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is documentos\Documentos\Proyectos e Innovación\Sistema para Veterinaria Mi Cucha\Versiones\"/>
    </mc:Choice>
  </mc:AlternateContent>
  <xr:revisionPtr revIDLastSave="0" documentId="13_ncr:1_{ECF26007-0926-40A7-B20A-500301C234E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terfaz" sheetId="6" r:id="rId1"/>
    <sheet name="Costos Fijos" sheetId="7" r:id="rId2"/>
    <sheet name="Movimientos" sheetId="1" r:id="rId3"/>
    <sheet name="Mov Pos.Neg." sheetId="10" r:id="rId4"/>
    <sheet name="Stocks" sheetId="2" r:id="rId5"/>
    <sheet name="Base de Datos" sheetId="4" r:id="rId6"/>
    <sheet name="Resumen Mensual" sheetId="8" r:id="rId7"/>
    <sheet name="Resumen Anual" sheetId="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7" i="1" l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H259" i="1"/>
  <c r="I259" i="1"/>
  <c r="H260" i="1"/>
  <c r="I260" i="1"/>
  <c r="H261" i="1"/>
  <c r="I261" i="1"/>
  <c r="H262" i="1"/>
  <c r="I262" i="1"/>
  <c r="H263" i="1"/>
  <c r="I263" i="1"/>
  <c r="H264" i="1"/>
  <c r="I264" i="1"/>
  <c r="H265" i="1"/>
  <c r="I265" i="1"/>
  <c r="H266" i="1"/>
  <c r="I266" i="1"/>
  <c r="H267" i="1"/>
  <c r="I267" i="1"/>
  <c r="H268" i="1"/>
  <c r="I268" i="1"/>
  <c r="H269" i="1"/>
  <c r="I269" i="1"/>
  <c r="H270" i="1"/>
  <c r="I270" i="1"/>
  <c r="H271" i="1"/>
  <c r="I271" i="1"/>
  <c r="H272" i="1"/>
  <c r="I272" i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I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H367" i="1"/>
  <c r="I367" i="1"/>
  <c r="H368" i="1"/>
  <c r="I368" i="1"/>
  <c r="H369" i="1"/>
  <c r="I369" i="1"/>
  <c r="H370" i="1"/>
  <c r="I370" i="1"/>
  <c r="H371" i="1"/>
  <c r="I371" i="1"/>
  <c r="H372" i="1"/>
  <c r="I372" i="1"/>
  <c r="H373" i="1"/>
  <c r="I373" i="1"/>
  <c r="H374" i="1"/>
  <c r="I374" i="1"/>
  <c r="H375" i="1"/>
  <c r="I375" i="1"/>
  <c r="H376" i="1"/>
  <c r="I376" i="1"/>
  <c r="H377" i="1"/>
  <c r="I377" i="1"/>
  <c r="H378" i="1"/>
  <c r="I378" i="1"/>
  <c r="H379" i="1"/>
  <c r="I379" i="1"/>
  <c r="H380" i="1"/>
  <c r="I380" i="1"/>
  <c r="H381" i="1"/>
  <c r="I381" i="1"/>
  <c r="H382" i="1"/>
  <c r="I382" i="1"/>
  <c r="H383" i="1"/>
  <c r="I383" i="1"/>
  <c r="H384" i="1"/>
  <c r="I384" i="1"/>
  <c r="H385" i="1"/>
  <c r="I385" i="1"/>
  <c r="H386" i="1"/>
  <c r="I386" i="1"/>
  <c r="H387" i="1"/>
  <c r="I387" i="1"/>
  <c r="H388" i="1"/>
  <c r="I388" i="1"/>
  <c r="H389" i="1"/>
  <c r="I389" i="1"/>
  <c r="H390" i="1"/>
  <c r="I390" i="1"/>
  <c r="H391" i="1"/>
  <c r="I391" i="1"/>
  <c r="H392" i="1"/>
  <c r="I392" i="1"/>
  <c r="H393" i="1"/>
  <c r="I393" i="1"/>
  <c r="H394" i="1"/>
  <c r="I394" i="1"/>
  <c r="H395" i="1"/>
  <c r="I395" i="1"/>
  <c r="H396" i="1"/>
  <c r="I396" i="1"/>
  <c r="H397" i="1"/>
  <c r="I397" i="1"/>
  <c r="H398" i="1"/>
  <c r="I398" i="1"/>
  <c r="H399" i="1"/>
  <c r="I399" i="1"/>
  <c r="H400" i="1"/>
  <c r="I400" i="1"/>
  <c r="H401" i="1"/>
  <c r="I401" i="1"/>
  <c r="H402" i="1"/>
  <c r="I402" i="1"/>
  <c r="H403" i="1"/>
  <c r="I403" i="1"/>
  <c r="H404" i="1"/>
  <c r="I404" i="1"/>
  <c r="H405" i="1"/>
  <c r="I405" i="1"/>
  <c r="H406" i="1"/>
  <c r="I406" i="1"/>
  <c r="H407" i="1"/>
  <c r="I407" i="1"/>
  <c r="H408" i="1"/>
  <c r="I408" i="1"/>
  <c r="H409" i="1"/>
  <c r="I409" i="1"/>
  <c r="H410" i="1"/>
  <c r="I410" i="1"/>
  <c r="H411" i="1"/>
  <c r="I411" i="1"/>
  <c r="H412" i="1"/>
  <c r="I412" i="1"/>
  <c r="H413" i="1"/>
  <c r="I413" i="1"/>
  <c r="H414" i="1"/>
  <c r="I414" i="1"/>
  <c r="H415" i="1"/>
  <c r="I415" i="1"/>
  <c r="H416" i="1"/>
  <c r="I416" i="1"/>
  <c r="H417" i="1"/>
  <c r="I417" i="1"/>
  <c r="H418" i="1"/>
  <c r="I418" i="1"/>
  <c r="H419" i="1"/>
  <c r="I419" i="1"/>
  <c r="H420" i="1"/>
  <c r="I420" i="1"/>
  <c r="H421" i="1"/>
  <c r="I421" i="1"/>
  <c r="H422" i="1"/>
  <c r="I422" i="1"/>
  <c r="H423" i="1"/>
  <c r="I423" i="1"/>
  <c r="H424" i="1"/>
  <c r="I424" i="1"/>
  <c r="H425" i="1"/>
  <c r="I425" i="1"/>
  <c r="H426" i="1"/>
  <c r="I426" i="1"/>
  <c r="H427" i="1"/>
  <c r="I427" i="1"/>
  <c r="H428" i="1"/>
  <c r="I428" i="1"/>
  <c r="H429" i="1"/>
  <c r="I429" i="1"/>
  <c r="H430" i="1"/>
  <c r="I430" i="1"/>
  <c r="H431" i="1"/>
  <c r="I431" i="1"/>
  <c r="H432" i="1"/>
  <c r="I432" i="1"/>
  <c r="H433" i="1"/>
  <c r="I433" i="1"/>
  <c r="H434" i="1"/>
  <c r="I434" i="1"/>
  <c r="H435" i="1"/>
  <c r="I435" i="1"/>
  <c r="H436" i="1"/>
  <c r="I436" i="1"/>
  <c r="H437" i="1"/>
  <c r="I437" i="1"/>
  <c r="H438" i="1"/>
  <c r="I438" i="1"/>
  <c r="H439" i="1"/>
  <c r="I439" i="1"/>
  <c r="H440" i="1"/>
  <c r="I440" i="1"/>
  <c r="H441" i="1"/>
  <c r="I441" i="1"/>
  <c r="H442" i="1"/>
  <c r="I442" i="1"/>
  <c r="H443" i="1"/>
  <c r="I443" i="1"/>
  <c r="H444" i="1"/>
  <c r="I444" i="1"/>
  <c r="H445" i="1"/>
  <c r="I445" i="1"/>
  <c r="H446" i="1"/>
  <c r="I446" i="1"/>
  <c r="H447" i="1"/>
  <c r="I447" i="1"/>
  <c r="H448" i="1"/>
  <c r="I448" i="1"/>
  <c r="H449" i="1"/>
  <c r="I449" i="1"/>
  <c r="H450" i="1"/>
  <c r="I450" i="1"/>
  <c r="H451" i="1"/>
  <c r="I451" i="1"/>
  <c r="H452" i="1"/>
  <c r="I452" i="1"/>
  <c r="H453" i="1"/>
  <c r="I453" i="1"/>
  <c r="H454" i="1"/>
  <c r="I454" i="1"/>
  <c r="H455" i="1"/>
  <c r="I455" i="1"/>
  <c r="H456" i="1"/>
  <c r="I456" i="1"/>
  <c r="H457" i="1"/>
  <c r="I457" i="1"/>
  <c r="H458" i="1"/>
  <c r="I458" i="1"/>
  <c r="H459" i="1"/>
  <c r="I459" i="1"/>
  <c r="H460" i="1"/>
  <c r="I460" i="1"/>
  <c r="H461" i="1"/>
  <c r="I461" i="1"/>
  <c r="H462" i="1"/>
  <c r="I462" i="1"/>
  <c r="I4" i="1"/>
  <c r="H4" i="1"/>
  <c r="D4" i="1"/>
  <c r="D10025" i="1"/>
  <c r="H10025" i="1"/>
  <c r="I10025" i="1"/>
  <c r="D10026" i="1"/>
  <c r="H10026" i="1"/>
  <c r="I10026" i="1"/>
  <c r="D10027" i="1"/>
  <c r="H10027" i="1"/>
  <c r="I10027" i="1"/>
  <c r="D10028" i="1"/>
  <c r="H10028" i="1"/>
  <c r="I10028" i="1"/>
  <c r="D10029" i="1"/>
  <c r="H10029" i="1"/>
  <c r="I10029" i="1"/>
  <c r="D10030" i="1"/>
  <c r="H10030" i="1"/>
  <c r="I10030" i="1"/>
  <c r="D10031" i="1"/>
  <c r="H10031" i="1"/>
  <c r="I10031" i="1"/>
  <c r="D10032" i="1"/>
  <c r="H10032" i="1"/>
  <c r="I10032" i="1"/>
  <c r="D10033" i="1"/>
  <c r="H10033" i="1"/>
  <c r="I10033" i="1"/>
  <c r="D10034" i="1"/>
  <c r="H10034" i="1"/>
  <c r="I10034" i="1"/>
  <c r="D10035" i="1"/>
  <c r="H10035" i="1"/>
  <c r="I10035" i="1"/>
  <c r="D10036" i="1"/>
  <c r="H10036" i="1"/>
  <c r="I10036" i="1"/>
  <c r="D10037" i="1"/>
  <c r="H10037" i="1"/>
  <c r="I10037" i="1"/>
  <c r="D10038" i="1"/>
  <c r="H10038" i="1"/>
  <c r="I10038" i="1"/>
  <c r="D10039" i="1"/>
  <c r="H10039" i="1"/>
  <c r="I10039" i="1"/>
  <c r="D10040" i="1"/>
  <c r="H10040" i="1"/>
  <c r="I10040" i="1"/>
  <c r="D10041" i="1"/>
  <c r="H10041" i="1"/>
  <c r="I10041" i="1"/>
  <c r="D10042" i="1"/>
  <c r="H10042" i="1"/>
  <c r="I10042" i="1"/>
  <c r="D10043" i="1"/>
  <c r="H10043" i="1"/>
  <c r="I10043" i="1"/>
  <c r="D10044" i="1"/>
  <c r="H10044" i="1"/>
  <c r="I10044" i="1"/>
  <c r="D10045" i="1"/>
  <c r="H10045" i="1"/>
  <c r="I10045" i="1"/>
  <c r="D10046" i="1"/>
  <c r="H10046" i="1"/>
  <c r="I10046" i="1"/>
  <c r="D10047" i="1"/>
  <c r="H10047" i="1"/>
  <c r="I10047" i="1"/>
  <c r="D10048" i="1"/>
  <c r="H10048" i="1"/>
  <c r="I10048" i="1"/>
  <c r="D10049" i="1"/>
  <c r="H10049" i="1"/>
  <c r="I10049" i="1"/>
  <c r="D10050" i="1"/>
  <c r="H10050" i="1"/>
  <c r="I10050" i="1"/>
  <c r="D10051" i="1"/>
  <c r="H10051" i="1"/>
  <c r="I10051" i="1"/>
  <c r="D10052" i="1"/>
  <c r="H10052" i="1"/>
  <c r="I10052" i="1"/>
  <c r="D10053" i="1"/>
  <c r="H10053" i="1"/>
  <c r="I10053" i="1"/>
  <c r="D10054" i="1"/>
  <c r="H10054" i="1"/>
  <c r="I10054" i="1"/>
  <c r="D10055" i="1"/>
  <c r="H10055" i="1"/>
  <c r="I10055" i="1"/>
  <c r="D10056" i="1"/>
  <c r="H10056" i="1"/>
  <c r="I10056" i="1"/>
  <c r="D10057" i="1"/>
  <c r="H10057" i="1"/>
  <c r="I10057" i="1"/>
  <c r="D10058" i="1"/>
  <c r="H10058" i="1"/>
  <c r="I10058" i="1"/>
  <c r="D10059" i="1"/>
  <c r="H10059" i="1"/>
  <c r="I10059" i="1"/>
  <c r="D10060" i="1"/>
  <c r="H10060" i="1"/>
  <c r="I10060" i="1"/>
  <c r="D10061" i="1"/>
  <c r="H10061" i="1"/>
  <c r="I10061" i="1"/>
  <c r="D10062" i="1"/>
  <c r="H10062" i="1"/>
  <c r="I10062" i="1"/>
  <c r="D10063" i="1"/>
  <c r="H10063" i="1"/>
  <c r="I10063" i="1"/>
  <c r="D10064" i="1"/>
  <c r="H10064" i="1"/>
  <c r="I10064" i="1"/>
  <c r="D10065" i="1"/>
  <c r="H10065" i="1"/>
  <c r="I10065" i="1"/>
  <c r="D10066" i="1"/>
  <c r="H10066" i="1"/>
  <c r="I10066" i="1"/>
  <c r="D10067" i="1"/>
  <c r="H10067" i="1"/>
  <c r="I10067" i="1"/>
  <c r="D10068" i="1"/>
  <c r="H10068" i="1"/>
  <c r="I10068" i="1"/>
  <c r="D10069" i="1"/>
  <c r="H10069" i="1"/>
  <c r="I10069" i="1"/>
  <c r="D10070" i="1"/>
  <c r="H10070" i="1"/>
  <c r="I10070" i="1"/>
  <c r="D10071" i="1"/>
  <c r="H10071" i="1"/>
  <c r="I10071" i="1"/>
  <c r="D10072" i="1"/>
  <c r="H10072" i="1"/>
  <c r="I10072" i="1"/>
  <c r="D10073" i="1"/>
  <c r="H10073" i="1"/>
  <c r="I10073" i="1"/>
  <c r="D10074" i="1"/>
  <c r="H10074" i="1"/>
  <c r="I10074" i="1"/>
  <c r="D10075" i="1"/>
  <c r="H10075" i="1"/>
  <c r="I10075" i="1"/>
  <c r="D10076" i="1"/>
  <c r="H10076" i="1"/>
  <c r="I10076" i="1"/>
  <c r="D10077" i="1"/>
  <c r="H10077" i="1"/>
  <c r="I10077" i="1"/>
  <c r="D10078" i="1"/>
  <c r="H10078" i="1"/>
  <c r="I10078" i="1"/>
  <c r="D10079" i="1"/>
  <c r="H10079" i="1"/>
  <c r="I10079" i="1"/>
  <c r="D10080" i="1"/>
  <c r="H10080" i="1"/>
  <c r="I10080" i="1"/>
  <c r="D10081" i="1"/>
  <c r="H10081" i="1"/>
  <c r="I10081" i="1"/>
  <c r="D10082" i="1"/>
  <c r="H10082" i="1"/>
  <c r="I10082" i="1"/>
  <c r="D10083" i="1"/>
  <c r="H10083" i="1"/>
  <c r="I10083" i="1"/>
  <c r="D10084" i="1"/>
  <c r="H10084" i="1"/>
  <c r="I10084" i="1"/>
  <c r="D10085" i="1"/>
  <c r="H10085" i="1"/>
  <c r="I10085" i="1"/>
  <c r="D10086" i="1"/>
  <c r="H10086" i="1"/>
  <c r="I10086" i="1"/>
  <c r="D10087" i="1"/>
  <c r="H10087" i="1"/>
  <c r="I10087" i="1"/>
  <c r="D10088" i="1"/>
  <c r="H10088" i="1"/>
  <c r="I10088" i="1"/>
  <c r="D10089" i="1"/>
  <c r="H10089" i="1"/>
  <c r="I10089" i="1"/>
  <c r="D10090" i="1"/>
  <c r="H10090" i="1"/>
  <c r="I10090" i="1"/>
  <c r="D10091" i="1"/>
  <c r="H10091" i="1"/>
  <c r="I10091" i="1"/>
  <c r="D10092" i="1"/>
  <c r="H10092" i="1"/>
  <c r="I10092" i="1"/>
  <c r="D10093" i="1"/>
  <c r="H10093" i="1"/>
  <c r="I10093" i="1"/>
  <c r="D10094" i="1"/>
  <c r="H10094" i="1"/>
  <c r="I10094" i="1"/>
  <c r="D10095" i="1"/>
  <c r="H10095" i="1"/>
  <c r="I10095" i="1"/>
  <c r="D10096" i="1"/>
  <c r="H10096" i="1"/>
  <c r="I10096" i="1"/>
  <c r="D10097" i="1"/>
  <c r="H10097" i="1"/>
  <c r="I10097" i="1"/>
  <c r="D10098" i="1"/>
  <c r="H10098" i="1"/>
  <c r="I10098" i="1"/>
  <c r="D10099" i="1"/>
  <c r="H10099" i="1"/>
  <c r="I10099" i="1"/>
  <c r="D10100" i="1"/>
  <c r="H10100" i="1"/>
  <c r="I10100" i="1"/>
  <c r="D10101" i="1"/>
  <c r="H10101" i="1"/>
  <c r="I10101" i="1"/>
  <c r="D10102" i="1"/>
  <c r="H10102" i="1"/>
  <c r="I10102" i="1"/>
  <c r="D10103" i="1"/>
  <c r="H10103" i="1"/>
  <c r="I10103" i="1"/>
  <c r="D10104" i="1"/>
  <c r="H10104" i="1"/>
  <c r="I10104" i="1"/>
  <c r="D10105" i="1"/>
  <c r="H10105" i="1"/>
  <c r="I10105" i="1"/>
  <c r="D10106" i="1"/>
  <c r="H10106" i="1"/>
  <c r="I10106" i="1"/>
  <c r="D10107" i="1"/>
  <c r="H10107" i="1"/>
  <c r="I10107" i="1"/>
  <c r="D10108" i="1"/>
  <c r="H10108" i="1"/>
  <c r="I10108" i="1"/>
  <c r="D10109" i="1"/>
  <c r="H10109" i="1"/>
  <c r="I10109" i="1"/>
  <c r="D10110" i="1"/>
  <c r="H10110" i="1"/>
  <c r="I10110" i="1"/>
  <c r="D10111" i="1"/>
  <c r="H10111" i="1"/>
  <c r="I10111" i="1"/>
  <c r="D10112" i="1"/>
  <c r="H10112" i="1"/>
  <c r="I10112" i="1"/>
  <c r="D10113" i="1"/>
  <c r="H10113" i="1"/>
  <c r="I10113" i="1"/>
  <c r="D10114" i="1"/>
  <c r="H10114" i="1"/>
  <c r="I10114" i="1"/>
  <c r="D10115" i="1"/>
  <c r="H10115" i="1"/>
  <c r="I10115" i="1"/>
  <c r="D10116" i="1"/>
  <c r="H10116" i="1"/>
  <c r="I10116" i="1"/>
  <c r="D10117" i="1"/>
  <c r="H10117" i="1"/>
  <c r="I10117" i="1"/>
  <c r="D10118" i="1"/>
  <c r="H10118" i="1"/>
  <c r="I10118" i="1"/>
  <c r="D10119" i="1"/>
  <c r="H10119" i="1"/>
  <c r="I10119" i="1"/>
  <c r="D10120" i="1"/>
  <c r="H10120" i="1"/>
  <c r="I10120" i="1"/>
  <c r="D10121" i="1"/>
  <c r="H10121" i="1"/>
  <c r="I10121" i="1"/>
  <c r="D10122" i="1"/>
  <c r="H10122" i="1"/>
  <c r="I10122" i="1"/>
  <c r="D10123" i="1"/>
  <c r="H10123" i="1"/>
  <c r="I10123" i="1"/>
  <c r="D10124" i="1"/>
  <c r="H10124" i="1"/>
  <c r="I10124" i="1"/>
  <c r="D10125" i="1"/>
  <c r="H10125" i="1"/>
  <c r="I10125" i="1"/>
  <c r="D10126" i="1"/>
  <c r="H10126" i="1"/>
  <c r="I10126" i="1"/>
  <c r="D10127" i="1"/>
  <c r="H10127" i="1"/>
  <c r="I10127" i="1"/>
  <c r="D10128" i="1"/>
  <c r="H10128" i="1"/>
  <c r="I10128" i="1"/>
  <c r="D10129" i="1"/>
  <c r="H10129" i="1"/>
  <c r="I10129" i="1"/>
  <c r="D10130" i="1"/>
  <c r="H10130" i="1"/>
  <c r="I10130" i="1"/>
  <c r="D10131" i="1"/>
  <c r="H10131" i="1"/>
  <c r="I10131" i="1"/>
  <c r="D10132" i="1"/>
  <c r="H10132" i="1"/>
  <c r="I10132" i="1"/>
  <c r="D10133" i="1"/>
  <c r="H10133" i="1"/>
  <c r="I10133" i="1"/>
  <c r="D10134" i="1"/>
  <c r="H10134" i="1"/>
  <c r="I10134" i="1"/>
  <c r="D10135" i="1"/>
  <c r="H10135" i="1"/>
  <c r="I10135" i="1"/>
  <c r="D10136" i="1"/>
  <c r="H10136" i="1"/>
  <c r="I10136" i="1"/>
  <c r="D10137" i="1"/>
  <c r="H10137" i="1"/>
  <c r="I10137" i="1"/>
  <c r="D10138" i="1"/>
  <c r="H10138" i="1"/>
  <c r="I10138" i="1"/>
  <c r="D10139" i="1"/>
  <c r="H10139" i="1"/>
  <c r="I10139" i="1"/>
  <c r="D10140" i="1"/>
  <c r="H10140" i="1"/>
  <c r="I10140" i="1"/>
  <c r="D10141" i="1"/>
  <c r="H10141" i="1"/>
  <c r="I10141" i="1"/>
  <c r="D10142" i="1"/>
  <c r="H10142" i="1"/>
  <c r="I10142" i="1"/>
  <c r="D10143" i="1"/>
  <c r="H10143" i="1"/>
  <c r="I10143" i="1"/>
  <c r="D10144" i="1"/>
  <c r="H10144" i="1"/>
  <c r="I10144" i="1"/>
  <c r="D10145" i="1"/>
  <c r="H10145" i="1"/>
  <c r="I10145" i="1"/>
  <c r="D10146" i="1"/>
  <c r="H10146" i="1"/>
  <c r="I10146" i="1"/>
  <c r="D10147" i="1"/>
  <c r="H10147" i="1"/>
  <c r="I10147" i="1"/>
  <c r="D10148" i="1"/>
  <c r="H10148" i="1"/>
  <c r="I10148" i="1"/>
  <c r="D10149" i="1"/>
  <c r="H10149" i="1"/>
  <c r="I10149" i="1"/>
  <c r="D10150" i="1"/>
  <c r="H10150" i="1"/>
  <c r="I10150" i="1"/>
  <c r="D10151" i="1"/>
  <c r="H10151" i="1"/>
  <c r="I10151" i="1"/>
  <c r="D10152" i="1"/>
  <c r="H10152" i="1"/>
  <c r="I10152" i="1"/>
  <c r="D10153" i="1"/>
  <c r="H10153" i="1"/>
  <c r="I10153" i="1"/>
  <c r="D10154" i="1"/>
  <c r="H10154" i="1"/>
  <c r="I10154" i="1"/>
  <c r="D10155" i="1"/>
  <c r="H10155" i="1"/>
  <c r="I10155" i="1"/>
  <c r="D10156" i="1"/>
  <c r="H10156" i="1"/>
  <c r="I10156" i="1"/>
  <c r="D10157" i="1"/>
  <c r="H10157" i="1"/>
  <c r="I10157" i="1"/>
  <c r="D10158" i="1"/>
  <c r="H10158" i="1"/>
  <c r="I10158" i="1"/>
  <c r="D10159" i="1"/>
  <c r="H10159" i="1"/>
  <c r="I10159" i="1"/>
  <c r="D10160" i="1"/>
  <c r="H10160" i="1"/>
  <c r="I10160" i="1"/>
  <c r="D10161" i="1"/>
  <c r="H10161" i="1"/>
  <c r="I10161" i="1"/>
  <c r="D10162" i="1"/>
  <c r="H10162" i="1"/>
  <c r="I10162" i="1"/>
  <c r="D10163" i="1"/>
  <c r="H10163" i="1"/>
  <c r="I10163" i="1"/>
  <c r="D10164" i="1"/>
  <c r="H10164" i="1"/>
  <c r="I10164" i="1"/>
  <c r="D10165" i="1"/>
  <c r="H10165" i="1"/>
  <c r="I10165" i="1"/>
  <c r="D10166" i="1"/>
  <c r="H10166" i="1"/>
  <c r="I10166" i="1"/>
  <c r="D10167" i="1"/>
  <c r="H10167" i="1"/>
  <c r="I10167" i="1"/>
  <c r="D10168" i="1"/>
  <c r="H10168" i="1"/>
  <c r="I10168" i="1"/>
  <c r="D10169" i="1"/>
  <c r="H10169" i="1"/>
  <c r="I10169" i="1"/>
  <c r="D10170" i="1"/>
  <c r="H10170" i="1"/>
  <c r="I10170" i="1"/>
  <c r="D10171" i="1"/>
  <c r="H10171" i="1"/>
  <c r="I10171" i="1"/>
  <c r="D10172" i="1"/>
  <c r="H10172" i="1"/>
  <c r="I10172" i="1"/>
  <c r="D10173" i="1"/>
  <c r="H10173" i="1"/>
  <c r="I10173" i="1"/>
  <c r="D10174" i="1"/>
  <c r="H10174" i="1"/>
  <c r="I10174" i="1"/>
  <c r="D10175" i="1"/>
  <c r="H10175" i="1"/>
  <c r="I10175" i="1"/>
  <c r="D10176" i="1"/>
  <c r="H10176" i="1"/>
  <c r="I10176" i="1"/>
  <c r="D10177" i="1"/>
  <c r="H10177" i="1"/>
  <c r="I10177" i="1"/>
  <c r="D10178" i="1"/>
  <c r="H10178" i="1"/>
  <c r="I10178" i="1"/>
  <c r="D10179" i="1"/>
  <c r="H10179" i="1"/>
  <c r="I10179" i="1"/>
  <c r="D10180" i="1"/>
  <c r="H10180" i="1"/>
  <c r="I10180" i="1"/>
  <c r="D10181" i="1"/>
  <c r="H10181" i="1"/>
  <c r="I10181" i="1"/>
  <c r="D10182" i="1"/>
  <c r="H10182" i="1"/>
  <c r="I10182" i="1"/>
  <c r="D10183" i="1"/>
  <c r="H10183" i="1"/>
  <c r="I10183" i="1"/>
  <c r="D10184" i="1"/>
  <c r="H10184" i="1"/>
  <c r="I10184" i="1"/>
  <c r="D10185" i="1"/>
  <c r="H10185" i="1"/>
  <c r="I10185" i="1"/>
  <c r="D10186" i="1"/>
  <c r="H10186" i="1"/>
  <c r="I10186" i="1"/>
  <c r="D10187" i="1"/>
  <c r="H10187" i="1"/>
  <c r="I10187" i="1"/>
  <c r="D10188" i="1"/>
  <c r="H10188" i="1"/>
  <c r="I10188" i="1"/>
  <c r="D10189" i="1"/>
  <c r="H10189" i="1"/>
  <c r="I10189" i="1"/>
  <c r="D10190" i="1"/>
  <c r="H10190" i="1"/>
  <c r="I10190" i="1"/>
  <c r="D10191" i="1"/>
  <c r="H10191" i="1"/>
  <c r="I10191" i="1"/>
  <c r="D10192" i="1"/>
  <c r="H10192" i="1"/>
  <c r="I10192" i="1"/>
  <c r="D10193" i="1"/>
  <c r="H10193" i="1"/>
  <c r="I10193" i="1"/>
  <c r="D10194" i="1"/>
  <c r="H10194" i="1"/>
  <c r="I10194" i="1"/>
  <c r="D10195" i="1"/>
  <c r="H10195" i="1"/>
  <c r="I10195" i="1"/>
  <c r="D10196" i="1"/>
  <c r="H10196" i="1"/>
  <c r="I10196" i="1"/>
  <c r="D10197" i="1"/>
  <c r="H10197" i="1"/>
  <c r="I10197" i="1"/>
  <c r="D10198" i="1"/>
  <c r="H10198" i="1"/>
  <c r="I10198" i="1"/>
  <c r="D10199" i="1"/>
  <c r="H10199" i="1"/>
  <c r="I10199" i="1"/>
  <c r="D10200" i="1"/>
  <c r="H10200" i="1"/>
  <c r="I10200" i="1"/>
  <c r="D10201" i="1"/>
  <c r="H10201" i="1"/>
  <c r="I10201" i="1"/>
  <c r="D10202" i="1"/>
  <c r="H10202" i="1"/>
  <c r="I10202" i="1"/>
  <c r="D10203" i="1"/>
  <c r="H10203" i="1"/>
  <c r="I10203" i="1"/>
  <c r="D10204" i="1"/>
  <c r="H10204" i="1"/>
  <c r="I10204" i="1"/>
  <c r="D10205" i="1"/>
  <c r="H10205" i="1"/>
  <c r="I10205" i="1"/>
  <c r="D10206" i="1"/>
  <c r="H10206" i="1"/>
  <c r="I10206" i="1"/>
  <c r="D10207" i="1"/>
  <c r="H10207" i="1"/>
  <c r="I10207" i="1"/>
  <c r="D10208" i="1"/>
  <c r="H10208" i="1"/>
  <c r="I10208" i="1"/>
  <c r="D10209" i="1"/>
  <c r="H10209" i="1"/>
  <c r="I10209" i="1"/>
  <c r="D10210" i="1"/>
  <c r="H10210" i="1"/>
  <c r="I10210" i="1"/>
  <c r="D10211" i="1"/>
  <c r="H10211" i="1"/>
  <c r="I10211" i="1"/>
  <c r="D10212" i="1"/>
  <c r="H10212" i="1"/>
  <c r="I10212" i="1"/>
  <c r="D10213" i="1"/>
  <c r="H10213" i="1"/>
  <c r="I10213" i="1"/>
  <c r="D10214" i="1"/>
  <c r="H10214" i="1"/>
  <c r="I10214" i="1"/>
  <c r="D10215" i="1"/>
  <c r="H10215" i="1"/>
  <c r="I10215" i="1"/>
  <c r="D10216" i="1"/>
  <c r="H10216" i="1"/>
  <c r="I10216" i="1"/>
  <c r="D10217" i="1"/>
  <c r="H10217" i="1"/>
  <c r="I10217" i="1"/>
  <c r="D10218" i="1"/>
  <c r="H10218" i="1"/>
  <c r="I10218" i="1"/>
  <c r="D10219" i="1"/>
  <c r="H10219" i="1"/>
  <c r="I10219" i="1"/>
  <c r="D10220" i="1"/>
  <c r="H10220" i="1"/>
  <c r="I10220" i="1"/>
  <c r="D10221" i="1"/>
  <c r="H10221" i="1"/>
  <c r="I10221" i="1"/>
  <c r="D10222" i="1"/>
  <c r="H10222" i="1"/>
  <c r="I10222" i="1"/>
  <c r="D10223" i="1"/>
  <c r="H10223" i="1"/>
  <c r="I10223" i="1"/>
  <c r="D10224" i="1"/>
  <c r="H10224" i="1"/>
  <c r="I10224" i="1"/>
  <c r="D10225" i="1"/>
  <c r="H10225" i="1"/>
  <c r="I10225" i="1"/>
  <c r="D10226" i="1"/>
  <c r="H10226" i="1"/>
  <c r="I10226" i="1"/>
  <c r="D10227" i="1"/>
  <c r="H10227" i="1"/>
  <c r="I10227" i="1"/>
  <c r="D10228" i="1"/>
  <c r="H10228" i="1"/>
  <c r="I10228" i="1"/>
  <c r="D10229" i="1"/>
  <c r="H10229" i="1"/>
  <c r="I10229" i="1"/>
  <c r="D10230" i="1"/>
  <c r="H10230" i="1"/>
  <c r="I10230" i="1"/>
  <c r="D10231" i="1"/>
  <c r="H10231" i="1"/>
  <c r="I10231" i="1"/>
  <c r="D10232" i="1"/>
  <c r="H10232" i="1"/>
  <c r="I10232" i="1"/>
  <c r="D10233" i="1"/>
  <c r="H10233" i="1"/>
  <c r="I10233" i="1"/>
  <c r="D10234" i="1"/>
  <c r="H10234" i="1"/>
  <c r="I10234" i="1"/>
  <c r="D10235" i="1"/>
  <c r="H10235" i="1"/>
  <c r="I10235" i="1"/>
  <c r="D10236" i="1"/>
  <c r="H10236" i="1"/>
  <c r="I10236" i="1"/>
  <c r="D10237" i="1"/>
  <c r="H10237" i="1"/>
  <c r="I10237" i="1"/>
  <c r="D10238" i="1"/>
  <c r="H10238" i="1"/>
  <c r="I10238" i="1"/>
  <c r="D10239" i="1"/>
  <c r="H10239" i="1"/>
  <c r="I10239" i="1"/>
  <c r="D10240" i="1"/>
  <c r="H10240" i="1"/>
  <c r="I10240" i="1"/>
  <c r="D10241" i="1"/>
  <c r="H10241" i="1"/>
  <c r="I10241" i="1"/>
  <c r="D10242" i="1"/>
  <c r="H10242" i="1"/>
  <c r="I10242" i="1"/>
  <c r="D10243" i="1"/>
  <c r="H10243" i="1"/>
  <c r="I10243" i="1"/>
  <c r="D10244" i="1"/>
  <c r="H10244" i="1"/>
  <c r="I10244" i="1"/>
  <c r="D10245" i="1"/>
  <c r="H10245" i="1"/>
  <c r="I10245" i="1"/>
  <c r="D10246" i="1"/>
  <c r="H10246" i="1"/>
  <c r="I10246" i="1"/>
  <c r="D10247" i="1"/>
  <c r="H10247" i="1"/>
  <c r="I10247" i="1"/>
  <c r="D10248" i="1"/>
  <c r="H10248" i="1"/>
  <c r="I10248" i="1"/>
  <c r="D10249" i="1"/>
  <c r="H10249" i="1"/>
  <c r="I10249" i="1"/>
  <c r="D10250" i="1"/>
  <c r="H10250" i="1"/>
  <c r="I10250" i="1"/>
  <c r="D10251" i="1"/>
  <c r="H10251" i="1"/>
  <c r="I10251" i="1"/>
  <c r="D10252" i="1"/>
  <c r="H10252" i="1"/>
  <c r="I10252" i="1"/>
  <c r="D10253" i="1"/>
  <c r="H10253" i="1"/>
  <c r="I10253" i="1"/>
  <c r="D10254" i="1"/>
  <c r="H10254" i="1"/>
  <c r="I10254" i="1"/>
  <c r="D10255" i="1"/>
  <c r="H10255" i="1"/>
  <c r="I10255" i="1"/>
  <c r="D10256" i="1"/>
  <c r="H10256" i="1"/>
  <c r="I10256" i="1"/>
  <c r="D10257" i="1"/>
  <c r="H10257" i="1"/>
  <c r="I10257" i="1"/>
  <c r="D10258" i="1"/>
  <c r="H10258" i="1"/>
  <c r="I10258" i="1"/>
  <c r="D10259" i="1"/>
  <c r="H10259" i="1"/>
  <c r="I10259" i="1"/>
  <c r="D10260" i="1"/>
  <c r="H10260" i="1"/>
  <c r="I10260" i="1"/>
  <c r="D10261" i="1"/>
  <c r="H10261" i="1"/>
  <c r="I10261" i="1"/>
  <c r="D10262" i="1"/>
  <c r="H10262" i="1"/>
  <c r="I10262" i="1"/>
  <c r="D10263" i="1"/>
  <c r="H10263" i="1"/>
  <c r="I10263" i="1"/>
  <c r="D10264" i="1"/>
  <c r="H10264" i="1"/>
  <c r="I10264" i="1"/>
  <c r="D10265" i="1"/>
  <c r="H10265" i="1"/>
  <c r="I10265" i="1"/>
  <c r="D10266" i="1"/>
  <c r="H10266" i="1"/>
  <c r="I10266" i="1"/>
  <c r="D10267" i="1"/>
  <c r="H10267" i="1"/>
  <c r="I10267" i="1"/>
  <c r="D10268" i="1"/>
  <c r="H10268" i="1"/>
  <c r="I10268" i="1"/>
  <c r="D10269" i="1"/>
  <c r="H10269" i="1"/>
  <c r="I10269" i="1"/>
  <c r="D10270" i="1"/>
  <c r="H10270" i="1"/>
  <c r="I10270" i="1"/>
  <c r="D10271" i="1"/>
  <c r="H10271" i="1"/>
  <c r="I10271" i="1"/>
  <c r="D10272" i="1"/>
  <c r="H10272" i="1"/>
  <c r="I10272" i="1"/>
  <c r="D10273" i="1"/>
  <c r="H10273" i="1"/>
  <c r="I10273" i="1"/>
  <c r="D10274" i="1"/>
  <c r="H10274" i="1"/>
  <c r="I10274" i="1"/>
  <c r="D10275" i="1"/>
  <c r="H10275" i="1"/>
  <c r="I10275" i="1"/>
  <c r="D10276" i="1"/>
  <c r="H10276" i="1"/>
  <c r="I10276" i="1"/>
  <c r="D10277" i="1"/>
  <c r="H10277" i="1"/>
  <c r="I10277" i="1"/>
  <c r="D10278" i="1"/>
  <c r="H10278" i="1"/>
  <c r="I10278" i="1"/>
  <c r="D10279" i="1"/>
  <c r="H10279" i="1"/>
  <c r="I10279" i="1"/>
  <c r="D10280" i="1"/>
  <c r="H10280" i="1"/>
  <c r="I10280" i="1"/>
  <c r="D10281" i="1"/>
  <c r="H10281" i="1"/>
  <c r="I10281" i="1"/>
  <c r="D10282" i="1"/>
  <c r="H10282" i="1"/>
  <c r="I10282" i="1"/>
  <c r="D10283" i="1"/>
  <c r="H10283" i="1"/>
  <c r="I10283" i="1"/>
  <c r="D10284" i="1"/>
  <c r="H10284" i="1"/>
  <c r="I10284" i="1"/>
  <c r="D10285" i="1"/>
  <c r="H10285" i="1"/>
  <c r="I10285" i="1"/>
  <c r="D10286" i="1"/>
  <c r="H10286" i="1"/>
  <c r="I10286" i="1"/>
  <c r="D10287" i="1"/>
  <c r="H10287" i="1"/>
  <c r="I10287" i="1"/>
  <c r="D10288" i="1"/>
  <c r="H10288" i="1"/>
  <c r="I10288" i="1"/>
  <c r="D10289" i="1"/>
  <c r="H10289" i="1"/>
  <c r="I10289" i="1"/>
  <c r="D10290" i="1"/>
  <c r="H10290" i="1"/>
  <c r="I10290" i="1"/>
  <c r="D10291" i="1"/>
  <c r="H10291" i="1"/>
  <c r="I10291" i="1"/>
  <c r="D10292" i="1"/>
  <c r="H10292" i="1"/>
  <c r="I10292" i="1"/>
  <c r="D10293" i="1"/>
  <c r="H10293" i="1"/>
  <c r="I10293" i="1"/>
  <c r="D10294" i="1"/>
  <c r="H10294" i="1"/>
  <c r="I10294" i="1"/>
  <c r="D10295" i="1"/>
  <c r="H10295" i="1"/>
  <c r="I10295" i="1"/>
  <c r="D10296" i="1"/>
  <c r="H10296" i="1"/>
  <c r="I10296" i="1"/>
  <c r="D10297" i="1"/>
  <c r="H10297" i="1"/>
  <c r="I10297" i="1"/>
  <c r="D10298" i="1"/>
  <c r="H10298" i="1"/>
  <c r="I10298" i="1"/>
  <c r="D10299" i="1"/>
  <c r="H10299" i="1"/>
  <c r="I10299" i="1"/>
  <c r="D10300" i="1"/>
  <c r="H10300" i="1"/>
  <c r="I10300" i="1"/>
  <c r="D10301" i="1"/>
  <c r="H10301" i="1"/>
  <c r="I10301" i="1"/>
  <c r="D10302" i="1"/>
  <c r="H10302" i="1"/>
  <c r="I10302" i="1"/>
  <c r="D10303" i="1"/>
  <c r="H10303" i="1"/>
  <c r="I10303" i="1"/>
  <c r="D10304" i="1"/>
  <c r="H10304" i="1"/>
  <c r="I10304" i="1"/>
  <c r="D10305" i="1"/>
  <c r="H10305" i="1"/>
  <c r="I10305" i="1"/>
  <c r="D10306" i="1"/>
  <c r="H10306" i="1"/>
  <c r="I10306" i="1"/>
  <c r="D10307" i="1"/>
  <c r="H10307" i="1"/>
  <c r="I10307" i="1"/>
  <c r="D10308" i="1"/>
  <c r="H10308" i="1"/>
  <c r="I10308" i="1"/>
  <c r="D10309" i="1"/>
  <c r="H10309" i="1"/>
  <c r="I10309" i="1"/>
  <c r="D10310" i="1"/>
  <c r="H10310" i="1"/>
  <c r="I10310" i="1"/>
  <c r="D10311" i="1"/>
  <c r="H10311" i="1"/>
  <c r="I10311" i="1"/>
  <c r="D10312" i="1"/>
  <c r="H10312" i="1"/>
  <c r="I10312" i="1"/>
  <c r="D10313" i="1"/>
  <c r="H10313" i="1"/>
  <c r="I10313" i="1"/>
  <c r="D10314" i="1"/>
  <c r="H10314" i="1"/>
  <c r="I10314" i="1"/>
  <c r="D10315" i="1"/>
  <c r="H10315" i="1"/>
  <c r="I10315" i="1"/>
  <c r="D10316" i="1"/>
  <c r="H10316" i="1"/>
  <c r="I10316" i="1"/>
  <c r="D10317" i="1"/>
  <c r="H10317" i="1"/>
  <c r="I10317" i="1"/>
  <c r="D10318" i="1"/>
  <c r="H10318" i="1"/>
  <c r="I10318" i="1"/>
  <c r="D10319" i="1"/>
  <c r="H10319" i="1"/>
  <c r="I10319" i="1"/>
  <c r="D10320" i="1"/>
  <c r="H10320" i="1"/>
  <c r="I10320" i="1"/>
  <c r="D10321" i="1"/>
  <c r="H10321" i="1"/>
  <c r="I10321" i="1"/>
  <c r="D10322" i="1"/>
  <c r="H10322" i="1"/>
  <c r="I10322" i="1"/>
  <c r="D10323" i="1"/>
  <c r="H10323" i="1"/>
  <c r="I10323" i="1"/>
  <c r="D10324" i="1"/>
  <c r="H10324" i="1"/>
  <c r="I10324" i="1"/>
  <c r="D10325" i="1"/>
  <c r="H10325" i="1"/>
  <c r="I10325" i="1"/>
  <c r="D10326" i="1"/>
  <c r="H10326" i="1"/>
  <c r="I10326" i="1"/>
  <c r="D10327" i="1"/>
  <c r="H10327" i="1"/>
  <c r="I10327" i="1"/>
  <c r="D10328" i="1"/>
  <c r="H10328" i="1"/>
  <c r="I10328" i="1"/>
  <c r="D10329" i="1"/>
  <c r="H10329" i="1"/>
  <c r="I10329" i="1"/>
  <c r="D10330" i="1"/>
  <c r="H10330" i="1"/>
  <c r="I10330" i="1"/>
  <c r="D10331" i="1"/>
  <c r="H10331" i="1"/>
  <c r="I10331" i="1"/>
  <c r="D10332" i="1"/>
  <c r="H10332" i="1"/>
  <c r="I10332" i="1"/>
  <c r="D10333" i="1"/>
  <c r="H10333" i="1"/>
  <c r="I10333" i="1"/>
  <c r="D10334" i="1"/>
  <c r="H10334" i="1"/>
  <c r="I10334" i="1"/>
  <c r="D10335" i="1"/>
  <c r="H10335" i="1"/>
  <c r="I10335" i="1"/>
  <c r="D10336" i="1"/>
  <c r="H10336" i="1"/>
  <c r="I10336" i="1"/>
  <c r="D10337" i="1"/>
  <c r="H10337" i="1"/>
  <c r="I10337" i="1"/>
  <c r="D10338" i="1"/>
  <c r="H10338" i="1"/>
  <c r="I10338" i="1"/>
  <c r="D10339" i="1"/>
  <c r="H10339" i="1"/>
  <c r="I10339" i="1"/>
  <c r="D10340" i="1"/>
  <c r="H10340" i="1"/>
  <c r="I10340" i="1"/>
  <c r="D10341" i="1"/>
  <c r="H10341" i="1"/>
  <c r="I10341" i="1"/>
  <c r="D10342" i="1"/>
  <c r="H10342" i="1"/>
  <c r="I10342" i="1"/>
  <c r="D10343" i="1"/>
  <c r="H10343" i="1"/>
  <c r="I10343" i="1"/>
  <c r="D10344" i="1"/>
  <c r="H10344" i="1"/>
  <c r="I10344" i="1"/>
  <c r="D10345" i="1"/>
  <c r="H10345" i="1"/>
  <c r="I10345" i="1"/>
  <c r="D10346" i="1"/>
  <c r="H10346" i="1"/>
  <c r="I10346" i="1"/>
  <c r="D10347" i="1"/>
  <c r="H10347" i="1"/>
  <c r="I10347" i="1"/>
  <c r="D10348" i="1"/>
  <c r="H10348" i="1"/>
  <c r="I10348" i="1"/>
  <c r="D10349" i="1"/>
  <c r="H10349" i="1"/>
  <c r="I10349" i="1"/>
  <c r="D10350" i="1"/>
  <c r="H10350" i="1"/>
  <c r="I10350" i="1"/>
  <c r="D10351" i="1"/>
  <c r="H10351" i="1"/>
  <c r="I10351" i="1"/>
  <c r="D10352" i="1"/>
  <c r="H10352" i="1"/>
  <c r="I10352" i="1"/>
  <c r="D10353" i="1"/>
  <c r="H10353" i="1"/>
  <c r="I10353" i="1"/>
  <c r="D10354" i="1"/>
  <c r="H10354" i="1"/>
  <c r="I10354" i="1"/>
  <c r="D10355" i="1"/>
  <c r="H10355" i="1"/>
  <c r="I10355" i="1"/>
  <c r="D10356" i="1"/>
  <c r="H10356" i="1"/>
  <c r="I10356" i="1"/>
  <c r="D10357" i="1"/>
  <c r="H10357" i="1"/>
  <c r="I10357" i="1"/>
  <c r="D10358" i="1"/>
  <c r="H10358" i="1"/>
  <c r="I10358" i="1"/>
  <c r="D10359" i="1"/>
  <c r="H10359" i="1"/>
  <c r="I10359" i="1"/>
  <c r="D10360" i="1"/>
  <c r="H10360" i="1"/>
  <c r="I10360" i="1"/>
  <c r="D10361" i="1"/>
  <c r="H10361" i="1"/>
  <c r="I10361" i="1"/>
  <c r="D10362" i="1"/>
  <c r="H10362" i="1"/>
  <c r="I10362" i="1"/>
  <c r="D10363" i="1"/>
  <c r="H10363" i="1"/>
  <c r="I10363" i="1"/>
  <c r="D10364" i="1"/>
  <c r="H10364" i="1"/>
  <c r="I10364" i="1"/>
  <c r="D10365" i="1"/>
  <c r="H10365" i="1"/>
  <c r="I10365" i="1"/>
  <c r="D10366" i="1"/>
  <c r="H10366" i="1"/>
  <c r="I10366" i="1"/>
  <c r="D10367" i="1"/>
  <c r="H10367" i="1"/>
  <c r="I10367" i="1"/>
  <c r="D10368" i="1"/>
  <c r="H10368" i="1"/>
  <c r="I10368" i="1"/>
  <c r="D10369" i="1"/>
  <c r="H10369" i="1"/>
  <c r="I10369" i="1"/>
  <c r="D10370" i="1"/>
  <c r="H10370" i="1"/>
  <c r="I10370" i="1"/>
  <c r="D10371" i="1"/>
  <c r="H10371" i="1"/>
  <c r="I10371" i="1"/>
  <c r="D10372" i="1"/>
  <c r="H10372" i="1"/>
  <c r="I10372" i="1"/>
  <c r="D10373" i="1"/>
  <c r="H10373" i="1"/>
  <c r="I10373" i="1"/>
  <c r="D10374" i="1"/>
  <c r="H10374" i="1"/>
  <c r="I10374" i="1"/>
  <c r="D10375" i="1"/>
  <c r="H10375" i="1"/>
  <c r="I10375" i="1"/>
  <c r="D10376" i="1"/>
  <c r="H10376" i="1"/>
  <c r="I10376" i="1"/>
  <c r="D10377" i="1"/>
  <c r="H10377" i="1"/>
  <c r="I10377" i="1"/>
  <c r="D10378" i="1"/>
  <c r="H10378" i="1"/>
  <c r="I10378" i="1"/>
  <c r="D10379" i="1"/>
  <c r="H10379" i="1"/>
  <c r="I10379" i="1"/>
  <c r="D10380" i="1"/>
  <c r="H10380" i="1"/>
  <c r="I10380" i="1"/>
  <c r="D10381" i="1"/>
  <c r="H10381" i="1"/>
  <c r="I10381" i="1"/>
  <c r="D10382" i="1"/>
  <c r="H10382" i="1"/>
  <c r="I10382" i="1"/>
  <c r="D10383" i="1"/>
  <c r="H10383" i="1"/>
  <c r="I10383" i="1"/>
  <c r="D10384" i="1"/>
  <c r="H10384" i="1"/>
  <c r="I10384" i="1"/>
  <c r="D10385" i="1"/>
  <c r="H10385" i="1"/>
  <c r="I10385" i="1"/>
  <c r="D10386" i="1"/>
  <c r="H10386" i="1"/>
  <c r="I10386" i="1"/>
  <c r="D10387" i="1"/>
  <c r="H10387" i="1"/>
  <c r="I10387" i="1"/>
  <c r="D10388" i="1"/>
  <c r="H10388" i="1"/>
  <c r="I10388" i="1"/>
  <c r="D10389" i="1"/>
  <c r="H10389" i="1"/>
  <c r="I10389" i="1"/>
  <c r="D10390" i="1"/>
  <c r="H10390" i="1"/>
  <c r="I10390" i="1"/>
  <c r="D10391" i="1"/>
  <c r="H10391" i="1"/>
  <c r="I10391" i="1"/>
  <c r="D10392" i="1"/>
  <c r="H10392" i="1"/>
  <c r="I10392" i="1"/>
  <c r="D10393" i="1"/>
  <c r="H10393" i="1"/>
  <c r="I10393" i="1"/>
  <c r="D10394" i="1"/>
  <c r="H10394" i="1"/>
  <c r="I10394" i="1"/>
  <c r="D10395" i="1"/>
  <c r="H10395" i="1"/>
  <c r="I10395" i="1"/>
  <c r="D10396" i="1"/>
  <c r="H10396" i="1"/>
  <c r="I10396" i="1"/>
  <c r="D10397" i="1"/>
  <c r="H10397" i="1"/>
  <c r="I10397" i="1"/>
  <c r="D10398" i="1"/>
  <c r="H10398" i="1"/>
  <c r="I10398" i="1"/>
  <c r="D10399" i="1"/>
  <c r="H10399" i="1"/>
  <c r="I10399" i="1"/>
  <c r="D10400" i="1"/>
  <c r="H10400" i="1"/>
  <c r="I10400" i="1"/>
  <c r="D10401" i="1"/>
  <c r="H10401" i="1"/>
  <c r="I10401" i="1"/>
  <c r="D10402" i="1"/>
  <c r="H10402" i="1"/>
  <c r="I10402" i="1"/>
  <c r="D10403" i="1"/>
  <c r="H10403" i="1"/>
  <c r="I10403" i="1"/>
  <c r="D10404" i="1"/>
  <c r="H10404" i="1"/>
  <c r="I10404" i="1"/>
  <c r="D10405" i="1"/>
  <c r="H10405" i="1"/>
  <c r="I10405" i="1"/>
  <c r="D10406" i="1"/>
  <c r="H10406" i="1"/>
  <c r="I10406" i="1"/>
  <c r="D10407" i="1"/>
  <c r="H10407" i="1"/>
  <c r="I10407" i="1"/>
  <c r="D10408" i="1"/>
  <c r="H10408" i="1"/>
  <c r="I10408" i="1"/>
  <c r="D10409" i="1"/>
  <c r="H10409" i="1"/>
  <c r="I10409" i="1"/>
  <c r="D10410" i="1"/>
  <c r="H10410" i="1"/>
  <c r="I10410" i="1"/>
  <c r="D10411" i="1"/>
  <c r="H10411" i="1"/>
  <c r="I10411" i="1"/>
  <c r="D10412" i="1"/>
  <c r="H10412" i="1"/>
  <c r="I10412" i="1"/>
  <c r="D10413" i="1"/>
  <c r="H10413" i="1"/>
  <c r="I10413" i="1"/>
  <c r="D10414" i="1"/>
  <c r="H10414" i="1"/>
  <c r="I10414" i="1"/>
  <c r="D10415" i="1"/>
  <c r="H10415" i="1"/>
  <c r="I10415" i="1"/>
  <c r="D10416" i="1"/>
  <c r="H10416" i="1"/>
  <c r="I10416" i="1"/>
  <c r="D10417" i="1"/>
  <c r="H10417" i="1"/>
  <c r="I10417" i="1"/>
  <c r="D10418" i="1"/>
  <c r="H10418" i="1"/>
  <c r="I10418" i="1"/>
  <c r="D10419" i="1"/>
  <c r="H10419" i="1"/>
  <c r="I10419" i="1"/>
  <c r="D10420" i="1"/>
  <c r="H10420" i="1"/>
  <c r="I10420" i="1"/>
  <c r="D10421" i="1"/>
  <c r="H10421" i="1"/>
  <c r="I10421" i="1"/>
  <c r="D10422" i="1"/>
  <c r="H10422" i="1"/>
  <c r="I10422" i="1"/>
  <c r="D10423" i="1"/>
  <c r="H10423" i="1"/>
  <c r="I10423" i="1"/>
  <c r="D10424" i="1"/>
  <c r="H10424" i="1"/>
  <c r="I10424" i="1"/>
  <c r="D10425" i="1"/>
  <c r="H10425" i="1"/>
  <c r="I10425" i="1"/>
  <c r="D10426" i="1"/>
  <c r="H10426" i="1"/>
  <c r="I10426" i="1"/>
  <c r="D10427" i="1"/>
  <c r="H10427" i="1"/>
  <c r="I10427" i="1"/>
  <c r="D10428" i="1"/>
  <c r="H10428" i="1"/>
  <c r="I10428" i="1"/>
  <c r="D10429" i="1"/>
  <c r="H10429" i="1"/>
  <c r="I10429" i="1"/>
  <c r="D10430" i="1"/>
  <c r="H10430" i="1"/>
  <c r="I10430" i="1"/>
  <c r="D10431" i="1"/>
  <c r="H10431" i="1"/>
  <c r="I10431" i="1"/>
  <c r="D10432" i="1"/>
  <c r="H10432" i="1"/>
  <c r="I10432" i="1"/>
  <c r="D10433" i="1"/>
  <c r="H10433" i="1"/>
  <c r="I10433" i="1"/>
  <c r="D10434" i="1"/>
  <c r="H10434" i="1"/>
  <c r="I10434" i="1"/>
  <c r="D10435" i="1"/>
  <c r="H10435" i="1"/>
  <c r="I10435" i="1"/>
  <c r="D10436" i="1"/>
  <c r="H10436" i="1"/>
  <c r="I10436" i="1"/>
  <c r="D10437" i="1"/>
  <c r="H10437" i="1"/>
  <c r="I10437" i="1"/>
  <c r="D10438" i="1"/>
  <c r="H10438" i="1"/>
  <c r="I10438" i="1"/>
  <c r="D10439" i="1"/>
  <c r="H10439" i="1"/>
  <c r="I10439" i="1"/>
  <c r="D10440" i="1"/>
  <c r="H10440" i="1"/>
  <c r="I10440" i="1"/>
  <c r="D10441" i="1"/>
  <c r="H10441" i="1"/>
  <c r="I10441" i="1"/>
  <c r="D10442" i="1"/>
  <c r="H10442" i="1"/>
  <c r="I10442" i="1"/>
  <c r="D10443" i="1"/>
  <c r="H10443" i="1"/>
  <c r="I10443" i="1"/>
  <c r="D10444" i="1"/>
  <c r="H10444" i="1"/>
  <c r="I10444" i="1"/>
  <c r="D10445" i="1"/>
  <c r="H10445" i="1"/>
  <c r="I10445" i="1"/>
  <c r="D10446" i="1"/>
  <c r="H10446" i="1"/>
  <c r="I10446" i="1"/>
  <c r="D10447" i="1"/>
  <c r="H10447" i="1"/>
  <c r="I10447" i="1"/>
  <c r="D10448" i="1"/>
  <c r="H10448" i="1"/>
  <c r="I10448" i="1"/>
  <c r="D10449" i="1"/>
  <c r="H10449" i="1"/>
  <c r="I10449" i="1"/>
  <c r="D10450" i="1"/>
  <c r="H10450" i="1"/>
  <c r="I10450" i="1"/>
  <c r="D10451" i="1"/>
  <c r="H10451" i="1"/>
  <c r="I10451" i="1"/>
  <c r="D10452" i="1"/>
  <c r="H10452" i="1"/>
  <c r="I10452" i="1"/>
  <c r="D10453" i="1"/>
  <c r="H10453" i="1"/>
  <c r="I10453" i="1"/>
  <c r="D10454" i="1"/>
  <c r="H10454" i="1"/>
  <c r="I10454" i="1"/>
  <c r="D10455" i="1"/>
  <c r="H10455" i="1"/>
  <c r="I10455" i="1"/>
  <c r="D10456" i="1"/>
  <c r="H10456" i="1"/>
  <c r="I10456" i="1"/>
  <c r="D10457" i="1"/>
  <c r="H10457" i="1"/>
  <c r="I10457" i="1"/>
  <c r="D10458" i="1"/>
  <c r="H10458" i="1"/>
  <c r="I10458" i="1"/>
  <c r="D10459" i="1"/>
  <c r="H10459" i="1"/>
  <c r="I10459" i="1"/>
  <c r="D10460" i="1"/>
  <c r="H10460" i="1"/>
  <c r="I10460" i="1"/>
  <c r="D10461" i="1"/>
  <c r="H10461" i="1"/>
  <c r="I10461" i="1"/>
  <c r="D10462" i="1"/>
  <c r="H10462" i="1"/>
  <c r="I10462" i="1"/>
  <c r="D10463" i="1"/>
  <c r="H10463" i="1"/>
  <c r="I10463" i="1"/>
  <c r="D10464" i="1"/>
  <c r="H10464" i="1"/>
  <c r="I10464" i="1"/>
  <c r="D10465" i="1"/>
  <c r="H10465" i="1"/>
  <c r="I10465" i="1"/>
  <c r="D10466" i="1"/>
  <c r="H10466" i="1"/>
  <c r="I10466" i="1"/>
  <c r="D10467" i="1"/>
  <c r="H10467" i="1"/>
  <c r="I10467" i="1"/>
  <c r="D10468" i="1"/>
  <c r="H10468" i="1"/>
  <c r="I10468" i="1"/>
  <c r="D10469" i="1"/>
  <c r="H10469" i="1"/>
  <c r="I10469" i="1"/>
  <c r="D10470" i="1"/>
  <c r="H10470" i="1"/>
  <c r="I10470" i="1"/>
  <c r="D10471" i="1"/>
  <c r="H10471" i="1"/>
  <c r="I10471" i="1"/>
  <c r="D10472" i="1"/>
  <c r="H10472" i="1"/>
  <c r="I10472" i="1"/>
  <c r="D10473" i="1"/>
  <c r="H10473" i="1"/>
  <c r="I10473" i="1"/>
  <c r="D10474" i="1"/>
  <c r="H10474" i="1"/>
  <c r="I10474" i="1"/>
  <c r="D10475" i="1"/>
  <c r="H10475" i="1"/>
  <c r="I10475" i="1"/>
  <c r="D10476" i="1"/>
  <c r="H10476" i="1"/>
  <c r="I10476" i="1"/>
  <c r="D10477" i="1"/>
  <c r="H10477" i="1"/>
  <c r="I10477" i="1"/>
  <c r="D10478" i="1"/>
  <c r="H10478" i="1"/>
  <c r="I10478" i="1"/>
  <c r="D10479" i="1"/>
  <c r="H10479" i="1"/>
  <c r="I10479" i="1"/>
  <c r="D10480" i="1"/>
  <c r="H10480" i="1"/>
  <c r="I10480" i="1"/>
  <c r="D10481" i="1"/>
  <c r="H10481" i="1"/>
  <c r="I10481" i="1"/>
  <c r="D10482" i="1"/>
  <c r="H10482" i="1"/>
  <c r="I10482" i="1"/>
  <c r="D10483" i="1"/>
  <c r="H10483" i="1"/>
  <c r="I10483" i="1"/>
  <c r="D10484" i="1"/>
  <c r="H10484" i="1"/>
  <c r="I10484" i="1"/>
  <c r="D10485" i="1"/>
  <c r="H10485" i="1"/>
  <c r="I10485" i="1"/>
  <c r="D10486" i="1"/>
  <c r="H10486" i="1"/>
  <c r="I10486" i="1"/>
  <c r="D10487" i="1"/>
  <c r="H10487" i="1"/>
  <c r="I10487" i="1"/>
  <c r="D10488" i="1"/>
  <c r="H10488" i="1"/>
  <c r="I10488" i="1"/>
  <c r="D10489" i="1"/>
  <c r="H10489" i="1"/>
  <c r="I10489" i="1"/>
  <c r="D10490" i="1"/>
  <c r="H10490" i="1"/>
  <c r="I10490" i="1"/>
  <c r="D10491" i="1"/>
  <c r="H10491" i="1"/>
  <c r="I10491" i="1"/>
  <c r="D10492" i="1"/>
  <c r="H10492" i="1"/>
  <c r="I10492" i="1"/>
  <c r="D10493" i="1"/>
  <c r="H10493" i="1"/>
  <c r="I10493" i="1"/>
  <c r="D10494" i="1"/>
  <c r="H10494" i="1"/>
  <c r="I10494" i="1"/>
  <c r="D10495" i="1"/>
  <c r="H10495" i="1"/>
  <c r="I10495" i="1"/>
  <c r="D10496" i="1"/>
  <c r="H10496" i="1"/>
  <c r="I10496" i="1"/>
  <c r="D10497" i="1"/>
  <c r="H10497" i="1"/>
  <c r="I10497" i="1"/>
  <c r="D10498" i="1"/>
  <c r="H10498" i="1"/>
  <c r="I10498" i="1"/>
  <c r="D10499" i="1"/>
  <c r="H10499" i="1"/>
  <c r="I10499" i="1"/>
  <c r="D10500" i="1"/>
  <c r="H10500" i="1"/>
  <c r="I10500" i="1"/>
  <c r="D10501" i="1"/>
  <c r="H10501" i="1"/>
  <c r="I10501" i="1"/>
  <c r="D10502" i="1"/>
  <c r="H10502" i="1"/>
  <c r="I10502" i="1"/>
  <c r="D10503" i="1"/>
  <c r="H10503" i="1"/>
  <c r="I10503" i="1"/>
  <c r="D10504" i="1"/>
  <c r="H10504" i="1"/>
  <c r="I10504" i="1"/>
  <c r="D10505" i="1"/>
  <c r="H10505" i="1"/>
  <c r="I10505" i="1"/>
  <c r="D10506" i="1"/>
  <c r="H10506" i="1"/>
  <c r="I10506" i="1"/>
  <c r="D10507" i="1"/>
  <c r="H10507" i="1"/>
  <c r="I10507" i="1"/>
  <c r="D10508" i="1"/>
  <c r="H10508" i="1"/>
  <c r="I10508" i="1"/>
  <c r="D10509" i="1"/>
  <c r="H10509" i="1"/>
  <c r="I10509" i="1"/>
  <c r="D10510" i="1"/>
  <c r="H10510" i="1"/>
  <c r="I10510" i="1"/>
  <c r="D10511" i="1"/>
  <c r="H10511" i="1"/>
  <c r="I10511" i="1"/>
  <c r="D10512" i="1"/>
  <c r="H10512" i="1"/>
  <c r="I10512" i="1"/>
  <c r="D10513" i="1"/>
  <c r="H10513" i="1"/>
  <c r="I10513" i="1"/>
  <c r="D10514" i="1"/>
  <c r="H10514" i="1"/>
  <c r="I10514" i="1"/>
  <c r="D10515" i="1"/>
  <c r="H10515" i="1"/>
  <c r="I10515" i="1"/>
  <c r="D10516" i="1"/>
  <c r="H10516" i="1"/>
  <c r="I10516" i="1"/>
  <c r="D10517" i="1"/>
  <c r="H10517" i="1"/>
  <c r="I10517" i="1"/>
  <c r="D10518" i="1"/>
  <c r="H10518" i="1"/>
  <c r="I10518" i="1"/>
  <c r="D10519" i="1"/>
  <c r="H10519" i="1"/>
  <c r="I10519" i="1"/>
  <c r="D10520" i="1"/>
  <c r="H10520" i="1"/>
  <c r="I10520" i="1"/>
  <c r="D10521" i="1"/>
  <c r="H10521" i="1"/>
  <c r="I10521" i="1"/>
  <c r="D10522" i="1"/>
  <c r="H10522" i="1"/>
  <c r="I10522" i="1"/>
  <c r="D10523" i="1"/>
  <c r="H10523" i="1"/>
  <c r="I10523" i="1"/>
  <c r="D10524" i="1"/>
  <c r="H10524" i="1"/>
  <c r="I10524" i="1"/>
  <c r="D10525" i="1"/>
  <c r="H10525" i="1"/>
  <c r="I10525" i="1"/>
  <c r="D10526" i="1"/>
  <c r="H10526" i="1"/>
  <c r="I10526" i="1"/>
  <c r="D10527" i="1"/>
  <c r="H10527" i="1"/>
  <c r="I10527" i="1"/>
  <c r="D10528" i="1"/>
  <c r="H10528" i="1"/>
  <c r="I10528" i="1"/>
  <c r="D10529" i="1"/>
  <c r="H10529" i="1"/>
  <c r="I10529" i="1"/>
  <c r="D10530" i="1"/>
  <c r="H10530" i="1"/>
  <c r="I10530" i="1"/>
  <c r="D10531" i="1"/>
  <c r="H10531" i="1"/>
  <c r="I10531" i="1"/>
  <c r="D10532" i="1"/>
  <c r="H10532" i="1"/>
  <c r="I10532" i="1"/>
  <c r="D10533" i="1"/>
  <c r="H10533" i="1"/>
  <c r="I10533" i="1"/>
  <c r="D10534" i="1"/>
  <c r="H10534" i="1"/>
  <c r="I10534" i="1"/>
  <c r="D10535" i="1"/>
  <c r="H10535" i="1"/>
  <c r="I10535" i="1"/>
  <c r="D10536" i="1"/>
  <c r="H10536" i="1"/>
  <c r="I10536" i="1"/>
  <c r="D10537" i="1"/>
  <c r="H10537" i="1"/>
  <c r="I10537" i="1"/>
  <c r="D10538" i="1"/>
  <c r="H10538" i="1"/>
  <c r="I10538" i="1"/>
  <c r="D10539" i="1"/>
  <c r="H10539" i="1"/>
  <c r="I10539" i="1"/>
  <c r="D10540" i="1"/>
  <c r="H10540" i="1"/>
  <c r="I10540" i="1"/>
  <c r="D10541" i="1"/>
  <c r="H10541" i="1"/>
  <c r="I10541" i="1"/>
  <c r="D10542" i="1"/>
  <c r="H10542" i="1"/>
  <c r="I10542" i="1"/>
  <c r="D10543" i="1"/>
  <c r="H10543" i="1"/>
  <c r="I10543" i="1"/>
  <c r="D10544" i="1"/>
  <c r="H10544" i="1"/>
  <c r="I10544" i="1"/>
  <c r="D10545" i="1"/>
  <c r="H10545" i="1"/>
  <c r="I10545" i="1"/>
  <c r="D10546" i="1"/>
  <c r="H10546" i="1"/>
  <c r="I10546" i="1"/>
  <c r="D10547" i="1"/>
  <c r="H10547" i="1"/>
  <c r="I10547" i="1"/>
  <c r="D10548" i="1"/>
  <c r="H10548" i="1"/>
  <c r="I10548" i="1"/>
  <c r="D10549" i="1"/>
  <c r="H10549" i="1"/>
  <c r="I10549" i="1"/>
  <c r="D10550" i="1"/>
  <c r="H10550" i="1"/>
  <c r="I10550" i="1"/>
  <c r="D10551" i="1"/>
  <c r="H10551" i="1"/>
  <c r="I10551" i="1"/>
  <c r="D10552" i="1"/>
  <c r="H10552" i="1"/>
  <c r="I10552" i="1"/>
  <c r="D10553" i="1"/>
  <c r="H10553" i="1"/>
  <c r="I10553" i="1"/>
  <c r="D10554" i="1"/>
  <c r="H10554" i="1"/>
  <c r="I10554" i="1"/>
  <c r="D10555" i="1"/>
  <c r="H10555" i="1"/>
  <c r="I10555" i="1"/>
  <c r="D10556" i="1"/>
  <c r="H10556" i="1"/>
  <c r="I10556" i="1"/>
  <c r="D10557" i="1"/>
  <c r="H10557" i="1"/>
  <c r="I10557" i="1"/>
  <c r="D10558" i="1"/>
  <c r="H10558" i="1"/>
  <c r="I10558" i="1"/>
  <c r="D10559" i="1"/>
  <c r="H10559" i="1"/>
  <c r="I10559" i="1"/>
  <c r="D10560" i="1"/>
  <c r="H10560" i="1"/>
  <c r="I10560" i="1"/>
  <c r="D10561" i="1"/>
  <c r="H10561" i="1"/>
  <c r="I10561" i="1"/>
  <c r="D10562" i="1"/>
  <c r="H10562" i="1"/>
  <c r="I10562" i="1"/>
  <c r="D10563" i="1"/>
  <c r="H10563" i="1"/>
  <c r="I10563" i="1"/>
  <c r="D10564" i="1"/>
  <c r="H10564" i="1"/>
  <c r="I10564" i="1"/>
  <c r="D10565" i="1"/>
  <c r="H10565" i="1"/>
  <c r="I10565" i="1"/>
  <c r="D10566" i="1"/>
  <c r="H10566" i="1"/>
  <c r="I10566" i="1"/>
  <c r="D10567" i="1"/>
  <c r="H10567" i="1"/>
  <c r="I10567" i="1"/>
  <c r="D10568" i="1"/>
  <c r="H10568" i="1"/>
  <c r="I10568" i="1"/>
  <c r="D10569" i="1"/>
  <c r="H10569" i="1"/>
  <c r="I10569" i="1"/>
  <c r="D10570" i="1"/>
  <c r="H10570" i="1"/>
  <c r="I10570" i="1"/>
  <c r="D10571" i="1"/>
  <c r="H10571" i="1"/>
  <c r="I10571" i="1"/>
  <c r="D10572" i="1"/>
  <c r="H10572" i="1"/>
  <c r="I10572" i="1"/>
  <c r="D10573" i="1"/>
  <c r="H10573" i="1"/>
  <c r="I10573" i="1"/>
  <c r="D10574" i="1"/>
  <c r="H10574" i="1"/>
  <c r="I10574" i="1"/>
  <c r="D10575" i="1"/>
  <c r="H10575" i="1"/>
  <c r="I10575" i="1"/>
  <c r="D10576" i="1"/>
  <c r="H10576" i="1"/>
  <c r="I10576" i="1"/>
  <c r="D10577" i="1"/>
  <c r="H10577" i="1"/>
  <c r="I10577" i="1"/>
  <c r="D10578" i="1"/>
  <c r="H10578" i="1"/>
  <c r="I10578" i="1"/>
  <c r="D10579" i="1"/>
  <c r="H10579" i="1"/>
  <c r="I10579" i="1"/>
  <c r="D10580" i="1"/>
  <c r="H10580" i="1"/>
  <c r="I10580" i="1"/>
  <c r="D10581" i="1"/>
  <c r="H10581" i="1"/>
  <c r="I10581" i="1"/>
  <c r="D10582" i="1"/>
  <c r="H10582" i="1"/>
  <c r="I10582" i="1"/>
  <c r="D10583" i="1"/>
  <c r="H10583" i="1"/>
  <c r="I10583" i="1"/>
  <c r="D10584" i="1"/>
  <c r="H10584" i="1"/>
  <c r="I10584" i="1"/>
  <c r="D10585" i="1"/>
  <c r="H10585" i="1"/>
  <c r="I10585" i="1"/>
  <c r="D10586" i="1"/>
  <c r="H10586" i="1"/>
  <c r="I10586" i="1"/>
  <c r="D10587" i="1"/>
  <c r="H10587" i="1"/>
  <c r="I10587" i="1"/>
  <c r="D10588" i="1"/>
  <c r="H10588" i="1"/>
  <c r="I10588" i="1"/>
  <c r="D10589" i="1"/>
  <c r="H10589" i="1"/>
  <c r="I10589" i="1"/>
  <c r="D10590" i="1"/>
  <c r="H10590" i="1"/>
  <c r="I10590" i="1"/>
  <c r="D10591" i="1"/>
  <c r="H10591" i="1"/>
  <c r="I10591" i="1"/>
  <c r="D10592" i="1"/>
  <c r="H10592" i="1"/>
  <c r="I10592" i="1"/>
  <c r="D10593" i="1"/>
  <c r="H10593" i="1"/>
  <c r="I10593" i="1"/>
  <c r="D10594" i="1"/>
  <c r="H10594" i="1"/>
  <c r="I10594" i="1"/>
  <c r="D10595" i="1"/>
  <c r="H10595" i="1"/>
  <c r="I10595" i="1"/>
  <c r="D10596" i="1"/>
  <c r="H10596" i="1"/>
  <c r="I10596" i="1"/>
  <c r="D10597" i="1"/>
  <c r="H10597" i="1"/>
  <c r="I10597" i="1"/>
  <c r="D10598" i="1"/>
  <c r="H10598" i="1"/>
  <c r="I10598" i="1"/>
  <c r="D10599" i="1"/>
  <c r="H10599" i="1"/>
  <c r="I10599" i="1"/>
  <c r="D10600" i="1"/>
  <c r="H10600" i="1"/>
  <c r="I10600" i="1"/>
  <c r="D10601" i="1"/>
  <c r="H10601" i="1"/>
  <c r="I10601" i="1"/>
  <c r="D10602" i="1"/>
  <c r="H10602" i="1"/>
  <c r="I10602" i="1"/>
  <c r="D10603" i="1"/>
  <c r="H10603" i="1"/>
  <c r="I10603" i="1"/>
  <c r="D10604" i="1"/>
  <c r="H10604" i="1"/>
  <c r="I10604" i="1"/>
  <c r="D10605" i="1"/>
  <c r="H10605" i="1"/>
  <c r="I10605" i="1"/>
  <c r="D10606" i="1"/>
  <c r="H10606" i="1"/>
  <c r="I10606" i="1"/>
  <c r="D10607" i="1"/>
  <c r="H10607" i="1"/>
  <c r="I10607" i="1"/>
  <c r="D10608" i="1"/>
  <c r="H10608" i="1"/>
  <c r="I10608" i="1"/>
  <c r="D10609" i="1"/>
  <c r="H10609" i="1"/>
  <c r="I10609" i="1"/>
  <c r="D10610" i="1"/>
  <c r="H10610" i="1"/>
  <c r="I10610" i="1"/>
  <c r="D10611" i="1"/>
  <c r="H10611" i="1"/>
  <c r="I10611" i="1"/>
  <c r="D10612" i="1"/>
  <c r="H10612" i="1"/>
  <c r="I10612" i="1"/>
  <c r="D10613" i="1"/>
  <c r="H10613" i="1"/>
  <c r="I10613" i="1"/>
  <c r="D10614" i="1"/>
  <c r="H10614" i="1"/>
  <c r="I10614" i="1"/>
  <c r="D10615" i="1"/>
  <c r="H10615" i="1"/>
  <c r="I10615" i="1"/>
  <c r="D10616" i="1"/>
  <c r="H10616" i="1"/>
  <c r="I10616" i="1"/>
  <c r="D10617" i="1"/>
  <c r="H10617" i="1"/>
  <c r="I10617" i="1"/>
  <c r="D10618" i="1"/>
  <c r="H10618" i="1"/>
  <c r="I10618" i="1"/>
  <c r="D10619" i="1"/>
  <c r="H10619" i="1"/>
  <c r="I10619" i="1"/>
  <c r="D10620" i="1"/>
  <c r="H10620" i="1"/>
  <c r="I10620" i="1"/>
  <c r="D10621" i="1"/>
  <c r="H10621" i="1"/>
  <c r="I10621" i="1"/>
  <c r="D10622" i="1"/>
  <c r="H10622" i="1"/>
  <c r="I10622" i="1"/>
  <c r="D10623" i="1"/>
  <c r="H10623" i="1"/>
  <c r="I10623" i="1"/>
  <c r="D10624" i="1"/>
  <c r="H10624" i="1"/>
  <c r="I10624" i="1"/>
  <c r="D10625" i="1"/>
  <c r="H10625" i="1"/>
  <c r="I10625" i="1"/>
  <c r="D10626" i="1"/>
  <c r="H10626" i="1"/>
  <c r="I10626" i="1"/>
  <c r="D10627" i="1"/>
  <c r="H10627" i="1"/>
  <c r="I10627" i="1"/>
  <c r="D10628" i="1"/>
  <c r="H10628" i="1"/>
  <c r="I10628" i="1"/>
  <c r="D10629" i="1"/>
  <c r="H10629" i="1"/>
  <c r="I10629" i="1"/>
  <c r="D10630" i="1"/>
  <c r="H10630" i="1"/>
  <c r="I10630" i="1"/>
  <c r="D10631" i="1"/>
  <c r="H10631" i="1"/>
  <c r="I10631" i="1"/>
  <c r="D10632" i="1"/>
  <c r="H10632" i="1"/>
  <c r="I10632" i="1"/>
  <c r="D10633" i="1"/>
  <c r="H10633" i="1"/>
  <c r="I10633" i="1"/>
  <c r="D10634" i="1"/>
  <c r="H10634" i="1"/>
  <c r="I10634" i="1"/>
  <c r="D10635" i="1"/>
  <c r="H10635" i="1"/>
  <c r="I10635" i="1"/>
  <c r="D10636" i="1"/>
  <c r="H10636" i="1"/>
  <c r="I10636" i="1"/>
  <c r="D10637" i="1"/>
  <c r="H10637" i="1"/>
  <c r="I10637" i="1"/>
  <c r="D10638" i="1"/>
  <c r="H10638" i="1"/>
  <c r="I10638" i="1"/>
  <c r="D10639" i="1"/>
  <c r="H10639" i="1"/>
  <c r="I10639" i="1"/>
  <c r="D10640" i="1"/>
  <c r="H10640" i="1"/>
  <c r="I10640" i="1"/>
  <c r="D10641" i="1"/>
  <c r="H10641" i="1"/>
  <c r="I10641" i="1"/>
  <c r="D10642" i="1"/>
  <c r="H10642" i="1"/>
  <c r="I10642" i="1"/>
  <c r="D10643" i="1"/>
  <c r="H10643" i="1"/>
  <c r="I10643" i="1"/>
  <c r="D10644" i="1"/>
  <c r="H10644" i="1"/>
  <c r="I10644" i="1"/>
  <c r="D10645" i="1"/>
  <c r="H10645" i="1"/>
  <c r="I10645" i="1"/>
  <c r="D10646" i="1"/>
  <c r="H10646" i="1"/>
  <c r="I10646" i="1"/>
  <c r="D10647" i="1"/>
  <c r="H10647" i="1"/>
  <c r="I10647" i="1"/>
  <c r="D10648" i="1"/>
  <c r="H10648" i="1"/>
  <c r="I10648" i="1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2708" i="10"/>
  <c r="J2709" i="10"/>
  <c r="J2710" i="10"/>
  <c r="J2711" i="10"/>
  <c r="J2712" i="10"/>
  <c r="J2713" i="10"/>
  <c r="J2714" i="10"/>
  <c r="J2715" i="10"/>
  <c r="J2716" i="10"/>
  <c r="J2717" i="10"/>
  <c r="J2718" i="10"/>
  <c r="J2719" i="10"/>
  <c r="J2720" i="10"/>
  <c r="J2721" i="10"/>
  <c r="J2722" i="10"/>
  <c r="J2723" i="10"/>
  <c r="J2724" i="10"/>
  <c r="J2725" i="10"/>
  <c r="J2726" i="10"/>
  <c r="J2727" i="10"/>
  <c r="J2728" i="10"/>
  <c r="J2729" i="10"/>
  <c r="J2730" i="10"/>
  <c r="J2731" i="10"/>
  <c r="J2732" i="10"/>
  <c r="J2733" i="10"/>
  <c r="J2734" i="10"/>
  <c r="J2735" i="10"/>
  <c r="J2736" i="10"/>
  <c r="J2737" i="10"/>
  <c r="J2738" i="10"/>
  <c r="J2739" i="10"/>
  <c r="J2740" i="10"/>
  <c r="J2741" i="10"/>
  <c r="J2742" i="10"/>
  <c r="J2743" i="10"/>
  <c r="J2744" i="10"/>
  <c r="J2745" i="10"/>
  <c r="J2746" i="10"/>
  <c r="J2747" i="10"/>
  <c r="J2748" i="10"/>
  <c r="J2749" i="10"/>
  <c r="J2750" i="10"/>
  <c r="J2751" i="10"/>
  <c r="J2752" i="10"/>
  <c r="J2753" i="10"/>
  <c r="J2754" i="10"/>
  <c r="J2755" i="10"/>
  <c r="J2756" i="10"/>
  <c r="J2757" i="10"/>
  <c r="J2758" i="10"/>
  <c r="J2759" i="10"/>
  <c r="J2760" i="10"/>
  <c r="J2761" i="10"/>
  <c r="J2762" i="10"/>
  <c r="J2763" i="10"/>
  <c r="J2764" i="10"/>
  <c r="J2765" i="10"/>
  <c r="J2766" i="10"/>
  <c r="J2767" i="10"/>
  <c r="J2768" i="10"/>
  <c r="J2769" i="10"/>
  <c r="J2770" i="10"/>
  <c r="J2771" i="10"/>
  <c r="J2772" i="10"/>
  <c r="J2773" i="10"/>
  <c r="J2774" i="10"/>
  <c r="J2775" i="10"/>
  <c r="J2776" i="10"/>
  <c r="J2777" i="10"/>
  <c r="J2778" i="10"/>
  <c r="J2779" i="10"/>
  <c r="J2780" i="10"/>
  <c r="J2781" i="10"/>
  <c r="J2782" i="10"/>
  <c r="J2783" i="10"/>
  <c r="J2784" i="10"/>
  <c r="J2785" i="10"/>
  <c r="J2786" i="10"/>
  <c r="J2787" i="10"/>
  <c r="J2788" i="10"/>
  <c r="J2789" i="10"/>
  <c r="J2790" i="10"/>
  <c r="J2791" i="10"/>
  <c r="J2792" i="10"/>
  <c r="J2793" i="10"/>
  <c r="J2794" i="10"/>
  <c r="J2795" i="10"/>
  <c r="J2796" i="10"/>
  <c r="J2797" i="10"/>
  <c r="J2798" i="10"/>
  <c r="J2799" i="10"/>
  <c r="J2800" i="10"/>
  <c r="J2801" i="10"/>
  <c r="J2802" i="10"/>
  <c r="J2803" i="10"/>
  <c r="J2804" i="10"/>
  <c r="J2805" i="10"/>
  <c r="J2806" i="10"/>
  <c r="J2807" i="10"/>
  <c r="J2808" i="10"/>
  <c r="J2809" i="10"/>
  <c r="J2810" i="10"/>
  <c r="J2811" i="10"/>
  <c r="J2812" i="10"/>
  <c r="J2813" i="10"/>
  <c r="J2814" i="10"/>
  <c r="J2815" i="10"/>
  <c r="J2816" i="10"/>
  <c r="J2817" i="10"/>
  <c r="J2818" i="10"/>
  <c r="J2819" i="10"/>
  <c r="J2820" i="10"/>
  <c r="J2821" i="10"/>
  <c r="J2822" i="10"/>
  <c r="J2823" i="10"/>
  <c r="J2824" i="10"/>
  <c r="J2825" i="10"/>
  <c r="J2826" i="10"/>
  <c r="J2827" i="10"/>
  <c r="J2828" i="10"/>
  <c r="J2829" i="10"/>
  <c r="J2830" i="10"/>
  <c r="J2831" i="10"/>
  <c r="J2832" i="10"/>
  <c r="J2833" i="10"/>
  <c r="J2834" i="10"/>
  <c r="J2835" i="10"/>
  <c r="J2836" i="10"/>
  <c r="J2837" i="10"/>
  <c r="J2838" i="10"/>
  <c r="J2839" i="10"/>
  <c r="J2840" i="10"/>
  <c r="J2841" i="10"/>
  <c r="J2842" i="10"/>
  <c r="J2843" i="10"/>
  <c r="J2844" i="10"/>
  <c r="J2845" i="10"/>
  <c r="J2846" i="10"/>
  <c r="J2847" i="10"/>
  <c r="J2848" i="10"/>
  <c r="J2849" i="10"/>
  <c r="J2850" i="10"/>
  <c r="J2851" i="10"/>
  <c r="J2852" i="10"/>
  <c r="J2853" i="10"/>
  <c r="J2854" i="10"/>
  <c r="J2855" i="10"/>
  <c r="J2856" i="10"/>
  <c r="J2857" i="10"/>
  <c r="J2858" i="10"/>
  <c r="J2859" i="10"/>
  <c r="J2860" i="10"/>
  <c r="J2861" i="10"/>
  <c r="J2862" i="10"/>
  <c r="J2863" i="10"/>
  <c r="J2864" i="10"/>
  <c r="J2865" i="10"/>
  <c r="J2866" i="10"/>
  <c r="J2867" i="10"/>
  <c r="J2868" i="10"/>
  <c r="J2869" i="10"/>
  <c r="J2870" i="10"/>
  <c r="J2871" i="10"/>
  <c r="J2872" i="10"/>
  <c r="J2873" i="10"/>
  <c r="J2874" i="10"/>
  <c r="J2875" i="10"/>
  <c r="J2876" i="10"/>
  <c r="J2877" i="10"/>
  <c r="J2878" i="10"/>
  <c r="J2879" i="10"/>
  <c r="J2880" i="10"/>
  <c r="J2881" i="10"/>
  <c r="J2882" i="10"/>
  <c r="J2883" i="10"/>
  <c r="J2884" i="10"/>
  <c r="J2885" i="10"/>
  <c r="J2886" i="10"/>
  <c r="J2887" i="10"/>
  <c r="J2888" i="10"/>
  <c r="J2889" i="10"/>
  <c r="J2890" i="10"/>
  <c r="J2891" i="10"/>
  <c r="J2892" i="10"/>
  <c r="J2893" i="10"/>
  <c r="J2894" i="10"/>
  <c r="J2895" i="10"/>
  <c r="J2896" i="10"/>
  <c r="J2897" i="10"/>
  <c r="J2898" i="10"/>
  <c r="J2899" i="10"/>
  <c r="J2900" i="10"/>
  <c r="J2901" i="10"/>
  <c r="J2902" i="10"/>
  <c r="J2903" i="10"/>
  <c r="J2904" i="10"/>
  <c r="J2905" i="10"/>
  <c r="J2906" i="10"/>
  <c r="J2907" i="10"/>
  <c r="J2908" i="10"/>
  <c r="J2909" i="10"/>
  <c r="J2910" i="10"/>
  <c r="J2911" i="10"/>
  <c r="J2912" i="10"/>
  <c r="J2913" i="10"/>
  <c r="J2914" i="10"/>
  <c r="J2915" i="10"/>
  <c r="J2916" i="10"/>
  <c r="J2917" i="10"/>
  <c r="J2918" i="10"/>
  <c r="J2919" i="10"/>
  <c r="J2920" i="10"/>
  <c r="J2921" i="10"/>
  <c r="J2922" i="10"/>
  <c r="J2923" i="10"/>
  <c r="J2924" i="10"/>
  <c r="J2925" i="10"/>
  <c r="J2926" i="10"/>
  <c r="J2927" i="10"/>
  <c r="J2928" i="10"/>
  <c r="J2929" i="10"/>
  <c r="J2930" i="10"/>
  <c r="J2931" i="10"/>
  <c r="J2932" i="10"/>
  <c r="J2933" i="10"/>
  <c r="J2934" i="10"/>
  <c r="J2935" i="10"/>
  <c r="J2936" i="10"/>
  <c r="J2937" i="10"/>
  <c r="J2938" i="10"/>
  <c r="J2939" i="10"/>
  <c r="J2940" i="10"/>
  <c r="J2941" i="10"/>
  <c r="J2942" i="10"/>
  <c r="J2943" i="10"/>
  <c r="J2944" i="10"/>
  <c r="J2945" i="10"/>
  <c r="J2946" i="10"/>
  <c r="J2947" i="10"/>
  <c r="J2948" i="10"/>
  <c r="J2949" i="10"/>
  <c r="J2950" i="10"/>
  <c r="J2951" i="10"/>
  <c r="J2952" i="10"/>
  <c r="J2953" i="10"/>
  <c r="J2954" i="10"/>
  <c r="J2955" i="10"/>
  <c r="J2956" i="10"/>
  <c r="J2957" i="10"/>
  <c r="J2958" i="10"/>
  <c r="J2959" i="10"/>
  <c r="J2960" i="10"/>
  <c r="J2961" i="10"/>
  <c r="J2962" i="10"/>
  <c r="J2963" i="10"/>
  <c r="J2964" i="10"/>
  <c r="J2965" i="10"/>
  <c r="J2966" i="10"/>
  <c r="J2967" i="10"/>
  <c r="J2968" i="10"/>
  <c r="J2969" i="10"/>
  <c r="J2970" i="10"/>
  <c r="J2971" i="10"/>
  <c r="J2972" i="10"/>
  <c r="J2973" i="10"/>
  <c r="J2974" i="10"/>
  <c r="J2975" i="10"/>
  <c r="J2976" i="10"/>
  <c r="J2977" i="10"/>
  <c r="J2978" i="10"/>
  <c r="J2979" i="10"/>
  <c r="J2980" i="10"/>
  <c r="J2981" i="10"/>
  <c r="J2982" i="10"/>
  <c r="J2983" i="10"/>
  <c r="J2984" i="10"/>
  <c r="J2985" i="10"/>
  <c r="J2986" i="10"/>
  <c r="J2987" i="10"/>
  <c r="J2988" i="10"/>
  <c r="J2989" i="10"/>
  <c r="J2990" i="10"/>
  <c r="J2991" i="10"/>
  <c r="J2992" i="10"/>
  <c r="J2993" i="10"/>
  <c r="J2994" i="10"/>
  <c r="J2995" i="10"/>
  <c r="J2996" i="10"/>
  <c r="J2997" i="10"/>
  <c r="J2998" i="10"/>
  <c r="J2999" i="10"/>
  <c r="J3000" i="10"/>
  <c r="J3001" i="10"/>
  <c r="J3002" i="10"/>
  <c r="J3003" i="10"/>
  <c r="J3004" i="10"/>
  <c r="J3005" i="10"/>
  <c r="J3006" i="10"/>
  <c r="J3007" i="10"/>
  <c r="J3008" i="10"/>
  <c r="J3009" i="10"/>
  <c r="J3010" i="10"/>
  <c r="J3011" i="10"/>
  <c r="J3012" i="10"/>
  <c r="J3013" i="10"/>
  <c r="J3014" i="10"/>
  <c r="J3015" i="10"/>
  <c r="J3016" i="10"/>
  <c r="J3017" i="10"/>
  <c r="J3018" i="10"/>
  <c r="J3019" i="10"/>
  <c r="J3020" i="10"/>
  <c r="J3021" i="10"/>
  <c r="J3022" i="10"/>
  <c r="J3023" i="10"/>
  <c r="J3024" i="10"/>
  <c r="J3025" i="10"/>
  <c r="J3026" i="10"/>
  <c r="J3027" i="10"/>
  <c r="J3028" i="10"/>
  <c r="J3029" i="10"/>
  <c r="J3030" i="10"/>
  <c r="J3031" i="10"/>
  <c r="J3032" i="10"/>
  <c r="J3033" i="10"/>
  <c r="J3034" i="10"/>
  <c r="J3035" i="10"/>
  <c r="J3036" i="10"/>
  <c r="J3037" i="10"/>
  <c r="J3038" i="10"/>
  <c r="J3039" i="10"/>
  <c r="J3040" i="10"/>
  <c r="J3041" i="10"/>
  <c r="J3042" i="10"/>
  <c r="J3043" i="10"/>
  <c r="J3044" i="10"/>
  <c r="J3045" i="10"/>
  <c r="J3046" i="10"/>
  <c r="J3047" i="10"/>
  <c r="J3048" i="10"/>
  <c r="J3049" i="10"/>
  <c r="J3050" i="10"/>
  <c r="J3051" i="10"/>
  <c r="J3052" i="10"/>
  <c r="J3053" i="10"/>
  <c r="J3054" i="10"/>
  <c r="J3055" i="10"/>
  <c r="J3056" i="10"/>
  <c r="J3057" i="10"/>
  <c r="J3058" i="10"/>
  <c r="J3059" i="10"/>
  <c r="J3060" i="10"/>
  <c r="J3061" i="10"/>
  <c r="J3062" i="10"/>
  <c r="J3063" i="10"/>
  <c r="J3064" i="10"/>
  <c r="J3065" i="10"/>
  <c r="J3066" i="10"/>
  <c r="J3067" i="10"/>
  <c r="J3068" i="10"/>
  <c r="J3069" i="10"/>
  <c r="J3070" i="10"/>
  <c r="J3071" i="10"/>
  <c r="J3072" i="10"/>
  <c r="J3073" i="10"/>
  <c r="J3074" i="10"/>
  <c r="J3075" i="10"/>
  <c r="J3076" i="10"/>
  <c r="J3077" i="10"/>
  <c r="J3078" i="10"/>
  <c r="J3079" i="10"/>
  <c r="J3080" i="10"/>
  <c r="J3081" i="10"/>
  <c r="J3082" i="10"/>
  <c r="J3083" i="10"/>
  <c r="J3084" i="10"/>
  <c r="J3085" i="10"/>
  <c r="J3086" i="10"/>
  <c r="J3087" i="10"/>
  <c r="J3088" i="10"/>
  <c r="J3089" i="10"/>
  <c r="J3090" i="10"/>
  <c r="J3091" i="10"/>
  <c r="J3092" i="10"/>
  <c r="J3093" i="10"/>
  <c r="J3094" i="10"/>
  <c r="J3095" i="10"/>
  <c r="J3096" i="10"/>
  <c r="J3097" i="10"/>
  <c r="J3098" i="10"/>
  <c r="J3099" i="10"/>
  <c r="J3100" i="10"/>
  <c r="J3101" i="10"/>
  <c r="J3102" i="10"/>
  <c r="J3103" i="10"/>
  <c r="J3104" i="10"/>
  <c r="J3105" i="10"/>
  <c r="J3106" i="10"/>
  <c r="J3107" i="10"/>
  <c r="J3108" i="10"/>
  <c r="J3109" i="10"/>
  <c r="J3110" i="10"/>
  <c r="J3111" i="10"/>
  <c r="J3112" i="10"/>
  <c r="J3113" i="10"/>
  <c r="J3114" i="10"/>
  <c r="J3115" i="10"/>
  <c r="J3116" i="10"/>
  <c r="J3117" i="10"/>
  <c r="J3118" i="10"/>
  <c r="J3119" i="10"/>
  <c r="J3120" i="10"/>
  <c r="J3121" i="10"/>
  <c r="J3122" i="10"/>
  <c r="J3123" i="10"/>
  <c r="J3124" i="10"/>
  <c r="J3125" i="10"/>
  <c r="J3126" i="10"/>
  <c r="J3127" i="10"/>
  <c r="J3128" i="10"/>
  <c r="J3129" i="10"/>
  <c r="J3130" i="10"/>
  <c r="J3131" i="10"/>
  <c r="J3132" i="10"/>
  <c r="J3133" i="10"/>
  <c r="J3134" i="10"/>
  <c r="J3135" i="10"/>
  <c r="J3136" i="10"/>
  <c r="J3137" i="10"/>
  <c r="J3138" i="10"/>
  <c r="J3139" i="10"/>
  <c r="J3140" i="10"/>
  <c r="J3141" i="10"/>
  <c r="J3142" i="10"/>
  <c r="J3143" i="10"/>
  <c r="J3144" i="10"/>
  <c r="J3145" i="10"/>
  <c r="J3146" i="10"/>
  <c r="J3147" i="10"/>
  <c r="J3148" i="10"/>
  <c r="J3149" i="10"/>
  <c r="J3150" i="10"/>
  <c r="J3151" i="10"/>
  <c r="J3152" i="10"/>
  <c r="J3153" i="10"/>
  <c r="J3154" i="10"/>
  <c r="J3155" i="10"/>
  <c r="J3156" i="10"/>
  <c r="J3157" i="10"/>
  <c r="J3158" i="10"/>
  <c r="J3159" i="10"/>
  <c r="J3160" i="10"/>
  <c r="J3161" i="10"/>
  <c r="J3162" i="10"/>
  <c r="J3163" i="10"/>
  <c r="J3164" i="10"/>
  <c r="J3165" i="10"/>
  <c r="J3166" i="10"/>
  <c r="J3167" i="10"/>
  <c r="J3168" i="10"/>
  <c r="J3169" i="10"/>
  <c r="J3170" i="10"/>
  <c r="J3171" i="10"/>
  <c r="J3172" i="10"/>
  <c r="J3173" i="10"/>
  <c r="J3174" i="10"/>
  <c r="J3175" i="10"/>
  <c r="J3176" i="10"/>
  <c r="J3177" i="10"/>
  <c r="J3178" i="10"/>
  <c r="J3179" i="10"/>
  <c r="J3180" i="10"/>
  <c r="J3181" i="10"/>
  <c r="J3182" i="10"/>
  <c r="J3183" i="10"/>
  <c r="J3184" i="10"/>
  <c r="J3185" i="10"/>
  <c r="J3186" i="10"/>
  <c r="J3187" i="10"/>
  <c r="J3188" i="10"/>
  <c r="J3189" i="10"/>
  <c r="J3190" i="10"/>
  <c r="J3191" i="10"/>
  <c r="J3192" i="10"/>
  <c r="J3193" i="10"/>
  <c r="J3194" i="10"/>
  <c r="J3195" i="10"/>
  <c r="J3196" i="10"/>
  <c r="J3197" i="10"/>
  <c r="J3198" i="10"/>
  <c r="J3199" i="10"/>
  <c r="J3200" i="10"/>
  <c r="J3201" i="10"/>
  <c r="J3202" i="10"/>
  <c r="J3203" i="10"/>
  <c r="J3204" i="10"/>
  <c r="J3205" i="10"/>
  <c r="J3206" i="10"/>
  <c r="J3207" i="10"/>
  <c r="J3208" i="10"/>
  <c r="J3209" i="10"/>
  <c r="J3210" i="10"/>
  <c r="J3211" i="10"/>
  <c r="J3212" i="10"/>
  <c r="J3213" i="10"/>
  <c r="J3214" i="10"/>
  <c r="J3215" i="10"/>
  <c r="J3216" i="10"/>
  <c r="J3217" i="10"/>
  <c r="J3218" i="10"/>
  <c r="J3219" i="10"/>
  <c r="J3220" i="10"/>
  <c r="J3221" i="10"/>
  <c r="J3222" i="10"/>
  <c r="J3223" i="10"/>
  <c r="J3224" i="10"/>
  <c r="J3225" i="10"/>
  <c r="J3226" i="10"/>
  <c r="J3227" i="10"/>
  <c r="J3228" i="10"/>
  <c r="J3229" i="10"/>
  <c r="J3230" i="10"/>
  <c r="J3231" i="10"/>
  <c r="J3232" i="10"/>
  <c r="J3233" i="10"/>
  <c r="J3234" i="10"/>
  <c r="J3235" i="10"/>
  <c r="J3236" i="10"/>
  <c r="J3237" i="10"/>
  <c r="J3238" i="10"/>
  <c r="J3239" i="10"/>
  <c r="J3240" i="10"/>
  <c r="J3241" i="10"/>
  <c r="J3242" i="10"/>
  <c r="J3243" i="10"/>
  <c r="J3244" i="10"/>
  <c r="J3245" i="10"/>
  <c r="J3246" i="10"/>
  <c r="J3247" i="10"/>
  <c r="J3248" i="10"/>
  <c r="J3249" i="10"/>
  <c r="J3250" i="10"/>
  <c r="J3251" i="10"/>
  <c r="J3252" i="10"/>
  <c r="J3253" i="10"/>
  <c r="J3254" i="10"/>
  <c r="J3255" i="10"/>
  <c r="J3256" i="10"/>
  <c r="J3257" i="10"/>
  <c r="J3258" i="10"/>
  <c r="J3259" i="10"/>
  <c r="J3260" i="10"/>
  <c r="J3261" i="10"/>
  <c r="J3262" i="10"/>
  <c r="J3263" i="10"/>
  <c r="J3264" i="10"/>
  <c r="J3265" i="10"/>
  <c r="J3266" i="10"/>
  <c r="J3267" i="10"/>
  <c r="J3268" i="10"/>
  <c r="J3269" i="10"/>
  <c r="J3270" i="10"/>
  <c r="J3271" i="10"/>
  <c r="J3272" i="10"/>
  <c r="J3273" i="10"/>
  <c r="J3274" i="10"/>
  <c r="J3275" i="10"/>
  <c r="J3276" i="10"/>
  <c r="J3277" i="10"/>
  <c r="J3278" i="10"/>
  <c r="J3279" i="10"/>
  <c r="J3280" i="10"/>
  <c r="J3281" i="10"/>
  <c r="J3282" i="10"/>
  <c r="J3283" i="10"/>
  <c r="J3284" i="10"/>
  <c r="J3285" i="10"/>
  <c r="J3286" i="10"/>
  <c r="J3287" i="10"/>
  <c r="J3288" i="10"/>
  <c r="J3289" i="10"/>
  <c r="J3290" i="10"/>
  <c r="J3291" i="10"/>
  <c r="J3292" i="10"/>
  <c r="J3293" i="10"/>
  <c r="J3294" i="10"/>
  <c r="J3295" i="10"/>
  <c r="J3296" i="10"/>
  <c r="J3297" i="10"/>
  <c r="J3298" i="10"/>
  <c r="J3299" i="10"/>
  <c r="J3300" i="10"/>
  <c r="J3301" i="10"/>
  <c r="J3302" i="10"/>
  <c r="J3303" i="10"/>
  <c r="J3304" i="10"/>
  <c r="J3305" i="10"/>
  <c r="J3306" i="10"/>
  <c r="J3307" i="10"/>
  <c r="J3308" i="10"/>
  <c r="J3309" i="10"/>
  <c r="J3310" i="10"/>
  <c r="J3311" i="10"/>
  <c r="J3312" i="10"/>
  <c r="J3313" i="10"/>
  <c r="J3314" i="10"/>
  <c r="J3315" i="10"/>
  <c r="J3316" i="10"/>
  <c r="J3317" i="10"/>
  <c r="J3318" i="10"/>
  <c r="J3319" i="10"/>
  <c r="J3320" i="10"/>
  <c r="J3321" i="10"/>
  <c r="J3322" i="10"/>
  <c r="J3323" i="10"/>
  <c r="J3324" i="10"/>
  <c r="J3325" i="10"/>
  <c r="J3326" i="10"/>
  <c r="J3327" i="10"/>
  <c r="J3328" i="10"/>
  <c r="J3329" i="10"/>
  <c r="J3330" i="10"/>
  <c r="J3331" i="10"/>
  <c r="J3332" i="10"/>
  <c r="J3333" i="10"/>
  <c r="J3334" i="10"/>
  <c r="J3335" i="10"/>
  <c r="J3336" i="10"/>
  <c r="J3337" i="10"/>
  <c r="J3338" i="10"/>
  <c r="J3339" i="10"/>
  <c r="J3340" i="10"/>
  <c r="J3341" i="10"/>
  <c r="J3342" i="10"/>
  <c r="J3343" i="10"/>
  <c r="J3344" i="10"/>
  <c r="J3345" i="10"/>
  <c r="J3346" i="10"/>
  <c r="J3347" i="10"/>
  <c r="J3348" i="10"/>
  <c r="J3349" i="10"/>
  <c r="J3350" i="10"/>
  <c r="J3351" i="10"/>
  <c r="J3352" i="10"/>
  <c r="J3353" i="10"/>
  <c r="J3354" i="10"/>
  <c r="J3355" i="10"/>
  <c r="J3356" i="10"/>
  <c r="J3357" i="10"/>
  <c r="J3358" i="10"/>
  <c r="J3359" i="10"/>
  <c r="J3360" i="10"/>
  <c r="J3361" i="10"/>
  <c r="J3362" i="10"/>
  <c r="J3363" i="10"/>
  <c r="J3364" i="10"/>
  <c r="J3365" i="10"/>
  <c r="J3366" i="10"/>
  <c r="J3367" i="10"/>
  <c r="J3368" i="10"/>
  <c r="J3369" i="10"/>
  <c r="J3370" i="10"/>
  <c r="J3371" i="10"/>
  <c r="J3372" i="10"/>
  <c r="J3373" i="10"/>
  <c r="J3374" i="10"/>
  <c r="J3375" i="10"/>
  <c r="J3376" i="10"/>
  <c r="J3377" i="10"/>
  <c r="J3378" i="10"/>
  <c r="J3379" i="10"/>
  <c r="J3380" i="10"/>
  <c r="J3381" i="10"/>
  <c r="J3382" i="10"/>
  <c r="J3383" i="10"/>
  <c r="J3384" i="10"/>
  <c r="J3385" i="10"/>
  <c r="J3386" i="10"/>
  <c r="J3387" i="10"/>
  <c r="J3388" i="10"/>
  <c r="J3389" i="10"/>
  <c r="J3390" i="10"/>
  <c r="J3391" i="10"/>
  <c r="J3392" i="10"/>
  <c r="J3393" i="10"/>
  <c r="J3394" i="10"/>
  <c r="J3395" i="10"/>
  <c r="J3396" i="10"/>
  <c r="J3397" i="10"/>
  <c r="J3398" i="10"/>
  <c r="J3399" i="10"/>
  <c r="J3400" i="10"/>
  <c r="J3401" i="10"/>
  <c r="J3402" i="10"/>
  <c r="J3403" i="10"/>
  <c r="J3404" i="10"/>
  <c r="J3405" i="10"/>
  <c r="J3406" i="10"/>
  <c r="J3407" i="10"/>
  <c r="J3408" i="10"/>
  <c r="J3409" i="10"/>
  <c r="J3410" i="10"/>
  <c r="J3411" i="10"/>
  <c r="J3412" i="10"/>
  <c r="J3413" i="10"/>
  <c r="J3414" i="10"/>
  <c r="J3415" i="10"/>
  <c r="J3416" i="10"/>
  <c r="J3417" i="10"/>
  <c r="J3418" i="10"/>
  <c r="J3419" i="10"/>
  <c r="J3420" i="10"/>
  <c r="J3421" i="10"/>
  <c r="J3422" i="10"/>
  <c r="J3423" i="10"/>
  <c r="J3424" i="10"/>
  <c r="J3425" i="10"/>
  <c r="J3426" i="10"/>
  <c r="J3427" i="10"/>
  <c r="J3428" i="10"/>
  <c r="J3429" i="10"/>
  <c r="J3430" i="10"/>
  <c r="J3431" i="10"/>
  <c r="J3432" i="10"/>
  <c r="J3433" i="10"/>
  <c r="J3434" i="10"/>
  <c r="J3435" i="10"/>
  <c r="J3436" i="10"/>
  <c r="J3437" i="10"/>
  <c r="J3438" i="10"/>
  <c r="J3439" i="10"/>
  <c r="J3440" i="10"/>
  <c r="J3441" i="10"/>
  <c r="J3442" i="10"/>
  <c r="J3443" i="10"/>
  <c r="J3444" i="10"/>
  <c r="J3445" i="10"/>
  <c r="J3446" i="10"/>
  <c r="J3447" i="10"/>
  <c r="J3448" i="10"/>
  <c r="J3449" i="10"/>
  <c r="J3450" i="10"/>
  <c r="J3451" i="10"/>
  <c r="J3452" i="10"/>
  <c r="J3453" i="10"/>
  <c r="J3454" i="10"/>
  <c r="J3455" i="10"/>
  <c r="J3456" i="10"/>
  <c r="J3457" i="10"/>
  <c r="J3458" i="10"/>
  <c r="J3459" i="10"/>
  <c r="J3460" i="10"/>
  <c r="J3461" i="10"/>
  <c r="J3462" i="10"/>
  <c r="J3463" i="10"/>
  <c r="J3464" i="10"/>
  <c r="J3465" i="10"/>
  <c r="J3466" i="10"/>
  <c r="J3467" i="10"/>
  <c r="J3468" i="10"/>
  <c r="J3469" i="10"/>
  <c r="J3470" i="10"/>
  <c r="J3471" i="10"/>
  <c r="J3472" i="10"/>
  <c r="J3473" i="10"/>
  <c r="J3474" i="10"/>
  <c r="J3475" i="10"/>
  <c r="J3476" i="10"/>
  <c r="J3477" i="10"/>
  <c r="J3478" i="10"/>
  <c r="J3479" i="10"/>
  <c r="J3480" i="10"/>
  <c r="J3481" i="10"/>
  <c r="J3482" i="10"/>
  <c r="J3483" i="10"/>
  <c r="J3484" i="10"/>
  <c r="J3485" i="10"/>
  <c r="J3486" i="10"/>
  <c r="J3487" i="10"/>
  <c r="J3488" i="10"/>
  <c r="J3489" i="10"/>
  <c r="J3490" i="10"/>
  <c r="J3491" i="10"/>
  <c r="J3492" i="10"/>
  <c r="J3493" i="10"/>
  <c r="J3494" i="10"/>
  <c r="J3495" i="10"/>
  <c r="J3496" i="10"/>
  <c r="J3497" i="10"/>
  <c r="J3498" i="10"/>
  <c r="J3499" i="10"/>
  <c r="J3500" i="10"/>
  <c r="J3501" i="10"/>
  <c r="J3502" i="10"/>
  <c r="J3503" i="10"/>
  <c r="J3504" i="10"/>
  <c r="J3505" i="10"/>
  <c r="J3506" i="10"/>
  <c r="J3507" i="10"/>
  <c r="J3508" i="10"/>
  <c r="J3509" i="10"/>
  <c r="J3510" i="10"/>
  <c r="J3511" i="10"/>
  <c r="J3512" i="10"/>
  <c r="J3513" i="10"/>
  <c r="J3514" i="10"/>
  <c r="J3515" i="10"/>
  <c r="J3516" i="10"/>
  <c r="J3517" i="10"/>
  <c r="J3518" i="10"/>
  <c r="J3519" i="10"/>
  <c r="J3520" i="10"/>
  <c r="J3521" i="10"/>
  <c r="J3522" i="10"/>
  <c r="J3523" i="10"/>
  <c r="J3524" i="10"/>
  <c r="J3525" i="10"/>
  <c r="J3526" i="10"/>
  <c r="J3527" i="10"/>
  <c r="J3528" i="10"/>
  <c r="J3529" i="10"/>
  <c r="J3530" i="10"/>
  <c r="J3531" i="10"/>
  <c r="J3532" i="10"/>
  <c r="J3533" i="10"/>
  <c r="J3534" i="10"/>
  <c r="J3535" i="10"/>
  <c r="J3536" i="10"/>
  <c r="J3537" i="10"/>
  <c r="J3538" i="10"/>
  <c r="J3539" i="10"/>
  <c r="J3540" i="10"/>
  <c r="J3541" i="10"/>
  <c r="J3542" i="10"/>
  <c r="J3543" i="10"/>
  <c r="J3544" i="10"/>
  <c r="J3545" i="10"/>
  <c r="J3546" i="10"/>
  <c r="J3547" i="10"/>
  <c r="J3548" i="10"/>
  <c r="J3549" i="10"/>
  <c r="J3550" i="10"/>
  <c r="J3551" i="10"/>
  <c r="J3552" i="10"/>
  <c r="J3553" i="10"/>
  <c r="J3554" i="10"/>
  <c r="J3555" i="10"/>
  <c r="J3556" i="10"/>
  <c r="J3557" i="10"/>
  <c r="J3558" i="10"/>
  <c r="J3559" i="10"/>
  <c r="J3560" i="10"/>
  <c r="J3561" i="10"/>
  <c r="J3562" i="10"/>
  <c r="J3563" i="10"/>
  <c r="J3564" i="10"/>
  <c r="J3565" i="10"/>
  <c r="J3566" i="10"/>
  <c r="J3567" i="10"/>
  <c r="J3568" i="10"/>
  <c r="J3569" i="10"/>
  <c r="J3570" i="10"/>
  <c r="J3571" i="10"/>
  <c r="J3572" i="10"/>
  <c r="J3573" i="10"/>
  <c r="J3574" i="10"/>
  <c r="J3575" i="10"/>
  <c r="J3576" i="10"/>
  <c r="J3577" i="10"/>
  <c r="J3578" i="10"/>
  <c r="J3579" i="10"/>
  <c r="J3580" i="10"/>
  <c r="J3581" i="10"/>
  <c r="J3582" i="10"/>
  <c r="J3583" i="10"/>
  <c r="J3584" i="10"/>
  <c r="J3585" i="10"/>
  <c r="J3586" i="10"/>
  <c r="J3587" i="10"/>
  <c r="J3588" i="10"/>
  <c r="J3589" i="10"/>
  <c r="J3590" i="10"/>
  <c r="J3591" i="10"/>
  <c r="J3592" i="10"/>
  <c r="J3593" i="10"/>
  <c r="J3594" i="10"/>
  <c r="J3595" i="10"/>
  <c r="J3596" i="10"/>
  <c r="J3597" i="10"/>
  <c r="J3598" i="10"/>
  <c r="J3599" i="10"/>
  <c r="J3600" i="10"/>
  <c r="J3601" i="10"/>
  <c r="J3602" i="10"/>
  <c r="J3603" i="10"/>
  <c r="J3604" i="10"/>
  <c r="J3605" i="10"/>
  <c r="J3606" i="10"/>
  <c r="J3607" i="10"/>
  <c r="J3608" i="10"/>
  <c r="J3609" i="10"/>
  <c r="J3610" i="10"/>
  <c r="J3611" i="10"/>
  <c r="J3612" i="10"/>
  <c r="J3613" i="10"/>
  <c r="J3614" i="10"/>
  <c r="J3615" i="10"/>
  <c r="J3616" i="10"/>
  <c r="J3617" i="10"/>
  <c r="J3618" i="10"/>
  <c r="J3619" i="10"/>
  <c r="J3620" i="10"/>
  <c r="J3621" i="10"/>
  <c r="J3622" i="10"/>
  <c r="J3623" i="10"/>
  <c r="J3624" i="10"/>
  <c r="J3625" i="10"/>
  <c r="J3626" i="10"/>
  <c r="J3627" i="10"/>
  <c r="J3628" i="10"/>
  <c r="J3629" i="10"/>
  <c r="J3630" i="10"/>
  <c r="J3631" i="10"/>
  <c r="J3632" i="10"/>
  <c r="J3633" i="10"/>
  <c r="J3634" i="10"/>
  <c r="J3635" i="10"/>
  <c r="J3636" i="10"/>
  <c r="J3637" i="10"/>
  <c r="J3638" i="10"/>
  <c r="J3639" i="10"/>
  <c r="J3640" i="10"/>
  <c r="J3641" i="10"/>
  <c r="J3642" i="10"/>
  <c r="J3643" i="10"/>
  <c r="J3644" i="10"/>
  <c r="J3645" i="10"/>
  <c r="J3646" i="10"/>
  <c r="J3647" i="10"/>
  <c r="J3648" i="10"/>
  <c r="J3649" i="10"/>
  <c r="J3650" i="10"/>
  <c r="J3651" i="10"/>
  <c r="J3652" i="10"/>
  <c r="J3653" i="10"/>
  <c r="J3654" i="10"/>
  <c r="J3655" i="10"/>
  <c r="J3656" i="10"/>
  <c r="J3657" i="10"/>
  <c r="J3658" i="10"/>
  <c r="J3659" i="10"/>
  <c r="J3660" i="10"/>
  <c r="J3661" i="10"/>
  <c r="J3662" i="10"/>
  <c r="J3663" i="10"/>
  <c r="J3664" i="10"/>
  <c r="J3665" i="10"/>
  <c r="J3666" i="10"/>
  <c r="J3667" i="10"/>
  <c r="J3668" i="10"/>
  <c r="J3669" i="10"/>
  <c r="J3670" i="10"/>
  <c r="J3671" i="10"/>
  <c r="J3672" i="10"/>
  <c r="J3673" i="10"/>
  <c r="J3674" i="10"/>
  <c r="J3675" i="10"/>
  <c r="J3676" i="10"/>
  <c r="J3677" i="10"/>
  <c r="J3678" i="10"/>
  <c r="J3679" i="10"/>
  <c r="J3680" i="10"/>
  <c r="J3681" i="10"/>
  <c r="J3682" i="10"/>
  <c r="J3683" i="10"/>
  <c r="J3684" i="10"/>
  <c r="J3685" i="10"/>
  <c r="J3686" i="10"/>
  <c r="J3687" i="10"/>
  <c r="J3688" i="10"/>
  <c r="J3689" i="10"/>
  <c r="J3690" i="10"/>
  <c r="J3691" i="10"/>
  <c r="J3692" i="10"/>
  <c r="J3693" i="10"/>
  <c r="J3694" i="10"/>
  <c r="J3695" i="10"/>
  <c r="J3696" i="10"/>
  <c r="J3697" i="10"/>
  <c r="J3698" i="10"/>
  <c r="J3699" i="10"/>
  <c r="J3700" i="10"/>
  <c r="J3701" i="10"/>
  <c r="J3702" i="10"/>
  <c r="J3703" i="10"/>
  <c r="J3704" i="10"/>
  <c r="J3705" i="10"/>
  <c r="J3706" i="10"/>
  <c r="J3707" i="10"/>
  <c r="J3708" i="10"/>
  <c r="J3709" i="10"/>
  <c r="J3710" i="10"/>
  <c r="J3711" i="10"/>
  <c r="J3712" i="10"/>
  <c r="J3713" i="10"/>
  <c r="J3714" i="10"/>
  <c r="J3715" i="10"/>
  <c r="J3716" i="10"/>
  <c r="J3717" i="10"/>
  <c r="J3718" i="10"/>
  <c r="J3719" i="10"/>
  <c r="J3720" i="10"/>
  <c r="J3721" i="10"/>
  <c r="J3722" i="10"/>
  <c r="J3723" i="10"/>
  <c r="J3724" i="10"/>
  <c r="J3725" i="10"/>
  <c r="J3726" i="10"/>
  <c r="J3727" i="10"/>
  <c r="J3728" i="10"/>
  <c r="J3729" i="10"/>
  <c r="J3730" i="10"/>
  <c r="J3731" i="10"/>
  <c r="J3732" i="10"/>
  <c r="J3733" i="10"/>
  <c r="J3734" i="10"/>
  <c r="J3735" i="10"/>
  <c r="J3736" i="10"/>
  <c r="J3737" i="10"/>
  <c r="J3738" i="10"/>
  <c r="J3739" i="10"/>
  <c r="J3740" i="10"/>
  <c r="J3741" i="10"/>
  <c r="J3742" i="10"/>
  <c r="J3743" i="10"/>
  <c r="J3744" i="10"/>
  <c r="J3745" i="10"/>
  <c r="J3746" i="10"/>
  <c r="J3747" i="10"/>
  <c r="J3748" i="10"/>
  <c r="J3749" i="10"/>
  <c r="J3750" i="10"/>
  <c r="J3751" i="10"/>
  <c r="J3752" i="10"/>
  <c r="J3753" i="10"/>
  <c r="J3754" i="10"/>
  <c r="J3755" i="10"/>
  <c r="J3756" i="10"/>
  <c r="J3757" i="10"/>
  <c r="J3758" i="10"/>
  <c r="J3759" i="10"/>
  <c r="J3760" i="10"/>
  <c r="J3761" i="10"/>
  <c r="J3762" i="10"/>
  <c r="J3763" i="10"/>
  <c r="J3764" i="10"/>
  <c r="J3765" i="10"/>
  <c r="J3766" i="10"/>
  <c r="J3767" i="10"/>
  <c r="J3768" i="10"/>
  <c r="J3769" i="10"/>
  <c r="J3770" i="10"/>
  <c r="J3771" i="10"/>
  <c r="J3772" i="10"/>
  <c r="J3773" i="10"/>
  <c r="J3774" i="10"/>
  <c r="J3775" i="10"/>
  <c r="J3776" i="10"/>
  <c r="J3777" i="10"/>
  <c r="J3778" i="10"/>
  <c r="J3779" i="10"/>
  <c r="J3780" i="10"/>
  <c r="J3781" i="10"/>
  <c r="J3782" i="10"/>
  <c r="J3783" i="10"/>
  <c r="J3784" i="10"/>
  <c r="J3785" i="10"/>
  <c r="J3786" i="10"/>
  <c r="J3787" i="10"/>
  <c r="J3788" i="10"/>
  <c r="J3789" i="10"/>
  <c r="J3790" i="10"/>
  <c r="J3791" i="10"/>
  <c r="J3792" i="10"/>
  <c r="J3793" i="10"/>
  <c r="J3794" i="10"/>
  <c r="J3795" i="10"/>
  <c r="J3796" i="10"/>
  <c r="J3797" i="10"/>
  <c r="J3798" i="10"/>
  <c r="J3799" i="10"/>
  <c r="J3800" i="10"/>
  <c r="J3801" i="10"/>
  <c r="J3802" i="10"/>
  <c r="J3803" i="10"/>
  <c r="J3804" i="10"/>
  <c r="J3805" i="10"/>
  <c r="J3806" i="10"/>
  <c r="J3807" i="10"/>
  <c r="J3808" i="10"/>
  <c r="J3809" i="10"/>
  <c r="J3810" i="10"/>
  <c r="J3811" i="10"/>
  <c r="J3812" i="10"/>
  <c r="J3813" i="10"/>
  <c r="J3814" i="10"/>
  <c r="J3815" i="10"/>
  <c r="J3816" i="10"/>
  <c r="J3817" i="10"/>
  <c r="J3818" i="10"/>
  <c r="J3819" i="10"/>
  <c r="J3820" i="10"/>
  <c r="J3821" i="10"/>
  <c r="J3822" i="10"/>
  <c r="J3823" i="10"/>
  <c r="J3824" i="10"/>
  <c r="J3825" i="10"/>
  <c r="J3826" i="10"/>
  <c r="J3827" i="10"/>
  <c r="J3828" i="10"/>
  <c r="J3829" i="10"/>
  <c r="J3830" i="10"/>
  <c r="J3831" i="10"/>
  <c r="J3832" i="10"/>
  <c r="J3833" i="10"/>
  <c r="J3834" i="10"/>
  <c r="J3835" i="10"/>
  <c r="J3836" i="10"/>
  <c r="J3837" i="10"/>
  <c r="J3838" i="10"/>
  <c r="J3839" i="10"/>
  <c r="J3840" i="10"/>
  <c r="J3841" i="10"/>
  <c r="J3842" i="10"/>
  <c r="J3843" i="10"/>
  <c r="J3844" i="10"/>
  <c r="J3845" i="10"/>
  <c r="J3846" i="10"/>
  <c r="J3847" i="10"/>
  <c r="J3848" i="10"/>
  <c r="J3849" i="10"/>
  <c r="J3850" i="10"/>
  <c r="J3851" i="10"/>
  <c r="J3852" i="10"/>
  <c r="J3853" i="10"/>
  <c r="J3854" i="10"/>
  <c r="J3855" i="10"/>
  <c r="J3856" i="10"/>
  <c r="J3857" i="10"/>
  <c r="J3858" i="10"/>
  <c r="J3859" i="10"/>
  <c r="J3860" i="10"/>
  <c r="J3861" i="10"/>
  <c r="J3862" i="10"/>
  <c r="J3863" i="10"/>
  <c r="J3864" i="10"/>
  <c r="J3865" i="10"/>
  <c r="J3866" i="10"/>
  <c r="J3867" i="10"/>
  <c r="J3868" i="10"/>
  <c r="J3869" i="10"/>
  <c r="J3870" i="10"/>
  <c r="J3871" i="10"/>
  <c r="J3872" i="10"/>
  <c r="J3873" i="10"/>
  <c r="J3874" i="10"/>
  <c r="J3875" i="10"/>
  <c r="J3876" i="10"/>
  <c r="J3877" i="10"/>
  <c r="J3878" i="10"/>
  <c r="J3879" i="10"/>
  <c r="J3880" i="10"/>
  <c r="J3881" i="10"/>
  <c r="J3882" i="10"/>
  <c r="J3883" i="10"/>
  <c r="J3884" i="10"/>
  <c r="J3885" i="10"/>
  <c r="J3886" i="10"/>
  <c r="J3887" i="10"/>
  <c r="J3888" i="10"/>
  <c r="J3889" i="10"/>
  <c r="J3890" i="10"/>
  <c r="J3891" i="10"/>
  <c r="J3892" i="10"/>
  <c r="J3893" i="10"/>
  <c r="J3894" i="10"/>
  <c r="J3895" i="10"/>
  <c r="J3896" i="10"/>
  <c r="J3897" i="10"/>
  <c r="J3898" i="10"/>
  <c r="J3899" i="10"/>
  <c r="J3900" i="10"/>
  <c r="J3901" i="10"/>
  <c r="J3902" i="10"/>
  <c r="J3903" i="10"/>
  <c r="J3904" i="10"/>
  <c r="J3905" i="10"/>
  <c r="J3906" i="10"/>
  <c r="J3907" i="10"/>
  <c r="J3908" i="10"/>
  <c r="J3909" i="10"/>
  <c r="J3910" i="10"/>
  <c r="J3911" i="10"/>
  <c r="J3912" i="10"/>
  <c r="J3913" i="10"/>
  <c r="J3914" i="10"/>
  <c r="J3915" i="10"/>
  <c r="J3916" i="10"/>
  <c r="J3917" i="10"/>
  <c r="J3918" i="10"/>
  <c r="J3919" i="10"/>
  <c r="J3920" i="10"/>
  <c r="J3921" i="10"/>
  <c r="J3922" i="10"/>
  <c r="J3923" i="10"/>
  <c r="J3924" i="10"/>
  <c r="J3925" i="10"/>
  <c r="J3926" i="10"/>
  <c r="J3927" i="10"/>
  <c r="J3928" i="10"/>
  <c r="J3929" i="10"/>
  <c r="J3930" i="10"/>
  <c r="J3931" i="10"/>
  <c r="J3932" i="10"/>
  <c r="J3933" i="10"/>
  <c r="J3934" i="10"/>
  <c r="J3935" i="10"/>
  <c r="J3936" i="10"/>
  <c r="J3937" i="10"/>
  <c r="J3938" i="10"/>
  <c r="J3939" i="10"/>
  <c r="J3940" i="10"/>
  <c r="J3941" i="10"/>
  <c r="J3942" i="10"/>
  <c r="J3943" i="10"/>
  <c r="J3944" i="10"/>
  <c r="J3945" i="10"/>
  <c r="J3946" i="10"/>
  <c r="J3947" i="10"/>
  <c r="J3948" i="10"/>
  <c r="J3949" i="10"/>
  <c r="J3950" i="10"/>
  <c r="J3951" i="10"/>
  <c r="J3952" i="10"/>
  <c r="J3953" i="10"/>
  <c r="J3954" i="10"/>
  <c r="J3955" i="10"/>
  <c r="J3956" i="10"/>
  <c r="J3957" i="10"/>
  <c r="J3958" i="10"/>
  <c r="J3959" i="10"/>
  <c r="J3960" i="10"/>
  <c r="J3961" i="10"/>
  <c r="J3962" i="10"/>
  <c r="J3963" i="10"/>
  <c r="J3964" i="10"/>
  <c r="J3965" i="10"/>
  <c r="J3966" i="10"/>
  <c r="J3967" i="10"/>
  <c r="J3968" i="10"/>
  <c r="J3969" i="10"/>
  <c r="J3970" i="10"/>
  <c r="J3971" i="10"/>
  <c r="J3972" i="10"/>
  <c r="J3973" i="10"/>
  <c r="J3974" i="10"/>
  <c r="J3975" i="10"/>
  <c r="J3976" i="10"/>
  <c r="J3977" i="10"/>
  <c r="J3978" i="10"/>
  <c r="J3979" i="10"/>
  <c r="J3980" i="10"/>
  <c r="J3981" i="10"/>
  <c r="J3982" i="10"/>
  <c r="J3983" i="10"/>
  <c r="J3984" i="10"/>
  <c r="J3985" i="10"/>
  <c r="J3986" i="10"/>
  <c r="J3987" i="10"/>
  <c r="J3988" i="10"/>
  <c r="J3989" i="10"/>
  <c r="J3990" i="10"/>
  <c r="J3991" i="10"/>
  <c r="J3992" i="10"/>
  <c r="J3993" i="10"/>
  <c r="J3994" i="10"/>
  <c r="J3995" i="10"/>
  <c r="J3996" i="10"/>
  <c r="J3997" i="10"/>
  <c r="J3998" i="10"/>
  <c r="J3999" i="10"/>
  <c r="J4000" i="10"/>
  <c r="J4001" i="10"/>
  <c r="J4002" i="10"/>
  <c r="J4003" i="10"/>
  <c r="J4004" i="10"/>
  <c r="J4005" i="10"/>
  <c r="J4006" i="10"/>
  <c r="J4007" i="10"/>
  <c r="J4008" i="10"/>
  <c r="J4009" i="10"/>
  <c r="J4010" i="10"/>
  <c r="J4011" i="10"/>
  <c r="J4012" i="10"/>
  <c r="J4013" i="10"/>
  <c r="J4014" i="10"/>
  <c r="J4015" i="10"/>
  <c r="J4016" i="10"/>
  <c r="J4017" i="10"/>
  <c r="J4018" i="10"/>
  <c r="J4019" i="10"/>
  <c r="J4020" i="10"/>
  <c r="J4021" i="10"/>
  <c r="J4022" i="10"/>
  <c r="J4023" i="10"/>
  <c r="J4024" i="10"/>
  <c r="J4025" i="10"/>
  <c r="J4026" i="10"/>
  <c r="J4027" i="10"/>
  <c r="J4028" i="10"/>
  <c r="J4029" i="10"/>
  <c r="J4030" i="10"/>
  <c r="J4031" i="10"/>
  <c r="J4032" i="10"/>
  <c r="J4033" i="10"/>
  <c r="J4034" i="10"/>
  <c r="J4035" i="10"/>
  <c r="J4036" i="10"/>
  <c r="J4037" i="10"/>
  <c r="J4038" i="10"/>
  <c r="J4039" i="10"/>
  <c r="J4040" i="10"/>
  <c r="J4041" i="10"/>
  <c r="J4042" i="10"/>
  <c r="J4043" i="10"/>
  <c r="J4044" i="10"/>
  <c r="J4045" i="10"/>
  <c r="J4046" i="10"/>
  <c r="J4047" i="10"/>
  <c r="J4048" i="10"/>
  <c r="J4049" i="10"/>
  <c r="J4050" i="10"/>
  <c r="J4051" i="10"/>
  <c r="J4052" i="10"/>
  <c r="J4053" i="10"/>
  <c r="J4054" i="10"/>
  <c r="J4055" i="10"/>
  <c r="J4056" i="10"/>
  <c r="J4057" i="10"/>
  <c r="J4058" i="10"/>
  <c r="J4059" i="10"/>
  <c r="J4060" i="10"/>
  <c r="J4061" i="10"/>
  <c r="J4062" i="10"/>
  <c r="J4063" i="10"/>
  <c r="J4064" i="10"/>
  <c r="J4065" i="10"/>
  <c r="J4066" i="10"/>
  <c r="J4067" i="10"/>
  <c r="J4068" i="10"/>
  <c r="J4069" i="10"/>
  <c r="J4070" i="10"/>
  <c r="J4071" i="10"/>
  <c r="J4072" i="10"/>
  <c r="J4073" i="10"/>
  <c r="J4074" i="10"/>
  <c r="J4075" i="10"/>
  <c r="J4076" i="10"/>
  <c r="J4077" i="10"/>
  <c r="J4078" i="10"/>
  <c r="J4079" i="10"/>
  <c r="J4080" i="10"/>
  <c r="J4081" i="10"/>
  <c r="J4082" i="10"/>
  <c r="J4083" i="10"/>
  <c r="J4084" i="10"/>
  <c r="J4085" i="10"/>
  <c r="J4086" i="10"/>
  <c r="J4087" i="10"/>
  <c r="J4088" i="10"/>
  <c r="J4089" i="10"/>
  <c r="J4090" i="10"/>
  <c r="J4091" i="10"/>
  <c r="J4092" i="10"/>
  <c r="J4093" i="10"/>
  <c r="J4094" i="10"/>
  <c r="J4095" i="10"/>
  <c r="J4096" i="10"/>
  <c r="J4097" i="10"/>
  <c r="J4098" i="10"/>
  <c r="J4099" i="10"/>
  <c r="J4100" i="10"/>
  <c r="J4101" i="10"/>
  <c r="J4102" i="10"/>
  <c r="J4103" i="10"/>
  <c r="J4104" i="10"/>
  <c r="J4105" i="10"/>
  <c r="J4106" i="10"/>
  <c r="J4107" i="10"/>
  <c r="J4108" i="10"/>
  <c r="J4109" i="10"/>
  <c r="J4110" i="10"/>
  <c r="J4111" i="10"/>
  <c r="J4112" i="10"/>
  <c r="J4113" i="10"/>
  <c r="J4114" i="10"/>
  <c r="J4115" i="10"/>
  <c r="J4116" i="10"/>
  <c r="J4117" i="10"/>
  <c r="J4118" i="10"/>
  <c r="J4119" i="10"/>
  <c r="J4120" i="10"/>
  <c r="J4121" i="10"/>
  <c r="J4122" i="10"/>
  <c r="J4123" i="10"/>
  <c r="J4124" i="10"/>
  <c r="J4125" i="10"/>
  <c r="J4126" i="10"/>
  <c r="J4127" i="10"/>
  <c r="J4128" i="10"/>
  <c r="J4129" i="10"/>
  <c r="J4130" i="10"/>
  <c r="J4131" i="10"/>
  <c r="J4132" i="10"/>
  <c r="J4133" i="10"/>
  <c r="J4134" i="10"/>
  <c r="J4135" i="10"/>
  <c r="J4136" i="10"/>
  <c r="J4137" i="10"/>
  <c r="J4138" i="10"/>
  <c r="J4139" i="10"/>
  <c r="J4140" i="10"/>
  <c r="J4141" i="10"/>
  <c r="J4142" i="10"/>
  <c r="J4143" i="10"/>
  <c r="J4144" i="10"/>
  <c r="J4145" i="10"/>
  <c r="J4146" i="10"/>
  <c r="J4147" i="10"/>
  <c r="J4148" i="10"/>
  <c r="J4149" i="10"/>
  <c r="J4150" i="10"/>
  <c r="J4151" i="10"/>
  <c r="J4152" i="10"/>
  <c r="J4153" i="10"/>
  <c r="J4154" i="10"/>
  <c r="J4155" i="10"/>
  <c r="J4156" i="10"/>
  <c r="J4157" i="10"/>
  <c r="J4158" i="10"/>
  <c r="J4159" i="10"/>
  <c r="J4160" i="10"/>
  <c r="J4161" i="10"/>
  <c r="J4162" i="10"/>
  <c r="J4163" i="10"/>
  <c r="J4164" i="10"/>
  <c r="J4165" i="10"/>
  <c r="J4166" i="10"/>
  <c r="J4167" i="10"/>
  <c r="J4168" i="10"/>
  <c r="J4169" i="10"/>
  <c r="J4170" i="10"/>
  <c r="J4171" i="10"/>
  <c r="J4172" i="10"/>
  <c r="J4173" i="10"/>
  <c r="J4174" i="10"/>
  <c r="J4175" i="10"/>
  <c r="J4176" i="10"/>
  <c r="J4177" i="10"/>
  <c r="J4178" i="10"/>
  <c r="J4179" i="10"/>
  <c r="J4180" i="10"/>
  <c r="J4181" i="10"/>
  <c r="J4182" i="10"/>
  <c r="J4183" i="10"/>
  <c r="J4184" i="10"/>
  <c r="J4185" i="10"/>
  <c r="J4186" i="10"/>
  <c r="J4187" i="10"/>
  <c r="J4188" i="10"/>
  <c r="J4189" i="10"/>
  <c r="J4190" i="10"/>
  <c r="J4191" i="10"/>
  <c r="J4192" i="10"/>
  <c r="J4193" i="10"/>
  <c r="J4194" i="10"/>
  <c r="J4195" i="10"/>
  <c r="J4196" i="10"/>
  <c r="J4197" i="10"/>
  <c r="J4198" i="10"/>
  <c r="J4199" i="10"/>
  <c r="J4200" i="10"/>
  <c r="J4201" i="10"/>
  <c r="J4202" i="10"/>
  <c r="J4203" i="10"/>
  <c r="J4204" i="10"/>
  <c r="J4205" i="10"/>
  <c r="J4206" i="10"/>
  <c r="J4207" i="10"/>
  <c r="J4208" i="10"/>
  <c r="J4209" i="10"/>
  <c r="J4210" i="10"/>
  <c r="J4211" i="10"/>
  <c r="J4212" i="10"/>
  <c r="J4213" i="10"/>
  <c r="J4214" i="10"/>
  <c r="J4215" i="10"/>
  <c r="J4216" i="10"/>
  <c r="J4217" i="10"/>
  <c r="J4218" i="10"/>
  <c r="J4219" i="10"/>
  <c r="J4220" i="10"/>
  <c r="J4221" i="10"/>
  <c r="J4222" i="10"/>
  <c r="J4223" i="10"/>
  <c r="J4224" i="10"/>
  <c r="J4225" i="10"/>
  <c r="J4226" i="10"/>
  <c r="J4227" i="10"/>
  <c r="J4228" i="10"/>
  <c r="J4229" i="10"/>
  <c r="J4230" i="10"/>
  <c r="J4231" i="10"/>
  <c r="J4232" i="10"/>
  <c r="J4233" i="10"/>
  <c r="J4234" i="10"/>
  <c r="J4235" i="10"/>
  <c r="J4236" i="10"/>
  <c r="J4237" i="10"/>
  <c r="J4238" i="10"/>
  <c r="J4239" i="10"/>
  <c r="J4240" i="10"/>
  <c r="J4241" i="10"/>
  <c r="J4242" i="10"/>
  <c r="J4243" i="10"/>
  <c r="J4244" i="10"/>
  <c r="J4245" i="10"/>
  <c r="J4246" i="10"/>
  <c r="J4247" i="10"/>
  <c r="J4248" i="10"/>
  <c r="J4249" i="10"/>
  <c r="J4250" i="10"/>
  <c r="J4251" i="10"/>
  <c r="J4252" i="10"/>
  <c r="J4253" i="10"/>
  <c r="J4254" i="10"/>
  <c r="J4255" i="10"/>
  <c r="J4256" i="10"/>
  <c r="J4257" i="10"/>
  <c r="J4258" i="10"/>
  <c r="J4259" i="10"/>
  <c r="J4260" i="10"/>
  <c r="J4261" i="10"/>
  <c r="J4262" i="10"/>
  <c r="J4263" i="10"/>
  <c r="J4264" i="10"/>
  <c r="J4265" i="10"/>
  <c r="J4266" i="10"/>
  <c r="J4267" i="10"/>
  <c r="J4268" i="10"/>
  <c r="J4269" i="10"/>
  <c r="J4270" i="10"/>
  <c r="J4271" i="10"/>
  <c r="J4272" i="10"/>
  <c r="J4273" i="10"/>
  <c r="J4274" i="10"/>
  <c r="J4275" i="10"/>
  <c r="J4276" i="10"/>
  <c r="J4277" i="10"/>
  <c r="J4278" i="10"/>
  <c r="J4279" i="10"/>
  <c r="J4280" i="10"/>
  <c r="J4281" i="10"/>
  <c r="J4282" i="10"/>
  <c r="J4283" i="10"/>
  <c r="J4284" i="10"/>
  <c r="J4285" i="10"/>
  <c r="J4286" i="10"/>
  <c r="J4287" i="10"/>
  <c r="J4288" i="10"/>
  <c r="J4289" i="10"/>
  <c r="J4290" i="10"/>
  <c r="J4291" i="10"/>
  <c r="J4292" i="10"/>
  <c r="J4293" i="10"/>
  <c r="J4294" i="10"/>
  <c r="J4295" i="10"/>
  <c r="J4296" i="10"/>
  <c r="J4297" i="10"/>
  <c r="J4298" i="10"/>
  <c r="J4299" i="10"/>
  <c r="J4300" i="10"/>
  <c r="J4301" i="10"/>
  <c r="J4302" i="10"/>
  <c r="J4303" i="10"/>
  <c r="J4304" i="10"/>
  <c r="J4305" i="10"/>
  <c r="J4306" i="10"/>
  <c r="J4307" i="10"/>
  <c r="J4308" i="10"/>
  <c r="J4309" i="10"/>
  <c r="J4310" i="10"/>
  <c r="J4311" i="10"/>
  <c r="J4312" i="10"/>
  <c r="J4313" i="10"/>
  <c r="J4314" i="10"/>
  <c r="J4315" i="10"/>
  <c r="J4316" i="10"/>
  <c r="J4317" i="10"/>
  <c r="J4318" i="10"/>
  <c r="J4319" i="10"/>
  <c r="J4320" i="10"/>
  <c r="J4321" i="10"/>
  <c r="J4322" i="10"/>
  <c r="J4323" i="10"/>
  <c r="J4324" i="10"/>
  <c r="J4325" i="10"/>
  <c r="J4326" i="10"/>
  <c r="J4327" i="10"/>
  <c r="J4328" i="10"/>
  <c r="J4329" i="10"/>
  <c r="J4330" i="10"/>
  <c r="J4331" i="10"/>
  <c r="J4332" i="10"/>
  <c r="J4333" i="10"/>
  <c r="J4334" i="10"/>
  <c r="J4335" i="10"/>
  <c r="J4336" i="10"/>
  <c r="J4337" i="10"/>
  <c r="J4338" i="10"/>
  <c r="J4339" i="10"/>
  <c r="J4340" i="10"/>
  <c r="J4341" i="10"/>
  <c r="J4342" i="10"/>
  <c r="J4343" i="10"/>
  <c r="J4344" i="10"/>
  <c r="J4345" i="10"/>
  <c r="J4346" i="10"/>
  <c r="J4347" i="10"/>
  <c r="J4348" i="10"/>
  <c r="J4349" i="10"/>
  <c r="J4350" i="10"/>
  <c r="J4351" i="10"/>
  <c r="J4352" i="10"/>
  <c r="J4353" i="10"/>
  <c r="J4354" i="10"/>
  <c r="J4355" i="10"/>
  <c r="J4356" i="10"/>
  <c r="J4357" i="10"/>
  <c r="J4358" i="10"/>
  <c r="J4359" i="10"/>
  <c r="J4360" i="10"/>
  <c r="J4361" i="10"/>
  <c r="J4362" i="10"/>
  <c r="J4363" i="10"/>
  <c r="J4364" i="10"/>
  <c r="J4365" i="10"/>
  <c r="J4366" i="10"/>
  <c r="J4367" i="10"/>
  <c r="J4368" i="10"/>
  <c r="J4369" i="10"/>
  <c r="J4370" i="10"/>
  <c r="J4371" i="10"/>
  <c r="J4372" i="10"/>
  <c r="J4373" i="10"/>
  <c r="J4374" i="10"/>
  <c r="J4375" i="10"/>
  <c r="J4376" i="10"/>
  <c r="J4377" i="10"/>
  <c r="J4378" i="10"/>
  <c r="J4379" i="10"/>
  <c r="J4380" i="10"/>
  <c r="J4381" i="10"/>
  <c r="J4382" i="10"/>
  <c r="J4383" i="10"/>
  <c r="J4384" i="10"/>
  <c r="J4385" i="10"/>
  <c r="J4386" i="10"/>
  <c r="J4387" i="10"/>
  <c r="J4388" i="10"/>
  <c r="J4389" i="10"/>
  <c r="J4390" i="10"/>
  <c r="J4391" i="10"/>
  <c r="J4392" i="10"/>
  <c r="J4393" i="10"/>
  <c r="J4394" i="10"/>
  <c r="J4395" i="10"/>
  <c r="J4396" i="10"/>
  <c r="J4397" i="10"/>
  <c r="J4398" i="10"/>
  <c r="J4399" i="10"/>
  <c r="J4400" i="10"/>
  <c r="J4401" i="10"/>
  <c r="J4402" i="10"/>
  <c r="J4403" i="10"/>
  <c r="J4404" i="10"/>
  <c r="J4405" i="10"/>
  <c r="J4406" i="10"/>
  <c r="J4407" i="10"/>
  <c r="J4408" i="10"/>
  <c r="J4409" i="10"/>
  <c r="J4410" i="10"/>
  <c r="J4411" i="10"/>
  <c r="J4412" i="10"/>
  <c r="J4413" i="10"/>
  <c r="J4414" i="10"/>
  <c r="J4415" i="10"/>
  <c r="J4416" i="10"/>
  <c r="J4417" i="10"/>
  <c r="J4418" i="10"/>
  <c r="J4419" i="10"/>
  <c r="J4420" i="10"/>
  <c r="J4421" i="10"/>
  <c r="J4422" i="10"/>
  <c r="J4423" i="10"/>
  <c r="J4424" i="10"/>
  <c r="J4425" i="10"/>
  <c r="J4426" i="10"/>
  <c r="J4427" i="10"/>
  <c r="J4428" i="10"/>
  <c r="J4429" i="10"/>
  <c r="J4430" i="10"/>
  <c r="J4431" i="10"/>
  <c r="J4432" i="10"/>
  <c r="J4433" i="10"/>
  <c r="J4434" i="10"/>
  <c r="J4435" i="10"/>
  <c r="J4436" i="10"/>
  <c r="J4437" i="10"/>
  <c r="J4438" i="10"/>
  <c r="J4439" i="10"/>
  <c r="J4440" i="10"/>
  <c r="J4441" i="10"/>
  <c r="J4442" i="10"/>
  <c r="J4443" i="10"/>
  <c r="J4444" i="10"/>
  <c r="J4445" i="10"/>
  <c r="J4446" i="10"/>
  <c r="J4447" i="10"/>
  <c r="J4448" i="10"/>
  <c r="J4449" i="10"/>
  <c r="J4450" i="10"/>
  <c r="J4451" i="10"/>
  <c r="J4452" i="10"/>
  <c r="J4453" i="10"/>
  <c r="J4454" i="10"/>
  <c r="J4455" i="10"/>
  <c r="J4456" i="10"/>
  <c r="J4457" i="10"/>
  <c r="J4458" i="10"/>
  <c r="J4459" i="10"/>
  <c r="J4460" i="10"/>
  <c r="J4461" i="10"/>
  <c r="J4462" i="10"/>
  <c r="J4463" i="10"/>
  <c r="J4464" i="10"/>
  <c r="J4465" i="10"/>
  <c r="J4466" i="10"/>
  <c r="J4467" i="10"/>
  <c r="J4468" i="10"/>
  <c r="J4469" i="10"/>
  <c r="J4470" i="10"/>
  <c r="J4471" i="10"/>
  <c r="J4472" i="10"/>
  <c r="J4473" i="10"/>
  <c r="J4474" i="10"/>
  <c r="J4475" i="10"/>
  <c r="J4476" i="10"/>
  <c r="J4477" i="10"/>
  <c r="J4478" i="10"/>
  <c r="J4479" i="10"/>
  <c r="J4480" i="10"/>
  <c r="J4481" i="10"/>
  <c r="J4482" i="10"/>
  <c r="J4483" i="10"/>
  <c r="J4484" i="10"/>
  <c r="J4485" i="10"/>
  <c r="J4486" i="10"/>
  <c r="J4487" i="10"/>
  <c r="J4488" i="10"/>
  <c r="J4489" i="10"/>
  <c r="J4490" i="10"/>
  <c r="J4491" i="10"/>
  <c r="J4492" i="10"/>
  <c r="J4493" i="10"/>
  <c r="J4494" i="10"/>
  <c r="J4495" i="10"/>
  <c r="J4496" i="10"/>
  <c r="J4497" i="10"/>
  <c r="J4498" i="10"/>
  <c r="J4499" i="10"/>
  <c r="J4500" i="10"/>
  <c r="J4501" i="10"/>
  <c r="J4502" i="10"/>
  <c r="J4503" i="10"/>
  <c r="J4504" i="10"/>
  <c r="J4505" i="10"/>
  <c r="J4506" i="10"/>
  <c r="J4507" i="10"/>
  <c r="J4508" i="10"/>
  <c r="J4509" i="10"/>
  <c r="J4510" i="10"/>
  <c r="J4511" i="10"/>
  <c r="J4512" i="10"/>
  <c r="J4513" i="10"/>
  <c r="J4514" i="10"/>
  <c r="J4515" i="10"/>
  <c r="J4516" i="10"/>
  <c r="J4517" i="10"/>
  <c r="J4518" i="10"/>
  <c r="J4519" i="10"/>
  <c r="J4520" i="10"/>
  <c r="J4521" i="10"/>
  <c r="J4522" i="10"/>
  <c r="J4523" i="10"/>
  <c r="J4524" i="10"/>
  <c r="J4525" i="10"/>
  <c r="J4526" i="10"/>
  <c r="J4527" i="10"/>
  <c r="J4528" i="10"/>
  <c r="J4529" i="10"/>
  <c r="J4530" i="10"/>
  <c r="J4531" i="10"/>
  <c r="J4532" i="10"/>
  <c r="J4533" i="10"/>
  <c r="J4534" i="10"/>
  <c r="J4535" i="10"/>
  <c r="J4536" i="10"/>
  <c r="J4537" i="10"/>
  <c r="J4538" i="10"/>
  <c r="J4539" i="10"/>
  <c r="J4540" i="10"/>
  <c r="J4541" i="10"/>
  <c r="J4542" i="10"/>
  <c r="J4543" i="10"/>
  <c r="J4544" i="10"/>
  <c r="J4545" i="10"/>
  <c r="J4546" i="10"/>
  <c r="J4547" i="10"/>
  <c r="J4548" i="10"/>
  <c r="J4549" i="10"/>
  <c r="J4550" i="10"/>
  <c r="J4551" i="10"/>
  <c r="J4552" i="10"/>
  <c r="J4553" i="10"/>
  <c r="J4554" i="10"/>
  <c r="J4555" i="10"/>
  <c r="J4556" i="10"/>
  <c r="J4557" i="10"/>
  <c r="J4558" i="10"/>
  <c r="J4559" i="10"/>
  <c r="J4560" i="10"/>
  <c r="J4561" i="10"/>
  <c r="J4562" i="10"/>
  <c r="J4563" i="10"/>
  <c r="J4564" i="10"/>
  <c r="J4565" i="10"/>
  <c r="J4566" i="10"/>
  <c r="J4567" i="10"/>
  <c r="J4568" i="10"/>
  <c r="J4569" i="10"/>
  <c r="J4570" i="10"/>
  <c r="J4571" i="10"/>
  <c r="J4572" i="10"/>
  <c r="J4573" i="10"/>
  <c r="J4574" i="10"/>
  <c r="J4575" i="10"/>
  <c r="J4576" i="10"/>
  <c r="J4577" i="10"/>
  <c r="J4578" i="10"/>
  <c r="J4579" i="10"/>
  <c r="J4580" i="10"/>
  <c r="J4581" i="10"/>
  <c r="J4582" i="10"/>
  <c r="J4583" i="10"/>
  <c r="J4584" i="10"/>
  <c r="J4585" i="10"/>
  <c r="J4586" i="10"/>
  <c r="J4587" i="10"/>
  <c r="J4588" i="10"/>
  <c r="J4589" i="10"/>
  <c r="J4590" i="10"/>
  <c r="J4591" i="10"/>
  <c r="J4592" i="10"/>
  <c r="J4593" i="10"/>
  <c r="J4594" i="10"/>
  <c r="J4595" i="10"/>
  <c r="J4596" i="10"/>
  <c r="J4597" i="10"/>
  <c r="J4598" i="10"/>
  <c r="J4599" i="10"/>
  <c r="J4600" i="10"/>
  <c r="J4601" i="10"/>
  <c r="J4602" i="10"/>
  <c r="J4603" i="10"/>
  <c r="J4604" i="10"/>
  <c r="J4605" i="10"/>
  <c r="J4606" i="10"/>
  <c r="J4607" i="10"/>
  <c r="J4608" i="10"/>
  <c r="J4609" i="10"/>
  <c r="J4610" i="10"/>
  <c r="J4611" i="10"/>
  <c r="J4612" i="10"/>
  <c r="J4613" i="10"/>
  <c r="J4614" i="10"/>
  <c r="J4615" i="10"/>
  <c r="J4616" i="10"/>
  <c r="J4617" i="10"/>
  <c r="J4618" i="10"/>
  <c r="J4619" i="10"/>
  <c r="J4620" i="10"/>
  <c r="J4621" i="10"/>
  <c r="J4622" i="10"/>
  <c r="J4623" i="10"/>
  <c r="J4624" i="10"/>
  <c r="J4625" i="10"/>
  <c r="J4626" i="10"/>
  <c r="J4627" i="10"/>
  <c r="J4628" i="10"/>
  <c r="J4629" i="10"/>
  <c r="J4630" i="10"/>
  <c r="J4631" i="10"/>
  <c r="J4632" i="10"/>
  <c r="J4633" i="10"/>
  <c r="J4634" i="10"/>
  <c r="J4635" i="10"/>
  <c r="J4636" i="10"/>
  <c r="J4637" i="10"/>
  <c r="J4638" i="10"/>
  <c r="J4639" i="10"/>
  <c r="J4640" i="10"/>
  <c r="J4641" i="10"/>
  <c r="J4642" i="10"/>
  <c r="J4643" i="10"/>
  <c r="J4644" i="10"/>
  <c r="J4645" i="10"/>
  <c r="J4646" i="10"/>
  <c r="J4647" i="10"/>
  <c r="J4648" i="10"/>
  <c r="J4649" i="10"/>
  <c r="J4650" i="10"/>
  <c r="J4651" i="10"/>
  <c r="J4652" i="10"/>
  <c r="J4653" i="10"/>
  <c r="J4654" i="10"/>
  <c r="J4655" i="10"/>
  <c r="J4656" i="10"/>
  <c r="J4657" i="10"/>
  <c r="J4658" i="10"/>
  <c r="J4659" i="10"/>
  <c r="J4660" i="10"/>
  <c r="J4661" i="10"/>
  <c r="J4662" i="10"/>
  <c r="J4663" i="10"/>
  <c r="J4664" i="10"/>
  <c r="J4665" i="10"/>
  <c r="J4666" i="10"/>
  <c r="J4667" i="10"/>
  <c r="J4668" i="10"/>
  <c r="J4669" i="10"/>
  <c r="J4670" i="10"/>
  <c r="J4671" i="10"/>
  <c r="J4672" i="10"/>
  <c r="J4673" i="10"/>
  <c r="J4674" i="10"/>
  <c r="J4675" i="10"/>
  <c r="J4676" i="10"/>
  <c r="J4677" i="10"/>
  <c r="J4678" i="10"/>
  <c r="J4679" i="10"/>
  <c r="J4680" i="10"/>
  <c r="J4681" i="10"/>
  <c r="J4682" i="10"/>
  <c r="J4683" i="10"/>
  <c r="J4684" i="10"/>
  <c r="J4685" i="10"/>
  <c r="J4686" i="10"/>
  <c r="J4687" i="10"/>
  <c r="J4688" i="10"/>
  <c r="J4689" i="10"/>
  <c r="J4690" i="10"/>
  <c r="J4691" i="10"/>
  <c r="J4692" i="10"/>
  <c r="J4693" i="10"/>
  <c r="J4694" i="10"/>
  <c r="J4695" i="10"/>
  <c r="J4696" i="10"/>
  <c r="J4697" i="10"/>
  <c r="J4698" i="10"/>
  <c r="J4699" i="10"/>
  <c r="J4700" i="10"/>
  <c r="J4701" i="10"/>
  <c r="J4702" i="10"/>
  <c r="J4703" i="10"/>
  <c r="J4704" i="10"/>
  <c r="J4705" i="10"/>
  <c r="J4706" i="10"/>
  <c r="J4707" i="10"/>
  <c r="J4708" i="10"/>
  <c r="J4709" i="10"/>
  <c r="J4710" i="10"/>
  <c r="J4711" i="10"/>
  <c r="J4712" i="10"/>
  <c r="J4713" i="10"/>
  <c r="J4714" i="10"/>
  <c r="J4715" i="10"/>
  <c r="J4716" i="10"/>
  <c r="J4717" i="10"/>
  <c r="J4718" i="10"/>
  <c r="J4719" i="10"/>
  <c r="J4720" i="10"/>
  <c r="J4721" i="10"/>
  <c r="J4722" i="10"/>
  <c r="J4723" i="10"/>
  <c r="J4724" i="10"/>
  <c r="J4725" i="10"/>
  <c r="J4726" i="10"/>
  <c r="J4727" i="10"/>
  <c r="J4728" i="10"/>
  <c r="J4729" i="10"/>
  <c r="J4730" i="10"/>
  <c r="J4731" i="10"/>
  <c r="J4732" i="10"/>
  <c r="J4733" i="10"/>
  <c r="J4734" i="10"/>
  <c r="J4735" i="10"/>
  <c r="J4736" i="10"/>
  <c r="J4737" i="10"/>
  <c r="J4738" i="10"/>
  <c r="J4739" i="10"/>
  <c r="J4740" i="10"/>
  <c r="J4741" i="10"/>
  <c r="J4742" i="10"/>
  <c r="J4743" i="10"/>
  <c r="J4744" i="10"/>
  <c r="J4745" i="10"/>
  <c r="J4746" i="10"/>
  <c r="J4747" i="10"/>
  <c r="J4748" i="10"/>
  <c r="J4749" i="10"/>
  <c r="J4750" i="10"/>
  <c r="J4751" i="10"/>
  <c r="J4752" i="10"/>
  <c r="J4753" i="10"/>
  <c r="J4754" i="10"/>
  <c r="J4755" i="10"/>
  <c r="J4756" i="10"/>
  <c r="J4757" i="10"/>
  <c r="J4758" i="10"/>
  <c r="J4759" i="10"/>
  <c r="J4760" i="10"/>
  <c r="J4761" i="10"/>
  <c r="J4762" i="10"/>
  <c r="J4763" i="10"/>
  <c r="J4764" i="10"/>
  <c r="J4765" i="10"/>
  <c r="J4766" i="10"/>
  <c r="J4767" i="10"/>
  <c r="J4768" i="10"/>
  <c r="J4769" i="10"/>
  <c r="J4770" i="10"/>
  <c r="J4771" i="10"/>
  <c r="J4772" i="10"/>
  <c r="J4773" i="10"/>
  <c r="J4774" i="10"/>
  <c r="J4775" i="10"/>
  <c r="J4776" i="10"/>
  <c r="J4777" i="10"/>
  <c r="J4778" i="10"/>
  <c r="J4779" i="10"/>
  <c r="J4780" i="10"/>
  <c r="J4781" i="10"/>
  <c r="J4782" i="10"/>
  <c r="J4783" i="10"/>
  <c r="J4784" i="10"/>
  <c r="J4785" i="10"/>
  <c r="J4786" i="10"/>
  <c r="J4787" i="10"/>
  <c r="J4788" i="10"/>
  <c r="J4789" i="10"/>
  <c r="J4790" i="10"/>
  <c r="J4791" i="10"/>
  <c r="J4792" i="10"/>
  <c r="J4793" i="10"/>
  <c r="J4794" i="10"/>
  <c r="J4795" i="10"/>
  <c r="J4796" i="10"/>
  <c r="J4797" i="10"/>
  <c r="J4798" i="10"/>
  <c r="J4799" i="10"/>
  <c r="J4800" i="10"/>
  <c r="J4801" i="10"/>
  <c r="J4802" i="10"/>
  <c r="J4803" i="10"/>
  <c r="J4804" i="10"/>
  <c r="J4805" i="10"/>
  <c r="J4806" i="10"/>
  <c r="J4807" i="10"/>
  <c r="J4808" i="10"/>
  <c r="J4809" i="10"/>
  <c r="J4810" i="10"/>
  <c r="J4811" i="10"/>
  <c r="J4812" i="10"/>
  <c r="J4813" i="10"/>
  <c r="J4814" i="10"/>
  <c r="J4815" i="10"/>
  <c r="J4816" i="10"/>
  <c r="J4817" i="10"/>
  <c r="J4818" i="10"/>
  <c r="J4819" i="10"/>
  <c r="J4820" i="10"/>
  <c r="J4821" i="10"/>
  <c r="J4822" i="10"/>
  <c r="J4823" i="10"/>
  <c r="J4824" i="10"/>
  <c r="J4825" i="10"/>
  <c r="J4826" i="10"/>
  <c r="J4827" i="10"/>
  <c r="J4828" i="10"/>
  <c r="J4829" i="10"/>
  <c r="J4830" i="10"/>
  <c r="J4831" i="10"/>
  <c r="J4832" i="10"/>
  <c r="J4833" i="10"/>
  <c r="J4834" i="10"/>
  <c r="J4835" i="10"/>
  <c r="J4836" i="10"/>
  <c r="J4837" i="10"/>
  <c r="J4838" i="10"/>
  <c r="J4839" i="10"/>
  <c r="J4840" i="10"/>
  <c r="J4841" i="10"/>
  <c r="J4842" i="10"/>
  <c r="J4843" i="10"/>
  <c r="J4844" i="10"/>
  <c r="J4845" i="10"/>
  <c r="J4846" i="10"/>
  <c r="J4847" i="10"/>
  <c r="J4848" i="10"/>
  <c r="J4849" i="10"/>
  <c r="J4850" i="10"/>
  <c r="J4851" i="10"/>
  <c r="J4852" i="10"/>
  <c r="J4853" i="10"/>
  <c r="J4854" i="10"/>
  <c r="J4855" i="10"/>
  <c r="J4856" i="10"/>
  <c r="J4857" i="10"/>
  <c r="J4858" i="10"/>
  <c r="J4859" i="10"/>
  <c r="J4860" i="10"/>
  <c r="J4861" i="10"/>
  <c r="J4862" i="10"/>
  <c r="J4863" i="10"/>
  <c r="J4864" i="10"/>
  <c r="J4865" i="10"/>
  <c r="J4866" i="10"/>
  <c r="J4867" i="10"/>
  <c r="J4868" i="10"/>
  <c r="J4869" i="10"/>
  <c r="J4870" i="10"/>
  <c r="J4871" i="10"/>
  <c r="J4872" i="10"/>
  <c r="J4873" i="10"/>
  <c r="J4874" i="10"/>
  <c r="J4875" i="10"/>
  <c r="J4876" i="10"/>
  <c r="J4877" i="10"/>
  <c r="J4878" i="10"/>
  <c r="J4879" i="10"/>
  <c r="J4880" i="10"/>
  <c r="J4881" i="10"/>
  <c r="J4882" i="10"/>
  <c r="J4883" i="10"/>
  <c r="J4884" i="10"/>
  <c r="J4885" i="10"/>
  <c r="J4886" i="10"/>
  <c r="J4887" i="10"/>
  <c r="J4888" i="10"/>
  <c r="J4889" i="10"/>
  <c r="J4890" i="10"/>
  <c r="J4891" i="10"/>
  <c r="J4892" i="10"/>
  <c r="J4893" i="10"/>
  <c r="J4894" i="10"/>
  <c r="J4895" i="10"/>
  <c r="J4896" i="10"/>
  <c r="J4897" i="10"/>
  <c r="J4898" i="10"/>
  <c r="J4899" i="10"/>
  <c r="J4900" i="10"/>
  <c r="J4901" i="10"/>
  <c r="J4902" i="10"/>
  <c r="J4903" i="10"/>
  <c r="J4904" i="10"/>
  <c r="J4905" i="10"/>
  <c r="J4906" i="10"/>
  <c r="J4907" i="10"/>
  <c r="J4908" i="10"/>
  <c r="J4909" i="10"/>
  <c r="J4910" i="10"/>
  <c r="J4911" i="10"/>
  <c r="J4912" i="10"/>
  <c r="J4913" i="10"/>
  <c r="J4914" i="10"/>
  <c r="J4915" i="10"/>
  <c r="J4916" i="10"/>
  <c r="J4917" i="10"/>
  <c r="J4918" i="10"/>
  <c r="J4919" i="10"/>
  <c r="J4920" i="10"/>
  <c r="J4921" i="10"/>
  <c r="J4922" i="10"/>
  <c r="J4923" i="10"/>
  <c r="J4924" i="10"/>
  <c r="J4925" i="10"/>
  <c r="J4926" i="10"/>
  <c r="J4927" i="10"/>
  <c r="J4928" i="10"/>
  <c r="J4929" i="10"/>
  <c r="J4930" i="10"/>
  <c r="J4931" i="10"/>
  <c r="J4932" i="10"/>
  <c r="J4933" i="10"/>
  <c r="J4934" i="10"/>
  <c r="J4935" i="10"/>
  <c r="J4936" i="10"/>
  <c r="J4937" i="10"/>
  <c r="J4938" i="10"/>
  <c r="J4939" i="10"/>
  <c r="J4940" i="10"/>
  <c r="J4941" i="10"/>
  <c r="J4942" i="10"/>
  <c r="J4943" i="10"/>
  <c r="J4944" i="10"/>
  <c r="J4945" i="10"/>
  <c r="J4946" i="10"/>
  <c r="J4947" i="10"/>
  <c r="J4948" i="10"/>
  <c r="J4949" i="10"/>
  <c r="J4950" i="10"/>
  <c r="J4951" i="10"/>
  <c r="J4952" i="10"/>
  <c r="J4953" i="10"/>
  <c r="J4954" i="10"/>
  <c r="J4955" i="10"/>
  <c r="J4956" i="10"/>
  <c r="J4957" i="10"/>
  <c r="J4958" i="10"/>
  <c r="J4959" i="10"/>
  <c r="J4960" i="10"/>
  <c r="J4961" i="10"/>
  <c r="J4962" i="10"/>
  <c r="J4963" i="10"/>
  <c r="J4964" i="10"/>
  <c r="J4965" i="10"/>
  <c r="J4966" i="10"/>
  <c r="J4967" i="10"/>
  <c r="J4968" i="10"/>
  <c r="J4969" i="10"/>
  <c r="J4970" i="10"/>
  <c r="J4971" i="10"/>
  <c r="J4972" i="10"/>
  <c r="J4973" i="10"/>
  <c r="J4974" i="10"/>
  <c r="J4975" i="10"/>
  <c r="J4976" i="10"/>
  <c r="J4977" i="10"/>
  <c r="J4978" i="10"/>
  <c r="J4979" i="10"/>
  <c r="J4980" i="10"/>
  <c r="J4981" i="10"/>
  <c r="J4982" i="10"/>
  <c r="J4983" i="10"/>
  <c r="J4984" i="10"/>
  <c r="J4985" i="10"/>
  <c r="J4986" i="10"/>
  <c r="J4987" i="10"/>
  <c r="J4988" i="10"/>
  <c r="J4989" i="10"/>
  <c r="J4990" i="10"/>
  <c r="J4991" i="10"/>
  <c r="J4992" i="10"/>
  <c r="J4993" i="10"/>
  <c r="J4994" i="10"/>
  <c r="J4995" i="10"/>
  <c r="J4996" i="10"/>
  <c r="J4997" i="10"/>
  <c r="J4998" i="10"/>
  <c r="J4999" i="10"/>
  <c r="J5000" i="10"/>
  <c r="J5001" i="10"/>
  <c r="J5002" i="10"/>
  <c r="J5003" i="10"/>
  <c r="J5004" i="10"/>
  <c r="J5005" i="10"/>
  <c r="J5006" i="10"/>
  <c r="J5007" i="10"/>
  <c r="J5008" i="10"/>
  <c r="J5009" i="10"/>
  <c r="J5010" i="10"/>
  <c r="J5011" i="10"/>
  <c r="J5012" i="10"/>
  <c r="J5013" i="10"/>
  <c r="J5014" i="10"/>
  <c r="J5015" i="10"/>
  <c r="J5016" i="10"/>
  <c r="J5017" i="10"/>
  <c r="J5018" i="10"/>
  <c r="J5019" i="10"/>
  <c r="J5020" i="10"/>
  <c r="J5021" i="10"/>
  <c r="J5022" i="10"/>
  <c r="J5023" i="10"/>
  <c r="J5024" i="10"/>
  <c r="J5025" i="10"/>
  <c r="J5026" i="10"/>
  <c r="J5027" i="10"/>
  <c r="J5028" i="10"/>
  <c r="J5029" i="10"/>
  <c r="J5030" i="10"/>
  <c r="J5031" i="10"/>
  <c r="J5032" i="10"/>
  <c r="J5033" i="10"/>
  <c r="J5034" i="10"/>
  <c r="J5035" i="10"/>
  <c r="J5036" i="10"/>
  <c r="J5037" i="10"/>
  <c r="J5038" i="10"/>
  <c r="J5039" i="10"/>
  <c r="J5040" i="10"/>
  <c r="J5041" i="10"/>
  <c r="J5042" i="10"/>
  <c r="J5043" i="10"/>
  <c r="J5044" i="10"/>
  <c r="J5045" i="10"/>
  <c r="J5046" i="10"/>
  <c r="J5047" i="10"/>
  <c r="J5048" i="10"/>
  <c r="J5049" i="10"/>
  <c r="J5050" i="10"/>
  <c r="J5051" i="10"/>
  <c r="J5052" i="10"/>
  <c r="J5053" i="10"/>
  <c r="J5054" i="10"/>
  <c r="J5055" i="10"/>
  <c r="J5056" i="10"/>
  <c r="J5057" i="10"/>
  <c r="J5058" i="10"/>
  <c r="J5059" i="10"/>
  <c r="J5060" i="10"/>
  <c r="J5061" i="10"/>
  <c r="J5062" i="10"/>
  <c r="J5063" i="10"/>
  <c r="J5064" i="10"/>
  <c r="J5065" i="10"/>
  <c r="J5066" i="10"/>
  <c r="J5067" i="10"/>
  <c r="J5068" i="10"/>
  <c r="J5069" i="10"/>
  <c r="J5070" i="10"/>
  <c r="J5071" i="10"/>
  <c r="J5072" i="10"/>
  <c r="J5073" i="10"/>
  <c r="J5074" i="10"/>
  <c r="J5075" i="10"/>
  <c r="J5076" i="10"/>
  <c r="J5077" i="10"/>
  <c r="J5078" i="10"/>
  <c r="J5079" i="10"/>
  <c r="J5080" i="10"/>
  <c r="J5081" i="10"/>
  <c r="J5082" i="10"/>
  <c r="J5083" i="10"/>
  <c r="J5084" i="10"/>
  <c r="J5085" i="10"/>
  <c r="J5086" i="10"/>
  <c r="J5087" i="10"/>
  <c r="J5088" i="10"/>
  <c r="J5089" i="10"/>
  <c r="J5090" i="10"/>
  <c r="J5091" i="10"/>
  <c r="J5092" i="10"/>
  <c r="J5093" i="10"/>
  <c r="J5094" i="10"/>
  <c r="J5095" i="10"/>
  <c r="J5096" i="10"/>
  <c r="J5097" i="10"/>
  <c r="J5098" i="10"/>
  <c r="J5099" i="10"/>
  <c r="J5100" i="10"/>
  <c r="J5101" i="10"/>
  <c r="J5102" i="10"/>
  <c r="J5103" i="10"/>
  <c r="J5104" i="10"/>
  <c r="J5105" i="10"/>
  <c r="J5106" i="10"/>
  <c r="J5107" i="10"/>
  <c r="J5108" i="10"/>
  <c r="J5109" i="10"/>
  <c r="J5110" i="10"/>
  <c r="J5111" i="10"/>
  <c r="J5112" i="10"/>
  <c r="J5113" i="10"/>
  <c r="J5114" i="10"/>
  <c r="J5115" i="10"/>
  <c r="J5116" i="10"/>
  <c r="J5117" i="10"/>
  <c r="J5118" i="10"/>
  <c r="J5119" i="10"/>
  <c r="J5120" i="10"/>
  <c r="J5121" i="10"/>
  <c r="J5122" i="10"/>
  <c r="J5123" i="10"/>
  <c r="J5124" i="10"/>
  <c r="J5125" i="10"/>
  <c r="J5126" i="10"/>
  <c r="J5127" i="10"/>
  <c r="J5128" i="10"/>
  <c r="J5129" i="10"/>
  <c r="J5130" i="10"/>
  <c r="J5131" i="10"/>
  <c r="J5132" i="10"/>
  <c r="J5133" i="10"/>
  <c r="J5134" i="10"/>
  <c r="J5135" i="10"/>
  <c r="J5136" i="10"/>
  <c r="J5137" i="10"/>
  <c r="J5138" i="10"/>
  <c r="J5139" i="10"/>
  <c r="J5140" i="10"/>
  <c r="J5141" i="10"/>
  <c r="J5142" i="10"/>
  <c r="J5143" i="10"/>
  <c r="J5144" i="10"/>
  <c r="J5145" i="10"/>
  <c r="J5146" i="10"/>
  <c r="J5147" i="10"/>
  <c r="J5148" i="10"/>
  <c r="J5149" i="10"/>
  <c r="J5150" i="10"/>
  <c r="J5151" i="10"/>
  <c r="J5152" i="10"/>
  <c r="J5153" i="10"/>
  <c r="J5154" i="10"/>
  <c r="J5155" i="10"/>
  <c r="J5156" i="10"/>
  <c r="J5157" i="10"/>
  <c r="J5158" i="10"/>
  <c r="J5159" i="10"/>
  <c r="J5160" i="10"/>
  <c r="J5161" i="10"/>
  <c r="J5162" i="10"/>
  <c r="J5163" i="10"/>
  <c r="J5164" i="10"/>
  <c r="J5165" i="10"/>
  <c r="J5166" i="10"/>
  <c r="J5167" i="10"/>
  <c r="J5168" i="10"/>
  <c r="J5169" i="10"/>
  <c r="J5170" i="10"/>
  <c r="J5171" i="10"/>
  <c r="J5172" i="10"/>
  <c r="J5173" i="10"/>
  <c r="J5174" i="10"/>
  <c r="J5175" i="10"/>
  <c r="J5176" i="10"/>
  <c r="J5177" i="10"/>
  <c r="J5178" i="10"/>
  <c r="J5179" i="10"/>
  <c r="J5180" i="10"/>
  <c r="J5181" i="10"/>
  <c r="J5182" i="10"/>
  <c r="J5183" i="10"/>
  <c r="J5184" i="10"/>
  <c r="J5185" i="10"/>
  <c r="J5186" i="10"/>
  <c r="J5187" i="10"/>
  <c r="J5188" i="10"/>
  <c r="J5189" i="10"/>
  <c r="J5190" i="10"/>
  <c r="J5191" i="10"/>
  <c r="J5192" i="10"/>
  <c r="J5193" i="10"/>
  <c r="J5194" i="10"/>
  <c r="J5195" i="10"/>
  <c r="J5196" i="10"/>
  <c r="J5197" i="10"/>
  <c r="J5198" i="10"/>
  <c r="J5199" i="10"/>
  <c r="J5200" i="10"/>
  <c r="J5201" i="10"/>
  <c r="J5202" i="10"/>
  <c r="J5203" i="10"/>
  <c r="J5204" i="10"/>
  <c r="J5205" i="10"/>
  <c r="J5206" i="10"/>
  <c r="J5207" i="10"/>
  <c r="J5208" i="10"/>
  <c r="J5209" i="10"/>
  <c r="J5210" i="10"/>
  <c r="J5211" i="10"/>
  <c r="J5212" i="10"/>
  <c r="J5213" i="10"/>
  <c r="J5214" i="10"/>
  <c r="J5215" i="10"/>
  <c r="J5216" i="10"/>
  <c r="J5217" i="10"/>
  <c r="J5218" i="10"/>
  <c r="J5219" i="10"/>
  <c r="J5220" i="10"/>
  <c r="J5221" i="10"/>
  <c r="J5222" i="10"/>
  <c r="J5223" i="10"/>
  <c r="J5224" i="10"/>
  <c r="J5225" i="10"/>
  <c r="J5226" i="10"/>
  <c r="J5227" i="10"/>
  <c r="J5228" i="10"/>
  <c r="J5229" i="10"/>
  <c r="J5230" i="10"/>
  <c r="J5231" i="10"/>
  <c r="J5232" i="10"/>
  <c r="J5233" i="10"/>
  <c r="J5234" i="10"/>
  <c r="J5235" i="10"/>
  <c r="J5236" i="10"/>
  <c r="J5237" i="10"/>
  <c r="J5238" i="10"/>
  <c r="J5239" i="10"/>
  <c r="J5240" i="10"/>
  <c r="J5241" i="10"/>
  <c r="J5242" i="10"/>
  <c r="J5243" i="10"/>
  <c r="J5244" i="10"/>
  <c r="J5245" i="10"/>
  <c r="J5246" i="10"/>
  <c r="J5247" i="10"/>
  <c r="J5248" i="10"/>
  <c r="J5249" i="10"/>
  <c r="J5250" i="10"/>
  <c r="J5251" i="10"/>
  <c r="J5252" i="10"/>
  <c r="J5253" i="10"/>
  <c r="J5254" i="10"/>
  <c r="J5255" i="10"/>
  <c r="J5256" i="10"/>
  <c r="J5257" i="10"/>
  <c r="J5258" i="10"/>
  <c r="J5259" i="10"/>
  <c r="J5260" i="10"/>
  <c r="J5261" i="10"/>
  <c r="J5262" i="10"/>
  <c r="J5263" i="10"/>
  <c r="J5264" i="10"/>
  <c r="J5265" i="10"/>
  <c r="J5266" i="10"/>
  <c r="J5267" i="10"/>
  <c r="J5268" i="10"/>
  <c r="J5269" i="10"/>
  <c r="J5270" i="10"/>
  <c r="J5271" i="10"/>
  <c r="J5272" i="10"/>
  <c r="J5273" i="10"/>
  <c r="J5274" i="10"/>
  <c r="J5275" i="10"/>
  <c r="J5276" i="10"/>
  <c r="J5277" i="10"/>
  <c r="J5278" i="10"/>
  <c r="J5279" i="10"/>
  <c r="J5280" i="10"/>
  <c r="J5281" i="10"/>
  <c r="J5282" i="10"/>
  <c r="J5283" i="10"/>
  <c r="J5284" i="10"/>
  <c r="J5285" i="10"/>
  <c r="J5286" i="10"/>
  <c r="J5287" i="10"/>
  <c r="J5288" i="10"/>
  <c r="J5289" i="10"/>
  <c r="J5290" i="10"/>
  <c r="J5291" i="10"/>
  <c r="J5292" i="10"/>
  <c r="J5293" i="10"/>
  <c r="J5294" i="10"/>
  <c r="J5295" i="10"/>
  <c r="J5296" i="10"/>
  <c r="J5297" i="10"/>
  <c r="J5298" i="10"/>
  <c r="J5299" i="10"/>
  <c r="J5300" i="10"/>
  <c r="J5301" i="10"/>
  <c r="J5302" i="10"/>
  <c r="J5303" i="10"/>
  <c r="J5304" i="10"/>
  <c r="J5305" i="10"/>
  <c r="J5306" i="10"/>
  <c r="J5307" i="10"/>
  <c r="J5308" i="10"/>
  <c r="J5309" i="10"/>
  <c r="J5310" i="10"/>
  <c r="J5311" i="10"/>
  <c r="J5312" i="10"/>
  <c r="J5313" i="10"/>
  <c r="J5314" i="10"/>
  <c r="J5315" i="10"/>
  <c r="J5316" i="10"/>
  <c r="J5317" i="10"/>
  <c r="J5318" i="10"/>
  <c r="J5319" i="10"/>
  <c r="J5320" i="10"/>
  <c r="J5321" i="10"/>
  <c r="J5322" i="10"/>
  <c r="J5323" i="10"/>
  <c r="J5324" i="10"/>
  <c r="J5325" i="10"/>
  <c r="J5326" i="10"/>
  <c r="J5327" i="10"/>
  <c r="J5328" i="10"/>
  <c r="J5329" i="10"/>
  <c r="J5330" i="10"/>
  <c r="J5331" i="10"/>
  <c r="J5332" i="10"/>
  <c r="J5333" i="10"/>
  <c r="J5334" i="10"/>
  <c r="J5335" i="10"/>
  <c r="J5336" i="10"/>
  <c r="J5337" i="10"/>
  <c r="J5338" i="10"/>
  <c r="J5339" i="10"/>
  <c r="J5340" i="10"/>
  <c r="J5341" i="10"/>
  <c r="J5342" i="10"/>
  <c r="J5343" i="10"/>
  <c r="J5344" i="10"/>
  <c r="J5345" i="10"/>
  <c r="J5346" i="10"/>
  <c r="J5347" i="10"/>
  <c r="J5348" i="10"/>
  <c r="J5349" i="10"/>
  <c r="J5350" i="10"/>
  <c r="J5351" i="10"/>
  <c r="J5352" i="10"/>
  <c r="J5353" i="10"/>
  <c r="J5354" i="10"/>
  <c r="J5355" i="10"/>
  <c r="J5356" i="10"/>
  <c r="J5357" i="10"/>
  <c r="J5358" i="10"/>
  <c r="J5359" i="10"/>
  <c r="J5360" i="10"/>
  <c r="J5361" i="10"/>
  <c r="J5362" i="10"/>
  <c r="J5363" i="10"/>
  <c r="J5364" i="10"/>
  <c r="J5365" i="10"/>
  <c r="J5366" i="10"/>
  <c r="J5367" i="10"/>
  <c r="J5368" i="10"/>
  <c r="J5369" i="10"/>
  <c r="J5370" i="10"/>
  <c r="J5371" i="10"/>
  <c r="J5372" i="10"/>
  <c r="J5373" i="10"/>
  <c r="J5374" i="10"/>
  <c r="J5375" i="10"/>
  <c r="J5376" i="10"/>
  <c r="J5377" i="10"/>
  <c r="J5378" i="10"/>
  <c r="J5379" i="10"/>
  <c r="J5380" i="10"/>
  <c r="J5381" i="10"/>
  <c r="J5382" i="10"/>
  <c r="J5383" i="10"/>
  <c r="J5384" i="10"/>
  <c r="J5385" i="10"/>
  <c r="J5386" i="10"/>
  <c r="J5387" i="10"/>
  <c r="J5388" i="10"/>
  <c r="J5389" i="10"/>
  <c r="J5390" i="10"/>
  <c r="J5391" i="10"/>
  <c r="J5392" i="10"/>
  <c r="J5393" i="10"/>
  <c r="J5394" i="10"/>
  <c r="J5395" i="10"/>
  <c r="J5396" i="10"/>
  <c r="J5397" i="10"/>
  <c r="J5398" i="10"/>
  <c r="J5399" i="10"/>
  <c r="J5400" i="10"/>
  <c r="J5401" i="10"/>
  <c r="J5402" i="10"/>
  <c r="J5403" i="10"/>
  <c r="J5404" i="10"/>
  <c r="J5405" i="10"/>
  <c r="J5406" i="10"/>
  <c r="J5407" i="10"/>
  <c r="J5408" i="10"/>
  <c r="J5409" i="10"/>
  <c r="J5410" i="10"/>
  <c r="J5411" i="10"/>
  <c r="J5412" i="10"/>
  <c r="J5413" i="10"/>
  <c r="J5414" i="10"/>
  <c r="J5415" i="10"/>
  <c r="J5416" i="10"/>
  <c r="J5417" i="10"/>
  <c r="J5418" i="10"/>
  <c r="J5419" i="10"/>
  <c r="J5420" i="10"/>
  <c r="J5421" i="10"/>
  <c r="J5422" i="10"/>
  <c r="J5423" i="10"/>
  <c r="J5424" i="10"/>
  <c r="J5425" i="10"/>
  <c r="J5426" i="10"/>
  <c r="J5427" i="10"/>
  <c r="J5428" i="10"/>
  <c r="J5429" i="10"/>
  <c r="J5430" i="10"/>
  <c r="J5431" i="10"/>
  <c r="J5432" i="10"/>
  <c r="J5433" i="10"/>
  <c r="J5434" i="10"/>
  <c r="J5435" i="10"/>
  <c r="J5436" i="10"/>
  <c r="J5437" i="10"/>
  <c r="J5438" i="10"/>
  <c r="J5439" i="10"/>
  <c r="J5440" i="10"/>
  <c r="J5441" i="10"/>
  <c r="J5442" i="10"/>
  <c r="J5443" i="10"/>
  <c r="J5444" i="10"/>
  <c r="J5445" i="10"/>
  <c r="J5446" i="10"/>
  <c r="J5447" i="10"/>
  <c r="J5448" i="10"/>
  <c r="J5449" i="10"/>
  <c r="J5450" i="10"/>
  <c r="J5451" i="10"/>
  <c r="J5452" i="10"/>
  <c r="J5453" i="10"/>
  <c r="J5454" i="10"/>
  <c r="J5455" i="10"/>
  <c r="J5456" i="10"/>
  <c r="J5457" i="10"/>
  <c r="J5458" i="10"/>
  <c r="J5459" i="10"/>
  <c r="J5460" i="10"/>
  <c r="J5461" i="10"/>
  <c r="J5462" i="10"/>
  <c r="J5463" i="10"/>
  <c r="J5464" i="10"/>
  <c r="J5465" i="10"/>
  <c r="J5466" i="10"/>
  <c r="J5467" i="10"/>
  <c r="J5468" i="10"/>
  <c r="J5469" i="10"/>
  <c r="J5470" i="10"/>
  <c r="J5471" i="10"/>
  <c r="J5472" i="10"/>
  <c r="J5473" i="10"/>
  <c r="J5474" i="10"/>
  <c r="J5475" i="10"/>
  <c r="J5476" i="10"/>
  <c r="J5477" i="10"/>
  <c r="J5478" i="10"/>
  <c r="J5479" i="10"/>
  <c r="J5480" i="10"/>
  <c r="J5481" i="10"/>
  <c r="J5482" i="10"/>
  <c r="J5483" i="10"/>
  <c r="J5484" i="10"/>
  <c r="J5485" i="10"/>
  <c r="J5486" i="10"/>
  <c r="J5487" i="10"/>
  <c r="J5488" i="10"/>
  <c r="J5489" i="10"/>
  <c r="J5490" i="10"/>
  <c r="J5491" i="10"/>
  <c r="J5492" i="10"/>
  <c r="J5493" i="10"/>
  <c r="J5494" i="10"/>
  <c r="J5495" i="10"/>
  <c r="J5496" i="10"/>
  <c r="J5497" i="10"/>
  <c r="J5498" i="10"/>
  <c r="J5499" i="10"/>
  <c r="J5500" i="10"/>
  <c r="J5501" i="10"/>
  <c r="J5502" i="10"/>
  <c r="J5503" i="10"/>
  <c r="J5504" i="10"/>
  <c r="J5505" i="10"/>
  <c r="J5506" i="10"/>
  <c r="J5507" i="10"/>
  <c r="J5508" i="10"/>
  <c r="J5509" i="10"/>
  <c r="J5510" i="10"/>
  <c r="J5511" i="10"/>
  <c r="J5512" i="10"/>
  <c r="J5513" i="10"/>
  <c r="J5514" i="10"/>
  <c r="J5515" i="10"/>
  <c r="J5516" i="10"/>
  <c r="J5517" i="10"/>
  <c r="J5518" i="10"/>
  <c r="J5519" i="10"/>
  <c r="J5520" i="10"/>
  <c r="J5521" i="10"/>
  <c r="J5522" i="10"/>
  <c r="J5523" i="10"/>
  <c r="J5524" i="10"/>
  <c r="J5525" i="10"/>
  <c r="J5526" i="10"/>
  <c r="J5527" i="10"/>
  <c r="J5528" i="10"/>
  <c r="J5529" i="10"/>
  <c r="J5530" i="10"/>
  <c r="J5531" i="10"/>
  <c r="J5532" i="10"/>
  <c r="J5533" i="10"/>
  <c r="J5534" i="10"/>
  <c r="J5535" i="10"/>
  <c r="J5536" i="10"/>
  <c r="J5537" i="10"/>
  <c r="J5538" i="10"/>
  <c r="J5539" i="10"/>
  <c r="J5540" i="10"/>
  <c r="J5541" i="10"/>
  <c r="J5542" i="10"/>
  <c r="J5543" i="10"/>
  <c r="J5544" i="10"/>
  <c r="J5545" i="10"/>
  <c r="J5546" i="10"/>
  <c r="J5547" i="10"/>
  <c r="J5548" i="10"/>
  <c r="J5549" i="10"/>
  <c r="J5550" i="10"/>
  <c r="J5551" i="10"/>
  <c r="J5552" i="10"/>
  <c r="J5553" i="10"/>
  <c r="J5554" i="10"/>
  <c r="J5555" i="10"/>
  <c r="J5556" i="10"/>
  <c r="J5557" i="10"/>
  <c r="J5558" i="10"/>
  <c r="J5559" i="10"/>
  <c r="J5560" i="10"/>
  <c r="J5561" i="10"/>
  <c r="J5562" i="10"/>
  <c r="J5563" i="10"/>
  <c r="J5564" i="10"/>
  <c r="J5565" i="10"/>
  <c r="J5566" i="10"/>
  <c r="J5567" i="10"/>
  <c r="J5568" i="10"/>
  <c r="J5569" i="10"/>
  <c r="J5570" i="10"/>
  <c r="J5571" i="10"/>
  <c r="J5572" i="10"/>
  <c r="J5573" i="10"/>
  <c r="J5574" i="10"/>
  <c r="J5575" i="10"/>
  <c r="J5576" i="10"/>
  <c r="J5577" i="10"/>
  <c r="J5578" i="10"/>
  <c r="J5579" i="10"/>
  <c r="J5580" i="10"/>
  <c r="J5581" i="10"/>
  <c r="J5582" i="10"/>
  <c r="J5583" i="10"/>
  <c r="J5584" i="10"/>
  <c r="J5585" i="10"/>
  <c r="J5586" i="10"/>
  <c r="J5587" i="10"/>
  <c r="J5588" i="10"/>
  <c r="J5589" i="10"/>
  <c r="J5590" i="10"/>
  <c r="J5591" i="10"/>
  <c r="J5592" i="10"/>
  <c r="J5593" i="10"/>
  <c r="J5594" i="10"/>
  <c r="J5595" i="10"/>
  <c r="J5596" i="10"/>
  <c r="J5597" i="10"/>
  <c r="J5598" i="10"/>
  <c r="J5599" i="10"/>
  <c r="J5600" i="10"/>
  <c r="J5601" i="10"/>
  <c r="J5602" i="10"/>
  <c r="J5603" i="10"/>
  <c r="J5604" i="10"/>
  <c r="J5605" i="10"/>
  <c r="J5606" i="10"/>
  <c r="J5607" i="10"/>
  <c r="J5608" i="10"/>
  <c r="J5609" i="10"/>
  <c r="J5610" i="10"/>
  <c r="J5611" i="10"/>
  <c r="J5612" i="10"/>
  <c r="J5613" i="10"/>
  <c r="J5614" i="10"/>
  <c r="J5615" i="10"/>
  <c r="J5616" i="10"/>
  <c r="J5617" i="10"/>
  <c r="J5618" i="10"/>
  <c r="J5619" i="10"/>
  <c r="J5620" i="10"/>
  <c r="J5621" i="10"/>
  <c r="J5622" i="10"/>
  <c r="J5623" i="10"/>
  <c r="J5624" i="10"/>
  <c r="J5625" i="10"/>
  <c r="J5626" i="10"/>
  <c r="J5627" i="10"/>
  <c r="J5628" i="10"/>
  <c r="J5629" i="10"/>
  <c r="J5630" i="10"/>
  <c r="J5631" i="10"/>
  <c r="J5632" i="10"/>
  <c r="J5633" i="10"/>
  <c r="J5634" i="10"/>
  <c r="J5635" i="10"/>
  <c r="J5636" i="10"/>
  <c r="J5637" i="10"/>
  <c r="J5638" i="10"/>
  <c r="J5639" i="10"/>
  <c r="J5640" i="10"/>
  <c r="J5641" i="10"/>
  <c r="J5642" i="10"/>
  <c r="J5643" i="10"/>
  <c r="J5644" i="10"/>
  <c r="J5645" i="10"/>
  <c r="J5646" i="10"/>
  <c r="J5647" i="10"/>
  <c r="J5648" i="10"/>
  <c r="J5649" i="10"/>
  <c r="J5650" i="10"/>
  <c r="J5651" i="10"/>
  <c r="J5652" i="10"/>
  <c r="J5653" i="10"/>
  <c r="J5654" i="10"/>
  <c r="J5655" i="10"/>
  <c r="J5656" i="10"/>
  <c r="J5657" i="10"/>
  <c r="J5658" i="10"/>
  <c r="J5659" i="10"/>
  <c r="J5660" i="10"/>
  <c r="J5661" i="10"/>
  <c r="J5662" i="10"/>
  <c r="J5663" i="10"/>
  <c r="J5664" i="10"/>
  <c r="J5665" i="10"/>
  <c r="J5666" i="10"/>
  <c r="J5667" i="10"/>
  <c r="J5668" i="10"/>
  <c r="J5669" i="10"/>
  <c r="J5670" i="10"/>
  <c r="J5671" i="10"/>
  <c r="J5672" i="10"/>
  <c r="J5673" i="10"/>
  <c r="J5674" i="10"/>
  <c r="J5675" i="10"/>
  <c r="J5676" i="10"/>
  <c r="J5677" i="10"/>
  <c r="J5678" i="10"/>
  <c r="J5679" i="10"/>
  <c r="J5680" i="10"/>
  <c r="J5681" i="10"/>
  <c r="J5682" i="10"/>
  <c r="J5683" i="10"/>
  <c r="J5684" i="10"/>
  <c r="J5685" i="10"/>
  <c r="J5686" i="10"/>
  <c r="J5687" i="10"/>
  <c r="J5688" i="10"/>
  <c r="J5689" i="10"/>
  <c r="J5690" i="10"/>
  <c r="J5691" i="10"/>
  <c r="J5692" i="10"/>
  <c r="J5693" i="10"/>
  <c r="J5694" i="10"/>
  <c r="J5695" i="10"/>
  <c r="J5696" i="10"/>
  <c r="J5697" i="10"/>
  <c r="J5698" i="10"/>
  <c r="J5699" i="10"/>
  <c r="J5700" i="10"/>
  <c r="J5701" i="10"/>
  <c r="J5702" i="10"/>
  <c r="J5703" i="10"/>
  <c r="J5704" i="10"/>
  <c r="J5705" i="10"/>
  <c r="J5706" i="10"/>
  <c r="J5707" i="10"/>
  <c r="J5708" i="10"/>
  <c r="J5709" i="10"/>
  <c r="J5710" i="10"/>
  <c r="J5711" i="10"/>
  <c r="J5712" i="10"/>
  <c r="J5713" i="10"/>
  <c r="J5714" i="10"/>
  <c r="J5715" i="10"/>
  <c r="J5716" i="10"/>
  <c r="J5717" i="10"/>
  <c r="J5718" i="10"/>
  <c r="J5719" i="10"/>
  <c r="J5720" i="10"/>
  <c r="J5721" i="10"/>
  <c r="J5722" i="10"/>
  <c r="J5723" i="10"/>
  <c r="J5724" i="10"/>
  <c r="J5725" i="10"/>
  <c r="J5726" i="10"/>
  <c r="J5727" i="10"/>
  <c r="J5728" i="10"/>
  <c r="J5729" i="10"/>
  <c r="J5730" i="10"/>
  <c r="J5731" i="10"/>
  <c r="J5732" i="10"/>
  <c r="J5733" i="10"/>
  <c r="J5734" i="10"/>
  <c r="J5735" i="10"/>
  <c r="J5736" i="10"/>
  <c r="J5737" i="10"/>
  <c r="J5738" i="10"/>
  <c r="J5739" i="10"/>
  <c r="J5740" i="10"/>
  <c r="J5741" i="10"/>
  <c r="J5742" i="10"/>
  <c r="J5743" i="10"/>
  <c r="J5744" i="10"/>
  <c r="J5745" i="10"/>
  <c r="J5746" i="10"/>
  <c r="J5747" i="10"/>
  <c r="J5748" i="10"/>
  <c r="J5749" i="10"/>
  <c r="J5750" i="10"/>
  <c r="J5751" i="10"/>
  <c r="J5752" i="10"/>
  <c r="J5753" i="10"/>
  <c r="J5754" i="10"/>
  <c r="J5755" i="10"/>
  <c r="J5756" i="10"/>
  <c r="J5757" i="10"/>
  <c r="J5758" i="10"/>
  <c r="J5759" i="10"/>
  <c r="J5760" i="10"/>
  <c r="J5761" i="10"/>
  <c r="J5762" i="10"/>
  <c r="J5763" i="10"/>
  <c r="J5764" i="10"/>
  <c r="J5765" i="10"/>
  <c r="J5766" i="10"/>
  <c r="J5767" i="10"/>
  <c r="J5768" i="10"/>
  <c r="J5769" i="10"/>
  <c r="J5770" i="10"/>
  <c r="J5771" i="10"/>
  <c r="J5772" i="10"/>
  <c r="J5773" i="10"/>
  <c r="J5774" i="10"/>
  <c r="J5775" i="10"/>
  <c r="J5776" i="10"/>
  <c r="J5777" i="10"/>
  <c r="J5778" i="10"/>
  <c r="J5779" i="10"/>
  <c r="J5780" i="10"/>
  <c r="J5781" i="10"/>
  <c r="J5782" i="10"/>
  <c r="J5783" i="10"/>
  <c r="J5784" i="10"/>
  <c r="J5785" i="10"/>
  <c r="J5786" i="10"/>
  <c r="J5787" i="10"/>
  <c r="J5788" i="10"/>
  <c r="J5789" i="10"/>
  <c r="J5790" i="10"/>
  <c r="J5791" i="10"/>
  <c r="J5792" i="10"/>
  <c r="J5793" i="10"/>
  <c r="J5794" i="10"/>
  <c r="J5795" i="10"/>
  <c r="J5796" i="10"/>
  <c r="J5797" i="10"/>
  <c r="J5798" i="10"/>
  <c r="J5799" i="10"/>
  <c r="J5800" i="10"/>
  <c r="J5801" i="10"/>
  <c r="J5802" i="10"/>
  <c r="J5803" i="10"/>
  <c r="J5804" i="10"/>
  <c r="J5805" i="10"/>
  <c r="J5806" i="10"/>
  <c r="J5807" i="10"/>
  <c r="J5808" i="10"/>
  <c r="J5809" i="10"/>
  <c r="J5810" i="10"/>
  <c r="J5811" i="10"/>
  <c r="J5812" i="10"/>
  <c r="J5813" i="10"/>
  <c r="J5814" i="10"/>
  <c r="J5815" i="10"/>
  <c r="J5816" i="10"/>
  <c r="J5817" i="10"/>
  <c r="J5818" i="10"/>
  <c r="J5819" i="10"/>
  <c r="J5820" i="10"/>
  <c r="J5821" i="10"/>
  <c r="J5822" i="10"/>
  <c r="J5823" i="10"/>
  <c r="J5824" i="10"/>
  <c r="J5825" i="10"/>
  <c r="J5826" i="10"/>
  <c r="J5827" i="10"/>
  <c r="J5828" i="10"/>
  <c r="J5829" i="10"/>
  <c r="J5830" i="10"/>
  <c r="J5831" i="10"/>
  <c r="J5832" i="10"/>
  <c r="J5833" i="10"/>
  <c r="J5834" i="10"/>
  <c r="J5835" i="10"/>
  <c r="J5836" i="10"/>
  <c r="J5837" i="10"/>
  <c r="J5838" i="10"/>
  <c r="J5839" i="10"/>
  <c r="J5840" i="10"/>
  <c r="J5841" i="10"/>
  <c r="J5842" i="10"/>
  <c r="J5843" i="10"/>
  <c r="J5844" i="10"/>
  <c r="J5845" i="10"/>
  <c r="J5846" i="10"/>
  <c r="J5847" i="10"/>
  <c r="J5848" i="10"/>
  <c r="J5849" i="10"/>
  <c r="J5850" i="10"/>
  <c r="J5851" i="10"/>
  <c r="J5852" i="10"/>
  <c r="J5853" i="10"/>
  <c r="J5854" i="10"/>
  <c r="J5855" i="10"/>
  <c r="J5856" i="10"/>
  <c r="J5857" i="10"/>
  <c r="J5858" i="10"/>
  <c r="J5859" i="10"/>
  <c r="J5860" i="10"/>
  <c r="J5861" i="10"/>
  <c r="J5862" i="10"/>
  <c r="J5863" i="10"/>
  <c r="J5864" i="10"/>
  <c r="J5865" i="10"/>
  <c r="J5866" i="10"/>
  <c r="J5867" i="10"/>
  <c r="J5868" i="10"/>
  <c r="J5869" i="10"/>
  <c r="J5870" i="10"/>
  <c r="J5871" i="10"/>
  <c r="J5872" i="10"/>
  <c r="J5873" i="10"/>
  <c r="J5874" i="10"/>
  <c r="J5875" i="10"/>
  <c r="J5876" i="10"/>
  <c r="J5877" i="10"/>
  <c r="J5878" i="10"/>
  <c r="J5879" i="10"/>
  <c r="J5880" i="10"/>
  <c r="J5881" i="10"/>
  <c r="J5882" i="10"/>
  <c r="J5883" i="10"/>
  <c r="J5884" i="10"/>
  <c r="J5885" i="10"/>
  <c r="J5886" i="10"/>
  <c r="J5887" i="10"/>
  <c r="J5888" i="10"/>
  <c r="J5889" i="10"/>
  <c r="J5890" i="10"/>
  <c r="J5891" i="10"/>
  <c r="J5892" i="10"/>
  <c r="J5893" i="10"/>
  <c r="J5894" i="10"/>
  <c r="J5895" i="10"/>
  <c r="J5896" i="10"/>
  <c r="J5897" i="10"/>
  <c r="J5898" i="10"/>
  <c r="J5899" i="10"/>
  <c r="J5900" i="10"/>
  <c r="J5901" i="10"/>
  <c r="J5902" i="10"/>
  <c r="J5903" i="10"/>
  <c r="J5904" i="10"/>
  <c r="J5905" i="10"/>
  <c r="J5906" i="10"/>
  <c r="J5907" i="10"/>
  <c r="J5908" i="10"/>
  <c r="J5909" i="10"/>
  <c r="J5910" i="10"/>
  <c r="J5911" i="10"/>
  <c r="J5912" i="10"/>
  <c r="J5913" i="10"/>
  <c r="J5914" i="10"/>
  <c r="J5915" i="10"/>
  <c r="J5916" i="10"/>
  <c r="J5917" i="10"/>
  <c r="J5918" i="10"/>
  <c r="J5919" i="10"/>
  <c r="J5920" i="10"/>
  <c r="J5921" i="10"/>
  <c r="J5922" i="10"/>
  <c r="J5923" i="10"/>
  <c r="J5924" i="10"/>
  <c r="J5925" i="10"/>
  <c r="J5926" i="10"/>
  <c r="J5927" i="10"/>
  <c r="J5928" i="10"/>
  <c r="J5929" i="10"/>
  <c r="J5930" i="10"/>
  <c r="J5931" i="10"/>
  <c r="J5932" i="10"/>
  <c r="J5933" i="10"/>
  <c r="J5934" i="10"/>
  <c r="J5935" i="10"/>
  <c r="J5936" i="10"/>
  <c r="J5937" i="10"/>
  <c r="J5938" i="10"/>
  <c r="J5939" i="10"/>
  <c r="J5940" i="10"/>
  <c r="J5941" i="10"/>
  <c r="J5942" i="10"/>
  <c r="J5943" i="10"/>
  <c r="J5944" i="10"/>
  <c r="J5945" i="10"/>
  <c r="J5946" i="10"/>
  <c r="J5947" i="10"/>
  <c r="J5948" i="10"/>
  <c r="J5949" i="10"/>
  <c r="J5950" i="10"/>
  <c r="J5951" i="10"/>
  <c r="J5952" i="10"/>
  <c r="J5953" i="10"/>
  <c r="J5954" i="10"/>
  <c r="J5955" i="10"/>
  <c r="J5956" i="10"/>
  <c r="J5957" i="10"/>
  <c r="J5958" i="10"/>
  <c r="J5959" i="10"/>
  <c r="J5960" i="10"/>
  <c r="J5961" i="10"/>
  <c r="J5962" i="10"/>
  <c r="J5963" i="10"/>
  <c r="J5964" i="10"/>
  <c r="J5965" i="10"/>
  <c r="J5966" i="10"/>
  <c r="J5967" i="10"/>
  <c r="J5968" i="10"/>
  <c r="J5969" i="10"/>
  <c r="J5970" i="10"/>
  <c r="J5971" i="10"/>
  <c r="J5972" i="10"/>
  <c r="J5973" i="10"/>
  <c r="J5974" i="10"/>
  <c r="J5975" i="10"/>
  <c r="J5976" i="10"/>
  <c r="J5977" i="10"/>
  <c r="J5978" i="10"/>
  <c r="J5979" i="10"/>
  <c r="J5980" i="10"/>
  <c r="J5981" i="10"/>
  <c r="J5982" i="10"/>
  <c r="J5983" i="10"/>
  <c r="J5984" i="10"/>
  <c r="J5985" i="10"/>
  <c r="J5986" i="10"/>
  <c r="J5987" i="10"/>
  <c r="J5988" i="10"/>
  <c r="J5989" i="10"/>
  <c r="J5990" i="10"/>
  <c r="J5991" i="10"/>
  <c r="J5992" i="10"/>
  <c r="J5993" i="10"/>
  <c r="J5994" i="10"/>
  <c r="J5995" i="10"/>
  <c r="J5996" i="10"/>
  <c r="J5997" i="10"/>
  <c r="J5998" i="10"/>
  <c r="J5999" i="10"/>
  <c r="J6000" i="10"/>
  <c r="J6001" i="10"/>
  <c r="J6002" i="10"/>
  <c r="J6003" i="10"/>
  <c r="J6004" i="10"/>
  <c r="J6005" i="10"/>
  <c r="J6006" i="10"/>
  <c r="J6007" i="10"/>
  <c r="J6008" i="10"/>
  <c r="J6009" i="10"/>
  <c r="J6010" i="10"/>
  <c r="J6011" i="10"/>
  <c r="J6012" i="10"/>
  <c r="J6013" i="10"/>
  <c r="J6014" i="10"/>
  <c r="J6015" i="10"/>
  <c r="J6016" i="10"/>
  <c r="J6017" i="10"/>
  <c r="J6018" i="10"/>
  <c r="J6019" i="10"/>
  <c r="J6020" i="10"/>
  <c r="J6021" i="10"/>
  <c r="J6022" i="10"/>
  <c r="J6023" i="10"/>
  <c r="J6024" i="10"/>
  <c r="J6025" i="10"/>
  <c r="J6026" i="10"/>
  <c r="J6027" i="10"/>
  <c r="J6028" i="10"/>
  <c r="J6029" i="10"/>
  <c r="J6030" i="10"/>
  <c r="J6031" i="10"/>
  <c r="J6032" i="10"/>
  <c r="J6033" i="10"/>
  <c r="J6034" i="10"/>
  <c r="J6035" i="10"/>
  <c r="J6036" i="10"/>
  <c r="J6037" i="10"/>
  <c r="J6038" i="10"/>
  <c r="J6039" i="10"/>
  <c r="J6040" i="10"/>
  <c r="J6041" i="10"/>
  <c r="J6042" i="10"/>
  <c r="J6043" i="10"/>
  <c r="J6044" i="10"/>
  <c r="J6045" i="10"/>
  <c r="J6046" i="10"/>
  <c r="J6047" i="10"/>
  <c r="J6048" i="10"/>
  <c r="J6049" i="10"/>
  <c r="J6050" i="10"/>
  <c r="J6051" i="10"/>
  <c r="J6052" i="10"/>
  <c r="J6053" i="10"/>
  <c r="J6054" i="10"/>
  <c r="J6055" i="10"/>
  <c r="J6056" i="10"/>
  <c r="J6057" i="10"/>
  <c r="J6058" i="10"/>
  <c r="J6059" i="10"/>
  <c r="J6060" i="10"/>
  <c r="J6061" i="10"/>
  <c r="J6062" i="10"/>
  <c r="J6063" i="10"/>
  <c r="J6064" i="10"/>
  <c r="J6065" i="10"/>
  <c r="J6066" i="10"/>
  <c r="J6067" i="10"/>
  <c r="J6068" i="10"/>
  <c r="J6069" i="10"/>
  <c r="J6070" i="10"/>
  <c r="J6071" i="10"/>
  <c r="J6072" i="10"/>
  <c r="J6073" i="10"/>
  <c r="J6074" i="10"/>
  <c r="J6075" i="10"/>
  <c r="J6076" i="10"/>
  <c r="J6077" i="10"/>
  <c r="J6078" i="10"/>
  <c r="J6079" i="10"/>
  <c r="J6080" i="10"/>
  <c r="J6081" i="10"/>
  <c r="J6082" i="10"/>
  <c r="J6083" i="10"/>
  <c r="J6084" i="10"/>
  <c r="J6085" i="10"/>
  <c r="J6086" i="10"/>
  <c r="J6087" i="10"/>
  <c r="J6088" i="10"/>
  <c r="J6089" i="10"/>
  <c r="J6090" i="10"/>
  <c r="J6091" i="10"/>
  <c r="J6092" i="10"/>
  <c r="J6093" i="10"/>
  <c r="J6094" i="10"/>
  <c r="J6095" i="10"/>
  <c r="J6096" i="10"/>
  <c r="J6097" i="10"/>
  <c r="J6098" i="10"/>
  <c r="J6099" i="10"/>
  <c r="J6100" i="10"/>
  <c r="J6101" i="10"/>
  <c r="J6102" i="10"/>
  <c r="J6103" i="10"/>
  <c r="J6104" i="10"/>
  <c r="J6105" i="10"/>
  <c r="J6106" i="10"/>
  <c r="J6107" i="10"/>
  <c r="J6108" i="10"/>
  <c r="J6109" i="10"/>
  <c r="J6110" i="10"/>
  <c r="J6111" i="10"/>
  <c r="J6112" i="10"/>
  <c r="J6113" i="10"/>
  <c r="J6114" i="10"/>
  <c r="J6115" i="10"/>
  <c r="J6116" i="10"/>
  <c r="J6117" i="10"/>
  <c r="J6118" i="10"/>
  <c r="J6119" i="10"/>
  <c r="J6120" i="10"/>
  <c r="J6121" i="10"/>
  <c r="J6122" i="10"/>
  <c r="J6123" i="10"/>
  <c r="J6124" i="10"/>
  <c r="J6125" i="10"/>
  <c r="J6126" i="10"/>
  <c r="J6127" i="10"/>
  <c r="J6128" i="10"/>
  <c r="J6129" i="10"/>
  <c r="J6130" i="10"/>
  <c r="J6131" i="10"/>
  <c r="J6132" i="10"/>
  <c r="J6133" i="10"/>
  <c r="J6134" i="10"/>
  <c r="J6135" i="10"/>
  <c r="J6136" i="10"/>
  <c r="J6137" i="10"/>
  <c r="J6138" i="10"/>
  <c r="J6139" i="10"/>
  <c r="J6140" i="10"/>
  <c r="J6141" i="10"/>
  <c r="J6142" i="10"/>
  <c r="J6143" i="10"/>
  <c r="J6144" i="10"/>
  <c r="J6145" i="10"/>
  <c r="J6146" i="10"/>
  <c r="J6147" i="10"/>
  <c r="J6148" i="10"/>
  <c r="J6149" i="10"/>
  <c r="J6150" i="10"/>
  <c r="J6151" i="10"/>
  <c r="J6152" i="10"/>
  <c r="J6153" i="10"/>
  <c r="J6154" i="10"/>
  <c r="J6155" i="10"/>
  <c r="J6156" i="10"/>
  <c r="J6157" i="10"/>
  <c r="J6158" i="10"/>
  <c r="J6159" i="10"/>
  <c r="J6160" i="10"/>
  <c r="J6161" i="10"/>
  <c r="J6162" i="10"/>
  <c r="J6163" i="10"/>
  <c r="J6164" i="10"/>
  <c r="J6165" i="10"/>
  <c r="J6166" i="10"/>
  <c r="J6167" i="10"/>
  <c r="J6168" i="10"/>
  <c r="J6169" i="10"/>
  <c r="J6170" i="10"/>
  <c r="J6171" i="10"/>
  <c r="J6172" i="10"/>
  <c r="J6173" i="10"/>
  <c r="J6174" i="10"/>
  <c r="J6175" i="10"/>
  <c r="J6176" i="10"/>
  <c r="J6177" i="10"/>
  <c r="J6178" i="10"/>
  <c r="J6179" i="10"/>
  <c r="J6180" i="10"/>
  <c r="J6181" i="10"/>
  <c r="J6182" i="10"/>
  <c r="J6183" i="10"/>
  <c r="J6184" i="10"/>
  <c r="J6185" i="10"/>
  <c r="J6186" i="10"/>
  <c r="J6187" i="10"/>
  <c r="J6188" i="10"/>
  <c r="J6189" i="10"/>
  <c r="J6190" i="10"/>
  <c r="J6191" i="10"/>
  <c r="J6192" i="10"/>
  <c r="J6193" i="10"/>
  <c r="J6194" i="10"/>
  <c r="J6195" i="10"/>
  <c r="J6196" i="10"/>
  <c r="J6197" i="10"/>
  <c r="J6198" i="10"/>
  <c r="J6199" i="10"/>
  <c r="J6200" i="10"/>
  <c r="J6201" i="10"/>
  <c r="J6202" i="10"/>
  <c r="J6203" i="10"/>
  <c r="J6204" i="10"/>
  <c r="J6205" i="10"/>
  <c r="J6206" i="10"/>
  <c r="J6207" i="10"/>
  <c r="J6208" i="10"/>
  <c r="J6209" i="10"/>
  <c r="J6210" i="10"/>
  <c r="J6211" i="10"/>
  <c r="J6212" i="10"/>
  <c r="J6213" i="10"/>
  <c r="J6214" i="10"/>
  <c r="J6215" i="10"/>
  <c r="J6216" i="10"/>
  <c r="J6217" i="10"/>
  <c r="J6218" i="10"/>
  <c r="J6219" i="10"/>
  <c r="J6220" i="10"/>
  <c r="J6221" i="10"/>
  <c r="J6222" i="10"/>
  <c r="J6223" i="10"/>
  <c r="J6224" i="10"/>
  <c r="J6225" i="10"/>
  <c r="J6226" i="10"/>
  <c r="J6227" i="10"/>
  <c r="J6228" i="10"/>
  <c r="J6229" i="10"/>
  <c r="J6230" i="10"/>
  <c r="J6231" i="10"/>
  <c r="J6232" i="10"/>
  <c r="J6233" i="10"/>
  <c r="J6234" i="10"/>
  <c r="J6235" i="10"/>
  <c r="J6236" i="10"/>
  <c r="J6237" i="10"/>
  <c r="J6238" i="10"/>
  <c r="J6239" i="10"/>
  <c r="J6240" i="10"/>
  <c r="J6241" i="10"/>
  <c r="J6242" i="10"/>
  <c r="J6243" i="10"/>
  <c r="J6244" i="10"/>
  <c r="J6245" i="10"/>
  <c r="J6246" i="10"/>
  <c r="J6247" i="10"/>
  <c r="J6248" i="10"/>
  <c r="J6249" i="10"/>
  <c r="J6250" i="10"/>
  <c r="J6251" i="10"/>
  <c r="J6252" i="10"/>
  <c r="J6253" i="10"/>
  <c r="J6254" i="10"/>
  <c r="J6255" i="10"/>
  <c r="J6256" i="10"/>
  <c r="J6257" i="10"/>
  <c r="J6258" i="10"/>
  <c r="J6259" i="10"/>
  <c r="J6260" i="10"/>
  <c r="J6261" i="10"/>
  <c r="J6262" i="10"/>
  <c r="J6263" i="10"/>
  <c r="J6264" i="10"/>
  <c r="J6265" i="10"/>
  <c r="J6266" i="10"/>
  <c r="J6267" i="10"/>
  <c r="J6268" i="10"/>
  <c r="J6269" i="10"/>
  <c r="J6270" i="10"/>
  <c r="J6271" i="10"/>
  <c r="J6272" i="10"/>
  <c r="J6273" i="10"/>
  <c r="J6274" i="10"/>
  <c r="J6275" i="10"/>
  <c r="J6276" i="10"/>
  <c r="J6277" i="10"/>
  <c r="J6278" i="10"/>
  <c r="J6279" i="10"/>
  <c r="J6280" i="10"/>
  <c r="J6281" i="10"/>
  <c r="J6282" i="10"/>
  <c r="J6283" i="10"/>
  <c r="J6284" i="10"/>
  <c r="J6285" i="10"/>
  <c r="J6286" i="10"/>
  <c r="J6287" i="10"/>
  <c r="J6288" i="10"/>
  <c r="J6289" i="10"/>
  <c r="J6290" i="10"/>
  <c r="J6291" i="10"/>
  <c r="J6292" i="10"/>
  <c r="J6293" i="10"/>
  <c r="J6294" i="10"/>
  <c r="J6295" i="10"/>
  <c r="J6296" i="10"/>
  <c r="J6297" i="10"/>
  <c r="J6298" i="10"/>
  <c r="J6299" i="10"/>
  <c r="J6300" i="10"/>
  <c r="J6301" i="10"/>
  <c r="J6302" i="10"/>
  <c r="J6303" i="10"/>
  <c r="J6304" i="10"/>
  <c r="J6305" i="10"/>
  <c r="J6306" i="10"/>
  <c r="J6307" i="10"/>
  <c r="J6308" i="10"/>
  <c r="J6309" i="10"/>
  <c r="J6310" i="10"/>
  <c r="J6311" i="10"/>
  <c r="J6312" i="10"/>
  <c r="J6313" i="10"/>
  <c r="J6314" i="10"/>
  <c r="J6315" i="10"/>
  <c r="J6316" i="10"/>
  <c r="J6317" i="10"/>
  <c r="J6318" i="10"/>
  <c r="J6319" i="10"/>
  <c r="J6320" i="10"/>
  <c r="J6321" i="10"/>
  <c r="J6322" i="10"/>
  <c r="J6323" i="10"/>
  <c r="J6324" i="10"/>
  <c r="J6325" i="10"/>
  <c r="J6326" i="10"/>
  <c r="J6327" i="10"/>
  <c r="J6328" i="10"/>
  <c r="J6329" i="10"/>
  <c r="J6330" i="10"/>
  <c r="J6331" i="10"/>
  <c r="J6332" i="10"/>
  <c r="J6333" i="10"/>
  <c r="J6334" i="10"/>
  <c r="J6335" i="10"/>
  <c r="J6336" i="10"/>
  <c r="J6337" i="10"/>
  <c r="J6338" i="10"/>
  <c r="J6339" i="10"/>
  <c r="J6340" i="10"/>
  <c r="J6341" i="10"/>
  <c r="J6342" i="10"/>
  <c r="J6343" i="10"/>
  <c r="J6344" i="10"/>
  <c r="J6345" i="10"/>
  <c r="J6346" i="10"/>
  <c r="J6347" i="10"/>
  <c r="J6348" i="10"/>
  <c r="J6349" i="10"/>
  <c r="J6350" i="10"/>
  <c r="J6351" i="10"/>
  <c r="J6352" i="10"/>
  <c r="J6353" i="10"/>
  <c r="J6354" i="10"/>
  <c r="J6355" i="10"/>
  <c r="J6356" i="10"/>
  <c r="J6357" i="10"/>
  <c r="J6358" i="10"/>
  <c r="J6359" i="10"/>
  <c r="J6360" i="10"/>
  <c r="J6361" i="10"/>
  <c r="J6362" i="10"/>
  <c r="J6363" i="10"/>
  <c r="J6364" i="10"/>
  <c r="J6365" i="10"/>
  <c r="J6366" i="10"/>
  <c r="J6367" i="10"/>
  <c r="J6368" i="10"/>
  <c r="J6369" i="10"/>
  <c r="J6370" i="10"/>
  <c r="J6371" i="10"/>
  <c r="J6372" i="10"/>
  <c r="J6373" i="10"/>
  <c r="J6374" i="10"/>
  <c r="J6375" i="10"/>
  <c r="J6376" i="10"/>
  <c r="J6377" i="10"/>
  <c r="J6378" i="10"/>
  <c r="J6379" i="10"/>
  <c r="J6380" i="10"/>
  <c r="J6381" i="10"/>
  <c r="J6382" i="10"/>
  <c r="J6383" i="10"/>
  <c r="J6384" i="10"/>
  <c r="J6385" i="10"/>
  <c r="J6386" i="10"/>
  <c r="J6387" i="10"/>
  <c r="J6388" i="10"/>
  <c r="J6389" i="10"/>
  <c r="J6390" i="10"/>
  <c r="J6391" i="10"/>
  <c r="J6392" i="10"/>
  <c r="J6393" i="10"/>
  <c r="J6394" i="10"/>
  <c r="J6395" i="10"/>
  <c r="J6396" i="10"/>
  <c r="J6397" i="10"/>
  <c r="J6398" i="10"/>
  <c r="J6399" i="10"/>
  <c r="J6400" i="10"/>
  <c r="J6401" i="10"/>
  <c r="J6402" i="10"/>
  <c r="J6403" i="10"/>
  <c r="J6404" i="10"/>
  <c r="J6405" i="10"/>
  <c r="J6406" i="10"/>
  <c r="J6407" i="10"/>
  <c r="J6408" i="10"/>
  <c r="J6409" i="10"/>
  <c r="J6410" i="10"/>
  <c r="J6411" i="10"/>
  <c r="J6412" i="10"/>
  <c r="J6413" i="10"/>
  <c r="J6414" i="10"/>
  <c r="J6415" i="10"/>
  <c r="J6416" i="10"/>
  <c r="J6417" i="10"/>
  <c r="J6418" i="10"/>
  <c r="J6419" i="10"/>
  <c r="J6420" i="10"/>
  <c r="J6421" i="10"/>
  <c r="J6422" i="10"/>
  <c r="J6423" i="10"/>
  <c r="J6424" i="10"/>
  <c r="J6425" i="10"/>
  <c r="J6426" i="10"/>
  <c r="J6427" i="10"/>
  <c r="J6428" i="10"/>
  <c r="J6429" i="10"/>
  <c r="J6430" i="10"/>
  <c r="J6431" i="10"/>
  <c r="J6432" i="10"/>
  <c r="J6433" i="10"/>
  <c r="J6434" i="10"/>
  <c r="J6435" i="10"/>
  <c r="J6436" i="10"/>
  <c r="J6437" i="10"/>
  <c r="J6438" i="10"/>
  <c r="J6439" i="10"/>
  <c r="J6440" i="10"/>
  <c r="J6441" i="10"/>
  <c r="J6442" i="10"/>
  <c r="J6443" i="10"/>
  <c r="J6444" i="10"/>
  <c r="J6445" i="10"/>
  <c r="J6446" i="10"/>
  <c r="J6447" i="10"/>
  <c r="J6448" i="10"/>
  <c r="J6449" i="10"/>
  <c r="J6450" i="10"/>
  <c r="J6451" i="10"/>
  <c r="J6452" i="10"/>
  <c r="J6453" i="10"/>
  <c r="J6454" i="10"/>
  <c r="J6455" i="10"/>
  <c r="J6456" i="10"/>
  <c r="J6457" i="10"/>
  <c r="J6458" i="10"/>
  <c r="J6459" i="10"/>
  <c r="J6460" i="10"/>
  <c r="J6461" i="10"/>
  <c r="J6462" i="10"/>
  <c r="J6463" i="10"/>
  <c r="J6464" i="10"/>
  <c r="J6465" i="10"/>
  <c r="J6466" i="10"/>
  <c r="J6467" i="10"/>
  <c r="J6468" i="10"/>
  <c r="J6469" i="10"/>
  <c r="J6470" i="10"/>
  <c r="J6471" i="10"/>
  <c r="J6472" i="10"/>
  <c r="J6473" i="10"/>
  <c r="J6474" i="10"/>
  <c r="J6475" i="10"/>
  <c r="J6476" i="10"/>
  <c r="J6477" i="10"/>
  <c r="J6478" i="10"/>
  <c r="J6479" i="10"/>
  <c r="J6480" i="10"/>
  <c r="J6481" i="10"/>
  <c r="J6482" i="10"/>
  <c r="J6483" i="10"/>
  <c r="J6484" i="10"/>
  <c r="J6485" i="10"/>
  <c r="J6486" i="10"/>
  <c r="J6487" i="10"/>
  <c r="J6488" i="10"/>
  <c r="J6489" i="10"/>
  <c r="J6490" i="10"/>
  <c r="J6491" i="10"/>
  <c r="J6492" i="10"/>
  <c r="J6493" i="10"/>
  <c r="J6494" i="10"/>
  <c r="J6495" i="10"/>
  <c r="J6496" i="10"/>
  <c r="J6497" i="10"/>
  <c r="J6498" i="10"/>
  <c r="J6499" i="10"/>
  <c r="J6500" i="10"/>
  <c r="J6501" i="10"/>
  <c r="J6502" i="10"/>
  <c r="J6503" i="10"/>
  <c r="J6504" i="10"/>
  <c r="J6505" i="10"/>
  <c r="J6506" i="10"/>
  <c r="J6507" i="10"/>
  <c r="J6508" i="10"/>
  <c r="J6509" i="10"/>
  <c r="J6510" i="10"/>
  <c r="J6511" i="10"/>
  <c r="J6512" i="10"/>
  <c r="J6513" i="10"/>
  <c r="J6514" i="10"/>
  <c r="J6515" i="10"/>
  <c r="J6516" i="10"/>
  <c r="J6517" i="10"/>
  <c r="J6518" i="10"/>
  <c r="J6519" i="10"/>
  <c r="J6520" i="10"/>
  <c r="J6521" i="10"/>
  <c r="J6522" i="10"/>
  <c r="J6523" i="10"/>
  <c r="J6524" i="10"/>
  <c r="J6525" i="10"/>
  <c r="J6526" i="10"/>
  <c r="J6527" i="10"/>
  <c r="J6528" i="10"/>
  <c r="J6529" i="10"/>
  <c r="J6530" i="10"/>
  <c r="J6531" i="10"/>
  <c r="J6532" i="10"/>
  <c r="J6533" i="10"/>
  <c r="J6534" i="10"/>
  <c r="J6535" i="10"/>
  <c r="J6536" i="10"/>
  <c r="J6537" i="10"/>
  <c r="J6538" i="10"/>
  <c r="J6539" i="10"/>
  <c r="J6540" i="10"/>
  <c r="J6541" i="10"/>
  <c r="J6542" i="10"/>
  <c r="J6543" i="10"/>
  <c r="J6544" i="10"/>
  <c r="J6545" i="10"/>
  <c r="J6546" i="10"/>
  <c r="J6547" i="10"/>
  <c r="J6548" i="10"/>
  <c r="J6549" i="10"/>
  <c r="J6550" i="10"/>
  <c r="J6551" i="10"/>
  <c r="J6552" i="10"/>
  <c r="J6553" i="10"/>
  <c r="J6554" i="10"/>
  <c r="J6555" i="10"/>
  <c r="J6556" i="10"/>
  <c r="J6557" i="10"/>
  <c r="J6558" i="10"/>
  <c r="J6559" i="10"/>
  <c r="J6560" i="10"/>
  <c r="J6561" i="10"/>
  <c r="J6562" i="10"/>
  <c r="J6563" i="10"/>
  <c r="J6564" i="10"/>
  <c r="J6565" i="10"/>
  <c r="J6566" i="10"/>
  <c r="J6567" i="10"/>
  <c r="J6568" i="10"/>
  <c r="J6569" i="10"/>
  <c r="J6570" i="10"/>
  <c r="J6571" i="10"/>
  <c r="J6572" i="10"/>
  <c r="J6573" i="10"/>
  <c r="J6574" i="10"/>
  <c r="J6575" i="10"/>
  <c r="J6576" i="10"/>
  <c r="J6577" i="10"/>
  <c r="J6578" i="10"/>
  <c r="J6579" i="10"/>
  <c r="J6580" i="10"/>
  <c r="J6581" i="10"/>
  <c r="J6582" i="10"/>
  <c r="J6583" i="10"/>
  <c r="J6584" i="10"/>
  <c r="J6585" i="10"/>
  <c r="J6586" i="10"/>
  <c r="J6587" i="10"/>
  <c r="J6588" i="10"/>
  <c r="J6589" i="10"/>
  <c r="J6590" i="10"/>
  <c r="J6591" i="10"/>
  <c r="J6592" i="10"/>
  <c r="J6593" i="10"/>
  <c r="J6594" i="10"/>
  <c r="J6595" i="10"/>
  <c r="J6596" i="10"/>
  <c r="J6597" i="10"/>
  <c r="J6598" i="10"/>
  <c r="J6599" i="10"/>
  <c r="J6600" i="10"/>
  <c r="J6601" i="10"/>
  <c r="J6602" i="10"/>
  <c r="J6603" i="10"/>
  <c r="J6604" i="10"/>
  <c r="J6605" i="10"/>
  <c r="J6606" i="10"/>
  <c r="J6607" i="10"/>
  <c r="J6608" i="10"/>
  <c r="J6609" i="10"/>
  <c r="J6610" i="10"/>
  <c r="J6611" i="10"/>
  <c r="J6612" i="10"/>
  <c r="J6613" i="10"/>
  <c r="J6614" i="10"/>
  <c r="J6615" i="10"/>
  <c r="J6616" i="10"/>
  <c r="J6617" i="10"/>
  <c r="J6618" i="10"/>
  <c r="J6619" i="10"/>
  <c r="J6620" i="10"/>
  <c r="J6621" i="10"/>
  <c r="J6622" i="10"/>
  <c r="J6623" i="10"/>
  <c r="J6624" i="10"/>
  <c r="J6625" i="10"/>
  <c r="J6626" i="10"/>
  <c r="J6627" i="10"/>
  <c r="J6628" i="10"/>
  <c r="J6629" i="10"/>
  <c r="J6630" i="10"/>
  <c r="J6631" i="10"/>
  <c r="J6632" i="10"/>
  <c r="J6633" i="10"/>
  <c r="J6634" i="10"/>
  <c r="J6635" i="10"/>
  <c r="J6636" i="10"/>
  <c r="J6637" i="10"/>
  <c r="J6638" i="10"/>
  <c r="J6639" i="10"/>
  <c r="J6640" i="10"/>
  <c r="J6641" i="10"/>
  <c r="J6642" i="10"/>
  <c r="J6643" i="10"/>
  <c r="J6644" i="10"/>
  <c r="J6645" i="10"/>
  <c r="J6646" i="10"/>
  <c r="J6647" i="10"/>
  <c r="J6648" i="10"/>
  <c r="J6649" i="10"/>
  <c r="J6650" i="10"/>
  <c r="J6651" i="10"/>
  <c r="J6652" i="10"/>
  <c r="J6653" i="10"/>
  <c r="J6654" i="10"/>
  <c r="J6655" i="10"/>
  <c r="J6656" i="10"/>
  <c r="J6657" i="10"/>
  <c r="J6658" i="10"/>
  <c r="J6659" i="10"/>
  <c r="J6660" i="10"/>
  <c r="J6661" i="10"/>
  <c r="J6662" i="10"/>
  <c r="J6663" i="10"/>
  <c r="J6664" i="10"/>
  <c r="J6665" i="10"/>
  <c r="J6666" i="10"/>
  <c r="J6667" i="10"/>
  <c r="J6668" i="10"/>
  <c r="J6669" i="10"/>
  <c r="J6670" i="10"/>
  <c r="J6671" i="10"/>
  <c r="J6672" i="10"/>
  <c r="J6673" i="10"/>
  <c r="J6674" i="10"/>
  <c r="J6675" i="10"/>
  <c r="J6676" i="10"/>
  <c r="J6677" i="10"/>
  <c r="J6678" i="10"/>
  <c r="J6679" i="10"/>
  <c r="J6680" i="10"/>
  <c r="J6681" i="10"/>
  <c r="J6682" i="10"/>
  <c r="J6683" i="10"/>
  <c r="J6684" i="10"/>
  <c r="J6685" i="10"/>
  <c r="J6686" i="10"/>
  <c r="J6687" i="10"/>
  <c r="J6688" i="10"/>
  <c r="J6689" i="10"/>
  <c r="J6690" i="10"/>
  <c r="J6691" i="10"/>
  <c r="J6692" i="10"/>
  <c r="J6693" i="10"/>
  <c r="J6694" i="10"/>
  <c r="J6695" i="10"/>
  <c r="J6696" i="10"/>
  <c r="J6697" i="10"/>
  <c r="J6698" i="10"/>
  <c r="J6699" i="10"/>
  <c r="J6700" i="10"/>
  <c r="J6701" i="10"/>
  <c r="J6702" i="10"/>
  <c r="J6703" i="10"/>
  <c r="J6704" i="10"/>
  <c r="J6705" i="10"/>
  <c r="J6706" i="10"/>
  <c r="J6707" i="10"/>
  <c r="J6708" i="10"/>
  <c r="J6709" i="10"/>
  <c r="J6710" i="10"/>
  <c r="J6711" i="10"/>
  <c r="J6712" i="10"/>
  <c r="J6713" i="10"/>
  <c r="J6714" i="10"/>
  <c r="J6715" i="10"/>
  <c r="J6716" i="10"/>
  <c r="J6717" i="10"/>
  <c r="J6718" i="10"/>
  <c r="J6719" i="10"/>
  <c r="J6720" i="10"/>
  <c r="J6721" i="10"/>
  <c r="J6722" i="10"/>
  <c r="J6723" i="10"/>
  <c r="J6724" i="10"/>
  <c r="J6725" i="10"/>
  <c r="J6726" i="10"/>
  <c r="J6727" i="10"/>
  <c r="J6728" i="10"/>
  <c r="J6729" i="10"/>
  <c r="J6730" i="10"/>
  <c r="J6731" i="10"/>
  <c r="J6732" i="10"/>
  <c r="J6733" i="10"/>
  <c r="J6734" i="10"/>
  <c r="J6735" i="10"/>
  <c r="J6736" i="10"/>
  <c r="J6737" i="10"/>
  <c r="J6738" i="10"/>
  <c r="J6739" i="10"/>
  <c r="J6740" i="10"/>
  <c r="J6741" i="10"/>
  <c r="J6742" i="10"/>
  <c r="J6743" i="10"/>
  <c r="J6744" i="10"/>
  <c r="J6745" i="10"/>
  <c r="J6746" i="10"/>
  <c r="J6747" i="10"/>
  <c r="J6748" i="10"/>
  <c r="J6749" i="10"/>
  <c r="J6750" i="10"/>
  <c r="J6751" i="10"/>
  <c r="J6752" i="10"/>
  <c r="J6753" i="10"/>
  <c r="J6754" i="10"/>
  <c r="J6755" i="10"/>
  <c r="J6756" i="10"/>
  <c r="J6757" i="10"/>
  <c r="J6758" i="10"/>
  <c r="J6759" i="10"/>
  <c r="J6760" i="10"/>
  <c r="J6761" i="10"/>
  <c r="J6762" i="10"/>
  <c r="J6763" i="10"/>
  <c r="J6764" i="10"/>
  <c r="J6765" i="10"/>
  <c r="J6766" i="10"/>
  <c r="J6767" i="10"/>
  <c r="J6768" i="10"/>
  <c r="J6769" i="10"/>
  <c r="J6770" i="10"/>
  <c r="J6771" i="10"/>
  <c r="J6772" i="10"/>
  <c r="J6773" i="10"/>
  <c r="J6774" i="10"/>
  <c r="J6775" i="10"/>
  <c r="J6776" i="10"/>
  <c r="J6777" i="10"/>
  <c r="J6778" i="10"/>
  <c r="J6779" i="10"/>
  <c r="J6780" i="10"/>
  <c r="J6781" i="10"/>
  <c r="J6782" i="10"/>
  <c r="J6783" i="10"/>
  <c r="J6784" i="10"/>
  <c r="J6785" i="10"/>
  <c r="J6786" i="10"/>
  <c r="J6787" i="10"/>
  <c r="J6788" i="10"/>
  <c r="J6789" i="10"/>
  <c r="J6790" i="10"/>
  <c r="J6791" i="10"/>
  <c r="J6792" i="10"/>
  <c r="J6793" i="10"/>
  <c r="J6794" i="10"/>
  <c r="J6795" i="10"/>
  <c r="J6796" i="10"/>
  <c r="J6797" i="10"/>
  <c r="J6798" i="10"/>
  <c r="J6799" i="10"/>
  <c r="J6800" i="10"/>
  <c r="J6801" i="10"/>
  <c r="J6802" i="10"/>
  <c r="J6803" i="10"/>
  <c r="J6804" i="10"/>
  <c r="J6805" i="10"/>
  <c r="J6806" i="10"/>
  <c r="J6807" i="10"/>
  <c r="J6808" i="10"/>
  <c r="J6809" i="10"/>
  <c r="J6810" i="10"/>
  <c r="J6811" i="10"/>
  <c r="J6812" i="10"/>
  <c r="J6813" i="10"/>
  <c r="J6814" i="10"/>
  <c r="J6815" i="10"/>
  <c r="J6816" i="10"/>
  <c r="J6817" i="10"/>
  <c r="J6818" i="10"/>
  <c r="J6819" i="10"/>
  <c r="J6820" i="10"/>
  <c r="J6821" i="10"/>
  <c r="J6822" i="10"/>
  <c r="J6823" i="10"/>
  <c r="J6824" i="10"/>
  <c r="J6825" i="10"/>
  <c r="J6826" i="10"/>
  <c r="J6827" i="10"/>
  <c r="J6828" i="10"/>
  <c r="J6829" i="10"/>
  <c r="J6830" i="10"/>
  <c r="J6831" i="10"/>
  <c r="J6832" i="10"/>
  <c r="J6833" i="10"/>
  <c r="J6834" i="10"/>
  <c r="J6835" i="10"/>
  <c r="J6836" i="10"/>
  <c r="J6837" i="10"/>
  <c r="J6838" i="10"/>
  <c r="J6839" i="10"/>
  <c r="J6840" i="10"/>
  <c r="J6841" i="10"/>
  <c r="J6842" i="10"/>
  <c r="J6843" i="10"/>
  <c r="J6844" i="10"/>
  <c r="J6845" i="10"/>
  <c r="J6846" i="10"/>
  <c r="J6847" i="10"/>
  <c r="J6848" i="10"/>
  <c r="J6849" i="10"/>
  <c r="J6850" i="10"/>
  <c r="J6851" i="10"/>
  <c r="J6852" i="10"/>
  <c r="J6853" i="10"/>
  <c r="J6854" i="10"/>
  <c r="J6855" i="10"/>
  <c r="J6856" i="10"/>
  <c r="J6857" i="10"/>
  <c r="J6858" i="10"/>
  <c r="J6859" i="10"/>
  <c r="J6860" i="10"/>
  <c r="J6861" i="10"/>
  <c r="J6862" i="10"/>
  <c r="J6863" i="10"/>
  <c r="J6864" i="10"/>
  <c r="J6865" i="10"/>
  <c r="J6866" i="10"/>
  <c r="J6867" i="10"/>
  <c r="J6868" i="10"/>
  <c r="J6869" i="10"/>
  <c r="J6870" i="10"/>
  <c r="J6871" i="10"/>
  <c r="J6872" i="10"/>
  <c r="J6873" i="10"/>
  <c r="J6874" i="10"/>
  <c r="J6875" i="10"/>
  <c r="J6876" i="10"/>
  <c r="J6877" i="10"/>
  <c r="J6878" i="10"/>
  <c r="J6879" i="10"/>
  <c r="J6880" i="10"/>
  <c r="J6881" i="10"/>
  <c r="J6882" i="10"/>
  <c r="J6883" i="10"/>
  <c r="J6884" i="10"/>
  <c r="J6885" i="10"/>
  <c r="J6886" i="10"/>
  <c r="J6887" i="10"/>
  <c r="J6888" i="10"/>
  <c r="J6889" i="10"/>
  <c r="J6890" i="10"/>
  <c r="J6891" i="10"/>
  <c r="J6892" i="10"/>
  <c r="J6893" i="10"/>
  <c r="J6894" i="10"/>
  <c r="J6895" i="10"/>
  <c r="J6896" i="10"/>
  <c r="J6897" i="10"/>
  <c r="J6898" i="10"/>
  <c r="J6899" i="10"/>
  <c r="J6900" i="10"/>
  <c r="J6901" i="10"/>
  <c r="J6902" i="10"/>
  <c r="J6903" i="10"/>
  <c r="J6904" i="10"/>
  <c r="J6905" i="10"/>
  <c r="J6906" i="10"/>
  <c r="J6907" i="10"/>
  <c r="J6908" i="10"/>
  <c r="J6909" i="10"/>
  <c r="J6910" i="10"/>
  <c r="J6911" i="10"/>
  <c r="J6912" i="10"/>
  <c r="J6913" i="10"/>
  <c r="J6914" i="10"/>
  <c r="J6915" i="10"/>
  <c r="J6916" i="10"/>
  <c r="J6917" i="10"/>
  <c r="J6918" i="10"/>
  <c r="J6919" i="10"/>
  <c r="J6920" i="10"/>
  <c r="J6921" i="10"/>
  <c r="J6922" i="10"/>
  <c r="J6923" i="10"/>
  <c r="J6924" i="10"/>
  <c r="J6925" i="10"/>
  <c r="J6926" i="10"/>
  <c r="J6927" i="10"/>
  <c r="J6928" i="10"/>
  <c r="J6929" i="10"/>
  <c r="J6930" i="10"/>
  <c r="J6931" i="10"/>
  <c r="J6932" i="10"/>
  <c r="J6933" i="10"/>
  <c r="J6934" i="10"/>
  <c r="J6935" i="10"/>
  <c r="J6936" i="10"/>
  <c r="J6937" i="10"/>
  <c r="J6938" i="10"/>
  <c r="J6939" i="10"/>
  <c r="J6940" i="10"/>
  <c r="J6941" i="10"/>
  <c r="J6942" i="10"/>
  <c r="J6943" i="10"/>
  <c r="J6944" i="10"/>
  <c r="J6945" i="10"/>
  <c r="J6946" i="10"/>
  <c r="J6947" i="10"/>
  <c r="J6948" i="10"/>
  <c r="J6949" i="10"/>
  <c r="J6950" i="10"/>
  <c r="J6951" i="10"/>
  <c r="J6952" i="10"/>
  <c r="J6953" i="10"/>
  <c r="J6954" i="10"/>
  <c r="J6955" i="10"/>
  <c r="J6956" i="10"/>
  <c r="J6957" i="10"/>
  <c r="J6958" i="10"/>
  <c r="J6959" i="10"/>
  <c r="J6960" i="10"/>
  <c r="J6961" i="10"/>
  <c r="J6962" i="10"/>
  <c r="J6963" i="10"/>
  <c r="J6964" i="10"/>
  <c r="J6965" i="10"/>
  <c r="J6966" i="10"/>
  <c r="J6967" i="10"/>
  <c r="J6968" i="10"/>
  <c r="J6969" i="10"/>
  <c r="J6970" i="10"/>
  <c r="J6971" i="10"/>
  <c r="J6972" i="10"/>
  <c r="J6973" i="10"/>
  <c r="J6974" i="10"/>
  <c r="J6975" i="10"/>
  <c r="J6976" i="10"/>
  <c r="J6977" i="10"/>
  <c r="J6978" i="10"/>
  <c r="J6979" i="10"/>
  <c r="J6980" i="10"/>
  <c r="J6981" i="10"/>
  <c r="J6982" i="10"/>
  <c r="J6983" i="10"/>
  <c r="J6984" i="10"/>
  <c r="J6985" i="10"/>
  <c r="J6986" i="10"/>
  <c r="J6987" i="10"/>
  <c r="J6988" i="10"/>
  <c r="J6989" i="10"/>
  <c r="J6990" i="10"/>
  <c r="J6991" i="10"/>
  <c r="J6992" i="10"/>
  <c r="J6993" i="10"/>
  <c r="J6994" i="10"/>
  <c r="J6995" i="10"/>
  <c r="J6996" i="10"/>
  <c r="J6997" i="10"/>
  <c r="J6998" i="10"/>
  <c r="J6999" i="10"/>
  <c r="J7000" i="10"/>
  <c r="J7001" i="10"/>
  <c r="J7002" i="10"/>
  <c r="J7003" i="10"/>
  <c r="J7004" i="10"/>
  <c r="J7005" i="10"/>
  <c r="J7006" i="10"/>
  <c r="J7007" i="10"/>
  <c r="J7008" i="10"/>
  <c r="J7009" i="10"/>
  <c r="J7010" i="10"/>
  <c r="J7011" i="10"/>
  <c r="J7012" i="10"/>
  <c r="J7013" i="10"/>
  <c r="J7014" i="10"/>
  <c r="J7015" i="10"/>
  <c r="J7016" i="10"/>
  <c r="J7017" i="10"/>
  <c r="J7018" i="10"/>
  <c r="J7019" i="10"/>
  <c r="J7020" i="10"/>
  <c r="J7021" i="10"/>
  <c r="J7022" i="10"/>
  <c r="J7023" i="10"/>
  <c r="J7024" i="10"/>
  <c r="J7025" i="10"/>
  <c r="J7026" i="10"/>
  <c r="J7027" i="10"/>
  <c r="J7028" i="10"/>
  <c r="J7029" i="10"/>
  <c r="J7030" i="10"/>
  <c r="J7031" i="10"/>
  <c r="J7032" i="10"/>
  <c r="J7033" i="10"/>
  <c r="J7034" i="10"/>
  <c r="J7035" i="10"/>
  <c r="J7036" i="10"/>
  <c r="J7037" i="10"/>
  <c r="J7038" i="10"/>
  <c r="J7039" i="10"/>
  <c r="J7040" i="10"/>
  <c r="J7041" i="10"/>
  <c r="J7042" i="10"/>
  <c r="J7043" i="10"/>
  <c r="J7044" i="10"/>
  <c r="J7045" i="10"/>
  <c r="J7046" i="10"/>
  <c r="J7047" i="10"/>
  <c r="J7048" i="10"/>
  <c r="J7049" i="10"/>
  <c r="J7050" i="10"/>
  <c r="J7051" i="10"/>
  <c r="J7052" i="10"/>
  <c r="J7053" i="10"/>
  <c r="J7054" i="10"/>
  <c r="J7055" i="10"/>
  <c r="J7056" i="10"/>
  <c r="J7057" i="10"/>
  <c r="J7058" i="10"/>
  <c r="J7059" i="10"/>
  <c r="J7060" i="10"/>
  <c r="J7061" i="10"/>
  <c r="J7062" i="10"/>
  <c r="J7063" i="10"/>
  <c r="J7064" i="10"/>
  <c r="J7065" i="10"/>
  <c r="J7066" i="10"/>
  <c r="J7067" i="10"/>
  <c r="J7068" i="10"/>
  <c r="J7069" i="10"/>
  <c r="J7070" i="10"/>
  <c r="J7071" i="10"/>
  <c r="J7072" i="10"/>
  <c r="J7073" i="10"/>
  <c r="J7074" i="10"/>
  <c r="J7075" i="10"/>
  <c r="J7076" i="10"/>
  <c r="J7077" i="10"/>
  <c r="J7078" i="10"/>
  <c r="J7079" i="10"/>
  <c r="J7080" i="10"/>
  <c r="J7081" i="10"/>
  <c r="J7082" i="10"/>
  <c r="J7083" i="10"/>
  <c r="J7084" i="10"/>
  <c r="J7085" i="10"/>
  <c r="J7086" i="10"/>
  <c r="J7087" i="10"/>
  <c r="J7088" i="10"/>
  <c r="J7089" i="10"/>
  <c r="J7090" i="10"/>
  <c r="J7091" i="10"/>
  <c r="J7092" i="10"/>
  <c r="J7093" i="10"/>
  <c r="J7094" i="10"/>
  <c r="J7095" i="10"/>
  <c r="J7096" i="10"/>
  <c r="J7097" i="10"/>
  <c r="J7098" i="10"/>
  <c r="J7099" i="10"/>
  <c r="J7100" i="10"/>
  <c r="J7101" i="10"/>
  <c r="J7102" i="10"/>
  <c r="J7103" i="10"/>
  <c r="J7104" i="10"/>
  <c r="J7105" i="10"/>
  <c r="J7106" i="10"/>
  <c r="J7107" i="10"/>
  <c r="J7108" i="10"/>
  <c r="J7109" i="10"/>
  <c r="J7110" i="10"/>
  <c r="J7111" i="10"/>
  <c r="J7112" i="10"/>
  <c r="J7113" i="10"/>
  <c r="J7114" i="10"/>
  <c r="J7115" i="10"/>
  <c r="J7116" i="10"/>
  <c r="J7117" i="10"/>
  <c r="J7118" i="10"/>
  <c r="J7119" i="10"/>
  <c r="J7120" i="10"/>
  <c r="J7121" i="10"/>
  <c r="J7122" i="10"/>
  <c r="J7123" i="10"/>
  <c r="J7124" i="10"/>
  <c r="J7125" i="10"/>
  <c r="J7126" i="10"/>
  <c r="J7127" i="10"/>
  <c r="J7128" i="10"/>
  <c r="J7129" i="10"/>
  <c r="J7130" i="10"/>
  <c r="J7131" i="10"/>
  <c r="J7132" i="10"/>
  <c r="J7133" i="10"/>
  <c r="J7134" i="10"/>
  <c r="J7135" i="10"/>
  <c r="J7136" i="10"/>
  <c r="J7137" i="10"/>
  <c r="J7138" i="10"/>
  <c r="J7139" i="10"/>
  <c r="J7140" i="10"/>
  <c r="J7141" i="10"/>
  <c r="J7142" i="10"/>
  <c r="J7143" i="10"/>
  <c r="J7144" i="10"/>
  <c r="J7145" i="10"/>
  <c r="J7146" i="10"/>
  <c r="J7147" i="10"/>
  <c r="J7148" i="10"/>
  <c r="J7149" i="10"/>
  <c r="J7150" i="10"/>
  <c r="J7151" i="10"/>
  <c r="J7152" i="10"/>
  <c r="J7153" i="10"/>
  <c r="J7154" i="10"/>
  <c r="J7155" i="10"/>
  <c r="J7156" i="10"/>
  <c r="J7157" i="10"/>
  <c r="J7158" i="10"/>
  <c r="J7159" i="10"/>
  <c r="J7160" i="10"/>
  <c r="J7161" i="10"/>
  <c r="J7162" i="10"/>
  <c r="J7163" i="10"/>
  <c r="J7164" i="10"/>
  <c r="J7165" i="10"/>
  <c r="J7166" i="10"/>
  <c r="J7167" i="10"/>
  <c r="J7168" i="10"/>
  <c r="J7169" i="10"/>
  <c r="J7170" i="10"/>
  <c r="J7171" i="10"/>
  <c r="J7172" i="10"/>
  <c r="J7173" i="10"/>
  <c r="J7174" i="10"/>
  <c r="J7175" i="10"/>
  <c r="J7176" i="10"/>
  <c r="J7177" i="10"/>
  <c r="J7178" i="10"/>
  <c r="J7179" i="10"/>
  <c r="J7180" i="10"/>
  <c r="J7181" i="10"/>
  <c r="J7182" i="10"/>
  <c r="J7183" i="10"/>
  <c r="J7184" i="10"/>
  <c r="J7185" i="10"/>
  <c r="J7186" i="10"/>
  <c r="J7187" i="10"/>
  <c r="J7188" i="10"/>
  <c r="J7189" i="10"/>
  <c r="J7190" i="10"/>
  <c r="J7191" i="10"/>
  <c r="J7192" i="10"/>
  <c r="J7193" i="10"/>
  <c r="J7194" i="10"/>
  <c r="J7195" i="10"/>
  <c r="J7196" i="10"/>
  <c r="J7197" i="10"/>
  <c r="J7198" i="10"/>
  <c r="J7199" i="10"/>
  <c r="J7200" i="10"/>
  <c r="J7201" i="10"/>
  <c r="J7202" i="10"/>
  <c r="J7203" i="10"/>
  <c r="J7204" i="10"/>
  <c r="J7205" i="10"/>
  <c r="J7206" i="10"/>
  <c r="J7207" i="10"/>
  <c r="J7208" i="10"/>
  <c r="J7209" i="10"/>
  <c r="J7210" i="10"/>
  <c r="J7211" i="10"/>
  <c r="J7212" i="10"/>
  <c r="J7213" i="10"/>
  <c r="J7214" i="10"/>
  <c r="J7215" i="10"/>
  <c r="J7216" i="10"/>
  <c r="J7217" i="10"/>
  <c r="J7218" i="10"/>
  <c r="J7219" i="10"/>
  <c r="J7220" i="10"/>
  <c r="J7221" i="10"/>
  <c r="J7222" i="10"/>
  <c r="J7223" i="10"/>
  <c r="J7224" i="10"/>
  <c r="J7225" i="10"/>
  <c r="J7226" i="10"/>
  <c r="J7227" i="10"/>
  <c r="J7228" i="10"/>
  <c r="J7229" i="10"/>
  <c r="J7230" i="10"/>
  <c r="J7231" i="10"/>
  <c r="J7232" i="10"/>
  <c r="J7233" i="10"/>
  <c r="J7234" i="10"/>
  <c r="J7235" i="10"/>
  <c r="J7236" i="10"/>
  <c r="J7237" i="10"/>
  <c r="J7238" i="10"/>
  <c r="J7239" i="10"/>
  <c r="J7240" i="10"/>
  <c r="J7241" i="10"/>
  <c r="J7242" i="10"/>
  <c r="J7243" i="10"/>
  <c r="J7244" i="10"/>
  <c r="J7245" i="10"/>
  <c r="J7246" i="10"/>
  <c r="J7247" i="10"/>
  <c r="J7248" i="10"/>
  <c r="J7249" i="10"/>
  <c r="J7250" i="10"/>
  <c r="J7251" i="10"/>
  <c r="J7252" i="10"/>
  <c r="J7253" i="10"/>
  <c r="J7254" i="10"/>
  <c r="J7255" i="10"/>
  <c r="J7256" i="10"/>
  <c r="J7257" i="10"/>
  <c r="J7258" i="10"/>
  <c r="J7259" i="10"/>
  <c r="J7260" i="10"/>
  <c r="J7261" i="10"/>
  <c r="J7262" i="10"/>
  <c r="J7263" i="10"/>
  <c r="J7264" i="10"/>
  <c r="J7265" i="10"/>
  <c r="J7266" i="10"/>
  <c r="J7267" i="10"/>
  <c r="J7268" i="10"/>
  <c r="J7269" i="10"/>
  <c r="J7270" i="10"/>
  <c r="J7271" i="10"/>
  <c r="J7272" i="10"/>
  <c r="J7273" i="10"/>
  <c r="J7274" i="10"/>
  <c r="J7275" i="10"/>
  <c r="J7276" i="10"/>
  <c r="J7277" i="10"/>
  <c r="J7278" i="10"/>
  <c r="J7279" i="10"/>
  <c r="J7280" i="10"/>
  <c r="J7281" i="10"/>
  <c r="J7282" i="10"/>
  <c r="J7283" i="10"/>
  <c r="J7284" i="10"/>
  <c r="J7285" i="10"/>
  <c r="J7286" i="10"/>
  <c r="J7287" i="10"/>
  <c r="J7288" i="10"/>
  <c r="J7289" i="10"/>
  <c r="J7290" i="10"/>
  <c r="J7291" i="10"/>
  <c r="J7292" i="10"/>
  <c r="J7293" i="10"/>
  <c r="J7294" i="10"/>
  <c r="J7295" i="10"/>
  <c r="J7296" i="10"/>
  <c r="J7297" i="10"/>
  <c r="J7298" i="10"/>
  <c r="J7299" i="10"/>
  <c r="J7300" i="10"/>
  <c r="J7301" i="10"/>
  <c r="J7302" i="10"/>
  <c r="J7303" i="10"/>
  <c r="J7304" i="10"/>
  <c r="J7305" i="10"/>
  <c r="J7306" i="10"/>
  <c r="J7307" i="10"/>
  <c r="J7308" i="10"/>
  <c r="J7309" i="10"/>
  <c r="J7310" i="10"/>
  <c r="J7311" i="10"/>
  <c r="J7312" i="10"/>
  <c r="J7313" i="10"/>
  <c r="J7314" i="10"/>
  <c r="J7315" i="10"/>
  <c r="J7316" i="10"/>
  <c r="J7317" i="10"/>
  <c r="J7318" i="10"/>
  <c r="J7319" i="10"/>
  <c r="J7320" i="10"/>
  <c r="J7321" i="10"/>
  <c r="J7322" i="10"/>
  <c r="J7323" i="10"/>
  <c r="J7324" i="10"/>
  <c r="J7325" i="10"/>
  <c r="J7326" i="10"/>
  <c r="J7327" i="10"/>
  <c r="J7328" i="10"/>
  <c r="J7329" i="10"/>
  <c r="J7330" i="10"/>
  <c r="J7331" i="10"/>
  <c r="J7332" i="10"/>
  <c r="J7333" i="10"/>
  <c r="J7334" i="10"/>
  <c r="J7335" i="10"/>
  <c r="J7336" i="10"/>
  <c r="J7337" i="10"/>
  <c r="J7338" i="10"/>
  <c r="J7339" i="10"/>
  <c r="J7340" i="10"/>
  <c r="J7341" i="10"/>
  <c r="J7342" i="10"/>
  <c r="J7343" i="10"/>
  <c r="J7344" i="10"/>
  <c r="J7345" i="10"/>
  <c r="J7346" i="10"/>
  <c r="J7347" i="10"/>
  <c r="J7348" i="10"/>
  <c r="J7349" i="10"/>
  <c r="J7350" i="10"/>
  <c r="J7351" i="10"/>
  <c r="J7352" i="10"/>
  <c r="J7353" i="10"/>
  <c r="J7354" i="10"/>
  <c r="J7355" i="10"/>
  <c r="J7356" i="10"/>
  <c r="J7357" i="10"/>
  <c r="J7358" i="10"/>
  <c r="J7359" i="10"/>
  <c r="J7360" i="10"/>
  <c r="J7361" i="10"/>
  <c r="J7362" i="10"/>
  <c r="J7363" i="10"/>
  <c r="J7364" i="10"/>
  <c r="J7365" i="10"/>
  <c r="J7366" i="10"/>
  <c r="J7367" i="10"/>
  <c r="J7368" i="10"/>
  <c r="J7369" i="10"/>
  <c r="J7370" i="10"/>
  <c r="J7371" i="10"/>
  <c r="J7372" i="10"/>
  <c r="J7373" i="10"/>
  <c r="J7374" i="10"/>
  <c r="J7375" i="10"/>
  <c r="J7376" i="10"/>
  <c r="J7377" i="10"/>
  <c r="J7378" i="10"/>
  <c r="J7379" i="10"/>
  <c r="J7380" i="10"/>
  <c r="J7381" i="10"/>
  <c r="J7382" i="10"/>
  <c r="J7383" i="10"/>
  <c r="J7384" i="10"/>
  <c r="J7385" i="10"/>
  <c r="J7386" i="10"/>
  <c r="J7387" i="10"/>
  <c r="J7388" i="10"/>
  <c r="J7389" i="10"/>
  <c r="J7390" i="10"/>
  <c r="J7391" i="10"/>
  <c r="J7392" i="10"/>
  <c r="J7393" i="10"/>
  <c r="J7394" i="10"/>
  <c r="J7395" i="10"/>
  <c r="J7396" i="10"/>
  <c r="J7397" i="10"/>
  <c r="J7398" i="10"/>
  <c r="J7399" i="10"/>
  <c r="J7400" i="10"/>
  <c r="J7401" i="10"/>
  <c r="J7402" i="10"/>
  <c r="J7403" i="10"/>
  <c r="J7404" i="10"/>
  <c r="J7405" i="10"/>
  <c r="J7406" i="10"/>
  <c r="J7407" i="10"/>
  <c r="J7408" i="10"/>
  <c r="J7409" i="10"/>
  <c r="J7410" i="10"/>
  <c r="J7411" i="10"/>
  <c r="J7412" i="10"/>
  <c r="J7413" i="10"/>
  <c r="J7414" i="10"/>
  <c r="J7415" i="10"/>
  <c r="J7416" i="10"/>
  <c r="J7417" i="10"/>
  <c r="J7418" i="10"/>
  <c r="J7419" i="10"/>
  <c r="J7420" i="10"/>
  <c r="J7421" i="10"/>
  <c r="J7422" i="10"/>
  <c r="J7423" i="10"/>
  <c r="J7424" i="10"/>
  <c r="J7425" i="10"/>
  <c r="J7426" i="10"/>
  <c r="J7427" i="10"/>
  <c r="J7428" i="10"/>
  <c r="J7429" i="10"/>
  <c r="J7430" i="10"/>
  <c r="J7431" i="10"/>
  <c r="J7432" i="10"/>
  <c r="J7433" i="10"/>
  <c r="J7434" i="10"/>
  <c r="J7435" i="10"/>
  <c r="J7436" i="10"/>
  <c r="J7437" i="10"/>
  <c r="J7438" i="10"/>
  <c r="J7439" i="10"/>
  <c r="J7440" i="10"/>
  <c r="J7441" i="10"/>
  <c r="J7442" i="10"/>
  <c r="J7443" i="10"/>
  <c r="J7444" i="10"/>
  <c r="J7445" i="10"/>
  <c r="J7446" i="10"/>
  <c r="J7447" i="10"/>
  <c r="J7448" i="10"/>
  <c r="J7449" i="10"/>
  <c r="J7450" i="10"/>
  <c r="J7451" i="10"/>
  <c r="J7452" i="10"/>
  <c r="J7453" i="10"/>
  <c r="J7454" i="10"/>
  <c r="J7455" i="10"/>
  <c r="J7456" i="10"/>
  <c r="J7457" i="10"/>
  <c r="J7458" i="10"/>
  <c r="J7459" i="10"/>
  <c r="J7460" i="10"/>
  <c r="J7461" i="10"/>
  <c r="J7462" i="10"/>
  <c r="J7463" i="10"/>
  <c r="J7464" i="10"/>
  <c r="J7465" i="10"/>
  <c r="J7466" i="10"/>
  <c r="J7467" i="10"/>
  <c r="J7468" i="10"/>
  <c r="J7469" i="10"/>
  <c r="J7470" i="10"/>
  <c r="J7471" i="10"/>
  <c r="J7472" i="10"/>
  <c r="J7473" i="10"/>
  <c r="J7474" i="10"/>
  <c r="J7475" i="10"/>
  <c r="J7476" i="10"/>
  <c r="J7477" i="10"/>
  <c r="J7478" i="10"/>
  <c r="J7479" i="10"/>
  <c r="J7480" i="10"/>
  <c r="J7481" i="10"/>
  <c r="J7482" i="10"/>
  <c r="J7483" i="10"/>
  <c r="J7484" i="10"/>
  <c r="J7485" i="10"/>
  <c r="J7486" i="10"/>
  <c r="J7487" i="10"/>
  <c r="J7488" i="10"/>
  <c r="J7489" i="10"/>
  <c r="J7490" i="10"/>
  <c r="J7491" i="10"/>
  <c r="J7492" i="10"/>
  <c r="J7493" i="10"/>
  <c r="J7494" i="10"/>
  <c r="J7495" i="10"/>
  <c r="J7496" i="10"/>
  <c r="J7497" i="10"/>
  <c r="J7498" i="10"/>
  <c r="J7499" i="10"/>
  <c r="J7500" i="10"/>
  <c r="J7501" i="10"/>
  <c r="J7502" i="10"/>
  <c r="J7503" i="10"/>
  <c r="J7504" i="10"/>
  <c r="J7505" i="10"/>
  <c r="J7506" i="10"/>
  <c r="J7507" i="10"/>
  <c r="J7508" i="10"/>
  <c r="J7509" i="10"/>
  <c r="J7510" i="10"/>
  <c r="J7511" i="10"/>
  <c r="J7512" i="10"/>
  <c r="J7513" i="10"/>
  <c r="J7514" i="10"/>
  <c r="J7515" i="10"/>
  <c r="J7516" i="10"/>
  <c r="J7517" i="10"/>
  <c r="J7518" i="10"/>
  <c r="J7519" i="10"/>
  <c r="J7520" i="10"/>
  <c r="J7521" i="10"/>
  <c r="J7522" i="10"/>
  <c r="J7523" i="10"/>
  <c r="J7524" i="10"/>
  <c r="J7525" i="10"/>
  <c r="J7526" i="10"/>
  <c r="J7527" i="10"/>
  <c r="J7528" i="10"/>
  <c r="J7529" i="10"/>
  <c r="J7530" i="10"/>
  <c r="J7531" i="10"/>
  <c r="J7532" i="10"/>
  <c r="J7533" i="10"/>
  <c r="J7534" i="10"/>
  <c r="J7535" i="10"/>
  <c r="J7536" i="10"/>
  <c r="J7537" i="10"/>
  <c r="J7538" i="10"/>
  <c r="J7539" i="10"/>
  <c r="J7540" i="10"/>
  <c r="J7541" i="10"/>
  <c r="J7542" i="10"/>
  <c r="J7543" i="10"/>
  <c r="J7544" i="10"/>
  <c r="J7545" i="10"/>
  <c r="J7546" i="10"/>
  <c r="J7547" i="10"/>
  <c r="J7548" i="10"/>
  <c r="J7549" i="10"/>
  <c r="J7550" i="10"/>
  <c r="J7551" i="10"/>
  <c r="J7552" i="10"/>
  <c r="J7553" i="10"/>
  <c r="J7554" i="10"/>
  <c r="J7555" i="10"/>
  <c r="J7556" i="10"/>
  <c r="J7557" i="10"/>
  <c r="J7558" i="10"/>
  <c r="J7559" i="10"/>
  <c r="J7560" i="10"/>
  <c r="J7561" i="10"/>
  <c r="J7562" i="10"/>
  <c r="J7563" i="10"/>
  <c r="J7564" i="10"/>
  <c r="J7565" i="10"/>
  <c r="J7566" i="10"/>
  <c r="J7567" i="10"/>
  <c r="J7568" i="10"/>
  <c r="J7569" i="10"/>
  <c r="J7570" i="10"/>
  <c r="J7571" i="10"/>
  <c r="J7572" i="10"/>
  <c r="J7573" i="10"/>
  <c r="J7574" i="10"/>
  <c r="J7575" i="10"/>
  <c r="J7576" i="10"/>
  <c r="J7577" i="10"/>
  <c r="J7578" i="10"/>
  <c r="J7579" i="10"/>
  <c r="J7580" i="10"/>
  <c r="J7581" i="10"/>
  <c r="J7582" i="10"/>
  <c r="J7583" i="10"/>
  <c r="J7584" i="10"/>
  <c r="J7585" i="10"/>
  <c r="J7586" i="10"/>
  <c r="J7587" i="10"/>
  <c r="J7588" i="10"/>
  <c r="J7589" i="10"/>
  <c r="J7590" i="10"/>
  <c r="J7591" i="10"/>
  <c r="J7592" i="10"/>
  <c r="J7593" i="10"/>
  <c r="J7594" i="10"/>
  <c r="J7595" i="10"/>
  <c r="J7596" i="10"/>
  <c r="J7597" i="10"/>
  <c r="J7598" i="10"/>
  <c r="J7599" i="10"/>
  <c r="J7600" i="10"/>
  <c r="J7601" i="10"/>
  <c r="J7602" i="10"/>
  <c r="J7603" i="10"/>
  <c r="J7604" i="10"/>
  <c r="J7605" i="10"/>
  <c r="J7606" i="10"/>
  <c r="J7607" i="10"/>
  <c r="J7608" i="10"/>
  <c r="J7609" i="10"/>
  <c r="J7610" i="10"/>
  <c r="J7611" i="10"/>
  <c r="J7612" i="10"/>
  <c r="J7613" i="10"/>
  <c r="J7614" i="10"/>
  <c r="J7615" i="10"/>
  <c r="J7616" i="10"/>
  <c r="J7617" i="10"/>
  <c r="J7618" i="10"/>
  <c r="J7619" i="10"/>
  <c r="J7620" i="10"/>
  <c r="J7621" i="10"/>
  <c r="J7622" i="10"/>
  <c r="J7623" i="10"/>
  <c r="J7624" i="10"/>
  <c r="J7625" i="10"/>
  <c r="J7626" i="10"/>
  <c r="J7627" i="10"/>
  <c r="J7628" i="10"/>
  <c r="J7629" i="10"/>
  <c r="J7630" i="10"/>
  <c r="J7631" i="10"/>
  <c r="J7632" i="10"/>
  <c r="J7633" i="10"/>
  <c r="J7634" i="10"/>
  <c r="J7635" i="10"/>
  <c r="J7636" i="10"/>
  <c r="J7637" i="10"/>
  <c r="J7638" i="10"/>
  <c r="J7639" i="10"/>
  <c r="J7640" i="10"/>
  <c r="J7641" i="10"/>
  <c r="J7642" i="10"/>
  <c r="J7643" i="10"/>
  <c r="J7644" i="10"/>
  <c r="J7645" i="10"/>
  <c r="J7646" i="10"/>
  <c r="J7647" i="10"/>
  <c r="J7648" i="10"/>
  <c r="J7649" i="10"/>
  <c r="J7650" i="10"/>
  <c r="J7651" i="10"/>
  <c r="J7652" i="10"/>
  <c r="J7653" i="10"/>
  <c r="J7654" i="10"/>
  <c r="J7655" i="10"/>
  <c r="J7656" i="10"/>
  <c r="J7657" i="10"/>
  <c r="J7658" i="10"/>
  <c r="J7659" i="10"/>
  <c r="J7660" i="10"/>
  <c r="J7661" i="10"/>
  <c r="J7662" i="10"/>
  <c r="J7663" i="10"/>
  <c r="J7664" i="10"/>
  <c r="J7665" i="10"/>
  <c r="J7666" i="10"/>
  <c r="J7667" i="10"/>
  <c r="J7668" i="10"/>
  <c r="J7669" i="10"/>
  <c r="J7670" i="10"/>
  <c r="J7671" i="10"/>
  <c r="J7672" i="10"/>
  <c r="J7673" i="10"/>
  <c r="J7674" i="10"/>
  <c r="J7675" i="10"/>
  <c r="J7676" i="10"/>
  <c r="J7677" i="10"/>
  <c r="J7678" i="10"/>
  <c r="J7679" i="10"/>
  <c r="J7680" i="10"/>
  <c r="J7681" i="10"/>
  <c r="J7682" i="10"/>
  <c r="J7683" i="10"/>
  <c r="J7684" i="10"/>
  <c r="J7685" i="10"/>
  <c r="J7686" i="10"/>
  <c r="J7687" i="10"/>
  <c r="J7688" i="10"/>
  <c r="J7689" i="10"/>
  <c r="J7690" i="10"/>
  <c r="J7691" i="10"/>
  <c r="J7692" i="10"/>
  <c r="J7693" i="10"/>
  <c r="J7694" i="10"/>
  <c r="J7695" i="10"/>
  <c r="J7696" i="10"/>
  <c r="J7697" i="10"/>
  <c r="J7698" i="10"/>
  <c r="J7699" i="10"/>
  <c r="J7700" i="10"/>
  <c r="J7701" i="10"/>
  <c r="J7702" i="10"/>
  <c r="J7703" i="10"/>
  <c r="J7704" i="10"/>
  <c r="J7705" i="10"/>
  <c r="J7706" i="10"/>
  <c r="J7707" i="10"/>
  <c r="J7708" i="10"/>
  <c r="J7709" i="10"/>
  <c r="J7710" i="10"/>
  <c r="J7711" i="10"/>
  <c r="J7712" i="10"/>
  <c r="J7713" i="10"/>
  <c r="J7714" i="10"/>
  <c r="J7715" i="10"/>
  <c r="J7716" i="10"/>
  <c r="J7717" i="10"/>
  <c r="J7718" i="10"/>
  <c r="J7719" i="10"/>
  <c r="J7720" i="10"/>
  <c r="J7721" i="10"/>
  <c r="J7722" i="10"/>
  <c r="J7723" i="10"/>
  <c r="J7724" i="10"/>
  <c r="J7725" i="10"/>
  <c r="J7726" i="10"/>
  <c r="J7727" i="10"/>
  <c r="J7728" i="10"/>
  <c r="J7729" i="10"/>
  <c r="J7730" i="10"/>
  <c r="J7731" i="10"/>
  <c r="J7732" i="10"/>
  <c r="J7733" i="10"/>
  <c r="J7734" i="10"/>
  <c r="J7735" i="10"/>
  <c r="J7736" i="10"/>
  <c r="J7737" i="10"/>
  <c r="J7738" i="10"/>
  <c r="J7739" i="10"/>
  <c r="J7740" i="10"/>
  <c r="J7741" i="10"/>
  <c r="J7742" i="10"/>
  <c r="J7743" i="10"/>
  <c r="J7744" i="10"/>
  <c r="J7745" i="10"/>
  <c r="J7746" i="10"/>
  <c r="J7747" i="10"/>
  <c r="J7748" i="10"/>
  <c r="J7749" i="10"/>
  <c r="J7750" i="10"/>
  <c r="J7751" i="10"/>
  <c r="J7752" i="10"/>
  <c r="J7753" i="10"/>
  <c r="J7754" i="10"/>
  <c r="J7755" i="10"/>
  <c r="J7756" i="10"/>
  <c r="J7757" i="10"/>
  <c r="J7758" i="10"/>
  <c r="J7759" i="10"/>
  <c r="J7760" i="10"/>
  <c r="J7761" i="10"/>
  <c r="J7762" i="10"/>
  <c r="J7763" i="10"/>
  <c r="J7764" i="10"/>
  <c r="J7765" i="10"/>
  <c r="J7766" i="10"/>
  <c r="J7767" i="10"/>
  <c r="J7768" i="10"/>
  <c r="J7769" i="10"/>
  <c r="J7770" i="10"/>
  <c r="J7771" i="10"/>
  <c r="J7772" i="10"/>
  <c r="J7773" i="10"/>
  <c r="J7774" i="10"/>
  <c r="J7775" i="10"/>
  <c r="J7776" i="10"/>
  <c r="J7777" i="10"/>
  <c r="J7778" i="10"/>
  <c r="J7779" i="10"/>
  <c r="J7780" i="10"/>
  <c r="J7781" i="10"/>
  <c r="J7782" i="10"/>
  <c r="J7783" i="10"/>
  <c r="J7784" i="10"/>
  <c r="J7785" i="10"/>
  <c r="J7786" i="10"/>
  <c r="J7787" i="10"/>
  <c r="J7788" i="10"/>
  <c r="J7789" i="10"/>
  <c r="J7790" i="10"/>
  <c r="J7791" i="10"/>
  <c r="J7792" i="10"/>
  <c r="J7793" i="10"/>
  <c r="J7794" i="10"/>
  <c r="J7795" i="10"/>
  <c r="J7796" i="10"/>
  <c r="J7797" i="10"/>
  <c r="J7798" i="10"/>
  <c r="J7799" i="10"/>
  <c r="J7800" i="10"/>
  <c r="J7801" i="10"/>
  <c r="J7802" i="10"/>
  <c r="J7803" i="10"/>
  <c r="J7804" i="10"/>
  <c r="J7805" i="10"/>
  <c r="J7806" i="10"/>
  <c r="J7807" i="10"/>
  <c r="J7808" i="10"/>
  <c r="J7809" i="10"/>
  <c r="J7810" i="10"/>
  <c r="J7811" i="10"/>
  <c r="J7812" i="10"/>
  <c r="J7813" i="10"/>
  <c r="J7814" i="10"/>
  <c r="J7815" i="10"/>
  <c r="J7816" i="10"/>
  <c r="J7817" i="10"/>
  <c r="J7818" i="10"/>
  <c r="J7819" i="10"/>
  <c r="J7820" i="10"/>
  <c r="J7821" i="10"/>
  <c r="J7822" i="10"/>
  <c r="J7823" i="10"/>
  <c r="J7824" i="10"/>
  <c r="J7825" i="10"/>
  <c r="J7826" i="10"/>
  <c r="J7827" i="10"/>
  <c r="J7828" i="10"/>
  <c r="J7829" i="10"/>
  <c r="J7830" i="10"/>
  <c r="J7831" i="10"/>
  <c r="J7832" i="10"/>
  <c r="J7833" i="10"/>
  <c r="J7834" i="10"/>
  <c r="J7835" i="10"/>
  <c r="J7836" i="10"/>
  <c r="J7837" i="10"/>
  <c r="J7838" i="10"/>
  <c r="J7839" i="10"/>
  <c r="J7840" i="10"/>
  <c r="J7841" i="10"/>
  <c r="J7842" i="10"/>
  <c r="J7843" i="10"/>
  <c r="J7844" i="10"/>
  <c r="J7845" i="10"/>
  <c r="J7846" i="10"/>
  <c r="J7847" i="10"/>
  <c r="J7848" i="10"/>
  <c r="J7849" i="10"/>
  <c r="J7850" i="10"/>
  <c r="J7851" i="10"/>
  <c r="J7852" i="10"/>
  <c r="J7853" i="10"/>
  <c r="J7854" i="10"/>
  <c r="J7855" i="10"/>
  <c r="J7856" i="10"/>
  <c r="J7857" i="10"/>
  <c r="J7858" i="10"/>
  <c r="J7859" i="10"/>
  <c r="J7860" i="10"/>
  <c r="J7861" i="10"/>
  <c r="J7862" i="10"/>
  <c r="J7863" i="10"/>
  <c r="J7864" i="10"/>
  <c r="J7865" i="10"/>
  <c r="J7866" i="10"/>
  <c r="J7867" i="10"/>
  <c r="J7868" i="10"/>
  <c r="J7869" i="10"/>
  <c r="J7870" i="10"/>
  <c r="J7871" i="10"/>
  <c r="J7872" i="10"/>
  <c r="J7873" i="10"/>
  <c r="J7874" i="10"/>
  <c r="J7875" i="10"/>
  <c r="J7876" i="10"/>
  <c r="J7877" i="10"/>
  <c r="J7878" i="10"/>
  <c r="J7879" i="10"/>
  <c r="J7880" i="10"/>
  <c r="J7881" i="10"/>
  <c r="J7882" i="10"/>
  <c r="J7883" i="10"/>
  <c r="J7884" i="10"/>
  <c r="J7885" i="10"/>
  <c r="J7886" i="10"/>
  <c r="J7887" i="10"/>
  <c r="J7888" i="10"/>
  <c r="J7889" i="10"/>
  <c r="J7890" i="10"/>
  <c r="J7891" i="10"/>
  <c r="J7892" i="10"/>
  <c r="J7893" i="10"/>
  <c r="J7894" i="10"/>
  <c r="J7895" i="10"/>
  <c r="J7896" i="10"/>
  <c r="J7897" i="10"/>
  <c r="J7898" i="10"/>
  <c r="J7899" i="10"/>
  <c r="J7900" i="10"/>
  <c r="J7901" i="10"/>
  <c r="J7902" i="10"/>
  <c r="J7903" i="10"/>
  <c r="J7904" i="10"/>
  <c r="J7905" i="10"/>
  <c r="J7906" i="10"/>
  <c r="J7907" i="10"/>
  <c r="J7908" i="10"/>
  <c r="J7909" i="10"/>
  <c r="J7910" i="10"/>
  <c r="J7911" i="10"/>
  <c r="J7912" i="10"/>
  <c r="J7913" i="10"/>
  <c r="J7914" i="10"/>
  <c r="J7915" i="10"/>
  <c r="J7916" i="10"/>
  <c r="J7917" i="10"/>
  <c r="J7918" i="10"/>
  <c r="J7919" i="10"/>
  <c r="J7920" i="10"/>
  <c r="J7921" i="10"/>
  <c r="J7922" i="10"/>
  <c r="J7923" i="10"/>
  <c r="J7924" i="10"/>
  <c r="J7925" i="10"/>
  <c r="J7926" i="10"/>
  <c r="J7927" i="10"/>
  <c r="J7928" i="10"/>
  <c r="J7929" i="10"/>
  <c r="J7930" i="10"/>
  <c r="J7931" i="10"/>
  <c r="J7932" i="10"/>
  <c r="J7933" i="10"/>
  <c r="J7934" i="10"/>
  <c r="J7935" i="10"/>
  <c r="J7936" i="10"/>
  <c r="J7937" i="10"/>
  <c r="J7938" i="10"/>
  <c r="J7939" i="10"/>
  <c r="J7940" i="10"/>
  <c r="J7941" i="10"/>
  <c r="J7942" i="10"/>
  <c r="J7943" i="10"/>
  <c r="J7944" i="10"/>
  <c r="J7945" i="10"/>
  <c r="J7946" i="10"/>
  <c r="J7947" i="10"/>
  <c r="J7948" i="10"/>
  <c r="J7949" i="10"/>
  <c r="J7950" i="10"/>
  <c r="J7951" i="10"/>
  <c r="J7952" i="10"/>
  <c r="J7953" i="10"/>
  <c r="J7954" i="10"/>
  <c r="J7955" i="10"/>
  <c r="J7956" i="10"/>
  <c r="J7957" i="10"/>
  <c r="J7958" i="10"/>
  <c r="J7959" i="10"/>
  <c r="J7960" i="10"/>
  <c r="J7961" i="10"/>
  <c r="J7962" i="10"/>
  <c r="J7963" i="10"/>
  <c r="J7964" i="10"/>
  <c r="J7965" i="10"/>
  <c r="J7966" i="10"/>
  <c r="J7967" i="10"/>
  <c r="J7968" i="10"/>
  <c r="J7969" i="10"/>
  <c r="J7970" i="10"/>
  <c r="J7971" i="10"/>
  <c r="J7972" i="10"/>
  <c r="J7973" i="10"/>
  <c r="J7974" i="10"/>
  <c r="J7975" i="10"/>
  <c r="J7976" i="10"/>
  <c r="J7977" i="10"/>
  <c r="J7978" i="10"/>
  <c r="J7979" i="10"/>
  <c r="J7980" i="10"/>
  <c r="J7981" i="10"/>
  <c r="J7982" i="10"/>
  <c r="J7983" i="10"/>
  <c r="J7984" i="10"/>
  <c r="J7985" i="10"/>
  <c r="J7986" i="10"/>
  <c r="J7987" i="10"/>
  <c r="J7988" i="10"/>
  <c r="J7989" i="10"/>
  <c r="J7990" i="10"/>
  <c r="J7991" i="10"/>
  <c r="J7992" i="10"/>
  <c r="J7993" i="10"/>
  <c r="J7994" i="10"/>
  <c r="J7995" i="10"/>
  <c r="J7996" i="10"/>
  <c r="J7997" i="10"/>
  <c r="J7998" i="10"/>
  <c r="J7999" i="10"/>
  <c r="J8000" i="10"/>
  <c r="J8001" i="10"/>
  <c r="J8002" i="10"/>
  <c r="J8003" i="10"/>
  <c r="J8004" i="10"/>
  <c r="J8005" i="10"/>
  <c r="J8006" i="10"/>
  <c r="J8007" i="10"/>
  <c r="J8008" i="10"/>
  <c r="J8009" i="10"/>
  <c r="J8010" i="10"/>
  <c r="J8011" i="10"/>
  <c r="J8012" i="10"/>
  <c r="J8013" i="10"/>
  <c r="J8014" i="10"/>
  <c r="J8015" i="10"/>
  <c r="J8016" i="10"/>
  <c r="J8017" i="10"/>
  <c r="J8018" i="10"/>
  <c r="J8019" i="10"/>
  <c r="J8020" i="10"/>
  <c r="J8021" i="10"/>
  <c r="J8022" i="10"/>
  <c r="J8023" i="10"/>
  <c r="J8024" i="10"/>
  <c r="J8025" i="10"/>
  <c r="J8026" i="10"/>
  <c r="J8027" i="10"/>
  <c r="J8028" i="10"/>
  <c r="J8029" i="10"/>
  <c r="J8030" i="10"/>
  <c r="J8031" i="10"/>
  <c r="J8032" i="10"/>
  <c r="J8033" i="10"/>
  <c r="J8034" i="10"/>
  <c r="J8035" i="10"/>
  <c r="J8036" i="10"/>
  <c r="J8037" i="10"/>
  <c r="J8038" i="10"/>
  <c r="J8039" i="10"/>
  <c r="J8040" i="10"/>
  <c r="J8041" i="10"/>
  <c r="J8042" i="10"/>
  <c r="J8043" i="10"/>
  <c r="J8044" i="10"/>
  <c r="J8045" i="10"/>
  <c r="J8046" i="10"/>
  <c r="J8047" i="10"/>
  <c r="J8048" i="10"/>
  <c r="J8049" i="10"/>
  <c r="J8050" i="10"/>
  <c r="J8051" i="10"/>
  <c r="J8052" i="10"/>
  <c r="J8053" i="10"/>
  <c r="J8054" i="10"/>
  <c r="J8055" i="10"/>
  <c r="J8056" i="10"/>
  <c r="J8057" i="10"/>
  <c r="J8058" i="10"/>
  <c r="J8059" i="10"/>
  <c r="J8060" i="10"/>
  <c r="J8061" i="10"/>
  <c r="J8062" i="10"/>
  <c r="J8063" i="10"/>
  <c r="J8064" i="10"/>
  <c r="J8065" i="10"/>
  <c r="J8066" i="10"/>
  <c r="J8067" i="10"/>
  <c r="J8068" i="10"/>
  <c r="J8069" i="10"/>
  <c r="J8070" i="10"/>
  <c r="J8071" i="10"/>
  <c r="J8072" i="10"/>
  <c r="J8073" i="10"/>
  <c r="J8074" i="10"/>
  <c r="J8075" i="10"/>
  <c r="J8076" i="10"/>
  <c r="J8077" i="10"/>
  <c r="J8078" i="10"/>
  <c r="J8079" i="10"/>
  <c r="J8080" i="10"/>
  <c r="J8081" i="10"/>
  <c r="J8082" i="10"/>
  <c r="J8083" i="10"/>
  <c r="J8084" i="10"/>
  <c r="J8085" i="10"/>
  <c r="J8086" i="10"/>
  <c r="J8087" i="10"/>
  <c r="J8088" i="10"/>
  <c r="J8089" i="10"/>
  <c r="J8090" i="10"/>
  <c r="J8091" i="10"/>
  <c r="J8092" i="10"/>
  <c r="J8093" i="10"/>
  <c r="J8094" i="10"/>
  <c r="J8095" i="10"/>
  <c r="J8096" i="10"/>
  <c r="J8097" i="10"/>
  <c r="J8098" i="10"/>
  <c r="J8099" i="10"/>
  <c r="J8100" i="10"/>
  <c r="J8101" i="10"/>
  <c r="J8102" i="10"/>
  <c r="J8103" i="10"/>
  <c r="J8104" i="10"/>
  <c r="J8105" i="10"/>
  <c r="J8106" i="10"/>
  <c r="J8107" i="10"/>
  <c r="J8108" i="10"/>
  <c r="J8109" i="10"/>
  <c r="J8110" i="10"/>
  <c r="J8111" i="10"/>
  <c r="J8112" i="10"/>
  <c r="J8113" i="10"/>
  <c r="J8114" i="10"/>
  <c r="J8115" i="10"/>
  <c r="J8116" i="10"/>
  <c r="J8117" i="10"/>
  <c r="J8118" i="10"/>
  <c r="J8119" i="10"/>
  <c r="J8120" i="10"/>
  <c r="J8121" i="10"/>
  <c r="J8122" i="10"/>
  <c r="J8123" i="10"/>
  <c r="J8124" i="10"/>
  <c r="J8125" i="10"/>
  <c r="J8126" i="10"/>
  <c r="J8127" i="10"/>
  <c r="J8128" i="10"/>
  <c r="J8129" i="10"/>
  <c r="J8130" i="10"/>
  <c r="J8131" i="10"/>
  <c r="J8132" i="10"/>
  <c r="J8133" i="10"/>
  <c r="J8134" i="10"/>
  <c r="J8135" i="10"/>
  <c r="J8136" i="10"/>
  <c r="J8137" i="10"/>
  <c r="J8138" i="10"/>
  <c r="J8139" i="10"/>
  <c r="J8140" i="10"/>
  <c r="J8141" i="10"/>
  <c r="J8142" i="10"/>
  <c r="J8143" i="10"/>
  <c r="J8144" i="10"/>
  <c r="J8145" i="10"/>
  <c r="J8146" i="10"/>
  <c r="J8147" i="10"/>
  <c r="J8148" i="10"/>
  <c r="J8149" i="10"/>
  <c r="J8150" i="10"/>
  <c r="J8151" i="10"/>
  <c r="J8152" i="10"/>
  <c r="J8153" i="10"/>
  <c r="J8154" i="10"/>
  <c r="J8155" i="10"/>
  <c r="J8156" i="10"/>
  <c r="J8157" i="10"/>
  <c r="J8158" i="10"/>
  <c r="J8159" i="10"/>
  <c r="J8160" i="10"/>
  <c r="J8161" i="10"/>
  <c r="J8162" i="10"/>
  <c r="J8163" i="10"/>
  <c r="J8164" i="10"/>
  <c r="J8165" i="10"/>
  <c r="J8166" i="10"/>
  <c r="J8167" i="10"/>
  <c r="J8168" i="10"/>
  <c r="J8169" i="10"/>
  <c r="J8170" i="10"/>
  <c r="J8171" i="10"/>
  <c r="J8172" i="10"/>
  <c r="J8173" i="10"/>
  <c r="J8174" i="10"/>
  <c r="J8175" i="10"/>
  <c r="J8176" i="10"/>
  <c r="J8177" i="10"/>
  <c r="J8178" i="10"/>
  <c r="J8179" i="10"/>
  <c r="J8180" i="10"/>
  <c r="J8181" i="10"/>
  <c r="J8182" i="10"/>
  <c r="J8183" i="10"/>
  <c r="J8184" i="10"/>
  <c r="J8185" i="10"/>
  <c r="J8186" i="10"/>
  <c r="J8187" i="10"/>
  <c r="J8188" i="10"/>
  <c r="J8189" i="10"/>
  <c r="J8190" i="10"/>
  <c r="J8191" i="10"/>
  <c r="J8192" i="10"/>
  <c r="J8193" i="10"/>
  <c r="J8194" i="10"/>
  <c r="J8195" i="10"/>
  <c r="J8196" i="10"/>
  <c r="J8197" i="10"/>
  <c r="J8198" i="10"/>
  <c r="J8199" i="10"/>
  <c r="J8200" i="10"/>
  <c r="J8201" i="10"/>
  <c r="J8202" i="10"/>
  <c r="J8203" i="10"/>
  <c r="J8204" i="10"/>
  <c r="J8205" i="10"/>
  <c r="J8206" i="10"/>
  <c r="J8207" i="10"/>
  <c r="J8208" i="10"/>
  <c r="J8209" i="10"/>
  <c r="J8210" i="10"/>
  <c r="J8211" i="10"/>
  <c r="J8212" i="10"/>
  <c r="J8213" i="10"/>
  <c r="J8214" i="10"/>
  <c r="J8215" i="10"/>
  <c r="J8216" i="10"/>
  <c r="J8217" i="10"/>
  <c r="J8218" i="10"/>
  <c r="J8219" i="10"/>
  <c r="J8220" i="10"/>
  <c r="J8221" i="10"/>
  <c r="J8222" i="10"/>
  <c r="J8223" i="10"/>
  <c r="J8224" i="10"/>
  <c r="J8225" i="10"/>
  <c r="J8226" i="10"/>
  <c r="J8227" i="10"/>
  <c r="J8228" i="10"/>
  <c r="J8229" i="10"/>
  <c r="J8230" i="10"/>
  <c r="J8231" i="10"/>
  <c r="J8232" i="10"/>
  <c r="J8233" i="10"/>
  <c r="J8234" i="10"/>
  <c r="J8235" i="10"/>
  <c r="J8236" i="10"/>
  <c r="J8237" i="10"/>
  <c r="J8238" i="10"/>
  <c r="J8239" i="10"/>
  <c r="J8240" i="10"/>
  <c r="J8241" i="10"/>
  <c r="J8242" i="10"/>
  <c r="J8243" i="10"/>
  <c r="J8244" i="10"/>
  <c r="J8245" i="10"/>
  <c r="J8246" i="10"/>
  <c r="J8247" i="10"/>
  <c r="J8248" i="10"/>
  <c r="J8249" i="10"/>
  <c r="J8250" i="10"/>
  <c r="J8251" i="10"/>
  <c r="J8252" i="10"/>
  <c r="J8253" i="10"/>
  <c r="J8254" i="10"/>
  <c r="J8255" i="10"/>
  <c r="J8256" i="10"/>
  <c r="J8257" i="10"/>
  <c r="J8258" i="10"/>
  <c r="J8259" i="10"/>
  <c r="J8260" i="10"/>
  <c r="J8261" i="10"/>
  <c r="J8262" i="10"/>
  <c r="J8263" i="10"/>
  <c r="J8264" i="10"/>
  <c r="J8265" i="10"/>
  <c r="J8266" i="10"/>
  <c r="J8267" i="10"/>
  <c r="J8268" i="10"/>
  <c r="J8269" i="10"/>
  <c r="J8270" i="10"/>
  <c r="J8271" i="10"/>
  <c r="J8272" i="10"/>
  <c r="J8273" i="10"/>
  <c r="J8274" i="10"/>
  <c r="J8275" i="10"/>
  <c r="J8276" i="10"/>
  <c r="J8277" i="10"/>
  <c r="J8278" i="10"/>
  <c r="J8279" i="10"/>
  <c r="J8280" i="10"/>
  <c r="J8281" i="10"/>
  <c r="J8282" i="10"/>
  <c r="J8283" i="10"/>
  <c r="J8284" i="10"/>
  <c r="J8285" i="10"/>
  <c r="J8286" i="10"/>
  <c r="J8287" i="10"/>
  <c r="J8288" i="10"/>
  <c r="J8289" i="10"/>
  <c r="J8290" i="10"/>
  <c r="J8291" i="10"/>
  <c r="J8292" i="10"/>
  <c r="J8293" i="10"/>
  <c r="J8294" i="10"/>
  <c r="J8295" i="10"/>
  <c r="J8296" i="10"/>
  <c r="J8297" i="10"/>
  <c r="J8298" i="10"/>
  <c r="J8299" i="10"/>
  <c r="J8300" i="10"/>
  <c r="J8301" i="10"/>
  <c r="J8302" i="10"/>
  <c r="J8303" i="10"/>
  <c r="J8304" i="10"/>
  <c r="J8305" i="10"/>
  <c r="J8306" i="10"/>
  <c r="J8307" i="10"/>
  <c r="J8308" i="10"/>
  <c r="J8309" i="10"/>
  <c r="J8310" i="10"/>
  <c r="J8311" i="10"/>
  <c r="J8312" i="10"/>
  <c r="J8313" i="10"/>
  <c r="J8314" i="10"/>
  <c r="J8315" i="10"/>
  <c r="J8316" i="10"/>
  <c r="J8317" i="10"/>
  <c r="J8318" i="10"/>
  <c r="J8319" i="10"/>
  <c r="J8320" i="10"/>
  <c r="J8321" i="10"/>
  <c r="J8322" i="10"/>
  <c r="J8323" i="10"/>
  <c r="J8324" i="10"/>
  <c r="J8325" i="10"/>
  <c r="J8326" i="10"/>
  <c r="J8327" i="10"/>
  <c r="J8328" i="10"/>
  <c r="J8329" i="10"/>
  <c r="J8330" i="10"/>
  <c r="J8331" i="10"/>
  <c r="J8332" i="10"/>
  <c r="J8333" i="10"/>
  <c r="J8334" i="10"/>
  <c r="J8335" i="10"/>
  <c r="J8336" i="10"/>
  <c r="J8337" i="10"/>
  <c r="J8338" i="10"/>
  <c r="J8339" i="10"/>
  <c r="J8340" i="10"/>
  <c r="J8341" i="10"/>
  <c r="J8342" i="10"/>
  <c r="J8343" i="10"/>
  <c r="J8344" i="10"/>
  <c r="J8345" i="10"/>
  <c r="J8346" i="10"/>
  <c r="J8347" i="10"/>
  <c r="J8348" i="10"/>
  <c r="J8349" i="10"/>
  <c r="J8350" i="10"/>
  <c r="J8351" i="10"/>
  <c r="J8352" i="10"/>
  <c r="J8353" i="10"/>
  <c r="J8354" i="10"/>
  <c r="J8355" i="10"/>
  <c r="J8356" i="10"/>
  <c r="J8357" i="10"/>
  <c r="J8358" i="10"/>
  <c r="J8359" i="10"/>
  <c r="J8360" i="10"/>
  <c r="J8361" i="10"/>
  <c r="J8362" i="10"/>
  <c r="J8363" i="10"/>
  <c r="J8364" i="10"/>
  <c r="J8365" i="10"/>
  <c r="J8366" i="10"/>
  <c r="J8367" i="10"/>
  <c r="J8368" i="10"/>
  <c r="J8369" i="10"/>
  <c r="J8370" i="10"/>
  <c r="J8371" i="10"/>
  <c r="J8372" i="10"/>
  <c r="J8373" i="10"/>
  <c r="J8374" i="10"/>
  <c r="J8375" i="10"/>
  <c r="J8376" i="10"/>
  <c r="J8377" i="10"/>
  <c r="J8378" i="10"/>
  <c r="J8379" i="10"/>
  <c r="J8380" i="10"/>
  <c r="J8381" i="10"/>
  <c r="J8382" i="10"/>
  <c r="J8383" i="10"/>
  <c r="J8384" i="10"/>
  <c r="J8385" i="10"/>
  <c r="J8386" i="10"/>
  <c r="J8387" i="10"/>
  <c r="J8388" i="10"/>
  <c r="J8389" i="10"/>
  <c r="J8390" i="10"/>
  <c r="J8391" i="10"/>
  <c r="J8392" i="10"/>
  <c r="J8393" i="10"/>
  <c r="J8394" i="10"/>
  <c r="J8395" i="10"/>
  <c r="J8396" i="10"/>
  <c r="J8397" i="10"/>
  <c r="J8398" i="10"/>
  <c r="J8399" i="10"/>
  <c r="J8400" i="10"/>
  <c r="J8401" i="10"/>
  <c r="J8402" i="10"/>
  <c r="J8403" i="10"/>
  <c r="J8404" i="10"/>
  <c r="J8405" i="10"/>
  <c r="J8406" i="10"/>
  <c r="J8407" i="10"/>
  <c r="J8408" i="10"/>
  <c r="J8409" i="10"/>
  <c r="J8410" i="10"/>
  <c r="J8411" i="10"/>
  <c r="J8412" i="10"/>
  <c r="J8413" i="10"/>
  <c r="J8414" i="10"/>
  <c r="J8415" i="10"/>
  <c r="J8416" i="10"/>
  <c r="J8417" i="10"/>
  <c r="J8418" i="10"/>
  <c r="J8419" i="10"/>
  <c r="J8420" i="10"/>
  <c r="J8421" i="10"/>
  <c r="J8422" i="10"/>
  <c r="J8423" i="10"/>
  <c r="J8424" i="10"/>
  <c r="J8425" i="10"/>
  <c r="J8426" i="10"/>
  <c r="J8427" i="10"/>
  <c r="J8428" i="10"/>
  <c r="J8429" i="10"/>
  <c r="J8430" i="10"/>
  <c r="J8431" i="10"/>
  <c r="J8432" i="10"/>
  <c r="J8433" i="10"/>
  <c r="J8434" i="10"/>
  <c r="J8435" i="10"/>
  <c r="J8436" i="10"/>
  <c r="J8437" i="10"/>
  <c r="J8438" i="10"/>
  <c r="J8439" i="10"/>
  <c r="J8440" i="10"/>
  <c r="J8441" i="10"/>
  <c r="J8442" i="10"/>
  <c r="J8443" i="10"/>
  <c r="J8444" i="10"/>
  <c r="J8445" i="10"/>
  <c r="J8446" i="10"/>
  <c r="J8447" i="10"/>
  <c r="J8448" i="10"/>
  <c r="J8449" i="10"/>
  <c r="J8450" i="10"/>
  <c r="J8451" i="10"/>
  <c r="J8452" i="10"/>
  <c r="J8453" i="10"/>
  <c r="J8454" i="10"/>
  <c r="J8455" i="10"/>
  <c r="J8456" i="10"/>
  <c r="J8457" i="10"/>
  <c r="J8458" i="10"/>
  <c r="J8459" i="10"/>
  <c r="J8460" i="10"/>
  <c r="J8461" i="10"/>
  <c r="J8462" i="10"/>
  <c r="J8463" i="10"/>
  <c r="J8464" i="10"/>
  <c r="J8465" i="10"/>
  <c r="J8466" i="10"/>
  <c r="J8467" i="10"/>
  <c r="J8468" i="10"/>
  <c r="J8469" i="10"/>
  <c r="J8470" i="10"/>
  <c r="J8471" i="10"/>
  <c r="J8472" i="10"/>
  <c r="J8473" i="10"/>
  <c r="J8474" i="10"/>
  <c r="J8475" i="10"/>
  <c r="J8476" i="10"/>
  <c r="J8477" i="10"/>
  <c r="J8478" i="10"/>
  <c r="J8479" i="10"/>
  <c r="J8480" i="10"/>
  <c r="J8481" i="10"/>
  <c r="J8482" i="10"/>
  <c r="J8483" i="10"/>
  <c r="J8484" i="10"/>
  <c r="J8485" i="10"/>
  <c r="J8486" i="10"/>
  <c r="J8487" i="10"/>
  <c r="J8488" i="10"/>
  <c r="J8489" i="10"/>
  <c r="J8490" i="10"/>
  <c r="J8491" i="10"/>
  <c r="J8492" i="10"/>
  <c r="J8493" i="10"/>
  <c r="J8494" i="10"/>
  <c r="J8495" i="10"/>
  <c r="J8496" i="10"/>
  <c r="J8497" i="10"/>
  <c r="J8498" i="10"/>
  <c r="J8499" i="10"/>
  <c r="J8500" i="10"/>
  <c r="J8501" i="10"/>
  <c r="J8502" i="10"/>
  <c r="J8503" i="10"/>
  <c r="J8504" i="10"/>
  <c r="J8505" i="10"/>
  <c r="J8506" i="10"/>
  <c r="J8507" i="10"/>
  <c r="J8508" i="10"/>
  <c r="J8509" i="10"/>
  <c r="J8510" i="10"/>
  <c r="J8511" i="10"/>
  <c r="J8512" i="10"/>
  <c r="J8513" i="10"/>
  <c r="J8514" i="10"/>
  <c r="J8515" i="10"/>
  <c r="J8516" i="10"/>
  <c r="J8517" i="10"/>
  <c r="J8518" i="10"/>
  <c r="J8519" i="10"/>
  <c r="J8520" i="10"/>
  <c r="J8521" i="10"/>
  <c r="J8522" i="10"/>
  <c r="J8523" i="10"/>
  <c r="J8524" i="10"/>
  <c r="J8525" i="10"/>
  <c r="J8526" i="10"/>
  <c r="J8527" i="10"/>
  <c r="J8528" i="10"/>
  <c r="J8529" i="10"/>
  <c r="J8530" i="10"/>
  <c r="J8531" i="10"/>
  <c r="J8532" i="10"/>
  <c r="J8533" i="10"/>
  <c r="J8534" i="10"/>
  <c r="J8535" i="10"/>
  <c r="J8536" i="10"/>
  <c r="J8537" i="10"/>
  <c r="J8538" i="10"/>
  <c r="J8539" i="10"/>
  <c r="J8540" i="10"/>
  <c r="J8541" i="10"/>
  <c r="J8542" i="10"/>
  <c r="J8543" i="10"/>
  <c r="J8544" i="10"/>
  <c r="J8545" i="10"/>
  <c r="J8546" i="10"/>
  <c r="J8547" i="10"/>
  <c r="J8548" i="10"/>
  <c r="J8549" i="10"/>
  <c r="J8550" i="10"/>
  <c r="J8551" i="10"/>
  <c r="J8552" i="10"/>
  <c r="J8553" i="10"/>
  <c r="J8554" i="10"/>
  <c r="J8555" i="10"/>
  <c r="J8556" i="10"/>
  <c r="J8557" i="10"/>
  <c r="J8558" i="10"/>
  <c r="J8559" i="10"/>
  <c r="J8560" i="10"/>
  <c r="J8561" i="10"/>
  <c r="J8562" i="10"/>
  <c r="J8563" i="10"/>
  <c r="J8564" i="10"/>
  <c r="J8565" i="10"/>
  <c r="J8566" i="10"/>
  <c r="J8567" i="10"/>
  <c r="J8568" i="10"/>
  <c r="J8569" i="10"/>
  <c r="J8570" i="10"/>
  <c r="J8571" i="10"/>
  <c r="J8572" i="10"/>
  <c r="J8573" i="10"/>
  <c r="J8574" i="10"/>
  <c r="J8575" i="10"/>
  <c r="J8576" i="10"/>
  <c r="J8577" i="10"/>
  <c r="J8578" i="10"/>
  <c r="J8579" i="10"/>
  <c r="J8580" i="10"/>
  <c r="J8581" i="10"/>
  <c r="J8582" i="10"/>
  <c r="J8583" i="10"/>
  <c r="J8584" i="10"/>
  <c r="J8585" i="10"/>
  <c r="J8586" i="10"/>
  <c r="J8587" i="10"/>
  <c r="J8588" i="10"/>
  <c r="J8589" i="10"/>
  <c r="J8590" i="10"/>
  <c r="J8591" i="10"/>
  <c r="J8592" i="10"/>
  <c r="J8593" i="10"/>
  <c r="J8594" i="10"/>
  <c r="J8595" i="10"/>
  <c r="J8596" i="10"/>
  <c r="J8597" i="10"/>
  <c r="J8598" i="10"/>
  <c r="J8599" i="10"/>
  <c r="J8600" i="10"/>
  <c r="J8601" i="10"/>
  <c r="J8602" i="10"/>
  <c r="J8603" i="10"/>
  <c r="J8604" i="10"/>
  <c r="J8605" i="10"/>
  <c r="J8606" i="10"/>
  <c r="J8607" i="10"/>
  <c r="J8608" i="10"/>
  <c r="J8609" i="10"/>
  <c r="J8610" i="10"/>
  <c r="J8611" i="10"/>
  <c r="J8612" i="10"/>
  <c r="J8613" i="10"/>
  <c r="J8614" i="10"/>
  <c r="J8615" i="10"/>
  <c r="J8616" i="10"/>
  <c r="J8617" i="10"/>
  <c r="J8618" i="10"/>
  <c r="J8619" i="10"/>
  <c r="J8620" i="10"/>
  <c r="J8621" i="10"/>
  <c r="J8622" i="10"/>
  <c r="J8623" i="10"/>
  <c r="J8624" i="10"/>
  <c r="J8625" i="10"/>
  <c r="J8626" i="10"/>
  <c r="J8627" i="10"/>
  <c r="J8628" i="10"/>
  <c r="J8629" i="10"/>
  <c r="J8630" i="10"/>
  <c r="J8631" i="10"/>
  <c r="J8632" i="10"/>
  <c r="J8633" i="10"/>
  <c r="J8634" i="10"/>
  <c r="J8635" i="10"/>
  <c r="J8636" i="10"/>
  <c r="J8637" i="10"/>
  <c r="J8638" i="10"/>
  <c r="J8639" i="10"/>
  <c r="J8640" i="10"/>
  <c r="J8641" i="10"/>
  <c r="J8642" i="10"/>
  <c r="J8643" i="10"/>
  <c r="J8644" i="10"/>
  <c r="J8645" i="10"/>
  <c r="J8646" i="10"/>
  <c r="J8647" i="10"/>
  <c r="J8648" i="10"/>
  <c r="J8649" i="10"/>
  <c r="J8650" i="10"/>
  <c r="J8651" i="10"/>
  <c r="J8652" i="10"/>
  <c r="J8653" i="10"/>
  <c r="J8654" i="10"/>
  <c r="J8655" i="10"/>
  <c r="J8656" i="10"/>
  <c r="J8657" i="10"/>
  <c r="J8658" i="10"/>
  <c r="J8659" i="10"/>
  <c r="J8660" i="10"/>
  <c r="J8661" i="10"/>
  <c r="J8662" i="10"/>
  <c r="J8663" i="10"/>
  <c r="J8664" i="10"/>
  <c r="J8665" i="10"/>
  <c r="J8666" i="10"/>
  <c r="J8667" i="10"/>
  <c r="J8668" i="10"/>
  <c r="J8669" i="10"/>
  <c r="J8670" i="10"/>
  <c r="J8671" i="10"/>
  <c r="J8672" i="10"/>
  <c r="J8673" i="10"/>
  <c r="J8674" i="10"/>
  <c r="J8675" i="10"/>
  <c r="J8676" i="10"/>
  <c r="J8677" i="10"/>
  <c r="J8678" i="10"/>
  <c r="J8679" i="10"/>
  <c r="J8680" i="10"/>
  <c r="J8681" i="10"/>
  <c r="J8682" i="10"/>
  <c r="J8683" i="10"/>
  <c r="J8684" i="10"/>
  <c r="J8685" i="10"/>
  <c r="J8686" i="10"/>
  <c r="J8687" i="10"/>
  <c r="J8688" i="10"/>
  <c r="J8689" i="10"/>
  <c r="J8690" i="10"/>
  <c r="J8691" i="10"/>
  <c r="J8692" i="10"/>
  <c r="J8693" i="10"/>
  <c r="J8694" i="10"/>
  <c r="J8695" i="10"/>
  <c r="J8696" i="10"/>
  <c r="J8697" i="10"/>
  <c r="J8698" i="10"/>
  <c r="J8699" i="10"/>
  <c r="J8700" i="10"/>
  <c r="J8701" i="10"/>
  <c r="J8702" i="10"/>
  <c r="J8703" i="10"/>
  <c r="J8704" i="10"/>
  <c r="J8705" i="10"/>
  <c r="J8706" i="10"/>
  <c r="J8707" i="10"/>
  <c r="J8708" i="10"/>
  <c r="J8709" i="10"/>
  <c r="J8710" i="10"/>
  <c r="J8711" i="10"/>
  <c r="J8712" i="10"/>
  <c r="J8713" i="10"/>
  <c r="J8714" i="10"/>
  <c r="J8715" i="10"/>
  <c r="J8716" i="10"/>
  <c r="J8717" i="10"/>
  <c r="J8718" i="10"/>
  <c r="J8719" i="10"/>
  <c r="J8720" i="10"/>
  <c r="J8721" i="10"/>
  <c r="J8722" i="10"/>
  <c r="J8723" i="10"/>
  <c r="J8724" i="10"/>
  <c r="J8725" i="10"/>
  <c r="J8726" i="10"/>
  <c r="J8727" i="10"/>
  <c r="J8728" i="10"/>
  <c r="J8729" i="10"/>
  <c r="J8730" i="10"/>
  <c r="J8731" i="10"/>
  <c r="J8732" i="10"/>
  <c r="J8733" i="10"/>
  <c r="J8734" i="10"/>
  <c r="J8735" i="10"/>
  <c r="J8736" i="10"/>
  <c r="J8737" i="10"/>
  <c r="J8738" i="10"/>
  <c r="J8739" i="10"/>
  <c r="J8740" i="10"/>
  <c r="J8741" i="10"/>
  <c r="J8742" i="10"/>
  <c r="J8743" i="10"/>
  <c r="J8744" i="10"/>
  <c r="J8745" i="10"/>
  <c r="J8746" i="10"/>
  <c r="J8747" i="10"/>
  <c r="J8748" i="10"/>
  <c r="J8749" i="10"/>
  <c r="J8750" i="10"/>
  <c r="J8751" i="10"/>
  <c r="J8752" i="10"/>
  <c r="J8753" i="10"/>
  <c r="J8754" i="10"/>
  <c r="J8755" i="10"/>
  <c r="J8756" i="10"/>
  <c r="J8757" i="10"/>
  <c r="J8758" i="10"/>
  <c r="J8759" i="10"/>
  <c r="J8760" i="10"/>
  <c r="J8761" i="10"/>
  <c r="J8762" i="10"/>
  <c r="J8763" i="10"/>
  <c r="J8764" i="10"/>
  <c r="J8765" i="10"/>
  <c r="J8766" i="10"/>
  <c r="J8767" i="10"/>
  <c r="J8768" i="10"/>
  <c r="J8769" i="10"/>
  <c r="J8770" i="10"/>
  <c r="J8771" i="10"/>
  <c r="J8772" i="10"/>
  <c r="J8773" i="10"/>
  <c r="J8774" i="10"/>
  <c r="J8775" i="10"/>
  <c r="J8776" i="10"/>
  <c r="J8777" i="10"/>
  <c r="J8778" i="10"/>
  <c r="J8779" i="10"/>
  <c r="J8780" i="10"/>
  <c r="J8781" i="10"/>
  <c r="J8782" i="10"/>
  <c r="J8783" i="10"/>
  <c r="J8784" i="10"/>
  <c r="J8785" i="10"/>
  <c r="J8786" i="10"/>
  <c r="J8787" i="10"/>
  <c r="J8788" i="10"/>
  <c r="J8789" i="10"/>
  <c r="J8790" i="10"/>
  <c r="J8791" i="10"/>
  <c r="J8792" i="10"/>
  <c r="J8793" i="10"/>
  <c r="J8794" i="10"/>
  <c r="J8795" i="10"/>
  <c r="J8796" i="10"/>
  <c r="J8797" i="10"/>
  <c r="J8798" i="10"/>
  <c r="J8799" i="10"/>
  <c r="J8800" i="10"/>
  <c r="J8801" i="10"/>
  <c r="J8802" i="10"/>
  <c r="J8803" i="10"/>
  <c r="J8804" i="10"/>
  <c r="J8805" i="10"/>
  <c r="J8806" i="10"/>
  <c r="J8807" i="10"/>
  <c r="J8808" i="10"/>
  <c r="J8809" i="10"/>
  <c r="J8810" i="10"/>
  <c r="J8811" i="10"/>
  <c r="J8812" i="10"/>
  <c r="J8813" i="10"/>
  <c r="J8814" i="10"/>
  <c r="J8815" i="10"/>
  <c r="J8816" i="10"/>
  <c r="J8817" i="10"/>
  <c r="J8818" i="10"/>
  <c r="J8819" i="10"/>
  <c r="J8820" i="10"/>
  <c r="J8821" i="10"/>
  <c r="J8822" i="10"/>
  <c r="J8823" i="10"/>
  <c r="J8824" i="10"/>
  <c r="J8825" i="10"/>
  <c r="J8826" i="10"/>
  <c r="J8827" i="10"/>
  <c r="J8828" i="10"/>
  <c r="J8829" i="10"/>
  <c r="J8830" i="10"/>
  <c r="J8831" i="10"/>
  <c r="J8832" i="10"/>
  <c r="J8833" i="10"/>
  <c r="J8834" i="10"/>
  <c r="J8835" i="10"/>
  <c r="J8836" i="10"/>
  <c r="J8837" i="10"/>
  <c r="J8838" i="10"/>
  <c r="J8839" i="10"/>
  <c r="J8840" i="10"/>
  <c r="J8841" i="10"/>
  <c r="J8842" i="10"/>
  <c r="J8843" i="10"/>
  <c r="J8844" i="10"/>
  <c r="J8845" i="10"/>
  <c r="J8846" i="10"/>
  <c r="J8847" i="10"/>
  <c r="J8848" i="10"/>
  <c r="J8849" i="10"/>
  <c r="J8850" i="10"/>
  <c r="J8851" i="10"/>
  <c r="J8852" i="10"/>
  <c r="J8853" i="10"/>
  <c r="J8854" i="10"/>
  <c r="J8855" i="10"/>
  <c r="J8856" i="10"/>
  <c r="J8857" i="10"/>
  <c r="J8858" i="10"/>
  <c r="J8859" i="10"/>
  <c r="J8860" i="10"/>
  <c r="J8861" i="10"/>
  <c r="J8862" i="10"/>
  <c r="J8863" i="10"/>
  <c r="J8864" i="10"/>
  <c r="J8865" i="10"/>
  <c r="J8866" i="10"/>
  <c r="J8867" i="10"/>
  <c r="J8868" i="10"/>
  <c r="J8869" i="10"/>
  <c r="J8870" i="10"/>
  <c r="J8871" i="10"/>
  <c r="J8872" i="10"/>
  <c r="J8873" i="10"/>
  <c r="J8874" i="10"/>
  <c r="J8875" i="10"/>
  <c r="J8876" i="10"/>
  <c r="J8877" i="10"/>
  <c r="J8878" i="10"/>
  <c r="J8879" i="10"/>
  <c r="J8880" i="10"/>
  <c r="J8881" i="10"/>
  <c r="J8882" i="10"/>
  <c r="J8883" i="10"/>
  <c r="J8884" i="10"/>
  <c r="J8885" i="10"/>
  <c r="J8886" i="10"/>
  <c r="J8887" i="10"/>
  <c r="J8888" i="10"/>
  <c r="J8889" i="10"/>
  <c r="J8890" i="10"/>
  <c r="J8891" i="10"/>
  <c r="J8892" i="10"/>
  <c r="J8893" i="10"/>
  <c r="J8894" i="10"/>
  <c r="J8895" i="10"/>
  <c r="J8896" i="10"/>
  <c r="J8897" i="10"/>
  <c r="J8898" i="10"/>
  <c r="J8899" i="10"/>
  <c r="J8900" i="10"/>
  <c r="J8901" i="10"/>
  <c r="J8902" i="10"/>
  <c r="J8903" i="10"/>
  <c r="J8904" i="10"/>
  <c r="J8905" i="10"/>
  <c r="J8906" i="10"/>
  <c r="J8907" i="10"/>
  <c r="J8908" i="10"/>
  <c r="J8909" i="10"/>
  <c r="J8910" i="10"/>
  <c r="J8911" i="10"/>
  <c r="J8912" i="10"/>
  <c r="J8913" i="10"/>
  <c r="J8914" i="10"/>
  <c r="J8915" i="10"/>
  <c r="J8916" i="10"/>
  <c r="J8917" i="10"/>
  <c r="J8918" i="10"/>
  <c r="J8919" i="10"/>
  <c r="J8920" i="10"/>
  <c r="J8921" i="10"/>
  <c r="J8922" i="10"/>
  <c r="J8923" i="10"/>
  <c r="J8924" i="10"/>
  <c r="J8925" i="10"/>
  <c r="J8926" i="10"/>
  <c r="J8927" i="10"/>
  <c r="J8928" i="10"/>
  <c r="J8929" i="10"/>
  <c r="J8930" i="10"/>
  <c r="J8931" i="10"/>
  <c r="J8932" i="10"/>
  <c r="J8933" i="10"/>
  <c r="J8934" i="10"/>
  <c r="J8935" i="10"/>
  <c r="J8936" i="10"/>
  <c r="J8937" i="10"/>
  <c r="J8938" i="10"/>
  <c r="J8939" i="10"/>
  <c r="J8940" i="10"/>
  <c r="J8941" i="10"/>
  <c r="J8942" i="10"/>
  <c r="J8943" i="10"/>
  <c r="J8944" i="10"/>
  <c r="J8945" i="10"/>
  <c r="J8946" i="10"/>
  <c r="J8947" i="10"/>
  <c r="J8948" i="10"/>
  <c r="J8949" i="10"/>
  <c r="J8950" i="10"/>
  <c r="J8951" i="10"/>
  <c r="J8952" i="10"/>
  <c r="J8953" i="10"/>
  <c r="J8954" i="10"/>
  <c r="J8955" i="10"/>
  <c r="J8956" i="10"/>
  <c r="J8957" i="10"/>
  <c r="J8958" i="10"/>
  <c r="J8959" i="10"/>
  <c r="J8960" i="10"/>
  <c r="J8961" i="10"/>
  <c r="J8962" i="10"/>
  <c r="J8963" i="10"/>
  <c r="J8964" i="10"/>
  <c r="J8965" i="10"/>
  <c r="J8966" i="10"/>
  <c r="J8967" i="10"/>
  <c r="J8968" i="10"/>
  <c r="J8969" i="10"/>
  <c r="J8970" i="10"/>
  <c r="J8971" i="10"/>
  <c r="J8972" i="10"/>
  <c r="J8973" i="10"/>
  <c r="J8974" i="10"/>
  <c r="J8975" i="10"/>
  <c r="J8976" i="10"/>
  <c r="J8977" i="10"/>
  <c r="J8978" i="10"/>
  <c r="J8979" i="10"/>
  <c r="J8980" i="10"/>
  <c r="J8981" i="10"/>
  <c r="J8982" i="10"/>
  <c r="J8983" i="10"/>
  <c r="J8984" i="10"/>
  <c r="J8985" i="10"/>
  <c r="J8986" i="10"/>
  <c r="J8987" i="10"/>
  <c r="J8988" i="10"/>
  <c r="J8989" i="10"/>
  <c r="J8990" i="10"/>
  <c r="J8991" i="10"/>
  <c r="J8992" i="10"/>
  <c r="J8993" i="10"/>
  <c r="J8994" i="10"/>
  <c r="J8995" i="10"/>
  <c r="J8996" i="10"/>
  <c r="J8997" i="10"/>
  <c r="J8998" i="10"/>
  <c r="J8999" i="10"/>
  <c r="J9000" i="10"/>
  <c r="J9001" i="10"/>
  <c r="J9002" i="10"/>
  <c r="J9003" i="10"/>
  <c r="J9004" i="10"/>
  <c r="J9005" i="10"/>
  <c r="J9006" i="10"/>
  <c r="J9007" i="10"/>
  <c r="J9008" i="10"/>
  <c r="J9009" i="10"/>
  <c r="J9010" i="10"/>
  <c r="J9011" i="10"/>
  <c r="J9012" i="10"/>
  <c r="J9013" i="10"/>
  <c r="J9014" i="10"/>
  <c r="J9015" i="10"/>
  <c r="J9016" i="10"/>
  <c r="J9017" i="10"/>
  <c r="J9018" i="10"/>
  <c r="J9019" i="10"/>
  <c r="J9020" i="10"/>
  <c r="J9021" i="10"/>
  <c r="J9022" i="10"/>
  <c r="J9023" i="10"/>
  <c r="J9024" i="10"/>
  <c r="J9025" i="10"/>
  <c r="J9026" i="10"/>
  <c r="J9027" i="10"/>
  <c r="J9028" i="10"/>
  <c r="J9029" i="10"/>
  <c r="J9030" i="10"/>
  <c r="J9031" i="10"/>
  <c r="J9032" i="10"/>
  <c r="J9033" i="10"/>
  <c r="J9034" i="10"/>
  <c r="J9035" i="10"/>
  <c r="J9036" i="10"/>
  <c r="J9037" i="10"/>
  <c r="J9038" i="10"/>
  <c r="J9039" i="10"/>
  <c r="J9040" i="10"/>
  <c r="J9041" i="10"/>
  <c r="J9042" i="10"/>
  <c r="J9043" i="10"/>
  <c r="J9044" i="10"/>
  <c r="J9045" i="10"/>
  <c r="J9046" i="10"/>
  <c r="J9047" i="10"/>
  <c r="J9048" i="10"/>
  <c r="J9049" i="10"/>
  <c r="J9050" i="10"/>
  <c r="J9051" i="10"/>
  <c r="J9052" i="10"/>
  <c r="J9053" i="10"/>
  <c r="J9054" i="10"/>
  <c r="J9055" i="10"/>
  <c r="J9056" i="10"/>
  <c r="J9057" i="10"/>
  <c r="J9058" i="10"/>
  <c r="J9059" i="10"/>
  <c r="J9060" i="10"/>
  <c r="J9061" i="10"/>
  <c r="J9062" i="10"/>
  <c r="J9063" i="10"/>
  <c r="J9064" i="10"/>
  <c r="J9065" i="10"/>
  <c r="J9066" i="10"/>
  <c r="J9067" i="10"/>
  <c r="J9068" i="10"/>
  <c r="J9069" i="10"/>
  <c r="J9070" i="10"/>
  <c r="J9071" i="10"/>
  <c r="J9072" i="10"/>
  <c r="J9073" i="10"/>
  <c r="J9074" i="10"/>
  <c r="J9075" i="10"/>
  <c r="J9076" i="10"/>
  <c r="J9077" i="10"/>
  <c r="J9078" i="10"/>
  <c r="J9079" i="10"/>
  <c r="J9080" i="10"/>
  <c r="J9081" i="10"/>
  <c r="J9082" i="10"/>
  <c r="J9083" i="10"/>
  <c r="J9084" i="10"/>
  <c r="J9085" i="10"/>
  <c r="J9086" i="10"/>
  <c r="J9087" i="10"/>
  <c r="J9088" i="10"/>
  <c r="J9089" i="10"/>
  <c r="J9090" i="10"/>
  <c r="J9091" i="10"/>
  <c r="J9092" i="10"/>
  <c r="J9093" i="10"/>
  <c r="J9094" i="10"/>
  <c r="J9095" i="10"/>
  <c r="J9096" i="10"/>
  <c r="J9097" i="10"/>
  <c r="J9098" i="10"/>
  <c r="J9099" i="10"/>
  <c r="J9100" i="10"/>
  <c r="J9101" i="10"/>
  <c r="J9102" i="10"/>
  <c r="J9103" i="10"/>
  <c r="J9104" i="10"/>
  <c r="J9105" i="10"/>
  <c r="J9106" i="10"/>
  <c r="J9107" i="10"/>
  <c r="J9108" i="10"/>
  <c r="J9109" i="10"/>
  <c r="J9110" i="10"/>
  <c r="J9111" i="10"/>
  <c r="J9112" i="10"/>
  <c r="J9113" i="10"/>
  <c r="J9114" i="10"/>
  <c r="J9115" i="10"/>
  <c r="J9116" i="10"/>
  <c r="J9117" i="10"/>
  <c r="J9118" i="10"/>
  <c r="J9119" i="10"/>
  <c r="J9120" i="10"/>
  <c r="J9121" i="10"/>
  <c r="J9122" i="10"/>
  <c r="J9123" i="10"/>
  <c r="J9124" i="10"/>
  <c r="J9125" i="10"/>
  <c r="J9126" i="10"/>
  <c r="J9127" i="10"/>
  <c r="J9128" i="10"/>
  <c r="J9129" i="10"/>
  <c r="J9130" i="10"/>
  <c r="J9131" i="10"/>
  <c r="J9132" i="10"/>
  <c r="J9133" i="10"/>
  <c r="J9134" i="10"/>
  <c r="J9135" i="10"/>
  <c r="J9136" i="10"/>
  <c r="J9137" i="10"/>
  <c r="J9138" i="10"/>
  <c r="J9139" i="10"/>
  <c r="J9140" i="10"/>
  <c r="J9141" i="10"/>
  <c r="J9142" i="10"/>
  <c r="J9143" i="10"/>
  <c r="J9144" i="10"/>
  <c r="J9145" i="10"/>
  <c r="J9146" i="10"/>
  <c r="J9147" i="10"/>
  <c r="J9148" i="10"/>
  <c r="J9149" i="10"/>
  <c r="J9150" i="10"/>
  <c r="J9151" i="10"/>
  <c r="J9152" i="10"/>
  <c r="J9153" i="10"/>
  <c r="J9154" i="10"/>
  <c r="J9155" i="10"/>
  <c r="J9156" i="10"/>
  <c r="J9157" i="10"/>
  <c r="J9158" i="10"/>
  <c r="J9159" i="10"/>
  <c r="J9160" i="10"/>
  <c r="J9161" i="10"/>
  <c r="J9162" i="10"/>
  <c r="J9163" i="10"/>
  <c r="J9164" i="10"/>
  <c r="J9165" i="10"/>
  <c r="J9166" i="10"/>
  <c r="J9167" i="10"/>
  <c r="J9168" i="10"/>
  <c r="J9169" i="10"/>
  <c r="J9170" i="10"/>
  <c r="J9171" i="10"/>
  <c r="J9172" i="10"/>
  <c r="J9173" i="10"/>
  <c r="J9174" i="10"/>
  <c r="J9175" i="10"/>
  <c r="J9176" i="10"/>
  <c r="J9177" i="10"/>
  <c r="J9178" i="10"/>
  <c r="J9179" i="10"/>
  <c r="J9180" i="10"/>
  <c r="J9181" i="10"/>
  <c r="J9182" i="10"/>
  <c r="J9183" i="10"/>
  <c r="J9184" i="10"/>
  <c r="J9185" i="10"/>
  <c r="J9186" i="10"/>
  <c r="J9187" i="10"/>
  <c r="J9188" i="10"/>
  <c r="J9189" i="10"/>
  <c r="J9190" i="10"/>
  <c r="J9191" i="10"/>
  <c r="J9192" i="10"/>
  <c r="J9193" i="10"/>
  <c r="J9194" i="10"/>
  <c r="J9195" i="10"/>
  <c r="J9196" i="10"/>
  <c r="J9197" i="10"/>
  <c r="J9198" i="10"/>
  <c r="J9199" i="10"/>
  <c r="J9200" i="10"/>
  <c r="J9201" i="10"/>
  <c r="J9202" i="10"/>
  <c r="J9203" i="10"/>
  <c r="J9204" i="10"/>
  <c r="J9205" i="10"/>
  <c r="J9206" i="10"/>
  <c r="J9207" i="10"/>
  <c r="J9208" i="10"/>
  <c r="J9209" i="10"/>
  <c r="J9210" i="10"/>
  <c r="J9211" i="10"/>
  <c r="J9212" i="10"/>
  <c r="J9213" i="10"/>
  <c r="J9214" i="10"/>
  <c r="J9215" i="10"/>
  <c r="J9216" i="10"/>
  <c r="J9217" i="10"/>
  <c r="J9218" i="10"/>
  <c r="J9219" i="10"/>
  <c r="J9220" i="10"/>
  <c r="J9221" i="10"/>
  <c r="J9222" i="10"/>
  <c r="J9223" i="10"/>
  <c r="J9224" i="10"/>
  <c r="J9225" i="10"/>
  <c r="J9226" i="10"/>
  <c r="J9227" i="10"/>
  <c r="J9228" i="10"/>
  <c r="J9229" i="10"/>
  <c r="J9230" i="10"/>
  <c r="J9231" i="10"/>
  <c r="J9232" i="10"/>
  <c r="J9233" i="10"/>
  <c r="J9234" i="10"/>
  <c r="J9235" i="10"/>
  <c r="J9236" i="10"/>
  <c r="J9237" i="10"/>
  <c r="J9238" i="10"/>
  <c r="J9239" i="10"/>
  <c r="J9240" i="10"/>
  <c r="J9241" i="10"/>
  <c r="J9242" i="10"/>
  <c r="J9243" i="10"/>
  <c r="J9244" i="10"/>
  <c r="J9245" i="10"/>
  <c r="J9246" i="10"/>
  <c r="J9247" i="10"/>
  <c r="J9248" i="10"/>
  <c r="J9249" i="10"/>
  <c r="J9250" i="10"/>
  <c r="J9251" i="10"/>
  <c r="J9252" i="10"/>
  <c r="J9253" i="10"/>
  <c r="J9254" i="10"/>
  <c r="J9255" i="10"/>
  <c r="J9256" i="10"/>
  <c r="J9257" i="10"/>
  <c r="J9258" i="10"/>
  <c r="J9259" i="10"/>
  <c r="J9260" i="10"/>
  <c r="J9261" i="10"/>
  <c r="J9262" i="10"/>
  <c r="J9263" i="10"/>
  <c r="J9264" i="10"/>
  <c r="J9265" i="10"/>
  <c r="J9266" i="10"/>
  <c r="J9267" i="10"/>
  <c r="J9268" i="10"/>
  <c r="J9269" i="10"/>
  <c r="J9270" i="10"/>
  <c r="J9271" i="10"/>
  <c r="J9272" i="10"/>
  <c r="J9273" i="10"/>
  <c r="J9274" i="10"/>
  <c r="J9275" i="10"/>
  <c r="J9276" i="10"/>
  <c r="J9277" i="10"/>
  <c r="J9278" i="10"/>
  <c r="J9279" i="10"/>
  <c r="J9280" i="10"/>
  <c r="J9281" i="10"/>
  <c r="J9282" i="10"/>
  <c r="J9283" i="10"/>
  <c r="J9284" i="10"/>
  <c r="J9285" i="10"/>
  <c r="J9286" i="10"/>
  <c r="J9287" i="10"/>
  <c r="J9288" i="10"/>
  <c r="J9289" i="10"/>
  <c r="J9290" i="10"/>
  <c r="J9291" i="10"/>
  <c r="J9292" i="10"/>
  <c r="J9293" i="10"/>
  <c r="J9294" i="10"/>
  <c r="J9295" i="10"/>
  <c r="J9296" i="10"/>
  <c r="J9297" i="10"/>
  <c r="J9298" i="10"/>
  <c r="J9299" i="10"/>
  <c r="J9300" i="10"/>
  <c r="J9301" i="10"/>
  <c r="J9302" i="10"/>
  <c r="J9303" i="10"/>
  <c r="J9304" i="10"/>
  <c r="J9305" i="10"/>
  <c r="J9306" i="10"/>
  <c r="J9307" i="10"/>
  <c r="J9308" i="10"/>
  <c r="J9309" i="10"/>
  <c r="J9310" i="10"/>
  <c r="J9311" i="10"/>
  <c r="J9312" i="10"/>
  <c r="J9313" i="10"/>
  <c r="J9314" i="10"/>
  <c r="J9315" i="10"/>
  <c r="J9316" i="10"/>
  <c r="J9317" i="10"/>
  <c r="J9318" i="10"/>
  <c r="J9319" i="10"/>
  <c r="J9320" i="10"/>
  <c r="J9321" i="10"/>
  <c r="J9322" i="10"/>
  <c r="J9323" i="10"/>
  <c r="J9324" i="10"/>
  <c r="J9325" i="10"/>
  <c r="J9326" i="10"/>
  <c r="J9327" i="10"/>
  <c r="J9328" i="10"/>
  <c r="J9329" i="10"/>
  <c r="J9330" i="10"/>
  <c r="J9331" i="10"/>
  <c r="J9332" i="10"/>
  <c r="J9333" i="10"/>
  <c r="J9334" i="10"/>
  <c r="J9335" i="10"/>
  <c r="J9336" i="10"/>
  <c r="J9337" i="10"/>
  <c r="J9338" i="10"/>
  <c r="J9339" i="10"/>
  <c r="J9340" i="10"/>
  <c r="J9341" i="10"/>
  <c r="J9342" i="10"/>
  <c r="J9343" i="10"/>
  <c r="J9344" i="10"/>
  <c r="J9345" i="10"/>
  <c r="J9346" i="10"/>
  <c r="J9347" i="10"/>
  <c r="J9348" i="10"/>
  <c r="J9349" i="10"/>
  <c r="J9350" i="10"/>
  <c r="J9351" i="10"/>
  <c r="J9352" i="10"/>
  <c r="J9353" i="10"/>
  <c r="J9354" i="10"/>
  <c r="J9355" i="10"/>
  <c r="J9356" i="10"/>
  <c r="J9357" i="10"/>
  <c r="J9358" i="10"/>
  <c r="J9359" i="10"/>
  <c r="J9360" i="10"/>
  <c r="J9361" i="10"/>
  <c r="J9362" i="10"/>
  <c r="J9363" i="10"/>
  <c r="J9364" i="10"/>
  <c r="J9365" i="10"/>
  <c r="J9366" i="10"/>
  <c r="J9367" i="10"/>
  <c r="J9368" i="10"/>
  <c r="J9369" i="10"/>
  <c r="J9370" i="10"/>
  <c r="J9371" i="10"/>
  <c r="J9372" i="10"/>
  <c r="J9373" i="10"/>
  <c r="J9374" i="10"/>
  <c r="J9375" i="10"/>
  <c r="J9376" i="10"/>
  <c r="J9377" i="10"/>
  <c r="J9378" i="10"/>
  <c r="J9379" i="10"/>
  <c r="J9380" i="10"/>
  <c r="J9381" i="10"/>
  <c r="J9382" i="10"/>
  <c r="J9383" i="10"/>
  <c r="J9384" i="10"/>
  <c r="J9385" i="10"/>
  <c r="J9386" i="10"/>
  <c r="J9387" i="10"/>
  <c r="J9388" i="10"/>
  <c r="J9389" i="10"/>
  <c r="J9390" i="10"/>
  <c r="J9391" i="10"/>
  <c r="J9392" i="10"/>
  <c r="J9393" i="10"/>
  <c r="J9394" i="10"/>
  <c r="J9395" i="10"/>
  <c r="J9396" i="10"/>
  <c r="J9397" i="10"/>
  <c r="J9398" i="10"/>
  <c r="J9399" i="10"/>
  <c r="J9400" i="10"/>
  <c r="J9401" i="10"/>
  <c r="J9402" i="10"/>
  <c r="J9403" i="10"/>
  <c r="J9404" i="10"/>
  <c r="J9405" i="10"/>
  <c r="J9406" i="10"/>
  <c r="J9407" i="10"/>
  <c r="J9408" i="10"/>
  <c r="J9409" i="10"/>
  <c r="J9410" i="10"/>
  <c r="J9411" i="10"/>
  <c r="J9412" i="10"/>
  <c r="J9413" i="10"/>
  <c r="J9414" i="10"/>
  <c r="J9415" i="10"/>
  <c r="J9416" i="10"/>
  <c r="J9417" i="10"/>
  <c r="J9418" i="10"/>
  <c r="J9419" i="10"/>
  <c r="J9420" i="10"/>
  <c r="J9421" i="10"/>
  <c r="J9422" i="10"/>
  <c r="J9423" i="10"/>
  <c r="J9424" i="10"/>
  <c r="J9425" i="10"/>
  <c r="J9426" i="10"/>
  <c r="J9427" i="10"/>
  <c r="J9428" i="10"/>
  <c r="J9429" i="10"/>
  <c r="J9430" i="10"/>
  <c r="J9431" i="10"/>
  <c r="J9432" i="10"/>
  <c r="J9433" i="10"/>
  <c r="J9434" i="10"/>
  <c r="J9435" i="10"/>
  <c r="J9436" i="10"/>
  <c r="J9437" i="10"/>
  <c r="J9438" i="10"/>
  <c r="J9439" i="10"/>
  <c r="J9440" i="10"/>
  <c r="J9441" i="10"/>
  <c r="J9442" i="10"/>
  <c r="J9443" i="10"/>
  <c r="J9444" i="10"/>
  <c r="J9445" i="10"/>
  <c r="J9446" i="10"/>
  <c r="J9447" i="10"/>
  <c r="J9448" i="10"/>
  <c r="J9449" i="10"/>
  <c r="J9450" i="10"/>
  <c r="J9451" i="10"/>
  <c r="J9452" i="10"/>
  <c r="J9453" i="10"/>
  <c r="J9454" i="10"/>
  <c r="J9455" i="10"/>
  <c r="J9456" i="10"/>
  <c r="J9457" i="10"/>
  <c r="J9458" i="10"/>
  <c r="J9459" i="10"/>
  <c r="J9460" i="10"/>
  <c r="J9461" i="10"/>
  <c r="J9462" i="10"/>
  <c r="J9463" i="10"/>
  <c r="J9464" i="10"/>
  <c r="J9465" i="10"/>
  <c r="J9466" i="10"/>
  <c r="J9467" i="10"/>
  <c r="J9468" i="10"/>
  <c r="J9469" i="10"/>
  <c r="J9470" i="10"/>
  <c r="J9471" i="10"/>
  <c r="J9472" i="10"/>
  <c r="J9473" i="10"/>
  <c r="J9474" i="10"/>
  <c r="J9475" i="10"/>
  <c r="J9476" i="10"/>
  <c r="J9477" i="10"/>
  <c r="J9478" i="10"/>
  <c r="J9479" i="10"/>
  <c r="J9480" i="10"/>
  <c r="J9481" i="10"/>
  <c r="J9482" i="10"/>
  <c r="J9483" i="10"/>
  <c r="J9484" i="10"/>
  <c r="J9485" i="10"/>
  <c r="J9486" i="10"/>
  <c r="J9487" i="10"/>
  <c r="J9488" i="10"/>
  <c r="J9489" i="10"/>
  <c r="J9490" i="10"/>
  <c r="J9491" i="10"/>
  <c r="J9492" i="10"/>
  <c r="J9493" i="10"/>
  <c r="J9494" i="10"/>
  <c r="J9495" i="10"/>
  <c r="J9496" i="10"/>
  <c r="J9497" i="10"/>
  <c r="J9498" i="10"/>
  <c r="J9499" i="10"/>
  <c r="J9500" i="10"/>
  <c r="J9501" i="10"/>
  <c r="J9502" i="10"/>
  <c r="J9503" i="10"/>
  <c r="J9504" i="10"/>
  <c r="J9505" i="10"/>
  <c r="J9506" i="10"/>
  <c r="J9507" i="10"/>
  <c r="J9508" i="10"/>
  <c r="J9509" i="10"/>
  <c r="J9510" i="10"/>
  <c r="J9511" i="10"/>
  <c r="J9512" i="10"/>
  <c r="J9513" i="10"/>
  <c r="J9514" i="10"/>
  <c r="J9515" i="10"/>
  <c r="J9516" i="10"/>
  <c r="J9517" i="10"/>
  <c r="J9518" i="10"/>
  <c r="J9519" i="10"/>
  <c r="J9520" i="10"/>
  <c r="J9521" i="10"/>
  <c r="J9522" i="10"/>
  <c r="J9523" i="10"/>
  <c r="J9524" i="10"/>
  <c r="J9525" i="10"/>
  <c r="J9526" i="10"/>
  <c r="J9527" i="10"/>
  <c r="J9528" i="10"/>
  <c r="J9529" i="10"/>
  <c r="J9530" i="10"/>
  <c r="J9531" i="10"/>
  <c r="J9532" i="10"/>
  <c r="J9533" i="10"/>
  <c r="J9534" i="10"/>
  <c r="J9535" i="10"/>
  <c r="J9536" i="10"/>
  <c r="J9537" i="10"/>
  <c r="J9538" i="10"/>
  <c r="J9539" i="10"/>
  <c r="J9540" i="10"/>
  <c r="J9541" i="10"/>
  <c r="J9542" i="10"/>
  <c r="J9543" i="10"/>
  <c r="J9544" i="10"/>
  <c r="J9545" i="10"/>
  <c r="J9546" i="10"/>
  <c r="J9547" i="10"/>
  <c r="J9548" i="10"/>
  <c r="J9549" i="10"/>
  <c r="J9550" i="10"/>
  <c r="J9551" i="10"/>
  <c r="J9552" i="10"/>
  <c r="J9553" i="10"/>
  <c r="J9554" i="10"/>
  <c r="J9555" i="10"/>
  <c r="J9556" i="10"/>
  <c r="J9557" i="10"/>
  <c r="J9558" i="10"/>
  <c r="J9559" i="10"/>
  <c r="J9560" i="10"/>
  <c r="J9561" i="10"/>
  <c r="J9562" i="10"/>
  <c r="J9563" i="10"/>
  <c r="J9564" i="10"/>
  <c r="J9565" i="10"/>
  <c r="J9566" i="10"/>
  <c r="J9567" i="10"/>
  <c r="J9568" i="10"/>
  <c r="J9569" i="10"/>
  <c r="J9570" i="10"/>
  <c r="J9571" i="10"/>
  <c r="J9572" i="10"/>
  <c r="J9573" i="10"/>
  <c r="J9574" i="10"/>
  <c r="J9575" i="10"/>
  <c r="J9576" i="10"/>
  <c r="J9577" i="10"/>
  <c r="J9578" i="10"/>
  <c r="J9579" i="10"/>
  <c r="J9580" i="10"/>
  <c r="J9581" i="10"/>
  <c r="J9582" i="10"/>
  <c r="J9583" i="10"/>
  <c r="J9584" i="10"/>
  <c r="J9585" i="10"/>
  <c r="J9586" i="10"/>
  <c r="J9587" i="10"/>
  <c r="J9588" i="10"/>
  <c r="J9589" i="10"/>
  <c r="J9590" i="10"/>
  <c r="J9591" i="10"/>
  <c r="J9592" i="10"/>
  <c r="J9593" i="10"/>
  <c r="J9594" i="10"/>
  <c r="J9595" i="10"/>
  <c r="J9596" i="10"/>
  <c r="J9597" i="10"/>
  <c r="J9598" i="10"/>
  <c r="J9599" i="10"/>
  <c r="J9600" i="10"/>
  <c r="J9601" i="10"/>
  <c r="J9602" i="10"/>
  <c r="J9603" i="10"/>
  <c r="J9604" i="10"/>
  <c r="J9605" i="10"/>
  <c r="J9606" i="10"/>
  <c r="J9607" i="10"/>
  <c r="J9608" i="10"/>
  <c r="J9609" i="10"/>
  <c r="J9610" i="10"/>
  <c r="J9611" i="10"/>
  <c r="J9612" i="10"/>
  <c r="J9613" i="10"/>
  <c r="J9614" i="10"/>
  <c r="J9615" i="10"/>
  <c r="J9616" i="10"/>
  <c r="J9617" i="10"/>
  <c r="J9618" i="10"/>
  <c r="J9619" i="10"/>
  <c r="J9620" i="10"/>
  <c r="J9621" i="10"/>
  <c r="J9622" i="10"/>
  <c r="J9623" i="10"/>
  <c r="J9624" i="10"/>
  <c r="J9625" i="10"/>
  <c r="J9626" i="10"/>
  <c r="J9627" i="10"/>
  <c r="J9628" i="10"/>
  <c r="J9629" i="10"/>
  <c r="J9630" i="10"/>
  <c r="J9631" i="10"/>
  <c r="J9632" i="10"/>
  <c r="J9633" i="10"/>
  <c r="J9634" i="10"/>
  <c r="J9635" i="10"/>
  <c r="J9636" i="10"/>
  <c r="J9637" i="10"/>
  <c r="J9638" i="10"/>
  <c r="J9639" i="10"/>
  <c r="J9640" i="10"/>
  <c r="J9641" i="10"/>
  <c r="J9642" i="10"/>
  <c r="J9643" i="10"/>
  <c r="J9644" i="10"/>
  <c r="J9645" i="10"/>
  <c r="J9646" i="10"/>
  <c r="J9647" i="10"/>
  <c r="J9648" i="10"/>
  <c r="J9649" i="10"/>
  <c r="J9650" i="10"/>
  <c r="J9651" i="10"/>
  <c r="J9652" i="10"/>
  <c r="J9653" i="10"/>
  <c r="J9654" i="10"/>
  <c r="J9655" i="10"/>
  <c r="J9656" i="10"/>
  <c r="J9657" i="10"/>
  <c r="J9658" i="10"/>
  <c r="J9659" i="10"/>
  <c r="J9660" i="10"/>
  <c r="J9661" i="10"/>
  <c r="J9662" i="10"/>
  <c r="J9663" i="10"/>
  <c r="J9664" i="10"/>
  <c r="J9665" i="10"/>
  <c r="J9666" i="10"/>
  <c r="J9667" i="10"/>
  <c r="J9668" i="10"/>
  <c r="J9669" i="10"/>
  <c r="J9670" i="10"/>
  <c r="J9671" i="10"/>
  <c r="J9672" i="10"/>
  <c r="J9673" i="10"/>
  <c r="J9674" i="10"/>
  <c r="J9675" i="10"/>
  <c r="J9676" i="10"/>
  <c r="J9677" i="10"/>
  <c r="J9678" i="10"/>
  <c r="J9679" i="10"/>
  <c r="J9680" i="10"/>
  <c r="J9681" i="10"/>
  <c r="J9682" i="10"/>
  <c r="J9683" i="10"/>
  <c r="J9684" i="10"/>
  <c r="J9685" i="10"/>
  <c r="J9686" i="10"/>
  <c r="J9687" i="10"/>
  <c r="J9688" i="10"/>
  <c r="J9689" i="10"/>
  <c r="J9690" i="10"/>
  <c r="J9691" i="10"/>
  <c r="J9692" i="10"/>
  <c r="J9693" i="10"/>
  <c r="J9694" i="10"/>
  <c r="J9695" i="10"/>
  <c r="J9696" i="10"/>
  <c r="J9697" i="10"/>
  <c r="J9698" i="10"/>
  <c r="J9699" i="10"/>
  <c r="J9700" i="10"/>
  <c r="J9701" i="10"/>
  <c r="J9702" i="10"/>
  <c r="J9703" i="10"/>
  <c r="J9704" i="10"/>
  <c r="J9705" i="10"/>
  <c r="J9706" i="10"/>
  <c r="J9707" i="10"/>
  <c r="J9708" i="10"/>
  <c r="J9709" i="10"/>
  <c r="J9710" i="10"/>
  <c r="J9711" i="10"/>
  <c r="J9712" i="10"/>
  <c r="J9713" i="10"/>
  <c r="J9714" i="10"/>
  <c r="J9715" i="10"/>
  <c r="J9716" i="10"/>
  <c r="J9717" i="10"/>
  <c r="J9718" i="10"/>
  <c r="J9719" i="10"/>
  <c r="J9720" i="10"/>
  <c r="J9721" i="10"/>
  <c r="J9722" i="10"/>
  <c r="J9723" i="10"/>
  <c r="J9724" i="10"/>
  <c r="J9725" i="10"/>
  <c r="J9726" i="10"/>
  <c r="J9727" i="10"/>
  <c r="J9728" i="10"/>
  <c r="J9729" i="10"/>
  <c r="J9730" i="10"/>
  <c r="J9731" i="10"/>
  <c r="J9732" i="10"/>
  <c r="J9733" i="10"/>
  <c r="J9734" i="10"/>
  <c r="J9735" i="10"/>
  <c r="J9736" i="10"/>
  <c r="J9737" i="10"/>
  <c r="J9738" i="10"/>
  <c r="J9739" i="10"/>
  <c r="J9740" i="10"/>
  <c r="J9741" i="10"/>
  <c r="J9742" i="10"/>
  <c r="J9743" i="10"/>
  <c r="J9744" i="10"/>
  <c r="J9745" i="10"/>
  <c r="J9746" i="10"/>
  <c r="J9747" i="10"/>
  <c r="J9748" i="10"/>
  <c r="J9749" i="10"/>
  <c r="J9750" i="10"/>
  <c r="J9751" i="10"/>
  <c r="J9752" i="10"/>
  <c r="J9753" i="10"/>
  <c r="J9754" i="10"/>
  <c r="J9755" i="10"/>
  <c r="J9756" i="10"/>
  <c r="J9757" i="10"/>
  <c r="J9758" i="10"/>
  <c r="J9759" i="10"/>
  <c r="J9760" i="10"/>
  <c r="J9761" i="10"/>
  <c r="J9762" i="10"/>
  <c r="J9763" i="10"/>
  <c r="J9764" i="10"/>
  <c r="J9765" i="10"/>
  <c r="J9766" i="10"/>
  <c r="J9767" i="10"/>
  <c r="J9768" i="10"/>
  <c r="J9769" i="10"/>
  <c r="J9770" i="10"/>
  <c r="J9771" i="10"/>
  <c r="J9772" i="10"/>
  <c r="J9773" i="10"/>
  <c r="J9774" i="10"/>
  <c r="J9775" i="10"/>
  <c r="J9776" i="10"/>
  <c r="J9777" i="10"/>
  <c r="J9778" i="10"/>
  <c r="J9779" i="10"/>
  <c r="J9780" i="10"/>
  <c r="J9781" i="10"/>
  <c r="J9782" i="10"/>
  <c r="J9783" i="10"/>
  <c r="J9784" i="10"/>
  <c r="J9785" i="10"/>
  <c r="J9786" i="10"/>
  <c r="J9787" i="10"/>
  <c r="J9788" i="10"/>
  <c r="J9789" i="10"/>
  <c r="J9790" i="10"/>
  <c r="J9791" i="10"/>
  <c r="J9792" i="10"/>
  <c r="J9793" i="10"/>
  <c r="J9794" i="10"/>
  <c r="J9795" i="10"/>
  <c r="J9796" i="10"/>
  <c r="J9797" i="10"/>
  <c r="J9798" i="10"/>
  <c r="J9799" i="10"/>
  <c r="J9800" i="10"/>
  <c r="J9801" i="10"/>
  <c r="J9802" i="10"/>
  <c r="J9803" i="10"/>
  <c r="J9804" i="10"/>
  <c r="J9805" i="10"/>
  <c r="J9806" i="10"/>
  <c r="J9807" i="10"/>
  <c r="J9808" i="10"/>
  <c r="J9809" i="10"/>
  <c r="J9810" i="10"/>
  <c r="J9811" i="10"/>
  <c r="J9812" i="10"/>
  <c r="J9813" i="10"/>
  <c r="J9814" i="10"/>
  <c r="J9815" i="10"/>
  <c r="J9816" i="10"/>
  <c r="J9817" i="10"/>
  <c r="J9818" i="10"/>
  <c r="J9819" i="10"/>
  <c r="J9820" i="10"/>
  <c r="J9821" i="10"/>
  <c r="J9822" i="10"/>
  <c r="J9823" i="10"/>
  <c r="J9824" i="10"/>
  <c r="J9825" i="10"/>
  <c r="J9826" i="10"/>
  <c r="J9827" i="10"/>
  <c r="J9828" i="10"/>
  <c r="J9829" i="10"/>
  <c r="J9830" i="10"/>
  <c r="J9831" i="10"/>
  <c r="J9832" i="10"/>
  <c r="J9833" i="10"/>
  <c r="J9834" i="10"/>
  <c r="J9835" i="10"/>
  <c r="J9836" i="10"/>
  <c r="J9837" i="10"/>
  <c r="J9838" i="10"/>
  <c r="J9839" i="10"/>
  <c r="J9840" i="10"/>
  <c r="J9841" i="10"/>
  <c r="J9842" i="10"/>
  <c r="J9843" i="10"/>
  <c r="J9844" i="10"/>
  <c r="J9845" i="10"/>
  <c r="J9846" i="10"/>
  <c r="J9847" i="10"/>
  <c r="J9848" i="10"/>
  <c r="J9849" i="10"/>
  <c r="J9850" i="10"/>
  <c r="J9851" i="10"/>
  <c r="J9852" i="10"/>
  <c r="J9853" i="10"/>
  <c r="J9854" i="10"/>
  <c r="J9855" i="10"/>
  <c r="J9856" i="10"/>
  <c r="J9857" i="10"/>
  <c r="J9858" i="10"/>
  <c r="J9859" i="10"/>
  <c r="J9860" i="10"/>
  <c r="J9861" i="10"/>
  <c r="J9862" i="10"/>
  <c r="J9863" i="10"/>
  <c r="J9864" i="10"/>
  <c r="J9865" i="10"/>
  <c r="J9866" i="10"/>
  <c r="J9867" i="10"/>
  <c r="J9868" i="10"/>
  <c r="J9869" i="10"/>
  <c r="J9870" i="10"/>
  <c r="J9871" i="10"/>
  <c r="J9872" i="10"/>
  <c r="J9873" i="10"/>
  <c r="J9874" i="10"/>
  <c r="J9875" i="10"/>
  <c r="J9876" i="10"/>
  <c r="J9877" i="10"/>
  <c r="J9878" i="10"/>
  <c r="J9879" i="10"/>
  <c r="J9880" i="10"/>
  <c r="J9881" i="10"/>
  <c r="J9882" i="10"/>
  <c r="J9883" i="10"/>
  <c r="J9884" i="10"/>
  <c r="J9885" i="10"/>
  <c r="J9886" i="10"/>
  <c r="J9887" i="10"/>
  <c r="J9888" i="10"/>
  <c r="J9889" i="10"/>
  <c r="J9890" i="10"/>
  <c r="J9891" i="10"/>
  <c r="J9892" i="10"/>
  <c r="J9893" i="10"/>
  <c r="J9894" i="10"/>
  <c r="J9895" i="10"/>
  <c r="J9896" i="10"/>
  <c r="J9897" i="10"/>
  <c r="J9898" i="10"/>
  <c r="J9899" i="10"/>
  <c r="J9900" i="10"/>
  <c r="J9901" i="10"/>
  <c r="J9902" i="10"/>
  <c r="J9903" i="10"/>
  <c r="J9904" i="10"/>
  <c r="J9905" i="10"/>
  <c r="J9906" i="10"/>
  <c r="J9907" i="10"/>
  <c r="J9908" i="10"/>
  <c r="J9909" i="10"/>
  <c r="J9910" i="10"/>
  <c r="J9911" i="10"/>
  <c r="J9912" i="10"/>
  <c r="J9913" i="10"/>
  <c r="J9914" i="10"/>
  <c r="J9915" i="10"/>
  <c r="J9916" i="10"/>
  <c r="J9917" i="10"/>
  <c r="J9918" i="10"/>
  <c r="J9919" i="10"/>
  <c r="J9920" i="10"/>
  <c r="J9921" i="10"/>
  <c r="J9922" i="10"/>
  <c r="J9923" i="10"/>
  <c r="J9924" i="10"/>
  <c r="J9925" i="10"/>
  <c r="J9926" i="10"/>
  <c r="J9927" i="10"/>
  <c r="J9928" i="10"/>
  <c r="J9929" i="10"/>
  <c r="J9930" i="10"/>
  <c r="J9931" i="10"/>
  <c r="J9932" i="10"/>
  <c r="J9933" i="10"/>
  <c r="J9934" i="10"/>
  <c r="J9935" i="10"/>
  <c r="J9936" i="10"/>
  <c r="J9937" i="10"/>
  <c r="J9938" i="10"/>
  <c r="J9939" i="10"/>
  <c r="J9940" i="10"/>
  <c r="J9941" i="10"/>
  <c r="J9942" i="10"/>
  <c r="J9943" i="10"/>
  <c r="J9944" i="10"/>
  <c r="J9945" i="10"/>
  <c r="J9946" i="10"/>
  <c r="J9947" i="10"/>
  <c r="J9948" i="10"/>
  <c r="J9949" i="10"/>
  <c r="J9950" i="10"/>
  <c r="J9951" i="10"/>
  <c r="J9952" i="10"/>
  <c r="J9953" i="10"/>
  <c r="J9954" i="10"/>
  <c r="J9955" i="10"/>
  <c r="J9956" i="10"/>
  <c r="J9957" i="10"/>
  <c r="J9958" i="10"/>
  <c r="J9959" i="10"/>
  <c r="J9960" i="10"/>
  <c r="J9961" i="10"/>
  <c r="J9962" i="10"/>
  <c r="J9963" i="10"/>
  <c r="J9964" i="10"/>
  <c r="J9965" i="10"/>
  <c r="J9966" i="10"/>
  <c r="J9967" i="10"/>
  <c r="J9968" i="10"/>
  <c r="J9969" i="10"/>
  <c r="J9970" i="10"/>
  <c r="J9971" i="10"/>
  <c r="J9972" i="10"/>
  <c r="J9973" i="10"/>
  <c r="J9974" i="10"/>
  <c r="J9975" i="10"/>
  <c r="J9976" i="10"/>
  <c r="J9977" i="10"/>
  <c r="J9978" i="10"/>
  <c r="J9979" i="10"/>
  <c r="J9980" i="10"/>
  <c r="J9981" i="10"/>
  <c r="J9982" i="10"/>
  <c r="J9983" i="10"/>
  <c r="J9984" i="10"/>
  <c r="J9985" i="10"/>
  <c r="J9986" i="10"/>
  <c r="J9987" i="10"/>
  <c r="J9988" i="10"/>
  <c r="J9989" i="10"/>
  <c r="J9990" i="10"/>
  <c r="J9991" i="10"/>
  <c r="J9992" i="10"/>
  <c r="J9993" i="10"/>
  <c r="J9994" i="10"/>
  <c r="J9995" i="10"/>
  <c r="J9996" i="10"/>
  <c r="J9997" i="10"/>
  <c r="J9998" i="10"/>
  <c r="J9999" i="10"/>
  <c r="J10000" i="10"/>
  <c r="J10001" i="10"/>
  <c r="J10002" i="10"/>
  <c r="J10003" i="10"/>
  <c r="J10004" i="10"/>
  <c r="J10005" i="10"/>
  <c r="J10006" i="10"/>
  <c r="J10007" i="10"/>
  <c r="J10008" i="10"/>
  <c r="J10009" i="10"/>
  <c r="J10010" i="10"/>
  <c r="J10011" i="10"/>
  <c r="J10012" i="10"/>
  <c r="J10013" i="10"/>
  <c r="J10014" i="10"/>
  <c r="J10015" i="10"/>
  <c r="J10016" i="10"/>
  <c r="J10017" i="10"/>
  <c r="J10018" i="10"/>
  <c r="J10019" i="10"/>
  <c r="J10020" i="10"/>
  <c r="J10021" i="10"/>
  <c r="J10022" i="10"/>
  <c r="J10023" i="10"/>
  <c r="J10024" i="10"/>
  <c r="J10025" i="10"/>
  <c r="J10026" i="10"/>
  <c r="J10027" i="10"/>
  <c r="J10028" i="10"/>
  <c r="J10029" i="10"/>
  <c r="J10030" i="10"/>
  <c r="J10031" i="10"/>
  <c r="I21" i="10"/>
  <c r="I22" i="10"/>
  <c r="I23" i="10"/>
  <c r="I24" i="10"/>
  <c r="I25" i="10"/>
  <c r="I26" i="10"/>
  <c r="I33" i="10"/>
  <c r="I34" i="10"/>
  <c r="I36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I3001" i="10"/>
  <c r="I3002" i="10"/>
  <c r="I3003" i="10"/>
  <c r="I3004" i="10"/>
  <c r="I3005" i="10"/>
  <c r="I3006" i="10"/>
  <c r="I3007" i="10"/>
  <c r="I3008" i="10"/>
  <c r="I3009" i="10"/>
  <c r="I3010" i="10"/>
  <c r="I3011" i="10"/>
  <c r="I3012" i="10"/>
  <c r="I3013" i="10"/>
  <c r="I3014" i="10"/>
  <c r="I3015" i="10"/>
  <c r="I3016" i="10"/>
  <c r="I3017" i="10"/>
  <c r="I3018" i="10"/>
  <c r="I3019" i="10"/>
  <c r="I3020" i="10"/>
  <c r="I3021" i="10"/>
  <c r="I3022" i="10"/>
  <c r="I3023" i="10"/>
  <c r="I3024" i="10"/>
  <c r="I3025" i="10"/>
  <c r="I3026" i="10"/>
  <c r="I3027" i="10"/>
  <c r="I3028" i="10"/>
  <c r="I3029" i="10"/>
  <c r="I3030" i="10"/>
  <c r="I3031" i="10"/>
  <c r="I3032" i="10"/>
  <c r="I3033" i="10"/>
  <c r="I3034" i="10"/>
  <c r="I3035" i="10"/>
  <c r="I3036" i="10"/>
  <c r="I3037" i="10"/>
  <c r="I3038" i="10"/>
  <c r="I3039" i="10"/>
  <c r="I3040" i="10"/>
  <c r="I3041" i="10"/>
  <c r="I3042" i="10"/>
  <c r="I3043" i="10"/>
  <c r="I3044" i="10"/>
  <c r="I3045" i="10"/>
  <c r="I3046" i="10"/>
  <c r="I3047" i="10"/>
  <c r="I3048" i="10"/>
  <c r="I3049" i="10"/>
  <c r="I3050" i="10"/>
  <c r="I3051" i="10"/>
  <c r="I3052" i="10"/>
  <c r="I3053" i="10"/>
  <c r="I3054" i="10"/>
  <c r="I3055" i="10"/>
  <c r="I3056" i="10"/>
  <c r="I3057" i="10"/>
  <c r="I3058" i="10"/>
  <c r="I3059" i="10"/>
  <c r="I3060" i="10"/>
  <c r="I3061" i="10"/>
  <c r="I3062" i="10"/>
  <c r="I3063" i="10"/>
  <c r="I3064" i="10"/>
  <c r="I3065" i="10"/>
  <c r="I3066" i="10"/>
  <c r="I3067" i="10"/>
  <c r="I3068" i="10"/>
  <c r="I3069" i="10"/>
  <c r="I3070" i="10"/>
  <c r="I3071" i="10"/>
  <c r="I3072" i="10"/>
  <c r="I3073" i="10"/>
  <c r="I3074" i="10"/>
  <c r="I3075" i="10"/>
  <c r="I3076" i="10"/>
  <c r="I3077" i="10"/>
  <c r="I3078" i="10"/>
  <c r="I3079" i="10"/>
  <c r="I3080" i="10"/>
  <c r="I3081" i="10"/>
  <c r="I3082" i="10"/>
  <c r="I3083" i="10"/>
  <c r="I3084" i="10"/>
  <c r="I3085" i="10"/>
  <c r="I3086" i="10"/>
  <c r="I3087" i="10"/>
  <c r="I3088" i="10"/>
  <c r="I3089" i="10"/>
  <c r="I3090" i="10"/>
  <c r="I3091" i="10"/>
  <c r="I3092" i="10"/>
  <c r="I3093" i="10"/>
  <c r="I3094" i="10"/>
  <c r="I3095" i="10"/>
  <c r="I3096" i="10"/>
  <c r="I3097" i="10"/>
  <c r="I3098" i="10"/>
  <c r="I3099" i="10"/>
  <c r="I3100" i="10"/>
  <c r="I3101" i="10"/>
  <c r="I3102" i="10"/>
  <c r="I3103" i="10"/>
  <c r="I3104" i="10"/>
  <c r="I3105" i="10"/>
  <c r="I3106" i="10"/>
  <c r="I3107" i="10"/>
  <c r="I3108" i="10"/>
  <c r="I3109" i="10"/>
  <c r="I3110" i="10"/>
  <c r="I3111" i="10"/>
  <c r="I3112" i="10"/>
  <c r="I3113" i="10"/>
  <c r="I3114" i="10"/>
  <c r="I3115" i="10"/>
  <c r="I3116" i="10"/>
  <c r="I3117" i="10"/>
  <c r="I3118" i="10"/>
  <c r="I3119" i="10"/>
  <c r="I3120" i="10"/>
  <c r="I3121" i="10"/>
  <c r="I3122" i="10"/>
  <c r="I3123" i="10"/>
  <c r="I3124" i="10"/>
  <c r="I3125" i="10"/>
  <c r="I3126" i="10"/>
  <c r="I3127" i="10"/>
  <c r="I3128" i="10"/>
  <c r="I3129" i="10"/>
  <c r="I3130" i="10"/>
  <c r="I3131" i="10"/>
  <c r="I3132" i="10"/>
  <c r="I3133" i="10"/>
  <c r="I3134" i="10"/>
  <c r="I3135" i="10"/>
  <c r="I3136" i="10"/>
  <c r="I3137" i="10"/>
  <c r="I3138" i="10"/>
  <c r="I3139" i="10"/>
  <c r="I3140" i="10"/>
  <c r="I3141" i="10"/>
  <c r="I3142" i="10"/>
  <c r="I3143" i="10"/>
  <c r="I3144" i="10"/>
  <c r="I3145" i="10"/>
  <c r="I3146" i="10"/>
  <c r="I3147" i="10"/>
  <c r="I3148" i="10"/>
  <c r="I3149" i="10"/>
  <c r="I3150" i="10"/>
  <c r="I3151" i="10"/>
  <c r="I3152" i="10"/>
  <c r="I3153" i="10"/>
  <c r="I3154" i="10"/>
  <c r="I3155" i="10"/>
  <c r="I3156" i="10"/>
  <c r="I3157" i="10"/>
  <c r="I3158" i="10"/>
  <c r="I3159" i="10"/>
  <c r="I3160" i="10"/>
  <c r="I3161" i="10"/>
  <c r="I3162" i="10"/>
  <c r="I3163" i="10"/>
  <c r="I3164" i="10"/>
  <c r="I3165" i="10"/>
  <c r="I3166" i="10"/>
  <c r="I3167" i="10"/>
  <c r="I3168" i="10"/>
  <c r="I3169" i="10"/>
  <c r="I3170" i="10"/>
  <c r="I3171" i="10"/>
  <c r="I3172" i="10"/>
  <c r="I3173" i="10"/>
  <c r="I3174" i="10"/>
  <c r="I3175" i="10"/>
  <c r="I3176" i="10"/>
  <c r="I3177" i="10"/>
  <c r="I3178" i="10"/>
  <c r="I3179" i="10"/>
  <c r="I3180" i="10"/>
  <c r="I3181" i="10"/>
  <c r="I3182" i="10"/>
  <c r="I3183" i="10"/>
  <c r="I3184" i="10"/>
  <c r="I3185" i="10"/>
  <c r="I3186" i="10"/>
  <c r="I3187" i="10"/>
  <c r="I3188" i="10"/>
  <c r="I3189" i="10"/>
  <c r="I3190" i="10"/>
  <c r="I3191" i="10"/>
  <c r="I3192" i="10"/>
  <c r="I3193" i="10"/>
  <c r="I3194" i="10"/>
  <c r="I3195" i="10"/>
  <c r="I3196" i="10"/>
  <c r="I3197" i="10"/>
  <c r="I3198" i="10"/>
  <c r="I3199" i="10"/>
  <c r="I3200" i="10"/>
  <c r="I3201" i="10"/>
  <c r="I3202" i="10"/>
  <c r="I3203" i="10"/>
  <c r="I3204" i="10"/>
  <c r="I3205" i="10"/>
  <c r="I3206" i="10"/>
  <c r="I3207" i="10"/>
  <c r="I3208" i="10"/>
  <c r="I3209" i="10"/>
  <c r="I3210" i="10"/>
  <c r="I3211" i="10"/>
  <c r="I3212" i="10"/>
  <c r="I3213" i="10"/>
  <c r="I3214" i="10"/>
  <c r="I3215" i="10"/>
  <c r="I3216" i="10"/>
  <c r="I3217" i="10"/>
  <c r="I3218" i="10"/>
  <c r="I3219" i="10"/>
  <c r="I3220" i="10"/>
  <c r="I3221" i="10"/>
  <c r="I3222" i="10"/>
  <c r="I3223" i="10"/>
  <c r="I3224" i="10"/>
  <c r="I3225" i="10"/>
  <c r="I3226" i="10"/>
  <c r="I3227" i="10"/>
  <c r="I3228" i="10"/>
  <c r="I3229" i="10"/>
  <c r="I3230" i="10"/>
  <c r="I3231" i="10"/>
  <c r="I3232" i="10"/>
  <c r="I3233" i="10"/>
  <c r="I3234" i="10"/>
  <c r="I3235" i="10"/>
  <c r="I3236" i="10"/>
  <c r="I3237" i="10"/>
  <c r="I3238" i="10"/>
  <c r="I3239" i="10"/>
  <c r="I3240" i="10"/>
  <c r="I3241" i="10"/>
  <c r="I3242" i="10"/>
  <c r="I3243" i="10"/>
  <c r="I3244" i="10"/>
  <c r="I3245" i="10"/>
  <c r="I3246" i="10"/>
  <c r="I3247" i="10"/>
  <c r="I3248" i="10"/>
  <c r="I3249" i="10"/>
  <c r="I3250" i="10"/>
  <c r="I3251" i="10"/>
  <c r="I3252" i="10"/>
  <c r="I3253" i="10"/>
  <c r="I3254" i="10"/>
  <c r="I3255" i="10"/>
  <c r="I3256" i="10"/>
  <c r="I3257" i="10"/>
  <c r="I3258" i="10"/>
  <c r="I3259" i="10"/>
  <c r="I3260" i="10"/>
  <c r="I3261" i="10"/>
  <c r="I3262" i="10"/>
  <c r="I3263" i="10"/>
  <c r="I3264" i="10"/>
  <c r="I3265" i="10"/>
  <c r="I3266" i="10"/>
  <c r="I3267" i="10"/>
  <c r="I3268" i="10"/>
  <c r="I3269" i="10"/>
  <c r="I3270" i="10"/>
  <c r="I3271" i="10"/>
  <c r="I3272" i="10"/>
  <c r="I3273" i="10"/>
  <c r="I3274" i="10"/>
  <c r="I3275" i="10"/>
  <c r="I3276" i="10"/>
  <c r="I3277" i="10"/>
  <c r="I3278" i="10"/>
  <c r="I3279" i="10"/>
  <c r="I3280" i="10"/>
  <c r="I3281" i="10"/>
  <c r="I3282" i="10"/>
  <c r="I3283" i="10"/>
  <c r="I3284" i="10"/>
  <c r="I3285" i="10"/>
  <c r="I3286" i="10"/>
  <c r="I3287" i="10"/>
  <c r="I3288" i="10"/>
  <c r="I3289" i="10"/>
  <c r="I3290" i="10"/>
  <c r="I3291" i="10"/>
  <c r="I3292" i="10"/>
  <c r="I3293" i="10"/>
  <c r="I3294" i="10"/>
  <c r="I3295" i="10"/>
  <c r="I3296" i="10"/>
  <c r="I3297" i="10"/>
  <c r="I3298" i="10"/>
  <c r="I3299" i="10"/>
  <c r="I3300" i="10"/>
  <c r="I3301" i="10"/>
  <c r="I3302" i="10"/>
  <c r="I3303" i="10"/>
  <c r="I3304" i="10"/>
  <c r="I3305" i="10"/>
  <c r="I3306" i="10"/>
  <c r="I3307" i="10"/>
  <c r="I3308" i="10"/>
  <c r="I3309" i="10"/>
  <c r="I3310" i="10"/>
  <c r="I3311" i="10"/>
  <c r="I3312" i="10"/>
  <c r="I3313" i="10"/>
  <c r="I3314" i="10"/>
  <c r="I3315" i="10"/>
  <c r="I3316" i="10"/>
  <c r="I3317" i="10"/>
  <c r="I3318" i="10"/>
  <c r="I3319" i="10"/>
  <c r="I3320" i="10"/>
  <c r="I3321" i="10"/>
  <c r="I3322" i="10"/>
  <c r="I3323" i="10"/>
  <c r="I3324" i="10"/>
  <c r="I3325" i="10"/>
  <c r="I3326" i="10"/>
  <c r="I3327" i="10"/>
  <c r="I3328" i="10"/>
  <c r="I3329" i="10"/>
  <c r="I3330" i="10"/>
  <c r="I3331" i="10"/>
  <c r="I3332" i="10"/>
  <c r="I3333" i="10"/>
  <c r="I3334" i="10"/>
  <c r="I3335" i="10"/>
  <c r="I3336" i="10"/>
  <c r="I3337" i="10"/>
  <c r="I3338" i="10"/>
  <c r="I3339" i="10"/>
  <c r="I3340" i="10"/>
  <c r="I3341" i="10"/>
  <c r="I3342" i="10"/>
  <c r="I3343" i="10"/>
  <c r="I3344" i="10"/>
  <c r="I3345" i="10"/>
  <c r="I3346" i="10"/>
  <c r="I3347" i="10"/>
  <c r="I3348" i="10"/>
  <c r="I3349" i="10"/>
  <c r="I3350" i="10"/>
  <c r="I3351" i="10"/>
  <c r="I3352" i="10"/>
  <c r="I3353" i="10"/>
  <c r="I3354" i="10"/>
  <c r="I3355" i="10"/>
  <c r="I3356" i="10"/>
  <c r="I3357" i="10"/>
  <c r="I3358" i="10"/>
  <c r="I3359" i="10"/>
  <c r="I3360" i="10"/>
  <c r="I3361" i="10"/>
  <c r="I3362" i="10"/>
  <c r="I3363" i="10"/>
  <c r="I3364" i="10"/>
  <c r="I3365" i="10"/>
  <c r="I3366" i="10"/>
  <c r="I3367" i="10"/>
  <c r="I3368" i="10"/>
  <c r="I3369" i="10"/>
  <c r="I3370" i="10"/>
  <c r="I3371" i="10"/>
  <c r="I3372" i="10"/>
  <c r="I3373" i="10"/>
  <c r="I3374" i="10"/>
  <c r="I3375" i="10"/>
  <c r="I3376" i="10"/>
  <c r="I3377" i="10"/>
  <c r="I3378" i="10"/>
  <c r="I3379" i="10"/>
  <c r="I3380" i="10"/>
  <c r="I3381" i="10"/>
  <c r="I3382" i="10"/>
  <c r="I3383" i="10"/>
  <c r="I3384" i="10"/>
  <c r="I3385" i="10"/>
  <c r="I3386" i="10"/>
  <c r="I3387" i="10"/>
  <c r="I3388" i="10"/>
  <c r="I3389" i="10"/>
  <c r="I3390" i="10"/>
  <c r="I3391" i="10"/>
  <c r="I3392" i="10"/>
  <c r="I3393" i="10"/>
  <c r="I3394" i="10"/>
  <c r="I3395" i="10"/>
  <c r="I3396" i="10"/>
  <c r="I3397" i="10"/>
  <c r="I3398" i="10"/>
  <c r="I3399" i="10"/>
  <c r="I3400" i="10"/>
  <c r="I3401" i="10"/>
  <c r="I3402" i="10"/>
  <c r="I3403" i="10"/>
  <c r="I3404" i="10"/>
  <c r="I3405" i="10"/>
  <c r="I3406" i="10"/>
  <c r="I3407" i="10"/>
  <c r="I3408" i="10"/>
  <c r="I3409" i="10"/>
  <c r="I3410" i="10"/>
  <c r="I3411" i="10"/>
  <c r="I3412" i="10"/>
  <c r="I3413" i="10"/>
  <c r="I3414" i="10"/>
  <c r="I3415" i="10"/>
  <c r="I3416" i="10"/>
  <c r="I3417" i="10"/>
  <c r="I3418" i="10"/>
  <c r="I3419" i="10"/>
  <c r="I3420" i="10"/>
  <c r="I3421" i="10"/>
  <c r="I3422" i="10"/>
  <c r="I3423" i="10"/>
  <c r="I3424" i="10"/>
  <c r="I3425" i="10"/>
  <c r="I3426" i="10"/>
  <c r="I3427" i="10"/>
  <c r="I3428" i="10"/>
  <c r="I3429" i="10"/>
  <c r="I3430" i="10"/>
  <c r="I3431" i="10"/>
  <c r="I3432" i="10"/>
  <c r="I3433" i="10"/>
  <c r="I3434" i="10"/>
  <c r="I3435" i="10"/>
  <c r="I3436" i="10"/>
  <c r="I3437" i="10"/>
  <c r="I3438" i="10"/>
  <c r="I3439" i="10"/>
  <c r="I3440" i="10"/>
  <c r="I3441" i="10"/>
  <c r="I3442" i="10"/>
  <c r="I3443" i="10"/>
  <c r="I3444" i="10"/>
  <c r="I3445" i="10"/>
  <c r="I3446" i="10"/>
  <c r="I3447" i="10"/>
  <c r="I3448" i="10"/>
  <c r="I3449" i="10"/>
  <c r="I3450" i="10"/>
  <c r="I3451" i="10"/>
  <c r="I3452" i="10"/>
  <c r="I3453" i="10"/>
  <c r="I3454" i="10"/>
  <c r="I3455" i="10"/>
  <c r="I3456" i="10"/>
  <c r="I3457" i="10"/>
  <c r="I3458" i="10"/>
  <c r="I3459" i="10"/>
  <c r="I3460" i="10"/>
  <c r="I3461" i="10"/>
  <c r="I3462" i="10"/>
  <c r="I3463" i="10"/>
  <c r="I3464" i="10"/>
  <c r="I3465" i="10"/>
  <c r="I3466" i="10"/>
  <c r="I3467" i="10"/>
  <c r="I3468" i="10"/>
  <c r="I3469" i="10"/>
  <c r="I3470" i="10"/>
  <c r="I3471" i="10"/>
  <c r="I3472" i="10"/>
  <c r="I3473" i="10"/>
  <c r="I3474" i="10"/>
  <c r="I3475" i="10"/>
  <c r="I3476" i="10"/>
  <c r="I3477" i="10"/>
  <c r="I3478" i="10"/>
  <c r="I3479" i="10"/>
  <c r="I3480" i="10"/>
  <c r="I3481" i="10"/>
  <c r="I3482" i="10"/>
  <c r="I3483" i="10"/>
  <c r="I3484" i="10"/>
  <c r="I3485" i="10"/>
  <c r="I3486" i="10"/>
  <c r="I3487" i="10"/>
  <c r="I3488" i="10"/>
  <c r="I3489" i="10"/>
  <c r="I3490" i="10"/>
  <c r="I3491" i="10"/>
  <c r="I3492" i="10"/>
  <c r="I3493" i="10"/>
  <c r="I3494" i="10"/>
  <c r="I3495" i="10"/>
  <c r="I3496" i="10"/>
  <c r="I3497" i="10"/>
  <c r="I3498" i="10"/>
  <c r="I3499" i="10"/>
  <c r="I3500" i="10"/>
  <c r="I3501" i="10"/>
  <c r="I3502" i="10"/>
  <c r="I3503" i="10"/>
  <c r="I3504" i="10"/>
  <c r="I3505" i="10"/>
  <c r="I3506" i="10"/>
  <c r="I3507" i="10"/>
  <c r="I3508" i="10"/>
  <c r="I3509" i="10"/>
  <c r="I3510" i="10"/>
  <c r="I3511" i="10"/>
  <c r="I3512" i="10"/>
  <c r="I3513" i="10"/>
  <c r="I3514" i="10"/>
  <c r="I3515" i="10"/>
  <c r="I3516" i="10"/>
  <c r="I3517" i="10"/>
  <c r="I3518" i="10"/>
  <c r="I3519" i="10"/>
  <c r="I3520" i="10"/>
  <c r="I3521" i="10"/>
  <c r="I3522" i="10"/>
  <c r="I3523" i="10"/>
  <c r="I3524" i="10"/>
  <c r="I3525" i="10"/>
  <c r="I3526" i="10"/>
  <c r="I3527" i="10"/>
  <c r="I3528" i="10"/>
  <c r="I3529" i="10"/>
  <c r="I3530" i="10"/>
  <c r="I3531" i="10"/>
  <c r="I3532" i="10"/>
  <c r="I3533" i="10"/>
  <c r="I3534" i="10"/>
  <c r="I3535" i="10"/>
  <c r="I3536" i="10"/>
  <c r="I3537" i="10"/>
  <c r="I3538" i="10"/>
  <c r="I3539" i="10"/>
  <c r="I3540" i="10"/>
  <c r="I3541" i="10"/>
  <c r="I3542" i="10"/>
  <c r="I3543" i="10"/>
  <c r="I3544" i="10"/>
  <c r="I3545" i="10"/>
  <c r="I3546" i="10"/>
  <c r="I3547" i="10"/>
  <c r="I3548" i="10"/>
  <c r="I3549" i="10"/>
  <c r="I3550" i="10"/>
  <c r="I3551" i="10"/>
  <c r="I3552" i="10"/>
  <c r="I3553" i="10"/>
  <c r="I3554" i="10"/>
  <c r="I3555" i="10"/>
  <c r="I3556" i="10"/>
  <c r="I3557" i="10"/>
  <c r="I3558" i="10"/>
  <c r="I3559" i="10"/>
  <c r="I3560" i="10"/>
  <c r="I3561" i="10"/>
  <c r="I3562" i="10"/>
  <c r="I3563" i="10"/>
  <c r="I3564" i="10"/>
  <c r="I3565" i="10"/>
  <c r="I3566" i="10"/>
  <c r="I3567" i="10"/>
  <c r="I3568" i="10"/>
  <c r="I3569" i="10"/>
  <c r="I3570" i="10"/>
  <c r="I3571" i="10"/>
  <c r="I3572" i="10"/>
  <c r="I3573" i="10"/>
  <c r="I3574" i="10"/>
  <c r="I3575" i="10"/>
  <c r="I3576" i="10"/>
  <c r="I3577" i="10"/>
  <c r="I3578" i="10"/>
  <c r="I3579" i="10"/>
  <c r="I3580" i="10"/>
  <c r="I3581" i="10"/>
  <c r="I3582" i="10"/>
  <c r="I3583" i="10"/>
  <c r="I3584" i="10"/>
  <c r="I3585" i="10"/>
  <c r="I3586" i="10"/>
  <c r="I3587" i="10"/>
  <c r="I3588" i="10"/>
  <c r="I3589" i="10"/>
  <c r="I3590" i="10"/>
  <c r="I3591" i="10"/>
  <c r="I3592" i="10"/>
  <c r="I3593" i="10"/>
  <c r="I3594" i="10"/>
  <c r="I3595" i="10"/>
  <c r="I3596" i="10"/>
  <c r="I3597" i="10"/>
  <c r="I3598" i="10"/>
  <c r="I3599" i="10"/>
  <c r="I3600" i="10"/>
  <c r="I3601" i="10"/>
  <c r="I3602" i="10"/>
  <c r="I3603" i="10"/>
  <c r="I3604" i="10"/>
  <c r="I3605" i="10"/>
  <c r="I3606" i="10"/>
  <c r="I3607" i="10"/>
  <c r="I3608" i="10"/>
  <c r="I3609" i="10"/>
  <c r="I3610" i="10"/>
  <c r="I3611" i="10"/>
  <c r="I3612" i="10"/>
  <c r="I3613" i="10"/>
  <c r="I3614" i="10"/>
  <c r="I3615" i="10"/>
  <c r="I3616" i="10"/>
  <c r="I3617" i="10"/>
  <c r="I3618" i="10"/>
  <c r="I3619" i="10"/>
  <c r="I3620" i="10"/>
  <c r="I3621" i="10"/>
  <c r="I3622" i="10"/>
  <c r="I3623" i="10"/>
  <c r="I3624" i="10"/>
  <c r="I3625" i="10"/>
  <c r="I3626" i="10"/>
  <c r="I3627" i="10"/>
  <c r="I3628" i="10"/>
  <c r="I3629" i="10"/>
  <c r="I3630" i="10"/>
  <c r="I3631" i="10"/>
  <c r="I3632" i="10"/>
  <c r="I3633" i="10"/>
  <c r="I3634" i="10"/>
  <c r="I3635" i="10"/>
  <c r="I3636" i="10"/>
  <c r="I3637" i="10"/>
  <c r="I3638" i="10"/>
  <c r="I3639" i="10"/>
  <c r="I3640" i="10"/>
  <c r="I3641" i="10"/>
  <c r="I3642" i="10"/>
  <c r="I3643" i="10"/>
  <c r="I3644" i="10"/>
  <c r="I3645" i="10"/>
  <c r="I3646" i="10"/>
  <c r="I3647" i="10"/>
  <c r="I3648" i="10"/>
  <c r="I3649" i="10"/>
  <c r="I3650" i="10"/>
  <c r="I3651" i="10"/>
  <c r="I3652" i="10"/>
  <c r="I3653" i="10"/>
  <c r="I3654" i="10"/>
  <c r="I3655" i="10"/>
  <c r="I3656" i="10"/>
  <c r="I3657" i="10"/>
  <c r="I3658" i="10"/>
  <c r="I3659" i="10"/>
  <c r="I3660" i="10"/>
  <c r="I3661" i="10"/>
  <c r="I3662" i="10"/>
  <c r="I3663" i="10"/>
  <c r="I3664" i="10"/>
  <c r="I3665" i="10"/>
  <c r="I3666" i="10"/>
  <c r="I3667" i="10"/>
  <c r="I3668" i="10"/>
  <c r="I3669" i="10"/>
  <c r="I3670" i="10"/>
  <c r="I3671" i="10"/>
  <c r="I3672" i="10"/>
  <c r="I3673" i="10"/>
  <c r="I3674" i="10"/>
  <c r="I3675" i="10"/>
  <c r="I3676" i="10"/>
  <c r="I3677" i="10"/>
  <c r="I3678" i="10"/>
  <c r="I3679" i="10"/>
  <c r="I3680" i="10"/>
  <c r="I3681" i="10"/>
  <c r="I3682" i="10"/>
  <c r="I3683" i="10"/>
  <c r="I3684" i="10"/>
  <c r="I3685" i="10"/>
  <c r="I3686" i="10"/>
  <c r="I3687" i="10"/>
  <c r="I3688" i="10"/>
  <c r="I3689" i="10"/>
  <c r="I3690" i="10"/>
  <c r="I3691" i="10"/>
  <c r="I3692" i="10"/>
  <c r="I3693" i="10"/>
  <c r="I3694" i="10"/>
  <c r="I3695" i="10"/>
  <c r="I3696" i="10"/>
  <c r="I3697" i="10"/>
  <c r="I3698" i="10"/>
  <c r="I3699" i="10"/>
  <c r="I3700" i="10"/>
  <c r="I3701" i="10"/>
  <c r="I3702" i="10"/>
  <c r="I3703" i="10"/>
  <c r="I3704" i="10"/>
  <c r="I3705" i="10"/>
  <c r="I3706" i="10"/>
  <c r="I3707" i="10"/>
  <c r="I3708" i="10"/>
  <c r="I3709" i="10"/>
  <c r="I3710" i="10"/>
  <c r="I3711" i="10"/>
  <c r="I3712" i="10"/>
  <c r="I3713" i="10"/>
  <c r="I3714" i="10"/>
  <c r="I3715" i="10"/>
  <c r="I3716" i="10"/>
  <c r="I3717" i="10"/>
  <c r="I3718" i="10"/>
  <c r="I3719" i="10"/>
  <c r="I3720" i="10"/>
  <c r="I3721" i="10"/>
  <c r="I3722" i="10"/>
  <c r="I3723" i="10"/>
  <c r="I3724" i="10"/>
  <c r="I3725" i="10"/>
  <c r="I3726" i="10"/>
  <c r="I3727" i="10"/>
  <c r="I3728" i="10"/>
  <c r="I3729" i="10"/>
  <c r="I3730" i="10"/>
  <c r="I3731" i="10"/>
  <c r="I3732" i="10"/>
  <c r="I3733" i="10"/>
  <c r="I3734" i="10"/>
  <c r="I3735" i="10"/>
  <c r="I3736" i="10"/>
  <c r="I3737" i="10"/>
  <c r="I3738" i="10"/>
  <c r="I3739" i="10"/>
  <c r="I3740" i="10"/>
  <c r="I3741" i="10"/>
  <c r="I3742" i="10"/>
  <c r="I3743" i="10"/>
  <c r="I3744" i="10"/>
  <c r="I3745" i="10"/>
  <c r="I3746" i="10"/>
  <c r="I3747" i="10"/>
  <c r="I3748" i="10"/>
  <c r="I3749" i="10"/>
  <c r="I3750" i="10"/>
  <c r="I3751" i="10"/>
  <c r="I3752" i="10"/>
  <c r="I3753" i="10"/>
  <c r="I3754" i="10"/>
  <c r="I3755" i="10"/>
  <c r="I3756" i="10"/>
  <c r="I3757" i="10"/>
  <c r="I3758" i="10"/>
  <c r="I3759" i="10"/>
  <c r="I3760" i="10"/>
  <c r="I3761" i="10"/>
  <c r="I3762" i="10"/>
  <c r="I3763" i="10"/>
  <c r="I3764" i="10"/>
  <c r="I3765" i="10"/>
  <c r="I3766" i="10"/>
  <c r="I3767" i="10"/>
  <c r="I3768" i="10"/>
  <c r="I3769" i="10"/>
  <c r="I3770" i="10"/>
  <c r="I3771" i="10"/>
  <c r="I3772" i="10"/>
  <c r="I3773" i="10"/>
  <c r="I3774" i="10"/>
  <c r="I3775" i="10"/>
  <c r="I3776" i="10"/>
  <c r="I3777" i="10"/>
  <c r="I3778" i="10"/>
  <c r="I3779" i="10"/>
  <c r="I3780" i="10"/>
  <c r="I3781" i="10"/>
  <c r="I3782" i="10"/>
  <c r="I3783" i="10"/>
  <c r="I3784" i="10"/>
  <c r="I3785" i="10"/>
  <c r="I3786" i="10"/>
  <c r="I3787" i="10"/>
  <c r="I3788" i="10"/>
  <c r="I3789" i="10"/>
  <c r="I3790" i="10"/>
  <c r="I3791" i="10"/>
  <c r="I3792" i="10"/>
  <c r="I3793" i="10"/>
  <c r="I3794" i="10"/>
  <c r="I3795" i="10"/>
  <c r="I3796" i="10"/>
  <c r="I3797" i="10"/>
  <c r="I3798" i="10"/>
  <c r="I3799" i="10"/>
  <c r="I3800" i="10"/>
  <c r="I3801" i="10"/>
  <c r="I3802" i="10"/>
  <c r="I3803" i="10"/>
  <c r="I3804" i="10"/>
  <c r="I3805" i="10"/>
  <c r="I3806" i="10"/>
  <c r="I3807" i="10"/>
  <c r="I3808" i="10"/>
  <c r="I3809" i="10"/>
  <c r="I3810" i="10"/>
  <c r="I3811" i="10"/>
  <c r="I3812" i="10"/>
  <c r="I3813" i="10"/>
  <c r="I3814" i="10"/>
  <c r="I3815" i="10"/>
  <c r="I3816" i="10"/>
  <c r="I3817" i="10"/>
  <c r="I3818" i="10"/>
  <c r="I3819" i="10"/>
  <c r="I3820" i="10"/>
  <c r="I3821" i="10"/>
  <c r="I3822" i="10"/>
  <c r="I3823" i="10"/>
  <c r="I3824" i="10"/>
  <c r="I3825" i="10"/>
  <c r="I3826" i="10"/>
  <c r="I3827" i="10"/>
  <c r="I3828" i="10"/>
  <c r="I3829" i="10"/>
  <c r="I3830" i="10"/>
  <c r="I3831" i="10"/>
  <c r="I3832" i="10"/>
  <c r="I3833" i="10"/>
  <c r="I3834" i="10"/>
  <c r="I3835" i="10"/>
  <c r="I3836" i="10"/>
  <c r="I3837" i="10"/>
  <c r="I3838" i="10"/>
  <c r="I3839" i="10"/>
  <c r="I3840" i="10"/>
  <c r="I3841" i="10"/>
  <c r="I3842" i="10"/>
  <c r="I3843" i="10"/>
  <c r="I3844" i="10"/>
  <c r="I3845" i="10"/>
  <c r="I3846" i="10"/>
  <c r="I3847" i="10"/>
  <c r="I3848" i="10"/>
  <c r="I3849" i="10"/>
  <c r="I3850" i="10"/>
  <c r="I3851" i="10"/>
  <c r="I3852" i="10"/>
  <c r="I3853" i="10"/>
  <c r="I3854" i="10"/>
  <c r="I3855" i="10"/>
  <c r="I3856" i="10"/>
  <c r="I3857" i="10"/>
  <c r="I3858" i="10"/>
  <c r="I3859" i="10"/>
  <c r="I3860" i="10"/>
  <c r="I3861" i="10"/>
  <c r="I3862" i="10"/>
  <c r="I3863" i="10"/>
  <c r="I3864" i="10"/>
  <c r="I3865" i="10"/>
  <c r="I3866" i="10"/>
  <c r="I3867" i="10"/>
  <c r="I3868" i="10"/>
  <c r="I3869" i="10"/>
  <c r="I3870" i="10"/>
  <c r="I3871" i="10"/>
  <c r="I3872" i="10"/>
  <c r="I3873" i="10"/>
  <c r="I3874" i="10"/>
  <c r="I3875" i="10"/>
  <c r="I3876" i="10"/>
  <c r="I3877" i="10"/>
  <c r="I3878" i="10"/>
  <c r="I3879" i="10"/>
  <c r="I3880" i="10"/>
  <c r="I3881" i="10"/>
  <c r="I3882" i="10"/>
  <c r="I3883" i="10"/>
  <c r="I3884" i="10"/>
  <c r="I3885" i="10"/>
  <c r="I3886" i="10"/>
  <c r="I3887" i="10"/>
  <c r="I3888" i="10"/>
  <c r="I3889" i="10"/>
  <c r="I3890" i="10"/>
  <c r="I3891" i="10"/>
  <c r="I3892" i="10"/>
  <c r="I3893" i="10"/>
  <c r="I3894" i="10"/>
  <c r="I3895" i="10"/>
  <c r="I3896" i="10"/>
  <c r="I3897" i="10"/>
  <c r="I3898" i="10"/>
  <c r="I3899" i="10"/>
  <c r="I3900" i="10"/>
  <c r="I3901" i="10"/>
  <c r="I3902" i="10"/>
  <c r="I3903" i="10"/>
  <c r="I3904" i="10"/>
  <c r="I3905" i="10"/>
  <c r="I3906" i="10"/>
  <c r="I3907" i="10"/>
  <c r="I3908" i="10"/>
  <c r="I3909" i="10"/>
  <c r="I3910" i="10"/>
  <c r="I3911" i="10"/>
  <c r="I3912" i="10"/>
  <c r="I3913" i="10"/>
  <c r="I3914" i="10"/>
  <c r="I3915" i="10"/>
  <c r="I3916" i="10"/>
  <c r="I3917" i="10"/>
  <c r="I3918" i="10"/>
  <c r="I3919" i="10"/>
  <c r="I3920" i="10"/>
  <c r="I3921" i="10"/>
  <c r="I3922" i="10"/>
  <c r="I3923" i="10"/>
  <c r="I3924" i="10"/>
  <c r="I3925" i="10"/>
  <c r="I3926" i="10"/>
  <c r="I3927" i="10"/>
  <c r="I3928" i="10"/>
  <c r="I3929" i="10"/>
  <c r="I3930" i="10"/>
  <c r="I3931" i="10"/>
  <c r="I3932" i="10"/>
  <c r="I3933" i="10"/>
  <c r="I3934" i="10"/>
  <c r="I3935" i="10"/>
  <c r="I3936" i="10"/>
  <c r="I3937" i="10"/>
  <c r="I3938" i="10"/>
  <c r="I3939" i="10"/>
  <c r="I3940" i="10"/>
  <c r="I3941" i="10"/>
  <c r="I3942" i="10"/>
  <c r="I3943" i="10"/>
  <c r="I3944" i="10"/>
  <c r="I3945" i="10"/>
  <c r="I3946" i="10"/>
  <c r="I3947" i="10"/>
  <c r="I3948" i="10"/>
  <c r="I3949" i="10"/>
  <c r="I3950" i="10"/>
  <c r="I3951" i="10"/>
  <c r="I3952" i="10"/>
  <c r="I3953" i="10"/>
  <c r="I3954" i="10"/>
  <c r="I3955" i="10"/>
  <c r="I3956" i="10"/>
  <c r="I3957" i="10"/>
  <c r="I3958" i="10"/>
  <c r="I3959" i="10"/>
  <c r="I3960" i="10"/>
  <c r="I3961" i="10"/>
  <c r="I3962" i="10"/>
  <c r="I3963" i="10"/>
  <c r="I3964" i="10"/>
  <c r="I3965" i="10"/>
  <c r="I3966" i="10"/>
  <c r="I3967" i="10"/>
  <c r="I3968" i="10"/>
  <c r="I3969" i="10"/>
  <c r="I3970" i="10"/>
  <c r="I3971" i="10"/>
  <c r="I3972" i="10"/>
  <c r="I3973" i="10"/>
  <c r="I3974" i="10"/>
  <c r="I3975" i="10"/>
  <c r="I3976" i="10"/>
  <c r="I3977" i="10"/>
  <c r="I3978" i="10"/>
  <c r="I3979" i="10"/>
  <c r="I3980" i="10"/>
  <c r="I3981" i="10"/>
  <c r="I3982" i="10"/>
  <c r="I3983" i="10"/>
  <c r="I3984" i="10"/>
  <c r="I3985" i="10"/>
  <c r="I3986" i="10"/>
  <c r="I3987" i="10"/>
  <c r="I3988" i="10"/>
  <c r="I3989" i="10"/>
  <c r="I3990" i="10"/>
  <c r="I3991" i="10"/>
  <c r="I3992" i="10"/>
  <c r="I3993" i="10"/>
  <c r="I3994" i="10"/>
  <c r="I3995" i="10"/>
  <c r="I3996" i="10"/>
  <c r="I3997" i="10"/>
  <c r="I3998" i="10"/>
  <c r="I3999" i="10"/>
  <c r="I4000" i="10"/>
  <c r="I4001" i="10"/>
  <c r="I4002" i="10"/>
  <c r="I4003" i="10"/>
  <c r="I4004" i="10"/>
  <c r="I4005" i="10"/>
  <c r="I4006" i="10"/>
  <c r="I4007" i="10"/>
  <c r="I4008" i="10"/>
  <c r="I4009" i="10"/>
  <c r="I4010" i="10"/>
  <c r="I4011" i="10"/>
  <c r="I4012" i="10"/>
  <c r="I4013" i="10"/>
  <c r="I4014" i="10"/>
  <c r="I4015" i="10"/>
  <c r="I4016" i="10"/>
  <c r="I4017" i="10"/>
  <c r="I4018" i="10"/>
  <c r="I4019" i="10"/>
  <c r="I4020" i="10"/>
  <c r="I4021" i="10"/>
  <c r="I4022" i="10"/>
  <c r="I4023" i="10"/>
  <c r="I4024" i="10"/>
  <c r="I4025" i="10"/>
  <c r="I4026" i="10"/>
  <c r="I4027" i="10"/>
  <c r="I4028" i="10"/>
  <c r="I4029" i="10"/>
  <c r="I4030" i="10"/>
  <c r="I4031" i="10"/>
  <c r="I4032" i="10"/>
  <c r="I4033" i="10"/>
  <c r="I4034" i="10"/>
  <c r="I4035" i="10"/>
  <c r="I4036" i="10"/>
  <c r="I4037" i="10"/>
  <c r="I4038" i="10"/>
  <c r="I4039" i="10"/>
  <c r="I4040" i="10"/>
  <c r="I4041" i="10"/>
  <c r="I4042" i="10"/>
  <c r="I4043" i="10"/>
  <c r="I4044" i="10"/>
  <c r="I4045" i="10"/>
  <c r="I4046" i="10"/>
  <c r="I4047" i="10"/>
  <c r="I4048" i="10"/>
  <c r="I4049" i="10"/>
  <c r="I4050" i="10"/>
  <c r="I4051" i="10"/>
  <c r="I4052" i="10"/>
  <c r="I4053" i="10"/>
  <c r="I4054" i="10"/>
  <c r="I4055" i="10"/>
  <c r="I4056" i="10"/>
  <c r="I4057" i="10"/>
  <c r="I4058" i="10"/>
  <c r="I4059" i="10"/>
  <c r="I4060" i="10"/>
  <c r="I4061" i="10"/>
  <c r="I4062" i="10"/>
  <c r="I4063" i="10"/>
  <c r="I4064" i="10"/>
  <c r="I4065" i="10"/>
  <c r="I4066" i="10"/>
  <c r="I4067" i="10"/>
  <c r="I4068" i="10"/>
  <c r="I4069" i="10"/>
  <c r="I4070" i="10"/>
  <c r="I4071" i="10"/>
  <c r="I4072" i="10"/>
  <c r="I4073" i="10"/>
  <c r="I4074" i="10"/>
  <c r="I4075" i="10"/>
  <c r="I4076" i="10"/>
  <c r="I4077" i="10"/>
  <c r="I4078" i="10"/>
  <c r="I4079" i="10"/>
  <c r="I4080" i="10"/>
  <c r="I4081" i="10"/>
  <c r="I4082" i="10"/>
  <c r="I4083" i="10"/>
  <c r="I4084" i="10"/>
  <c r="I4085" i="10"/>
  <c r="I4086" i="10"/>
  <c r="I4087" i="10"/>
  <c r="I4088" i="10"/>
  <c r="I4089" i="10"/>
  <c r="I4090" i="10"/>
  <c r="I4091" i="10"/>
  <c r="I4092" i="10"/>
  <c r="I4093" i="10"/>
  <c r="I4094" i="10"/>
  <c r="I4095" i="10"/>
  <c r="I4096" i="10"/>
  <c r="I4097" i="10"/>
  <c r="I4098" i="10"/>
  <c r="I4099" i="10"/>
  <c r="I4100" i="10"/>
  <c r="I4101" i="10"/>
  <c r="I4102" i="10"/>
  <c r="I4103" i="10"/>
  <c r="I4104" i="10"/>
  <c r="I4105" i="10"/>
  <c r="I4106" i="10"/>
  <c r="I4107" i="10"/>
  <c r="I4108" i="10"/>
  <c r="I4109" i="10"/>
  <c r="I4110" i="10"/>
  <c r="I4111" i="10"/>
  <c r="I4112" i="10"/>
  <c r="I4113" i="10"/>
  <c r="I4114" i="10"/>
  <c r="I4115" i="10"/>
  <c r="I4116" i="10"/>
  <c r="I4117" i="10"/>
  <c r="I4118" i="10"/>
  <c r="I4119" i="10"/>
  <c r="I4120" i="10"/>
  <c r="I4121" i="10"/>
  <c r="I4122" i="10"/>
  <c r="I4123" i="10"/>
  <c r="I4124" i="10"/>
  <c r="I4125" i="10"/>
  <c r="I4126" i="10"/>
  <c r="I4127" i="10"/>
  <c r="I4128" i="10"/>
  <c r="I4129" i="10"/>
  <c r="I4130" i="10"/>
  <c r="I4131" i="10"/>
  <c r="I4132" i="10"/>
  <c r="I4133" i="10"/>
  <c r="I4134" i="10"/>
  <c r="I4135" i="10"/>
  <c r="I4136" i="10"/>
  <c r="I4137" i="10"/>
  <c r="I4138" i="10"/>
  <c r="I4139" i="10"/>
  <c r="I4140" i="10"/>
  <c r="I4141" i="10"/>
  <c r="I4142" i="10"/>
  <c r="I4143" i="10"/>
  <c r="I4144" i="10"/>
  <c r="I4145" i="10"/>
  <c r="I4146" i="10"/>
  <c r="I4147" i="10"/>
  <c r="I4148" i="10"/>
  <c r="I4149" i="10"/>
  <c r="I4150" i="10"/>
  <c r="I4151" i="10"/>
  <c r="I4152" i="10"/>
  <c r="I4153" i="10"/>
  <c r="I4154" i="10"/>
  <c r="I4155" i="10"/>
  <c r="I4156" i="10"/>
  <c r="I4157" i="10"/>
  <c r="I4158" i="10"/>
  <c r="I4159" i="10"/>
  <c r="I4160" i="10"/>
  <c r="I4161" i="10"/>
  <c r="I4162" i="10"/>
  <c r="I4163" i="10"/>
  <c r="I4164" i="10"/>
  <c r="I4165" i="10"/>
  <c r="I4166" i="10"/>
  <c r="I4167" i="10"/>
  <c r="I4168" i="10"/>
  <c r="I4169" i="10"/>
  <c r="I4170" i="10"/>
  <c r="I4171" i="10"/>
  <c r="I4172" i="10"/>
  <c r="I4173" i="10"/>
  <c r="I4174" i="10"/>
  <c r="I4175" i="10"/>
  <c r="I4176" i="10"/>
  <c r="I4177" i="10"/>
  <c r="I4178" i="10"/>
  <c r="I4179" i="10"/>
  <c r="I4180" i="10"/>
  <c r="I4181" i="10"/>
  <c r="I4182" i="10"/>
  <c r="I4183" i="10"/>
  <c r="I4184" i="10"/>
  <c r="I4185" i="10"/>
  <c r="I4186" i="10"/>
  <c r="I4187" i="10"/>
  <c r="I4188" i="10"/>
  <c r="I4189" i="10"/>
  <c r="I4190" i="10"/>
  <c r="I4191" i="10"/>
  <c r="I4192" i="10"/>
  <c r="I4193" i="10"/>
  <c r="I4194" i="10"/>
  <c r="I4195" i="10"/>
  <c r="I4196" i="10"/>
  <c r="I4197" i="10"/>
  <c r="I4198" i="10"/>
  <c r="I4199" i="10"/>
  <c r="I4200" i="10"/>
  <c r="I4201" i="10"/>
  <c r="I4202" i="10"/>
  <c r="I4203" i="10"/>
  <c r="I4204" i="10"/>
  <c r="I4205" i="10"/>
  <c r="I4206" i="10"/>
  <c r="I4207" i="10"/>
  <c r="I4208" i="10"/>
  <c r="I4209" i="10"/>
  <c r="I4210" i="10"/>
  <c r="I4211" i="10"/>
  <c r="I4212" i="10"/>
  <c r="I4213" i="10"/>
  <c r="I4214" i="10"/>
  <c r="I4215" i="10"/>
  <c r="I4216" i="10"/>
  <c r="I4217" i="10"/>
  <c r="I4218" i="10"/>
  <c r="I4219" i="10"/>
  <c r="I4220" i="10"/>
  <c r="I4221" i="10"/>
  <c r="I4222" i="10"/>
  <c r="I4223" i="10"/>
  <c r="I4224" i="10"/>
  <c r="I4225" i="10"/>
  <c r="I4226" i="10"/>
  <c r="I4227" i="10"/>
  <c r="I4228" i="10"/>
  <c r="I4229" i="10"/>
  <c r="I4230" i="10"/>
  <c r="I4231" i="10"/>
  <c r="I4232" i="10"/>
  <c r="I4233" i="10"/>
  <c r="I4234" i="10"/>
  <c r="I4235" i="10"/>
  <c r="I4236" i="10"/>
  <c r="I4237" i="10"/>
  <c r="I4238" i="10"/>
  <c r="I4239" i="10"/>
  <c r="I4240" i="10"/>
  <c r="I4241" i="10"/>
  <c r="I4242" i="10"/>
  <c r="I4243" i="10"/>
  <c r="I4244" i="10"/>
  <c r="I4245" i="10"/>
  <c r="I4246" i="10"/>
  <c r="I4247" i="10"/>
  <c r="I4248" i="10"/>
  <c r="I4249" i="10"/>
  <c r="I4250" i="10"/>
  <c r="I4251" i="10"/>
  <c r="I4252" i="10"/>
  <c r="I4253" i="10"/>
  <c r="I4254" i="10"/>
  <c r="I4255" i="10"/>
  <c r="I4256" i="10"/>
  <c r="I4257" i="10"/>
  <c r="I4258" i="10"/>
  <c r="I4259" i="10"/>
  <c r="I4260" i="10"/>
  <c r="I4261" i="10"/>
  <c r="I4262" i="10"/>
  <c r="I4263" i="10"/>
  <c r="I4264" i="10"/>
  <c r="I4265" i="10"/>
  <c r="I4266" i="10"/>
  <c r="I4267" i="10"/>
  <c r="I4268" i="10"/>
  <c r="I4269" i="10"/>
  <c r="I4270" i="10"/>
  <c r="I4271" i="10"/>
  <c r="I4272" i="10"/>
  <c r="I4273" i="10"/>
  <c r="I4274" i="10"/>
  <c r="I4275" i="10"/>
  <c r="I4276" i="10"/>
  <c r="I4277" i="10"/>
  <c r="I4278" i="10"/>
  <c r="I4279" i="10"/>
  <c r="I4280" i="10"/>
  <c r="I4281" i="10"/>
  <c r="I4282" i="10"/>
  <c r="I4283" i="10"/>
  <c r="I4284" i="10"/>
  <c r="I4285" i="10"/>
  <c r="I4286" i="10"/>
  <c r="I4287" i="10"/>
  <c r="I4288" i="10"/>
  <c r="I4289" i="10"/>
  <c r="I4290" i="10"/>
  <c r="I4291" i="10"/>
  <c r="I4292" i="10"/>
  <c r="I4293" i="10"/>
  <c r="I4294" i="10"/>
  <c r="I4295" i="10"/>
  <c r="I4296" i="10"/>
  <c r="I4297" i="10"/>
  <c r="I4298" i="10"/>
  <c r="I4299" i="10"/>
  <c r="I4300" i="10"/>
  <c r="I4301" i="10"/>
  <c r="I4302" i="10"/>
  <c r="I4303" i="10"/>
  <c r="I4304" i="10"/>
  <c r="I4305" i="10"/>
  <c r="I4306" i="10"/>
  <c r="I4307" i="10"/>
  <c r="I4308" i="10"/>
  <c r="I4309" i="10"/>
  <c r="I4310" i="10"/>
  <c r="I4311" i="10"/>
  <c r="I4312" i="10"/>
  <c r="I4313" i="10"/>
  <c r="I4314" i="10"/>
  <c r="I4315" i="10"/>
  <c r="I4316" i="10"/>
  <c r="I4317" i="10"/>
  <c r="I4318" i="10"/>
  <c r="I4319" i="10"/>
  <c r="I4320" i="10"/>
  <c r="I4321" i="10"/>
  <c r="I4322" i="10"/>
  <c r="I4323" i="10"/>
  <c r="I4324" i="10"/>
  <c r="I4325" i="10"/>
  <c r="I4326" i="10"/>
  <c r="I4327" i="10"/>
  <c r="I4328" i="10"/>
  <c r="I4329" i="10"/>
  <c r="I4330" i="10"/>
  <c r="I4331" i="10"/>
  <c r="I4332" i="10"/>
  <c r="I4333" i="10"/>
  <c r="I4334" i="10"/>
  <c r="I4335" i="10"/>
  <c r="I4336" i="10"/>
  <c r="I4337" i="10"/>
  <c r="I4338" i="10"/>
  <c r="I4339" i="10"/>
  <c r="I4340" i="10"/>
  <c r="I4341" i="10"/>
  <c r="I4342" i="10"/>
  <c r="I4343" i="10"/>
  <c r="I4344" i="10"/>
  <c r="I4345" i="10"/>
  <c r="I4346" i="10"/>
  <c r="I4347" i="10"/>
  <c r="I4348" i="10"/>
  <c r="I4349" i="10"/>
  <c r="I4350" i="10"/>
  <c r="I4351" i="10"/>
  <c r="I4352" i="10"/>
  <c r="I4353" i="10"/>
  <c r="I4354" i="10"/>
  <c r="I4355" i="10"/>
  <c r="I4356" i="10"/>
  <c r="I4357" i="10"/>
  <c r="I4358" i="10"/>
  <c r="I4359" i="10"/>
  <c r="I4360" i="10"/>
  <c r="I4361" i="10"/>
  <c r="I4362" i="10"/>
  <c r="I4363" i="10"/>
  <c r="I4364" i="10"/>
  <c r="I4365" i="10"/>
  <c r="I4366" i="10"/>
  <c r="I4367" i="10"/>
  <c r="I4368" i="10"/>
  <c r="I4369" i="10"/>
  <c r="I4370" i="10"/>
  <c r="I4371" i="10"/>
  <c r="I4372" i="10"/>
  <c r="I4373" i="10"/>
  <c r="I4374" i="10"/>
  <c r="I4375" i="10"/>
  <c r="I4376" i="10"/>
  <c r="I4377" i="10"/>
  <c r="I4378" i="10"/>
  <c r="I4379" i="10"/>
  <c r="I4380" i="10"/>
  <c r="I4381" i="10"/>
  <c r="I4382" i="10"/>
  <c r="I4383" i="10"/>
  <c r="I4384" i="10"/>
  <c r="I4385" i="10"/>
  <c r="I4386" i="10"/>
  <c r="I4387" i="10"/>
  <c r="I4388" i="10"/>
  <c r="I4389" i="10"/>
  <c r="I4390" i="10"/>
  <c r="I4391" i="10"/>
  <c r="I4392" i="10"/>
  <c r="I4393" i="10"/>
  <c r="I4394" i="10"/>
  <c r="I4395" i="10"/>
  <c r="I4396" i="10"/>
  <c r="I4397" i="10"/>
  <c r="I4398" i="10"/>
  <c r="I4399" i="10"/>
  <c r="I4400" i="10"/>
  <c r="I4401" i="10"/>
  <c r="I4402" i="10"/>
  <c r="I4403" i="10"/>
  <c r="I4404" i="10"/>
  <c r="I4405" i="10"/>
  <c r="I4406" i="10"/>
  <c r="I4407" i="10"/>
  <c r="I4408" i="10"/>
  <c r="I4409" i="10"/>
  <c r="I4410" i="10"/>
  <c r="I4411" i="10"/>
  <c r="I4412" i="10"/>
  <c r="I4413" i="10"/>
  <c r="I4414" i="10"/>
  <c r="I4415" i="10"/>
  <c r="I4416" i="10"/>
  <c r="I4417" i="10"/>
  <c r="I4418" i="10"/>
  <c r="I4419" i="10"/>
  <c r="I4420" i="10"/>
  <c r="I4421" i="10"/>
  <c r="I4422" i="10"/>
  <c r="I4423" i="10"/>
  <c r="I4424" i="10"/>
  <c r="I4425" i="10"/>
  <c r="I4426" i="10"/>
  <c r="I4427" i="10"/>
  <c r="I4428" i="10"/>
  <c r="I4429" i="10"/>
  <c r="I4430" i="10"/>
  <c r="I4431" i="10"/>
  <c r="I4432" i="10"/>
  <c r="I4433" i="10"/>
  <c r="I4434" i="10"/>
  <c r="I4435" i="10"/>
  <c r="I4436" i="10"/>
  <c r="I4437" i="10"/>
  <c r="I4438" i="10"/>
  <c r="I4439" i="10"/>
  <c r="I4440" i="10"/>
  <c r="I4441" i="10"/>
  <c r="I4442" i="10"/>
  <c r="I4443" i="10"/>
  <c r="I4444" i="10"/>
  <c r="I4445" i="10"/>
  <c r="I4446" i="10"/>
  <c r="I4447" i="10"/>
  <c r="I4448" i="10"/>
  <c r="I4449" i="10"/>
  <c r="I4450" i="10"/>
  <c r="I4451" i="10"/>
  <c r="I4452" i="10"/>
  <c r="I4453" i="10"/>
  <c r="I4454" i="10"/>
  <c r="I4455" i="10"/>
  <c r="I4456" i="10"/>
  <c r="I4457" i="10"/>
  <c r="I4458" i="10"/>
  <c r="I4459" i="10"/>
  <c r="I4460" i="10"/>
  <c r="I4461" i="10"/>
  <c r="I4462" i="10"/>
  <c r="I4463" i="10"/>
  <c r="I4464" i="10"/>
  <c r="I4465" i="10"/>
  <c r="I4466" i="10"/>
  <c r="I4467" i="10"/>
  <c r="I4468" i="10"/>
  <c r="I4469" i="10"/>
  <c r="I4470" i="10"/>
  <c r="I4471" i="10"/>
  <c r="I4472" i="10"/>
  <c r="I4473" i="10"/>
  <c r="I4474" i="10"/>
  <c r="I4475" i="10"/>
  <c r="I4476" i="10"/>
  <c r="I4477" i="10"/>
  <c r="I4478" i="10"/>
  <c r="I4479" i="10"/>
  <c r="I4480" i="10"/>
  <c r="I4481" i="10"/>
  <c r="I4482" i="10"/>
  <c r="I4483" i="10"/>
  <c r="I4484" i="10"/>
  <c r="I4485" i="10"/>
  <c r="I4486" i="10"/>
  <c r="I4487" i="10"/>
  <c r="I4488" i="10"/>
  <c r="I4489" i="10"/>
  <c r="I4490" i="10"/>
  <c r="I4491" i="10"/>
  <c r="I4492" i="10"/>
  <c r="I4493" i="10"/>
  <c r="I4494" i="10"/>
  <c r="I4495" i="10"/>
  <c r="I4496" i="10"/>
  <c r="I4497" i="10"/>
  <c r="I4498" i="10"/>
  <c r="I4499" i="10"/>
  <c r="I4500" i="10"/>
  <c r="I4501" i="10"/>
  <c r="I4502" i="10"/>
  <c r="I4503" i="10"/>
  <c r="I4504" i="10"/>
  <c r="I4505" i="10"/>
  <c r="I4506" i="10"/>
  <c r="I4507" i="10"/>
  <c r="I4508" i="10"/>
  <c r="I4509" i="10"/>
  <c r="I4510" i="10"/>
  <c r="I4511" i="10"/>
  <c r="I4512" i="10"/>
  <c r="I4513" i="10"/>
  <c r="I4514" i="10"/>
  <c r="I4515" i="10"/>
  <c r="I4516" i="10"/>
  <c r="I4517" i="10"/>
  <c r="I4518" i="10"/>
  <c r="I4519" i="10"/>
  <c r="I4520" i="10"/>
  <c r="I4521" i="10"/>
  <c r="I4522" i="10"/>
  <c r="I4523" i="10"/>
  <c r="I4524" i="10"/>
  <c r="I4525" i="10"/>
  <c r="I4526" i="10"/>
  <c r="I4527" i="10"/>
  <c r="I4528" i="10"/>
  <c r="I4529" i="10"/>
  <c r="I4530" i="10"/>
  <c r="I4531" i="10"/>
  <c r="I4532" i="10"/>
  <c r="I4533" i="10"/>
  <c r="I4534" i="10"/>
  <c r="I4535" i="10"/>
  <c r="I4536" i="10"/>
  <c r="I4537" i="10"/>
  <c r="I4538" i="10"/>
  <c r="I4539" i="10"/>
  <c r="I4540" i="10"/>
  <c r="I4541" i="10"/>
  <c r="I4542" i="10"/>
  <c r="I4543" i="10"/>
  <c r="I4544" i="10"/>
  <c r="I4545" i="10"/>
  <c r="I4546" i="10"/>
  <c r="I4547" i="10"/>
  <c r="I4548" i="10"/>
  <c r="I4549" i="10"/>
  <c r="I4550" i="10"/>
  <c r="I4551" i="10"/>
  <c r="I4552" i="10"/>
  <c r="I4553" i="10"/>
  <c r="I4554" i="10"/>
  <c r="I4555" i="10"/>
  <c r="I4556" i="10"/>
  <c r="I4557" i="10"/>
  <c r="I4558" i="10"/>
  <c r="I4559" i="10"/>
  <c r="I4560" i="10"/>
  <c r="I4561" i="10"/>
  <c r="I4562" i="10"/>
  <c r="I4563" i="10"/>
  <c r="I4564" i="10"/>
  <c r="I4565" i="10"/>
  <c r="I4566" i="10"/>
  <c r="I4567" i="10"/>
  <c r="I4568" i="10"/>
  <c r="I4569" i="10"/>
  <c r="I4570" i="10"/>
  <c r="I4571" i="10"/>
  <c r="I4572" i="10"/>
  <c r="I4573" i="10"/>
  <c r="I4574" i="10"/>
  <c r="I4575" i="10"/>
  <c r="I4576" i="10"/>
  <c r="I4577" i="10"/>
  <c r="I4578" i="10"/>
  <c r="I4579" i="10"/>
  <c r="I4580" i="10"/>
  <c r="I4581" i="10"/>
  <c r="I4582" i="10"/>
  <c r="I4583" i="10"/>
  <c r="I4584" i="10"/>
  <c r="I4585" i="10"/>
  <c r="I4586" i="10"/>
  <c r="I4587" i="10"/>
  <c r="I4588" i="10"/>
  <c r="I4589" i="10"/>
  <c r="I4590" i="10"/>
  <c r="I4591" i="10"/>
  <c r="I4592" i="10"/>
  <c r="I4593" i="10"/>
  <c r="I4594" i="10"/>
  <c r="I4595" i="10"/>
  <c r="I4596" i="10"/>
  <c r="I4597" i="10"/>
  <c r="I4598" i="10"/>
  <c r="I4599" i="10"/>
  <c r="I4600" i="10"/>
  <c r="I4601" i="10"/>
  <c r="I4602" i="10"/>
  <c r="I4603" i="10"/>
  <c r="I4604" i="10"/>
  <c r="I4605" i="10"/>
  <c r="I4606" i="10"/>
  <c r="I4607" i="10"/>
  <c r="I4608" i="10"/>
  <c r="I4609" i="10"/>
  <c r="I4610" i="10"/>
  <c r="I4611" i="10"/>
  <c r="I4612" i="10"/>
  <c r="I4613" i="10"/>
  <c r="I4614" i="10"/>
  <c r="I4615" i="10"/>
  <c r="I4616" i="10"/>
  <c r="I4617" i="10"/>
  <c r="I4618" i="10"/>
  <c r="I4619" i="10"/>
  <c r="I4620" i="10"/>
  <c r="I4621" i="10"/>
  <c r="I4622" i="10"/>
  <c r="I4623" i="10"/>
  <c r="I4624" i="10"/>
  <c r="I4625" i="10"/>
  <c r="I4626" i="10"/>
  <c r="I4627" i="10"/>
  <c r="I4628" i="10"/>
  <c r="I4629" i="10"/>
  <c r="I4630" i="10"/>
  <c r="I4631" i="10"/>
  <c r="I4632" i="10"/>
  <c r="I4633" i="10"/>
  <c r="I4634" i="10"/>
  <c r="I4635" i="10"/>
  <c r="I4636" i="10"/>
  <c r="I4637" i="10"/>
  <c r="I4638" i="10"/>
  <c r="I4639" i="10"/>
  <c r="I4640" i="10"/>
  <c r="I4641" i="10"/>
  <c r="I4642" i="10"/>
  <c r="I4643" i="10"/>
  <c r="I4644" i="10"/>
  <c r="I4645" i="10"/>
  <c r="I4646" i="10"/>
  <c r="I4647" i="10"/>
  <c r="I4648" i="10"/>
  <c r="I4649" i="10"/>
  <c r="I4650" i="10"/>
  <c r="I4651" i="10"/>
  <c r="I4652" i="10"/>
  <c r="I4653" i="10"/>
  <c r="I4654" i="10"/>
  <c r="I4655" i="10"/>
  <c r="I4656" i="10"/>
  <c r="I4657" i="10"/>
  <c r="I4658" i="10"/>
  <c r="I4659" i="10"/>
  <c r="I4660" i="10"/>
  <c r="I4661" i="10"/>
  <c r="I4662" i="10"/>
  <c r="I4663" i="10"/>
  <c r="I4664" i="10"/>
  <c r="I4665" i="10"/>
  <c r="I4666" i="10"/>
  <c r="I4667" i="10"/>
  <c r="I4668" i="10"/>
  <c r="I4669" i="10"/>
  <c r="I4670" i="10"/>
  <c r="I4671" i="10"/>
  <c r="I4672" i="10"/>
  <c r="I4673" i="10"/>
  <c r="I4674" i="10"/>
  <c r="I4675" i="10"/>
  <c r="I4676" i="10"/>
  <c r="I4677" i="10"/>
  <c r="I4678" i="10"/>
  <c r="I4679" i="10"/>
  <c r="I4680" i="10"/>
  <c r="I4681" i="10"/>
  <c r="I4682" i="10"/>
  <c r="I4683" i="10"/>
  <c r="I4684" i="10"/>
  <c r="I4685" i="10"/>
  <c r="I4686" i="10"/>
  <c r="I4687" i="10"/>
  <c r="I4688" i="10"/>
  <c r="I4689" i="10"/>
  <c r="I4690" i="10"/>
  <c r="I4691" i="10"/>
  <c r="I4692" i="10"/>
  <c r="I4693" i="10"/>
  <c r="I4694" i="10"/>
  <c r="I4695" i="10"/>
  <c r="I4696" i="10"/>
  <c r="I4697" i="10"/>
  <c r="I4698" i="10"/>
  <c r="I4699" i="10"/>
  <c r="I4700" i="10"/>
  <c r="I4701" i="10"/>
  <c r="I4702" i="10"/>
  <c r="I4703" i="10"/>
  <c r="I4704" i="10"/>
  <c r="I4705" i="10"/>
  <c r="I4706" i="10"/>
  <c r="I4707" i="10"/>
  <c r="I4708" i="10"/>
  <c r="I4709" i="10"/>
  <c r="I4710" i="10"/>
  <c r="I4711" i="10"/>
  <c r="I4712" i="10"/>
  <c r="I4713" i="10"/>
  <c r="I4714" i="10"/>
  <c r="I4715" i="10"/>
  <c r="I4716" i="10"/>
  <c r="I4717" i="10"/>
  <c r="I4718" i="10"/>
  <c r="I4719" i="10"/>
  <c r="I4720" i="10"/>
  <c r="I4721" i="10"/>
  <c r="I4722" i="10"/>
  <c r="I4723" i="10"/>
  <c r="I4724" i="10"/>
  <c r="I4725" i="10"/>
  <c r="I4726" i="10"/>
  <c r="I4727" i="10"/>
  <c r="I4728" i="10"/>
  <c r="I4729" i="10"/>
  <c r="I4730" i="10"/>
  <c r="I4731" i="10"/>
  <c r="I4732" i="10"/>
  <c r="I4733" i="10"/>
  <c r="I4734" i="10"/>
  <c r="I4735" i="10"/>
  <c r="I4736" i="10"/>
  <c r="I4737" i="10"/>
  <c r="I4738" i="10"/>
  <c r="I4739" i="10"/>
  <c r="I4740" i="10"/>
  <c r="I4741" i="10"/>
  <c r="I4742" i="10"/>
  <c r="I4743" i="10"/>
  <c r="I4744" i="10"/>
  <c r="I4745" i="10"/>
  <c r="I4746" i="10"/>
  <c r="I4747" i="10"/>
  <c r="I4748" i="10"/>
  <c r="I4749" i="10"/>
  <c r="I4750" i="10"/>
  <c r="I4751" i="10"/>
  <c r="I4752" i="10"/>
  <c r="I4753" i="10"/>
  <c r="I4754" i="10"/>
  <c r="I4755" i="10"/>
  <c r="I4756" i="10"/>
  <c r="I4757" i="10"/>
  <c r="I4758" i="10"/>
  <c r="I4759" i="10"/>
  <c r="I4760" i="10"/>
  <c r="I4761" i="10"/>
  <c r="I4762" i="10"/>
  <c r="I4763" i="10"/>
  <c r="I4764" i="10"/>
  <c r="I4765" i="10"/>
  <c r="I4766" i="10"/>
  <c r="I4767" i="10"/>
  <c r="I4768" i="10"/>
  <c r="I4769" i="10"/>
  <c r="I4770" i="10"/>
  <c r="I4771" i="10"/>
  <c r="I4772" i="10"/>
  <c r="I4773" i="10"/>
  <c r="I4774" i="10"/>
  <c r="I4775" i="10"/>
  <c r="I4776" i="10"/>
  <c r="I4777" i="10"/>
  <c r="I4778" i="10"/>
  <c r="I4779" i="10"/>
  <c r="I4780" i="10"/>
  <c r="I4781" i="10"/>
  <c r="I4782" i="10"/>
  <c r="I4783" i="10"/>
  <c r="I4784" i="10"/>
  <c r="I4785" i="10"/>
  <c r="I4786" i="10"/>
  <c r="I4787" i="10"/>
  <c r="I4788" i="10"/>
  <c r="I4789" i="10"/>
  <c r="I4790" i="10"/>
  <c r="I4791" i="10"/>
  <c r="I4792" i="10"/>
  <c r="I4793" i="10"/>
  <c r="I4794" i="10"/>
  <c r="I4795" i="10"/>
  <c r="I4796" i="10"/>
  <c r="I4797" i="10"/>
  <c r="I4798" i="10"/>
  <c r="I4799" i="10"/>
  <c r="I4800" i="10"/>
  <c r="I4801" i="10"/>
  <c r="I4802" i="10"/>
  <c r="I4803" i="10"/>
  <c r="I4804" i="10"/>
  <c r="I4805" i="10"/>
  <c r="I4806" i="10"/>
  <c r="I4807" i="10"/>
  <c r="I4808" i="10"/>
  <c r="I4809" i="10"/>
  <c r="I4810" i="10"/>
  <c r="I4811" i="10"/>
  <c r="I4812" i="10"/>
  <c r="I4813" i="10"/>
  <c r="I4814" i="10"/>
  <c r="I4815" i="10"/>
  <c r="I4816" i="10"/>
  <c r="I4817" i="10"/>
  <c r="I4818" i="10"/>
  <c r="I4819" i="10"/>
  <c r="I4820" i="10"/>
  <c r="I4821" i="10"/>
  <c r="I4822" i="10"/>
  <c r="I4823" i="10"/>
  <c r="I4824" i="10"/>
  <c r="I4825" i="10"/>
  <c r="I4826" i="10"/>
  <c r="I4827" i="10"/>
  <c r="I4828" i="10"/>
  <c r="I4829" i="10"/>
  <c r="I4830" i="10"/>
  <c r="I4831" i="10"/>
  <c r="I4832" i="10"/>
  <c r="I4833" i="10"/>
  <c r="I4834" i="10"/>
  <c r="I4835" i="10"/>
  <c r="I4836" i="10"/>
  <c r="I4837" i="10"/>
  <c r="I4838" i="10"/>
  <c r="I4839" i="10"/>
  <c r="I4840" i="10"/>
  <c r="I4841" i="10"/>
  <c r="I4842" i="10"/>
  <c r="I4843" i="10"/>
  <c r="I4844" i="10"/>
  <c r="I4845" i="10"/>
  <c r="I4846" i="10"/>
  <c r="I4847" i="10"/>
  <c r="I4848" i="10"/>
  <c r="I4849" i="10"/>
  <c r="I4850" i="10"/>
  <c r="I4851" i="10"/>
  <c r="I4852" i="10"/>
  <c r="I4853" i="10"/>
  <c r="I4854" i="10"/>
  <c r="I4855" i="10"/>
  <c r="I4856" i="10"/>
  <c r="I4857" i="10"/>
  <c r="I4858" i="10"/>
  <c r="I4859" i="10"/>
  <c r="I4860" i="10"/>
  <c r="I4861" i="10"/>
  <c r="I4862" i="10"/>
  <c r="I4863" i="10"/>
  <c r="I4864" i="10"/>
  <c r="I4865" i="10"/>
  <c r="I4866" i="10"/>
  <c r="I4867" i="10"/>
  <c r="I4868" i="10"/>
  <c r="I4869" i="10"/>
  <c r="I4870" i="10"/>
  <c r="I4871" i="10"/>
  <c r="I4872" i="10"/>
  <c r="I4873" i="10"/>
  <c r="I4874" i="10"/>
  <c r="I4875" i="10"/>
  <c r="I4876" i="10"/>
  <c r="I4877" i="10"/>
  <c r="I4878" i="10"/>
  <c r="I4879" i="10"/>
  <c r="I4880" i="10"/>
  <c r="I4881" i="10"/>
  <c r="I4882" i="10"/>
  <c r="I4883" i="10"/>
  <c r="I4884" i="10"/>
  <c r="I4885" i="10"/>
  <c r="I4886" i="10"/>
  <c r="I4887" i="10"/>
  <c r="I4888" i="10"/>
  <c r="I4889" i="10"/>
  <c r="I4890" i="10"/>
  <c r="I4891" i="10"/>
  <c r="I4892" i="10"/>
  <c r="I4893" i="10"/>
  <c r="I4894" i="10"/>
  <c r="I4895" i="10"/>
  <c r="I4896" i="10"/>
  <c r="I4897" i="10"/>
  <c r="I4898" i="10"/>
  <c r="I4899" i="10"/>
  <c r="I4900" i="10"/>
  <c r="I4901" i="10"/>
  <c r="I4902" i="10"/>
  <c r="I4903" i="10"/>
  <c r="I4904" i="10"/>
  <c r="I4905" i="10"/>
  <c r="I4906" i="10"/>
  <c r="I4907" i="10"/>
  <c r="I4908" i="10"/>
  <c r="I4909" i="10"/>
  <c r="I4910" i="10"/>
  <c r="I4911" i="10"/>
  <c r="I4912" i="10"/>
  <c r="I4913" i="10"/>
  <c r="I4914" i="10"/>
  <c r="I4915" i="10"/>
  <c r="I4916" i="10"/>
  <c r="I4917" i="10"/>
  <c r="I4918" i="10"/>
  <c r="I4919" i="10"/>
  <c r="I4920" i="10"/>
  <c r="I4921" i="10"/>
  <c r="I4922" i="10"/>
  <c r="I4923" i="10"/>
  <c r="I4924" i="10"/>
  <c r="I4925" i="10"/>
  <c r="I4926" i="10"/>
  <c r="I4927" i="10"/>
  <c r="I4928" i="10"/>
  <c r="I4929" i="10"/>
  <c r="I4930" i="10"/>
  <c r="I4931" i="10"/>
  <c r="I4932" i="10"/>
  <c r="I4933" i="10"/>
  <c r="I4934" i="10"/>
  <c r="I4935" i="10"/>
  <c r="I4936" i="10"/>
  <c r="I4937" i="10"/>
  <c r="I4938" i="10"/>
  <c r="I4939" i="10"/>
  <c r="I4940" i="10"/>
  <c r="I4941" i="10"/>
  <c r="I4942" i="10"/>
  <c r="I4943" i="10"/>
  <c r="I4944" i="10"/>
  <c r="I4945" i="10"/>
  <c r="I4946" i="10"/>
  <c r="I4947" i="10"/>
  <c r="I4948" i="10"/>
  <c r="I4949" i="10"/>
  <c r="I4950" i="10"/>
  <c r="I4951" i="10"/>
  <c r="I4952" i="10"/>
  <c r="I4953" i="10"/>
  <c r="I4954" i="10"/>
  <c r="I4955" i="10"/>
  <c r="I4956" i="10"/>
  <c r="I4957" i="10"/>
  <c r="I4958" i="10"/>
  <c r="I4959" i="10"/>
  <c r="I4960" i="10"/>
  <c r="I4961" i="10"/>
  <c r="I4962" i="10"/>
  <c r="I4963" i="10"/>
  <c r="I4964" i="10"/>
  <c r="I4965" i="10"/>
  <c r="I4966" i="10"/>
  <c r="I4967" i="10"/>
  <c r="I4968" i="10"/>
  <c r="I4969" i="10"/>
  <c r="I4970" i="10"/>
  <c r="I4971" i="10"/>
  <c r="I4972" i="10"/>
  <c r="I4973" i="10"/>
  <c r="I4974" i="10"/>
  <c r="I4975" i="10"/>
  <c r="I4976" i="10"/>
  <c r="I4977" i="10"/>
  <c r="I4978" i="10"/>
  <c r="I4979" i="10"/>
  <c r="I4980" i="10"/>
  <c r="I4981" i="10"/>
  <c r="I4982" i="10"/>
  <c r="I4983" i="10"/>
  <c r="I4984" i="10"/>
  <c r="I4985" i="10"/>
  <c r="I4986" i="10"/>
  <c r="I4987" i="10"/>
  <c r="I4988" i="10"/>
  <c r="I4989" i="10"/>
  <c r="I4990" i="10"/>
  <c r="I4991" i="10"/>
  <c r="I4992" i="10"/>
  <c r="I4993" i="10"/>
  <c r="I4994" i="10"/>
  <c r="I4995" i="10"/>
  <c r="I4996" i="10"/>
  <c r="I4997" i="10"/>
  <c r="I4998" i="10"/>
  <c r="I4999" i="10"/>
  <c r="I5000" i="10"/>
  <c r="I5001" i="10"/>
  <c r="I5002" i="10"/>
  <c r="I5003" i="10"/>
  <c r="I5004" i="10"/>
  <c r="I5005" i="10"/>
  <c r="I5006" i="10"/>
  <c r="I5007" i="10"/>
  <c r="I5008" i="10"/>
  <c r="I5009" i="10"/>
  <c r="I5010" i="10"/>
  <c r="I5011" i="10"/>
  <c r="I5012" i="10"/>
  <c r="I5013" i="10"/>
  <c r="I5014" i="10"/>
  <c r="I5015" i="10"/>
  <c r="I5016" i="10"/>
  <c r="I5017" i="10"/>
  <c r="I5018" i="10"/>
  <c r="I5019" i="10"/>
  <c r="I5020" i="10"/>
  <c r="I5021" i="10"/>
  <c r="I5022" i="10"/>
  <c r="I5023" i="10"/>
  <c r="I5024" i="10"/>
  <c r="I5025" i="10"/>
  <c r="I5026" i="10"/>
  <c r="I5027" i="10"/>
  <c r="I5028" i="10"/>
  <c r="I5029" i="10"/>
  <c r="I5030" i="10"/>
  <c r="I5031" i="10"/>
  <c r="I5032" i="10"/>
  <c r="I5033" i="10"/>
  <c r="I5034" i="10"/>
  <c r="I5035" i="10"/>
  <c r="I5036" i="10"/>
  <c r="I5037" i="10"/>
  <c r="I5038" i="10"/>
  <c r="I5039" i="10"/>
  <c r="I5040" i="10"/>
  <c r="I5041" i="10"/>
  <c r="I5042" i="10"/>
  <c r="I5043" i="10"/>
  <c r="I5044" i="10"/>
  <c r="I5045" i="10"/>
  <c r="I5046" i="10"/>
  <c r="I5047" i="10"/>
  <c r="I5048" i="10"/>
  <c r="I5049" i="10"/>
  <c r="I5050" i="10"/>
  <c r="I5051" i="10"/>
  <c r="I5052" i="10"/>
  <c r="I5053" i="10"/>
  <c r="I5054" i="10"/>
  <c r="I5055" i="10"/>
  <c r="I5056" i="10"/>
  <c r="I5057" i="10"/>
  <c r="I5058" i="10"/>
  <c r="I5059" i="10"/>
  <c r="I5060" i="10"/>
  <c r="I5061" i="10"/>
  <c r="I5062" i="10"/>
  <c r="I5063" i="10"/>
  <c r="I5064" i="10"/>
  <c r="I5065" i="10"/>
  <c r="I5066" i="10"/>
  <c r="I5067" i="10"/>
  <c r="I5068" i="10"/>
  <c r="I5069" i="10"/>
  <c r="I5070" i="10"/>
  <c r="I5071" i="10"/>
  <c r="I5072" i="10"/>
  <c r="I5073" i="10"/>
  <c r="I5074" i="10"/>
  <c r="I5075" i="10"/>
  <c r="I5076" i="10"/>
  <c r="I5077" i="10"/>
  <c r="I5078" i="10"/>
  <c r="I5079" i="10"/>
  <c r="I5080" i="10"/>
  <c r="I5081" i="10"/>
  <c r="I5082" i="10"/>
  <c r="I5083" i="10"/>
  <c r="I5084" i="10"/>
  <c r="I5085" i="10"/>
  <c r="I5086" i="10"/>
  <c r="I5087" i="10"/>
  <c r="I5088" i="10"/>
  <c r="I5089" i="10"/>
  <c r="I5090" i="10"/>
  <c r="I5091" i="10"/>
  <c r="I5092" i="10"/>
  <c r="I5093" i="10"/>
  <c r="I5094" i="10"/>
  <c r="I5095" i="10"/>
  <c r="I5096" i="10"/>
  <c r="I5097" i="10"/>
  <c r="I5098" i="10"/>
  <c r="I5099" i="10"/>
  <c r="I5100" i="10"/>
  <c r="I5101" i="10"/>
  <c r="I5102" i="10"/>
  <c r="I5103" i="10"/>
  <c r="I5104" i="10"/>
  <c r="I5105" i="10"/>
  <c r="I5106" i="10"/>
  <c r="I5107" i="10"/>
  <c r="I5108" i="10"/>
  <c r="I5109" i="10"/>
  <c r="I5110" i="10"/>
  <c r="I5111" i="10"/>
  <c r="I5112" i="10"/>
  <c r="I5113" i="10"/>
  <c r="I5114" i="10"/>
  <c r="I5115" i="10"/>
  <c r="I5116" i="10"/>
  <c r="I5117" i="10"/>
  <c r="I5118" i="10"/>
  <c r="I5119" i="10"/>
  <c r="I5120" i="10"/>
  <c r="I5121" i="10"/>
  <c r="I5122" i="10"/>
  <c r="I5123" i="10"/>
  <c r="I5124" i="10"/>
  <c r="I5125" i="10"/>
  <c r="I5126" i="10"/>
  <c r="I5127" i="10"/>
  <c r="I5128" i="10"/>
  <c r="I5129" i="10"/>
  <c r="I5130" i="10"/>
  <c r="I5131" i="10"/>
  <c r="I5132" i="10"/>
  <c r="I5133" i="10"/>
  <c r="I5134" i="10"/>
  <c r="I5135" i="10"/>
  <c r="I5136" i="10"/>
  <c r="I5137" i="10"/>
  <c r="I5138" i="10"/>
  <c r="I5139" i="10"/>
  <c r="I5140" i="10"/>
  <c r="I5141" i="10"/>
  <c r="I5142" i="10"/>
  <c r="I5143" i="10"/>
  <c r="I5144" i="10"/>
  <c r="I5145" i="10"/>
  <c r="I5146" i="10"/>
  <c r="I5147" i="10"/>
  <c r="I5148" i="10"/>
  <c r="I5149" i="10"/>
  <c r="I5150" i="10"/>
  <c r="I5151" i="10"/>
  <c r="I5152" i="10"/>
  <c r="I5153" i="10"/>
  <c r="I5154" i="10"/>
  <c r="I5155" i="10"/>
  <c r="I5156" i="10"/>
  <c r="I5157" i="10"/>
  <c r="I5158" i="10"/>
  <c r="I5159" i="10"/>
  <c r="I5160" i="10"/>
  <c r="I5161" i="10"/>
  <c r="I5162" i="10"/>
  <c r="I5163" i="10"/>
  <c r="I5164" i="10"/>
  <c r="I5165" i="10"/>
  <c r="I5166" i="10"/>
  <c r="I5167" i="10"/>
  <c r="I5168" i="10"/>
  <c r="I5169" i="10"/>
  <c r="I5170" i="10"/>
  <c r="I5171" i="10"/>
  <c r="I5172" i="10"/>
  <c r="I5173" i="10"/>
  <c r="I5174" i="10"/>
  <c r="I5175" i="10"/>
  <c r="I5176" i="10"/>
  <c r="I5177" i="10"/>
  <c r="I5178" i="10"/>
  <c r="I5179" i="10"/>
  <c r="I5180" i="10"/>
  <c r="I5181" i="10"/>
  <c r="I5182" i="10"/>
  <c r="I5183" i="10"/>
  <c r="I5184" i="10"/>
  <c r="I5185" i="10"/>
  <c r="I5186" i="10"/>
  <c r="I5187" i="10"/>
  <c r="I5188" i="10"/>
  <c r="I5189" i="10"/>
  <c r="I5190" i="10"/>
  <c r="I5191" i="10"/>
  <c r="I5192" i="10"/>
  <c r="I5193" i="10"/>
  <c r="I5194" i="10"/>
  <c r="I5195" i="10"/>
  <c r="I5196" i="10"/>
  <c r="I5197" i="10"/>
  <c r="I5198" i="10"/>
  <c r="I5199" i="10"/>
  <c r="I5200" i="10"/>
  <c r="I5201" i="10"/>
  <c r="I5202" i="10"/>
  <c r="I5203" i="10"/>
  <c r="I5204" i="10"/>
  <c r="I5205" i="10"/>
  <c r="I5206" i="10"/>
  <c r="I5207" i="10"/>
  <c r="I5208" i="10"/>
  <c r="I5209" i="10"/>
  <c r="I5210" i="10"/>
  <c r="I5211" i="10"/>
  <c r="I5212" i="10"/>
  <c r="I5213" i="10"/>
  <c r="I5214" i="10"/>
  <c r="I5215" i="10"/>
  <c r="I5216" i="10"/>
  <c r="I5217" i="10"/>
  <c r="I5218" i="10"/>
  <c r="I5219" i="10"/>
  <c r="I5220" i="10"/>
  <c r="I5221" i="10"/>
  <c r="I5222" i="10"/>
  <c r="I5223" i="10"/>
  <c r="I5224" i="10"/>
  <c r="I5225" i="10"/>
  <c r="I5226" i="10"/>
  <c r="I5227" i="10"/>
  <c r="I5228" i="10"/>
  <c r="I5229" i="10"/>
  <c r="I5230" i="10"/>
  <c r="I5231" i="10"/>
  <c r="I5232" i="10"/>
  <c r="I5233" i="10"/>
  <c r="I5234" i="10"/>
  <c r="I5235" i="10"/>
  <c r="I5236" i="10"/>
  <c r="I5237" i="10"/>
  <c r="I5238" i="10"/>
  <c r="I5239" i="10"/>
  <c r="I5240" i="10"/>
  <c r="I5241" i="10"/>
  <c r="I5242" i="10"/>
  <c r="I5243" i="10"/>
  <c r="I5244" i="10"/>
  <c r="I5245" i="10"/>
  <c r="I5246" i="10"/>
  <c r="I5247" i="10"/>
  <c r="I5248" i="10"/>
  <c r="I5249" i="10"/>
  <c r="I5250" i="10"/>
  <c r="I5251" i="10"/>
  <c r="I5252" i="10"/>
  <c r="I5253" i="10"/>
  <c r="I5254" i="10"/>
  <c r="I5255" i="10"/>
  <c r="I5256" i="10"/>
  <c r="I5257" i="10"/>
  <c r="I5258" i="10"/>
  <c r="I5259" i="10"/>
  <c r="I5260" i="10"/>
  <c r="I5261" i="10"/>
  <c r="I5262" i="10"/>
  <c r="I5263" i="10"/>
  <c r="I5264" i="10"/>
  <c r="I5265" i="10"/>
  <c r="I5266" i="10"/>
  <c r="I5267" i="10"/>
  <c r="I5268" i="10"/>
  <c r="I5269" i="10"/>
  <c r="I5270" i="10"/>
  <c r="I5271" i="10"/>
  <c r="I5272" i="10"/>
  <c r="I5273" i="10"/>
  <c r="I5274" i="10"/>
  <c r="I5275" i="10"/>
  <c r="I5276" i="10"/>
  <c r="I5277" i="10"/>
  <c r="I5278" i="10"/>
  <c r="I5279" i="10"/>
  <c r="I5280" i="10"/>
  <c r="I5281" i="10"/>
  <c r="I5282" i="10"/>
  <c r="I5283" i="10"/>
  <c r="I5284" i="10"/>
  <c r="I5285" i="10"/>
  <c r="I5286" i="10"/>
  <c r="I5287" i="10"/>
  <c r="I5288" i="10"/>
  <c r="I5289" i="10"/>
  <c r="I5290" i="10"/>
  <c r="I5291" i="10"/>
  <c r="I5292" i="10"/>
  <c r="I5293" i="10"/>
  <c r="I5294" i="10"/>
  <c r="I5295" i="10"/>
  <c r="I5296" i="10"/>
  <c r="I5297" i="10"/>
  <c r="I5298" i="10"/>
  <c r="I5299" i="10"/>
  <c r="I5300" i="10"/>
  <c r="I5301" i="10"/>
  <c r="I5302" i="10"/>
  <c r="I5303" i="10"/>
  <c r="I5304" i="10"/>
  <c r="I5305" i="10"/>
  <c r="I5306" i="10"/>
  <c r="I5307" i="10"/>
  <c r="I5308" i="10"/>
  <c r="I5309" i="10"/>
  <c r="I5310" i="10"/>
  <c r="I5311" i="10"/>
  <c r="I5312" i="10"/>
  <c r="I5313" i="10"/>
  <c r="I5314" i="10"/>
  <c r="I5315" i="10"/>
  <c r="I5316" i="10"/>
  <c r="I5317" i="10"/>
  <c r="I5318" i="10"/>
  <c r="I5319" i="10"/>
  <c r="I5320" i="10"/>
  <c r="I5321" i="10"/>
  <c r="I5322" i="10"/>
  <c r="I5323" i="10"/>
  <c r="I5324" i="10"/>
  <c r="I5325" i="10"/>
  <c r="I5326" i="10"/>
  <c r="I5327" i="10"/>
  <c r="I5328" i="10"/>
  <c r="I5329" i="10"/>
  <c r="I5330" i="10"/>
  <c r="I5331" i="10"/>
  <c r="I5332" i="10"/>
  <c r="I5333" i="10"/>
  <c r="I5334" i="10"/>
  <c r="I5335" i="10"/>
  <c r="I5336" i="10"/>
  <c r="I5337" i="10"/>
  <c r="I5338" i="10"/>
  <c r="I5339" i="10"/>
  <c r="I5340" i="10"/>
  <c r="I5341" i="10"/>
  <c r="I5342" i="10"/>
  <c r="I5343" i="10"/>
  <c r="I5344" i="10"/>
  <c r="I5345" i="10"/>
  <c r="I5346" i="10"/>
  <c r="I5347" i="10"/>
  <c r="I5348" i="10"/>
  <c r="I5349" i="10"/>
  <c r="I5350" i="10"/>
  <c r="I5351" i="10"/>
  <c r="I5352" i="10"/>
  <c r="I5353" i="10"/>
  <c r="I5354" i="10"/>
  <c r="I5355" i="10"/>
  <c r="I5356" i="10"/>
  <c r="I5357" i="10"/>
  <c r="I5358" i="10"/>
  <c r="I5359" i="10"/>
  <c r="I5360" i="10"/>
  <c r="I5361" i="10"/>
  <c r="I5362" i="10"/>
  <c r="I5363" i="10"/>
  <c r="I5364" i="10"/>
  <c r="I5365" i="10"/>
  <c r="I5366" i="10"/>
  <c r="I5367" i="10"/>
  <c r="I5368" i="10"/>
  <c r="I5369" i="10"/>
  <c r="I5370" i="10"/>
  <c r="I5371" i="10"/>
  <c r="I5372" i="10"/>
  <c r="I5373" i="10"/>
  <c r="I5374" i="10"/>
  <c r="I5375" i="10"/>
  <c r="I5376" i="10"/>
  <c r="I5377" i="10"/>
  <c r="I5378" i="10"/>
  <c r="I5379" i="10"/>
  <c r="I5380" i="10"/>
  <c r="I5381" i="10"/>
  <c r="I5382" i="10"/>
  <c r="I5383" i="10"/>
  <c r="I5384" i="10"/>
  <c r="I5385" i="10"/>
  <c r="I5386" i="10"/>
  <c r="I5387" i="10"/>
  <c r="I5388" i="10"/>
  <c r="I5389" i="10"/>
  <c r="I5390" i="10"/>
  <c r="I5391" i="10"/>
  <c r="I5392" i="10"/>
  <c r="I5393" i="10"/>
  <c r="I5394" i="10"/>
  <c r="I5395" i="10"/>
  <c r="I5396" i="10"/>
  <c r="I5397" i="10"/>
  <c r="I5398" i="10"/>
  <c r="I5399" i="10"/>
  <c r="I5400" i="10"/>
  <c r="I5401" i="10"/>
  <c r="I5402" i="10"/>
  <c r="I5403" i="10"/>
  <c r="I5404" i="10"/>
  <c r="I5405" i="10"/>
  <c r="I5406" i="10"/>
  <c r="I5407" i="10"/>
  <c r="I5408" i="10"/>
  <c r="I5409" i="10"/>
  <c r="I5410" i="10"/>
  <c r="I5411" i="10"/>
  <c r="I5412" i="10"/>
  <c r="I5413" i="10"/>
  <c r="I5414" i="10"/>
  <c r="I5415" i="10"/>
  <c r="I5416" i="10"/>
  <c r="I5417" i="10"/>
  <c r="I5418" i="10"/>
  <c r="I5419" i="10"/>
  <c r="I5420" i="10"/>
  <c r="I5421" i="10"/>
  <c r="I5422" i="10"/>
  <c r="I5423" i="10"/>
  <c r="I5424" i="10"/>
  <c r="I5425" i="10"/>
  <c r="I5426" i="10"/>
  <c r="I5427" i="10"/>
  <c r="I5428" i="10"/>
  <c r="I5429" i="10"/>
  <c r="I5430" i="10"/>
  <c r="I5431" i="10"/>
  <c r="I5432" i="10"/>
  <c r="I5433" i="10"/>
  <c r="I5434" i="10"/>
  <c r="I5435" i="10"/>
  <c r="I5436" i="10"/>
  <c r="I5437" i="10"/>
  <c r="I5438" i="10"/>
  <c r="I5439" i="10"/>
  <c r="I5440" i="10"/>
  <c r="I5441" i="10"/>
  <c r="I5442" i="10"/>
  <c r="I5443" i="10"/>
  <c r="I5444" i="10"/>
  <c r="I5445" i="10"/>
  <c r="I5446" i="10"/>
  <c r="I5447" i="10"/>
  <c r="I5448" i="10"/>
  <c r="I5449" i="10"/>
  <c r="I5450" i="10"/>
  <c r="I5451" i="10"/>
  <c r="I5452" i="10"/>
  <c r="I5453" i="10"/>
  <c r="I5454" i="10"/>
  <c r="I5455" i="10"/>
  <c r="I5456" i="10"/>
  <c r="I5457" i="10"/>
  <c r="I5458" i="10"/>
  <c r="I5459" i="10"/>
  <c r="I5460" i="10"/>
  <c r="I5461" i="10"/>
  <c r="I5462" i="10"/>
  <c r="I5463" i="10"/>
  <c r="I5464" i="10"/>
  <c r="I5465" i="10"/>
  <c r="I5466" i="10"/>
  <c r="I5467" i="10"/>
  <c r="I5468" i="10"/>
  <c r="I5469" i="10"/>
  <c r="I5470" i="10"/>
  <c r="I5471" i="10"/>
  <c r="I5472" i="10"/>
  <c r="I5473" i="10"/>
  <c r="I5474" i="10"/>
  <c r="I5475" i="10"/>
  <c r="I5476" i="10"/>
  <c r="I5477" i="10"/>
  <c r="I5478" i="10"/>
  <c r="I5479" i="10"/>
  <c r="I5480" i="10"/>
  <c r="I5481" i="10"/>
  <c r="I5482" i="10"/>
  <c r="I5483" i="10"/>
  <c r="I5484" i="10"/>
  <c r="I5485" i="10"/>
  <c r="I5486" i="10"/>
  <c r="I5487" i="10"/>
  <c r="I5488" i="10"/>
  <c r="I5489" i="10"/>
  <c r="I5490" i="10"/>
  <c r="I5491" i="10"/>
  <c r="I5492" i="10"/>
  <c r="I5493" i="10"/>
  <c r="I5494" i="10"/>
  <c r="I5495" i="10"/>
  <c r="I5496" i="10"/>
  <c r="I5497" i="10"/>
  <c r="I5498" i="10"/>
  <c r="I5499" i="10"/>
  <c r="I5500" i="10"/>
  <c r="I5501" i="10"/>
  <c r="I5502" i="10"/>
  <c r="I5503" i="10"/>
  <c r="I5504" i="10"/>
  <c r="I5505" i="10"/>
  <c r="I5506" i="10"/>
  <c r="I5507" i="10"/>
  <c r="I5508" i="10"/>
  <c r="I5509" i="10"/>
  <c r="I5510" i="10"/>
  <c r="I5511" i="10"/>
  <c r="I5512" i="10"/>
  <c r="I5513" i="10"/>
  <c r="I5514" i="10"/>
  <c r="I5515" i="10"/>
  <c r="I5516" i="10"/>
  <c r="I5517" i="10"/>
  <c r="I5518" i="10"/>
  <c r="I5519" i="10"/>
  <c r="I5520" i="10"/>
  <c r="I5521" i="10"/>
  <c r="I5522" i="10"/>
  <c r="I5523" i="10"/>
  <c r="I5524" i="10"/>
  <c r="I5525" i="10"/>
  <c r="I5526" i="10"/>
  <c r="I5527" i="10"/>
  <c r="I5528" i="10"/>
  <c r="I5529" i="10"/>
  <c r="I5530" i="10"/>
  <c r="I5531" i="10"/>
  <c r="I5532" i="10"/>
  <c r="I5533" i="10"/>
  <c r="I5534" i="10"/>
  <c r="I5535" i="10"/>
  <c r="I5536" i="10"/>
  <c r="I5537" i="10"/>
  <c r="I5538" i="10"/>
  <c r="I5539" i="10"/>
  <c r="I5540" i="10"/>
  <c r="I5541" i="10"/>
  <c r="I5542" i="10"/>
  <c r="I5543" i="10"/>
  <c r="I5544" i="10"/>
  <c r="I5545" i="10"/>
  <c r="I5546" i="10"/>
  <c r="I5547" i="10"/>
  <c r="I5548" i="10"/>
  <c r="I5549" i="10"/>
  <c r="I5550" i="10"/>
  <c r="I5551" i="10"/>
  <c r="I5552" i="10"/>
  <c r="I5553" i="10"/>
  <c r="I5554" i="10"/>
  <c r="I5555" i="10"/>
  <c r="I5556" i="10"/>
  <c r="I5557" i="10"/>
  <c r="I5558" i="10"/>
  <c r="I5559" i="10"/>
  <c r="I5560" i="10"/>
  <c r="I5561" i="10"/>
  <c r="I5562" i="10"/>
  <c r="I5563" i="10"/>
  <c r="I5564" i="10"/>
  <c r="I5565" i="10"/>
  <c r="I5566" i="10"/>
  <c r="I5567" i="10"/>
  <c r="I5568" i="10"/>
  <c r="I5569" i="10"/>
  <c r="I5570" i="10"/>
  <c r="I5571" i="10"/>
  <c r="I5572" i="10"/>
  <c r="I5573" i="10"/>
  <c r="I5574" i="10"/>
  <c r="I5575" i="10"/>
  <c r="I5576" i="10"/>
  <c r="I5577" i="10"/>
  <c r="I5578" i="10"/>
  <c r="I5579" i="10"/>
  <c r="I5580" i="10"/>
  <c r="I5581" i="10"/>
  <c r="I5582" i="10"/>
  <c r="I5583" i="10"/>
  <c r="I5584" i="10"/>
  <c r="I5585" i="10"/>
  <c r="I5586" i="10"/>
  <c r="I5587" i="10"/>
  <c r="I5588" i="10"/>
  <c r="I5589" i="10"/>
  <c r="I5590" i="10"/>
  <c r="I5591" i="10"/>
  <c r="I5592" i="10"/>
  <c r="I5593" i="10"/>
  <c r="I5594" i="10"/>
  <c r="I5595" i="10"/>
  <c r="I5596" i="10"/>
  <c r="I5597" i="10"/>
  <c r="I5598" i="10"/>
  <c r="I5599" i="10"/>
  <c r="I5600" i="10"/>
  <c r="I5601" i="10"/>
  <c r="I5602" i="10"/>
  <c r="I5603" i="10"/>
  <c r="I5604" i="10"/>
  <c r="I5605" i="10"/>
  <c r="I5606" i="10"/>
  <c r="I5607" i="10"/>
  <c r="I5608" i="10"/>
  <c r="I5609" i="10"/>
  <c r="I5610" i="10"/>
  <c r="I5611" i="10"/>
  <c r="I5612" i="10"/>
  <c r="I5613" i="10"/>
  <c r="I5614" i="10"/>
  <c r="I5615" i="10"/>
  <c r="I5616" i="10"/>
  <c r="I5617" i="10"/>
  <c r="I5618" i="10"/>
  <c r="I5619" i="10"/>
  <c r="I5620" i="10"/>
  <c r="I5621" i="10"/>
  <c r="I5622" i="10"/>
  <c r="I5623" i="10"/>
  <c r="I5624" i="10"/>
  <c r="I5625" i="10"/>
  <c r="I5626" i="10"/>
  <c r="I5627" i="10"/>
  <c r="I5628" i="10"/>
  <c r="I5629" i="10"/>
  <c r="I5630" i="10"/>
  <c r="I5631" i="10"/>
  <c r="I5632" i="10"/>
  <c r="I5633" i="10"/>
  <c r="I5634" i="10"/>
  <c r="I5635" i="10"/>
  <c r="I5636" i="10"/>
  <c r="I5637" i="10"/>
  <c r="I5638" i="10"/>
  <c r="I5639" i="10"/>
  <c r="I5640" i="10"/>
  <c r="I5641" i="10"/>
  <c r="I5642" i="10"/>
  <c r="I5643" i="10"/>
  <c r="I5644" i="10"/>
  <c r="I5645" i="10"/>
  <c r="I5646" i="10"/>
  <c r="I5647" i="10"/>
  <c r="I5648" i="10"/>
  <c r="I5649" i="10"/>
  <c r="I5650" i="10"/>
  <c r="I5651" i="10"/>
  <c r="I5652" i="10"/>
  <c r="I5653" i="10"/>
  <c r="I5654" i="10"/>
  <c r="I5655" i="10"/>
  <c r="I5656" i="10"/>
  <c r="I5657" i="10"/>
  <c r="I5658" i="10"/>
  <c r="I5659" i="10"/>
  <c r="I5660" i="10"/>
  <c r="I5661" i="10"/>
  <c r="I5662" i="10"/>
  <c r="I5663" i="10"/>
  <c r="I5664" i="10"/>
  <c r="I5665" i="10"/>
  <c r="I5666" i="10"/>
  <c r="I5667" i="10"/>
  <c r="I5668" i="10"/>
  <c r="I5669" i="10"/>
  <c r="I5670" i="10"/>
  <c r="I5671" i="10"/>
  <c r="I5672" i="10"/>
  <c r="I5673" i="10"/>
  <c r="I5674" i="10"/>
  <c r="I5675" i="10"/>
  <c r="I5676" i="10"/>
  <c r="I5677" i="10"/>
  <c r="I5678" i="10"/>
  <c r="I5679" i="10"/>
  <c r="I5680" i="10"/>
  <c r="I5681" i="10"/>
  <c r="I5682" i="10"/>
  <c r="I5683" i="10"/>
  <c r="I5684" i="10"/>
  <c r="I5685" i="10"/>
  <c r="I5686" i="10"/>
  <c r="I5687" i="10"/>
  <c r="I5688" i="10"/>
  <c r="I5689" i="10"/>
  <c r="I5690" i="10"/>
  <c r="I5691" i="10"/>
  <c r="I5692" i="10"/>
  <c r="I5693" i="10"/>
  <c r="I5694" i="10"/>
  <c r="I5695" i="10"/>
  <c r="I5696" i="10"/>
  <c r="I5697" i="10"/>
  <c r="I5698" i="10"/>
  <c r="I5699" i="10"/>
  <c r="I5700" i="10"/>
  <c r="I5701" i="10"/>
  <c r="I5702" i="10"/>
  <c r="I5703" i="10"/>
  <c r="I5704" i="10"/>
  <c r="I5705" i="10"/>
  <c r="I5706" i="10"/>
  <c r="I5707" i="10"/>
  <c r="I5708" i="10"/>
  <c r="I5709" i="10"/>
  <c r="I5710" i="10"/>
  <c r="I5711" i="10"/>
  <c r="I5712" i="10"/>
  <c r="I5713" i="10"/>
  <c r="I5714" i="10"/>
  <c r="I5715" i="10"/>
  <c r="I5716" i="10"/>
  <c r="I5717" i="10"/>
  <c r="I5718" i="10"/>
  <c r="I5719" i="10"/>
  <c r="I5720" i="10"/>
  <c r="I5721" i="10"/>
  <c r="I5722" i="10"/>
  <c r="I5723" i="10"/>
  <c r="I5724" i="10"/>
  <c r="I5725" i="10"/>
  <c r="I5726" i="10"/>
  <c r="I5727" i="10"/>
  <c r="I5728" i="10"/>
  <c r="I5729" i="10"/>
  <c r="I5730" i="10"/>
  <c r="I5731" i="10"/>
  <c r="I5732" i="10"/>
  <c r="I5733" i="10"/>
  <c r="I5734" i="10"/>
  <c r="I5735" i="10"/>
  <c r="I5736" i="10"/>
  <c r="I5737" i="10"/>
  <c r="I5738" i="10"/>
  <c r="I5739" i="10"/>
  <c r="I5740" i="10"/>
  <c r="I5741" i="10"/>
  <c r="I5742" i="10"/>
  <c r="I5743" i="10"/>
  <c r="I5744" i="10"/>
  <c r="I5745" i="10"/>
  <c r="I5746" i="10"/>
  <c r="I5747" i="10"/>
  <c r="I5748" i="10"/>
  <c r="I5749" i="10"/>
  <c r="I5750" i="10"/>
  <c r="I5751" i="10"/>
  <c r="I5752" i="10"/>
  <c r="I5753" i="10"/>
  <c r="I5754" i="10"/>
  <c r="I5755" i="10"/>
  <c r="I5756" i="10"/>
  <c r="I5757" i="10"/>
  <c r="I5758" i="10"/>
  <c r="I5759" i="10"/>
  <c r="I5760" i="10"/>
  <c r="I5761" i="10"/>
  <c r="I5762" i="10"/>
  <c r="I5763" i="10"/>
  <c r="I5764" i="10"/>
  <c r="I5765" i="10"/>
  <c r="I5766" i="10"/>
  <c r="I5767" i="10"/>
  <c r="I5768" i="10"/>
  <c r="I5769" i="10"/>
  <c r="I5770" i="10"/>
  <c r="I5771" i="10"/>
  <c r="I5772" i="10"/>
  <c r="I5773" i="10"/>
  <c r="I5774" i="10"/>
  <c r="I5775" i="10"/>
  <c r="I5776" i="10"/>
  <c r="I5777" i="10"/>
  <c r="I5778" i="10"/>
  <c r="I5779" i="10"/>
  <c r="I5780" i="10"/>
  <c r="I5781" i="10"/>
  <c r="I5782" i="10"/>
  <c r="I5783" i="10"/>
  <c r="I5784" i="10"/>
  <c r="I5785" i="10"/>
  <c r="I5786" i="10"/>
  <c r="I5787" i="10"/>
  <c r="I5788" i="10"/>
  <c r="I5789" i="10"/>
  <c r="I5790" i="10"/>
  <c r="I5791" i="10"/>
  <c r="I5792" i="10"/>
  <c r="I5793" i="10"/>
  <c r="I5794" i="10"/>
  <c r="I5795" i="10"/>
  <c r="I5796" i="10"/>
  <c r="I5797" i="10"/>
  <c r="I5798" i="10"/>
  <c r="I5799" i="10"/>
  <c r="I5800" i="10"/>
  <c r="I5801" i="10"/>
  <c r="I5802" i="10"/>
  <c r="I5803" i="10"/>
  <c r="I5804" i="10"/>
  <c r="I5805" i="10"/>
  <c r="I5806" i="10"/>
  <c r="I5807" i="10"/>
  <c r="I5808" i="10"/>
  <c r="I5809" i="10"/>
  <c r="I5810" i="10"/>
  <c r="I5811" i="10"/>
  <c r="I5812" i="10"/>
  <c r="I5813" i="10"/>
  <c r="I5814" i="10"/>
  <c r="I5815" i="10"/>
  <c r="I5816" i="10"/>
  <c r="I5817" i="10"/>
  <c r="I5818" i="10"/>
  <c r="I5819" i="10"/>
  <c r="I5820" i="10"/>
  <c r="I5821" i="10"/>
  <c r="I5822" i="10"/>
  <c r="I5823" i="10"/>
  <c r="I5824" i="10"/>
  <c r="I5825" i="10"/>
  <c r="I5826" i="10"/>
  <c r="I5827" i="10"/>
  <c r="I5828" i="10"/>
  <c r="I5829" i="10"/>
  <c r="I5830" i="10"/>
  <c r="I5831" i="10"/>
  <c r="I5832" i="10"/>
  <c r="I5833" i="10"/>
  <c r="I5834" i="10"/>
  <c r="I5835" i="10"/>
  <c r="I5836" i="10"/>
  <c r="I5837" i="10"/>
  <c r="I5838" i="10"/>
  <c r="I5839" i="10"/>
  <c r="I5840" i="10"/>
  <c r="I5841" i="10"/>
  <c r="I5842" i="10"/>
  <c r="I5843" i="10"/>
  <c r="I5844" i="10"/>
  <c r="I5845" i="10"/>
  <c r="I5846" i="10"/>
  <c r="I5847" i="10"/>
  <c r="I5848" i="10"/>
  <c r="I5849" i="10"/>
  <c r="I5850" i="10"/>
  <c r="I5851" i="10"/>
  <c r="I5852" i="10"/>
  <c r="I5853" i="10"/>
  <c r="I5854" i="10"/>
  <c r="I5855" i="10"/>
  <c r="I5856" i="10"/>
  <c r="I5857" i="10"/>
  <c r="I5858" i="10"/>
  <c r="I5859" i="10"/>
  <c r="I5860" i="10"/>
  <c r="I5861" i="10"/>
  <c r="I5862" i="10"/>
  <c r="I5863" i="10"/>
  <c r="I5864" i="10"/>
  <c r="I5865" i="10"/>
  <c r="I5866" i="10"/>
  <c r="I5867" i="10"/>
  <c r="I5868" i="10"/>
  <c r="I5869" i="10"/>
  <c r="I5870" i="10"/>
  <c r="I5871" i="10"/>
  <c r="I5872" i="10"/>
  <c r="I5873" i="10"/>
  <c r="I5874" i="10"/>
  <c r="I5875" i="10"/>
  <c r="I5876" i="10"/>
  <c r="I5877" i="10"/>
  <c r="I5878" i="10"/>
  <c r="I5879" i="10"/>
  <c r="I5880" i="10"/>
  <c r="I5881" i="10"/>
  <c r="I5882" i="10"/>
  <c r="I5883" i="10"/>
  <c r="I5884" i="10"/>
  <c r="I5885" i="10"/>
  <c r="I5886" i="10"/>
  <c r="I5887" i="10"/>
  <c r="I5888" i="10"/>
  <c r="I5889" i="10"/>
  <c r="I5890" i="10"/>
  <c r="I5891" i="10"/>
  <c r="I5892" i="10"/>
  <c r="I5893" i="10"/>
  <c r="I5894" i="10"/>
  <c r="I5895" i="10"/>
  <c r="I5896" i="10"/>
  <c r="I5897" i="10"/>
  <c r="I5898" i="10"/>
  <c r="I5899" i="10"/>
  <c r="I5900" i="10"/>
  <c r="I5901" i="10"/>
  <c r="I5902" i="10"/>
  <c r="I5903" i="10"/>
  <c r="I5904" i="10"/>
  <c r="I5905" i="10"/>
  <c r="I5906" i="10"/>
  <c r="I5907" i="10"/>
  <c r="I5908" i="10"/>
  <c r="I5909" i="10"/>
  <c r="I5910" i="10"/>
  <c r="I5911" i="10"/>
  <c r="I5912" i="10"/>
  <c r="I5913" i="10"/>
  <c r="I5914" i="10"/>
  <c r="I5915" i="10"/>
  <c r="I5916" i="10"/>
  <c r="I5917" i="10"/>
  <c r="I5918" i="10"/>
  <c r="I5919" i="10"/>
  <c r="I5920" i="10"/>
  <c r="I5921" i="10"/>
  <c r="I5922" i="10"/>
  <c r="I5923" i="10"/>
  <c r="I5924" i="10"/>
  <c r="I5925" i="10"/>
  <c r="I5926" i="10"/>
  <c r="I5927" i="10"/>
  <c r="I5928" i="10"/>
  <c r="I5929" i="10"/>
  <c r="I5930" i="10"/>
  <c r="I5931" i="10"/>
  <c r="I5932" i="10"/>
  <c r="I5933" i="10"/>
  <c r="I5934" i="10"/>
  <c r="I5935" i="10"/>
  <c r="I5936" i="10"/>
  <c r="I5937" i="10"/>
  <c r="I5938" i="10"/>
  <c r="I5939" i="10"/>
  <c r="I5940" i="10"/>
  <c r="I5941" i="10"/>
  <c r="I5942" i="10"/>
  <c r="I5943" i="10"/>
  <c r="I5944" i="10"/>
  <c r="I5945" i="10"/>
  <c r="I5946" i="10"/>
  <c r="I5947" i="10"/>
  <c r="I5948" i="10"/>
  <c r="I5949" i="10"/>
  <c r="I5950" i="10"/>
  <c r="I5951" i="10"/>
  <c r="I5952" i="10"/>
  <c r="I5953" i="10"/>
  <c r="I5954" i="10"/>
  <c r="I5955" i="10"/>
  <c r="I5956" i="10"/>
  <c r="I5957" i="10"/>
  <c r="I5958" i="10"/>
  <c r="I5959" i="10"/>
  <c r="I5960" i="10"/>
  <c r="I5961" i="10"/>
  <c r="I5962" i="10"/>
  <c r="I5963" i="10"/>
  <c r="I5964" i="10"/>
  <c r="I5965" i="10"/>
  <c r="I5966" i="10"/>
  <c r="I5967" i="10"/>
  <c r="I5968" i="10"/>
  <c r="I5969" i="10"/>
  <c r="I5970" i="10"/>
  <c r="I5971" i="10"/>
  <c r="I5972" i="10"/>
  <c r="I5973" i="10"/>
  <c r="I5974" i="10"/>
  <c r="I5975" i="10"/>
  <c r="I5976" i="10"/>
  <c r="I5977" i="10"/>
  <c r="I5978" i="10"/>
  <c r="I5979" i="10"/>
  <c r="I5980" i="10"/>
  <c r="I5981" i="10"/>
  <c r="I5982" i="10"/>
  <c r="I5983" i="10"/>
  <c r="I5984" i="10"/>
  <c r="I5985" i="10"/>
  <c r="I5986" i="10"/>
  <c r="I5987" i="10"/>
  <c r="I5988" i="10"/>
  <c r="I5989" i="10"/>
  <c r="I5990" i="10"/>
  <c r="I5991" i="10"/>
  <c r="I5992" i="10"/>
  <c r="I5993" i="10"/>
  <c r="I5994" i="10"/>
  <c r="I5995" i="10"/>
  <c r="I5996" i="10"/>
  <c r="I5997" i="10"/>
  <c r="I5998" i="10"/>
  <c r="I5999" i="10"/>
  <c r="I6000" i="10"/>
  <c r="I6001" i="10"/>
  <c r="I6002" i="10"/>
  <c r="I6003" i="10"/>
  <c r="I6004" i="10"/>
  <c r="I6005" i="10"/>
  <c r="I6006" i="10"/>
  <c r="I6007" i="10"/>
  <c r="I6008" i="10"/>
  <c r="I6009" i="10"/>
  <c r="I6010" i="10"/>
  <c r="I6011" i="10"/>
  <c r="I6012" i="10"/>
  <c r="I6013" i="10"/>
  <c r="I6014" i="10"/>
  <c r="I6015" i="10"/>
  <c r="I6016" i="10"/>
  <c r="I6017" i="10"/>
  <c r="I6018" i="10"/>
  <c r="I6019" i="10"/>
  <c r="I6020" i="10"/>
  <c r="I6021" i="10"/>
  <c r="I6022" i="10"/>
  <c r="I6023" i="10"/>
  <c r="I6024" i="10"/>
  <c r="I6025" i="10"/>
  <c r="I6026" i="10"/>
  <c r="I6027" i="10"/>
  <c r="I6028" i="10"/>
  <c r="I6029" i="10"/>
  <c r="I6030" i="10"/>
  <c r="I6031" i="10"/>
  <c r="I6032" i="10"/>
  <c r="I6033" i="10"/>
  <c r="I6034" i="10"/>
  <c r="I6035" i="10"/>
  <c r="I6036" i="10"/>
  <c r="I6037" i="10"/>
  <c r="I6038" i="10"/>
  <c r="I6039" i="10"/>
  <c r="I6040" i="10"/>
  <c r="I6041" i="10"/>
  <c r="I6042" i="10"/>
  <c r="I6043" i="10"/>
  <c r="I6044" i="10"/>
  <c r="I6045" i="10"/>
  <c r="I6046" i="10"/>
  <c r="I6047" i="10"/>
  <c r="I6048" i="10"/>
  <c r="I6049" i="10"/>
  <c r="I6050" i="10"/>
  <c r="I6051" i="10"/>
  <c r="I6052" i="10"/>
  <c r="I6053" i="10"/>
  <c r="I6054" i="10"/>
  <c r="I6055" i="10"/>
  <c r="I6056" i="10"/>
  <c r="I6057" i="10"/>
  <c r="I6058" i="10"/>
  <c r="I6059" i="10"/>
  <c r="I6060" i="10"/>
  <c r="I6061" i="10"/>
  <c r="I6062" i="10"/>
  <c r="I6063" i="10"/>
  <c r="I6064" i="10"/>
  <c r="I6065" i="10"/>
  <c r="I6066" i="10"/>
  <c r="I6067" i="10"/>
  <c r="I6068" i="10"/>
  <c r="I6069" i="10"/>
  <c r="I6070" i="10"/>
  <c r="I6071" i="10"/>
  <c r="I6072" i="10"/>
  <c r="I6073" i="10"/>
  <c r="I6074" i="10"/>
  <c r="I6075" i="10"/>
  <c r="I6076" i="10"/>
  <c r="I6077" i="10"/>
  <c r="I6078" i="10"/>
  <c r="I6079" i="10"/>
  <c r="I6080" i="10"/>
  <c r="I6081" i="10"/>
  <c r="I6082" i="10"/>
  <c r="I6083" i="10"/>
  <c r="I6084" i="10"/>
  <c r="I6085" i="10"/>
  <c r="I6086" i="10"/>
  <c r="I6087" i="10"/>
  <c r="I6088" i="10"/>
  <c r="I6089" i="10"/>
  <c r="I6090" i="10"/>
  <c r="I6091" i="10"/>
  <c r="I6092" i="10"/>
  <c r="I6093" i="10"/>
  <c r="I6094" i="10"/>
  <c r="I6095" i="10"/>
  <c r="I6096" i="10"/>
  <c r="I6097" i="10"/>
  <c r="I6098" i="10"/>
  <c r="I6099" i="10"/>
  <c r="I6100" i="10"/>
  <c r="I6101" i="10"/>
  <c r="I6102" i="10"/>
  <c r="I6103" i="10"/>
  <c r="I6104" i="10"/>
  <c r="I6105" i="10"/>
  <c r="I6106" i="10"/>
  <c r="I6107" i="10"/>
  <c r="I6108" i="10"/>
  <c r="I6109" i="10"/>
  <c r="I6110" i="10"/>
  <c r="I6111" i="10"/>
  <c r="I6112" i="10"/>
  <c r="I6113" i="10"/>
  <c r="I6114" i="10"/>
  <c r="I6115" i="10"/>
  <c r="I6116" i="10"/>
  <c r="I6117" i="10"/>
  <c r="I6118" i="10"/>
  <c r="I6119" i="10"/>
  <c r="I6120" i="10"/>
  <c r="I6121" i="10"/>
  <c r="I6122" i="10"/>
  <c r="I6123" i="10"/>
  <c r="I6124" i="10"/>
  <c r="I6125" i="10"/>
  <c r="I6126" i="10"/>
  <c r="I6127" i="10"/>
  <c r="I6128" i="10"/>
  <c r="I6129" i="10"/>
  <c r="I6130" i="10"/>
  <c r="I6131" i="10"/>
  <c r="I6132" i="10"/>
  <c r="I6133" i="10"/>
  <c r="I6134" i="10"/>
  <c r="I6135" i="10"/>
  <c r="I6136" i="10"/>
  <c r="I6137" i="10"/>
  <c r="I6138" i="10"/>
  <c r="I6139" i="10"/>
  <c r="I6140" i="10"/>
  <c r="I6141" i="10"/>
  <c r="I6142" i="10"/>
  <c r="I6143" i="10"/>
  <c r="I6144" i="10"/>
  <c r="I6145" i="10"/>
  <c r="I6146" i="10"/>
  <c r="I6147" i="10"/>
  <c r="I6148" i="10"/>
  <c r="I6149" i="10"/>
  <c r="I6150" i="10"/>
  <c r="I6151" i="10"/>
  <c r="I6152" i="10"/>
  <c r="I6153" i="10"/>
  <c r="I6154" i="10"/>
  <c r="I6155" i="10"/>
  <c r="I6156" i="10"/>
  <c r="I6157" i="10"/>
  <c r="I6158" i="10"/>
  <c r="I6159" i="10"/>
  <c r="I6160" i="10"/>
  <c r="I6161" i="10"/>
  <c r="I6162" i="10"/>
  <c r="I6163" i="10"/>
  <c r="I6164" i="10"/>
  <c r="I6165" i="10"/>
  <c r="I6166" i="10"/>
  <c r="I6167" i="10"/>
  <c r="I6168" i="10"/>
  <c r="I6169" i="10"/>
  <c r="I6170" i="10"/>
  <c r="I6171" i="10"/>
  <c r="I6172" i="10"/>
  <c r="I6173" i="10"/>
  <c r="I6174" i="10"/>
  <c r="I6175" i="10"/>
  <c r="I6176" i="10"/>
  <c r="I6177" i="10"/>
  <c r="I6178" i="10"/>
  <c r="I6179" i="10"/>
  <c r="I6180" i="10"/>
  <c r="I6181" i="10"/>
  <c r="I6182" i="10"/>
  <c r="I6183" i="10"/>
  <c r="I6184" i="10"/>
  <c r="I6185" i="10"/>
  <c r="I6186" i="10"/>
  <c r="I6187" i="10"/>
  <c r="I6188" i="10"/>
  <c r="I6189" i="10"/>
  <c r="I6190" i="10"/>
  <c r="I6191" i="10"/>
  <c r="I6192" i="10"/>
  <c r="I6193" i="10"/>
  <c r="I6194" i="10"/>
  <c r="I6195" i="10"/>
  <c r="I6196" i="10"/>
  <c r="I6197" i="10"/>
  <c r="I6198" i="10"/>
  <c r="I6199" i="10"/>
  <c r="I6200" i="10"/>
  <c r="I6201" i="10"/>
  <c r="I6202" i="10"/>
  <c r="I6203" i="10"/>
  <c r="I6204" i="10"/>
  <c r="I6205" i="10"/>
  <c r="I6206" i="10"/>
  <c r="I6207" i="10"/>
  <c r="I6208" i="10"/>
  <c r="I6209" i="10"/>
  <c r="I6210" i="10"/>
  <c r="I6211" i="10"/>
  <c r="I6212" i="10"/>
  <c r="I6213" i="10"/>
  <c r="I6214" i="10"/>
  <c r="I6215" i="10"/>
  <c r="I6216" i="10"/>
  <c r="I6217" i="10"/>
  <c r="I6218" i="10"/>
  <c r="I6219" i="10"/>
  <c r="I6220" i="10"/>
  <c r="I6221" i="10"/>
  <c r="I6222" i="10"/>
  <c r="I6223" i="10"/>
  <c r="I6224" i="10"/>
  <c r="I6225" i="10"/>
  <c r="I6226" i="10"/>
  <c r="I6227" i="10"/>
  <c r="I6228" i="10"/>
  <c r="I6229" i="10"/>
  <c r="I6230" i="10"/>
  <c r="I6231" i="10"/>
  <c r="I6232" i="10"/>
  <c r="I6233" i="10"/>
  <c r="I6234" i="10"/>
  <c r="I6235" i="10"/>
  <c r="I6236" i="10"/>
  <c r="I6237" i="10"/>
  <c r="I6238" i="10"/>
  <c r="I6239" i="10"/>
  <c r="I6240" i="10"/>
  <c r="I6241" i="10"/>
  <c r="I6242" i="10"/>
  <c r="I6243" i="10"/>
  <c r="I6244" i="10"/>
  <c r="I6245" i="10"/>
  <c r="I6246" i="10"/>
  <c r="I6247" i="10"/>
  <c r="I6248" i="10"/>
  <c r="I6249" i="10"/>
  <c r="I6250" i="10"/>
  <c r="I6251" i="10"/>
  <c r="I6252" i="10"/>
  <c r="I6253" i="10"/>
  <c r="I6254" i="10"/>
  <c r="I6255" i="10"/>
  <c r="I6256" i="10"/>
  <c r="I6257" i="10"/>
  <c r="I6258" i="10"/>
  <c r="I6259" i="10"/>
  <c r="I6260" i="10"/>
  <c r="I6261" i="10"/>
  <c r="I6262" i="10"/>
  <c r="I6263" i="10"/>
  <c r="I6264" i="10"/>
  <c r="I6265" i="10"/>
  <c r="I6266" i="10"/>
  <c r="I6267" i="10"/>
  <c r="I6268" i="10"/>
  <c r="I6269" i="10"/>
  <c r="I6270" i="10"/>
  <c r="I6271" i="10"/>
  <c r="I6272" i="10"/>
  <c r="I6273" i="10"/>
  <c r="I6274" i="10"/>
  <c r="I6275" i="10"/>
  <c r="I6276" i="10"/>
  <c r="I6277" i="10"/>
  <c r="I6278" i="10"/>
  <c r="I6279" i="10"/>
  <c r="I6280" i="10"/>
  <c r="I6281" i="10"/>
  <c r="I6282" i="10"/>
  <c r="I6283" i="10"/>
  <c r="I6284" i="10"/>
  <c r="I6285" i="10"/>
  <c r="I6286" i="10"/>
  <c r="I6287" i="10"/>
  <c r="I6288" i="10"/>
  <c r="I6289" i="10"/>
  <c r="I6290" i="10"/>
  <c r="I6291" i="10"/>
  <c r="I6292" i="10"/>
  <c r="I6293" i="10"/>
  <c r="I6294" i="10"/>
  <c r="I6295" i="10"/>
  <c r="I6296" i="10"/>
  <c r="I6297" i="10"/>
  <c r="I6298" i="10"/>
  <c r="I6299" i="10"/>
  <c r="I6300" i="10"/>
  <c r="I6301" i="10"/>
  <c r="I6302" i="10"/>
  <c r="I6303" i="10"/>
  <c r="I6304" i="10"/>
  <c r="I6305" i="10"/>
  <c r="I6306" i="10"/>
  <c r="I6307" i="10"/>
  <c r="I6308" i="10"/>
  <c r="I6309" i="10"/>
  <c r="I6310" i="10"/>
  <c r="I6311" i="10"/>
  <c r="I6312" i="10"/>
  <c r="I6313" i="10"/>
  <c r="I6314" i="10"/>
  <c r="I6315" i="10"/>
  <c r="I6316" i="10"/>
  <c r="I6317" i="10"/>
  <c r="I6318" i="10"/>
  <c r="I6319" i="10"/>
  <c r="I6320" i="10"/>
  <c r="I6321" i="10"/>
  <c r="I6322" i="10"/>
  <c r="I6323" i="10"/>
  <c r="I6324" i="10"/>
  <c r="I6325" i="10"/>
  <c r="I6326" i="10"/>
  <c r="I6327" i="10"/>
  <c r="I6328" i="10"/>
  <c r="I6329" i="10"/>
  <c r="I6330" i="10"/>
  <c r="I6331" i="10"/>
  <c r="I6332" i="10"/>
  <c r="I6333" i="10"/>
  <c r="I6334" i="10"/>
  <c r="I6335" i="10"/>
  <c r="I6336" i="10"/>
  <c r="I6337" i="10"/>
  <c r="I6338" i="10"/>
  <c r="I6339" i="10"/>
  <c r="I6340" i="10"/>
  <c r="I6341" i="10"/>
  <c r="I6342" i="10"/>
  <c r="I6343" i="10"/>
  <c r="I6344" i="10"/>
  <c r="I6345" i="10"/>
  <c r="I6346" i="10"/>
  <c r="I6347" i="10"/>
  <c r="I6348" i="10"/>
  <c r="I6349" i="10"/>
  <c r="I6350" i="10"/>
  <c r="I6351" i="10"/>
  <c r="I6352" i="10"/>
  <c r="I6353" i="10"/>
  <c r="I6354" i="10"/>
  <c r="I6355" i="10"/>
  <c r="I6356" i="10"/>
  <c r="I6357" i="10"/>
  <c r="I6358" i="10"/>
  <c r="I6359" i="10"/>
  <c r="I6360" i="10"/>
  <c r="I6361" i="10"/>
  <c r="I6362" i="10"/>
  <c r="I6363" i="10"/>
  <c r="I6364" i="10"/>
  <c r="I6365" i="10"/>
  <c r="I6366" i="10"/>
  <c r="I6367" i="10"/>
  <c r="I6368" i="10"/>
  <c r="I6369" i="10"/>
  <c r="I6370" i="10"/>
  <c r="I6371" i="10"/>
  <c r="I6372" i="10"/>
  <c r="I6373" i="10"/>
  <c r="I6374" i="10"/>
  <c r="I6375" i="10"/>
  <c r="I6376" i="10"/>
  <c r="I6377" i="10"/>
  <c r="I6378" i="10"/>
  <c r="I6379" i="10"/>
  <c r="I6380" i="10"/>
  <c r="I6381" i="10"/>
  <c r="I6382" i="10"/>
  <c r="I6383" i="10"/>
  <c r="I6384" i="10"/>
  <c r="I6385" i="10"/>
  <c r="I6386" i="10"/>
  <c r="I6387" i="10"/>
  <c r="I6388" i="10"/>
  <c r="I6389" i="10"/>
  <c r="I6390" i="10"/>
  <c r="I6391" i="10"/>
  <c r="I6392" i="10"/>
  <c r="I6393" i="10"/>
  <c r="I6394" i="10"/>
  <c r="I6395" i="10"/>
  <c r="I6396" i="10"/>
  <c r="I6397" i="10"/>
  <c r="I6398" i="10"/>
  <c r="I6399" i="10"/>
  <c r="I6400" i="10"/>
  <c r="I6401" i="10"/>
  <c r="I6402" i="10"/>
  <c r="I6403" i="10"/>
  <c r="I6404" i="10"/>
  <c r="I6405" i="10"/>
  <c r="I6406" i="10"/>
  <c r="I6407" i="10"/>
  <c r="I6408" i="10"/>
  <c r="I6409" i="10"/>
  <c r="I6410" i="10"/>
  <c r="I6411" i="10"/>
  <c r="I6412" i="10"/>
  <c r="I6413" i="10"/>
  <c r="I6414" i="10"/>
  <c r="I6415" i="10"/>
  <c r="I6416" i="10"/>
  <c r="I6417" i="10"/>
  <c r="I6418" i="10"/>
  <c r="I6419" i="10"/>
  <c r="I6420" i="10"/>
  <c r="I6421" i="10"/>
  <c r="I6422" i="10"/>
  <c r="I6423" i="10"/>
  <c r="I6424" i="10"/>
  <c r="I6425" i="10"/>
  <c r="I6426" i="10"/>
  <c r="I6427" i="10"/>
  <c r="I6428" i="10"/>
  <c r="I6429" i="10"/>
  <c r="I6430" i="10"/>
  <c r="I6431" i="10"/>
  <c r="I6432" i="10"/>
  <c r="I6433" i="10"/>
  <c r="I6434" i="10"/>
  <c r="I6435" i="10"/>
  <c r="I6436" i="10"/>
  <c r="I6437" i="10"/>
  <c r="I6438" i="10"/>
  <c r="I6439" i="10"/>
  <c r="I6440" i="10"/>
  <c r="I6441" i="10"/>
  <c r="I6442" i="10"/>
  <c r="I6443" i="10"/>
  <c r="I6444" i="10"/>
  <c r="I6445" i="10"/>
  <c r="I6446" i="10"/>
  <c r="I6447" i="10"/>
  <c r="I6448" i="10"/>
  <c r="I6449" i="10"/>
  <c r="I6450" i="10"/>
  <c r="I6451" i="10"/>
  <c r="I6452" i="10"/>
  <c r="I6453" i="10"/>
  <c r="I6454" i="10"/>
  <c r="I6455" i="10"/>
  <c r="I6456" i="10"/>
  <c r="I6457" i="10"/>
  <c r="I6458" i="10"/>
  <c r="I6459" i="10"/>
  <c r="I6460" i="10"/>
  <c r="I6461" i="10"/>
  <c r="I6462" i="10"/>
  <c r="I6463" i="10"/>
  <c r="I6464" i="10"/>
  <c r="I6465" i="10"/>
  <c r="I6466" i="10"/>
  <c r="I6467" i="10"/>
  <c r="I6468" i="10"/>
  <c r="I6469" i="10"/>
  <c r="I6470" i="10"/>
  <c r="I6471" i="10"/>
  <c r="I6472" i="10"/>
  <c r="I6473" i="10"/>
  <c r="I6474" i="10"/>
  <c r="I6475" i="10"/>
  <c r="I6476" i="10"/>
  <c r="I6477" i="10"/>
  <c r="I6478" i="10"/>
  <c r="I6479" i="10"/>
  <c r="I6480" i="10"/>
  <c r="I6481" i="10"/>
  <c r="I6482" i="10"/>
  <c r="I6483" i="10"/>
  <c r="I6484" i="10"/>
  <c r="I6485" i="10"/>
  <c r="I6486" i="10"/>
  <c r="I6487" i="10"/>
  <c r="I6488" i="10"/>
  <c r="I6489" i="10"/>
  <c r="I6490" i="10"/>
  <c r="I6491" i="10"/>
  <c r="I6492" i="10"/>
  <c r="I6493" i="10"/>
  <c r="I6494" i="10"/>
  <c r="I6495" i="10"/>
  <c r="I6496" i="10"/>
  <c r="I6497" i="10"/>
  <c r="I6498" i="10"/>
  <c r="I6499" i="10"/>
  <c r="I6500" i="10"/>
  <c r="I6501" i="10"/>
  <c r="I6502" i="10"/>
  <c r="I6503" i="10"/>
  <c r="I6504" i="10"/>
  <c r="I6505" i="10"/>
  <c r="I6506" i="10"/>
  <c r="I6507" i="10"/>
  <c r="I6508" i="10"/>
  <c r="I6509" i="10"/>
  <c r="I6510" i="10"/>
  <c r="I6511" i="10"/>
  <c r="I6512" i="10"/>
  <c r="I6513" i="10"/>
  <c r="I6514" i="10"/>
  <c r="I6515" i="10"/>
  <c r="I6516" i="10"/>
  <c r="I6517" i="10"/>
  <c r="I6518" i="10"/>
  <c r="I6519" i="10"/>
  <c r="I6520" i="10"/>
  <c r="I6521" i="10"/>
  <c r="I6522" i="10"/>
  <c r="I6523" i="10"/>
  <c r="I6524" i="10"/>
  <c r="I6525" i="10"/>
  <c r="I6526" i="10"/>
  <c r="I6527" i="10"/>
  <c r="I6528" i="10"/>
  <c r="I6529" i="10"/>
  <c r="I6530" i="10"/>
  <c r="I6531" i="10"/>
  <c r="I6532" i="10"/>
  <c r="I6533" i="10"/>
  <c r="I6534" i="10"/>
  <c r="I6535" i="10"/>
  <c r="I6536" i="10"/>
  <c r="I6537" i="10"/>
  <c r="I6538" i="10"/>
  <c r="I6539" i="10"/>
  <c r="I6540" i="10"/>
  <c r="I6541" i="10"/>
  <c r="I6542" i="10"/>
  <c r="I6543" i="10"/>
  <c r="I6544" i="10"/>
  <c r="I6545" i="10"/>
  <c r="I6546" i="10"/>
  <c r="I6547" i="10"/>
  <c r="I6548" i="10"/>
  <c r="I6549" i="10"/>
  <c r="I6550" i="10"/>
  <c r="I6551" i="10"/>
  <c r="I6552" i="10"/>
  <c r="I6553" i="10"/>
  <c r="I6554" i="10"/>
  <c r="I6555" i="10"/>
  <c r="I6556" i="10"/>
  <c r="I6557" i="10"/>
  <c r="I6558" i="10"/>
  <c r="I6559" i="10"/>
  <c r="I6560" i="10"/>
  <c r="I6561" i="10"/>
  <c r="I6562" i="10"/>
  <c r="I6563" i="10"/>
  <c r="I6564" i="10"/>
  <c r="I6565" i="10"/>
  <c r="I6566" i="10"/>
  <c r="I6567" i="10"/>
  <c r="I6568" i="10"/>
  <c r="I6569" i="10"/>
  <c r="I6570" i="10"/>
  <c r="I6571" i="10"/>
  <c r="I6572" i="10"/>
  <c r="I6573" i="10"/>
  <c r="I6574" i="10"/>
  <c r="I6575" i="10"/>
  <c r="I6576" i="10"/>
  <c r="I6577" i="10"/>
  <c r="I6578" i="10"/>
  <c r="I6579" i="10"/>
  <c r="I6580" i="10"/>
  <c r="I6581" i="10"/>
  <c r="I6582" i="10"/>
  <c r="I6583" i="10"/>
  <c r="I6584" i="10"/>
  <c r="I6585" i="10"/>
  <c r="I6586" i="10"/>
  <c r="I6587" i="10"/>
  <c r="I6588" i="10"/>
  <c r="I6589" i="10"/>
  <c r="I6590" i="10"/>
  <c r="I6591" i="10"/>
  <c r="I6592" i="10"/>
  <c r="I6593" i="10"/>
  <c r="I6594" i="10"/>
  <c r="I6595" i="10"/>
  <c r="I6596" i="10"/>
  <c r="I6597" i="10"/>
  <c r="I6598" i="10"/>
  <c r="I6599" i="10"/>
  <c r="I6600" i="10"/>
  <c r="I6601" i="10"/>
  <c r="I6602" i="10"/>
  <c r="I6603" i="10"/>
  <c r="I6604" i="10"/>
  <c r="I6605" i="10"/>
  <c r="I6606" i="10"/>
  <c r="I6607" i="10"/>
  <c r="I6608" i="10"/>
  <c r="I6609" i="10"/>
  <c r="I6610" i="10"/>
  <c r="I6611" i="10"/>
  <c r="I6612" i="10"/>
  <c r="I6613" i="10"/>
  <c r="I6614" i="10"/>
  <c r="I6615" i="10"/>
  <c r="I6616" i="10"/>
  <c r="I6617" i="10"/>
  <c r="I6618" i="10"/>
  <c r="I6619" i="10"/>
  <c r="I6620" i="10"/>
  <c r="I6621" i="10"/>
  <c r="I6622" i="10"/>
  <c r="I6623" i="10"/>
  <c r="I6624" i="10"/>
  <c r="I6625" i="10"/>
  <c r="I6626" i="10"/>
  <c r="I6627" i="10"/>
  <c r="I6628" i="10"/>
  <c r="I6629" i="10"/>
  <c r="I6630" i="10"/>
  <c r="I6631" i="10"/>
  <c r="I6632" i="10"/>
  <c r="I6633" i="10"/>
  <c r="I6634" i="10"/>
  <c r="I6635" i="10"/>
  <c r="I6636" i="10"/>
  <c r="I6637" i="10"/>
  <c r="I6638" i="10"/>
  <c r="I6639" i="10"/>
  <c r="I6640" i="10"/>
  <c r="I6641" i="10"/>
  <c r="I6642" i="10"/>
  <c r="I6643" i="10"/>
  <c r="I6644" i="10"/>
  <c r="I6645" i="10"/>
  <c r="I6646" i="10"/>
  <c r="I6647" i="10"/>
  <c r="I6648" i="10"/>
  <c r="I6649" i="10"/>
  <c r="I6650" i="10"/>
  <c r="I6651" i="10"/>
  <c r="I6652" i="10"/>
  <c r="I6653" i="10"/>
  <c r="I6654" i="10"/>
  <c r="I6655" i="10"/>
  <c r="I6656" i="10"/>
  <c r="I6657" i="10"/>
  <c r="I6658" i="10"/>
  <c r="I6659" i="10"/>
  <c r="I6660" i="10"/>
  <c r="I6661" i="10"/>
  <c r="I6662" i="10"/>
  <c r="I6663" i="10"/>
  <c r="I6664" i="10"/>
  <c r="I6665" i="10"/>
  <c r="I6666" i="10"/>
  <c r="I6667" i="10"/>
  <c r="I6668" i="10"/>
  <c r="I6669" i="10"/>
  <c r="I6670" i="10"/>
  <c r="I6671" i="10"/>
  <c r="I6672" i="10"/>
  <c r="I6673" i="10"/>
  <c r="I6674" i="10"/>
  <c r="I6675" i="10"/>
  <c r="I6676" i="10"/>
  <c r="I6677" i="10"/>
  <c r="I6678" i="10"/>
  <c r="I6679" i="10"/>
  <c r="I6680" i="10"/>
  <c r="I6681" i="10"/>
  <c r="I6682" i="10"/>
  <c r="I6683" i="10"/>
  <c r="I6684" i="10"/>
  <c r="I6685" i="10"/>
  <c r="I6686" i="10"/>
  <c r="I6687" i="10"/>
  <c r="I6688" i="10"/>
  <c r="I6689" i="10"/>
  <c r="I6690" i="10"/>
  <c r="I6691" i="10"/>
  <c r="I6692" i="10"/>
  <c r="I6693" i="10"/>
  <c r="I6694" i="10"/>
  <c r="I6695" i="10"/>
  <c r="I6696" i="10"/>
  <c r="I6697" i="10"/>
  <c r="I6698" i="10"/>
  <c r="I6699" i="10"/>
  <c r="I6700" i="10"/>
  <c r="I6701" i="10"/>
  <c r="I6702" i="10"/>
  <c r="I6703" i="10"/>
  <c r="I6704" i="10"/>
  <c r="I6705" i="10"/>
  <c r="I6706" i="10"/>
  <c r="I6707" i="10"/>
  <c r="I6708" i="10"/>
  <c r="I6709" i="10"/>
  <c r="I6710" i="10"/>
  <c r="I6711" i="10"/>
  <c r="I6712" i="10"/>
  <c r="I6713" i="10"/>
  <c r="I6714" i="10"/>
  <c r="I6715" i="10"/>
  <c r="I6716" i="10"/>
  <c r="I6717" i="10"/>
  <c r="I6718" i="10"/>
  <c r="I6719" i="10"/>
  <c r="I6720" i="10"/>
  <c r="I6721" i="10"/>
  <c r="I6722" i="10"/>
  <c r="I6723" i="10"/>
  <c r="I6724" i="10"/>
  <c r="I6725" i="10"/>
  <c r="I6726" i="10"/>
  <c r="I6727" i="10"/>
  <c r="I6728" i="10"/>
  <c r="I6729" i="10"/>
  <c r="I6730" i="10"/>
  <c r="I6731" i="10"/>
  <c r="I6732" i="10"/>
  <c r="I6733" i="10"/>
  <c r="I6734" i="10"/>
  <c r="I6735" i="10"/>
  <c r="I6736" i="10"/>
  <c r="I6737" i="10"/>
  <c r="I6738" i="10"/>
  <c r="I6739" i="10"/>
  <c r="I6740" i="10"/>
  <c r="I6741" i="10"/>
  <c r="I6742" i="10"/>
  <c r="I6743" i="10"/>
  <c r="I6744" i="10"/>
  <c r="I6745" i="10"/>
  <c r="I6746" i="10"/>
  <c r="I6747" i="10"/>
  <c r="I6748" i="10"/>
  <c r="I6749" i="10"/>
  <c r="I6750" i="10"/>
  <c r="I6751" i="10"/>
  <c r="I6752" i="10"/>
  <c r="I6753" i="10"/>
  <c r="I6754" i="10"/>
  <c r="I6755" i="10"/>
  <c r="I6756" i="10"/>
  <c r="I6757" i="10"/>
  <c r="I6758" i="10"/>
  <c r="I6759" i="10"/>
  <c r="I6760" i="10"/>
  <c r="I6761" i="10"/>
  <c r="I6762" i="10"/>
  <c r="I6763" i="10"/>
  <c r="I6764" i="10"/>
  <c r="I6765" i="10"/>
  <c r="I6766" i="10"/>
  <c r="I6767" i="10"/>
  <c r="I6768" i="10"/>
  <c r="I6769" i="10"/>
  <c r="I6770" i="10"/>
  <c r="I6771" i="10"/>
  <c r="I6772" i="10"/>
  <c r="I6773" i="10"/>
  <c r="I6774" i="10"/>
  <c r="I6775" i="10"/>
  <c r="I6776" i="10"/>
  <c r="I6777" i="10"/>
  <c r="I6778" i="10"/>
  <c r="I6779" i="10"/>
  <c r="I6780" i="10"/>
  <c r="I6781" i="10"/>
  <c r="I6782" i="10"/>
  <c r="I6783" i="10"/>
  <c r="I6784" i="10"/>
  <c r="I6785" i="10"/>
  <c r="I6786" i="10"/>
  <c r="I6787" i="10"/>
  <c r="I6788" i="10"/>
  <c r="I6789" i="10"/>
  <c r="I6790" i="10"/>
  <c r="I6791" i="10"/>
  <c r="I6792" i="10"/>
  <c r="I6793" i="10"/>
  <c r="I6794" i="10"/>
  <c r="I6795" i="10"/>
  <c r="I6796" i="10"/>
  <c r="I6797" i="10"/>
  <c r="I6798" i="10"/>
  <c r="I6799" i="10"/>
  <c r="I6800" i="10"/>
  <c r="I6801" i="10"/>
  <c r="I6802" i="10"/>
  <c r="I6803" i="10"/>
  <c r="I6804" i="10"/>
  <c r="I6805" i="10"/>
  <c r="I6806" i="10"/>
  <c r="I6807" i="10"/>
  <c r="I6808" i="10"/>
  <c r="I6809" i="10"/>
  <c r="I6810" i="10"/>
  <c r="I6811" i="10"/>
  <c r="I6812" i="10"/>
  <c r="I6813" i="10"/>
  <c r="I6814" i="10"/>
  <c r="I6815" i="10"/>
  <c r="I6816" i="10"/>
  <c r="I6817" i="10"/>
  <c r="I6818" i="10"/>
  <c r="I6819" i="10"/>
  <c r="I6820" i="10"/>
  <c r="I6821" i="10"/>
  <c r="I6822" i="10"/>
  <c r="I6823" i="10"/>
  <c r="I6824" i="10"/>
  <c r="I6825" i="10"/>
  <c r="I6826" i="10"/>
  <c r="I6827" i="10"/>
  <c r="I6828" i="10"/>
  <c r="I6829" i="10"/>
  <c r="I6830" i="10"/>
  <c r="I6831" i="10"/>
  <c r="I6832" i="10"/>
  <c r="I6833" i="10"/>
  <c r="I6834" i="10"/>
  <c r="I6835" i="10"/>
  <c r="I6836" i="10"/>
  <c r="I6837" i="10"/>
  <c r="I6838" i="10"/>
  <c r="I6839" i="10"/>
  <c r="I6840" i="10"/>
  <c r="I6841" i="10"/>
  <c r="I6842" i="10"/>
  <c r="I6843" i="10"/>
  <c r="I6844" i="10"/>
  <c r="I6845" i="10"/>
  <c r="I6846" i="10"/>
  <c r="I6847" i="10"/>
  <c r="I6848" i="10"/>
  <c r="I6849" i="10"/>
  <c r="I6850" i="10"/>
  <c r="I6851" i="10"/>
  <c r="I6852" i="10"/>
  <c r="I6853" i="10"/>
  <c r="I6854" i="10"/>
  <c r="I6855" i="10"/>
  <c r="I6856" i="10"/>
  <c r="I6857" i="10"/>
  <c r="I6858" i="10"/>
  <c r="I6859" i="10"/>
  <c r="I6860" i="10"/>
  <c r="I6861" i="10"/>
  <c r="I6862" i="10"/>
  <c r="I6863" i="10"/>
  <c r="I6864" i="10"/>
  <c r="I6865" i="10"/>
  <c r="I6866" i="10"/>
  <c r="I6867" i="10"/>
  <c r="I6868" i="10"/>
  <c r="I6869" i="10"/>
  <c r="I6870" i="10"/>
  <c r="I6871" i="10"/>
  <c r="I6872" i="10"/>
  <c r="I6873" i="10"/>
  <c r="I6874" i="10"/>
  <c r="I6875" i="10"/>
  <c r="I6876" i="10"/>
  <c r="I6877" i="10"/>
  <c r="I6878" i="10"/>
  <c r="I6879" i="10"/>
  <c r="I6880" i="10"/>
  <c r="I6881" i="10"/>
  <c r="I6882" i="10"/>
  <c r="I6883" i="10"/>
  <c r="I6884" i="10"/>
  <c r="I6885" i="10"/>
  <c r="I6886" i="10"/>
  <c r="I6887" i="10"/>
  <c r="I6888" i="10"/>
  <c r="I6889" i="10"/>
  <c r="I6890" i="10"/>
  <c r="I6891" i="10"/>
  <c r="I6892" i="10"/>
  <c r="I6893" i="10"/>
  <c r="I6894" i="10"/>
  <c r="I6895" i="10"/>
  <c r="I6896" i="10"/>
  <c r="I6897" i="10"/>
  <c r="I6898" i="10"/>
  <c r="I6899" i="10"/>
  <c r="I6900" i="10"/>
  <c r="I6901" i="10"/>
  <c r="I6902" i="10"/>
  <c r="I6903" i="10"/>
  <c r="I6904" i="10"/>
  <c r="I6905" i="10"/>
  <c r="I6906" i="10"/>
  <c r="I6907" i="10"/>
  <c r="I6908" i="10"/>
  <c r="I6909" i="10"/>
  <c r="I6910" i="10"/>
  <c r="I6911" i="10"/>
  <c r="I6912" i="10"/>
  <c r="I6913" i="10"/>
  <c r="I6914" i="10"/>
  <c r="I6915" i="10"/>
  <c r="I6916" i="10"/>
  <c r="I6917" i="10"/>
  <c r="I6918" i="10"/>
  <c r="I6919" i="10"/>
  <c r="I6920" i="10"/>
  <c r="I6921" i="10"/>
  <c r="I6922" i="10"/>
  <c r="I6923" i="10"/>
  <c r="I6924" i="10"/>
  <c r="I6925" i="10"/>
  <c r="I6926" i="10"/>
  <c r="I6927" i="10"/>
  <c r="I6928" i="10"/>
  <c r="I6929" i="10"/>
  <c r="I6930" i="10"/>
  <c r="I6931" i="10"/>
  <c r="I6932" i="10"/>
  <c r="I6933" i="10"/>
  <c r="I6934" i="10"/>
  <c r="I6935" i="10"/>
  <c r="I6936" i="10"/>
  <c r="I6937" i="10"/>
  <c r="I6938" i="10"/>
  <c r="I6939" i="10"/>
  <c r="I6940" i="10"/>
  <c r="I6941" i="10"/>
  <c r="I6942" i="10"/>
  <c r="I6943" i="10"/>
  <c r="I6944" i="10"/>
  <c r="I6945" i="10"/>
  <c r="I6946" i="10"/>
  <c r="I6947" i="10"/>
  <c r="I6948" i="10"/>
  <c r="I6949" i="10"/>
  <c r="I6950" i="10"/>
  <c r="I6951" i="10"/>
  <c r="I6952" i="10"/>
  <c r="I6953" i="10"/>
  <c r="I6954" i="10"/>
  <c r="I6955" i="10"/>
  <c r="I6956" i="10"/>
  <c r="I6957" i="10"/>
  <c r="I6958" i="10"/>
  <c r="I6959" i="10"/>
  <c r="I6960" i="10"/>
  <c r="I6961" i="10"/>
  <c r="I6962" i="10"/>
  <c r="I6963" i="10"/>
  <c r="I6964" i="10"/>
  <c r="I6965" i="10"/>
  <c r="I6966" i="10"/>
  <c r="I6967" i="10"/>
  <c r="I6968" i="10"/>
  <c r="I6969" i="10"/>
  <c r="I6970" i="10"/>
  <c r="I6971" i="10"/>
  <c r="I6972" i="10"/>
  <c r="I6973" i="10"/>
  <c r="I6974" i="10"/>
  <c r="I6975" i="10"/>
  <c r="I6976" i="10"/>
  <c r="I6977" i="10"/>
  <c r="I6978" i="10"/>
  <c r="I6979" i="10"/>
  <c r="I6980" i="10"/>
  <c r="I6981" i="10"/>
  <c r="I6982" i="10"/>
  <c r="I6983" i="10"/>
  <c r="I6984" i="10"/>
  <c r="I6985" i="10"/>
  <c r="I6986" i="10"/>
  <c r="I6987" i="10"/>
  <c r="I6988" i="10"/>
  <c r="I6989" i="10"/>
  <c r="I6990" i="10"/>
  <c r="I6991" i="10"/>
  <c r="I6992" i="10"/>
  <c r="I6993" i="10"/>
  <c r="I6994" i="10"/>
  <c r="I6995" i="10"/>
  <c r="I6996" i="10"/>
  <c r="I6997" i="10"/>
  <c r="I6998" i="10"/>
  <c r="I6999" i="10"/>
  <c r="I7000" i="10"/>
  <c r="I7001" i="10"/>
  <c r="I7002" i="10"/>
  <c r="I7003" i="10"/>
  <c r="I7004" i="10"/>
  <c r="I7005" i="10"/>
  <c r="I7006" i="10"/>
  <c r="I7007" i="10"/>
  <c r="I7008" i="10"/>
  <c r="I7009" i="10"/>
  <c r="I7010" i="10"/>
  <c r="I7011" i="10"/>
  <c r="I7012" i="10"/>
  <c r="I7013" i="10"/>
  <c r="I7014" i="10"/>
  <c r="I7015" i="10"/>
  <c r="I7016" i="10"/>
  <c r="I7017" i="10"/>
  <c r="I7018" i="10"/>
  <c r="I7019" i="10"/>
  <c r="I7020" i="10"/>
  <c r="I7021" i="10"/>
  <c r="I7022" i="10"/>
  <c r="I7023" i="10"/>
  <c r="I7024" i="10"/>
  <c r="I7025" i="10"/>
  <c r="I7026" i="10"/>
  <c r="I7027" i="10"/>
  <c r="I7028" i="10"/>
  <c r="I7029" i="10"/>
  <c r="I7030" i="10"/>
  <c r="I7031" i="10"/>
  <c r="I7032" i="10"/>
  <c r="I7033" i="10"/>
  <c r="I7034" i="10"/>
  <c r="I7035" i="10"/>
  <c r="I7036" i="10"/>
  <c r="I7037" i="10"/>
  <c r="I7038" i="10"/>
  <c r="I7039" i="10"/>
  <c r="I7040" i="10"/>
  <c r="I7041" i="10"/>
  <c r="I7042" i="10"/>
  <c r="I7043" i="10"/>
  <c r="I7044" i="10"/>
  <c r="I7045" i="10"/>
  <c r="I7046" i="10"/>
  <c r="I7047" i="10"/>
  <c r="I7048" i="10"/>
  <c r="I7049" i="10"/>
  <c r="I7050" i="10"/>
  <c r="I7051" i="10"/>
  <c r="I7052" i="10"/>
  <c r="I7053" i="10"/>
  <c r="I7054" i="10"/>
  <c r="I7055" i="10"/>
  <c r="I7056" i="10"/>
  <c r="I7057" i="10"/>
  <c r="I7058" i="10"/>
  <c r="I7059" i="10"/>
  <c r="I7060" i="10"/>
  <c r="I7061" i="10"/>
  <c r="I7062" i="10"/>
  <c r="I7063" i="10"/>
  <c r="I7064" i="10"/>
  <c r="I7065" i="10"/>
  <c r="I7066" i="10"/>
  <c r="I7067" i="10"/>
  <c r="I7068" i="10"/>
  <c r="I7069" i="10"/>
  <c r="I7070" i="10"/>
  <c r="I7071" i="10"/>
  <c r="I7072" i="10"/>
  <c r="I7073" i="10"/>
  <c r="I7074" i="10"/>
  <c r="I7075" i="10"/>
  <c r="I7076" i="10"/>
  <c r="I7077" i="10"/>
  <c r="I7078" i="10"/>
  <c r="I7079" i="10"/>
  <c r="I7080" i="10"/>
  <c r="I7081" i="10"/>
  <c r="I7082" i="10"/>
  <c r="I7083" i="10"/>
  <c r="I7084" i="10"/>
  <c r="I7085" i="10"/>
  <c r="I7086" i="10"/>
  <c r="I7087" i="10"/>
  <c r="I7088" i="10"/>
  <c r="I7089" i="10"/>
  <c r="I7090" i="10"/>
  <c r="I7091" i="10"/>
  <c r="I7092" i="10"/>
  <c r="I7093" i="10"/>
  <c r="I7094" i="10"/>
  <c r="I7095" i="10"/>
  <c r="I7096" i="10"/>
  <c r="I7097" i="10"/>
  <c r="I7098" i="10"/>
  <c r="I7099" i="10"/>
  <c r="I7100" i="10"/>
  <c r="I7101" i="10"/>
  <c r="I7102" i="10"/>
  <c r="I7103" i="10"/>
  <c r="I7104" i="10"/>
  <c r="I7105" i="10"/>
  <c r="I7106" i="10"/>
  <c r="I7107" i="10"/>
  <c r="I7108" i="10"/>
  <c r="I7109" i="10"/>
  <c r="I7110" i="10"/>
  <c r="I7111" i="10"/>
  <c r="I7112" i="10"/>
  <c r="I7113" i="10"/>
  <c r="I7114" i="10"/>
  <c r="I7115" i="10"/>
  <c r="I7116" i="10"/>
  <c r="I7117" i="10"/>
  <c r="I7118" i="10"/>
  <c r="I7119" i="10"/>
  <c r="I7120" i="10"/>
  <c r="I7121" i="10"/>
  <c r="I7122" i="10"/>
  <c r="I7123" i="10"/>
  <c r="I7124" i="10"/>
  <c r="I7125" i="10"/>
  <c r="I7126" i="10"/>
  <c r="I7127" i="10"/>
  <c r="I7128" i="10"/>
  <c r="I7129" i="10"/>
  <c r="I7130" i="10"/>
  <c r="I7131" i="10"/>
  <c r="I7132" i="10"/>
  <c r="I7133" i="10"/>
  <c r="I7134" i="10"/>
  <c r="I7135" i="10"/>
  <c r="I7136" i="10"/>
  <c r="I7137" i="10"/>
  <c r="I7138" i="10"/>
  <c r="I7139" i="10"/>
  <c r="I7140" i="10"/>
  <c r="I7141" i="10"/>
  <c r="I7142" i="10"/>
  <c r="I7143" i="10"/>
  <c r="I7144" i="10"/>
  <c r="I7145" i="10"/>
  <c r="I7146" i="10"/>
  <c r="I7147" i="10"/>
  <c r="I7148" i="10"/>
  <c r="I7149" i="10"/>
  <c r="I7150" i="10"/>
  <c r="I7151" i="10"/>
  <c r="I7152" i="10"/>
  <c r="I7153" i="10"/>
  <c r="I7154" i="10"/>
  <c r="I7155" i="10"/>
  <c r="I7156" i="10"/>
  <c r="I7157" i="10"/>
  <c r="I7158" i="10"/>
  <c r="I7159" i="10"/>
  <c r="I7160" i="10"/>
  <c r="I7161" i="10"/>
  <c r="I7162" i="10"/>
  <c r="I7163" i="10"/>
  <c r="I7164" i="10"/>
  <c r="I7165" i="10"/>
  <c r="I7166" i="10"/>
  <c r="I7167" i="10"/>
  <c r="I7168" i="10"/>
  <c r="I7169" i="10"/>
  <c r="I7170" i="10"/>
  <c r="I7171" i="10"/>
  <c r="I7172" i="10"/>
  <c r="I7173" i="10"/>
  <c r="I7174" i="10"/>
  <c r="I7175" i="10"/>
  <c r="I7176" i="10"/>
  <c r="I7177" i="10"/>
  <c r="I7178" i="10"/>
  <c r="I7179" i="10"/>
  <c r="I7180" i="10"/>
  <c r="I7181" i="10"/>
  <c r="I7182" i="10"/>
  <c r="I7183" i="10"/>
  <c r="I7184" i="10"/>
  <c r="I7185" i="10"/>
  <c r="I7186" i="10"/>
  <c r="I7187" i="10"/>
  <c r="I7188" i="10"/>
  <c r="I7189" i="10"/>
  <c r="I7190" i="10"/>
  <c r="I7191" i="10"/>
  <c r="I7192" i="10"/>
  <c r="I7193" i="10"/>
  <c r="I7194" i="10"/>
  <c r="I7195" i="10"/>
  <c r="I7196" i="10"/>
  <c r="I7197" i="10"/>
  <c r="I7198" i="10"/>
  <c r="I7199" i="10"/>
  <c r="I7200" i="10"/>
  <c r="I7201" i="10"/>
  <c r="I7202" i="10"/>
  <c r="I7203" i="10"/>
  <c r="I7204" i="10"/>
  <c r="I7205" i="10"/>
  <c r="I7206" i="10"/>
  <c r="I7207" i="10"/>
  <c r="I7208" i="10"/>
  <c r="I7209" i="10"/>
  <c r="I7210" i="10"/>
  <c r="I7211" i="10"/>
  <c r="I7212" i="10"/>
  <c r="I7213" i="10"/>
  <c r="I7214" i="10"/>
  <c r="I7215" i="10"/>
  <c r="I7216" i="10"/>
  <c r="I7217" i="10"/>
  <c r="I7218" i="10"/>
  <c r="I7219" i="10"/>
  <c r="I7220" i="10"/>
  <c r="I7221" i="10"/>
  <c r="I7222" i="10"/>
  <c r="I7223" i="10"/>
  <c r="I7224" i="10"/>
  <c r="I7225" i="10"/>
  <c r="I7226" i="10"/>
  <c r="I7227" i="10"/>
  <c r="I7228" i="10"/>
  <c r="I7229" i="10"/>
  <c r="I7230" i="10"/>
  <c r="I7231" i="10"/>
  <c r="I7232" i="10"/>
  <c r="I7233" i="10"/>
  <c r="I7234" i="10"/>
  <c r="I7235" i="10"/>
  <c r="I7236" i="10"/>
  <c r="I7237" i="10"/>
  <c r="I7238" i="10"/>
  <c r="I7239" i="10"/>
  <c r="I7240" i="10"/>
  <c r="I7241" i="10"/>
  <c r="I7242" i="10"/>
  <c r="I7243" i="10"/>
  <c r="I7244" i="10"/>
  <c r="I7245" i="10"/>
  <c r="I7246" i="10"/>
  <c r="I7247" i="10"/>
  <c r="I7248" i="10"/>
  <c r="I7249" i="10"/>
  <c r="I7250" i="10"/>
  <c r="I7251" i="10"/>
  <c r="I7252" i="10"/>
  <c r="I7253" i="10"/>
  <c r="I7254" i="10"/>
  <c r="I7255" i="10"/>
  <c r="I7256" i="10"/>
  <c r="I7257" i="10"/>
  <c r="I7258" i="10"/>
  <c r="I7259" i="10"/>
  <c r="I7260" i="10"/>
  <c r="I7261" i="10"/>
  <c r="I7262" i="10"/>
  <c r="I7263" i="10"/>
  <c r="I7264" i="10"/>
  <c r="I7265" i="10"/>
  <c r="I7266" i="10"/>
  <c r="I7267" i="10"/>
  <c r="I7268" i="10"/>
  <c r="I7269" i="10"/>
  <c r="I7270" i="10"/>
  <c r="I7271" i="10"/>
  <c r="I7272" i="10"/>
  <c r="I7273" i="10"/>
  <c r="I7274" i="10"/>
  <c r="I7275" i="10"/>
  <c r="I7276" i="10"/>
  <c r="I7277" i="10"/>
  <c r="I7278" i="10"/>
  <c r="I7279" i="10"/>
  <c r="I7280" i="10"/>
  <c r="I7281" i="10"/>
  <c r="I7282" i="10"/>
  <c r="I7283" i="10"/>
  <c r="I7284" i="10"/>
  <c r="I7285" i="10"/>
  <c r="I7286" i="10"/>
  <c r="I7287" i="10"/>
  <c r="I7288" i="10"/>
  <c r="I7289" i="10"/>
  <c r="I7290" i="10"/>
  <c r="I7291" i="10"/>
  <c r="I7292" i="10"/>
  <c r="I7293" i="10"/>
  <c r="I7294" i="10"/>
  <c r="I7295" i="10"/>
  <c r="I7296" i="10"/>
  <c r="I7297" i="10"/>
  <c r="I7298" i="10"/>
  <c r="I7299" i="10"/>
  <c r="I7300" i="10"/>
  <c r="I7301" i="10"/>
  <c r="I7302" i="10"/>
  <c r="I7303" i="10"/>
  <c r="I7304" i="10"/>
  <c r="I7305" i="10"/>
  <c r="I7306" i="10"/>
  <c r="I7307" i="10"/>
  <c r="I7308" i="10"/>
  <c r="I7309" i="10"/>
  <c r="I7310" i="10"/>
  <c r="I7311" i="10"/>
  <c r="I7312" i="10"/>
  <c r="I7313" i="10"/>
  <c r="I7314" i="10"/>
  <c r="I7315" i="10"/>
  <c r="I7316" i="10"/>
  <c r="I7317" i="10"/>
  <c r="I7318" i="10"/>
  <c r="I7319" i="10"/>
  <c r="I7320" i="10"/>
  <c r="I7321" i="10"/>
  <c r="I7322" i="10"/>
  <c r="I7323" i="10"/>
  <c r="I7324" i="10"/>
  <c r="I7325" i="10"/>
  <c r="I7326" i="10"/>
  <c r="I7327" i="10"/>
  <c r="I7328" i="10"/>
  <c r="I7329" i="10"/>
  <c r="I7330" i="10"/>
  <c r="I7331" i="10"/>
  <c r="I7332" i="10"/>
  <c r="I7333" i="10"/>
  <c r="I7334" i="10"/>
  <c r="I7335" i="10"/>
  <c r="I7336" i="10"/>
  <c r="I7337" i="10"/>
  <c r="I7338" i="10"/>
  <c r="I7339" i="10"/>
  <c r="I7340" i="10"/>
  <c r="I7341" i="10"/>
  <c r="I7342" i="10"/>
  <c r="I7343" i="10"/>
  <c r="I7344" i="10"/>
  <c r="I7345" i="10"/>
  <c r="I7346" i="10"/>
  <c r="I7347" i="10"/>
  <c r="I7348" i="10"/>
  <c r="I7349" i="10"/>
  <c r="I7350" i="10"/>
  <c r="I7351" i="10"/>
  <c r="I7352" i="10"/>
  <c r="I7353" i="10"/>
  <c r="I7354" i="10"/>
  <c r="I7355" i="10"/>
  <c r="I7356" i="10"/>
  <c r="I7357" i="10"/>
  <c r="I7358" i="10"/>
  <c r="I7359" i="10"/>
  <c r="I7360" i="10"/>
  <c r="I7361" i="10"/>
  <c r="I7362" i="10"/>
  <c r="I7363" i="10"/>
  <c r="I7364" i="10"/>
  <c r="I7365" i="10"/>
  <c r="I7366" i="10"/>
  <c r="I7367" i="10"/>
  <c r="I7368" i="10"/>
  <c r="I7369" i="10"/>
  <c r="I7370" i="10"/>
  <c r="I7371" i="10"/>
  <c r="I7372" i="10"/>
  <c r="I7373" i="10"/>
  <c r="I7374" i="10"/>
  <c r="I7375" i="10"/>
  <c r="I7376" i="10"/>
  <c r="I7377" i="10"/>
  <c r="I7378" i="10"/>
  <c r="I7379" i="10"/>
  <c r="I7380" i="10"/>
  <c r="I7381" i="10"/>
  <c r="I7382" i="10"/>
  <c r="I7383" i="10"/>
  <c r="I7384" i="10"/>
  <c r="I7385" i="10"/>
  <c r="I7386" i="10"/>
  <c r="I7387" i="10"/>
  <c r="I7388" i="10"/>
  <c r="I7389" i="10"/>
  <c r="I7390" i="10"/>
  <c r="I7391" i="10"/>
  <c r="I7392" i="10"/>
  <c r="I7393" i="10"/>
  <c r="I7394" i="10"/>
  <c r="I7395" i="10"/>
  <c r="I7396" i="10"/>
  <c r="I7397" i="10"/>
  <c r="I7398" i="10"/>
  <c r="I7399" i="10"/>
  <c r="I7400" i="10"/>
  <c r="I7401" i="10"/>
  <c r="I7402" i="10"/>
  <c r="I7403" i="10"/>
  <c r="I7404" i="10"/>
  <c r="I7405" i="10"/>
  <c r="I7406" i="10"/>
  <c r="I7407" i="10"/>
  <c r="I7408" i="10"/>
  <c r="I7409" i="10"/>
  <c r="I7410" i="10"/>
  <c r="I7411" i="10"/>
  <c r="I7412" i="10"/>
  <c r="I7413" i="10"/>
  <c r="I7414" i="10"/>
  <c r="I7415" i="10"/>
  <c r="I7416" i="10"/>
  <c r="I7417" i="10"/>
  <c r="I7418" i="10"/>
  <c r="I7419" i="10"/>
  <c r="I7420" i="10"/>
  <c r="I7421" i="10"/>
  <c r="I7422" i="10"/>
  <c r="I7423" i="10"/>
  <c r="I7424" i="10"/>
  <c r="I7425" i="10"/>
  <c r="I7426" i="10"/>
  <c r="I7427" i="10"/>
  <c r="I7428" i="10"/>
  <c r="I7429" i="10"/>
  <c r="I7430" i="10"/>
  <c r="I7431" i="10"/>
  <c r="I7432" i="10"/>
  <c r="I7433" i="10"/>
  <c r="I7434" i="10"/>
  <c r="I7435" i="10"/>
  <c r="I7436" i="10"/>
  <c r="I7437" i="10"/>
  <c r="I7438" i="10"/>
  <c r="I7439" i="10"/>
  <c r="I7440" i="10"/>
  <c r="I7441" i="10"/>
  <c r="I7442" i="10"/>
  <c r="I7443" i="10"/>
  <c r="I7444" i="10"/>
  <c r="I7445" i="10"/>
  <c r="I7446" i="10"/>
  <c r="I7447" i="10"/>
  <c r="I7448" i="10"/>
  <c r="I7449" i="10"/>
  <c r="I7450" i="10"/>
  <c r="I7451" i="10"/>
  <c r="I7452" i="10"/>
  <c r="I7453" i="10"/>
  <c r="I7454" i="10"/>
  <c r="I7455" i="10"/>
  <c r="I7456" i="10"/>
  <c r="I7457" i="10"/>
  <c r="I7458" i="10"/>
  <c r="I7459" i="10"/>
  <c r="I7460" i="10"/>
  <c r="I7461" i="10"/>
  <c r="I7462" i="10"/>
  <c r="I7463" i="10"/>
  <c r="I7464" i="10"/>
  <c r="I7465" i="10"/>
  <c r="I7466" i="10"/>
  <c r="I7467" i="10"/>
  <c r="I7468" i="10"/>
  <c r="I7469" i="10"/>
  <c r="I7470" i="10"/>
  <c r="I7471" i="10"/>
  <c r="I7472" i="10"/>
  <c r="I7473" i="10"/>
  <c r="I7474" i="10"/>
  <c r="I7475" i="10"/>
  <c r="I7476" i="10"/>
  <c r="I7477" i="10"/>
  <c r="I7478" i="10"/>
  <c r="I7479" i="10"/>
  <c r="I7480" i="10"/>
  <c r="I7481" i="10"/>
  <c r="I7482" i="10"/>
  <c r="I7483" i="10"/>
  <c r="I7484" i="10"/>
  <c r="I7485" i="10"/>
  <c r="I7486" i="10"/>
  <c r="I7487" i="10"/>
  <c r="I7488" i="10"/>
  <c r="I7489" i="10"/>
  <c r="I7490" i="10"/>
  <c r="I7491" i="10"/>
  <c r="I7492" i="10"/>
  <c r="I7493" i="10"/>
  <c r="I7494" i="10"/>
  <c r="I7495" i="10"/>
  <c r="I7496" i="10"/>
  <c r="I7497" i="10"/>
  <c r="I7498" i="10"/>
  <c r="I7499" i="10"/>
  <c r="I7500" i="10"/>
  <c r="I7501" i="10"/>
  <c r="I7502" i="10"/>
  <c r="I7503" i="10"/>
  <c r="I7504" i="10"/>
  <c r="I7505" i="10"/>
  <c r="I7506" i="10"/>
  <c r="I7507" i="10"/>
  <c r="I7508" i="10"/>
  <c r="I7509" i="10"/>
  <c r="I7510" i="10"/>
  <c r="I7511" i="10"/>
  <c r="I7512" i="10"/>
  <c r="I7513" i="10"/>
  <c r="I7514" i="10"/>
  <c r="I7515" i="10"/>
  <c r="I7516" i="10"/>
  <c r="I7517" i="10"/>
  <c r="I7518" i="10"/>
  <c r="I7519" i="10"/>
  <c r="I7520" i="10"/>
  <c r="I7521" i="10"/>
  <c r="I7522" i="10"/>
  <c r="I7523" i="10"/>
  <c r="I7524" i="10"/>
  <c r="I7525" i="10"/>
  <c r="I7526" i="10"/>
  <c r="I7527" i="10"/>
  <c r="I7528" i="10"/>
  <c r="I7529" i="10"/>
  <c r="I7530" i="10"/>
  <c r="I7531" i="10"/>
  <c r="I7532" i="10"/>
  <c r="I7533" i="10"/>
  <c r="I7534" i="10"/>
  <c r="I7535" i="10"/>
  <c r="I7536" i="10"/>
  <c r="I7537" i="10"/>
  <c r="I7538" i="10"/>
  <c r="I7539" i="10"/>
  <c r="I7540" i="10"/>
  <c r="I7541" i="10"/>
  <c r="I7542" i="10"/>
  <c r="I7543" i="10"/>
  <c r="I7544" i="10"/>
  <c r="I7545" i="10"/>
  <c r="I7546" i="10"/>
  <c r="I7547" i="10"/>
  <c r="I7548" i="10"/>
  <c r="I7549" i="10"/>
  <c r="I7550" i="10"/>
  <c r="I7551" i="10"/>
  <c r="I7552" i="10"/>
  <c r="I7553" i="10"/>
  <c r="I7554" i="10"/>
  <c r="I7555" i="10"/>
  <c r="I7556" i="10"/>
  <c r="I7557" i="10"/>
  <c r="I7558" i="10"/>
  <c r="I7559" i="10"/>
  <c r="I7560" i="10"/>
  <c r="I7561" i="10"/>
  <c r="I7562" i="10"/>
  <c r="I7563" i="10"/>
  <c r="I7564" i="10"/>
  <c r="I7565" i="10"/>
  <c r="I7566" i="10"/>
  <c r="I7567" i="10"/>
  <c r="I7568" i="10"/>
  <c r="I7569" i="10"/>
  <c r="I7570" i="10"/>
  <c r="I7571" i="10"/>
  <c r="I7572" i="10"/>
  <c r="I7573" i="10"/>
  <c r="I7574" i="10"/>
  <c r="I7575" i="10"/>
  <c r="I7576" i="10"/>
  <c r="I7577" i="10"/>
  <c r="I7578" i="10"/>
  <c r="I7579" i="10"/>
  <c r="I7580" i="10"/>
  <c r="I7581" i="10"/>
  <c r="I7582" i="10"/>
  <c r="I7583" i="10"/>
  <c r="I7584" i="10"/>
  <c r="I7585" i="10"/>
  <c r="I7586" i="10"/>
  <c r="I7587" i="10"/>
  <c r="I7588" i="10"/>
  <c r="I7589" i="10"/>
  <c r="I7590" i="10"/>
  <c r="I7591" i="10"/>
  <c r="I7592" i="10"/>
  <c r="I7593" i="10"/>
  <c r="I7594" i="10"/>
  <c r="I7595" i="10"/>
  <c r="I7596" i="10"/>
  <c r="I7597" i="10"/>
  <c r="I7598" i="10"/>
  <c r="I7599" i="10"/>
  <c r="I7600" i="10"/>
  <c r="I7601" i="10"/>
  <c r="I7602" i="10"/>
  <c r="I7603" i="10"/>
  <c r="I7604" i="10"/>
  <c r="I7605" i="10"/>
  <c r="I7606" i="10"/>
  <c r="I7607" i="10"/>
  <c r="I7608" i="10"/>
  <c r="I7609" i="10"/>
  <c r="I7610" i="10"/>
  <c r="I7611" i="10"/>
  <c r="I7612" i="10"/>
  <c r="I7613" i="10"/>
  <c r="I7614" i="10"/>
  <c r="I7615" i="10"/>
  <c r="I7616" i="10"/>
  <c r="I7617" i="10"/>
  <c r="I7618" i="10"/>
  <c r="I7619" i="10"/>
  <c r="I7620" i="10"/>
  <c r="I7621" i="10"/>
  <c r="I7622" i="10"/>
  <c r="I7623" i="10"/>
  <c r="I7624" i="10"/>
  <c r="I7625" i="10"/>
  <c r="I7626" i="10"/>
  <c r="I7627" i="10"/>
  <c r="I7628" i="10"/>
  <c r="I7629" i="10"/>
  <c r="I7630" i="10"/>
  <c r="I7631" i="10"/>
  <c r="I7632" i="10"/>
  <c r="I7633" i="10"/>
  <c r="I7634" i="10"/>
  <c r="I7635" i="10"/>
  <c r="I7636" i="10"/>
  <c r="I7637" i="10"/>
  <c r="I7638" i="10"/>
  <c r="I7639" i="10"/>
  <c r="I7640" i="10"/>
  <c r="I7641" i="10"/>
  <c r="I7642" i="10"/>
  <c r="I7643" i="10"/>
  <c r="I7644" i="10"/>
  <c r="I7645" i="10"/>
  <c r="I7646" i="10"/>
  <c r="I7647" i="10"/>
  <c r="I7648" i="10"/>
  <c r="I7649" i="10"/>
  <c r="I7650" i="10"/>
  <c r="I7651" i="10"/>
  <c r="I7652" i="10"/>
  <c r="I7653" i="10"/>
  <c r="I7654" i="10"/>
  <c r="I7655" i="10"/>
  <c r="I7656" i="10"/>
  <c r="I7657" i="10"/>
  <c r="I7658" i="10"/>
  <c r="I7659" i="10"/>
  <c r="I7660" i="10"/>
  <c r="I7661" i="10"/>
  <c r="I7662" i="10"/>
  <c r="I7663" i="10"/>
  <c r="I7664" i="10"/>
  <c r="I7665" i="10"/>
  <c r="I7666" i="10"/>
  <c r="I7667" i="10"/>
  <c r="I7668" i="10"/>
  <c r="I7669" i="10"/>
  <c r="I7670" i="10"/>
  <c r="I7671" i="10"/>
  <c r="I7672" i="10"/>
  <c r="I7673" i="10"/>
  <c r="I7674" i="10"/>
  <c r="I7675" i="10"/>
  <c r="I7676" i="10"/>
  <c r="I7677" i="10"/>
  <c r="I7678" i="10"/>
  <c r="I7679" i="10"/>
  <c r="I7680" i="10"/>
  <c r="I7681" i="10"/>
  <c r="I7682" i="10"/>
  <c r="I7683" i="10"/>
  <c r="I7684" i="10"/>
  <c r="I7685" i="10"/>
  <c r="I7686" i="10"/>
  <c r="I7687" i="10"/>
  <c r="I7688" i="10"/>
  <c r="I7689" i="10"/>
  <c r="I7690" i="10"/>
  <c r="I7691" i="10"/>
  <c r="I7692" i="10"/>
  <c r="I7693" i="10"/>
  <c r="I7694" i="10"/>
  <c r="I7695" i="10"/>
  <c r="I7696" i="10"/>
  <c r="I7697" i="10"/>
  <c r="I7698" i="10"/>
  <c r="I7699" i="10"/>
  <c r="I7700" i="10"/>
  <c r="I7701" i="10"/>
  <c r="I7702" i="10"/>
  <c r="I7703" i="10"/>
  <c r="I7704" i="10"/>
  <c r="I7705" i="10"/>
  <c r="I7706" i="10"/>
  <c r="I7707" i="10"/>
  <c r="I7708" i="10"/>
  <c r="I7709" i="10"/>
  <c r="I7710" i="10"/>
  <c r="I7711" i="10"/>
  <c r="I7712" i="10"/>
  <c r="I7713" i="10"/>
  <c r="I7714" i="10"/>
  <c r="I7715" i="10"/>
  <c r="I7716" i="10"/>
  <c r="I7717" i="10"/>
  <c r="I7718" i="10"/>
  <c r="I7719" i="10"/>
  <c r="I7720" i="10"/>
  <c r="I7721" i="10"/>
  <c r="I7722" i="10"/>
  <c r="I7723" i="10"/>
  <c r="I7724" i="10"/>
  <c r="I7725" i="10"/>
  <c r="I7726" i="10"/>
  <c r="I7727" i="10"/>
  <c r="I7728" i="10"/>
  <c r="I7729" i="10"/>
  <c r="I7730" i="10"/>
  <c r="I7731" i="10"/>
  <c r="I7732" i="10"/>
  <c r="I7733" i="10"/>
  <c r="I7734" i="10"/>
  <c r="I7735" i="10"/>
  <c r="I7736" i="10"/>
  <c r="I7737" i="10"/>
  <c r="I7738" i="10"/>
  <c r="I7739" i="10"/>
  <c r="I7740" i="10"/>
  <c r="I7741" i="10"/>
  <c r="I7742" i="10"/>
  <c r="I7743" i="10"/>
  <c r="I7744" i="10"/>
  <c r="I7745" i="10"/>
  <c r="I7746" i="10"/>
  <c r="I7747" i="10"/>
  <c r="I7748" i="10"/>
  <c r="I7749" i="10"/>
  <c r="I7750" i="10"/>
  <c r="I7751" i="10"/>
  <c r="I7752" i="10"/>
  <c r="I7753" i="10"/>
  <c r="I7754" i="10"/>
  <c r="I7755" i="10"/>
  <c r="I7756" i="10"/>
  <c r="I7757" i="10"/>
  <c r="I7758" i="10"/>
  <c r="I7759" i="10"/>
  <c r="I7760" i="10"/>
  <c r="I7761" i="10"/>
  <c r="I7762" i="10"/>
  <c r="I7763" i="10"/>
  <c r="I7764" i="10"/>
  <c r="I7765" i="10"/>
  <c r="I7766" i="10"/>
  <c r="I7767" i="10"/>
  <c r="I7768" i="10"/>
  <c r="I7769" i="10"/>
  <c r="I7770" i="10"/>
  <c r="I7771" i="10"/>
  <c r="I7772" i="10"/>
  <c r="I7773" i="10"/>
  <c r="I7774" i="10"/>
  <c r="I7775" i="10"/>
  <c r="I7776" i="10"/>
  <c r="I7777" i="10"/>
  <c r="I7778" i="10"/>
  <c r="I7779" i="10"/>
  <c r="I7780" i="10"/>
  <c r="I7781" i="10"/>
  <c r="I7782" i="10"/>
  <c r="I7783" i="10"/>
  <c r="I7784" i="10"/>
  <c r="I7785" i="10"/>
  <c r="I7786" i="10"/>
  <c r="I7787" i="10"/>
  <c r="I7788" i="10"/>
  <c r="I7789" i="10"/>
  <c r="I7790" i="10"/>
  <c r="I7791" i="10"/>
  <c r="I7792" i="10"/>
  <c r="I7793" i="10"/>
  <c r="I7794" i="10"/>
  <c r="I7795" i="10"/>
  <c r="I7796" i="10"/>
  <c r="I7797" i="10"/>
  <c r="I7798" i="10"/>
  <c r="I7799" i="10"/>
  <c r="I7800" i="10"/>
  <c r="I7801" i="10"/>
  <c r="I7802" i="10"/>
  <c r="I7803" i="10"/>
  <c r="I7804" i="10"/>
  <c r="I7805" i="10"/>
  <c r="I7806" i="10"/>
  <c r="I7807" i="10"/>
  <c r="I7808" i="10"/>
  <c r="I7809" i="10"/>
  <c r="I7810" i="10"/>
  <c r="I7811" i="10"/>
  <c r="I7812" i="10"/>
  <c r="I7813" i="10"/>
  <c r="I7814" i="10"/>
  <c r="I7815" i="10"/>
  <c r="I7816" i="10"/>
  <c r="I7817" i="10"/>
  <c r="I7818" i="10"/>
  <c r="I7819" i="10"/>
  <c r="I7820" i="10"/>
  <c r="I7821" i="10"/>
  <c r="I7822" i="10"/>
  <c r="I7823" i="10"/>
  <c r="I7824" i="10"/>
  <c r="I7825" i="10"/>
  <c r="I7826" i="10"/>
  <c r="I7827" i="10"/>
  <c r="I7828" i="10"/>
  <c r="I7829" i="10"/>
  <c r="I7830" i="10"/>
  <c r="I7831" i="10"/>
  <c r="I7832" i="10"/>
  <c r="I7833" i="10"/>
  <c r="I7834" i="10"/>
  <c r="I7835" i="10"/>
  <c r="I7836" i="10"/>
  <c r="I7837" i="10"/>
  <c r="I7838" i="10"/>
  <c r="I7839" i="10"/>
  <c r="I7840" i="10"/>
  <c r="I7841" i="10"/>
  <c r="I7842" i="10"/>
  <c r="I7843" i="10"/>
  <c r="I7844" i="10"/>
  <c r="I7845" i="10"/>
  <c r="I7846" i="10"/>
  <c r="I7847" i="10"/>
  <c r="I7848" i="10"/>
  <c r="I7849" i="10"/>
  <c r="I7850" i="10"/>
  <c r="I7851" i="10"/>
  <c r="I7852" i="10"/>
  <c r="I7853" i="10"/>
  <c r="I7854" i="10"/>
  <c r="I7855" i="10"/>
  <c r="I7856" i="10"/>
  <c r="I7857" i="10"/>
  <c r="I7858" i="10"/>
  <c r="I7859" i="10"/>
  <c r="I7860" i="10"/>
  <c r="I7861" i="10"/>
  <c r="I7862" i="10"/>
  <c r="I7863" i="10"/>
  <c r="I7864" i="10"/>
  <c r="I7865" i="10"/>
  <c r="I7866" i="10"/>
  <c r="I7867" i="10"/>
  <c r="I7868" i="10"/>
  <c r="I7869" i="10"/>
  <c r="I7870" i="10"/>
  <c r="I7871" i="10"/>
  <c r="I7872" i="10"/>
  <c r="I7873" i="10"/>
  <c r="I7874" i="10"/>
  <c r="I7875" i="10"/>
  <c r="I7876" i="10"/>
  <c r="I7877" i="10"/>
  <c r="I7878" i="10"/>
  <c r="I7879" i="10"/>
  <c r="I7880" i="10"/>
  <c r="I7881" i="10"/>
  <c r="I7882" i="10"/>
  <c r="I7883" i="10"/>
  <c r="I7884" i="10"/>
  <c r="I7885" i="10"/>
  <c r="I7886" i="10"/>
  <c r="I7887" i="10"/>
  <c r="I7888" i="10"/>
  <c r="I7889" i="10"/>
  <c r="I7890" i="10"/>
  <c r="I7891" i="10"/>
  <c r="I7892" i="10"/>
  <c r="I7893" i="10"/>
  <c r="I7894" i="10"/>
  <c r="I7895" i="10"/>
  <c r="I7896" i="10"/>
  <c r="I7897" i="10"/>
  <c r="I7898" i="10"/>
  <c r="I7899" i="10"/>
  <c r="I7900" i="10"/>
  <c r="I7901" i="10"/>
  <c r="I7902" i="10"/>
  <c r="I7903" i="10"/>
  <c r="I7904" i="10"/>
  <c r="I7905" i="10"/>
  <c r="I7906" i="10"/>
  <c r="I7907" i="10"/>
  <c r="I7908" i="10"/>
  <c r="I7909" i="10"/>
  <c r="I7910" i="10"/>
  <c r="I7911" i="10"/>
  <c r="I7912" i="10"/>
  <c r="I7913" i="10"/>
  <c r="I7914" i="10"/>
  <c r="I7915" i="10"/>
  <c r="I7916" i="10"/>
  <c r="I7917" i="10"/>
  <c r="I7918" i="10"/>
  <c r="I7919" i="10"/>
  <c r="I7920" i="10"/>
  <c r="I7921" i="10"/>
  <c r="I7922" i="10"/>
  <c r="I7923" i="10"/>
  <c r="I7924" i="10"/>
  <c r="I7925" i="10"/>
  <c r="I7926" i="10"/>
  <c r="I7927" i="10"/>
  <c r="I7928" i="10"/>
  <c r="I7929" i="10"/>
  <c r="I7930" i="10"/>
  <c r="I7931" i="10"/>
  <c r="I7932" i="10"/>
  <c r="I7933" i="10"/>
  <c r="I7934" i="10"/>
  <c r="I7935" i="10"/>
  <c r="I7936" i="10"/>
  <c r="I7937" i="10"/>
  <c r="I7938" i="10"/>
  <c r="I7939" i="10"/>
  <c r="I7940" i="10"/>
  <c r="I7941" i="10"/>
  <c r="I7942" i="10"/>
  <c r="I7943" i="10"/>
  <c r="I7944" i="10"/>
  <c r="I7945" i="10"/>
  <c r="I7946" i="10"/>
  <c r="I7947" i="10"/>
  <c r="I7948" i="10"/>
  <c r="I7949" i="10"/>
  <c r="I7950" i="10"/>
  <c r="I7951" i="10"/>
  <c r="I7952" i="10"/>
  <c r="I7953" i="10"/>
  <c r="I7954" i="10"/>
  <c r="I7955" i="10"/>
  <c r="I7956" i="10"/>
  <c r="I7957" i="10"/>
  <c r="I7958" i="10"/>
  <c r="I7959" i="10"/>
  <c r="I7960" i="10"/>
  <c r="I7961" i="10"/>
  <c r="I7962" i="10"/>
  <c r="I7963" i="10"/>
  <c r="I7964" i="10"/>
  <c r="I7965" i="10"/>
  <c r="I7966" i="10"/>
  <c r="I7967" i="10"/>
  <c r="I7968" i="10"/>
  <c r="I7969" i="10"/>
  <c r="I7970" i="10"/>
  <c r="I7971" i="10"/>
  <c r="I7972" i="10"/>
  <c r="I7973" i="10"/>
  <c r="I7974" i="10"/>
  <c r="I7975" i="10"/>
  <c r="I7976" i="10"/>
  <c r="I7977" i="10"/>
  <c r="I7978" i="10"/>
  <c r="I7979" i="10"/>
  <c r="I7980" i="10"/>
  <c r="I7981" i="10"/>
  <c r="I7982" i="10"/>
  <c r="I7983" i="10"/>
  <c r="I7984" i="10"/>
  <c r="I7985" i="10"/>
  <c r="I7986" i="10"/>
  <c r="I7987" i="10"/>
  <c r="I7988" i="10"/>
  <c r="I7989" i="10"/>
  <c r="I7990" i="10"/>
  <c r="I7991" i="10"/>
  <c r="I7992" i="10"/>
  <c r="I7993" i="10"/>
  <c r="I7994" i="10"/>
  <c r="I7995" i="10"/>
  <c r="I7996" i="10"/>
  <c r="I7997" i="10"/>
  <c r="I7998" i="10"/>
  <c r="I7999" i="10"/>
  <c r="I8000" i="10"/>
  <c r="I8001" i="10"/>
  <c r="I8002" i="10"/>
  <c r="I8003" i="10"/>
  <c r="I8004" i="10"/>
  <c r="I8005" i="10"/>
  <c r="I8006" i="10"/>
  <c r="I8007" i="10"/>
  <c r="I8008" i="10"/>
  <c r="I8009" i="10"/>
  <c r="I8010" i="10"/>
  <c r="I8011" i="10"/>
  <c r="I8012" i="10"/>
  <c r="I8013" i="10"/>
  <c r="I8014" i="10"/>
  <c r="I8015" i="10"/>
  <c r="I8016" i="10"/>
  <c r="I8017" i="10"/>
  <c r="I8018" i="10"/>
  <c r="I8019" i="10"/>
  <c r="I8020" i="10"/>
  <c r="I8021" i="10"/>
  <c r="I8022" i="10"/>
  <c r="I8023" i="10"/>
  <c r="I8024" i="10"/>
  <c r="I8025" i="10"/>
  <c r="I8026" i="10"/>
  <c r="I8027" i="10"/>
  <c r="I8028" i="10"/>
  <c r="I8029" i="10"/>
  <c r="I8030" i="10"/>
  <c r="I8031" i="10"/>
  <c r="I8032" i="10"/>
  <c r="I8033" i="10"/>
  <c r="I8034" i="10"/>
  <c r="I8035" i="10"/>
  <c r="I8036" i="10"/>
  <c r="I8037" i="10"/>
  <c r="I8038" i="10"/>
  <c r="I8039" i="10"/>
  <c r="I8040" i="10"/>
  <c r="I8041" i="10"/>
  <c r="I8042" i="10"/>
  <c r="I8043" i="10"/>
  <c r="I8044" i="10"/>
  <c r="I8045" i="10"/>
  <c r="I8046" i="10"/>
  <c r="I8047" i="10"/>
  <c r="I8048" i="10"/>
  <c r="I8049" i="10"/>
  <c r="I8050" i="10"/>
  <c r="I8051" i="10"/>
  <c r="I8052" i="10"/>
  <c r="I8053" i="10"/>
  <c r="I8054" i="10"/>
  <c r="I8055" i="10"/>
  <c r="I8056" i="10"/>
  <c r="I8057" i="10"/>
  <c r="I8058" i="10"/>
  <c r="I8059" i="10"/>
  <c r="I8060" i="10"/>
  <c r="I8061" i="10"/>
  <c r="I8062" i="10"/>
  <c r="I8063" i="10"/>
  <c r="I8064" i="10"/>
  <c r="I8065" i="10"/>
  <c r="I8066" i="10"/>
  <c r="I8067" i="10"/>
  <c r="I8068" i="10"/>
  <c r="I8069" i="10"/>
  <c r="I8070" i="10"/>
  <c r="I8071" i="10"/>
  <c r="I8072" i="10"/>
  <c r="I8073" i="10"/>
  <c r="I8074" i="10"/>
  <c r="I8075" i="10"/>
  <c r="I8076" i="10"/>
  <c r="I8077" i="10"/>
  <c r="I8078" i="10"/>
  <c r="I8079" i="10"/>
  <c r="I8080" i="10"/>
  <c r="I8081" i="10"/>
  <c r="I8082" i="10"/>
  <c r="I8083" i="10"/>
  <c r="I8084" i="10"/>
  <c r="I8085" i="10"/>
  <c r="I8086" i="10"/>
  <c r="I8087" i="10"/>
  <c r="I8088" i="10"/>
  <c r="I8089" i="10"/>
  <c r="I8090" i="10"/>
  <c r="I8091" i="10"/>
  <c r="I8092" i="10"/>
  <c r="I8093" i="10"/>
  <c r="I8094" i="10"/>
  <c r="I8095" i="10"/>
  <c r="I8096" i="10"/>
  <c r="I8097" i="10"/>
  <c r="I8098" i="10"/>
  <c r="I8099" i="10"/>
  <c r="I8100" i="10"/>
  <c r="I8101" i="10"/>
  <c r="I8102" i="10"/>
  <c r="I8103" i="10"/>
  <c r="I8104" i="10"/>
  <c r="I8105" i="10"/>
  <c r="I8106" i="10"/>
  <c r="I8107" i="10"/>
  <c r="I8108" i="10"/>
  <c r="I8109" i="10"/>
  <c r="I8110" i="10"/>
  <c r="I8111" i="10"/>
  <c r="I8112" i="10"/>
  <c r="I8113" i="10"/>
  <c r="I8114" i="10"/>
  <c r="I8115" i="10"/>
  <c r="I8116" i="10"/>
  <c r="I8117" i="10"/>
  <c r="I8118" i="10"/>
  <c r="I8119" i="10"/>
  <c r="I8120" i="10"/>
  <c r="I8121" i="10"/>
  <c r="I8122" i="10"/>
  <c r="I8123" i="10"/>
  <c r="I8124" i="10"/>
  <c r="I8125" i="10"/>
  <c r="I8126" i="10"/>
  <c r="I8127" i="10"/>
  <c r="I8128" i="10"/>
  <c r="I8129" i="10"/>
  <c r="I8130" i="10"/>
  <c r="I8131" i="10"/>
  <c r="I8132" i="10"/>
  <c r="I8133" i="10"/>
  <c r="I8134" i="10"/>
  <c r="I8135" i="10"/>
  <c r="I8136" i="10"/>
  <c r="I8137" i="10"/>
  <c r="I8138" i="10"/>
  <c r="I8139" i="10"/>
  <c r="I8140" i="10"/>
  <c r="I8141" i="10"/>
  <c r="I8142" i="10"/>
  <c r="I8143" i="10"/>
  <c r="I8144" i="10"/>
  <c r="I8145" i="10"/>
  <c r="I8146" i="10"/>
  <c r="I8147" i="10"/>
  <c r="I8148" i="10"/>
  <c r="I8149" i="10"/>
  <c r="I8150" i="10"/>
  <c r="I8151" i="10"/>
  <c r="I8152" i="10"/>
  <c r="I8153" i="10"/>
  <c r="I8154" i="10"/>
  <c r="I8155" i="10"/>
  <c r="I8156" i="10"/>
  <c r="I8157" i="10"/>
  <c r="I8158" i="10"/>
  <c r="I8159" i="10"/>
  <c r="I8160" i="10"/>
  <c r="I8161" i="10"/>
  <c r="I8162" i="10"/>
  <c r="I8163" i="10"/>
  <c r="I8164" i="10"/>
  <c r="I8165" i="10"/>
  <c r="I8166" i="10"/>
  <c r="I8167" i="10"/>
  <c r="I8168" i="10"/>
  <c r="I8169" i="10"/>
  <c r="I8170" i="10"/>
  <c r="I8171" i="10"/>
  <c r="I8172" i="10"/>
  <c r="I8173" i="10"/>
  <c r="I8174" i="10"/>
  <c r="I8175" i="10"/>
  <c r="I8176" i="10"/>
  <c r="I8177" i="10"/>
  <c r="I8178" i="10"/>
  <c r="I8179" i="10"/>
  <c r="I8180" i="10"/>
  <c r="I8181" i="10"/>
  <c r="I8182" i="10"/>
  <c r="I8183" i="10"/>
  <c r="I8184" i="10"/>
  <c r="I8185" i="10"/>
  <c r="I8186" i="10"/>
  <c r="I8187" i="10"/>
  <c r="I8188" i="10"/>
  <c r="I8189" i="10"/>
  <c r="I8190" i="10"/>
  <c r="I8191" i="10"/>
  <c r="I8192" i="10"/>
  <c r="I8193" i="10"/>
  <c r="I8194" i="10"/>
  <c r="I8195" i="10"/>
  <c r="I8196" i="10"/>
  <c r="I8197" i="10"/>
  <c r="I8198" i="10"/>
  <c r="I8199" i="10"/>
  <c r="I8200" i="10"/>
  <c r="I8201" i="10"/>
  <c r="I8202" i="10"/>
  <c r="I8203" i="10"/>
  <c r="I8204" i="10"/>
  <c r="I8205" i="10"/>
  <c r="I8206" i="10"/>
  <c r="I8207" i="10"/>
  <c r="I8208" i="10"/>
  <c r="I8209" i="10"/>
  <c r="I8210" i="10"/>
  <c r="I8211" i="10"/>
  <c r="I8212" i="10"/>
  <c r="I8213" i="10"/>
  <c r="I8214" i="10"/>
  <c r="I8215" i="10"/>
  <c r="I8216" i="10"/>
  <c r="I8217" i="10"/>
  <c r="I8218" i="10"/>
  <c r="I8219" i="10"/>
  <c r="I8220" i="10"/>
  <c r="I8221" i="10"/>
  <c r="I8222" i="10"/>
  <c r="I8223" i="10"/>
  <c r="I8224" i="10"/>
  <c r="I8225" i="10"/>
  <c r="I8226" i="10"/>
  <c r="I8227" i="10"/>
  <c r="I8228" i="10"/>
  <c r="I8229" i="10"/>
  <c r="I8230" i="10"/>
  <c r="I8231" i="10"/>
  <c r="I8232" i="10"/>
  <c r="I8233" i="10"/>
  <c r="I8234" i="10"/>
  <c r="I8235" i="10"/>
  <c r="I8236" i="10"/>
  <c r="I8237" i="10"/>
  <c r="I8238" i="10"/>
  <c r="I8239" i="10"/>
  <c r="I8240" i="10"/>
  <c r="I8241" i="10"/>
  <c r="I8242" i="10"/>
  <c r="I8243" i="10"/>
  <c r="I8244" i="10"/>
  <c r="I8245" i="10"/>
  <c r="I8246" i="10"/>
  <c r="I8247" i="10"/>
  <c r="I8248" i="10"/>
  <c r="I8249" i="10"/>
  <c r="I8250" i="10"/>
  <c r="I8251" i="10"/>
  <c r="I8252" i="10"/>
  <c r="I8253" i="10"/>
  <c r="I8254" i="10"/>
  <c r="I8255" i="10"/>
  <c r="I8256" i="10"/>
  <c r="I8257" i="10"/>
  <c r="I8258" i="10"/>
  <c r="I8259" i="10"/>
  <c r="I8260" i="10"/>
  <c r="I8261" i="10"/>
  <c r="I8262" i="10"/>
  <c r="I8263" i="10"/>
  <c r="I8264" i="10"/>
  <c r="I8265" i="10"/>
  <c r="I8266" i="10"/>
  <c r="I8267" i="10"/>
  <c r="I8268" i="10"/>
  <c r="I8269" i="10"/>
  <c r="I8270" i="10"/>
  <c r="I8271" i="10"/>
  <c r="I8272" i="10"/>
  <c r="I8273" i="10"/>
  <c r="I8274" i="10"/>
  <c r="I8275" i="10"/>
  <c r="I8276" i="10"/>
  <c r="I8277" i="10"/>
  <c r="I8278" i="10"/>
  <c r="I8279" i="10"/>
  <c r="I8280" i="10"/>
  <c r="I8281" i="10"/>
  <c r="I8282" i="10"/>
  <c r="I8283" i="10"/>
  <c r="I8284" i="10"/>
  <c r="I8285" i="10"/>
  <c r="I8286" i="10"/>
  <c r="I8287" i="10"/>
  <c r="I8288" i="10"/>
  <c r="I8289" i="10"/>
  <c r="I8290" i="10"/>
  <c r="I8291" i="10"/>
  <c r="I8292" i="10"/>
  <c r="I8293" i="10"/>
  <c r="I8294" i="10"/>
  <c r="I8295" i="10"/>
  <c r="I8296" i="10"/>
  <c r="I8297" i="10"/>
  <c r="I8298" i="10"/>
  <c r="I8299" i="10"/>
  <c r="I8300" i="10"/>
  <c r="I8301" i="10"/>
  <c r="I8302" i="10"/>
  <c r="I8303" i="10"/>
  <c r="I8304" i="10"/>
  <c r="I8305" i="10"/>
  <c r="I8306" i="10"/>
  <c r="I8307" i="10"/>
  <c r="I8308" i="10"/>
  <c r="I8309" i="10"/>
  <c r="I8310" i="10"/>
  <c r="I8311" i="10"/>
  <c r="I8312" i="10"/>
  <c r="I8313" i="10"/>
  <c r="I8314" i="10"/>
  <c r="I8315" i="10"/>
  <c r="I8316" i="10"/>
  <c r="I8317" i="10"/>
  <c r="I8318" i="10"/>
  <c r="I8319" i="10"/>
  <c r="I8320" i="10"/>
  <c r="I8321" i="10"/>
  <c r="I8322" i="10"/>
  <c r="I8323" i="10"/>
  <c r="I8324" i="10"/>
  <c r="I8325" i="10"/>
  <c r="I8326" i="10"/>
  <c r="I8327" i="10"/>
  <c r="I8328" i="10"/>
  <c r="I8329" i="10"/>
  <c r="I8330" i="10"/>
  <c r="I8331" i="10"/>
  <c r="I8332" i="10"/>
  <c r="I8333" i="10"/>
  <c r="I8334" i="10"/>
  <c r="I8335" i="10"/>
  <c r="I8336" i="10"/>
  <c r="I8337" i="10"/>
  <c r="I8338" i="10"/>
  <c r="I8339" i="10"/>
  <c r="I8340" i="10"/>
  <c r="I8341" i="10"/>
  <c r="I8342" i="10"/>
  <c r="I8343" i="10"/>
  <c r="I8344" i="10"/>
  <c r="I8345" i="10"/>
  <c r="I8346" i="10"/>
  <c r="I8347" i="10"/>
  <c r="I8348" i="10"/>
  <c r="I8349" i="10"/>
  <c r="I8350" i="10"/>
  <c r="I8351" i="10"/>
  <c r="I8352" i="10"/>
  <c r="I8353" i="10"/>
  <c r="I8354" i="10"/>
  <c r="I8355" i="10"/>
  <c r="I8356" i="10"/>
  <c r="I8357" i="10"/>
  <c r="I8358" i="10"/>
  <c r="I8359" i="10"/>
  <c r="I8360" i="10"/>
  <c r="I8361" i="10"/>
  <c r="I8362" i="10"/>
  <c r="I8363" i="10"/>
  <c r="I8364" i="10"/>
  <c r="I8365" i="10"/>
  <c r="I8366" i="10"/>
  <c r="I8367" i="10"/>
  <c r="I8368" i="10"/>
  <c r="I8369" i="10"/>
  <c r="I8370" i="10"/>
  <c r="I8371" i="10"/>
  <c r="I8372" i="10"/>
  <c r="I8373" i="10"/>
  <c r="I8374" i="10"/>
  <c r="I8375" i="10"/>
  <c r="I8376" i="10"/>
  <c r="I8377" i="10"/>
  <c r="I8378" i="10"/>
  <c r="I8379" i="10"/>
  <c r="I8380" i="10"/>
  <c r="I8381" i="10"/>
  <c r="I8382" i="10"/>
  <c r="I8383" i="10"/>
  <c r="I8384" i="10"/>
  <c r="I8385" i="10"/>
  <c r="I8386" i="10"/>
  <c r="I8387" i="10"/>
  <c r="I8388" i="10"/>
  <c r="I8389" i="10"/>
  <c r="I8390" i="10"/>
  <c r="I8391" i="10"/>
  <c r="I8392" i="10"/>
  <c r="I8393" i="10"/>
  <c r="I8394" i="10"/>
  <c r="I8395" i="10"/>
  <c r="I8396" i="10"/>
  <c r="I8397" i="10"/>
  <c r="I8398" i="10"/>
  <c r="I8399" i="10"/>
  <c r="I8400" i="10"/>
  <c r="I8401" i="10"/>
  <c r="I8402" i="10"/>
  <c r="I8403" i="10"/>
  <c r="I8404" i="10"/>
  <c r="I8405" i="10"/>
  <c r="I8406" i="10"/>
  <c r="I8407" i="10"/>
  <c r="I8408" i="10"/>
  <c r="I8409" i="10"/>
  <c r="I8410" i="10"/>
  <c r="I8411" i="10"/>
  <c r="I8412" i="10"/>
  <c r="I8413" i="10"/>
  <c r="I8414" i="10"/>
  <c r="I8415" i="10"/>
  <c r="I8416" i="10"/>
  <c r="I8417" i="10"/>
  <c r="I8418" i="10"/>
  <c r="I8419" i="10"/>
  <c r="I8420" i="10"/>
  <c r="I8421" i="10"/>
  <c r="I8422" i="10"/>
  <c r="I8423" i="10"/>
  <c r="I8424" i="10"/>
  <c r="I8425" i="10"/>
  <c r="I8426" i="10"/>
  <c r="I8427" i="10"/>
  <c r="I8428" i="10"/>
  <c r="I8429" i="10"/>
  <c r="I8430" i="10"/>
  <c r="I8431" i="10"/>
  <c r="I8432" i="10"/>
  <c r="I8433" i="10"/>
  <c r="I8434" i="10"/>
  <c r="I8435" i="10"/>
  <c r="I8436" i="10"/>
  <c r="I8437" i="10"/>
  <c r="I8438" i="10"/>
  <c r="I8439" i="10"/>
  <c r="I8440" i="10"/>
  <c r="I8441" i="10"/>
  <c r="I8442" i="10"/>
  <c r="I8443" i="10"/>
  <c r="I8444" i="10"/>
  <c r="I8445" i="10"/>
  <c r="I8446" i="10"/>
  <c r="I8447" i="10"/>
  <c r="I8448" i="10"/>
  <c r="I8449" i="10"/>
  <c r="I8450" i="10"/>
  <c r="I8451" i="10"/>
  <c r="I8452" i="10"/>
  <c r="I8453" i="10"/>
  <c r="I8454" i="10"/>
  <c r="I8455" i="10"/>
  <c r="I8456" i="10"/>
  <c r="I8457" i="10"/>
  <c r="I8458" i="10"/>
  <c r="I8459" i="10"/>
  <c r="I8460" i="10"/>
  <c r="I8461" i="10"/>
  <c r="I8462" i="10"/>
  <c r="I8463" i="10"/>
  <c r="I8464" i="10"/>
  <c r="I8465" i="10"/>
  <c r="I8466" i="10"/>
  <c r="I8467" i="10"/>
  <c r="I8468" i="10"/>
  <c r="I8469" i="10"/>
  <c r="I8470" i="10"/>
  <c r="I8471" i="10"/>
  <c r="I8472" i="10"/>
  <c r="I8473" i="10"/>
  <c r="I8474" i="10"/>
  <c r="I8475" i="10"/>
  <c r="I8476" i="10"/>
  <c r="I8477" i="10"/>
  <c r="I8478" i="10"/>
  <c r="I8479" i="10"/>
  <c r="I8480" i="10"/>
  <c r="I8481" i="10"/>
  <c r="I8482" i="10"/>
  <c r="I8483" i="10"/>
  <c r="I8484" i="10"/>
  <c r="I8485" i="10"/>
  <c r="I8486" i="10"/>
  <c r="I8487" i="10"/>
  <c r="I8488" i="10"/>
  <c r="I8489" i="10"/>
  <c r="I8490" i="10"/>
  <c r="I8491" i="10"/>
  <c r="I8492" i="10"/>
  <c r="I8493" i="10"/>
  <c r="I8494" i="10"/>
  <c r="I8495" i="10"/>
  <c r="I8496" i="10"/>
  <c r="I8497" i="10"/>
  <c r="I8498" i="10"/>
  <c r="I8499" i="10"/>
  <c r="I8500" i="10"/>
  <c r="I8501" i="10"/>
  <c r="I8502" i="10"/>
  <c r="I8503" i="10"/>
  <c r="I8504" i="10"/>
  <c r="I8505" i="10"/>
  <c r="I8506" i="10"/>
  <c r="I8507" i="10"/>
  <c r="I8508" i="10"/>
  <c r="I8509" i="10"/>
  <c r="I8510" i="10"/>
  <c r="I8511" i="10"/>
  <c r="I8512" i="10"/>
  <c r="I8513" i="10"/>
  <c r="I8514" i="10"/>
  <c r="I8515" i="10"/>
  <c r="I8516" i="10"/>
  <c r="I8517" i="10"/>
  <c r="I8518" i="10"/>
  <c r="I8519" i="10"/>
  <c r="I8520" i="10"/>
  <c r="I8521" i="10"/>
  <c r="I8522" i="10"/>
  <c r="I8523" i="10"/>
  <c r="I8524" i="10"/>
  <c r="I8525" i="10"/>
  <c r="I8526" i="10"/>
  <c r="I8527" i="10"/>
  <c r="I8528" i="10"/>
  <c r="I8529" i="10"/>
  <c r="I8530" i="10"/>
  <c r="I8531" i="10"/>
  <c r="I8532" i="10"/>
  <c r="I8533" i="10"/>
  <c r="I8534" i="10"/>
  <c r="I8535" i="10"/>
  <c r="I8536" i="10"/>
  <c r="I8537" i="10"/>
  <c r="I8538" i="10"/>
  <c r="I8539" i="10"/>
  <c r="I8540" i="10"/>
  <c r="I8541" i="10"/>
  <c r="I8542" i="10"/>
  <c r="I8543" i="10"/>
  <c r="I8544" i="10"/>
  <c r="I8545" i="10"/>
  <c r="I8546" i="10"/>
  <c r="I8547" i="10"/>
  <c r="I8548" i="10"/>
  <c r="I8549" i="10"/>
  <c r="I8550" i="10"/>
  <c r="I8551" i="10"/>
  <c r="I8552" i="10"/>
  <c r="I8553" i="10"/>
  <c r="I8554" i="10"/>
  <c r="I8555" i="10"/>
  <c r="I8556" i="10"/>
  <c r="I8557" i="10"/>
  <c r="I8558" i="10"/>
  <c r="I8559" i="10"/>
  <c r="I8560" i="10"/>
  <c r="I8561" i="10"/>
  <c r="I8562" i="10"/>
  <c r="I8563" i="10"/>
  <c r="I8564" i="10"/>
  <c r="I8565" i="10"/>
  <c r="I8566" i="10"/>
  <c r="I8567" i="10"/>
  <c r="I8568" i="10"/>
  <c r="I8569" i="10"/>
  <c r="I8570" i="10"/>
  <c r="I8571" i="10"/>
  <c r="I8572" i="10"/>
  <c r="I8573" i="10"/>
  <c r="I8574" i="10"/>
  <c r="I8575" i="10"/>
  <c r="I8576" i="10"/>
  <c r="I8577" i="10"/>
  <c r="I8578" i="10"/>
  <c r="I8579" i="10"/>
  <c r="I8580" i="10"/>
  <c r="I8581" i="10"/>
  <c r="I8582" i="10"/>
  <c r="I8583" i="10"/>
  <c r="I8584" i="10"/>
  <c r="I8585" i="10"/>
  <c r="I8586" i="10"/>
  <c r="I8587" i="10"/>
  <c r="I8588" i="10"/>
  <c r="I8589" i="10"/>
  <c r="I8590" i="10"/>
  <c r="I8591" i="10"/>
  <c r="I8592" i="10"/>
  <c r="I8593" i="10"/>
  <c r="I8594" i="10"/>
  <c r="I8595" i="10"/>
  <c r="I8596" i="10"/>
  <c r="I8597" i="10"/>
  <c r="I8598" i="10"/>
  <c r="I8599" i="10"/>
  <c r="I8600" i="10"/>
  <c r="I8601" i="10"/>
  <c r="I8602" i="10"/>
  <c r="I8603" i="10"/>
  <c r="I8604" i="10"/>
  <c r="I8605" i="10"/>
  <c r="I8606" i="10"/>
  <c r="I8607" i="10"/>
  <c r="I8608" i="10"/>
  <c r="I8609" i="10"/>
  <c r="I8610" i="10"/>
  <c r="I8611" i="10"/>
  <c r="I8612" i="10"/>
  <c r="I8613" i="10"/>
  <c r="I8614" i="10"/>
  <c r="I8615" i="10"/>
  <c r="I8616" i="10"/>
  <c r="I8617" i="10"/>
  <c r="I8618" i="10"/>
  <c r="I8619" i="10"/>
  <c r="I8620" i="10"/>
  <c r="I8621" i="10"/>
  <c r="I8622" i="10"/>
  <c r="I8623" i="10"/>
  <c r="I8624" i="10"/>
  <c r="I8625" i="10"/>
  <c r="I8626" i="10"/>
  <c r="I8627" i="10"/>
  <c r="I8628" i="10"/>
  <c r="I8629" i="10"/>
  <c r="I8630" i="10"/>
  <c r="I8631" i="10"/>
  <c r="I8632" i="10"/>
  <c r="I8633" i="10"/>
  <c r="I8634" i="10"/>
  <c r="I8635" i="10"/>
  <c r="I8636" i="10"/>
  <c r="I8637" i="10"/>
  <c r="I8638" i="10"/>
  <c r="I8639" i="10"/>
  <c r="I8640" i="10"/>
  <c r="I8641" i="10"/>
  <c r="I8642" i="10"/>
  <c r="I8643" i="10"/>
  <c r="I8644" i="10"/>
  <c r="I8645" i="10"/>
  <c r="I8646" i="10"/>
  <c r="I8647" i="10"/>
  <c r="I8648" i="10"/>
  <c r="I8649" i="10"/>
  <c r="I8650" i="10"/>
  <c r="I8651" i="10"/>
  <c r="I8652" i="10"/>
  <c r="I8653" i="10"/>
  <c r="I8654" i="10"/>
  <c r="I8655" i="10"/>
  <c r="I8656" i="10"/>
  <c r="I8657" i="10"/>
  <c r="I8658" i="10"/>
  <c r="I8659" i="10"/>
  <c r="I8660" i="10"/>
  <c r="I8661" i="10"/>
  <c r="I8662" i="10"/>
  <c r="I8663" i="10"/>
  <c r="I8664" i="10"/>
  <c r="I8665" i="10"/>
  <c r="I8666" i="10"/>
  <c r="I8667" i="10"/>
  <c r="I8668" i="10"/>
  <c r="I8669" i="10"/>
  <c r="I8670" i="10"/>
  <c r="I8671" i="10"/>
  <c r="I8672" i="10"/>
  <c r="I8673" i="10"/>
  <c r="I8674" i="10"/>
  <c r="I8675" i="10"/>
  <c r="I8676" i="10"/>
  <c r="I8677" i="10"/>
  <c r="I8678" i="10"/>
  <c r="I8679" i="10"/>
  <c r="I8680" i="10"/>
  <c r="I8681" i="10"/>
  <c r="I8682" i="10"/>
  <c r="I8683" i="10"/>
  <c r="I8684" i="10"/>
  <c r="I8685" i="10"/>
  <c r="I8686" i="10"/>
  <c r="I8687" i="10"/>
  <c r="I8688" i="10"/>
  <c r="I8689" i="10"/>
  <c r="I8690" i="10"/>
  <c r="I8691" i="10"/>
  <c r="I8692" i="10"/>
  <c r="I8693" i="10"/>
  <c r="I8694" i="10"/>
  <c r="I8695" i="10"/>
  <c r="I8696" i="10"/>
  <c r="I8697" i="10"/>
  <c r="I8698" i="10"/>
  <c r="I8699" i="10"/>
  <c r="I8700" i="10"/>
  <c r="I8701" i="10"/>
  <c r="I8702" i="10"/>
  <c r="I8703" i="10"/>
  <c r="I8704" i="10"/>
  <c r="I8705" i="10"/>
  <c r="I8706" i="10"/>
  <c r="I8707" i="10"/>
  <c r="I8708" i="10"/>
  <c r="I8709" i="10"/>
  <c r="I8710" i="10"/>
  <c r="I8711" i="10"/>
  <c r="I8712" i="10"/>
  <c r="I8713" i="10"/>
  <c r="I8714" i="10"/>
  <c r="I8715" i="10"/>
  <c r="I8716" i="10"/>
  <c r="I8717" i="10"/>
  <c r="I8718" i="10"/>
  <c r="I8719" i="10"/>
  <c r="I8720" i="10"/>
  <c r="I8721" i="10"/>
  <c r="I8722" i="10"/>
  <c r="I8723" i="10"/>
  <c r="I8724" i="10"/>
  <c r="I8725" i="10"/>
  <c r="I8726" i="10"/>
  <c r="I8727" i="10"/>
  <c r="I8728" i="10"/>
  <c r="I8729" i="10"/>
  <c r="I8730" i="10"/>
  <c r="I8731" i="10"/>
  <c r="I8732" i="10"/>
  <c r="I8733" i="10"/>
  <c r="I8734" i="10"/>
  <c r="I8735" i="10"/>
  <c r="I8736" i="10"/>
  <c r="I8737" i="10"/>
  <c r="I8738" i="10"/>
  <c r="I8739" i="10"/>
  <c r="I8740" i="10"/>
  <c r="I8741" i="10"/>
  <c r="I8742" i="10"/>
  <c r="I8743" i="10"/>
  <c r="I8744" i="10"/>
  <c r="I8745" i="10"/>
  <c r="I8746" i="10"/>
  <c r="I8747" i="10"/>
  <c r="I8748" i="10"/>
  <c r="I8749" i="10"/>
  <c r="I8750" i="10"/>
  <c r="I8751" i="10"/>
  <c r="I8752" i="10"/>
  <c r="I8753" i="10"/>
  <c r="I8754" i="10"/>
  <c r="I8755" i="10"/>
  <c r="I8756" i="10"/>
  <c r="I8757" i="10"/>
  <c r="I8758" i="10"/>
  <c r="I8759" i="10"/>
  <c r="I8760" i="10"/>
  <c r="I8761" i="10"/>
  <c r="I8762" i="10"/>
  <c r="I8763" i="10"/>
  <c r="I8764" i="10"/>
  <c r="I8765" i="10"/>
  <c r="I8766" i="10"/>
  <c r="I8767" i="10"/>
  <c r="I8768" i="10"/>
  <c r="I8769" i="10"/>
  <c r="I8770" i="10"/>
  <c r="I8771" i="10"/>
  <c r="I8772" i="10"/>
  <c r="I8773" i="10"/>
  <c r="I8774" i="10"/>
  <c r="I8775" i="10"/>
  <c r="I8776" i="10"/>
  <c r="I8777" i="10"/>
  <c r="I8778" i="10"/>
  <c r="I8779" i="10"/>
  <c r="I8780" i="10"/>
  <c r="I8781" i="10"/>
  <c r="I8782" i="10"/>
  <c r="I8783" i="10"/>
  <c r="I8784" i="10"/>
  <c r="I8785" i="10"/>
  <c r="I8786" i="10"/>
  <c r="I8787" i="10"/>
  <c r="I8788" i="10"/>
  <c r="I8789" i="10"/>
  <c r="I8790" i="10"/>
  <c r="I8791" i="10"/>
  <c r="I8792" i="10"/>
  <c r="I8793" i="10"/>
  <c r="I8794" i="10"/>
  <c r="I8795" i="10"/>
  <c r="I8796" i="10"/>
  <c r="I8797" i="10"/>
  <c r="I8798" i="10"/>
  <c r="I8799" i="10"/>
  <c r="I8800" i="10"/>
  <c r="I8801" i="10"/>
  <c r="I8802" i="10"/>
  <c r="I8803" i="10"/>
  <c r="I8804" i="10"/>
  <c r="I8805" i="10"/>
  <c r="I8806" i="10"/>
  <c r="I8807" i="10"/>
  <c r="I8808" i="10"/>
  <c r="I8809" i="10"/>
  <c r="I8810" i="10"/>
  <c r="I8811" i="10"/>
  <c r="I8812" i="10"/>
  <c r="I8813" i="10"/>
  <c r="I8814" i="10"/>
  <c r="I8815" i="10"/>
  <c r="I8816" i="10"/>
  <c r="I8817" i="10"/>
  <c r="I8818" i="10"/>
  <c r="I8819" i="10"/>
  <c r="I8820" i="10"/>
  <c r="I8821" i="10"/>
  <c r="I8822" i="10"/>
  <c r="I8823" i="10"/>
  <c r="I8824" i="10"/>
  <c r="I8825" i="10"/>
  <c r="I8826" i="10"/>
  <c r="I8827" i="10"/>
  <c r="I8828" i="10"/>
  <c r="I8829" i="10"/>
  <c r="I8830" i="10"/>
  <c r="I8831" i="10"/>
  <c r="I8832" i="10"/>
  <c r="I8833" i="10"/>
  <c r="I8834" i="10"/>
  <c r="I8835" i="10"/>
  <c r="I8836" i="10"/>
  <c r="I8837" i="10"/>
  <c r="I8838" i="10"/>
  <c r="I8839" i="10"/>
  <c r="I8840" i="10"/>
  <c r="I8841" i="10"/>
  <c r="I8842" i="10"/>
  <c r="I8843" i="10"/>
  <c r="I8844" i="10"/>
  <c r="I8845" i="10"/>
  <c r="I8846" i="10"/>
  <c r="I8847" i="10"/>
  <c r="I8848" i="10"/>
  <c r="I8849" i="10"/>
  <c r="I8850" i="10"/>
  <c r="I8851" i="10"/>
  <c r="I8852" i="10"/>
  <c r="I8853" i="10"/>
  <c r="I8854" i="10"/>
  <c r="I8855" i="10"/>
  <c r="I8856" i="10"/>
  <c r="I8857" i="10"/>
  <c r="I8858" i="10"/>
  <c r="I8859" i="10"/>
  <c r="I8860" i="10"/>
  <c r="I8861" i="10"/>
  <c r="I8862" i="10"/>
  <c r="I8863" i="10"/>
  <c r="I8864" i="10"/>
  <c r="I8865" i="10"/>
  <c r="I8866" i="10"/>
  <c r="I8867" i="10"/>
  <c r="I8868" i="10"/>
  <c r="I8869" i="10"/>
  <c r="I8870" i="10"/>
  <c r="I8871" i="10"/>
  <c r="I8872" i="10"/>
  <c r="I8873" i="10"/>
  <c r="I8874" i="10"/>
  <c r="I8875" i="10"/>
  <c r="I8876" i="10"/>
  <c r="I8877" i="10"/>
  <c r="I8878" i="10"/>
  <c r="I8879" i="10"/>
  <c r="I8880" i="10"/>
  <c r="I8881" i="10"/>
  <c r="I8882" i="10"/>
  <c r="I8883" i="10"/>
  <c r="I8884" i="10"/>
  <c r="I8885" i="10"/>
  <c r="I8886" i="10"/>
  <c r="I8887" i="10"/>
  <c r="I8888" i="10"/>
  <c r="I8889" i="10"/>
  <c r="I8890" i="10"/>
  <c r="I8891" i="10"/>
  <c r="I8892" i="10"/>
  <c r="I8893" i="10"/>
  <c r="I8894" i="10"/>
  <c r="I8895" i="10"/>
  <c r="I8896" i="10"/>
  <c r="I8897" i="10"/>
  <c r="I8898" i="10"/>
  <c r="I8899" i="10"/>
  <c r="I8900" i="10"/>
  <c r="I8901" i="10"/>
  <c r="I8902" i="10"/>
  <c r="I8903" i="10"/>
  <c r="I8904" i="10"/>
  <c r="I8905" i="10"/>
  <c r="I8906" i="10"/>
  <c r="I8907" i="10"/>
  <c r="I8908" i="10"/>
  <c r="I8909" i="10"/>
  <c r="I8910" i="10"/>
  <c r="I8911" i="10"/>
  <c r="I8912" i="10"/>
  <c r="I8913" i="10"/>
  <c r="I8914" i="10"/>
  <c r="I8915" i="10"/>
  <c r="I8916" i="10"/>
  <c r="I8917" i="10"/>
  <c r="I8918" i="10"/>
  <c r="I8919" i="10"/>
  <c r="I8920" i="10"/>
  <c r="I8921" i="10"/>
  <c r="I8922" i="10"/>
  <c r="I8923" i="10"/>
  <c r="I8924" i="10"/>
  <c r="I8925" i="10"/>
  <c r="I8926" i="10"/>
  <c r="I8927" i="10"/>
  <c r="I8928" i="10"/>
  <c r="I8929" i="10"/>
  <c r="I8930" i="10"/>
  <c r="I8931" i="10"/>
  <c r="I8932" i="10"/>
  <c r="I8933" i="10"/>
  <c r="I8934" i="10"/>
  <c r="I8935" i="10"/>
  <c r="I8936" i="10"/>
  <c r="I8937" i="10"/>
  <c r="I8938" i="10"/>
  <c r="I8939" i="10"/>
  <c r="I8940" i="10"/>
  <c r="I8941" i="10"/>
  <c r="I8942" i="10"/>
  <c r="I8943" i="10"/>
  <c r="I8944" i="10"/>
  <c r="I8945" i="10"/>
  <c r="I8946" i="10"/>
  <c r="I8947" i="10"/>
  <c r="I8948" i="10"/>
  <c r="I8949" i="10"/>
  <c r="I8950" i="10"/>
  <c r="I8951" i="10"/>
  <c r="I8952" i="10"/>
  <c r="I8953" i="10"/>
  <c r="I8954" i="10"/>
  <c r="I8955" i="10"/>
  <c r="I8956" i="10"/>
  <c r="I8957" i="10"/>
  <c r="I8958" i="10"/>
  <c r="I8959" i="10"/>
  <c r="I8960" i="10"/>
  <c r="I8961" i="10"/>
  <c r="I8962" i="10"/>
  <c r="I8963" i="10"/>
  <c r="I8964" i="10"/>
  <c r="I8965" i="10"/>
  <c r="I8966" i="10"/>
  <c r="I8967" i="10"/>
  <c r="I8968" i="10"/>
  <c r="I8969" i="10"/>
  <c r="I8970" i="10"/>
  <c r="I8971" i="10"/>
  <c r="I8972" i="10"/>
  <c r="I8973" i="10"/>
  <c r="I8974" i="10"/>
  <c r="I8975" i="10"/>
  <c r="I8976" i="10"/>
  <c r="I8977" i="10"/>
  <c r="I8978" i="10"/>
  <c r="I8979" i="10"/>
  <c r="I8980" i="10"/>
  <c r="I8981" i="10"/>
  <c r="I8982" i="10"/>
  <c r="I8983" i="10"/>
  <c r="I8984" i="10"/>
  <c r="I8985" i="10"/>
  <c r="I8986" i="10"/>
  <c r="I8987" i="10"/>
  <c r="I8988" i="10"/>
  <c r="I8989" i="10"/>
  <c r="I8990" i="10"/>
  <c r="I8991" i="10"/>
  <c r="I8992" i="10"/>
  <c r="I8993" i="10"/>
  <c r="I8994" i="10"/>
  <c r="I8995" i="10"/>
  <c r="I8996" i="10"/>
  <c r="I8997" i="10"/>
  <c r="I8998" i="10"/>
  <c r="I8999" i="10"/>
  <c r="I9000" i="10"/>
  <c r="I9001" i="10"/>
  <c r="I9002" i="10"/>
  <c r="I9003" i="10"/>
  <c r="I9004" i="10"/>
  <c r="I9005" i="10"/>
  <c r="I9006" i="10"/>
  <c r="I9007" i="10"/>
  <c r="I9008" i="10"/>
  <c r="I9009" i="10"/>
  <c r="I9010" i="10"/>
  <c r="I9011" i="10"/>
  <c r="I9012" i="10"/>
  <c r="I9013" i="10"/>
  <c r="I9014" i="10"/>
  <c r="I9015" i="10"/>
  <c r="I9016" i="10"/>
  <c r="I9017" i="10"/>
  <c r="I9018" i="10"/>
  <c r="I9019" i="10"/>
  <c r="I9020" i="10"/>
  <c r="I9021" i="10"/>
  <c r="I9022" i="10"/>
  <c r="I9023" i="10"/>
  <c r="I9024" i="10"/>
  <c r="I9025" i="10"/>
  <c r="I9026" i="10"/>
  <c r="I9027" i="10"/>
  <c r="I9028" i="10"/>
  <c r="I9029" i="10"/>
  <c r="I9030" i="10"/>
  <c r="I9031" i="10"/>
  <c r="I9032" i="10"/>
  <c r="I9033" i="10"/>
  <c r="I9034" i="10"/>
  <c r="I9035" i="10"/>
  <c r="I9036" i="10"/>
  <c r="I9037" i="10"/>
  <c r="I9038" i="10"/>
  <c r="I9039" i="10"/>
  <c r="I9040" i="10"/>
  <c r="I9041" i="10"/>
  <c r="I9042" i="10"/>
  <c r="I9043" i="10"/>
  <c r="I9044" i="10"/>
  <c r="I9045" i="10"/>
  <c r="I9046" i="10"/>
  <c r="I9047" i="10"/>
  <c r="I9048" i="10"/>
  <c r="I9049" i="10"/>
  <c r="I9050" i="10"/>
  <c r="I9051" i="10"/>
  <c r="I9052" i="10"/>
  <c r="I9053" i="10"/>
  <c r="I9054" i="10"/>
  <c r="I9055" i="10"/>
  <c r="I9056" i="10"/>
  <c r="I9057" i="10"/>
  <c r="I9058" i="10"/>
  <c r="I9059" i="10"/>
  <c r="I9060" i="10"/>
  <c r="I9061" i="10"/>
  <c r="I9062" i="10"/>
  <c r="I9063" i="10"/>
  <c r="I9064" i="10"/>
  <c r="I9065" i="10"/>
  <c r="I9066" i="10"/>
  <c r="I9067" i="10"/>
  <c r="I9068" i="10"/>
  <c r="I9069" i="10"/>
  <c r="I9070" i="10"/>
  <c r="I9071" i="10"/>
  <c r="I9072" i="10"/>
  <c r="I9073" i="10"/>
  <c r="I9074" i="10"/>
  <c r="I9075" i="10"/>
  <c r="I9076" i="10"/>
  <c r="I9077" i="10"/>
  <c r="I9078" i="10"/>
  <c r="I9079" i="10"/>
  <c r="I9080" i="10"/>
  <c r="I9081" i="10"/>
  <c r="I9082" i="10"/>
  <c r="I9083" i="10"/>
  <c r="I9084" i="10"/>
  <c r="I9085" i="10"/>
  <c r="I9086" i="10"/>
  <c r="I9087" i="10"/>
  <c r="I9088" i="10"/>
  <c r="I9089" i="10"/>
  <c r="I9090" i="10"/>
  <c r="I9091" i="10"/>
  <c r="I9092" i="10"/>
  <c r="I9093" i="10"/>
  <c r="I9094" i="10"/>
  <c r="I9095" i="10"/>
  <c r="I9096" i="10"/>
  <c r="I9097" i="10"/>
  <c r="I9098" i="10"/>
  <c r="I9099" i="10"/>
  <c r="I9100" i="10"/>
  <c r="I9101" i="10"/>
  <c r="I9102" i="10"/>
  <c r="I9103" i="10"/>
  <c r="I9104" i="10"/>
  <c r="I9105" i="10"/>
  <c r="I9106" i="10"/>
  <c r="I9107" i="10"/>
  <c r="I9108" i="10"/>
  <c r="I9109" i="10"/>
  <c r="I9110" i="10"/>
  <c r="I9111" i="10"/>
  <c r="I9112" i="10"/>
  <c r="I9113" i="10"/>
  <c r="I9114" i="10"/>
  <c r="I9115" i="10"/>
  <c r="I9116" i="10"/>
  <c r="I9117" i="10"/>
  <c r="I9118" i="10"/>
  <c r="I9119" i="10"/>
  <c r="I9120" i="10"/>
  <c r="I9121" i="10"/>
  <c r="I9122" i="10"/>
  <c r="I9123" i="10"/>
  <c r="I9124" i="10"/>
  <c r="I9125" i="10"/>
  <c r="I9126" i="10"/>
  <c r="I9127" i="10"/>
  <c r="I9128" i="10"/>
  <c r="I9129" i="10"/>
  <c r="I9130" i="10"/>
  <c r="I9131" i="10"/>
  <c r="I9132" i="10"/>
  <c r="I9133" i="10"/>
  <c r="I9134" i="10"/>
  <c r="I9135" i="10"/>
  <c r="I9136" i="10"/>
  <c r="I9137" i="10"/>
  <c r="I9138" i="10"/>
  <c r="I9139" i="10"/>
  <c r="I9140" i="10"/>
  <c r="I9141" i="10"/>
  <c r="I9142" i="10"/>
  <c r="I9143" i="10"/>
  <c r="I9144" i="10"/>
  <c r="I9145" i="10"/>
  <c r="I9146" i="10"/>
  <c r="I9147" i="10"/>
  <c r="I9148" i="10"/>
  <c r="I9149" i="10"/>
  <c r="I9150" i="10"/>
  <c r="I9151" i="10"/>
  <c r="I9152" i="10"/>
  <c r="I9153" i="10"/>
  <c r="I9154" i="10"/>
  <c r="I9155" i="10"/>
  <c r="I9156" i="10"/>
  <c r="I9157" i="10"/>
  <c r="I9158" i="10"/>
  <c r="I9159" i="10"/>
  <c r="I9160" i="10"/>
  <c r="I9161" i="10"/>
  <c r="I9162" i="10"/>
  <c r="I9163" i="10"/>
  <c r="I9164" i="10"/>
  <c r="I9165" i="10"/>
  <c r="I9166" i="10"/>
  <c r="I9167" i="10"/>
  <c r="I9168" i="10"/>
  <c r="I9169" i="10"/>
  <c r="I9170" i="10"/>
  <c r="I9171" i="10"/>
  <c r="I9172" i="10"/>
  <c r="I9173" i="10"/>
  <c r="I9174" i="10"/>
  <c r="I9175" i="10"/>
  <c r="I9176" i="10"/>
  <c r="I9177" i="10"/>
  <c r="I9178" i="10"/>
  <c r="I9179" i="10"/>
  <c r="I9180" i="10"/>
  <c r="I9181" i="10"/>
  <c r="I9182" i="10"/>
  <c r="I9183" i="10"/>
  <c r="I9184" i="10"/>
  <c r="I9185" i="10"/>
  <c r="I9186" i="10"/>
  <c r="I9187" i="10"/>
  <c r="I9188" i="10"/>
  <c r="I9189" i="10"/>
  <c r="I9190" i="10"/>
  <c r="I9191" i="10"/>
  <c r="I9192" i="10"/>
  <c r="I9193" i="10"/>
  <c r="I9194" i="10"/>
  <c r="I9195" i="10"/>
  <c r="I9196" i="10"/>
  <c r="I9197" i="10"/>
  <c r="I9198" i="10"/>
  <c r="I9199" i="10"/>
  <c r="I9200" i="10"/>
  <c r="I9201" i="10"/>
  <c r="I9202" i="10"/>
  <c r="I9203" i="10"/>
  <c r="I9204" i="10"/>
  <c r="I9205" i="10"/>
  <c r="I9206" i="10"/>
  <c r="I9207" i="10"/>
  <c r="I9208" i="10"/>
  <c r="I9209" i="10"/>
  <c r="I9210" i="10"/>
  <c r="I9211" i="10"/>
  <c r="I9212" i="10"/>
  <c r="I9213" i="10"/>
  <c r="I9214" i="10"/>
  <c r="I9215" i="10"/>
  <c r="I9216" i="10"/>
  <c r="I9217" i="10"/>
  <c r="I9218" i="10"/>
  <c r="I9219" i="10"/>
  <c r="I9220" i="10"/>
  <c r="I9221" i="10"/>
  <c r="I9222" i="10"/>
  <c r="I9223" i="10"/>
  <c r="I9224" i="10"/>
  <c r="I9225" i="10"/>
  <c r="I9226" i="10"/>
  <c r="I9227" i="10"/>
  <c r="I9228" i="10"/>
  <c r="I9229" i="10"/>
  <c r="I9230" i="10"/>
  <c r="I9231" i="10"/>
  <c r="I9232" i="10"/>
  <c r="I9233" i="10"/>
  <c r="I9234" i="10"/>
  <c r="I9235" i="10"/>
  <c r="I9236" i="10"/>
  <c r="I9237" i="10"/>
  <c r="I9238" i="10"/>
  <c r="I9239" i="10"/>
  <c r="I9240" i="10"/>
  <c r="I9241" i="10"/>
  <c r="I9242" i="10"/>
  <c r="I9243" i="10"/>
  <c r="I9244" i="10"/>
  <c r="I9245" i="10"/>
  <c r="I9246" i="10"/>
  <c r="I9247" i="10"/>
  <c r="I9248" i="10"/>
  <c r="I9249" i="10"/>
  <c r="I9250" i="10"/>
  <c r="I9251" i="10"/>
  <c r="I9252" i="10"/>
  <c r="I9253" i="10"/>
  <c r="I9254" i="10"/>
  <c r="I9255" i="10"/>
  <c r="I9256" i="10"/>
  <c r="I9257" i="10"/>
  <c r="I9258" i="10"/>
  <c r="I9259" i="10"/>
  <c r="I9260" i="10"/>
  <c r="I9261" i="10"/>
  <c r="I9262" i="10"/>
  <c r="I9263" i="10"/>
  <c r="I9264" i="10"/>
  <c r="I9265" i="10"/>
  <c r="I9266" i="10"/>
  <c r="I9267" i="10"/>
  <c r="I9268" i="10"/>
  <c r="I9269" i="10"/>
  <c r="I9270" i="10"/>
  <c r="I9271" i="10"/>
  <c r="I9272" i="10"/>
  <c r="I9273" i="10"/>
  <c r="I9274" i="10"/>
  <c r="I9275" i="10"/>
  <c r="I9276" i="10"/>
  <c r="I9277" i="10"/>
  <c r="I9278" i="10"/>
  <c r="I9279" i="10"/>
  <c r="I9280" i="10"/>
  <c r="I9281" i="10"/>
  <c r="I9282" i="10"/>
  <c r="I9283" i="10"/>
  <c r="I9284" i="10"/>
  <c r="I9285" i="10"/>
  <c r="I9286" i="10"/>
  <c r="I9287" i="10"/>
  <c r="I9288" i="10"/>
  <c r="I9289" i="10"/>
  <c r="I9290" i="10"/>
  <c r="I9291" i="10"/>
  <c r="I9292" i="10"/>
  <c r="I9293" i="10"/>
  <c r="I9294" i="10"/>
  <c r="I9295" i="10"/>
  <c r="I9296" i="10"/>
  <c r="I9297" i="10"/>
  <c r="I9298" i="10"/>
  <c r="I9299" i="10"/>
  <c r="I9300" i="10"/>
  <c r="I9301" i="10"/>
  <c r="I9302" i="10"/>
  <c r="I9303" i="10"/>
  <c r="I9304" i="10"/>
  <c r="I9305" i="10"/>
  <c r="I9306" i="10"/>
  <c r="I9307" i="10"/>
  <c r="I9308" i="10"/>
  <c r="I9309" i="10"/>
  <c r="I9310" i="10"/>
  <c r="I9311" i="10"/>
  <c r="I9312" i="10"/>
  <c r="I9313" i="10"/>
  <c r="I9314" i="10"/>
  <c r="I9315" i="10"/>
  <c r="I9316" i="10"/>
  <c r="I9317" i="10"/>
  <c r="I9318" i="10"/>
  <c r="I9319" i="10"/>
  <c r="I9320" i="10"/>
  <c r="I9321" i="10"/>
  <c r="I9322" i="10"/>
  <c r="I9323" i="10"/>
  <c r="I9324" i="10"/>
  <c r="I9325" i="10"/>
  <c r="I9326" i="10"/>
  <c r="I9327" i="10"/>
  <c r="I9328" i="10"/>
  <c r="I9329" i="10"/>
  <c r="I9330" i="10"/>
  <c r="I9331" i="10"/>
  <c r="I9332" i="10"/>
  <c r="I9333" i="10"/>
  <c r="I9334" i="10"/>
  <c r="I9335" i="10"/>
  <c r="I9336" i="10"/>
  <c r="I9337" i="10"/>
  <c r="I9338" i="10"/>
  <c r="I9339" i="10"/>
  <c r="I9340" i="10"/>
  <c r="I9341" i="10"/>
  <c r="I9342" i="10"/>
  <c r="I9343" i="10"/>
  <c r="I9344" i="10"/>
  <c r="I9345" i="10"/>
  <c r="I9346" i="10"/>
  <c r="I9347" i="10"/>
  <c r="I9348" i="10"/>
  <c r="I9349" i="10"/>
  <c r="I9350" i="10"/>
  <c r="I9351" i="10"/>
  <c r="I9352" i="10"/>
  <c r="I9353" i="10"/>
  <c r="I9354" i="10"/>
  <c r="I9355" i="10"/>
  <c r="I9356" i="10"/>
  <c r="I9357" i="10"/>
  <c r="I9358" i="10"/>
  <c r="I9359" i="10"/>
  <c r="I9360" i="10"/>
  <c r="I9361" i="10"/>
  <c r="I9362" i="10"/>
  <c r="I9363" i="10"/>
  <c r="I9364" i="10"/>
  <c r="I9365" i="10"/>
  <c r="I9366" i="10"/>
  <c r="I9367" i="10"/>
  <c r="I9368" i="10"/>
  <c r="I9369" i="10"/>
  <c r="I9370" i="10"/>
  <c r="I9371" i="10"/>
  <c r="I9372" i="10"/>
  <c r="I9373" i="10"/>
  <c r="I9374" i="10"/>
  <c r="I9375" i="10"/>
  <c r="I9376" i="10"/>
  <c r="I9377" i="10"/>
  <c r="I9378" i="10"/>
  <c r="I9379" i="10"/>
  <c r="I9380" i="10"/>
  <c r="I9381" i="10"/>
  <c r="I9382" i="10"/>
  <c r="I9383" i="10"/>
  <c r="I9384" i="10"/>
  <c r="I9385" i="10"/>
  <c r="I9386" i="10"/>
  <c r="I9387" i="10"/>
  <c r="I9388" i="10"/>
  <c r="I9389" i="10"/>
  <c r="I9390" i="10"/>
  <c r="I9391" i="10"/>
  <c r="I9392" i="10"/>
  <c r="I9393" i="10"/>
  <c r="I9394" i="10"/>
  <c r="I9395" i="10"/>
  <c r="I9396" i="10"/>
  <c r="I9397" i="10"/>
  <c r="I9398" i="10"/>
  <c r="I9399" i="10"/>
  <c r="I9400" i="10"/>
  <c r="I9401" i="10"/>
  <c r="I9402" i="10"/>
  <c r="I9403" i="10"/>
  <c r="I9404" i="10"/>
  <c r="I9405" i="10"/>
  <c r="I9406" i="10"/>
  <c r="I9407" i="10"/>
  <c r="I9408" i="10"/>
  <c r="I9409" i="10"/>
  <c r="I9410" i="10"/>
  <c r="I9411" i="10"/>
  <c r="I9412" i="10"/>
  <c r="I9413" i="10"/>
  <c r="I9414" i="10"/>
  <c r="I9415" i="10"/>
  <c r="I9416" i="10"/>
  <c r="I9417" i="10"/>
  <c r="I9418" i="10"/>
  <c r="I9419" i="10"/>
  <c r="I9420" i="10"/>
  <c r="I9421" i="10"/>
  <c r="I9422" i="10"/>
  <c r="I9423" i="10"/>
  <c r="I9424" i="10"/>
  <c r="I9425" i="10"/>
  <c r="I9426" i="10"/>
  <c r="I9427" i="10"/>
  <c r="I9428" i="10"/>
  <c r="I9429" i="10"/>
  <c r="I9430" i="10"/>
  <c r="I9431" i="10"/>
  <c r="I9432" i="10"/>
  <c r="I9433" i="10"/>
  <c r="I9434" i="10"/>
  <c r="I9435" i="10"/>
  <c r="I9436" i="10"/>
  <c r="I9437" i="10"/>
  <c r="I9438" i="10"/>
  <c r="I9439" i="10"/>
  <c r="I9440" i="10"/>
  <c r="I9441" i="10"/>
  <c r="I9442" i="10"/>
  <c r="I9443" i="10"/>
  <c r="I9444" i="10"/>
  <c r="I9445" i="10"/>
  <c r="I9446" i="10"/>
  <c r="I9447" i="10"/>
  <c r="I9448" i="10"/>
  <c r="I9449" i="10"/>
  <c r="I9450" i="10"/>
  <c r="I9451" i="10"/>
  <c r="I9452" i="10"/>
  <c r="I9453" i="10"/>
  <c r="I9454" i="10"/>
  <c r="I9455" i="10"/>
  <c r="I9456" i="10"/>
  <c r="I9457" i="10"/>
  <c r="I9458" i="10"/>
  <c r="I9459" i="10"/>
  <c r="I9460" i="10"/>
  <c r="I9461" i="10"/>
  <c r="I9462" i="10"/>
  <c r="I9463" i="10"/>
  <c r="I9464" i="10"/>
  <c r="I9465" i="10"/>
  <c r="I9466" i="10"/>
  <c r="I9467" i="10"/>
  <c r="I9468" i="10"/>
  <c r="I9469" i="10"/>
  <c r="I9470" i="10"/>
  <c r="I9471" i="10"/>
  <c r="I9472" i="10"/>
  <c r="I9473" i="10"/>
  <c r="I9474" i="10"/>
  <c r="I9475" i="10"/>
  <c r="I9476" i="10"/>
  <c r="I9477" i="10"/>
  <c r="I9478" i="10"/>
  <c r="I9479" i="10"/>
  <c r="I9480" i="10"/>
  <c r="I9481" i="10"/>
  <c r="I9482" i="10"/>
  <c r="I9483" i="10"/>
  <c r="I9484" i="10"/>
  <c r="I9485" i="10"/>
  <c r="I9486" i="10"/>
  <c r="I9487" i="10"/>
  <c r="I9488" i="10"/>
  <c r="I9489" i="10"/>
  <c r="I9490" i="10"/>
  <c r="I9491" i="10"/>
  <c r="I9492" i="10"/>
  <c r="I9493" i="10"/>
  <c r="I9494" i="10"/>
  <c r="I9495" i="10"/>
  <c r="I9496" i="10"/>
  <c r="I9497" i="10"/>
  <c r="I9498" i="10"/>
  <c r="I9499" i="10"/>
  <c r="I9500" i="10"/>
  <c r="I9501" i="10"/>
  <c r="I9502" i="10"/>
  <c r="I9503" i="10"/>
  <c r="I9504" i="10"/>
  <c r="I9505" i="10"/>
  <c r="I9506" i="10"/>
  <c r="I9507" i="10"/>
  <c r="I9508" i="10"/>
  <c r="I9509" i="10"/>
  <c r="I9510" i="10"/>
  <c r="I9511" i="10"/>
  <c r="I9512" i="10"/>
  <c r="I9513" i="10"/>
  <c r="I9514" i="10"/>
  <c r="I9515" i="10"/>
  <c r="I9516" i="10"/>
  <c r="I9517" i="10"/>
  <c r="I9518" i="10"/>
  <c r="I9519" i="10"/>
  <c r="I9520" i="10"/>
  <c r="I9521" i="10"/>
  <c r="I9522" i="10"/>
  <c r="I9523" i="10"/>
  <c r="I9524" i="10"/>
  <c r="I9525" i="10"/>
  <c r="I9526" i="10"/>
  <c r="I9527" i="10"/>
  <c r="I9528" i="10"/>
  <c r="I9529" i="10"/>
  <c r="I9530" i="10"/>
  <c r="I9531" i="10"/>
  <c r="I9532" i="10"/>
  <c r="I9533" i="10"/>
  <c r="I9534" i="10"/>
  <c r="I9535" i="10"/>
  <c r="I9536" i="10"/>
  <c r="I9537" i="10"/>
  <c r="I9538" i="10"/>
  <c r="I9539" i="10"/>
  <c r="I9540" i="10"/>
  <c r="I9541" i="10"/>
  <c r="I9542" i="10"/>
  <c r="I9543" i="10"/>
  <c r="I9544" i="10"/>
  <c r="I9545" i="10"/>
  <c r="I9546" i="10"/>
  <c r="I9547" i="10"/>
  <c r="I9548" i="10"/>
  <c r="I9549" i="10"/>
  <c r="I9550" i="10"/>
  <c r="I9551" i="10"/>
  <c r="I9552" i="10"/>
  <c r="I9553" i="10"/>
  <c r="I9554" i="10"/>
  <c r="I9555" i="10"/>
  <c r="I9556" i="10"/>
  <c r="I9557" i="10"/>
  <c r="I9558" i="10"/>
  <c r="I9559" i="10"/>
  <c r="I9560" i="10"/>
  <c r="I9561" i="10"/>
  <c r="I9562" i="10"/>
  <c r="I9563" i="10"/>
  <c r="I9564" i="10"/>
  <c r="I9565" i="10"/>
  <c r="I9566" i="10"/>
  <c r="I9567" i="10"/>
  <c r="I9568" i="10"/>
  <c r="I9569" i="10"/>
  <c r="I9570" i="10"/>
  <c r="I9571" i="10"/>
  <c r="I9572" i="10"/>
  <c r="I9573" i="10"/>
  <c r="I9574" i="10"/>
  <c r="I9575" i="10"/>
  <c r="I9576" i="10"/>
  <c r="I9577" i="10"/>
  <c r="I9578" i="10"/>
  <c r="I9579" i="10"/>
  <c r="I9580" i="10"/>
  <c r="I9581" i="10"/>
  <c r="I9582" i="10"/>
  <c r="I9583" i="10"/>
  <c r="I9584" i="10"/>
  <c r="I9585" i="10"/>
  <c r="I9586" i="10"/>
  <c r="I9587" i="10"/>
  <c r="I9588" i="10"/>
  <c r="I9589" i="10"/>
  <c r="I9590" i="10"/>
  <c r="I9591" i="10"/>
  <c r="I9592" i="10"/>
  <c r="I9593" i="10"/>
  <c r="I9594" i="10"/>
  <c r="I9595" i="10"/>
  <c r="I9596" i="10"/>
  <c r="I9597" i="10"/>
  <c r="I9598" i="10"/>
  <c r="I9599" i="10"/>
  <c r="I9600" i="10"/>
  <c r="I9601" i="10"/>
  <c r="I9602" i="10"/>
  <c r="I9603" i="10"/>
  <c r="I9604" i="10"/>
  <c r="I9605" i="10"/>
  <c r="I9606" i="10"/>
  <c r="I9607" i="10"/>
  <c r="I9608" i="10"/>
  <c r="I9609" i="10"/>
  <c r="I9610" i="10"/>
  <c r="I9611" i="10"/>
  <c r="I9612" i="10"/>
  <c r="I9613" i="10"/>
  <c r="I9614" i="10"/>
  <c r="I9615" i="10"/>
  <c r="I9616" i="10"/>
  <c r="I9617" i="10"/>
  <c r="I9618" i="10"/>
  <c r="I9619" i="10"/>
  <c r="I9620" i="10"/>
  <c r="I9621" i="10"/>
  <c r="I9622" i="10"/>
  <c r="I9623" i="10"/>
  <c r="I9624" i="10"/>
  <c r="I9625" i="10"/>
  <c r="I9626" i="10"/>
  <c r="I9627" i="10"/>
  <c r="I9628" i="10"/>
  <c r="I9629" i="10"/>
  <c r="I9630" i="10"/>
  <c r="I9631" i="10"/>
  <c r="I9632" i="10"/>
  <c r="I9633" i="10"/>
  <c r="I9634" i="10"/>
  <c r="I9635" i="10"/>
  <c r="I9636" i="10"/>
  <c r="I9637" i="10"/>
  <c r="I9638" i="10"/>
  <c r="I9639" i="10"/>
  <c r="I9640" i="10"/>
  <c r="I9641" i="10"/>
  <c r="I9642" i="10"/>
  <c r="I9643" i="10"/>
  <c r="I9644" i="10"/>
  <c r="I9645" i="10"/>
  <c r="I9646" i="10"/>
  <c r="I9647" i="10"/>
  <c r="I9648" i="10"/>
  <c r="I9649" i="10"/>
  <c r="I9650" i="10"/>
  <c r="I9651" i="10"/>
  <c r="I9652" i="10"/>
  <c r="I9653" i="10"/>
  <c r="I9654" i="10"/>
  <c r="I9655" i="10"/>
  <c r="I9656" i="10"/>
  <c r="I9657" i="10"/>
  <c r="I9658" i="10"/>
  <c r="I9659" i="10"/>
  <c r="I9660" i="10"/>
  <c r="I9661" i="10"/>
  <c r="I9662" i="10"/>
  <c r="I9663" i="10"/>
  <c r="I9664" i="10"/>
  <c r="I9665" i="10"/>
  <c r="I9666" i="10"/>
  <c r="I9667" i="10"/>
  <c r="I9668" i="10"/>
  <c r="I9669" i="10"/>
  <c r="I9670" i="10"/>
  <c r="I9671" i="10"/>
  <c r="I9672" i="10"/>
  <c r="I9673" i="10"/>
  <c r="I9674" i="10"/>
  <c r="I9675" i="10"/>
  <c r="I9676" i="10"/>
  <c r="I9677" i="10"/>
  <c r="I9678" i="10"/>
  <c r="I9679" i="10"/>
  <c r="I9680" i="10"/>
  <c r="I9681" i="10"/>
  <c r="I9682" i="10"/>
  <c r="I9683" i="10"/>
  <c r="I9684" i="10"/>
  <c r="I9685" i="10"/>
  <c r="I9686" i="10"/>
  <c r="I9687" i="10"/>
  <c r="I9688" i="10"/>
  <c r="I9689" i="10"/>
  <c r="I9690" i="10"/>
  <c r="I9691" i="10"/>
  <c r="I9692" i="10"/>
  <c r="I9693" i="10"/>
  <c r="I9694" i="10"/>
  <c r="I9695" i="10"/>
  <c r="I9696" i="10"/>
  <c r="I9697" i="10"/>
  <c r="I9698" i="10"/>
  <c r="I9699" i="10"/>
  <c r="I9700" i="10"/>
  <c r="I9701" i="10"/>
  <c r="I9702" i="10"/>
  <c r="I9703" i="10"/>
  <c r="I9704" i="10"/>
  <c r="I9705" i="10"/>
  <c r="I9706" i="10"/>
  <c r="I9707" i="10"/>
  <c r="I9708" i="10"/>
  <c r="I9709" i="10"/>
  <c r="I9710" i="10"/>
  <c r="I9711" i="10"/>
  <c r="I9712" i="10"/>
  <c r="I9713" i="10"/>
  <c r="I9714" i="10"/>
  <c r="I9715" i="10"/>
  <c r="I9716" i="10"/>
  <c r="I9717" i="10"/>
  <c r="I9718" i="10"/>
  <c r="I9719" i="10"/>
  <c r="I9720" i="10"/>
  <c r="I9721" i="10"/>
  <c r="I9722" i="10"/>
  <c r="I9723" i="10"/>
  <c r="I9724" i="10"/>
  <c r="I9725" i="10"/>
  <c r="I9726" i="10"/>
  <c r="I9727" i="10"/>
  <c r="I9728" i="10"/>
  <c r="I9729" i="10"/>
  <c r="I9730" i="10"/>
  <c r="I9731" i="10"/>
  <c r="I9732" i="10"/>
  <c r="I9733" i="10"/>
  <c r="I9734" i="10"/>
  <c r="I9735" i="10"/>
  <c r="I9736" i="10"/>
  <c r="I9737" i="10"/>
  <c r="I9738" i="10"/>
  <c r="I9739" i="10"/>
  <c r="I9740" i="10"/>
  <c r="I9741" i="10"/>
  <c r="I9742" i="10"/>
  <c r="I9743" i="10"/>
  <c r="I9744" i="10"/>
  <c r="I9745" i="10"/>
  <c r="I9746" i="10"/>
  <c r="I9747" i="10"/>
  <c r="I9748" i="10"/>
  <c r="I9749" i="10"/>
  <c r="I9750" i="10"/>
  <c r="I9751" i="10"/>
  <c r="I9752" i="10"/>
  <c r="I9753" i="10"/>
  <c r="I9754" i="10"/>
  <c r="I9755" i="10"/>
  <c r="I9756" i="10"/>
  <c r="I9757" i="10"/>
  <c r="I9758" i="10"/>
  <c r="I9759" i="10"/>
  <c r="I9760" i="10"/>
  <c r="I9761" i="10"/>
  <c r="I9762" i="10"/>
  <c r="I9763" i="10"/>
  <c r="I9764" i="10"/>
  <c r="I9765" i="10"/>
  <c r="I9766" i="10"/>
  <c r="I9767" i="10"/>
  <c r="I9768" i="10"/>
  <c r="I9769" i="10"/>
  <c r="I9770" i="10"/>
  <c r="I9771" i="10"/>
  <c r="I9772" i="10"/>
  <c r="I9773" i="10"/>
  <c r="I9774" i="10"/>
  <c r="I9775" i="10"/>
  <c r="I9776" i="10"/>
  <c r="I9777" i="10"/>
  <c r="I9778" i="10"/>
  <c r="I9779" i="10"/>
  <c r="I9780" i="10"/>
  <c r="I9781" i="10"/>
  <c r="I9782" i="10"/>
  <c r="I9783" i="10"/>
  <c r="I9784" i="10"/>
  <c r="I9785" i="10"/>
  <c r="I9786" i="10"/>
  <c r="I9787" i="10"/>
  <c r="I9788" i="10"/>
  <c r="I9789" i="10"/>
  <c r="I9790" i="10"/>
  <c r="I9791" i="10"/>
  <c r="I9792" i="10"/>
  <c r="I9793" i="10"/>
  <c r="I9794" i="10"/>
  <c r="I9795" i="10"/>
  <c r="I9796" i="10"/>
  <c r="I9797" i="10"/>
  <c r="I9798" i="10"/>
  <c r="I9799" i="10"/>
  <c r="I9800" i="10"/>
  <c r="I9801" i="10"/>
  <c r="I9802" i="10"/>
  <c r="I9803" i="10"/>
  <c r="I9804" i="10"/>
  <c r="I9805" i="10"/>
  <c r="I9806" i="10"/>
  <c r="I9807" i="10"/>
  <c r="I9808" i="10"/>
  <c r="I9809" i="10"/>
  <c r="I9810" i="10"/>
  <c r="I9811" i="10"/>
  <c r="I9812" i="10"/>
  <c r="I9813" i="10"/>
  <c r="I9814" i="10"/>
  <c r="I9815" i="10"/>
  <c r="I9816" i="10"/>
  <c r="I9817" i="10"/>
  <c r="I9818" i="10"/>
  <c r="I9819" i="10"/>
  <c r="I9820" i="10"/>
  <c r="I9821" i="10"/>
  <c r="I9822" i="10"/>
  <c r="I9823" i="10"/>
  <c r="I9824" i="10"/>
  <c r="I9825" i="10"/>
  <c r="I9826" i="10"/>
  <c r="I9827" i="10"/>
  <c r="I9828" i="10"/>
  <c r="I9829" i="10"/>
  <c r="I9830" i="10"/>
  <c r="I9831" i="10"/>
  <c r="I9832" i="10"/>
  <c r="I9833" i="10"/>
  <c r="I9834" i="10"/>
  <c r="I9835" i="10"/>
  <c r="I9836" i="10"/>
  <c r="I9837" i="10"/>
  <c r="I9838" i="10"/>
  <c r="I9839" i="10"/>
  <c r="I9840" i="10"/>
  <c r="I9841" i="10"/>
  <c r="I9842" i="10"/>
  <c r="I9843" i="10"/>
  <c r="I9844" i="10"/>
  <c r="I9845" i="10"/>
  <c r="I9846" i="10"/>
  <c r="I9847" i="10"/>
  <c r="I9848" i="10"/>
  <c r="I9849" i="10"/>
  <c r="I9850" i="10"/>
  <c r="I9851" i="10"/>
  <c r="I9852" i="10"/>
  <c r="I9853" i="10"/>
  <c r="I9854" i="10"/>
  <c r="I9855" i="10"/>
  <c r="I9856" i="10"/>
  <c r="I9857" i="10"/>
  <c r="I9858" i="10"/>
  <c r="I9859" i="10"/>
  <c r="I9860" i="10"/>
  <c r="I9861" i="10"/>
  <c r="I9862" i="10"/>
  <c r="I9863" i="10"/>
  <c r="I9864" i="10"/>
  <c r="I9865" i="10"/>
  <c r="I9866" i="10"/>
  <c r="I9867" i="10"/>
  <c r="I9868" i="10"/>
  <c r="I9869" i="10"/>
  <c r="I9870" i="10"/>
  <c r="I9871" i="10"/>
  <c r="I9872" i="10"/>
  <c r="I9873" i="10"/>
  <c r="I9874" i="10"/>
  <c r="I9875" i="10"/>
  <c r="I9876" i="10"/>
  <c r="I9877" i="10"/>
  <c r="I9878" i="10"/>
  <c r="I9879" i="10"/>
  <c r="I9880" i="10"/>
  <c r="I9881" i="10"/>
  <c r="I9882" i="10"/>
  <c r="I9883" i="10"/>
  <c r="I9884" i="10"/>
  <c r="I9885" i="10"/>
  <c r="I9886" i="10"/>
  <c r="I9887" i="10"/>
  <c r="I9888" i="10"/>
  <c r="I9889" i="10"/>
  <c r="I9890" i="10"/>
  <c r="I9891" i="10"/>
  <c r="I9892" i="10"/>
  <c r="I9893" i="10"/>
  <c r="I9894" i="10"/>
  <c r="I9895" i="10"/>
  <c r="I9896" i="10"/>
  <c r="I9897" i="10"/>
  <c r="I9898" i="10"/>
  <c r="I9899" i="10"/>
  <c r="I9900" i="10"/>
  <c r="I9901" i="10"/>
  <c r="I9902" i="10"/>
  <c r="I9903" i="10"/>
  <c r="I9904" i="10"/>
  <c r="I9905" i="10"/>
  <c r="I9906" i="10"/>
  <c r="I9907" i="10"/>
  <c r="I9908" i="10"/>
  <c r="I9909" i="10"/>
  <c r="I9910" i="10"/>
  <c r="I9911" i="10"/>
  <c r="I9912" i="10"/>
  <c r="I9913" i="10"/>
  <c r="I9914" i="10"/>
  <c r="I9915" i="10"/>
  <c r="I9916" i="10"/>
  <c r="I9917" i="10"/>
  <c r="I9918" i="10"/>
  <c r="I9919" i="10"/>
  <c r="I9920" i="10"/>
  <c r="I9921" i="10"/>
  <c r="I9922" i="10"/>
  <c r="I9923" i="10"/>
  <c r="I9924" i="10"/>
  <c r="I9925" i="10"/>
  <c r="I9926" i="10"/>
  <c r="I9927" i="10"/>
  <c r="I9928" i="10"/>
  <c r="I9929" i="10"/>
  <c r="I9930" i="10"/>
  <c r="I9931" i="10"/>
  <c r="I9932" i="10"/>
  <c r="I9933" i="10"/>
  <c r="I9934" i="10"/>
  <c r="I9935" i="10"/>
  <c r="I9936" i="10"/>
  <c r="I9937" i="10"/>
  <c r="I9938" i="10"/>
  <c r="I9939" i="10"/>
  <c r="I9940" i="10"/>
  <c r="I9941" i="10"/>
  <c r="I9942" i="10"/>
  <c r="I9943" i="10"/>
  <c r="I9944" i="10"/>
  <c r="I9945" i="10"/>
  <c r="I9946" i="10"/>
  <c r="I9947" i="10"/>
  <c r="I9948" i="10"/>
  <c r="I9949" i="10"/>
  <c r="I9950" i="10"/>
  <c r="I9951" i="10"/>
  <c r="I9952" i="10"/>
  <c r="I9953" i="10"/>
  <c r="I9954" i="10"/>
  <c r="I9955" i="10"/>
  <c r="I9956" i="10"/>
  <c r="I9957" i="10"/>
  <c r="I9958" i="10"/>
  <c r="I9959" i="10"/>
  <c r="I9960" i="10"/>
  <c r="I9961" i="10"/>
  <c r="I9962" i="10"/>
  <c r="I9963" i="10"/>
  <c r="I9964" i="10"/>
  <c r="I9965" i="10"/>
  <c r="I9966" i="10"/>
  <c r="I9967" i="10"/>
  <c r="I9968" i="10"/>
  <c r="I9969" i="10"/>
  <c r="I9970" i="10"/>
  <c r="I9971" i="10"/>
  <c r="I9972" i="10"/>
  <c r="I9973" i="10"/>
  <c r="I9974" i="10"/>
  <c r="I9975" i="10"/>
  <c r="I9976" i="10"/>
  <c r="I9977" i="10"/>
  <c r="I9978" i="10"/>
  <c r="I9979" i="10"/>
  <c r="I9980" i="10"/>
  <c r="I9981" i="10"/>
  <c r="I9982" i="10"/>
  <c r="I9983" i="10"/>
  <c r="I9984" i="10"/>
  <c r="I9985" i="10"/>
  <c r="I9986" i="10"/>
  <c r="I9987" i="10"/>
  <c r="I9988" i="10"/>
  <c r="I9989" i="10"/>
  <c r="I9990" i="10"/>
  <c r="I9991" i="10"/>
  <c r="I9992" i="10"/>
  <c r="I9993" i="10"/>
  <c r="I9994" i="10"/>
  <c r="I9995" i="10"/>
  <c r="I9996" i="10"/>
  <c r="I9997" i="10"/>
  <c r="I9998" i="10"/>
  <c r="I9999" i="10"/>
  <c r="I10000" i="10"/>
  <c r="I10001" i="10"/>
  <c r="I10002" i="10"/>
  <c r="I10003" i="10"/>
  <c r="I10004" i="10"/>
  <c r="I10005" i="10"/>
  <c r="I10006" i="10"/>
  <c r="I10007" i="10"/>
  <c r="I10008" i="10"/>
  <c r="I10009" i="10"/>
  <c r="I10010" i="10"/>
  <c r="I10011" i="10"/>
  <c r="I10012" i="10"/>
  <c r="I10013" i="10"/>
  <c r="I10014" i="10"/>
  <c r="I10015" i="10"/>
  <c r="I10016" i="10"/>
  <c r="I10017" i="10"/>
  <c r="I10018" i="10"/>
  <c r="I10019" i="10"/>
  <c r="I10020" i="10"/>
  <c r="I10021" i="10"/>
  <c r="I10022" i="10"/>
  <c r="I10023" i="10"/>
  <c r="I10024" i="10"/>
  <c r="I10025" i="10"/>
  <c r="I10026" i="10"/>
  <c r="I10027" i="10"/>
  <c r="I10028" i="10"/>
  <c r="I10029" i="10"/>
  <c r="I10030" i="10"/>
  <c r="I10031" i="10"/>
  <c r="H21" i="10"/>
  <c r="J21" i="10" s="1"/>
  <c r="H22" i="10"/>
  <c r="J22" i="10" s="1"/>
  <c r="H23" i="10"/>
  <c r="J23" i="10" s="1"/>
  <c r="H24" i="10"/>
  <c r="J24" i="10" s="1"/>
  <c r="H25" i="10"/>
  <c r="J25" i="10" s="1"/>
  <c r="H26" i="10"/>
  <c r="J26" i="10" s="1"/>
  <c r="H33" i="10"/>
  <c r="J33" i="10" s="1"/>
  <c r="H34" i="10"/>
  <c r="H36" i="10"/>
  <c r="J36" i="10" s="1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H1006" i="10"/>
  <c r="H1007" i="10"/>
  <c r="H1008" i="10"/>
  <c r="H1009" i="10"/>
  <c r="H1010" i="10"/>
  <c r="H1011" i="10"/>
  <c r="H1012" i="10"/>
  <c r="H1013" i="10"/>
  <c r="H1014" i="10"/>
  <c r="H1015" i="10"/>
  <c r="H1016" i="10"/>
  <c r="H1017" i="10"/>
  <c r="H1018" i="10"/>
  <c r="H1019" i="10"/>
  <c r="H1020" i="10"/>
  <c r="H1021" i="10"/>
  <c r="H1022" i="10"/>
  <c r="H1023" i="10"/>
  <c r="H1024" i="10"/>
  <c r="H1025" i="10"/>
  <c r="H1026" i="10"/>
  <c r="H1027" i="10"/>
  <c r="H1028" i="10"/>
  <c r="H1029" i="10"/>
  <c r="H1030" i="10"/>
  <c r="H1031" i="10"/>
  <c r="H1032" i="10"/>
  <c r="H1033" i="10"/>
  <c r="H1034" i="10"/>
  <c r="H1035" i="10"/>
  <c r="H1036" i="10"/>
  <c r="H1037" i="10"/>
  <c r="H1038" i="10"/>
  <c r="H1039" i="10"/>
  <c r="H1040" i="10"/>
  <c r="H1041" i="10"/>
  <c r="H1042" i="10"/>
  <c r="H1043" i="10"/>
  <c r="H1044" i="10"/>
  <c r="H1045" i="10"/>
  <c r="H1046" i="10"/>
  <c r="H1047" i="10"/>
  <c r="H1048" i="10"/>
  <c r="H1049" i="10"/>
  <c r="H1050" i="10"/>
  <c r="H1051" i="10"/>
  <c r="H1052" i="10"/>
  <c r="H1053" i="10"/>
  <c r="H1054" i="10"/>
  <c r="H1055" i="10"/>
  <c r="H1056" i="10"/>
  <c r="H1057" i="10"/>
  <c r="H1058" i="10"/>
  <c r="H1059" i="10"/>
  <c r="H1060" i="10"/>
  <c r="H1061" i="10"/>
  <c r="H1062" i="10"/>
  <c r="H1063" i="10"/>
  <c r="H1064" i="10"/>
  <c r="H1065" i="10"/>
  <c r="H1066" i="10"/>
  <c r="H1067" i="10"/>
  <c r="H1068" i="10"/>
  <c r="H1069" i="10"/>
  <c r="H1070" i="10"/>
  <c r="H1071" i="10"/>
  <c r="H1072" i="10"/>
  <c r="H1073" i="10"/>
  <c r="H1074" i="10"/>
  <c r="H1075" i="10"/>
  <c r="H1076" i="10"/>
  <c r="H1077" i="10"/>
  <c r="H1078" i="10"/>
  <c r="H1079" i="10"/>
  <c r="H1080" i="10"/>
  <c r="H1081" i="10"/>
  <c r="H1082" i="10"/>
  <c r="H1083" i="10"/>
  <c r="H1084" i="10"/>
  <c r="H1085" i="10"/>
  <c r="H1086" i="10"/>
  <c r="H1087" i="10"/>
  <c r="H1088" i="10"/>
  <c r="H1089" i="10"/>
  <c r="H1090" i="10"/>
  <c r="H1091" i="10"/>
  <c r="H1092" i="10"/>
  <c r="H1093" i="10"/>
  <c r="H1094" i="10"/>
  <c r="H1095" i="10"/>
  <c r="H1096" i="10"/>
  <c r="H1097" i="10"/>
  <c r="H1098" i="10"/>
  <c r="H1099" i="10"/>
  <c r="H1100" i="10"/>
  <c r="H1101" i="10"/>
  <c r="H1102" i="10"/>
  <c r="H1103" i="10"/>
  <c r="H1104" i="10"/>
  <c r="H1105" i="10"/>
  <c r="H1106" i="10"/>
  <c r="H1107" i="10"/>
  <c r="H1108" i="10"/>
  <c r="H1109" i="10"/>
  <c r="H1110" i="10"/>
  <c r="H1111" i="10"/>
  <c r="H1112" i="10"/>
  <c r="H1113" i="10"/>
  <c r="H1114" i="10"/>
  <c r="H1115" i="10"/>
  <c r="H1116" i="10"/>
  <c r="H1117" i="10"/>
  <c r="H1118" i="10"/>
  <c r="H1119" i="10"/>
  <c r="H1120" i="10"/>
  <c r="H1121" i="10"/>
  <c r="H1122" i="10"/>
  <c r="H1123" i="10"/>
  <c r="H1124" i="10"/>
  <c r="H1125" i="10"/>
  <c r="H1126" i="10"/>
  <c r="H1127" i="10"/>
  <c r="H1128" i="10"/>
  <c r="H1129" i="10"/>
  <c r="H1130" i="10"/>
  <c r="H1131" i="10"/>
  <c r="H1132" i="10"/>
  <c r="H1133" i="10"/>
  <c r="H1134" i="10"/>
  <c r="H1135" i="10"/>
  <c r="H1136" i="10"/>
  <c r="H1137" i="10"/>
  <c r="H1138" i="10"/>
  <c r="H1139" i="10"/>
  <c r="H1140" i="10"/>
  <c r="H1141" i="10"/>
  <c r="H1142" i="10"/>
  <c r="H1143" i="10"/>
  <c r="H1144" i="10"/>
  <c r="H1145" i="10"/>
  <c r="H1146" i="10"/>
  <c r="H1147" i="10"/>
  <c r="H1148" i="10"/>
  <c r="H1149" i="10"/>
  <c r="H1150" i="10"/>
  <c r="H1151" i="10"/>
  <c r="H1152" i="10"/>
  <c r="H1153" i="10"/>
  <c r="H1154" i="10"/>
  <c r="H1155" i="10"/>
  <c r="H1156" i="10"/>
  <c r="H1157" i="10"/>
  <c r="H1158" i="10"/>
  <c r="H1159" i="10"/>
  <c r="H1160" i="10"/>
  <c r="H1161" i="10"/>
  <c r="H1162" i="10"/>
  <c r="H1163" i="10"/>
  <c r="H1164" i="10"/>
  <c r="H1165" i="10"/>
  <c r="H1166" i="10"/>
  <c r="H1167" i="10"/>
  <c r="H1168" i="10"/>
  <c r="H1169" i="10"/>
  <c r="H1170" i="10"/>
  <c r="H1171" i="10"/>
  <c r="H1172" i="10"/>
  <c r="H1173" i="10"/>
  <c r="H1174" i="10"/>
  <c r="H1175" i="10"/>
  <c r="H1176" i="10"/>
  <c r="H1177" i="10"/>
  <c r="H1178" i="10"/>
  <c r="H1179" i="10"/>
  <c r="H1180" i="10"/>
  <c r="H1181" i="10"/>
  <c r="H1182" i="10"/>
  <c r="H1183" i="10"/>
  <c r="H1184" i="10"/>
  <c r="H1185" i="10"/>
  <c r="H1186" i="10"/>
  <c r="H1187" i="10"/>
  <c r="H1188" i="10"/>
  <c r="H1189" i="10"/>
  <c r="H1190" i="10"/>
  <c r="H1191" i="10"/>
  <c r="H1192" i="10"/>
  <c r="H1193" i="10"/>
  <c r="H1194" i="10"/>
  <c r="H1195" i="10"/>
  <c r="H1196" i="10"/>
  <c r="H1197" i="10"/>
  <c r="H1198" i="10"/>
  <c r="H1199" i="10"/>
  <c r="H1200" i="10"/>
  <c r="H1201" i="10"/>
  <c r="H1202" i="10"/>
  <c r="H1203" i="10"/>
  <c r="H1204" i="10"/>
  <c r="H1205" i="10"/>
  <c r="H1206" i="10"/>
  <c r="H1207" i="10"/>
  <c r="H1208" i="10"/>
  <c r="H1209" i="10"/>
  <c r="H1210" i="10"/>
  <c r="H1211" i="10"/>
  <c r="H1212" i="10"/>
  <c r="H1213" i="10"/>
  <c r="H1214" i="10"/>
  <c r="H1215" i="10"/>
  <c r="H1216" i="10"/>
  <c r="H1217" i="10"/>
  <c r="H1218" i="10"/>
  <c r="H1219" i="10"/>
  <c r="H1220" i="10"/>
  <c r="H1221" i="10"/>
  <c r="H1222" i="10"/>
  <c r="H1223" i="10"/>
  <c r="H1224" i="10"/>
  <c r="H1225" i="10"/>
  <c r="H1226" i="10"/>
  <c r="H1227" i="10"/>
  <c r="H1228" i="10"/>
  <c r="H1229" i="10"/>
  <c r="H1230" i="10"/>
  <c r="H1231" i="10"/>
  <c r="H1232" i="10"/>
  <c r="H1233" i="10"/>
  <c r="H1234" i="10"/>
  <c r="H1235" i="10"/>
  <c r="H1236" i="10"/>
  <c r="H1237" i="10"/>
  <c r="H1238" i="10"/>
  <c r="H1239" i="10"/>
  <c r="H1240" i="10"/>
  <c r="H1241" i="10"/>
  <c r="H1242" i="10"/>
  <c r="H1243" i="10"/>
  <c r="H1244" i="10"/>
  <c r="H1245" i="10"/>
  <c r="H1246" i="10"/>
  <c r="H1247" i="10"/>
  <c r="H1248" i="10"/>
  <c r="H1249" i="10"/>
  <c r="H1250" i="10"/>
  <c r="H1251" i="10"/>
  <c r="H1252" i="10"/>
  <c r="H1253" i="10"/>
  <c r="H1254" i="10"/>
  <c r="H1255" i="10"/>
  <c r="H1256" i="10"/>
  <c r="H1257" i="10"/>
  <c r="H1258" i="10"/>
  <c r="H1259" i="10"/>
  <c r="H1260" i="10"/>
  <c r="H1261" i="10"/>
  <c r="H1262" i="10"/>
  <c r="H1263" i="10"/>
  <c r="H1264" i="10"/>
  <c r="H1265" i="10"/>
  <c r="H1266" i="10"/>
  <c r="H1267" i="10"/>
  <c r="H1268" i="10"/>
  <c r="H1269" i="10"/>
  <c r="H1270" i="10"/>
  <c r="H1271" i="10"/>
  <c r="H1272" i="10"/>
  <c r="H1273" i="10"/>
  <c r="H1274" i="10"/>
  <c r="H1275" i="10"/>
  <c r="H1276" i="10"/>
  <c r="H1277" i="10"/>
  <c r="H1278" i="10"/>
  <c r="H1279" i="10"/>
  <c r="H1280" i="10"/>
  <c r="H1281" i="10"/>
  <c r="H1282" i="10"/>
  <c r="H1283" i="10"/>
  <c r="H1284" i="10"/>
  <c r="H1285" i="10"/>
  <c r="H1286" i="10"/>
  <c r="H1287" i="10"/>
  <c r="H1288" i="10"/>
  <c r="H1289" i="10"/>
  <c r="H1290" i="10"/>
  <c r="H1291" i="10"/>
  <c r="H1292" i="10"/>
  <c r="H1293" i="10"/>
  <c r="H1294" i="10"/>
  <c r="H1295" i="10"/>
  <c r="H1296" i="10"/>
  <c r="H1297" i="10"/>
  <c r="H1298" i="10"/>
  <c r="H1299" i="10"/>
  <c r="H1300" i="10"/>
  <c r="H1301" i="10"/>
  <c r="H1302" i="10"/>
  <c r="H1303" i="10"/>
  <c r="H1304" i="10"/>
  <c r="H1305" i="10"/>
  <c r="H1306" i="10"/>
  <c r="H1307" i="10"/>
  <c r="H1308" i="10"/>
  <c r="H1309" i="10"/>
  <c r="H1310" i="10"/>
  <c r="H1311" i="10"/>
  <c r="H1312" i="10"/>
  <c r="H1313" i="10"/>
  <c r="H1314" i="10"/>
  <c r="H1315" i="10"/>
  <c r="H1316" i="10"/>
  <c r="H1317" i="10"/>
  <c r="H1318" i="10"/>
  <c r="H1319" i="10"/>
  <c r="H1320" i="10"/>
  <c r="H1321" i="10"/>
  <c r="H1322" i="10"/>
  <c r="H1323" i="10"/>
  <c r="H1324" i="10"/>
  <c r="H1325" i="10"/>
  <c r="H1326" i="10"/>
  <c r="H1327" i="10"/>
  <c r="H1328" i="10"/>
  <c r="H1329" i="10"/>
  <c r="H1330" i="10"/>
  <c r="H1331" i="10"/>
  <c r="H1332" i="10"/>
  <c r="H1333" i="10"/>
  <c r="H1334" i="10"/>
  <c r="H1335" i="10"/>
  <c r="H1336" i="10"/>
  <c r="H1337" i="10"/>
  <c r="H1338" i="10"/>
  <c r="H1339" i="10"/>
  <c r="H1340" i="10"/>
  <c r="H1341" i="10"/>
  <c r="H1342" i="10"/>
  <c r="H1343" i="10"/>
  <c r="H1344" i="10"/>
  <c r="H1345" i="10"/>
  <c r="H1346" i="10"/>
  <c r="H1347" i="10"/>
  <c r="H1348" i="10"/>
  <c r="H1349" i="10"/>
  <c r="H1350" i="10"/>
  <c r="H1351" i="10"/>
  <c r="H1352" i="10"/>
  <c r="H1353" i="10"/>
  <c r="H1354" i="10"/>
  <c r="H1355" i="10"/>
  <c r="H1356" i="10"/>
  <c r="H1357" i="10"/>
  <c r="H1358" i="10"/>
  <c r="H1359" i="10"/>
  <c r="H1360" i="10"/>
  <c r="H1361" i="10"/>
  <c r="H1362" i="10"/>
  <c r="H1363" i="10"/>
  <c r="H1364" i="10"/>
  <c r="H1365" i="10"/>
  <c r="H1366" i="10"/>
  <c r="H1367" i="10"/>
  <c r="H1368" i="10"/>
  <c r="H1369" i="10"/>
  <c r="H1370" i="10"/>
  <c r="H1371" i="10"/>
  <c r="H1372" i="10"/>
  <c r="H1373" i="10"/>
  <c r="H1374" i="10"/>
  <c r="H1375" i="10"/>
  <c r="H1376" i="10"/>
  <c r="H1377" i="10"/>
  <c r="H1378" i="10"/>
  <c r="H1379" i="10"/>
  <c r="H1380" i="10"/>
  <c r="H1381" i="10"/>
  <c r="H1382" i="10"/>
  <c r="H1383" i="10"/>
  <c r="H1384" i="10"/>
  <c r="H1385" i="10"/>
  <c r="H1386" i="10"/>
  <c r="H1387" i="10"/>
  <c r="H1388" i="10"/>
  <c r="H1389" i="10"/>
  <c r="H1390" i="10"/>
  <c r="H1391" i="10"/>
  <c r="H1392" i="10"/>
  <c r="H1393" i="10"/>
  <c r="H1394" i="10"/>
  <c r="H1395" i="10"/>
  <c r="H1396" i="10"/>
  <c r="H1397" i="10"/>
  <c r="H1398" i="10"/>
  <c r="H1399" i="10"/>
  <c r="H1400" i="10"/>
  <c r="H1401" i="10"/>
  <c r="H1402" i="10"/>
  <c r="H1403" i="10"/>
  <c r="H1404" i="10"/>
  <c r="H1405" i="10"/>
  <c r="H1406" i="10"/>
  <c r="H1407" i="10"/>
  <c r="H1408" i="10"/>
  <c r="H1409" i="10"/>
  <c r="H1410" i="10"/>
  <c r="H1411" i="10"/>
  <c r="H1412" i="10"/>
  <c r="H1413" i="10"/>
  <c r="H1414" i="10"/>
  <c r="H1415" i="10"/>
  <c r="H1416" i="10"/>
  <c r="H1417" i="10"/>
  <c r="H1418" i="10"/>
  <c r="H1419" i="10"/>
  <c r="H1420" i="10"/>
  <c r="H1421" i="10"/>
  <c r="H1422" i="10"/>
  <c r="H1423" i="10"/>
  <c r="H1424" i="10"/>
  <c r="H1425" i="10"/>
  <c r="H1426" i="10"/>
  <c r="H1427" i="10"/>
  <c r="H1428" i="10"/>
  <c r="H1429" i="10"/>
  <c r="H1430" i="10"/>
  <c r="H1431" i="10"/>
  <c r="H1432" i="10"/>
  <c r="H1433" i="10"/>
  <c r="H1434" i="10"/>
  <c r="H1435" i="10"/>
  <c r="H1436" i="10"/>
  <c r="H1437" i="10"/>
  <c r="H1438" i="10"/>
  <c r="H1439" i="10"/>
  <c r="H1440" i="10"/>
  <c r="H1441" i="10"/>
  <c r="H1442" i="10"/>
  <c r="H1443" i="10"/>
  <c r="H1444" i="10"/>
  <c r="H1445" i="10"/>
  <c r="H1446" i="10"/>
  <c r="H1447" i="10"/>
  <c r="H1448" i="10"/>
  <c r="H1449" i="10"/>
  <c r="H1450" i="10"/>
  <c r="H1451" i="10"/>
  <c r="H1452" i="10"/>
  <c r="H1453" i="10"/>
  <c r="H1454" i="10"/>
  <c r="H1455" i="10"/>
  <c r="H1456" i="10"/>
  <c r="H1457" i="10"/>
  <c r="H1458" i="10"/>
  <c r="H1459" i="10"/>
  <c r="H1460" i="10"/>
  <c r="H1461" i="10"/>
  <c r="H1462" i="10"/>
  <c r="H1463" i="10"/>
  <c r="H1464" i="10"/>
  <c r="H1465" i="10"/>
  <c r="H1466" i="10"/>
  <c r="H1467" i="10"/>
  <c r="H1468" i="10"/>
  <c r="H1469" i="10"/>
  <c r="H1470" i="10"/>
  <c r="H1471" i="10"/>
  <c r="H1472" i="10"/>
  <c r="H1473" i="10"/>
  <c r="H1474" i="10"/>
  <c r="H1475" i="10"/>
  <c r="H1476" i="10"/>
  <c r="H1477" i="10"/>
  <c r="H1478" i="10"/>
  <c r="H1479" i="10"/>
  <c r="H1480" i="10"/>
  <c r="H1481" i="10"/>
  <c r="H1482" i="10"/>
  <c r="H1483" i="10"/>
  <c r="H1484" i="10"/>
  <c r="H1485" i="10"/>
  <c r="H1486" i="10"/>
  <c r="H1487" i="10"/>
  <c r="H1488" i="10"/>
  <c r="H1489" i="10"/>
  <c r="H1490" i="10"/>
  <c r="H1491" i="10"/>
  <c r="H1492" i="10"/>
  <c r="H1493" i="10"/>
  <c r="H1494" i="10"/>
  <c r="H1495" i="10"/>
  <c r="H1496" i="10"/>
  <c r="H1497" i="10"/>
  <c r="H1498" i="10"/>
  <c r="H1499" i="10"/>
  <c r="H1500" i="10"/>
  <c r="H1501" i="10"/>
  <c r="H1502" i="10"/>
  <c r="H1503" i="10"/>
  <c r="H1504" i="10"/>
  <c r="H1505" i="10"/>
  <c r="H1506" i="10"/>
  <c r="H1507" i="10"/>
  <c r="H1508" i="10"/>
  <c r="H1509" i="10"/>
  <c r="H1510" i="10"/>
  <c r="H1511" i="10"/>
  <c r="H1512" i="10"/>
  <c r="H1513" i="10"/>
  <c r="H1514" i="10"/>
  <c r="H1515" i="10"/>
  <c r="H1516" i="10"/>
  <c r="H1517" i="10"/>
  <c r="H1518" i="10"/>
  <c r="H1519" i="10"/>
  <c r="H1520" i="10"/>
  <c r="H1521" i="10"/>
  <c r="H1522" i="10"/>
  <c r="H1523" i="10"/>
  <c r="H1524" i="10"/>
  <c r="H1525" i="10"/>
  <c r="H1526" i="10"/>
  <c r="H1527" i="10"/>
  <c r="H1528" i="10"/>
  <c r="H1529" i="10"/>
  <c r="H1530" i="10"/>
  <c r="H1531" i="10"/>
  <c r="H1532" i="10"/>
  <c r="H1533" i="10"/>
  <c r="H1534" i="10"/>
  <c r="H1535" i="10"/>
  <c r="H1536" i="10"/>
  <c r="H1537" i="10"/>
  <c r="H1538" i="10"/>
  <c r="H1539" i="10"/>
  <c r="H1540" i="10"/>
  <c r="H1541" i="10"/>
  <c r="H1542" i="10"/>
  <c r="H1543" i="10"/>
  <c r="H1544" i="10"/>
  <c r="H1545" i="10"/>
  <c r="H1546" i="10"/>
  <c r="H1547" i="10"/>
  <c r="H1548" i="10"/>
  <c r="H1549" i="10"/>
  <c r="H1550" i="10"/>
  <c r="H1551" i="10"/>
  <c r="H1552" i="10"/>
  <c r="H1553" i="10"/>
  <c r="H1554" i="10"/>
  <c r="H1555" i="10"/>
  <c r="H1556" i="10"/>
  <c r="H1557" i="10"/>
  <c r="H1558" i="10"/>
  <c r="H1559" i="10"/>
  <c r="H1560" i="10"/>
  <c r="H1561" i="10"/>
  <c r="H1562" i="10"/>
  <c r="H1563" i="10"/>
  <c r="H1564" i="10"/>
  <c r="H1565" i="10"/>
  <c r="H1566" i="10"/>
  <c r="H1567" i="10"/>
  <c r="H1568" i="10"/>
  <c r="H1569" i="10"/>
  <c r="H1570" i="10"/>
  <c r="H1571" i="10"/>
  <c r="H1572" i="10"/>
  <c r="H1573" i="10"/>
  <c r="H1574" i="10"/>
  <c r="H1575" i="10"/>
  <c r="H1576" i="10"/>
  <c r="H1577" i="10"/>
  <c r="H1578" i="10"/>
  <c r="H1579" i="10"/>
  <c r="H1580" i="10"/>
  <c r="H1581" i="10"/>
  <c r="H1582" i="10"/>
  <c r="H1583" i="10"/>
  <c r="H1584" i="10"/>
  <c r="H1585" i="10"/>
  <c r="H1586" i="10"/>
  <c r="H1587" i="10"/>
  <c r="H1588" i="10"/>
  <c r="H1589" i="10"/>
  <c r="H1590" i="10"/>
  <c r="H1591" i="10"/>
  <c r="H1592" i="10"/>
  <c r="H1593" i="10"/>
  <c r="H1594" i="10"/>
  <c r="H1595" i="10"/>
  <c r="H1596" i="10"/>
  <c r="H1597" i="10"/>
  <c r="H1598" i="10"/>
  <c r="H1599" i="10"/>
  <c r="H1600" i="10"/>
  <c r="H1601" i="10"/>
  <c r="H1602" i="10"/>
  <c r="H1603" i="10"/>
  <c r="H1604" i="10"/>
  <c r="H1605" i="10"/>
  <c r="H1606" i="10"/>
  <c r="H1607" i="10"/>
  <c r="H1608" i="10"/>
  <c r="H1609" i="10"/>
  <c r="H1610" i="10"/>
  <c r="H1611" i="10"/>
  <c r="H1612" i="10"/>
  <c r="H1613" i="10"/>
  <c r="H1614" i="10"/>
  <c r="H1615" i="10"/>
  <c r="H1616" i="10"/>
  <c r="H1617" i="10"/>
  <c r="H1618" i="10"/>
  <c r="H1619" i="10"/>
  <c r="H1620" i="10"/>
  <c r="H1621" i="10"/>
  <c r="H1622" i="10"/>
  <c r="H1623" i="10"/>
  <c r="H1624" i="10"/>
  <c r="H1625" i="10"/>
  <c r="H1626" i="10"/>
  <c r="H1627" i="10"/>
  <c r="H1628" i="10"/>
  <c r="H1629" i="10"/>
  <c r="H1630" i="10"/>
  <c r="H1631" i="10"/>
  <c r="H1632" i="10"/>
  <c r="H1633" i="10"/>
  <c r="H1634" i="10"/>
  <c r="H1635" i="10"/>
  <c r="H1636" i="10"/>
  <c r="H1637" i="10"/>
  <c r="H1638" i="10"/>
  <c r="H1639" i="10"/>
  <c r="H1640" i="10"/>
  <c r="H1641" i="10"/>
  <c r="H1642" i="10"/>
  <c r="H1643" i="10"/>
  <c r="H1644" i="10"/>
  <c r="H1645" i="10"/>
  <c r="H1646" i="10"/>
  <c r="H1647" i="10"/>
  <c r="H1648" i="10"/>
  <c r="H1649" i="10"/>
  <c r="H1650" i="10"/>
  <c r="H1651" i="10"/>
  <c r="H1652" i="10"/>
  <c r="H1653" i="10"/>
  <c r="H1654" i="10"/>
  <c r="H1655" i="10"/>
  <c r="H1656" i="10"/>
  <c r="H1657" i="10"/>
  <c r="H1658" i="10"/>
  <c r="H1659" i="10"/>
  <c r="H1660" i="10"/>
  <c r="H1661" i="10"/>
  <c r="H1662" i="10"/>
  <c r="H1663" i="10"/>
  <c r="H1664" i="10"/>
  <c r="H1665" i="10"/>
  <c r="H1666" i="10"/>
  <c r="H1667" i="10"/>
  <c r="H1668" i="10"/>
  <c r="H1669" i="10"/>
  <c r="H1670" i="10"/>
  <c r="H1671" i="10"/>
  <c r="H1672" i="10"/>
  <c r="H1673" i="10"/>
  <c r="H1674" i="10"/>
  <c r="H1675" i="10"/>
  <c r="H1676" i="10"/>
  <c r="H1677" i="10"/>
  <c r="H1678" i="10"/>
  <c r="H1679" i="10"/>
  <c r="H1680" i="10"/>
  <c r="H1681" i="10"/>
  <c r="H1682" i="10"/>
  <c r="H1683" i="10"/>
  <c r="H1684" i="10"/>
  <c r="H1685" i="10"/>
  <c r="H1686" i="10"/>
  <c r="H1687" i="10"/>
  <c r="H1688" i="10"/>
  <c r="H1689" i="10"/>
  <c r="H1690" i="10"/>
  <c r="H1691" i="10"/>
  <c r="H1692" i="10"/>
  <c r="H1693" i="10"/>
  <c r="H1694" i="10"/>
  <c r="H1695" i="10"/>
  <c r="H1696" i="10"/>
  <c r="H1697" i="10"/>
  <c r="H1698" i="10"/>
  <c r="H1699" i="10"/>
  <c r="H1700" i="10"/>
  <c r="H1701" i="10"/>
  <c r="H1702" i="10"/>
  <c r="H1703" i="10"/>
  <c r="H1704" i="10"/>
  <c r="H1705" i="10"/>
  <c r="H1706" i="10"/>
  <c r="H1707" i="10"/>
  <c r="H1708" i="10"/>
  <c r="H1709" i="10"/>
  <c r="H1710" i="10"/>
  <c r="H1711" i="10"/>
  <c r="H1712" i="10"/>
  <c r="H1713" i="10"/>
  <c r="H1714" i="10"/>
  <c r="H1715" i="10"/>
  <c r="H1716" i="10"/>
  <c r="H1717" i="10"/>
  <c r="H1718" i="10"/>
  <c r="H1719" i="10"/>
  <c r="H1720" i="10"/>
  <c r="H1721" i="10"/>
  <c r="H1722" i="10"/>
  <c r="H1723" i="10"/>
  <c r="H1724" i="10"/>
  <c r="H1725" i="10"/>
  <c r="H1726" i="10"/>
  <c r="H1727" i="10"/>
  <c r="H1728" i="10"/>
  <c r="H1729" i="10"/>
  <c r="H1730" i="10"/>
  <c r="H1731" i="10"/>
  <c r="H1732" i="10"/>
  <c r="H1733" i="10"/>
  <c r="H1734" i="10"/>
  <c r="H1735" i="10"/>
  <c r="H1736" i="10"/>
  <c r="H1737" i="10"/>
  <c r="H1738" i="10"/>
  <c r="H1739" i="10"/>
  <c r="H1740" i="10"/>
  <c r="H1741" i="10"/>
  <c r="H1742" i="10"/>
  <c r="H1743" i="10"/>
  <c r="H1744" i="10"/>
  <c r="H1745" i="10"/>
  <c r="H1746" i="10"/>
  <c r="H1747" i="10"/>
  <c r="H1748" i="10"/>
  <c r="H1749" i="10"/>
  <c r="H1750" i="10"/>
  <c r="H1751" i="10"/>
  <c r="H1752" i="10"/>
  <c r="H1753" i="10"/>
  <c r="H1754" i="10"/>
  <c r="H1755" i="10"/>
  <c r="H1756" i="10"/>
  <c r="H1757" i="10"/>
  <c r="H1758" i="10"/>
  <c r="H1759" i="10"/>
  <c r="H1760" i="10"/>
  <c r="H1761" i="10"/>
  <c r="H1762" i="10"/>
  <c r="H1763" i="10"/>
  <c r="H1764" i="10"/>
  <c r="H1765" i="10"/>
  <c r="H1766" i="10"/>
  <c r="H1767" i="10"/>
  <c r="H1768" i="10"/>
  <c r="H1769" i="10"/>
  <c r="H1770" i="10"/>
  <c r="H1771" i="10"/>
  <c r="H1772" i="10"/>
  <c r="H1773" i="10"/>
  <c r="H1774" i="10"/>
  <c r="H1775" i="10"/>
  <c r="H1776" i="10"/>
  <c r="H1777" i="10"/>
  <c r="H1778" i="10"/>
  <c r="H1779" i="10"/>
  <c r="H1780" i="10"/>
  <c r="H1781" i="10"/>
  <c r="H1782" i="10"/>
  <c r="H1783" i="10"/>
  <c r="H1784" i="10"/>
  <c r="H1785" i="10"/>
  <c r="H1786" i="10"/>
  <c r="H1787" i="10"/>
  <c r="H1788" i="10"/>
  <c r="H1789" i="10"/>
  <c r="H1790" i="10"/>
  <c r="H1791" i="10"/>
  <c r="H1792" i="10"/>
  <c r="H1793" i="10"/>
  <c r="H1794" i="10"/>
  <c r="H1795" i="10"/>
  <c r="H1796" i="10"/>
  <c r="H1797" i="10"/>
  <c r="H1798" i="10"/>
  <c r="H1799" i="10"/>
  <c r="H1800" i="10"/>
  <c r="H1801" i="10"/>
  <c r="H1802" i="10"/>
  <c r="H1803" i="10"/>
  <c r="H1804" i="10"/>
  <c r="H1805" i="10"/>
  <c r="H1806" i="10"/>
  <c r="H1807" i="10"/>
  <c r="H1808" i="10"/>
  <c r="H1809" i="10"/>
  <c r="H1810" i="10"/>
  <c r="H1811" i="10"/>
  <c r="H1812" i="10"/>
  <c r="H1813" i="10"/>
  <c r="H1814" i="10"/>
  <c r="H1815" i="10"/>
  <c r="H1816" i="10"/>
  <c r="H1817" i="10"/>
  <c r="H1818" i="10"/>
  <c r="H1819" i="10"/>
  <c r="H1820" i="10"/>
  <c r="H1821" i="10"/>
  <c r="H1822" i="10"/>
  <c r="H1823" i="10"/>
  <c r="H1824" i="10"/>
  <c r="H1825" i="10"/>
  <c r="H1826" i="10"/>
  <c r="H1827" i="10"/>
  <c r="H1828" i="10"/>
  <c r="H1829" i="10"/>
  <c r="H1830" i="10"/>
  <c r="H1831" i="10"/>
  <c r="H1832" i="10"/>
  <c r="H1833" i="10"/>
  <c r="H1834" i="10"/>
  <c r="H1835" i="10"/>
  <c r="H1836" i="10"/>
  <c r="H1837" i="10"/>
  <c r="H1838" i="10"/>
  <c r="H1839" i="10"/>
  <c r="H1840" i="10"/>
  <c r="H1841" i="10"/>
  <c r="H1842" i="10"/>
  <c r="H1843" i="10"/>
  <c r="H1844" i="10"/>
  <c r="H1845" i="10"/>
  <c r="H1846" i="10"/>
  <c r="H1847" i="10"/>
  <c r="H1848" i="10"/>
  <c r="H1849" i="10"/>
  <c r="H1850" i="10"/>
  <c r="H1851" i="10"/>
  <c r="H1852" i="10"/>
  <c r="H1853" i="10"/>
  <c r="H1854" i="10"/>
  <c r="H1855" i="10"/>
  <c r="H1856" i="10"/>
  <c r="H1857" i="10"/>
  <c r="H1858" i="10"/>
  <c r="H1859" i="10"/>
  <c r="H1860" i="10"/>
  <c r="H1861" i="10"/>
  <c r="H1862" i="10"/>
  <c r="H1863" i="10"/>
  <c r="H1864" i="10"/>
  <c r="H1865" i="10"/>
  <c r="H1866" i="10"/>
  <c r="H1867" i="10"/>
  <c r="H1868" i="10"/>
  <c r="H1869" i="10"/>
  <c r="H1870" i="10"/>
  <c r="H1871" i="10"/>
  <c r="H1872" i="10"/>
  <c r="H1873" i="10"/>
  <c r="H1874" i="10"/>
  <c r="H1875" i="10"/>
  <c r="H1876" i="10"/>
  <c r="H1877" i="10"/>
  <c r="H1878" i="10"/>
  <c r="H1879" i="10"/>
  <c r="H1880" i="10"/>
  <c r="H1881" i="10"/>
  <c r="H1882" i="10"/>
  <c r="H1883" i="10"/>
  <c r="H1884" i="10"/>
  <c r="H1885" i="10"/>
  <c r="H1886" i="10"/>
  <c r="H1887" i="10"/>
  <c r="H1888" i="10"/>
  <c r="H1889" i="10"/>
  <c r="H1890" i="10"/>
  <c r="H1891" i="10"/>
  <c r="H1892" i="10"/>
  <c r="H1893" i="10"/>
  <c r="H1894" i="10"/>
  <c r="H1895" i="10"/>
  <c r="H1896" i="10"/>
  <c r="H1897" i="10"/>
  <c r="H1898" i="10"/>
  <c r="H1899" i="10"/>
  <c r="H1900" i="10"/>
  <c r="H1901" i="10"/>
  <c r="H1902" i="10"/>
  <c r="H1903" i="10"/>
  <c r="H1904" i="10"/>
  <c r="H1905" i="10"/>
  <c r="H1906" i="10"/>
  <c r="H1907" i="10"/>
  <c r="H1908" i="10"/>
  <c r="H1909" i="10"/>
  <c r="H1910" i="10"/>
  <c r="H1911" i="10"/>
  <c r="H1912" i="10"/>
  <c r="H1913" i="10"/>
  <c r="H1914" i="10"/>
  <c r="H1915" i="10"/>
  <c r="H1916" i="10"/>
  <c r="H1917" i="10"/>
  <c r="H1918" i="10"/>
  <c r="H1919" i="10"/>
  <c r="H1920" i="10"/>
  <c r="H1921" i="10"/>
  <c r="H1922" i="10"/>
  <c r="H1923" i="10"/>
  <c r="H1924" i="10"/>
  <c r="H1925" i="10"/>
  <c r="H1926" i="10"/>
  <c r="H1927" i="10"/>
  <c r="H1928" i="10"/>
  <c r="H1929" i="10"/>
  <c r="H1930" i="10"/>
  <c r="H1931" i="10"/>
  <c r="H1932" i="10"/>
  <c r="H1933" i="10"/>
  <c r="H1934" i="10"/>
  <c r="H1935" i="10"/>
  <c r="H1936" i="10"/>
  <c r="H1937" i="10"/>
  <c r="H1938" i="10"/>
  <c r="H1939" i="10"/>
  <c r="H1940" i="10"/>
  <c r="H1941" i="10"/>
  <c r="H1942" i="10"/>
  <c r="H1943" i="10"/>
  <c r="H1944" i="10"/>
  <c r="H1945" i="10"/>
  <c r="H1946" i="10"/>
  <c r="H1947" i="10"/>
  <c r="H1948" i="10"/>
  <c r="H1949" i="10"/>
  <c r="H1950" i="10"/>
  <c r="H1951" i="10"/>
  <c r="H1952" i="10"/>
  <c r="H1953" i="10"/>
  <c r="H1954" i="10"/>
  <c r="H1955" i="10"/>
  <c r="H1956" i="10"/>
  <c r="H1957" i="10"/>
  <c r="H1958" i="10"/>
  <c r="H1959" i="10"/>
  <c r="H1960" i="10"/>
  <c r="H1961" i="10"/>
  <c r="H1962" i="10"/>
  <c r="H1963" i="10"/>
  <c r="H1964" i="10"/>
  <c r="H1965" i="10"/>
  <c r="H1966" i="10"/>
  <c r="H1967" i="10"/>
  <c r="H1968" i="10"/>
  <c r="H1969" i="10"/>
  <c r="H1970" i="10"/>
  <c r="H1971" i="10"/>
  <c r="H1972" i="10"/>
  <c r="H1973" i="10"/>
  <c r="H1974" i="10"/>
  <c r="H1975" i="10"/>
  <c r="H1976" i="10"/>
  <c r="H1977" i="10"/>
  <c r="H1978" i="10"/>
  <c r="H1979" i="10"/>
  <c r="H1980" i="10"/>
  <c r="H1981" i="10"/>
  <c r="H1982" i="10"/>
  <c r="H1983" i="10"/>
  <c r="H1984" i="10"/>
  <c r="H1985" i="10"/>
  <c r="H1986" i="10"/>
  <c r="H1987" i="10"/>
  <c r="H1988" i="10"/>
  <c r="H1989" i="10"/>
  <c r="H1990" i="10"/>
  <c r="H1991" i="10"/>
  <c r="H1992" i="10"/>
  <c r="H1993" i="10"/>
  <c r="H1994" i="10"/>
  <c r="H1995" i="10"/>
  <c r="H1996" i="10"/>
  <c r="H1997" i="10"/>
  <c r="H1998" i="10"/>
  <c r="H1999" i="10"/>
  <c r="H2000" i="10"/>
  <c r="H2001" i="10"/>
  <c r="H2002" i="10"/>
  <c r="H2003" i="10"/>
  <c r="H2004" i="10"/>
  <c r="H2005" i="10"/>
  <c r="H2006" i="10"/>
  <c r="H2007" i="10"/>
  <c r="H2008" i="10"/>
  <c r="H2009" i="10"/>
  <c r="H2010" i="10"/>
  <c r="H2011" i="10"/>
  <c r="H2012" i="10"/>
  <c r="H2013" i="10"/>
  <c r="H2014" i="10"/>
  <c r="H2015" i="10"/>
  <c r="H2016" i="10"/>
  <c r="H2017" i="10"/>
  <c r="H2018" i="10"/>
  <c r="H2019" i="10"/>
  <c r="H2020" i="10"/>
  <c r="H2021" i="10"/>
  <c r="H2022" i="10"/>
  <c r="H2023" i="10"/>
  <c r="H2024" i="10"/>
  <c r="H2025" i="10"/>
  <c r="H2026" i="10"/>
  <c r="H2027" i="10"/>
  <c r="H2028" i="10"/>
  <c r="H2029" i="10"/>
  <c r="H2030" i="10"/>
  <c r="H2031" i="10"/>
  <c r="H2032" i="10"/>
  <c r="H2033" i="10"/>
  <c r="H2034" i="10"/>
  <c r="H2035" i="10"/>
  <c r="H2036" i="10"/>
  <c r="H2037" i="10"/>
  <c r="H2038" i="10"/>
  <c r="H2039" i="10"/>
  <c r="H2040" i="10"/>
  <c r="H2041" i="10"/>
  <c r="H2042" i="10"/>
  <c r="H2043" i="10"/>
  <c r="H2044" i="10"/>
  <c r="H2045" i="10"/>
  <c r="H2046" i="10"/>
  <c r="H2047" i="10"/>
  <c r="H2048" i="10"/>
  <c r="H2049" i="10"/>
  <c r="H2050" i="10"/>
  <c r="H2051" i="10"/>
  <c r="H2052" i="10"/>
  <c r="H2053" i="10"/>
  <c r="H2054" i="10"/>
  <c r="H2055" i="10"/>
  <c r="H2056" i="10"/>
  <c r="H2057" i="10"/>
  <c r="H2058" i="10"/>
  <c r="H2059" i="10"/>
  <c r="H2060" i="10"/>
  <c r="H2061" i="10"/>
  <c r="H2062" i="10"/>
  <c r="H2063" i="10"/>
  <c r="H2064" i="10"/>
  <c r="H2065" i="10"/>
  <c r="H2066" i="10"/>
  <c r="H2067" i="10"/>
  <c r="H2068" i="10"/>
  <c r="H2069" i="10"/>
  <c r="H2070" i="10"/>
  <c r="H2071" i="10"/>
  <c r="H2072" i="10"/>
  <c r="H2073" i="10"/>
  <c r="H2074" i="10"/>
  <c r="H2075" i="10"/>
  <c r="H2076" i="10"/>
  <c r="H2077" i="10"/>
  <c r="H2078" i="10"/>
  <c r="H2079" i="10"/>
  <c r="H2080" i="10"/>
  <c r="H2081" i="10"/>
  <c r="H2082" i="10"/>
  <c r="H2083" i="10"/>
  <c r="H2084" i="10"/>
  <c r="H2085" i="10"/>
  <c r="H2086" i="10"/>
  <c r="H2087" i="10"/>
  <c r="H2088" i="10"/>
  <c r="H2089" i="10"/>
  <c r="H2090" i="10"/>
  <c r="H2091" i="10"/>
  <c r="H2092" i="10"/>
  <c r="H2093" i="10"/>
  <c r="H2094" i="10"/>
  <c r="H2095" i="10"/>
  <c r="H2096" i="10"/>
  <c r="H2097" i="10"/>
  <c r="H2098" i="10"/>
  <c r="H2099" i="10"/>
  <c r="H2100" i="10"/>
  <c r="H2101" i="10"/>
  <c r="H2102" i="10"/>
  <c r="H2103" i="10"/>
  <c r="H2104" i="10"/>
  <c r="H2105" i="10"/>
  <c r="H2106" i="10"/>
  <c r="H2107" i="10"/>
  <c r="H2108" i="10"/>
  <c r="H2109" i="10"/>
  <c r="H2110" i="10"/>
  <c r="H2111" i="10"/>
  <c r="H2112" i="10"/>
  <c r="H2113" i="10"/>
  <c r="H2114" i="10"/>
  <c r="H2115" i="10"/>
  <c r="H2116" i="10"/>
  <c r="H2117" i="10"/>
  <c r="H2118" i="10"/>
  <c r="H2119" i="10"/>
  <c r="H2120" i="10"/>
  <c r="H2121" i="10"/>
  <c r="H2122" i="10"/>
  <c r="H2123" i="10"/>
  <c r="H2124" i="10"/>
  <c r="H2125" i="10"/>
  <c r="H2126" i="10"/>
  <c r="H2127" i="10"/>
  <c r="H2128" i="10"/>
  <c r="H2129" i="10"/>
  <c r="H2130" i="10"/>
  <c r="H2131" i="10"/>
  <c r="H2132" i="10"/>
  <c r="H2133" i="10"/>
  <c r="H2134" i="10"/>
  <c r="H2135" i="10"/>
  <c r="H2136" i="10"/>
  <c r="H2137" i="10"/>
  <c r="H2138" i="10"/>
  <c r="H2139" i="10"/>
  <c r="H2140" i="10"/>
  <c r="H2141" i="10"/>
  <c r="H2142" i="10"/>
  <c r="H2143" i="10"/>
  <c r="H2144" i="10"/>
  <c r="H2145" i="10"/>
  <c r="H2146" i="10"/>
  <c r="H2147" i="10"/>
  <c r="H2148" i="10"/>
  <c r="H2149" i="10"/>
  <c r="H2150" i="10"/>
  <c r="H2151" i="10"/>
  <c r="H2152" i="10"/>
  <c r="H2153" i="10"/>
  <c r="H2154" i="10"/>
  <c r="H2155" i="10"/>
  <c r="H2156" i="10"/>
  <c r="H2157" i="10"/>
  <c r="H2158" i="10"/>
  <c r="H2159" i="10"/>
  <c r="H2160" i="10"/>
  <c r="H2161" i="10"/>
  <c r="H2162" i="10"/>
  <c r="H2163" i="10"/>
  <c r="H2164" i="10"/>
  <c r="H2165" i="10"/>
  <c r="H2166" i="10"/>
  <c r="H2167" i="10"/>
  <c r="H2168" i="10"/>
  <c r="H2169" i="10"/>
  <c r="H2170" i="10"/>
  <c r="H2171" i="10"/>
  <c r="H2172" i="10"/>
  <c r="H2173" i="10"/>
  <c r="H2174" i="10"/>
  <c r="H2175" i="10"/>
  <c r="H2176" i="10"/>
  <c r="H2177" i="10"/>
  <c r="H2178" i="10"/>
  <c r="H2179" i="10"/>
  <c r="H2180" i="10"/>
  <c r="H2181" i="10"/>
  <c r="H2182" i="10"/>
  <c r="H2183" i="10"/>
  <c r="H2184" i="10"/>
  <c r="H2185" i="10"/>
  <c r="H2186" i="10"/>
  <c r="H2187" i="10"/>
  <c r="H2188" i="10"/>
  <c r="H2189" i="10"/>
  <c r="H2190" i="10"/>
  <c r="H2191" i="10"/>
  <c r="H2192" i="10"/>
  <c r="H2193" i="10"/>
  <c r="H2194" i="10"/>
  <c r="H2195" i="10"/>
  <c r="H2196" i="10"/>
  <c r="H2197" i="10"/>
  <c r="H2198" i="10"/>
  <c r="H2199" i="10"/>
  <c r="H2200" i="10"/>
  <c r="H2201" i="10"/>
  <c r="H2202" i="10"/>
  <c r="H2203" i="10"/>
  <c r="H2204" i="10"/>
  <c r="H2205" i="10"/>
  <c r="H2206" i="10"/>
  <c r="H2207" i="10"/>
  <c r="H2208" i="10"/>
  <c r="H2209" i="10"/>
  <c r="H2210" i="10"/>
  <c r="H2211" i="10"/>
  <c r="H2212" i="10"/>
  <c r="H2213" i="10"/>
  <c r="H2214" i="10"/>
  <c r="H2215" i="10"/>
  <c r="H2216" i="10"/>
  <c r="H2217" i="10"/>
  <c r="H2218" i="10"/>
  <c r="H2219" i="10"/>
  <c r="H2220" i="10"/>
  <c r="H2221" i="10"/>
  <c r="H2222" i="10"/>
  <c r="H2223" i="10"/>
  <c r="H2224" i="10"/>
  <c r="H2225" i="10"/>
  <c r="H2226" i="10"/>
  <c r="H2227" i="10"/>
  <c r="H2228" i="10"/>
  <c r="H2229" i="10"/>
  <c r="H2230" i="10"/>
  <c r="H2231" i="10"/>
  <c r="H2232" i="10"/>
  <c r="H2233" i="10"/>
  <c r="H2234" i="10"/>
  <c r="H2235" i="10"/>
  <c r="H2236" i="10"/>
  <c r="H2237" i="10"/>
  <c r="H2238" i="10"/>
  <c r="H2239" i="10"/>
  <c r="H2240" i="10"/>
  <c r="H2241" i="10"/>
  <c r="H2242" i="10"/>
  <c r="H2243" i="10"/>
  <c r="H2244" i="10"/>
  <c r="H2245" i="10"/>
  <c r="H2246" i="10"/>
  <c r="H2247" i="10"/>
  <c r="H2248" i="10"/>
  <c r="H2249" i="10"/>
  <c r="H2250" i="10"/>
  <c r="H2251" i="10"/>
  <c r="H2252" i="10"/>
  <c r="H2253" i="10"/>
  <c r="H2254" i="10"/>
  <c r="H2255" i="10"/>
  <c r="H2256" i="10"/>
  <c r="H2257" i="10"/>
  <c r="H2258" i="10"/>
  <c r="H2259" i="10"/>
  <c r="H2260" i="10"/>
  <c r="H2261" i="10"/>
  <c r="H2262" i="10"/>
  <c r="H2263" i="10"/>
  <c r="H2264" i="10"/>
  <c r="H2265" i="10"/>
  <c r="H2266" i="10"/>
  <c r="H2267" i="10"/>
  <c r="H2268" i="10"/>
  <c r="H2269" i="10"/>
  <c r="H2270" i="10"/>
  <c r="H2271" i="10"/>
  <c r="H2272" i="10"/>
  <c r="H2273" i="10"/>
  <c r="H2274" i="10"/>
  <c r="H2275" i="10"/>
  <c r="H2276" i="10"/>
  <c r="H2277" i="10"/>
  <c r="H2278" i="10"/>
  <c r="H2279" i="10"/>
  <c r="H2280" i="10"/>
  <c r="H2281" i="10"/>
  <c r="H2282" i="10"/>
  <c r="H2283" i="10"/>
  <c r="H2284" i="10"/>
  <c r="H2285" i="10"/>
  <c r="H2286" i="10"/>
  <c r="H2287" i="10"/>
  <c r="H2288" i="10"/>
  <c r="H2289" i="10"/>
  <c r="H2290" i="10"/>
  <c r="H2291" i="10"/>
  <c r="H2292" i="10"/>
  <c r="H2293" i="10"/>
  <c r="H2294" i="10"/>
  <c r="H2295" i="10"/>
  <c r="H2296" i="10"/>
  <c r="H2297" i="10"/>
  <c r="H2298" i="10"/>
  <c r="H2299" i="10"/>
  <c r="H2300" i="10"/>
  <c r="H2301" i="10"/>
  <c r="H2302" i="10"/>
  <c r="H2303" i="10"/>
  <c r="H2304" i="10"/>
  <c r="H2305" i="10"/>
  <c r="H2306" i="10"/>
  <c r="H2307" i="10"/>
  <c r="H2308" i="10"/>
  <c r="H2309" i="10"/>
  <c r="H2310" i="10"/>
  <c r="H2311" i="10"/>
  <c r="H2312" i="10"/>
  <c r="H2313" i="10"/>
  <c r="H2314" i="10"/>
  <c r="H2315" i="10"/>
  <c r="H2316" i="10"/>
  <c r="H2317" i="10"/>
  <c r="H2318" i="10"/>
  <c r="H2319" i="10"/>
  <c r="H2320" i="10"/>
  <c r="H2321" i="10"/>
  <c r="H2322" i="10"/>
  <c r="H2323" i="10"/>
  <c r="H2324" i="10"/>
  <c r="H2325" i="10"/>
  <c r="H2326" i="10"/>
  <c r="H2327" i="10"/>
  <c r="H2328" i="10"/>
  <c r="H2329" i="10"/>
  <c r="H2330" i="10"/>
  <c r="H2331" i="10"/>
  <c r="H2332" i="10"/>
  <c r="H2333" i="10"/>
  <c r="H2334" i="10"/>
  <c r="H2335" i="10"/>
  <c r="H2336" i="10"/>
  <c r="H2337" i="10"/>
  <c r="H2338" i="10"/>
  <c r="H2339" i="10"/>
  <c r="H2340" i="10"/>
  <c r="H2341" i="10"/>
  <c r="H2342" i="10"/>
  <c r="H2343" i="10"/>
  <c r="H2344" i="10"/>
  <c r="H2345" i="10"/>
  <c r="H2346" i="10"/>
  <c r="H2347" i="10"/>
  <c r="H2348" i="10"/>
  <c r="H2349" i="10"/>
  <c r="H2350" i="10"/>
  <c r="H2351" i="10"/>
  <c r="H2352" i="10"/>
  <c r="H2353" i="10"/>
  <c r="H2354" i="10"/>
  <c r="H2355" i="10"/>
  <c r="H2356" i="10"/>
  <c r="H2357" i="10"/>
  <c r="H2358" i="10"/>
  <c r="H2359" i="10"/>
  <c r="H2360" i="10"/>
  <c r="H2361" i="10"/>
  <c r="H2362" i="10"/>
  <c r="H2363" i="10"/>
  <c r="H2364" i="10"/>
  <c r="H2365" i="10"/>
  <c r="H2366" i="10"/>
  <c r="H2367" i="10"/>
  <c r="H2368" i="10"/>
  <c r="H2369" i="10"/>
  <c r="H2370" i="10"/>
  <c r="H2371" i="10"/>
  <c r="H2372" i="10"/>
  <c r="H2373" i="10"/>
  <c r="H2374" i="10"/>
  <c r="H2375" i="10"/>
  <c r="H2376" i="10"/>
  <c r="H2377" i="10"/>
  <c r="H2378" i="10"/>
  <c r="H2379" i="10"/>
  <c r="H2380" i="10"/>
  <c r="H2381" i="10"/>
  <c r="H2382" i="10"/>
  <c r="H2383" i="10"/>
  <c r="H2384" i="10"/>
  <c r="H2385" i="10"/>
  <c r="H2386" i="10"/>
  <c r="H2387" i="10"/>
  <c r="H2388" i="10"/>
  <c r="H2389" i="10"/>
  <c r="H2390" i="10"/>
  <c r="H2391" i="10"/>
  <c r="H2392" i="10"/>
  <c r="H2393" i="10"/>
  <c r="H2394" i="10"/>
  <c r="H2395" i="10"/>
  <c r="H2396" i="10"/>
  <c r="H2397" i="10"/>
  <c r="H2398" i="10"/>
  <c r="H2399" i="10"/>
  <c r="H2400" i="10"/>
  <c r="H2401" i="10"/>
  <c r="H2402" i="10"/>
  <c r="H2403" i="10"/>
  <c r="H2404" i="10"/>
  <c r="H2405" i="10"/>
  <c r="H2406" i="10"/>
  <c r="H2407" i="10"/>
  <c r="H2408" i="10"/>
  <c r="H2409" i="10"/>
  <c r="H2410" i="10"/>
  <c r="H2411" i="10"/>
  <c r="H2412" i="10"/>
  <c r="H2413" i="10"/>
  <c r="H2414" i="10"/>
  <c r="H2415" i="10"/>
  <c r="H2416" i="10"/>
  <c r="H2417" i="10"/>
  <c r="H2418" i="10"/>
  <c r="H2419" i="10"/>
  <c r="H2420" i="10"/>
  <c r="H2421" i="10"/>
  <c r="H2422" i="10"/>
  <c r="H2423" i="10"/>
  <c r="H2424" i="10"/>
  <c r="H2425" i="10"/>
  <c r="H2426" i="10"/>
  <c r="H2427" i="10"/>
  <c r="H2428" i="10"/>
  <c r="H2429" i="10"/>
  <c r="H2430" i="10"/>
  <c r="H2431" i="10"/>
  <c r="H2432" i="10"/>
  <c r="H2433" i="10"/>
  <c r="H2434" i="10"/>
  <c r="H2435" i="10"/>
  <c r="H2436" i="10"/>
  <c r="H2437" i="10"/>
  <c r="H2438" i="10"/>
  <c r="H2439" i="10"/>
  <c r="H2440" i="10"/>
  <c r="H2441" i="10"/>
  <c r="H2442" i="10"/>
  <c r="H2443" i="10"/>
  <c r="H2444" i="10"/>
  <c r="H2445" i="10"/>
  <c r="H2446" i="10"/>
  <c r="H2447" i="10"/>
  <c r="H2448" i="10"/>
  <c r="H2449" i="10"/>
  <c r="H2450" i="10"/>
  <c r="H2451" i="10"/>
  <c r="H2452" i="10"/>
  <c r="H2453" i="10"/>
  <c r="H2454" i="10"/>
  <c r="H2455" i="10"/>
  <c r="H2456" i="10"/>
  <c r="H2457" i="10"/>
  <c r="H2458" i="10"/>
  <c r="H2459" i="10"/>
  <c r="H2460" i="10"/>
  <c r="H2461" i="10"/>
  <c r="H2462" i="10"/>
  <c r="H2463" i="10"/>
  <c r="H2464" i="10"/>
  <c r="H2465" i="10"/>
  <c r="H2466" i="10"/>
  <c r="H2467" i="10"/>
  <c r="H2468" i="10"/>
  <c r="H2469" i="10"/>
  <c r="H2470" i="10"/>
  <c r="H2471" i="10"/>
  <c r="H2472" i="10"/>
  <c r="H2473" i="10"/>
  <c r="H2474" i="10"/>
  <c r="H2475" i="10"/>
  <c r="H2476" i="10"/>
  <c r="H2477" i="10"/>
  <c r="H2478" i="10"/>
  <c r="H2479" i="10"/>
  <c r="H2480" i="10"/>
  <c r="H2481" i="10"/>
  <c r="H2482" i="10"/>
  <c r="H2483" i="10"/>
  <c r="H2484" i="10"/>
  <c r="H2485" i="10"/>
  <c r="H2486" i="10"/>
  <c r="H2487" i="10"/>
  <c r="H2488" i="10"/>
  <c r="H2489" i="10"/>
  <c r="H2490" i="10"/>
  <c r="H2491" i="10"/>
  <c r="H2492" i="10"/>
  <c r="H2493" i="10"/>
  <c r="H2494" i="10"/>
  <c r="H2495" i="10"/>
  <c r="H2496" i="10"/>
  <c r="H2497" i="10"/>
  <c r="H2498" i="10"/>
  <c r="H2499" i="10"/>
  <c r="H2500" i="10"/>
  <c r="H2501" i="10"/>
  <c r="H2502" i="10"/>
  <c r="H2503" i="10"/>
  <c r="H2504" i="10"/>
  <c r="H2505" i="10"/>
  <c r="H2506" i="10"/>
  <c r="H2507" i="10"/>
  <c r="H2508" i="10"/>
  <c r="H2509" i="10"/>
  <c r="H2510" i="10"/>
  <c r="H2511" i="10"/>
  <c r="H2512" i="10"/>
  <c r="H2513" i="10"/>
  <c r="H2514" i="10"/>
  <c r="H2515" i="10"/>
  <c r="H2516" i="10"/>
  <c r="H2517" i="10"/>
  <c r="H2518" i="10"/>
  <c r="H2519" i="10"/>
  <c r="H2520" i="10"/>
  <c r="H2521" i="10"/>
  <c r="H2522" i="10"/>
  <c r="H2523" i="10"/>
  <c r="H2524" i="10"/>
  <c r="H2525" i="10"/>
  <c r="H2526" i="10"/>
  <c r="H2527" i="10"/>
  <c r="H2528" i="10"/>
  <c r="H2529" i="10"/>
  <c r="H2530" i="10"/>
  <c r="H2531" i="10"/>
  <c r="H2532" i="10"/>
  <c r="H2533" i="10"/>
  <c r="H2534" i="10"/>
  <c r="H2535" i="10"/>
  <c r="H2536" i="10"/>
  <c r="H2537" i="10"/>
  <c r="H2538" i="10"/>
  <c r="H2539" i="10"/>
  <c r="H2540" i="10"/>
  <c r="H2541" i="10"/>
  <c r="H2542" i="10"/>
  <c r="H2543" i="10"/>
  <c r="H2544" i="10"/>
  <c r="H2545" i="10"/>
  <c r="H2546" i="10"/>
  <c r="H2547" i="10"/>
  <c r="H2548" i="10"/>
  <c r="H2549" i="10"/>
  <c r="H2550" i="10"/>
  <c r="H2551" i="10"/>
  <c r="H2552" i="10"/>
  <c r="H2553" i="10"/>
  <c r="H2554" i="10"/>
  <c r="H2555" i="10"/>
  <c r="H2556" i="10"/>
  <c r="H2557" i="10"/>
  <c r="H2558" i="10"/>
  <c r="H2559" i="10"/>
  <c r="H2560" i="10"/>
  <c r="H2561" i="10"/>
  <c r="H2562" i="10"/>
  <c r="H2563" i="10"/>
  <c r="H2564" i="10"/>
  <c r="H2565" i="10"/>
  <c r="H2566" i="10"/>
  <c r="H2567" i="10"/>
  <c r="H2568" i="10"/>
  <c r="H2569" i="10"/>
  <c r="H2570" i="10"/>
  <c r="H2571" i="10"/>
  <c r="H2572" i="10"/>
  <c r="H2573" i="10"/>
  <c r="H2574" i="10"/>
  <c r="H2575" i="10"/>
  <c r="H2576" i="10"/>
  <c r="H2577" i="10"/>
  <c r="H2578" i="10"/>
  <c r="H2579" i="10"/>
  <c r="H2580" i="10"/>
  <c r="H2581" i="10"/>
  <c r="H2582" i="10"/>
  <c r="H2583" i="10"/>
  <c r="H2584" i="10"/>
  <c r="H2585" i="10"/>
  <c r="H2586" i="10"/>
  <c r="H2587" i="10"/>
  <c r="H2588" i="10"/>
  <c r="H2589" i="10"/>
  <c r="H2590" i="10"/>
  <c r="H2591" i="10"/>
  <c r="H2592" i="10"/>
  <c r="H2593" i="10"/>
  <c r="H2594" i="10"/>
  <c r="H2595" i="10"/>
  <c r="H2596" i="10"/>
  <c r="H2597" i="10"/>
  <c r="H2598" i="10"/>
  <c r="H2599" i="10"/>
  <c r="H2600" i="10"/>
  <c r="H2601" i="10"/>
  <c r="H2602" i="10"/>
  <c r="H2603" i="10"/>
  <c r="H2604" i="10"/>
  <c r="H2605" i="10"/>
  <c r="H2606" i="10"/>
  <c r="H2607" i="10"/>
  <c r="H2608" i="10"/>
  <c r="H2609" i="10"/>
  <c r="H2610" i="10"/>
  <c r="H2611" i="10"/>
  <c r="H2612" i="10"/>
  <c r="H2613" i="10"/>
  <c r="H2614" i="10"/>
  <c r="H2615" i="10"/>
  <c r="H2616" i="10"/>
  <c r="H2617" i="10"/>
  <c r="H2618" i="10"/>
  <c r="H2619" i="10"/>
  <c r="H2620" i="10"/>
  <c r="H2621" i="10"/>
  <c r="H2622" i="10"/>
  <c r="H2623" i="10"/>
  <c r="H2624" i="10"/>
  <c r="H2625" i="10"/>
  <c r="H2626" i="10"/>
  <c r="H2627" i="10"/>
  <c r="H2628" i="10"/>
  <c r="H2629" i="10"/>
  <c r="H2630" i="10"/>
  <c r="H2631" i="10"/>
  <c r="H2632" i="10"/>
  <c r="H2633" i="10"/>
  <c r="H2634" i="10"/>
  <c r="H2635" i="10"/>
  <c r="H2636" i="10"/>
  <c r="H2637" i="10"/>
  <c r="H2638" i="10"/>
  <c r="H2639" i="10"/>
  <c r="H2640" i="10"/>
  <c r="H2641" i="10"/>
  <c r="H2642" i="10"/>
  <c r="H2643" i="10"/>
  <c r="H2644" i="10"/>
  <c r="H2645" i="10"/>
  <c r="H2646" i="10"/>
  <c r="H2647" i="10"/>
  <c r="H2648" i="10"/>
  <c r="H2649" i="10"/>
  <c r="H2650" i="10"/>
  <c r="H2651" i="10"/>
  <c r="H2652" i="10"/>
  <c r="H2653" i="10"/>
  <c r="H2654" i="10"/>
  <c r="H2655" i="10"/>
  <c r="H2656" i="10"/>
  <c r="H2657" i="10"/>
  <c r="H2658" i="10"/>
  <c r="H2659" i="10"/>
  <c r="H2660" i="10"/>
  <c r="H2661" i="10"/>
  <c r="H2662" i="10"/>
  <c r="H2663" i="10"/>
  <c r="H2664" i="10"/>
  <c r="H2665" i="10"/>
  <c r="H2666" i="10"/>
  <c r="H2667" i="10"/>
  <c r="H2668" i="10"/>
  <c r="H2669" i="10"/>
  <c r="H2670" i="10"/>
  <c r="H2671" i="10"/>
  <c r="H2672" i="10"/>
  <c r="H2673" i="10"/>
  <c r="H2674" i="10"/>
  <c r="H2675" i="10"/>
  <c r="H2676" i="10"/>
  <c r="H2677" i="10"/>
  <c r="H2678" i="10"/>
  <c r="H2679" i="10"/>
  <c r="H2680" i="10"/>
  <c r="H2681" i="10"/>
  <c r="H2682" i="10"/>
  <c r="H2683" i="10"/>
  <c r="H2684" i="10"/>
  <c r="H2685" i="10"/>
  <c r="H2686" i="10"/>
  <c r="H2687" i="10"/>
  <c r="H2688" i="10"/>
  <c r="H2689" i="10"/>
  <c r="H2690" i="10"/>
  <c r="H2691" i="10"/>
  <c r="H2692" i="10"/>
  <c r="H2693" i="10"/>
  <c r="H2694" i="10"/>
  <c r="H2695" i="10"/>
  <c r="H2696" i="10"/>
  <c r="H2697" i="10"/>
  <c r="H2698" i="10"/>
  <c r="H2699" i="10"/>
  <c r="H2700" i="10"/>
  <c r="H2701" i="10"/>
  <c r="H2702" i="10"/>
  <c r="H2703" i="10"/>
  <c r="H2704" i="10"/>
  <c r="H2705" i="10"/>
  <c r="H2706" i="10"/>
  <c r="H2707" i="10"/>
  <c r="H2708" i="10"/>
  <c r="H2709" i="10"/>
  <c r="H2710" i="10"/>
  <c r="H2711" i="10"/>
  <c r="H2712" i="10"/>
  <c r="H2713" i="10"/>
  <c r="H2714" i="10"/>
  <c r="H2715" i="10"/>
  <c r="H2716" i="10"/>
  <c r="H2717" i="10"/>
  <c r="H2718" i="10"/>
  <c r="H2719" i="10"/>
  <c r="H2720" i="10"/>
  <c r="H2721" i="10"/>
  <c r="H2722" i="10"/>
  <c r="H2723" i="10"/>
  <c r="H2724" i="10"/>
  <c r="H2725" i="10"/>
  <c r="H2726" i="10"/>
  <c r="H2727" i="10"/>
  <c r="H2728" i="10"/>
  <c r="H2729" i="10"/>
  <c r="H2730" i="10"/>
  <c r="H2731" i="10"/>
  <c r="H2732" i="10"/>
  <c r="H2733" i="10"/>
  <c r="H2734" i="10"/>
  <c r="H2735" i="10"/>
  <c r="H2736" i="10"/>
  <c r="H2737" i="10"/>
  <c r="H2738" i="10"/>
  <c r="H2739" i="10"/>
  <c r="H2740" i="10"/>
  <c r="H2741" i="10"/>
  <c r="H2742" i="10"/>
  <c r="H2743" i="10"/>
  <c r="H2744" i="10"/>
  <c r="H2745" i="10"/>
  <c r="H2746" i="10"/>
  <c r="H2747" i="10"/>
  <c r="H2748" i="10"/>
  <c r="H2749" i="10"/>
  <c r="H2750" i="10"/>
  <c r="H2751" i="10"/>
  <c r="H2752" i="10"/>
  <c r="H2753" i="10"/>
  <c r="H2754" i="10"/>
  <c r="H2755" i="10"/>
  <c r="H2756" i="10"/>
  <c r="H2757" i="10"/>
  <c r="H2758" i="10"/>
  <c r="H2759" i="10"/>
  <c r="H2760" i="10"/>
  <c r="H2761" i="10"/>
  <c r="H2762" i="10"/>
  <c r="H2763" i="10"/>
  <c r="H2764" i="10"/>
  <c r="H2765" i="10"/>
  <c r="H2766" i="10"/>
  <c r="H2767" i="10"/>
  <c r="H2768" i="10"/>
  <c r="H2769" i="10"/>
  <c r="H2770" i="10"/>
  <c r="H2771" i="10"/>
  <c r="H2772" i="10"/>
  <c r="H2773" i="10"/>
  <c r="H2774" i="10"/>
  <c r="H2775" i="10"/>
  <c r="H2776" i="10"/>
  <c r="H2777" i="10"/>
  <c r="H2778" i="10"/>
  <c r="H2779" i="10"/>
  <c r="H2780" i="10"/>
  <c r="H2781" i="10"/>
  <c r="H2782" i="10"/>
  <c r="H2783" i="10"/>
  <c r="H2784" i="10"/>
  <c r="H2785" i="10"/>
  <c r="H2786" i="10"/>
  <c r="H2787" i="10"/>
  <c r="H2788" i="10"/>
  <c r="H2789" i="10"/>
  <c r="H2790" i="10"/>
  <c r="H2791" i="10"/>
  <c r="H2792" i="10"/>
  <c r="H2793" i="10"/>
  <c r="H2794" i="10"/>
  <c r="H2795" i="10"/>
  <c r="H2796" i="10"/>
  <c r="H2797" i="10"/>
  <c r="H2798" i="10"/>
  <c r="H2799" i="10"/>
  <c r="H2800" i="10"/>
  <c r="H2801" i="10"/>
  <c r="H2802" i="10"/>
  <c r="H2803" i="10"/>
  <c r="H2804" i="10"/>
  <c r="H2805" i="10"/>
  <c r="H2806" i="10"/>
  <c r="H2807" i="10"/>
  <c r="H2808" i="10"/>
  <c r="H2809" i="10"/>
  <c r="H2810" i="10"/>
  <c r="H2811" i="10"/>
  <c r="H2812" i="10"/>
  <c r="H2813" i="10"/>
  <c r="H2814" i="10"/>
  <c r="H2815" i="10"/>
  <c r="H2816" i="10"/>
  <c r="H2817" i="10"/>
  <c r="H2818" i="10"/>
  <c r="H2819" i="10"/>
  <c r="H2820" i="10"/>
  <c r="H2821" i="10"/>
  <c r="H2822" i="10"/>
  <c r="H2823" i="10"/>
  <c r="H2824" i="10"/>
  <c r="H2825" i="10"/>
  <c r="H2826" i="10"/>
  <c r="H2827" i="10"/>
  <c r="H2828" i="10"/>
  <c r="H2829" i="10"/>
  <c r="H2830" i="10"/>
  <c r="H2831" i="10"/>
  <c r="H2832" i="10"/>
  <c r="H2833" i="10"/>
  <c r="H2834" i="10"/>
  <c r="H2835" i="10"/>
  <c r="H2836" i="10"/>
  <c r="H2837" i="10"/>
  <c r="H2838" i="10"/>
  <c r="H2839" i="10"/>
  <c r="H2840" i="10"/>
  <c r="H2841" i="10"/>
  <c r="H2842" i="10"/>
  <c r="H2843" i="10"/>
  <c r="H2844" i="10"/>
  <c r="H2845" i="10"/>
  <c r="H2846" i="10"/>
  <c r="H2847" i="10"/>
  <c r="H2848" i="10"/>
  <c r="H2849" i="10"/>
  <c r="H2850" i="10"/>
  <c r="H2851" i="10"/>
  <c r="H2852" i="10"/>
  <c r="H2853" i="10"/>
  <c r="H2854" i="10"/>
  <c r="H2855" i="10"/>
  <c r="H2856" i="10"/>
  <c r="H2857" i="10"/>
  <c r="H2858" i="10"/>
  <c r="H2859" i="10"/>
  <c r="H2860" i="10"/>
  <c r="H2861" i="10"/>
  <c r="H2862" i="10"/>
  <c r="H2863" i="10"/>
  <c r="H2864" i="10"/>
  <c r="H2865" i="10"/>
  <c r="H2866" i="10"/>
  <c r="H2867" i="10"/>
  <c r="H2868" i="10"/>
  <c r="H2869" i="10"/>
  <c r="H2870" i="10"/>
  <c r="H2871" i="10"/>
  <c r="H2872" i="10"/>
  <c r="H2873" i="10"/>
  <c r="H2874" i="10"/>
  <c r="H2875" i="10"/>
  <c r="H2876" i="10"/>
  <c r="H2877" i="10"/>
  <c r="H2878" i="10"/>
  <c r="H2879" i="10"/>
  <c r="H2880" i="10"/>
  <c r="H2881" i="10"/>
  <c r="H2882" i="10"/>
  <c r="H2883" i="10"/>
  <c r="H2884" i="10"/>
  <c r="H2885" i="10"/>
  <c r="H2886" i="10"/>
  <c r="H2887" i="10"/>
  <c r="H2888" i="10"/>
  <c r="H2889" i="10"/>
  <c r="H2890" i="10"/>
  <c r="H2891" i="10"/>
  <c r="H2892" i="10"/>
  <c r="H2893" i="10"/>
  <c r="H2894" i="10"/>
  <c r="H2895" i="10"/>
  <c r="H2896" i="10"/>
  <c r="H2897" i="10"/>
  <c r="H2898" i="10"/>
  <c r="H2899" i="10"/>
  <c r="H2900" i="10"/>
  <c r="H2901" i="10"/>
  <c r="H2902" i="10"/>
  <c r="H2903" i="10"/>
  <c r="H2904" i="10"/>
  <c r="H2905" i="10"/>
  <c r="H2906" i="10"/>
  <c r="H2907" i="10"/>
  <c r="H2908" i="10"/>
  <c r="H2909" i="10"/>
  <c r="H2910" i="10"/>
  <c r="H2911" i="10"/>
  <c r="H2912" i="10"/>
  <c r="H2913" i="10"/>
  <c r="H2914" i="10"/>
  <c r="H2915" i="10"/>
  <c r="H2916" i="10"/>
  <c r="H2917" i="10"/>
  <c r="H2918" i="10"/>
  <c r="H2919" i="10"/>
  <c r="H2920" i="10"/>
  <c r="H2921" i="10"/>
  <c r="H2922" i="10"/>
  <c r="H2923" i="10"/>
  <c r="H2924" i="10"/>
  <c r="H2925" i="10"/>
  <c r="H2926" i="10"/>
  <c r="H2927" i="10"/>
  <c r="H2928" i="10"/>
  <c r="H2929" i="10"/>
  <c r="H2930" i="10"/>
  <c r="H2931" i="10"/>
  <c r="H2932" i="10"/>
  <c r="H2933" i="10"/>
  <c r="H2934" i="10"/>
  <c r="H2935" i="10"/>
  <c r="H2936" i="10"/>
  <c r="H2937" i="10"/>
  <c r="H2938" i="10"/>
  <c r="H2939" i="10"/>
  <c r="H2940" i="10"/>
  <c r="H2941" i="10"/>
  <c r="H2942" i="10"/>
  <c r="H2943" i="10"/>
  <c r="H2944" i="10"/>
  <c r="H2945" i="10"/>
  <c r="H2946" i="10"/>
  <c r="H2947" i="10"/>
  <c r="H2948" i="10"/>
  <c r="H2949" i="10"/>
  <c r="H2950" i="10"/>
  <c r="H2951" i="10"/>
  <c r="H2952" i="10"/>
  <c r="H2953" i="10"/>
  <c r="H2954" i="10"/>
  <c r="H2955" i="10"/>
  <c r="H2956" i="10"/>
  <c r="H2957" i="10"/>
  <c r="H2958" i="10"/>
  <c r="H2959" i="10"/>
  <c r="H2960" i="10"/>
  <c r="H2961" i="10"/>
  <c r="H2962" i="10"/>
  <c r="H2963" i="10"/>
  <c r="H2964" i="10"/>
  <c r="H2965" i="10"/>
  <c r="H2966" i="10"/>
  <c r="H2967" i="10"/>
  <c r="H2968" i="10"/>
  <c r="H2969" i="10"/>
  <c r="H2970" i="10"/>
  <c r="H2971" i="10"/>
  <c r="H2972" i="10"/>
  <c r="H2973" i="10"/>
  <c r="H2974" i="10"/>
  <c r="H2975" i="10"/>
  <c r="H2976" i="10"/>
  <c r="H2977" i="10"/>
  <c r="H2978" i="10"/>
  <c r="H2979" i="10"/>
  <c r="H2980" i="10"/>
  <c r="H2981" i="10"/>
  <c r="H2982" i="10"/>
  <c r="H2983" i="10"/>
  <c r="H2984" i="10"/>
  <c r="H2985" i="10"/>
  <c r="H2986" i="10"/>
  <c r="H2987" i="10"/>
  <c r="H2988" i="10"/>
  <c r="H2989" i="10"/>
  <c r="H2990" i="10"/>
  <c r="H2991" i="10"/>
  <c r="H2992" i="10"/>
  <c r="H2993" i="10"/>
  <c r="H2994" i="10"/>
  <c r="H2995" i="10"/>
  <c r="H2996" i="10"/>
  <c r="H2997" i="10"/>
  <c r="H2998" i="10"/>
  <c r="H2999" i="10"/>
  <c r="H3000" i="10"/>
  <c r="H3001" i="10"/>
  <c r="H3002" i="10"/>
  <c r="H3003" i="10"/>
  <c r="H3004" i="10"/>
  <c r="H3005" i="10"/>
  <c r="H3006" i="10"/>
  <c r="H3007" i="10"/>
  <c r="H3008" i="10"/>
  <c r="H3009" i="10"/>
  <c r="H3010" i="10"/>
  <c r="H3011" i="10"/>
  <c r="H3012" i="10"/>
  <c r="H3013" i="10"/>
  <c r="H3014" i="10"/>
  <c r="H3015" i="10"/>
  <c r="H3016" i="10"/>
  <c r="H3017" i="10"/>
  <c r="H3018" i="10"/>
  <c r="H3019" i="10"/>
  <c r="H3020" i="10"/>
  <c r="H3021" i="10"/>
  <c r="H3022" i="10"/>
  <c r="H3023" i="10"/>
  <c r="H3024" i="10"/>
  <c r="H3025" i="10"/>
  <c r="H3026" i="10"/>
  <c r="H3027" i="10"/>
  <c r="H3028" i="10"/>
  <c r="H3029" i="10"/>
  <c r="H3030" i="10"/>
  <c r="H3031" i="10"/>
  <c r="H3032" i="10"/>
  <c r="H3033" i="10"/>
  <c r="H3034" i="10"/>
  <c r="H3035" i="10"/>
  <c r="H3036" i="10"/>
  <c r="H3037" i="10"/>
  <c r="H3038" i="10"/>
  <c r="H3039" i="10"/>
  <c r="H3040" i="10"/>
  <c r="H3041" i="10"/>
  <c r="H3042" i="10"/>
  <c r="H3043" i="10"/>
  <c r="H3044" i="10"/>
  <c r="H3045" i="10"/>
  <c r="H3046" i="10"/>
  <c r="H3047" i="10"/>
  <c r="H3048" i="10"/>
  <c r="H3049" i="10"/>
  <c r="H3050" i="10"/>
  <c r="H3051" i="10"/>
  <c r="H3052" i="10"/>
  <c r="H3053" i="10"/>
  <c r="H3054" i="10"/>
  <c r="H3055" i="10"/>
  <c r="H3056" i="10"/>
  <c r="H3057" i="10"/>
  <c r="H3058" i="10"/>
  <c r="H3059" i="10"/>
  <c r="H3060" i="10"/>
  <c r="H3061" i="10"/>
  <c r="H3062" i="10"/>
  <c r="H3063" i="10"/>
  <c r="H3064" i="10"/>
  <c r="H3065" i="10"/>
  <c r="H3066" i="10"/>
  <c r="H3067" i="10"/>
  <c r="H3068" i="10"/>
  <c r="H3069" i="10"/>
  <c r="H3070" i="10"/>
  <c r="H3071" i="10"/>
  <c r="H3072" i="10"/>
  <c r="H3073" i="10"/>
  <c r="H3074" i="10"/>
  <c r="H3075" i="10"/>
  <c r="H3076" i="10"/>
  <c r="H3077" i="10"/>
  <c r="H3078" i="10"/>
  <c r="H3079" i="10"/>
  <c r="H3080" i="10"/>
  <c r="H3081" i="10"/>
  <c r="H3082" i="10"/>
  <c r="H3083" i="10"/>
  <c r="H3084" i="10"/>
  <c r="H3085" i="10"/>
  <c r="H3086" i="10"/>
  <c r="H3087" i="10"/>
  <c r="H3088" i="10"/>
  <c r="H3089" i="10"/>
  <c r="H3090" i="10"/>
  <c r="H3091" i="10"/>
  <c r="H3092" i="10"/>
  <c r="H3093" i="10"/>
  <c r="H3094" i="10"/>
  <c r="H3095" i="10"/>
  <c r="H3096" i="10"/>
  <c r="H3097" i="10"/>
  <c r="H3098" i="10"/>
  <c r="H3099" i="10"/>
  <c r="H3100" i="10"/>
  <c r="H3101" i="10"/>
  <c r="H3102" i="10"/>
  <c r="H3103" i="10"/>
  <c r="H3104" i="10"/>
  <c r="H3105" i="10"/>
  <c r="H3106" i="10"/>
  <c r="H3107" i="10"/>
  <c r="H3108" i="10"/>
  <c r="H3109" i="10"/>
  <c r="H3110" i="10"/>
  <c r="H3111" i="10"/>
  <c r="H3112" i="10"/>
  <c r="H3113" i="10"/>
  <c r="H3114" i="10"/>
  <c r="H3115" i="10"/>
  <c r="H3116" i="10"/>
  <c r="H3117" i="10"/>
  <c r="H3118" i="10"/>
  <c r="H3119" i="10"/>
  <c r="H3120" i="10"/>
  <c r="H3121" i="10"/>
  <c r="H3122" i="10"/>
  <c r="H3123" i="10"/>
  <c r="H3124" i="10"/>
  <c r="H3125" i="10"/>
  <c r="H3126" i="10"/>
  <c r="H3127" i="10"/>
  <c r="H3128" i="10"/>
  <c r="H3129" i="10"/>
  <c r="H3130" i="10"/>
  <c r="H3131" i="10"/>
  <c r="H3132" i="10"/>
  <c r="H3133" i="10"/>
  <c r="H3134" i="10"/>
  <c r="H3135" i="10"/>
  <c r="H3136" i="10"/>
  <c r="H3137" i="10"/>
  <c r="H3138" i="10"/>
  <c r="H3139" i="10"/>
  <c r="H3140" i="10"/>
  <c r="H3141" i="10"/>
  <c r="H3142" i="10"/>
  <c r="H3143" i="10"/>
  <c r="H3144" i="10"/>
  <c r="H3145" i="10"/>
  <c r="H3146" i="10"/>
  <c r="H3147" i="10"/>
  <c r="H3148" i="10"/>
  <c r="H3149" i="10"/>
  <c r="H3150" i="10"/>
  <c r="H3151" i="10"/>
  <c r="H3152" i="10"/>
  <c r="H3153" i="10"/>
  <c r="H3154" i="10"/>
  <c r="H3155" i="10"/>
  <c r="H3156" i="10"/>
  <c r="H3157" i="10"/>
  <c r="H3158" i="10"/>
  <c r="H3159" i="10"/>
  <c r="H3160" i="10"/>
  <c r="H3161" i="10"/>
  <c r="H3162" i="10"/>
  <c r="H3163" i="10"/>
  <c r="H3164" i="10"/>
  <c r="H3165" i="10"/>
  <c r="H3166" i="10"/>
  <c r="H3167" i="10"/>
  <c r="H3168" i="10"/>
  <c r="H3169" i="10"/>
  <c r="H3170" i="10"/>
  <c r="H3171" i="10"/>
  <c r="H3172" i="10"/>
  <c r="H3173" i="10"/>
  <c r="H3174" i="10"/>
  <c r="H3175" i="10"/>
  <c r="H3176" i="10"/>
  <c r="H3177" i="10"/>
  <c r="H3178" i="10"/>
  <c r="H3179" i="10"/>
  <c r="H3180" i="10"/>
  <c r="H3181" i="10"/>
  <c r="H3182" i="10"/>
  <c r="H3183" i="10"/>
  <c r="H3184" i="10"/>
  <c r="H3185" i="10"/>
  <c r="H3186" i="10"/>
  <c r="H3187" i="10"/>
  <c r="H3188" i="10"/>
  <c r="H3189" i="10"/>
  <c r="H3190" i="10"/>
  <c r="H3191" i="10"/>
  <c r="H3192" i="10"/>
  <c r="H3193" i="10"/>
  <c r="H3194" i="10"/>
  <c r="H3195" i="10"/>
  <c r="H3196" i="10"/>
  <c r="H3197" i="10"/>
  <c r="H3198" i="10"/>
  <c r="H3199" i="10"/>
  <c r="H3200" i="10"/>
  <c r="H3201" i="10"/>
  <c r="H3202" i="10"/>
  <c r="H3203" i="10"/>
  <c r="H3204" i="10"/>
  <c r="H3205" i="10"/>
  <c r="H3206" i="10"/>
  <c r="H3207" i="10"/>
  <c r="H3208" i="10"/>
  <c r="H3209" i="10"/>
  <c r="H3210" i="10"/>
  <c r="H3211" i="10"/>
  <c r="H3212" i="10"/>
  <c r="H3213" i="10"/>
  <c r="H3214" i="10"/>
  <c r="H3215" i="10"/>
  <c r="H3216" i="10"/>
  <c r="H3217" i="10"/>
  <c r="H3218" i="10"/>
  <c r="H3219" i="10"/>
  <c r="H3220" i="10"/>
  <c r="H3221" i="10"/>
  <c r="H3222" i="10"/>
  <c r="H3223" i="10"/>
  <c r="H3224" i="10"/>
  <c r="H3225" i="10"/>
  <c r="H3226" i="10"/>
  <c r="H3227" i="10"/>
  <c r="H3228" i="10"/>
  <c r="H3229" i="10"/>
  <c r="H3230" i="10"/>
  <c r="H3231" i="10"/>
  <c r="H3232" i="10"/>
  <c r="H3233" i="10"/>
  <c r="H3234" i="10"/>
  <c r="H3235" i="10"/>
  <c r="H3236" i="10"/>
  <c r="H3237" i="10"/>
  <c r="H3238" i="10"/>
  <c r="H3239" i="10"/>
  <c r="H3240" i="10"/>
  <c r="H3241" i="10"/>
  <c r="H3242" i="10"/>
  <c r="H3243" i="10"/>
  <c r="H3244" i="10"/>
  <c r="H3245" i="10"/>
  <c r="H3246" i="10"/>
  <c r="H3247" i="10"/>
  <c r="H3248" i="10"/>
  <c r="H3249" i="10"/>
  <c r="H3250" i="10"/>
  <c r="H3251" i="10"/>
  <c r="H3252" i="10"/>
  <c r="H3253" i="10"/>
  <c r="H3254" i="10"/>
  <c r="H3255" i="10"/>
  <c r="H3256" i="10"/>
  <c r="H3257" i="10"/>
  <c r="H3258" i="10"/>
  <c r="H3259" i="10"/>
  <c r="H3260" i="10"/>
  <c r="H3261" i="10"/>
  <c r="H3262" i="10"/>
  <c r="H3263" i="10"/>
  <c r="H3264" i="10"/>
  <c r="H3265" i="10"/>
  <c r="H3266" i="10"/>
  <c r="H3267" i="10"/>
  <c r="H3268" i="10"/>
  <c r="H3269" i="10"/>
  <c r="H3270" i="10"/>
  <c r="H3271" i="10"/>
  <c r="H3272" i="10"/>
  <c r="H3273" i="10"/>
  <c r="H3274" i="10"/>
  <c r="H3275" i="10"/>
  <c r="H3276" i="10"/>
  <c r="H3277" i="10"/>
  <c r="H3278" i="10"/>
  <c r="H3279" i="10"/>
  <c r="H3280" i="10"/>
  <c r="H3281" i="10"/>
  <c r="H3282" i="10"/>
  <c r="H3283" i="10"/>
  <c r="H3284" i="10"/>
  <c r="H3285" i="10"/>
  <c r="H3286" i="10"/>
  <c r="H3287" i="10"/>
  <c r="H3288" i="10"/>
  <c r="H3289" i="10"/>
  <c r="H3290" i="10"/>
  <c r="H3291" i="10"/>
  <c r="H3292" i="10"/>
  <c r="H3293" i="10"/>
  <c r="H3294" i="10"/>
  <c r="H3295" i="10"/>
  <c r="H3296" i="10"/>
  <c r="H3297" i="10"/>
  <c r="H3298" i="10"/>
  <c r="H3299" i="10"/>
  <c r="H3300" i="10"/>
  <c r="H3301" i="10"/>
  <c r="H3302" i="10"/>
  <c r="H3303" i="10"/>
  <c r="H3304" i="10"/>
  <c r="H3305" i="10"/>
  <c r="H3306" i="10"/>
  <c r="H3307" i="10"/>
  <c r="H3308" i="10"/>
  <c r="H3309" i="10"/>
  <c r="H3310" i="10"/>
  <c r="H3311" i="10"/>
  <c r="H3312" i="10"/>
  <c r="H3313" i="10"/>
  <c r="H3314" i="10"/>
  <c r="H3315" i="10"/>
  <c r="H3316" i="10"/>
  <c r="H3317" i="10"/>
  <c r="H3318" i="10"/>
  <c r="H3319" i="10"/>
  <c r="H3320" i="10"/>
  <c r="H3321" i="10"/>
  <c r="H3322" i="10"/>
  <c r="H3323" i="10"/>
  <c r="H3324" i="10"/>
  <c r="H3325" i="10"/>
  <c r="H3326" i="10"/>
  <c r="H3327" i="10"/>
  <c r="H3328" i="10"/>
  <c r="H3329" i="10"/>
  <c r="H3330" i="10"/>
  <c r="H3331" i="10"/>
  <c r="H3332" i="10"/>
  <c r="H3333" i="10"/>
  <c r="H3334" i="10"/>
  <c r="H3335" i="10"/>
  <c r="H3336" i="10"/>
  <c r="H3337" i="10"/>
  <c r="H3338" i="10"/>
  <c r="H3339" i="10"/>
  <c r="H3340" i="10"/>
  <c r="H3341" i="10"/>
  <c r="H3342" i="10"/>
  <c r="H3343" i="10"/>
  <c r="H3344" i="10"/>
  <c r="H3345" i="10"/>
  <c r="H3346" i="10"/>
  <c r="H3347" i="10"/>
  <c r="H3348" i="10"/>
  <c r="H3349" i="10"/>
  <c r="H3350" i="10"/>
  <c r="H3351" i="10"/>
  <c r="H3352" i="10"/>
  <c r="H3353" i="10"/>
  <c r="H3354" i="10"/>
  <c r="H3355" i="10"/>
  <c r="H3356" i="10"/>
  <c r="H3357" i="10"/>
  <c r="H3358" i="10"/>
  <c r="H3359" i="10"/>
  <c r="H3360" i="10"/>
  <c r="H3361" i="10"/>
  <c r="H3362" i="10"/>
  <c r="H3363" i="10"/>
  <c r="H3364" i="10"/>
  <c r="H3365" i="10"/>
  <c r="H3366" i="10"/>
  <c r="H3367" i="10"/>
  <c r="H3368" i="10"/>
  <c r="H3369" i="10"/>
  <c r="H3370" i="10"/>
  <c r="H3371" i="10"/>
  <c r="H3372" i="10"/>
  <c r="H3373" i="10"/>
  <c r="H3374" i="10"/>
  <c r="H3375" i="10"/>
  <c r="H3376" i="10"/>
  <c r="H3377" i="10"/>
  <c r="H3378" i="10"/>
  <c r="H3379" i="10"/>
  <c r="H3380" i="10"/>
  <c r="H3381" i="10"/>
  <c r="H3382" i="10"/>
  <c r="H3383" i="10"/>
  <c r="H3384" i="10"/>
  <c r="H3385" i="10"/>
  <c r="H3386" i="10"/>
  <c r="H3387" i="10"/>
  <c r="H3388" i="10"/>
  <c r="H3389" i="10"/>
  <c r="H3390" i="10"/>
  <c r="H3391" i="10"/>
  <c r="H3392" i="10"/>
  <c r="H3393" i="10"/>
  <c r="H3394" i="10"/>
  <c r="H3395" i="10"/>
  <c r="H3396" i="10"/>
  <c r="H3397" i="10"/>
  <c r="H3398" i="10"/>
  <c r="H3399" i="10"/>
  <c r="H3400" i="10"/>
  <c r="H3401" i="10"/>
  <c r="H3402" i="10"/>
  <c r="H3403" i="10"/>
  <c r="H3404" i="10"/>
  <c r="H3405" i="10"/>
  <c r="H3406" i="10"/>
  <c r="H3407" i="10"/>
  <c r="H3408" i="10"/>
  <c r="H3409" i="10"/>
  <c r="H3410" i="10"/>
  <c r="H3411" i="10"/>
  <c r="H3412" i="10"/>
  <c r="H3413" i="10"/>
  <c r="H3414" i="10"/>
  <c r="H3415" i="10"/>
  <c r="H3416" i="10"/>
  <c r="H3417" i="10"/>
  <c r="H3418" i="10"/>
  <c r="H3419" i="10"/>
  <c r="H3420" i="10"/>
  <c r="H3421" i="10"/>
  <c r="H3422" i="10"/>
  <c r="H3423" i="10"/>
  <c r="H3424" i="10"/>
  <c r="H3425" i="10"/>
  <c r="H3426" i="10"/>
  <c r="H3427" i="10"/>
  <c r="H3428" i="10"/>
  <c r="H3429" i="10"/>
  <c r="H3430" i="10"/>
  <c r="H3431" i="10"/>
  <c r="H3432" i="10"/>
  <c r="H3433" i="10"/>
  <c r="H3434" i="10"/>
  <c r="H3435" i="10"/>
  <c r="H3436" i="10"/>
  <c r="H3437" i="10"/>
  <c r="H3438" i="10"/>
  <c r="H3439" i="10"/>
  <c r="H3440" i="10"/>
  <c r="H3441" i="10"/>
  <c r="H3442" i="10"/>
  <c r="H3443" i="10"/>
  <c r="H3444" i="10"/>
  <c r="H3445" i="10"/>
  <c r="H3446" i="10"/>
  <c r="H3447" i="10"/>
  <c r="H3448" i="10"/>
  <c r="H3449" i="10"/>
  <c r="H3450" i="10"/>
  <c r="H3451" i="10"/>
  <c r="H3452" i="10"/>
  <c r="H3453" i="10"/>
  <c r="H3454" i="10"/>
  <c r="H3455" i="10"/>
  <c r="H3456" i="10"/>
  <c r="H3457" i="10"/>
  <c r="H3458" i="10"/>
  <c r="H3459" i="10"/>
  <c r="H3460" i="10"/>
  <c r="H3461" i="10"/>
  <c r="H3462" i="10"/>
  <c r="H3463" i="10"/>
  <c r="H3464" i="10"/>
  <c r="H3465" i="10"/>
  <c r="H3466" i="10"/>
  <c r="H3467" i="10"/>
  <c r="H3468" i="10"/>
  <c r="H3469" i="10"/>
  <c r="H3470" i="10"/>
  <c r="H3471" i="10"/>
  <c r="H3472" i="10"/>
  <c r="H3473" i="10"/>
  <c r="H3474" i="10"/>
  <c r="H3475" i="10"/>
  <c r="H3476" i="10"/>
  <c r="H3477" i="10"/>
  <c r="H3478" i="10"/>
  <c r="H3479" i="10"/>
  <c r="H3480" i="10"/>
  <c r="H3481" i="10"/>
  <c r="H3482" i="10"/>
  <c r="H3483" i="10"/>
  <c r="H3484" i="10"/>
  <c r="H3485" i="10"/>
  <c r="H3486" i="10"/>
  <c r="H3487" i="10"/>
  <c r="H3488" i="10"/>
  <c r="H3489" i="10"/>
  <c r="H3490" i="10"/>
  <c r="H3491" i="10"/>
  <c r="H3492" i="10"/>
  <c r="H3493" i="10"/>
  <c r="H3494" i="10"/>
  <c r="H3495" i="10"/>
  <c r="H3496" i="10"/>
  <c r="H3497" i="10"/>
  <c r="H3498" i="10"/>
  <c r="H3499" i="10"/>
  <c r="H3500" i="10"/>
  <c r="H3501" i="10"/>
  <c r="H3502" i="10"/>
  <c r="H3503" i="10"/>
  <c r="H3504" i="10"/>
  <c r="H3505" i="10"/>
  <c r="H3506" i="10"/>
  <c r="H3507" i="10"/>
  <c r="H3508" i="10"/>
  <c r="H3509" i="10"/>
  <c r="H3510" i="10"/>
  <c r="H3511" i="10"/>
  <c r="H3512" i="10"/>
  <c r="H3513" i="10"/>
  <c r="H3514" i="10"/>
  <c r="H3515" i="10"/>
  <c r="H3516" i="10"/>
  <c r="H3517" i="10"/>
  <c r="H3518" i="10"/>
  <c r="H3519" i="10"/>
  <c r="H3520" i="10"/>
  <c r="H3521" i="10"/>
  <c r="H3522" i="10"/>
  <c r="H3523" i="10"/>
  <c r="H3524" i="10"/>
  <c r="H3525" i="10"/>
  <c r="H3526" i="10"/>
  <c r="H3527" i="10"/>
  <c r="H3528" i="10"/>
  <c r="H3529" i="10"/>
  <c r="H3530" i="10"/>
  <c r="H3531" i="10"/>
  <c r="H3532" i="10"/>
  <c r="H3533" i="10"/>
  <c r="H3534" i="10"/>
  <c r="H3535" i="10"/>
  <c r="H3536" i="10"/>
  <c r="H3537" i="10"/>
  <c r="H3538" i="10"/>
  <c r="H3539" i="10"/>
  <c r="H3540" i="10"/>
  <c r="H3541" i="10"/>
  <c r="H3542" i="10"/>
  <c r="H3543" i="10"/>
  <c r="H3544" i="10"/>
  <c r="H3545" i="10"/>
  <c r="H3546" i="10"/>
  <c r="H3547" i="10"/>
  <c r="H3548" i="10"/>
  <c r="H3549" i="10"/>
  <c r="H3550" i="10"/>
  <c r="H3551" i="10"/>
  <c r="H3552" i="10"/>
  <c r="H3553" i="10"/>
  <c r="H3554" i="10"/>
  <c r="H3555" i="10"/>
  <c r="H3556" i="10"/>
  <c r="H3557" i="10"/>
  <c r="H3558" i="10"/>
  <c r="H3559" i="10"/>
  <c r="H3560" i="10"/>
  <c r="H3561" i="10"/>
  <c r="H3562" i="10"/>
  <c r="H3563" i="10"/>
  <c r="H3564" i="10"/>
  <c r="H3565" i="10"/>
  <c r="H3566" i="10"/>
  <c r="H3567" i="10"/>
  <c r="H3568" i="10"/>
  <c r="H3569" i="10"/>
  <c r="H3570" i="10"/>
  <c r="H3571" i="10"/>
  <c r="H3572" i="10"/>
  <c r="H3573" i="10"/>
  <c r="H3574" i="10"/>
  <c r="H3575" i="10"/>
  <c r="H3576" i="10"/>
  <c r="H3577" i="10"/>
  <c r="H3578" i="10"/>
  <c r="H3579" i="10"/>
  <c r="H3580" i="10"/>
  <c r="H3581" i="10"/>
  <c r="H3582" i="10"/>
  <c r="H3583" i="10"/>
  <c r="H3584" i="10"/>
  <c r="H3585" i="10"/>
  <c r="H3586" i="10"/>
  <c r="H3587" i="10"/>
  <c r="H3588" i="10"/>
  <c r="H3589" i="10"/>
  <c r="H3590" i="10"/>
  <c r="H3591" i="10"/>
  <c r="H3592" i="10"/>
  <c r="H3593" i="10"/>
  <c r="H3594" i="10"/>
  <c r="H3595" i="10"/>
  <c r="H3596" i="10"/>
  <c r="H3597" i="10"/>
  <c r="H3598" i="10"/>
  <c r="H3599" i="10"/>
  <c r="H3600" i="10"/>
  <c r="H3601" i="10"/>
  <c r="H3602" i="10"/>
  <c r="H3603" i="10"/>
  <c r="H3604" i="10"/>
  <c r="H3605" i="10"/>
  <c r="H3606" i="10"/>
  <c r="H3607" i="10"/>
  <c r="H3608" i="10"/>
  <c r="H3609" i="10"/>
  <c r="H3610" i="10"/>
  <c r="H3611" i="10"/>
  <c r="H3612" i="10"/>
  <c r="H3613" i="10"/>
  <c r="H3614" i="10"/>
  <c r="H3615" i="10"/>
  <c r="H3616" i="10"/>
  <c r="H3617" i="10"/>
  <c r="H3618" i="10"/>
  <c r="H3619" i="10"/>
  <c r="H3620" i="10"/>
  <c r="H3621" i="10"/>
  <c r="H3622" i="10"/>
  <c r="H3623" i="10"/>
  <c r="H3624" i="10"/>
  <c r="H3625" i="10"/>
  <c r="H3626" i="10"/>
  <c r="H3627" i="10"/>
  <c r="H3628" i="10"/>
  <c r="H3629" i="10"/>
  <c r="H3630" i="10"/>
  <c r="H3631" i="10"/>
  <c r="H3632" i="10"/>
  <c r="H3633" i="10"/>
  <c r="H3634" i="10"/>
  <c r="H3635" i="10"/>
  <c r="H3636" i="10"/>
  <c r="H3637" i="10"/>
  <c r="H3638" i="10"/>
  <c r="H3639" i="10"/>
  <c r="H3640" i="10"/>
  <c r="H3641" i="10"/>
  <c r="H3642" i="10"/>
  <c r="H3643" i="10"/>
  <c r="H3644" i="10"/>
  <c r="H3645" i="10"/>
  <c r="H3646" i="10"/>
  <c r="H3647" i="10"/>
  <c r="H3648" i="10"/>
  <c r="H3649" i="10"/>
  <c r="H3650" i="10"/>
  <c r="H3651" i="10"/>
  <c r="H3652" i="10"/>
  <c r="H3653" i="10"/>
  <c r="H3654" i="10"/>
  <c r="H3655" i="10"/>
  <c r="H3656" i="10"/>
  <c r="H3657" i="10"/>
  <c r="H3658" i="10"/>
  <c r="H3659" i="10"/>
  <c r="H3660" i="10"/>
  <c r="H3661" i="10"/>
  <c r="H3662" i="10"/>
  <c r="H3663" i="10"/>
  <c r="H3664" i="10"/>
  <c r="H3665" i="10"/>
  <c r="H3666" i="10"/>
  <c r="H3667" i="10"/>
  <c r="H3668" i="10"/>
  <c r="H3669" i="10"/>
  <c r="H3670" i="10"/>
  <c r="H3671" i="10"/>
  <c r="H3672" i="10"/>
  <c r="H3673" i="10"/>
  <c r="H3674" i="10"/>
  <c r="H3675" i="10"/>
  <c r="H3676" i="10"/>
  <c r="H3677" i="10"/>
  <c r="H3678" i="10"/>
  <c r="H3679" i="10"/>
  <c r="H3680" i="10"/>
  <c r="H3681" i="10"/>
  <c r="H3682" i="10"/>
  <c r="H3683" i="10"/>
  <c r="H3684" i="10"/>
  <c r="H3685" i="10"/>
  <c r="H3686" i="10"/>
  <c r="H3687" i="10"/>
  <c r="H3688" i="10"/>
  <c r="H3689" i="10"/>
  <c r="H3690" i="10"/>
  <c r="H3691" i="10"/>
  <c r="H3692" i="10"/>
  <c r="H3693" i="10"/>
  <c r="H3694" i="10"/>
  <c r="H3695" i="10"/>
  <c r="H3696" i="10"/>
  <c r="H3697" i="10"/>
  <c r="H3698" i="10"/>
  <c r="H3699" i="10"/>
  <c r="H3700" i="10"/>
  <c r="H3701" i="10"/>
  <c r="H3702" i="10"/>
  <c r="H3703" i="10"/>
  <c r="H3704" i="10"/>
  <c r="H3705" i="10"/>
  <c r="H3706" i="10"/>
  <c r="H3707" i="10"/>
  <c r="H3708" i="10"/>
  <c r="H3709" i="10"/>
  <c r="H3710" i="10"/>
  <c r="H3711" i="10"/>
  <c r="H3712" i="10"/>
  <c r="H3713" i="10"/>
  <c r="H3714" i="10"/>
  <c r="H3715" i="10"/>
  <c r="H3716" i="10"/>
  <c r="H3717" i="10"/>
  <c r="H3718" i="10"/>
  <c r="H3719" i="10"/>
  <c r="H3720" i="10"/>
  <c r="H3721" i="10"/>
  <c r="H3722" i="10"/>
  <c r="H3723" i="10"/>
  <c r="H3724" i="10"/>
  <c r="H3725" i="10"/>
  <c r="H3726" i="10"/>
  <c r="H3727" i="10"/>
  <c r="H3728" i="10"/>
  <c r="H3729" i="10"/>
  <c r="H3730" i="10"/>
  <c r="H3731" i="10"/>
  <c r="H3732" i="10"/>
  <c r="H3733" i="10"/>
  <c r="H3734" i="10"/>
  <c r="H3735" i="10"/>
  <c r="H3736" i="10"/>
  <c r="H3737" i="10"/>
  <c r="H3738" i="10"/>
  <c r="H3739" i="10"/>
  <c r="H3740" i="10"/>
  <c r="H3741" i="10"/>
  <c r="H3742" i="10"/>
  <c r="H3743" i="10"/>
  <c r="H3744" i="10"/>
  <c r="H3745" i="10"/>
  <c r="H3746" i="10"/>
  <c r="H3747" i="10"/>
  <c r="H3748" i="10"/>
  <c r="H3749" i="10"/>
  <c r="H3750" i="10"/>
  <c r="H3751" i="10"/>
  <c r="H3752" i="10"/>
  <c r="H3753" i="10"/>
  <c r="H3754" i="10"/>
  <c r="H3755" i="10"/>
  <c r="H3756" i="10"/>
  <c r="H3757" i="10"/>
  <c r="H3758" i="10"/>
  <c r="H3759" i="10"/>
  <c r="H3760" i="10"/>
  <c r="H3761" i="10"/>
  <c r="H3762" i="10"/>
  <c r="H3763" i="10"/>
  <c r="H3764" i="10"/>
  <c r="H3765" i="10"/>
  <c r="H3766" i="10"/>
  <c r="H3767" i="10"/>
  <c r="H3768" i="10"/>
  <c r="H3769" i="10"/>
  <c r="H3770" i="10"/>
  <c r="H3771" i="10"/>
  <c r="H3772" i="10"/>
  <c r="H3773" i="10"/>
  <c r="H3774" i="10"/>
  <c r="H3775" i="10"/>
  <c r="H3776" i="10"/>
  <c r="H3777" i="10"/>
  <c r="H3778" i="10"/>
  <c r="H3779" i="10"/>
  <c r="H3780" i="10"/>
  <c r="H3781" i="10"/>
  <c r="H3782" i="10"/>
  <c r="H3783" i="10"/>
  <c r="H3784" i="10"/>
  <c r="H3785" i="10"/>
  <c r="H3786" i="10"/>
  <c r="H3787" i="10"/>
  <c r="H3788" i="10"/>
  <c r="H3789" i="10"/>
  <c r="H3790" i="10"/>
  <c r="H3791" i="10"/>
  <c r="H3792" i="10"/>
  <c r="H3793" i="10"/>
  <c r="H3794" i="10"/>
  <c r="H3795" i="10"/>
  <c r="H3796" i="10"/>
  <c r="H3797" i="10"/>
  <c r="H3798" i="10"/>
  <c r="H3799" i="10"/>
  <c r="H3800" i="10"/>
  <c r="H3801" i="10"/>
  <c r="H3802" i="10"/>
  <c r="H3803" i="10"/>
  <c r="H3804" i="10"/>
  <c r="H3805" i="10"/>
  <c r="H3806" i="10"/>
  <c r="H3807" i="10"/>
  <c r="H3808" i="10"/>
  <c r="H3809" i="10"/>
  <c r="H3810" i="10"/>
  <c r="H3811" i="10"/>
  <c r="H3812" i="10"/>
  <c r="H3813" i="10"/>
  <c r="H3814" i="10"/>
  <c r="H3815" i="10"/>
  <c r="H3816" i="10"/>
  <c r="H3817" i="10"/>
  <c r="H3818" i="10"/>
  <c r="H3819" i="10"/>
  <c r="H3820" i="10"/>
  <c r="H3821" i="10"/>
  <c r="H3822" i="10"/>
  <c r="H3823" i="10"/>
  <c r="H3824" i="10"/>
  <c r="H3825" i="10"/>
  <c r="H3826" i="10"/>
  <c r="H3827" i="10"/>
  <c r="H3828" i="10"/>
  <c r="H3829" i="10"/>
  <c r="H3830" i="10"/>
  <c r="H3831" i="10"/>
  <c r="H3832" i="10"/>
  <c r="H3833" i="10"/>
  <c r="H3834" i="10"/>
  <c r="H3835" i="10"/>
  <c r="H3836" i="10"/>
  <c r="H3837" i="10"/>
  <c r="H3838" i="10"/>
  <c r="H3839" i="10"/>
  <c r="H3840" i="10"/>
  <c r="H3841" i="10"/>
  <c r="H3842" i="10"/>
  <c r="H3843" i="10"/>
  <c r="H3844" i="10"/>
  <c r="H3845" i="10"/>
  <c r="H3846" i="10"/>
  <c r="H3847" i="10"/>
  <c r="H3848" i="10"/>
  <c r="H3849" i="10"/>
  <c r="H3850" i="10"/>
  <c r="H3851" i="10"/>
  <c r="H3852" i="10"/>
  <c r="H3853" i="10"/>
  <c r="H3854" i="10"/>
  <c r="H3855" i="10"/>
  <c r="H3856" i="10"/>
  <c r="H3857" i="10"/>
  <c r="H3858" i="10"/>
  <c r="H3859" i="10"/>
  <c r="H3860" i="10"/>
  <c r="H3861" i="10"/>
  <c r="H3862" i="10"/>
  <c r="H3863" i="10"/>
  <c r="H3864" i="10"/>
  <c r="H3865" i="10"/>
  <c r="H3866" i="10"/>
  <c r="H3867" i="10"/>
  <c r="H3868" i="10"/>
  <c r="H3869" i="10"/>
  <c r="H3870" i="10"/>
  <c r="H3871" i="10"/>
  <c r="H3872" i="10"/>
  <c r="H3873" i="10"/>
  <c r="H3874" i="10"/>
  <c r="H3875" i="10"/>
  <c r="H3876" i="10"/>
  <c r="H3877" i="10"/>
  <c r="H3878" i="10"/>
  <c r="H3879" i="10"/>
  <c r="H3880" i="10"/>
  <c r="H3881" i="10"/>
  <c r="H3882" i="10"/>
  <c r="H3883" i="10"/>
  <c r="H3884" i="10"/>
  <c r="H3885" i="10"/>
  <c r="H3886" i="10"/>
  <c r="H3887" i="10"/>
  <c r="H3888" i="10"/>
  <c r="H3889" i="10"/>
  <c r="H3890" i="10"/>
  <c r="H3891" i="10"/>
  <c r="H3892" i="10"/>
  <c r="H3893" i="10"/>
  <c r="H3894" i="10"/>
  <c r="H3895" i="10"/>
  <c r="H3896" i="10"/>
  <c r="H3897" i="10"/>
  <c r="H3898" i="10"/>
  <c r="H3899" i="10"/>
  <c r="H3900" i="10"/>
  <c r="H3901" i="10"/>
  <c r="H3902" i="10"/>
  <c r="H3903" i="10"/>
  <c r="H3904" i="10"/>
  <c r="H3905" i="10"/>
  <c r="H3906" i="10"/>
  <c r="H3907" i="10"/>
  <c r="H3908" i="10"/>
  <c r="H3909" i="10"/>
  <c r="H3910" i="10"/>
  <c r="H3911" i="10"/>
  <c r="H3912" i="10"/>
  <c r="H3913" i="10"/>
  <c r="H3914" i="10"/>
  <c r="H3915" i="10"/>
  <c r="H3916" i="10"/>
  <c r="H3917" i="10"/>
  <c r="H3918" i="10"/>
  <c r="H3919" i="10"/>
  <c r="H3920" i="10"/>
  <c r="H3921" i="10"/>
  <c r="H3922" i="10"/>
  <c r="H3923" i="10"/>
  <c r="H3924" i="10"/>
  <c r="H3925" i="10"/>
  <c r="H3926" i="10"/>
  <c r="H3927" i="10"/>
  <c r="H3928" i="10"/>
  <c r="H3929" i="10"/>
  <c r="H3930" i="10"/>
  <c r="H3931" i="10"/>
  <c r="H3932" i="10"/>
  <c r="H3933" i="10"/>
  <c r="H3934" i="10"/>
  <c r="H3935" i="10"/>
  <c r="H3936" i="10"/>
  <c r="H3937" i="10"/>
  <c r="H3938" i="10"/>
  <c r="H3939" i="10"/>
  <c r="H3940" i="10"/>
  <c r="H3941" i="10"/>
  <c r="H3942" i="10"/>
  <c r="H3943" i="10"/>
  <c r="H3944" i="10"/>
  <c r="H3945" i="10"/>
  <c r="H3946" i="10"/>
  <c r="H3947" i="10"/>
  <c r="H3948" i="10"/>
  <c r="H3949" i="10"/>
  <c r="H3950" i="10"/>
  <c r="H3951" i="10"/>
  <c r="H3952" i="10"/>
  <c r="H3953" i="10"/>
  <c r="H3954" i="10"/>
  <c r="H3955" i="10"/>
  <c r="H3956" i="10"/>
  <c r="H3957" i="10"/>
  <c r="H3958" i="10"/>
  <c r="H3959" i="10"/>
  <c r="H3960" i="10"/>
  <c r="H3961" i="10"/>
  <c r="H3962" i="10"/>
  <c r="H3963" i="10"/>
  <c r="H3964" i="10"/>
  <c r="H3965" i="10"/>
  <c r="H3966" i="10"/>
  <c r="H3967" i="10"/>
  <c r="H3968" i="10"/>
  <c r="H3969" i="10"/>
  <c r="H3970" i="10"/>
  <c r="H3971" i="10"/>
  <c r="H3972" i="10"/>
  <c r="H3973" i="10"/>
  <c r="H3974" i="10"/>
  <c r="H3975" i="10"/>
  <c r="H3976" i="10"/>
  <c r="H3977" i="10"/>
  <c r="H3978" i="10"/>
  <c r="H3979" i="10"/>
  <c r="H3980" i="10"/>
  <c r="H3981" i="10"/>
  <c r="H3982" i="10"/>
  <c r="H3983" i="10"/>
  <c r="H3984" i="10"/>
  <c r="H3985" i="10"/>
  <c r="H3986" i="10"/>
  <c r="H3987" i="10"/>
  <c r="H3988" i="10"/>
  <c r="H3989" i="10"/>
  <c r="H3990" i="10"/>
  <c r="H3991" i="10"/>
  <c r="H3992" i="10"/>
  <c r="H3993" i="10"/>
  <c r="H3994" i="10"/>
  <c r="H3995" i="10"/>
  <c r="H3996" i="10"/>
  <c r="H3997" i="10"/>
  <c r="H3998" i="10"/>
  <c r="H3999" i="10"/>
  <c r="H4000" i="10"/>
  <c r="H4001" i="10"/>
  <c r="H4002" i="10"/>
  <c r="H4003" i="10"/>
  <c r="H4004" i="10"/>
  <c r="H4005" i="10"/>
  <c r="H4006" i="10"/>
  <c r="H4007" i="10"/>
  <c r="H4008" i="10"/>
  <c r="H4009" i="10"/>
  <c r="H4010" i="10"/>
  <c r="H4011" i="10"/>
  <c r="H4012" i="10"/>
  <c r="H4013" i="10"/>
  <c r="H4014" i="10"/>
  <c r="H4015" i="10"/>
  <c r="H4016" i="10"/>
  <c r="H4017" i="10"/>
  <c r="H4018" i="10"/>
  <c r="H4019" i="10"/>
  <c r="H4020" i="10"/>
  <c r="H4021" i="10"/>
  <c r="H4022" i="10"/>
  <c r="H4023" i="10"/>
  <c r="H4024" i="10"/>
  <c r="H4025" i="10"/>
  <c r="H4026" i="10"/>
  <c r="H4027" i="10"/>
  <c r="H4028" i="10"/>
  <c r="H4029" i="10"/>
  <c r="H4030" i="10"/>
  <c r="H4031" i="10"/>
  <c r="H4032" i="10"/>
  <c r="H4033" i="10"/>
  <c r="H4034" i="10"/>
  <c r="H4035" i="10"/>
  <c r="H4036" i="10"/>
  <c r="H4037" i="10"/>
  <c r="H4038" i="10"/>
  <c r="H4039" i="10"/>
  <c r="H4040" i="10"/>
  <c r="H4041" i="10"/>
  <c r="H4042" i="10"/>
  <c r="H4043" i="10"/>
  <c r="H4044" i="10"/>
  <c r="H4045" i="10"/>
  <c r="H4046" i="10"/>
  <c r="H4047" i="10"/>
  <c r="H4048" i="10"/>
  <c r="H4049" i="10"/>
  <c r="H4050" i="10"/>
  <c r="H4051" i="10"/>
  <c r="H4052" i="10"/>
  <c r="H4053" i="10"/>
  <c r="H4054" i="10"/>
  <c r="H4055" i="10"/>
  <c r="H4056" i="10"/>
  <c r="H4057" i="10"/>
  <c r="H4058" i="10"/>
  <c r="H4059" i="10"/>
  <c r="H4060" i="10"/>
  <c r="H4061" i="10"/>
  <c r="H4062" i="10"/>
  <c r="H4063" i="10"/>
  <c r="H4064" i="10"/>
  <c r="H4065" i="10"/>
  <c r="H4066" i="10"/>
  <c r="H4067" i="10"/>
  <c r="H4068" i="10"/>
  <c r="H4069" i="10"/>
  <c r="H4070" i="10"/>
  <c r="H4071" i="10"/>
  <c r="H4072" i="10"/>
  <c r="H4073" i="10"/>
  <c r="H4074" i="10"/>
  <c r="H4075" i="10"/>
  <c r="H4076" i="10"/>
  <c r="H4077" i="10"/>
  <c r="H4078" i="10"/>
  <c r="H4079" i="10"/>
  <c r="H4080" i="10"/>
  <c r="H4081" i="10"/>
  <c r="H4082" i="10"/>
  <c r="H4083" i="10"/>
  <c r="H4084" i="10"/>
  <c r="H4085" i="10"/>
  <c r="H4086" i="10"/>
  <c r="H4087" i="10"/>
  <c r="H4088" i="10"/>
  <c r="H4089" i="10"/>
  <c r="H4090" i="10"/>
  <c r="H4091" i="10"/>
  <c r="H4092" i="10"/>
  <c r="H4093" i="10"/>
  <c r="H4094" i="10"/>
  <c r="H4095" i="10"/>
  <c r="H4096" i="10"/>
  <c r="H4097" i="10"/>
  <c r="H4098" i="10"/>
  <c r="H4099" i="10"/>
  <c r="H4100" i="10"/>
  <c r="H4101" i="10"/>
  <c r="H4102" i="10"/>
  <c r="H4103" i="10"/>
  <c r="H4104" i="10"/>
  <c r="H4105" i="10"/>
  <c r="H4106" i="10"/>
  <c r="H4107" i="10"/>
  <c r="H4108" i="10"/>
  <c r="H4109" i="10"/>
  <c r="H4110" i="10"/>
  <c r="H4111" i="10"/>
  <c r="H4112" i="10"/>
  <c r="H4113" i="10"/>
  <c r="H4114" i="10"/>
  <c r="H4115" i="10"/>
  <c r="H4116" i="10"/>
  <c r="H4117" i="10"/>
  <c r="H4118" i="10"/>
  <c r="H4119" i="10"/>
  <c r="H4120" i="10"/>
  <c r="H4121" i="10"/>
  <c r="H4122" i="10"/>
  <c r="H4123" i="10"/>
  <c r="H4124" i="10"/>
  <c r="H4125" i="10"/>
  <c r="H4126" i="10"/>
  <c r="H4127" i="10"/>
  <c r="H4128" i="10"/>
  <c r="H4129" i="10"/>
  <c r="H4130" i="10"/>
  <c r="H4131" i="10"/>
  <c r="H4132" i="10"/>
  <c r="H4133" i="10"/>
  <c r="H4134" i="10"/>
  <c r="H4135" i="10"/>
  <c r="H4136" i="10"/>
  <c r="H4137" i="10"/>
  <c r="H4138" i="10"/>
  <c r="H4139" i="10"/>
  <c r="H4140" i="10"/>
  <c r="H4141" i="10"/>
  <c r="H4142" i="10"/>
  <c r="H4143" i="10"/>
  <c r="H4144" i="10"/>
  <c r="H4145" i="10"/>
  <c r="H4146" i="10"/>
  <c r="H4147" i="10"/>
  <c r="H4148" i="10"/>
  <c r="H4149" i="10"/>
  <c r="H4150" i="10"/>
  <c r="H4151" i="10"/>
  <c r="H4152" i="10"/>
  <c r="H4153" i="10"/>
  <c r="H4154" i="10"/>
  <c r="H4155" i="10"/>
  <c r="H4156" i="10"/>
  <c r="H4157" i="10"/>
  <c r="H4158" i="10"/>
  <c r="H4159" i="10"/>
  <c r="H4160" i="10"/>
  <c r="H4161" i="10"/>
  <c r="H4162" i="10"/>
  <c r="H4163" i="10"/>
  <c r="H4164" i="10"/>
  <c r="H4165" i="10"/>
  <c r="H4166" i="10"/>
  <c r="H4167" i="10"/>
  <c r="H4168" i="10"/>
  <c r="H4169" i="10"/>
  <c r="H4170" i="10"/>
  <c r="H4171" i="10"/>
  <c r="H4172" i="10"/>
  <c r="H4173" i="10"/>
  <c r="H4174" i="10"/>
  <c r="H4175" i="10"/>
  <c r="H4176" i="10"/>
  <c r="H4177" i="10"/>
  <c r="H4178" i="10"/>
  <c r="H4179" i="10"/>
  <c r="H4180" i="10"/>
  <c r="H4181" i="10"/>
  <c r="H4182" i="10"/>
  <c r="H4183" i="10"/>
  <c r="H4184" i="10"/>
  <c r="H4185" i="10"/>
  <c r="H4186" i="10"/>
  <c r="H4187" i="10"/>
  <c r="H4188" i="10"/>
  <c r="H4189" i="10"/>
  <c r="H4190" i="10"/>
  <c r="H4191" i="10"/>
  <c r="H4192" i="10"/>
  <c r="H4193" i="10"/>
  <c r="H4194" i="10"/>
  <c r="H4195" i="10"/>
  <c r="H4196" i="10"/>
  <c r="H4197" i="10"/>
  <c r="H4198" i="10"/>
  <c r="H4199" i="10"/>
  <c r="H4200" i="10"/>
  <c r="H4201" i="10"/>
  <c r="H4202" i="10"/>
  <c r="H4203" i="10"/>
  <c r="H4204" i="10"/>
  <c r="H4205" i="10"/>
  <c r="H4206" i="10"/>
  <c r="H4207" i="10"/>
  <c r="H4208" i="10"/>
  <c r="H4209" i="10"/>
  <c r="H4210" i="10"/>
  <c r="H4211" i="10"/>
  <c r="H4212" i="10"/>
  <c r="H4213" i="10"/>
  <c r="H4214" i="10"/>
  <c r="H4215" i="10"/>
  <c r="H4216" i="10"/>
  <c r="H4217" i="10"/>
  <c r="H4218" i="10"/>
  <c r="H4219" i="10"/>
  <c r="H4220" i="10"/>
  <c r="H4221" i="10"/>
  <c r="H4222" i="10"/>
  <c r="H4223" i="10"/>
  <c r="H4224" i="10"/>
  <c r="H4225" i="10"/>
  <c r="H4226" i="10"/>
  <c r="H4227" i="10"/>
  <c r="H4228" i="10"/>
  <c r="H4229" i="10"/>
  <c r="H4230" i="10"/>
  <c r="H4231" i="10"/>
  <c r="H4232" i="10"/>
  <c r="H4233" i="10"/>
  <c r="H4234" i="10"/>
  <c r="H4235" i="10"/>
  <c r="H4236" i="10"/>
  <c r="H4237" i="10"/>
  <c r="H4238" i="10"/>
  <c r="H4239" i="10"/>
  <c r="H4240" i="10"/>
  <c r="H4241" i="10"/>
  <c r="H4242" i="10"/>
  <c r="H4243" i="10"/>
  <c r="H4244" i="10"/>
  <c r="H4245" i="10"/>
  <c r="H4246" i="10"/>
  <c r="H4247" i="10"/>
  <c r="H4248" i="10"/>
  <c r="H4249" i="10"/>
  <c r="H4250" i="10"/>
  <c r="H4251" i="10"/>
  <c r="H4252" i="10"/>
  <c r="H4253" i="10"/>
  <c r="H4254" i="10"/>
  <c r="H4255" i="10"/>
  <c r="H4256" i="10"/>
  <c r="H4257" i="10"/>
  <c r="H4258" i="10"/>
  <c r="H4259" i="10"/>
  <c r="H4260" i="10"/>
  <c r="H4261" i="10"/>
  <c r="H4262" i="10"/>
  <c r="H4263" i="10"/>
  <c r="H4264" i="10"/>
  <c r="H4265" i="10"/>
  <c r="H4266" i="10"/>
  <c r="H4267" i="10"/>
  <c r="H4268" i="10"/>
  <c r="H4269" i="10"/>
  <c r="H4270" i="10"/>
  <c r="H4271" i="10"/>
  <c r="H4272" i="10"/>
  <c r="H4273" i="10"/>
  <c r="H4274" i="10"/>
  <c r="H4275" i="10"/>
  <c r="H4276" i="10"/>
  <c r="H4277" i="10"/>
  <c r="H4278" i="10"/>
  <c r="H4279" i="10"/>
  <c r="H4280" i="10"/>
  <c r="H4281" i="10"/>
  <c r="H4282" i="10"/>
  <c r="H4283" i="10"/>
  <c r="H4284" i="10"/>
  <c r="H4285" i="10"/>
  <c r="H4286" i="10"/>
  <c r="H4287" i="10"/>
  <c r="H4288" i="10"/>
  <c r="H4289" i="10"/>
  <c r="H4290" i="10"/>
  <c r="H4291" i="10"/>
  <c r="H4292" i="10"/>
  <c r="H4293" i="10"/>
  <c r="H4294" i="10"/>
  <c r="H4295" i="10"/>
  <c r="H4296" i="10"/>
  <c r="H4297" i="10"/>
  <c r="H4298" i="10"/>
  <c r="H4299" i="10"/>
  <c r="H4300" i="10"/>
  <c r="H4301" i="10"/>
  <c r="H4302" i="10"/>
  <c r="H4303" i="10"/>
  <c r="H4304" i="10"/>
  <c r="H4305" i="10"/>
  <c r="H4306" i="10"/>
  <c r="H4307" i="10"/>
  <c r="H4308" i="10"/>
  <c r="H4309" i="10"/>
  <c r="H4310" i="10"/>
  <c r="H4311" i="10"/>
  <c r="H4312" i="10"/>
  <c r="H4313" i="10"/>
  <c r="H4314" i="10"/>
  <c r="H4315" i="10"/>
  <c r="H4316" i="10"/>
  <c r="H4317" i="10"/>
  <c r="H4318" i="10"/>
  <c r="H4319" i="10"/>
  <c r="H4320" i="10"/>
  <c r="H4321" i="10"/>
  <c r="H4322" i="10"/>
  <c r="H4323" i="10"/>
  <c r="H4324" i="10"/>
  <c r="H4325" i="10"/>
  <c r="H4326" i="10"/>
  <c r="H4327" i="10"/>
  <c r="H4328" i="10"/>
  <c r="H4329" i="10"/>
  <c r="H4330" i="10"/>
  <c r="H4331" i="10"/>
  <c r="H4332" i="10"/>
  <c r="H4333" i="10"/>
  <c r="H4334" i="10"/>
  <c r="H4335" i="10"/>
  <c r="H4336" i="10"/>
  <c r="H4337" i="10"/>
  <c r="H4338" i="10"/>
  <c r="H4339" i="10"/>
  <c r="H4340" i="10"/>
  <c r="H4341" i="10"/>
  <c r="H4342" i="10"/>
  <c r="H4343" i="10"/>
  <c r="H4344" i="10"/>
  <c r="H4345" i="10"/>
  <c r="H4346" i="10"/>
  <c r="H4347" i="10"/>
  <c r="H4348" i="10"/>
  <c r="H4349" i="10"/>
  <c r="H4350" i="10"/>
  <c r="H4351" i="10"/>
  <c r="H4352" i="10"/>
  <c r="H4353" i="10"/>
  <c r="H4354" i="10"/>
  <c r="H4355" i="10"/>
  <c r="H4356" i="10"/>
  <c r="H4357" i="10"/>
  <c r="H4358" i="10"/>
  <c r="H4359" i="10"/>
  <c r="H4360" i="10"/>
  <c r="H4361" i="10"/>
  <c r="H4362" i="10"/>
  <c r="H4363" i="10"/>
  <c r="H4364" i="10"/>
  <c r="H4365" i="10"/>
  <c r="H4366" i="10"/>
  <c r="H4367" i="10"/>
  <c r="H4368" i="10"/>
  <c r="H4369" i="10"/>
  <c r="H4370" i="10"/>
  <c r="H4371" i="10"/>
  <c r="H4372" i="10"/>
  <c r="H4373" i="10"/>
  <c r="H4374" i="10"/>
  <c r="H4375" i="10"/>
  <c r="H4376" i="10"/>
  <c r="H4377" i="10"/>
  <c r="H4378" i="10"/>
  <c r="H4379" i="10"/>
  <c r="H4380" i="10"/>
  <c r="H4381" i="10"/>
  <c r="H4382" i="10"/>
  <c r="H4383" i="10"/>
  <c r="H4384" i="10"/>
  <c r="H4385" i="10"/>
  <c r="H4386" i="10"/>
  <c r="H4387" i="10"/>
  <c r="H4388" i="10"/>
  <c r="H4389" i="10"/>
  <c r="H4390" i="10"/>
  <c r="H4391" i="10"/>
  <c r="H4392" i="10"/>
  <c r="H4393" i="10"/>
  <c r="H4394" i="10"/>
  <c r="H4395" i="10"/>
  <c r="H4396" i="10"/>
  <c r="H4397" i="10"/>
  <c r="H4398" i="10"/>
  <c r="H4399" i="10"/>
  <c r="H4400" i="10"/>
  <c r="H4401" i="10"/>
  <c r="H4402" i="10"/>
  <c r="H4403" i="10"/>
  <c r="H4404" i="10"/>
  <c r="H4405" i="10"/>
  <c r="H4406" i="10"/>
  <c r="H4407" i="10"/>
  <c r="H4408" i="10"/>
  <c r="H4409" i="10"/>
  <c r="H4410" i="10"/>
  <c r="H4411" i="10"/>
  <c r="H4412" i="10"/>
  <c r="H4413" i="10"/>
  <c r="H4414" i="10"/>
  <c r="H4415" i="10"/>
  <c r="H4416" i="10"/>
  <c r="H4417" i="10"/>
  <c r="H4418" i="10"/>
  <c r="H4419" i="10"/>
  <c r="H4420" i="10"/>
  <c r="H4421" i="10"/>
  <c r="H4422" i="10"/>
  <c r="H4423" i="10"/>
  <c r="H4424" i="10"/>
  <c r="H4425" i="10"/>
  <c r="H4426" i="10"/>
  <c r="H4427" i="10"/>
  <c r="H4428" i="10"/>
  <c r="H4429" i="10"/>
  <c r="H4430" i="10"/>
  <c r="H4431" i="10"/>
  <c r="H4432" i="10"/>
  <c r="H4433" i="10"/>
  <c r="H4434" i="10"/>
  <c r="H4435" i="10"/>
  <c r="H4436" i="10"/>
  <c r="H4437" i="10"/>
  <c r="H4438" i="10"/>
  <c r="H4439" i="10"/>
  <c r="H4440" i="10"/>
  <c r="H4441" i="10"/>
  <c r="H4442" i="10"/>
  <c r="H4443" i="10"/>
  <c r="H4444" i="10"/>
  <c r="H4445" i="10"/>
  <c r="H4446" i="10"/>
  <c r="H4447" i="10"/>
  <c r="H4448" i="10"/>
  <c r="H4449" i="10"/>
  <c r="H4450" i="10"/>
  <c r="H4451" i="10"/>
  <c r="H4452" i="10"/>
  <c r="H4453" i="10"/>
  <c r="H4454" i="10"/>
  <c r="H4455" i="10"/>
  <c r="H4456" i="10"/>
  <c r="H4457" i="10"/>
  <c r="H4458" i="10"/>
  <c r="H4459" i="10"/>
  <c r="H4460" i="10"/>
  <c r="H4461" i="10"/>
  <c r="H4462" i="10"/>
  <c r="H4463" i="10"/>
  <c r="H4464" i="10"/>
  <c r="H4465" i="10"/>
  <c r="H4466" i="10"/>
  <c r="H4467" i="10"/>
  <c r="H4468" i="10"/>
  <c r="H4469" i="10"/>
  <c r="H4470" i="10"/>
  <c r="H4471" i="10"/>
  <c r="H4472" i="10"/>
  <c r="H4473" i="10"/>
  <c r="H4474" i="10"/>
  <c r="H4475" i="10"/>
  <c r="H4476" i="10"/>
  <c r="H4477" i="10"/>
  <c r="H4478" i="10"/>
  <c r="H4479" i="10"/>
  <c r="H4480" i="10"/>
  <c r="H4481" i="10"/>
  <c r="H4482" i="10"/>
  <c r="H4483" i="10"/>
  <c r="H4484" i="10"/>
  <c r="H4485" i="10"/>
  <c r="H4486" i="10"/>
  <c r="H4487" i="10"/>
  <c r="H4488" i="10"/>
  <c r="H4489" i="10"/>
  <c r="H4490" i="10"/>
  <c r="H4491" i="10"/>
  <c r="H4492" i="10"/>
  <c r="H4493" i="10"/>
  <c r="H4494" i="10"/>
  <c r="H4495" i="10"/>
  <c r="H4496" i="10"/>
  <c r="H4497" i="10"/>
  <c r="H4498" i="10"/>
  <c r="H4499" i="10"/>
  <c r="H4500" i="10"/>
  <c r="H4501" i="10"/>
  <c r="H4502" i="10"/>
  <c r="H4503" i="10"/>
  <c r="H4504" i="10"/>
  <c r="H4505" i="10"/>
  <c r="H4506" i="10"/>
  <c r="H4507" i="10"/>
  <c r="H4508" i="10"/>
  <c r="H4509" i="10"/>
  <c r="H4510" i="10"/>
  <c r="H4511" i="10"/>
  <c r="H4512" i="10"/>
  <c r="H4513" i="10"/>
  <c r="H4514" i="10"/>
  <c r="H4515" i="10"/>
  <c r="H4516" i="10"/>
  <c r="H4517" i="10"/>
  <c r="H4518" i="10"/>
  <c r="H4519" i="10"/>
  <c r="H4520" i="10"/>
  <c r="H4521" i="10"/>
  <c r="H4522" i="10"/>
  <c r="H4523" i="10"/>
  <c r="H4524" i="10"/>
  <c r="H4525" i="10"/>
  <c r="H4526" i="10"/>
  <c r="H4527" i="10"/>
  <c r="H4528" i="10"/>
  <c r="H4529" i="10"/>
  <c r="H4530" i="10"/>
  <c r="H4531" i="10"/>
  <c r="H4532" i="10"/>
  <c r="H4533" i="10"/>
  <c r="H4534" i="10"/>
  <c r="H4535" i="10"/>
  <c r="H4536" i="10"/>
  <c r="H4537" i="10"/>
  <c r="H4538" i="10"/>
  <c r="H4539" i="10"/>
  <c r="H4540" i="10"/>
  <c r="H4541" i="10"/>
  <c r="H4542" i="10"/>
  <c r="H4543" i="10"/>
  <c r="H4544" i="10"/>
  <c r="H4545" i="10"/>
  <c r="H4546" i="10"/>
  <c r="H4547" i="10"/>
  <c r="H4548" i="10"/>
  <c r="H4549" i="10"/>
  <c r="H4550" i="10"/>
  <c r="H4551" i="10"/>
  <c r="H4552" i="10"/>
  <c r="H4553" i="10"/>
  <c r="H4554" i="10"/>
  <c r="H4555" i="10"/>
  <c r="H4556" i="10"/>
  <c r="H4557" i="10"/>
  <c r="H4558" i="10"/>
  <c r="H4559" i="10"/>
  <c r="H4560" i="10"/>
  <c r="H4561" i="10"/>
  <c r="H4562" i="10"/>
  <c r="H4563" i="10"/>
  <c r="H4564" i="10"/>
  <c r="H4565" i="10"/>
  <c r="H4566" i="10"/>
  <c r="H4567" i="10"/>
  <c r="H4568" i="10"/>
  <c r="H4569" i="10"/>
  <c r="H4570" i="10"/>
  <c r="H4571" i="10"/>
  <c r="H4572" i="10"/>
  <c r="H4573" i="10"/>
  <c r="H4574" i="10"/>
  <c r="H4575" i="10"/>
  <c r="H4576" i="10"/>
  <c r="H4577" i="10"/>
  <c r="H4578" i="10"/>
  <c r="H4579" i="10"/>
  <c r="H4580" i="10"/>
  <c r="H4581" i="10"/>
  <c r="H4582" i="10"/>
  <c r="H4583" i="10"/>
  <c r="H4584" i="10"/>
  <c r="H4585" i="10"/>
  <c r="H4586" i="10"/>
  <c r="H4587" i="10"/>
  <c r="H4588" i="10"/>
  <c r="H4589" i="10"/>
  <c r="H4590" i="10"/>
  <c r="H4591" i="10"/>
  <c r="H4592" i="10"/>
  <c r="H4593" i="10"/>
  <c r="H4594" i="10"/>
  <c r="H4595" i="10"/>
  <c r="H4596" i="10"/>
  <c r="H4597" i="10"/>
  <c r="H4598" i="10"/>
  <c r="H4599" i="10"/>
  <c r="H4600" i="10"/>
  <c r="H4601" i="10"/>
  <c r="H4602" i="10"/>
  <c r="H4603" i="10"/>
  <c r="H4604" i="10"/>
  <c r="H4605" i="10"/>
  <c r="H4606" i="10"/>
  <c r="H4607" i="10"/>
  <c r="H4608" i="10"/>
  <c r="H4609" i="10"/>
  <c r="H4610" i="10"/>
  <c r="H4611" i="10"/>
  <c r="H4612" i="10"/>
  <c r="H4613" i="10"/>
  <c r="H4614" i="10"/>
  <c r="H4615" i="10"/>
  <c r="H4616" i="10"/>
  <c r="H4617" i="10"/>
  <c r="H4618" i="10"/>
  <c r="H4619" i="10"/>
  <c r="H4620" i="10"/>
  <c r="H4621" i="10"/>
  <c r="H4622" i="10"/>
  <c r="H4623" i="10"/>
  <c r="H4624" i="10"/>
  <c r="H4625" i="10"/>
  <c r="H4626" i="10"/>
  <c r="H4627" i="10"/>
  <c r="H4628" i="10"/>
  <c r="H4629" i="10"/>
  <c r="H4630" i="10"/>
  <c r="H4631" i="10"/>
  <c r="H4632" i="10"/>
  <c r="H4633" i="10"/>
  <c r="H4634" i="10"/>
  <c r="H4635" i="10"/>
  <c r="H4636" i="10"/>
  <c r="H4637" i="10"/>
  <c r="H4638" i="10"/>
  <c r="H4639" i="10"/>
  <c r="H4640" i="10"/>
  <c r="H4641" i="10"/>
  <c r="H4642" i="10"/>
  <c r="H4643" i="10"/>
  <c r="H4644" i="10"/>
  <c r="H4645" i="10"/>
  <c r="H4646" i="10"/>
  <c r="H4647" i="10"/>
  <c r="H4648" i="10"/>
  <c r="H4649" i="10"/>
  <c r="H4650" i="10"/>
  <c r="H4651" i="10"/>
  <c r="H4652" i="10"/>
  <c r="H4653" i="10"/>
  <c r="H4654" i="10"/>
  <c r="H4655" i="10"/>
  <c r="H4656" i="10"/>
  <c r="H4657" i="10"/>
  <c r="H4658" i="10"/>
  <c r="H4659" i="10"/>
  <c r="H4660" i="10"/>
  <c r="H4661" i="10"/>
  <c r="H4662" i="10"/>
  <c r="H4663" i="10"/>
  <c r="H4664" i="10"/>
  <c r="H4665" i="10"/>
  <c r="H4666" i="10"/>
  <c r="H4667" i="10"/>
  <c r="H4668" i="10"/>
  <c r="H4669" i="10"/>
  <c r="H4670" i="10"/>
  <c r="H4671" i="10"/>
  <c r="H4672" i="10"/>
  <c r="H4673" i="10"/>
  <c r="H4674" i="10"/>
  <c r="H4675" i="10"/>
  <c r="H4676" i="10"/>
  <c r="H4677" i="10"/>
  <c r="H4678" i="10"/>
  <c r="H4679" i="10"/>
  <c r="H4680" i="10"/>
  <c r="H4681" i="10"/>
  <c r="H4682" i="10"/>
  <c r="H4683" i="10"/>
  <c r="H4684" i="10"/>
  <c r="H4685" i="10"/>
  <c r="H4686" i="10"/>
  <c r="H4687" i="10"/>
  <c r="H4688" i="10"/>
  <c r="H4689" i="10"/>
  <c r="H4690" i="10"/>
  <c r="H4691" i="10"/>
  <c r="H4692" i="10"/>
  <c r="H4693" i="10"/>
  <c r="H4694" i="10"/>
  <c r="H4695" i="10"/>
  <c r="H4696" i="10"/>
  <c r="H4697" i="10"/>
  <c r="H4698" i="10"/>
  <c r="H4699" i="10"/>
  <c r="H4700" i="10"/>
  <c r="H4701" i="10"/>
  <c r="H4702" i="10"/>
  <c r="H4703" i="10"/>
  <c r="H4704" i="10"/>
  <c r="H4705" i="10"/>
  <c r="H4706" i="10"/>
  <c r="H4707" i="10"/>
  <c r="H4708" i="10"/>
  <c r="H4709" i="10"/>
  <c r="H4710" i="10"/>
  <c r="H4711" i="10"/>
  <c r="H4712" i="10"/>
  <c r="H4713" i="10"/>
  <c r="H4714" i="10"/>
  <c r="H4715" i="10"/>
  <c r="H4716" i="10"/>
  <c r="H4717" i="10"/>
  <c r="H4718" i="10"/>
  <c r="H4719" i="10"/>
  <c r="H4720" i="10"/>
  <c r="H4721" i="10"/>
  <c r="H4722" i="10"/>
  <c r="H4723" i="10"/>
  <c r="H4724" i="10"/>
  <c r="H4725" i="10"/>
  <c r="H4726" i="10"/>
  <c r="H4727" i="10"/>
  <c r="H4728" i="10"/>
  <c r="H4729" i="10"/>
  <c r="H4730" i="10"/>
  <c r="H4731" i="10"/>
  <c r="H4732" i="10"/>
  <c r="H4733" i="10"/>
  <c r="H4734" i="10"/>
  <c r="H4735" i="10"/>
  <c r="H4736" i="10"/>
  <c r="H4737" i="10"/>
  <c r="H4738" i="10"/>
  <c r="H4739" i="10"/>
  <c r="H4740" i="10"/>
  <c r="H4741" i="10"/>
  <c r="H4742" i="10"/>
  <c r="H4743" i="10"/>
  <c r="H4744" i="10"/>
  <c r="H4745" i="10"/>
  <c r="H4746" i="10"/>
  <c r="H4747" i="10"/>
  <c r="H4748" i="10"/>
  <c r="H4749" i="10"/>
  <c r="H4750" i="10"/>
  <c r="H4751" i="10"/>
  <c r="H4752" i="10"/>
  <c r="H4753" i="10"/>
  <c r="H4754" i="10"/>
  <c r="H4755" i="10"/>
  <c r="H4756" i="10"/>
  <c r="H4757" i="10"/>
  <c r="H4758" i="10"/>
  <c r="H4759" i="10"/>
  <c r="H4760" i="10"/>
  <c r="H4761" i="10"/>
  <c r="H4762" i="10"/>
  <c r="H4763" i="10"/>
  <c r="H4764" i="10"/>
  <c r="H4765" i="10"/>
  <c r="H4766" i="10"/>
  <c r="H4767" i="10"/>
  <c r="H4768" i="10"/>
  <c r="H4769" i="10"/>
  <c r="H4770" i="10"/>
  <c r="H4771" i="10"/>
  <c r="H4772" i="10"/>
  <c r="H4773" i="10"/>
  <c r="H4774" i="10"/>
  <c r="H4775" i="10"/>
  <c r="H4776" i="10"/>
  <c r="H4777" i="10"/>
  <c r="H4778" i="10"/>
  <c r="H4779" i="10"/>
  <c r="H4780" i="10"/>
  <c r="H4781" i="10"/>
  <c r="H4782" i="10"/>
  <c r="H4783" i="10"/>
  <c r="H4784" i="10"/>
  <c r="H4785" i="10"/>
  <c r="H4786" i="10"/>
  <c r="H4787" i="10"/>
  <c r="H4788" i="10"/>
  <c r="H4789" i="10"/>
  <c r="H4790" i="10"/>
  <c r="H4791" i="10"/>
  <c r="H4792" i="10"/>
  <c r="H4793" i="10"/>
  <c r="H4794" i="10"/>
  <c r="H4795" i="10"/>
  <c r="H4796" i="10"/>
  <c r="H4797" i="10"/>
  <c r="H4798" i="10"/>
  <c r="H4799" i="10"/>
  <c r="H4800" i="10"/>
  <c r="H4801" i="10"/>
  <c r="H4802" i="10"/>
  <c r="H4803" i="10"/>
  <c r="H4804" i="10"/>
  <c r="H4805" i="10"/>
  <c r="H4806" i="10"/>
  <c r="H4807" i="10"/>
  <c r="H4808" i="10"/>
  <c r="H4809" i="10"/>
  <c r="H4810" i="10"/>
  <c r="H4811" i="10"/>
  <c r="H4812" i="10"/>
  <c r="H4813" i="10"/>
  <c r="H4814" i="10"/>
  <c r="H4815" i="10"/>
  <c r="H4816" i="10"/>
  <c r="H4817" i="10"/>
  <c r="H4818" i="10"/>
  <c r="H4819" i="10"/>
  <c r="H4820" i="10"/>
  <c r="H4821" i="10"/>
  <c r="H4822" i="10"/>
  <c r="H4823" i="10"/>
  <c r="H4824" i="10"/>
  <c r="H4825" i="10"/>
  <c r="H4826" i="10"/>
  <c r="H4827" i="10"/>
  <c r="H4828" i="10"/>
  <c r="H4829" i="10"/>
  <c r="H4830" i="10"/>
  <c r="H4831" i="10"/>
  <c r="H4832" i="10"/>
  <c r="H4833" i="10"/>
  <c r="H4834" i="10"/>
  <c r="H4835" i="10"/>
  <c r="H4836" i="10"/>
  <c r="H4837" i="10"/>
  <c r="H4838" i="10"/>
  <c r="H4839" i="10"/>
  <c r="H4840" i="10"/>
  <c r="H4841" i="10"/>
  <c r="H4842" i="10"/>
  <c r="H4843" i="10"/>
  <c r="H4844" i="10"/>
  <c r="H4845" i="10"/>
  <c r="H4846" i="10"/>
  <c r="H4847" i="10"/>
  <c r="H4848" i="10"/>
  <c r="H4849" i="10"/>
  <c r="H4850" i="10"/>
  <c r="H4851" i="10"/>
  <c r="H4852" i="10"/>
  <c r="H4853" i="10"/>
  <c r="H4854" i="10"/>
  <c r="H4855" i="10"/>
  <c r="H4856" i="10"/>
  <c r="H4857" i="10"/>
  <c r="H4858" i="10"/>
  <c r="H4859" i="10"/>
  <c r="H4860" i="10"/>
  <c r="H4861" i="10"/>
  <c r="H4862" i="10"/>
  <c r="H4863" i="10"/>
  <c r="H4864" i="10"/>
  <c r="H4865" i="10"/>
  <c r="H4866" i="10"/>
  <c r="H4867" i="10"/>
  <c r="H4868" i="10"/>
  <c r="H4869" i="10"/>
  <c r="H4870" i="10"/>
  <c r="H4871" i="10"/>
  <c r="H4872" i="10"/>
  <c r="H4873" i="10"/>
  <c r="H4874" i="10"/>
  <c r="H4875" i="10"/>
  <c r="H4876" i="10"/>
  <c r="H4877" i="10"/>
  <c r="H4878" i="10"/>
  <c r="H4879" i="10"/>
  <c r="H4880" i="10"/>
  <c r="H4881" i="10"/>
  <c r="H4882" i="10"/>
  <c r="H4883" i="10"/>
  <c r="H4884" i="10"/>
  <c r="H4885" i="10"/>
  <c r="H4886" i="10"/>
  <c r="H4887" i="10"/>
  <c r="H4888" i="10"/>
  <c r="H4889" i="10"/>
  <c r="H4890" i="10"/>
  <c r="H4891" i="10"/>
  <c r="H4892" i="10"/>
  <c r="H4893" i="10"/>
  <c r="H4894" i="10"/>
  <c r="H4895" i="10"/>
  <c r="H4896" i="10"/>
  <c r="H4897" i="10"/>
  <c r="H4898" i="10"/>
  <c r="H4899" i="10"/>
  <c r="H4900" i="10"/>
  <c r="H4901" i="10"/>
  <c r="H4902" i="10"/>
  <c r="H4903" i="10"/>
  <c r="H4904" i="10"/>
  <c r="H4905" i="10"/>
  <c r="H4906" i="10"/>
  <c r="H4907" i="10"/>
  <c r="H4908" i="10"/>
  <c r="H4909" i="10"/>
  <c r="H4910" i="10"/>
  <c r="H4911" i="10"/>
  <c r="H4912" i="10"/>
  <c r="H4913" i="10"/>
  <c r="H4914" i="10"/>
  <c r="H4915" i="10"/>
  <c r="H4916" i="10"/>
  <c r="H4917" i="10"/>
  <c r="H4918" i="10"/>
  <c r="H4919" i="10"/>
  <c r="H4920" i="10"/>
  <c r="H4921" i="10"/>
  <c r="H4922" i="10"/>
  <c r="H4923" i="10"/>
  <c r="H4924" i="10"/>
  <c r="H4925" i="10"/>
  <c r="H4926" i="10"/>
  <c r="H4927" i="10"/>
  <c r="H4928" i="10"/>
  <c r="H4929" i="10"/>
  <c r="H4930" i="10"/>
  <c r="H4931" i="10"/>
  <c r="H4932" i="10"/>
  <c r="H4933" i="10"/>
  <c r="H4934" i="10"/>
  <c r="H4935" i="10"/>
  <c r="H4936" i="10"/>
  <c r="H4937" i="10"/>
  <c r="H4938" i="10"/>
  <c r="H4939" i="10"/>
  <c r="H4940" i="10"/>
  <c r="H4941" i="10"/>
  <c r="H4942" i="10"/>
  <c r="H4943" i="10"/>
  <c r="H4944" i="10"/>
  <c r="H4945" i="10"/>
  <c r="H4946" i="10"/>
  <c r="H4947" i="10"/>
  <c r="H4948" i="10"/>
  <c r="H4949" i="10"/>
  <c r="H4950" i="10"/>
  <c r="H4951" i="10"/>
  <c r="H4952" i="10"/>
  <c r="H4953" i="10"/>
  <c r="H4954" i="10"/>
  <c r="H4955" i="10"/>
  <c r="H4956" i="10"/>
  <c r="H4957" i="10"/>
  <c r="H4958" i="10"/>
  <c r="H4959" i="10"/>
  <c r="H4960" i="10"/>
  <c r="H4961" i="10"/>
  <c r="H4962" i="10"/>
  <c r="H4963" i="10"/>
  <c r="H4964" i="10"/>
  <c r="H4965" i="10"/>
  <c r="H4966" i="10"/>
  <c r="H4967" i="10"/>
  <c r="H4968" i="10"/>
  <c r="H4969" i="10"/>
  <c r="H4970" i="10"/>
  <c r="H4971" i="10"/>
  <c r="H4972" i="10"/>
  <c r="H4973" i="10"/>
  <c r="H4974" i="10"/>
  <c r="H4975" i="10"/>
  <c r="H4976" i="10"/>
  <c r="H4977" i="10"/>
  <c r="H4978" i="10"/>
  <c r="H4979" i="10"/>
  <c r="H4980" i="10"/>
  <c r="H4981" i="10"/>
  <c r="H4982" i="10"/>
  <c r="H4983" i="10"/>
  <c r="H4984" i="10"/>
  <c r="H4985" i="10"/>
  <c r="H4986" i="10"/>
  <c r="H4987" i="10"/>
  <c r="H4988" i="10"/>
  <c r="H4989" i="10"/>
  <c r="H4990" i="10"/>
  <c r="H4991" i="10"/>
  <c r="H4992" i="10"/>
  <c r="H4993" i="10"/>
  <c r="H4994" i="10"/>
  <c r="H4995" i="10"/>
  <c r="H4996" i="10"/>
  <c r="H4997" i="10"/>
  <c r="H4998" i="10"/>
  <c r="H4999" i="10"/>
  <c r="H5000" i="10"/>
  <c r="H5001" i="10"/>
  <c r="H5002" i="10"/>
  <c r="H5003" i="10"/>
  <c r="H5004" i="10"/>
  <c r="H5005" i="10"/>
  <c r="H5006" i="10"/>
  <c r="H5007" i="10"/>
  <c r="H5008" i="10"/>
  <c r="H5009" i="10"/>
  <c r="H5010" i="10"/>
  <c r="H5011" i="10"/>
  <c r="H5012" i="10"/>
  <c r="H5013" i="10"/>
  <c r="H5014" i="10"/>
  <c r="H5015" i="10"/>
  <c r="H5016" i="10"/>
  <c r="H5017" i="10"/>
  <c r="H5018" i="10"/>
  <c r="H5019" i="10"/>
  <c r="H5020" i="10"/>
  <c r="H5021" i="10"/>
  <c r="H5022" i="10"/>
  <c r="H5023" i="10"/>
  <c r="H5024" i="10"/>
  <c r="H5025" i="10"/>
  <c r="H5026" i="10"/>
  <c r="H5027" i="10"/>
  <c r="H5028" i="10"/>
  <c r="H5029" i="10"/>
  <c r="H5030" i="10"/>
  <c r="H5031" i="10"/>
  <c r="H5032" i="10"/>
  <c r="H5033" i="10"/>
  <c r="H5034" i="10"/>
  <c r="H5035" i="10"/>
  <c r="H5036" i="10"/>
  <c r="H5037" i="10"/>
  <c r="H5038" i="10"/>
  <c r="H5039" i="10"/>
  <c r="H5040" i="10"/>
  <c r="H5041" i="10"/>
  <c r="H5042" i="10"/>
  <c r="H5043" i="10"/>
  <c r="H5044" i="10"/>
  <c r="H5045" i="10"/>
  <c r="H5046" i="10"/>
  <c r="H5047" i="10"/>
  <c r="H5048" i="10"/>
  <c r="H5049" i="10"/>
  <c r="H5050" i="10"/>
  <c r="H5051" i="10"/>
  <c r="H5052" i="10"/>
  <c r="H5053" i="10"/>
  <c r="H5054" i="10"/>
  <c r="H5055" i="10"/>
  <c r="H5056" i="10"/>
  <c r="H5057" i="10"/>
  <c r="H5058" i="10"/>
  <c r="H5059" i="10"/>
  <c r="H5060" i="10"/>
  <c r="H5061" i="10"/>
  <c r="H5062" i="10"/>
  <c r="H5063" i="10"/>
  <c r="H5064" i="10"/>
  <c r="H5065" i="10"/>
  <c r="H5066" i="10"/>
  <c r="H5067" i="10"/>
  <c r="H5068" i="10"/>
  <c r="H5069" i="10"/>
  <c r="H5070" i="10"/>
  <c r="H5071" i="10"/>
  <c r="H5072" i="10"/>
  <c r="H5073" i="10"/>
  <c r="H5074" i="10"/>
  <c r="H5075" i="10"/>
  <c r="H5076" i="10"/>
  <c r="H5077" i="10"/>
  <c r="H5078" i="10"/>
  <c r="H5079" i="10"/>
  <c r="H5080" i="10"/>
  <c r="H5081" i="10"/>
  <c r="H5082" i="10"/>
  <c r="H5083" i="10"/>
  <c r="H5084" i="10"/>
  <c r="H5085" i="10"/>
  <c r="H5086" i="10"/>
  <c r="H5087" i="10"/>
  <c r="H5088" i="10"/>
  <c r="H5089" i="10"/>
  <c r="H5090" i="10"/>
  <c r="H5091" i="10"/>
  <c r="H5092" i="10"/>
  <c r="H5093" i="10"/>
  <c r="H5094" i="10"/>
  <c r="H5095" i="10"/>
  <c r="H5096" i="10"/>
  <c r="H5097" i="10"/>
  <c r="H5098" i="10"/>
  <c r="H5099" i="10"/>
  <c r="H5100" i="10"/>
  <c r="H5101" i="10"/>
  <c r="H5102" i="10"/>
  <c r="H5103" i="10"/>
  <c r="H5104" i="10"/>
  <c r="H5105" i="10"/>
  <c r="H5106" i="10"/>
  <c r="H5107" i="10"/>
  <c r="H5108" i="10"/>
  <c r="H5109" i="10"/>
  <c r="H5110" i="10"/>
  <c r="H5111" i="10"/>
  <c r="H5112" i="10"/>
  <c r="H5113" i="10"/>
  <c r="H5114" i="10"/>
  <c r="H5115" i="10"/>
  <c r="H5116" i="10"/>
  <c r="H5117" i="10"/>
  <c r="H5118" i="10"/>
  <c r="H5119" i="10"/>
  <c r="H5120" i="10"/>
  <c r="H5121" i="10"/>
  <c r="H5122" i="10"/>
  <c r="H5123" i="10"/>
  <c r="H5124" i="10"/>
  <c r="H5125" i="10"/>
  <c r="H5126" i="10"/>
  <c r="H5127" i="10"/>
  <c r="H5128" i="10"/>
  <c r="H5129" i="10"/>
  <c r="H5130" i="10"/>
  <c r="H5131" i="10"/>
  <c r="H5132" i="10"/>
  <c r="H5133" i="10"/>
  <c r="H5134" i="10"/>
  <c r="H5135" i="10"/>
  <c r="H5136" i="10"/>
  <c r="H5137" i="10"/>
  <c r="H5138" i="10"/>
  <c r="H5139" i="10"/>
  <c r="H5140" i="10"/>
  <c r="H5141" i="10"/>
  <c r="H5142" i="10"/>
  <c r="H5143" i="10"/>
  <c r="H5144" i="10"/>
  <c r="H5145" i="10"/>
  <c r="H5146" i="10"/>
  <c r="H5147" i="10"/>
  <c r="H5148" i="10"/>
  <c r="H5149" i="10"/>
  <c r="H5150" i="10"/>
  <c r="H5151" i="10"/>
  <c r="H5152" i="10"/>
  <c r="H5153" i="10"/>
  <c r="H5154" i="10"/>
  <c r="H5155" i="10"/>
  <c r="H5156" i="10"/>
  <c r="H5157" i="10"/>
  <c r="H5158" i="10"/>
  <c r="H5159" i="10"/>
  <c r="H5160" i="10"/>
  <c r="H5161" i="10"/>
  <c r="H5162" i="10"/>
  <c r="H5163" i="10"/>
  <c r="H5164" i="10"/>
  <c r="H5165" i="10"/>
  <c r="H5166" i="10"/>
  <c r="H5167" i="10"/>
  <c r="H5168" i="10"/>
  <c r="H5169" i="10"/>
  <c r="H5170" i="10"/>
  <c r="H5171" i="10"/>
  <c r="H5172" i="10"/>
  <c r="H5173" i="10"/>
  <c r="H5174" i="10"/>
  <c r="H5175" i="10"/>
  <c r="H5176" i="10"/>
  <c r="H5177" i="10"/>
  <c r="H5178" i="10"/>
  <c r="H5179" i="10"/>
  <c r="H5180" i="10"/>
  <c r="H5181" i="10"/>
  <c r="H5182" i="10"/>
  <c r="H5183" i="10"/>
  <c r="H5184" i="10"/>
  <c r="H5185" i="10"/>
  <c r="H5186" i="10"/>
  <c r="H5187" i="10"/>
  <c r="H5188" i="10"/>
  <c r="H5189" i="10"/>
  <c r="H5190" i="10"/>
  <c r="H5191" i="10"/>
  <c r="H5192" i="10"/>
  <c r="H5193" i="10"/>
  <c r="H5194" i="10"/>
  <c r="H5195" i="10"/>
  <c r="H5196" i="10"/>
  <c r="H5197" i="10"/>
  <c r="H5198" i="10"/>
  <c r="H5199" i="10"/>
  <c r="H5200" i="10"/>
  <c r="H5201" i="10"/>
  <c r="H5202" i="10"/>
  <c r="H5203" i="10"/>
  <c r="H5204" i="10"/>
  <c r="H5205" i="10"/>
  <c r="H5206" i="10"/>
  <c r="H5207" i="10"/>
  <c r="H5208" i="10"/>
  <c r="H5209" i="10"/>
  <c r="H5210" i="10"/>
  <c r="H5211" i="10"/>
  <c r="H5212" i="10"/>
  <c r="H5213" i="10"/>
  <c r="H5214" i="10"/>
  <c r="H5215" i="10"/>
  <c r="H5216" i="10"/>
  <c r="H5217" i="10"/>
  <c r="H5218" i="10"/>
  <c r="H5219" i="10"/>
  <c r="H5220" i="10"/>
  <c r="H5221" i="10"/>
  <c r="H5222" i="10"/>
  <c r="H5223" i="10"/>
  <c r="H5224" i="10"/>
  <c r="H5225" i="10"/>
  <c r="H5226" i="10"/>
  <c r="H5227" i="10"/>
  <c r="H5228" i="10"/>
  <c r="H5229" i="10"/>
  <c r="H5230" i="10"/>
  <c r="H5231" i="10"/>
  <c r="H5232" i="10"/>
  <c r="H5233" i="10"/>
  <c r="H5234" i="10"/>
  <c r="H5235" i="10"/>
  <c r="H5236" i="10"/>
  <c r="H5237" i="10"/>
  <c r="H5238" i="10"/>
  <c r="H5239" i="10"/>
  <c r="H5240" i="10"/>
  <c r="H5241" i="10"/>
  <c r="H5242" i="10"/>
  <c r="H5243" i="10"/>
  <c r="H5244" i="10"/>
  <c r="H5245" i="10"/>
  <c r="H5246" i="10"/>
  <c r="H5247" i="10"/>
  <c r="H5248" i="10"/>
  <c r="H5249" i="10"/>
  <c r="H5250" i="10"/>
  <c r="H5251" i="10"/>
  <c r="H5252" i="10"/>
  <c r="H5253" i="10"/>
  <c r="H5254" i="10"/>
  <c r="H5255" i="10"/>
  <c r="H5256" i="10"/>
  <c r="H5257" i="10"/>
  <c r="H5258" i="10"/>
  <c r="H5259" i="10"/>
  <c r="H5260" i="10"/>
  <c r="H5261" i="10"/>
  <c r="H5262" i="10"/>
  <c r="H5263" i="10"/>
  <c r="H5264" i="10"/>
  <c r="H5265" i="10"/>
  <c r="H5266" i="10"/>
  <c r="H5267" i="10"/>
  <c r="H5268" i="10"/>
  <c r="H5269" i="10"/>
  <c r="H5270" i="10"/>
  <c r="H5271" i="10"/>
  <c r="H5272" i="10"/>
  <c r="H5273" i="10"/>
  <c r="H5274" i="10"/>
  <c r="H5275" i="10"/>
  <c r="H5276" i="10"/>
  <c r="H5277" i="10"/>
  <c r="H5278" i="10"/>
  <c r="H5279" i="10"/>
  <c r="H5280" i="10"/>
  <c r="H5281" i="10"/>
  <c r="H5282" i="10"/>
  <c r="H5283" i="10"/>
  <c r="H5284" i="10"/>
  <c r="H5285" i="10"/>
  <c r="H5286" i="10"/>
  <c r="H5287" i="10"/>
  <c r="H5288" i="10"/>
  <c r="H5289" i="10"/>
  <c r="H5290" i="10"/>
  <c r="H5291" i="10"/>
  <c r="H5292" i="10"/>
  <c r="H5293" i="10"/>
  <c r="H5294" i="10"/>
  <c r="H5295" i="10"/>
  <c r="H5296" i="10"/>
  <c r="H5297" i="10"/>
  <c r="H5298" i="10"/>
  <c r="H5299" i="10"/>
  <c r="H5300" i="10"/>
  <c r="H5301" i="10"/>
  <c r="H5302" i="10"/>
  <c r="H5303" i="10"/>
  <c r="H5304" i="10"/>
  <c r="H5305" i="10"/>
  <c r="H5306" i="10"/>
  <c r="H5307" i="10"/>
  <c r="H5308" i="10"/>
  <c r="H5309" i="10"/>
  <c r="H5310" i="10"/>
  <c r="H5311" i="10"/>
  <c r="H5312" i="10"/>
  <c r="H5313" i="10"/>
  <c r="H5314" i="10"/>
  <c r="H5315" i="10"/>
  <c r="H5316" i="10"/>
  <c r="H5317" i="10"/>
  <c r="H5318" i="10"/>
  <c r="H5319" i="10"/>
  <c r="H5320" i="10"/>
  <c r="H5321" i="10"/>
  <c r="H5322" i="10"/>
  <c r="H5323" i="10"/>
  <c r="H5324" i="10"/>
  <c r="H5325" i="10"/>
  <c r="H5326" i="10"/>
  <c r="H5327" i="10"/>
  <c r="H5328" i="10"/>
  <c r="H5329" i="10"/>
  <c r="H5330" i="10"/>
  <c r="H5331" i="10"/>
  <c r="H5332" i="10"/>
  <c r="H5333" i="10"/>
  <c r="H5334" i="10"/>
  <c r="H5335" i="10"/>
  <c r="H5336" i="10"/>
  <c r="H5337" i="10"/>
  <c r="H5338" i="10"/>
  <c r="H5339" i="10"/>
  <c r="H5340" i="10"/>
  <c r="H5341" i="10"/>
  <c r="H5342" i="10"/>
  <c r="H5343" i="10"/>
  <c r="H5344" i="10"/>
  <c r="H5345" i="10"/>
  <c r="H5346" i="10"/>
  <c r="H5347" i="10"/>
  <c r="H5348" i="10"/>
  <c r="H5349" i="10"/>
  <c r="H5350" i="10"/>
  <c r="H5351" i="10"/>
  <c r="H5352" i="10"/>
  <c r="H5353" i="10"/>
  <c r="H5354" i="10"/>
  <c r="H5355" i="10"/>
  <c r="H5356" i="10"/>
  <c r="H5357" i="10"/>
  <c r="H5358" i="10"/>
  <c r="H5359" i="10"/>
  <c r="H5360" i="10"/>
  <c r="H5361" i="10"/>
  <c r="H5362" i="10"/>
  <c r="H5363" i="10"/>
  <c r="H5364" i="10"/>
  <c r="H5365" i="10"/>
  <c r="H5366" i="10"/>
  <c r="H5367" i="10"/>
  <c r="H5368" i="10"/>
  <c r="H5369" i="10"/>
  <c r="H5370" i="10"/>
  <c r="H5371" i="10"/>
  <c r="H5372" i="10"/>
  <c r="H5373" i="10"/>
  <c r="H5374" i="10"/>
  <c r="H5375" i="10"/>
  <c r="H5376" i="10"/>
  <c r="H5377" i="10"/>
  <c r="H5378" i="10"/>
  <c r="H5379" i="10"/>
  <c r="H5380" i="10"/>
  <c r="H5381" i="10"/>
  <c r="H5382" i="10"/>
  <c r="H5383" i="10"/>
  <c r="H5384" i="10"/>
  <c r="H5385" i="10"/>
  <c r="H5386" i="10"/>
  <c r="H5387" i="10"/>
  <c r="H5388" i="10"/>
  <c r="H5389" i="10"/>
  <c r="H5390" i="10"/>
  <c r="H5391" i="10"/>
  <c r="H5392" i="10"/>
  <c r="H5393" i="10"/>
  <c r="H5394" i="10"/>
  <c r="H5395" i="10"/>
  <c r="H5396" i="10"/>
  <c r="H5397" i="10"/>
  <c r="H5398" i="10"/>
  <c r="H5399" i="10"/>
  <c r="H5400" i="10"/>
  <c r="H5401" i="10"/>
  <c r="H5402" i="10"/>
  <c r="H5403" i="10"/>
  <c r="H5404" i="10"/>
  <c r="H5405" i="10"/>
  <c r="H5406" i="10"/>
  <c r="H5407" i="10"/>
  <c r="H5408" i="10"/>
  <c r="H5409" i="10"/>
  <c r="H5410" i="10"/>
  <c r="H5411" i="10"/>
  <c r="H5412" i="10"/>
  <c r="H5413" i="10"/>
  <c r="H5414" i="10"/>
  <c r="H5415" i="10"/>
  <c r="H5416" i="10"/>
  <c r="H5417" i="10"/>
  <c r="H5418" i="10"/>
  <c r="H5419" i="10"/>
  <c r="H5420" i="10"/>
  <c r="H5421" i="10"/>
  <c r="H5422" i="10"/>
  <c r="H5423" i="10"/>
  <c r="H5424" i="10"/>
  <c r="H5425" i="10"/>
  <c r="H5426" i="10"/>
  <c r="H5427" i="10"/>
  <c r="H5428" i="10"/>
  <c r="H5429" i="10"/>
  <c r="H5430" i="10"/>
  <c r="H5431" i="10"/>
  <c r="H5432" i="10"/>
  <c r="H5433" i="10"/>
  <c r="H5434" i="10"/>
  <c r="H5435" i="10"/>
  <c r="H5436" i="10"/>
  <c r="H5437" i="10"/>
  <c r="H5438" i="10"/>
  <c r="H5439" i="10"/>
  <c r="H5440" i="10"/>
  <c r="H5441" i="10"/>
  <c r="H5442" i="10"/>
  <c r="H5443" i="10"/>
  <c r="H5444" i="10"/>
  <c r="H5445" i="10"/>
  <c r="H5446" i="10"/>
  <c r="H5447" i="10"/>
  <c r="H5448" i="10"/>
  <c r="H5449" i="10"/>
  <c r="H5450" i="10"/>
  <c r="H5451" i="10"/>
  <c r="H5452" i="10"/>
  <c r="H5453" i="10"/>
  <c r="H5454" i="10"/>
  <c r="H5455" i="10"/>
  <c r="H5456" i="10"/>
  <c r="H5457" i="10"/>
  <c r="H5458" i="10"/>
  <c r="H5459" i="10"/>
  <c r="H5460" i="10"/>
  <c r="H5461" i="10"/>
  <c r="H5462" i="10"/>
  <c r="H5463" i="10"/>
  <c r="H5464" i="10"/>
  <c r="H5465" i="10"/>
  <c r="H5466" i="10"/>
  <c r="H5467" i="10"/>
  <c r="H5468" i="10"/>
  <c r="H5469" i="10"/>
  <c r="H5470" i="10"/>
  <c r="H5471" i="10"/>
  <c r="H5472" i="10"/>
  <c r="H5473" i="10"/>
  <c r="H5474" i="10"/>
  <c r="H5475" i="10"/>
  <c r="H5476" i="10"/>
  <c r="H5477" i="10"/>
  <c r="H5478" i="10"/>
  <c r="H5479" i="10"/>
  <c r="H5480" i="10"/>
  <c r="H5481" i="10"/>
  <c r="H5482" i="10"/>
  <c r="H5483" i="10"/>
  <c r="H5484" i="10"/>
  <c r="H5485" i="10"/>
  <c r="H5486" i="10"/>
  <c r="H5487" i="10"/>
  <c r="H5488" i="10"/>
  <c r="H5489" i="10"/>
  <c r="H5490" i="10"/>
  <c r="H5491" i="10"/>
  <c r="H5492" i="10"/>
  <c r="H5493" i="10"/>
  <c r="H5494" i="10"/>
  <c r="H5495" i="10"/>
  <c r="H5496" i="10"/>
  <c r="H5497" i="10"/>
  <c r="H5498" i="10"/>
  <c r="H5499" i="10"/>
  <c r="H5500" i="10"/>
  <c r="H5501" i="10"/>
  <c r="H5502" i="10"/>
  <c r="H5503" i="10"/>
  <c r="H5504" i="10"/>
  <c r="H5505" i="10"/>
  <c r="H5506" i="10"/>
  <c r="H5507" i="10"/>
  <c r="H5508" i="10"/>
  <c r="H5509" i="10"/>
  <c r="H5510" i="10"/>
  <c r="H5511" i="10"/>
  <c r="H5512" i="10"/>
  <c r="H5513" i="10"/>
  <c r="H5514" i="10"/>
  <c r="H5515" i="10"/>
  <c r="H5516" i="10"/>
  <c r="H5517" i="10"/>
  <c r="H5518" i="10"/>
  <c r="H5519" i="10"/>
  <c r="H5520" i="10"/>
  <c r="H5521" i="10"/>
  <c r="H5522" i="10"/>
  <c r="H5523" i="10"/>
  <c r="H5524" i="10"/>
  <c r="H5525" i="10"/>
  <c r="H5526" i="10"/>
  <c r="H5527" i="10"/>
  <c r="H5528" i="10"/>
  <c r="H5529" i="10"/>
  <c r="H5530" i="10"/>
  <c r="H5531" i="10"/>
  <c r="H5532" i="10"/>
  <c r="H5533" i="10"/>
  <c r="H5534" i="10"/>
  <c r="H5535" i="10"/>
  <c r="H5536" i="10"/>
  <c r="H5537" i="10"/>
  <c r="H5538" i="10"/>
  <c r="H5539" i="10"/>
  <c r="H5540" i="10"/>
  <c r="H5541" i="10"/>
  <c r="H5542" i="10"/>
  <c r="H5543" i="10"/>
  <c r="H5544" i="10"/>
  <c r="H5545" i="10"/>
  <c r="H5546" i="10"/>
  <c r="H5547" i="10"/>
  <c r="H5548" i="10"/>
  <c r="H5549" i="10"/>
  <c r="H5550" i="10"/>
  <c r="H5551" i="10"/>
  <c r="H5552" i="10"/>
  <c r="H5553" i="10"/>
  <c r="H5554" i="10"/>
  <c r="H5555" i="10"/>
  <c r="H5556" i="10"/>
  <c r="H5557" i="10"/>
  <c r="H5558" i="10"/>
  <c r="H5559" i="10"/>
  <c r="H5560" i="10"/>
  <c r="H5561" i="10"/>
  <c r="H5562" i="10"/>
  <c r="H5563" i="10"/>
  <c r="H5564" i="10"/>
  <c r="H5565" i="10"/>
  <c r="H5566" i="10"/>
  <c r="H5567" i="10"/>
  <c r="H5568" i="10"/>
  <c r="H5569" i="10"/>
  <c r="H5570" i="10"/>
  <c r="H5571" i="10"/>
  <c r="H5572" i="10"/>
  <c r="H5573" i="10"/>
  <c r="H5574" i="10"/>
  <c r="H5575" i="10"/>
  <c r="H5576" i="10"/>
  <c r="H5577" i="10"/>
  <c r="H5578" i="10"/>
  <c r="H5579" i="10"/>
  <c r="H5580" i="10"/>
  <c r="H5581" i="10"/>
  <c r="H5582" i="10"/>
  <c r="H5583" i="10"/>
  <c r="H5584" i="10"/>
  <c r="H5585" i="10"/>
  <c r="H5586" i="10"/>
  <c r="H5587" i="10"/>
  <c r="H5588" i="10"/>
  <c r="H5589" i="10"/>
  <c r="H5590" i="10"/>
  <c r="H5591" i="10"/>
  <c r="H5592" i="10"/>
  <c r="H5593" i="10"/>
  <c r="H5594" i="10"/>
  <c r="H5595" i="10"/>
  <c r="H5596" i="10"/>
  <c r="H5597" i="10"/>
  <c r="H5598" i="10"/>
  <c r="H5599" i="10"/>
  <c r="H5600" i="10"/>
  <c r="H5601" i="10"/>
  <c r="H5602" i="10"/>
  <c r="H5603" i="10"/>
  <c r="H5604" i="10"/>
  <c r="H5605" i="10"/>
  <c r="H5606" i="10"/>
  <c r="H5607" i="10"/>
  <c r="H5608" i="10"/>
  <c r="H5609" i="10"/>
  <c r="H5610" i="10"/>
  <c r="H5611" i="10"/>
  <c r="H5612" i="10"/>
  <c r="H5613" i="10"/>
  <c r="H5614" i="10"/>
  <c r="H5615" i="10"/>
  <c r="H5616" i="10"/>
  <c r="H5617" i="10"/>
  <c r="H5618" i="10"/>
  <c r="H5619" i="10"/>
  <c r="H5620" i="10"/>
  <c r="H5621" i="10"/>
  <c r="H5622" i="10"/>
  <c r="H5623" i="10"/>
  <c r="H5624" i="10"/>
  <c r="H5625" i="10"/>
  <c r="H5626" i="10"/>
  <c r="H5627" i="10"/>
  <c r="H5628" i="10"/>
  <c r="H5629" i="10"/>
  <c r="H5630" i="10"/>
  <c r="H5631" i="10"/>
  <c r="H5632" i="10"/>
  <c r="H5633" i="10"/>
  <c r="H5634" i="10"/>
  <c r="H5635" i="10"/>
  <c r="H5636" i="10"/>
  <c r="H5637" i="10"/>
  <c r="H5638" i="10"/>
  <c r="H5639" i="10"/>
  <c r="H5640" i="10"/>
  <c r="H5641" i="10"/>
  <c r="H5642" i="10"/>
  <c r="H5643" i="10"/>
  <c r="H5644" i="10"/>
  <c r="H5645" i="10"/>
  <c r="H5646" i="10"/>
  <c r="H5647" i="10"/>
  <c r="H5648" i="10"/>
  <c r="H5649" i="10"/>
  <c r="H5650" i="10"/>
  <c r="H5651" i="10"/>
  <c r="H5652" i="10"/>
  <c r="H5653" i="10"/>
  <c r="H5654" i="10"/>
  <c r="H5655" i="10"/>
  <c r="H5656" i="10"/>
  <c r="H5657" i="10"/>
  <c r="H5658" i="10"/>
  <c r="H5659" i="10"/>
  <c r="H5660" i="10"/>
  <c r="H5661" i="10"/>
  <c r="H5662" i="10"/>
  <c r="H5663" i="10"/>
  <c r="H5664" i="10"/>
  <c r="H5665" i="10"/>
  <c r="H5666" i="10"/>
  <c r="H5667" i="10"/>
  <c r="H5668" i="10"/>
  <c r="H5669" i="10"/>
  <c r="H5670" i="10"/>
  <c r="H5671" i="10"/>
  <c r="H5672" i="10"/>
  <c r="H5673" i="10"/>
  <c r="H5674" i="10"/>
  <c r="H5675" i="10"/>
  <c r="H5676" i="10"/>
  <c r="H5677" i="10"/>
  <c r="H5678" i="10"/>
  <c r="H5679" i="10"/>
  <c r="H5680" i="10"/>
  <c r="H5681" i="10"/>
  <c r="H5682" i="10"/>
  <c r="H5683" i="10"/>
  <c r="H5684" i="10"/>
  <c r="H5685" i="10"/>
  <c r="H5686" i="10"/>
  <c r="H5687" i="10"/>
  <c r="H5688" i="10"/>
  <c r="H5689" i="10"/>
  <c r="H5690" i="10"/>
  <c r="H5691" i="10"/>
  <c r="H5692" i="10"/>
  <c r="H5693" i="10"/>
  <c r="H5694" i="10"/>
  <c r="H5695" i="10"/>
  <c r="H5696" i="10"/>
  <c r="H5697" i="10"/>
  <c r="H5698" i="10"/>
  <c r="H5699" i="10"/>
  <c r="H5700" i="10"/>
  <c r="H5701" i="10"/>
  <c r="H5702" i="10"/>
  <c r="H5703" i="10"/>
  <c r="H5704" i="10"/>
  <c r="H5705" i="10"/>
  <c r="H5706" i="10"/>
  <c r="H5707" i="10"/>
  <c r="H5708" i="10"/>
  <c r="H5709" i="10"/>
  <c r="H5710" i="10"/>
  <c r="H5711" i="10"/>
  <c r="H5712" i="10"/>
  <c r="H5713" i="10"/>
  <c r="H5714" i="10"/>
  <c r="H5715" i="10"/>
  <c r="H5716" i="10"/>
  <c r="H5717" i="10"/>
  <c r="H5718" i="10"/>
  <c r="H5719" i="10"/>
  <c r="H5720" i="10"/>
  <c r="H5721" i="10"/>
  <c r="H5722" i="10"/>
  <c r="H5723" i="10"/>
  <c r="H5724" i="10"/>
  <c r="H5725" i="10"/>
  <c r="H5726" i="10"/>
  <c r="H5727" i="10"/>
  <c r="H5728" i="10"/>
  <c r="H5729" i="10"/>
  <c r="H5730" i="10"/>
  <c r="H5731" i="10"/>
  <c r="H5732" i="10"/>
  <c r="H5733" i="10"/>
  <c r="H5734" i="10"/>
  <c r="H5735" i="10"/>
  <c r="H5736" i="10"/>
  <c r="H5737" i="10"/>
  <c r="H5738" i="10"/>
  <c r="H5739" i="10"/>
  <c r="H5740" i="10"/>
  <c r="H5741" i="10"/>
  <c r="H5742" i="10"/>
  <c r="H5743" i="10"/>
  <c r="H5744" i="10"/>
  <c r="H5745" i="10"/>
  <c r="H5746" i="10"/>
  <c r="H5747" i="10"/>
  <c r="H5748" i="10"/>
  <c r="H5749" i="10"/>
  <c r="H5750" i="10"/>
  <c r="H5751" i="10"/>
  <c r="H5752" i="10"/>
  <c r="H5753" i="10"/>
  <c r="H5754" i="10"/>
  <c r="H5755" i="10"/>
  <c r="H5756" i="10"/>
  <c r="H5757" i="10"/>
  <c r="H5758" i="10"/>
  <c r="H5759" i="10"/>
  <c r="H5760" i="10"/>
  <c r="H5761" i="10"/>
  <c r="H5762" i="10"/>
  <c r="H5763" i="10"/>
  <c r="H5764" i="10"/>
  <c r="H5765" i="10"/>
  <c r="H5766" i="10"/>
  <c r="H5767" i="10"/>
  <c r="H5768" i="10"/>
  <c r="H5769" i="10"/>
  <c r="H5770" i="10"/>
  <c r="H5771" i="10"/>
  <c r="H5772" i="10"/>
  <c r="H5773" i="10"/>
  <c r="H5774" i="10"/>
  <c r="H5775" i="10"/>
  <c r="H5776" i="10"/>
  <c r="H5777" i="10"/>
  <c r="H5778" i="10"/>
  <c r="H5779" i="10"/>
  <c r="H5780" i="10"/>
  <c r="H5781" i="10"/>
  <c r="H5782" i="10"/>
  <c r="H5783" i="10"/>
  <c r="H5784" i="10"/>
  <c r="H5785" i="10"/>
  <c r="H5786" i="10"/>
  <c r="H5787" i="10"/>
  <c r="H5788" i="10"/>
  <c r="H5789" i="10"/>
  <c r="H5790" i="10"/>
  <c r="H5791" i="10"/>
  <c r="H5792" i="10"/>
  <c r="H5793" i="10"/>
  <c r="H5794" i="10"/>
  <c r="H5795" i="10"/>
  <c r="H5796" i="10"/>
  <c r="H5797" i="10"/>
  <c r="H5798" i="10"/>
  <c r="H5799" i="10"/>
  <c r="H5800" i="10"/>
  <c r="H5801" i="10"/>
  <c r="H5802" i="10"/>
  <c r="H5803" i="10"/>
  <c r="H5804" i="10"/>
  <c r="H5805" i="10"/>
  <c r="H5806" i="10"/>
  <c r="H5807" i="10"/>
  <c r="H5808" i="10"/>
  <c r="H5809" i="10"/>
  <c r="H5810" i="10"/>
  <c r="H5811" i="10"/>
  <c r="H5812" i="10"/>
  <c r="H5813" i="10"/>
  <c r="H5814" i="10"/>
  <c r="H5815" i="10"/>
  <c r="H5816" i="10"/>
  <c r="H5817" i="10"/>
  <c r="H5818" i="10"/>
  <c r="H5819" i="10"/>
  <c r="H5820" i="10"/>
  <c r="H5821" i="10"/>
  <c r="H5822" i="10"/>
  <c r="H5823" i="10"/>
  <c r="H5824" i="10"/>
  <c r="H5825" i="10"/>
  <c r="H5826" i="10"/>
  <c r="H5827" i="10"/>
  <c r="H5828" i="10"/>
  <c r="H5829" i="10"/>
  <c r="H5830" i="10"/>
  <c r="H5831" i="10"/>
  <c r="H5832" i="10"/>
  <c r="H5833" i="10"/>
  <c r="H5834" i="10"/>
  <c r="H5835" i="10"/>
  <c r="H5836" i="10"/>
  <c r="H5837" i="10"/>
  <c r="H5838" i="10"/>
  <c r="H5839" i="10"/>
  <c r="H5840" i="10"/>
  <c r="H5841" i="10"/>
  <c r="H5842" i="10"/>
  <c r="H5843" i="10"/>
  <c r="H5844" i="10"/>
  <c r="H5845" i="10"/>
  <c r="H5846" i="10"/>
  <c r="H5847" i="10"/>
  <c r="H5848" i="10"/>
  <c r="H5849" i="10"/>
  <c r="H5850" i="10"/>
  <c r="H5851" i="10"/>
  <c r="H5852" i="10"/>
  <c r="H5853" i="10"/>
  <c r="H5854" i="10"/>
  <c r="H5855" i="10"/>
  <c r="H5856" i="10"/>
  <c r="H5857" i="10"/>
  <c r="H5858" i="10"/>
  <c r="H5859" i="10"/>
  <c r="H5860" i="10"/>
  <c r="H5861" i="10"/>
  <c r="H5862" i="10"/>
  <c r="H5863" i="10"/>
  <c r="H5864" i="10"/>
  <c r="H5865" i="10"/>
  <c r="H5866" i="10"/>
  <c r="H5867" i="10"/>
  <c r="H5868" i="10"/>
  <c r="H5869" i="10"/>
  <c r="H5870" i="10"/>
  <c r="H5871" i="10"/>
  <c r="H5872" i="10"/>
  <c r="H5873" i="10"/>
  <c r="H5874" i="10"/>
  <c r="H5875" i="10"/>
  <c r="H5876" i="10"/>
  <c r="H5877" i="10"/>
  <c r="H5878" i="10"/>
  <c r="H5879" i="10"/>
  <c r="H5880" i="10"/>
  <c r="H5881" i="10"/>
  <c r="H5882" i="10"/>
  <c r="H5883" i="10"/>
  <c r="H5884" i="10"/>
  <c r="H5885" i="10"/>
  <c r="H5886" i="10"/>
  <c r="H5887" i="10"/>
  <c r="H5888" i="10"/>
  <c r="H5889" i="10"/>
  <c r="H5890" i="10"/>
  <c r="H5891" i="10"/>
  <c r="H5892" i="10"/>
  <c r="H5893" i="10"/>
  <c r="H5894" i="10"/>
  <c r="H5895" i="10"/>
  <c r="H5896" i="10"/>
  <c r="H5897" i="10"/>
  <c r="H5898" i="10"/>
  <c r="H5899" i="10"/>
  <c r="H5900" i="10"/>
  <c r="H5901" i="10"/>
  <c r="H5902" i="10"/>
  <c r="H5903" i="10"/>
  <c r="H5904" i="10"/>
  <c r="H5905" i="10"/>
  <c r="H5906" i="10"/>
  <c r="H5907" i="10"/>
  <c r="H5908" i="10"/>
  <c r="H5909" i="10"/>
  <c r="H5910" i="10"/>
  <c r="H5911" i="10"/>
  <c r="H5912" i="10"/>
  <c r="H5913" i="10"/>
  <c r="H5914" i="10"/>
  <c r="H5915" i="10"/>
  <c r="H5916" i="10"/>
  <c r="H5917" i="10"/>
  <c r="H5918" i="10"/>
  <c r="H5919" i="10"/>
  <c r="H5920" i="10"/>
  <c r="H5921" i="10"/>
  <c r="H5922" i="10"/>
  <c r="H5923" i="10"/>
  <c r="H5924" i="10"/>
  <c r="H5925" i="10"/>
  <c r="H5926" i="10"/>
  <c r="H5927" i="10"/>
  <c r="H5928" i="10"/>
  <c r="H5929" i="10"/>
  <c r="H5930" i="10"/>
  <c r="H5931" i="10"/>
  <c r="H5932" i="10"/>
  <c r="H5933" i="10"/>
  <c r="H5934" i="10"/>
  <c r="H5935" i="10"/>
  <c r="H5936" i="10"/>
  <c r="H5937" i="10"/>
  <c r="H5938" i="10"/>
  <c r="H5939" i="10"/>
  <c r="H5940" i="10"/>
  <c r="H5941" i="10"/>
  <c r="H5942" i="10"/>
  <c r="H5943" i="10"/>
  <c r="H5944" i="10"/>
  <c r="H5945" i="10"/>
  <c r="H5946" i="10"/>
  <c r="H5947" i="10"/>
  <c r="H5948" i="10"/>
  <c r="H5949" i="10"/>
  <c r="H5950" i="10"/>
  <c r="H5951" i="10"/>
  <c r="H5952" i="10"/>
  <c r="H5953" i="10"/>
  <c r="H5954" i="10"/>
  <c r="H5955" i="10"/>
  <c r="H5956" i="10"/>
  <c r="H5957" i="10"/>
  <c r="H5958" i="10"/>
  <c r="H5959" i="10"/>
  <c r="H5960" i="10"/>
  <c r="H5961" i="10"/>
  <c r="H5962" i="10"/>
  <c r="H5963" i="10"/>
  <c r="H5964" i="10"/>
  <c r="H5965" i="10"/>
  <c r="H5966" i="10"/>
  <c r="H5967" i="10"/>
  <c r="H5968" i="10"/>
  <c r="H5969" i="10"/>
  <c r="H5970" i="10"/>
  <c r="H5971" i="10"/>
  <c r="H5972" i="10"/>
  <c r="H5973" i="10"/>
  <c r="H5974" i="10"/>
  <c r="H5975" i="10"/>
  <c r="H5976" i="10"/>
  <c r="H5977" i="10"/>
  <c r="H5978" i="10"/>
  <c r="H5979" i="10"/>
  <c r="H5980" i="10"/>
  <c r="H5981" i="10"/>
  <c r="H5982" i="10"/>
  <c r="H5983" i="10"/>
  <c r="H5984" i="10"/>
  <c r="H5985" i="10"/>
  <c r="H5986" i="10"/>
  <c r="H5987" i="10"/>
  <c r="H5988" i="10"/>
  <c r="H5989" i="10"/>
  <c r="H5990" i="10"/>
  <c r="H5991" i="10"/>
  <c r="H5992" i="10"/>
  <c r="H5993" i="10"/>
  <c r="H5994" i="10"/>
  <c r="H5995" i="10"/>
  <c r="H5996" i="10"/>
  <c r="H5997" i="10"/>
  <c r="H5998" i="10"/>
  <c r="H5999" i="10"/>
  <c r="H6000" i="10"/>
  <c r="H6001" i="10"/>
  <c r="H6002" i="10"/>
  <c r="H6003" i="10"/>
  <c r="H6004" i="10"/>
  <c r="H6005" i="10"/>
  <c r="H6006" i="10"/>
  <c r="H6007" i="10"/>
  <c r="H6008" i="10"/>
  <c r="H6009" i="10"/>
  <c r="H6010" i="10"/>
  <c r="H6011" i="10"/>
  <c r="H6012" i="10"/>
  <c r="H6013" i="10"/>
  <c r="H6014" i="10"/>
  <c r="H6015" i="10"/>
  <c r="H6016" i="10"/>
  <c r="H6017" i="10"/>
  <c r="H6018" i="10"/>
  <c r="H6019" i="10"/>
  <c r="H6020" i="10"/>
  <c r="H6021" i="10"/>
  <c r="H6022" i="10"/>
  <c r="H6023" i="10"/>
  <c r="H6024" i="10"/>
  <c r="H6025" i="10"/>
  <c r="H6026" i="10"/>
  <c r="H6027" i="10"/>
  <c r="H6028" i="10"/>
  <c r="H6029" i="10"/>
  <c r="H6030" i="10"/>
  <c r="H6031" i="10"/>
  <c r="H6032" i="10"/>
  <c r="H6033" i="10"/>
  <c r="H6034" i="10"/>
  <c r="H6035" i="10"/>
  <c r="H6036" i="10"/>
  <c r="H6037" i="10"/>
  <c r="H6038" i="10"/>
  <c r="H6039" i="10"/>
  <c r="H6040" i="10"/>
  <c r="H6041" i="10"/>
  <c r="H6042" i="10"/>
  <c r="H6043" i="10"/>
  <c r="H6044" i="10"/>
  <c r="H6045" i="10"/>
  <c r="H6046" i="10"/>
  <c r="H6047" i="10"/>
  <c r="H6048" i="10"/>
  <c r="H6049" i="10"/>
  <c r="H6050" i="10"/>
  <c r="H6051" i="10"/>
  <c r="H6052" i="10"/>
  <c r="H6053" i="10"/>
  <c r="H6054" i="10"/>
  <c r="H6055" i="10"/>
  <c r="H6056" i="10"/>
  <c r="H6057" i="10"/>
  <c r="H6058" i="10"/>
  <c r="H6059" i="10"/>
  <c r="H6060" i="10"/>
  <c r="H6061" i="10"/>
  <c r="H6062" i="10"/>
  <c r="H6063" i="10"/>
  <c r="H6064" i="10"/>
  <c r="H6065" i="10"/>
  <c r="H6066" i="10"/>
  <c r="H6067" i="10"/>
  <c r="H6068" i="10"/>
  <c r="H6069" i="10"/>
  <c r="H6070" i="10"/>
  <c r="H6071" i="10"/>
  <c r="H6072" i="10"/>
  <c r="H6073" i="10"/>
  <c r="H6074" i="10"/>
  <c r="H6075" i="10"/>
  <c r="H6076" i="10"/>
  <c r="H6077" i="10"/>
  <c r="H6078" i="10"/>
  <c r="H6079" i="10"/>
  <c r="H6080" i="10"/>
  <c r="H6081" i="10"/>
  <c r="H6082" i="10"/>
  <c r="H6083" i="10"/>
  <c r="H6084" i="10"/>
  <c r="H6085" i="10"/>
  <c r="H6086" i="10"/>
  <c r="H6087" i="10"/>
  <c r="H6088" i="10"/>
  <c r="H6089" i="10"/>
  <c r="H6090" i="10"/>
  <c r="H6091" i="10"/>
  <c r="H6092" i="10"/>
  <c r="H6093" i="10"/>
  <c r="H6094" i="10"/>
  <c r="H6095" i="10"/>
  <c r="H6096" i="10"/>
  <c r="H6097" i="10"/>
  <c r="H6098" i="10"/>
  <c r="H6099" i="10"/>
  <c r="H6100" i="10"/>
  <c r="H6101" i="10"/>
  <c r="H6102" i="10"/>
  <c r="H6103" i="10"/>
  <c r="H6104" i="10"/>
  <c r="H6105" i="10"/>
  <c r="H6106" i="10"/>
  <c r="H6107" i="10"/>
  <c r="H6108" i="10"/>
  <c r="H6109" i="10"/>
  <c r="H6110" i="10"/>
  <c r="H6111" i="10"/>
  <c r="H6112" i="10"/>
  <c r="H6113" i="10"/>
  <c r="H6114" i="10"/>
  <c r="H6115" i="10"/>
  <c r="H6116" i="10"/>
  <c r="H6117" i="10"/>
  <c r="H6118" i="10"/>
  <c r="H6119" i="10"/>
  <c r="H6120" i="10"/>
  <c r="H6121" i="10"/>
  <c r="H6122" i="10"/>
  <c r="H6123" i="10"/>
  <c r="H6124" i="10"/>
  <c r="H6125" i="10"/>
  <c r="H6126" i="10"/>
  <c r="H6127" i="10"/>
  <c r="H6128" i="10"/>
  <c r="H6129" i="10"/>
  <c r="H6130" i="10"/>
  <c r="H6131" i="10"/>
  <c r="H6132" i="10"/>
  <c r="H6133" i="10"/>
  <c r="H6134" i="10"/>
  <c r="H6135" i="10"/>
  <c r="H6136" i="10"/>
  <c r="H6137" i="10"/>
  <c r="H6138" i="10"/>
  <c r="H6139" i="10"/>
  <c r="H6140" i="10"/>
  <c r="H6141" i="10"/>
  <c r="H6142" i="10"/>
  <c r="H6143" i="10"/>
  <c r="H6144" i="10"/>
  <c r="H6145" i="10"/>
  <c r="H6146" i="10"/>
  <c r="H6147" i="10"/>
  <c r="H6148" i="10"/>
  <c r="H6149" i="10"/>
  <c r="H6150" i="10"/>
  <c r="H6151" i="10"/>
  <c r="H6152" i="10"/>
  <c r="H6153" i="10"/>
  <c r="H6154" i="10"/>
  <c r="H6155" i="10"/>
  <c r="H6156" i="10"/>
  <c r="H6157" i="10"/>
  <c r="H6158" i="10"/>
  <c r="H6159" i="10"/>
  <c r="H6160" i="10"/>
  <c r="H6161" i="10"/>
  <c r="H6162" i="10"/>
  <c r="H6163" i="10"/>
  <c r="H6164" i="10"/>
  <c r="H6165" i="10"/>
  <c r="H6166" i="10"/>
  <c r="H6167" i="10"/>
  <c r="H6168" i="10"/>
  <c r="H6169" i="10"/>
  <c r="H6170" i="10"/>
  <c r="H6171" i="10"/>
  <c r="H6172" i="10"/>
  <c r="H6173" i="10"/>
  <c r="H6174" i="10"/>
  <c r="H6175" i="10"/>
  <c r="H6176" i="10"/>
  <c r="H6177" i="10"/>
  <c r="H6178" i="10"/>
  <c r="H6179" i="10"/>
  <c r="H6180" i="10"/>
  <c r="H6181" i="10"/>
  <c r="H6182" i="10"/>
  <c r="H6183" i="10"/>
  <c r="H6184" i="10"/>
  <c r="H6185" i="10"/>
  <c r="H6186" i="10"/>
  <c r="H6187" i="10"/>
  <c r="H6188" i="10"/>
  <c r="H6189" i="10"/>
  <c r="H6190" i="10"/>
  <c r="H6191" i="10"/>
  <c r="H6192" i="10"/>
  <c r="H6193" i="10"/>
  <c r="H6194" i="10"/>
  <c r="H6195" i="10"/>
  <c r="H6196" i="10"/>
  <c r="H6197" i="10"/>
  <c r="H6198" i="10"/>
  <c r="H6199" i="10"/>
  <c r="H6200" i="10"/>
  <c r="H6201" i="10"/>
  <c r="H6202" i="10"/>
  <c r="H6203" i="10"/>
  <c r="H6204" i="10"/>
  <c r="H6205" i="10"/>
  <c r="H6206" i="10"/>
  <c r="H6207" i="10"/>
  <c r="H6208" i="10"/>
  <c r="H6209" i="10"/>
  <c r="H6210" i="10"/>
  <c r="H6211" i="10"/>
  <c r="H6212" i="10"/>
  <c r="H6213" i="10"/>
  <c r="H6214" i="10"/>
  <c r="H6215" i="10"/>
  <c r="H6216" i="10"/>
  <c r="H6217" i="10"/>
  <c r="H6218" i="10"/>
  <c r="H6219" i="10"/>
  <c r="H6220" i="10"/>
  <c r="H6221" i="10"/>
  <c r="H6222" i="10"/>
  <c r="H6223" i="10"/>
  <c r="H6224" i="10"/>
  <c r="H6225" i="10"/>
  <c r="H6226" i="10"/>
  <c r="H6227" i="10"/>
  <c r="H6228" i="10"/>
  <c r="H6229" i="10"/>
  <c r="H6230" i="10"/>
  <c r="H6231" i="10"/>
  <c r="H6232" i="10"/>
  <c r="H6233" i="10"/>
  <c r="H6234" i="10"/>
  <c r="H6235" i="10"/>
  <c r="H6236" i="10"/>
  <c r="H6237" i="10"/>
  <c r="H6238" i="10"/>
  <c r="H6239" i="10"/>
  <c r="H6240" i="10"/>
  <c r="H6241" i="10"/>
  <c r="H6242" i="10"/>
  <c r="H6243" i="10"/>
  <c r="H6244" i="10"/>
  <c r="H6245" i="10"/>
  <c r="H6246" i="10"/>
  <c r="H6247" i="10"/>
  <c r="H6248" i="10"/>
  <c r="H6249" i="10"/>
  <c r="H6250" i="10"/>
  <c r="H6251" i="10"/>
  <c r="H6252" i="10"/>
  <c r="H6253" i="10"/>
  <c r="H6254" i="10"/>
  <c r="H6255" i="10"/>
  <c r="H6256" i="10"/>
  <c r="H6257" i="10"/>
  <c r="H6258" i="10"/>
  <c r="H6259" i="10"/>
  <c r="H6260" i="10"/>
  <c r="H6261" i="10"/>
  <c r="H6262" i="10"/>
  <c r="H6263" i="10"/>
  <c r="H6264" i="10"/>
  <c r="H6265" i="10"/>
  <c r="H6266" i="10"/>
  <c r="H6267" i="10"/>
  <c r="H6268" i="10"/>
  <c r="H6269" i="10"/>
  <c r="H6270" i="10"/>
  <c r="H6271" i="10"/>
  <c r="H6272" i="10"/>
  <c r="H6273" i="10"/>
  <c r="H6274" i="10"/>
  <c r="H6275" i="10"/>
  <c r="H6276" i="10"/>
  <c r="H6277" i="10"/>
  <c r="H6278" i="10"/>
  <c r="H6279" i="10"/>
  <c r="H6280" i="10"/>
  <c r="H6281" i="10"/>
  <c r="H6282" i="10"/>
  <c r="H6283" i="10"/>
  <c r="H6284" i="10"/>
  <c r="H6285" i="10"/>
  <c r="H6286" i="10"/>
  <c r="H6287" i="10"/>
  <c r="H6288" i="10"/>
  <c r="H6289" i="10"/>
  <c r="H6290" i="10"/>
  <c r="H6291" i="10"/>
  <c r="H6292" i="10"/>
  <c r="H6293" i="10"/>
  <c r="H6294" i="10"/>
  <c r="H6295" i="10"/>
  <c r="H6296" i="10"/>
  <c r="H6297" i="10"/>
  <c r="H6298" i="10"/>
  <c r="H6299" i="10"/>
  <c r="H6300" i="10"/>
  <c r="H6301" i="10"/>
  <c r="H6302" i="10"/>
  <c r="H6303" i="10"/>
  <c r="H6304" i="10"/>
  <c r="H6305" i="10"/>
  <c r="H6306" i="10"/>
  <c r="H6307" i="10"/>
  <c r="H6308" i="10"/>
  <c r="H6309" i="10"/>
  <c r="H6310" i="10"/>
  <c r="H6311" i="10"/>
  <c r="H6312" i="10"/>
  <c r="H6313" i="10"/>
  <c r="H6314" i="10"/>
  <c r="H6315" i="10"/>
  <c r="H6316" i="10"/>
  <c r="H6317" i="10"/>
  <c r="H6318" i="10"/>
  <c r="H6319" i="10"/>
  <c r="H6320" i="10"/>
  <c r="H6321" i="10"/>
  <c r="H6322" i="10"/>
  <c r="H6323" i="10"/>
  <c r="H6324" i="10"/>
  <c r="H6325" i="10"/>
  <c r="H6326" i="10"/>
  <c r="H6327" i="10"/>
  <c r="H6328" i="10"/>
  <c r="H6329" i="10"/>
  <c r="H6330" i="10"/>
  <c r="H6331" i="10"/>
  <c r="H6332" i="10"/>
  <c r="H6333" i="10"/>
  <c r="H6334" i="10"/>
  <c r="H6335" i="10"/>
  <c r="H6336" i="10"/>
  <c r="H6337" i="10"/>
  <c r="H6338" i="10"/>
  <c r="H6339" i="10"/>
  <c r="H6340" i="10"/>
  <c r="H6341" i="10"/>
  <c r="H6342" i="10"/>
  <c r="H6343" i="10"/>
  <c r="H6344" i="10"/>
  <c r="H6345" i="10"/>
  <c r="H6346" i="10"/>
  <c r="H6347" i="10"/>
  <c r="H6348" i="10"/>
  <c r="H6349" i="10"/>
  <c r="H6350" i="10"/>
  <c r="H6351" i="10"/>
  <c r="H6352" i="10"/>
  <c r="H6353" i="10"/>
  <c r="H6354" i="10"/>
  <c r="H6355" i="10"/>
  <c r="H6356" i="10"/>
  <c r="H6357" i="10"/>
  <c r="H6358" i="10"/>
  <c r="H6359" i="10"/>
  <c r="H6360" i="10"/>
  <c r="H6361" i="10"/>
  <c r="H6362" i="10"/>
  <c r="H6363" i="10"/>
  <c r="H6364" i="10"/>
  <c r="H6365" i="10"/>
  <c r="H6366" i="10"/>
  <c r="H6367" i="10"/>
  <c r="H6368" i="10"/>
  <c r="H6369" i="10"/>
  <c r="H6370" i="10"/>
  <c r="H6371" i="10"/>
  <c r="H6372" i="10"/>
  <c r="H6373" i="10"/>
  <c r="H6374" i="10"/>
  <c r="H6375" i="10"/>
  <c r="H6376" i="10"/>
  <c r="H6377" i="10"/>
  <c r="H6378" i="10"/>
  <c r="H6379" i="10"/>
  <c r="H6380" i="10"/>
  <c r="H6381" i="10"/>
  <c r="H6382" i="10"/>
  <c r="H6383" i="10"/>
  <c r="H6384" i="10"/>
  <c r="H6385" i="10"/>
  <c r="H6386" i="10"/>
  <c r="H6387" i="10"/>
  <c r="H6388" i="10"/>
  <c r="H6389" i="10"/>
  <c r="H6390" i="10"/>
  <c r="H6391" i="10"/>
  <c r="H6392" i="10"/>
  <c r="H6393" i="10"/>
  <c r="H6394" i="10"/>
  <c r="H6395" i="10"/>
  <c r="H6396" i="10"/>
  <c r="H6397" i="10"/>
  <c r="H6398" i="10"/>
  <c r="H6399" i="10"/>
  <c r="H6400" i="10"/>
  <c r="H6401" i="10"/>
  <c r="H6402" i="10"/>
  <c r="H6403" i="10"/>
  <c r="H6404" i="10"/>
  <c r="H6405" i="10"/>
  <c r="H6406" i="10"/>
  <c r="H6407" i="10"/>
  <c r="H6408" i="10"/>
  <c r="H6409" i="10"/>
  <c r="H6410" i="10"/>
  <c r="H6411" i="10"/>
  <c r="H6412" i="10"/>
  <c r="H6413" i="10"/>
  <c r="H6414" i="10"/>
  <c r="H6415" i="10"/>
  <c r="H6416" i="10"/>
  <c r="H6417" i="10"/>
  <c r="H6418" i="10"/>
  <c r="H6419" i="10"/>
  <c r="H6420" i="10"/>
  <c r="H6421" i="10"/>
  <c r="H6422" i="10"/>
  <c r="H6423" i="10"/>
  <c r="H6424" i="10"/>
  <c r="H6425" i="10"/>
  <c r="H6426" i="10"/>
  <c r="H6427" i="10"/>
  <c r="H6428" i="10"/>
  <c r="H6429" i="10"/>
  <c r="H6430" i="10"/>
  <c r="H6431" i="10"/>
  <c r="H6432" i="10"/>
  <c r="H6433" i="10"/>
  <c r="H6434" i="10"/>
  <c r="H6435" i="10"/>
  <c r="H6436" i="10"/>
  <c r="H6437" i="10"/>
  <c r="H6438" i="10"/>
  <c r="H6439" i="10"/>
  <c r="H6440" i="10"/>
  <c r="H6441" i="10"/>
  <c r="H6442" i="10"/>
  <c r="H6443" i="10"/>
  <c r="H6444" i="10"/>
  <c r="H6445" i="10"/>
  <c r="H6446" i="10"/>
  <c r="H6447" i="10"/>
  <c r="H6448" i="10"/>
  <c r="H6449" i="10"/>
  <c r="H6450" i="10"/>
  <c r="H6451" i="10"/>
  <c r="H6452" i="10"/>
  <c r="H6453" i="10"/>
  <c r="H6454" i="10"/>
  <c r="H6455" i="10"/>
  <c r="H6456" i="10"/>
  <c r="H6457" i="10"/>
  <c r="H6458" i="10"/>
  <c r="H6459" i="10"/>
  <c r="H6460" i="10"/>
  <c r="H6461" i="10"/>
  <c r="H6462" i="10"/>
  <c r="H6463" i="10"/>
  <c r="H6464" i="10"/>
  <c r="H6465" i="10"/>
  <c r="H6466" i="10"/>
  <c r="H6467" i="10"/>
  <c r="H6468" i="10"/>
  <c r="H6469" i="10"/>
  <c r="H6470" i="10"/>
  <c r="H6471" i="10"/>
  <c r="H6472" i="10"/>
  <c r="H6473" i="10"/>
  <c r="H6474" i="10"/>
  <c r="H6475" i="10"/>
  <c r="H6476" i="10"/>
  <c r="H6477" i="10"/>
  <c r="H6478" i="10"/>
  <c r="H6479" i="10"/>
  <c r="H6480" i="10"/>
  <c r="H6481" i="10"/>
  <c r="H6482" i="10"/>
  <c r="H6483" i="10"/>
  <c r="H6484" i="10"/>
  <c r="H6485" i="10"/>
  <c r="H6486" i="10"/>
  <c r="H6487" i="10"/>
  <c r="H6488" i="10"/>
  <c r="H6489" i="10"/>
  <c r="H6490" i="10"/>
  <c r="H6491" i="10"/>
  <c r="H6492" i="10"/>
  <c r="H6493" i="10"/>
  <c r="H6494" i="10"/>
  <c r="H6495" i="10"/>
  <c r="H6496" i="10"/>
  <c r="H6497" i="10"/>
  <c r="H6498" i="10"/>
  <c r="H6499" i="10"/>
  <c r="H6500" i="10"/>
  <c r="H6501" i="10"/>
  <c r="H6502" i="10"/>
  <c r="H6503" i="10"/>
  <c r="H6504" i="10"/>
  <c r="H6505" i="10"/>
  <c r="H6506" i="10"/>
  <c r="H6507" i="10"/>
  <c r="H6508" i="10"/>
  <c r="H6509" i="10"/>
  <c r="H6510" i="10"/>
  <c r="H6511" i="10"/>
  <c r="H6512" i="10"/>
  <c r="H6513" i="10"/>
  <c r="H6514" i="10"/>
  <c r="H6515" i="10"/>
  <c r="H6516" i="10"/>
  <c r="H6517" i="10"/>
  <c r="H6518" i="10"/>
  <c r="H6519" i="10"/>
  <c r="H6520" i="10"/>
  <c r="H6521" i="10"/>
  <c r="H6522" i="10"/>
  <c r="H6523" i="10"/>
  <c r="H6524" i="10"/>
  <c r="H6525" i="10"/>
  <c r="H6526" i="10"/>
  <c r="H6527" i="10"/>
  <c r="H6528" i="10"/>
  <c r="H6529" i="10"/>
  <c r="H6530" i="10"/>
  <c r="H6531" i="10"/>
  <c r="H6532" i="10"/>
  <c r="H6533" i="10"/>
  <c r="H6534" i="10"/>
  <c r="H6535" i="10"/>
  <c r="H6536" i="10"/>
  <c r="H6537" i="10"/>
  <c r="H6538" i="10"/>
  <c r="H6539" i="10"/>
  <c r="H6540" i="10"/>
  <c r="H6541" i="10"/>
  <c r="H6542" i="10"/>
  <c r="H6543" i="10"/>
  <c r="H6544" i="10"/>
  <c r="H6545" i="10"/>
  <c r="H6546" i="10"/>
  <c r="H6547" i="10"/>
  <c r="H6548" i="10"/>
  <c r="H6549" i="10"/>
  <c r="H6550" i="10"/>
  <c r="H6551" i="10"/>
  <c r="H6552" i="10"/>
  <c r="H6553" i="10"/>
  <c r="H6554" i="10"/>
  <c r="H6555" i="10"/>
  <c r="H6556" i="10"/>
  <c r="H6557" i="10"/>
  <c r="H6558" i="10"/>
  <c r="H6559" i="10"/>
  <c r="H6560" i="10"/>
  <c r="H6561" i="10"/>
  <c r="H6562" i="10"/>
  <c r="H6563" i="10"/>
  <c r="H6564" i="10"/>
  <c r="H6565" i="10"/>
  <c r="H6566" i="10"/>
  <c r="H6567" i="10"/>
  <c r="H6568" i="10"/>
  <c r="H6569" i="10"/>
  <c r="H6570" i="10"/>
  <c r="H6571" i="10"/>
  <c r="H6572" i="10"/>
  <c r="H6573" i="10"/>
  <c r="H6574" i="10"/>
  <c r="H6575" i="10"/>
  <c r="H6576" i="10"/>
  <c r="H6577" i="10"/>
  <c r="H6578" i="10"/>
  <c r="H6579" i="10"/>
  <c r="H6580" i="10"/>
  <c r="H6581" i="10"/>
  <c r="H6582" i="10"/>
  <c r="H6583" i="10"/>
  <c r="H6584" i="10"/>
  <c r="H6585" i="10"/>
  <c r="H6586" i="10"/>
  <c r="H6587" i="10"/>
  <c r="H6588" i="10"/>
  <c r="H6589" i="10"/>
  <c r="H6590" i="10"/>
  <c r="H6591" i="10"/>
  <c r="H6592" i="10"/>
  <c r="H6593" i="10"/>
  <c r="H6594" i="10"/>
  <c r="H6595" i="10"/>
  <c r="H6596" i="10"/>
  <c r="H6597" i="10"/>
  <c r="H6598" i="10"/>
  <c r="H6599" i="10"/>
  <c r="H6600" i="10"/>
  <c r="H6601" i="10"/>
  <c r="H6602" i="10"/>
  <c r="H6603" i="10"/>
  <c r="H6604" i="10"/>
  <c r="H6605" i="10"/>
  <c r="H6606" i="10"/>
  <c r="H6607" i="10"/>
  <c r="H6608" i="10"/>
  <c r="H6609" i="10"/>
  <c r="H6610" i="10"/>
  <c r="H6611" i="10"/>
  <c r="H6612" i="10"/>
  <c r="H6613" i="10"/>
  <c r="H6614" i="10"/>
  <c r="H6615" i="10"/>
  <c r="H6616" i="10"/>
  <c r="H6617" i="10"/>
  <c r="H6618" i="10"/>
  <c r="H6619" i="10"/>
  <c r="H6620" i="10"/>
  <c r="H6621" i="10"/>
  <c r="H6622" i="10"/>
  <c r="H6623" i="10"/>
  <c r="H6624" i="10"/>
  <c r="H6625" i="10"/>
  <c r="H6626" i="10"/>
  <c r="H6627" i="10"/>
  <c r="H6628" i="10"/>
  <c r="H6629" i="10"/>
  <c r="H6630" i="10"/>
  <c r="H6631" i="10"/>
  <c r="H6632" i="10"/>
  <c r="H6633" i="10"/>
  <c r="H6634" i="10"/>
  <c r="H6635" i="10"/>
  <c r="H6636" i="10"/>
  <c r="H6637" i="10"/>
  <c r="H6638" i="10"/>
  <c r="H6639" i="10"/>
  <c r="H6640" i="10"/>
  <c r="H6641" i="10"/>
  <c r="H6642" i="10"/>
  <c r="H6643" i="10"/>
  <c r="H6644" i="10"/>
  <c r="H6645" i="10"/>
  <c r="H6646" i="10"/>
  <c r="H6647" i="10"/>
  <c r="H6648" i="10"/>
  <c r="H6649" i="10"/>
  <c r="H6650" i="10"/>
  <c r="H6651" i="10"/>
  <c r="H6652" i="10"/>
  <c r="H6653" i="10"/>
  <c r="H6654" i="10"/>
  <c r="H6655" i="10"/>
  <c r="H6656" i="10"/>
  <c r="H6657" i="10"/>
  <c r="H6658" i="10"/>
  <c r="H6659" i="10"/>
  <c r="H6660" i="10"/>
  <c r="H6661" i="10"/>
  <c r="H6662" i="10"/>
  <c r="H6663" i="10"/>
  <c r="H6664" i="10"/>
  <c r="H6665" i="10"/>
  <c r="H6666" i="10"/>
  <c r="H6667" i="10"/>
  <c r="H6668" i="10"/>
  <c r="H6669" i="10"/>
  <c r="H6670" i="10"/>
  <c r="H6671" i="10"/>
  <c r="H6672" i="10"/>
  <c r="H6673" i="10"/>
  <c r="H6674" i="10"/>
  <c r="H6675" i="10"/>
  <c r="H6676" i="10"/>
  <c r="H6677" i="10"/>
  <c r="H6678" i="10"/>
  <c r="H6679" i="10"/>
  <c r="H6680" i="10"/>
  <c r="H6681" i="10"/>
  <c r="H6682" i="10"/>
  <c r="H6683" i="10"/>
  <c r="H6684" i="10"/>
  <c r="H6685" i="10"/>
  <c r="H6686" i="10"/>
  <c r="H6687" i="10"/>
  <c r="H6688" i="10"/>
  <c r="H6689" i="10"/>
  <c r="H6690" i="10"/>
  <c r="H6691" i="10"/>
  <c r="H6692" i="10"/>
  <c r="H6693" i="10"/>
  <c r="H6694" i="10"/>
  <c r="H6695" i="10"/>
  <c r="H6696" i="10"/>
  <c r="H6697" i="10"/>
  <c r="H6698" i="10"/>
  <c r="H6699" i="10"/>
  <c r="H6700" i="10"/>
  <c r="H6701" i="10"/>
  <c r="H6702" i="10"/>
  <c r="H6703" i="10"/>
  <c r="H6704" i="10"/>
  <c r="H6705" i="10"/>
  <c r="H6706" i="10"/>
  <c r="H6707" i="10"/>
  <c r="H6708" i="10"/>
  <c r="H6709" i="10"/>
  <c r="H6710" i="10"/>
  <c r="H6711" i="10"/>
  <c r="H6712" i="10"/>
  <c r="H6713" i="10"/>
  <c r="H6714" i="10"/>
  <c r="H6715" i="10"/>
  <c r="H6716" i="10"/>
  <c r="H6717" i="10"/>
  <c r="H6718" i="10"/>
  <c r="H6719" i="10"/>
  <c r="H6720" i="10"/>
  <c r="H6721" i="10"/>
  <c r="H6722" i="10"/>
  <c r="H6723" i="10"/>
  <c r="H6724" i="10"/>
  <c r="H6725" i="10"/>
  <c r="H6726" i="10"/>
  <c r="H6727" i="10"/>
  <c r="H6728" i="10"/>
  <c r="H6729" i="10"/>
  <c r="H6730" i="10"/>
  <c r="H6731" i="10"/>
  <c r="H6732" i="10"/>
  <c r="H6733" i="10"/>
  <c r="H6734" i="10"/>
  <c r="H6735" i="10"/>
  <c r="H6736" i="10"/>
  <c r="H6737" i="10"/>
  <c r="H6738" i="10"/>
  <c r="H6739" i="10"/>
  <c r="H6740" i="10"/>
  <c r="H6741" i="10"/>
  <c r="H6742" i="10"/>
  <c r="H6743" i="10"/>
  <c r="H6744" i="10"/>
  <c r="H6745" i="10"/>
  <c r="H6746" i="10"/>
  <c r="H6747" i="10"/>
  <c r="H6748" i="10"/>
  <c r="H6749" i="10"/>
  <c r="H6750" i="10"/>
  <c r="H6751" i="10"/>
  <c r="H6752" i="10"/>
  <c r="H6753" i="10"/>
  <c r="H6754" i="10"/>
  <c r="H6755" i="10"/>
  <c r="H6756" i="10"/>
  <c r="H6757" i="10"/>
  <c r="H6758" i="10"/>
  <c r="H6759" i="10"/>
  <c r="H6760" i="10"/>
  <c r="H6761" i="10"/>
  <c r="H6762" i="10"/>
  <c r="H6763" i="10"/>
  <c r="H6764" i="10"/>
  <c r="H6765" i="10"/>
  <c r="H6766" i="10"/>
  <c r="H6767" i="10"/>
  <c r="H6768" i="10"/>
  <c r="H6769" i="10"/>
  <c r="H6770" i="10"/>
  <c r="H6771" i="10"/>
  <c r="H6772" i="10"/>
  <c r="H6773" i="10"/>
  <c r="H6774" i="10"/>
  <c r="H6775" i="10"/>
  <c r="H6776" i="10"/>
  <c r="H6777" i="10"/>
  <c r="H6778" i="10"/>
  <c r="H6779" i="10"/>
  <c r="H6780" i="10"/>
  <c r="H6781" i="10"/>
  <c r="H6782" i="10"/>
  <c r="H6783" i="10"/>
  <c r="H6784" i="10"/>
  <c r="H6785" i="10"/>
  <c r="H6786" i="10"/>
  <c r="H6787" i="10"/>
  <c r="H6788" i="10"/>
  <c r="H6789" i="10"/>
  <c r="H6790" i="10"/>
  <c r="H6791" i="10"/>
  <c r="H6792" i="10"/>
  <c r="H6793" i="10"/>
  <c r="H6794" i="10"/>
  <c r="H6795" i="10"/>
  <c r="H6796" i="10"/>
  <c r="H6797" i="10"/>
  <c r="H6798" i="10"/>
  <c r="H6799" i="10"/>
  <c r="H6800" i="10"/>
  <c r="H6801" i="10"/>
  <c r="H6802" i="10"/>
  <c r="H6803" i="10"/>
  <c r="H6804" i="10"/>
  <c r="H6805" i="10"/>
  <c r="H6806" i="10"/>
  <c r="H6807" i="10"/>
  <c r="H6808" i="10"/>
  <c r="H6809" i="10"/>
  <c r="H6810" i="10"/>
  <c r="H6811" i="10"/>
  <c r="H6812" i="10"/>
  <c r="H6813" i="10"/>
  <c r="H6814" i="10"/>
  <c r="H6815" i="10"/>
  <c r="H6816" i="10"/>
  <c r="H6817" i="10"/>
  <c r="H6818" i="10"/>
  <c r="H6819" i="10"/>
  <c r="H6820" i="10"/>
  <c r="H6821" i="10"/>
  <c r="H6822" i="10"/>
  <c r="H6823" i="10"/>
  <c r="H6824" i="10"/>
  <c r="H6825" i="10"/>
  <c r="H6826" i="10"/>
  <c r="H6827" i="10"/>
  <c r="H6828" i="10"/>
  <c r="H6829" i="10"/>
  <c r="H6830" i="10"/>
  <c r="H6831" i="10"/>
  <c r="H6832" i="10"/>
  <c r="H6833" i="10"/>
  <c r="H6834" i="10"/>
  <c r="H6835" i="10"/>
  <c r="H6836" i="10"/>
  <c r="H6837" i="10"/>
  <c r="H6838" i="10"/>
  <c r="H6839" i="10"/>
  <c r="H6840" i="10"/>
  <c r="H6841" i="10"/>
  <c r="H6842" i="10"/>
  <c r="H6843" i="10"/>
  <c r="H6844" i="10"/>
  <c r="H6845" i="10"/>
  <c r="H6846" i="10"/>
  <c r="H6847" i="10"/>
  <c r="H6848" i="10"/>
  <c r="H6849" i="10"/>
  <c r="H6850" i="10"/>
  <c r="H6851" i="10"/>
  <c r="H6852" i="10"/>
  <c r="H6853" i="10"/>
  <c r="H6854" i="10"/>
  <c r="H6855" i="10"/>
  <c r="H6856" i="10"/>
  <c r="H6857" i="10"/>
  <c r="H6858" i="10"/>
  <c r="H6859" i="10"/>
  <c r="H6860" i="10"/>
  <c r="H6861" i="10"/>
  <c r="H6862" i="10"/>
  <c r="H6863" i="10"/>
  <c r="H6864" i="10"/>
  <c r="H6865" i="10"/>
  <c r="H6866" i="10"/>
  <c r="H6867" i="10"/>
  <c r="H6868" i="10"/>
  <c r="H6869" i="10"/>
  <c r="H6870" i="10"/>
  <c r="H6871" i="10"/>
  <c r="H6872" i="10"/>
  <c r="H6873" i="10"/>
  <c r="H6874" i="10"/>
  <c r="H6875" i="10"/>
  <c r="H6876" i="10"/>
  <c r="H6877" i="10"/>
  <c r="H6878" i="10"/>
  <c r="H6879" i="10"/>
  <c r="H6880" i="10"/>
  <c r="H6881" i="10"/>
  <c r="H6882" i="10"/>
  <c r="H6883" i="10"/>
  <c r="H6884" i="10"/>
  <c r="H6885" i="10"/>
  <c r="H6886" i="10"/>
  <c r="H6887" i="10"/>
  <c r="H6888" i="10"/>
  <c r="H6889" i="10"/>
  <c r="H6890" i="10"/>
  <c r="H6891" i="10"/>
  <c r="H6892" i="10"/>
  <c r="H6893" i="10"/>
  <c r="H6894" i="10"/>
  <c r="H6895" i="10"/>
  <c r="H6896" i="10"/>
  <c r="H6897" i="10"/>
  <c r="H6898" i="10"/>
  <c r="H6899" i="10"/>
  <c r="H6900" i="10"/>
  <c r="H6901" i="10"/>
  <c r="H6902" i="10"/>
  <c r="H6903" i="10"/>
  <c r="H6904" i="10"/>
  <c r="H6905" i="10"/>
  <c r="H6906" i="10"/>
  <c r="H6907" i="10"/>
  <c r="H6908" i="10"/>
  <c r="H6909" i="10"/>
  <c r="H6910" i="10"/>
  <c r="H6911" i="10"/>
  <c r="H6912" i="10"/>
  <c r="H6913" i="10"/>
  <c r="H6914" i="10"/>
  <c r="H6915" i="10"/>
  <c r="H6916" i="10"/>
  <c r="H6917" i="10"/>
  <c r="H6918" i="10"/>
  <c r="H6919" i="10"/>
  <c r="H6920" i="10"/>
  <c r="H6921" i="10"/>
  <c r="H6922" i="10"/>
  <c r="H6923" i="10"/>
  <c r="H6924" i="10"/>
  <c r="H6925" i="10"/>
  <c r="H6926" i="10"/>
  <c r="H6927" i="10"/>
  <c r="H6928" i="10"/>
  <c r="H6929" i="10"/>
  <c r="H6930" i="10"/>
  <c r="H6931" i="10"/>
  <c r="H6932" i="10"/>
  <c r="H6933" i="10"/>
  <c r="H6934" i="10"/>
  <c r="H6935" i="10"/>
  <c r="H6936" i="10"/>
  <c r="H6937" i="10"/>
  <c r="H6938" i="10"/>
  <c r="H6939" i="10"/>
  <c r="H6940" i="10"/>
  <c r="H6941" i="10"/>
  <c r="H6942" i="10"/>
  <c r="H6943" i="10"/>
  <c r="H6944" i="10"/>
  <c r="H6945" i="10"/>
  <c r="H6946" i="10"/>
  <c r="H6947" i="10"/>
  <c r="H6948" i="10"/>
  <c r="H6949" i="10"/>
  <c r="H6950" i="10"/>
  <c r="H6951" i="10"/>
  <c r="H6952" i="10"/>
  <c r="H6953" i="10"/>
  <c r="H6954" i="10"/>
  <c r="H6955" i="10"/>
  <c r="H6956" i="10"/>
  <c r="H6957" i="10"/>
  <c r="H6958" i="10"/>
  <c r="H6959" i="10"/>
  <c r="H6960" i="10"/>
  <c r="H6961" i="10"/>
  <c r="H6962" i="10"/>
  <c r="H6963" i="10"/>
  <c r="H6964" i="10"/>
  <c r="H6965" i="10"/>
  <c r="H6966" i="10"/>
  <c r="H6967" i="10"/>
  <c r="H6968" i="10"/>
  <c r="H6969" i="10"/>
  <c r="H6970" i="10"/>
  <c r="H6971" i="10"/>
  <c r="H6972" i="10"/>
  <c r="H6973" i="10"/>
  <c r="H6974" i="10"/>
  <c r="H6975" i="10"/>
  <c r="H6976" i="10"/>
  <c r="H6977" i="10"/>
  <c r="H6978" i="10"/>
  <c r="H6979" i="10"/>
  <c r="H6980" i="10"/>
  <c r="H6981" i="10"/>
  <c r="H6982" i="10"/>
  <c r="H6983" i="10"/>
  <c r="H6984" i="10"/>
  <c r="H6985" i="10"/>
  <c r="H6986" i="10"/>
  <c r="H6987" i="10"/>
  <c r="H6988" i="10"/>
  <c r="H6989" i="10"/>
  <c r="H6990" i="10"/>
  <c r="H6991" i="10"/>
  <c r="H6992" i="10"/>
  <c r="H6993" i="10"/>
  <c r="H6994" i="10"/>
  <c r="H6995" i="10"/>
  <c r="H6996" i="10"/>
  <c r="H6997" i="10"/>
  <c r="H6998" i="10"/>
  <c r="H6999" i="10"/>
  <c r="H7000" i="10"/>
  <c r="H7001" i="10"/>
  <c r="H7002" i="10"/>
  <c r="H7003" i="10"/>
  <c r="H7004" i="10"/>
  <c r="H7005" i="10"/>
  <c r="H7006" i="10"/>
  <c r="H7007" i="10"/>
  <c r="H7008" i="10"/>
  <c r="H7009" i="10"/>
  <c r="H7010" i="10"/>
  <c r="H7011" i="10"/>
  <c r="H7012" i="10"/>
  <c r="H7013" i="10"/>
  <c r="H7014" i="10"/>
  <c r="H7015" i="10"/>
  <c r="H7016" i="10"/>
  <c r="H7017" i="10"/>
  <c r="H7018" i="10"/>
  <c r="H7019" i="10"/>
  <c r="H7020" i="10"/>
  <c r="H7021" i="10"/>
  <c r="H7022" i="10"/>
  <c r="H7023" i="10"/>
  <c r="H7024" i="10"/>
  <c r="H7025" i="10"/>
  <c r="H7026" i="10"/>
  <c r="H7027" i="10"/>
  <c r="H7028" i="10"/>
  <c r="H7029" i="10"/>
  <c r="H7030" i="10"/>
  <c r="H7031" i="10"/>
  <c r="H7032" i="10"/>
  <c r="H7033" i="10"/>
  <c r="H7034" i="10"/>
  <c r="H7035" i="10"/>
  <c r="H7036" i="10"/>
  <c r="H7037" i="10"/>
  <c r="H7038" i="10"/>
  <c r="H7039" i="10"/>
  <c r="H7040" i="10"/>
  <c r="H7041" i="10"/>
  <c r="H7042" i="10"/>
  <c r="H7043" i="10"/>
  <c r="H7044" i="10"/>
  <c r="H7045" i="10"/>
  <c r="H7046" i="10"/>
  <c r="H7047" i="10"/>
  <c r="H7048" i="10"/>
  <c r="H7049" i="10"/>
  <c r="H7050" i="10"/>
  <c r="H7051" i="10"/>
  <c r="H7052" i="10"/>
  <c r="H7053" i="10"/>
  <c r="H7054" i="10"/>
  <c r="H7055" i="10"/>
  <c r="H7056" i="10"/>
  <c r="H7057" i="10"/>
  <c r="H7058" i="10"/>
  <c r="H7059" i="10"/>
  <c r="H7060" i="10"/>
  <c r="H7061" i="10"/>
  <c r="H7062" i="10"/>
  <c r="H7063" i="10"/>
  <c r="H7064" i="10"/>
  <c r="H7065" i="10"/>
  <c r="H7066" i="10"/>
  <c r="H7067" i="10"/>
  <c r="H7068" i="10"/>
  <c r="H7069" i="10"/>
  <c r="H7070" i="10"/>
  <c r="H7071" i="10"/>
  <c r="H7072" i="10"/>
  <c r="H7073" i="10"/>
  <c r="H7074" i="10"/>
  <c r="H7075" i="10"/>
  <c r="H7076" i="10"/>
  <c r="H7077" i="10"/>
  <c r="H7078" i="10"/>
  <c r="H7079" i="10"/>
  <c r="H7080" i="10"/>
  <c r="H7081" i="10"/>
  <c r="H7082" i="10"/>
  <c r="H7083" i="10"/>
  <c r="H7084" i="10"/>
  <c r="H7085" i="10"/>
  <c r="H7086" i="10"/>
  <c r="H7087" i="10"/>
  <c r="H7088" i="10"/>
  <c r="H7089" i="10"/>
  <c r="H7090" i="10"/>
  <c r="H7091" i="10"/>
  <c r="H7092" i="10"/>
  <c r="H7093" i="10"/>
  <c r="H7094" i="10"/>
  <c r="H7095" i="10"/>
  <c r="H7096" i="10"/>
  <c r="H7097" i="10"/>
  <c r="H7098" i="10"/>
  <c r="H7099" i="10"/>
  <c r="H7100" i="10"/>
  <c r="H7101" i="10"/>
  <c r="H7102" i="10"/>
  <c r="H7103" i="10"/>
  <c r="H7104" i="10"/>
  <c r="H7105" i="10"/>
  <c r="H7106" i="10"/>
  <c r="H7107" i="10"/>
  <c r="H7108" i="10"/>
  <c r="H7109" i="10"/>
  <c r="H7110" i="10"/>
  <c r="H7111" i="10"/>
  <c r="H7112" i="10"/>
  <c r="H7113" i="10"/>
  <c r="H7114" i="10"/>
  <c r="H7115" i="10"/>
  <c r="H7116" i="10"/>
  <c r="H7117" i="10"/>
  <c r="H7118" i="10"/>
  <c r="H7119" i="10"/>
  <c r="H7120" i="10"/>
  <c r="H7121" i="10"/>
  <c r="H7122" i="10"/>
  <c r="H7123" i="10"/>
  <c r="H7124" i="10"/>
  <c r="H7125" i="10"/>
  <c r="H7126" i="10"/>
  <c r="H7127" i="10"/>
  <c r="H7128" i="10"/>
  <c r="H7129" i="10"/>
  <c r="H7130" i="10"/>
  <c r="H7131" i="10"/>
  <c r="H7132" i="10"/>
  <c r="H7133" i="10"/>
  <c r="H7134" i="10"/>
  <c r="H7135" i="10"/>
  <c r="H7136" i="10"/>
  <c r="H7137" i="10"/>
  <c r="H7138" i="10"/>
  <c r="H7139" i="10"/>
  <c r="H7140" i="10"/>
  <c r="H7141" i="10"/>
  <c r="H7142" i="10"/>
  <c r="H7143" i="10"/>
  <c r="H7144" i="10"/>
  <c r="H7145" i="10"/>
  <c r="H7146" i="10"/>
  <c r="H7147" i="10"/>
  <c r="H7148" i="10"/>
  <c r="H7149" i="10"/>
  <c r="H7150" i="10"/>
  <c r="H7151" i="10"/>
  <c r="H7152" i="10"/>
  <c r="H7153" i="10"/>
  <c r="H7154" i="10"/>
  <c r="H7155" i="10"/>
  <c r="H7156" i="10"/>
  <c r="H7157" i="10"/>
  <c r="H7158" i="10"/>
  <c r="H7159" i="10"/>
  <c r="H7160" i="10"/>
  <c r="H7161" i="10"/>
  <c r="H7162" i="10"/>
  <c r="H7163" i="10"/>
  <c r="H7164" i="10"/>
  <c r="H7165" i="10"/>
  <c r="H7166" i="10"/>
  <c r="H7167" i="10"/>
  <c r="H7168" i="10"/>
  <c r="H7169" i="10"/>
  <c r="H7170" i="10"/>
  <c r="H7171" i="10"/>
  <c r="H7172" i="10"/>
  <c r="H7173" i="10"/>
  <c r="H7174" i="10"/>
  <c r="H7175" i="10"/>
  <c r="H7176" i="10"/>
  <c r="H7177" i="10"/>
  <c r="H7178" i="10"/>
  <c r="H7179" i="10"/>
  <c r="H7180" i="10"/>
  <c r="H7181" i="10"/>
  <c r="H7182" i="10"/>
  <c r="H7183" i="10"/>
  <c r="H7184" i="10"/>
  <c r="H7185" i="10"/>
  <c r="H7186" i="10"/>
  <c r="H7187" i="10"/>
  <c r="H7188" i="10"/>
  <c r="H7189" i="10"/>
  <c r="H7190" i="10"/>
  <c r="H7191" i="10"/>
  <c r="H7192" i="10"/>
  <c r="H7193" i="10"/>
  <c r="H7194" i="10"/>
  <c r="H7195" i="10"/>
  <c r="H7196" i="10"/>
  <c r="H7197" i="10"/>
  <c r="H7198" i="10"/>
  <c r="H7199" i="10"/>
  <c r="H7200" i="10"/>
  <c r="H7201" i="10"/>
  <c r="H7202" i="10"/>
  <c r="H7203" i="10"/>
  <c r="H7204" i="10"/>
  <c r="H7205" i="10"/>
  <c r="H7206" i="10"/>
  <c r="H7207" i="10"/>
  <c r="H7208" i="10"/>
  <c r="H7209" i="10"/>
  <c r="H7210" i="10"/>
  <c r="H7211" i="10"/>
  <c r="H7212" i="10"/>
  <c r="H7213" i="10"/>
  <c r="H7214" i="10"/>
  <c r="H7215" i="10"/>
  <c r="H7216" i="10"/>
  <c r="H7217" i="10"/>
  <c r="H7218" i="10"/>
  <c r="H7219" i="10"/>
  <c r="H7220" i="10"/>
  <c r="H7221" i="10"/>
  <c r="H7222" i="10"/>
  <c r="H7223" i="10"/>
  <c r="H7224" i="10"/>
  <c r="H7225" i="10"/>
  <c r="H7226" i="10"/>
  <c r="H7227" i="10"/>
  <c r="H7228" i="10"/>
  <c r="H7229" i="10"/>
  <c r="H7230" i="10"/>
  <c r="H7231" i="10"/>
  <c r="H7232" i="10"/>
  <c r="H7233" i="10"/>
  <c r="H7234" i="10"/>
  <c r="H7235" i="10"/>
  <c r="H7236" i="10"/>
  <c r="H7237" i="10"/>
  <c r="H7238" i="10"/>
  <c r="H7239" i="10"/>
  <c r="H7240" i="10"/>
  <c r="H7241" i="10"/>
  <c r="H7242" i="10"/>
  <c r="H7243" i="10"/>
  <c r="H7244" i="10"/>
  <c r="H7245" i="10"/>
  <c r="H7246" i="10"/>
  <c r="H7247" i="10"/>
  <c r="H7248" i="10"/>
  <c r="H7249" i="10"/>
  <c r="H7250" i="10"/>
  <c r="H7251" i="10"/>
  <c r="H7252" i="10"/>
  <c r="H7253" i="10"/>
  <c r="H7254" i="10"/>
  <c r="H7255" i="10"/>
  <c r="H7256" i="10"/>
  <c r="H7257" i="10"/>
  <c r="H7258" i="10"/>
  <c r="H7259" i="10"/>
  <c r="H7260" i="10"/>
  <c r="H7261" i="10"/>
  <c r="H7262" i="10"/>
  <c r="H7263" i="10"/>
  <c r="H7264" i="10"/>
  <c r="H7265" i="10"/>
  <c r="H7266" i="10"/>
  <c r="H7267" i="10"/>
  <c r="H7268" i="10"/>
  <c r="H7269" i="10"/>
  <c r="H7270" i="10"/>
  <c r="H7271" i="10"/>
  <c r="H7272" i="10"/>
  <c r="H7273" i="10"/>
  <c r="H7274" i="10"/>
  <c r="H7275" i="10"/>
  <c r="H7276" i="10"/>
  <c r="H7277" i="10"/>
  <c r="H7278" i="10"/>
  <c r="H7279" i="10"/>
  <c r="H7280" i="10"/>
  <c r="H7281" i="10"/>
  <c r="H7282" i="10"/>
  <c r="H7283" i="10"/>
  <c r="H7284" i="10"/>
  <c r="H7285" i="10"/>
  <c r="H7286" i="10"/>
  <c r="H7287" i="10"/>
  <c r="H7288" i="10"/>
  <c r="H7289" i="10"/>
  <c r="H7290" i="10"/>
  <c r="H7291" i="10"/>
  <c r="H7292" i="10"/>
  <c r="H7293" i="10"/>
  <c r="H7294" i="10"/>
  <c r="H7295" i="10"/>
  <c r="H7296" i="10"/>
  <c r="H7297" i="10"/>
  <c r="H7298" i="10"/>
  <c r="H7299" i="10"/>
  <c r="H7300" i="10"/>
  <c r="H7301" i="10"/>
  <c r="H7302" i="10"/>
  <c r="H7303" i="10"/>
  <c r="H7304" i="10"/>
  <c r="H7305" i="10"/>
  <c r="H7306" i="10"/>
  <c r="H7307" i="10"/>
  <c r="H7308" i="10"/>
  <c r="H7309" i="10"/>
  <c r="H7310" i="10"/>
  <c r="H7311" i="10"/>
  <c r="H7312" i="10"/>
  <c r="H7313" i="10"/>
  <c r="H7314" i="10"/>
  <c r="H7315" i="10"/>
  <c r="H7316" i="10"/>
  <c r="H7317" i="10"/>
  <c r="H7318" i="10"/>
  <c r="H7319" i="10"/>
  <c r="H7320" i="10"/>
  <c r="H7321" i="10"/>
  <c r="H7322" i="10"/>
  <c r="H7323" i="10"/>
  <c r="H7324" i="10"/>
  <c r="H7325" i="10"/>
  <c r="H7326" i="10"/>
  <c r="H7327" i="10"/>
  <c r="H7328" i="10"/>
  <c r="H7329" i="10"/>
  <c r="H7330" i="10"/>
  <c r="H7331" i="10"/>
  <c r="H7332" i="10"/>
  <c r="H7333" i="10"/>
  <c r="H7334" i="10"/>
  <c r="H7335" i="10"/>
  <c r="H7336" i="10"/>
  <c r="H7337" i="10"/>
  <c r="H7338" i="10"/>
  <c r="H7339" i="10"/>
  <c r="H7340" i="10"/>
  <c r="H7341" i="10"/>
  <c r="H7342" i="10"/>
  <c r="H7343" i="10"/>
  <c r="H7344" i="10"/>
  <c r="H7345" i="10"/>
  <c r="H7346" i="10"/>
  <c r="H7347" i="10"/>
  <c r="H7348" i="10"/>
  <c r="H7349" i="10"/>
  <c r="H7350" i="10"/>
  <c r="H7351" i="10"/>
  <c r="H7352" i="10"/>
  <c r="H7353" i="10"/>
  <c r="H7354" i="10"/>
  <c r="H7355" i="10"/>
  <c r="H7356" i="10"/>
  <c r="H7357" i="10"/>
  <c r="H7358" i="10"/>
  <c r="H7359" i="10"/>
  <c r="H7360" i="10"/>
  <c r="H7361" i="10"/>
  <c r="H7362" i="10"/>
  <c r="H7363" i="10"/>
  <c r="H7364" i="10"/>
  <c r="H7365" i="10"/>
  <c r="H7366" i="10"/>
  <c r="H7367" i="10"/>
  <c r="H7368" i="10"/>
  <c r="H7369" i="10"/>
  <c r="H7370" i="10"/>
  <c r="H7371" i="10"/>
  <c r="H7372" i="10"/>
  <c r="H7373" i="10"/>
  <c r="H7374" i="10"/>
  <c r="H7375" i="10"/>
  <c r="H7376" i="10"/>
  <c r="H7377" i="10"/>
  <c r="H7378" i="10"/>
  <c r="H7379" i="10"/>
  <c r="H7380" i="10"/>
  <c r="H7381" i="10"/>
  <c r="H7382" i="10"/>
  <c r="H7383" i="10"/>
  <c r="H7384" i="10"/>
  <c r="H7385" i="10"/>
  <c r="H7386" i="10"/>
  <c r="H7387" i="10"/>
  <c r="H7388" i="10"/>
  <c r="H7389" i="10"/>
  <c r="H7390" i="10"/>
  <c r="H7391" i="10"/>
  <c r="H7392" i="10"/>
  <c r="H7393" i="10"/>
  <c r="H7394" i="10"/>
  <c r="H7395" i="10"/>
  <c r="H7396" i="10"/>
  <c r="H7397" i="10"/>
  <c r="H7398" i="10"/>
  <c r="H7399" i="10"/>
  <c r="H7400" i="10"/>
  <c r="H7401" i="10"/>
  <c r="H7402" i="10"/>
  <c r="H7403" i="10"/>
  <c r="H7404" i="10"/>
  <c r="H7405" i="10"/>
  <c r="H7406" i="10"/>
  <c r="H7407" i="10"/>
  <c r="H7408" i="10"/>
  <c r="H7409" i="10"/>
  <c r="H7410" i="10"/>
  <c r="H7411" i="10"/>
  <c r="H7412" i="10"/>
  <c r="H7413" i="10"/>
  <c r="H7414" i="10"/>
  <c r="H7415" i="10"/>
  <c r="H7416" i="10"/>
  <c r="H7417" i="10"/>
  <c r="H7418" i="10"/>
  <c r="H7419" i="10"/>
  <c r="H7420" i="10"/>
  <c r="H7421" i="10"/>
  <c r="H7422" i="10"/>
  <c r="H7423" i="10"/>
  <c r="H7424" i="10"/>
  <c r="H7425" i="10"/>
  <c r="H7426" i="10"/>
  <c r="H7427" i="10"/>
  <c r="H7428" i="10"/>
  <c r="H7429" i="10"/>
  <c r="H7430" i="10"/>
  <c r="H7431" i="10"/>
  <c r="H7432" i="10"/>
  <c r="H7433" i="10"/>
  <c r="H7434" i="10"/>
  <c r="H7435" i="10"/>
  <c r="H7436" i="10"/>
  <c r="H7437" i="10"/>
  <c r="H7438" i="10"/>
  <c r="H7439" i="10"/>
  <c r="H7440" i="10"/>
  <c r="H7441" i="10"/>
  <c r="H7442" i="10"/>
  <c r="H7443" i="10"/>
  <c r="H7444" i="10"/>
  <c r="H7445" i="10"/>
  <c r="H7446" i="10"/>
  <c r="H7447" i="10"/>
  <c r="H7448" i="10"/>
  <c r="H7449" i="10"/>
  <c r="H7450" i="10"/>
  <c r="H7451" i="10"/>
  <c r="H7452" i="10"/>
  <c r="H7453" i="10"/>
  <c r="H7454" i="10"/>
  <c r="H7455" i="10"/>
  <c r="H7456" i="10"/>
  <c r="H7457" i="10"/>
  <c r="H7458" i="10"/>
  <c r="H7459" i="10"/>
  <c r="H7460" i="10"/>
  <c r="H7461" i="10"/>
  <c r="H7462" i="10"/>
  <c r="H7463" i="10"/>
  <c r="H7464" i="10"/>
  <c r="H7465" i="10"/>
  <c r="H7466" i="10"/>
  <c r="H7467" i="10"/>
  <c r="H7468" i="10"/>
  <c r="H7469" i="10"/>
  <c r="H7470" i="10"/>
  <c r="H7471" i="10"/>
  <c r="H7472" i="10"/>
  <c r="H7473" i="10"/>
  <c r="H7474" i="10"/>
  <c r="H7475" i="10"/>
  <c r="H7476" i="10"/>
  <c r="H7477" i="10"/>
  <c r="H7478" i="10"/>
  <c r="H7479" i="10"/>
  <c r="H7480" i="10"/>
  <c r="H7481" i="10"/>
  <c r="H7482" i="10"/>
  <c r="H7483" i="10"/>
  <c r="H7484" i="10"/>
  <c r="H7485" i="10"/>
  <c r="H7486" i="10"/>
  <c r="H7487" i="10"/>
  <c r="H7488" i="10"/>
  <c r="H7489" i="10"/>
  <c r="H7490" i="10"/>
  <c r="H7491" i="10"/>
  <c r="H7492" i="10"/>
  <c r="H7493" i="10"/>
  <c r="H7494" i="10"/>
  <c r="H7495" i="10"/>
  <c r="H7496" i="10"/>
  <c r="H7497" i="10"/>
  <c r="H7498" i="10"/>
  <c r="H7499" i="10"/>
  <c r="H7500" i="10"/>
  <c r="H7501" i="10"/>
  <c r="H7502" i="10"/>
  <c r="H7503" i="10"/>
  <c r="H7504" i="10"/>
  <c r="H7505" i="10"/>
  <c r="H7506" i="10"/>
  <c r="H7507" i="10"/>
  <c r="H7508" i="10"/>
  <c r="H7509" i="10"/>
  <c r="H7510" i="10"/>
  <c r="H7511" i="10"/>
  <c r="H7512" i="10"/>
  <c r="H7513" i="10"/>
  <c r="H7514" i="10"/>
  <c r="H7515" i="10"/>
  <c r="H7516" i="10"/>
  <c r="H7517" i="10"/>
  <c r="H7518" i="10"/>
  <c r="H7519" i="10"/>
  <c r="H7520" i="10"/>
  <c r="H7521" i="10"/>
  <c r="H7522" i="10"/>
  <c r="H7523" i="10"/>
  <c r="H7524" i="10"/>
  <c r="H7525" i="10"/>
  <c r="H7526" i="10"/>
  <c r="H7527" i="10"/>
  <c r="H7528" i="10"/>
  <c r="H7529" i="10"/>
  <c r="H7530" i="10"/>
  <c r="H7531" i="10"/>
  <c r="H7532" i="10"/>
  <c r="H7533" i="10"/>
  <c r="H7534" i="10"/>
  <c r="H7535" i="10"/>
  <c r="H7536" i="10"/>
  <c r="H7537" i="10"/>
  <c r="H7538" i="10"/>
  <c r="H7539" i="10"/>
  <c r="H7540" i="10"/>
  <c r="H7541" i="10"/>
  <c r="H7542" i="10"/>
  <c r="H7543" i="10"/>
  <c r="H7544" i="10"/>
  <c r="H7545" i="10"/>
  <c r="H7546" i="10"/>
  <c r="H7547" i="10"/>
  <c r="H7548" i="10"/>
  <c r="H7549" i="10"/>
  <c r="H7550" i="10"/>
  <c r="H7551" i="10"/>
  <c r="H7552" i="10"/>
  <c r="H7553" i="10"/>
  <c r="H7554" i="10"/>
  <c r="H7555" i="10"/>
  <c r="H7556" i="10"/>
  <c r="H7557" i="10"/>
  <c r="H7558" i="10"/>
  <c r="H7559" i="10"/>
  <c r="H7560" i="10"/>
  <c r="H7561" i="10"/>
  <c r="H7562" i="10"/>
  <c r="H7563" i="10"/>
  <c r="H7564" i="10"/>
  <c r="H7565" i="10"/>
  <c r="H7566" i="10"/>
  <c r="H7567" i="10"/>
  <c r="H7568" i="10"/>
  <c r="H7569" i="10"/>
  <c r="H7570" i="10"/>
  <c r="H7571" i="10"/>
  <c r="H7572" i="10"/>
  <c r="H7573" i="10"/>
  <c r="H7574" i="10"/>
  <c r="H7575" i="10"/>
  <c r="H7576" i="10"/>
  <c r="H7577" i="10"/>
  <c r="H7578" i="10"/>
  <c r="H7579" i="10"/>
  <c r="H7580" i="10"/>
  <c r="H7581" i="10"/>
  <c r="H7582" i="10"/>
  <c r="H7583" i="10"/>
  <c r="H7584" i="10"/>
  <c r="H7585" i="10"/>
  <c r="H7586" i="10"/>
  <c r="H7587" i="10"/>
  <c r="H7588" i="10"/>
  <c r="H7589" i="10"/>
  <c r="H7590" i="10"/>
  <c r="H7591" i="10"/>
  <c r="H7592" i="10"/>
  <c r="H7593" i="10"/>
  <c r="H7594" i="10"/>
  <c r="H7595" i="10"/>
  <c r="H7596" i="10"/>
  <c r="H7597" i="10"/>
  <c r="H7598" i="10"/>
  <c r="H7599" i="10"/>
  <c r="H7600" i="10"/>
  <c r="H7601" i="10"/>
  <c r="H7602" i="10"/>
  <c r="H7603" i="10"/>
  <c r="H7604" i="10"/>
  <c r="H7605" i="10"/>
  <c r="H7606" i="10"/>
  <c r="H7607" i="10"/>
  <c r="H7608" i="10"/>
  <c r="H7609" i="10"/>
  <c r="H7610" i="10"/>
  <c r="H7611" i="10"/>
  <c r="H7612" i="10"/>
  <c r="H7613" i="10"/>
  <c r="H7614" i="10"/>
  <c r="H7615" i="10"/>
  <c r="H7616" i="10"/>
  <c r="H7617" i="10"/>
  <c r="H7618" i="10"/>
  <c r="H7619" i="10"/>
  <c r="H7620" i="10"/>
  <c r="H7621" i="10"/>
  <c r="H7622" i="10"/>
  <c r="H7623" i="10"/>
  <c r="H7624" i="10"/>
  <c r="H7625" i="10"/>
  <c r="H7626" i="10"/>
  <c r="H7627" i="10"/>
  <c r="H7628" i="10"/>
  <c r="H7629" i="10"/>
  <c r="H7630" i="10"/>
  <c r="H7631" i="10"/>
  <c r="H7632" i="10"/>
  <c r="H7633" i="10"/>
  <c r="H7634" i="10"/>
  <c r="H7635" i="10"/>
  <c r="H7636" i="10"/>
  <c r="H7637" i="10"/>
  <c r="H7638" i="10"/>
  <c r="H7639" i="10"/>
  <c r="H7640" i="10"/>
  <c r="H7641" i="10"/>
  <c r="H7642" i="10"/>
  <c r="H7643" i="10"/>
  <c r="H7644" i="10"/>
  <c r="H7645" i="10"/>
  <c r="H7646" i="10"/>
  <c r="H7647" i="10"/>
  <c r="H7648" i="10"/>
  <c r="H7649" i="10"/>
  <c r="H7650" i="10"/>
  <c r="H7651" i="10"/>
  <c r="H7652" i="10"/>
  <c r="H7653" i="10"/>
  <c r="H7654" i="10"/>
  <c r="H7655" i="10"/>
  <c r="H7656" i="10"/>
  <c r="H7657" i="10"/>
  <c r="H7658" i="10"/>
  <c r="H7659" i="10"/>
  <c r="H7660" i="10"/>
  <c r="H7661" i="10"/>
  <c r="H7662" i="10"/>
  <c r="H7663" i="10"/>
  <c r="H7664" i="10"/>
  <c r="H7665" i="10"/>
  <c r="H7666" i="10"/>
  <c r="H7667" i="10"/>
  <c r="H7668" i="10"/>
  <c r="H7669" i="10"/>
  <c r="H7670" i="10"/>
  <c r="H7671" i="10"/>
  <c r="H7672" i="10"/>
  <c r="H7673" i="10"/>
  <c r="H7674" i="10"/>
  <c r="H7675" i="10"/>
  <c r="H7676" i="10"/>
  <c r="H7677" i="10"/>
  <c r="H7678" i="10"/>
  <c r="H7679" i="10"/>
  <c r="H7680" i="10"/>
  <c r="H7681" i="10"/>
  <c r="H7682" i="10"/>
  <c r="H7683" i="10"/>
  <c r="H7684" i="10"/>
  <c r="H7685" i="10"/>
  <c r="H7686" i="10"/>
  <c r="H7687" i="10"/>
  <c r="H7688" i="10"/>
  <c r="H7689" i="10"/>
  <c r="H7690" i="10"/>
  <c r="H7691" i="10"/>
  <c r="H7692" i="10"/>
  <c r="H7693" i="10"/>
  <c r="H7694" i="10"/>
  <c r="H7695" i="10"/>
  <c r="H7696" i="10"/>
  <c r="H7697" i="10"/>
  <c r="H7698" i="10"/>
  <c r="H7699" i="10"/>
  <c r="H7700" i="10"/>
  <c r="H7701" i="10"/>
  <c r="H7702" i="10"/>
  <c r="H7703" i="10"/>
  <c r="H7704" i="10"/>
  <c r="H7705" i="10"/>
  <c r="H7706" i="10"/>
  <c r="H7707" i="10"/>
  <c r="H7708" i="10"/>
  <c r="H7709" i="10"/>
  <c r="H7710" i="10"/>
  <c r="H7711" i="10"/>
  <c r="H7712" i="10"/>
  <c r="H7713" i="10"/>
  <c r="H7714" i="10"/>
  <c r="H7715" i="10"/>
  <c r="H7716" i="10"/>
  <c r="H7717" i="10"/>
  <c r="H7718" i="10"/>
  <c r="H7719" i="10"/>
  <c r="H7720" i="10"/>
  <c r="H7721" i="10"/>
  <c r="H7722" i="10"/>
  <c r="H7723" i="10"/>
  <c r="H7724" i="10"/>
  <c r="H7725" i="10"/>
  <c r="H7726" i="10"/>
  <c r="H7727" i="10"/>
  <c r="H7728" i="10"/>
  <c r="H7729" i="10"/>
  <c r="H7730" i="10"/>
  <c r="H7731" i="10"/>
  <c r="H7732" i="10"/>
  <c r="H7733" i="10"/>
  <c r="H7734" i="10"/>
  <c r="H7735" i="10"/>
  <c r="H7736" i="10"/>
  <c r="H7737" i="10"/>
  <c r="H7738" i="10"/>
  <c r="H7739" i="10"/>
  <c r="H7740" i="10"/>
  <c r="H7741" i="10"/>
  <c r="H7742" i="10"/>
  <c r="H7743" i="10"/>
  <c r="H7744" i="10"/>
  <c r="H7745" i="10"/>
  <c r="H7746" i="10"/>
  <c r="H7747" i="10"/>
  <c r="H7748" i="10"/>
  <c r="H7749" i="10"/>
  <c r="H7750" i="10"/>
  <c r="H7751" i="10"/>
  <c r="H7752" i="10"/>
  <c r="H7753" i="10"/>
  <c r="H7754" i="10"/>
  <c r="H7755" i="10"/>
  <c r="H7756" i="10"/>
  <c r="H7757" i="10"/>
  <c r="H7758" i="10"/>
  <c r="H7759" i="10"/>
  <c r="H7760" i="10"/>
  <c r="H7761" i="10"/>
  <c r="H7762" i="10"/>
  <c r="H7763" i="10"/>
  <c r="H7764" i="10"/>
  <c r="H7765" i="10"/>
  <c r="H7766" i="10"/>
  <c r="H7767" i="10"/>
  <c r="H7768" i="10"/>
  <c r="H7769" i="10"/>
  <c r="H7770" i="10"/>
  <c r="H7771" i="10"/>
  <c r="H7772" i="10"/>
  <c r="H7773" i="10"/>
  <c r="H7774" i="10"/>
  <c r="H7775" i="10"/>
  <c r="H7776" i="10"/>
  <c r="H7777" i="10"/>
  <c r="H7778" i="10"/>
  <c r="H7779" i="10"/>
  <c r="H7780" i="10"/>
  <c r="H7781" i="10"/>
  <c r="H7782" i="10"/>
  <c r="H7783" i="10"/>
  <c r="H7784" i="10"/>
  <c r="H7785" i="10"/>
  <c r="H7786" i="10"/>
  <c r="H7787" i="10"/>
  <c r="H7788" i="10"/>
  <c r="H7789" i="10"/>
  <c r="H7790" i="10"/>
  <c r="H7791" i="10"/>
  <c r="H7792" i="10"/>
  <c r="H7793" i="10"/>
  <c r="H7794" i="10"/>
  <c r="H7795" i="10"/>
  <c r="H7796" i="10"/>
  <c r="H7797" i="10"/>
  <c r="H7798" i="10"/>
  <c r="H7799" i="10"/>
  <c r="H7800" i="10"/>
  <c r="H7801" i="10"/>
  <c r="H7802" i="10"/>
  <c r="H7803" i="10"/>
  <c r="H7804" i="10"/>
  <c r="H7805" i="10"/>
  <c r="H7806" i="10"/>
  <c r="H7807" i="10"/>
  <c r="H7808" i="10"/>
  <c r="H7809" i="10"/>
  <c r="H7810" i="10"/>
  <c r="H7811" i="10"/>
  <c r="H7812" i="10"/>
  <c r="H7813" i="10"/>
  <c r="H7814" i="10"/>
  <c r="H7815" i="10"/>
  <c r="H7816" i="10"/>
  <c r="H7817" i="10"/>
  <c r="H7818" i="10"/>
  <c r="H7819" i="10"/>
  <c r="H7820" i="10"/>
  <c r="H7821" i="10"/>
  <c r="H7822" i="10"/>
  <c r="H7823" i="10"/>
  <c r="H7824" i="10"/>
  <c r="H7825" i="10"/>
  <c r="H7826" i="10"/>
  <c r="H7827" i="10"/>
  <c r="H7828" i="10"/>
  <c r="H7829" i="10"/>
  <c r="H7830" i="10"/>
  <c r="H7831" i="10"/>
  <c r="H7832" i="10"/>
  <c r="H7833" i="10"/>
  <c r="H7834" i="10"/>
  <c r="H7835" i="10"/>
  <c r="H7836" i="10"/>
  <c r="H7837" i="10"/>
  <c r="H7838" i="10"/>
  <c r="H7839" i="10"/>
  <c r="H7840" i="10"/>
  <c r="H7841" i="10"/>
  <c r="H7842" i="10"/>
  <c r="H7843" i="10"/>
  <c r="H7844" i="10"/>
  <c r="H7845" i="10"/>
  <c r="H7846" i="10"/>
  <c r="H7847" i="10"/>
  <c r="H7848" i="10"/>
  <c r="H7849" i="10"/>
  <c r="H7850" i="10"/>
  <c r="H7851" i="10"/>
  <c r="H7852" i="10"/>
  <c r="H7853" i="10"/>
  <c r="H7854" i="10"/>
  <c r="H7855" i="10"/>
  <c r="H7856" i="10"/>
  <c r="H7857" i="10"/>
  <c r="H7858" i="10"/>
  <c r="H7859" i="10"/>
  <c r="H7860" i="10"/>
  <c r="H7861" i="10"/>
  <c r="H7862" i="10"/>
  <c r="H7863" i="10"/>
  <c r="H7864" i="10"/>
  <c r="H7865" i="10"/>
  <c r="H7866" i="10"/>
  <c r="H7867" i="10"/>
  <c r="H7868" i="10"/>
  <c r="H7869" i="10"/>
  <c r="H7870" i="10"/>
  <c r="H7871" i="10"/>
  <c r="H7872" i="10"/>
  <c r="H7873" i="10"/>
  <c r="H7874" i="10"/>
  <c r="H7875" i="10"/>
  <c r="H7876" i="10"/>
  <c r="H7877" i="10"/>
  <c r="H7878" i="10"/>
  <c r="H7879" i="10"/>
  <c r="H7880" i="10"/>
  <c r="H7881" i="10"/>
  <c r="H7882" i="10"/>
  <c r="H7883" i="10"/>
  <c r="H7884" i="10"/>
  <c r="H7885" i="10"/>
  <c r="H7886" i="10"/>
  <c r="H7887" i="10"/>
  <c r="H7888" i="10"/>
  <c r="H7889" i="10"/>
  <c r="H7890" i="10"/>
  <c r="H7891" i="10"/>
  <c r="H7892" i="10"/>
  <c r="H7893" i="10"/>
  <c r="H7894" i="10"/>
  <c r="H7895" i="10"/>
  <c r="H7896" i="10"/>
  <c r="H7897" i="10"/>
  <c r="H7898" i="10"/>
  <c r="H7899" i="10"/>
  <c r="H7900" i="10"/>
  <c r="H7901" i="10"/>
  <c r="H7902" i="10"/>
  <c r="H7903" i="10"/>
  <c r="H7904" i="10"/>
  <c r="H7905" i="10"/>
  <c r="H7906" i="10"/>
  <c r="H7907" i="10"/>
  <c r="H7908" i="10"/>
  <c r="H7909" i="10"/>
  <c r="H7910" i="10"/>
  <c r="H7911" i="10"/>
  <c r="H7912" i="10"/>
  <c r="H7913" i="10"/>
  <c r="H7914" i="10"/>
  <c r="H7915" i="10"/>
  <c r="H7916" i="10"/>
  <c r="H7917" i="10"/>
  <c r="H7918" i="10"/>
  <c r="H7919" i="10"/>
  <c r="H7920" i="10"/>
  <c r="H7921" i="10"/>
  <c r="H7922" i="10"/>
  <c r="H7923" i="10"/>
  <c r="H7924" i="10"/>
  <c r="H7925" i="10"/>
  <c r="H7926" i="10"/>
  <c r="H7927" i="10"/>
  <c r="H7928" i="10"/>
  <c r="H7929" i="10"/>
  <c r="H7930" i="10"/>
  <c r="H7931" i="10"/>
  <c r="H7932" i="10"/>
  <c r="H7933" i="10"/>
  <c r="H7934" i="10"/>
  <c r="H7935" i="10"/>
  <c r="H7936" i="10"/>
  <c r="H7937" i="10"/>
  <c r="H7938" i="10"/>
  <c r="H7939" i="10"/>
  <c r="H7940" i="10"/>
  <c r="H7941" i="10"/>
  <c r="H7942" i="10"/>
  <c r="H7943" i="10"/>
  <c r="H7944" i="10"/>
  <c r="H7945" i="10"/>
  <c r="H7946" i="10"/>
  <c r="H7947" i="10"/>
  <c r="H7948" i="10"/>
  <c r="H7949" i="10"/>
  <c r="H7950" i="10"/>
  <c r="H7951" i="10"/>
  <c r="H7952" i="10"/>
  <c r="H7953" i="10"/>
  <c r="H7954" i="10"/>
  <c r="H7955" i="10"/>
  <c r="H7956" i="10"/>
  <c r="H7957" i="10"/>
  <c r="H7958" i="10"/>
  <c r="H7959" i="10"/>
  <c r="H7960" i="10"/>
  <c r="H7961" i="10"/>
  <c r="H7962" i="10"/>
  <c r="H7963" i="10"/>
  <c r="H7964" i="10"/>
  <c r="H7965" i="10"/>
  <c r="H7966" i="10"/>
  <c r="H7967" i="10"/>
  <c r="H7968" i="10"/>
  <c r="H7969" i="10"/>
  <c r="H7970" i="10"/>
  <c r="H7971" i="10"/>
  <c r="H7972" i="10"/>
  <c r="H7973" i="10"/>
  <c r="H7974" i="10"/>
  <c r="H7975" i="10"/>
  <c r="H7976" i="10"/>
  <c r="H7977" i="10"/>
  <c r="H7978" i="10"/>
  <c r="H7979" i="10"/>
  <c r="H7980" i="10"/>
  <c r="H7981" i="10"/>
  <c r="H7982" i="10"/>
  <c r="H7983" i="10"/>
  <c r="H7984" i="10"/>
  <c r="H7985" i="10"/>
  <c r="H7986" i="10"/>
  <c r="H7987" i="10"/>
  <c r="H7988" i="10"/>
  <c r="H7989" i="10"/>
  <c r="H7990" i="10"/>
  <c r="H7991" i="10"/>
  <c r="H7992" i="10"/>
  <c r="H7993" i="10"/>
  <c r="H7994" i="10"/>
  <c r="H7995" i="10"/>
  <c r="H7996" i="10"/>
  <c r="H7997" i="10"/>
  <c r="H7998" i="10"/>
  <c r="H7999" i="10"/>
  <c r="H8000" i="10"/>
  <c r="H8001" i="10"/>
  <c r="H8002" i="10"/>
  <c r="H8003" i="10"/>
  <c r="H8004" i="10"/>
  <c r="H8005" i="10"/>
  <c r="H8006" i="10"/>
  <c r="H8007" i="10"/>
  <c r="H8008" i="10"/>
  <c r="H8009" i="10"/>
  <c r="H8010" i="10"/>
  <c r="H8011" i="10"/>
  <c r="H8012" i="10"/>
  <c r="H8013" i="10"/>
  <c r="H8014" i="10"/>
  <c r="H8015" i="10"/>
  <c r="H8016" i="10"/>
  <c r="H8017" i="10"/>
  <c r="H8018" i="10"/>
  <c r="H8019" i="10"/>
  <c r="H8020" i="10"/>
  <c r="H8021" i="10"/>
  <c r="H8022" i="10"/>
  <c r="H8023" i="10"/>
  <c r="H8024" i="10"/>
  <c r="H8025" i="10"/>
  <c r="H8026" i="10"/>
  <c r="H8027" i="10"/>
  <c r="H8028" i="10"/>
  <c r="H8029" i="10"/>
  <c r="H8030" i="10"/>
  <c r="H8031" i="10"/>
  <c r="H8032" i="10"/>
  <c r="H8033" i="10"/>
  <c r="H8034" i="10"/>
  <c r="H8035" i="10"/>
  <c r="H8036" i="10"/>
  <c r="H8037" i="10"/>
  <c r="H8038" i="10"/>
  <c r="H8039" i="10"/>
  <c r="H8040" i="10"/>
  <c r="H8041" i="10"/>
  <c r="H8042" i="10"/>
  <c r="H8043" i="10"/>
  <c r="H8044" i="10"/>
  <c r="H8045" i="10"/>
  <c r="H8046" i="10"/>
  <c r="H8047" i="10"/>
  <c r="H8048" i="10"/>
  <c r="H8049" i="10"/>
  <c r="H8050" i="10"/>
  <c r="H8051" i="10"/>
  <c r="H8052" i="10"/>
  <c r="H8053" i="10"/>
  <c r="H8054" i="10"/>
  <c r="H8055" i="10"/>
  <c r="H8056" i="10"/>
  <c r="H8057" i="10"/>
  <c r="H8058" i="10"/>
  <c r="H8059" i="10"/>
  <c r="H8060" i="10"/>
  <c r="H8061" i="10"/>
  <c r="H8062" i="10"/>
  <c r="H8063" i="10"/>
  <c r="H8064" i="10"/>
  <c r="H8065" i="10"/>
  <c r="H8066" i="10"/>
  <c r="H8067" i="10"/>
  <c r="H8068" i="10"/>
  <c r="H8069" i="10"/>
  <c r="H8070" i="10"/>
  <c r="H8071" i="10"/>
  <c r="H8072" i="10"/>
  <c r="H8073" i="10"/>
  <c r="H8074" i="10"/>
  <c r="H8075" i="10"/>
  <c r="H8076" i="10"/>
  <c r="H8077" i="10"/>
  <c r="H8078" i="10"/>
  <c r="H8079" i="10"/>
  <c r="H8080" i="10"/>
  <c r="H8081" i="10"/>
  <c r="H8082" i="10"/>
  <c r="H8083" i="10"/>
  <c r="H8084" i="10"/>
  <c r="H8085" i="10"/>
  <c r="H8086" i="10"/>
  <c r="H8087" i="10"/>
  <c r="H8088" i="10"/>
  <c r="H8089" i="10"/>
  <c r="H8090" i="10"/>
  <c r="H8091" i="10"/>
  <c r="H8092" i="10"/>
  <c r="H8093" i="10"/>
  <c r="H8094" i="10"/>
  <c r="H8095" i="10"/>
  <c r="H8096" i="10"/>
  <c r="H8097" i="10"/>
  <c r="H8098" i="10"/>
  <c r="H8099" i="10"/>
  <c r="H8100" i="10"/>
  <c r="H8101" i="10"/>
  <c r="H8102" i="10"/>
  <c r="H8103" i="10"/>
  <c r="H8104" i="10"/>
  <c r="H8105" i="10"/>
  <c r="H8106" i="10"/>
  <c r="H8107" i="10"/>
  <c r="H8108" i="10"/>
  <c r="H8109" i="10"/>
  <c r="H8110" i="10"/>
  <c r="H8111" i="10"/>
  <c r="H8112" i="10"/>
  <c r="H8113" i="10"/>
  <c r="H8114" i="10"/>
  <c r="H8115" i="10"/>
  <c r="H8116" i="10"/>
  <c r="H8117" i="10"/>
  <c r="H8118" i="10"/>
  <c r="H8119" i="10"/>
  <c r="H8120" i="10"/>
  <c r="H8121" i="10"/>
  <c r="H8122" i="10"/>
  <c r="H8123" i="10"/>
  <c r="H8124" i="10"/>
  <c r="H8125" i="10"/>
  <c r="H8126" i="10"/>
  <c r="H8127" i="10"/>
  <c r="H8128" i="10"/>
  <c r="H8129" i="10"/>
  <c r="H8130" i="10"/>
  <c r="H8131" i="10"/>
  <c r="H8132" i="10"/>
  <c r="H8133" i="10"/>
  <c r="H8134" i="10"/>
  <c r="H8135" i="10"/>
  <c r="H8136" i="10"/>
  <c r="H8137" i="10"/>
  <c r="H8138" i="10"/>
  <c r="H8139" i="10"/>
  <c r="H8140" i="10"/>
  <c r="H8141" i="10"/>
  <c r="H8142" i="10"/>
  <c r="H8143" i="10"/>
  <c r="H8144" i="10"/>
  <c r="H8145" i="10"/>
  <c r="H8146" i="10"/>
  <c r="H8147" i="10"/>
  <c r="H8148" i="10"/>
  <c r="H8149" i="10"/>
  <c r="H8150" i="10"/>
  <c r="H8151" i="10"/>
  <c r="H8152" i="10"/>
  <c r="H8153" i="10"/>
  <c r="H8154" i="10"/>
  <c r="H8155" i="10"/>
  <c r="H8156" i="10"/>
  <c r="H8157" i="10"/>
  <c r="H8158" i="10"/>
  <c r="H8159" i="10"/>
  <c r="H8160" i="10"/>
  <c r="H8161" i="10"/>
  <c r="H8162" i="10"/>
  <c r="H8163" i="10"/>
  <c r="H8164" i="10"/>
  <c r="H8165" i="10"/>
  <c r="H8166" i="10"/>
  <c r="H8167" i="10"/>
  <c r="H8168" i="10"/>
  <c r="H8169" i="10"/>
  <c r="H8170" i="10"/>
  <c r="H8171" i="10"/>
  <c r="H8172" i="10"/>
  <c r="H8173" i="10"/>
  <c r="H8174" i="10"/>
  <c r="H8175" i="10"/>
  <c r="H8176" i="10"/>
  <c r="H8177" i="10"/>
  <c r="H8178" i="10"/>
  <c r="H8179" i="10"/>
  <c r="H8180" i="10"/>
  <c r="H8181" i="10"/>
  <c r="H8182" i="10"/>
  <c r="H8183" i="10"/>
  <c r="H8184" i="10"/>
  <c r="H8185" i="10"/>
  <c r="H8186" i="10"/>
  <c r="H8187" i="10"/>
  <c r="H8188" i="10"/>
  <c r="H8189" i="10"/>
  <c r="H8190" i="10"/>
  <c r="H8191" i="10"/>
  <c r="H8192" i="10"/>
  <c r="H8193" i="10"/>
  <c r="H8194" i="10"/>
  <c r="H8195" i="10"/>
  <c r="H8196" i="10"/>
  <c r="H8197" i="10"/>
  <c r="H8198" i="10"/>
  <c r="H8199" i="10"/>
  <c r="H8200" i="10"/>
  <c r="H8201" i="10"/>
  <c r="H8202" i="10"/>
  <c r="H8203" i="10"/>
  <c r="H8204" i="10"/>
  <c r="H8205" i="10"/>
  <c r="H8206" i="10"/>
  <c r="H8207" i="10"/>
  <c r="H8208" i="10"/>
  <c r="H8209" i="10"/>
  <c r="H8210" i="10"/>
  <c r="H8211" i="10"/>
  <c r="H8212" i="10"/>
  <c r="H8213" i="10"/>
  <c r="H8214" i="10"/>
  <c r="H8215" i="10"/>
  <c r="H8216" i="10"/>
  <c r="H8217" i="10"/>
  <c r="H8218" i="10"/>
  <c r="H8219" i="10"/>
  <c r="H8220" i="10"/>
  <c r="H8221" i="10"/>
  <c r="H8222" i="10"/>
  <c r="H8223" i="10"/>
  <c r="H8224" i="10"/>
  <c r="H8225" i="10"/>
  <c r="H8226" i="10"/>
  <c r="H8227" i="10"/>
  <c r="H8228" i="10"/>
  <c r="H8229" i="10"/>
  <c r="H8230" i="10"/>
  <c r="H8231" i="10"/>
  <c r="H8232" i="10"/>
  <c r="H8233" i="10"/>
  <c r="H8234" i="10"/>
  <c r="H8235" i="10"/>
  <c r="H8236" i="10"/>
  <c r="H8237" i="10"/>
  <c r="H8238" i="10"/>
  <c r="H8239" i="10"/>
  <c r="H8240" i="10"/>
  <c r="H8241" i="10"/>
  <c r="H8242" i="10"/>
  <c r="H8243" i="10"/>
  <c r="H8244" i="10"/>
  <c r="H8245" i="10"/>
  <c r="H8246" i="10"/>
  <c r="H8247" i="10"/>
  <c r="H8248" i="10"/>
  <c r="H8249" i="10"/>
  <c r="H8250" i="10"/>
  <c r="H8251" i="10"/>
  <c r="H8252" i="10"/>
  <c r="H8253" i="10"/>
  <c r="H8254" i="10"/>
  <c r="H8255" i="10"/>
  <c r="H8256" i="10"/>
  <c r="H8257" i="10"/>
  <c r="H8258" i="10"/>
  <c r="H8259" i="10"/>
  <c r="H8260" i="10"/>
  <c r="H8261" i="10"/>
  <c r="H8262" i="10"/>
  <c r="H8263" i="10"/>
  <c r="H8264" i="10"/>
  <c r="H8265" i="10"/>
  <c r="H8266" i="10"/>
  <c r="H8267" i="10"/>
  <c r="H8268" i="10"/>
  <c r="H8269" i="10"/>
  <c r="H8270" i="10"/>
  <c r="H8271" i="10"/>
  <c r="H8272" i="10"/>
  <c r="H8273" i="10"/>
  <c r="H8274" i="10"/>
  <c r="H8275" i="10"/>
  <c r="H8276" i="10"/>
  <c r="H8277" i="10"/>
  <c r="H8278" i="10"/>
  <c r="H8279" i="10"/>
  <c r="H8280" i="10"/>
  <c r="H8281" i="10"/>
  <c r="H8282" i="10"/>
  <c r="H8283" i="10"/>
  <c r="H8284" i="10"/>
  <c r="H8285" i="10"/>
  <c r="H8286" i="10"/>
  <c r="H8287" i="10"/>
  <c r="H8288" i="10"/>
  <c r="H8289" i="10"/>
  <c r="H8290" i="10"/>
  <c r="H8291" i="10"/>
  <c r="H8292" i="10"/>
  <c r="H8293" i="10"/>
  <c r="H8294" i="10"/>
  <c r="H8295" i="10"/>
  <c r="H8296" i="10"/>
  <c r="H8297" i="10"/>
  <c r="H8298" i="10"/>
  <c r="H8299" i="10"/>
  <c r="H8300" i="10"/>
  <c r="H8301" i="10"/>
  <c r="H8302" i="10"/>
  <c r="H8303" i="10"/>
  <c r="H8304" i="10"/>
  <c r="H8305" i="10"/>
  <c r="H8306" i="10"/>
  <c r="H8307" i="10"/>
  <c r="H8308" i="10"/>
  <c r="H8309" i="10"/>
  <c r="H8310" i="10"/>
  <c r="H8311" i="10"/>
  <c r="H8312" i="10"/>
  <c r="H8313" i="10"/>
  <c r="H8314" i="10"/>
  <c r="H8315" i="10"/>
  <c r="H8316" i="10"/>
  <c r="H8317" i="10"/>
  <c r="H8318" i="10"/>
  <c r="H8319" i="10"/>
  <c r="H8320" i="10"/>
  <c r="H8321" i="10"/>
  <c r="H8322" i="10"/>
  <c r="H8323" i="10"/>
  <c r="H8324" i="10"/>
  <c r="H8325" i="10"/>
  <c r="H8326" i="10"/>
  <c r="H8327" i="10"/>
  <c r="H8328" i="10"/>
  <c r="H8329" i="10"/>
  <c r="H8330" i="10"/>
  <c r="H8331" i="10"/>
  <c r="H8332" i="10"/>
  <c r="H8333" i="10"/>
  <c r="H8334" i="10"/>
  <c r="H8335" i="10"/>
  <c r="H8336" i="10"/>
  <c r="H8337" i="10"/>
  <c r="H8338" i="10"/>
  <c r="H8339" i="10"/>
  <c r="H8340" i="10"/>
  <c r="H8341" i="10"/>
  <c r="H8342" i="10"/>
  <c r="H8343" i="10"/>
  <c r="H8344" i="10"/>
  <c r="H8345" i="10"/>
  <c r="H8346" i="10"/>
  <c r="H8347" i="10"/>
  <c r="H8348" i="10"/>
  <c r="H8349" i="10"/>
  <c r="H8350" i="10"/>
  <c r="H8351" i="10"/>
  <c r="H8352" i="10"/>
  <c r="H8353" i="10"/>
  <c r="H8354" i="10"/>
  <c r="H8355" i="10"/>
  <c r="H8356" i="10"/>
  <c r="H8357" i="10"/>
  <c r="H8358" i="10"/>
  <c r="H8359" i="10"/>
  <c r="H8360" i="10"/>
  <c r="H8361" i="10"/>
  <c r="H8362" i="10"/>
  <c r="H8363" i="10"/>
  <c r="H8364" i="10"/>
  <c r="H8365" i="10"/>
  <c r="H8366" i="10"/>
  <c r="H8367" i="10"/>
  <c r="H8368" i="10"/>
  <c r="H8369" i="10"/>
  <c r="H8370" i="10"/>
  <c r="H8371" i="10"/>
  <c r="H8372" i="10"/>
  <c r="H8373" i="10"/>
  <c r="H8374" i="10"/>
  <c r="H8375" i="10"/>
  <c r="H8376" i="10"/>
  <c r="H8377" i="10"/>
  <c r="H8378" i="10"/>
  <c r="H8379" i="10"/>
  <c r="H8380" i="10"/>
  <c r="H8381" i="10"/>
  <c r="H8382" i="10"/>
  <c r="H8383" i="10"/>
  <c r="H8384" i="10"/>
  <c r="H8385" i="10"/>
  <c r="H8386" i="10"/>
  <c r="H8387" i="10"/>
  <c r="H8388" i="10"/>
  <c r="H8389" i="10"/>
  <c r="H8390" i="10"/>
  <c r="H8391" i="10"/>
  <c r="H8392" i="10"/>
  <c r="H8393" i="10"/>
  <c r="H8394" i="10"/>
  <c r="H8395" i="10"/>
  <c r="H8396" i="10"/>
  <c r="H8397" i="10"/>
  <c r="H8398" i="10"/>
  <c r="H8399" i="10"/>
  <c r="H8400" i="10"/>
  <c r="H8401" i="10"/>
  <c r="H8402" i="10"/>
  <c r="H8403" i="10"/>
  <c r="H8404" i="10"/>
  <c r="H8405" i="10"/>
  <c r="H8406" i="10"/>
  <c r="H8407" i="10"/>
  <c r="H8408" i="10"/>
  <c r="H8409" i="10"/>
  <c r="H8410" i="10"/>
  <c r="H8411" i="10"/>
  <c r="H8412" i="10"/>
  <c r="H8413" i="10"/>
  <c r="H8414" i="10"/>
  <c r="H8415" i="10"/>
  <c r="H8416" i="10"/>
  <c r="H8417" i="10"/>
  <c r="H8418" i="10"/>
  <c r="H8419" i="10"/>
  <c r="H8420" i="10"/>
  <c r="H8421" i="10"/>
  <c r="H8422" i="10"/>
  <c r="H8423" i="10"/>
  <c r="H8424" i="10"/>
  <c r="H8425" i="10"/>
  <c r="H8426" i="10"/>
  <c r="H8427" i="10"/>
  <c r="H8428" i="10"/>
  <c r="H8429" i="10"/>
  <c r="H8430" i="10"/>
  <c r="H8431" i="10"/>
  <c r="H8432" i="10"/>
  <c r="H8433" i="10"/>
  <c r="H8434" i="10"/>
  <c r="H8435" i="10"/>
  <c r="H8436" i="10"/>
  <c r="H8437" i="10"/>
  <c r="H8438" i="10"/>
  <c r="H8439" i="10"/>
  <c r="H8440" i="10"/>
  <c r="H8441" i="10"/>
  <c r="H8442" i="10"/>
  <c r="H8443" i="10"/>
  <c r="H8444" i="10"/>
  <c r="H8445" i="10"/>
  <c r="H8446" i="10"/>
  <c r="H8447" i="10"/>
  <c r="H8448" i="10"/>
  <c r="H8449" i="10"/>
  <c r="H8450" i="10"/>
  <c r="H8451" i="10"/>
  <c r="H8452" i="10"/>
  <c r="H8453" i="10"/>
  <c r="H8454" i="10"/>
  <c r="H8455" i="10"/>
  <c r="H8456" i="10"/>
  <c r="H8457" i="10"/>
  <c r="H8458" i="10"/>
  <c r="H8459" i="10"/>
  <c r="H8460" i="10"/>
  <c r="H8461" i="10"/>
  <c r="H8462" i="10"/>
  <c r="H8463" i="10"/>
  <c r="H8464" i="10"/>
  <c r="H8465" i="10"/>
  <c r="H8466" i="10"/>
  <c r="H8467" i="10"/>
  <c r="H8468" i="10"/>
  <c r="H8469" i="10"/>
  <c r="H8470" i="10"/>
  <c r="H8471" i="10"/>
  <c r="H8472" i="10"/>
  <c r="H8473" i="10"/>
  <c r="H8474" i="10"/>
  <c r="H8475" i="10"/>
  <c r="H8476" i="10"/>
  <c r="H8477" i="10"/>
  <c r="H8478" i="10"/>
  <c r="H8479" i="10"/>
  <c r="H8480" i="10"/>
  <c r="H8481" i="10"/>
  <c r="H8482" i="10"/>
  <c r="H8483" i="10"/>
  <c r="H8484" i="10"/>
  <c r="H8485" i="10"/>
  <c r="H8486" i="10"/>
  <c r="H8487" i="10"/>
  <c r="H8488" i="10"/>
  <c r="H8489" i="10"/>
  <c r="H8490" i="10"/>
  <c r="H8491" i="10"/>
  <c r="H8492" i="10"/>
  <c r="H8493" i="10"/>
  <c r="H8494" i="10"/>
  <c r="H8495" i="10"/>
  <c r="H8496" i="10"/>
  <c r="H8497" i="10"/>
  <c r="H8498" i="10"/>
  <c r="H8499" i="10"/>
  <c r="H8500" i="10"/>
  <c r="H8501" i="10"/>
  <c r="H8502" i="10"/>
  <c r="H8503" i="10"/>
  <c r="H8504" i="10"/>
  <c r="H8505" i="10"/>
  <c r="H8506" i="10"/>
  <c r="H8507" i="10"/>
  <c r="H8508" i="10"/>
  <c r="H8509" i="10"/>
  <c r="H8510" i="10"/>
  <c r="H8511" i="10"/>
  <c r="H8512" i="10"/>
  <c r="H8513" i="10"/>
  <c r="H8514" i="10"/>
  <c r="H8515" i="10"/>
  <c r="H8516" i="10"/>
  <c r="H8517" i="10"/>
  <c r="H8518" i="10"/>
  <c r="H8519" i="10"/>
  <c r="H8520" i="10"/>
  <c r="H8521" i="10"/>
  <c r="H8522" i="10"/>
  <c r="H8523" i="10"/>
  <c r="H8524" i="10"/>
  <c r="H8525" i="10"/>
  <c r="H8526" i="10"/>
  <c r="H8527" i="10"/>
  <c r="H8528" i="10"/>
  <c r="H8529" i="10"/>
  <c r="H8530" i="10"/>
  <c r="H8531" i="10"/>
  <c r="H8532" i="10"/>
  <c r="H8533" i="10"/>
  <c r="H8534" i="10"/>
  <c r="H8535" i="10"/>
  <c r="H8536" i="10"/>
  <c r="H8537" i="10"/>
  <c r="H8538" i="10"/>
  <c r="H8539" i="10"/>
  <c r="H8540" i="10"/>
  <c r="H8541" i="10"/>
  <c r="H8542" i="10"/>
  <c r="H8543" i="10"/>
  <c r="H8544" i="10"/>
  <c r="H8545" i="10"/>
  <c r="H8546" i="10"/>
  <c r="H8547" i="10"/>
  <c r="H8548" i="10"/>
  <c r="H8549" i="10"/>
  <c r="H8550" i="10"/>
  <c r="H8551" i="10"/>
  <c r="H8552" i="10"/>
  <c r="H8553" i="10"/>
  <c r="H8554" i="10"/>
  <c r="H8555" i="10"/>
  <c r="H8556" i="10"/>
  <c r="H8557" i="10"/>
  <c r="H8558" i="10"/>
  <c r="H8559" i="10"/>
  <c r="H8560" i="10"/>
  <c r="H8561" i="10"/>
  <c r="H8562" i="10"/>
  <c r="H8563" i="10"/>
  <c r="H8564" i="10"/>
  <c r="H8565" i="10"/>
  <c r="H8566" i="10"/>
  <c r="H8567" i="10"/>
  <c r="H8568" i="10"/>
  <c r="H8569" i="10"/>
  <c r="H8570" i="10"/>
  <c r="H8571" i="10"/>
  <c r="H8572" i="10"/>
  <c r="H8573" i="10"/>
  <c r="H8574" i="10"/>
  <c r="H8575" i="10"/>
  <c r="H8576" i="10"/>
  <c r="H8577" i="10"/>
  <c r="H8578" i="10"/>
  <c r="H8579" i="10"/>
  <c r="H8580" i="10"/>
  <c r="H8581" i="10"/>
  <c r="H8582" i="10"/>
  <c r="H8583" i="10"/>
  <c r="H8584" i="10"/>
  <c r="H8585" i="10"/>
  <c r="H8586" i="10"/>
  <c r="H8587" i="10"/>
  <c r="H8588" i="10"/>
  <c r="H8589" i="10"/>
  <c r="H8590" i="10"/>
  <c r="H8591" i="10"/>
  <c r="H8592" i="10"/>
  <c r="H8593" i="10"/>
  <c r="H8594" i="10"/>
  <c r="H8595" i="10"/>
  <c r="H8596" i="10"/>
  <c r="H8597" i="10"/>
  <c r="H8598" i="10"/>
  <c r="H8599" i="10"/>
  <c r="H8600" i="10"/>
  <c r="H8601" i="10"/>
  <c r="H8602" i="10"/>
  <c r="H8603" i="10"/>
  <c r="H8604" i="10"/>
  <c r="H8605" i="10"/>
  <c r="H8606" i="10"/>
  <c r="H8607" i="10"/>
  <c r="H8608" i="10"/>
  <c r="H8609" i="10"/>
  <c r="H8610" i="10"/>
  <c r="H8611" i="10"/>
  <c r="H8612" i="10"/>
  <c r="H8613" i="10"/>
  <c r="H8614" i="10"/>
  <c r="H8615" i="10"/>
  <c r="H8616" i="10"/>
  <c r="H8617" i="10"/>
  <c r="H8618" i="10"/>
  <c r="H8619" i="10"/>
  <c r="H8620" i="10"/>
  <c r="H8621" i="10"/>
  <c r="H8622" i="10"/>
  <c r="H8623" i="10"/>
  <c r="H8624" i="10"/>
  <c r="H8625" i="10"/>
  <c r="H8626" i="10"/>
  <c r="H8627" i="10"/>
  <c r="H8628" i="10"/>
  <c r="H8629" i="10"/>
  <c r="H8630" i="10"/>
  <c r="H8631" i="10"/>
  <c r="H8632" i="10"/>
  <c r="H8633" i="10"/>
  <c r="H8634" i="10"/>
  <c r="H8635" i="10"/>
  <c r="H8636" i="10"/>
  <c r="H8637" i="10"/>
  <c r="H8638" i="10"/>
  <c r="H8639" i="10"/>
  <c r="H8640" i="10"/>
  <c r="H8641" i="10"/>
  <c r="H8642" i="10"/>
  <c r="H8643" i="10"/>
  <c r="H8644" i="10"/>
  <c r="H8645" i="10"/>
  <c r="H8646" i="10"/>
  <c r="H8647" i="10"/>
  <c r="H8648" i="10"/>
  <c r="H8649" i="10"/>
  <c r="H8650" i="10"/>
  <c r="H8651" i="10"/>
  <c r="H8652" i="10"/>
  <c r="H8653" i="10"/>
  <c r="H8654" i="10"/>
  <c r="H8655" i="10"/>
  <c r="H8656" i="10"/>
  <c r="H8657" i="10"/>
  <c r="H8658" i="10"/>
  <c r="H8659" i="10"/>
  <c r="H8660" i="10"/>
  <c r="H8661" i="10"/>
  <c r="H8662" i="10"/>
  <c r="H8663" i="10"/>
  <c r="H8664" i="10"/>
  <c r="H8665" i="10"/>
  <c r="H8666" i="10"/>
  <c r="H8667" i="10"/>
  <c r="H8668" i="10"/>
  <c r="H8669" i="10"/>
  <c r="H8670" i="10"/>
  <c r="H8671" i="10"/>
  <c r="H8672" i="10"/>
  <c r="H8673" i="10"/>
  <c r="H8674" i="10"/>
  <c r="H8675" i="10"/>
  <c r="H8676" i="10"/>
  <c r="H8677" i="10"/>
  <c r="H8678" i="10"/>
  <c r="H8679" i="10"/>
  <c r="H8680" i="10"/>
  <c r="H8681" i="10"/>
  <c r="H8682" i="10"/>
  <c r="H8683" i="10"/>
  <c r="H8684" i="10"/>
  <c r="H8685" i="10"/>
  <c r="H8686" i="10"/>
  <c r="H8687" i="10"/>
  <c r="H8688" i="10"/>
  <c r="H8689" i="10"/>
  <c r="H8690" i="10"/>
  <c r="H8691" i="10"/>
  <c r="H8692" i="10"/>
  <c r="H8693" i="10"/>
  <c r="H8694" i="10"/>
  <c r="H8695" i="10"/>
  <c r="H8696" i="10"/>
  <c r="H8697" i="10"/>
  <c r="H8698" i="10"/>
  <c r="H8699" i="10"/>
  <c r="H8700" i="10"/>
  <c r="H8701" i="10"/>
  <c r="H8702" i="10"/>
  <c r="H8703" i="10"/>
  <c r="H8704" i="10"/>
  <c r="H8705" i="10"/>
  <c r="H8706" i="10"/>
  <c r="H8707" i="10"/>
  <c r="H8708" i="10"/>
  <c r="H8709" i="10"/>
  <c r="H8710" i="10"/>
  <c r="H8711" i="10"/>
  <c r="H8712" i="10"/>
  <c r="H8713" i="10"/>
  <c r="H8714" i="10"/>
  <c r="H8715" i="10"/>
  <c r="H8716" i="10"/>
  <c r="H8717" i="10"/>
  <c r="H8718" i="10"/>
  <c r="H8719" i="10"/>
  <c r="H8720" i="10"/>
  <c r="H8721" i="10"/>
  <c r="H8722" i="10"/>
  <c r="H8723" i="10"/>
  <c r="H8724" i="10"/>
  <c r="H8725" i="10"/>
  <c r="H8726" i="10"/>
  <c r="H8727" i="10"/>
  <c r="H8728" i="10"/>
  <c r="H8729" i="10"/>
  <c r="H8730" i="10"/>
  <c r="H8731" i="10"/>
  <c r="H8732" i="10"/>
  <c r="H8733" i="10"/>
  <c r="H8734" i="10"/>
  <c r="H8735" i="10"/>
  <c r="H8736" i="10"/>
  <c r="H8737" i="10"/>
  <c r="H8738" i="10"/>
  <c r="H8739" i="10"/>
  <c r="H8740" i="10"/>
  <c r="H8741" i="10"/>
  <c r="H8742" i="10"/>
  <c r="H8743" i="10"/>
  <c r="H8744" i="10"/>
  <c r="H8745" i="10"/>
  <c r="H8746" i="10"/>
  <c r="H8747" i="10"/>
  <c r="H8748" i="10"/>
  <c r="H8749" i="10"/>
  <c r="H8750" i="10"/>
  <c r="H8751" i="10"/>
  <c r="H8752" i="10"/>
  <c r="H8753" i="10"/>
  <c r="H8754" i="10"/>
  <c r="H8755" i="10"/>
  <c r="H8756" i="10"/>
  <c r="H8757" i="10"/>
  <c r="H8758" i="10"/>
  <c r="H8759" i="10"/>
  <c r="H8760" i="10"/>
  <c r="H8761" i="10"/>
  <c r="H8762" i="10"/>
  <c r="H8763" i="10"/>
  <c r="H8764" i="10"/>
  <c r="H8765" i="10"/>
  <c r="H8766" i="10"/>
  <c r="H8767" i="10"/>
  <c r="H8768" i="10"/>
  <c r="H8769" i="10"/>
  <c r="H8770" i="10"/>
  <c r="H8771" i="10"/>
  <c r="H8772" i="10"/>
  <c r="H8773" i="10"/>
  <c r="H8774" i="10"/>
  <c r="H8775" i="10"/>
  <c r="H8776" i="10"/>
  <c r="H8777" i="10"/>
  <c r="H8778" i="10"/>
  <c r="H8779" i="10"/>
  <c r="H8780" i="10"/>
  <c r="H8781" i="10"/>
  <c r="H8782" i="10"/>
  <c r="H8783" i="10"/>
  <c r="H8784" i="10"/>
  <c r="H8785" i="10"/>
  <c r="H8786" i="10"/>
  <c r="H8787" i="10"/>
  <c r="H8788" i="10"/>
  <c r="H8789" i="10"/>
  <c r="H8790" i="10"/>
  <c r="H8791" i="10"/>
  <c r="H8792" i="10"/>
  <c r="H8793" i="10"/>
  <c r="H8794" i="10"/>
  <c r="H8795" i="10"/>
  <c r="H8796" i="10"/>
  <c r="H8797" i="10"/>
  <c r="H8798" i="10"/>
  <c r="H8799" i="10"/>
  <c r="H8800" i="10"/>
  <c r="H8801" i="10"/>
  <c r="H8802" i="10"/>
  <c r="H8803" i="10"/>
  <c r="H8804" i="10"/>
  <c r="H8805" i="10"/>
  <c r="H8806" i="10"/>
  <c r="H8807" i="10"/>
  <c r="H8808" i="10"/>
  <c r="H8809" i="10"/>
  <c r="H8810" i="10"/>
  <c r="H8811" i="10"/>
  <c r="H8812" i="10"/>
  <c r="H8813" i="10"/>
  <c r="H8814" i="10"/>
  <c r="H8815" i="10"/>
  <c r="H8816" i="10"/>
  <c r="H8817" i="10"/>
  <c r="H8818" i="10"/>
  <c r="H8819" i="10"/>
  <c r="H8820" i="10"/>
  <c r="H8821" i="10"/>
  <c r="H8822" i="10"/>
  <c r="H8823" i="10"/>
  <c r="H8824" i="10"/>
  <c r="H8825" i="10"/>
  <c r="H8826" i="10"/>
  <c r="H8827" i="10"/>
  <c r="H8828" i="10"/>
  <c r="H8829" i="10"/>
  <c r="H8830" i="10"/>
  <c r="H8831" i="10"/>
  <c r="H8832" i="10"/>
  <c r="H8833" i="10"/>
  <c r="H8834" i="10"/>
  <c r="H8835" i="10"/>
  <c r="H8836" i="10"/>
  <c r="H8837" i="10"/>
  <c r="H8838" i="10"/>
  <c r="H8839" i="10"/>
  <c r="H8840" i="10"/>
  <c r="H8841" i="10"/>
  <c r="H8842" i="10"/>
  <c r="H8843" i="10"/>
  <c r="H8844" i="10"/>
  <c r="H8845" i="10"/>
  <c r="H8846" i="10"/>
  <c r="H8847" i="10"/>
  <c r="H8848" i="10"/>
  <c r="H8849" i="10"/>
  <c r="H8850" i="10"/>
  <c r="H8851" i="10"/>
  <c r="H8852" i="10"/>
  <c r="H8853" i="10"/>
  <c r="H8854" i="10"/>
  <c r="H8855" i="10"/>
  <c r="H8856" i="10"/>
  <c r="H8857" i="10"/>
  <c r="H8858" i="10"/>
  <c r="H8859" i="10"/>
  <c r="H8860" i="10"/>
  <c r="H8861" i="10"/>
  <c r="H8862" i="10"/>
  <c r="H8863" i="10"/>
  <c r="H8864" i="10"/>
  <c r="H8865" i="10"/>
  <c r="H8866" i="10"/>
  <c r="H8867" i="10"/>
  <c r="H8868" i="10"/>
  <c r="H8869" i="10"/>
  <c r="H8870" i="10"/>
  <c r="H8871" i="10"/>
  <c r="H8872" i="10"/>
  <c r="H8873" i="10"/>
  <c r="H8874" i="10"/>
  <c r="H8875" i="10"/>
  <c r="H8876" i="10"/>
  <c r="H8877" i="10"/>
  <c r="H8878" i="10"/>
  <c r="H8879" i="10"/>
  <c r="H8880" i="10"/>
  <c r="H8881" i="10"/>
  <c r="H8882" i="10"/>
  <c r="H8883" i="10"/>
  <c r="H8884" i="10"/>
  <c r="H8885" i="10"/>
  <c r="H8886" i="10"/>
  <c r="H8887" i="10"/>
  <c r="H8888" i="10"/>
  <c r="H8889" i="10"/>
  <c r="H8890" i="10"/>
  <c r="H8891" i="10"/>
  <c r="H8892" i="10"/>
  <c r="H8893" i="10"/>
  <c r="H8894" i="10"/>
  <c r="H8895" i="10"/>
  <c r="H8896" i="10"/>
  <c r="H8897" i="10"/>
  <c r="H8898" i="10"/>
  <c r="H8899" i="10"/>
  <c r="H8900" i="10"/>
  <c r="H8901" i="10"/>
  <c r="H8902" i="10"/>
  <c r="H8903" i="10"/>
  <c r="H8904" i="10"/>
  <c r="H8905" i="10"/>
  <c r="H8906" i="10"/>
  <c r="H8907" i="10"/>
  <c r="H8908" i="10"/>
  <c r="H8909" i="10"/>
  <c r="H8910" i="10"/>
  <c r="H8911" i="10"/>
  <c r="H8912" i="10"/>
  <c r="H8913" i="10"/>
  <c r="H8914" i="10"/>
  <c r="H8915" i="10"/>
  <c r="H8916" i="10"/>
  <c r="H8917" i="10"/>
  <c r="H8918" i="10"/>
  <c r="H8919" i="10"/>
  <c r="H8920" i="10"/>
  <c r="H8921" i="10"/>
  <c r="H8922" i="10"/>
  <c r="H8923" i="10"/>
  <c r="H8924" i="10"/>
  <c r="H8925" i="10"/>
  <c r="H8926" i="10"/>
  <c r="H8927" i="10"/>
  <c r="H8928" i="10"/>
  <c r="H8929" i="10"/>
  <c r="H8930" i="10"/>
  <c r="H8931" i="10"/>
  <c r="H8932" i="10"/>
  <c r="H8933" i="10"/>
  <c r="H8934" i="10"/>
  <c r="H8935" i="10"/>
  <c r="H8936" i="10"/>
  <c r="H8937" i="10"/>
  <c r="H8938" i="10"/>
  <c r="H8939" i="10"/>
  <c r="H8940" i="10"/>
  <c r="H8941" i="10"/>
  <c r="H8942" i="10"/>
  <c r="H8943" i="10"/>
  <c r="H8944" i="10"/>
  <c r="H8945" i="10"/>
  <c r="H8946" i="10"/>
  <c r="H8947" i="10"/>
  <c r="H8948" i="10"/>
  <c r="H8949" i="10"/>
  <c r="H8950" i="10"/>
  <c r="H8951" i="10"/>
  <c r="H8952" i="10"/>
  <c r="H8953" i="10"/>
  <c r="H8954" i="10"/>
  <c r="H8955" i="10"/>
  <c r="H8956" i="10"/>
  <c r="H8957" i="10"/>
  <c r="H8958" i="10"/>
  <c r="H8959" i="10"/>
  <c r="H8960" i="10"/>
  <c r="H8961" i="10"/>
  <c r="H8962" i="10"/>
  <c r="H8963" i="10"/>
  <c r="H8964" i="10"/>
  <c r="H8965" i="10"/>
  <c r="H8966" i="10"/>
  <c r="H8967" i="10"/>
  <c r="H8968" i="10"/>
  <c r="H8969" i="10"/>
  <c r="H8970" i="10"/>
  <c r="H8971" i="10"/>
  <c r="H8972" i="10"/>
  <c r="H8973" i="10"/>
  <c r="H8974" i="10"/>
  <c r="H8975" i="10"/>
  <c r="H8976" i="10"/>
  <c r="H8977" i="10"/>
  <c r="H8978" i="10"/>
  <c r="H8979" i="10"/>
  <c r="H8980" i="10"/>
  <c r="H8981" i="10"/>
  <c r="H8982" i="10"/>
  <c r="H8983" i="10"/>
  <c r="H8984" i="10"/>
  <c r="H8985" i="10"/>
  <c r="H8986" i="10"/>
  <c r="H8987" i="10"/>
  <c r="H8988" i="10"/>
  <c r="H8989" i="10"/>
  <c r="H8990" i="10"/>
  <c r="H8991" i="10"/>
  <c r="H8992" i="10"/>
  <c r="H8993" i="10"/>
  <c r="H8994" i="10"/>
  <c r="H8995" i="10"/>
  <c r="H8996" i="10"/>
  <c r="H8997" i="10"/>
  <c r="H8998" i="10"/>
  <c r="H8999" i="10"/>
  <c r="H9000" i="10"/>
  <c r="H9001" i="10"/>
  <c r="H9002" i="10"/>
  <c r="H9003" i="10"/>
  <c r="H9004" i="10"/>
  <c r="H9005" i="10"/>
  <c r="H9006" i="10"/>
  <c r="H9007" i="10"/>
  <c r="H9008" i="10"/>
  <c r="H9009" i="10"/>
  <c r="H9010" i="10"/>
  <c r="H9011" i="10"/>
  <c r="H9012" i="10"/>
  <c r="H9013" i="10"/>
  <c r="H9014" i="10"/>
  <c r="H9015" i="10"/>
  <c r="H9016" i="10"/>
  <c r="H9017" i="10"/>
  <c r="H9018" i="10"/>
  <c r="H9019" i="10"/>
  <c r="H9020" i="10"/>
  <c r="H9021" i="10"/>
  <c r="H9022" i="10"/>
  <c r="H9023" i="10"/>
  <c r="H9024" i="10"/>
  <c r="H9025" i="10"/>
  <c r="H9026" i="10"/>
  <c r="H9027" i="10"/>
  <c r="H9028" i="10"/>
  <c r="H9029" i="10"/>
  <c r="H9030" i="10"/>
  <c r="H9031" i="10"/>
  <c r="H9032" i="10"/>
  <c r="H9033" i="10"/>
  <c r="H9034" i="10"/>
  <c r="H9035" i="10"/>
  <c r="H9036" i="10"/>
  <c r="H9037" i="10"/>
  <c r="H9038" i="10"/>
  <c r="H9039" i="10"/>
  <c r="H9040" i="10"/>
  <c r="H9041" i="10"/>
  <c r="H9042" i="10"/>
  <c r="H9043" i="10"/>
  <c r="H9044" i="10"/>
  <c r="H9045" i="10"/>
  <c r="H9046" i="10"/>
  <c r="H9047" i="10"/>
  <c r="H9048" i="10"/>
  <c r="H9049" i="10"/>
  <c r="H9050" i="10"/>
  <c r="H9051" i="10"/>
  <c r="H9052" i="10"/>
  <c r="H9053" i="10"/>
  <c r="H9054" i="10"/>
  <c r="H9055" i="10"/>
  <c r="H9056" i="10"/>
  <c r="H9057" i="10"/>
  <c r="H9058" i="10"/>
  <c r="H9059" i="10"/>
  <c r="H9060" i="10"/>
  <c r="H9061" i="10"/>
  <c r="H9062" i="10"/>
  <c r="H9063" i="10"/>
  <c r="H9064" i="10"/>
  <c r="H9065" i="10"/>
  <c r="H9066" i="10"/>
  <c r="H9067" i="10"/>
  <c r="H9068" i="10"/>
  <c r="H9069" i="10"/>
  <c r="H9070" i="10"/>
  <c r="H9071" i="10"/>
  <c r="H9072" i="10"/>
  <c r="H9073" i="10"/>
  <c r="H9074" i="10"/>
  <c r="H9075" i="10"/>
  <c r="H9076" i="10"/>
  <c r="H9077" i="10"/>
  <c r="H9078" i="10"/>
  <c r="H9079" i="10"/>
  <c r="H9080" i="10"/>
  <c r="H9081" i="10"/>
  <c r="H9082" i="10"/>
  <c r="H9083" i="10"/>
  <c r="H9084" i="10"/>
  <c r="H9085" i="10"/>
  <c r="H9086" i="10"/>
  <c r="H9087" i="10"/>
  <c r="H9088" i="10"/>
  <c r="H9089" i="10"/>
  <c r="H9090" i="10"/>
  <c r="H9091" i="10"/>
  <c r="H9092" i="10"/>
  <c r="H9093" i="10"/>
  <c r="H9094" i="10"/>
  <c r="H9095" i="10"/>
  <c r="H9096" i="10"/>
  <c r="H9097" i="10"/>
  <c r="H9098" i="10"/>
  <c r="H9099" i="10"/>
  <c r="H9100" i="10"/>
  <c r="H9101" i="10"/>
  <c r="H9102" i="10"/>
  <c r="H9103" i="10"/>
  <c r="H9104" i="10"/>
  <c r="H9105" i="10"/>
  <c r="H9106" i="10"/>
  <c r="H9107" i="10"/>
  <c r="H9108" i="10"/>
  <c r="H9109" i="10"/>
  <c r="H9110" i="10"/>
  <c r="H9111" i="10"/>
  <c r="H9112" i="10"/>
  <c r="H9113" i="10"/>
  <c r="H9114" i="10"/>
  <c r="H9115" i="10"/>
  <c r="H9116" i="10"/>
  <c r="H9117" i="10"/>
  <c r="H9118" i="10"/>
  <c r="H9119" i="10"/>
  <c r="H9120" i="10"/>
  <c r="H9121" i="10"/>
  <c r="H9122" i="10"/>
  <c r="H9123" i="10"/>
  <c r="H9124" i="10"/>
  <c r="H9125" i="10"/>
  <c r="H9126" i="10"/>
  <c r="H9127" i="10"/>
  <c r="H9128" i="10"/>
  <c r="H9129" i="10"/>
  <c r="H9130" i="10"/>
  <c r="H9131" i="10"/>
  <c r="H9132" i="10"/>
  <c r="H9133" i="10"/>
  <c r="H9134" i="10"/>
  <c r="H9135" i="10"/>
  <c r="H9136" i="10"/>
  <c r="H9137" i="10"/>
  <c r="H9138" i="10"/>
  <c r="H9139" i="10"/>
  <c r="H9140" i="10"/>
  <c r="H9141" i="10"/>
  <c r="H9142" i="10"/>
  <c r="H9143" i="10"/>
  <c r="H9144" i="10"/>
  <c r="H9145" i="10"/>
  <c r="H9146" i="10"/>
  <c r="H9147" i="10"/>
  <c r="H9148" i="10"/>
  <c r="H9149" i="10"/>
  <c r="H9150" i="10"/>
  <c r="H9151" i="10"/>
  <c r="H9152" i="10"/>
  <c r="H9153" i="10"/>
  <c r="H9154" i="10"/>
  <c r="H9155" i="10"/>
  <c r="H9156" i="10"/>
  <c r="H9157" i="10"/>
  <c r="H9158" i="10"/>
  <c r="H9159" i="10"/>
  <c r="H9160" i="10"/>
  <c r="H9161" i="10"/>
  <c r="H9162" i="10"/>
  <c r="H9163" i="10"/>
  <c r="H9164" i="10"/>
  <c r="H9165" i="10"/>
  <c r="H9166" i="10"/>
  <c r="H9167" i="10"/>
  <c r="H9168" i="10"/>
  <c r="H9169" i="10"/>
  <c r="H9170" i="10"/>
  <c r="H9171" i="10"/>
  <c r="H9172" i="10"/>
  <c r="H9173" i="10"/>
  <c r="H9174" i="10"/>
  <c r="H9175" i="10"/>
  <c r="H9176" i="10"/>
  <c r="H9177" i="10"/>
  <c r="H9178" i="10"/>
  <c r="H9179" i="10"/>
  <c r="H9180" i="10"/>
  <c r="H9181" i="10"/>
  <c r="H9182" i="10"/>
  <c r="H9183" i="10"/>
  <c r="H9184" i="10"/>
  <c r="H9185" i="10"/>
  <c r="H9186" i="10"/>
  <c r="H9187" i="10"/>
  <c r="H9188" i="10"/>
  <c r="H9189" i="10"/>
  <c r="H9190" i="10"/>
  <c r="H9191" i="10"/>
  <c r="H9192" i="10"/>
  <c r="H9193" i="10"/>
  <c r="H9194" i="10"/>
  <c r="H9195" i="10"/>
  <c r="H9196" i="10"/>
  <c r="H9197" i="10"/>
  <c r="H9198" i="10"/>
  <c r="H9199" i="10"/>
  <c r="H9200" i="10"/>
  <c r="H9201" i="10"/>
  <c r="H9202" i="10"/>
  <c r="H9203" i="10"/>
  <c r="H9204" i="10"/>
  <c r="H9205" i="10"/>
  <c r="H9206" i="10"/>
  <c r="H9207" i="10"/>
  <c r="H9208" i="10"/>
  <c r="H9209" i="10"/>
  <c r="H9210" i="10"/>
  <c r="H9211" i="10"/>
  <c r="H9212" i="10"/>
  <c r="H9213" i="10"/>
  <c r="H9214" i="10"/>
  <c r="H9215" i="10"/>
  <c r="H9216" i="10"/>
  <c r="H9217" i="10"/>
  <c r="H9218" i="10"/>
  <c r="H9219" i="10"/>
  <c r="H9220" i="10"/>
  <c r="H9221" i="10"/>
  <c r="H9222" i="10"/>
  <c r="H9223" i="10"/>
  <c r="H9224" i="10"/>
  <c r="H9225" i="10"/>
  <c r="H9226" i="10"/>
  <c r="H9227" i="10"/>
  <c r="H9228" i="10"/>
  <c r="H9229" i="10"/>
  <c r="H9230" i="10"/>
  <c r="H9231" i="10"/>
  <c r="H9232" i="10"/>
  <c r="H9233" i="10"/>
  <c r="H9234" i="10"/>
  <c r="H9235" i="10"/>
  <c r="H9236" i="10"/>
  <c r="H9237" i="10"/>
  <c r="H9238" i="10"/>
  <c r="H9239" i="10"/>
  <c r="H9240" i="10"/>
  <c r="H9241" i="10"/>
  <c r="H9242" i="10"/>
  <c r="H9243" i="10"/>
  <c r="H9244" i="10"/>
  <c r="H9245" i="10"/>
  <c r="H9246" i="10"/>
  <c r="H9247" i="10"/>
  <c r="H9248" i="10"/>
  <c r="H9249" i="10"/>
  <c r="H9250" i="10"/>
  <c r="H9251" i="10"/>
  <c r="H9252" i="10"/>
  <c r="H9253" i="10"/>
  <c r="H9254" i="10"/>
  <c r="H9255" i="10"/>
  <c r="H9256" i="10"/>
  <c r="H9257" i="10"/>
  <c r="H9258" i="10"/>
  <c r="H9259" i="10"/>
  <c r="H9260" i="10"/>
  <c r="H9261" i="10"/>
  <c r="H9262" i="10"/>
  <c r="H9263" i="10"/>
  <c r="H9264" i="10"/>
  <c r="H9265" i="10"/>
  <c r="H9266" i="10"/>
  <c r="H9267" i="10"/>
  <c r="H9268" i="10"/>
  <c r="H9269" i="10"/>
  <c r="H9270" i="10"/>
  <c r="H9271" i="10"/>
  <c r="H9272" i="10"/>
  <c r="H9273" i="10"/>
  <c r="H9274" i="10"/>
  <c r="H9275" i="10"/>
  <c r="H9276" i="10"/>
  <c r="H9277" i="10"/>
  <c r="H9278" i="10"/>
  <c r="H9279" i="10"/>
  <c r="H9280" i="10"/>
  <c r="H9281" i="10"/>
  <c r="H9282" i="10"/>
  <c r="H9283" i="10"/>
  <c r="H9284" i="10"/>
  <c r="H9285" i="10"/>
  <c r="H9286" i="10"/>
  <c r="H9287" i="10"/>
  <c r="H9288" i="10"/>
  <c r="H9289" i="10"/>
  <c r="H9290" i="10"/>
  <c r="H9291" i="10"/>
  <c r="H9292" i="10"/>
  <c r="H9293" i="10"/>
  <c r="H9294" i="10"/>
  <c r="H9295" i="10"/>
  <c r="H9296" i="10"/>
  <c r="H9297" i="10"/>
  <c r="H9298" i="10"/>
  <c r="H9299" i="10"/>
  <c r="H9300" i="10"/>
  <c r="H9301" i="10"/>
  <c r="H9302" i="10"/>
  <c r="H9303" i="10"/>
  <c r="H9304" i="10"/>
  <c r="H9305" i="10"/>
  <c r="H9306" i="10"/>
  <c r="H9307" i="10"/>
  <c r="H9308" i="10"/>
  <c r="H9309" i="10"/>
  <c r="H9310" i="10"/>
  <c r="H9311" i="10"/>
  <c r="H9312" i="10"/>
  <c r="H9313" i="10"/>
  <c r="H9314" i="10"/>
  <c r="H9315" i="10"/>
  <c r="H9316" i="10"/>
  <c r="H9317" i="10"/>
  <c r="H9318" i="10"/>
  <c r="H9319" i="10"/>
  <c r="H9320" i="10"/>
  <c r="H9321" i="10"/>
  <c r="H9322" i="10"/>
  <c r="H9323" i="10"/>
  <c r="H9324" i="10"/>
  <c r="H9325" i="10"/>
  <c r="H9326" i="10"/>
  <c r="H9327" i="10"/>
  <c r="H9328" i="10"/>
  <c r="H9329" i="10"/>
  <c r="H9330" i="10"/>
  <c r="H9331" i="10"/>
  <c r="H9332" i="10"/>
  <c r="H9333" i="10"/>
  <c r="H9334" i="10"/>
  <c r="H9335" i="10"/>
  <c r="H9336" i="10"/>
  <c r="H9337" i="10"/>
  <c r="H9338" i="10"/>
  <c r="H9339" i="10"/>
  <c r="H9340" i="10"/>
  <c r="H9341" i="10"/>
  <c r="H9342" i="10"/>
  <c r="H9343" i="10"/>
  <c r="H9344" i="10"/>
  <c r="H9345" i="10"/>
  <c r="H9346" i="10"/>
  <c r="H9347" i="10"/>
  <c r="H9348" i="10"/>
  <c r="H9349" i="10"/>
  <c r="H9350" i="10"/>
  <c r="H9351" i="10"/>
  <c r="H9352" i="10"/>
  <c r="H9353" i="10"/>
  <c r="H9354" i="10"/>
  <c r="H9355" i="10"/>
  <c r="H9356" i="10"/>
  <c r="H9357" i="10"/>
  <c r="H9358" i="10"/>
  <c r="H9359" i="10"/>
  <c r="H9360" i="10"/>
  <c r="H9361" i="10"/>
  <c r="H9362" i="10"/>
  <c r="H9363" i="10"/>
  <c r="H9364" i="10"/>
  <c r="H9365" i="10"/>
  <c r="H9366" i="10"/>
  <c r="H9367" i="10"/>
  <c r="H9368" i="10"/>
  <c r="H9369" i="10"/>
  <c r="H9370" i="10"/>
  <c r="H9371" i="10"/>
  <c r="H9372" i="10"/>
  <c r="H9373" i="10"/>
  <c r="H9374" i="10"/>
  <c r="H9375" i="10"/>
  <c r="H9376" i="10"/>
  <c r="H9377" i="10"/>
  <c r="H9378" i="10"/>
  <c r="H9379" i="10"/>
  <c r="H9380" i="10"/>
  <c r="H9381" i="10"/>
  <c r="H9382" i="10"/>
  <c r="H9383" i="10"/>
  <c r="H9384" i="10"/>
  <c r="H9385" i="10"/>
  <c r="H9386" i="10"/>
  <c r="H9387" i="10"/>
  <c r="H9388" i="10"/>
  <c r="H9389" i="10"/>
  <c r="H9390" i="10"/>
  <c r="H9391" i="10"/>
  <c r="H9392" i="10"/>
  <c r="H9393" i="10"/>
  <c r="H9394" i="10"/>
  <c r="H9395" i="10"/>
  <c r="H9396" i="10"/>
  <c r="H9397" i="10"/>
  <c r="H9398" i="10"/>
  <c r="H9399" i="10"/>
  <c r="H9400" i="10"/>
  <c r="H9401" i="10"/>
  <c r="H9402" i="10"/>
  <c r="H9403" i="10"/>
  <c r="H9404" i="10"/>
  <c r="H9405" i="10"/>
  <c r="H9406" i="10"/>
  <c r="H9407" i="10"/>
  <c r="H9408" i="10"/>
  <c r="H9409" i="10"/>
  <c r="H9410" i="10"/>
  <c r="H9411" i="10"/>
  <c r="H9412" i="10"/>
  <c r="H9413" i="10"/>
  <c r="H9414" i="10"/>
  <c r="H9415" i="10"/>
  <c r="H9416" i="10"/>
  <c r="H9417" i="10"/>
  <c r="H9418" i="10"/>
  <c r="H9419" i="10"/>
  <c r="H9420" i="10"/>
  <c r="H9421" i="10"/>
  <c r="H9422" i="10"/>
  <c r="H9423" i="10"/>
  <c r="H9424" i="10"/>
  <c r="H9425" i="10"/>
  <c r="H9426" i="10"/>
  <c r="H9427" i="10"/>
  <c r="H9428" i="10"/>
  <c r="H9429" i="10"/>
  <c r="H9430" i="10"/>
  <c r="H9431" i="10"/>
  <c r="H9432" i="10"/>
  <c r="H9433" i="10"/>
  <c r="H9434" i="10"/>
  <c r="H9435" i="10"/>
  <c r="H9436" i="10"/>
  <c r="H9437" i="10"/>
  <c r="H9438" i="10"/>
  <c r="H9439" i="10"/>
  <c r="H9440" i="10"/>
  <c r="H9441" i="10"/>
  <c r="H9442" i="10"/>
  <c r="H9443" i="10"/>
  <c r="H9444" i="10"/>
  <c r="H9445" i="10"/>
  <c r="H9446" i="10"/>
  <c r="H9447" i="10"/>
  <c r="H9448" i="10"/>
  <c r="H9449" i="10"/>
  <c r="H9450" i="10"/>
  <c r="H9451" i="10"/>
  <c r="H9452" i="10"/>
  <c r="H9453" i="10"/>
  <c r="H9454" i="10"/>
  <c r="H9455" i="10"/>
  <c r="H9456" i="10"/>
  <c r="H9457" i="10"/>
  <c r="H9458" i="10"/>
  <c r="H9459" i="10"/>
  <c r="H9460" i="10"/>
  <c r="H9461" i="10"/>
  <c r="H9462" i="10"/>
  <c r="H9463" i="10"/>
  <c r="H9464" i="10"/>
  <c r="H9465" i="10"/>
  <c r="H9466" i="10"/>
  <c r="H9467" i="10"/>
  <c r="H9468" i="10"/>
  <c r="H9469" i="10"/>
  <c r="H9470" i="10"/>
  <c r="H9471" i="10"/>
  <c r="H9472" i="10"/>
  <c r="H9473" i="10"/>
  <c r="H9474" i="10"/>
  <c r="H9475" i="10"/>
  <c r="H9476" i="10"/>
  <c r="H9477" i="10"/>
  <c r="H9478" i="10"/>
  <c r="H9479" i="10"/>
  <c r="H9480" i="10"/>
  <c r="H9481" i="10"/>
  <c r="H9482" i="10"/>
  <c r="H9483" i="10"/>
  <c r="H9484" i="10"/>
  <c r="H9485" i="10"/>
  <c r="H9486" i="10"/>
  <c r="H9487" i="10"/>
  <c r="H9488" i="10"/>
  <c r="H9489" i="10"/>
  <c r="H9490" i="10"/>
  <c r="H9491" i="10"/>
  <c r="H9492" i="10"/>
  <c r="H9493" i="10"/>
  <c r="H9494" i="10"/>
  <c r="H9495" i="10"/>
  <c r="H9496" i="10"/>
  <c r="H9497" i="10"/>
  <c r="H9498" i="10"/>
  <c r="H9499" i="10"/>
  <c r="H9500" i="10"/>
  <c r="H9501" i="10"/>
  <c r="H9502" i="10"/>
  <c r="H9503" i="10"/>
  <c r="H9504" i="10"/>
  <c r="H9505" i="10"/>
  <c r="H9506" i="10"/>
  <c r="H9507" i="10"/>
  <c r="H9508" i="10"/>
  <c r="H9509" i="10"/>
  <c r="H9510" i="10"/>
  <c r="H9511" i="10"/>
  <c r="H9512" i="10"/>
  <c r="H9513" i="10"/>
  <c r="H9514" i="10"/>
  <c r="H9515" i="10"/>
  <c r="H9516" i="10"/>
  <c r="H9517" i="10"/>
  <c r="H9518" i="10"/>
  <c r="H9519" i="10"/>
  <c r="H9520" i="10"/>
  <c r="H9521" i="10"/>
  <c r="H9522" i="10"/>
  <c r="H9523" i="10"/>
  <c r="H9524" i="10"/>
  <c r="H9525" i="10"/>
  <c r="H9526" i="10"/>
  <c r="H9527" i="10"/>
  <c r="H9528" i="10"/>
  <c r="H9529" i="10"/>
  <c r="H9530" i="10"/>
  <c r="H9531" i="10"/>
  <c r="H9532" i="10"/>
  <c r="H9533" i="10"/>
  <c r="H9534" i="10"/>
  <c r="H9535" i="10"/>
  <c r="H9536" i="10"/>
  <c r="H9537" i="10"/>
  <c r="H9538" i="10"/>
  <c r="H9539" i="10"/>
  <c r="H9540" i="10"/>
  <c r="H9541" i="10"/>
  <c r="H9542" i="10"/>
  <c r="H9543" i="10"/>
  <c r="H9544" i="10"/>
  <c r="H9545" i="10"/>
  <c r="H9546" i="10"/>
  <c r="H9547" i="10"/>
  <c r="H9548" i="10"/>
  <c r="H9549" i="10"/>
  <c r="H9550" i="10"/>
  <c r="H9551" i="10"/>
  <c r="H9552" i="10"/>
  <c r="H9553" i="10"/>
  <c r="H9554" i="10"/>
  <c r="H9555" i="10"/>
  <c r="H9556" i="10"/>
  <c r="H9557" i="10"/>
  <c r="H9558" i="10"/>
  <c r="H9559" i="10"/>
  <c r="H9560" i="10"/>
  <c r="H9561" i="10"/>
  <c r="H9562" i="10"/>
  <c r="H9563" i="10"/>
  <c r="H9564" i="10"/>
  <c r="H9565" i="10"/>
  <c r="H9566" i="10"/>
  <c r="H9567" i="10"/>
  <c r="H9568" i="10"/>
  <c r="H9569" i="10"/>
  <c r="H9570" i="10"/>
  <c r="H9571" i="10"/>
  <c r="H9572" i="10"/>
  <c r="H9573" i="10"/>
  <c r="H9574" i="10"/>
  <c r="H9575" i="10"/>
  <c r="H9576" i="10"/>
  <c r="H9577" i="10"/>
  <c r="H9578" i="10"/>
  <c r="H9579" i="10"/>
  <c r="H9580" i="10"/>
  <c r="H9581" i="10"/>
  <c r="H9582" i="10"/>
  <c r="H9583" i="10"/>
  <c r="H9584" i="10"/>
  <c r="H9585" i="10"/>
  <c r="H9586" i="10"/>
  <c r="H9587" i="10"/>
  <c r="H9588" i="10"/>
  <c r="H9589" i="10"/>
  <c r="H9590" i="10"/>
  <c r="H9591" i="10"/>
  <c r="H9592" i="10"/>
  <c r="H9593" i="10"/>
  <c r="H9594" i="10"/>
  <c r="H9595" i="10"/>
  <c r="H9596" i="10"/>
  <c r="H9597" i="10"/>
  <c r="H9598" i="10"/>
  <c r="H9599" i="10"/>
  <c r="H9600" i="10"/>
  <c r="H9601" i="10"/>
  <c r="H9602" i="10"/>
  <c r="H9603" i="10"/>
  <c r="H9604" i="10"/>
  <c r="H9605" i="10"/>
  <c r="H9606" i="10"/>
  <c r="H9607" i="10"/>
  <c r="H9608" i="10"/>
  <c r="H9609" i="10"/>
  <c r="H9610" i="10"/>
  <c r="H9611" i="10"/>
  <c r="H9612" i="10"/>
  <c r="H9613" i="10"/>
  <c r="H9614" i="10"/>
  <c r="H9615" i="10"/>
  <c r="H9616" i="10"/>
  <c r="H9617" i="10"/>
  <c r="H9618" i="10"/>
  <c r="H9619" i="10"/>
  <c r="H9620" i="10"/>
  <c r="H9621" i="10"/>
  <c r="H9622" i="10"/>
  <c r="H9623" i="10"/>
  <c r="H9624" i="10"/>
  <c r="H9625" i="10"/>
  <c r="H9626" i="10"/>
  <c r="H9627" i="10"/>
  <c r="H9628" i="10"/>
  <c r="H9629" i="10"/>
  <c r="H9630" i="10"/>
  <c r="H9631" i="10"/>
  <c r="H9632" i="10"/>
  <c r="H9633" i="10"/>
  <c r="H9634" i="10"/>
  <c r="H9635" i="10"/>
  <c r="H9636" i="10"/>
  <c r="H9637" i="10"/>
  <c r="H9638" i="10"/>
  <c r="H9639" i="10"/>
  <c r="H9640" i="10"/>
  <c r="H9641" i="10"/>
  <c r="H9642" i="10"/>
  <c r="H9643" i="10"/>
  <c r="H9644" i="10"/>
  <c r="H9645" i="10"/>
  <c r="H9646" i="10"/>
  <c r="H9647" i="10"/>
  <c r="H9648" i="10"/>
  <c r="H9649" i="10"/>
  <c r="H9650" i="10"/>
  <c r="H9651" i="10"/>
  <c r="H9652" i="10"/>
  <c r="H9653" i="10"/>
  <c r="H9654" i="10"/>
  <c r="H9655" i="10"/>
  <c r="H9656" i="10"/>
  <c r="H9657" i="10"/>
  <c r="H9658" i="10"/>
  <c r="H9659" i="10"/>
  <c r="H9660" i="10"/>
  <c r="H9661" i="10"/>
  <c r="H9662" i="10"/>
  <c r="H9663" i="10"/>
  <c r="H9664" i="10"/>
  <c r="H9665" i="10"/>
  <c r="H9666" i="10"/>
  <c r="H9667" i="10"/>
  <c r="H9668" i="10"/>
  <c r="H9669" i="10"/>
  <c r="H9670" i="10"/>
  <c r="H9671" i="10"/>
  <c r="H9672" i="10"/>
  <c r="H9673" i="10"/>
  <c r="H9674" i="10"/>
  <c r="H9675" i="10"/>
  <c r="H9676" i="10"/>
  <c r="H9677" i="10"/>
  <c r="H9678" i="10"/>
  <c r="H9679" i="10"/>
  <c r="H9680" i="10"/>
  <c r="H9681" i="10"/>
  <c r="H9682" i="10"/>
  <c r="H9683" i="10"/>
  <c r="H9684" i="10"/>
  <c r="H9685" i="10"/>
  <c r="H9686" i="10"/>
  <c r="H9687" i="10"/>
  <c r="H9688" i="10"/>
  <c r="H9689" i="10"/>
  <c r="H9690" i="10"/>
  <c r="H9691" i="10"/>
  <c r="H9692" i="10"/>
  <c r="H9693" i="10"/>
  <c r="H9694" i="10"/>
  <c r="H9695" i="10"/>
  <c r="H9696" i="10"/>
  <c r="H9697" i="10"/>
  <c r="H9698" i="10"/>
  <c r="H9699" i="10"/>
  <c r="H9700" i="10"/>
  <c r="H9701" i="10"/>
  <c r="H9702" i="10"/>
  <c r="H9703" i="10"/>
  <c r="H9704" i="10"/>
  <c r="H9705" i="10"/>
  <c r="H9706" i="10"/>
  <c r="H9707" i="10"/>
  <c r="H9708" i="10"/>
  <c r="H9709" i="10"/>
  <c r="H9710" i="10"/>
  <c r="H9711" i="10"/>
  <c r="H9712" i="10"/>
  <c r="H9713" i="10"/>
  <c r="H9714" i="10"/>
  <c r="H9715" i="10"/>
  <c r="H9716" i="10"/>
  <c r="H9717" i="10"/>
  <c r="H9718" i="10"/>
  <c r="H9719" i="10"/>
  <c r="H9720" i="10"/>
  <c r="H9721" i="10"/>
  <c r="H9722" i="10"/>
  <c r="H9723" i="10"/>
  <c r="H9724" i="10"/>
  <c r="H9725" i="10"/>
  <c r="H9726" i="10"/>
  <c r="H9727" i="10"/>
  <c r="H9728" i="10"/>
  <c r="H9729" i="10"/>
  <c r="H9730" i="10"/>
  <c r="H9731" i="10"/>
  <c r="H9732" i="10"/>
  <c r="H9733" i="10"/>
  <c r="H9734" i="10"/>
  <c r="H9735" i="10"/>
  <c r="H9736" i="10"/>
  <c r="H9737" i="10"/>
  <c r="H9738" i="10"/>
  <c r="H9739" i="10"/>
  <c r="H9740" i="10"/>
  <c r="H9741" i="10"/>
  <c r="H9742" i="10"/>
  <c r="H9743" i="10"/>
  <c r="H9744" i="10"/>
  <c r="H9745" i="10"/>
  <c r="H9746" i="10"/>
  <c r="H9747" i="10"/>
  <c r="H9748" i="10"/>
  <c r="H9749" i="10"/>
  <c r="H9750" i="10"/>
  <c r="H9751" i="10"/>
  <c r="H9752" i="10"/>
  <c r="H9753" i="10"/>
  <c r="H9754" i="10"/>
  <c r="H9755" i="10"/>
  <c r="H9756" i="10"/>
  <c r="H9757" i="10"/>
  <c r="H9758" i="10"/>
  <c r="H9759" i="10"/>
  <c r="H9760" i="10"/>
  <c r="H9761" i="10"/>
  <c r="H9762" i="10"/>
  <c r="H9763" i="10"/>
  <c r="H9764" i="10"/>
  <c r="H9765" i="10"/>
  <c r="H9766" i="10"/>
  <c r="H9767" i="10"/>
  <c r="H9768" i="10"/>
  <c r="H9769" i="10"/>
  <c r="H9770" i="10"/>
  <c r="H9771" i="10"/>
  <c r="H9772" i="10"/>
  <c r="H9773" i="10"/>
  <c r="H9774" i="10"/>
  <c r="H9775" i="10"/>
  <c r="H9776" i="10"/>
  <c r="H9777" i="10"/>
  <c r="H9778" i="10"/>
  <c r="H9779" i="10"/>
  <c r="H9780" i="10"/>
  <c r="H9781" i="10"/>
  <c r="H9782" i="10"/>
  <c r="H9783" i="10"/>
  <c r="H9784" i="10"/>
  <c r="H9785" i="10"/>
  <c r="H9786" i="10"/>
  <c r="H9787" i="10"/>
  <c r="H9788" i="10"/>
  <c r="H9789" i="10"/>
  <c r="H9790" i="10"/>
  <c r="H9791" i="10"/>
  <c r="H9792" i="10"/>
  <c r="H9793" i="10"/>
  <c r="H9794" i="10"/>
  <c r="H9795" i="10"/>
  <c r="H9796" i="10"/>
  <c r="H9797" i="10"/>
  <c r="H9798" i="10"/>
  <c r="H9799" i="10"/>
  <c r="H9800" i="10"/>
  <c r="H9801" i="10"/>
  <c r="H9802" i="10"/>
  <c r="H9803" i="10"/>
  <c r="H9804" i="10"/>
  <c r="H9805" i="10"/>
  <c r="H9806" i="10"/>
  <c r="H9807" i="10"/>
  <c r="H9808" i="10"/>
  <c r="H9809" i="10"/>
  <c r="H9810" i="10"/>
  <c r="H9811" i="10"/>
  <c r="H9812" i="10"/>
  <c r="H9813" i="10"/>
  <c r="H9814" i="10"/>
  <c r="H9815" i="10"/>
  <c r="H9816" i="10"/>
  <c r="H9817" i="10"/>
  <c r="H9818" i="10"/>
  <c r="H9819" i="10"/>
  <c r="H9820" i="10"/>
  <c r="H9821" i="10"/>
  <c r="H9822" i="10"/>
  <c r="H9823" i="10"/>
  <c r="H9824" i="10"/>
  <c r="H9825" i="10"/>
  <c r="H9826" i="10"/>
  <c r="H9827" i="10"/>
  <c r="H9828" i="10"/>
  <c r="H9829" i="10"/>
  <c r="H9830" i="10"/>
  <c r="H9831" i="10"/>
  <c r="H9832" i="10"/>
  <c r="H9833" i="10"/>
  <c r="H9834" i="10"/>
  <c r="H9835" i="10"/>
  <c r="H9836" i="10"/>
  <c r="H9837" i="10"/>
  <c r="H9838" i="10"/>
  <c r="H9839" i="10"/>
  <c r="H9840" i="10"/>
  <c r="H9841" i="10"/>
  <c r="H9842" i="10"/>
  <c r="H9843" i="10"/>
  <c r="H9844" i="10"/>
  <c r="H9845" i="10"/>
  <c r="H9846" i="10"/>
  <c r="H9847" i="10"/>
  <c r="H9848" i="10"/>
  <c r="H9849" i="10"/>
  <c r="H9850" i="10"/>
  <c r="H9851" i="10"/>
  <c r="H9852" i="10"/>
  <c r="H9853" i="10"/>
  <c r="H9854" i="10"/>
  <c r="H9855" i="10"/>
  <c r="H9856" i="10"/>
  <c r="H9857" i="10"/>
  <c r="H9858" i="10"/>
  <c r="H9859" i="10"/>
  <c r="H9860" i="10"/>
  <c r="H9861" i="10"/>
  <c r="H9862" i="10"/>
  <c r="H9863" i="10"/>
  <c r="H9864" i="10"/>
  <c r="H9865" i="10"/>
  <c r="H9866" i="10"/>
  <c r="H9867" i="10"/>
  <c r="H9868" i="10"/>
  <c r="H9869" i="10"/>
  <c r="H9870" i="10"/>
  <c r="H9871" i="10"/>
  <c r="H9872" i="10"/>
  <c r="H9873" i="10"/>
  <c r="H9874" i="10"/>
  <c r="H9875" i="10"/>
  <c r="H9876" i="10"/>
  <c r="H9877" i="10"/>
  <c r="H9878" i="10"/>
  <c r="H9879" i="10"/>
  <c r="H9880" i="10"/>
  <c r="H9881" i="10"/>
  <c r="H9882" i="10"/>
  <c r="H9883" i="10"/>
  <c r="H9884" i="10"/>
  <c r="H9885" i="10"/>
  <c r="H9886" i="10"/>
  <c r="H9887" i="10"/>
  <c r="H9888" i="10"/>
  <c r="H9889" i="10"/>
  <c r="H9890" i="10"/>
  <c r="H9891" i="10"/>
  <c r="H9892" i="10"/>
  <c r="H9893" i="10"/>
  <c r="H9894" i="10"/>
  <c r="H9895" i="10"/>
  <c r="H9896" i="10"/>
  <c r="H9897" i="10"/>
  <c r="H9898" i="10"/>
  <c r="H9899" i="10"/>
  <c r="H9900" i="10"/>
  <c r="H9901" i="10"/>
  <c r="H9902" i="10"/>
  <c r="H9903" i="10"/>
  <c r="H9904" i="10"/>
  <c r="H9905" i="10"/>
  <c r="H9906" i="10"/>
  <c r="H9907" i="10"/>
  <c r="H9908" i="10"/>
  <c r="H9909" i="10"/>
  <c r="H9910" i="10"/>
  <c r="H9911" i="10"/>
  <c r="H9912" i="10"/>
  <c r="H9913" i="10"/>
  <c r="H9914" i="10"/>
  <c r="H9915" i="10"/>
  <c r="H9916" i="10"/>
  <c r="H9917" i="10"/>
  <c r="H9918" i="10"/>
  <c r="H9919" i="10"/>
  <c r="H9920" i="10"/>
  <c r="H9921" i="10"/>
  <c r="H9922" i="10"/>
  <c r="H9923" i="10"/>
  <c r="H9924" i="10"/>
  <c r="H9925" i="10"/>
  <c r="H9926" i="10"/>
  <c r="H9927" i="10"/>
  <c r="H9928" i="10"/>
  <c r="H9929" i="10"/>
  <c r="H9930" i="10"/>
  <c r="H9931" i="10"/>
  <c r="H9932" i="10"/>
  <c r="H9933" i="10"/>
  <c r="H9934" i="10"/>
  <c r="H9935" i="10"/>
  <c r="H9936" i="10"/>
  <c r="H9937" i="10"/>
  <c r="H9938" i="10"/>
  <c r="H9939" i="10"/>
  <c r="H9940" i="10"/>
  <c r="H9941" i="10"/>
  <c r="H9942" i="10"/>
  <c r="H9943" i="10"/>
  <c r="H9944" i="10"/>
  <c r="H9945" i="10"/>
  <c r="H9946" i="10"/>
  <c r="H9947" i="10"/>
  <c r="H9948" i="10"/>
  <c r="H9949" i="10"/>
  <c r="H9950" i="10"/>
  <c r="H9951" i="10"/>
  <c r="H9952" i="10"/>
  <c r="H9953" i="10"/>
  <c r="H9954" i="10"/>
  <c r="H9955" i="10"/>
  <c r="H9956" i="10"/>
  <c r="H9957" i="10"/>
  <c r="H9958" i="10"/>
  <c r="H9959" i="10"/>
  <c r="H9960" i="10"/>
  <c r="H9961" i="10"/>
  <c r="H9962" i="10"/>
  <c r="H9963" i="10"/>
  <c r="H9964" i="10"/>
  <c r="H9965" i="10"/>
  <c r="H9966" i="10"/>
  <c r="H9967" i="10"/>
  <c r="H9968" i="10"/>
  <c r="H9969" i="10"/>
  <c r="H9970" i="10"/>
  <c r="H9971" i="10"/>
  <c r="H9972" i="10"/>
  <c r="H9973" i="10"/>
  <c r="H9974" i="10"/>
  <c r="H9975" i="10"/>
  <c r="H9976" i="10"/>
  <c r="H9977" i="10"/>
  <c r="H9978" i="10"/>
  <c r="H9979" i="10"/>
  <c r="H9980" i="10"/>
  <c r="H9981" i="10"/>
  <c r="H9982" i="10"/>
  <c r="H9983" i="10"/>
  <c r="H9984" i="10"/>
  <c r="H9985" i="10"/>
  <c r="H9986" i="10"/>
  <c r="H9987" i="10"/>
  <c r="H9988" i="10"/>
  <c r="H9989" i="10"/>
  <c r="H9990" i="10"/>
  <c r="H9991" i="10"/>
  <c r="H9992" i="10"/>
  <c r="H9993" i="10"/>
  <c r="H9994" i="10"/>
  <c r="H9995" i="10"/>
  <c r="H9996" i="10"/>
  <c r="H9997" i="10"/>
  <c r="H9998" i="10"/>
  <c r="H9999" i="10"/>
  <c r="H10000" i="10"/>
  <c r="H10001" i="10"/>
  <c r="H10002" i="10"/>
  <c r="H10003" i="10"/>
  <c r="H10004" i="10"/>
  <c r="H10005" i="10"/>
  <c r="H10006" i="10"/>
  <c r="H10007" i="10"/>
  <c r="H10008" i="10"/>
  <c r="H10009" i="10"/>
  <c r="H10010" i="10"/>
  <c r="H10011" i="10"/>
  <c r="H10012" i="10"/>
  <c r="H10013" i="10"/>
  <c r="H10014" i="10"/>
  <c r="H10015" i="10"/>
  <c r="H10016" i="10"/>
  <c r="H10017" i="10"/>
  <c r="H10018" i="10"/>
  <c r="H10019" i="10"/>
  <c r="H10020" i="10"/>
  <c r="H10021" i="10"/>
  <c r="H10022" i="10"/>
  <c r="H10023" i="10"/>
  <c r="H10024" i="10"/>
  <c r="H10025" i="10"/>
  <c r="H10026" i="10"/>
  <c r="H10027" i="10"/>
  <c r="H10028" i="10"/>
  <c r="H10029" i="10"/>
  <c r="H10030" i="10"/>
  <c r="H10031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1565" i="10"/>
  <c r="G1566" i="10"/>
  <c r="G1567" i="10"/>
  <c r="G1568" i="10"/>
  <c r="G1569" i="10"/>
  <c r="G1570" i="10"/>
  <c r="G1571" i="10"/>
  <c r="G1572" i="10"/>
  <c r="G1573" i="10"/>
  <c r="G1574" i="10"/>
  <c r="G1575" i="10"/>
  <c r="G1576" i="10"/>
  <c r="G1577" i="10"/>
  <c r="G1578" i="10"/>
  <c r="G1579" i="10"/>
  <c r="G1580" i="10"/>
  <c r="G1581" i="10"/>
  <c r="G1582" i="10"/>
  <c r="G1583" i="10"/>
  <c r="G1584" i="10"/>
  <c r="G1585" i="10"/>
  <c r="G1586" i="10"/>
  <c r="G1587" i="10"/>
  <c r="G1588" i="10"/>
  <c r="G1589" i="10"/>
  <c r="G1590" i="10"/>
  <c r="G1591" i="10"/>
  <c r="G1592" i="10"/>
  <c r="G1593" i="10"/>
  <c r="G1594" i="10"/>
  <c r="G1595" i="10"/>
  <c r="G1596" i="10"/>
  <c r="G1597" i="10"/>
  <c r="G1598" i="10"/>
  <c r="G1599" i="10"/>
  <c r="G1600" i="10"/>
  <c r="G1601" i="10"/>
  <c r="G1602" i="10"/>
  <c r="G1603" i="10"/>
  <c r="G1604" i="10"/>
  <c r="G1605" i="10"/>
  <c r="G1606" i="10"/>
  <c r="G1607" i="10"/>
  <c r="G1608" i="10"/>
  <c r="G1609" i="10"/>
  <c r="G1610" i="10"/>
  <c r="G1611" i="10"/>
  <c r="G1612" i="10"/>
  <c r="G1613" i="10"/>
  <c r="G1614" i="10"/>
  <c r="G1615" i="10"/>
  <c r="G1616" i="10"/>
  <c r="G1617" i="10"/>
  <c r="G1618" i="10"/>
  <c r="G1619" i="10"/>
  <c r="G1620" i="10"/>
  <c r="G1621" i="10"/>
  <c r="G1622" i="10"/>
  <c r="G1623" i="10"/>
  <c r="G1624" i="10"/>
  <c r="G1625" i="10"/>
  <c r="G1626" i="10"/>
  <c r="G1627" i="10"/>
  <c r="G1628" i="10"/>
  <c r="G1629" i="10"/>
  <c r="G1630" i="10"/>
  <c r="G1631" i="10"/>
  <c r="G1632" i="10"/>
  <c r="G1633" i="10"/>
  <c r="G1634" i="10"/>
  <c r="G1635" i="10"/>
  <c r="G1636" i="10"/>
  <c r="G1637" i="10"/>
  <c r="G1638" i="10"/>
  <c r="G1639" i="10"/>
  <c r="G1640" i="10"/>
  <c r="G1641" i="10"/>
  <c r="G1642" i="10"/>
  <c r="G1643" i="10"/>
  <c r="G1644" i="10"/>
  <c r="G1645" i="10"/>
  <c r="G1646" i="10"/>
  <c r="G1647" i="10"/>
  <c r="G1648" i="10"/>
  <c r="G1649" i="10"/>
  <c r="G1650" i="10"/>
  <c r="G1651" i="10"/>
  <c r="G1652" i="10"/>
  <c r="G1653" i="10"/>
  <c r="G1654" i="10"/>
  <c r="G1655" i="10"/>
  <c r="G1656" i="10"/>
  <c r="G1657" i="10"/>
  <c r="G1658" i="10"/>
  <c r="G1659" i="10"/>
  <c r="G1660" i="10"/>
  <c r="G1661" i="10"/>
  <c r="G1662" i="10"/>
  <c r="G1663" i="10"/>
  <c r="G1664" i="10"/>
  <c r="G1665" i="10"/>
  <c r="G1666" i="10"/>
  <c r="G1667" i="10"/>
  <c r="G1668" i="10"/>
  <c r="G1669" i="10"/>
  <c r="G1670" i="10"/>
  <c r="G1671" i="10"/>
  <c r="G1672" i="10"/>
  <c r="G1673" i="10"/>
  <c r="G1674" i="10"/>
  <c r="G1675" i="10"/>
  <c r="G1676" i="10"/>
  <c r="G1677" i="10"/>
  <c r="G1678" i="10"/>
  <c r="G1679" i="10"/>
  <c r="G1680" i="10"/>
  <c r="G1681" i="10"/>
  <c r="G1682" i="10"/>
  <c r="G1683" i="10"/>
  <c r="G1684" i="10"/>
  <c r="G1685" i="10"/>
  <c r="G1686" i="10"/>
  <c r="G1687" i="10"/>
  <c r="G1688" i="10"/>
  <c r="G1689" i="10"/>
  <c r="G1690" i="10"/>
  <c r="G1691" i="10"/>
  <c r="G1692" i="10"/>
  <c r="G1693" i="10"/>
  <c r="G1694" i="10"/>
  <c r="G1695" i="10"/>
  <c r="G1696" i="10"/>
  <c r="G1697" i="10"/>
  <c r="G1698" i="10"/>
  <c r="G1699" i="10"/>
  <c r="G1700" i="10"/>
  <c r="G1701" i="10"/>
  <c r="G1702" i="10"/>
  <c r="G1703" i="10"/>
  <c r="G1704" i="10"/>
  <c r="G1705" i="10"/>
  <c r="G1706" i="10"/>
  <c r="G1707" i="10"/>
  <c r="G1708" i="10"/>
  <c r="G1709" i="10"/>
  <c r="G1710" i="10"/>
  <c r="G1711" i="10"/>
  <c r="G1712" i="10"/>
  <c r="G1713" i="10"/>
  <c r="G1714" i="10"/>
  <c r="G1715" i="10"/>
  <c r="G1716" i="10"/>
  <c r="G1717" i="10"/>
  <c r="G1718" i="10"/>
  <c r="G1719" i="10"/>
  <c r="G1720" i="10"/>
  <c r="G1721" i="10"/>
  <c r="G1722" i="10"/>
  <c r="G1723" i="10"/>
  <c r="G1724" i="10"/>
  <c r="G1725" i="10"/>
  <c r="G1726" i="10"/>
  <c r="G1727" i="10"/>
  <c r="G1728" i="10"/>
  <c r="G1729" i="10"/>
  <c r="G1730" i="10"/>
  <c r="G1731" i="10"/>
  <c r="G1732" i="10"/>
  <c r="G1733" i="10"/>
  <c r="G1734" i="10"/>
  <c r="G1735" i="10"/>
  <c r="G1736" i="10"/>
  <c r="G1737" i="10"/>
  <c r="G1738" i="10"/>
  <c r="G1739" i="10"/>
  <c r="G1740" i="10"/>
  <c r="G1741" i="10"/>
  <c r="G1742" i="10"/>
  <c r="G1743" i="10"/>
  <c r="G1744" i="10"/>
  <c r="G1745" i="10"/>
  <c r="G1746" i="10"/>
  <c r="G1747" i="10"/>
  <c r="G1748" i="10"/>
  <c r="G1749" i="10"/>
  <c r="G1750" i="10"/>
  <c r="G1751" i="10"/>
  <c r="G1752" i="10"/>
  <c r="G1753" i="10"/>
  <c r="G1754" i="10"/>
  <c r="G1755" i="10"/>
  <c r="G1756" i="10"/>
  <c r="G1757" i="10"/>
  <c r="G1758" i="10"/>
  <c r="G1759" i="10"/>
  <c r="G1760" i="10"/>
  <c r="G1761" i="10"/>
  <c r="G1762" i="10"/>
  <c r="G1763" i="10"/>
  <c r="G1764" i="10"/>
  <c r="G1765" i="10"/>
  <c r="G1766" i="10"/>
  <c r="G1767" i="10"/>
  <c r="G1768" i="10"/>
  <c r="G1769" i="10"/>
  <c r="G1770" i="10"/>
  <c r="G1771" i="10"/>
  <c r="G1772" i="10"/>
  <c r="G1773" i="10"/>
  <c r="G1774" i="10"/>
  <c r="G1775" i="10"/>
  <c r="G1776" i="10"/>
  <c r="G1777" i="10"/>
  <c r="G1778" i="10"/>
  <c r="G1779" i="10"/>
  <c r="G1780" i="10"/>
  <c r="G1781" i="10"/>
  <c r="G1782" i="10"/>
  <c r="G1783" i="10"/>
  <c r="G1784" i="10"/>
  <c r="G1785" i="10"/>
  <c r="G1786" i="10"/>
  <c r="G1787" i="10"/>
  <c r="G1788" i="10"/>
  <c r="G1789" i="10"/>
  <c r="G1790" i="10"/>
  <c r="G1791" i="10"/>
  <c r="G1792" i="10"/>
  <c r="G1793" i="10"/>
  <c r="G1794" i="10"/>
  <c r="G1795" i="10"/>
  <c r="G1796" i="10"/>
  <c r="G1797" i="10"/>
  <c r="G1798" i="10"/>
  <c r="G1799" i="10"/>
  <c r="G1800" i="10"/>
  <c r="G1801" i="10"/>
  <c r="G1802" i="10"/>
  <c r="G1803" i="10"/>
  <c r="G1804" i="10"/>
  <c r="G1805" i="10"/>
  <c r="G1806" i="10"/>
  <c r="G1807" i="10"/>
  <c r="G1808" i="10"/>
  <c r="G1809" i="10"/>
  <c r="G1810" i="10"/>
  <c r="G1811" i="10"/>
  <c r="G1812" i="10"/>
  <c r="G1813" i="10"/>
  <c r="G1814" i="10"/>
  <c r="G1815" i="10"/>
  <c r="G1816" i="10"/>
  <c r="G1817" i="10"/>
  <c r="G1818" i="10"/>
  <c r="G1819" i="10"/>
  <c r="G1820" i="10"/>
  <c r="G1821" i="10"/>
  <c r="G1822" i="10"/>
  <c r="G1823" i="10"/>
  <c r="G1824" i="10"/>
  <c r="G1825" i="10"/>
  <c r="G1826" i="10"/>
  <c r="G1827" i="10"/>
  <c r="G1828" i="10"/>
  <c r="G1829" i="10"/>
  <c r="G1830" i="10"/>
  <c r="G1831" i="10"/>
  <c r="G1832" i="10"/>
  <c r="G1833" i="10"/>
  <c r="G1834" i="10"/>
  <c r="G1835" i="10"/>
  <c r="G1836" i="10"/>
  <c r="G1837" i="10"/>
  <c r="G1838" i="10"/>
  <c r="G1839" i="10"/>
  <c r="G1840" i="10"/>
  <c r="G1841" i="10"/>
  <c r="G1842" i="10"/>
  <c r="G1843" i="10"/>
  <c r="G1844" i="10"/>
  <c r="G1845" i="10"/>
  <c r="G1846" i="10"/>
  <c r="G1847" i="10"/>
  <c r="G1848" i="10"/>
  <c r="G1849" i="10"/>
  <c r="G1850" i="10"/>
  <c r="G1851" i="10"/>
  <c r="G1852" i="10"/>
  <c r="G1853" i="10"/>
  <c r="G1854" i="10"/>
  <c r="G1855" i="10"/>
  <c r="G1856" i="10"/>
  <c r="G1857" i="10"/>
  <c r="G1858" i="10"/>
  <c r="G1859" i="10"/>
  <c r="G1860" i="10"/>
  <c r="G1861" i="10"/>
  <c r="G1862" i="10"/>
  <c r="G1863" i="10"/>
  <c r="G1864" i="10"/>
  <c r="G1865" i="10"/>
  <c r="G1866" i="10"/>
  <c r="G1867" i="10"/>
  <c r="G1868" i="10"/>
  <c r="G1869" i="10"/>
  <c r="G1870" i="10"/>
  <c r="G1871" i="10"/>
  <c r="G1872" i="10"/>
  <c r="G1873" i="10"/>
  <c r="G1874" i="10"/>
  <c r="G1875" i="10"/>
  <c r="G1876" i="10"/>
  <c r="G1877" i="10"/>
  <c r="G1878" i="10"/>
  <c r="G1879" i="10"/>
  <c r="G1880" i="10"/>
  <c r="G1881" i="10"/>
  <c r="G1882" i="10"/>
  <c r="G1883" i="10"/>
  <c r="G1884" i="10"/>
  <c r="G1885" i="10"/>
  <c r="G1886" i="10"/>
  <c r="G1887" i="10"/>
  <c r="G1888" i="10"/>
  <c r="G1889" i="10"/>
  <c r="G1890" i="10"/>
  <c r="G1891" i="10"/>
  <c r="G1892" i="10"/>
  <c r="G1893" i="10"/>
  <c r="G1894" i="10"/>
  <c r="G1895" i="10"/>
  <c r="G1896" i="10"/>
  <c r="G1897" i="10"/>
  <c r="G1898" i="10"/>
  <c r="G1899" i="10"/>
  <c r="G1900" i="10"/>
  <c r="G1901" i="10"/>
  <c r="G1902" i="10"/>
  <c r="G1903" i="10"/>
  <c r="G1904" i="10"/>
  <c r="G1905" i="10"/>
  <c r="G1906" i="10"/>
  <c r="G1907" i="10"/>
  <c r="G1908" i="10"/>
  <c r="G1909" i="10"/>
  <c r="G1910" i="10"/>
  <c r="G1911" i="10"/>
  <c r="G1912" i="10"/>
  <c r="G1913" i="10"/>
  <c r="G1914" i="10"/>
  <c r="G1915" i="10"/>
  <c r="G1916" i="10"/>
  <c r="G1917" i="10"/>
  <c r="G1918" i="10"/>
  <c r="G1919" i="10"/>
  <c r="G1920" i="10"/>
  <c r="G1921" i="10"/>
  <c r="G1922" i="10"/>
  <c r="G1923" i="10"/>
  <c r="G1924" i="10"/>
  <c r="G1925" i="10"/>
  <c r="G1926" i="10"/>
  <c r="G1927" i="10"/>
  <c r="G1928" i="10"/>
  <c r="G1929" i="10"/>
  <c r="G1930" i="10"/>
  <c r="G1931" i="10"/>
  <c r="G1932" i="10"/>
  <c r="G1933" i="10"/>
  <c r="G1934" i="10"/>
  <c r="G1935" i="10"/>
  <c r="G1936" i="10"/>
  <c r="G1937" i="10"/>
  <c r="G1938" i="10"/>
  <c r="G1939" i="10"/>
  <c r="G1940" i="10"/>
  <c r="G1941" i="10"/>
  <c r="G1942" i="10"/>
  <c r="G1943" i="10"/>
  <c r="G1944" i="10"/>
  <c r="G1945" i="10"/>
  <c r="G1946" i="10"/>
  <c r="G1947" i="10"/>
  <c r="G1948" i="10"/>
  <c r="G1949" i="10"/>
  <c r="G1950" i="10"/>
  <c r="G1951" i="10"/>
  <c r="G1952" i="10"/>
  <c r="G1953" i="10"/>
  <c r="G1954" i="10"/>
  <c r="G1955" i="10"/>
  <c r="G1956" i="10"/>
  <c r="G1957" i="10"/>
  <c r="G1958" i="10"/>
  <c r="G1959" i="10"/>
  <c r="G1960" i="10"/>
  <c r="G1961" i="10"/>
  <c r="G1962" i="10"/>
  <c r="G1963" i="10"/>
  <c r="G1964" i="10"/>
  <c r="G1965" i="10"/>
  <c r="G1966" i="10"/>
  <c r="G1967" i="10"/>
  <c r="G1968" i="10"/>
  <c r="G1969" i="10"/>
  <c r="G1970" i="10"/>
  <c r="G1971" i="10"/>
  <c r="G1972" i="10"/>
  <c r="G1973" i="10"/>
  <c r="G1974" i="10"/>
  <c r="G1975" i="10"/>
  <c r="G1976" i="10"/>
  <c r="G1977" i="10"/>
  <c r="G1978" i="10"/>
  <c r="G1979" i="10"/>
  <c r="G1980" i="10"/>
  <c r="G1981" i="10"/>
  <c r="G1982" i="10"/>
  <c r="G1983" i="10"/>
  <c r="G1984" i="10"/>
  <c r="G1985" i="10"/>
  <c r="G1986" i="10"/>
  <c r="G1987" i="10"/>
  <c r="G1988" i="10"/>
  <c r="G1989" i="10"/>
  <c r="G1990" i="10"/>
  <c r="G1991" i="10"/>
  <c r="G1992" i="10"/>
  <c r="G1993" i="10"/>
  <c r="G1994" i="10"/>
  <c r="G1995" i="10"/>
  <c r="G1996" i="10"/>
  <c r="G1997" i="10"/>
  <c r="G1998" i="10"/>
  <c r="G1999" i="10"/>
  <c r="G2000" i="10"/>
  <c r="G2001" i="10"/>
  <c r="G2002" i="10"/>
  <c r="G2003" i="10"/>
  <c r="G2004" i="10"/>
  <c r="G2005" i="10"/>
  <c r="G2006" i="10"/>
  <c r="G2007" i="10"/>
  <c r="G2008" i="10"/>
  <c r="G2009" i="10"/>
  <c r="G2010" i="10"/>
  <c r="G2011" i="10"/>
  <c r="G2012" i="10"/>
  <c r="G2013" i="10"/>
  <c r="G2014" i="10"/>
  <c r="G2015" i="10"/>
  <c r="G2016" i="10"/>
  <c r="G2017" i="10"/>
  <c r="G2018" i="10"/>
  <c r="G2019" i="10"/>
  <c r="G2020" i="10"/>
  <c r="G2021" i="10"/>
  <c r="G2022" i="10"/>
  <c r="G2023" i="10"/>
  <c r="G2024" i="10"/>
  <c r="G2025" i="10"/>
  <c r="G2026" i="10"/>
  <c r="G2027" i="10"/>
  <c r="G2028" i="10"/>
  <c r="G2029" i="10"/>
  <c r="G2030" i="10"/>
  <c r="G2031" i="10"/>
  <c r="G2032" i="10"/>
  <c r="G2033" i="10"/>
  <c r="G2034" i="10"/>
  <c r="G2035" i="10"/>
  <c r="G2036" i="10"/>
  <c r="G2037" i="10"/>
  <c r="G2038" i="10"/>
  <c r="G2039" i="10"/>
  <c r="G2040" i="10"/>
  <c r="G2041" i="10"/>
  <c r="G2042" i="10"/>
  <c r="G2043" i="10"/>
  <c r="G2044" i="10"/>
  <c r="G2045" i="10"/>
  <c r="G2046" i="10"/>
  <c r="G2047" i="10"/>
  <c r="G2048" i="10"/>
  <c r="G2049" i="10"/>
  <c r="G2050" i="10"/>
  <c r="G2051" i="10"/>
  <c r="G2052" i="10"/>
  <c r="G2053" i="10"/>
  <c r="G2054" i="10"/>
  <c r="G2055" i="10"/>
  <c r="G2056" i="10"/>
  <c r="G2057" i="10"/>
  <c r="G2058" i="10"/>
  <c r="G2059" i="10"/>
  <c r="G2060" i="10"/>
  <c r="G2061" i="10"/>
  <c r="G2062" i="10"/>
  <c r="G2063" i="10"/>
  <c r="G2064" i="10"/>
  <c r="G2065" i="10"/>
  <c r="G2066" i="10"/>
  <c r="G2067" i="10"/>
  <c r="G2068" i="10"/>
  <c r="G2069" i="10"/>
  <c r="G2070" i="10"/>
  <c r="G2071" i="10"/>
  <c r="G2072" i="10"/>
  <c r="G2073" i="10"/>
  <c r="G2074" i="10"/>
  <c r="G2075" i="10"/>
  <c r="G2076" i="10"/>
  <c r="G2077" i="10"/>
  <c r="G2078" i="10"/>
  <c r="G2079" i="10"/>
  <c r="G2080" i="10"/>
  <c r="G2081" i="10"/>
  <c r="G2082" i="10"/>
  <c r="G2083" i="10"/>
  <c r="G2084" i="10"/>
  <c r="G2085" i="10"/>
  <c r="G2086" i="10"/>
  <c r="G2087" i="10"/>
  <c r="G2088" i="10"/>
  <c r="G2089" i="10"/>
  <c r="G2090" i="10"/>
  <c r="G2091" i="10"/>
  <c r="G2092" i="10"/>
  <c r="G2093" i="10"/>
  <c r="G2094" i="10"/>
  <c r="G2095" i="10"/>
  <c r="G2096" i="10"/>
  <c r="G2097" i="10"/>
  <c r="G2098" i="10"/>
  <c r="G2099" i="10"/>
  <c r="G2100" i="10"/>
  <c r="G2101" i="10"/>
  <c r="G2102" i="10"/>
  <c r="G2103" i="10"/>
  <c r="G2104" i="10"/>
  <c r="G2105" i="10"/>
  <c r="G2106" i="10"/>
  <c r="G2107" i="10"/>
  <c r="G2108" i="10"/>
  <c r="G2109" i="10"/>
  <c r="G2110" i="10"/>
  <c r="G2111" i="10"/>
  <c r="G2112" i="10"/>
  <c r="G2113" i="10"/>
  <c r="G2114" i="10"/>
  <c r="G2115" i="10"/>
  <c r="G2116" i="10"/>
  <c r="G2117" i="10"/>
  <c r="G2118" i="10"/>
  <c r="G2119" i="10"/>
  <c r="G2120" i="10"/>
  <c r="G2121" i="10"/>
  <c r="G2122" i="10"/>
  <c r="G2123" i="10"/>
  <c r="G2124" i="10"/>
  <c r="G2125" i="10"/>
  <c r="G2126" i="10"/>
  <c r="G2127" i="10"/>
  <c r="G2128" i="10"/>
  <c r="G2129" i="10"/>
  <c r="G2130" i="10"/>
  <c r="G2131" i="10"/>
  <c r="G2132" i="10"/>
  <c r="G2133" i="10"/>
  <c r="G2134" i="10"/>
  <c r="G2135" i="10"/>
  <c r="G2136" i="10"/>
  <c r="G2137" i="10"/>
  <c r="G2138" i="10"/>
  <c r="G2139" i="10"/>
  <c r="G2140" i="10"/>
  <c r="G2141" i="10"/>
  <c r="G2142" i="10"/>
  <c r="G2143" i="10"/>
  <c r="G2144" i="10"/>
  <c r="G2145" i="10"/>
  <c r="G2146" i="10"/>
  <c r="G2147" i="10"/>
  <c r="G2148" i="10"/>
  <c r="G2149" i="10"/>
  <c r="G2150" i="10"/>
  <c r="G2151" i="10"/>
  <c r="G2152" i="10"/>
  <c r="G2153" i="10"/>
  <c r="G2154" i="10"/>
  <c r="G2155" i="10"/>
  <c r="G2156" i="10"/>
  <c r="G2157" i="10"/>
  <c r="G2158" i="10"/>
  <c r="G2159" i="10"/>
  <c r="G2160" i="10"/>
  <c r="G2161" i="10"/>
  <c r="G2162" i="10"/>
  <c r="G2163" i="10"/>
  <c r="G2164" i="10"/>
  <c r="G2165" i="10"/>
  <c r="G2166" i="10"/>
  <c r="G2167" i="10"/>
  <c r="G2168" i="10"/>
  <c r="G2169" i="10"/>
  <c r="G2170" i="10"/>
  <c r="G2171" i="10"/>
  <c r="G2172" i="10"/>
  <c r="G2173" i="10"/>
  <c r="G2174" i="10"/>
  <c r="G2175" i="10"/>
  <c r="G2176" i="10"/>
  <c r="G2177" i="10"/>
  <c r="G2178" i="10"/>
  <c r="G2179" i="10"/>
  <c r="G2180" i="10"/>
  <c r="G2181" i="10"/>
  <c r="G2182" i="10"/>
  <c r="G2183" i="10"/>
  <c r="G2184" i="10"/>
  <c r="G2185" i="10"/>
  <c r="G2186" i="10"/>
  <c r="G2187" i="10"/>
  <c r="G2188" i="10"/>
  <c r="G2189" i="10"/>
  <c r="G2190" i="10"/>
  <c r="G2191" i="10"/>
  <c r="G2192" i="10"/>
  <c r="G2193" i="10"/>
  <c r="G2194" i="10"/>
  <c r="G2195" i="10"/>
  <c r="G2196" i="10"/>
  <c r="G2197" i="10"/>
  <c r="G2198" i="10"/>
  <c r="G2199" i="10"/>
  <c r="G2200" i="10"/>
  <c r="G2201" i="10"/>
  <c r="G2202" i="10"/>
  <c r="G2203" i="10"/>
  <c r="G2204" i="10"/>
  <c r="G2205" i="10"/>
  <c r="G2206" i="10"/>
  <c r="G2207" i="10"/>
  <c r="G2208" i="10"/>
  <c r="G2209" i="10"/>
  <c r="G2210" i="10"/>
  <c r="G2211" i="10"/>
  <c r="G2212" i="10"/>
  <c r="G2213" i="10"/>
  <c r="G2214" i="10"/>
  <c r="G2215" i="10"/>
  <c r="G2216" i="10"/>
  <c r="G2217" i="10"/>
  <c r="G2218" i="10"/>
  <c r="G2219" i="10"/>
  <c r="G2220" i="10"/>
  <c r="G2221" i="10"/>
  <c r="G2222" i="10"/>
  <c r="G2223" i="10"/>
  <c r="G2224" i="10"/>
  <c r="G2225" i="10"/>
  <c r="G2226" i="10"/>
  <c r="G2227" i="10"/>
  <c r="G2228" i="10"/>
  <c r="G2229" i="10"/>
  <c r="G2230" i="10"/>
  <c r="G2231" i="10"/>
  <c r="G2232" i="10"/>
  <c r="G2233" i="10"/>
  <c r="G2234" i="10"/>
  <c r="G2235" i="10"/>
  <c r="G2236" i="10"/>
  <c r="G2237" i="10"/>
  <c r="G2238" i="10"/>
  <c r="G2239" i="10"/>
  <c r="G2240" i="10"/>
  <c r="G2241" i="10"/>
  <c r="G2242" i="10"/>
  <c r="G2243" i="10"/>
  <c r="G2244" i="10"/>
  <c r="G2245" i="10"/>
  <c r="G2246" i="10"/>
  <c r="G2247" i="10"/>
  <c r="G2248" i="10"/>
  <c r="G2249" i="10"/>
  <c r="G2250" i="10"/>
  <c r="G2251" i="10"/>
  <c r="G2252" i="10"/>
  <c r="G2253" i="10"/>
  <c r="G2254" i="10"/>
  <c r="G2255" i="10"/>
  <c r="G2256" i="10"/>
  <c r="G2257" i="10"/>
  <c r="G2258" i="10"/>
  <c r="G2259" i="10"/>
  <c r="G2260" i="10"/>
  <c r="G2261" i="10"/>
  <c r="G2262" i="10"/>
  <c r="G2263" i="10"/>
  <c r="G2264" i="10"/>
  <c r="G2265" i="10"/>
  <c r="G2266" i="10"/>
  <c r="G2267" i="10"/>
  <c r="G2268" i="10"/>
  <c r="G2269" i="10"/>
  <c r="G2270" i="10"/>
  <c r="G2271" i="10"/>
  <c r="G2272" i="10"/>
  <c r="G2273" i="10"/>
  <c r="G2274" i="10"/>
  <c r="G2275" i="10"/>
  <c r="G2276" i="10"/>
  <c r="G2277" i="10"/>
  <c r="G2278" i="10"/>
  <c r="G2279" i="10"/>
  <c r="G2280" i="10"/>
  <c r="G2281" i="10"/>
  <c r="G2282" i="10"/>
  <c r="G2283" i="10"/>
  <c r="G2284" i="10"/>
  <c r="G2285" i="10"/>
  <c r="G2286" i="10"/>
  <c r="G2287" i="10"/>
  <c r="G2288" i="10"/>
  <c r="G2289" i="10"/>
  <c r="G2290" i="10"/>
  <c r="G2291" i="10"/>
  <c r="G2292" i="10"/>
  <c r="G2293" i="10"/>
  <c r="G2294" i="10"/>
  <c r="G2295" i="10"/>
  <c r="G2296" i="10"/>
  <c r="G2297" i="10"/>
  <c r="G2298" i="10"/>
  <c r="G2299" i="10"/>
  <c r="G2300" i="10"/>
  <c r="G2301" i="10"/>
  <c r="G2302" i="10"/>
  <c r="G2303" i="10"/>
  <c r="G2304" i="10"/>
  <c r="G2305" i="10"/>
  <c r="G2306" i="10"/>
  <c r="G2307" i="10"/>
  <c r="G2308" i="10"/>
  <c r="G2309" i="10"/>
  <c r="G2310" i="10"/>
  <c r="G2311" i="10"/>
  <c r="G2312" i="10"/>
  <c r="G2313" i="10"/>
  <c r="G2314" i="10"/>
  <c r="G2315" i="10"/>
  <c r="G2316" i="10"/>
  <c r="G2317" i="10"/>
  <c r="G2318" i="10"/>
  <c r="G2319" i="10"/>
  <c r="G2320" i="10"/>
  <c r="G2321" i="10"/>
  <c r="G2322" i="10"/>
  <c r="G2323" i="10"/>
  <c r="G2324" i="10"/>
  <c r="G2325" i="10"/>
  <c r="G2326" i="10"/>
  <c r="G2327" i="10"/>
  <c r="G2328" i="10"/>
  <c r="G2329" i="10"/>
  <c r="G2330" i="10"/>
  <c r="G2331" i="10"/>
  <c r="G2332" i="10"/>
  <c r="G2333" i="10"/>
  <c r="G2334" i="10"/>
  <c r="G2335" i="10"/>
  <c r="G2336" i="10"/>
  <c r="G2337" i="10"/>
  <c r="G2338" i="10"/>
  <c r="G2339" i="10"/>
  <c r="G2340" i="10"/>
  <c r="G2341" i="10"/>
  <c r="G2342" i="10"/>
  <c r="G2343" i="10"/>
  <c r="G2344" i="10"/>
  <c r="G2345" i="10"/>
  <c r="G2346" i="10"/>
  <c r="G2347" i="10"/>
  <c r="G2348" i="10"/>
  <c r="G2349" i="10"/>
  <c r="G2350" i="10"/>
  <c r="G2351" i="10"/>
  <c r="G2352" i="10"/>
  <c r="G2353" i="10"/>
  <c r="G2354" i="10"/>
  <c r="G2355" i="10"/>
  <c r="G2356" i="10"/>
  <c r="G2357" i="10"/>
  <c r="G2358" i="10"/>
  <c r="G2359" i="10"/>
  <c r="G2360" i="10"/>
  <c r="G2361" i="10"/>
  <c r="G2362" i="10"/>
  <c r="G2363" i="10"/>
  <c r="G2364" i="10"/>
  <c r="G2365" i="10"/>
  <c r="G2366" i="10"/>
  <c r="G2367" i="10"/>
  <c r="G2368" i="10"/>
  <c r="G2369" i="10"/>
  <c r="G2370" i="10"/>
  <c r="G2371" i="10"/>
  <c r="G2372" i="10"/>
  <c r="G2373" i="10"/>
  <c r="G2374" i="10"/>
  <c r="G2375" i="10"/>
  <c r="G2376" i="10"/>
  <c r="G2377" i="10"/>
  <c r="G2378" i="10"/>
  <c r="G2379" i="10"/>
  <c r="G2380" i="10"/>
  <c r="G2381" i="10"/>
  <c r="G2382" i="10"/>
  <c r="G2383" i="10"/>
  <c r="G2384" i="10"/>
  <c r="G2385" i="10"/>
  <c r="G2386" i="10"/>
  <c r="G2387" i="10"/>
  <c r="G2388" i="10"/>
  <c r="G2389" i="10"/>
  <c r="G2390" i="10"/>
  <c r="G2391" i="10"/>
  <c r="G2392" i="10"/>
  <c r="G2393" i="10"/>
  <c r="G2394" i="10"/>
  <c r="G2395" i="10"/>
  <c r="G2396" i="10"/>
  <c r="G2397" i="10"/>
  <c r="G2398" i="10"/>
  <c r="G2399" i="10"/>
  <c r="G2400" i="10"/>
  <c r="G2401" i="10"/>
  <c r="G2402" i="10"/>
  <c r="G2403" i="10"/>
  <c r="G2404" i="10"/>
  <c r="G2405" i="10"/>
  <c r="G2406" i="10"/>
  <c r="G2407" i="10"/>
  <c r="G2408" i="10"/>
  <c r="G2409" i="10"/>
  <c r="G2410" i="10"/>
  <c r="G2411" i="10"/>
  <c r="G2412" i="10"/>
  <c r="G2413" i="10"/>
  <c r="G2414" i="10"/>
  <c r="G2415" i="10"/>
  <c r="G2416" i="10"/>
  <c r="G2417" i="10"/>
  <c r="G2418" i="10"/>
  <c r="G2419" i="10"/>
  <c r="G2420" i="10"/>
  <c r="G2421" i="10"/>
  <c r="G2422" i="10"/>
  <c r="G2423" i="10"/>
  <c r="G2424" i="10"/>
  <c r="G2425" i="10"/>
  <c r="G2426" i="10"/>
  <c r="G2427" i="10"/>
  <c r="G2428" i="10"/>
  <c r="G2429" i="10"/>
  <c r="G2430" i="10"/>
  <c r="G2431" i="10"/>
  <c r="G2432" i="10"/>
  <c r="G2433" i="10"/>
  <c r="G2434" i="10"/>
  <c r="G2435" i="10"/>
  <c r="G2436" i="10"/>
  <c r="G2437" i="10"/>
  <c r="G2438" i="10"/>
  <c r="G2439" i="10"/>
  <c r="G2440" i="10"/>
  <c r="G2441" i="10"/>
  <c r="G2442" i="10"/>
  <c r="G2443" i="10"/>
  <c r="G2444" i="10"/>
  <c r="G2445" i="10"/>
  <c r="G2446" i="10"/>
  <c r="G2447" i="10"/>
  <c r="G2448" i="10"/>
  <c r="G2449" i="10"/>
  <c r="G2450" i="10"/>
  <c r="G2451" i="10"/>
  <c r="G2452" i="10"/>
  <c r="G2453" i="10"/>
  <c r="G2454" i="10"/>
  <c r="G2455" i="10"/>
  <c r="G2456" i="10"/>
  <c r="G2457" i="10"/>
  <c r="G2458" i="10"/>
  <c r="G2459" i="10"/>
  <c r="G2460" i="10"/>
  <c r="G2461" i="10"/>
  <c r="G2462" i="10"/>
  <c r="G2463" i="10"/>
  <c r="G2464" i="10"/>
  <c r="G2465" i="10"/>
  <c r="G2466" i="10"/>
  <c r="G2467" i="10"/>
  <c r="G2468" i="10"/>
  <c r="G2469" i="10"/>
  <c r="G2470" i="10"/>
  <c r="G2471" i="10"/>
  <c r="G2472" i="10"/>
  <c r="G2473" i="10"/>
  <c r="G2474" i="10"/>
  <c r="G2475" i="10"/>
  <c r="G2476" i="10"/>
  <c r="G2477" i="10"/>
  <c r="G2478" i="10"/>
  <c r="G2479" i="10"/>
  <c r="G2480" i="10"/>
  <c r="G2481" i="10"/>
  <c r="G2482" i="10"/>
  <c r="G2483" i="10"/>
  <c r="G2484" i="10"/>
  <c r="G2485" i="10"/>
  <c r="G2486" i="10"/>
  <c r="G2487" i="10"/>
  <c r="G2488" i="10"/>
  <c r="G2489" i="10"/>
  <c r="G2490" i="10"/>
  <c r="G2491" i="10"/>
  <c r="G2492" i="10"/>
  <c r="G2493" i="10"/>
  <c r="G2494" i="10"/>
  <c r="G2495" i="10"/>
  <c r="G2496" i="10"/>
  <c r="G2497" i="10"/>
  <c r="G2498" i="10"/>
  <c r="G2499" i="10"/>
  <c r="G2500" i="10"/>
  <c r="G2501" i="10"/>
  <c r="G2502" i="10"/>
  <c r="G2503" i="10"/>
  <c r="G2504" i="10"/>
  <c r="G2505" i="10"/>
  <c r="G2506" i="10"/>
  <c r="G2507" i="10"/>
  <c r="G2508" i="10"/>
  <c r="G2509" i="10"/>
  <c r="G2510" i="10"/>
  <c r="G2511" i="10"/>
  <c r="G2512" i="10"/>
  <c r="G2513" i="10"/>
  <c r="G2514" i="10"/>
  <c r="G2515" i="10"/>
  <c r="G2516" i="10"/>
  <c r="G2517" i="10"/>
  <c r="G2518" i="10"/>
  <c r="G2519" i="10"/>
  <c r="G2520" i="10"/>
  <c r="G2521" i="10"/>
  <c r="G2522" i="10"/>
  <c r="G2523" i="10"/>
  <c r="G2524" i="10"/>
  <c r="G2525" i="10"/>
  <c r="G2526" i="10"/>
  <c r="G2527" i="10"/>
  <c r="G2528" i="10"/>
  <c r="G2529" i="10"/>
  <c r="G2530" i="10"/>
  <c r="G2531" i="10"/>
  <c r="G2532" i="10"/>
  <c r="G2533" i="10"/>
  <c r="G2534" i="10"/>
  <c r="G2535" i="10"/>
  <c r="G2536" i="10"/>
  <c r="G2537" i="10"/>
  <c r="G2538" i="10"/>
  <c r="G2539" i="10"/>
  <c r="G2540" i="10"/>
  <c r="G2541" i="10"/>
  <c r="G2542" i="10"/>
  <c r="G2543" i="10"/>
  <c r="G2544" i="10"/>
  <c r="G2545" i="10"/>
  <c r="G2546" i="10"/>
  <c r="G2547" i="10"/>
  <c r="G2548" i="10"/>
  <c r="G2549" i="10"/>
  <c r="G2550" i="10"/>
  <c r="G2551" i="10"/>
  <c r="G2552" i="10"/>
  <c r="G2553" i="10"/>
  <c r="G2554" i="10"/>
  <c r="G2555" i="10"/>
  <c r="G2556" i="10"/>
  <c r="G2557" i="10"/>
  <c r="G2558" i="10"/>
  <c r="G2559" i="10"/>
  <c r="G2560" i="10"/>
  <c r="G2561" i="10"/>
  <c r="G2562" i="10"/>
  <c r="G2563" i="10"/>
  <c r="G2564" i="10"/>
  <c r="G2565" i="10"/>
  <c r="G2566" i="10"/>
  <c r="G2567" i="10"/>
  <c r="G2568" i="10"/>
  <c r="G2569" i="10"/>
  <c r="G2570" i="10"/>
  <c r="G2571" i="10"/>
  <c r="G2572" i="10"/>
  <c r="G2573" i="10"/>
  <c r="G2574" i="10"/>
  <c r="G2575" i="10"/>
  <c r="G2576" i="10"/>
  <c r="G2577" i="10"/>
  <c r="G2578" i="10"/>
  <c r="G2579" i="10"/>
  <c r="G2580" i="10"/>
  <c r="G2581" i="10"/>
  <c r="G2582" i="10"/>
  <c r="G2583" i="10"/>
  <c r="G2584" i="10"/>
  <c r="G2585" i="10"/>
  <c r="G2586" i="10"/>
  <c r="G2587" i="10"/>
  <c r="G2588" i="10"/>
  <c r="G2589" i="10"/>
  <c r="G2590" i="10"/>
  <c r="G2591" i="10"/>
  <c r="G2592" i="10"/>
  <c r="G2593" i="10"/>
  <c r="G2594" i="10"/>
  <c r="G2595" i="10"/>
  <c r="G2596" i="10"/>
  <c r="G2597" i="10"/>
  <c r="G2598" i="10"/>
  <c r="G2599" i="10"/>
  <c r="G2600" i="10"/>
  <c r="G2601" i="10"/>
  <c r="G2602" i="10"/>
  <c r="G2603" i="10"/>
  <c r="G2604" i="10"/>
  <c r="G2605" i="10"/>
  <c r="G2606" i="10"/>
  <c r="G2607" i="10"/>
  <c r="G2608" i="10"/>
  <c r="G2609" i="10"/>
  <c r="G2610" i="10"/>
  <c r="G2611" i="10"/>
  <c r="G2612" i="10"/>
  <c r="G2613" i="10"/>
  <c r="G2614" i="10"/>
  <c r="G2615" i="10"/>
  <c r="G2616" i="10"/>
  <c r="G2617" i="10"/>
  <c r="G2618" i="10"/>
  <c r="G2619" i="10"/>
  <c r="G2620" i="10"/>
  <c r="G2621" i="10"/>
  <c r="G2622" i="10"/>
  <c r="G2623" i="10"/>
  <c r="G2624" i="10"/>
  <c r="G2625" i="10"/>
  <c r="G2626" i="10"/>
  <c r="G2627" i="10"/>
  <c r="G2628" i="10"/>
  <c r="G2629" i="10"/>
  <c r="G2630" i="10"/>
  <c r="G2631" i="10"/>
  <c r="G2632" i="10"/>
  <c r="G2633" i="10"/>
  <c r="G2634" i="10"/>
  <c r="G2635" i="10"/>
  <c r="G2636" i="10"/>
  <c r="G2637" i="10"/>
  <c r="G2638" i="10"/>
  <c r="G2639" i="10"/>
  <c r="G2640" i="10"/>
  <c r="G2641" i="10"/>
  <c r="G2642" i="10"/>
  <c r="G2643" i="10"/>
  <c r="G2644" i="10"/>
  <c r="G2645" i="10"/>
  <c r="G2646" i="10"/>
  <c r="G2647" i="10"/>
  <c r="G2648" i="10"/>
  <c r="G2649" i="10"/>
  <c r="G2650" i="10"/>
  <c r="G2651" i="10"/>
  <c r="G2652" i="10"/>
  <c r="G2653" i="10"/>
  <c r="G2654" i="10"/>
  <c r="G2655" i="10"/>
  <c r="G2656" i="10"/>
  <c r="G2657" i="10"/>
  <c r="G2658" i="10"/>
  <c r="G2659" i="10"/>
  <c r="G2660" i="10"/>
  <c r="G2661" i="10"/>
  <c r="G2662" i="10"/>
  <c r="G2663" i="10"/>
  <c r="G2664" i="10"/>
  <c r="G2665" i="10"/>
  <c r="G2666" i="10"/>
  <c r="G2667" i="10"/>
  <c r="G2668" i="10"/>
  <c r="G2669" i="10"/>
  <c r="G2670" i="10"/>
  <c r="G2671" i="10"/>
  <c r="G2672" i="10"/>
  <c r="G2673" i="10"/>
  <c r="G2674" i="10"/>
  <c r="G2675" i="10"/>
  <c r="G2676" i="10"/>
  <c r="G2677" i="10"/>
  <c r="G2678" i="10"/>
  <c r="G2679" i="10"/>
  <c r="G2680" i="10"/>
  <c r="G2681" i="10"/>
  <c r="G2682" i="10"/>
  <c r="G2683" i="10"/>
  <c r="G2684" i="10"/>
  <c r="G2685" i="10"/>
  <c r="G2686" i="10"/>
  <c r="G2687" i="10"/>
  <c r="G2688" i="10"/>
  <c r="G2689" i="10"/>
  <c r="G2690" i="10"/>
  <c r="G2691" i="10"/>
  <c r="G2692" i="10"/>
  <c r="G2693" i="10"/>
  <c r="G2694" i="10"/>
  <c r="G2695" i="10"/>
  <c r="G2696" i="10"/>
  <c r="G2697" i="10"/>
  <c r="G2698" i="10"/>
  <c r="G2699" i="10"/>
  <c r="G2700" i="10"/>
  <c r="G2701" i="10"/>
  <c r="G2702" i="10"/>
  <c r="G2703" i="10"/>
  <c r="G2704" i="10"/>
  <c r="G2705" i="10"/>
  <c r="G2706" i="10"/>
  <c r="G2707" i="10"/>
  <c r="G2708" i="10"/>
  <c r="G2709" i="10"/>
  <c r="G2710" i="10"/>
  <c r="G2711" i="10"/>
  <c r="G2712" i="10"/>
  <c r="G2713" i="10"/>
  <c r="G2714" i="10"/>
  <c r="G2715" i="10"/>
  <c r="G2716" i="10"/>
  <c r="G2717" i="10"/>
  <c r="G2718" i="10"/>
  <c r="G2719" i="10"/>
  <c r="G2720" i="10"/>
  <c r="G2721" i="10"/>
  <c r="G2722" i="10"/>
  <c r="G2723" i="10"/>
  <c r="G2724" i="10"/>
  <c r="G2725" i="10"/>
  <c r="G2726" i="10"/>
  <c r="G2727" i="10"/>
  <c r="G2728" i="10"/>
  <c r="G2729" i="10"/>
  <c r="G2730" i="10"/>
  <c r="G2731" i="10"/>
  <c r="G2732" i="10"/>
  <c r="G2733" i="10"/>
  <c r="G2734" i="10"/>
  <c r="G2735" i="10"/>
  <c r="G2736" i="10"/>
  <c r="G2737" i="10"/>
  <c r="G2738" i="10"/>
  <c r="G2739" i="10"/>
  <c r="G2740" i="10"/>
  <c r="G2741" i="10"/>
  <c r="G2742" i="10"/>
  <c r="G2743" i="10"/>
  <c r="G2744" i="10"/>
  <c r="G2745" i="10"/>
  <c r="G2746" i="10"/>
  <c r="G2747" i="10"/>
  <c r="G2748" i="10"/>
  <c r="G2749" i="10"/>
  <c r="G2750" i="10"/>
  <c r="G2751" i="10"/>
  <c r="G2752" i="10"/>
  <c r="G2753" i="10"/>
  <c r="G2754" i="10"/>
  <c r="G2755" i="10"/>
  <c r="G2756" i="10"/>
  <c r="G2757" i="10"/>
  <c r="G2758" i="10"/>
  <c r="G2759" i="10"/>
  <c r="G2760" i="10"/>
  <c r="G2761" i="10"/>
  <c r="G2762" i="10"/>
  <c r="G2763" i="10"/>
  <c r="G2764" i="10"/>
  <c r="G2765" i="10"/>
  <c r="G2766" i="10"/>
  <c r="G2767" i="10"/>
  <c r="G2768" i="10"/>
  <c r="G2769" i="10"/>
  <c r="G2770" i="10"/>
  <c r="G2771" i="10"/>
  <c r="G2772" i="10"/>
  <c r="G2773" i="10"/>
  <c r="G2774" i="10"/>
  <c r="G2775" i="10"/>
  <c r="G2776" i="10"/>
  <c r="G2777" i="10"/>
  <c r="G2778" i="10"/>
  <c r="G2779" i="10"/>
  <c r="G2780" i="10"/>
  <c r="G2781" i="10"/>
  <c r="G2782" i="10"/>
  <c r="G2783" i="10"/>
  <c r="G2784" i="10"/>
  <c r="G2785" i="10"/>
  <c r="G2786" i="10"/>
  <c r="G2787" i="10"/>
  <c r="G2788" i="10"/>
  <c r="G2789" i="10"/>
  <c r="G2790" i="10"/>
  <c r="G2791" i="10"/>
  <c r="G2792" i="10"/>
  <c r="G2793" i="10"/>
  <c r="G2794" i="10"/>
  <c r="G2795" i="10"/>
  <c r="G2796" i="10"/>
  <c r="G2797" i="10"/>
  <c r="G2798" i="10"/>
  <c r="G2799" i="10"/>
  <c r="G2800" i="10"/>
  <c r="G2801" i="10"/>
  <c r="G2802" i="10"/>
  <c r="G2803" i="10"/>
  <c r="G2804" i="10"/>
  <c r="G2805" i="10"/>
  <c r="G2806" i="10"/>
  <c r="G2807" i="10"/>
  <c r="G2808" i="10"/>
  <c r="G2809" i="10"/>
  <c r="G2810" i="10"/>
  <c r="G2811" i="10"/>
  <c r="G2812" i="10"/>
  <c r="G2813" i="10"/>
  <c r="G2814" i="10"/>
  <c r="G2815" i="10"/>
  <c r="G2816" i="10"/>
  <c r="G2817" i="10"/>
  <c r="G2818" i="10"/>
  <c r="G2819" i="10"/>
  <c r="G2820" i="10"/>
  <c r="G2821" i="10"/>
  <c r="G2822" i="10"/>
  <c r="G2823" i="10"/>
  <c r="G2824" i="10"/>
  <c r="G2825" i="10"/>
  <c r="G2826" i="10"/>
  <c r="G2827" i="10"/>
  <c r="G2828" i="10"/>
  <c r="G2829" i="10"/>
  <c r="G2830" i="10"/>
  <c r="G2831" i="10"/>
  <c r="G2832" i="10"/>
  <c r="G2833" i="10"/>
  <c r="G2834" i="10"/>
  <c r="G2835" i="10"/>
  <c r="G2836" i="10"/>
  <c r="G2837" i="10"/>
  <c r="G2838" i="10"/>
  <c r="G2839" i="10"/>
  <c r="G2840" i="10"/>
  <c r="G2841" i="10"/>
  <c r="G2842" i="10"/>
  <c r="G2843" i="10"/>
  <c r="G2844" i="10"/>
  <c r="G2845" i="10"/>
  <c r="G2846" i="10"/>
  <c r="G2847" i="10"/>
  <c r="G2848" i="10"/>
  <c r="G2849" i="10"/>
  <c r="G2850" i="10"/>
  <c r="G2851" i="10"/>
  <c r="G2852" i="10"/>
  <c r="G2853" i="10"/>
  <c r="G2854" i="10"/>
  <c r="G2855" i="10"/>
  <c r="G2856" i="10"/>
  <c r="G2857" i="10"/>
  <c r="G2858" i="10"/>
  <c r="G2859" i="10"/>
  <c r="G2860" i="10"/>
  <c r="G2861" i="10"/>
  <c r="G2862" i="10"/>
  <c r="G2863" i="10"/>
  <c r="G2864" i="10"/>
  <c r="G2865" i="10"/>
  <c r="G2866" i="10"/>
  <c r="G2867" i="10"/>
  <c r="G2868" i="10"/>
  <c r="G2869" i="10"/>
  <c r="G2870" i="10"/>
  <c r="G2871" i="10"/>
  <c r="G2872" i="10"/>
  <c r="G2873" i="10"/>
  <c r="G2874" i="10"/>
  <c r="G2875" i="10"/>
  <c r="G2876" i="10"/>
  <c r="G2877" i="10"/>
  <c r="G2878" i="10"/>
  <c r="G2879" i="10"/>
  <c r="G2880" i="10"/>
  <c r="G2881" i="10"/>
  <c r="G2882" i="10"/>
  <c r="G2883" i="10"/>
  <c r="G2884" i="10"/>
  <c r="G2885" i="10"/>
  <c r="G2886" i="10"/>
  <c r="G2887" i="10"/>
  <c r="G2888" i="10"/>
  <c r="G2889" i="10"/>
  <c r="G2890" i="10"/>
  <c r="G2891" i="10"/>
  <c r="G2892" i="10"/>
  <c r="G2893" i="10"/>
  <c r="G2894" i="10"/>
  <c r="G2895" i="10"/>
  <c r="G2896" i="10"/>
  <c r="G2897" i="10"/>
  <c r="G2898" i="10"/>
  <c r="G2899" i="10"/>
  <c r="G2900" i="10"/>
  <c r="G2901" i="10"/>
  <c r="G2902" i="10"/>
  <c r="G2903" i="10"/>
  <c r="G2904" i="10"/>
  <c r="G2905" i="10"/>
  <c r="G2906" i="10"/>
  <c r="G2907" i="10"/>
  <c r="G2908" i="10"/>
  <c r="G2909" i="10"/>
  <c r="G2910" i="10"/>
  <c r="G2911" i="10"/>
  <c r="G2912" i="10"/>
  <c r="G2913" i="10"/>
  <c r="G2914" i="10"/>
  <c r="G2915" i="10"/>
  <c r="G2916" i="10"/>
  <c r="G2917" i="10"/>
  <c r="G2918" i="10"/>
  <c r="G2919" i="10"/>
  <c r="G2920" i="10"/>
  <c r="G2921" i="10"/>
  <c r="G2922" i="10"/>
  <c r="G2923" i="10"/>
  <c r="G2924" i="10"/>
  <c r="G2925" i="10"/>
  <c r="G2926" i="10"/>
  <c r="G2927" i="10"/>
  <c r="G2928" i="10"/>
  <c r="G2929" i="10"/>
  <c r="G2930" i="10"/>
  <c r="G2931" i="10"/>
  <c r="G2932" i="10"/>
  <c r="G2933" i="10"/>
  <c r="G2934" i="10"/>
  <c r="G2935" i="10"/>
  <c r="G2936" i="10"/>
  <c r="G2937" i="10"/>
  <c r="G2938" i="10"/>
  <c r="G2939" i="10"/>
  <c r="G2940" i="10"/>
  <c r="G2941" i="10"/>
  <c r="G2942" i="10"/>
  <c r="G2943" i="10"/>
  <c r="G2944" i="10"/>
  <c r="G2945" i="10"/>
  <c r="G2946" i="10"/>
  <c r="G2947" i="10"/>
  <c r="G2948" i="10"/>
  <c r="G2949" i="10"/>
  <c r="G2950" i="10"/>
  <c r="G2951" i="10"/>
  <c r="G2952" i="10"/>
  <c r="G2953" i="10"/>
  <c r="G2954" i="10"/>
  <c r="G2955" i="10"/>
  <c r="G2956" i="10"/>
  <c r="G2957" i="10"/>
  <c r="G2958" i="10"/>
  <c r="G2959" i="10"/>
  <c r="G2960" i="10"/>
  <c r="G2961" i="10"/>
  <c r="G2962" i="10"/>
  <c r="G2963" i="10"/>
  <c r="G2964" i="10"/>
  <c r="G2965" i="10"/>
  <c r="G2966" i="10"/>
  <c r="G2967" i="10"/>
  <c r="G2968" i="10"/>
  <c r="G2969" i="10"/>
  <c r="G2970" i="10"/>
  <c r="G2971" i="10"/>
  <c r="G2972" i="10"/>
  <c r="G2973" i="10"/>
  <c r="G2974" i="10"/>
  <c r="G2975" i="10"/>
  <c r="G2976" i="10"/>
  <c r="G2977" i="10"/>
  <c r="G2978" i="10"/>
  <c r="G2979" i="10"/>
  <c r="G2980" i="10"/>
  <c r="G2981" i="10"/>
  <c r="G2982" i="10"/>
  <c r="G2983" i="10"/>
  <c r="G2984" i="10"/>
  <c r="G2985" i="10"/>
  <c r="G2986" i="10"/>
  <c r="G2987" i="10"/>
  <c r="G2988" i="10"/>
  <c r="G2989" i="10"/>
  <c r="G2990" i="10"/>
  <c r="G2991" i="10"/>
  <c r="G2992" i="10"/>
  <c r="G2993" i="10"/>
  <c r="G2994" i="10"/>
  <c r="G2995" i="10"/>
  <c r="G2996" i="10"/>
  <c r="G2997" i="10"/>
  <c r="G2998" i="10"/>
  <c r="G2999" i="10"/>
  <c r="G3000" i="10"/>
  <c r="G3001" i="10"/>
  <c r="G3002" i="10"/>
  <c r="G3003" i="10"/>
  <c r="G3004" i="10"/>
  <c r="G3005" i="10"/>
  <c r="G3006" i="10"/>
  <c r="G3007" i="10"/>
  <c r="G3008" i="10"/>
  <c r="G3009" i="10"/>
  <c r="G3010" i="10"/>
  <c r="G3011" i="10"/>
  <c r="G3012" i="10"/>
  <c r="G3013" i="10"/>
  <c r="G3014" i="10"/>
  <c r="G3015" i="10"/>
  <c r="G3016" i="10"/>
  <c r="G3017" i="10"/>
  <c r="G3018" i="10"/>
  <c r="G3019" i="10"/>
  <c r="G3020" i="10"/>
  <c r="G3021" i="10"/>
  <c r="G3022" i="10"/>
  <c r="G3023" i="10"/>
  <c r="G3024" i="10"/>
  <c r="G3025" i="10"/>
  <c r="G3026" i="10"/>
  <c r="G3027" i="10"/>
  <c r="G3028" i="10"/>
  <c r="G3029" i="10"/>
  <c r="G3030" i="10"/>
  <c r="G3031" i="10"/>
  <c r="G3032" i="10"/>
  <c r="G3033" i="10"/>
  <c r="G3034" i="10"/>
  <c r="G3035" i="10"/>
  <c r="G3036" i="10"/>
  <c r="G3037" i="10"/>
  <c r="G3038" i="10"/>
  <c r="G3039" i="10"/>
  <c r="G3040" i="10"/>
  <c r="G3041" i="10"/>
  <c r="G3042" i="10"/>
  <c r="G3043" i="10"/>
  <c r="G3044" i="10"/>
  <c r="G3045" i="10"/>
  <c r="G3046" i="10"/>
  <c r="G3047" i="10"/>
  <c r="G3048" i="10"/>
  <c r="G3049" i="10"/>
  <c r="G3050" i="10"/>
  <c r="G3051" i="10"/>
  <c r="G3052" i="10"/>
  <c r="G3053" i="10"/>
  <c r="G3054" i="10"/>
  <c r="G3055" i="10"/>
  <c r="G3056" i="10"/>
  <c r="G3057" i="10"/>
  <c r="G3058" i="10"/>
  <c r="G3059" i="10"/>
  <c r="G3060" i="10"/>
  <c r="G3061" i="10"/>
  <c r="G3062" i="10"/>
  <c r="G3063" i="10"/>
  <c r="G3064" i="10"/>
  <c r="G3065" i="10"/>
  <c r="G3066" i="10"/>
  <c r="G3067" i="10"/>
  <c r="G3068" i="10"/>
  <c r="G3069" i="10"/>
  <c r="G3070" i="10"/>
  <c r="G3071" i="10"/>
  <c r="G3072" i="10"/>
  <c r="G3073" i="10"/>
  <c r="G3074" i="10"/>
  <c r="G3075" i="10"/>
  <c r="G3076" i="10"/>
  <c r="G3077" i="10"/>
  <c r="G3078" i="10"/>
  <c r="G3079" i="10"/>
  <c r="G3080" i="10"/>
  <c r="G3081" i="10"/>
  <c r="G3082" i="10"/>
  <c r="G3083" i="10"/>
  <c r="G3084" i="10"/>
  <c r="G3085" i="10"/>
  <c r="G3086" i="10"/>
  <c r="G3087" i="10"/>
  <c r="G3088" i="10"/>
  <c r="G3089" i="10"/>
  <c r="G3090" i="10"/>
  <c r="G3091" i="10"/>
  <c r="G3092" i="10"/>
  <c r="G3093" i="10"/>
  <c r="G3094" i="10"/>
  <c r="G3095" i="10"/>
  <c r="G3096" i="10"/>
  <c r="G3097" i="10"/>
  <c r="G3098" i="10"/>
  <c r="G3099" i="10"/>
  <c r="G3100" i="10"/>
  <c r="G3101" i="10"/>
  <c r="G3102" i="10"/>
  <c r="G3103" i="10"/>
  <c r="G3104" i="10"/>
  <c r="G3105" i="10"/>
  <c r="G3106" i="10"/>
  <c r="G3107" i="10"/>
  <c r="G3108" i="10"/>
  <c r="G3109" i="10"/>
  <c r="G3110" i="10"/>
  <c r="G3111" i="10"/>
  <c r="G3112" i="10"/>
  <c r="G3113" i="10"/>
  <c r="G3114" i="10"/>
  <c r="G3115" i="10"/>
  <c r="G3116" i="10"/>
  <c r="G3117" i="10"/>
  <c r="G3118" i="10"/>
  <c r="G3119" i="10"/>
  <c r="G3120" i="10"/>
  <c r="G3121" i="10"/>
  <c r="G3122" i="10"/>
  <c r="G3123" i="10"/>
  <c r="G3124" i="10"/>
  <c r="G3125" i="10"/>
  <c r="G3126" i="10"/>
  <c r="G3127" i="10"/>
  <c r="G3128" i="10"/>
  <c r="G3129" i="10"/>
  <c r="G3130" i="10"/>
  <c r="G3131" i="10"/>
  <c r="G3132" i="10"/>
  <c r="G3133" i="10"/>
  <c r="G3134" i="10"/>
  <c r="G3135" i="10"/>
  <c r="G3136" i="10"/>
  <c r="G3137" i="10"/>
  <c r="G3138" i="10"/>
  <c r="G3139" i="10"/>
  <c r="G3140" i="10"/>
  <c r="G3141" i="10"/>
  <c r="G3142" i="10"/>
  <c r="G3143" i="10"/>
  <c r="G3144" i="10"/>
  <c r="G3145" i="10"/>
  <c r="G3146" i="10"/>
  <c r="G3147" i="10"/>
  <c r="G3148" i="10"/>
  <c r="G3149" i="10"/>
  <c r="G3150" i="10"/>
  <c r="G3151" i="10"/>
  <c r="G3152" i="10"/>
  <c r="G3153" i="10"/>
  <c r="G3154" i="10"/>
  <c r="G3155" i="10"/>
  <c r="G3156" i="10"/>
  <c r="G3157" i="10"/>
  <c r="G3158" i="10"/>
  <c r="G3159" i="10"/>
  <c r="G3160" i="10"/>
  <c r="G3161" i="10"/>
  <c r="G3162" i="10"/>
  <c r="G3163" i="10"/>
  <c r="G3164" i="10"/>
  <c r="G3165" i="10"/>
  <c r="G3166" i="10"/>
  <c r="G3167" i="10"/>
  <c r="G3168" i="10"/>
  <c r="G3169" i="10"/>
  <c r="G3170" i="10"/>
  <c r="G3171" i="10"/>
  <c r="G3172" i="10"/>
  <c r="G3173" i="10"/>
  <c r="G3174" i="10"/>
  <c r="G3175" i="10"/>
  <c r="G3176" i="10"/>
  <c r="G3177" i="10"/>
  <c r="G3178" i="10"/>
  <c r="G3179" i="10"/>
  <c r="G3180" i="10"/>
  <c r="G3181" i="10"/>
  <c r="G3182" i="10"/>
  <c r="G3183" i="10"/>
  <c r="G3184" i="10"/>
  <c r="G3185" i="10"/>
  <c r="G3186" i="10"/>
  <c r="G3187" i="10"/>
  <c r="G3188" i="10"/>
  <c r="G3189" i="10"/>
  <c r="G3190" i="10"/>
  <c r="G3191" i="10"/>
  <c r="G3192" i="10"/>
  <c r="G3193" i="10"/>
  <c r="G3194" i="10"/>
  <c r="G3195" i="10"/>
  <c r="G3196" i="10"/>
  <c r="G3197" i="10"/>
  <c r="G3198" i="10"/>
  <c r="G3199" i="10"/>
  <c r="G3200" i="10"/>
  <c r="G3201" i="10"/>
  <c r="G3202" i="10"/>
  <c r="G3203" i="10"/>
  <c r="G3204" i="10"/>
  <c r="G3205" i="10"/>
  <c r="G3206" i="10"/>
  <c r="G3207" i="10"/>
  <c r="G3208" i="10"/>
  <c r="G3209" i="10"/>
  <c r="G3210" i="10"/>
  <c r="G3211" i="10"/>
  <c r="G3212" i="10"/>
  <c r="G3213" i="10"/>
  <c r="G3214" i="10"/>
  <c r="G3215" i="10"/>
  <c r="G3216" i="10"/>
  <c r="G3217" i="10"/>
  <c r="G3218" i="10"/>
  <c r="G3219" i="10"/>
  <c r="G3220" i="10"/>
  <c r="G3221" i="10"/>
  <c r="G3222" i="10"/>
  <c r="G3223" i="10"/>
  <c r="G3224" i="10"/>
  <c r="G3225" i="10"/>
  <c r="G3226" i="10"/>
  <c r="G3227" i="10"/>
  <c r="G3228" i="10"/>
  <c r="G3229" i="10"/>
  <c r="G3230" i="10"/>
  <c r="G3231" i="10"/>
  <c r="G3232" i="10"/>
  <c r="G3233" i="10"/>
  <c r="G3234" i="10"/>
  <c r="G3235" i="10"/>
  <c r="G3236" i="10"/>
  <c r="G3237" i="10"/>
  <c r="G3238" i="10"/>
  <c r="G3239" i="10"/>
  <c r="G3240" i="10"/>
  <c r="G3241" i="10"/>
  <c r="G3242" i="10"/>
  <c r="G3243" i="10"/>
  <c r="G3244" i="10"/>
  <c r="G3245" i="10"/>
  <c r="G3246" i="10"/>
  <c r="G3247" i="10"/>
  <c r="G3248" i="10"/>
  <c r="G3249" i="10"/>
  <c r="G3250" i="10"/>
  <c r="G3251" i="10"/>
  <c r="G3252" i="10"/>
  <c r="G3253" i="10"/>
  <c r="G3254" i="10"/>
  <c r="G3255" i="10"/>
  <c r="G3256" i="10"/>
  <c r="G3257" i="10"/>
  <c r="G3258" i="10"/>
  <c r="G3259" i="10"/>
  <c r="G3260" i="10"/>
  <c r="G3261" i="10"/>
  <c r="G3262" i="10"/>
  <c r="G3263" i="10"/>
  <c r="G3264" i="10"/>
  <c r="G3265" i="10"/>
  <c r="G3266" i="10"/>
  <c r="G3267" i="10"/>
  <c r="G3268" i="10"/>
  <c r="G3269" i="10"/>
  <c r="G3270" i="10"/>
  <c r="G3271" i="10"/>
  <c r="G3272" i="10"/>
  <c r="G3273" i="10"/>
  <c r="G3274" i="10"/>
  <c r="G3275" i="10"/>
  <c r="G3276" i="10"/>
  <c r="G3277" i="10"/>
  <c r="G3278" i="10"/>
  <c r="G3279" i="10"/>
  <c r="G3280" i="10"/>
  <c r="G3281" i="10"/>
  <c r="G3282" i="10"/>
  <c r="G3283" i="10"/>
  <c r="G3284" i="10"/>
  <c r="G3285" i="10"/>
  <c r="G3286" i="10"/>
  <c r="G3287" i="10"/>
  <c r="G3288" i="10"/>
  <c r="G3289" i="10"/>
  <c r="G3290" i="10"/>
  <c r="G3291" i="10"/>
  <c r="G3292" i="10"/>
  <c r="G3293" i="10"/>
  <c r="G3294" i="10"/>
  <c r="G3295" i="10"/>
  <c r="G3296" i="10"/>
  <c r="G3297" i="10"/>
  <c r="G3298" i="10"/>
  <c r="G3299" i="10"/>
  <c r="G3300" i="10"/>
  <c r="G3301" i="10"/>
  <c r="G3302" i="10"/>
  <c r="G3303" i="10"/>
  <c r="G3304" i="10"/>
  <c r="G3305" i="10"/>
  <c r="G3306" i="10"/>
  <c r="G3307" i="10"/>
  <c r="G3308" i="10"/>
  <c r="G3309" i="10"/>
  <c r="G3310" i="10"/>
  <c r="G3311" i="10"/>
  <c r="G3312" i="10"/>
  <c r="G3313" i="10"/>
  <c r="G3314" i="10"/>
  <c r="G3315" i="10"/>
  <c r="G3316" i="10"/>
  <c r="G3317" i="10"/>
  <c r="G3318" i="10"/>
  <c r="G3319" i="10"/>
  <c r="G3320" i="10"/>
  <c r="G3321" i="10"/>
  <c r="G3322" i="10"/>
  <c r="G3323" i="10"/>
  <c r="G3324" i="10"/>
  <c r="G3325" i="10"/>
  <c r="G3326" i="10"/>
  <c r="G3327" i="10"/>
  <c r="G3328" i="10"/>
  <c r="G3329" i="10"/>
  <c r="G3330" i="10"/>
  <c r="G3331" i="10"/>
  <c r="G3332" i="10"/>
  <c r="G3333" i="10"/>
  <c r="G3334" i="10"/>
  <c r="G3335" i="10"/>
  <c r="G3336" i="10"/>
  <c r="G3337" i="10"/>
  <c r="G3338" i="10"/>
  <c r="G3339" i="10"/>
  <c r="G3340" i="10"/>
  <c r="G3341" i="10"/>
  <c r="G3342" i="10"/>
  <c r="G3343" i="10"/>
  <c r="G3344" i="10"/>
  <c r="G3345" i="10"/>
  <c r="G3346" i="10"/>
  <c r="G3347" i="10"/>
  <c r="G3348" i="10"/>
  <c r="G3349" i="10"/>
  <c r="G3350" i="10"/>
  <c r="G3351" i="10"/>
  <c r="G3352" i="10"/>
  <c r="G3353" i="10"/>
  <c r="G3354" i="10"/>
  <c r="G3355" i="10"/>
  <c r="G3356" i="10"/>
  <c r="G3357" i="10"/>
  <c r="G3358" i="10"/>
  <c r="G3359" i="10"/>
  <c r="G3360" i="10"/>
  <c r="G3361" i="10"/>
  <c r="G3362" i="10"/>
  <c r="G3363" i="10"/>
  <c r="G3364" i="10"/>
  <c r="G3365" i="10"/>
  <c r="G3366" i="10"/>
  <c r="G3367" i="10"/>
  <c r="G3368" i="10"/>
  <c r="G3369" i="10"/>
  <c r="G3370" i="10"/>
  <c r="G3371" i="10"/>
  <c r="G3372" i="10"/>
  <c r="G3373" i="10"/>
  <c r="G3374" i="10"/>
  <c r="G3375" i="10"/>
  <c r="G3376" i="10"/>
  <c r="G3377" i="10"/>
  <c r="G3378" i="10"/>
  <c r="G3379" i="10"/>
  <c r="G3380" i="10"/>
  <c r="G3381" i="10"/>
  <c r="G3382" i="10"/>
  <c r="G3383" i="10"/>
  <c r="G3384" i="10"/>
  <c r="G3385" i="10"/>
  <c r="G3386" i="10"/>
  <c r="G3387" i="10"/>
  <c r="G3388" i="10"/>
  <c r="G3389" i="10"/>
  <c r="G3390" i="10"/>
  <c r="G3391" i="10"/>
  <c r="G3392" i="10"/>
  <c r="G3393" i="10"/>
  <c r="G3394" i="10"/>
  <c r="G3395" i="10"/>
  <c r="G3396" i="10"/>
  <c r="G3397" i="10"/>
  <c r="G3398" i="10"/>
  <c r="G3399" i="10"/>
  <c r="G3400" i="10"/>
  <c r="G3401" i="10"/>
  <c r="G3402" i="10"/>
  <c r="G3403" i="10"/>
  <c r="G3404" i="10"/>
  <c r="G3405" i="10"/>
  <c r="G3406" i="10"/>
  <c r="G3407" i="10"/>
  <c r="G3408" i="10"/>
  <c r="G3409" i="10"/>
  <c r="G3410" i="10"/>
  <c r="G3411" i="10"/>
  <c r="G3412" i="10"/>
  <c r="G3413" i="10"/>
  <c r="G3414" i="10"/>
  <c r="G3415" i="10"/>
  <c r="G3416" i="10"/>
  <c r="G3417" i="10"/>
  <c r="G3418" i="10"/>
  <c r="G3419" i="10"/>
  <c r="G3420" i="10"/>
  <c r="G3421" i="10"/>
  <c r="G3422" i="10"/>
  <c r="G3423" i="10"/>
  <c r="G3424" i="10"/>
  <c r="G3425" i="10"/>
  <c r="G3426" i="10"/>
  <c r="G3427" i="10"/>
  <c r="G3428" i="10"/>
  <c r="G3429" i="10"/>
  <c r="G3430" i="10"/>
  <c r="G3431" i="10"/>
  <c r="G3432" i="10"/>
  <c r="G3433" i="10"/>
  <c r="G3434" i="10"/>
  <c r="G3435" i="10"/>
  <c r="G3436" i="10"/>
  <c r="G3437" i="10"/>
  <c r="G3438" i="10"/>
  <c r="G3439" i="10"/>
  <c r="G3440" i="10"/>
  <c r="G3441" i="10"/>
  <c r="G3442" i="10"/>
  <c r="G3443" i="10"/>
  <c r="G3444" i="10"/>
  <c r="G3445" i="10"/>
  <c r="G3446" i="10"/>
  <c r="G3447" i="10"/>
  <c r="G3448" i="10"/>
  <c r="G3449" i="10"/>
  <c r="G3450" i="10"/>
  <c r="G3451" i="10"/>
  <c r="G3452" i="10"/>
  <c r="G3453" i="10"/>
  <c r="G3454" i="10"/>
  <c r="G3455" i="10"/>
  <c r="G3456" i="10"/>
  <c r="G3457" i="10"/>
  <c r="G3458" i="10"/>
  <c r="G3459" i="10"/>
  <c r="G3460" i="10"/>
  <c r="G3461" i="10"/>
  <c r="G3462" i="10"/>
  <c r="G3463" i="10"/>
  <c r="G3464" i="10"/>
  <c r="G3465" i="10"/>
  <c r="G3466" i="10"/>
  <c r="G3467" i="10"/>
  <c r="G3468" i="10"/>
  <c r="G3469" i="10"/>
  <c r="G3470" i="10"/>
  <c r="G3471" i="10"/>
  <c r="G3472" i="10"/>
  <c r="G3473" i="10"/>
  <c r="G3474" i="10"/>
  <c r="G3475" i="10"/>
  <c r="G3476" i="10"/>
  <c r="G3477" i="10"/>
  <c r="G3478" i="10"/>
  <c r="G3479" i="10"/>
  <c r="G3480" i="10"/>
  <c r="G3481" i="10"/>
  <c r="G3482" i="10"/>
  <c r="G3483" i="10"/>
  <c r="G3484" i="10"/>
  <c r="G3485" i="10"/>
  <c r="G3486" i="10"/>
  <c r="G3487" i="10"/>
  <c r="G3488" i="10"/>
  <c r="G3489" i="10"/>
  <c r="G3490" i="10"/>
  <c r="G3491" i="10"/>
  <c r="G3492" i="10"/>
  <c r="G3493" i="10"/>
  <c r="G3494" i="10"/>
  <c r="G3495" i="10"/>
  <c r="G3496" i="10"/>
  <c r="G3497" i="10"/>
  <c r="G3498" i="10"/>
  <c r="G3499" i="10"/>
  <c r="G3500" i="10"/>
  <c r="G3501" i="10"/>
  <c r="G3502" i="10"/>
  <c r="G3503" i="10"/>
  <c r="G3504" i="10"/>
  <c r="G3505" i="10"/>
  <c r="G3506" i="10"/>
  <c r="G3507" i="10"/>
  <c r="G3508" i="10"/>
  <c r="G3509" i="10"/>
  <c r="G3510" i="10"/>
  <c r="G3511" i="10"/>
  <c r="G3512" i="10"/>
  <c r="G3513" i="10"/>
  <c r="G3514" i="10"/>
  <c r="G3515" i="10"/>
  <c r="G3516" i="10"/>
  <c r="G3517" i="10"/>
  <c r="G3518" i="10"/>
  <c r="G3519" i="10"/>
  <c r="G3520" i="10"/>
  <c r="G3521" i="10"/>
  <c r="G3522" i="10"/>
  <c r="G3523" i="10"/>
  <c r="G3524" i="10"/>
  <c r="G3525" i="10"/>
  <c r="G3526" i="10"/>
  <c r="G3527" i="10"/>
  <c r="G3528" i="10"/>
  <c r="G3529" i="10"/>
  <c r="G3530" i="10"/>
  <c r="G3531" i="10"/>
  <c r="G3532" i="10"/>
  <c r="G3533" i="10"/>
  <c r="G3534" i="10"/>
  <c r="G3535" i="10"/>
  <c r="G3536" i="10"/>
  <c r="G3537" i="10"/>
  <c r="G3538" i="10"/>
  <c r="G3539" i="10"/>
  <c r="G3540" i="10"/>
  <c r="G3541" i="10"/>
  <c r="G3542" i="10"/>
  <c r="G3543" i="10"/>
  <c r="G3544" i="10"/>
  <c r="G3545" i="10"/>
  <c r="G3546" i="10"/>
  <c r="G3547" i="10"/>
  <c r="G3548" i="10"/>
  <c r="G3549" i="10"/>
  <c r="G3550" i="10"/>
  <c r="G3551" i="10"/>
  <c r="G3552" i="10"/>
  <c r="G3553" i="10"/>
  <c r="G3554" i="10"/>
  <c r="G3555" i="10"/>
  <c r="G3556" i="10"/>
  <c r="G3557" i="10"/>
  <c r="G3558" i="10"/>
  <c r="G3559" i="10"/>
  <c r="G3560" i="10"/>
  <c r="G3561" i="10"/>
  <c r="G3562" i="10"/>
  <c r="G3563" i="10"/>
  <c r="G3564" i="10"/>
  <c r="G3565" i="10"/>
  <c r="G3566" i="10"/>
  <c r="G3567" i="10"/>
  <c r="G3568" i="10"/>
  <c r="G3569" i="10"/>
  <c r="G3570" i="10"/>
  <c r="G3571" i="10"/>
  <c r="G3572" i="10"/>
  <c r="G3573" i="10"/>
  <c r="G3574" i="10"/>
  <c r="G3575" i="10"/>
  <c r="G3576" i="10"/>
  <c r="G3577" i="10"/>
  <c r="G3578" i="10"/>
  <c r="G3579" i="10"/>
  <c r="G3580" i="10"/>
  <c r="G3581" i="10"/>
  <c r="G3582" i="10"/>
  <c r="G3583" i="10"/>
  <c r="G3584" i="10"/>
  <c r="G3585" i="10"/>
  <c r="G3586" i="10"/>
  <c r="G3587" i="10"/>
  <c r="G3588" i="10"/>
  <c r="G3589" i="10"/>
  <c r="G3590" i="10"/>
  <c r="G3591" i="10"/>
  <c r="G3592" i="10"/>
  <c r="G3593" i="10"/>
  <c r="G3594" i="10"/>
  <c r="G3595" i="10"/>
  <c r="G3596" i="10"/>
  <c r="G3597" i="10"/>
  <c r="G3598" i="10"/>
  <c r="G3599" i="10"/>
  <c r="G3600" i="10"/>
  <c r="G3601" i="10"/>
  <c r="G3602" i="10"/>
  <c r="G3603" i="10"/>
  <c r="G3604" i="10"/>
  <c r="G3605" i="10"/>
  <c r="G3606" i="10"/>
  <c r="G3607" i="10"/>
  <c r="G3608" i="10"/>
  <c r="G3609" i="10"/>
  <c r="G3610" i="10"/>
  <c r="G3611" i="10"/>
  <c r="G3612" i="10"/>
  <c r="G3613" i="10"/>
  <c r="G3614" i="10"/>
  <c r="G3615" i="10"/>
  <c r="G3616" i="10"/>
  <c r="G3617" i="10"/>
  <c r="G3618" i="10"/>
  <c r="G3619" i="10"/>
  <c r="G3620" i="10"/>
  <c r="G3621" i="10"/>
  <c r="G3622" i="10"/>
  <c r="G3623" i="10"/>
  <c r="G3624" i="10"/>
  <c r="G3625" i="10"/>
  <c r="G3626" i="10"/>
  <c r="G3627" i="10"/>
  <c r="G3628" i="10"/>
  <c r="G3629" i="10"/>
  <c r="G3630" i="10"/>
  <c r="G3631" i="10"/>
  <c r="G3632" i="10"/>
  <c r="G3633" i="10"/>
  <c r="G3634" i="10"/>
  <c r="G3635" i="10"/>
  <c r="G3636" i="10"/>
  <c r="G3637" i="10"/>
  <c r="G3638" i="10"/>
  <c r="G3639" i="10"/>
  <c r="G3640" i="10"/>
  <c r="G3641" i="10"/>
  <c r="G3642" i="10"/>
  <c r="G3643" i="10"/>
  <c r="G3644" i="10"/>
  <c r="G3645" i="10"/>
  <c r="G3646" i="10"/>
  <c r="G3647" i="10"/>
  <c r="G3648" i="10"/>
  <c r="G3649" i="10"/>
  <c r="G3650" i="10"/>
  <c r="G3651" i="10"/>
  <c r="G3652" i="10"/>
  <c r="G3653" i="10"/>
  <c r="G3654" i="10"/>
  <c r="G3655" i="10"/>
  <c r="G3656" i="10"/>
  <c r="G3657" i="10"/>
  <c r="G3658" i="10"/>
  <c r="G3659" i="10"/>
  <c r="G3660" i="10"/>
  <c r="G3661" i="10"/>
  <c r="G3662" i="10"/>
  <c r="G3663" i="10"/>
  <c r="G3664" i="10"/>
  <c r="G3665" i="10"/>
  <c r="G3666" i="10"/>
  <c r="G3667" i="10"/>
  <c r="G3668" i="10"/>
  <c r="G3669" i="10"/>
  <c r="G3670" i="10"/>
  <c r="G3671" i="10"/>
  <c r="G3672" i="10"/>
  <c r="G3673" i="10"/>
  <c r="G3674" i="10"/>
  <c r="G3675" i="10"/>
  <c r="G3676" i="10"/>
  <c r="G3677" i="10"/>
  <c r="G3678" i="10"/>
  <c r="G3679" i="10"/>
  <c r="G3680" i="10"/>
  <c r="G3681" i="10"/>
  <c r="G3682" i="10"/>
  <c r="G3683" i="10"/>
  <c r="G3684" i="10"/>
  <c r="G3685" i="10"/>
  <c r="G3686" i="10"/>
  <c r="G3687" i="10"/>
  <c r="G3688" i="10"/>
  <c r="G3689" i="10"/>
  <c r="G3690" i="10"/>
  <c r="G3691" i="10"/>
  <c r="G3692" i="10"/>
  <c r="G3693" i="10"/>
  <c r="G3694" i="10"/>
  <c r="G3695" i="10"/>
  <c r="G3696" i="10"/>
  <c r="G3697" i="10"/>
  <c r="G3698" i="10"/>
  <c r="G3699" i="10"/>
  <c r="G3700" i="10"/>
  <c r="G3701" i="10"/>
  <c r="G3702" i="10"/>
  <c r="G3703" i="10"/>
  <c r="G3704" i="10"/>
  <c r="G3705" i="10"/>
  <c r="G3706" i="10"/>
  <c r="G3707" i="10"/>
  <c r="G3708" i="10"/>
  <c r="G3709" i="10"/>
  <c r="G3710" i="10"/>
  <c r="G3711" i="10"/>
  <c r="G3712" i="10"/>
  <c r="G3713" i="10"/>
  <c r="G3714" i="10"/>
  <c r="G3715" i="10"/>
  <c r="G3716" i="10"/>
  <c r="G3717" i="10"/>
  <c r="G3718" i="10"/>
  <c r="G3719" i="10"/>
  <c r="G3720" i="10"/>
  <c r="G3721" i="10"/>
  <c r="G3722" i="10"/>
  <c r="G3723" i="10"/>
  <c r="G3724" i="10"/>
  <c r="G3725" i="10"/>
  <c r="G3726" i="10"/>
  <c r="G3727" i="10"/>
  <c r="G3728" i="10"/>
  <c r="G3729" i="10"/>
  <c r="G3730" i="10"/>
  <c r="G3731" i="10"/>
  <c r="G3732" i="10"/>
  <c r="G3733" i="10"/>
  <c r="G3734" i="10"/>
  <c r="G3735" i="10"/>
  <c r="G3736" i="10"/>
  <c r="G3737" i="10"/>
  <c r="G3738" i="10"/>
  <c r="G3739" i="10"/>
  <c r="G3740" i="10"/>
  <c r="G3741" i="10"/>
  <c r="G3742" i="10"/>
  <c r="G3743" i="10"/>
  <c r="G3744" i="10"/>
  <c r="G3745" i="10"/>
  <c r="G3746" i="10"/>
  <c r="G3747" i="10"/>
  <c r="G3748" i="10"/>
  <c r="G3749" i="10"/>
  <c r="G3750" i="10"/>
  <c r="G3751" i="10"/>
  <c r="G3752" i="10"/>
  <c r="G3753" i="10"/>
  <c r="G3754" i="10"/>
  <c r="G3755" i="10"/>
  <c r="G3756" i="10"/>
  <c r="G3757" i="10"/>
  <c r="G3758" i="10"/>
  <c r="G3759" i="10"/>
  <c r="G3760" i="10"/>
  <c r="G3761" i="10"/>
  <c r="G3762" i="10"/>
  <c r="G3763" i="10"/>
  <c r="G3764" i="10"/>
  <c r="G3765" i="10"/>
  <c r="G3766" i="10"/>
  <c r="G3767" i="10"/>
  <c r="G3768" i="10"/>
  <c r="G3769" i="10"/>
  <c r="G3770" i="10"/>
  <c r="G3771" i="10"/>
  <c r="G3772" i="10"/>
  <c r="G3773" i="10"/>
  <c r="G3774" i="10"/>
  <c r="G3775" i="10"/>
  <c r="G3776" i="10"/>
  <c r="G3777" i="10"/>
  <c r="G3778" i="10"/>
  <c r="G3779" i="10"/>
  <c r="G3780" i="10"/>
  <c r="G3781" i="10"/>
  <c r="G3782" i="10"/>
  <c r="G3783" i="10"/>
  <c r="G3784" i="10"/>
  <c r="G3785" i="10"/>
  <c r="G3786" i="10"/>
  <c r="G3787" i="10"/>
  <c r="G3788" i="10"/>
  <c r="G3789" i="10"/>
  <c r="G3790" i="10"/>
  <c r="G3791" i="10"/>
  <c r="G3792" i="10"/>
  <c r="G3793" i="10"/>
  <c r="G3794" i="10"/>
  <c r="G3795" i="10"/>
  <c r="G3796" i="10"/>
  <c r="G3797" i="10"/>
  <c r="G3798" i="10"/>
  <c r="G3799" i="10"/>
  <c r="G3800" i="10"/>
  <c r="G3801" i="10"/>
  <c r="G3802" i="10"/>
  <c r="G3803" i="10"/>
  <c r="G3804" i="10"/>
  <c r="G3805" i="10"/>
  <c r="G3806" i="10"/>
  <c r="G3807" i="10"/>
  <c r="G3808" i="10"/>
  <c r="G3809" i="10"/>
  <c r="G3810" i="10"/>
  <c r="G3811" i="10"/>
  <c r="G3812" i="10"/>
  <c r="G3813" i="10"/>
  <c r="G3814" i="10"/>
  <c r="G3815" i="10"/>
  <c r="G3816" i="10"/>
  <c r="G3817" i="10"/>
  <c r="G3818" i="10"/>
  <c r="G3819" i="10"/>
  <c r="G3820" i="10"/>
  <c r="G3821" i="10"/>
  <c r="G3822" i="10"/>
  <c r="G3823" i="10"/>
  <c r="G3824" i="10"/>
  <c r="G3825" i="10"/>
  <c r="G3826" i="10"/>
  <c r="G3827" i="10"/>
  <c r="G3828" i="10"/>
  <c r="G3829" i="10"/>
  <c r="G3830" i="10"/>
  <c r="G3831" i="10"/>
  <c r="G3832" i="10"/>
  <c r="G3833" i="10"/>
  <c r="G3834" i="10"/>
  <c r="G3835" i="10"/>
  <c r="G3836" i="10"/>
  <c r="G3837" i="10"/>
  <c r="G3838" i="10"/>
  <c r="G3839" i="10"/>
  <c r="G3840" i="10"/>
  <c r="G3841" i="10"/>
  <c r="G3842" i="10"/>
  <c r="G3843" i="10"/>
  <c r="G3844" i="10"/>
  <c r="G3845" i="10"/>
  <c r="G3846" i="10"/>
  <c r="G3847" i="10"/>
  <c r="G3848" i="10"/>
  <c r="G3849" i="10"/>
  <c r="G3850" i="10"/>
  <c r="G3851" i="10"/>
  <c r="G3852" i="10"/>
  <c r="G3853" i="10"/>
  <c r="G3854" i="10"/>
  <c r="G3855" i="10"/>
  <c r="G3856" i="10"/>
  <c r="G3857" i="10"/>
  <c r="G3858" i="10"/>
  <c r="G3859" i="10"/>
  <c r="G3860" i="10"/>
  <c r="G3861" i="10"/>
  <c r="G3862" i="10"/>
  <c r="G3863" i="10"/>
  <c r="G3864" i="10"/>
  <c r="G3865" i="10"/>
  <c r="G3866" i="10"/>
  <c r="G3867" i="10"/>
  <c r="G3868" i="10"/>
  <c r="G3869" i="10"/>
  <c r="G3870" i="10"/>
  <c r="G3871" i="10"/>
  <c r="G3872" i="10"/>
  <c r="G3873" i="10"/>
  <c r="G3874" i="10"/>
  <c r="G3875" i="10"/>
  <c r="G3876" i="10"/>
  <c r="G3877" i="10"/>
  <c r="G3878" i="10"/>
  <c r="G3879" i="10"/>
  <c r="G3880" i="10"/>
  <c r="G3881" i="10"/>
  <c r="G3882" i="10"/>
  <c r="G3883" i="10"/>
  <c r="G3884" i="10"/>
  <c r="G3885" i="10"/>
  <c r="G3886" i="10"/>
  <c r="G3887" i="10"/>
  <c r="G3888" i="10"/>
  <c r="G3889" i="10"/>
  <c r="G3890" i="10"/>
  <c r="G3891" i="10"/>
  <c r="G3892" i="10"/>
  <c r="G3893" i="10"/>
  <c r="G3894" i="10"/>
  <c r="G3895" i="10"/>
  <c r="G3896" i="10"/>
  <c r="G3897" i="10"/>
  <c r="G3898" i="10"/>
  <c r="G3899" i="10"/>
  <c r="G3900" i="10"/>
  <c r="G3901" i="10"/>
  <c r="G3902" i="10"/>
  <c r="G3903" i="10"/>
  <c r="G3904" i="10"/>
  <c r="G3905" i="10"/>
  <c r="G3906" i="10"/>
  <c r="G3907" i="10"/>
  <c r="G3908" i="10"/>
  <c r="G3909" i="10"/>
  <c r="G3910" i="10"/>
  <c r="G3911" i="10"/>
  <c r="G3912" i="10"/>
  <c r="G3913" i="10"/>
  <c r="G3914" i="10"/>
  <c r="G3915" i="10"/>
  <c r="G3916" i="10"/>
  <c r="G3917" i="10"/>
  <c r="G3918" i="10"/>
  <c r="G3919" i="10"/>
  <c r="G3920" i="10"/>
  <c r="G3921" i="10"/>
  <c r="G3922" i="10"/>
  <c r="G3923" i="10"/>
  <c r="G3924" i="10"/>
  <c r="G3925" i="10"/>
  <c r="G3926" i="10"/>
  <c r="G3927" i="10"/>
  <c r="G3928" i="10"/>
  <c r="G3929" i="10"/>
  <c r="G3930" i="10"/>
  <c r="G3931" i="10"/>
  <c r="G3932" i="10"/>
  <c r="G3933" i="10"/>
  <c r="G3934" i="10"/>
  <c r="G3935" i="10"/>
  <c r="G3936" i="10"/>
  <c r="G3937" i="10"/>
  <c r="G3938" i="10"/>
  <c r="G3939" i="10"/>
  <c r="G3940" i="10"/>
  <c r="G3941" i="10"/>
  <c r="G3942" i="10"/>
  <c r="G3943" i="10"/>
  <c r="G3944" i="10"/>
  <c r="G3945" i="10"/>
  <c r="G3946" i="10"/>
  <c r="G3947" i="10"/>
  <c r="G3948" i="10"/>
  <c r="G3949" i="10"/>
  <c r="G3950" i="10"/>
  <c r="G3951" i="10"/>
  <c r="G3952" i="10"/>
  <c r="G3953" i="10"/>
  <c r="G3954" i="10"/>
  <c r="G3955" i="10"/>
  <c r="G3956" i="10"/>
  <c r="G3957" i="10"/>
  <c r="G3958" i="10"/>
  <c r="G3959" i="10"/>
  <c r="G3960" i="10"/>
  <c r="G3961" i="10"/>
  <c r="G3962" i="10"/>
  <c r="G3963" i="10"/>
  <c r="G3964" i="10"/>
  <c r="G3965" i="10"/>
  <c r="G3966" i="10"/>
  <c r="G3967" i="10"/>
  <c r="G3968" i="10"/>
  <c r="G3969" i="10"/>
  <c r="G3970" i="10"/>
  <c r="G3971" i="10"/>
  <c r="G3972" i="10"/>
  <c r="G3973" i="10"/>
  <c r="G3974" i="10"/>
  <c r="G3975" i="10"/>
  <c r="G3976" i="10"/>
  <c r="G3977" i="10"/>
  <c r="G3978" i="10"/>
  <c r="G3979" i="10"/>
  <c r="G3980" i="10"/>
  <c r="G3981" i="10"/>
  <c r="G3982" i="10"/>
  <c r="G3983" i="10"/>
  <c r="G3984" i="10"/>
  <c r="G3985" i="10"/>
  <c r="G3986" i="10"/>
  <c r="G3987" i="10"/>
  <c r="G3988" i="10"/>
  <c r="G3989" i="10"/>
  <c r="G3990" i="10"/>
  <c r="G3991" i="10"/>
  <c r="G3992" i="10"/>
  <c r="G3993" i="10"/>
  <c r="G3994" i="10"/>
  <c r="G3995" i="10"/>
  <c r="G3996" i="10"/>
  <c r="G3997" i="10"/>
  <c r="G3998" i="10"/>
  <c r="G3999" i="10"/>
  <c r="G4000" i="10"/>
  <c r="G4001" i="10"/>
  <c r="G4002" i="10"/>
  <c r="G4003" i="10"/>
  <c r="G4004" i="10"/>
  <c r="G4005" i="10"/>
  <c r="G4006" i="10"/>
  <c r="G4007" i="10"/>
  <c r="G4008" i="10"/>
  <c r="G4009" i="10"/>
  <c r="G4010" i="10"/>
  <c r="G4011" i="10"/>
  <c r="G4012" i="10"/>
  <c r="G4013" i="10"/>
  <c r="G4014" i="10"/>
  <c r="G4015" i="10"/>
  <c r="G4016" i="10"/>
  <c r="G4017" i="10"/>
  <c r="G4018" i="10"/>
  <c r="G4019" i="10"/>
  <c r="G4020" i="10"/>
  <c r="G4021" i="10"/>
  <c r="G4022" i="10"/>
  <c r="G4023" i="10"/>
  <c r="G4024" i="10"/>
  <c r="G4025" i="10"/>
  <c r="G4026" i="10"/>
  <c r="G4027" i="10"/>
  <c r="G4028" i="10"/>
  <c r="G4029" i="10"/>
  <c r="G4030" i="10"/>
  <c r="G4031" i="10"/>
  <c r="G4032" i="10"/>
  <c r="G4033" i="10"/>
  <c r="G4034" i="10"/>
  <c r="G4035" i="10"/>
  <c r="G4036" i="10"/>
  <c r="G4037" i="10"/>
  <c r="G4038" i="10"/>
  <c r="G4039" i="10"/>
  <c r="G4040" i="10"/>
  <c r="G4041" i="10"/>
  <c r="G4042" i="10"/>
  <c r="G4043" i="10"/>
  <c r="G4044" i="10"/>
  <c r="G4045" i="10"/>
  <c r="G4046" i="10"/>
  <c r="G4047" i="10"/>
  <c r="G4048" i="10"/>
  <c r="G4049" i="10"/>
  <c r="G4050" i="10"/>
  <c r="G4051" i="10"/>
  <c r="G4052" i="10"/>
  <c r="G4053" i="10"/>
  <c r="G4054" i="10"/>
  <c r="G4055" i="10"/>
  <c r="G4056" i="10"/>
  <c r="G4057" i="10"/>
  <c r="G4058" i="10"/>
  <c r="G4059" i="10"/>
  <c r="G4060" i="10"/>
  <c r="G4061" i="10"/>
  <c r="G4062" i="10"/>
  <c r="G4063" i="10"/>
  <c r="G4064" i="10"/>
  <c r="G4065" i="10"/>
  <c r="G4066" i="10"/>
  <c r="G4067" i="10"/>
  <c r="G4068" i="10"/>
  <c r="G4069" i="10"/>
  <c r="G4070" i="10"/>
  <c r="G4071" i="10"/>
  <c r="G4072" i="10"/>
  <c r="G4073" i="10"/>
  <c r="G4074" i="10"/>
  <c r="G4075" i="10"/>
  <c r="G4076" i="10"/>
  <c r="G4077" i="10"/>
  <c r="G4078" i="10"/>
  <c r="G4079" i="10"/>
  <c r="G4080" i="10"/>
  <c r="G4081" i="10"/>
  <c r="G4082" i="10"/>
  <c r="G4083" i="10"/>
  <c r="G4084" i="10"/>
  <c r="G4085" i="10"/>
  <c r="G4086" i="10"/>
  <c r="G4087" i="10"/>
  <c r="G4088" i="10"/>
  <c r="G4089" i="10"/>
  <c r="G4090" i="10"/>
  <c r="G4091" i="10"/>
  <c r="G4092" i="10"/>
  <c r="G4093" i="10"/>
  <c r="G4094" i="10"/>
  <c r="G4095" i="10"/>
  <c r="G4096" i="10"/>
  <c r="G4097" i="10"/>
  <c r="G4098" i="10"/>
  <c r="G4099" i="10"/>
  <c r="G4100" i="10"/>
  <c r="G4101" i="10"/>
  <c r="G4102" i="10"/>
  <c r="G4103" i="10"/>
  <c r="G4104" i="10"/>
  <c r="G4105" i="10"/>
  <c r="G4106" i="10"/>
  <c r="G4107" i="10"/>
  <c r="G4108" i="10"/>
  <c r="G4109" i="10"/>
  <c r="G4110" i="10"/>
  <c r="G4111" i="10"/>
  <c r="G4112" i="10"/>
  <c r="G4113" i="10"/>
  <c r="G4114" i="10"/>
  <c r="G4115" i="10"/>
  <c r="G4116" i="10"/>
  <c r="G4117" i="10"/>
  <c r="G4118" i="10"/>
  <c r="G4119" i="10"/>
  <c r="G4120" i="10"/>
  <c r="G4121" i="10"/>
  <c r="G4122" i="10"/>
  <c r="G4123" i="10"/>
  <c r="G4124" i="10"/>
  <c r="G4125" i="10"/>
  <c r="G4126" i="10"/>
  <c r="G4127" i="10"/>
  <c r="G4128" i="10"/>
  <c r="G4129" i="10"/>
  <c r="G4130" i="10"/>
  <c r="G4131" i="10"/>
  <c r="G4132" i="10"/>
  <c r="G4133" i="10"/>
  <c r="G4134" i="10"/>
  <c r="G4135" i="10"/>
  <c r="G4136" i="10"/>
  <c r="G4137" i="10"/>
  <c r="G4138" i="10"/>
  <c r="G4139" i="10"/>
  <c r="G4140" i="10"/>
  <c r="G4141" i="10"/>
  <c r="G4142" i="10"/>
  <c r="G4143" i="10"/>
  <c r="G4144" i="10"/>
  <c r="G4145" i="10"/>
  <c r="G4146" i="10"/>
  <c r="G4147" i="10"/>
  <c r="G4148" i="10"/>
  <c r="G4149" i="10"/>
  <c r="G4150" i="10"/>
  <c r="G4151" i="10"/>
  <c r="G4152" i="10"/>
  <c r="G4153" i="10"/>
  <c r="G4154" i="10"/>
  <c r="G4155" i="10"/>
  <c r="G4156" i="10"/>
  <c r="G4157" i="10"/>
  <c r="G4158" i="10"/>
  <c r="G4159" i="10"/>
  <c r="G4160" i="10"/>
  <c r="G4161" i="10"/>
  <c r="G4162" i="10"/>
  <c r="G4163" i="10"/>
  <c r="G4164" i="10"/>
  <c r="G4165" i="10"/>
  <c r="G4166" i="10"/>
  <c r="G4167" i="10"/>
  <c r="G4168" i="10"/>
  <c r="G4169" i="10"/>
  <c r="G4170" i="10"/>
  <c r="G4171" i="10"/>
  <c r="G4172" i="10"/>
  <c r="G4173" i="10"/>
  <c r="G4174" i="10"/>
  <c r="G4175" i="10"/>
  <c r="G4176" i="10"/>
  <c r="G4177" i="10"/>
  <c r="G4178" i="10"/>
  <c r="G4179" i="10"/>
  <c r="G4180" i="10"/>
  <c r="G4181" i="10"/>
  <c r="G4182" i="10"/>
  <c r="G4183" i="10"/>
  <c r="G4184" i="10"/>
  <c r="G4185" i="10"/>
  <c r="G4186" i="10"/>
  <c r="G4187" i="10"/>
  <c r="G4188" i="10"/>
  <c r="G4189" i="10"/>
  <c r="G4190" i="10"/>
  <c r="G4191" i="10"/>
  <c r="G4192" i="10"/>
  <c r="G4193" i="10"/>
  <c r="G4194" i="10"/>
  <c r="G4195" i="10"/>
  <c r="G4196" i="10"/>
  <c r="G4197" i="10"/>
  <c r="G4198" i="10"/>
  <c r="G4199" i="10"/>
  <c r="G4200" i="10"/>
  <c r="G4201" i="10"/>
  <c r="G4202" i="10"/>
  <c r="G4203" i="10"/>
  <c r="G4204" i="10"/>
  <c r="G4205" i="10"/>
  <c r="G4206" i="10"/>
  <c r="G4207" i="10"/>
  <c r="G4208" i="10"/>
  <c r="G4209" i="10"/>
  <c r="G4210" i="10"/>
  <c r="G4211" i="10"/>
  <c r="G4212" i="10"/>
  <c r="G4213" i="10"/>
  <c r="G4214" i="10"/>
  <c r="G4215" i="10"/>
  <c r="G4216" i="10"/>
  <c r="G4217" i="10"/>
  <c r="G4218" i="10"/>
  <c r="G4219" i="10"/>
  <c r="G4220" i="10"/>
  <c r="G4221" i="10"/>
  <c r="G4222" i="10"/>
  <c r="G4223" i="10"/>
  <c r="G4224" i="10"/>
  <c r="G4225" i="10"/>
  <c r="G4226" i="10"/>
  <c r="G4227" i="10"/>
  <c r="G4228" i="10"/>
  <c r="G4229" i="10"/>
  <c r="G4230" i="10"/>
  <c r="G4231" i="10"/>
  <c r="G4232" i="10"/>
  <c r="G4233" i="10"/>
  <c r="G4234" i="10"/>
  <c r="G4235" i="10"/>
  <c r="G4236" i="10"/>
  <c r="G4237" i="10"/>
  <c r="G4238" i="10"/>
  <c r="G4239" i="10"/>
  <c r="G4240" i="10"/>
  <c r="G4241" i="10"/>
  <c r="G4242" i="10"/>
  <c r="G4243" i="10"/>
  <c r="G4244" i="10"/>
  <c r="G4245" i="10"/>
  <c r="G4246" i="10"/>
  <c r="G4247" i="10"/>
  <c r="G4248" i="10"/>
  <c r="G4249" i="10"/>
  <c r="G4250" i="10"/>
  <c r="G4251" i="10"/>
  <c r="G4252" i="10"/>
  <c r="G4253" i="10"/>
  <c r="G4254" i="10"/>
  <c r="G4255" i="10"/>
  <c r="G4256" i="10"/>
  <c r="G4257" i="10"/>
  <c r="G4258" i="10"/>
  <c r="G4259" i="10"/>
  <c r="G4260" i="10"/>
  <c r="G4261" i="10"/>
  <c r="G4262" i="10"/>
  <c r="G4263" i="10"/>
  <c r="G4264" i="10"/>
  <c r="G4265" i="10"/>
  <c r="G4266" i="10"/>
  <c r="G4267" i="10"/>
  <c r="G4268" i="10"/>
  <c r="G4269" i="10"/>
  <c r="G4270" i="10"/>
  <c r="G4271" i="10"/>
  <c r="G4272" i="10"/>
  <c r="G4273" i="10"/>
  <c r="G4274" i="10"/>
  <c r="G4275" i="10"/>
  <c r="G4276" i="10"/>
  <c r="G4277" i="10"/>
  <c r="G4278" i="10"/>
  <c r="G4279" i="10"/>
  <c r="G4280" i="10"/>
  <c r="G4281" i="10"/>
  <c r="G4282" i="10"/>
  <c r="G4283" i="10"/>
  <c r="G4284" i="10"/>
  <c r="G4285" i="10"/>
  <c r="G4286" i="10"/>
  <c r="G4287" i="10"/>
  <c r="G4288" i="10"/>
  <c r="G4289" i="10"/>
  <c r="G4290" i="10"/>
  <c r="G4291" i="10"/>
  <c r="G4292" i="10"/>
  <c r="G4293" i="10"/>
  <c r="G4294" i="10"/>
  <c r="G4295" i="10"/>
  <c r="G4296" i="10"/>
  <c r="G4297" i="10"/>
  <c r="G4298" i="10"/>
  <c r="G4299" i="10"/>
  <c r="G4300" i="10"/>
  <c r="G4301" i="10"/>
  <c r="G4302" i="10"/>
  <c r="G4303" i="10"/>
  <c r="G4304" i="10"/>
  <c r="G4305" i="10"/>
  <c r="G4306" i="10"/>
  <c r="G4307" i="10"/>
  <c r="G4308" i="10"/>
  <c r="G4309" i="10"/>
  <c r="G4310" i="10"/>
  <c r="G4311" i="10"/>
  <c r="G4312" i="10"/>
  <c r="G4313" i="10"/>
  <c r="G4314" i="10"/>
  <c r="G4315" i="10"/>
  <c r="G4316" i="10"/>
  <c r="G4317" i="10"/>
  <c r="G4318" i="10"/>
  <c r="G4319" i="10"/>
  <c r="G4320" i="10"/>
  <c r="G4321" i="10"/>
  <c r="G4322" i="10"/>
  <c r="G4323" i="10"/>
  <c r="G4324" i="10"/>
  <c r="G4325" i="10"/>
  <c r="G4326" i="10"/>
  <c r="G4327" i="10"/>
  <c r="G4328" i="10"/>
  <c r="G4329" i="10"/>
  <c r="G4330" i="10"/>
  <c r="G4331" i="10"/>
  <c r="G4332" i="10"/>
  <c r="G4333" i="10"/>
  <c r="G4334" i="10"/>
  <c r="G4335" i="10"/>
  <c r="G4336" i="10"/>
  <c r="G4337" i="10"/>
  <c r="G4338" i="10"/>
  <c r="G4339" i="10"/>
  <c r="G4340" i="10"/>
  <c r="G4341" i="10"/>
  <c r="G4342" i="10"/>
  <c r="G4343" i="10"/>
  <c r="G4344" i="10"/>
  <c r="G4345" i="10"/>
  <c r="G4346" i="10"/>
  <c r="G4347" i="10"/>
  <c r="G4348" i="10"/>
  <c r="G4349" i="10"/>
  <c r="G4350" i="10"/>
  <c r="G4351" i="10"/>
  <c r="G4352" i="10"/>
  <c r="G4353" i="10"/>
  <c r="G4354" i="10"/>
  <c r="G4355" i="10"/>
  <c r="G4356" i="10"/>
  <c r="G4357" i="10"/>
  <c r="G4358" i="10"/>
  <c r="G4359" i="10"/>
  <c r="G4360" i="10"/>
  <c r="G4361" i="10"/>
  <c r="G4362" i="10"/>
  <c r="G4363" i="10"/>
  <c r="G4364" i="10"/>
  <c r="G4365" i="10"/>
  <c r="G4366" i="10"/>
  <c r="G4367" i="10"/>
  <c r="G4368" i="10"/>
  <c r="G4369" i="10"/>
  <c r="G4370" i="10"/>
  <c r="G4371" i="10"/>
  <c r="G4372" i="10"/>
  <c r="G4373" i="10"/>
  <c r="G4374" i="10"/>
  <c r="G4375" i="10"/>
  <c r="G4376" i="10"/>
  <c r="G4377" i="10"/>
  <c r="G4378" i="10"/>
  <c r="G4379" i="10"/>
  <c r="G4380" i="10"/>
  <c r="G4381" i="10"/>
  <c r="G4382" i="10"/>
  <c r="G4383" i="10"/>
  <c r="G4384" i="10"/>
  <c r="G4385" i="10"/>
  <c r="G4386" i="10"/>
  <c r="G4387" i="10"/>
  <c r="G4388" i="10"/>
  <c r="G4389" i="10"/>
  <c r="G4390" i="10"/>
  <c r="G4391" i="10"/>
  <c r="G4392" i="10"/>
  <c r="G4393" i="10"/>
  <c r="G4394" i="10"/>
  <c r="G4395" i="10"/>
  <c r="G4396" i="10"/>
  <c r="G4397" i="10"/>
  <c r="G4398" i="10"/>
  <c r="G4399" i="10"/>
  <c r="G4400" i="10"/>
  <c r="G4401" i="10"/>
  <c r="G4402" i="10"/>
  <c r="G4403" i="10"/>
  <c r="G4404" i="10"/>
  <c r="G4405" i="10"/>
  <c r="G4406" i="10"/>
  <c r="G4407" i="10"/>
  <c r="G4408" i="10"/>
  <c r="G4409" i="10"/>
  <c r="G4410" i="10"/>
  <c r="G4411" i="10"/>
  <c r="G4412" i="10"/>
  <c r="G4413" i="10"/>
  <c r="G4414" i="10"/>
  <c r="G4415" i="10"/>
  <c r="G4416" i="10"/>
  <c r="G4417" i="10"/>
  <c r="G4418" i="10"/>
  <c r="G4419" i="10"/>
  <c r="G4420" i="10"/>
  <c r="G4421" i="10"/>
  <c r="G4422" i="10"/>
  <c r="G4423" i="10"/>
  <c r="G4424" i="10"/>
  <c r="G4425" i="10"/>
  <c r="G4426" i="10"/>
  <c r="G4427" i="10"/>
  <c r="G4428" i="10"/>
  <c r="G4429" i="10"/>
  <c r="G4430" i="10"/>
  <c r="G4431" i="10"/>
  <c r="G4432" i="10"/>
  <c r="G4433" i="10"/>
  <c r="G4434" i="10"/>
  <c r="G4435" i="10"/>
  <c r="G4436" i="10"/>
  <c r="G4437" i="10"/>
  <c r="G4438" i="10"/>
  <c r="G4439" i="10"/>
  <c r="G4440" i="10"/>
  <c r="G4441" i="10"/>
  <c r="G4442" i="10"/>
  <c r="G4443" i="10"/>
  <c r="G4444" i="10"/>
  <c r="G4445" i="10"/>
  <c r="G4446" i="10"/>
  <c r="G4447" i="10"/>
  <c r="G4448" i="10"/>
  <c r="G4449" i="10"/>
  <c r="G4450" i="10"/>
  <c r="G4451" i="10"/>
  <c r="G4452" i="10"/>
  <c r="G4453" i="10"/>
  <c r="G4454" i="10"/>
  <c r="G4455" i="10"/>
  <c r="G4456" i="10"/>
  <c r="G4457" i="10"/>
  <c r="G4458" i="10"/>
  <c r="G4459" i="10"/>
  <c r="G4460" i="10"/>
  <c r="G4461" i="10"/>
  <c r="G4462" i="10"/>
  <c r="G4463" i="10"/>
  <c r="G4464" i="10"/>
  <c r="G4465" i="10"/>
  <c r="G4466" i="10"/>
  <c r="G4467" i="10"/>
  <c r="G4468" i="10"/>
  <c r="G4469" i="10"/>
  <c r="G4470" i="10"/>
  <c r="G4471" i="10"/>
  <c r="G4472" i="10"/>
  <c r="G4473" i="10"/>
  <c r="G4474" i="10"/>
  <c r="G4475" i="10"/>
  <c r="G4476" i="10"/>
  <c r="G4477" i="10"/>
  <c r="G4478" i="10"/>
  <c r="G4479" i="10"/>
  <c r="G4480" i="10"/>
  <c r="G4481" i="10"/>
  <c r="G4482" i="10"/>
  <c r="G4483" i="10"/>
  <c r="G4484" i="10"/>
  <c r="G4485" i="10"/>
  <c r="G4486" i="10"/>
  <c r="G4487" i="10"/>
  <c r="G4488" i="10"/>
  <c r="G4489" i="10"/>
  <c r="G4490" i="10"/>
  <c r="G4491" i="10"/>
  <c r="G4492" i="10"/>
  <c r="G4493" i="10"/>
  <c r="G4494" i="10"/>
  <c r="G4495" i="10"/>
  <c r="G4496" i="10"/>
  <c r="G4497" i="10"/>
  <c r="G4498" i="10"/>
  <c r="G4499" i="10"/>
  <c r="G4500" i="10"/>
  <c r="G4501" i="10"/>
  <c r="G4502" i="10"/>
  <c r="G4503" i="10"/>
  <c r="G4504" i="10"/>
  <c r="G4505" i="10"/>
  <c r="G4506" i="10"/>
  <c r="G4507" i="10"/>
  <c r="G4508" i="10"/>
  <c r="G4509" i="10"/>
  <c r="G4510" i="10"/>
  <c r="G4511" i="10"/>
  <c r="G4512" i="10"/>
  <c r="G4513" i="10"/>
  <c r="G4514" i="10"/>
  <c r="G4515" i="10"/>
  <c r="G4516" i="10"/>
  <c r="G4517" i="10"/>
  <c r="G4518" i="10"/>
  <c r="G4519" i="10"/>
  <c r="G4520" i="10"/>
  <c r="G4521" i="10"/>
  <c r="G4522" i="10"/>
  <c r="G4523" i="10"/>
  <c r="G4524" i="10"/>
  <c r="G4525" i="10"/>
  <c r="G4526" i="10"/>
  <c r="G4527" i="10"/>
  <c r="G4528" i="10"/>
  <c r="G4529" i="10"/>
  <c r="G4530" i="10"/>
  <c r="G4531" i="10"/>
  <c r="G4532" i="10"/>
  <c r="G4533" i="10"/>
  <c r="G4534" i="10"/>
  <c r="G4535" i="10"/>
  <c r="G4536" i="10"/>
  <c r="G4537" i="10"/>
  <c r="G4538" i="10"/>
  <c r="G4539" i="10"/>
  <c r="G4540" i="10"/>
  <c r="G4541" i="10"/>
  <c r="G4542" i="10"/>
  <c r="G4543" i="10"/>
  <c r="G4544" i="10"/>
  <c r="G4545" i="10"/>
  <c r="G4546" i="10"/>
  <c r="G4547" i="10"/>
  <c r="G4548" i="10"/>
  <c r="G4549" i="10"/>
  <c r="G4550" i="10"/>
  <c r="G4551" i="10"/>
  <c r="G4552" i="10"/>
  <c r="G4553" i="10"/>
  <c r="G4554" i="10"/>
  <c r="G4555" i="10"/>
  <c r="G4556" i="10"/>
  <c r="G4557" i="10"/>
  <c r="G4558" i="10"/>
  <c r="G4559" i="10"/>
  <c r="G4560" i="10"/>
  <c r="G4561" i="10"/>
  <c r="G4562" i="10"/>
  <c r="G4563" i="10"/>
  <c r="G4564" i="10"/>
  <c r="G4565" i="10"/>
  <c r="G4566" i="10"/>
  <c r="G4567" i="10"/>
  <c r="G4568" i="10"/>
  <c r="G4569" i="10"/>
  <c r="G4570" i="10"/>
  <c r="G4571" i="10"/>
  <c r="G4572" i="10"/>
  <c r="G4573" i="10"/>
  <c r="G4574" i="10"/>
  <c r="G4575" i="10"/>
  <c r="G4576" i="10"/>
  <c r="G4577" i="10"/>
  <c r="G4578" i="10"/>
  <c r="G4579" i="10"/>
  <c r="G4580" i="10"/>
  <c r="G4581" i="10"/>
  <c r="G4582" i="10"/>
  <c r="G4583" i="10"/>
  <c r="G4584" i="10"/>
  <c r="G4585" i="10"/>
  <c r="G4586" i="10"/>
  <c r="G4587" i="10"/>
  <c r="G4588" i="10"/>
  <c r="G4589" i="10"/>
  <c r="G4590" i="10"/>
  <c r="G4591" i="10"/>
  <c r="G4592" i="10"/>
  <c r="G4593" i="10"/>
  <c r="G4594" i="10"/>
  <c r="G4595" i="10"/>
  <c r="G4596" i="10"/>
  <c r="G4597" i="10"/>
  <c r="G4598" i="10"/>
  <c r="G4599" i="10"/>
  <c r="G4600" i="10"/>
  <c r="G4601" i="10"/>
  <c r="G4602" i="10"/>
  <c r="G4603" i="10"/>
  <c r="G4604" i="10"/>
  <c r="G4605" i="10"/>
  <c r="G4606" i="10"/>
  <c r="G4607" i="10"/>
  <c r="G4608" i="10"/>
  <c r="G4609" i="10"/>
  <c r="G4610" i="10"/>
  <c r="G4611" i="10"/>
  <c r="G4612" i="10"/>
  <c r="G4613" i="10"/>
  <c r="G4614" i="10"/>
  <c r="G4615" i="10"/>
  <c r="G4616" i="10"/>
  <c r="G4617" i="10"/>
  <c r="G4618" i="10"/>
  <c r="G4619" i="10"/>
  <c r="G4620" i="10"/>
  <c r="G4621" i="10"/>
  <c r="G4622" i="10"/>
  <c r="G4623" i="10"/>
  <c r="G4624" i="10"/>
  <c r="G4625" i="10"/>
  <c r="G4626" i="10"/>
  <c r="G4627" i="10"/>
  <c r="G4628" i="10"/>
  <c r="G4629" i="10"/>
  <c r="G4630" i="10"/>
  <c r="G4631" i="10"/>
  <c r="G4632" i="10"/>
  <c r="G4633" i="10"/>
  <c r="G4634" i="10"/>
  <c r="G4635" i="10"/>
  <c r="G4636" i="10"/>
  <c r="G4637" i="10"/>
  <c r="G4638" i="10"/>
  <c r="G4639" i="10"/>
  <c r="G4640" i="10"/>
  <c r="G4641" i="10"/>
  <c r="G4642" i="10"/>
  <c r="G4643" i="10"/>
  <c r="G4644" i="10"/>
  <c r="G4645" i="10"/>
  <c r="G4646" i="10"/>
  <c r="G4647" i="10"/>
  <c r="G4648" i="10"/>
  <c r="G4649" i="10"/>
  <c r="G4650" i="10"/>
  <c r="G4651" i="10"/>
  <c r="G4652" i="10"/>
  <c r="G4653" i="10"/>
  <c r="G4654" i="10"/>
  <c r="G4655" i="10"/>
  <c r="G4656" i="10"/>
  <c r="G4657" i="10"/>
  <c r="G4658" i="10"/>
  <c r="G4659" i="10"/>
  <c r="G4660" i="10"/>
  <c r="G4661" i="10"/>
  <c r="G4662" i="10"/>
  <c r="G4663" i="10"/>
  <c r="G4664" i="10"/>
  <c r="G4665" i="10"/>
  <c r="G4666" i="10"/>
  <c r="G4667" i="10"/>
  <c r="G4668" i="10"/>
  <c r="G4669" i="10"/>
  <c r="G4670" i="10"/>
  <c r="G4671" i="10"/>
  <c r="G4672" i="10"/>
  <c r="G4673" i="10"/>
  <c r="G4674" i="10"/>
  <c r="G4675" i="10"/>
  <c r="G4676" i="10"/>
  <c r="G4677" i="10"/>
  <c r="G4678" i="10"/>
  <c r="G4679" i="10"/>
  <c r="G4680" i="10"/>
  <c r="G4681" i="10"/>
  <c r="G4682" i="10"/>
  <c r="G4683" i="10"/>
  <c r="G4684" i="10"/>
  <c r="G4685" i="10"/>
  <c r="G4686" i="10"/>
  <c r="G4687" i="10"/>
  <c r="G4688" i="10"/>
  <c r="G4689" i="10"/>
  <c r="G4690" i="10"/>
  <c r="G4691" i="10"/>
  <c r="G4692" i="10"/>
  <c r="G4693" i="10"/>
  <c r="G4694" i="10"/>
  <c r="G4695" i="10"/>
  <c r="G4696" i="10"/>
  <c r="G4697" i="10"/>
  <c r="G4698" i="10"/>
  <c r="G4699" i="10"/>
  <c r="G4700" i="10"/>
  <c r="G4701" i="10"/>
  <c r="G4702" i="10"/>
  <c r="G4703" i="10"/>
  <c r="G4704" i="10"/>
  <c r="G4705" i="10"/>
  <c r="G4706" i="10"/>
  <c r="G4707" i="10"/>
  <c r="G4708" i="10"/>
  <c r="G4709" i="10"/>
  <c r="G4710" i="10"/>
  <c r="G4711" i="10"/>
  <c r="G4712" i="10"/>
  <c r="G4713" i="10"/>
  <c r="G4714" i="10"/>
  <c r="G4715" i="10"/>
  <c r="G4716" i="10"/>
  <c r="G4717" i="10"/>
  <c r="G4718" i="10"/>
  <c r="G4719" i="10"/>
  <c r="G4720" i="10"/>
  <c r="G4721" i="10"/>
  <c r="G4722" i="10"/>
  <c r="G4723" i="10"/>
  <c r="G4724" i="10"/>
  <c r="G4725" i="10"/>
  <c r="G4726" i="10"/>
  <c r="G4727" i="10"/>
  <c r="G4728" i="10"/>
  <c r="G4729" i="10"/>
  <c r="G4730" i="10"/>
  <c r="G4731" i="10"/>
  <c r="G4732" i="10"/>
  <c r="G4733" i="10"/>
  <c r="G4734" i="10"/>
  <c r="G4735" i="10"/>
  <c r="G4736" i="10"/>
  <c r="G4737" i="10"/>
  <c r="G4738" i="10"/>
  <c r="G4739" i="10"/>
  <c r="G4740" i="10"/>
  <c r="G4741" i="10"/>
  <c r="G4742" i="10"/>
  <c r="G4743" i="10"/>
  <c r="G4744" i="10"/>
  <c r="G4745" i="10"/>
  <c r="G4746" i="10"/>
  <c r="G4747" i="10"/>
  <c r="G4748" i="10"/>
  <c r="G4749" i="10"/>
  <c r="G4750" i="10"/>
  <c r="G4751" i="10"/>
  <c r="G4752" i="10"/>
  <c r="G4753" i="10"/>
  <c r="G4754" i="10"/>
  <c r="G4755" i="10"/>
  <c r="G4756" i="10"/>
  <c r="G4757" i="10"/>
  <c r="G4758" i="10"/>
  <c r="G4759" i="10"/>
  <c r="G4760" i="10"/>
  <c r="G4761" i="10"/>
  <c r="G4762" i="10"/>
  <c r="G4763" i="10"/>
  <c r="G4764" i="10"/>
  <c r="G4765" i="10"/>
  <c r="G4766" i="10"/>
  <c r="G4767" i="10"/>
  <c r="G4768" i="10"/>
  <c r="G4769" i="10"/>
  <c r="G4770" i="10"/>
  <c r="G4771" i="10"/>
  <c r="G4772" i="10"/>
  <c r="G4773" i="10"/>
  <c r="G4774" i="10"/>
  <c r="G4775" i="10"/>
  <c r="G4776" i="10"/>
  <c r="G4777" i="10"/>
  <c r="G4778" i="10"/>
  <c r="G4779" i="10"/>
  <c r="G4780" i="10"/>
  <c r="G4781" i="10"/>
  <c r="G4782" i="10"/>
  <c r="G4783" i="10"/>
  <c r="G4784" i="10"/>
  <c r="G4785" i="10"/>
  <c r="G4786" i="10"/>
  <c r="G4787" i="10"/>
  <c r="G4788" i="10"/>
  <c r="G4789" i="10"/>
  <c r="G4790" i="10"/>
  <c r="G4791" i="10"/>
  <c r="G4792" i="10"/>
  <c r="G4793" i="10"/>
  <c r="G4794" i="10"/>
  <c r="G4795" i="10"/>
  <c r="G4796" i="10"/>
  <c r="G4797" i="10"/>
  <c r="G4798" i="10"/>
  <c r="G4799" i="10"/>
  <c r="G4800" i="10"/>
  <c r="G4801" i="10"/>
  <c r="G4802" i="10"/>
  <c r="G4803" i="10"/>
  <c r="G4804" i="10"/>
  <c r="G4805" i="10"/>
  <c r="G4806" i="10"/>
  <c r="G4807" i="10"/>
  <c r="G4808" i="10"/>
  <c r="G4809" i="10"/>
  <c r="G4810" i="10"/>
  <c r="G4811" i="10"/>
  <c r="G4812" i="10"/>
  <c r="G4813" i="10"/>
  <c r="G4814" i="10"/>
  <c r="G4815" i="10"/>
  <c r="G4816" i="10"/>
  <c r="G4817" i="10"/>
  <c r="G4818" i="10"/>
  <c r="G4819" i="10"/>
  <c r="G4820" i="10"/>
  <c r="G4821" i="10"/>
  <c r="G4822" i="10"/>
  <c r="G4823" i="10"/>
  <c r="G4824" i="10"/>
  <c r="G4825" i="10"/>
  <c r="G4826" i="10"/>
  <c r="G4827" i="10"/>
  <c r="G4828" i="10"/>
  <c r="G4829" i="10"/>
  <c r="G4830" i="10"/>
  <c r="G4831" i="10"/>
  <c r="G4832" i="10"/>
  <c r="G4833" i="10"/>
  <c r="G4834" i="10"/>
  <c r="G4835" i="10"/>
  <c r="G4836" i="10"/>
  <c r="G4837" i="10"/>
  <c r="G4838" i="10"/>
  <c r="G4839" i="10"/>
  <c r="G4840" i="10"/>
  <c r="G4841" i="10"/>
  <c r="G4842" i="10"/>
  <c r="G4843" i="10"/>
  <c r="G4844" i="10"/>
  <c r="G4845" i="10"/>
  <c r="G4846" i="10"/>
  <c r="G4847" i="10"/>
  <c r="G4848" i="10"/>
  <c r="G4849" i="10"/>
  <c r="G4850" i="10"/>
  <c r="G4851" i="10"/>
  <c r="G4852" i="10"/>
  <c r="G4853" i="10"/>
  <c r="G4854" i="10"/>
  <c r="G4855" i="10"/>
  <c r="G4856" i="10"/>
  <c r="G4857" i="10"/>
  <c r="G4858" i="10"/>
  <c r="G4859" i="10"/>
  <c r="G4860" i="10"/>
  <c r="G4861" i="10"/>
  <c r="G4862" i="10"/>
  <c r="G4863" i="10"/>
  <c r="G4864" i="10"/>
  <c r="G4865" i="10"/>
  <c r="G4866" i="10"/>
  <c r="G4867" i="10"/>
  <c r="G4868" i="10"/>
  <c r="G4869" i="10"/>
  <c r="G4870" i="10"/>
  <c r="G4871" i="10"/>
  <c r="G4872" i="10"/>
  <c r="G4873" i="10"/>
  <c r="G4874" i="10"/>
  <c r="G4875" i="10"/>
  <c r="G4876" i="10"/>
  <c r="G4877" i="10"/>
  <c r="G4878" i="10"/>
  <c r="G4879" i="10"/>
  <c r="G4880" i="10"/>
  <c r="G4881" i="10"/>
  <c r="G4882" i="10"/>
  <c r="G4883" i="10"/>
  <c r="G4884" i="10"/>
  <c r="G4885" i="10"/>
  <c r="G4886" i="10"/>
  <c r="G4887" i="10"/>
  <c r="G4888" i="10"/>
  <c r="G4889" i="10"/>
  <c r="G4890" i="10"/>
  <c r="G4891" i="10"/>
  <c r="G4892" i="10"/>
  <c r="G4893" i="10"/>
  <c r="G4894" i="10"/>
  <c r="G4895" i="10"/>
  <c r="G4896" i="10"/>
  <c r="G4897" i="10"/>
  <c r="G4898" i="10"/>
  <c r="G4899" i="10"/>
  <c r="G4900" i="10"/>
  <c r="G4901" i="10"/>
  <c r="G4902" i="10"/>
  <c r="G4903" i="10"/>
  <c r="G4904" i="10"/>
  <c r="G4905" i="10"/>
  <c r="G4906" i="10"/>
  <c r="G4907" i="10"/>
  <c r="G4908" i="10"/>
  <c r="G4909" i="10"/>
  <c r="G4910" i="10"/>
  <c r="G4911" i="10"/>
  <c r="G4912" i="10"/>
  <c r="G4913" i="10"/>
  <c r="G4914" i="10"/>
  <c r="G4915" i="10"/>
  <c r="G4916" i="10"/>
  <c r="G4917" i="10"/>
  <c r="G4918" i="10"/>
  <c r="G4919" i="10"/>
  <c r="G4920" i="10"/>
  <c r="G4921" i="10"/>
  <c r="G4922" i="10"/>
  <c r="G4923" i="10"/>
  <c r="G4924" i="10"/>
  <c r="G4925" i="10"/>
  <c r="G4926" i="10"/>
  <c r="G4927" i="10"/>
  <c r="G4928" i="10"/>
  <c r="G4929" i="10"/>
  <c r="G4930" i="10"/>
  <c r="G4931" i="10"/>
  <c r="G4932" i="10"/>
  <c r="G4933" i="10"/>
  <c r="G4934" i="10"/>
  <c r="G4935" i="10"/>
  <c r="G4936" i="10"/>
  <c r="G4937" i="10"/>
  <c r="G4938" i="10"/>
  <c r="G4939" i="10"/>
  <c r="G4940" i="10"/>
  <c r="G4941" i="10"/>
  <c r="G4942" i="10"/>
  <c r="G4943" i="10"/>
  <c r="G4944" i="10"/>
  <c r="G4945" i="10"/>
  <c r="G4946" i="10"/>
  <c r="G4947" i="10"/>
  <c r="G4948" i="10"/>
  <c r="G4949" i="10"/>
  <c r="G4950" i="10"/>
  <c r="G4951" i="10"/>
  <c r="G4952" i="10"/>
  <c r="G4953" i="10"/>
  <c r="G4954" i="10"/>
  <c r="G4955" i="10"/>
  <c r="G4956" i="10"/>
  <c r="G4957" i="10"/>
  <c r="G4958" i="10"/>
  <c r="G4959" i="10"/>
  <c r="G4960" i="10"/>
  <c r="G4961" i="10"/>
  <c r="G4962" i="10"/>
  <c r="G4963" i="10"/>
  <c r="G4964" i="10"/>
  <c r="G4965" i="10"/>
  <c r="G4966" i="10"/>
  <c r="G4967" i="10"/>
  <c r="G4968" i="10"/>
  <c r="G4969" i="10"/>
  <c r="G4970" i="10"/>
  <c r="G4971" i="10"/>
  <c r="G4972" i="10"/>
  <c r="G4973" i="10"/>
  <c r="G4974" i="10"/>
  <c r="G4975" i="10"/>
  <c r="G4976" i="10"/>
  <c r="G4977" i="10"/>
  <c r="G4978" i="10"/>
  <c r="G4979" i="10"/>
  <c r="G4980" i="10"/>
  <c r="G4981" i="10"/>
  <c r="G4982" i="10"/>
  <c r="G4983" i="10"/>
  <c r="G4984" i="10"/>
  <c r="G4985" i="10"/>
  <c r="G4986" i="10"/>
  <c r="G4987" i="10"/>
  <c r="G4988" i="10"/>
  <c r="G4989" i="10"/>
  <c r="G4990" i="10"/>
  <c r="G4991" i="10"/>
  <c r="G4992" i="10"/>
  <c r="G4993" i="10"/>
  <c r="G4994" i="10"/>
  <c r="G4995" i="10"/>
  <c r="G4996" i="10"/>
  <c r="G4997" i="10"/>
  <c r="G4998" i="10"/>
  <c r="G4999" i="10"/>
  <c r="G5000" i="10"/>
  <c r="G5001" i="10"/>
  <c r="G5002" i="10"/>
  <c r="G5003" i="10"/>
  <c r="G5004" i="10"/>
  <c r="G5005" i="10"/>
  <c r="G5006" i="10"/>
  <c r="G5007" i="10"/>
  <c r="G5008" i="10"/>
  <c r="G5009" i="10"/>
  <c r="G5010" i="10"/>
  <c r="G5011" i="10"/>
  <c r="G5012" i="10"/>
  <c r="G5013" i="10"/>
  <c r="G5014" i="10"/>
  <c r="G5015" i="10"/>
  <c r="G5016" i="10"/>
  <c r="G5017" i="10"/>
  <c r="G5018" i="10"/>
  <c r="G5019" i="10"/>
  <c r="G5020" i="10"/>
  <c r="G5021" i="10"/>
  <c r="G5022" i="10"/>
  <c r="G5023" i="10"/>
  <c r="G5024" i="10"/>
  <c r="G5025" i="10"/>
  <c r="G5026" i="10"/>
  <c r="G5027" i="10"/>
  <c r="G5028" i="10"/>
  <c r="G5029" i="10"/>
  <c r="G5030" i="10"/>
  <c r="G5031" i="10"/>
  <c r="G5032" i="10"/>
  <c r="G5033" i="10"/>
  <c r="G5034" i="10"/>
  <c r="G5035" i="10"/>
  <c r="G5036" i="10"/>
  <c r="G5037" i="10"/>
  <c r="G5038" i="10"/>
  <c r="G5039" i="10"/>
  <c r="G5040" i="10"/>
  <c r="G5041" i="10"/>
  <c r="G5042" i="10"/>
  <c r="G5043" i="10"/>
  <c r="G5044" i="10"/>
  <c r="G5045" i="10"/>
  <c r="G5046" i="10"/>
  <c r="G5047" i="10"/>
  <c r="G5048" i="10"/>
  <c r="G5049" i="10"/>
  <c r="G5050" i="10"/>
  <c r="G5051" i="10"/>
  <c r="G5052" i="10"/>
  <c r="G5053" i="10"/>
  <c r="G5054" i="10"/>
  <c r="G5055" i="10"/>
  <c r="G5056" i="10"/>
  <c r="G5057" i="10"/>
  <c r="G5058" i="10"/>
  <c r="G5059" i="10"/>
  <c r="G5060" i="10"/>
  <c r="G5061" i="10"/>
  <c r="G5062" i="10"/>
  <c r="G5063" i="10"/>
  <c r="G5064" i="10"/>
  <c r="G5065" i="10"/>
  <c r="G5066" i="10"/>
  <c r="G5067" i="10"/>
  <c r="G5068" i="10"/>
  <c r="G5069" i="10"/>
  <c r="G5070" i="10"/>
  <c r="G5071" i="10"/>
  <c r="G5072" i="10"/>
  <c r="G5073" i="10"/>
  <c r="G5074" i="10"/>
  <c r="G5075" i="10"/>
  <c r="G5076" i="10"/>
  <c r="G5077" i="10"/>
  <c r="G5078" i="10"/>
  <c r="G5079" i="10"/>
  <c r="G5080" i="10"/>
  <c r="G5081" i="10"/>
  <c r="G5082" i="10"/>
  <c r="G5083" i="10"/>
  <c r="G5084" i="10"/>
  <c r="G5085" i="10"/>
  <c r="G5086" i="10"/>
  <c r="G5087" i="10"/>
  <c r="G5088" i="10"/>
  <c r="G5089" i="10"/>
  <c r="G5090" i="10"/>
  <c r="G5091" i="10"/>
  <c r="G5092" i="10"/>
  <c r="G5093" i="10"/>
  <c r="G5094" i="10"/>
  <c r="G5095" i="10"/>
  <c r="G5096" i="10"/>
  <c r="G5097" i="10"/>
  <c r="G5098" i="10"/>
  <c r="G5099" i="10"/>
  <c r="G5100" i="10"/>
  <c r="G5101" i="10"/>
  <c r="G5102" i="10"/>
  <c r="G5103" i="10"/>
  <c r="G5104" i="10"/>
  <c r="G5105" i="10"/>
  <c r="G5106" i="10"/>
  <c r="G5107" i="10"/>
  <c r="G5108" i="10"/>
  <c r="G5109" i="10"/>
  <c r="G5110" i="10"/>
  <c r="G5111" i="10"/>
  <c r="G5112" i="10"/>
  <c r="G5113" i="10"/>
  <c r="G5114" i="10"/>
  <c r="G5115" i="10"/>
  <c r="G5116" i="10"/>
  <c r="G5117" i="10"/>
  <c r="G5118" i="10"/>
  <c r="G5119" i="10"/>
  <c r="G5120" i="10"/>
  <c r="G5121" i="10"/>
  <c r="G5122" i="10"/>
  <c r="G5123" i="10"/>
  <c r="G5124" i="10"/>
  <c r="G5125" i="10"/>
  <c r="G5126" i="10"/>
  <c r="G5127" i="10"/>
  <c r="G5128" i="10"/>
  <c r="G5129" i="10"/>
  <c r="G5130" i="10"/>
  <c r="G5131" i="10"/>
  <c r="G5132" i="10"/>
  <c r="G5133" i="10"/>
  <c r="G5134" i="10"/>
  <c r="G5135" i="10"/>
  <c r="G5136" i="10"/>
  <c r="G5137" i="10"/>
  <c r="G5138" i="10"/>
  <c r="G5139" i="10"/>
  <c r="G5140" i="10"/>
  <c r="G5141" i="10"/>
  <c r="G5142" i="10"/>
  <c r="G5143" i="10"/>
  <c r="G5144" i="10"/>
  <c r="G5145" i="10"/>
  <c r="G5146" i="10"/>
  <c r="G5147" i="10"/>
  <c r="G5148" i="10"/>
  <c r="G5149" i="10"/>
  <c r="G5150" i="10"/>
  <c r="G5151" i="10"/>
  <c r="G5152" i="10"/>
  <c r="G5153" i="10"/>
  <c r="G5154" i="10"/>
  <c r="G5155" i="10"/>
  <c r="G5156" i="10"/>
  <c r="G5157" i="10"/>
  <c r="G5158" i="10"/>
  <c r="G5159" i="10"/>
  <c r="G5160" i="10"/>
  <c r="G5161" i="10"/>
  <c r="G5162" i="10"/>
  <c r="G5163" i="10"/>
  <c r="G5164" i="10"/>
  <c r="G5165" i="10"/>
  <c r="G5166" i="10"/>
  <c r="G5167" i="10"/>
  <c r="G5168" i="10"/>
  <c r="G5169" i="10"/>
  <c r="G5170" i="10"/>
  <c r="G5171" i="10"/>
  <c r="G5172" i="10"/>
  <c r="G5173" i="10"/>
  <c r="G5174" i="10"/>
  <c r="G5175" i="10"/>
  <c r="G5176" i="10"/>
  <c r="G5177" i="10"/>
  <c r="G5178" i="10"/>
  <c r="G5179" i="10"/>
  <c r="G5180" i="10"/>
  <c r="G5181" i="10"/>
  <c r="G5182" i="10"/>
  <c r="G5183" i="10"/>
  <c r="G5184" i="10"/>
  <c r="G5185" i="10"/>
  <c r="G5186" i="10"/>
  <c r="G5187" i="10"/>
  <c r="G5188" i="10"/>
  <c r="G5189" i="10"/>
  <c r="G5190" i="10"/>
  <c r="G5191" i="10"/>
  <c r="G5192" i="10"/>
  <c r="G5193" i="10"/>
  <c r="G5194" i="10"/>
  <c r="G5195" i="10"/>
  <c r="G5196" i="10"/>
  <c r="G5197" i="10"/>
  <c r="G5198" i="10"/>
  <c r="G5199" i="10"/>
  <c r="G5200" i="10"/>
  <c r="G5201" i="10"/>
  <c r="G5202" i="10"/>
  <c r="G5203" i="10"/>
  <c r="G5204" i="10"/>
  <c r="G5205" i="10"/>
  <c r="G5206" i="10"/>
  <c r="G5207" i="10"/>
  <c r="G5208" i="10"/>
  <c r="G5209" i="10"/>
  <c r="G5210" i="10"/>
  <c r="G5211" i="10"/>
  <c r="G5212" i="10"/>
  <c r="G5213" i="10"/>
  <c r="G5214" i="10"/>
  <c r="G5215" i="10"/>
  <c r="G5216" i="10"/>
  <c r="G5217" i="10"/>
  <c r="G5218" i="10"/>
  <c r="G5219" i="10"/>
  <c r="G5220" i="10"/>
  <c r="G5221" i="10"/>
  <c r="G5222" i="10"/>
  <c r="G5223" i="10"/>
  <c r="G5224" i="10"/>
  <c r="G5225" i="10"/>
  <c r="G5226" i="10"/>
  <c r="G5227" i="10"/>
  <c r="G5228" i="10"/>
  <c r="G5229" i="10"/>
  <c r="G5230" i="10"/>
  <c r="G5231" i="10"/>
  <c r="G5232" i="10"/>
  <c r="G5233" i="10"/>
  <c r="G5234" i="10"/>
  <c r="G5235" i="10"/>
  <c r="G5236" i="10"/>
  <c r="G5237" i="10"/>
  <c r="G5238" i="10"/>
  <c r="G5239" i="10"/>
  <c r="G5240" i="10"/>
  <c r="G5241" i="10"/>
  <c r="G5242" i="10"/>
  <c r="G5243" i="10"/>
  <c r="G5244" i="10"/>
  <c r="G5245" i="10"/>
  <c r="G5246" i="10"/>
  <c r="G5247" i="10"/>
  <c r="G5248" i="10"/>
  <c r="G5249" i="10"/>
  <c r="G5250" i="10"/>
  <c r="G5251" i="10"/>
  <c r="G5252" i="10"/>
  <c r="G5253" i="10"/>
  <c r="G5254" i="10"/>
  <c r="G5255" i="10"/>
  <c r="G5256" i="10"/>
  <c r="G5257" i="10"/>
  <c r="G5258" i="10"/>
  <c r="G5259" i="10"/>
  <c r="G5260" i="10"/>
  <c r="G5261" i="10"/>
  <c r="G5262" i="10"/>
  <c r="G5263" i="10"/>
  <c r="G5264" i="10"/>
  <c r="G5265" i="10"/>
  <c r="G5266" i="10"/>
  <c r="G5267" i="10"/>
  <c r="G5268" i="10"/>
  <c r="G5269" i="10"/>
  <c r="G5270" i="10"/>
  <c r="G5271" i="10"/>
  <c r="G5272" i="10"/>
  <c r="G5273" i="10"/>
  <c r="G5274" i="10"/>
  <c r="G5275" i="10"/>
  <c r="G5276" i="10"/>
  <c r="G5277" i="10"/>
  <c r="G5278" i="10"/>
  <c r="G5279" i="10"/>
  <c r="G5280" i="10"/>
  <c r="G5281" i="10"/>
  <c r="G5282" i="10"/>
  <c r="G5283" i="10"/>
  <c r="G5284" i="10"/>
  <c r="G5285" i="10"/>
  <c r="G5286" i="10"/>
  <c r="G5287" i="10"/>
  <c r="G5288" i="10"/>
  <c r="G5289" i="10"/>
  <c r="G5290" i="10"/>
  <c r="G5291" i="10"/>
  <c r="G5292" i="10"/>
  <c r="G5293" i="10"/>
  <c r="G5294" i="10"/>
  <c r="G5295" i="10"/>
  <c r="G5296" i="10"/>
  <c r="G5297" i="10"/>
  <c r="G5298" i="10"/>
  <c r="G5299" i="10"/>
  <c r="G5300" i="10"/>
  <c r="G5301" i="10"/>
  <c r="G5302" i="10"/>
  <c r="G5303" i="10"/>
  <c r="G5304" i="10"/>
  <c r="G5305" i="10"/>
  <c r="G5306" i="10"/>
  <c r="G5307" i="10"/>
  <c r="G5308" i="10"/>
  <c r="G5309" i="10"/>
  <c r="G5310" i="10"/>
  <c r="G5311" i="10"/>
  <c r="G5312" i="10"/>
  <c r="G5313" i="10"/>
  <c r="G5314" i="10"/>
  <c r="G5315" i="10"/>
  <c r="G5316" i="10"/>
  <c r="G5317" i="10"/>
  <c r="G5318" i="10"/>
  <c r="G5319" i="10"/>
  <c r="G5320" i="10"/>
  <c r="G5321" i="10"/>
  <c r="G5322" i="10"/>
  <c r="G5323" i="10"/>
  <c r="G5324" i="10"/>
  <c r="G5325" i="10"/>
  <c r="G5326" i="10"/>
  <c r="G5327" i="10"/>
  <c r="G5328" i="10"/>
  <c r="G5329" i="10"/>
  <c r="G5330" i="10"/>
  <c r="G5331" i="10"/>
  <c r="G5332" i="10"/>
  <c r="G5333" i="10"/>
  <c r="G5334" i="10"/>
  <c r="G5335" i="10"/>
  <c r="G5336" i="10"/>
  <c r="G5337" i="10"/>
  <c r="G5338" i="10"/>
  <c r="G5339" i="10"/>
  <c r="G5340" i="10"/>
  <c r="G5341" i="10"/>
  <c r="G5342" i="10"/>
  <c r="G5343" i="10"/>
  <c r="G5344" i="10"/>
  <c r="G5345" i="10"/>
  <c r="G5346" i="10"/>
  <c r="G5347" i="10"/>
  <c r="G5348" i="10"/>
  <c r="G5349" i="10"/>
  <c r="G5350" i="10"/>
  <c r="G5351" i="10"/>
  <c r="G5352" i="10"/>
  <c r="G5353" i="10"/>
  <c r="G5354" i="10"/>
  <c r="G5355" i="10"/>
  <c r="G5356" i="10"/>
  <c r="G5357" i="10"/>
  <c r="G5358" i="10"/>
  <c r="G5359" i="10"/>
  <c r="G5360" i="10"/>
  <c r="G5361" i="10"/>
  <c r="G5362" i="10"/>
  <c r="G5363" i="10"/>
  <c r="G5364" i="10"/>
  <c r="G5365" i="10"/>
  <c r="G5366" i="10"/>
  <c r="G5367" i="10"/>
  <c r="G5368" i="10"/>
  <c r="G5369" i="10"/>
  <c r="G5370" i="10"/>
  <c r="G5371" i="10"/>
  <c r="G5372" i="10"/>
  <c r="G5373" i="10"/>
  <c r="G5374" i="10"/>
  <c r="G5375" i="10"/>
  <c r="G5376" i="10"/>
  <c r="G5377" i="10"/>
  <c r="G5378" i="10"/>
  <c r="G5379" i="10"/>
  <c r="G5380" i="10"/>
  <c r="G5381" i="10"/>
  <c r="G5382" i="10"/>
  <c r="G5383" i="10"/>
  <c r="G5384" i="10"/>
  <c r="G5385" i="10"/>
  <c r="G5386" i="10"/>
  <c r="G5387" i="10"/>
  <c r="G5388" i="10"/>
  <c r="G5389" i="10"/>
  <c r="G5390" i="10"/>
  <c r="G5391" i="10"/>
  <c r="G5392" i="10"/>
  <c r="G5393" i="10"/>
  <c r="G5394" i="10"/>
  <c r="G5395" i="10"/>
  <c r="G5396" i="10"/>
  <c r="G5397" i="10"/>
  <c r="G5398" i="10"/>
  <c r="G5399" i="10"/>
  <c r="G5400" i="10"/>
  <c r="G5401" i="10"/>
  <c r="G5402" i="10"/>
  <c r="G5403" i="10"/>
  <c r="G5404" i="10"/>
  <c r="G5405" i="10"/>
  <c r="G5406" i="10"/>
  <c r="G5407" i="10"/>
  <c r="G5408" i="10"/>
  <c r="G5409" i="10"/>
  <c r="G5410" i="10"/>
  <c r="G5411" i="10"/>
  <c r="G5412" i="10"/>
  <c r="G5413" i="10"/>
  <c r="G5414" i="10"/>
  <c r="G5415" i="10"/>
  <c r="G5416" i="10"/>
  <c r="G5417" i="10"/>
  <c r="G5418" i="10"/>
  <c r="G5419" i="10"/>
  <c r="G5420" i="10"/>
  <c r="G5421" i="10"/>
  <c r="G5422" i="10"/>
  <c r="G5423" i="10"/>
  <c r="G5424" i="10"/>
  <c r="G5425" i="10"/>
  <c r="G5426" i="10"/>
  <c r="G5427" i="10"/>
  <c r="G5428" i="10"/>
  <c r="G5429" i="10"/>
  <c r="G5430" i="10"/>
  <c r="G5431" i="10"/>
  <c r="G5432" i="10"/>
  <c r="G5433" i="10"/>
  <c r="G5434" i="10"/>
  <c r="G5435" i="10"/>
  <c r="G5436" i="10"/>
  <c r="G5437" i="10"/>
  <c r="G5438" i="10"/>
  <c r="G5439" i="10"/>
  <c r="G5440" i="10"/>
  <c r="G5441" i="10"/>
  <c r="G5442" i="10"/>
  <c r="G5443" i="10"/>
  <c r="G5444" i="10"/>
  <c r="G5445" i="10"/>
  <c r="G5446" i="10"/>
  <c r="G5447" i="10"/>
  <c r="G5448" i="10"/>
  <c r="G5449" i="10"/>
  <c r="G5450" i="10"/>
  <c r="G5451" i="10"/>
  <c r="G5452" i="10"/>
  <c r="G5453" i="10"/>
  <c r="G5454" i="10"/>
  <c r="G5455" i="10"/>
  <c r="G5456" i="10"/>
  <c r="G5457" i="10"/>
  <c r="G5458" i="10"/>
  <c r="G5459" i="10"/>
  <c r="G5460" i="10"/>
  <c r="G5461" i="10"/>
  <c r="G5462" i="10"/>
  <c r="G5463" i="10"/>
  <c r="G5464" i="10"/>
  <c r="G5465" i="10"/>
  <c r="G5466" i="10"/>
  <c r="G5467" i="10"/>
  <c r="G5468" i="10"/>
  <c r="G5469" i="10"/>
  <c r="G5470" i="10"/>
  <c r="G5471" i="10"/>
  <c r="G5472" i="10"/>
  <c r="G5473" i="10"/>
  <c r="G5474" i="10"/>
  <c r="G5475" i="10"/>
  <c r="G5476" i="10"/>
  <c r="G5477" i="10"/>
  <c r="G5478" i="10"/>
  <c r="G5479" i="10"/>
  <c r="G5480" i="10"/>
  <c r="G5481" i="10"/>
  <c r="G5482" i="10"/>
  <c r="G5483" i="10"/>
  <c r="G5484" i="10"/>
  <c r="G5485" i="10"/>
  <c r="G5486" i="10"/>
  <c r="G5487" i="10"/>
  <c r="G5488" i="10"/>
  <c r="G5489" i="10"/>
  <c r="G5490" i="10"/>
  <c r="G5491" i="10"/>
  <c r="G5492" i="10"/>
  <c r="G5493" i="10"/>
  <c r="G5494" i="10"/>
  <c r="G5495" i="10"/>
  <c r="G5496" i="10"/>
  <c r="G5497" i="10"/>
  <c r="G5498" i="10"/>
  <c r="G5499" i="10"/>
  <c r="G5500" i="10"/>
  <c r="G5501" i="10"/>
  <c r="G5502" i="10"/>
  <c r="G5503" i="10"/>
  <c r="G5504" i="10"/>
  <c r="G5505" i="10"/>
  <c r="G5506" i="10"/>
  <c r="G5507" i="10"/>
  <c r="G5508" i="10"/>
  <c r="G5509" i="10"/>
  <c r="G5510" i="10"/>
  <c r="G5511" i="10"/>
  <c r="G5512" i="10"/>
  <c r="G5513" i="10"/>
  <c r="G5514" i="10"/>
  <c r="G5515" i="10"/>
  <c r="G5516" i="10"/>
  <c r="G5517" i="10"/>
  <c r="G5518" i="10"/>
  <c r="G5519" i="10"/>
  <c r="G5520" i="10"/>
  <c r="G5521" i="10"/>
  <c r="G5522" i="10"/>
  <c r="G5523" i="10"/>
  <c r="G5524" i="10"/>
  <c r="G5525" i="10"/>
  <c r="G5526" i="10"/>
  <c r="G5527" i="10"/>
  <c r="G5528" i="10"/>
  <c r="G5529" i="10"/>
  <c r="G5530" i="10"/>
  <c r="G5531" i="10"/>
  <c r="G5532" i="10"/>
  <c r="G5533" i="10"/>
  <c r="G5534" i="10"/>
  <c r="G5535" i="10"/>
  <c r="G5536" i="10"/>
  <c r="G5537" i="10"/>
  <c r="G5538" i="10"/>
  <c r="G5539" i="10"/>
  <c r="G5540" i="10"/>
  <c r="G5541" i="10"/>
  <c r="G5542" i="10"/>
  <c r="G5543" i="10"/>
  <c r="G5544" i="10"/>
  <c r="G5545" i="10"/>
  <c r="G5546" i="10"/>
  <c r="G5547" i="10"/>
  <c r="G5548" i="10"/>
  <c r="G5549" i="10"/>
  <c r="G5550" i="10"/>
  <c r="G5551" i="10"/>
  <c r="G5552" i="10"/>
  <c r="G5553" i="10"/>
  <c r="G5554" i="10"/>
  <c r="G5555" i="10"/>
  <c r="G5556" i="10"/>
  <c r="G5557" i="10"/>
  <c r="G5558" i="10"/>
  <c r="G5559" i="10"/>
  <c r="G5560" i="10"/>
  <c r="G5561" i="10"/>
  <c r="G5562" i="10"/>
  <c r="G5563" i="10"/>
  <c r="G5564" i="10"/>
  <c r="G5565" i="10"/>
  <c r="G5566" i="10"/>
  <c r="G5567" i="10"/>
  <c r="G5568" i="10"/>
  <c r="G5569" i="10"/>
  <c r="G5570" i="10"/>
  <c r="G5571" i="10"/>
  <c r="G5572" i="10"/>
  <c r="G5573" i="10"/>
  <c r="G5574" i="10"/>
  <c r="G5575" i="10"/>
  <c r="G5576" i="10"/>
  <c r="G5577" i="10"/>
  <c r="G5578" i="10"/>
  <c r="G5579" i="10"/>
  <c r="G5580" i="10"/>
  <c r="G5581" i="10"/>
  <c r="G5582" i="10"/>
  <c r="G5583" i="10"/>
  <c r="G5584" i="10"/>
  <c r="G5585" i="10"/>
  <c r="G5586" i="10"/>
  <c r="G5587" i="10"/>
  <c r="G5588" i="10"/>
  <c r="G5589" i="10"/>
  <c r="G5590" i="10"/>
  <c r="G5591" i="10"/>
  <c r="G5592" i="10"/>
  <c r="G5593" i="10"/>
  <c r="G5594" i="10"/>
  <c r="G5595" i="10"/>
  <c r="G5596" i="10"/>
  <c r="G5597" i="10"/>
  <c r="G5598" i="10"/>
  <c r="G5599" i="10"/>
  <c r="G5600" i="10"/>
  <c r="G5601" i="10"/>
  <c r="G5602" i="10"/>
  <c r="G5603" i="10"/>
  <c r="G5604" i="10"/>
  <c r="G5605" i="10"/>
  <c r="G5606" i="10"/>
  <c r="G5607" i="10"/>
  <c r="G5608" i="10"/>
  <c r="G5609" i="10"/>
  <c r="G5610" i="10"/>
  <c r="G5611" i="10"/>
  <c r="G5612" i="10"/>
  <c r="G5613" i="10"/>
  <c r="G5614" i="10"/>
  <c r="G5615" i="10"/>
  <c r="G5616" i="10"/>
  <c r="G5617" i="10"/>
  <c r="G5618" i="10"/>
  <c r="G5619" i="10"/>
  <c r="G5620" i="10"/>
  <c r="G5621" i="10"/>
  <c r="G5622" i="10"/>
  <c r="G5623" i="10"/>
  <c r="G5624" i="10"/>
  <c r="G5625" i="10"/>
  <c r="G5626" i="10"/>
  <c r="G5627" i="10"/>
  <c r="G5628" i="10"/>
  <c r="G5629" i="10"/>
  <c r="G5630" i="10"/>
  <c r="G5631" i="10"/>
  <c r="G5632" i="10"/>
  <c r="G5633" i="10"/>
  <c r="G5634" i="10"/>
  <c r="G5635" i="10"/>
  <c r="G5636" i="10"/>
  <c r="G5637" i="10"/>
  <c r="G5638" i="10"/>
  <c r="G5639" i="10"/>
  <c r="G5640" i="10"/>
  <c r="G5641" i="10"/>
  <c r="G5642" i="10"/>
  <c r="G5643" i="10"/>
  <c r="G5644" i="10"/>
  <c r="G5645" i="10"/>
  <c r="G5646" i="10"/>
  <c r="G5647" i="10"/>
  <c r="G5648" i="10"/>
  <c r="G5649" i="10"/>
  <c r="G5650" i="10"/>
  <c r="G5651" i="10"/>
  <c r="G5652" i="10"/>
  <c r="G5653" i="10"/>
  <c r="G5654" i="10"/>
  <c r="G5655" i="10"/>
  <c r="G5656" i="10"/>
  <c r="G5657" i="10"/>
  <c r="G5658" i="10"/>
  <c r="G5659" i="10"/>
  <c r="G5660" i="10"/>
  <c r="G5661" i="10"/>
  <c r="G5662" i="10"/>
  <c r="G5663" i="10"/>
  <c r="G5664" i="10"/>
  <c r="G5665" i="10"/>
  <c r="G5666" i="10"/>
  <c r="G5667" i="10"/>
  <c r="G5668" i="10"/>
  <c r="G5669" i="10"/>
  <c r="G5670" i="10"/>
  <c r="G5671" i="10"/>
  <c r="G5672" i="10"/>
  <c r="G5673" i="10"/>
  <c r="G5674" i="10"/>
  <c r="G5675" i="10"/>
  <c r="G5676" i="10"/>
  <c r="G5677" i="10"/>
  <c r="G5678" i="10"/>
  <c r="G5679" i="10"/>
  <c r="G5680" i="10"/>
  <c r="G5681" i="10"/>
  <c r="G5682" i="10"/>
  <c r="G5683" i="10"/>
  <c r="G5684" i="10"/>
  <c r="G5685" i="10"/>
  <c r="G5686" i="10"/>
  <c r="G5687" i="10"/>
  <c r="G5688" i="10"/>
  <c r="G5689" i="10"/>
  <c r="G5690" i="10"/>
  <c r="G5691" i="10"/>
  <c r="G5692" i="10"/>
  <c r="G5693" i="10"/>
  <c r="G5694" i="10"/>
  <c r="G5695" i="10"/>
  <c r="G5696" i="10"/>
  <c r="G5697" i="10"/>
  <c r="G5698" i="10"/>
  <c r="G5699" i="10"/>
  <c r="G5700" i="10"/>
  <c r="G5701" i="10"/>
  <c r="G5702" i="10"/>
  <c r="G5703" i="10"/>
  <c r="G5704" i="10"/>
  <c r="G5705" i="10"/>
  <c r="G5706" i="10"/>
  <c r="G5707" i="10"/>
  <c r="G5708" i="10"/>
  <c r="G5709" i="10"/>
  <c r="G5710" i="10"/>
  <c r="G5711" i="10"/>
  <c r="G5712" i="10"/>
  <c r="G5713" i="10"/>
  <c r="G5714" i="10"/>
  <c r="G5715" i="10"/>
  <c r="G5716" i="10"/>
  <c r="G5717" i="10"/>
  <c r="G5718" i="10"/>
  <c r="G5719" i="10"/>
  <c r="G5720" i="10"/>
  <c r="G5721" i="10"/>
  <c r="G5722" i="10"/>
  <c r="G5723" i="10"/>
  <c r="G5724" i="10"/>
  <c r="G5725" i="10"/>
  <c r="G5726" i="10"/>
  <c r="G5727" i="10"/>
  <c r="G5728" i="10"/>
  <c r="G5729" i="10"/>
  <c r="G5730" i="10"/>
  <c r="G5731" i="10"/>
  <c r="G5732" i="10"/>
  <c r="G5733" i="10"/>
  <c r="G5734" i="10"/>
  <c r="G5735" i="10"/>
  <c r="G5736" i="10"/>
  <c r="G5737" i="10"/>
  <c r="G5738" i="10"/>
  <c r="G5739" i="10"/>
  <c r="G5740" i="10"/>
  <c r="G5741" i="10"/>
  <c r="G5742" i="10"/>
  <c r="G5743" i="10"/>
  <c r="G5744" i="10"/>
  <c r="G5745" i="10"/>
  <c r="G5746" i="10"/>
  <c r="G5747" i="10"/>
  <c r="G5748" i="10"/>
  <c r="G5749" i="10"/>
  <c r="G5750" i="10"/>
  <c r="G5751" i="10"/>
  <c r="G5752" i="10"/>
  <c r="G5753" i="10"/>
  <c r="G5754" i="10"/>
  <c r="G5755" i="10"/>
  <c r="G5756" i="10"/>
  <c r="G5757" i="10"/>
  <c r="G5758" i="10"/>
  <c r="G5759" i="10"/>
  <c r="G5760" i="10"/>
  <c r="G5761" i="10"/>
  <c r="G5762" i="10"/>
  <c r="G5763" i="10"/>
  <c r="G5764" i="10"/>
  <c r="G5765" i="10"/>
  <c r="G5766" i="10"/>
  <c r="G5767" i="10"/>
  <c r="G5768" i="10"/>
  <c r="G5769" i="10"/>
  <c r="G5770" i="10"/>
  <c r="G5771" i="10"/>
  <c r="G5772" i="10"/>
  <c r="G5773" i="10"/>
  <c r="G5774" i="10"/>
  <c r="G5775" i="10"/>
  <c r="G5776" i="10"/>
  <c r="G5777" i="10"/>
  <c r="G5778" i="10"/>
  <c r="G5779" i="10"/>
  <c r="G5780" i="10"/>
  <c r="G5781" i="10"/>
  <c r="G5782" i="10"/>
  <c r="G5783" i="10"/>
  <c r="G5784" i="10"/>
  <c r="G5785" i="10"/>
  <c r="G5786" i="10"/>
  <c r="G5787" i="10"/>
  <c r="G5788" i="10"/>
  <c r="G5789" i="10"/>
  <c r="G5790" i="10"/>
  <c r="G5791" i="10"/>
  <c r="G5792" i="10"/>
  <c r="G5793" i="10"/>
  <c r="G5794" i="10"/>
  <c r="G5795" i="10"/>
  <c r="G5796" i="10"/>
  <c r="G5797" i="10"/>
  <c r="G5798" i="10"/>
  <c r="G5799" i="10"/>
  <c r="G5800" i="10"/>
  <c r="G5801" i="10"/>
  <c r="G5802" i="10"/>
  <c r="G5803" i="10"/>
  <c r="G5804" i="10"/>
  <c r="G5805" i="10"/>
  <c r="G5806" i="10"/>
  <c r="G5807" i="10"/>
  <c r="G5808" i="10"/>
  <c r="G5809" i="10"/>
  <c r="G5810" i="10"/>
  <c r="G5811" i="10"/>
  <c r="G5812" i="10"/>
  <c r="G5813" i="10"/>
  <c r="G5814" i="10"/>
  <c r="G5815" i="10"/>
  <c r="G5816" i="10"/>
  <c r="G5817" i="10"/>
  <c r="G5818" i="10"/>
  <c r="G5819" i="10"/>
  <c r="G5820" i="10"/>
  <c r="G5821" i="10"/>
  <c r="G5822" i="10"/>
  <c r="G5823" i="10"/>
  <c r="G5824" i="10"/>
  <c r="G5825" i="10"/>
  <c r="G5826" i="10"/>
  <c r="G5827" i="10"/>
  <c r="G5828" i="10"/>
  <c r="G5829" i="10"/>
  <c r="G5830" i="10"/>
  <c r="G5831" i="10"/>
  <c r="G5832" i="10"/>
  <c r="G5833" i="10"/>
  <c r="G5834" i="10"/>
  <c r="G5835" i="10"/>
  <c r="G5836" i="10"/>
  <c r="G5837" i="10"/>
  <c r="G5838" i="10"/>
  <c r="G5839" i="10"/>
  <c r="G5840" i="10"/>
  <c r="G5841" i="10"/>
  <c r="G5842" i="10"/>
  <c r="G5843" i="10"/>
  <c r="G5844" i="10"/>
  <c r="G5845" i="10"/>
  <c r="G5846" i="10"/>
  <c r="G5847" i="10"/>
  <c r="G5848" i="10"/>
  <c r="G5849" i="10"/>
  <c r="G5850" i="10"/>
  <c r="G5851" i="10"/>
  <c r="G5852" i="10"/>
  <c r="G5853" i="10"/>
  <c r="G5854" i="10"/>
  <c r="G5855" i="10"/>
  <c r="G5856" i="10"/>
  <c r="G5857" i="10"/>
  <c r="G5858" i="10"/>
  <c r="G5859" i="10"/>
  <c r="G5860" i="10"/>
  <c r="G5861" i="10"/>
  <c r="G5862" i="10"/>
  <c r="G5863" i="10"/>
  <c r="G5864" i="10"/>
  <c r="G5865" i="10"/>
  <c r="G5866" i="10"/>
  <c r="G5867" i="10"/>
  <c r="G5868" i="10"/>
  <c r="G5869" i="10"/>
  <c r="G5870" i="10"/>
  <c r="G5871" i="10"/>
  <c r="G5872" i="10"/>
  <c r="G5873" i="10"/>
  <c r="G5874" i="10"/>
  <c r="G5875" i="10"/>
  <c r="G5876" i="10"/>
  <c r="G5877" i="10"/>
  <c r="G5878" i="10"/>
  <c r="G5879" i="10"/>
  <c r="G5880" i="10"/>
  <c r="G5881" i="10"/>
  <c r="G5882" i="10"/>
  <c r="G5883" i="10"/>
  <c r="G5884" i="10"/>
  <c r="G5885" i="10"/>
  <c r="G5886" i="10"/>
  <c r="G5887" i="10"/>
  <c r="G5888" i="10"/>
  <c r="G5889" i="10"/>
  <c r="G5890" i="10"/>
  <c r="G5891" i="10"/>
  <c r="G5892" i="10"/>
  <c r="G5893" i="10"/>
  <c r="G5894" i="10"/>
  <c r="G5895" i="10"/>
  <c r="G5896" i="10"/>
  <c r="G5897" i="10"/>
  <c r="G5898" i="10"/>
  <c r="G5899" i="10"/>
  <c r="G5900" i="10"/>
  <c r="G5901" i="10"/>
  <c r="G5902" i="10"/>
  <c r="G5903" i="10"/>
  <c r="G5904" i="10"/>
  <c r="G5905" i="10"/>
  <c r="G5906" i="10"/>
  <c r="G5907" i="10"/>
  <c r="G5908" i="10"/>
  <c r="G5909" i="10"/>
  <c r="G5910" i="10"/>
  <c r="G5911" i="10"/>
  <c r="G5912" i="10"/>
  <c r="G5913" i="10"/>
  <c r="G5914" i="10"/>
  <c r="G5915" i="10"/>
  <c r="G5916" i="10"/>
  <c r="G5917" i="10"/>
  <c r="G5918" i="10"/>
  <c r="G5919" i="10"/>
  <c r="G5920" i="10"/>
  <c r="G5921" i="10"/>
  <c r="G5922" i="10"/>
  <c r="G5923" i="10"/>
  <c r="G5924" i="10"/>
  <c r="G5925" i="10"/>
  <c r="G5926" i="10"/>
  <c r="G5927" i="10"/>
  <c r="G5928" i="10"/>
  <c r="G5929" i="10"/>
  <c r="G5930" i="10"/>
  <c r="G5931" i="10"/>
  <c r="G5932" i="10"/>
  <c r="G5933" i="10"/>
  <c r="G5934" i="10"/>
  <c r="G5935" i="10"/>
  <c r="G5936" i="10"/>
  <c r="G5937" i="10"/>
  <c r="G5938" i="10"/>
  <c r="G5939" i="10"/>
  <c r="G5940" i="10"/>
  <c r="G5941" i="10"/>
  <c r="G5942" i="10"/>
  <c r="G5943" i="10"/>
  <c r="G5944" i="10"/>
  <c r="G5945" i="10"/>
  <c r="G5946" i="10"/>
  <c r="G5947" i="10"/>
  <c r="G5948" i="10"/>
  <c r="G5949" i="10"/>
  <c r="G5950" i="10"/>
  <c r="G5951" i="10"/>
  <c r="G5952" i="10"/>
  <c r="G5953" i="10"/>
  <c r="G5954" i="10"/>
  <c r="G5955" i="10"/>
  <c r="G5956" i="10"/>
  <c r="G5957" i="10"/>
  <c r="G5958" i="10"/>
  <c r="G5959" i="10"/>
  <c r="G5960" i="10"/>
  <c r="G5961" i="10"/>
  <c r="G5962" i="10"/>
  <c r="G5963" i="10"/>
  <c r="G5964" i="10"/>
  <c r="G5965" i="10"/>
  <c r="G5966" i="10"/>
  <c r="G5967" i="10"/>
  <c r="G5968" i="10"/>
  <c r="G5969" i="10"/>
  <c r="G5970" i="10"/>
  <c r="G5971" i="10"/>
  <c r="G5972" i="10"/>
  <c r="G5973" i="10"/>
  <c r="G5974" i="10"/>
  <c r="G5975" i="10"/>
  <c r="G5976" i="10"/>
  <c r="G5977" i="10"/>
  <c r="G5978" i="10"/>
  <c r="G5979" i="10"/>
  <c r="G5980" i="10"/>
  <c r="G5981" i="10"/>
  <c r="G5982" i="10"/>
  <c r="G5983" i="10"/>
  <c r="G5984" i="10"/>
  <c r="G5985" i="10"/>
  <c r="G5986" i="10"/>
  <c r="G5987" i="10"/>
  <c r="G5988" i="10"/>
  <c r="G5989" i="10"/>
  <c r="G5990" i="10"/>
  <c r="G5991" i="10"/>
  <c r="G5992" i="10"/>
  <c r="G5993" i="10"/>
  <c r="G5994" i="10"/>
  <c r="G5995" i="10"/>
  <c r="G5996" i="10"/>
  <c r="G5997" i="10"/>
  <c r="G5998" i="10"/>
  <c r="G5999" i="10"/>
  <c r="G6000" i="10"/>
  <c r="G6001" i="10"/>
  <c r="G6002" i="10"/>
  <c r="G6003" i="10"/>
  <c r="G6004" i="10"/>
  <c r="G6005" i="10"/>
  <c r="G6006" i="10"/>
  <c r="G6007" i="10"/>
  <c r="G6008" i="10"/>
  <c r="G6009" i="10"/>
  <c r="G6010" i="10"/>
  <c r="G6011" i="10"/>
  <c r="G6012" i="10"/>
  <c r="G6013" i="10"/>
  <c r="G6014" i="10"/>
  <c r="G6015" i="10"/>
  <c r="G6016" i="10"/>
  <c r="G6017" i="10"/>
  <c r="G6018" i="10"/>
  <c r="G6019" i="10"/>
  <c r="G6020" i="10"/>
  <c r="G6021" i="10"/>
  <c r="G6022" i="10"/>
  <c r="G6023" i="10"/>
  <c r="G6024" i="10"/>
  <c r="G6025" i="10"/>
  <c r="G6026" i="10"/>
  <c r="G6027" i="10"/>
  <c r="G6028" i="10"/>
  <c r="G6029" i="10"/>
  <c r="G6030" i="10"/>
  <c r="G6031" i="10"/>
  <c r="G6032" i="10"/>
  <c r="G6033" i="10"/>
  <c r="G6034" i="10"/>
  <c r="G6035" i="10"/>
  <c r="G6036" i="10"/>
  <c r="G6037" i="10"/>
  <c r="G6038" i="10"/>
  <c r="G6039" i="10"/>
  <c r="G6040" i="10"/>
  <c r="G6041" i="10"/>
  <c r="G6042" i="10"/>
  <c r="G6043" i="10"/>
  <c r="G6044" i="10"/>
  <c r="G6045" i="10"/>
  <c r="G6046" i="10"/>
  <c r="G6047" i="10"/>
  <c r="G6048" i="10"/>
  <c r="G6049" i="10"/>
  <c r="G6050" i="10"/>
  <c r="G6051" i="10"/>
  <c r="G6052" i="10"/>
  <c r="G6053" i="10"/>
  <c r="G6054" i="10"/>
  <c r="G6055" i="10"/>
  <c r="G6056" i="10"/>
  <c r="G6057" i="10"/>
  <c r="G6058" i="10"/>
  <c r="G6059" i="10"/>
  <c r="G6060" i="10"/>
  <c r="G6061" i="10"/>
  <c r="G6062" i="10"/>
  <c r="G6063" i="10"/>
  <c r="G6064" i="10"/>
  <c r="G6065" i="10"/>
  <c r="G6066" i="10"/>
  <c r="G6067" i="10"/>
  <c r="G6068" i="10"/>
  <c r="G6069" i="10"/>
  <c r="G6070" i="10"/>
  <c r="G6071" i="10"/>
  <c r="G6072" i="10"/>
  <c r="G6073" i="10"/>
  <c r="G6074" i="10"/>
  <c r="G6075" i="10"/>
  <c r="G6076" i="10"/>
  <c r="G6077" i="10"/>
  <c r="G6078" i="10"/>
  <c r="G6079" i="10"/>
  <c r="G6080" i="10"/>
  <c r="G6081" i="10"/>
  <c r="G6082" i="10"/>
  <c r="G6083" i="10"/>
  <c r="G6084" i="10"/>
  <c r="G6085" i="10"/>
  <c r="G6086" i="10"/>
  <c r="G6087" i="10"/>
  <c r="G6088" i="10"/>
  <c r="G6089" i="10"/>
  <c r="G6090" i="10"/>
  <c r="G6091" i="10"/>
  <c r="G6092" i="10"/>
  <c r="G6093" i="10"/>
  <c r="G6094" i="10"/>
  <c r="G6095" i="10"/>
  <c r="G6096" i="10"/>
  <c r="G6097" i="10"/>
  <c r="G6098" i="10"/>
  <c r="G6099" i="10"/>
  <c r="G6100" i="10"/>
  <c r="G6101" i="10"/>
  <c r="G6102" i="10"/>
  <c r="G6103" i="10"/>
  <c r="G6104" i="10"/>
  <c r="G6105" i="10"/>
  <c r="G6106" i="10"/>
  <c r="G6107" i="10"/>
  <c r="G6108" i="10"/>
  <c r="G6109" i="10"/>
  <c r="G6110" i="10"/>
  <c r="G6111" i="10"/>
  <c r="G6112" i="10"/>
  <c r="G6113" i="10"/>
  <c r="G6114" i="10"/>
  <c r="G6115" i="10"/>
  <c r="G6116" i="10"/>
  <c r="G6117" i="10"/>
  <c r="G6118" i="10"/>
  <c r="G6119" i="10"/>
  <c r="G6120" i="10"/>
  <c r="G6121" i="10"/>
  <c r="G6122" i="10"/>
  <c r="G6123" i="10"/>
  <c r="G6124" i="10"/>
  <c r="G6125" i="10"/>
  <c r="G6126" i="10"/>
  <c r="G6127" i="10"/>
  <c r="G6128" i="10"/>
  <c r="G6129" i="10"/>
  <c r="G6130" i="10"/>
  <c r="G6131" i="10"/>
  <c r="G6132" i="10"/>
  <c r="G6133" i="10"/>
  <c r="G6134" i="10"/>
  <c r="G6135" i="10"/>
  <c r="G6136" i="10"/>
  <c r="G6137" i="10"/>
  <c r="G6138" i="10"/>
  <c r="G6139" i="10"/>
  <c r="G6140" i="10"/>
  <c r="G6141" i="10"/>
  <c r="G6142" i="10"/>
  <c r="G6143" i="10"/>
  <c r="G6144" i="10"/>
  <c r="G6145" i="10"/>
  <c r="G6146" i="10"/>
  <c r="G6147" i="10"/>
  <c r="G6148" i="10"/>
  <c r="G6149" i="10"/>
  <c r="G6150" i="10"/>
  <c r="G6151" i="10"/>
  <c r="G6152" i="10"/>
  <c r="G6153" i="10"/>
  <c r="G6154" i="10"/>
  <c r="G6155" i="10"/>
  <c r="G6156" i="10"/>
  <c r="G6157" i="10"/>
  <c r="G6158" i="10"/>
  <c r="G6159" i="10"/>
  <c r="G6160" i="10"/>
  <c r="G6161" i="10"/>
  <c r="G6162" i="10"/>
  <c r="G6163" i="10"/>
  <c r="G6164" i="10"/>
  <c r="G6165" i="10"/>
  <c r="G6166" i="10"/>
  <c r="G6167" i="10"/>
  <c r="G6168" i="10"/>
  <c r="G6169" i="10"/>
  <c r="G6170" i="10"/>
  <c r="G6171" i="10"/>
  <c r="G6172" i="10"/>
  <c r="G6173" i="10"/>
  <c r="G6174" i="10"/>
  <c r="G6175" i="10"/>
  <c r="G6176" i="10"/>
  <c r="G6177" i="10"/>
  <c r="G6178" i="10"/>
  <c r="G6179" i="10"/>
  <c r="G6180" i="10"/>
  <c r="G6181" i="10"/>
  <c r="G6182" i="10"/>
  <c r="G6183" i="10"/>
  <c r="G6184" i="10"/>
  <c r="G6185" i="10"/>
  <c r="G6186" i="10"/>
  <c r="G6187" i="10"/>
  <c r="G6188" i="10"/>
  <c r="G6189" i="10"/>
  <c r="G6190" i="10"/>
  <c r="G6191" i="10"/>
  <c r="G6192" i="10"/>
  <c r="G6193" i="10"/>
  <c r="G6194" i="10"/>
  <c r="G6195" i="10"/>
  <c r="G6196" i="10"/>
  <c r="G6197" i="10"/>
  <c r="G6198" i="10"/>
  <c r="G6199" i="10"/>
  <c r="G6200" i="10"/>
  <c r="G6201" i="10"/>
  <c r="G6202" i="10"/>
  <c r="G6203" i="10"/>
  <c r="G6204" i="10"/>
  <c r="G6205" i="10"/>
  <c r="G6206" i="10"/>
  <c r="G6207" i="10"/>
  <c r="G6208" i="10"/>
  <c r="G6209" i="10"/>
  <c r="G6210" i="10"/>
  <c r="G6211" i="10"/>
  <c r="G6212" i="10"/>
  <c r="G6213" i="10"/>
  <c r="G6214" i="10"/>
  <c r="G6215" i="10"/>
  <c r="G6216" i="10"/>
  <c r="G6217" i="10"/>
  <c r="G6218" i="10"/>
  <c r="G6219" i="10"/>
  <c r="G6220" i="10"/>
  <c r="G6221" i="10"/>
  <c r="G6222" i="10"/>
  <c r="G6223" i="10"/>
  <c r="G6224" i="10"/>
  <c r="G6225" i="10"/>
  <c r="G6226" i="10"/>
  <c r="G6227" i="10"/>
  <c r="G6228" i="10"/>
  <c r="G6229" i="10"/>
  <c r="G6230" i="10"/>
  <c r="G6231" i="10"/>
  <c r="G6232" i="10"/>
  <c r="G6233" i="10"/>
  <c r="G6234" i="10"/>
  <c r="G6235" i="10"/>
  <c r="G6236" i="10"/>
  <c r="G6237" i="10"/>
  <c r="G6238" i="10"/>
  <c r="G6239" i="10"/>
  <c r="G6240" i="10"/>
  <c r="G6241" i="10"/>
  <c r="G6242" i="10"/>
  <c r="G6243" i="10"/>
  <c r="G6244" i="10"/>
  <c r="G6245" i="10"/>
  <c r="G6246" i="10"/>
  <c r="G6247" i="10"/>
  <c r="G6248" i="10"/>
  <c r="G6249" i="10"/>
  <c r="G6250" i="10"/>
  <c r="G6251" i="10"/>
  <c r="G6252" i="10"/>
  <c r="G6253" i="10"/>
  <c r="G6254" i="10"/>
  <c r="G6255" i="10"/>
  <c r="G6256" i="10"/>
  <c r="G6257" i="10"/>
  <c r="G6258" i="10"/>
  <c r="G6259" i="10"/>
  <c r="G6260" i="10"/>
  <c r="G6261" i="10"/>
  <c r="G6262" i="10"/>
  <c r="G6263" i="10"/>
  <c r="G6264" i="10"/>
  <c r="G6265" i="10"/>
  <c r="G6266" i="10"/>
  <c r="G6267" i="10"/>
  <c r="G6268" i="10"/>
  <c r="G6269" i="10"/>
  <c r="G6270" i="10"/>
  <c r="G6271" i="10"/>
  <c r="G6272" i="10"/>
  <c r="G6273" i="10"/>
  <c r="G6274" i="10"/>
  <c r="G6275" i="10"/>
  <c r="G6276" i="10"/>
  <c r="G6277" i="10"/>
  <c r="G6278" i="10"/>
  <c r="G6279" i="10"/>
  <c r="G6280" i="10"/>
  <c r="G6281" i="10"/>
  <c r="G6282" i="10"/>
  <c r="G6283" i="10"/>
  <c r="G6284" i="10"/>
  <c r="G6285" i="10"/>
  <c r="G6286" i="10"/>
  <c r="G6287" i="10"/>
  <c r="G6288" i="10"/>
  <c r="G6289" i="10"/>
  <c r="G6290" i="10"/>
  <c r="G6291" i="10"/>
  <c r="G6292" i="10"/>
  <c r="G6293" i="10"/>
  <c r="G6294" i="10"/>
  <c r="G6295" i="10"/>
  <c r="G6296" i="10"/>
  <c r="G6297" i="10"/>
  <c r="G6298" i="10"/>
  <c r="G6299" i="10"/>
  <c r="G6300" i="10"/>
  <c r="G6301" i="10"/>
  <c r="G6302" i="10"/>
  <c r="G6303" i="10"/>
  <c r="G6304" i="10"/>
  <c r="G6305" i="10"/>
  <c r="G6306" i="10"/>
  <c r="G6307" i="10"/>
  <c r="G6308" i="10"/>
  <c r="G6309" i="10"/>
  <c r="G6310" i="10"/>
  <c r="G6311" i="10"/>
  <c r="G6312" i="10"/>
  <c r="G6313" i="10"/>
  <c r="G6314" i="10"/>
  <c r="G6315" i="10"/>
  <c r="G6316" i="10"/>
  <c r="G6317" i="10"/>
  <c r="G6318" i="10"/>
  <c r="G6319" i="10"/>
  <c r="G6320" i="10"/>
  <c r="G6321" i="10"/>
  <c r="G6322" i="10"/>
  <c r="G6323" i="10"/>
  <c r="G6324" i="10"/>
  <c r="G6325" i="10"/>
  <c r="G6326" i="10"/>
  <c r="G6327" i="10"/>
  <c r="G6328" i="10"/>
  <c r="G6329" i="10"/>
  <c r="G6330" i="10"/>
  <c r="G6331" i="10"/>
  <c r="G6332" i="10"/>
  <c r="G6333" i="10"/>
  <c r="G6334" i="10"/>
  <c r="G6335" i="10"/>
  <c r="G6336" i="10"/>
  <c r="G6337" i="10"/>
  <c r="G6338" i="10"/>
  <c r="G6339" i="10"/>
  <c r="G6340" i="10"/>
  <c r="G6341" i="10"/>
  <c r="G6342" i="10"/>
  <c r="G6343" i="10"/>
  <c r="G6344" i="10"/>
  <c r="G6345" i="10"/>
  <c r="G6346" i="10"/>
  <c r="G6347" i="10"/>
  <c r="G6348" i="10"/>
  <c r="G6349" i="10"/>
  <c r="G6350" i="10"/>
  <c r="G6351" i="10"/>
  <c r="G6352" i="10"/>
  <c r="G6353" i="10"/>
  <c r="G6354" i="10"/>
  <c r="G6355" i="10"/>
  <c r="G6356" i="10"/>
  <c r="G6357" i="10"/>
  <c r="G6358" i="10"/>
  <c r="G6359" i="10"/>
  <c r="G6360" i="10"/>
  <c r="G6361" i="10"/>
  <c r="G6362" i="10"/>
  <c r="G6363" i="10"/>
  <c r="G6364" i="10"/>
  <c r="G6365" i="10"/>
  <c r="G6366" i="10"/>
  <c r="G6367" i="10"/>
  <c r="G6368" i="10"/>
  <c r="G6369" i="10"/>
  <c r="G6370" i="10"/>
  <c r="G6371" i="10"/>
  <c r="G6372" i="10"/>
  <c r="G6373" i="10"/>
  <c r="G6374" i="10"/>
  <c r="G6375" i="10"/>
  <c r="G6376" i="10"/>
  <c r="G6377" i="10"/>
  <c r="G6378" i="10"/>
  <c r="G6379" i="10"/>
  <c r="G6380" i="10"/>
  <c r="G6381" i="10"/>
  <c r="G6382" i="10"/>
  <c r="G6383" i="10"/>
  <c r="G6384" i="10"/>
  <c r="G6385" i="10"/>
  <c r="G6386" i="10"/>
  <c r="G6387" i="10"/>
  <c r="G6388" i="10"/>
  <c r="G6389" i="10"/>
  <c r="G6390" i="10"/>
  <c r="G6391" i="10"/>
  <c r="G6392" i="10"/>
  <c r="G6393" i="10"/>
  <c r="G6394" i="10"/>
  <c r="G6395" i="10"/>
  <c r="G6396" i="10"/>
  <c r="G6397" i="10"/>
  <c r="G6398" i="10"/>
  <c r="G6399" i="10"/>
  <c r="G6400" i="10"/>
  <c r="G6401" i="10"/>
  <c r="G6402" i="10"/>
  <c r="G6403" i="10"/>
  <c r="G6404" i="10"/>
  <c r="G6405" i="10"/>
  <c r="G6406" i="10"/>
  <c r="G6407" i="10"/>
  <c r="G6408" i="10"/>
  <c r="G6409" i="10"/>
  <c r="G6410" i="10"/>
  <c r="G6411" i="10"/>
  <c r="G6412" i="10"/>
  <c r="G6413" i="10"/>
  <c r="G6414" i="10"/>
  <c r="G6415" i="10"/>
  <c r="G6416" i="10"/>
  <c r="G6417" i="10"/>
  <c r="G6418" i="10"/>
  <c r="G6419" i="10"/>
  <c r="G6420" i="10"/>
  <c r="G6421" i="10"/>
  <c r="G6422" i="10"/>
  <c r="G6423" i="10"/>
  <c r="G6424" i="10"/>
  <c r="G6425" i="10"/>
  <c r="G6426" i="10"/>
  <c r="G6427" i="10"/>
  <c r="G6428" i="10"/>
  <c r="G6429" i="10"/>
  <c r="G6430" i="10"/>
  <c r="G6431" i="10"/>
  <c r="G6432" i="10"/>
  <c r="G6433" i="10"/>
  <c r="G6434" i="10"/>
  <c r="G6435" i="10"/>
  <c r="G6436" i="10"/>
  <c r="G6437" i="10"/>
  <c r="G6438" i="10"/>
  <c r="G6439" i="10"/>
  <c r="G6440" i="10"/>
  <c r="G6441" i="10"/>
  <c r="G6442" i="10"/>
  <c r="G6443" i="10"/>
  <c r="G6444" i="10"/>
  <c r="G6445" i="10"/>
  <c r="G6446" i="10"/>
  <c r="G6447" i="10"/>
  <c r="G6448" i="10"/>
  <c r="G6449" i="10"/>
  <c r="G6450" i="10"/>
  <c r="G6451" i="10"/>
  <c r="G6452" i="10"/>
  <c r="G6453" i="10"/>
  <c r="G6454" i="10"/>
  <c r="G6455" i="10"/>
  <c r="G6456" i="10"/>
  <c r="G6457" i="10"/>
  <c r="G6458" i="10"/>
  <c r="G6459" i="10"/>
  <c r="G6460" i="10"/>
  <c r="G6461" i="10"/>
  <c r="G6462" i="10"/>
  <c r="G6463" i="10"/>
  <c r="G6464" i="10"/>
  <c r="G6465" i="10"/>
  <c r="G6466" i="10"/>
  <c r="G6467" i="10"/>
  <c r="G6468" i="10"/>
  <c r="G6469" i="10"/>
  <c r="G6470" i="10"/>
  <c r="G6471" i="10"/>
  <c r="G6472" i="10"/>
  <c r="G6473" i="10"/>
  <c r="G6474" i="10"/>
  <c r="G6475" i="10"/>
  <c r="G6476" i="10"/>
  <c r="G6477" i="10"/>
  <c r="G6478" i="10"/>
  <c r="G6479" i="10"/>
  <c r="G6480" i="10"/>
  <c r="G6481" i="10"/>
  <c r="G6482" i="10"/>
  <c r="G6483" i="10"/>
  <c r="G6484" i="10"/>
  <c r="G6485" i="10"/>
  <c r="G6486" i="10"/>
  <c r="G6487" i="10"/>
  <c r="G6488" i="10"/>
  <c r="G6489" i="10"/>
  <c r="G6490" i="10"/>
  <c r="G6491" i="10"/>
  <c r="G6492" i="10"/>
  <c r="G6493" i="10"/>
  <c r="G6494" i="10"/>
  <c r="G6495" i="10"/>
  <c r="G6496" i="10"/>
  <c r="G6497" i="10"/>
  <c r="G6498" i="10"/>
  <c r="G6499" i="10"/>
  <c r="G6500" i="10"/>
  <c r="G6501" i="10"/>
  <c r="G6502" i="10"/>
  <c r="G6503" i="10"/>
  <c r="G6504" i="10"/>
  <c r="G6505" i="10"/>
  <c r="G6506" i="10"/>
  <c r="G6507" i="10"/>
  <c r="G6508" i="10"/>
  <c r="G6509" i="10"/>
  <c r="G6510" i="10"/>
  <c r="G6511" i="10"/>
  <c r="G6512" i="10"/>
  <c r="G6513" i="10"/>
  <c r="G6514" i="10"/>
  <c r="G6515" i="10"/>
  <c r="G6516" i="10"/>
  <c r="G6517" i="10"/>
  <c r="G6518" i="10"/>
  <c r="G6519" i="10"/>
  <c r="G6520" i="10"/>
  <c r="G6521" i="10"/>
  <c r="G6522" i="10"/>
  <c r="G6523" i="10"/>
  <c r="G6524" i="10"/>
  <c r="G6525" i="10"/>
  <c r="G6526" i="10"/>
  <c r="G6527" i="10"/>
  <c r="G6528" i="10"/>
  <c r="G6529" i="10"/>
  <c r="G6530" i="10"/>
  <c r="G6531" i="10"/>
  <c r="G6532" i="10"/>
  <c r="G6533" i="10"/>
  <c r="G6534" i="10"/>
  <c r="G6535" i="10"/>
  <c r="G6536" i="10"/>
  <c r="G6537" i="10"/>
  <c r="G6538" i="10"/>
  <c r="G6539" i="10"/>
  <c r="G6540" i="10"/>
  <c r="G6541" i="10"/>
  <c r="G6542" i="10"/>
  <c r="G6543" i="10"/>
  <c r="G6544" i="10"/>
  <c r="G6545" i="10"/>
  <c r="G6546" i="10"/>
  <c r="G6547" i="10"/>
  <c r="G6548" i="10"/>
  <c r="G6549" i="10"/>
  <c r="G6550" i="10"/>
  <c r="G6551" i="10"/>
  <c r="G6552" i="10"/>
  <c r="G6553" i="10"/>
  <c r="G6554" i="10"/>
  <c r="G6555" i="10"/>
  <c r="G6556" i="10"/>
  <c r="G6557" i="10"/>
  <c r="G6558" i="10"/>
  <c r="G6559" i="10"/>
  <c r="G6560" i="10"/>
  <c r="G6561" i="10"/>
  <c r="G6562" i="10"/>
  <c r="G6563" i="10"/>
  <c r="G6564" i="10"/>
  <c r="G6565" i="10"/>
  <c r="G6566" i="10"/>
  <c r="G6567" i="10"/>
  <c r="G6568" i="10"/>
  <c r="G6569" i="10"/>
  <c r="G6570" i="10"/>
  <c r="G6571" i="10"/>
  <c r="G6572" i="10"/>
  <c r="G6573" i="10"/>
  <c r="G6574" i="10"/>
  <c r="G6575" i="10"/>
  <c r="G6576" i="10"/>
  <c r="G6577" i="10"/>
  <c r="G6578" i="10"/>
  <c r="G6579" i="10"/>
  <c r="G6580" i="10"/>
  <c r="G6581" i="10"/>
  <c r="G6582" i="10"/>
  <c r="G6583" i="10"/>
  <c r="G6584" i="10"/>
  <c r="G6585" i="10"/>
  <c r="G6586" i="10"/>
  <c r="G6587" i="10"/>
  <c r="G6588" i="10"/>
  <c r="G6589" i="10"/>
  <c r="G6590" i="10"/>
  <c r="G6591" i="10"/>
  <c r="G6592" i="10"/>
  <c r="G6593" i="10"/>
  <c r="G6594" i="10"/>
  <c r="G6595" i="10"/>
  <c r="G6596" i="10"/>
  <c r="G6597" i="10"/>
  <c r="G6598" i="10"/>
  <c r="G6599" i="10"/>
  <c r="G6600" i="10"/>
  <c r="G6601" i="10"/>
  <c r="G6602" i="10"/>
  <c r="G6603" i="10"/>
  <c r="G6604" i="10"/>
  <c r="G6605" i="10"/>
  <c r="G6606" i="10"/>
  <c r="G6607" i="10"/>
  <c r="G6608" i="10"/>
  <c r="G6609" i="10"/>
  <c r="G6610" i="10"/>
  <c r="G6611" i="10"/>
  <c r="G6612" i="10"/>
  <c r="G6613" i="10"/>
  <c r="G6614" i="10"/>
  <c r="G6615" i="10"/>
  <c r="G6616" i="10"/>
  <c r="G6617" i="10"/>
  <c r="G6618" i="10"/>
  <c r="G6619" i="10"/>
  <c r="G6620" i="10"/>
  <c r="G6621" i="10"/>
  <c r="G6622" i="10"/>
  <c r="G6623" i="10"/>
  <c r="G6624" i="10"/>
  <c r="G6625" i="10"/>
  <c r="G6626" i="10"/>
  <c r="G6627" i="10"/>
  <c r="G6628" i="10"/>
  <c r="G6629" i="10"/>
  <c r="G6630" i="10"/>
  <c r="G6631" i="10"/>
  <c r="G6632" i="10"/>
  <c r="G6633" i="10"/>
  <c r="G6634" i="10"/>
  <c r="G6635" i="10"/>
  <c r="G6636" i="10"/>
  <c r="G6637" i="10"/>
  <c r="G6638" i="10"/>
  <c r="G6639" i="10"/>
  <c r="G6640" i="10"/>
  <c r="G6641" i="10"/>
  <c r="G6642" i="10"/>
  <c r="G6643" i="10"/>
  <c r="G6644" i="10"/>
  <c r="G6645" i="10"/>
  <c r="G6646" i="10"/>
  <c r="G6647" i="10"/>
  <c r="G6648" i="10"/>
  <c r="G6649" i="10"/>
  <c r="G6650" i="10"/>
  <c r="G6651" i="10"/>
  <c r="G6652" i="10"/>
  <c r="G6653" i="10"/>
  <c r="G6654" i="10"/>
  <c r="G6655" i="10"/>
  <c r="G6656" i="10"/>
  <c r="G6657" i="10"/>
  <c r="G6658" i="10"/>
  <c r="G6659" i="10"/>
  <c r="G6660" i="10"/>
  <c r="G6661" i="10"/>
  <c r="G6662" i="10"/>
  <c r="G6663" i="10"/>
  <c r="G6664" i="10"/>
  <c r="G6665" i="10"/>
  <c r="G6666" i="10"/>
  <c r="G6667" i="10"/>
  <c r="G6668" i="10"/>
  <c r="G6669" i="10"/>
  <c r="G6670" i="10"/>
  <c r="G6671" i="10"/>
  <c r="G6672" i="10"/>
  <c r="G6673" i="10"/>
  <c r="G6674" i="10"/>
  <c r="G6675" i="10"/>
  <c r="G6676" i="10"/>
  <c r="G6677" i="10"/>
  <c r="G6678" i="10"/>
  <c r="G6679" i="10"/>
  <c r="G6680" i="10"/>
  <c r="G6681" i="10"/>
  <c r="G6682" i="10"/>
  <c r="G6683" i="10"/>
  <c r="G6684" i="10"/>
  <c r="G6685" i="10"/>
  <c r="G6686" i="10"/>
  <c r="G6687" i="10"/>
  <c r="G6688" i="10"/>
  <c r="G6689" i="10"/>
  <c r="G6690" i="10"/>
  <c r="G6691" i="10"/>
  <c r="G6692" i="10"/>
  <c r="G6693" i="10"/>
  <c r="G6694" i="10"/>
  <c r="G6695" i="10"/>
  <c r="G6696" i="10"/>
  <c r="G6697" i="10"/>
  <c r="G6698" i="10"/>
  <c r="G6699" i="10"/>
  <c r="G6700" i="10"/>
  <c r="G6701" i="10"/>
  <c r="G6702" i="10"/>
  <c r="G6703" i="10"/>
  <c r="G6704" i="10"/>
  <c r="G6705" i="10"/>
  <c r="G6706" i="10"/>
  <c r="G6707" i="10"/>
  <c r="G6708" i="10"/>
  <c r="G6709" i="10"/>
  <c r="G6710" i="10"/>
  <c r="G6711" i="10"/>
  <c r="G6712" i="10"/>
  <c r="G6713" i="10"/>
  <c r="G6714" i="10"/>
  <c r="G6715" i="10"/>
  <c r="G6716" i="10"/>
  <c r="G6717" i="10"/>
  <c r="G6718" i="10"/>
  <c r="G6719" i="10"/>
  <c r="G6720" i="10"/>
  <c r="G6721" i="10"/>
  <c r="G6722" i="10"/>
  <c r="G6723" i="10"/>
  <c r="G6724" i="10"/>
  <c r="G6725" i="10"/>
  <c r="G6726" i="10"/>
  <c r="G6727" i="10"/>
  <c r="G6728" i="10"/>
  <c r="G6729" i="10"/>
  <c r="G6730" i="10"/>
  <c r="G6731" i="10"/>
  <c r="G6732" i="10"/>
  <c r="G6733" i="10"/>
  <c r="G6734" i="10"/>
  <c r="G6735" i="10"/>
  <c r="G6736" i="10"/>
  <c r="G6737" i="10"/>
  <c r="G6738" i="10"/>
  <c r="G6739" i="10"/>
  <c r="G6740" i="10"/>
  <c r="G6741" i="10"/>
  <c r="G6742" i="10"/>
  <c r="G6743" i="10"/>
  <c r="G6744" i="10"/>
  <c r="G6745" i="10"/>
  <c r="G6746" i="10"/>
  <c r="G6747" i="10"/>
  <c r="G6748" i="10"/>
  <c r="G6749" i="10"/>
  <c r="G6750" i="10"/>
  <c r="G6751" i="10"/>
  <c r="G6752" i="10"/>
  <c r="G6753" i="10"/>
  <c r="G6754" i="10"/>
  <c r="G6755" i="10"/>
  <c r="G6756" i="10"/>
  <c r="G6757" i="10"/>
  <c r="G6758" i="10"/>
  <c r="G6759" i="10"/>
  <c r="G6760" i="10"/>
  <c r="G6761" i="10"/>
  <c r="G6762" i="10"/>
  <c r="G6763" i="10"/>
  <c r="G6764" i="10"/>
  <c r="G6765" i="10"/>
  <c r="G6766" i="10"/>
  <c r="G6767" i="10"/>
  <c r="G6768" i="10"/>
  <c r="G6769" i="10"/>
  <c r="G6770" i="10"/>
  <c r="G6771" i="10"/>
  <c r="G6772" i="10"/>
  <c r="G6773" i="10"/>
  <c r="G6774" i="10"/>
  <c r="G6775" i="10"/>
  <c r="G6776" i="10"/>
  <c r="G6777" i="10"/>
  <c r="G6778" i="10"/>
  <c r="G6779" i="10"/>
  <c r="G6780" i="10"/>
  <c r="G6781" i="10"/>
  <c r="G6782" i="10"/>
  <c r="G6783" i="10"/>
  <c r="G6784" i="10"/>
  <c r="G6785" i="10"/>
  <c r="G6786" i="10"/>
  <c r="G6787" i="10"/>
  <c r="G6788" i="10"/>
  <c r="G6789" i="10"/>
  <c r="G6790" i="10"/>
  <c r="G6791" i="10"/>
  <c r="G6792" i="10"/>
  <c r="G6793" i="10"/>
  <c r="G6794" i="10"/>
  <c r="G6795" i="10"/>
  <c r="G6796" i="10"/>
  <c r="G6797" i="10"/>
  <c r="G6798" i="10"/>
  <c r="G6799" i="10"/>
  <c r="G6800" i="10"/>
  <c r="G6801" i="10"/>
  <c r="G6802" i="10"/>
  <c r="G6803" i="10"/>
  <c r="G6804" i="10"/>
  <c r="G6805" i="10"/>
  <c r="G6806" i="10"/>
  <c r="G6807" i="10"/>
  <c r="G6808" i="10"/>
  <c r="G6809" i="10"/>
  <c r="G6810" i="10"/>
  <c r="G6811" i="10"/>
  <c r="G6812" i="10"/>
  <c r="G6813" i="10"/>
  <c r="G6814" i="10"/>
  <c r="G6815" i="10"/>
  <c r="G6816" i="10"/>
  <c r="G6817" i="10"/>
  <c r="G6818" i="10"/>
  <c r="G6819" i="10"/>
  <c r="G6820" i="10"/>
  <c r="G6821" i="10"/>
  <c r="G6822" i="10"/>
  <c r="G6823" i="10"/>
  <c r="G6824" i="10"/>
  <c r="G6825" i="10"/>
  <c r="G6826" i="10"/>
  <c r="G6827" i="10"/>
  <c r="G6828" i="10"/>
  <c r="G6829" i="10"/>
  <c r="G6830" i="10"/>
  <c r="G6831" i="10"/>
  <c r="G6832" i="10"/>
  <c r="G6833" i="10"/>
  <c r="G6834" i="10"/>
  <c r="G6835" i="10"/>
  <c r="G6836" i="10"/>
  <c r="G6837" i="10"/>
  <c r="G6838" i="10"/>
  <c r="G6839" i="10"/>
  <c r="G6840" i="10"/>
  <c r="G6841" i="10"/>
  <c r="G6842" i="10"/>
  <c r="G6843" i="10"/>
  <c r="G6844" i="10"/>
  <c r="G6845" i="10"/>
  <c r="G6846" i="10"/>
  <c r="G6847" i="10"/>
  <c r="G6848" i="10"/>
  <c r="G6849" i="10"/>
  <c r="G6850" i="10"/>
  <c r="G6851" i="10"/>
  <c r="G6852" i="10"/>
  <c r="G6853" i="10"/>
  <c r="G6854" i="10"/>
  <c r="G6855" i="10"/>
  <c r="G6856" i="10"/>
  <c r="G6857" i="10"/>
  <c r="G6858" i="10"/>
  <c r="G6859" i="10"/>
  <c r="G6860" i="10"/>
  <c r="G6861" i="10"/>
  <c r="G6862" i="10"/>
  <c r="G6863" i="10"/>
  <c r="G6864" i="10"/>
  <c r="G6865" i="10"/>
  <c r="G6866" i="10"/>
  <c r="G6867" i="10"/>
  <c r="G6868" i="10"/>
  <c r="G6869" i="10"/>
  <c r="G6870" i="10"/>
  <c r="G6871" i="10"/>
  <c r="G6872" i="10"/>
  <c r="G6873" i="10"/>
  <c r="G6874" i="10"/>
  <c r="G6875" i="10"/>
  <c r="G6876" i="10"/>
  <c r="G6877" i="10"/>
  <c r="G6878" i="10"/>
  <c r="G6879" i="10"/>
  <c r="G6880" i="10"/>
  <c r="G6881" i="10"/>
  <c r="G6882" i="10"/>
  <c r="G6883" i="10"/>
  <c r="G6884" i="10"/>
  <c r="G6885" i="10"/>
  <c r="G6886" i="10"/>
  <c r="G6887" i="10"/>
  <c r="G6888" i="10"/>
  <c r="G6889" i="10"/>
  <c r="G6890" i="10"/>
  <c r="G6891" i="10"/>
  <c r="G6892" i="10"/>
  <c r="G6893" i="10"/>
  <c r="G6894" i="10"/>
  <c r="G6895" i="10"/>
  <c r="G6896" i="10"/>
  <c r="G6897" i="10"/>
  <c r="G6898" i="10"/>
  <c r="G6899" i="10"/>
  <c r="G6900" i="10"/>
  <c r="G6901" i="10"/>
  <c r="G6902" i="10"/>
  <c r="G6903" i="10"/>
  <c r="G6904" i="10"/>
  <c r="G6905" i="10"/>
  <c r="G6906" i="10"/>
  <c r="G6907" i="10"/>
  <c r="G6908" i="10"/>
  <c r="G6909" i="10"/>
  <c r="G6910" i="10"/>
  <c r="G6911" i="10"/>
  <c r="G6912" i="10"/>
  <c r="G6913" i="10"/>
  <c r="G6914" i="10"/>
  <c r="G6915" i="10"/>
  <c r="G6916" i="10"/>
  <c r="G6917" i="10"/>
  <c r="G6918" i="10"/>
  <c r="G6919" i="10"/>
  <c r="G6920" i="10"/>
  <c r="G6921" i="10"/>
  <c r="G6922" i="10"/>
  <c r="G6923" i="10"/>
  <c r="G6924" i="10"/>
  <c r="G6925" i="10"/>
  <c r="G6926" i="10"/>
  <c r="G6927" i="10"/>
  <c r="G6928" i="10"/>
  <c r="G6929" i="10"/>
  <c r="G6930" i="10"/>
  <c r="G6931" i="10"/>
  <c r="G6932" i="10"/>
  <c r="G6933" i="10"/>
  <c r="G6934" i="10"/>
  <c r="G6935" i="10"/>
  <c r="G6936" i="10"/>
  <c r="G6937" i="10"/>
  <c r="G6938" i="10"/>
  <c r="G6939" i="10"/>
  <c r="G6940" i="10"/>
  <c r="G6941" i="10"/>
  <c r="G6942" i="10"/>
  <c r="G6943" i="10"/>
  <c r="G6944" i="10"/>
  <c r="G6945" i="10"/>
  <c r="G6946" i="10"/>
  <c r="G6947" i="10"/>
  <c r="G6948" i="10"/>
  <c r="G6949" i="10"/>
  <c r="G6950" i="10"/>
  <c r="G6951" i="10"/>
  <c r="G6952" i="10"/>
  <c r="G6953" i="10"/>
  <c r="G6954" i="10"/>
  <c r="G6955" i="10"/>
  <c r="G6956" i="10"/>
  <c r="G6957" i="10"/>
  <c r="G6958" i="10"/>
  <c r="G6959" i="10"/>
  <c r="G6960" i="10"/>
  <c r="G6961" i="10"/>
  <c r="G6962" i="10"/>
  <c r="G6963" i="10"/>
  <c r="G6964" i="10"/>
  <c r="G6965" i="10"/>
  <c r="G6966" i="10"/>
  <c r="G6967" i="10"/>
  <c r="G6968" i="10"/>
  <c r="G6969" i="10"/>
  <c r="G6970" i="10"/>
  <c r="G6971" i="10"/>
  <c r="G6972" i="10"/>
  <c r="G6973" i="10"/>
  <c r="G6974" i="10"/>
  <c r="G6975" i="10"/>
  <c r="G6976" i="10"/>
  <c r="G6977" i="10"/>
  <c r="G6978" i="10"/>
  <c r="G6979" i="10"/>
  <c r="G6980" i="10"/>
  <c r="G6981" i="10"/>
  <c r="G6982" i="10"/>
  <c r="G6983" i="10"/>
  <c r="G6984" i="10"/>
  <c r="G6985" i="10"/>
  <c r="G6986" i="10"/>
  <c r="G6987" i="10"/>
  <c r="G6988" i="10"/>
  <c r="G6989" i="10"/>
  <c r="G6990" i="10"/>
  <c r="G6991" i="10"/>
  <c r="G6992" i="10"/>
  <c r="G6993" i="10"/>
  <c r="G6994" i="10"/>
  <c r="G6995" i="10"/>
  <c r="G6996" i="10"/>
  <c r="G6997" i="10"/>
  <c r="G6998" i="10"/>
  <c r="G6999" i="10"/>
  <c r="G7000" i="10"/>
  <c r="G7001" i="10"/>
  <c r="G7002" i="10"/>
  <c r="G7003" i="10"/>
  <c r="G7004" i="10"/>
  <c r="G7005" i="10"/>
  <c r="G7006" i="10"/>
  <c r="G7007" i="10"/>
  <c r="G7008" i="10"/>
  <c r="G7009" i="10"/>
  <c r="G7010" i="10"/>
  <c r="G7011" i="10"/>
  <c r="G7012" i="10"/>
  <c r="G7013" i="10"/>
  <c r="G7014" i="10"/>
  <c r="G7015" i="10"/>
  <c r="G7016" i="10"/>
  <c r="G7017" i="10"/>
  <c r="G7018" i="10"/>
  <c r="G7019" i="10"/>
  <c r="G7020" i="10"/>
  <c r="G7021" i="10"/>
  <c r="G7022" i="10"/>
  <c r="G7023" i="10"/>
  <c r="G7024" i="10"/>
  <c r="G7025" i="10"/>
  <c r="G7026" i="10"/>
  <c r="G7027" i="10"/>
  <c r="G7028" i="10"/>
  <c r="G7029" i="10"/>
  <c r="G7030" i="10"/>
  <c r="G7031" i="10"/>
  <c r="G7032" i="10"/>
  <c r="G7033" i="10"/>
  <c r="G7034" i="10"/>
  <c r="G7035" i="10"/>
  <c r="G7036" i="10"/>
  <c r="G7037" i="10"/>
  <c r="G7038" i="10"/>
  <c r="G7039" i="10"/>
  <c r="G7040" i="10"/>
  <c r="G7041" i="10"/>
  <c r="G7042" i="10"/>
  <c r="G7043" i="10"/>
  <c r="G7044" i="10"/>
  <c r="G7045" i="10"/>
  <c r="G7046" i="10"/>
  <c r="G7047" i="10"/>
  <c r="G7048" i="10"/>
  <c r="G7049" i="10"/>
  <c r="G7050" i="10"/>
  <c r="G7051" i="10"/>
  <c r="G7052" i="10"/>
  <c r="G7053" i="10"/>
  <c r="G7054" i="10"/>
  <c r="G7055" i="10"/>
  <c r="G7056" i="10"/>
  <c r="G7057" i="10"/>
  <c r="G7058" i="10"/>
  <c r="G7059" i="10"/>
  <c r="G7060" i="10"/>
  <c r="G7061" i="10"/>
  <c r="G7062" i="10"/>
  <c r="G7063" i="10"/>
  <c r="G7064" i="10"/>
  <c r="G7065" i="10"/>
  <c r="G7066" i="10"/>
  <c r="G7067" i="10"/>
  <c r="G7068" i="10"/>
  <c r="G7069" i="10"/>
  <c r="G7070" i="10"/>
  <c r="G7071" i="10"/>
  <c r="G7072" i="10"/>
  <c r="G7073" i="10"/>
  <c r="G7074" i="10"/>
  <c r="G7075" i="10"/>
  <c r="G7076" i="10"/>
  <c r="G7077" i="10"/>
  <c r="G7078" i="10"/>
  <c r="G7079" i="10"/>
  <c r="G7080" i="10"/>
  <c r="G7081" i="10"/>
  <c r="G7082" i="10"/>
  <c r="G7083" i="10"/>
  <c r="G7084" i="10"/>
  <c r="G7085" i="10"/>
  <c r="G7086" i="10"/>
  <c r="G7087" i="10"/>
  <c r="G7088" i="10"/>
  <c r="G7089" i="10"/>
  <c r="G7090" i="10"/>
  <c r="G7091" i="10"/>
  <c r="G7092" i="10"/>
  <c r="G7093" i="10"/>
  <c r="G7094" i="10"/>
  <c r="G7095" i="10"/>
  <c r="G7096" i="10"/>
  <c r="G7097" i="10"/>
  <c r="G7098" i="10"/>
  <c r="G7099" i="10"/>
  <c r="G7100" i="10"/>
  <c r="G7101" i="10"/>
  <c r="G7102" i="10"/>
  <c r="G7103" i="10"/>
  <c r="G7104" i="10"/>
  <c r="G7105" i="10"/>
  <c r="G7106" i="10"/>
  <c r="G7107" i="10"/>
  <c r="G7108" i="10"/>
  <c r="G7109" i="10"/>
  <c r="G7110" i="10"/>
  <c r="G7111" i="10"/>
  <c r="G7112" i="10"/>
  <c r="G7113" i="10"/>
  <c r="G7114" i="10"/>
  <c r="G7115" i="10"/>
  <c r="G7116" i="10"/>
  <c r="G7117" i="10"/>
  <c r="G7118" i="10"/>
  <c r="G7119" i="10"/>
  <c r="G7120" i="10"/>
  <c r="G7121" i="10"/>
  <c r="G7122" i="10"/>
  <c r="G7123" i="10"/>
  <c r="G7124" i="10"/>
  <c r="G7125" i="10"/>
  <c r="G7126" i="10"/>
  <c r="G7127" i="10"/>
  <c r="G7128" i="10"/>
  <c r="G7129" i="10"/>
  <c r="G7130" i="10"/>
  <c r="G7131" i="10"/>
  <c r="G7132" i="10"/>
  <c r="G7133" i="10"/>
  <c r="G7134" i="10"/>
  <c r="G7135" i="10"/>
  <c r="G7136" i="10"/>
  <c r="G7137" i="10"/>
  <c r="G7138" i="10"/>
  <c r="G7139" i="10"/>
  <c r="G7140" i="10"/>
  <c r="G7141" i="10"/>
  <c r="G7142" i="10"/>
  <c r="G7143" i="10"/>
  <c r="G7144" i="10"/>
  <c r="G7145" i="10"/>
  <c r="G7146" i="10"/>
  <c r="G7147" i="10"/>
  <c r="G7148" i="10"/>
  <c r="G7149" i="10"/>
  <c r="G7150" i="10"/>
  <c r="G7151" i="10"/>
  <c r="G7152" i="10"/>
  <c r="G7153" i="10"/>
  <c r="G7154" i="10"/>
  <c r="G7155" i="10"/>
  <c r="G7156" i="10"/>
  <c r="G7157" i="10"/>
  <c r="G7158" i="10"/>
  <c r="G7159" i="10"/>
  <c r="G7160" i="10"/>
  <c r="G7161" i="10"/>
  <c r="G7162" i="10"/>
  <c r="G7163" i="10"/>
  <c r="G7164" i="10"/>
  <c r="G7165" i="10"/>
  <c r="G7166" i="10"/>
  <c r="G7167" i="10"/>
  <c r="G7168" i="10"/>
  <c r="G7169" i="10"/>
  <c r="G7170" i="10"/>
  <c r="G7171" i="10"/>
  <c r="G7172" i="10"/>
  <c r="G7173" i="10"/>
  <c r="G7174" i="10"/>
  <c r="G7175" i="10"/>
  <c r="G7176" i="10"/>
  <c r="G7177" i="10"/>
  <c r="G7178" i="10"/>
  <c r="G7179" i="10"/>
  <c r="G7180" i="10"/>
  <c r="G7181" i="10"/>
  <c r="G7182" i="10"/>
  <c r="G7183" i="10"/>
  <c r="G7184" i="10"/>
  <c r="G7185" i="10"/>
  <c r="G7186" i="10"/>
  <c r="G7187" i="10"/>
  <c r="G7188" i="10"/>
  <c r="G7189" i="10"/>
  <c r="G7190" i="10"/>
  <c r="G7191" i="10"/>
  <c r="G7192" i="10"/>
  <c r="G7193" i="10"/>
  <c r="G7194" i="10"/>
  <c r="G7195" i="10"/>
  <c r="G7196" i="10"/>
  <c r="G7197" i="10"/>
  <c r="G7198" i="10"/>
  <c r="G7199" i="10"/>
  <c r="G7200" i="10"/>
  <c r="G7201" i="10"/>
  <c r="G7202" i="10"/>
  <c r="G7203" i="10"/>
  <c r="G7204" i="10"/>
  <c r="G7205" i="10"/>
  <c r="G7206" i="10"/>
  <c r="G7207" i="10"/>
  <c r="G7208" i="10"/>
  <c r="G7209" i="10"/>
  <c r="G7210" i="10"/>
  <c r="G7211" i="10"/>
  <c r="G7212" i="10"/>
  <c r="G7213" i="10"/>
  <c r="G7214" i="10"/>
  <c r="G7215" i="10"/>
  <c r="G7216" i="10"/>
  <c r="G7217" i="10"/>
  <c r="G7218" i="10"/>
  <c r="G7219" i="10"/>
  <c r="G7220" i="10"/>
  <c r="G7221" i="10"/>
  <c r="G7222" i="10"/>
  <c r="G7223" i="10"/>
  <c r="G7224" i="10"/>
  <c r="G7225" i="10"/>
  <c r="G7226" i="10"/>
  <c r="G7227" i="10"/>
  <c r="G7228" i="10"/>
  <c r="G7229" i="10"/>
  <c r="G7230" i="10"/>
  <c r="G7231" i="10"/>
  <c r="G7232" i="10"/>
  <c r="G7233" i="10"/>
  <c r="G7234" i="10"/>
  <c r="G7235" i="10"/>
  <c r="G7236" i="10"/>
  <c r="G7237" i="10"/>
  <c r="G7238" i="10"/>
  <c r="G7239" i="10"/>
  <c r="G7240" i="10"/>
  <c r="G7241" i="10"/>
  <c r="G7242" i="10"/>
  <c r="G7243" i="10"/>
  <c r="G7244" i="10"/>
  <c r="G7245" i="10"/>
  <c r="G7246" i="10"/>
  <c r="G7247" i="10"/>
  <c r="G7248" i="10"/>
  <c r="G7249" i="10"/>
  <c r="G7250" i="10"/>
  <c r="G7251" i="10"/>
  <c r="G7252" i="10"/>
  <c r="G7253" i="10"/>
  <c r="G7254" i="10"/>
  <c r="G7255" i="10"/>
  <c r="G7256" i="10"/>
  <c r="G7257" i="10"/>
  <c r="G7258" i="10"/>
  <c r="G7259" i="10"/>
  <c r="G7260" i="10"/>
  <c r="G7261" i="10"/>
  <c r="G7262" i="10"/>
  <c r="G7263" i="10"/>
  <c r="G7264" i="10"/>
  <c r="G7265" i="10"/>
  <c r="G7266" i="10"/>
  <c r="G7267" i="10"/>
  <c r="G7268" i="10"/>
  <c r="G7269" i="10"/>
  <c r="G7270" i="10"/>
  <c r="G7271" i="10"/>
  <c r="G7272" i="10"/>
  <c r="G7273" i="10"/>
  <c r="G7274" i="10"/>
  <c r="G7275" i="10"/>
  <c r="G7276" i="10"/>
  <c r="G7277" i="10"/>
  <c r="G7278" i="10"/>
  <c r="G7279" i="10"/>
  <c r="G7280" i="10"/>
  <c r="G7281" i="10"/>
  <c r="G7282" i="10"/>
  <c r="G7283" i="10"/>
  <c r="G7284" i="10"/>
  <c r="G7285" i="10"/>
  <c r="G7286" i="10"/>
  <c r="G7287" i="10"/>
  <c r="G7288" i="10"/>
  <c r="G7289" i="10"/>
  <c r="G7290" i="10"/>
  <c r="G7291" i="10"/>
  <c r="G7292" i="10"/>
  <c r="G7293" i="10"/>
  <c r="G7294" i="10"/>
  <c r="G7295" i="10"/>
  <c r="G7296" i="10"/>
  <c r="G7297" i="10"/>
  <c r="G7298" i="10"/>
  <c r="G7299" i="10"/>
  <c r="G7300" i="10"/>
  <c r="G7301" i="10"/>
  <c r="G7302" i="10"/>
  <c r="G7303" i="10"/>
  <c r="G7304" i="10"/>
  <c r="G7305" i="10"/>
  <c r="G7306" i="10"/>
  <c r="G7307" i="10"/>
  <c r="G7308" i="10"/>
  <c r="G7309" i="10"/>
  <c r="G7310" i="10"/>
  <c r="G7311" i="10"/>
  <c r="G7312" i="10"/>
  <c r="G7313" i="10"/>
  <c r="G7314" i="10"/>
  <c r="G7315" i="10"/>
  <c r="G7316" i="10"/>
  <c r="G7317" i="10"/>
  <c r="G7318" i="10"/>
  <c r="G7319" i="10"/>
  <c r="G7320" i="10"/>
  <c r="G7321" i="10"/>
  <c r="G7322" i="10"/>
  <c r="G7323" i="10"/>
  <c r="G7324" i="10"/>
  <c r="G7325" i="10"/>
  <c r="G7326" i="10"/>
  <c r="G7327" i="10"/>
  <c r="G7328" i="10"/>
  <c r="G7329" i="10"/>
  <c r="G7330" i="10"/>
  <c r="G7331" i="10"/>
  <c r="G7332" i="10"/>
  <c r="G7333" i="10"/>
  <c r="G7334" i="10"/>
  <c r="G7335" i="10"/>
  <c r="G7336" i="10"/>
  <c r="G7337" i="10"/>
  <c r="G7338" i="10"/>
  <c r="G7339" i="10"/>
  <c r="G7340" i="10"/>
  <c r="G7341" i="10"/>
  <c r="G7342" i="10"/>
  <c r="G7343" i="10"/>
  <c r="G7344" i="10"/>
  <c r="G7345" i="10"/>
  <c r="G7346" i="10"/>
  <c r="G7347" i="10"/>
  <c r="G7348" i="10"/>
  <c r="G7349" i="10"/>
  <c r="G7350" i="10"/>
  <c r="G7351" i="10"/>
  <c r="G7352" i="10"/>
  <c r="G7353" i="10"/>
  <c r="G7354" i="10"/>
  <c r="G7355" i="10"/>
  <c r="G7356" i="10"/>
  <c r="G7357" i="10"/>
  <c r="G7358" i="10"/>
  <c r="G7359" i="10"/>
  <c r="G7360" i="10"/>
  <c r="G7361" i="10"/>
  <c r="G7362" i="10"/>
  <c r="G7363" i="10"/>
  <c r="G7364" i="10"/>
  <c r="G7365" i="10"/>
  <c r="G7366" i="10"/>
  <c r="G7367" i="10"/>
  <c r="G7368" i="10"/>
  <c r="G7369" i="10"/>
  <c r="G7370" i="10"/>
  <c r="G7371" i="10"/>
  <c r="G7372" i="10"/>
  <c r="G7373" i="10"/>
  <c r="G7374" i="10"/>
  <c r="G7375" i="10"/>
  <c r="G7376" i="10"/>
  <c r="G7377" i="10"/>
  <c r="G7378" i="10"/>
  <c r="G7379" i="10"/>
  <c r="G7380" i="10"/>
  <c r="G7381" i="10"/>
  <c r="G7382" i="10"/>
  <c r="G7383" i="10"/>
  <c r="G7384" i="10"/>
  <c r="G7385" i="10"/>
  <c r="G7386" i="10"/>
  <c r="G7387" i="10"/>
  <c r="G7388" i="10"/>
  <c r="G7389" i="10"/>
  <c r="G7390" i="10"/>
  <c r="G7391" i="10"/>
  <c r="G7392" i="10"/>
  <c r="G7393" i="10"/>
  <c r="G7394" i="10"/>
  <c r="G7395" i="10"/>
  <c r="G7396" i="10"/>
  <c r="G7397" i="10"/>
  <c r="G7398" i="10"/>
  <c r="G7399" i="10"/>
  <c r="G7400" i="10"/>
  <c r="G7401" i="10"/>
  <c r="G7402" i="10"/>
  <c r="G7403" i="10"/>
  <c r="G7404" i="10"/>
  <c r="G7405" i="10"/>
  <c r="G7406" i="10"/>
  <c r="G7407" i="10"/>
  <c r="G7408" i="10"/>
  <c r="G7409" i="10"/>
  <c r="G7410" i="10"/>
  <c r="G7411" i="10"/>
  <c r="G7412" i="10"/>
  <c r="G7413" i="10"/>
  <c r="G7414" i="10"/>
  <c r="G7415" i="10"/>
  <c r="G7416" i="10"/>
  <c r="G7417" i="10"/>
  <c r="G7418" i="10"/>
  <c r="G7419" i="10"/>
  <c r="G7420" i="10"/>
  <c r="G7421" i="10"/>
  <c r="G7422" i="10"/>
  <c r="G7423" i="10"/>
  <c r="G7424" i="10"/>
  <c r="G7425" i="10"/>
  <c r="G7426" i="10"/>
  <c r="G7427" i="10"/>
  <c r="G7428" i="10"/>
  <c r="G7429" i="10"/>
  <c r="G7430" i="10"/>
  <c r="G7431" i="10"/>
  <c r="G7432" i="10"/>
  <c r="G7433" i="10"/>
  <c r="G7434" i="10"/>
  <c r="G7435" i="10"/>
  <c r="G7436" i="10"/>
  <c r="G7437" i="10"/>
  <c r="G7438" i="10"/>
  <c r="G7439" i="10"/>
  <c r="G7440" i="10"/>
  <c r="G7441" i="10"/>
  <c r="G7442" i="10"/>
  <c r="G7443" i="10"/>
  <c r="G7444" i="10"/>
  <c r="G7445" i="10"/>
  <c r="G7446" i="10"/>
  <c r="G7447" i="10"/>
  <c r="G7448" i="10"/>
  <c r="G7449" i="10"/>
  <c r="G7450" i="10"/>
  <c r="G7451" i="10"/>
  <c r="G7452" i="10"/>
  <c r="G7453" i="10"/>
  <c r="G7454" i="10"/>
  <c r="G7455" i="10"/>
  <c r="G7456" i="10"/>
  <c r="G7457" i="10"/>
  <c r="G7458" i="10"/>
  <c r="G7459" i="10"/>
  <c r="G7460" i="10"/>
  <c r="G7461" i="10"/>
  <c r="G7462" i="10"/>
  <c r="G7463" i="10"/>
  <c r="G7464" i="10"/>
  <c r="G7465" i="10"/>
  <c r="G7466" i="10"/>
  <c r="G7467" i="10"/>
  <c r="G7468" i="10"/>
  <c r="G7469" i="10"/>
  <c r="G7470" i="10"/>
  <c r="G7471" i="10"/>
  <c r="G7472" i="10"/>
  <c r="G7473" i="10"/>
  <c r="G7474" i="10"/>
  <c r="G7475" i="10"/>
  <c r="G7476" i="10"/>
  <c r="G7477" i="10"/>
  <c r="G7478" i="10"/>
  <c r="G7479" i="10"/>
  <c r="G7480" i="10"/>
  <c r="G7481" i="10"/>
  <c r="G7482" i="10"/>
  <c r="G7483" i="10"/>
  <c r="G7484" i="10"/>
  <c r="G7485" i="10"/>
  <c r="G7486" i="10"/>
  <c r="G7487" i="10"/>
  <c r="G7488" i="10"/>
  <c r="G7489" i="10"/>
  <c r="G7490" i="10"/>
  <c r="G7491" i="10"/>
  <c r="G7492" i="10"/>
  <c r="G7493" i="10"/>
  <c r="G7494" i="10"/>
  <c r="G7495" i="10"/>
  <c r="G7496" i="10"/>
  <c r="G7497" i="10"/>
  <c r="G7498" i="10"/>
  <c r="G7499" i="10"/>
  <c r="G7500" i="10"/>
  <c r="G7501" i="10"/>
  <c r="G7502" i="10"/>
  <c r="G7503" i="10"/>
  <c r="G7504" i="10"/>
  <c r="G7505" i="10"/>
  <c r="G7506" i="10"/>
  <c r="G7507" i="10"/>
  <c r="G7508" i="10"/>
  <c r="G7509" i="10"/>
  <c r="G7510" i="10"/>
  <c r="G7511" i="10"/>
  <c r="G7512" i="10"/>
  <c r="G7513" i="10"/>
  <c r="G7514" i="10"/>
  <c r="G7515" i="10"/>
  <c r="G7516" i="10"/>
  <c r="G7517" i="10"/>
  <c r="G7518" i="10"/>
  <c r="G7519" i="10"/>
  <c r="G7520" i="10"/>
  <c r="G7521" i="10"/>
  <c r="G7522" i="10"/>
  <c r="G7523" i="10"/>
  <c r="G7524" i="10"/>
  <c r="G7525" i="10"/>
  <c r="G7526" i="10"/>
  <c r="G7527" i="10"/>
  <c r="G7528" i="10"/>
  <c r="G7529" i="10"/>
  <c r="G7530" i="10"/>
  <c r="G7531" i="10"/>
  <c r="G7532" i="10"/>
  <c r="G7533" i="10"/>
  <c r="G7534" i="10"/>
  <c r="G7535" i="10"/>
  <c r="G7536" i="10"/>
  <c r="G7537" i="10"/>
  <c r="G7538" i="10"/>
  <c r="G7539" i="10"/>
  <c r="G7540" i="10"/>
  <c r="G7541" i="10"/>
  <c r="G7542" i="10"/>
  <c r="G7543" i="10"/>
  <c r="G7544" i="10"/>
  <c r="G7545" i="10"/>
  <c r="G7546" i="10"/>
  <c r="G7547" i="10"/>
  <c r="G7548" i="10"/>
  <c r="G7549" i="10"/>
  <c r="G7550" i="10"/>
  <c r="G7551" i="10"/>
  <c r="G7552" i="10"/>
  <c r="G7553" i="10"/>
  <c r="G7554" i="10"/>
  <c r="G7555" i="10"/>
  <c r="G7556" i="10"/>
  <c r="G7557" i="10"/>
  <c r="G7558" i="10"/>
  <c r="G7559" i="10"/>
  <c r="G7560" i="10"/>
  <c r="G7561" i="10"/>
  <c r="G7562" i="10"/>
  <c r="G7563" i="10"/>
  <c r="G7564" i="10"/>
  <c r="G7565" i="10"/>
  <c r="G7566" i="10"/>
  <c r="G7567" i="10"/>
  <c r="G7568" i="10"/>
  <c r="G7569" i="10"/>
  <c r="G7570" i="10"/>
  <c r="G7571" i="10"/>
  <c r="G7572" i="10"/>
  <c r="G7573" i="10"/>
  <c r="G7574" i="10"/>
  <c r="G7575" i="10"/>
  <c r="G7576" i="10"/>
  <c r="G7577" i="10"/>
  <c r="G7578" i="10"/>
  <c r="G7579" i="10"/>
  <c r="G7580" i="10"/>
  <c r="G7581" i="10"/>
  <c r="G7582" i="10"/>
  <c r="G7583" i="10"/>
  <c r="G7584" i="10"/>
  <c r="G7585" i="10"/>
  <c r="G7586" i="10"/>
  <c r="G7587" i="10"/>
  <c r="G7588" i="10"/>
  <c r="G7589" i="10"/>
  <c r="G7590" i="10"/>
  <c r="G7591" i="10"/>
  <c r="G7592" i="10"/>
  <c r="G7593" i="10"/>
  <c r="G7594" i="10"/>
  <c r="G7595" i="10"/>
  <c r="G7596" i="10"/>
  <c r="G7597" i="10"/>
  <c r="G7598" i="10"/>
  <c r="G7599" i="10"/>
  <c r="G7600" i="10"/>
  <c r="G7601" i="10"/>
  <c r="G7602" i="10"/>
  <c r="G7603" i="10"/>
  <c r="G7604" i="10"/>
  <c r="G7605" i="10"/>
  <c r="G7606" i="10"/>
  <c r="G7607" i="10"/>
  <c r="G7608" i="10"/>
  <c r="G7609" i="10"/>
  <c r="G7610" i="10"/>
  <c r="G7611" i="10"/>
  <c r="G7612" i="10"/>
  <c r="G7613" i="10"/>
  <c r="G7614" i="10"/>
  <c r="G7615" i="10"/>
  <c r="G7616" i="10"/>
  <c r="G7617" i="10"/>
  <c r="G7618" i="10"/>
  <c r="G7619" i="10"/>
  <c r="G7620" i="10"/>
  <c r="G7621" i="10"/>
  <c r="G7622" i="10"/>
  <c r="G7623" i="10"/>
  <c r="G7624" i="10"/>
  <c r="G7625" i="10"/>
  <c r="G7626" i="10"/>
  <c r="G7627" i="10"/>
  <c r="G7628" i="10"/>
  <c r="G7629" i="10"/>
  <c r="G7630" i="10"/>
  <c r="G7631" i="10"/>
  <c r="G7632" i="10"/>
  <c r="G7633" i="10"/>
  <c r="G7634" i="10"/>
  <c r="G7635" i="10"/>
  <c r="G7636" i="10"/>
  <c r="G7637" i="10"/>
  <c r="G7638" i="10"/>
  <c r="G7639" i="10"/>
  <c r="G7640" i="10"/>
  <c r="G7641" i="10"/>
  <c r="G7642" i="10"/>
  <c r="G7643" i="10"/>
  <c r="G7644" i="10"/>
  <c r="G7645" i="10"/>
  <c r="G7646" i="10"/>
  <c r="G7647" i="10"/>
  <c r="G7648" i="10"/>
  <c r="G7649" i="10"/>
  <c r="G7650" i="10"/>
  <c r="G7651" i="10"/>
  <c r="G7652" i="10"/>
  <c r="G7653" i="10"/>
  <c r="G7654" i="10"/>
  <c r="G7655" i="10"/>
  <c r="G7656" i="10"/>
  <c r="G7657" i="10"/>
  <c r="G7658" i="10"/>
  <c r="G7659" i="10"/>
  <c r="G7660" i="10"/>
  <c r="G7661" i="10"/>
  <c r="G7662" i="10"/>
  <c r="G7663" i="10"/>
  <c r="G7664" i="10"/>
  <c r="G7665" i="10"/>
  <c r="G7666" i="10"/>
  <c r="G7667" i="10"/>
  <c r="G7668" i="10"/>
  <c r="G7669" i="10"/>
  <c r="G7670" i="10"/>
  <c r="G7671" i="10"/>
  <c r="G7672" i="10"/>
  <c r="G7673" i="10"/>
  <c r="G7674" i="10"/>
  <c r="G7675" i="10"/>
  <c r="G7676" i="10"/>
  <c r="G7677" i="10"/>
  <c r="G7678" i="10"/>
  <c r="G7679" i="10"/>
  <c r="G7680" i="10"/>
  <c r="G7681" i="10"/>
  <c r="G7682" i="10"/>
  <c r="G7683" i="10"/>
  <c r="G7684" i="10"/>
  <c r="G7685" i="10"/>
  <c r="G7686" i="10"/>
  <c r="G7687" i="10"/>
  <c r="G7688" i="10"/>
  <c r="G7689" i="10"/>
  <c r="G7690" i="10"/>
  <c r="G7691" i="10"/>
  <c r="G7692" i="10"/>
  <c r="G7693" i="10"/>
  <c r="G7694" i="10"/>
  <c r="G7695" i="10"/>
  <c r="G7696" i="10"/>
  <c r="G7697" i="10"/>
  <c r="G7698" i="10"/>
  <c r="G7699" i="10"/>
  <c r="G7700" i="10"/>
  <c r="G7701" i="10"/>
  <c r="G7702" i="10"/>
  <c r="G7703" i="10"/>
  <c r="G7704" i="10"/>
  <c r="G7705" i="10"/>
  <c r="G7706" i="10"/>
  <c r="G7707" i="10"/>
  <c r="G7708" i="10"/>
  <c r="G7709" i="10"/>
  <c r="G7710" i="10"/>
  <c r="G7711" i="10"/>
  <c r="G7712" i="10"/>
  <c r="G7713" i="10"/>
  <c r="G7714" i="10"/>
  <c r="G7715" i="10"/>
  <c r="G7716" i="10"/>
  <c r="G7717" i="10"/>
  <c r="G7718" i="10"/>
  <c r="G7719" i="10"/>
  <c r="G7720" i="10"/>
  <c r="G7721" i="10"/>
  <c r="G7722" i="10"/>
  <c r="G7723" i="10"/>
  <c r="G7724" i="10"/>
  <c r="G7725" i="10"/>
  <c r="G7726" i="10"/>
  <c r="G7727" i="10"/>
  <c r="G7728" i="10"/>
  <c r="G7729" i="10"/>
  <c r="G7730" i="10"/>
  <c r="G7731" i="10"/>
  <c r="G7732" i="10"/>
  <c r="G7733" i="10"/>
  <c r="G7734" i="10"/>
  <c r="G7735" i="10"/>
  <c r="G7736" i="10"/>
  <c r="G7737" i="10"/>
  <c r="G7738" i="10"/>
  <c r="G7739" i="10"/>
  <c r="G7740" i="10"/>
  <c r="G7741" i="10"/>
  <c r="G7742" i="10"/>
  <c r="G7743" i="10"/>
  <c r="G7744" i="10"/>
  <c r="G7745" i="10"/>
  <c r="G7746" i="10"/>
  <c r="G7747" i="10"/>
  <c r="G7748" i="10"/>
  <c r="G7749" i="10"/>
  <c r="G7750" i="10"/>
  <c r="G7751" i="10"/>
  <c r="G7752" i="10"/>
  <c r="G7753" i="10"/>
  <c r="G7754" i="10"/>
  <c r="G7755" i="10"/>
  <c r="G7756" i="10"/>
  <c r="G7757" i="10"/>
  <c r="G7758" i="10"/>
  <c r="G7759" i="10"/>
  <c r="G7760" i="10"/>
  <c r="G7761" i="10"/>
  <c r="G7762" i="10"/>
  <c r="G7763" i="10"/>
  <c r="G7764" i="10"/>
  <c r="G7765" i="10"/>
  <c r="G7766" i="10"/>
  <c r="G7767" i="10"/>
  <c r="G7768" i="10"/>
  <c r="G7769" i="10"/>
  <c r="G7770" i="10"/>
  <c r="G7771" i="10"/>
  <c r="G7772" i="10"/>
  <c r="G7773" i="10"/>
  <c r="G7774" i="10"/>
  <c r="G7775" i="10"/>
  <c r="G7776" i="10"/>
  <c r="G7777" i="10"/>
  <c r="G7778" i="10"/>
  <c r="G7779" i="10"/>
  <c r="G7780" i="10"/>
  <c r="G7781" i="10"/>
  <c r="G7782" i="10"/>
  <c r="G7783" i="10"/>
  <c r="G7784" i="10"/>
  <c r="G7785" i="10"/>
  <c r="G7786" i="10"/>
  <c r="G7787" i="10"/>
  <c r="G7788" i="10"/>
  <c r="G7789" i="10"/>
  <c r="G7790" i="10"/>
  <c r="G7791" i="10"/>
  <c r="G7792" i="10"/>
  <c r="G7793" i="10"/>
  <c r="G7794" i="10"/>
  <c r="G7795" i="10"/>
  <c r="G7796" i="10"/>
  <c r="G7797" i="10"/>
  <c r="G7798" i="10"/>
  <c r="G7799" i="10"/>
  <c r="G7800" i="10"/>
  <c r="G7801" i="10"/>
  <c r="G7802" i="10"/>
  <c r="G7803" i="10"/>
  <c r="G7804" i="10"/>
  <c r="G7805" i="10"/>
  <c r="G7806" i="10"/>
  <c r="G7807" i="10"/>
  <c r="G7808" i="10"/>
  <c r="G7809" i="10"/>
  <c r="G7810" i="10"/>
  <c r="G7811" i="10"/>
  <c r="G7812" i="10"/>
  <c r="G7813" i="10"/>
  <c r="G7814" i="10"/>
  <c r="G7815" i="10"/>
  <c r="G7816" i="10"/>
  <c r="G7817" i="10"/>
  <c r="G7818" i="10"/>
  <c r="G7819" i="10"/>
  <c r="G7820" i="10"/>
  <c r="G7821" i="10"/>
  <c r="G7822" i="10"/>
  <c r="G7823" i="10"/>
  <c r="G7824" i="10"/>
  <c r="G7825" i="10"/>
  <c r="G7826" i="10"/>
  <c r="G7827" i="10"/>
  <c r="G7828" i="10"/>
  <c r="G7829" i="10"/>
  <c r="G7830" i="10"/>
  <c r="G7831" i="10"/>
  <c r="G7832" i="10"/>
  <c r="G7833" i="10"/>
  <c r="G7834" i="10"/>
  <c r="G7835" i="10"/>
  <c r="G7836" i="10"/>
  <c r="G7837" i="10"/>
  <c r="G7838" i="10"/>
  <c r="G7839" i="10"/>
  <c r="G7840" i="10"/>
  <c r="G7841" i="10"/>
  <c r="G7842" i="10"/>
  <c r="G7843" i="10"/>
  <c r="G7844" i="10"/>
  <c r="G7845" i="10"/>
  <c r="G7846" i="10"/>
  <c r="G7847" i="10"/>
  <c r="G7848" i="10"/>
  <c r="G7849" i="10"/>
  <c r="G7850" i="10"/>
  <c r="G7851" i="10"/>
  <c r="G7852" i="10"/>
  <c r="G7853" i="10"/>
  <c r="G7854" i="10"/>
  <c r="G7855" i="10"/>
  <c r="G7856" i="10"/>
  <c r="G7857" i="10"/>
  <c r="G7858" i="10"/>
  <c r="G7859" i="10"/>
  <c r="G7860" i="10"/>
  <c r="G7861" i="10"/>
  <c r="G7862" i="10"/>
  <c r="G7863" i="10"/>
  <c r="G7864" i="10"/>
  <c r="G7865" i="10"/>
  <c r="G7866" i="10"/>
  <c r="G7867" i="10"/>
  <c r="G7868" i="10"/>
  <c r="G7869" i="10"/>
  <c r="G7870" i="10"/>
  <c r="G7871" i="10"/>
  <c r="G7872" i="10"/>
  <c r="G7873" i="10"/>
  <c r="G7874" i="10"/>
  <c r="G7875" i="10"/>
  <c r="G7876" i="10"/>
  <c r="G7877" i="10"/>
  <c r="G7878" i="10"/>
  <c r="G7879" i="10"/>
  <c r="G7880" i="10"/>
  <c r="G7881" i="10"/>
  <c r="G7882" i="10"/>
  <c r="G7883" i="10"/>
  <c r="G7884" i="10"/>
  <c r="G7885" i="10"/>
  <c r="G7886" i="10"/>
  <c r="G7887" i="10"/>
  <c r="G7888" i="10"/>
  <c r="G7889" i="10"/>
  <c r="G7890" i="10"/>
  <c r="G7891" i="10"/>
  <c r="G7892" i="10"/>
  <c r="G7893" i="10"/>
  <c r="G7894" i="10"/>
  <c r="G7895" i="10"/>
  <c r="G7896" i="10"/>
  <c r="G7897" i="10"/>
  <c r="G7898" i="10"/>
  <c r="G7899" i="10"/>
  <c r="G7900" i="10"/>
  <c r="G7901" i="10"/>
  <c r="G7902" i="10"/>
  <c r="G7903" i="10"/>
  <c r="G7904" i="10"/>
  <c r="G7905" i="10"/>
  <c r="G7906" i="10"/>
  <c r="G7907" i="10"/>
  <c r="G7908" i="10"/>
  <c r="G7909" i="10"/>
  <c r="G7910" i="10"/>
  <c r="G7911" i="10"/>
  <c r="G7912" i="10"/>
  <c r="G7913" i="10"/>
  <c r="G7914" i="10"/>
  <c r="G7915" i="10"/>
  <c r="G7916" i="10"/>
  <c r="G7917" i="10"/>
  <c r="G7918" i="10"/>
  <c r="G7919" i="10"/>
  <c r="G7920" i="10"/>
  <c r="G7921" i="10"/>
  <c r="G7922" i="10"/>
  <c r="G7923" i="10"/>
  <c r="G7924" i="10"/>
  <c r="G7925" i="10"/>
  <c r="G7926" i="10"/>
  <c r="G7927" i="10"/>
  <c r="G7928" i="10"/>
  <c r="G7929" i="10"/>
  <c r="G7930" i="10"/>
  <c r="G7931" i="10"/>
  <c r="G7932" i="10"/>
  <c r="G7933" i="10"/>
  <c r="G7934" i="10"/>
  <c r="G7935" i="10"/>
  <c r="G7936" i="10"/>
  <c r="G7937" i="10"/>
  <c r="G7938" i="10"/>
  <c r="G7939" i="10"/>
  <c r="G7940" i="10"/>
  <c r="G7941" i="10"/>
  <c r="G7942" i="10"/>
  <c r="G7943" i="10"/>
  <c r="G7944" i="10"/>
  <c r="G7945" i="10"/>
  <c r="G7946" i="10"/>
  <c r="G7947" i="10"/>
  <c r="G7948" i="10"/>
  <c r="G7949" i="10"/>
  <c r="G7950" i="10"/>
  <c r="G7951" i="10"/>
  <c r="G7952" i="10"/>
  <c r="G7953" i="10"/>
  <c r="G7954" i="10"/>
  <c r="G7955" i="10"/>
  <c r="G7956" i="10"/>
  <c r="G7957" i="10"/>
  <c r="G7958" i="10"/>
  <c r="G7959" i="10"/>
  <c r="G7960" i="10"/>
  <c r="G7961" i="10"/>
  <c r="G7962" i="10"/>
  <c r="G7963" i="10"/>
  <c r="G7964" i="10"/>
  <c r="G7965" i="10"/>
  <c r="G7966" i="10"/>
  <c r="G7967" i="10"/>
  <c r="G7968" i="10"/>
  <c r="G7969" i="10"/>
  <c r="G7970" i="10"/>
  <c r="G7971" i="10"/>
  <c r="G7972" i="10"/>
  <c r="G7973" i="10"/>
  <c r="G7974" i="10"/>
  <c r="G7975" i="10"/>
  <c r="G7976" i="10"/>
  <c r="G7977" i="10"/>
  <c r="G7978" i="10"/>
  <c r="G7979" i="10"/>
  <c r="G7980" i="10"/>
  <c r="G7981" i="10"/>
  <c r="G7982" i="10"/>
  <c r="G7983" i="10"/>
  <c r="G7984" i="10"/>
  <c r="G7985" i="10"/>
  <c r="G7986" i="10"/>
  <c r="G7987" i="10"/>
  <c r="G7988" i="10"/>
  <c r="G7989" i="10"/>
  <c r="G7990" i="10"/>
  <c r="G7991" i="10"/>
  <c r="G7992" i="10"/>
  <c r="G7993" i="10"/>
  <c r="G7994" i="10"/>
  <c r="G7995" i="10"/>
  <c r="G7996" i="10"/>
  <c r="G7997" i="10"/>
  <c r="G7998" i="10"/>
  <c r="G7999" i="10"/>
  <c r="G8000" i="10"/>
  <c r="G8001" i="10"/>
  <c r="G8002" i="10"/>
  <c r="G8003" i="10"/>
  <c r="G8004" i="10"/>
  <c r="G8005" i="10"/>
  <c r="G8006" i="10"/>
  <c r="G8007" i="10"/>
  <c r="G8008" i="10"/>
  <c r="G8009" i="10"/>
  <c r="G8010" i="10"/>
  <c r="G8011" i="10"/>
  <c r="G8012" i="10"/>
  <c r="G8013" i="10"/>
  <c r="G8014" i="10"/>
  <c r="G8015" i="10"/>
  <c r="G8016" i="10"/>
  <c r="G8017" i="10"/>
  <c r="G8018" i="10"/>
  <c r="G8019" i="10"/>
  <c r="G8020" i="10"/>
  <c r="G8021" i="10"/>
  <c r="G8022" i="10"/>
  <c r="G8023" i="10"/>
  <c r="G8024" i="10"/>
  <c r="G8025" i="10"/>
  <c r="G8026" i="10"/>
  <c r="G8027" i="10"/>
  <c r="G8028" i="10"/>
  <c r="G8029" i="10"/>
  <c r="G8030" i="10"/>
  <c r="G8031" i="10"/>
  <c r="G8032" i="10"/>
  <c r="G8033" i="10"/>
  <c r="G8034" i="10"/>
  <c r="G8035" i="10"/>
  <c r="G8036" i="10"/>
  <c r="G8037" i="10"/>
  <c r="G8038" i="10"/>
  <c r="G8039" i="10"/>
  <c r="G8040" i="10"/>
  <c r="G8041" i="10"/>
  <c r="G8042" i="10"/>
  <c r="G8043" i="10"/>
  <c r="G8044" i="10"/>
  <c r="G8045" i="10"/>
  <c r="G8046" i="10"/>
  <c r="G8047" i="10"/>
  <c r="G8048" i="10"/>
  <c r="G8049" i="10"/>
  <c r="G8050" i="10"/>
  <c r="G8051" i="10"/>
  <c r="G8052" i="10"/>
  <c r="G8053" i="10"/>
  <c r="G8054" i="10"/>
  <c r="G8055" i="10"/>
  <c r="G8056" i="10"/>
  <c r="G8057" i="10"/>
  <c r="G8058" i="10"/>
  <c r="G8059" i="10"/>
  <c r="G8060" i="10"/>
  <c r="G8061" i="10"/>
  <c r="G8062" i="10"/>
  <c r="G8063" i="10"/>
  <c r="G8064" i="10"/>
  <c r="G8065" i="10"/>
  <c r="G8066" i="10"/>
  <c r="G8067" i="10"/>
  <c r="G8068" i="10"/>
  <c r="G8069" i="10"/>
  <c r="G8070" i="10"/>
  <c r="G8071" i="10"/>
  <c r="G8072" i="10"/>
  <c r="G8073" i="10"/>
  <c r="G8074" i="10"/>
  <c r="G8075" i="10"/>
  <c r="G8076" i="10"/>
  <c r="G8077" i="10"/>
  <c r="G8078" i="10"/>
  <c r="G8079" i="10"/>
  <c r="G8080" i="10"/>
  <c r="G8081" i="10"/>
  <c r="G8082" i="10"/>
  <c r="G8083" i="10"/>
  <c r="G8084" i="10"/>
  <c r="G8085" i="10"/>
  <c r="G8086" i="10"/>
  <c r="G8087" i="10"/>
  <c r="G8088" i="10"/>
  <c r="G8089" i="10"/>
  <c r="G8090" i="10"/>
  <c r="G8091" i="10"/>
  <c r="G8092" i="10"/>
  <c r="G8093" i="10"/>
  <c r="G8094" i="10"/>
  <c r="G8095" i="10"/>
  <c r="G8096" i="10"/>
  <c r="G8097" i="10"/>
  <c r="G8098" i="10"/>
  <c r="G8099" i="10"/>
  <c r="G8100" i="10"/>
  <c r="G8101" i="10"/>
  <c r="G8102" i="10"/>
  <c r="G8103" i="10"/>
  <c r="G8104" i="10"/>
  <c r="G8105" i="10"/>
  <c r="G8106" i="10"/>
  <c r="G8107" i="10"/>
  <c r="G8108" i="10"/>
  <c r="G8109" i="10"/>
  <c r="G8110" i="10"/>
  <c r="G8111" i="10"/>
  <c r="G8112" i="10"/>
  <c r="G8113" i="10"/>
  <c r="G8114" i="10"/>
  <c r="G8115" i="10"/>
  <c r="G8116" i="10"/>
  <c r="G8117" i="10"/>
  <c r="G8118" i="10"/>
  <c r="G8119" i="10"/>
  <c r="G8120" i="10"/>
  <c r="G8121" i="10"/>
  <c r="G8122" i="10"/>
  <c r="G8123" i="10"/>
  <c r="G8124" i="10"/>
  <c r="G8125" i="10"/>
  <c r="G8126" i="10"/>
  <c r="G8127" i="10"/>
  <c r="G8128" i="10"/>
  <c r="G8129" i="10"/>
  <c r="G8130" i="10"/>
  <c r="G8131" i="10"/>
  <c r="G8132" i="10"/>
  <c r="G8133" i="10"/>
  <c r="G8134" i="10"/>
  <c r="G8135" i="10"/>
  <c r="G8136" i="10"/>
  <c r="G8137" i="10"/>
  <c r="G8138" i="10"/>
  <c r="G8139" i="10"/>
  <c r="G8140" i="10"/>
  <c r="G8141" i="10"/>
  <c r="G8142" i="10"/>
  <c r="G8143" i="10"/>
  <c r="G8144" i="10"/>
  <c r="G8145" i="10"/>
  <c r="G8146" i="10"/>
  <c r="G8147" i="10"/>
  <c r="G8148" i="10"/>
  <c r="G8149" i="10"/>
  <c r="G8150" i="10"/>
  <c r="G8151" i="10"/>
  <c r="G8152" i="10"/>
  <c r="G8153" i="10"/>
  <c r="G8154" i="10"/>
  <c r="G8155" i="10"/>
  <c r="G8156" i="10"/>
  <c r="G8157" i="10"/>
  <c r="G8158" i="10"/>
  <c r="G8159" i="10"/>
  <c r="G8160" i="10"/>
  <c r="G8161" i="10"/>
  <c r="G8162" i="10"/>
  <c r="G8163" i="10"/>
  <c r="G8164" i="10"/>
  <c r="G8165" i="10"/>
  <c r="G8166" i="10"/>
  <c r="G8167" i="10"/>
  <c r="G8168" i="10"/>
  <c r="G8169" i="10"/>
  <c r="G8170" i="10"/>
  <c r="G8171" i="10"/>
  <c r="G8172" i="10"/>
  <c r="G8173" i="10"/>
  <c r="G8174" i="10"/>
  <c r="G8175" i="10"/>
  <c r="G8176" i="10"/>
  <c r="G8177" i="10"/>
  <c r="G8178" i="10"/>
  <c r="G8179" i="10"/>
  <c r="G8180" i="10"/>
  <c r="G8181" i="10"/>
  <c r="G8182" i="10"/>
  <c r="G8183" i="10"/>
  <c r="G8184" i="10"/>
  <c r="G8185" i="10"/>
  <c r="G8186" i="10"/>
  <c r="G8187" i="10"/>
  <c r="G8188" i="10"/>
  <c r="G8189" i="10"/>
  <c r="G8190" i="10"/>
  <c r="G8191" i="10"/>
  <c r="G8192" i="10"/>
  <c r="G8193" i="10"/>
  <c r="G8194" i="10"/>
  <c r="G8195" i="10"/>
  <c r="G8196" i="10"/>
  <c r="G8197" i="10"/>
  <c r="G8198" i="10"/>
  <c r="G8199" i="10"/>
  <c r="G8200" i="10"/>
  <c r="G8201" i="10"/>
  <c r="G8202" i="10"/>
  <c r="G8203" i="10"/>
  <c r="G8204" i="10"/>
  <c r="G8205" i="10"/>
  <c r="G8206" i="10"/>
  <c r="G8207" i="10"/>
  <c r="G8208" i="10"/>
  <c r="G8209" i="10"/>
  <c r="G8210" i="10"/>
  <c r="G8211" i="10"/>
  <c r="G8212" i="10"/>
  <c r="G8213" i="10"/>
  <c r="G8214" i="10"/>
  <c r="G8215" i="10"/>
  <c r="G8216" i="10"/>
  <c r="G8217" i="10"/>
  <c r="G8218" i="10"/>
  <c r="G8219" i="10"/>
  <c r="G8220" i="10"/>
  <c r="G8221" i="10"/>
  <c r="G8222" i="10"/>
  <c r="G8223" i="10"/>
  <c r="G8224" i="10"/>
  <c r="G8225" i="10"/>
  <c r="G8226" i="10"/>
  <c r="G8227" i="10"/>
  <c r="G8228" i="10"/>
  <c r="G8229" i="10"/>
  <c r="G8230" i="10"/>
  <c r="G8231" i="10"/>
  <c r="G8232" i="10"/>
  <c r="G8233" i="10"/>
  <c r="G8234" i="10"/>
  <c r="G8235" i="10"/>
  <c r="G8236" i="10"/>
  <c r="G8237" i="10"/>
  <c r="G8238" i="10"/>
  <c r="G8239" i="10"/>
  <c r="G8240" i="10"/>
  <c r="G8241" i="10"/>
  <c r="G8242" i="10"/>
  <c r="G8243" i="10"/>
  <c r="G8244" i="10"/>
  <c r="G8245" i="10"/>
  <c r="G8246" i="10"/>
  <c r="G8247" i="10"/>
  <c r="G8248" i="10"/>
  <c r="G8249" i="10"/>
  <c r="G8250" i="10"/>
  <c r="G8251" i="10"/>
  <c r="G8252" i="10"/>
  <c r="G8253" i="10"/>
  <c r="G8254" i="10"/>
  <c r="G8255" i="10"/>
  <c r="G8256" i="10"/>
  <c r="G8257" i="10"/>
  <c r="G8258" i="10"/>
  <c r="G8259" i="10"/>
  <c r="G8260" i="10"/>
  <c r="G8261" i="10"/>
  <c r="G8262" i="10"/>
  <c r="G8263" i="10"/>
  <c r="G8264" i="10"/>
  <c r="G8265" i="10"/>
  <c r="G8266" i="10"/>
  <c r="G8267" i="10"/>
  <c r="G8268" i="10"/>
  <c r="G8269" i="10"/>
  <c r="G8270" i="10"/>
  <c r="G8271" i="10"/>
  <c r="G8272" i="10"/>
  <c r="G8273" i="10"/>
  <c r="G8274" i="10"/>
  <c r="G8275" i="10"/>
  <c r="G8276" i="10"/>
  <c r="G8277" i="10"/>
  <c r="G8278" i="10"/>
  <c r="G8279" i="10"/>
  <c r="G8280" i="10"/>
  <c r="G8281" i="10"/>
  <c r="G8282" i="10"/>
  <c r="G8283" i="10"/>
  <c r="G8284" i="10"/>
  <c r="G8285" i="10"/>
  <c r="G8286" i="10"/>
  <c r="G8287" i="10"/>
  <c r="G8288" i="10"/>
  <c r="G8289" i="10"/>
  <c r="G8290" i="10"/>
  <c r="G8291" i="10"/>
  <c r="G8292" i="10"/>
  <c r="G8293" i="10"/>
  <c r="G8294" i="10"/>
  <c r="G8295" i="10"/>
  <c r="G8296" i="10"/>
  <c r="G8297" i="10"/>
  <c r="G8298" i="10"/>
  <c r="G8299" i="10"/>
  <c r="G8300" i="10"/>
  <c r="G8301" i="10"/>
  <c r="G8302" i="10"/>
  <c r="G8303" i="10"/>
  <c r="G8304" i="10"/>
  <c r="G8305" i="10"/>
  <c r="G8306" i="10"/>
  <c r="G8307" i="10"/>
  <c r="G8308" i="10"/>
  <c r="G8309" i="10"/>
  <c r="G8310" i="10"/>
  <c r="G8311" i="10"/>
  <c r="G8312" i="10"/>
  <c r="G8313" i="10"/>
  <c r="G8314" i="10"/>
  <c r="G8315" i="10"/>
  <c r="G8316" i="10"/>
  <c r="G8317" i="10"/>
  <c r="G8318" i="10"/>
  <c r="G8319" i="10"/>
  <c r="G8320" i="10"/>
  <c r="G8321" i="10"/>
  <c r="G8322" i="10"/>
  <c r="G8323" i="10"/>
  <c r="G8324" i="10"/>
  <c r="G8325" i="10"/>
  <c r="G8326" i="10"/>
  <c r="G8327" i="10"/>
  <c r="G8328" i="10"/>
  <c r="G8329" i="10"/>
  <c r="G8330" i="10"/>
  <c r="G8331" i="10"/>
  <c r="G8332" i="10"/>
  <c r="G8333" i="10"/>
  <c r="G8334" i="10"/>
  <c r="G8335" i="10"/>
  <c r="G8336" i="10"/>
  <c r="G8337" i="10"/>
  <c r="G8338" i="10"/>
  <c r="G8339" i="10"/>
  <c r="G8340" i="10"/>
  <c r="G8341" i="10"/>
  <c r="G8342" i="10"/>
  <c r="G8343" i="10"/>
  <c r="G8344" i="10"/>
  <c r="G8345" i="10"/>
  <c r="G8346" i="10"/>
  <c r="G8347" i="10"/>
  <c r="G8348" i="10"/>
  <c r="G8349" i="10"/>
  <c r="G8350" i="10"/>
  <c r="G8351" i="10"/>
  <c r="G8352" i="10"/>
  <c r="G8353" i="10"/>
  <c r="G8354" i="10"/>
  <c r="G8355" i="10"/>
  <c r="G8356" i="10"/>
  <c r="G8357" i="10"/>
  <c r="G8358" i="10"/>
  <c r="G8359" i="10"/>
  <c r="G8360" i="10"/>
  <c r="G8361" i="10"/>
  <c r="G8362" i="10"/>
  <c r="G8363" i="10"/>
  <c r="G8364" i="10"/>
  <c r="G8365" i="10"/>
  <c r="G8366" i="10"/>
  <c r="G8367" i="10"/>
  <c r="G8368" i="10"/>
  <c r="G8369" i="10"/>
  <c r="G8370" i="10"/>
  <c r="G8371" i="10"/>
  <c r="G8372" i="10"/>
  <c r="G8373" i="10"/>
  <c r="G8374" i="10"/>
  <c r="G8375" i="10"/>
  <c r="G8376" i="10"/>
  <c r="G8377" i="10"/>
  <c r="G8378" i="10"/>
  <c r="G8379" i="10"/>
  <c r="G8380" i="10"/>
  <c r="G8381" i="10"/>
  <c r="G8382" i="10"/>
  <c r="G8383" i="10"/>
  <c r="G8384" i="10"/>
  <c r="G8385" i="10"/>
  <c r="G8386" i="10"/>
  <c r="G8387" i="10"/>
  <c r="G8388" i="10"/>
  <c r="G8389" i="10"/>
  <c r="G8390" i="10"/>
  <c r="G8391" i="10"/>
  <c r="G8392" i="10"/>
  <c r="G8393" i="10"/>
  <c r="G8394" i="10"/>
  <c r="G8395" i="10"/>
  <c r="G8396" i="10"/>
  <c r="G8397" i="10"/>
  <c r="G8398" i="10"/>
  <c r="G8399" i="10"/>
  <c r="G8400" i="10"/>
  <c r="G8401" i="10"/>
  <c r="G8402" i="10"/>
  <c r="G8403" i="10"/>
  <c r="G8404" i="10"/>
  <c r="G8405" i="10"/>
  <c r="G8406" i="10"/>
  <c r="G8407" i="10"/>
  <c r="G8408" i="10"/>
  <c r="G8409" i="10"/>
  <c r="G8410" i="10"/>
  <c r="G8411" i="10"/>
  <c r="G8412" i="10"/>
  <c r="G8413" i="10"/>
  <c r="G8414" i="10"/>
  <c r="G8415" i="10"/>
  <c r="G8416" i="10"/>
  <c r="G8417" i="10"/>
  <c r="G8418" i="10"/>
  <c r="G8419" i="10"/>
  <c r="G8420" i="10"/>
  <c r="G8421" i="10"/>
  <c r="G8422" i="10"/>
  <c r="G8423" i="10"/>
  <c r="G8424" i="10"/>
  <c r="G8425" i="10"/>
  <c r="G8426" i="10"/>
  <c r="G8427" i="10"/>
  <c r="G8428" i="10"/>
  <c r="G8429" i="10"/>
  <c r="G8430" i="10"/>
  <c r="G8431" i="10"/>
  <c r="G8432" i="10"/>
  <c r="G8433" i="10"/>
  <c r="G8434" i="10"/>
  <c r="G8435" i="10"/>
  <c r="G8436" i="10"/>
  <c r="G8437" i="10"/>
  <c r="G8438" i="10"/>
  <c r="G8439" i="10"/>
  <c r="G8440" i="10"/>
  <c r="G8441" i="10"/>
  <c r="G8442" i="10"/>
  <c r="G8443" i="10"/>
  <c r="G8444" i="10"/>
  <c r="G8445" i="10"/>
  <c r="G8446" i="10"/>
  <c r="G8447" i="10"/>
  <c r="G8448" i="10"/>
  <c r="G8449" i="10"/>
  <c r="G8450" i="10"/>
  <c r="G8451" i="10"/>
  <c r="G8452" i="10"/>
  <c r="G8453" i="10"/>
  <c r="G8454" i="10"/>
  <c r="G8455" i="10"/>
  <c r="G8456" i="10"/>
  <c r="G8457" i="10"/>
  <c r="G8458" i="10"/>
  <c r="G8459" i="10"/>
  <c r="G8460" i="10"/>
  <c r="G8461" i="10"/>
  <c r="G8462" i="10"/>
  <c r="G8463" i="10"/>
  <c r="G8464" i="10"/>
  <c r="G8465" i="10"/>
  <c r="G8466" i="10"/>
  <c r="G8467" i="10"/>
  <c r="G8468" i="10"/>
  <c r="G8469" i="10"/>
  <c r="G8470" i="10"/>
  <c r="G8471" i="10"/>
  <c r="G8472" i="10"/>
  <c r="G8473" i="10"/>
  <c r="G8474" i="10"/>
  <c r="G8475" i="10"/>
  <c r="G8476" i="10"/>
  <c r="G8477" i="10"/>
  <c r="G8478" i="10"/>
  <c r="G8479" i="10"/>
  <c r="G8480" i="10"/>
  <c r="G8481" i="10"/>
  <c r="G8482" i="10"/>
  <c r="G8483" i="10"/>
  <c r="G8484" i="10"/>
  <c r="G8485" i="10"/>
  <c r="G8486" i="10"/>
  <c r="G8487" i="10"/>
  <c r="G8488" i="10"/>
  <c r="G8489" i="10"/>
  <c r="G8490" i="10"/>
  <c r="G8491" i="10"/>
  <c r="G8492" i="10"/>
  <c r="G8493" i="10"/>
  <c r="G8494" i="10"/>
  <c r="G8495" i="10"/>
  <c r="G8496" i="10"/>
  <c r="G8497" i="10"/>
  <c r="G8498" i="10"/>
  <c r="G8499" i="10"/>
  <c r="G8500" i="10"/>
  <c r="G8501" i="10"/>
  <c r="G8502" i="10"/>
  <c r="G8503" i="10"/>
  <c r="G8504" i="10"/>
  <c r="G8505" i="10"/>
  <c r="G8506" i="10"/>
  <c r="G8507" i="10"/>
  <c r="G8508" i="10"/>
  <c r="G8509" i="10"/>
  <c r="G8510" i="10"/>
  <c r="G8511" i="10"/>
  <c r="G8512" i="10"/>
  <c r="G8513" i="10"/>
  <c r="G8514" i="10"/>
  <c r="G8515" i="10"/>
  <c r="G8516" i="10"/>
  <c r="G8517" i="10"/>
  <c r="G8518" i="10"/>
  <c r="G8519" i="10"/>
  <c r="G8520" i="10"/>
  <c r="G8521" i="10"/>
  <c r="G8522" i="10"/>
  <c r="G8523" i="10"/>
  <c r="G8524" i="10"/>
  <c r="G8525" i="10"/>
  <c r="G8526" i="10"/>
  <c r="G8527" i="10"/>
  <c r="G8528" i="10"/>
  <c r="G8529" i="10"/>
  <c r="G8530" i="10"/>
  <c r="G8531" i="10"/>
  <c r="G8532" i="10"/>
  <c r="G8533" i="10"/>
  <c r="G8534" i="10"/>
  <c r="G8535" i="10"/>
  <c r="G8536" i="10"/>
  <c r="G8537" i="10"/>
  <c r="G8538" i="10"/>
  <c r="G8539" i="10"/>
  <c r="G8540" i="10"/>
  <c r="G8541" i="10"/>
  <c r="G8542" i="10"/>
  <c r="G8543" i="10"/>
  <c r="G8544" i="10"/>
  <c r="G8545" i="10"/>
  <c r="G8546" i="10"/>
  <c r="G8547" i="10"/>
  <c r="G8548" i="10"/>
  <c r="G8549" i="10"/>
  <c r="G8550" i="10"/>
  <c r="G8551" i="10"/>
  <c r="G8552" i="10"/>
  <c r="G8553" i="10"/>
  <c r="G8554" i="10"/>
  <c r="G8555" i="10"/>
  <c r="G8556" i="10"/>
  <c r="G8557" i="10"/>
  <c r="G8558" i="10"/>
  <c r="G8559" i="10"/>
  <c r="G8560" i="10"/>
  <c r="G8561" i="10"/>
  <c r="G8562" i="10"/>
  <c r="G8563" i="10"/>
  <c r="G8564" i="10"/>
  <c r="G8565" i="10"/>
  <c r="G8566" i="10"/>
  <c r="G8567" i="10"/>
  <c r="G8568" i="10"/>
  <c r="G8569" i="10"/>
  <c r="G8570" i="10"/>
  <c r="G8571" i="10"/>
  <c r="G8572" i="10"/>
  <c r="G8573" i="10"/>
  <c r="G8574" i="10"/>
  <c r="G8575" i="10"/>
  <c r="G8576" i="10"/>
  <c r="G8577" i="10"/>
  <c r="G8578" i="10"/>
  <c r="G8579" i="10"/>
  <c r="G8580" i="10"/>
  <c r="G8581" i="10"/>
  <c r="G8582" i="10"/>
  <c r="G8583" i="10"/>
  <c r="G8584" i="10"/>
  <c r="G8585" i="10"/>
  <c r="G8586" i="10"/>
  <c r="G8587" i="10"/>
  <c r="G8588" i="10"/>
  <c r="G8589" i="10"/>
  <c r="G8590" i="10"/>
  <c r="G8591" i="10"/>
  <c r="G8592" i="10"/>
  <c r="G8593" i="10"/>
  <c r="G8594" i="10"/>
  <c r="G8595" i="10"/>
  <c r="G8596" i="10"/>
  <c r="G8597" i="10"/>
  <c r="G8598" i="10"/>
  <c r="G8599" i="10"/>
  <c r="G8600" i="10"/>
  <c r="G8601" i="10"/>
  <c r="G8602" i="10"/>
  <c r="G8603" i="10"/>
  <c r="G8604" i="10"/>
  <c r="G8605" i="10"/>
  <c r="G8606" i="10"/>
  <c r="G8607" i="10"/>
  <c r="G8608" i="10"/>
  <c r="G8609" i="10"/>
  <c r="G8610" i="10"/>
  <c r="G8611" i="10"/>
  <c r="G8612" i="10"/>
  <c r="G8613" i="10"/>
  <c r="G8614" i="10"/>
  <c r="G8615" i="10"/>
  <c r="G8616" i="10"/>
  <c r="G8617" i="10"/>
  <c r="G8618" i="10"/>
  <c r="G8619" i="10"/>
  <c r="G8620" i="10"/>
  <c r="G8621" i="10"/>
  <c r="G8622" i="10"/>
  <c r="G8623" i="10"/>
  <c r="G8624" i="10"/>
  <c r="G8625" i="10"/>
  <c r="G8626" i="10"/>
  <c r="G8627" i="10"/>
  <c r="G8628" i="10"/>
  <c r="G8629" i="10"/>
  <c r="G8630" i="10"/>
  <c r="G8631" i="10"/>
  <c r="G8632" i="10"/>
  <c r="G8633" i="10"/>
  <c r="G8634" i="10"/>
  <c r="G8635" i="10"/>
  <c r="G8636" i="10"/>
  <c r="G8637" i="10"/>
  <c r="G8638" i="10"/>
  <c r="G8639" i="10"/>
  <c r="G8640" i="10"/>
  <c r="G8641" i="10"/>
  <c r="G8642" i="10"/>
  <c r="G8643" i="10"/>
  <c r="G8644" i="10"/>
  <c r="G8645" i="10"/>
  <c r="G8646" i="10"/>
  <c r="G8647" i="10"/>
  <c r="G8648" i="10"/>
  <c r="G8649" i="10"/>
  <c r="G8650" i="10"/>
  <c r="G8651" i="10"/>
  <c r="G8652" i="10"/>
  <c r="G8653" i="10"/>
  <c r="G8654" i="10"/>
  <c r="G8655" i="10"/>
  <c r="G8656" i="10"/>
  <c r="G8657" i="10"/>
  <c r="G8658" i="10"/>
  <c r="G8659" i="10"/>
  <c r="G8660" i="10"/>
  <c r="G8661" i="10"/>
  <c r="G8662" i="10"/>
  <c r="G8663" i="10"/>
  <c r="G8664" i="10"/>
  <c r="G8665" i="10"/>
  <c r="G8666" i="10"/>
  <c r="G8667" i="10"/>
  <c r="G8668" i="10"/>
  <c r="G8669" i="10"/>
  <c r="G8670" i="10"/>
  <c r="G8671" i="10"/>
  <c r="G8672" i="10"/>
  <c r="G8673" i="10"/>
  <c r="G8674" i="10"/>
  <c r="G8675" i="10"/>
  <c r="G8676" i="10"/>
  <c r="G8677" i="10"/>
  <c r="G8678" i="10"/>
  <c r="G8679" i="10"/>
  <c r="G8680" i="10"/>
  <c r="G8681" i="10"/>
  <c r="G8682" i="10"/>
  <c r="G8683" i="10"/>
  <c r="G8684" i="10"/>
  <c r="G8685" i="10"/>
  <c r="G8686" i="10"/>
  <c r="G8687" i="10"/>
  <c r="G8688" i="10"/>
  <c r="G8689" i="10"/>
  <c r="G8690" i="10"/>
  <c r="G8691" i="10"/>
  <c r="G8692" i="10"/>
  <c r="G8693" i="10"/>
  <c r="G8694" i="10"/>
  <c r="G8695" i="10"/>
  <c r="G8696" i="10"/>
  <c r="G8697" i="10"/>
  <c r="G8698" i="10"/>
  <c r="G8699" i="10"/>
  <c r="G8700" i="10"/>
  <c r="G8701" i="10"/>
  <c r="G8702" i="10"/>
  <c r="G8703" i="10"/>
  <c r="G8704" i="10"/>
  <c r="G8705" i="10"/>
  <c r="G8706" i="10"/>
  <c r="G8707" i="10"/>
  <c r="G8708" i="10"/>
  <c r="G8709" i="10"/>
  <c r="G8710" i="10"/>
  <c r="G8711" i="10"/>
  <c r="G8712" i="10"/>
  <c r="G8713" i="10"/>
  <c r="G8714" i="10"/>
  <c r="G8715" i="10"/>
  <c r="G8716" i="10"/>
  <c r="G8717" i="10"/>
  <c r="G8718" i="10"/>
  <c r="G8719" i="10"/>
  <c r="G8720" i="10"/>
  <c r="G8721" i="10"/>
  <c r="G8722" i="10"/>
  <c r="G8723" i="10"/>
  <c r="G8724" i="10"/>
  <c r="G8725" i="10"/>
  <c r="G8726" i="10"/>
  <c r="G8727" i="10"/>
  <c r="G8728" i="10"/>
  <c r="G8729" i="10"/>
  <c r="G8730" i="10"/>
  <c r="G8731" i="10"/>
  <c r="G8732" i="10"/>
  <c r="G8733" i="10"/>
  <c r="G8734" i="10"/>
  <c r="G8735" i="10"/>
  <c r="G8736" i="10"/>
  <c r="G8737" i="10"/>
  <c r="G8738" i="10"/>
  <c r="G8739" i="10"/>
  <c r="G8740" i="10"/>
  <c r="G8741" i="10"/>
  <c r="G8742" i="10"/>
  <c r="G8743" i="10"/>
  <c r="G8744" i="10"/>
  <c r="G8745" i="10"/>
  <c r="G8746" i="10"/>
  <c r="G8747" i="10"/>
  <c r="G8748" i="10"/>
  <c r="G8749" i="10"/>
  <c r="G8750" i="10"/>
  <c r="G8751" i="10"/>
  <c r="G8752" i="10"/>
  <c r="G8753" i="10"/>
  <c r="G8754" i="10"/>
  <c r="G8755" i="10"/>
  <c r="G8756" i="10"/>
  <c r="G8757" i="10"/>
  <c r="G8758" i="10"/>
  <c r="G8759" i="10"/>
  <c r="G8760" i="10"/>
  <c r="G8761" i="10"/>
  <c r="G8762" i="10"/>
  <c r="G8763" i="10"/>
  <c r="G8764" i="10"/>
  <c r="G8765" i="10"/>
  <c r="G8766" i="10"/>
  <c r="G8767" i="10"/>
  <c r="G8768" i="10"/>
  <c r="G8769" i="10"/>
  <c r="G8770" i="10"/>
  <c r="G8771" i="10"/>
  <c r="G8772" i="10"/>
  <c r="G8773" i="10"/>
  <c r="G8774" i="10"/>
  <c r="G8775" i="10"/>
  <c r="G8776" i="10"/>
  <c r="G8777" i="10"/>
  <c r="G8778" i="10"/>
  <c r="G8779" i="10"/>
  <c r="G8780" i="10"/>
  <c r="G8781" i="10"/>
  <c r="G8782" i="10"/>
  <c r="G8783" i="10"/>
  <c r="G8784" i="10"/>
  <c r="G8785" i="10"/>
  <c r="G8786" i="10"/>
  <c r="G8787" i="10"/>
  <c r="G8788" i="10"/>
  <c r="G8789" i="10"/>
  <c r="G8790" i="10"/>
  <c r="G8791" i="10"/>
  <c r="G8792" i="10"/>
  <c r="G8793" i="10"/>
  <c r="G8794" i="10"/>
  <c r="G8795" i="10"/>
  <c r="G8796" i="10"/>
  <c r="G8797" i="10"/>
  <c r="G8798" i="10"/>
  <c r="G8799" i="10"/>
  <c r="G8800" i="10"/>
  <c r="G8801" i="10"/>
  <c r="G8802" i="10"/>
  <c r="G8803" i="10"/>
  <c r="G8804" i="10"/>
  <c r="G8805" i="10"/>
  <c r="G8806" i="10"/>
  <c r="G8807" i="10"/>
  <c r="G8808" i="10"/>
  <c r="G8809" i="10"/>
  <c r="G8810" i="10"/>
  <c r="G8811" i="10"/>
  <c r="G8812" i="10"/>
  <c r="G8813" i="10"/>
  <c r="G8814" i="10"/>
  <c r="G8815" i="10"/>
  <c r="G8816" i="10"/>
  <c r="G8817" i="10"/>
  <c r="G8818" i="10"/>
  <c r="G8819" i="10"/>
  <c r="G8820" i="10"/>
  <c r="G8821" i="10"/>
  <c r="G8822" i="10"/>
  <c r="G8823" i="10"/>
  <c r="G8824" i="10"/>
  <c r="G8825" i="10"/>
  <c r="G8826" i="10"/>
  <c r="G8827" i="10"/>
  <c r="G8828" i="10"/>
  <c r="G8829" i="10"/>
  <c r="G8830" i="10"/>
  <c r="G8831" i="10"/>
  <c r="G8832" i="10"/>
  <c r="G8833" i="10"/>
  <c r="G8834" i="10"/>
  <c r="G8835" i="10"/>
  <c r="G8836" i="10"/>
  <c r="G8837" i="10"/>
  <c r="G8838" i="10"/>
  <c r="G8839" i="10"/>
  <c r="G8840" i="10"/>
  <c r="G8841" i="10"/>
  <c r="G8842" i="10"/>
  <c r="G8843" i="10"/>
  <c r="G8844" i="10"/>
  <c r="G8845" i="10"/>
  <c r="G8846" i="10"/>
  <c r="G8847" i="10"/>
  <c r="G8848" i="10"/>
  <c r="G8849" i="10"/>
  <c r="G8850" i="10"/>
  <c r="G8851" i="10"/>
  <c r="G8852" i="10"/>
  <c r="G8853" i="10"/>
  <c r="G8854" i="10"/>
  <c r="G8855" i="10"/>
  <c r="G8856" i="10"/>
  <c r="G8857" i="10"/>
  <c r="G8858" i="10"/>
  <c r="G8859" i="10"/>
  <c r="G8860" i="10"/>
  <c r="G8861" i="10"/>
  <c r="G8862" i="10"/>
  <c r="G8863" i="10"/>
  <c r="G8864" i="10"/>
  <c r="G8865" i="10"/>
  <c r="G8866" i="10"/>
  <c r="G8867" i="10"/>
  <c r="G8868" i="10"/>
  <c r="G8869" i="10"/>
  <c r="G8870" i="10"/>
  <c r="G8871" i="10"/>
  <c r="G8872" i="10"/>
  <c r="G8873" i="10"/>
  <c r="G8874" i="10"/>
  <c r="G8875" i="10"/>
  <c r="G8876" i="10"/>
  <c r="G8877" i="10"/>
  <c r="G8878" i="10"/>
  <c r="G8879" i="10"/>
  <c r="G8880" i="10"/>
  <c r="G8881" i="10"/>
  <c r="G8882" i="10"/>
  <c r="G8883" i="10"/>
  <c r="G8884" i="10"/>
  <c r="G8885" i="10"/>
  <c r="G8886" i="10"/>
  <c r="G8887" i="10"/>
  <c r="G8888" i="10"/>
  <c r="G8889" i="10"/>
  <c r="G8890" i="10"/>
  <c r="G8891" i="10"/>
  <c r="G8892" i="10"/>
  <c r="G8893" i="10"/>
  <c r="G8894" i="10"/>
  <c r="G8895" i="10"/>
  <c r="G8896" i="10"/>
  <c r="G8897" i="10"/>
  <c r="G8898" i="10"/>
  <c r="G8899" i="10"/>
  <c r="G8900" i="10"/>
  <c r="G8901" i="10"/>
  <c r="G8902" i="10"/>
  <c r="G8903" i="10"/>
  <c r="G8904" i="10"/>
  <c r="G8905" i="10"/>
  <c r="G8906" i="10"/>
  <c r="G8907" i="10"/>
  <c r="G8908" i="10"/>
  <c r="G8909" i="10"/>
  <c r="G8910" i="10"/>
  <c r="G8911" i="10"/>
  <c r="G8912" i="10"/>
  <c r="G8913" i="10"/>
  <c r="G8914" i="10"/>
  <c r="G8915" i="10"/>
  <c r="G8916" i="10"/>
  <c r="G8917" i="10"/>
  <c r="G8918" i="10"/>
  <c r="G8919" i="10"/>
  <c r="G8920" i="10"/>
  <c r="G8921" i="10"/>
  <c r="G8922" i="10"/>
  <c r="G8923" i="10"/>
  <c r="G8924" i="10"/>
  <c r="G8925" i="10"/>
  <c r="G8926" i="10"/>
  <c r="G8927" i="10"/>
  <c r="G8928" i="10"/>
  <c r="G8929" i="10"/>
  <c r="G8930" i="10"/>
  <c r="G8931" i="10"/>
  <c r="G8932" i="10"/>
  <c r="G8933" i="10"/>
  <c r="G8934" i="10"/>
  <c r="G8935" i="10"/>
  <c r="G8936" i="10"/>
  <c r="G8937" i="10"/>
  <c r="G8938" i="10"/>
  <c r="G8939" i="10"/>
  <c r="G8940" i="10"/>
  <c r="G8941" i="10"/>
  <c r="G8942" i="10"/>
  <c r="G8943" i="10"/>
  <c r="G8944" i="10"/>
  <c r="G8945" i="10"/>
  <c r="G8946" i="10"/>
  <c r="G8947" i="10"/>
  <c r="G8948" i="10"/>
  <c r="G8949" i="10"/>
  <c r="G8950" i="10"/>
  <c r="G8951" i="10"/>
  <c r="G8952" i="10"/>
  <c r="G8953" i="10"/>
  <c r="G8954" i="10"/>
  <c r="G8955" i="10"/>
  <c r="G8956" i="10"/>
  <c r="G8957" i="10"/>
  <c r="G8958" i="10"/>
  <c r="G8959" i="10"/>
  <c r="G8960" i="10"/>
  <c r="G8961" i="10"/>
  <c r="G8962" i="10"/>
  <c r="G8963" i="10"/>
  <c r="G8964" i="10"/>
  <c r="G8965" i="10"/>
  <c r="G8966" i="10"/>
  <c r="G8967" i="10"/>
  <c r="G8968" i="10"/>
  <c r="G8969" i="10"/>
  <c r="G8970" i="10"/>
  <c r="G8971" i="10"/>
  <c r="G8972" i="10"/>
  <c r="G8973" i="10"/>
  <c r="G8974" i="10"/>
  <c r="G8975" i="10"/>
  <c r="G8976" i="10"/>
  <c r="G8977" i="10"/>
  <c r="G8978" i="10"/>
  <c r="G8979" i="10"/>
  <c r="G8980" i="10"/>
  <c r="G8981" i="10"/>
  <c r="G8982" i="10"/>
  <c r="G8983" i="10"/>
  <c r="G8984" i="10"/>
  <c r="G8985" i="10"/>
  <c r="G8986" i="10"/>
  <c r="G8987" i="10"/>
  <c r="G8988" i="10"/>
  <c r="G8989" i="10"/>
  <c r="G8990" i="10"/>
  <c r="G8991" i="10"/>
  <c r="G8992" i="10"/>
  <c r="G8993" i="10"/>
  <c r="G8994" i="10"/>
  <c r="G8995" i="10"/>
  <c r="G8996" i="10"/>
  <c r="G8997" i="10"/>
  <c r="G8998" i="10"/>
  <c r="G8999" i="10"/>
  <c r="G9000" i="10"/>
  <c r="G9001" i="10"/>
  <c r="G9002" i="10"/>
  <c r="G9003" i="10"/>
  <c r="G9004" i="10"/>
  <c r="G9005" i="10"/>
  <c r="G9006" i="10"/>
  <c r="G9007" i="10"/>
  <c r="G9008" i="10"/>
  <c r="G9009" i="10"/>
  <c r="G9010" i="10"/>
  <c r="G9011" i="10"/>
  <c r="G9012" i="10"/>
  <c r="G9013" i="10"/>
  <c r="G9014" i="10"/>
  <c r="G9015" i="10"/>
  <c r="G9016" i="10"/>
  <c r="G9017" i="10"/>
  <c r="G9018" i="10"/>
  <c r="G9019" i="10"/>
  <c r="G9020" i="10"/>
  <c r="G9021" i="10"/>
  <c r="G9022" i="10"/>
  <c r="G9023" i="10"/>
  <c r="G9024" i="10"/>
  <c r="G9025" i="10"/>
  <c r="G9026" i="10"/>
  <c r="G9027" i="10"/>
  <c r="G9028" i="10"/>
  <c r="G9029" i="10"/>
  <c r="G9030" i="10"/>
  <c r="G9031" i="10"/>
  <c r="G9032" i="10"/>
  <c r="G9033" i="10"/>
  <c r="G9034" i="10"/>
  <c r="G9035" i="10"/>
  <c r="G9036" i="10"/>
  <c r="G9037" i="10"/>
  <c r="G9038" i="10"/>
  <c r="G9039" i="10"/>
  <c r="G9040" i="10"/>
  <c r="G9041" i="10"/>
  <c r="G9042" i="10"/>
  <c r="G9043" i="10"/>
  <c r="G9044" i="10"/>
  <c r="G9045" i="10"/>
  <c r="G9046" i="10"/>
  <c r="G9047" i="10"/>
  <c r="G9048" i="10"/>
  <c r="G9049" i="10"/>
  <c r="G9050" i="10"/>
  <c r="G9051" i="10"/>
  <c r="G9052" i="10"/>
  <c r="G9053" i="10"/>
  <c r="G9054" i="10"/>
  <c r="G9055" i="10"/>
  <c r="G9056" i="10"/>
  <c r="G9057" i="10"/>
  <c r="G9058" i="10"/>
  <c r="G9059" i="10"/>
  <c r="G9060" i="10"/>
  <c r="G9061" i="10"/>
  <c r="G9062" i="10"/>
  <c r="G9063" i="10"/>
  <c r="G9064" i="10"/>
  <c r="G9065" i="10"/>
  <c r="G9066" i="10"/>
  <c r="G9067" i="10"/>
  <c r="G9068" i="10"/>
  <c r="G9069" i="10"/>
  <c r="G9070" i="10"/>
  <c r="G9071" i="10"/>
  <c r="G9072" i="10"/>
  <c r="G9073" i="10"/>
  <c r="G9074" i="10"/>
  <c r="G9075" i="10"/>
  <c r="G9076" i="10"/>
  <c r="G9077" i="10"/>
  <c r="G9078" i="10"/>
  <c r="G9079" i="10"/>
  <c r="G9080" i="10"/>
  <c r="G9081" i="10"/>
  <c r="G9082" i="10"/>
  <c r="G9083" i="10"/>
  <c r="G9084" i="10"/>
  <c r="G9085" i="10"/>
  <c r="G9086" i="10"/>
  <c r="G9087" i="10"/>
  <c r="G9088" i="10"/>
  <c r="G9089" i="10"/>
  <c r="G9090" i="10"/>
  <c r="G9091" i="10"/>
  <c r="G9092" i="10"/>
  <c r="G9093" i="10"/>
  <c r="G9094" i="10"/>
  <c r="G9095" i="10"/>
  <c r="G9096" i="10"/>
  <c r="G9097" i="10"/>
  <c r="G9098" i="10"/>
  <c r="G9099" i="10"/>
  <c r="G9100" i="10"/>
  <c r="G9101" i="10"/>
  <c r="G9102" i="10"/>
  <c r="G9103" i="10"/>
  <c r="G9104" i="10"/>
  <c r="G9105" i="10"/>
  <c r="G9106" i="10"/>
  <c r="G9107" i="10"/>
  <c r="G9108" i="10"/>
  <c r="G9109" i="10"/>
  <c r="G9110" i="10"/>
  <c r="G9111" i="10"/>
  <c r="G9112" i="10"/>
  <c r="G9113" i="10"/>
  <c r="G9114" i="10"/>
  <c r="G9115" i="10"/>
  <c r="G9116" i="10"/>
  <c r="G9117" i="10"/>
  <c r="G9118" i="10"/>
  <c r="G9119" i="10"/>
  <c r="G9120" i="10"/>
  <c r="G9121" i="10"/>
  <c r="G9122" i="10"/>
  <c r="G9123" i="10"/>
  <c r="G9124" i="10"/>
  <c r="G9125" i="10"/>
  <c r="G9126" i="10"/>
  <c r="G9127" i="10"/>
  <c r="G9128" i="10"/>
  <c r="G9129" i="10"/>
  <c r="G9130" i="10"/>
  <c r="G9131" i="10"/>
  <c r="G9132" i="10"/>
  <c r="G9133" i="10"/>
  <c r="G9134" i="10"/>
  <c r="G9135" i="10"/>
  <c r="G9136" i="10"/>
  <c r="G9137" i="10"/>
  <c r="G9138" i="10"/>
  <c r="G9139" i="10"/>
  <c r="G9140" i="10"/>
  <c r="G9141" i="10"/>
  <c r="G9142" i="10"/>
  <c r="G9143" i="10"/>
  <c r="G9144" i="10"/>
  <c r="G9145" i="10"/>
  <c r="G9146" i="10"/>
  <c r="G9147" i="10"/>
  <c r="G9148" i="10"/>
  <c r="G9149" i="10"/>
  <c r="G9150" i="10"/>
  <c r="G9151" i="10"/>
  <c r="G9152" i="10"/>
  <c r="G9153" i="10"/>
  <c r="G9154" i="10"/>
  <c r="G9155" i="10"/>
  <c r="G9156" i="10"/>
  <c r="G9157" i="10"/>
  <c r="G9158" i="10"/>
  <c r="G9159" i="10"/>
  <c r="G9160" i="10"/>
  <c r="G9161" i="10"/>
  <c r="G9162" i="10"/>
  <c r="G9163" i="10"/>
  <c r="G9164" i="10"/>
  <c r="G9165" i="10"/>
  <c r="G9166" i="10"/>
  <c r="G9167" i="10"/>
  <c r="G9168" i="10"/>
  <c r="G9169" i="10"/>
  <c r="G9170" i="10"/>
  <c r="G9171" i="10"/>
  <c r="G9172" i="10"/>
  <c r="G9173" i="10"/>
  <c r="G9174" i="10"/>
  <c r="G9175" i="10"/>
  <c r="G9176" i="10"/>
  <c r="G9177" i="10"/>
  <c r="G9178" i="10"/>
  <c r="G9179" i="10"/>
  <c r="G9180" i="10"/>
  <c r="G9181" i="10"/>
  <c r="G9182" i="10"/>
  <c r="G9183" i="10"/>
  <c r="G9184" i="10"/>
  <c r="G9185" i="10"/>
  <c r="G9186" i="10"/>
  <c r="G9187" i="10"/>
  <c r="G9188" i="10"/>
  <c r="G9189" i="10"/>
  <c r="G9190" i="10"/>
  <c r="G9191" i="10"/>
  <c r="G9192" i="10"/>
  <c r="G9193" i="10"/>
  <c r="G9194" i="10"/>
  <c r="G9195" i="10"/>
  <c r="G9196" i="10"/>
  <c r="G9197" i="10"/>
  <c r="G9198" i="10"/>
  <c r="G9199" i="10"/>
  <c r="G9200" i="10"/>
  <c r="G9201" i="10"/>
  <c r="G9202" i="10"/>
  <c r="G9203" i="10"/>
  <c r="G9204" i="10"/>
  <c r="G9205" i="10"/>
  <c r="G9206" i="10"/>
  <c r="G9207" i="10"/>
  <c r="G9208" i="10"/>
  <c r="G9209" i="10"/>
  <c r="G9210" i="10"/>
  <c r="G9211" i="10"/>
  <c r="G9212" i="10"/>
  <c r="G9213" i="10"/>
  <c r="G9214" i="10"/>
  <c r="G9215" i="10"/>
  <c r="G9216" i="10"/>
  <c r="G9217" i="10"/>
  <c r="G9218" i="10"/>
  <c r="G9219" i="10"/>
  <c r="G9220" i="10"/>
  <c r="G9221" i="10"/>
  <c r="G9222" i="10"/>
  <c r="G9223" i="10"/>
  <c r="G9224" i="10"/>
  <c r="G9225" i="10"/>
  <c r="G9226" i="10"/>
  <c r="G9227" i="10"/>
  <c r="G9228" i="10"/>
  <c r="G9229" i="10"/>
  <c r="G9230" i="10"/>
  <c r="G9231" i="10"/>
  <c r="G9232" i="10"/>
  <c r="G9233" i="10"/>
  <c r="G9234" i="10"/>
  <c r="G9235" i="10"/>
  <c r="G9236" i="10"/>
  <c r="G9237" i="10"/>
  <c r="G9238" i="10"/>
  <c r="G9239" i="10"/>
  <c r="G9240" i="10"/>
  <c r="G9241" i="10"/>
  <c r="G9242" i="10"/>
  <c r="G9243" i="10"/>
  <c r="G9244" i="10"/>
  <c r="G9245" i="10"/>
  <c r="G9246" i="10"/>
  <c r="G9247" i="10"/>
  <c r="G9248" i="10"/>
  <c r="G9249" i="10"/>
  <c r="G9250" i="10"/>
  <c r="G9251" i="10"/>
  <c r="G9252" i="10"/>
  <c r="G9253" i="10"/>
  <c r="G9254" i="10"/>
  <c r="G9255" i="10"/>
  <c r="G9256" i="10"/>
  <c r="G9257" i="10"/>
  <c r="G9258" i="10"/>
  <c r="G9259" i="10"/>
  <c r="G9260" i="10"/>
  <c r="G9261" i="10"/>
  <c r="G9262" i="10"/>
  <c r="G9263" i="10"/>
  <c r="G9264" i="10"/>
  <c r="G9265" i="10"/>
  <c r="G9266" i="10"/>
  <c r="G9267" i="10"/>
  <c r="G9268" i="10"/>
  <c r="G9269" i="10"/>
  <c r="G9270" i="10"/>
  <c r="G9271" i="10"/>
  <c r="G9272" i="10"/>
  <c r="G9273" i="10"/>
  <c r="G9274" i="10"/>
  <c r="G9275" i="10"/>
  <c r="G9276" i="10"/>
  <c r="G9277" i="10"/>
  <c r="G9278" i="10"/>
  <c r="G9279" i="10"/>
  <c r="G9280" i="10"/>
  <c r="G9281" i="10"/>
  <c r="G9282" i="10"/>
  <c r="G9283" i="10"/>
  <c r="G9284" i="10"/>
  <c r="G9285" i="10"/>
  <c r="G9286" i="10"/>
  <c r="G9287" i="10"/>
  <c r="G9288" i="10"/>
  <c r="G9289" i="10"/>
  <c r="G9290" i="10"/>
  <c r="G9291" i="10"/>
  <c r="G9292" i="10"/>
  <c r="G9293" i="10"/>
  <c r="G9294" i="10"/>
  <c r="G9295" i="10"/>
  <c r="G9296" i="10"/>
  <c r="G9297" i="10"/>
  <c r="G9298" i="10"/>
  <c r="G9299" i="10"/>
  <c r="G9300" i="10"/>
  <c r="G9301" i="10"/>
  <c r="G9302" i="10"/>
  <c r="G9303" i="10"/>
  <c r="G9304" i="10"/>
  <c r="G9305" i="10"/>
  <c r="G9306" i="10"/>
  <c r="G9307" i="10"/>
  <c r="G9308" i="10"/>
  <c r="G9309" i="10"/>
  <c r="G9310" i="10"/>
  <c r="G9311" i="10"/>
  <c r="G9312" i="10"/>
  <c r="G9313" i="10"/>
  <c r="G9314" i="10"/>
  <c r="G9315" i="10"/>
  <c r="G9316" i="10"/>
  <c r="G9317" i="10"/>
  <c r="G9318" i="10"/>
  <c r="G9319" i="10"/>
  <c r="G9320" i="10"/>
  <c r="G9321" i="10"/>
  <c r="G9322" i="10"/>
  <c r="G9323" i="10"/>
  <c r="G9324" i="10"/>
  <c r="G9325" i="10"/>
  <c r="G9326" i="10"/>
  <c r="G9327" i="10"/>
  <c r="G9328" i="10"/>
  <c r="G9329" i="10"/>
  <c r="G9330" i="10"/>
  <c r="G9331" i="10"/>
  <c r="G9332" i="10"/>
  <c r="G9333" i="10"/>
  <c r="G9334" i="10"/>
  <c r="G9335" i="10"/>
  <c r="G9336" i="10"/>
  <c r="G9337" i="10"/>
  <c r="G9338" i="10"/>
  <c r="G9339" i="10"/>
  <c r="G9340" i="10"/>
  <c r="G9341" i="10"/>
  <c r="G9342" i="10"/>
  <c r="G9343" i="10"/>
  <c r="G9344" i="10"/>
  <c r="G9345" i="10"/>
  <c r="G9346" i="10"/>
  <c r="G9347" i="10"/>
  <c r="G9348" i="10"/>
  <c r="G9349" i="10"/>
  <c r="G9350" i="10"/>
  <c r="G9351" i="10"/>
  <c r="G9352" i="10"/>
  <c r="G9353" i="10"/>
  <c r="G9354" i="10"/>
  <c r="G9355" i="10"/>
  <c r="G9356" i="10"/>
  <c r="G9357" i="10"/>
  <c r="G9358" i="10"/>
  <c r="G9359" i="10"/>
  <c r="G9360" i="10"/>
  <c r="G9361" i="10"/>
  <c r="G9362" i="10"/>
  <c r="G9363" i="10"/>
  <c r="G9364" i="10"/>
  <c r="G9365" i="10"/>
  <c r="G9366" i="10"/>
  <c r="G9367" i="10"/>
  <c r="G9368" i="10"/>
  <c r="G9369" i="10"/>
  <c r="G9370" i="10"/>
  <c r="G9371" i="10"/>
  <c r="G9372" i="10"/>
  <c r="G9373" i="10"/>
  <c r="G9374" i="10"/>
  <c r="G9375" i="10"/>
  <c r="G9376" i="10"/>
  <c r="G9377" i="10"/>
  <c r="G9378" i="10"/>
  <c r="G9379" i="10"/>
  <c r="G9380" i="10"/>
  <c r="G9381" i="10"/>
  <c r="G9382" i="10"/>
  <c r="G9383" i="10"/>
  <c r="G9384" i="10"/>
  <c r="G9385" i="10"/>
  <c r="G9386" i="10"/>
  <c r="G9387" i="10"/>
  <c r="G9388" i="10"/>
  <c r="G9389" i="10"/>
  <c r="G9390" i="10"/>
  <c r="G9391" i="10"/>
  <c r="G9392" i="10"/>
  <c r="G9393" i="10"/>
  <c r="G9394" i="10"/>
  <c r="G9395" i="10"/>
  <c r="G9396" i="10"/>
  <c r="G9397" i="10"/>
  <c r="G9398" i="10"/>
  <c r="G9399" i="10"/>
  <c r="G9400" i="10"/>
  <c r="G9401" i="10"/>
  <c r="G9402" i="10"/>
  <c r="G9403" i="10"/>
  <c r="G9404" i="10"/>
  <c r="G9405" i="10"/>
  <c r="G9406" i="10"/>
  <c r="G9407" i="10"/>
  <c r="G9408" i="10"/>
  <c r="G9409" i="10"/>
  <c r="G9410" i="10"/>
  <c r="G9411" i="10"/>
  <c r="G9412" i="10"/>
  <c r="G9413" i="10"/>
  <c r="G9414" i="10"/>
  <c r="G9415" i="10"/>
  <c r="G9416" i="10"/>
  <c r="G9417" i="10"/>
  <c r="G9418" i="10"/>
  <c r="G9419" i="10"/>
  <c r="G9420" i="10"/>
  <c r="G9421" i="10"/>
  <c r="G9422" i="10"/>
  <c r="G9423" i="10"/>
  <c r="G9424" i="10"/>
  <c r="G9425" i="10"/>
  <c r="G9426" i="10"/>
  <c r="G9427" i="10"/>
  <c r="G9428" i="10"/>
  <c r="G9429" i="10"/>
  <c r="G9430" i="10"/>
  <c r="G9431" i="10"/>
  <c r="G9432" i="10"/>
  <c r="G9433" i="10"/>
  <c r="G9434" i="10"/>
  <c r="G9435" i="10"/>
  <c r="G9436" i="10"/>
  <c r="G9437" i="10"/>
  <c r="G9438" i="10"/>
  <c r="G9439" i="10"/>
  <c r="G9440" i="10"/>
  <c r="G9441" i="10"/>
  <c r="G9442" i="10"/>
  <c r="G9443" i="10"/>
  <c r="G9444" i="10"/>
  <c r="G9445" i="10"/>
  <c r="G9446" i="10"/>
  <c r="G9447" i="10"/>
  <c r="G9448" i="10"/>
  <c r="G9449" i="10"/>
  <c r="G9450" i="10"/>
  <c r="G9451" i="10"/>
  <c r="G9452" i="10"/>
  <c r="G9453" i="10"/>
  <c r="G9454" i="10"/>
  <c r="G9455" i="10"/>
  <c r="G9456" i="10"/>
  <c r="G9457" i="10"/>
  <c r="G9458" i="10"/>
  <c r="G9459" i="10"/>
  <c r="G9460" i="10"/>
  <c r="G9461" i="10"/>
  <c r="G9462" i="10"/>
  <c r="G9463" i="10"/>
  <c r="G9464" i="10"/>
  <c r="G9465" i="10"/>
  <c r="G9466" i="10"/>
  <c r="G9467" i="10"/>
  <c r="G9468" i="10"/>
  <c r="G9469" i="10"/>
  <c r="G9470" i="10"/>
  <c r="G9471" i="10"/>
  <c r="G9472" i="10"/>
  <c r="G9473" i="10"/>
  <c r="G9474" i="10"/>
  <c r="G9475" i="10"/>
  <c r="G9476" i="10"/>
  <c r="G9477" i="10"/>
  <c r="G9478" i="10"/>
  <c r="G9479" i="10"/>
  <c r="G9480" i="10"/>
  <c r="G9481" i="10"/>
  <c r="G9482" i="10"/>
  <c r="G9483" i="10"/>
  <c r="G9484" i="10"/>
  <c r="G9485" i="10"/>
  <c r="G9486" i="10"/>
  <c r="G9487" i="10"/>
  <c r="G9488" i="10"/>
  <c r="G9489" i="10"/>
  <c r="G9490" i="10"/>
  <c r="G9491" i="10"/>
  <c r="G9492" i="10"/>
  <c r="G9493" i="10"/>
  <c r="G9494" i="10"/>
  <c r="G9495" i="10"/>
  <c r="G9496" i="10"/>
  <c r="G9497" i="10"/>
  <c r="G9498" i="10"/>
  <c r="G9499" i="10"/>
  <c r="G9500" i="10"/>
  <c r="G9501" i="10"/>
  <c r="G9502" i="10"/>
  <c r="G9503" i="10"/>
  <c r="G9504" i="10"/>
  <c r="G9505" i="10"/>
  <c r="G9506" i="10"/>
  <c r="G9507" i="10"/>
  <c r="G9508" i="10"/>
  <c r="G9509" i="10"/>
  <c r="G9510" i="10"/>
  <c r="G9511" i="10"/>
  <c r="G9512" i="10"/>
  <c r="G9513" i="10"/>
  <c r="G9514" i="10"/>
  <c r="G9515" i="10"/>
  <c r="G9516" i="10"/>
  <c r="G9517" i="10"/>
  <c r="G9518" i="10"/>
  <c r="G9519" i="10"/>
  <c r="G9520" i="10"/>
  <c r="G9521" i="10"/>
  <c r="G9522" i="10"/>
  <c r="G9523" i="10"/>
  <c r="G9524" i="10"/>
  <c r="G9525" i="10"/>
  <c r="G9526" i="10"/>
  <c r="G9527" i="10"/>
  <c r="G9528" i="10"/>
  <c r="G9529" i="10"/>
  <c r="G9530" i="10"/>
  <c r="G9531" i="10"/>
  <c r="G9532" i="10"/>
  <c r="G9533" i="10"/>
  <c r="G9534" i="10"/>
  <c r="G9535" i="10"/>
  <c r="G9536" i="10"/>
  <c r="G9537" i="10"/>
  <c r="G9538" i="10"/>
  <c r="G9539" i="10"/>
  <c r="G9540" i="10"/>
  <c r="G9541" i="10"/>
  <c r="G9542" i="10"/>
  <c r="G9543" i="10"/>
  <c r="G9544" i="10"/>
  <c r="G9545" i="10"/>
  <c r="G9546" i="10"/>
  <c r="G9547" i="10"/>
  <c r="G9548" i="10"/>
  <c r="G9549" i="10"/>
  <c r="G9550" i="10"/>
  <c r="G9551" i="10"/>
  <c r="G9552" i="10"/>
  <c r="G9553" i="10"/>
  <c r="G9554" i="10"/>
  <c r="G9555" i="10"/>
  <c r="G9556" i="10"/>
  <c r="G9557" i="10"/>
  <c r="G9558" i="10"/>
  <c r="G9559" i="10"/>
  <c r="G9560" i="10"/>
  <c r="G9561" i="10"/>
  <c r="G9562" i="10"/>
  <c r="G9563" i="10"/>
  <c r="G9564" i="10"/>
  <c r="G9565" i="10"/>
  <c r="G9566" i="10"/>
  <c r="G9567" i="10"/>
  <c r="G9568" i="10"/>
  <c r="G9569" i="10"/>
  <c r="G9570" i="10"/>
  <c r="G9571" i="10"/>
  <c r="G9572" i="10"/>
  <c r="G9573" i="10"/>
  <c r="G9574" i="10"/>
  <c r="G9575" i="10"/>
  <c r="G9576" i="10"/>
  <c r="G9577" i="10"/>
  <c r="G9578" i="10"/>
  <c r="G9579" i="10"/>
  <c r="G9580" i="10"/>
  <c r="G9581" i="10"/>
  <c r="G9582" i="10"/>
  <c r="G9583" i="10"/>
  <c r="G9584" i="10"/>
  <c r="G9585" i="10"/>
  <c r="G9586" i="10"/>
  <c r="G9587" i="10"/>
  <c r="G9588" i="10"/>
  <c r="G9589" i="10"/>
  <c r="G9590" i="10"/>
  <c r="G9591" i="10"/>
  <c r="G9592" i="10"/>
  <c r="G9593" i="10"/>
  <c r="G9594" i="10"/>
  <c r="G9595" i="10"/>
  <c r="G9596" i="10"/>
  <c r="G9597" i="10"/>
  <c r="G9598" i="10"/>
  <c r="G9599" i="10"/>
  <c r="G9600" i="10"/>
  <c r="G9601" i="10"/>
  <c r="G9602" i="10"/>
  <c r="G9603" i="10"/>
  <c r="G9604" i="10"/>
  <c r="G9605" i="10"/>
  <c r="G9606" i="10"/>
  <c r="G9607" i="10"/>
  <c r="G9608" i="10"/>
  <c r="G9609" i="10"/>
  <c r="G9610" i="10"/>
  <c r="G9611" i="10"/>
  <c r="G9612" i="10"/>
  <c r="G9613" i="10"/>
  <c r="G9614" i="10"/>
  <c r="G9615" i="10"/>
  <c r="G9616" i="10"/>
  <c r="G9617" i="10"/>
  <c r="G9618" i="10"/>
  <c r="G9619" i="10"/>
  <c r="G9620" i="10"/>
  <c r="G9621" i="10"/>
  <c r="G9622" i="10"/>
  <c r="G9623" i="10"/>
  <c r="G9624" i="10"/>
  <c r="G9625" i="10"/>
  <c r="G9626" i="10"/>
  <c r="G9627" i="10"/>
  <c r="G9628" i="10"/>
  <c r="G9629" i="10"/>
  <c r="G9630" i="10"/>
  <c r="G9631" i="10"/>
  <c r="G9632" i="10"/>
  <c r="G9633" i="10"/>
  <c r="G9634" i="10"/>
  <c r="G9635" i="10"/>
  <c r="G9636" i="10"/>
  <c r="G9637" i="10"/>
  <c r="G9638" i="10"/>
  <c r="G9639" i="10"/>
  <c r="G9640" i="10"/>
  <c r="G9641" i="10"/>
  <c r="G9642" i="10"/>
  <c r="G9643" i="10"/>
  <c r="G9644" i="10"/>
  <c r="G9645" i="10"/>
  <c r="G9646" i="10"/>
  <c r="G9647" i="10"/>
  <c r="G9648" i="10"/>
  <c r="G9649" i="10"/>
  <c r="G9650" i="10"/>
  <c r="G9651" i="10"/>
  <c r="G9652" i="10"/>
  <c r="G9653" i="10"/>
  <c r="G9654" i="10"/>
  <c r="G9655" i="10"/>
  <c r="G9656" i="10"/>
  <c r="G9657" i="10"/>
  <c r="G9658" i="10"/>
  <c r="G9659" i="10"/>
  <c r="G9660" i="10"/>
  <c r="G9661" i="10"/>
  <c r="G9662" i="10"/>
  <c r="G9663" i="10"/>
  <c r="G9664" i="10"/>
  <c r="G9665" i="10"/>
  <c r="G9666" i="10"/>
  <c r="G9667" i="10"/>
  <c r="G9668" i="10"/>
  <c r="G9669" i="10"/>
  <c r="G9670" i="10"/>
  <c r="G9671" i="10"/>
  <c r="G9672" i="10"/>
  <c r="G9673" i="10"/>
  <c r="G9674" i="10"/>
  <c r="G9675" i="10"/>
  <c r="G9676" i="10"/>
  <c r="G9677" i="10"/>
  <c r="G9678" i="10"/>
  <c r="G9679" i="10"/>
  <c r="G9680" i="10"/>
  <c r="G9681" i="10"/>
  <c r="G9682" i="10"/>
  <c r="G9683" i="10"/>
  <c r="G9684" i="10"/>
  <c r="G9685" i="10"/>
  <c r="G9686" i="10"/>
  <c r="G9687" i="10"/>
  <c r="G9688" i="10"/>
  <c r="G9689" i="10"/>
  <c r="G9690" i="10"/>
  <c r="G9691" i="10"/>
  <c r="G9692" i="10"/>
  <c r="G9693" i="10"/>
  <c r="G9694" i="10"/>
  <c r="G9695" i="10"/>
  <c r="G9696" i="10"/>
  <c r="G9697" i="10"/>
  <c r="G9698" i="10"/>
  <c r="G9699" i="10"/>
  <c r="G9700" i="10"/>
  <c r="G9701" i="10"/>
  <c r="G9702" i="10"/>
  <c r="G9703" i="10"/>
  <c r="G9704" i="10"/>
  <c r="G9705" i="10"/>
  <c r="G9706" i="10"/>
  <c r="G9707" i="10"/>
  <c r="G9708" i="10"/>
  <c r="G9709" i="10"/>
  <c r="G9710" i="10"/>
  <c r="G9711" i="10"/>
  <c r="G9712" i="10"/>
  <c r="G9713" i="10"/>
  <c r="G9714" i="10"/>
  <c r="G9715" i="10"/>
  <c r="G9716" i="10"/>
  <c r="G9717" i="10"/>
  <c r="G9718" i="10"/>
  <c r="G9719" i="10"/>
  <c r="G9720" i="10"/>
  <c r="G9721" i="10"/>
  <c r="G9722" i="10"/>
  <c r="G9723" i="10"/>
  <c r="G9724" i="10"/>
  <c r="G9725" i="10"/>
  <c r="G9726" i="10"/>
  <c r="G9727" i="10"/>
  <c r="G9728" i="10"/>
  <c r="G9729" i="10"/>
  <c r="G9730" i="10"/>
  <c r="G9731" i="10"/>
  <c r="G9732" i="10"/>
  <c r="G9733" i="10"/>
  <c r="G9734" i="10"/>
  <c r="G9735" i="10"/>
  <c r="G9736" i="10"/>
  <c r="G9737" i="10"/>
  <c r="G9738" i="10"/>
  <c r="G9739" i="10"/>
  <c r="G9740" i="10"/>
  <c r="G9741" i="10"/>
  <c r="G9742" i="10"/>
  <c r="G9743" i="10"/>
  <c r="G9744" i="10"/>
  <c r="G9745" i="10"/>
  <c r="G9746" i="10"/>
  <c r="G9747" i="10"/>
  <c r="G9748" i="10"/>
  <c r="G9749" i="10"/>
  <c r="G9750" i="10"/>
  <c r="G9751" i="10"/>
  <c r="G9752" i="10"/>
  <c r="G9753" i="10"/>
  <c r="G9754" i="10"/>
  <c r="G9755" i="10"/>
  <c r="G9756" i="10"/>
  <c r="G9757" i="10"/>
  <c r="G9758" i="10"/>
  <c r="G9759" i="10"/>
  <c r="G9760" i="10"/>
  <c r="G9761" i="10"/>
  <c r="G9762" i="10"/>
  <c r="G9763" i="10"/>
  <c r="G9764" i="10"/>
  <c r="G9765" i="10"/>
  <c r="G9766" i="10"/>
  <c r="G9767" i="10"/>
  <c r="G9768" i="10"/>
  <c r="G9769" i="10"/>
  <c r="G9770" i="10"/>
  <c r="G9771" i="10"/>
  <c r="G9772" i="10"/>
  <c r="G9773" i="10"/>
  <c r="G9774" i="10"/>
  <c r="G9775" i="10"/>
  <c r="G9776" i="10"/>
  <c r="G9777" i="10"/>
  <c r="G9778" i="10"/>
  <c r="G9779" i="10"/>
  <c r="G9780" i="10"/>
  <c r="G9781" i="10"/>
  <c r="G9782" i="10"/>
  <c r="G9783" i="10"/>
  <c r="G9784" i="10"/>
  <c r="G9785" i="10"/>
  <c r="G9786" i="10"/>
  <c r="G9787" i="10"/>
  <c r="G9788" i="10"/>
  <c r="G9789" i="10"/>
  <c r="G9790" i="10"/>
  <c r="G9791" i="10"/>
  <c r="G9792" i="10"/>
  <c r="G9793" i="10"/>
  <c r="G9794" i="10"/>
  <c r="G9795" i="10"/>
  <c r="G9796" i="10"/>
  <c r="G9797" i="10"/>
  <c r="G9798" i="10"/>
  <c r="G9799" i="10"/>
  <c r="G9800" i="10"/>
  <c r="G9801" i="10"/>
  <c r="G9802" i="10"/>
  <c r="G9803" i="10"/>
  <c r="G9804" i="10"/>
  <c r="G9805" i="10"/>
  <c r="G9806" i="10"/>
  <c r="G9807" i="10"/>
  <c r="G9808" i="10"/>
  <c r="G9809" i="10"/>
  <c r="G9810" i="10"/>
  <c r="G9811" i="10"/>
  <c r="G9812" i="10"/>
  <c r="G9813" i="10"/>
  <c r="G9814" i="10"/>
  <c r="G9815" i="10"/>
  <c r="G9816" i="10"/>
  <c r="G9817" i="10"/>
  <c r="G9818" i="10"/>
  <c r="G9819" i="10"/>
  <c r="G9820" i="10"/>
  <c r="G9821" i="10"/>
  <c r="G9822" i="10"/>
  <c r="G9823" i="10"/>
  <c r="G9824" i="10"/>
  <c r="G9825" i="10"/>
  <c r="G9826" i="10"/>
  <c r="G9827" i="10"/>
  <c r="G9828" i="10"/>
  <c r="G9829" i="10"/>
  <c r="G9830" i="10"/>
  <c r="G9831" i="10"/>
  <c r="G9832" i="10"/>
  <c r="G9833" i="10"/>
  <c r="G9834" i="10"/>
  <c r="G9835" i="10"/>
  <c r="G9836" i="10"/>
  <c r="G9837" i="10"/>
  <c r="G9838" i="10"/>
  <c r="G9839" i="10"/>
  <c r="G9840" i="10"/>
  <c r="G9841" i="10"/>
  <c r="G9842" i="10"/>
  <c r="G9843" i="10"/>
  <c r="G9844" i="10"/>
  <c r="G9845" i="10"/>
  <c r="G9846" i="10"/>
  <c r="G9847" i="10"/>
  <c r="G9848" i="10"/>
  <c r="G9849" i="10"/>
  <c r="G9850" i="10"/>
  <c r="G9851" i="10"/>
  <c r="G9852" i="10"/>
  <c r="G9853" i="10"/>
  <c r="G9854" i="10"/>
  <c r="G9855" i="10"/>
  <c r="G9856" i="10"/>
  <c r="G9857" i="10"/>
  <c r="G9858" i="10"/>
  <c r="G9859" i="10"/>
  <c r="G9860" i="10"/>
  <c r="G9861" i="10"/>
  <c r="G9862" i="10"/>
  <c r="G9863" i="10"/>
  <c r="G9864" i="10"/>
  <c r="G9865" i="10"/>
  <c r="G9866" i="10"/>
  <c r="G9867" i="10"/>
  <c r="G9868" i="10"/>
  <c r="G9869" i="10"/>
  <c r="G9870" i="10"/>
  <c r="G9871" i="10"/>
  <c r="G9872" i="10"/>
  <c r="G9873" i="10"/>
  <c r="G9874" i="10"/>
  <c r="G9875" i="10"/>
  <c r="G9876" i="10"/>
  <c r="G9877" i="10"/>
  <c r="G9878" i="10"/>
  <c r="G9879" i="10"/>
  <c r="G9880" i="10"/>
  <c r="G9881" i="10"/>
  <c r="G9882" i="10"/>
  <c r="G9883" i="10"/>
  <c r="G9884" i="10"/>
  <c r="G9885" i="10"/>
  <c r="G9886" i="10"/>
  <c r="G9887" i="10"/>
  <c r="G9888" i="10"/>
  <c r="G9889" i="10"/>
  <c r="G9890" i="10"/>
  <c r="G9891" i="10"/>
  <c r="G9892" i="10"/>
  <c r="G9893" i="10"/>
  <c r="G9894" i="10"/>
  <c r="G9895" i="10"/>
  <c r="G9896" i="10"/>
  <c r="G9897" i="10"/>
  <c r="G9898" i="10"/>
  <c r="G9899" i="10"/>
  <c r="G9900" i="10"/>
  <c r="G9901" i="10"/>
  <c r="G9902" i="10"/>
  <c r="G9903" i="10"/>
  <c r="G9904" i="10"/>
  <c r="G9905" i="10"/>
  <c r="G9906" i="10"/>
  <c r="G9907" i="10"/>
  <c r="G9908" i="10"/>
  <c r="G9909" i="10"/>
  <c r="G9910" i="10"/>
  <c r="G9911" i="10"/>
  <c r="G9912" i="10"/>
  <c r="G9913" i="10"/>
  <c r="G9914" i="10"/>
  <c r="G9915" i="10"/>
  <c r="G9916" i="10"/>
  <c r="G9917" i="10"/>
  <c r="G9918" i="10"/>
  <c r="G9919" i="10"/>
  <c r="G9920" i="10"/>
  <c r="G9921" i="10"/>
  <c r="G9922" i="10"/>
  <c r="G9923" i="10"/>
  <c r="G9924" i="10"/>
  <c r="G9925" i="10"/>
  <c r="G9926" i="10"/>
  <c r="G9927" i="10"/>
  <c r="G9928" i="10"/>
  <c r="G9929" i="10"/>
  <c r="G9930" i="10"/>
  <c r="G9931" i="10"/>
  <c r="G9932" i="10"/>
  <c r="G9933" i="10"/>
  <c r="G9934" i="10"/>
  <c r="G9935" i="10"/>
  <c r="G9936" i="10"/>
  <c r="G9937" i="10"/>
  <c r="G9938" i="10"/>
  <c r="G9939" i="10"/>
  <c r="G9940" i="10"/>
  <c r="G9941" i="10"/>
  <c r="G9942" i="10"/>
  <c r="G9943" i="10"/>
  <c r="G9944" i="10"/>
  <c r="G9945" i="10"/>
  <c r="G9946" i="10"/>
  <c r="G9947" i="10"/>
  <c r="G9948" i="10"/>
  <c r="G9949" i="10"/>
  <c r="G9950" i="10"/>
  <c r="G9951" i="10"/>
  <c r="G9952" i="10"/>
  <c r="G9953" i="10"/>
  <c r="G9954" i="10"/>
  <c r="G9955" i="10"/>
  <c r="G9956" i="10"/>
  <c r="G9957" i="10"/>
  <c r="G9958" i="10"/>
  <c r="G9959" i="10"/>
  <c r="G9960" i="10"/>
  <c r="G9961" i="10"/>
  <c r="G9962" i="10"/>
  <c r="G9963" i="10"/>
  <c r="G9964" i="10"/>
  <c r="G9965" i="10"/>
  <c r="G9966" i="10"/>
  <c r="G9967" i="10"/>
  <c r="G9968" i="10"/>
  <c r="G9969" i="10"/>
  <c r="G9970" i="10"/>
  <c r="G9971" i="10"/>
  <c r="G9972" i="10"/>
  <c r="G9973" i="10"/>
  <c r="G9974" i="10"/>
  <c r="G9975" i="10"/>
  <c r="G9976" i="10"/>
  <c r="G9977" i="10"/>
  <c r="G9978" i="10"/>
  <c r="G9979" i="10"/>
  <c r="G9980" i="10"/>
  <c r="G9981" i="10"/>
  <c r="G9982" i="10"/>
  <c r="G9983" i="10"/>
  <c r="G9984" i="10"/>
  <c r="G9985" i="10"/>
  <c r="G9986" i="10"/>
  <c r="G9987" i="10"/>
  <c r="G9988" i="10"/>
  <c r="G9989" i="10"/>
  <c r="G9990" i="10"/>
  <c r="G9991" i="10"/>
  <c r="G9992" i="10"/>
  <c r="G9993" i="10"/>
  <c r="G9994" i="10"/>
  <c r="G9995" i="10"/>
  <c r="G9996" i="10"/>
  <c r="G9997" i="10"/>
  <c r="G9998" i="10"/>
  <c r="G9999" i="10"/>
  <c r="G10000" i="10"/>
  <c r="G10001" i="10"/>
  <c r="G10002" i="10"/>
  <c r="G10003" i="10"/>
  <c r="G10004" i="10"/>
  <c r="G10005" i="10"/>
  <c r="G10006" i="10"/>
  <c r="G10007" i="10"/>
  <c r="G10008" i="10"/>
  <c r="G10009" i="10"/>
  <c r="G10010" i="10"/>
  <c r="G10011" i="10"/>
  <c r="G10012" i="10"/>
  <c r="G10013" i="10"/>
  <c r="G10014" i="10"/>
  <c r="G10015" i="10"/>
  <c r="G10016" i="10"/>
  <c r="G10017" i="10"/>
  <c r="G10018" i="10"/>
  <c r="G10019" i="10"/>
  <c r="G10020" i="10"/>
  <c r="G10021" i="10"/>
  <c r="G10022" i="10"/>
  <c r="G10023" i="10"/>
  <c r="G10024" i="10"/>
  <c r="G10025" i="10"/>
  <c r="G10026" i="10"/>
  <c r="G10027" i="10"/>
  <c r="G10028" i="10"/>
  <c r="G10029" i="10"/>
  <c r="G10030" i="10"/>
  <c r="G10031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3001" i="10"/>
  <c r="F3002" i="10"/>
  <c r="F3003" i="10"/>
  <c r="F3004" i="10"/>
  <c r="F3005" i="10"/>
  <c r="F3006" i="10"/>
  <c r="F3007" i="10"/>
  <c r="F3008" i="10"/>
  <c r="F3009" i="10"/>
  <c r="F3010" i="10"/>
  <c r="F3011" i="10"/>
  <c r="F3012" i="10"/>
  <c r="F3013" i="10"/>
  <c r="F3014" i="10"/>
  <c r="F3015" i="10"/>
  <c r="F3016" i="10"/>
  <c r="F3017" i="10"/>
  <c r="F3018" i="10"/>
  <c r="F3019" i="10"/>
  <c r="F3020" i="10"/>
  <c r="F3021" i="10"/>
  <c r="F3022" i="10"/>
  <c r="F3023" i="10"/>
  <c r="F3024" i="10"/>
  <c r="F3025" i="10"/>
  <c r="F3026" i="10"/>
  <c r="F3027" i="10"/>
  <c r="F3028" i="10"/>
  <c r="F3029" i="10"/>
  <c r="F3030" i="10"/>
  <c r="F3031" i="10"/>
  <c r="F3032" i="10"/>
  <c r="F3033" i="10"/>
  <c r="F3034" i="10"/>
  <c r="F3035" i="10"/>
  <c r="F3036" i="10"/>
  <c r="F3037" i="10"/>
  <c r="F3038" i="10"/>
  <c r="F3039" i="10"/>
  <c r="F3040" i="10"/>
  <c r="F3041" i="10"/>
  <c r="F3042" i="10"/>
  <c r="F3043" i="10"/>
  <c r="F3044" i="10"/>
  <c r="F3045" i="10"/>
  <c r="F3046" i="10"/>
  <c r="F3047" i="10"/>
  <c r="F3048" i="10"/>
  <c r="F3049" i="10"/>
  <c r="F3050" i="10"/>
  <c r="F3051" i="10"/>
  <c r="F3052" i="10"/>
  <c r="F3053" i="10"/>
  <c r="F3054" i="10"/>
  <c r="F3055" i="10"/>
  <c r="F3056" i="10"/>
  <c r="F3057" i="10"/>
  <c r="F3058" i="10"/>
  <c r="F3059" i="10"/>
  <c r="F3060" i="10"/>
  <c r="F3061" i="10"/>
  <c r="F3062" i="10"/>
  <c r="F3063" i="10"/>
  <c r="F3064" i="10"/>
  <c r="F3065" i="10"/>
  <c r="F3066" i="10"/>
  <c r="F3067" i="10"/>
  <c r="F3068" i="10"/>
  <c r="F3069" i="10"/>
  <c r="F3070" i="10"/>
  <c r="F3071" i="10"/>
  <c r="F3072" i="10"/>
  <c r="F3073" i="10"/>
  <c r="F3074" i="10"/>
  <c r="F3075" i="10"/>
  <c r="F3076" i="10"/>
  <c r="F3077" i="10"/>
  <c r="F3078" i="10"/>
  <c r="F3079" i="10"/>
  <c r="F3080" i="10"/>
  <c r="F3081" i="10"/>
  <c r="F3082" i="10"/>
  <c r="F3083" i="10"/>
  <c r="F3084" i="10"/>
  <c r="F3085" i="10"/>
  <c r="F3086" i="10"/>
  <c r="F3087" i="10"/>
  <c r="F3088" i="10"/>
  <c r="F3089" i="10"/>
  <c r="F3090" i="10"/>
  <c r="F3091" i="10"/>
  <c r="F3092" i="10"/>
  <c r="F3093" i="10"/>
  <c r="F3094" i="10"/>
  <c r="F3095" i="10"/>
  <c r="F3096" i="10"/>
  <c r="F3097" i="10"/>
  <c r="F3098" i="10"/>
  <c r="F3099" i="10"/>
  <c r="F3100" i="10"/>
  <c r="F3101" i="10"/>
  <c r="F3102" i="10"/>
  <c r="F3103" i="10"/>
  <c r="F3104" i="10"/>
  <c r="F3105" i="10"/>
  <c r="F3106" i="10"/>
  <c r="F3107" i="10"/>
  <c r="F3108" i="10"/>
  <c r="F3109" i="10"/>
  <c r="F3110" i="10"/>
  <c r="F3111" i="10"/>
  <c r="F3112" i="10"/>
  <c r="F3113" i="10"/>
  <c r="F3114" i="10"/>
  <c r="F3115" i="10"/>
  <c r="F3116" i="10"/>
  <c r="F3117" i="10"/>
  <c r="F3118" i="10"/>
  <c r="F3119" i="10"/>
  <c r="F3120" i="10"/>
  <c r="F3121" i="10"/>
  <c r="F3122" i="10"/>
  <c r="F3123" i="10"/>
  <c r="F3124" i="10"/>
  <c r="F3125" i="10"/>
  <c r="F3126" i="10"/>
  <c r="F3127" i="10"/>
  <c r="F3128" i="10"/>
  <c r="F3129" i="10"/>
  <c r="F3130" i="10"/>
  <c r="F3131" i="10"/>
  <c r="F3132" i="10"/>
  <c r="F3133" i="10"/>
  <c r="F3134" i="10"/>
  <c r="F3135" i="10"/>
  <c r="F3136" i="10"/>
  <c r="F3137" i="10"/>
  <c r="F3138" i="10"/>
  <c r="F3139" i="10"/>
  <c r="F3140" i="10"/>
  <c r="F3141" i="10"/>
  <c r="F3142" i="10"/>
  <c r="F3143" i="10"/>
  <c r="F3144" i="10"/>
  <c r="F3145" i="10"/>
  <c r="F3146" i="10"/>
  <c r="F3147" i="10"/>
  <c r="F3148" i="10"/>
  <c r="F3149" i="10"/>
  <c r="F3150" i="10"/>
  <c r="F3151" i="10"/>
  <c r="F3152" i="10"/>
  <c r="F3153" i="10"/>
  <c r="F3154" i="10"/>
  <c r="F3155" i="10"/>
  <c r="F3156" i="10"/>
  <c r="F3157" i="10"/>
  <c r="F3158" i="10"/>
  <c r="F3159" i="10"/>
  <c r="F3160" i="10"/>
  <c r="F3161" i="10"/>
  <c r="F3162" i="10"/>
  <c r="F3163" i="10"/>
  <c r="F3164" i="10"/>
  <c r="F3165" i="10"/>
  <c r="F3166" i="10"/>
  <c r="F3167" i="10"/>
  <c r="F3168" i="10"/>
  <c r="F3169" i="10"/>
  <c r="F3170" i="10"/>
  <c r="F3171" i="10"/>
  <c r="F3172" i="10"/>
  <c r="F3173" i="10"/>
  <c r="F3174" i="10"/>
  <c r="F3175" i="10"/>
  <c r="F3176" i="10"/>
  <c r="F3177" i="10"/>
  <c r="F3178" i="10"/>
  <c r="F3179" i="10"/>
  <c r="F3180" i="10"/>
  <c r="F3181" i="10"/>
  <c r="F3182" i="10"/>
  <c r="F3183" i="10"/>
  <c r="F3184" i="10"/>
  <c r="F3185" i="10"/>
  <c r="F3186" i="10"/>
  <c r="F3187" i="10"/>
  <c r="F3188" i="10"/>
  <c r="F3189" i="10"/>
  <c r="F3190" i="10"/>
  <c r="F3191" i="10"/>
  <c r="F3192" i="10"/>
  <c r="F3193" i="10"/>
  <c r="F3194" i="10"/>
  <c r="F3195" i="10"/>
  <c r="F3196" i="10"/>
  <c r="F3197" i="10"/>
  <c r="F3198" i="10"/>
  <c r="F3199" i="10"/>
  <c r="F3200" i="10"/>
  <c r="F3201" i="10"/>
  <c r="F3202" i="10"/>
  <c r="F3203" i="10"/>
  <c r="F3204" i="10"/>
  <c r="F3205" i="10"/>
  <c r="F3206" i="10"/>
  <c r="F3207" i="10"/>
  <c r="F3208" i="10"/>
  <c r="F3209" i="10"/>
  <c r="F3210" i="10"/>
  <c r="F3211" i="10"/>
  <c r="F3212" i="10"/>
  <c r="F3213" i="10"/>
  <c r="F3214" i="10"/>
  <c r="F3215" i="10"/>
  <c r="F3216" i="10"/>
  <c r="F3217" i="10"/>
  <c r="F3218" i="10"/>
  <c r="F3219" i="10"/>
  <c r="F3220" i="10"/>
  <c r="F3221" i="10"/>
  <c r="F3222" i="10"/>
  <c r="F3223" i="10"/>
  <c r="F3224" i="10"/>
  <c r="F3225" i="10"/>
  <c r="F3226" i="10"/>
  <c r="F3227" i="10"/>
  <c r="F3228" i="10"/>
  <c r="F3229" i="10"/>
  <c r="F3230" i="10"/>
  <c r="F3231" i="10"/>
  <c r="F3232" i="10"/>
  <c r="F3233" i="10"/>
  <c r="F3234" i="10"/>
  <c r="F3235" i="10"/>
  <c r="F3236" i="10"/>
  <c r="F3237" i="10"/>
  <c r="F3238" i="10"/>
  <c r="F3239" i="10"/>
  <c r="F3240" i="10"/>
  <c r="F3241" i="10"/>
  <c r="F3242" i="10"/>
  <c r="F3243" i="10"/>
  <c r="F3244" i="10"/>
  <c r="F3245" i="10"/>
  <c r="F3246" i="10"/>
  <c r="F3247" i="10"/>
  <c r="F3248" i="10"/>
  <c r="F3249" i="10"/>
  <c r="F3250" i="10"/>
  <c r="F3251" i="10"/>
  <c r="F3252" i="10"/>
  <c r="F3253" i="10"/>
  <c r="F3254" i="10"/>
  <c r="F3255" i="10"/>
  <c r="F3256" i="10"/>
  <c r="F3257" i="10"/>
  <c r="F3258" i="10"/>
  <c r="F3259" i="10"/>
  <c r="F3260" i="10"/>
  <c r="F3261" i="10"/>
  <c r="F3262" i="10"/>
  <c r="F3263" i="10"/>
  <c r="F3264" i="10"/>
  <c r="F3265" i="10"/>
  <c r="F3266" i="10"/>
  <c r="F3267" i="10"/>
  <c r="F3268" i="10"/>
  <c r="F3269" i="10"/>
  <c r="F3270" i="10"/>
  <c r="F3271" i="10"/>
  <c r="F3272" i="10"/>
  <c r="F3273" i="10"/>
  <c r="F3274" i="10"/>
  <c r="F3275" i="10"/>
  <c r="F3276" i="10"/>
  <c r="F3277" i="10"/>
  <c r="F3278" i="10"/>
  <c r="F3279" i="10"/>
  <c r="F3280" i="10"/>
  <c r="F3281" i="10"/>
  <c r="F3282" i="10"/>
  <c r="F3283" i="10"/>
  <c r="F3284" i="10"/>
  <c r="F3285" i="10"/>
  <c r="F3286" i="10"/>
  <c r="F3287" i="10"/>
  <c r="F3288" i="10"/>
  <c r="F3289" i="10"/>
  <c r="F3290" i="10"/>
  <c r="F3291" i="10"/>
  <c r="F3292" i="10"/>
  <c r="F3293" i="10"/>
  <c r="F3294" i="10"/>
  <c r="F3295" i="10"/>
  <c r="F3296" i="10"/>
  <c r="F3297" i="10"/>
  <c r="F3298" i="10"/>
  <c r="F3299" i="10"/>
  <c r="F3300" i="10"/>
  <c r="F3301" i="10"/>
  <c r="F3302" i="10"/>
  <c r="F3303" i="10"/>
  <c r="F3304" i="10"/>
  <c r="F3305" i="10"/>
  <c r="F3306" i="10"/>
  <c r="F3307" i="10"/>
  <c r="F3308" i="10"/>
  <c r="F3309" i="10"/>
  <c r="F3310" i="10"/>
  <c r="F3311" i="10"/>
  <c r="F3312" i="10"/>
  <c r="F3313" i="10"/>
  <c r="F3314" i="10"/>
  <c r="F3315" i="10"/>
  <c r="F3316" i="10"/>
  <c r="F3317" i="10"/>
  <c r="F3318" i="10"/>
  <c r="F3319" i="10"/>
  <c r="F3320" i="10"/>
  <c r="F3321" i="10"/>
  <c r="F3322" i="10"/>
  <c r="F3323" i="10"/>
  <c r="F3324" i="10"/>
  <c r="F3325" i="10"/>
  <c r="F3326" i="10"/>
  <c r="F3327" i="10"/>
  <c r="F3328" i="10"/>
  <c r="F3329" i="10"/>
  <c r="F3330" i="10"/>
  <c r="F3331" i="10"/>
  <c r="F3332" i="10"/>
  <c r="F3333" i="10"/>
  <c r="F3334" i="10"/>
  <c r="F3335" i="10"/>
  <c r="F3336" i="10"/>
  <c r="F3337" i="10"/>
  <c r="F3338" i="10"/>
  <c r="F3339" i="10"/>
  <c r="F3340" i="10"/>
  <c r="F3341" i="10"/>
  <c r="F3342" i="10"/>
  <c r="F3343" i="10"/>
  <c r="F3344" i="10"/>
  <c r="F3345" i="10"/>
  <c r="F3346" i="10"/>
  <c r="F3347" i="10"/>
  <c r="F3348" i="10"/>
  <c r="F3349" i="10"/>
  <c r="F3350" i="10"/>
  <c r="F3351" i="10"/>
  <c r="F3352" i="10"/>
  <c r="F3353" i="10"/>
  <c r="F3354" i="10"/>
  <c r="F3355" i="10"/>
  <c r="F3356" i="10"/>
  <c r="F3357" i="10"/>
  <c r="F3358" i="10"/>
  <c r="F3359" i="10"/>
  <c r="F3360" i="10"/>
  <c r="F3361" i="10"/>
  <c r="F3362" i="10"/>
  <c r="F3363" i="10"/>
  <c r="F3364" i="10"/>
  <c r="F3365" i="10"/>
  <c r="F3366" i="10"/>
  <c r="F3367" i="10"/>
  <c r="F3368" i="10"/>
  <c r="F3369" i="10"/>
  <c r="F3370" i="10"/>
  <c r="F3371" i="10"/>
  <c r="F3372" i="10"/>
  <c r="F3373" i="10"/>
  <c r="F3374" i="10"/>
  <c r="F3375" i="10"/>
  <c r="F3376" i="10"/>
  <c r="F3377" i="10"/>
  <c r="F3378" i="10"/>
  <c r="F3379" i="10"/>
  <c r="F3380" i="10"/>
  <c r="F3381" i="10"/>
  <c r="F3382" i="10"/>
  <c r="F3383" i="10"/>
  <c r="F3384" i="10"/>
  <c r="F3385" i="10"/>
  <c r="F3386" i="10"/>
  <c r="F3387" i="10"/>
  <c r="F3388" i="10"/>
  <c r="F3389" i="10"/>
  <c r="F3390" i="10"/>
  <c r="F3391" i="10"/>
  <c r="F3392" i="10"/>
  <c r="F3393" i="10"/>
  <c r="F3394" i="10"/>
  <c r="F3395" i="10"/>
  <c r="F3396" i="10"/>
  <c r="F3397" i="10"/>
  <c r="F3398" i="10"/>
  <c r="F3399" i="10"/>
  <c r="F3400" i="10"/>
  <c r="F3401" i="10"/>
  <c r="F3402" i="10"/>
  <c r="F3403" i="10"/>
  <c r="F3404" i="10"/>
  <c r="F3405" i="10"/>
  <c r="F3406" i="10"/>
  <c r="F3407" i="10"/>
  <c r="F3408" i="10"/>
  <c r="F3409" i="10"/>
  <c r="F3410" i="10"/>
  <c r="F3411" i="10"/>
  <c r="F3412" i="10"/>
  <c r="F3413" i="10"/>
  <c r="F3414" i="10"/>
  <c r="F3415" i="10"/>
  <c r="F3416" i="10"/>
  <c r="F3417" i="10"/>
  <c r="F3418" i="10"/>
  <c r="F3419" i="10"/>
  <c r="F3420" i="10"/>
  <c r="F3421" i="10"/>
  <c r="F3422" i="10"/>
  <c r="F3423" i="10"/>
  <c r="F3424" i="10"/>
  <c r="F3425" i="10"/>
  <c r="F3426" i="10"/>
  <c r="F3427" i="10"/>
  <c r="F3428" i="10"/>
  <c r="F3429" i="10"/>
  <c r="F3430" i="10"/>
  <c r="F3431" i="10"/>
  <c r="F3432" i="10"/>
  <c r="F3433" i="10"/>
  <c r="F3434" i="10"/>
  <c r="F3435" i="10"/>
  <c r="F3436" i="10"/>
  <c r="F3437" i="10"/>
  <c r="F3438" i="10"/>
  <c r="F3439" i="10"/>
  <c r="F3440" i="10"/>
  <c r="F3441" i="10"/>
  <c r="F3442" i="10"/>
  <c r="F3443" i="10"/>
  <c r="F3444" i="10"/>
  <c r="F3445" i="10"/>
  <c r="F3446" i="10"/>
  <c r="F3447" i="10"/>
  <c r="F3448" i="10"/>
  <c r="F3449" i="10"/>
  <c r="F3450" i="10"/>
  <c r="F3451" i="10"/>
  <c r="F3452" i="10"/>
  <c r="F3453" i="10"/>
  <c r="F3454" i="10"/>
  <c r="F3455" i="10"/>
  <c r="F3456" i="10"/>
  <c r="F3457" i="10"/>
  <c r="F3458" i="10"/>
  <c r="F3459" i="10"/>
  <c r="F3460" i="10"/>
  <c r="F3461" i="10"/>
  <c r="F3462" i="10"/>
  <c r="F3463" i="10"/>
  <c r="F3464" i="10"/>
  <c r="F3465" i="10"/>
  <c r="F3466" i="10"/>
  <c r="F3467" i="10"/>
  <c r="F3468" i="10"/>
  <c r="F3469" i="10"/>
  <c r="F3470" i="10"/>
  <c r="F3471" i="10"/>
  <c r="F3472" i="10"/>
  <c r="F3473" i="10"/>
  <c r="F3474" i="10"/>
  <c r="F3475" i="10"/>
  <c r="F3476" i="10"/>
  <c r="F3477" i="10"/>
  <c r="F3478" i="10"/>
  <c r="F3479" i="10"/>
  <c r="F3480" i="10"/>
  <c r="F3481" i="10"/>
  <c r="F3482" i="10"/>
  <c r="F3483" i="10"/>
  <c r="F3484" i="10"/>
  <c r="F3485" i="10"/>
  <c r="F3486" i="10"/>
  <c r="F3487" i="10"/>
  <c r="F3488" i="10"/>
  <c r="F3489" i="10"/>
  <c r="F3490" i="10"/>
  <c r="F3491" i="10"/>
  <c r="F3492" i="10"/>
  <c r="F3493" i="10"/>
  <c r="F3494" i="10"/>
  <c r="F3495" i="10"/>
  <c r="F3496" i="10"/>
  <c r="F3497" i="10"/>
  <c r="F3498" i="10"/>
  <c r="F3499" i="10"/>
  <c r="F3500" i="10"/>
  <c r="F3501" i="10"/>
  <c r="F3502" i="10"/>
  <c r="F3503" i="10"/>
  <c r="F3504" i="10"/>
  <c r="F3505" i="10"/>
  <c r="F3506" i="10"/>
  <c r="F3507" i="10"/>
  <c r="F3508" i="10"/>
  <c r="F3509" i="10"/>
  <c r="F3510" i="10"/>
  <c r="F3511" i="10"/>
  <c r="F3512" i="10"/>
  <c r="F3513" i="10"/>
  <c r="F3514" i="10"/>
  <c r="F3515" i="10"/>
  <c r="F3516" i="10"/>
  <c r="F3517" i="10"/>
  <c r="F3518" i="10"/>
  <c r="F3519" i="10"/>
  <c r="F3520" i="10"/>
  <c r="F3521" i="10"/>
  <c r="F3522" i="10"/>
  <c r="F3523" i="10"/>
  <c r="F3524" i="10"/>
  <c r="F3525" i="10"/>
  <c r="F3526" i="10"/>
  <c r="F3527" i="10"/>
  <c r="F3528" i="10"/>
  <c r="F3529" i="10"/>
  <c r="F3530" i="10"/>
  <c r="F3531" i="10"/>
  <c r="F3532" i="10"/>
  <c r="F3533" i="10"/>
  <c r="F3534" i="10"/>
  <c r="F3535" i="10"/>
  <c r="F3536" i="10"/>
  <c r="F3537" i="10"/>
  <c r="F3538" i="10"/>
  <c r="F3539" i="10"/>
  <c r="F3540" i="10"/>
  <c r="F3541" i="10"/>
  <c r="F3542" i="10"/>
  <c r="F3543" i="10"/>
  <c r="F3544" i="10"/>
  <c r="F3545" i="10"/>
  <c r="F3546" i="10"/>
  <c r="F3547" i="10"/>
  <c r="F3548" i="10"/>
  <c r="F3549" i="10"/>
  <c r="F3550" i="10"/>
  <c r="F3551" i="10"/>
  <c r="F3552" i="10"/>
  <c r="F3553" i="10"/>
  <c r="F3554" i="10"/>
  <c r="F3555" i="10"/>
  <c r="F3556" i="10"/>
  <c r="F3557" i="10"/>
  <c r="F3558" i="10"/>
  <c r="F3559" i="10"/>
  <c r="F3560" i="10"/>
  <c r="F3561" i="10"/>
  <c r="F3562" i="10"/>
  <c r="F3563" i="10"/>
  <c r="F3564" i="10"/>
  <c r="F3565" i="10"/>
  <c r="F3566" i="10"/>
  <c r="F3567" i="10"/>
  <c r="F3568" i="10"/>
  <c r="F3569" i="10"/>
  <c r="F3570" i="10"/>
  <c r="F3571" i="10"/>
  <c r="F3572" i="10"/>
  <c r="F3573" i="10"/>
  <c r="F3574" i="10"/>
  <c r="F3575" i="10"/>
  <c r="F3576" i="10"/>
  <c r="F3577" i="10"/>
  <c r="F3578" i="10"/>
  <c r="F3579" i="10"/>
  <c r="F3580" i="10"/>
  <c r="F3581" i="10"/>
  <c r="F3582" i="10"/>
  <c r="F3583" i="10"/>
  <c r="F3584" i="10"/>
  <c r="F3585" i="10"/>
  <c r="F3586" i="10"/>
  <c r="F3587" i="10"/>
  <c r="F3588" i="10"/>
  <c r="F3589" i="10"/>
  <c r="F3590" i="10"/>
  <c r="F3591" i="10"/>
  <c r="F3592" i="10"/>
  <c r="F3593" i="10"/>
  <c r="F3594" i="10"/>
  <c r="F3595" i="10"/>
  <c r="F3596" i="10"/>
  <c r="F3597" i="10"/>
  <c r="F3598" i="10"/>
  <c r="F3599" i="10"/>
  <c r="F3600" i="10"/>
  <c r="F3601" i="10"/>
  <c r="F3602" i="10"/>
  <c r="F3603" i="10"/>
  <c r="F3604" i="10"/>
  <c r="F3605" i="10"/>
  <c r="F3606" i="10"/>
  <c r="F3607" i="10"/>
  <c r="F3608" i="10"/>
  <c r="F3609" i="10"/>
  <c r="F3610" i="10"/>
  <c r="F3611" i="10"/>
  <c r="F3612" i="10"/>
  <c r="F3613" i="10"/>
  <c r="F3614" i="10"/>
  <c r="F3615" i="10"/>
  <c r="F3616" i="10"/>
  <c r="F3617" i="10"/>
  <c r="F3618" i="10"/>
  <c r="F3619" i="10"/>
  <c r="F3620" i="10"/>
  <c r="F3621" i="10"/>
  <c r="F3622" i="10"/>
  <c r="F3623" i="10"/>
  <c r="F3624" i="10"/>
  <c r="F3625" i="10"/>
  <c r="F3626" i="10"/>
  <c r="F3627" i="10"/>
  <c r="F3628" i="10"/>
  <c r="F3629" i="10"/>
  <c r="F3630" i="10"/>
  <c r="F3631" i="10"/>
  <c r="F3632" i="10"/>
  <c r="F3633" i="10"/>
  <c r="F3634" i="10"/>
  <c r="F3635" i="10"/>
  <c r="F3636" i="10"/>
  <c r="F3637" i="10"/>
  <c r="F3638" i="10"/>
  <c r="F3639" i="10"/>
  <c r="F3640" i="10"/>
  <c r="F3641" i="10"/>
  <c r="F3642" i="10"/>
  <c r="F3643" i="10"/>
  <c r="F3644" i="10"/>
  <c r="F3645" i="10"/>
  <c r="F3646" i="10"/>
  <c r="F3647" i="10"/>
  <c r="F3648" i="10"/>
  <c r="F3649" i="10"/>
  <c r="F3650" i="10"/>
  <c r="F3651" i="10"/>
  <c r="F3652" i="10"/>
  <c r="F3653" i="10"/>
  <c r="F3654" i="10"/>
  <c r="F3655" i="10"/>
  <c r="F3656" i="10"/>
  <c r="F3657" i="10"/>
  <c r="F3658" i="10"/>
  <c r="F3659" i="10"/>
  <c r="F3660" i="10"/>
  <c r="F3661" i="10"/>
  <c r="F3662" i="10"/>
  <c r="F3663" i="10"/>
  <c r="F3664" i="10"/>
  <c r="F3665" i="10"/>
  <c r="F3666" i="10"/>
  <c r="F3667" i="10"/>
  <c r="F3668" i="10"/>
  <c r="F3669" i="10"/>
  <c r="F3670" i="10"/>
  <c r="F3671" i="10"/>
  <c r="F3672" i="10"/>
  <c r="F3673" i="10"/>
  <c r="F3674" i="10"/>
  <c r="F3675" i="10"/>
  <c r="F3676" i="10"/>
  <c r="F3677" i="10"/>
  <c r="F3678" i="10"/>
  <c r="F3679" i="10"/>
  <c r="F3680" i="10"/>
  <c r="F3681" i="10"/>
  <c r="F3682" i="10"/>
  <c r="F3683" i="10"/>
  <c r="F3684" i="10"/>
  <c r="F3685" i="10"/>
  <c r="F3686" i="10"/>
  <c r="F3687" i="10"/>
  <c r="F3688" i="10"/>
  <c r="F3689" i="10"/>
  <c r="F3690" i="10"/>
  <c r="F3691" i="10"/>
  <c r="F3692" i="10"/>
  <c r="F3693" i="10"/>
  <c r="F3694" i="10"/>
  <c r="F3695" i="10"/>
  <c r="F3696" i="10"/>
  <c r="F3697" i="10"/>
  <c r="F3698" i="10"/>
  <c r="F3699" i="10"/>
  <c r="F3700" i="10"/>
  <c r="F3701" i="10"/>
  <c r="F3702" i="10"/>
  <c r="F3703" i="10"/>
  <c r="F3704" i="10"/>
  <c r="F3705" i="10"/>
  <c r="F3706" i="10"/>
  <c r="F3707" i="10"/>
  <c r="F3708" i="10"/>
  <c r="F3709" i="10"/>
  <c r="F3710" i="10"/>
  <c r="F3711" i="10"/>
  <c r="F3712" i="10"/>
  <c r="F3713" i="10"/>
  <c r="F3714" i="10"/>
  <c r="F3715" i="10"/>
  <c r="F3716" i="10"/>
  <c r="F3717" i="10"/>
  <c r="F3718" i="10"/>
  <c r="F3719" i="10"/>
  <c r="F3720" i="10"/>
  <c r="F3721" i="10"/>
  <c r="F3722" i="10"/>
  <c r="F3723" i="10"/>
  <c r="F3724" i="10"/>
  <c r="F3725" i="10"/>
  <c r="F3726" i="10"/>
  <c r="F3727" i="10"/>
  <c r="F3728" i="10"/>
  <c r="F3729" i="10"/>
  <c r="F3730" i="10"/>
  <c r="F3731" i="10"/>
  <c r="F3732" i="10"/>
  <c r="F3733" i="10"/>
  <c r="F3734" i="10"/>
  <c r="F3735" i="10"/>
  <c r="F3736" i="10"/>
  <c r="F3737" i="10"/>
  <c r="F3738" i="10"/>
  <c r="F3739" i="10"/>
  <c r="F3740" i="10"/>
  <c r="F3741" i="10"/>
  <c r="F3742" i="10"/>
  <c r="F3743" i="10"/>
  <c r="F3744" i="10"/>
  <c r="F3745" i="10"/>
  <c r="F3746" i="10"/>
  <c r="F3747" i="10"/>
  <c r="F3748" i="10"/>
  <c r="F3749" i="10"/>
  <c r="F3750" i="10"/>
  <c r="F3751" i="10"/>
  <c r="F3752" i="10"/>
  <c r="F3753" i="10"/>
  <c r="F3754" i="10"/>
  <c r="F3755" i="10"/>
  <c r="F3756" i="10"/>
  <c r="F3757" i="10"/>
  <c r="F3758" i="10"/>
  <c r="F3759" i="10"/>
  <c r="F3760" i="10"/>
  <c r="F3761" i="10"/>
  <c r="F3762" i="10"/>
  <c r="F3763" i="10"/>
  <c r="F3764" i="10"/>
  <c r="F3765" i="10"/>
  <c r="F3766" i="10"/>
  <c r="F3767" i="10"/>
  <c r="F3768" i="10"/>
  <c r="F3769" i="10"/>
  <c r="F3770" i="10"/>
  <c r="F3771" i="10"/>
  <c r="F3772" i="10"/>
  <c r="F3773" i="10"/>
  <c r="F3774" i="10"/>
  <c r="F3775" i="10"/>
  <c r="F3776" i="10"/>
  <c r="F3777" i="10"/>
  <c r="F3778" i="10"/>
  <c r="F3779" i="10"/>
  <c r="F3780" i="10"/>
  <c r="F3781" i="10"/>
  <c r="F3782" i="10"/>
  <c r="F3783" i="10"/>
  <c r="F3784" i="10"/>
  <c r="F3785" i="10"/>
  <c r="F3786" i="10"/>
  <c r="F3787" i="10"/>
  <c r="F3788" i="10"/>
  <c r="F3789" i="10"/>
  <c r="F3790" i="10"/>
  <c r="F3791" i="10"/>
  <c r="F3792" i="10"/>
  <c r="F3793" i="10"/>
  <c r="F3794" i="10"/>
  <c r="F3795" i="10"/>
  <c r="F3796" i="10"/>
  <c r="F3797" i="10"/>
  <c r="F3798" i="10"/>
  <c r="F3799" i="10"/>
  <c r="F3800" i="10"/>
  <c r="F3801" i="10"/>
  <c r="F3802" i="10"/>
  <c r="F3803" i="10"/>
  <c r="F3804" i="10"/>
  <c r="F3805" i="10"/>
  <c r="F3806" i="10"/>
  <c r="F3807" i="10"/>
  <c r="F3808" i="10"/>
  <c r="F3809" i="10"/>
  <c r="F3810" i="10"/>
  <c r="F3811" i="10"/>
  <c r="F3812" i="10"/>
  <c r="F3813" i="10"/>
  <c r="F3814" i="10"/>
  <c r="F3815" i="10"/>
  <c r="F3816" i="10"/>
  <c r="F3817" i="10"/>
  <c r="F3818" i="10"/>
  <c r="F3819" i="10"/>
  <c r="F3820" i="10"/>
  <c r="F3821" i="10"/>
  <c r="F3822" i="10"/>
  <c r="F3823" i="10"/>
  <c r="F3824" i="10"/>
  <c r="F3825" i="10"/>
  <c r="F3826" i="10"/>
  <c r="F3827" i="10"/>
  <c r="F3828" i="10"/>
  <c r="F3829" i="10"/>
  <c r="F3830" i="10"/>
  <c r="F3831" i="10"/>
  <c r="F3832" i="10"/>
  <c r="F3833" i="10"/>
  <c r="F3834" i="10"/>
  <c r="F3835" i="10"/>
  <c r="F3836" i="10"/>
  <c r="F3837" i="10"/>
  <c r="F3838" i="10"/>
  <c r="F3839" i="10"/>
  <c r="F3840" i="10"/>
  <c r="F3841" i="10"/>
  <c r="F3842" i="10"/>
  <c r="F3843" i="10"/>
  <c r="F3844" i="10"/>
  <c r="F3845" i="10"/>
  <c r="F3846" i="10"/>
  <c r="F3847" i="10"/>
  <c r="F3848" i="10"/>
  <c r="F3849" i="10"/>
  <c r="F3850" i="10"/>
  <c r="F3851" i="10"/>
  <c r="F3852" i="10"/>
  <c r="F3853" i="10"/>
  <c r="F3854" i="10"/>
  <c r="F3855" i="10"/>
  <c r="F3856" i="10"/>
  <c r="F3857" i="10"/>
  <c r="F3858" i="10"/>
  <c r="F3859" i="10"/>
  <c r="F3860" i="10"/>
  <c r="F3861" i="10"/>
  <c r="F3862" i="10"/>
  <c r="F3863" i="10"/>
  <c r="F3864" i="10"/>
  <c r="F3865" i="10"/>
  <c r="F3866" i="10"/>
  <c r="F3867" i="10"/>
  <c r="F3868" i="10"/>
  <c r="F3869" i="10"/>
  <c r="F3870" i="10"/>
  <c r="F3871" i="10"/>
  <c r="F3872" i="10"/>
  <c r="F3873" i="10"/>
  <c r="F3874" i="10"/>
  <c r="F3875" i="10"/>
  <c r="F3876" i="10"/>
  <c r="F3877" i="10"/>
  <c r="F3878" i="10"/>
  <c r="F3879" i="10"/>
  <c r="F3880" i="10"/>
  <c r="F3881" i="10"/>
  <c r="F3882" i="10"/>
  <c r="F3883" i="10"/>
  <c r="F3884" i="10"/>
  <c r="F3885" i="10"/>
  <c r="F3886" i="10"/>
  <c r="F3887" i="10"/>
  <c r="F3888" i="10"/>
  <c r="F3889" i="10"/>
  <c r="F3890" i="10"/>
  <c r="F3891" i="10"/>
  <c r="F3892" i="10"/>
  <c r="F3893" i="10"/>
  <c r="F3894" i="10"/>
  <c r="F3895" i="10"/>
  <c r="F3896" i="10"/>
  <c r="F3897" i="10"/>
  <c r="F3898" i="10"/>
  <c r="F3899" i="10"/>
  <c r="F3900" i="10"/>
  <c r="F3901" i="10"/>
  <c r="F3902" i="10"/>
  <c r="F3903" i="10"/>
  <c r="F3904" i="10"/>
  <c r="F3905" i="10"/>
  <c r="F3906" i="10"/>
  <c r="F3907" i="10"/>
  <c r="F3908" i="10"/>
  <c r="F3909" i="10"/>
  <c r="F3910" i="10"/>
  <c r="F3911" i="10"/>
  <c r="F3912" i="10"/>
  <c r="F3913" i="10"/>
  <c r="F3914" i="10"/>
  <c r="F3915" i="10"/>
  <c r="F3916" i="10"/>
  <c r="F3917" i="10"/>
  <c r="F3918" i="10"/>
  <c r="F3919" i="10"/>
  <c r="F3920" i="10"/>
  <c r="F3921" i="10"/>
  <c r="F3922" i="10"/>
  <c r="F3923" i="10"/>
  <c r="F3924" i="10"/>
  <c r="F3925" i="10"/>
  <c r="F3926" i="10"/>
  <c r="F3927" i="10"/>
  <c r="F3928" i="10"/>
  <c r="F3929" i="10"/>
  <c r="F3930" i="10"/>
  <c r="F3931" i="10"/>
  <c r="F3932" i="10"/>
  <c r="F3933" i="10"/>
  <c r="F3934" i="10"/>
  <c r="F3935" i="10"/>
  <c r="F3936" i="10"/>
  <c r="F3937" i="10"/>
  <c r="F3938" i="10"/>
  <c r="F3939" i="10"/>
  <c r="F3940" i="10"/>
  <c r="F3941" i="10"/>
  <c r="F3942" i="10"/>
  <c r="F3943" i="10"/>
  <c r="F3944" i="10"/>
  <c r="F3945" i="10"/>
  <c r="F3946" i="10"/>
  <c r="F3947" i="10"/>
  <c r="F3948" i="10"/>
  <c r="F3949" i="10"/>
  <c r="F3950" i="10"/>
  <c r="F3951" i="10"/>
  <c r="F3952" i="10"/>
  <c r="F3953" i="10"/>
  <c r="F3954" i="10"/>
  <c r="F3955" i="10"/>
  <c r="F3956" i="10"/>
  <c r="F3957" i="10"/>
  <c r="F3958" i="10"/>
  <c r="F3959" i="10"/>
  <c r="F3960" i="10"/>
  <c r="F3961" i="10"/>
  <c r="F3962" i="10"/>
  <c r="F3963" i="10"/>
  <c r="F3964" i="10"/>
  <c r="F3965" i="10"/>
  <c r="F3966" i="10"/>
  <c r="F3967" i="10"/>
  <c r="F3968" i="10"/>
  <c r="F3969" i="10"/>
  <c r="F3970" i="10"/>
  <c r="F3971" i="10"/>
  <c r="F3972" i="10"/>
  <c r="F3973" i="10"/>
  <c r="F3974" i="10"/>
  <c r="F3975" i="10"/>
  <c r="F3976" i="10"/>
  <c r="F3977" i="10"/>
  <c r="F3978" i="10"/>
  <c r="F3979" i="10"/>
  <c r="F3980" i="10"/>
  <c r="F3981" i="10"/>
  <c r="F3982" i="10"/>
  <c r="F3983" i="10"/>
  <c r="F3984" i="10"/>
  <c r="F3985" i="10"/>
  <c r="F3986" i="10"/>
  <c r="F3987" i="10"/>
  <c r="F3988" i="10"/>
  <c r="F3989" i="10"/>
  <c r="F3990" i="10"/>
  <c r="F3991" i="10"/>
  <c r="F3992" i="10"/>
  <c r="F3993" i="10"/>
  <c r="F3994" i="10"/>
  <c r="F3995" i="10"/>
  <c r="F3996" i="10"/>
  <c r="F3997" i="10"/>
  <c r="F3998" i="10"/>
  <c r="F3999" i="10"/>
  <c r="F4000" i="10"/>
  <c r="F4001" i="10"/>
  <c r="F4002" i="10"/>
  <c r="F4003" i="10"/>
  <c r="F4004" i="10"/>
  <c r="F4005" i="10"/>
  <c r="F4006" i="10"/>
  <c r="F4007" i="10"/>
  <c r="F4008" i="10"/>
  <c r="F4009" i="10"/>
  <c r="F4010" i="10"/>
  <c r="F4011" i="10"/>
  <c r="F4012" i="10"/>
  <c r="F4013" i="10"/>
  <c r="F4014" i="10"/>
  <c r="F4015" i="10"/>
  <c r="F4016" i="10"/>
  <c r="F4017" i="10"/>
  <c r="F4018" i="10"/>
  <c r="F4019" i="10"/>
  <c r="F4020" i="10"/>
  <c r="F4021" i="10"/>
  <c r="F4022" i="10"/>
  <c r="F4023" i="10"/>
  <c r="F4024" i="10"/>
  <c r="F4025" i="10"/>
  <c r="F4026" i="10"/>
  <c r="F4027" i="10"/>
  <c r="F4028" i="10"/>
  <c r="F4029" i="10"/>
  <c r="F4030" i="10"/>
  <c r="F4031" i="10"/>
  <c r="F4032" i="10"/>
  <c r="F4033" i="10"/>
  <c r="F4034" i="10"/>
  <c r="F4035" i="10"/>
  <c r="F4036" i="10"/>
  <c r="F4037" i="10"/>
  <c r="F4038" i="10"/>
  <c r="F4039" i="10"/>
  <c r="F4040" i="10"/>
  <c r="F4041" i="10"/>
  <c r="F4042" i="10"/>
  <c r="F4043" i="10"/>
  <c r="F4044" i="10"/>
  <c r="F4045" i="10"/>
  <c r="F4046" i="10"/>
  <c r="F4047" i="10"/>
  <c r="F4048" i="10"/>
  <c r="F4049" i="10"/>
  <c r="F4050" i="10"/>
  <c r="F4051" i="10"/>
  <c r="F4052" i="10"/>
  <c r="F4053" i="10"/>
  <c r="F4054" i="10"/>
  <c r="F4055" i="10"/>
  <c r="F4056" i="10"/>
  <c r="F4057" i="10"/>
  <c r="F4058" i="10"/>
  <c r="F4059" i="10"/>
  <c r="F4060" i="10"/>
  <c r="F4061" i="10"/>
  <c r="F4062" i="10"/>
  <c r="F4063" i="10"/>
  <c r="F4064" i="10"/>
  <c r="F4065" i="10"/>
  <c r="F4066" i="10"/>
  <c r="F4067" i="10"/>
  <c r="F4068" i="10"/>
  <c r="F4069" i="10"/>
  <c r="F4070" i="10"/>
  <c r="F4071" i="10"/>
  <c r="F4072" i="10"/>
  <c r="F4073" i="10"/>
  <c r="F4074" i="10"/>
  <c r="F4075" i="10"/>
  <c r="F4076" i="10"/>
  <c r="F4077" i="10"/>
  <c r="F4078" i="10"/>
  <c r="F4079" i="10"/>
  <c r="F4080" i="10"/>
  <c r="F4081" i="10"/>
  <c r="F4082" i="10"/>
  <c r="F4083" i="10"/>
  <c r="F4084" i="10"/>
  <c r="F4085" i="10"/>
  <c r="F4086" i="10"/>
  <c r="F4087" i="10"/>
  <c r="F4088" i="10"/>
  <c r="F4089" i="10"/>
  <c r="F4090" i="10"/>
  <c r="F4091" i="10"/>
  <c r="F4092" i="10"/>
  <c r="F4093" i="10"/>
  <c r="F4094" i="10"/>
  <c r="F4095" i="10"/>
  <c r="F4096" i="10"/>
  <c r="F4097" i="10"/>
  <c r="F4098" i="10"/>
  <c r="F4099" i="10"/>
  <c r="F4100" i="10"/>
  <c r="F4101" i="10"/>
  <c r="F4102" i="10"/>
  <c r="F4103" i="10"/>
  <c r="F4104" i="10"/>
  <c r="F4105" i="10"/>
  <c r="F4106" i="10"/>
  <c r="F4107" i="10"/>
  <c r="F4108" i="10"/>
  <c r="F4109" i="10"/>
  <c r="F4110" i="10"/>
  <c r="F4111" i="10"/>
  <c r="F4112" i="10"/>
  <c r="F4113" i="10"/>
  <c r="F4114" i="10"/>
  <c r="F4115" i="10"/>
  <c r="F4116" i="10"/>
  <c r="F4117" i="10"/>
  <c r="F4118" i="10"/>
  <c r="F4119" i="10"/>
  <c r="F4120" i="10"/>
  <c r="F4121" i="10"/>
  <c r="F4122" i="10"/>
  <c r="F4123" i="10"/>
  <c r="F4124" i="10"/>
  <c r="F4125" i="10"/>
  <c r="F4126" i="10"/>
  <c r="F4127" i="10"/>
  <c r="F4128" i="10"/>
  <c r="F4129" i="10"/>
  <c r="F4130" i="10"/>
  <c r="F4131" i="10"/>
  <c r="F4132" i="10"/>
  <c r="F4133" i="10"/>
  <c r="F4134" i="10"/>
  <c r="F4135" i="10"/>
  <c r="F4136" i="10"/>
  <c r="F4137" i="10"/>
  <c r="F4138" i="10"/>
  <c r="F4139" i="10"/>
  <c r="F4140" i="10"/>
  <c r="F4141" i="10"/>
  <c r="F4142" i="10"/>
  <c r="F4143" i="10"/>
  <c r="F4144" i="10"/>
  <c r="F4145" i="10"/>
  <c r="F4146" i="10"/>
  <c r="F4147" i="10"/>
  <c r="F4148" i="10"/>
  <c r="F4149" i="10"/>
  <c r="F4150" i="10"/>
  <c r="F4151" i="10"/>
  <c r="F4152" i="10"/>
  <c r="F4153" i="10"/>
  <c r="F4154" i="10"/>
  <c r="F4155" i="10"/>
  <c r="F4156" i="10"/>
  <c r="F4157" i="10"/>
  <c r="F4158" i="10"/>
  <c r="F4159" i="10"/>
  <c r="F4160" i="10"/>
  <c r="F4161" i="10"/>
  <c r="F4162" i="10"/>
  <c r="F4163" i="10"/>
  <c r="F4164" i="10"/>
  <c r="F4165" i="10"/>
  <c r="F4166" i="10"/>
  <c r="F4167" i="10"/>
  <c r="F4168" i="10"/>
  <c r="F4169" i="10"/>
  <c r="F4170" i="10"/>
  <c r="F4171" i="10"/>
  <c r="F4172" i="10"/>
  <c r="F4173" i="10"/>
  <c r="F4174" i="10"/>
  <c r="F4175" i="10"/>
  <c r="F4176" i="10"/>
  <c r="F4177" i="10"/>
  <c r="F4178" i="10"/>
  <c r="F4179" i="10"/>
  <c r="F4180" i="10"/>
  <c r="F4181" i="10"/>
  <c r="F4182" i="10"/>
  <c r="F4183" i="10"/>
  <c r="F4184" i="10"/>
  <c r="F4185" i="10"/>
  <c r="F4186" i="10"/>
  <c r="F4187" i="10"/>
  <c r="F4188" i="10"/>
  <c r="F4189" i="10"/>
  <c r="F4190" i="10"/>
  <c r="F4191" i="10"/>
  <c r="F4192" i="10"/>
  <c r="F4193" i="10"/>
  <c r="F4194" i="10"/>
  <c r="F4195" i="10"/>
  <c r="F4196" i="10"/>
  <c r="F4197" i="10"/>
  <c r="F4198" i="10"/>
  <c r="F4199" i="10"/>
  <c r="F4200" i="10"/>
  <c r="F4201" i="10"/>
  <c r="F4202" i="10"/>
  <c r="F4203" i="10"/>
  <c r="F4204" i="10"/>
  <c r="F4205" i="10"/>
  <c r="F4206" i="10"/>
  <c r="F4207" i="10"/>
  <c r="F4208" i="10"/>
  <c r="F4209" i="10"/>
  <c r="F4210" i="10"/>
  <c r="F4211" i="10"/>
  <c r="F4212" i="10"/>
  <c r="F4213" i="10"/>
  <c r="F4214" i="10"/>
  <c r="F4215" i="10"/>
  <c r="F4216" i="10"/>
  <c r="F4217" i="10"/>
  <c r="F4218" i="10"/>
  <c r="F4219" i="10"/>
  <c r="F4220" i="10"/>
  <c r="F4221" i="10"/>
  <c r="F4222" i="10"/>
  <c r="F4223" i="10"/>
  <c r="F4224" i="10"/>
  <c r="F4225" i="10"/>
  <c r="F4226" i="10"/>
  <c r="F4227" i="10"/>
  <c r="F4228" i="10"/>
  <c r="F4229" i="10"/>
  <c r="F4230" i="10"/>
  <c r="F4231" i="10"/>
  <c r="F4232" i="10"/>
  <c r="F4233" i="10"/>
  <c r="F4234" i="10"/>
  <c r="F4235" i="10"/>
  <c r="F4236" i="10"/>
  <c r="F4237" i="10"/>
  <c r="F4238" i="10"/>
  <c r="F4239" i="10"/>
  <c r="F4240" i="10"/>
  <c r="F4241" i="10"/>
  <c r="F4242" i="10"/>
  <c r="F4243" i="10"/>
  <c r="F4244" i="10"/>
  <c r="F4245" i="10"/>
  <c r="F4246" i="10"/>
  <c r="F4247" i="10"/>
  <c r="F4248" i="10"/>
  <c r="F4249" i="10"/>
  <c r="F4250" i="10"/>
  <c r="F4251" i="10"/>
  <c r="F4252" i="10"/>
  <c r="F4253" i="10"/>
  <c r="F4254" i="10"/>
  <c r="F4255" i="10"/>
  <c r="F4256" i="10"/>
  <c r="F4257" i="10"/>
  <c r="F4258" i="10"/>
  <c r="F4259" i="10"/>
  <c r="F4260" i="10"/>
  <c r="F4261" i="10"/>
  <c r="F4262" i="10"/>
  <c r="F4263" i="10"/>
  <c r="F4264" i="10"/>
  <c r="F4265" i="10"/>
  <c r="F4266" i="10"/>
  <c r="F4267" i="10"/>
  <c r="F4268" i="10"/>
  <c r="F4269" i="10"/>
  <c r="F4270" i="10"/>
  <c r="F4271" i="10"/>
  <c r="F4272" i="10"/>
  <c r="F4273" i="10"/>
  <c r="F4274" i="10"/>
  <c r="F4275" i="10"/>
  <c r="F4276" i="10"/>
  <c r="F4277" i="10"/>
  <c r="F4278" i="10"/>
  <c r="F4279" i="10"/>
  <c r="F4280" i="10"/>
  <c r="F4281" i="10"/>
  <c r="F4282" i="10"/>
  <c r="F4283" i="10"/>
  <c r="F4284" i="10"/>
  <c r="F4285" i="10"/>
  <c r="F4286" i="10"/>
  <c r="F4287" i="10"/>
  <c r="F4288" i="10"/>
  <c r="F4289" i="10"/>
  <c r="F4290" i="10"/>
  <c r="F4291" i="10"/>
  <c r="F4292" i="10"/>
  <c r="F4293" i="10"/>
  <c r="F4294" i="10"/>
  <c r="F4295" i="10"/>
  <c r="F4296" i="10"/>
  <c r="F4297" i="10"/>
  <c r="F4298" i="10"/>
  <c r="F4299" i="10"/>
  <c r="F4300" i="10"/>
  <c r="F4301" i="10"/>
  <c r="F4302" i="10"/>
  <c r="F4303" i="10"/>
  <c r="F4304" i="10"/>
  <c r="F4305" i="10"/>
  <c r="F4306" i="10"/>
  <c r="F4307" i="10"/>
  <c r="F4308" i="10"/>
  <c r="F4309" i="10"/>
  <c r="F4310" i="10"/>
  <c r="F4311" i="10"/>
  <c r="F4312" i="10"/>
  <c r="F4313" i="10"/>
  <c r="F4314" i="10"/>
  <c r="F4315" i="10"/>
  <c r="F4316" i="10"/>
  <c r="F4317" i="10"/>
  <c r="F4318" i="10"/>
  <c r="F4319" i="10"/>
  <c r="F4320" i="10"/>
  <c r="F4321" i="10"/>
  <c r="F4322" i="10"/>
  <c r="F4323" i="10"/>
  <c r="F4324" i="10"/>
  <c r="F4325" i="10"/>
  <c r="F4326" i="10"/>
  <c r="F4327" i="10"/>
  <c r="F4328" i="10"/>
  <c r="F4329" i="10"/>
  <c r="F4330" i="10"/>
  <c r="F4331" i="10"/>
  <c r="F4332" i="10"/>
  <c r="F4333" i="10"/>
  <c r="F4334" i="10"/>
  <c r="F4335" i="10"/>
  <c r="F4336" i="10"/>
  <c r="F4337" i="10"/>
  <c r="F4338" i="10"/>
  <c r="F4339" i="10"/>
  <c r="F4340" i="10"/>
  <c r="F4341" i="10"/>
  <c r="F4342" i="10"/>
  <c r="F4343" i="10"/>
  <c r="F4344" i="10"/>
  <c r="F4345" i="10"/>
  <c r="F4346" i="10"/>
  <c r="F4347" i="10"/>
  <c r="F4348" i="10"/>
  <c r="F4349" i="10"/>
  <c r="F4350" i="10"/>
  <c r="F4351" i="10"/>
  <c r="F4352" i="10"/>
  <c r="F4353" i="10"/>
  <c r="F4354" i="10"/>
  <c r="F4355" i="10"/>
  <c r="F4356" i="10"/>
  <c r="F4357" i="10"/>
  <c r="F4358" i="10"/>
  <c r="F4359" i="10"/>
  <c r="F4360" i="10"/>
  <c r="F4361" i="10"/>
  <c r="F4362" i="10"/>
  <c r="F4363" i="10"/>
  <c r="F4364" i="10"/>
  <c r="F4365" i="10"/>
  <c r="F4366" i="10"/>
  <c r="F4367" i="10"/>
  <c r="F4368" i="10"/>
  <c r="F4369" i="10"/>
  <c r="F4370" i="10"/>
  <c r="F4371" i="10"/>
  <c r="F4372" i="10"/>
  <c r="F4373" i="10"/>
  <c r="F4374" i="10"/>
  <c r="F4375" i="10"/>
  <c r="F4376" i="10"/>
  <c r="F4377" i="10"/>
  <c r="F4378" i="10"/>
  <c r="F4379" i="10"/>
  <c r="F4380" i="10"/>
  <c r="F4381" i="10"/>
  <c r="F4382" i="10"/>
  <c r="F4383" i="10"/>
  <c r="F4384" i="10"/>
  <c r="F4385" i="10"/>
  <c r="F4386" i="10"/>
  <c r="F4387" i="10"/>
  <c r="F4388" i="10"/>
  <c r="F4389" i="10"/>
  <c r="F4390" i="10"/>
  <c r="F4391" i="10"/>
  <c r="F4392" i="10"/>
  <c r="F4393" i="10"/>
  <c r="F4394" i="10"/>
  <c r="F4395" i="10"/>
  <c r="F4396" i="10"/>
  <c r="F4397" i="10"/>
  <c r="F4398" i="10"/>
  <c r="F4399" i="10"/>
  <c r="F4400" i="10"/>
  <c r="F4401" i="10"/>
  <c r="F4402" i="10"/>
  <c r="F4403" i="10"/>
  <c r="F4404" i="10"/>
  <c r="F4405" i="10"/>
  <c r="F4406" i="10"/>
  <c r="F4407" i="10"/>
  <c r="F4408" i="10"/>
  <c r="F4409" i="10"/>
  <c r="F4410" i="10"/>
  <c r="F4411" i="10"/>
  <c r="F4412" i="10"/>
  <c r="F4413" i="10"/>
  <c r="F4414" i="10"/>
  <c r="F4415" i="10"/>
  <c r="F4416" i="10"/>
  <c r="F4417" i="10"/>
  <c r="F4418" i="10"/>
  <c r="F4419" i="10"/>
  <c r="F4420" i="10"/>
  <c r="F4421" i="10"/>
  <c r="F4422" i="10"/>
  <c r="F4423" i="10"/>
  <c r="F4424" i="10"/>
  <c r="F4425" i="10"/>
  <c r="F4426" i="10"/>
  <c r="F4427" i="10"/>
  <c r="F4428" i="10"/>
  <c r="F4429" i="10"/>
  <c r="F4430" i="10"/>
  <c r="F4431" i="10"/>
  <c r="F4432" i="10"/>
  <c r="F4433" i="10"/>
  <c r="F4434" i="10"/>
  <c r="F4435" i="10"/>
  <c r="F4436" i="10"/>
  <c r="F4437" i="10"/>
  <c r="F4438" i="10"/>
  <c r="F4439" i="10"/>
  <c r="F4440" i="10"/>
  <c r="F4441" i="10"/>
  <c r="F4442" i="10"/>
  <c r="F4443" i="10"/>
  <c r="F4444" i="10"/>
  <c r="F4445" i="10"/>
  <c r="F4446" i="10"/>
  <c r="F4447" i="10"/>
  <c r="F4448" i="10"/>
  <c r="F4449" i="10"/>
  <c r="F4450" i="10"/>
  <c r="F4451" i="10"/>
  <c r="F4452" i="10"/>
  <c r="F4453" i="10"/>
  <c r="F4454" i="10"/>
  <c r="F4455" i="10"/>
  <c r="F4456" i="10"/>
  <c r="F4457" i="10"/>
  <c r="F4458" i="10"/>
  <c r="F4459" i="10"/>
  <c r="F4460" i="10"/>
  <c r="F4461" i="10"/>
  <c r="F4462" i="10"/>
  <c r="F4463" i="10"/>
  <c r="F4464" i="10"/>
  <c r="F4465" i="10"/>
  <c r="F4466" i="10"/>
  <c r="F4467" i="10"/>
  <c r="F4468" i="10"/>
  <c r="F4469" i="10"/>
  <c r="F4470" i="10"/>
  <c r="F4471" i="10"/>
  <c r="F4472" i="10"/>
  <c r="F4473" i="10"/>
  <c r="F4474" i="10"/>
  <c r="F4475" i="10"/>
  <c r="F4476" i="10"/>
  <c r="F4477" i="10"/>
  <c r="F4478" i="10"/>
  <c r="F4479" i="10"/>
  <c r="F4480" i="10"/>
  <c r="F4481" i="10"/>
  <c r="F4482" i="10"/>
  <c r="F4483" i="10"/>
  <c r="F4484" i="10"/>
  <c r="F4485" i="10"/>
  <c r="F4486" i="10"/>
  <c r="F4487" i="10"/>
  <c r="F4488" i="10"/>
  <c r="F4489" i="10"/>
  <c r="F4490" i="10"/>
  <c r="F4491" i="10"/>
  <c r="F4492" i="10"/>
  <c r="F4493" i="10"/>
  <c r="F4494" i="10"/>
  <c r="F4495" i="10"/>
  <c r="F4496" i="10"/>
  <c r="F4497" i="10"/>
  <c r="F4498" i="10"/>
  <c r="F4499" i="10"/>
  <c r="F4500" i="10"/>
  <c r="F4501" i="10"/>
  <c r="F4502" i="10"/>
  <c r="F4503" i="10"/>
  <c r="F4504" i="10"/>
  <c r="F4505" i="10"/>
  <c r="F4506" i="10"/>
  <c r="F4507" i="10"/>
  <c r="F4508" i="10"/>
  <c r="F4509" i="10"/>
  <c r="F4510" i="10"/>
  <c r="F4511" i="10"/>
  <c r="F4512" i="10"/>
  <c r="F4513" i="10"/>
  <c r="F4514" i="10"/>
  <c r="F4515" i="10"/>
  <c r="F4516" i="10"/>
  <c r="F4517" i="10"/>
  <c r="F4518" i="10"/>
  <c r="F4519" i="10"/>
  <c r="F4520" i="10"/>
  <c r="F4521" i="10"/>
  <c r="F4522" i="10"/>
  <c r="F4523" i="10"/>
  <c r="F4524" i="10"/>
  <c r="F4525" i="10"/>
  <c r="F4526" i="10"/>
  <c r="F4527" i="10"/>
  <c r="F4528" i="10"/>
  <c r="F4529" i="10"/>
  <c r="F4530" i="10"/>
  <c r="F4531" i="10"/>
  <c r="F4532" i="10"/>
  <c r="F4533" i="10"/>
  <c r="F4534" i="10"/>
  <c r="F4535" i="10"/>
  <c r="F4536" i="10"/>
  <c r="F4537" i="10"/>
  <c r="F4538" i="10"/>
  <c r="F4539" i="10"/>
  <c r="F4540" i="10"/>
  <c r="F4541" i="10"/>
  <c r="F4542" i="10"/>
  <c r="F4543" i="10"/>
  <c r="F4544" i="10"/>
  <c r="F4545" i="10"/>
  <c r="F4546" i="10"/>
  <c r="F4547" i="10"/>
  <c r="F4548" i="10"/>
  <c r="F4549" i="10"/>
  <c r="F4550" i="10"/>
  <c r="F4551" i="10"/>
  <c r="F4552" i="10"/>
  <c r="F4553" i="10"/>
  <c r="F4554" i="10"/>
  <c r="F4555" i="10"/>
  <c r="F4556" i="10"/>
  <c r="F4557" i="10"/>
  <c r="F4558" i="10"/>
  <c r="F4559" i="10"/>
  <c r="F4560" i="10"/>
  <c r="F4561" i="10"/>
  <c r="F4562" i="10"/>
  <c r="F4563" i="10"/>
  <c r="F4564" i="10"/>
  <c r="F4565" i="10"/>
  <c r="F4566" i="10"/>
  <c r="F4567" i="10"/>
  <c r="F4568" i="10"/>
  <c r="F4569" i="10"/>
  <c r="F4570" i="10"/>
  <c r="F4571" i="10"/>
  <c r="F4572" i="10"/>
  <c r="F4573" i="10"/>
  <c r="F4574" i="10"/>
  <c r="F4575" i="10"/>
  <c r="F4576" i="10"/>
  <c r="F4577" i="10"/>
  <c r="F4578" i="10"/>
  <c r="F4579" i="10"/>
  <c r="F4580" i="10"/>
  <c r="F4581" i="10"/>
  <c r="F4582" i="10"/>
  <c r="F4583" i="10"/>
  <c r="F4584" i="10"/>
  <c r="F4585" i="10"/>
  <c r="F4586" i="10"/>
  <c r="F4587" i="10"/>
  <c r="F4588" i="10"/>
  <c r="F4589" i="10"/>
  <c r="F4590" i="10"/>
  <c r="F4591" i="10"/>
  <c r="F4592" i="10"/>
  <c r="F4593" i="10"/>
  <c r="F4594" i="10"/>
  <c r="F4595" i="10"/>
  <c r="F4596" i="10"/>
  <c r="F4597" i="10"/>
  <c r="F4598" i="10"/>
  <c r="F4599" i="10"/>
  <c r="F4600" i="10"/>
  <c r="F4601" i="10"/>
  <c r="F4602" i="10"/>
  <c r="F4603" i="10"/>
  <c r="F4604" i="10"/>
  <c r="F4605" i="10"/>
  <c r="F4606" i="10"/>
  <c r="F4607" i="10"/>
  <c r="F4608" i="10"/>
  <c r="F4609" i="10"/>
  <c r="F4610" i="10"/>
  <c r="F4611" i="10"/>
  <c r="F4612" i="10"/>
  <c r="F4613" i="10"/>
  <c r="F4614" i="10"/>
  <c r="F4615" i="10"/>
  <c r="F4616" i="10"/>
  <c r="F4617" i="10"/>
  <c r="F4618" i="10"/>
  <c r="F4619" i="10"/>
  <c r="F4620" i="10"/>
  <c r="F4621" i="10"/>
  <c r="F4622" i="10"/>
  <c r="F4623" i="10"/>
  <c r="F4624" i="10"/>
  <c r="F4625" i="10"/>
  <c r="F4626" i="10"/>
  <c r="F4627" i="10"/>
  <c r="F4628" i="10"/>
  <c r="F4629" i="10"/>
  <c r="F4630" i="10"/>
  <c r="F4631" i="10"/>
  <c r="F4632" i="10"/>
  <c r="F4633" i="10"/>
  <c r="F4634" i="10"/>
  <c r="F4635" i="10"/>
  <c r="F4636" i="10"/>
  <c r="F4637" i="10"/>
  <c r="F4638" i="10"/>
  <c r="F4639" i="10"/>
  <c r="F4640" i="10"/>
  <c r="F4641" i="10"/>
  <c r="F4642" i="10"/>
  <c r="F4643" i="10"/>
  <c r="F4644" i="10"/>
  <c r="F4645" i="10"/>
  <c r="F4646" i="10"/>
  <c r="F4647" i="10"/>
  <c r="F4648" i="10"/>
  <c r="F4649" i="10"/>
  <c r="F4650" i="10"/>
  <c r="F4651" i="10"/>
  <c r="F4652" i="10"/>
  <c r="F4653" i="10"/>
  <c r="F4654" i="10"/>
  <c r="F4655" i="10"/>
  <c r="F4656" i="10"/>
  <c r="F4657" i="10"/>
  <c r="F4658" i="10"/>
  <c r="F4659" i="10"/>
  <c r="F4660" i="10"/>
  <c r="F4661" i="10"/>
  <c r="F4662" i="10"/>
  <c r="F4663" i="10"/>
  <c r="F4664" i="10"/>
  <c r="F4665" i="10"/>
  <c r="F4666" i="10"/>
  <c r="F4667" i="10"/>
  <c r="F4668" i="10"/>
  <c r="F4669" i="10"/>
  <c r="F4670" i="10"/>
  <c r="F4671" i="10"/>
  <c r="F4672" i="10"/>
  <c r="F4673" i="10"/>
  <c r="F4674" i="10"/>
  <c r="F4675" i="10"/>
  <c r="F4676" i="10"/>
  <c r="F4677" i="10"/>
  <c r="F4678" i="10"/>
  <c r="F4679" i="10"/>
  <c r="F4680" i="10"/>
  <c r="F4681" i="10"/>
  <c r="F4682" i="10"/>
  <c r="F4683" i="10"/>
  <c r="F4684" i="10"/>
  <c r="F4685" i="10"/>
  <c r="F4686" i="10"/>
  <c r="F4687" i="10"/>
  <c r="F4688" i="10"/>
  <c r="F4689" i="10"/>
  <c r="F4690" i="10"/>
  <c r="F4691" i="10"/>
  <c r="F4692" i="10"/>
  <c r="F4693" i="10"/>
  <c r="F4694" i="10"/>
  <c r="F4695" i="10"/>
  <c r="F4696" i="10"/>
  <c r="F4697" i="10"/>
  <c r="F4698" i="10"/>
  <c r="F4699" i="10"/>
  <c r="F4700" i="10"/>
  <c r="F4701" i="10"/>
  <c r="F4702" i="10"/>
  <c r="F4703" i="10"/>
  <c r="F4704" i="10"/>
  <c r="F4705" i="10"/>
  <c r="F4706" i="10"/>
  <c r="F4707" i="10"/>
  <c r="F4708" i="10"/>
  <c r="F4709" i="10"/>
  <c r="F4710" i="10"/>
  <c r="F4711" i="10"/>
  <c r="F4712" i="10"/>
  <c r="F4713" i="10"/>
  <c r="F4714" i="10"/>
  <c r="F4715" i="10"/>
  <c r="F4716" i="10"/>
  <c r="F4717" i="10"/>
  <c r="F4718" i="10"/>
  <c r="F4719" i="10"/>
  <c r="F4720" i="10"/>
  <c r="F4721" i="10"/>
  <c r="F4722" i="10"/>
  <c r="F4723" i="10"/>
  <c r="F4724" i="10"/>
  <c r="F4725" i="10"/>
  <c r="F4726" i="10"/>
  <c r="F4727" i="10"/>
  <c r="F4728" i="10"/>
  <c r="F4729" i="10"/>
  <c r="F4730" i="10"/>
  <c r="F4731" i="10"/>
  <c r="F4732" i="10"/>
  <c r="F4733" i="10"/>
  <c r="F4734" i="10"/>
  <c r="F4735" i="10"/>
  <c r="F4736" i="10"/>
  <c r="F4737" i="10"/>
  <c r="F4738" i="10"/>
  <c r="F4739" i="10"/>
  <c r="F4740" i="10"/>
  <c r="F4741" i="10"/>
  <c r="F4742" i="10"/>
  <c r="F4743" i="10"/>
  <c r="F4744" i="10"/>
  <c r="F4745" i="10"/>
  <c r="F4746" i="10"/>
  <c r="F4747" i="10"/>
  <c r="F4748" i="10"/>
  <c r="F4749" i="10"/>
  <c r="F4750" i="10"/>
  <c r="F4751" i="10"/>
  <c r="F4752" i="10"/>
  <c r="F4753" i="10"/>
  <c r="F4754" i="10"/>
  <c r="F4755" i="10"/>
  <c r="F4756" i="10"/>
  <c r="F4757" i="10"/>
  <c r="F4758" i="10"/>
  <c r="F4759" i="10"/>
  <c r="F4760" i="10"/>
  <c r="F4761" i="10"/>
  <c r="F4762" i="10"/>
  <c r="F4763" i="10"/>
  <c r="F4764" i="10"/>
  <c r="F4765" i="10"/>
  <c r="F4766" i="10"/>
  <c r="F4767" i="10"/>
  <c r="F4768" i="10"/>
  <c r="F4769" i="10"/>
  <c r="F4770" i="10"/>
  <c r="F4771" i="10"/>
  <c r="F4772" i="10"/>
  <c r="F4773" i="10"/>
  <c r="F4774" i="10"/>
  <c r="F4775" i="10"/>
  <c r="F4776" i="10"/>
  <c r="F4777" i="10"/>
  <c r="F4778" i="10"/>
  <c r="F4779" i="10"/>
  <c r="F4780" i="10"/>
  <c r="F4781" i="10"/>
  <c r="F4782" i="10"/>
  <c r="F4783" i="10"/>
  <c r="F4784" i="10"/>
  <c r="F4785" i="10"/>
  <c r="F4786" i="10"/>
  <c r="F4787" i="10"/>
  <c r="F4788" i="10"/>
  <c r="F4789" i="10"/>
  <c r="F4790" i="10"/>
  <c r="F4791" i="10"/>
  <c r="F4792" i="10"/>
  <c r="F4793" i="10"/>
  <c r="F4794" i="10"/>
  <c r="F4795" i="10"/>
  <c r="F4796" i="10"/>
  <c r="F4797" i="10"/>
  <c r="F4798" i="10"/>
  <c r="F4799" i="10"/>
  <c r="F4800" i="10"/>
  <c r="F4801" i="10"/>
  <c r="F4802" i="10"/>
  <c r="F4803" i="10"/>
  <c r="F4804" i="10"/>
  <c r="F4805" i="10"/>
  <c r="F4806" i="10"/>
  <c r="F4807" i="10"/>
  <c r="F4808" i="10"/>
  <c r="F4809" i="10"/>
  <c r="F4810" i="10"/>
  <c r="F4811" i="10"/>
  <c r="F4812" i="10"/>
  <c r="F4813" i="10"/>
  <c r="F4814" i="10"/>
  <c r="F4815" i="10"/>
  <c r="F4816" i="10"/>
  <c r="F4817" i="10"/>
  <c r="F4818" i="10"/>
  <c r="F4819" i="10"/>
  <c r="F4820" i="10"/>
  <c r="F4821" i="10"/>
  <c r="F4822" i="10"/>
  <c r="F4823" i="10"/>
  <c r="F4824" i="10"/>
  <c r="F4825" i="10"/>
  <c r="F4826" i="10"/>
  <c r="F4827" i="10"/>
  <c r="F4828" i="10"/>
  <c r="F4829" i="10"/>
  <c r="F4830" i="10"/>
  <c r="F4831" i="10"/>
  <c r="F4832" i="10"/>
  <c r="F4833" i="10"/>
  <c r="F4834" i="10"/>
  <c r="F4835" i="10"/>
  <c r="F4836" i="10"/>
  <c r="F4837" i="10"/>
  <c r="F4838" i="10"/>
  <c r="F4839" i="10"/>
  <c r="F4840" i="10"/>
  <c r="F4841" i="10"/>
  <c r="F4842" i="10"/>
  <c r="F4843" i="10"/>
  <c r="F4844" i="10"/>
  <c r="F4845" i="10"/>
  <c r="F4846" i="10"/>
  <c r="F4847" i="10"/>
  <c r="F4848" i="10"/>
  <c r="F4849" i="10"/>
  <c r="F4850" i="10"/>
  <c r="F4851" i="10"/>
  <c r="F4852" i="10"/>
  <c r="F4853" i="10"/>
  <c r="F4854" i="10"/>
  <c r="F4855" i="10"/>
  <c r="F4856" i="10"/>
  <c r="F4857" i="10"/>
  <c r="F4858" i="10"/>
  <c r="F4859" i="10"/>
  <c r="F4860" i="10"/>
  <c r="F4861" i="10"/>
  <c r="F4862" i="10"/>
  <c r="F4863" i="10"/>
  <c r="F4864" i="10"/>
  <c r="F4865" i="10"/>
  <c r="F4866" i="10"/>
  <c r="F4867" i="10"/>
  <c r="F4868" i="10"/>
  <c r="F4869" i="10"/>
  <c r="F4870" i="10"/>
  <c r="F4871" i="10"/>
  <c r="F4872" i="10"/>
  <c r="F4873" i="10"/>
  <c r="F4874" i="10"/>
  <c r="F4875" i="10"/>
  <c r="F4876" i="10"/>
  <c r="F4877" i="10"/>
  <c r="F4878" i="10"/>
  <c r="F4879" i="10"/>
  <c r="F4880" i="10"/>
  <c r="F4881" i="10"/>
  <c r="F4882" i="10"/>
  <c r="F4883" i="10"/>
  <c r="F4884" i="10"/>
  <c r="F4885" i="10"/>
  <c r="F4886" i="10"/>
  <c r="F4887" i="10"/>
  <c r="F4888" i="10"/>
  <c r="F4889" i="10"/>
  <c r="F4890" i="10"/>
  <c r="F4891" i="10"/>
  <c r="F4892" i="10"/>
  <c r="F4893" i="10"/>
  <c r="F4894" i="10"/>
  <c r="F4895" i="10"/>
  <c r="F4896" i="10"/>
  <c r="F4897" i="10"/>
  <c r="F4898" i="10"/>
  <c r="F4899" i="10"/>
  <c r="F4900" i="10"/>
  <c r="F4901" i="10"/>
  <c r="F4902" i="10"/>
  <c r="F4903" i="10"/>
  <c r="F4904" i="10"/>
  <c r="F4905" i="10"/>
  <c r="F4906" i="10"/>
  <c r="F4907" i="10"/>
  <c r="F4908" i="10"/>
  <c r="F4909" i="10"/>
  <c r="F4910" i="10"/>
  <c r="F4911" i="10"/>
  <c r="F4912" i="10"/>
  <c r="F4913" i="10"/>
  <c r="F4914" i="10"/>
  <c r="F4915" i="10"/>
  <c r="F4916" i="10"/>
  <c r="F4917" i="10"/>
  <c r="F4918" i="10"/>
  <c r="F4919" i="10"/>
  <c r="F4920" i="10"/>
  <c r="F4921" i="10"/>
  <c r="F4922" i="10"/>
  <c r="F4923" i="10"/>
  <c r="F4924" i="10"/>
  <c r="F4925" i="10"/>
  <c r="F4926" i="10"/>
  <c r="F4927" i="10"/>
  <c r="F4928" i="10"/>
  <c r="F4929" i="10"/>
  <c r="F4930" i="10"/>
  <c r="F4931" i="10"/>
  <c r="F4932" i="10"/>
  <c r="F4933" i="10"/>
  <c r="F4934" i="10"/>
  <c r="F4935" i="10"/>
  <c r="F4936" i="10"/>
  <c r="F4937" i="10"/>
  <c r="F4938" i="10"/>
  <c r="F4939" i="10"/>
  <c r="F4940" i="10"/>
  <c r="F4941" i="10"/>
  <c r="F4942" i="10"/>
  <c r="F4943" i="10"/>
  <c r="F4944" i="10"/>
  <c r="F4945" i="10"/>
  <c r="F4946" i="10"/>
  <c r="F4947" i="10"/>
  <c r="F4948" i="10"/>
  <c r="F4949" i="10"/>
  <c r="F4950" i="10"/>
  <c r="F4951" i="10"/>
  <c r="F4952" i="10"/>
  <c r="F4953" i="10"/>
  <c r="F4954" i="10"/>
  <c r="F4955" i="10"/>
  <c r="F4956" i="10"/>
  <c r="F4957" i="10"/>
  <c r="F4958" i="10"/>
  <c r="F4959" i="10"/>
  <c r="F4960" i="10"/>
  <c r="F4961" i="10"/>
  <c r="F4962" i="10"/>
  <c r="F4963" i="10"/>
  <c r="F4964" i="10"/>
  <c r="F4965" i="10"/>
  <c r="F4966" i="10"/>
  <c r="F4967" i="10"/>
  <c r="F4968" i="10"/>
  <c r="F4969" i="10"/>
  <c r="F4970" i="10"/>
  <c r="F4971" i="10"/>
  <c r="F4972" i="10"/>
  <c r="F4973" i="10"/>
  <c r="F4974" i="10"/>
  <c r="F4975" i="10"/>
  <c r="F4976" i="10"/>
  <c r="F4977" i="10"/>
  <c r="F4978" i="10"/>
  <c r="F4979" i="10"/>
  <c r="F4980" i="10"/>
  <c r="F4981" i="10"/>
  <c r="F4982" i="10"/>
  <c r="F4983" i="10"/>
  <c r="F4984" i="10"/>
  <c r="F4985" i="10"/>
  <c r="F4986" i="10"/>
  <c r="F4987" i="10"/>
  <c r="F4988" i="10"/>
  <c r="F4989" i="10"/>
  <c r="F4990" i="10"/>
  <c r="F4991" i="10"/>
  <c r="F4992" i="10"/>
  <c r="F4993" i="10"/>
  <c r="F4994" i="10"/>
  <c r="F4995" i="10"/>
  <c r="F4996" i="10"/>
  <c r="F4997" i="10"/>
  <c r="F4998" i="10"/>
  <c r="F4999" i="10"/>
  <c r="F5000" i="10"/>
  <c r="F5001" i="10"/>
  <c r="F5002" i="10"/>
  <c r="F5003" i="10"/>
  <c r="F5004" i="10"/>
  <c r="F5005" i="10"/>
  <c r="F5006" i="10"/>
  <c r="F5007" i="10"/>
  <c r="F5008" i="10"/>
  <c r="F5009" i="10"/>
  <c r="F5010" i="10"/>
  <c r="F5011" i="10"/>
  <c r="F5012" i="10"/>
  <c r="F5013" i="10"/>
  <c r="F5014" i="10"/>
  <c r="F5015" i="10"/>
  <c r="F5016" i="10"/>
  <c r="F5017" i="10"/>
  <c r="F5018" i="10"/>
  <c r="F5019" i="10"/>
  <c r="F5020" i="10"/>
  <c r="F5021" i="10"/>
  <c r="F5022" i="10"/>
  <c r="F5023" i="10"/>
  <c r="F5024" i="10"/>
  <c r="F5025" i="10"/>
  <c r="F5026" i="10"/>
  <c r="F5027" i="10"/>
  <c r="F5028" i="10"/>
  <c r="F5029" i="10"/>
  <c r="F5030" i="10"/>
  <c r="F5031" i="10"/>
  <c r="F5032" i="10"/>
  <c r="F5033" i="10"/>
  <c r="F5034" i="10"/>
  <c r="F5035" i="10"/>
  <c r="F5036" i="10"/>
  <c r="F5037" i="10"/>
  <c r="F5038" i="10"/>
  <c r="F5039" i="10"/>
  <c r="F5040" i="10"/>
  <c r="F5041" i="10"/>
  <c r="F5042" i="10"/>
  <c r="F5043" i="10"/>
  <c r="F5044" i="10"/>
  <c r="F5045" i="10"/>
  <c r="F5046" i="10"/>
  <c r="F5047" i="10"/>
  <c r="F5048" i="10"/>
  <c r="F5049" i="10"/>
  <c r="F5050" i="10"/>
  <c r="F5051" i="10"/>
  <c r="F5052" i="10"/>
  <c r="F5053" i="10"/>
  <c r="F5054" i="10"/>
  <c r="F5055" i="10"/>
  <c r="F5056" i="10"/>
  <c r="F5057" i="10"/>
  <c r="F5058" i="10"/>
  <c r="F5059" i="10"/>
  <c r="F5060" i="10"/>
  <c r="F5061" i="10"/>
  <c r="F5062" i="10"/>
  <c r="F5063" i="10"/>
  <c r="F5064" i="10"/>
  <c r="F5065" i="10"/>
  <c r="F5066" i="10"/>
  <c r="F5067" i="10"/>
  <c r="F5068" i="10"/>
  <c r="F5069" i="10"/>
  <c r="F5070" i="10"/>
  <c r="F5071" i="10"/>
  <c r="F5072" i="10"/>
  <c r="F5073" i="10"/>
  <c r="F5074" i="10"/>
  <c r="F5075" i="10"/>
  <c r="F5076" i="10"/>
  <c r="F5077" i="10"/>
  <c r="F5078" i="10"/>
  <c r="F5079" i="10"/>
  <c r="F5080" i="10"/>
  <c r="F5081" i="10"/>
  <c r="F5082" i="10"/>
  <c r="F5083" i="10"/>
  <c r="F5084" i="10"/>
  <c r="F5085" i="10"/>
  <c r="F5086" i="10"/>
  <c r="F5087" i="10"/>
  <c r="F5088" i="10"/>
  <c r="F5089" i="10"/>
  <c r="F5090" i="10"/>
  <c r="F5091" i="10"/>
  <c r="F5092" i="10"/>
  <c r="F5093" i="10"/>
  <c r="F5094" i="10"/>
  <c r="F5095" i="10"/>
  <c r="F5096" i="10"/>
  <c r="F5097" i="10"/>
  <c r="F5098" i="10"/>
  <c r="F5099" i="10"/>
  <c r="F5100" i="10"/>
  <c r="F5101" i="10"/>
  <c r="F5102" i="10"/>
  <c r="F5103" i="10"/>
  <c r="F5104" i="10"/>
  <c r="F5105" i="10"/>
  <c r="F5106" i="10"/>
  <c r="F5107" i="10"/>
  <c r="F5108" i="10"/>
  <c r="F5109" i="10"/>
  <c r="F5110" i="10"/>
  <c r="F5111" i="10"/>
  <c r="F5112" i="10"/>
  <c r="F5113" i="10"/>
  <c r="F5114" i="10"/>
  <c r="F5115" i="10"/>
  <c r="F5116" i="10"/>
  <c r="F5117" i="10"/>
  <c r="F5118" i="10"/>
  <c r="F5119" i="10"/>
  <c r="F5120" i="10"/>
  <c r="F5121" i="10"/>
  <c r="F5122" i="10"/>
  <c r="F5123" i="10"/>
  <c r="F5124" i="10"/>
  <c r="F5125" i="10"/>
  <c r="F5126" i="10"/>
  <c r="F5127" i="10"/>
  <c r="F5128" i="10"/>
  <c r="F5129" i="10"/>
  <c r="F5130" i="10"/>
  <c r="F5131" i="10"/>
  <c r="F5132" i="10"/>
  <c r="F5133" i="10"/>
  <c r="F5134" i="10"/>
  <c r="F5135" i="10"/>
  <c r="F5136" i="10"/>
  <c r="F5137" i="10"/>
  <c r="F5138" i="10"/>
  <c r="F5139" i="10"/>
  <c r="F5140" i="10"/>
  <c r="F5141" i="10"/>
  <c r="F5142" i="10"/>
  <c r="F5143" i="10"/>
  <c r="F5144" i="10"/>
  <c r="F5145" i="10"/>
  <c r="F5146" i="10"/>
  <c r="F5147" i="10"/>
  <c r="F5148" i="10"/>
  <c r="F5149" i="10"/>
  <c r="F5150" i="10"/>
  <c r="F5151" i="10"/>
  <c r="F5152" i="10"/>
  <c r="F5153" i="10"/>
  <c r="F5154" i="10"/>
  <c r="F5155" i="10"/>
  <c r="F5156" i="10"/>
  <c r="F5157" i="10"/>
  <c r="F5158" i="10"/>
  <c r="F5159" i="10"/>
  <c r="F5160" i="10"/>
  <c r="F5161" i="10"/>
  <c r="F5162" i="10"/>
  <c r="F5163" i="10"/>
  <c r="F5164" i="10"/>
  <c r="F5165" i="10"/>
  <c r="F5166" i="10"/>
  <c r="F5167" i="10"/>
  <c r="F5168" i="10"/>
  <c r="F5169" i="10"/>
  <c r="F5170" i="10"/>
  <c r="F5171" i="10"/>
  <c r="F5172" i="10"/>
  <c r="F5173" i="10"/>
  <c r="F5174" i="10"/>
  <c r="F5175" i="10"/>
  <c r="F5176" i="10"/>
  <c r="F5177" i="10"/>
  <c r="F5178" i="10"/>
  <c r="F5179" i="10"/>
  <c r="F5180" i="10"/>
  <c r="F5181" i="10"/>
  <c r="F5182" i="10"/>
  <c r="F5183" i="10"/>
  <c r="F5184" i="10"/>
  <c r="F5185" i="10"/>
  <c r="F5186" i="10"/>
  <c r="F5187" i="10"/>
  <c r="F5188" i="10"/>
  <c r="F5189" i="10"/>
  <c r="F5190" i="10"/>
  <c r="F5191" i="10"/>
  <c r="F5192" i="10"/>
  <c r="F5193" i="10"/>
  <c r="F5194" i="10"/>
  <c r="F5195" i="10"/>
  <c r="F5196" i="10"/>
  <c r="F5197" i="10"/>
  <c r="F5198" i="10"/>
  <c r="F5199" i="10"/>
  <c r="F5200" i="10"/>
  <c r="F5201" i="10"/>
  <c r="F5202" i="10"/>
  <c r="F5203" i="10"/>
  <c r="F5204" i="10"/>
  <c r="F5205" i="10"/>
  <c r="F5206" i="10"/>
  <c r="F5207" i="10"/>
  <c r="F5208" i="10"/>
  <c r="F5209" i="10"/>
  <c r="F5210" i="10"/>
  <c r="F5211" i="10"/>
  <c r="F5212" i="10"/>
  <c r="F5213" i="10"/>
  <c r="F5214" i="10"/>
  <c r="F5215" i="10"/>
  <c r="F5216" i="10"/>
  <c r="F5217" i="10"/>
  <c r="F5218" i="10"/>
  <c r="F5219" i="10"/>
  <c r="F5220" i="10"/>
  <c r="F5221" i="10"/>
  <c r="F5222" i="10"/>
  <c r="F5223" i="10"/>
  <c r="F5224" i="10"/>
  <c r="F5225" i="10"/>
  <c r="F5226" i="10"/>
  <c r="F5227" i="10"/>
  <c r="F5228" i="10"/>
  <c r="F5229" i="10"/>
  <c r="F5230" i="10"/>
  <c r="F5231" i="10"/>
  <c r="F5232" i="10"/>
  <c r="F5233" i="10"/>
  <c r="F5234" i="10"/>
  <c r="F5235" i="10"/>
  <c r="F5236" i="10"/>
  <c r="F5237" i="10"/>
  <c r="F5238" i="10"/>
  <c r="F5239" i="10"/>
  <c r="F5240" i="10"/>
  <c r="F5241" i="10"/>
  <c r="F5242" i="10"/>
  <c r="F5243" i="10"/>
  <c r="F5244" i="10"/>
  <c r="F5245" i="10"/>
  <c r="F5246" i="10"/>
  <c r="F5247" i="10"/>
  <c r="F5248" i="10"/>
  <c r="F5249" i="10"/>
  <c r="F5250" i="10"/>
  <c r="F5251" i="10"/>
  <c r="F5252" i="10"/>
  <c r="F5253" i="10"/>
  <c r="F5254" i="10"/>
  <c r="F5255" i="10"/>
  <c r="F5256" i="10"/>
  <c r="F5257" i="10"/>
  <c r="F5258" i="10"/>
  <c r="F5259" i="10"/>
  <c r="F5260" i="10"/>
  <c r="F5261" i="10"/>
  <c r="F5262" i="10"/>
  <c r="F5263" i="10"/>
  <c r="F5264" i="10"/>
  <c r="F5265" i="10"/>
  <c r="F5266" i="10"/>
  <c r="F5267" i="10"/>
  <c r="F5268" i="10"/>
  <c r="F5269" i="10"/>
  <c r="F5270" i="10"/>
  <c r="F5271" i="10"/>
  <c r="F5272" i="10"/>
  <c r="F5273" i="10"/>
  <c r="F5274" i="10"/>
  <c r="F5275" i="10"/>
  <c r="F5276" i="10"/>
  <c r="F5277" i="10"/>
  <c r="F5278" i="10"/>
  <c r="F5279" i="10"/>
  <c r="F5280" i="10"/>
  <c r="F5281" i="10"/>
  <c r="F5282" i="10"/>
  <c r="F5283" i="10"/>
  <c r="F5284" i="10"/>
  <c r="F5285" i="10"/>
  <c r="F5286" i="10"/>
  <c r="F5287" i="10"/>
  <c r="F5288" i="10"/>
  <c r="F5289" i="10"/>
  <c r="F5290" i="10"/>
  <c r="F5291" i="10"/>
  <c r="F5292" i="10"/>
  <c r="F5293" i="10"/>
  <c r="F5294" i="10"/>
  <c r="F5295" i="10"/>
  <c r="F5296" i="10"/>
  <c r="F5297" i="10"/>
  <c r="F5298" i="10"/>
  <c r="F5299" i="10"/>
  <c r="F5300" i="10"/>
  <c r="F5301" i="10"/>
  <c r="F5302" i="10"/>
  <c r="F5303" i="10"/>
  <c r="F5304" i="10"/>
  <c r="F5305" i="10"/>
  <c r="F5306" i="10"/>
  <c r="F5307" i="10"/>
  <c r="F5308" i="10"/>
  <c r="F5309" i="10"/>
  <c r="F5310" i="10"/>
  <c r="F5311" i="10"/>
  <c r="F5312" i="10"/>
  <c r="F5313" i="10"/>
  <c r="F5314" i="10"/>
  <c r="F5315" i="10"/>
  <c r="F5316" i="10"/>
  <c r="F5317" i="10"/>
  <c r="F5318" i="10"/>
  <c r="F5319" i="10"/>
  <c r="F5320" i="10"/>
  <c r="F5321" i="10"/>
  <c r="F5322" i="10"/>
  <c r="F5323" i="10"/>
  <c r="F5324" i="10"/>
  <c r="F5325" i="10"/>
  <c r="F5326" i="10"/>
  <c r="F5327" i="10"/>
  <c r="F5328" i="10"/>
  <c r="F5329" i="10"/>
  <c r="F5330" i="10"/>
  <c r="F5331" i="10"/>
  <c r="F5332" i="10"/>
  <c r="F5333" i="10"/>
  <c r="F5334" i="10"/>
  <c r="F5335" i="10"/>
  <c r="F5336" i="10"/>
  <c r="F5337" i="10"/>
  <c r="F5338" i="10"/>
  <c r="F5339" i="10"/>
  <c r="F5340" i="10"/>
  <c r="F5341" i="10"/>
  <c r="F5342" i="10"/>
  <c r="F5343" i="10"/>
  <c r="F5344" i="10"/>
  <c r="F5345" i="10"/>
  <c r="F5346" i="10"/>
  <c r="F5347" i="10"/>
  <c r="F5348" i="10"/>
  <c r="F5349" i="10"/>
  <c r="F5350" i="10"/>
  <c r="F5351" i="10"/>
  <c r="F5352" i="10"/>
  <c r="F5353" i="10"/>
  <c r="F5354" i="10"/>
  <c r="F5355" i="10"/>
  <c r="F5356" i="10"/>
  <c r="F5357" i="10"/>
  <c r="F5358" i="10"/>
  <c r="F5359" i="10"/>
  <c r="F5360" i="10"/>
  <c r="F5361" i="10"/>
  <c r="F5362" i="10"/>
  <c r="F5363" i="10"/>
  <c r="F5364" i="10"/>
  <c r="F5365" i="10"/>
  <c r="F5366" i="10"/>
  <c r="F5367" i="10"/>
  <c r="F5368" i="10"/>
  <c r="F5369" i="10"/>
  <c r="F5370" i="10"/>
  <c r="F5371" i="10"/>
  <c r="F5372" i="10"/>
  <c r="F5373" i="10"/>
  <c r="F5374" i="10"/>
  <c r="F5375" i="10"/>
  <c r="F5376" i="10"/>
  <c r="F5377" i="10"/>
  <c r="F5378" i="10"/>
  <c r="F5379" i="10"/>
  <c r="F5380" i="10"/>
  <c r="F5381" i="10"/>
  <c r="F5382" i="10"/>
  <c r="F5383" i="10"/>
  <c r="F5384" i="10"/>
  <c r="F5385" i="10"/>
  <c r="F5386" i="10"/>
  <c r="F5387" i="10"/>
  <c r="F5388" i="10"/>
  <c r="F5389" i="10"/>
  <c r="F5390" i="10"/>
  <c r="F5391" i="10"/>
  <c r="F5392" i="10"/>
  <c r="F5393" i="10"/>
  <c r="F5394" i="10"/>
  <c r="F5395" i="10"/>
  <c r="F5396" i="10"/>
  <c r="F5397" i="10"/>
  <c r="F5398" i="10"/>
  <c r="F5399" i="10"/>
  <c r="F5400" i="10"/>
  <c r="F5401" i="10"/>
  <c r="F5402" i="10"/>
  <c r="F5403" i="10"/>
  <c r="F5404" i="10"/>
  <c r="F5405" i="10"/>
  <c r="F5406" i="10"/>
  <c r="F5407" i="10"/>
  <c r="F5408" i="10"/>
  <c r="F5409" i="10"/>
  <c r="F5410" i="10"/>
  <c r="F5411" i="10"/>
  <c r="F5412" i="10"/>
  <c r="F5413" i="10"/>
  <c r="F5414" i="10"/>
  <c r="F5415" i="10"/>
  <c r="F5416" i="10"/>
  <c r="F5417" i="10"/>
  <c r="F5418" i="10"/>
  <c r="F5419" i="10"/>
  <c r="F5420" i="10"/>
  <c r="F5421" i="10"/>
  <c r="F5422" i="10"/>
  <c r="F5423" i="10"/>
  <c r="F5424" i="10"/>
  <c r="F5425" i="10"/>
  <c r="F5426" i="10"/>
  <c r="F5427" i="10"/>
  <c r="F5428" i="10"/>
  <c r="F5429" i="10"/>
  <c r="F5430" i="10"/>
  <c r="F5431" i="10"/>
  <c r="F5432" i="10"/>
  <c r="F5433" i="10"/>
  <c r="F5434" i="10"/>
  <c r="F5435" i="10"/>
  <c r="F5436" i="10"/>
  <c r="F5437" i="10"/>
  <c r="F5438" i="10"/>
  <c r="F5439" i="10"/>
  <c r="F5440" i="10"/>
  <c r="F5441" i="10"/>
  <c r="F5442" i="10"/>
  <c r="F5443" i="10"/>
  <c r="F5444" i="10"/>
  <c r="F5445" i="10"/>
  <c r="F5446" i="10"/>
  <c r="F5447" i="10"/>
  <c r="F5448" i="10"/>
  <c r="F5449" i="10"/>
  <c r="F5450" i="10"/>
  <c r="F5451" i="10"/>
  <c r="F5452" i="10"/>
  <c r="F5453" i="10"/>
  <c r="F5454" i="10"/>
  <c r="F5455" i="10"/>
  <c r="F5456" i="10"/>
  <c r="F5457" i="10"/>
  <c r="F5458" i="10"/>
  <c r="F5459" i="10"/>
  <c r="F5460" i="10"/>
  <c r="F5461" i="10"/>
  <c r="F5462" i="10"/>
  <c r="F5463" i="10"/>
  <c r="F5464" i="10"/>
  <c r="F5465" i="10"/>
  <c r="F5466" i="10"/>
  <c r="F5467" i="10"/>
  <c r="F5468" i="10"/>
  <c r="F5469" i="10"/>
  <c r="F5470" i="10"/>
  <c r="F5471" i="10"/>
  <c r="F5472" i="10"/>
  <c r="F5473" i="10"/>
  <c r="F5474" i="10"/>
  <c r="F5475" i="10"/>
  <c r="F5476" i="10"/>
  <c r="F5477" i="10"/>
  <c r="F5478" i="10"/>
  <c r="F5479" i="10"/>
  <c r="F5480" i="10"/>
  <c r="F5481" i="10"/>
  <c r="F5482" i="10"/>
  <c r="F5483" i="10"/>
  <c r="F5484" i="10"/>
  <c r="F5485" i="10"/>
  <c r="F5486" i="10"/>
  <c r="F5487" i="10"/>
  <c r="F5488" i="10"/>
  <c r="F5489" i="10"/>
  <c r="F5490" i="10"/>
  <c r="F5491" i="10"/>
  <c r="F5492" i="10"/>
  <c r="F5493" i="10"/>
  <c r="F5494" i="10"/>
  <c r="F5495" i="10"/>
  <c r="F5496" i="10"/>
  <c r="F5497" i="10"/>
  <c r="F5498" i="10"/>
  <c r="F5499" i="10"/>
  <c r="F5500" i="10"/>
  <c r="F5501" i="10"/>
  <c r="F5502" i="10"/>
  <c r="F5503" i="10"/>
  <c r="F5504" i="10"/>
  <c r="F5505" i="10"/>
  <c r="F5506" i="10"/>
  <c r="F5507" i="10"/>
  <c r="F5508" i="10"/>
  <c r="F5509" i="10"/>
  <c r="F5510" i="10"/>
  <c r="F5511" i="10"/>
  <c r="F5512" i="10"/>
  <c r="F5513" i="10"/>
  <c r="F5514" i="10"/>
  <c r="F5515" i="10"/>
  <c r="F5516" i="10"/>
  <c r="F5517" i="10"/>
  <c r="F5518" i="10"/>
  <c r="F5519" i="10"/>
  <c r="F5520" i="10"/>
  <c r="F5521" i="10"/>
  <c r="F5522" i="10"/>
  <c r="F5523" i="10"/>
  <c r="F5524" i="10"/>
  <c r="F5525" i="10"/>
  <c r="F5526" i="10"/>
  <c r="F5527" i="10"/>
  <c r="F5528" i="10"/>
  <c r="F5529" i="10"/>
  <c r="F5530" i="10"/>
  <c r="F5531" i="10"/>
  <c r="F5532" i="10"/>
  <c r="F5533" i="10"/>
  <c r="F5534" i="10"/>
  <c r="F5535" i="10"/>
  <c r="F5536" i="10"/>
  <c r="F5537" i="10"/>
  <c r="F5538" i="10"/>
  <c r="F5539" i="10"/>
  <c r="F5540" i="10"/>
  <c r="F5541" i="10"/>
  <c r="F5542" i="10"/>
  <c r="F5543" i="10"/>
  <c r="F5544" i="10"/>
  <c r="F5545" i="10"/>
  <c r="F5546" i="10"/>
  <c r="F5547" i="10"/>
  <c r="F5548" i="10"/>
  <c r="F5549" i="10"/>
  <c r="F5550" i="10"/>
  <c r="F5551" i="10"/>
  <c r="F5552" i="10"/>
  <c r="F5553" i="10"/>
  <c r="F5554" i="10"/>
  <c r="F5555" i="10"/>
  <c r="F5556" i="10"/>
  <c r="F5557" i="10"/>
  <c r="F5558" i="10"/>
  <c r="F5559" i="10"/>
  <c r="F5560" i="10"/>
  <c r="F5561" i="10"/>
  <c r="F5562" i="10"/>
  <c r="F5563" i="10"/>
  <c r="F5564" i="10"/>
  <c r="F5565" i="10"/>
  <c r="F5566" i="10"/>
  <c r="F5567" i="10"/>
  <c r="F5568" i="10"/>
  <c r="F5569" i="10"/>
  <c r="F5570" i="10"/>
  <c r="F5571" i="10"/>
  <c r="F5572" i="10"/>
  <c r="F5573" i="10"/>
  <c r="F5574" i="10"/>
  <c r="F5575" i="10"/>
  <c r="F5576" i="10"/>
  <c r="F5577" i="10"/>
  <c r="F5578" i="10"/>
  <c r="F5579" i="10"/>
  <c r="F5580" i="10"/>
  <c r="F5581" i="10"/>
  <c r="F5582" i="10"/>
  <c r="F5583" i="10"/>
  <c r="F5584" i="10"/>
  <c r="F5585" i="10"/>
  <c r="F5586" i="10"/>
  <c r="F5587" i="10"/>
  <c r="F5588" i="10"/>
  <c r="F5589" i="10"/>
  <c r="F5590" i="10"/>
  <c r="F5591" i="10"/>
  <c r="F5592" i="10"/>
  <c r="F5593" i="10"/>
  <c r="F5594" i="10"/>
  <c r="F5595" i="10"/>
  <c r="F5596" i="10"/>
  <c r="F5597" i="10"/>
  <c r="F5598" i="10"/>
  <c r="F5599" i="10"/>
  <c r="F5600" i="10"/>
  <c r="F5601" i="10"/>
  <c r="F5602" i="10"/>
  <c r="F5603" i="10"/>
  <c r="F5604" i="10"/>
  <c r="F5605" i="10"/>
  <c r="F5606" i="10"/>
  <c r="F5607" i="10"/>
  <c r="F5608" i="10"/>
  <c r="F5609" i="10"/>
  <c r="F5610" i="10"/>
  <c r="F5611" i="10"/>
  <c r="F5612" i="10"/>
  <c r="F5613" i="10"/>
  <c r="F5614" i="10"/>
  <c r="F5615" i="10"/>
  <c r="F5616" i="10"/>
  <c r="F5617" i="10"/>
  <c r="F5618" i="10"/>
  <c r="F5619" i="10"/>
  <c r="F5620" i="10"/>
  <c r="F5621" i="10"/>
  <c r="F5622" i="10"/>
  <c r="F5623" i="10"/>
  <c r="F5624" i="10"/>
  <c r="F5625" i="10"/>
  <c r="F5626" i="10"/>
  <c r="F5627" i="10"/>
  <c r="F5628" i="10"/>
  <c r="F5629" i="10"/>
  <c r="F5630" i="10"/>
  <c r="F5631" i="10"/>
  <c r="F5632" i="10"/>
  <c r="F5633" i="10"/>
  <c r="F5634" i="10"/>
  <c r="F5635" i="10"/>
  <c r="F5636" i="10"/>
  <c r="F5637" i="10"/>
  <c r="F5638" i="10"/>
  <c r="F5639" i="10"/>
  <c r="F5640" i="10"/>
  <c r="F5641" i="10"/>
  <c r="F5642" i="10"/>
  <c r="F5643" i="10"/>
  <c r="F5644" i="10"/>
  <c r="F5645" i="10"/>
  <c r="F5646" i="10"/>
  <c r="F5647" i="10"/>
  <c r="F5648" i="10"/>
  <c r="F5649" i="10"/>
  <c r="F5650" i="10"/>
  <c r="F5651" i="10"/>
  <c r="F5652" i="10"/>
  <c r="F5653" i="10"/>
  <c r="F5654" i="10"/>
  <c r="F5655" i="10"/>
  <c r="F5656" i="10"/>
  <c r="F5657" i="10"/>
  <c r="F5658" i="10"/>
  <c r="F5659" i="10"/>
  <c r="F5660" i="10"/>
  <c r="F5661" i="10"/>
  <c r="F5662" i="10"/>
  <c r="F5663" i="10"/>
  <c r="F5664" i="10"/>
  <c r="F5665" i="10"/>
  <c r="F5666" i="10"/>
  <c r="F5667" i="10"/>
  <c r="F5668" i="10"/>
  <c r="F5669" i="10"/>
  <c r="F5670" i="10"/>
  <c r="F5671" i="10"/>
  <c r="F5672" i="10"/>
  <c r="F5673" i="10"/>
  <c r="F5674" i="10"/>
  <c r="F5675" i="10"/>
  <c r="F5676" i="10"/>
  <c r="F5677" i="10"/>
  <c r="F5678" i="10"/>
  <c r="F5679" i="10"/>
  <c r="F5680" i="10"/>
  <c r="F5681" i="10"/>
  <c r="F5682" i="10"/>
  <c r="F5683" i="10"/>
  <c r="F5684" i="10"/>
  <c r="F5685" i="10"/>
  <c r="F5686" i="10"/>
  <c r="F5687" i="10"/>
  <c r="F5688" i="10"/>
  <c r="F5689" i="10"/>
  <c r="F5690" i="10"/>
  <c r="F5691" i="10"/>
  <c r="F5692" i="10"/>
  <c r="F5693" i="10"/>
  <c r="F5694" i="10"/>
  <c r="F5695" i="10"/>
  <c r="F5696" i="10"/>
  <c r="F5697" i="10"/>
  <c r="F5698" i="10"/>
  <c r="F5699" i="10"/>
  <c r="F5700" i="10"/>
  <c r="F5701" i="10"/>
  <c r="F5702" i="10"/>
  <c r="F5703" i="10"/>
  <c r="F5704" i="10"/>
  <c r="F5705" i="10"/>
  <c r="F5706" i="10"/>
  <c r="F5707" i="10"/>
  <c r="F5708" i="10"/>
  <c r="F5709" i="10"/>
  <c r="F5710" i="10"/>
  <c r="F5711" i="10"/>
  <c r="F5712" i="10"/>
  <c r="F5713" i="10"/>
  <c r="F5714" i="10"/>
  <c r="F5715" i="10"/>
  <c r="F5716" i="10"/>
  <c r="F5717" i="10"/>
  <c r="F5718" i="10"/>
  <c r="F5719" i="10"/>
  <c r="F5720" i="10"/>
  <c r="F5721" i="10"/>
  <c r="F5722" i="10"/>
  <c r="F5723" i="10"/>
  <c r="F5724" i="10"/>
  <c r="F5725" i="10"/>
  <c r="F5726" i="10"/>
  <c r="F5727" i="10"/>
  <c r="F5728" i="10"/>
  <c r="F5729" i="10"/>
  <c r="F5730" i="10"/>
  <c r="F5731" i="10"/>
  <c r="F5732" i="10"/>
  <c r="F5733" i="10"/>
  <c r="F5734" i="10"/>
  <c r="F5735" i="10"/>
  <c r="F5736" i="10"/>
  <c r="F5737" i="10"/>
  <c r="F5738" i="10"/>
  <c r="F5739" i="10"/>
  <c r="F5740" i="10"/>
  <c r="F5741" i="10"/>
  <c r="F5742" i="10"/>
  <c r="F5743" i="10"/>
  <c r="F5744" i="10"/>
  <c r="F5745" i="10"/>
  <c r="F5746" i="10"/>
  <c r="F5747" i="10"/>
  <c r="F5748" i="10"/>
  <c r="F5749" i="10"/>
  <c r="F5750" i="10"/>
  <c r="F5751" i="10"/>
  <c r="F5752" i="10"/>
  <c r="F5753" i="10"/>
  <c r="F5754" i="10"/>
  <c r="F5755" i="10"/>
  <c r="F5756" i="10"/>
  <c r="F5757" i="10"/>
  <c r="F5758" i="10"/>
  <c r="F5759" i="10"/>
  <c r="F5760" i="10"/>
  <c r="F5761" i="10"/>
  <c r="F5762" i="10"/>
  <c r="F5763" i="10"/>
  <c r="F5764" i="10"/>
  <c r="F5765" i="10"/>
  <c r="F5766" i="10"/>
  <c r="F5767" i="10"/>
  <c r="F5768" i="10"/>
  <c r="F5769" i="10"/>
  <c r="F5770" i="10"/>
  <c r="F5771" i="10"/>
  <c r="F5772" i="10"/>
  <c r="F5773" i="10"/>
  <c r="F5774" i="10"/>
  <c r="F5775" i="10"/>
  <c r="F5776" i="10"/>
  <c r="F5777" i="10"/>
  <c r="F5778" i="10"/>
  <c r="F5779" i="10"/>
  <c r="F5780" i="10"/>
  <c r="F5781" i="10"/>
  <c r="F5782" i="10"/>
  <c r="F5783" i="10"/>
  <c r="F5784" i="10"/>
  <c r="F5785" i="10"/>
  <c r="F5786" i="10"/>
  <c r="F5787" i="10"/>
  <c r="F5788" i="10"/>
  <c r="F5789" i="10"/>
  <c r="F5790" i="10"/>
  <c r="F5791" i="10"/>
  <c r="F5792" i="10"/>
  <c r="F5793" i="10"/>
  <c r="F5794" i="10"/>
  <c r="F5795" i="10"/>
  <c r="F5796" i="10"/>
  <c r="F5797" i="10"/>
  <c r="F5798" i="10"/>
  <c r="F5799" i="10"/>
  <c r="F5800" i="10"/>
  <c r="F5801" i="10"/>
  <c r="F5802" i="10"/>
  <c r="F5803" i="10"/>
  <c r="F5804" i="10"/>
  <c r="F5805" i="10"/>
  <c r="F5806" i="10"/>
  <c r="F5807" i="10"/>
  <c r="F5808" i="10"/>
  <c r="F5809" i="10"/>
  <c r="F5810" i="10"/>
  <c r="F5811" i="10"/>
  <c r="F5812" i="10"/>
  <c r="F5813" i="10"/>
  <c r="F5814" i="10"/>
  <c r="F5815" i="10"/>
  <c r="F5816" i="10"/>
  <c r="F5817" i="10"/>
  <c r="F5818" i="10"/>
  <c r="F5819" i="10"/>
  <c r="F5820" i="10"/>
  <c r="F5821" i="10"/>
  <c r="F5822" i="10"/>
  <c r="F5823" i="10"/>
  <c r="F5824" i="10"/>
  <c r="F5825" i="10"/>
  <c r="F5826" i="10"/>
  <c r="F5827" i="10"/>
  <c r="F5828" i="10"/>
  <c r="F5829" i="10"/>
  <c r="F5830" i="10"/>
  <c r="F5831" i="10"/>
  <c r="F5832" i="10"/>
  <c r="F5833" i="10"/>
  <c r="F5834" i="10"/>
  <c r="F5835" i="10"/>
  <c r="F5836" i="10"/>
  <c r="F5837" i="10"/>
  <c r="F5838" i="10"/>
  <c r="F5839" i="10"/>
  <c r="F5840" i="10"/>
  <c r="F5841" i="10"/>
  <c r="F5842" i="10"/>
  <c r="F5843" i="10"/>
  <c r="F5844" i="10"/>
  <c r="F5845" i="10"/>
  <c r="F5846" i="10"/>
  <c r="F5847" i="10"/>
  <c r="F5848" i="10"/>
  <c r="F5849" i="10"/>
  <c r="F5850" i="10"/>
  <c r="F5851" i="10"/>
  <c r="F5852" i="10"/>
  <c r="F5853" i="10"/>
  <c r="F5854" i="10"/>
  <c r="F5855" i="10"/>
  <c r="F5856" i="10"/>
  <c r="F5857" i="10"/>
  <c r="F5858" i="10"/>
  <c r="F5859" i="10"/>
  <c r="F5860" i="10"/>
  <c r="F5861" i="10"/>
  <c r="F5862" i="10"/>
  <c r="F5863" i="10"/>
  <c r="F5864" i="10"/>
  <c r="F5865" i="10"/>
  <c r="F5866" i="10"/>
  <c r="F5867" i="10"/>
  <c r="F5868" i="10"/>
  <c r="F5869" i="10"/>
  <c r="F5870" i="10"/>
  <c r="F5871" i="10"/>
  <c r="F5872" i="10"/>
  <c r="F5873" i="10"/>
  <c r="F5874" i="10"/>
  <c r="F5875" i="10"/>
  <c r="F5876" i="10"/>
  <c r="F5877" i="10"/>
  <c r="F5878" i="10"/>
  <c r="F5879" i="10"/>
  <c r="F5880" i="10"/>
  <c r="F5881" i="10"/>
  <c r="F5882" i="10"/>
  <c r="F5883" i="10"/>
  <c r="F5884" i="10"/>
  <c r="F5885" i="10"/>
  <c r="F5886" i="10"/>
  <c r="F5887" i="10"/>
  <c r="F5888" i="10"/>
  <c r="F5889" i="10"/>
  <c r="F5890" i="10"/>
  <c r="F5891" i="10"/>
  <c r="F5892" i="10"/>
  <c r="F5893" i="10"/>
  <c r="F5894" i="10"/>
  <c r="F5895" i="10"/>
  <c r="F5896" i="10"/>
  <c r="F5897" i="10"/>
  <c r="F5898" i="10"/>
  <c r="F5899" i="10"/>
  <c r="F5900" i="10"/>
  <c r="F5901" i="10"/>
  <c r="F5902" i="10"/>
  <c r="F5903" i="10"/>
  <c r="F5904" i="10"/>
  <c r="F5905" i="10"/>
  <c r="F5906" i="10"/>
  <c r="F5907" i="10"/>
  <c r="F5908" i="10"/>
  <c r="F5909" i="10"/>
  <c r="F5910" i="10"/>
  <c r="F5911" i="10"/>
  <c r="F5912" i="10"/>
  <c r="F5913" i="10"/>
  <c r="F5914" i="10"/>
  <c r="F5915" i="10"/>
  <c r="F5916" i="10"/>
  <c r="F5917" i="10"/>
  <c r="F5918" i="10"/>
  <c r="F5919" i="10"/>
  <c r="F5920" i="10"/>
  <c r="F5921" i="10"/>
  <c r="F5922" i="10"/>
  <c r="F5923" i="10"/>
  <c r="F5924" i="10"/>
  <c r="F5925" i="10"/>
  <c r="F5926" i="10"/>
  <c r="F5927" i="10"/>
  <c r="F5928" i="10"/>
  <c r="F5929" i="10"/>
  <c r="F5930" i="10"/>
  <c r="F5931" i="10"/>
  <c r="F5932" i="10"/>
  <c r="F5933" i="10"/>
  <c r="F5934" i="10"/>
  <c r="F5935" i="10"/>
  <c r="F5936" i="10"/>
  <c r="F5937" i="10"/>
  <c r="F5938" i="10"/>
  <c r="F5939" i="10"/>
  <c r="F5940" i="10"/>
  <c r="F5941" i="10"/>
  <c r="F5942" i="10"/>
  <c r="F5943" i="10"/>
  <c r="F5944" i="10"/>
  <c r="F5945" i="10"/>
  <c r="F5946" i="10"/>
  <c r="F5947" i="10"/>
  <c r="F5948" i="10"/>
  <c r="F5949" i="10"/>
  <c r="F5950" i="10"/>
  <c r="F5951" i="10"/>
  <c r="F5952" i="10"/>
  <c r="F5953" i="10"/>
  <c r="F5954" i="10"/>
  <c r="F5955" i="10"/>
  <c r="F5956" i="10"/>
  <c r="F5957" i="10"/>
  <c r="F5958" i="10"/>
  <c r="F5959" i="10"/>
  <c r="F5960" i="10"/>
  <c r="F5961" i="10"/>
  <c r="F5962" i="10"/>
  <c r="F5963" i="10"/>
  <c r="F5964" i="10"/>
  <c r="F5965" i="10"/>
  <c r="F5966" i="10"/>
  <c r="F5967" i="10"/>
  <c r="F5968" i="10"/>
  <c r="F5969" i="10"/>
  <c r="F5970" i="10"/>
  <c r="F5971" i="10"/>
  <c r="F5972" i="10"/>
  <c r="F5973" i="10"/>
  <c r="F5974" i="10"/>
  <c r="F5975" i="10"/>
  <c r="F5976" i="10"/>
  <c r="F5977" i="10"/>
  <c r="F5978" i="10"/>
  <c r="F5979" i="10"/>
  <c r="F5980" i="10"/>
  <c r="F5981" i="10"/>
  <c r="F5982" i="10"/>
  <c r="F5983" i="10"/>
  <c r="F5984" i="10"/>
  <c r="F5985" i="10"/>
  <c r="F5986" i="10"/>
  <c r="F5987" i="10"/>
  <c r="F5988" i="10"/>
  <c r="F5989" i="10"/>
  <c r="F5990" i="10"/>
  <c r="F5991" i="10"/>
  <c r="F5992" i="10"/>
  <c r="F5993" i="10"/>
  <c r="F5994" i="10"/>
  <c r="F5995" i="10"/>
  <c r="F5996" i="10"/>
  <c r="F5997" i="10"/>
  <c r="F5998" i="10"/>
  <c r="F5999" i="10"/>
  <c r="F6000" i="10"/>
  <c r="F6001" i="10"/>
  <c r="F6002" i="10"/>
  <c r="F6003" i="10"/>
  <c r="F6004" i="10"/>
  <c r="F6005" i="10"/>
  <c r="F6006" i="10"/>
  <c r="F6007" i="10"/>
  <c r="F6008" i="10"/>
  <c r="F6009" i="10"/>
  <c r="F6010" i="10"/>
  <c r="F6011" i="10"/>
  <c r="F6012" i="10"/>
  <c r="F6013" i="10"/>
  <c r="F6014" i="10"/>
  <c r="F6015" i="10"/>
  <c r="F6016" i="10"/>
  <c r="F6017" i="10"/>
  <c r="F6018" i="10"/>
  <c r="F6019" i="10"/>
  <c r="F6020" i="10"/>
  <c r="F6021" i="10"/>
  <c r="F6022" i="10"/>
  <c r="F6023" i="10"/>
  <c r="F6024" i="10"/>
  <c r="F6025" i="10"/>
  <c r="F6026" i="10"/>
  <c r="F6027" i="10"/>
  <c r="F6028" i="10"/>
  <c r="F6029" i="10"/>
  <c r="F6030" i="10"/>
  <c r="F6031" i="10"/>
  <c r="F6032" i="10"/>
  <c r="F6033" i="10"/>
  <c r="F6034" i="10"/>
  <c r="F6035" i="10"/>
  <c r="F6036" i="10"/>
  <c r="F6037" i="10"/>
  <c r="F6038" i="10"/>
  <c r="F6039" i="10"/>
  <c r="F6040" i="10"/>
  <c r="F6041" i="10"/>
  <c r="F6042" i="10"/>
  <c r="F6043" i="10"/>
  <c r="F6044" i="10"/>
  <c r="F6045" i="10"/>
  <c r="F6046" i="10"/>
  <c r="F6047" i="10"/>
  <c r="F6048" i="10"/>
  <c r="F6049" i="10"/>
  <c r="F6050" i="10"/>
  <c r="F6051" i="10"/>
  <c r="F6052" i="10"/>
  <c r="F6053" i="10"/>
  <c r="F6054" i="10"/>
  <c r="F6055" i="10"/>
  <c r="F6056" i="10"/>
  <c r="F6057" i="10"/>
  <c r="F6058" i="10"/>
  <c r="F6059" i="10"/>
  <c r="F6060" i="10"/>
  <c r="F6061" i="10"/>
  <c r="F6062" i="10"/>
  <c r="F6063" i="10"/>
  <c r="F6064" i="10"/>
  <c r="F6065" i="10"/>
  <c r="F6066" i="10"/>
  <c r="F6067" i="10"/>
  <c r="F6068" i="10"/>
  <c r="F6069" i="10"/>
  <c r="F6070" i="10"/>
  <c r="F6071" i="10"/>
  <c r="F6072" i="10"/>
  <c r="F6073" i="10"/>
  <c r="F6074" i="10"/>
  <c r="F6075" i="10"/>
  <c r="F6076" i="10"/>
  <c r="F6077" i="10"/>
  <c r="F6078" i="10"/>
  <c r="F6079" i="10"/>
  <c r="F6080" i="10"/>
  <c r="F6081" i="10"/>
  <c r="F6082" i="10"/>
  <c r="F6083" i="10"/>
  <c r="F6084" i="10"/>
  <c r="F6085" i="10"/>
  <c r="F6086" i="10"/>
  <c r="F6087" i="10"/>
  <c r="F6088" i="10"/>
  <c r="F6089" i="10"/>
  <c r="F6090" i="10"/>
  <c r="F6091" i="10"/>
  <c r="F6092" i="10"/>
  <c r="F6093" i="10"/>
  <c r="F6094" i="10"/>
  <c r="F6095" i="10"/>
  <c r="F6096" i="10"/>
  <c r="F6097" i="10"/>
  <c r="F6098" i="10"/>
  <c r="F6099" i="10"/>
  <c r="F6100" i="10"/>
  <c r="F6101" i="10"/>
  <c r="F6102" i="10"/>
  <c r="F6103" i="10"/>
  <c r="F6104" i="10"/>
  <c r="F6105" i="10"/>
  <c r="F6106" i="10"/>
  <c r="F6107" i="10"/>
  <c r="F6108" i="10"/>
  <c r="F6109" i="10"/>
  <c r="F6110" i="10"/>
  <c r="F6111" i="10"/>
  <c r="F6112" i="10"/>
  <c r="F6113" i="10"/>
  <c r="F6114" i="10"/>
  <c r="F6115" i="10"/>
  <c r="F6116" i="10"/>
  <c r="F6117" i="10"/>
  <c r="F6118" i="10"/>
  <c r="F6119" i="10"/>
  <c r="F6120" i="10"/>
  <c r="F6121" i="10"/>
  <c r="F6122" i="10"/>
  <c r="F6123" i="10"/>
  <c r="F6124" i="10"/>
  <c r="F6125" i="10"/>
  <c r="F6126" i="10"/>
  <c r="F6127" i="10"/>
  <c r="F6128" i="10"/>
  <c r="F6129" i="10"/>
  <c r="F6130" i="10"/>
  <c r="F6131" i="10"/>
  <c r="F6132" i="10"/>
  <c r="F6133" i="10"/>
  <c r="F6134" i="10"/>
  <c r="F6135" i="10"/>
  <c r="F6136" i="10"/>
  <c r="F6137" i="10"/>
  <c r="F6138" i="10"/>
  <c r="F6139" i="10"/>
  <c r="F6140" i="10"/>
  <c r="F6141" i="10"/>
  <c r="F6142" i="10"/>
  <c r="F6143" i="10"/>
  <c r="F6144" i="10"/>
  <c r="F6145" i="10"/>
  <c r="F6146" i="10"/>
  <c r="F6147" i="10"/>
  <c r="F6148" i="10"/>
  <c r="F6149" i="10"/>
  <c r="F6150" i="10"/>
  <c r="F6151" i="10"/>
  <c r="F6152" i="10"/>
  <c r="F6153" i="10"/>
  <c r="F6154" i="10"/>
  <c r="F6155" i="10"/>
  <c r="F6156" i="10"/>
  <c r="F6157" i="10"/>
  <c r="F6158" i="10"/>
  <c r="F6159" i="10"/>
  <c r="F6160" i="10"/>
  <c r="F6161" i="10"/>
  <c r="F6162" i="10"/>
  <c r="F6163" i="10"/>
  <c r="F6164" i="10"/>
  <c r="F6165" i="10"/>
  <c r="F6166" i="10"/>
  <c r="F6167" i="10"/>
  <c r="F6168" i="10"/>
  <c r="F6169" i="10"/>
  <c r="F6170" i="10"/>
  <c r="F6171" i="10"/>
  <c r="F6172" i="10"/>
  <c r="F6173" i="10"/>
  <c r="F6174" i="10"/>
  <c r="F6175" i="10"/>
  <c r="F6176" i="10"/>
  <c r="F6177" i="10"/>
  <c r="F6178" i="10"/>
  <c r="F6179" i="10"/>
  <c r="F6180" i="10"/>
  <c r="F6181" i="10"/>
  <c r="F6182" i="10"/>
  <c r="F6183" i="10"/>
  <c r="F6184" i="10"/>
  <c r="F6185" i="10"/>
  <c r="F6186" i="10"/>
  <c r="F6187" i="10"/>
  <c r="F6188" i="10"/>
  <c r="F6189" i="10"/>
  <c r="F6190" i="10"/>
  <c r="F6191" i="10"/>
  <c r="F6192" i="10"/>
  <c r="F6193" i="10"/>
  <c r="F6194" i="10"/>
  <c r="F6195" i="10"/>
  <c r="F6196" i="10"/>
  <c r="F6197" i="10"/>
  <c r="F6198" i="10"/>
  <c r="F6199" i="10"/>
  <c r="F6200" i="10"/>
  <c r="F6201" i="10"/>
  <c r="F6202" i="10"/>
  <c r="F6203" i="10"/>
  <c r="F6204" i="10"/>
  <c r="F6205" i="10"/>
  <c r="F6206" i="10"/>
  <c r="F6207" i="10"/>
  <c r="F6208" i="10"/>
  <c r="F6209" i="10"/>
  <c r="F6210" i="10"/>
  <c r="F6211" i="10"/>
  <c r="F6212" i="10"/>
  <c r="F6213" i="10"/>
  <c r="F6214" i="10"/>
  <c r="F6215" i="10"/>
  <c r="F6216" i="10"/>
  <c r="F6217" i="10"/>
  <c r="F6218" i="10"/>
  <c r="F6219" i="10"/>
  <c r="F6220" i="10"/>
  <c r="F6221" i="10"/>
  <c r="F6222" i="10"/>
  <c r="F6223" i="10"/>
  <c r="F6224" i="10"/>
  <c r="F6225" i="10"/>
  <c r="F6226" i="10"/>
  <c r="F6227" i="10"/>
  <c r="F6228" i="10"/>
  <c r="F6229" i="10"/>
  <c r="F6230" i="10"/>
  <c r="F6231" i="10"/>
  <c r="F6232" i="10"/>
  <c r="F6233" i="10"/>
  <c r="F6234" i="10"/>
  <c r="F6235" i="10"/>
  <c r="F6236" i="10"/>
  <c r="F6237" i="10"/>
  <c r="F6238" i="10"/>
  <c r="F6239" i="10"/>
  <c r="F6240" i="10"/>
  <c r="F6241" i="10"/>
  <c r="F6242" i="10"/>
  <c r="F6243" i="10"/>
  <c r="F6244" i="10"/>
  <c r="F6245" i="10"/>
  <c r="F6246" i="10"/>
  <c r="F6247" i="10"/>
  <c r="F6248" i="10"/>
  <c r="F6249" i="10"/>
  <c r="F6250" i="10"/>
  <c r="F6251" i="10"/>
  <c r="F6252" i="10"/>
  <c r="F6253" i="10"/>
  <c r="F6254" i="10"/>
  <c r="F6255" i="10"/>
  <c r="F6256" i="10"/>
  <c r="F6257" i="10"/>
  <c r="F6258" i="10"/>
  <c r="F6259" i="10"/>
  <c r="F6260" i="10"/>
  <c r="F6261" i="10"/>
  <c r="F6262" i="10"/>
  <c r="F6263" i="10"/>
  <c r="F6264" i="10"/>
  <c r="F6265" i="10"/>
  <c r="F6266" i="10"/>
  <c r="F6267" i="10"/>
  <c r="F6268" i="10"/>
  <c r="F6269" i="10"/>
  <c r="F6270" i="10"/>
  <c r="F6271" i="10"/>
  <c r="F6272" i="10"/>
  <c r="F6273" i="10"/>
  <c r="F6274" i="10"/>
  <c r="F6275" i="10"/>
  <c r="F6276" i="10"/>
  <c r="F6277" i="10"/>
  <c r="F6278" i="10"/>
  <c r="F6279" i="10"/>
  <c r="F6280" i="10"/>
  <c r="F6281" i="10"/>
  <c r="F6282" i="10"/>
  <c r="F6283" i="10"/>
  <c r="F6284" i="10"/>
  <c r="F6285" i="10"/>
  <c r="F6286" i="10"/>
  <c r="F6287" i="10"/>
  <c r="F6288" i="10"/>
  <c r="F6289" i="10"/>
  <c r="F6290" i="10"/>
  <c r="F6291" i="10"/>
  <c r="F6292" i="10"/>
  <c r="F6293" i="10"/>
  <c r="F6294" i="10"/>
  <c r="F6295" i="10"/>
  <c r="F6296" i="10"/>
  <c r="F6297" i="10"/>
  <c r="F6298" i="10"/>
  <c r="F6299" i="10"/>
  <c r="F6300" i="10"/>
  <c r="F6301" i="10"/>
  <c r="F6302" i="10"/>
  <c r="F6303" i="10"/>
  <c r="F6304" i="10"/>
  <c r="F6305" i="10"/>
  <c r="F6306" i="10"/>
  <c r="F6307" i="10"/>
  <c r="F6308" i="10"/>
  <c r="F6309" i="10"/>
  <c r="F6310" i="10"/>
  <c r="F6311" i="10"/>
  <c r="F6312" i="10"/>
  <c r="F6313" i="10"/>
  <c r="F6314" i="10"/>
  <c r="F6315" i="10"/>
  <c r="F6316" i="10"/>
  <c r="F6317" i="10"/>
  <c r="F6318" i="10"/>
  <c r="F6319" i="10"/>
  <c r="F6320" i="10"/>
  <c r="F6321" i="10"/>
  <c r="F6322" i="10"/>
  <c r="F6323" i="10"/>
  <c r="F6324" i="10"/>
  <c r="F6325" i="10"/>
  <c r="F6326" i="10"/>
  <c r="F6327" i="10"/>
  <c r="F6328" i="10"/>
  <c r="F6329" i="10"/>
  <c r="F6330" i="10"/>
  <c r="F6331" i="10"/>
  <c r="F6332" i="10"/>
  <c r="F6333" i="10"/>
  <c r="F6334" i="10"/>
  <c r="F6335" i="10"/>
  <c r="F6336" i="10"/>
  <c r="F6337" i="10"/>
  <c r="F6338" i="10"/>
  <c r="F6339" i="10"/>
  <c r="F6340" i="10"/>
  <c r="F6341" i="10"/>
  <c r="F6342" i="10"/>
  <c r="F6343" i="10"/>
  <c r="F6344" i="10"/>
  <c r="F6345" i="10"/>
  <c r="F6346" i="10"/>
  <c r="F6347" i="10"/>
  <c r="F6348" i="10"/>
  <c r="F6349" i="10"/>
  <c r="F6350" i="10"/>
  <c r="F6351" i="10"/>
  <c r="F6352" i="10"/>
  <c r="F6353" i="10"/>
  <c r="F6354" i="10"/>
  <c r="F6355" i="10"/>
  <c r="F6356" i="10"/>
  <c r="F6357" i="10"/>
  <c r="F6358" i="10"/>
  <c r="F6359" i="10"/>
  <c r="F6360" i="10"/>
  <c r="F6361" i="10"/>
  <c r="F6362" i="10"/>
  <c r="F6363" i="10"/>
  <c r="F6364" i="10"/>
  <c r="F6365" i="10"/>
  <c r="F6366" i="10"/>
  <c r="F6367" i="10"/>
  <c r="F6368" i="10"/>
  <c r="F6369" i="10"/>
  <c r="F6370" i="10"/>
  <c r="F6371" i="10"/>
  <c r="F6372" i="10"/>
  <c r="F6373" i="10"/>
  <c r="F6374" i="10"/>
  <c r="F6375" i="10"/>
  <c r="F6376" i="10"/>
  <c r="F6377" i="10"/>
  <c r="F6378" i="10"/>
  <c r="F6379" i="10"/>
  <c r="F6380" i="10"/>
  <c r="F6381" i="10"/>
  <c r="F6382" i="10"/>
  <c r="F6383" i="10"/>
  <c r="F6384" i="10"/>
  <c r="F6385" i="10"/>
  <c r="F6386" i="10"/>
  <c r="F6387" i="10"/>
  <c r="F6388" i="10"/>
  <c r="F6389" i="10"/>
  <c r="F6390" i="10"/>
  <c r="F6391" i="10"/>
  <c r="F6392" i="10"/>
  <c r="F6393" i="10"/>
  <c r="F6394" i="10"/>
  <c r="F6395" i="10"/>
  <c r="F6396" i="10"/>
  <c r="F6397" i="10"/>
  <c r="F6398" i="10"/>
  <c r="F6399" i="10"/>
  <c r="F6400" i="10"/>
  <c r="F6401" i="10"/>
  <c r="F6402" i="10"/>
  <c r="F6403" i="10"/>
  <c r="F6404" i="10"/>
  <c r="F6405" i="10"/>
  <c r="F6406" i="10"/>
  <c r="F6407" i="10"/>
  <c r="F6408" i="10"/>
  <c r="F6409" i="10"/>
  <c r="F6410" i="10"/>
  <c r="F6411" i="10"/>
  <c r="F6412" i="10"/>
  <c r="F6413" i="10"/>
  <c r="F6414" i="10"/>
  <c r="F6415" i="10"/>
  <c r="F6416" i="10"/>
  <c r="F6417" i="10"/>
  <c r="F6418" i="10"/>
  <c r="F6419" i="10"/>
  <c r="F6420" i="10"/>
  <c r="F6421" i="10"/>
  <c r="F6422" i="10"/>
  <c r="F6423" i="10"/>
  <c r="F6424" i="10"/>
  <c r="F6425" i="10"/>
  <c r="F6426" i="10"/>
  <c r="F6427" i="10"/>
  <c r="F6428" i="10"/>
  <c r="F6429" i="10"/>
  <c r="F6430" i="10"/>
  <c r="F6431" i="10"/>
  <c r="F6432" i="10"/>
  <c r="F6433" i="10"/>
  <c r="F6434" i="10"/>
  <c r="F6435" i="10"/>
  <c r="F6436" i="10"/>
  <c r="F6437" i="10"/>
  <c r="F6438" i="10"/>
  <c r="F6439" i="10"/>
  <c r="F6440" i="10"/>
  <c r="F6441" i="10"/>
  <c r="F6442" i="10"/>
  <c r="F6443" i="10"/>
  <c r="F6444" i="10"/>
  <c r="F6445" i="10"/>
  <c r="F6446" i="10"/>
  <c r="F6447" i="10"/>
  <c r="F6448" i="10"/>
  <c r="F6449" i="10"/>
  <c r="F6450" i="10"/>
  <c r="F6451" i="10"/>
  <c r="F6452" i="10"/>
  <c r="F6453" i="10"/>
  <c r="F6454" i="10"/>
  <c r="F6455" i="10"/>
  <c r="F6456" i="10"/>
  <c r="F6457" i="10"/>
  <c r="F6458" i="10"/>
  <c r="F6459" i="10"/>
  <c r="F6460" i="10"/>
  <c r="F6461" i="10"/>
  <c r="F6462" i="10"/>
  <c r="F6463" i="10"/>
  <c r="F6464" i="10"/>
  <c r="F6465" i="10"/>
  <c r="F6466" i="10"/>
  <c r="F6467" i="10"/>
  <c r="F6468" i="10"/>
  <c r="F6469" i="10"/>
  <c r="F6470" i="10"/>
  <c r="F6471" i="10"/>
  <c r="F6472" i="10"/>
  <c r="F6473" i="10"/>
  <c r="F6474" i="10"/>
  <c r="F6475" i="10"/>
  <c r="F6476" i="10"/>
  <c r="F6477" i="10"/>
  <c r="F6478" i="10"/>
  <c r="F6479" i="10"/>
  <c r="F6480" i="10"/>
  <c r="F6481" i="10"/>
  <c r="F6482" i="10"/>
  <c r="F6483" i="10"/>
  <c r="F6484" i="10"/>
  <c r="F6485" i="10"/>
  <c r="F6486" i="10"/>
  <c r="F6487" i="10"/>
  <c r="F6488" i="10"/>
  <c r="F6489" i="10"/>
  <c r="F6490" i="10"/>
  <c r="F6491" i="10"/>
  <c r="F6492" i="10"/>
  <c r="F6493" i="10"/>
  <c r="F6494" i="10"/>
  <c r="F6495" i="10"/>
  <c r="F6496" i="10"/>
  <c r="F6497" i="10"/>
  <c r="F6498" i="10"/>
  <c r="F6499" i="10"/>
  <c r="F6500" i="10"/>
  <c r="F6501" i="10"/>
  <c r="F6502" i="10"/>
  <c r="F6503" i="10"/>
  <c r="F6504" i="10"/>
  <c r="F6505" i="10"/>
  <c r="F6506" i="10"/>
  <c r="F6507" i="10"/>
  <c r="F6508" i="10"/>
  <c r="F6509" i="10"/>
  <c r="F6510" i="10"/>
  <c r="F6511" i="10"/>
  <c r="F6512" i="10"/>
  <c r="F6513" i="10"/>
  <c r="F6514" i="10"/>
  <c r="F6515" i="10"/>
  <c r="F6516" i="10"/>
  <c r="F6517" i="10"/>
  <c r="F6518" i="10"/>
  <c r="F6519" i="10"/>
  <c r="F6520" i="10"/>
  <c r="F6521" i="10"/>
  <c r="F6522" i="10"/>
  <c r="F6523" i="10"/>
  <c r="F6524" i="10"/>
  <c r="F6525" i="10"/>
  <c r="F6526" i="10"/>
  <c r="F6527" i="10"/>
  <c r="F6528" i="10"/>
  <c r="F6529" i="10"/>
  <c r="F6530" i="10"/>
  <c r="F6531" i="10"/>
  <c r="F6532" i="10"/>
  <c r="F6533" i="10"/>
  <c r="F6534" i="10"/>
  <c r="F6535" i="10"/>
  <c r="F6536" i="10"/>
  <c r="F6537" i="10"/>
  <c r="F6538" i="10"/>
  <c r="F6539" i="10"/>
  <c r="F6540" i="10"/>
  <c r="F6541" i="10"/>
  <c r="F6542" i="10"/>
  <c r="F6543" i="10"/>
  <c r="F6544" i="10"/>
  <c r="F6545" i="10"/>
  <c r="F6546" i="10"/>
  <c r="F6547" i="10"/>
  <c r="F6548" i="10"/>
  <c r="F6549" i="10"/>
  <c r="F6550" i="10"/>
  <c r="F6551" i="10"/>
  <c r="F6552" i="10"/>
  <c r="F6553" i="10"/>
  <c r="F6554" i="10"/>
  <c r="F6555" i="10"/>
  <c r="F6556" i="10"/>
  <c r="F6557" i="10"/>
  <c r="F6558" i="10"/>
  <c r="F6559" i="10"/>
  <c r="F6560" i="10"/>
  <c r="F6561" i="10"/>
  <c r="F6562" i="10"/>
  <c r="F6563" i="10"/>
  <c r="F6564" i="10"/>
  <c r="F6565" i="10"/>
  <c r="F6566" i="10"/>
  <c r="F6567" i="10"/>
  <c r="F6568" i="10"/>
  <c r="F6569" i="10"/>
  <c r="F6570" i="10"/>
  <c r="F6571" i="10"/>
  <c r="F6572" i="10"/>
  <c r="F6573" i="10"/>
  <c r="F6574" i="10"/>
  <c r="F6575" i="10"/>
  <c r="F6576" i="10"/>
  <c r="F6577" i="10"/>
  <c r="F6578" i="10"/>
  <c r="F6579" i="10"/>
  <c r="F6580" i="10"/>
  <c r="F6581" i="10"/>
  <c r="F6582" i="10"/>
  <c r="F6583" i="10"/>
  <c r="F6584" i="10"/>
  <c r="F6585" i="10"/>
  <c r="F6586" i="10"/>
  <c r="F6587" i="10"/>
  <c r="F6588" i="10"/>
  <c r="F6589" i="10"/>
  <c r="F6590" i="10"/>
  <c r="F6591" i="10"/>
  <c r="F6592" i="10"/>
  <c r="F6593" i="10"/>
  <c r="F6594" i="10"/>
  <c r="F6595" i="10"/>
  <c r="F6596" i="10"/>
  <c r="F6597" i="10"/>
  <c r="F6598" i="10"/>
  <c r="F6599" i="10"/>
  <c r="F6600" i="10"/>
  <c r="F6601" i="10"/>
  <c r="F6602" i="10"/>
  <c r="F6603" i="10"/>
  <c r="F6604" i="10"/>
  <c r="F6605" i="10"/>
  <c r="F6606" i="10"/>
  <c r="F6607" i="10"/>
  <c r="F6608" i="10"/>
  <c r="F6609" i="10"/>
  <c r="F6610" i="10"/>
  <c r="F6611" i="10"/>
  <c r="F6612" i="10"/>
  <c r="F6613" i="10"/>
  <c r="F6614" i="10"/>
  <c r="F6615" i="10"/>
  <c r="F6616" i="10"/>
  <c r="F6617" i="10"/>
  <c r="F6618" i="10"/>
  <c r="F6619" i="10"/>
  <c r="F6620" i="10"/>
  <c r="F6621" i="10"/>
  <c r="F6622" i="10"/>
  <c r="F6623" i="10"/>
  <c r="F6624" i="10"/>
  <c r="F6625" i="10"/>
  <c r="F6626" i="10"/>
  <c r="F6627" i="10"/>
  <c r="F6628" i="10"/>
  <c r="F6629" i="10"/>
  <c r="F6630" i="10"/>
  <c r="F6631" i="10"/>
  <c r="F6632" i="10"/>
  <c r="F6633" i="10"/>
  <c r="F6634" i="10"/>
  <c r="F6635" i="10"/>
  <c r="F6636" i="10"/>
  <c r="F6637" i="10"/>
  <c r="F6638" i="10"/>
  <c r="F6639" i="10"/>
  <c r="F6640" i="10"/>
  <c r="F6641" i="10"/>
  <c r="F6642" i="10"/>
  <c r="F6643" i="10"/>
  <c r="F6644" i="10"/>
  <c r="F6645" i="10"/>
  <c r="F6646" i="10"/>
  <c r="F6647" i="10"/>
  <c r="F6648" i="10"/>
  <c r="F6649" i="10"/>
  <c r="F6650" i="10"/>
  <c r="F6651" i="10"/>
  <c r="F6652" i="10"/>
  <c r="F6653" i="10"/>
  <c r="F6654" i="10"/>
  <c r="F6655" i="10"/>
  <c r="F6656" i="10"/>
  <c r="F6657" i="10"/>
  <c r="F6658" i="10"/>
  <c r="F6659" i="10"/>
  <c r="F6660" i="10"/>
  <c r="F6661" i="10"/>
  <c r="F6662" i="10"/>
  <c r="F6663" i="10"/>
  <c r="F6664" i="10"/>
  <c r="F6665" i="10"/>
  <c r="F6666" i="10"/>
  <c r="F6667" i="10"/>
  <c r="F6668" i="10"/>
  <c r="F6669" i="10"/>
  <c r="F6670" i="10"/>
  <c r="F6671" i="10"/>
  <c r="F6672" i="10"/>
  <c r="F6673" i="10"/>
  <c r="F6674" i="10"/>
  <c r="F6675" i="10"/>
  <c r="F6676" i="10"/>
  <c r="F6677" i="10"/>
  <c r="F6678" i="10"/>
  <c r="F6679" i="10"/>
  <c r="F6680" i="10"/>
  <c r="F6681" i="10"/>
  <c r="F6682" i="10"/>
  <c r="F6683" i="10"/>
  <c r="F6684" i="10"/>
  <c r="F6685" i="10"/>
  <c r="F6686" i="10"/>
  <c r="F6687" i="10"/>
  <c r="F6688" i="10"/>
  <c r="F6689" i="10"/>
  <c r="F6690" i="10"/>
  <c r="F6691" i="10"/>
  <c r="F6692" i="10"/>
  <c r="F6693" i="10"/>
  <c r="F6694" i="10"/>
  <c r="F6695" i="10"/>
  <c r="F6696" i="10"/>
  <c r="F6697" i="10"/>
  <c r="F6698" i="10"/>
  <c r="F6699" i="10"/>
  <c r="F6700" i="10"/>
  <c r="F6701" i="10"/>
  <c r="F6702" i="10"/>
  <c r="F6703" i="10"/>
  <c r="F6704" i="10"/>
  <c r="F6705" i="10"/>
  <c r="F6706" i="10"/>
  <c r="F6707" i="10"/>
  <c r="F6708" i="10"/>
  <c r="F6709" i="10"/>
  <c r="F6710" i="10"/>
  <c r="F6711" i="10"/>
  <c r="F6712" i="10"/>
  <c r="F6713" i="10"/>
  <c r="F6714" i="10"/>
  <c r="F6715" i="10"/>
  <c r="F6716" i="10"/>
  <c r="F6717" i="10"/>
  <c r="F6718" i="10"/>
  <c r="F6719" i="10"/>
  <c r="F6720" i="10"/>
  <c r="F6721" i="10"/>
  <c r="F6722" i="10"/>
  <c r="F6723" i="10"/>
  <c r="F6724" i="10"/>
  <c r="F6725" i="10"/>
  <c r="F6726" i="10"/>
  <c r="F6727" i="10"/>
  <c r="F6728" i="10"/>
  <c r="F6729" i="10"/>
  <c r="F6730" i="10"/>
  <c r="F6731" i="10"/>
  <c r="F6732" i="10"/>
  <c r="F6733" i="10"/>
  <c r="F6734" i="10"/>
  <c r="F6735" i="10"/>
  <c r="F6736" i="10"/>
  <c r="F6737" i="10"/>
  <c r="F6738" i="10"/>
  <c r="F6739" i="10"/>
  <c r="F6740" i="10"/>
  <c r="F6741" i="10"/>
  <c r="F6742" i="10"/>
  <c r="F6743" i="10"/>
  <c r="F6744" i="10"/>
  <c r="F6745" i="10"/>
  <c r="F6746" i="10"/>
  <c r="F6747" i="10"/>
  <c r="F6748" i="10"/>
  <c r="F6749" i="10"/>
  <c r="F6750" i="10"/>
  <c r="F6751" i="10"/>
  <c r="F6752" i="10"/>
  <c r="F6753" i="10"/>
  <c r="F6754" i="10"/>
  <c r="F6755" i="10"/>
  <c r="F6756" i="10"/>
  <c r="F6757" i="10"/>
  <c r="F6758" i="10"/>
  <c r="F6759" i="10"/>
  <c r="F6760" i="10"/>
  <c r="F6761" i="10"/>
  <c r="F6762" i="10"/>
  <c r="F6763" i="10"/>
  <c r="F6764" i="10"/>
  <c r="F6765" i="10"/>
  <c r="F6766" i="10"/>
  <c r="F6767" i="10"/>
  <c r="F6768" i="10"/>
  <c r="F6769" i="10"/>
  <c r="F6770" i="10"/>
  <c r="F6771" i="10"/>
  <c r="F6772" i="10"/>
  <c r="F6773" i="10"/>
  <c r="F6774" i="10"/>
  <c r="F6775" i="10"/>
  <c r="F6776" i="10"/>
  <c r="F6777" i="10"/>
  <c r="F6778" i="10"/>
  <c r="F6779" i="10"/>
  <c r="F6780" i="10"/>
  <c r="F6781" i="10"/>
  <c r="F6782" i="10"/>
  <c r="F6783" i="10"/>
  <c r="F6784" i="10"/>
  <c r="F6785" i="10"/>
  <c r="F6786" i="10"/>
  <c r="F6787" i="10"/>
  <c r="F6788" i="10"/>
  <c r="F6789" i="10"/>
  <c r="F6790" i="10"/>
  <c r="F6791" i="10"/>
  <c r="F6792" i="10"/>
  <c r="F6793" i="10"/>
  <c r="F6794" i="10"/>
  <c r="F6795" i="10"/>
  <c r="F6796" i="10"/>
  <c r="F6797" i="10"/>
  <c r="F6798" i="10"/>
  <c r="F6799" i="10"/>
  <c r="F6800" i="10"/>
  <c r="F6801" i="10"/>
  <c r="F6802" i="10"/>
  <c r="F6803" i="10"/>
  <c r="F6804" i="10"/>
  <c r="F6805" i="10"/>
  <c r="F6806" i="10"/>
  <c r="F6807" i="10"/>
  <c r="F6808" i="10"/>
  <c r="F6809" i="10"/>
  <c r="F6810" i="10"/>
  <c r="F6811" i="10"/>
  <c r="F6812" i="10"/>
  <c r="F6813" i="10"/>
  <c r="F6814" i="10"/>
  <c r="F6815" i="10"/>
  <c r="F6816" i="10"/>
  <c r="F6817" i="10"/>
  <c r="F6818" i="10"/>
  <c r="F6819" i="10"/>
  <c r="F6820" i="10"/>
  <c r="F6821" i="10"/>
  <c r="F6822" i="10"/>
  <c r="F6823" i="10"/>
  <c r="F6824" i="10"/>
  <c r="F6825" i="10"/>
  <c r="F6826" i="10"/>
  <c r="F6827" i="10"/>
  <c r="F6828" i="10"/>
  <c r="F6829" i="10"/>
  <c r="F6830" i="10"/>
  <c r="F6831" i="10"/>
  <c r="F6832" i="10"/>
  <c r="F6833" i="10"/>
  <c r="F6834" i="10"/>
  <c r="F6835" i="10"/>
  <c r="F6836" i="10"/>
  <c r="F6837" i="10"/>
  <c r="F6838" i="10"/>
  <c r="F6839" i="10"/>
  <c r="F6840" i="10"/>
  <c r="F6841" i="10"/>
  <c r="F6842" i="10"/>
  <c r="F6843" i="10"/>
  <c r="F6844" i="10"/>
  <c r="F6845" i="10"/>
  <c r="F6846" i="10"/>
  <c r="F6847" i="10"/>
  <c r="F6848" i="10"/>
  <c r="F6849" i="10"/>
  <c r="F6850" i="10"/>
  <c r="F6851" i="10"/>
  <c r="F6852" i="10"/>
  <c r="F6853" i="10"/>
  <c r="F6854" i="10"/>
  <c r="F6855" i="10"/>
  <c r="F6856" i="10"/>
  <c r="F6857" i="10"/>
  <c r="F6858" i="10"/>
  <c r="F6859" i="10"/>
  <c r="F6860" i="10"/>
  <c r="F6861" i="10"/>
  <c r="F6862" i="10"/>
  <c r="F6863" i="10"/>
  <c r="F6864" i="10"/>
  <c r="F6865" i="10"/>
  <c r="F6866" i="10"/>
  <c r="F6867" i="10"/>
  <c r="F6868" i="10"/>
  <c r="F6869" i="10"/>
  <c r="F6870" i="10"/>
  <c r="F6871" i="10"/>
  <c r="F6872" i="10"/>
  <c r="F6873" i="10"/>
  <c r="F6874" i="10"/>
  <c r="F6875" i="10"/>
  <c r="F6876" i="10"/>
  <c r="F6877" i="10"/>
  <c r="F6878" i="10"/>
  <c r="F6879" i="10"/>
  <c r="F6880" i="10"/>
  <c r="F6881" i="10"/>
  <c r="F6882" i="10"/>
  <c r="F6883" i="10"/>
  <c r="F6884" i="10"/>
  <c r="F6885" i="10"/>
  <c r="F6886" i="10"/>
  <c r="F6887" i="10"/>
  <c r="F6888" i="10"/>
  <c r="F6889" i="10"/>
  <c r="F6890" i="10"/>
  <c r="F6891" i="10"/>
  <c r="F6892" i="10"/>
  <c r="F6893" i="10"/>
  <c r="F6894" i="10"/>
  <c r="F6895" i="10"/>
  <c r="F6896" i="10"/>
  <c r="F6897" i="10"/>
  <c r="F6898" i="10"/>
  <c r="F6899" i="10"/>
  <c r="F6900" i="10"/>
  <c r="F6901" i="10"/>
  <c r="F6902" i="10"/>
  <c r="F6903" i="10"/>
  <c r="F6904" i="10"/>
  <c r="F6905" i="10"/>
  <c r="F6906" i="10"/>
  <c r="F6907" i="10"/>
  <c r="F6908" i="10"/>
  <c r="F6909" i="10"/>
  <c r="F6910" i="10"/>
  <c r="F6911" i="10"/>
  <c r="F6912" i="10"/>
  <c r="F6913" i="10"/>
  <c r="F6914" i="10"/>
  <c r="F6915" i="10"/>
  <c r="F6916" i="10"/>
  <c r="F6917" i="10"/>
  <c r="F6918" i="10"/>
  <c r="F6919" i="10"/>
  <c r="F6920" i="10"/>
  <c r="F6921" i="10"/>
  <c r="F6922" i="10"/>
  <c r="F6923" i="10"/>
  <c r="F6924" i="10"/>
  <c r="F6925" i="10"/>
  <c r="F6926" i="10"/>
  <c r="F6927" i="10"/>
  <c r="F6928" i="10"/>
  <c r="F6929" i="10"/>
  <c r="F6930" i="10"/>
  <c r="F6931" i="10"/>
  <c r="F6932" i="10"/>
  <c r="F6933" i="10"/>
  <c r="F6934" i="10"/>
  <c r="F6935" i="10"/>
  <c r="F6936" i="10"/>
  <c r="F6937" i="10"/>
  <c r="F6938" i="10"/>
  <c r="F6939" i="10"/>
  <c r="F6940" i="10"/>
  <c r="F6941" i="10"/>
  <c r="F6942" i="10"/>
  <c r="F6943" i="10"/>
  <c r="F6944" i="10"/>
  <c r="F6945" i="10"/>
  <c r="F6946" i="10"/>
  <c r="F6947" i="10"/>
  <c r="F6948" i="10"/>
  <c r="F6949" i="10"/>
  <c r="F6950" i="10"/>
  <c r="F6951" i="10"/>
  <c r="F6952" i="10"/>
  <c r="F6953" i="10"/>
  <c r="F6954" i="10"/>
  <c r="F6955" i="10"/>
  <c r="F6956" i="10"/>
  <c r="F6957" i="10"/>
  <c r="F6958" i="10"/>
  <c r="F6959" i="10"/>
  <c r="F6960" i="10"/>
  <c r="F6961" i="10"/>
  <c r="F6962" i="10"/>
  <c r="F6963" i="10"/>
  <c r="F6964" i="10"/>
  <c r="F6965" i="10"/>
  <c r="F6966" i="10"/>
  <c r="F6967" i="10"/>
  <c r="F6968" i="10"/>
  <c r="F6969" i="10"/>
  <c r="F6970" i="10"/>
  <c r="F6971" i="10"/>
  <c r="F6972" i="10"/>
  <c r="F6973" i="10"/>
  <c r="F6974" i="10"/>
  <c r="F6975" i="10"/>
  <c r="F6976" i="10"/>
  <c r="F6977" i="10"/>
  <c r="F6978" i="10"/>
  <c r="F6979" i="10"/>
  <c r="F6980" i="10"/>
  <c r="F6981" i="10"/>
  <c r="F6982" i="10"/>
  <c r="F6983" i="10"/>
  <c r="F6984" i="10"/>
  <c r="F6985" i="10"/>
  <c r="F6986" i="10"/>
  <c r="F6987" i="10"/>
  <c r="F6988" i="10"/>
  <c r="F6989" i="10"/>
  <c r="F6990" i="10"/>
  <c r="F6991" i="10"/>
  <c r="F6992" i="10"/>
  <c r="F6993" i="10"/>
  <c r="F6994" i="10"/>
  <c r="F6995" i="10"/>
  <c r="F6996" i="10"/>
  <c r="F6997" i="10"/>
  <c r="F6998" i="10"/>
  <c r="F6999" i="10"/>
  <c r="F7000" i="10"/>
  <c r="F7001" i="10"/>
  <c r="F7002" i="10"/>
  <c r="F7003" i="10"/>
  <c r="F7004" i="10"/>
  <c r="F7005" i="10"/>
  <c r="F7006" i="10"/>
  <c r="F7007" i="10"/>
  <c r="F7008" i="10"/>
  <c r="F7009" i="10"/>
  <c r="F7010" i="10"/>
  <c r="F7011" i="10"/>
  <c r="F7012" i="10"/>
  <c r="F7013" i="10"/>
  <c r="F7014" i="10"/>
  <c r="F7015" i="10"/>
  <c r="F7016" i="10"/>
  <c r="F7017" i="10"/>
  <c r="F7018" i="10"/>
  <c r="F7019" i="10"/>
  <c r="F7020" i="10"/>
  <c r="F7021" i="10"/>
  <c r="F7022" i="10"/>
  <c r="F7023" i="10"/>
  <c r="F7024" i="10"/>
  <c r="F7025" i="10"/>
  <c r="F7026" i="10"/>
  <c r="F7027" i="10"/>
  <c r="F7028" i="10"/>
  <c r="F7029" i="10"/>
  <c r="F7030" i="10"/>
  <c r="F7031" i="10"/>
  <c r="F7032" i="10"/>
  <c r="F7033" i="10"/>
  <c r="F7034" i="10"/>
  <c r="F7035" i="10"/>
  <c r="F7036" i="10"/>
  <c r="F7037" i="10"/>
  <c r="F7038" i="10"/>
  <c r="F7039" i="10"/>
  <c r="F7040" i="10"/>
  <c r="F7041" i="10"/>
  <c r="F7042" i="10"/>
  <c r="F7043" i="10"/>
  <c r="F7044" i="10"/>
  <c r="F7045" i="10"/>
  <c r="F7046" i="10"/>
  <c r="F7047" i="10"/>
  <c r="F7048" i="10"/>
  <c r="F7049" i="10"/>
  <c r="F7050" i="10"/>
  <c r="F7051" i="10"/>
  <c r="F7052" i="10"/>
  <c r="F7053" i="10"/>
  <c r="F7054" i="10"/>
  <c r="F7055" i="10"/>
  <c r="F7056" i="10"/>
  <c r="F7057" i="10"/>
  <c r="F7058" i="10"/>
  <c r="F7059" i="10"/>
  <c r="F7060" i="10"/>
  <c r="F7061" i="10"/>
  <c r="F7062" i="10"/>
  <c r="F7063" i="10"/>
  <c r="F7064" i="10"/>
  <c r="F7065" i="10"/>
  <c r="F7066" i="10"/>
  <c r="F7067" i="10"/>
  <c r="F7068" i="10"/>
  <c r="F7069" i="10"/>
  <c r="F7070" i="10"/>
  <c r="F7071" i="10"/>
  <c r="F7072" i="10"/>
  <c r="F7073" i="10"/>
  <c r="F7074" i="10"/>
  <c r="F7075" i="10"/>
  <c r="F7076" i="10"/>
  <c r="F7077" i="10"/>
  <c r="F7078" i="10"/>
  <c r="F7079" i="10"/>
  <c r="F7080" i="10"/>
  <c r="F7081" i="10"/>
  <c r="F7082" i="10"/>
  <c r="F7083" i="10"/>
  <c r="F7084" i="10"/>
  <c r="F7085" i="10"/>
  <c r="F7086" i="10"/>
  <c r="F7087" i="10"/>
  <c r="F7088" i="10"/>
  <c r="F7089" i="10"/>
  <c r="F7090" i="10"/>
  <c r="F7091" i="10"/>
  <c r="F7092" i="10"/>
  <c r="F7093" i="10"/>
  <c r="F7094" i="10"/>
  <c r="F7095" i="10"/>
  <c r="F7096" i="10"/>
  <c r="F7097" i="10"/>
  <c r="F7098" i="10"/>
  <c r="F7099" i="10"/>
  <c r="F7100" i="10"/>
  <c r="F7101" i="10"/>
  <c r="F7102" i="10"/>
  <c r="F7103" i="10"/>
  <c r="F7104" i="10"/>
  <c r="F7105" i="10"/>
  <c r="F7106" i="10"/>
  <c r="F7107" i="10"/>
  <c r="F7108" i="10"/>
  <c r="F7109" i="10"/>
  <c r="F7110" i="10"/>
  <c r="F7111" i="10"/>
  <c r="F7112" i="10"/>
  <c r="F7113" i="10"/>
  <c r="F7114" i="10"/>
  <c r="F7115" i="10"/>
  <c r="F7116" i="10"/>
  <c r="F7117" i="10"/>
  <c r="F7118" i="10"/>
  <c r="F7119" i="10"/>
  <c r="F7120" i="10"/>
  <c r="F7121" i="10"/>
  <c r="F7122" i="10"/>
  <c r="F7123" i="10"/>
  <c r="F7124" i="10"/>
  <c r="F7125" i="10"/>
  <c r="F7126" i="10"/>
  <c r="F7127" i="10"/>
  <c r="F7128" i="10"/>
  <c r="F7129" i="10"/>
  <c r="F7130" i="10"/>
  <c r="F7131" i="10"/>
  <c r="F7132" i="10"/>
  <c r="F7133" i="10"/>
  <c r="F7134" i="10"/>
  <c r="F7135" i="10"/>
  <c r="F7136" i="10"/>
  <c r="F7137" i="10"/>
  <c r="F7138" i="10"/>
  <c r="F7139" i="10"/>
  <c r="F7140" i="10"/>
  <c r="F7141" i="10"/>
  <c r="F7142" i="10"/>
  <c r="F7143" i="10"/>
  <c r="F7144" i="10"/>
  <c r="F7145" i="10"/>
  <c r="F7146" i="10"/>
  <c r="F7147" i="10"/>
  <c r="F7148" i="10"/>
  <c r="F7149" i="10"/>
  <c r="F7150" i="10"/>
  <c r="F7151" i="10"/>
  <c r="F7152" i="10"/>
  <c r="F7153" i="10"/>
  <c r="F7154" i="10"/>
  <c r="F7155" i="10"/>
  <c r="F7156" i="10"/>
  <c r="F7157" i="10"/>
  <c r="F7158" i="10"/>
  <c r="F7159" i="10"/>
  <c r="F7160" i="10"/>
  <c r="F7161" i="10"/>
  <c r="F7162" i="10"/>
  <c r="F7163" i="10"/>
  <c r="F7164" i="10"/>
  <c r="F7165" i="10"/>
  <c r="F7166" i="10"/>
  <c r="F7167" i="10"/>
  <c r="F7168" i="10"/>
  <c r="F7169" i="10"/>
  <c r="F7170" i="10"/>
  <c r="F7171" i="10"/>
  <c r="F7172" i="10"/>
  <c r="F7173" i="10"/>
  <c r="F7174" i="10"/>
  <c r="F7175" i="10"/>
  <c r="F7176" i="10"/>
  <c r="F7177" i="10"/>
  <c r="F7178" i="10"/>
  <c r="F7179" i="10"/>
  <c r="F7180" i="10"/>
  <c r="F7181" i="10"/>
  <c r="F7182" i="10"/>
  <c r="F7183" i="10"/>
  <c r="F7184" i="10"/>
  <c r="F7185" i="10"/>
  <c r="F7186" i="10"/>
  <c r="F7187" i="10"/>
  <c r="F7188" i="10"/>
  <c r="F7189" i="10"/>
  <c r="F7190" i="10"/>
  <c r="F7191" i="10"/>
  <c r="F7192" i="10"/>
  <c r="F7193" i="10"/>
  <c r="F7194" i="10"/>
  <c r="F7195" i="10"/>
  <c r="F7196" i="10"/>
  <c r="F7197" i="10"/>
  <c r="F7198" i="10"/>
  <c r="F7199" i="10"/>
  <c r="F7200" i="10"/>
  <c r="F7201" i="10"/>
  <c r="F7202" i="10"/>
  <c r="F7203" i="10"/>
  <c r="F7204" i="10"/>
  <c r="F7205" i="10"/>
  <c r="F7206" i="10"/>
  <c r="F7207" i="10"/>
  <c r="F7208" i="10"/>
  <c r="F7209" i="10"/>
  <c r="F7210" i="10"/>
  <c r="F7211" i="10"/>
  <c r="F7212" i="10"/>
  <c r="F7213" i="10"/>
  <c r="F7214" i="10"/>
  <c r="F7215" i="10"/>
  <c r="F7216" i="10"/>
  <c r="F7217" i="10"/>
  <c r="F7218" i="10"/>
  <c r="F7219" i="10"/>
  <c r="F7220" i="10"/>
  <c r="F7221" i="10"/>
  <c r="F7222" i="10"/>
  <c r="F7223" i="10"/>
  <c r="F7224" i="10"/>
  <c r="F7225" i="10"/>
  <c r="F7226" i="10"/>
  <c r="F7227" i="10"/>
  <c r="F7228" i="10"/>
  <c r="F7229" i="10"/>
  <c r="F7230" i="10"/>
  <c r="F7231" i="10"/>
  <c r="F7232" i="10"/>
  <c r="F7233" i="10"/>
  <c r="F7234" i="10"/>
  <c r="F7235" i="10"/>
  <c r="F7236" i="10"/>
  <c r="F7237" i="10"/>
  <c r="F7238" i="10"/>
  <c r="F7239" i="10"/>
  <c r="F7240" i="10"/>
  <c r="F7241" i="10"/>
  <c r="F7242" i="10"/>
  <c r="F7243" i="10"/>
  <c r="F7244" i="10"/>
  <c r="F7245" i="10"/>
  <c r="F7246" i="10"/>
  <c r="F7247" i="10"/>
  <c r="F7248" i="10"/>
  <c r="F7249" i="10"/>
  <c r="F7250" i="10"/>
  <c r="F7251" i="10"/>
  <c r="F7252" i="10"/>
  <c r="F7253" i="10"/>
  <c r="F7254" i="10"/>
  <c r="F7255" i="10"/>
  <c r="F7256" i="10"/>
  <c r="F7257" i="10"/>
  <c r="F7258" i="10"/>
  <c r="F7259" i="10"/>
  <c r="F7260" i="10"/>
  <c r="F7261" i="10"/>
  <c r="F7262" i="10"/>
  <c r="F7263" i="10"/>
  <c r="F7264" i="10"/>
  <c r="F7265" i="10"/>
  <c r="F7266" i="10"/>
  <c r="F7267" i="10"/>
  <c r="F7268" i="10"/>
  <c r="F7269" i="10"/>
  <c r="F7270" i="10"/>
  <c r="F7271" i="10"/>
  <c r="F7272" i="10"/>
  <c r="F7273" i="10"/>
  <c r="F7274" i="10"/>
  <c r="F7275" i="10"/>
  <c r="F7276" i="10"/>
  <c r="F7277" i="10"/>
  <c r="F7278" i="10"/>
  <c r="F7279" i="10"/>
  <c r="F7280" i="10"/>
  <c r="F7281" i="10"/>
  <c r="F7282" i="10"/>
  <c r="F7283" i="10"/>
  <c r="F7284" i="10"/>
  <c r="F7285" i="10"/>
  <c r="F7286" i="10"/>
  <c r="F7287" i="10"/>
  <c r="F7288" i="10"/>
  <c r="F7289" i="10"/>
  <c r="F7290" i="10"/>
  <c r="F7291" i="10"/>
  <c r="F7292" i="10"/>
  <c r="F7293" i="10"/>
  <c r="F7294" i="10"/>
  <c r="F7295" i="10"/>
  <c r="F7296" i="10"/>
  <c r="F7297" i="10"/>
  <c r="F7298" i="10"/>
  <c r="F7299" i="10"/>
  <c r="F7300" i="10"/>
  <c r="F7301" i="10"/>
  <c r="F7302" i="10"/>
  <c r="F7303" i="10"/>
  <c r="F7304" i="10"/>
  <c r="F7305" i="10"/>
  <c r="F7306" i="10"/>
  <c r="F7307" i="10"/>
  <c r="F7308" i="10"/>
  <c r="F7309" i="10"/>
  <c r="F7310" i="10"/>
  <c r="F7311" i="10"/>
  <c r="F7312" i="10"/>
  <c r="F7313" i="10"/>
  <c r="F7314" i="10"/>
  <c r="F7315" i="10"/>
  <c r="F7316" i="10"/>
  <c r="F7317" i="10"/>
  <c r="F7318" i="10"/>
  <c r="F7319" i="10"/>
  <c r="F7320" i="10"/>
  <c r="F7321" i="10"/>
  <c r="F7322" i="10"/>
  <c r="F7323" i="10"/>
  <c r="F7324" i="10"/>
  <c r="F7325" i="10"/>
  <c r="F7326" i="10"/>
  <c r="F7327" i="10"/>
  <c r="F7328" i="10"/>
  <c r="F7329" i="10"/>
  <c r="F7330" i="10"/>
  <c r="F7331" i="10"/>
  <c r="F7332" i="10"/>
  <c r="F7333" i="10"/>
  <c r="F7334" i="10"/>
  <c r="F7335" i="10"/>
  <c r="F7336" i="10"/>
  <c r="F7337" i="10"/>
  <c r="F7338" i="10"/>
  <c r="F7339" i="10"/>
  <c r="F7340" i="10"/>
  <c r="F7341" i="10"/>
  <c r="F7342" i="10"/>
  <c r="F7343" i="10"/>
  <c r="F7344" i="10"/>
  <c r="F7345" i="10"/>
  <c r="F7346" i="10"/>
  <c r="F7347" i="10"/>
  <c r="F7348" i="10"/>
  <c r="F7349" i="10"/>
  <c r="F7350" i="10"/>
  <c r="F7351" i="10"/>
  <c r="F7352" i="10"/>
  <c r="F7353" i="10"/>
  <c r="F7354" i="10"/>
  <c r="F7355" i="10"/>
  <c r="F7356" i="10"/>
  <c r="F7357" i="10"/>
  <c r="F7358" i="10"/>
  <c r="F7359" i="10"/>
  <c r="F7360" i="10"/>
  <c r="F7361" i="10"/>
  <c r="F7362" i="10"/>
  <c r="F7363" i="10"/>
  <c r="F7364" i="10"/>
  <c r="F7365" i="10"/>
  <c r="F7366" i="10"/>
  <c r="F7367" i="10"/>
  <c r="F7368" i="10"/>
  <c r="F7369" i="10"/>
  <c r="F7370" i="10"/>
  <c r="F7371" i="10"/>
  <c r="F7372" i="10"/>
  <c r="F7373" i="10"/>
  <c r="F7374" i="10"/>
  <c r="F7375" i="10"/>
  <c r="F7376" i="10"/>
  <c r="F7377" i="10"/>
  <c r="F7378" i="10"/>
  <c r="F7379" i="10"/>
  <c r="F7380" i="10"/>
  <c r="F7381" i="10"/>
  <c r="F7382" i="10"/>
  <c r="F7383" i="10"/>
  <c r="F7384" i="10"/>
  <c r="F7385" i="10"/>
  <c r="F7386" i="10"/>
  <c r="F7387" i="10"/>
  <c r="F7388" i="10"/>
  <c r="F7389" i="10"/>
  <c r="F7390" i="10"/>
  <c r="F7391" i="10"/>
  <c r="F7392" i="10"/>
  <c r="F7393" i="10"/>
  <c r="F7394" i="10"/>
  <c r="F7395" i="10"/>
  <c r="F7396" i="10"/>
  <c r="F7397" i="10"/>
  <c r="F7398" i="10"/>
  <c r="F7399" i="10"/>
  <c r="F7400" i="10"/>
  <c r="F7401" i="10"/>
  <c r="F7402" i="10"/>
  <c r="F7403" i="10"/>
  <c r="F7404" i="10"/>
  <c r="F7405" i="10"/>
  <c r="F7406" i="10"/>
  <c r="F7407" i="10"/>
  <c r="F7408" i="10"/>
  <c r="F7409" i="10"/>
  <c r="F7410" i="10"/>
  <c r="F7411" i="10"/>
  <c r="F7412" i="10"/>
  <c r="F7413" i="10"/>
  <c r="F7414" i="10"/>
  <c r="F7415" i="10"/>
  <c r="F7416" i="10"/>
  <c r="F7417" i="10"/>
  <c r="F7418" i="10"/>
  <c r="F7419" i="10"/>
  <c r="F7420" i="10"/>
  <c r="F7421" i="10"/>
  <c r="F7422" i="10"/>
  <c r="F7423" i="10"/>
  <c r="F7424" i="10"/>
  <c r="F7425" i="10"/>
  <c r="F7426" i="10"/>
  <c r="F7427" i="10"/>
  <c r="F7428" i="10"/>
  <c r="F7429" i="10"/>
  <c r="F7430" i="10"/>
  <c r="F7431" i="10"/>
  <c r="F7432" i="10"/>
  <c r="F7433" i="10"/>
  <c r="F7434" i="10"/>
  <c r="F7435" i="10"/>
  <c r="F7436" i="10"/>
  <c r="F7437" i="10"/>
  <c r="F7438" i="10"/>
  <c r="F7439" i="10"/>
  <c r="F7440" i="10"/>
  <c r="F7441" i="10"/>
  <c r="F7442" i="10"/>
  <c r="F7443" i="10"/>
  <c r="F7444" i="10"/>
  <c r="F7445" i="10"/>
  <c r="F7446" i="10"/>
  <c r="F7447" i="10"/>
  <c r="F7448" i="10"/>
  <c r="F7449" i="10"/>
  <c r="F7450" i="10"/>
  <c r="F7451" i="10"/>
  <c r="F7452" i="10"/>
  <c r="F7453" i="10"/>
  <c r="F7454" i="10"/>
  <c r="F7455" i="10"/>
  <c r="F7456" i="10"/>
  <c r="F7457" i="10"/>
  <c r="F7458" i="10"/>
  <c r="F7459" i="10"/>
  <c r="F7460" i="10"/>
  <c r="F7461" i="10"/>
  <c r="F7462" i="10"/>
  <c r="F7463" i="10"/>
  <c r="F7464" i="10"/>
  <c r="F7465" i="10"/>
  <c r="F7466" i="10"/>
  <c r="F7467" i="10"/>
  <c r="F7468" i="10"/>
  <c r="F7469" i="10"/>
  <c r="F7470" i="10"/>
  <c r="F7471" i="10"/>
  <c r="F7472" i="10"/>
  <c r="F7473" i="10"/>
  <c r="F7474" i="10"/>
  <c r="F7475" i="10"/>
  <c r="F7476" i="10"/>
  <c r="F7477" i="10"/>
  <c r="F7478" i="10"/>
  <c r="F7479" i="10"/>
  <c r="F7480" i="10"/>
  <c r="F7481" i="10"/>
  <c r="F7482" i="10"/>
  <c r="F7483" i="10"/>
  <c r="F7484" i="10"/>
  <c r="F7485" i="10"/>
  <c r="F7486" i="10"/>
  <c r="F7487" i="10"/>
  <c r="F7488" i="10"/>
  <c r="F7489" i="10"/>
  <c r="F7490" i="10"/>
  <c r="F7491" i="10"/>
  <c r="F7492" i="10"/>
  <c r="F7493" i="10"/>
  <c r="F7494" i="10"/>
  <c r="F7495" i="10"/>
  <c r="F7496" i="10"/>
  <c r="F7497" i="10"/>
  <c r="F7498" i="10"/>
  <c r="F7499" i="10"/>
  <c r="F7500" i="10"/>
  <c r="F7501" i="10"/>
  <c r="F7502" i="10"/>
  <c r="F7503" i="10"/>
  <c r="F7504" i="10"/>
  <c r="F7505" i="10"/>
  <c r="F7506" i="10"/>
  <c r="F7507" i="10"/>
  <c r="F7508" i="10"/>
  <c r="F7509" i="10"/>
  <c r="F7510" i="10"/>
  <c r="F7511" i="10"/>
  <c r="F7512" i="10"/>
  <c r="F7513" i="10"/>
  <c r="F7514" i="10"/>
  <c r="F7515" i="10"/>
  <c r="F7516" i="10"/>
  <c r="F7517" i="10"/>
  <c r="F7518" i="10"/>
  <c r="F7519" i="10"/>
  <c r="F7520" i="10"/>
  <c r="F7521" i="10"/>
  <c r="F7522" i="10"/>
  <c r="F7523" i="10"/>
  <c r="F7524" i="10"/>
  <c r="F7525" i="10"/>
  <c r="F7526" i="10"/>
  <c r="F7527" i="10"/>
  <c r="F7528" i="10"/>
  <c r="F7529" i="10"/>
  <c r="F7530" i="10"/>
  <c r="F7531" i="10"/>
  <c r="F7532" i="10"/>
  <c r="F7533" i="10"/>
  <c r="F7534" i="10"/>
  <c r="F7535" i="10"/>
  <c r="F7536" i="10"/>
  <c r="F7537" i="10"/>
  <c r="F7538" i="10"/>
  <c r="F7539" i="10"/>
  <c r="F7540" i="10"/>
  <c r="F7541" i="10"/>
  <c r="F7542" i="10"/>
  <c r="F7543" i="10"/>
  <c r="F7544" i="10"/>
  <c r="F7545" i="10"/>
  <c r="F7546" i="10"/>
  <c r="F7547" i="10"/>
  <c r="F7548" i="10"/>
  <c r="F7549" i="10"/>
  <c r="F7550" i="10"/>
  <c r="F7551" i="10"/>
  <c r="F7552" i="10"/>
  <c r="F7553" i="10"/>
  <c r="F7554" i="10"/>
  <c r="F7555" i="10"/>
  <c r="F7556" i="10"/>
  <c r="F7557" i="10"/>
  <c r="F7558" i="10"/>
  <c r="F7559" i="10"/>
  <c r="F7560" i="10"/>
  <c r="F7561" i="10"/>
  <c r="F7562" i="10"/>
  <c r="F7563" i="10"/>
  <c r="F7564" i="10"/>
  <c r="F7565" i="10"/>
  <c r="F7566" i="10"/>
  <c r="F7567" i="10"/>
  <c r="F7568" i="10"/>
  <c r="F7569" i="10"/>
  <c r="F7570" i="10"/>
  <c r="F7571" i="10"/>
  <c r="F7572" i="10"/>
  <c r="F7573" i="10"/>
  <c r="F7574" i="10"/>
  <c r="F7575" i="10"/>
  <c r="F7576" i="10"/>
  <c r="F7577" i="10"/>
  <c r="F7578" i="10"/>
  <c r="F7579" i="10"/>
  <c r="F7580" i="10"/>
  <c r="F7581" i="10"/>
  <c r="F7582" i="10"/>
  <c r="F7583" i="10"/>
  <c r="F7584" i="10"/>
  <c r="F7585" i="10"/>
  <c r="F7586" i="10"/>
  <c r="F7587" i="10"/>
  <c r="F7588" i="10"/>
  <c r="F7589" i="10"/>
  <c r="F7590" i="10"/>
  <c r="F7591" i="10"/>
  <c r="F7592" i="10"/>
  <c r="F7593" i="10"/>
  <c r="F7594" i="10"/>
  <c r="F7595" i="10"/>
  <c r="F7596" i="10"/>
  <c r="F7597" i="10"/>
  <c r="F7598" i="10"/>
  <c r="F7599" i="10"/>
  <c r="F7600" i="10"/>
  <c r="F7601" i="10"/>
  <c r="F7602" i="10"/>
  <c r="F7603" i="10"/>
  <c r="F7604" i="10"/>
  <c r="F7605" i="10"/>
  <c r="F7606" i="10"/>
  <c r="F7607" i="10"/>
  <c r="F7608" i="10"/>
  <c r="F7609" i="10"/>
  <c r="F7610" i="10"/>
  <c r="F7611" i="10"/>
  <c r="F7612" i="10"/>
  <c r="F7613" i="10"/>
  <c r="F7614" i="10"/>
  <c r="F7615" i="10"/>
  <c r="F7616" i="10"/>
  <c r="F7617" i="10"/>
  <c r="F7618" i="10"/>
  <c r="F7619" i="10"/>
  <c r="F7620" i="10"/>
  <c r="F7621" i="10"/>
  <c r="F7622" i="10"/>
  <c r="F7623" i="10"/>
  <c r="F7624" i="10"/>
  <c r="F7625" i="10"/>
  <c r="F7626" i="10"/>
  <c r="F7627" i="10"/>
  <c r="F7628" i="10"/>
  <c r="F7629" i="10"/>
  <c r="F7630" i="10"/>
  <c r="F7631" i="10"/>
  <c r="F7632" i="10"/>
  <c r="F7633" i="10"/>
  <c r="F7634" i="10"/>
  <c r="F7635" i="10"/>
  <c r="F7636" i="10"/>
  <c r="F7637" i="10"/>
  <c r="F7638" i="10"/>
  <c r="F7639" i="10"/>
  <c r="F7640" i="10"/>
  <c r="F7641" i="10"/>
  <c r="F7642" i="10"/>
  <c r="F7643" i="10"/>
  <c r="F7644" i="10"/>
  <c r="F7645" i="10"/>
  <c r="F7646" i="10"/>
  <c r="F7647" i="10"/>
  <c r="F7648" i="10"/>
  <c r="F7649" i="10"/>
  <c r="F7650" i="10"/>
  <c r="F7651" i="10"/>
  <c r="F7652" i="10"/>
  <c r="F7653" i="10"/>
  <c r="F7654" i="10"/>
  <c r="F7655" i="10"/>
  <c r="F7656" i="10"/>
  <c r="F7657" i="10"/>
  <c r="F7658" i="10"/>
  <c r="F7659" i="10"/>
  <c r="F7660" i="10"/>
  <c r="F7661" i="10"/>
  <c r="F7662" i="10"/>
  <c r="F7663" i="10"/>
  <c r="F7664" i="10"/>
  <c r="F7665" i="10"/>
  <c r="F7666" i="10"/>
  <c r="F7667" i="10"/>
  <c r="F7668" i="10"/>
  <c r="F7669" i="10"/>
  <c r="F7670" i="10"/>
  <c r="F7671" i="10"/>
  <c r="F7672" i="10"/>
  <c r="F7673" i="10"/>
  <c r="F7674" i="10"/>
  <c r="F7675" i="10"/>
  <c r="F7676" i="10"/>
  <c r="F7677" i="10"/>
  <c r="F7678" i="10"/>
  <c r="F7679" i="10"/>
  <c r="F7680" i="10"/>
  <c r="F7681" i="10"/>
  <c r="F7682" i="10"/>
  <c r="F7683" i="10"/>
  <c r="F7684" i="10"/>
  <c r="F7685" i="10"/>
  <c r="F7686" i="10"/>
  <c r="F7687" i="10"/>
  <c r="F7688" i="10"/>
  <c r="F7689" i="10"/>
  <c r="F7690" i="10"/>
  <c r="F7691" i="10"/>
  <c r="F7692" i="10"/>
  <c r="F7693" i="10"/>
  <c r="F7694" i="10"/>
  <c r="F7695" i="10"/>
  <c r="F7696" i="10"/>
  <c r="F7697" i="10"/>
  <c r="F7698" i="10"/>
  <c r="F7699" i="10"/>
  <c r="F7700" i="10"/>
  <c r="F7701" i="10"/>
  <c r="F7702" i="10"/>
  <c r="F7703" i="10"/>
  <c r="F7704" i="10"/>
  <c r="F7705" i="10"/>
  <c r="F7706" i="10"/>
  <c r="F7707" i="10"/>
  <c r="F7708" i="10"/>
  <c r="F7709" i="10"/>
  <c r="F7710" i="10"/>
  <c r="F7711" i="10"/>
  <c r="F7712" i="10"/>
  <c r="F7713" i="10"/>
  <c r="F7714" i="10"/>
  <c r="F7715" i="10"/>
  <c r="F7716" i="10"/>
  <c r="F7717" i="10"/>
  <c r="F7718" i="10"/>
  <c r="F7719" i="10"/>
  <c r="F7720" i="10"/>
  <c r="F7721" i="10"/>
  <c r="F7722" i="10"/>
  <c r="F7723" i="10"/>
  <c r="F7724" i="10"/>
  <c r="F7725" i="10"/>
  <c r="F7726" i="10"/>
  <c r="F7727" i="10"/>
  <c r="F7728" i="10"/>
  <c r="F7729" i="10"/>
  <c r="F7730" i="10"/>
  <c r="F7731" i="10"/>
  <c r="F7732" i="10"/>
  <c r="F7733" i="10"/>
  <c r="F7734" i="10"/>
  <c r="F7735" i="10"/>
  <c r="F7736" i="10"/>
  <c r="F7737" i="10"/>
  <c r="F7738" i="10"/>
  <c r="F7739" i="10"/>
  <c r="F7740" i="10"/>
  <c r="F7741" i="10"/>
  <c r="F7742" i="10"/>
  <c r="F7743" i="10"/>
  <c r="F7744" i="10"/>
  <c r="F7745" i="10"/>
  <c r="F7746" i="10"/>
  <c r="F7747" i="10"/>
  <c r="F7748" i="10"/>
  <c r="F7749" i="10"/>
  <c r="F7750" i="10"/>
  <c r="F7751" i="10"/>
  <c r="F7752" i="10"/>
  <c r="F7753" i="10"/>
  <c r="F7754" i="10"/>
  <c r="F7755" i="10"/>
  <c r="F7756" i="10"/>
  <c r="F7757" i="10"/>
  <c r="F7758" i="10"/>
  <c r="F7759" i="10"/>
  <c r="F7760" i="10"/>
  <c r="F7761" i="10"/>
  <c r="F7762" i="10"/>
  <c r="F7763" i="10"/>
  <c r="F7764" i="10"/>
  <c r="F7765" i="10"/>
  <c r="F7766" i="10"/>
  <c r="F7767" i="10"/>
  <c r="F7768" i="10"/>
  <c r="F7769" i="10"/>
  <c r="F7770" i="10"/>
  <c r="F7771" i="10"/>
  <c r="F7772" i="10"/>
  <c r="F7773" i="10"/>
  <c r="F7774" i="10"/>
  <c r="F7775" i="10"/>
  <c r="F7776" i="10"/>
  <c r="F7777" i="10"/>
  <c r="F7778" i="10"/>
  <c r="F7779" i="10"/>
  <c r="F7780" i="10"/>
  <c r="F7781" i="10"/>
  <c r="F7782" i="10"/>
  <c r="F7783" i="10"/>
  <c r="F7784" i="10"/>
  <c r="F7785" i="10"/>
  <c r="F7786" i="10"/>
  <c r="F7787" i="10"/>
  <c r="F7788" i="10"/>
  <c r="F7789" i="10"/>
  <c r="F7790" i="10"/>
  <c r="F7791" i="10"/>
  <c r="F7792" i="10"/>
  <c r="F7793" i="10"/>
  <c r="F7794" i="10"/>
  <c r="F7795" i="10"/>
  <c r="F7796" i="10"/>
  <c r="F7797" i="10"/>
  <c r="F7798" i="10"/>
  <c r="F7799" i="10"/>
  <c r="F7800" i="10"/>
  <c r="F7801" i="10"/>
  <c r="F7802" i="10"/>
  <c r="F7803" i="10"/>
  <c r="F7804" i="10"/>
  <c r="F7805" i="10"/>
  <c r="F7806" i="10"/>
  <c r="F7807" i="10"/>
  <c r="F7808" i="10"/>
  <c r="F7809" i="10"/>
  <c r="F7810" i="10"/>
  <c r="F7811" i="10"/>
  <c r="F7812" i="10"/>
  <c r="F7813" i="10"/>
  <c r="F7814" i="10"/>
  <c r="F7815" i="10"/>
  <c r="F7816" i="10"/>
  <c r="F7817" i="10"/>
  <c r="F7818" i="10"/>
  <c r="F7819" i="10"/>
  <c r="F7820" i="10"/>
  <c r="F7821" i="10"/>
  <c r="F7822" i="10"/>
  <c r="F7823" i="10"/>
  <c r="F7824" i="10"/>
  <c r="F7825" i="10"/>
  <c r="F7826" i="10"/>
  <c r="F7827" i="10"/>
  <c r="F7828" i="10"/>
  <c r="F7829" i="10"/>
  <c r="F7830" i="10"/>
  <c r="F7831" i="10"/>
  <c r="F7832" i="10"/>
  <c r="F7833" i="10"/>
  <c r="F7834" i="10"/>
  <c r="F7835" i="10"/>
  <c r="F7836" i="10"/>
  <c r="F7837" i="10"/>
  <c r="F7838" i="10"/>
  <c r="F7839" i="10"/>
  <c r="F7840" i="10"/>
  <c r="F7841" i="10"/>
  <c r="F7842" i="10"/>
  <c r="F7843" i="10"/>
  <c r="F7844" i="10"/>
  <c r="F7845" i="10"/>
  <c r="F7846" i="10"/>
  <c r="F7847" i="10"/>
  <c r="F7848" i="10"/>
  <c r="F7849" i="10"/>
  <c r="F7850" i="10"/>
  <c r="F7851" i="10"/>
  <c r="F7852" i="10"/>
  <c r="F7853" i="10"/>
  <c r="F7854" i="10"/>
  <c r="F7855" i="10"/>
  <c r="F7856" i="10"/>
  <c r="F7857" i="10"/>
  <c r="F7858" i="10"/>
  <c r="F7859" i="10"/>
  <c r="F7860" i="10"/>
  <c r="F7861" i="10"/>
  <c r="F7862" i="10"/>
  <c r="F7863" i="10"/>
  <c r="F7864" i="10"/>
  <c r="F7865" i="10"/>
  <c r="F7866" i="10"/>
  <c r="F7867" i="10"/>
  <c r="F7868" i="10"/>
  <c r="F7869" i="10"/>
  <c r="F7870" i="10"/>
  <c r="F7871" i="10"/>
  <c r="F7872" i="10"/>
  <c r="F7873" i="10"/>
  <c r="F7874" i="10"/>
  <c r="F7875" i="10"/>
  <c r="F7876" i="10"/>
  <c r="F7877" i="10"/>
  <c r="F7878" i="10"/>
  <c r="F7879" i="10"/>
  <c r="F7880" i="10"/>
  <c r="F7881" i="10"/>
  <c r="F7882" i="10"/>
  <c r="F7883" i="10"/>
  <c r="F7884" i="10"/>
  <c r="F7885" i="10"/>
  <c r="F7886" i="10"/>
  <c r="F7887" i="10"/>
  <c r="F7888" i="10"/>
  <c r="F7889" i="10"/>
  <c r="F7890" i="10"/>
  <c r="F7891" i="10"/>
  <c r="F7892" i="10"/>
  <c r="F7893" i="10"/>
  <c r="F7894" i="10"/>
  <c r="F7895" i="10"/>
  <c r="F7896" i="10"/>
  <c r="F7897" i="10"/>
  <c r="F7898" i="10"/>
  <c r="F7899" i="10"/>
  <c r="F7900" i="10"/>
  <c r="F7901" i="10"/>
  <c r="F7902" i="10"/>
  <c r="F7903" i="10"/>
  <c r="F7904" i="10"/>
  <c r="F7905" i="10"/>
  <c r="F7906" i="10"/>
  <c r="F7907" i="10"/>
  <c r="F7908" i="10"/>
  <c r="F7909" i="10"/>
  <c r="F7910" i="10"/>
  <c r="F7911" i="10"/>
  <c r="F7912" i="10"/>
  <c r="F7913" i="10"/>
  <c r="F7914" i="10"/>
  <c r="F7915" i="10"/>
  <c r="F7916" i="10"/>
  <c r="F7917" i="10"/>
  <c r="F7918" i="10"/>
  <c r="F7919" i="10"/>
  <c r="F7920" i="10"/>
  <c r="F7921" i="10"/>
  <c r="F7922" i="10"/>
  <c r="F7923" i="10"/>
  <c r="F7924" i="10"/>
  <c r="F7925" i="10"/>
  <c r="F7926" i="10"/>
  <c r="F7927" i="10"/>
  <c r="F7928" i="10"/>
  <c r="F7929" i="10"/>
  <c r="F7930" i="10"/>
  <c r="F7931" i="10"/>
  <c r="F7932" i="10"/>
  <c r="F7933" i="10"/>
  <c r="F7934" i="10"/>
  <c r="F7935" i="10"/>
  <c r="F7936" i="10"/>
  <c r="F7937" i="10"/>
  <c r="F7938" i="10"/>
  <c r="F7939" i="10"/>
  <c r="F7940" i="10"/>
  <c r="F7941" i="10"/>
  <c r="F7942" i="10"/>
  <c r="F7943" i="10"/>
  <c r="F7944" i="10"/>
  <c r="F7945" i="10"/>
  <c r="F7946" i="10"/>
  <c r="F7947" i="10"/>
  <c r="F7948" i="10"/>
  <c r="F7949" i="10"/>
  <c r="F7950" i="10"/>
  <c r="F7951" i="10"/>
  <c r="F7952" i="10"/>
  <c r="F7953" i="10"/>
  <c r="F7954" i="10"/>
  <c r="F7955" i="10"/>
  <c r="F7956" i="10"/>
  <c r="F7957" i="10"/>
  <c r="F7958" i="10"/>
  <c r="F7959" i="10"/>
  <c r="F7960" i="10"/>
  <c r="F7961" i="10"/>
  <c r="F7962" i="10"/>
  <c r="F7963" i="10"/>
  <c r="F7964" i="10"/>
  <c r="F7965" i="10"/>
  <c r="F7966" i="10"/>
  <c r="F7967" i="10"/>
  <c r="F7968" i="10"/>
  <c r="F7969" i="10"/>
  <c r="F7970" i="10"/>
  <c r="F7971" i="10"/>
  <c r="F7972" i="10"/>
  <c r="F7973" i="10"/>
  <c r="F7974" i="10"/>
  <c r="F7975" i="10"/>
  <c r="F7976" i="10"/>
  <c r="F7977" i="10"/>
  <c r="F7978" i="10"/>
  <c r="F7979" i="10"/>
  <c r="F7980" i="10"/>
  <c r="F7981" i="10"/>
  <c r="F7982" i="10"/>
  <c r="F7983" i="10"/>
  <c r="F7984" i="10"/>
  <c r="F7985" i="10"/>
  <c r="F7986" i="10"/>
  <c r="F7987" i="10"/>
  <c r="F7988" i="10"/>
  <c r="F7989" i="10"/>
  <c r="F7990" i="10"/>
  <c r="F7991" i="10"/>
  <c r="F7992" i="10"/>
  <c r="F7993" i="10"/>
  <c r="F7994" i="10"/>
  <c r="F7995" i="10"/>
  <c r="F7996" i="10"/>
  <c r="F7997" i="10"/>
  <c r="F7998" i="10"/>
  <c r="F7999" i="10"/>
  <c r="F8000" i="10"/>
  <c r="F8001" i="10"/>
  <c r="F8002" i="10"/>
  <c r="F8003" i="10"/>
  <c r="F8004" i="10"/>
  <c r="F8005" i="10"/>
  <c r="F8006" i="10"/>
  <c r="F8007" i="10"/>
  <c r="F8008" i="10"/>
  <c r="F8009" i="10"/>
  <c r="F8010" i="10"/>
  <c r="F8011" i="10"/>
  <c r="F8012" i="10"/>
  <c r="F8013" i="10"/>
  <c r="F8014" i="10"/>
  <c r="F8015" i="10"/>
  <c r="F8016" i="10"/>
  <c r="F8017" i="10"/>
  <c r="F8018" i="10"/>
  <c r="F8019" i="10"/>
  <c r="F8020" i="10"/>
  <c r="F8021" i="10"/>
  <c r="F8022" i="10"/>
  <c r="F8023" i="10"/>
  <c r="F8024" i="10"/>
  <c r="F8025" i="10"/>
  <c r="F8026" i="10"/>
  <c r="F8027" i="10"/>
  <c r="F8028" i="10"/>
  <c r="F8029" i="10"/>
  <c r="F8030" i="10"/>
  <c r="F8031" i="10"/>
  <c r="F8032" i="10"/>
  <c r="F8033" i="10"/>
  <c r="F8034" i="10"/>
  <c r="F8035" i="10"/>
  <c r="F8036" i="10"/>
  <c r="F8037" i="10"/>
  <c r="F8038" i="10"/>
  <c r="F8039" i="10"/>
  <c r="F8040" i="10"/>
  <c r="F8041" i="10"/>
  <c r="F8042" i="10"/>
  <c r="F8043" i="10"/>
  <c r="F8044" i="10"/>
  <c r="F8045" i="10"/>
  <c r="F8046" i="10"/>
  <c r="F8047" i="10"/>
  <c r="F8048" i="10"/>
  <c r="F8049" i="10"/>
  <c r="F8050" i="10"/>
  <c r="F8051" i="10"/>
  <c r="F8052" i="10"/>
  <c r="F8053" i="10"/>
  <c r="F8054" i="10"/>
  <c r="F8055" i="10"/>
  <c r="F8056" i="10"/>
  <c r="F8057" i="10"/>
  <c r="F8058" i="10"/>
  <c r="F8059" i="10"/>
  <c r="F8060" i="10"/>
  <c r="F8061" i="10"/>
  <c r="F8062" i="10"/>
  <c r="F8063" i="10"/>
  <c r="F8064" i="10"/>
  <c r="F8065" i="10"/>
  <c r="F8066" i="10"/>
  <c r="F8067" i="10"/>
  <c r="F8068" i="10"/>
  <c r="F8069" i="10"/>
  <c r="F8070" i="10"/>
  <c r="F8071" i="10"/>
  <c r="F8072" i="10"/>
  <c r="F8073" i="10"/>
  <c r="F8074" i="10"/>
  <c r="F8075" i="10"/>
  <c r="F8076" i="10"/>
  <c r="F8077" i="10"/>
  <c r="F8078" i="10"/>
  <c r="F8079" i="10"/>
  <c r="F8080" i="10"/>
  <c r="F8081" i="10"/>
  <c r="F8082" i="10"/>
  <c r="F8083" i="10"/>
  <c r="F8084" i="10"/>
  <c r="F8085" i="10"/>
  <c r="F8086" i="10"/>
  <c r="F8087" i="10"/>
  <c r="F8088" i="10"/>
  <c r="F8089" i="10"/>
  <c r="F8090" i="10"/>
  <c r="F8091" i="10"/>
  <c r="F8092" i="10"/>
  <c r="F8093" i="10"/>
  <c r="F8094" i="10"/>
  <c r="F8095" i="10"/>
  <c r="F8096" i="10"/>
  <c r="F8097" i="10"/>
  <c r="F8098" i="10"/>
  <c r="F8099" i="10"/>
  <c r="F8100" i="10"/>
  <c r="F8101" i="10"/>
  <c r="F8102" i="10"/>
  <c r="F8103" i="10"/>
  <c r="F8104" i="10"/>
  <c r="F8105" i="10"/>
  <c r="F8106" i="10"/>
  <c r="F8107" i="10"/>
  <c r="F8108" i="10"/>
  <c r="F8109" i="10"/>
  <c r="F8110" i="10"/>
  <c r="F8111" i="10"/>
  <c r="F8112" i="10"/>
  <c r="F8113" i="10"/>
  <c r="F8114" i="10"/>
  <c r="F8115" i="10"/>
  <c r="F8116" i="10"/>
  <c r="F8117" i="10"/>
  <c r="F8118" i="10"/>
  <c r="F8119" i="10"/>
  <c r="F8120" i="10"/>
  <c r="F8121" i="10"/>
  <c r="F8122" i="10"/>
  <c r="F8123" i="10"/>
  <c r="F8124" i="10"/>
  <c r="F8125" i="10"/>
  <c r="F8126" i="10"/>
  <c r="F8127" i="10"/>
  <c r="F8128" i="10"/>
  <c r="F8129" i="10"/>
  <c r="F8130" i="10"/>
  <c r="F8131" i="10"/>
  <c r="F8132" i="10"/>
  <c r="F8133" i="10"/>
  <c r="F8134" i="10"/>
  <c r="F8135" i="10"/>
  <c r="F8136" i="10"/>
  <c r="F8137" i="10"/>
  <c r="F8138" i="10"/>
  <c r="F8139" i="10"/>
  <c r="F8140" i="10"/>
  <c r="F8141" i="10"/>
  <c r="F8142" i="10"/>
  <c r="F8143" i="10"/>
  <c r="F8144" i="10"/>
  <c r="F8145" i="10"/>
  <c r="F8146" i="10"/>
  <c r="F8147" i="10"/>
  <c r="F8148" i="10"/>
  <c r="F8149" i="10"/>
  <c r="F8150" i="10"/>
  <c r="F8151" i="10"/>
  <c r="F8152" i="10"/>
  <c r="F8153" i="10"/>
  <c r="F8154" i="10"/>
  <c r="F8155" i="10"/>
  <c r="F8156" i="10"/>
  <c r="F8157" i="10"/>
  <c r="F8158" i="10"/>
  <c r="F8159" i="10"/>
  <c r="F8160" i="10"/>
  <c r="F8161" i="10"/>
  <c r="F8162" i="10"/>
  <c r="F8163" i="10"/>
  <c r="F8164" i="10"/>
  <c r="F8165" i="10"/>
  <c r="F8166" i="10"/>
  <c r="F8167" i="10"/>
  <c r="F8168" i="10"/>
  <c r="F8169" i="10"/>
  <c r="F8170" i="10"/>
  <c r="F8171" i="10"/>
  <c r="F8172" i="10"/>
  <c r="F8173" i="10"/>
  <c r="F8174" i="10"/>
  <c r="F8175" i="10"/>
  <c r="F8176" i="10"/>
  <c r="F8177" i="10"/>
  <c r="F8178" i="10"/>
  <c r="F8179" i="10"/>
  <c r="F8180" i="10"/>
  <c r="F8181" i="10"/>
  <c r="F8182" i="10"/>
  <c r="F8183" i="10"/>
  <c r="F8184" i="10"/>
  <c r="F8185" i="10"/>
  <c r="F8186" i="10"/>
  <c r="F8187" i="10"/>
  <c r="F8188" i="10"/>
  <c r="F8189" i="10"/>
  <c r="F8190" i="10"/>
  <c r="F8191" i="10"/>
  <c r="F8192" i="10"/>
  <c r="F8193" i="10"/>
  <c r="F8194" i="10"/>
  <c r="F8195" i="10"/>
  <c r="F8196" i="10"/>
  <c r="F8197" i="10"/>
  <c r="F8198" i="10"/>
  <c r="F8199" i="10"/>
  <c r="F8200" i="10"/>
  <c r="F8201" i="10"/>
  <c r="F8202" i="10"/>
  <c r="F8203" i="10"/>
  <c r="F8204" i="10"/>
  <c r="F8205" i="10"/>
  <c r="F8206" i="10"/>
  <c r="F8207" i="10"/>
  <c r="F8208" i="10"/>
  <c r="F8209" i="10"/>
  <c r="F8210" i="10"/>
  <c r="F8211" i="10"/>
  <c r="F8212" i="10"/>
  <c r="F8213" i="10"/>
  <c r="F8214" i="10"/>
  <c r="F8215" i="10"/>
  <c r="F8216" i="10"/>
  <c r="F8217" i="10"/>
  <c r="F8218" i="10"/>
  <c r="F8219" i="10"/>
  <c r="F8220" i="10"/>
  <c r="F8221" i="10"/>
  <c r="F8222" i="10"/>
  <c r="F8223" i="10"/>
  <c r="F8224" i="10"/>
  <c r="F8225" i="10"/>
  <c r="F8226" i="10"/>
  <c r="F8227" i="10"/>
  <c r="F8228" i="10"/>
  <c r="F8229" i="10"/>
  <c r="F8230" i="10"/>
  <c r="F8231" i="10"/>
  <c r="F8232" i="10"/>
  <c r="F8233" i="10"/>
  <c r="F8234" i="10"/>
  <c r="F8235" i="10"/>
  <c r="F8236" i="10"/>
  <c r="F8237" i="10"/>
  <c r="F8238" i="10"/>
  <c r="F8239" i="10"/>
  <c r="F8240" i="10"/>
  <c r="F8241" i="10"/>
  <c r="F8242" i="10"/>
  <c r="F8243" i="10"/>
  <c r="F8244" i="10"/>
  <c r="F8245" i="10"/>
  <c r="F8246" i="10"/>
  <c r="F8247" i="10"/>
  <c r="F8248" i="10"/>
  <c r="F8249" i="10"/>
  <c r="F8250" i="10"/>
  <c r="F8251" i="10"/>
  <c r="F8252" i="10"/>
  <c r="F8253" i="10"/>
  <c r="F8254" i="10"/>
  <c r="F8255" i="10"/>
  <c r="F8256" i="10"/>
  <c r="F8257" i="10"/>
  <c r="F8258" i="10"/>
  <c r="F8259" i="10"/>
  <c r="F8260" i="10"/>
  <c r="F8261" i="10"/>
  <c r="F8262" i="10"/>
  <c r="F8263" i="10"/>
  <c r="F8264" i="10"/>
  <c r="F8265" i="10"/>
  <c r="F8266" i="10"/>
  <c r="F8267" i="10"/>
  <c r="F8268" i="10"/>
  <c r="F8269" i="10"/>
  <c r="F8270" i="10"/>
  <c r="F8271" i="10"/>
  <c r="F8272" i="10"/>
  <c r="F8273" i="10"/>
  <c r="F8274" i="10"/>
  <c r="F8275" i="10"/>
  <c r="F8276" i="10"/>
  <c r="F8277" i="10"/>
  <c r="F8278" i="10"/>
  <c r="F8279" i="10"/>
  <c r="F8280" i="10"/>
  <c r="F8281" i="10"/>
  <c r="F8282" i="10"/>
  <c r="F8283" i="10"/>
  <c r="F8284" i="10"/>
  <c r="F8285" i="10"/>
  <c r="F8286" i="10"/>
  <c r="F8287" i="10"/>
  <c r="F8288" i="10"/>
  <c r="F8289" i="10"/>
  <c r="F8290" i="10"/>
  <c r="F8291" i="10"/>
  <c r="F8292" i="10"/>
  <c r="F8293" i="10"/>
  <c r="F8294" i="10"/>
  <c r="F8295" i="10"/>
  <c r="F8296" i="10"/>
  <c r="F8297" i="10"/>
  <c r="F8298" i="10"/>
  <c r="F8299" i="10"/>
  <c r="F8300" i="10"/>
  <c r="F8301" i="10"/>
  <c r="F8302" i="10"/>
  <c r="F8303" i="10"/>
  <c r="F8304" i="10"/>
  <c r="F8305" i="10"/>
  <c r="F8306" i="10"/>
  <c r="F8307" i="10"/>
  <c r="F8308" i="10"/>
  <c r="F8309" i="10"/>
  <c r="F8310" i="10"/>
  <c r="F8311" i="10"/>
  <c r="F8312" i="10"/>
  <c r="F8313" i="10"/>
  <c r="F8314" i="10"/>
  <c r="F8315" i="10"/>
  <c r="F8316" i="10"/>
  <c r="F8317" i="10"/>
  <c r="F8318" i="10"/>
  <c r="F8319" i="10"/>
  <c r="F8320" i="10"/>
  <c r="F8321" i="10"/>
  <c r="F8322" i="10"/>
  <c r="F8323" i="10"/>
  <c r="F8324" i="10"/>
  <c r="F8325" i="10"/>
  <c r="F8326" i="10"/>
  <c r="F8327" i="10"/>
  <c r="F8328" i="10"/>
  <c r="F8329" i="10"/>
  <c r="F8330" i="10"/>
  <c r="F8331" i="10"/>
  <c r="F8332" i="10"/>
  <c r="F8333" i="10"/>
  <c r="F8334" i="10"/>
  <c r="F8335" i="10"/>
  <c r="F8336" i="10"/>
  <c r="F8337" i="10"/>
  <c r="F8338" i="10"/>
  <c r="F8339" i="10"/>
  <c r="F8340" i="10"/>
  <c r="F8341" i="10"/>
  <c r="F8342" i="10"/>
  <c r="F8343" i="10"/>
  <c r="F8344" i="10"/>
  <c r="F8345" i="10"/>
  <c r="F8346" i="10"/>
  <c r="F8347" i="10"/>
  <c r="F8348" i="10"/>
  <c r="F8349" i="10"/>
  <c r="F8350" i="10"/>
  <c r="F8351" i="10"/>
  <c r="F8352" i="10"/>
  <c r="F8353" i="10"/>
  <c r="F8354" i="10"/>
  <c r="F8355" i="10"/>
  <c r="F8356" i="10"/>
  <c r="F8357" i="10"/>
  <c r="F8358" i="10"/>
  <c r="F8359" i="10"/>
  <c r="F8360" i="10"/>
  <c r="F8361" i="10"/>
  <c r="F8362" i="10"/>
  <c r="F8363" i="10"/>
  <c r="F8364" i="10"/>
  <c r="F8365" i="10"/>
  <c r="F8366" i="10"/>
  <c r="F8367" i="10"/>
  <c r="F8368" i="10"/>
  <c r="F8369" i="10"/>
  <c r="F8370" i="10"/>
  <c r="F8371" i="10"/>
  <c r="F8372" i="10"/>
  <c r="F8373" i="10"/>
  <c r="F8374" i="10"/>
  <c r="F8375" i="10"/>
  <c r="F8376" i="10"/>
  <c r="F8377" i="10"/>
  <c r="F8378" i="10"/>
  <c r="F8379" i="10"/>
  <c r="F8380" i="10"/>
  <c r="F8381" i="10"/>
  <c r="F8382" i="10"/>
  <c r="F8383" i="10"/>
  <c r="F8384" i="10"/>
  <c r="F8385" i="10"/>
  <c r="F8386" i="10"/>
  <c r="F8387" i="10"/>
  <c r="F8388" i="10"/>
  <c r="F8389" i="10"/>
  <c r="F8390" i="10"/>
  <c r="F8391" i="10"/>
  <c r="F8392" i="10"/>
  <c r="F8393" i="10"/>
  <c r="F8394" i="10"/>
  <c r="F8395" i="10"/>
  <c r="F8396" i="10"/>
  <c r="F8397" i="10"/>
  <c r="F8398" i="10"/>
  <c r="F8399" i="10"/>
  <c r="F8400" i="10"/>
  <c r="F8401" i="10"/>
  <c r="F8402" i="10"/>
  <c r="F8403" i="10"/>
  <c r="F8404" i="10"/>
  <c r="F8405" i="10"/>
  <c r="F8406" i="10"/>
  <c r="F8407" i="10"/>
  <c r="F8408" i="10"/>
  <c r="F8409" i="10"/>
  <c r="F8410" i="10"/>
  <c r="F8411" i="10"/>
  <c r="F8412" i="10"/>
  <c r="F8413" i="10"/>
  <c r="F8414" i="10"/>
  <c r="F8415" i="10"/>
  <c r="F8416" i="10"/>
  <c r="F8417" i="10"/>
  <c r="F8418" i="10"/>
  <c r="F8419" i="10"/>
  <c r="F8420" i="10"/>
  <c r="F8421" i="10"/>
  <c r="F8422" i="10"/>
  <c r="F8423" i="10"/>
  <c r="F8424" i="10"/>
  <c r="F8425" i="10"/>
  <c r="F8426" i="10"/>
  <c r="F8427" i="10"/>
  <c r="F8428" i="10"/>
  <c r="F8429" i="10"/>
  <c r="F8430" i="10"/>
  <c r="F8431" i="10"/>
  <c r="F8432" i="10"/>
  <c r="F8433" i="10"/>
  <c r="F8434" i="10"/>
  <c r="F8435" i="10"/>
  <c r="F8436" i="10"/>
  <c r="F8437" i="10"/>
  <c r="F8438" i="10"/>
  <c r="F8439" i="10"/>
  <c r="F8440" i="10"/>
  <c r="F8441" i="10"/>
  <c r="F8442" i="10"/>
  <c r="F8443" i="10"/>
  <c r="F8444" i="10"/>
  <c r="F8445" i="10"/>
  <c r="F8446" i="10"/>
  <c r="F8447" i="10"/>
  <c r="F8448" i="10"/>
  <c r="F8449" i="10"/>
  <c r="F8450" i="10"/>
  <c r="F8451" i="10"/>
  <c r="F8452" i="10"/>
  <c r="F8453" i="10"/>
  <c r="F8454" i="10"/>
  <c r="F8455" i="10"/>
  <c r="F8456" i="10"/>
  <c r="F8457" i="10"/>
  <c r="F8458" i="10"/>
  <c r="F8459" i="10"/>
  <c r="F8460" i="10"/>
  <c r="F8461" i="10"/>
  <c r="F8462" i="10"/>
  <c r="F8463" i="10"/>
  <c r="F8464" i="10"/>
  <c r="F8465" i="10"/>
  <c r="F8466" i="10"/>
  <c r="F8467" i="10"/>
  <c r="F8468" i="10"/>
  <c r="F8469" i="10"/>
  <c r="F8470" i="10"/>
  <c r="F8471" i="10"/>
  <c r="F8472" i="10"/>
  <c r="F8473" i="10"/>
  <c r="F8474" i="10"/>
  <c r="F8475" i="10"/>
  <c r="F8476" i="10"/>
  <c r="F8477" i="10"/>
  <c r="F8478" i="10"/>
  <c r="F8479" i="10"/>
  <c r="F8480" i="10"/>
  <c r="F8481" i="10"/>
  <c r="F8482" i="10"/>
  <c r="F8483" i="10"/>
  <c r="F8484" i="10"/>
  <c r="F8485" i="10"/>
  <c r="F8486" i="10"/>
  <c r="F8487" i="10"/>
  <c r="F8488" i="10"/>
  <c r="F8489" i="10"/>
  <c r="F8490" i="10"/>
  <c r="F8491" i="10"/>
  <c r="F8492" i="10"/>
  <c r="F8493" i="10"/>
  <c r="F8494" i="10"/>
  <c r="F8495" i="10"/>
  <c r="F8496" i="10"/>
  <c r="F8497" i="10"/>
  <c r="F8498" i="10"/>
  <c r="F8499" i="10"/>
  <c r="F8500" i="10"/>
  <c r="F8501" i="10"/>
  <c r="F8502" i="10"/>
  <c r="F8503" i="10"/>
  <c r="F8504" i="10"/>
  <c r="F8505" i="10"/>
  <c r="F8506" i="10"/>
  <c r="F8507" i="10"/>
  <c r="F8508" i="10"/>
  <c r="F8509" i="10"/>
  <c r="F8510" i="10"/>
  <c r="F8511" i="10"/>
  <c r="F8512" i="10"/>
  <c r="F8513" i="10"/>
  <c r="F8514" i="10"/>
  <c r="F8515" i="10"/>
  <c r="F8516" i="10"/>
  <c r="F8517" i="10"/>
  <c r="F8518" i="10"/>
  <c r="F8519" i="10"/>
  <c r="F8520" i="10"/>
  <c r="F8521" i="10"/>
  <c r="F8522" i="10"/>
  <c r="F8523" i="10"/>
  <c r="F8524" i="10"/>
  <c r="F8525" i="10"/>
  <c r="F8526" i="10"/>
  <c r="F8527" i="10"/>
  <c r="F8528" i="10"/>
  <c r="F8529" i="10"/>
  <c r="F8530" i="10"/>
  <c r="F8531" i="10"/>
  <c r="F8532" i="10"/>
  <c r="F8533" i="10"/>
  <c r="F8534" i="10"/>
  <c r="F8535" i="10"/>
  <c r="F8536" i="10"/>
  <c r="F8537" i="10"/>
  <c r="F8538" i="10"/>
  <c r="F8539" i="10"/>
  <c r="F8540" i="10"/>
  <c r="F8541" i="10"/>
  <c r="F8542" i="10"/>
  <c r="F8543" i="10"/>
  <c r="F8544" i="10"/>
  <c r="F8545" i="10"/>
  <c r="F8546" i="10"/>
  <c r="F8547" i="10"/>
  <c r="F8548" i="10"/>
  <c r="F8549" i="10"/>
  <c r="F8550" i="10"/>
  <c r="F8551" i="10"/>
  <c r="F8552" i="10"/>
  <c r="F8553" i="10"/>
  <c r="F8554" i="10"/>
  <c r="F8555" i="10"/>
  <c r="F8556" i="10"/>
  <c r="F8557" i="10"/>
  <c r="F8558" i="10"/>
  <c r="F8559" i="10"/>
  <c r="F8560" i="10"/>
  <c r="F8561" i="10"/>
  <c r="F8562" i="10"/>
  <c r="F8563" i="10"/>
  <c r="F8564" i="10"/>
  <c r="F8565" i="10"/>
  <c r="F8566" i="10"/>
  <c r="F8567" i="10"/>
  <c r="F8568" i="10"/>
  <c r="F8569" i="10"/>
  <c r="F8570" i="10"/>
  <c r="F8571" i="10"/>
  <c r="F8572" i="10"/>
  <c r="F8573" i="10"/>
  <c r="F8574" i="10"/>
  <c r="F8575" i="10"/>
  <c r="F8576" i="10"/>
  <c r="F8577" i="10"/>
  <c r="F8578" i="10"/>
  <c r="F8579" i="10"/>
  <c r="F8580" i="10"/>
  <c r="F8581" i="10"/>
  <c r="F8582" i="10"/>
  <c r="F8583" i="10"/>
  <c r="F8584" i="10"/>
  <c r="F8585" i="10"/>
  <c r="F8586" i="10"/>
  <c r="F8587" i="10"/>
  <c r="F8588" i="10"/>
  <c r="F8589" i="10"/>
  <c r="F8590" i="10"/>
  <c r="F8591" i="10"/>
  <c r="F8592" i="10"/>
  <c r="F8593" i="10"/>
  <c r="F8594" i="10"/>
  <c r="F8595" i="10"/>
  <c r="F8596" i="10"/>
  <c r="F8597" i="10"/>
  <c r="F8598" i="10"/>
  <c r="F8599" i="10"/>
  <c r="F8600" i="10"/>
  <c r="F8601" i="10"/>
  <c r="F8602" i="10"/>
  <c r="F8603" i="10"/>
  <c r="F8604" i="10"/>
  <c r="F8605" i="10"/>
  <c r="F8606" i="10"/>
  <c r="F8607" i="10"/>
  <c r="F8608" i="10"/>
  <c r="F8609" i="10"/>
  <c r="F8610" i="10"/>
  <c r="F8611" i="10"/>
  <c r="F8612" i="10"/>
  <c r="F8613" i="10"/>
  <c r="F8614" i="10"/>
  <c r="F8615" i="10"/>
  <c r="F8616" i="10"/>
  <c r="F8617" i="10"/>
  <c r="F8618" i="10"/>
  <c r="F8619" i="10"/>
  <c r="F8620" i="10"/>
  <c r="F8621" i="10"/>
  <c r="F8622" i="10"/>
  <c r="F8623" i="10"/>
  <c r="F8624" i="10"/>
  <c r="F8625" i="10"/>
  <c r="F8626" i="10"/>
  <c r="F8627" i="10"/>
  <c r="F8628" i="10"/>
  <c r="F8629" i="10"/>
  <c r="F8630" i="10"/>
  <c r="F8631" i="10"/>
  <c r="F8632" i="10"/>
  <c r="F8633" i="10"/>
  <c r="F8634" i="10"/>
  <c r="F8635" i="10"/>
  <c r="F8636" i="10"/>
  <c r="F8637" i="10"/>
  <c r="F8638" i="10"/>
  <c r="F8639" i="10"/>
  <c r="F8640" i="10"/>
  <c r="F8641" i="10"/>
  <c r="F8642" i="10"/>
  <c r="F8643" i="10"/>
  <c r="F8644" i="10"/>
  <c r="F8645" i="10"/>
  <c r="F8646" i="10"/>
  <c r="F8647" i="10"/>
  <c r="F8648" i="10"/>
  <c r="F8649" i="10"/>
  <c r="F8650" i="10"/>
  <c r="F8651" i="10"/>
  <c r="F8652" i="10"/>
  <c r="F8653" i="10"/>
  <c r="F8654" i="10"/>
  <c r="F8655" i="10"/>
  <c r="F8656" i="10"/>
  <c r="F8657" i="10"/>
  <c r="F8658" i="10"/>
  <c r="F8659" i="10"/>
  <c r="F8660" i="10"/>
  <c r="F8661" i="10"/>
  <c r="F8662" i="10"/>
  <c r="F8663" i="10"/>
  <c r="F8664" i="10"/>
  <c r="F8665" i="10"/>
  <c r="F8666" i="10"/>
  <c r="F8667" i="10"/>
  <c r="F8668" i="10"/>
  <c r="F8669" i="10"/>
  <c r="F8670" i="10"/>
  <c r="F8671" i="10"/>
  <c r="F8672" i="10"/>
  <c r="F8673" i="10"/>
  <c r="F8674" i="10"/>
  <c r="F8675" i="10"/>
  <c r="F8676" i="10"/>
  <c r="F8677" i="10"/>
  <c r="F8678" i="10"/>
  <c r="F8679" i="10"/>
  <c r="F8680" i="10"/>
  <c r="F8681" i="10"/>
  <c r="F8682" i="10"/>
  <c r="F8683" i="10"/>
  <c r="F8684" i="10"/>
  <c r="F8685" i="10"/>
  <c r="F8686" i="10"/>
  <c r="F8687" i="10"/>
  <c r="F8688" i="10"/>
  <c r="F8689" i="10"/>
  <c r="F8690" i="10"/>
  <c r="F8691" i="10"/>
  <c r="F8692" i="10"/>
  <c r="F8693" i="10"/>
  <c r="F8694" i="10"/>
  <c r="F8695" i="10"/>
  <c r="F8696" i="10"/>
  <c r="F8697" i="10"/>
  <c r="F8698" i="10"/>
  <c r="F8699" i="10"/>
  <c r="F8700" i="10"/>
  <c r="F8701" i="10"/>
  <c r="F8702" i="10"/>
  <c r="F8703" i="10"/>
  <c r="F8704" i="10"/>
  <c r="F8705" i="10"/>
  <c r="F8706" i="10"/>
  <c r="F8707" i="10"/>
  <c r="F8708" i="10"/>
  <c r="F8709" i="10"/>
  <c r="F8710" i="10"/>
  <c r="F8711" i="10"/>
  <c r="F8712" i="10"/>
  <c r="F8713" i="10"/>
  <c r="F8714" i="10"/>
  <c r="F8715" i="10"/>
  <c r="F8716" i="10"/>
  <c r="F8717" i="10"/>
  <c r="F8718" i="10"/>
  <c r="F8719" i="10"/>
  <c r="F8720" i="10"/>
  <c r="F8721" i="10"/>
  <c r="F8722" i="10"/>
  <c r="F8723" i="10"/>
  <c r="F8724" i="10"/>
  <c r="F8725" i="10"/>
  <c r="F8726" i="10"/>
  <c r="F8727" i="10"/>
  <c r="F8728" i="10"/>
  <c r="F8729" i="10"/>
  <c r="F8730" i="10"/>
  <c r="F8731" i="10"/>
  <c r="F8732" i="10"/>
  <c r="F8733" i="10"/>
  <c r="F8734" i="10"/>
  <c r="F8735" i="10"/>
  <c r="F8736" i="10"/>
  <c r="F8737" i="10"/>
  <c r="F8738" i="10"/>
  <c r="F8739" i="10"/>
  <c r="F8740" i="10"/>
  <c r="F8741" i="10"/>
  <c r="F8742" i="10"/>
  <c r="F8743" i="10"/>
  <c r="F8744" i="10"/>
  <c r="F8745" i="10"/>
  <c r="F8746" i="10"/>
  <c r="F8747" i="10"/>
  <c r="F8748" i="10"/>
  <c r="F8749" i="10"/>
  <c r="F8750" i="10"/>
  <c r="F8751" i="10"/>
  <c r="F8752" i="10"/>
  <c r="F8753" i="10"/>
  <c r="F8754" i="10"/>
  <c r="F8755" i="10"/>
  <c r="F8756" i="10"/>
  <c r="F8757" i="10"/>
  <c r="F8758" i="10"/>
  <c r="F8759" i="10"/>
  <c r="F8760" i="10"/>
  <c r="F8761" i="10"/>
  <c r="F8762" i="10"/>
  <c r="F8763" i="10"/>
  <c r="F8764" i="10"/>
  <c r="F8765" i="10"/>
  <c r="F8766" i="10"/>
  <c r="F8767" i="10"/>
  <c r="F8768" i="10"/>
  <c r="F8769" i="10"/>
  <c r="F8770" i="10"/>
  <c r="F8771" i="10"/>
  <c r="F8772" i="10"/>
  <c r="F8773" i="10"/>
  <c r="F8774" i="10"/>
  <c r="F8775" i="10"/>
  <c r="F8776" i="10"/>
  <c r="F8777" i="10"/>
  <c r="F8778" i="10"/>
  <c r="F8779" i="10"/>
  <c r="F8780" i="10"/>
  <c r="F8781" i="10"/>
  <c r="F8782" i="10"/>
  <c r="F8783" i="10"/>
  <c r="F8784" i="10"/>
  <c r="F8785" i="10"/>
  <c r="F8786" i="10"/>
  <c r="F8787" i="10"/>
  <c r="F8788" i="10"/>
  <c r="F8789" i="10"/>
  <c r="F8790" i="10"/>
  <c r="F8791" i="10"/>
  <c r="F8792" i="10"/>
  <c r="F8793" i="10"/>
  <c r="F8794" i="10"/>
  <c r="F8795" i="10"/>
  <c r="F8796" i="10"/>
  <c r="F8797" i="10"/>
  <c r="F8798" i="10"/>
  <c r="F8799" i="10"/>
  <c r="F8800" i="10"/>
  <c r="F8801" i="10"/>
  <c r="F8802" i="10"/>
  <c r="F8803" i="10"/>
  <c r="F8804" i="10"/>
  <c r="F8805" i="10"/>
  <c r="F8806" i="10"/>
  <c r="F8807" i="10"/>
  <c r="F8808" i="10"/>
  <c r="F8809" i="10"/>
  <c r="F8810" i="10"/>
  <c r="F8811" i="10"/>
  <c r="F8812" i="10"/>
  <c r="F8813" i="10"/>
  <c r="F8814" i="10"/>
  <c r="F8815" i="10"/>
  <c r="F8816" i="10"/>
  <c r="F8817" i="10"/>
  <c r="F8818" i="10"/>
  <c r="F8819" i="10"/>
  <c r="F8820" i="10"/>
  <c r="F8821" i="10"/>
  <c r="F8822" i="10"/>
  <c r="F8823" i="10"/>
  <c r="F8824" i="10"/>
  <c r="F8825" i="10"/>
  <c r="F8826" i="10"/>
  <c r="F8827" i="10"/>
  <c r="F8828" i="10"/>
  <c r="F8829" i="10"/>
  <c r="F8830" i="10"/>
  <c r="F8831" i="10"/>
  <c r="F8832" i="10"/>
  <c r="F8833" i="10"/>
  <c r="F8834" i="10"/>
  <c r="F8835" i="10"/>
  <c r="F8836" i="10"/>
  <c r="F8837" i="10"/>
  <c r="F8838" i="10"/>
  <c r="F8839" i="10"/>
  <c r="F8840" i="10"/>
  <c r="F8841" i="10"/>
  <c r="F8842" i="10"/>
  <c r="F8843" i="10"/>
  <c r="F8844" i="10"/>
  <c r="F8845" i="10"/>
  <c r="F8846" i="10"/>
  <c r="F8847" i="10"/>
  <c r="F8848" i="10"/>
  <c r="F8849" i="10"/>
  <c r="F8850" i="10"/>
  <c r="F8851" i="10"/>
  <c r="F8852" i="10"/>
  <c r="F8853" i="10"/>
  <c r="F8854" i="10"/>
  <c r="F8855" i="10"/>
  <c r="F8856" i="10"/>
  <c r="F8857" i="10"/>
  <c r="F8858" i="10"/>
  <c r="F8859" i="10"/>
  <c r="F8860" i="10"/>
  <c r="F8861" i="10"/>
  <c r="F8862" i="10"/>
  <c r="F8863" i="10"/>
  <c r="F8864" i="10"/>
  <c r="F8865" i="10"/>
  <c r="F8866" i="10"/>
  <c r="F8867" i="10"/>
  <c r="F8868" i="10"/>
  <c r="F8869" i="10"/>
  <c r="F8870" i="10"/>
  <c r="F8871" i="10"/>
  <c r="F8872" i="10"/>
  <c r="F8873" i="10"/>
  <c r="F8874" i="10"/>
  <c r="F8875" i="10"/>
  <c r="F8876" i="10"/>
  <c r="F8877" i="10"/>
  <c r="F8878" i="10"/>
  <c r="F8879" i="10"/>
  <c r="F8880" i="10"/>
  <c r="F8881" i="10"/>
  <c r="F8882" i="10"/>
  <c r="F8883" i="10"/>
  <c r="F8884" i="10"/>
  <c r="F8885" i="10"/>
  <c r="F8886" i="10"/>
  <c r="F8887" i="10"/>
  <c r="F8888" i="10"/>
  <c r="F8889" i="10"/>
  <c r="F8890" i="10"/>
  <c r="F8891" i="10"/>
  <c r="F8892" i="10"/>
  <c r="F8893" i="10"/>
  <c r="F8894" i="10"/>
  <c r="F8895" i="10"/>
  <c r="F8896" i="10"/>
  <c r="F8897" i="10"/>
  <c r="F8898" i="10"/>
  <c r="F8899" i="10"/>
  <c r="F8900" i="10"/>
  <c r="F8901" i="10"/>
  <c r="F8902" i="10"/>
  <c r="F8903" i="10"/>
  <c r="F8904" i="10"/>
  <c r="F8905" i="10"/>
  <c r="F8906" i="10"/>
  <c r="F8907" i="10"/>
  <c r="F8908" i="10"/>
  <c r="F8909" i="10"/>
  <c r="F8910" i="10"/>
  <c r="F8911" i="10"/>
  <c r="F8912" i="10"/>
  <c r="F8913" i="10"/>
  <c r="F8914" i="10"/>
  <c r="F8915" i="10"/>
  <c r="F8916" i="10"/>
  <c r="F8917" i="10"/>
  <c r="F8918" i="10"/>
  <c r="F8919" i="10"/>
  <c r="F8920" i="10"/>
  <c r="F8921" i="10"/>
  <c r="F8922" i="10"/>
  <c r="F8923" i="10"/>
  <c r="F8924" i="10"/>
  <c r="F8925" i="10"/>
  <c r="F8926" i="10"/>
  <c r="F8927" i="10"/>
  <c r="F8928" i="10"/>
  <c r="F8929" i="10"/>
  <c r="F8930" i="10"/>
  <c r="F8931" i="10"/>
  <c r="F8932" i="10"/>
  <c r="F8933" i="10"/>
  <c r="F8934" i="10"/>
  <c r="F8935" i="10"/>
  <c r="F8936" i="10"/>
  <c r="F8937" i="10"/>
  <c r="F8938" i="10"/>
  <c r="F8939" i="10"/>
  <c r="F8940" i="10"/>
  <c r="F8941" i="10"/>
  <c r="F8942" i="10"/>
  <c r="F8943" i="10"/>
  <c r="F8944" i="10"/>
  <c r="F8945" i="10"/>
  <c r="F8946" i="10"/>
  <c r="F8947" i="10"/>
  <c r="F8948" i="10"/>
  <c r="F8949" i="10"/>
  <c r="F8950" i="10"/>
  <c r="F8951" i="10"/>
  <c r="F8952" i="10"/>
  <c r="F8953" i="10"/>
  <c r="F8954" i="10"/>
  <c r="F8955" i="10"/>
  <c r="F8956" i="10"/>
  <c r="F8957" i="10"/>
  <c r="F8958" i="10"/>
  <c r="F8959" i="10"/>
  <c r="F8960" i="10"/>
  <c r="F8961" i="10"/>
  <c r="F8962" i="10"/>
  <c r="F8963" i="10"/>
  <c r="F8964" i="10"/>
  <c r="F8965" i="10"/>
  <c r="F8966" i="10"/>
  <c r="F8967" i="10"/>
  <c r="F8968" i="10"/>
  <c r="F8969" i="10"/>
  <c r="F8970" i="10"/>
  <c r="F8971" i="10"/>
  <c r="F8972" i="10"/>
  <c r="F8973" i="10"/>
  <c r="F8974" i="10"/>
  <c r="F8975" i="10"/>
  <c r="F8976" i="10"/>
  <c r="F8977" i="10"/>
  <c r="F8978" i="10"/>
  <c r="F8979" i="10"/>
  <c r="F8980" i="10"/>
  <c r="F8981" i="10"/>
  <c r="F8982" i="10"/>
  <c r="F8983" i="10"/>
  <c r="F8984" i="10"/>
  <c r="F8985" i="10"/>
  <c r="F8986" i="10"/>
  <c r="F8987" i="10"/>
  <c r="F8988" i="10"/>
  <c r="F8989" i="10"/>
  <c r="F8990" i="10"/>
  <c r="F8991" i="10"/>
  <c r="F8992" i="10"/>
  <c r="F8993" i="10"/>
  <c r="F8994" i="10"/>
  <c r="F8995" i="10"/>
  <c r="F8996" i="10"/>
  <c r="F8997" i="10"/>
  <c r="F8998" i="10"/>
  <c r="F8999" i="10"/>
  <c r="F9000" i="10"/>
  <c r="F9001" i="10"/>
  <c r="F9002" i="10"/>
  <c r="F9003" i="10"/>
  <c r="F9004" i="10"/>
  <c r="F9005" i="10"/>
  <c r="F9006" i="10"/>
  <c r="F9007" i="10"/>
  <c r="F9008" i="10"/>
  <c r="F9009" i="10"/>
  <c r="F9010" i="10"/>
  <c r="F9011" i="10"/>
  <c r="F9012" i="10"/>
  <c r="F9013" i="10"/>
  <c r="F9014" i="10"/>
  <c r="F9015" i="10"/>
  <c r="F9016" i="10"/>
  <c r="F9017" i="10"/>
  <c r="F9018" i="10"/>
  <c r="F9019" i="10"/>
  <c r="F9020" i="10"/>
  <c r="F9021" i="10"/>
  <c r="F9022" i="10"/>
  <c r="F9023" i="10"/>
  <c r="F9024" i="10"/>
  <c r="F9025" i="10"/>
  <c r="F9026" i="10"/>
  <c r="F9027" i="10"/>
  <c r="F9028" i="10"/>
  <c r="F9029" i="10"/>
  <c r="F9030" i="10"/>
  <c r="F9031" i="10"/>
  <c r="F9032" i="10"/>
  <c r="F9033" i="10"/>
  <c r="F9034" i="10"/>
  <c r="F9035" i="10"/>
  <c r="F9036" i="10"/>
  <c r="F9037" i="10"/>
  <c r="F9038" i="10"/>
  <c r="F9039" i="10"/>
  <c r="F9040" i="10"/>
  <c r="F9041" i="10"/>
  <c r="F9042" i="10"/>
  <c r="F9043" i="10"/>
  <c r="F9044" i="10"/>
  <c r="F9045" i="10"/>
  <c r="F9046" i="10"/>
  <c r="F9047" i="10"/>
  <c r="F9048" i="10"/>
  <c r="F9049" i="10"/>
  <c r="F9050" i="10"/>
  <c r="F9051" i="10"/>
  <c r="F9052" i="10"/>
  <c r="F9053" i="10"/>
  <c r="F9054" i="10"/>
  <c r="F9055" i="10"/>
  <c r="F9056" i="10"/>
  <c r="F9057" i="10"/>
  <c r="F9058" i="10"/>
  <c r="F9059" i="10"/>
  <c r="F9060" i="10"/>
  <c r="F9061" i="10"/>
  <c r="F9062" i="10"/>
  <c r="F9063" i="10"/>
  <c r="F9064" i="10"/>
  <c r="F9065" i="10"/>
  <c r="F9066" i="10"/>
  <c r="F9067" i="10"/>
  <c r="F9068" i="10"/>
  <c r="F9069" i="10"/>
  <c r="F9070" i="10"/>
  <c r="F9071" i="10"/>
  <c r="F9072" i="10"/>
  <c r="F9073" i="10"/>
  <c r="F9074" i="10"/>
  <c r="F9075" i="10"/>
  <c r="F9076" i="10"/>
  <c r="F9077" i="10"/>
  <c r="F9078" i="10"/>
  <c r="F9079" i="10"/>
  <c r="F9080" i="10"/>
  <c r="F9081" i="10"/>
  <c r="F9082" i="10"/>
  <c r="F9083" i="10"/>
  <c r="F9084" i="10"/>
  <c r="F9085" i="10"/>
  <c r="F9086" i="10"/>
  <c r="F9087" i="10"/>
  <c r="F9088" i="10"/>
  <c r="F9089" i="10"/>
  <c r="F9090" i="10"/>
  <c r="F9091" i="10"/>
  <c r="F9092" i="10"/>
  <c r="F9093" i="10"/>
  <c r="F9094" i="10"/>
  <c r="F9095" i="10"/>
  <c r="F9096" i="10"/>
  <c r="F9097" i="10"/>
  <c r="F9098" i="10"/>
  <c r="F9099" i="10"/>
  <c r="F9100" i="10"/>
  <c r="F9101" i="10"/>
  <c r="F9102" i="10"/>
  <c r="F9103" i="10"/>
  <c r="F9104" i="10"/>
  <c r="F9105" i="10"/>
  <c r="F9106" i="10"/>
  <c r="F9107" i="10"/>
  <c r="F9108" i="10"/>
  <c r="F9109" i="10"/>
  <c r="F9110" i="10"/>
  <c r="F9111" i="10"/>
  <c r="F9112" i="10"/>
  <c r="F9113" i="10"/>
  <c r="F9114" i="10"/>
  <c r="F9115" i="10"/>
  <c r="F9116" i="10"/>
  <c r="F9117" i="10"/>
  <c r="F9118" i="10"/>
  <c r="F9119" i="10"/>
  <c r="F9120" i="10"/>
  <c r="F9121" i="10"/>
  <c r="F9122" i="10"/>
  <c r="F9123" i="10"/>
  <c r="F9124" i="10"/>
  <c r="F9125" i="10"/>
  <c r="F9126" i="10"/>
  <c r="F9127" i="10"/>
  <c r="F9128" i="10"/>
  <c r="F9129" i="10"/>
  <c r="F9130" i="10"/>
  <c r="F9131" i="10"/>
  <c r="F9132" i="10"/>
  <c r="F9133" i="10"/>
  <c r="F9134" i="10"/>
  <c r="F9135" i="10"/>
  <c r="F9136" i="10"/>
  <c r="F9137" i="10"/>
  <c r="F9138" i="10"/>
  <c r="F9139" i="10"/>
  <c r="F9140" i="10"/>
  <c r="F9141" i="10"/>
  <c r="F9142" i="10"/>
  <c r="F9143" i="10"/>
  <c r="F9144" i="10"/>
  <c r="F9145" i="10"/>
  <c r="F9146" i="10"/>
  <c r="F9147" i="10"/>
  <c r="F9148" i="10"/>
  <c r="F9149" i="10"/>
  <c r="F9150" i="10"/>
  <c r="F9151" i="10"/>
  <c r="F9152" i="10"/>
  <c r="F9153" i="10"/>
  <c r="F9154" i="10"/>
  <c r="F9155" i="10"/>
  <c r="F9156" i="10"/>
  <c r="F9157" i="10"/>
  <c r="F9158" i="10"/>
  <c r="F9159" i="10"/>
  <c r="F9160" i="10"/>
  <c r="F9161" i="10"/>
  <c r="F9162" i="10"/>
  <c r="F9163" i="10"/>
  <c r="F9164" i="10"/>
  <c r="F9165" i="10"/>
  <c r="F9166" i="10"/>
  <c r="F9167" i="10"/>
  <c r="F9168" i="10"/>
  <c r="F9169" i="10"/>
  <c r="F9170" i="10"/>
  <c r="F9171" i="10"/>
  <c r="F9172" i="10"/>
  <c r="F9173" i="10"/>
  <c r="F9174" i="10"/>
  <c r="F9175" i="10"/>
  <c r="F9176" i="10"/>
  <c r="F9177" i="10"/>
  <c r="F9178" i="10"/>
  <c r="F9179" i="10"/>
  <c r="F9180" i="10"/>
  <c r="F9181" i="10"/>
  <c r="F9182" i="10"/>
  <c r="F9183" i="10"/>
  <c r="F9184" i="10"/>
  <c r="F9185" i="10"/>
  <c r="F9186" i="10"/>
  <c r="F9187" i="10"/>
  <c r="F9188" i="10"/>
  <c r="F9189" i="10"/>
  <c r="F9190" i="10"/>
  <c r="F9191" i="10"/>
  <c r="F9192" i="10"/>
  <c r="F9193" i="10"/>
  <c r="F9194" i="10"/>
  <c r="F9195" i="10"/>
  <c r="F9196" i="10"/>
  <c r="F9197" i="10"/>
  <c r="F9198" i="10"/>
  <c r="F9199" i="10"/>
  <c r="F9200" i="10"/>
  <c r="F9201" i="10"/>
  <c r="F9202" i="10"/>
  <c r="F9203" i="10"/>
  <c r="F9204" i="10"/>
  <c r="F9205" i="10"/>
  <c r="F9206" i="10"/>
  <c r="F9207" i="10"/>
  <c r="F9208" i="10"/>
  <c r="F9209" i="10"/>
  <c r="F9210" i="10"/>
  <c r="F9211" i="10"/>
  <c r="F9212" i="10"/>
  <c r="F9213" i="10"/>
  <c r="F9214" i="10"/>
  <c r="F9215" i="10"/>
  <c r="F9216" i="10"/>
  <c r="F9217" i="10"/>
  <c r="F9218" i="10"/>
  <c r="F9219" i="10"/>
  <c r="F9220" i="10"/>
  <c r="F9221" i="10"/>
  <c r="F9222" i="10"/>
  <c r="F9223" i="10"/>
  <c r="F9224" i="10"/>
  <c r="F9225" i="10"/>
  <c r="F9226" i="10"/>
  <c r="F9227" i="10"/>
  <c r="F9228" i="10"/>
  <c r="F9229" i="10"/>
  <c r="F9230" i="10"/>
  <c r="F9231" i="10"/>
  <c r="F9232" i="10"/>
  <c r="F9233" i="10"/>
  <c r="F9234" i="10"/>
  <c r="F9235" i="10"/>
  <c r="F9236" i="10"/>
  <c r="F9237" i="10"/>
  <c r="F9238" i="10"/>
  <c r="F9239" i="10"/>
  <c r="F9240" i="10"/>
  <c r="F9241" i="10"/>
  <c r="F9242" i="10"/>
  <c r="F9243" i="10"/>
  <c r="F9244" i="10"/>
  <c r="F9245" i="10"/>
  <c r="F9246" i="10"/>
  <c r="F9247" i="10"/>
  <c r="F9248" i="10"/>
  <c r="F9249" i="10"/>
  <c r="F9250" i="10"/>
  <c r="F9251" i="10"/>
  <c r="F9252" i="10"/>
  <c r="F9253" i="10"/>
  <c r="F9254" i="10"/>
  <c r="F9255" i="10"/>
  <c r="F9256" i="10"/>
  <c r="F9257" i="10"/>
  <c r="F9258" i="10"/>
  <c r="F9259" i="10"/>
  <c r="F9260" i="10"/>
  <c r="F9261" i="10"/>
  <c r="F9262" i="10"/>
  <c r="F9263" i="10"/>
  <c r="F9264" i="10"/>
  <c r="F9265" i="10"/>
  <c r="F9266" i="10"/>
  <c r="F9267" i="10"/>
  <c r="F9268" i="10"/>
  <c r="F9269" i="10"/>
  <c r="F9270" i="10"/>
  <c r="F9271" i="10"/>
  <c r="F9272" i="10"/>
  <c r="F9273" i="10"/>
  <c r="F9274" i="10"/>
  <c r="F9275" i="10"/>
  <c r="F9276" i="10"/>
  <c r="F9277" i="10"/>
  <c r="F9278" i="10"/>
  <c r="F9279" i="10"/>
  <c r="F9280" i="10"/>
  <c r="F9281" i="10"/>
  <c r="F9282" i="10"/>
  <c r="F9283" i="10"/>
  <c r="F9284" i="10"/>
  <c r="F9285" i="10"/>
  <c r="F9286" i="10"/>
  <c r="F9287" i="10"/>
  <c r="F9288" i="10"/>
  <c r="F9289" i="10"/>
  <c r="F9290" i="10"/>
  <c r="F9291" i="10"/>
  <c r="F9292" i="10"/>
  <c r="F9293" i="10"/>
  <c r="F9294" i="10"/>
  <c r="F9295" i="10"/>
  <c r="F9296" i="10"/>
  <c r="F9297" i="10"/>
  <c r="F9298" i="10"/>
  <c r="F9299" i="10"/>
  <c r="F9300" i="10"/>
  <c r="F9301" i="10"/>
  <c r="F9302" i="10"/>
  <c r="F9303" i="10"/>
  <c r="F9304" i="10"/>
  <c r="F9305" i="10"/>
  <c r="F9306" i="10"/>
  <c r="F9307" i="10"/>
  <c r="F9308" i="10"/>
  <c r="F9309" i="10"/>
  <c r="F9310" i="10"/>
  <c r="F9311" i="10"/>
  <c r="F9312" i="10"/>
  <c r="F9313" i="10"/>
  <c r="F9314" i="10"/>
  <c r="F9315" i="10"/>
  <c r="F9316" i="10"/>
  <c r="F9317" i="10"/>
  <c r="F9318" i="10"/>
  <c r="F9319" i="10"/>
  <c r="F9320" i="10"/>
  <c r="F9321" i="10"/>
  <c r="F9322" i="10"/>
  <c r="F9323" i="10"/>
  <c r="F9324" i="10"/>
  <c r="F9325" i="10"/>
  <c r="F9326" i="10"/>
  <c r="F9327" i="10"/>
  <c r="F9328" i="10"/>
  <c r="F9329" i="10"/>
  <c r="F9330" i="10"/>
  <c r="F9331" i="10"/>
  <c r="F9332" i="10"/>
  <c r="F9333" i="10"/>
  <c r="F9334" i="10"/>
  <c r="F9335" i="10"/>
  <c r="F9336" i="10"/>
  <c r="F9337" i="10"/>
  <c r="F9338" i="10"/>
  <c r="F9339" i="10"/>
  <c r="F9340" i="10"/>
  <c r="F9341" i="10"/>
  <c r="F9342" i="10"/>
  <c r="F9343" i="10"/>
  <c r="F9344" i="10"/>
  <c r="F9345" i="10"/>
  <c r="F9346" i="10"/>
  <c r="F9347" i="10"/>
  <c r="F9348" i="10"/>
  <c r="F9349" i="10"/>
  <c r="F9350" i="10"/>
  <c r="F9351" i="10"/>
  <c r="F9352" i="10"/>
  <c r="F9353" i="10"/>
  <c r="F9354" i="10"/>
  <c r="F9355" i="10"/>
  <c r="F9356" i="10"/>
  <c r="F9357" i="10"/>
  <c r="F9358" i="10"/>
  <c r="F9359" i="10"/>
  <c r="F9360" i="10"/>
  <c r="F9361" i="10"/>
  <c r="F9362" i="10"/>
  <c r="F9363" i="10"/>
  <c r="F9364" i="10"/>
  <c r="F9365" i="10"/>
  <c r="F9366" i="10"/>
  <c r="F9367" i="10"/>
  <c r="F9368" i="10"/>
  <c r="F9369" i="10"/>
  <c r="F9370" i="10"/>
  <c r="F9371" i="10"/>
  <c r="F9372" i="10"/>
  <c r="F9373" i="10"/>
  <c r="F9374" i="10"/>
  <c r="F9375" i="10"/>
  <c r="F9376" i="10"/>
  <c r="F9377" i="10"/>
  <c r="F9378" i="10"/>
  <c r="F9379" i="10"/>
  <c r="F9380" i="10"/>
  <c r="F9381" i="10"/>
  <c r="F9382" i="10"/>
  <c r="F9383" i="10"/>
  <c r="F9384" i="10"/>
  <c r="F9385" i="10"/>
  <c r="F9386" i="10"/>
  <c r="F9387" i="10"/>
  <c r="F9388" i="10"/>
  <c r="F9389" i="10"/>
  <c r="F9390" i="10"/>
  <c r="F9391" i="10"/>
  <c r="F9392" i="10"/>
  <c r="F9393" i="10"/>
  <c r="F9394" i="10"/>
  <c r="F9395" i="10"/>
  <c r="F9396" i="10"/>
  <c r="F9397" i="10"/>
  <c r="F9398" i="10"/>
  <c r="F9399" i="10"/>
  <c r="F9400" i="10"/>
  <c r="F9401" i="10"/>
  <c r="F9402" i="10"/>
  <c r="F9403" i="10"/>
  <c r="F9404" i="10"/>
  <c r="F9405" i="10"/>
  <c r="F9406" i="10"/>
  <c r="F9407" i="10"/>
  <c r="F9408" i="10"/>
  <c r="F9409" i="10"/>
  <c r="F9410" i="10"/>
  <c r="F9411" i="10"/>
  <c r="F9412" i="10"/>
  <c r="F9413" i="10"/>
  <c r="F9414" i="10"/>
  <c r="F9415" i="10"/>
  <c r="F9416" i="10"/>
  <c r="F9417" i="10"/>
  <c r="F9418" i="10"/>
  <c r="F9419" i="10"/>
  <c r="F9420" i="10"/>
  <c r="F9421" i="10"/>
  <c r="F9422" i="10"/>
  <c r="F9423" i="10"/>
  <c r="F9424" i="10"/>
  <c r="F9425" i="10"/>
  <c r="F9426" i="10"/>
  <c r="F9427" i="10"/>
  <c r="F9428" i="10"/>
  <c r="F9429" i="10"/>
  <c r="F9430" i="10"/>
  <c r="F9431" i="10"/>
  <c r="F9432" i="10"/>
  <c r="F9433" i="10"/>
  <c r="F9434" i="10"/>
  <c r="F9435" i="10"/>
  <c r="F9436" i="10"/>
  <c r="F9437" i="10"/>
  <c r="F9438" i="10"/>
  <c r="F9439" i="10"/>
  <c r="F9440" i="10"/>
  <c r="F9441" i="10"/>
  <c r="F9442" i="10"/>
  <c r="F9443" i="10"/>
  <c r="F9444" i="10"/>
  <c r="F9445" i="10"/>
  <c r="F9446" i="10"/>
  <c r="F9447" i="10"/>
  <c r="F9448" i="10"/>
  <c r="F9449" i="10"/>
  <c r="F9450" i="10"/>
  <c r="F9451" i="10"/>
  <c r="F9452" i="10"/>
  <c r="F9453" i="10"/>
  <c r="F9454" i="10"/>
  <c r="F9455" i="10"/>
  <c r="F9456" i="10"/>
  <c r="F9457" i="10"/>
  <c r="F9458" i="10"/>
  <c r="F9459" i="10"/>
  <c r="F9460" i="10"/>
  <c r="F9461" i="10"/>
  <c r="F9462" i="10"/>
  <c r="F9463" i="10"/>
  <c r="F9464" i="10"/>
  <c r="F9465" i="10"/>
  <c r="F9466" i="10"/>
  <c r="F9467" i="10"/>
  <c r="F9468" i="10"/>
  <c r="F9469" i="10"/>
  <c r="F9470" i="10"/>
  <c r="F9471" i="10"/>
  <c r="F9472" i="10"/>
  <c r="F9473" i="10"/>
  <c r="F9474" i="10"/>
  <c r="F9475" i="10"/>
  <c r="F9476" i="10"/>
  <c r="F9477" i="10"/>
  <c r="F9478" i="10"/>
  <c r="F9479" i="10"/>
  <c r="F9480" i="10"/>
  <c r="F9481" i="10"/>
  <c r="F9482" i="10"/>
  <c r="F9483" i="10"/>
  <c r="F9484" i="10"/>
  <c r="F9485" i="10"/>
  <c r="F9486" i="10"/>
  <c r="F9487" i="10"/>
  <c r="F9488" i="10"/>
  <c r="F9489" i="10"/>
  <c r="F9490" i="10"/>
  <c r="F9491" i="10"/>
  <c r="F9492" i="10"/>
  <c r="F9493" i="10"/>
  <c r="F9494" i="10"/>
  <c r="F9495" i="10"/>
  <c r="F9496" i="10"/>
  <c r="F9497" i="10"/>
  <c r="F9498" i="10"/>
  <c r="F9499" i="10"/>
  <c r="F9500" i="10"/>
  <c r="F9501" i="10"/>
  <c r="F9502" i="10"/>
  <c r="F9503" i="10"/>
  <c r="F9504" i="10"/>
  <c r="F9505" i="10"/>
  <c r="F9506" i="10"/>
  <c r="F9507" i="10"/>
  <c r="F9508" i="10"/>
  <c r="F9509" i="10"/>
  <c r="F9510" i="10"/>
  <c r="F9511" i="10"/>
  <c r="F9512" i="10"/>
  <c r="F9513" i="10"/>
  <c r="F9514" i="10"/>
  <c r="F9515" i="10"/>
  <c r="F9516" i="10"/>
  <c r="F9517" i="10"/>
  <c r="F9518" i="10"/>
  <c r="F9519" i="10"/>
  <c r="F9520" i="10"/>
  <c r="F9521" i="10"/>
  <c r="F9522" i="10"/>
  <c r="F9523" i="10"/>
  <c r="F9524" i="10"/>
  <c r="F9525" i="10"/>
  <c r="F9526" i="10"/>
  <c r="F9527" i="10"/>
  <c r="F9528" i="10"/>
  <c r="F9529" i="10"/>
  <c r="F9530" i="10"/>
  <c r="F9531" i="10"/>
  <c r="F9532" i="10"/>
  <c r="F9533" i="10"/>
  <c r="F9534" i="10"/>
  <c r="F9535" i="10"/>
  <c r="F9536" i="10"/>
  <c r="F9537" i="10"/>
  <c r="F9538" i="10"/>
  <c r="F9539" i="10"/>
  <c r="F9540" i="10"/>
  <c r="F9541" i="10"/>
  <c r="F9542" i="10"/>
  <c r="F9543" i="10"/>
  <c r="F9544" i="10"/>
  <c r="F9545" i="10"/>
  <c r="F9546" i="10"/>
  <c r="F9547" i="10"/>
  <c r="F9548" i="10"/>
  <c r="F9549" i="10"/>
  <c r="F9550" i="10"/>
  <c r="F9551" i="10"/>
  <c r="F9552" i="10"/>
  <c r="F9553" i="10"/>
  <c r="F9554" i="10"/>
  <c r="F9555" i="10"/>
  <c r="F9556" i="10"/>
  <c r="F9557" i="10"/>
  <c r="F9558" i="10"/>
  <c r="F9559" i="10"/>
  <c r="F9560" i="10"/>
  <c r="F9561" i="10"/>
  <c r="F9562" i="10"/>
  <c r="F9563" i="10"/>
  <c r="F9564" i="10"/>
  <c r="F9565" i="10"/>
  <c r="F9566" i="10"/>
  <c r="F9567" i="10"/>
  <c r="F9568" i="10"/>
  <c r="F9569" i="10"/>
  <c r="F9570" i="10"/>
  <c r="F9571" i="10"/>
  <c r="F9572" i="10"/>
  <c r="F9573" i="10"/>
  <c r="F9574" i="10"/>
  <c r="F9575" i="10"/>
  <c r="F9576" i="10"/>
  <c r="F9577" i="10"/>
  <c r="F9578" i="10"/>
  <c r="F9579" i="10"/>
  <c r="F9580" i="10"/>
  <c r="F9581" i="10"/>
  <c r="F9582" i="10"/>
  <c r="F9583" i="10"/>
  <c r="F9584" i="10"/>
  <c r="F9585" i="10"/>
  <c r="F9586" i="10"/>
  <c r="F9587" i="10"/>
  <c r="F9588" i="10"/>
  <c r="F9589" i="10"/>
  <c r="F9590" i="10"/>
  <c r="F9591" i="10"/>
  <c r="F9592" i="10"/>
  <c r="F9593" i="10"/>
  <c r="F9594" i="10"/>
  <c r="F9595" i="10"/>
  <c r="F9596" i="10"/>
  <c r="F9597" i="10"/>
  <c r="F9598" i="10"/>
  <c r="F9599" i="10"/>
  <c r="F9600" i="10"/>
  <c r="F9601" i="10"/>
  <c r="F9602" i="10"/>
  <c r="F9603" i="10"/>
  <c r="F9604" i="10"/>
  <c r="F9605" i="10"/>
  <c r="F9606" i="10"/>
  <c r="F9607" i="10"/>
  <c r="F9608" i="10"/>
  <c r="F9609" i="10"/>
  <c r="F9610" i="10"/>
  <c r="F9611" i="10"/>
  <c r="F9612" i="10"/>
  <c r="F9613" i="10"/>
  <c r="F9614" i="10"/>
  <c r="F9615" i="10"/>
  <c r="F9616" i="10"/>
  <c r="F9617" i="10"/>
  <c r="F9618" i="10"/>
  <c r="F9619" i="10"/>
  <c r="F9620" i="10"/>
  <c r="F9621" i="10"/>
  <c r="F9622" i="10"/>
  <c r="F9623" i="10"/>
  <c r="F9624" i="10"/>
  <c r="F9625" i="10"/>
  <c r="F9626" i="10"/>
  <c r="F9627" i="10"/>
  <c r="F9628" i="10"/>
  <c r="F9629" i="10"/>
  <c r="F9630" i="10"/>
  <c r="F9631" i="10"/>
  <c r="F9632" i="10"/>
  <c r="F9633" i="10"/>
  <c r="F9634" i="10"/>
  <c r="F9635" i="10"/>
  <c r="F9636" i="10"/>
  <c r="F9637" i="10"/>
  <c r="F9638" i="10"/>
  <c r="F9639" i="10"/>
  <c r="F9640" i="10"/>
  <c r="F9641" i="10"/>
  <c r="F9642" i="10"/>
  <c r="F9643" i="10"/>
  <c r="F9644" i="10"/>
  <c r="F9645" i="10"/>
  <c r="F9646" i="10"/>
  <c r="F9647" i="10"/>
  <c r="F9648" i="10"/>
  <c r="F9649" i="10"/>
  <c r="F9650" i="10"/>
  <c r="F9651" i="10"/>
  <c r="F9652" i="10"/>
  <c r="F9653" i="10"/>
  <c r="F9654" i="10"/>
  <c r="F9655" i="10"/>
  <c r="F9656" i="10"/>
  <c r="F9657" i="10"/>
  <c r="F9658" i="10"/>
  <c r="F9659" i="10"/>
  <c r="F9660" i="10"/>
  <c r="F9661" i="10"/>
  <c r="F9662" i="10"/>
  <c r="F9663" i="10"/>
  <c r="F9664" i="10"/>
  <c r="F9665" i="10"/>
  <c r="F9666" i="10"/>
  <c r="F9667" i="10"/>
  <c r="F9668" i="10"/>
  <c r="F9669" i="10"/>
  <c r="F9670" i="10"/>
  <c r="F9671" i="10"/>
  <c r="F9672" i="10"/>
  <c r="F9673" i="10"/>
  <c r="F9674" i="10"/>
  <c r="F9675" i="10"/>
  <c r="F9676" i="10"/>
  <c r="F9677" i="10"/>
  <c r="F9678" i="10"/>
  <c r="F9679" i="10"/>
  <c r="F9680" i="10"/>
  <c r="F9681" i="10"/>
  <c r="F9682" i="10"/>
  <c r="F9683" i="10"/>
  <c r="F9684" i="10"/>
  <c r="F9685" i="10"/>
  <c r="F9686" i="10"/>
  <c r="F9687" i="10"/>
  <c r="F9688" i="10"/>
  <c r="F9689" i="10"/>
  <c r="F9690" i="10"/>
  <c r="F9691" i="10"/>
  <c r="F9692" i="10"/>
  <c r="F9693" i="10"/>
  <c r="F9694" i="10"/>
  <c r="F9695" i="10"/>
  <c r="F9696" i="10"/>
  <c r="F9697" i="10"/>
  <c r="F9698" i="10"/>
  <c r="F9699" i="10"/>
  <c r="F9700" i="10"/>
  <c r="F9701" i="10"/>
  <c r="F9702" i="10"/>
  <c r="F9703" i="10"/>
  <c r="F9704" i="10"/>
  <c r="F9705" i="10"/>
  <c r="F9706" i="10"/>
  <c r="F9707" i="10"/>
  <c r="F9708" i="10"/>
  <c r="F9709" i="10"/>
  <c r="F9710" i="10"/>
  <c r="F9711" i="10"/>
  <c r="F9712" i="10"/>
  <c r="F9713" i="10"/>
  <c r="F9714" i="10"/>
  <c r="F9715" i="10"/>
  <c r="F9716" i="10"/>
  <c r="F9717" i="10"/>
  <c r="F9718" i="10"/>
  <c r="F9719" i="10"/>
  <c r="F9720" i="10"/>
  <c r="F9721" i="10"/>
  <c r="F9722" i="10"/>
  <c r="F9723" i="10"/>
  <c r="F9724" i="10"/>
  <c r="F9725" i="10"/>
  <c r="F9726" i="10"/>
  <c r="F9727" i="10"/>
  <c r="F9728" i="10"/>
  <c r="F9729" i="10"/>
  <c r="F9730" i="10"/>
  <c r="F9731" i="10"/>
  <c r="F9732" i="10"/>
  <c r="F9733" i="10"/>
  <c r="F9734" i="10"/>
  <c r="F9735" i="10"/>
  <c r="F9736" i="10"/>
  <c r="F9737" i="10"/>
  <c r="F9738" i="10"/>
  <c r="F9739" i="10"/>
  <c r="F9740" i="10"/>
  <c r="F9741" i="10"/>
  <c r="F9742" i="10"/>
  <c r="F9743" i="10"/>
  <c r="F9744" i="10"/>
  <c r="F9745" i="10"/>
  <c r="F9746" i="10"/>
  <c r="F9747" i="10"/>
  <c r="F9748" i="10"/>
  <c r="F9749" i="10"/>
  <c r="F9750" i="10"/>
  <c r="F9751" i="10"/>
  <c r="F9752" i="10"/>
  <c r="F9753" i="10"/>
  <c r="F9754" i="10"/>
  <c r="F9755" i="10"/>
  <c r="F9756" i="10"/>
  <c r="F9757" i="10"/>
  <c r="F9758" i="10"/>
  <c r="F9759" i="10"/>
  <c r="F9760" i="10"/>
  <c r="F9761" i="10"/>
  <c r="F9762" i="10"/>
  <c r="F9763" i="10"/>
  <c r="F9764" i="10"/>
  <c r="F9765" i="10"/>
  <c r="F9766" i="10"/>
  <c r="F9767" i="10"/>
  <c r="F9768" i="10"/>
  <c r="F9769" i="10"/>
  <c r="F9770" i="10"/>
  <c r="F9771" i="10"/>
  <c r="F9772" i="10"/>
  <c r="F9773" i="10"/>
  <c r="F9774" i="10"/>
  <c r="F9775" i="10"/>
  <c r="F9776" i="10"/>
  <c r="F9777" i="10"/>
  <c r="F9778" i="10"/>
  <c r="F9779" i="10"/>
  <c r="F9780" i="10"/>
  <c r="F9781" i="10"/>
  <c r="F9782" i="10"/>
  <c r="F9783" i="10"/>
  <c r="F9784" i="10"/>
  <c r="F9785" i="10"/>
  <c r="F9786" i="10"/>
  <c r="F9787" i="10"/>
  <c r="F9788" i="10"/>
  <c r="F9789" i="10"/>
  <c r="F9790" i="10"/>
  <c r="F9791" i="10"/>
  <c r="F9792" i="10"/>
  <c r="F9793" i="10"/>
  <c r="F9794" i="10"/>
  <c r="F9795" i="10"/>
  <c r="F9796" i="10"/>
  <c r="F9797" i="10"/>
  <c r="F9798" i="10"/>
  <c r="F9799" i="10"/>
  <c r="F9800" i="10"/>
  <c r="F9801" i="10"/>
  <c r="F9802" i="10"/>
  <c r="F9803" i="10"/>
  <c r="F9804" i="10"/>
  <c r="F9805" i="10"/>
  <c r="F9806" i="10"/>
  <c r="F9807" i="10"/>
  <c r="F9808" i="10"/>
  <c r="F9809" i="10"/>
  <c r="F9810" i="10"/>
  <c r="F9811" i="10"/>
  <c r="F9812" i="10"/>
  <c r="F9813" i="10"/>
  <c r="F9814" i="10"/>
  <c r="F9815" i="10"/>
  <c r="F9816" i="10"/>
  <c r="F9817" i="10"/>
  <c r="F9818" i="10"/>
  <c r="F9819" i="10"/>
  <c r="F9820" i="10"/>
  <c r="F9821" i="10"/>
  <c r="F9822" i="10"/>
  <c r="F9823" i="10"/>
  <c r="F9824" i="10"/>
  <c r="F9825" i="10"/>
  <c r="F9826" i="10"/>
  <c r="F9827" i="10"/>
  <c r="F9828" i="10"/>
  <c r="F9829" i="10"/>
  <c r="F9830" i="10"/>
  <c r="F9831" i="10"/>
  <c r="F9832" i="10"/>
  <c r="F9833" i="10"/>
  <c r="F9834" i="10"/>
  <c r="F9835" i="10"/>
  <c r="F9836" i="10"/>
  <c r="F9837" i="10"/>
  <c r="F9838" i="10"/>
  <c r="F9839" i="10"/>
  <c r="F9840" i="10"/>
  <c r="F9841" i="10"/>
  <c r="F9842" i="10"/>
  <c r="F9843" i="10"/>
  <c r="F9844" i="10"/>
  <c r="F9845" i="10"/>
  <c r="F9846" i="10"/>
  <c r="F9847" i="10"/>
  <c r="F9848" i="10"/>
  <c r="F9849" i="10"/>
  <c r="F9850" i="10"/>
  <c r="F9851" i="10"/>
  <c r="F9852" i="10"/>
  <c r="F9853" i="10"/>
  <c r="F9854" i="10"/>
  <c r="F9855" i="10"/>
  <c r="F9856" i="10"/>
  <c r="F9857" i="10"/>
  <c r="F9858" i="10"/>
  <c r="F9859" i="10"/>
  <c r="F9860" i="10"/>
  <c r="F9861" i="10"/>
  <c r="F9862" i="10"/>
  <c r="F9863" i="10"/>
  <c r="F9864" i="10"/>
  <c r="F9865" i="10"/>
  <c r="F9866" i="10"/>
  <c r="F9867" i="10"/>
  <c r="F9868" i="10"/>
  <c r="F9869" i="10"/>
  <c r="F9870" i="10"/>
  <c r="F9871" i="10"/>
  <c r="F9872" i="10"/>
  <c r="F9873" i="10"/>
  <c r="F9874" i="10"/>
  <c r="F9875" i="10"/>
  <c r="F9876" i="10"/>
  <c r="F9877" i="10"/>
  <c r="F9878" i="10"/>
  <c r="F9879" i="10"/>
  <c r="F9880" i="10"/>
  <c r="F9881" i="10"/>
  <c r="F9882" i="10"/>
  <c r="F9883" i="10"/>
  <c r="F9884" i="10"/>
  <c r="F9885" i="10"/>
  <c r="F9886" i="10"/>
  <c r="F9887" i="10"/>
  <c r="F9888" i="10"/>
  <c r="F9889" i="10"/>
  <c r="F9890" i="10"/>
  <c r="F9891" i="10"/>
  <c r="F9892" i="10"/>
  <c r="F9893" i="10"/>
  <c r="F9894" i="10"/>
  <c r="F9895" i="10"/>
  <c r="F9896" i="10"/>
  <c r="F9897" i="10"/>
  <c r="F9898" i="10"/>
  <c r="F9899" i="10"/>
  <c r="F9900" i="10"/>
  <c r="F9901" i="10"/>
  <c r="F9902" i="10"/>
  <c r="F9903" i="10"/>
  <c r="F9904" i="10"/>
  <c r="F9905" i="10"/>
  <c r="F9906" i="10"/>
  <c r="F9907" i="10"/>
  <c r="F9908" i="10"/>
  <c r="F9909" i="10"/>
  <c r="F9910" i="10"/>
  <c r="F9911" i="10"/>
  <c r="F9912" i="10"/>
  <c r="F9913" i="10"/>
  <c r="F9914" i="10"/>
  <c r="F9915" i="10"/>
  <c r="F9916" i="10"/>
  <c r="F9917" i="10"/>
  <c r="F9918" i="10"/>
  <c r="F9919" i="10"/>
  <c r="F9920" i="10"/>
  <c r="F9921" i="10"/>
  <c r="F9922" i="10"/>
  <c r="F9923" i="10"/>
  <c r="F9924" i="10"/>
  <c r="F9925" i="10"/>
  <c r="F9926" i="10"/>
  <c r="F9927" i="10"/>
  <c r="F9928" i="10"/>
  <c r="F9929" i="10"/>
  <c r="F9930" i="10"/>
  <c r="F9931" i="10"/>
  <c r="F9932" i="10"/>
  <c r="F9933" i="10"/>
  <c r="F9934" i="10"/>
  <c r="F9935" i="10"/>
  <c r="F9936" i="10"/>
  <c r="F9937" i="10"/>
  <c r="F9938" i="10"/>
  <c r="F9939" i="10"/>
  <c r="F9940" i="10"/>
  <c r="F9941" i="10"/>
  <c r="F9942" i="10"/>
  <c r="F9943" i="10"/>
  <c r="F9944" i="10"/>
  <c r="F9945" i="10"/>
  <c r="F9946" i="10"/>
  <c r="F9947" i="10"/>
  <c r="F9948" i="10"/>
  <c r="F9949" i="10"/>
  <c r="F9950" i="10"/>
  <c r="F9951" i="10"/>
  <c r="F9952" i="10"/>
  <c r="F9953" i="10"/>
  <c r="F9954" i="10"/>
  <c r="F9955" i="10"/>
  <c r="F9956" i="10"/>
  <c r="F9957" i="10"/>
  <c r="F9958" i="10"/>
  <c r="F9959" i="10"/>
  <c r="F9960" i="10"/>
  <c r="F9961" i="10"/>
  <c r="F9962" i="10"/>
  <c r="F9963" i="10"/>
  <c r="F9964" i="10"/>
  <c r="F9965" i="10"/>
  <c r="F9966" i="10"/>
  <c r="F9967" i="10"/>
  <c r="F9968" i="10"/>
  <c r="F9969" i="10"/>
  <c r="F9970" i="10"/>
  <c r="F9971" i="10"/>
  <c r="F9972" i="10"/>
  <c r="F9973" i="10"/>
  <c r="F9974" i="10"/>
  <c r="F9975" i="10"/>
  <c r="F9976" i="10"/>
  <c r="F9977" i="10"/>
  <c r="F9978" i="10"/>
  <c r="F9979" i="10"/>
  <c r="F9980" i="10"/>
  <c r="F9981" i="10"/>
  <c r="F9982" i="10"/>
  <c r="F9983" i="10"/>
  <c r="F9984" i="10"/>
  <c r="F9985" i="10"/>
  <c r="F9986" i="10"/>
  <c r="F9987" i="10"/>
  <c r="F9988" i="10"/>
  <c r="F9989" i="10"/>
  <c r="F9990" i="10"/>
  <c r="F9991" i="10"/>
  <c r="F9992" i="10"/>
  <c r="F9993" i="10"/>
  <c r="F9994" i="10"/>
  <c r="F9995" i="10"/>
  <c r="F9996" i="10"/>
  <c r="F9997" i="10"/>
  <c r="F9998" i="10"/>
  <c r="F9999" i="10"/>
  <c r="F10000" i="10"/>
  <c r="F10001" i="10"/>
  <c r="F10002" i="10"/>
  <c r="F10003" i="10"/>
  <c r="F10004" i="10"/>
  <c r="F10005" i="10"/>
  <c r="F10006" i="10"/>
  <c r="F10007" i="10"/>
  <c r="F10008" i="10"/>
  <c r="F10009" i="10"/>
  <c r="F10010" i="10"/>
  <c r="F10011" i="10"/>
  <c r="F10012" i="10"/>
  <c r="F10013" i="10"/>
  <c r="F10014" i="10"/>
  <c r="F10015" i="10"/>
  <c r="F10016" i="10"/>
  <c r="F10017" i="10"/>
  <c r="F10018" i="10"/>
  <c r="F10019" i="10"/>
  <c r="F10020" i="10"/>
  <c r="F10021" i="10"/>
  <c r="F10022" i="10"/>
  <c r="F10023" i="10"/>
  <c r="F10024" i="10"/>
  <c r="F10025" i="10"/>
  <c r="F10026" i="10"/>
  <c r="F10027" i="10"/>
  <c r="F10028" i="10"/>
  <c r="F10029" i="10"/>
  <c r="F10030" i="10"/>
  <c r="F10031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3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D632" i="10"/>
  <c r="D633" i="10"/>
  <c r="D634" i="10"/>
  <c r="D635" i="10"/>
  <c r="D636" i="10"/>
  <c r="D637" i="10"/>
  <c r="D638" i="10"/>
  <c r="D639" i="10"/>
  <c r="D640" i="10"/>
  <c r="D641" i="10"/>
  <c r="D642" i="10"/>
  <c r="D643" i="10"/>
  <c r="D644" i="10"/>
  <c r="D645" i="10"/>
  <c r="D646" i="10"/>
  <c r="D647" i="10"/>
  <c r="D648" i="10"/>
  <c r="D649" i="10"/>
  <c r="D650" i="10"/>
  <c r="D651" i="10"/>
  <c r="D652" i="10"/>
  <c r="D653" i="10"/>
  <c r="D654" i="10"/>
  <c r="D655" i="10"/>
  <c r="D656" i="10"/>
  <c r="D657" i="10"/>
  <c r="D658" i="10"/>
  <c r="D659" i="10"/>
  <c r="D660" i="10"/>
  <c r="D661" i="10"/>
  <c r="D662" i="10"/>
  <c r="D663" i="10"/>
  <c r="D664" i="10"/>
  <c r="D665" i="10"/>
  <c r="D666" i="10"/>
  <c r="D667" i="10"/>
  <c r="D668" i="10"/>
  <c r="D669" i="10"/>
  <c r="D670" i="10"/>
  <c r="D671" i="10"/>
  <c r="D672" i="10"/>
  <c r="D673" i="10"/>
  <c r="D674" i="10"/>
  <c r="D675" i="10"/>
  <c r="D676" i="10"/>
  <c r="D677" i="10"/>
  <c r="D678" i="10"/>
  <c r="D679" i="10"/>
  <c r="D680" i="10"/>
  <c r="D681" i="10"/>
  <c r="D682" i="10"/>
  <c r="D683" i="10"/>
  <c r="D684" i="10"/>
  <c r="D685" i="10"/>
  <c r="D686" i="10"/>
  <c r="D687" i="10"/>
  <c r="D688" i="10"/>
  <c r="D689" i="10"/>
  <c r="D690" i="10"/>
  <c r="D691" i="10"/>
  <c r="D692" i="10"/>
  <c r="D693" i="10"/>
  <c r="D694" i="10"/>
  <c r="D695" i="10"/>
  <c r="D696" i="10"/>
  <c r="D697" i="10"/>
  <c r="D698" i="10"/>
  <c r="D699" i="10"/>
  <c r="D700" i="10"/>
  <c r="D701" i="10"/>
  <c r="D702" i="10"/>
  <c r="D703" i="10"/>
  <c r="D704" i="10"/>
  <c r="D705" i="10"/>
  <c r="D706" i="10"/>
  <c r="D707" i="10"/>
  <c r="D708" i="10"/>
  <c r="D709" i="10"/>
  <c r="D710" i="10"/>
  <c r="D711" i="10"/>
  <c r="D712" i="10"/>
  <c r="D713" i="10"/>
  <c r="D714" i="10"/>
  <c r="D715" i="10"/>
  <c r="D716" i="10"/>
  <c r="D717" i="10"/>
  <c r="D718" i="10"/>
  <c r="D719" i="10"/>
  <c r="D720" i="10"/>
  <c r="D721" i="10"/>
  <c r="D722" i="10"/>
  <c r="D723" i="10"/>
  <c r="D724" i="10"/>
  <c r="D725" i="10"/>
  <c r="D726" i="10"/>
  <c r="D727" i="10"/>
  <c r="D728" i="10"/>
  <c r="D729" i="10"/>
  <c r="D730" i="10"/>
  <c r="D731" i="10"/>
  <c r="D732" i="10"/>
  <c r="D733" i="10"/>
  <c r="D734" i="10"/>
  <c r="D735" i="10"/>
  <c r="D736" i="10"/>
  <c r="D737" i="10"/>
  <c r="D738" i="10"/>
  <c r="D739" i="10"/>
  <c r="D740" i="10"/>
  <c r="D741" i="10"/>
  <c r="D742" i="10"/>
  <c r="D743" i="10"/>
  <c r="D744" i="10"/>
  <c r="D745" i="10"/>
  <c r="D746" i="10"/>
  <c r="D747" i="10"/>
  <c r="D748" i="10"/>
  <c r="D749" i="10"/>
  <c r="D750" i="10"/>
  <c r="D751" i="10"/>
  <c r="D752" i="10"/>
  <c r="D753" i="10"/>
  <c r="D754" i="10"/>
  <c r="D755" i="10"/>
  <c r="D756" i="10"/>
  <c r="D757" i="10"/>
  <c r="D758" i="10"/>
  <c r="D759" i="10"/>
  <c r="D760" i="10"/>
  <c r="D761" i="10"/>
  <c r="D762" i="10"/>
  <c r="D763" i="10"/>
  <c r="D764" i="10"/>
  <c r="D765" i="10"/>
  <c r="D766" i="10"/>
  <c r="D767" i="10"/>
  <c r="D768" i="10"/>
  <c r="D769" i="10"/>
  <c r="D770" i="10"/>
  <c r="D771" i="10"/>
  <c r="D772" i="10"/>
  <c r="D773" i="10"/>
  <c r="D774" i="10"/>
  <c r="D775" i="10"/>
  <c r="D776" i="10"/>
  <c r="D777" i="10"/>
  <c r="D778" i="10"/>
  <c r="D779" i="10"/>
  <c r="D780" i="10"/>
  <c r="D781" i="10"/>
  <c r="D782" i="10"/>
  <c r="D783" i="10"/>
  <c r="D784" i="10"/>
  <c r="D785" i="10"/>
  <c r="D786" i="10"/>
  <c r="D787" i="10"/>
  <c r="D788" i="10"/>
  <c r="D789" i="10"/>
  <c r="D790" i="10"/>
  <c r="D791" i="10"/>
  <c r="D792" i="10"/>
  <c r="D793" i="10"/>
  <c r="D794" i="10"/>
  <c r="D795" i="10"/>
  <c r="D796" i="10"/>
  <c r="D797" i="10"/>
  <c r="D798" i="10"/>
  <c r="D799" i="10"/>
  <c r="D800" i="10"/>
  <c r="D801" i="10"/>
  <c r="D802" i="10"/>
  <c r="D803" i="10"/>
  <c r="D804" i="10"/>
  <c r="D805" i="10"/>
  <c r="D806" i="10"/>
  <c r="D807" i="10"/>
  <c r="D808" i="10"/>
  <c r="D809" i="10"/>
  <c r="D810" i="10"/>
  <c r="D811" i="10"/>
  <c r="D812" i="10"/>
  <c r="D813" i="10"/>
  <c r="D814" i="10"/>
  <c r="D815" i="10"/>
  <c r="D816" i="10"/>
  <c r="D817" i="10"/>
  <c r="D818" i="10"/>
  <c r="D819" i="10"/>
  <c r="D820" i="10"/>
  <c r="D821" i="10"/>
  <c r="D822" i="10"/>
  <c r="D823" i="10"/>
  <c r="D824" i="10"/>
  <c r="D825" i="10"/>
  <c r="D826" i="10"/>
  <c r="D827" i="10"/>
  <c r="D828" i="10"/>
  <c r="D829" i="10"/>
  <c r="D830" i="10"/>
  <c r="D831" i="10"/>
  <c r="D832" i="10"/>
  <c r="D833" i="10"/>
  <c r="D834" i="10"/>
  <c r="D835" i="10"/>
  <c r="D836" i="10"/>
  <c r="D837" i="10"/>
  <c r="D838" i="10"/>
  <c r="D839" i="10"/>
  <c r="D840" i="10"/>
  <c r="D841" i="10"/>
  <c r="D842" i="10"/>
  <c r="D843" i="10"/>
  <c r="D844" i="10"/>
  <c r="D845" i="10"/>
  <c r="D846" i="10"/>
  <c r="D847" i="10"/>
  <c r="D848" i="10"/>
  <c r="D849" i="10"/>
  <c r="D850" i="10"/>
  <c r="D851" i="10"/>
  <c r="D852" i="10"/>
  <c r="D853" i="10"/>
  <c r="D854" i="10"/>
  <c r="D855" i="10"/>
  <c r="D856" i="10"/>
  <c r="D857" i="10"/>
  <c r="D858" i="10"/>
  <c r="D859" i="10"/>
  <c r="D860" i="10"/>
  <c r="D861" i="10"/>
  <c r="D862" i="10"/>
  <c r="D863" i="10"/>
  <c r="D864" i="10"/>
  <c r="D865" i="10"/>
  <c r="D866" i="10"/>
  <c r="D867" i="10"/>
  <c r="D868" i="10"/>
  <c r="D869" i="10"/>
  <c r="D870" i="10"/>
  <c r="D871" i="10"/>
  <c r="D872" i="10"/>
  <c r="D873" i="10"/>
  <c r="D874" i="10"/>
  <c r="D875" i="10"/>
  <c r="D876" i="10"/>
  <c r="D877" i="10"/>
  <c r="D878" i="10"/>
  <c r="D879" i="10"/>
  <c r="D880" i="10"/>
  <c r="D881" i="10"/>
  <c r="D882" i="10"/>
  <c r="D883" i="10"/>
  <c r="D884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950" i="10"/>
  <c r="D951" i="10"/>
  <c r="D952" i="10"/>
  <c r="D953" i="10"/>
  <c r="D954" i="10"/>
  <c r="D955" i="10"/>
  <c r="D956" i="10"/>
  <c r="D957" i="10"/>
  <c r="D958" i="10"/>
  <c r="D959" i="10"/>
  <c r="D960" i="10"/>
  <c r="D961" i="10"/>
  <c r="D962" i="10"/>
  <c r="D963" i="10"/>
  <c r="D964" i="10"/>
  <c r="D965" i="10"/>
  <c r="D966" i="10"/>
  <c r="D967" i="10"/>
  <c r="D968" i="10"/>
  <c r="D969" i="10"/>
  <c r="D970" i="10"/>
  <c r="D971" i="10"/>
  <c r="D972" i="10"/>
  <c r="D973" i="10"/>
  <c r="D974" i="10"/>
  <c r="D975" i="10"/>
  <c r="D976" i="10"/>
  <c r="D977" i="10"/>
  <c r="D978" i="10"/>
  <c r="D979" i="10"/>
  <c r="D980" i="10"/>
  <c r="D981" i="10"/>
  <c r="D982" i="10"/>
  <c r="D983" i="10"/>
  <c r="D984" i="10"/>
  <c r="D985" i="10"/>
  <c r="D986" i="10"/>
  <c r="D987" i="10"/>
  <c r="D988" i="10"/>
  <c r="D989" i="10"/>
  <c r="D990" i="10"/>
  <c r="D991" i="10"/>
  <c r="D992" i="10"/>
  <c r="D993" i="10"/>
  <c r="D994" i="10"/>
  <c r="D995" i="10"/>
  <c r="D996" i="10"/>
  <c r="D997" i="10"/>
  <c r="D998" i="10"/>
  <c r="D999" i="10"/>
  <c r="D1000" i="10"/>
  <c r="D1001" i="10"/>
  <c r="D1002" i="10"/>
  <c r="D1003" i="10"/>
  <c r="D1004" i="10"/>
  <c r="D1005" i="10"/>
  <c r="D1006" i="10"/>
  <c r="D1007" i="10"/>
  <c r="D1008" i="10"/>
  <c r="D1009" i="10"/>
  <c r="D1010" i="10"/>
  <c r="D1011" i="10"/>
  <c r="D1012" i="10"/>
  <c r="D1013" i="10"/>
  <c r="D1014" i="10"/>
  <c r="D1015" i="10"/>
  <c r="D1016" i="10"/>
  <c r="D1017" i="10"/>
  <c r="D1018" i="10"/>
  <c r="D1019" i="10"/>
  <c r="D1020" i="10"/>
  <c r="D1021" i="10"/>
  <c r="D1022" i="10"/>
  <c r="D1023" i="10"/>
  <c r="D1024" i="10"/>
  <c r="D1025" i="10"/>
  <c r="D1026" i="10"/>
  <c r="D1027" i="10"/>
  <c r="D1028" i="10"/>
  <c r="D1029" i="10"/>
  <c r="D1030" i="10"/>
  <c r="D1031" i="10"/>
  <c r="D1032" i="10"/>
  <c r="D1033" i="10"/>
  <c r="D1034" i="10"/>
  <c r="D1035" i="10"/>
  <c r="D1036" i="10"/>
  <c r="D1037" i="10"/>
  <c r="D1038" i="10"/>
  <c r="D1039" i="10"/>
  <c r="D1040" i="10"/>
  <c r="D1041" i="10"/>
  <c r="D1042" i="10"/>
  <c r="D1043" i="10"/>
  <c r="D1044" i="10"/>
  <c r="D1045" i="10"/>
  <c r="D1046" i="10"/>
  <c r="D1047" i="10"/>
  <c r="D1048" i="10"/>
  <c r="D1049" i="10"/>
  <c r="D1050" i="10"/>
  <c r="D1051" i="10"/>
  <c r="D1052" i="10"/>
  <c r="D1053" i="10"/>
  <c r="D1054" i="10"/>
  <c r="D1055" i="10"/>
  <c r="D1056" i="10"/>
  <c r="D1057" i="10"/>
  <c r="D1058" i="10"/>
  <c r="D1059" i="10"/>
  <c r="D1060" i="10"/>
  <c r="D1061" i="10"/>
  <c r="D1062" i="10"/>
  <c r="D1063" i="10"/>
  <c r="D1064" i="10"/>
  <c r="D1065" i="10"/>
  <c r="D1066" i="10"/>
  <c r="D1067" i="10"/>
  <c r="D1068" i="10"/>
  <c r="D1069" i="10"/>
  <c r="D1070" i="10"/>
  <c r="D1071" i="10"/>
  <c r="D1072" i="10"/>
  <c r="D1073" i="10"/>
  <c r="D1074" i="10"/>
  <c r="D1075" i="10"/>
  <c r="D1076" i="10"/>
  <c r="D1077" i="10"/>
  <c r="D1078" i="10"/>
  <c r="D1079" i="10"/>
  <c r="D1080" i="10"/>
  <c r="D1081" i="10"/>
  <c r="D1082" i="10"/>
  <c r="D1083" i="10"/>
  <c r="D1084" i="10"/>
  <c r="D1085" i="10"/>
  <c r="D1086" i="10"/>
  <c r="D1087" i="10"/>
  <c r="D1088" i="10"/>
  <c r="D1089" i="10"/>
  <c r="D1090" i="10"/>
  <c r="D1091" i="10"/>
  <c r="D1092" i="10"/>
  <c r="D1093" i="10"/>
  <c r="D1094" i="10"/>
  <c r="D1095" i="10"/>
  <c r="D1096" i="10"/>
  <c r="D1097" i="10"/>
  <c r="D1098" i="10"/>
  <c r="D1099" i="10"/>
  <c r="D1100" i="10"/>
  <c r="D1101" i="10"/>
  <c r="D1102" i="10"/>
  <c r="D1103" i="10"/>
  <c r="D1104" i="10"/>
  <c r="D1105" i="10"/>
  <c r="D1106" i="10"/>
  <c r="D1107" i="10"/>
  <c r="D1108" i="10"/>
  <c r="D1109" i="10"/>
  <c r="D1110" i="10"/>
  <c r="D1111" i="10"/>
  <c r="D1112" i="10"/>
  <c r="D1113" i="10"/>
  <c r="D1114" i="10"/>
  <c r="D1115" i="10"/>
  <c r="D1116" i="10"/>
  <c r="D1117" i="10"/>
  <c r="D1118" i="10"/>
  <c r="D1119" i="10"/>
  <c r="D1120" i="10"/>
  <c r="D1121" i="10"/>
  <c r="D1122" i="10"/>
  <c r="D1123" i="10"/>
  <c r="D1124" i="10"/>
  <c r="D1125" i="10"/>
  <c r="D1126" i="10"/>
  <c r="D1127" i="10"/>
  <c r="D1128" i="10"/>
  <c r="D1129" i="10"/>
  <c r="D1130" i="10"/>
  <c r="D1131" i="10"/>
  <c r="D1132" i="10"/>
  <c r="D1133" i="10"/>
  <c r="D1134" i="10"/>
  <c r="D1135" i="10"/>
  <c r="D1136" i="10"/>
  <c r="D1137" i="10"/>
  <c r="D1138" i="10"/>
  <c r="D1139" i="10"/>
  <c r="D1140" i="10"/>
  <c r="D1141" i="10"/>
  <c r="D1142" i="10"/>
  <c r="D1143" i="10"/>
  <c r="D1144" i="10"/>
  <c r="D1145" i="10"/>
  <c r="D1146" i="10"/>
  <c r="D1147" i="10"/>
  <c r="D1148" i="10"/>
  <c r="D1149" i="10"/>
  <c r="D1150" i="10"/>
  <c r="D1151" i="10"/>
  <c r="D1152" i="10"/>
  <c r="D1153" i="10"/>
  <c r="D1154" i="10"/>
  <c r="D1155" i="10"/>
  <c r="D1156" i="10"/>
  <c r="D1157" i="10"/>
  <c r="D1158" i="10"/>
  <c r="D1159" i="10"/>
  <c r="D1160" i="10"/>
  <c r="D1161" i="10"/>
  <c r="D1162" i="10"/>
  <c r="D1163" i="10"/>
  <c r="D1164" i="10"/>
  <c r="D1165" i="10"/>
  <c r="D1166" i="10"/>
  <c r="D1167" i="10"/>
  <c r="D1168" i="10"/>
  <c r="D1169" i="10"/>
  <c r="D1170" i="10"/>
  <c r="D1171" i="10"/>
  <c r="D1172" i="10"/>
  <c r="D1173" i="10"/>
  <c r="D1174" i="10"/>
  <c r="D1175" i="10"/>
  <c r="D1176" i="10"/>
  <c r="D1177" i="10"/>
  <c r="D1178" i="10"/>
  <c r="D1179" i="10"/>
  <c r="D1180" i="10"/>
  <c r="D1181" i="10"/>
  <c r="D1182" i="10"/>
  <c r="D1183" i="10"/>
  <c r="D1184" i="10"/>
  <c r="D1185" i="10"/>
  <c r="D1186" i="10"/>
  <c r="D1187" i="10"/>
  <c r="D1188" i="10"/>
  <c r="D1189" i="10"/>
  <c r="D1190" i="10"/>
  <c r="D1191" i="10"/>
  <c r="D1192" i="10"/>
  <c r="D1193" i="10"/>
  <c r="D1194" i="10"/>
  <c r="D1195" i="10"/>
  <c r="D1196" i="10"/>
  <c r="D1197" i="10"/>
  <c r="D1198" i="10"/>
  <c r="D1199" i="10"/>
  <c r="D1200" i="10"/>
  <c r="D1201" i="10"/>
  <c r="D1202" i="10"/>
  <c r="D1203" i="10"/>
  <c r="D1204" i="10"/>
  <c r="D1205" i="10"/>
  <c r="D1206" i="10"/>
  <c r="D1207" i="10"/>
  <c r="D1208" i="10"/>
  <c r="D1209" i="10"/>
  <c r="D1210" i="10"/>
  <c r="D1211" i="10"/>
  <c r="D1212" i="10"/>
  <c r="D1213" i="10"/>
  <c r="D1214" i="10"/>
  <c r="D1215" i="10"/>
  <c r="D1216" i="10"/>
  <c r="D1217" i="10"/>
  <c r="D1218" i="10"/>
  <c r="D1219" i="10"/>
  <c r="D1220" i="10"/>
  <c r="D1221" i="10"/>
  <c r="D1222" i="10"/>
  <c r="D1223" i="10"/>
  <c r="D1224" i="10"/>
  <c r="D1225" i="10"/>
  <c r="D1226" i="10"/>
  <c r="D1227" i="10"/>
  <c r="D1228" i="10"/>
  <c r="D1229" i="10"/>
  <c r="D1230" i="10"/>
  <c r="D1231" i="10"/>
  <c r="D1232" i="10"/>
  <c r="D1233" i="10"/>
  <c r="D1234" i="10"/>
  <c r="D1235" i="10"/>
  <c r="D1236" i="10"/>
  <c r="D1237" i="10"/>
  <c r="D1238" i="10"/>
  <c r="D1239" i="10"/>
  <c r="D1240" i="10"/>
  <c r="D1241" i="10"/>
  <c r="D1242" i="10"/>
  <c r="D1243" i="10"/>
  <c r="D1244" i="10"/>
  <c r="D1245" i="10"/>
  <c r="D1246" i="10"/>
  <c r="D1247" i="10"/>
  <c r="D1248" i="10"/>
  <c r="D1249" i="10"/>
  <c r="D1250" i="10"/>
  <c r="D1251" i="10"/>
  <c r="D1252" i="10"/>
  <c r="D1253" i="10"/>
  <c r="D1254" i="10"/>
  <c r="D1255" i="10"/>
  <c r="D1256" i="10"/>
  <c r="D1257" i="10"/>
  <c r="D1258" i="10"/>
  <c r="D1259" i="10"/>
  <c r="D1260" i="10"/>
  <c r="D1261" i="10"/>
  <c r="D1262" i="10"/>
  <c r="D1263" i="10"/>
  <c r="D1264" i="10"/>
  <c r="D1265" i="10"/>
  <c r="D1266" i="10"/>
  <c r="D1267" i="10"/>
  <c r="D1268" i="10"/>
  <c r="D1269" i="10"/>
  <c r="D1270" i="10"/>
  <c r="D1271" i="10"/>
  <c r="D1272" i="10"/>
  <c r="D1273" i="10"/>
  <c r="D1274" i="10"/>
  <c r="D1275" i="10"/>
  <c r="D1276" i="10"/>
  <c r="D1277" i="10"/>
  <c r="D1278" i="10"/>
  <c r="D1279" i="10"/>
  <c r="D1280" i="10"/>
  <c r="D1281" i="10"/>
  <c r="D1282" i="10"/>
  <c r="D1283" i="10"/>
  <c r="D1284" i="10"/>
  <c r="D1285" i="10"/>
  <c r="D1286" i="10"/>
  <c r="D1287" i="10"/>
  <c r="D1288" i="10"/>
  <c r="D1289" i="10"/>
  <c r="D1290" i="10"/>
  <c r="D1291" i="10"/>
  <c r="D1292" i="10"/>
  <c r="D1293" i="10"/>
  <c r="D1294" i="10"/>
  <c r="D1295" i="10"/>
  <c r="D1296" i="10"/>
  <c r="D1297" i="10"/>
  <c r="D1298" i="10"/>
  <c r="D1299" i="10"/>
  <c r="D1300" i="10"/>
  <c r="D1301" i="10"/>
  <c r="D1302" i="10"/>
  <c r="D1303" i="10"/>
  <c r="D1304" i="10"/>
  <c r="D1305" i="10"/>
  <c r="D1306" i="10"/>
  <c r="D1307" i="10"/>
  <c r="D1308" i="10"/>
  <c r="D1309" i="10"/>
  <c r="D1310" i="10"/>
  <c r="D1311" i="10"/>
  <c r="D1312" i="10"/>
  <c r="D1313" i="10"/>
  <c r="D1314" i="10"/>
  <c r="D1315" i="10"/>
  <c r="D1316" i="10"/>
  <c r="D1317" i="10"/>
  <c r="D1318" i="10"/>
  <c r="D1319" i="10"/>
  <c r="D1320" i="10"/>
  <c r="D1321" i="10"/>
  <c r="D1322" i="10"/>
  <c r="D1323" i="10"/>
  <c r="D1324" i="10"/>
  <c r="D1325" i="10"/>
  <c r="D1326" i="10"/>
  <c r="D1327" i="10"/>
  <c r="D1328" i="10"/>
  <c r="D1329" i="10"/>
  <c r="D1330" i="10"/>
  <c r="D1331" i="10"/>
  <c r="D1332" i="10"/>
  <c r="D1333" i="10"/>
  <c r="D1334" i="10"/>
  <c r="D1335" i="10"/>
  <c r="D1336" i="10"/>
  <c r="D1337" i="10"/>
  <c r="D1338" i="10"/>
  <c r="D1339" i="10"/>
  <c r="D1340" i="10"/>
  <c r="D1341" i="10"/>
  <c r="D1342" i="10"/>
  <c r="D1343" i="10"/>
  <c r="D1344" i="10"/>
  <c r="D1345" i="10"/>
  <c r="D1346" i="10"/>
  <c r="D1347" i="10"/>
  <c r="D1348" i="10"/>
  <c r="D1349" i="10"/>
  <c r="D1350" i="10"/>
  <c r="D1351" i="10"/>
  <c r="D1352" i="10"/>
  <c r="D1353" i="10"/>
  <c r="D1354" i="10"/>
  <c r="D1355" i="10"/>
  <c r="D1356" i="10"/>
  <c r="D1357" i="10"/>
  <c r="D1358" i="10"/>
  <c r="D1359" i="10"/>
  <c r="D1360" i="10"/>
  <c r="D1361" i="10"/>
  <c r="D1362" i="10"/>
  <c r="D1363" i="10"/>
  <c r="D1364" i="10"/>
  <c r="D1365" i="10"/>
  <c r="D1366" i="10"/>
  <c r="D1367" i="10"/>
  <c r="D1368" i="10"/>
  <c r="D1369" i="10"/>
  <c r="D1370" i="10"/>
  <c r="D1371" i="10"/>
  <c r="D1372" i="10"/>
  <c r="D1373" i="10"/>
  <c r="D1374" i="10"/>
  <c r="D1375" i="10"/>
  <c r="D1376" i="10"/>
  <c r="D1377" i="10"/>
  <c r="D1378" i="10"/>
  <c r="D1379" i="10"/>
  <c r="D1380" i="10"/>
  <c r="D1381" i="10"/>
  <c r="D1382" i="10"/>
  <c r="D1383" i="10"/>
  <c r="D1384" i="10"/>
  <c r="D1385" i="10"/>
  <c r="D1386" i="10"/>
  <c r="D1387" i="10"/>
  <c r="D1388" i="10"/>
  <c r="D1389" i="10"/>
  <c r="D1390" i="10"/>
  <c r="D1391" i="10"/>
  <c r="D1392" i="10"/>
  <c r="D1393" i="10"/>
  <c r="D1394" i="10"/>
  <c r="D1395" i="10"/>
  <c r="D1396" i="10"/>
  <c r="D1397" i="10"/>
  <c r="D1398" i="10"/>
  <c r="D1399" i="10"/>
  <c r="D1400" i="10"/>
  <c r="D1401" i="10"/>
  <c r="D1402" i="10"/>
  <c r="D1403" i="10"/>
  <c r="D1404" i="10"/>
  <c r="D1405" i="10"/>
  <c r="D1406" i="10"/>
  <c r="D1407" i="10"/>
  <c r="D1408" i="10"/>
  <c r="D1409" i="10"/>
  <c r="D1410" i="10"/>
  <c r="D1411" i="10"/>
  <c r="D1412" i="10"/>
  <c r="D1413" i="10"/>
  <c r="D1414" i="10"/>
  <c r="D1415" i="10"/>
  <c r="D1416" i="10"/>
  <c r="D1417" i="10"/>
  <c r="D1418" i="10"/>
  <c r="D1419" i="10"/>
  <c r="D1420" i="10"/>
  <c r="D1421" i="10"/>
  <c r="D1422" i="10"/>
  <c r="D1423" i="10"/>
  <c r="D1424" i="10"/>
  <c r="D1425" i="10"/>
  <c r="D1426" i="10"/>
  <c r="D1427" i="10"/>
  <c r="D1428" i="10"/>
  <c r="D1429" i="10"/>
  <c r="D1430" i="10"/>
  <c r="D1431" i="10"/>
  <c r="D1432" i="10"/>
  <c r="D1433" i="10"/>
  <c r="D1434" i="10"/>
  <c r="D1435" i="10"/>
  <c r="D1436" i="10"/>
  <c r="D1437" i="10"/>
  <c r="D1438" i="10"/>
  <c r="D1439" i="10"/>
  <c r="D1440" i="10"/>
  <c r="D1441" i="10"/>
  <c r="D1442" i="10"/>
  <c r="D1443" i="10"/>
  <c r="D1444" i="10"/>
  <c r="D1445" i="10"/>
  <c r="D1446" i="10"/>
  <c r="D1447" i="10"/>
  <c r="D1448" i="10"/>
  <c r="D1449" i="10"/>
  <c r="D1450" i="10"/>
  <c r="D1451" i="10"/>
  <c r="D1452" i="10"/>
  <c r="D1453" i="10"/>
  <c r="D1454" i="10"/>
  <c r="D1455" i="10"/>
  <c r="D1456" i="10"/>
  <c r="D1457" i="10"/>
  <c r="D1458" i="10"/>
  <c r="D1459" i="10"/>
  <c r="D1460" i="10"/>
  <c r="D1461" i="10"/>
  <c r="D1462" i="10"/>
  <c r="D1463" i="10"/>
  <c r="D1464" i="10"/>
  <c r="D1465" i="10"/>
  <c r="D1466" i="10"/>
  <c r="D1467" i="10"/>
  <c r="D1468" i="10"/>
  <c r="D1469" i="10"/>
  <c r="D1470" i="10"/>
  <c r="D1471" i="10"/>
  <c r="D1472" i="10"/>
  <c r="D1473" i="10"/>
  <c r="D1474" i="10"/>
  <c r="D1475" i="10"/>
  <c r="D1476" i="10"/>
  <c r="D1477" i="10"/>
  <c r="D1478" i="10"/>
  <c r="D1479" i="10"/>
  <c r="D1480" i="10"/>
  <c r="D1481" i="10"/>
  <c r="D1482" i="10"/>
  <c r="D1483" i="10"/>
  <c r="D1484" i="10"/>
  <c r="D1485" i="10"/>
  <c r="D1486" i="10"/>
  <c r="D1487" i="10"/>
  <c r="D1488" i="10"/>
  <c r="D1489" i="10"/>
  <c r="D1490" i="10"/>
  <c r="D1491" i="10"/>
  <c r="D1492" i="10"/>
  <c r="D1493" i="10"/>
  <c r="D1494" i="10"/>
  <c r="D1495" i="10"/>
  <c r="D1496" i="10"/>
  <c r="D1497" i="10"/>
  <c r="D1498" i="10"/>
  <c r="D1499" i="10"/>
  <c r="D1500" i="10"/>
  <c r="D1501" i="10"/>
  <c r="D1502" i="10"/>
  <c r="D1503" i="10"/>
  <c r="D1504" i="10"/>
  <c r="D1505" i="10"/>
  <c r="D1506" i="10"/>
  <c r="D1507" i="10"/>
  <c r="D1508" i="10"/>
  <c r="D1509" i="10"/>
  <c r="D1510" i="10"/>
  <c r="D1511" i="10"/>
  <c r="D1512" i="10"/>
  <c r="D1513" i="10"/>
  <c r="D1514" i="10"/>
  <c r="D1515" i="10"/>
  <c r="D1516" i="10"/>
  <c r="D1517" i="10"/>
  <c r="D1518" i="10"/>
  <c r="D1519" i="10"/>
  <c r="D1520" i="10"/>
  <c r="D1521" i="10"/>
  <c r="D1522" i="10"/>
  <c r="D1523" i="10"/>
  <c r="D1524" i="10"/>
  <c r="D1525" i="10"/>
  <c r="D1526" i="10"/>
  <c r="D1527" i="10"/>
  <c r="D1528" i="10"/>
  <c r="D1529" i="10"/>
  <c r="D1530" i="10"/>
  <c r="D1531" i="10"/>
  <c r="D1532" i="10"/>
  <c r="D1533" i="10"/>
  <c r="D1534" i="10"/>
  <c r="D1535" i="10"/>
  <c r="D1536" i="10"/>
  <c r="D1537" i="10"/>
  <c r="D1538" i="10"/>
  <c r="D1539" i="10"/>
  <c r="D1540" i="10"/>
  <c r="D1541" i="10"/>
  <c r="D1542" i="10"/>
  <c r="D1543" i="10"/>
  <c r="D1544" i="10"/>
  <c r="D1545" i="10"/>
  <c r="D1546" i="10"/>
  <c r="D1547" i="10"/>
  <c r="D1548" i="10"/>
  <c r="D1549" i="10"/>
  <c r="D1550" i="10"/>
  <c r="D1551" i="10"/>
  <c r="D1552" i="10"/>
  <c r="D1553" i="10"/>
  <c r="D1554" i="10"/>
  <c r="D1555" i="10"/>
  <c r="D1556" i="10"/>
  <c r="D1557" i="10"/>
  <c r="D1558" i="10"/>
  <c r="D1559" i="10"/>
  <c r="D1560" i="10"/>
  <c r="D1561" i="10"/>
  <c r="D1562" i="10"/>
  <c r="D1563" i="10"/>
  <c r="D1564" i="10"/>
  <c r="D1565" i="10"/>
  <c r="D1566" i="10"/>
  <c r="D1567" i="10"/>
  <c r="D1568" i="10"/>
  <c r="D1569" i="10"/>
  <c r="D1570" i="10"/>
  <c r="D1571" i="10"/>
  <c r="D1572" i="10"/>
  <c r="D1573" i="10"/>
  <c r="D1574" i="10"/>
  <c r="D1575" i="10"/>
  <c r="D1576" i="10"/>
  <c r="D1577" i="10"/>
  <c r="D1578" i="10"/>
  <c r="D1579" i="10"/>
  <c r="D1580" i="10"/>
  <c r="D1581" i="10"/>
  <c r="D1582" i="10"/>
  <c r="D1583" i="10"/>
  <c r="D1584" i="10"/>
  <c r="D1585" i="10"/>
  <c r="D1586" i="10"/>
  <c r="D1587" i="10"/>
  <c r="D1588" i="10"/>
  <c r="D1589" i="10"/>
  <c r="D1590" i="10"/>
  <c r="D1591" i="10"/>
  <c r="D1592" i="10"/>
  <c r="D1593" i="10"/>
  <c r="D1594" i="10"/>
  <c r="D1595" i="10"/>
  <c r="D1596" i="10"/>
  <c r="D1597" i="10"/>
  <c r="D1598" i="10"/>
  <c r="D1599" i="10"/>
  <c r="D1600" i="10"/>
  <c r="D1601" i="10"/>
  <c r="D1602" i="10"/>
  <c r="D1603" i="10"/>
  <c r="D1604" i="10"/>
  <c r="D1605" i="10"/>
  <c r="D1606" i="10"/>
  <c r="D1607" i="10"/>
  <c r="D1608" i="10"/>
  <c r="D1609" i="10"/>
  <c r="D1610" i="10"/>
  <c r="D1611" i="10"/>
  <c r="D1612" i="10"/>
  <c r="D1613" i="10"/>
  <c r="D1614" i="10"/>
  <c r="D1615" i="10"/>
  <c r="D1616" i="10"/>
  <c r="D1617" i="10"/>
  <c r="D1618" i="10"/>
  <c r="D1619" i="10"/>
  <c r="D1620" i="10"/>
  <c r="D1621" i="10"/>
  <c r="D1622" i="10"/>
  <c r="D1623" i="10"/>
  <c r="D1624" i="10"/>
  <c r="D1625" i="10"/>
  <c r="D1626" i="10"/>
  <c r="D1627" i="10"/>
  <c r="D1628" i="10"/>
  <c r="D1629" i="10"/>
  <c r="D1630" i="10"/>
  <c r="D1631" i="10"/>
  <c r="D1632" i="10"/>
  <c r="D1633" i="10"/>
  <c r="D1634" i="10"/>
  <c r="D1635" i="10"/>
  <c r="D1636" i="10"/>
  <c r="D1637" i="10"/>
  <c r="D1638" i="10"/>
  <c r="D1639" i="10"/>
  <c r="D1640" i="10"/>
  <c r="D1641" i="10"/>
  <c r="D1642" i="10"/>
  <c r="D1643" i="10"/>
  <c r="D1644" i="10"/>
  <c r="D1645" i="10"/>
  <c r="D1646" i="10"/>
  <c r="D1647" i="10"/>
  <c r="D1648" i="10"/>
  <c r="D1649" i="10"/>
  <c r="D1650" i="10"/>
  <c r="D1651" i="10"/>
  <c r="D1652" i="10"/>
  <c r="D1653" i="10"/>
  <c r="D1654" i="10"/>
  <c r="D1655" i="10"/>
  <c r="D1656" i="10"/>
  <c r="D1657" i="10"/>
  <c r="D1658" i="10"/>
  <c r="D1659" i="10"/>
  <c r="D1660" i="10"/>
  <c r="D1661" i="10"/>
  <c r="D1662" i="10"/>
  <c r="D1663" i="10"/>
  <c r="D1664" i="10"/>
  <c r="D1665" i="10"/>
  <c r="D1666" i="10"/>
  <c r="D1667" i="10"/>
  <c r="D1668" i="10"/>
  <c r="D1669" i="10"/>
  <c r="D1670" i="10"/>
  <c r="D1671" i="10"/>
  <c r="D1672" i="10"/>
  <c r="D1673" i="10"/>
  <c r="D1674" i="10"/>
  <c r="D1675" i="10"/>
  <c r="D1676" i="10"/>
  <c r="D1677" i="10"/>
  <c r="D1678" i="10"/>
  <c r="D1679" i="10"/>
  <c r="D1680" i="10"/>
  <c r="D1681" i="10"/>
  <c r="D1682" i="10"/>
  <c r="D1683" i="10"/>
  <c r="D1684" i="10"/>
  <c r="D1685" i="10"/>
  <c r="D1686" i="10"/>
  <c r="D1687" i="10"/>
  <c r="D1688" i="10"/>
  <c r="D1689" i="10"/>
  <c r="D1690" i="10"/>
  <c r="D1691" i="10"/>
  <c r="D1692" i="10"/>
  <c r="D1693" i="10"/>
  <c r="D1694" i="10"/>
  <c r="D1695" i="10"/>
  <c r="D1696" i="10"/>
  <c r="D1697" i="10"/>
  <c r="D1698" i="10"/>
  <c r="D1699" i="10"/>
  <c r="D1700" i="10"/>
  <c r="D1701" i="10"/>
  <c r="D1702" i="10"/>
  <c r="D1703" i="10"/>
  <c r="D1704" i="10"/>
  <c r="D1705" i="10"/>
  <c r="D1706" i="10"/>
  <c r="D1707" i="10"/>
  <c r="D1708" i="10"/>
  <c r="D1709" i="10"/>
  <c r="D1710" i="10"/>
  <c r="D1711" i="10"/>
  <c r="D1712" i="10"/>
  <c r="D1713" i="10"/>
  <c r="D1714" i="10"/>
  <c r="D1715" i="10"/>
  <c r="D1716" i="10"/>
  <c r="D1717" i="10"/>
  <c r="D1718" i="10"/>
  <c r="D1719" i="10"/>
  <c r="D1720" i="10"/>
  <c r="D1721" i="10"/>
  <c r="D1722" i="10"/>
  <c r="D1723" i="10"/>
  <c r="D1724" i="10"/>
  <c r="D1725" i="10"/>
  <c r="D1726" i="10"/>
  <c r="D1727" i="10"/>
  <c r="D1728" i="10"/>
  <c r="D1729" i="10"/>
  <c r="D1730" i="10"/>
  <c r="D1731" i="10"/>
  <c r="D1732" i="10"/>
  <c r="D1733" i="10"/>
  <c r="D1734" i="10"/>
  <c r="D1735" i="10"/>
  <c r="D1736" i="10"/>
  <c r="D1737" i="10"/>
  <c r="D1738" i="10"/>
  <c r="D1739" i="10"/>
  <c r="D1740" i="10"/>
  <c r="D1741" i="10"/>
  <c r="D1742" i="10"/>
  <c r="D1743" i="10"/>
  <c r="D1744" i="10"/>
  <c r="D1745" i="10"/>
  <c r="D1746" i="10"/>
  <c r="D1747" i="10"/>
  <c r="D1748" i="10"/>
  <c r="D1749" i="10"/>
  <c r="D1750" i="10"/>
  <c r="D1751" i="10"/>
  <c r="D1752" i="10"/>
  <c r="D1753" i="10"/>
  <c r="D1754" i="10"/>
  <c r="D1755" i="10"/>
  <c r="D1756" i="10"/>
  <c r="D1757" i="10"/>
  <c r="D1758" i="10"/>
  <c r="D1759" i="10"/>
  <c r="D1760" i="10"/>
  <c r="D1761" i="10"/>
  <c r="D1762" i="10"/>
  <c r="D1763" i="10"/>
  <c r="D1764" i="10"/>
  <c r="D1765" i="10"/>
  <c r="D1766" i="10"/>
  <c r="D1767" i="10"/>
  <c r="D1768" i="10"/>
  <c r="D1769" i="10"/>
  <c r="D1770" i="10"/>
  <c r="D1771" i="10"/>
  <c r="D1772" i="10"/>
  <c r="D1773" i="10"/>
  <c r="D1774" i="10"/>
  <c r="D1775" i="10"/>
  <c r="D1776" i="10"/>
  <c r="D1777" i="10"/>
  <c r="D1778" i="10"/>
  <c r="D1779" i="10"/>
  <c r="D1780" i="10"/>
  <c r="D1781" i="10"/>
  <c r="D1782" i="10"/>
  <c r="D1783" i="10"/>
  <c r="D1784" i="10"/>
  <c r="D1785" i="10"/>
  <c r="D1786" i="10"/>
  <c r="D1787" i="10"/>
  <c r="D1788" i="10"/>
  <c r="D1789" i="10"/>
  <c r="D1790" i="10"/>
  <c r="D1791" i="10"/>
  <c r="D1792" i="10"/>
  <c r="D1793" i="10"/>
  <c r="D1794" i="10"/>
  <c r="D1795" i="10"/>
  <c r="D1796" i="10"/>
  <c r="D1797" i="10"/>
  <c r="D1798" i="10"/>
  <c r="D1799" i="10"/>
  <c r="D1800" i="10"/>
  <c r="D1801" i="10"/>
  <c r="D1802" i="10"/>
  <c r="D1803" i="10"/>
  <c r="D1804" i="10"/>
  <c r="D1805" i="10"/>
  <c r="D1806" i="10"/>
  <c r="D1807" i="10"/>
  <c r="D1808" i="10"/>
  <c r="D1809" i="10"/>
  <c r="D1810" i="10"/>
  <c r="D1811" i="10"/>
  <c r="D1812" i="10"/>
  <c r="D1813" i="10"/>
  <c r="D1814" i="10"/>
  <c r="D1815" i="10"/>
  <c r="D1816" i="10"/>
  <c r="D1817" i="10"/>
  <c r="D1818" i="10"/>
  <c r="D1819" i="10"/>
  <c r="D1820" i="10"/>
  <c r="D1821" i="10"/>
  <c r="D1822" i="10"/>
  <c r="D1823" i="10"/>
  <c r="D1824" i="10"/>
  <c r="D1825" i="10"/>
  <c r="D1826" i="10"/>
  <c r="D1827" i="10"/>
  <c r="D1828" i="10"/>
  <c r="D1829" i="10"/>
  <c r="D1830" i="10"/>
  <c r="D1831" i="10"/>
  <c r="D1832" i="10"/>
  <c r="D1833" i="10"/>
  <c r="D1834" i="10"/>
  <c r="D1835" i="10"/>
  <c r="D1836" i="10"/>
  <c r="D1837" i="10"/>
  <c r="D1838" i="10"/>
  <c r="D1839" i="10"/>
  <c r="D1840" i="10"/>
  <c r="D1841" i="10"/>
  <c r="D1842" i="10"/>
  <c r="D1843" i="10"/>
  <c r="D1844" i="10"/>
  <c r="D1845" i="10"/>
  <c r="D1846" i="10"/>
  <c r="D1847" i="10"/>
  <c r="D1848" i="10"/>
  <c r="D1849" i="10"/>
  <c r="D1850" i="10"/>
  <c r="D1851" i="10"/>
  <c r="D1852" i="10"/>
  <c r="D1853" i="10"/>
  <c r="D1854" i="10"/>
  <c r="D1855" i="10"/>
  <c r="D1856" i="10"/>
  <c r="D1857" i="10"/>
  <c r="D1858" i="10"/>
  <c r="D1859" i="10"/>
  <c r="D1860" i="10"/>
  <c r="D1861" i="10"/>
  <c r="D1862" i="10"/>
  <c r="D1863" i="10"/>
  <c r="D1864" i="10"/>
  <c r="D1865" i="10"/>
  <c r="D1866" i="10"/>
  <c r="D1867" i="10"/>
  <c r="D1868" i="10"/>
  <c r="D1869" i="10"/>
  <c r="D1870" i="10"/>
  <c r="D1871" i="10"/>
  <c r="D1872" i="10"/>
  <c r="D1873" i="10"/>
  <c r="D1874" i="10"/>
  <c r="D1875" i="10"/>
  <c r="D1876" i="10"/>
  <c r="D1877" i="10"/>
  <c r="D1878" i="10"/>
  <c r="D1879" i="10"/>
  <c r="D1880" i="10"/>
  <c r="D1881" i="10"/>
  <c r="D1882" i="10"/>
  <c r="D1883" i="10"/>
  <c r="D1884" i="10"/>
  <c r="D1885" i="10"/>
  <c r="D1886" i="10"/>
  <c r="D1887" i="10"/>
  <c r="D1888" i="10"/>
  <c r="D1889" i="10"/>
  <c r="D1890" i="10"/>
  <c r="D1891" i="10"/>
  <c r="D1892" i="10"/>
  <c r="D1893" i="10"/>
  <c r="D1894" i="10"/>
  <c r="D1895" i="10"/>
  <c r="D1896" i="10"/>
  <c r="D1897" i="10"/>
  <c r="D1898" i="10"/>
  <c r="D1899" i="10"/>
  <c r="D1900" i="10"/>
  <c r="D1901" i="10"/>
  <c r="D1902" i="10"/>
  <c r="D1903" i="10"/>
  <c r="D1904" i="10"/>
  <c r="D1905" i="10"/>
  <c r="D1906" i="10"/>
  <c r="D1907" i="10"/>
  <c r="D1908" i="10"/>
  <c r="D1909" i="10"/>
  <c r="D1910" i="10"/>
  <c r="D1911" i="10"/>
  <c r="D1912" i="10"/>
  <c r="D1913" i="10"/>
  <c r="D1914" i="10"/>
  <c r="D1915" i="10"/>
  <c r="D1916" i="10"/>
  <c r="D1917" i="10"/>
  <c r="D1918" i="10"/>
  <c r="D1919" i="10"/>
  <c r="D1920" i="10"/>
  <c r="D1921" i="10"/>
  <c r="D1922" i="10"/>
  <c r="D1923" i="10"/>
  <c r="D1924" i="10"/>
  <c r="D1925" i="10"/>
  <c r="D1926" i="10"/>
  <c r="D1927" i="10"/>
  <c r="D1928" i="10"/>
  <c r="D1929" i="10"/>
  <c r="D1930" i="10"/>
  <c r="D1931" i="10"/>
  <c r="D1932" i="10"/>
  <c r="D1933" i="10"/>
  <c r="D1934" i="10"/>
  <c r="D1935" i="10"/>
  <c r="D1936" i="10"/>
  <c r="D1937" i="10"/>
  <c r="D1938" i="10"/>
  <c r="D1939" i="10"/>
  <c r="D1940" i="10"/>
  <c r="D1941" i="10"/>
  <c r="D1942" i="10"/>
  <c r="D1943" i="10"/>
  <c r="D1944" i="10"/>
  <c r="D1945" i="10"/>
  <c r="D1946" i="10"/>
  <c r="D1947" i="10"/>
  <c r="D1948" i="10"/>
  <c r="D1949" i="10"/>
  <c r="D1950" i="10"/>
  <c r="D1951" i="10"/>
  <c r="D1952" i="10"/>
  <c r="D1953" i="10"/>
  <c r="D1954" i="10"/>
  <c r="D1955" i="10"/>
  <c r="D1956" i="10"/>
  <c r="D1957" i="10"/>
  <c r="D1958" i="10"/>
  <c r="D1959" i="10"/>
  <c r="D1960" i="10"/>
  <c r="D1961" i="10"/>
  <c r="D1962" i="10"/>
  <c r="D1963" i="10"/>
  <c r="D1964" i="10"/>
  <c r="D1965" i="10"/>
  <c r="D1966" i="10"/>
  <c r="D1967" i="10"/>
  <c r="D1968" i="10"/>
  <c r="D1969" i="10"/>
  <c r="D1970" i="10"/>
  <c r="D1971" i="10"/>
  <c r="D1972" i="10"/>
  <c r="D1973" i="10"/>
  <c r="D1974" i="10"/>
  <c r="D1975" i="10"/>
  <c r="D1976" i="10"/>
  <c r="D1977" i="10"/>
  <c r="D1978" i="10"/>
  <c r="D1979" i="10"/>
  <c r="D1980" i="10"/>
  <c r="D1981" i="10"/>
  <c r="D1982" i="10"/>
  <c r="D1983" i="10"/>
  <c r="D1984" i="10"/>
  <c r="D1985" i="10"/>
  <c r="D1986" i="10"/>
  <c r="D1987" i="10"/>
  <c r="D1988" i="10"/>
  <c r="D1989" i="10"/>
  <c r="D1990" i="10"/>
  <c r="D1991" i="10"/>
  <c r="D1992" i="10"/>
  <c r="D1993" i="10"/>
  <c r="D1994" i="10"/>
  <c r="D1995" i="10"/>
  <c r="D1996" i="10"/>
  <c r="D1997" i="10"/>
  <c r="D1998" i="10"/>
  <c r="D1999" i="10"/>
  <c r="D2000" i="10"/>
  <c r="D2001" i="10"/>
  <c r="D2002" i="10"/>
  <c r="D2003" i="10"/>
  <c r="D2004" i="10"/>
  <c r="D2005" i="10"/>
  <c r="D2006" i="10"/>
  <c r="D2007" i="10"/>
  <c r="D2008" i="10"/>
  <c r="D2009" i="10"/>
  <c r="D2010" i="10"/>
  <c r="D2011" i="10"/>
  <c r="D2012" i="10"/>
  <c r="D2013" i="10"/>
  <c r="D2014" i="10"/>
  <c r="D2015" i="10"/>
  <c r="D2016" i="10"/>
  <c r="D2017" i="10"/>
  <c r="D2018" i="10"/>
  <c r="D2019" i="10"/>
  <c r="D2020" i="10"/>
  <c r="D2021" i="10"/>
  <c r="D2022" i="10"/>
  <c r="D2023" i="10"/>
  <c r="D2024" i="10"/>
  <c r="D2025" i="10"/>
  <c r="D2026" i="10"/>
  <c r="D2027" i="10"/>
  <c r="D2028" i="10"/>
  <c r="D2029" i="10"/>
  <c r="D2030" i="10"/>
  <c r="D2031" i="10"/>
  <c r="D2032" i="10"/>
  <c r="D2033" i="10"/>
  <c r="D2034" i="10"/>
  <c r="D2035" i="10"/>
  <c r="D2036" i="10"/>
  <c r="D2037" i="10"/>
  <c r="D2038" i="10"/>
  <c r="D2039" i="10"/>
  <c r="D2040" i="10"/>
  <c r="D2041" i="10"/>
  <c r="D2042" i="10"/>
  <c r="D2043" i="10"/>
  <c r="D2044" i="10"/>
  <c r="D2045" i="10"/>
  <c r="D2046" i="10"/>
  <c r="D2047" i="10"/>
  <c r="D2048" i="10"/>
  <c r="D2049" i="10"/>
  <c r="D2050" i="10"/>
  <c r="D2051" i="10"/>
  <c r="D2052" i="10"/>
  <c r="D2053" i="10"/>
  <c r="D2054" i="10"/>
  <c r="D2055" i="10"/>
  <c r="D2056" i="10"/>
  <c r="D2057" i="10"/>
  <c r="D2058" i="10"/>
  <c r="D2059" i="10"/>
  <c r="D2060" i="10"/>
  <c r="D2061" i="10"/>
  <c r="D2062" i="10"/>
  <c r="D2063" i="10"/>
  <c r="D2064" i="10"/>
  <c r="D2065" i="10"/>
  <c r="D2066" i="10"/>
  <c r="D2067" i="10"/>
  <c r="D2068" i="10"/>
  <c r="D2069" i="10"/>
  <c r="D2070" i="10"/>
  <c r="D2071" i="10"/>
  <c r="D2072" i="10"/>
  <c r="D2073" i="10"/>
  <c r="D2074" i="10"/>
  <c r="D2075" i="10"/>
  <c r="D2076" i="10"/>
  <c r="D2077" i="10"/>
  <c r="D2078" i="10"/>
  <c r="D2079" i="10"/>
  <c r="D2080" i="10"/>
  <c r="D2081" i="10"/>
  <c r="D2082" i="10"/>
  <c r="D2083" i="10"/>
  <c r="D2084" i="10"/>
  <c r="D2085" i="10"/>
  <c r="D2086" i="10"/>
  <c r="D2087" i="10"/>
  <c r="D2088" i="10"/>
  <c r="D2089" i="10"/>
  <c r="D2090" i="10"/>
  <c r="D2091" i="10"/>
  <c r="D2092" i="10"/>
  <c r="D2093" i="10"/>
  <c r="D2094" i="10"/>
  <c r="D2095" i="10"/>
  <c r="D2096" i="10"/>
  <c r="D2097" i="10"/>
  <c r="D2098" i="10"/>
  <c r="D2099" i="10"/>
  <c r="D2100" i="10"/>
  <c r="D2101" i="10"/>
  <c r="D2102" i="10"/>
  <c r="D2103" i="10"/>
  <c r="D2104" i="10"/>
  <c r="D2105" i="10"/>
  <c r="D2106" i="10"/>
  <c r="D2107" i="10"/>
  <c r="D2108" i="10"/>
  <c r="D2109" i="10"/>
  <c r="D2110" i="10"/>
  <c r="D2111" i="10"/>
  <c r="D2112" i="10"/>
  <c r="D2113" i="10"/>
  <c r="D2114" i="10"/>
  <c r="D2115" i="10"/>
  <c r="D2116" i="10"/>
  <c r="D2117" i="10"/>
  <c r="D2118" i="10"/>
  <c r="D2119" i="10"/>
  <c r="D2120" i="10"/>
  <c r="D2121" i="10"/>
  <c r="D2122" i="10"/>
  <c r="D2123" i="10"/>
  <c r="D2124" i="10"/>
  <c r="D2125" i="10"/>
  <c r="D2126" i="10"/>
  <c r="D2127" i="10"/>
  <c r="D2128" i="10"/>
  <c r="D2129" i="10"/>
  <c r="D2130" i="10"/>
  <c r="D2131" i="10"/>
  <c r="D2132" i="10"/>
  <c r="D2133" i="10"/>
  <c r="D2134" i="10"/>
  <c r="D2135" i="10"/>
  <c r="D2136" i="10"/>
  <c r="D2137" i="10"/>
  <c r="D2138" i="10"/>
  <c r="D2139" i="10"/>
  <c r="D2140" i="10"/>
  <c r="D2141" i="10"/>
  <c r="D2142" i="10"/>
  <c r="D2143" i="10"/>
  <c r="D2144" i="10"/>
  <c r="D2145" i="10"/>
  <c r="D2146" i="10"/>
  <c r="D2147" i="10"/>
  <c r="D2148" i="10"/>
  <c r="D2149" i="10"/>
  <c r="D2150" i="10"/>
  <c r="D2151" i="10"/>
  <c r="D2152" i="10"/>
  <c r="D2153" i="10"/>
  <c r="D2154" i="10"/>
  <c r="D2155" i="10"/>
  <c r="D2156" i="10"/>
  <c r="D2157" i="10"/>
  <c r="D2158" i="10"/>
  <c r="D2159" i="10"/>
  <c r="D2160" i="10"/>
  <c r="D2161" i="10"/>
  <c r="D2162" i="10"/>
  <c r="D2163" i="10"/>
  <c r="D2164" i="10"/>
  <c r="D2165" i="10"/>
  <c r="D2166" i="10"/>
  <c r="D2167" i="10"/>
  <c r="D2168" i="10"/>
  <c r="D2169" i="10"/>
  <c r="D2170" i="10"/>
  <c r="D2171" i="10"/>
  <c r="D2172" i="10"/>
  <c r="D2173" i="10"/>
  <c r="D2174" i="10"/>
  <c r="D2175" i="10"/>
  <c r="D2176" i="10"/>
  <c r="D2177" i="10"/>
  <c r="D2178" i="10"/>
  <c r="D2179" i="10"/>
  <c r="D2180" i="10"/>
  <c r="D2181" i="10"/>
  <c r="D2182" i="10"/>
  <c r="D2183" i="10"/>
  <c r="D2184" i="10"/>
  <c r="D2185" i="10"/>
  <c r="D2186" i="10"/>
  <c r="D2187" i="10"/>
  <c r="D2188" i="10"/>
  <c r="D2189" i="10"/>
  <c r="D2190" i="10"/>
  <c r="D2191" i="10"/>
  <c r="D2192" i="10"/>
  <c r="D2193" i="10"/>
  <c r="D2194" i="10"/>
  <c r="D2195" i="10"/>
  <c r="D2196" i="10"/>
  <c r="D2197" i="10"/>
  <c r="D2198" i="10"/>
  <c r="D2199" i="10"/>
  <c r="D2200" i="10"/>
  <c r="D2201" i="10"/>
  <c r="D2202" i="10"/>
  <c r="D2203" i="10"/>
  <c r="D2204" i="10"/>
  <c r="D2205" i="10"/>
  <c r="D2206" i="10"/>
  <c r="D2207" i="10"/>
  <c r="D2208" i="10"/>
  <c r="D2209" i="10"/>
  <c r="D2210" i="10"/>
  <c r="D2211" i="10"/>
  <c r="D2212" i="10"/>
  <c r="D2213" i="10"/>
  <c r="D2214" i="10"/>
  <c r="D2215" i="10"/>
  <c r="D2216" i="10"/>
  <c r="D2217" i="10"/>
  <c r="D2218" i="10"/>
  <c r="D2219" i="10"/>
  <c r="D2220" i="10"/>
  <c r="D2221" i="10"/>
  <c r="D2222" i="10"/>
  <c r="D2223" i="10"/>
  <c r="D2224" i="10"/>
  <c r="D2225" i="10"/>
  <c r="D2226" i="10"/>
  <c r="D2227" i="10"/>
  <c r="D2228" i="10"/>
  <c r="D2229" i="10"/>
  <c r="D2230" i="10"/>
  <c r="D2231" i="10"/>
  <c r="D2232" i="10"/>
  <c r="D2233" i="10"/>
  <c r="D2234" i="10"/>
  <c r="D2235" i="10"/>
  <c r="D2236" i="10"/>
  <c r="D2237" i="10"/>
  <c r="D2238" i="10"/>
  <c r="D2239" i="10"/>
  <c r="D2240" i="10"/>
  <c r="D2241" i="10"/>
  <c r="D2242" i="10"/>
  <c r="D2243" i="10"/>
  <c r="D2244" i="10"/>
  <c r="D2245" i="10"/>
  <c r="D2246" i="10"/>
  <c r="D2247" i="10"/>
  <c r="D2248" i="10"/>
  <c r="D2249" i="10"/>
  <c r="D2250" i="10"/>
  <c r="D2251" i="10"/>
  <c r="D2252" i="10"/>
  <c r="D2253" i="10"/>
  <c r="D2254" i="10"/>
  <c r="D2255" i="10"/>
  <c r="D2256" i="10"/>
  <c r="D2257" i="10"/>
  <c r="D2258" i="10"/>
  <c r="D2259" i="10"/>
  <c r="D2260" i="10"/>
  <c r="D2261" i="10"/>
  <c r="D2262" i="10"/>
  <c r="D2263" i="10"/>
  <c r="D2264" i="10"/>
  <c r="D2265" i="10"/>
  <c r="D2266" i="10"/>
  <c r="D2267" i="10"/>
  <c r="D2268" i="10"/>
  <c r="D2269" i="10"/>
  <c r="D2270" i="10"/>
  <c r="D2271" i="10"/>
  <c r="D2272" i="10"/>
  <c r="D2273" i="10"/>
  <c r="D2274" i="10"/>
  <c r="D2275" i="10"/>
  <c r="D2276" i="10"/>
  <c r="D2277" i="10"/>
  <c r="D2278" i="10"/>
  <c r="D2279" i="10"/>
  <c r="D2280" i="10"/>
  <c r="D2281" i="10"/>
  <c r="D2282" i="10"/>
  <c r="D2283" i="10"/>
  <c r="D2284" i="10"/>
  <c r="D2285" i="10"/>
  <c r="D2286" i="10"/>
  <c r="D2287" i="10"/>
  <c r="D2288" i="10"/>
  <c r="D2289" i="10"/>
  <c r="D2290" i="10"/>
  <c r="D2291" i="10"/>
  <c r="D2292" i="10"/>
  <c r="D2293" i="10"/>
  <c r="D2294" i="10"/>
  <c r="D2295" i="10"/>
  <c r="D2296" i="10"/>
  <c r="D2297" i="10"/>
  <c r="D2298" i="10"/>
  <c r="D2299" i="10"/>
  <c r="D2300" i="10"/>
  <c r="D2301" i="10"/>
  <c r="D2302" i="10"/>
  <c r="D2303" i="10"/>
  <c r="D2304" i="10"/>
  <c r="D2305" i="10"/>
  <c r="D2306" i="10"/>
  <c r="D2307" i="10"/>
  <c r="D2308" i="10"/>
  <c r="D2309" i="10"/>
  <c r="D2310" i="10"/>
  <c r="D2311" i="10"/>
  <c r="D2312" i="10"/>
  <c r="D2313" i="10"/>
  <c r="D2314" i="10"/>
  <c r="D2315" i="10"/>
  <c r="D2316" i="10"/>
  <c r="D2317" i="10"/>
  <c r="D2318" i="10"/>
  <c r="D2319" i="10"/>
  <c r="D2320" i="10"/>
  <c r="D2321" i="10"/>
  <c r="D2322" i="10"/>
  <c r="D2323" i="10"/>
  <c r="D2324" i="10"/>
  <c r="D2325" i="10"/>
  <c r="D2326" i="10"/>
  <c r="D2327" i="10"/>
  <c r="D2328" i="10"/>
  <c r="D2329" i="10"/>
  <c r="D2330" i="10"/>
  <c r="D2331" i="10"/>
  <c r="D2332" i="10"/>
  <c r="D2333" i="10"/>
  <c r="D2334" i="10"/>
  <c r="D2335" i="10"/>
  <c r="D2336" i="10"/>
  <c r="D2337" i="10"/>
  <c r="D2338" i="10"/>
  <c r="D2339" i="10"/>
  <c r="D2340" i="10"/>
  <c r="D2341" i="10"/>
  <c r="D2342" i="10"/>
  <c r="D2343" i="10"/>
  <c r="D2344" i="10"/>
  <c r="D2345" i="10"/>
  <c r="D2346" i="10"/>
  <c r="D2347" i="10"/>
  <c r="D2348" i="10"/>
  <c r="D2349" i="10"/>
  <c r="D2350" i="10"/>
  <c r="D2351" i="10"/>
  <c r="D2352" i="10"/>
  <c r="D2353" i="10"/>
  <c r="D2354" i="10"/>
  <c r="D2355" i="10"/>
  <c r="D2356" i="10"/>
  <c r="D2357" i="10"/>
  <c r="D2358" i="10"/>
  <c r="D2359" i="10"/>
  <c r="D2360" i="10"/>
  <c r="D2361" i="10"/>
  <c r="D2362" i="10"/>
  <c r="D2363" i="10"/>
  <c r="D2364" i="10"/>
  <c r="D2365" i="10"/>
  <c r="D2366" i="10"/>
  <c r="D2367" i="10"/>
  <c r="D2368" i="10"/>
  <c r="D2369" i="10"/>
  <c r="D2370" i="10"/>
  <c r="D2371" i="10"/>
  <c r="D2372" i="10"/>
  <c r="D2373" i="10"/>
  <c r="D2374" i="10"/>
  <c r="D2375" i="10"/>
  <c r="D2376" i="10"/>
  <c r="D2377" i="10"/>
  <c r="D2378" i="10"/>
  <c r="D2379" i="10"/>
  <c r="D2380" i="10"/>
  <c r="D2381" i="10"/>
  <c r="D2382" i="10"/>
  <c r="D2383" i="10"/>
  <c r="D2384" i="10"/>
  <c r="D2385" i="10"/>
  <c r="D2386" i="10"/>
  <c r="D2387" i="10"/>
  <c r="D2388" i="10"/>
  <c r="D2389" i="10"/>
  <c r="D2390" i="10"/>
  <c r="D2391" i="10"/>
  <c r="D2392" i="10"/>
  <c r="D2393" i="10"/>
  <c r="D2394" i="10"/>
  <c r="D2395" i="10"/>
  <c r="D2396" i="10"/>
  <c r="D2397" i="10"/>
  <c r="D2398" i="10"/>
  <c r="D2399" i="10"/>
  <c r="D2400" i="10"/>
  <c r="D2401" i="10"/>
  <c r="D2402" i="10"/>
  <c r="D2403" i="10"/>
  <c r="D2404" i="10"/>
  <c r="D2405" i="10"/>
  <c r="D2406" i="10"/>
  <c r="D2407" i="10"/>
  <c r="D2408" i="10"/>
  <c r="D2409" i="10"/>
  <c r="D2410" i="10"/>
  <c r="D2411" i="10"/>
  <c r="D2412" i="10"/>
  <c r="D2413" i="10"/>
  <c r="D2414" i="10"/>
  <c r="D2415" i="10"/>
  <c r="D2416" i="10"/>
  <c r="D2417" i="10"/>
  <c r="D2418" i="10"/>
  <c r="D2419" i="10"/>
  <c r="D2420" i="10"/>
  <c r="D2421" i="10"/>
  <c r="D2422" i="10"/>
  <c r="D2423" i="10"/>
  <c r="D2424" i="10"/>
  <c r="D2425" i="10"/>
  <c r="D2426" i="10"/>
  <c r="D2427" i="10"/>
  <c r="D2428" i="10"/>
  <c r="D2429" i="10"/>
  <c r="D2430" i="10"/>
  <c r="D2431" i="10"/>
  <c r="D2432" i="10"/>
  <c r="D2433" i="10"/>
  <c r="D2434" i="10"/>
  <c r="D2435" i="10"/>
  <c r="D2436" i="10"/>
  <c r="D2437" i="10"/>
  <c r="D2438" i="10"/>
  <c r="D2439" i="10"/>
  <c r="D2440" i="10"/>
  <c r="D2441" i="10"/>
  <c r="D2442" i="10"/>
  <c r="D2443" i="10"/>
  <c r="D2444" i="10"/>
  <c r="D2445" i="10"/>
  <c r="D2446" i="10"/>
  <c r="D2447" i="10"/>
  <c r="D2448" i="10"/>
  <c r="D2449" i="10"/>
  <c r="D2450" i="10"/>
  <c r="D2451" i="10"/>
  <c r="D2452" i="10"/>
  <c r="D2453" i="10"/>
  <c r="D2454" i="10"/>
  <c r="D2455" i="10"/>
  <c r="D2456" i="10"/>
  <c r="D2457" i="10"/>
  <c r="D2458" i="10"/>
  <c r="D2459" i="10"/>
  <c r="D2460" i="10"/>
  <c r="D2461" i="10"/>
  <c r="D2462" i="10"/>
  <c r="D2463" i="10"/>
  <c r="D2464" i="10"/>
  <c r="D2465" i="10"/>
  <c r="D2466" i="10"/>
  <c r="D2467" i="10"/>
  <c r="D2468" i="10"/>
  <c r="D2469" i="10"/>
  <c r="D2470" i="10"/>
  <c r="D2471" i="10"/>
  <c r="D2472" i="10"/>
  <c r="D2473" i="10"/>
  <c r="D2474" i="10"/>
  <c r="D2475" i="10"/>
  <c r="D2476" i="10"/>
  <c r="D2477" i="10"/>
  <c r="D2478" i="10"/>
  <c r="D2479" i="10"/>
  <c r="D2480" i="10"/>
  <c r="D2481" i="10"/>
  <c r="D2482" i="10"/>
  <c r="D2483" i="10"/>
  <c r="D2484" i="10"/>
  <c r="D2485" i="10"/>
  <c r="D2486" i="10"/>
  <c r="D2487" i="10"/>
  <c r="D2488" i="10"/>
  <c r="D2489" i="10"/>
  <c r="D2490" i="10"/>
  <c r="D2491" i="10"/>
  <c r="D2492" i="10"/>
  <c r="D2493" i="10"/>
  <c r="D2494" i="10"/>
  <c r="D2495" i="10"/>
  <c r="D2496" i="10"/>
  <c r="D2497" i="10"/>
  <c r="D2498" i="10"/>
  <c r="D2499" i="10"/>
  <c r="D2500" i="10"/>
  <c r="D2501" i="10"/>
  <c r="D2502" i="10"/>
  <c r="D2503" i="10"/>
  <c r="D2504" i="10"/>
  <c r="D2505" i="10"/>
  <c r="D2506" i="10"/>
  <c r="D2507" i="10"/>
  <c r="D2508" i="10"/>
  <c r="D2509" i="10"/>
  <c r="D2510" i="10"/>
  <c r="D2511" i="10"/>
  <c r="D2512" i="10"/>
  <c r="D2513" i="10"/>
  <c r="D2514" i="10"/>
  <c r="D2515" i="10"/>
  <c r="D2516" i="10"/>
  <c r="D2517" i="10"/>
  <c r="D2518" i="10"/>
  <c r="D2519" i="10"/>
  <c r="D2520" i="10"/>
  <c r="D2521" i="10"/>
  <c r="D2522" i="10"/>
  <c r="D2523" i="10"/>
  <c r="D2524" i="10"/>
  <c r="D2525" i="10"/>
  <c r="D2526" i="10"/>
  <c r="D2527" i="10"/>
  <c r="D2528" i="10"/>
  <c r="D2529" i="10"/>
  <c r="D2530" i="10"/>
  <c r="D2531" i="10"/>
  <c r="D2532" i="10"/>
  <c r="D2533" i="10"/>
  <c r="D2534" i="10"/>
  <c r="D2535" i="10"/>
  <c r="D2536" i="10"/>
  <c r="D2537" i="10"/>
  <c r="D2538" i="10"/>
  <c r="D2539" i="10"/>
  <c r="D2540" i="10"/>
  <c r="D2541" i="10"/>
  <c r="D2542" i="10"/>
  <c r="D2543" i="10"/>
  <c r="D2544" i="10"/>
  <c r="D2545" i="10"/>
  <c r="D2546" i="10"/>
  <c r="D2547" i="10"/>
  <c r="D2548" i="10"/>
  <c r="D2549" i="10"/>
  <c r="D2550" i="10"/>
  <c r="D2551" i="10"/>
  <c r="D2552" i="10"/>
  <c r="D2553" i="10"/>
  <c r="D2554" i="10"/>
  <c r="D2555" i="10"/>
  <c r="D2556" i="10"/>
  <c r="D2557" i="10"/>
  <c r="D2558" i="10"/>
  <c r="D2559" i="10"/>
  <c r="D2560" i="10"/>
  <c r="D2561" i="10"/>
  <c r="D2562" i="10"/>
  <c r="D2563" i="10"/>
  <c r="D2564" i="10"/>
  <c r="D2565" i="10"/>
  <c r="D2566" i="10"/>
  <c r="D2567" i="10"/>
  <c r="D2568" i="10"/>
  <c r="D2569" i="10"/>
  <c r="D2570" i="10"/>
  <c r="D2571" i="10"/>
  <c r="D2572" i="10"/>
  <c r="D2573" i="10"/>
  <c r="D2574" i="10"/>
  <c r="D2575" i="10"/>
  <c r="D2576" i="10"/>
  <c r="D2577" i="10"/>
  <c r="D2578" i="10"/>
  <c r="D2579" i="10"/>
  <c r="D2580" i="10"/>
  <c r="D2581" i="10"/>
  <c r="D2582" i="10"/>
  <c r="D2583" i="10"/>
  <c r="D2584" i="10"/>
  <c r="D2585" i="10"/>
  <c r="D2586" i="10"/>
  <c r="D2587" i="10"/>
  <c r="D2588" i="10"/>
  <c r="D2589" i="10"/>
  <c r="D2590" i="10"/>
  <c r="D2591" i="10"/>
  <c r="D2592" i="10"/>
  <c r="D2593" i="10"/>
  <c r="D2594" i="10"/>
  <c r="D2595" i="10"/>
  <c r="D2596" i="10"/>
  <c r="D2597" i="10"/>
  <c r="D2598" i="10"/>
  <c r="D2599" i="10"/>
  <c r="D2600" i="10"/>
  <c r="D2601" i="10"/>
  <c r="D2602" i="10"/>
  <c r="D2603" i="10"/>
  <c r="D2604" i="10"/>
  <c r="D2605" i="10"/>
  <c r="D2606" i="10"/>
  <c r="D2607" i="10"/>
  <c r="D2608" i="10"/>
  <c r="D2609" i="10"/>
  <c r="D2610" i="10"/>
  <c r="D2611" i="10"/>
  <c r="D2612" i="10"/>
  <c r="D2613" i="10"/>
  <c r="D2614" i="10"/>
  <c r="D2615" i="10"/>
  <c r="D2616" i="10"/>
  <c r="D2617" i="10"/>
  <c r="D2618" i="10"/>
  <c r="D2619" i="10"/>
  <c r="D2620" i="10"/>
  <c r="D2621" i="10"/>
  <c r="D2622" i="10"/>
  <c r="D2623" i="10"/>
  <c r="D2624" i="10"/>
  <c r="D2625" i="10"/>
  <c r="D2626" i="10"/>
  <c r="D2627" i="10"/>
  <c r="D2628" i="10"/>
  <c r="D2629" i="10"/>
  <c r="D2630" i="10"/>
  <c r="D2631" i="10"/>
  <c r="D2632" i="10"/>
  <c r="D2633" i="10"/>
  <c r="D2634" i="10"/>
  <c r="D2635" i="10"/>
  <c r="D2636" i="10"/>
  <c r="D2637" i="10"/>
  <c r="D2638" i="10"/>
  <c r="D2639" i="10"/>
  <c r="D2640" i="10"/>
  <c r="D2641" i="10"/>
  <c r="D2642" i="10"/>
  <c r="D2643" i="10"/>
  <c r="D2644" i="10"/>
  <c r="D2645" i="10"/>
  <c r="D2646" i="10"/>
  <c r="D2647" i="10"/>
  <c r="D2648" i="10"/>
  <c r="D2649" i="10"/>
  <c r="D2650" i="10"/>
  <c r="D2651" i="10"/>
  <c r="D2652" i="10"/>
  <c r="D2653" i="10"/>
  <c r="D2654" i="10"/>
  <c r="D2655" i="10"/>
  <c r="D2656" i="10"/>
  <c r="D2657" i="10"/>
  <c r="D2658" i="10"/>
  <c r="D2659" i="10"/>
  <c r="D2660" i="10"/>
  <c r="D2661" i="10"/>
  <c r="D2662" i="10"/>
  <c r="D2663" i="10"/>
  <c r="D2664" i="10"/>
  <c r="D2665" i="10"/>
  <c r="D2666" i="10"/>
  <c r="D2667" i="10"/>
  <c r="D2668" i="10"/>
  <c r="D2669" i="10"/>
  <c r="D2670" i="10"/>
  <c r="D2671" i="10"/>
  <c r="D2672" i="10"/>
  <c r="D2673" i="10"/>
  <c r="D2674" i="10"/>
  <c r="D2675" i="10"/>
  <c r="D2676" i="10"/>
  <c r="D2677" i="10"/>
  <c r="D2678" i="10"/>
  <c r="D2679" i="10"/>
  <c r="D2680" i="10"/>
  <c r="D2681" i="10"/>
  <c r="D2682" i="10"/>
  <c r="D2683" i="10"/>
  <c r="D2684" i="10"/>
  <c r="D2685" i="10"/>
  <c r="D2686" i="10"/>
  <c r="D2687" i="10"/>
  <c r="D2688" i="10"/>
  <c r="D2689" i="10"/>
  <c r="D2690" i="10"/>
  <c r="D2691" i="10"/>
  <c r="D2692" i="10"/>
  <c r="D2693" i="10"/>
  <c r="D2694" i="10"/>
  <c r="D2695" i="10"/>
  <c r="D2696" i="10"/>
  <c r="D2697" i="10"/>
  <c r="D2698" i="10"/>
  <c r="D2699" i="10"/>
  <c r="D2700" i="10"/>
  <c r="D2701" i="10"/>
  <c r="D2702" i="10"/>
  <c r="D2703" i="10"/>
  <c r="D2704" i="10"/>
  <c r="D2705" i="10"/>
  <c r="D2706" i="10"/>
  <c r="D2707" i="10"/>
  <c r="D2708" i="10"/>
  <c r="D2709" i="10"/>
  <c r="D2710" i="10"/>
  <c r="D2711" i="10"/>
  <c r="D2712" i="10"/>
  <c r="D2713" i="10"/>
  <c r="D2714" i="10"/>
  <c r="D2715" i="10"/>
  <c r="D2716" i="10"/>
  <c r="D2717" i="10"/>
  <c r="D2718" i="10"/>
  <c r="D2719" i="10"/>
  <c r="D2720" i="10"/>
  <c r="D2721" i="10"/>
  <c r="D2722" i="10"/>
  <c r="D2723" i="10"/>
  <c r="D2724" i="10"/>
  <c r="D2725" i="10"/>
  <c r="D2726" i="10"/>
  <c r="D2727" i="10"/>
  <c r="D2728" i="10"/>
  <c r="D2729" i="10"/>
  <c r="D2730" i="10"/>
  <c r="D2731" i="10"/>
  <c r="D2732" i="10"/>
  <c r="D2733" i="10"/>
  <c r="D2734" i="10"/>
  <c r="D2735" i="10"/>
  <c r="D2736" i="10"/>
  <c r="D2737" i="10"/>
  <c r="D2738" i="10"/>
  <c r="D2739" i="10"/>
  <c r="D2740" i="10"/>
  <c r="D2741" i="10"/>
  <c r="D2742" i="10"/>
  <c r="D2743" i="10"/>
  <c r="D2744" i="10"/>
  <c r="D2745" i="10"/>
  <c r="D2746" i="10"/>
  <c r="D2747" i="10"/>
  <c r="D2748" i="10"/>
  <c r="D2749" i="10"/>
  <c r="D2750" i="10"/>
  <c r="D2751" i="10"/>
  <c r="D2752" i="10"/>
  <c r="D2753" i="10"/>
  <c r="D2754" i="10"/>
  <c r="D2755" i="10"/>
  <c r="D2756" i="10"/>
  <c r="D2757" i="10"/>
  <c r="D2758" i="10"/>
  <c r="D2759" i="10"/>
  <c r="D2760" i="10"/>
  <c r="D2761" i="10"/>
  <c r="D2762" i="10"/>
  <c r="D2763" i="10"/>
  <c r="D2764" i="10"/>
  <c r="D2765" i="10"/>
  <c r="D2766" i="10"/>
  <c r="D2767" i="10"/>
  <c r="D2768" i="10"/>
  <c r="D2769" i="10"/>
  <c r="D2770" i="10"/>
  <c r="D2771" i="10"/>
  <c r="D2772" i="10"/>
  <c r="D2773" i="10"/>
  <c r="D2774" i="10"/>
  <c r="D2775" i="10"/>
  <c r="D2776" i="10"/>
  <c r="D2777" i="10"/>
  <c r="D2778" i="10"/>
  <c r="D2779" i="10"/>
  <c r="D2780" i="10"/>
  <c r="D2781" i="10"/>
  <c r="D2782" i="10"/>
  <c r="D2783" i="10"/>
  <c r="D2784" i="10"/>
  <c r="D2785" i="10"/>
  <c r="D2786" i="10"/>
  <c r="D2787" i="10"/>
  <c r="D2788" i="10"/>
  <c r="D2789" i="10"/>
  <c r="D2790" i="10"/>
  <c r="D2791" i="10"/>
  <c r="D2792" i="10"/>
  <c r="D2793" i="10"/>
  <c r="D2794" i="10"/>
  <c r="D2795" i="10"/>
  <c r="D2796" i="10"/>
  <c r="D2797" i="10"/>
  <c r="D2798" i="10"/>
  <c r="D2799" i="10"/>
  <c r="D2800" i="10"/>
  <c r="D2801" i="10"/>
  <c r="D2802" i="10"/>
  <c r="D2803" i="10"/>
  <c r="D2804" i="10"/>
  <c r="D2805" i="10"/>
  <c r="D2806" i="10"/>
  <c r="D2807" i="10"/>
  <c r="D2808" i="10"/>
  <c r="D2809" i="10"/>
  <c r="D2810" i="10"/>
  <c r="D2811" i="10"/>
  <c r="D2812" i="10"/>
  <c r="D2813" i="10"/>
  <c r="D2814" i="10"/>
  <c r="D2815" i="10"/>
  <c r="D2816" i="10"/>
  <c r="D2817" i="10"/>
  <c r="D2818" i="10"/>
  <c r="D2819" i="10"/>
  <c r="D2820" i="10"/>
  <c r="D2821" i="10"/>
  <c r="D2822" i="10"/>
  <c r="D2823" i="10"/>
  <c r="D2824" i="10"/>
  <c r="D2825" i="10"/>
  <c r="D2826" i="10"/>
  <c r="D2827" i="10"/>
  <c r="D2828" i="10"/>
  <c r="D2829" i="10"/>
  <c r="D2830" i="10"/>
  <c r="D2831" i="10"/>
  <c r="D2832" i="10"/>
  <c r="D2833" i="10"/>
  <c r="D2834" i="10"/>
  <c r="D2835" i="10"/>
  <c r="D2836" i="10"/>
  <c r="D2837" i="10"/>
  <c r="D2838" i="10"/>
  <c r="D2839" i="10"/>
  <c r="D2840" i="10"/>
  <c r="D2841" i="10"/>
  <c r="D2842" i="10"/>
  <c r="D2843" i="10"/>
  <c r="D2844" i="10"/>
  <c r="D2845" i="10"/>
  <c r="D2846" i="10"/>
  <c r="D2847" i="10"/>
  <c r="D2848" i="10"/>
  <c r="D2849" i="10"/>
  <c r="D2850" i="10"/>
  <c r="D2851" i="10"/>
  <c r="D2852" i="10"/>
  <c r="D2853" i="10"/>
  <c r="D2854" i="10"/>
  <c r="D2855" i="10"/>
  <c r="D2856" i="10"/>
  <c r="D2857" i="10"/>
  <c r="D2858" i="10"/>
  <c r="D2859" i="10"/>
  <c r="D2860" i="10"/>
  <c r="D2861" i="10"/>
  <c r="D2862" i="10"/>
  <c r="D2863" i="10"/>
  <c r="D2864" i="10"/>
  <c r="D2865" i="10"/>
  <c r="D2866" i="10"/>
  <c r="D2867" i="10"/>
  <c r="D2868" i="10"/>
  <c r="D2869" i="10"/>
  <c r="D2870" i="10"/>
  <c r="D2871" i="10"/>
  <c r="D2872" i="10"/>
  <c r="D2873" i="10"/>
  <c r="D2874" i="10"/>
  <c r="D2875" i="10"/>
  <c r="D2876" i="10"/>
  <c r="D2877" i="10"/>
  <c r="D2878" i="10"/>
  <c r="D2879" i="10"/>
  <c r="D2880" i="10"/>
  <c r="D2881" i="10"/>
  <c r="D2882" i="10"/>
  <c r="D2883" i="10"/>
  <c r="D2884" i="10"/>
  <c r="D2885" i="10"/>
  <c r="D2886" i="10"/>
  <c r="D2887" i="10"/>
  <c r="D2888" i="10"/>
  <c r="D2889" i="10"/>
  <c r="D2890" i="10"/>
  <c r="D2891" i="10"/>
  <c r="D2892" i="10"/>
  <c r="D2893" i="10"/>
  <c r="D2894" i="10"/>
  <c r="D2895" i="10"/>
  <c r="D2896" i="10"/>
  <c r="D2897" i="10"/>
  <c r="D2898" i="10"/>
  <c r="D2899" i="10"/>
  <c r="D2900" i="10"/>
  <c r="D2901" i="10"/>
  <c r="D2902" i="10"/>
  <c r="D2903" i="10"/>
  <c r="D2904" i="10"/>
  <c r="D2905" i="10"/>
  <c r="D2906" i="10"/>
  <c r="D2907" i="10"/>
  <c r="D2908" i="10"/>
  <c r="D2909" i="10"/>
  <c r="D2910" i="10"/>
  <c r="D2911" i="10"/>
  <c r="D2912" i="10"/>
  <c r="D2913" i="10"/>
  <c r="D2914" i="10"/>
  <c r="D2915" i="10"/>
  <c r="D2916" i="10"/>
  <c r="D2917" i="10"/>
  <c r="D2918" i="10"/>
  <c r="D2919" i="10"/>
  <c r="D2920" i="10"/>
  <c r="D2921" i="10"/>
  <c r="D2922" i="10"/>
  <c r="D2923" i="10"/>
  <c r="D2924" i="10"/>
  <c r="D2925" i="10"/>
  <c r="D2926" i="10"/>
  <c r="D2927" i="10"/>
  <c r="D2928" i="10"/>
  <c r="D2929" i="10"/>
  <c r="D2930" i="10"/>
  <c r="D2931" i="10"/>
  <c r="D2932" i="10"/>
  <c r="D2933" i="10"/>
  <c r="D2934" i="10"/>
  <c r="D2935" i="10"/>
  <c r="D2936" i="10"/>
  <c r="D2937" i="10"/>
  <c r="D2938" i="10"/>
  <c r="D2939" i="10"/>
  <c r="D2940" i="10"/>
  <c r="D2941" i="10"/>
  <c r="D2942" i="10"/>
  <c r="D2943" i="10"/>
  <c r="D2944" i="10"/>
  <c r="D2945" i="10"/>
  <c r="D2946" i="10"/>
  <c r="D2947" i="10"/>
  <c r="D2948" i="10"/>
  <c r="D2949" i="10"/>
  <c r="D2950" i="10"/>
  <c r="D2951" i="10"/>
  <c r="D2952" i="10"/>
  <c r="D2953" i="10"/>
  <c r="D2954" i="10"/>
  <c r="D2955" i="10"/>
  <c r="D2956" i="10"/>
  <c r="D2957" i="10"/>
  <c r="D2958" i="10"/>
  <c r="D2959" i="10"/>
  <c r="D2960" i="10"/>
  <c r="D2961" i="10"/>
  <c r="D2962" i="10"/>
  <c r="D2963" i="10"/>
  <c r="D2964" i="10"/>
  <c r="D2965" i="10"/>
  <c r="D2966" i="10"/>
  <c r="D2967" i="10"/>
  <c r="D2968" i="10"/>
  <c r="D2969" i="10"/>
  <c r="D2970" i="10"/>
  <c r="D2971" i="10"/>
  <c r="D2972" i="10"/>
  <c r="D2973" i="10"/>
  <c r="D2974" i="10"/>
  <c r="D2975" i="10"/>
  <c r="D2976" i="10"/>
  <c r="D2977" i="10"/>
  <c r="D2978" i="10"/>
  <c r="D2979" i="10"/>
  <c r="D2980" i="10"/>
  <c r="D2981" i="10"/>
  <c r="D2982" i="10"/>
  <c r="D2983" i="10"/>
  <c r="D2984" i="10"/>
  <c r="D2985" i="10"/>
  <c r="D2986" i="10"/>
  <c r="D2987" i="10"/>
  <c r="D2988" i="10"/>
  <c r="D2989" i="10"/>
  <c r="D2990" i="10"/>
  <c r="D2991" i="10"/>
  <c r="D2992" i="10"/>
  <c r="D2993" i="10"/>
  <c r="D2994" i="10"/>
  <c r="D2995" i="10"/>
  <c r="D2996" i="10"/>
  <c r="D2997" i="10"/>
  <c r="D2998" i="10"/>
  <c r="D2999" i="10"/>
  <c r="D3000" i="10"/>
  <c r="D3001" i="10"/>
  <c r="D3002" i="10"/>
  <c r="D3003" i="10"/>
  <c r="D3004" i="10"/>
  <c r="D3005" i="10"/>
  <c r="D3006" i="10"/>
  <c r="D3007" i="10"/>
  <c r="D3008" i="10"/>
  <c r="D3009" i="10"/>
  <c r="D3010" i="10"/>
  <c r="D3011" i="10"/>
  <c r="D3012" i="10"/>
  <c r="D3013" i="10"/>
  <c r="D3014" i="10"/>
  <c r="D3015" i="10"/>
  <c r="D3016" i="10"/>
  <c r="D3017" i="10"/>
  <c r="D3018" i="10"/>
  <c r="D3019" i="10"/>
  <c r="D3020" i="10"/>
  <c r="D3021" i="10"/>
  <c r="D3022" i="10"/>
  <c r="D3023" i="10"/>
  <c r="D3024" i="10"/>
  <c r="D3025" i="10"/>
  <c r="D3026" i="10"/>
  <c r="D3027" i="10"/>
  <c r="D3028" i="10"/>
  <c r="D3029" i="10"/>
  <c r="D3030" i="10"/>
  <c r="D3031" i="10"/>
  <c r="D3032" i="10"/>
  <c r="D3033" i="10"/>
  <c r="D3034" i="10"/>
  <c r="D3035" i="10"/>
  <c r="D3036" i="10"/>
  <c r="D3037" i="10"/>
  <c r="D3038" i="10"/>
  <c r="D3039" i="10"/>
  <c r="D3040" i="10"/>
  <c r="D3041" i="10"/>
  <c r="D3042" i="10"/>
  <c r="D3043" i="10"/>
  <c r="D3044" i="10"/>
  <c r="D3045" i="10"/>
  <c r="D3046" i="10"/>
  <c r="D3047" i="10"/>
  <c r="D3048" i="10"/>
  <c r="D3049" i="10"/>
  <c r="D3050" i="10"/>
  <c r="D3051" i="10"/>
  <c r="D3052" i="10"/>
  <c r="D3053" i="10"/>
  <c r="D3054" i="10"/>
  <c r="D3055" i="10"/>
  <c r="D3056" i="10"/>
  <c r="D3057" i="10"/>
  <c r="D3058" i="10"/>
  <c r="D3059" i="10"/>
  <c r="D3060" i="10"/>
  <c r="D3061" i="10"/>
  <c r="D3062" i="10"/>
  <c r="D3063" i="10"/>
  <c r="D3064" i="10"/>
  <c r="D3065" i="10"/>
  <c r="D3066" i="10"/>
  <c r="D3067" i="10"/>
  <c r="D3068" i="10"/>
  <c r="D3069" i="10"/>
  <c r="D3070" i="10"/>
  <c r="D3071" i="10"/>
  <c r="D3072" i="10"/>
  <c r="D3073" i="10"/>
  <c r="D3074" i="10"/>
  <c r="D3075" i="10"/>
  <c r="D3076" i="10"/>
  <c r="D3077" i="10"/>
  <c r="D3078" i="10"/>
  <c r="D3079" i="10"/>
  <c r="D3080" i="10"/>
  <c r="D3081" i="10"/>
  <c r="D3082" i="10"/>
  <c r="D3083" i="10"/>
  <c r="D3084" i="10"/>
  <c r="D3085" i="10"/>
  <c r="D3086" i="10"/>
  <c r="D3087" i="10"/>
  <c r="D3088" i="10"/>
  <c r="D3089" i="10"/>
  <c r="D3090" i="10"/>
  <c r="D3091" i="10"/>
  <c r="D3092" i="10"/>
  <c r="D3093" i="10"/>
  <c r="D3094" i="10"/>
  <c r="D3095" i="10"/>
  <c r="D3096" i="10"/>
  <c r="D3097" i="10"/>
  <c r="D3098" i="10"/>
  <c r="D3099" i="10"/>
  <c r="D3100" i="10"/>
  <c r="D3101" i="10"/>
  <c r="D3102" i="10"/>
  <c r="D3103" i="10"/>
  <c r="D3104" i="10"/>
  <c r="D3105" i="10"/>
  <c r="D3106" i="10"/>
  <c r="D3107" i="10"/>
  <c r="D3108" i="10"/>
  <c r="D3109" i="10"/>
  <c r="D3110" i="10"/>
  <c r="D3111" i="10"/>
  <c r="D3112" i="10"/>
  <c r="D3113" i="10"/>
  <c r="D3114" i="10"/>
  <c r="D3115" i="10"/>
  <c r="D3116" i="10"/>
  <c r="D3117" i="10"/>
  <c r="D3118" i="10"/>
  <c r="D3119" i="10"/>
  <c r="D3120" i="10"/>
  <c r="D3121" i="10"/>
  <c r="D3122" i="10"/>
  <c r="D3123" i="10"/>
  <c r="D3124" i="10"/>
  <c r="D3125" i="10"/>
  <c r="D3126" i="10"/>
  <c r="D3127" i="10"/>
  <c r="D3128" i="10"/>
  <c r="D3129" i="10"/>
  <c r="D3130" i="10"/>
  <c r="D3131" i="10"/>
  <c r="D3132" i="10"/>
  <c r="D3133" i="10"/>
  <c r="D3134" i="10"/>
  <c r="D3135" i="10"/>
  <c r="D3136" i="10"/>
  <c r="D3137" i="10"/>
  <c r="D3138" i="10"/>
  <c r="D3139" i="10"/>
  <c r="D3140" i="10"/>
  <c r="D3141" i="10"/>
  <c r="D3142" i="10"/>
  <c r="D3143" i="10"/>
  <c r="D3144" i="10"/>
  <c r="D3145" i="10"/>
  <c r="D3146" i="10"/>
  <c r="D3147" i="10"/>
  <c r="D3148" i="10"/>
  <c r="D3149" i="10"/>
  <c r="D3150" i="10"/>
  <c r="D3151" i="10"/>
  <c r="D3152" i="10"/>
  <c r="D3153" i="10"/>
  <c r="D3154" i="10"/>
  <c r="D3155" i="10"/>
  <c r="D3156" i="10"/>
  <c r="D3157" i="10"/>
  <c r="D3158" i="10"/>
  <c r="D3159" i="10"/>
  <c r="D3160" i="10"/>
  <c r="D3161" i="10"/>
  <c r="D3162" i="10"/>
  <c r="D3163" i="10"/>
  <c r="D3164" i="10"/>
  <c r="D3165" i="10"/>
  <c r="D3166" i="10"/>
  <c r="D3167" i="10"/>
  <c r="D3168" i="10"/>
  <c r="D3169" i="10"/>
  <c r="D3170" i="10"/>
  <c r="D3171" i="10"/>
  <c r="D3172" i="10"/>
  <c r="D3173" i="10"/>
  <c r="D3174" i="10"/>
  <c r="D3175" i="10"/>
  <c r="D3176" i="10"/>
  <c r="D3177" i="10"/>
  <c r="D3178" i="10"/>
  <c r="D3179" i="10"/>
  <c r="D3180" i="10"/>
  <c r="D3181" i="10"/>
  <c r="D3182" i="10"/>
  <c r="D3183" i="10"/>
  <c r="D3184" i="10"/>
  <c r="D3185" i="10"/>
  <c r="D3186" i="10"/>
  <c r="D3187" i="10"/>
  <c r="D3188" i="10"/>
  <c r="D3189" i="10"/>
  <c r="D3190" i="10"/>
  <c r="D3191" i="10"/>
  <c r="D3192" i="10"/>
  <c r="D3193" i="10"/>
  <c r="D3194" i="10"/>
  <c r="D3195" i="10"/>
  <c r="D3196" i="10"/>
  <c r="D3197" i="10"/>
  <c r="D3198" i="10"/>
  <c r="D3199" i="10"/>
  <c r="D3200" i="10"/>
  <c r="D3201" i="10"/>
  <c r="D3202" i="10"/>
  <c r="D3203" i="10"/>
  <c r="D3204" i="10"/>
  <c r="D3205" i="10"/>
  <c r="D3206" i="10"/>
  <c r="D3207" i="10"/>
  <c r="D3208" i="10"/>
  <c r="D3209" i="10"/>
  <c r="D3210" i="10"/>
  <c r="D3211" i="10"/>
  <c r="D3212" i="10"/>
  <c r="D3213" i="10"/>
  <c r="D3214" i="10"/>
  <c r="D3215" i="10"/>
  <c r="D3216" i="10"/>
  <c r="D3217" i="10"/>
  <c r="D3218" i="10"/>
  <c r="D3219" i="10"/>
  <c r="D3220" i="10"/>
  <c r="D3221" i="10"/>
  <c r="D3222" i="10"/>
  <c r="D3223" i="10"/>
  <c r="D3224" i="10"/>
  <c r="D3225" i="10"/>
  <c r="D3226" i="10"/>
  <c r="D3227" i="10"/>
  <c r="D3228" i="10"/>
  <c r="D3229" i="10"/>
  <c r="D3230" i="10"/>
  <c r="D3231" i="10"/>
  <c r="D3232" i="10"/>
  <c r="D3233" i="10"/>
  <c r="D3234" i="10"/>
  <c r="D3235" i="10"/>
  <c r="D3236" i="10"/>
  <c r="D3237" i="10"/>
  <c r="D3238" i="10"/>
  <c r="D3239" i="10"/>
  <c r="D3240" i="10"/>
  <c r="D3241" i="10"/>
  <c r="D3242" i="10"/>
  <c r="D3243" i="10"/>
  <c r="D3244" i="10"/>
  <c r="D3245" i="10"/>
  <c r="D3246" i="10"/>
  <c r="D3247" i="10"/>
  <c r="D3248" i="10"/>
  <c r="D3249" i="10"/>
  <c r="D3250" i="10"/>
  <c r="D3251" i="10"/>
  <c r="D3252" i="10"/>
  <c r="D3253" i="10"/>
  <c r="D3254" i="10"/>
  <c r="D3255" i="10"/>
  <c r="D3256" i="10"/>
  <c r="D3257" i="10"/>
  <c r="D3258" i="10"/>
  <c r="D3259" i="10"/>
  <c r="D3260" i="10"/>
  <c r="D3261" i="10"/>
  <c r="D3262" i="10"/>
  <c r="D3263" i="10"/>
  <c r="D3264" i="10"/>
  <c r="D3265" i="10"/>
  <c r="D3266" i="10"/>
  <c r="D3267" i="10"/>
  <c r="D3268" i="10"/>
  <c r="D3269" i="10"/>
  <c r="D3270" i="10"/>
  <c r="D3271" i="10"/>
  <c r="D3272" i="10"/>
  <c r="D3273" i="10"/>
  <c r="D3274" i="10"/>
  <c r="D3275" i="10"/>
  <c r="D3276" i="10"/>
  <c r="D3277" i="10"/>
  <c r="D3278" i="10"/>
  <c r="D3279" i="10"/>
  <c r="D3280" i="10"/>
  <c r="D3281" i="10"/>
  <c r="D3282" i="10"/>
  <c r="D3283" i="10"/>
  <c r="D3284" i="10"/>
  <c r="D3285" i="10"/>
  <c r="D3286" i="10"/>
  <c r="D3287" i="10"/>
  <c r="D3288" i="10"/>
  <c r="D3289" i="10"/>
  <c r="D3290" i="10"/>
  <c r="D3291" i="10"/>
  <c r="D3292" i="10"/>
  <c r="D3293" i="10"/>
  <c r="D3294" i="10"/>
  <c r="D3295" i="10"/>
  <c r="D3296" i="10"/>
  <c r="D3297" i="10"/>
  <c r="D3298" i="10"/>
  <c r="D3299" i="10"/>
  <c r="D3300" i="10"/>
  <c r="D3301" i="10"/>
  <c r="D3302" i="10"/>
  <c r="D3303" i="10"/>
  <c r="D3304" i="10"/>
  <c r="D3305" i="10"/>
  <c r="D3306" i="10"/>
  <c r="D3307" i="10"/>
  <c r="D3308" i="10"/>
  <c r="D3309" i="10"/>
  <c r="D3310" i="10"/>
  <c r="D3311" i="10"/>
  <c r="D3312" i="10"/>
  <c r="D3313" i="10"/>
  <c r="D3314" i="10"/>
  <c r="D3315" i="10"/>
  <c r="D3316" i="10"/>
  <c r="D3317" i="10"/>
  <c r="D3318" i="10"/>
  <c r="D3319" i="10"/>
  <c r="D3320" i="10"/>
  <c r="D3321" i="10"/>
  <c r="D3322" i="10"/>
  <c r="D3323" i="10"/>
  <c r="D3324" i="10"/>
  <c r="D3325" i="10"/>
  <c r="D3326" i="10"/>
  <c r="D3327" i="10"/>
  <c r="D3328" i="10"/>
  <c r="D3329" i="10"/>
  <c r="D3330" i="10"/>
  <c r="D3331" i="10"/>
  <c r="D3332" i="10"/>
  <c r="D3333" i="10"/>
  <c r="D3334" i="10"/>
  <c r="D3335" i="10"/>
  <c r="D3336" i="10"/>
  <c r="D3337" i="10"/>
  <c r="D3338" i="10"/>
  <c r="D3339" i="10"/>
  <c r="D3340" i="10"/>
  <c r="D3341" i="10"/>
  <c r="D3342" i="10"/>
  <c r="D3343" i="10"/>
  <c r="D3344" i="10"/>
  <c r="D3345" i="10"/>
  <c r="D3346" i="10"/>
  <c r="D3347" i="10"/>
  <c r="D3348" i="10"/>
  <c r="D3349" i="10"/>
  <c r="D3350" i="10"/>
  <c r="D3351" i="10"/>
  <c r="D3352" i="10"/>
  <c r="D3353" i="10"/>
  <c r="D3354" i="10"/>
  <c r="D3355" i="10"/>
  <c r="D3356" i="10"/>
  <c r="D3357" i="10"/>
  <c r="D3358" i="10"/>
  <c r="D3359" i="10"/>
  <c r="D3360" i="10"/>
  <c r="D3361" i="10"/>
  <c r="D3362" i="10"/>
  <c r="D3363" i="10"/>
  <c r="D3364" i="10"/>
  <c r="D3365" i="10"/>
  <c r="D3366" i="10"/>
  <c r="D3367" i="10"/>
  <c r="D3368" i="10"/>
  <c r="D3369" i="10"/>
  <c r="D3370" i="10"/>
  <c r="D3371" i="10"/>
  <c r="D3372" i="10"/>
  <c r="D3373" i="10"/>
  <c r="D3374" i="10"/>
  <c r="D3375" i="10"/>
  <c r="D3376" i="10"/>
  <c r="D3377" i="10"/>
  <c r="D3378" i="10"/>
  <c r="D3379" i="10"/>
  <c r="D3380" i="10"/>
  <c r="D3381" i="10"/>
  <c r="D3382" i="10"/>
  <c r="D3383" i="10"/>
  <c r="D3384" i="10"/>
  <c r="D3385" i="10"/>
  <c r="D3386" i="10"/>
  <c r="D3387" i="10"/>
  <c r="D3388" i="10"/>
  <c r="D3389" i="10"/>
  <c r="D3390" i="10"/>
  <c r="D3391" i="10"/>
  <c r="D3392" i="10"/>
  <c r="D3393" i="10"/>
  <c r="D3394" i="10"/>
  <c r="D3395" i="10"/>
  <c r="D3396" i="10"/>
  <c r="D3397" i="10"/>
  <c r="D3398" i="10"/>
  <c r="D3399" i="10"/>
  <c r="D3400" i="10"/>
  <c r="D3401" i="10"/>
  <c r="D3402" i="10"/>
  <c r="D3403" i="10"/>
  <c r="D3404" i="10"/>
  <c r="D3405" i="10"/>
  <c r="D3406" i="10"/>
  <c r="D3407" i="10"/>
  <c r="D3408" i="10"/>
  <c r="D3409" i="10"/>
  <c r="D3410" i="10"/>
  <c r="D3411" i="10"/>
  <c r="D3412" i="10"/>
  <c r="D3413" i="10"/>
  <c r="D3414" i="10"/>
  <c r="D3415" i="10"/>
  <c r="D3416" i="10"/>
  <c r="D3417" i="10"/>
  <c r="D3418" i="10"/>
  <c r="D3419" i="10"/>
  <c r="D3420" i="10"/>
  <c r="D3421" i="10"/>
  <c r="D3422" i="10"/>
  <c r="D3423" i="10"/>
  <c r="D3424" i="10"/>
  <c r="D3425" i="10"/>
  <c r="D3426" i="10"/>
  <c r="D3427" i="10"/>
  <c r="D3428" i="10"/>
  <c r="D3429" i="10"/>
  <c r="D3430" i="10"/>
  <c r="D3431" i="10"/>
  <c r="D3432" i="10"/>
  <c r="D3433" i="10"/>
  <c r="D3434" i="10"/>
  <c r="D3435" i="10"/>
  <c r="D3436" i="10"/>
  <c r="D3437" i="10"/>
  <c r="D3438" i="10"/>
  <c r="D3439" i="10"/>
  <c r="D3440" i="10"/>
  <c r="D3441" i="10"/>
  <c r="D3442" i="10"/>
  <c r="D3443" i="10"/>
  <c r="D3444" i="10"/>
  <c r="D3445" i="10"/>
  <c r="D3446" i="10"/>
  <c r="D3447" i="10"/>
  <c r="D3448" i="10"/>
  <c r="D3449" i="10"/>
  <c r="D3450" i="10"/>
  <c r="D3451" i="10"/>
  <c r="D3452" i="10"/>
  <c r="D3453" i="10"/>
  <c r="D3454" i="10"/>
  <c r="D3455" i="10"/>
  <c r="D3456" i="10"/>
  <c r="D3457" i="10"/>
  <c r="D3458" i="10"/>
  <c r="D3459" i="10"/>
  <c r="D3460" i="10"/>
  <c r="D3461" i="10"/>
  <c r="D3462" i="10"/>
  <c r="D3463" i="10"/>
  <c r="D3464" i="10"/>
  <c r="D3465" i="10"/>
  <c r="D3466" i="10"/>
  <c r="D3467" i="10"/>
  <c r="D3468" i="10"/>
  <c r="D3469" i="10"/>
  <c r="D3470" i="10"/>
  <c r="D3471" i="10"/>
  <c r="D3472" i="10"/>
  <c r="D3473" i="10"/>
  <c r="D3474" i="10"/>
  <c r="D3475" i="10"/>
  <c r="D3476" i="10"/>
  <c r="D3477" i="10"/>
  <c r="D3478" i="10"/>
  <c r="D3479" i="10"/>
  <c r="D3480" i="10"/>
  <c r="D3481" i="10"/>
  <c r="D3482" i="10"/>
  <c r="D3483" i="10"/>
  <c r="D3484" i="10"/>
  <c r="D3485" i="10"/>
  <c r="D3486" i="10"/>
  <c r="D3487" i="10"/>
  <c r="D3488" i="10"/>
  <c r="D3489" i="10"/>
  <c r="D3490" i="10"/>
  <c r="D3491" i="10"/>
  <c r="D3492" i="10"/>
  <c r="D3493" i="10"/>
  <c r="D3494" i="10"/>
  <c r="D3495" i="10"/>
  <c r="D3496" i="10"/>
  <c r="D3497" i="10"/>
  <c r="D3498" i="10"/>
  <c r="D3499" i="10"/>
  <c r="D3500" i="10"/>
  <c r="D3501" i="10"/>
  <c r="D3502" i="10"/>
  <c r="D3503" i="10"/>
  <c r="D3504" i="10"/>
  <c r="D3505" i="10"/>
  <c r="D3506" i="10"/>
  <c r="D3507" i="10"/>
  <c r="D3508" i="10"/>
  <c r="D3509" i="10"/>
  <c r="D3510" i="10"/>
  <c r="D3511" i="10"/>
  <c r="D3512" i="10"/>
  <c r="D3513" i="10"/>
  <c r="D3514" i="10"/>
  <c r="D3515" i="10"/>
  <c r="D3516" i="10"/>
  <c r="D3517" i="10"/>
  <c r="D3518" i="10"/>
  <c r="D3519" i="10"/>
  <c r="D3520" i="10"/>
  <c r="D3521" i="10"/>
  <c r="D3522" i="10"/>
  <c r="D3523" i="10"/>
  <c r="D3524" i="10"/>
  <c r="D3525" i="10"/>
  <c r="D3526" i="10"/>
  <c r="D3527" i="10"/>
  <c r="D3528" i="10"/>
  <c r="D3529" i="10"/>
  <c r="D3530" i="10"/>
  <c r="D3531" i="10"/>
  <c r="D3532" i="10"/>
  <c r="D3533" i="10"/>
  <c r="D3534" i="10"/>
  <c r="D3535" i="10"/>
  <c r="D3536" i="10"/>
  <c r="D3537" i="10"/>
  <c r="D3538" i="10"/>
  <c r="D3539" i="10"/>
  <c r="D3540" i="10"/>
  <c r="D3541" i="10"/>
  <c r="D3542" i="10"/>
  <c r="D3543" i="10"/>
  <c r="D3544" i="10"/>
  <c r="D3545" i="10"/>
  <c r="D3546" i="10"/>
  <c r="D3547" i="10"/>
  <c r="D3548" i="10"/>
  <c r="D3549" i="10"/>
  <c r="D3550" i="10"/>
  <c r="D3551" i="10"/>
  <c r="D3552" i="10"/>
  <c r="D3553" i="10"/>
  <c r="D3554" i="10"/>
  <c r="D3555" i="10"/>
  <c r="D3556" i="10"/>
  <c r="D3557" i="10"/>
  <c r="D3558" i="10"/>
  <c r="D3559" i="10"/>
  <c r="D3560" i="10"/>
  <c r="D3561" i="10"/>
  <c r="D3562" i="10"/>
  <c r="D3563" i="10"/>
  <c r="D3564" i="10"/>
  <c r="D3565" i="10"/>
  <c r="D3566" i="10"/>
  <c r="D3567" i="10"/>
  <c r="D3568" i="10"/>
  <c r="D3569" i="10"/>
  <c r="D3570" i="10"/>
  <c r="D3571" i="10"/>
  <c r="D3572" i="10"/>
  <c r="D3573" i="10"/>
  <c r="D3574" i="10"/>
  <c r="D3575" i="10"/>
  <c r="D3576" i="10"/>
  <c r="D3577" i="10"/>
  <c r="D3578" i="10"/>
  <c r="D3579" i="10"/>
  <c r="D3580" i="10"/>
  <c r="D3581" i="10"/>
  <c r="D3582" i="10"/>
  <c r="D3583" i="10"/>
  <c r="D3584" i="10"/>
  <c r="D3585" i="10"/>
  <c r="D3586" i="10"/>
  <c r="D3587" i="10"/>
  <c r="D3588" i="10"/>
  <c r="D3589" i="10"/>
  <c r="D3590" i="10"/>
  <c r="D3591" i="10"/>
  <c r="D3592" i="10"/>
  <c r="D3593" i="10"/>
  <c r="D3594" i="10"/>
  <c r="D3595" i="10"/>
  <c r="D3596" i="10"/>
  <c r="D3597" i="10"/>
  <c r="D3598" i="10"/>
  <c r="D3599" i="10"/>
  <c r="D3600" i="10"/>
  <c r="D3601" i="10"/>
  <c r="D3602" i="10"/>
  <c r="D3603" i="10"/>
  <c r="D3604" i="10"/>
  <c r="D3605" i="10"/>
  <c r="D3606" i="10"/>
  <c r="D3607" i="10"/>
  <c r="D3608" i="10"/>
  <c r="D3609" i="10"/>
  <c r="D3610" i="10"/>
  <c r="D3611" i="10"/>
  <c r="D3612" i="10"/>
  <c r="D3613" i="10"/>
  <c r="D3614" i="10"/>
  <c r="D3615" i="10"/>
  <c r="D3616" i="10"/>
  <c r="D3617" i="10"/>
  <c r="D3618" i="10"/>
  <c r="D3619" i="10"/>
  <c r="D3620" i="10"/>
  <c r="D3621" i="10"/>
  <c r="D3622" i="10"/>
  <c r="D3623" i="10"/>
  <c r="D3624" i="10"/>
  <c r="D3625" i="10"/>
  <c r="D3626" i="10"/>
  <c r="D3627" i="10"/>
  <c r="D3628" i="10"/>
  <c r="D3629" i="10"/>
  <c r="D3630" i="10"/>
  <c r="D3631" i="10"/>
  <c r="D3632" i="10"/>
  <c r="D3633" i="10"/>
  <c r="D3634" i="10"/>
  <c r="D3635" i="10"/>
  <c r="D3636" i="10"/>
  <c r="D3637" i="10"/>
  <c r="D3638" i="10"/>
  <c r="D3639" i="10"/>
  <c r="D3640" i="10"/>
  <c r="D3641" i="10"/>
  <c r="D3642" i="10"/>
  <c r="D3643" i="10"/>
  <c r="D3644" i="10"/>
  <c r="D3645" i="10"/>
  <c r="D3646" i="10"/>
  <c r="D3647" i="10"/>
  <c r="D3648" i="10"/>
  <c r="D3649" i="10"/>
  <c r="D3650" i="10"/>
  <c r="D3651" i="10"/>
  <c r="D3652" i="10"/>
  <c r="D3653" i="10"/>
  <c r="D3654" i="10"/>
  <c r="D3655" i="10"/>
  <c r="D3656" i="10"/>
  <c r="D3657" i="10"/>
  <c r="D3658" i="10"/>
  <c r="D3659" i="10"/>
  <c r="D3660" i="10"/>
  <c r="D3661" i="10"/>
  <c r="D3662" i="10"/>
  <c r="D3663" i="10"/>
  <c r="D3664" i="10"/>
  <c r="D3665" i="10"/>
  <c r="D3666" i="10"/>
  <c r="D3667" i="10"/>
  <c r="D3668" i="10"/>
  <c r="D3669" i="10"/>
  <c r="D3670" i="10"/>
  <c r="D3671" i="10"/>
  <c r="D3672" i="10"/>
  <c r="D3673" i="10"/>
  <c r="D3674" i="10"/>
  <c r="D3675" i="10"/>
  <c r="D3676" i="10"/>
  <c r="D3677" i="10"/>
  <c r="D3678" i="10"/>
  <c r="D3679" i="10"/>
  <c r="D3680" i="10"/>
  <c r="D3681" i="10"/>
  <c r="D3682" i="10"/>
  <c r="D3683" i="10"/>
  <c r="D3684" i="10"/>
  <c r="D3685" i="10"/>
  <c r="D3686" i="10"/>
  <c r="D3687" i="10"/>
  <c r="D3688" i="10"/>
  <c r="D3689" i="10"/>
  <c r="D3690" i="10"/>
  <c r="D3691" i="10"/>
  <c r="D3692" i="10"/>
  <c r="D3693" i="10"/>
  <c r="D3694" i="10"/>
  <c r="D3695" i="10"/>
  <c r="D3696" i="10"/>
  <c r="D3697" i="10"/>
  <c r="D3698" i="10"/>
  <c r="D3699" i="10"/>
  <c r="D3700" i="10"/>
  <c r="D3701" i="10"/>
  <c r="D3702" i="10"/>
  <c r="D3703" i="10"/>
  <c r="D3704" i="10"/>
  <c r="D3705" i="10"/>
  <c r="D3706" i="10"/>
  <c r="D3707" i="10"/>
  <c r="D3708" i="10"/>
  <c r="D3709" i="10"/>
  <c r="D3710" i="10"/>
  <c r="D3711" i="10"/>
  <c r="D3712" i="10"/>
  <c r="D3713" i="10"/>
  <c r="D3714" i="10"/>
  <c r="D3715" i="10"/>
  <c r="D3716" i="10"/>
  <c r="D3717" i="10"/>
  <c r="D3718" i="10"/>
  <c r="D3719" i="10"/>
  <c r="D3720" i="10"/>
  <c r="D3721" i="10"/>
  <c r="D3722" i="10"/>
  <c r="D3723" i="10"/>
  <c r="D3724" i="10"/>
  <c r="D3725" i="10"/>
  <c r="D3726" i="10"/>
  <c r="D3727" i="10"/>
  <c r="D3728" i="10"/>
  <c r="D3729" i="10"/>
  <c r="D3730" i="10"/>
  <c r="D3731" i="10"/>
  <c r="D3732" i="10"/>
  <c r="D3733" i="10"/>
  <c r="D3734" i="10"/>
  <c r="D3735" i="10"/>
  <c r="D3736" i="10"/>
  <c r="D3737" i="10"/>
  <c r="D3738" i="10"/>
  <c r="D3739" i="10"/>
  <c r="D3740" i="10"/>
  <c r="D3741" i="10"/>
  <c r="D3742" i="10"/>
  <c r="D3743" i="10"/>
  <c r="D3744" i="10"/>
  <c r="D3745" i="10"/>
  <c r="D3746" i="10"/>
  <c r="D3747" i="10"/>
  <c r="D3748" i="10"/>
  <c r="D3749" i="10"/>
  <c r="D3750" i="10"/>
  <c r="D3751" i="10"/>
  <c r="D3752" i="10"/>
  <c r="D3753" i="10"/>
  <c r="D3754" i="10"/>
  <c r="D3755" i="10"/>
  <c r="D3756" i="10"/>
  <c r="D3757" i="10"/>
  <c r="D3758" i="10"/>
  <c r="D3759" i="10"/>
  <c r="D3760" i="10"/>
  <c r="D3761" i="10"/>
  <c r="D3762" i="10"/>
  <c r="D3763" i="10"/>
  <c r="D3764" i="10"/>
  <c r="D3765" i="10"/>
  <c r="D3766" i="10"/>
  <c r="D3767" i="10"/>
  <c r="D3768" i="10"/>
  <c r="D3769" i="10"/>
  <c r="D3770" i="10"/>
  <c r="D3771" i="10"/>
  <c r="D3772" i="10"/>
  <c r="D3773" i="10"/>
  <c r="D3774" i="10"/>
  <c r="D3775" i="10"/>
  <c r="D3776" i="10"/>
  <c r="D3777" i="10"/>
  <c r="D3778" i="10"/>
  <c r="D3779" i="10"/>
  <c r="D3780" i="10"/>
  <c r="D3781" i="10"/>
  <c r="D3782" i="10"/>
  <c r="D3783" i="10"/>
  <c r="D3784" i="10"/>
  <c r="D3785" i="10"/>
  <c r="D3786" i="10"/>
  <c r="D3787" i="10"/>
  <c r="D3788" i="10"/>
  <c r="D3789" i="10"/>
  <c r="D3790" i="10"/>
  <c r="D3791" i="10"/>
  <c r="D3792" i="10"/>
  <c r="D3793" i="10"/>
  <c r="D3794" i="10"/>
  <c r="D3795" i="10"/>
  <c r="D3796" i="10"/>
  <c r="D3797" i="10"/>
  <c r="D3798" i="10"/>
  <c r="D3799" i="10"/>
  <c r="D3800" i="10"/>
  <c r="D3801" i="10"/>
  <c r="D3802" i="10"/>
  <c r="D3803" i="10"/>
  <c r="D3804" i="10"/>
  <c r="D3805" i="10"/>
  <c r="D3806" i="10"/>
  <c r="D3807" i="10"/>
  <c r="D3808" i="10"/>
  <c r="D3809" i="10"/>
  <c r="D3810" i="10"/>
  <c r="D3811" i="10"/>
  <c r="D3812" i="10"/>
  <c r="D3813" i="10"/>
  <c r="D3814" i="10"/>
  <c r="D3815" i="10"/>
  <c r="D3816" i="10"/>
  <c r="D3817" i="10"/>
  <c r="D3818" i="10"/>
  <c r="D3819" i="10"/>
  <c r="D3820" i="10"/>
  <c r="D3821" i="10"/>
  <c r="D3822" i="10"/>
  <c r="D3823" i="10"/>
  <c r="D3824" i="10"/>
  <c r="D3825" i="10"/>
  <c r="D3826" i="10"/>
  <c r="D3827" i="10"/>
  <c r="D3828" i="10"/>
  <c r="D3829" i="10"/>
  <c r="D3830" i="10"/>
  <c r="D3831" i="10"/>
  <c r="D3832" i="10"/>
  <c r="D3833" i="10"/>
  <c r="D3834" i="10"/>
  <c r="D3835" i="10"/>
  <c r="D3836" i="10"/>
  <c r="D3837" i="10"/>
  <c r="D3838" i="10"/>
  <c r="D3839" i="10"/>
  <c r="D3840" i="10"/>
  <c r="D3841" i="10"/>
  <c r="D3842" i="10"/>
  <c r="D3843" i="10"/>
  <c r="D3844" i="10"/>
  <c r="D3845" i="10"/>
  <c r="D3846" i="10"/>
  <c r="D3847" i="10"/>
  <c r="D3848" i="10"/>
  <c r="D3849" i="10"/>
  <c r="D3850" i="10"/>
  <c r="D3851" i="10"/>
  <c r="D3852" i="10"/>
  <c r="D3853" i="10"/>
  <c r="D3854" i="10"/>
  <c r="D3855" i="10"/>
  <c r="D3856" i="10"/>
  <c r="D3857" i="10"/>
  <c r="D3858" i="10"/>
  <c r="D3859" i="10"/>
  <c r="D3860" i="10"/>
  <c r="D3861" i="10"/>
  <c r="D3862" i="10"/>
  <c r="D3863" i="10"/>
  <c r="D3864" i="10"/>
  <c r="D3865" i="10"/>
  <c r="D3866" i="10"/>
  <c r="D3867" i="10"/>
  <c r="D3868" i="10"/>
  <c r="D3869" i="10"/>
  <c r="D3870" i="10"/>
  <c r="D3871" i="10"/>
  <c r="D3872" i="10"/>
  <c r="D3873" i="10"/>
  <c r="D3874" i="10"/>
  <c r="D3875" i="10"/>
  <c r="D3876" i="10"/>
  <c r="D3877" i="10"/>
  <c r="D3878" i="10"/>
  <c r="D3879" i="10"/>
  <c r="D3880" i="10"/>
  <c r="D3881" i="10"/>
  <c r="D3882" i="10"/>
  <c r="D3883" i="10"/>
  <c r="D3884" i="10"/>
  <c r="D3885" i="10"/>
  <c r="D3886" i="10"/>
  <c r="D3887" i="10"/>
  <c r="D3888" i="10"/>
  <c r="D3889" i="10"/>
  <c r="D3890" i="10"/>
  <c r="D3891" i="10"/>
  <c r="D3892" i="10"/>
  <c r="D3893" i="10"/>
  <c r="D3894" i="10"/>
  <c r="D3895" i="10"/>
  <c r="D3896" i="10"/>
  <c r="D3897" i="10"/>
  <c r="D3898" i="10"/>
  <c r="D3899" i="10"/>
  <c r="D3900" i="10"/>
  <c r="D3901" i="10"/>
  <c r="D3902" i="10"/>
  <c r="D3903" i="10"/>
  <c r="D3904" i="10"/>
  <c r="D3905" i="10"/>
  <c r="D3906" i="10"/>
  <c r="D3907" i="10"/>
  <c r="D3908" i="10"/>
  <c r="D3909" i="10"/>
  <c r="D3910" i="10"/>
  <c r="D3911" i="10"/>
  <c r="D3912" i="10"/>
  <c r="D3913" i="10"/>
  <c r="D3914" i="10"/>
  <c r="D3915" i="10"/>
  <c r="D3916" i="10"/>
  <c r="D3917" i="10"/>
  <c r="D3918" i="10"/>
  <c r="D3919" i="10"/>
  <c r="D3920" i="10"/>
  <c r="D3921" i="10"/>
  <c r="D3922" i="10"/>
  <c r="D3923" i="10"/>
  <c r="D3924" i="10"/>
  <c r="D3925" i="10"/>
  <c r="D3926" i="10"/>
  <c r="D3927" i="10"/>
  <c r="D3928" i="10"/>
  <c r="D3929" i="10"/>
  <c r="D3930" i="10"/>
  <c r="D3931" i="10"/>
  <c r="D3932" i="10"/>
  <c r="D3933" i="10"/>
  <c r="D3934" i="10"/>
  <c r="D3935" i="10"/>
  <c r="D3936" i="10"/>
  <c r="D3937" i="10"/>
  <c r="D3938" i="10"/>
  <c r="D3939" i="10"/>
  <c r="D3940" i="10"/>
  <c r="D3941" i="10"/>
  <c r="D3942" i="10"/>
  <c r="D3943" i="10"/>
  <c r="D3944" i="10"/>
  <c r="D3945" i="10"/>
  <c r="D3946" i="10"/>
  <c r="D3947" i="10"/>
  <c r="D3948" i="10"/>
  <c r="D3949" i="10"/>
  <c r="D3950" i="10"/>
  <c r="D3951" i="10"/>
  <c r="D3952" i="10"/>
  <c r="D3953" i="10"/>
  <c r="D3954" i="10"/>
  <c r="D3955" i="10"/>
  <c r="D3956" i="10"/>
  <c r="D3957" i="10"/>
  <c r="D3958" i="10"/>
  <c r="D3959" i="10"/>
  <c r="D3960" i="10"/>
  <c r="D3961" i="10"/>
  <c r="D3962" i="10"/>
  <c r="D3963" i="10"/>
  <c r="D3964" i="10"/>
  <c r="D3965" i="10"/>
  <c r="D3966" i="10"/>
  <c r="D3967" i="10"/>
  <c r="D3968" i="10"/>
  <c r="D3969" i="10"/>
  <c r="D3970" i="10"/>
  <c r="D3971" i="10"/>
  <c r="D3972" i="10"/>
  <c r="D3973" i="10"/>
  <c r="D3974" i="10"/>
  <c r="D3975" i="10"/>
  <c r="D3976" i="10"/>
  <c r="D3977" i="10"/>
  <c r="D3978" i="10"/>
  <c r="D3979" i="10"/>
  <c r="D3980" i="10"/>
  <c r="D3981" i="10"/>
  <c r="D3982" i="10"/>
  <c r="D3983" i="10"/>
  <c r="D3984" i="10"/>
  <c r="D3985" i="10"/>
  <c r="D3986" i="10"/>
  <c r="D3987" i="10"/>
  <c r="D3988" i="10"/>
  <c r="D3989" i="10"/>
  <c r="D3990" i="10"/>
  <c r="D3991" i="10"/>
  <c r="D3992" i="10"/>
  <c r="D3993" i="10"/>
  <c r="D3994" i="10"/>
  <c r="D3995" i="10"/>
  <c r="D3996" i="10"/>
  <c r="D3997" i="10"/>
  <c r="D3998" i="10"/>
  <c r="D3999" i="10"/>
  <c r="D4000" i="10"/>
  <c r="D4001" i="10"/>
  <c r="D4002" i="10"/>
  <c r="D4003" i="10"/>
  <c r="D4004" i="10"/>
  <c r="D4005" i="10"/>
  <c r="D4006" i="10"/>
  <c r="D4007" i="10"/>
  <c r="D4008" i="10"/>
  <c r="D4009" i="10"/>
  <c r="D4010" i="10"/>
  <c r="D4011" i="10"/>
  <c r="D4012" i="10"/>
  <c r="D4013" i="10"/>
  <c r="D4014" i="10"/>
  <c r="D4015" i="10"/>
  <c r="D4016" i="10"/>
  <c r="D4017" i="10"/>
  <c r="D4018" i="10"/>
  <c r="D4019" i="10"/>
  <c r="D4020" i="10"/>
  <c r="D4021" i="10"/>
  <c r="D4022" i="10"/>
  <c r="D4023" i="10"/>
  <c r="D4024" i="10"/>
  <c r="D4025" i="10"/>
  <c r="D4026" i="10"/>
  <c r="D4027" i="10"/>
  <c r="D4028" i="10"/>
  <c r="D4029" i="10"/>
  <c r="D4030" i="10"/>
  <c r="D4031" i="10"/>
  <c r="D4032" i="10"/>
  <c r="D4033" i="10"/>
  <c r="D4034" i="10"/>
  <c r="D4035" i="10"/>
  <c r="D4036" i="10"/>
  <c r="D4037" i="10"/>
  <c r="D4038" i="10"/>
  <c r="D4039" i="10"/>
  <c r="D4040" i="10"/>
  <c r="D4041" i="10"/>
  <c r="D4042" i="10"/>
  <c r="D4043" i="10"/>
  <c r="D4044" i="10"/>
  <c r="D4045" i="10"/>
  <c r="D4046" i="10"/>
  <c r="D4047" i="10"/>
  <c r="D4048" i="10"/>
  <c r="D4049" i="10"/>
  <c r="D4050" i="10"/>
  <c r="D4051" i="10"/>
  <c r="D4052" i="10"/>
  <c r="D4053" i="10"/>
  <c r="D4054" i="10"/>
  <c r="D4055" i="10"/>
  <c r="D4056" i="10"/>
  <c r="D4057" i="10"/>
  <c r="D4058" i="10"/>
  <c r="D4059" i="10"/>
  <c r="D4060" i="10"/>
  <c r="D4061" i="10"/>
  <c r="D4062" i="10"/>
  <c r="D4063" i="10"/>
  <c r="D4064" i="10"/>
  <c r="D4065" i="10"/>
  <c r="D4066" i="10"/>
  <c r="D4067" i="10"/>
  <c r="D4068" i="10"/>
  <c r="D4069" i="10"/>
  <c r="D4070" i="10"/>
  <c r="D4071" i="10"/>
  <c r="D4072" i="10"/>
  <c r="D4073" i="10"/>
  <c r="D4074" i="10"/>
  <c r="D4075" i="10"/>
  <c r="D4076" i="10"/>
  <c r="D4077" i="10"/>
  <c r="D4078" i="10"/>
  <c r="D4079" i="10"/>
  <c r="D4080" i="10"/>
  <c r="D4081" i="10"/>
  <c r="D4082" i="10"/>
  <c r="D4083" i="10"/>
  <c r="D4084" i="10"/>
  <c r="D4085" i="10"/>
  <c r="D4086" i="10"/>
  <c r="D4087" i="10"/>
  <c r="D4088" i="10"/>
  <c r="D4089" i="10"/>
  <c r="D4090" i="10"/>
  <c r="D4091" i="10"/>
  <c r="D4092" i="10"/>
  <c r="D4093" i="10"/>
  <c r="D4094" i="10"/>
  <c r="D4095" i="10"/>
  <c r="D4096" i="10"/>
  <c r="D4097" i="10"/>
  <c r="D4098" i="10"/>
  <c r="D4099" i="10"/>
  <c r="D4100" i="10"/>
  <c r="D4101" i="10"/>
  <c r="D4102" i="10"/>
  <c r="D4103" i="10"/>
  <c r="D4104" i="10"/>
  <c r="D4105" i="10"/>
  <c r="D4106" i="10"/>
  <c r="D4107" i="10"/>
  <c r="D4108" i="10"/>
  <c r="D4109" i="10"/>
  <c r="D4110" i="10"/>
  <c r="D4111" i="10"/>
  <c r="D4112" i="10"/>
  <c r="D4113" i="10"/>
  <c r="D4114" i="10"/>
  <c r="D4115" i="10"/>
  <c r="D4116" i="10"/>
  <c r="D4117" i="10"/>
  <c r="D4118" i="10"/>
  <c r="D4119" i="10"/>
  <c r="D4120" i="10"/>
  <c r="D4121" i="10"/>
  <c r="D4122" i="10"/>
  <c r="D4123" i="10"/>
  <c r="D4124" i="10"/>
  <c r="D4125" i="10"/>
  <c r="D4126" i="10"/>
  <c r="D4127" i="10"/>
  <c r="D4128" i="10"/>
  <c r="D4129" i="10"/>
  <c r="D4130" i="10"/>
  <c r="D4131" i="10"/>
  <c r="D4132" i="10"/>
  <c r="D4133" i="10"/>
  <c r="D4134" i="10"/>
  <c r="D4135" i="10"/>
  <c r="D4136" i="10"/>
  <c r="D4137" i="10"/>
  <c r="D4138" i="10"/>
  <c r="D4139" i="10"/>
  <c r="D4140" i="10"/>
  <c r="D4141" i="10"/>
  <c r="D4142" i="10"/>
  <c r="D4143" i="10"/>
  <c r="D4144" i="10"/>
  <c r="D4145" i="10"/>
  <c r="D4146" i="10"/>
  <c r="D4147" i="10"/>
  <c r="D4148" i="10"/>
  <c r="D4149" i="10"/>
  <c r="D4150" i="10"/>
  <c r="D4151" i="10"/>
  <c r="D4152" i="10"/>
  <c r="D4153" i="10"/>
  <c r="D4154" i="10"/>
  <c r="D4155" i="10"/>
  <c r="D4156" i="10"/>
  <c r="D4157" i="10"/>
  <c r="D4158" i="10"/>
  <c r="D4159" i="10"/>
  <c r="D4160" i="10"/>
  <c r="D4161" i="10"/>
  <c r="D4162" i="10"/>
  <c r="D4163" i="10"/>
  <c r="D4164" i="10"/>
  <c r="D4165" i="10"/>
  <c r="D4166" i="10"/>
  <c r="D4167" i="10"/>
  <c r="D4168" i="10"/>
  <c r="D4169" i="10"/>
  <c r="D4170" i="10"/>
  <c r="D4171" i="10"/>
  <c r="D4172" i="10"/>
  <c r="D4173" i="10"/>
  <c r="D4174" i="10"/>
  <c r="D4175" i="10"/>
  <c r="D4176" i="10"/>
  <c r="D4177" i="10"/>
  <c r="D4178" i="10"/>
  <c r="D4179" i="10"/>
  <c r="D4180" i="10"/>
  <c r="D4181" i="10"/>
  <c r="D4182" i="10"/>
  <c r="D4183" i="10"/>
  <c r="D4184" i="10"/>
  <c r="D4185" i="10"/>
  <c r="D4186" i="10"/>
  <c r="D4187" i="10"/>
  <c r="D4188" i="10"/>
  <c r="D4189" i="10"/>
  <c r="D4190" i="10"/>
  <c r="D4191" i="10"/>
  <c r="D4192" i="10"/>
  <c r="D4193" i="10"/>
  <c r="D4194" i="10"/>
  <c r="D4195" i="10"/>
  <c r="D4196" i="10"/>
  <c r="D4197" i="10"/>
  <c r="D4198" i="10"/>
  <c r="D4199" i="10"/>
  <c r="D4200" i="10"/>
  <c r="D4201" i="10"/>
  <c r="D4202" i="10"/>
  <c r="D4203" i="10"/>
  <c r="D4204" i="10"/>
  <c r="D4205" i="10"/>
  <c r="D4206" i="10"/>
  <c r="D4207" i="10"/>
  <c r="D4208" i="10"/>
  <c r="D4209" i="10"/>
  <c r="D4210" i="10"/>
  <c r="D4211" i="10"/>
  <c r="D4212" i="10"/>
  <c r="D4213" i="10"/>
  <c r="D4214" i="10"/>
  <c r="D4215" i="10"/>
  <c r="D4216" i="10"/>
  <c r="D4217" i="10"/>
  <c r="D4218" i="10"/>
  <c r="D4219" i="10"/>
  <c r="D4220" i="10"/>
  <c r="D4221" i="10"/>
  <c r="D4222" i="10"/>
  <c r="D4223" i="10"/>
  <c r="D4224" i="10"/>
  <c r="D4225" i="10"/>
  <c r="D4226" i="10"/>
  <c r="D4227" i="10"/>
  <c r="D4228" i="10"/>
  <c r="D4229" i="10"/>
  <c r="D4230" i="10"/>
  <c r="D4231" i="10"/>
  <c r="D4232" i="10"/>
  <c r="D4233" i="10"/>
  <c r="D4234" i="10"/>
  <c r="D4235" i="10"/>
  <c r="D4236" i="10"/>
  <c r="D4237" i="10"/>
  <c r="D4238" i="10"/>
  <c r="D4239" i="10"/>
  <c r="D4240" i="10"/>
  <c r="D4241" i="10"/>
  <c r="D4242" i="10"/>
  <c r="D4243" i="10"/>
  <c r="D4244" i="10"/>
  <c r="D4245" i="10"/>
  <c r="D4246" i="10"/>
  <c r="D4247" i="10"/>
  <c r="D4248" i="10"/>
  <c r="D4249" i="10"/>
  <c r="D4250" i="10"/>
  <c r="D4251" i="10"/>
  <c r="D4252" i="10"/>
  <c r="D4253" i="10"/>
  <c r="D4254" i="10"/>
  <c r="D4255" i="10"/>
  <c r="D4256" i="10"/>
  <c r="D4257" i="10"/>
  <c r="D4258" i="10"/>
  <c r="D4259" i="10"/>
  <c r="D4260" i="10"/>
  <c r="D4261" i="10"/>
  <c r="D4262" i="10"/>
  <c r="D4263" i="10"/>
  <c r="D4264" i="10"/>
  <c r="D4265" i="10"/>
  <c r="D4266" i="10"/>
  <c r="D4267" i="10"/>
  <c r="D4268" i="10"/>
  <c r="D4269" i="10"/>
  <c r="D4270" i="10"/>
  <c r="D4271" i="10"/>
  <c r="D4272" i="10"/>
  <c r="D4273" i="10"/>
  <c r="D4274" i="10"/>
  <c r="D4275" i="10"/>
  <c r="D4276" i="10"/>
  <c r="D4277" i="10"/>
  <c r="D4278" i="10"/>
  <c r="D4279" i="10"/>
  <c r="D4280" i="10"/>
  <c r="D4281" i="10"/>
  <c r="D4282" i="10"/>
  <c r="D4283" i="10"/>
  <c r="D4284" i="10"/>
  <c r="D4285" i="10"/>
  <c r="D4286" i="10"/>
  <c r="D4287" i="10"/>
  <c r="D4288" i="10"/>
  <c r="D4289" i="10"/>
  <c r="D4290" i="10"/>
  <c r="D4291" i="10"/>
  <c r="D4292" i="10"/>
  <c r="D4293" i="10"/>
  <c r="D4294" i="10"/>
  <c r="D4295" i="10"/>
  <c r="D4296" i="10"/>
  <c r="D4297" i="10"/>
  <c r="D4298" i="10"/>
  <c r="D4299" i="10"/>
  <c r="D4300" i="10"/>
  <c r="D4301" i="10"/>
  <c r="D4302" i="10"/>
  <c r="D4303" i="10"/>
  <c r="D4304" i="10"/>
  <c r="D4305" i="10"/>
  <c r="D4306" i="10"/>
  <c r="D4307" i="10"/>
  <c r="D4308" i="10"/>
  <c r="D4309" i="10"/>
  <c r="D4310" i="10"/>
  <c r="D4311" i="10"/>
  <c r="D4312" i="10"/>
  <c r="D4313" i="10"/>
  <c r="D4314" i="10"/>
  <c r="D4315" i="10"/>
  <c r="D4316" i="10"/>
  <c r="D4317" i="10"/>
  <c r="D4318" i="10"/>
  <c r="D4319" i="10"/>
  <c r="D4320" i="10"/>
  <c r="D4321" i="10"/>
  <c r="D4322" i="10"/>
  <c r="D4323" i="10"/>
  <c r="D4324" i="10"/>
  <c r="D4325" i="10"/>
  <c r="D4326" i="10"/>
  <c r="D4327" i="10"/>
  <c r="D4328" i="10"/>
  <c r="D4329" i="10"/>
  <c r="D4330" i="10"/>
  <c r="D4331" i="10"/>
  <c r="D4332" i="10"/>
  <c r="D4333" i="10"/>
  <c r="D4334" i="10"/>
  <c r="D4335" i="10"/>
  <c r="D4336" i="10"/>
  <c r="D4337" i="10"/>
  <c r="D4338" i="10"/>
  <c r="D4339" i="10"/>
  <c r="D4340" i="10"/>
  <c r="D4341" i="10"/>
  <c r="D4342" i="10"/>
  <c r="D4343" i="10"/>
  <c r="D4344" i="10"/>
  <c r="D4345" i="10"/>
  <c r="D4346" i="10"/>
  <c r="D4347" i="10"/>
  <c r="D4348" i="10"/>
  <c r="D4349" i="10"/>
  <c r="D4350" i="10"/>
  <c r="D4351" i="10"/>
  <c r="D4352" i="10"/>
  <c r="D4353" i="10"/>
  <c r="D4354" i="10"/>
  <c r="D4355" i="10"/>
  <c r="D4356" i="10"/>
  <c r="D4357" i="10"/>
  <c r="D4358" i="10"/>
  <c r="D4359" i="10"/>
  <c r="D4360" i="10"/>
  <c r="D4361" i="10"/>
  <c r="D4362" i="10"/>
  <c r="D4363" i="10"/>
  <c r="D4364" i="10"/>
  <c r="D4365" i="10"/>
  <c r="D4366" i="10"/>
  <c r="D4367" i="10"/>
  <c r="D4368" i="10"/>
  <c r="D4369" i="10"/>
  <c r="D4370" i="10"/>
  <c r="D4371" i="10"/>
  <c r="D4372" i="10"/>
  <c r="D4373" i="10"/>
  <c r="D4374" i="10"/>
  <c r="D4375" i="10"/>
  <c r="D4376" i="10"/>
  <c r="D4377" i="10"/>
  <c r="D4378" i="10"/>
  <c r="D4379" i="10"/>
  <c r="D4380" i="10"/>
  <c r="D4381" i="10"/>
  <c r="D4382" i="10"/>
  <c r="D4383" i="10"/>
  <c r="D4384" i="10"/>
  <c r="D4385" i="10"/>
  <c r="D4386" i="10"/>
  <c r="D4387" i="10"/>
  <c r="D4388" i="10"/>
  <c r="D4389" i="10"/>
  <c r="D4390" i="10"/>
  <c r="D4391" i="10"/>
  <c r="D4392" i="10"/>
  <c r="D4393" i="10"/>
  <c r="D4394" i="10"/>
  <c r="D4395" i="10"/>
  <c r="D4396" i="10"/>
  <c r="D4397" i="10"/>
  <c r="D4398" i="10"/>
  <c r="D4399" i="10"/>
  <c r="D4400" i="10"/>
  <c r="D4401" i="10"/>
  <c r="D4402" i="10"/>
  <c r="D4403" i="10"/>
  <c r="D4404" i="10"/>
  <c r="D4405" i="10"/>
  <c r="D4406" i="10"/>
  <c r="D4407" i="10"/>
  <c r="D4408" i="10"/>
  <c r="D4409" i="10"/>
  <c r="D4410" i="10"/>
  <c r="D4411" i="10"/>
  <c r="D4412" i="10"/>
  <c r="D4413" i="10"/>
  <c r="D4414" i="10"/>
  <c r="D4415" i="10"/>
  <c r="D4416" i="10"/>
  <c r="D4417" i="10"/>
  <c r="D4418" i="10"/>
  <c r="D4419" i="10"/>
  <c r="D4420" i="10"/>
  <c r="D4421" i="10"/>
  <c r="D4422" i="10"/>
  <c r="D4423" i="10"/>
  <c r="D4424" i="10"/>
  <c r="D4425" i="10"/>
  <c r="D4426" i="10"/>
  <c r="D4427" i="10"/>
  <c r="D4428" i="10"/>
  <c r="D4429" i="10"/>
  <c r="D4430" i="10"/>
  <c r="D4431" i="10"/>
  <c r="D4432" i="10"/>
  <c r="D4433" i="10"/>
  <c r="D4434" i="10"/>
  <c r="D4435" i="10"/>
  <c r="D4436" i="10"/>
  <c r="D4437" i="10"/>
  <c r="D4438" i="10"/>
  <c r="D4439" i="10"/>
  <c r="D4440" i="10"/>
  <c r="D4441" i="10"/>
  <c r="D4442" i="10"/>
  <c r="D4443" i="10"/>
  <c r="D4444" i="10"/>
  <c r="D4445" i="10"/>
  <c r="D4446" i="10"/>
  <c r="D4447" i="10"/>
  <c r="D4448" i="10"/>
  <c r="D4449" i="10"/>
  <c r="D4450" i="10"/>
  <c r="D4451" i="10"/>
  <c r="D4452" i="10"/>
  <c r="D4453" i="10"/>
  <c r="D4454" i="10"/>
  <c r="D4455" i="10"/>
  <c r="D4456" i="10"/>
  <c r="D4457" i="10"/>
  <c r="D4458" i="10"/>
  <c r="D4459" i="10"/>
  <c r="D4460" i="10"/>
  <c r="D4461" i="10"/>
  <c r="D4462" i="10"/>
  <c r="D4463" i="10"/>
  <c r="D4464" i="10"/>
  <c r="D4465" i="10"/>
  <c r="D4466" i="10"/>
  <c r="D4467" i="10"/>
  <c r="D4468" i="10"/>
  <c r="D4469" i="10"/>
  <c r="D4470" i="10"/>
  <c r="D4471" i="10"/>
  <c r="D4472" i="10"/>
  <c r="D4473" i="10"/>
  <c r="D4474" i="10"/>
  <c r="D4475" i="10"/>
  <c r="D4476" i="10"/>
  <c r="D4477" i="10"/>
  <c r="D4478" i="10"/>
  <c r="D4479" i="10"/>
  <c r="D4480" i="10"/>
  <c r="D4481" i="10"/>
  <c r="D4482" i="10"/>
  <c r="D4483" i="10"/>
  <c r="D4484" i="10"/>
  <c r="D4485" i="10"/>
  <c r="D4486" i="10"/>
  <c r="D4487" i="10"/>
  <c r="D4488" i="10"/>
  <c r="D4489" i="10"/>
  <c r="D4490" i="10"/>
  <c r="D4491" i="10"/>
  <c r="D4492" i="10"/>
  <c r="D4493" i="10"/>
  <c r="D4494" i="10"/>
  <c r="D4495" i="10"/>
  <c r="D4496" i="10"/>
  <c r="D4497" i="10"/>
  <c r="D4498" i="10"/>
  <c r="D4499" i="10"/>
  <c r="D4500" i="10"/>
  <c r="D4501" i="10"/>
  <c r="D4502" i="10"/>
  <c r="D4503" i="10"/>
  <c r="D4504" i="10"/>
  <c r="D4505" i="10"/>
  <c r="D4506" i="10"/>
  <c r="D4507" i="10"/>
  <c r="D4508" i="10"/>
  <c r="D4509" i="10"/>
  <c r="D4510" i="10"/>
  <c r="D4511" i="10"/>
  <c r="D4512" i="10"/>
  <c r="D4513" i="10"/>
  <c r="D4514" i="10"/>
  <c r="D4515" i="10"/>
  <c r="D4516" i="10"/>
  <c r="D4517" i="10"/>
  <c r="D4518" i="10"/>
  <c r="D4519" i="10"/>
  <c r="D4520" i="10"/>
  <c r="D4521" i="10"/>
  <c r="D4522" i="10"/>
  <c r="D4523" i="10"/>
  <c r="D4524" i="10"/>
  <c r="D4525" i="10"/>
  <c r="D4526" i="10"/>
  <c r="D4527" i="10"/>
  <c r="D4528" i="10"/>
  <c r="D4529" i="10"/>
  <c r="D4530" i="10"/>
  <c r="D4531" i="10"/>
  <c r="D4532" i="10"/>
  <c r="D4533" i="10"/>
  <c r="D4534" i="10"/>
  <c r="D4535" i="10"/>
  <c r="D4536" i="10"/>
  <c r="D4537" i="10"/>
  <c r="D4538" i="10"/>
  <c r="D4539" i="10"/>
  <c r="D4540" i="10"/>
  <c r="D4541" i="10"/>
  <c r="D4542" i="10"/>
  <c r="D4543" i="10"/>
  <c r="D4544" i="10"/>
  <c r="D4545" i="10"/>
  <c r="D4546" i="10"/>
  <c r="D4547" i="10"/>
  <c r="D4548" i="10"/>
  <c r="D4549" i="10"/>
  <c r="D4550" i="10"/>
  <c r="D4551" i="10"/>
  <c r="D4552" i="10"/>
  <c r="D4553" i="10"/>
  <c r="D4554" i="10"/>
  <c r="D4555" i="10"/>
  <c r="D4556" i="10"/>
  <c r="D4557" i="10"/>
  <c r="D4558" i="10"/>
  <c r="D4559" i="10"/>
  <c r="D4560" i="10"/>
  <c r="D4561" i="10"/>
  <c r="D4562" i="10"/>
  <c r="D4563" i="10"/>
  <c r="D4564" i="10"/>
  <c r="D4565" i="10"/>
  <c r="D4566" i="10"/>
  <c r="D4567" i="10"/>
  <c r="D4568" i="10"/>
  <c r="D4569" i="10"/>
  <c r="D4570" i="10"/>
  <c r="D4571" i="10"/>
  <c r="D4572" i="10"/>
  <c r="D4573" i="10"/>
  <c r="D4574" i="10"/>
  <c r="D4575" i="10"/>
  <c r="D4576" i="10"/>
  <c r="D4577" i="10"/>
  <c r="D4578" i="10"/>
  <c r="D4579" i="10"/>
  <c r="D4580" i="10"/>
  <c r="D4581" i="10"/>
  <c r="D4582" i="10"/>
  <c r="D4583" i="10"/>
  <c r="D4584" i="10"/>
  <c r="D4585" i="10"/>
  <c r="D4586" i="10"/>
  <c r="D4587" i="10"/>
  <c r="D4588" i="10"/>
  <c r="D4589" i="10"/>
  <c r="D4590" i="10"/>
  <c r="D4591" i="10"/>
  <c r="D4592" i="10"/>
  <c r="D4593" i="10"/>
  <c r="D4594" i="10"/>
  <c r="D4595" i="10"/>
  <c r="D4596" i="10"/>
  <c r="D4597" i="10"/>
  <c r="D4598" i="10"/>
  <c r="D4599" i="10"/>
  <c r="D4600" i="10"/>
  <c r="D4601" i="10"/>
  <c r="D4602" i="10"/>
  <c r="D4603" i="10"/>
  <c r="D4604" i="10"/>
  <c r="D4605" i="10"/>
  <c r="D4606" i="10"/>
  <c r="D4607" i="10"/>
  <c r="D4608" i="10"/>
  <c r="D4609" i="10"/>
  <c r="D4610" i="10"/>
  <c r="D4611" i="10"/>
  <c r="D4612" i="10"/>
  <c r="D4613" i="10"/>
  <c r="D4614" i="10"/>
  <c r="D4615" i="10"/>
  <c r="D4616" i="10"/>
  <c r="D4617" i="10"/>
  <c r="D4618" i="10"/>
  <c r="D4619" i="10"/>
  <c r="D4620" i="10"/>
  <c r="D4621" i="10"/>
  <c r="D4622" i="10"/>
  <c r="D4623" i="10"/>
  <c r="D4624" i="10"/>
  <c r="D4625" i="10"/>
  <c r="D4626" i="10"/>
  <c r="D4627" i="10"/>
  <c r="D4628" i="10"/>
  <c r="D4629" i="10"/>
  <c r="D4630" i="10"/>
  <c r="D4631" i="10"/>
  <c r="D4632" i="10"/>
  <c r="D4633" i="10"/>
  <c r="D4634" i="10"/>
  <c r="D4635" i="10"/>
  <c r="D4636" i="10"/>
  <c r="D4637" i="10"/>
  <c r="D4638" i="10"/>
  <c r="D4639" i="10"/>
  <c r="D4640" i="10"/>
  <c r="D4641" i="10"/>
  <c r="D4642" i="10"/>
  <c r="D4643" i="10"/>
  <c r="D4644" i="10"/>
  <c r="D4645" i="10"/>
  <c r="D4646" i="10"/>
  <c r="D4647" i="10"/>
  <c r="D4648" i="10"/>
  <c r="D4649" i="10"/>
  <c r="D4650" i="10"/>
  <c r="D4651" i="10"/>
  <c r="D4652" i="10"/>
  <c r="D4653" i="10"/>
  <c r="D4654" i="10"/>
  <c r="D4655" i="10"/>
  <c r="D4656" i="10"/>
  <c r="D4657" i="10"/>
  <c r="D4658" i="10"/>
  <c r="D4659" i="10"/>
  <c r="D4660" i="10"/>
  <c r="D4661" i="10"/>
  <c r="D4662" i="10"/>
  <c r="D4663" i="10"/>
  <c r="D4664" i="10"/>
  <c r="D4665" i="10"/>
  <c r="D4666" i="10"/>
  <c r="D4667" i="10"/>
  <c r="D4668" i="10"/>
  <c r="D4669" i="10"/>
  <c r="D4670" i="10"/>
  <c r="D4671" i="10"/>
  <c r="D4672" i="10"/>
  <c r="D4673" i="10"/>
  <c r="D4674" i="10"/>
  <c r="D4675" i="10"/>
  <c r="D4676" i="10"/>
  <c r="D4677" i="10"/>
  <c r="D4678" i="10"/>
  <c r="D4679" i="10"/>
  <c r="D4680" i="10"/>
  <c r="D4681" i="10"/>
  <c r="D4682" i="10"/>
  <c r="D4683" i="10"/>
  <c r="D4684" i="10"/>
  <c r="D4685" i="10"/>
  <c r="D4686" i="10"/>
  <c r="D4687" i="10"/>
  <c r="D4688" i="10"/>
  <c r="D4689" i="10"/>
  <c r="D4690" i="10"/>
  <c r="D4691" i="10"/>
  <c r="D4692" i="10"/>
  <c r="D4693" i="10"/>
  <c r="D4694" i="10"/>
  <c r="D4695" i="10"/>
  <c r="D4696" i="10"/>
  <c r="D4697" i="10"/>
  <c r="D4698" i="10"/>
  <c r="D4699" i="10"/>
  <c r="D4700" i="10"/>
  <c r="D4701" i="10"/>
  <c r="D4702" i="10"/>
  <c r="D4703" i="10"/>
  <c r="D4704" i="10"/>
  <c r="D4705" i="10"/>
  <c r="D4706" i="10"/>
  <c r="D4707" i="10"/>
  <c r="D4708" i="10"/>
  <c r="D4709" i="10"/>
  <c r="D4710" i="10"/>
  <c r="D4711" i="10"/>
  <c r="D4712" i="10"/>
  <c r="D4713" i="10"/>
  <c r="D4714" i="10"/>
  <c r="D4715" i="10"/>
  <c r="D4716" i="10"/>
  <c r="D4717" i="10"/>
  <c r="D4718" i="10"/>
  <c r="D4719" i="10"/>
  <c r="D4720" i="10"/>
  <c r="D4721" i="10"/>
  <c r="D4722" i="10"/>
  <c r="D4723" i="10"/>
  <c r="D4724" i="10"/>
  <c r="D4725" i="10"/>
  <c r="D4726" i="10"/>
  <c r="D4727" i="10"/>
  <c r="D4728" i="10"/>
  <c r="D4729" i="10"/>
  <c r="D4730" i="10"/>
  <c r="D4731" i="10"/>
  <c r="D4732" i="10"/>
  <c r="D4733" i="10"/>
  <c r="D4734" i="10"/>
  <c r="D4735" i="10"/>
  <c r="D4736" i="10"/>
  <c r="D4737" i="10"/>
  <c r="D4738" i="10"/>
  <c r="D4739" i="10"/>
  <c r="D4740" i="10"/>
  <c r="D4741" i="10"/>
  <c r="D4742" i="10"/>
  <c r="D4743" i="10"/>
  <c r="D4744" i="10"/>
  <c r="D4745" i="10"/>
  <c r="D4746" i="10"/>
  <c r="D4747" i="10"/>
  <c r="D4748" i="10"/>
  <c r="D4749" i="10"/>
  <c r="D4750" i="10"/>
  <c r="D4751" i="10"/>
  <c r="D4752" i="10"/>
  <c r="D4753" i="10"/>
  <c r="D4754" i="10"/>
  <c r="D4755" i="10"/>
  <c r="D4756" i="10"/>
  <c r="D4757" i="10"/>
  <c r="D4758" i="10"/>
  <c r="D4759" i="10"/>
  <c r="D4760" i="10"/>
  <c r="D4761" i="10"/>
  <c r="D4762" i="10"/>
  <c r="D4763" i="10"/>
  <c r="D4764" i="10"/>
  <c r="D4765" i="10"/>
  <c r="D4766" i="10"/>
  <c r="D4767" i="10"/>
  <c r="D4768" i="10"/>
  <c r="D4769" i="10"/>
  <c r="D4770" i="10"/>
  <c r="D4771" i="10"/>
  <c r="D4772" i="10"/>
  <c r="D4773" i="10"/>
  <c r="D4774" i="10"/>
  <c r="D4775" i="10"/>
  <c r="D4776" i="10"/>
  <c r="D4777" i="10"/>
  <c r="D4778" i="10"/>
  <c r="D4779" i="10"/>
  <c r="D4780" i="10"/>
  <c r="D4781" i="10"/>
  <c r="D4782" i="10"/>
  <c r="D4783" i="10"/>
  <c r="D4784" i="10"/>
  <c r="D4785" i="10"/>
  <c r="D4786" i="10"/>
  <c r="D4787" i="10"/>
  <c r="D4788" i="10"/>
  <c r="D4789" i="10"/>
  <c r="D4790" i="10"/>
  <c r="D4791" i="10"/>
  <c r="D4792" i="10"/>
  <c r="D4793" i="10"/>
  <c r="D4794" i="10"/>
  <c r="D4795" i="10"/>
  <c r="D4796" i="10"/>
  <c r="D4797" i="10"/>
  <c r="D4798" i="10"/>
  <c r="D4799" i="10"/>
  <c r="D4800" i="10"/>
  <c r="D4801" i="10"/>
  <c r="D4802" i="10"/>
  <c r="D4803" i="10"/>
  <c r="D4804" i="10"/>
  <c r="D4805" i="10"/>
  <c r="D4806" i="10"/>
  <c r="D4807" i="10"/>
  <c r="D4808" i="10"/>
  <c r="D4809" i="10"/>
  <c r="D4810" i="10"/>
  <c r="D4811" i="10"/>
  <c r="D4812" i="10"/>
  <c r="D4813" i="10"/>
  <c r="D4814" i="10"/>
  <c r="D4815" i="10"/>
  <c r="D4816" i="10"/>
  <c r="D4817" i="10"/>
  <c r="D4818" i="10"/>
  <c r="D4819" i="10"/>
  <c r="D4820" i="10"/>
  <c r="D4821" i="10"/>
  <c r="D4822" i="10"/>
  <c r="D4823" i="10"/>
  <c r="D4824" i="10"/>
  <c r="D4825" i="10"/>
  <c r="D4826" i="10"/>
  <c r="D4827" i="10"/>
  <c r="D4828" i="10"/>
  <c r="D4829" i="10"/>
  <c r="D4830" i="10"/>
  <c r="D4831" i="10"/>
  <c r="D4832" i="10"/>
  <c r="D4833" i="10"/>
  <c r="D4834" i="10"/>
  <c r="D4835" i="10"/>
  <c r="D4836" i="10"/>
  <c r="D4837" i="10"/>
  <c r="D4838" i="10"/>
  <c r="D4839" i="10"/>
  <c r="D4840" i="10"/>
  <c r="D4841" i="10"/>
  <c r="D4842" i="10"/>
  <c r="D4843" i="10"/>
  <c r="D4844" i="10"/>
  <c r="D4845" i="10"/>
  <c r="D4846" i="10"/>
  <c r="D4847" i="10"/>
  <c r="D4848" i="10"/>
  <c r="D4849" i="10"/>
  <c r="D4850" i="10"/>
  <c r="D4851" i="10"/>
  <c r="D4852" i="10"/>
  <c r="D4853" i="10"/>
  <c r="D4854" i="10"/>
  <c r="D4855" i="10"/>
  <c r="D4856" i="10"/>
  <c r="D4857" i="10"/>
  <c r="D4858" i="10"/>
  <c r="D4859" i="10"/>
  <c r="D4860" i="10"/>
  <c r="D4861" i="10"/>
  <c r="D4862" i="10"/>
  <c r="D4863" i="10"/>
  <c r="D4864" i="10"/>
  <c r="D4865" i="10"/>
  <c r="D4866" i="10"/>
  <c r="D4867" i="10"/>
  <c r="D4868" i="10"/>
  <c r="D4869" i="10"/>
  <c r="D4870" i="10"/>
  <c r="D4871" i="10"/>
  <c r="D4872" i="10"/>
  <c r="D4873" i="10"/>
  <c r="D4874" i="10"/>
  <c r="D4875" i="10"/>
  <c r="D4876" i="10"/>
  <c r="D4877" i="10"/>
  <c r="D4878" i="10"/>
  <c r="D4879" i="10"/>
  <c r="D4880" i="10"/>
  <c r="D4881" i="10"/>
  <c r="D4882" i="10"/>
  <c r="D4883" i="10"/>
  <c r="D4884" i="10"/>
  <c r="D4885" i="10"/>
  <c r="D4886" i="10"/>
  <c r="D4887" i="10"/>
  <c r="D4888" i="10"/>
  <c r="D4889" i="10"/>
  <c r="D4890" i="10"/>
  <c r="D4891" i="10"/>
  <c r="D4892" i="10"/>
  <c r="D4893" i="10"/>
  <c r="D4894" i="10"/>
  <c r="D4895" i="10"/>
  <c r="D4896" i="10"/>
  <c r="D4897" i="10"/>
  <c r="D4898" i="10"/>
  <c r="D4899" i="10"/>
  <c r="D4900" i="10"/>
  <c r="D4901" i="10"/>
  <c r="D4902" i="10"/>
  <c r="D4903" i="10"/>
  <c r="D4904" i="10"/>
  <c r="D4905" i="10"/>
  <c r="D4906" i="10"/>
  <c r="D4907" i="10"/>
  <c r="D4908" i="10"/>
  <c r="D4909" i="10"/>
  <c r="D4910" i="10"/>
  <c r="D4911" i="10"/>
  <c r="D4912" i="10"/>
  <c r="D4913" i="10"/>
  <c r="D4914" i="10"/>
  <c r="D4915" i="10"/>
  <c r="D4916" i="10"/>
  <c r="D4917" i="10"/>
  <c r="D4918" i="10"/>
  <c r="D4919" i="10"/>
  <c r="D4920" i="10"/>
  <c r="D4921" i="10"/>
  <c r="D4922" i="10"/>
  <c r="D4923" i="10"/>
  <c r="D4924" i="10"/>
  <c r="D4925" i="10"/>
  <c r="D4926" i="10"/>
  <c r="D4927" i="10"/>
  <c r="D4928" i="10"/>
  <c r="D4929" i="10"/>
  <c r="D4930" i="10"/>
  <c r="D4931" i="10"/>
  <c r="D4932" i="10"/>
  <c r="D4933" i="10"/>
  <c r="D4934" i="10"/>
  <c r="D4935" i="10"/>
  <c r="D4936" i="10"/>
  <c r="D4937" i="10"/>
  <c r="D4938" i="10"/>
  <c r="D4939" i="10"/>
  <c r="D4940" i="10"/>
  <c r="D4941" i="10"/>
  <c r="D4942" i="10"/>
  <c r="D4943" i="10"/>
  <c r="D4944" i="10"/>
  <c r="D4945" i="10"/>
  <c r="D4946" i="10"/>
  <c r="D4947" i="10"/>
  <c r="D4948" i="10"/>
  <c r="D4949" i="10"/>
  <c r="D4950" i="10"/>
  <c r="D4951" i="10"/>
  <c r="D4952" i="10"/>
  <c r="D4953" i="10"/>
  <c r="D4954" i="10"/>
  <c r="D4955" i="10"/>
  <c r="D4956" i="10"/>
  <c r="D4957" i="10"/>
  <c r="D4958" i="10"/>
  <c r="D4959" i="10"/>
  <c r="D4960" i="10"/>
  <c r="D4961" i="10"/>
  <c r="D4962" i="10"/>
  <c r="D4963" i="10"/>
  <c r="D4964" i="10"/>
  <c r="D4965" i="10"/>
  <c r="D4966" i="10"/>
  <c r="D4967" i="10"/>
  <c r="D4968" i="10"/>
  <c r="D4969" i="10"/>
  <c r="D4970" i="10"/>
  <c r="D4971" i="10"/>
  <c r="D4972" i="10"/>
  <c r="D4973" i="10"/>
  <c r="D4974" i="10"/>
  <c r="D4975" i="10"/>
  <c r="D4976" i="10"/>
  <c r="D4977" i="10"/>
  <c r="D4978" i="10"/>
  <c r="D4979" i="10"/>
  <c r="D4980" i="10"/>
  <c r="D4981" i="10"/>
  <c r="D4982" i="10"/>
  <c r="D4983" i="10"/>
  <c r="D4984" i="10"/>
  <c r="D4985" i="10"/>
  <c r="D4986" i="10"/>
  <c r="D4987" i="10"/>
  <c r="D4988" i="10"/>
  <c r="D4989" i="10"/>
  <c r="D4990" i="10"/>
  <c r="D4991" i="10"/>
  <c r="D4992" i="10"/>
  <c r="D4993" i="10"/>
  <c r="D4994" i="10"/>
  <c r="D4995" i="10"/>
  <c r="D4996" i="10"/>
  <c r="D4997" i="10"/>
  <c r="D4998" i="10"/>
  <c r="D4999" i="10"/>
  <c r="D5000" i="10"/>
  <c r="D5001" i="10"/>
  <c r="D5002" i="10"/>
  <c r="D5003" i="10"/>
  <c r="D5004" i="10"/>
  <c r="D5005" i="10"/>
  <c r="D5006" i="10"/>
  <c r="D5007" i="10"/>
  <c r="D5008" i="10"/>
  <c r="D5009" i="10"/>
  <c r="D5010" i="10"/>
  <c r="D5011" i="10"/>
  <c r="D5012" i="10"/>
  <c r="D5013" i="10"/>
  <c r="D5014" i="10"/>
  <c r="D5015" i="10"/>
  <c r="D5016" i="10"/>
  <c r="D5017" i="10"/>
  <c r="D5018" i="10"/>
  <c r="D5019" i="10"/>
  <c r="D5020" i="10"/>
  <c r="D5021" i="10"/>
  <c r="D5022" i="10"/>
  <c r="D5023" i="10"/>
  <c r="D5024" i="10"/>
  <c r="D5025" i="10"/>
  <c r="D5026" i="10"/>
  <c r="D5027" i="10"/>
  <c r="D5028" i="10"/>
  <c r="D5029" i="10"/>
  <c r="D5030" i="10"/>
  <c r="D5031" i="10"/>
  <c r="D5032" i="10"/>
  <c r="D5033" i="10"/>
  <c r="D5034" i="10"/>
  <c r="D5035" i="10"/>
  <c r="D5036" i="10"/>
  <c r="D5037" i="10"/>
  <c r="D5038" i="10"/>
  <c r="D5039" i="10"/>
  <c r="D5040" i="10"/>
  <c r="D5041" i="10"/>
  <c r="D5042" i="10"/>
  <c r="D5043" i="10"/>
  <c r="D5044" i="10"/>
  <c r="D5045" i="10"/>
  <c r="D5046" i="10"/>
  <c r="D5047" i="10"/>
  <c r="D5048" i="10"/>
  <c r="D5049" i="10"/>
  <c r="D5050" i="10"/>
  <c r="D5051" i="10"/>
  <c r="D5052" i="10"/>
  <c r="D5053" i="10"/>
  <c r="D5054" i="10"/>
  <c r="D5055" i="10"/>
  <c r="D5056" i="10"/>
  <c r="D5057" i="10"/>
  <c r="D5058" i="10"/>
  <c r="D5059" i="10"/>
  <c r="D5060" i="10"/>
  <c r="D5061" i="10"/>
  <c r="D5062" i="10"/>
  <c r="D5063" i="10"/>
  <c r="D5064" i="10"/>
  <c r="D5065" i="10"/>
  <c r="D5066" i="10"/>
  <c r="D5067" i="10"/>
  <c r="D5068" i="10"/>
  <c r="D5069" i="10"/>
  <c r="D5070" i="10"/>
  <c r="D5071" i="10"/>
  <c r="D5072" i="10"/>
  <c r="D5073" i="10"/>
  <c r="D5074" i="10"/>
  <c r="D5075" i="10"/>
  <c r="D5076" i="10"/>
  <c r="D5077" i="10"/>
  <c r="D5078" i="10"/>
  <c r="D5079" i="10"/>
  <c r="D5080" i="10"/>
  <c r="D5081" i="10"/>
  <c r="D5082" i="10"/>
  <c r="D5083" i="10"/>
  <c r="D5084" i="10"/>
  <c r="D5085" i="10"/>
  <c r="D5086" i="10"/>
  <c r="D5087" i="10"/>
  <c r="D5088" i="10"/>
  <c r="D5089" i="10"/>
  <c r="D5090" i="10"/>
  <c r="D5091" i="10"/>
  <c r="D5092" i="10"/>
  <c r="D5093" i="10"/>
  <c r="D5094" i="10"/>
  <c r="D5095" i="10"/>
  <c r="D5096" i="10"/>
  <c r="D5097" i="10"/>
  <c r="D5098" i="10"/>
  <c r="D5099" i="10"/>
  <c r="D5100" i="10"/>
  <c r="D5101" i="10"/>
  <c r="D5102" i="10"/>
  <c r="D5103" i="10"/>
  <c r="D5104" i="10"/>
  <c r="D5105" i="10"/>
  <c r="D5106" i="10"/>
  <c r="D5107" i="10"/>
  <c r="D5108" i="10"/>
  <c r="D5109" i="10"/>
  <c r="D5110" i="10"/>
  <c r="D5111" i="10"/>
  <c r="D5112" i="10"/>
  <c r="D5113" i="10"/>
  <c r="D5114" i="10"/>
  <c r="D5115" i="10"/>
  <c r="D5116" i="10"/>
  <c r="D5117" i="10"/>
  <c r="D5118" i="10"/>
  <c r="D5119" i="10"/>
  <c r="D5120" i="10"/>
  <c r="D5121" i="10"/>
  <c r="D5122" i="10"/>
  <c r="D5123" i="10"/>
  <c r="D5124" i="10"/>
  <c r="D5125" i="10"/>
  <c r="D5126" i="10"/>
  <c r="D5127" i="10"/>
  <c r="D5128" i="10"/>
  <c r="D5129" i="10"/>
  <c r="D5130" i="10"/>
  <c r="D5131" i="10"/>
  <c r="D5132" i="10"/>
  <c r="D5133" i="10"/>
  <c r="D5134" i="10"/>
  <c r="D5135" i="10"/>
  <c r="D5136" i="10"/>
  <c r="D5137" i="10"/>
  <c r="D5138" i="10"/>
  <c r="D5139" i="10"/>
  <c r="D5140" i="10"/>
  <c r="D5141" i="10"/>
  <c r="D5142" i="10"/>
  <c r="D5143" i="10"/>
  <c r="D5144" i="10"/>
  <c r="D5145" i="10"/>
  <c r="D5146" i="10"/>
  <c r="D5147" i="10"/>
  <c r="D5148" i="10"/>
  <c r="D5149" i="10"/>
  <c r="D5150" i="10"/>
  <c r="D5151" i="10"/>
  <c r="D5152" i="10"/>
  <c r="D5153" i="10"/>
  <c r="D5154" i="10"/>
  <c r="D5155" i="10"/>
  <c r="D5156" i="10"/>
  <c r="D5157" i="10"/>
  <c r="D5158" i="10"/>
  <c r="D5159" i="10"/>
  <c r="D5160" i="10"/>
  <c r="D5161" i="10"/>
  <c r="D5162" i="10"/>
  <c r="D5163" i="10"/>
  <c r="D5164" i="10"/>
  <c r="D5165" i="10"/>
  <c r="D5166" i="10"/>
  <c r="D5167" i="10"/>
  <c r="D5168" i="10"/>
  <c r="D5169" i="10"/>
  <c r="D5170" i="10"/>
  <c r="D5171" i="10"/>
  <c r="D5172" i="10"/>
  <c r="D5173" i="10"/>
  <c r="D5174" i="10"/>
  <c r="D5175" i="10"/>
  <c r="D5176" i="10"/>
  <c r="D5177" i="10"/>
  <c r="D5178" i="10"/>
  <c r="D5179" i="10"/>
  <c r="D5180" i="10"/>
  <c r="D5181" i="10"/>
  <c r="D5182" i="10"/>
  <c r="D5183" i="10"/>
  <c r="D5184" i="10"/>
  <c r="D5185" i="10"/>
  <c r="D5186" i="10"/>
  <c r="D5187" i="10"/>
  <c r="D5188" i="10"/>
  <c r="D5189" i="10"/>
  <c r="D5190" i="10"/>
  <c r="D5191" i="10"/>
  <c r="D5192" i="10"/>
  <c r="D5193" i="10"/>
  <c r="D5194" i="10"/>
  <c r="D5195" i="10"/>
  <c r="D5196" i="10"/>
  <c r="D5197" i="10"/>
  <c r="D5198" i="10"/>
  <c r="D5199" i="10"/>
  <c r="D5200" i="10"/>
  <c r="D5201" i="10"/>
  <c r="D5202" i="10"/>
  <c r="D5203" i="10"/>
  <c r="D5204" i="10"/>
  <c r="D5205" i="10"/>
  <c r="D5206" i="10"/>
  <c r="D5207" i="10"/>
  <c r="D5208" i="10"/>
  <c r="D5209" i="10"/>
  <c r="D5210" i="10"/>
  <c r="D5211" i="10"/>
  <c r="D5212" i="10"/>
  <c r="D5213" i="10"/>
  <c r="D5214" i="10"/>
  <c r="D5215" i="10"/>
  <c r="D5216" i="10"/>
  <c r="D5217" i="10"/>
  <c r="D5218" i="10"/>
  <c r="D5219" i="10"/>
  <c r="D5220" i="10"/>
  <c r="D5221" i="10"/>
  <c r="D5222" i="10"/>
  <c r="D5223" i="10"/>
  <c r="D5224" i="10"/>
  <c r="D5225" i="10"/>
  <c r="D5226" i="10"/>
  <c r="D5227" i="10"/>
  <c r="D5228" i="10"/>
  <c r="D5229" i="10"/>
  <c r="D5230" i="10"/>
  <c r="D5231" i="10"/>
  <c r="D5232" i="10"/>
  <c r="D5233" i="10"/>
  <c r="D5234" i="10"/>
  <c r="D5235" i="10"/>
  <c r="D5236" i="10"/>
  <c r="D5237" i="10"/>
  <c r="D5238" i="10"/>
  <c r="D5239" i="10"/>
  <c r="D5240" i="10"/>
  <c r="D5241" i="10"/>
  <c r="D5242" i="10"/>
  <c r="D5243" i="10"/>
  <c r="D5244" i="10"/>
  <c r="D5245" i="10"/>
  <c r="D5246" i="10"/>
  <c r="D5247" i="10"/>
  <c r="D5248" i="10"/>
  <c r="D5249" i="10"/>
  <c r="D5250" i="10"/>
  <c r="D5251" i="10"/>
  <c r="D5252" i="10"/>
  <c r="D5253" i="10"/>
  <c r="D5254" i="10"/>
  <c r="D5255" i="10"/>
  <c r="D5256" i="10"/>
  <c r="D5257" i="10"/>
  <c r="D5258" i="10"/>
  <c r="D5259" i="10"/>
  <c r="D5260" i="10"/>
  <c r="D5261" i="10"/>
  <c r="D5262" i="10"/>
  <c r="D5263" i="10"/>
  <c r="D5264" i="10"/>
  <c r="D5265" i="10"/>
  <c r="D5266" i="10"/>
  <c r="D5267" i="10"/>
  <c r="D5268" i="10"/>
  <c r="D5269" i="10"/>
  <c r="D5270" i="10"/>
  <c r="D5271" i="10"/>
  <c r="D5272" i="10"/>
  <c r="D5273" i="10"/>
  <c r="D5274" i="10"/>
  <c r="D5275" i="10"/>
  <c r="D5276" i="10"/>
  <c r="D5277" i="10"/>
  <c r="D5278" i="10"/>
  <c r="D5279" i="10"/>
  <c r="D5280" i="10"/>
  <c r="D5281" i="10"/>
  <c r="D5282" i="10"/>
  <c r="D5283" i="10"/>
  <c r="D5284" i="10"/>
  <c r="D5285" i="10"/>
  <c r="D5286" i="10"/>
  <c r="D5287" i="10"/>
  <c r="D5288" i="10"/>
  <c r="D5289" i="10"/>
  <c r="D5290" i="10"/>
  <c r="D5291" i="10"/>
  <c r="D5292" i="10"/>
  <c r="D5293" i="10"/>
  <c r="D5294" i="10"/>
  <c r="D5295" i="10"/>
  <c r="D5296" i="10"/>
  <c r="D5297" i="10"/>
  <c r="D5298" i="10"/>
  <c r="D5299" i="10"/>
  <c r="D5300" i="10"/>
  <c r="D5301" i="10"/>
  <c r="D5302" i="10"/>
  <c r="D5303" i="10"/>
  <c r="D5304" i="10"/>
  <c r="D5305" i="10"/>
  <c r="D5306" i="10"/>
  <c r="D5307" i="10"/>
  <c r="D5308" i="10"/>
  <c r="D5309" i="10"/>
  <c r="D5310" i="10"/>
  <c r="D5311" i="10"/>
  <c r="D5312" i="10"/>
  <c r="D5313" i="10"/>
  <c r="D5314" i="10"/>
  <c r="D5315" i="10"/>
  <c r="D5316" i="10"/>
  <c r="D5317" i="10"/>
  <c r="D5318" i="10"/>
  <c r="D5319" i="10"/>
  <c r="D5320" i="10"/>
  <c r="D5321" i="10"/>
  <c r="D5322" i="10"/>
  <c r="D5323" i="10"/>
  <c r="D5324" i="10"/>
  <c r="D5325" i="10"/>
  <c r="D5326" i="10"/>
  <c r="D5327" i="10"/>
  <c r="D5328" i="10"/>
  <c r="D5329" i="10"/>
  <c r="D5330" i="10"/>
  <c r="D5331" i="10"/>
  <c r="D5332" i="10"/>
  <c r="D5333" i="10"/>
  <c r="D5334" i="10"/>
  <c r="D5335" i="10"/>
  <c r="D5336" i="10"/>
  <c r="D5337" i="10"/>
  <c r="D5338" i="10"/>
  <c r="D5339" i="10"/>
  <c r="D5340" i="10"/>
  <c r="D5341" i="10"/>
  <c r="D5342" i="10"/>
  <c r="D5343" i="10"/>
  <c r="D5344" i="10"/>
  <c r="D5345" i="10"/>
  <c r="D5346" i="10"/>
  <c r="D5347" i="10"/>
  <c r="D5348" i="10"/>
  <c r="D5349" i="10"/>
  <c r="D5350" i="10"/>
  <c r="D5351" i="10"/>
  <c r="D5352" i="10"/>
  <c r="D5353" i="10"/>
  <c r="D5354" i="10"/>
  <c r="D5355" i="10"/>
  <c r="D5356" i="10"/>
  <c r="D5357" i="10"/>
  <c r="D5358" i="10"/>
  <c r="D5359" i="10"/>
  <c r="D5360" i="10"/>
  <c r="D5361" i="10"/>
  <c r="D5362" i="10"/>
  <c r="D5363" i="10"/>
  <c r="D5364" i="10"/>
  <c r="D5365" i="10"/>
  <c r="D5366" i="10"/>
  <c r="D5367" i="10"/>
  <c r="D5368" i="10"/>
  <c r="D5369" i="10"/>
  <c r="D5370" i="10"/>
  <c r="D5371" i="10"/>
  <c r="D5372" i="10"/>
  <c r="D5373" i="10"/>
  <c r="D5374" i="10"/>
  <c r="D5375" i="10"/>
  <c r="D5376" i="10"/>
  <c r="D5377" i="10"/>
  <c r="D5378" i="10"/>
  <c r="D5379" i="10"/>
  <c r="D5380" i="10"/>
  <c r="D5381" i="10"/>
  <c r="D5382" i="10"/>
  <c r="D5383" i="10"/>
  <c r="D5384" i="10"/>
  <c r="D5385" i="10"/>
  <c r="D5386" i="10"/>
  <c r="D5387" i="10"/>
  <c r="D5388" i="10"/>
  <c r="D5389" i="10"/>
  <c r="D5390" i="10"/>
  <c r="D5391" i="10"/>
  <c r="D5392" i="10"/>
  <c r="D5393" i="10"/>
  <c r="D5394" i="10"/>
  <c r="D5395" i="10"/>
  <c r="D5396" i="10"/>
  <c r="D5397" i="10"/>
  <c r="D5398" i="10"/>
  <c r="D5399" i="10"/>
  <c r="D5400" i="10"/>
  <c r="D5401" i="10"/>
  <c r="D5402" i="10"/>
  <c r="D5403" i="10"/>
  <c r="D5404" i="10"/>
  <c r="D5405" i="10"/>
  <c r="D5406" i="10"/>
  <c r="D5407" i="10"/>
  <c r="D5408" i="10"/>
  <c r="D5409" i="10"/>
  <c r="D5410" i="10"/>
  <c r="D5411" i="10"/>
  <c r="D5412" i="10"/>
  <c r="D5413" i="10"/>
  <c r="D5414" i="10"/>
  <c r="D5415" i="10"/>
  <c r="D5416" i="10"/>
  <c r="D5417" i="10"/>
  <c r="D5418" i="10"/>
  <c r="D5419" i="10"/>
  <c r="D5420" i="10"/>
  <c r="D5421" i="10"/>
  <c r="D5422" i="10"/>
  <c r="D5423" i="10"/>
  <c r="D5424" i="10"/>
  <c r="D5425" i="10"/>
  <c r="D5426" i="10"/>
  <c r="D5427" i="10"/>
  <c r="D5428" i="10"/>
  <c r="D5429" i="10"/>
  <c r="D5430" i="10"/>
  <c r="D5431" i="10"/>
  <c r="D5432" i="10"/>
  <c r="D5433" i="10"/>
  <c r="D5434" i="10"/>
  <c r="D5435" i="10"/>
  <c r="D5436" i="10"/>
  <c r="D5437" i="10"/>
  <c r="D5438" i="10"/>
  <c r="D5439" i="10"/>
  <c r="D5440" i="10"/>
  <c r="D5441" i="10"/>
  <c r="D5442" i="10"/>
  <c r="D5443" i="10"/>
  <c r="D5444" i="10"/>
  <c r="D5445" i="10"/>
  <c r="D5446" i="10"/>
  <c r="D5447" i="10"/>
  <c r="D5448" i="10"/>
  <c r="D5449" i="10"/>
  <c r="D5450" i="10"/>
  <c r="D5451" i="10"/>
  <c r="D5452" i="10"/>
  <c r="D5453" i="10"/>
  <c r="D5454" i="10"/>
  <c r="D5455" i="10"/>
  <c r="D5456" i="10"/>
  <c r="D5457" i="10"/>
  <c r="D5458" i="10"/>
  <c r="D5459" i="10"/>
  <c r="D5460" i="10"/>
  <c r="D5461" i="10"/>
  <c r="D5462" i="10"/>
  <c r="D5463" i="10"/>
  <c r="D5464" i="10"/>
  <c r="D5465" i="10"/>
  <c r="D5466" i="10"/>
  <c r="D5467" i="10"/>
  <c r="D5468" i="10"/>
  <c r="D5469" i="10"/>
  <c r="D5470" i="10"/>
  <c r="D5471" i="10"/>
  <c r="D5472" i="10"/>
  <c r="D5473" i="10"/>
  <c r="D5474" i="10"/>
  <c r="D5475" i="10"/>
  <c r="D5476" i="10"/>
  <c r="D5477" i="10"/>
  <c r="D5478" i="10"/>
  <c r="D5479" i="10"/>
  <c r="D5480" i="10"/>
  <c r="D5481" i="10"/>
  <c r="D5482" i="10"/>
  <c r="D5483" i="10"/>
  <c r="D5484" i="10"/>
  <c r="D5485" i="10"/>
  <c r="D5486" i="10"/>
  <c r="D5487" i="10"/>
  <c r="D5488" i="10"/>
  <c r="D5489" i="10"/>
  <c r="D5490" i="10"/>
  <c r="D5491" i="10"/>
  <c r="D5492" i="10"/>
  <c r="D5493" i="10"/>
  <c r="D5494" i="10"/>
  <c r="D5495" i="10"/>
  <c r="D5496" i="10"/>
  <c r="D5497" i="10"/>
  <c r="D5498" i="10"/>
  <c r="D5499" i="10"/>
  <c r="D5500" i="10"/>
  <c r="D5501" i="10"/>
  <c r="D5502" i="10"/>
  <c r="D5503" i="10"/>
  <c r="D5504" i="10"/>
  <c r="D5505" i="10"/>
  <c r="D5506" i="10"/>
  <c r="D5507" i="10"/>
  <c r="D5508" i="10"/>
  <c r="D5509" i="10"/>
  <c r="D5510" i="10"/>
  <c r="D5511" i="10"/>
  <c r="D5512" i="10"/>
  <c r="D5513" i="10"/>
  <c r="D5514" i="10"/>
  <c r="D5515" i="10"/>
  <c r="D5516" i="10"/>
  <c r="D5517" i="10"/>
  <c r="D5518" i="10"/>
  <c r="D5519" i="10"/>
  <c r="D5520" i="10"/>
  <c r="D5521" i="10"/>
  <c r="D5522" i="10"/>
  <c r="D5523" i="10"/>
  <c r="D5524" i="10"/>
  <c r="D5525" i="10"/>
  <c r="D5526" i="10"/>
  <c r="D5527" i="10"/>
  <c r="D5528" i="10"/>
  <c r="D5529" i="10"/>
  <c r="D5530" i="10"/>
  <c r="D5531" i="10"/>
  <c r="D5532" i="10"/>
  <c r="D5533" i="10"/>
  <c r="D5534" i="10"/>
  <c r="D5535" i="10"/>
  <c r="D5536" i="10"/>
  <c r="D5537" i="10"/>
  <c r="D5538" i="10"/>
  <c r="D5539" i="10"/>
  <c r="D5540" i="10"/>
  <c r="D5541" i="10"/>
  <c r="D5542" i="10"/>
  <c r="D5543" i="10"/>
  <c r="D5544" i="10"/>
  <c r="D5545" i="10"/>
  <c r="D5546" i="10"/>
  <c r="D5547" i="10"/>
  <c r="D5548" i="10"/>
  <c r="D5549" i="10"/>
  <c r="D5550" i="10"/>
  <c r="D5551" i="10"/>
  <c r="D5552" i="10"/>
  <c r="D5553" i="10"/>
  <c r="D5554" i="10"/>
  <c r="D5555" i="10"/>
  <c r="D5556" i="10"/>
  <c r="D5557" i="10"/>
  <c r="D5558" i="10"/>
  <c r="D5559" i="10"/>
  <c r="D5560" i="10"/>
  <c r="D5561" i="10"/>
  <c r="D5562" i="10"/>
  <c r="D5563" i="10"/>
  <c r="D5564" i="10"/>
  <c r="D5565" i="10"/>
  <c r="D5566" i="10"/>
  <c r="D5567" i="10"/>
  <c r="D5568" i="10"/>
  <c r="D5569" i="10"/>
  <c r="D5570" i="10"/>
  <c r="D5571" i="10"/>
  <c r="D5572" i="10"/>
  <c r="D5573" i="10"/>
  <c r="D5574" i="10"/>
  <c r="D5575" i="10"/>
  <c r="D5576" i="10"/>
  <c r="D5577" i="10"/>
  <c r="D5578" i="10"/>
  <c r="D5579" i="10"/>
  <c r="D5580" i="10"/>
  <c r="D5581" i="10"/>
  <c r="D5582" i="10"/>
  <c r="D5583" i="10"/>
  <c r="D5584" i="10"/>
  <c r="D5585" i="10"/>
  <c r="D5586" i="10"/>
  <c r="D5587" i="10"/>
  <c r="D5588" i="10"/>
  <c r="D5589" i="10"/>
  <c r="D5590" i="10"/>
  <c r="D5591" i="10"/>
  <c r="D5592" i="10"/>
  <c r="D5593" i="10"/>
  <c r="D5594" i="10"/>
  <c r="D5595" i="10"/>
  <c r="D5596" i="10"/>
  <c r="D5597" i="10"/>
  <c r="D5598" i="10"/>
  <c r="D5599" i="10"/>
  <c r="D5600" i="10"/>
  <c r="D5601" i="10"/>
  <c r="D5602" i="10"/>
  <c r="D5603" i="10"/>
  <c r="D5604" i="10"/>
  <c r="D5605" i="10"/>
  <c r="D5606" i="10"/>
  <c r="D5607" i="10"/>
  <c r="D5608" i="10"/>
  <c r="D5609" i="10"/>
  <c r="D5610" i="10"/>
  <c r="D5611" i="10"/>
  <c r="D5612" i="10"/>
  <c r="D5613" i="10"/>
  <c r="D5614" i="10"/>
  <c r="D5615" i="10"/>
  <c r="D5616" i="10"/>
  <c r="D5617" i="10"/>
  <c r="D5618" i="10"/>
  <c r="D5619" i="10"/>
  <c r="D5620" i="10"/>
  <c r="D5621" i="10"/>
  <c r="D5622" i="10"/>
  <c r="D5623" i="10"/>
  <c r="D5624" i="10"/>
  <c r="D5625" i="10"/>
  <c r="D5626" i="10"/>
  <c r="D5627" i="10"/>
  <c r="D5628" i="10"/>
  <c r="D5629" i="10"/>
  <c r="D5630" i="10"/>
  <c r="D5631" i="10"/>
  <c r="D5632" i="10"/>
  <c r="D5633" i="10"/>
  <c r="D5634" i="10"/>
  <c r="D5635" i="10"/>
  <c r="D5636" i="10"/>
  <c r="D5637" i="10"/>
  <c r="D5638" i="10"/>
  <c r="D5639" i="10"/>
  <c r="D5640" i="10"/>
  <c r="D5641" i="10"/>
  <c r="D5642" i="10"/>
  <c r="D5643" i="10"/>
  <c r="D5644" i="10"/>
  <c r="D5645" i="10"/>
  <c r="D5646" i="10"/>
  <c r="D5647" i="10"/>
  <c r="D5648" i="10"/>
  <c r="D5649" i="10"/>
  <c r="D5650" i="10"/>
  <c r="D5651" i="10"/>
  <c r="D5652" i="10"/>
  <c r="D5653" i="10"/>
  <c r="D5654" i="10"/>
  <c r="D5655" i="10"/>
  <c r="D5656" i="10"/>
  <c r="D5657" i="10"/>
  <c r="D5658" i="10"/>
  <c r="D5659" i="10"/>
  <c r="D5660" i="10"/>
  <c r="D5661" i="10"/>
  <c r="D5662" i="10"/>
  <c r="D5663" i="10"/>
  <c r="D5664" i="10"/>
  <c r="D5665" i="10"/>
  <c r="D5666" i="10"/>
  <c r="D5667" i="10"/>
  <c r="D5668" i="10"/>
  <c r="D5669" i="10"/>
  <c r="D5670" i="10"/>
  <c r="D5671" i="10"/>
  <c r="D5672" i="10"/>
  <c r="D5673" i="10"/>
  <c r="D5674" i="10"/>
  <c r="D5675" i="10"/>
  <c r="D5676" i="10"/>
  <c r="D5677" i="10"/>
  <c r="D5678" i="10"/>
  <c r="D5679" i="10"/>
  <c r="D5680" i="10"/>
  <c r="D5681" i="10"/>
  <c r="D5682" i="10"/>
  <c r="D5683" i="10"/>
  <c r="D5684" i="10"/>
  <c r="D5685" i="10"/>
  <c r="D5686" i="10"/>
  <c r="D5687" i="10"/>
  <c r="D5688" i="10"/>
  <c r="D5689" i="10"/>
  <c r="D5690" i="10"/>
  <c r="D5691" i="10"/>
  <c r="D5692" i="10"/>
  <c r="D5693" i="10"/>
  <c r="D5694" i="10"/>
  <c r="D5695" i="10"/>
  <c r="D5696" i="10"/>
  <c r="D5697" i="10"/>
  <c r="D5698" i="10"/>
  <c r="D5699" i="10"/>
  <c r="D5700" i="10"/>
  <c r="D5701" i="10"/>
  <c r="D5702" i="10"/>
  <c r="D5703" i="10"/>
  <c r="D5704" i="10"/>
  <c r="D5705" i="10"/>
  <c r="D5706" i="10"/>
  <c r="D5707" i="10"/>
  <c r="D5708" i="10"/>
  <c r="D5709" i="10"/>
  <c r="D5710" i="10"/>
  <c r="D5711" i="10"/>
  <c r="D5712" i="10"/>
  <c r="D5713" i="10"/>
  <c r="D5714" i="10"/>
  <c r="D5715" i="10"/>
  <c r="D5716" i="10"/>
  <c r="D5717" i="10"/>
  <c r="D5718" i="10"/>
  <c r="D5719" i="10"/>
  <c r="D5720" i="10"/>
  <c r="D5721" i="10"/>
  <c r="D5722" i="10"/>
  <c r="D5723" i="10"/>
  <c r="D5724" i="10"/>
  <c r="D5725" i="10"/>
  <c r="D5726" i="10"/>
  <c r="D5727" i="10"/>
  <c r="D5728" i="10"/>
  <c r="D5729" i="10"/>
  <c r="D5730" i="10"/>
  <c r="D5731" i="10"/>
  <c r="D5732" i="10"/>
  <c r="D5733" i="10"/>
  <c r="D5734" i="10"/>
  <c r="D5735" i="10"/>
  <c r="D5736" i="10"/>
  <c r="D5737" i="10"/>
  <c r="D5738" i="10"/>
  <c r="D5739" i="10"/>
  <c r="D5740" i="10"/>
  <c r="D5741" i="10"/>
  <c r="D5742" i="10"/>
  <c r="D5743" i="10"/>
  <c r="D5744" i="10"/>
  <c r="D5745" i="10"/>
  <c r="D5746" i="10"/>
  <c r="D5747" i="10"/>
  <c r="D5748" i="10"/>
  <c r="D5749" i="10"/>
  <c r="D5750" i="10"/>
  <c r="D5751" i="10"/>
  <c r="D5752" i="10"/>
  <c r="D5753" i="10"/>
  <c r="D5754" i="10"/>
  <c r="D5755" i="10"/>
  <c r="D5756" i="10"/>
  <c r="D5757" i="10"/>
  <c r="D5758" i="10"/>
  <c r="D5759" i="10"/>
  <c r="D5760" i="10"/>
  <c r="D5761" i="10"/>
  <c r="D5762" i="10"/>
  <c r="D5763" i="10"/>
  <c r="D5764" i="10"/>
  <c r="D5765" i="10"/>
  <c r="D5766" i="10"/>
  <c r="D5767" i="10"/>
  <c r="D5768" i="10"/>
  <c r="D5769" i="10"/>
  <c r="D5770" i="10"/>
  <c r="D5771" i="10"/>
  <c r="D5772" i="10"/>
  <c r="D5773" i="10"/>
  <c r="D5774" i="10"/>
  <c r="D5775" i="10"/>
  <c r="D5776" i="10"/>
  <c r="D5777" i="10"/>
  <c r="D5778" i="10"/>
  <c r="D5779" i="10"/>
  <c r="D5780" i="10"/>
  <c r="D5781" i="10"/>
  <c r="D5782" i="10"/>
  <c r="D5783" i="10"/>
  <c r="D5784" i="10"/>
  <c r="D5785" i="10"/>
  <c r="D5786" i="10"/>
  <c r="D5787" i="10"/>
  <c r="D5788" i="10"/>
  <c r="D5789" i="10"/>
  <c r="D5790" i="10"/>
  <c r="D5791" i="10"/>
  <c r="D5792" i="10"/>
  <c r="D5793" i="10"/>
  <c r="D5794" i="10"/>
  <c r="D5795" i="10"/>
  <c r="D5796" i="10"/>
  <c r="D5797" i="10"/>
  <c r="D5798" i="10"/>
  <c r="D5799" i="10"/>
  <c r="D5800" i="10"/>
  <c r="D5801" i="10"/>
  <c r="D5802" i="10"/>
  <c r="D5803" i="10"/>
  <c r="D5804" i="10"/>
  <c r="D5805" i="10"/>
  <c r="D5806" i="10"/>
  <c r="D5807" i="10"/>
  <c r="D5808" i="10"/>
  <c r="D5809" i="10"/>
  <c r="D5810" i="10"/>
  <c r="D5811" i="10"/>
  <c r="D5812" i="10"/>
  <c r="D5813" i="10"/>
  <c r="D5814" i="10"/>
  <c r="D5815" i="10"/>
  <c r="D5816" i="10"/>
  <c r="D5817" i="10"/>
  <c r="D5818" i="10"/>
  <c r="D5819" i="10"/>
  <c r="D5820" i="10"/>
  <c r="D5821" i="10"/>
  <c r="D5822" i="10"/>
  <c r="D5823" i="10"/>
  <c r="D5824" i="10"/>
  <c r="D5825" i="10"/>
  <c r="D5826" i="10"/>
  <c r="D5827" i="10"/>
  <c r="D5828" i="10"/>
  <c r="D5829" i="10"/>
  <c r="D5830" i="10"/>
  <c r="D5831" i="10"/>
  <c r="D5832" i="10"/>
  <c r="D5833" i="10"/>
  <c r="D5834" i="10"/>
  <c r="D5835" i="10"/>
  <c r="D5836" i="10"/>
  <c r="D5837" i="10"/>
  <c r="D5838" i="10"/>
  <c r="D5839" i="10"/>
  <c r="D5840" i="10"/>
  <c r="D5841" i="10"/>
  <c r="D5842" i="10"/>
  <c r="D5843" i="10"/>
  <c r="D5844" i="10"/>
  <c r="D5845" i="10"/>
  <c r="D5846" i="10"/>
  <c r="D5847" i="10"/>
  <c r="D5848" i="10"/>
  <c r="D5849" i="10"/>
  <c r="D5850" i="10"/>
  <c r="D5851" i="10"/>
  <c r="D5852" i="10"/>
  <c r="D5853" i="10"/>
  <c r="D5854" i="10"/>
  <c r="D5855" i="10"/>
  <c r="D5856" i="10"/>
  <c r="D5857" i="10"/>
  <c r="D5858" i="10"/>
  <c r="D5859" i="10"/>
  <c r="D5860" i="10"/>
  <c r="D5861" i="10"/>
  <c r="D5862" i="10"/>
  <c r="D5863" i="10"/>
  <c r="D5864" i="10"/>
  <c r="D5865" i="10"/>
  <c r="D5866" i="10"/>
  <c r="D5867" i="10"/>
  <c r="D5868" i="10"/>
  <c r="D5869" i="10"/>
  <c r="D5870" i="10"/>
  <c r="D5871" i="10"/>
  <c r="D5872" i="10"/>
  <c r="D5873" i="10"/>
  <c r="D5874" i="10"/>
  <c r="D5875" i="10"/>
  <c r="D5876" i="10"/>
  <c r="D5877" i="10"/>
  <c r="D5878" i="10"/>
  <c r="D5879" i="10"/>
  <c r="D5880" i="10"/>
  <c r="D5881" i="10"/>
  <c r="D5882" i="10"/>
  <c r="D5883" i="10"/>
  <c r="D5884" i="10"/>
  <c r="D5885" i="10"/>
  <c r="D5886" i="10"/>
  <c r="D5887" i="10"/>
  <c r="D5888" i="10"/>
  <c r="D5889" i="10"/>
  <c r="D5890" i="10"/>
  <c r="D5891" i="10"/>
  <c r="D5892" i="10"/>
  <c r="D5893" i="10"/>
  <c r="D5894" i="10"/>
  <c r="D5895" i="10"/>
  <c r="D5896" i="10"/>
  <c r="D5897" i="10"/>
  <c r="D5898" i="10"/>
  <c r="D5899" i="10"/>
  <c r="D5900" i="10"/>
  <c r="D5901" i="10"/>
  <c r="D5902" i="10"/>
  <c r="D5903" i="10"/>
  <c r="D5904" i="10"/>
  <c r="D5905" i="10"/>
  <c r="D5906" i="10"/>
  <c r="D5907" i="10"/>
  <c r="D5908" i="10"/>
  <c r="D5909" i="10"/>
  <c r="D5910" i="10"/>
  <c r="D5911" i="10"/>
  <c r="D5912" i="10"/>
  <c r="D5913" i="10"/>
  <c r="D5914" i="10"/>
  <c r="D5915" i="10"/>
  <c r="D5916" i="10"/>
  <c r="D5917" i="10"/>
  <c r="D5918" i="10"/>
  <c r="D5919" i="10"/>
  <c r="D5920" i="10"/>
  <c r="D5921" i="10"/>
  <c r="D5922" i="10"/>
  <c r="D5923" i="10"/>
  <c r="D5924" i="10"/>
  <c r="D5925" i="10"/>
  <c r="D5926" i="10"/>
  <c r="D5927" i="10"/>
  <c r="D5928" i="10"/>
  <c r="D5929" i="10"/>
  <c r="D5930" i="10"/>
  <c r="D5931" i="10"/>
  <c r="D5932" i="10"/>
  <c r="D5933" i="10"/>
  <c r="D5934" i="10"/>
  <c r="D5935" i="10"/>
  <c r="D5936" i="10"/>
  <c r="D5937" i="10"/>
  <c r="D5938" i="10"/>
  <c r="D5939" i="10"/>
  <c r="D5940" i="10"/>
  <c r="D5941" i="10"/>
  <c r="D5942" i="10"/>
  <c r="D5943" i="10"/>
  <c r="D5944" i="10"/>
  <c r="D5945" i="10"/>
  <c r="D5946" i="10"/>
  <c r="D5947" i="10"/>
  <c r="D5948" i="10"/>
  <c r="D5949" i="10"/>
  <c r="D5950" i="10"/>
  <c r="D5951" i="10"/>
  <c r="D5952" i="10"/>
  <c r="D5953" i="10"/>
  <c r="D5954" i="10"/>
  <c r="D5955" i="10"/>
  <c r="D5956" i="10"/>
  <c r="D5957" i="10"/>
  <c r="D5958" i="10"/>
  <c r="D5959" i="10"/>
  <c r="D5960" i="10"/>
  <c r="D5961" i="10"/>
  <c r="D5962" i="10"/>
  <c r="D5963" i="10"/>
  <c r="D5964" i="10"/>
  <c r="D5965" i="10"/>
  <c r="D5966" i="10"/>
  <c r="D5967" i="10"/>
  <c r="D5968" i="10"/>
  <c r="D5969" i="10"/>
  <c r="D5970" i="10"/>
  <c r="D5971" i="10"/>
  <c r="D5972" i="10"/>
  <c r="D5973" i="10"/>
  <c r="D5974" i="10"/>
  <c r="D5975" i="10"/>
  <c r="D5976" i="10"/>
  <c r="D5977" i="10"/>
  <c r="D5978" i="10"/>
  <c r="D5979" i="10"/>
  <c r="D5980" i="10"/>
  <c r="D5981" i="10"/>
  <c r="D5982" i="10"/>
  <c r="D5983" i="10"/>
  <c r="D5984" i="10"/>
  <c r="D5985" i="10"/>
  <c r="D5986" i="10"/>
  <c r="D5987" i="10"/>
  <c r="D5988" i="10"/>
  <c r="D5989" i="10"/>
  <c r="D5990" i="10"/>
  <c r="D5991" i="10"/>
  <c r="D5992" i="10"/>
  <c r="D5993" i="10"/>
  <c r="D5994" i="10"/>
  <c r="D5995" i="10"/>
  <c r="D5996" i="10"/>
  <c r="D5997" i="10"/>
  <c r="D5998" i="10"/>
  <c r="D5999" i="10"/>
  <c r="D6000" i="10"/>
  <c r="D6001" i="10"/>
  <c r="D6002" i="10"/>
  <c r="D6003" i="10"/>
  <c r="D6004" i="10"/>
  <c r="D6005" i="10"/>
  <c r="D6006" i="10"/>
  <c r="D6007" i="10"/>
  <c r="D6008" i="10"/>
  <c r="D6009" i="10"/>
  <c r="D6010" i="10"/>
  <c r="D6011" i="10"/>
  <c r="D6012" i="10"/>
  <c r="D6013" i="10"/>
  <c r="D6014" i="10"/>
  <c r="D6015" i="10"/>
  <c r="D6016" i="10"/>
  <c r="D6017" i="10"/>
  <c r="D6018" i="10"/>
  <c r="D6019" i="10"/>
  <c r="D6020" i="10"/>
  <c r="D6021" i="10"/>
  <c r="D6022" i="10"/>
  <c r="D6023" i="10"/>
  <c r="D6024" i="10"/>
  <c r="D6025" i="10"/>
  <c r="D6026" i="10"/>
  <c r="D6027" i="10"/>
  <c r="D6028" i="10"/>
  <c r="D6029" i="10"/>
  <c r="D6030" i="10"/>
  <c r="D6031" i="10"/>
  <c r="D6032" i="10"/>
  <c r="D6033" i="10"/>
  <c r="D6034" i="10"/>
  <c r="D6035" i="10"/>
  <c r="D6036" i="10"/>
  <c r="D6037" i="10"/>
  <c r="D6038" i="10"/>
  <c r="D6039" i="10"/>
  <c r="D6040" i="10"/>
  <c r="D6041" i="10"/>
  <c r="D6042" i="10"/>
  <c r="D6043" i="10"/>
  <c r="D6044" i="10"/>
  <c r="D6045" i="10"/>
  <c r="D6046" i="10"/>
  <c r="D6047" i="10"/>
  <c r="D6048" i="10"/>
  <c r="D6049" i="10"/>
  <c r="D6050" i="10"/>
  <c r="D6051" i="10"/>
  <c r="D6052" i="10"/>
  <c r="D6053" i="10"/>
  <c r="D6054" i="10"/>
  <c r="D6055" i="10"/>
  <c r="D6056" i="10"/>
  <c r="D6057" i="10"/>
  <c r="D6058" i="10"/>
  <c r="D6059" i="10"/>
  <c r="D6060" i="10"/>
  <c r="D6061" i="10"/>
  <c r="D6062" i="10"/>
  <c r="D6063" i="10"/>
  <c r="D6064" i="10"/>
  <c r="D6065" i="10"/>
  <c r="D6066" i="10"/>
  <c r="D6067" i="10"/>
  <c r="D6068" i="10"/>
  <c r="D6069" i="10"/>
  <c r="D6070" i="10"/>
  <c r="D6071" i="10"/>
  <c r="D6072" i="10"/>
  <c r="D6073" i="10"/>
  <c r="D6074" i="10"/>
  <c r="D6075" i="10"/>
  <c r="D6076" i="10"/>
  <c r="D6077" i="10"/>
  <c r="D6078" i="10"/>
  <c r="D6079" i="10"/>
  <c r="D6080" i="10"/>
  <c r="D6081" i="10"/>
  <c r="D6082" i="10"/>
  <c r="D6083" i="10"/>
  <c r="D6084" i="10"/>
  <c r="D6085" i="10"/>
  <c r="D6086" i="10"/>
  <c r="D6087" i="10"/>
  <c r="D6088" i="10"/>
  <c r="D6089" i="10"/>
  <c r="D6090" i="10"/>
  <c r="D6091" i="10"/>
  <c r="D6092" i="10"/>
  <c r="D6093" i="10"/>
  <c r="D6094" i="10"/>
  <c r="D6095" i="10"/>
  <c r="D6096" i="10"/>
  <c r="D6097" i="10"/>
  <c r="D6098" i="10"/>
  <c r="D6099" i="10"/>
  <c r="D6100" i="10"/>
  <c r="D6101" i="10"/>
  <c r="D6102" i="10"/>
  <c r="D6103" i="10"/>
  <c r="D6104" i="10"/>
  <c r="D6105" i="10"/>
  <c r="D6106" i="10"/>
  <c r="D6107" i="10"/>
  <c r="D6108" i="10"/>
  <c r="D6109" i="10"/>
  <c r="D6110" i="10"/>
  <c r="D6111" i="10"/>
  <c r="D6112" i="10"/>
  <c r="D6113" i="10"/>
  <c r="D6114" i="10"/>
  <c r="D6115" i="10"/>
  <c r="D6116" i="10"/>
  <c r="D6117" i="10"/>
  <c r="D6118" i="10"/>
  <c r="D6119" i="10"/>
  <c r="D6120" i="10"/>
  <c r="D6121" i="10"/>
  <c r="D6122" i="10"/>
  <c r="D6123" i="10"/>
  <c r="D6124" i="10"/>
  <c r="D6125" i="10"/>
  <c r="D6126" i="10"/>
  <c r="D6127" i="10"/>
  <c r="D6128" i="10"/>
  <c r="D6129" i="10"/>
  <c r="D6130" i="10"/>
  <c r="D6131" i="10"/>
  <c r="D6132" i="10"/>
  <c r="D6133" i="10"/>
  <c r="D6134" i="10"/>
  <c r="D6135" i="10"/>
  <c r="D6136" i="10"/>
  <c r="D6137" i="10"/>
  <c r="D6138" i="10"/>
  <c r="D6139" i="10"/>
  <c r="D6140" i="10"/>
  <c r="D6141" i="10"/>
  <c r="D6142" i="10"/>
  <c r="D6143" i="10"/>
  <c r="D6144" i="10"/>
  <c r="D6145" i="10"/>
  <c r="D6146" i="10"/>
  <c r="D6147" i="10"/>
  <c r="D6148" i="10"/>
  <c r="D6149" i="10"/>
  <c r="D6150" i="10"/>
  <c r="D6151" i="10"/>
  <c r="D6152" i="10"/>
  <c r="D6153" i="10"/>
  <c r="D6154" i="10"/>
  <c r="D6155" i="10"/>
  <c r="D6156" i="10"/>
  <c r="D6157" i="10"/>
  <c r="D6158" i="10"/>
  <c r="D6159" i="10"/>
  <c r="D6160" i="10"/>
  <c r="D6161" i="10"/>
  <c r="D6162" i="10"/>
  <c r="D6163" i="10"/>
  <c r="D6164" i="10"/>
  <c r="D6165" i="10"/>
  <c r="D6166" i="10"/>
  <c r="D6167" i="10"/>
  <c r="D6168" i="10"/>
  <c r="D6169" i="10"/>
  <c r="D6170" i="10"/>
  <c r="D6171" i="10"/>
  <c r="D6172" i="10"/>
  <c r="D6173" i="10"/>
  <c r="D6174" i="10"/>
  <c r="D6175" i="10"/>
  <c r="D6176" i="10"/>
  <c r="D6177" i="10"/>
  <c r="D6178" i="10"/>
  <c r="D6179" i="10"/>
  <c r="D6180" i="10"/>
  <c r="D6181" i="10"/>
  <c r="D6182" i="10"/>
  <c r="D6183" i="10"/>
  <c r="D6184" i="10"/>
  <c r="D6185" i="10"/>
  <c r="D6186" i="10"/>
  <c r="D6187" i="10"/>
  <c r="D6188" i="10"/>
  <c r="D6189" i="10"/>
  <c r="D6190" i="10"/>
  <c r="D6191" i="10"/>
  <c r="D6192" i="10"/>
  <c r="D6193" i="10"/>
  <c r="D6194" i="10"/>
  <c r="D6195" i="10"/>
  <c r="D6196" i="10"/>
  <c r="D6197" i="10"/>
  <c r="D6198" i="10"/>
  <c r="D6199" i="10"/>
  <c r="D6200" i="10"/>
  <c r="D6201" i="10"/>
  <c r="D6202" i="10"/>
  <c r="D6203" i="10"/>
  <c r="D6204" i="10"/>
  <c r="D6205" i="10"/>
  <c r="D6206" i="10"/>
  <c r="D6207" i="10"/>
  <c r="D6208" i="10"/>
  <c r="D6209" i="10"/>
  <c r="D6210" i="10"/>
  <c r="D6211" i="10"/>
  <c r="D6212" i="10"/>
  <c r="D6213" i="10"/>
  <c r="D6214" i="10"/>
  <c r="D6215" i="10"/>
  <c r="D6216" i="10"/>
  <c r="D6217" i="10"/>
  <c r="D6218" i="10"/>
  <c r="D6219" i="10"/>
  <c r="D6220" i="10"/>
  <c r="D6221" i="10"/>
  <c r="D6222" i="10"/>
  <c r="D6223" i="10"/>
  <c r="D6224" i="10"/>
  <c r="D6225" i="10"/>
  <c r="D6226" i="10"/>
  <c r="D6227" i="10"/>
  <c r="D6228" i="10"/>
  <c r="D6229" i="10"/>
  <c r="D6230" i="10"/>
  <c r="D6231" i="10"/>
  <c r="D6232" i="10"/>
  <c r="D6233" i="10"/>
  <c r="D6234" i="10"/>
  <c r="D6235" i="10"/>
  <c r="D6236" i="10"/>
  <c r="D6237" i="10"/>
  <c r="D6238" i="10"/>
  <c r="D6239" i="10"/>
  <c r="D6240" i="10"/>
  <c r="D6241" i="10"/>
  <c r="D6242" i="10"/>
  <c r="D6243" i="10"/>
  <c r="D6244" i="10"/>
  <c r="D6245" i="10"/>
  <c r="D6246" i="10"/>
  <c r="D6247" i="10"/>
  <c r="D6248" i="10"/>
  <c r="D6249" i="10"/>
  <c r="D6250" i="10"/>
  <c r="D6251" i="10"/>
  <c r="D6252" i="10"/>
  <c r="D6253" i="10"/>
  <c r="D6254" i="10"/>
  <c r="D6255" i="10"/>
  <c r="D6256" i="10"/>
  <c r="D6257" i="10"/>
  <c r="D6258" i="10"/>
  <c r="D6259" i="10"/>
  <c r="D6260" i="10"/>
  <c r="D6261" i="10"/>
  <c r="D6262" i="10"/>
  <c r="D6263" i="10"/>
  <c r="D6264" i="10"/>
  <c r="D6265" i="10"/>
  <c r="D6266" i="10"/>
  <c r="D6267" i="10"/>
  <c r="D6268" i="10"/>
  <c r="D6269" i="10"/>
  <c r="D6270" i="10"/>
  <c r="D6271" i="10"/>
  <c r="D6272" i="10"/>
  <c r="D6273" i="10"/>
  <c r="D6274" i="10"/>
  <c r="D6275" i="10"/>
  <c r="D6276" i="10"/>
  <c r="D6277" i="10"/>
  <c r="D6278" i="10"/>
  <c r="D6279" i="10"/>
  <c r="D6280" i="10"/>
  <c r="D6281" i="10"/>
  <c r="D6282" i="10"/>
  <c r="D6283" i="10"/>
  <c r="D6284" i="10"/>
  <c r="D6285" i="10"/>
  <c r="D6286" i="10"/>
  <c r="D6287" i="10"/>
  <c r="D6288" i="10"/>
  <c r="D6289" i="10"/>
  <c r="D6290" i="10"/>
  <c r="D6291" i="10"/>
  <c r="D6292" i="10"/>
  <c r="D6293" i="10"/>
  <c r="D6294" i="10"/>
  <c r="D6295" i="10"/>
  <c r="D6296" i="10"/>
  <c r="D6297" i="10"/>
  <c r="D6298" i="10"/>
  <c r="D6299" i="10"/>
  <c r="D6300" i="10"/>
  <c r="D6301" i="10"/>
  <c r="D6302" i="10"/>
  <c r="D6303" i="10"/>
  <c r="D6304" i="10"/>
  <c r="D6305" i="10"/>
  <c r="D6306" i="10"/>
  <c r="D6307" i="10"/>
  <c r="D6308" i="10"/>
  <c r="D6309" i="10"/>
  <c r="D6310" i="10"/>
  <c r="D6311" i="10"/>
  <c r="D6312" i="10"/>
  <c r="D6313" i="10"/>
  <c r="D6314" i="10"/>
  <c r="D6315" i="10"/>
  <c r="D6316" i="10"/>
  <c r="D6317" i="10"/>
  <c r="D6318" i="10"/>
  <c r="D6319" i="10"/>
  <c r="D6320" i="10"/>
  <c r="D6321" i="10"/>
  <c r="D6322" i="10"/>
  <c r="D6323" i="10"/>
  <c r="D6324" i="10"/>
  <c r="D6325" i="10"/>
  <c r="D6326" i="10"/>
  <c r="D6327" i="10"/>
  <c r="D6328" i="10"/>
  <c r="D6329" i="10"/>
  <c r="D6330" i="10"/>
  <c r="D6331" i="10"/>
  <c r="D6332" i="10"/>
  <c r="D6333" i="10"/>
  <c r="D6334" i="10"/>
  <c r="D6335" i="10"/>
  <c r="D6336" i="10"/>
  <c r="D6337" i="10"/>
  <c r="D6338" i="10"/>
  <c r="D6339" i="10"/>
  <c r="D6340" i="10"/>
  <c r="D6341" i="10"/>
  <c r="D6342" i="10"/>
  <c r="D6343" i="10"/>
  <c r="D6344" i="10"/>
  <c r="D6345" i="10"/>
  <c r="D6346" i="10"/>
  <c r="D6347" i="10"/>
  <c r="D6348" i="10"/>
  <c r="D6349" i="10"/>
  <c r="D6350" i="10"/>
  <c r="D6351" i="10"/>
  <c r="D6352" i="10"/>
  <c r="D6353" i="10"/>
  <c r="D6354" i="10"/>
  <c r="D6355" i="10"/>
  <c r="D6356" i="10"/>
  <c r="D6357" i="10"/>
  <c r="D6358" i="10"/>
  <c r="D6359" i="10"/>
  <c r="D6360" i="10"/>
  <c r="D6361" i="10"/>
  <c r="D6362" i="10"/>
  <c r="D6363" i="10"/>
  <c r="D6364" i="10"/>
  <c r="D6365" i="10"/>
  <c r="D6366" i="10"/>
  <c r="D6367" i="10"/>
  <c r="D6368" i="10"/>
  <c r="D6369" i="10"/>
  <c r="D6370" i="10"/>
  <c r="D6371" i="10"/>
  <c r="D6372" i="10"/>
  <c r="D6373" i="10"/>
  <c r="D6374" i="10"/>
  <c r="D6375" i="10"/>
  <c r="D6376" i="10"/>
  <c r="D6377" i="10"/>
  <c r="D6378" i="10"/>
  <c r="D6379" i="10"/>
  <c r="D6380" i="10"/>
  <c r="D6381" i="10"/>
  <c r="D6382" i="10"/>
  <c r="D6383" i="10"/>
  <c r="D6384" i="10"/>
  <c r="D6385" i="10"/>
  <c r="D6386" i="10"/>
  <c r="D6387" i="10"/>
  <c r="D6388" i="10"/>
  <c r="D6389" i="10"/>
  <c r="D6390" i="10"/>
  <c r="D6391" i="10"/>
  <c r="D6392" i="10"/>
  <c r="D6393" i="10"/>
  <c r="D6394" i="10"/>
  <c r="D6395" i="10"/>
  <c r="D6396" i="10"/>
  <c r="D6397" i="10"/>
  <c r="D6398" i="10"/>
  <c r="D6399" i="10"/>
  <c r="D6400" i="10"/>
  <c r="D6401" i="10"/>
  <c r="D6402" i="10"/>
  <c r="D6403" i="10"/>
  <c r="D6404" i="10"/>
  <c r="D6405" i="10"/>
  <c r="D6406" i="10"/>
  <c r="D6407" i="10"/>
  <c r="D6408" i="10"/>
  <c r="D6409" i="10"/>
  <c r="D6410" i="10"/>
  <c r="D6411" i="10"/>
  <c r="D6412" i="10"/>
  <c r="D6413" i="10"/>
  <c r="D6414" i="10"/>
  <c r="D6415" i="10"/>
  <c r="D6416" i="10"/>
  <c r="D6417" i="10"/>
  <c r="D6418" i="10"/>
  <c r="D6419" i="10"/>
  <c r="D6420" i="10"/>
  <c r="D6421" i="10"/>
  <c r="D6422" i="10"/>
  <c r="D6423" i="10"/>
  <c r="D6424" i="10"/>
  <c r="D6425" i="10"/>
  <c r="D6426" i="10"/>
  <c r="D6427" i="10"/>
  <c r="D6428" i="10"/>
  <c r="D6429" i="10"/>
  <c r="D6430" i="10"/>
  <c r="D6431" i="10"/>
  <c r="D6432" i="10"/>
  <c r="D6433" i="10"/>
  <c r="D6434" i="10"/>
  <c r="D6435" i="10"/>
  <c r="D6436" i="10"/>
  <c r="D6437" i="10"/>
  <c r="D6438" i="10"/>
  <c r="D6439" i="10"/>
  <c r="D6440" i="10"/>
  <c r="D6441" i="10"/>
  <c r="D6442" i="10"/>
  <c r="D6443" i="10"/>
  <c r="D6444" i="10"/>
  <c r="D6445" i="10"/>
  <c r="D6446" i="10"/>
  <c r="D6447" i="10"/>
  <c r="D6448" i="10"/>
  <c r="D6449" i="10"/>
  <c r="D6450" i="10"/>
  <c r="D6451" i="10"/>
  <c r="D6452" i="10"/>
  <c r="D6453" i="10"/>
  <c r="D6454" i="10"/>
  <c r="D6455" i="10"/>
  <c r="D6456" i="10"/>
  <c r="D6457" i="10"/>
  <c r="D6458" i="10"/>
  <c r="D6459" i="10"/>
  <c r="D6460" i="10"/>
  <c r="D6461" i="10"/>
  <c r="D6462" i="10"/>
  <c r="D6463" i="10"/>
  <c r="D6464" i="10"/>
  <c r="D6465" i="10"/>
  <c r="D6466" i="10"/>
  <c r="D6467" i="10"/>
  <c r="D6468" i="10"/>
  <c r="D6469" i="10"/>
  <c r="D6470" i="10"/>
  <c r="D6471" i="10"/>
  <c r="D6472" i="10"/>
  <c r="D6473" i="10"/>
  <c r="D6474" i="10"/>
  <c r="D6475" i="10"/>
  <c r="D6476" i="10"/>
  <c r="D6477" i="10"/>
  <c r="D6478" i="10"/>
  <c r="D6479" i="10"/>
  <c r="D6480" i="10"/>
  <c r="D6481" i="10"/>
  <c r="D6482" i="10"/>
  <c r="D6483" i="10"/>
  <c r="D6484" i="10"/>
  <c r="D6485" i="10"/>
  <c r="D6486" i="10"/>
  <c r="D6487" i="10"/>
  <c r="D6488" i="10"/>
  <c r="D6489" i="10"/>
  <c r="D6490" i="10"/>
  <c r="D6491" i="10"/>
  <c r="D6492" i="10"/>
  <c r="D6493" i="10"/>
  <c r="D6494" i="10"/>
  <c r="D6495" i="10"/>
  <c r="D6496" i="10"/>
  <c r="D6497" i="10"/>
  <c r="D6498" i="10"/>
  <c r="D6499" i="10"/>
  <c r="D6500" i="10"/>
  <c r="D6501" i="10"/>
  <c r="D6502" i="10"/>
  <c r="D6503" i="10"/>
  <c r="D6504" i="10"/>
  <c r="D6505" i="10"/>
  <c r="D6506" i="10"/>
  <c r="D6507" i="10"/>
  <c r="D6508" i="10"/>
  <c r="D6509" i="10"/>
  <c r="D6510" i="10"/>
  <c r="D6511" i="10"/>
  <c r="D6512" i="10"/>
  <c r="D6513" i="10"/>
  <c r="D6514" i="10"/>
  <c r="D6515" i="10"/>
  <c r="D6516" i="10"/>
  <c r="D6517" i="10"/>
  <c r="D6518" i="10"/>
  <c r="D6519" i="10"/>
  <c r="D6520" i="10"/>
  <c r="D6521" i="10"/>
  <c r="D6522" i="10"/>
  <c r="D6523" i="10"/>
  <c r="D6524" i="10"/>
  <c r="D6525" i="10"/>
  <c r="D6526" i="10"/>
  <c r="D6527" i="10"/>
  <c r="D6528" i="10"/>
  <c r="D6529" i="10"/>
  <c r="D6530" i="10"/>
  <c r="D6531" i="10"/>
  <c r="D6532" i="10"/>
  <c r="D6533" i="10"/>
  <c r="D6534" i="10"/>
  <c r="D6535" i="10"/>
  <c r="D6536" i="10"/>
  <c r="D6537" i="10"/>
  <c r="D6538" i="10"/>
  <c r="D6539" i="10"/>
  <c r="D6540" i="10"/>
  <c r="D6541" i="10"/>
  <c r="D6542" i="10"/>
  <c r="D6543" i="10"/>
  <c r="D6544" i="10"/>
  <c r="D6545" i="10"/>
  <c r="D6546" i="10"/>
  <c r="D6547" i="10"/>
  <c r="D6548" i="10"/>
  <c r="D6549" i="10"/>
  <c r="D6550" i="10"/>
  <c r="D6551" i="10"/>
  <c r="D6552" i="10"/>
  <c r="D6553" i="10"/>
  <c r="D6554" i="10"/>
  <c r="D6555" i="10"/>
  <c r="D6556" i="10"/>
  <c r="D6557" i="10"/>
  <c r="D6558" i="10"/>
  <c r="D6559" i="10"/>
  <c r="D6560" i="10"/>
  <c r="D6561" i="10"/>
  <c r="D6562" i="10"/>
  <c r="D6563" i="10"/>
  <c r="D6564" i="10"/>
  <c r="D6565" i="10"/>
  <c r="D6566" i="10"/>
  <c r="D6567" i="10"/>
  <c r="D6568" i="10"/>
  <c r="D6569" i="10"/>
  <c r="D6570" i="10"/>
  <c r="D6571" i="10"/>
  <c r="D6572" i="10"/>
  <c r="D6573" i="10"/>
  <c r="D6574" i="10"/>
  <c r="D6575" i="10"/>
  <c r="D6576" i="10"/>
  <c r="D6577" i="10"/>
  <c r="D6578" i="10"/>
  <c r="D6579" i="10"/>
  <c r="D6580" i="10"/>
  <c r="D6581" i="10"/>
  <c r="D6582" i="10"/>
  <c r="D6583" i="10"/>
  <c r="D6584" i="10"/>
  <c r="D6585" i="10"/>
  <c r="D6586" i="10"/>
  <c r="D6587" i="10"/>
  <c r="D6588" i="10"/>
  <c r="D6589" i="10"/>
  <c r="D6590" i="10"/>
  <c r="D6591" i="10"/>
  <c r="D6592" i="10"/>
  <c r="D6593" i="10"/>
  <c r="D6594" i="10"/>
  <c r="D6595" i="10"/>
  <c r="D6596" i="10"/>
  <c r="D6597" i="10"/>
  <c r="D6598" i="10"/>
  <c r="D6599" i="10"/>
  <c r="D6600" i="10"/>
  <c r="D6601" i="10"/>
  <c r="D6602" i="10"/>
  <c r="D6603" i="10"/>
  <c r="D6604" i="10"/>
  <c r="D6605" i="10"/>
  <c r="D6606" i="10"/>
  <c r="D6607" i="10"/>
  <c r="D6608" i="10"/>
  <c r="D6609" i="10"/>
  <c r="D6610" i="10"/>
  <c r="D6611" i="10"/>
  <c r="D6612" i="10"/>
  <c r="D6613" i="10"/>
  <c r="D6614" i="10"/>
  <c r="D6615" i="10"/>
  <c r="D6616" i="10"/>
  <c r="D6617" i="10"/>
  <c r="D6618" i="10"/>
  <c r="D6619" i="10"/>
  <c r="D6620" i="10"/>
  <c r="D6621" i="10"/>
  <c r="D6622" i="10"/>
  <c r="D6623" i="10"/>
  <c r="D6624" i="10"/>
  <c r="D6625" i="10"/>
  <c r="D6626" i="10"/>
  <c r="D6627" i="10"/>
  <c r="D6628" i="10"/>
  <c r="D6629" i="10"/>
  <c r="D6630" i="10"/>
  <c r="D6631" i="10"/>
  <c r="D6632" i="10"/>
  <c r="D6633" i="10"/>
  <c r="D6634" i="10"/>
  <c r="D6635" i="10"/>
  <c r="D6636" i="10"/>
  <c r="D6637" i="10"/>
  <c r="D6638" i="10"/>
  <c r="D6639" i="10"/>
  <c r="D6640" i="10"/>
  <c r="D6641" i="10"/>
  <c r="D6642" i="10"/>
  <c r="D6643" i="10"/>
  <c r="D6644" i="10"/>
  <c r="D6645" i="10"/>
  <c r="D6646" i="10"/>
  <c r="D6647" i="10"/>
  <c r="D6648" i="10"/>
  <c r="D6649" i="10"/>
  <c r="D6650" i="10"/>
  <c r="D6651" i="10"/>
  <c r="D6652" i="10"/>
  <c r="D6653" i="10"/>
  <c r="D6654" i="10"/>
  <c r="D6655" i="10"/>
  <c r="D6656" i="10"/>
  <c r="D6657" i="10"/>
  <c r="D6658" i="10"/>
  <c r="D6659" i="10"/>
  <c r="D6660" i="10"/>
  <c r="D6661" i="10"/>
  <c r="D6662" i="10"/>
  <c r="D6663" i="10"/>
  <c r="D6664" i="10"/>
  <c r="D6665" i="10"/>
  <c r="D6666" i="10"/>
  <c r="D6667" i="10"/>
  <c r="D6668" i="10"/>
  <c r="D6669" i="10"/>
  <c r="D6670" i="10"/>
  <c r="D6671" i="10"/>
  <c r="D6672" i="10"/>
  <c r="D6673" i="10"/>
  <c r="D6674" i="10"/>
  <c r="D6675" i="10"/>
  <c r="D6676" i="10"/>
  <c r="D6677" i="10"/>
  <c r="D6678" i="10"/>
  <c r="D6679" i="10"/>
  <c r="D6680" i="10"/>
  <c r="D6681" i="10"/>
  <c r="D6682" i="10"/>
  <c r="D6683" i="10"/>
  <c r="D6684" i="10"/>
  <c r="D6685" i="10"/>
  <c r="D6686" i="10"/>
  <c r="D6687" i="10"/>
  <c r="D6688" i="10"/>
  <c r="D6689" i="10"/>
  <c r="D6690" i="10"/>
  <c r="D6691" i="10"/>
  <c r="D6692" i="10"/>
  <c r="D6693" i="10"/>
  <c r="D6694" i="10"/>
  <c r="D6695" i="10"/>
  <c r="D6696" i="10"/>
  <c r="D6697" i="10"/>
  <c r="D6698" i="10"/>
  <c r="D6699" i="10"/>
  <c r="D6700" i="10"/>
  <c r="D6701" i="10"/>
  <c r="D6702" i="10"/>
  <c r="D6703" i="10"/>
  <c r="D6704" i="10"/>
  <c r="D6705" i="10"/>
  <c r="D6706" i="10"/>
  <c r="D6707" i="10"/>
  <c r="D6708" i="10"/>
  <c r="D6709" i="10"/>
  <c r="D6710" i="10"/>
  <c r="D6711" i="10"/>
  <c r="D6712" i="10"/>
  <c r="D6713" i="10"/>
  <c r="D6714" i="10"/>
  <c r="D6715" i="10"/>
  <c r="D6716" i="10"/>
  <c r="D6717" i="10"/>
  <c r="D6718" i="10"/>
  <c r="D6719" i="10"/>
  <c r="D6720" i="10"/>
  <c r="D6721" i="10"/>
  <c r="D6722" i="10"/>
  <c r="D6723" i="10"/>
  <c r="D6724" i="10"/>
  <c r="D6725" i="10"/>
  <c r="D6726" i="10"/>
  <c r="D6727" i="10"/>
  <c r="D6728" i="10"/>
  <c r="D6729" i="10"/>
  <c r="D6730" i="10"/>
  <c r="D6731" i="10"/>
  <c r="D6732" i="10"/>
  <c r="D6733" i="10"/>
  <c r="D6734" i="10"/>
  <c r="D6735" i="10"/>
  <c r="D6736" i="10"/>
  <c r="D6737" i="10"/>
  <c r="D6738" i="10"/>
  <c r="D6739" i="10"/>
  <c r="D6740" i="10"/>
  <c r="D6741" i="10"/>
  <c r="D6742" i="10"/>
  <c r="D6743" i="10"/>
  <c r="D6744" i="10"/>
  <c r="D6745" i="10"/>
  <c r="D6746" i="10"/>
  <c r="D6747" i="10"/>
  <c r="D6748" i="10"/>
  <c r="D6749" i="10"/>
  <c r="D6750" i="10"/>
  <c r="D6751" i="10"/>
  <c r="D6752" i="10"/>
  <c r="D6753" i="10"/>
  <c r="D6754" i="10"/>
  <c r="D6755" i="10"/>
  <c r="D6756" i="10"/>
  <c r="D6757" i="10"/>
  <c r="D6758" i="10"/>
  <c r="D6759" i="10"/>
  <c r="D6760" i="10"/>
  <c r="D6761" i="10"/>
  <c r="D6762" i="10"/>
  <c r="D6763" i="10"/>
  <c r="D6764" i="10"/>
  <c r="D6765" i="10"/>
  <c r="D6766" i="10"/>
  <c r="D6767" i="10"/>
  <c r="D6768" i="10"/>
  <c r="D6769" i="10"/>
  <c r="D6770" i="10"/>
  <c r="D6771" i="10"/>
  <c r="D6772" i="10"/>
  <c r="D6773" i="10"/>
  <c r="D6774" i="10"/>
  <c r="D6775" i="10"/>
  <c r="D6776" i="10"/>
  <c r="D6777" i="10"/>
  <c r="D6778" i="10"/>
  <c r="D6779" i="10"/>
  <c r="D6780" i="10"/>
  <c r="D6781" i="10"/>
  <c r="D6782" i="10"/>
  <c r="D6783" i="10"/>
  <c r="D6784" i="10"/>
  <c r="D6785" i="10"/>
  <c r="D6786" i="10"/>
  <c r="D6787" i="10"/>
  <c r="D6788" i="10"/>
  <c r="D6789" i="10"/>
  <c r="D6790" i="10"/>
  <c r="D6791" i="10"/>
  <c r="D6792" i="10"/>
  <c r="D6793" i="10"/>
  <c r="D6794" i="10"/>
  <c r="D6795" i="10"/>
  <c r="D6796" i="10"/>
  <c r="D6797" i="10"/>
  <c r="D6798" i="10"/>
  <c r="D6799" i="10"/>
  <c r="D6800" i="10"/>
  <c r="D6801" i="10"/>
  <c r="D6802" i="10"/>
  <c r="D6803" i="10"/>
  <c r="D6804" i="10"/>
  <c r="D6805" i="10"/>
  <c r="D6806" i="10"/>
  <c r="D6807" i="10"/>
  <c r="D6808" i="10"/>
  <c r="D6809" i="10"/>
  <c r="D6810" i="10"/>
  <c r="D6811" i="10"/>
  <c r="D6812" i="10"/>
  <c r="D6813" i="10"/>
  <c r="D6814" i="10"/>
  <c r="D6815" i="10"/>
  <c r="D6816" i="10"/>
  <c r="D6817" i="10"/>
  <c r="D6818" i="10"/>
  <c r="D6819" i="10"/>
  <c r="D6820" i="10"/>
  <c r="D6821" i="10"/>
  <c r="D6822" i="10"/>
  <c r="D6823" i="10"/>
  <c r="D6824" i="10"/>
  <c r="D6825" i="10"/>
  <c r="D6826" i="10"/>
  <c r="D6827" i="10"/>
  <c r="D6828" i="10"/>
  <c r="D6829" i="10"/>
  <c r="D6830" i="10"/>
  <c r="D6831" i="10"/>
  <c r="D6832" i="10"/>
  <c r="D6833" i="10"/>
  <c r="D6834" i="10"/>
  <c r="D6835" i="10"/>
  <c r="D6836" i="10"/>
  <c r="D6837" i="10"/>
  <c r="D6838" i="10"/>
  <c r="D6839" i="10"/>
  <c r="D6840" i="10"/>
  <c r="D6841" i="10"/>
  <c r="D6842" i="10"/>
  <c r="D6843" i="10"/>
  <c r="D6844" i="10"/>
  <c r="D6845" i="10"/>
  <c r="D6846" i="10"/>
  <c r="D6847" i="10"/>
  <c r="D6848" i="10"/>
  <c r="D6849" i="10"/>
  <c r="D6850" i="10"/>
  <c r="D6851" i="10"/>
  <c r="D6852" i="10"/>
  <c r="D6853" i="10"/>
  <c r="D6854" i="10"/>
  <c r="D6855" i="10"/>
  <c r="D6856" i="10"/>
  <c r="D6857" i="10"/>
  <c r="D6858" i="10"/>
  <c r="D6859" i="10"/>
  <c r="D6860" i="10"/>
  <c r="D6861" i="10"/>
  <c r="D6862" i="10"/>
  <c r="D6863" i="10"/>
  <c r="D6864" i="10"/>
  <c r="D6865" i="10"/>
  <c r="D6866" i="10"/>
  <c r="D6867" i="10"/>
  <c r="D6868" i="10"/>
  <c r="D6869" i="10"/>
  <c r="D6870" i="10"/>
  <c r="D6871" i="10"/>
  <c r="D6872" i="10"/>
  <c r="D6873" i="10"/>
  <c r="D6874" i="10"/>
  <c r="D6875" i="10"/>
  <c r="D6876" i="10"/>
  <c r="D6877" i="10"/>
  <c r="D6878" i="10"/>
  <c r="D6879" i="10"/>
  <c r="D6880" i="10"/>
  <c r="D6881" i="10"/>
  <c r="D6882" i="10"/>
  <c r="D6883" i="10"/>
  <c r="D6884" i="10"/>
  <c r="D6885" i="10"/>
  <c r="D6886" i="10"/>
  <c r="D6887" i="10"/>
  <c r="D6888" i="10"/>
  <c r="D6889" i="10"/>
  <c r="D6890" i="10"/>
  <c r="D6891" i="10"/>
  <c r="D6892" i="10"/>
  <c r="D6893" i="10"/>
  <c r="D6894" i="10"/>
  <c r="D6895" i="10"/>
  <c r="D6896" i="10"/>
  <c r="D6897" i="10"/>
  <c r="D6898" i="10"/>
  <c r="D6899" i="10"/>
  <c r="D6900" i="10"/>
  <c r="D6901" i="10"/>
  <c r="D6902" i="10"/>
  <c r="D6903" i="10"/>
  <c r="D6904" i="10"/>
  <c r="D6905" i="10"/>
  <c r="D6906" i="10"/>
  <c r="D6907" i="10"/>
  <c r="D6908" i="10"/>
  <c r="D6909" i="10"/>
  <c r="D6910" i="10"/>
  <c r="D6911" i="10"/>
  <c r="D6912" i="10"/>
  <c r="D6913" i="10"/>
  <c r="D6914" i="10"/>
  <c r="D6915" i="10"/>
  <c r="D6916" i="10"/>
  <c r="D6917" i="10"/>
  <c r="D6918" i="10"/>
  <c r="D6919" i="10"/>
  <c r="D6920" i="10"/>
  <c r="D6921" i="10"/>
  <c r="D6922" i="10"/>
  <c r="D6923" i="10"/>
  <c r="D6924" i="10"/>
  <c r="D6925" i="10"/>
  <c r="D6926" i="10"/>
  <c r="D6927" i="10"/>
  <c r="D6928" i="10"/>
  <c r="D6929" i="10"/>
  <c r="D6930" i="10"/>
  <c r="D6931" i="10"/>
  <c r="D6932" i="10"/>
  <c r="D6933" i="10"/>
  <c r="D6934" i="10"/>
  <c r="D6935" i="10"/>
  <c r="D6936" i="10"/>
  <c r="D6937" i="10"/>
  <c r="D6938" i="10"/>
  <c r="D6939" i="10"/>
  <c r="D6940" i="10"/>
  <c r="D6941" i="10"/>
  <c r="D6942" i="10"/>
  <c r="D6943" i="10"/>
  <c r="D6944" i="10"/>
  <c r="D6945" i="10"/>
  <c r="D6946" i="10"/>
  <c r="D6947" i="10"/>
  <c r="D6948" i="10"/>
  <c r="D6949" i="10"/>
  <c r="D6950" i="10"/>
  <c r="D6951" i="10"/>
  <c r="D6952" i="10"/>
  <c r="D6953" i="10"/>
  <c r="D6954" i="10"/>
  <c r="D6955" i="10"/>
  <c r="D6956" i="10"/>
  <c r="D6957" i="10"/>
  <c r="D6958" i="10"/>
  <c r="D6959" i="10"/>
  <c r="D6960" i="10"/>
  <c r="D6961" i="10"/>
  <c r="D6962" i="10"/>
  <c r="D6963" i="10"/>
  <c r="D6964" i="10"/>
  <c r="D6965" i="10"/>
  <c r="D6966" i="10"/>
  <c r="D6967" i="10"/>
  <c r="D6968" i="10"/>
  <c r="D6969" i="10"/>
  <c r="D6970" i="10"/>
  <c r="D6971" i="10"/>
  <c r="D6972" i="10"/>
  <c r="D6973" i="10"/>
  <c r="D6974" i="10"/>
  <c r="D6975" i="10"/>
  <c r="D6976" i="10"/>
  <c r="D6977" i="10"/>
  <c r="D6978" i="10"/>
  <c r="D6979" i="10"/>
  <c r="D6980" i="10"/>
  <c r="D6981" i="10"/>
  <c r="D6982" i="10"/>
  <c r="D6983" i="10"/>
  <c r="D6984" i="10"/>
  <c r="D6985" i="10"/>
  <c r="D6986" i="10"/>
  <c r="D6987" i="10"/>
  <c r="D6988" i="10"/>
  <c r="D6989" i="10"/>
  <c r="D6990" i="10"/>
  <c r="D6991" i="10"/>
  <c r="D6992" i="10"/>
  <c r="D6993" i="10"/>
  <c r="D6994" i="10"/>
  <c r="D6995" i="10"/>
  <c r="D6996" i="10"/>
  <c r="D6997" i="10"/>
  <c r="D6998" i="10"/>
  <c r="D6999" i="10"/>
  <c r="D7000" i="10"/>
  <c r="D7001" i="10"/>
  <c r="D7002" i="10"/>
  <c r="D7003" i="10"/>
  <c r="D7004" i="10"/>
  <c r="D7005" i="10"/>
  <c r="D7006" i="10"/>
  <c r="D7007" i="10"/>
  <c r="D7008" i="10"/>
  <c r="D7009" i="10"/>
  <c r="D7010" i="10"/>
  <c r="D7011" i="10"/>
  <c r="D7012" i="10"/>
  <c r="D7013" i="10"/>
  <c r="D7014" i="10"/>
  <c r="D7015" i="10"/>
  <c r="D7016" i="10"/>
  <c r="D7017" i="10"/>
  <c r="D7018" i="10"/>
  <c r="D7019" i="10"/>
  <c r="D7020" i="10"/>
  <c r="D7021" i="10"/>
  <c r="D7022" i="10"/>
  <c r="D7023" i="10"/>
  <c r="D7024" i="10"/>
  <c r="D7025" i="10"/>
  <c r="D7026" i="10"/>
  <c r="D7027" i="10"/>
  <c r="D7028" i="10"/>
  <c r="D7029" i="10"/>
  <c r="D7030" i="10"/>
  <c r="D7031" i="10"/>
  <c r="D7032" i="10"/>
  <c r="D7033" i="10"/>
  <c r="D7034" i="10"/>
  <c r="D7035" i="10"/>
  <c r="D7036" i="10"/>
  <c r="D7037" i="10"/>
  <c r="D7038" i="10"/>
  <c r="D7039" i="10"/>
  <c r="D7040" i="10"/>
  <c r="D7041" i="10"/>
  <c r="D7042" i="10"/>
  <c r="D7043" i="10"/>
  <c r="D7044" i="10"/>
  <c r="D7045" i="10"/>
  <c r="D7046" i="10"/>
  <c r="D7047" i="10"/>
  <c r="D7048" i="10"/>
  <c r="D7049" i="10"/>
  <c r="D7050" i="10"/>
  <c r="D7051" i="10"/>
  <c r="D7052" i="10"/>
  <c r="D7053" i="10"/>
  <c r="D7054" i="10"/>
  <c r="D7055" i="10"/>
  <c r="D7056" i="10"/>
  <c r="D7057" i="10"/>
  <c r="D7058" i="10"/>
  <c r="D7059" i="10"/>
  <c r="D7060" i="10"/>
  <c r="D7061" i="10"/>
  <c r="D7062" i="10"/>
  <c r="D7063" i="10"/>
  <c r="D7064" i="10"/>
  <c r="D7065" i="10"/>
  <c r="D7066" i="10"/>
  <c r="D7067" i="10"/>
  <c r="D7068" i="10"/>
  <c r="D7069" i="10"/>
  <c r="D7070" i="10"/>
  <c r="D7071" i="10"/>
  <c r="D7072" i="10"/>
  <c r="D7073" i="10"/>
  <c r="D7074" i="10"/>
  <c r="D7075" i="10"/>
  <c r="D7076" i="10"/>
  <c r="D7077" i="10"/>
  <c r="D7078" i="10"/>
  <c r="D7079" i="10"/>
  <c r="D7080" i="10"/>
  <c r="D7081" i="10"/>
  <c r="D7082" i="10"/>
  <c r="D7083" i="10"/>
  <c r="D7084" i="10"/>
  <c r="D7085" i="10"/>
  <c r="D7086" i="10"/>
  <c r="D7087" i="10"/>
  <c r="D7088" i="10"/>
  <c r="D7089" i="10"/>
  <c r="D7090" i="10"/>
  <c r="D7091" i="10"/>
  <c r="D7092" i="10"/>
  <c r="D7093" i="10"/>
  <c r="D7094" i="10"/>
  <c r="D7095" i="10"/>
  <c r="D7096" i="10"/>
  <c r="D7097" i="10"/>
  <c r="D7098" i="10"/>
  <c r="D7099" i="10"/>
  <c r="D7100" i="10"/>
  <c r="D7101" i="10"/>
  <c r="D7102" i="10"/>
  <c r="D7103" i="10"/>
  <c r="D7104" i="10"/>
  <c r="D7105" i="10"/>
  <c r="D7106" i="10"/>
  <c r="D7107" i="10"/>
  <c r="D7108" i="10"/>
  <c r="D7109" i="10"/>
  <c r="D7110" i="10"/>
  <c r="D7111" i="10"/>
  <c r="D7112" i="10"/>
  <c r="D7113" i="10"/>
  <c r="D7114" i="10"/>
  <c r="D7115" i="10"/>
  <c r="D7116" i="10"/>
  <c r="D7117" i="10"/>
  <c r="D7118" i="10"/>
  <c r="D7119" i="10"/>
  <c r="D7120" i="10"/>
  <c r="D7121" i="10"/>
  <c r="D7122" i="10"/>
  <c r="D7123" i="10"/>
  <c r="D7124" i="10"/>
  <c r="D7125" i="10"/>
  <c r="D7126" i="10"/>
  <c r="D7127" i="10"/>
  <c r="D7128" i="10"/>
  <c r="D7129" i="10"/>
  <c r="D7130" i="10"/>
  <c r="D7131" i="10"/>
  <c r="D7132" i="10"/>
  <c r="D7133" i="10"/>
  <c r="D7134" i="10"/>
  <c r="D7135" i="10"/>
  <c r="D7136" i="10"/>
  <c r="D7137" i="10"/>
  <c r="D7138" i="10"/>
  <c r="D7139" i="10"/>
  <c r="D7140" i="10"/>
  <c r="D7141" i="10"/>
  <c r="D7142" i="10"/>
  <c r="D7143" i="10"/>
  <c r="D7144" i="10"/>
  <c r="D7145" i="10"/>
  <c r="D7146" i="10"/>
  <c r="D7147" i="10"/>
  <c r="D7148" i="10"/>
  <c r="D7149" i="10"/>
  <c r="D7150" i="10"/>
  <c r="D7151" i="10"/>
  <c r="D7152" i="10"/>
  <c r="D7153" i="10"/>
  <c r="D7154" i="10"/>
  <c r="D7155" i="10"/>
  <c r="D7156" i="10"/>
  <c r="D7157" i="10"/>
  <c r="D7158" i="10"/>
  <c r="D7159" i="10"/>
  <c r="D7160" i="10"/>
  <c r="D7161" i="10"/>
  <c r="D7162" i="10"/>
  <c r="D7163" i="10"/>
  <c r="D7164" i="10"/>
  <c r="D7165" i="10"/>
  <c r="D7166" i="10"/>
  <c r="D7167" i="10"/>
  <c r="D7168" i="10"/>
  <c r="D7169" i="10"/>
  <c r="D7170" i="10"/>
  <c r="D7171" i="10"/>
  <c r="D7172" i="10"/>
  <c r="D7173" i="10"/>
  <c r="D7174" i="10"/>
  <c r="D7175" i="10"/>
  <c r="D7176" i="10"/>
  <c r="D7177" i="10"/>
  <c r="D7178" i="10"/>
  <c r="D7179" i="10"/>
  <c r="D7180" i="10"/>
  <c r="D7181" i="10"/>
  <c r="D7182" i="10"/>
  <c r="D7183" i="10"/>
  <c r="D7184" i="10"/>
  <c r="D7185" i="10"/>
  <c r="D7186" i="10"/>
  <c r="D7187" i="10"/>
  <c r="D7188" i="10"/>
  <c r="D7189" i="10"/>
  <c r="D7190" i="10"/>
  <c r="D7191" i="10"/>
  <c r="D7192" i="10"/>
  <c r="D7193" i="10"/>
  <c r="D7194" i="10"/>
  <c r="D7195" i="10"/>
  <c r="D7196" i="10"/>
  <c r="D7197" i="10"/>
  <c r="D7198" i="10"/>
  <c r="D7199" i="10"/>
  <c r="D7200" i="10"/>
  <c r="D7201" i="10"/>
  <c r="D7202" i="10"/>
  <c r="D7203" i="10"/>
  <c r="D7204" i="10"/>
  <c r="D7205" i="10"/>
  <c r="D7206" i="10"/>
  <c r="D7207" i="10"/>
  <c r="D7208" i="10"/>
  <c r="D7209" i="10"/>
  <c r="D7210" i="10"/>
  <c r="D7211" i="10"/>
  <c r="D7212" i="10"/>
  <c r="D7213" i="10"/>
  <c r="D7214" i="10"/>
  <c r="D7215" i="10"/>
  <c r="D7216" i="10"/>
  <c r="D7217" i="10"/>
  <c r="D7218" i="10"/>
  <c r="D7219" i="10"/>
  <c r="D7220" i="10"/>
  <c r="D7221" i="10"/>
  <c r="D7222" i="10"/>
  <c r="D7223" i="10"/>
  <c r="D7224" i="10"/>
  <c r="D7225" i="10"/>
  <c r="D7226" i="10"/>
  <c r="D7227" i="10"/>
  <c r="D7228" i="10"/>
  <c r="D7229" i="10"/>
  <c r="D7230" i="10"/>
  <c r="D7231" i="10"/>
  <c r="D7232" i="10"/>
  <c r="D7233" i="10"/>
  <c r="D7234" i="10"/>
  <c r="D7235" i="10"/>
  <c r="D7236" i="10"/>
  <c r="D7237" i="10"/>
  <c r="D7238" i="10"/>
  <c r="D7239" i="10"/>
  <c r="D7240" i="10"/>
  <c r="D7241" i="10"/>
  <c r="D7242" i="10"/>
  <c r="D7243" i="10"/>
  <c r="D7244" i="10"/>
  <c r="D7245" i="10"/>
  <c r="D7246" i="10"/>
  <c r="D7247" i="10"/>
  <c r="D7248" i="10"/>
  <c r="D7249" i="10"/>
  <c r="D7250" i="10"/>
  <c r="D7251" i="10"/>
  <c r="D7252" i="10"/>
  <c r="D7253" i="10"/>
  <c r="D7254" i="10"/>
  <c r="D7255" i="10"/>
  <c r="D7256" i="10"/>
  <c r="D7257" i="10"/>
  <c r="D7258" i="10"/>
  <c r="D7259" i="10"/>
  <c r="D7260" i="10"/>
  <c r="D7261" i="10"/>
  <c r="D7262" i="10"/>
  <c r="D7263" i="10"/>
  <c r="D7264" i="10"/>
  <c r="D7265" i="10"/>
  <c r="D7266" i="10"/>
  <c r="D7267" i="10"/>
  <c r="D7268" i="10"/>
  <c r="D7269" i="10"/>
  <c r="D7270" i="10"/>
  <c r="D7271" i="10"/>
  <c r="D7272" i="10"/>
  <c r="D7273" i="10"/>
  <c r="D7274" i="10"/>
  <c r="D7275" i="10"/>
  <c r="D7276" i="10"/>
  <c r="D7277" i="10"/>
  <c r="D7278" i="10"/>
  <c r="D7279" i="10"/>
  <c r="D7280" i="10"/>
  <c r="D7281" i="10"/>
  <c r="D7282" i="10"/>
  <c r="D7283" i="10"/>
  <c r="D7284" i="10"/>
  <c r="D7285" i="10"/>
  <c r="D7286" i="10"/>
  <c r="D7287" i="10"/>
  <c r="D7288" i="10"/>
  <c r="D7289" i="10"/>
  <c r="D7290" i="10"/>
  <c r="D7291" i="10"/>
  <c r="D7292" i="10"/>
  <c r="D7293" i="10"/>
  <c r="D7294" i="10"/>
  <c r="D7295" i="10"/>
  <c r="D7296" i="10"/>
  <c r="D7297" i="10"/>
  <c r="D7298" i="10"/>
  <c r="D7299" i="10"/>
  <c r="D7300" i="10"/>
  <c r="D7301" i="10"/>
  <c r="D7302" i="10"/>
  <c r="D7303" i="10"/>
  <c r="D7304" i="10"/>
  <c r="D7305" i="10"/>
  <c r="D7306" i="10"/>
  <c r="D7307" i="10"/>
  <c r="D7308" i="10"/>
  <c r="D7309" i="10"/>
  <c r="D7310" i="10"/>
  <c r="D7311" i="10"/>
  <c r="D7312" i="10"/>
  <c r="D7313" i="10"/>
  <c r="D7314" i="10"/>
  <c r="D7315" i="10"/>
  <c r="D7316" i="10"/>
  <c r="D7317" i="10"/>
  <c r="D7318" i="10"/>
  <c r="D7319" i="10"/>
  <c r="D7320" i="10"/>
  <c r="D7321" i="10"/>
  <c r="D7322" i="10"/>
  <c r="D7323" i="10"/>
  <c r="D7324" i="10"/>
  <c r="D7325" i="10"/>
  <c r="D7326" i="10"/>
  <c r="D7327" i="10"/>
  <c r="D7328" i="10"/>
  <c r="D7329" i="10"/>
  <c r="D7330" i="10"/>
  <c r="D7331" i="10"/>
  <c r="D7332" i="10"/>
  <c r="D7333" i="10"/>
  <c r="D7334" i="10"/>
  <c r="D7335" i="10"/>
  <c r="D7336" i="10"/>
  <c r="D7337" i="10"/>
  <c r="D7338" i="10"/>
  <c r="D7339" i="10"/>
  <c r="D7340" i="10"/>
  <c r="D7341" i="10"/>
  <c r="D7342" i="10"/>
  <c r="D7343" i="10"/>
  <c r="D7344" i="10"/>
  <c r="D7345" i="10"/>
  <c r="D7346" i="10"/>
  <c r="D7347" i="10"/>
  <c r="D7348" i="10"/>
  <c r="D7349" i="10"/>
  <c r="D7350" i="10"/>
  <c r="D7351" i="10"/>
  <c r="D7352" i="10"/>
  <c r="D7353" i="10"/>
  <c r="D7354" i="10"/>
  <c r="D7355" i="10"/>
  <c r="D7356" i="10"/>
  <c r="D7357" i="10"/>
  <c r="D7358" i="10"/>
  <c r="D7359" i="10"/>
  <c r="D7360" i="10"/>
  <c r="D7361" i="10"/>
  <c r="D7362" i="10"/>
  <c r="D7363" i="10"/>
  <c r="D7364" i="10"/>
  <c r="D7365" i="10"/>
  <c r="D7366" i="10"/>
  <c r="D7367" i="10"/>
  <c r="D7368" i="10"/>
  <c r="D7369" i="10"/>
  <c r="D7370" i="10"/>
  <c r="D7371" i="10"/>
  <c r="D7372" i="10"/>
  <c r="D7373" i="10"/>
  <c r="D7374" i="10"/>
  <c r="D7375" i="10"/>
  <c r="D7376" i="10"/>
  <c r="D7377" i="10"/>
  <c r="D7378" i="10"/>
  <c r="D7379" i="10"/>
  <c r="D7380" i="10"/>
  <c r="D7381" i="10"/>
  <c r="D7382" i="10"/>
  <c r="D7383" i="10"/>
  <c r="D7384" i="10"/>
  <c r="D7385" i="10"/>
  <c r="D7386" i="10"/>
  <c r="D7387" i="10"/>
  <c r="D7388" i="10"/>
  <c r="D7389" i="10"/>
  <c r="D7390" i="10"/>
  <c r="D7391" i="10"/>
  <c r="D7392" i="10"/>
  <c r="D7393" i="10"/>
  <c r="D7394" i="10"/>
  <c r="D7395" i="10"/>
  <c r="D7396" i="10"/>
  <c r="D7397" i="10"/>
  <c r="D7398" i="10"/>
  <c r="D7399" i="10"/>
  <c r="D7400" i="10"/>
  <c r="D7401" i="10"/>
  <c r="D7402" i="10"/>
  <c r="D7403" i="10"/>
  <c r="D7404" i="10"/>
  <c r="D7405" i="10"/>
  <c r="D7406" i="10"/>
  <c r="D7407" i="10"/>
  <c r="D7408" i="10"/>
  <c r="D7409" i="10"/>
  <c r="D7410" i="10"/>
  <c r="D7411" i="10"/>
  <c r="D7412" i="10"/>
  <c r="D7413" i="10"/>
  <c r="D7414" i="10"/>
  <c r="D7415" i="10"/>
  <c r="D7416" i="10"/>
  <c r="D7417" i="10"/>
  <c r="D7418" i="10"/>
  <c r="D7419" i="10"/>
  <c r="D7420" i="10"/>
  <c r="D7421" i="10"/>
  <c r="D7422" i="10"/>
  <c r="D7423" i="10"/>
  <c r="D7424" i="10"/>
  <c r="D7425" i="10"/>
  <c r="D7426" i="10"/>
  <c r="D7427" i="10"/>
  <c r="D7428" i="10"/>
  <c r="D7429" i="10"/>
  <c r="D7430" i="10"/>
  <c r="D7431" i="10"/>
  <c r="D7432" i="10"/>
  <c r="D7433" i="10"/>
  <c r="D7434" i="10"/>
  <c r="D7435" i="10"/>
  <c r="D7436" i="10"/>
  <c r="D7437" i="10"/>
  <c r="D7438" i="10"/>
  <c r="D7439" i="10"/>
  <c r="D7440" i="10"/>
  <c r="D7441" i="10"/>
  <c r="D7442" i="10"/>
  <c r="D7443" i="10"/>
  <c r="D7444" i="10"/>
  <c r="D7445" i="10"/>
  <c r="D7446" i="10"/>
  <c r="D7447" i="10"/>
  <c r="D7448" i="10"/>
  <c r="D7449" i="10"/>
  <c r="D7450" i="10"/>
  <c r="D7451" i="10"/>
  <c r="D7452" i="10"/>
  <c r="D7453" i="10"/>
  <c r="D7454" i="10"/>
  <c r="D7455" i="10"/>
  <c r="D7456" i="10"/>
  <c r="D7457" i="10"/>
  <c r="D7458" i="10"/>
  <c r="D7459" i="10"/>
  <c r="D7460" i="10"/>
  <c r="D7461" i="10"/>
  <c r="D7462" i="10"/>
  <c r="D7463" i="10"/>
  <c r="D7464" i="10"/>
  <c r="D7465" i="10"/>
  <c r="D7466" i="10"/>
  <c r="D7467" i="10"/>
  <c r="D7468" i="10"/>
  <c r="D7469" i="10"/>
  <c r="D7470" i="10"/>
  <c r="D7471" i="10"/>
  <c r="D7472" i="10"/>
  <c r="D7473" i="10"/>
  <c r="D7474" i="10"/>
  <c r="D7475" i="10"/>
  <c r="D7476" i="10"/>
  <c r="D7477" i="10"/>
  <c r="D7478" i="10"/>
  <c r="D7479" i="10"/>
  <c r="D7480" i="10"/>
  <c r="D7481" i="10"/>
  <c r="D7482" i="10"/>
  <c r="D7483" i="10"/>
  <c r="D7484" i="10"/>
  <c r="D7485" i="10"/>
  <c r="D7486" i="10"/>
  <c r="D7487" i="10"/>
  <c r="D7488" i="10"/>
  <c r="D7489" i="10"/>
  <c r="D7490" i="10"/>
  <c r="D7491" i="10"/>
  <c r="D7492" i="10"/>
  <c r="D7493" i="10"/>
  <c r="D7494" i="10"/>
  <c r="D7495" i="10"/>
  <c r="D7496" i="10"/>
  <c r="D7497" i="10"/>
  <c r="D7498" i="10"/>
  <c r="D7499" i="10"/>
  <c r="D7500" i="10"/>
  <c r="D7501" i="10"/>
  <c r="D7502" i="10"/>
  <c r="D7503" i="10"/>
  <c r="D7504" i="10"/>
  <c r="D7505" i="10"/>
  <c r="D7506" i="10"/>
  <c r="D7507" i="10"/>
  <c r="D7508" i="10"/>
  <c r="D7509" i="10"/>
  <c r="D7510" i="10"/>
  <c r="D7511" i="10"/>
  <c r="D7512" i="10"/>
  <c r="D7513" i="10"/>
  <c r="D7514" i="10"/>
  <c r="D7515" i="10"/>
  <c r="D7516" i="10"/>
  <c r="D7517" i="10"/>
  <c r="D7518" i="10"/>
  <c r="D7519" i="10"/>
  <c r="D7520" i="10"/>
  <c r="D7521" i="10"/>
  <c r="D7522" i="10"/>
  <c r="D7523" i="10"/>
  <c r="D7524" i="10"/>
  <c r="D7525" i="10"/>
  <c r="D7526" i="10"/>
  <c r="D7527" i="10"/>
  <c r="D7528" i="10"/>
  <c r="D7529" i="10"/>
  <c r="D7530" i="10"/>
  <c r="D7531" i="10"/>
  <c r="D7532" i="10"/>
  <c r="D7533" i="10"/>
  <c r="D7534" i="10"/>
  <c r="D7535" i="10"/>
  <c r="D7536" i="10"/>
  <c r="D7537" i="10"/>
  <c r="D7538" i="10"/>
  <c r="D7539" i="10"/>
  <c r="D7540" i="10"/>
  <c r="D7541" i="10"/>
  <c r="D7542" i="10"/>
  <c r="D7543" i="10"/>
  <c r="D7544" i="10"/>
  <c r="D7545" i="10"/>
  <c r="D7546" i="10"/>
  <c r="D7547" i="10"/>
  <c r="D7548" i="10"/>
  <c r="D7549" i="10"/>
  <c r="D7550" i="10"/>
  <c r="D7551" i="10"/>
  <c r="D7552" i="10"/>
  <c r="D7553" i="10"/>
  <c r="D7554" i="10"/>
  <c r="D7555" i="10"/>
  <c r="D7556" i="10"/>
  <c r="D7557" i="10"/>
  <c r="D7558" i="10"/>
  <c r="D7559" i="10"/>
  <c r="D7560" i="10"/>
  <c r="D7561" i="10"/>
  <c r="D7562" i="10"/>
  <c r="D7563" i="10"/>
  <c r="D7564" i="10"/>
  <c r="D7565" i="10"/>
  <c r="D7566" i="10"/>
  <c r="D7567" i="10"/>
  <c r="D7568" i="10"/>
  <c r="D7569" i="10"/>
  <c r="D7570" i="10"/>
  <c r="D7571" i="10"/>
  <c r="D7572" i="10"/>
  <c r="D7573" i="10"/>
  <c r="D7574" i="10"/>
  <c r="D7575" i="10"/>
  <c r="D7576" i="10"/>
  <c r="D7577" i="10"/>
  <c r="D7578" i="10"/>
  <c r="D7579" i="10"/>
  <c r="D7580" i="10"/>
  <c r="D7581" i="10"/>
  <c r="D7582" i="10"/>
  <c r="D7583" i="10"/>
  <c r="D7584" i="10"/>
  <c r="D7585" i="10"/>
  <c r="D7586" i="10"/>
  <c r="D7587" i="10"/>
  <c r="D7588" i="10"/>
  <c r="D7589" i="10"/>
  <c r="D7590" i="10"/>
  <c r="D7591" i="10"/>
  <c r="D7592" i="10"/>
  <c r="D7593" i="10"/>
  <c r="D7594" i="10"/>
  <c r="D7595" i="10"/>
  <c r="D7596" i="10"/>
  <c r="D7597" i="10"/>
  <c r="D7598" i="10"/>
  <c r="D7599" i="10"/>
  <c r="D7600" i="10"/>
  <c r="D7601" i="10"/>
  <c r="D7602" i="10"/>
  <c r="D7603" i="10"/>
  <c r="D7604" i="10"/>
  <c r="D7605" i="10"/>
  <c r="D7606" i="10"/>
  <c r="D7607" i="10"/>
  <c r="D7608" i="10"/>
  <c r="D7609" i="10"/>
  <c r="D7610" i="10"/>
  <c r="D7611" i="10"/>
  <c r="D7612" i="10"/>
  <c r="D7613" i="10"/>
  <c r="D7614" i="10"/>
  <c r="D7615" i="10"/>
  <c r="D7616" i="10"/>
  <c r="D7617" i="10"/>
  <c r="D7618" i="10"/>
  <c r="D7619" i="10"/>
  <c r="D7620" i="10"/>
  <c r="D7621" i="10"/>
  <c r="D7622" i="10"/>
  <c r="D7623" i="10"/>
  <c r="D7624" i="10"/>
  <c r="D7625" i="10"/>
  <c r="D7626" i="10"/>
  <c r="D7627" i="10"/>
  <c r="D7628" i="10"/>
  <c r="D7629" i="10"/>
  <c r="D7630" i="10"/>
  <c r="D7631" i="10"/>
  <c r="D7632" i="10"/>
  <c r="D7633" i="10"/>
  <c r="D7634" i="10"/>
  <c r="D7635" i="10"/>
  <c r="D7636" i="10"/>
  <c r="D7637" i="10"/>
  <c r="D7638" i="10"/>
  <c r="D7639" i="10"/>
  <c r="D7640" i="10"/>
  <c r="D7641" i="10"/>
  <c r="D7642" i="10"/>
  <c r="D7643" i="10"/>
  <c r="D7644" i="10"/>
  <c r="D7645" i="10"/>
  <c r="D7646" i="10"/>
  <c r="D7647" i="10"/>
  <c r="D7648" i="10"/>
  <c r="D7649" i="10"/>
  <c r="D7650" i="10"/>
  <c r="D7651" i="10"/>
  <c r="D7652" i="10"/>
  <c r="D7653" i="10"/>
  <c r="D7654" i="10"/>
  <c r="D7655" i="10"/>
  <c r="D7656" i="10"/>
  <c r="D7657" i="10"/>
  <c r="D7658" i="10"/>
  <c r="D7659" i="10"/>
  <c r="D7660" i="10"/>
  <c r="D7661" i="10"/>
  <c r="D7662" i="10"/>
  <c r="D7663" i="10"/>
  <c r="D7664" i="10"/>
  <c r="D7665" i="10"/>
  <c r="D7666" i="10"/>
  <c r="D7667" i="10"/>
  <c r="D7668" i="10"/>
  <c r="D7669" i="10"/>
  <c r="D7670" i="10"/>
  <c r="D7671" i="10"/>
  <c r="D7672" i="10"/>
  <c r="D7673" i="10"/>
  <c r="D7674" i="10"/>
  <c r="D7675" i="10"/>
  <c r="D7676" i="10"/>
  <c r="D7677" i="10"/>
  <c r="D7678" i="10"/>
  <c r="D7679" i="10"/>
  <c r="D7680" i="10"/>
  <c r="D7681" i="10"/>
  <c r="D7682" i="10"/>
  <c r="D7683" i="10"/>
  <c r="D7684" i="10"/>
  <c r="D7685" i="10"/>
  <c r="D7686" i="10"/>
  <c r="D7687" i="10"/>
  <c r="D7688" i="10"/>
  <c r="D7689" i="10"/>
  <c r="D7690" i="10"/>
  <c r="D7691" i="10"/>
  <c r="D7692" i="10"/>
  <c r="D7693" i="10"/>
  <c r="D7694" i="10"/>
  <c r="D7695" i="10"/>
  <c r="D7696" i="10"/>
  <c r="D7697" i="10"/>
  <c r="D7698" i="10"/>
  <c r="D7699" i="10"/>
  <c r="D7700" i="10"/>
  <c r="D7701" i="10"/>
  <c r="D7702" i="10"/>
  <c r="D7703" i="10"/>
  <c r="D7704" i="10"/>
  <c r="D7705" i="10"/>
  <c r="D7706" i="10"/>
  <c r="D7707" i="10"/>
  <c r="D7708" i="10"/>
  <c r="D7709" i="10"/>
  <c r="D7710" i="10"/>
  <c r="D7711" i="10"/>
  <c r="D7712" i="10"/>
  <c r="D7713" i="10"/>
  <c r="D7714" i="10"/>
  <c r="D7715" i="10"/>
  <c r="D7716" i="10"/>
  <c r="D7717" i="10"/>
  <c r="D7718" i="10"/>
  <c r="D7719" i="10"/>
  <c r="D7720" i="10"/>
  <c r="D7721" i="10"/>
  <c r="D7722" i="10"/>
  <c r="D7723" i="10"/>
  <c r="D7724" i="10"/>
  <c r="D7725" i="10"/>
  <c r="D7726" i="10"/>
  <c r="D7727" i="10"/>
  <c r="D7728" i="10"/>
  <c r="D7729" i="10"/>
  <c r="D7730" i="10"/>
  <c r="D7731" i="10"/>
  <c r="D7732" i="10"/>
  <c r="D7733" i="10"/>
  <c r="D7734" i="10"/>
  <c r="D7735" i="10"/>
  <c r="D7736" i="10"/>
  <c r="D7737" i="10"/>
  <c r="D7738" i="10"/>
  <c r="D7739" i="10"/>
  <c r="D7740" i="10"/>
  <c r="D7741" i="10"/>
  <c r="D7742" i="10"/>
  <c r="D7743" i="10"/>
  <c r="D7744" i="10"/>
  <c r="D7745" i="10"/>
  <c r="D7746" i="10"/>
  <c r="D7747" i="10"/>
  <c r="D7748" i="10"/>
  <c r="D7749" i="10"/>
  <c r="D7750" i="10"/>
  <c r="D7751" i="10"/>
  <c r="D7752" i="10"/>
  <c r="D7753" i="10"/>
  <c r="D7754" i="10"/>
  <c r="D7755" i="10"/>
  <c r="D7756" i="10"/>
  <c r="D7757" i="10"/>
  <c r="D7758" i="10"/>
  <c r="D7759" i="10"/>
  <c r="D7760" i="10"/>
  <c r="D7761" i="10"/>
  <c r="D7762" i="10"/>
  <c r="D7763" i="10"/>
  <c r="D7764" i="10"/>
  <c r="D7765" i="10"/>
  <c r="D7766" i="10"/>
  <c r="D7767" i="10"/>
  <c r="D7768" i="10"/>
  <c r="D7769" i="10"/>
  <c r="D7770" i="10"/>
  <c r="D7771" i="10"/>
  <c r="D7772" i="10"/>
  <c r="D7773" i="10"/>
  <c r="D7774" i="10"/>
  <c r="D7775" i="10"/>
  <c r="D7776" i="10"/>
  <c r="D7777" i="10"/>
  <c r="D7778" i="10"/>
  <c r="D7779" i="10"/>
  <c r="D7780" i="10"/>
  <c r="D7781" i="10"/>
  <c r="D7782" i="10"/>
  <c r="D7783" i="10"/>
  <c r="D7784" i="10"/>
  <c r="D7785" i="10"/>
  <c r="D7786" i="10"/>
  <c r="D7787" i="10"/>
  <c r="D7788" i="10"/>
  <c r="D7789" i="10"/>
  <c r="D7790" i="10"/>
  <c r="D7791" i="10"/>
  <c r="D7792" i="10"/>
  <c r="D7793" i="10"/>
  <c r="D7794" i="10"/>
  <c r="D7795" i="10"/>
  <c r="D7796" i="10"/>
  <c r="D7797" i="10"/>
  <c r="D7798" i="10"/>
  <c r="D7799" i="10"/>
  <c r="D7800" i="10"/>
  <c r="D7801" i="10"/>
  <c r="D7802" i="10"/>
  <c r="D7803" i="10"/>
  <c r="D7804" i="10"/>
  <c r="D7805" i="10"/>
  <c r="D7806" i="10"/>
  <c r="D7807" i="10"/>
  <c r="D7808" i="10"/>
  <c r="D7809" i="10"/>
  <c r="D7810" i="10"/>
  <c r="D7811" i="10"/>
  <c r="D7812" i="10"/>
  <c r="D7813" i="10"/>
  <c r="D7814" i="10"/>
  <c r="D7815" i="10"/>
  <c r="D7816" i="10"/>
  <c r="D7817" i="10"/>
  <c r="D7818" i="10"/>
  <c r="D7819" i="10"/>
  <c r="D7820" i="10"/>
  <c r="D7821" i="10"/>
  <c r="D7822" i="10"/>
  <c r="D7823" i="10"/>
  <c r="D7824" i="10"/>
  <c r="D7825" i="10"/>
  <c r="D7826" i="10"/>
  <c r="D7827" i="10"/>
  <c r="D7828" i="10"/>
  <c r="D7829" i="10"/>
  <c r="D7830" i="10"/>
  <c r="D7831" i="10"/>
  <c r="D7832" i="10"/>
  <c r="D7833" i="10"/>
  <c r="D7834" i="10"/>
  <c r="D7835" i="10"/>
  <c r="D7836" i="10"/>
  <c r="D7837" i="10"/>
  <c r="D7838" i="10"/>
  <c r="D7839" i="10"/>
  <c r="D7840" i="10"/>
  <c r="D7841" i="10"/>
  <c r="D7842" i="10"/>
  <c r="D7843" i="10"/>
  <c r="D7844" i="10"/>
  <c r="D7845" i="10"/>
  <c r="D7846" i="10"/>
  <c r="D7847" i="10"/>
  <c r="D7848" i="10"/>
  <c r="D7849" i="10"/>
  <c r="D7850" i="10"/>
  <c r="D7851" i="10"/>
  <c r="D7852" i="10"/>
  <c r="D7853" i="10"/>
  <c r="D7854" i="10"/>
  <c r="D7855" i="10"/>
  <c r="D7856" i="10"/>
  <c r="D7857" i="10"/>
  <c r="D7858" i="10"/>
  <c r="D7859" i="10"/>
  <c r="D7860" i="10"/>
  <c r="D7861" i="10"/>
  <c r="D7862" i="10"/>
  <c r="D7863" i="10"/>
  <c r="D7864" i="10"/>
  <c r="D7865" i="10"/>
  <c r="D7866" i="10"/>
  <c r="D7867" i="10"/>
  <c r="D7868" i="10"/>
  <c r="D7869" i="10"/>
  <c r="D7870" i="10"/>
  <c r="D7871" i="10"/>
  <c r="D7872" i="10"/>
  <c r="D7873" i="10"/>
  <c r="D7874" i="10"/>
  <c r="D7875" i="10"/>
  <c r="D7876" i="10"/>
  <c r="D7877" i="10"/>
  <c r="D7878" i="10"/>
  <c r="D7879" i="10"/>
  <c r="D7880" i="10"/>
  <c r="D7881" i="10"/>
  <c r="D7882" i="10"/>
  <c r="D7883" i="10"/>
  <c r="D7884" i="10"/>
  <c r="D7885" i="10"/>
  <c r="D7886" i="10"/>
  <c r="D7887" i="10"/>
  <c r="D7888" i="10"/>
  <c r="D7889" i="10"/>
  <c r="D7890" i="10"/>
  <c r="D7891" i="10"/>
  <c r="D7892" i="10"/>
  <c r="D7893" i="10"/>
  <c r="D7894" i="10"/>
  <c r="D7895" i="10"/>
  <c r="D7896" i="10"/>
  <c r="D7897" i="10"/>
  <c r="D7898" i="10"/>
  <c r="D7899" i="10"/>
  <c r="D7900" i="10"/>
  <c r="D7901" i="10"/>
  <c r="D7902" i="10"/>
  <c r="D7903" i="10"/>
  <c r="D7904" i="10"/>
  <c r="D7905" i="10"/>
  <c r="D7906" i="10"/>
  <c r="D7907" i="10"/>
  <c r="D7908" i="10"/>
  <c r="D7909" i="10"/>
  <c r="D7910" i="10"/>
  <c r="D7911" i="10"/>
  <c r="D7912" i="10"/>
  <c r="D7913" i="10"/>
  <c r="D7914" i="10"/>
  <c r="D7915" i="10"/>
  <c r="D7916" i="10"/>
  <c r="D7917" i="10"/>
  <c r="D7918" i="10"/>
  <c r="D7919" i="10"/>
  <c r="D7920" i="10"/>
  <c r="D7921" i="10"/>
  <c r="D7922" i="10"/>
  <c r="D7923" i="10"/>
  <c r="D7924" i="10"/>
  <c r="D7925" i="10"/>
  <c r="D7926" i="10"/>
  <c r="D7927" i="10"/>
  <c r="D7928" i="10"/>
  <c r="D7929" i="10"/>
  <c r="D7930" i="10"/>
  <c r="D7931" i="10"/>
  <c r="D7932" i="10"/>
  <c r="D7933" i="10"/>
  <c r="D7934" i="10"/>
  <c r="D7935" i="10"/>
  <c r="D7936" i="10"/>
  <c r="D7937" i="10"/>
  <c r="D7938" i="10"/>
  <c r="D7939" i="10"/>
  <c r="D7940" i="10"/>
  <c r="D7941" i="10"/>
  <c r="D7942" i="10"/>
  <c r="D7943" i="10"/>
  <c r="D7944" i="10"/>
  <c r="D7945" i="10"/>
  <c r="D7946" i="10"/>
  <c r="D7947" i="10"/>
  <c r="D7948" i="10"/>
  <c r="D7949" i="10"/>
  <c r="D7950" i="10"/>
  <c r="D7951" i="10"/>
  <c r="D7952" i="10"/>
  <c r="D7953" i="10"/>
  <c r="D7954" i="10"/>
  <c r="D7955" i="10"/>
  <c r="D7956" i="10"/>
  <c r="D7957" i="10"/>
  <c r="D7958" i="10"/>
  <c r="D7959" i="10"/>
  <c r="D7960" i="10"/>
  <c r="D7961" i="10"/>
  <c r="D7962" i="10"/>
  <c r="D7963" i="10"/>
  <c r="D7964" i="10"/>
  <c r="D7965" i="10"/>
  <c r="D7966" i="10"/>
  <c r="D7967" i="10"/>
  <c r="D7968" i="10"/>
  <c r="D7969" i="10"/>
  <c r="D7970" i="10"/>
  <c r="D7971" i="10"/>
  <c r="D7972" i="10"/>
  <c r="D7973" i="10"/>
  <c r="D7974" i="10"/>
  <c r="D7975" i="10"/>
  <c r="D7976" i="10"/>
  <c r="D7977" i="10"/>
  <c r="D7978" i="10"/>
  <c r="D7979" i="10"/>
  <c r="D7980" i="10"/>
  <c r="D7981" i="10"/>
  <c r="D7982" i="10"/>
  <c r="D7983" i="10"/>
  <c r="D7984" i="10"/>
  <c r="D7985" i="10"/>
  <c r="D7986" i="10"/>
  <c r="D7987" i="10"/>
  <c r="D7988" i="10"/>
  <c r="D7989" i="10"/>
  <c r="D7990" i="10"/>
  <c r="D7991" i="10"/>
  <c r="D7992" i="10"/>
  <c r="D7993" i="10"/>
  <c r="D7994" i="10"/>
  <c r="D7995" i="10"/>
  <c r="D7996" i="10"/>
  <c r="D7997" i="10"/>
  <c r="D7998" i="10"/>
  <c r="D7999" i="10"/>
  <c r="D8000" i="10"/>
  <c r="D8001" i="10"/>
  <c r="D8002" i="10"/>
  <c r="D8003" i="10"/>
  <c r="D8004" i="10"/>
  <c r="D8005" i="10"/>
  <c r="D8006" i="10"/>
  <c r="D8007" i="10"/>
  <c r="D8008" i="10"/>
  <c r="D8009" i="10"/>
  <c r="D8010" i="10"/>
  <c r="D8011" i="10"/>
  <c r="D8012" i="10"/>
  <c r="D8013" i="10"/>
  <c r="D8014" i="10"/>
  <c r="D8015" i="10"/>
  <c r="D8016" i="10"/>
  <c r="D8017" i="10"/>
  <c r="D8018" i="10"/>
  <c r="D8019" i="10"/>
  <c r="D8020" i="10"/>
  <c r="D8021" i="10"/>
  <c r="D8022" i="10"/>
  <c r="D8023" i="10"/>
  <c r="D8024" i="10"/>
  <c r="D8025" i="10"/>
  <c r="D8026" i="10"/>
  <c r="D8027" i="10"/>
  <c r="D8028" i="10"/>
  <c r="D8029" i="10"/>
  <c r="D8030" i="10"/>
  <c r="D8031" i="10"/>
  <c r="D8032" i="10"/>
  <c r="D8033" i="10"/>
  <c r="D8034" i="10"/>
  <c r="D8035" i="10"/>
  <c r="D8036" i="10"/>
  <c r="D8037" i="10"/>
  <c r="D8038" i="10"/>
  <c r="D8039" i="10"/>
  <c r="D8040" i="10"/>
  <c r="D8041" i="10"/>
  <c r="D8042" i="10"/>
  <c r="D8043" i="10"/>
  <c r="D8044" i="10"/>
  <c r="D8045" i="10"/>
  <c r="D8046" i="10"/>
  <c r="D8047" i="10"/>
  <c r="D8048" i="10"/>
  <c r="D8049" i="10"/>
  <c r="D8050" i="10"/>
  <c r="D8051" i="10"/>
  <c r="D8052" i="10"/>
  <c r="D8053" i="10"/>
  <c r="D8054" i="10"/>
  <c r="D8055" i="10"/>
  <c r="D8056" i="10"/>
  <c r="D8057" i="10"/>
  <c r="D8058" i="10"/>
  <c r="D8059" i="10"/>
  <c r="D8060" i="10"/>
  <c r="D8061" i="10"/>
  <c r="D8062" i="10"/>
  <c r="D8063" i="10"/>
  <c r="D8064" i="10"/>
  <c r="D8065" i="10"/>
  <c r="D8066" i="10"/>
  <c r="D8067" i="10"/>
  <c r="D8068" i="10"/>
  <c r="D8069" i="10"/>
  <c r="D8070" i="10"/>
  <c r="D8071" i="10"/>
  <c r="D8072" i="10"/>
  <c r="D8073" i="10"/>
  <c r="D8074" i="10"/>
  <c r="D8075" i="10"/>
  <c r="D8076" i="10"/>
  <c r="D8077" i="10"/>
  <c r="D8078" i="10"/>
  <c r="D8079" i="10"/>
  <c r="D8080" i="10"/>
  <c r="D8081" i="10"/>
  <c r="D8082" i="10"/>
  <c r="D8083" i="10"/>
  <c r="D8084" i="10"/>
  <c r="D8085" i="10"/>
  <c r="D8086" i="10"/>
  <c r="D8087" i="10"/>
  <c r="D8088" i="10"/>
  <c r="D8089" i="10"/>
  <c r="D8090" i="10"/>
  <c r="D8091" i="10"/>
  <c r="D8092" i="10"/>
  <c r="D8093" i="10"/>
  <c r="D8094" i="10"/>
  <c r="D8095" i="10"/>
  <c r="D8096" i="10"/>
  <c r="D8097" i="10"/>
  <c r="D8098" i="10"/>
  <c r="D8099" i="10"/>
  <c r="D8100" i="10"/>
  <c r="D8101" i="10"/>
  <c r="D8102" i="10"/>
  <c r="D8103" i="10"/>
  <c r="D8104" i="10"/>
  <c r="D8105" i="10"/>
  <c r="D8106" i="10"/>
  <c r="D8107" i="10"/>
  <c r="D8108" i="10"/>
  <c r="D8109" i="10"/>
  <c r="D8110" i="10"/>
  <c r="D8111" i="10"/>
  <c r="D8112" i="10"/>
  <c r="D8113" i="10"/>
  <c r="D8114" i="10"/>
  <c r="D8115" i="10"/>
  <c r="D8116" i="10"/>
  <c r="D8117" i="10"/>
  <c r="D8118" i="10"/>
  <c r="D8119" i="10"/>
  <c r="D8120" i="10"/>
  <c r="D8121" i="10"/>
  <c r="D8122" i="10"/>
  <c r="D8123" i="10"/>
  <c r="D8124" i="10"/>
  <c r="D8125" i="10"/>
  <c r="D8126" i="10"/>
  <c r="D8127" i="10"/>
  <c r="D8128" i="10"/>
  <c r="D8129" i="10"/>
  <c r="D8130" i="10"/>
  <c r="D8131" i="10"/>
  <c r="D8132" i="10"/>
  <c r="D8133" i="10"/>
  <c r="D8134" i="10"/>
  <c r="D8135" i="10"/>
  <c r="D8136" i="10"/>
  <c r="D8137" i="10"/>
  <c r="D8138" i="10"/>
  <c r="D8139" i="10"/>
  <c r="D8140" i="10"/>
  <c r="D8141" i="10"/>
  <c r="D8142" i="10"/>
  <c r="D8143" i="10"/>
  <c r="D8144" i="10"/>
  <c r="D8145" i="10"/>
  <c r="D8146" i="10"/>
  <c r="D8147" i="10"/>
  <c r="D8148" i="10"/>
  <c r="D8149" i="10"/>
  <c r="D8150" i="10"/>
  <c r="D8151" i="10"/>
  <c r="D8152" i="10"/>
  <c r="D8153" i="10"/>
  <c r="D8154" i="10"/>
  <c r="D8155" i="10"/>
  <c r="D8156" i="10"/>
  <c r="D8157" i="10"/>
  <c r="D8158" i="10"/>
  <c r="D8159" i="10"/>
  <c r="D8160" i="10"/>
  <c r="D8161" i="10"/>
  <c r="D8162" i="10"/>
  <c r="D8163" i="10"/>
  <c r="D8164" i="10"/>
  <c r="D8165" i="10"/>
  <c r="D8166" i="10"/>
  <c r="D8167" i="10"/>
  <c r="D8168" i="10"/>
  <c r="D8169" i="10"/>
  <c r="D8170" i="10"/>
  <c r="D8171" i="10"/>
  <c r="D8172" i="10"/>
  <c r="D8173" i="10"/>
  <c r="D8174" i="10"/>
  <c r="D8175" i="10"/>
  <c r="D8176" i="10"/>
  <c r="D8177" i="10"/>
  <c r="D8178" i="10"/>
  <c r="D8179" i="10"/>
  <c r="D8180" i="10"/>
  <c r="D8181" i="10"/>
  <c r="D8182" i="10"/>
  <c r="D8183" i="10"/>
  <c r="D8184" i="10"/>
  <c r="D8185" i="10"/>
  <c r="D8186" i="10"/>
  <c r="D8187" i="10"/>
  <c r="D8188" i="10"/>
  <c r="D8189" i="10"/>
  <c r="D8190" i="10"/>
  <c r="D8191" i="10"/>
  <c r="D8192" i="10"/>
  <c r="D8193" i="10"/>
  <c r="D8194" i="10"/>
  <c r="D8195" i="10"/>
  <c r="D8196" i="10"/>
  <c r="D8197" i="10"/>
  <c r="D8198" i="10"/>
  <c r="D8199" i="10"/>
  <c r="D8200" i="10"/>
  <c r="D8201" i="10"/>
  <c r="D8202" i="10"/>
  <c r="D8203" i="10"/>
  <c r="D8204" i="10"/>
  <c r="D8205" i="10"/>
  <c r="D8206" i="10"/>
  <c r="D8207" i="10"/>
  <c r="D8208" i="10"/>
  <c r="D8209" i="10"/>
  <c r="D8210" i="10"/>
  <c r="D8211" i="10"/>
  <c r="D8212" i="10"/>
  <c r="D8213" i="10"/>
  <c r="D8214" i="10"/>
  <c r="D8215" i="10"/>
  <c r="D8216" i="10"/>
  <c r="D8217" i="10"/>
  <c r="D8218" i="10"/>
  <c r="D8219" i="10"/>
  <c r="D8220" i="10"/>
  <c r="D8221" i="10"/>
  <c r="D8222" i="10"/>
  <c r="D8223" i="10"/>
  <c r="D8224" i="10"/>
  <c r="D8225" i="10"/>
  <c r="D8226" i="10"/>
  <c r="D8227" i="10"/>
  <c r="D8228" i="10"/>
  <c r="D8229" i="10"/>
  <c r="D8230" i="10"/>
  <c r="D8231" i="10"/>
  <c r="D8232" i="10"/>
  <c r="D8233" i="10"/>
  <c r="D8234" i="10"/>
  <c r="D8235" i="10"/>
  <c r="D8236" i="10"/>
  <c r="D8237" i="10"/>
  <c r="D8238" i="10"/>
  <c r="D8239" i="10"/>
  <c r="D8240" i="10"/>
  <c r="D8241" i="10"/>
  <c r="D8242" i="10"/>
  <c r="D8243" i="10"/>
  <c r="D8244" i="10"/>
  <c r="D8245" i="10"/>
  <c r="D8246" i="10"/>
  <c r="D8247" i="10"/>
  <c r="D8248" i="10"/>
  <c r="D8249" i="10"/>
  <c r="D8250" i="10"/>
  <c r="D8251" i="10"/>
  <c r="D8252" i="10"/>
  <c r="D8253" i="10"/>
  <c r="D8254" i="10"/>
  <c r="D8255" i="10"/>
  <c r="D8256" i="10"/>
  <c r="D8257" i="10"/>
  <c r="D8258" i="10"/>
  <c r="D8259" i="10"/>
  <c r="D8260" i="10"/>
  <c r="D8261" i="10"/>
  <c r="D8262" i="10"/>
  <c r="D8263" i="10"/>
  <c r="D8264" i="10"/>
  <c r="D8265" i="10"/>
  <c r="D8266" i="10"/>
  <c r="D8267" i="10"/>
  <c r="D8268" i="10"/>
  <c r="D8269" i="10"/>
  <c r="D8270" i="10"/>
  <c r="D8271" i="10"/>
  <c r="D8272" i="10"/>
  <c r="D8273" i="10"/>
  <c r="D8274" i="10"/>
  <c r="D8275" i="10"/>
  <c r="D8276" i="10"/>
  <c r="D8277" i="10"/>
  <c r="D8278" i="10"/>
  <c r="D8279" i="10"/>
  <c r="D8280" i="10"/>
  <c r="D8281" i="10"/>
  <c r="D8282" i="10"/>
  <c r="D8283" i="10"/>
  <c r="D8284" i="10"/>
  <c r="D8285" i="10"/>
  <c r="D8286" i="10"/>
  <c r="D8287" i="10"/>
  <c r="D8288" i="10"/>
  <c r="D8289" i="10"/>
  <c r="D8290" i="10"/>
  <c r="D8291" i="10"/>
  <c r="D8292" i="10"/>
  <c r="D8293" i="10"/>
  <c r="D8294" i="10"/>
  <c r="D8295" i="10"/>
  <c r="D8296" i="10"/>
  <c r="D8297" i="10"/>
  <c r="D8298" i="10"/>
  <c r="D8299" i="10"/>
  <c r="D8300" i="10"/>
  <c r="D8301" i="10"/>
  <c r="D8302" i="10"/>
  <c r="D8303" i="10"/>
  <c r="D8304" i="10"/>
  <c r="D8305" i="10"/>
  <c r="D8306" i="10"/>
  <c r="D8307" i="10"/>
  <c r="D8308" i="10"/>
  <c r="D8309" i="10"/>
  <c r="D8310" i="10"/>
  <c r="D8311" i="10"/>
  <c r="D8312" i="10"/>
  <c r="D8313" i="10"/>
  <c r="D8314" i="10"/>
  <c r="D8315" i="10"/>
  <c r="D8316" i="10"/>
  <c r="D8317" i="10"/>
  <c r="D8318" i="10"/>
  <c r="D8319" i="10"/>
  <c r="D8320" i="10"/>
  <c r="D8321" i="10"/>
  <c r="D8322" i="10"/>
  <c r="D8323" i="10"/>
  <c r="D8324" i="10"/>
  <c r="D8325" i="10"/>
  <c r="D8326" i="10"/>
  <c r="D8327" i="10"/>
  <c r="D8328" i="10"/>
  <c r="D8329" i="10"/>
  <c r="D8330" i="10"/>
  <c r="D8331" i="10"/>
  <c r="D8332" i="10"/>
  <c r="D8333" i="10"/>
  <c r="D8334" i="10"/>
  <c r="D8335" i="10"/>
  <c r="D8336" i="10"/>
  <c r="D8337" i="10"/>
  <c r="D8338" i="10"/>
  <c r="D8339" i="10"/>
  <c r="D8340" i="10"/>
  <c r="D8341" i="10"/>
  <c r="D8342" i="10"/>
  <c r="D8343" i="10"/>
  <c r="D8344" i="10"/>
  <c r="D8345" i="10"/>
  <c r="D8346" i="10"/>
  <c r="D8347" i="10"/>
  <c r="D8348" i="10"/>
  <c r="D8349" i="10"/>
  <c r="D8350" i="10"/>
  <c r="D8351" i="10"/>
  <c r="D8352" i="10"/>
  <c r="D8353" i="10"/>
  <c r="D8354" i="10"/>
  <c r="D8355" i="10"/>
  <c r="D8356" i="10"/>
  <c r="D8357" i="10"/>
  <c r="D8358" i="10"/>
  <c r="D8359" i="10"/>
  <c r="D8360" i="10"/>
  <c r="D8361" i="10"/>
  <c r="D8362" i="10"/>
  <c r="D8363" i="10"/>
  <c r="D8364" i="10"/>
  <c r="D8365" i="10"/>
  <c r="D8366" i="10"/>
  <c r="D8367" i="10"/>
  <c r="D8368" i="10"/>
  <c r="D8369" i="10"/>
  <c r="D8370" i="10"/>
  <c r="D8371" i="10"/>
  <c r="D8372" i="10"/>
  <c r="D8373" i="10"/>
  <c r="D8374" i="10"/>
  <c r="D8375" i="10"/>
  <c r="D8376" i="10"/>
  <c r="D8377" i="10"/>
  <c r="D8378" i="10"/>
  <c r="D8379" i="10"/>
  <c r="D8380" i="10"/>
  <c r="D8381" i="10"/>
  <c r="D8382" i="10"/>
  <c r="D8383" i="10"/>
  <c r="D8384" i="10"/>
  <c r="D8385" i="10"/>
  <c r="D8386" i="10"/>
  <c r="D8387" i="10"/>
  <c r="D8388" i="10"/>
  <c r="D8389" i="10"/>
  <c r="D8390" i="10"/>
  <c r="D8391" i="10"/>
  <c r="D8392" i="10"/>
  <c r="D8393" i="10"/>
  <c r="D8394" i="10"/>
  <c r="D8395" i="10"/>
  <c r="D8396" i="10"/>
  <c r="D8397" i="10"/>
  <c r="D8398" i="10"/>
  <c r="D8399" i="10"/>
  <c r="D8400" i="10"/>
  <c r="D8401" i="10"/>
  <c r="D8402" i="10"/>
  <c r="D8403" i="10"/>
  <c r="D8404" i="10"/>
  <c r="D8405" i="10"/>
  <c r="D8406" i="10"/>
  <c r="D8407" i="10"/>
  <c r="D8408" i="10"/>
  <c r="D8409" i="10"/>
  <c r="D8410" i="10"/>
  <c r="D8411" i="10"/>
  <c r="D8412" i="10"/>
  <c r="D8413" i="10"/>
  <c r="D8414" i="10"/>
  <c r="D8415" i="10"/>
  <c r="D8416" i="10"/>
  <c r="D8417" i="10"/>
  <c r="D8418" i="10"/>
  <c r="D8419" i="10"/>
  <c r="D8420" i="10"/>
  <c r="D8421" i="10"/>
  <c r="D8422" i="10"/>
  <c r="D8423" i="10"/>
  <c r="D8424" i="10"/>
  <c r="D8425" i="10"/>
  <c r="D8426" i="10"/>
  <c r="D8427" i="10"/>
  <c r="D8428" i="10"/>
  <c r="D8429" i="10"/>
  <c r="D8430" i="10"/>
  <c r="D8431" i="10"/>
  <c r="D8432" i="10"/>
  <c r="D8433" i="10"/>
  <c r="D8434" i="10"/>
  <c r="D8435" i="10"/>
  <c r="D8436" i="10"/>
  <c r="D8437" i="10"/>
  <c r="D8438" i="10"/>
  <c r="D8439" i="10"/>
  <c r="D8440" i="10"/>
  <c r="D8441" i="10"/>
  <c r="D8442" i="10"/>
  <c r="D8443" i="10"/>
  <c r="D8444" i="10"/>
  <c r="D8445" i="10"/>
  <c r="D8446" i="10"/>
  <c r="D8447" i="10"/>
  <c r="D8448" i="10"/>
  <c r="D8449" i="10"/>
  <c r="D8450" i="10"/>
  <c r="D8451" i="10"/>
  <c r="D8452" i="10"/>
  <c r="D8453" i="10"/>
  <c r="D8454" i="10"/>
  <c r="D8455" i="10"/>
  <c r="D8456" i="10"/>
  <c r="D8457" i="10"/>
  <c r="D8458" i="10"/>
  <c r="D8459" i="10"/>
  <c r="D8460" i="10"/>
  <c r="D8461" i="10"/>
  <c r="D8462" i="10"/>
  <c r="D8463" i="10"/>
  <c r="D8464" i="10"/>
  <c r="D8465" i="10"/>
  <c r="D8466" i="10"/>
  <c r="D8467" i="10"/>
  <c r="D8468" i="10"/>
  <c r="D8469" i="10"/>
  <c r="D8470" i="10"/>
  <c r="D8471" i="10"/>
  <c r="D8472" i="10"/>
  <c r="D8473" i="10"/>
  <c r="D8474" i="10"/>
  <c r="D8475" i="10"/>
  <c r="D8476" i="10"/>
  <c r="D8477" i="10"/>
  <c r="D8478" i="10"/>
  <c r="D8479" i="10"/>
  <c r="D8480" i="10"/>
  <c r="D8481" i="10"/>
  <c r="D8482" i="10"/>
  <c r="D8483" i="10"/>
  <c r="D8484" i="10"/>
  <c r="D8485" i="10"/>
  <c r="D8486" i="10"/>
  <c r="D8487" i="10"/>
  <c r="D8488" i="10"/>
  <c r="D8489" i="10"/>
  <c r="D8490" i="10"/>
  <c r="D8491" i="10"/>
  <c r="D8492" i="10"/>
  <c r="D8493" i="10"/>
  <c r="D8494" i="10"/>
  <c r="D8495" i="10"/>
  <c r="D8496" i="10"/>
  <c r="D8497" i="10"/>
  <c r="D8498" i="10"/>
  <c r="D8499" i="10"/>
  <c r="D8500" i="10"/>
  <c r="D8501" i="10"/>
  <c r="D8502" i="10"/>
  <c r="D8503" i="10"/>
  <c r="D8504" i="10"/>
  <c r="D8505" i="10"/>
  <c r="D8506" i="10"/>
  <c r="D8507" i="10"/>
  <c r="D8508" i="10"/>
  <c r="D8509" i="10"/>
  <c r="D8510" i="10"/>
  <c r="D8511" i="10"/>
  <c r="D8512" i="10"/>
  <c r="D8513" i="10"/>
  <c r="D8514" i="10"/>
  <c r="D8515" i="10"/>
  <c r="D8516" i="10"/>
  <c r="D8517" i="10"/>
  <c r="D8518" i="10"/>
  <c r="D8519" i="10"/>
  <c r="D8520" i="10"/>
  <c r="D8521" i="10"/>
  <c r="D8522" i="10"/>
  <c r="D8523" i="10"/>
  <c r="D8524" i="10"/>
  <c r="D8525" i="10"/>
  <c r="D8526" i="10"/>
  <c r="D8527" i="10"/>
  <c r="D8528" i="10"/>
  <c r="D8529" i="10"/>
  <c r="D8530" i="10"/>
  <c r="D8531" i="10"/>
  <c r="D8532" i="10"/>
  <c r="D8533" i="10"/>
  <c r="D8534" i="10"/>
  <c r="D8535" i="10"/>
  <c r="D8536" i="10"/>
  <c r="D8537" i="10"/>
  <c r="D8538" i="10"/>
  <c r="D8539" i="10"/>
  <c r="D8540" i="10"/>
  <c r="D8541" i="10"/>
  <c r="D8542" i="10"/>
  <c r="D8543" i="10"/>
  <c r="D8544" i="10"/>
  <c r="D8545" i="10"/>
  <c r="D8546" i="10"/>
  <c r="D8547" i="10"/>
  <c r="D8548" i="10"/>
  <c r="D8549" i="10"/>
  <c r="D8550" i="10"/>
  <c r="D8551" i="10"/>
  <c r="D8552" i="10"/>
  <c r="D8553" i="10"/>
  <c r="D8554" i="10"/>
  <c r="D8555" i="10"/>
  <c r="D8556" i="10"/>
  <c r="D8557" i="10"/>
  <c r="D8558" i="10"/>
  <c r="D8559" i="10"/>
  <c r="D8560" i="10"/>
  <c r="D8561" i="10"/>
  <c r="D8562" i="10"/>
  <c r="D8563" i="10"/>
  <c r="D8564" i="10"/>
  <c r="D8565" i="10"/>
  <c r="D8566" i="10"/>
  <c r="D8567" i="10"/>
  <c r="D8568" i="10"/>
  <c r="D8569" i="10"/>
  <c r="D8570" i="10"/>
  <c r="D8571" i="10"/>
  <c r="D8572" i="10"/>
  <c r="D8573" i="10"/>
  <c r="D8574" i="10"/>
  <c r="D8575" i="10"/>
  <c r="D8576" i="10"/>
  <c r="D8577" i="10"/>
  <c r="D8578" i="10"/>
  <c r="D8579" i="10"/>
  <c r="D8580" i="10"/>
  <c r="D8581" i="10"/>
  <c r="D8582" i="10"/>
  <c r="D8583" i="10"/>
  <c r="D8584" i="10"/>
  <c r="D8585" i="10"/>
  <c r="D8586" i="10"/>
  <c r="D8587" i="10"/>
  <c r="D8588" i="10"/>
  <c r="D8589" i="10"/>
  <c r="D8590" i="10"/>
  <c r="D8591" i="10"/>
  <c r="D8592" i="10"/>
  <c r="D8593" i="10"/>
  <c r="D8594" i="10"/>
  <c r="D8595" i="10"/>
  <c r="D8596" i="10"/>
  <c r="D8597" i="10"/>
  <c r="D8598" i="10"/>
  <c r="D8599" i="10"/>
  <c r="D8600" i="10"/>
  <c r="D8601" i="10"/>
  <c r="D8602" i="10"/>
  <c r="D8603" i="10"/>
  <c r="D8604" i="10"/>
  <c r="D8605" i="10"/>
  <c r="D8606" i="10"/>
  <c r="D8607" i="10"/>
  <c r="D8608" i="10"/>
  <c r="D8609" i="10"/>
  <c r="D8610" i="10"/>
  <c r="D8611" i="10"/>
  <c r="D8612" i="10"/>
  <c r="D8613" i="10"/>
  <c r="D8614" i="10"/>
  <c r="D8615" i="10"/>
  <c r="D8616" i="10"/>
  <c r="D8617" i="10"/>
  <c r="D8618" i="10"/>
  <c r="D8619" i="10"/>
  <c r="D8620" i="10"/>
  <c r="D8621" i="10"/>
  <c r="D8622" i="10"/>
  <c r="D8623" i="10"/>
  <c r="D8624" i="10"/>
  <c r="D8625" i="10"/>
  <c r="D8626" i="10"/>
  <c r="D8627" i="10"/>
  <c r="D8628" i="10"/>
  <c r="D8629" i="10"/>
  <c r="D8630" i="10"/>
  <c r="D8631" i="10"/>
  <c r="D8632" i="10"/>
  <c r="D8633" i="10"/>
  <c r="D8634" i="10"/>
  <c r="D8635" i="10"/>
  <c r="D8636" i="10"/>
  <c r="D8637" i="10"/>
  <c r="D8638" i="10"/>
  <c r="D8639" i="10"/>
  <c r="D8640" i="10"/>
  <c r="D8641" i="10"/>
  <c r="D8642" i="10"/>
  <c r="D8643" i="10"/>
  <c r="D8644" i="10"/>
  <c r="D8645" i="10"/>
  <c r="D8646" i="10"/>
  <c r="D8647" i="10"/>
  <c r="D8648" i="10"/>
  <c r="D8649" i="10"/>
  <c r="D8650" i="10"/>
  <c r="D8651" i="10"/>
  <c r="D8652" i="10"/>
  <c r="D8653" i="10"/>
  <c r="D8654" i="10"/>
  <c r="D8655" i="10"/>
  <c r="D8656" i="10"/>
  <c r="D8657" i="10"/>
  <c r="D8658" i="10"/>
  <c r="D8659" i="10"/>
  <c r="D8660" i="10"/>
  <c r="D8661" i="10"/>
  <c r="D8662" i="10"/>
  <c r="D8663" i="10"/>
  <c r="D8664" i="10"/>
  <c r="D8665" i="10"/>
  <c r="D8666" i="10"/>
  <c r="D8667" i="10"/>
  <c r="D8668" i="10"/>
  <c r="D8669" i="10"/>
  <c r="D8670" i="10"/>
  <c r="D8671" i="10"/>
  <c r="D8672" i="10"/>
  <c r="D8673" i="10"/>
  <c r="D8674" i="10"/>
  <c r="D8675" i="10"/>
  <c r="D8676" i="10"/>
  <c r="D8677" i="10"/>
  <c r="D8678" i="10"/>
  <c r="D8679" i="10"/>
  <c r="D8680" i="10"/>
  <c r="D8681" i="10"/>
  <c r="D8682" i="10"/>
  <c r="D8683" i="10"/>
  <c r="D8684" i="10"/>
  <c r="D8685" i="10"/>
  <c r="D8686" i="10"/>
  <c r="D8687" i="10"/>
  <c r="D8688" i="10"/>
  <c r="D8689" i="10"/>
  <c r="D8690" i="10"/>
  <c r="D8691" i="10"/>
  <c r="D8692" i="10"/>
  <c r="D8693" i="10"/>
  <c r="D8694" i="10"/>
  <c r="D8695" i="10"/>
  <c r="D8696" i="10"/>
  <c r="D8697" i="10"/>
  <c r="D8698" i="10"/>
  <c r="D8699" i="10"/>
  <c r="D8700" i="10"/>
  <c r="D8701" i="10"/>
  <c r="D8702" i="10"/>
  <c r="D8703" i="10"/>
  <c r="D8704" i="10"/>
  <c r="D8705" i="10"/>
  <c r="D8706" i="10"/>
  <c r="D8707" i="10"/>
  <c r="D8708" i="10"/>
  <c r="D8709" i="10"/>
  <c r="D8710" i="10"/>
  <c r="D8711" i="10"/>
  <c r="D8712" i="10"/>
  <c r="D8713" i="10"/>
  <c r="D8714" i="10"/>
  <c r="D8715" i="10"/>
  <c r="D8716" i="10"/>
  <c r="D8717" i="10"/>
  <c r="D8718" i="10"/>
  <c r="D8719" i="10"/>
  <c r="D8720" i="10"/>
  <c r="D8721" i="10"/>
  <c r="D8722" i="10"/>
  <c r="D8723" i="10"/>
  <c r="D8724" i="10"/>
  <c r="D8725" i="10"/>
  <c r="D8726" i="10"/>
  <c r="D8727" i="10"/>
  <c r="D8728" i="10"/>
  <c r="D8729" i="10"/>
  <c r="D8730" i="10"/>
  <c r="D8731" i="10"/>
  <c r="D8732" i="10"/>
  <c r="D8733" i="10"/>
  <c r="D8734" i="10"/>
  <c r="D8735" i="10"/>
  <c r="D8736" i="10"/>
  <c r="D8737" i="10"/>
  <c r="D8738" i="10"/>
  <c r="D8739" i="10"/>
  <c r="D8740" i="10"/>
  <c r="D8741" i="10"/>
  <c r="D8742" i="10"/>
  <c r="D8743" i="10"/>
  <c r="D8744" i="10"/>
  <c r="D8745" i="10"/>
  <c r="D8746" i="10"/>
  <c r="D8747" i="10"/>
  <c r="D8748" i="10"/>
  <c r="D8749" i="10"/>
  <c r="D8750" i="10"/>
  <c r="D8751" i="10"/>
  <c r="D8752" i="10"/>
  <c r="D8753" i="10"/>
  <c r="D8754" i="10"/>
  <c r="D8755" i="10"/>
  <c r="D8756" i="10"/>
  <c r="D8757" i="10"/>
  <c r="D8758" i="10"/>
  <c r="D8759" i="10"/>
  <c r="D8760" i="10"/>
  <c r="D8761" i="10"/>
  <c r="D8762" i="10"/>
  <c r="D8763" i="10"/>
  <c r="D8764" i="10"/>
  <c r="D8765" i="10"/>
  <c r="D8766" i="10"/>
  <c r="D8767" i="10"/>
  <c r="D8768" i="10"/>
  <c r="D8769" i="10"/>
  <c r="D8770" i="10"/>
  <c r="D8771" i="10"/>
  <c r="D8772" i="10"/>
  <c r="D8773" i="10"/>
  <c r="D8774" i="10"/>
  <c r="D8775" i="10"/>
  <c r="D8776" i="10"/>
  <c r="D8777" i="10"/>
  <c r="D8778" i="10"/>
  <c r="D8779" i="10"/>
  <c r="D8780" i="10"/>
  <c r="D8781" i="10"/>
  <c r="D8782" i="10"/>
  <c r="D8783" i="10"/>
  <c r="D8784" i="10"/>
  <c r="D8785" i="10"/>
  <c r="D8786" i="10"/>
  <c r="D8787" i="10"/>
  <c r="D8788" i="10"/>
  <c r="D8789" i="10"/>
  <c r="D8790" i="10"/>
  <c r="D8791" i="10"/>
  <c r="D8792" i="10"/>
  <c r="D8793" i="10"/>
  <c r="D8794" i="10"/>
  <c r="D8795" i="10"/>
  <c r="D8796" i="10"/>
  <c r="D8797" i="10"/>
  <c r="D8798" i="10"/>
  <c r="D8799" i="10"/>
  <c r="D8800" i="10"/>
  <c r="D8801" i="10"/>
  <c r="D8802" i="10"/>
  <c r="D8803" i="10"/>
  <c r="D8804" i="10"/>
  <c r="D8805" i="10"/>
  <c r="D8806" i="10"/>
  <c r="D8807" i="10"/>
  <c r="D8808" i="10"/>
  <c r="D8809" i="10"/>
  <c r="D8810" i="10"/>
  <c r="D8811" i="10"/>
  <c r="D8812" i="10"/>
  <c r="D8813" i="10"/>
  <c r="D8814" i="10"/>
  <c r="D8815" i="10"/>
  <c r="D8816" i="10"/>
  <c r="D8817" i="10"/>
  <c r="D8818" i="10"/>
  <c r="D8819" i="10"/>
  <c r="D8820" i="10"/>
  <c r="D8821" i="10"/>
  <c r="D8822" i="10"/>
  <c r="D8823" i="10"/>
  <c r="D8824" i="10"/>
  <c r="D8825" i="10"/>
  <c r="D8826" i="10"/>
  <c r="D8827" i="10"/>
  <c r="D8828" i="10"/>
  <c r="D8829" i="10"/>
  <c r="D8830" i="10"/>
  <c r="D8831" i="10"/>
  <c r="D8832" i="10"/>
  <c r="D8833" i="10"/>
  <c r="D8834" i="10"/>
  <c r="D8835" i="10"/>
  <c r="D8836" i="10"/>
  <c r="D8837" i="10"/>
  <c r="D8838" i="10"/>
  <c r="D8839" i="10"/>
  <c r="D8840" i="10"/>
  <c r="D8841" i="10"/>
  <c r="D8842" i="10"/>
  <c r="D8843" i="10"/>
  <c r="D8844" i="10"/>
  <c r="D8845" i="10"/>
  <c r="D8846" i="10"/>
  <c r="D8847" i="10"/>
  <c r="D8848" i="10"/>
  <c r="D8849" i="10"/>
  <c r="D8850" i="10"/>
  <c r="D8851" i="10"/>
  <c r="D8852" i="10"/>
  <c r="D8853" i="10"/>
  <c r="D8854" i="10"/>
  <c r="D8855" i="10"/>
  <c r="D8856" i="10"/>
  <c r="D8857" i="10"/>
  <c r="D8858" i="10"/>
  <c r="D8859" i="10"/>
  <c r="D8860" i="10"/>
  <c r="D8861" i="10"/>
  <c r="D8862" i="10"/>
  <c r="D8863" i="10"/>
  <c r="D8864" i="10"/>
  <c r="D8865" i="10"/>
  <c r="D8866" i="10"/>
  <c r="D8867" i="10"/>
  <c r="D8868" i="10"/>
  <c r="D8869" i="10"/>
  <c r="D8870" i="10"/>
  <c r="D8871" i="10"/>
  <c r="D8872" i="10"/>
  <c r="D8873" i="10"/>
  <c r="D8874" i="10"/>
  <c r="D8875" i="10"/>
  <c r="D8876" i="10"/>
  <c r="D8877" i="10"/>
  <c r="D8878" i="10"/>
  <c r="D8879" i="10"/>
  <c r="D8880" i="10"/>
  <c r="D8881" i="10"/>
  <c r="D8882" i="10"/>
  <c r="D8883" i="10"/>
  <c r="D8884" i="10"/>
  <c r="D8885" i="10"/>
  <c r="D8886" i="10"/>
  <c r="D8887" i="10"/>
  <c r="D8888" i="10"/>
  <c r="D8889" i="10"/>
  <c r="D8890" i="10"/>
  <c r="D8891" i="10"/>
  <c r="D8892" i="10"/>
  <c r="D8893" i="10"/>
  <c r="D8894" i="10"/>
  <c r="D8895" i="10"/>
  <c r="D8896" i="10"/>
  <c r="D8897" i="10"/>
  <c r="D8898" i="10"/>
  <c r="D8899" i="10"/>
  <c r="D8900" i="10"/>
  <c r="D8901" i="10"/>
  <c r="D8902" i="10"/>
  <c r="D8903" i="10"/>
  <c r="D8904" i="10"/>
  <c r="D8905" i="10"/>
  <c r="D8906" i="10"/>
  <c r="D8907" i="10"/>
  <c r="D8908" i="10"/>
  <c r="D8909" i="10"/>
  <c r="D8910" i="10"/>
  <c r="D8911" i="10"/>
  <c r="D8912" i="10"/>
  <c r="D8913" i="10"/>
  <c r="D8914" i="10"/>
  <c r="D8915" i="10"/>
  <c r="D8916" i="10"/>
  <c r="D8917" i="10"/>
  <c r="D8918" i="10"/>
  <c r="D8919" i="10"/>
  <c r="D8920" i="10"/>
  <c r="D8921" i="10"/>
  <c r="D8922" i="10"/>
  <c r="D8923" i="10"/>
  <c r="D8924" i="10"/>
  <c r="D8925" i="10"/>
  <c r="D8926" i="10"/>
  <c r="D8927" i="10"/>
  <c r="D8928" i="10"/>
  <c r="D8929" i="10"/>
  <c r="D8930" i="10"/>
  <c r="D8931" i="10"/>
  <c r="D8932" i="10"/>
  <c r="D8933" i="10"/>
  <c r="D8934" i="10"/>
  <c r="D8935" i="10"/>
  <c r="D8936" i="10"/>
  <c r="D8937" i="10"/>
  <c r="D8938" i="10"/>
  <c r="D8939" i="10"/>
  <c r="D8940" i="10"/>
  <c r="D8941" i="10"/>
  <c r="D8942" i="10"/>
  <c r="D8943" i="10"/>
  <c r="D8944" i="10"/>
  <c r="D8945" i="10"/>
  <c r="D8946" i="10"/>
  <c r="D8947" i="10"/>
  <c r="D8948" i="10"/>
  <c r="D8949" i="10"/>
  <c r="D8950" i="10"/>
  <c r="D8951" i="10"/>
  <c r="D8952" i="10"/>
  <c r="D8953" i="10"/>
  <c r="D8954" i="10"/>
  <c r="D8955" i="10"/>
  <c r="D8956" i="10"/>
  <c r="D8957" i="10"/>
  <c r="D8958" i="10"/>
  <c r="D8959" i="10"/>
  <c r="D8960" i="10"/>
  <c r="D8961" i="10"/>
  <c r="D8962" i="10"/>
  <c r="D8963" i="10"/>
  <c r="D8964" i="10"/>
  <c r="D8965" i="10"/>
  <c r="D8966" i="10"/>
  <c r="D8967" i="10"/>
  <c r="D8968" i="10"/>
  <c r="D8969" i="10"/>
  <c r="D8970" i="10"/>
  <c r="D8971" i="10"/>
  <c r="D8972" i="10"/>
  <c r="D8973" i="10"/>
  <c r="D8974" i="10"/>
  <c r="D8975" i="10"/>
  <c r="D8976" i="10"/>
  <c r="D8977" i="10"/>
  <c r="D8978" i="10"/>
  <c r="D8979" i="10"/>
  <c r="D8980" i="10"/>
  <c r="D8981" i="10"/>
  <c r="D8982" i="10"/>
  <c r="D8983" i="10"/>
  <c r="D8984" i="10"/>
  <c r="D8985" i="10"/>
  <c r="D8986" i="10"/>
  <c r="D8987" i="10"/>
  <c r="D8988" i="10"/>
  <c r="D8989" i="10"/>
  <c r="D8990" i="10"/>
  <c r="D8991" i="10"/>
  <c r="D8992" i="10"/>
  <c r="D8993" i="10"/>
  <c r="D8994" i="10"/>
  <c r="D8995" i="10"/>
  <c r="D8996" i="10"/>
  <c r="D8997" i="10"/>
  <c r="D8998" i="10"/>
  <c r="D8999" i="10"/>
  <c r="D9000" i="10"/>
  <c r="D9001" i="10"/>
  <c r="D9002" i="10"/>
  <c r="D9003" i="10"/>
  <c r="D9004" i="10"/>
  <c r="D9005" i="10"/>
  <c r="D9006" i="10"/>
  <c r="D9007" i="10"/>
  <c r="D9008" i="10"/>
  <c r="D9009" i="10"/>
  <c r="D9010" i="10"/>
  <c r="D9011" i="10"/>
  <c r="D9012" i="10"/>
  <c r="D9013" i="10"/>
  <c r="D9014" i="10"/>
  <c r="D9015" i="10"/>
  <c r="D9016" i="10"/>
  <c r="D9017" i="10"/>
  <c r="D9018" i="10"/>
  <c r="D9019" i="10"/>
  <c r="D9020" i="10"/>
  <c r="D9021" i="10"/>
  <c r="D9022" i="10"/>
  <c r="D9023" i="10"/>
  <c r="D9024" i="10"/>
  <c r="D9025" i="10"/>
  <c r="D9026" i="10"/>
  <c r="D9027" i="10"/>
  <c r="D9028" i="10"/>
  <c r="D9029" i="10"/>
  <c r="D9030" i="10"/>
  <c r="D9031" i="10"/>
  <c r="D9032" i="10"/>
  <c r="D9033" i="10"/>
  <c r="D9034" i="10"/>
  <c r="D9035" i="10"/>
  <c r="D9036" i="10"/>
  <c r="D9037" i="10"/>
  <c r="D9038" i="10"/>
  <c r="D9039" i="10"/>
  <c r="D9040" i="10"/>
  <c r="D9041" i="10"/>
  <c r="D9042" i="10"/>
  <c r="D9043" i="10"/>
  <c r="D9044" i="10"/>
  <c r="D9045" i="10"/>
  <c r="D9046" i="10"/>
  <c r="D9047" i="10"/>
  <c r="D9048" i="10"/>
  <c r="D9049" i="10"/>
  <c r="D9050" i="10"/>
  <c r="D9051" i="10"/>
  <c r="D9052" i="10"/>
  <c r="D9053" i="10"/>
  <c r="D9054" i="10"/>
  <c r="D9055" i="10"/>
  <c r="D9056" i="10"/>
  <c r="D9057" i="10"/>
  <c r="D9058" i="10"/>
  <c r="D9059" i="10"/>
  <c r="D9060" i="10"/>
  <c r="D9061" i="10"/>
  <c r="D9062" i="10"/>
  <c r="D9063" i="10"/>
  <c r="D9064" i="10"/>
  <c r="D9065" i="10"/>
  <c r="D9066" i="10"/>
  <c r="D9067" i="10"/>
  <c r="D9068" i="10"/>
  <c r="D9069" i="10"/>
  <c r="D9070" i="10"/>
  <c r="D9071" i="10"/>
  <c r="D9072" i="10"/>
  <c r="D9073" i="10"/>
  <c r="D9074" i="10"/>
  <c r="D9075" i="10"/>
  <c r="D9076" i="10"/>
  <c r="D9077" i="10"/>
  <c r="D9078" i="10"/>
  <c r="D9079" i="10"/>
  <c r="D9080" i="10"/>
  <c r="D9081" i="10"/>
  <c r="D9082" i="10"/>
  <c r="D9083" i="10"/>
  <c r="D9084" i="10"/>
  <c r="D9085" i="10"/>
  <c r="D9086" i="10"/>
  <c r="D9087" i="10"/>
  <c r="D9088" i="10"/>
  <c r="D9089" i="10"/>
  <c r="D9090" i="10"/>
  <c r="D9091" i="10"/>
  <c r="D9092" i="10"/>
  <c r="D9093" i="10"/>
  <c r="D9094" i="10"/>
  <c r="D9095" i="10"/>
  <c r="D9096" i="10"/>
  <c r="D9097" i="10"/>
  <c r="D9098" i="10"/>
  <c r="D9099" i="10"/>
  <c r="D9100" i="10"/>
  <c r="D9101" i="10"/>
  <c r="D9102" i="10"/>
  <c r="D9103" i="10"/>
  <c r="D9104" i="10"/>
  <c r="D9105" i="10"/>
  <c r="D9106" i="10"/>
  <c r="D9107" i="10"/>
  <c r="D9108" i="10"/>
  <c r="D9109" i="10"/>
  <c r="D9110" i="10"/>
  <c r="D9111" i="10"/>
  <c r="D9112" i="10"/>
  <c r="D9113" i="10"/>
  <c r="D9114" i="10"/>
  <c r="D9115" i="10"/>
  <c r="D9116" i="10"/>
  <c r="D9117" i="10"/>
  <c r="D9118" i="10"/>
  <c r="D9119" i="10"/>
  <c r="D9120" i="10"/>
  <c r="D9121" i="10"/>
  <c r="D9122" i="10"/>
  <c r="D9123" i="10"/>
  <c r="D9124" i="10"/>
  <c r="D9125" i="10"/>
  <c r="D9126" i="10"/>
  <c r="D9127" i="10"/>
  <c r="D9128" i="10"/>
  <c r="D9129" i="10"/>
  <c r="D9130" i="10"/>
  <c r="D9131" i="10"/>
  <c r="D9132" i="10"/>
  <c r="D9133" i="10"/>
  <c r="D9134" i="10"/>
  <c r="D9135" i="10"/>
  <c r="D9136" i="10"/>
  <c r="D9137" i="10"/>
  <c r="D9138" i="10"/>
  <c r="D9139" i="10"/>
  <c r="D9140" i="10"/>
  <c r="D9141" i="10"/>
  <c r="D9142" i="10"/>
  <c r="D9143" i="10"/>
  <c r="D9144" i="10"/>
  <c r="D9145" i="10"/>
  <c r="D9146" i="10"/>
  <c r="D9147" i="10"/>
  <c r="D9148" i="10"/>
  <c r="D9149" i="10"/>
  <c r="D9150" i="10"/>
  <c r="D9151" i="10"/>
  <c r="D9152" i="10"/>
  <c r="D9153" i="10"/>
  <c r="D9154" i="10"/>
  <c r="D9155" i="10"/>
  <c r="D9156" i="10"/>
  <c r="D9157" i="10"/>
  <c r="D9158" i="10"/>
  <c r="D9159" i="10"/>
  <c r="D9160" i="10"/>
  <c r="D9161" i="10"/>
  <c r="D9162" i="10"/>
  <c r="D9163" i="10"/>
  <c r="D9164" i="10"/>
  <c r="D9165" i="10"/>
  <c r="D9166" i="10"/>
  <c r="D9167" i="10"/>
  <c r="D9168" i="10"/>
  <c r="D9169" i="10"/>
  <c r="D9170" i="10"/>
  <c r="D9171" i="10"/>
  <c r="D9172" i="10"/>
  <c r="D9173" i="10"/>
  <c r="D9174" i="10"/>
  <c r="D9175" i="10"/>
  <c r="D9176" i="10"/>
  <c r="D9177" i="10"/>
  <c r="D9178" i="10"/>
  <c r="D9179" i="10"/>
  <c r="D9180" i="10"/>
  <c r="D9181" i="10"/>
  <c r="D9182" i="10"/>
  <c r="D9183" i="10"/>
  <c r="D9184" i="10"/>
  <c r="D9185" i="10"/>
  <c r="D9186" i="10"/>
  <c r="D9187" i="10"/>
  <c r="D9188" i="10"/>
  <c r="D9189" i="10"/>
  <c r="D9190" i="10"/>
  <c r="D9191" i="10"/>
  <c r="D9192" i="10"/>
  <c r="D9193" i="10"/>
  <c r="D9194" i="10"/>
  <c r="D9195" i="10"/>
  <c r="D9196" i="10"/>
  <c r="D9197" i="10"/>
  <c r="D9198" i="10"/>
  <c r="D9199" i="10"/>
  <c r="D9200" i="10"/>
  <c r="D9201" i="10"/>
  <c r="D9202" i="10"/>
  <c r="D9203" i="10"/>
  <c r="D9204" i="10"/>
  <c r="D9205" i="10"/>
  <c r="D9206" i="10"/>
  <c r="D9207" i="10"/>
  <c r="D9208" i="10"/>
  <c r="D9209" i="10"/>
  <c r="D9210" i="10"/>
  <c r="D9211" i="10"/>
  <c r="D9212" i="10"/>
  <c r="D9213" i="10"/>
  <c r="D9214" i="10"/>
  <c r="D9215" i="10"/>
  <c r="D9216" i="10"/>
  <c r="D9217" i="10"/>
  <c r="D9218" i="10"/>
  <c r="D9219" i="10"/>
  <c r="D9220" i="10"/>
  <c r="D9221" i="10"/>
  <c r="D9222" i="10"/>
  <c r="D9223" i="10"/>
  <c r="D9224" i="10"/>
  <c r="D9225" i="10"/>
  <c r="D9226" i="10"/>
  <c r="D9227" i="10"/>
  <c r="D9228" i="10"/>
  <c r="D9229" i="10"/>
  <c r="D9230" i="10"/>
  <c r="D9231" i="10"/>
  <c r="D9232" i="10"/>
  <c r="D9233" i="10"/>
  <c r="D9234" i="10"/>
  <c r="D9235" i="10"/>
  <c r="D9236" i="10"/>
  <c r="D9237" i="10"/>
  <c r="D9238" i="10"/>
  <c r="D9239" i="10"/>
  <c r="D9240" i="10"/>
  <c r="D9241" i="10"/>
  <c r="D9242" i="10"/>
  <c r="D9243" i="10"/>
  <c r="D9244" i="10"/>
  <c r="D9245" i="10"/>
  <c r="D9246" i="10"/>
  <c r="D9247" i="10"/>
  <c r="D9248" i="10"/>
  <c r="D9249" i="10"/>
  <c r="D9250" i="10"/>
  <c r="D9251" i="10"/>
  <c r="D9252" i="10"/>
  <c r="D9253" i="10"/>
  <c r="D9254" i="10"/>
  <c r="D9255" i="10"/>
  <c r="D9256" i="10"/>
  <c r="D9257" i="10"/>
  <c r="D9258" i="10"/>
  <c r="D9259" i="10"/>
  <c r="D9260" i="10"/>
  <c r="D9261" i="10"/>
  <c r="D9262" i="10"/>
  <c r="D9263" i="10"/>
  <c r="D9264" i="10"/>
  <c r="D9265" i="10"/>
  <c r="D9266" i="10"/>
  <c r="D9267" i="10"/>
  <c r="D9268" i="10"/>
  <c r="D9269" i="10"/>
  <c r="D9270" i="10"/>
  <c r="D9271" i="10"/>
  <c r="D9272" i="10"/>
  <c r="D9273" i="10"/>
  <c r="D9274" i="10"/>
  <c r="D9275" i="10"/>
  <c r="D9276" i="10"/>
  <c r="D9277" i="10"/>
  <c r="D9278" i="10"/>
  <c r="D9279" i="10"/>
  <c r="D9280" i="10"/>
  <c r="D9281" i="10"/>
  <c r="D9282" i="10"/>
  <c r="D9283" i="10"/>
  <c r="D9284" i="10"/>
  <c r="D9285" i="10"/>
  <c r="D9286" i="10"/>
  <c r="D9287" i="10"/>
  <c r="D9288" i="10"/>
  <c r="D9289" i="10"/>
  <c r="D9290" i="10"/>
  <c r="D9291" i="10"/>
  <c r="D9292" i="10"/>
  <c r="D9293" i="10"/>
  <c r="D9294" i="10"/>
  <c r="D9295" i="10"/>
  <c r="D9296" i="10"/>
  <c r="D9297" i="10"/>
  <c r="D9298" i="10"/>
  <c r="D9299" i="10"/>
  <c r="D9300" i="10"/>
  <c r="D9301" i="10"/>
  <c r="D9302" i="10"/>
  <c r="D9303" i="10"/>
  <c r="D9304" i="10"/>
  <c r="D9305" i="10"/>
  <c r="D9306" i="10"/>
  <c r="D9307" i="10"/>
  <c r="D9308" i="10"/>
  <c r="D9309" i="10"/>
  <c r="D9310" i="10"/>
  <c r="D9311" i="10"/>
  <c r="D9312" i="10"/>
  <c r="D9313" i="10"/>
  <c r="D9314" i="10"/>
  <c r="D9315" i="10"/>
  <c r="D9316" i="10"/>
  <c r="D9317" i="10"/>
  <c r="D9318" i="10"/>
  <c r="D9319" i="10"/>
  <c r="D9320" i="10"/>
  <c r="D9321" i="10"/>
  <c r="D9322" i="10"/>
  <c r="D9323" i="10"/>
  <c r="D9324" i="10"/>
  <c r="D9325" i="10"/>
  <c r="D9326" i="10"/>
  <c r="D9327" i="10"/>
  <c r="D9328" i="10"/>
  <c r="D9329" i="10"/>
  <c r="D9330" i="10"/>
  <c r="D9331" i="10"/>
  <c r="D9332" i="10"/>
  <c r="D9333" i="10"/>
  <c r="D9334" i="10"/>
  <c r="D9335" i="10"/>
  <c r="D9336" i="10"/>
  <c r="D9337" i="10"/>
  <c r="D9338" i="10"/>
  <c r="D9339" i="10"/>
  <c r="D9340" i="10"/>
  <c r="D9341" i="10"/>
  <c r="D9342" i="10"/>
  <c r="D9343" i="10"/>
  <c r="D9344" i="10"/>
  <c r="D9345" i="10"/>
  <c r="D9346" i="10"/>
  <c r="D9347" i="10"/>
  <c r="D9348" i="10"/>
  <c r="D9349" i="10"/>
  <c r="D9350" i="10"/>
  <c r="D9351" i="10"/>
  <c r="D9352" i="10"/>
  <c r="D9353" i="10"/>
  <c r="D9354" i="10"/>
  <c r="D9355" i="10"/>
  <c r="D9356" i="10"/>
  <c r="D9357" i="10"/>
  <c r="D9358" i="10"/>
  <c r="D9359" i="10"/>
  <c r="D9360" i="10"/>
  <c r="D9361" i="10"/>
  <c r="D9362" i="10"/>
  <c r="D9363" i="10"/>
  <c r="D9364" i="10"/>
  <c r="D9365" i="10"/>
  <c r="D9366" i="10"/>
  <c r="D9367" i="10"/>
  <c r="D9368" i="10"/>
  <c r="D9369" i="10"/>
  <c r="D9370" i="10"/>
  <c r="D9371" i="10"/>
  <c r="D9372" i="10"/>
  <c r="D9373" i="10"/>
  <c r="D9374" i="10"/>
  <c r="D9375" i="10"/>
  <c r="D9376" i="10"/>
  <c r="D9377" i="10"/>
  <c r="D9378" i="10"/>
  <c r="D9379" i="10"/>
  <c r="D9380" i="10"/>
  <c r="D9381" i="10"/>
  <c r="D9382" i="10"/>
  <c r="D9383" i="10"/>
  <c r="D9384" i="10"/>
  <c r="D9385" i="10"/>
  <c r="D9386" i="10"/>
  <c r="D9387" i="10"/>
  <c r="D9388" i="10"/>
  <c r="D9389" i="10"/>
  <c r="D9390" i="10"/>
  <c r="D9391" i="10"/>
  <c r="D9392" i="10"/>
  <c r="D9393" i="10"/>
  <c r="D9394" i="10"/>
  <c r="D9395" i="10"/>
  <c r="D9396" i="10"/>
  <c r="D9397" i="10"/>
  <c r="D9398" i="10"/>
  <c r="D9399" i="10"/>
  <c r="D9400" i="10"/>
  <c r="D9401" i="10"/>
  <c r="D9402" i="10"/>
  <c r="D9403" i="10"/>
  <c r="D9404" i="10"/>
  <c r="D9405" i="10"/>
  <c r="D9406" i="10"/>
  <c r="D9407" i="10"/>
  <c r="D9408" i="10"/>
  <c r="D9409" i="10"/>
  <c r="D9410" i="10"/>
  <c r="D9411" i="10"/>
  <c r="D9412" i="10"/>
  <c r="D9413" i="10"/>
  <c r="D9414" i="10"/>
  <c r="D9415" i="10"/>
  <c r="D9416" i="10"/>
  <c r="D9417" i="10"/>
  <c r="D9418" i="10"/>
  <c r="D9419" i="10"/>
  <c r="D9420" i="10"/>
  <c r="D9421" i="10"/>
  <c r="D9422" i="10"/>
  <c r="D9423" i="10"/>
  <c r="D9424" i="10"/>
  <c r="D9425" i="10"/>
  <c r="D9426" i="10"/>
  <c r="D9427" i="10"/>
  <c r="D9428" i="10"/>
  <c r="D9429" i="10"/>
  <c r="D9430" i="10"/>
  <c r="D9431" i="10"/>
  <c r="D9432" i="10"/>
  <c r="D9433" i="10"/>
  <c r="D9434" i="10"/>
  <c r="D9435" i="10"/>
  <c r="D9436" i="10"/>
  <c r="D9437" i="10"/>
  <c r="D9438" i="10"/>
  <c r="D9439" i="10"/>
  <c r="D9440" i="10"/>
  <c r="D9441" i="10"/>
  <c r="D9442" i="10"/>
  <c r="D9443" i="10"/>
  <c r="D9444" i="10"/>
  <c r="D9445" i="10"/>
  <c r="D9446" i="10"/>
  <c r="D9447" i="10"/>
  <c r="D9448" i="10"/>
  <c r="D9449" i="10"/>
  <c r="D9450" i="10"/>
  <c r="D9451" i="10"/>
  <c r="D9452" i="10"/>
  <c r="D9453" i="10"/>
  <c r="D9454" i="10"/>
  <c r="D9455" i="10"/>
  <c r="D9456" i="10"/>
  <c r="D9457" i="10"/>
  <c r="D9458" i="10"/>
  <c r="D9459" i="10"/>
  <c r="D9460" i="10"/>
  <c r="D9461" i="10"/>
  <c r="D9462" i="10"/>
  <c r="D9463" i="10"/>
  <c r="D9464" i="10"/>
  <c r="D9465" i="10"/>
  <c r="D9466" i="10"/>
  <c r="D9467" i="10"/>
  <c r="D9468" i="10"/>
  <c r="D9469" i="10"/>
  <c r="D9470" i="10"/>
  <c r="D9471" i="10"/>
  <c r="D9472" i="10"/>
  <c r="D9473" i="10"/>
  <c r="D9474" i="10"/>
  <c r="D9475" i="10"/>
  <c r="D9476" i="10"/>
  <c r="D9477" i="10"/>
  <c r="D9478" i="10"/>
  <c r="D9479" i="10"/>
  <c r="D9480" i="10"/>
  <c r="D9481" i="10"/>
  <c r="D9482" i="10"/>
  <c r="D9483" i="10"/>
  <c r="D9484" i="10"/>
  <c r="D9485" i="10"/>
  <c r="D9486" i="10"/>
  <c r="D9487" i="10"/>
  <c r="D9488" i="10"/>
  <c r="D9489" i="10"/>
  <c r="D9490" i="10"/>
  <c r="D9491" i="10"/>
  <c r="D9492" i="10"/>
  <c r="D9493" i="10"/>
  <c r="D9494" i="10"/>
  <c r="D9495" i="10"/>
  <c r="D9496" i="10"/>
  <c r="D9497" i="10"/>
  <c r="D9498" i="10"/>
  <c r="D9499" i="10"/>
  <c r="D9500" i="10"/>
  <c r="D9501" i="10"/>
  <c r="D9502" i="10"/>
  <c r="D9503" i="10"/>
  <c r="D9504" i="10"/>
  <c r="D9505" i="10"/>
  <c r="D9506" i="10"/>
  <c r="D9507" i="10"/>
  <c r="D9508" i="10"/>
  <c r="D9509" i="10"/>
  <c r="D9510" i="10"/>
  <c r="D9511" i="10"/>
  <c r="D9512" i="10"/>
  <c r="D9513" i="10"/>
  <c r="D9514" i="10"/>
  <c r="D9515" i="10"/>
  <c r="D9516" i="10"/>
  <c r="D9517" i="10"/>
  <c r="D9518" i="10"/>
  <c r="D9519" i="10"/>
  <c r="D9520" i="10"/>
  <c r="D9521" i="10"/>
  <c r="D9522" i="10"/>
  <c r="D9523" i="10"/>
  <c r="D9524" i="10"/>
  <c r="D9525" i="10"/>
  <c r="D9526" i="10"/>
  <c r="D9527" i="10"/>
  <c r="D9528" i="10"/>
  <c r="D9529" i="10"/>
  <c r="D9530" i="10"/>
  <c r="D9531" i="10"/>
  <c r="D9532" i="10"/>
  <c r="D9533" i="10"/>
  <c r="D9534" i="10"/>
  <c r="D9535" i="10"/>
  <c r="D9536" i="10"/>
  <c r="D9537" i="10"/>
  <c r="D9538" i="10"/>
  <c r="D9539" i="10"/>
  <c r="D9540" i="10"/>
  <c r="D9541" i="10"/>
  <c r="D9542" i="10"/>
  <c r="D9543" i="10"/>
  <c r="D9544" i="10"/>
  <c r="D9545" i="10"/>
  <c r="D9546" i="10"/>
  <c r="D9547" i="10"/>
  <c r="D9548" i="10"/>
  <c r="D9549" i="10"/>
  <c r="D9550" i="10"/>
  <c r="D9551" i="10"/>
  <c r="D9552" i="10"/>
  <c r="D9553" i="10"/>
  <c r="D9554" i="10"/>
  <c r="D9555" i="10"/>
  <c r="D9556" i="10"/>
  <c r="D9557" i="10"/>
  <c r="D9558" i="10"/>
  <c r="D9559" i="10"/>
  <c r="D9560" i="10"/>
  <c r="D9561" i="10"/>
  <c r="D9562" i="10"/>
  <c r="D9563" i="10"/>
  <c r="D9564" i="10"/>
  <c r="D9565" i="10"/>
  <c r="D9566" i="10"/>
  <c r="D9567" i="10"/>
  <c r="D9568" i="10"/>
  <c r="D9569" i="10"/>
  <c r="D9570" i="10"/>
  <c r="D9571" i="10"/>
  <c r="D9572" i="10"/>
  <c r="D9573" i="10"/>
  <c r="D9574" i="10"/>
  <c r="D9575" i="10"/>
  <c r="D9576" i="10"/>
  <c r="D9577" i="10"/>
  <c r="D9578" i="10"/>
  <c r="D9579" i="10"/>
  <c r="D9580" i="10"/>
  <c r="D9581" i="10"/>
  <c r="D9582" i="10"/>
  <c r="D9583" i="10"/>
  <c r="D9584" i="10"/>
  <c r="D9585" i="10"/>
  <c r="D9586" i="10"/>
  <c r="D9587" i="10"/>
  <c r="D9588" i="10"/>
  <c r="D9589" i="10"/>
  <c r="D9590" i="10"/>
  <c r="D9591" i="10"/>
  <c r="D9592" i="10"/>
  <c r="D9593" i="10"/>
  <c r="D9594" i="10"/>
  <c r="D9595" i="10"/>
  <c r="D9596" i="10"/>
  <c r="D9597" i="10"/>
  <c r="D9598" i="10"/>
  <c r="D9599" i="10"/>
  <c r="D9600" i="10"/>
  <c r="D9601" i="10"/>
  <c r="D9602" i="10"/>
  <c r="D9603" i="10"/>
  <c r="D9604" i="10"/>
  <c r="D9605" i="10"/>
  <c r="D9606" i="10"/>
  <c r="D9607" i="10"/>
  <c r="D9608" i="10"/>
  <c r="D9609" i="10"/>
  <c r="D9610" i="10"/>
  <c r="D9611" i="10"/>
  <c r="D9612" i="10"/>
  <c r="D9613" i="10"/>
  <c r="D9614" i="10"/>
  <c r="D9615" i="10"/>
  <c r="D9616" i="10"/>
  <c r="D9617" i="10"/>
  <c r="D9618" i="10"/>
  <c r="D9619" i="10"/>
  <c r="D9620" i="10"/>
  <c r="D9621" i="10"/>
  <c r="D9622" i="10"/>
  <c r="D9623" i="10"/>
  <c r="D9624" i="10"/>
  <c r="D9625" i="10"/>
  <c r="D9626" i="10"/>
  <c r="D9627" i="10"/>
  <c r="D9628" i="10"/>
  <c r="D9629" i="10"/>
  <c r="D9630" i="10"/>
  <c r="D9631" i="10"/>
  <c r="D9632" i="10"/>
  <c r="D9633" i="10"/>
  <c r="D9634" i="10"/>
  <c r="D9635" i="10"/>
  <c r="D9636" i="10"/>
  <c r="D9637" i="10"/>
  <c r="D9638" i="10"/>
  <c r="D9639" i="10"/>
  <c r="D9640" i="10"/>
  <c r="D9641" i="10"/>
  <c r="D9642" i="10"/>
  <c r="D9643" i="10"/>
  <c r="D9644" i="10"/>
  <c r="D9645" i="10"/>
  <c r="D9646" i="10"/>
  <c r="D9647" i="10"/>
  <c r="D9648" i="10"/>
  <c r="D9649" i="10"/>
  <c r="D9650" i="10"/>
  <c r="D9651" i="10"/>
  <c r="D9652" i="10"/>
  <c r="D9653" i="10"/>
  <c r="D9654" i="10"/>
  <c r="D9655" i="10"/>
  <c r="D9656" i="10"/>
  <c r="D9657" i="10"/>
  <c r="D9658" i="10"/>
  <c r="D9659" i="10"/>
  <c r="D9660" i="10"/>
  <c r="D9661" i="10"/>
  <c r="D9662" i="10"/>
  <c r="D9663" i="10"/>
  <c r="D9664" i="10"/>
  <c r="D9665" i="10"/>
  <c r="D9666" i="10"/>
  <c r="D9667" i="10"/>
  <c r="D9668" i="10"/>
  <c r="D9669" i="10"/>
  <c r="D9670" i="10"/>
  <c r="D9671" i="10"/>
  <c r="D9672" i="10"/>
  <c r="D9673" i="10"/>
  <c r="D9674" i="10"/>
  <c r="D9675" i="10"/>
  <c r="D9676" i="10"/>
  <c r="D9677" i="10"/>
  <c r="D9678" i="10"/>
  <c r="D9679" i="10"/>
  <c r="D9680" i="10"/>
  <c r="D9681" i="10"/>
  <c r="D9682" i="10"/>
  <c r="D9683" i="10"/>
  <c r="D9684" i="10"/>
  <c r="D9685" i="10"/>
  <c r="D9686" i="10"/>
  <c r="D9687" i="10"/>
  <c r="D9688" i="10"/>
  <c r="D9689" i="10"/>
  <c r="D9690" i="10"/>
  <c r="D9691" i="10"/>
  <c r="D9692" i="10"/>
  <c r="D9693" i="10"/>
  <c r="D9694" i="10"/>
  <c r="D9695" i="10"/>
  <c r="D9696" i="10"/>
  <c r="D9697" i="10"/>
  <c r="D9698" i="10"/>
  <c r="D9699" i="10"/>
  <c r="D9700" i="10"/>
  <c r="D9701" i="10"/>
  <c r="D9702" i="10"/>
  <c r="D9703" i="10"/>
  <c r="D9704" i="10"/>
  <c r="D9705" i="10"/>
  <c r="D9706" i="10"/>
  <c r="D9707" i="10"/>
  <c r="D9708" i="10"/>
  <c r="D9709" i="10"/>
  <c r="D9710" i="10"/>
  <c r="D9711" i="10"/>
  <c r="D9712" i="10"/>
  <c r="D9713" i="10"/>
  <c r="D9714" i="10"/>
  <c r="D9715" i="10"/>
  <c r="D9716" i="10"/>
  <c r="D9717" i="10"/>
  <c r="D9718" i="10"/>
  <c r="D9719" i="10"/>
  <c r="D9720" i="10"/>
  <c r="D9721" i="10"/>
  <c r="D9722" i="10"/>
  <c r="D9723" i="10"/>
  <c r="D9724" i="10"/>
  <c r="D9725" i="10"/>
  <c r="D9726" i="10"/>
  <c r="D9727" i="10"/>
  <c r="D9728" i="10"/>
  <c r="D9729" i="10"/>
  <c r="D9730" i="10"/>
  <c r="D9731" i="10"/>
  <c r="D9732" i="10"/>
  <c r="D9733" i="10"/>
  <c r="D9734" i="10"/>
  <c r="D9735" i="10"/>
  <c r="D9736" i="10"/>
  <c r="D9737" i="10"/>
  <c r="D9738" i="10"/>
  <c r="D9739" i="10"/>
  <c r="D9740" i="10"/>
  <c r="D9741" i="10"/>
  <c r="D9742" i="10"/>
  <c r="D9743" i="10"/>
  <c r="D9744" i="10"/>
  <c r="D9745" i="10"/>
  <c r="D9746" i="10"/>
  <c r="D9747" i="10"/>
  <c r="D9748" i="10"/>
  <c r="D9749" i="10"/>
  <c r="D9750" i="10"/>
  <c r="D9751" i="10"/>
  <c r="D9752" i="10"/>
  <c r="D9753" i="10"/>
  <c r="D9754" i="10"/>
  <c r="D9755" i="10"/>
  <c r="D9756" i="10"/>
  <c r="D9757" i="10"/>
  <c r="D9758" i="10"/>
  <c r="D9759" i="10"/>
  <c r="D9760" i="10"/>
  <c r="D9761" i="10"/>
  <c r="D9762" i="10"/>
  <c r="D9763" i="10"/>
  <c r="D9764" i="10"/>
  <c r="D9765" i="10"/>
  <c r="D9766" i="10"/>
  <c r="D9767" i="10"/>
  <c r="D9768" i="10"/>
  <c r="D9769" i="10"/>
  <c r="D9770" i="10"/>
  <c r="D9771" i="10"/>
  <c r="D9772" i="10"/>
  <c r="D9773" i="10"/>
  <c r="D9774" i="10"/>
  <c r="D9775" i="10"/>
  <c r="D9776" i="10"/>
  <c r="D9777" i="10"/>
  <c r="D9778" i="10"/>
  <c r="D9779" i="10"/>
  <c r="D9780" i="10"/>
  <c r="D9781" i="10"/>
  <c r="D9782" i="10"/>
  <c r="D9783" i="10"/>
  <c r="D9784" i="10"/>
  <c r="D9785" i="10"/>
  <c r="D9786" i="10"/>
  <c r="D9787" i="10"/>
  <c r="D9788" i="10"/>
  <c r="D9789" i="10"/>
  <c r="D9790" i="10"/>
  <c r="D9791" i="10"/>
  <c r="D9792" i="10"/>
  <c r="D9793" i="10"/>
  <c r="D9794" i="10"/>
  <c r="D9795" i="10"/>
  <c r="D9796" i="10"/>
  <c r="D9797" i="10"/>
  <c r="D9798" i="10"/>
  <c r="D9799" i="10"/>
  <c r="D9800" i="10"/>
  <c r="D9801" i="10"/>
  <c r="D9802" i="10"/>
  <c r="D9803" i="10"/>
  <c r="D9804" i="10"/>
  <c r="D9805" i="10"/>
  <c r="D9806" i="10"/>
  <c r="D9807" i="10"/>
  <c r="D9808" i="10"/>
  <c r="D9809" i="10"/>
  <c r="D9810" i="10"/>
  <c r="D9811" i="10"/>
  <c r="D9812" i="10"/>
  <c r="D9813" i="10"/>
  <c r="D9814" i="10"/>
  <c r="D9815" i="10"/>
  <c r="D9816" i="10"/>
  <c r="D9817" i="10"/>
  <c r="D9818" i="10"/>
  <c r="D9819" i="10"/>
  <c r="D9820" i="10"/>
  <c r="D9821" i="10"/>
  <c r="D9822" i="10"/>
  <c r="D9823" i="10"/>
  <c r="D9824" i="10"/>
  <c r="D9825" i="10"/>
  <c r="D9826" i="10"/>
  <c r="D9827" i="10"/>
  <c r="D9828" i="10"/>
  <c r="D9829" i="10"/>
  <c r="D9830" i="10"/>
  <c r="D9831" i="10"/>
  <c r="D9832" i="10"/>
  <c r="D9833" i="10"/>
  <c r="D9834" i="10"/>
  <c r="D9835" i="10"/>
  <c r="D9836" i="10"/>
  <c r="D9837" i="10"/>
  <c r="D9838" i="10"/>
  <c r="D9839" i="10"/>
  <c r="D9840" i="10"/>
  <c r="D9841" i="10"/>
  <c r="D9842" i="10"/>
  <c r="D9843" i="10"/>
  <c r="D9844" i="10"/>
  <c r="D9845" i="10"/>
  <c r="D9846" i="10"/>
  <c r="D9847" i="10"/>
  <c r="D9848" i="10"/>
  <c r="D9849" i="10"/>
  <c r="D9850" i="10"/>
  <c r="D9851" i="10"/>
  <c r="D9852" i="10"/>
  <c r="D9853" i="10"/>
  <c r="D9854" i="10"/>
  <c r="D9855" i="10"/>
  <c r="D9856" i="10"/>
  <c r="D9857" i="10"/>
  <c r="D9858" i="10"/>
  <c r="D9859" i="10"/>
  <c r="D9860" i="10"/>
  <c r="D9861" i="10"/>
  <c r="D9862" i="10"/>
  <c r="D9863" i="10"/>
  <c r="D9864" i="10"/>
  <c r="D9865" i="10"/>
  <c r="D9866" i="10"/>
  <c r="D9867" i="10"/>
  <c r="D9868" i="10"/>
  <c r="D9869" i="10"/>
  <c r="D9870" i="10"/>
  <c r="D9871" i="10"/>
  <c r="D9872" i="10"/>
  <c r="D9873" i="10"/>
  <c r="D9874" i="10"/>
  <c r="D9875" i="10"/>
  <c r="D9876" i="10"/>
  <c r="D9877" i="10"/>
  <c r="D9878" i="10"/>
  <c r="D9879" i="10"/>
  <c r="D9880" i="10"/>
  <c r="D9881" i="10"/>
  <c r="D9882" i="10"/>
  <c r="D9883" i="10"/>
  <c r="D9884" i="10"/>
  <c r="D9885" i="10"/>
  <c r="D9886" i="10"/>
  <c r="D9887" i="10"/>
  <c r="D9888" i="10"/>
  <c r="D9889" i="10"/>
  <c r="D9890" i="10"/>
  <c r="D9891" i="10"/>
  <c r="D9892" i="10"/>
  <c r="D9893" i="10"/>
  <c r="D9894" i="10"/>
  <c r="D9895" i="10"/>
  <c r="D9896" i="10"/>
  <c r="D9897" i="10"/>
  <c r="D9898" i="10"/>
  <c r="D9899" i="10"/>
  <c r="D9900" i="10"/>
  <c r="D9901" i="10"/>
  <c r="D9902" i="10"/>
  <c r="D9903" i="10"/>
  <c r="D9904" i="10"/>
  <c r="D9905" i="10"/>
  <c r="D9906" i="10"/>
  <c r="D9907" i="10"/>
  <c r="D9908" i="10"/>
  <c r="D9909" i="10"/>
  <c r="D9910" i="10"/>
  <c r="D9911" i="10"/>
  <c r="D9912" i="10"/>
  <c r="D9913" i="10"/>
  <c r="D9914" i="10"/>
  <c r="D9915" i="10"/>
  <c r="D9916" i="10"/>
  <c r="D9917" i="10"/>
  <c r="D9918" i="10"/>
  <c r="D9919" i="10"/>
  <c r="D9920" i="10"/>
  <c r="D9921" i="10"/>
  <c r="D9922" i="10"/>
  <c r="D9923" i="10"/>
  <c r="D9924" i="10"/>
  <c r="D9925" i="10"/>
  <c r="D9926" i="10"/>
  <c r="D9927" i="10"/>
  <c r="D9928" i="10"/>
  <c r="D9929" i="10"/>
  <c r="D9930" i="10"/>
  <c r="D9931" i="10"/>
  <c r="D9932" i="10"/>
  <c r="D9933" i="10"/>
  <c r="D9934" i="10"/>
  <c r="D9935" i="10"/>
  <c r="D9936" i="10"/>
  <c r="D9937" i="10"/>
  <c r="D9938" i="10"/>
  <c r="D9939" i="10"/>
  <c r="D9940" i="10"/>
  <c r="D9941" i="10"/>
  <c r="D9942" i="10"/>
  <c r="D9943" i="10"/>
  <c r="D9944" i="10"/>
  <c r="D9945" i="10"/>
  <c r="D9946" i="10"/>
  <c r="D9947" i="10"/>
  <c r="D9948" i="10"/>
  <c r="D9949" i="10"/>
  <c r="D9950" i="10"/>
  <c r="D9951" i="10"/>
  <c r="D9952" i="10"/>
  <c r="D9953" i="10"/>
  <c r="D9954" i="10"/>
  <c r="D9955" i="10"/>
  <c r="D9956" i="10"/>
  <c r="D9957" i="10"/>
  <c r="D9958" i="10"/>
  <c r="D9959" i="10"/>
  <c r="D9960" i="10"/>
  <c r="D9961" i="10"/>
  <c r="D9962" i="10"/>
  <c r="D9963" i="10"/>
  <c r="D9964" i="10"/>
  <c r="D9965" i="10"/>
  <c r="D9966" i="10"/>
  <c r="D9967" i="10"/>
  <c r="D9968" i="10"/>
  <c r="D9969" i="10"/>
  <c r="D9970" i="10"/>
  <c r="D9971" i="10"/>
  <c r="D9972" i="10"/>
  <c r="D9973" i="10"/>
  <c r="D9974" i="10"/>
  <c r="D9975" i="10"/>
  <c r="D9976" i="10"/>
  <c r="D9977" i="10"/>
  <c r="D9978" i="10"/>
  <c r="D9979" i="10"/>
  <c r="D9980" i="10"/>
  <c r="D9981" i="10"/>
  <c r="D9982" i="10"/>
  <c r="D9983" i="10"/>
  <c r="D9984" i="10"/>
  <c r="D9985" i="10"/>
  <c r="D9986" i="10"/>
  <c r="D9987" i="10"/>
  <c r="D9988" i="10"/>
  <c r="D9989" i="10"/>
  <c r="D9990" i="10"/>
  <c r="D9991" i="10"/>
  <c r="D9992" i="10"/>
  <c r="D9993" i="10"/>
  <c r="D9994" i="10"/>
  <c r="D9995" i="10"/>
  <c r="D9996" i="10"/>
  <c r="D9997" i="10"/>
  <c r="D9998" i="10"/>
  <c r="D9999" i="10"/>
  <c r="D10000" i="10"/>
  <c r="D10001" i="10"/>
  <c r="D10002" i="10"/>
  <c r="D10003" i="10"/>
  <c r="D10004" i="10"/>
  <c r="D10005" i="10"/>
  <c r="D10006" i="10"/>
  <c r="D10007" i="10"/>
  <c r="D10008" i="10"/>
  <c r="D10009" i="10"/>
  <c r="D10010" i="10"/>
  <c r="D10011" i="10"/>
  <c r="D10012" i="10"/>
  <c r="D10013" i="10"/>
  <c r="D10014" i="10"/>
  <c r="D10015" i="10"/>
  <c r="D10016" i="10"/>
  <c r="D10017" i="10"/>
  <c r="D10018" i="10"/>
  <c r="D10019" i="10"/>
  <c r="D10020" i="10"/>
  <c r="D10021" i="10"/>
  <c r="D10022" i="10"/>
  <c r="D10023" i="10"/>
  <c r="D10024" i="10"/>
  <c r="D10025" i="10"/>
  <c r="D10026" i="10"/>
  <c r="D10027" i="10"/>
  <c r="D10028" i="10"/>
  <c r="D10029" i="10"/>
  <c r="D10030" i="10"/>
  <c r="D10031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3001" i="10"/>
  <c r="C3002" i="10"/>
  <c r="C3003" i="10"/>
  <c r="C3004" i="10"/>
  <c r="C3005" i="10"/>
  <c r="C3006" i="10"/>
  <c r="C3007" i="10"/>
  <c r="C3008" i="10"/>
  <c r="C3009" i="10"/>
  <c r="C3010" i="10"/>
  <c r="C3011" i="10"/>
  <c r="C3012" i="10"/>
  <c r="C3013" i="10"/>
  <c r="C3014" i="10"/>
  <c r="C3015" i="10"/>
  <c r="C3016" i="10"/>
  <c r="C3017" i="10"/>
  <c r="C3018" i="10"/>
  <c r="C3019" i="10"/>
  <c r="C3020" i="10"/>
  <c r="C3021" i="10"/>
  <c r="C3022" i="10"/>
  <c r="C3023" i="10"/>
  <c r="C3024" i="10"/>
  <c r="C3025" i="10"/>
  <c r="C3026" i="10"/>
  <c r="C3027" i="10"/>
  <c r="C3028" i="10"/>
  <c r="C3029" i="10"/>
  <c r="C3030" i="10"/>
  <c r="C3031" i="10"/>
  <c r="C3032" i="10"/>
  <c r="C3033" i="10"/>
  <c r="C3034" i="10"/>
  <c r="C3035" i="10"/>
  <c r="C3036" i="10"/>
  <c r="C3037" i="10"/>
  <c r="C3038" i="10"/>
  <c r="C3039" i="10"/>
  <c r="C3040" i="10"/>
  <c r="C3041" i="10"/>
  <c r="C3042" i="10"/>
  <c r="C3043" i="10"/>
  <c r="C3044" i="10"/>
  <c r="C3045" i="10"/>
  <c r="C3046" i="10"/>
  <c r="C3047" i="10"/>
  <c r="C3048" i="10"/>
  <c r="C3049" i="10"/>
  <c r="C3050" i="10"/>
  <c r="C3051" i="10"/>
  <c r="C3052" i="10"/>
  <c r="C3053" i="10"/>
  <c r="C3054" i="10"/>
  <c r="C3055" i="10"/>
  <c r="C3056" i="10"/>
  <c r="C3057" i="10"/>
  <c r="C3058" i="10"/>
  <c r="C3059" i="10"/>
  <c r="C3060" i="10"/>
  <c r="C3061" i="10"/>
  <c r="C3062" i="10"/>
  <c r="C3063" i="10"/>
  <c r="C3064" i="10"/>
  <c r="C3065" i="10"/>
  <c r="C3066" i="10"/>
  <c r="C3067" i="10"/>
  <c r="C3068" i="10"/>
  <c r="C3069" i="10"/>
  <c r="C3070" i="10"/>
  <c r="C3071" i="10"/>
  <c r="C3072" i="10"/>
  <c r="C3073" i="10"/>
  <c r="C3074" i="10"/>
  <c r="C3075" i="10"/>
  <c r="C3076" i="10"/>
  <c r="C3077" i="10"/>
  <c r="C3078" i="10"/>
  <c r="C3079" i="10"/>
  <c r="C3080" i="10"/>
  <c r="C3081" i="10"/>
  <c r="C3082" i="10"/>
  <c r="C3083" i="10"/>
  <c r="C3084" i="10"/>
  <c r="C3085" i="10"/>
  <c r="C3086" i="10"/>
  <c r="C3087" i="10"/>
  <c r="C3088" i="10"/>
  <c r="C3089" i="10"/>
  <c r="C3090" i="10"/>
  <c r="C3091" i="10"/>
  <c r="C3092" i="10"/>
  <c r="C3093" i="10"/>
  <c r="C3094" i="10"/>
  <c r="C3095" i="10"/>
  <c r="C3096" i="10"/>
  <c r="C3097" i="10"/>
  <c r="C3098" i="10"/>
  <c r="C3099" i="10"/>
  <c r="C3100" i="10"/>
  <c r="C3101" i="10"/>
  <c r="C3102" i="10"/>
  <c r="C3103" i="10"/>
  <c r="C3104" i="10"/>
  <c r="C3105" i="10"/>
  <c r="C3106" i="10"/>
  <c r="C3107" i="10"/>
  <c r="C3108" i="10"/>
  <c r="C3109" i="10"/>
  <c r="C3110" i="10"/>
  <c r="C3111" i="10"/>
  <c r="C3112" i="10"/>
  <c r="C3113" i="10"/>
  <c r="C3114" i="10"/>
  <c r="C3115" i="10"/>
  <c r="C3116" i="10"/>
  <c r="C3117" i="10"/>
  <c r="C3118" i="10"/>
  <c r="C3119" i="10"/>
  <c r="C3120" i="10"/>
  <c r="C3121" i="10"/>
  <c r="C3122" i="10"/>
  <c r="C3123" i="10"/>
  <c r="C3124" i="10"/>
  <c r="C3125" i="10"/>
  <c r="C3126" i="10"/>
  <c r="C3127" i="10"/>
  <c r="C3128" i="10"/>
  <c r="C3129" i="10"/>
  <c r="C3130" i="10"/>
  <c r="C3131" i="10"/>
  <c r="C3132" i="10"/>
  <c r="C3133" i="10"/>
  <c r="C3134" i="10"/>
  <c r="C3135" i="10"/>
  <c r="C3136" i="10"/>
  <c r="C3137" i="10"/>
  <c r="C3138" i="10"/>
  <c r="C3139" i="10"/>
  <c r="C3140" i="10"/>
  <c r="C3141" i="10"/>
  <c r="C3142" i="10"/>
  <c r="C3143" i="10"/>
  <c r="C3144" i="10"/>
  <c r="C3145" i="10"/>
  <c r="C3146" i="10"/>
  <c r="C3147" i="10"/>
  <c r="C3148" i="10"/>
  <c r="C3149" i="10"/>
  <c r="C3150" i="10"/>
  <c r="C3151" i="10"/>
  <c r="C3152" i="10"/>
  <c r="C3153" i="10"/>
  <c r="C3154" i="10"/>
  <c r="C3155" i="10"/>
  <c r="C3156" i="10"/>
  <c r="C3157" i="10"/>
  <c r="C3158" i="10"/>
  <c r="C3159" i="10"/>
  <c r="C3160" i="10"/>
  <c r="C3161" i="10"/>
  <c r="C3162" i="10"/>
  <c r="C3163" i="10"/>
  <c r="C3164" i="10"/>
  <c r="C3165" i="10"/>
  <c r="C3166" i="10"/>
  <c r="C3167" i="10"/>
  <c r="C3168" i="10"/>
  <c r="C3169" i="10"/>
  <c r="C3170" i="10"/>
  <c r="C3171" i="10"/>
  <c r="C3172" i="10"/>
  <c r="C3173" i="10"/>
  <c r="C3174" i="10"/>
  <c r="C3175" i="10"/>
  <c r="C3176" i="10"/>
  <c r="C3177" i="10"/>
  <c r="C3178" i="10"/>
  <c r="C3179" i="10"/>
  <c r="C3180" i="10"/>
  <c r="C3181" i="10"/>
  <c r="C3182" i="10"/>
  <c r="C3183" i="10"/>
  <c r="C3184" i="10"/>
  <c r="C3185" i="10"/>
  <c r="C3186" i="10"/>
  <c r="C3187" i="10"/>
  <c r="C3188" i="10"/>
  <c r="C3189" i="10"/>
  <c r="C3190" i="10"/>
  <c r="C3191" i="10"/>
  <c r="C3192" i="10"/>
  <c r="C3193" i="10"/>
  <c r="C3194" i="10"/>
  <c r="C3195" i="10"/>
  <c r="C3196" i="10"/>
  <c r="C3197" i="10"/>
  <c r="C3198" i="10"/>
  <c r="C3199" i="10"/>
  <c r="C3200" i="10"/>
  <c r="C3201" i="10"/>
  <c r="C3202" i="10"/>
  <c r="C3203" i="10"/>
  <c r="C3204" i="10"/>
  <c r="C3205" i="10"/>
  <c r="C3206" i="10"/>
  <c r="C3207" i="10"/>
  <c r="C3208" i="10"/>
  <c r="C3209" i="10"/>
  <c r="C3210" i="10"/>
  <c r="C3211" i="10"/>
  <c r="C3212" i="10"/>
  <c r="C3213" i="10"/>
  <c r="C3214" i="10"/>
  <c r="C3215" i="10"/>
  <c r="C3216" i="10"/>
  <c r="C3217" i="10"/>
  <c r="C3218" i="10"/>
  <c r="C3219" i="10"/>
  <c r="C3220" i="10"/>
  <c r="C3221" i="10"/>
  <c r="C3222" i="10"/>
  <c r="C3223" i="10"/>
  <c r="C3224" i="10"/>
  <c r="C3225" i="10"/>
  <c r="C3226" i="10"/>
  <c r="C3227" i="10"/>
  <c r="C3228" i="10"/>
  <c r="C3229" i="10"/>
  <c r="C3230" i="10"/>
  <c r="C3231" i="10"/>
  <c r="C3232" i="10"/>
  <c r="C3233" i="10"/>
  <c r="C3234" i="10"/>
  <c r="C3235" i="10"/>
  <c r="C3236" i="10"/>
  <c r="C3237" i="10"/>
  <c r="C3238" i="10"/>
  <c r="C3239" i="10"/>
  <c r="C3240" i="10"/>
  <c r="C3241" i="10"/>
  <c r="C3242" i="10"/>
  <c r="C3243" i="10"/>
  <c r="C3244" i="10"/>
  <c r="C3245" i="10"/>
  <c r="C3246" i="10"/>
  <c r="C3247" i="10"/>
  <c r="C3248" i="10"/>
  <c r="C3249" i="10"/>
  <c r="C3250" i="10"/>
  <c r="C3251" i="10"/>
  <c r="C3252" i="10"/>
  <c r="C3253" i="10"/>
  <c r="C3254" i="10"/>
  <c r="C3255" i="10"/>
  <c r="C3256" i="10"/>
  <c r="C3257" i="10"/>
  <c r="C3258" i="10"/>
  <c r="C3259" i="10"/>
  <c r="C3260" i="10"/>
  <c r="C3261" i="10"/>
  <c r="C3262" i="10"/>
  <c r="C3263" i="10"/>
  <c r="C3264" i="10"/>
  <c r="C3265" i="10"/>
  <c r="C3266" i="10"/>
  <c r="C3267" i="10"/>
  <c r="C3268" i="10"/>
  <c r="C3269" i="10"/>
  <c r="C3270" i="10"/>
  <c r="C3271" i="10"/>
  <c r="C3272" i="10"/>
  <c r="C3273" i="10"/>
  <c r="C3274" i="10"/>
  <c r="C3275" i="10"/>
  <c r="C3276" i="10"/>
  <c r="C3277" i="10"/>
  <c r="C3278" i="10"/>
  <c r="C3279" i="10"/>
  <c r="C3280" i="10"/>
  <c r="C3281" i="10"/>
  <c r="C3282" i="10"/>
  <c r="C3283" i="10"/>
  <c r="C3284" i="10"/>
  <c r="C3285" i="10"/>
  <c r="C3286" i="10"/>
  <c r="C3287" i="10"/>
  <c r="C3288" i="10"/>
  <c r="C3289" i="10"/>
  <c r="C3290" i="10"/>
  <c r="C3291" i="10"/>
  <c r="C3292" i="10"/>
  <c r="C3293" i="10"/>
  <c r="C3294" i="10"/>
  <c r="C3295" i="10"/>
  <c r="C3296" i="10"/>
  <c r="C3297" i="10"/>
  <c r="C3298" i="10"/>
  <c r="C3299" i="10"/>
  <c r="C3300" i="10"/>
  <c r="C3301" i="10"/>
  <c r="C3302" i="10"/>
  <c r="C3303" i="10"/>
  <c r="C3304" i="10"/>
  <c r="C3305" i="10"/>
  <c r="C3306" i="10"/>
  <c r="C3307" i="10"/>
  <c r="C3308" i="10"/>
  <c r="C3309" i="10"/>
  <c r="C3310" i="10"/>
  <c r="C3311" i="10"/>
  <c r="C3312" i="10"/>
  <c r="C3313" i="10"/>
  <c r="C3314" i="10"/>
  <c r="C3315" i="10"/>
  <c r="C3316" i="10"/>
  <c r="C3317" i="10"/>
  <c r="C3318" i="10"/>
  <c r="C3319" i="10"/>
  <c r="C3320" i="10"/>
  <c r="C3321" i="10"/>
  <c r="C3322" i="10"/>
  <c r="C3323" i="10"/>
  <c r="C3324" i="10"/>
  <c r="C3325" i="10"/>
  <c r="C3326" i="10"/>
  <c r="C3327" i="10"/>
  <c r="C3328" i="10"/>
  <c r="C3329" i="10"/>
  <c r="C3330" i="10"/>
  <c r="C3331" i="10"/>
  <c r="C3332" i="10"/>
  <c r="C3333" i="10"/>
  <c r="C3334" i="10"/>
  <c r="C3335" i="10"/>
  <c r="C3336" i="10"/>
  <c r="C3337" i="10"/>
  <c r="C3338" i="10"/>
  <c r="C3339" i="10"/>
  <c r="C3340" i="10"/>
  <c r="C3341" i="10"/>
  <c r="C3342" i="10"/>
  <c r="C3343" i="10"/>
  <c r="C3344" i="10"/>
  <c r="C3345" i="10"/>
  <c r="C3346" i="10"/>
  <c r="C3347" i="10"/>
  <c r="C3348" i="10"/>
  <c r="C3349" i="10"/>
  <c r="C3350" i="10"/>
  <c r="C3351" i="10"/>
  <c r="C3352" i="10"/>
  <c r="C3353" i="10"/>
  <c r="C3354" i="10"/>
  <c r="C3355" i="10"/>
  <c r="C3356" i="10"/>
  <c r="C3357" i="10"/>
  <c r="C3358" i="10"/>
  <c r="C3359" i="10"/>
  <c r="C3360" i="10"/>
  <c r="C3361" i="10"/>
  <c r="C3362" i="10"/>
  <c r="C3363" i="10"/>
  <c r="C3364" i="10"/>
  <c r="C3365" i="10"/>
  <c r="C3366" i="10"/>
  <c r="C3367" i="10"/>
  <c r="C3368" i="10"/>
  <c r="C3369" i="10"/>
  <c r="C3370" i="10"/>
  <c r="C3371" i="10"/>
  <c r="C3372" i="10"/>
  <c r="C3373" i="10"/>
  <c r="C3374" i="10"/>
  <c r="C3375" i="10"/>
  <c r="C3376" i="10"/>
  <c r="C3377" i="10"/>
  <c r="C3378" i="10"/>
  <c r="C3379" i="10"/>
  <c r="C3380" i="10"/>
  <c r="C3381" i="10"/>
  <c r="C3382" i="10"/>
  <c r="C3383" i="10"/>
  <c r="C3384" i="10"/>
  <c r="C3385" i="10"/>
  <c r="C3386" i="10"/>
  <c r="C3387" i="10"/>
  <c r="C3388" i="10"/>
  <c r="C3389" i="10"/>
  <c r="C3390" i="10"/>
  <c r="C3391" i="10"/>
  <c r="C3392" i="10"/>
  <c r="C3393" i="10"/>
  <c r="C3394" i="10"/>
  <c r="C3395" i="10"/>
  <c r="C3396" i="10"/>
  <c r="C3397" i="10"/>
  <c r="C3398" i="10"/>
  <c r="C3399" i="10"/>
  <c r="C3400" i="10"/>
  <c r="C3401" i="10"/>
  <c r="C3402" i="10"/>
  <c r="C3403" i="10"/>
  <c r="C3404" i="10"/>
  <c r="C3405" i="10"/>
  <c r="C3406" i="10"/>
  <c r="C3407" i="10"/>
  <c r="C3408" i="10"/>
  <c r="C3409" i="10"/>
  <c r="C3410" i="10"/>
  <c r="C3411" i="10"/>
  <c r="C3412" i="10"/>
  <c r="C3413" i="10"/>
  <c r="C3414" i="10"/>
  <c r="C3415" i="10"/>
  <c r="C3416" i="10"/>
  <c r="C3417" i="10"/>
  <c r="C3418" i="10"/>
  <c r="C3419" i="10"/>
  <c r="C3420" i="10"/>
  <c r="C3421" i="10"/>
  <c r="C3422" i="10"/>
  <c r="C3423" i="10"/>
  <c r="C3424" i="10"/>
  <c r="C3425" i="10"/>
  <c r="C3426" i="10"/>
  <c r="C3427" i="10"/>
  <c r="C3428" i="10"/>
  <c r="C3429" i="10"/>
  <c r="C3430" i="10"/>
  <c r="C3431" i="10"/>
  <c r="C3432" i="10"/>
  <c r="C3433" i="10"/>
  <c r="C3434" i="10"/>
  <c r="C3435" i="10"/>
  <c r="C3436" i="10"/>
  <c r="C3437" i="10"/>
  <c r="C3438" i="10"/>
  <c r="C3439" i="10"/>
  <c r="C3440" i="10"/>
  <c r="C3441" i="10"/>
  <c r="C3442" i="10"/>
  <c r="C3443" i="10"/>
  <c r="C3444" i="10"/>
  <c r="C3445" i="10"/>
  <c r="C3446" i="10"/>
  <c r="C3447" i="10"/>
  <c r="C3448" i="10"/>
  <c r="C3449" i="10"/>
  <c r="C3450" i="10"/>
  <c r="C3451" i="10"/>
  <c r="C3452" i="10"/>
  <c r="C3453" i="10"/>
  <c r="C3454" i="10"/>
  <c r="C3455" i="10"/>
  <c r="C3456" i="10"/>
  <c r="C3457" i="10"/>
  <c r="C3458" i="10"/>
  <c r="C3459" i="10"/>
  <c r="C3460" i="10"/>
  <c r="C3461" i="10"/>
  <c r="C3462" i="10"/>
  <c r="C3463" i="10"/>
  <c r="C3464" i="10"/>
  <c r="C3465" i="10"/>
  <c r="C3466" i="10"/>
  <c r="C3467" i="10"/>
  <c r="C3468" i="10"/>
  <c r="C3469" i="10"/>
  <c r="C3470" i="10"/>
  <c r="C3471" i="10"/>
  <c r="C3472" i="10"/>
  <c r="C3473" i="10"/>
  <c r="C3474" i="10"/>
  <c r="C3475" i="10"/>
  <c r="C3476" i="10"/>
  <c r="C3477" i="10"/>
  <c r="C3478" i="10"/>
  <c r="C3479" i="10"/>
  <c r="C3480" i="10"/>
  <c r="C3481" i="10"/>
  <c r="C3482" i="10"/>
  <c r="C3483" i="10"/>
  <c r="C3484" i="10"/>
  <c r="C3485" i="10"/>
  <c r="C3486" i="10"/>
  <c r="C3487" i="10"/>
  <c r="C3488" i="10"/>
  <c r="C3489" i="10"/>
  <c r="C3490" i="10"/>
  <c r="C3491" i="10"/>
  <c r="C3492" i="10"/>
  <c r="C3493" i="10"/>
  <c r="C3494" i="10"/>
  <c r="C3495" i="10"/>
  <c r="C3496" i="10"/>
  <c r="C3497" i="10"/>
  <c r="C3498" i="10"/>
  <c r="C3499" i="10"/>
  <c r="C3500" i="10"/>
  <c r="C3501" i="10"/>
  <c r="C3502" i="10"/>
  <c r="C3503" i="10"/>
  <c r="C3504" i="10"/>
  <c r="C3505" i="10"/>
  <c r="C3506" i="10"/>
  <c r="C3507" i="10"/>
  <c r="C3508" i="10"/>
  <c r="C3509" i="10"/>
  <c r="C3510" i="10"/>
  <c r="C3511" i="10"/>
  <c r="C3512" i="10"/>
  <c r="C3513" i="10"/>
  <c r="C3514" i="10"/>
  <c r="C3515" i="10"/>
  <c r="C3516" i="10"/>
  <c r="C3517" i="10"/>
  <c r="C3518" i="10"/>
  <c r="C3519" i="10"/>
  <c r="C3520" i="10"/>
  <c r="C3521" i="10"/>
  <c r="C3522" i="10"/>
  <c r="C3523" i="10"/>
  <c r="C3524" i="10"/>
  <c r="C3525" i="10"/>
  <c r="C3526" i="10"/>
  <c r="C3527" i="10"/>
  <c r="C3528" i="10"/>
  <c r="C3529" i="10"/>
  <c r="C3530" i="10"/>
  <c r="C3531" i="10"/>
  <c r="C3532" i="10"/>
  <c r="C3533" i="10"/>
  <c r="C3534" i="10"/>
  <c r="C3535" i="10"/>
  <c r="C3536" i="10"/>
  <c r="C3537" i="10"/>
  <c r="C3538" i="10"/>
  <c r="C3539" i="10"/>
  <c r="C3540" i="10"/>
  <c r="C3541" i="10"/>
  <c r="C3542" i="10"/>
  <c r="C3543" i="10"/>
  <c r="C3544" i="10"/>
  <c r="C3545" i="10"/>
  <c r="C3546" i="10"/>
  <c r="C3547" i="10"/>
  <c r="C3548" i="10"/>
  <c r="C3549" i="10"/>
  <c r="C3550" i="10"/>
  <c r="C3551" i="10"/>
  <c r="C3552" i="10"/>
  <c r="C3553" i="10"/>
  <c r="C3554" i="10"/>
  <c r="C3555" i="10"/>
  <c r="C3556" i="10"/>
  <c r="C3557" i="10"/>
  <c r="C3558" i="10"/>
  <c r="C3559" i="10"/>
  <c r="C3560" i="10"/>
  <c r="C3561" i="10"/>
  <c r="C3562" i="10"/>
  <c r="C3563" i="10"/>
  <c r="C3564" i="10"/>
  <c r="C3565" i="10"/>
  <c r="C3566" i="10"/>
  <c r="C3567" i="10"/>
  <c r="C3568" i="10"/>
  <c r="C3569" i="10"/>
  <c r="C3570" i="10"/>
  <c r="C3571" i="10"/>
  <c r="C3572" i="10"/>
  <c r="C3573" i="10"/>
  <c r="C3574" i="10"/>
  <c r="C3575" i="10"/>
  <c r="C3576" i="10"/>
  <c r="C3577" i="10"/>
  <c r="C3578" i="10"/>
  <c r="C3579" i="10"/>
  <c r="C3580" i="10"/>
  <c r="C3581" i="10"/>
  <c r="C3582" i="10"/>
  <c r="C3583" i="10"/>
  <c r="C3584" i="10"/>
  <c r="C3585" i="10"/>
  <c r="C3586" i="10"/>
  <c r="C3587" i="10"/>
  <c r="C3588" i="10"/>
  <c r="C3589" i="10"/>
  <c r="C3590" i="10"/>
  <c r="C3591" i="10"/>
  <c r="C3592" i="10"/>
  <c r="C3593" i="10"/>
  <c r="C3594" i="10"/>
  <c r="C3595" i="10"/>
  <c r="C3596" i="10"/>
  <c r="C3597" i="10"/>
  <c r="C3598" i="10"/>
  <c r="C3599" i="10"/>
  <c r="C3600" i="10"/>
  <c r="C3601" i="10"/>
  <c r="C3602" i="10"/>
  <c r="C3603" i="10"/>
  <c r="C3604" i="10"/>
  <c r="C3605" i="10"/>
  <c r="C3606" i="10"/>
  <c r="C3607" i="10"/>
  <c r="C3608" i="10"/>
  <c r="C3609" i="10"/>
  <c r="C3610" i="10"/>
  <c r="C3611" i="10"/>
  <c r="C3612" i="10"/>
  <c r="C3613" i="10"/>
  <c r="C3614" i="10"/>
  <c r="C3615" i="10"/>
  <c r="C3616" i="10"/>
  <c r="C3617" i="10"/>
  <c r="C3618" i="10"/>
  <c r="C3619" i="10"/>
  <c r="C3620" i="10"/>
  <c r="C3621" i="10"/>
  <c r="C3622" i="10"/>
  <c r="C3623" i="10"/>
  <c r="C3624" i="10"/>
  <c r="C3625" i="10"/>
  <c r="C3626" i="10"/>
  <c r="C3627" i="10"/>
  <c r="C3628" i="10"/>
  <c r="C3629" i="10"/>
  <c r="C3630" i="10"/>
  <c r="C3631" i="10"/>
  <c r="C3632" i="10"/>
  <c r="C3633" i="10"/>
  <c r="C3634" i="10"/>
  <c r="C3635" i="10"/>
  <c r="C3636" i="10"/>
  <c r="C3637" i="10"/>
  <c r="C3638" i="10"/>
  <c r="C3639" i="10"/>
  <c r="C3640" i="10"/>
  <c r="C3641" i="10"/>
  <c r="C3642" i="10"/>
  <c r="C3643" i="10"/>
  <c r="C3644" i="10"/>
  <c r="C3645" i="10"/>
  <c r="C3646" i="10"/>
  <c r="C3647" i="10"/>
  <c r="C3648" i="10"/>
  <c r="C3649" i="10"/>
  <c r="C3650" i="10"/>
  <c r="C3651" i="10"/>
  <c r="C3652" i="10"/>
  <c r="C3653" i="10"/>
  <c r="C3654" i="10"/>
  <c r="C3655" i="10"/>
  <c r="C3656" i="10"/>
  <c r="C3657" i="10"/>
  <c r="C3658" i="10"/>
  <c r="C3659" i="10"/>
  <c r="C3660" i="10"/>
  <c r="C3661" i="10"/>
  <c r="C3662" i="10"/>
  <c r="C3663" i="10"/>
  <c r="C3664" i="10"/>
  <c r="C3665" i="10"/>
  <c r="C3666" i="10"/>
  <c r="C3667" i="10"/>
  <c r="C3668" i="10"/>
  <c r="C3669" i="10"/>
  <c r="C3670" i="10"/>
  <c r="C3671" i="10"/>
  <c r="C3672" i="10"/>
  <c r="C3673" i="10"/>
  <c r="C3674" i="10"/>
  <c r="C3675" i="10"/>
  <c r="C3676" i="10"/>
  <c r="C3677" i="10"/>
  <c r="C3678" i="10"/>
  <c r="C3679" i="10"/>
  <c r="C3680" i="10"/>
  <c r="C3681" i="10"/>
  <c r="C3682" i="10"/>
  <c r="C3683" i="10"/>
  <c r="C3684" i="10"/>
  <c r="C3685" i="10"/>
  <c r="C3686" i="10"/>
  <c r="C3687" i="10"/>
  <c r="C3688" i="10"/>
  <c r="C3689" i="10"/>
  <c r="C3690" i="10"/>
  <c r="C3691" i="10"/>
  <c r="C3692" i="10"/>
  <c r="C3693" i="10"/>
  <c r="C3694" i="10"/>
  <c r="C3695" i="10"/>
  <c r="C3696" i="10"/>
  <c r="C3697" i="10"/>
  <c r="C3698" i="10"/>
  <c r="C3699" i="10"/>
  <c r="C3700" i="10"/>
  <c r="C3701" i="10"/>
  <c r="C3702" i="10"/>
  <c r="C3703" i="10"/>
  <c r="C3704" i="10"/>
  <c r="C3705" i="10"/>
  <c r="C3706" i="10"/>
  <c r="C3707" i="10"/>
  <c r="C3708" i="10"/>
  <c r="C3709" i="10"/>
  <c r="C3710" i="10"/>
  <c r="C3711" i="10"/>
  <c r="C3712" i="10"/>
  <c r="C3713" i="10"/>
  <c r="C3714" i="10"/>
  <c r="C3715" i="10"/>
  <c r="C3716" i="10"/>
  <c r="C3717" i="10"/>
  <c r="C3718" i="10"/>
  <c r="C3719" i="10"/>
  <c r="C3720" i="10"/>
  <c r="C3721" i="10"/>
  <c r="C3722" i="10"/>
  <c r="C3723" i="10"/>
  <c r="C3724" i="10"/>
  <c r="C3725" i="10"/>
  <c r="C3726" i="10"/>
  <c r="C3727" i="10"/>
  <c r="C3728" i="10"/>
  <c r="C3729" i="10"/>
  <c r="C3730" i="10"/>
  <c r="C3731" i="10"/>
  <c r="C3732" i="10"/>
  <c r="C3733" i="10"/>
  <c r="C3734" i="10"/>
  <c r="C3735" i="10"/>
  <c r="C3736" i="10"/>
  <c r="C3737" i="10"/>
  <c r="C3738" i="10"/>
  <c r="C3739" i="10"/>
  <c r="C3740" i="10"/>
  <c r="C3741" i="10"/>
  <c r="C3742" i="10"/>
  <c r="C3743" i="10"/>
  <c r="C3744" i="10"/>
  <c r="C3745" i="10"/>
  <c r="C3746" i="10"/>
  <c r="C3747" i="10"/>
  <c r="C3748" i="10"/>
  <c r="C3749" i="10"/>
  <c r="C3750" i="10"/>
  <c r="C3751" i="10"/>
  <c r="C3752" i="10"/>
  <c r="C3753" i="10"/>
  <c r="C3754" i="10"/>
  <c r="C3755" i="10"/>
  <c r="C3756" i="10"/>
  <c r="C3757" i="10"/>
  <c r="C3758" i="10"/>
  <c r="C3759" i="10"/>
  <c r="C3760" i="10"/>
  <c r="C3761" i="10"/>
  <c r="C3762" i="10"/>
  <c r="C3763" i="10"/>
  <c r="C3764" i="10"/>
  <c r="C3765" i="10"/>
  <c r="C3766" i="10"/>
  <c r="C3767" i="10"/>
  <c r="C3768" i="10"/>
  <c r="C3769" i="10"/>
  <c r="C3770" i="10"/>
  <c r="C3771" i="10"/>
  <c r="C3772" i="10"/>
  <c r="C3773" i="10"/>
  <c r="C3774" i="10"/>
  <c r="C3775" i="10"/>
  <c r="C3776" i="10"/>
  <c r="C3777" i="10"/>
  <c r="C3778" i="10"/>
  <c r="C3779" i="10"/>
  <c r="C3780" i="10"/>
  <c r="C3781" i="10"/>
  <c r="C3782" i="10"/>
  <c r="C3783" i="10"/>
  <c r="C3784" i="10"/>
  <c r="C3785" i="10"/>
  <c r="C3786" i="10"/>
  <c r="C3787" i="10"/>
  <c r="C3788" i="10"/>
  <c r="C3789" i="10"/>
  <c r="C3790" i="10"/>
  <c r="C3791" i="10"/>
  <c r="C3792" i="10"/>
  <c r="C3793" i="10"/>
  <c r="C3794" i="10"/>
  <c r="C3795" i="10"/>
  <c r="C3796" i="10"/>
  <c r="C3797" i="10"/>
  <c r="C3798" i="10"/>
  <c r="C3799" i="10"/>
  <c r="C3800" i="10"/>
  <c r="C3801" i="10"/>
  <c r="C3802" i="10"/>
  <c r="C3803" i="10"/>
  <c r="C3804" i="10"/>
  <c r="C3805" i="10"/>
  <c r="C3806" i="10"/>
  <c r="C3807" i="10"/>
  <c r="C3808" i="10"/>
  <c r="C3809" i="10"/>
  <c r="C3810" i="10"/>
  <c r="C3811" i="10"/>
  <c r="C3812" i="10"/>
  <c r="C3813" i="10"/>
  <c r="C3814" i="10"/>
  <c r="C3815" i="10"/>
  <c r="C3816" i="10"/>
  <c r="C3817" i="10"/>
  <c r="C3818" i="10"/>
  <c r="C3819" i="10"/>
  <c r="C3820" i="10"/>
  <c r="C3821" i="10"/>
  <c r="C3822" i="10"/>
  <c r="C3823" i="10"/>
  <c r="C3824" i="10"/>
  <c r="C3825" i="10"/>
  <c r="C3826" i="10"/>
  <c r="C3827" i="10"/>
  <c r="C3828" i="10"/>
  <c r="C3829" i="10"/>
  <c r="C3830" i="10"/>
  <c r="C3831" i="10"/>
  <c r="C3832" i="10"/>
  <c r="C3833" i="10"/>
  <c r="C3834" i="10"/>
  <c r="C3835" i="10"/>
  <c r="C3836" i="10"/>
  <c r="C3837" i="10"/>
  <c r="C3838" i="10"/>
  <c r="C3839" i="10"/>
  <c r="C3840" i="10"/>
  <c r="C3841" i="10"/>
  <c r="C3842" i="10"/>
  <c r="C3843" i="10"/>
  <c r="C3844" i="10"/>
  <c r="C3845" i="10"/>
  <c r="C3846" i="10"/>
  <c r="C3847" i="10"/>
  <c r="C3848" i="10"/>
  <c r="C3849" i="10"/>
  <c r="C3850" i="10"/>
  <c r="C3851" i="10"/>
  <c r="C3852" i="10"/>
  <c r="C3853" i="10"/>
  <c r="C3854" i="10"/>
  <c r="C3855" i="10"/>
  <c r="C3856" i="10"/>
  <c r="C3857" i="10"/>
  <c r="C3858" i="10"/>
  <c r="C3859" i="10"/>
  <c r="C3860" i="10"/>
  <c r="C3861" i="10"/>
  <c r="C3862" i="10"/>
  <c r="C3863" i="10"/>
  <c r="C3864" i="10"/>
  <c r="C3865" i="10"/>
  <c r="C3866" i="10"/>
  <c r="C3867" i="10"/>
  <c r="C3868" i="10"/>
  <c r="C3869" i="10"/>
  <c r="C3870" i="10"/>
  <c r="C3871" i="10"/>
  <c r="C3872" i="10"/>
  <c r="C3873" i="10"/>
  <c r="C3874" i="10"/>
  <c r="C3875" i="10"/>
  <c r="C3876" i="10"/>
  <c r="C3877" i="10"/>
  <c r="C3878" i="10"/>
  <c r="C3879" i="10"/>
  <c r="C3880" i="10"/>
  <c r="C3881" i="10"/>
  <c r="C3882" i="10"/>
  <c r="C3883" i="10"/>
  <c r="C3884" i="10"/>
  <c r="C3885" i="10"/>
  <c r="C3886" i="10"/>
  <c r="C3887" i="10"/>
  <c r="C3888" i="10"/>
  <c r="C3889" i="10"/>
  <c r="C3890" i="10"/>
  <c r="C3891" i="10"/>
  <c r="C3892" i="10"/>
  <c r="C3893" i="10"/>
  <c r="C3894" i="10"/>
  <c r="C3895" i="10"/>
  <c r="C3896" i="10"/>
  <c r="C3897" i="10"/>
  <c r="C3898" i="10"/>
  <c r="C3899" i="10"/>
  <c r="C3900" i="10"/>
  <c r="C3901" i="10"/>
  <c r="C3902" i="10"/>
  <c r="C3903" i="10"/>
  <c r="C3904" i="10"/>
  <c r="C3905" i="10"/>
  <c r="C3906" i="10"/>
  <c r="C3907" i="10"/>
  <c r="C3908" i="10"/>
  <c r="C3909" i="10"/>
  <c r="C3910" i="10"/>
  <c r="C3911" i="10"/>
  <c r="C3912" i="10"/>
  <c r="C3913" i="10"/>
  <c r="C3914" i="10"/>
  <c r="C3915" i="10"/>
  <c r="C3916" i="10"/>
  <c r="C3917" i="10"/>
  <c r="C3918" i="10"/>
  <c r="C3919" i="10"/>
  <c r="C3920" i="10"/>
  <c r="C3921" i="10"/>
  <c r="C3922" i="10"/>
  <c r="C3923" i="10"/>
  <c r="C3924" i="10"/>
  <c r="C3925" i="10"/>
  <c r="C3926" i="10"/>
  <c r="C3927" i="10"/>
  <c r="C3928" i="10"/>
  <c r="C3929" i="10"/>
  <c r="C3930" i="10"/>
  <c r="C3931" i="10"/>
  <c r="C3932" i="10"/>
  <c r="C3933" i="10"/>
  <c r="C3934" i="10"/>
  <c r="C3935" i="10"/>
  <c r="C3936" i="10"/>
  <c r="C3937" i="10"/>
  <c r="C3938" i="10"/>
  <c r="C3939" i="10"/>
  <c r="C3940" i="10"/>
  <c r="C3941" i="10"/>
  <c r="C3942" i="10"/>
  <c r="C3943" i="10"/>
  <c r="C3944" i="10"/>
  <c r="C3945" i="10"/>
  <c r="C3946" i="10"/>
  <c r="C3947" i="10"/>
  <c r="C3948" i="10"/>
  <c r="C3949" i="10"/>
  <c r="C3950" i="10"/>
  <c r="C3951" i="10"/>
  <c r="C3952" i="10"/>
  <c r="C3953" i="10"/>
  <c r="C3954" i="10"/>
  <c r="C3955" i="10"/>
  <c r="C3956" i="10"/>
  <c r="C3957" i="10"/>
  <c r="C3958" i="10"/>
  <c r="C3959" i="10"/>
  <c r="C3960" i="10"/>
  <c r="C3961" i="10"/>
  <c r="C3962" i="10"/>
  <c r="C3963" i="10"/>
  <c r="C3964" i="10"/>
  <c r="C3965" i="10"/>
  <c r="C3966" i="10"/>
  <c r="C3967" i="10"/>
  <c r="C3968" i="10"/>
  <c r="C3969" i="10"/>
  <c r="C3970" i="10"/>
  <c r="C3971" i="10"/>
  <c r="C3972" i="10"/>
  <c r="C3973" i="10"/>
  <c r="C3974" i="10"/>
  <c r="C3975" i="10"/>
  <c r="C3976" i="10"/>
  <c r="C3977" i="10"/>
  <c r="C3978" i="10"/>
  <c r="C3979" i="10"/>
  <c r="C3980" i="10"/>
  <c r="C3981" i="10"/>
  <c r="C3982" i="10"/>
  <c r="C3983" i="10"/>
  <c r="C3984" i="10"/>
  <c r="C3985" i="10"/>
  <c r="C3986" i="10"/>
  <c r="C3987" i="10"/>
  <c r="C3988" i="10"/>
  <c r="C3989" i="10"/>
  <c r="C3990" i="10"/>
  <c r="C3991" i="10"/>
  <c r="C3992" i="10"/>
  <c r="C3993" i="10"/>
  <c r="C3994" i="10"/>
  <c r="C3995" i="10"/>
  <c r="C3996" i="10"/>
  <c r="C3997" i="10"/>
  <c r="C3998" i="10"/>
  <c r="C3999" i="10"/>
  <c r="C4000" i="10"/>
  <c r="C4001" i="10"/>
  <c r="C4002" i="10"/>
  <c r="C4003" i="10"/>
  <c r="C4004" i="10"/>
  <c r="C4005" i="10"/>
  <c r="C4006" i="10"/>
  <c r="C4007" i="10"/>
  <c r="C4008" i="10"/>
  <c r="C4009" i="10"/>
  <c r="C4010" i="10"/>
  <c r="C4011" i="10"/>
  <c r="C4012" i="10"/>
  <c r="C4013" i="10"/>
  <c r="C4014" i="10"/>
  <c r="C4015" i="10"/>
  <c r="C4016" i="10"/>
  <c r="C4017" i="10"/>
  <c r="C4018" i="10"/>
  <c r="C4019" i="10"/>
  <c r="C4020" i="10"/>
  <c r="C4021" i="10"/>
  <c r="C4022" i="10"/>
  <c r="C4023" i="10"/>
  <c r="C4024" i="10"/>
  <c r="C4025" i="10"/>
  <c r="C4026" i="10"/>
  <c r="C4027" i="10"/>
  <c r="C4028" i="10"/>
  <c r="C4029" i="10"/>
  <c r="C4030" i="10"/>
  <c r="C4031" i="10"/>
  <c r="C4032" i="10"/>
  <c r="C4033" i="10"/>
  <c r="C4034" i="10"/>
  <c r="C4035" i="10"/>
  <c r="C4036" i="10"/>
  <c r="C4037" i="10"/>
  <c r="C4038" i="10"/>
  <c r="C4039" i="10"/>
  <c r="C4040" i="10"/>
  <c r="C4041" i="10"/>
  <c r="C4042" i="10"/>
  <c r="C4043" i="10"/>
  <c r="C4044" i="10"/>
  <c r="C4045" i="10"/>
  <c r="C4046" i="10"/>
  <c r="C4047" i="10"/>
  <c r="C4048" i="10"/>
  <c r="C4049" i="10"/>
  <c r="C4050" i="10"/>
  <c r="C4051" i="10"/>
  <c r="C4052" i="10"/>
  <c r="C4053" i="10"/>
  <c r="C4054" i="10"/>
  <c r="C4055" i="10"/>
  <c r="C4056" i="10"/>
  <c r="C4057" i="10"/>
  <c r="C4058" i="10"/>
  <c r="C4059" i="10"/>
  <c r="C4060" i="10"/>
  <c r="C4061" i="10"/>
  <c r="C4062" i="10"/>
  <c r="C4063" i="10"/>
  <c r="C4064" i="10"/>
  <c r="C4065" i="10"/>
  <c r="C4066" i="10"/>
  <c r="C4067" i="10"/>
  <c r="C4068" i="10"/>
  <c r="C4069" i="10"/>
  <c r="C4070" i="10"/>
  <c r="C4071" i="10"/>
  <c r="C4072" i="10"/>
  <c r="C4073" i="10"/>
  <c r="C4074" i="10"/>
  <c r="C4075" i="10"/>
  <c r="C4076" i="10"/>
  <c r="C4077" i="10"/>
  <c r="C4078" i="10"/>
  <c r="C4079" i="10"/>
  <c r="C4080" i="10"/>
  <c r="C4081" i="10"/>
  <c r="C4082" i="10"/>
  <c r="C4083" i="10"/>
  <c r="C4084" i="10"/>
  <c r="C4085" i="10"/>
  <c r="C4086" i="10"/>
  <c r="C4087" i="10"/>
  <c r="C4088" i="10"/>
  <c r="C4089" i="10"/>
  <c r="C4090" i="10"/>
  <c r="C4091" i="10"/>
  <c r="C4092" i="10"/>
  <c r="C4093" i="10"/>
  <c r="C4094" i="10"/>
  <c r="C4095" i="10"/>
  <c r="C4096" i="10"/>
  <c r="C4097" i="10"/>
  <c r="C4098" i="10"/>
  <c r="C4099" i="10"/>
  <c r="C4100" i="10"/>
  <c r="C4101" i="10"/>
  <c r="C4102" i="10"/>
  <c r="C4103" i="10"/>
  <c r="C4104" i="10"/>
  <c r="C4105" i="10"/>
  <c r="C4106" i="10"/>
  <c r="C4107" i="10"/>
  <c r="C4108" i="10"/>
  <c r="C4109" i="10"/>
  <c r="C4110" i="10"/>
  <c r="C4111" i="10"/>
  <c r="C4112" i="10"/>
  <c r="C4113" i="10"/>
  <c r="C4114" i="10"/>
  <c r="C4115" i="10"/>
  <c r="C4116" i="10"/>
  <c r="C4117" i="10"/>
  <c r="C4118" i="10"/>
  <c r="C4119" i="10"/>
  <c r="C4120" i="10"/>
  <c r="C4121" i="10"/>
  <c r="C4122" i="10"/>
  <c r="C4123" i="10"/>
  <c r="C4124" i="10"/>
  <c r="C4125" i="10"/>
  <c r="C4126" i="10"/>
  <c r="C4127" i="10"/>
  <c r="C4128" i="10"/>
  <c r="C4129" i="10"/>
  <c r="C4130" i="10"/>
  <c r="C4131" i="10"/>
  <c r="C4132" i="10"/>
  <c r="C4133" i="10"/>
  <c r="C4134" i="10"/>
  <c r="C4135" i="10"/>
  <c r="C4136" i="10"/>
  <c r="C4137" i="10"/>
  <c r="C4138" i="10"/>
  <c r="C4139" i="10"/>
  <c r="C4140" i="10"/>
  <c r="C4141" i="10"/>
  <c r="C4142" i="10"/>
  <c r="C4143" i="10"/>
  <c r="C4144" i="10"/>
  <c r="C4145" i="10"/>
  <c r="C4146" i="10"/>
  <c r="C4147" i="10"/>
  <c r="C4148" i="10"/>
  <c r="C4149" i="10"/>
  <c r="C4150" i="10"/>
  <c r="C4151" i="10"/>
  <c r="C4152" i="10"/>
  <c r="C4153" i="10"/>
  <c r="C4154" i="10"/>
  <c r="C4155" i="10"/>
  <c r="C4156" i="10"/>
  <c r="C4157" i="10"/>
  <c r="C4158" i="10"/>
  <c r="C4159" i="10"/>
  <c r="C4160" i="10"/>
  <c r="C4161" i="10"/>
  <c r="C4162" i="10"/>
  <c r="C4163" i="10"/>
  <c r="C4164" i="10"/>
  <c r="C4165" i="10"/>
  <c r="C4166" i="10"/>
  <c r="C4167" i="10"/>
  <c r="C4168" i="10"/>
  <c r="C4169" i="10"/>
  <c r="C4170" i="10"/>
  <c r="C4171" i="10"/>
  <c r="C4172" i="10"/>
  <c r="C4173" i="10"/>
  <c r="C4174" i="10"/>
  <c r="C4175" i="10"/>
  <c r="C4176" i="10"/>
  <c r="C4177" i="10"/>
  <c r="C4178" i="10"/>
  <c r="C4179" i="10"/>
  <c r="C4180" i="10"/>
  <c r="C4181" i="10"/>
  <c r="C4182" i="10"/>
  <c r="C4183" i="10"/>
  <c r="C4184" i="10"/>
  <c r="C4185" i="10"/>
  <c r="C4186" i="10"/>
  <c r="C4187" i="10"/>
  <c r="C4188" i="10"/>
  <c r="C4189" i="10"/>
  <c r="C4190" i="10"/>
  <c r="C4191" i="10"/>
  <c r="C4192" i="10"/>
  <c r="C4193" i="10"/>
  <c r="C4194" i="10"/>
  <c r="C4195" i="10"/>
  <c r="C4196" i="10"/>
  <c r="C4197" i="10"/>
  <c r="C4198" i="10"/>
  <c r="C4199" i="10"/>
  <c r="C4200" i="10"/>
  <c r="C4201" i="10"/>
  <c r="C4202" i="10"/>
  <c r="C4203" i="10"/>
  <c r="C4204" i="10"/>
  <c r="C4205" i="10"/>
  <c r="C4206" i="10"/>
  <c r="C4207" i="10"/>
  <c r="C4208" i="10"/>
  <c r="C4209" i="10"/>
  <c r="C4210" i="10"/>
  <c r="C4211" i="10"/>
  <c r="C4212" i="10"/>
  <c r="C4213" i="10"/>
  <c r="C4214" i="10"/>
  <c r="C4215" i="10"/>
  <c r="C4216" i="10"/>
  <c r="C4217" i="10"/>
  <c r="C4218" i="10"/>
  <c r="C4219" i="10"/>
  <c r="C4220" i="10"/>
  <c r="C4221" i="10"/>
  <c r="C4222" i="10"/>
  <c r="C4223" i="10"/>
  <c r="C4224" i="10"/>
  <c r="C4225" i="10"/>
  <c r="C4226" i="10"/>
  <c r="C4227" i="10"/>
  <c r="C4228" i="10"/>
  <c r="C4229" i="10"/>
  <c r="C4230" i="10"/>
  <c r="C4231" i="10"/>
  <c r="C4232" i="10"/>
  <c r="C4233" i="10"/>
  <c r="C4234" i="10"/>
  <c r="C4235" i="10"/>
  <c r="C4236" i="10"/>
  <c r="C4237" i="10"/>
  <c r="C4238" i="10"/>
  <c r="C4239" i="10"/>
  <c r="C4240" i="10"/>
  <c r="C4241" i="10"/>
  <c r="C4242" i="10"/>
  <c r="C4243" i="10"/>
  <c r="C4244" i="10"/>
  <c r="C4245" i="10"/>
  <c r="C4246" i="10"/>
  <c r="C4247" i="10"/>
  <c r="C4248" i="10"/>
  <c r="C4249" i="10"/>
  <c r="C4250" i="10"/>
  <c r="C4251" i="10"/>
  <c r="C4252" i="10"/>
  <c r="C4253" i="10"/>
  <c r="C4254" i="10"/>
  <c r="C4255" i="10"/>
  <c r="C4256" i="10"/>
  <c r="C4257" i="10"/>
  <c r="C4258" i="10"/>
  <c r="C4259" i="10"/>
  <c r="C4260" i="10"/>
  <c r="C4261" i="10"/>
  <c r="C4262" i="10"/>
  <c r="C4263" i="10"/>
  <c r="C4264" i="10"/>
  <c r="C4265" i="10"/>
  <c r="C4266" i="10"/>
  <c r="C4267" i="10"/>
  <c r="C4268" i="10"/>
  <c r="C4269" i="10"/>
  <c r="C4270" i="10"/>
  <c r="C4271" i="10"/>
  <c r="C4272" i="10"/>
  <c r="C4273" i="10"/>
  <c r="C4274" i="10"/>
  <c r="C4275" i="10"/>
  <c r="C4276" i="10"/>
  <c r="C4277" i="10"/>
  <c r="C4278" i="10"/>
  <c r="C4279" i="10"/>
  <c r="C4280" i="10"/>
  <c r="C4281" i="10"/>
  <c r="C4282" i="10"/>
  <c r="C4283" i="10"/>
  <c r="C4284" i="10"/>
  <c r="C4285" i="10"/>
  <c r="C4286" i="10"/>
  <c r="C4287" i="10"/>
  <c r="C4288" i="10"/>
  <c r="C4289" i="10"/>
  <c r="C4290" i="10"/>
  <c r="C4291" i="10"/>
  <c r="C4292" i="10"/>
  <c r="C4293" i="10"/>
  <c r="C4294" i="10"/>
  <c r="C4295" i="10"/>
  <c r="C4296" i="10"/>
  <c r="C4297" i="10"/>
  <c r="C4298" i="10"/>
  <c r="C4299" i="10"/>
  <c r="C4300" i="10"/>
  <c r="C4301" i="10"/>
  <c r="C4302" i="10"/>
  <c r="C4303" i="10"/>
  <c r="C4304" i="10"/>
  <c r="C4305" i="10"/>
  <c r="C4306" i="10"/>
  <c r="C4307" i="10"/>
  <c r="C4308" i="10"/>
  <c r="C4309" i="10"/>
  <c r="C4310" i="10"/>
  <c r="C4311" i="10"/>
  <c r="C4312" i="10"/>
  <c r="C4313" i="10"/>
  <c r="C4314" i="10"/>
  <c r="C4315" i="10"/>
  <c r="C4316" i="10"/>
  <c r="C4317" i="10"/>
  <c r="C4318" i="10"/>
  <c r="C4319" i="10"/>
  <c r="C4320" i="10"/>
  <c r="C4321" i="10"/>
  <c r="C4322" i="10"/>
  <c r="C4323" i="10"/>
  <c r="C4324" i="10"/>
  <c r="C4325" i="10"/>
  <c r="C4326" i="10"/>
  <c r="C4327" i="10"/>
  <c r="C4328" i="10"/>
  <c r="C4329" i="10"/>
  <c r="C4330" i="10"/>
  <c r="C4331" i="10"/>
  <c r="C4332" i="10"/>
  <c r="C4333" i="10"/>
  <c r="C4334" i="10"/>
  <c r="C4335" i="10"/>
  <c r="C4336" i="10"/>
  <c r="C4337" i="10"/>
  <c r="C4338" i="10"/>
  <c r="C4339" i="10"/>
  <c r="C4340" i="10"/>
  <c r="C4341" i="10"/>
  <c r="C4342" i="10"/>
  <c r="C4343" i="10"/>
  <c r="C4344" i="10"/>
  <c r="C4345" i="10"/>
  <c r="C4346" i="10"/>
  <c r="C4347" i="10"/>
  <c r="C4348" i="10"/>
  <c r="C4349" i="10"/>
  <c r="C4350" i="10"/>
  <c r="C4351" i="10"/>
  <c r="C4352" i="10"/>
  <c r="C4353" i="10"/>
  <c r="C4354" i="10"/>
  <c r="C4355" i="10"/>
  <c r="C4356" i="10"/>
  <c r="C4357" i="10"/>
  <c r="C4358" i="10"/>
  <c r="C4359" i="10"/>
  <c r="C4360" i="10"/>
  <c r="C4361" i="10"/>
  <c r="C4362" i="10"/>
  <c r="C4363" i="10"/>
  <c r="C4364" i="10"/>
  <c r="C4365" i="10"/>
  <c r="C4366" i="10"/>
  <c r="C4367" i="10"/>
  <c r="C4368" i="10"/>
  <c r="C4369" i="10"/>
  <c r="C4370" i="10"/>
  <c r="C4371" i="10"/>
  <c r="C4372" i="10"/>
  <c r="C4373" i="10"/>
  <c r="C4374" i="10"/>
  <c r="C4375" i="10"/>
  <c r="C4376" i="10"/>
  <c r="C4377" i="10"/>
  <c r="C4378" i="10"/>
  <c r="C4379" i="10"/>
  <c r="C4380" i="10"/>
  <c r="C4381" i="10"/>
  <c r="C4382" i="10"/>
  <c r="C4383" i="10"/>
  <c r="C4384" i="10"/>
  <c r="C4385" i="10"/>
  <c r="C4386" i="10"/>
  <c r="C4387" i="10"/>
  <c r="C4388" i="10"/>
  <c r="C4389" i="10"/>
  <c r="C4390" i="10"/>
  <c r="C4391" i="10"/>
  <c r="C4392" i="10"/>
  <c r="C4393" i="10"/>
  <c r="C4394" i="10"/>
  <c r="C4395" i="10"/>
  <c r="C4396" i="10"/>
  <c r="C4397" i="10"/>
  <c r="C4398" i="10"/>
  <c r="C4399" i="10"/>
  <c r="C4400" i="10"/>
  <c r="C4401" i="10"/>
  <c r="C4402" i="10"/>
  <c r="C4403" i="10"/>
  <c r="C4404" i="10"/>
  <c r="C4405" i="10"/>
  <c r="C4406" i="10"/>
  <c r="C4407" i="10"/>
  <c r="C4408" i="10"/>
  <c r="C4409" i="10"/>
  <c r="C4410" i="10"/>
  <c r="C4411" i="10"/>
  <c r="C4412" i="10"/>
  <c r="C4413" i="10"/>
  <c r="C4414" i="10"/>
  <c r="C4415" i="10"/>
  <c r="C4416" i="10"/>
  <c r="C4417" i="10"/>
  <c r="C4418" i="10"/>
  <c r="C4419" i="10"/>
  <c r="C4420" i="10"/>
  <c r="C4421" i="10"/>
  <c r="C4422" i="10"/>
  <c r="C4423" i="10"/>
  <c r="C4424" i="10"/>
  <c r="C4425" i="10"/>
  <c r="C4426" i="10"/>
  <c r="C4427" i="10"/>
  <c r="C4428" i="10"/>
  <c r="C4429" i="10"/>
  <c r="C4430" i="10"/>
  <c r="C4431" i="10"/>
  <c r="C4432" i="10"/>
  <c r="C4433" i="10"/>
  <c r="C4434" i="10"/>
  <c r="C4435" i="10"/>
  <c r="C4436" i="10"/>
  <c r="C4437" i="10"/>
  <c r="C4438" i="10"/>
  <c r="C4439" i="10"/>
  <c r="C4440" i="10"/>
  <c r="C4441" i="10"/>
  <c r="C4442" i="10"/>
  <c r="C4443" i="10"/>
  <c r="C4444" i="10"/>
  <c r="C4445" i="10"/>
  <c r="C4446" i="10"/>
  <c r="C4447" i="10"/>
  <c r="C4448" i="10"/>
  <c r="C4449" i="10"/>
  <c r="C4450" i="10"/>
  <c r="C4451" i="10"/>
  <c r="C4452" i="10"/>
  <c r="C4453" i="10"/>
  <c r="C4454" i="10"/>
  <c r="C4455" i="10"/>
  <c r="C4456" i="10"/>
  <c r="C4457" i="10"/>
  <c r="C4458" i="10"/>
  <c r="C4459" i="10"/>
  <c r="C4460" i="10"/>
  <c r="C4461" i="10"/>
  <c r="C4462" i="10"/>
  <c r="C4463" i="10"/>
  <c r="C4464" i="10"/>
  <c r="C4465" i="10"/>
  <c r="C4466" i="10"/>
  <c r="C4467" i="10"/>
  <c r="C4468" i="10"/>
  <c r="C4469" i="10"/>
  <c r="C4470" i="10"/>
  <c r="C4471" i="10"/>
  <c r="C4472" i="10"/>
  <c r="C4473" i="10"/>
  <c r="C4474" i="10"/>
  <c r="C4475" i="10"/>
  <c r="C4476" i="10"/>
  <c r="C4477" i="10"/>
  <c r="C4478" i="10"/>
  <c r="C4479" i="10"/>
  <c r="C4480" i="10"/>
  <c r="C4481" i="10"/>
  <c r="C4482" i="10"/>
  <c r="C4483" i="10"/>
  <c r="C4484" i="10"/>
  <c r="C4485" i="10"/>
  <c r="C4486" i="10"/>
  <c r="C4487" i="10"/>
  <c r="C4488" i="10"/>
  <c r="C4489" i="10"/>
  <c r="C4490" i="10"/>
  <c r="C4491" i="10"/>
  <c r="C4492" i="10"/>
  <c r="C4493" i="10"/>
  <c r="C4494" i="10"/>
  <c r="C4495" i="10"/>
  <c r="C4496" i="10"/>
  <c r="C4497" i="10"/>
  <c r="C4498" i="10"/>
  <c r="C4499" i="10"/>
  <c r="C4500" i="10"/>
  <c r="C4501" i="10"/>
  <c r="C4502" i="10"/>
  <c r="C4503" i="10"/>
  <c r="C4504" i="10"/>
  <c r="C4505" i="10"/>
  <c r="C4506" i="10"/>
  <c r="C4507" i="10"/>
  <c r="C4508" i="10"/>
  <c r="C4509" i="10"/>
  <c r="C4510" i="10"/>
  <c r="C4511" i="10"/>
  <c r="C4512" i="10"/>
  <c r="C4513" i="10"/>
  <c r="C4514" i="10"/>
  <c r="C4515" i="10"/>
  <c r="C4516" i="10"/>
  <c r="C4517" i="10"/>
  <c r="C4518" i="10"/>
  <c r="C4519" i="10"/>
  <c r="C4520" i="10"/>
  <c r="C4521" i="10"/>
  <c r="C4522" i="10"/>
  <c r="C4523" i="10"/>
  <c r="C4524" i="10"/>
  <c r="C4525" i="10"/>
  <c r="C4526" i="10"/>
  <c r="C4527" i="10"/>
  <c r="C4528" i="10"/>
  <c r="C4529" i="10"/>
  <c r="C4530" i="10"/>
  <c r="C4531" i="10"/>
  <c r="C4532" i="10"/>
  <c r="C4533" i="10"/>
  <c r="C4534" i="10"/>
  <c r="C4535" i="10"/>
  <c r="C4536" i="10"/>
  <c r="C4537" i="10"/>
  <c r="C4538" i="10"/>
  <c r="C4539" i="10"/>
  <c r="C4540" i="10"/>
  <c r="C4541" i="10"/>
  <c r="C4542" i="10"/>
  <c r="C4543" i="10"/>
  <c r="C4544" i="10"/>
  <c r="C4545" i="10"/>
  <c r="C4546" i="10"/>
  <c r="C4547" i="10"/>
  <c r="C4548" i="10"/>
  <c r="C4549" i="10"/>
  <c r="C4550" i="10"/>
  <c r="C4551" i="10"/>
  <c r="C4552" i="10"/>
  <c r="C4553" i="10"/>
  <c r="C4554" i="10"/>
  <c r="C4555" i="10"/>
  <c r="C4556" i="10"/>
  <c r="C4557" i="10"/>
  <c r="C4558" i="10"/>
  <c r="C4559" i="10"/>
  <c r="C4560" i="10"/>
  <c r="C4561" i="10"/>
  <c r="C4562" i="10"/>
  <c r="C4563" i="10"/>
  <c r="C4564" i="10"/>
  <c r="C4565" i="10"/>
  <c r="C4566" i="10"/>
  <c r="C4567" i="10"/>
  <c r="C4568" i="10"/>
  <c r="C4569" i="10"/>
  <c r="C4570" i="10"/>
  <c r="C4571" i="10"/>
  <c r="C4572" i="10"/>
  <c r="C4573" i="10"/>
  <c r="C4574" i="10"/>
  <c r="C4575" i="10"/>
  <c r="C4576" i="10"/>
  <c r="C4577" i="10"/>
  <c r="C4578" i="10"/>
  <c r="C4579" i="10"/>
  <c r="C4580" i="10"/>
  <c r="C4581" i="10"/>
  <c r="C4582" i="10"/>
  <c r="C4583" i="10"/>
  <c r="C4584" i="10"/>
  <c r="C4585" i="10"/>
  <c r="C4586" i="10"/>
  <c r="C4587" i="10"/>
  <c r="C4588" i="10"/>
  <c r="C4589" i="10"/>
  <c r="C4590" i="10"/>
  <c r="C4591" i="10"/>
  <c r="C4592" i="10"/>
  <c r="C4593" i="10"/>
  <c r="C4594" i="10"/>
  <c r="C4595" i="10"/>
  <c r="C4596" i="10"/>
  <c r="C4597" i="10"/>
  <c r="C4598" i="10"/>
  <c r="C4599" i="10"/>
  <c r="C4600" i="10"/>
  <c r="C4601" i="10"/>
  <c r="C4602" i="10"/>
  <c r="C4603" i="10"/>
  <c r="C4604" i="10"/>
  <c r="C4605" i="10"/>
  <c r="C4606" i="10"/>
  <c r="C4607" i="10"/>
  <c r="C4608" i="10"/>
  <c r="C4609" i="10"/>
  <c r="C4610" i="10"/>
  <c r="C4611" i="10"/>
  <c r="C4612" i="10"/>
  <c r="C4613" i="10"/>
  <c r="C4614" i="10"/>
  <c r="C4615" i="10"/>
  <c r="C4616" i="10"/>
  <c r="C4617" i="10"/>
  <c r="C4618" i="10"/>
  <c r="C4619" i="10"/>
  <c r="C4620" i="10"/>
  <c r="C4621" i="10"/>
  <c r="C4622" i="10"/>
  <c r="C4623" i="10"/>
  <c r="C4624" i="10"/>
  <c r="C4625" i="10"/>
  <c r="C4626" i="10"/>
  <c r="C4627" i="10"/>
  <c r="C4628" i="10"/>
  <c r="C4629" i="10"/>
  <c r="C4630" i="10"/>
  <c r="C4631" i="10"/>
  <c r="C4632" i="10"/>
  <c r="C4633" i="10"/>
  <c r="C4634" i="10"/>
  <c r="C4635" i="10"/>
  <c r="C4636" i="10"/>
  <c r="C4637" i="10"/>
  <c r="C4638" i="10"/>
  <c r="C4639" i="10"/>
  <c r="C4640" i="10"/>
  <c r="C4641" i="10"/>
  <c r="C4642" i="10"/>
  <c r="C4643" i="10"/>
  <c r="C4644" i="10"/>
  <c r="C4645" i="10"/>
  <c r="C4646" i="10"/>
  <c r="C4647" i="10"/>
  <c r="C4648" i="10"/>
  <c r="C4649" i="10"/>
  <c r="C4650" i="10"/>
  <c r="C4651" i="10"/>
  <c r="C4652" i="10"/>
  <c r="C4653" i="10"/>
  <c r="C4654" i="10"/>
  <c r="C4655" i="10"/>
  <c r="C4656" i="10"/>
  <c r="C4657" i="10"/>
  <c r="C4658" i="10"/>
  <c r="C4659" i="10"/>
  <c r="C4660" i="10"/>
  <c r="C4661" i="10"/>
  <c r="C4662" i="10"/>
  <c r="C4663" i="10"/>
  <c r="C4664" i="10"/>
  <c r="C4665" i="10"/>
  <c r="C4666" i="10"/>
  <c r="C4667" i="10"/>
  <c r="C4668" i="10"/>
  <c r="C4669" i="10"/>
  <c r="C4670" i="10"/>
  <c r="C4671" i="10"/>
  <c r="C4672" i="10"/>
  <c r="C4673" i="10"/>
  <c r="C4674" i="10"/>
  <c r="C4675" i="10"/>
  <c r="C4676" i="10"/>
  <c r="C4677" i="10"/>
  <c r="C4678" i="10"/>
  <c r="C4679" i="10"/>
  <c r="C4680" i="10"/>
  <c r="C4681" i="10"/>
  <c r="C4682" i="10"/>
  <c r="C4683" i="10"/>
  <c r="C4684" i="10"/>
  <c r="C4685" i="10"/>
  <c r="C4686" i="10"/>
  <c r="C4687" i="10"/>
  <c r="C4688" i="10"/>
  <c r="C4689" i="10"/>
  <c r="C4690" i="10"/>
  <c r="C4691" i="10"/>
  <c r="C4692" i="10"/>
  <c r="C4693" i="10"/>
  <c r="C4694" i="10"/>
  <c r="C4695" i="10"/>
  <c r="C4696" i="10"/>
  <c r="C4697" i="10"/>
  <c r="C4698" i="10"/>
  <c r="C4699" i="10"/>
  <c r="C4700" i="10"/>
  <c r="C4701" i="10"/>
  <c r="C4702" i="10"/>
  <c r="C4703" i="10"/>
  <c r="C4704" i="10"/>
  <c r="C4705" i="10"/>
  <c r="C4706" i="10"/>
  <c r="C4707" i="10"/>
  <c r="C4708" i="10"/>
  <c r="C4709" i="10"/>
  <c r="C4710" i="10"/>
  <c r="C4711" i="10"/>
  <c r="C4712" i="10"/>
  <c r="C4713" i="10"/>
  <c r="C4714" i="10"/>
  <c r="C4715" i="10"/>
  <c r="C4716" i="10"/>
  <c r="C4717" i="10"/>
  <c r="C4718" i="10"/>
  <c r="C4719" i="10"/>
  <c r="C4720" i="10"/>
  <c r="C4721" i="10"/>
  <c r="C4722" i="10"/>
  <c r="C4723" i="10"/>
  <c r="C4724" i="10"/>
  <c r="C4725" i="10"/>
  <c r="C4726" i="10"/>
  <c r="C4727" i="10"/>
  <c r="C4728" i="10"/>
  <c r="C4729" i="10"/>
  <c r="C4730" i="10"/>
  <c r="C4731" i="10"/>
  <c r="C4732" i="10"/>
  <c r="C4733" i="10"/>
  <c r="C4734" i="10"/>
  <c r="C4735" i="10"/>
  <c r="C4736" i="10"/>
  <c r="C4737" i="10"/>
  <c r="C4738" i="10"/>
  <c r="C4739" i="10"/>
  <c r="C4740" i="10"/>
  <c r="C4741" i="10"/>
  <c r="C4742" i="10"/>
  <c r="C4743" i="10"/>
  <c r="C4744" i="10"/>
  <c r="C4745" i="10"/>
  <c r="C4746" i="10"/>
  <c r="C4747" i="10"/>
  <c r="C4748" i="10"/>
  <c r="C4749" i="10"/>
  <c r="C4750" i="10"/>
  <c r="C4751" i="10"/>
  <c r="C4752" i="10"/>
  <c r="C4753" i="10"/>
  <c r="C4754" i="10"/>
  <c r="C4755" i="10"/>
  <c r="C4756" i="10"/>
  <c r="C4757" i="10"/>
  <c r="C4758" i="10"/>
  <c r="C4759" i="10"/>
  <c r="C4760" i="10"/>
  <c r="C4761" i="10"/>
  <c r="C4762" i="10"/>
  <c r="C4763" i="10"/>
  <c r="C4764" i="10"/>
  <c r="C4765" i="10"/>
  <c r="C4766" i="10"/>
  <c r="C4767" i="10"/>
  <c r="C4768" i="10"/>
  <c r="C4769" i="10"/>
  <c r="C4770" i="10"/>
  <c r="C4771" i="10"/>
  <c r="C4772" i="10"/>
  <c r="C4773" i="10"/>
  <c r="C4774" i="10"/>
  <c r="C4775" i="10"/>
  <c r="C4776" i="10"/>
  <c r="C4777" i="10"/>
  <c r="C4778" i="10"/>
  <c r="C4779" i="10"/>
  <c r="C4780" i="10"/>
  <c r="C4781" i="10"/>
  <c r="C4782" i="10"/>
  <c r="C4783" i="10"/>
  <c r="C4784" i="10"/>
  <c r="C4785" i="10"/>
  <c r="C4786" i="10"/>
  <c r="C4787" i="10"/>
  <c r="C4788" i="10"/>
  <c r="C4789" i="10"/>
  <c r="C4790" i="10"/>
  <c r="C4791" i="10"/>
  <c r="C4792" i="10"/>
  <c r="C4793" i="10"/>
  <c r="C4794" i="10"/>
  <c r="C4795" i="10"/>
  <c r="C4796" i="10"/>
  <c r="C4797" i="10"/>
  <c r="C4798" i="10"/>
  <c r="C4799" i="10"/>
  <c r="C4800" i="10"/>
  <c r="C4801" i="10"/>
  <c r="C4802" i="10"/>
  <c r="C4803" i="10"/>
  <c r="C4804" i="10"/>
  <c r="C4805" i="10"/>
  <c r="C4806" i="10"/>
  <c r="C4807" i="10"/>
  <c r="C4808" i="10"/>
  <c r="C4809" i="10"/>
  <c r="C4810" i="10"/>
  <c r="C4811" i="10"/>
  <c r="C4812" i="10"/>
  <c r="C4813" i="10"/>
  <c r="C4814" i="10"/>
  <c r="C4815" i="10"/>
  <c r="C4816" i="10"/>
  <c r="C4817" i="10"/>
  <c r="C4818" i="10"/>
  <c r="C4819" i="10"/>
  <c r="C4820" i="10"/>
  <c r="C4821" i="10"/>
  <c r="C4822" i="10"/>
  <c r="C4823" i="10"/>
  <c r="C4824" i="10"/>
  <c r="C4825" i="10"/>
  <c r="C4826" i="10"/>
  <c r="C4827" i="10"/>
  <c r="C4828" i="10"/>
  <c r="C4829" i="10"/>
  <c r="C4830" i="10"/>
  <c r="C4831" i="10"/>
  <c r="C4832" i="10"/>
  <c r="C4833" i="10"/>
  <c r="C4834" i="10"/>
  <c r="C4835" i="10"/>
  <c r="C4836" i="10"/>
  <c r="C4837" i="10"/>
  <c r="C4838" i="10"/>
  <c r="C4839" i="10"/>
  <c r="C4840" i="10"/>
  <c r="C4841" i="10"/>
  <c r="C4842" i="10"/>
  <c r="C4843" i="10"/>
  <c r="C4844" i="10"/>
  <c r="C4845" i="10"/>
  <c r="C4846" i="10"/>
  <c r="C4847" i="10"/>
  <c r="C4848" i="10"/>
  <c r="C4849" i="10"/>
  <c r="C4850" i="10"/>
  <c r="C4851" i="10"/>
  <c r="C4852" i="10"/>
  <c r="C4853" i="10"/>
  <c r="C4854" i="10"/>
  <c r="C4855" i="10"/>
  <c r="C4856" i="10"/>
  <c r="C4857" i="10"/>
  <c r="C4858" i="10"/>
  <c r="C4859" i="10"/>
  <c r="C4860" i="10"/>
  <c r="C4861" i="10"/>
  <c r="C4862" i="10"/>
  <c r="C4863" i="10"/>
  <c r="C4864" i="10"/>
  <c r="C4865" i="10"/>
  <c r="C4866" i="10"/>
  <c r="C4867" i="10"/>
  <c r="C4868" i="10"/>
  <c r="C4869" i="10"/>
  <c r="C4870" i="10"/>
  <c r="C4871" i="10"/>
  <c r="C4872" i="10"/>
  <c r="C4873" i="10"/>
  <c r="C4874" i="10"/>
  <c r="C4875" i="10"/>
  <c r="C4876" i="10"/>
  <c r="C4877" i="10"/>
  <c r="C4878" i="10"/>
  <c r="C4879" i="10"/>
  <c r="C4880" i="10"/>
  <c r="C4881" i="10"/>
  <c r="C4882" i="10"/>
  <c r="C4883" i="10"/>
  <c r="C4884" i="10"/>
  <c r="C4885" i="10"/>
  <c r="C4886" i="10"/>
  <c r="C4887" i="10"/>
  <c r="C4888" i="10"/>
  <c r="C4889" i="10"/>
  <c r="C4890" i="10"/>
  <c r="C4891" i="10"/>
  <c r="C4892" i="10"/>
  <c r="C4893" i="10"/>
  <c r="C4894" i="10"/>
  <c r="C4895" i="10"/>
  <c r="C4896" i="10"/>
  <c r="C4897" i="10"/>
  <c r="C4898" i="10"/>
  <c r="C4899" i="10"/>
  <c r="C4900" i="10"/>
  <c r="C4901" i="10"/>
  <c r="C4902" i="10"/>
  <c r="C4903" i="10"/>
  <c r="C4904" i="10"/>
  <c r="C4905" i="10"/>
  <c r="C4906" i="10"/>
  <c r="C4907" i="10"/>
  <c r="C4908" i="10"/>
  <c r="C4909" i="10"/>
  <c r="C4910" i="10"/>
  <c r="C4911" i="10"/>
  <c r="C4912" i="10"/>
  <c r="C4913" i="10"/>
  <c r="C4914" i="10"/>
  <c r="C4915" i="10"/>
  <c r="C4916" i="10"/>
  <c r="C4917" i="10"/>
  <c r="C4918" i="10"/>
  <c r="C4919" i="10"/>
  <c r="C4920" i="10"/>
  <c r="C4921" i="10"/>
  <c r="C4922" i="10"/>
  <c r="C4923" i="10"/>
  <c r="C4924" i="10"/>
  <c r="C4925" i="10"/>
  <c r="C4926" i="10"/>
  <c r="C4927" i="10"/>
  <c r="C4928" i="10"/>
  <c r="C4929" i="10"/>
  <c r="C4930" i="10"/>
  <c r="C4931" i="10"/>
  <c r="C4932" i="10"/>
  <c r="C4933" i="10"/>
  <c r="C4934" i="10"/>
  <c r="C4935" i="10"/>
  <c r="C4936" i="10"/>
  <c r="C4937" i="10"/>
  <c r="C4938" i="10"/>
  <c r="C4939" i="10"/>
  <c r="C4940" i="10"/>
  <c r="C4941" i="10"/>
  <c r="C4942" i="10"/>
  <c r="C4943" i="10"/>
  <c r="C4944" i="10"/>
  <c r="C4945" i="10"/>
  <c r="C4946" i="10"/>
  <c r="C4947" i="10"/>
  <c r="C4948" i="10"/>
  <c r="C4949" i="10"/>
  <c r="C4950" i="10"/>
  <c r="C4951" i="10"/>
  <c r="C4952" i="10"/>
  <c r="C4953" i="10"/>
  <c r="C4954" i="10"/>
  <c r="C4955" i="10"/>
  <c r="C4956" i="10"/>
  <c r="C4957" i="10"/>
  <c r="C4958" i="10"/>
  <c r="C4959" i="10"/>
  <c r="C4960" i="10"/>
  <c r="C4961" i="10"/>
  <c r="C4962" i="10"/>
  <c r="C4963" i="10"/>
  <c r="C4964" i="10"/>
  <c r="C4965" i="10"/>
  <c r="C4966" i="10"/>
  <c r="C4967" i="10"/>
  <c r="C4968" i="10"/>
  <c r="C4969" i="10"/>
  <c r="C4970" i="10"/>
  <c r="C4971" i="10"/>
  <c r="C4972" i="10"/>
  <c r="C4973" i="10"/>
  <c r="C4974" i="10"/>
  <c r="C4975" i="10"/>
  <c r="C4976" i="10"/>
  <c r="C4977" i="10"/>
  <c r="C4978" i="10"/>
  <c r="C4979" i="10"/>
  <c r="C4980" i="10"/>
  <c r="C4981" i="10"/>
  <c r="C4982" i="10"/>
  <c r="C4983" i="10"/>
  <c r="C4984" i="10"/>
  <c r="C4985" i="10"/>
  <c r="C4986" i="10"/>
  <c r="C4987" i="10"/>
  <c r="C4988" i="10"/>
  <c r="C4989" i="10"/>
  <c r="C4990" i="10"/>
  <c r="C4991" i="10"/>
  <c r="C4992" i="10"/>
  <c r="C4993" i="10"/>
  <c r="C4994" i="10"/>
  <c r="C4995" i="10"/>
  <c r="C4996" i="10"/>
  <c r="C4997" i="10"/>
  <c r="C4998" i="10"/>
  <c r="C4999" i="10"/>
  <c r="C5000" i="10"/>
  <c r="C5001" i="10"/>
  <c r="C5002" i="10"/>
  <c r="C5003" i="10"/>
  <c r="C5004" i="10"/>
  <c r="C5005" i="10"/>
  <c r="C5006" i="10"/>
  <c r="C5007" i="10"/>
  <c r="C5008" i="10"/>
  <c r="C5009" i="10"/>
  <c r="C5010" i="10"/>
  <c r="C5011" i="10"/>
  <c r="C5012" i="10"/>
  <c r="C5013" i="10"/>
  <c r="C5014" i="10"/>
  <c r="C5015" i="10"/>
  <c r="C5016" i="10"/>
  <c r="C5017" i="10"/>
  <c r="C5018" i="10"/>
  <c r="C5019" i="10"/>
  <c r="C5020" i="10"/>
  <c r="C5021" i="10"/>
  <c r="C5022" i="10"/>
  <c r="C5023" i="10"/>
  <c r="C5024" i="10"/>
  <c r="C5025" i="10"/>
  <c r="C5026" i="10"/>
  <c r="C5027" i="10"/>
  <c r="C5028" i="10"/>
  <c r="C5029" i="10"/>
  <c r="C5030" i="10"/>
  <c r="C5031" i="10"/>
  <c r="C5032" i="10"/>
  <c r="C5033" i="10"/>
  <c r="C5034" i="10"/>
  <c r="C5035" i="10"/>
  <c r="C5036" i="10"/>
  <c r="C5037" i="10"/>
  <c r="C5038" i="10"/>
  <c r="C5039" i="10"/>
  <c r="C5040" i="10"/>
  <c r="C5041" i="10"/>
  <c r="C5042" i="10"/>
  <c r="C5043" i="10"/>
  <c r="C5044" i="10"/>
  <c r="C5045" i="10"/>
  <c r="C5046" i="10"/>
  <c r="C5047" i="10"/>
  <c r="C5048" i="10"/>
  <c r="C5049" i="10"/>
  <c r="C5050" i="10"/>
  <c r="C5051" i="10"/>
  <c r="C5052" i="10"/>
  <c r="C5053" i="10"/>
  <c r="C5054" i="10"/>
  <c r="C5055" i="10"/>
  <c r="C5056" i="10"/>
  <c r="C5057" i="10"/>
  <c r="C5058" i="10"/>
  <c r="C5059" i="10"/>
  <c r="C5060" i="10"/>
  <c r="C5061" i="10"/>
  <c r="C5062" i="10"/>
  <c r="C5063" i="10"/>
  <c r="C5064" i="10"/>
  <c r="C5065" i="10"/>
  <c r="C5066" i="10"/>
  <c r="C5067" i="10"/>
  <c r="C5068" i="10"/>
  <c r="C5069" i="10"/>
  <c r="C5070" i="10"/>
  <c r="C5071" i="10"/>
  <c r="C5072" i="10"/>
  <c r="C5073" i="10"/>
  <c r="C5074" i="10"/>
  <c r="C5075" i="10"/>
  <c r="C5076" i="10"/>
  <c r="C5077" i="10"/>
  <c r="C5078" i="10"/>
  <c r="C5079" i="10"/>
  <c r="C5080" i="10"/>
  <c r="C5081" i="10"/>
  <c r="C5082" i="10"/>
  <c r="C5083" i="10"/>
  <c r="C5084" i="10"/>
  <c r="C5085" i="10"/>
  <c r="C5086" i="10"/>
  <c r="C5087" i="10"/>
  <c r="C5088" i="10"/>
  <c r="C5089" i="10"/>
  <c r="C5090" i="10"/>
  <c r="C5091" i="10"/>
  <c r="C5092" i="10"/>
  <c r="C5093" i="10"/>
  <c r="C5094" i="10"/>
  <c r="C5095" i="10"/>
  <c r="C5096" i="10"/>
  <c r="C5097" i="10"/>
  <c r="C5098" i="10"/>
  <c r="C5099" i="10"/>
  <c r="C5100" i="10"/>
  <c r="C5101" i="10"/>
  <c r="C5102" i="10"/>
  <c r="C5103" i="10"/>
  <c r="C5104" i="10"/>
  <c r="C5105" i="10"/>
  <c r="C5106" i="10"/>
  <c r="C5107" i="10"/>
  <c r="C5108" i="10"/>
  <c r="C5109" i="10"/>
  <c r="C5110" i="10"/>
  <c r="C5111" i="10"/>
  <c r="C5112" i="10"/>
  <c r="C5113" i="10"/>
  <c r="C5114" i="10"/>
  <c r="C5115" i="10"/>
  <c r="C5116" i="10"/>
  <c r="C5117" i="10"/>
  <c r="C5118" i="10"/>
  <c r="C5119" i="10"/>
  <c r="C5120" i="10"/>
  <c r="C5121" i="10"/>
  <c r="C5122" i="10"/>
  <c r="C5123" i="10"/>
  <c r="C5124" i="10"/>
  <c r="C5125" i="10"/>
  <c r="C5126" i="10"/>
  <c r="C5127" i="10"/>
  <c r="C5128" i="10"/>
  <c r="C5129" i="10"/>
  <c r="C5130" i="10"/>
  <c r="C5131" i="10"/>
  <c r="C5132" i="10"/>
  <c r="C5133" i="10"/>
  <c r="C5134" i="10"/>
  <c r="C5135" i="10"/>
  <c r="C5136" i="10"/>
  <c r="C5137" i="10"/>
  <c r="C5138" i="10"/>
  <c r="C5139" i="10"/>
  <c r="C5140" i="10"/>
  <c r="C5141" i="10"/>
  <c r="C5142" i="10"/>
  <c r="C5143" i="10"/>
  <c r="C5144" i="10"/>
  <c r="C5145" i="10"/>
  <c r="C5146" i="10"/>
  <c r="C5147" i="10"/>
  <c r="C5148" i="10"/>
  <c r="C5149" i="10"/>
  <c r="C5150" i="10"/>
  <c r="C5151" i="10"/>
  <c r="C5152" i="10"/>
  <c r="C5153" i="10"/>
  <c r="C5154" i="10"/>
  <c r="C5155" i="10"/>
  <c r="C5156" i="10"/>
  <c r="C5157" i="10"/>
  <c r="C5158" i="10"/>
  <c r="C5159" i="10"/>
  <c r="C5160" i="10"/>
  <c r="C5161" i="10"/>
  <c r="C5162" i="10"/>
  <c r="C5163" i="10"/>
  <c r="C5164" i="10"/>
  <c r="C5165" i="10"/>
  <c r="C5166" i="10"/>
  <c r="C5167" i="10"/>
  <c r="C5168" i="10"/>
  <c r="C5169" i="10"/>
  <c r="C5170" i="10"/>
  <c r="C5171" i="10"/>
  <c r="C5172" i="10"/>
  <c r="C5173" i="10"/>
  <c r="C5174" i="10"/>
  <c r="C5175" i="10"/>
  <c r="C5176" i="10"/>
  <c r="C5177" i="10"/>
  <c r="C5178" i="10"/>
  <c r="C5179" i="10"/>
  <c r="C5180" i="10"/>
  <c r="C5181" i="10"/>
  <c r="C5182" i="10"/>
  <c r="C5183" i="10"/>
  <c r="C5184" i="10"/>
  <c r="C5185" i="10"/>
  <c r="C5186" i="10"/>
  <c r="C5187" i="10"/>
  <c r="C5188" i="10"/>
  <c r="C5189" i="10"/>
  <c r="C5190" i="10"/>
  <c r="C5191" i="10"/>
  <c r="C5192" i="10"/>
  <c r="C5193" i="10"/>
  <c r="C5194" i="10"/>
  <c r="C5195" i="10"/>
  <c r="C5196" i="10"/>
  <c r="C5197" i="10"/>
  <c r="C5198" i="10"/>
  <c r="C5199" i="10"/>
  <c r="C5200" i="10"/>
  <c r="C5201" i="10"/>
  <c r="C5202" i="10"/>
  <c r="C5203" i="10"/>
  <c r="C5204" i="10"/>
  <c r="C5205" i="10"/>
  <c r="C5206" i="10"/>
  <c r="C5207" i="10"/>
  <c r="C5208" i="10"/>
  <c r="C5209" i="10"/>
  <c r="C5210" i="10"/>
  <c r="C5211" i="10"/>
  <c r="C5212" i="10"/>
  <c r="C5213" i="10"/>
  <c r="C5214" i="10"/>
  <c r="C5215" i="10"/>
  <c r="C5216" i="10"/>
  <c r="C5217" i="10"/>
  <c r="C5218" i="10"/>
  <c r="C5219" i="10"/>
  <c r="C5220" i="10"/>
  <c r="C5221" i="10"/>
  <c r="C5222" i="10"/>
  <c r="C5223" i="10"/>
  <c r="C5224" i="10"/>
  <c r="C5225" i="10"/>
  <c r="C5226" i="10"/>
  <c r="C5227" i="10"/>
  <c r="C5228" i="10"/>
  <c r="C5229" i="10"/>
  <c r="C5230" i="10"/>
  <c r="C5231" i="10"/>
  <c r="C5232" i="10"/>
  <c r="C5233" i="10"/>
  <c r="C5234" i="10"/>
  <c r="C5235" i="10"/>
  <c r="C5236" i="10"/>
  <c r="C5237" i="10"/>
  <c r="C5238" i="10"/>
  <c r="C5239" i="10"/>
  <c r="C5240" i="10"/>
  <c r="C5241" i="10"/>
  <c r="C5242" i="10"/>
  <c r="C5243" i="10"/>
  <c r="C5244" i="10"/>
  <c r="C5245" i="10"/>
  <c r="C5246" i="10"/>
  <c r="C5247" i="10"/>
  <c r="C5248" i="10"/>
  <c r="C5249" i="10"/>
  <c r="C5250" i="10"/>
  <c r="C5251" i="10"/>
  <c r="C5252" i="10"/>
  <c r="C5253" i="10"/>
  <c r="C5254" i="10"/>
  <c r="C5255" i="10"/>
  <c r="C5256" i="10"/>
  <c r="C5257" i="10"/>
  <c r="C5258" i="10"/>
  <c r="C5259" i="10"/>
  <c r="C5260" i="10"/>
  <c r="C5261" i="10"/>
  <c r="C5262" i="10"/>
  <c r="C5263" i="10"/>
  <c r="C5264" i="10"/>
  <c r="C5265" i="10"/>
  <c r="C5266" i="10"/>
  <c r="C5267" i="10"/>
  <c r="C5268" i="10"/>
  <c r="C5269" i="10"/>
  <c r="C5270" i="10"/>
  <c r="C5271" i="10"/>
  <c r="C5272" i="10"/>
  <c r="C5273" i="10"/>
  <c r="C5274" i="10"/>
  <c r="C5275" i="10"/>
  <c r="C5276" i="10"/>
  <c r="C5277" i="10"/>
  <c r="C5278" i="10"/>
  <c r="C5279" i="10"/>
  <c r="C5280" i="10"/>
  <c r="C5281" i="10"/>
  <c r="C5282" i="10"/>
  <c r="C5283" i="10"/>
  <c r="C5284" i="10"/>
  <c r="C5285" i="10"/>
  <c r="C5286" i="10"/>
  <c r="C5287" i="10"/>
  <c r="C5288" i="10"/>
  <c r="C5289" i="10"/>
  <c r="C5290" i="10"/>
  <c r="C5291" i="10"/>
  <c r="C5292" i="10"/>
  <c r="C5293" i="10"/>
  <c r="C5294" i="10"/>
  <c r="C5295" i="10"/>
  <c r="C5296" i="10"/>
  <c r="C5297" i="10"/>
  <c r="C5298" i="10"/>
  <c r="C5299" i="10"/>
  <c r="C5300" i="10"/>
  <c r="C5301" i="10"/>
  <c r="C5302" i="10"/>
  <c r="C5303" i="10"/>
  <c r="C5304" i="10"/>
  <c r="C5305" i="10"/>
  <c r="C5306" i="10"/>
  <c r="C5307" i="10"/>
  <c r="C5308" i="10"/>
  <c r="C5309" i="10"/>
  <c r="C5310" i="10"/>
  <c r="C5311" i="10"/>
  <c r="C5312" i="10"/>
  <c r="C5313" i="10"/>
  <c r="C5314" i="10"/>
  <c r="C5315" i="10"/>
  <c r="C5316" i="10"/>
  <c r="C5317" i="10"/>
  <c r="C5318" i="10"/>
  <c r="C5319" i="10"/>
  <c r="C5320" i="10"/>
  <c r="C5321" i="10"/>
  <c r="C5322" i="10"/>
  <c r="C5323" i="10"/>
  <c r="C5324" i="10"/>
  <c r="C5325" i="10"/>
  <c r="C5326" i="10"/>
  <c r="C5327" i="10"/>
  <c r="C5328" i="10"/>
  <c r="C5329" i="10"/>
  <c r="C5330" i="10"/>
  <c r="C5331" i="10"/>
  <c r="C5332" i="10"/>
  <c r="C5333" i="10"/>
  <c r="C5334" i="10"/>
  <c r="C5335" i="10"/>
  <c r="C5336" i="10"/>
  <c r="C5337" i="10"/>
  <c r="C5338" i="10"/>
  <c r="C5339" i="10"/>
  <c r="C5340" i="10"/>
  <c r="C5341" i="10"/>
  <c r="C5342" i="10"/>
  <c r="C5343" i="10"/>
  <c r="C5344" i="10"/>
  <c r="C5345" i="10"/>
  <c r="C5346" i="10"/>
  <c r="C5347" i="10"/>
  <c r="C5348" i="10"/>
  <c r="C5349" i="10"/>
  <c r="C5350" i="10"/>
  <c r="C5351" i="10"/>
  <c r="C5352" i="10"/>
  <c r="C5353" i="10"/>
  <c r="C5354" i="10"/>
  <c r="C5355" i="10"/>
  <c r="C5356" i="10"/>
  <c r="C5357" i="10"/>
  <c r="C5358" i="10"/>
  <c r="C5359" i="10"/>
  <c r="C5360" i="10"/>
  <c r="C5361" i="10"/>
  <c r="C5362" i="10"/>
  <c r="C5363" i="10"/>
  <c r="C5364" i="10"/>
  <c r="C5365" i="10"/>
  <c r="C5366" i="10"/>
  <c r="C5367" i="10"/>
  <c r="C5368" i="10"/>
  <c r="C5369" i="10"/>
  <c r="C5370" i="10"/>
  <c r="C5371" i="10"/>
  <c r="C5372" i="10"/>
  <c r="C5373" i="10"/>
  <c r="C5374" i="10"/>
  <c r="C5375" i="10"/>
  <c r="C5376" i="10"/>
  <c r="C5377" i="10"/>
  <c r="C5378" i="10"/>
  <c r="C5379" i="10"/>
  <c r="C5380" i="10"/>
  <c r="C5381" i="10"/>
  <c r="C5382" i="10"/>
  <c r="C5383" i="10"/>
  <c r="C5384" i="10"/>
  <c r="C5385" i="10"/>
  <c r="C5386" i="10"/>
  <c r="C5387" i="10"/>
  <c r="C5388" i="10"/>
  <c r="C5389" i="10"/>
  <c r="C5390" i="10"/>
  <c r="C5391" i="10"/>
  <c r="C5392" i="10"/>
  <c r="C5393" i="10"/>
  <c r="C5394" i="10"/>
  <c r="C5395" i="10"/>
  <c r="C5396" i="10"/>
  <c r="C5397" i="10"/>
  <c r="C5398" i="10"/>
  <c r="C5399" i="10"/>
  <c r="C5400" i="10"/>
  <c r="C5401" i="10"/>
  <c r="C5402" i="10"/>
  <c r="C5403" i="10"/>
  <c r="C5404" i="10"/>
  <c r="C5405" i="10"/>
  <c r="C5406" i="10"/>
  <c r="C5407" i="10"/>
  <c r="C5408" i="10"/>
  <c r="C5409" i="10"/>
  <c r="C5410" i="10"/>
  <c r="C5411" i="10"/>
  <c r="C5412" i="10"/>
  <c r="C5413" i="10"/>
  <c r="C5414" i="10"/>
  <c r="C5415" i="10"/>
  <c r="C5416" i="10"/>
  <c r="C5417" i="10"/>
  <c r="C5418" i="10"/>
  <c r="C5419" i="10"/>
  <c r="C5420" i="10"/>
  <c r="C5421" i="10"/>
  <c r="C5422" i="10"/>
  <c r="C5423" i="10"/>
  <c r="C5424" i="10"/>
  <c r="C5425" i="10"/>
  <c r="C5426" i="10"/>
  <c r="C5427" i="10"/>
  <c r="C5428" i="10"/>
  <c r="C5429" i="10"/>
  <c r="C5430" i="10"/>
  <c r="C5431" i="10"/>
  <c r="C5432" i="10"/>
  <c r="C5433" i="10"/>
  <c r="C5434" i="10"/>
  <c r="C5435" i="10"/>
  <c r="C5436" i="10"/>
  <c r="C5437" i="10"/>
  <c r="C5438" i="10"/>
  <c r="C5439" i="10"/>
  <c r="C5440" i="10"/>
  <c r="C5441" i="10"/>
  <c r="C5442" i="10"/>
  <c r="C5443" i="10"/>
  <c r="C5444" i="10"/>
  <c r="C5445" i="10"/>
  <c r="C5446" i="10"/>
  <c r="C5447" i="10"/>
  <c r="C5448" i="10"/>
  <c r="C5449" i="10"/>
  <c r="C5450" i="10"/>
  <c r="C5451" i="10"/>
  <c r="C5452" i="10"/>
  <c r="C5453" i="10"/>
  <c r="C5454" i="10"/>
  <c r="C5455" i="10"/>
  <c r="C5456" i="10"/>
  <c r="C5457" i="10"/>
  <c r="C5458" i="10"/>
  <c r="C5459" i="10"/>
  <c r="C5460" i="10"/>
  <c r="C5461" i="10"/>
  <c r="C5462" i="10"/>
  <c r="C5463" i="10"/>
  <c r="C5464" i="10"/>
  <c r="C5465" i="10"/>
  <c r="C5466" i="10"/>
  <c r="C5467" i="10"/>
  <c r="C5468" i="10"/>
  <c r="C5469" i="10"/>
  <c r="C5470" i="10"/>
  <c r="C5471" i="10"/>
  <c r="C5472" i="10"/>
  <c r="C5473" i="10"/>
  <c r="C5474" i="10"/>
  <c r="C5475" i="10"/>
  <c r="C5476" i="10"/>
  <c r="C5477" i="10"/>
  <c r="C5478" i="10"/>
  <c r="C5479" i="10"/>
  <c r="C5480" i="10"/>
  <c r="C5481" i="10"/>
  <c r="C5482" i="10"/>
  <c r="C5483" i="10"/>
  <c r="C5484" i="10"/>
  <c r="C5485" i="10"/>
  <c r="C5486" i="10"/>
  <c r="C5487" i="10"/>
  <c r="C5488" i="10"/>
  <c r="C5489" i="10"/>
  <c r="C5490" i="10"/>
  <c r="C5491" i="10"/>
  <c r="C5492" i="10"/>
  <c r="C5493" i="10"/>
  <c r="C5494" i="10"/>
  <c r="C5495" i="10"/>
  <c r="C5496" i="10"/>
  <c r="C5497" i="10"/>
  <c r="C5498" i="10"/>
  <c r="C5499" i="10"/>
  <c r="C5500" i="10"/>
  <c r="C5501" i="10"/>
  <c r="C5502" i="10"/>
  <c r="C5503" i="10"/>
  <c r="C5504" i="10"/>
  <c r="C5505" i="10"/>
  <c r="C5506" i="10"/>
  <c r="C5507" i="10"/>
  <c r="C5508" i="10"/>
  <c r="C5509" i="10"/>
  <c r="C5510" i="10"/>
  <c r="C5511" i="10"/>
  <c r="C5512" i="10"/>
  <c r="C5513" i="10"/>
  <c r="C5514" i="10"/>
  <c r="C5515" i="10"/>
  <c r="C5516" i="10"/>
  <c r="C5517" i="10"/>
  <c r="C5518" i="10"/>
  <c r="C5519" i="10"/>
  <c r="C5520" i="10"/>
  <c r="C5521" i="10"/>
  <c r="C5522" i="10"/>
  <c r="C5523" i="10"/>
  <c r="C5524" i="10"/>
  <c r="C5525" i="10"/>
  <c r="C5526" i="10"/>
  <c r="C5527" i="10"/>
  <c r="C5528" i="10"/>
  <c r="C5529" i="10"/>
  <c r="C5530" i="10"/>
  <c r="C5531" i="10"/>
  <c r="C5532" i="10"/>
  <c r="C5533" i="10"/>
  <c r="C5534" i="10"/>
  <c r="C5535" i="10"/>
  <c r="C5536" i="10"/>
  <c r="C5537" i="10"/>
  <c r="C5538" i="10"/>
  <c r="C5539" i="10"/>
  <c r="C5540" i="10"/>
  <c r="C5541" i="10"/>
  <c r="C5542" i="10"/>
  <c r="C5543" i="10"/>
  <c r="C5544" i="10"/>
  <c r="C5545" i="10"/>
  <c r="C5546" i="10"/>
  <c r="C5547" i="10"/>
  <c r="C5548" i="10"/>
  <c r="C5549" i="10"/>
  <c r="C5550" i="10"/>
  <c r="C5551" i="10"/>
  <c r="C5552" i="10"/>
  <c r="C5553" i="10"/>
  <c r="C5554" i="10"/>
  <c r="C5555" i="10"/>
  <c r="C5556" i="10"/>
  <c r="C5557" i="10"/>
  <c r="C5558" i="10"/>
  <c r="C5559" i="10"/>
  <c r="C5560" i="10"/>
  <c r="C5561" i="10"/>
  <c r="C5562" i="10"/>
  <c r="C5563" i="10"/>
  <c r="C5564" i="10"/>
  <c r="C5565" i="10"/>
  <c r="C5566" i="10"/>
  <c r="C5567" i="10"/>
  <c r="C5568" i="10"/>
  <c r="C5569" i="10"/>
  <c r="C5570" i="10"/>
  <c r="C5571" i="10"/>
  <c r="C5572" i="10"/>
  <c r="C5573" i="10"/>
  <c r="C5574" i="10"/>
  <c r="C5575" i="10"/>
  <c r="C5576" i="10"/>
  <c r="C5577" i="10"/>
  <c r="C5578" i="10"/>
  <c r="C5579" i="10"/>
  <c r="C5580" i="10"/>
  <c r="C5581" i="10"/>
  <c r="C5582" i="10"/>
  <c r="C5583" i="10"/>
  <c r="C5584" i="10"/>
  <c r="C5585" i="10"/>
  <c r="C5586" i="10"/>
  <c r="C5587" i="10"/>
  <c r="C5588" i="10"/>
  <c r="C5589" i="10"/>
  <c r="C5590" i="10"/>
  <c r="C5591" i="10"/>
  <c r="C5592" i="10"/>
  <c r="C5593" i="10"/>
  <c r="C5594" i="10"/>
  <c r="C5595" i="10"/>
  <c r="C5596" i="10"/>
  <c r="C5597" i="10"/>
  <c r="C5598" i="10"/>
  <c r="C5599" i="10"/>
  <c r="C5600" i="10"/>
  <c r="C5601" i="10"/>
  <c r="C5602" i="10"/>
  <c r="C5603" i="10"/>
  <c r="C5604" i="10"/>
  <c r="C5605" i="10"/>
  <c r="C5606" i="10"/>
  <c r="C5607" i="10"/>
  <c r="C5608" i="10"/>
  <c r="C5609" i="10"/>
  <c r="C5610" i="10"/>
  <c r="C5611" i="10"/>
  <c r="C5612" i="10"/>
  <c r="C5613" i="10"/>
  <c r="C5614" i="10"/>
  <c r="C5615" i="10"/>
  <c r="C5616" i="10"/>
  <c r="C5617" i="10"/>
  <c r="C5618" i="10"/>
  <c r="C5619" i="10"/>
  <c r="C5620" i="10"/>
  <c r="C5621" i="10"/>
  <c r="C5622" i="10"/>
  <c r="C5623" i="10"/>
  <c r="C5624" i="10"/>
  <c r="C5625" i="10"/>
  <c r="C5626" i="10"/>
  <c r="C5627" i="10"/>
  <c r="C5628" i="10"/>
  <c r="C5629" i="10"/>
  <c r="C5630" i="10"/>
  <c r="C5631" i="10"/>
  <c r="C5632" i="10"/>
  <c r="C5633" i="10"/>
  <c r="C5634" i="10"/>
  <c r="C5635" i="10"/>
  <c r="C5636" i="10"/>
  <c r="C5637" i="10"/>
  <c r="C5638" i="10"/>
  <c r="C5639" i="10"/>
  <c r="C5640" i="10"/>
  <c r="C5641" i="10"/>
  <c r="C5642" i="10"/>
  <c r="C5643" i="10"/>
  <c r="C5644" i="10"/>
  <c r="C5645" i="10"/>
  <c r="C5646" i="10"/>
  <c r="C5647" i="10"/>
  <c r="C5648" i="10"/>
  <c r="C5649" i="10"/>
  <c r="C5650" i="10"/>
  <c r="C5651" i="10"/>
  <c r="C5652" i="10"/>
  <c r="C5653" i="10"/>
  <c r="C5654" i="10"/>
  <c r="C5655" i="10"/>
  <c r="C5656" i="10"/>
  <c r="C5657" i="10"/>
  <c r="C5658" i="10"/>
  <c r="C5659" i="10"/>
  <c r="C5660" i="10"/>
  <c r="C5661" i="10"/>
  <c r="C5662" i="10"/>
  <c r="C5663" i="10"/>
  <c r="C5664" i="10"/>
  <c r="C5665" i="10"/>
  <c r="C5666" i="10"/>
  <c r="C5667" i="10"/>
  <c r="C5668" i="10"/>
  <c r="C5669" i="10"/>
  <c r="C5670" i="10"/>
  <c r="C5671" i="10"/>
  <c r="C5672" i="10"/>
  <c r="C5673" i="10"/>
  <c r="C5674" i="10"/>
  <c r="C5675" i="10"/>
  <c r="C5676" i="10"/>
  <c r="C5677" i="10"/>
  <c r="C5678" i="10"/>
  <c r="C5679" i="10"/>
  <c r="C5680" i="10"/>
  <c r="C5681" i="10"/>
  <c r="C5682" i="10"/>
  <c r="C5683" i="10"/>
  <c r="C5684" i="10"/>
  <c r="C5685" i="10"/>
  <c r="C5686" i="10"/>
  <c r="C5687" i="10"/>
  <c r="C5688" i="10"/>
  <c r="C5689" i="10"/>
  <c r="C5690" i="10"/>
  <c r="C5691" i="10"/>
  <c r="C5692" i="10"/>
  <c r="C5693" i="10"/>
  <c r="C5694" i="10"/>
  <c r="C5695" i="10"/>
  <c r="C5696" i="10"/>
  <c r="C5697" i="10"/>
  <c r="C5698" i="10"/>
  <c r="C5699" i="10"/>
  <c r="C5700" i="10"/>
  <c r="C5701" i="10"/>
  <c r="C5702" i="10"/>
  <c r="C5703" i="10"/>
  <c r="C5704" i="10"/>
  <c r="C5705" i="10"/>
  <c r="C5706" i="10"/>
  <c r="C5707" i="10"/>
  <c r="C5708" i="10"/>
  <c r="C5709" i="10"/>
  <c r="C5710" i="10"/>
  <c r="C5711" i="10"/>
  <c r="C5712" i="10"/>
  <c r="C5713" i="10"/>
  <c r="C5714" i="10"/>
  <c r="C5715" i="10"/>
  <c r="C5716" i="10"/>
  <c r="C5717" i="10"/>
  <c r="C5718" i="10"/>
  <c r="C5719" i="10"/>
  <c r="C5720" i="10"/>
  <c r="C5721" i="10"/>
  <c r="C5722" i="10"/>
  <c r="C5723" i="10"/>
  <c r="C5724" i="10"/>
  <c r="C5725" i="10"/>
  <c r="C5726" i="10"/>
  <c r="C5727" i="10"/>
  <c r="C5728" i="10"/>
  <c r="C5729" i="10"/>
  <c r="C5730" i="10"/>
  <c r="C5731" i="10"/>
  <c r="C5732" i="10"/>
  <c r="C5733" i="10"/>
  <c r="C5734" i="10"/>
  <c r="C5735" i="10"/>
  <c r="C5736" i="10"/>
  <c r="C5737" i="10"/>
  <c r="C5738" i="10"/>
  <c r="C5739" i="10"/>
  <c r="C5740" i="10"/>
  <c r="C5741" i="10"/>
  <c r="C5742" i="10"/>
  <c r="C5743" i="10"/>
  <c r="C5744" i="10"/>
  <c r="C5745" i="10"/>
  <c r="C5746" i="10"/>
  <c r="C5747" i="10"/>
  <c r="C5748" i="10"/>
  <c r="C5749" i="10"/>
  <c r="C5750" i="10"/>
  <c r="C5751" i="10"/>
  <c r="C5752" i="10"/>
  <c r="C5753" i="10"/>
  <c r="C5754" i="10"/>
  <c r="C5755" i="10"/>
  <c r="C5756" i="10"/>
  <c r="C5757" i="10"/>
  <c r="C5758" i="10"/>
  <c r="C5759" i="10"/>
  <c r="C5760" i="10"/>
  <c r="C5761" i="10"/>
  <c r="C5762" i="10"/>
  <c r="C5763" i="10"/>
  <c r="C5764" i="10"/>
  <c r="C5765" i="10"/>
  <c r="C5766" i="10"/>
  <c r="C5767" i="10"/>
  <c r="C5768" i="10"/>
  <c r="C5769" i="10"/>
  <c r="C5770" i="10"/>
  <c r="C5771" i="10"/>
  <c r="C5772" i="10"/>
  <c r="C5773" i="10"/>
  <c r="C5774" i="10"/>
  <c r="C5775" i="10"/>
  <c r="C5776" i="10"/>
  <c r="C5777" i="10"/>
  <c r="C5778" i="10"/>
  <c r="C5779" i="10"/>
  <c r="C5780" i="10"/>
  <c r="C5781" i="10"/>
  <c r="C5782" i="10"/>
  <c r="C5783" i="10"/>
  <c r="C5784" i="10"/>
  <c r="C5785" i="10"/>
  <c r="C5786" i="10"/>
  <c r="C5787" i="10"/>
  <c r="C5788" i="10"/>
  <c r="C5789" i="10"/>
  <c r="C5790" i="10"/>
  <c r="C5791" i="10"/>
  <c r="C5792" i="10"/>
  <c r="C5793" i="10"/>
  <c r="C5794" i="10"/>
  <c r="C5795" i="10"/>
  <c r="C5796" i="10"/>
  <c r="C5797" i="10"/>
  <c r="C5798" i="10"/>
  <c r="C5799" i="10"/>
  <c r="C5800" i="10"/>
  <c r="C5801" i="10"/>
  <c r="C5802" i="10"/>
  <c r="C5803" i="10"/>
  <c r="C5804" i="10"/>
  <c r="C5805" i="10"/>
  <c r="C5806" i="10"/>
  <c r="C5807" i="10"/>
  <c r="C5808" i="10"/>
  <c r="C5809" i="10"/>
  <c r="C5810" i="10"/>
  <c r="C5811" i="10"/>
  <c r="C5812" i="10"/>
  <c r="C5813" i="10"/>
  <c r="C5814" i="10"/>
  <c r="C5815" i="10"/>
  <c r="C5816" i="10"/>
  <c r="C5817" i="10"/>
  <c r="C5818" i="10"/>
  <c r="C5819" i="10"/>
  <c r="C5820" i="10"/>
  <c r="C5821" i="10"/>
  <c r="C5822" i="10"/>
  <c r="C5823" i="10"/>
  <c r="C5824" i="10"/>
  <c r="C5825" i="10"/>
  <c r="C5826" i="10"/>
  <c r="C5827" i="10"/>
  <c r="C5828" i="10"/>
  <c r="C5829" i="10"/>
  <c r="C5830" i="10"/>
  <c r="C5831" i="10"/>
  <c r="C5832" i="10"/>
  <c r="C5833" i="10"/>
  <c r="C5834" i="10"/>
  <c r="C5835" i="10"/>
  <c r="C5836" i="10"/>
  <c r="C5837" i="10"/>
  <c r="C5838" i="10"/>
  <c r="C5839" i="10"/>
  <c r="C5840" i="10"/>
  <c r="C5841" i="10"/>
  <c r="C5842" i="10"/>
  <c r="C5843" i="10"/>
  <c r="C5844" i="10"/>
  <c r="C5845" i="10"/>
  <c r="C5846" i="10"/>
  <c r="C5847" i="10"/>
  <c r="C5848" i="10"/>
  <c r="C5849" i="10"/>
  <c r="C5850" i="10"/>
  <c r="C5851" i="10"/>
  <c r="C5852" i="10"/>
  <c r="C5853" i="10"/>
  <c r="C5854" i="10"/>
  <c r="C5855" i="10"/>
  <c r="C5856" i="10"/>
  <c r="C5857" i="10"/>
  <c r="C5858" i="10"/>
  <c r="C5859" i="10"/>
  <c r="C5860" i="10"/>
  <c r="C5861" i="10"/>
  <c r="C5862" i="10"/>
  <c r="C5863" i="10"/>
  <c r="C5864" i="10"/>
  <c r="C5865" i="10"/>
  <c r="C5866" i="10"/>
  <c r="C5867" i="10"/>
  <c r="C5868" i="10"/>
  <c r="C5869" i="10"/>
  <c r="C5870" i="10"/>
  <c r="C5871" i="10"/>
  <c r="C5872" i="10"/>
  <c r="C5873" i="10"/>
  <c r="C5874" i="10"/>
  <c r="C5875" i="10"/>
  <c r="C5876" i="10"/>
  <c r="C5877" i="10"/>
  <c r="C5878" i="10"/>
  <c r="C5879" i="10"/>
  <c r="C5880" i="10"/>
  <c r="C5881" i="10"/>
  <c r="C5882" i="10"/>
  <c r="C5883" i="10"/>
  <c r="C5884" i="10"/>
  <c r="C5885" i="10"/>
  <c r="C5886" i="10"/>
  <c r="C5887" i="10"/>
  <c r="C5888" i="10"/>
  <c r="C5889" i="10"/>
  <c r="C5890" i="10"/>
  <c r="C5891" i="10"/>
  <c r="C5892" i="10"/>
  <c r="C5893" i="10"/>
  <c r="C5894" i="10"/>
  <c r="C5895" i="10"/>
  <c r="C5896" i="10"/>
  <c r="C5897" i="10"/>
  <c r="C5898" i="10"/>
  <c r="C5899" i="10"/>
  <c r="C5900" i="10"/>
  <c r="C5901" i="10"/>
  <c r="C5902" i="10"/>
  <c r="C5903" i="10"/>
  <c r="C5904" i="10"/>
  <c r="C5905" i="10"/>
  <c r="C5906" i="10"/>
  <c r="C5907" i="10"/>
  <c r="C5908" i="10"/>
  <c r="C5909" i="10"/>
  <c r="C5910" i="10"/>
  <c r="C5911" i="10"/>
  <c r="C5912" i="10"/>
  <c r="C5913" i="10"/>
  <c r="C5914" i="10"/>
  <c r="C5915" i="10"/>
  <c r="C5916" i="10"/>
  <c r="C5917" i="10"/>
  <c r="C5918" i="10"/>
  <c r="C5919" i="10"/>
  <c r="C5920" i="10"/>
  <c r="C5921" i="10"/>
  <c r="C5922" i="10"/>
  <c r="C5923" i="10"/>
  <c r="C5924" i="10"/>
  <c r="C5925" i="10"/>
  <c r="C5926" i="10"/>
  <c r="C5927" i="10"/>
  <c r="C5928" i="10"/>
  <c r="C5929" i="10"/>
  <c r="C5930" i="10"/>
  <c r="C5931" i="10"/>
  <c r="C5932" i="10"/>
  <c r="C5933" i="10"/>
  <c r="C5934" i="10"/>
  <c r="C5935" i="10"/>
  <c r="C5936" i="10"/>
  <c r="C5937" i="10"/>
  <c r="C5938" i="10"/>
  <c r="C5939" i="10"/>
  <c r="C5940" i="10"/>
  <c r="C5941" i="10"/>
  <c r="C5942" i="10"/>
  <c r="C5943" i="10"/>
  <c r="C5944" i="10"/>
  <c r="C5945" i="10"/>
  <c r="C5946" i="10"/>
  <c r="C5947" i="10"/>
  <c r="C5948" i="10"/>
  <c r="C5949" i="10"/>
  <c r="C5950" i="10"/>
  <c r="C5951" i="10"/>
  <c r="C5952" i="10"/>
  <c r="C5953" i="10"/>
  <c r="C5954" i="10"/>
  <c r="C5955" i="10"/>
  <c r="C5956" i="10"/>
  <c r="C5957" i="10"/>
  <c r="C5958" i="10"/>
  <c r="C5959" i="10"/>
  <c r="C5960" i="10"/>
  <c r="C5961" i="10"/>
  <c r="C5962" i="10"/>
  <c r="C5963" i="10"/>
  <c r="C5964" i="10"/>
  <c r="C5965" i="10"/>
  <c r="C5966" i="10"/>
  <c r="C5967" i="10"/>
  <c r="C5968" i="10"/>
  <c r="C5969" i="10"/>
  <c r="C5970" i="10"/>
  <c r="C5971" i="10"/>
  <c r="C5972" i="10"/>
  <c r="C5973" i="10"/>
  <c r="C5974" i="10"/>
  <c r="C5975" i="10"/>
  <c r="C5976" i="10"/>
  <c r="C5977" i="10"/>
  <c r="C5978" i="10"/>
  <c r="C5979" i="10"/>
  <c r="C5980" i="10"/>
  <c r="C5981" i="10"/>
  <c r="C5982" i="10"/>
  <c r="C5983" i="10"/>
  <c r="C5984" i="10"/>
  <c r="C5985" i="10"/>
  <c r="C5986" i="10"/>
  <c r="C5987" i="10"/>
  <c r="C5988" i="10"/>
  <c r="C5989" i="10"/>
  <c r="C5990" i="10"/>
  <c r="C5991" i="10"/>
  <c r="C5992" i="10"/>
  <c r="C5993" i="10"/>
  <c r="C5994" i="10"/>
  <c r="C5995" i="10"/>
  <c r="C5996" i="10"/>
  <c r="C5997" i="10"/>
  <c r="C5998" i="10"/>
  <c r="C5999" i="10"/>
  <c r="C6000" i="10"/>
  <c r="C6001" i="10"/>
  <c r="C6002" i="10"/>
  <c r="C6003" i="10"/>
  <c r="C6004" i="10"/>
  <c r="C6005" i="10"/>
  <c r="C6006" i="10"/>
  <c r="C6007" i="10"/>
  <c r="C6008" i="10"/>
  <c r="C6009" i="10"/>
  <c r="C6010" i="10"/>
  <c r="C6011" i="10"/>
  <c r="C6012" i="10"/>
  <c r="C6013" i="10"/>
  <c r="C6014" i="10"/>
  <c r="C6015" i="10"/>
  <c r="C6016" i="10"/>
  <c r="C6017" i="10"/>
  <c r="C6018" i="10"/>
  <c r="C6019" i="10"/>
  <c r="C6020" i="10"/>
  <c r="C6021" i="10"/>
  <c r="C6022" i="10"/>
  <c r="C6023" i="10"/>
  <c r="C6024" i="10"/>
  <c r="C6025" i="10"/>
  <c r="C6026" i="10"/>
  <c r="C6027" i="10"/>
  <c r="C6028" i="10"/>
  <c r="C6029" i="10"/>
  <c r="C6030" i="10"/>
  <c r="C6031" i="10"/>
  <c r="C6032" i="10"/>
  <c r="C6033" i="10"/>
  <c r="C6034" i="10"/>
  <c r="C6035" i="10"/>
  <c r="C6036" i="10"/>
  <c r="C6037" i="10"/>
  <c r="C6038" i="10"/>
  <c r="C6039" i="10"/>
  <c r="C6040" i="10"/>
  <c r="C6041" i="10"/>
  <c r="C6042" i="10"/>
  <c r="C6043" i="10"/>
  <c r="C6044" i="10"/>
  <c r="C6045" i="10"/>
  <c r="C6046" i="10"/>
  <c r="C6047" i="10"/>
  <c r="C6048" i="10"/>
  <c r="C6049" i="10"/>
  <c r="C6050" i="10"/>
  <c r="C6051" i="10"/>
  <c r="C6052" i="10"/>
  <c r="C6053" i="10"/>
  <c r="C6054" i="10"/>
  <c r="C6055" i="10"/>
  <c r="C6056" i="10"/>
  <c r="C6057" i="10"/>
  <c r="C6058" i="10"/>
  <c r="C6059" i="10"/>
  <c r="C6060" i="10"/>
  <c r="C6061" i="10"/>
  <c r="C6062" i="10"/>
  <c r="C6063" i="10"/>
  <c r="C6064" i="10"/>
  <c r="C6065" i="10"/>
  <c r="C6066" i="10"/>
  <c r="C6067" i="10"/>
  <c r="C6068" i="10"/>
  <c r="C6069" i="10"/>
  <c r="C6070" i="10"/>
  <c r="C6071" i="10"/>
  <c r="C6072" i="10"/>
  <c r="C6073" i="10"/>
  <c r="C6074" i="10"/>
  <c r="C6075" i="10"/>
  <c r="C6076" i="10"/>
  <c r="C6077" i="10"/>
  <c r="C6078" i="10"/>
  <c r="C6079" i="10"/>
  <c r="C6080" i="10"/>
  <c r="C6081" i="10"/>
  <c r="C6082" i="10"/>
  <c r="C6083" i="10"/>
  <c r="C6084" i="10"/>
  <c r="C6085" i="10"/>
  <c r="C6086" i="10"/>
  <c r="C6087" i="10"/>
  <c r="C6088" i="10"/>
  <c r="C6089" i="10"/>
  <c r="C6090" i="10"/>
  <c r="C6091" i="10"/>
  <c r="C6092" i="10"/>
  <c r="C6093" i="10"/>
  <c r="C6094" i="10"/>
  <c r="C6095" i="10"/>
  <c r="C6096" i="10"/>
  <c r="C6097" i="10"/>
  <c r="C6098" i="10"/>
  <c r="C6099" i="10"/>
  <c r="C6100" i="10"/>
  <c r="C6101" i="10"/>
  <c r="C6102" i="10"/>
  <c r="C6103" i="10"/>
  <c r="C6104" i="10"/>
  <c r="C6105" i="10"/>
  <c r="C6106" i="10"/>
  <c r="C6107" i="10"/>
  <c r="C6108" i="10"/>
  <c r="C6109" i="10"/>
  <c r="C6110" i="10"/>
  <c r="C6111" i="10"/>
  <c r="C6112" i="10"/>
  <c r="C6113" i="10"/>
  <c r="C6114" i="10"/>
  <c r="C6115" i="10"/>
  <c r="C6116" i="10"/>
  <c r="C6117" i="10"/>
  <c r="C6118" i="10"/>
  <c r="C6119" i="10"/>
  <c r="C6120" i="10"/>
  <c r="C6121" i="10"/>
  <c r="C6122" i="10"/>
  <c r="C6123" i="10"/>
  <c r="C6124" i="10"/>
  <c r="C6125" i="10"/>
  <c r="C6126" i="10"/>
  <c r="C6127" i="10"/>
  <c r="C6128" i="10"/>
  <c r="C6129" i="10"/>
  <c r="C6130" i="10"/>
  <c r="C6131" i="10"/>
  <c r="C6132" i="10"/>
  <c r="C6133" i="10"/>
  <c r="C6134" i="10"/>
  <c r="C6135" i="10"/>
  <c r="C6136" i="10"/>
  <c r="C6137" i="10"/>
  <c r="C6138" i="10"/>
  <c r="C6139" i="10"/>
  <c r="C6140" i="10"/>
  <c r="C6141" i="10"/>
  <c r="C6142" i="10"/>
  <c r="C6143" i="10"/>
  <c r="C6144" i="10"/>
  <c r="C6145" i="10"/>
  <c r="C6146" i="10"/>
  <c r="C6147" i="10"/>
  <c r="C6148" i="10"/>
  <c r="C6149" i="10"/>
  <c r="C6150" i="10"/>
  <c r="C6151" i="10"/>
  <c r="C6152" i="10"/>
  <c r="C6153" i="10"/>
  <c r="C6154" i="10"/>
  <c r="C6155" i="10"/>
  <c r="C6156" i="10"/>
  <c r="C6157" i="10"/>
  <c r="C6158" i="10"/>
  <c r="C6159" i="10"/>
  <c r="C6160" i="10"/>
  <c r="C6161" i="10"/>
  <c r="C6162" i="10"/>
  <c r="C6163" i="10"/>
  <c r="C6164" i="10"/>
  <c r="C6165" i="10"/>
  <c r="C6166" i="10"/>
  <c r="C6167" i="10"/>
  <c r="C6168" i="10"/>
  <c r="C6169" i="10"/>
  <c r="C6170" i="10"/>
  <c r="C6171" i="10"/>
  <c r="C6172" i="10"/>
  <c r="C6173" i="10"/>
  <c r="C6174" i="10"/>
  <c r="C6175" i="10"/>
  <c r="C6176" i="10"/>
  <c r="C6177" i="10"/>
  <c r="C6178" i="10"/>
  <c r="C6179" i="10"/>
  <c r="C6180" i="10"/>
  <c r="C6181" i="10"/>
  <c r="C6182" i="10"/>
  <c r="C6183" i="10"/>
  <c r="C6184" i="10"/>
  <c r="C6185" i="10"/>
  <c r="C6186" i="10"/>
  <c r="C6187" i="10"/>
  <c r="C6188" i="10"/>
  <c r="C6189" i="10"/>
  <c r="C6190" i="10"/>
  <c r="C6191" i="10"/>
  <c r="C6192" i="10"/>
  <c r="C6193" i="10"/>
  <c r="C6194" i="10"/>
  <c r="C6195" i="10"/>
  <c r="C6196" i="10"/>
  <c r="C6197" i="10"/>
  <c r="C6198" i="10"/>
  <c r="C6199" i="10"/>
  <c r="C6200" i="10"/>
  <c r="C6201" i="10"/>
  <c r="C6202" i="10"/>
  <c r="C6203" i="10"/>
  <c r="C6204" i="10"/>
  <c r="C6205" i="10"/>
  <c r="C6206" i="10"/>
  <c r="C6207" i="10"/>
  <c r="C6208" i="10"/>
  <c r="C6209" i="10"/>
  <c r="C6210" i="10"/>
  <c r="C6211" i="10"/>
  <c r="C6212" i="10"/>
  <c r="C6213" i="10"/>
  <c r="C6214" i="10"/>
  <c r="C6215" i="10"/>
  <c r="C6216" i="10"/>
  <c r="C6217" i="10"/>
  <c r="C6218" i="10"/>
  <c r="C6219" i="10"/>
  <c r="C6220" i="10"/>
  <c r="C6221" i="10"/>
  <c r="C6222" i="10"/>
  <c r="C6223" i="10"/>
  <c r="C6224" i="10"/>
  <c r="C6225" i="10"/>
  <c r="C6226" i="10"/>
  <c r="C6227" i="10"/>
  <c r="C6228" i="10"/>
  <c r="C6229" i="10"/>
  <c r="C6230" i="10"/>
  <c r="C6231" i="10"/>
  <c r="C6232" i="10"/>
  <c r="C6233" i="10"/>
  <c r="C6234" i="10"/>
  <c r="C6235" i="10"/>
  <c r="C6236" i="10"/>
  <c r="C6237" i="10"/>
  <c r="C6238" i="10"/>
  <c r="C6239" i="10"/>
  <c r="C6240" i="10"/>
  <c r="C6241" i="10"/>
  <c r="C6242" i="10"/>
  <c r="C6243" i="10"/>
  <c r="C6244" i="10"/>
  <c r="C6245" i="10"/>
  <c r="C6246" i="10"/>
  <c r="C6247" i="10"/>
  <c r="C6248" i="10"/>
  <c r="C6249" i="10"/>
  <c r="C6250" i="10"/>
  <c r="C6251" i="10"/>
  <c r="C6252" i="10"/>
  <c r="C6253" i="10"/>
  <c r="C6254" i="10"/>
  <c r="C6255" i="10"/>
  <c r="C6256" i="10"/>
  <c r="C6257" i="10"/>
  <c r="C6258" i="10"/>
  <c r="C6259" i="10"/>
  <c r="C6260" i="10"/>
  <c r="C6261" i="10"/>
  <c r="C6262" i="10"/>
  <c r="C6263" i="10"/>
  <c r="C6264" i="10"/>
  <c r="C6265" i="10"/>
  <c r="C6266" i="10"/>
  <c r="C6267" i="10"/>
  <c r="C6268" i="10"/>
  <c r="C6269" i="10"/>
  <c r="C6270" i="10"/>
  <c r="C6271" i="10"/>
  <c r="C6272" i="10"/>
  <c r="C6273" i="10"/>
  <c r="C6274" i="10"/>
  <c r="C6275" i="10"/>
  <c r="C6276" i="10"/>
  <c r="C6277" i="10"/>
  <c r="C6278" i="10"/>
  <c r="C6279" i="10"/>
  <c r="C6280" i="10"/>
  <c r="C6281" i="10"/>
  <c r="C6282" i="10"/>
  <c r="C6283" i="10"/>
  <c r="C6284" i="10"/>
  <c r="C6285" i="10"/>
  <c r="C6286" i="10"/>
  <c r="C6287" i="10"/>
  <c r="C6288" i="10"/>
  <c r="C6289" i="10"/>
  <c r="C6290" i="10"/>
  <c r="C6291" i="10"/>
  <c r="C6292" i="10"/>
  <c r="C6293" i="10"/>
  <c r="C6294" i="10"/>
  <c r="C6295" i="10"/>
  <c r="C6296" i="10"/>
  <c r="C6297" i="10"/>
  <c r="C6298" i="10"/>
  <c r="C6299" i="10"/>
  <c r="C6300" i="10"/>
  <c r="C6301" i="10"/>
  <c r="C6302" i="10"/>
  <c r="C6303" i="10"/>
  <c r="C6304" i="10"/>
  <c r="C6305" i="10"/>
  <c r="C6306" i="10"/>
  <c r="C6307" i="10"/>
  <c r="C6308" i="10"/>
  <c r="C6309" i="10"/>
  <c r="C6310" i="10"/>
  <c r="C6311" i="10"/>
  <c r="C6312" i="10"/>
  <c r="C6313" i="10"/>
  <c r="C6314" i="10"/>
  <c r="C6315" i="10"/>
  <c r="C6316" i="10"/>
  <c r="C6317" i="10"/>
  <c r="C6318" i="10"/>
  <c r="C6319" i="10"/>
  <c r="C6320" i="10"/>
  <c r="C6321" i="10"/>
  <c r="C6322" i="10"/>
  <c r="C6323" i="10"/>
  <c r="C6324" i="10"/>
  <c r="C6325" i="10"/>
  <c r="C6326" i="10"/>
  <c r="C6327" i="10"/>
  <c r="C6328" i="10"/>
  <c r="C6329" i="10"/>
  <c r="C6330" i="10"/>
  <c r="C6331" i="10"/>
  <c r="C6332" i="10"/>
  <c r="C6333" i="10"/>
  <c r="C6334" i="10"/>
  <c r="C6335" i="10"/>
  <c r="C6336" i="10"/>
  <c r="C6337" i="10"/>
  <c r="C6338" i="10"/>
  <c r="C6339" i="10"/>
  <c r="C6340" i="10"/>
  <c r="C6341" i="10"/>
  <c r="C6342" i="10"/>
  <c r="C6343" i="10"/>
  <c r="C6344" i="10"/>
  <c r="C6345" i="10"/>
  <c r="C6346" i="10"/>
  <c r="C6347" i="10"/>
  <c r="C6348" i="10"/>
  <c r="C6349" i="10"/>
  <c r="C6350" i="10"/>
  <c r="C6351" i="10"/>
  <c r="C6352" i="10"/>
  <c r="C6353" i="10"/>
  <c r="C6354" i="10"/>
  <c r="C6355" i="10"/>
  <c r="C6356" i="10"/>
  <c r="C6357" i="10"/>
  <c r="C6358" i="10"/>
  <c r="C6359" i="10"/>
  <c r="C6360" i="10"/>
  <c r="C6361" i="10"/>
  <c r="C6362" i="10"/>
  <c r="C6363" i="10"/>
  <c r="C6364" i="10"/>
  <c r="C6365" i="10"/>
  <c r="C6366" i="10"/>
  <c r="C6367" i="10"/>
  <c r="C6368" i="10"/>
  <c r="C6369" i="10"/>
  <c r="C6370" i="10"/>
  <c r="C6371" i="10"/>
  <c r="C6372" i="10"/>
  <c r="C6373" i="10"/>
  <c r="C6374" i="10"/>
  <c r="C6375" i="10"/>
  <c r="C6376" i="10"/>
  <c r="C6377" i="10"/>
  <c r="C6378" i="10"/>
  <c r="C6379" i="10"/>
  <c r="C6380" i="10"/>
  <c r="C6381" i="10"/>
  <c r="C6382" i="10"/>
  <c r="C6383" i="10"/>
  <c r="C6384" i="10"/>
  <c r="C6385" i="10"/>
  <c r="C6386" i="10"/>
  <c r="C6387" i="10"/>
  <c r="C6388" i="10"/>
  <c r="C6389" i="10"/>
  <c r="C6390" i="10"/>
  <c r="C6391" i="10"/>
  <c r="C6392" i="10"/>
  <c r="C6393" i="10"/>
  <c r="C6394" i="10"/>
  <c r="C6395" i="10"/>
  <c r="C6396" i="10"/>
  <c r="C6397" i="10"/>
  <c r="C6398" i="10"/>
  <c r="C6399" i="10"/>
  <c r="C6400" i="10"/>
  <c r="C6401" i="10"/>
  <c r="C6402" i="10"/>
  <c r="C6403" i="10"/>
  <c r="C6404" i="10"/>
  <c r="C6405" i="10"/>
  <c r="C6406" i="10"/>
  <c r="C6407" i="10"/>
  <c r="C6408" i="10"/>
  <c r="C6409" i="10"/>
  <c r="C6410" i="10"/>
  <c r="C6411" i="10"/>
  <c r="C6412" i="10"/>
  <c r="C6413" i="10"/>
  <c r="C6414" i="10"/>
  <c r="C6415" i="10"/>
  <c r="C6416" i="10"/>
  <c r="C6417" i="10"/>
  <c r="C6418" i="10"/>
  <c r="C6419" i="10"/>
  <c r="C6420" i="10"/>
  <c r="C6421" i="10"/>
  <c r="C6422" i="10"/>
  <c r="C6423" i="10"/>
  <c r="C6424" i="10"/>
  <c r="C6425" i="10"/>
  <c r="C6426" i="10"/>
  <c r="C6427" i="10"/>
  <c r="C6428" i="10"/>
  <c r="C6429" i="10"/>
  <c r="C6430" i="10"/>
  <c r="C6431" i="10"/>
  <c r="C6432" i="10"/>
  <c r="C6433" i="10"/>
  <c r="C6434" i="10"/>
  <c r="C6435" i="10"/>
  <c r="C6436" i="10"/>
  <c r="C6437" i="10"/>
  <c r="C6438" i="10"/>
  <c r="C6439" i="10"/>
  <c r="C6440" i="10"/>
  <c r="C6441" i="10"/>
  <c r="C6442" i="10"/>
  <c r="C6443" i="10"/>
  <c r="C6444" i="10"/>
  <c r="C6445" i="10"/>
  <c r="C6446" i="10"/>
  <c r="C6447" i="10"/>
  <c r="C6448" i="10"/>
  <c r="C6449" i="10"/>
  <c r="C6450" i="10"/>
  <c r="C6451" i="10"/>
  <c r="C6452" i="10"/>
  <c r="C6453" i="10"/>
  <c r="C6454" i="10"/>
  <c r="C6455" i="10"/>
  <c r="C6456" i="10"/>
  <c r="C6457" i="10"/>
  <c r="C6458" i="10"/>
  <c r="C6459" i="10"/>
  <c r="C6460" i="10"/>
  <c r="C6461" i="10"/>
  <c r="C6462" i="10"/>
  <c r="C6463" i="10"/>
  <c r="C6464" i="10"/>
  <c r="C6465" i="10"/>
  <c r="C6466" i="10"/>
  <c r="C6467" i="10"/>
  <c r="C6468" i="10"/>
  <c r="C6469" i="10"/>
  <c r="C6470" i="10"/>
  <c r="C6471" i="10"/>
  <c r="C6472" i="10"/>
  <c r="C6473" i="10"/>
  <c r="C6474" i="10"/>
  <c r="C6475" i="10"/>
  <c r="C6476" i="10"/>
  <c r="C6477" i="10"/>
  <c r="C6478" i="10"/>
  <c r="C6479" i="10"/>
  <c r="C6480" i="10"/>
  <c r="C6481" i="10"/>
  <c r="C6482" i="10"/>
  <c r="C6483" i="10"/>
  <c r="C6484" i="10"/>
  <c r="C6485" i="10"/>
  <c r="C6486" i="10"/>
  <c r="C6487" i="10"/>
  <c r="C6488" i="10"/>
  <c r="C6489" i="10"/>
  <c r="C6490" i="10"/>
  <c r="C6491" i="10"/>
  <c r="C6492" i="10"/>
  <c r="C6493" i="10"/>
  <c r="C6494" i="10"/>
  <c r="C6495" i="10"/>
  <c r="C6496" i="10"/>
  <c r="C6497" i="10"/>
  <c r="C6498" i="10"/>
  <c r="C6499" i="10"/>
  <c r="C6500" i="10"/>
  <c r="C6501" i="10"/>
  <c r="C6502" i="10"/>
  <c r="C6503" i="10"/>
  <c r="C6504" i="10"/>
  <c r="C6505" i="10"/>
  <c r="C6506" i="10"/>
  <c r="C6507" i="10"/>
  <c r="C6508" i="10"/>
  <c r="C6509" i="10"/>
  <c r="C6510" i="10"/>
  <c r="C6511" i="10"/>
  <c r="C6512" i="10"/>
  <c r="C6513" i="10"/>
  <c r="C6514" i="10"/>
  <c r="C6515" i="10"/>
  <c r="C6516" i="10"/>
  <c r="C6517" i="10"/>
  <c r="C6518" i="10"/>
  <c r="C6519" i="10"/>
  <c r="C6520" i="10"/>
  <c r="C6521" i="10"/>
  <c r="C6522" i="10"/>
  <c r="C6523" i="10"/>
  <c r="C6524" i="10"/>
  <c r="C6525" i="10"/>
  <c r="C6526" i="10"/>
  <c r="C6527" i="10"/>
  <c r="C6528" i="10"/>
  <c r="C6529" i="10"/>
  <c r="C6530" i="10"/>
  <c r="C6531" i="10"/>
  <c r="C6532" i="10"/>
  <c r="C6533" i="10"/>
  <c r="C6534" i="10"/>
  <c r="C6535" i="10"/>
  <c r="C6536" i="10"/>
  <c r="C6537" i="10"/>
  <c r="C6538" i="10"/>
  <c r="C6539" i="10"/>
  <c r="C6540" i="10"/>
  <c r="C6541" i="10"/>
  <c r="C6542" i="10"/>
  <c r="C6543" i="10"/>
  <c r="C6544" i="10"/>
  <c r="C6545" i="10"/>
  <c r="C6546" i="10"/>
  <c r="C6547" i="10"/>
  <c r="C6548" i="10"/>
  <c r="C6549" i="10"/>
  <c r="C6550" i="10"/>
  <c r="C6551" i="10"/>
  <c r="C6552" i="10"/>
  <c r="C6553" i="10"/>
  <c r="C6554" i="10"/>
  <c r="C6555" i="10"/>
  <c r="C6556" i="10"/>
  <c r="C6557" i="10"/>
  <c r="C6558" i="10"/>
  <c r="C6559" i="10"/>
  <c r="C6560" i="10"/>
  <c r="C6561" i="10"/>
  <c r="C6562" i="10"/>
  <c r="C6563" i="10"/>
  <c r="C6564" i="10"/>
  <c r="C6565" i="10"/>
  <c r="C6566" i="10"/>
  <c r="C6567" i="10"/>
  <c r="C6568" i="10"/>
  <c r="C6569" i="10"/>
  <c r="C6570" i="10"/>
  <c r="C6571" i="10"/>
  <c r="C6572" i="10"/>
  <c r="C6573" i="10"/>
  <c r="C6574" i="10"/>
  <c r="C6575" i="10"/>
  <c r="C6576" i="10"/>
  <c r="C6577" i="10"/>
  <c r="C6578" i="10"/>
  <c r="C6579" i="10"/>
  <c r="C6580" i="10"/>
  <c r="C6581" i="10"/>
  <c r="C6582" i="10"/>
  <c r="C6583" i="10"/>
  <c r="C6584" i="10"/>
  <c r="C6585" i="10"/>
  <c r="C6586" i="10"/>
  <c r="C6587" i="10"/>
  <c r="C6588" i="10"/>
  <c r="C6589" i="10"/>
  <c r="C6590" i="10"/>
  <c r="C6591" i="10"/>
  <c r="C6592" i="10"/>
  <c r="C6593" i="10"/>
  <c r="C6594" i="10"/>
  <c r="C6595" i="10"/>
  <c r="C6596" i="10"/>
  <c r="C6597" i="10"/>
  <c r="C6598" i="10"/>
  <c r="C6599" i="10"/>
  <c r="C6600" i="10"/>
  <c r="C6601" i="10"/>
  <c r="C6602" i="10"/>
  <c r="C6603" i="10"/>
  <c r="C6604" i="10"/>
  <c r="C6605" i="10"/>
  <c r="C6606" i="10"/>
  <c r="C6607" i="10"/>
  <c r="C6608" i="10"/>
  <c r="C6609" i="10"/>
  <c r="C6610" i="10"/>
  <c r="C6611" i="10"/>
  <c r="C6612" i="10"/>
  <c r="C6613" i="10"/>
  <c r="C6614" i="10"/>
  <c r="C6615" i="10"/>
  <c r="C6616" i="10"/>
  <c r="C6617" i="10"/>
  <c r="C6618" i="10"/>
  <c r="C6619" i="10"/>
  <c r="C6620" i="10"/>
  <c r="C6621" i="10"/>
  <c r="C6622" i="10"/>
  <c r="C6623" i="10"/>
  <c r="C6624" i="10"/>
  <c r="C6625" i="10"/>
  <c r="C6626" i="10"/>
  <c r="C6627" i="10"/>
  <c r="C6628" i="10"/>
  <c r="C6629" i="10"/>
  <c r="C6630" i="10"/>
  <c r="C6631" i="10"/>
  <c r="C6632" i="10"/>
  <c r="C6633" i="10"/>
  <c r="C6634" i="10"/>
  <c r="C6635" i="10"/>
  <c r="C6636" i="10"/>
  <c r="C6637" i="10"/>
  <c r="C6638" i="10"/>
  <c r="C6639" i="10"/>
  <c r="C6640" i="10"/>
  <c r="C6641" i="10"/>
  <c r="C6642" i="10"/>
  <c r="C6643" i="10"/>
  <c r="C6644" i="10"/>
  <c r="C6645" i="10"/>
  <c r="C6646" i="10"/>
  <c r="C6647" i="10"/>
  <c r="C6648" i="10"/>
  <c r="C6649" i="10"/>
  <c r="C6650" i="10"/>
  <c r="C6651" i="10"/>
  <c r="C6652" i="10"/>
  <c r="C6653" i="10"/>
  <c r="C6654" i="10"/>
  <c r="C6655" i="10"/>
  <c r="C6656" i="10"/>
  <c r="C6657" i="10"/>
  <c r="C6658" i="10"/>
  <c r="C6659" i="10"/>
  <c r="C6660" i="10"/>
  <c r="C6661" i="10"/>
  <c r="C6662" i="10"/>
  <c r="C6663" i="10"/>
  <c r="C6664" i="10"/>
  <c r="C6665" i="10"/>
  <c r="C6666" i="10"/>
  <c r="C6667" i="10"/>
  <c r="C6668" i="10"/>
  <c r="C6669" i="10"/>
  <c r="C6670" i="10"/>
  <c r="C6671" i="10"/>
  <c r="C6672" i="10"/>
  <c r="C6673" i="10"/>
  <c r="C6674" i="10"/>
  <c r="C6675" i="10"/>
  <c r="C6676" i="10"/>
  <c r="C6677" i="10"/>
  <c r="C6678" i="10"/>
  <c r="C6679" i="10"/>
  <c r="C6680" i="10"/>
  <c r="C6681" i="10"/>
  <c r="C6682" i="10"/>
  <c r="C6683" i="10"/>
  <c r="C6684" i="10"/>
  <c r="C6685" i="10"/>
  <c r="C6686" i="10"/>
  <c r="C6687" i="10"/>
  <c r="C6688" i="10"/>
  <c r="C6689" i="10"/>
  <c r="C6690" i="10"/>
  <c r="C6691" i="10"/>
  <c r="C6692" i="10"/>
  <c r="C6693" i="10"/>
  <c r="C6694" i="10"/>
  <c r="C6695" i="10"/>
  <c r="C6696" i="10"/>
  <c r="C6697" i="10"/>
  <c r="C6698" i="10"/>
  <c r="C6699" i="10"/>
  <c r="C6700" i="10"/>
  <c r="C6701" i="10"/>
  <c r="C6702" i="10"/>
  <c r="C6703" i="10"/>
  <c r="C6704" i="10"/>
  <c r="C6705" i="10"/>
  <c r="C6706" i="10"/>
  <c r="C6707" i="10"/>
  <c r="C6708" i="10"/>
  <c r="C6709" i="10"/>
  <c r="C6710" i="10"/>
  <c r="C6711" i="10"/>
  <c r="C6712" i="10"/>
  <c r="C6713" i="10"/>
  <c r="C6714" i="10"/>
  <c r="C6715" i="10"/>
  <c r="C6716" i="10"/>
  <c r="C6717" i="10"/>
  <c r="C6718" i="10"/>
  <c r="C6719" i="10"/>
  <c r="C6720" i="10"/>
  <c r="C6721" i="10"/>
  <c r="C6722" i="10"/>
  <c r="C6723" i="10"/>
  <c r="C6724" i="10"/>
  <c r="C6725" i="10"/>
  <c r="C6726" i="10"/>
  <c r="C6727" i="10"/>
  <c r="C6728" i="10"/>
  <c r="C6729" i="10"/>
  <c r="C6730" i="10"/>
  <c r="C6731" i="10"/>
  <c r="C6732" i="10"/>
  <c r="C6733" i="10"/>
  <c r="C6734" i="10"/>
  <c r="C6735" i="10"/>
  <c r="C6736" i="10"/>
  <c r="C6737" i="10"/>
  <c r="C6738" i="10"/>
  <c r="C6739" i="10"/>
  <c r="C6740" i="10"/>
  <c r="C6741" i="10"/>
  <c r="C6742" i="10"/>
  <c r="C6743" i="10"/>
  <c r="C6744" i="10"/>
  <c r="C6745" i="10"/>
  <c r="C6746" i="10"/>
  <c r="C6747" i="10"/>
  <c r="C6748" i="10"/>
  <c r="C6749" i="10"/>
  <c r="C6750" i="10"/>
  <c r="C6751" i="10"/>
  <c r="C6752" i="10"/>
  <c r="C6753" i="10"/>
  <c r="C6754" i="10"/>
  <c r="C6755" i="10"/>
  <c r="C6756" i="10"/>
  <c r="C6757" i="10"/>
  <c r="C6758" i="10"/>
  <c r="C6759" i="10"/>
  <c r="C6760" i="10"/>
  <c r="C6761" i="10"/>
  <c r="C6762" i="10"/>
  <c r="C6763" i="10"/>
  <c r="C6764" i="10"/>
  <c r="C6765" i="10"/>
  <c r="C6766" i="10"/>
  <c r="C6767" i="10"/>
  <c r="C6768" i="10"/>
  <c r="C6769" i="10"/>
  <c r="C6770" i="10"/>
  <c r="C6771" i="10"/>
  <c r="C6772" i="10"/>
  <c r="C6773" i="10"/>
  <c r="C6774" i="10"/>
  <c r="C6775" i="10"/>
  <c r="C6776" i="10"/>
  <c r="C6777" i="10"/>
  <c r="C6778" i="10"/>
  <c r="C6779" i="10"/>
  <c r="C6780" i="10"/>
  <c r="C6781" i="10"/>
  <c r="C6782" i="10"/>
  <c r="C6783" i="10"/>
  <c r="C6784" i="10"/>
  <c r="C6785" i="10"/>
  <c r="C6786" i="10"/>
  <c r="C6787" i="10"/>
  <c r="C6788" i="10"/>
  <c r="C6789" i="10"/>
  <c r="C6790" i="10"/>
  <c r="C6791" i="10"/>
  <c r="C6792" i="10"/>
  <c r="C6793" i="10"/>
  <c r="C6794" i="10"/>
  <c r="C6795" i="10"/>
  <c r="C6796" i="10"/>
  <c r="C6797" i="10"/>
  <c r="C6798" i="10"/>
  <c r="C6799" i="10"/>
  <c r="C6800" i="10"/>
  <c r="C6801" i="10"/>
  <c r="C6802" i="10"/>
  <c r="C6803" i="10"/>
  <c r="C6804" i="10"/>
  <c r="C6805" i="10"/>
  <c r="C6806" i="10"/>
  <c r="C6807" i="10"/>
  <c r="C6808" i="10"/>
  <c r="C6809" i="10"/>
  <c r="C6810" i="10"/>
  <c r="C6811" i="10"/>
  <c r="C6812" i="10"/>
  <c r="C6813" i="10"/>
  <c r="C6814" i="10"/>
  <c r="C6815" i="10"/>
  <c r="C6816" i="10"/>
  <c r="C6817" i="10"/>
  <c r="C6818" i="10"/>
  <c r="C6819" i="10"/>
  <c r="C6820" i="10"/>
  <c r="C6821" i="10"/>
  <c r="C6822" i="10"/>
  <c r="C6823" i="10"/>
  <c r="C6824" i="10"/>
  <c r="C6825" i="10"/>
  <c r="C6826" i="10"/>
  <c r="C6827" i="10"/>
  <c r="C6828" i="10"/>
  <c r="C6829" i="10"/>
  <c r="C6830" i="10"/>
  <c r="C6831" i="10"/>
  <c r="C6832" i="10"/>
  <c r="C6833" i="10"/>
  <c r="C6834" i="10"/>
  <c r="C6835" i="10"/>
  <c r="C6836" i="10"/>
  <c r="C6837" i="10"/>
  <c r="C6838" i="10"/>
  <c r="C6839" i="10"/>
  <c r="C6840" i="10"/>
  <c r="C6841" i="10"/>
  <c r="C6842" i="10"/>
  <c r="C6843" i="10"/>
  <c r="C6844" i="10"/>
  <c r="C6845" i="10"/>
  <c r="C6846" i="10"/>
  <c r="C6847" i="10"/>
  <c r="C6848" i="10"/>
  <c r="C6849" i="10"/>
  <c r="C6850" i="10"/>
  <c r="C6851" i="10"/>
  <c r="C6852" i="10"/>
  <c r="C6853" i="10"/>
  <c r="C6854" i="10"/>
  <c r="C6855" i="10"/>
  <c r="C6856" i="10"/>
  <c r="C6857" i="10"/>
  <c r="C6858" i="10"/>
  <c r="C6859" i="10"/>
  <c r="C6860" i="10"/>
  <c r="C6861" i="10"/>
  <c r="C6862" i="10"/>
  <c r="C6863" i="10"/>
  <c r="C6864" i="10"/>
  <c r="C6865" i="10"/>
  <c r="C6866" i="10"/>
  <c r="C6867" i="10"/>
  <c r="C6868" i="10"/>
  <c r="C6869" i="10"/>
  <c r="C6870" i="10"/>
  <c r="C6871" i="10"/>
  <c r="C6872" i="10"/>
  <c r="C6873" i="10"/>
  <c r="C6874" i="10"/>
  <c r="C6875" i="10"/>
  <c r="C6876" i="10"/>
  <c r="C6877" i="10"/>
  <c r="C6878" i="10"/>
  <c r="C6879" i="10"/>
  <c r="C6880" i="10"/>
  <c r="C6881" i="10"/>
  <c r="C6882" i="10"/>
  <c r="C6883" i="10"/>
  <c r="C6884" i="10"/>
  <c r="C6885" i="10"/>
  <c r="C6886" i="10"/>
  <c r="C6887" i="10"/>
  <c r="C6888" i="10"/>
  <c r="C6889" i="10"/>
  <c r="C6890" i="10"/>
  <c r="C6891" i="10"/>
  <c r="C6892" i="10"/>
  <c r="C6893" i="10"/>
  <c r="C6894" i="10"/>
  <c r="C6895" i="10"/>
  <c r="C6896" i="10"/>
  <c r="C6897" i="10"/>
  <c r="C6898" i="10"/>
  <c r="C6899" i="10"/>
  <c r="C6900" i="10"/>
  <c r="C6901" i="10"/>
  <c r="C6902" i="10"/>
  <c r="C6903" i="10"/>
  <c r="C6904" i="10"/>
  <c r="C6905" i="10"/>
  <c r="C6906" i="10"/>
  <c r="C6907" i="10"/>
  <c r="C6908" i="10"/>
  <c r="C6909" i="10"/>
  <c r="C6910" i="10"/>
  <c r="C6911" i="10"/>
  <c r="C6912" i="10"/>
  <c r="C6913" i="10"/>
  <c r="C6914" i="10"/>
  <c r="C6915" i="10"/>
  <c r="C6916" i="10"/>
  <c r="C6917" i="10"/>
  <c r="C6918" i="10"/>
  <c r="C6919" i="10"/>
  <c r="C6920" i="10"/>
  <c r="C6921" i="10"/>
  <c r="C6922" i="10"/>
  <c r="C6923" i="10"/>
  <c r="C6924" i="10"/>
  <c r="C6925" i="10"/>
  <c r="C6926" i="10"/>
  <c r="C6927" i="10"/>
  <c r="C6928" i="10"/>
  <c r="C6929" i="10"/>
  <c r="C6930" i="10"/>
  <c r="C6931" i="10"/>
  <c r="C6932" i="10"/>
  <c r="C6933" i="10"/>
  <c r="C6934" i="10"/>
  <c r="C6935" i="10"/>
  <c r="C6936" i="10"/>
  <c r="C6937" i="10"/>
  <c r="C6938" i="10"/>
  <c r="C6939" i="10"/>
  <c r="C6940" i="10"/>
  <c r="C6941" i="10"/>
  <c r="C6942" i="10"/>
  <c r="C6943" i="10"/>
  <c r="C6944" i="10"/>
  <c r="C6945" i="10"/>
  <c r="C6946" i="10"/>
  <c r="C6947" i="10"/>
  <c r="C6948" i="10"/>
  <c r="C6949" i="10"/>
  <c r="C6950" i="10"/>
  <c r="C6951" i="10"/>
  <c r="C6952" i="10"/>
  <c r="C6953" i="10"/>
  <c r="C6954" i="10"/>
  <c r="C6955" i="10"/>
  <c r="C6956" i="10"/>
  <c r="C6957" i="10"/>
  <c r="C6958" i="10"/>
  <c r="C6959" i="10"/>
  <c r="C6960" i="10"/>
  <c r="C6961" i="10"/>
  <c r="C6962" i="10"/>
  <c r="C6963" i="10"/>
  <c r="C6964" i="10"/>
  <c r="C6965" i="10"/>
  <c r="C6966" i="10"/>
  <c r="C6967" i="10"/>
  <c r="C6968" i="10"/>
  <c r="C6969" i="10"/>
  <c r="C6970" i="10"/>
  <c r="C6971" i="10"/>
  <c r="C6972" i="10"/>
  <c r="C6973" i="10"/>
  <c r="C6974" i="10"/>
  <c r="C6975" i="10"/>
  <c r="C6976" i="10"/>
  <c r="C6977" i="10"/>
  <c r="C6978" i="10"/>
  <c r="C6979" i="10"/>
  <c r="C6980" i="10"/>
  <c r="C6981" i="10"/>
  <c r="C6982" i="10"/>
  <c r="C6983" i="10"/>
  <c r="C6984" i="10"/>
  <c r="C6985" i="10"/>
  <c r="C6986" i="10"/>
  <c r="C6987" i="10"/>
  <c r="C6988" i="10"/>
  <c r="C6989" i="10"/>
  <c r="C6990" i="10"/>
  <c r="C6991" i="10"/>
  <c r="C6992" i="10"/>
  <c r="C6993" i="10"/>
  <c r="C6994" i="10"/>
  <c r="C6995" i="10"/>
  <c r="C6996" i="10"/>
  <c r="C6997" i="10"/>
  <c r="C6998" i="10"/>
  <c r="C6999" i="10"/>
  <c r="C7000" i="10"/>
  <c r="C7001" i="10"/>
  <c r="C7002" i="10"/>
  <c r="C7003" i="10"/>
  <c r="C7004" i="10"/>
  <c r="C7005" i="10"/>
  <c r="C7006" i="10"/>
  <c r="C7007" i="10"/>
  <c r="C7008" i="10"/>
  <c r="C7009" i="10"/>
  <c r="C7010" i="10"/>
  <c r="C7011" i="10"/>
  <c r="C7012" i="10"/>
  <c r="C7013" i="10"/>
  <c r="C7014" i="10"/>
  <c r="C7015" i="10"/>
  <c r="C7016" i="10"/>
  <c r="C7017" i="10"/>
  <c r="C7018" i="10"/>
  <c r="C7019" i="10"/>
  <c r="C7020" i="10"/>
  <c r="C7021" i="10"/>
  <c r="C7022" i="10"/>
  <c r="C7023" i="10"/>
  <c r="C7024" i="10"/>
  <c r="C7025" i="10"/>
  <c r="C7026" i="10"/>
  <c r="C7027" i="10"/>
  <c r="C7028" i="10"/>
  <c r="C7029" i="10"/>
  <c r="C7030" i="10"/>
  <c r="C7031" i="10"/>
  <c r="C7032" i="10"/>
  <c r="C7033" i="10"/>
  <c r="C7034" i="10"/>
  <c r="C7035" i="10"/>
  <c r="C7036" i="10"/>
  <c r="C7037" i="10"/>
  <c r="C7038" i="10"/>
  <c r="C7039" i="10"/>
  <c r="C7040" i="10"/>
  <c r="C7041" i="10"/>
  <c r="C7042" i="10"/>
  <c r="C7043" i="10"/>
  <c r="C7044" i="10"/>
  <c r="C7045" i="10"/>
  <c r="C7046" i="10"/>
  <c r="C7047" i="10"/>
  <c r="C7048" i="10"/>
  <c r="C7049" i="10"/>
  <c r="C7050" i="10"/>
  <c r="C7051" i="10"/>
  <c r="C7052" i="10"/>
  <c r="C7053" i="10"/>
  <c r="C7054" i="10"/>
  <c r="C7055" i="10"/>
  <c r="C7056" i="10"/>
  <c r="C7057" i="10"/>
  <c r="C7058" i="10"/>
  <c r="C7059" i="10"/>
  <c r="C7060" i="10"/>
  <c r="C7061" i="10"/>
  <c r="C7062" i="10"/>
  <c r="C7063" i="10"/>
  <c r="C7064" i="10"/>
  <c r="C7065" i="10"/>
  <c r="C7066" i="10"/>
  <c r="C7067" i="10"/>
  <c r="C7068" i="10"/>
  <c r="C7069" i="10"/>
  <c r="C7070" i="10"/>
  <c r="C7071" i="10"/>
  <c r="C7072" i="10"/>
  <c r="C7073" i="10"/>
  <c r="C7074" i="10"/>
  <c r="C7075" i="10"/>
  <c r="C7076" i="10"/>
  <c r="C7077" i="10"/>
  <c r="C7078" i="10"/>
  <c r="C7079" i="10"/>
  <c r="C7080" i="10"/>
  <c r="C7081" i="10"/>
  <c r="C7082" i="10"/>
  <c r="C7083" i="10"/>
  <c r="C7084" i="10"/>
  <c r="C7085" i="10"/>
  <c r="C7086" i="10"/>
  <c r="C7087" i="10"/>
  <c r="C7088" i="10"/>
  <c r="C7089" i="10"/>
  <c r="C7090" i="10"/>
  <c r="C7091" i="10"/>
  <c r="C7092" i="10"/>
  <c r="C7093" i="10"/>
  <c r="C7094" i="10"/>
  <c r="C7095" i="10"/>
  <c r="C7096" i="10"/>
  <c r="C7097" i="10"/>
  <c r="C7098" i="10"/>
  <c r="C7099" i="10"/>
  <c r="C7100" i="10"/>
  <c r="C7101" i="10"/>
  <c r="C7102" i="10"/>
  <c r="C7103" i="10"/>
  <c r="C7104" i="10"/>
  <c r="C7105" i="10"/>
  <c r="C7106" i="10"/>
  <c r="C7107" i="10"/>
  <c r="C7108" i="10"/>
  <c r="C7109" i="10"/>
  <c r="C7110" i="10"/>
  <c r="C7111" i="10"/>
  <c r="C7112" i="10"/>
  <c r="C7113" i="10"/>
  <c r="C7114" i="10"/>
  <c r="C7115" i="10"/>
  <c r="C7116" i="10"/>
  <c r="C7117" i="10"/>
  <c r="C7118" i="10"/>
  <c r="C7119" i="10"/>
  <c r="C7120" i="10"/>
  <c r="C7121" i="10"/>
  <c r="C7122" i="10"/>
  <c r="C7123" i="10"/>
  <c r="C7124" i="10"/>
  <c r="C7125" i="10"/>
  <c r="C7126" i="10"/>
  <c r="C7127" i="10"/>
  <c r="C7128" i="10"/>
  <c r="C7129" i="10"/>
  <c r="C7130" i="10"/>
  <c r="C7131" i="10"/>
  <c r="C7132" i="10"/>
  <c r="C7133" i="10"/>
  <c r="C7134" i="10"/>
  <c r="C7135" i="10"/>
  <c r="C7136" i="10"/>
  <c r="C7137" i="10"/>
  <c r="C7138" i="10"/>
  <c r="C7139" i="10"/>
  <c r="C7140" i="10"/>
  <c r="C7141" i="10"/>
  <c r="C7142" i="10"/>
  <c r="C7143" i="10"/>
  <c r="C7144" i="10"/>
  <c r="C7145" i="10"/>
  <c r="C7146" i="10"/>
  <c r="C7147" i="10"/>
  <c r="C7148" i="10"/>
  <c r="C7149" i="10"/>
  <c r="C7150" i="10"/>
  <c r="C7151" i="10"/>
  <c r="C7152" i="10"/>
  <c r="C7153" i="10"/>
  <c r="C7154" i="10"/>
  <c r="C7155" i="10"/>
  <c r="C7156" i="10"/>
  <c r="C7157" i="10"/>
  <c r="C7158" i="10"/>
  <c r="C7159" i="10"/>
  <c r="C7160" i="10"/>
  <c r="C7161" i="10"/>
  <c r="C7162" i="10"/>
  <c r="C7163" i="10"/>
  <c r="C7164" i="10"/>
  <c r="C7165" i="10"/>
  <c r="C7166" i="10"/>
  <c r="C7167" i="10"/>
  <c r="C7168" i="10"/>
  <c r="C7169" i="10"/>
  <c r="C7170" i="10"/>
  <c r="C7171" i="10"/>
  <c r="C7172" i="10"/>
  <c r="C7173" i="10"/>
  <c r="C7174" i="10"/>
  <c r="C7175" i="10"/>
  <c r="C7176" i="10"/>
  <c r="C7177" i="10"/>
  <c r="C7178" i="10"/>
  <c r="C7179" i="10"/>
  <c r="C7180" i="10"/>
  <c r="C7181" i="10"/>
  <c r="C7182" i="10"/>
  <c r="C7183" i="10"/>
  <c r="C7184" i="10"/>
  <c r="C7185" i="10"/>
  <c r="C7186" i="10"/>
  <c r="C7187" i="10"/>
  <c r="C7188" i="10"/>
  <c r="C7189" i="10"/>
  <c r="C7190" i="10"/>
  <c r="C7191" i="10"/>
  <c r="C7192" i="10"/>
  <c r="C7193" i="10"/>
  <c r="C7194" i="10"/>
  <c r="C7195" i="10"/>
  <c r="C7196" i="10"/>
  <c r="C7197" i="10"/>
  <c r="C7198" i="10"/>
  <c r="C7199" i="10"/>
  <c r="C7200" i="10"/>
  <c r="C7201" i="10"/>
  <c r="C7202" i="10"/>
  <c r="C7203" i="10"/>
  <c r="C7204" i="10"/>
  <c r="C7205" i="10"/>
  <c r="C7206" i="10"/>
  <c r="C7207" i="10"/>
  <c r="C7208" i="10"/>
  <c r="C7209" i="10"/>
  <c r="C7210" i="10"/>
  <c r="C7211" i="10"/>
  <c r="C7212" i="10"/>
  <c r="C7213" i="10"/>
  <c r="C7214" i="10"/>
  <c r="C7215" i="10"/>
  <c r="C7216" i="10"/>
  <c r="C7217" i="10"/>
  <c r="C7218" i="10"/>
  <c r="C7219" i="10"/>
  <c r="C7220" i="10"/>
  <c r="C7221" i="10"/>
  <c r="C7222" i="10"/>
  <c r="C7223" i="10"/>
  <c r="C7224" i="10"/>
  <c r="C7225" i="10"/>
  <c r="C7226" i="10"/>
  <c r="C7227" i="10"/>
  <c r="C7228" i="10"/>
  <c r="C7229" i="10"/>
  <c r="C7230" i="10"/>
  <c r="C7231" i="10"/>
  <c r="C7232" i="10"/>
  <c r="C7233" i="10"/>
  <c r="C7234" i="10"/>
  <c r="C7235" i="10"/>
  <c r="C7236" i="10"/>
  <c r="C7237" i="10"/>
  <c r="C7238" i="10"/>
  <c r="C7239" i="10"/>
  <c r="C7240" i="10"/>
  <c r="C7241" i="10"/>
  <c r="C7242" i="10"/>
  <c r="C7243" i="10"/>
  <c r="C7244" i="10"/>
  <c r="C7245" i="10"/>
  <c r="C7246" i="10"/>
  <c r="C7247" i="10"/>
  <c r="C7248" i="10"/>
  <c r="C7249" i="10"/>
  <c r="C7250" i="10"/>
  <c r="C7251" i="10"/>
  <c r="C7252" i="10"/>
  <c r="C7253" i="10"/>
  <c r="C7254" i="10"/>
  <c r="C7255" i="10"/>
  <c r="C7256" i="10"/>
  <c r="C7257" i="10"/>
  <c r="C7258" i="10"/>
  <c r="C7259" i="10"/>
  <c r="C7260" i="10"/>
  <c r="C7261" i="10"/>
  <c r="C7262" i="10"/>
  <c r="C7263" i="10"/>
  <c r="C7264" i="10"/>
  <c r="C7265" i="10"/>
  <c r="C7266" i="10"/>
  <c r="C7267" i="10"/>
  <c r="C7268" i="10"/>
  <c r="C7269" i="10"/>
  <c r="C7270" i="10"/>
  <c r="C7271" i="10"/>
  <c r="C7272" i="10"/>
  <c r="C7273" i="10"/>
  <c r="C7274" i="10"/>
  <c r="C7275" i="10"/>
  <c r="C7276" i="10"/>
  <c r="C7277" i="10"/>
  <c r="C7278" i="10"/>
  <c r="C7279" i="10"/>
  <c r="C7280" i="10"/>
  <c r="C7281" i="10"/>
  <c r="C7282" i="10"/>
  <c r="C7283" i="10"/>
  <c r="C7284" i="10"/>
  <c r="C7285" i="10"/>
  <c r="C7286" i="10"/>
  <c r="C7287" i="10"/>
  <c r="C7288" i="10"/>
  <c r="C7289" i="10"/>
  <c r="C7290" i="10"/>
  <c r="C7291" i="10"/>
  <c r="C7292" i="10"/>
  <c r="C7293" i="10"/>
  <c r="C7294" i="10"/>
  <c r="C7295" i="10"/>
  <c r="C7296" i="10"/>
  <c r="C7297" i="10"/>
  <c r="C7298" i="10"/>
  <c r="C7299" i="10"/>
  <c r="C7300" i="10"/>
  <c r="C7301" i="10"/>
  <c r="C7302" i="10"/>
  <c r="C7303" i="10"/>
  <c r="C7304" i="10"/>
  <c r="C7305" i="10"/>
  <c r="C7306" i="10"/>
  <c r="C7307" i="10"/>
  <c r="C7308" i="10"/>
  <c r="C7309" i="10"/>
  <c r="C7310" i="10"/>
  <c r="C7311" i="10"/>
  <c r="C7312" i="10"/>
  <c r="C7313" i="10"/>
  <c r="C7314" i="10"/>
  <c r="C7315" i="10"/>
  <c r="C7316" i="10"/>
  <c r="C7317" i="10"/>
  <c r="C7318" i="10"/>
  <c r="C7319" i="10"/>
  <c r="C7320" i="10"/>
  <c r="C7321" i="10"/>
  <c r="C7322" i="10"/>
  <c r="C7323" i="10"/>
  <c r="C7324" i="10"/>
  <c r="C7325" i="10"/>
  <c r="C7326" i="10"/>
  <c r="C7327" i="10"/>
  <c r="C7328" i="10"/>
  <c r="C7329" i="10"/>
  <c r="C7330" i="10"/>
  <c r="C7331" i="10"/>
  <c r="C7332" i="10"/>
  <c r="C7333" i="10"/>
  <c r="C7334" i="10"/>
  <c r="C7335" i="10"/>
  <c r="C7336" i="10"/>
  <c r="C7337" i="10"/>
  <c r="C7338" i="10"/>
  <c r="C7339" i="10"/>
  <c r="C7340" i="10"/>
  <c r="C7341" i="10"/>
  <c r="C7342" i="10"/>
  <c r="C7343" i="10"/>
  <c r="C7344" i="10"/>
  <c r="C7345" i="10"/>
  <c r="C7346" i="10"/>
  <c r="C7347" i="10"/>
  <c r="C7348" i="10"/>
  <c r="C7349" i="10"/>
  <c r="C7350" i="10"/>
  <c r="C7351" i="10"/>
  <c r="C7352" i="10"/>
  <c r="C7353" i="10"/>
  <c r="C7354" i="10"/>
  <c r="C7355" i="10"/>
  <c r="C7356" i="10"/>
  <c r="C7357" i="10"/>
  <c r="C7358" i="10"/>
  <c r="C7359" i="10"/>
  <c r="C7360" i="10"/>
  <c r="C7361" i="10"/>
  <c r="C7362" i="10"/>
  <c r="C7363" i="10"/>
  <c r="C7364" i="10"/>
  <c r="C7365" i="10"/>
  <c r="C7366" i="10"/>
  <c r="C7367" i="10"/>
  <c r="C7368" i="10"/>
  <c r="C7369" i="10"/>
  <c r="C7370" i="10"/>
  <c r="C7371" i="10"/>
  <c r="C7372" i="10"/>
  <c r="C7373" i="10"/>
  <c r="C7374" i="10"/>
  <c r="C7375" i="10"/>
  <c r="C7376" i="10"/>
  <c r="C7377" i="10"/>
  <c r="C7378" i="10"/>
  <c r="C7379" i="10"/>
  <c r="C7380" i="10"/>
  <c r="C7381" i="10"/>
  <c r="C7382" i="10"/>
  <c r="C7383" i="10"/>
  <c r="C7384" i="10"/>
  <c r="C7385" i="10"/>
  <c r="C7386" i="10"/>
  <c r="C7387" i="10"/>
  <c r="C7388" i="10"/>
  <c r="C7389" i="10"/>
  <c r="C7390" i="10"/>
  <c r="C7391" i="10"/>
  <c r="C7392" i="10"/>
  <c r="C7393" i="10"/>
  <c r="C7394" i="10"/>
  <c r="C7395" i="10"/>
  <c r="C7396" i="10"/>
  <c r="C7397" i="10"/>
  <c r="C7398" i="10"/>
  <c r="C7399" i="10"/>
  <c r="C7400" i="10"/>
  <c r="C7401" i="10"/>
  <c r="C7402" i="10"/>
  <c r="C7403" i="10"/>
  <c r="C7404" i="10"/>
  <c r="C7405" i="10"/>
  <c r="C7406" i="10"/>
  <c r="C7407" i="10"/>
  <c r="C7408" i="10"/>
  <c r="C7409" i="10"/>
  <c r="C7410" i="10"/>
  <c r="C7411" i="10"/>
  <c r="C7412" i="10"/>
  <c r="C7413" i="10"/>
  <c r="C7414" i="10"/>
  <c r="C7415" i="10"/>
  <c r="C7416" i="10"/>
  <c r="C7417" i="10"/>
  <c r="C7418" i="10"/>
  <c r="C7419" i="10"/>
  <c r="C7420" i="10"/>
  <c r="C7421" i="10"/>
  <c r="C7422" i="10"/>
  <c r="C7423" i="10"/>
  <c r="C7424" i="10"/>
  <c r="C7425" i="10"/>
  <c r="C7426" i="10"/>
  <c r="C7427" i="10"/>
  <c r="C7428" i="10"/>
  <c r="C7429" i="10"/>
  <c r="C7430" i="10"/>
  <c r="C7431" i="10"/>
  <c r="C7432" i="10"/>
  <c r="C7433" i="10"/>
  <c r="C7434" i="10"/>
  <c r="C7435" i="10"/>
  <c r="C7436" i="10"/>
  <c r="C7437" i="10"/>
  <c r="C7438" i="10"/>
  <c r="C7439" i="10"/>
  <c r="C7440" i="10"/>
  <c r="C7441" i="10"/>
  <c r="C7442" i="10"/>
  <c r="C7443" i="10"/>
  <c r="C7444" i="10"/>
  <c r="C7445" i="10"/>
  <c r="C7446" i="10"/>
  <c r="C7447" i="10"/>
  <c r="C7448" i="10"/>
  <c r="C7449" i="10"/>
  <c r="C7450" i="10"/>
  <c r="C7451" i="10"/>
  <c r="C7452" i="10"/>
  <c r="C7453" i="10"/>
  <c r="C7454" i="10"/>
  <c r="C7455" i="10"/>
  <c r="C7456" i="10"/>
  <c r="C7457" i="10"/>
  <c r="C7458" i="10"/>
  <c r="C7459" i="10"/>
  <c r="C7460" i="10"/>
  <c r="C7461" i="10"/>
  <c r="C7462" i="10"/>
  <c r="C7463" i="10"/>
  <c r="C7464" i="10"/>
  <c r="C7465" i="10"/>
  <c r="C7466" i="10"/>
  <c r="C7467" i="10"/>
  <c r="C7468" i="10"/>
  <c r="C7469" i="10"/>
  <c r="C7470" i="10"/>
  <c r="C7471" i="10"/>
  <c r="C7472" i="10"/>
  <c r="C7473" i="10"/>
  <c r="C7474" i="10"/>
  <c r="C7475" i="10"/>
  <c r="C7476" i="10"/>
  <c r="C7477" i="10"/>
  <c r="C7478" i="10"/>
  <c r="C7479" i="10"/>
  <c r="C7480" i="10"/>
  <c r="C7481" i="10"/>
  <c r="C7482" i="10"/>
  <c r="C7483" i="10"/>
  <c r="C7484" i="10"/>
  <c r="C7485" i="10"/>
  <c r="C7486" i="10"/>
  <c r="C7487" i="10"/>
  <c r="C7488" i="10"/>
  <c r="C7489" i="10"/>
  <c r="C7490" i="10"/>
  <c r="C7491" i="10"/>
  <c r="C7492" i="10"/>
  <c r="C7493" i="10"/>
  <c r="C7494" i="10"/>
  <c r="C7495" i="10"/>
  <c r="C7496" i="10"/>
  <c r="C7497" i="10"/>
  <c r="C7498" i="10"/>
  <c r="C7499" i="10"/>
  <c r="C7500" i="10"/>
  <c r="C7501" i="10"/>
  <c r="C7502" i="10"/>
  <c r="C7503" i="10"/>
  <c r="C7504" i="10"/>
  <c r="C7505" i="10"/>
  <c r="C7506" i="10"/>
  <c r="C7507" i="10"/>
  <c r="C7508" i="10"/>
  <c r="C7509" i="10"/>
  <c r="C7510" i="10"/>
  <c r="C7511" i="10"/>
  <c r="C7512" i="10"/>
  <c r="C7513" i="10"/>
  <c r="C7514" i="10"/>
  <c r="C7515" i="10"/>
  <c r="C7516" i="10"/>
  <c r="C7517" i="10"/>
  <c r="C7518" i="10"/>
  <c r="C7519" i="10"/>
  <c r="C7520" i="10"/>
  <c r="C7521" i="10"/>
  <c r="C7522" i="10"/>
  <c r="C7523" i="10"/>
  <c r="C7524" i="10"/>
  <c r="C7525" i="10"/>
  <c r="C7526" i="10"/>
  <c r="C7527" i="10"/>
  <c r="C7528" i="10"/>
  <c r="C7529" i="10"/>
  <c r="C7530" i="10"/>
  <c r="C7531" i="10"/>
  <c r="C7532" i="10"/>
  <c r="C7533" i="10"/>
  <c r="C7534" i="10"/>
  <c r="C7535" i="10"/>
  <c r="C7536" i="10"/>
  <c r="C7537" i="10"/>
  <c r="C7538" i="10"/>
  <c r="C7539" i="10"/>
  <c r="C7540" i="10"/>
  <c r="C7541" i="10"/>
  <c r="C7542" i="10"/>
  <c r="C7543" i="10"/>
  <c r="C7544" i="10"/>
  <c r="C7545" i="10"/>
  <c r="C7546" i="10"/>
  <c r="C7547" i="10"/>
  <c r="C7548" i="10"/>
  <c r="C7549" i="10"/>
  <c r="C7550" i="10"/>
  <c r="C7551" i="10"/>
  <c r="C7552" i="10"/>
  <c r="C7553" i="10"/>
  <c r="C7554" i="10"/>
  <c r="C7555" i="10"/>
  <c r="C7556" i="10"/>
  <c r="C7557" i="10"/>
  <c r="C7558" i="10"/>
  <c r="C7559" i="10"/>
  <c r="C7560" i="10"/>
  <c r="C7561" i="10"/>
  <c r="C7562" i="10"/>
  <c r="C7563" i="10"/>
  <c r="C7564" i="10"/>
  <c r="C7565" i="10"/>
  <c r="C7566" i="10"/>
  <c r="C7567" i="10"/>
  <c r="C7568" i="10"/>
  <c r="C7569" i="10"/>
  <c r="C7570" i="10"/>
  <c r="C7571" i="10"/>
  <c r="C7572" i="10"/>
  <c r="C7573" i="10"/>
  <c r="C7574" i="10"/>
  <c r="C7575" i="10"/>
  <c r="C7576" i="10"/>
  <c r="C7577" i="10"/>
  <c r="C7578" i="10"/>
  <c r="C7579" i="10"/>
  <c r="C7580" i="10"/>
  <c r="C7581" i="10"/>
  <c r="C7582" i="10"/>
  <c r="C7583" i="10"/>
  <c r="C7584" i="10"/>
  <c r="C7585" i="10"/>
  <c r="C7586" i="10"/>
  <c r="C7587" i="10"/>
  <c r="C7588" i="10"/>
  <c r="C7589" i="10"/>
  <c r="C7590" i="10"/>
  <c r="C7591" i="10"/>
  <c r="C7592" i="10"/>
  <c r="C7593" i="10"/>
  <c r="C7594" i="10"/>
  <c r="C7595" i="10"/>
  <c r="C7596" i="10"/>
  <c r="C7597" i="10"/>
  <c r="C7598" i="10"/>
  <c r="C7599" i="10"/>
  <c r="C7600" i="10"/>
  <c r="C7601" i="10"/>
  <c r="C7602" i="10"/>
  <c r="C7603" i="10"/>
  <c r="C7604" i="10"/>
  <c r="C7605" i="10"/>
  <c r="C7606" i="10"/>
  <c r="C7607" i="10"/>
  <c r="C7608" i="10"/>
  <c r="C7609" i="10"/>
  <c r="C7610" i="10"/>
  <c r="C7611" i="10"/>
  <c r="C7612" i="10"/>
  <c r="C7613" i="10"/>
  <c r="C7614" i="10"/>
  <c r="C7615" i="10"/>
  <c r="C7616" i="10"/>
  <c r="C7617" i="10"/>
  <c r="C7618" i="10"/>
  <c r="C7619" i="10"/>
  <c r="C7620" i="10"/>
  <c r="C7621" i="10"/>
  <c r="C7622" i="10"/>
  <c r="C7623" i="10"/>
  <c r="C7624" i="10"/>
  <c r="C7625" i="10"/>
  <c r="C7626" i="10"/>
  <c r="C7627" i="10"/>
  <c r="C7628" i="10"/>
  <c r="C7629" i="10"/>
  <c r="C7630" i="10"/>
  <c r="C7631" i="10"/>
  <c r="C7632" i="10"/>
  <c r="C7633" i="10"/>
  <c r="C7634" i="10"/>
  <c r="C7635" i="10"/>
  <c r="C7636" i="10"/>
  <c r="C7637" i="10"/>
  <c r="C7638" i="10"/>
  <c r="C7639" i="10"/>
  <c r="C7640" i="10"/>
  <c r="C7641" i="10"/>
  <c r="C7642" i="10"/>
  <c r="C7643" i="10"/>
  <c r="C7644" i="10"/>
  <c r="C7645" i="10"/>
  <c r="C7646" i="10"/>
  <c r="C7647" i="10"/>
  <c r="C7648" i="10"/>
  <c r="C7649" i="10"/>
  <c r="C7650" i="10"/>
  <c r="C7651" i="10"/>
  <c r="C7652" i="10"/>
  <c r="C7653" i="10"/>
  <c r="C7654" i="10"/>
  <c r="C7655" i="10"/>
  <c r="C7656" i="10"/>
  <c r="C7657" i="10"/>
  <c r="C7658" i="10"/>
  <c r="C7659" i="10"/>
  <c r="C7660" i="10"/>
  <c r="C7661" i="10"/>
  <c r="C7662" i="10"/>
  <c r="C7663" i="10"/>
  <c r="C7664" i="10"/>
  <c r="C7665" i="10"/>
  <c r="C7666" i="10"/>
  <c r="C7667" i="10"/>
  <c r="C7668" i="10"/>
  <c r="C7669" i="10"/>
  <c r="C7670" i="10"/>
  <c r="C7671" i="10"/>
  <c r="C7672" i="10"/>
  <c r="C7673" i="10"/>
  <c r="C7674" i="10"/>
  <c r="C7675" i="10"/>
  <c r="C7676" i="10"/>
  <c r="C7677" i="10"/>
  <c r="C7678" i="10"/>
  <c r="C7679" i="10"/>
  <c r="C7680" i="10"/>
  <c r="C7681" i="10"/>
  <c r="C7682" i="10"/>
  <c r="C7683" i="10"/>
  <c r="C7684" i="10"/>
  <c r="C7685" i="10"/>
  <c r="C7686" i="10"/>
  <c r="C7687" i="10"/>
  <c r="C7688" i="10"/>
  <c r="C7689" i="10"/>
  <c r="C7690" i="10"/>
  <c r="C7691" i="10"/>
  <c r="C7692" i="10"/>
  <c r="C7693" i="10"/>
  <c r="C7694" i="10"/>
  <c r="C7695" i="10"/>
  <c r="C7696" i="10"/>
  <c r="C7697" i="10"/>
  <c r="C7698" i="10"/>
  <c r="C7699" i="10"/>
  <c r="C7700" i="10"/>
  <c r="C7701" i="10"/>
  <c r="C7702" i="10"/>
  <c r="C7703" i="10"/>
  <c r="C7704" i="10"/>
  <c r="C7705" i="10"/>
  <c r="C7706" i="10"/>
  <c r="C7707" i="10"/>
  <c r="C7708" i="10"/>
  <c r="C7709" i="10"/>
  <c r="C7710" i="10"/>
  <c r="C7711" i="10"/>
  <c r="C7712" i="10"/>
  <c r="C7713" i="10"/>
  <c r="C7714" i="10"/>
  <c r="C7715" i="10"/>
  <c r="C7716" i="10"/>
  <c r="C7717" i="10"/>
  <c r="C7718" i="10"/>
  <c r="C7719" i="10"/>
  <c r="C7720" i="10"/>
  <c r="C7721" i="10"/>
  <c r="C7722" i="10"/>
  <c r="C7723" i="10"/>
  <c r="C7724" i="10"/>
  <c r="C7725" i="10"/>
  <c r="C7726" i="10"/>
  <c r="C7727" i="10"/>
  <c r="C7728" i="10"/>
  <c r="C7729" i="10"/>
  <c r="C7730" i="10"/>
  <c r="C7731" i="10"/>
  <c r="C7732" i="10"/>
  <c r="C7733" i="10"/>
  <c r="C7734" i="10"/>
  <c r="C7735" i="10"/>
  <c r="C7736" i="10"/>
  <c r="C7737" i="10"/>
  <c r="C7738" i="10"/>
  <c r="C7739" i="10"/>
  <c r="C7740" i="10"/>
  <c r="C7741" i="10"/>
  <c r="C7742" i="10"/>
  <c r="C7743" i="10"/>
  <c r="C7744" i="10"/>
  <c r="C7745" i="10"/>
  <c r="C7746" i="10"/>
  <c r="C7747" i="10"/>
  <c r="C7748" i="10"/>
  <c r="C7749" i="10"/>
  <c r="C7750" i="10"/>
  <c r="C7751" i="10"/>
  <c r="C7752" i="10"/>
  <c r="C7753" i="10"/>
  <c r="C7754" i="10"/>
  <c r="C7755" i="10"/>
  <c r="C7756" i="10"/>
  <c r="C7757" i="10"/>
  <c r="C7758" i="10"/>
  <c r="C7759" i="10"/>
  <c r="C7760" i="10"/>
  <c r="C7761" i="10"/>
  <c r="C7762" i="10"/>
  <c r="C7763" i="10"/>
  <c r="C7764" i="10"/>
  <c r="C7765" i="10"/>
  <c r="C7766" i="10"/>
  <c r="C7767" i="10"/>
  <c r="C7768" i="10"/>
  <c r="C7769" i="10"/>
  <c r="C7770" i="10"/>
  <c r="C7771" i="10"/>
  <c r="C7772" i="10"/>
  <c r="C7773" i="10"/>
  <c r="C7774" i="10"/>
  <c r="C7775" i="10"/>
  <c r="C7776" i="10"/>
  <c r="C7777" i="10"/>
  <c r="C7778" i="10"/>
  <c r="C7779" i="10"/>
  <c r="C7780" i="10"/>
  <c r="C7781" i="10"/>
  <c r="C7782" i="10"/>
  <c r="C7783" i="10"/>
  <c r="C7784" i="10"/>
  <c r="C7785" i="10"/>
  <c r="C7786" i="10"/>
  <c r="C7787" i="10"/>
  <c r="C7788" i="10"/>
  <c r="C7789" i="10"/>
  <c r="C7790" i="10"/>
  <c r="C7791" i="10"/>
  <c r="C7792" i="10"/>
  <c r="C7793" i="10"/>
  <c r="C7794" i="10"/>
  <c r="C7795" i="10"/>
  <c r="C7796" i="10"/>
  <c r="C7797" i="10"/>
  <c r="C7798" i="10"/>
  <c r="C7799" i="10"/>
  <c r="C7800" i="10"/>
  <c r="C7801" i="10"/>
  <c r="C7802" i="10"/>
  <c r="C7803" i="10"/>
  <c r="C7804" i="10"/>
  <c r="C7805" i="10"/>
  <c r="C7806" i="10"/>
  <c r="C7807" i="10"/>
  <c r="C7808" i="10"/>
  <c r="C7809" i="10"/>
  <c r="C7810" i="10"/>
  <c r="C7811" i="10"/>
  <c r="C7812" i="10"/>
  <c r="C7813" i="10"/>
  <c r="C7814" i="10"/>
  <c r="C7815" i="10"/>
  <c r="C7816" i="10"/>
  <c r="C7817" i="10"/>
  <c r="C7818" i="10"/>
  <c r="C7819" i="10"/>
  <c r="C7820" i="10"/>
  <c r="C7821" i="10"/>
  <c r="C7822" i="10"/>
  <c r="C7823" i="10"/>
  <c r="C7824" i="10"/>
  <c r="C7825" i="10"/>
  <c r="C7826" i="10"/>
  <c r="C7827" i="10"/>
  <c r="C7828" i="10"/>
  <c r="C7829" i="10"/>
  <c r="C7830" i="10"/>
  <c r="C7831" i="10"/>
  <c r="C7832" i="10"/>
  <c r="C7833" i="10"/>
  <c r="C7834" i="10"/>
  <c r="C7835" i="10"/>
  <c r="C7836" i="10"/>
  <c r="C7837" i="10"/>
  <c r="C7838" i="10"/>
  <c r="C7839" i="10"/>
  <c r="C7840" i="10"/>
  <c r="C7841" i="10"/>
  <c r="C7842" i="10"/>
  <c r="C7843" i="10"/>
  <c r="C7844" i="10"/>
  <c r="C7845" i="10"/>
  <c r="C7846" i="10"/>
  <c r="C7847" i="10"/>
  <c r="C7848" i="10"/>
  <c r="C7849" i="10"/>
  <c r="C7850" i="10"/>
  <c r="C7851" i="10"/>
  <c r="C7852" i="10"/>
  <c r="C7853" i="10"/>
  <c r="C7854" i="10"/>
  <c r="C7855" i="10"/>
  <c r="C7856" i="10"/>
  <c r="C7857" i="10"/>
  <c r="C7858" i="10"/>
  <c r="C7859" i="10"/>
  <c r="C7860" i="10"/>
  <c r="C7861" i="10"/>
  <c r="C7862" i="10"/>
  <c r="C7863" i="10"/>
  <c r="C7864" i="10"/>
  <c r="C7865" i="10"/>
  <c r="C7866" i="10"/>
  <c r="C7867" i="10"/>
  <c r="C7868" i="10"/>
  <c r="C7869" i="10"/>
  <c r="C7870" i="10"/>
  <c r="C7871" i="10"/>
  <c r="C7872" i="10"/>
  <c r="C7873" i="10"/>
  <c r="C7874" i="10"/>
  <c r="C7875" i="10"/>
  <c r="C7876" i="10"/>
  <c r="C7877" i="10"/>
  <c r="C7878" i="10"/>
  <c r="C7879" i="10"/>
  <c r="C7880" i="10"/>
  <c r="C7881" i="10"/>
  <c r="C7882" i="10"/>
  <c r="C7883" i="10"/>
  <c r="C7884" i="10"/>
  <c r="C7885" i="10"/>
  <c r="C7886" i="10"/>
  <c r="C7887" i="10"/>
  <c r="C7888" i="10"/>
  <c r="C7889" i="10"/>
  <c r="C7890" i="10"/>
  <c r="C7891" i="10"/>
  <c r="C7892" i="10"/>
  <c r="C7893" i="10"/>
  <c r="C7894" i="10"/>
  <c r="C7895" i="10"/>
  <c r="C7896" i="10"/>
  <c r="C7897" i="10"/>
  <c r="C7898" i="10"/>
  <c r="C7899" i="10"/>
  <c r="C7900" i="10"/>
  <c r="C7901" i="10"/>
  <c r="C7902" i="10"/>
  <c r="C7903" i="10"/>
  <c r="C7904" i="10"/>
  <c r="C7905" i="10"/>
  <c r="C7906" i="10"/>
  <c r="C7907" i="10"/>
  <c r="C7908" i="10"/>
  <c r="C7909" i="10"/>
  <c r="C7910" i="10"/>
  <c r="C7911" i="10"/>
  <c r="C7912" i="10"/>
  <c r="C7913" i="10"/>
  <c r="C7914" i="10"/>
  <c r="C7915" i="10"/>
  <c r="C7916" i="10"/>
  <c r="C7917" i="10"/>
  <c r="C7918" i="10"/>
  <c r="C7919" i="10"/>
  <c r="C7920" i="10"/>
  <c r="C7921" i="10"/>
  <c r="C7922" i="10"/>
  <c r="C7923" i="10"/>
  <c r="C7924" i="10"/>
  <c r="C7925" i="10"/>
  <c r="C7926" i="10"/>
  <c r="C7927" i="10"/>
  <c r="C7928" i="10"/>
  <c r="C7929" i="10"/>
  <c r="C7930" i="10"/>
  <c r="C7931" i="10"/>
  <c r="C7932" i="10"/>
  <c r="C7933" i="10"/>
  <c r="C7934" i="10"/>
  <c r="C7935" i="10"/>
  <c r="C7936" i="10"/>
  <c r="C7937" i="10"/>
  <c r="C7938" i="10"/>
  <c r="C7939" i="10"/>
  <c r="C7940" i="10"/>
  <c r="C7941" i="10"/>
  <c r="C7942" i="10"/>
  <c r="C7943" i="10"/>
  <c r="C7944" i="10"/>
  <c r="C7945" i="10"/>
  <c r="C7946" i="10"/>
  <c r="C7947" i="10"/>
  <c r="C7948" i="10"/>
  <c r="C7949" i="10"/>
  <c r="C7950" i="10"/>
  <c r="C7951" i="10"/>
  <c r="C7952" i="10"/>
  <c r="C7953" i="10"/>
  <c r="C7954" i="10"/>
  <c r="C7955" i="10"/>
  <c r="C7956" i="10"/>
  <c r="C7957" i="10"/>
  <c r="C7958" i="10"/>
  <c r="C7959" i="10"/>
  <c r="C7960" i="10"/>
  <c r="C7961" i="10"/>
  <c r="C7962" i="10"/>
  <c r="C7963" i="10"/>
  <c r="C7964" i="10"/>
  <c r="C7965" i="10"/>
  <c r="C7966" i="10"/>
  <c r="C7967" i="10"/>
  <c r="C7968" i="10"/>
  <c r="C7969" i="10"/>
  <c r="C7970" i="10"/>
  <c r="C7971" i="10"/>
  <c r="C7972" i="10"/>
  <c r="C7973" i="10"/>
  <c r="C7974" i="10"/>
  <c r="C7975" i="10"/>
  <c r="C7976" i="10"/>
  <c r="C7977" i="10"/>
  <c r="C7978" i="10"/>
  <c r="C7979" i="10"/>
  <c r="C7980" i="10"/>
  <c r="C7981" i="10"/>
  <c r="C7982" i="10"/>
  <c r="C7983" i="10"/>
  <c r="C7984" i="10"/>
  <c r="C7985" i="10"/>
  <c r="C7986" i="10"/>
  <c r="C7987" i="10"/>
  <c r="C7988" i="10"/>
  <c r="C7989" i="10"/>
  <c r="C7990" i="10"/>
  <c r="C7991" i="10"/>
  <c r="C7992" i="10"/>
  <c r="C7993" i="10"/>
  <c r="C7994" i="10"/>
  <c r="C7995" i="10"/>
  <c r="C7996" i="10"/>
  <c r="C7997" i="10"/>
  <c r="C7998" i="10"/>
  <c r="C7999" i="10"/>
  <c r="C8000" i="10"/>
  <c r="C8001" i="10"/>
  <c r="C8002" i="10"/>
  <c r="C8003" i="10"/>
  <c r="C8004" i="10"/>
  <c r="C8005" i="10"/>
  <c r="C8006" i="10"/>
  <c r="C8007" i="10"/>
  <c r="C8008" i="10"/>
  <c r="C8009" i="10"/>
  <c r="C8010" i="10"/>
  <c r="C8011" i="10"/>
  <c r="C8012" i="10"/>
  <c r="C8013" i="10"/>
  <c r="C8014" i="10"/>
  <c r="C8015" i="10"/>
  <c r="C8016" i="10"/>
  <c r="C8017" i="10"/>
  <c r="C8018" i="10"/>
  <c r="C8019" i="10"/>
  <c r="C8020" i="10"/>
  <c r="C8021" i="10"/>
  <c r="C8022" i="10"/>
  <c r="C8023" i="10"/>
  <c r="C8024" i="10"/>
  <c r="C8025" i="10"/>
  <c r="C8026" i="10"/>
  <c r="C8027" i="10"/>
  <c r="C8028" i="10"/>
  <c r="C8029" i="10"/>
  <c r="C8030" i="10"/>
  <c r="C8031" i="10"/>
  <c r="C8032" i="10"/>
  <c r="C8033" i="10"/>
  <c r="C8034" i="10"/>
  <c r="C8035" i="10"/>
  <c r="C8036" i="10"/>
  <c r="C8037" i="10"/>
  <c r="C8038" i="10"/>
  <c r="C8039" i="10"/>
  <c r="C8040" i="10"/>
  <c r="C8041" i="10"/>
  <c r="C8042" i="10"/>
  <c r="C8043" i="10"/>
  <c r="C8044" i="10"/>
  <c r="C8045" i="10"/>
  <c r="C8046" i="10"/>
  <c r="C8047" i="10"/>
  <c r="C8048" i="10"/>
  <c r="C8049" i="10"/>
  <c r="C8050" i="10"/>
  <c r="C8051" i="10"/>
  <c r="C8052" i="10"/>
  <c r="C8053" i="10"/>
  <c r="C8054" i="10"/>
  <c r="C8055" i="10"/>
  <c r="C8056" i="10"/>
  <c r="C8057" i="10"/>
  <c r="C8058" i="10"/>
  <c r="C8059" i="10"/>
  <c r="C8060" i="10"/>
  <c r="C8061" i="10"/>
  <c r="C8062" i="10"/>
  <c r="C8063" i="10"/>
  <c r="C8064" i="10"/>
  <c r="C8065" i="10"/>
  <c r="C8066" i="10"/>
  <c r="C8067" i="10"/>
  <c r="C8068" i="10"/>
  <c r="C8069" i="10"/>
  <c r="C8070" i="10"/>
  <c r="C8071" i="10"/>
  <c r="C8072" i="10"/>
  <c r="C8073" i="10"/>
  <c r="C8074" i="10"/>
  <c r="C8075" i="10"/>
  <c r="C8076" i="10"/>
  <c r="C8077" i="10"/>
  <c r="C8078" i="10"/>
  <c r="C8079" i="10"/>
  <c r="C8080" i="10"/>
  <c r="C8081" i="10"/>
  <c r="C8082" i="10"/>
  <c r="C8083" i="10"/>
  <c r="C8084" i="10"/>
  <c r="C8085" i="10"/>
  <c r="C8086" i="10"/>
  <c r="C8087" i="10"/>
  <c r="C8088" i="10"/>
  <c r="C8089" i="10"/>
  <c r="C8090" i="10"/>
  <c r="C8091" i="10"/>
  <c r="C8092" i="10"/>
  <c r="C8093" i="10"/>
  <c r="C8094" i="10"/>
  <c r="C8095" i="10"/>
  <c r="C8096" i="10"/>
  <c r="C8097" i="10"/>
  <c r="C8098" i="10"/>
  <c r="C8099" i="10"/>
  <c r="C8100" i="10"/>
  <c r="C8101" i="10"/>
  <c r="C8102" i="10"/>
  <c r="C8103" i="10"/>
  <c r="C8104" i="10"/>
  <c r="C8105" i="10"/>
  <c r="C8106" i="10"/>
  <c r="C8107" i="10"/>
  <c r="C8108" i="10"/>
  <c r="C8109" i="10"/>
  <c r="C8110" i="10"/>
  <c r="C8111" i="10"/>
  <c r="C8112" i="10"/>
  <c r="C8113" i="10"/>
  <c r="C8114" i="10"/>
  <c r="C8115" i="10"/>
  <c r="C8116" i="10"/>
  <c r="C8117" i="10"/>
  <c r="C8118" i="10"/>
  <c r="C8119" i="10"/>
  <c r="C8120" i="10"/>
  <c r="C8121" i="10"/>
  <c r="C8122" i="10"/>
  <c r="C8123" i="10"/>
  <c r="C8124" i="10"/>
  <c r="C8125" i="10"/>
  <c r="C8126" i="10"/>
  <c r="C8127" i="10"/>
  <c r="C8128" i="10"/>
  <c r="C8129" i="10"/>
  <c r="C8130" i="10"/>
  <c r="C8131" i="10"/>
  <c r="C8132" i="10"/>
  <c r="C8133" i="10"/>
  <c r="C8134" i="10"/>
  <c r="C8135" i="10"/>
  <c r="C8136" i="10"/>
  <c r="C8137" i="10"/>
  <c r="C8138" i="10"/>
  <c r="C8139" i="10"/>
  <c r="C8140" i="10"/>
  <c r="C8141" i="10"/>
  <c r="C8142" i="10"/>
  <c r="C8143" i="10"/>
  <c r="C8144" i="10"/>
  <c r="C8145" i="10"/>
  <c r="C8146" i="10"/>
  <c r="C8147" i="10"/>
  <c r="C8148" i="10"/>
  <c r="C8149" i="10"/>
  <c r="C8150" i="10"/>
  <c r="C8151" i="10"/>
  <c r="C8152" i="10"/>
  <c r="C8153" i="10"/>
  <c r="C8154" i="10"/>
  <c r="C8155" i="10"/>
  <c r="C8156" i="10"/>
  <c r="C8157" i="10"/>
  <c r="C8158" i="10"/>
  <c r="C8159" i="10"/>
  <c r="C8160" i="10"/>
  <c r="C8161" i="10"/>
  <c r="C8162" i="10"/>
  <c r="C8163" i="10"/>
  <c r="C8164" i="10"/>
  <c r="C8165" i="10"/>
  <c r="C8166" i="10"/>
  <c r="C8167" i="10"/>
  <c r="C8168" i="10"/>
  <c r="C8169" i="10"/>
  <c r="C8170" i="10"/>
  <c r="C8171" i="10"/>
  <c r="C8172" i="10"/>
  <c r="C8173" i="10"/>
  <c r="C8174" i="10"/>
  <c r="C8175" i="10"/>
  <c r="C8176" i="10"/>
  <c r="C8177" i="10"/>
  <c r="C8178" i="10"/>
  <c r="C8179" i="10"/>
  <c r="C8180" i="10"/>
  <c r="C8181" i="10"/>
  <c r="C8182" i="10"/>
  <c r="C8183" i="10"/>
  <c r="C8184" i="10"/>
  <c r="C8185" i="10"/>
  <c r="C8186" i="10"/>
  <c r="C8187" i="10"/>
  <c r="C8188" i="10"/>
  <c r="C8189" i="10"/>
  <c r="C8190" i="10"/>
  <c r="C8191" i="10"/>
  <c r="C8192" i="10"/>
  <c r="C8193" i="10"/>
  <c r="C8194" i="10"/>
  <c r="C8195" i="10"/>
  <c r="C8196" i="10"/>
  <c r="C8197" i="10"/>
  <c r="C8198" i="10"/>
  <c r="C8199" i="10"/>
  <c r="C8200" i="10"/>
  <c r="C8201" i="10"/>
  <c r="C8202" i="10"/>
  <c r="C8203" i="10"/>
  <c r="C8204" i="10"/>
  <c r="C8205" i="10"/>
  <c r="C8206" i="10"/>
  <c r="C8207" i="10"/>
  <c r="C8208" i="10"/>
  <c r="C8209" i="10"/>
  <c r="C8210" i="10"/>
  <c r="C8211" i="10"/>
  <c r="C8212" i="10"/>
  <c r="C8213" i="10"/>
  <c r="C8214" i="10"/>
  <c r="C8215" i="10"/>
  <c r="C8216" i="10"/>
  <c r="C8217" i="10"/>
  <c r="C8218" i="10"/>
  <c r="C8219" i="10"/>
  <c r="C8220" i="10"/>
  <c r="C8221" i="10"/>
  <c r="C8222" i="10"/>
  <c r="C8223" i="10"/>
  <c r="C8224" i="10"/>
  <c r="C8225" i="10"/>
  <c r="C8226" i="10"/>
  <c r="C8227" i="10"/>
  <c r="C8228" i="10"/>
  <c r="C8229" i="10"/>
  <c r="C8230" i="10"/>
  <c r="C8231" i="10"/>
  <c r="C8232" i="10"/>
  <c r="C8233" i="10"/>
  <c r="C8234" i="10"/>
  <c r="C8235" i="10"/>
  <c r="C8236" i="10"/>
  <c r="C8237" i="10"/>
  <c r="C8238" i="10"/>
  <c r="C8239" i="10"/>
  <c r="C8240" i="10"/>
  <c r="C8241" i="10"/>
  <c r="C8242" i="10"/>
  <c r="C8243" i="10"/>
  <c r="C8244" i="10"/>
  <c r="C8245" i="10"/>
  <c r="C8246" i="10"/>
  <c r="C8247" i="10"/>
  <c r="C8248" i="10"/>
  <c r="C8249" i="10"/>
  <c r="C8250" i="10"/>
  <c r="C8251" i="10"/>
  <c r="C8252" i="10"/>
  <c r="C8253" i="10"/>
  <c r="C8254" i="10"/>
  <c r="C8255" i="10"/>
  <c r="C8256" i="10"/>
  <c r="C8257" i="10"/>
  <c r="C8258" i="10"/>
  <c r="C8259" i="10"/>
  <c r="C8260" i="10"/>
  <c r="C8261" i="10"/>
  <c r="C8262" i="10"/>
  <c r="C8263" i="10"/>
  <c r="C8264" i="10"/>
  <c r="C8265" i="10"/>
  <c r="C8266" i="10"/>
  <c r="C8267" i="10"/>
  <c r="C8268" i="10"/>
  <c r="C8269" i="10"/>
  <c r="C8270" i="10"/>
  <c r="C8271" i="10"/>
  <c r="C8272" i="10"/>
  <c r="C8273" i="10"/>
  <c r="C8274" i="10"/>
  <c r="C8275" i="10"/>
  <c r="C8276" i="10"/>
  <c r="C8277" i="10"/>
  <c r="C8278" i="10"/>
  <c r="C8279" i="10"/>
  <c r="C8280" i="10"/>
  <c r="C8281" i="10"/>
  <c r="C8282" i="10"/>
  <c r="C8283" i="10"/>
  <c r="C8284" i="10"/>
  <c r="C8285" i="10"/>
  <c r="C8286" i="10"/>
  <c r="C8287" i="10"/>
  <c r="C8288" i="10"/>
  <c r="C8289" i="10"/>
  <c r="C8290" i="10"/>
  <c r="C8291" i="10"/>
  <c r="C8292" i="10"/>
  <c r="C8293" i="10"/>
  <c r="C8294" i="10"/>
  <c r="C8295" i="10"/>
  <c r="C8296" i="10"/>
  <c r="C8297" i="10"/>
  <c r="C8298" i="10"/>
  <c r="C8299" i="10"/>
  <c r="C8300" i="10"/>
  <c r="C8301" i="10"/>
  <c r="C8302" i="10"/>
  <c r="C8303" i="10"/>
  <c r="C8304" i="10"/>
  <c r="C8305" i="10"/>
  <c r="C8306" i="10"/>
  <c r="C8307" i="10"/>
  <c r="C8308" i="10"/>
  <c r="C8309" i="10"/>
  <c r="C8310" i="10"/>
  <c r="C8311" i="10"/>
  <c r="C8312" i="10"/>
  <c r="C8313" i="10"/>
  <c r="C8314" i="10"/>
  <c r="C8315" i="10"/>
  <c r="C8316" i="10"/>
  <c r="C8317" i="10"/>
  <c r="C8318" i="10"/>
  <c r="C8319" i="10"/>
  <c r="C8320" i="10"/>
  <c r="C8321" i="10"/>
  <c r="C8322" i="10"/>
  <c r="C8323" i="10"/>
  <c r="C8324" i="10"/>
  <c r="C8325" i="10"/>
  <c r="C8326" i="10"/>
  <c r="C8327" i="10"/>
  <c r="C8328" i="10"/>
  <c r="C8329" i="10"/>
  <c r="C8330" i="10"/>
  <c r="C8331" i="10"/>
  <c r="C8332" i="10"/>
  <c r="C8333" i="10"/>
  <c r="C8334" i="10"/>
  <c r="C8335" i="10"/>
  <c r="C8336" i="10"/>
  <c r="C8337" i="10"/>
  <c r="C8338" i="10"/>
  <c r="C8339" i="10"/>
  <c r="C8340" i="10"/>
  <c r="C8341" i="10"/>
  <c r="C8342" i="10"/>
  <c r="C8343" i="10"/>
  <c r="C8344" i="10"/>
  <c r="C8345" i="10"/>
  <c r="C8346" i="10"/>
  <c r="C8347" i="10"/>
  <c r="C8348" i="10"/>
  <c r="C8349" i="10"/>
  <c r="C8350" i="10"/>
  <c r="C8351" i="10"/>
  <c r="C8352" i="10"/>
  <c r="C8353" i="10"/>
  <c r="C8354" i="10"/>
  <c r="C8355" i="10"/>
  <c r="C8356" i="10"/>
  <c r="C8357" i="10"/>
  <c r="C8358" i="10"/>
  <c r="C8359" i="10"/>
  <c r="C8360" i="10"/>
  <c r="C8361" i="10"/>
  <c r="C8362" i="10"/>
  <c r="C8363" i="10"/>
  <c r="C8364" i="10"/>
  <c r="C8365" i="10"/>
  <c r="C8366" i="10"/>
  <c r="C8367" i="10"/>
  <c r="C8368" i="10"/>
  <c r="C8369" i="10"/>
  <c r="C8370" i="10"/>
  <c r="C8371" i="10"/>
  <c r="C8372" i="10"/>
  <c r="C8373" i="10"/>
  <c r="C8374" i="10"/>
  <c r="C8375" i="10"/>
  <c r="C8376" i="10"/>
  <c r="C8377" i="10"/>
  <c r="C8378" i="10"/>
  <c r="C8379" i="10"/>
  <c r="C8380" i="10"/>
  <c r="C8381" i="10"/>
  <c r="C8382" i="10"/>
  <c r="C8383" i="10"/>
  <c r="C8384" i="10"/>
  <c r="C8385" i="10"/>
  <c r="C8386" i="10"/>
  <c r="C8387" i="10"/>
  <c r="C8388" i="10"/>
  <c r="C8389" i="10"/>
  <c r="C8390" i="10"/>
  <c r="C8391" i="10"/>
  <c r="C8392" i="10"/>
  <c r="C8393" i="10"/>
  <c r="C8394" i="10"/>
  <c r="C8395" i="10"/>
  <c r="C8396" i="10"/>
  <c r="C8397" i="10"/>
  <c r="C8398" i="10"/>
  <c r="C8399" i="10"/>
  <c r="C8400" i="10"/>
  <c r="C8401" i="10"/>
  <c r="C8402" i="10"/>
  <c r="C8403" i="10"/>
  <c r="C8404" i="10"/>
  <c r="C8405" i="10"/>
  <c r="C8406" i="10"/>
  <c r="C8407" i="10"/>
  <c r="C8408" i="10"/>
  <c r="C8409" i="10"/>
  <c r="C8410" i="10"/>
  <c r="C8411" i="10"/>
  <c r="C8412" i="10"/>
  <c r="C8413" i="10"/>
  <c r="C8414" i="10"/>
  <c r="C8415" i="10"/>
  <c r="C8416" i="10"/>
  <c r="C8417" i="10"/>
  <c r="C8418" i="10"/>
  <c r="C8419" i="10"/>
  <c r="C8420" i="10"/>
  <c r="C8421" i="10"/>
  <c r="C8422" i="10"/>
  <c r="C8423" i="10"/>
  <c r="C8424" i="10"/>
  <c r="C8425" i="10"/>
  <c r="C8426" i="10"/>
  <c r="C8427" i="10"/>
  <c r="C8428" i="10"/>
  <c r="C8429" i="10"/>
  <c r="C8430" i="10"/>
  <c r="C8431" i="10"/>
  <c r="C8432" i="10"/>
  <c r="C8433" i="10"/>
  <c r="C8434" i="10"/>
  <c r="C8435" i="10"/>
  <c r="C8436" i="10"/>
  <c r="C8437" i="10"/>
  <c r="C8438" i="10"/>
  <c r="C8439" i="10"/>
  <c r="C8440" i="10"/>
  <c r="C8441" i="10"/>
  <c r="C8442" i="10"/>
  <c r="C8443" i="10"/>
  <c r="C8444" i="10"/>
  <c r="C8445" i="10"/>
  <c r="C8446" i="10"/>
  <c r="C8447" i="10"/>
  <c r="C8448" i="10"/>
  <c r="C8449" i="10"/>
  <c r="C8450" i="10"/>
  <c r="C8451" i="10"/>
  <c r="C8452" i="10"/>
  <c r="C8453" i="10"/>
  <c r="C8454" i="10"/>
  <c r="C8455" i="10"/>
  <c r="C8456" i="10"/>
  <c r="C8457" i="10"/>
  <c r="C8458" i="10"/>
  <c r="C8459" i="10"/>
  <c r="C8460" i="10"/>
  <c r="C8461" i="10"/>
  <c r="C8462" i="10"/>
  <c r="C8463" i="10"/>
  <c r="C8464" i="10"/>
  <c r="C8465" i="10"/>
  <c r="C8466" i="10"/>
  <c r="C8467" i="10"/>
  <c r="C8468" i="10"/>
  <c r="C8469" i="10"/>
  <c r="C8470" i="10"/>
  <c r="C8471" i="10"/>
  <c r="C8472" i="10"/>
  <c r="C8473" i="10"/>
  <c r="C8474" i="10"/>
  <c r="C8475" i="10"/>
  <c r="C8476" i="10"/>
  <c r="C8477" i="10"/>
  <c r="C8478" i="10"/>
  <c r="C8479" i="10"/>
  <c r="C8480" i="10"/>
  <c r="C8481" i="10"/>
  <c r="C8482" i="10"/>
  <c r="C8483" i="10"/>
  <c r="C8484" i="10"/>
  <c r="C8485" i="10"/>
  <c r="C8486" i="10"/>
  <c r="C8487" i="10"/>
  <c r="C8488" i="10"/>
  <c r="C8489" i="10"/>
  <c r="C8490" i="10"/>
  <c r="C8491" i="10"/>
  <c r="C8492" i="10"/>
  <c r="C8493" i="10"/>
  <c r="C8494" i="10"/>
  <c r="C8495" i="10"/>
  <c r="C8496" i="10"/>
  <c r="C8497" i="10"/>
  <c r="C8498" i="10"/>
  <c r="C8499" i="10"/>
  <c r="C8500" i="10"/>
  <c r="C8501" i="10"/>
  <c r="C8502" i="10"/>
  <c r="C8503" i="10"/>
  <c r="C8504" i="10"/>
  <c r="C8505" i="10"/>
  <c r="C8506" i="10"/>
  <c r="C8507" i="10"/>
  <c r="C8508" i="10"/>
  <c r="C8509" i="10"/>
  <c r="C8510" i="10"/>
  <c r="C8511" i="10"/>
  <c r="C8512" i="10"/>
  <c r="C8513" i="10"/>
  <c r="C8514" i="10"/>
  <c r="C8515" i="10"/>
  <c r="C8516" i="10"/>
  <c r="C8517" i="10"/>
  <c r="C8518" i="10"/>
  <c r="C8519" i="10"/>
  <c r="C8520" i="10"/>
  <c r="C8521" i="10"/>
  <c r="C8522" i="10"/>
  <c r="C8523" i="10"/>
  <c r="C8524" i="10"/>
  <c r="C8525" i="10"/>
  <c r="C8526" i="10"/>
  <c r="C8527" i="10"/>
  <c r="C8528" i="10"/>
  <c r="C8529" i="10"/>
  <c r="C8530" i="10"/>
  <c r="C8531" i="10"/>
  <c r="C8532" i="10"/>
  <c r="C8533" i="10"/>
  <c r="C8534" i="10"/>
  <c r="C8535" i="10"/>
  <c r="C8536" i="10"/>
  <c r="C8537" i="10"/>
  <c r="C8538" i="10"/>
  <c r="C8539" i="10"/>
  <c r="C8540" i="10"/>
  <c r="C8541" i="10"/>
  <c r="C8542" i="10"/>
  <c r="C8543" i="10"/>
  <c r="C8544" i="10"/>
  <c r="C8545" i="10"/>
  <c r="C8546" i="10"/>
  <c r="C8547" i="10"/>
  <c r="C8548" i="10"/>
  <c r="C8549" i="10"/>
  <c r="C8550" i="10"/>
  <c r="C8551" i="10"/>
  <c r="C8552" i="10"/>
  <c r="C8553" i="10"/>
  <c r="C8554" i="10"/>
  <c r="C8555" i="10"/>
  <c r="C8556" i="10"/>
  <c r="C8557" i="10"/>
  <c r="C8558" i="10"/>
  <c r="C8559" i="10"/>
  <c r="C8560" i="10"/>
  <c r="C8561" i="10"/>
  <c r="C8562" i="10"/>
  <c r="C8563" i="10"/>
  <c r="C8564" i="10"/>
  <c r="C8565" i="10"/>
  <c r="C8566" i="10"/>
  <c r="C8567" i="10"/>
  <c r="C8568" i="10"/>
  <c r="C8569" i="10"/>
  <c r="C8570" i="10"/>
  <c r="C8571" i="10"/>
  <c r="C8572" i="10"/>
  <c r="C8573" i="10"/>
  <c r="C8574" i="10"/>
  <c r="C8575" i="10"/>
  <c r="C8576" i="10"/>
  <c r="C8577" i="10"/>
  <c r="C8578" i="10"/>
  <c r="C8579" i="10"/>
  <c r="C8580" i="10"/>
  <c r="C8581" i="10"/>
  <c r="C8582" i="10"/>
  <c r="C8583" i="10"/>
  <c r="C8584" i="10"/>
  <c r="C8585" i="10"/>
  <c r="C8586" i="10"/>
  <c r="C8587" i="10"/>
  <c r="C8588" i="10"/>
  <c r="C8589" i="10"/>
  <c r="C8590" i="10"/>
  <c r="C8591" i="10"/>
  <c r="C8592" i="10"/>
  <c r="C8593" i="10"/>
  <c r="C8594" i="10"/>
  <c r="C8595" i="10"/>
  <c r="C8596" i="10"/>
  <c r="C8597" i="10"/>
  <c r="C8598" i="10"/>
  <c r="C8599" i="10"/>
  <c r="C8600" i="10"/>
  <c r="C8601" i="10"/>
  <c r="C8602" i="10"/>
  <c r="C8603" i="10"/>
  <c r="C8604" i="10"/>
  <c r="C8605" i="10"/>
  <c r="C8606" i="10"/>
  <c r="C8607" i="10"/>
  <c r="C8608" i="10"/>
  <c r="C8609" i="10"/>
  <c r="C8610" i="10"/>
  <c r="C8611" i="10"/>
  <c r="C8612" i="10"/>
  <c r="C8613" i="10"/>
  <c r="C8614" i="10"/>
  <c r="C8615" i="10"/>
  <c r="C8616" i="10"/>
  <c r="C8617" i="10"/>
  <c r="C8618" i="10"/>
  <c r="C8619" i="10"/>
  <c r="C8620" i="10"/>
  <c r="C8621" i="10"/>
  <c r="C8622" i="10"/>
  <c r="C8623" i="10"/>
  <c r="C8624" i="10"/>
  <c r="C8625" i="10"/>
  <c r="C8626" i="10"/>
  <c r="C8627" i="10"/>
  <c r="C8628" i="10"/>
  <c r="C8629" i="10"/>
  <c r="C8630" i="10"/>
  <c r="C8631" i="10"/>
  <c r="C8632" i="10"/>
  <c r="C8633" i="10"/>
  <c r="C8634" i="10"/>
  <c r="C8635" i="10"/>
  <c r="C8636" i="10"/>
  <c r="C8637" i="10"/>
  <c r="C8638" i="10"/>
  <c r="C8639" i="10"/>
  <c r="C8640" i="10"/>
  <c r="C8641" i="10"/>
  <c r="C8642" i="10"/>
  <c r="C8643" i="10"/>
  <c r="C8644" i="10"/>
  <c r="C8645" i="10"/>
  <c r="C8646" i="10"/>
  <c r="C8647" i="10"/>
  <c r="C8648" i="10"/>
  <c r="C8649" i="10"/>
  <c r="C8650" i="10"/>
  <c r="C8651" i="10"/>
  <c r="C8652" i="10"/>
  <c r="C8653" i="10"/>
  <c r="C8654" i="10"/>
  <c r="C8655" i="10"/>
  <c r="C8656" i="10"/>
  <c r="C8657" i="10"/>
  <c r="C8658" i="10"/>
  <c r="C8659" i="10"/>
  <c r="C8660" i="10"/>
  <c r="C8661" i="10"/>
  <c r="C8662" i="10"/>
  <c r="C8663" i="10"/>
  <c r="C8664" i="10"/>
  <c r="C8665" i="10"/>
  <c r="C8666" i="10"/>
  <c r="C8667" i="10"/>
  <c r="C8668" i="10"/>
  <c r="C8669" i="10"/>
  <c r="C8670" i="10"/>
  <c r="C8671" i="10"/>
  <c r="C8672" i="10"/>
  <c r="C8673" i="10"/>
  <c r="C8674" i="10"/>
  <c r="C8675" i="10"/>
  <c r="C8676" i="10"/>
  <c r="C8677" i="10"/>
  <c r="C8678" i="10"/>
  <c r="C8679" i="10"/>
  <c r="C8680" i="10"/>
  <c r="C8681" i="10"/>
  <c r="C8682" i="10"/>
  <c r="C8683" i="10"/>
  <c r="C8684" i="10"/>
  <c r="C8685" i="10"/>
  <c r="C8686" i="10"/>
  <c r="C8687" i="10"/>
  <c r="C8688" i="10"/>
  <c r="C8689" i="10"/>
  <c r="C8690" i="10"/>
  <c r="C8691" i="10"/>
  <c r="C8692" i="10"/>
  <c r="C8693" i="10"/>
  <c r="C8694" i="10"/>
  <c r="C8695" i="10"/>
  <c r="C8696" i="10"/>
  <c r="C8697" i="10"/>
  <c r="C8698" i="10"/>
  <c r="C8699" i="10"/>
  <c r="C8700" i="10"/>
  <c r="C8701" i="10"/>
  <c r="C8702" i="10"/>
  <c r="C8703" i="10"/>
  <c r="C8704" i="10"/>
  <c r="C8705" i="10"/>
  <c r="C8706" i="10"/>
  <c r="C8707" i="10"/>
  <c r="C8708" i="10"/>
  <c r="C8709" i="10"/>
  <c r="C8710" i="10"/>
  <c r="C8711" i="10"/>
  <c r="C8712" i="10"/>
  <c r="C8713" i="10"/>
  <c r="C8714" i="10"/>
  <c r="C8715" i="10"/>
  <c r="C8716" i="10"/>
  <c r="C8717" i="10"/>
  <c r="C8718" i="10"/>
  <c r="C8719" i="10"/>
  <c r="C8720" i="10"/>
  <c r="C8721" i="10"/>
  <c r="C8722" i="10"/>
  <c r="C8723" i="10"/>
  <c r="C8724" i="10"/>
  <c r="C8725" i="10"/>
  <c r="C8726" i="10"/>
  <c r="C8727" i="10"/>
  <c r="C8728" i="10"/>
  <c r="C8729" i="10"/>
  <c r="C8730" i="10"/>
  <c r="C8731" i="10"/>
  <c r="C8732" i="10"/>
  <c r="C8733" i="10"/>
  <c r="C8734" i="10"/>
  <c r="C8735" i="10"/>
  <c r="C8736" i="10"/>
  <c r="C8737" i="10"/>
  <c r="C8738" i="10"/>
  <c r="C8739" i="10"/>
  <c r="C8740" i="10"/>
  <c r="C8741" i="10"/>
  <c r="C8742" i="10"/>
  <c r="C8743" i="10"/>
  <c r="C8744" i="10"/>
  <c r="C8745" i="10"/>
  <c r="C8746" i="10"/>
  <c r="C8747" i="10"/>
  <c r="C8748" i="10"/>
  <c r="C8749" i="10"/>
  <c r="C8750" i="10"/>
  <c r="C8751" i="10"/>
  <c r="C8752" i="10"/>
  <c r="C8753" i="10"/>
  <c r="C8754" i="10"/>
  <c r="C8755" i="10"/>
  <c r="C8756" i="10"/>
  <c r="C8757" i="10"/>
  <c r="C8758" i="10"/>
  <c r="C8759" i="10"/>
  <c r="C8760" i="10"/>
  <c r="C8761" i="10"/>
  <c r="C8762" i="10"/>
  <c r="C8763" i="10"/>
  <c r="C8764" i="10"/>
  <c r="C8765" i="10"/>
  <c r="C8766" i="10"/>
  <c r="C8767" i="10"/>
  <c r="C8768" i="10"/>
  <c r="C8769" i="10"/>
  <c r="C8770" i="10"/>
  <c r="C8771" i="10"/>
  <c r="C8772" i="10"/>
  <c r="C8773" i="10"/>
  <c r="C8774" i="10"/>
  <c r="C8775" i="10"/>
  <c r="C8776" i="10"/>
  <c r="C8777" i="10"/>
  <c r="C8778" i="10"/>
  <c r="C8779" i="10"/>
  <c r="C8780" i="10"/>
  <c r="C8781" i="10"/>
  <c r="C8782" i="10"/>
  <c r="C8783" i="10"/>
  <c r="C8784" i="10"/>
  <c r="C8785" i="10"/>
  <c r="C8786" i="10"/>
  <c r="C8787" i="10"/>
  <c r="C8788" i="10"/>
  <c r="C8789" i="10"/>
  <c r="C8790" i="10"/>
  <c r="C8791" i="10"/>
  <c r="C8792" i="10"/>
  <c r="C8793" i="10"/>
  <c r="C8794" i="10"/>
  <c r="C8795" i="10"/>
  <c r="C8796" i="10"/>
  <c r="C8797" i="10"/>
  <c r="C8798" i="10"/>
  <c r="C8799" i="10"/>
  <c r="C8800" i="10"/>
  <c r="C8801" i="10"/>
  <c r="C8802" i="10"/>
  <c r="C8803" i="10"/>
  <c r="C8804" i="10"/>
  <c r="C8805" i="10"/>
  <c r="C8806" i="10"/>
  <c r="C8807" i="10"/>
  <c r="C8808" i="10"/>
  <c r="C8809" i="10"/>
  <c r="C8810" i="10"/>
  <c r="C8811" i="10"/>
  <c r="C8812" i="10"/>
  <c r="C8813" i="10"/>
  <c r="C8814" i="10"/>
  <c r="C8815" i="10"/>
  <c r="C8816" i="10"/>
  <c r="C8817" i="10"/>
  <c r="C8818" i="10"/>
  <c r="C8819" i="10"/>
  <c r="C8820" i="10"/>
  <c r="C8821" i="10"/>
  <c r="C8822" i="10"/>
  <c r="C8823" i="10"/>
  <c r="C8824" i="10"/>
  <c r="C8825" i="10"/>
  <c r="C8826" i="10"/>
  <c r="C8827" i="10"/>
  <c r="C8828" i="10"/>
  <c r="C8829" i="10"/>
  <c r="C8830" i="10"/>
  <c r="C8831" i="10"/>
  <c r="C8832" i="10"/>
  <c r="C8833" i="10"/>
  <c r="C8834" i="10"/>
  <c r="C8835" i="10"/>
  <c r="C8836" i="10"/>
  <c r="C8837" i="10"/>
  <c r="C8838" i="10"/>
  <c r="C8839" i="10"/>
  <c r="C8840" i="10"/>
  <c r="C8841" i="10"/>
  <c r="C8842" i="10"/>
  <c r="C8843" i="10"/>
  <c r="C8844" i="10"/>
  <c r="C8845" i="10"/>
  <c r="C8846" i="10"/>
  <c r="C8847" i="10"/>
  <c r="C8848" i="10"/>
  <c r="C8849" i="10"/>
  <c r="C8850" i="10"/>
  <c r="C8851" i="10"/>
  <c r="C8852" i="10"/>
  <c r="C8853" i="10"/>
  <c r="C8854" i="10"/>
  <c r="C8855" i="10"/>
  <c r="C8856" i="10"/>
  <c r="C8857" i="10"/>
  <c r="C8858" i="10"/>
  <c r="C8859" i="10"/>
  <c r="C8860" i="10"/>
  <c r="C8861" i="10"/>
  <c r="C8862" i="10"/>
  <c r="C8863" i="10"/>
  <c r="C8864" i="10"/>
  <c r="C8865" i="10"/>
  <c r="C8866" i="10"/>
  <c r="C8867" i="10"/>
  <c r="C8868" i="10"/>
  <c r="C8869" i="10"/>
  <c r="C8870" i="10"/>
  <c r="C8871" i="10"/>
  <c r="C8872" i="10"/>
  <c r="C8873" i="10"/>
  <c r="C8874" i="10"/>
  <c r="C8875" i="10"/>
  <c r="C8876" i="10"/>
  <c r="C8877" i="10"/>
  <c r="C8878" i="10"/>
  <c r="C8879" i="10"/>
  <c r="C8880" i="10"/>
  <c r="C8881" i="10"/>
  <c r="C8882" i="10"/>
  <c r="C8883" i="10"/>
  <c r="C8884" i="10"/>
  <c r="C8885" i="10"/>
  <c r="C8886" i="10"/>
  <c r="C8887" i="10"/>
  <c r="C8888" i="10"/>
  <c r="C8889" i="10"/>
  <c r="C8890" i="10"/>
  <c r="C8891" i="10"/>
  <c r="C8892" i="10"/>
  <c r="C8893" i="10"/>
  <c r="C8894" i="10"/>
  <c r="C8895" i="10"/>
  <c r="C8896" i="10"/>
  <c r="C8897" i="10"/>
  <c r="C8898" i="10"/>
  <c r="C8899" i="10"/>
  <c r="C8900" i="10"/>
  <c r="C8901" i="10"/>
  <c r="C8902" i="10"/>
  <c r="C8903" i="10"/>
  <c r="C8904" i="10"/>
  <c r="C8905" i="10"/>
  <c r="C8906" i="10"/>
  <c r="C8907" i="10"/>
  <c r="C8908" i="10"/>
  <c r="C8909" i="10"/>
  <c r="C8910" i="10"/>
  <c r="C8911" i="10"/>
  <c r="C8912" i="10"/>
  <c r="C8913" i="10"/>
  <c r="C8914" i="10"/>
  <c r="C8915" i="10"/>
  <c r="C8916" i="10"/>
  <c r="C8917" i="10"/>
  <c r="C8918" i="10"/>
  <c r="C8919" i="10"/>
  <c r="C8920" i="10"/>
  <c r="C8921" i="10"/>
  <c r="C8922" i="10"/>
  <c r="C8923" i="10"/>
  <c r="C8924" i="10"/>
  <c r="C8925" i="10"/>
  <c r="C8926" i="10"/>
  <c r="C8927" i="10"/>
  <c r="C8928" i="10"/>
  <c r="C8929" i="10"/>
  <c r="C8930" i="10"/>
  <c r="C8931" i="10"/>
  <c r="C8932" i="10"/>
  <c r="C8933" i="10"/>
  <c r="C8934" i="10"/>
  <c r="C8935" i="10"/>
  <c r="C8936" i="10"/>
  <c r="C8937" i="10"/>
  <c r="C8938" i="10"/>
  <c r="C8939" i="10"/>
  <c r="C8940" i="10"/>
  <c r="C8941" i="10"/>
  <c r="C8942" i="10"/>
  <c r="C8943" i="10"/>
  <c r="C8944" i="10"/>
  <c r="C8945" i="10"/>
  <c r="C8946" i="10"/>
  <c r="C8947" i="10"/>
  <c r="C8948" i="10"/>
  <c r="C8949" i="10"/>
  <c r="C8950" i="10"/>
  <c r="C8951" i="10"/>
  <c r="C8952" i="10"/>
  <c r="C8953" i="10"/>
  <c r="C8954" i="10"/>
  <c r="C8955" i="10"/>
  <c r="C8956" i="10"/>
  <c r="C8957" i="10"/>
  <c r="C8958" i="10"/>
  <c r="C8959" i="10"/>
  <c r="C8960" i="10"/>
  <c r="C8961" i="10"/>
  <c r="C8962" i="10"/>
  <c r="C8963" i="10"/>
  <c r="C8964" i="10"/>
  <c r="C8965" i="10"/>
  <c r="C8966" i="10"/>
  <c r="C8967" i="10"/>
  <c r="C8968" i="10"/>
  <c r="C8969" i="10"/>
  <c r="C8970" i="10"/>
  <c r="C8971" i="10"/>
  <c r="C8972" i="10"/>
  <c r="C8973" i="10"/>
  <c r="C8974" i="10"/>
  <c r="C8975" i="10"/>
  <c r="C8976" i="10"/>
  <c r="C8977" i="10"/>
  <c r="C8978" i="10"/>
  <c r="C8979" i="10"/>
  <c r="C8980" i="10"/>
  <c r="C8981" i="10"/>
  <c r="C8982" i="10"/>
  <c r="C8983" i="10"/>
  <c r="C8984" i="10"/>
  <c r="C8985" i="10"/>
  <c r="C8986" i="10"/>
  <c r="C8987" i="10"/>
  <c r="C8988" i="10"/>
  <c r="C8989" i="10"/>
  <c r="C8990" i="10"/>
  <c r="C8991" i="10"/>
  <c r="C8992" i="10"/>
  <c r="C8993" i="10"/>
  <c r="C8994" i="10"/>
  <c r="C8995" i="10"/>
  <c r="C8996" i="10"/>
  <c r="C8997" i="10"/>
  <c r="C8998" i="10"/>
  <c r="C8999" i="10"/>
  <c r="C9000" i="10"/>
  <c r="C9001" i="10"/>
  <c r="C9002" i="10"/>
  <c r="C9003" i="10"/>
  <c r="C9004" i="10"/>
  <c r="C9005" i="10"/>
  <c r="C9006" i="10"/>
  <c r="C9007" i="10"/>
  <c r="C9008" i="10"/>
  <c r="C9009" i="10"/>
  <c r="C9010" i="10"/>
  <c r="C9011" i="10"/>
  <c r="C9012" i="10"/>
  <c r="C9013" i="10"/>
  <c r="C9014" i="10"/>
  <c r="C9015" i="10"/>
  <c r="C9016" i="10"/>
  <c r="C9017" i="10"/>
  <c r="C9018" i="10"/>
  <c r="C9019" i="10"/>
  <c r="C9020" i="10"/>
  <c r="C9021" i="10"/>
  <c r="C9022" i="10"/>
  <c r="C9023" i="10"/>
  <c r="C9024" i="10"/>
  <c r="C9025" i="10"/>
  <c r="C9026" i="10"/>
  <c r="C9027" i="10"/>
  <c r="C9028" i="10"/>
  <c r="C9029" i="10"/>
  <c r="C9030" i="10"/>
  <c r="C9031" i="10"/>
  <c r="C9032" i="10"/>
  <c r="C9033" i="10"/>
  <c r="C9034" i="10"/>
  <c r="C9035" i="10"/>
  <c r="C9036" i="10"/>
  <c r="C9037" i="10"/>
  <c r="C9038" i="10"/>
  <c r="C9039" i="10"/>
  <c r="C9040" i="10"/>
  <c r="C9041" i="10"/>
  <c r="C9042" i="10"/>
  <c r="C9043" i="10"/>
  <c r="C9044" i="10"/>
  <c r="C9045" i="10"/>
  <c r="C9046" i="10"/>
  <c r="C9047" i="10"/>
  <c r="C9048" i="10"/>
  <c r="C9049" i="10"/>
  <c r="C9050" i="10"/>
  <c r="C9051" i="10"/>
  <c r="C9052" i="10"/>
  <c r="C9053" i="10"/>
  <c r="C9054" i="10"/>
  <c r="C9055" i="10"/>
  <c r="C9056" i="10"/>
  <c r="C9057" i="10"/>
  <c r="C9058" i="10"/>
  <c r="C9059" i="10"/>
  <c r="C9060" i="10"/>
  <c r="C9061" i="10"/>
  <c r="C9062" i="10"/>
  <c r="C9063" i="10"/>
  <c r="C9064" i="10"/>
  <c r="C9065" i="10"/>
  <c r="C9066" i="10"/>
  <c r="C9067" i="10"/>
  <c r="C9068" i="10"/>
  <c r="C9069" i="10"/>
  <c r="C9070" i="10"/>
  <c r="C9071" i="10"/>
  <c r="C9072" i="10"/>
  <c r="C9073" i="10"/>
  <c r="C9074" i="10"/>
  <c r="C9075" i="10"/>
  <c r="C9076" i="10"/>
  <c r="C9077" i="10"/>
  <c r="C9078" i="10"/>
  <c r="C9079" i="10"/>
  <c r="C9080" i="10"/>
  <c r="C9081" i="10"/>
  <c r="C9082" i="10"/>
  <c r="C9083" i="10"/>
  <c r="C9084" i="10"/>
  <c r="C9085" i="10"/>
  <c r="C9086" i="10"/>
  <c r="C9087" i="10"/>
  <c r="C9088" i="10"/>
  <c r="C9089" i="10"/>
  <c r="C9090" i="10"/>
  <c r="C9091" i="10"/>
  <c r="C9092" i="10"/>
  <c r="C9093" i="10"/>
  <c r="C9094" i="10"/>
  <c r="C9095" i="10"/>
  <c r="C9096" i="10"/>
  <c r="C9097" i="10"/>
  <c r="C9098" i="10"/>
  <c r="C9099" i="10"/>
  <c r="C9100" i="10"/>
  <c r="C9101" i="10"/>
  <c r="C9102" i="10"/>
  <c r="C9103" i="10"/>
  <c r="C9104" i="10"/>
  <c r="C9105" i="10"/>
  <c r="C9106" i="10"/>
  <c r="C9107" i="10"/>
  <c r="C9108" i="10"/>
  <c r="C9109" i="10"/>
  <c r="C9110" i="10"/>
  <c r="C9111" i="10"/>
  <c r="C9112" i="10"/>
  <c r="C9113" i="10"/>
  <c r="C9114" i="10"/>
  <c r="C9115" i="10"/>
  <c r="C9116" i="10"/>
  <c r="C9117" i="10"/>
  <c r="C9118" i="10"/>
  <c r="C9119" i="10"/>
  <c r="C9120" i="10"/>
  <c r="C9121" i="10"/>
  <c r="C9122" i="10"/>
  <c r="C9123" i="10"/>
  <c r="C9124" i="10"/>
  <c r="C9125" i="10"/>
  <c r="C9126" i="10"/>
  <c r="C9127" i="10"/>
  <c r="C9128" i="10"/>
  <c r="C9129" i="10"/>
  <c r="C9130" i="10"/>
  <c r="C9131" i="10"/>
  <c r="C9132" i="10"/>
  <c r="C9133" i="10"/>
  <c r="C9134" i="10"/>
  <c r="C9135" i="10"/>
  <c r="C9136" i="10"/>
  <c r="C9137" i="10"/>
  <c r="C9138" i="10"/>
  <c r="C9139" i="10"/>
  <c r="C9140" i="10"/>
  <c r="C9141" i="10"/>
  <c r="C9142" i="10"/>
  <c r="C9143" i="10"/>
  <c r="C9144" i="10"/>
  <c r="C9145" i="10"/>
  <c r="C9146" i="10"/>
  <c r="C9147" i="10"/>
  <c r="C9148" i="10"/>
  <c r="C9149" i="10"/>
  <c r="C9150" i="10"/>
  <c r="C9151" i="10"/>
  <c r="C9152" i="10"/>
  <c r="C9153" i="10"/>
  <c r="C9154" i="10"/>
  <c r="C9155" i="10"/>
  <c r="C9156" i="10"/>
  <c r="C9157" i="10"/>
  <c r="C9158" i="10"/>
  <c r="C9159" i="10"/>
  <c r="C9160" i="10"/>
  <c r="C9161" i="10"/>
  <c r="C9162" i="10"/>
  <c r="C9163" i="10"/>
  <c r="C9164" i="10"/>
  <c r="C9165" i="10"/>
  <c r="C9166" i="10"/>
  <c r="C9167" i="10"/>
  <c r="C9168" i="10"/>
  <c r="C9169" i="10"/>
  <c r="C9170" i="10"/>
  <c r="C9171" i="10"/>
  <c r="C9172" i="10"/>
  <c r="C9173" i="10"/>
  <c r="C9174" i="10"/>
  <c r="C9175" i="10"/>
  <c r="C9176" i="10"/>
  <c r="C9177" i="10"/>
  <c r="C9178" i="10"/>
  <c r="C9179" i="10"/>
  <c r="C9180" i="10"/>
  <c r="C9181" i="10"/>
  <c r="C9182" i="10"/>
  <c r="C9183" i="10"/>
  <c r="C9184" i="10"/>
  <c r="C9185" i="10"/>
  <c r="C9186" i="10"/>
  <c r="C9187" i="10"/>
  <c r="C9188" i="10"/>
  <c r="C9189" i="10"/>
  <c r="C9190" i="10"/>
  <c r="C9191" i="10"/>
  <c r="C9192" i="10"/>
  <c r="C9193" i="10"/>
  <c r="C9194" i="10"/>
  <c r="C9195" i="10"/>
  <c r="C9196" i="10"/>
  <c r="C9197" i="10"/>
  <c r="C9198" i="10"/>
  <c r="C9199" i="10"/>
  <c r="C9200" i="10"/>
  <c r="C9201" i="10"/>
  <c r="C9202" i="10"/>
  <c r="C9203" i="10"/>
  <c r="C9204" i="10"/>
  <c r="C9205" i="10"/>
  <c r="C9206" i="10"/>
  <c r="C9207" i="10"/>
  <c r="C9208" i="10"/>
  <c r="C9209" i="10"/>
  <c r="C9210" i="10"/>
  <c r="C9211" i="10"/>
  <c r="C9212" i="10"/>
  <c r="C9213" i="10"/>
  <c r="C9214" i="10"/>
  <c r="C9215" i="10"/>
  <c r="C9216" i="10"/>
  <c r="C9217" i="10"/>
  <c r="C9218" i="10"/>
  <c r="C9219" i="10"/>
  <c r="C9220" i="10"/>
  <c r="C9221" i="10"/>
  <c r="C9222" i="10"/>
  <c r="C9223" i="10"/>
  <c r="C9224" i="10"/>
  <c r="C9225" i="10"/>
  <c r="C9226" i="10"/>
  <c r="C9227" i="10"/>
  <c r="C9228" i="10"/>
  <c r="C9229" i="10"/>
  <c r="C9230" i="10"/>
  <c r="C9231" i="10"/>
  <c r="C9232" i="10"/>
  <c r="C9233" i="10"/>
  <c r="C9234" i="10"/>
  <c r="C9235" i="10"/>
  <c r="C9236" i="10"/>
  <c r="C9237" i="10"/>
  <c r="C9238" i="10"/>
  <c r="C9239" i="10"/>
  <c r="C9240" i="10"/>
  <c r="C9241" i="10"/>
  <c r="C9242" i="10"/>
  <c r="C9243" i="10"/>
  <c r="C9244" i="10"/>
  <c r="C9245" i="10"/>
  <c r="C9246" i="10"/>
  <c r="C9247" i="10"/>
  <c r="C9248" i="10"/>
  <c r="C9249" i="10"/>
  <c r="C9250" i="10"/>
  <c r="C9251" i="10"/>
  <c r="C9252" i="10"/>
  <c r="C9253" i="10"/>
  <c r="C9254" i="10"/>
  <c r="C9255" i="10"/>
  <c r="C9256" i="10"/>
  <c r="C9257" i="10"/>
  <c r="C9258" i="10"/>
  <c r="C9259" i="10"/>
  <c r="C9260" i="10"/>
  <c r="C9261" i="10"/>
  <c r="C9262" i="10"/>
  <c r="C9263" i="10"/>
  <c r="C9264" i="10"/>
  <c r="C9265" i="10"/>
  <c r="C9266" i="10"/>
  <c r="C9267" i="10"/>
  <c r="C9268" i="10"/>
  <c r="C9269" i="10"/>
  <c r="C9270" i="10"/>
  <c r="C9271" i="10"/>
  <c r="C9272" i="10"/>
  <c r="C9273" i="10"/>
  <c r="C9274" i="10"/>
  <c r="C9275" i="10"/>
  <c r="C9276" i="10"/>
  <c r="C9277" i="10"/>
  <c r="C9278" i="10"/>
  <c r="C9279" i="10"/>
  <c r="C9280" i="10"/>
  <c r="C9281" i="10"/>
  <c r="C9282" i="10"/>
  <c r="C9283" i="10"/>
  <c r="C9284" i="10"/>
  <c r="C9285" i="10"/>
  <c r="C9286" i="10"/>
  <c r="C9287" i="10"/>
  <c r="C9288" i="10"/>
  <c r="C9289" i="10"/>
  <c r="C9290" i="10"/>
  <c r="C9291" i="10"/>
  <c r="C9292" i="10"/>
  <c r="C9293" i="10"/>
  <c r="C9294" i="10"/>
  <c r="C9295" i="10"/>
  <c r="C9296" i="10"/>
  <c r="C9297" i="10"/>
  <c r="C9298" i="10"/>
  <c r="C9299" i="10"/>
  <c r="C9300" i="10"/>
  <c r="C9301" i="10"/>
  <c r="C9302" i="10"/>
  <c r="C9303" i="10"/>
  <c r="C9304" i="10"/>
  <c r="C9305" i="10"/>
  <c r="C9306" i="10"/>
  <c r="C9307" i="10"/>
  <c r="C9308" i="10"/>
  <c r="C9309" i="10"/>
  <c r="C9310" i="10"/>
  <c r="C9311" i="10"/>
  <c r="C9312" i="10"/>
  <c r="C9313" i="10"/>
  <c r="C9314" i="10"/>
  <c r="C9315" i="10"/>
  <c r="C9316" i="10"/>
  <c r="C9317" i="10"/>
  <c r="C9318" i="10"/>
  <c r="C9319" i="10"/>
  <c r="C9320" i="10"/>
  <c r="C9321" i="10"/>
  <c r="C9322" i="10"/>
  <c r="C9323" i="10"/>
  <c r="C9324" i="10"/>
  <c r="C9325" i="10"/>
  <c r="C9326" i="10"/>
  <c r="C9327" i="10"/>
  <c r="C9328" i="10"/>
  <c r="C9329" i="10"/>
  <c r="C9330" i="10"/>
  <c r="C9331" i="10"/>
  <c r="C9332" i="10"/>
  <c r="C9333" i="10"/>
  <c r="C9334" i="10"/>
  <c r="C9335" i="10"/>
  <c r="C9336" i="10"/>
  <c r="C9337" i="10"/>
  <c r="C9338" i="10"/>
  <c r="C9339" i="10"/>
  <c r="C9340" i="10"/>
  <c r="C9341" i="10"/>
  <c r="C9342" i="10"/>
  <c r="C9343" i="10"/>
  <c r="C9344" i="10"/>
  <c r="C9345" i="10"/>
  <c r="C9346" i="10"/>
  <c r="C9347" i="10"/>
  <c r="C9348" i="10"/>
  <c r="C9349" i="10"/>
  <c r="C9350" i="10"/>
  <c r="C9351" i="10"/>
  <c r="C9352" i="10"/>
  <c r="C9353" i="10"/>
  <c r="C9354" i="10"/>
  <c r="C9355" i="10"/>
  <c r="C9356" i="10"/>
  <c r="C9357" i="10"/>
  <c r="C9358" i="10"/>
  <c r="C9359" i="10"/>
  <c r="C9360" i="10"/>
  <c r="C9361" i="10"/>
  <c r="C9362" i="10"/>
  <c r="C9363" i="10"/>
  <c r="C9364" i="10"/>
  <c r="C9365" i="10"/>
  <c r="C9366" i="10"/>
  <c r="C9367" i="10"/>
  <c r="C9368" i="10"/>
  <c r="C9369" i="10"/>
  <c r="C9370" i="10"/>
  <c r="C9371" i="10"/>
  <c r="C9372" i="10"/>
  <c r="C9373" i="10"/>
  <c r="C9374" i="10"/>
  <c r="C9375" i="10"/>
  <c r="C9376" i="10"/>
  <c r="C9377" i="10"/>
  <c r="C9378" i="10"/>
  <c r="C9379" i="10"/>
  <c r="C9380" i="10"/>
  <c r="C9381" i="10"/>
  <c r="C9382" i="10"/>
  <c r="C9383" i="10"/>
  <c r="C9384" i="10"/>
  <c r="C9385" i="10"/>
  <c r="C9386" i="10"/>
  <c r="C9387" i="10"/>
  <c r="C9388" i="10"/>
  <c r="C9389" i="10"/>
  <c r="C9390" i="10"/>
  <c r="C9391" i="10"/>
  <c r="C9392" i="10"/>
  <c r="C9393" i="10"/>
  <c r="C9394" i="10"/>
  <c r="C9395" i="10"/>
  <c r="C9396" i="10"/>
  <c r="C9397" i="10"/>
  <c r="C9398" i="10"/>
  <c r="C9399" i="10"/>
  <c r="C9400" i="10"/>
  <c r="C9401" i="10"/>
  <c r="C9402" i="10"/>
  <c r="C9403" i="10"/>
  <c r="C9404" i="10"/>
  <c r="C9405" i="10"/>
  <c r="C9406" i="10"/>
  <c r="C9407" i="10"/>
  <c r="C9408" i="10"/>
  <c r="C9409" i="10"/>
  <c r="C9410" i="10"/>
  <c r="C9411" i="10"/>
  <c r="C9412" i="10"/>
  <c r="C9413" i="10"/>
  <c r="C9414" i="10"/>
  <c r="C9415" i="10"/>
  <c r="C9416" i="10"/>
  <c r="C9417" i="10"/>
  <c r="C9418" i="10"/>
  <c r="C9419" i="10"/>
  <c r="C9420" i="10"/>
  <c r="C9421" i="10"/>
  <c r="C9422" i="10"/>
  <c r="C9423" i="10"/>
  <c r="C9424" i="10"/>
  <c r="C9425" i="10"/>
  <c r="C9426" i="10"/>
  <c r="C9427" i="10"/>
  <c r="C9428" i="10"/>
  <c r="C9429" i="10"/>
  <c r="C9430" i="10"/>
  <c r="C9431" i="10"/>
  <c r="C9432" i="10"/>
  <c r="C9433" i="10"/>
  <c r="C9434" i="10"/>
  <c r="C9435" i="10"/>
  <c r="C9436" i="10"/>
  <c r="C9437" i="10"/>
  <c r="C9438" i="10"/>
  <c r="C9439" i="10"/>
  <c r="C9440" i="10"/>
  <c r="C9441" i="10"/>
  <c r="C9442" i="10"/>
  <c r="C9443" i="10"/>
  <c r="C9444" i="10"/>
  <c r="C9445" i="10"/>
  <c r="C9446" i="10"/>
  <c r="C9447" i="10"/>
  <c r="C9448" i="10"/>
  <c r="C9449" i="10"/>
  <c r="C9450" i="10"/>
  <c r="C9451" i="10"/>
  <c r="C9452" i="10"/>
  <c r="C9453" i="10"/>
  <c r="C9454" i="10"/>
  <c r="C9455" i="10"/>
  <c r="C9456" i="10"/>
  <c r="C9457" i="10"/>
  <c r="C9458" i="10"/>
  <c r="C9459" i="10"/>
  <c r="C9460" i="10"/>
  <c r="C9461" i="10"/>
  <c r="C9462" i="10"/>
  <c r="C9463" i="10"/>
  <c r="C9464" i="10"/>
  <c r="C9465" i="10"/>
  <c r="C9466" i="10"/>
  <c r="C9467" i="10"/>
  <c r="C9468" i="10"/>
  <c r="C9469" i="10"/>
  <c r="C9470" i="10"/>
  <c r="C9471" i="10"/>
  <c r="C9472" i="10"/>
  <c r="C9473" i="10"/>
  <c r="C9474" i="10"/>
  <c r="C9475" i="10"/>
  <c r="C9476" i="10"/>
  <c r="C9477" i="10"/>
  <c r="C9478" i="10"/>
  <c r="C9479" i="10"/>
  <c r="C9480" i="10"/>
  <c r="C9481" i="10"/>
  <c r="C9482" i="10"/>
  <c r="C9483" i="10"/>
  <c r="C9484" i="10"/>
  <c r="C9485" i="10"/>
  <c r="C9486" i="10"/>
  <c r="C9487" i="10"/>
  <c r="C9488" i="10"/>
  <c r="C9489" i="10"/>
  <c r="C9490" i="10"/>
  <c r="C9491" i="10"/>
  <c r="C9492" i="10"/>
  <c r="C9493" i="10"/>
  <c r="C9494" i="10"/>
  <c r="C9495" i="10"/>
  <c r="C9496" i="10"/>
  <c r="C9497" i="10"/>
  <c r="C9498" i="10"/>
  <c r="C9499" i="10"/>
  <c r="C9500" i="10"/>
  <c r="C9501" i="10"/>
  <c r="C9502" i="10"/>
  <c r="C9503" i="10"/>
  <c r="C9504" i="10"/>
  <c r="C9505" i="10"/>
  <c r="C9506" i="10"/>
  <c r="C9507" i="10"/>
  <c r="C9508" i="10"/>
  <c r="C9509" i="10"/>
  <c r="C9510" i="10"/>
  <c r="C9511" i="10"/>
  <c r="C9512" i="10"/>
  <c r="C9513" i="10"/>
  <c r="C9514" i="10"/>
  <c r="C9515" i="10"/>
  <c r="C9516" i="10"/>
  <c r="C9517" i="10"/>
  <c r="C9518" i="10"/>
  <c r="C9519" i="10"/>
  <c r="C9520" i="10"/>
  <c r="C9521" i="10"/>
  <c r="C9522" i="10"/>
  <c r="C9523" i="10"/>
  <c r="C9524" i="10"/>
  <c r="C9525" i="10"/>
  <c r="C9526" i="10"/>
  <c r="C9527" i="10"/>
  <c r="C9528" i="10"/>
  <c r="C9529" i="10"/>
  <c r="C9530" i="10"/>
  <c r="C9531" i="10"/>
  <c r="C9532" i="10"/>
  <c r="C9533" i="10"/>
  <c r="C9534" i="10"/>
  <c r="C9535" i="10"/>
  <c r="C9536" i="10"/>
  <c r="C9537" i="10"/>
  <c r="C9538" i="10"/>
  <c r="C9539" i="10"/>
  <c r="C9540" i="10"/>
  <c r="C9541" i="10"/>
  <c r="C9542" i="10"/>
  <c r="C9543" i="10"/>
  <c r="C9544" i="10"/>
  <c r="C9545" i="10"/>
  <c r="C9546" i="10"/>
  <c r="C9547" i="10"/>
  <c r="C9548" i="10"/>
  <c r="C9549" i="10"/>
  <c r="C9550" i="10"/>
  <c r="C9551" i="10"/>
  <c r="C9552" i="10"/>
  <c r="C9553" i="10"/>
  <c r="C9554" i="10"/>
  <c r="C9555" i="10"/>
  <c r="C9556" i="10"/>
  <c r="C9557" i="10"/>
  <c r="C9558" i="10"/>
  <c r="C9559" i="10"/>
  <c r="C9560" i="10"/>
  <c r="C9561" i="10"/>
  <c r="C9562" i="10"/>
  <c r="C9563" i="10"/>
  <c r="C9564" i="10"/>
  <c r="C9565" i="10"/>
  <c r="C9566" i="10"/>
  <c r="C9567" i="10"/>
  <c r="C9568" i="10"/>
  <c r="C9569" i="10"/>
  <c r="C9570" i="10"/>
  <c r="C9571" i="10"/>
  <c r="C9572" i="10"/>
  <c r="C9573" i="10"/>
  <c r="C9574" i="10"/>
  <c r="C9575" i="10"/>
  <c r="C9576" i="10"/>
  <c r="C9577" i="10"/>
  <c r="C9578" i="10"/>
  <c r="C9579" i="10"/>
  <c r="C9580" i="10"/>
  <c r="C9581" i="10"/>
  <c r="C9582" i="10"/>
  <c r="C9583" i="10"/>
  <c r="C9584" i="10"/>
  <c r="C9585" i="10"/>
  <c r="C9586" i="10"/>
  <c r="C9587" i="10"/>
  <c r="C9588" i="10"/>
  <c r="C9589" i="10"/>
  <c r="C9590" i="10"/>
  <c r="C9591" i="10"/>
  <c r="C9592" i="10"/>
  <c r="C9593" i="10"/>
  <c r="C9594" i="10"/>
  <c r="C9595" i="10"/>
  <c r="C9596" i="10"/>
  <c r="C9597" i="10"/>
  <c r="C9598" i="10"/>
  <c r="C9599" i="10"/>
  <c r="C9600" i="10"/>
  <c r="C9601" i="10"/>
  <c r="C9602" i="10"/>
  <c r="C9603" i="10"/>
  <c r="C9604" i="10"/>
  <c r="C9605" i="10"/>
  <c r="C9606" i="10"/>
  <c r="C9607" i="10"/>
  <c r="C9608" i="10"/>
  <c r="C9609" i="10"/>
  <c r="C9610" i="10"/>
  <c r="C9611" i="10"/>
  <c r="C9612" i="10"/>
  <c r="C9613" i="10"/>
  <c r="C9614" i="10"/>
  <c r="C9615" i="10"/>
  <c r="C9616" i="10"/>
  <c r="C9617" i="10"/>
  <c r="C9618" i="10"/>
  <c r="C9619" i="10"/>
  <c r="C9620" i="10"/>
  <c r="C9621" i="10"/>
  <c r="C9622" i="10"/>
  <c r="C9623" i="10"/>
  <c r="C9624" i="10"/>
  <c r="C9625" i="10"/>
  <c r="C9626" i="10"/>
  <c r="C9627" i="10"/>
  <c r="C9628" i="10"/>
  <c r="C9629" i="10"/>
  <c r="C9630" i="10"/>
  <c r="C9631" i="10"/>
  <c r="C9632" i="10"/>
  <c r="C9633" i="10"/>
  <c r="C9634" i="10"/>
  <c r="C9635" i="10"/>
  <c r="C9636" i="10"/>
  <c r="C9637" i="10"/>
  <c r="C9638" i="10"/>
  <c r="C9639" i="10"/>
  <c r="C9640" i="10"/>
  <c r="C9641" i="10"/>
  <c r="C9642" i="10"/>
  <c r="C9643" i="10"/>
  <c r="C9644" i="10"/>
  <c r="C9645" i="10"/>
  <c r="C9646" i="10"/>
  <c r="C9647" i="10"/>
  <c r="C9648" i="10"/>
  <c r="C9649" i="10"/>
  <c r="C9650" i="10"/>
  <c r="C9651" i="10"/>
  <c r="C9652" i="10"/>
  <c r="C9653" i="10"/>
  <c r="C9654" i="10"/>
  <c r="C9655" i="10"/>
  <c r="C9656" i="10"/>
  <c r="C9657" i="10"/>
  <c r="C9658" i="10"/>
  <c r="C9659" i="10"/>
  <c r="C9660" i="10"/>
  <c r="C9661" i="10"/>
  <c r="C9662" i="10"/>
  <c r="C9663" i="10"/>
  <c r="C9664" i="10"/>
  <c r="C9665" i="10"/>
  <c r="C9666" i="10"/>
  <c r="C9667" i="10"/>
  <c r="C9668" i="10"/>
  <c r="C9669" i="10"/>
  <c r="C9670" i="10"/>
  <c r="C9671" i="10"/>
  <c r="C9672" i="10"/>
  <c r="C9673" i="10"/>
  <c r="C9674" i="10"/>
  <c r="C9675" i="10"/>
  <c r="C9676" i="10"/>
  <c r="C9677" i="10"/>
  <c r="C9678" i="10"/>
  <c r="C9679" i="10"/>
  <c r="C9680" i="10"/>
  <c r="C9681" i="10"/>
  <c r="C9682" i="10"/>
  <c r="C9683" i="10"/>
  <c r="C9684" i="10"/>
  <c r="C9685" i="10"/>
  <c r="C9686" i="10"/>
  <c r="C9687" i="10"/>
  <c r="C9688" i="10"/>
  <c r="C9689" i="10"/>
  <c r="C9690" i="10"/>
  <c r="C9691" i="10"/>
  <c r="C9692" i="10"/>
  <c r="C9693" i="10"/>
  <c r="C9694" i="10"/>
  <c r="C9695" i="10"/>
  <c r="C9696" i="10"/>
  <c r="C9697" i="10"/>
  <c r="C9698" i="10"/>
  <c r="C9699" i="10"/>
  <c r="C9700" i="10"/>
  <c r="C9701" i="10"/>
  <c r="C9702" i="10"/>
  <c r="C9703" i="10"/>
  <c r="C9704" i="10"/>
  <c r="C9705" i="10"/>
  <c r="C9706" i="10"/>
  <c r="C9707" i="10"/>
  <c r="C9708" i="10"/>
  <c r="C9709" i="10"/>
  <c r="C9710" i="10"/>
  <c r="C9711" i="10"/>
  <c r="C9712" i="10"/>
  <c r="C9713" i="10"/>
  <c r="C9714" i="10"/>
  <c r="C9715" i="10"/>
  <c r="C9716" i="10"/>
  <c r="C9717" i="10"/>
  <c r="C9718" i="10"/>
  <c r="C9719" i="10"/>
  <c r="C9720" i="10"/>
  <c r="C9721" i="10"/>
  <c r="C9722" i="10"/>
  <c r="C9723" i="10"/>
  <c r="C9724" i="10"/>
  <c r="C9725" i="10"/>
  <c r="C9726" i="10"/>
  <c r="C9727" i="10"/>
  <c r="C9728" i="10"/>
  <c r="C9729" i="10"/>
  <c r="C9730" i="10"/>
  <c r="C9731" i="10"/>
  <c r="C9732" i="10"/>
  <c r="C9733" i="10"/>
  <c r="C9734" i="10"/>
  <c r="C9735" i="10"/>
  <c r="C9736" i="10"/>
  <c r="C9737" i="10"/>
  <c r="C9738" i="10"/>
  <c r="C9739" i="10"/>
  <c r="C9740" i="10"/>
  <c r="C9741" i="10"/>
  <c r="C9742" i="10"/>
  <c r="C9743" i="10"/>
  <c r="C9744" i="10"/>
  <c r="C9745" i="10"/>
  <c r="C9746" i="10"/>
  <c r="C9747" i="10"/>
  <c r="C9748" i="10"/>
  <c r="C9749" i="10"/>
  <c r="C9750" i="10"/>
  <c r="C9751" i="10"/>
  <c r="C9752" i="10"/>
  <c r="C9753" i="10"/>
  <c r="C9754" i="10"/>
  <c r="C9755" i="10"/>
  <c r="C9756" i="10"/>
  <c r="C9757" i="10"/>
  <c r="C9758" i="10"/>
  <c r="C9759" i="10"/>
  <c r="C9760" i="10"/>
  <c r="C9761" i="10"/>
  <c r="C9762" i="10"/>
  <c r="C9763" i="10"/>
  <c r="C9764" i="10"/>
  <c r="C9765" i="10"/>
  <c r="C9766" i="10"/>
  <c r="C9767" i="10"/>
  <c r="C9768" i="10"/>
  <c r="C9769" i="10"/>
  <c r="C9770" i="10"/>
  <c r="C9771" i="10"/>
  <c r="C9772" i="10"/>
  <c r="C9773" i="10"/>
  <c r="C9774" i="10"/>
  <c r="C9775" i="10"/>
  <c r="C9776" i="10"/>
  <c r="C9777" i="10"/>
  <c r="C9778" i="10"/>
  <c r="C9779" i="10"/>
  <c r="C9780" i="10"/>
  <c r="C9781" i="10"/>
  <c r="C9782" i="10"/>
  <c r="C9783" i="10"/>
  <c r="C9784" i="10"/>
  <c r="C9785" i="10"/>
  <c r="C9786" i="10"/>
  <c r="C9787" i="10"/>
  <c r="C9788" i="10"/>
  <c r="C9789" i="10"/>
  <c r="C9790" i="10"/>
  <c r="C9791" i="10"/>
  <c r="C9792" i="10"/>
  <c r="C9793" i="10"/>
  <c r="C9794" i="10"/>
  <c r="C9795" i="10"/>
  <c r="C9796" i="10"/>
  <c r="C9797" i="10"/>
  <c r="C9798" i="10"/>
  <c r="C9799" i="10"/>
  <c r="C9800" i="10"/>
  <c r="C9801" i="10"/>
  <c r="C9802" i="10"/>
  <c r="C9803" i="10"/>
  <c r="C9804" i="10"/>
  <c r="C9805" i="10"/>
  <c r="C9806" i="10"/>
  <c r="C9807" i="10"/>
  <c r="C9808" i="10"/>
  <c r="C9809" i="10"/>
  <c r="C9810" i="10"/>
  <c r="C9811" i="10"/>
  <c r="C9812" i="10"/>
  <c r="C9813" i="10"/>
  <c r="C9814" i="10"/>
  <c r="C9815" i="10"/>
  <c r="C9816" i="10"/>
  <c r="C9817" i="10"/>
  <c r="C9818" i="10"/>
  <c r="C9819" i="10"/>
  <c r="C9820" i="10"/>
  <c r="C9821" i="10"/>
  <c r="C9822" i="10"/>
  <c r="C9823" i="10"/>
  <c r="C9824" i="10"/>
  <c r="C9825" i="10"/>
  <c r="C9826" i="10"/>
  <c r="C9827" i="10"/>
  <c r="C9828" i="10"/>
  <c r="C9829" i="10"/>
  <c r="C9830" i="10"/>
  <c r="C9831" i="10"/>
  <c r="C9832" i="10"/>
  <c r="C9833" i="10"/>
  <c r="C9834" i="10"/>
  <c r="C9835" i="10"/>
  <c r="C9836" i="10"/>
  <c r="C9837" i="10"/>
  <c r="C9838" i="10"/>
  <c r="C9839" i="10"/>
  <c r="C9840" i="10"/>
  <c r="C9841" i="10"/>
  <c r="C9842" i="10"/>
  <c r="C9843" i="10"/>
  <c r="C9844" i="10"/>
  <c r="C9845" i="10"/>
  <c r="C9846" i="10"/>
  <c r="C9847" i="10"/>
  <c r="C9848" i="10"/>
  <c r="C9849" i="10"/>
  <c r="C9850" i="10"/>
  <c r="C9851" i="10"/>
  <c r="C9852" i="10"/>
  <c r="C9853" i="10"/>
  <c r="C9854" i="10"/>
  <c r="C9855" i="10"/>
  <c r="C9856" i="10"/>
  <c r="C9857" i="10"/>
  <c r="C9858" i="10"/>
  <c r="C9859" i="10"/>
  <c r="C9860" i="10"/>
  <c r="C9861" i="10"/>
  <c r="C9862" i="10"/>
  <c r="C9863" i="10"/>
  <c r="C9864" i="10"/>
  <c r="C9865" i="10"/>
  <c r="C9866" i="10"/>
  <c r="C9867" i="10"/>
  <c r="C9868" i="10"/>
  <c r="C9869" i="10"/>
  <c r="C9870" i="10"/>
  <c r="C9871" i="10"/>
  <c r="C9872" i="10"/>
  <c r="C9873" i="10"/>
  <c r="C9874" i="10"/>
  <c r="C9875" i="10"/>
  <c r="C9876" i="10"/>
  <c r="C9877" i="10"/>
  <c r="C9878" i="10"/>
  <c r="C9879" i="10"/>
  <c r="C9880" i="10"/>
  <c r="C9881" i="10"/>
  <c r="C9882" i="10"/>
  <c r="C9883" i="10"/>
  <c r="C9884" i="10"/>
  <c r="C9885" i="10"/>
  <c r="C9886" i="10"/>
  <c r="C9887" i="10"/>
  <c r="C9888" i="10"/>
  <c r="C9889" i="10"/>
  <c r="C9890" i="10"/>
  <c r="C9891" i="10"/>
  <c r="C9892" i="10"/>
  <c r="C9893" i="10"/>
  <c r="C9894" i="10"/>
  <c r="C9895" i="10"/>
  <c r="C9896" i="10"/>
  <c r="C9897" i="10"/>
  <c r="C9898" i="10"/>
  <c r="C9899" i="10"/>
  <c r="C9900" i="10"/>
  <c r="C9901" i="10"/>
  <c r="C9902" i="10"/>
  <c r="C9903" i="10"/>
  <c r="C9904" i="10"/>
  <c r="C9905" i="10"/>
  <c r="C9906" i="10"/>
  <c r="C9907" i="10"/>
  <c r="C9908" i="10"/>
  <c r="C9909" i="10"/>
  <c r="C9910" i="10"/>
  <c r="C9911" i="10"/>
  <c r="C9912" i="10"/>
  <c r="C9913" i="10"/>
  <c r="C9914" i="10"/>
  <c r="C9915" i="10"/>
  <c r="C9916" i="10"/>
  <c r="C9917" i="10"/>
  <c r="C9918" i="10"/>
  <c r="C9919" i="10"/>
  <c r="C9920" i="10"/>
  <c r="C9921" i="10"/>
  <c r="C9922" i="10"/>
  <c r="C9923" i="10"/>
  <c r="C9924" i="10"/>
  <c r="C9925" i="10"/>
  <c r="C9926" i="10"/>
  <c r="C9927" i="10"/>
  <c r="C9928" i="10"/>
  <c r="C9929" i="10"/>
  <c r="C9930" i="10"/>
  <c r="C9931" i="10"/>
  <c r="C9932" i="10"/>
  <c r="C9933" i="10"/>
  <c r="C9934" i="10"/>
  <c r="C9935" i="10"/>
  <c r="C9936" i="10"/>
  <c r="C9937" i="10"/>
  <c r="C9938" i="10"/>
  <c r="C9939" i="10"/>
  <c r="C9940" i="10"/>
  <c r="C9941" i="10"/>
  <c r="C9942" i="10"/>
  <c r="C9943" i="10"/>
  <c r="C9944" i="10"/>
  <c r="C9945" i="10"/>
  <c r="C9946" i="10"/>
  <c r="C9947" i="10"/>
  <c r="C9948" i="10"/>
  <c r="C9949" i="10"/>
  <c r="C9950" i="10"/>
  <c r="C9951" i="10"/>
  <c r="C9952" i="10"/>
  <c r="C9953" i="10"/>
  <c r="C9954" i="10"/>
  <c r="C9955" i="10"/>
  <c r="C9956" i="10"/>
  <c r="C9957" i="10"/>
  <c r="C9958" i="10"/>
  <c r="C9959" i="10"/>
  <c r="C9960" i="10"/>
  <c r="C9961" i="10"/>
  <c r="C9962" i="10"/>
  <c r="C9963" i="10"/>
  <c r="C9964" i="10"/>
  <c r="C9965" i="10"/>
  <c r="C9966" i="10"/>
  <c r="C9967" i="10"/>
  <c r="C9968" i="10"/>
  <c r="C9969" i="10"/>
  <c r="C9970" i="10"/>
  <c r="C9971" i="10"/>
  <c r="C9972" i="10"/>
  <c r="C9973" i="10"/>
  <c r="C9974" i="10"/>
  <c r="C9975" i="10"/>
  <c r="C9976" i="10"/>
  <c r="C9977" i="10"/>
  <c r="C9978" i="10"/>
  <c r="C9979" i="10"/>
  <c r="C9980" i="10"/>
  <c r="C9981" i="10"/>
  <c r="C9982" i="10"/>
  <c r="C9983" i="10"/>
  <c r="C9984" i="10"/>
  <c r="C9985" i="10"/>
  <c r="C9986" i="10"/>
  <c r="C9987" i="10"/>
  <c r="C9988" i="10"/>
  <c r="C9989" i="10"/>
  <c r="C9990" i="10"/>
  <c r="C9991" i="10"/>
  <c r="C9992" i="10"/>
  <c r="C9993" i="10"/>
  <c r="C9994" i="10"/>
  <c r="C9995" i="10"/>
  <c r="C9996" i="10"/>
  <c r="C9997" i="10"/>
  <c r="C9998" i="10"/>
  <c r="C9999" i="10"/>
  <c r="C10000" i="10"/>
  <c r="C10001" i="10"/>
  <c r="C10002" i="10"/>
  <c r="C10003" i="10"/>
  <c r="C10004" i="10"/>
  <c r="C10005" i="10"/>
  <c r="C10006" i="10"/>
  <c r="C10007" i="10"/>
  <c r="C10008" i="10"/>
  <c r="C10009" i="10"/>
  <c r="C10010" i="10"/>
  <c r="C10011" i="10"/>
  <c r="C10012" i="10"/>
  <c r="C10013" i="10"/>
  <c r="C10014" i="10"/>
  <c r="C10015" i="10"/>
  <c r="C10016" i="10"/>
  <c r="C10017" i="10"/>
  <c r="C10018" i="10"/>
  <c r="C10019" i="10"/>
  <c r="C10020" i="10"/>
  <c r="C10021" i="10"/>
  <c r="C10022" i="10"/>
  <c r="C10023" i="10"/>
  <c r="C10024" i="10"/>
  <c r="C10025" i="10"/>
  <c r="C10026" i="10"/>
  <c r="C10027" i="10"/>
  <c r="C10028" i="10"/>
  <c r="C10029" i="10"/>
  <c r="C10030" i="10"/>
  <c r="C10031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B1013" i="10"/>
  <c r="B1014" i="10"/>
  <c r="B1015" i="10"/>
  <c r="B1016" i="10"/>
  <c r="B1017" i="10"/>
  <c r="B1018" i="10"/>
  <c r="B1019" i="10"/>
  <c r="B1020" i="10"/>
  <c r="B1021" i="10"/>
  <c r="B1022" i="10"/>
  <c r="B1023" i="10"/>
  <c r="B1024" i="10"/>
  <c r="B1025" i="10"/>
  <c r="B1026" i="10"/>
  <c r="B1027" i="10"/>
  <c r="B1028" i="10"/>
  <c r="B1029" i="10"/>
  <c r="B1030" i="10"/>
  <c r="B1031" i="10"/>
  <c r="B1032" i="10"/>
  <c r="B1033" i="10"/>
  <c r="B1034" i="10"/>
  <c r="B1035" i="10"/>
  <c r="B1036" i="10"/>
  <c r="B1037" i="10"/>
  <c r="B1038" i="10"/>
  <c r="B1039" i="10"/>
  <c r="B1040" i="10"/>
  <c r="B1041" i="10"/>
  <c r="B1042" i="10"/>
  <c r="B1043" i="10"/>
  <c r="B1044" i="10"/>
  <c r="B1045" i="10"/>
  <c r="B1046" i="10"/>
  <c r="B1047" i="10"/>
  <c r="B1048" i="10"/>
  <c r="B1049" i="10"/>
  <c r="B1050" i="10"/>
  <c r="B1051" i="10"/>
  <c r="B1052" i="10"/>
  <c r="B1053" i="10"/>
  <c r="B1054" i="10"/>
  <c r="B1055" i="10"/>
  <c r="B1056" i="10"/>
  <c r="B1057" i="10"/>
  <c r="B1058" i="10"/>
  <c r="B1059" i="10"/>
  <c r="B1060" i="10"/>
  <c r="B1061" i="10"/>
  <c r="B1062" i="10"/>
  <c r="B1063" i="10"/>
  <c r="B1064" i="10"/>
  <c r="B1065" i="10"/>
  <c r="B1066" i="10"/>
  <c r="B1067" i="10"/>
  <c r="B1068" i="10"/>
  <c r="B1069" i="10"/>
  <c r="B1070" i="10"/>
  <c r="B1071" i="10"/>
  <c r="B1072" i="10"/>
  <c r="B1073" i="10"/>
  <c r="B1074" i="10"/>
  <c r="B1075" i="10"/>
  <c r="B1076" i="10"/>
  <c r="B1077" i="10"/>
  <c r="B1078" i="10"/>
  <c r="B1079" i="10"/>
  <c r="B1080" i="10"/>
  <c r="B1081" i="10"/>
  <c r="B1082" i="10"/>
  <c r="B1083" i="10"/>
  <c r="B1084" i="10"/>
  <c r="B1085" i="10"/>
  <c r="B1086" i="10"/>
  <c r="B1087" i="10"/>
  <c r="B1088" i="10"/>
  <c r="B1089" i="10"/>
  <c r="B1090" i="10"/>
  <c r="B1091" i="10"/>
  <c r="B1092" i="10"/>
  <c r="B1093" i="10"/>
  <c r="B1094" i="10"/>
  <c r="B1095" i="10"/>
  <c r="B1096" i="10"/>
  <c r="B1097" i="10"/>
  <c r="B1098" i="10"/>
  <c r="B1099" i="10"/>
  <c r="B1100" i="10"/>
  <c r="B1101" i="10"/>
  <c r="B1102" i="10"/>
  <c r="B1103" i="10"/>
  <c r="B1104" i="10"/>
  <c r="B1105" i="10"/>
  <c r="B1106" i="10"/>
  <c r="B1107" i="10"/>
  <c r="B1108" i="10"/>
  <c r="B1109" i="10"/>
  <c r="B1110" i="10"/>
  <c r="B1111" i="10"/>
  <c r="B1112" i="10"/>
  <c r="B1113" i="10"/>
  <c r="B1114" i="10"/>
  <c r="B1115" i="10"/>
  <c r="B1116" i="10"/>
  <c r="B1117" i="10"/>
  <c r="B1118" i="10"/>
  <c r="B1119" i="10"/>
  <c r="B1120" i="10"/>
  <c r="B1121" i="10"/>
  <c r="B1122" i="10"/>
  <c r="B1123" i="10"/>
  <c r="B1124" i="10"/>
  <c r="B1125" i="10"/>
  <c r="B1126" i="10"/>
  <c r="B1127" i="10"/>
  <c r="B1128" i="10"/>
  <c r="B1129" i="10"/>
  <c r="B1130" i="10"/>
  <c r="B1131" i="10"/>
  <c r="B1132" i="10"/>
  <c r="B1133" i="10"/>
  <c r="B1134" i="10"/>
  <c r="B1135" i="10"/>
  <c r="B1136" i="10"/>
  <c r="B1137" i="10"/>
  <c r="B1138" i="10"/>
  <c r="B1139" i="10"/>
  <c r="B1140" i="10"/>
  <c r="B1141" i="10"/>
  <c r="B1142" i="10"/>
  <c r="B1143" i="10"/>
  <c r="B1144" i="10"/>
  <c r="B1145" i="10"/>
  <c r="B1146" i="10"/>
  <c r="B1147" i="10"/>
  <c r="B1148" i="10"/>
  <c r="B1149" i="10"/>
  <c r="B1150" i="10"/>
  <c r="B1151" i="10"/>
  <c r="B1152" i="10"/>
  <c r="B1153" i="10"/>
  <c r="B1154" i="10"/>
  <c r="B1155" i="10"/>
  <c r="B1156" i="10"/>
  <c r="B1157" i="10"/>
  <c r="B1158" i="10"/>
  <c r="B1159" i="10"/>
  <c r="B1160" i="10"/>
  <c r="B1161" i="10"/>
  <c r="B1162" i="10"/>
  <c r="B1163" i="10"/>
  <c r="B1164" i="10"/>
  <c r="B1165" i="10"/>
  <c r="B1166" i="10"/>
  <c r="B1167" i="10"/>
  <c r="B1168" i="10"/>
  <c r="B1169" i="10"/>
  <c r="B1170" i="10"/>
  <c r="B1171" i="10"/>
  <c r="B1172" i="10"/>
  <c r="B1173" i="10"/>
  <c r="B1174" i="10"/>
  <c r="B1175" i="10"/>
  <c r="B1176" i="10"/>
  <c r="B1177" i="10"/>
  <c r="B1178" i="10"/>
  <c r="B1179" i="10"/>
  <c r="B1180" i="10"/>
  <c r="B1181" i="10"/>
  <c r="B1182" i="10"/>
  <c r="B1183" i="10"/>
  <c r="B1184" i="10"/>
  <c r="B1185" i="10"/>
  <c r="B1186" i="10"/>
  <c r="B1187" i="10"/>
  <c r="B1188" i="10"/>
  <c r="B1189" i="10"/>
  <c r="B1190" i="10"/>
  <c r="B1191" i="10"/>
  <c r="B1192" i="10"/>
  <c r="B1193" i="10"/>
  <c r="B1194" i="10"/>
  <c r="B1195" i="10"/>
  <c r="B1196" i="10"/>
  <c r="B1197" i="10"/>
  <c r="B1198" i="10"/>
  <c r="B1199" i="10"/>
  <c r="B1200" i="10"/>
  <c r="B1201" i="10"/>
  <c r="B1202" i="10"/>
  <c r="B1203" i="10"/>
  <c r="B1204" i="10"/>
  <c r="B1205" i="10"/>
  <c r="B1206" i="10"/>
  <c r="B1207" i="10"/>
  <c r="B1208" i="10"/>
  <c r="B1209" i="10"/>
  <c r="B1210" i="10"/>
  <c r="B1211" i="10"/>
  <c r="B1212" i="10"/>
  <c r="B1213" i="10"/>
  <c r="B1214" i="10"/>
  <c r="B1215" i="10"/>
  <c r="B1216" i="10"/>
  <c r="B1217" i="10"/>
  <c r="B1218" i="10"/>
  <c r="B1219" i="10"/>
  <c r="B1220" i="10"/>
  <c r="B1221" i="10"/>
  <c r="B1222" i="10"/>
  <c r="B1223" i="10"/>
  <c r="B1224" i="10"/>
  <c r="B1225" i="10"/>
  <c r="B1226" i="10"/>
  <c r="B1227" i="10"/>
  <c r="B1228" i="10"/>
  <c r="B1229" i="10"/>
  <c r="B1230" i="10"/>
  <c r="B1231" i="10"/>
  <c r="B1232" i="10"/>
  <c r="B1233" i="10"/>
  <c r="B1234" i="10"/>
  <c r="B1235" i="10"/>
  <c r="B1236" i="10"/>
  <c r="B1237" i="10"/>
  <c r="B1238" i="10"/>
  <c r="B1239" i="10"/>
  <c r="B1240" i="10"/>
  <c r="B1241" i="10"/>
  <c r="B1242" i="10"/>
  <c r="B1243" i="10"/>
  <c r="B1244" i="10"/>
  <c r="B1245" i="10"/>
  <c r="B1246" i="10"/>
  <c r="B1247" i="10"/>
  <c r="B1248" i="10"/>
  <c r="B1249" i="10"/>
  <c r="B1250" i="10"/>
  <c r="B1251" i="10"/>
  <c r="B1252" i="10"/>
  <c r="B1253" i="10"/>
  <c r="B1254" i="10"/>
  <c r="B1255" i="10"/>
  <c r="B1256" i="10"/>
  <c r="B1257" i="10"/>
  <c r="B1258" i="10"/>
  <c r="B1259" i="10"/>
  <c r="B1260" i="10"/>
  <c r="B1261" i="10"/>
  <c r="B1262" i="10"/>
  <c r="B1263" i="10"/>
  <c r="B1264" i="10"/>
  <c r="B1265" i="10"/>
  <c r="B1266" i="10"/>
  <c r="B1267" i="10"/>
  <c r="B1268" i="10"/>
  <c r="B1269" i="10"/>
  <c r="B1270" i="10"/>
  <c r="B1271" i="10"/>
  <c r="B1272" i="10"/>
  <c r="B1273" i="10"/>
  <c r="B1274" i="10"/>
  <c r="B1275" i="10"/>
  <c r="B1276" i="10"/>
  <c r="B1277" i="10"/>
  <c r="B1278" i="10"/>
  <c r="B1279" i="10"/>
  <c r="B1280" i="10"/>
  <c r="B1281" i="10"/>
  <c r="B1282" i="10"/>
  <c r="B1283" i="10"/>
  <c r="B1284" i="10"/>
  <c r="B1285" i="10"/>
  <c r="B1286" i="10"/>
  <c r="B1287" i="10"/>
  <c r="B1288" i="10"/>
  <c r="B1289" i="10"/>
  <c r="B1290" i="10"/>
  <c r="B1291" i="10"/>
  <c r="B1292" i="10"/>
  <c r="B1293" i="10"/>
  <c r="B1294" i="10"/>
  <c r="B1295" i="10"/>
  <c r="B1296" i="10"/>
  <c r="B1297" i="10"/>
  <c r="B1298" i="10"/>
  <c r="B1299" i="10"/>
  <c r="B1300" i="10"/>
  <c r="B1301" i="10"/>
  <c r="B1302" i="10"/>
  <c r="B1303" i="10"/>
  <c r="B1304" i="10"/>
  <c r="B1305" i="10"/>
  <c r="B1306" i="10"/>
  <c r="B1307" i="10"/>
  <c r="B1308" i="10"/>
  <c r="B1309" i="10"/>
  <c r="B1310" i="10"/>
  <c r="B1311" i="10"/>
  <c r="B1312" i="10"/>
  <c r="B1313" i="10"/>
  <c r="B1314" i="10"/>
  <c r="B1315" i="10"/>
  <c r="B1316" i="10"/>
  <c r="B1317" i="10"/>
  <c r="B1318" i="10"/>
  <c r="B1319" i="10"/>
  <c r="B1320" i="10"/>
  <c r="B1321" i="10"/>
  <c r="B1322" i="10"/>
  <c r="B1323" i="10"/>
  <c r="B1324" i="10"/>
  <c r="B1325" i="10"/>
  <c r="B1326" i="10"/>
  <c r="B1327" i="10"/>
  <c r="B1328" i="10"/>
  <c r="B1329" i="10"/>
  <c r="B1330" i="10"/>
  <c r="B1331" i="10"/>
  <c r="B1332" i="10"/>
  <c r="B1333" i="10"/>
  <c r="B1334" i="10"/>
  <c r="B1335" i="10"/>
  <c r="B1336" i="10"/>
  <c r="B1337" i="10"/>
  <c r="B1338" i="10"/>
  <c r="B1339" i="10"/>
  <c r="B1340" i="10"/>
  <c r="B1341" i="10"/>
  <c r="B1342" i="10"/>
  <c r="B1343" i="10"/>
  <c r="B1344" i="10"/>
  <c r="B1345" i="10"/>
  <c r="B1346" i="10"/>
  <c r="B1347" i="10"/>
  <c r="B1348" i="10"/>
  <c r="B1349" i="10"/>
  <c r="B1350" i="10"/>
  <c r="B1351" i="10"/>
  <c r="B1352" i="10"/>
  <c r="B1353" i="10"/>
  <c r="B1354" i="10"/>
  <c r="B1355" i="10"/>
  <c r="B1356" i="10"/>
  <c r="B1357" i="10"/>
  <c r="B1358" i="10"/>
  <c r="B1359" i="10"/>
  <c r="B1360" i="10"/>
  <c r="B1361" i="10"/>
  <c r="B1362" i="10"/>
  <c r="B1363" i="10"/>
  <c r="B1364" i="10"/>
  <c r="B1365" i="10"/>
  <c r="B1366" i="10"/>
  <c r="B1367" i="10"/>
  <c r="B1368" i="10"/>
  <c r="B1369" i="10"/>
  <c r="B1370" i="10"/>
  <c r="B1371" i="10"/>
  <c r="B1372" i="10"/>
  <c r="B1373" i="10"/>
  <c r="B1374" i="10"/>
  <c r="B1375" i="10"/>
  <c r="B1376" i="10"/>
  <c r="B1377" i="10"/>
  <c r="B1378" i="10"/>
  <c r="B1379" i="10"/>
  <c r="B1380" i="10"/>
  <c r="B1381" i="10"/>
  <c r="B1382" i="10"/>
  <c r="B1383" i="10"/>
  <c r="B1384" i="10"/>
  <c r="B1385" i="10"/>
  <c r="B1386" i="10"/>
  <c r="B1387" i="10"/>
  <c r="B1388" i="10"/>
  <c r="B1389" i="10"/>
  <c r="B1390" i="10"/>
  <c r="B1391" i="10"/>
  <c r="B1392" i="10"/>
  <c r="B1393" i="10"/>
  <c r="B1394" i="10"/>
  <c r="B1395" i="10"/>
  <c r="B1396" i="10"/>
  <c r="B1397" i="10"/>
  <c r="B1398" i="10"/>
  <c r="B1399" i="10"/>
  <c r="B1400" i="10"/>
  <c r="B1401" i="10"/>
  <c r="B1402" i="10"/>
  <c r="B1403" i="10"/>
  <c r="B1404" i="10"/>
  <c r="B1405" i="10"/>
  <c r="B1406" i="10"/>
  <c r="B1407" i="10"/>
  <c r="B1408" i="10"/>
  <c r="B1409" i="10"/>
  <c r="B1410" i="10"/>
  <c r="B1411" i="10"/>
  <c r="B1412" i="10"/>
  <c r="B1413" i="10"/>
  <c r="B1414" i="10"/>
  <c r="B1415" i="10"/>
  <c r="B1416" i="10"/>
  <c r="B1417" i="10"/>
  <c r="B1418" i="10"/>
  <c r="B1419" i="10"/>
  <c r="B1420" i="10"/>
  <c r="B1421" i="10"/>
  <c r="B1422" i="10"/>
  <c r="B1423" i="10"/>
  <c r="B1424" i="10"/>
  <c r="B1425" i="10"/>
  <c r="B1426" i="10"/>
  <c r="B1427" i="10"/>
  <c r="B1428" i="10"/>
  <c r="B1429" i="10"/>
  <c r="B1430" i="10"/>
  <c r="B1431" i="10"/>
  <c r="B1432" i="10"/>
  <c r="B1433" i="10"/>
  <c r="B1434" i="10"/>
  <c r="B1435" i="10"/>
  <c r="B1436" i="10"/>
  <c r="B1437" i="10"/>
  <c r="B1438" i="10"/>
  <c r="B1439" i="10"/>
  <c r="B1440" i="10"/>
  <c r="B1441" i="10"/>
  <c r="B1442" i="10"/>
  <c r="B1443" i="10"/>
  <c r="B1444" i="10"/>
  <c r="B1445" i="10"/>
  <c r="B1446" i="10"/>
  <c r="B1447" i="10"/>
  <c r="B1448" i="10"/>
  <c r="B1449" i="10"/>
  <c r="B1450" i="10"/>
  <c r="B1451" i="10"/>
  <c r="B1452" i="10"/>
  <c r="B1453" i="10"/>
  <c r="B1454" i="10"/>
  <c r="B1455" i="10"/>
  <c r="B1456" i="10"/>
  <c r="B1457" i="10"/>
  <c r="B1458" i="10"/>
  <c r="B1459" i="10"/>
  <c r="B1460" i="10"/>
  <c r="B1461" i="10"/>
  <c r="B1462" i="10"/>
  <c r="B1463" i="10"/>
  <c r="B1464" i="10"/>
  <c r="B1465" i="10"/>
  <c r="B1466" i="10"/>
  <c r="B1467" i="10"/>
  <c r="B1468" i="10"/>
  <c r="B1469" i="10"/>
  <c r="B1470" i="10"/>
  <c r="B1471" i="10"/>
  <c r="B1472" i="10"/>
  <c r="B1473" i="10"/>
  <c r="B1474" i="10"/>
  <c r="B1475" i="10"/>
  <c r="B1476" i="10"/>
  <c r="B1477" i="10"/>
  <c r="B1478" i="10"/>
  <c r="B1479" i="10"/>
  <c r="B1480" i="10"/>
  <c r="B1481" i="10"/>
  <c r="B1482" i="10"/>
  <c r="B1483" i="10"/>
  <c r="B1484" i="10"/>
  <c r="B1485" i="10"/>
  <c r="B1486" i="10"/>
  <c r="B1487" i="10"/>
  <c r="B1488" i="10"/>
  <c r="B1489" i="10"/>
  <c r="B1490" i="10"/>
  <c r="B1491" i="10"/>
  <c r="B1492" i="10"/>
  <c r="B1493" i="10"/>
  <c r="B1494" i="10"/>
  <c r="B1495" i="10"/>
  <c r="B1496" i="10"/>
  <c r="B1497" i="10"/>
  <c r="B1498" i="10"/>
  <c r="B1499" i="10"/>
  <c r="B1500" i="10"/>
  <c r="B1501" i="10"/>
  <c r="B1502" i="10"/>
  <c r="B1503" i="10"/>
  <c r="B1504" i="10"/>
  <c r="B1505" i="10"/>
  <c r="B1506" i="10"/>
  <c r="B1507" i="10"/>
  <c r="B1508" i="10"/>
  <c r="B1509" i="10"/>
  <c r="B1510" i="10"/>
  <c r="B1511" i="10"/>
  <c r="B1512" i="10"/>
  <c r="B1513" i="10"/>
  <c r="B1514" i="10"/>
  <c r="B1515" i="10"/>
  <c r="B1516" i="10"/>
  <c r="B1517" i="10"/>
  <c r="B1518" i="10"/>
  <c r="B1519" i="10"/>
  <c r="B1520" i="10"/>
  <c r="B1521" i="10"/>
  <c r="B1522" i="10"/>
  <c r="B1523" i="10"/>
  <c r="B1524" i="10"/>
  <c r="B1525" i="10"/>
  <c r="B1526" i="10"/>
  <c r="B1527" i="10"/>
  <c r="B1528" i="10"/>
  <c r="B1529" i="10"/>
  <c r="B1530" i="10"/>
  <c r="B1531" i="10"/>
  <c r="B1532" i="10"/>
  <c r="B1533" i="10"/>
  <c r="B1534" i="10"/>
  <c r="B1535" i="10"/>
  <c r="B1536" i="10"/>
  <c r="B1537" i="10"/>
  <c r="B1538" i="10"/>
  <c r="B1539" i="10"/>
  <c r="B1540" i="10"/>
  <c r="B1541" i="10"/>
  <c r="B1542" i="10"/>
  <c r="B1543" i="10"/>
  <c r="B1544" i="10"/>
  <c r="B1545" i="10"/>
  <c r="B1546" i="10"/>
  <c r="B1547" i="10"/>
  <c r="B1548" i="10"/>
  <c r="B1549" i="10"/>
  <c r="B1550" i="10"/>
  <c r="B1551" i="10"/>
  <c r="B1552" i="10"/>
  <c r="B1553" i="10"/>
  <c r="B1554" i="10"/>
  <c r="B1555" i="10"/>
  <c r="B1556" i="10"/>
  <c r="B1557" i="10"/>
  <c r="B1558" i="10"/>
  <c r="B1559" i="10"/>
  <c r="B1560" i="10"/>
  <c r="B1561" i="10"/>
  <c r="B1562" i="10"/>
  <c r="B1563" i="10"/>
  <c r="B1564" i="10"/>
  <c r="B1565" i="10"/>
  <c r="B1566" i="10"/>
  <c r="B1567" i="10"/>
  <c r="B1568" i="10"/>
  <c r="B1569" i="10"/>
  <c r="B1570" i="10"/>
  <c r="B1571" i="10"/>
  <c r="B1572" i="10"/>
  <c r="B1573" i="10"/>
  <c r="B1574" i="10"/>
  <c r="B1575" i="10"/>
  <c r="B1576" i="10"/>
  <c r="B1577" i="10"/>
  <c r="B1578" i="10"/>
  <c r="B1579" i="10"/>
  <c r="B1580" i="10"/>
  <c r="B1581" i="10"/>
  <c r="B1582" i="10"/>
  <c r="B1583" i="10"/>
  <c r="B1584" i="10"/>
  <c r="B1585" i="10"/>
  <c r="B1586" i="10"/>
  <c r="B1587" i="10"/>
  <c r="B1588" i="10"/>
  <c r="B1589" i="10"/>
  <c r="B1590" i="10"/>
  <c r="B1591" i="10"/>
  <c r="B1592" i="10"/>
  <c r="B1593" i="10"/>
  <c r="B1594" i="10"/>
  <c r="B1595" i="10"/>
  <c r="B1596" i="10"/>
  <c r="B1597" i="10"/>
  <c r="B1598" i="10"/>
  <c r="B1599" i="10"/>
  <c r="B1600" i="10"/>
  <c r="B1601" i="10"/>
  <c r="B1602" i="10"/>
  <c r="B1603" i="10"/>
  <c r="B1604" i="10"/>
  <c r="B1605" i="10"/>
  <c r="B1606" i="10"/>
  <c r="B1607" i="10"/>
  <c r="B1608" i="10"/>
  <c r="B1609" i="10"/>
  <c r="B1610" i="10"/>
  <c r="B1611" i="10"/>
  <c r="B1612" i="10"/>
  <c r="B1613" i="10"/>
  <c r="B1614" i="10"/>
  <c r="B1615" i="10"/>
  <c r="B1616" i="10"/>
  <c r="B1617" i="10"/>
  <c r="B1618" i="10"/>
  <c r="B1619" i="10"/>
  <c r="B1620" i="10"/>
  <c r="B1621" i="10"/>
  <c r="B1622" i="10"/>
  <c r="B1623" i="10"/>
  <c r="B1624" i="10"/>
  <c r="B1625" i="10"/>
  <c r="B1626" i="10"/>
  <c r="B1627" i="10"/>
  <c r="B1628" i="10"/>
  <c r="B1629" i="10"/>
  <c r="B1630" i="10"/>
  <c r="B1631" i="10"/>
  <c r="B1632" i="10"/>
  <c r="B1633" i="10"/>
  <c r="B1634" i="10"/>
  <c r="B1635" i="10"/>
  <c r="B1636" i="10"/>
  <c r="B1637" i="10"/>
  <c r="B1638" i="10"/>
  <c r="B1639" i="10"/>
  <c r="B1640" i="10"/>
  <c r="B1641" i="10"/>
  <c r="B1642" i="10"/>
  <c r="B1643" i="10"/>
  <c r="B1644" i="10"/>
  <c r="B1645" i="10"/>
  <c r="B1646" i="10"/>
  <c r="B1647" i="10"/>
  <c r="B1648" i="10"/>
  <c r="B1649" i="10"/>
  <c r="B1650" i="10"/>
  <c r="B1651" i="10"/>
  <c r="B1652" i="10"/>
  <c r="B1653" i="10"/>
  <c r="B1654" i="10"/>
  <c r="B1655" i="10"/>
  <c r="B1656" i="10"/>
  <c r="B1657" i="10"/>
  <c r="B1658" i="10"/>
  <c r="B1659" i="10"/>
  <c r="B1660" i="10"/>
  <c r="B1661" i="10"/>
  <c r="B1662" i="10"/>
  <c r="B1663" i="10"/>
  <c r="B1664" i="10"/>
  <c r="B1665" i="10"/>
  <c r="B1666" i="10"/>
  <c r="B1667" i="10"/>
  <c r="B1668" i="10"/>
  <c r="B1669" i="10"/>
  <c r="B1670" i="10"/>
  <c r="B1671" i="10"/>
  <c r="B1672" i="10"/>
  <c r="B1673" i="10"/>
  <c r="B1674" i="10"/>
  <c r="B1675" i="10"/>
  <c r="B1676" i="10"/>
  <c r="B1677" i="10"/>
  <c r="B1678" i="10"/>
  <c r="B1679" i="10"/>
  <c r="B1680" i="10"/>
  <c r="B1681" i="10"/>
  <c r="B1682" i="10"/>
  <c r="B1683" i="10"/>
  <c r="B1684" i="10"/>
  <c r="B1685" i="10"/>
  <c r="B1686" i="10"/>
  <c r="B1687" i="10"/>
  <c r="B1688" i="10"/>
  <c r="B1689" i="10"/>
  <c r="B1690" i="10"/>
  <c r="B1691" i="10"/>
  <c r="B1692" i="10"/>
  <c r="B1693" i="10"/>
  <c r="B1694" i="10"/>
  <c r="B1695" i="10"/>
  <c r="B1696" i="10"/>
  <c r="B1697" i="10"/>
  <c r="B1698" i="10"/>
  <c r="B1699" i="10"/>
  <c r="B1700" i="10"/>
  <c r="B1701" i="10"/>
  <c r="B1702" i="10"/>
  <c r="B1703" i="10"/>
  <c r="B1704" i="10"/>
  <c r="B1705" i="10"/>
  <c r="B1706" i="10"/>
  <c r="B1707" i="10"/>
  <c r="B1708" i="10"/>
  <c r="B1709" i="10"/>
  <c r="B1710" i="10"/>
  <c r="B1711" i="10"/>
  <c r="B1712" i="10"/>
  <c r="B1713" i="10"/>
  <c r="B1714" i="10"/>
  <c r="B1715" i="10"/>
  <c r="B1716" i="10"/>
  <c r="B1717" i="10"/>
  <c r="B1718" i="10"/>
  <c r="B1719" i="10"/>
  <c r="B1720" i="10"/>
  <c r="B1721" i="10"/>
  <c r="B1722" i="10"/>
  <c r="B1723" i="10"/>
  <c r="B1724" i="10"/>
  <c r="B1725" i="10"/>
  <c r="B1726" i="10"/>
  <c r="B1727" i="10"/>
  <c r="B1728" i="10"/>
  <c r="B1729" i="10"/>
  <c r="B1730" i="10"/>
  <c r="B1731" i="10"/>
  <c r="B1732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B1781" i="10"/>
  <c r="B1782" i="10"/>
  <c r="B1783" i="10"/>
  <c r="B1784" i="10"/>
  <c r="B1785" i="10"/>
  <c r="B1786" i="10"/>
  <c r="B1787" i="10"/>
  <c r="B1788" i="10"/>
  <c r="B1789" i="10"/>
  <c r="B1790" i="10"/>
  <c r="B1791" i="10"/>
  <c r="B1792" i="10"/>
  <c r="B1793" i="10"/>
  <c r="B1794" i="10"/>
  <c r="B1795" i="10"/>
  <c r="B1796" i="10"/>
  <c r="B1797" i="10"/>
  <c r="B1798" i="10"/>
  <c r="B1799" i="10"/>
  <c r="B1800" i="10"/>
  <c r="B1801" i="10"/>
  <c r="B1802" i="10"/>
  <c r="B1803" i="10"/>
  <c r="B1804" i="10"/>
  <c r="B1805" i="10"/>
  <c r="B1806" i="10"/>
  <c r="B1807" i="10"/>
  <c r="B1808" i="10"/>
  <c r="B1809" i="10"/>
  <c r="B1810" i="10"/>
  <c r="B1811" i="10"/>
  <c r="B1812" i="10"/>
  <c r="B1813" i="10"/>
  <c r="B1814" i="10"/>
  <c r="B1815" i="10"/>
  <c r="B1816" i="10"/>
  <c r="B1817" i="10"/>
  <c r="B1818" i="10"/>
  <c r="B1819" i="10"/>
  <c r="B1820" i="10"/>
  <c r="B1821" i="10"/>
  <c r="B1822" i="10"/>
  <c r="B1823" i="10"/>
  <c r="B1824" i="10"/>
  <c r="B1825" i="10"/>
  <c r="B1826" i="10"/>
  <c r="B1827" i="10"/>
  <c r="B1828" i="10"/>
  <c r="B1829" i="10"/>
  <c r="B1830" i="10"/>
  <c r="B1831" i="10"/>
  <c r="B1832" i="10"/>
  <c r="B1833" i="10"/>
  <c r="B1834" i="10"/>
  <c r="B1835" i="10"/>
  <c r="B1836" i="10"/>
  <c r="B1837" i="10"/>
  <c r="B1838" i="10"/>
  <c r="B1839" i="10"/>
  <c r="B1840" i="10"/>
  <c r="B1841" i="10"/>
  <c r="B1842" i="10"/>
  <c r="B1843" i="10"/>
  <c r="B1844" i="10"/>
  <c r="B1845" i="10"/>
  <c r="B1846" i="10"/>
  <c r="B1847" i="10"/>
  <c r="B1848" i="10"/>
  <c r="B1849" i="10"/>
  <c r="B1850" i="10"/>
  <c r="B1851" i="10"/>
  <c r="B1852" i="10"/>
  <c r="B1853" i="10"/>
  <c r="B1854" i="10"/>
  <c r="B1855" i="10"/>
  <c r="B1856" i="10"/>
  <c r="B1857" i="10"/>
  <c r="B1858" i="10"/>
  <c r="B1859" i="10"/>
  <c r="B1860" i="10"/>
  <c r="B1861" i="10"/>
  <c r="B1862" i="10"/>
  <c r="B1863" i="10"/>
  <c r="B1864" i="10"/>
  <c r="B1865" i="10"/>
  <c r="B1866" i="10"/>
  <c r="B1867" i="10"/>
  <c r="B1868" i="10"/>
  <c r="B1869" i="10"/>
  <c r="B1870" i="10"/>
  <c r="B1871" i="10"/>
  <c r="B1872" i="10"/>
  <c r="B1873" i="10"/>
  <c r="B1874" i="10"/>
  <c r="B1875" i="10"/>
  <c r="B1876" i="10"/>
  <c r="B1877" i="10"/>
  <c r="B1878" i="10"/>
  <c r="B1879" i="10"/>
  <c r="B1880" i="10"/>
  <c r="B1881" i="10"/>
  <c r="B1882" i="10"/>
  <c r="B1883" i="10"/>
  <c r="B1884" i="10"/>
  <c r="B1885" i="10"/>
  <c r="B1886" i="10"/>
  <c r="B1887" i="10"/>
  <c r="B1888" i="10"/>
  <c r="B1889" i="10"/>
  <c r="B1890" i="10"/>
  <c r="B1891" i="10"/>
  <c r="B1892" i="10"/>
  <c r="B1893" i="10"/>
  <c r="B1894" i="10"/>
  <c r="B1895" i="10"/>
  <c r="B1896" i="10"/>
  <c r="B1897" i="10"/>
  <c r="B1898" i="10"/>
  <c r="B1899" i="10"/>
  <c r="B1900" i="10"/>
  <c r="B1901" i="10"/>
  <c r="B1902" i="10"/>
  <c r="B1903" i="10"/>
  <c r="B1904" i="10"/>
  <c r="B1905" i="10"/>
  <c r="B1906" i="10"/>
  <c r="B1907" i="10"/>
  <c r="B1908" i="10"/>
  <c r="B1909" i="10"/>
  <c r="B1910" i="10"/>
  <c r="B1911" i="10"/>
  <c r="B1912" i="10"/>
  <c r="B1913" i="10"/>
  <c r="B1914" i="10"/>
  <c r="B1915" i="10"/>
  <c r="B1916" i="10"/>
  <c r="B1917" i="10"/>
  <c r="B1918" i="10"/>
  <c r="B1919" i="10"/>
  <c r="B1920" i="10"/>
  <c r="B1921" i="10"/>
  <c r="B1922" i="10"/>
  <c r="B1923" i="10"/>
  <c r="B1924" i="10"/>
  <c r="B1925" i="10"/>
  <c r="B1926" i="10"/>
  <c r="B1927" i="10"/>
  <c r="B1928" i="10"/>
  <c r="B1929" i="10"/>
  <c r="B1930" i="10"/>
  <c r="B1931" i="10"/>
  <c r="B1932" i="10"/>
  <c r="B1933" i="10"/>
  <c r="B1934" i="10"/>
  <c r="B1935" i="10"/>
  <c r="B1936" i="10"/>
  <c r="B1937" i="10"/>
  <c r="B1938" i="10"/>
  <c r="B1939" i="10"/>
  <c r="B1940" i="10"/>
  <c r="B1941" i="10"/>
  <c r="B1942" i="10"/>
  <c r="B1943" i="10"/>
  <c r="B1944" i="10"/>
  <c r="B1945" i="10"/>
  <c r="B1946" i="10"/>
  <c r="B1947" i="10"/>
  <c r="B1948" i="10"/>
  <c r="B1949" i="10"/>
  <c r="B1950" i="10"/>
  <c r="B1951" i="10"/>
  <c r="B1952" i="10"/>
  <c r="B1953" i="10"/>
  <c r="B1954" i="10"/>
  <c r="B1955" i="10"/>
  <c r="B1956" i="10"/>
  <c r="B1957" i="10"/>
  <c r="B1958" i="10"/>
  <c r="B1959" i="10"/>
  <c r="B1960" i="10"/>
  <c r="B1961" i="10"/>
  <c r="B1962" i="10"/>
  <c r="B1963" i="10"/>
  <c r="B1964" i="10"/>
  <c r="B1965" i="10"/>
  <c r="B1966" i="10"/>
  <c r="B1967" i="10"/>
  <c r="B1968" i="10"/>
  <c r="B1969" i="10"/>
  <c r="B1970" i="10"/>
  <c r="B1971" i="10"/>
  <c r="B1972" i="10"/>
  <c r="B1973" i="10"/>
  <c r="B1974" i="10"/>
  <c r="B1975" i="10"/>
  <c r="B1976" i="10"/>
  <c r="B1977" i="10"/>
  <c r="B1978" i="10"/>
  <c r="B1979" i="10"/>
  <c r="B1980" i="10"/>
  <c r="B1981" i="10"/>
  <c r="B1982" i="10"/>
  <c r="B1983" i="10"/>
  <c r="B1984" i="10"/>
  <c r="B1985" i="10"/>
  <c r="B1986" i="10"/>
  <c r="B1987" i="10"/>
  <c r="B1988" i="10"/>
  <c r="B1989" i="10"/>
  <c r="B1990" i="10"/>
  <c r="B1991" i="10"/>
  <c r="B1992" i="10"/>
  <c r="B1993" i="10"/>
  <c r="B1994" i="10"/>
  <c r="B1995" i="10"/>
  <c r="B1996" i="10"/>
  <c r="B1997" i="10"/>
  <c r="B1998" i="10"/>
  <c r="B1999" i="10"/>
  <c r="B2000" i="10"/>
  <c r="B2001" i="10"/>
  <c r="B2002" i="10"/>
  <c r="B2003" i="10"/>
  <c r="B2004" i="10"/>
  <c r="B2005" i="10"/>
  <c r="B2006" i="10"/>
  <c r="B2007" i="10"/>
  <c r="B2008" i="10"/>
  <c r="B2009" i="10"/>
  <c r="B2010" i="10"/>
  <c r="B2011" i="10"/>
  <c r="B2012" i="10"/>
  <c r="B2013" i="10"/>
  <c r="B2014" i="10"/>
  <c r="B2015" i="10"/>
  <c r="B2016" i="10"/>
  <c r="B2017" i="10"/>
  <c r="B2018" i="10"/>
  <c r="B2019" i="10"/>
  <c r="B2020" i="10"/>
  <c r="B2021" i="10"/>
  <c r="B2022" i="10"/>
  <c r="B2023" i="10"/>
  <c r="B2024" i="10"/>
  <c r="B2025" i="10"/>
  <c r="B2026" i="10"/>
  <c r="B2027" i="10"/>
  <c r="B2028" i="10"/>
  <c r="B2029" i="10"/>
  <c r="B2030" i="10"/>
  <c r="B2031" i="10"/>
  <c r="B2032" i="10"/>
  <c r="B2033" i="10"/>
  <c r="B2034" i="10"/>
  <c r="B2035" i="10"/>
  <c r="B2036" i="10"/>
  <c r="B2037" i="10"/>
  <c r="B2038" i="10"/>
  <c r="B2039" i="10"/>
  <c r="B2040" i="10"/>
  <c r="B2041" i="10"/>
  <c r="B2042" i="10"/>
  <c r="B2043" i="10"/>
  <c r="B2044" i="10"/>
  <c r="B2045" i="10"/>
  <c r="B2046" i="10"/>
  <c r="B2047" i="10"/>
  <c r="B2048" i="10"/>
  <c r="B2049" i="10"/>
  <c r="B2050" i="10"/>
  <c r="B2051" i="10"/>
  <c r="B2052" i="10"/>
  <c r="B2053" i="10"/>
  <c r="B2054" i="10"/>
  <c r="B2055" i="10"/>
  <c r="B2056" i="10"/>
  <c r="B2057" i="10"/>
  <c r="B2058" i="10"/>
  <c r="B2059" i="10"/>
  <c r="B2060" i="10"/>
  <c r="B2061" i="10"/>
  <c r="B2062" i="10"/>
  <c r="B2063" i="10"/>
  <c r="B2064" i="10"/>
  <c r="B2065" i="10"/>
  <c r="B2066" i="10"/>
  <c r="B2067" i="10"/>
  <c r="B2068" i="10"/>
  <c r="B2069" i="10"/>
  <c r="B2070" i="10"/>
  <c r="B2071" i="10"/>
  <c r="B2072" i="10"/>
  <c r="B2073" i="10"/>
  <c r="B2074" i="10"/>
  <c r="B2075" i="10"/>
  <c r="B2076" i="10"/>
  <c r="B2077" i="10"/>
  <c r="B2078" i="10"/>
  <c r="B2079" i="10"/>
  <c r="B2080" i="10"/>
  <c r="B2081" i="10"/>
  <c r="B2082" i="10"/>
  <c r="B2083" i="10"/>
  <c r="B2084" i="10"/>
  <c r="B2085" i="10"/>
  <c r="B2086" i="10"/>
  <c r="B2087" i="10"/>
  <c r="B2088" i="10"/>
  <c r="B2089" i="10"/>
  <c r="B2090" i="10"/>
  <c r="B2091" i="10"/>
  <c r="B2092" i="10"/>
  <c r="B2093" i="10"/>
  <c r="B2094" i="10"/>
  <c r="B2095" i="10"/>
  <c r="B2096" i="10"/>
  <c r="B2097" i="10"/>
  <c r="B2098" i="10"/>
  <c r="B2099" i="10"/>
  <c r="B2100" i="10"/>
  <c r="B2101" i="10"/>
  <c r="B2102" i="10"/>
  <c r="B2103" i="10"/>
  <c r="B2104" i="10"/>
  <c r="B2105" i="10"/>
  <c r="B2106" i="10"/>
  <c r="B2107" i="10"/>
  <c r="B2108" i="10"/>
  <c r="B2109" i="10"/>
  <c r="B2110" i="10"/>
  <c r="B2111" i="10"/>
  <c r="B2112" i="10"/>
  <c r="B2113" i="10"/>
  <c r="B2114" i="10"/>
  <c r="B2115" i="10"/>
  <c r="B2116" i="10"/>
  <c r="B2117" i="10"/>
  <c r="B2118" i="10"/>
  <c r="B2119" i="10"/>
  <c r="B2120" i="10"/>
  <c r="B2121" i="10"/>
  <c r="B2122" i="10"/>
  <c r="B2123" i="10"/>
  <c r="B2124" i="10"/>
  <c r="B2125" i="10"/>
  <c r="B2126" i="10"/>
  <c r="B2127" i="10"/>
  <c r="B2128" i="10"/>
  <c r="B2129" i="10"/>
  <c r="B2130" i="10"/>
  <c r="B2131" i="10"/>
  <c r="B2132" i="10"/>
  <c r="B2133" i="10"/>
  <c r="B2134" i="10"/>
  <c r="B2135" i="10"/>
  <c r="B2136" i="10"/>
  <c r="B2137" i="10"/>
  <c r="B2138" i="10"/>
  <c r="B2139" i="10"/>
  <c r="B2140" i="10"/>
  <c r="B2141" i="10"/>
  <c r="B2142" i="10"/>
  <c r="B2143" i="10"/>
  <c r="B2144" i="10"/>
  <c r="B2145" i="10"/>
  <c r="B2146" i="10"/>
  <c r="B2147" i="10"/>
  <c r="B2148" i="10"/>
  <c r="B2149" i="10"/>
  <c r="B2150" i="10"/>
  <c r="B2151" i="10"/>
  <c r="B2152" i="10"/>
  <c r="B2153" i="10"/>
  <c r="B2154" i="10"/>
  <c r="B2155" i="10"/>
  <c r="B2156" i="10"/>
  <c r="B2157" i="10"/>
  <c r="B2158" i="10"/>
  <c r="B2159" i="10"/>
  <c r="B2160" i="10"/>
  <c r="B2161" i="10"/>
  <c r="B2162" i="10"/>
  <c r="B2163" i="10"/>
  <c r="B2164" i="10"/>
  <c r="B2165" i="10"/>
  <c r="B2166" i="10"/>
  <c r="B2167" i="10"/>
  <c r="B2168" i="10"/>
  <c r="B2169" i="10"/>
  <c r="B2170" i="10"/>
  <c r="B2171" i="10"/>
  <c r="B2172" i="10"/>
  <c r="B2173" i="10"/>
  <c r="B2174" i="10"/>
  <c r="B2175" i="10"/>
  <c r="B2176" i="10"/>
  <c r="B2177" i="10"/>
  <c r="B2178" i="10"/>
  <c r="B2179" i="10"/>
  <c r="B2180" i="10"/>
  <c r="B2181" i="10"/>
  <c r="B2182" i="10"/>
  <c r="B2183" i="10"/>
  <c r="B2184" i="10"/>
  <c r="B2185" i="10"/>
  <c r="B2186" i="10"/>
  <c r="B2187" i="10"/>
  <c r="B2188" i="10"/>
  <c r="B2189" i="10"/>
  <c r="B2190" i="10"/>
  <c r="B2191" i="10"/>
  <c r="B2192" i="10"/>
  <c r="B2193" i="10"/>
  <c r="B2194" i="10"/>
  <c r="B2195" i="10"/>
  <c r="B2196" i="10"/>
  <c r="B2197" i="10"/>
  <c r="B2198" i="10"/>
  <c r="B2199" i="10"/>
  <c r="B2200" i="10"/>
  <c r="B2201" i="10"/>
  <c r="B2202" i="10"/>
  <c r="B2203" i="10"/>
  <c r="B2204" i="10"/>
  <c r="B2205" i="10"/>
  <c r="B2206" i="10"/>
  <c r="B2207" i="10"/>
  <c r="B2208" i="10"/>
  <c r="B2209" i="10"/>
  <c r="B2210" i="10"/>
  <c r="B2211" i="10"/>
  <c r="B2212" i="10"/>
  <c r="B2213" i="10"/>
  <c r="B2214" i="10"/>
  <c r="B2215" i="10"/>
  <c r="B2216" i="10"/>
  <c r="B2217" i="10"/>
  <c r="B2218" i="10"/>
  <c r="B2219" i="10"/>
  <c r="B2220" i="10"/>
  <c r="B2221" i="10"/>
  <c r="B2222" i="10"/>
  <c r="B2223" i="10"/>
  <c r="B2224" i="10"/>
  <c r="B2225" i="10"/>
  <c r="B2226" i="10"/>
  <c r="B2227" i="10"/>
  <c r="B2228" i="10"/>
  <c r="B2229" i="10"/>
  <c r="B2230" i="10"/>
  <c r="B2231" i="10"/>
  <c r="B2232" i="10"/>
  <c r="B2233" i="10"/>
  <c r="B2234" i="10"/>
  <c r="B2235" i="10"/>
  <c r="B2236" i="10"/>
  <c r="B2237" i="10"/>
  <c r="B2238" i="10"/>
  <c r="B2239" i="10"/>
  <c r="B2240" i="10"/>
  <c r="B2241" i="10"/>
  <c r="B2242" i="10"/>
  <c r="B2243" i="10"/>
  <c r="B2244" i="10"/>
  <c r="B2245" i="10"/>
  <c r="B2246" i="10"/>
  <c r="B2247" i="10"/>
  <c r="B2248" i="10"/>
  <c r="B2249" i="10"/>
  <c r="B2250" i="10"/>
  <c r="B2251" i="10"/>
  <c r="B2252" i="10"/>
  <c r="B2253" i="10"/>
  <c r="B2254" i="10"/>
  <c r="B2255" i="10"/>
  <c r="B2256" i="10"/>
  <c r="B2257" i="10"/>
  <c r="B2258" i="10"/>
  <c r="B2259" i="10"/>
  <c r="B2260" i="10"/>
  <c r="B2261" i="10"/>
  <c r="B2262" i="10"/>
  <c r="B2263" i="10"/>
  <c r="B2264" i="10"/>
  <c r="B2265" i="10"/>
  <c r="B2266" i="10"/>
  <c r="B2267" i="10"/>
  <c r="B2268" i="10"/>
  <c r="B2269" i="10"/>
  <c r="B2270" i="10"/>
  <c r="B2271" i="10"/>
  <c r="B2272" i="10"/>
  <c r="B2273" i="10"/>
  <c r="B2274" i="10"/>
  <c r="B2275" i="10"/>
  <c r="B2276" i="10"/>
  <c r="B2277" i="10"/>
  <c r="B2278" i="10"/>
  <c r="B2279" i="10"/>
  <c r="B2280" i="10"/>
  <c r="B2281" i="10"/>
  <c r="B2282" i="10"/>
  <c r="B2283" i="10"/>
  <c r="B2284" i="10"/>
  <c r="B2285" i="10"/>
  <c r="B2286" i="10"/>
  <c r="B2287" i="10"/>
  <c r="B2288" i="10"/>
  <c r="B2289" i="10"/>
  <c r="B2290" i="10"/>
  <c r="B2291" i="10"/>
  <c r="B2292" i="10"/>
  <c r="B2293" i="10"/>
  <c r="B2294" i="10"/>
  <c r="B2295" i="10"/>
  <c r="B2296" i="10"/>
  <c r="B2297" i="10"/>
  <c r="B2298" i="10"/>
  <c r="B2299" i="10"/>
  <c r="B2300" i="10"/>
  <c r="B2301" i="10"/>
  <c r="B2302" i="10"/>
  <c r="B2303" i="10"/>
  <c r="B2304" i="10"/>
  <c r="B2305" i="10"/>
  <c r="B2306" i="10"/>
  <c r="B2307" i="10"/>
  <c r="B2308" i="10"/>
  <c r="B2309" i="10"/>
  <c r="B2310" i="10"/>
  <c r="B2311" i="10"/>
  <c r="B2312" i="10"/>
  <c r="B2313" i="10"/>
  <c r="B2314" i="10"/>
  <c r="B2315" i="10"/>
  <c r="B2316" i="10"/>
  <c r="B2317" i="10"/>
  <c r="B2318" i="10"/>
  <c r="B2319" i="10"/>
  <c r="B2320" i="10"/>
  <c r="B2321" i="10"/>
  <c r="B2322" i="10"/>
  <c r="B2323" i="10"/>
  <c r="B2324" i="10"/>
  <c r="B2325" i="10"/>
  <c r="B2326" i="10"/>
  <c r="B2327" i="10"/>
  <c r="B2328" i="10"/>
  <c r="B2329" i="10"/>
  <c r="B2330" i="10"/>
  <c r="B2331" i="10"/>
  <c r="B2332" i="10"/>
  <c r="B2333" i="10"/>
  <c r="B2334" i="10"/>
  <c r="B2335" i="10"/>
  <c r="B2336" i="10"/>
  <c r="B2337" i="10"/>
  <c r="B2338" i="10"/>
  <c r="B2339" i="10"/>
  <c r="B2340" i="10"/>
  <c r="B2341" i="10"/>
  <c r="B2342" i="10"/>
  <c r="B2343" i="10"/>
  <c r="B2344" i="10"/>
  <c r="B2345" i="10"/>
  <c r="B2346" i="10"/>
  <c r="B2347" i="10"/>
  <c r="B2348" i="10"/>
  <c r="B2349" i="10"/>
  <c r="B2350" i="10"/>
  <c r="B2351" i="10"/>
  <c r="B2352" i="10"/>
  <c r="B2353" i="10"/>
  <c r="B2354" i="10"/>
  <c r="B2355" i="10"/>
  <c r="B2356" i="10"/>
  <c r="B2357" i="10"/>
  <c r="B2358" i="10"/>
  <c r="B2359" i="10"/>
  <c r="B2360" i="10"/>
  <c r="B2361" i="10"/>
  <c r="B2362" i="10"/>
  <c r="B2363" i="10"/>
  <c r="B2364" i="10"/>
  <c r="B2365" i="10"/>
  <c r="B2366" i="10"/>
  <c r="B2367" i="10"/>
  <c r="B2368" i="10"/>
  <c r="B2369" i="10"/>
  <c r="B2370" i="10"/>
  <c r="B2371" i="10"/>
  <c r="B2372" i="10"/>
  <c r="B2373" i="10"/>
  <c r="B2374" i="10"/>
  <c r="B2375" i="10"/>
  <c r="B2376" i="10"/>
  <c r="B2377" i="10"/>
  <c r="B2378" i="10"/>
  <c r="B2379" i="10"/>
  <c r="B2380" i="10"/>
  <c r="B2381" i="10"/>
  <c r="B2382" i="10"/>
  <c r="B2383" i="10"/>
  <c r="B2384" i="10"/>
  <c r="B2385" i="10"/>
  <c r="B2386" i="10"/>
  <c r="B2387" i="10"/>
  <c r="B2388" i="10"/>
  <c r="B2389" i="10"/>
  <c r="B2390" i="10"/>
  <c r="B2391" i="10"/>
  <c r="B2392" i="10"/>
  <c r="B2393" i="10"/>
  <c r="B2394" i="10"/>
  <c r="B2395" i="10"/>
  <c r="B2396" i="10"/>
  <c r="B2397" i="10"/>
  <c r="B2398" i="10"/>
  <c r="B2399" i="10"/>
  <c r="B2400" i="10"/>
  <c r="B2401" i="10"/>
  <c r="B2402" i="10"/>
  <c r="B2403" i="10"/>
  <c r="B2404" i="10"/>
  <c r="B2405" i="10"/>
  <c r="B2406" i="10"/>
  <c r="B2407" i="10"/>
  <c r="B2408" i="10"/>
  <c r="B2409" i="10"/>
  <c r="B2410" i="10"/>
  <c r="B2411" i="10"/>
  <c r="B2412" i="10"/>
  <c r="B2413" i="10"/>
  <c r="B2414" i="10"/>
  <c r="B2415" i="10"/>
  <c r="B2416" i="10"/>
  <c r="B2417" i="10"/>
  <c r="B2418" i="10"/>
  <c r="B2419" i="10"/>
  <c r="B2420" i="10"/>
  <c r="B2421" i="10"/>
  <c r="B2422" i="10"/>
  <c r="B2423" i="10"/>
  <c r="B2424" i="10"/>
  <c r="B2425" i="10"/>
  <c r="B2426" i="10"/>
  <c r="B2427" i="10"/>
  <c r="B2428" i="10"/>
  <c r="B2429" i="10"/>
  <c r="B2430" i="10"/>
  <c r="B2431" i="10"/>
  <c r="B2432" i="10"/>
  <c r="B2433" i="10"/>
  <c r="B2434" i="10"/>
  <c r="B2435" i="10"/>
  <c r="B2436" i="10"/>
  <c r="B2437" i="10"/>
  <c r="B2438" i="10"/>
  <c r="B2439" i="10"/>
  <c r="B2440" i="10"/>
  <c r="B2441" i="10"/>
  <c r="B2442" i="10"/>
  <c r="B2443" i="10"/>
  <c r="B2444" i="10"/>
  <c r="B2445" i="10"/>
  <c r="B2446" i="10"/>
  <c r="B2447" i="10"/>
  <c r="B2448" i="10"/>
  <c r="B2449" i="10"/>
  <c r="B2450" i="10"/>
  <c r="B2451" i="10"/>
  <c r="B2452" i="10"/>
  <c r="B2453" i="10"/>
  <c r="B2454" i="10"/>
  <c r="B2455" i="10"/>
  <c r="B2456" i="10"/>
  <c r="B2457" i="10"/>
  <c r="B2458" i="10"/>
  <c r="B2459" i="10"/>
  <c r="B2460" i="10"/>
  <c r="B2461" i="10"/>
  <c r="B2462" i="10"/>
  <c r="B2463" i="10"/>
  <c r="B2464" i="10"/>
  <c r="B2465" i="10"/>
  <c r="B2466" i="10"/>
  <c r="B2467" i="10"/>
  <c r="B2468" i="10"/>
  <c r="B2469" i="10"/>
  <c r="B2470" i="10"/>
  <c r="B2471" i="10"/>
  <c r="B2472" i="10"/>
  <c r="B2473" i="10"/>
  <c r="B2474" i="10"/>
  <c r="B2475" i="10"/>
  <c r="B2476" i="10"/>
  <c r="B2477" i="10"/>
  <c r="B2478" i="10"/>
  <c r="B2479" i="10"/>
  <c r="B2480" i="10"/>
  <c r="B2481" i="10"/>
  <c r="B2482" i="10"/>
  <c r="B2483" i="10"/>
  <c r="B2484" i="10"/>
  <c r="B2485" i="10"/>
  <c r="B2486" i="10"/>
  <c r="B2487" i="10"/>
  <c r="B2488" i="10"/>
  <c r="B2489" i="10"/>
  <c r="B2490" i="10"/>
  <c r="B2491" i="10"/>
  <c r="B2492" i="10"/>
  <c r="B2493" i="10"/>
  <c r="B2494" i="10"/>
  <c r="B2495" i="10"/>
  <c r="B2496" i="10"/>
  <c r="B2497" i="10"/>
  <c r="B2498" i="10"/>
  <c r="B2499" i="10"/>
  <c r="B2500" i="10"/>
  <c r="B2501" i="10"/>
  <c r="B2502" i="10"/>
  <c r="B2503" i="10"/>
  <c r="B2504" i="10"/>
  <c r="B2505" i="10"/>
  <c r="B2506" i="10"/>
  <c r="B2507" i="10"/>
  <c r="B2508" i="10"/>
  <c r="B2509" i="10"/>
  <c r="B2510" i="10"/>
  <c r="B2511" i="10"/>
  <c r="B2512" i="10"/>
  <c r="B2513" i="10"/>
  <c r="B2514" i="10"/>
  <c r="B2515" i="10"/>
  <c r="B2516" i="10"/>
  <c r="B2517" i="10"/>
  <c r="B2518" i="10"/>
  <c r="B2519" i="10"/>
  <c r="B2520" i="10"/>
  <c r="B2521" i="10"/>
  <c r="B2522" i="10"/>
  <c r="B2523" i="10"/>
  <c r="B2524" i="10"/>
  <c r="B2525" i="10"/>
  <c r="B2526" i="10"/>
  <c r="B2527" i="10"/>
  <c r="B2528" i="10"/>
  <c r="B2529" i="10"/>
  <c r="B2530" i="10"/>
  <c r="B2531" i="10"/>
  <c r="B2532" i="10"/>
  <c r="B2533" i="10"/>
  <c r="B2534" i="10"/>
  <c r="B2535" i="10"/>
  <c r="B2536" i="10"/>
  <c r="B2537" i="10"/>
  <c r="B2538" i="10"/>
  <c r="B2539" i="10"/>
  <c r="B2540" i="10"/>
  <c r="B2541" i="10"/>
  <c r="B2542" i="10"/>
  <c r="B2543" i="10"/>
  <c r="B2544" i="10"/>
  <c r="B2545" i="10"/>
  <c r="B2546" i="10"/>
  <c r="B2547" i="10"/>
  <c r="B2548" i="10"/>
  <c r="B2549" i="10"/>
  <c r="B2550" i="10"/>
  <c r="B2551" i="10"/>
  <c r="B2552" i="10"/>
  <c r="B2553" i="10"/>
  <c r="B2554" i="10"/>
  <c r="B2555" i="10"/>
  <c r="B2556" i="10"/>
  <c r="B2557" i="10"/>
  <c r="B2558" i="10"/>
  <c r="B2559" i="10"/>
  <c r="B2560" i="10"/>
  <c r="B2561" i="10"/>
  <c r="B2562" i="10"/>
  <c r="B2563" i="10"/>
  <c r="B2564" i="10"/>
  <c r="B2565" i="10"/>
  <c r="B2566" i="10"/>
  <c r="B2567" i="10"/>
  <c r="B2568" i="10"/>
  <c r="B2569" i="10"/>
  <c r="B2570" i="10"/>
  <c r="B2571" i="10"/>
  <c r="B2572" i="10"/>
  <c r="B2573" i="10"/>
  <c r="B2574" i="10"/>
  <c r="B2575" i="10"/>
  <c r="B2576" i="10"/>
  <c r="B2577" i="10"/>
  <c r="B2578" i="10"/>
  <c r="B2579" i="10"/>
  <c r="B2580" i="10"/>
  <c r="B2581" i="10"/>
  <c r="B2582" i="10"/>
  <c r="B2583" i="10"/>
  <c r="B2584" i="10"/>
  <c r="B2585" i="10"/>
  <c r="B2586" i="10"/>
  <c r="B2587" i="10"/>
  <c r="B2588" i="10"/>
  <c r="B2589" i="10"/>
  <c r="B2590" i="10"/>
  <c r="B2591" i="10"/>
  <c r="B2592" i="10"/>
  <c r="B2593" i="10"/>
  <c r="B2594" i="10"/>
  <c r="B2595" i="10"/>
  <c r="B2596" i="10"/>
  <c r="B2597" i="10"/>
  <c r="B2598" i="10"/>
  <c r="B2599" i="10"/>
  <c r="B2600" i="10"/>
  <c r="B2601" i="10"/>
  <c r="B2602" i="10"/>
  <c r="B2603" i="10"/>
  <c r="B2604" i="10"/>
  <c r="B2605" i="10"/>
  <c r="B2606" i="10"/>
  <c r="B2607" i="10"/>
  <c r="B2608" i="10"/>
  <c r="B2609" i="10"/>
  <c r="B2610" i="10"/>
  <c r="B2611" i="10"/>
  <c r="B2612" i="10"/>
  <c r="B2613" i="10"/>
  <c r="B2614" i="10"/>
  <c r="B2615" i="10"/>
  <c r="B2616" i="10"/>
  <c r="B2617" i="10"/>
  <c r="B2618" i="10"/>
  <c r="B2619" i="10"/>
  <c r="B2620" i="10"/>
  <c r="B2621" i="10"/>
  <c r="B2622" i="10"/>
  <c r="B2623" i="10"/>
  <c r="B2624" i="10"/>
  <c r="B2625" i="10"/>
  <c r="B2626" i="10"/>
  <c r="B2627" i="10"/>
  <c r="B2628" i="10"/>
  <c r="B2629" i="10"/>
  <c r="B2630" i="10"/>
  <c r="B2631" i="10"/>
  <c r="B2632" i="10"/>
  <c r="B2633" i="10"/>
  <c r="B2634" i="10"/>
  <c r="B2635" i="10"/>
  <c r="B2636" i="10"/>
  <c r="B2637" i="10"/>
  <c r="B2638" i="10"/>
  <c r="B2639" i="10"/>
  <c r="B2640" i="10"/>
  <c r="B2641" i="10"/>
  <c r="B2642" i="10"/>
  <c r="B2643" i="10"/>
  <c r="B2644" i="10"/>
  <c r="B2645" i="10"/>
  <c r="B2646" i="10"/>
  <c r="B2647" i="10"/>
  <c r="B2648" i="10"/>
  <c r="B2649" i="10"/>
  <c r="B2650" i="10"/>
  <c r="B2651" i="10"/>
  <c r="B2652" i="10"/>
  <c r="B2653" i="10"/>
  <c r="B2654" i="10"/>
  <c r="B2655" i="10"/>
  <c r="B2656" i="10"/>
  <c r="B2657" i="10"/>
  <c r="B2658" i="10"/>
  <c r="B2659" i="10"/>
  <c r="B2660" i="10"/>
  <c r="B2661" i="10"/>
  <c r="B2662" i="10"/>
  <c r="B2663" i="10"/>
  <c r="B2664" i="10"/>
  <c r="B2665" i="10"/>
  <c r="B2666" i="10"/>
  <c r="B2667" i="10"/>
  <c r="B2668" i="10"/>
  <c r="B2669" i="10"/>
  <c r="B2670" i="10"/>
  <c r="B2671" i="10"/>
  <c r="B2672" i="10"/>
  <c r="B2673" i="10"/>
  <c r="B2674" i="10"/>
  <c r="B2675" i="10"/>
  <c r="B2676" i="10"/>
  <c r="B2677" i="10"/>
  <c r="B2678" i="10"/>
  <c r="B2679" i="10"/>
  <c r="B2680" i="10"/>
  <c r="B2681" i="10"/>
  <c r="B2682" i="10"/>
  <c r="B2683" i="10"/>
  <c r="B2684" i="10"/>
  <c r="B2685" i="10"/>
  <c r="B2686" i="10"/>
  <c r="B2687" i="10"/>
  <c r="B2688" i="10"/>
  <c r="B2689" i="10"/>
  <c r="B2690" i="10"/>
  <c r="B2691" i="10"/>
  <c r="B2692" i="10"/>
  <c r="B2693" i="10"/>
  <c r="B2694" i="10"/>
  <c r="B2695" i="10"/>
  <c r="B2696" i="10"/>
  <c r="B2697" i="10"/>
  <c r="B2698" i="10"/>
  <c r="B2699" i="10"/>
  <c r="B2700" i="10"/>
  <c r="B2701" i="10"/>
  <c r="B2702" i="10"/>
  <c r="B2703" i="10"/>
  <c r="B2704" i="10"/>
  <c r="B2705" i="10"/>
  <c r="B2706" i="10"/>
  <c r="B2707" i="10"/>
  <c r="B2708" i="10"/>
  <c r="B2709" i="10"/>
  <c r="B2710" i="10"/>
  <c r="B2711" i="10"/>
  <c r="B2712" i="10"/>
  <c r="B2713" i="10"/>
  <c r="B2714" i="10"/>
  <c r="B2715" i="10"/>
  <c r="B2716" i="10"/>
  <c r="B2717" i="10"/>
  <c r="B2718" i="10"/>
  <c r="B2719" i="10"/>
  <c r="B2720" i="10"/>
  <c r="B2721" i="10"/>
  <c r="B2722" i="10"/>
  <c r="B2723" i="10"/>
  <c r="B2724" i="10"/>
  <c r="B2725" i="10"/>
  <c r="B2726" i="10"/>
  <c r="B2727" i="10"/>
  <c r="B2728" i="10"/>
  <c r="B2729" i="10"/>
  <c r="B2730" i="10"/>
  <c r="B2731" i="10"/>
  <c r="B2732" i="10"/>
  <c r="B2733" i="10"/>
  <c r="B2734" i="10"/>
  <c r="B2735" i="10"/>
  <c r="B2736" i="10"/>
  <c r="B2737" i="10"/>
  <c r="B2738" i="10"/>
  <c r="B2739" i="10"/>
  <c r="B2740" i="10"/>
  <c r="B2741" i="10"/>
  <c r="B2742" i="10"/>
  <c r="B2743" i="10"/>
  <c r="B2744" i="10"/>
  <c r="B2745" i="10"/>
  <c r="B2746" i="10"/>
  <c r="B2747" i="10"/>
  <c r="B2748" i="10"/>
  <c r="B2749" i="10"/>
  <c r="B2750" i="10"/>
  <c r="B2751" i="10"/>
  <c r="B2752" i="10"/>
  <c r="B2753" i="10"/>
  <c r="B2754" i="10"/>
  <c r="B2755" i="10"/>
  <c r="B2756" i="10"/>
  <c r="B2757" i="10"/>
  <c r="B2758" i="10"/>
  <c r="B2759" i="10"/>
  <c r="B2760" i="10"/>
  <c r="B2761" i="10"/>
  <c r="B2762" i="10"/>
  <c r="B2763" i="10"/>
  <c r="B2764" i="10"/>
  <c r="B2765" i="10"/>
  <c r="B2766" i="10"/>
  <c r="B2767" i="10"/>
  <c r="B2768" i="10"/>
  <c r="B2769" i="10"/>
  <c r="B2770" i="10"/>
  <c r="B2771" i="10"/>
  <c r="B2772" i="10"/>
  <c r="B2773" i="10"/>
  <c r="B2774" i="10"/>
  <c r="B2775" i="10"/>
  <c r="B2776" i="10"/>
  <c r="B2777" i="10"/>
  <c r="B2778" i="10"/>
  <c r="B2779" i="10"/>
  <c r="B2780" i="10"/>
  <c r="B2781" i="10"/>
  <c r="B2782" i="10"/>
  <c r="B2783" i="10"/>
  <c r="B2784" i="10"/>
  <c r="B2785" i="10"/>
  <c r="B2786" i="10"/>
  <c r="B2787" i="10"/>
  <c r="B2788" i="10"/>
  <c r="B2789" i="10"/>
  <c r="B2790" i="10"/>
  <c r="B2791" i="10"/>
  <c r="B2792" i="10"/>
  <c r="B2793" i="10"/>
  <c r="B2794" i="10"/>
  <c r="B2795" i="10"/>
  <c r="B2796" i="10"/>
  <c r="B2797" i="10"/>
  <c r="B2798" i="10"/>
  <c r="B2799" i="10"/>
  <c r="B2800" i="10"/>
  <c r="B2801" i="10"/>
  <c r="B2802" i="10"/>
  <c r="B2803" i="10"/>
  <c r="B2804" i="10"/>
  <c r="B2805" i="10"/>
  <c r="B2806" i="10"/>
  <c r="B2807" i="10"/>
  <c r="B2808" i="10"/>
  <c r="B2809" i="10"/>
  <c r="B2810" i="10"/>
  <c r="B2811" i="10"/>
  <c r="B2812" i="10"/>
  <c r="B2813" i="10"/>
  <c r="B2814" i="10"/>
  <c r="B2815" i="10"/>
  <c r="B2816" i="10"/>
  <c r="B2817" i="10"/>
  <c r="B2818" i="10"/>
  <c r="B2819" i="10"/>
  <c r="B2820" i="10"/>
  <c r="B2821" i="10"/>
  <c r="B2822" i="10"/>
  <c r="B2823" i="10"/>
  <c r="B2824" i="10"/>
  <c r="B2825" i="10"/>
  <c r="B2826" i="10"/>
  <c r="B2827" i="10"/>
  <c r="B2828" i="10"/>
  <c r="B2829" i="10"/>
  <c r="B2830" i="10"/>
  <c r="B2831" i="10"/>
  <c r="B2832" i="10"/>
  <c r="B2833" i="10"/>
  <c r="B2834" i="10"/>
  <c r="B2835" i="10"/>
  <c r="B2836" i="10"/>
  <c r="B2837" i="10"/>
  <c r="B2838" i="10"/>
  <c r="B2839" i="10"/>
  <c r="B2840" i="10"/>
  <c r="B2841" i="10"/>
  <c r="B2842" i="10"/>
  <c r="B2843" i="10"/>
  <c r="B2844" i="10"/>
  <c r="B2845" i="10"/>
  <c r="B2846" i="10"/>
  <c r="B2847" i="10"/>
  <c r="B2848" i="10"/>
  <c r="B2849" i="10"/>
  <c r="B2850" i="10"/>
  <c r="B2851" i="10"/>
  <c r="B2852" i="10"/>
  <c r="B2853" i="10"/>
  <c r="B2854" i="10"/>
  <c r="B2855" i="10"/>
  <c r="B2856" i="10"/>
  <c r="B2857" i="10"/>
  <c r="B2858" i="10"/>
  <c r="B2859" i="10"/>
  <c r="B2860" i="10"/>
  <c r="B2861" i="10"/>
  <c r="B2862" i="10"/>
  <c r="B2863" i="10"/>
  <c r="B2864" i="10"/>
  <c r="B2865" i="10"/>
  <c r="B2866" i="10"/>
  <c r="B2867" i="10"/>
  <c r="B2868" i="10"/>
  <c r="B2869" i="10"/>
  <c r="B2870" i="10"/>
  <c r="B2871" i="10"/>
  <c r="B2872" i="10"/>
  <c r="B2873" i="10"/>
  <c r="B2874" i="10"/>
  <c r="B2875" i="10"/>
  <c r="B2876" i="10"/>
  <c r="B2877" i="10"/>
  <c r="B2878" i="10"/>
  <c r="B2879" i="10"/>
  <c r="B2880" i="10"/>
  <c r="B2881" i="10"/>
  <c r="B2882" i="10"/>
  <c r="B2883" i="10"/>
  <c r="B2884" i="10"/>
  <c r="B2885" i="10"/>
  <c r="B2886" i="10"/>
  <c r="B2887" i="10"/>
  <c r="B2888" i="10"/>
  <c r="B2889" i="10"/>
  <c r="B2890" i="10"/>
  <c r="B2891" i="10"/>
  <c r="B2892" i="10"/>
  <c r="B2893" i="10"/>
  <c r="B2894" i="10"/>
  <c r="B2895" i="10"/>
  <c r="B2896" i="10"/>
  <c r="B2897" i="10"/>
  <c r="B2898" i="10"/>
  <c r="B2899" i="10"/>
  <c r="B2900" i="10"/>
  <c r="B2901" i="10"/>
  <c r="B2902" i="10"/>
  <c r="B2903" i="10"/>
  <c r="B2904" i="10"/>
  <c r="B2905" i="10"/>
  <c r="B2906" i="10"/>
  <c r="B2907" i="10"/>
  <c r="B2908" i="10"/>
  <c r="B2909" i="10"/>
  <c r="B2910" i="10"/>
  <c r="B2911" i="10"/>
  <c r="B2912" i="10"/>
  <c r="B2913" i="10"/>
  <c r="B2914" i="10"/>
  <c r="B2915" i="10"/>
  <c r="B2916" i="10"/>
  <c r="B2917" i="10"/>
  <c r="B2918" i="10"/>
  <c r="B2919" i="10"/>
  <c r="B2920" i="10"/>
  <c r="B2921" i="10"/>
  <c r="B2922" i="10"/>
  <c r="B2923" i="10"/>
  <c r="B2924" i="10"/>
  <c r="B2925" i="10"/>
  <c r="B2926" i="10"/>
  <c r="B2927" i="10"/>
  <c r="B2928" i="10"/>
  <c r="B2929" i="10"/>
  <c r="B2930" i="10"/>
  <c r="B2931" i="10"/>
  <c r="B2932" i="10"/>
  <c r="B2933" i="10"/>
  <c r="B2934" i="10"/>
  <c r="B2935" i="10"/>
  <c r="B2936" i="10"/>
  <c r="B2937" i="10"/>
  <c r="B2938" i="10"/>
  <c r="B2939" i="10"/>
  <c r="B2940" i="10"/>
  <c r="B2941" i="10"/>
  <c r="B2942" i="10"/>
  <c r="B2943" i="10"/>
  <c r="B2944" i="10"/>
  <c r="B2945" i="10"/>
  <c r="B2946" i="10"/>
  <c r="B2947" i="10"/>
  <c r="B2948" i="10"/>
  <c r="B2949" i="10"/>
  <c r="B2950" i="10"/>
  <c r="B2951" i="10"/>
  <c r="B2952" i="10"/>
  <c r="B2953" i="10"/>
  <c r="B2954" i="10"/>
  <c r="B2955" i="10"/>
  <c r="B2956" i="10"/>
  <c r="B2957" i="10"/>
  <c r="B2958" i="10"/>
  <c r="B2959" i="10"/>
  <c r="B2960" i="10"/>
  <c r="B2961" i="10"/>
  <c r="B2962" i="10"/>
  <c r="B2963" i="10"/>
  <c r="B2964" i="10"/>
  <c r="B2965" i="10"/>
  <c r="B2966" i="10"/>
  <c r="B2967" i="10"/>
  <c r="B2968" i="10"/>
  <c r="B2969" i="10"/>
  <c r="B2970" i="10"/>
  <c r="B2971" i="10"/>
  <c r="B2972" i="10"/>
  <c r="B2973" i="10"/>
  <c r="B2974" i="10"/>
  <c r="B2975" i="10"/>
  <c r="B2976" i="10"/>
  <c r="B2977" i="10"/>
  <c r="B2978" i="10"/>
  <c r="B2979" i="10"/>
  <c r="B2980" i="10"/>
  <c r="B2981" i="10"/>
  <c r="B2982" i="10"/>
  <c r="B2983" i="10"/>
  <c r="B2984" i="10"/>
  <c r="B2985" i="10"/>
  <c r="B2986" i="10"/>
  <c r="B2987" i="10"/>
  <c r="B2988" i="10"/>
  <c r="B2989" i="10"/>
  <c r="B2990" i="10"/>
  <c r="B2991" i="10"/>
  <c r="B2992" i="10"/>
  <c r="B2993" i="10"/>
  <c r="B2994" i="10"/>
  <c r="B2995" i="10"/>
  <c r="B2996" i="10"/>
  <c r="B2997" i="10"/>
  <c r="B2998" i="10"/>
  <c r="B2999" i="10"/>
  <c r="B3000" i="10"/>
  <c r="B3001" i="10"/>
  <c r="B3002" i="10"/>
  <c r="B3003" i="10"/>
  <c r="B3004" i="10"/>
  <c r="B3005" i="10"/>
  <c r="B3006" i="10"/>
  <c r="B3007" i="10"/>
  <c r="B3008" i="10"/>
  <c r="B3009" i="10"/>
  <c r="B3010" i="10"/>
  <c r="B3011" i="10"/>
  <c r="B3012" i="10"/>
  <c r="B3013" i="10"/>
  <c r="B3014" i="10"/>
  <c r="B3015" i="10"/>
  <c r="B3016" i="10"/>
  <c r="B3017" i="10"/>
  <c r="B3018" i="10"/>
  <c r="B3019" i="10"/>
  <c r="B3020" i="10"/>
  <c r="B3021" i="10"/>
  <c r="B3022" i="10"/>
  <c r="B3023" i="10"/>
  <c r="B3024" i="10"/>
  <c r="B3025" i="10"/>
  <c r="B3026" i="10"/>
  <c r="B3027" i="10"/>
  <c r="B3028" i="10"/>
  <c r="B3029" i="10"/>
  <c r="B3030" i="10"/>
  <c r="B3031" i="10"/>
  <c r="B3032" i="10"/>
  <c r="B3033" i="10"/>
  <c r="B3034" i="10"/>
  <c r="B3035" i="10"/>
  <c r="B3036" i="10"/>
  <c r="B3037" i="10"/>
  <c r="B3038" i="10"/>
  <c r="B3039" i="10"/>
  <c r="B3040" i="10"/>
  <c r="B3041" i="10"/>
  <c r="B3042" i="10"/>
  <c r="B3043" i="10"/>
  <c r="B3044" i="10"/>
  <c r="B3045" i="10"/>
  <c r="B3046" i="10"/>
  <c r="B3047" i="10"/>
  <c r="B3048" i="10"/>
  <c r="B3049" i="10"/>
  <c r="B3050" i="10"/>
  <c r="B3051" i="10"/>
  <c r="B3052" i="10"/>
  <c r="B3053" i="10"/>
  <c r="B3054" i="10"/>
  <c r="B3055" i="10"/>
  <c r="B3056" i="10"/>
  <c r="B3057" i="10"/>
  <c r="B3058" i="10"/>
  <c r="B3059" i="10"/>
  <c r="B3060" i="10"/>
  <c r="B3061" i="10"/>
  <c r="B3062" i="10"/>
  <c r="B3063" i="10"/>
  <c r="B3064" i="10"/>
  <c r="B3065" i="10"/>
  <c r="B3066" i="10"/>
  <c r="B3067" i="10"/>
  <c r="B3068" i="10"/>
  <c r="B3069" i="10"/>
  <c r="B3070" i="10"/>
  <c r="B3071" i="10"/>
  <c r="B3072" i="10"/>
  <c r="B3073" i="10"/>
  <c r="B3074" i="10"/>
  <c r="B3075" i="10"/>
  <c r="B3076" i="10"/>
  <c r="B3077" i="10"/>
  <c r="B3078" i="10"/>
  <c r="B3079" i="10"/>
  <c r="B3080" i="10"/>
  <c r="B3081" i="10"/>
  <c r="B3082" i="10"/>
  <c r="B3083" i="10"/>
  <c r="B3084" i="10"/>
  <c r="B3085" i="10"/>
  <c r="B3086" i="10"/>
  <c r="B3087" i="10"/>
  <c r="B3088" i="10"/>
  <c r="B3089" i="10"/>
  <c r="B3090" i="10"/>
  <c r="B3091" i="10"/>
  <c r="B3092" i="10"/>
  <c r="B3093" i="10"/>
  <c r="B3094" i="10"/>
  <c r="B3095" i="10"/>
  <c r="B3096" i="10"/>
  <c r="B3097" i="10"/>
  <c r="B3098" i="10"/>
  <c r="B3099" i="10"/>
  <c r="B3100" i="10"/>
  <c r="B3101" i="10"/>
  <c r="B3102" i="10"/>
  <c r="B3103" i="10"/>
  <c r="B3104" i="10"/>
  <c r="B3105" i="10"/>
  <c r="B3106" i="10"/>
  <c r="B3107" i="10"/>
  <c r="B3108" i="10"/>
  <c r="B3109" i="10"/>
  <c r="B3110" i="10"/>
  <c r="B3111" i="10"/>
  <c r="B3112" i="10"/>
  <c r="B3113" i="10"/>
  <c r="B3114" i="10"/>
  <c r="B3115" i="10"/>
  <c r="B3116" i="10"/>
  <c r="B3117" i="10"/>
  <c r="B3118" i="10"/>
  <c r="B3119" i="10"/>
  <c r="B3120" i="10"/>
  <c r="B3121" i="10"/>
  <c r="B3122" i="10"/>
  <c r="B3123" i="10"/>
  <c r="B3124" i="10"/>
  <c r="B3125" i="10"/>
  <c r="B3126" i="10"/>
  <c r="B3127" i="10"/>
  <c r="B3128" i="10"/>
  <c r="B3129" i="10"/>
  <c r="B3130" i="10"/>
  <c r="B3131" i="10"/>
  <c r="B3132" i="10"/>
  <c r="B3133" i="10"/>
  <c r="B3134" i="10"/>
  <c r="B3135" i="10"/>
  <c r="B3136" i="10"/>
  <c r="B3137" i="10"/>
  <c r="B3138" i="10"/>
  <c r="B3139" i="10"/>
  <c r="B3140" i="10"/>
  <c r="B3141" i="10"/>
  <c r="B3142" i="10"/>
  <c r="B3143" i="10"/>
  <c r="B3144" i="10"/>
  <c r="B3145" i="10"/>
  <c r="B3146" i="10"/>
  <c r="B3147" i="10"/>
  <c r="B3148" i="10"/>
  <c r="B3149" i="10"/>
  <c r="B3150" i="10"/>
  <c r="B3151" i="10"/>
  <c r="B3152" i="10"/>
  <c r="B3153" i="10"/>
  <c r="B3154" i="10"/>
  <c r="B3155" i="10"/>
  <c r="B3156" i="10"/>
  <c r="B3157" i="10"/>
  <c r="B3158" i="10"/>
  <c r="B3159" i="10"/>
  <c r="B3160" i="10"/>
  <c r="B3161" i="10"/>
  <c r="B3162" i="10"/>
  <c r="B3163" i="10"/>
  <c r="B3164" i="10"/>
  <c r="B3165" i="10"/>
  <c r="B3166" i="10"/>
  <c r="B3167" i="10"/>
  <c r="B3168" i="10"/>
  <c r="B3169" i="10"/>
  <c r="B3170" i="10"/>
  <c r="B3171" i="10"/>
  <c r="B3172" i="10"/>
  <c r="B3173" i="10"/>
  <c r="B3174" i="10"/>
  <c r="B3175" i="10"/>
  <c r="B3176" i="10"/>
  <c r="B3177" i="10"/>
  <c r="B3178" i="10"/>
  <c r="B3179" i="10"/>
  <c r="B3180" i="10"/>
  <c r="B3181" i="10"/>
  <c r="B3182" i="10"/>
  <c r="B3183" i="10"/>
  <c r="B3184" i="10"/>
  <c r="B3185" i="10"/>
  <c r="B3186" i="10"/>
  <c r="B3187" i="10"/>
  <c r="B3188" i="10"/>
  <c r="B3189" i="10"/>
  <c r="B3190" i="10"/>
  <c r="B3191" i="10"/>
  <c r="B3192" i="10"/>
  <c r="B3193" i="10"/>
  <c r="B3194" i="10"/>
  <c r="B3195" i="10"/>
  <c r="B3196" i="10"/>
  <c r="B3197" i="10"/>
  <c r="B3198" i="10"/>
  <c r="B3199" i="10"/>
  <c r="B3200" i="10"/>
  <c r="B3201" i="10"/>
  <c r="B3202" i="10"/>
  <c r="B3203" i="10"/>
  <c r="B3204" i="10"/>
  <c r="B3205" i="10"/>
  <c r="B3206" i="10"/>
  <c r="B3207" i="10"/>
  <c r="B3208" i="10"/>
  <c r="B3209" i="10"/>
  <c r="B3210" i="10"/>
  <c r="B3211" i="10"/>
  <c r="B3212" i="10"/>
  <c r="B3213" i="10"/>
  <c r="B3214" i="10"/>
  <c r="B3215" i="10"/>
  <c r="B3216" i="10"/>
  <c r="B3217" i="10"/>
  <c r="B3218" i="10"/>
  <c r="B3219" i="10"/>
  <c r="B3220" i="10"/>
  <c r="B3221" i="10"/>
  <c r="B3222" i="10"/>
  <c r="B3223" i="10"/>
  <c r="B3224" i="10"/>
  <c r="B3225" i="10"/>
  <c r="B3226" i="10"/>
  <c r="B3227" i="10"/>
  <c r="B3228" i="10"/>
  <c r="B3229" i="10"/>
  <c r="B3230" i="10"/>
  <c r="B3231" i="10"/>
  <c r="B3232" i="10"/>
  <c r="B3233" i="10"/>
  <c r="B3234" i="10"/>
  <c r="B3235" i="10"/>
  <c r="B3236" i="10"/>
  <c r="B3237" i="10"/>
  <c r="B3238" i="10"/>
  <c r="B3239" i="10"/>
  <c r="B3240" i="10"/>
  <c r="B3241" i="10"/>
  <c r="B3242" i="10"/>
  <c r="B3243" i="10"/>
  <c r="B3244" i="10"/>
  <c r="B3245" i="10"/>
  <c r="B3246" i="10"/>
  <c r="B3247" i="10"/>
  <c r="B3248" i="10"/>
  <c r="B3249" i="10"/>
  <c r="B3250" i="10"/>
  <c r="B3251" i="10"/>
  <c r="B3252" i="10"/>
  <c r="B3253" i="10"/>
  <c r="B3254" i="10"/>
  <c r="B3255" i="10"/>
  <c r="B3256" i="10"/>
  <c r="B3257" i="10"/>
  <c r="B3258" i="10"/>
  <c r="B3259" i="10"/>
  <c r="B3260" i="10"/>
  <c r="B3261" i="10"/>
  <c r="B3262" i="10"/>
  <c r="B3263" i="10"/>
  <c r="B3264" i="10"/>
  <c r="B3265" i="10"/>
  <c r="B3266" i="10"/>
  <c r="B3267" i="10"/>
  <c r="B3268" i="10"/>
  <c r="B3269" i="10"/>
  <c r="B3270" i="10"/>
  <c r="B3271" i="10"/>
  <c r="B3272" i="10"/>
  <c r="B3273" i="10"/>
  <c r="B3274" i="10"/>
  <c r="B3275" i="10"/>
  <c r="B3276" i="10"/>
  <c r="B3277" i="10"/>
  <c r="B3278" i="10"/>
  <c r="B3279" i="10"/>
  <c r="B3280" i="10"/>
  <c r="B3281" i="10"/>
  <c r="B3282" i="10"/>
  <c r="B3283" i="10"/>
  <c r="B3284" i="10"/>
  <c r="B3285" i="10"/>
  <c r="B3286" i="10"/>
  <c r="B3287" i="10"/>
  <c r="B3288" i="10"/>
  <c r="B3289" i="10"/>
  <c r="B3290" i="10"/>
  <c r="B3291" i="10"/>
  <c r="B3292" i="10"/>
  <c r="B3293" i="10"/>
  <c r="B3294" i="10"/>
  <c r="B3295" i="10"/>
  <c r="B3296" i="10"/>
  <c r="B3297" i="10"/>
  <c r="B3298" i="10"/>
  <c r="B3299" i="10"/>
  <c r="B3300" i="10"/>
  <c r="B3301" i="10"/>
  <c r="B3302" i="10"/>
  <c r="B3303" i="10"/>
  <c r="B3304" i="10"/>
  <c r="B3305" i="10"/>
  <c r="B3306" i="10"/>
  <c r="B3307" i="10"/>
  <c r="B3308" i="10"/>
  <c r="B3309" i="10"/>
  <c r="B3310" i="10"/>
  <c r="B3311" i="10"/>
  <c r="B3312" i="10"/>
  <c r="B3313" i="10"/>
  <c r="B3314" i="10"/>
  <c r="B3315" i="10"/>
  <c r="B3316" i="10"/>
  <c r="B3317" i="10"/>
  <c r="B3318" i="10"/>
  <c r="B3319" i="10"/>
  <c r="B3320" i="10"/>
  <c r="B3321" i="10"/>
  <c r="B3322" i="10"/>
  <c r="B3323" i="10"/>
  <c r="B3324" i="10"/>
  <c r="B3325" i="10"/>
  <c r="B3326" i="10"/>
  <c r="B3327" i="10"/>
  <c r="B3328" i="10"/>
  <c r="B3329" i="10"/>
  <c r="B3330" i="10"/>
  <c r="B3331" i="10"/>
  <c r="B3332" i="10"/>
  <c r="B3333" i="10"/>
  <c r="B3334" i="10"/>
  <c r="B3335" i="10"/>
  <c r="B3336" i="10"/>
  <c r="B3337" i="10"/>
  <c r="B3338" i="10"/>
  <c r="B3339" i="10"/>
  <c r="B3340" i="10"/>
  <c r="B3341" i="10"/>
  <c r="B3342" i="10"/>
  <c r="B3343" i="10"/>
  <c r="B3344" i="10"/>
  <c r="B3345" i="10"/>
  <c r="B3346" i="10"/>
  <c r="B3347" i="10"/>
  <c r="B3348" i="10"/>
  <c r="B3349" i="10"/>
  <c r="B3350" i="10"/>
  <c r="B3351" i="10"/>
  <c r="B3352" i="10"/>
  <c r="B3353" i="10"/>
  <c r="B3354" i="10"/>
  <c r="B3355" i="10"/>
  <c r="B3356" i="10"/>
  <c r="B3357" i="10"/>
  <c r="B3358" i="10"/>
  <c r="B3359" i="10"/>
  <c r="B3360" i="10"/>
  <c r="B3361" i="10"/>
  <c r="B3362" i="10"/>
  <c r="B3363" i="10"/>
  <c r="B3364" i="10"/>
  <c r="B3365" i="10"/>
  <c r="B3366" i="10"/>
  <c r="B3367" i="10"/>
  <c r="B3368" i="10"/>
  <c r="B3369" i="10"/>
  <c r="B3370" i="10"/>
  <c r="B3371" i="10"/>
  <c r="B3372" i="10"/>
  <c r="B3373" i="10"/>
  <c r="B3374" i="10"/>
  <c r="B3375" i="10"/>
  <c r="B3376" i="10"/>
  <c r="B3377" i="10"/>
  <c r="B3378" i="10"/>
  <c r="B3379" i="10"/>
  <c r="B3380" i="10"/>
  <c r="B3381" i="10"/>
  <c r="B3382" i="10"/>
  <c r="B3383" i="10"/>
  <c r="B3384" i="10"/>
  <c r="B3385" i="10"/>
  <c r="B3386" i="10"/>
  <c r="B3387" i="10"/>
  <c r="B3388" i="10"/>
  <c r="B3389" i="10"/>
  <c r="B3390" i="10"/>
  <c r="B3391" i="10"/>
  <c r="B3392" i="10"/>
  <c r="B3393" i="10"/>
  <c r="B3394" i="10"/>
  <c r="B3395" i="10"/>
  <c r="B3396" i="10"/>
  <c r="B3397" i="10"/>
  <c r="B3398" i="10"/>
  <c r="B3399" i="10"/>
  <c r="B3400" i="10"/>
  <c r="B3401" i="10"/>
  <c r="B3402" i="10"/>
  <c r="B3403" i="10"/>
  <c r="B3404" i="10"/>
  <c r="B3405" i="10"/>
  <c r="B3406" i="10"/>
  <c r="B3407" i="10"/>
  <c r="B3408" i="10"/>
  <c r="B3409" i="10"/>
  <c r="B3410" i="10"/>
  <c r="B3411" i="10"/>
  <c r="B3412" i="10"/>
  <c r="B3413" i="10"/>
  <c r="B3414" i="10"/>
  <c r="B3415" i="10"/>
  <c r="B3416" i="10"/>
  <c r="B3417" i="10"/>
  <c r="B3418" i="10"/>
  <c r="B3419" i="10"/>
  <c r="B3420" i="10"/>
  <c r="B3421" i="10"/>
  <c r="B3422" i="10"/>
  <c r="B3423" i="10"/>
  <c r="B3424" i="10"/>
  <c r="B3425" i="10"/>
  <c r="B3426" i="10"/>
  <c r="B3427" i="10"/>
  <c r="B3428" i="10"/>
  <c r="B3429" i="10"/>
  <c r="B3430" i="10"/>
  <c r="B3431" i="10"/>
  <c r="B3432" i="10"/>
  <c r="B3433" i="10"/>
  <c r="B3434" i="10"/>
  <c r="B3435" i="10"/>
  <c r="B3436" i="10"/>
  <c r="B3437" i="10"/>
  <c r="B3438" i="10"/>
  <c r="B3439" i="10"/>
  <c r="B3440" i="10"/>
  <c r="B3441" i="10"/>
  <c r="B3442" i="10"/>
  <c r="B3443" i="10"/>
  <c r="B3444" i="10"/>
  <c r="B3445" i="10"/>
  <c r="B3446" i="10"/>
  <c r="B3447" i="10"/>
  <c r="B3448" i="10"/>
  <c r="B3449" i="10"/>
  <c r="B3450" i="10"/>
  <c r="B3451" i="10"/>
  <c r="B3452" i="10"/>
  <c r="B3453" i="10"/>
  <c r="B3454" i="10"/>
  <c r="B3455" i="10"/>
  <c r="B3456" i="10"/>
  <c r="B3457" i="10"/>
  <c r="B3458" i="10"/>
  <c r="B3459" i="10"/>
  <c r="B3460" i="10"/>
  <c r="B3461" i="10"/>
  <c r="B3462" i="10"/>
  <c r="B3463" i="10"/>
  <c r="B3464" i="10"/>
  <c r="B3465" i="10"/>
  <c r="B3466" i="10"/>
  <c r="B3467" i="10"/>
  <c r="B3468" i="10"/>
  <c r="B3469" i="10"/>
  <c r="B3470" i="10"/>
  <c r="B3471" i="10"/>
  <c r="B3472" i="10"/>
  <c r="B3473" i="10"/>
  <c r="B3474" i="10"/>
  <c r="B3475" i="10"/>
  <c r="B3476" i="10"/>
  <c r="B3477" i="10"/>
  <c r="B3478" i="10"/>
  <c r="B3479" i="10"/>
  <c r="B3480" i="10"/>
  <c r="B3481" i="10"/>
  <c r="B3482" i="10"/>
  <c r="B3483" i="10"/>
  <c r="B3484" i="10"/>
  <c r="B3485" i="10"/>
  <c r="B3486" i="10"/>
  <c r="B3487" i="10"/>
  <c r="B3488" i="10"/>
  <c r="B3489" i="10"/>
  <c r="B3490" i="10"/>
  <c r="B3491" i="10"/>
  <c r="B3492" i="10"/>
  <c r="B3493" i="10"/>
  <c r="B3494" i="10"/>
  <c r="B3495" i="10"/>
  <c r="B3496" i="10"/>
  <c r="B3497" i="10"/>
  <c r="B3498" i="10"/>
  <c r="B3499" i="10"/>
  <c r="B3500" i="10"/>
  <c r="B3501" i="10"/>
  <c r="B3502" i="10"/>
  <c r="B3503" i="10"/>
  <c r="B3504" i="10"/>
  <c r="B3505" i="10"/>
  <c r="B3506" i="10"/>
  <c r="B3507" i="10"/>
  <c r="B3508" i="10"/>
  <c r="B3509" i="10"/>
  <c r="B3510" i="10"/>
  <c r="B3511" i="10"/>
  <c r="B3512" i="10"/>
  <c r="B3513" i="10"/>
  <c r="B3514" i="10"/>
  <c r="B3515" i="10"/>
  <c r="B3516" i="10"/>
  <c r="B3517" i="10"/>
  <c r="B3518" i="10"/>
  <c r="B3519" i="10"/>
  <c r="B3520" i="10"/>
  <c r="B3521" i="10"/>
  <c r="B3522" i="10"/>
  <c r="B3523" i="10"/>
  <c r="B3524" i="10"/>
  <c r="B3525" i="10"/>
  <c r="B3526" i="10"/>
  <c r="B3527" i="10"/>
  <c r="B3528" i="10"/>
  <c r="B3529" i="10"/>
  <c r="B3530" i="10"/>
  <c r="B3531" i="10"/>
  <c r="B3532" i="10"/>
  <c r="B3533" i="10"/>
  <c r="B3534" i="10"/>
  <c r="B3535" i="10"/>
  <c r="B3536" i="10"/>
  <c r="B3537" i="10"/>
  <c r="B3538" i="10"/>
  <c r="B3539" i="10"/>
  <c r="B3540" i="10"/>
  <c r="B3541" i="10"/>
  <c r="B3542" i="10"/>
  <c r="B3543" i="10"/>
  <c r="B3544" i="10"/>
  <c r="B3545" i="10"/>
  <c r="B3546" i="10"/>
  <c r="B3547" i="10"/>
  <c r="B3548" i="10"/>
  <c r="B3549" i="10"/>
  <c r="B3550" i="10"/>
  <c r="B3551" i="10"/>
  <c r="B3552" i="10"/>
  <c r="B3553" i="10"/>
  <c r="B3554" i="10"/>
  <c r="B3555" i="10"/>
  <c r="B3556" i="10"/>
  <c r="B3557" i="10"/>
  <c r="B3558" i="10"/>
  <c r="B3559" i="10"/>
  <c r="B3560" i="10"/>
  <c r="B3561" i="10"/>
  <c r="B3562" i="10"/>
  <c r="B3563" i="10"/>
  <c r="B3564" i="10"/>
  <c r="B3565" i="10"/>
  <c r="B3566" i="10"/>
  <c r="B3567" i="10"/>
  <c r="B3568" i="10"/>
  <c r="B3569" i="10"/>
  <c r="B3570" i="10"/>
  <c r="B3571" i="10"/>
  <c r="B3572" i="10"/>
  <c r="B3573" i="10"/>
  <c r="B3574" i="10"/>
  <c r="B3575" i="10"/>
  <c r="B3576" i="10"/>
  <c r="B3577" i="10"/>
  <c r="B3578" i="10"/>
  <c r="B3579" i="10"/>
  <c r="B3580" i="10"/>
  <c r="B3581" i="10"/>
  <c r="B3582" i="10"/>
  <c r="B3583" i="10"/>
  <c r="B3584" i="10"/>
  <c r="B3585" i="10"/>
  <c r="B3586" i="10"/>
  <c r="B3587" i="10"/>
  <c r="B3588" i="10"/>
  <c r="B3589" i="10"/>
  <c r="B3590" i="10"/>
  <c r="B3591" i="10"/>
  <c r="B3592" i="10"/>
  <c r="B3593" i="10"/>
  <c r="B3594" i="10"/>
  <c r="B3595" i="10"/>
  <c r="B3596" i="10"/>
  <c r="B3597" i="10"/>
  <c r="B3598" i="10"/>
  <c r="B3599" i="10"/>
  <c r="B3600" i="10"/>
  <c r="B3601" i="10"/>
  <c r="B3602" i="10"/>
  <c r="B3603" i="10"/>
  <c r="B3604" i="10"/>
  <c r="B3605" i="10"/>
  <c r="B3606" i="10"/>
  <c r="B3607" i="10"/>
  <c r="B3608" i="10"/>
  <c r="B3609" i="10"/>
  <c r="B3610" i="10"/>
  <c r="B3611" i="10"/>
  <c r="B3612" i="10"/>
  <c r="B3613" i="10"/>
  <c r="B3614" i="10"/>
  <c r="B3615" i="10"/>
  <c r="B3616" i="10"/>
  <c r="B3617" i="10"/>
  <c r="B3618" i="10"/>
  <c r="B3619" i="10"/>
  <c r="B3620" i="10"/>
  <c r="B3621" i="10"/>
  <c r="B3622" i="10"/>
  <c r="B3623" i="10"/>
  <c r="B3624" i="10"/>
  <c r="B3625" i="10"/>
  <c r="B3626" i="10"/>
  <c r="B3627" i="10"/>
  <c r="B3628" i="10"/>
  <c r="B3629" i="10"/>
  <c r="B3630" i="10"/>
  <c r="B3631" i="10"/>
  <c r="B3632" i="10"/>
  <c r="B3633" i="10"/>
  <c r="B3634" i="10"/>
  <c r="B3635" i="10"/>
  <c r="B3636" i="10"/>
  <c r="B3637" i="10"/>
  <c r="B3638" i="10"/>
  <c r="B3639" i="10"/>
  <c r="B3640" i="10"/>
  <c r="B3641" i="10"/>
  <c r="B3642" i="10"/>
  <c r="B3643" i="10"/>
  <c r="B3644" i="10"/>
  <c r="B3645" i="10"/>
  <c r="B3646" i="10"/>
  <c r="B3647" i="10"/>
  <c r="B3648" i="10"/>
  <c r="B3649" i="10"/>
  <c r="B3650" i="10"/>
  <c r="B3651" i="10"/>
  <c r="B3652" i="10"/>
  <c r="B3653" i="10"/>
  <c r="B3654" i="10"/>
  <c r="B3655" i="10"/>
  <c r="B3656" i="10"/>
  <c r="B3657" i="10"/>
  <c r="B3658" i="10"/>
  <c r="B3659" i="10"/>
  <c r="B3660" i="10"/>
  <c r="B3661" i="10"/>
  <c r="B3662" i="10"/>
  <c r="B3663" i="10"/>
  <c r="B3664" i="10"/>
  <c r="B3665" i="10"/>
  <c r="B3666" i="10"/>
  <c r="B3667" i="10"/>
  <c r="B3668" i="10"/>
  <c r="B3669" i="10"/>
  <c r="B3670" i="10"/>
  <c r="B3671" i="10"/>
  <c r="B3672" i="10"/>
  <c r="B3673" i="10"/>
  <c r="B3674" i="10"/>
  <c r="B3675" i="10"/>
  <c r="B3676" i="10"/>
  <c r="B3677" i="10"/>
  <c r="B3678" i="10"/>
  <c r="B3679" i="10"/>
  <c r="B3680" i="10"/>
  <c r="B3681" i="10"/>
  <c r="B3682" i="10"/>
  <c r="B3683" i="10"/>
  <c r="B3684" i="10"/>
  <c r="B3685" i="10"/>
  <c r="B3686" i="10"/>
  <c r="B3687" i="10"/>
  <c r="B3688" i="10"/>
  <c r="B3689" i="10"/>
  <c r="B3690" i="10"/>
  <c r="B3691" i="10"/>
  <c r="B3692" i="10"/>
  <c r="B3693" i="10"/>
  <c r="B3694" i="10"/>
  <c r="B3695" i="10"/>
  <c r="B3696" i="10"/>
  <c r="B3697" i="10"/>
  <c r="B3698" i="10"/>
  <c r="B3699" i="10"/>
  <c r="B3700" i="10"/>
  <c r="B3701" i="10"/>
  <c r="B3702" i="10"/>
  <c r="B3703" i="10"/>
  <c r="B3704" i="10"/>
  <c r="B3705" i="10"/>
  <c r="B3706" i="10"/>
  <c r="B3707" i="10"/>
  <c r="B3708" i="10"/>
  <c r="B3709" i="10"/>
  <c r="B3710" i="10"/>
  <c r="B3711" i="10"/>
  <c r="B3712" i="10"/>
  <c r="B3713" i="10"/>
  <c r="B3714" i="10"/>
  <c r="B3715" i="10"/>
  <c r="B3716" i="10"/>
  <c r="B3717" i="10"/>
  <c r="B3718" i="10"/>
  <c r="B3719" i="10"/>
  <c r="B3720" i="10"/>
  <c r="B3721" i="10"/>
  <c r="B3722" i="10"/>
  <c r="B3723" i="10"/>
  <c r="B3724" i="10"/>
  <c r="B3725" i="10"/>
  <c r="B3726" i="10"/>
  <c r="B3727" i="10"/>
  <c r="B3728" i="10"/>
  <c r="B3729" i="10"/>
  <c r="B3730" i="10"/>
  <c r="B3731" i="10"/>
  <c r="B3732" i="10"/>
  <c r="B3733" i="10"/>
  <c r="B3734" i="10"/>
  <c r="B3735" i="10"/>
  <c r="B3736" i="10"/>
  <c r="B3737" i="10"/>
  <c r="B3738" i="10"/>
  <c r="B3739" i="10"/>
  <c r="B3740" i="10"/>
  <c r="B3741" i="10"/>
  <c r="B3742" i="10"/>
  <c r="B3743" i="10"/>
  <c r="B3744" i="10"/>
  <c r="B3745" i="10"/>
  <c r="B3746" i="10"/>
  <c r="B3747" i="10"/>
  <c r="B3748" i="10"/>
  <c r="B3749" i="10"/>
  <c r="B3750" i="10"/>
  <c r="B3751" i="10"/>
  <c r="B3752" i="10"/>
  <c r="B3753" i="10"/>
  <c r="B3754" i="10"/>
  <c r="B3755" i="10"/>
  <c r="B3756" i="10"/>
  <c r="B3757" i="10"/>
  <c r="B3758" i="10"/>
  <c r="B3759" i="10"/>
  <c r="B3760" i="10"/>
  <c r="B3761" i="10"/>
  <c r="B3762" i="10"/>
  <c r="B3763" i="10"/>
  <c r="B3764" i="10"/>
  <c r="B3765" i="10"/>
  <c r="B3766" i="10"/>
  <c r="B3767" i="10"/>
  <c r="B3768" i="10"/>
  <c r="B3769" i="10"/>
  <c r="B3770" i="10"/>
  <c r="B3771" i="10"/>
  <c r="B3772" i="10"/>
  <c r="B3773" i="10"/>
  <c r="B3774" i="10"/>
  <c r="B3775" i="10"/>
  <c r="B3776" i="10"/>
  <c r="B3777" i="10"/>
  <c r="B3778" i="10"/>
  <c r="B3779" i="10"/>
  <c r="B3780" i="10"/>
  <c r="B3781" i="10"/>
  <c r="B3782" i="10"/>
  <c r="B3783" i="10"/>
  <c r="B3784" i="10"/>
  <c r="B3785" i="10"/>
  <c r="B3786" i="10"/>
  <c r="B3787" i="10"/>
  <c r="B3788" i="10"/>
  <c r="B3789" i="10"/>
  <c r="B3790" i="10"/>
  <c r="B3791" i="10"/>
  <c r="B3792" i="10"/>
  <c r="B3793" i="10"/>
  <c r="B3794" i="10"/>
  <c r="B3795" i="10"/>
  <c r="B3796" i="10"/>
  <c r="B3797" i="10"/>
  <c r="B3798" i="10"/>
  <c r="B3799" i="10"/>
  <c r="B3800" i="10"/>
  <c r="B3801" i="10"/>
  <c r="B3802" i="10"/>
  <c r="B3803" i="10"/>
  <c r="B3804" i="10"/>
  <c r="B3805" i="10"/>
  <c r="B3806" i="10"/>
  <c r="B3807" i="10"/>
  <c r="B3808" i="10"/>
  <c r="B3809" i="10"/>
  <c r="B3810" i="10"/>
  <c r="B3811" i="10"/>
  <c r="B3812" i="10"/>
  <c r="B3813" i="10"/>
  <c r="B3814" i="10"/>
  <c r="B3815" i="10"/>
  <c r="B3816" i="10"/>
  <c r="B3817" i="10"/>
  <c r="B3818" i="10"/>
  <c r="B3819" i="10"/>
  <c r="B3820" i="10"/>
  <c r="B3821" i="10"/>
  <c r="B3822" i="10"/>
  <c r="B3823" i="10"/>
  <c r="B3824" i="10"/>
  <c r="B3825" i="10"/>
  <c r="B3826" i="10"/>
  <c r="B3827" i="10"/>
  <c r="B3828" i="10"/>
  <c r="B3829" i="10"/>
  <c r="B3830" i="10"/>
  <c r="B3831" i="10"/>
  <c r="B3832" i="10"/>
  <c r="B3833" i="10"/>
  <c r="B3834" i="10"/>
  <c r="B3835" i="10"/>
  <c r="B3836" i="10"/>
  <c r="B3837" i="10"/>
  <c r="B3838" i="10"/>
  <c r="B3839" i="10"/>
  <c r="B3840" i="10"/>
  <c r="B3841" i="10"/>
  <c r="B3842" i="10"/>
  <c r="B3843" i="10"/>
  <c r="B3844" i="10"/>
  <c r="B3845" i="10"/>
  <c r="B3846" i="10"/>
  <c r="B3847" i="10"/>
  <c r="B3848" i="10"/>
  <c r="B3849" i="10"/>
  <c r="B3850" i="10"/>
  <c r="B3851" i="10"/>
  <c r="B3852" i="10"/>
  <c r="B3853" i="10"/>
  <c r="B3854" i="10"/>
  <c r="B3855" i="10"/>
  <c r="B3856" i="10"/>
  <c r="B3857" i="10"/>
  <c r="B3858" i="10"/>
  <c r="B3859" i="10"/>
  <c r="B3860" i="10"/>
  <c r="B3861" i="10"/>
  <c r="B3862" i="10"/>
  <c r="B3863" i="10"/>
  <c r="B3864" i="10"/>
  <c r="B3865" i="10"/>
  <c r="B3866" i="10"/>
  <c r="B3867" i="10"/>
  <c r="B3868" i="10"/>
  <c r="B3869" i="10"/>
  <c r="B3870" i="10"/>
  <c r="B3871" i="10"/>
  <c r="B3872" i="10"/>
  <c r="B3873" i="10"/>
  <c r="B3874" i="10"/>
  <c r="B3875" i="10"/>
  <c r="B3876" i="10"/>
  <c r="B3877" i="10"/>
  <c r="B3878" i="10"/>
  <c r="B3879" i="10"/>
  <c r="B3880" i="10"/>
  <c r="B3881" i="10"/>
  <c r="B3882" i="10"/>
  <c r="B3883" i="10"/>
  <c r="B3884" i="10"/>
  <c r="B3885" i="10"/>
  <c r="B3886" i="10"/>
  <c r="B3887" i="10"/>
  <c r="B3888" i="10"/>
  <c r="B3889" i="10"/>
  <c r="B3890" i="10"/>
  <c r="B3891" i="10"/>
  <c r="B3892" i="10"/>
  <c r="B3893" i="10"/>
  <c r="B3894" i="10"/>
  <c r="B3895" i="10"/>
  <c r="B3896" i="10"/>
  <c r="B3897" i="10"/>
  <c r="B3898" i="10"/>
  <c r="B3899" i="10"/>
  <c r="B3900" i="10"/>
  <c r="B3901" i="10"/>
  <c r="B3902" i="10"/>
  <c r="B3903" i="10"/>
  <c r="B3904" i="10"/>
  <c r="B3905" i="10"/>
  <c r="B3906" i="10"/>
  <c r="B3907" i="10"/>
  <c r="B3908" i="10"/>
  <c r="B3909" i="10"/>
  <c r="B3910" i="10"/>
  <c r="B3911" i="10"/>
  <c r="B3912" i="10"/>
  <c r="B3913" i="10"/>
  <c r="B3914" i="10"/>
  <c r="B3915" i="10"/>
  <c r="B3916" i="10"/>
  <c r="B3917" i="10"/>
  <c r="B3918" i="10"/>
  <c r="B3919" i="10"/>
  <c r="B3920" i="10"/>
  <c r="B3921" i="10"/>
  <c r="B3922" i="10"/>
  <c r="B3923" i="10"/>
  <c r="B3924" i="10"/>
  <c r="B3925" i="10"/>
  <c r="B3926" i="10"/>
  <c r="B3927" i="10"/>
  <c r="B3928" i="10"/>
  <c r="B3929" i="10"/>
  <c r="B3930" i="10"/>
  <c r="B3931" i="10"/>
  <c r="B3932" i="10"/>
  <c r="B3933" i="10"/>
  <c r="B3934" i="10"/>
  <c r="B3935" i="10"/>
  <c r="B3936" i="10"/>
  <c r="B3937" i="10"/>
  <c r="B3938" i="10"/>
  <c r="B3939" i="10"/>
  <c r="B3940" i="10"/>
  <c r="B3941" i="10"/>
  <c r="B3942" i="10"/>
  <c r="B3943" i="10"/>
  <c r="B3944" i="10"/>
  <c r="B3945" i="10"/>
  <c r="B3946" i="10"/>
  <c r="B3947" i="10"/>
  <c r="B3948" i="10"/>
  <c r="B3949" i="10"/>
  <c r="B3950" i="10"/>
  <c r="B3951" i="10"/>
  <c r="B3952" i="10"/>
  <c r="B3953" i="10"/>
  <c r="B3954" i="10"/>
  <c r="B3955" i="10"/>
  <c r="B3956" i="10"/>
  <c r="B3957" i="10"/>
  <c r="B3958" i="10"/>
  <c r="B3959" i="10"/>
  <c r="B3960" i="10"/>
  <c r="B3961" i="10"/>
  <c r="B3962" i="10"/>
  <c r="B3963" i="10"/>
  <c r="B3964" i="10"/>
  <c r="B3965" i="10"/>
  <c r="B3966" i="10"/>
  <c r="B3967" i="10"/>
  <c r="B3968" i="10"/>
  <c r="B3969" i="10"/>
  <c r="B3970" i="10"/>
  <c r="B3971" i="10"/>
  <c r="B3972" i="10"/>
  <c r="B3973" i="10"/>
  <c r="B3974" i="10"/>
  <c r="B3975" i="10"/>
  <c r="B3976" i="10"/>
  <c r="B3977" i="10"/>
  <c r="B3978" i="10"/>
  <c r="B3979" i="10"/>
  <c r="B3980" i="10"/>
  <c r="B3981" i="10"/>
  <c r="B3982" i="10"/>
  <c r="B3983" i="10"/>
  <c r="B3984" i="10"/>
  <c r="B3985" i="10"/>
  <c r="B3986" i="10"/>
  <c r="B3987" i="10"/>
  <c r="B3988" i="10"/>
  <c r="B3989" i="10"/>
  <c r="B3990" i="10"/>
  <c r="B3991" i="10"/>
  <c r="B3992" i="10"/>
  <c r="B3993" i="10"/>
  <c r="B3994" i="10"/>
  <c r="B3995" i="10"/>
  <c r="B3996" i="10"/>
  <c r="B3997" i="10"/>
  <c r="B3998" i="10"/>
  <c r="B3999" i="10"/>
  <c r="B4000" i="10"/>
  <c r="B4001" i="10"/>
  <c r="B4002" i="10"/>
  <c r="B4003" i="10"/>
  <c r="B4004" i="10"/>
  <c r="B4005" i="10"/>
  <c r="B4006" i="10"/>
  <c r="B4007" i="10"/>
  <c r="B4008" i="10"/>
  <c r="B4009" i="10"/>
  <c r="B4010" i="10"/>
  <c r="B4011" i="10"/>
  <c r="B4012" i="10"/>
  <c r="B4013" i="10"/>
  <c r="B4014" i="10"/>
  <c r="B4015" i="10"/>
  <c r="B4016" i="10"/>
  <c r="B4017" i="10"/>
  <c r="B4018" i="10"/>
  <c r="B4019" i="10"/>
  <c r="B4020" i="10"/>
  <c r="B4021" i="10"/>
  <c r="B4022" i="10"/>
  <c r="B4023" i="10"/>
  <c r="B4024" i="10"/>
  <c r="B4025" i="10"/>
  <c r="B4026" i="10"/>
  <c r="B4027" i="10"/>
  <c r="B4028" i="10"/>
  <c r="B4029" i="10"/>
  <c r="B4030" i="10"/>
  <c r="B4031" i="10"/>
  <c r="B4032" i="10"/>
  <c r="B4033" i="10"/>
  <c r="B4034" i="10"/>
  <c r="B4035" i="10"/>
  <c r="B4036" i="10"/>
  <c r="B4037" i="10"/>
  <c r="B4038" i="10"/>
  <c r="B4039" i="10"/>
  <c r="B4040" i="10"/>
  <c r="B4041" i="10"/>
  <c r="B4042" i="10"/>
  <c r="B4043" i="10"/>
  <c r="B4044" i="10"/>
  <c r="B4045" i="10"/>
  <c r="B4046" i="10"/>
  <c r="B4047" i="10"/>
  <c r="B4048" i="10"/>
  <c r="B4049" i="10"/>
  <c r="B4050" i="10"/>
  <c r="B4051" i="10"/>
  <c r="B4052" i="10"/>
  <c r="B4053" i="10"/>
  <c r="B4054" i="10"/>
  <c r="B4055" i="10"/>
  <c r="B4056" i="10"/>
  <c r="B4057" i="10"/>
  <c r="B4058" i="10"/>
  <c r="B4059" i="10"/>
  <c r="B4060" i="10"/>
  <c r="B4061" i="10"/>
  <c r="B4062" i="10"/>
  <c r="B4063" i="10"/>
  <c r="B4064" i="10"/>
  <c r="B4065" i="10"/>
  <c r="B4066" i="10"/>
  <c r="B4067" i="10"/>
  <c r="B4068" i="10"/>
  <c r="B4069" i="10"/>
  <c r="B4070" i="10"/>
  <c r="B4071" i="10"/>
  <c r="B4072" i="10"/>
  <c r="B4073" i="10"/>
  <c r="B4074" i="10"/>
  <c r="B4075" i="10"/>
  <c r="B4076" i="10"/>
  <c r="B4077" i="10"/>
  <c r="B4078" i="10"/>
  <c r="B4079" i="10"/>
  <c r="B4080" i="10"/>
  <c r="B4081" i="10"/>
  <c r="B4082" i="10"/>
  <c r="B4083" i="10"/>
  <c r="B4084" i="10"/>
  <c r="B4085" i="10"/>
  <c r="B4086" i="10"/>
  <c r="B4087" i="10"/>
  <c r="B4088" i="10"/>
  <c r="B4089" i="10"/>
  <c r="B4090" i="10"/>
  <c r="B4091" i="10"/>
  <c r="B4092" i="10"/>
  <c r="B4093" i="10"/>
  <c r="B4094" i="10"/>
  <c r="B4095" i="10"/>
  <c r="B4096" i="10"/>
  <c r="B4097" i="10"/>
  <c r="B4098" i="10"/>
  <c r="B4099" i="10"/>
  <c r="B4100" i="10"/>
  <c r="B4101" i="10"/>
  <c r="B4102" i="10"/>
  <c r="B4103" i="10"/>
  <c r="B4104" i="10"/>
  <c r="B4105" i="10"/>
  <c r="B4106" i="10"/>
  <c r="B4107" i="10"/>
  <c r="B4108" i="10"/>
  <c r="B4109" i="10"/>
  <c r="B4110" i="10"/>
  <c r="B4111" i="10"/>
  <c r="B4112" i="10"/>
  <c r="B4113" i="10"/>
  <c r="B4114" i="10"/>
  <c r="B4115" i="10"/>
  <c r="B4116" i="10"/>
  <c r="B4117" i="10"/>
  <c r="B4118" i="10"/>
  <c r="B4119" i="10"/>
  <c r="B4120" i="10"/>
  <c r="B4121" i="10"/>
  <c r="B4122" i="10"/>
  <c r="B4123" i="10"/>
  <c r="B4124" i="10"/>
  <c r="B4125" i="10"/>
  <c r="B4126" i="10"/>
  <c r="B4127" i="10"/>
  <c r="B4128" i="10"/>
  <c r="B4129" i="10"/>
  <c r="B4130" i="10"/>
  <c r="B4131" i="10"/>
  <c r="B4132" i="10"/>
  <c r="B4133" i="10"/>
  <c r="B4134" i="10"/>
  <c r="B4135" i="10"/>
  <c r="B4136" i="10"/>
  <c r="B4137" i="10"/>
  <c r="B4138" i="10"/>
  <c r="B4139" i="10"/>
  <c r="B4140" i="10"/>
  <c r="B4141" i="10"/>
  <c r="B4142" i="10"/>
  <c r="B4143" i="10"/>
  <c r="B4144" i="10"/>
  <c r="B4145" i="10"/>
  <c r="B4146" i="10"/>
  <c r="B4147" i="10"/>
  <c r="B4148" i="10"/>
  <c r="B4149" i="10"/>
  <c r="B4150" i="10"/>
  <c r="B4151" i="10"/>
  <c r="B4152" i="10"/>
  <c r="B4153" i="10"/>
  <c r="B4154" i="10"/>
  <c r="B4155" i="10"/>
  <c r="B4156" i="10"/>
  <c r="B4157" i="10"/>
  <c r="B4158" i="10"/>
  <c r="B4159" i="10"/>
  <c r="B4160" i="10"/>
  <c r="B4161" i="10"/>
  <c r="B4162" i="10"/>
  <c r="B4163" i="10"/>
  <c r="B4164" i="10"/>
  <c r="B4165" i="10"/>
  <c r="B4166" i="10"/>
  <c r="B4167" i="10"/>
  <c r="B4168" i="10"/>
  <c r="B4169" i="10"/>
  <c r="B4170" i="10"/>
  <c r="B4171" i="10"/>
  <c r="B4172" i="10"/>
  <c r="B4173" i="10"/>
  <c r="B4174" i="10"/>
  <c r="B4175" i="10"/>
  <c r="B4176" i="10"/>
  <c r="B4177" i="10"/>
  <c r="B4178" i="10"/>
  <c r="B4179" i="10"/>
  <c r="B4180" i="10"/>
  <c r="B4181" i="10"/>
  <c r="B4182" i="10"/>
  <c r="B4183" i="10"/>
  <c r="B4184" i="10"/>
  <c r="B4185" i="10"/>
  <c r="B4186" i="10"/>
  <c r="B4187" i="10"/>
  <c r="B4188" i="10"/>
  <c r="B4189" i="10"/>
  <c r="B4190" i="10"/>
  <c r="B4191" i="10"/>
  <c r="B4192" i="10"/>
  <c r="B4193" i="10"/>
  <c r="B4194" i="10"/>
  <c r="B4195" i="10"/>
  <c r="B4196" i="10"/>
  <c r="B4197" i="10"/>
  <c r="B4198" i="10"/>
  <c r="B4199" i="10"/>
  <c r="B4200" i="10"/>
  <c r="B4201" i="10"/>
  <c r="B4202" i="10"/>
  <c r="B4203" i="10"/>
  <c r="B4204" i="10"/>
  <c r="B4205" i="10"/>
  <c r="B4206" i="10"/>
  <c r="B4207" i="10"/>
  <c r="B4208" i="10"/>
  <c r="B4209" i="10"/>
  <c r="B4210" i="10"/>
  <c r="B4211" i="10"/>
  <c r="B4212" i="10"/>
  <c r="B4213" i="10"/>
  <c r="B4214" i="10"/>
  <c r="B4215" i="10"/>
  <c r="B4216" i="10"/>
  <c r="B4217" i="10"/>
  <c r="B4218" i="10"/>
  <c r="B4219" i="10"/>
  <c r="B4220" i="10"/>
  <c r="B4221" i="10"/>
  <c r="B4222" i="10"/>
  <c r="B4223" i="10"/>
  <c r="B4224" i="10"/>
  <c r="B4225" i="10"/>
  <c r="B4226" i="10"/>
  <c r="B4227" i="10"/>
  <c r="B4228" i="10"/>
  <c r="B4229" i="10"/>
  <c r="B4230" i="10"/>
  <c r="B4231" i="10"/>
  <c r="B4232" i="10"/>
  <c r="B4233" i="10"/>
  <c r="B4234" i="10"/>
  <c r="B4235" i="10"/>
  <c r="B4236" i="10"/>
  <c r="B4237" i="10"/>
  <c r="B4238" i="10"/>
  <c r="B4239" i="10"/>
  <c r="B4240" i="10"/>
  <c r="B4241" i="10"/>
  <c r="B4242" i="10"/>
  <c r="B4243" i="10"/>
  <c r="B4244" i="10"/>
  <c r="B4245" i="10"/>
  <c r="B4246" i="10"/>
  <c r="B4247" i="10"/>
  <c r="B4248" i="10"/>
  <c r="B4249" i="10"/>
  <c r="B4250" i="10"/>
  <c r="B4251" i="10"/>
  <c r="B4252" i="10"/>
  <c r="B4253" i="10"/>
  <c r="B4254" i="10"/>
  <c r="B4255" i="10"/>
  <c r="B4256" i="10"/>
  <c r="B4257" i="10"/>
  <c r="B4258" i="10"/>
  <c r="B4259" i="10"/>
  <c r="B4260" i="10"/>
  <c r="B4261" i="10"/>
  <c r="B4262" i="10"/>
  <c r="B4263" i="10"/>
  <c r="B4264" i="10"/>
  <c r="B4265" i="10"/>
  <c r="B4266" i="10"/>
  <c r="B4267" i="10"/>
  <c r="B4268" i="10"/>
  <c r="B4269" i="10"/>
  <c r="B4270" i="10"/>
  <c r="B4271" i="10"/>
  <c r="B4272" i="10"/>
  <c r="B4273" i="10"/>
  <c r="B4274" i="10"/>
  <c r="B4275" i="10"/>
  <c r="B4276" i="10"/>
  <c r="B4277" i="10"/>
  <c r="B4278" i="10"/>
  <c r="B4279" i="10"/>
  <c r="B4280" i="10"/>
  <c r="B4281" i="10"/>
  <c r="B4282" i="10"/>
  <c r="B4283" i="10"/>
  <c r="B4284" i="10"/>
  <c r="B4285" i="10"/>
  <c r="B4286" i="10"/>
  <c r="B4287" i="10"/>
  <c r="B4288" i="10"/>
  <c r="B4289" i="10"/>
  <c r="B4290" i="10"/>
  <c r="B4291" i="10"/>
  <c r="B4292" i="10"/>
  <c r="B4293" i="10"/>
  <c r="B4294" i="10"/>
  <c r="B4295" i="10"/>
  <c r="B4296" i="10"/>
  <c r="B4297" i="10"/>
  <c r="B4298" i="10"/>
  <c r="B4299" i="10"/>
  <c r="B4300" i="10"/>
  <c r="B4301" i="10"/>
  <c r="B4302" i="10"/>
  <c r="B4303" i="10"/>
  <c r="B4304" i="10"/>
  <c r="B4305" i="10"/>
  <c r="B4306" i="10"/>
  <c r="B4307" i="10"/>
  <c r="B4308" i="10"/>
  <c r="B4309" i="10"/>
  <c r="B4310" i="10"/>
  <c r="B4311" i="10"/>
  <c r="B4312" i="10"/>
  <c r="B4313" i="10"/>
  <c r="B4314" i="10"/>
  <c r="B4315" i="10"/>
  <c r="B4316" i="10"/>
  <c r="B4317" i="10"/>
  <c r="B4318" i="10"/>
  <c r="B4319" i="10"/>
  <c r="B4320" i="10"/>
  <c r="B4321" i="10"/>
  <c r="B4322" i="10"/>
  <c r="B4323" i="10"/>
  <c r="B4324" i="10"/>
  <c r="B4325" i="10"/>
  <c r="B4326" i="10"/>
  <c r="B4327" i="10"/>
  <c r="B4328" i="10"/>
  <c r="B4329" i="10"/>
  <c r="B4330" i="10"/>
  <c r="B4331" i="10"/>
  <c r="B4332" i="10"/>
  <c r="B4333" i="10"/>
  <c r="B4334" i="10"/>
  <c r="B4335" i="10"/>
  <c r="B4336" i="10"/>
  <c r="B4337" i="10"/>
  <c r="B4338" i="10"/>
  <c r="B4339" i="10"/>
  <c r="B4340" i="10"/>
  <c r="B4341" i="10"/>
  <c r="B4342" i="10"/>
  <c r="B4343" i="10"/>
  <c r="B4344" i="10"/>
  <c r="B4345" i="10"/>
  <c r="B4346" i="10"/>
  <c r="B4347" i="10"/>
  <c r="B4348" i="10"/>
  <c r="B4349" i="10"/>
  <c r="B4350" i="10"/>
  <c r="B4351" i="10"/>
  <c r="B4352" i="10"/>
  <c r="B4353" i="10"/>
  <c r="B4354" i="10"/>
  <c r="B4355" i="10"/>
  <c r="B4356" i="10"/>
  <c r="B4357" i="10"/>
  <c r="B4358" i="10"/>
  <c r="B4359" i="10"/>
  <c r="B4360" i="10"/>
  <c r="B4361" i="10"/>
  <c r="B4362" i="10"/>
  <c r="B4363" i="10"/>
  <c r="B4364" i="10"/>
  <c r="B4365" i="10"/>
  <c r="B4366" i="10"/>
  <c r="B4367" i="10"/>
  <c r="B4368" i="10"/>
  <c r="B4369" i="10"/>
  <c r="B4370" i="10"/>
  <c r="B4371" i="10"/>
  <c r="B4372" i="10"/>
  <c r="B4373" i="10"/>
  <c r="B4374" i="10"/>
  <c r="B4375" i="10"/>
  <c r="B4376" i="10"/>
  <c r="B4377" i="10"/>
  <c r="B4378" i="10"/>
  <c r="B4379" i="10"/>
  <c r="B4380" i="10"/>
  <c r="B4381" i="10"/>
  <c r="B4382" i="10"/>
  <c r="B4383" i="10"/>
  <c r="B4384" i="10"/>
  <c r="B4385" i="10"/>
  <c r="B4386" i="10"/>
  <c r="B4387" i="10"/>
  <c r="B4388" i="10"/>
  <c r="B4389" i="10"/>
  <c r="B4390" i="10"/>
  <c r="B4391" i="10"/>
  <c r="B4392" i="10"/>
  <c r="B4393" i="10"/>
  <c r="B4394" i="10"/>
  <c r="B4395" i="10"/>
  <c r="B4396" i="10"/>
  <c r="B4397" i="10"/>
  <c r="B4398" i="10"/>
  <c r="B4399" i="10"/>
  <c r="B4400" i="10"/>
  <c r="B4401" i="10"/>
  <c r="B4402" i="10"/>
  <c r="B4403" i="10"/>
  <c r="B4404" i="10"/>
  <c r="B4405" i="10"/>
  <c r="B4406" i="10"/>
  <c r="B4407" i="10"/>
  <c r="B4408" i="10"/>
  <c r="B4409" i="10"/>
  <c r="B4410" i="10"/>
  <c r="B4411" i="10"/>
  <c r="B4412" i="10"/>
  <c r="B4413" i="10"/>
  <c r="B4414" i="10"/>
  <c r="B4415" i="10"/>
  <c r="B4416" i="10"/>
  <c r="B4417" i="10"/>
  <c r="B4418" i="10"/>
  <c r="B4419" i="10"/>
  <c r="B4420" i="10"/>
  <c r="B4421" i="10"/>
  <c r="B4422" i="10"/>
  <c r="B4423" i="10"/>
  <c r="B4424" i="10"/>
  <c r="B4425" i="10"/>
  <c r="B4426" i="10"/>
  <c r="B4427" i="10"/>
  <c r="B4428" i="10"/>
  <c r="B4429" i="10"/>
  <c r="B4430" i="10"/>
  <c r="B4431" i="10"/>
  <c r="B4432" i="10"/>
  <c r="B4433" i="10"/>
  <c r="B4434" i="10"/>
  <c r="B4435" i="10"/>
  <c r="B4436" i="10"/>
  <c r="B4437" i="10"/>
  <c r="B4438" i="10"/>
  <c r="B4439" i="10"/>
  <c r="B4440" i="10"/>
  <c r="B4441" i="10"/>
  <c r="B4442" i="10"/>
  <c r="B4443" i="10"/>
  <c r="B4444" i="10"/>
  <c r="B4445" i="10"/>
  <c r="B4446" i="10"/>
  <c r="B4447" i="10"/>
  <c r="B4448" i="10"/>
  <c r="B4449" i="10"/>
  <c r="B4450" i="10"/>
  <c r="B4451" i="10"/>
  <c r="B4452" i="10"/>
  <c r="B4453" i="10"/>
  <c r="B4454" i="10"/>
  <c r="B4455" i="10"/>
  <c r="B4456" i="10"/>
  <c r="B4457" i="10"/>
  <c r="B4458" i="10"/>
  <c r="B4459" i="10"/>
  <c r="B4460" i="10"/>
  <c r="B4461" i="10"/>
  <c r="B4462" i="10"/>
  <c r="B4463" i="10"/>
  <c r="B4464" i="10"/>
  <c r="B4465" i="10"/>
  <c r="B4466" i="10"/>
  <c r="B4467" i="10"/>
  <c r="B4468" i="10"/>
  <c r="B4469" i="10"/>
  <c r="B4470" i="10"/>
  <c r="B4471" i="10"/>
  <c r="B4472" i="10"/>
  <c r="B4473" i="10"/>
  <c r="B4474" i="10"/>
  <c r="B4475" i="10"/>
  <c r="B4476" i="10"/>
  <c r="B4477" i="10"/>
  <c r="B4478" i="10"/>
  <c r="B4479" i="10"/>
  <c r="B4480" i="10"/>
  <c r="B4481" i="10"/>
  <c r="B4482" i="10"/>
  <c r="B4483" i="10"/>
  <c r="B4484" i="10"/>
  <c r="B4485" i="10"/>
  <c r="B4486" i="10"/>
  <c r="B4487" i="10"/>
  <c r="B4488" i="10"/>
  <c r="B4489" i="10"/>
  <c r="B4490" i="10"/>
  <c r="B4491" i="10"/>
  <c r="B4492" i="10"/>
  <c r="B4493" i="10"/>
  <c r="B4494" i="10"/>
  <c r="B4495" i="10"/>
  <c r="B4496" i="10"/>
  <c r="B4497" i="10"/>
  <c r="B4498" i="10"/>
  <c r="B4499" i="10"/>
  <c r="B4500" i="10"/>
  <c r="B4501" i="10"/>
  <c r="B4502" i="10"/>
  <c r="B4503" i="10"/>
  <c r="B4504" i="10"/>
  <c r="B4505" i="10"/>
  <c r="B4506" i="10"/>
  <c r="B4507" i="10"/>
  <c r="B4508" i="10"/>
  <c r="B4509" i="10"/>
  <c r="B4510" i="10"/>
  <c r="B4511" i="10"/>
  <c r="B4512" i="10"/>
  <c r="B4513" i="10"/>
  <c r="B4514" i="10"/>
  <c r="B4515" i="10"/>
  <c r="B4516" i="10"/>
  <c r="B4517" i="10"/>
  <c r="B4518" i="10"/>
  <c r="B4519" i="10"/>
  <c r="B4520" i="10"/>
  <c r="B4521" i="10"/>
  <c r="B4522" i="10"/>
  <c r="B4523" i="10"/>
  <c r="B4524" i="10"/>
  <c r="B4525" i="10"/>
  <c r="B4526" i="10"/>
  <c r="B4527" i="10"/>
  <c r="B4528" i="10"/>
  <c r="B4529" i="10"/>
  <c r="B4530" i="10"/>
  <c r="B4531" i="10"/>
  <c r="B4532" i="10"/>
  <c r="B4533" i="10"/>
  <c r="B4534" i="10"/>
  <c r="B4535" i="10"/>
  <c r="B4536" i="10"/>
  <c r="B4537" i="10"/>
  <c r="B4538" i="10"/>
  <c r="B4539" i="10"/>
  <c r="B4540" i="10"/>
  <c r="B4541" i="10"/>
  <c r="B4542" i="10"/>
  <c r="B4543" i="10"/>
  <c r="B4544" i="10"/>
  <c r="B4545" i="10"/>
  <c r="B4546" i="10"/>
  <c r="B4547" i="10"/>
  <c r="B4548" i="10"/>
  <c r="B4549" i="10"/>
  <c r="B4550" i="10"/>
  <c r="B4551" i="10"/>
  <c r="B4552" i="10"/>
  <c r="B4553" i="10"/>
  <c r="B4554" i="10"/>
  <c r="B4555" i="10"/>
  <c r="B4556" i="10"/>
  <c r="B4557" i="10"/>
  <c r="B4558" i="10"/>
  <c r="B4559" i="10"/>
  <c r="B4560" i="10"/>
  <c r="B4561" i="10"/>
  <c r="B4562" i="10"/>
  <c r="B4563" i="10"/>
  <c r="B4564" i="10"/>
  <c r="B4565" i="10"/>
  <c r="B4566" i="10"/>
  <c r="B4567" i="10"/>
  <c r="B4568" i="10"/>
  <c r="B4569" i="10"/>
  <c r="B4570" i="10"/>
  <c r="B4571" i="10"/>
  <c r="B4572" i="10"/>
  <c r="B4573" i="10"/>
  <c r="B4574" i="10"/>
  <c r="B4575" i="10"/>
  <c r="B4576" i="10"/>
  <c r="B4577" i="10"/>
  <c r="B4578" i="10"/>
  <c r="B4579" i="10"/>
  <c r="B4580" i="10"/>
  <c r="B4581" i="10"/>
  <c r="B4582" i="10"/>
  <c r="B4583" i="10"/>
  <c r="B4584" i="10"/>
  <c r="B4585" i="10"/>
  <c r="B4586" i="10"/>
  <c r="B4587" i="10"/>
  <c r="B4588" i="10"/>
  <c r="B4589" i="10"/>
  <c r="B4590" i="10"/>
  <c r="B4591" i="10"/>
  <c r="B4592" i="10"/>
  <c r="B4593" i="10"/>
  <c r="B4594" i="10"/>
  <c r="B4595" i="10"/>
  <c r="B4596" i="10"/>
  <c r="B4597" i="10"/>
  <c r="B4598" i="10"/>
  <c r="B4599" i="10"/>
  <c r="B4600" i="10"/>
  <c r="B4601" i="10"/>
  <c r="B4602" i="10"/>
  <c r="B4603" i="10"/>
  <c r="B4604" i="10"/>
  <c r="B4605" i="10"/>
  <c r="B4606" i="10"/>
  <c r="B4607" i="10"/>
  <c r="B4608" i="10"/>
  <c r="B4609" i="10"/>
  <c r="B4610" i="10"/>
  <c r="B4611" i="10"/>
  <c r="B4612" i="10"/>
  <c r="B4613" i="10"/>
  <c r="B4614" i="10"/>
  <c r="B4615" i="10"/>
  <c r="B4616" i="10"/>
  <c r="B4617" i="10"/>
  <c r="B4618" i="10"/>
  <c r="B4619" i="10"/>
  <c r="B4620" i="10"/>
  <c r="B4621" i="10"/>
  <c r="B4622" i="10"/>
  <c r="B4623" i="10"/>
  <c r="B4624" i="10"/>
  <c r="B4625" i="10"/>
  <c r="B4626" i="10"/>
  <c r="B4627" i="10"/>
  <c r="B4628" i="10"/>
  <c r="B4629" i="10"/>
  <c r="B4630" i="10"/>
  <c r="B4631" i="10"/>
  <c r="B4632" i="10"/>
  <c r="B4633" i="10"/>
  <c r="B4634" i="10"/>
  <c r="B4635" i="10"/>
  <c r="B4636" i="10"/>
  <c r="B4637" i="10"/>
  <c r="B4638" i="10"/>
  <c r="B4639" i="10"/>
  <c r="B4640" i="10"/>
  <c r="B4641" i="10"/>
  <c r="B4642" i="10"/>
  <c r="B4643" i="10"/>
  <c r="B4644" i="10"/>
  <c r="B4645" i="10"/>
  <c r="B4646" i="10"/>
  <c r="B4647" i="10"/>
  <c r="B4648" i="10"/>
  <c r="B4649" i="10"/>
  <c r="B4650" i="10"/>
  <c r="B4651" i="10"/>
  <c r="B4652" i="10"/>
  <c r="B4653" i="10"/>
  <c r="B4654" i="10"/>
  <c r="B4655" i="10"/>
  <c r="B4656" i="10"/>
  <c r="B4657" i="10"/>
  <c r="B4658" i="10"/>
  <c r="B4659" i="10"/>
  <c r="B4660" i="10"/>
  <c r="B4661" i="10"/>
  <c r="B4662" i="10"/>
  <c r="B4663" i="10"/>
  <c r="B4664" i="10"/>
  <c r="B4665" i="10"/>
  <c r="B4666" i="10"/>
  <c r="B4667" i="10"/>
  <c r="B4668" i="10"/>
  <c r="B4669" i="10"/>
  <c r="B4670" i="10"/>
  <c r="B4671" i="10"/>
  <c r="B4672" i="10"/>
  <c r="B4673" i="10"/>
  <c r="B4674" i="10"/>
  <c r="B4675" i="10"/>
  <c r="B4676" i="10"/>
  <c r="B4677" i="10"/>
  <c r="B4678" i="10"/>
  <c r="B4679" i="10"/>
  <c r="B4680" i="10"/>
  <c r="B4681" i="10"/>
  <c r="B4682" i="10"/>
  <c r="B4683" i="10"/>
  <c r="B4684" i="10"/>
  <c r="B4685" i="10"/>
  <c r="B4686" i="10"/>
  <c r="B4687" i="10"/>
  <c r="B4688" i="10"/>
  <c r="B4689" i="10"/>
  <c r="B4690" i="10"/>
  <c r="B4691" i="10"/>
  <c r="B4692" i="10"/>
  <c r="B4693" i="10"/>
  <c r="B4694" i="10"/>
  <c r="B4695" i="10"/>
  <c r="B4696" i="10"/>
  <c r="B4697" i="10"/>
  <c r="B4698" i="10"/>
  <c r="B4699" i="10"/>
  <c r="B4700" i="10"/>
  <c r="B4701" i="10"/>
  <c r="B4702" i="10"/>
  <c r="B4703" i="10"/>
  <c r="B4704" i="10"/>
  <c r="B4705" i="10"/>
  <c r="B4706" i="10"/>
  <c r="B4707" i="10"/>
  <c r="B4708" i="10"/>
  <c r="B4709" i="10"/>
  <c r="B4710" i="10"/>
  <c r="B4711" i="10"/>
  <c r="B4712" i="10"/>
  <c r="B4713" i="10"/>
  <c r="B4714" i="10"/>
  <c r="B4715" i="10"/>
  <c r="B4716" i="10"/>
  <c r="B4717" i="10"/>
  <c r="B4718" i="10"/>
  <c r="B4719" i="10"/>
  <c r="B4720" i="10"/>
  <c r="B4721" i="10"/>
  <c r="B4722" i="10"/>
  <c r="B4723" i="10"/>
  <c r="B4724" i="10"/>
  <c r="B4725" i="10"/>
  <c r="B4726" i="10"/>
  <c r="B4727" i="10"/>
  <c r="B4728" i="10"/>
  <c r="B4729" i="10"/>
  <c r="B4730" i="10"/>
  <c r="B4731" i="10"/>
  <c r="B4732" i="10"/>
  <c r="B4733" i="10"/>
  <c r="B4734" i="10"/>
  <c r="B4735" i="10"/>
  <c r="B4736" i="10"/>
  <c r="B4737" i="10"/>
  <c r="B4738" i="10"/>
  <c r="B4739" i="10"/>
  <c r="B4740" i="10"/>
  <c r="B4741" i="10"/>
  <c r="B4742" i="10"/>
  <c r="B4743" i="10"/>
  <c r="B4744" i="10"/>
  <c r="B4745" i="10"/>
  <c r="B4746" i="10"/>
  <c r="B4747" i="10"/>
  <c r="B4748" i="10"/>
  <c r="B4749" i="10"/>
  <c r="B4750" i="10"/>
  <c r="B4751" i="10"/>
  <c r="B4752" i="10"/>
  <c r="B4753" i="10"/>
  <c r="B4754" i="10"/>
  <c r="B4755" i="10"/>
  <c r="B4756" i="10"/>
  <c r="B4757" i="10"/>
  <c r="B4758" i="10"/>
  <c r="B4759" i="10"/>
  <c r="B4760" i="10"/>
  <c r="B4761" i="10"/>
  <c r="B4762" i="10"/>
  <c r="B4763" i="10"/>
  <c r="B4764" i="10"/>
  <c r="B4765" i="10"/>
  <c r="B4766" i="10"/>
  <c r="B4767" i="10"/>
  <c r="B4768" i="10"/>
  <c r="B4769" i="10"/>
  <c r="B4770" i="10"/>
  <c r="B4771" i="10"/>
  <c r="B4772" i="10"/>
  <c r="B4773" i="10"/>
  <c r="B4774" i="10"/>
  <c r="B4775" i="10"/>
  <c r="B4776" i="10"/>
  <c r="B4777" i="10"/>
  <c r="B4778" i="10"/>
  <c r="B4779" i="10"/>
  <c r="B4780" i="10"/>
  <c r="B4781" i="10"/>
  <c r="B4782" i="10"/>
  <c r="B4783" i="10"/>
  <c r="B4784" i="10"/>
  <c r="B4785" i="10"/>
  <c r="B4786" i="10"/>
  <c r="B4787" i="10"/>
  <c r="B4788" i="10"/>
  <c r="B4789" i="10"/>
  <c r="B4790" i="10"/>
  <c r="B4791" i="10"/>
  <c r="B4792" i="10"/>
  <c r="B4793" i="10"/>
  <c r="B4794" i="10"/>
  <c r="B4795" i="10"/>
  <c r="B4796" i="10"/>
  <c r="B4797" i="10"/>
  <c r="B4798" i="10"/>
  <c r="B4799" i="10"/>
  <c r="B4800" i="10"/>
  <c r="B4801" i="10"/>
  <c r="B4802" i="10"/>
  <c r="B4803" i="10"/>
  <c r="B4804" i="10"/>
  <c r="B4805" i="10"/>
  <c r="B4806" i="10"/>
  <c r="B4807" i="10"/>
  <c r="B4808" i="10"/>
  <c r="B4809" i="10"/>
  <c r="B4810" i="10"/>
  <c r="B4811" i="10"/>
  <c r="B4812" i="10"/>
  <c r="B4813" i="10"/>
  <c r="B4814" i="10"/>
  <c r="B4815" i="10"/>
  <c r="B4816" i="10"/>
  <c r="B4817" i="10"/>
  <c r="B4818" i="10"/>
  <c r="B4819" i="10"/>
  <c r="B4820" i="10"/>
  <c r="B4821" i="10"/>
  <c r="B4822" i="10"/>
  <c r="B4823" i="10"/>
  <c r="B4824" i="10"/>
  <c r="B4825" i="10"/>
  <c r="B4826" i="10"/>
  <c r="B4827" i="10"/>
  <c r="B4828" i="10"/>
  <c r="B4829" i="10"/>
  <c r="B4830" i="10"/>
  <c r="B4831" i="10"/>
  <c r="B4832" i="10"/>
  <c r="B4833" i="10"/>
  <c r="B4834" i="10"/>
  <c r="B4835" i="10"/>
  <c r="B4836" i="10"/>
  <c r="B4837" i="10"/>
  <c r="B4838" i="10"/>
  <c r="B4839" i="10"/>
  <c r="B4840" i="10"/>
  <c r="B4841" i="10"/>
  <c r="B4842" i="10"/>
  <c r="B4843" i="10"/>
  <c r="B4844" i="10"/>
  <c r="B4845" i="10"/>
  <c r="B4846" i="10"/>
  <c r="B4847" i="10"/>
  <c r="B4848" i="10"/>
  <c r="B4849" i="10"/>
  <c r="B4850" i="10"/>
  <c r="B4851" i="10"/>
  <c r="B4852" i="10"/>
  <c r="B4853" i="10"/>
  <c r="B4854" i="10"/>
  <c r="B4855" i="10"/>
  <c r="B4856" i="10"/>
  <c r="B4857" i="10"/>
  <c r="B4858" i="10"/>
  <c r="B4859" i="10"/>
  <c r="B4860" i="10"/>
  <c r="B4861" i="10"/>
  <c r="B4862" i="10"/>
  <c r="B4863" i="10"/>
  <c r="B4864" i="10"/>
  <c r="B4865" i="10"/>
  <c r="B4866" i="10"/>
  <c r="B4867" i="10"/>
  <c r="B4868" i="10"/>
  <c r="B4869" i="10"/>
  <c r="B4870" i="10"/>
  <c r="B4871" i="10"/>
  <c r="B4872" i="10"/>
  <c r="B4873" i="10"/>
  <c r="B4874" i="10"/>
  <c r="B4875" i="10"/>
  <c r="B4876" i="10"/>
  <c r="B4877" i="10"/>
  <c r="B4878" i="10"/>
  <c r="B4879" i="10"/>
  <c r="B4880" i="10"/>
  <c r="B4881" i="10"/>
  <c r="B4882" i="10"/>
  <c r="B4883" i="10"/>
  <c r="B4884" i="10"/>
  <c r="B4885" i="10"/>
  <c r="B4886" i="10"/>
  <c r="B4887" i="10"/>
  <c r="B4888" i="10"/>
  <c r="B4889" i="10"/>
  <c r="B4890" i="10"/>
  <c r="B4891" i="10"/>
  <c r="B4892" i="10"/>
  <c r="B4893" i="10"/>
  <c r="B4894" i="10"/>
  <c r="B4895" i="10"/>
  <c r="B4896" i="10"/>
  <c r="B4897" i="10"/>
  <c r="B4898" i="10"/>
  <c r="B4899" i="10"/>
  <c r="B4900" i="10"/>
  <c r="B4901" i="10"/>
  <c r="B4902" i="10"/>
  <c r="B4903" i="10"/>
  <c r="B4904" i="10"/>
  <c r="B4905" i="10"/>
  <c r="B4906" i="10"/>
  <c r="B4907" i="10"/>
  <c r="B4908" i="10"/>
  <c r="B4909" i="10"/>
  <c r="B4910" i="10"/>
  <c r="B4911" i="10"/>
  <c r="B4912" i="10"/>
  <c r="B4913" i="10"/>
  <c r="B4914" i="10"/>
  <c r="B4915" i="10"/>
  <c r="B4916" i="10"/>
  <c r="B4917" i="10"/>
  <c r="B4918" i="10"/>
  <c r="B4919" i="10"/>
  <c r="B4920" i="10"/>
  <c r="B4921" i="10"/>
  <c r="B4922" i="10"/>
  <c r="B4923" i="10"/>
  <c r="B4924" i="10"/>
  <c r="B4925" i="10"/>
  <c r="B4926" i="10"/>
  <c r="B4927" i="10"/>
  <c r="B4928" i="10"/>
  <c r="B4929" i="10"/>
  <c r="B4930" i="10"/>
  <c r="B4931" i="10"/>
  <c r="B4932" i="10"/>
  <c r="B4933" i="10"/>
  <c r="B4934" i="10"/>
  <c r="B4935" i="10"/>
  <c r="B4936" i="10"/>
  <c r="B4937" i="10"/>
  <c r="B4938" i="10"/>
  <c r="B4939" i="10"/>
  <c r="B4940" i="10"/>
  <c r="B4941" i="10"/>
  <c r="B4942" i="10"/>
  <c r="B4943" i="10"/>
  <c r="B4944" i="10"/>
  <c r="B4945" i="10"/>
  <c r="B4946" i="10"/>
  <c r="B4947" i="10"/>
  <c r="B4948" i="10"/>
  <c r="B4949" i="10"/>
  <c r="B4950" i="10"/>
  <c r="B4951" i="10"/>
  <c r="B4952" i="10"/>
  <c r="B4953" i="10"/>
  <c r="B4954" i="10"/>
  <c r="B4955" i="10"/>
  <c r="B4956" i="10"/>
  <c r="B4957" i="10"/>
  <c r="B4958" i="10"/>
  <c r="B4959" i="10"/>
  <c r="B4960" i="10"/>
  <c r="B4961" i="10"/>
  <c r="B4962" i="10"/>
  <c r="B4963" i="10"/>
  <c r="B4964" i="10"/>
  <c r="B4965" i="10"/>
  <c r="B4966" i="10"/>
  <c r="B4967" i="10"/>
  <c r="B4968" i="10"/>
  <c r="B4969" i="10"/>
  <c r="B4970" i="10"/>
  <c r="B4971" i="10"/>
  <c r="B4972" i="10"/>
  <c r="B4973" i="10"/>
  <c r="B4974" i="10"/>
  <c r="B4975" i="10"/>
  <c r="B4976" i="10"/>
  <c r="B4977" i="10"/>
  <c r="B4978" i="10"/>
  <c r="B4979" i="10"/>
  <c r="B4980" i="10"/>
  <c r="B4981" i="10"/>
  <c r="B4982" i="10"/>
  <c r="B4983" i="10"/>
  <c r="B4984" i="10"/>
  <c r="B4985" i="10"/>
  <c r="B4986" i="10"/>
  <c r="B4987" i="10"/>
  <c r="B4988" i="10"/>
  <c r="B4989" i="10"/>
  <c r="B4990" i="10"/>
  <c r="B4991" i="10"/>
  <c r="B4992" i="10"/>
  <c r="B4993" i="10"/>
  <c r="B4994" i="10"/>
  <c r="B4995" i="10"/>
  <c r="B4996" i="10"/>
  <c r="B4997" i="10"/>
  <c r="B4998" i="10"/>
  <c r="B4999" i="10"/>
  <c r="B5000" i="10"/>
  <c r="B5001" i="10"/>
  <c r="B5002" i="10"/>
  <c r="B5003" i="10"/>
  <c r="B5004" i="10"/>
  <c r="B5005" i="10"/>
  <c r="B5006" i="10"/>
  <c r="B5007" i="10"/>
  <c r="B5008" i="10"/>
  <c r="B5009" i="10"/>
  <c r="B5010" i="10"/>
  <c r="B5011" i="10"/>
  <c r="B5012" i="10"/>
  <c r="B5013" i="10"/>
  <c r="B5014" i="10"/>
  <c r="B5015" i="10"/>
  <c r="B5016" i="10"/>
  <c r="B5017" i="10"/>
  <c r="B5018" i="10"/>
  <c r="B5019" i="10"/>
  <c r="B5020" i="10"/>
  <c r="B5021" i="10"/>
  <c r="B5022" i="10"/>
  <c r="B5023" i="10"/>
  <c r="B5024" i="10"/>
  <c r="B5025" i="10"/>
  <c r="B5026" i="10"/>
  <c r="B5027" i="10"/>
  <c r="B5028" i="10"/>
  <c r="B5029" i="10"/>
  <c r="B5030" i="10"/>
  <c r="B5031" i="10"/>
  <c r="B5032" i="10"/>
  <c r="B5033" i="10"/>
  <c r="B5034" i="10"/>
  <c r="B5035" i="10"/>
  <c r="B5036" i="10"/>
  <c r="B5037" i="10"/>
  <c r="B5038" i="10"/>
  <c r="B5039" i="10"/>
  <c r="B5040" i="10"/>
  <c r="B5041" i="10"/>
  <c r="B5042" i="10"/>
  <c r="B5043" i="10"/>
  <c r="B5044" i="10"/>
  <c r="B5045" i="10"/>
  <c r="B5046" i="10"/>
  <c r="B5047" i="10"/>
  <c r="B5048" i="10"/>
  <c r="B5049" i="10"/>
  <c r="B5050" i="10"/>
  <c r="B5051" i="10"/>
  <c r="B5052" i="10"/>
  <c r="B5053" i="10"/>
  <c r="B5054" i="10"/>
  <c r="B5055" i="10"/>
  <c r="B5056" i="10"/>
  <c r="B5057" i="10"/>
  <c r="B5058" i="10"/>
  <c r="B5059" i="10"/>
  <c r="B5060" i="10"/>
  <c r="B5061" i="10"/>
  <c r="B5062" i="10"/>
  <c r="B5063" i="10"/>
  <c r="B5064" i="10"/>
  <c r="B5065" i="10"/>
  <c r="B5066" i="10"/>
  <c r="B5067" i="10"/>
  <c r="B5068" i="10"/>
  <c r="B5069" i="10"/>
  <c r="B5070" i="10"/>
  <c r="B5071" i="10"/>
  <c r="B5072" i="10"/>
  <c r="B5073" i="10"/>
  <c r="B5074" i="10"/>
  <c r="B5075" i="10"/>
  <c r="B5076" i="10"/>
  <c r="B5077" i="10"/>
  <c r="B5078" i="10"/>
  <c r="B5079" i="10"/>
  <c r="B5080" i="10"/>
  <c r="B5081" i="10"/>
  <c r="B5082" i="10"/>
  <c r="B5083" i="10"/>
  <c r="B5084" i="10"/>
  <c r="B5085" i="10"/>
  <c r="B5086" i="10"/>
  <c r="B5087" i="10"/>
  <c r="B5088" i="10"/>
  <c r="B5089" i="10"/>
  <c r="B5090" i="10"/>
  <c r="B5091" i="10"/>
  <c r="B5092" i="10"/>
  <c r="B5093" i="10"/>
  <c r="B5094" i="10"/>
  <c r="B5095" i="10"/>
  <c r="B5096" i="10"/>
  <c r="B5097" i="10"/>
  <c r="B5098" i="10"/>
  <c r="B5099" i="10"/>
  <c r="B5100" i="10"/>
  <c r="B5101" i="10"/>
  <c r="B5102" i="10"/>
  <c r="B5103" i="10"/>
  <c r="B5104" i="10"/>
  <c r="B5105" i="10"/>
  <c r="B5106" i="10"/>
  <c r="B5107" i="10"/>
  <c r="B5108" i="10"/>
  <c r="B5109" i="10"/>
  <c r="B5110" i="10"/>
  <c r="B5111" i="10"/>
  <c r="B5112" i="10"/>
  <c r="B5113" i="10"/>
  <c r="B5114" i="10"/>
  <c r="B5115" i="10"/>
  <c r="B5116" i="10"/>
  <c r="B5117" i="10"/>
  <c r="B5118" i="10"/>
  <c r="B5119" i="10"/>
  <c r="B5120" i="10"/>
  <c r="B5121" i="10"/>
  <c r="B5122" i="10"/>
  <c r="B5123" i="10"/>
  <c r="B5124" i="10"/>
  <c r="B5125" i="10"/>
  <c r="B5126" i="10"/>
  <c r="B5127" i="10"/>
  <c r="B5128" i="10"/>
  <c r="B5129" i="10"/>
  <c r="B5130" i="10"/>
  <c r="B5131" i="10"/>
  <c r="B5132" i="10"/>
  <c r="B5133" i="10"/>
  <c r="B5134" i="10"/>
  <c r="B5135" i="10"/>
  <c r="B5136" i="10"/>
  <c r="B5137" i="10"/>
  <c r="B5138" i="10"/>
  <c r="B5139" i="10"/>
  <c r="B5140" i="10"/>
  <c r="B5141" i="10"/>
  <c r="B5142" i="10"/>
  <c r="B5143" i="10"/>
  <c r="B5144" i="10"/>
  <c r="B5145" i="10"/>
  <c r="B5146" i="10"/>
  <c r="B5147" i="10"/>
  <c r="B5148" i="10"/>
  <c r="B5149" i="10"/>
  <c r="B5150" i="10"/>
  <c r="B5151" i="10"/>
  <c r="B5152" i="10"/>
  <c r="B5153" i="10"/>
  <c r="B5154" i="10"/>
  <c r="B5155" i="10"/>
  <c r="B5156" i="10"/>
  <c r="B5157" i="10"/>
  <c r="B5158" i="10"/>
  <c r="B5159" i="10"/>
  <c r="B5160" i="10"/>
  <c r="B5161" i="10"/>
  <c r="B5162" i="10"/>
  <c r="B5163" i="10"/>
  <c r="B5164" i="10"/>
  <c r="B5165" i="10"/>
  <c r="B5166" i="10"/>
  <c r="B5167" i="10"/>
  <c r="B5168" i="10"/>
  <c r="B5169" i="10"/>
  <c r="B5170" i="10"/>
  <c r="B5171" i="10"/>
  <c r="B5172" i="10"/>
  <c r="B5173" i="10"/>
  <c r="B5174" i="10"/>
  <c r="B5175" i="10"/>
  <c r="B5176" i="10"/>
  <c r="B5177" i="10"/>
  <c r="B5178" i="10"/>
  <c r="B5179" i="10"/>
  <c r="B5180" i="10"/>
  <c r="B5181" i="10"/>
  <c r="B5182" i="10"/>
  <c r="B5183" i="10"/>
  <c r="B5184" i="10"/>
  <c r="B5185" i="10"/>
  <c r="B5186" i="10"/>
  <c r="B5187" i="10"/>
  <c r="B5188" i="10"/>
  <c r="B5189" i="10"/>
  <c r="B5190" i="10"/>
  <c r="B5191" i="10"/>
  <c r="B5192" i="10"/>
  <c r="B5193" i="10"/>
  <c r="B5194" i="10"/>
  <c r="B5195" i="10"/>
  <c r="B5196" i="10"/>
  <c r="B5197" i="10"/>
  <c r="B5198" i="10"/>
  <c r="B5199" i="10"/>
  <c r="B5200" i="10"/>
  <c r="B5201" i="10"/>
  <c r="B5202" i="10"/>
  <c r="B5203" i="10"/>
  <c r="B5204" i="10"/>
  <c r="B5205" i="10"/>
  <c r="B5206" i="10"/>
  <c r="B5207" i="10"/>
  <c r="B5208" i="10"/>
  <c r="B5209" i="10"/>
  <c r="B5210" i="10"/>
  <c r="B5211" i="10"/>
  <c r="B5212" i="10"/>
  <c r="B5213" i="10"/>
  <c r="B5214" i="10"/>
  <c r="B5215" i="10"/>
  <c r="B5216" i="10"/>
  <c r="B5217" i="10"/>
  <c r="B5218" i="10"/>
  <c r="B5219" i="10"/>
  <c r="B5220" i="10"/>
  <c r="B5221" i="10"/>
  <c r="B5222" i="10"/>
  <c r="B5223" i="10"/>
  <c r="B5224" i="10"/>
  <c r="B5225" i="10"/>
  <c r="B5226" i="10"/>
  <c r="B5227" i="10"/>
  <c r="B5228" i="10"/>
  <c r="B5229" i="10"/>
  <c r="B5230" i="10"/>
  <c r="B5231" i="10"/>
  <c r="B5232" i="10"/>
  <c r="B5233" i="10"/>
  <c r="B5234" i="10"/>
  <c r="B5235" i="10"/>
  <c r="B5236" i="10"/>
  <c r="B5237" i="10"/>
  <c r="B5238" i="10"/>
  <c r="B5239" i="10"/>
  <c r="B5240" i="10"/>
  <c r="B5241" i="10"/>
  <c r="B5242" i="10"/>
  <c r="B5243" i="10"/>
  <c r="B5244" i="10"/>
  <c r="B5245" i="10"/>
  <c r="B5246" i="10"/>
  <c r="B5247" i="10"/>
  <c r="B5248" i="10"/>
  <c r="B5249" i="10"/>
  <c r="B5250" i="10"/>
  <c r="B5251" i="10"/>
  <c r="B5252" i="10"/>
  <c r="B5253" i="10"/>
  <c r="B5254" i="10"/>
  <c r="B5255" i="10"/>
  <c r="B5256" i="10"/>
  <c r="B5257" i="10"/>
  <c r="B5258" i="10"/>
  <c r="B5259" i="10"/>
  <c r="B5260" i="10"/>
  <c r="B5261" i="10"/>
  <c r="B5262" i="10"/>
  <c r="B5263" i="10"/>
  <c r="B5264" i="10"/>
  <c r="B5265" i="10"/>
  <c r="B5266" i="10"/>
  <c r="B5267" i="10"/>
  <c r="B5268" i="10"/>
  <c r="B5269" i="10"/>
  <c r="B5270" i="10"/>
  <c r="B5271" i="10"/>
  <c r="B5272" i="10"/>
  <c r="B5273" i="10"/>
  <c r="B5274" i="10"/>
  <c r="B5275" i="10"/>
  <c r="B5276" i="10"/>
  <c r="B5277" i="10"/>
  <c r="B5278" i="10"/>
  <c r="B5279" i="10"/>
  <c r="B5280" i="10"/>
  <c r="B5281" i="10"/>
  <c r="B5282" i="10"/>
  <c r="B5283" i="10"/>
  <c r="B5284" i="10"/>
  <c r="B5285" i="10"/>
  <c r="B5286" i="10"/>
  <c r="B5287" i="10"/>
  <c r="B5288" i="10"/>
  <c r="B5289" i="10"/>
  <c r="B5290" i="10"/>
  <c r="B5291" i="10"/>
  <c r="B5292" i="10"/>
  <c r="B5293" i="10"/>
  <c r="B5294" i="10"/>
  <c r="B5295" i="10"/>
  <c r="B5296" i="10"/>
  <c r="B5297" i="10"/>
  <c r="B5298" i="10"/>
  <c r="B5299" i="10"/>
  <c r="B5300" i="10"/>
  <c r="B5301" i="10"/>
  <c r="B5302" i="10"/>
  <c r="B5303" i="10"/>
  <c r="B5304" i="10"/>
  <c r="B5305" i="10"/>
  <c r="B5306" i="10"/>
  <c r="B5307" i="10"/>
  <c r="B5308" i="10"/>
  <c r="B5309" i="10"/>
  <c r="B5310" i="10"/>
  <c r="B5311" i="10"/>
  <c r="B5312" i="10"/>
  <c r="B5313" i="10"/>
  <c r="B5314" i="10"/>
  <c r="B5315" i="10"/>
  <c r="B5316" i="10"/>
  <c r="B5317" i="10"/>
  <c r="B5318" i="10"/>
  <c r="B5319" i="10"/>
  <c r="B5320" i="10"/>
  <c r="B5321" i="10"/>
  <c r="B5322" i="10"/>
  <c r="B5323" i="10"/>
  <c r="B5324" i="10"/>
  <c r="B5325" i="10"/>
  <c r="B5326" i="10"/>
  <c r="B5327" i="10"/>
  <c r="B5328" i="10"/>
  <c r="B5329" i="10"/>
  <c r="B5330" i="10"/>
  <c r="B5331" i="10"/>
  <c r="B5332" i="10"/>
  <c r="B5333" i="10"/>
  <c r="B5334" i="10"/>
  <c r="B5335" i="10"/>
  <c r="B5336" i="10"/>
  <c r="B5337" i="10"/>
  <c r="B5338" i="10"/>
  <c r="B5339" i="10"/>
  <c r="B5340" i="10"/>
  <c r="B5341" i="10"/>
  <c r="B5342" i="10"/>
  <c r="B5343" i="10"/>
  <c r="B5344" i="10"/>
  <c r="B5345" i="10"/>
  <c r="B5346" i="10"/>
  <c r="B5347" i="10"/>
  <c r="B5348" i="10"/>
  <c r="B5349" i="10"/>
  <c r="B5350" i="10"/>
  <c r="B5351" i="10"/>
  <c r="B5352" i="10"/>
  <c r="B5353" i="10"/>
  <c r="B5354" i="10"/>
  <c r="B5355" i="10"/>
  <c r="B5356" i="10"/>
  <c r="B5357" i="10"/>
  <c r="B5358" i="10"/>
  <c r="B5359" i="10"/>
  <c r="B5360" i="10"/>
  <c r="B5361" i="10"/>
  <c r="B5362" i="10"/>
  <c r="B5363" i="10"/>
  <c r="B5364" i="10"/>
  <c r="B5365" i="10"/>
  <c r="B5366" i="10"/>
  <c r="B5367" i="10"/>
  <c r="B5368" i="10"/>
  <c r="B5369" i="10"/>
  <c r="B5370" i="10"/>
  <c r="B5371" i="10"/>
  <c r="B5372" i="10"/>
  <c r="B5373" i="10"/>
  <c r="B5374" i="10"/>
  <c r="B5375" i="10"/>
  <c r="B5376" i="10"/>
  <c r="B5377" i="10"/>
  <c r="B5378" i="10"/>
  <c r="B5379" i="10"/>
  <c r="B5380" i="10"/>
  <c r="B5381" i="10"/>
  <c r="B5382" i="10"/>
  <c r="B5383" i="10"/>
  <c r="B5384" i="10"/>
  <c r="B5385" i="10"/>
  <c r="B5386" i="10"/>
  <c r="B5387" i="10"/>
  <c r="B5388" i="10"/>
  <c r="B5389" i="10"/>
  <c r="B5390" i="10"/>
  <c r="B5391" i="10"/>
  <c r="B5392" i="10"/>
  <c r="B5393" i="10"/>
  <c r="B5394" i="10"/>
  <c r="B5395" i="10"/>
  <c r="B5396" i="10"/>
  <c r="B5397" i="10"/>
  <c r="B5398" i="10"/>
  <c r="B5399" i="10"/>
  <c r="B5400" i="10"/>
  <c r="B5401" i="10"/>
  <c r="B5402" i="10"/>
  <c r="B5403" i="10"/>
  <c r="B5404" i="10"/>
  <c r="B5405" i="10"/>
  <c r="B5406" i="10"/>
  <c r="B5407" i="10"/>
  <c r="B5408" i="10"/>
  <c r="B5409" i="10"/>
  <c r="B5410" i="10"/>
  <c r="B5411" i="10"/>
  <c r="B5412" i="10"/>
  <c r="B5413" i="10"/>
  <c r="B5414" i="10"/>
  <c r="B5415" i="10"/>
  <c r="B5416" i="10"/>
  <c r="B5417" i="10"/>
  <c r="B5418" i="10"/>
  <c r="B5419" i="10"/>
  <c r="B5420" i="10"/>
  <c r="B5421" i="10"/>
  <c r="B5422" i="10"/>
  <c r="B5423" i="10"/>
  <c r="B5424" i="10"/>
  <c r="B5425" i="10"/>
  <c r="B5426" i="10"/>
  <c r="B5427" i="10"/>
  <c r="B5428" i="10"/>
  <c r="B5429" i="10"/>
  <c r="B5430" i="10"/>
  <c r="B5431" i="10"/>
  <c r="B5432" i="10"/>
  <c r="B5433" i="10"/>
  <c r="B5434" i="10"/>
  <c r="B5435" i="10"/>
  <c r="B5436" i="10"/>
  <c r="B5437" i="10"/>
  <c r="B5438" i="10"/>
  <c r="B5439" i="10"/>
  <c r="B5440" i="10"/>
  <c r="B5441" i="10"/>
  <c r="B5442" i="10"/>
  <c r="B5443" i="10"/>
  <c r="B5444" i="10"/>
  <c r="B5445" i="10"/>
  <c r="B5446" i="10"/>
  <c r="B5447" i="10"/>
  <c r="B5448" i="10"/>
  <c r="B5449" i="10"/>
  <c r="B5450" i="10"/>
  <c r="B5451" i="10"/>
  <c r="B5452" i="10"/>
  <c r="B5453" i="10"/>
  <c r="B5454" i="10"/>
  <c r="B5455" i="10"/>
  <c r="B5456" i="10"/>
  <c r="B5457" i="10"/>
  <c r="B5458" i="10"/>
  <c r="B5459" i="10"/>
  <c r="B5460" i="10"/>
  <c r="B5461" i="10"/>
  <c r="B5462" i="10"/>
  <c r="B5463" i="10"/>
  <c r="B5464" i="10"/>
  <c r="B5465" i="10"/>
  <c r="B5466" i="10"/>
  <c r="B5467" i="10"/>
  <c r="B5468" i="10"/>
  <c r="B5469" i="10"/>
  <c r="B5470" i="10"/>
  <c r="B5471" i="10"/>
  <c r="B5472" i="10"/>
  <c r="B5473" i="10"/>
  <c r="B5474" i="10"/>
  <c r="B5475" i="10"/>
  <c r="B5476" i="10"/>
  <c r="B5477" i="10"/>
  <c r="B5478" i="10"/>
  <c r="B5479" i="10"/>
  <c r="B5480" i="10"/>
  <c r="B5481" i="10"/>
  <c r="B5482" i="10"/>
  <c r="B5483" i="10"/>
  <c r="B5484" i="10"/>
  <c r="B5485" i="10"/>
  <c r="B5486" i="10"/>
  <c r="B5487" i="10"/>
  <c r="B5488" i="10"/>
  <c r="B5489" i="10"/>
  <c r="B5490" i="10"/>
  <c r="B5491" i="10"/>
  <c r="B5492" i="10"/>
  <c r="B5493" i="10"/>
  <c r="B5494" i="10"/>
  <c r="B5495" i="10"/>
  <c r="B5496" i="10"/>
  <c r="B5497" i="10"/>
  <c r="B5498" i="10"/>
  <c r="B5499" i="10"/>
  <c r="B5500" i="10"/>
  <c r="B5501" i="10"/>
  <c r="B5502" i="10"/>
  <c r="B5503" i="10"/>
  <c r="B5504" i="10"/>
  <c r="B5505" i="10"/>
  <c r="B5506" i="10"/>
  <c r="B5507" i="10"/>
  <c r="B5508" i="10"/>
  <c r="B5509" i="10"/>
  <c r="B5510" i="10"/>
  <c r="B5511" i="10"/>
  <c r="B5512" i="10"/>
  <c r="B5513" i="10"/>
  <c r="B5514" i="10"/>
  <c r="B5515" i="10"/>
  <c r="B5516" i="10"/>
  <c r="B5517" i="10"/>
  <c r="B5518" i="10"/>
  <c r="B5519" i="10"/>
  <c r="B5520" i="10"/>
  <c r="B5521" i="10"/>
  <c r="B5522" i="10"/>
  <c r="B5523" i="10"/>
  <c r="B5524" i="10"/>
  <c r="B5525" i="10"/>
  <c r="B5526" i="10"/>
  <c r="B5527" i="10"/>
  <c r="B5528" i="10"/>
  <c r="B5529" i="10"/>
  <c r="B5530" i="10"/>
  <c r="B5531" i="10"/>
  <c r="B5532" i="10"/>
  <c r="B5533" i="10"/>
  <c r="B5534" i="10"/>
  <c r="B5535" i="10"/>
  <c r="B5536" i="10"/>
  <c r="B5537" i="10"/>
  <c r="B5538" i="10"/>
  <c r="B5539" i="10"/>
  <c r="B5540" i="10"/>
  <c r="B5541" i="10"/>
  <c r="B5542" i="10"/>
  <c r="B5543" i="10"/>
  <c r="B5544" i="10"/>
  <c r="B5545" i="10"/>
  <c r="B5546" i="10"/>
  <c r="B5547" i="10"/>
  <c r="B5548" i="10"/>
  <c r="B5549" i="10"/>
  <c r="B5550" i="10"/>
  <c r="B5551" i="10"/>
  <c r="B5552" i="10"/>
  <c r="B5553" i="10"/>
  <c r="B5554" i="10"/>
  <c r="B5555" i="10"/>
  <c r="B5556" i="10"/>
  <c r="B5557" i="10"/>
  <c r="B5558" i="10"/>
  <c r="B5559" i="10"/>
  <c r="B5560" i="10"/>
  <c r="B5561" i="10"/>
  <c r="B5562" i="10"/>
  <c r="B5563" i="10"/>
  <c r="B5564" i="10"/>
  <c r="B5565" i="10"/>
  <c r="B5566" i="10"/>
  <c r="B5567" i="10"/>
  <c r="B5568" i="10"/>
  <c r="B5569" i="10"/>
  <c r="B5570" i="10"/>
  <c r="B5571" i="10"/>
  <c r="B5572" i="10"/>
  <c r="B5573" i="10"/>
  <c r="B5574" i="10"/>
  <c r="B5575" i="10"/>
  <c r="B5576" i="10"/>
  <c r="B5577" i="10"/>
  <c r="B5578" i="10"/>
  <c r="B5579" i="10"/>
  <c r="B5580" i="10"/>
  <c r="B5581" i="10"/>
  <c r="B5582" i="10"/>
  <c r="B5583" i="10"/>
  <c r="B5584" i="10"/>
  <c r="B5585" i="10"/>
  <c r="B5586" i="10"/>
  <c r="B5587" i="10"/>
  <c r="B5588" i="10"/>
  <c r="B5589" i="10"/>
  <c r="B5590" i="10"/>
  <c r="B5591" i="10"/>
  <c r="B5592" i="10"/>
  <c r="B5593" i="10"/>
  <c r="B5594" i="10"/>
  <c r="B5595" i="10"/>
  <c r="B5596" i="10"/>
  <c r="B5597" i="10"/>
  <c r="B5598" i="10"/>
  <c r="B5599" i="10"/>
  <c r="B5600" i="10"/>
  <c r="B5601" i="10"/>
  <c r="B5602" i="10"/>
  <c r="B5603" i="10"/>
  <c r="B5604" i="10"/>
  <c r="B5605" i="10"/>
  <c r="B5606" i="10"/>
  <c r="B5607" i="10"/>
  <c r="B5608" i="10"/>
  <c r="B5609" i="10"/>
  <c r="B5610" i="10"/>
  <c r="B5611" i="10"/>
  <c r="B5612" i="10"/>
  <c r="B5613" i="10"/>
  <c r="B5614" i="10"/>
  <c r="B5615" i="10"/>
  <c r="B5616" i="10"/>
  <c r="B5617" i="10"/>
  <c r="B5618" i="10"/>
  <c r="B5619" i="10"/>
  <c r="B5620" i="10"/>
  <c r="B5621" i="10"/>
  <c r="B5622" i="10"/>
  <c r="B5623" i="10"/>
  <c r="B5624" i="10"/>
  <c r="B5625" i="10"/>
  <c r="B5626" i="10"/>
  <c r="B5627" i="10"/>
  <c r="B5628" i="10"/>
  <c r="B5629" i="10"/>
  <c r="B5630" i="10"/>
  <c r="B5631" i="10"/>
  <c r="B5632" i="10"/>
  <c r="B5633" i="10"/>
  <c r="B5634" i="10"/>
  <c r="B5635" i="10"/>
  <c r="B5636" i="10"/>
  <c r="B5637" i="10"/>
  <c r="B5638" i="10"/>
  <c r="B5639" i="10"/>
  <c r="B5640" i="10"/>
  <c r="B5641" i="10"/>
  <c r="B5642" i="10"/>
  <c r="B5643" i="10"/>
  <c r="B5644" i="10"/>
  <c r="B5645" i="10"/>
  <c r="B5646" i="10"/>
  <c r="B5647" i="10"/>
  <c r="B5648" i="10"/>
  <c r="B5649" i="10"/>
  <c r="B5650" i="10"/>
  <c r="B5651" i="10"/>
  <c r="B5652" i="10"/>
  <c r="B5653" i="10"/>
  <c r="B5654" i="10"/>
  <c r="B5655" i="10"/>
  <c r="B5656" i="10"/>
  <c r="B5657" i="10"/>
  <c r="B5658" i="10"/>
  <c r="B5659" i="10"/>
  <c r="B5660" i="10"/>
  <c r="B5661" i="10"/>
  <c r="B5662" i="10"/>
  <c r="B5663" i="10"/>
  <c r="B5664" i="10"/>
  <c r="B5665" i="10"/>
  <c r="B5666" i="10"/>
  <c r="B5667" i="10"/>
  <c r="B5668" i="10"/>
  <c r="B5669" i="10"/>
  <c r="B5670" i="10"/>
  <c r="B5671" i="10"/>
  <c r="B5672" i="10"/>
  <c r="B5673" i="10"/>
  <c r="B5674" i="10"/>
  <c r="B5675" i="10"/>
  <c r="B5676" i="10"/>
  <c r="B5677" i="10"/>
  <c r="B5678" i="10"/>
  <c r="B5679" i="10"/>
  <c r="B5680" i="10"/>
  <c r="B5681" i="10"/>
  <c r="B5682" i="10"/>
  <c r="B5683" i="10"/>
  <c r="B5684" i="10"/>
  <c r="B5685" i="10"/>
  <c r="B5686" i="10"/>
  <c r="B5687" i="10"/>
  <c r="B5688" i="10"/>
  <c r="B5689" i="10"/>
  <c r="B5690" i="10"/>
  <c r="B5691" i="10"/>
  <c r="B5692" i="10"/>
  <c r="B5693" i="10"/>
  <c r="B5694" i="10"/>
  <c r="B5695" i="10"/>
  <c r="B5696" i="10"/>
  <c r="B5697" i="10"/>
  <c r="B5698" i="10"/>
  <c r="B5699" i="10"/>
  <c r="B5700" i="10"/>
  <c r="B5701" i="10"/>
  <c r="B5702" i="10"/>
  <c r="B5703" i="10"/>
  <c r="B5704" i="10"/>
  <c r="B5705" i="10"/>
  <c r="B5706" i="10"/>
  <c r="B5707" i="10"/>
  <c r="B5708" i="10"/>
  <c r="B5709" i="10"/>
  <c r="B5710" i="10"/>
  <c r="B5711" i="10"/>
  <c r="B5712" i="10"/>
  <c r="B5713" i="10"/>
  <c r="B5714" i="10"/>
  <c r="B5715" i="10"/>
  <c r="B5716" i="10"/>
  <c r="B5717" i="10"/>
  <c r="B5718" i="10"/>
  <c r="B5719" i="10"/>
  <c r="B5720" i="10"/>
  <c r="B5721" i="10"/>
  <c r="B5722" i="10"/>
  <c r="B5723" i="10"/>
  <c r="B5724" i="10"/>
  <c r="B5725" i="10"/>
  <c r="B5726" i="10"/>
  <c r="B5727" i="10"/>
  <c r="B5728" i="10"/>
  <c r="B5729" i="10"/>
  <c r="B5730" i="10"/>
  <c r="B5731" i="10"/>
  <c r="B5732" i="10"/>
  <c r="B5733" i="10"/>
  <c r="B5734" i="10"/>
  <c r="B5735" i="10"/>
  <c r="B5736" i="10"/>
  <c r="B5737" i="10"/>
  <c r="B5738" i="10"/>
  <c r="B5739" i="10"/>
  <c r="B5740" i="10"/>
  <c r="B5741" i="10"/>
  <c r="B5742" i="10"/>
  <c r="B5743" i="10"/>
  <c r="B5744" i="10"/>
  <c r="B5745" i="10"/>
  <c r="B5746" i="10"/>
  <c r="B5747" i="10"/>
  <c r="B5748" i="10"/>
  <c r="B5749" i="10"/>
  <c r="B5750" i="10"/>
  <c r="B5751" i="10"/>
  <c r="B5752" i="10"/>
  <c r="B5753" i="10"/>
  <c r="B5754" i="10"/>
  <c r="B5755" i="10"/>
  <c r="B5756" i="10"/>
  <c r="B5757" i="10"/>
  <c r="B5758" i="10"/>
  <c r="B5759" i="10"/>
  <c r="B5760" i="10"/>
  <c r="B5761" i="10"/>
  <c r="B5762" i="10"/>
  <c r="B5763" i="10"/>
  <c r="B5764" i="10"/>
  <c r="B5765" i="10"/>
  <c r="B5766" i="10"/>
  <c r="B5767" i="10"/>
  <c r="B5768" i="10"/>
  <c r="B5769" i="10"/>
  <c r="B5770" i="10"/>
  <c r="B5771" i="10"/>
  <c r="B5772" i="10"/>
  <c r="B5773" i="10"/>
  <c r="B5774" i="10"/>
  <c r="B5775" i="10"/>
  <c r="B5776" i="10"/>
  <c r="B5777" i="10"/>
  <c r="B5778" i="10"/>
  <c r="B5779" i="10"/>
  <c r="B5780" i="10"/>
  <c r="B5781" i="10"/>
  <c r="B5782" i="10"/>
  <c r="B5783" i="10"/>
  <c r="B5784" i="10"/>
  <c r="B5785" i="10"/>
  <c r="B5786" i="10"/>
  <c r="B5787" i="10"/>
  <c r="B5788" i="10"/>
  <c r="B5789" i="10"/>
  <c r="B5790" i="10"/>
  <c r="B5791" i="10"/>
  <c r="B5792" i="10"/>
  <c r="B5793" i="10"/>
  <c r="B5794" i="10"/>
  <c r="B5795" i="10"/>
  <c r="B5796" i="10"/>
  <c r="B5797" i="10"/>
  <c r="B5798" i="10"/>
  <c r="B5799" i="10"/>
  <c r="B5800" i="10"/>
  <c r="B5801" i="10"/>
  <c r="B5802" i="10"/>
  <c r="B5803" i="10"/>
  <c r="B5804" i="10"/>
  <c r="B5805" i="10"/>
  <c r="B5806" i="10"/>
  <c r="B5807" i="10"/>
  <c r="B5808" i="10"/>
  <c r="B5809" i="10"/>
  <c r="B5810" i="10"/>
  <c r="B5811" i="10"/>
  <c r="B5812" i="10"/>
  <c r="B5813" i="10"/>
  <c r="B5814" i="10"/>
  <c r="B5815" i="10"/>
  <c r="B5816" i="10"/>
  <c r="B5817" i="10"/>
  <c r="B5818" i="10"/>
  <c r="B5819" i="10"/>
  <c r="B5820" i="10"/>
  <c r="B5821" i="10"/>
  <c r="B5822" i="10"/>
  <c r="B5823" i="10"/>
  <c r="B5824" i="10"/>
  <c r="B5825" i="10"/>
  <c r="B5826" i="10"/>
  <c r="B5827" i="10"/>
  <c r="B5828" i="10"/>
  <c r="B5829" i="10"/>
  <c r="B5830" i="10"/>
  <c r="B5831" i="10"/>
  <c r="B5832" i="10"/>
  <c r="B5833" i="10"/>
  <c r="B5834" i="10"/>
  <c r="B5835" i="10"/>
  <c r="B5836" i="10"/>
  <c r="B5837" i="10"/>
  <c r="B5838" i="10"/>
  <c r="B5839" i="10"/>
  <c r="B5840" i="10"/>
  <c r="B5841" i="10"/>
  <c r="B5842" i="10"/>
  <c r="B5843" i="10"/>
  <c r="B5844" i="10"/>
  <c r="B5845" i="10"/>
  <c r="B5846" i="10"/>
  <c r="B5847" i="10"/>
  <c r="B5848" i="10"/>
  <c r="B5849" i="10"/>
  <c r="B5850" i="10"/>
  <c r="B5851" i="10"/>
  <c r="B5852" i="10"/>
  <c r="B5853" i="10"/>
  <c r="B5854" i="10"/>
  <c r="B5855" i="10"/>
  <c r="B5856" i="10"/>
  <c r="B5857" i="10"/>
  <c r="B5858" i="10"/>
  <c r="B5859" i="10"/>
  <c r="B5860" i="10"/>
  <c r="B5861" i="10"/>
  <c r="B5862" i="10"/>
  <c r="B5863" i="10"/>
  <c r="B5864" i="10"/>
  <c r="B5865" i="10"/>
  <c r="B5866" i="10"/>
  <c r="B5867" i="10"/>
  <c r="B5868" i="10"/>
  <c r="B5869" i="10"/>
  <c r="B5870" i="10"/>
  <c r="B5871" i="10"/>
  <c r="B5872" i="10"/>
  <c r="B5873" i="10"/>
  <c r="B5874" i="10"/>
  <c r="B5875" i="10"/>
  <c r="B5876" i="10"/>
  <c r="B5877" i="10"/>
  <c r="B5878" i="10"/>
  <c r="B5879" i="10"/>
  <c r="B5880" i="10"/>
  <c r="B5881" i="10"/>
  <c r="B5882" i="10"/>
  <c r="B5883" i="10"/>
  <c r="B5884" i="10"/>
  <c r="B5885" i="10"/>
  <c r="B5886" i="10"/>
  <c r="B5887" i="10"/>
  <c r="B5888" i="10"/>
  <c r="B5889" i="10"/>
  <c r="B5890" i="10"/>
  <c r="B5891" i="10"/>
  <c r="B5892" i="10"/>
  <c r="B5893" i="10"/>
  <c r="B5894" i="10"/>
  <c r="B5895" i="10"/>
  <c r="B5896" i="10"/>
  <c r="B5897" i="10"/>
  <c r="B5898" i="10"/>
  <c r="B5899" i="10"/>
  <c r="B5900" i="10"/>
  <c r="B5901" i="10"/>
  <c r="B5902" i="10"/>
  <c r="B5903" i="10"/>
  <c r="B5904" i="10"/>
  <c r="B5905" i="10"/>
  <c r="B5906" i="10"/>
  <c r="B5907" i="10"/>
  <c r="B5908" i="10"/>
  <c r="B5909" i="10"/>
  <c r="B5910" i="10"/>
  <c r="B5911" i="10"/>
  <c r="B5912" i="10"/>
  <c r="B5913" i="10"/>
  <c r="B5914" i="10"/>
  <c r="B5915" i="10"/>
  <c r="B5916" i="10"/>
  <c r="B5917" i="10"/>
  <c r="B5918" i="10"/>
  <c r="B5919" i="10"/>
  <c r="B5920" i="10"/>
  <c r="B5921" i="10"/>
  <c r="B5922" i="10"/>
  <c r="B5923" i="10"/>
  <c r="B5924" i="10"/>
  <c r="B5925" i="10"/>
  <c r="B5926" i="10"/>
  <c r="B5927" i="10"/>
  <c r="B5928" i="10"/>
  <c r="B5929" i="10"/>
  <c r="B5930" i="10"/>
  <c r="B5931" i="10"/>
  <c r="B5932" i="10"/>
  <c r="B5933" i="10"/>
  <c r="B5934" i="10"/>
  <c r="B5935" i="10"/>
  <c r="B5936" i="10"/>
  <c r="B5937" i="10"/>
  <c r="B5938" i="10"/>
  <c r="B5939" i="10"/>
  <c r="B5940" i="10"/>
  <c r="B5941" i="10"/>
  <c r="B5942" i="10"/>
  <c r="B5943" i="10"/>
  <c r="B5944" i="10"/>
  <c r="B5945" i="10"/>
  <c r="B5946" i="10"/>
  <c r="B5947" i="10"/>
  <c r="B5948" i="10"/>
  <c r="B5949" i="10"/>
  <c r="B5950" i="10"/>
  <c r="B5951" i="10"/>
  <c r="B5952" i="10"/>
  <c r="B5953" i="10"/>
  <c r="B5954" i="10"/>
  <c r="B5955" i="10"/>
  <c r="B5956" i="10"/>
  <c r="B5957" i="10"/>
  <c r="B5958" i="10"/>
  <c r="B5959" i="10"/>
  <c r="B5960" i="10"/>
  <c r="B5961" i="10"/>
  <c r="B5962" i="10"/>
  <c r="B5963" i="10"/>
  <c r="B5964" i="10"/>
  <c r="B5965" i="10"/>
  <c r="B5966" i="10"/>
  <c r="B5967" i="10"/>
  <c r="B5968" i="10"/>
  <c r="B5969" i="10"/>
  <c r="B5970" i="10"/>
  <c r="B5971" i="10"/>
  <c r="B5972" i="10"/>
  <c r="B5973" i="10"/>
  <c r="B5974" i="10"/>
  <c r="B5975" i="10"/>
  <c r="B5976" i="10"/>
  <c r="B5977" i="10"/>
  <c r="B5978" i="10"/>
  <c r="B5979" i="10"/>
  <c r="B5980" i="10"/>
  <c r="B5981" i="10"/>
  <c r="B5982" i="10"/>
  <c r="B5983" i="10"/>
  <c r="B5984" i="10"/>
  <c r="B5985" i="10"/>
  <c r="B5986" i="10"/>
  <c r="B5987" i="10"/>
  <c r="B5988" i="10"/>
  <c r="B5989" i="10"/>
  <c r="B5990" i="10"/>
  <c r="B5991" i="10"/>
  <c r="B5992" i="10"/>
  <c r="B5993" i="10"/>
  <c r="B5994" i="10"/>
  <c r="B5995" i="10"/>
  <c r="B5996" i="10"/>
  <c r="B5997" i="10"/>
  <c r="B5998" i="10"/>
  <c r="B5999" i="10"/>
  <c r="B6000" i="10"/>
  <c r="B6001" i="10"/>
  <c r="B6002" i="10"/>
  <c r="B6003" i="10"/>
  <c r="B6004" i="10"/>
  <c r="B6005" i="10"/>
  <c r="B6006" i="10"/>
  <c r="B6007" i="10"/>
  <c r="B6008" i="10"/>
  <c r="B6009" i="10"/>
  <c r="B6010" i="10"/>
  <c r="B6011" i="10"/>
  <c r="B6012" i="10"/>
  <c r="B6013" i="10"/>
  <c r="B6014" i="10"/>
  <c r="B6015" i="10"/>
  <c r="B6016" i="10"/>
  <c r="B6017" i="10"/>
  <c r="B6018" i="10"/>
  <c r="B6019" i="10"/>
  <c r="B6020" i="10"/>
  <c r="B6021" i="10"/>
  <c r="B6022" i="10"/>
  <c r="B6023" i="10"/>
  <c r="B6024" i="10"/>
  <c r="B6025" i="10"/>
  <c r="B6026" i="10"/>
  <c r="B6027" i="10"/>
  <c r="B6028" i="10"/>
  <c r="B6029" i="10"/>
  <c r="B6030" i="10"/>
  <c r="B6031" i="10"/>
  <c r="B6032" i="10"/>
  <c r="B6033" i="10"/>
  <c r="B6034" i="10"/>
  <c r="B6035" i="10"/>
  <c r="B6036" i="10"/>
  <c r="B6037" i="10"/>
  <c r="B6038" i="10"/>
  <c r="B6039" i="10"/>
  <c r="B6040" i="10"/>
  <c r="B6041" i="10"/>
  <c r="B6042" i="10"/>
  <c r="B6043" i="10"/>
  <c r="B6044" i="10"/>
  <c r="B6045" i="10"/>
  <c r="B6046" i="10"/>
  <c r="B6047" i="10"/>
  <c r="B6048" i="10"/>
  <c r="B6049" i="10"/>
  <c r="B6050" i="10"/>
  <c r="B6051" i="10"/>
  <c r="B6052" i="10"/>
  <c r="B6053" i="10"/>
  <c r="B6054" i="10"/>
  <c r="B6055" i="10"/>
  <c r="B6056" i="10"/>
  <c r="B6057" i="10"/>
  <c r="B6058" i="10"/>
  <c r="B6059" i="10"/>
  <c r="B6060" i="10"/>
  <c r="B6061" i="10"/>
  <c r="B6062" i="10"/>
  <c r="B6063" i="10"/>
  <c r="B6064" i="10"/>
  <c r="B6065" i="10"/>
  <c r="B6066" i="10"/>
  <c r="B6067" i="10"/>
  <c r="B6068" i="10"/>
  <c r="B6069" i="10"/>
  <c r="B6070" i="10"/>
  <c r="B6071" i="10"/>
  <c r="B6072" i="10"/>
  <c r="B6073" i="10"/>
  <c r="B6074" i="10"/>
  <c r="B6075" i="10"/>
  <c r="B6076" i="10"/>
  <c r="B6077" i="10"/>
  <c r="B6078" i="10"/>
  <c r="B6079" i="10"/>
  <c r="B6080" i="10"/>
  <c r="B6081" i="10"/>
  <c r="B6082" i="10"/>
  <c r="B6083" i="10"/>
  <c r="B6084" i="10"/>
  <c r="B6085" i="10"/>
  <c r="B6086" i="10"/>
  <c r="B6087" i="10"/>
  <c r="B6088" i="10"/>
  <c r="B6089" i="10"/>
  <c r="B6090" i="10"/>
  <c r="B6091" i="10"/>
  <c r="B6092" i="10"/>
  <c r="B6093" i="10"/>
  <c r="B6094" i="10"/>
  <c r="B6095" i="10"/>
  <c r="B6096" i="10"/>
  <c r="B6097" i="10"/>
  <c r="B6098" i="10"/>
  <c r="B6099" i="10"/>
  <c r="B6100" i="10"/>
  <c r="B6101" i="10"/>
  <c r="B6102" i="10"/>
  <c r="B6103" i="10"/>
  <c r="B6104" i="10"/>
  <c r="B6105" i="10"/>
  <c r="B6106" i="10"/>
  <c r="B6107" i="10"/>
  <c r="B6108" i="10"/>
  <c r="B6109" i="10"/>
  <c r="B6110" i="10"/>
  <c r="B6111" i="10"/>
  <c r="B6112" i="10"/>
  <c r="B6113" i="10"/>
  <c r="B6114" i="10"/>
  <c r="B6115" i="10"/>
  <c r="B6116" i="10"/>
  <c r="B6117" i="10"/>
  <c r="B6118" i="10"/>
  <c r="B6119" i="10"/>
  <c r="B6120" i="10"/>
  <c r="B6121" i="10"/>
  <c r="B6122" i="10"/>
  <c r="B6123" i="10"/>
  <c r="B6124" i="10"/>
  <c r="B6125" i="10"/>
  <c r="B6126" i="10"/>
  <c r="B6127" i="10"/>
  <c r="B6128" i="10"/>
  <c r="B6129" i="10"/>
  <c r="B6130" i="10"/>
  <c r="B6131" i="10"/>
  <c r="B6132" i="10"/>
  <c r="B6133" i="10"/>
  <c r="B6134" i="10"/>
  <c r="B6135" i="10"/>
  <c r="B6136" i="10"/>
  <c r="B6137" i="10"/>
  <c r="B6138" i="10"/>
  <c r="B6139" i="10"/>
  <c r="B6140" i="10"/>
  <c r="B6141" i="10"/>
  <c r="B6142" i="10"/>
  <c r="B6143" i="10"/>
  <c r="B6144" i="10"/>
  <c r="B6145" i="10"/>
  <c r="B6146" i="10"/>
  <c r="B6147" i="10"/>
  <c r="B6148" i="10"/>
  <c r="B6149" i="10"/>
  <c r="B6150" i="10"/>
  <c r="B6151" i="10"/>
  <c r="B6152" i="10"/>
  <c r="B6153" i="10"/>
  <c r="B6154" i="10"/>
  <c r="B6155" i="10"/>
  <c r="B6156" i="10"/>
  <c r="B6157" i="10"/>
  <c r="B6158" i="10"/>
  <c r="B6159" i="10"/>
  <c r="B6160" i="10"/>
  <c r="B6161" i="10"/>
  <c r="B6162" i="10"/>
  <c r="B6163" i="10"/>
  <c r="B6164" i="10"/>
  <c r="B6165" i="10"/>
  <c r="B6166" i="10"/>
  <c r="B6167" i="10"/>
  <c r="B6168" i="10"/>
  <c r="B6169" i="10"/>
  <c r="B6170" i="10"/>
  <c r="B6171" i="10"/>
  <c r="B6172" i="10"/>
  <c r="B6173" i="10"/>
  <c r="B6174" i="10"/>
  <c r="B6175" i="10"/>
  <c r="B6176" i="10"/>
  <c r="B6177" i="10"/>
  <c r="B6178" i="10"/>
  <c r="B6179" i="10"/>
  <c r="B6180" i="10"/>
  <c r="B6181" i="10"/>
  <c r="B6182" i="10"/>
  <c r="B6183" i="10"/>
  <c r="B6184" i="10"/>
  <c r="B6185" i="10"/>
  <c r="B6186" i="10"/>
  <c r="B6187" i="10"/>
  <c r="B6188" i="10"/>
  <c r="B6189" i="10"/>
  <c r="B6190" i="10"/>
  <c r="B6191" i="10"/>
  <c r="B6192" i="10"/>
  <c r="B6193" i="10"/>
  <c r="B6194" i="10"/>
  <c r="B6195" i="10"/>
  <c r="B6196" i="10"/>
  <c r="B6197" i="10"/>
  <c r="B6198" i="10"/>
  <c r="B6199" i="10"/>
  <c r="B6200" i="10"/>
  <c r="B6201" i="10"/>
  <c r="B6202" i="10"/>
  <c r="B6203" i="10"/>
  <c r="B6204" i="10"/>
  <c r="B6205" i="10"/>
  <c r="B6206" i="10"/>
  <c r="B6207" i="10"/>
  <c r="B6208" i="10"/>
  <c r="B6209" i="10"/>
  <c r="B6210" i="10"/>
  <c r="B6211" i="10"/>
  <c r="B6212" i="10"/>
  <c r="B6213" i="10"/>
  <c r="B6214" i="10"/>
  <c r="B6215" i="10"/>
  <c r="B6216" i="10"/>
  <c r="B6217" i="10"/>
  <c r="B6218" i="10"/>
  <c r="B6219" i="10"/>
  <c r="B6220" i="10"/>
  <c r="B6221" i="10"/>
  <c r="B6222" i="10"/>
  <c r="B6223" i="10"/>
  <c r="B6224" i="10"/>
  <c r="B6225" i="10"/>
  <c r="B6226" i="10"/>
  <c r="B6227" i="10"/>
  <c r="B6228" i="10"/>
  <c r="B6229" i="10"/>
  <c r="B6230" i="10"/>
  <c r="B6231" i="10"/>
  <c r="B6232" i="10"/>
  <c r="B6233" i="10"/>
  <c r="B6234" i="10"/>
  <c r="B6235" i="10"/>
  <c r="B6236" i="10"/>
  <c r="B6237" i="10"/>
  <c r="B6238" i="10"/>
  <c r="B6239" i="10"/>
  <c r="B6240" i="10"/>
  <c r="B6241" i="10"/>
  <c r="B6242" i="10"/>
  <c r="B6243" i="10"/>
  <c r="B6244" i="10"/>
  <c r="B6245" i="10"/>
  <c r="B6246" i="10"/>
  <c r="B6247" i="10"/>
  <c r="B6248" i="10"/>
  <c r="B6249" i="10"/>
  <c r="B6250" i="10"/>
  <c r="B6251" i="10"/>
  <c r="B6252" i="10"/>
  <c r="B6253" i="10"/>
  <c r="B6254" i="10"/>
  <c r="B6255" i="10"/>
  <c r="B6256" i="10"/>
  <c r="B6257" i="10"/>
  <c r="B6258" i="10"/>
  <c r="B6259" i="10"/>
  <c r="B6260" i="10"/>
  <c r="B6261" i="10"/>
  <c r="B6262" i="10"/>
  <c r="B6263" i="10"/>
  <c r="B6264" i="10"/>
  <c r="B6265" i="10"/>
  <c r="B6266" i="10"/>
  <c r="B6267" i="10"/>
  <c r="B6268" i="10"/>
  <c r="B6269" i="10"/>
  <c r="B6270" i="10"/>
  <c r="B6271" i="10"/>
  <c r="B6272" i="10"/>
  <c r="B6273" i="10"/>
  <c r="B6274" i="10"/>
  <c r="B6275" i="10"/>
  <c r="B6276" i="10"/>
  <c r="B6277" i="10"/>
  <c r="B6278" i="10"/>
  <c r="B6279" i="10"/>
  <c r="B6280" i="10"/>
  <c r="B6281" i="10"/>
  <c r="B6282" i="10"/>
  <c r="B6283" i="10"/>
  <c r="B6284" i="10"/>
  <c r="B6285" i="10"/>
  <c r="B6286" i="10"/>
  <c r="B6287" i="10"/>
  <c r="B6288" i="10"/>
  <c r="B6289" i="10"/>
  <c r="B6290" i="10"/>
  <c r="B6291" i="10"/>
  <c r="B6292" i="10"/>
  <c r="B6293" i="10"/>
  <c r="B6294" i="10"/>
  <c r="B6295" i="10"/>
  <c r="B6296" i="10"/>
  <c r="B6297" i="10"/>
  <c r="B6298" i="10"/>
  <c r="B6299" i="10"/>
  <c r="B6300" i="10"/>
  <c r="B6301" i="10"/>
  <c r="B6302" i="10"/>
  <c r="B6303" i="10"/>
  <c r="B6304" i="10"/>
  <c r="B6305" i="10"/>
  <c r="B6306" i="10"/>
  <c r="B6307" i="10"/>
  <c r="B6308" i="10"/>
  <c r="B6309" i="10"/>
  <c r="B6310" i="10"/>
  <c r="B6311" i="10"/>
  <c r="B6312" i="10"/>
  <c r="B6313" i="10"/>
  <c r="B6314" i="10"/>
  <c r="B6315" i="10"/>
  <c r="B6316" i="10"/>
  <c r="B6317" i="10"/>
  <c r="B6318" i="10"/>
  <c r="B6319" i="10"/>
  <c r="B6320" i="10"/>
  <c r="B6321" i="10"/>
  <c r="B6322" i="10"/>
  <c r="B6323" i="10"/>
  <c r="B6324" i="10"/>
  <c r="B6325" i="10"/>
  <c r="B6326" i="10"/>
  <c r="B6327" i="10"/>
  <c r="B6328" i="10"/>
  <c r="B6329" i="10"/>
  <c r="B6330" i="10"/>
  <c r="B6331" i="10"/>
  <c r="B6332" i="10"/>
  <c r="B6333" i="10"/>
  <c r="B6334" i="10"/>
  <c r="B6335" i="10"/>
  <c r="B6336" i="10"/>
  <c r="B6337" i="10"/>
  <c r="B6338" i="10"/>
  <c r="B6339" i="10"/>
  <c r="B6340" i="10"/>
  <c r="B6341" i="10"/>
  <c r="B6342" i="10"/>
  <c r="B6343" i="10"/>
  <c r="B6344" i="10"/>
  <c r="B6345" i="10"/>
  <c r="B6346" i="10"/>
  <c r="B6347" i="10"/>
  <c r="B6348" i="10"/>
  <c r="B6349" i="10"/>
  <c r="B6350" i="10"/>
  <c r="B6351" i="10"/>
  <c r="B6352" i="10"/>
  <c r="B6353" i="10"/>
  <c r="B6354" i="10"/>
  <c r="B6355" i="10"/>
  <c r="B6356" i="10"/>
  <c r="B6357" i="10"/>
  <c r="B6358" i="10"/>
  <c r="B6359" i="10"/>
  <c r="B6360" i="10"/>
  <c r="B6361" i="10"/>
  <c r="B6362" i="10"/>
  <c r="B6363" i="10"/>
  <c r="B6364" i="10"/>
  <c r="B6365" i="10"/>
  <c r="B6366" i="10"/>
  <c r="B6367" i="10"/>
  <c r="B6368" i="10"/>
  <c r="B6369" i="10"/>
  <c r="B6370" i="10"/>
  <c r="B6371" i="10"/>
  <c r="B6372" i="10"/>
  <c r="B6373" i="10"/>
  <c r="B6374" i="10"/>
  <c r="B6375" i="10"/>
  <c r="B6376" i="10"/>
  <c r="B6377" i="10"/>
  <c r="B6378" i="10"/>
  <c r="B6379" i="10"/>
  <c r="B6380" i="10"/>
  <c r="B6381" i="10"/>
  <c r="B6382" i="10"/>
  <c r="B6383" i="10"/>
  <c r="B6384" i="10"/>
  <c r="B6385" i="10"/>
  <c r="B6386" i="10"/>
  <c r="B6387" i="10"/>
  <c r="B6388" i="10"/>
  <c r="B6389" i="10"/>
  <c r="B6390" i="10"/>
  <c r="B6391" i="10"/>
  <c r="B6392" i="10"/>
  <c r="B6393" i="10"/>
  <c r="B6394" i="10"/>
  <c r="B6395" i="10"/>
  <c r="B6396" i="10"/>
  <c r="B6397" i="10"/>
  <c r="B6398" i="10"/>
  <c r="B6399" i="10"/>
  <c r="B6400" i="10"/>
  <c r="B6401" i="10"/>
  <c r="B6402" i="10"/>
  <c r="B6403" i="10"/>
  <c r="B6404" i="10"/>
  <c r="B6405" i="10"/>
  <c r="B6406" i="10"/>
  <c r="B6407" i="10"/>
  <c r="B6408" i="10"/>
  <c r="B6409" i="10"/>
  <c r="B6410" i="10"/>
  <c r="B6411" i="10"/>
  <c r="B6412" i="10"/>
  <c r="B6413" i="10"/>
  <c r="B6414" i="10"/>
  <c r="B6415" i="10"/>
  <c r="B6416" i="10"/>
  <c r="B6417" i="10"/>
  <c r="B6418" i="10"/>
  <c r="B6419" i="10"/>
  <c r="B6420" i="10"/>
  <c r="B6421" i="10"/>
  <c r="B6422" i="10"/>
  <c r="B6423" i="10"/>
  <c r="B6424" i="10"/>
  <c r="B6425" i="10"/>
  <c r="B6426" i="10"/>
  <c r="B6427" i="10"/>
  <c r="B6428" i="10"/>
  <c r="B6429" i="10"/>
  <c r="B6430" i="10"/>
  <c r="B6431" i="10"/>
  <c r="B6432" i="10"/>
  <c r="B6433" i="10"/>
  <c r="B6434" i="10"/>
  <c r="B6435" i="10"/>
  <c r="B6436" i="10"/>
  <c r="B6437" i="10"/>
  <c r="B6438" i="10"/>
  <c r="B6439" i="10"/>
  <c r="B6440" i="10"/>
  <c r="B6441" i="10"/>
  <c r="B6442" i="10"/>
  <c r="B6443" i="10"/>
  <c r="B6444" i="10"/>
  <c r="B6445" i="10"/>
  <c r="B6446" i="10"/>
  <c r="B6447" i="10"/>
  <c r="B6448" i="10"/>
  <c r="B6449" i="10"/>
  <c r="B6450" i="10"/>
  <c r="B6451" i="10"/>
  <c r="B6452" i="10"/>
  <c r="B6453" i="10"/>
  <c r="B6454" i="10"/>
  <c r="B6455" i="10"/>
  <c r="B6456" i="10"/>
  <c r="B6457" i="10"/>
  <c r="B6458" i="10"/>
  <c r="B6459" i="10"/>
  <c r="B6460" i="10"/>
  <c r="B6461" i="10"/>
  <c r="B6462" i="10"/>
  <c r="B6463" i="10"/>
  <c r="B6464" i="10"/>
  <c r="B6465" i="10"/>
  <c r="B6466" i="10"/>
  <c r="B6467" i="10"/>
  <c r="B6468" i="10"/>
  <c r="B6469" i="10"/>
  <c r="B6470" i="10"/>
  <c r="B6471" i="10"/>
  <c r="B6472" i="10"/>
  <c r="B6473" i="10"/>
  <c r="B6474" i="10"/>
  <c r="B6475" i="10"/>
  <c r="B6476" i="10"/>
  <c r="B6477" i="10"/>
  <c r="B6478" i="10"/>
  <c r="B6479" i="10"/>
  <c r="B6480" i="10"/>
  <c r="B6481" i="10"/>
  <c r="B6482" i="10"/>
  <c r="B6483" i="10"/>
  <c r="B6484" i="10"/>
  <c r="B6485" i="10"/>
  <c r="B6486" i="10"/>
  <c r="B6487" i="10"/>
  <c r="B6488" i="10"/>
  <c r="B6489" i="10"/>
  <c r="B6490" i="10"/>
  <c r="B6491" i="10"/>
  <c r="B6492" i="10"/>
  <c r="B6493" i="10"/>
  <c r="B6494" i="10"/>
  <c r="B6495" i="10"/>
  <c r="B6496" i="10"/>
  <c r="B6497" i="10"/>
  <c r="B6498" i="10"/>
  <c r="B6499" i="10"/>
  <c r="B6500" i="10"/>
  <c r="B6501" i="10"/>
  <c r="B6502" i="10"/>
  <c r="B6503" i="10"/>
  <c r="B6504" i="10"/>
  <c r="B6505" i="10"/>
  <c r="B6506" i="10"/>
  <c r="B6507" i="10"/>
  <c r="B6508" i="10"/>
  <c r="B6509" i="10"/>
  <c r="B6510" i="10"/>
  <c r="B6511" i="10"/>
  <c r="B6512" i="10"/>
  <c r="B6513" i="10"/>
  <c r="B6514" i="10"/>
  <c r="B6515" i="10"/>
  <c r="B6516" i="10"/>
  <c r="B6517" i="10"/>
  <c r="B6518" i="10"/>
  <c r="B6519" i="10"/>
  <c r="B6520" i="10"/>
  <c r="B6521" i="10"/>
  <c r="B6522" i="10"/>
  <c r="B6523" i="10"/>
  <c r="B6524" i="10"/>
  <c r="B6525" i="10"/>
  <c r="B6526" i="10"/>
  <c r="B6527" i="10"/>
  <c r="B6528" i="10"/>
  <c r="B6529" i="10"/>
  <c r="B6530" i="10"/>
  <c r="B6531" i="10"/>
  <c r="B6532" i="10"/>
  <c r="B6533" i="10"/>
  <c r="B6534" i="10"/>
  <c r="B6535" i="10"/>
  <c r="B6536" i="10"/>
  <c r="B6537" i="10"/>
  <c r="B6538" i="10"/>
  <c r="B6539" i="10"/>
  <c r="B6540" i="10"/>
  <c r="B6541" i="10"/>
  <c r="B6542" i="10"/>
  <c r="B6543" i="10"/>
  <c r="B6544" i="10"/>
  <c r="B6545" i="10"/>
  <c r="B6546" i="10"/>
  <c r="B6547" i="10"/>
  <c r="B6548" i="10"/>
  <c r="B6549" i="10"/>
  <c r="B6550" i="10"/>
  <c r="B6551" i="10"/>
  <c r="B6552" i="10"/>
  <c r="B6553" i="10"/>
  <c r="B6554" i="10"/>
  <c r="B6555" i="10"/>
  <c r="B6556" i="10"/>
  <c r="B6557" i="10"/>
  <c r="B6558" i="10"/>
  <c r="B6559" i="10"/>
  <c r="B6560" i="10"/>
  <c r="B6561" i="10"/>
  <c r="B6562" i="10"/>
  <c r="B6563" i="10"/>
  <c r="B6564" i="10"/>
  <c r="B6565" i="10"/>
  <c r="B6566" i="10"/>
  <c r="B6567" i="10"/>
  <c r="B6568" i="10"/>
  <c r="B6569" i="10"/>
  <c r="B6570" i="10"/>
  <c r="B6571" i="10"/>
  <c r="B6572" i="10"/>
  <c r="B6573" i="10"/>
  <c r="B6574" i="10"/>
  <c r="B6575" i="10"/>
  <c r="B6576" i="10"/>
  <c r="B6577" i="10"/>
  <c r="B6578" i="10"/>
  <c r="B6579" i="10"/>
  <c r="B6580" i="10"/>
  <c r="B6581" i="10"/>
  <c r="B6582" i="10"/>
  <c r="B6583" i="10"/>
  <c r="B6584" i="10"/>
  <c r="B6585" i="10"/>
  <c r="B6586" i="10"/>
  <c r="B6587" i="10"/>
  <c r="B6588" i="10"/>
  <c r="B6589" i="10"/>
  <c r="B6590" i="10"/>
  <c r="B6591" i="10"/>
  <c r="B6592" i="10"/>
  <c r="B6593" i="10"/>
  <c r="B6594" i="10"/>
  <c r="B6595" i="10"/>
  <c r="B6596" i="10"/>
  <c r="B6597" i="10"/>
  <c r="B6598" i="10"/>
  <c r="B6599" i="10"/>
  <c r="B6600" i="10"/>
  <c r="B6601" i="10"/>
  <c r="B6602" i="10"/>
  <c r="B6603" i="10"/>
  <c r="B6604" i="10"/>
  <c r="B6605" i="10"/>
  <c r="B6606" i="10"/>
  <c r="B6607" i="10"/>
  <c r="B6608" i="10"/>
  <c r="B6609" i="10"/>
  <c r="B6610" i="10"/>
  <c r="B6611" i="10"/>
  <c r="B6612" i="10"/>
  <c r="B6613" i="10"/>
  <c r="B6614" i="10"/>
  <c r="B6615" i="10"/>
  <c r="B6616" i="10"/>
  <c r="B6617" i="10"/>
  <c r="B6618" i="10"/>
  <c r="B6619" i="10"/>
  <c r="B6620" i="10"/>
  <c r="B6621" i="10"/>
  <c r="B6622" i="10"/>
  <c r="B6623" i="10"/>
  <c r="B6624" i="10"/>
  <c r="B6625" i="10"/>
  <c r="B6626" i="10"/>
  <c r="B6627" i="10"/>
  <c r="B6628" i="10"/>
  <c r="B6629" i="10"/>
  <c r="B6630" i="10"/>
  <c r="B6631" i="10"/>
  <c r="B6632" i="10"/>
  <c r="B6633" i="10"/>
  <c r="B6634" i="10"/>
  <c r="B6635" i="10"/>
  <c r="B6636" i="10"/>
  <c r="B6637" i="10"/>
  <c r="B6638" i="10"/>
  <c r="B6639" i="10"/>
  <c r="B6640" i="10"/>
  <c r="B6641" i="10"/>
  <c r="B6642" i="10"/>
  <c r="B6643" i="10"/>
  <c r="B6644" i="10"/>
  <c r="B6645" i="10"/>
  <c r="B6646" i="10"/>
  <c r="B6647" i="10"/>
  <c r="B6648" i="10"/>
  <c r="B6649" i="10"/>
  <c r="B6650" i="10"/>
  <c r="B6651" i="10"/>
  <c r="B6652" i="10"/>
  <c r="B6653" i="10"/>
  <c r="B6654" i="10"/>
  <c r="B6655" i="10"/>
  <c r="B6656" i="10"/>
  <c r="B6657" i="10"/>
  <c r="B6658" i="10"/>
  <c r="B6659" i="10"/>
  <c r="B6660" i="10"/>
  <c r="B6661" i="10"/>
  <c r="B6662" i="10"/>
  <c r="B6663" i="10"/>
  <c r="B6664" i="10"/>
  <c r="B6665" i="10"/>
  <c r="B6666" i="10"/>
  <c r="B6667" i="10"/>
  <c r="B6668" i="10"/>
  <c r="B6669" i="10"/>
  <c r="B6670" i="10"/>
  <c r="B6671" i="10"/>
  <c r="B6672" i="10"/>
  <c r="B6673" i="10"/>
  <c r="B6674" i="10"/>
  <c r="B6675" i="10"/>
  <c r="B6676" i="10"/>
  <c r="B6677" i="10"/>
  <c r="B6678" i="10"/>
  <c r="B6679" i="10"/>
  <c r="B6680" i="10"/>
  <c r="B6681" i="10"/>
  <c r="B6682" i="10"/>
  <c r="B6683" i="10"/>
  <c r="B6684" i="10"/>
  <c r="B6685" i="10"/>
  <c r="B6686" i="10"/>
  <c r="B6687" i="10"/>
  <c r="B6688" i="10"/>
  <c r="B6689" i="10"/>
  <c r="B6690" i="10"/>
  <c r="B6691" i="10"/>
  <c r="B6692" i="10"/>
  <c r="B6693" i="10"/>
  <c r="B6694" i="10"/>
  <c r="B6695" i="10"/>
  <c r="B6696" i="10"/>
  <c r="B6697" i="10"/>
  <c r="B6698" i="10"/>
  <c r="B6699" i="10"/>
  <c r="B6700" i="10"/>
  <c r="B6701" i="10"/>
  <c r="B6702" i="10"/>
  <c r="B6703" i="10"/>
  <c r="B6704" i="10"/>
  <c r="B6705" i="10"/>
  <c r="B6706" i="10"/>
  <c r="B6707" i="10"/>
  <c r="B6708" i="10"/>
  <c r="B6709" i="10"/>
  <c r="B6710" i="10"/>
  <c r="B6711" i="10"/>
  <c r="B6712" i="10"/>
  <c r="B6713" i="10"/>
  <c r="B6714" i="10"/>
  <c r="B6715" i="10"/>
  <c r="B6716" i="10"/>
  <c r="B6717" i="10"/>
  <c r="B6718" i="10"/>
  <c r="B6719" i="10"/>
  <c r="B6720" i="10"/>
  <c r="B6721" i="10"/>
  <c r="B6722" i="10"/>
  <c r="B6723" i="10"/>
  <c r="B6724" i="10"/>
  <c r="B6725" i="10"/>
  <c r="B6726" i="10"/>
  <c r="B6727" i="10"/>
  <c r="B6728" i="10"/>
  <c r="B6729" i="10"/>
  <c r="B6730" i="10"/>
  <c r="B6731" i="10"/>
  <c r="B6732" i="10"/>
  <c r="B6733" i="10"/>
  <c r="B6734" i="10"/>
  <c r="B6735" i="10"/>
  <c r="B6736" i="10"/>
  <c r="B6737" i="10"/>
  <c r="B6738" i="10"/>
  <c r="B6739" i="10"/>
  <c r="B6740" i="10"/>
  <c r="B6741" i="10"/>
  <c r="B6742" i="10"/>
  <c r="B6743" i="10"/>
  <c r="B6744" i="10"/>
  <c r="B6745" i="10"/>
  <c r="B6746" i="10"/>
  <c r="B6747" i="10"/>
  <c r="B6748" i="10"/>
  <c r="B6749" i="10"/>
  <c r="B6750" i="10"/>
  <c r="B6751" i="10"/>
  <c r="B6752" i="10"/>
  <c r="B6753" i="10"/>
  <c r="B6754" i="10"/>
  <c r="B6755" i="10"/>
  <c r="B6756" i="10"/>
  <c r="B6757" i="10"/>
  <c r="B6758" i="10"/>
  <c r="B6759" i="10"/>
  <c r="B6760" i="10"/>
  <c r="B6761" i="10"/>
  <c r="B6762" i="10"/>
  <c r="B6763" i="10"/>
  <c r="B6764" i="10"/>
  <c r="B6765" i="10"/>
  <c r="B6766" i="10"/>
  <c r="B6767" i="10"/>
  <c r="B6768" i="10"/>
  <c r="B6769" i="10"/>
  <c r="B6770" i="10"/>
  <c r="B6771" i="10"/>
  <c r="B6772" i="10"/>
  <c r="B6773" i="10"/>
  <c r="B6774" i="10"/>
  <c r="B6775" i="10"/>
  <c r="B6776" i="10"/>
  <c r="B6777" i="10"/>
  <c r="B6778" i="10"/>
  <c r="B6779" i="10"/>
  <c r="B6780" i="10"/>
  <c r="B6781" i="10"/>
  <c r="B6782" i="10"/>
  <c r="B6783" i="10"/>
  <c r="B6784" i="10"/>
  <c r="B6785" i="10"/>
  <c r="B6786" i="10"/>
  <c r="B6787" i="10"/>
  <c r="B6788" i="10"/>
  <c r="B6789" i="10"/>
  <c r="B6790" i="10"/>
  <c r="B6791" i="10"/>
  <c r="B6792" i="10"/>
  <c r="B6793" i="10"/>
  <c r="B6794" i="10"/>
  <c r="B6795" i="10"/>
  <c r="B6796" i="10"/>
  <c r="B6797" i="10"/>
  <c r="B6798" i="10"/>
  <c r="B6799" i="10"/>
  <c r="B6800" i="10"/>
  <c r="B6801" i="10"/>
  <c r="B6802" i="10"/>
  <c r="B6803" i="10"/>
  <c r="B6804" i="10"/>
  <c r="B6805" i="10"/>
  <c r="B6806" i="10"/>
  <c r="B6807" i="10"/>
  <c r="B6808" i="10"/>
  <c r="B6809" i="10"/>
  <c r="B6810" i="10"/>
  <c r="B6811" i="10"/>
  <c r="B6812" i="10"/>
  <c r="B6813" i="10"/>
  <c r="B6814" i="10"/>
  <c r="B6815" i="10"/>
  <c r="B6816" i="10"/>
  <c r="B6817" i="10"/>
  <c r="B6818" i="10"/>
  <c r="B6819" i="10"/>
  <c r="B6820" i="10"/>
  <c r="B6821" i="10"/>
  <c r="B6822" i="10"/>
  <c r="B6823" i="10"/>
  <c r="B6824" i="10"/>
  <c r="B6825" i="10"/>
  <c r="B6826" i="10"/>
  <c r="B6827" i="10"/>
  <c r="B6828" i="10"/>
  <c r="B6829" i="10"/>
  <c r="B6830" i="10"/>
  <c r="B6831" i="10"/>
  <c r="B6832" i="10"/>
  <c r="B6833" i="10"/>
  <c r="B6834" i="10"/>
  <c r="B6835" i="10"/>
  <c r="B6836" i="10"/>
  <c r="B6837" i="10"/>
  <c r="B6838" i="10"/>
  <c r="B6839" i="10"/>
  <c r="B6840" i="10"/>
  <c r="B6841" i="10"/>
  <c r="B6842" i="10"/>
  <c r="B6843" i="10"/>
  <c r="B6844" i="10"/>
  <c r="B6845" i="10"/>
  <c r="B6846" i="10"/>
  <c r="B6847" i="10"/>
  <c r="B6848" i="10"/>
  <c r="B6849" i="10"/>
  <c r="B6850" i="10"/>
  <c r="B6851" i="10"/>
  <c r="B6852" i="10"/>
  <c r="B6853" i="10"/>
  <c r="B6854" i="10"/>
  <c r="B6855" i="10"/>
  <c r="B6856" i="10"/>
  <c r="B6857" i="10"/>
  <c r="B6858" i="10"/>
  <c r="B6859" i="10"/>
  <c r="B6860" i="10"/>
  <c r="B6861" i="10"/>
  <c r="B6862" i="10"/>
  <c r="B6863" i="10"/>
  <c r="B6864" i="10"/>
  <c r="B6865" i="10"/>
  <c r="B6866" i="10"/>
  <c r="B6867" i="10"/>
  <c r="B6868" i="10"/>
  <c r="B6869" i="10"/>
  <c r="B6870" i="10"/>
  <c r="B6871" i="10"/>
  <c r="B6872" i="10"/>
  <c r="B6873" i="10"/>
  <c r="B6874" i="10"/>
  <c r="B6875" i="10"/>
  <c r="B6876" i="10"/>
  <c r="B6877" i="10"/>
  <c r="B6878" i="10"/>
  <c r="B6879" i="10"/>
  <c r="B6880" i="10"/>
  <c r="B6881" i="10"/>
  <c r="B6882" i="10"/>
  <c r="B6883" i="10"/>
  <c r="B6884" i="10"/>
  <c r="B6885" i="10"/>
  <c r="B6886" i="10"/>
  <c r="B6887" i="10"/>
  <c r="B6888" i="10"/>
  <c r="B6889" i="10"/>
  <c r="B6890" i="10"/>
  <c r="B6891" i="10"/>
  <c r="B6892" i="10"/>
  <c r="B6893" i="10"/>
  <c r="B6894" i="10"/>
  <c r="B6895" i="10"/>
  <c r="B6896" i="10"/>
  <c r="B6897" i="10"/>
  <c r="B6898" i="10"/>
  <c r="B6899" i="10"/>
  <c r="B6900" i="10"/>
  <c r="B6901" i="10"/>
  <c r="B6902" i="10"/>
  <c r="B6903" i="10"/>
  <c r="B6904" i="10"/>
  <c r="B6905" i="10"/>
  <c r="B6906" i="10"/>
  <c r="B6907" i="10"/>
  <c r="B6908" i="10"/>
  <c r="B6909" i="10"/>
  <c r="B6910" i="10"/>
  <c r="B6911" i="10"/>
  <c r="B6912" i="10"/>
  <c r="B6913" i="10"/>
  <c r="B6914" i="10"/>
  <c r="B6915" i="10"/>
  <c r="B6916" i="10"/>
  <c r="B6917" i="10"/>
  <c r="B6918" i="10"/>
  <c r="B6919" i="10"/>
  <c r="B6920" i="10"/>
  <c r="B6921" i="10"/>
  <c r="B6922" i="10"/>
  <c r="B6923" i="10"/>
  <c r="B6924" i="10"/>
  <c r="B6925" i="10"/>
  <c r="B6926" i="10"/>
  <c r="B6927" i="10"/>
  <c r="B6928" i="10"/>
  <c r="B6929" i="10"/>
  <c r="B6930" i="10"/>
  <c r="B6931" i="10"/>
  <c r="B6932" i="10"/>
  <c r="B6933" i="10"/>
  <c r="B6934" i="10"/>
  <c r="B6935" i="10"/>
  <c r="B6936" i="10"/>
  <c r="B6937" i="10"/>
  <c r="B6938" i="10"/>
  <c r="B6939" i="10"/>
  <c r="B6940" i="10"/>
  <c r="B6941" i="10"/>
  <c r="B6942" i="10"/>
  <c r="B6943" i="10"/>
  <c r="B6944" i="10"/>
  <c r="B6945" i="10"/>
  <c r="B6946" i="10"/>
  <c r="B6947" i="10"/>
  <c r="B6948" i="10"/>
  <c r="B6949" i="10"/>
  <c r="B6950" i="10"/>
  <c r="B6951" i="10"/>
  <c r="B6952" i="10"/>
  <c r="B6953" i="10"/>
  <c r="B6954" i="10"/>
  <c r="B6955" i="10"/>
  <c r="B6956" i="10"/>
  <c r="B6957" i="10"/>
  <c r="B6958" i="10"/>
  <c r="B6959" i="10"/>
  <c r="B6960" i="10"/>
  <c r="B6961" i="10"/>
  <c r="B6962" i="10"/>
  <c r="B6963" i="10"/>
  <c r="B6964" i="10"/>
  <c r="B6965" i="10"/>
  <c r="B6966" i="10"/>
  <c r="B6967" i="10"/>
  <c r="B6968" i="10"/>
  <c r="B6969" i="10"/>
  <c r="B6970" i="10"/>
  <c r="B6971" i="10"/>
  <c r="B6972" i="10"/>
  <c r="B6973" i="10"/>
  <c r="B6974" i="10"/>
  <c r="B6975" i="10"/>
  <c r="B6976" i="10"/>
  <c r="B6977" i="10"/>
  <c r="B6978" i="10"/>
  <c r="B6979" i="10"/>
  <c r="B6980" i="10"/>
  <c r="B6981" i="10"/>
  <c r="B6982" i="10"/>
  <c r="B6983" i="10"/>
  <c r="B6984" i="10"/>
  <c r="B6985" i="10"/>
  <c r="B6986" i="10"/>
  <c r="B6987" i="10"/>
  <c r="B6988" i="10"/>
  <c r="B6989" i="10"/>
  <c r="B6990" i="10"/>
  <c r="B6991" i="10"/>
  <c r="B6992" i="10"/>
  <c r="B6993" i="10"/>
  <c r="B6994" i="10"/>
  <c r="B6995" i="10"/>
  <c r="B6996" i="10"/>
  <c r="B6997" i="10"/>
  <c r="B6998" i="10"/>
  <c r="B6999" i="10"/>
  <c r="B7000" i="10"/>
  <c r="B7001" i="10"/>
  <c r="B7002" i="10"/>
  <c r="B7003" i="10"/>
  <c r="B7004" i="10"/>
  <c r="B7005" i="10"/>
  <c r="B7006" i="10"/>
  <c r="B7007" i="10"/>
  <c r="B7008" i="10"/>
  <c r="B7009" i="10"/>
  <c r="B7010" i="10"/>
  <c r="B7011" i="10"/>
  <c r="B7012" i="10"/>
  <c r="B7013" i="10"/>
  <c r="B7014" i="10"/>
  <c r="B7015" i="10"/>
  <c r="B7016" i="10"/>
  <c r="B7017" i="10"/>
  <c r="B7018" i="10"/>
  <c r="B7019" i="10"/>
  <c r="B7020" i="10"/>
  <c r="B7021" i="10"/>
  <c r="B7022" i="10"/>
  <c r="B7023" i="10"/>
  <c r="B7024" i="10"/>
  <c r="B7025" i="10"/>
  <c r="B7026" i="10"/>
  <c r="B7027" i="10"/>
  <c r="B7028" i="10"/>
  <c r="B7029" i="10"/>
  <c r="B7030" i="10"/>
  <c r="B7031" i="10"/>
  <c r="B7032" i="10"/>
  <c r="B7033" i="10"/>
  <c r="B7034" i="10"/>
  <c r="B7035" i="10"/>
  <c r="B7036" i="10"/>
  <c r="B7037" i="10"/>
  <c r="B7038" i="10"/>
  <c r="B7039" i="10"/>
  <c r="B7040" i="10"/>
  <c r="B7041" i="10"/>
  <c r="B7042" i="10"/>
  <c r="B7043" i="10"/>
  <c r="B7044" i="10"/>
  <c r="B7045" i="10"/>
  <c r="B7046" i="10"/>
  <c r="B7047" i="10"/>
  <c r="B7048" i="10"/>
  <c r="B7049" i="10"/>
  <c r="B7050" i="10"/>
  <c r="B7051" i="10"/>
  <c r="B7052" i="10"/>
  <c r="B7053" i="10"/>
  <c r="B7054" i="10"/>
  <c r="B7055" i="10"/>
  <c r="B7056" i="10"/>
  <c r="B7057" i="10"/>
  <c r="B7058" i="10"/>
  <c r="B7059" i="10"/>
  <c r="B7060" i="10"/>
  <c r="B7061" i="10"/>
  <c r="B7062" i="10"/>
  <c r="B7063" i="10"/>
  <c r="B7064" i="10"/>
  <c r="B7065" i="10"/>
  <c r="B7066" i="10"/>
  <c r="B7067" i="10"/>
  <c r="B7068" i="10"/>
  <c r="B7069" i="10"/>
  <c r="B7070" i="10"/>
  <c r="B7071" i="10"/>
  <c r="B7072" i="10"/>
  <c r="B7073" i="10"/>
  <c r="B7074" i="10"/>
  <c r="B7075" i="10"/>
  <c r="B7076" i="10"/>
  <c r="B7077" i="10"/>
  <c r="B7078" i="10"/>
  <c r="B7079" i="10"/>
  <c r="B7080" i="10"/>
  <c r="B7081" i="10"/>
  <c r="B7082" i="10"/>
  <c r="B7083" i="10"/>
  <c r="B7084" i="10"/>
  <c r="B7085" i="10"/>
  <c r="B7086" i="10"/>
  <c r="B7087" i="10"/>
  <c r="B7088" i="10"/>
  <c r="B7089" i="10"/>
  <c r="B7090" i="10"/>
  <c r="B7091" i="10"/>
  <c r="B7092" i="10"/>
  <c r="B7093" i="10"/>
  <c r="B7094" i="10"/>
  <c r="B7095" i="10"/>
  <c r="B7096" i="10"/>
  <c r="B7097" i="10"/>
  <c r="B7098" i="10"/>
  <c r="B7099" i="10"/>
  <c r="B7100" i="10"/>
  <c r="B7101" i="10"/>
  <c r="B7102" i="10"/>
  <c r="B7103" i="10"/>
  <c r="B7104" i="10"/>
  <c r="B7105" i="10"/>
  <c r="B7106" i="10"/>
  <c r="B7107" i="10"/>
  <c r="B7108" i="10"/>
  <c r="B7109" i="10"/>
  <c r="B7110" i="10"/>
  <c r="B7111" i="10"/>
  <c r="B7112" i="10"/>
  <c r="B7113" i="10"/>
  <c r="B7114" i="10"/>
  <c r="B7115" i="10"/>
  <c r="B7116" i="10"/>
  <c r="B7117" i="10"/>
  <c r="B7118" i="10"/>
  <c r="B7119" i="10"/>
  <c r="B7120" i="10"/>
  <c r="B7121" i="10"/>
  <c r="B7122" i="10"/>
  <c r="B7123" i="10"/>
  <c r="B7124" i="10"/>
  <c r="B7125" i="10"/>
  <c r="B7126" i="10"/>
  <c r="B7127" i="10"/>
  <c r="B7128" i="10"/>
  <c r="B7129" i="10"/>
  <c r="B7130" i="10"/>
  <c r="B7131" i="10"/>
  <c r="B7132" i="10"/>
  <c r="B7133" i="10"/>
  <c r="B7134" i="10"/>
  <c r="B7135" i="10"/>
  <c r="B7136" i="10"/>
  <c r="B7137" i="10"/>
  <c r="B7138" i="10"/>
  <c r="B7139" i="10"/>
  <c r="B7140" i="10"/>
  <c r="B7141" i="10"/>
  <c r="B7142" i="10"/>
  <c r="B7143" i="10"/>
  <c r="B7144" i="10"/>
  <c r="B7145" i="10"/>
  <c r="B7146" i="10"/>
  <c r="B7147" i="10"/>
  <c r="B7148" i="10"/>
  <c r="B7149" i="10"/>
  <c r="B7150" i="10"/>
  <c r="B7151" i="10"/>
  <c r="B7152" i="10"/>
  <c r="B7153" i="10"/>
  <c r="B7154" i="10"/>
  <c r="B7155" i="10"/>
  <c r="B7156" i="10"/>
  <c r="B7157" i="10"/>
  <c r="B7158" i="10"/>
  <c r="B7159" i="10"/>
  <c r="B7160" i="10"/>
  <c r="B7161" i="10"/>
  <c r="B7162" i="10"/>
  <c r="B7163" i="10"/>
  <c r="B7164" i="10"/>
  <c r="B7165" i="10"/>
  <c r="B7166" i="10"/>
  <c r="B7167" i="10"/>
  <c r="B7168" i="10"/>
  <c r="B7169" i="10"/>
  <c r="B7170" i="10"/>
  <c r="B7171" i="10"/>
  <c r="B7172" i="10"/>
  <c r="B7173" i="10"/>
  <c r="B7174" i="10"/>
  <c r="B7175" i="10"/>
  <c r="B7176" i="10"/>
  <c r="B7177" i="10"/>
  <c r="B7178" i="10"/>
  <c r="B7179" i="10"/>
  <c r="B7180" i="10"/>
  <c r="B7181" i="10"/>
  <c r="B7182" i="10"/>
  <c r="B7183" i="10"/>
  <c r="B7184" i="10"/>
  <c r="B7185" i="10"/>
  <c r="B7186" i="10"/>
  <c r="B7187" i="10"/>
  <c r="B7188" i="10"/>
  <c r="B7189" i="10"/>
  <c r="B7190" i="10"/>
  <c r="B7191" i="10"/>
  <c r="B7192" i="10"/>
  <c r="B7193" i="10"/>
  <c r="B7194" i="10"/>
  <c r="B7195" i="10"/>
  <c r="B7196" i="10"/>
  <c r="B7197" i="10"/>
  <c r="B7198" i="10"/>
  <c r="B7199" i="10"/>
  <c r="B7200" i="10"/>
  <c r="B7201" i="10"/>
  <c r="B7202" i="10"/>
  <c r="B7203" i="10"/>
  <c r="B7204" i="10"/>
  <c r="B7205" i="10"/>
  <c r="B7206" i="10"/>
  <c r="B7207" i="10"/>
  <c r="B7208" i="10"/>
  <c r="B7209" i="10"/>
  <c r="B7210" i="10"/>
  <c r="B7211" i="10"/>
  <c r="B7212" i="10"/>
  <c r="B7213" i="10"/>
  <c r="B7214" i="10"/>
  <c r="B7215" i="10"/>
  <c r="B7216" i="10"/>
  <c r="B7217" i="10"/>
  <c r="B7218" i="10"/>
  <c r="B7219" i="10"/>
  <c r="B7220" i="10"/>
  <c r="B7221" i="10"/>
  <c r="B7222" i="10"/>
  <c r="B7223" i="10"/>
  <c r="B7224" i="10"/>
  <c r="B7225" i="10"/>
  <c r="B7226" i="10"/>
  <c r="B7227" i="10"/>
  <c r="B7228" i="10"/>
  <c r="B7229" i="10"/>
  <c r="B7230" i="10"/>
  <c r="B7231" i="10"/>
  <c r="B7232" i="10"/>
  <c r="B7233" i="10"/>
  <c r="B7234" i="10"/>
  <c r="B7235" i="10"/>
  <c r="B7236" i="10"/>
  <c r="B7237" i="10"/>
  <c r="B7238" i="10"/>
  <c r="B7239" i="10"/>
  <c r="B7240" i="10"/>
  <c r="B7241" i="10"/>
  <c r="B7242" i="10"/>
  <c r="B7243" i="10"/>
  <c r="B7244" i="10"/>
  <c r="B7245" i="10"/>
  <c r="B7246" i="10"/>
  <c r="B7247" i="10"/>
  <c r="B7248" i="10"/>
  <c r="B7249" i="10"/>
  <c r="B7250" i="10"/>
  <c r="B7251" i="10"/>
  <c r="B7252" i="10"/>
  <c r="B7253" i="10"/>
  <c r="B7254" i="10"/>
  <c r="B7255" i="10"/>
  <c r="B7256" i="10"/>
  <c r="B7257" i="10"/>
  <c r="B7258" i="10"/>
  <c r="B7259" i="10"/>
  <c r="B7260" i="10"/>
  <c r="B7261" i="10"/>
  <c r="B7262" i="10"/>
  <c r="B7263" i="10"/>
  <c r="B7264" i="10"/>
  <c r="B7265" i="10"/>
  <c r="B7266" i="10"/>
  <c r="B7267" i="10"/>
  <c r="B7268" i="10"/>
  <c r="B7269" i="10"/>
  <c r="B7270" i="10"/>
  <c r="B7271" i="10"/>
  <c r="B7272" i="10"/>
  <c r="B7273" i="10"/>
  <c r="B7274" i="10"/>
  <c r="B7275" i="10"/>
  <c r="B7276" i="10"/>
  <c r="B7277" i="10"/>
  <c r="B7278" i="10"/>
  <c r="B7279" i="10"/>
  <c r="B7280" i="10"/>
  <c r="B7281" i="10"/>
  <c r="B7282" i="10"/>
  <c r="B7283" i="10"/>
  <c r="B7284" i="10"/>
  <c r="B7285" i="10"/>
  <c r="B7286" i="10"/>
  <c r="B7287" i="10"/>
  <c r="B7288" i="10"/>
  <c r="B7289" i="10"/>
  <c r="B7290" i="10"/>
  <c r="B7291" i="10"/>
  <c r="B7292" i="10"/>
  <c r="B7293" i="10"/>
  <c r="B7294" i="10"/>
  <c r="B7295" i="10"/>
  <c r="B7296" i="10"/>
  <c r="B7297" i="10"/>
  <c r="B7298" i="10"/>
  <c r="B7299" i="10"/>
  <c r="B7300" i="10"/>
  <c r="B7301" i="10"/>
  <c r="B7302" i="10"/>
  <c r="B7303" i="10"/>
  <c r="B7304" i="10"/>
  <c r="B7305" i="10"/>
  <c r="B7306" i="10"/>
  <c r="B7307" i="10"/>
  <c r="B7308" i="10"/>
  <c r="B7309" i="10"/>
  <c r="B7310" i="10"/>
  <c r="B7311" i="10"/>
  <c r="B7312" i="10"/>
  <c r="B7313" i="10"/>
  <c r="B7314" i="10"/>
  <c r="B7315" i="10"/>
  <c r="B7316" i="10"/>
  <c r="B7317" i="10"/>
  <c r="B7318" i="10"/>
  <c r="B7319" i="10"/>
  <c r="B7320" i="10"/>
  <c r="B7321" i="10"/>
  <c r="B7322" i="10"/>
  <c r="B7323" i="10"/>
  <c r="B7324" i="10"/>
  <c r="B7325" i="10"/>
  <c r="B7326" i="10"/>
  <c r="B7327" i="10"/>
  <c r="B7328" i="10"/>
  <c r="B7329" i="10"/>
  <c r="B7330" i="10"/>
  <c r="B7331" i="10"/>
  <c r="B7332" i="10"/>
  <c r="B7333" i="10"/>
  <c r="B7334" i="10"/>
  <c r="B7335" i="10"/>
  <c r="B7336" i="10"/>
  <c r="B7337" i="10"/>
  <c r="B7338" i="10"/>
  <c r="B7339" i="10"/>
  <c r="B7340" i="10"/>
  <c r="B7341" i="10"/>
  <c r="B7342" i="10"/>
  <c r="B7343" i="10"/>
  <c r="B7344" i="10"/>
  <c r="B7345" i="10"/>
  <c r="B7346" i="10"/>
  <c r="B7347" i="10"/>
  <c r="B7348" i="10"/>
  <c r="B7349" i="10"/>
  <c r="B7350" i="10"/>
  <c r="B7351" i="10"/>
  <c r="B7352" i="10"/>
  <c r="B7353" i="10"/>
  <c r="B7354" i="10"/>
  <c r="B7355" i="10"/>
  <c r="B7356" i="10"/>
  <c r="B7357" i="10"/>
  <c r="B7358" i="10"/>
  <c r="B7359" i="10"/>
  <c r="B7360" i="10"/>
  <c r="B7361" i="10"/>
  <c r="B7362" i="10"/>
  <c r="B7363" i="10"/>
  <c r="B7364" i="10"/>
  <c r="B7365" i="10"/>
  <c r="B7366" i="10"/>
  <c r="B7367" i="10"/>
  <c r="B7368" i="10"/>
  <c r="B7369" i="10"/>
  <c r="B7370" i="10"/>
  <c r="B7371" i="10"/>
  <c r="B7372" i="10"/>
  <c r="B7373" i="10"/>
  <c r="B7374" i="10"/>
  <c r="B7375" i="10"/>
  <c r="B7376" i="10"/>
  <c r="B7377" i="10"/>
  <c r="B7378" i="10"/>
  <c r="B7379" i="10"/>
  <c r="B7380" i="10"/>
  <c r="B7381" i="10"/>
  <c r="B7382" i="10"/>
  <c r="B7383" i="10"/>
  <c r="B7384" i="10"/>
  <c r="B7385" i="10"/>
  <c r="B7386" i="10"/>
  <c r="B7387" i="10"/>
  <c r="B7388" i="10"/>
  <c r="B7389" i="10"/>
  <c r="B7390" i="10"/>
  <c r="B7391" i="10"/>
  <c r="B7392" i="10"/>
  <c r="B7393" i="10"/>
  <c r="B7394" i="10"/>
  <c r="B7395" i="10"/>
  <c r="B7396" i="10"/>
  <c r="B7397" i="10"/>
  <c r="B7398" i="10"/>
  <c r="B7399" i="10"/>
  <c r="B7400" i="10"/>
  <c r="B7401" i="10"/>
  <c r="B7402" i="10"/>
  <c r="B7403" i="10"/>
  <c r="B7404" i="10"/>
  <c r="B7405" i="10"/>
  <c r="B7406" i="10"/>
  <c r="B7407" i="10"/>
  <c r="B7408" i="10"/>
  <c r="B7409" i="10"/>
  <c r="B7410" i="10"/>
  <c r="B7411" i="10"/>
  <c r="B7412" i="10"/>
  <c r="B7413" i="10"/>
  <c r="B7414" i="10"/>
  <c r="B7415" i="10"/>
  <c r="B7416" i="10"/>
  <c r="B7417" i="10"/>
  <c r="B7418" i="10"/>
  <c r="B7419" i="10"/>
  <c r="B7420" i="10"/>
  <c r="B7421" i="10"/>
  <c r="B7422" i="10"/>
  <c r="B7423" i="10"/>
  <c r="B7424" i="10"/>
  <c r="B7425" i="10"/>
  <c r="B7426" i="10"/>
  <c r="B7427" i="10"/>
  <c r="B7428" i="10"/>
  <c r="B7429" i="10"/>
  <c r="B7430" i="10"/>
  <c r="B7431" i="10"/>
  <c r="B7432" i="10"/>
  <c r="B7433" i="10"/>
  <c r="B7434" i="10"/>
  <c r="B7435" i="10"/>
  <c r="B7436" i="10"/>
  <c r="B7437" i="10"/>
  <c r="B7438" i="10"/>
  <c r="B7439" i="10"/>
  <c r="B7440" i="10"/>
  <c r="B7441" i="10"/>
  <c r="B7442" i="10"/>
  <c r="B7443" i="10"/>
  <c r="B7444" i="10"/>
  <c r="B7445" i="10"/>
  <c r="B7446" i="10"/>
  <c r="B7447" i="10"/>
  <c r="B7448" i="10"/>
  <c r="B7449" i="10"/>
  <c r="B7450" i="10"/>
  <c r="B7451" i="10"/>
  <c r="B7452" i="10"/>
  <c r="B7453" i="10"/>
  <c r="B7454" i="10"/>
  <c r="B7455" i="10"/>
  <c r="B7456" i="10"/>
  <c r="B7457" i="10"/>
  <c r="B7458" i="10"/>
  <c r="B7459" i="10"/>
  <c r="B7460" i="10"/>
  <c r="B7461" i="10"/>
  <c r="B7462" i="10"/>
  <c r="B7463" i="10"/>
  <c r="B7464" i="10"/>
  <c r="B7465" i="10"/>
  <c r="B7466" i="10"/>
  <c r="B7467" i="10"/>
  <c r="B7468" i="10"/>
  <c r="B7469" i="10"/>
  <c r="B7470" i="10"/>
  <c r="B7471" i="10"/>
  <c r="B7472" i="10"/>
  <c r="B7473" i="10"/>
  <c r="B7474" i="10"/>
  <c r="B7475" i="10"/>
  <c r="B7476" i="10"/>
  <c r="B7477" i="10"/>
  <c r="B7478" i="10"/>
  <c r="B7479" i="10"/>
  <c r="B7480" i="10"/>
  <c r="B7481" i="10"/>
  <c r="B7482" i="10"/>
  <c r="B7483" i="10"/>
  <c r="B7484" i="10"/>
  <c r="B7485" i="10"/>
  <c r="B7486" i="10"/>
  <c r="B7487" i="10"/>
  <c r="B7488" i="10"/>
  <c r="B7489" i="10"/>
  <c r="B7490" i="10"/>
  <c r="B7491" i="10"/>
  <c r="B7492" i="10"/>
  <c r="B7493" i="10"/>
  <c r="B7494" i="10"/>
  <c r="B7495" i="10"/>
  <c r="B7496" i="10"/>
  <c r="B7497" i="10"/>
  <c r="B7498" i="10"/>
  <c r="B7499" i="10"/>
  <c r="B7500" i="10"/>
  <c r="B7501" i="10"/>
  <c r="B7502" i="10"/>
  <c r="B7503" i="10"/>
  <c r="B7504" i="10"/>
  <c r="B7505" i="10"/>
  <c r="B7506" i="10"/>
  <c r="B7507" i="10"/>
  <c r="B7508" i="10"/>
  <c r="B7509" i="10"/>
  <c r="B7510" i="10"/>
  <c r="B7511" i="10"/>
  <c r="B7512" i="10"/>
  <c r="B7513" i="10"/>
  <c r="B7514" i="10"/>
  <c r="B7515" i="10"/>
  <c r="B7516" i="10"/>
  <c r="B7517" i="10"/>
  <c r="B7518" i="10"/>
  <c r="B7519" i="10"/>
  <c r="B7520" i="10"/>
  <c r="B7521" i="10"/>
  <c r="B7522" i="10"/>
  <c r="B7523" i="10"/>
  <c r="B7524" i="10"/>
  <c r="B7525" i="10"/>
  <c r="B7526" i="10"/>
  <c r="B7527" i="10"/>
  <c r="B7528" i="10"/>
  <c r="B7529" i="10"/>
  <c r="B7530" i="10"/>
  <c r="B7531" i="10"/>
  <c r="B7532" i="10"/>
  <c r="B7533" i="10"/>
  <c r="B7534" i="10"/>
  <c r="B7535" i="10"/>
  <c r="B7536" i="10"/>
  <c r="B7537" i="10"/>
  <c r="B7538" i="10"/>
  <c r="B7539" i="10"/>
  <c r="B7540" i="10"/>
  <c r="B7541" i="10"/>
  <c r="B7542" i="10"/>
  <c r="B7543" i="10"/>
  <c r="B7544" i="10"/>
  <c r="B7545" i="10"/>
  <c r="B7546" i="10"/>
  <c r="B7547" i="10"/>
  <c r="B7548" i="10"/>
  <c r="B7549" i="10"/>
  <c r="B7550" i="10"/>
  <c r="B7551" i="10"/>
  <c r="B7552" i="10"/>
  <c r="B7553" i="10"/>
  <c r="B7554" i="10"/>
  <c r="B7555" i="10"/>
  <c r="B7556" i="10"/>
  <c r="B7557" i="10"/>
  <c r="B7558" i="10"/>
  <c r="B7559" i="10"/>
  <c r="B7560" i="10"/>
  <c r="B7561" i="10"/>
  <c r="B7562" i="10"/>
  <c r="B7563" i="10"/>
  <c r="B7564" i="10"/>
  <c r="B7565" i="10"/>
  <c r="B7566" i="10"/>
  <c r="B7567" i="10"/>
  <c r="B7568" i="10"/>
  <c r="B7569" i="10"/>
  <c r="B7570" i="10"/>
  <c r="B7571" i="10"/>
  <c r="B7572" i="10"/>
  <c r="B7573" i="10"/>
  <c r="B7574" i="10"/>
  <c r="B7575" i="10"/>
  <c r="B7576" i="10"/>
  <c r="B7577" i="10"/>
  <c r="B7578" i="10"/>
  <c r="B7579" i="10"/>
  <c r="B7580" i="10"/>
  <c r="B7581" i="10"/>
  <c r="B7582" i="10"/>
  <c r="B7583" i="10"/>
  <c r="B7584" i="10"/>
  <c r="B7585" i="10"/>
  <c r="B7586" i="10"/>
  <c r="B7587" i="10"/>
  <c r="B7588" i="10"/>
  <c r="B7589" i="10"/>
  <c r="B7590" i="10"/>
  <c r="B7591" i="10"/>
  <c r="B7592" i="10"/>
  <c r="B7593" i="10"/>
  <c r="B7594" i="10"/>
  <c r="B7595" i="10"/>
  <c r="B7596" i="10"/>
  <c r="B7597" i="10"/>
  <c r="B7598" i="10"/>
  <c r="B7599" i="10"/>
  <c r="B7600" i="10"/>
  <c r="B7601" i="10"/>
  <c r="B7602" i="10"/>
  <c r="B7603" i="10"/>
  <c r="B7604" i="10"/>
  <c r="B7605" i="10"/>
  <c r="B7606" i="10"/>
  <c r="B7607" i="10"/>
  <c r="B7608" i="10"/>
  <c r="B7609" i="10"/>
  <c r="B7610" i="10"/>
  <c r="B7611" i="10"/>
  <c r="B7612" i="10"/>
  <c r="B7613" i="10"/>
  <c r="B7614" i="10"/>
  <c r="B7615" i="10"/>
  <c r="B7616" i="10"/>
  <c r="B7617" i="10"/>
  <c r="B7618" i="10"/>
  <c r="B7619" i="10"/>
  <c r="B7620" i="10"/>
  <c r="B7621" i="10"/>
  <c r="B7622" i="10"/>
  <c r="B7623" i="10"/>
  <c r="B7624" i="10"/>
  <c r="B7625" i="10"/>
  <c r="B7626" i="10"/>
  <c r="B7627" i="10"/>
  <c r="B7628" i="10"/>
  <c r="B7629" i="10"/>
  <c r="B7630" i="10"/>
  <c r="B7631" i="10"/>
  <c r="B7632" i="10"/>
  <c r="B7633" i="10"/>
  <c r="B7634" i="10"/>
  <c r="B7635" i="10"/>
  <c r="B7636" i="10"/>
  <c r="B7637" i="10"/>
  <c r="B7638" i="10"/>
  <c r="B7639" i="10"/>
  <c r="B7640" i="10"/>
  <c r="B7641" i="10"/>
  <c r="B7642" i="10"/>
  <c r="B7643" i="10"/>
  <c r="B7644" i="10"/>
  <c r="B7645" i="10"/>
  <c r="B7646" i="10"/>
  <c r="B7647" i="10"/>
  <c r="B7648" i="10"/>
  <c r="B7649" i="10"/>
  <c r="B7650" i="10"/>
  <c r="B7651" i="10"/>
  <c r="B7652" i="10"/>
  <c r="B7653" i="10"/>
  <c r="B7654" i="10"/>
  <c r="B7655" i="10"/>
  <c r="B7656" i="10"/>
  <c r="B7657" i="10"/>
  <c r="B7658" i="10"/>
  <c r="B7659" i="10"/>
  <c r="B7660" i="10"/>
  <c r="B7661" i="10"/>
  <c r="B7662" i="10"/>
  <c r="B7663" i="10"/>
  <c r="B7664" i="10"/>
  <c r="B7665" i="10"/>
  <c r="B7666" i="10"/>
  <c r="B7667" i="10"/>
  <c r="B7668" i="10"/>
  <c r="B7669" i="10"/>
  <c r="B7670" i="10"/>
  <c r="B7671" i="10"/>
  <c r="B7672" i="10"/>
  <c r="B7673" i="10"/>
  <c r="B7674" i="10"/>
  <c r="B7675" i="10"/>
  <c r="B7676" i="10"/>
  <c r="B7677" i="10"/>
  <c r="B7678" i="10"/>
  <c r="B7679" i="10"/>
  <c r="B7680" i="10"/>
  <c r="B7681" i="10"/>
  <c r="B7682" i="10"/>
  <c r="B7683" i="10"/>
  <c r="B7684" i="10"/>
  <c r="B7685" i="10"/>
  <c r="B7686" i="10"/>
  <c r="B7687" i="10"/>
  <c r="B7688" i="10"/>
  <c r="B7689" i="10"/>
  <c r="B7690" i="10"/>
  <c r="B7691" i="10"/>
  <c r="B7692" i="10"/>
  <c r="B7693" i="10"/>
  <c r="B7694" i="10"/>
  <c r="B7695" i="10"/>
  <c r="B7696" i="10"/>
  <c r="B7697" i="10"/>
  <c r="B7698" i="10"/>
  <c r="B7699" i="10"/>
  <c r="B7700" i="10"/>
  <c r="B7701" i="10"/>
  <c r="B7702" i="10"/>
  <c r="B7703" i="10"/>
  <c r="B7704" i="10"/>
  <c r="B7705" i="10"/>
  <c r="B7706" i="10"/>
  <c r="B7707" i="10"/>
  <c r="B7708" i="10"/>
  <c r="B7709" i="10"/>
  <c r="B7710" i="10"/>
  <c r="B7711" i="10"/>
  <c r="B7712" i="10"/>
  <c r="B7713" i="10"/>
  <c r="B7714" i="10"/>
  <c r="B7715" i="10"/>
  <c r="B7716" i="10"/>
  <c r="B7717" i="10"/>
  <c r="B7718" i="10"/>
  <c r="B7719" i="10"/>
  <c r="B7720" i="10"/>
  <c r="B7721" i="10"/>
  <c r="B7722" i="10"/>
  <c r="B7723" i="10"/>
  <c r="B7724" i="10"/>
  <c r="B7725" i="10"/>
  <c r="B7726" i="10"/>
  <c r="B7727" i="10"/>
  <c r="B7728" i="10"/>
  <c r="B7729" i="10"/>
  <c r="B7730" i="10"/>
  <c r="B7731" i="10"/>
  <c r="B7732" i="10"/>
  <c r="B7733" i="10"/>
  <c r="B7734" i="10"/>
  <c r="B7735" i="10"/>
  <c r="B7736" i="10"/>
  <c r="B7737" i="10"/>
  <c r="B7738" i="10"/>
  <c r="B7739" i="10"/>
  <c r="B7740" i="10"/>
  <c r="B7741" i="10"/>
  <c r="B7742" i="10"/>
  <c r="B7743" i="10"/>
  <c r="B7744" i="10"/>
  <c r="B7745" i="10"/>
  <c r="B7746" i="10"/>
  <c r="B7747" i="10"/>
  <c r="B7748" i="10"/>
  <c r="B7749" i="10"/>
  <c r="B7750" i="10"/>
  <c r="B7751" i="10"/>
  <c r="B7752" i="10"/>
  <c r="B7753" i="10"/>
  <c r="B7754" i="10"/>
  <c r="B7755" i="10"/>
  <c r="B7756" i="10"/>
  <c r="B7757" i="10"/>
  <c r="B7758" i="10"/>
  <c r="B7759" i="10"/>
  <c r="B7760" i="10"/>
  <c r="B7761" i="10"/>
  <c r="B7762" i="10"/>
  <c r="B7763" i="10"/>
  <c r="B7764" i="10"/>
  <c r="B7765" i="10"/>
  <c r="B7766" i="10"/>
  <c r="B7767" i="10"/>
  <c r="B7768" i="10"/>
  <c r="B7769" i="10"/>
  <c r="B7770" i="10"/>
  <c r="B7771" i="10"/>
  <c r="B7772" i="10"/>
  <c r="B7773" i="10"/>
  <c r="B7774" i="10"/>
  <c r="B7775" i="10"/>
  <c r="B7776" i="10"/>
  <c r="B7777" i="10"/>
  <c r="B7778" i="10"/>
  <c r="B7779" i="10"/>
  <c r="B7780" i="10"/>
  <c r="B7781" i="10"/>
  <c r="B7782" i="10"/>
  <c r="B7783" i="10"/>
  <c r="B7784" i="10"/>
  <c r="B7785" i="10"/>
  <c r="B7786" i="10"/>
  <c r="B7787" i="10"/>
  <c r="B7788" i="10"/>
  <c r="B7789" i="10"/>
  <c r="B7790" i="10"/>
  <c r="B7791" i="10"/>
  <c r="B7792" i="10"/>
  <c r="B7793" i="10"/>
  <c r="B7794" i="10"/>
  <c r="B7795" i="10"/>
  <c r="B7796" i="10"/>
  <c r="B7797" i="10"/>
  <c r="B7798" i="10"/>
  <c r="B7799" i="10"/>
  <c r="B7800" i="10"/>
  <c r="B7801" i="10"/>
  <c r="B7802" i="10"/>
  <c r="B7803" i="10"/>
  <c r="B7804" i="10"/>
  <c r="B7805" i="10"/>
  <c r="B7806" i="10"/>
  <c r="B7807" i="10"/>
  <c r="B7808" i="10"/>
  <c r="B7809" i="10"/>
  <c r="B7810" i="10"/>
  <c r="B7811" i="10"/>
  <c r="B7812" i="10"/>
  <c r="B7813" i="10"/>
  <c r="B7814" i="10"/>
  <c r="B7815" i="10"/>
  <c r="B7816" i="10"/>
  <c r="B7817" i="10"/>
  <c r="B7818" i="10"/>
  <c r="B7819" i="10"/>
  <c r="B7820" i="10"/>
  <c r="B7821" i="10"/>
  <c r="B7822" i="10"/>
  <c r="B7823" i="10"/>
  <c r="B7824" i="10"/>
  <c r="B7825" i="10"/>
  <c r="B7826" i="10"/>
  <c r="B7827" i="10"/>
  <c r="B7828" i="10"/>
  <c r="B7829" i="10"/>
  <c r="B7830" i="10"/>
  <c r="B7831" i="10"/>
  <c r="B7832" i="10"/>
  <c r="B7833" i="10"/>
  <c r="B7834" i="10"/>
  <c r="B7835" i="10"/>
  <c r="B7836" i="10"/>
  <c r="B7837" i="10"/>
  <c r="B7838" i="10"/>
  <c r="B7839" i="10"/>
  <c r="B7840" i="10"/>
  <c r="B7841" i="10"/>
  <c r="B7842" i="10"/>
  <c r="B7843" i="10"/>
  <c r="B7844" i="10"/>
  <c r="B7845" i="10"/>
  <c r="B7846" i="10"/>
  <c r="B7847" i="10"/>
  <c r="B7848" i="10"/>
  <c r="B7849" i="10"/>
  <c r="B7850" i="10"/>
  <c r="B7851" i="10"/>
  <c r="B7852" i="10"/>
  <c r="B7853" i="10"/>
  <c r="B7854" i="10"/>
  <c r="B7855" i="10"/>
  <c r="B7856" i="10"/>
  <c r="B7857" i="10"/>
  <c r="B7858" i="10"/>
  <c r="B7859" i="10"/>
  <c r="B7860" i="10"/>
  <c r="B7861" i="10"/>
  <c r="B7862" i="10"/>
  <c r="B7863" i="10"/>
  <c r="B7864" i="10"/>
  <c r="B7865" i="10"/>
  <c r="B7866" i="10"/>
  <c r="B7867" i="10"/>
  <c r="B7868" i="10"/>
  <c r="B7869" i="10"/>
  <c r="B7870" i="10"/>
  <c r="B7871" i="10"/>
  <c r="B7872" i="10"/>
  <c r="B7873" i="10"/>
  <c r="B7874" i="10"/>
  <c r="B7875" i="10"/>
  <c r="B7876" i="10"/>
  <c r="B7877" i="10"/>
  <c r="B7878" i="10"/>
  <c r="B7879" i="10"/>
  <c r="B7880" i="10"/>
  <c r="B7881" i="10"/>
  <c r="B7882" i="10"/>
  <c r="B7883" i="10"/>
  <c r="B7884" i="10"/>
  <c r="B7885" i="10"/>
  <c r="B7886" i="10"/>
  <c r="B7887" i="10"/>
  <c r="B7888" i="10"/>
  <c r="B7889" i="10"/>
  <c r="B7890" i="10"/>
  <c r="B7891" i="10"/>
  <c r="B7892" i="10"/>
  <c r="B7893" i="10"/>
  <c r="B7894" i="10"/>
  <c r="B7895" i="10"/>
  <c r="B7896" i="10"/>
  <c r="B7897" i="10"/>
  <c r="B7898" i="10"/>
  <c r="B7899" i="10"/>
  <c r="B7900" i="10"/>
  <c r="B7901" i="10"/>
  <c r="B7902" i="10"/>
  <c r="B7903" i="10"/>
  <c r="B7904" i="10"/>
  <c r="B7905" i="10"/>
  <c r="B7906" i="10"/>
  <c r="B7907" i="10"/>
  <c r="B7908" i="10"/>
  <c r="B7909" i="10"/>
  <c r="B7910" i="10"/>
  <c r="B7911" i="10"/>
  <c r="B7912" i="10"/>
  <c r="B7913" i="10"/>
  <c r="B7914" i="10"/>
  <c r="B7915" i="10"/>
  <c r="B7916" i="10"/>
  <c r="B7917" i="10"/>
  <c r="B7918" i="10"/>
  <c r="B7919" i="10"/>
  <c r="B7920" i="10"/>
  <c r="B7921" i="10"/>
  <c r="B7922" i="10"/>
  <c r="B7923" i="10"/>
  <c r="B7924" i="10"/>
  <c r="B7925" i="10"/>
  <c r="B7926" i="10"/>
  <c r="B7927" i="10"/>
  <c r="B7928" i="10"/>
  <c r="B7929" i="10"/>
  <c r="B7930" i="10"/>
  <c r="B7931" i="10"/>
  <c r="B7932" i="10"/>
  <c r="B7933" i="10"/>
  <c r="B7934" i="10"/>
  <c r="B7935" i="10"/>
  <c r="B7936" i="10"/>
  <c r="B7937" i="10"/>
  <c r="B7938" i="10"/>
  <c r="B7939" i="10"/>
  <c r="B7940" i="10"/>
  <c r="B7941" i="10"/>
  <c r="B7942" i="10"/>
  <c r="B7943" i="10"/>
  <c r="B7944" i="10"/>
  <c r="B7945" i="10"/>
  <c r="B7946" i="10"/>
  <c r="B7947" i="10"/>
  <c r="B7948" i="10"/>
  <c r="B7949" i="10"/>
  <c r="B7950" i="10"/>
  <c r="B7951" i="10"/>
  <c r="B7952" i="10"/>
  <c r="B7953" i="10"/>
  <c r="B7954" i="10"/>
  <c r="B7955" i="10"/>
  <c r="B7956" i="10"/>
  <c r="B7957" i="10"/>
  <c r="B7958" i="10"/>
  <c r="B7959" i="10"/>
  <c r="B7960" i="10"/>
  <c r="B7961" i="10"/>
  <c r="B7962" i="10"/>
  <c r="B7963" i="10"/>
  <c r="B7964" i="10"/>
  <c r="B7965" i="10"/>
  <c r="B7966" i="10"/>
  <c r="B7967" i="10"/>
  <c r="B7968" i="10"/>
  <c r="B7969" i="10"/>
  <c r="B7970" i="10"/>
  <c r="B7971" i="10"/>
  <c r="B7972" i="10"/>
  <c r="B7973" i="10"/>
  <c r="B7974" i="10"/>
  <c r="B7975" i="10"/>
  <c r="B7976" i="10"/>
  <c r="B7977" i="10"/>
  <c r="B7978" i="10"/>
  <c r="B7979" i="10"/>
  <c r="B7980" i="10"/>
  <c r="B7981" i="10"/>
  <c r="B7982" i="10"/>
  <c r="B7983" i="10"/>
  <c r="B7984" i="10"/>
  <c r="B7985" i="10"/>
  <c r="B7986" i="10"/>
  <c r="B7987" i="10"/>
  <c r="B7988" i="10"/>
  <c r="B7989" i="10"/>
  <c r="B7990" i="10"/>
  <c r="B7991" i="10"/>
  <c r="B7992" i="10"/>
  <c r="B7993" i="10"/>
  <c r="B7994" i="10"/>
  <c r="B7995" i="10"/>
  <c r="B7996" i="10"/>
  <c r="B7997" i="10"/>
  <c r="B7998" i="10"/>
  <c r="B7999" i="10"/>
  <c r="B8000" i="10"/>
  <c r="B8001" i="10"/>
  <c r="B8002" i="10"/>
  <c r="B8003" i="10"/>
  <c r="B8004" i="10"/>
  <c r="B8005" i="10"/>
  <c r="B8006" i="10"/>
  <c r="B8007" i="10"/>
  <c r="B8008" i="10"/>
  <c r="B8009" i="10"/>
  <c r="B8010" i="10"/>
  <c r="B8011" i="10"/>
  <c r="B8012" i="10"/>
  <c r="B8013" i="10"/>
  <c r="B8014" i="10"/>
  <c r="B8015" i="10"/>
  <c r="B8016" i="10"/>
  <c r="B8017" i="10"/>
  <c r="B8018" i="10"/>
  <c r="B8019" i="10"/>
  <c r="B8020" i="10"/>
  <c r="B8021" i="10"/>
  <c r="B8022" i="10"/>
  <c r="B8023" i="10"/>
  <c r="B8024" i="10"/>
  <c r="B8025" i="10"/>
  <c r="B8026" i="10"/>
  <c r="B8027" i="10"/>
  <c r="B8028" i="10"/>
  <c r="B8029" i="10"/>
  <c r="B8030" i="10"/>
  <c r="B8031" i="10"/>
  <c r="B8032" i="10"/>
  <c r="B8033" i="10"/>
  <c r="B8034" i="10"/>
  <c r="B8035" i="10"/>
  <c r="B8036" i="10"/>
  <c r="B8037" i="10"/>
  <c r="B8038" i="10"/>
  <c r="B8039" i="10"/>
  <c r="B8040" i="10"/>
  <c r="B8041" i="10"/>
  <c r="B8042" i="10"/>
  <c r="B8043" i="10"/>
  <c r="B8044" i="10"/>
  <c r="B8045" i="10"/>
  <c r="B8046" i="10"/>
  <c r="B8047" i="10"/>
  <c r="B8048" i="10"/>
  <c r="B8049" i="10"/>
  <c r="B8050" i="10"/>
  <c r="B8051" i="10"/>
  <c r="B8052" i="10"/>
  <c r="B8053" i="10"/>
  <c r="B8054" i="10"/>
  <c r="B8055" i="10"/>
  <c r="B8056" i="10"/>
  <c r="B8057" i="10"/>
  <c r="B8058" i="10"/>
  <c r="B8059" i="10"/>
  <c r="B8060" i="10"/>
  <c r="B8061" i="10"/>
  <c r="B8062" i="10"/>
  <c r="B8063" i="10"/>
  <c r="B8064" i="10"/>
  <c r="B8065" i="10"/>
  <c r="B8066" i="10"/>
  <c r="B8067" i="10"/>
  <c r="B8068" i="10"/>
  <c r="B8069" i="10"/>
  <c r="B8070" i="10"/>
  <c r="B8071" i="10"/>
  <c r="B8072" i="10"/>
  <c r="B8073" i="10"/>
  <c r="B8074" i="10"/>
  <c r="B8075" i="10"/>
  <c r="B8076" i="10"/>
  <c r="B8077" i="10"/>
  <c r="B8078" i="10"/>
  <c r="B8079" i="10"/>
  <c r="B8080" i="10"/>
  <c r="B8081" i="10"/>
  <c r="B8082" i="10"/>
  <c r="B8083" i="10"/>
  <c r="B8084" i="10"/>
  <c r="B8085" i="10"/>
  <c r="B8086" i="10"/>
  <c r="B8087" i="10"/>
  <c r="B8088" i="10"/>
  <c r="B8089" i="10"/>
  <c r="B8090" i="10"/>
  <c r="B8091" i="10"/>
  <c r="B8092" i="10"/>
  <c r="B8093" i="10"/>
  <c r="B8094" i="10"/>
  <c r="B8095" i="10"/>
  <c r="B8096" i="10"/>
  <c r="B8097" i="10"/>
  <c r="B8098" i="10"/>
  <c r="B8099" i="10"/>
  <c r="B8100" i="10"/>
  <c r="B8101" i="10"/>
  <c r="B8102" i="10"/>
  <c r="B8103" i="10"/>
  <c r="B8104" i="10"/>
  <c r="B8105" i="10"/>
  <c r="B8106" i="10"/>
  <c r="B8107" i="10"/>
  <c r="B8108" i="10"/>
  <c r="B8109" i="10"/>
  <c r="B8110" i="10"/>
  <c r="B8111" i="10"/>
  <c r="B8112" i="10"/>
  <c r="B8113" i="10"/>
  <c r="B8114" i="10"/>
  <c r="B8115" i="10"/>
  <c r="B8116" i="10"/>
  <c r="B8117" i="10"/>
  <c r="B8118" i="10"/>
  <c r="B8119" i="10"/>
  <c r="B8120" i="10"/>
  <c r="B8121" i="10"/>
  <c r="B8122" i="10"/>
  <c r="B8123" i="10"/>
  <c r="B8124" i="10"/>
  <c r="B8125" i="10"/>
  <c r="B8126" i="10"/>
  <c r="B8127" i="10"/>
  <c r="B8128" i="10"/>
  <c r="B8129" i="10"/>
  <c r="B8130" i="10"/>
  <c r="B8131" i="10"/>
  <c r="B8132" i="10"/>
  <c r="B8133" i="10"/>
  <c r="B8134" i="10"/>
  <c r="B8135" i="10"/>
  <c r="B8136" i="10"/>
  <c r="B8137" i="10"/>
  <c r="B8138" i="10"/>
  <c r="B8139" i="10"/>
  <c r="B8140" i="10"/>
  <c r="B8141" i="10"/>
  <c r="B8142" i="10"/>
  <c r="B8143" i="10"/>
  <c r="B8144" i="10"/>
  <c r="B8145" i="10"/>
  <c r="B8146" i="10"/>
  <c r="B8147" i="10"/>
  <c r="B8148" i="10"/>
  <c r="B8149" i="10"/>
  <c r="B8150" i="10"/>
  <c r="B8151" i="10"/>
  <c r="B8152" i="10"/>
  <c r="B8153" i="10"/>
  <c r="B8154" i="10"/>
  <c r="B8155" i="10"/>
  <c r="B8156" i="10"/>
  <c r="B8157" i="10"/>
  <c r="B8158" i="10"/>
  <c r="B8159" i="10"/>
  <c r="B8160" i="10"/>
  <c r="B8161" i="10"/>
  <c r="B8162" i="10"/>
  <c r="B8163" i="10"/>
  <c r="B8164" i="10"/>
  <c r="B8165" i="10"/>
  <c r="B8166" i="10"/>
  <c r="B8167" i="10"/>
  <c r="B8168" i="10"/>
  <c r="B8169" i="10"/>
  <c r="B8170" i="10"/>
  <c r="B8171" i="10"/>
  <c r="B8172" i="10"/>
  <c r="B8173" i="10"/>
  <c r="B8174" i="10"/>
  <c r="B8175" i="10"/>
  <c r="B8176" i="10"/>
  <c r="B8177" i="10"/>
  <c r="B8178" i="10"/>
  <c r="B8179" i="10"/>
  <c r="B8180" i="10"/>
  <c r="B8181" i="10"/>
  <c r="B8182" i="10"/>
  <c r="B8183" i="10"/>
  <c r="B8184" i="10"/>
  <c r="B8185" i="10"/>
  <c r="B8186" i="10"/>
  <c r="B8187" i="10"/>
  <c r="B8188" i="10"/>
  <c r="B8189" i="10"/>
  <c r="B8190" i="10"/>
  <c r="B8191" i="10"/>
  <c r="B8192" i="10"/>
  <c r="B8193" i="10"/>
  <c r="B8194" i="10"/>
  <c r="B8195" i="10"/>
  <c r="B8196" i="10"/>
  <c r="B8197" i="10"/>
  <c r="B8198" i="10"/>
  <c r="B8199" i="10"/>
  <c r="B8200" i="10"/>
  <c r="B8201" i="10"/>
  <c r="B8202" i="10"/>
  <c r="B8203" i="10"/>
  <c r="B8204" i="10"/>
  <c r="B8205" i="10"/>
  <c r="B8206" i="10"/>
  <c r="B8207" i="10"/>
  <c r="B8208" i="10"/>
  <c r="B8209" i="10"/>
  <c r="B8210" i="10"/>
  <c r="B8211" i="10"/>
  <c r="B8212" i="10"/>
  <c r="B8213" i="10"/>
  <c r="B8214" i="10"/>
  <c r="B8215" i="10"/>
  <c r="B8216" i="10"/>
  <c r="B8217" i="10"/>
  <c r="B8218" i="10"/>
  <c r="B8219" i="10"/>
  <c r="B8220" i="10"/>
  <c r="B8221" i="10"/>
  <c r="B8222" i="10"/>
  <c r="B8223" i="10"/>
  <c r="B8224" i="10"/>
  <c r="B8225" i="10"/>
  <c r="B8226" i="10"/>
  <c r="B8227" i="10"/>
  <c r="B8228" i="10"/>
  <c r="B8229" i="10"/>
  <c r="B8230" i="10"/>
  <c r="B8231" i="10"/>
  <c r="B8232" i="10"/>
  <c r="B8233" i="10"/>
  <c r="B8234" i="10"/>
  <c r="B8235" i="10"/>
  <c r="B8236" i="10"/>
  <c r="B8237" i="10"/>
  <c r="B8238" i="10"/>
  <c r="B8239" i="10"/>
  <c r="B8240" i="10"/>
  <c r="B8241" i="10"/>
  <c r="B8242" i="10"/>
  <c r="B8243" i="10"/>
  <c r="B8244" i="10"/>
  <c r="B8245" i="10"/>
  <c r="B8246" i="10"/>
  <c r="B8247" i="10"/>
  <c r="B8248" i="10"/>
  <c r="B8249" i="10"/>
  <c r="B8250" i="10"/>
  <c r="B8251" i="10"/>
  <c r="B8252" i="10"/>
  <c r="B8253" i="10"/>
  <c r="B8254" i="10"/>
  <c r="B8255" i="10"/>
  <c r="B8256" i="10"/>
  <c r="B8257" i="10"/>
  <c r="B8258" i="10"/>
  <c r="B8259" i="10"/>
  <c r="B8260" i="10"/>
  <c r="B8261" i="10"/>
  <c r="B8262" i="10"/>
  <c r="B8263" i="10"/>
  <c r="B8264" i="10"/>
  <c r="B8265" i="10"/>
  <c r="B8266" i="10"/>
  <c r="B8267" i="10"/>
  <c r="B8268" i="10"/>
  <c r="B8269" i="10"/>
  <c r="B8270" i="10"/>
  <c r="B8271" i="10"/>
  <c r="B8272" i="10"/>
  <c r="B8273" i="10"/>
  <c r="B8274" i="10"/>
  <c r="B8275" i="10"/>
  <c r="B8276" i="10"/>
  <c r="B8277" i="10"/>
  <c r="B8278" i="10"/>
  <c r="B8279" i="10"/>
  <c r="B8280" i="10"/>
  <c r="B8281" i="10"/>
  <c r="B8282" i="10"/>
  <c r="B8283" i="10"/>
  <c r="B8284" i="10"/>
  <c r="B8285" i="10"/>
  <c r="B8286" i="10"/>
  <c r="B8287" i="10"/>
  <c r="B8288" i="10"/>
  <c r="B8289" i="10"/>
  <c r="B8290" i="10"/>
  <c r="B8291" i="10"/>
  <c r="B8292" i="10"/>
  <c r="B8293" i="10"/>
  <c r="B8294" i="10"/>
  <c r="B8295" i="10"/>
  <c r="B8296" i="10"/>
  <c r="B8297" i="10"/>
  <c r="B8298" i="10"/>
  <c r="B8299" i="10"/>
  <c r="B8300" i="10"/>
  <c r="B8301" i="10"/>
  <c r="B8302" i="10"/>
  <c r="B8303" i="10"/>
  <c r="B8304" i="10"/>
  <c r="B8305" i="10"/>
  <c r="B8306" i="10"/>
  <c r="B8307" i="10"/>
  <c r="B8308" i="10"/>
  <c r="B8309" i="10"/>
  <c r="B8310" i="10"/>
  <c r="B8311" i="10"/>
  <c r="B8312" i="10"/>
  <c r="B8313" i="10"/>
  <c r="B8314" i="10"/>
  <c r="B8315" i="10"/>
  <c r="B8316" i="10"/>
  <c r="B8317" i="10"/>
  <c r="B8318" i="10"/>
  <c r="B8319" i="10"/>
  <c r="B8320" i="10"/>
  <c r="B8321" i="10"/>
  <c r="B8322" i="10"/>
  <c r="B8323" i="10"/>
  <c r="B8324" i="10"/>
  <c r="B8325" i="10"/>
  <c r="B8326" i="10"/>
  <c r="B8327" i="10"/>
  <c r="B8328" i="10"/>
  <c r="B8329" i="10"/>
  <c r="B8330" i="10"/>
  <c r="B8331" i="10"/>
  <c r="B8332" i="10"/>
  <c r="B8333" i="10"/>
  <c r="B8334" i="10"/>
  <c r="B8335" i="10"/>
  <c r="B8336" i="10"/>
  <c r="B8337" i="10"/>
  <c r="B8338" i="10"/>
  <c r="B8339" i="10"/>
  <c r="B8340" i="10"/>
  <c r="B8341" i="10"/>
  <c r="B8342" i="10"/>
  <c r="B8343" i="10"/>
  <c r="B8344" i="10"/>
  <c r="B8345" i="10"/>
  <c r="B8346" i="10"/>
  <c r="B8347" i="10"/>
  <c r="B8348" i="10"/>
  <c r="B8349" i="10"/>
  <c r="B8350" i="10"/>
  <c r="B8351" i="10"/>
  <c r="B8352" i="10"/>
  <c r="B8353" i="10"/>
  <c r="B8354" i="10"/>
  <c r="B8355" i="10"/>
  <c r="B8356" i="10"/>
  <c r="B8357" i="10"/>
  <c r="B8358" i="10"/>
  <c r="B8359" i="10"/>
  <c r="B8360" i="10"/>
  <c r="B8361" i="10"/>
  <c r="B8362" i="10"/>
  <c r="B8363" i="10"/>
  <c r="B8364" i="10"/>
  <c r="B8365" i="10"/>
  <c r="B8366" i="10"/>
  <c r="B8367" i="10"/>
  <c r="B8368" i="10"/>
  <c r="B8369" i="10"/>
  <c r="B8370" i="10"/>
  <c r="B8371" i="10"/>
  <c r="B8372" i="10"/>
  <c r="B8373" i="10"/>
  <c r="B8374" i="10"/>
  <c r="B8375" i="10"/>
  <c r="B8376" i="10"/>
  <c r="B8377" i="10"/>
  <c r="B8378" i="10"/>
  <c r="B8379" i="10"/>
  <c r="B8380" i="10"/>
  <c r="B8381" i="10"/>
  <c r="B8382" i="10"/>
  <c r="B8383" i="10"/>
  <c r="B8384" i="10"/>
  <c r="B8385" i="10"/>
  <c r="B8386" i="10"/>
  <c r="B8387" i="10"/>
  <c r="B8388" i="10"/>
  <c r="B8389" i="10"/>
  <c r="B8390" i="10"/>
  <c r="B8391" i="10"/>
  <c r="B8392" i="10"/>
  <c r="B8393" i="10"/>
  <c r="B8394" i="10"/>
  <c r="B8395" i="10"/>
  <c r="B8396" i="10"/>
  <c r="B8397" i="10"/>
  <c r="B8398" i="10"/>
  <c r="B8399" i="10"/>
  <c r="B8400" i="10"/>
  <c r="B8401" i="10"/>
  <c r="B8402" i="10"/>
  <c r="B8403" i="10"/>
  <c r="B8404" i="10"/>
  <c r="B8405" i="10"/>
  <c r="B8406" i="10"/>
  <c r="B8407" i="10"/>
  <c r="B8408" i="10"/>
  <c r="B8409" i="10"/>
  <c r="B8410" i="10"/>
  <c r="B8411" i="10"/>
  <c r="B8412" i="10"/>
  <c r="B8413" i="10"/>
  <c r="B8414" i="10"/>
  <c r="B8415" i="10"/>
  <c r="B8416" i="10"/>
  <c r="B8417" i="10"/>
  <c r="B8418" i="10"/>
  <c r="B8419" i="10"/>
  <c r="B8420" i="10"/>
  <c r="B8421" i="10"/>
  <c r="B8422" i="10"/>
  <c r="B8423" i="10"/>
  <c r="B8424" i="10"/>
  <c r="B8425" i="10"/>
  <c r="B8426" i="10"/>
  <c r="B8427" i="10"/>
  <c r="B8428" i="10"/>
  <c r="B8429" i="10"/>
  <c r="B8430" i="10"/>
  <c r="B8431" i="10"/>
  <c r="B8432" i="10"/>
  <c r="B8433" i="10"/>
  <c r="B8434" i="10"/>
  <c r="B8435" i="10"/>
  <c r="B8436" i="10"/>
  <c r="B8437" i="10"/>
  <c r="B8438" i="10"/>
  <c r="B8439" i="10"/>
  <c r="B8440" i="10"/>
  <c r="B8441" i="10"/>
  <c r="B8442" i="10"/>
  <c r="B8443" i="10"/>
  <c r="B8444" i="10"/>
  <c r="B8445" i="10"/>
  <c r="B8446" i="10"/>
  <c r="B8447" i="10"/>
  <c r="B8448" i="10"/>
  <c r="B8449" i="10"/>
  <c r="B8450" i="10"/>
  <c r="B8451" i="10"/>
  <c r="B8452" i="10"/>
  <c r="B8453" i="10"/>
  <c r="B8454" i="10"/>
  <c r="B8455" i="10"/>
  <c r="B8456" i="10"/>
  <c r="B8457" i="10"/>
  <c r="B8458" i="10"/>
  <c r="B8459" i="10"/>
  <c r="B8460" i="10"/>
  <c r="B8461" i="10"/>
  <c r="B8462" i="10"/>
  <c r="B8463" i="10"/>
  <c r="B8464" i="10"/>
  <c r="B8465" i="10"/>
  <c r="B8466" i="10"/>
  <c r="B8467" i="10"/>
  <c r="B8468" i="10"/>
  <c r="B8469" i="10"/>
  <c r="B8470" i="10"/>
  <c r="B8471" i="10"/>
  <c r="B8472" i="10"/>
  <c r="B8473" i="10"/>
  <c r="B8474" i="10"/>
  <c r="B8475" i="10"/>
  <c r="B8476" i="10"/>
  <c r="B8477" i="10"/>
  <c r="B8478" i="10"/>
  <c r="B8479" i="10"/>
  <c r="B8480" i="10"/>
  <c r="B8481" i="10"/>
  <c r="B8482" i="10"/>
  <c r="B8483" i="10"/>
  <c r="B8484" i="10"/>
  <c r="B8485" i="10"/>
  <c r="B8486" i="10"/>
  <c r="B8487" i="10"/>
  <c r="B8488" i="10"/>
  <c r="B8489" i="10"/>
  <c r="B8490" i="10"/>
  <c r="B8491" i="10"/>
  <c r="B8492" i="10"/>
  <c r="B8493" i="10"/>
  <c r="B8494" i="10"/>
  <c r="B8495" i="10"/>
  <c r="B8496" i="10"/>
  <c r="B8497" i="10"/>
  <c r="B8498" i="10"/>
  <c r="B8499" i="10"/>
  <c r="B8500" i="10"/>
  <c r="B8501" i="10"/>
  <c r="B8502" i="10"/>
  <c r="B8503" i="10"/>
  <c r="B8504" i="10"/>
  <c r="B8505" i="10"/>
  <c r="B8506" i="10"/>
  <c r="B8507" i="10"/>
  <c r="B8508" i="10"/>
  <c r="B8509" i="10"/>
  <c r="B8510" i="10"/>
  <c r="B8511" i="10"/>
  <c r="B8512" i="10"/>
  <c r="B8513" i="10"/>
  <c r="B8514" i="10"/>
  <c r="B8515" i="10"/>
  <c r="B8516" i="10"/>
  <c r="B8517" i="10"/>
  <c r="B8518" i="10"/>
  <c r="B8519" i="10"/>
  <c r="B8520" i="10"/>
  <c r="B8521" i="10"/>
  <c r="B8522" i="10"/>
  <c r="B8523" i="10"/>
  <c r="B8524" i="10"/>
  <c r="B8525" i="10"/>
  <c r="B8526" i="10"/>
  <c r="B8527" i="10"/>
  <c r="B8528" i="10"/>
  <c r="B8529" i="10"/>
  <c r="B8530" i="10"/>
  <c r="B8531" i="10"/>
  <c r="B8532" i="10"/>
  <c r="B8533" i="10"/>
  <c r="B8534" i="10"/>
  <c r="B8535" i="10"/>
  <c r="B8536" i="10"/>
  <c r="B8537" i="10"/>
  <c r="B8538" i="10"/>
  <c r="B8539" i="10"/>
  <c r="B8540" i="10"/>
  <c r="B8541" i="10"/>
  <c r="B8542" i="10"/>
  <c r="B8543" i="10"/>
  <c r="B8544" i="10"/>
  <c r="B8545" i="10"/>
  <c r="B8546" i="10"/>
  <c r="B8547" i="10"/>
  <c r="B8548" i="10"/>
  <c r="B8549" i="10"/>
  <c r="B8550" i="10"/>
  <c r="B8551" i="10"/>
  <c r="B8552" i="10"/>
  <c r="B8553" i="10"/>
  <c r="B8554" i="10"/>
  <c r="B8555" i="10"/>
  <c r="B8556" i="10"/>
  <c r="B8557" i="10"/>
  <c r="B8558" i="10"/>
  <c r="B8559" i="10"/>
  <c r="B8560" i="10"/>
  <c r="B8561" i="10"/>
  <c r="B8562" i="10"/>
  <c r="B8563" i="10"/>
  <c r="B8564" i="10"/>
  <c r="B8565" i="10"/>
  <c r="B8566" i="10"/>
  <c r="B8567" i="10"/>
  <c r="B8568" i="10"/>
  <c r="B8569" i="10"/>
  <c r="B8570" i="10"/>
  <c r="B8571" i="10"/>
  <c r="B8572" i="10"/>
  <c r="B8573" i="10"/>
  <c r="B8574" i="10"/>
  <c r="B8575" i="10"/>
  <c r="B8576" i="10"/>
  <c r="B8577" i="10"/>
  <c r="B8578" i="10"/>
  <c r="B8579" i="10"/>
  <c r="B8580" i="10"/>
  <c r="B8581" i="10"/>
  <c r="B8582" i="10"/>
  <c r="B8583" i="10"/>
  <c r="B8584" i="10"/>
  <c r="B8585" i="10"/>
  <c r="B8586" i="10"/>
  <c r="B8587" i="10"/>
  <c r="B8588" i="10"/>
  <c r="B8589" i="10"/>
  <c r="B8590" i="10"/>
  <c r="B8591" i="10"/>
  <c r="B8592" i="10"/>
  <c r="B8593" i="10"/>
  <c r="B8594" i="10"/>
  <c r="B8595" i="10"/>
  <c r="B8596" i="10"/>
  <c r="B8597" i="10"/>
  <c r="B8598" i="10"/>
  <c r="B8599" i="10"/>
  <c r="B8600" i="10"/>
  <c r="B8601" i="10"/>
  <c r="B8602" i="10"/>
  <c r="B8603" i="10"/>
  <c r="B8604" i="10"/>
  <c r="B8605" i="10"/>
  <c r="B8606" i="10"/>
  <c r="B8607" i="10"/>
  <c r="B8608" i="10"/>
  <c r="B8609" i="10"/>
  <c r="B8610" i="10"/>
  <c r="B8611" i="10"/>
  <c r="B8612" i="10"/>
  <c r="B8613" i="10"/>
  <c r="B8614" i="10"/>
  <c r="B8615" i="10"/>
  <c r="B8616" i="10"/>
  <c r="B8617" i="10"/>
  <c r="B8618" i="10"/>
  <c r="B8619" i="10"/>
  <c r="B8620" i="10"/>
  <c r="B8621" i="10"/>
  <c r="B8622" i="10"/>
  <c r="B8623" i="10"/>
  <c r="B8624" i="10"/>
  <c r="B8625" i="10"/>
  <c r="B8626" i="10"/>
  <c r="B8627" i="10"/>
  <c r="B8628" i="10"/>
  <c r="B8629" i="10"/>
  <c r="B8630" i="10"/>
  <c r="B8631" i="10"/>
  <c r="B8632" i="10"/>
  <c r="B8633" i="10"/>
  <c r="B8634" i="10"/>
  <c r="B8635" i="10"/>
  <c r="B8636" i="10"/>
  <c r="B8637" i="10"/>
  <c r="B8638" i="10"/>
  <c r="B8639" i="10"/>
  <c r="B8640" i="10"/>
  <c r="B8641" i="10"/>
  <c r="B8642" i="10"/>
  <c r="B8643" i="10"/>
  <c r="B8644" i="10"/>
  <c r="B8645" i="10"/>
  <c r="B8646" i="10"/>
  <c r="B8647" i="10"/>
  <c r="B8648" i="10"/>
  <c r="B8649" i="10"/>
  <c r="B8650" i="10"/>
  <c r="B8651" i="10"/>
  <c r="B8652" i="10"/>
  <c r="B8653" i="10"/>
  <c r="B8654" i="10"/>
  <c r="B8655" i="10"/>
  <c r="B8656" i="10"/>
  <c r="B8657" i="10"/>
  <c r="B8658" i="10"/>
  <c r="B8659" i="10"/>
  <c r="B8660" i="10"/>
  <c r="B8661" i="10"/>
  <c r="B8662" i="10"/>
  <c r="B8663" i="10"/>
  <c r="B8664" i="10"/>
  <c r="B8665" i="10"/>
  <c r="B8666" i="10"/>
  <c r="B8667" i="10"/>
  <c r="B8668" i="10"/>
  <c r="B8669" i="10"/>
  <c r="B8670" i="10"/>
  <c r="B8671" i="10"/>
  <c r="B8672" i="10"/>
  <c r="B8673" i="10"/>
  <c r="B8674" i="10"/>
  <c r="B8675" i="10"/>
  <c r="B8676" i="10"/>
  <c r="B8677" i="10"/>
  <c r="B8678" i="10"/>
  <c r="B8679" i="10"/>
  <c r="B8680" i="10"/>
  <c r="B8681" i="10"/>
  <c r="B8682" i="10"/>
  <c r="B8683" i="10"/>
  <c r="B8684" i="10"/>
  <c r="B8685" i="10"/>
  <c r="B8686" i="10"/>
  <c r="B8687" i="10"/>
  <c r="B8688" i="10"/>
  <c r="B8689" i="10"/>
  <c r="B8690" i="10"/>
  <c r="B8691" i="10"/>
  <c r="B8692" i="10"/>
  <c r="B8693" i="10"/>
  <c r="B8694" i="10"/>
  <c r="B8695" i="10"/>
  <c r="B8696" i="10"/>
  <c r="B8697" i="10"/>
  <c r="B8698" i="10"/>
  <c r="B8699" i="10"/>
  <c r="B8700" i="10"/>
  <c r="B8701" i="10"/>
  <c r="B8702" i="10"/>
  <c r="B8703" i="10"/>
  <c r="B8704" i="10"/>
  <c r="B8705" i="10"/>
  <c r="B8706" i="10"/>
  <c r="B8707" i="10"/>
  <c r="B8708" i="10"/>
  <c r="B8709" i="10"/>
  <c r="B8710" i="10"/>
  <c r="B8711" i="10"/>
  <c r="B8712" i="10"/>
  <c r="B8713" i="10"/>
  <c r="B8714" i="10"/>
  <c r="B8715" i="10"/>
  <c r="B8716" i="10"/>
  <c r="B8717" i="10"/>
  <c r="B8718" i="10"/>
  <c r="B8719" i="10"/>
  <c r="B8720" i="10"/>
  <c r="B8721" i="10"/>
  <c r="B8722" i="10"/>
  <c r="B8723" i="10"/>
  <c r="B8724" i="10"/>
  <c r="B8725" i="10"/>
  <c r="B8726" i="10"/>
  <c r="B8727" i="10"/>
  <c r="B8728" i="10"/>
  <c r="B8729" i="10"/>
  <c r="B8730" i="10"/>
  <c r="B8731" i="10"/>
  <c r="B8732" i="10"/>
  <c r="B8733" i="10"/>
  <c r="B8734" i="10"/>
  <c r="B8735" i="10"/>
  <c r="B8736" i="10"/>
  <c r="B8737" i="10"/>
  <c r="B8738" i="10"/>
  <c r="B8739" i="10"/>
  <c r="B8740" i="10"/>
  <c r="B8741" i="10"/>
  <c r="B8742" i="10"/>
  <c r="B8743" i="10"/>
  <c r="B8744" i="10"/>
  <c r="B8745" i="10"/>
  <c r="B8746" i="10"/>
  <c r="B8747" i="10"/>
  <c r="B8748" i="10"/>
  <c r="B8749" i="10"/>
  <c r="B8750" i="10"/>
  <c r="B8751" i="10"/>
  <c r="B8752" i="10"/>
  <c r="B8753" i="10"/>
  <c r="B8754" i="10"/>
  <c r="B8755" i="10"/>
  <c r="B8756" i="10"/>
  <c r="B8757" i="10"/>
  <c r="B8758" i="10"/>
  <c r="B8759" i="10"/>
  <c r="B8760" i="10"/>
  <c r="B8761" i="10"/>
  <c r="B8762" i="10"/>
  <c r="B8763" i="10"/>
  <c r="B8764" i="10"/>
  <c r="B8765" i="10"/>
  <c r="B8766" i="10"/>
  <c r="B8767" i="10"/>
  <c r="B8768" i="10"/>
  <c r="B8769" i="10"/>
  <c r="B8770" i="10"/>
  <c r="B8771" i="10"/>
  <c r="B8772" i="10"/>
  <c r="B8773" i="10"/>
  <c r="B8774" i="10"/>
  <c r="B8775" i="10"/>
  <c r="B8776" i="10"/>
  <c r="B8777" i="10"/>
  <c r="B8778" i="10"/>
  <c r="B8779" i="10"/>
  <c r="B8780" i="10"/>
  <c r="B8781" i="10"/>
  <c r="B8782" i="10"/>
  <c r="B8783" i="10"/>
  <c r="B8784" i="10"/>
  <c r="B8785" i="10"/>
  <c r="B8786" i="10"/>
  <c r="B8787" i="10"/>
  <c r="B8788" i="10"/>
  <c r="B8789" i="10"/>
  <c r="B8790" i="10"/>
  <c r="B8791" i="10"/>
  <c r="B8792" i="10"/>
  <c r="B8793" i="10"/>
  <c r="B8794" i="10"/>
  <c r="B8795" i="10"/>
  <c r="B8796" i="10"/>
  <c r="B8797" i="10"/>
  <c r="B8798" i="10"/>
  <c r="B8799" i="10"/>
  <c r="B8800" i="10"/>
  <c r="B8801" i="10"/>
  <c r="B8802" i="10"/>
  <c r="B8803" i="10"/>
  <c r="B8804" i="10"/>
  <c r="B8805" i="10"/>
  <c r="B8806" i="10"/>
  <c r="B8807" i="10"/>
  <c r="B8808" i="10"/>
  <c r="B8809" i="10"/>
  <c r="B8810" i="10"/>
  <c r="B8811" i="10"/>
  <c r="B8812" i="10"/>
  <c r="B8813" i="10"/>
  <c r="B8814" i="10"/>
  <c r="B8815" i="10"/>
  <c r="B8816" i="10"/>
  <c r="B8817" i="10"/>
  <c r="B8818" i="10"/>
  <c r="B8819" i="10"/>
  <c r="B8820" i="10"/>
  <c r="B8821" i="10"/>
  <c r="B8822" i="10"/>
  <c r="B8823" i="10"/>
  <c r="B8824" i="10"/>
  <c r="B8825" i="10"/>
  <c r="B8826" i="10"/>
  <c r="B8827" i="10"/>
  <c r="B8828" i="10"/>
  <c r="B8829" i="10"/>
  <c r="B8830" i="10"/>
  <c r="B8831" i="10"/>
  <c r="B8832" i="10"/>
  <c r="B8833" i="10"/>
  <c r="B8834" i="10"/>
  <c r="B8835" i="10"/>
  <c r="B8836" i="10"/>
  <c r="B8837" i="10"/>
  <c r="B8838" i="10"/>
  <c r="B8839" i="10"/>
  <c r="B8840" i="10"/>
  <c r="B8841" i="10"/>
  <c r="B8842" i="10"/>
  <c r="B8843" i="10"/>
  <c r="B8844" i="10"/>
  <c r="B8845" i="10"/>
  <c r="B8846" i="10"/>
  <c r="B8847" i="10"/>
  <c r="B8848" i="10"/>
  <c r="B8849" i="10"/>
  <c r="B8850" i="10"/>
  <c r="B8851" i="10"/>
  <c r="B8852" i="10"/>
  <c r="B8853" i="10"/>
  <c r="B8854" i="10"/>
  <c r="B8855" i="10"/>
  <c r="B8856" i="10"/>
  <c r="B8857" i="10"/>
  <c r="B8858" i="10"/>
  <c r="B8859" i="10"/>
  <c r="B8860" i="10"/>
  <c r="B8861" i="10"/>
  <c r="B8862" i="10"/>
  <c r="B8863" i="10"/>
  <c r="B8864" i="10"/>
  <c r="B8865" i="10"/>
  <c r="B8866" i="10"/>
  <c r="B8867" i="10"/>
  <c r="B8868" i="10"/>
  <c r="B8869" i="10"/>
  <c r="B8870" i="10"/>
  <c r="B8871" i="10"/>
  <c r="B8872" i="10"/>
  <c r="B8873" i="10"/>
  <c r="B8874" i="10"/>
  <c r="B8875" i="10"/>
  <c r="B8876" i="10"/>
  <c r="B8877" i="10"/>
  <c r="B8878" i="10"/>
  <c r="B8879" i="10"/>
  <c r="B8880" i="10"/>
  <c r="B8881" i="10"/>
  <c r="B8882" i="10"/>
  <c r="B8883" i="10"/>
  <c r="B8884" i="10"/>
  <c r="B8885" i="10"/>
  <c r="B8886" i="10"/>
  <c r="B8887" i="10"/>
  <c r="B8888" i="10"/>
  <c r="B8889" i="10"/>
  <c r="B8890" i="10"/>
  <c r="B8891" i="10"/>
  <c r="B8892" i="10"/>
  <c r="B8893" i="10"/>
  <c r="B8894" i="10"/>
  <c r="B8895" i="10"/>
  <c r="B8896" i="10"/>
  <c r="B8897" i="10"/>
  <c r="B8898" i="10"/>
  <c r="B8899" i="10"/>
  <c r="B8900" i="10"/>
  <c r="B8901" i="10"/>
  <c r="B8902" i="10"/>
  <c r="B8903" i="10"/>
  <c r="B8904" i="10"/>
  <c r="B8905" i="10"/>
  <c r="B8906" i="10"/>
  <c r="B8907" i="10"/>
  <c r="B8908" i="10"/>
  <c r="B8909" i="10"/>
  <c r="B8910" i="10"/>
  <c r="B8911" i="10"/>
  <c r="B8912" i="10"/>
  <c r="B8913" i="10"/>
  <c r="B8914" i="10"/>
  <c r="B8915" i="10"/>
  <c r="B8916" i="10"/>
  <c r="B8917" i="10"/>
  <c r="B8918" i="10"/>
  <c r="B8919" i="10"/>
  <c r="B8920" i="10"/>
  <c r="B8921" i="10"/>
  <c r="B8922" i="10"/>
  <c r="B8923" i="10"/>
  <c r="B8924" i="10"/>
  <c r="B8925" i="10"/>
  <c r="B8926" i="10"/>
  <c r="B8927" i="10"/>
  <c r="B8928" i="10"/>
  <c r="B8929" i="10"/>
  <c r="B8930" i="10"/>
  <c r="B8931" i="10"/>
  <c r="B8932" i="10"/>
  <c r="B8933" i="10"/>
  <c r="B8934" i="10"/>
  <c r="B8935" i="10"/>
  <c r="B8936" i="10"/>
  <c r="B8937" i="10"/>
  <c r="B8938" i="10"/>
  <c r="B8939" i="10"/>
  <c r="B8940" i="10"/>
  <c r="B8941" i="10"/>
  <c r="B8942" i="10"/>
  <c r="B8943" i="10"/>
  <c r="B8944" i="10"/>
  <c r="B8945" i="10"/>
  <c r="B8946" i="10"/>
  <c r="B8947" i="10"/>
  <c r="B8948" i="10"/>
  <c r="B8949" i="10"/>
  <c r="B8950" i="10"/>
  <c r="B8951" i="10"/>
  <c r="B8952" i="10"/>
  <c r="B8953" i="10"/>
  <c r="B8954" i="10"/>
  <c r="B8955" i="10"/>
  <c r="B8956" i="10"/>
  <c r="B8957" i="10"/>
  <c r="B8958" i="10"/>
  <c r="B8959" i="10"/>
  <c r="B8960" i="10"/>
  <c r="B8961" i="10"/>
  <c r="B8962" i="10"/>
  <c r="B8963" i="10"/>
  <c r="B8964" i="10"/>
  <c r="B8965" i="10"/>
  <c r="B8966" i="10"/>
  <c r="B8967" i="10"/>
  <c r="B8968" i="10"/>
  <c r="B8969" i="10"/>
  <c r="B8970" i="10"/>
  <c r="B8971" i="10"/>
  <c r="B8972" i="10"/>
  <c r="B8973" i="10"/>
  <c r="B8974" i="10"/>
  <c r="B8975" i="10"/>
  <c r="B8976" i="10"/>
  <c r="B8977" i="10"/>
  <c r="B8978" i="10"/>
  <c r="B8979" i="10"/>
  <c r="B8980" i="10"/>
  <c r="B8981" i="10"/>
  <c r="B8982" i="10"/>
  <c r="B8983" i="10"/>
  <c r="B8984" i="10"/>
  <c r="B8985" i="10"/>
  <c r="B8986" i="10"/>
  <c r="B8987" i="10"/>
  <c r="B8988" i="10"/>
  <c r="B8989" i="10"/>
  <c r="B8990" i="10"/>
  <c r="B8991" i="10"/>
  <c r="B8992" i="10"/>
  <c r="B8993" i="10"/>
  <c r="B8994" i="10"/>
  <c r="B8995" i="10"/>
  <c r="B8996" i="10"/>
  <c r="B8997" i="10"/>
  <c r="B8998" i="10"/>
  <c r="B8999" i="10"/>
  <c r="B9000" i="10"/>
  <c r="B9001" i="10"/>
  <c r="B9002" i="10"/>
  <c r="B9003" i="10"/>
  <c r="B9004" i="10"/>
  <c r="B9005" i="10"/>
  <c r="B9006" i="10"/>
  <c r="B9007" i="10"/>
  <c r="B9008" i="10"/>
  <c r="B9009" i="10"/>
  <c r="B9010" i="10"/>
  <c r="B9011" i="10"/>
  <c r="B9012" i="10"/>
  <c r="B9013" i="10"/>
  <c r="B9014" i="10"/>
  <c r="B9015" i="10"/>
  <c r="B9016" i="10"/>
  <c r="B9017" i="10"/>
  <c r="B9018" i="10"/>
  <c r="B9019" i="10"/>
  <c r="B9020" i="10"/>
  <c r="B9021" i="10"/>
  <c r="B9022" i="10"/>
  <c r="B9023" i="10"/>
  <c r="B9024" i="10"/>
  <c r="B9025" i="10"/>
  <c r="B9026" i="10"/>
  <c r="B9027" i="10"/>
  <c r="B9028" i="10"/>
  <c r="B9029" i="10"/>
  <c r="B9030" i="10"/>
  <c r="B9031" i="10"/>
  <c r="B9032" i="10"/>
  <c r="B9033" i="10"/>
  <c r="B9034" i="10"/>
  <c r="B9035" i="10"/>
  <c r="B9036" i="10"/>
  <c r="B9037" i="10"/>
  <c r="B9038" i="10"/>
  <c r="B9039" i="10"/>
  <c r="B9040" i="10"/>
  <c r="B9041" i="10"/>
  <c r="B9042" i="10"/>
  <c r="B9043" i="10"/>
  <c r="B9044" i="10"/>
  <c r="B9045" i="10"/>
  <c r="B9046" i="10"/>
  <c r="B9047" i="10"/>
  <c r="B9048" i="10"/>
  <c r="B9049" i="10"/>
  <c r="B9050" i="10"/>
  <c r="B9051" i="10"/>
  <c r="B9052" i="10"/>
  <c r="B9053" i="10"/>
  <c r="B9054" i="10"/>
  <c r="B9055" i="10"/>
  <c r="B9056" i="10"/>
  <c r="B9057" i="10"/>
  <c r="B9058" i="10"/>
  <c r="B9059" i="10"/>
  <c r="B9060" i="10"/>
  <c r="B9061" i="10"/>
  <c r="B9062" i="10"/>
  <c r="B9063" i="10"/>
  <c r="B9064" i="10"/>
  <c r="B9065" i="10"/>
  <c r="B9066" i="10"/>
  <c r="B9067" i="10"/>
  <c r="B9068" i="10"/>
  <c r="B9069" i="10"/>
  <c r="B9070" i="10"/>
  <c r="B9071" i="10"/>
  <c r="B9072" i="10"/>
  <c r="B9073" i="10"/>
  <c r="B9074" i="10"/>
  <c r="B9075" i="10"/>
  <c r="B9076" i="10"/>
  <c r="B9077" i="10"/>
  <c r="B9078" i="10"/>
  <c r="B9079" i="10"/>
  <c r="B9080" i="10"/>
  <c r="B9081" i="10"/>
  <c r="B9082" i="10"/>
  <c r="B9083" i="10"/>
  <c r="B9084" i="10"/>
  <c r="B9085" i="10"/>
  <c r="B9086" i="10"/>
  <c r="B9087" i="10"/>
  <c r="B9088" i="10"/>
  <c r="B9089" i="10"/>
  <c r="B9090" i="10"/>
  <c r="B9091" i="10"/>
  <c r="B9092" i="10"/>
  <c r="B9093" i="10"/>
  <c r="B9094" i="10"/>
  <c r="B9095" i="10"/>
  <c r="B9096" i="10"/>
  <c r="B9097" i="10"/>
  <c r="B9098" i="10"/>
  <c r="B9099" i="10"/>
  <c r="B9100" i="10"/>
  <c r="B9101" i="10"/>
  <c r="B9102" i="10"/>
  <c r="B9103" i="10"/>
  <c r="B9104" i="10"/>
  <c r="B9105" i="10"/>
  <c r="B9106" i="10"/>
  <c r="B9107" i="10"/>
  <c r="B9108" i="10"/>
  <c r="B9109" i="10"/>
  <c r="B9110" i="10"/>
  <c r="B9111" i="10"/>
  <c r="B9112" i="10"/>
  <c r="B9113" i="10"/>
  <c r="B9114" i="10"/>
  <c r="B9115" i="10"/>
  <c r="B9116" i="10"/>
  <c r="B9117" i="10"/>
  <c r="B9118" i="10"/>
  <c r="B9119" i="10"/>
  <c r="B9120" i="10"/>
  <c r="B9121" i="10"/>
  <c r="B9122" i="10"/>
  <c r="B9123" i="10"/>
  <c r="B9124" i="10"/>
  <c r="B9125" i="10"/>
  <c r="B9126" i="10"/>
  <c r="B9127" i="10"/>
  <c r="B9128" i="10"/>
  <c r="B9129" i="10"/>
  <c r="B9130" i="10"/>
  <c r="B9131" i="10"/>
  <c r="B9132" i="10"/>
  <c r="B9133" i="10"/>
  <c r="B9134" i="10"/>
  <c r="B9135" i="10"/>
  <c r="B9136" i="10"/>
  <c r="B9137" i="10"/>
  <c r="B9138" i="10"/>
  <c r="B9139" i="10"/>
  <c r="B9140" i="10"/>
  <c r="B9141" i="10"/>
  <c r="B9142" i="10"/>
  <c r="B9143" i="10"/>
  <c r="B9144" i="10"/>
  <c r="B9145" i="10"/>
  <c r="B9146" i="10"/>
  <c r="B9147" i="10"/>
  <c r="B9148" i="10"/>
  <c r="B9149" i="10"/>
  <c r="B9150" i="10"/>
  <c r="B9151" i="10"/>
  <c r="B9152" i="10"/>
  <c r="B9153" i="10"/>
  <c r="B9154" i="10"/>
  <c r="B9155" i="10"/>
  <c r="B9156" i="10"/>
  <c r="B9157" i="10"/>
  <c r="B9158" i="10"/>
  <c r="B9159" i="10"/>
  <c r="B9160" i="10"/>
  <c r="B9161" i="10"/>
  <c r="B9162" i="10"/>
  <c r="B9163" i="10"/>
  <c r="B9164" i="10"/>
  <c r="B9165" i="10"/>
  <c r="B9166" i="10"/>
  <c r="B9167" i="10"/>
  <c r="B9168" i="10"/>
  <c r="B9169" i="10"/>
  <c r="B9170" i="10"/>
  <c r="B9171" i="10"/>
  <c r="B9172" i="10"/>
  <c r="B9173" i="10"/>
  <c r="B9174" i="10"/>
  <c r="B9175" i="10"/>
  <c r="B9176" i="10"/>
  <c r="B9177" i="10"/>
  <c r="B9178" i="10"/>
  <c r="B9179" i="10"/>
  <c r="B9180" i="10"/>
  <c r="B9181" i="10"/>
  <c r="B9182" i="10"/>
  <c r="B9183" i="10"/>
  <c r="B9184" i="10"/>
  <c r="B9185" i="10"/>
  <c r="B9186" i="10"/>
  <c r="B9187" i="10"/>
  <c r="B9188" i="10"/>
  <c r="B9189" i="10"/>
  <c r="B9190" i="10"/>
  <c r="B9191" i="10"/>
  <c r="B9192" i="10"/>
  <c r="B9193" i="10"/>
  <c r="B9194" i="10"/>
  <c r="B9195" i="10"/>
  <c r="B9196" i="10"/>
  <c r="B9197" i="10"/>
  <c r="B9198" i="10"/>
  <c r="B9199" i="10"/>
  <c r="B9200" i="10"/>
  <c r="B9201" i="10"/>
  <c r="B9202" i="10"/>
  <c r="B9203" i="10"/>
  <c r="B9204" i="10"/>
  <c r="B9205" i="10"/>
  <c r="B9206" i="10"/>
  <c r="B9207" i="10"/>
  <c r="B9208" i="10"/>
  <c r="B9209" i="10"/>
  <c r="B9210" i="10"/>
  <c r="B9211" i="10"/>
  <c r="B9212" i="10"/>
  <c r="B9213" i="10"/>
  <c r="B9214" i="10"/>
  <c r="B9215" i="10"/>
  <c r="B9216" i="10"/>
  <c r="B9217" i="10"/>
  <c r="B9218" i="10"/>
  <c r="B9219" i="10"/>
  <c r="B9220" i="10"/>
  <c r="B9221" i="10"/>
  <c r="B9222" i="10"/>
  <c r="B9223" i="10"/>
  <c r="B9224" i="10"/>
  <c r="B9225" i="10"/>
  <c r="B9226" i="10"/>
  <c r="B9227" i="10"/>
  <c r="B9228" i="10"/>
  <c r="B9229" i="10"/>
  <c r="B9230" i="10"/>
  <c r="B9231" i="10"/>
  <c r="B9232" i="10"/>
  <c r="B9233" i="10"/>
  <c r="B9234" i="10"/>
  <c r="B9235" i="10"/>
  <c r="B9236" i="10"/>
  <c r="B9237" i="10"/>
  <c r="B9238" i="10"/>
  <c r="B9239" i="10"/>
  <c r="B9240" i="10"/>
  <c r="B9241" i="10"/>
  <c r="B9242" i="10"/>
  <c r="B9243" i="10"/>
  <c r="B9244" i="10"/>
  <c r="B9245" i="10"/>
  <c r="B9246" i="10"/>
  <c r="B9247" i="10"/>
  <c r="B9248" i="10"/>
  <c r="B9249" i="10"/>
  <c r="B9250" i="10"/>
  <c r="B9251" i="10"/>
  <c r="B9252" i="10"/>
  <c r="B9253" i="10"/>
  <c r="B9254" i="10"/>
  <c r="B9255" i="10"/>
  <c r="B9256" i="10"/>
  <c r="B9257" i="10"/>
  <c r="B9258" i="10"/>
  <c r="B9259" i="10"/>
  <c r="B9260" i="10"/>
  <c r="B9261" i="10"/>
  <c r="B9262" i="10"/>
  <c r="B9263" i="10"/>
  <c r="B9264" i="10"/>
  <c r="B9265" i="10"/>
  <c r="B9266" i="10"/>
  <c r="B9267" i="10"/>
  <c r="B9268" i="10"/>
  <c r="B9269" i="10"/>
  <c r="B9270" i="10"/>
  <c r="B9271" i="10"/>
  <c r="B9272" i="10"/>
  <c r="B9273" i="10"/>
  <c r="B9274" i="10"/>
  <c r="B9275" i="10"/>
  <c r="B9276" i="10"/>
  <c r="B9277" i="10"/>
  <c r="B9278" i="10"/>
  <c r="B9279" i="10"/>
  <c r="B9280" i="10"/>
  <c r="B9281" i="10"/>
  <c r="B9282" i="10"/>
  <c r="B9283" i="10"/>
  <c r="B9284" i="10"/>
  <c r="B9285" i="10"/>
  <c r="B9286" i="10"/>
  <c r="B9287" i="10"/>
  <c r="B9288" i="10"/>
  <c r="B9289" i="10"/>
  <c r="B9290" i="10"/>
  <c r="B9291" i="10"/>
  <c r="B9292" i="10"/>
  <c r="B9293" i="10"/>
  <c r="B9294" i="10"/>
  <c r="B9295" i="10"/>
  <c r="B9296" i="10"/>
  <c r="B9297" i="10"/>
  <c r="B9298" i="10"/>
  <c r="B9299" i="10"/>
  <c r="B9300" i="10"/>
  <c r="B9301" i="10"/>
  <c r="B9302" i="10"/>
  <c r="B9303" i="10"/>
  <c r="B9304" i="10"/>
  <c r="B9305" i="10"/>
  <c r="B9306" i="10"/>
  <c r="B9307" i="10"/>
  <c r="B9308" i="10"/>
  <c r="B9309" i="10"/>
  <c r="B9310" i="10"/>
  <c r="B9311" i="10"/>
  <c r="B9312" i="10"/>
  <c r="B9313" i="10"/>
  <c r="B9314" i="10"/>
  <c r="B9315" i="10"/>
  <c r="B9316" i="10"/>
  <c r="B9317" i="10"/>
  <c r="B9318" i="10"/>
  <c r="B9319" i="10"/>
  <c r="B9320" i="10"/>
  <c r="B9321" i="10"/>
  <c r="B9322" i="10"/>
  <c r="B9323" i="10"/>
  <c r="B9324" i="10"/>
  <c r="B9325" i="10"/>
  <c r="B9326" i="10"/>
  <c r="B9327" i="10"/>
  <c r="B9328" i="10"/>
  <c r="B9329" i="10"/>
  <c r="B9330" i="10"/>
  <c r="B9331" i="10"/>
  <c r="B9332" i="10"/>
  <c r="B9333" i="10"/>
  <c r="B9334" i="10"/>
  <c r="B9335" i="10"/>
  <c r="B9336" i="10"/>
  <c r="B9337" i="10"/>
  <c r="B9338" i="10"/>
  <c r="B9339" i="10"/>
  <c r="B9340" i="10"/>
  <c r="B9341" i="10"/>
  <c r="B9342" i="10"/>
  <c r="B9343" i="10"/>
  <c r="B9344" i="10"/>
  <c r="B9345" i="10"/>
  <c r="B9346" i="10"/>
  <c r="B9347" i="10"/>
  <c r="B9348" i="10"/>
  <c r="B9349" i="10"/>
  <c r="B9350" i="10"/>
  <c r="B9351" i="10"/>
  <c r="B9352" i="10"/>
  <c r="B9353" i="10"/>
  <c r="B9354" i="10"/>
  <c r="B9355" i="10"/>
  <c r="B9356" i="10"/>
  <c r="B9357" i="10"/>
  <c r="B9358" i="10"/>
  <c r="B9359" i="10"/>
  <c r="B9360" i="10"/>
  <c r="B9361" i="10"/>
  <c r="B9362" i="10"/>
  <c r="B9363" i="10"/>
  <c r="B9364" i="10"/>
  <c r="B9365" i="10"/>
  <c r="B9366" i="10"/>
  <c r="B9367" i="10"/>
  <c r="B9368" i="10"/>
  <c r="B9369" i="10"/>
  <c r="B9370" i="10"/>
  <c r="B9371" i="10"/>
  <c r="B9372" i="10"/>
  <c r="B9373" i="10"/>
  <c r="B9374" i="10"/>
  <c r="B9375" i="10"/>
  <c r="B9376" i="10"/>
  <c r="B9377" i="10"/>
  <c r="B9378" i="10"/>
  <c r="B9379" i="10"/>
  <c r="B9380" i="10"/>
  <c r="B9381" i="10"/>
  <c r="B9382" i="10"/>
  <c r="B9383" i="10"/>
  <c r="B9384" i="10"/>
  <c r="B9385" i="10"/>
  <c r="B9386" i="10"/>
  <c r="B9387" i="10"/>
  <c r="B9388" i="10"/>
  <c r="B9389" i="10"/>
  <c r="B9390" i="10"/>
  <c r="B9391" i="10"/>
  <c r="B9392" i="10"/>
  <c r="B9393" i="10"/>
  <c r="B9394" i="10"/>
  <c r="B9395" i="10"/>
  <c r="B9396" i="10"/>
  <c r="B9397" i="10"/>
  <c r="B9398" i="10"/>
  <c r="B9399" i="10"/>
  <c r="B9400" i="10"/>
  <c r="B9401" i="10"/>
  <c r="B9402" i="10"/>
  <c r="B9403" i="10"/>
  <c r="B9404" i="10"/>
  <c r="B9405" i="10"/>
  <c r="B9406" i="10"/>
  <c r="B9407" i="10"/>
  <c r="B9408" i="10"/>
  <c r="B9409" i="10"/>
  <c r="B9410" i="10"/>
  <c r="B9411" i="10"/>
  <c r="B9412" i="10"/>
  <c r="B9413" i="10"/>
  <c r="B9414" i="10"/>
  <c r="B9415" i="10"/>
  <c r="B9416" i="10"/>
  <c r="B9417" i="10"/>
  <c r="B9418" i="10"/>
  <c r="B9419" i="10"/>
  <c r="B9420" i="10"/>
  <c r="B9421" i="10"/>
  <c r="B9422" i="10"/>
  <c r="B9423" i="10"/>
  <c r="B9424" i="10"/>
  <c r="B9425" i="10"/>
  <c r="B9426" i="10"/>
  <c r="B9427" i="10"/>
  <c r="B9428" i="10"/>
  <c r="B9429" i="10"/>
  <c r="B9430" i="10"/>
  <c r="B9431" i="10"/>
  <c r="B9432" i="10"/>
  <c r="B9433" i="10"/>
  <c r="B9434" i="10"/>
  <c r="B9435" i="10"/>
  <c r="B9436" i="10"/>
  <c r="B9437" i="10"/>
  <c r="B9438" i="10"/>
  <c r="B9439" i="10"/>
  <c r="B9440" i="10"/>
  <c r="B9441" i="10"/>
  <c r="B9442" i="10"/>
  <c r="B9443" i="10"/>
  <c r="B9444" i="10"/>
  <c r="B9445" i="10"/>
  <c r="B9446" i="10"/>
  <c r="B9447" i="10"/>
  <c r="B9448" i="10"/>
  <c r="B9449" i="10"/>
  <c r="B9450" i="10"/>
  <c r="B9451" i="10"/>
  <c r="B9452" i="10"/>
  <c r="B9453" i="10"/>
  <c r="B9454" i="10"/>
  <c r="B9455" i="10"/>
  <c r="B9456" i="10"/>
  <c r="B9457" i="10"/>
  <c r="B9458" i="10"/>
  <c r="B9459" i="10"/>
  <c r="B9460" i="10"/>
  <c r="B9461" i="10"/>
  <c r="B9462" i="10"/>
  <c r="B9463" i="10"/>
  <c r="B9464" i="10"/>
  <c r="B9465" i="10"/>
  <c r="B9466" i="10"/>
  <c r="B9467" i="10"/>
  <c r="B9468" i="10"/>
  <c r="B9469" i="10"/>
  <c r="B9470" i="10"/>
  <c r="B9471" i="10"/>
  <c r="B9472" i="10"/>
  <c r="B9473" i="10"/>
  <c r="B9474" i="10"/>
  <c r="B9475" i="10"/>
  <c r="B9476" i="10"/>
  <c r="B9477" i="10"/>
  <c r="B9478" i="10"/>
  <c r="B9479" i="10"/>
  <c r="B9480" i="10"/>
  <c r="B9481" i="10"/>
  <c r="B9482" i="10"/>
  <c r="B9483" i="10"/>
  <c r="B9484" i="10"/>
  <c r="B9485" i="10"/>
  <c r="B9486" i="10"/>
  <c r="B9487" i="10"/>
  <c r="B9488" i="10"/>
  <c r="B9489" i="10"/>
  <c r="B9490" i="10"/>
  <c r="B9491" i="10"/>
  <c r="B9492" i="10"/>
  <c r="B9493" i="10"/>
  <c r="B9494" i="10"/>
  <c r="B9495" i="10"/>
  <c r="B9496" i="10"/>
  <c r="B9497" i="10"/>
  <c r="B9498" i="10"/>
  <c r="B9499" i="10"/>
  <c r="B9500" i="10"/>
  <c r="B9501" i="10"/>
  <c r="B9502" i="10"/>
  <c r="B9503" i="10"/>
  <c r="B9504" i="10"/>
  <c r="B9505" i="10"/>
  <c r="B9506" i="10"/>
  <c r="B9507" i="10"/>
  <c r="B9508" i="10"/>
  <c r="B9509" i="10"/>
  <c r="B9510" i="10"/>
  <c r="B9511" i="10"/>
  <c r="B9512" i="10"/>
  <c r="B9513" i="10"/>
  <c r="B9514" i="10"/>
  <c r="B9515" i="10"/>
  <c r="B9516" i="10"/>
  <c r="B9517" i="10"/>
  <c r="B9518" i="10"/>
  <c r="B9519" i="10"/>
  <c r="B9520" i="10"/>
  <c r="B9521" i="10"/>
  <c r="B9522" i="10"/>
  <c r="B9523" i="10"/>
  <c r="B9524" i="10"/>
  <c r="B9525" i="10"/>
  <c r="B9526" i="10"/>
  <c r="B9527" i="10"/>
  <c r="B9528" i="10"/>
  <c r="B9529" i="10"/>
  <c r="B9530" i="10"/>
  <c r="B9531" i="10"/>
  <c r="B9532" i="10"/>
  <c r="B9533" i="10"/>
  <c r="B9534" i="10"/>
  <c r="B9535" i="10"/>
  <c r="B9536" i="10"/>
  <c r="B9537" i="10"/>
  <c r="B9538" i="10"/>
  <c r="B9539" i="10"/>
  <c r="B9540" i="10"/>
  <c r="B9541" i="10"/>
  <c r="B9542" i="10"/>
  <c r="B9543" i="10"/>
  <c r="B9544" i="10"/>
  <c r="B9545" i="10"/>
  <c r="B9546" i="10"/>
  <c r="B9547" i="10"/>
  <c r="B9548" i="10"/>
  <c r="B9549" i="10"/>
  <c r="B9550" i="10"/>
  <c r="B9551" i="10"/>
  <c r="B9552" i="10"/>
  <c r="B9553" i="10"/>
  <c r="B9554" i="10"/>
  <c r="B9555" i="10"/>
  <c r="B9556" i="10"/>
  <c r="B9557" i="10"/>
  <c r="B9558" i="10"/>
  <c r="B9559" i="10"/>
  <c r="B9560" i="10"/>
  <c r="B9561" i="10"/>
  <c r="B9562" i="10"/>
  <c r="B9563" i="10"/>
  <c r="B9564" i="10"/>
  <c r="B9565" i="10"/>
  <c r="B9566" i="10"/>
  <c r="B9567" i="10"/>
  <c r="B9568" i="10"/>
  <c r="B9569" i="10"/>
  <c r="B9570" i="10"/>
  <c r="B9571" i="10"/>
  <c r="B9572" i="10"/>
  <c r="B9573" i="10"/>
  <c r="B9574" i="10"/>
  <c r="B9575" i="10"/>
  <c r="B9576" i="10"/>
  <c r="B9577" i="10"/>
  <c r="B9578" i="10"/>
  <c r="B9579" i="10"/>
  <c r="B9580" i="10"/>
  <c r="B9581" i="10"/>
  <c r="B9582" i="10"/>
  <c r="B9583" i="10"/>
  <c r="B9584" i="10"/>
  <c r="B9585" i="10"/>
  <c r="B9586" i="10"/>
  <c r="B9587" i="10"/>
  <c r="B9588" i="10"/>
  <c r="B9589" i="10"/>
  <c r="B9590" i="10"/>
  <c r="B9591" i="10"/>
  <c r="B9592" i="10"/>
  <c r="B9593" i="10"/>
  <c r="B9594" i="10"/>
  <c r="B9595" i="10"/>
  <c r="B9596" i="10"/>
  <c r="B9597" i="10"/>
  <c r="B9598" i="10"/>
  <c r="B9599" i="10"/>
  <c r="B9600" i="10"/>
  <c r="B9601" i="10"/>
  <c r="B9602" i="10"/>
  <c r="B9603" i="10"/>
  <c r="B9604" i="10"/>
  <c r="B9605" i="10"/>
  <c r="B9606" i="10"/>
  <c r="B9607" i="10"/>
  <c r="B9608" i="10"/>
  <c r="B9609" i="10"/>
  <c r="B9610" i="10"/>
  <c r="B9611" i="10"/>
  <c r="B9612" i="10"/>
  <c r="B9613" i="10"/>
  <c r="B9614" i="10"/>
  <c r="B9615" i="10"/>
  <c r="B9616" i="10"/>
  <c r="B9617" i="10"/>
  <c r="B9618" i="10"/>
  <c r="B9619" i="10"/>
  <c r="B9620" i="10"/>
  <c r="B9621" i="10"/>
  <c r="B9622" i="10"/>
  <c r="B9623" i="10"/>
  <c r="B9624" i="10"/>
  <c r="B9625" i="10"/>
  <c r="B9626" i="10"/>
  <c r="B9627" i="10"/>
  <c r="B9628" i="10"/>
  <c r="B9629" i="10"/>
  <c r="B9630" i="10"/>
  <c r="B9631" i="10"/>
  <c r="B9632" i="10"/>
  <c r="B9633" i="10"/>
  <c r="B9634" i="10"/>
  <c r="B9635" i="10"/>
  <c r="B9636" i="10"/>
  <c r="B9637" i="10"/>
  <c r="B9638" i="10"/>
  <c r="B9639" i="10"/>
  <c r="B9640" i="10"/>
  <c r="B9641" i="10"/>
  <c r="B9642" i="10"/>
  <c r="B9643" i="10"/>
  <c r="B9644" i="10"/>
  <c r="B9645" i="10"/>
  <c r="B9646" i="10"/>
  <c r="B9647" i="10"/>
  <c r="B9648" i="10"/>
  <c r="B9649" i="10"/>
  <c r="B9650" i="10"/>
  <c r="B9651" i="10"/>
  <c r="B9652" i="10"/>
  <c r="B9653" i="10"/>
  <c r="B9654" i="10"/>
  <c r="B9655" i="10"/>
  <c r="B9656" i="10"/>
  <c r="B9657" i="10"/>
  <c r="B9658" i="10"/>
  <c r="B9659" i="10"/>
  <c r="B9660" i="10"/>
  <c r="B9661" i="10"/>
  <c r="B9662" i="10"/>
  <c r="B9663" i="10"/>
  <c r="B9664" i="10"/>
  <c r="B9665" i="10"/>
  <c r="B9666" i="10"/>
  <c r="B9667" i="10"/>
  <c r="B9668" i="10"/>
  <c r="B9669" i="10"/>
  <c r="B9670" i="10"/>
  <c r="B9671" i="10"/>
  <c r="B9672" i="10"/>
  <c r="B9673" i="10"/>
  <c r="B9674" i="10"/>
  <c r="B9675" i="10"/>
  <c r="B9676" i="10"/>
  <c r="B9677" i="10"/>
  <c r="B9678" i="10"/>
  <c r="B9679" i="10"/>
  <c r="B9680" i="10"/>
  <c r="B9681" i="10"/>
  <c r="B9682" i="10"/>
  <c r="B9683" i="10"/>
  <c r="B9684" i="10"/>
  <c r="B9685" i="10"/>
  <c r="B9686" i="10"/>
  <c r="B9687" i="10"/>
  <c r="B9688" i="10"/>
  <c r="B9689" i="10"/>
  <c r="B9690" i="10"/>
  <c r="B9691" i="10"/>
  <c r="B9692" i="10"/>
  <c r="B9693" i="10"/>
  <c r="B9694" i="10"/>
  <c r="B9695" i="10"/>
  <c r="B9696" i="10"/>
  <c r="B9697" i="10"/>
  <c r="B9698" i="10"/>
  <c r="B9699" i="10"/>
  <c r="B9700" i="10"/>
  <c r="B9701" i="10"/>
  <c r="B9702" i="10"/>
  <c r="B9703" i="10"/>
  <c r="B9704" i="10"/>
  <c r="B9705" i="10"/>
  <c r="B9706" i="10"/>
  <c r="B9707" i="10"/>
  <c r="B9708" i="10"/>
  <c r="B9709" i="10"/>
  <c r="B9710" i="10"/>
  <c r="B9711" i="10"/>
  <c r="B9712" i="10"/>
  <c r="B9713" i="10"/>
  <c r="B9714" i="10"/>
  <c r="B9715" i="10"/>
  <c r="B9716" i="10"/>
  <c r="B9717" i="10"/>
  <c r="B9718" i="10"/>
  <c r="B9719" i="10"/>
  <c r="B9720" i="10"/>
  <c r="B9721" i="10"/>
  <c r="B9722" i="10"/>
  <c r="B9723" i="10"/>
  <c r="B9724" i="10"/>
  <c r="B9725" i="10"/>
  <c r="B9726" i="10"/>
  <c r="B9727" i="10"/>
  <c r="B9728" i="10"/>
  <c r="B9729" i="10"/>
  <c r="B9730" i="10"/>
  <c r="B9731" i="10"/>
  <c r="B9732" i="10"/>
  <c r="B9733" i="10"/>
  <c r="B9734" i="10"/>
  <c r="B9735" i="10"/>
  <c r="B9736" i="10"/>
  <c r="B9737" i="10"/>
  <c r="B9738" i="10"/>
  <c r="B9739" i="10"/>
  <c r="B9740" i="10"/>
  <c r="B9741" i="10"/>
  <c r="B9742" i="10"/>
  <c r="B9743" i="10"/>
  <c r="B9744" i="10"/>
  <c r="B9745" i="10"/>
  <c r="B9746" i="10"/>
  <c r="B9747" i="10"/>
  <c r="B9748" i="10"/>
  <c r="B9749" i="10"/>
  <c r="B9750" i="10"/>
  <c r="B9751" i="10"/>
  <c r="B9752" i="10"/>
  <c r="B9753" i="10"/>
  <c r="B9754" i="10"/>
  <c r="B9755" i="10"/>
  <c r="B9756" i="10"/>
  <c r="B9757" i="10"/>
  <c r="B9758" i="10"/>
  <c r="B9759" i="10"/>
  <c r="B9760" i="10"/>
  <c r="B9761" i="10"/>
  <c r="B9762" i="10"/>
  <c r="B9763" i="10"/>
  <c r="B9764" i="10"/>
  <c r="B9765" i="10"/>
  <c r="B9766" i="10"/>
  <c r="B9767" i="10"/>
  <c r="B9768" i="10"/>
  <c r="B9769" i="10"/>
  <c r="B9770" i="10"/>
  <c r="B9771" i="10"/>
  <c r="B9772" i="10"/>
  <c r="B9773" i="10"/>
  <c r="B9774" i="10"/>
  <c r="B9775" i="10"/>
  <c r="B9776" i="10"/>
  <c r="B9777" i="10"/>
  <c r="B9778" i="10"/>
  <c r="B9779" i="10"/>
  <c r="B9780" i="10"/>
  <c r="B9781" i="10"/>
  <c r="B9782" i="10"/>
  <c r="B9783" i="10"/>
  <c r="B9784" i="10"/>
  <c r="B9785" i="10"/>
  <c r="B9786" i="10"/>
  <c r="B9787" i="10"/>
  <c r="B9788" i="10"/>
  <c r="B9789" i="10"/>
  <c r="B9790" i="10"/>
  <c r="B9791" i="10"/>
  <c r="B9792" i="10"/>
  <c r="B9793" i="10"/>
  <c r="B9794" i="10"/>
  <c r="B9795" i="10"/>
  <c r="B9796" i="10"/>
  <c r="B9797" i="10"/>
  <c r="B9798" i="10"/>
  <c r="B9799" i="10"/>
  <c r="B9800" i="10"/>
  <c r="B9801" i="10"/>
  <c r="B9802" i="10"/>
  <c r="B9803" i="10"/>
  <c r="B9804" i="10"/>
  <c r="B9805" i="10"/>
  <c r="B9806" i="10"/>
  <c r="B9807" i="10"/>
  <c r="B9808" i="10"/>
  <c r="B9809" i="10"/>
  <c r="B9810" i="10"/>
  <c r="B9811" i="10"/>
  <c r="B9812" i="10"/>
  <c r="B9813" i="10"/>
  <c r="B9814" i="10"/>
  <c r="B9815" i="10"/>
  <c r="B9816" i="10"/>
  <c r="B9817" i="10"/>
  <c r="B9818" i="10"/>
  <c r="B9819" i="10"/>
  <c r="B9820" i="10"/>
  <c r="B9821" i="10"/>
  <c r="B9822" i="10"/>
  <c r="B9823" i="10"/>
  <c r="B9824" i="10"/>
  <c r="B9825" i="10"/>
  <c r="B9826" i="10"/>
  <c r="B9827" i="10"/>
  <c r="B9828" i="10"/>
  <c r="B9829" i="10"/>
  <c r="B9830" i="10"/>
  <c r="B9831" i="10"/>
  <c r="B9832" i="10"/>
  <c r="B9833" i="10"/>
  <c r="B9834" i="10"/>
  <c r="B9835" i="10"/>
  <c r="B9836" i="10"/>
  <c r="B9837" i="10"/>
  <c r="B9838" i="10"/>
  <c r="B9839" i="10"/>
  <c r="B9840" i="10"/>
  <c r="B9841" i="10"/>
  <c r="B9842" i="10"/>
  <c r="B9843" i="10"/>
  <c r="B9844" i="10"/>
  <c r="B9845" i="10"/>
  <c r="B9846" i="10"/>
  <c r="B9847" i="10"/>
  <c r="B9848" i="10"/>
  <c r="B9849" i="10"/>
  <c r="B9850" i="10"/>
  <c r="B9851" i="10"/>
  <c r="B9852" i="10"/>
  <c r="B9853" i="10"/>
  <c r="B9854" i="10"/>
  <c r="B9855" i="10"/>
  <c r="B9856" i="10"/>
  <c r="B9857" i="10"/>
  <c r="B9858" i="10"/>
  <c r="B9859" i="10"/>
  <c r="B9860" i="10"/>
  <c r="B9861" i="10"/>
  <c r="B9862" i="10"/>
  <c r="B9863" i="10"/>
  <c r="B9864" i="10"/>
  <c r="B9865" i="10"/>
  <c r="B9866" i="10"/>
  <c r="B9867" i="10"/>
  <c r="B9868" i="10"/>
  <c r="B9869" i="10"/>
  <c r="B9870" i="10"/>
  <c r="B9871" i="10"/>
  <c r="B9872" i="10"/>
  <c r="B9873" i="10"/>
  <c r="B9874" i="10"/>
  <c r="B9875" i="10"/>
  <c r="B9876" i="10"/>
  <c r="B9877" i="10"/>
  <c r="B9878" i="10"/>
  <c r="B9879" i="10"/>
  <c r="B9880" i="10"/>
  <c r="B9881" i="10"/>
  <c r="B9882" i="10"/>
  <c r="B9883" i="10"/>
  <c r="B9884" i="10"/>
  <c r="B9885" i="10"/>
  <c r="B9886" i="10"/>
  <c r="B9887" i="10"/>
  <c r="B9888" i="10"/>
  <c r="B9889" i="10"/>
  <c r="B9890" i="10"/>
  <c r="B9891" i="10"/>
  <c r="B9892" i="10"/>
  <c r="B9893" i="10"/>
  <c r="B9894" i="10"/>
  <c r="B9895" i="10"/>
  <c r="B9896" i="10"/>
  <c r="B9897" i="10"/>
  <c r="B9898" i="10"/>
  <c r="B9899" i="10"/>
  <c r="B9900" i="10"/>
  <c r="B9901" i="10"/>
  <c r="B9902" i="10"/>
  <c r="B9903" i="10"/>
  <c r="B9904" i="10"/>
  <c r="B9905" i="10"/>
  <c r="B9906" i="10"/>
  <c r="B9907" i="10"/>
  <c r="B9908" i="10"/>
  <c r="B9909" i="10"/>
  <c r="B9910" i="10"/>
  <c r="B9911" i="10"/>
  <c r="B9912" i="10"/>
  <c r="B9913" i="10"/>
  <c r="B9914" i="10"/>
  <c r="B9915" i="10"/>
  <c r="B9916" i="10"/>
  <c r="B9917" i="10"/>
  <c r="B9918" i="10"/>
  <c r="B9919" i="10"/>
  <c r="B9920" i="10"/>
  <c r="B9921" i="10"/>
  <c r="B9922" i="10"/>
  <c r="B9923" i="10"/>
  <c r="B9924" i="10"/>
  <c r="B9925" i="10"/>
  <c r="B9926" i="10"/>
  <c r="B9927" i="10"/>
  <c r="B9928" i="10"/>
  <c r="B9929" i="10"/>
  <c r="B9930" i="10"/>
  <c r="B9931" i="10"/>
  <c r="B9932" i="10"/>
  <c r="B9933" i="10"/>
  <c r="B9934" i="10"/>
  <c r="B9935" i="10"/>
  <c r="B9936" i="10"/>
  <c r="B9937" i="10"/>
  <c r="B9938" i="10"/>
  <c r="B9939" i="10"/>
  <c r="B9940" i="10"/>
  <c r="B9941" i="10"/>
  <c r="B9942" i="10"/>
  <c r="B9943" i="10"/>
  <c r="B9944" i="10"/>
  <c r="B9945" i="10"/>
  <c r="B9946" i="10"/>
  <c r="B9947" i="10"/>
  <c r="B9948" i="10"/>
  <c r="B9949" i="10"/>
  <c r="B9950" i="10"/>
  <c r="B9951" i="10"/>
  <c r="B9952" i="10"/>
  <c r="B9953" i="10"/>
  <c r="B9954" i="10"/>
  <c r="B9955" i="10"/>
  <c r="B9956" i="10"/>
  <c r="B9957" i="10"/>
  <c r="B9958" i="10"/>
  <c r="B9959" i="10"/>
  <c r="B9960" i="10"/>
  <c r="B9961" i="10"/>
  <c r="B9962" i="10"/>
  <c r="B9963" i="10"/>
  <c r="B9964" i="10"/>
  <c r="B9965" i="10"/>
  <c r="B9966" i="10"/>
  <c r="B9967" i="10"/>
  <c r="B9968" i="10"/>
  <c r="B9969" i="10"/>
  <c r="B9970" i="10"/>
  <c r="B9971" i="10"/>
  <c r="B9972" i="10"/>
  <c r="B9973" i="10"/>
  <c r="B9974" i="10"/>
  <c r="B9975" i="10"/>
  <c r="B9976" i="10"/>
  <c r="B9977" i="10"/>
  <c r="B9978" i="10"/>
  <c r="B9979" i="10"/>
  <c r="B9980" i="10"/>
  <c r="B9981" i="10"/>
  <c r="B9982" i="10"/>
  <c r="B9983" i="10"/>
  <c r="B9984" i="10"/>
  <c r="B9985" i="10"/>
  <c r="B9986" i="10"/>
  <c r="B9987" i="10"/>
  <c r="B9988" i="10"/>
  <c r="B9989" i="10"/>
  <c r="B9990" i="10"/>
  <c r="B9991" i="10"/>
  <c r="B9992" i="10"/>
  <c r="B9993" i="10"/>
  <c r="B9994" i="10"/>
  <c r="B9995" i="10"/>
  <c r="B9996" i="10"/>
  <c r="B9997" i="10"/>
  <c r="B9998" i="10"/>
  <c r="B9999" i="10"/>
  <c r="B10000" i="10"/>
  <c r="B10001" i="10"/>
  <c r="B10002" i="10"/>
  <c r="B10003" i="10"/>
  <c r="B10004" i="10"/>
  <c r="B10005" i="10"/>
  <c r="B10006" i="10"/>
  <c r="B10007" i="10"/>
  <c r="B10008" i="10"/>
  <c r="B10009" i="10"/>
  <c r="B10010" i="10"/>
  <c r="B10011" i="10"/>
  <c r="B10012" i="10"/>
  <c r="B10013" i="10"/>
  <c r="B10014" i="10"/>
  <c r="B10015" i="10"/>
  <c r="B10016" i="10"/>
  <c r="B10017" i="10"/>
  <c r="B10018" i="10"/>
  <c r="B10019" i="10"/>
  <c r="B10020" i="10"/>
  <c r="B10021" i="10"/>
  <c r="B10022" i="10"/>
  <c r="B10023" i="10"/>
  <c r="B10024" i="10"/>
  <c r="B10025" i="10"/>
  <c r="B10026" i="10"/>
  <c r="B10027" i="10"/>
  <c r="B10028" i="10"/>
  <c r="B10029" i="10"/>
  <c r="B10030" i="10"/>
  <c r="B10031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A1232" i="10"/>
  <c r="A1233" i="10"/>
  <c r="A1234" i="10"/>
  <c r="A1235" i="10"/>
  <c r="A1236" i="10"/>
  <c r="A1237" i="10"/>
  <c r="A1238" i="10"/>
  <c r="A1239" i="10"/>
  <c r="A1240" i="10"/>
  <c r="A1241" i="10"/>
  <c r="A1242" i="10"/>
  <c r="A1243" i="10"/>
  <c r="A1244" i="10"/>
  <c r="A1245" i="10"/>
  <c r="A1246" i="10"/>
  <c r="A1247" i="10"/>
  <c r="A1248" i="10"/>
  <c r="A1249" i="10"/>
  <c r="A1250" i="10"/>
  <c r="A1251" i="10"/>
  <c r="A1252" i="10"/>
  <c r="A1253" i="10"/>
  <c r="A1254" i="10"/>
  <c r="A1255" i="10"/>
  <c r="A1256" i="10"/>
  <c r="A1257" i="10"/>
  <c r="A1258" i="10"/>
  <c r="A1259" i="10"/>
  <c r="A1260" i="10"/>
  <c r="A1261" i="10"/>
  <c r="A1262" i="10"/>
  <c r="A1263" i="10"/>
  <c r="A1264" i="10"/>
  <c r="A1265" i="10"/>
  <c r="A1266" i="10"/>
  <c r="A1267" i="10"/>
  <c r="A1268" i="10"/>
  <c r="A1269" i="10"/>
  <c r="A1270" i="10"/>
  <c r="A1271" i="10"/>
  <c r="A1272" i="10"/>
  <c r="A1273" i="10"/>
  <c r="A1274" i="10"/>
  <c r="A1275" i="10"/>
  <c r="A1276" i="10"/>
  <c r="A1277" i="10"/>
  <c r="A1278" i="10"/>
  <c r="A1279" i="10"/>
  <c r="A1280" i="10"/>
  <c r="A1281" i="10"/>
  <c r="A1282" i="10"/>
  <c r="A1283" i="10"/>
  <c r="A1284" i="10"/>
  <c r="A1285" i="10"/>
  <c r="A1286" i="10"/>
  <c r="A1287" i="10"/>
  <c r="A1288" i="10"/>
  <c r="A1289" i="10"/>
  <c r="A1290" i="10"/>
  <c r="A1291" i="10"/>
  <c r="A1292" i="10"/>
  <c r="A1293" i="10"/>
  <c r="A1294" i="10"/>
  <c r="A1295" i="10"/>
  <c r="A1296" i="10"/>
  <c r="A1297" i="10"/>
  <c r="A1298" i="10"/>
  <c r="A1299" i="10"/>
  <c r="A1300" i="10"/>
  <c r="A1301" i="10"/>
  <c r="A1302" i="10"/>
  <c r="A1303" i="10"/>
  <c r="A1304" i="10"/>
  <c r="A1305" i="10"/>
  <c r="A1306" i="10"/>
  <c r="A1307" i="10"/>
  <c r="A1308" i="10"/>
  <c r="A1309" i="10"/>
  <c r="A1310" i="10"/>
  <c r="A1311" i="10"/>
  <c r="A1312" i="10"/>
  <c r="A1313" i="10"/>
  <c r="A1314" i="10"/>
  <c r="A1315" i="10"/>
  <c r="A1316" i="10"/>
  <c r="A1317" i="10"/>
  <c r="A1318" i="10"/>
  <c r="A1319" i="10"/>
  <c r="A1320" i="10"/>
  <c r="A1321" i="10"/>
  <c r="A1322" i="10"/>
  <c r="A1323" i="10"/>
  <c r="A1324" i="10"/>
  <c r="A1325" i="10"/>
  <c r="A1326" i="10"/>
  <c r="A1327" i="10"/>
  <c r="A1328" i="10"/>
  <c r="A1329" i="10"/>
  <c r="A1330" i="10"/>
  <c r="A1331" i="10"/>
  <c r="A1332" i="10"/>
  <c r="A1333" i="10"/>
  <c r="A1334" i="10"/>
  <c r="A1335" i="10"/>
  <c r="A1336" i="10"/>
  <c r="A1337" i="10"/>
  <c r="A1338" i="10"/>
  <c r="A1339" i="10"/>
  <c r="A1340" i="10"/>
  <c r="A1341" i="10"/>
  <c r="A1342" i="10"/>
  <c r="A1343" i="10"/>
  <c r="A1344" i="10"/>
  <c r="A1345" i="10"/>
  <c r="A1346" i="10"/>
  <c r="A1347" i="10"/>
  <c r="A1348" i="10"/>
  <c r="A1349" i="10"/>
  <c r="A1350" i="10"/>
  <c r="A1351" i="10"/>
  <c r="A1352" i="10"/>
  <c r="A1353" i="10"/>
  <c r="A1354" i="10"/>
  <c r="A1355" i="10"/>
  <c r="A1356" i="10"/>
  <c r="A1357" i="10"/>
  <c r="A1358" i="10"/>
  <c r="A1359" i="10"/>
  <c r="A1360" i="10"/>
  <c r="A1361" i="10"/>
  <c r="A1362" i="10"/>
  <c r="A1363" i="10"/>
  <c r="A1364" i="10"/>
  <c r="A1365" i="10"/>
  <c r="A1366" i="10"/>
  <c r="A1367" i="10"/>
  <c r="A1368" i="10"/>
  <c r="A1369" i="10"/>
  <c r="A1370" i="10"/>
  <c r="A1371" i="10"/>
  <c r="A1372" i="10"/>
  <c r="A1373" i="10"/>
  <c r="A1374" i="10"/>
  <c r="A1375" i="10"/>
  <c r="A1376" i="10"/>
  <c r="A1377" i="10"/>
  <c r="A1378" i="10"/>
  <c r="A1379" i="10"/>
  <c r="A1380" i="10"/>
  <c r="A1381" i="10"/>
  <c r="A1382" i="10"/>
  <c r="A1383" i="10"/>
  <c r="A1384" i="10"/>
  <c r="A1385" i="10"/>
  <c r="A1386" i="10"/>
  <c r="A1387" i="10"/>
  <c r="A1388" i="10"/>
  <c r="A1389" i="10"/>
  <c r="A1390" i="10"/>
  <c r="A1391" i="10"/>
  <c r="A1392" i="10"/>
  <c r="A1393" i="10"/>
  <c r="A1394" i="10"/>
  <c r="A1395" i="10"/>
  <c r="A1396" i="10"/>
  <c r="A1397" i="10"/>
  <c r="A1398" i="10"/>
  <c r="A1399" i="10"/>
  <c r="A1400" i="10"/>
  <c r="A1401" i="10"/>
  <c r="A1402" i="10"/>
  <c r="A1403" i="10"/>
  <c r="A1404" i="10"/>
  <c r="A1405" i="10"/>
  <c r="A1406" i="10"/>
  <c r="A1407" i="10"/>
  <c r="A1408" i="10"/>
  <c r="A1409" i="10"/>
  <c r="A1410" i="10"/>
  <c r="A1411" i="10"/>
  <c r="A1412" i="10"/>
  <c r="A1413" i="10"/>
  <c r="A1414" i="10"/>
  <c r="A1415" i="10"/>
  <c r="A1416" i="10"/>
  <c r="A1417" i="10"/>
  <c r="A1418" i="10"/>
  <c r="A1419" i="10"/>
  <c r="A1420" i="10"/>
  <c r="A1421" i="10"/>
  <c r="A1422" i="10"/>
  <c r="A1423" i="10"/>
  <c r="A1424" i="10"/>
  <c r="A1425" i="10"/>
  <c r="A1426" i="10"/>
  <c r="A1427" i="10"/>
  <c r="A1428" i="10"/>
  <c r="A1429" i="10"/>
  <c r="A1430" i="10"/>
  <c r="A1431" i="10"/>
  <c r="A1432" i="10"/>
  <c r="A1433" i="10"/>
  <c r="A1434" i="10"/>
  <c r="A1435" i="10"/>
  <c r="A1436" i="10"/>
  <c r="A1437" i="10"/>
  <c r="A1438" i="10"/>
  <c r="A1439" i="10"/>
  <c r="A1440" i="10"/>
  <c r="A1441" i="10"/>
  <c r="A1442" i="10"/>
  <c r="A1443" i="10"/>
  <c r="A1444" i="10"/>
  <c r="A1445" i="10"/>
  <c r="A1446" i="10"/>
  <c r="A1447" i="10"/>
  <c r="A1448" i="10"/>
  <c r="A1449" i="10"/>
  <c r="A1450" i="10"/>
  <c r="A1451" i="10"/>
  <c r="A1452" i="10"/>
  <c r="A1453" i="10"/>
  <c r="A1454" i="10"/>
  <c r="A1455" i="10"/>
  <c r="A1456" i="10"/>
  <c r="A1457" i="10"/>
  <c r="A1458" i="10"/>
  <c r="A1459" i="10"/>
  <c r="A1460" i="10"/>
  <c r="A1461" i="10"/>
  <c r="A1462" i="10"/>
  <c r="A1463" i="10"/>
  <c r="A1464" i="10"/>
  <c r="A1465" i="10"/>
  <c r="A1466" i="10"/>
  <c r="A1467" i="10"/>
  <c r="A1468" i="10"/>
  <c r="A1469" i="10"/>
  <c r="A1470" i="10"/>
  <c r="A1471" i="10"/>
  <c r="A1472" i="10"/>
  <c r="A1473" i="10"/>
  <c r="A1474" i="10"/>
  <c r="A1475" i="10"/>
  <c r="A1476" i="10"/>
  <c r="A1477" i="10"/>
  <c r="A1478" i="10"/>
  <c r="A1479" i="10"/>
  <c r="A1480" i="10"/>
  <c r="A1481" i="10"/>
  <c r="A1482" i="10"/>
  <c r="A1483" i="10"/>
  <c r="A1484" i="10"/>
  <c r="A1485" i="10"/>
  <c r="A1486" i="10"/>
  <c r="A1487" i="10"/>
  <c r="A1488" i="10"/>
  <c r="A1489" i="10"/>
  <c r="A1490" i="10"/>
  <c r="A1491" i="10"/>
  <c r="A1492" i="10"/>
  <c r="A1493" i="10"/>
  <c r="A1494" i="10"/>
  <c r="A1495" i="10"/>
  <c r="A1496" i="10"/>
  <c r="A1497" i="10"/>
  <c r="A1498" i="10"/>
  <c r="A1499" i="10"/>
  <c r="A1500" i="10"/>
  <c r="A1501" i="10"/>
  <c r="A1502" i="10"/>
  <c r="A1503" i="10"/>
  <c r="A1504" i="10"/>
  <c r="A1505" i="10"/>
  <c r="A1506" i="10"/>
  <c r="A1507" i="10"/>
  <c r="A1508" i="10"/>
  <c r="A1509" i="10"/>
  <c r="A1510" i="10"/>
  <c r="A1511" i="10"/>
  <c r="A1512" i="10"/>
  <c r="A1513" i="10"/>
  <c r="A1514" i="10"/>
  <c r="A1515" i="10"/>
  <c r="A1516" i="10"/>
  <c r="A1517" i="10"/>
  <c r="A1518" i="10"/>
  <c r="A1519" i="10"/>
  <c r="A1520" i="10"/>
  <c r="A1521" i="10"/>
  <c r="A1522" i="10"/>
  <c r="A1523" i="10"/>
  <c r="A1524" i="10"/>
  <c r="A1525" i="10"/>
  <c r="A1526" i="10"/>
  <c r="A1527" i="10"/>
  <c r="A1528" i="10"/>
  <c r="A1529" i="10"/>
  <c r="A1530" i="10"/>
  <c r="A1531" i="10"/>
  <c r="A1532" i="10"/>
  <c r="A1533" i="10"/>
  <c r="A1534" i="10"/>
  <c r="A1535" i="10"/>
  <c r="A1536" i="10"/>
  <c r="A1537" i="10"/>
  <c r="A1538" i="10"/>
  <c r="A1539" i="10"/>
  <c r="A1540" i="10"/>
  <c r="A1541" i="10"/>
  <c r="A1542" i="10"/>
  <c r="A1543" i="10"/>
  <c r="A1544" i="10"/>
  <c r="A1545" i="10"/>
  <c r="A1546" i="10"/>
  <c r="A1547" i="10"/>
  <c r="A1548" i="10"/>
  <c r="A1549" i="10"/>
  <c r="A1550" i="10"/>
  <c r="A1551" i="10"/>
  <c r="A1552" i="10"/>
  <c r="A1553" i="10"/>
  <c r="A1554" i="10"/>
  <c r="A1555" i="10"/>
  <c r="A1556" i="10"/>
  <c r="A1557" i="10"/>
  <c r="A1558" i="10"/>
  <c r="A1559" i="10"/>
  <c r="A1560" i="10"/>
  <c r="A1561" i="10"/>
  <c r="A1562" i="10"/>
  <c r="A1563" i="10"/>
  <c r="A1564" i="10"/>
  <c r="A1565" i="10"/>
  <c r="A1566" i="10"/>
  <c r="A1567" i="10"/>
  <c r="A1568" i="10"/>
  <c r="A1569" i="10"/>
  <c r="A1570" i="10"/>
  <c r="A1571" i="10"/>
  <c r="A1572" i="10"/>
  <c r="A1573" i="10"/>
  <c r="A1574" i="10"/>
  <c r="A1575" i="10"/>
  <c r="A1576" i="10"/>
  <c r="A1577" i="10"/>
  <c r="A1578" i="10"/>
  <c r="A1579" i="10"/>
  <c r="A1580" i="10"/>
  <c r="A1581" i="10"/>
  <c r="A1582" i="10"/>
  <c r="A1583" i="10"/>
  <c r="A1584" i="10"/>
  <c r="A1585" i="10"/>
  <c r="A1586" i="10"/>
  <c r="A1587" i="10"/>
  <c r="A1588" i="10"/>
  <c r="A1589" i="10"/>
  <c r="A1590" i="10"/>
  <c r="A1591" i="10"/>
  <c r="A1592" i="10"/>
  <c r="A1593" i="10"/>
  <c r="A1594" i="10"/>
  <c r="A1595" i="10"/>
  <c r="A1596" i="10"/>
  <c r="A1597" i="10"/>
  <c r="A1598" i="10"/>
  <c r="A1599" i="10"/>
  <c r="A1600" i="10"/>
  <c r="A1601" i="10"/>
  <c r="A1602" i="10"/>
  <c r="A1603" i="10"/>
  <c r="A1604" i="10"/>
  <c r="A1605" i="10"/>
  <c r="A1606" i="10"/>
  <c r="A1607" i="10"/>
  <c r="A1608" i="10"/>
  <c r="A1609" i="10"/>
  <c r="A1610" i="10"/>
  <c r="A1611" i="10"/>
  <c r="A1612" i="10"/>
  <c r="A1613" i="10"/>
  <c r="A1614" i="10"/>
  <c r="A1615" i="10"/>
  <c r="A1616" i="10"/>
  <c r="A1617" i="10"/>
  <c r="A1618" i="10"/>
  <c r="A1619" i="10"/>
  <c r="A1620" i="10"/>
  <c r="A1621" i="10"/>
  <c r="A1622" i="10"/>
  <c r="A1623" i="10"/>
  <c r="A1624" i="10"/>
  <c r="A1625" i="10"/>
  <c r="A1626" i="10"/>
  <c r="A1627" i="10"/>
  <c r="A1628" i="10"/>
  <c r="A1629" i="10"/>
  <c r="A1630" i="10"/>
  <c r="A1631" i="10"/>
  <c r="A1632" i="10"/>
  <c r="A1633" i="10"/>
  <c r="A1634" i="10"/>
  <c r="A1635" i="10"/>
  <c r="A1636" i="10"/>
  <c r="A1637" i="10"/>
  <c r="A1638" i="10"/>
  <c r="A1639" i="10"/>
  <c r="A1640" i="10"/>
  <c r="A1641" i="10"/>
  <c r="A1642" i="10"/>
  <c r="A1643" i="10"/>
  <c r="A1644" i="10"/>
  <c r="A1645" i="10"/>
  <c r="A1646" i="10"/>
  <c r="A1647" i="10"/>
  <c r="A1648" i="10"/>
  <c r="A1649" i="10"/>
  <c r="A1650" i="10"/>
  <c r="A1651" i="10"/>
  <c r="A1652" i="10"/>
  <c r="A1653" i="10"/>
  <c r="A1654" i="10"/>
  <c r="A1655" i="10"/>
  <c r="A1656" i="10"/>
  <c r="A1657" i="10"/>
  <c r="A1658" i="10"/>
  <c r="A1659" i="10"/>
  <c r="A1660" i="10"/>
  <c r="A1661" i="10"/>
  <c r="A1662" i="10"/>
  <c r="A1663" i="10"/>
  <c r="A1664" i="10"/>
  <c r="A1665" i="10"/>
  <c r="A1666" i="10"/>
  <c r="A1667" i="10"/>
  <c r="A1668" i="10"/>
  <c r="A1669" i="10"/>
  <c r="A1670" i="10"/>
  <c r="A1671" i="10"/>
  <c r="A1672" i="10"/>
  <c r="A1673" i="10"/>
  <c r="A1674" i="10"/>
  <c r="A1675" i="10"/>
  <c r="A1676" i="10"/>
  <c r="A1677" i="10"/>
  <c r="A1678" i="10"/>
  <c r="A1679" i="10"/>
  <c r="A1680" i="10"/>
  <c r="A1681" i="10"/>
  <c r="A1682" i="10"/>
  <c r="A1683" i="10"/>
  <c r="A1684" i="10"/>
  <c r="A1685" i="10"/>
  <c r="A1686" i="10"/>
  <c r="A1687" i="10"/>
  <c r="A1688" i="10"/>
  <c r="A1689" i="10"/>
  <c r="A1690" i="10"/>
  <c r="A1691" i="10"/>
  <c r="A1692" i="10"/>
  <c r="A1693" i="10"/>
  <c r="A1694" i="10"/>
  <c r="A1695" i="10"/>
  <c r="A1696" i="10"/>
  <c r="A1697" i="10"/>
  <c r="A1698" i="10"/>
  <c r="A1699" i="10"/>
  <c r="A1700" i="10"/>
  <c r="A1701" i="10"/>
  <c r="A1702" i="10"/>
  <c r="A1703" i="10"/>
  <c r="A1704" i="10"/>
  <c r="A1705" i="10"/>
  <c r="A1706" i="10"/>
  <c r="A1707" i="10"/>
  <c r="A1708" i="10"/>
  <c r="A1709" i="10"/>
  <c r="A1710" i="10"/>
  <c r="A1711" i="10"/>
  <c r="A1712" i="10"/>
  <c r="A1713" i="10"/>
  <c r="A1714" i="10"/>
  <c r="A1715" i="10"/>
  <c r="A1716" i="10"/>
  <c r="A1717" i="10"/>
  <c r="A1718" i="10"/>
  <c r="A1719" i="10"/>
  <c r="A1720" i="10"/>
  <c r="A1721" i="10"/>
  <c r="A1722" i="10"/>
  <c r="A1723" i="10"/>
  <c r="A1724" i="10"/>
  <c r="A1725" i="10"/>
  <c r="A1726" i="10"/>
  <c r="A1727" i="10"/>
  <c r="A1728" i="10"/>
  <c r="A1729" i="10"/>
  <c r="A1730" i="10"/>
  <c r="A1731" i="10"/>
  <c r="A1732" i="10"/>
  <c r="A1733" i="10"/>
  <c r="A1734" i="10"/>
  <c r="A1735" i="10"/>
  <c r="A1736" i="10"/>
  <c r="A1737" i="10"/>
  <c r="A1738" i="10"/>
  <c r="A1739" i="10"/>
  <c r="A1740" i="10"/>
  <c r="A1741" i="10"/>
  <c r="A1742" i="10"/>
  <c r="A1743" i="10"/>
  <c r="A1744" i="10"/>
  <c r="A1745" i="10"/>
  <c r="A1746" i="10"/>
  <c r="A1747" i="10"/>
  <c r="A1748" i="10"/>
  <c r="A1749" i="10"/>
  <c r="A1750" i="10"/>
  <c r="A1751" i="10"/>
  <c r="A1752" i="10"/>
  <c r="A1753" i="10"/>
  <c r="A1754" i="10"/>
  <c r="A1755" i="10"/>
  <c r="A1756" i="10"/>
  <c r="A1757" i="10"/>
  <c r="A1758" i="10"/>
  <c r="A1759" i="10"/>
  <c r="A1760" i="10"/>
  <c r="A1761" i="10"/>
  <c r="A1762" i="10"/>
  <c r="A1763" i="10"/>
  <c r="A1764" i="10"/>
  <c r="A1765" i="10"/>
  <c r="A1766" i="10"/>
  <c r="A1767" i="10"/>
  <c r="A1768" i="10"/>
  <c r="A1769" i="10"/>
  <c r="A1770" i="10"/>
  <c r="A1771" i="10"/>
  <c r="A1772" i="10"/>
  <c r="A1773" i="10"/>
  <c r="A1774" i="10"/>
  <c r="A1775" i="10"/>
  <c r="A1776" i="10"/>
  <c r="A1777" i="10"/>
  <c r="A1778" i="10"/>
  <c r="A1779" i="10"/>
  <c r="A1780" i="10"/>
  <c r="A1781" i="10"/>
  <c r="A1782" i="10"/>
  <c r="A1783" i="10"/>
  <c r="A1784" i="10"/>
  <c r="A1785" i="10"/>
  <c r="A1786" i="10"/>
  <c r="A1787" i="10"/>
  <c r="A1788" i="10"/>
  <c r="A1789" i="10"/>
  <c r="A1790" i="10"/>
  <c r="A1791" i="10"/>
  <c r="A1792" i="10"/>
  <c r="A1793" i="10"/>
  <c r="A1794" i="10"/>
  <c r="A1795" i="10"/>
  <c r="A1796" i="10"/>
  <c r="A1797" i="10"/>
  <c r="A1798" i="10"/>
  <c r="A1799" i="10"/>
  <c r="A1800" i="10"/>
  <c r="A1801" i="10"/>
  <c r="A1802" i="10"/>
  <c r="A1803" i="10"/>
  <c r="A1804" i="10"/>
  <c r="A1805" i="10"/>
  <c r="A1806" i="10"/>
  <c r="A1807" i="10"/>
  <c r="A1808" i="10"/>
  <c r="A1809" i="10"/>
  <c r="A1810" i="10"/>
  <c r="A1811" i="10"/>
  <c r="A1812" i="10"/>
  <c r="A1813" i="10"/>
  <c r="A1814" i="10"/>
  <c r="A1815" i="10"/>
  <c r="A1816" i="10"/>
  <c r="A1817" i="10"/>
  <c r="A1818" i="10"/>
  <c r="A1819" i="10"/>
  <c r="A1820" i="10"/>
  <c r="A1821" i="10"/>
  <c r="A1822" i="10"/>
  <c r="A1823" i="10"/>
  <c r="A1824" i="10"/>
  <c r="A1825" i="10"/>
  <c r="A1826" i="10"/>
  <c r="A1827" i="10"/>
  <c r="A1828" i="10"/>
  <c r="A1829" i="10"/>
  <c r="A1830" i="10"/>
  <c r="A1831" i="10"/>
  <c r="A1832" i="10"/>
  <c r="A1833" i="10"/>
  <c r="A1834" i="10"/>
  <c r="A1835" i="10"/>
  <c r="A1836" i="10"/>
  <c r="A1837" i="10"/>
  <c r="A1838" i="10"/>
  <c r="A1839" i="10"/>
  <c r="A1840" i="10"/>
  <c r="A1841" i="10"/>
  <c r="A1842" i="10"/>
  <c r="A1843" i="10"/>
  <c r="A1844" i="10"/>
  <c r="A1845" i="10"/>
  <c r="A1846" i="10"/>
  <c r="A1847" i="10"/>
  <c r="A1848" i="10"/>
  <c r="A1849" i="10"/>
  <c r="A1850" i="10"/>
  <c r="A1851" i="10"/>
  <c r="A1852" i="10"/>
  <c r="A1853" i="10"/>
  <c r="A1854" i="10"/>
  <c r="A1855" i="10"/>
  <c r="A1856" i="10"/>
  <c r="A1857" i="10"/>
  <c r="A1858" i="10"/>
  <c r="A1859" i="10"/>
  <c r="A1860" i="10"/>
  <c r="A1861" i="10"/>
  <c r="A1862" i="10"/>
  <c r="A1863" i="10"/>
  <c r="A1864" i="10"/>
  <c r="A1865" i="10"/>
  <c r="A1866" i="10"/>
  <c r="A1867" i="10"/>
  <c r="A1868" i="10"/>
  <c r="A1869" i="10"/>
  <c r="A1870" i="10"/>
  <c r="A1871" i="10"/>
  <c r="A1872" i="10"/>
  <c r="A1873" i="10"/>
  <c r="A1874" i="10"/>
  <c r="A1875" i="10"/>
  <c r="A1876" i="10"/>
  <c r="A1877" i="10"/>
  <c r="A1878" i="10"/>
  <c r="A1879" i="10"/>
  <c r="A1880" i="10"/>
  <c r="A1881" i="10"/>
  <c r="A1882" i="10"/>
  <c r="A1883" i="10"/>
  <c r="A1884" i="10"/>
  <c r="A1885" i="10"/>
  <c r="A1886" i="10"/>
  <c r="A1887" i="10"/>
  <c r="A1888" i="10"/>
  <c r="A1889" i="10"/>
  <c r="A1890" i="10"/>
  <c r="A1891" i="10"/>
  <c r="A1892" i="10"/>
  <c r="A1893" i="10"/>
  <c r="A1894" i="10"/>
  <c r="A1895" i="10"/>
  <c r="A1896" i="10"/>
  <c r="A1897" i="10"/>
  <c r="A1898" i="10"/>
  <c r="A1899" i="10"/>
  <c r="A1900" i="10"/>
  <c r="A1901" i="10"/>
  <c r="A1902" i="10"/>
  <c r="A1903" i="10"/>
  <c r="A1904" i="10"/>
  <c r="A1905" i="10"/>
  <c r="A1906" i="10"/>
  <c r="A1907" i="10"/>
  <c r="A1908" i="10"/>
  <c r="A1909" i="10"/>
  <c r="A1910" i="10"/>
  <c r="A1911" i="10"/>
  <c r="A1912" i="10"/>
  <c r="A1913" i="10"/>
  <c r="A1914" i="10"/>
  <c r="A1915" i="10"/>
  <c r="A1916" i="10"/>
  <c r="A1917" i="10"/>
  <c r="A1918" i="10"/>
  <c r="A1919" i="10"/>
  <c r="A1920" i="10"/>
  <c r="A1921" i="10"/>
  <c r="A1922" i="10"/>
  <c r="A1923" i="10"/>
  <c r="A1924" i="10"/>
  <c r="A1925" i="10"/>
  <c r="A1926" i="10"/>
  <c r="A1927" i="10"/>
  <c r="A1928" i="10"/>
  <c r="A1929" i="10"/>
  <c r="A1930" i="10"/>
  <c r="A1931" i="10"/>
  <c r="A1932" i="10"/>
  <c r="A1933" i="10"/>
  <c r="A1934" i="10"/>
  <c r="A1935" i="10"/>
  <c r="A1936" i="10"/>
  <c r="A1937" i="10"/>
  <c r="A1938" i="10"/>
  <c r="A1939" i="10"/>
  <c r="A1940" i="10"/>
  <c r="A1941" i="10"/>
  <c r="A1942" i="10"/>
  <c r="A1943" i="10"/>
  <c r="A1944" i="10"/>
  <c r="A1945" i="10"/>
  <c r="A1946" i="10"/>
  <c r="A1947" i="10"/>
  <c r="A1948" i="10"/>
  <c r="A1949" i="10"/>
  <c r="A1950" i="10"/>
  <c r="A1951" i="10"/>
  <c r="A1952" i="10"/>
  <c r="A1953" i="10"/>
  <c r="A1954" i="10"/>
  <c r="A1955" i="10"/>
  <c r="A1956" i="10"/>
  <c r="A1957" i="10"/>
  <c r="A1958" i="10"/>
  <c r="A1959" i="10"/>
  <c r="A1960" i="10"/>
  <c r="A1961" i="10"/>
  <c r="A1962" i="10"/>
  <c r="A1963" i="10"/>
  <c r="A1964" i="10"/>
  <c r="A1965" i="10"/>
  <c r="A1966" i="10"/>
  <c r="A1967" i="10"/>
  <c r="A1968" i="10"/>
  <c r="A1969" i="10"/>
  <c r="A1970" i="10"/>
  <c r="A1971" i="10"/>
  <c r="A1972" i="10"/>
  <c r="A1973" i="10"/>
  <c r="A1974" i="10"/>
  <c r="A1975" i="10"/>
  <c r="A1976" i="10"/>
  <c r="A1977" i="10"/>
  <c r="A1978" i="10"/>
  <c r="A1979" i="10"/>
  <c r="A1980" i="10"/>
  <c r="A1981" i="10"/>
  <c r="A1982" i="10"/>
  <c r="A1983" i="10"/>
  <c r="A1984" i="10"/>
  <c r="A1985" i="10"/>
  <c r="A1986" i="10"/>
  <c r="A1987" i="10"/>
  <c r="A1988" i="10"/>
  <c r="A1989" i="10"/>
  <c r="A1990" i="10"/>
  <c r="A1991" i="10"/>
  <c r="A1992" i="10"/>
  <c r="A1993" i="10"/>
  <c r="A1994" i="10"/>
  <c r="A1995" i="10"/>
  <c r="A1996" i="10"/>
  <c r="A1997" i="10"/>
  <c r="A1998" i="10"/>
  <c r="A1999" i="10"/>
  <c r="A2000" i="10"/>
  <c r="A2001" i="10"/>
  <c r="A2002" i="10"/>
  <c r="A2003" i="10"/>
  <c r="A2004" i="10"/>
  <c r="A2005" i="10"/>
  <c r="A2006" i="10"/>
  <c r="A2007" i="10"/>
  <c r="A2008" i="10"/>
  <c r="A2009" i="10"/>
  <c r="A2010" i="10"/>
  <c r="A2011" i="10"/>
  <c r="A2012" i="10"/>
  <c r="A2013" i="10"/>
  <c r="A2014" i="10"/>
  <c r="A2015" i="10"/>
  <c r="A2016" i="10"/>
  <c r="A2017" i="10"/>
  <c r="A2018" i="10"/>
  <c r="A2019" i="10"/>
  <c r="A2020" i="10"/>
  <c r="A2021" i="10"/>
  <c r="A2022" i="10"/>
  <c r="A2023" i="10"/>
  <c r="A2024" i="10"/>
  <c r="A2025" i="10"/>
  <c r="A2026" i="10"/>
  <c r="A2027" i="10"/>
  <c r="A2028" i="10"/>
  <c r="A2029" i="10"/>
  <c r="A2030" i="10"/>
  <c r="A2031" i="10"/>
  <c r="A2032" i="10"/>
  <c r="A2033" i="10"/>
  <c r="A2034" i="10"/>
  <c r="A2035" i="10"/>
  <c r="A2036" i="10"/>
  <c r="A2037" i="10"/>
  <c r="A2038" i="10"/>
  <c r="A2039" i="10"/>
  <c r="A2040" i="10"/>
  <c r="A2041" i="10"/>
  <c r="A2042" i="10"/>
  <c r="A2043" i="10"/>
  <c r="A2044" i="10"/>
  <c r="A2045" i="10"/>
  <c r="A2046" i="10"/>
  <c r="A2047" i="10"/>
  <c r="A2048" i="10"/>
  <c r="A2049" i="10"/>
  <c r="A2050" i="10"/>
  <c r="A2051" i="10"/>
  <c r="A2052" i="10"/>
  <c r="A2053" i="10"/>
  <c r="A2054" i="10"/>
  <c r="A2055" i="10"/>
  <c r="A2056" i="10"/>
  <c r="A2057" i="10"/>
  <c r="A2058" i="10"/>
  <c r="A2059" i="10"/>
  <c r="A2060" i="10"/>
  <c r="A2061" i="10"/>
  <c r="A2062" i="10"/>
  <c r="A2063" i="10"/>
  <c r="A2064" i="10"/>
  <c r="A2065" i="10"/>
  <c r="A2066" i="10"/>
  <c r="A2067" i="10"/>
  <c r="A2068" i="10"/>
  <c r="A2069" i="10"/>
  <c r="A2070" i="10"/>
  <c r="A2071" i="10"/>
  <c r="A2072" i="10"/>
  <c r="A2073" i="10"/>
  <c r="A2074" i="10"/>
  <c r="A2075" i="10"/>
  <c r="A2076" i="10"/>
  <c r="A2077" i="10"/>
  <c r="A2078" i="10"/>
  <c r="A2079" i="10"/>
  <c r="A2080" i="10"/>
  <c r="A2081" i="10"/>
  <c r="A2082" i="10"/>
  <c r="A2083" i="10"/>
  <c r="A2084" i="10"/>
  <c r="A2085" i="10"/>
  <c r="A2086" i="10"/>
  <c r="A2087" i="10"/>
  <c r="A2088" i="10"/>
  <c r="A2089" i="10"/>
  <c r="A2090" i="10"/>
  <c r="A2091" i="10"/>
  <c r="A2092" i="10"/>
  <c r="A2093" i="10"/>
  <c r="A2094" i="10"/>
  <c r="A2095" i="10"/>
  <c r="A2096" i="10"/>
  <c r="A2097" i="10"/>
  <c r="A2098" i="10"/>
  <c r="A2099" i="10"/>
  <c r="A2100" i="10"/>
  <c r="A2101" i="10"/>
  <c r="A2102" i="10"/>
  <c r="A2103" i="10"/>
  <c r="A2104" i="10"/>
  <c r="A2105" i="10"/>
  <c r="A2106" i="10"/>
  <c r="A2107" i="10"/>
  <c r="A2108" i="10"/>
  <c r="A2109" i="10"/>
  <c r="A2110" i="10"/>
  <c r="A2111" i="10"/>
  <c r="A2112" i="10"/>
  <c r="A2113" i="10"/>
  <c r="A2114" i="10"/>
  <c r="A2115" i="10"/>
  <c r="A2116" i="10"/>
  <c r="A2117" i="10"/>
  <c r="A2118" i="10"/>
  <c r="A2119" i="10"/>
  <c r="A2120" i="10"/>
  <c r="A2121" i="10"/>
  <c r="A2122" i="10"/>
  <c r="A2123" i="10"/>
  <c r="A2124" i="10"/>
  <c r="A2125" i="10"/>
  <c r="A2126" i="10"/>
  <c r="A2127" i="10"/>
  <c r="A2128" i="10"/>
  <c r="A2129" i="10"/>
  <c r="A2130" i="10"/>
  <c r="A2131" i="10"/>
  <c r="A2132" i="10"/>
  <c r="A2133" i="10"/>
  <c r="A2134" i="10"/>
  <c r="A2135" i="10"/>
  <c r="A2136" i="10"/>
  <c r="A2137" i="10"/>
  <c r="A2138" i="10"/>
  <c r="A2139" i="10"/>
  <c r="A2140" i="10"/>
  <c r="A2141" i="10"/>
  <c r="A2142" i="10"/>
  <c r="A2143" i="10"/>
  <c r="A2144" i="10"/>
  <c r="A2145" i="10"/>
  <c r="A2146" i="10"/>
  <c r="A2147" i="10"/>
  <c r="A2148" i="10"/>
  <c r="A2149" i="10"/>
  <c r="A2150" i="10"/>
  <c r="A2151" i="10"/>
  <c r="A2152" i="10"/>
  <c r="A2153" i="10"/>
  <c r="A2154" i="10"/>
  <c r="A2155" i="10"/>
  <c r="A2156" i="10"/>
  <c r="A2157" i="10"/>
  <c r="A2158" i="10"/>
  <c r="A2159" i="10"/>
  <c r="A2160" i="10"/>
  <c r="A2161" i="10"/>
  <c r="A2162" i="10"/>
  <c r="A2163" i="10"/>
  <c r="A2164" i="10"/>
  <c r="A2165" i="10"/>
  <c r="A2166" i="10"/>
  <c r="A2167" i="10"/>
  <c r="A2168" i="10"/>
  <c r="A2169" i="10"/>
  <c r="A2170" i="10"/>
  <c r="A2171" i="10"/>
  <c r="A2172" i="10"/>
  <c r="A2173" i="10"/>
  <c r="A2174" i="10"/>
  <c r="A2175" i="10"/>
  <c r="A2176" i="10"/>
  <c r="A2177" i="10"/>
  <c r="A2178" i="10"/>
  <c r="A2179" i="10"/>
  <c r="A2180" i="10"/>
  <c r="A2181" i="10"/>
  <c r="A2182" i="10"/>
  <c r="A2183" i="10"/>
  <c r="A2184" i="10"/>
  <c r="A2185" i="10"/>
  <c r="A2186" i="10"/>
  <c r="A2187" i="10"/>
  <c r="A2188" i="10"/>
  <c r="A2189" i="10"/>
  <c r="A2190" i="10"/>
  <c r="A2191" i="10"/>
  <c r="A2192" i="10"/>
  <c r="A2193" i="10"/>
  <c r="A2194" i="10"/>
  <c r="A2195" i="10"/>
  <c r="A2196" i="10"/>
  <c r="A2197" i="10"/>
  <c r="A2198" i="10"/>
  <c r="A2199" i="10"/>
  <c r="A2200" i="10"/>
  <c r="A2201" i="10"/>
  <c r="A2202" i="10"/>
  <c r="A2203" i="10"/>
  <c r="A2204" i="10"/>
  <c r="A2205" i="10"/>
  <c r="A2206" i="10"/>
  <c r="A2207" i="10"/>
  <c r="A2208" i="10"/>
  <c r="A2209" i="10"/>
  <c r="A2210" i="10"/>
  <c r="A2211" i="10"/>
  <c r="A2212" i="10"/>
  <c r="A2213" i="10"/>
  <c r="A2214" i="10"/>
  <c r="A2215" i="10"/>
  <c r="A2216" i="10"/>
  <c r="A2217" i="10"/>
  <c r="A2218" i="10"/>
  <c r="A2219" i="10"/>
  <c r="A2220" i="10"/>
  <c r="A2221" i="10"/>
  <c r="A2222" i="10"/>
  <c r="A2223" i="10"/>
  <c r="A2224" i="10"/>
  <c r="A2225" i="10"/>
  <c r="A2226" i="10"/>
  <c r="A2227" i="10"/>
  <c r="A2228" i="10"/>
  <c r="A2229" i="10"/>
  <c r="A2230" i="10"/>
  <c r="A2231" i="10"/>
  <c r="A2232" i="10"/>
  <c r="A2233" i="10"/>
  <c r="A2234" i="10"/>
  <c r="A2235" i="10"/>
  <c r="A2236" i="10"/>
  <c r="A2237" i="10"/>
  <c r="A2238" i="10"/>
  <c r="A2239" i="10"/>
  <c r="A2240" i="10"/>
  <c r="A2241" i="10"/>
  <c r="A2242" i="10"/>
  <c r="A2243" i="10"/>
  <c r="A2244" i="10"/>
  <c r="A2245" i="10"/>
  <c r="A2246" i="10"/>
  <c r="A2247" i="10"/>
  <c r="A2248" i="10"/>
  <c r="A2249" i="10"/>
  <c r="A2250" i="10"/>
  <c r="A2251" i="10"/>
  <c r="A2252" i="10"/>
  <c r="A2253" i="10"/>
  <c r="A2254" i="10"/>
  <c r="A2255" i="10"/>
  <c r="A2256" i="10"/>
  <c r="A2257" i="10"/>
  <c r="A2258" i="10"/>
  <c r="A2259" i="10"/>
  <c r="A2260" i="10"/>
  <c r="A2261" i="10"/>
  <c r="A2262" i="10"/>
  <c r="A2263" i="10"/>
  <c r="A2264" i="10"/>
  <c r="A2265" i="10"/>
  <c r="A2266" i="10"/>
  <c r="A2267" i="10"/>
  <c r="A2268" i="10"/>
  <c r="A2269" i="10"/>
  <c r="A2270" i="10"/>
  <c r="A2271" i="10"/>
  <c r="A2272" i="10"/>
  <c r="A2273" i="10"/>
  <c r="A2274" i="10"/>
  <c r="A2275" i="10"/>
  <c r="A2276" i="10"/>
  <c r="A2277" i="10"/>
  <c r="A2278" i="10"/>
  <c r="A2279" i="10"/>
  <c r="A2280" i="10"/>
  <c r="A2281" i="10"/>
  <c r="A2282" i="10"/>
  <c r="A2283" i="10"/>
  <c r="A2284" i="10"/>
  <c r="A2285" i="10"/>
  <c r="A2286" i="10"/>
  <c r="A2287" i="10"/>
  <c r="A2288" i="10"/>
  <c r="A2289" i="10"/>
  <c r="A2290" i="10"/>
  <c r="A2291" i="10"/>
  <c r="A2292" i="10"/>
  <c r="A2293" i="10"/>
  <c r="A2294" i="10"/>
  <c r="A2295" i="10"/>
  <c r="A2296" i="10"/>
  <c r="A2297" i="10"/>
  <c r="A2298" i="10"/>
  <c r="A2299" i="10"/>
  <c r="A2300" i="10"/>
  <c r="A2301" i="10"/>
  <c r="A2302" i="10"/>
  <c r="A2303" i="10"/>
  <c r="A2304" i="10"/>
  <c r="A2305" i="10"/>
  <c r="A2306" i="10"/>
  <c r="A2307" i="10"/>
  <c r="A2308" i="10"/>
  <c r="A2309" i="10"/>
  <c r="A2310" i="10"/>
  <c r="A2311" i="10"/>
  <c r="A2312" i="10"/>
  <c r="A2313" i="10"/>
  <c r="A2314" i="10"/>
  <c r="A2315" i="10"/>
  <c r="A2316" i="10"/>
  <c r="A2317" i="10"/>
  <c r="A2318" i="10"/>
  <c r="A2319" i="10"/>
  <c r="A2320" i="10"/>
  <c r="A2321" i="10"/>
  <c r="A2322" i="10"/>
  <c r="A2323" i="10"/>
  <c r="A2324" i="10"/>
  <c r="A2325" i="10"/>
  <c r="A2326" i="10"/>
  <c r="A2327" i="10"/>
  <c r="A2328" i="10"/>
  <c r="A2329" i="10"/>
  <c r="A2330" i="10"/>
  <c r="A2331" i="10"/>
  <c r="A2332" i="10"/>
  <c r="A2333" i="10"/>
  <c r="A2334" i="10"/>
  <c r="A2335" i="10"/>
  <c r="A2336" i="10"/>
  <c r="A2337" i="10"/>
  <c r="A2338" i="10"/>
  <c r="A2339" i="10"/>
  <c r="A2340" i="10"/>
  <c r="A2341" i="10"/>
  <c r="A2342" i="10"/>
  <c r="A2343" i="10"/>
  <c r="A2344" i="10"/>
  <c r="A2345" i="10"/>
  <c r="A2346" i="10"/>
  <c r="A2347" i="10"/>
  <c r="A2348" i="10"/>
  <c r="A2349" i="10"/>
  <c r="A2350" i="10"/>
  <c r="A2351" i="10"/>
  <c r="A2352" i="10"/>
  <c r="A2353" i="10"/>
  <c r="A2354" i="10"/>
  <c r="A2355" i="10"/>
  <c r="A2356" i="10"/>
  <c r="A2357" i="10"/>
  <c r="A2358" i="10"/>
  <c r="A2359" i="10"/>
  <c r="A2360" i="10"/>
  <c r="A2361" i="10"/>
  <c r="A2362" i="10"/>
  <c r="A2363" i="10"/>
  <c r="A2364" i="10"/>
  <c r="A2365" i="10"/>
  <c r="A2366" i="10"/>
  <c r="A2367" i="10"/>
  <c r="A2368" i="10"/>
  <c r="A2369" i="10"/>
  <c r="A2370" i="10"/>
  <c r="A2371" i="10"/>
  <c r="A2372" i="10"/>
  <c r="A2373" i="10"/>
  <c r="A2374" i="10"/>
  <c r="A2375" i="10"/>
  <c r="A2376" i="10"/>
  <c r="A2377" i="10"/>
  <c r="A2378" i="10"/>
  <c r="A2379" i="10"/>
  <c r="A2380" i="10"/>
  <c r="A2381" i="10"/>
  <c r="A2382" i="10"/>
  <c r="A2383" i="10"/>
  <c r="A2384" i="10"/>
  <c r="A2385" i="10"/>
  <c r="A2386" i="10"/>
  <c r="A2387" i="10"/>
  <c r="A2388" i="10"/>
  <c r="A2389" i="10"/>
  <c r="A2390" i="10"/>
  <c r="A2391" i="10"/>
  <c r="A2392" i="10"/>
  <c r="A2393" i="10"/>
  <c r="A2394" i="10"/>
  <c r="A2395" i="10"/>
  <c r="A2396" i="10"/>
  <c r="A2397" i="10"/>
  <c r="A2398" i="10"/>
  <c r="A2399" i="10"/>
  <c r="A2400" i="10"/>
  <c r="A2401" i="10"/>
  <c r="A2402" i="10"/>
  <c r="A2403" i="10"/>
  <c r="A2404" i="10"/>
  <c r="A2405" i="10"/>
  <c r="A2406" i="10"/>
  <c r="A2407" i="10"/>
  <c r="A2408" i="10"/>
  <c r="A2409" i="10"/>
  <c r="A2410" i="10"/>
  <c r="A2411" i="10"/>
  <c r="A2412" i="10"/>
  <c r="A2413" i="10"/>
  <c r="A2414" i="10"/>
  <c r="A2415" i="10"/>
  <c r="A2416" i="10"/>
  <c r="A2417" i="10"/>
  <c r="A2418" i="10"/>
  <c r="A2419" i="10"/>
  <c r="A2420" i="10"/>
  <c r="A2421" i="10"/>
  <c r="A2422" i="10"/>
  <c r="A2423" i="10"/>
  <c r="A2424" i="10"/>
  <c r="A2425" i="10"/>
  <c r="A2426" i="10"/>
  <c r="A2427" i="10"/>
  <c r="A2428" i="10"/>
  <c r="A2429" i="10"/>
  <c r="A2430" i="10"/>
  <c r="A2431" i="10"/>
  <c r="A2432" i="10"/>
  <c r="A2433" i="10"/>
  <c r="A2434" i="10"/>
  <c r="A2435" i="10"/>
  <c r="A2436" i="10"/>
  <c r="A2437" i="10"/>
  <c r="A2438" i="10"/>
  <c r="A2439" i="10"/>
  <c r="A2440" i="10"/>
  <c r="A2441" i="10"/>
  <c r="A2442" i="10"/>
  <c r="A2443" i="10"/>
  <c r="A2444" i="10"/>
  <c r="A2445" i="10"/>
  <c r="A2446" i="10"/>
  <c r="A2447" i="10"/>
  <c r="A2448" i="10"/>
  <c r="A2449" i="10"/>
  <c r="A2450" i="10"/>
  <c r="A2451" i="10"/>
  <c r="A2452" i="10"/>
  <c r="A2453" i="10"/>
  <c r="A2454" i="10"/>
  <c r="A2455" i="10"/>
  <c r="A2456" i="10"/>
  <c r="A2457" i="10"/>
  <c r="A2458" i="10"/>
  <c r="A2459" i="10"/>
  <c r="A2460" i="10"/>
  <c r="A2461" i="10"/>
  <c r="A2462" i="10"/>
  <c r="A2463" i="10"/>
  <c r="A2464" i="10"/>
  <c r="A2465" i="10"/>
  <c r="A2466" i="10"/>
  <c r="A2467" i="10"/>
  <c r="A2468" i="10"/>
  <c r="A2469" i="10"/>
  <c r="A2470" i="10"/>
  <c r="A2471" i="10"/>
  <c r="A2472" i="10"/>
  <c r="A2473" i="10"/>
  <c r="A2474" i="10"/>
  <c r="A2475" i="10"/>
  <c r="A2476" i="10"/>
  <c r="A2477" i="10"/>
  <c r="A2478" i="10"/>
  <c r="A2479" i="10"/>
  <c r="A2480" i="10"/>
  <c r="A2481" i="10"/>
  <c r="A2482" i="10"/>
  <c r="A2483" i="10"/>
  <c r="A2484" i="10"/>
  <c r="A2485" i="10"/>
  <c r="A2486" i="10"/>
  <c r="A2487" i="10"/>
  <c r="A2488" i="10"/>
  <c r="A2489" i="10"/>
  <c r="A2490" i="10"/>
  <c r="A2491" i="10"/>
  <c r="A2492" i="10"/>
  <c r="A2493" i="10"/>
  <c r="A2494" i="10"/>
  <c r="A2495" i="10"/>
  <c r="A2496" i="10"/>
  <c r="A2497" i="10"/>
  <c r="A2498" i="10"/>
  <c r="A2499" i="10"/>
  <c r="A2500" i="10"/>
  <c r="A2501" i="10"/>
  <c r="A2502" i="10"/>
  <c r="A2503" i="10"/>
  <c r="A2504" i="10"/>
  <c r="A2505" i="10"/>
  <c r="A2506" i="10"/>
  <c r="A2507" i="10"/>
  <c r="A2508" i="10"/>
  <c r="A2509" i="10"/>
  <c r="A2510" i="10"/>
  <c r="A2511" i="10"/>
  <c r="A2512" i="10"/>
  <c r="A2513" i="10"/>
  <c r="A2514" i="10"/>
  <c r="A2515" i="10"/>
  <c r="A2516" i="10"/>
  <c r="A2517" i="10"/>
  <c r="A2518" i="10"/>
  <c r="A2519" i="10"/>
  <c r="A2520" i="10"/>
  <c r="A2521" i="10"/>
  <c r="A2522" i="10"/>
  <c r="A2523" i="10"/>
  <c r="A2524" i="10"/>
  <c r="A2525" i="10"/>
  <c r="A2526" i="10"/>
  <c r="A2527" i="10"/>
  <c r="A2528" i="10"/>
  <c r="A2529" i="10"/>
  <c r="A2530" i="10"/>
  <c r="A2531" i="10"/>
  <c r="A2532" i="10"/>
  <c r="A2533" i="10"/>
  <c r="A2534" i="10"/>
  <c r="A2535" i="10"/>
  <c r="A2536" i="10"/>
  <c r="A2537" i="10"/>
  <c r="A2538" i="10"/>
  <c r="A2539" i="10"/>
  <c r="A2540" i="10"/>
  <c r="A2541" i="10"/>
  <c r="A2542" i="10"/>
  <c r="A2543" i="10"/>
  <c r="A2544" i="10"/>
  <c r="A2545" i="10"/>
  <c r="A2546" i="10"/>
  <c r="A2547" i="10"/>
  <c r="A2548" i="10"/>
  <c r="A2549" i="10"/>
  <c r="A2550" i="10"/>
  <c r="A2551" i="10"/>
  <c r="A2552" i="10"/>
  <c r="A2553" i="10"/>
  <c r="A2554" i="10"/>
  <c r="A2555" i="10"/>
  <c r="A2556" i="10"/>
  <c r="A2557" i="10"/>
  <c r="A2558" i="10"/>
  <c r="A2559" i="10"/>
  <c r="A2560" i="10"/>
  <c r="A2561" i="10"/>
  <c r="A2562" i="10"/>
  <c r="A2563" i="10"/>
  <c r="A2564" i="10"/>
  <c r="A2565" i="10"/>
  <c r="A2566" i="10"/>
  <c r="A2567" i="10"/>
  <c r="A2568" i="10"/>
  <c r="A2569" i="10"/>
  <c r="A2570" i="10"/>
  <c r="A2571" i="10"/>
  <c r="A2572" i="10"/>
  <c r="A2573" i="10"/>
  <c r="A2574" i="10"/>
  <c r="A2575" i="10"/>
  <c r="A2576" i="10"/>
  <c r="A2577" i="10"/>
  <c r="A2578" i="10"/>
  <c r="A2579" i="10"/>
  <c r="A2580" i="10"/>
  <c r="A2581" i="10"/>
  <c r="A2582" i="10"/>
  <c r="A2583" i="10"/>
  <c r="A2584" i="10"/>
  <c r="A2585" i="10"/>
  <c r="A2586" i="10"/>
  <c r="A2587" i="10"/>
  <c r="A2588" i="10"/>
  <c r="A2589" i="10"/>
  <c r="A2590" i="10"/>
  <c r="A2591" i="10"/>
  <c r="A2592" i="10"/>
  <c r="A2593" i="10"/>
  <c r="A2594" i="10"/>
  <c r="A2595" i="10"/>
  <c r="A2596" i="10"/>
  <c r="A2597" i="10"/>
  <c r="A2598" i="10"/>
  <c r="A2599" i="10"/>
  <c r="A2600" i="10"/>
  <c r="A2601" i="10"/>
  <c r="A2602" i="10"/>
  <c r="A2603" i="10"/>
  <c r="A2604" i="10"/>
  <c r="A2605" i="10"/>
  <c r="A2606" i="10"/>
  <c r="A2607" i="10"/>
  <c r="A2608" i="10"/>
  <c r="A2609" i="10"/>
  <c r="A2610" i="10"/>
  <c r="A2611" i="10"/>
  <c r="A2612" i="10"/>
  <c r="A2613" i="10"/>
  <c r="A2614" i="10"/>
  <c r="A2615" i="10"/>
  <c r="A2616" i="10"/>
  <c r="A2617" i="10"/>
  <c r="A2618" i="10"/>
  <c r="A2619" i="10"/>
  <c r="A2620" i="10"/>
  <c r="A2621" i="10"/>
  <c r="A2622" i="10"/>
  <c r="A2623" i="10"/>
  <c r="A2624" i="10"/>
  <c r="A2625" i="10"/>
  <c r="A2626" i="10"/>
  <c r="A2627" i="10"/>
  <c r="A2628" i="10"/>
  <c r="A2629" i="10"/>
  <c r="A2630" i="10"/>
  <c r="A2631" i="10"/>
  <c r="A2632" i="10"/>
  <c r="A2633" i="10"/>
  <c r="A2634" i="10"/>
  <c r="A2635" i="10"/>
  <c r="A2636" i="10"/>
  <c r="A2637" i="10"/>
  <c r="A2638" i="10"/>
  <c r="A2639" i="10"/>
  <c r="A2640" i="10"/>
  <c r="A2641" i="10"/>
  <c r="A2642" i="10"/>
  <c r="A2643" i="10"/>
  <c r="A2644" i="10"/>
  <c r="A2645" i="10"/>
  <c r="A2646" i="10"/>
  <c r="A2647" i="10"/>
  <c r="A2648" i="10"/>
  <c r="A2649" i="10"/>
  <c r="A2650" i="10"/>
  <c r="A2651" i="10"/>
  <c r="A2652" i="10"/>
  <c r="A2653" i="10"/>
  <c r="A2654" i="10"/>
  <c r="A2655" i="10"/>
  <c r="A2656" i="10"/>
  <c r="A2657" i="10"/>
  <c r="A2658" i="10"/>
  <c r="A2659" i="10"/>
  <c r="A2660" i="10"/>
  <c r="A2661" i="10"/>
  <c r="A2662" i="10"/>
  <c r="A2663" i="10"/>
  <c r="A2664" i="10"/>
  <c r="A2665" i="10"/>
  <c r="A2666" i="10"/>
  <c r="A2667" i="10"/>
  <c r="A2668" i="10"/>
  <c r="A2669" i="10"/>
  <c r="A2670" i="10"/>
  <c r="A2671" i="10"/>
  <c r="A2672" i="10"/>
  <c r="A2673" i="10"/>
  <c r="A2674" i="10"/>
  <c r="A2675" i="10"/>
  <c r="A2676" i="10"/>
  <c r="A2677" i="10"/>
  <c r="A2678" i="10"/>
  <c r="A2679" i="10"/>
  <c r="A2680" i="10"/>
  <c r="A2681" i="10"/>
  <c r="A2682" i="10"/>
  <c r="A2683" i="10"/>
  <c r="A2684" i="10"/>
  <c r="A2685" i="10"/>
  <c r="A2686" i="10"/>
  <c r="A2687" i="10"/>
  <c r="A2688" i="10"/>
  <c r="A2689" i="10"/>
  <c r="A2690" i="10"/>
  <c r="A2691" i="10"/>
  <c r="A2692" i="10"/>
  <c r="A2693" i="10"/>
  <c r="A2694" i="10"/>
  <c r="A2695" i="10"/>
  <c r="A2696" i="10"/>
  <c r="A2697" i="10"/>
  <c r="A2698" i="10"/>
  <c r="A2699" i="10"/>
  <c r="A2700" i="10"/>
  <c r="A2701" i="10"/>
  <c r="A2702" i="10"/>
  <c r="A2703" i="10"/>
  <c r="A2704" i="10"/>
  <c r="A2705" i="10"/>
  <c r="A2706" i="10"/>
  <c r="A2707" i="10"/>
  <c r="A2708" i="10"/>
  <c r="A2709" i="10"/>
  <c r="A2710" i="10"/>
  <c r="A2711" i="10"/>
  <c r="A2712" i="10"/>
  <c r="A2713" i="10"/>
  <c r="A2714" i="10"/>
  <c r="A2715" i="10"/>
  <c r="A2716" i="10"/>
  <c r="A2717" i="10"/>
  <c r="A2718" i="10"/>
  <c r="A2719" i="10"/>
  <c r="A2720" i="10"/>
  <c r="A2721" i="10"/>
  <c r="A2722" i="10"/>
  <c r="A2723" i="10"/>
  <c r="A2724" i="10"/>
  <c r="A2725" i="10"/>
  <c r="A2726" i="10"/>
  <c r="A2727" i="10"/>
  <c r="A2728" i="10"/>
  <c r="A2729" i="10"/>
  <c r="A2730" i="10"/>
  <c r="A2731" i="10"/>
  <c r="A2732" i="10"/>
  <c r="A2733" i="10"/>
  <c r="A2734" i="10"/>
  <c r="A2735" i="10"/>
  <c r="A2736" i="10"/>
  <c r="A2737" i="10"/>
  <c r="A2738" i="10"/>
  <c r="A2739" i="10"/>
  <c r="A2740" i="10"/>
  <c r="A2741" i="10"/>
  <c r="A2742" i="10"/>
  <c r="A2743" i="10"/>
  <c r="A2744" i="10"/>
  <c r="A2745" i="10"/>
  <c r="A2746" i="10"/>
  <c r="A2747" i="10"/>
  <c r="A2748" i="10"/>
  <c r="A2749" i="10"/>
  <c r="A2750" i="10"/>
  <c r="A2751" i="10"/>
  <c r="A2752" i="10"/>
  <c r="A2753" i="10"/>
  <c r="A2754" i="10"/>
  <c r="A2755" i="10"/>
  <c r="A2756" i="10"/>
  <c r="A2757" i="10"/>
  <c r="A2758" i="10"/>
  <c r="A2759" i="10"/>
  <c r="A2760" i="10"/>
  <c r="A2761" i="10"/>
  <c r="A2762" i="10"/>
  <c r="A2763" i="10"/>
  <c r="A2764" i="10"/>
  <c r="A2765" i="10"/>
  <c r="A2766" i="10"/>
  <c r="A2767" i="10"/>
  <c r="A2768" i="10"/>
  <c r="A2769" i="10"/>
  <c r="A2770" i="10"/>
  <c r="A2771" i="10"/>
  <c r="A2772" i="10"/>
  <c r="A2773" i="10"/>
  <c r="A2774" i="10"/>
  <c r="A2775" i="10"/>
  <c r="A2776" i="10"/>
  <c r="A2777" i="10"/>
  <c r="A2778" i="10"/>
  <c r="A2779" i="10"/>
  <c r="A2780" i="10"/>
  <c r="A2781" i="10"/>
  <c r="A2782" i="10"/>
  <c r="A2783" i="10"/>
  <c r="A2784" i="10"/>
  <c r="A2785" i="10"/>
  <c r="A2786" i="10"/>
  <c r="A2787" i="10"/>
  <c r="A2788" i="10"/>
  <c r="A2789" i="10"/>
  <c r="A2790" i="10"/>
  <c r="A2791" i="10"/>
  <c r="A2792" i="10"/>
  <c r="A2793" i="10"/>
  <c r="A2794" i="10"/>
  <c r="A2795" i="10"/>
  <c r="A2796" i="10"/>
  <c r="A2797" i="10"/>
  <c r="A2798" i="10"/>
  <c r="A2799" i="10"/>
  <c r="A2800" i="10"/>
  <c r="A2801" i="10"/>
  <c r="A2802" i="10"/>
  <c r="A2803" i="10"/>
  <c r="A2804" i="10"/>
  <c r="A2805" i="10"/>
  <c r="A2806" i="10"/>
  <c r="A2807" i="10"/>
  <c r="A2808" i="10"/>
  <c r="A2809" i="10"/>
  <c r="A2810" i="10"/>
  <c r="A2811" i="10"/>
  <c r="A2812" i="10"/>
  <c r="A2813" i="10"/>
  <c r="A2814" i="10"/>
  <c r="A2815" i="10"/>
  <c r="A2816" i="10"/>
  <c r="A2817" i="10"/>
  <c r="A2818" i="10"/>
  <c r="A2819" i="10"/>
  <c r="A2820" i="10"/>
  <c r="A2821" i="10"/>
  <c r="A2822" i="10"/>
  <c r="A2823" i="10"/>
  <c r="A2824" i="10"/>
  <c r="A2825" i="10"/>
  <c r="A2826" i="10"/>
  <c r="A2827" i="10"/>
  <c r="A2828" i="10"/>
  <c r="A2829" i="10"/>
  <c r="A2830" i="10"/>
  <c r="A2831" i="10"/>
  <c r="A2832" i="10"/>
  <c r="A2833" i="10"/>
  <c r="A2834" i="10"/>
  <c r="A2835" i="10"/>
  <c r="A2836" i="10"/>
  <c r="A2837" i="10"/>
  <c r="A2838" i="10"/>
  <c r="A2839" i="10"/>
  <c r="A2840" i="10"/>
  <c r="A2841" i="10"/>
  <c r="A2842" i="10"/>
  <c r="A2843" i="10"/>
  <c r="A2844" i="10"/>
  <c r="A2845" i="10"/>
  <c r="A2846" i="10"/>
  <c r="A2847" i="10"/>
  <c r="A2848" i="10"/>
  <c r="A2849" i="10"/>
  <c r="A2850" i="10"/>
  <c r="A2851" i="10"/>
  <c r="A2852" i="10"/>
  <c r="A2853" i="10"/>
  <c r="A2854" i="10"/>
  <c r="A2855" i="10"/>
  <c r="A2856" i="10"/>
  <c r="A2857" i="10"/>
  <c r="A2858" i="10"/>
  <c r="A2859" i="10"/>
  <c r="A2860" i="10"/>
  <c r="A2861" i="10"/>
  <c r="A2862" i="10"/>
  <c r="A2863" i="10"/>
  <c r="A2864" i="10"/>
  <c r="A2865" i="10"/>
  <c r="A2866" i="10"/>
  <c r="A2867" i="10"/>
  <c r="A2868" i="10"/>
  <c r="A2869" i="10"/>
  <c r="A2870" i="10"/>
  <c r="A2871" i="10"/>
  <c r="A2872" i="10"/>
  <c r="A2873" i="10"/>
  <c r="A2874" i="10"/>
  <c r="A2875" i="10"/>
  <c r="A2876" i="10"/>
  <c r="A2877" i="10"/>
  <c r="A2878" i="10"/>
  <c r="A2879" i="10"/>
  <c r="A2880" i="10"/>
  <c r="A2881" i="10"/>
  <c r="A2882" i="10"/>
  <c r="A2883" i="10"/>
  <c r="A2884" i="10"/>
  <c r="A2885" i="10"/>
  <c r="A2886" i="10"/>
  <c r="A2887" i="10"/>
  <c r="A2888" i="10"/>
  <c r="A2889" i="10"/>
  <c r="A2890" i="10"/>
  <c r="A2891" i="10"/>
  <c r="A2892" i="10"/>
  <c r="A2893" i="10"/>
  <c r="A2894" i="10"/>
  <c r="A2895" i="10"/>
  <c r="A2896" i="10"/>
  <c r="A2897" i="10"/>
  <c r="A2898" i="10"/>
  <c r="A2899" i="10"/>
  <c r="A2900" i="10"/>
  <c r="A2901" i="10"/>
  <c r="A2902" i="10"/>
  <c r="A2903" i="10"/>
  <c r="A2904" i="10"/>
  <c r="A2905" i="10"/>
  <c r="A2906" i="10"/>
  <c r="A2907" i="10"/>
  <c r="A2908" i="10"/>
  <c r="A2909" i="10"/>
  <c r="A2910" i="10"/>
  <c r="A2911" i="10"/>
  <c r="A2912" i="10"/>
  <c r="A2913" i="10"/>
  <c r="A2914" i="10"/>
  <c r="A2915" i="10"/>
  <c r="A2916" i="10"/>
  <c r="A2917" i="10"/>
  <c r="A2918" i="10"/>
  <c r="A2919" i="10"/>
  <c r="A2920" i="10"/>
  <c r="A2921" i="10"/>
  <c r="A2922" i="10"/>
  <c r="A2923" i="10"/>
  <c r="A2924" i="10"/>
  <c r="A2925" i="10"/>
  <c r="A2926" i="10"/>
  <c r="A2927" i="10"/>
  <c r="A2928" i="10"/>
  <c r="A2929" i="10"/>
  <c r="A2930" i="10"/>
  <c r="A2931" i="10"/>
  <c r="A2932" i="10"/>
  <c r="A2933" i="10"/>
  <c r="A2934" i="10"/>
  <c r="A2935" i="10"/>
  <c r="A2936" i="10"/>
  <c r="A2937" i="10"/>
  <c r="A2938" i="10"/>
  <c r="A2939" i="10"/>
  <c r="A2940" i="10"/>
  <c r="A2941" i="10"/>
  <c r="A2942" i="10"/>
  <c r="A2943" i="10"/>
  <c r="A2944" i="10"/>
  <c r="A2945" i="10"/>
  <c r="A2946" i="10"/>
  <c r="A2947" i="10"/>
  <c r="A2948" i="10"/>
  <c r="A2949" i="10"/>
  <c r="A2950" i="10"/>
  <c r="A2951" i="10"/>
  <c r="A2952" i="10"/>
  <c r="A2953" i="10"/>
  <c r="A2954" i="10"/>
  <c r="A2955" i="10"/>
  <c r="A2956" i="10"/>
  <c r="A2957" i="10"/>
  <c r="A2958" i="10"/>
  <c r="A2959" i="10"/>
  <c r="A2960" i="10"/>
  <c r="A2961" i="10"/>
  <c r="A2962" i="10"/>
  <c r="A2963" i="10"/>
  <c r="A2964" i="10"/>
  <c r="A2965" i="10"/>
  <c r="A2966" i="10"/>
  <c r="A2967" i="10"/>
  <c r="A2968" i="10"/>
  <c r="A2969" i="10"/>
  <c r="A2970" i="10"/>
  <c r="A2971" i="10"/>
  <c r="A2972" i="10"/>
  <c r="A2973" i="10"/>
  <c r="A2974" i="10"/>
  <c r="A2975" i="10"/>
  <c r="A2976" i="10"/>
  <c r="A2977" i="10"/>
  <c r="A2978" i="10"/>
  <c r="A2979" i="10"/>
  <c r="A2980" i="10"/>
  <c r="A2981" i="10"/>
  <c r="A2982" i="10"/>
  <c r="A2983" i="10"/>
  <c r="A2984" i="10"/>
  <c r="A2985" i="10"/>
  <c r="A2986" i="10"/>
  <c r="A2987" i="10"/>
  <c r="A2988" i="10"/>
  <c r="A2989" i="10"/>
  <c r="A2990" i="10"/>
  <c r="A2991" i="10"/>
  <c r="A2992" i="10"/>
  <c r="A2993" i="10"/>
  <c r="A2994" i="10"/>
  <c r="A2995" i="10"/>
  <c r="A2996" i="10"/>
  <c r="A2997" i="10"/>
  <c r="A2998" i="10"/>
  <c r="A2999" i="10"/>
  <c r="A3000" i="10"/>
  <c r="A3001" i="10"/>
  <c r="A3002" i="10"/>
  <c r="A3003" i="10"/>
  <c r="A3004" i="10"/>
  <c r="A3005" i="10"/>
  <c r="A3006" i="10"/>
  <c r="A3007" i="10"/>
  <c r="A3008" i="10"/>
  <c r="A3009" i="10"/>
  <c r="A3010" i="10"/>
  <c r="A3011" i="10"/>
  <c r="A3012" i="10"/>
  <c r="A3013" i="10"/>
  <c r="A3014" i="10"/>
  <c r="A3015" i="10"/>
  <c r="A3016" i="10"/>
  <c r="A3017" i="10"/>
  <c r="A3018" i="10"/>
  <c r="A3019" i="10"/>
  <c r="A3020" i="10"/>
  <c r="A3021" i="10"/>
  <c r="A3022" i="10"/>
  <c r="A3023" i="10"/>
  <c r="A3024" i="10"/>
  <c r="A3025" i="10"/>
  <c r="A3026" i="10"/>
  <c r="A3027" i="10"/>
  <c r="A3028" i="10"/>
  <c r="A3029" i="10"/>
  <c r="A3030" i="10"/>
  <c r="A3031" i="10"/>
  <c r="A3032" i="10"/>
  <c r="A3033" i="10"/>
  <c r="A3034" i="10"/>
  <c r="A3035" i="10"/>
  <c r="A3036" i="10"/>
  <c r="A3037" i="10"/>
  <c r="A3038" i="10"/>
  <c r="A3039" i="10"/>
  <c r="A3040" i="10"/>
  <c r="A3041" i="10"/>
  <c r="A3042" i="10"/>
  <c r="A3043" i="10"/>
  <c r="A3044" i="10"/>
  <c r="A3045" i="10"/>
  <c r="A3046" i="10"/>
  <c r="A3047" i="10"/>
  <c r="A3048" i="10"/>
  <c r="A3049" i="10"/>
  <c r="A3050" i="10"/>
  <c r="A3051" i="10"/>
  <c r="A3052" i="10"/>
  <c r="A3053" i="10"/>
  <c r="A3054" i="10"/>
  <c r="A3055" i="10"/>
  <c r="A3056" i="10"/>
  <c r="A3057" i="10"/>
  <c r="A3058" i="10"/>
  <c r="A3059" i="10"/>
  <c r="A3060" i="10"/>
  <c r="A3061" i="10"/>
  <c r="A3062" i="10"/>
  <c r="A3063" i="10"/>
  <c r="A3064" i="10"/>
  <c r="A3065" i="10"/>
  <c r="A3066" i="10"/>
  <c r="A3067" i="10"/>
  <c r="A3068" i="10"/>
  <c r="A3069" i="10"/>
  <c r="A3070" i="10"/>
  <c r="A3071" i="10"/>
  <c r="A3072" i="10"/>
  <c r="A3073" i="10"/>
  <c r="A3074" i="10"/>
  <c r="A3075" i="10"/>
  <c r="A3076" i="10"/>
  <c r="A3077" i="10"/>
  <c r="A3078" i="10"/>
  <c r="A3079" i="10"/>
  <c r="A3080" i="10"/>
  <c r="A3081" i="10"/>
  <c r="A3082" i="10"/>
  <c r="A3083" i="10"/>
  <c r="A3084" i="10"/>
  <c r="A3085" i="10"/>
  <c r="A3086" i="10"/>
  <c r="A3087" i="10"/>
  <c r="A3088" i="10"/>
  <c r="A3089" i="10"/>
  <c r="A3090" i="10"/>
  <c r="A3091" i="10"/>
  <c r="A3092" i="10"/>
  <c r="A3093" i="10"/>
  <c r="A3094" i="10"/>
  <c r="A3095" i="10"/>
  <c r="A3096" i="10"/>
  <c r="A3097" i="10"/>
  <c r="A3098" i="10"/>
  <c r="A3099" i="10"/>
  <c r="A3100" i="10"/>
  <c r="A3101" i="10"/>
  <c r="A3102" i="10"/>
  <c r="A3103" i="10"/>
  <c r="A3104" i="10"/>
  <c r="A3105" i="10"/>
  <c r="A3106" i="10"/>
  <c r="A3107" i="10"/>
  <c r="A3108" i="10"/>
  <c r="A3109" i="10"/>
  <c r="A3110" i="10"/>
  <c r="A3111" i="10"/>
  <c r="A3112" i="10"/>
  <c r="A3113" i="10"/>
  <c r="A3114" i="10"/>
  <c r="A3115" i="10"/>
  <c r="A3116" i="10"/>
  <c r="A3117" i="10"/>
  <c r="A3118" i="10"/>
  <c r="A3119" i="10"/>
  <c r="A3120" i="10"/>
  <c r="A3121" i="10"/>
  <c r="A3122" i="10"/>
  <c r="A3123" i="10"/>
  <c r="A3124" i="10"/>
  <c r="A3125" i="10"/>
  <c r="A3126" i="10"/>
  <c r="A3127" i="10"/>
  <c r="A3128" i="10"/>
  <c r="A3129" i="10"/>
  <c r="A3130" i="10"/>
  <c r="A3131" i="10"/>
  <c r="A3132" i="10"/>
  <c r="A3133" i="10"/>
  <c r="A3134" i="10"/>
  <c r="A3135" i="10"/>
  <c r="A3136" i="10"/>
  <c r="A3137" i="10"/>
  <c r="A3138" i="10"/>
  <c r="A3139" i="10"/>
  <c r="A3140" i="10"/>
  <c r="A3141" i="10"/>
  <c r="A3142" i="10"/>
  <c r="A3143" i="10"/>
  <c r="A3144" i="10"/>
  <c r="A3145" i="10"/>
  <c r="A3146" i="10"/>
  <c r="A3147" i="10"/>
  <c r="A3148" i="10"/>
  <c r="A3149" i="10"/>
  <c r="A3150" i="10"/>
  <c r="A3151" i="10"/>
  <c r="A3152" i="10"/>
  <c r="A3153" i="10"/>
  <c r="A3154" i="10"/>
  <c r="A3155" i="10"/>
  <c r="A3156" i="10"/>
  <c r="A3157" i="10"/>
  <c r="A3158" i="10"/>
  <c r="A3159" i="10"/>
  <c r="A3160" i="10"/>
  <c r="A3161" i="10"/>
  <c r="A3162" i="10"/>
  <c r="A3163" i="10"/>
  <c r="A3164" i="10"/>
  <c r="A3165" i="10"/>
  <c r="A3166" i="10"/>
  <c r="A3167" i="10"/>
  <c r="A3168" i="10"/>
  <c r="A3169" i="10"/>
  <c r="A3170" i="10"/>
  <c r="A3171" i="10"/>
  <c r="A3172" i="10"/>
  <c r="A3173" i="10"/>
  <c r="A3174" i="10"/>
  <c r="A3175" i="10"/>
  <c r="A3176" i="10"/>
  <c r="A3177" i="10"/>
  <c r="A3178" i="10"/>
  <c r="A3179" i="10"/>
  <c r="A3180" i="10"/>
  <c r="A3181" i="10"/>
  <c r="A3182" i="10"/>
  <c r="A3183" i="10"/>
  <c r="A3184" i="10"/>
  <c r="A3185" i="10"/>
  <c r="A3186" i="10"/>
  <c r="A3187" i="10"/>
  <c r="A3188" i="10"/>
  <c r="A3189" i="10"/>
  <c r="A3190" i="10"/>
  <c r="A3191" i="10"/>
  <c r="A3192" i="10"/>
  <c r="A3193" i="10"/>
  <c r="A3194" i="10"/>
  <c r="A3195" i="10"/>
  <c r="A3196" i="10"/>
  <c r="A3197" i="10"/>
  <c r="A3198" i="10"/>
  <c r="A3199" i="10"/>
  <c r="A3200" i="10"/>
  <c r="A3201" i="10"/>
  <c r="A3202" i="10"/>
  <c r="A3203" i="10"/>
  <c r="A3204" i="10"/>
  <c r="A3205" i="10"/>
  <c r="A3206" i="10"/>
  <c r="A3207" i="10"/>
  <c r="A3208" i="10"/>
  <c r="A3209" i="10"/>
  <c r="A3210" i="10"/>
  <c r="A3211" i="10"/>
  <c r="A3212" i="10"/>
  <c r="A3213" i="10"/>
  <c r="A3214" i="10"/>
  <c r="A3215" i="10"/>
  <c r="A3216" i="10"/>
  <c r="A3217" i="10"/>
  <c r="A3218" i="10"/>
  <c r="A3219" i="10"/>
  <c r="A3220" i="10"/>
  <c r="A3221" i="10"/>
  <c r="A3222" i="10"/>
  <c r="A3223" i="10"/>
  <c r="A3224" i="10"/>
  <c r="A3225" i="10"/>
  <c r="A3226" i="10"/>
  <c r="A3227" i="10"/>
  <c r="A3228" i="10"/>
  <c r="A3229" i="10"/>
  <c r="A3230" i="10"/>
  <c r="A3231" i="10"/>
  <c r="A3232" i="10"/>
  <c r="A3233" i="10"/>
  <c r="A3234" i="10"/>
  <c r="A3235" i="10"/>
  <c r="A3236" i="10"/>
  <c r="A3237" i="10"/>
  <c r="A3238" i="10"/>
  <c r="A3239" i="10"/>
  <c r="A3240" i="10"/>
  <c r="A3241" i="10"/>
  <c r="A3242" i="10"/>
  <c r="A3243" i="10"/>
  <c r="A3244" i="10"/>
  <c r="A3245" i="10"/>
  <c r="A3246" i="10"/>
  <c r="A3247" i="10"/>
  <c r="A3248" i="10"/>
  <c r="A3249" i="10"/>
  <c r="A3250" i="10"/>
  <c r="A3251" i="10"/>
  <c r="A3252" i="10"/>
  <c r="A3253" i="10"/>
  <c r="A3254" i="10"/>
  <c r="A3255" i="10"/>
  <c r="A3256" i="10"/>
  <c r="A3257" i="10"/>
  <c r="A3258" i="10"/>
  <c r="A3259" i="10"/>
  <c r="A3260" i="10"/>
  <c r="A3261" i="10"/>
  <c r="A3262" i="10"/>
  <c r="A3263" i="10"/>
  <c r="A3264" i="10"/>
  <c r="A3265" i="10"/>
  <c r="A3266" i="10"/>
  <c r="A3267" i="10"/>
  <c r="A3268" i="10"/>
  <c r="A3269" i="10"/>
  <c r="A3270" i="10"/>
  <c r="A3271" i="10"/>
  <c r="A3272" i="10"/>
  <c r="A3273" i="10"/>
  <c r="A3274" i="10"/>
  <c r="A3275" i="10"/>
  <c r="A3276" i="10"/>
  <c r="A3277" i="10"/>
  <c r="A3278" i="10"/>
  <c r="A3279" i="10"/>
  <c r="A3280" i="10"/>
  <c r="A3281" i="10"/>
  <c r="A3282" i="10"/>
  <c r="A3283" i="10"/>
  <c r="A3284" i="10"/>
  <c r="A3285" i="10"/>
  <c r="A3286" i="10"/>
  <c r="A3287" i="10"/>
  <c r="A3288" i="10"/>
  <c r="A3289" i="10"/>
  <c r="A3290" i="10"/>
  <c r="A3291" i="10"/>
  <c r="A3292" i="10"/>
  <c r="A3293" i="10"/>
  <c r="A3294" i="10"/>
  <c r="A3295" i="10"/>
  <c r="A3296" i="10"/>
  <c r="A3297" i="10"/>
  <c r="A3298" i="10"/>
  <c r="A3299" i="10"/>
  <c r="A3300" i="10"/>
  <c r="A3301" i="10"/>
  <c r="A3302" i="10"/>
  <c r="A3303" i="10"/>
  <c r="A3304" i="10"/>
  <c r="A3305" i="10"/>
  <c r="A3306" i="10"/>
  <c r="A3307" i="10"/>
  <c r="A3308" i="10"/>
  <c r="A3309" i="10"/>
  <c r="A3310" i="10"/>
  <c r="A3311" i="10"/>
  <c r="A3312" i="10"/>
  <c r="A3313" i="10"/>
  <c r="A3314" i="10"/>
  <c r="A3315" i="10"/>
  <c r="A3316" i="10"/>
  <c r="A3317" i="10"/>
  <c r="A3318" i="10"/>
  <c r="A3319" i="10"/>
  <c r="A3320" i="10"/>
  <c r="A3321" i="10"/>
  <c r="A3322" i="10"/>
  <c r="A3323" i="10"/>
  <c r="A3324" i="10"/>
  <c r="A3325" i="10"/>
  <c r="A3326" i="10"/>
  <c r="A3327" i="10"/>
  <c r="A3328" i="10"/>
  <c r="A3329" i="10"/>
  <c r="A3330" i="10"/>
  <c r="A3331" i="10"/>
  <c r="A3332" i="10"/>
  <c r="A3333" i="10"/>
  <c r="A3334" i="10"/>
  <c r="A3335" i="10"/>
  <c r="A3336" i="10"/>
  <c r="A3337" i="10"/>
  <c r="A3338" i="10"/>
  <c r="A3339" i="10"/>
  <c r="A3340" i="10"/>
  <c r="A3341" i="10"/>
  <c r="A3342" i="10"/>
  <c r="A3343" i="10"/>
  <c r="A3344" i="10"/>
  <c r="A3345" i="10"/>
  <c r="A3346" i="10"/>
  <c r="A3347" i="10"/>
  <c r="A3348" i="10"/>
  <c r="A3349" i="10"/>
  <c r="A3350" i="10"/>
  <c r="A3351" i="10"/>
  <c r="A3352" i="10"/>
  <c r="A3353" i="10"/>
  <c r="A3354" i="10"/>
  <c r="A3355" i="10"/>
  <c r="A3356" i="10"/>
  <c r="A3357" i="10"/>
  <c r="A3358" i="10"/>
  <c r="A3359" i="10"/>
  <c r="A3360" i="10"/>
  <c r="A3361" i="10"/>
  <c r="A3362" i="10"/>
  <c r="A3363" i="10"/>
  <c r="A3364" i="10"/>
  <c r="A3365" i="10"/>
  <c r="A3366" i="10"/>
  <c r="A3367" i="10"/>
  <c r="A3368" i="10"/>
  <c r="A3369" i="10"/>
  <c r="A3370" i="10"/>
  <c r="A3371" i="10"/>
  <c r="A3372" i="10"/>
  <c r="A3373" i="10"/>
  <c r="A3374" i="10"/>
  <c r="A3375" i="10"/>
  <c r="A3376" i="10"/>
  <c r="A3377" i="10"/>
  <c r="A3378" i="10"/>
  <c r="A3379" i="10"/>
  <c r="A3380" i="10"/>
  <c r="A3381" i="10"/>
  <c r="A3382" i="10"/>
  <c r="A3383" i="10"/>
  <c r="A3384" i="10"/>
  <c r="A3385" i="10"/>
  <c r="A3386" i="10"/>
  <c r="A3387" i="10"/>
  <c r="A3388" i="10"/>
  <c r="A3389" i="10"/>
  <c r="A3390" i="10"/>
  <c r="A3391" i="10"/>
  <c r="A3392" i="10"/>
  <c r="A3393" i="10"/>
  <c r="A3394" i="10"/>
  <c r="A3395" i="10"/>
  <c r="A3396" i="10"/>
  <c r="A3397" i="10"/>
  <c r="A3398" i="10"/>
  <c r="A3399" i="10"/>
  <c r="A3400" i="10"/>
  <c r="A3401" i="10"/>
  <c r="A3402" i="10"/>
  <c r="A3403" i="10"/>
  <c r="A3404" i="10"/>
  <c r="A3405" i="10"/>
  <c r="A3406" i="10"/>
  <c r="A3407" i="10"/>
  <c r="A3408" i="10"/>
  <c r="A3409" i="10"/>
  <c r="A3410" i="10"/>
  <c r="A3411" i="10"/>
  <c r="A3412" i="10"/>
  <c r="A3413" i="10"/>
  <c r="A3414" i="10"/>
  <c r="A3415" i="10"/>
  <c r="A3416" i="10"/>
  <c r="A3417" i="10"/>
  <c r="A3418" i="10"/>
  <c r="A3419" i="10"/>
  <c r="A3420" i="10"/>
  <c r="A3421" i="10"/>
  <c r="A3422" i="10"/>
  <c r="A3423" i="10"/>
  <c r="A3424" i="10"/>
  <c r="A3425" i="10"/>
  <c r="A3426" i="10"/>
  <c r="A3427" i="10"/>
  <c r="A3428" i="10"/>
  <c r="A3429" i="10"/>
  <c r="A3430" i="10"/>
  <c r="A3431" i="10"/>
  <c r="A3432" i="10"/>
  <c r="A3433" i="10"/>
  <c r="A3434" i="10"/>
  <c r="A3435" i="10"/>
  <c r="A3436" i="10"/>
  <c r="A3437" i="10"/>
  <c r="A3438" i="10"/>
  <c r="A3439" i="10"/>
  <c r="A3440" i="10"/>
  <c r="A3441" i="10"/>
  <c r="A3442" i="10"/>
  <c r="A3443" i="10"/>
  <c r="A3444" i="10"/>
  <c r="A3445" i="10"/>
  <c r="A3446" i="10"/>
  <c r="A3447" i="10"/>
  <c r="A3448" i="10"/>
  <c r="A3449" i="10"/>
  <c r="A3450" i="10"/>
  <c r="A3451" i="10"/>
  <c r="A3452" i="10"/>
  <c r="A3453" i="10"/>
  <c r="A3454" i="10"/>
  <c r="A3455" i="10"/>
  <c r="A3456" i="10"/>
  <c r="A3457" i="10"/>
  <c r="A3458" i="10"/>
  <c r="A3459" i="10"/>
  <c r="A3460" i="10"/>
  <c r="A3461" i="10"/>
  <c r="A3462" i="10"/>
  <c r="A3463" i="10"/>
  <c r="A3464" i="10"/>
  <c r="A3465" i="10"/>
  <c r="A3466" i="10"/>
  <c r="A3467" i="10"/>
  <c r="A3468" i="10"/>
  <c r="A3469" i="10"/>
  <c r="A3470" i="10"/>
  <c r="A3471" i="10"/>
  <c r="A3472" i="10"/>
  <c r="A3473" i="10"/>
  <c r="A3474" i="10"/>
  <c r="A3475" i="10"/>
  <c r="A3476" i="10"/>
  <c r="A3477" i="10"/>
  <c r="A3478" i="10"/>
  <c r="A3479" i="10"/>
  <c r="A3480" i="10"/>
  <c r="A3481" i="10"/>
  <c r="A3482" i="10"/>
  <c r="A3483" i="10"/>
  <c r="A3484" i="10"/>
  <c r="A3485" i="10"/>
  <c r="A3486" i="10"/>
  <c r="A3487" i="10"/>
  <c r="A3488" i="10"/>
  <c r="A3489" i="10"/>
  <c r="A3490" i="10"/>
  <c r="A3491" i="10"/>
  <c r="A3492" i="10"/>
  <c r="A3493" i="10"/>
  <c r="A3494" i="10"/>
  <c r="A3495" i="10"/>
  <c r="A3496" i="10"/>
  <c r="A3497" i="10"/>
  <c r="A3498" i="10"/>
  <c r="A3499" i="10"/>
  <c r="A3500" i="10"/>
  <c r="A3501" i="10"/>
  <c r="A3502" i="10"/>
  <c r="A3503" i="10"/>
  <c r="A3504" i="10"/>
  <c r="A3505" i="10"/>
  <c r="A3506" i="10"/>
  <c r="A3507" i="10"/>
  <c r="A3508" i="10"/>
  <c r="A3509" i="10"/>
  <c r="A3510" i="10"/>
  <c r="A3511" i="10"/>
  <c r="A3512" i="10"/>
  <c r="A3513" i="10"/>
  <c r="A3514" i="10"/>
  <c r="A3515" i="10"/>
  <c r="A3516" i="10"/>
  <c r="A3517" i="10"/>
  <c r="A3518" i="10"/>
  <c r="A3519" i="10"/>
  <c r="A3520" i="10"/>
  <c r="A3521" i="10"/>
  <c r="A3522" i="10"/>
  <c r="A3523" i="10"/>
  <c r="A3524" i="10"/>
  <c r="A3525" i="10"/>
  <c r="A3526" i="10"/>
  <c r="A3527" i="10"/>
  <c r="A3528" i="10"/>
  <c r="A3529" i="10"/>
  <c r="A3530" i="10"/>
  <c r="A3531" i="10"/>
  <c r="A3532" i="10"/>
  <c r="A3533" i="10"/>
  <c r="A3534" i="10"/>
  <c r="A3535" i="10"/>
  <c r="A3536" i="10"/>
  <c r="A3537" i="10"/>
  <c r="A3538" i="10"/>
  <c r="A3539" i="10"/>
  <c r="A3540" i="10"/>
  <c r="A3541" i="10"/>
  <c r="A3542" i="10"/>
  <c r="A3543" i="10"/>
  <c r="A3544" i="10"/>
  <c r="A3545" i="10"/>
  <c r="A3546" i="10"/>
  <c r="A3547" i="10"/>
  <c r="A3548" i="10"/>
  <c r="A3549" i="10"/>
  <c r="A3550" i="10"/>
  <c r="A3551" i="10"/>
  <c r="A3552" i="10"/>
  <c r="A3553" i="10"/>
  <c r="A3554" i="10"/>
  <c r="A3555" i="10"/>
  <c r="A3556" i="10"/>
  <c r="A3557" i="10"/>
  <c r="A3558" i="10"/>
  <c r="A3559" i="10"/>
  <c r="A3560" i="10"/>
  <c r="A3561" i="10"/>
  <c r="A3562" i="10"/>
  <c r="A3563" i="10"/>
  <c r="A3564" i="10"/>
  <c r="A3565" i="10"/>
  <c r="A3566" i="10"/>
  <c r="A3567" i="10"/>
  <c r="A3568" i="10"/>
  <c r="A3569" i="10"/>
  <c r="A3570" i="10"/>
  <c r="A3571" i="10"/>
  <c r="A3572" i="10"/>
  <c r="A3573" i="10"/>
  <c r="A3574" i="10"/>
  <c r="A3575" i="10"/>
  <c r="A3576" i="10"/>
  <c r="A3577" i="10"/>
  <c r="A3578" i="10"/>
  <c r="A3579" i="10"/>
  <c r="A3580" i="10"/>
  <c r="A3581" i="10"/>
  <c r="A3582" i="10"/>
  <c r="A3583" i="10"/>
  <c r="A3584" i="10"/>
  <c r="A3585" i="10"/>
  <c r="A3586" i="10"/>
  <c r="A3587" i="10"/>
  <c r="A3588" i="10"/>
  <c r="A3589" i="10"/>
  <c r="A3590" i="10"/>
  <c r="A3591" i="10"/>
  <c r="A3592" i="10"/>
  <c r="A3593" i="10"/>
  <c r="A3594" i="10"/>
  <c r="A3595" i="10"/>
  <c r="A3596" i="10"/>
  <c r="A3597" i="10"/>
  <c r="A3598" i="10"/>
  <c r="A3599" i="10"/>
  <c r="A3600" i="10"/>
  <c r="A3601" i="10"/>
  <c r="A3602" i="10"/>
  <c r="A3603" i="10"/>
  <c r="A3604" i="10"/>
  <c r="A3605" i="10"/>
  <c r="A3606" i="10"/>
  <c r="A3607" i="10"/>
  <c r="A3608" i="10"/>
  <c r="A3609" i="10"/>
  <c r="A3610" i="10"/>
  <c r="A3611" i="10"/>
  <c r="A3612" i="10"/>
  <c r="A3613" i="10"/>
  <c r="A3614" i="10"/>
  <c r="A3615" i="10"/>
  <c r="A3616" i="10"/>
  <c r="A3617" i="10"/>
  <c r="A3618" i="10"/>
  <c r="A3619" i="10"/>
  <c r="A3620" i="10"/>
  <c r="A3621" i="10"/>
  <c r="A3622" i="10"/>
  <c r="A3623" i="10"/>
  <c r="A3624" i="10"/>
  <c r="A3625" i="10"/>
  <c r="A3626" i="10"/>
  <c r="A3627" i="10"/>
  <c r="A3628" i="10"/>
  <c r="A3629" i="10"/>
  <c r="A3630" i="10"/>
  <c r="A3631" i="10"/>
  <c r="A3632" i="10"/>
  <c r="A3633" i="10"/>
  <c r="A3634" i="10"/>
  <c r="A3635" i="10"/>
  <c r="A3636" i="10"/>
  <c r="A3637" i="10"/>
  <c r="A3638" i="10"/>
  <c r="A3639" i="10"/>
  <c r="A3640" i="10"/>
  <c r="A3641" i="10"/>
  <c r="A3642" i="10"/>
  <c r="A3643" i="10"/>
  <c r="A3644" i="10"/>
  <c r="A3645" i="10"/>
  <c r="A3646" i="10"/>
  <c r="A3647" i="10"/>
  <c r="A3648" i="10"/>
  <c r="A3649" i="10"/>
  <c r="A3650" i="10"/>
  <c r="A3651" i="10"/>
  <c r="A3652" i="10"/>
  <c r="A3653" i="10"/>
  <c r="A3654" i="10"/>
  <c r="A3655" i="10"/>
  <c r="A3656" i="10"/>
  <c r="A3657" i="10"/>
  <c r="A3658" i="10"/>
  <c r="A3659" i="10"/>
  <c r="A3660" i="10"/>
  <c r="A3661" i="10"/>
  <c r="A3662" i="10"/>
  <c r="A3663" i="10"/>
  <c r="A3664" i="10"/>
  <c r="A3665" i="10"/>
  <c r="A3666" i="10"/>
  <c r="A3667" i="10"/>
  <c r="A3668" i="10"/>
  <c r="A3669" i="10"/>
  <c r="A3670" i="10"/>
  <c r="A3671" i="10"/>
  <c r="A3672" i="10"/>
  <c r="A3673" i="10"/>
  <c r="A3674" i="10"/>
  <c r="A3675" i="10"/>
  <c r="A3676" i="10"/>
  <c r="A3677" i="10"/>
  <c r="A3678" i="10"/>
  <c r="A3679" i="10"/>
  <c r="A3680" i="10"/>
  <c r="A3681" i="10"/>
  <c r="A3682" i="10"/>
  <c r="A3683" i="10"/>
  <c r="A3684" i="10"/>
  <c r="A3685" i="10"/>
  <c r="A3686" i="10"/>
  <c r="A3687" i="10"/>
  <c r="A3688" i="10"/>
  <c r="A3689" i="10"/>
  <c r="A3690" i="10"/>
  <c r="A3691" i="10"/>
  <c r="A3692" i="10"/>
  <c r="A3693" i="10"/>
  <c r="A3694" i="10"/>
  <c r="A3695" i="10"/>
  <c r="A3696" i="10"/>
  <c r="A3697" i="10"/>
  <c r="A3698" i="10"/>
  <c r="A3699" i="10"/>
  <c r="A3700" i="10"/>
  <c r="A3701" i="10"/>
  <c r="A3702" i="10"/>
  <c r="A3703" i="10"/>
  <c r="A3704" i="10"/>
  <c r="A3705" i="10"/>
  <c r="A3706" i="10"/>
  <c r="A3707" i="10"/>
  <c r="A3708" i="10"/>
  <c r="A3709" i="10"/>
  <c r="A3710" i="10"/>
  <c r="A3711" i="10"/>
  <c r="A3712" i="10"/>
  <c r="A3713" i="10"/>
  <c r="A3714" i="10"/>
  <c r="A3715" i="10"/>
  <c r="A3716" i="10"/>
  <c r="A3717" i="10"/>
  <c r="A3718" i="10"/>
  <c r="A3719" i="10"/>
  <c r="A3720" i="10"/>
  <c r="A3721" i="10"/>
  <c r="A3722" i="10"/>
  <c r="A3723" i="10"/>
  <c r="A3724" i="10"/>
  <c r="A3725" i="10"/>
  <c r="A3726" i="10"/>
  <c r="A3727" i="10"/>
  <c r="A3728" i="10"/>
  <c r="A3729" i="10"/>
  <c r="A3730" i="10"/>
  <c r="A3731" i="10"/>
  <c r="A3732" i="10"/>
  <c r="A3733" i="10"/>
  <c r="A3734" i="10"/>
  <c r="A3735" i="10"/>
  <c r="A3736" i="10"/>
  <c r="A3737" i="10"/>
  <c r="A3738" i="10"/>
  <c r="A3739" i="10"/>
  <c r="A3740" i="10"/>
  <c r="A3741" i="10"/>
  <c r="A3742" i="10"/>
  <c r="A3743" i="10"/>
  <c r="A3744" i="10"/>
  <c r="A3745" i="10"/>
  <c r="A3746" i="10"/>
  <c r="A3747" i="10"/>
  <c r="A3748" i="10"/>
  <c r="A3749" i="10"/>
  <c r="A3750" i="10"/>
  <c r="A3751" i="10"/>
  <c r="A3752" i="10"/>
  <c r="A3753" i="10"/>
  <c r="A3754" i="10"/>
  <c r="A3755" i="10"/>
  <c r="A3756" i="10"/>
  <c r="A3757" i="10"/>
  <c r="A3758" i="10"/>
  <c r="A3759" i="10"/>
  <c r="A3760" i="10"/>
  <c r="A3761" i="10"/>
  <c r="A3762" i="10"/>
  <c r="A3763" i="10"/>
  <c r="A3764" i="10"/>
  <c r="A3765" i="10"/>
  <c r="A3766" i="10"/>
  <c r="A3767" i="10"/>
  <c r="A3768" i="10"/>
  <c r="A3769" i="10"/>
  <c r="A3770" i="10"/>
  <c r="A3771" i="10"/>
  <c r="A3772" i="10"/>
  <c r="A3773" i="10"/>
  <c r="A3774" i="10"/>
  <c r="A3775" i="10"/>
  <c r="A3776" i="10"/>
  <c r="A3777" i="10"/>
  <c r="A3778" i="10"/>
  <c r="A3779" i="10"/>
  <c r="A3780" i="10"/>
  <c r="A3781" i="10"/>
  <c r="A3782" i="10"/>
  <c r="A3783" i="10"/>
  <c r="A3784" i="10"/>
  <c r="A3785" i="10"/>
  <c r="A3786" i="10"/>
  <c r="A3787" i="10"/>
  <c r="A3788" i="10"/>
  <c r="A3789" i="10"/>
  <c r="A3790" i="10"/>
  <c r="A3791" i="10"/>
  <c r="A3792" i="10"/>
  <c r="A3793" i="10"/>
  <c r="A3794" i="10"/>
  <c r="A3795" i="10"/>
  <c r="A3796" i="10"/>
  <c r="A3797" i="10"/>
  <c r="A3798" i="10"/>
  <c r="A3799" i="10"/>
  <c r="A3800" i="10"/>
  <c r="A3801" i="10"/>
  <c r="A3802" i="10"/>
  <c r="A3803" i="10"/>
  <c r="A3804" i="10"/>
  <c r="A3805" i="10"/>
  <c r="A3806" i="10"/>
  <c r="A3807" i="10"/>
  <c r="A3808" i="10"/>
  <c r="A3809" i="10"/>
  <c r="A3810" i="10"/>
  <c r="A3811" i="10"/>
  <c r="A3812" i="10"/>
  <c r="A3813" i="10"/>
  <c r="A3814" i="10"/>
  <c r="A3815" i="10"/>
  <c r="A3816" i="10"/>
  <c r="A3817" i="10"/>
  <c r="A3818" i="10"/>
  <c r="A3819" i="10"/>
  <c r="A3820" i="10"/>
  <c r="A3821" i="10"/>
  <c r="A3822" i="10"/>
  <c r="A3823" i="10"/>
  <c r="A3824" i="10"/>
  <c r="A3825" i="10"/>
  <c r="A3826" i="10"/>
  <c r="A3827" i="10"/>
  <c r="A3828" i="10"/>
  <c r="A3829" i="10"/>
  <c r="A3830" i="10"/>
  <c r="A3831" i="10"/>
  <c r="A3832" i="10"/>
  <c r="A3833" i="10"/>
  <c r="A3834" i="10"/>
  <c r="A3835" i="10"/>
  <c r="A3836" i="10"/>
  <c r="A3837" i="10"/>
  <c r="A3838" i="10"/>
  <c r="A3839" i="10"/>
  <c r="A3840" i="10"/>
  <c r="A3841" i="10"/>
  <c r="A3842" i="10"/>
  <c r="A3843" i="10"/>
  <c r="A3844" i="10"/>
  <c r="A3845" i="10"/>
  <c r="A3846" i="10"/>
  <c r="A3847" i="10"/>
  <c r="A3848" i="10"/>
  <c r="A3849" i="10"/>
  <c r="A3850" i="10"/>
  <c r="A3851" i="10"/>
  <c r="A3852" i="10"/>
  <c r="A3853" i="10"/>
  <c r="A3854" i="10"/>
  <c r="A3855" i="10"/>
  <c r="A3856" i="10"/>
  <c r="A3857" i="10"/>
  <c r="A3858" i="10"/>
  <c r="A3859" i="10"/>
  <c r="A3860" i="10"/>
  <c r="A3861" i="10"/>
  <c r="A3862" i="10"/>
  <c r="A3863" i="10"/>
  <c r="A3864" i="10"/>
  <c r="A3865" i="10"/>
  <c r="A3866" i="10"/>
  <c r="A3867" i="10"/>
  <c r="A3868" i="10"/>
  <c r="A3869" i="10"/>
  <c r="A3870" i="10"/>
  <c r="A3871" i="10"/>
  <c r="A3872" i="10"/>
  <c r="A3873" i="10"/>
  <c r="A3874" i="10"/>
  <c r="A3875" i="10"/>
  <c r="A3876" i="10"/>
  <c r="A3877" i="10"/>
  <c r="A3878" i="10"/>
  <c r="A3879" i="10"/>
  <c r="A3880" i="10"/>
  <c r="A3881" i="10"/>
  <c r="A3882" i="10"/>
  <c r="A3883" i="10"/>
  <c r="A3884" i="10"/>
  <c r="A3885" i="10"/>
  <c r="A3886" i="10"/>
  <c r="A3887" i="10"/>
  <c r="A3888" i="10"/>
  <c r="A3889" i="10"/>
  <c r="A3890" i="10"/>
  <c r="A3891" i="10"/>
  <c r="A3892" i="10"/>
  <c r="A3893" i="10"/>
  <c r="A3894" i="10"/>
  <c r="A3895" i="10"/>
  <c r="A3896" i="10"/>
  <c r="A3897" i="10"/>
  <c r="A3898" i="10"/>
  <c r="A3899" i="10"/>
  <c r="A3900" i="10"/>
  <c r="A3901" i="10"/>
  <c r="A3902" i="10"/>
  <c r="A3903" i="10"/>
  <c r="A3904" i="10"/>
  <c r="A3905" i="10"/>
  <c r="A3906" i="10"/>
  <c r="A3907" i="10"/>
  <c r="A3908" i="10"/>
  <c r="A3909" i="10"/>
  <c r="A3910" i="10"/>
  <c r="A3911" i="10"/>
  <c r="A3912" i="10"/>
  <c r="A3913" i="10"/>
  <c r="A3914" i="10"/>
  <c r="A3915" i="10"/>
  <c r="A3916" i="10"/>
  <c r="A3917" i="10"/>
  <c r="A3918" i="10"/>
  <c r="A3919" i="10"/>
  <c r="A3920" i="10"/>
  <c r="A3921" i="10"/>
  <c r="A3922" i="10"/>
  <c r="A3923" i="10"/>
  <c r="A3924" i="10"/>
  <c r="A3925" i="10"/>
  <c r="A3926" i="10"/>
  <c r="A3927" i="10"/>
  <c r="A3928" i="10"/>
  <c r="A3929" i="10"/>
  <c r="A3930" i="10"/>
  <c r="A3931" i="10"/>
  <c r="A3932" i="10"/>
  <c r="A3933" i="10"/>
  <c r="A3934" i="10"/>
  <c r="A3935" i="10"/>
  <c r="A3936" i="10"/>
  <c r="A3937" i="10"/>
  <c r="A3938" i="10"/>
  <c r="A3939" i="10"/>
  <c r="A3940" i="10"/>
  <c r="A3941" i="10"/>
  <c r="A3942" i="10"/>
  <c r="A3943" i="10"/>
  <c r="A3944" i="10"/>
  <c r="A3945" i="10"/>
  <c r="A3946" i="10"/>
  <c r="A3947" i="10"/>
  <c r="A3948" i="10"/>
  <c r="A3949" i="10"/>
  <c r="A3950" i="10"/>
  <c r="A3951" i="10"/>
  <c r="A3952" i="10"/>
  <c r="A3953" i="10"/>
  <c r="A3954" i="10"/>
  <c r="A3955" i="10"/>
  <c r="A3956" i="10"/>
  <c r="A3957" i="10"/>
  <c r="A3958" i="10"/>
  <c r="A3959" i="10"/>
  <c r="A3960" i="10"/>
  <c r="A3961" i="10"/>
  <c r="A3962" i="10"/>
  <c r="A3963" i="10"/>
  <c r="A3964" i="10"/>
  <c r="A3965" i="10"/>
  <c r="A3966" i="10"/>
  <c r="A3967" i="10"/>
  <c r="A3968" i="10"/>
  <c r="A3969" i="10"/>
  <c r="A3970" i="10"/>
  <c r="A3971" i="10"/>
  <c r="A3972" i="10"/>
  <c r="A3973" i="10"/>
  <c r="A3974" i="10"/>
  <c r="A3975" i="10"/>
  <c r="A3976" i="10"/>
  <c r="A3977" i="10"/>
  <c r="A3978" i="10"/>
  <c r="A3979" i="10"/>
  <c r="A3980" i="10"/>
  <c r="A3981" i="10"/>
  <c r="A3982" i="10"/>
  <c r="A3983" i="10"/>
  <c r="A3984" i="10"/>
  <c r="A3985" i="10"/>
  <c r="A3986" i="10"/>
  <c r="A3987" i="10"/>
  <c r="A3988" i="10"/>
  <c r="A3989" i="10"/>
  <c r="A3990" i="10"/>
  <c r="A3991" i="10"/>
  <c r="A3992" i="10"/>
  <c r="A3993" i="10"/>
  <c r="A3994" i="10"/>
  <c r="A3995" i="10"/>
  <c r="A3996" i="10"/>
  <c r="A3997" i="10"/>
  <c r="A3998" i="10"/>
  <c r="A3999" i="10"/>
  <c r="A4000" i="10"/>
  <c r="A4001" i="10"/>
  <c r="A4002" i="10"/>
  <c r="A4003" i="10"/>
  <c r="A4004" i="10"/>
  <c r="A4005" i="10"/>
  <c r="A4006" i="10"/>
  <c r="A4007" i="10"/>
  <c r="A4008" i="10"/>
  <c r="A4009" i="10"/>
  <c r="A4010" i="10"/>
  <c r="A4011" i="10"/>
  <c r="A4012" i="10"/>
  <c r="A4013" i="10"/>
  <c r="A4014" i="10"/>
  <c r="A4015" i="10"/>
  <c r="A4016" i="10"/>
  <c r="A4017" i="10"/>
  <c r="A4018" i="10"/>
  <c r="A4019" i="10"/>
  <c r="A4020" i="10"/>
  <c r="A4021" i="10"/>
  <c r="A4022" i="10"/>
  <c r="A4023" i="10"/>
  <c r="A4024" i="10"/>
  <c r="A4025" i="10"/>
  <c r="A4026" i="10"/>
  <c r="A4027" i="10"/>
  <c r="A4028" i="10"/>
  <c r="A4029" i="10"/>
  <c r="A4030" i="10"/>
  <c r="A4031" i="10"/>
  <c r="A4032" i="10"/>
  <c r="A4033" i="10"/>
  <c r="A4034" i="10"/>
  <c r="A4035" i="10"/>
  <c r="A4036" i="10"/>
  <c r="A4037" i="10"/>
  <c r="A4038" i="10"/>
  <c r="A4039" i="10"/>
  <c r="A4040" i="10"/>
  <c r="A4041" i="10"/>
  <c r="A4042" i="10"/>
  <c r="A4043" i="10"/>
  <c r="A4044" i="10"/>
  <c r="A4045" i="10"/>
  <c r="A4046" i="10"/>
  <c r="A4047" i="10"/>
  <c r="A4048" i="10"/>
  <c r="A4049" i="10"/>
  <c r="A4050" i="10"/>
  <c r="A4051" i="10"/>
  <c r="A4052" i="10"/>
  <c r="A4053" i="10"/>
  <c r="A4054" i="10"/>
  <c r="A4055" i="10"/>
  <c r="A4056" i="10"/>
  <c r="A4057" i="10"/>
  <c r="A4058" i="10"/>
  <c r="A4059" i="10"/>
  <c r="A4060" i="10"/>
  <c r="A4061" i="10"/>
  <c r="A4062" i="10"/>
  <c r="A4063" i="10"/>
  <c r="A4064" i="10"/>
  <c r="A4065" i="10"/>
  <c r="A4066" i="10"/>
  <c r="A4067" i="10"/>
  <c r="A4068" i="10"/>
  <c r="A4069" i="10"/>
  <c r="A4070" i="10"/>
  <c r="A4071" i="10"/>
  <c r="A4072" i="10"/>
  <c r="A4073" i="10"/>
  <c r="A4074" i="10"/>
  <c r="A4075" i="10"/>
  <c r="A4076" i="10"/>
  <c r="A4077" i="10"/>
  <c r="A4078" i="10"/>
  <c r="A4079" i="10"/>
  <c r="A4080" i="10"/>
  <c r="A4081" i="10"/>
  <c r="A4082" i="10"/>
  <c r="A4083" i="10"/>
  <c r="A4084" i="10"/>
  <c r="A4085" i="10"/>
  <c r="A4086" i="10"/>
  <c r="A4087" i="10"/>
  <c r="A4088" i="10"/>
  <c r="A4089" i="10"/>
  <c r="A4090" i="10"/>
  <c r="A4091" i="10"/>
  <c r="A4092" i="10"/>
  <c r="A4093" i="10"/>
  <c r="A4094" i="10"/>
  <c r="A4095" i="10"/>
  <c r="A4096" i="10"/>
  <c r="A4097" i="10"/>
  <c r="A4098" i="10"/>
  <c r="A4099" i="10"/>
  <c r="A4100" i="10"/>
  <c r="A4101" i="10"/>
  <c r="A4102" i="10"/>
  <c r="A4103" i="10"/>
  <c r="A4104" i="10"/>
  <c r="A4105" i="10"/>
  <c r="A4106" i="10"/>
  <c r="A4107" i="10"/>
  <c r="A4108" i="10"/>
  <c r="A4109" i="10"/>
  <c r="A4110" i="10"/>
  <c r="A4111" i="10"/>
  <c r="A4112" i="10"/>
  <c r="A4113" i="10"/>
  <c r="A4114" i="10"/>
  <c r="A4115" i="10"/>
  <c r="A4116" i="10"/>
  <c r="A4117" i="10"/>
  <c r="A4118" i="10"/>
  <c r="A4119" i="10"/>
  <c r="A4120" i="10"/>
  <c r="A4121" i="10"/>
  <c r="A4122" i="10"/>
  <c r="A4123" i="10"/>
  <c r="A4124" i="10"/>
  <c r="A4125" i="10"/>
  <c r="A4126" i="10"/>
  <c r="A4127" i="10"/>
  <c r="A4128" i="10"/>
  <c r="A4129" i="10"/>
  <c r="A4130" i="10"/>
  <c r="A4131" i="10"/>
  <c r="A4132" i="10"/>
  <c r="A4133" i="10"/>
  <c r="A4134" i="10"/>
  <c r="A4135" i="10"/>
  <c r="A4136" i="10"/>
  <c r="A4137" i="10"/>
  <c r="A4138" i="10"/>
  <c r="A4139" i="10"/>
  <c r="A4140" i="10"/>
  <c r="A4141" i="10"/>
  <c r="A4142" i="10"/>
  <c r="A4143" i="10"/>
  <c r="A4144" i="10"/>
  <c r="A4145" i="10"/>
  <c r="A4146" i="10"/>
  <c r="A4147" i="10"/>
  <c r="A4148" i="10"/>
  <c r="A4149" i="10"/>
  <c r="A4150" i="10"/>
  <c r="A4151" i="10"/>
  <c r="A4152" i="10"/>
  <c r="A4153" i="10"/>
  <c r="A4154" i="10"/>
  <c r="A4155" i="10"/>
  <c r="A4156" i="10"/>
  <c r="A4157" i="10"/>
  <c r="A4158" i="10"/>
  <c r="A4159" i="10"/>
  <c r="A4160" i="10"/>
  <c r="A4161" i="10"/>
  <c r="A4162" i="10"/>
  <c r="A4163" i="10"/>
  <c r="A4164" i="10"/>
  <c r="A4165" i="10"/>
  <c r="A4166" i="10"/>
  <c r="A4167" i="10"/>
  <c r="A4168" i="10"/>
  <c r="A4169" i="10"/>
  <c r="A4170" i="10"/>
  <c r="A4171" i="10"/>
  <c r="A4172" i="10"/>
  <c r="A4173" i="10"/>
  <c r="A4174" i="10"/>
  <c r="A4175" i="10"/>
  <c r="A4176" i="10"/>
  <c r="A4177" i="10"/>
  <c r="A4178" i="10"/>
  <c r="A4179" i="10"/>
  <c r="A4180" i="10"/>
  <c r="A4181" i="10"/>
  <c r="A4182" i="10"/>
  <c r="A4183" i="10"/>
  <c r="A4184" i="10"/>
  <c r="A4185" i="10"/>
  <c r="A4186" i="10"/>
  <c r="A4187" i="10"/>
  <c r="A4188" i="10"/>
  <c r="A4189" i="10"/>
  <c r="A4190" i="10"/>
  <c r="A4191" i="10"/>
  <c r="A4192" i="10"/>
  <c r="A4193" i="10"/>
  <c r="A4194" i="10"/>
  <c r="A4195" i="10"/>
  <c r="A4196" i="10"/>
  <c r="A4197" i="10"/>
  <c r="A4198" i="10"/>
  <c r="A4199" i="10"/>
  <c r="A4200" i="10"/>
  <c r="A4201" i="10"/>
  <c r="A4202" i="10"/>
  <c r="A4203" i="10"/>
  <c r="A4204" i="10"/>
  <c r="A4205" i="10"/>
  <c r="A4206" i="10"/>
  <c r="A4207" i="10"/>
  <c r="A4208" i="10"/>
  <c r="A4209" i="10"/>
  <c r="A4210" i="10"/>
  <c r="A4211" i="10"/>
  <c r="A4212" i="10"/>
  <c r="A4213" i="10"/>
  <c r="A4214" i="10"/>
  <c r="A4215" i="10"/>
  <c r="A4216" i="10"/>
  <c r="A4217" i="10"/>
  <c r="A4218" i="10"/>
  <c r="A4219" i="10"/>
  <c r="A4220" i="10"/>
  <c r="A4221" i="10"/>
  <c r="A4222" i="10"/>
  <c r="A4223" i="10"/>
  <c r="A4224" i="10"/>
  <c r="A4225" i="10"/>
  <c r="A4226" i="10"/>
  <c r="A4227" i="10"/>
  <c r="A4228" i="10"/>
  <c r="A4229" i="10"/>
  <c r="A4230" i="10"/>
  <c r="A4231" i="10"/>
  <c r="A4232" i="10"/>
  <c r="A4233" i="10"/>
  <c r="A4234" i="10"/>
  <c r="A4235" i="10"/>
  <c r="A4236" i="10"/>
  <c r="A4237" i="10"/>
  <c r="A4238" i="10"/>
  <c r="A4239" i="10"/>
  <c r="A4240" i="10"/>
  <c r="A4241" i="10"/>
  <c r="A4242" i="10"/>
  <c r="A4243" i="10"/>
  <c r="A4244" i="10"/>
  <c r="A4245" i="10"/>
  <c r="A4246" i="10"/>
  <c r="A4247" i="10"/>
  <c r="A4248" i="10"/>
  <c r="A4249" i="10"/>
  <c r="A4250" i="10"/>
  <c r="A4251" i="10"/>
  <c r="A4252" i="10"/>
  <c r="A4253" i="10"/>
  <c r="A4254" i="10"/>
  <c r="A4255" i="10"/>
  <c r="A4256" i="10"/>
  <c r="A4257" i="10"/>
  <c r="A4258" i="10"/>
  <c r="A4259" i="10"/>
  <c r="A4260" i="10"/>
  <c r="A4261" i="10"/>
  <c r="A4262" i="10"/>
  <c r="A4263" i="10"/>
  <c r="A4264" i="10"/>
  <c r="A4265" i="10"/>
  <c r="A4266" i="10"/>
  <c r="A4267" i="10"/>
  <c r="A4268" i="10"/>
  <c r="A4269" i="10"/>
  <c r="A4270" i="10"/>
  <c r="A4271" i="10"/>
  <c r="A4272" i="10"/>
  <c r="A4273" i="10"/>
  <c r="A4274" i="10"/>
  <c r="A4275" i="10"/>
  <c r="A4276" i="10"/>
  <c r="A4277" i="10"/>
  <c r="A4278" i="10"/>
  <c r="A4279" i="10"/>
  <c r="A4280" i="10"/>
  <c r="A4281" i="10"/>
  <c r="A4282" i="10"/>
  <c r="A4283" i="10"/>
  <c r="A4284" i="10"/>
  <c r="A4285" i="10"/>
  <c r="A4286" i="10"/>
  <c r="A4287" i="10"/>
  <c r="A4288" i="10"/>
  <c r="A4289" i="10"/>
  <c r="A4290" i="10"/>
  <c r="A4291" i="10"/>
  <c r="A4292" i="10"/>
  <c r="A4293" i="10"/>
  <c r="A4294" i="10"/>
  <c r="A4295" i="10"/>
  <c r="A4296" i="10"/>
  <c r="A4297" i="10"/>
  <c r="A4298" i="10"/>
  <c r="A4299" i="10"/>
  <c r="A4300" i="10"/>
  <c r="A4301" i="10"/>
  <c r="A4302" i="10"/>
  <c r="A4303" i="10"/>
  <c r="A4304" i="10"/>
  <c r="A4305" i="10"/>
  <c r="A4306" i="10"/>
  <c r="A4307" i="10"/>
  <c r="A4308" i="10"/>
  <c r="A4309" i="10"/>
  <c r="A4310" i="10"/>
  <c r="A4311" i="10"/>
  <c r="A4312" i="10"/>
  <c r="A4313" i="10"/>
  <c r="A4314" i="10"/>
  <c r="A4315" i="10"/>
  <c r="A4316" i="10"/>
  <c r="A4317" i="10"/>
  <c r="A4318" i="10"/>
  <c r="A4319" i="10"/>
  <c r="A4320" i="10"/>
  <c r="A4321" i="10"/>
  <c r="A4322" i="10"/>
  <c r="A4323" i="10"/>
  <c r="A4324" i="10"/>
  <c r="A4325" i="10"/>
  <c r="A4326" i="10"/>
  <c r="A4327" i="10"/>
  <c r="A4328" i="10"/>
  <c r="A4329" i="10"/>
  <c r="A4330" i="10"/>
  <c r="A4331" i="10"/>
  <c r="A4332" i="10"/>
  <c r="A4333" i="10"/>
  <c r="A4334" i="10"/>
  <c r="A4335" i="10"/>
  <c r="A4336" i="10"/>
  <c r="A4337" i="10"/>
  <c r="A4338" i="10"/>
  <c r="A4339" i="10"/>
  <c r="A4340" i="10"/>
  <c r="A4341" i="10"/>
  <c r="A4342" i="10"/>
  <c r="A4343" i="10"/>
  <c r="A4344" i="10"/>
  <c r="A4345" i="10"/>
  <c r="A4346" i="10"/>
  <c r="A4347" i="10"/>
  <c r="A4348" i="10"/>
  <c r="A4349" i="10"/>
  <c r="A4350" i="10"/>
  <c r="A4351" i="10"/>
  <c r="A4352" i="10"/>
  <c r="A4353" i="10"/>
  <c r="A4354" i="10"/>
  <c r="A4355" i="10"/>
  <c r="A4356" i="10"/>
  <c r="A4357" i="10"/>
  <c r="A4358" i="10"/>
  <c r="A4359" i="10"/>
  <c r="A4360" i="10"/>
  <c r="A4361" i="10"/>
  <c r="A4362" i="10"/>
  <c r="A4363" i="10"/>
  <c r="A4364" i="10"/>
  <c r="A4365" i="10"/>
  <c r="A4366" i="10"/>
  <c r="A4367" i="10"/>
  <c r="A4368" i="10"/>
  <c r="A4369" i="10"/>
  <c r="A4370" i="10"/>
  <c r="A4371" i="10"/>
  <c r="A4372" i="10"/>
  <c r="A4373" i="10"/>
  <c r="A4374" i="10"/>
  <c r="A4375" i="10"/>
  <c r="A4376" i="10"/>
  <c r="A4377" i="10"/>
  <c r="A4378" i="10"/>
  <c r="A4379" i="10"/>
  <c r="A4380" i="10"/>
  <c r="A4381" i="10"/>
  <c r="A4382" i="10"/>
  <c r="A4383" i="10"/>
  <c r="A4384" i="10"/>
  <c r="A4385" i="10"/>
  <c r="A4386" i="10"/>
  <c r="A4387" i="10"/>
  <c r="A4388" i="10"/>
  <c r="A4389" i="10"/>
  <c r="A4390" i="10"/>
  <c r="A4391" i="10"/>
  <c r="A4392" i="10"/>
  <c r="A4393" i="10"/>
  <c r="A4394" i="10"/>
  <c r="A4395" i="10"/>
  <c r="A4396" i="10"/>
  <c r="A4397" i="10"/>
  <c r="A4398" i="10"/>
  <c r="A4399" i="10"/>
  <c r="A4400" i="10"/>
  <c r="A4401" i="10"/>
  <c r="A4402" i="10"/>
  <c r="A4403" i="10"/>
  <c r="A4404" i="10"/>
  <c r="A4405" i="10"/>
  <c r="A4406" i="10"/>
  <c r="A4407" i="10"/>
  <c r="A4408" i="10"/>
  <c r="A4409" i="10"/>
  <c r="A4410" i="10"/>
  <c r="A4411" i="10"/>
  <c r="A4412" i="10"/>
  <c r="A4413" i="10"/>
  <c r="A4414" i="10"/>
  <c r="A4415" i="10"/>
  <c r="A4416" i="10"/>
  <c r="A4417" i="10"/>
  <c r="A4418" i="10"/>
  <c r="A4419" i="10"/>
  <c r="A4420" i="10"/>
  <c r="A4421" i="10"/>
  <c r="A4422" i="10"/>
  <c r="A4423" i="10"/>
  <c r="A4424" i="10"/>
  <c r="A4425" i="10"/>
  <c r="A4426" i="10"/>
  <c r="A4427" i="10"/>
  <c r="A4428" i="10"/>
  <c r="A4429" i="10"/>
  <c r="A4430" i="10"/>
  <c r="A4431" i="10"/>
  <c r="A4432" i="10"/>
  <c r="A4433" i="10"/>
  <c r="A4434" i="10"/>
  <c r="A4435" i="10"/>
  <c r="A4436" i="10"/>
  <c r="A4437" i="10"/>
  <c r="A4438" i="10"/>
  <c r="A4439" i="10"/>
  <c r="A4440" i="10"/>
  <c r="A4441" i="10"/>
  <c r="A4442" i="10"/>
  <c r="A4443" i="10"/>
  <c r="A4444" i="10"/>
  <c r="A4445" i="10"/>
  <c r="A4446" i="10"/>
  <c r="A4447" i="10"/>
  <c r="A4448" i="10"/>
  <c r="A4449" i="10"/>
  <c r="A4450" i="10"/>
  <c r="A4451" i="10"/>
  <c r="A4452" i="10"/>
  <c r="A4453" i="10"/>
  <c r="A4454" i="10"/>
  <c r="A4455" i="10"/>
  <c r="A4456" i="10"/>
  <c r="A4457" i="10"/>
  <c r="A4458" i="10"/>
  <c r="A4459" i="10"/>
  <c r="A4460" i="10"/>
  <c r="A4461" i="10"/>
  <c r="A4462" i="10"/>
  <c r="A4463" i="10"/>
  <c r="A4464" i="10"/>
  <c r="A4465" i="10"/>
  <c r="A4466" i="10"/>
  <c r="A4467" i="10"/>
  <c r="A4468" i="10"/>
  <c r="A4469" i="10"/>
  <c r="A4470" i="10"/>
  <c r="A4471" i="10"/>
  <c r="A4472" i="10"/>
  <c r="A4473" i="10"/>
  <c r="A4474" i="10"/>
  <c r="A4475" i="10"/>
  <c r="A4476" i="10"/>
  <c r="A4477" i="10"/>
  <c r="A4478" i="10"/>
  <c r="A4479" i="10"/>
  <c r="A4480" i="10"/>
  <c r="A4481" i="10"/>
  <c r="A4482" i="10"/>
  <c r="A4483" i="10"/>
  <c r="A4484" i="10"/>
  <c r="A4485" i="10"/>
  <c r="A4486" i="10"/>
  <c r="A4487" i="10"/>
  <c r="A4488" i="10"/>
  <c r="A4489" i="10"/>
  <c r="A4490" i="10"/>
  <c r="A4491" i="10"/>
  <c r="A4492" i="10"/>
  <c r="A4493" i="10"/>
  <c r="A4494" i="10"/>
  <c r="A4495" i="10"/>
  <c r="A4496" i="10"/>
  <c r="A4497" i="10"/>
  <c r="A4498" i="10"/>
  <c r="A4499" i="10"/>
  <c r="A4500" i="10"/>
  <c r="A4501" i="10"/>
  <c r="A4502" i="10"/>
  <c r="A4503" i="10"/>
  <c r="A4504" i="10"/>
  <c r="A4505" i="10"/>
  <c r="A4506" i="10"/>
  <c r="A4507" i="10"/>
  <c r="A4508" i="10"/>
  <c r="A4509" i="10"/>
  <c r="A4510" i="10"/>
  <c r="A4511" i="10"/>
  <c r="A4512" i="10"/>
  <c r="A4513" i="10"/>
  <c r="A4514" i="10"/>
  <c r="A4515" i="10"/>
  <c r="A4516" i="10"/>
  <c r="A4517" i="10"/>
  <c r="A4518" i="10"/>
  <c r="A4519" i="10"/>
  <c r="A4520" i="10"/>
  <c r="A4521" i="10"/>
  <c r="A4522" i="10"/>
  <c r="A4523" i="10"/>
  <c r="A4524" i="10"/>
  <c r="A4525" i="10"/>
  <c r="A4526" i="10"/>
  <c r="A4527" i="10"/>
  <c r="A4528" i="10"/>
  <c r="A4529" i="10"/>
  <c r="A4530" i="10"/>
  <c r="A4531" i="10"/>
  <c r="A4532" i="10"/>
  <c r="A4533" i="10"/>
  <c r="A4534" i="10"/>
  <c r="A4535" i="10"/>
  <c r="A4536" i="10"/>
  <c r="A4537" i="10"/>
  <c r="A4538" i="10"/>
  <c r="A4539" i="10"/>
  <c r="A4540" i="10"/>
  <c r="A4541" i="10"/>
  <c r="A4542" i="10"/>
  <c r="A4543" i="10"/>
  <c r="A4544" i="10"/>
  <c r="A4545" i="10"/>
  <c r="A4546" i="10"/>
  <c r="A4547" i="10"/>
  <c r="A4548" i="10"/>
  <c r="A4549" i="10"/>
  <c r="A4550" i="10"/>
  <c r="A4551" i="10"/>
  <c r="A4552" i="10"/>
  <c r="A4553" i="10"/>
  <c r="A4554" i="10"/>
  <c r="A4555" i="10"/>
  <c r="A4556" i="10"/>
  <c r="A4557" i="10"/>
  <c r="A4558" i="10"/>
  <c r="A4559" i="10"/>
  <c r="A4560" i="10"/>
  <c r="A4561" i="10"/>
  <c r="A4562" i="10"/>
  <c r="A4563" i="10"/>
  <c r="A4564" i="10"/>
  <c r="A4565" i="10"/>
  <c r="A4566" i="10"/>
  <c r="A4567" i="10"/>
  <c r="A4568" i="10"/>
  <c r="A4569" i="10"/>
  <c r="A4570" i="10"/>
  <c r="A4571" i="10"/>
  <c r="A4572" i="10"/>
  <c r="A4573" i="10"/>
  <c r="A4574" i="10"/>
  <c r="A4575" i="10"/>
  <c r="A4576" i="10"/>
  <c r="A4577" i="10"/>
  <c r="A4578" i="10"/>
  <c r="A4579" i="10"/>
  <c r="A4580" i="10"/>
  <c r="A4581" i="10"/>
  <c r="A4582" i="10"/>
  <c r="A4583" i="10"/>
  <c r="A4584" i="10"/>
  <c r="A4585" i="10"/>
  <c r="A4586" i="10"/>
  <c r="A4587" i="10"/>
  <c r="A4588" i="10"/>
  <c r="A4589" i="10"/>
  <c r="A4590" i="10"/>
  <c r="A4591" i="10"/>
  <c r="A4592" i="10"/>
  <c r="A4593" i="10"/>
  <c r="A4594" i="10"/>
  <c r="A4595" i="10"/>
  <c r="A4596" i="10"/>
  <c r="A4597" i="10"/>
  <c r="A4598" i="10"/>
  <c r="A4599" i="10"/>
  <c r="A4600" i="10"/>
  <c r="A4601" i="10"/>
  <c r="A4602" i="10"/>
  <c r="A4603" i="10"/>
  <c r="A4604" i="10"/>
  <c r="A4605" i="10"/>
  <c r="A4606" i="10"/>
  <c r="A4607" i="10"/>
  <c r="A4608" i="10"/>
  <c r="A4609" i="10"/>
  <c r="A4610" i="10"/>
  <c r="A4611" i="10"/>
  <c r="A4612" i="10"/>
  <c r="A4613" i="10"/>
  <c r="A4614" i="10"/>
  <c r="A4615" i="10"/>
  <c r="A4616" i="10"/>
  <c r="A4617" i="10"/>
  <c r="A4618" i="10"/>
  <c r="A4619" i="10"/>
  <c r="A4620" i="10"/>
  <c r="A4621" i="10"/>
  <c r="A4622" i="10"/>
  <c r="A4623" i="10"/>
  <c r="A4624" i="10"/>
  <c r="A4625" i="10"/>
  <c r="A4626" i="10"/>
  <c r="A4627" i="10"/>
  <c r="A4628" i="10"/>
  <c r="A4629" i="10"/>
  <c r="A4630" i="10"/>
  <c r="A4631" i="10"/>
  <c r="A4632" i="10"/>
  <c r="A4633" i="10"/>
  <c r="A4634" i="10"/>
  <c r="A4635" i="10"/>
  <c r="A4636" i="10"/>
  <c r="A4637" i="10"/>
  <c r="A4638" i="10"/>
  <c r="A4639" i="10"/>
  <c r="A4640" i="10"/>
  <c r="A4641" i="10"/>
  <c r="A4642" i="10"/>
  <c r="A4643" i="10"/>
  <c r="A4644" i="10"/>
  <c r="A4645" i="10"/>
  <c r="A4646" i="10"/>
  <c r="A4647" i="10"/>
  <c r="A4648" i="10"/>
  <c r="A4649" i="10"/>
  <c r="A4650" i="10"/>
  <c r="A4651" i="10"/>
  <c r="A4652" i="10"/>
  <c r="A4653" i="10"/>
  <c r="A4654" i="10"/>
  <c r="A4655" i="10"/>
  <c r="A4656" i="10"/>
  <c r="A4657" i="10"/>
  <c r="A4658" i="10"/>
  <c r="A4659" i="10"/>
  <c r="A4660" i="10"/>
  <c r="A4661" i="10"/>
  <c r="A4662" i="10"/>
  <c r="A4663" i="10"/>
  <c r="A4664" i="10"/>
  <c r="A4665" i="10"/>
  <c r="A4666" i="10"/>
  <c r="A4667" i="10"/>
  <c r="A4668" i="10"/>
  <c r="A4669" i="10"/>
  <c r="A4670" i="10"/>
  <c r="A4671" i="10"/>
  <c r="A4672" i="10"/>
  <c r="A4673" i="10"/>
  <c r="A4674" i="10"/>
  <c r="A4675" i="10"/>
  <c r="A4676" i="10"/>
  <c r="A4677" i="10"/>
  <c r="A4678" i="10"/>
  <c r="A4679" i="10"/>
  <c r="A4680" i="10"/>
  <c r="A4681" i="10"/>
  <c r="A4682" i="10"/>
  <c r="A4683" i="10"/>
  <c r="A4684" i="10"/>
  <c r="A4685" i="10"/>
  <c r="A4686" i="10"/>
  <c r="A4687" i="10"/>
  <c r="A4688" i="10"/>
  <c r="A4689" i="10"/>
  <c r="A4690" i="10"/>
  <c r="A4691" i="10"/>
  <c r="A4692" i="10"/>
  <c r="A4693" i="10"/>
  <c r="A4694" i="10"/>
  <c r="A4695" i="10"/>
  <c r="A4696" i="10"/>
  <c r="A4697" i="10"/>
  <c r="A4698" i="10"/>
  <c r="A4699" i="10"/>
  <c r="A4700" i="10"/>
  <c r="A4701" i="10"/>
  <c r="A4702" i="10"/>
  <c r="A4703" i="10"/>
  <c r="A4704" i="10"/>
  <c r="A4705" i="10"/>
  <c r="A4706" i="10"/>
  <c r="A4707" i="10"/>
  <c r="A4708" i="10"/>
  <c r="A4709" i="10"/>
  <c r="A4710" i="10"/>
  <c r="A4711" i="10"/>
  <c r="A4712" i="10"/>
  <c r="A4713" i="10"/>
  <c r="A4714" i="10"/>
  <c r="A4715" i="10"/>
  <c r="A4716" i="10"/>
  <c r="A4717" i="10"/>
  <c r="A4718" i="10"/>
  <c r="A4719" i="10"/>
  <c r="A4720" i="10"/>
  <c r="A4721" i="10"/>
  <c r="A4722" i="10"/>
  <c r="A4723" i="10"/>
  <c r="A4724" i="10"/>
  <c r="A4725" i="10"/>
  <c r="A4726" i="10"/>
  <c r="A4727" i="10"/>
  <c r="A4728" i="10"/>
  <c r="A4729" i="10"/>
  <c r="A4730" i="10"/>
  <c r="A4731" i="10"/>
  <c r="A4732" i="10"/>
  <c r="A4733" i="10"/>
  <c r="A4734" i="10"/>
  <c r="A4735" i="10"/>
  <c r="A4736" i="10"/>
  <c r="A4737" i="10"/>
  <c r="A4738" i="10"/>
  <c r="A4739" i="10"/>
  <c r="A4740" i="10"/>
  <c r="A4741" i="10"/>
  <c r="A4742" i="10"/>
  <c r="A4743" i="10"/>
  <c r="A4744" i="10"/>
  <c r="A4745" i="10"/>
  <c r="A4746" i="10"/>
  <c r="A4747" i="10"/>
  <c r="A4748" i="10"/>
  <c r="A4749" i="10"/>
  <c r="A4750" i="10"/>
  <c r="A4751" i="10"/>
  <c r="A4752" i="10"/>
  <c r="A4753" i="10"/>
  <c r="A4754" i="10"/>
  <c r="A4755" i="10"/>
  <c r="A4756" i="10"/>
  <c r="A4757" i="10"/>
  <c r="A4758" i="10"/>
  <c r="A4759" i="10"/>
  <c r="A4760" i="10"/>
  <c r="A4761" i="10"/>
  <c r="A4762" i="10"/>
  <c r="A4763" i="10"/>
  <c r="A4764" i="10"/>
  <c r="A4765" i="10"/>
  <c r="A4766" i="10"/>
  <c r="A4767" i="10"/>
  <c r="A4768" i="10"/>
  <c r="A4769" i="10"/>
  <c r="A4770" i="10"/>
  <c r="A4771" i="10"/>
  <c r="A4772" i="10"/>
  <c r="A4773" i="10"/>
  <c r="A4774" i="10"/>
  <c r="A4775" i="10"/>
  <c r="A4776" i="10"/>
  <c r="A4777" i="10"/>
  <c r="A4778" i="10"/>
  <c r="A4779" i="10"/>
  <c r="A4780" i="10"/>
  <c r="A4781" i="10"/>
  <c r="A4782" i="10"/>
  <c r="A4783" i="10"/>
  <c r="A4784" i="10"/>
  <c r="A4785" i="10"/>
  <c r="A4786" i="10"/>
  <c r="A4787" i="10"/>
  <c r="A4788" i="10"/>
  <c r="A4789" i="10"/>
  <c r="A4790" i="10"/>
  <c r="A4791" i="10"/>
  <c r="A4792" i="10"/>
  <c r="A4793" i="10"/>
  <c r="A4794" i="10"/>
  <c r="A4795" i="10"/>
  <c r="A4796" i="10"/>
  <c r="A4797" i="10"/>
  <c r="A4798" i="10"/>
  <c r="A4799" i="10"/>
  <c r="A4800" i="10"/>
  <c r="A4801" i="10"/>
  <c r="A4802" i="10"/>
  <c r="A4803" i="10"/>
  <c r="A4804" i="10"/>
  <c r="A4805" i="10"/>
  <c r="A4806" i="10"/>
  <c r="A4807" i="10"/>
  <c r="A4808" i="10"/>
  <c r="A4809" i="10"/>
  <c r="A4810" i="10"/>
  <c r="A4811" i="10"/>
  <c r="A4812" i="10"/>
  <c r="A4813" i="10"/>
  <c r="A4814" i="10"/>
  <c r="A4815" i="10"/>
  <c r="A4816" i="10"/>
  <c r="A4817" i="10"/>
  <c r="A4818" i="10"/>
  <c r="A4819" i="10"/>
  <c r="A4820" i="10"/>
  <c r="A4821" i="10"/>
  <c r="A4822" i="10"/>
  <c r="A4823" i="10"/>
  <c r="A4824" i="10"/>
  <c r="A4825" i="10"/>
  <c r="A4826" i="10"/>
  <c r="A4827" i="10"/>
  <c r="A4828" i="10"/>
  <c r="A4829" i="10"/>
  <c r="A4830" i="10"/>
  <c r="A4831" i="10"/>
  <c r="A4832" i="10"/>
  <c r="A4833" i="10"/>
  <c r="A4834" i="10"/>
  <c r="A4835" i="10"/>
  <c r="A4836" i="10"/>
  <c r="A4837" i="10"/>
  <c r="A4838" i="10"/>
  <c r="A4839" i="10"/>
  <c r="A4840" i="10"/>
  <c r="A4841" i="10"/>
  <c r="A4842" i="10"/>
  <c r="A4843" i="10"/>
  <c r="A4844" i="10"/>
  <c r="A4845" i="10"/>
  <c r="A4846" i="10"/>
  <c r="A4847" i="10"/>
  <c r="A4848" i="10"/>
  <c r="A4849" i="10"/>
  <c r="A4850" i="10"/>
  <c r="A4851" i="10"/>
  <c r="A4852" i="10"/>
  <c r="A4853" i="10"/>
  <c r="A4854" i="10"/>
  <c r="A4855" i="10"/>
  <c r="A4856" i="10"/>
  <c r="A4857" i="10"/>
  <c r="A4858" i="10"/>
  <c r="A4859" i="10"/>
  <c r="A4860" i="10"/>
  <c r="A4861" i="10"/>
  <c r="A4862" i="10"/>
  <c r="A4863" i="10"/>
  <c r="A4864" i="10"/>
  <c r="A4865" i="10"/>
  <c r="A4866" i="10"/>
  <c r="A4867" i="10"/>
  <c r="A4868" i="10"/>
  <c r="A4869" i="10"/>
  <c r="A4870" i="10"/>
  <c r="A4871" i="10"/>
  <c r="A4872" i="10"/>
  <c r="A4873" i="10"/>
  <c r="A4874" i="10"/>
  <c r="A4875" i="10"/>
  <c r="A4876" i="10"/>
  <c r="A4877" i="10"/>
  <c r="A4878" i="10"/>
  <c r="A4879" i="10"/>
  <c r="A4880" i="10"/>
  <c r="A4881" i="10"/>
  <c r="A4882" i="10"/>
  <c r="A4883" i="10"/>
  <c r="A4884" i="10"/>
  <c r="A4885" i="10"/>
  <c r="A4886" i="10"/>
  <c r="A4887" i="10"/>
  <c r="A4888" i="10"/>
  <c r="A4889" i="10"/>
  <c r="A4890" i="10"/>
  <c r="A4891" i="10"/>
  <c r="A4892" i="10"/>
  <c r="A4893" i="10"/>
  <c r="A4894" i="10"/>
  <c r="A4895" i="10"/>
  <c r="A4896" i="10"/>
  <c r="A4897" i="10"/>
  <c r="A4898" i="10"/>
  <c r="A4899" i="10"/>
  <c r="A4900" i="10"/>
  <c r="A4901" i="10"/>
  <c r="A4902" i="10"/>
  <c r="A4903" i="10"/>
  <c r="A4904" i="10"/>
  <c r="A4905" i="10"/>
  <c r="A4906" i="10"/>
  <c r="A4907" i="10"/>
  <c r="A4908" i="10"/>
  <c r="A4909" i="10"/>
  <c r="A4910" i="10"/>
  <c r="A4911" i="10"/>
  <c r="A4912" i="10"/>
  <c r="A4913" i="10"/>
  <c r="A4914" i="10"/>
  <c r="A4915" i="10"/>
  <c r="A4916" i="10"/>
  <c r="A4917" i="10"/>
  <c r="A4918" i="10"/>
  <c r="A4919" i="10"/>
  <c r="A4920" i="10"/>
  <c r="A4921" i="10"/>
  <c r="A4922" i="10"/>
  <c r="A4923" i="10"/>
  <c r="A4924" i="10"/>
  <c r="A4925" i="10"/>
  <c r="A4926" i="10"/>
  <c r="A4927" i="10"/>
  <c r="A4928" i="10"/>
  <c r="A4929" i="10"/>
  <c r="A4930" i="10"/>
  <c r="A4931" i="10"/>
  <c r="A4932" i="10"/>
  <c r="A4933" i="10"/>
  <c r="A4934" i="10"/>
  <c r="A4935" i="10"/>
  <c r="A4936" i="10"/>
  <c r="A4937" i="10"/>
  <c r="A4938" i="10"/>
  <c r="A4939" i="10"/>
  <c r="A4940" i="10"/>
  <c r="A4941" i="10"/>
  <c r="A4942" i="10"/>
  <c r="A4943" i="10"/>
  <c r="A4944" i="10"/>
  <c r="A4945" i="10"/>
  <c r="A4946" i="10"/>
  <c r="A4947" i="10"/>
  <c r="A4948" i="10"/>
  <c r="A4949" i="10"/>
  <c r="A4950" i="10"/>
  <c r="A4951" i="10"/>
  <c r="A4952" i="10"/>
  <c r="A4953" i="10"/>
  <c r="A4954" i="10"/>
  <c r="A4955" i="10"/>
  <c r="A4956" i="10"/>
  <c r="A4957" i="10"/>
  <c r="A4958" i="10"/>
  <c r="A4959" i="10"/>
  <c r="A4960" i="10"/>
  <c r="A4961" i="10"/>
  <c r="A4962" i="10"/>
  <c r="A4963" i="10"/>
  <c r="A4964" i="10"/>
  <c r="A4965" i="10"/>
  <c r="A4966" i="10"/>
  <c r="A4967" i="10"/>
  <c r="A4968" i="10"/>
  <c r="A4969" i="10"/>
  <c r="A4970" i="10"/>
  <c r="A4971" i="10"/>
  <c r="A4972" i="10"/>
  <c r="A4973" i="10"/>
  <c r="A4974" i="10"/>
  <c r="A4975" i="10"/>
  <c r="A4976" i="10"/>
  <c r="A4977" i="10"/>
  <c r="A4978" i="10"/>
  <c r="A4979" i="10"/>
  <c r="A4980" i="10"/>
  <c r="A4981" i="10"/>
  <c r="A4982" i="10"/>
  <c r="A4983" i="10"/>
  <c r="A4984" i="10"/>
  <c r="A4985" i="10"/>
  <c r="A4986" i="10"/>
  <c r="A4987" i="10"/>
  <c r="A4988" i="10"/>
  <c r="A4989" i="10"/>
  <c r="A4990" i="10"/>
  <c r="A4991" i="10"/>
  <c r="A4992" i="10"/>
  <c r="A4993" i="10"/>
  <c r="A4994" i="10"/>
  <c r="A4995" i="10"/>
  <c r="A4996" i="10"/>
  <c r="A4997" i="10"/>
  <c r="A4998" i="10"/>
  <c r="A4999" i="10"/>
  <c r="A5000" i="10"/>
  <c r="A5001" i="10"/>
  <c r="A5002" i="10"/>
  <c r="A5003" i="10"/>
  <c r="A5004" i="10"/>
  <c r="A5005" i="10"/>
  <c r="A5006" i="10"/>
  <c r="A5007" i="10"/>
  <c r="A5008" i="10"/>
  <c r="A5009" i="10"/>
  <c r="A5010" i="10"/>
  <c r="A5011" i="10"/>
  <c r="A5012" i="10"/>
  <c r="A5013" i="10"/>
  <c r="A5014" i="10"/>
  <c r="A5015" i="10"/>
  <c r="A5016" i="10"/>
  <c r="A5017" i="10"/>
  <c r="A5018" i="10"/>
  <c r="A5019" i="10"/>
  <c r="A5020" i="10"/>
  <c r="A5021" i="10"/>
  <c r="A5022" i="10"/>
  <c r="A5023" i="10"/>
  <c r="A5024" i="10"/>
  <c r="A5025" i="10"/>
  <c r="A5026" i="10"/>
  <c r="A5027" i="10"/>
  <c r="A5028" i="10"/>
  <c r="A5029" i="10"/>
  <c r="A5030" i="10"/>
  <c r="A5031" i="10"/>
  <c r="A5032" i="10"/>
  <c r="A5033" i="10"/>
  <c r="A5034" i="10"/>
  <c r="A5035" i="10"/>
  <c r="A5036" i="10"/>
  <c r="A5037" i="10"/>
  <c r="A5038" i="10"/>
  <c r="A5039" i="10"/>
  <c r="A5040" i="10"/>
  <c r="A5041" i="10"/>
  <c r="A5042" i="10"/>
  <c r="A5043" i="10"/>
  <c r="A5044" i="10"/>
  <c r="A5045" i="10"/>
  <c r="A5046" i="10"/>
  <c r="A5047" i="10"/>
  <c r="A5048" i="10"/>
  <c r="A5049" i="10"/>
  <c r="A5050" i="10"/>
  <c r="A5051" i="10"/>
  <c r="A5052" i="10"/>
  <c r="A5053" i="10"/>
  <c r="A5054" i="10"/>
  <c r="A5055" i="10"/>
  <c r="A5056" i="10"/>
  <c r="A5057" i="10"/>
  <c r="A5058" i="10"/>
  <c r="A5059" i="10"/>
  <c r="A5060" i="10"/>
  <c r="A5061" i="10"/>
  <c r="A5062" i="10"/>
  <c r="A5063" i="10"/>
  <c r="A5064" i="10"/>
  <c r="A5065" i="10"/>
  <c r="A5066" i="10"/>
  <c r="A5067" i="10"/>
  <c r="A5068" i="10"/>
  <c r="A5069" i="10"/>
  <c r="A5070" i="10"/>
  <c r="A5071" i="10"/>
  <c r="A5072" i="10"/>
  <c r="A5073" i="10"/>
  <c r="A5074" i="10"/>
  <c r="A5075" i="10"/>
  <c r="A5076" i="10"/>
  <c r="A5077" i="10"/>
  <c r="A5078" i="10"/>
  <c r="A5079" i="10"/>
  <c r="A5080" i="10"/>
  <c r="A5081" i="10"/>
  <c r="A5082" i="10"/>
  <c r="A5083" i="10"/>
  <c r="A5084" i="10"/>
  <c r="A5085" i="10"/>
  <c r="A5086" i="10"/>
  <c r="A5087" i="10"/>
  <c r="A5088" i="10"/>
  <c r="A5089" i="10"/>
  <c r="A5090" i="10"/>
  <c r="A5091" i="10"/>
  <c r="A5092" i="10"/>
  <c r="A5093" i="10"/>
  <c r="A5094" i="10"/>
  <c r="A5095" i="10"/>
  <c r="A5096" i="10"/>
  <c r="A5097" i="10"/>
  <c r="A5098" i="10"/>
  <c r="A5099" i="10"/>
  <c r="A5100" i="10"/>
  <c r="A5101" i="10"/>
  <c r="A5102" i="10"/>
  <c r="A5103" i="10"/>
  <c r="A5104" i="10"/>
  <c r="A5105" i="10"/>
  <c r="A5106" i="10"/>
  <c r="A5107" i="10"/>
  <c r="A5108" i="10"/>
  <c r="A5109" i="10"/>
  <c r="A5110" i="10"/>
  <c r="A5111" i="10"/>
  <c r="A5112" i="10"/>
  <c r="A5113" i="10"/>
  <c r="A5114" i="10"/>
  <c r="A5115" i="10"/>
  <c r="A5116" i="10"/>
  <c r="A5117" i="10"/>
  <c r="A5118" i="10"/>
  <c r="A5119" i="10"/>
  <c r="A5120" i="10"/>
  <c r="A5121" i="10"/>
  <c r="A5122" i="10"/>
  <c r="A5123" i="10"/>
  <c r="A5124" i="10"/>
  <c r="A5125" i="10"/>
  <c r="A5126" i="10"/>
  <c r="A5127" i="10"/>
  <c r="A5128" i="10"/>
  <c r="A5129" i="10"/>
  <c r="A5130" i="10"/>
  <c r="A5131" i="10"/>
  <c r="A5132" i="10"/>
  <c r="A5133" i="10"/>
  <c r="A5134" i="10"/>
  <c r="A5135" i="10"/>
  <c r="A5136" i="10"/>
  <c r="A5137" i="10"/>
  <c r="A5138" i="10"/>
  <c r="A5139" i="10"/>
  <c r="A5140" i="10"/>
  <c r="A5141" i="10"/>
  <c r="A5142" i="10"/>
  <c r="A5143" i="10"/>
  <c r="A5144" i="10"/>
  <c r="A5145" i="10"/>
  <c r="A5146" i="10"/>
  <c r="A5147" i="10"/>
  <c r="A5148" i="10"/>
  <c r="A5149" i="10"/>
  <c r="A5150" i="10"/>
  <c r="A5151" i="10"/>
  <c r="A5152" i="10"/>
  <c r="A5153" i="10"/>
  <c r="A5154" i="10"/>
  <c r="A5155" i="10"/>
  <c r="A5156" i="10"/>
  <c r="A5157" i="10"/>
  <c r="A5158" i="10"/>
  <c r="A5159" i="10"/>
  <c r="A5160" i="10"/>
  <c r="A5161" i="10"/>
  <c r="A5162" i="10"/>
  <c r="A5163" i="10"/>
  <c r="A5164" i="10"/>
  <c r="A5165" i="10"/>
  <c r="A5166" i="10"/>
  <c r="A5167" i="10"/>
  <c r="A5168" i="10"/>
  <c r="A5169" i="10"/>
  <c r="A5170" i="10"/>
  <c r="A5171" i="10"/>
  <c r="A5172" i="10"/>
  <c r="A5173" i="10"/>
  <c r="A5174" i="10"/>
  <c r="A5175" i="10"/>
  <c r="A5176" i="10"/>
  <c r="A5177" i="10"/>
  <c r="A5178" i="10"/>
  <c r="A5179" i="10"/>
  <c r="A5180" i="10"/>
  <c r="A5181" i="10"/>
  <c r="A5182" i="10"/>
  <c r="A5183" i="10"/>
  <c r="A5184" i="10"/>
  <c r="A5185" i="10"/>
  <c r="A5186" i="10"/>
  <c r="A5187" i="10"/>
  <c r="A5188" i="10"/>
  <c r="A5189" i="10"/>
  <c r="A5190" i="10"/>
  <c r="A5191" i="10"/>
  <c r="A5192" i="10"/>
  <c r="A5193" i="10"/>
  <c r="A5194" i="10"/>
  <c r="A5195" i="10"/>
  <c r="A5196" i="10"/>
  <c r="A5197" i="10"/>
  <c r="A5198" i="10"/>
  <c r="A5199" i="10"/>
  <c r="A5200" i="10"/>
  <c r="A5201" i="10"/>
  <c r="A5202" i="10"/>
  <c r="A5203" i="10"/>
  <c r="A5204" i="10"/>
  <c r="A5205" i="10"/>
  <c r="A5206" i="10"/>
  <c r="A5207" i="10"/>
  <c r="A5208" i="10"/>
  <c r="A5209" i="10"/>
  <c r="A5210" i="10"/>
  <c r="A5211" i="10"/>
  <c r="A5212" i="10"/>
  <c r="A5213" i="10"/>
  <c r="A5214" i="10"/>
  <c r="A5215" i="10"/>
  <c r="A5216" i="10"/>
  <c r="A5217" i="10"/>
  <c r="A5218" i="10"/>
  <c r="A5219" i="10"/>
  <c r="A5220" i="10"/>
  <c r="A5221" i="10"/>
  <c r="A5222" i="10"/>
  <c r="A5223" i="10"/>
  <c r="A5224" i="10"/>
  <c r="A5225" i="10"/>
  <c r="A5226" i="10"/>
  <c r="A5227" i="10"/>
  <c r="A5228" i="10"/>
  <c r="A5229" i="10"/>
  <c r="A5230" i="10"/>
  <c r="A5231" i="10"/>
  <c r="A5232" i="10"/>
  <c r="A5233" i="10"/>
  <c r="A5234" i="10"/>
  <c r="A5235" i="10"/>
  <c r="A5236" i="10"/>
  <c r="A5237" i="10"/>
  <c r="A5238" i="10"/>
  <c r="A5239" i="10"/>
  <c r="A5240" i="10"/>
  <c r="A5241" i="10"/>
  <c r="A5242" i="10"/>
  <c r="A5243" i="10"/>
  <c r="A5244" i="10"/>
  <c r="A5245" i="10"/>
  <c r="A5246" i="10"/>
  <c r="A5247" i="10"/>
  <c r="A5248" i="10"/>
  <c r="A5249" i="10"/>
  <c r="A5250" i="10"/>
  <c r="A5251" i="10"/>
  <c r="A5252" i="10"/>
  <c r="A5253" i="10"/>
  <c r="A5254" i="10"/>
  <c r="A5255" i="10"/>
  <c r="A5256" i="10"/>
  <c r="A5257" i="10"/>
  <c r="A5258" i="10"/>
  <c r="A5259" i="10"/>
  <c r="A5260" i="10"/>
  <c r="A5261" i="10"/>
  <c r="A5262" i="10"/>
  <c r="A5263" i="10"/>
  <c r="A5264" i="10"/>
  <c r="A5265" i="10"/>
  <c r="A5266" i="10"/>
  <c r="A5267" i="10"/>
  <c r="A5268" i="10"/>
  <c r="A5269" i="10"/>
  <c r="A5270" i="10"/>
  <c r="A5271" i="10"/>
  <c r="A5272" i="10"/>
  <c r="A5273" i="10"/>
  <c r="A5274" i="10"/>
  <c r="A5275" i="10"/>
  <c r="A5276" i="10"/>
  <c r="A5277" i="10"/>
  <c r="A5278" i="10"/>
  <c r="A5279" i="10"/>
  <c r="A5280" i="10"/>
  <c r="A5281" i="10"/>
  <c r="A5282" i="10"/>
  <c r="A5283" i="10"/>
  <c r="A5284" i="10"/>
  <c r="A5285" i="10"/>
  <c r="A5286" i="10"/>
  <c r="A5287" i="10"/>
  <c r="A5288" i="10"/>
  <c r="A5289" i="10"/>
  <c r="A5290" i="10"/>
  <c r="A5291" i="10"/>
  <c r="A5292" i="10"/>
  <c r="A5293" i="10"/>
  <c r="A5294" i="10"/>
  <c r="A5295" i="10"/>
  <c r="A5296" i="10"/>
  <c r="A5297" i="10"/>
  <c r="A5298" i="10"/>
  <c r="A5299" i="10"/>
  <c r="A5300" i="10"/>
  <c r="A5301" i="10"/>
  <c r="A5302" i="10"/>
  <c r="A5303" i="10"/>
  <c r="A5304" i="10"/>
  <c r="A5305" i="10"/>
  <c r="A5306" i="10"/>
  <c r="A5307" i="10"/>
  <c r="A5308" i="10"/>
  <c r="A5309" i="10"/>
  <c r="A5310" i="10"/>
  <c r="A5311" i="10"/>
  <c r="A5312" i="10"/>
  <c r="A5313" i="10"/>
  <c r="A5314" i="10"/>
  <c r="A5315" i="10"/>
  <c r="A5316" i="10"/>
  <c r="A5317" i="10"/>
  <c r="A5318" i="10"/>
  <c r="A5319" i="10"/>
  <c r="A5320" i="10"/>
  <c r="A5321" i="10"/>
  <c r="A5322" i="10"/>
  <c r="A5323" i="10"/>
  <c r="A5324" i="10"/>
  <c r="A5325" i="10"/>
  <c r="A5326" i="10"/>
  <c r="A5327" i="10"/>
  <c r="A5328" i="10"/>
  <c r="A5329" i="10"/>
  <c r="A5330" i="10"/>
  <c r="A5331" i="10"/>
  <c r="A5332" i="10"/>
  <c r="A5333" i="10"/>
  <c r="A5334" i="10"/>
  <c r="A5335" i="10"/>
  <c r="A5336" i="10"/>
  <c r="A5337" i="10"/>
  <c r="A5338" i="10"/>
  <c r="A5339" i="10"/>
  <c r="A5340" i="10"/>
  <c r="A5341" i="10"/>
  <c r="A5342" i="10"/>
  <c r="A5343" i="10"/>
  <c r="A5344" i="10"/>
  <c r="A5345" i="10"/>
  <c r="A5346" i="10"/>
  <c r="A5347" i="10"/>
  <c r="A5348" i="10"/>
  <c r="A5349" i="10"/>
  <c r="A5350" i="10"/>
  <c r="A5351" i="10"/>
  <c r="A5352" i="10"/>
  <c r="A5353" i="10"/>
  <c r="A5354" i="10"/>
  <c r="A5355" i="10"/>
  <c r="A5356" i="10"/>
  <c r="A5357" i="10"/>
  <c r="A5358" i="10"/>
  <c r="A5359" i="10"/>
  <c r="A5360" i="10"/>
  <c r="A5361" i="10"/>
  <c r="A5362" i="10"/>
  <c r="A5363" i="10"/>
  <c r="A5364" i="10"/>
  <c r="A5365" i="10"/>
  <c r="A5366" i="10"/>
  <c r="A5367" i="10"/>
  <c r="A5368" i="10"/>
  <c r="A5369" i="10"/>
  <c r="A5370" i="10"/>
  <c r="A5371" i="10"/>
  <c r="A5372" i="10"/>
  <c r="A5373" i="10"/>
  <c r="A5374" i="10"/>
  <c r="A5375" i="10"/>
  <c r="A5376" i="10"/>
  <c r="A5377" i="10"/>
  <c r="A5378" i="10"/>
  <c r="A5379" i="10"/>
  <c r="A5380" i="10"/>
  <c r="A5381" i="10"/>
  <c r="A5382" i="10"/>
  <c r="A5383" i="10"/>
  <c r="A5384" i="10"/>
  <c r="A5385" i="10"/>
  <c r="A5386" i="10"/>
  <c r="A5387" i="10"/>
  <c r="A5388" i="10"/>
  <c r="A5389" i="10"/>
  <c r="A5390" i="10"/>
  <c r="A5391" i="10"/>
  <c r="A5392" i="10"/>
  <c r="A5393" i="10"/>
  <c r="A5394" i="10"/>
  <c r="A5395" i="10"/>
  <c r="A5396" i="10"/>
  <c r="A5397" i="10"/>
  <c r="A5398" i="10"/>
  <c r="A5399" i="10"/>
  <c r="A5400" i="10"/>
  <c r="A5401" i="10"/>
  <c r="A5402" i="10"/>
  <c r="A5403" i="10"/>
  <c r="A5404" i="10"/>
  <c r="A5405" i="10"/>
  <c r="A5406" i="10"/>
  <c r="A5407" i="10"/>
  <c r="A5408" i="10"/>
  <c r="A5409" i="10"/>
  <c r="A5410" i="10"/>
  <c r="A5411" i="10"/>
  <c r="A5412" i="10"/>
  <c r="A5413" i="10"/>
  <c r="A5414" i="10"/>
  <c r="A5415" i="10"/>
  <c r="A5416" i="10"/>
  <c r="A5417" i="10"/>
  <c r="A5418" i="10"/>
  <c r="A5419" i="10"/>
  <c r="A5420" i="10"/>
  <c r="A5421" i="10"/>
  <c r="A5422" i="10"/>
  <c r="A5423" i="10"/>
  <c r="A5424" i="10"/>
  <c r="A5425" i="10"/>
  <c r="A5426" i="10"/>
  <c r="A5427" i="10"/>
  <c r="A5428" i="10"/>
  <c r="A5429" i="10"/>
  <c r="A5430" i="10"/>
  <c r="A5431" i="10"/>
  <c r="A5432" i="10"/>
  <c r="A5433" i="10"/>
  <c r="A5434" i="10"/>
  <c r="A5435" i="10"/>
  <c r="A5436" i="10"/>
  <c r="A5437" i="10"/>
  <c r="A5438" i="10"/>
  <c r="A5439" i="10"/>
  <c r="A5440" i="10"/>
  <c r="A5441" i="10"/>
  <c r="A5442" i="10"/>
  <c r="A5443" i="10"/>
  <c r="A5444" i="10"/>
  <c r="A5445" i="10"/>
  <c r="A5446" i="10"/>
  <c r="A5447" i="10"/>
  <c r="A5448" i="10"/>
  <c r="A5449" i="10"/>
  <c r="A5450" i="10"/>
  <c r="A5451" i="10"/>
  <c r="A5452" i="10"/>
  <c r="A5453" i="10"/>
  <c r="A5454" i="10"/>
  <c r="A5455" i="10"/>
  <c r="A5456" i="10"/>
  <c r="A5457" i="10"/>
  <c r="A5458" i="10"/>
  <c r="A5459" i="10"/>
  <c r="A5460" i="10"/>
  <c r="A5461" i="10"/>
  <c r="A5462" i="10"/>
  <c r="A5463" i="10"/>
  <c r="A5464" i="10"/>
  <c r="A5465" i="10"/>
  <c r="A5466" i="10"/>
  <c r="A5467" i="10"/>
  <c r="A5468" i="10"/>
  <c r="A5469" i="10"/>
  <c r="A5470" i="10"/>
  <c r="A5471" i="10"/>
  <c r="A5472" i="10"/>
  <c r="A5473" i="10"/>
  <c r="A5474" i="10"/>
  <c r="A5475" i="10"/>
  <c r="A5476" i="10"/>
  <c r="A5477" i="10"/>
  <c r="A5478" i="10"/>
  <c r="A5479" i="10"/>
  <c r="A5480" i="10"/>
  <c r="A5481" i="10"/>
  <c r="A5482" i="10"/>
  <c r="A5483" i="10"/>
  <c r="A5484" i="10"/>
  <c r="A5485" i="10"/>
  <c r="A5486" i="10"/>
  <c r="A5487" i="10"/>
  <c r="A5488" i="10"/>
  <c r="A5489" i="10"/>
  <c r="A5490" i="10"/>
  <c r="A5491" i="10"/>
  <c r="A5492" i="10"/>
  <c r="A5493" i="10"/>
  <c r="A5494" i="10"/>
  <c r="A5495" i="10"/>
  <c r="A5496" i="10"/>
  <c r="A5497" i="10"/>
  <c r="A5498" i="10"/>
  <c r="A5499" i="10"/>
  <c r="A5500" i="10"/>
  <c r="A5501" i="10"/>
  <c r="A5502" i="10"/>
  <c r="A5503" i="10"/>
  <c r="A5504" i="10"/>
  <c r="A5505" i="10"/>
  <c r="A5506" i="10"/>
  <c r="A5507" i="10"/>
  <c r="A5508" i="10"/>
  <c r="A5509" i="10"/>
  <c r="A5510" i="10"/>
  <c r="A5511" i="10"/>
  <c r="A5512" i="10"/>
  <c r="A5513" i="10"/>
  <c r="A5514" i="10"/>
  <c r="A5515" i="10"/>
  <c r="A5516" i="10"/>
  <c r="A5517" i="10"/>
  <c r="A5518" i="10"/>
  <c r="A5519" i="10"/>
  <c r="A5520" i="10"/>
  <c r="A5521" i="10"/>
  <c r="A5522" i="10"/>
  <c r="A5523" i="10"/>
  <c r="A5524" i="10"/>
  <c r="A5525" i="10"/>
  <c r="A5526" i="10"/>
  <c r="A5527" i="10"/>
  <c r="A5528" i="10"/>
  <c r="A5529" i="10"/>
  <c r="A5530" i="10"/>
  <c r="A5531" i="10"/>
  <c r="A5532" i="10"/>
  <c r="A5533" i="10"/>
  <c r="A5534" i="10"/>
  <c r="A5535" i="10"/>
  <c r="A5536" i="10"/>
  <c r="A5537" i="10"/>
  <c r="A5538" i="10"/>
  <c r="A5539" i="10"/>
  <c r="A5540" i="10"/>
  <c r="A5541" i="10"/>
  <c r="A5542" i="10"/>
  <c r="A5543" i="10"/>
  <c r="A5544" i="10"/>
  <c r="A5545" i="10"/>
  <c r="A5546" i="10"/>
  <c r="A5547" i="10"/>
  <c r="A5548" i="10"/>
  <c r="A5549" i="10"/>
  <c r="A5550" i="10"/>
  <c r="A5551" i="10"/>
  <c r="A5552" i="10"/>
  <c r="A5553" i="10"/>
  <c r="A5554" i="10"/>
  <c r="A5555" i="10"/>
  <c r="A5556" i="10"/>
  <c r="A5557" i="10"/>
  <c r="A5558" i="10"/>
  <c r="A5559" i="10"/>
  <c r="A5560" i="10"/>
  <c r="A5561" i="10"/>
  <c r="A5562" i="10"/>
  <c r="A5563" i="10"/>
  <c r="A5564" i="10"/>
  <c r="A5565" i="10"/>
  <c r="A5566" i="10"/>
  <c r="A5567" i="10"/>
  <c r="A5568" i="10"/>
  <c r="A5569" i="10"/>
  <c r="A5570" i="10"/>
  <c r="A5571" i="10"/>
  <c r="A5572" i="10"/>
  <c r="A5573" i="10"/>
  <c r="A5574" i="10"/>
  <c r="A5575" i="10"/>
  <c r="A5576" i="10"/>
  <c r="A5577" i="10"/>
  <c r="A5578" i="10"/>
  <c r="A5579" i="10"/>
  <c r="A5580" i="10"/>
  <c r="A5581" i="10"/>
  <c r="A5582" i="10"/>
  <c r="A5583" i="10"/>
  <c r="A5584" i="10"/>
  <c r="A5585" i="10"/>
  <c r="A5586" i="10"/>
  <c r="A5587" i="10"/>
  <c r="A5588" i="10"/>
  <c r="A5589" i="10"/>
  <c r="A5590" i="10"/>
  <c r="A5591" i="10"/>
  <c r="A5592" i="10"/>
  <c r="A5593" i="10"/>
  <c r="A5594" i="10"/>
  <c r="A5595" i="10"/>
  <c r="A5596" i="10"/>
  <c r="A5597" i="10"/>
  <c r="A5598" i="10"/>
  <c r="A5599" i="10"/>
  <c r="A5600" i="10"/>
  <c r="A5601" i="10"/>
  <c r="A5602" i="10"/>
  <c r="A5603" i="10"/>
  <c r="A5604" i="10"/>
  <c r="A5605" i="10"/>
  <c r="A5606" i="10"/>
  <c r="A5607" i="10"/>
  <c r="A5608" i="10"/>
  <c r="A5609" i="10"/>
  <c r="A5610" i="10"/>
  <c r="A5611" i="10"/>
  <c r="A5612" i="10"/>
  <c r="A5613" i="10"/>
  <c r="A5614" i="10"/>
  <c r="A5615" i="10"/>
  <c r="A5616" i="10"/>
  <c r="A5617" i="10"/>
  <c r="A5618" i="10"/>
  <c r="A5619" i="10"/>
  <c r="A5620" i="10"/>
  <c r="A5621" i="10"/>
  <c r="A5622" i="10"/>
  <c r="A5623" i="10"/>
  <c r="A5624" i="10"/>
  <c r="A5625" i="10"/>
  <c r="A5626" i="10"/>
  <c r="A5627" i="10"/>
  <c r="A5628" i="10"/>
  <c r="A5629" i="10"/>
  <c r="A5630" i="10"/>
  <c r="A5631" i="10"/>
  <c r="A5632" i="10"/>
  <c r="A5633" i="10"/>
  <c r="A5634" i="10"/>
  <c r="A5635" i="10"/>
  <c r="A5636" i="10"/>
  <c r="A5637" i="10"/>
  <c r="A5638" i="10"/>
  <c r="A5639" i="10"/>
  <c r="A5640" i="10"/>
  <c r="A5641" i="10"/>
  <c r="A5642" i="10"/>
  <c r="A5643" i="10"/>
  <c r="A5644" i="10"/>
  <c r="A5645" i="10"/>
  <c r="A5646" i="10"/>
  <c r="A5647" i="10"/>
  <c r="A5648" i="10"/>
  <c r="A5649" i="10"/>
  <c r="A5650" i="10"/>
  <c r="A5651" i="10"/>
  <c r="A5652" i="10"/>
  <c r="A5653" i="10"/>
  <c r="A5654" i="10"/>
  <c r="A5655" i="10"/>
  <c r="A5656" i="10"/>
  <c r="A5657" i="10"/>
  <c r="A5658" i="10"/>
  <c r="A5659" i="10"/>
  <c r="A5660" i="10"/>
  <c r="A5661" i="10"/>
  <c r="A5662" i="10"/>
  <c r="A5663" i="10"/>
  <c r="A5664" i="10"/>
  <c r="A5665" i="10"/>
  <c r="A5666" i="10"/>
  <c r="A5667" i="10"/>
  <c r="A5668" i="10"/>
  <c r="A5669" i="10"/>
  <c r="A5670" i="10"/>
  <c r="A5671" i="10"/>
  <c r="A5672" i="10"/>
  <c r="A5673" i="10"/>
  <c r="A5674" i="10"/>
  <c r="A5675" i="10"/>
  <c r="A5676" i="10"/>
  <c r="A5677" i="10"/>
  <c r="A5678" i="10"/>
  <c r="A5679" i="10"/>
  <c r="A5680" i="10"/>
  <c r="A5681" i="10"/>
  <c r="A5682" i="10"/>
  <c r="A5683" i="10"/>
  <c r="A5684" i="10"/>
  <c r="A5685" i="10"/>
  <c r="A5686" i="10"/>
  <c r="A5687" i="10"/>
  <c r="A5688" i="10"/>
  <c r="A5689" i="10"/>
  <c r="A5690" i="10"/>
  <c r="A5691" i="10"/>
  <c r="A5692" i="10"/>
  <c r="A5693" i="10"/>
  <c r="A5694" i="10"/>
  <c r="A5695" i="10"/>
  <c r="A5696" i="10"/>
  <c r="A5697" i="10"/>
  <c r="A5698" i="10"/>
  <c r="A5699" i="10"/>
  <c r="A5700" i="10"/>
  <c r="A5701" i="10"/>
  <c r="A5702" i="10"/>
  <c r="A5703" i="10"/>
  <c r="A5704" i="10"/>
  <c r="A5705" i="10"/>
  <c r="A5706" i="10"/>
  <c r="A5707" i="10"/>
  <c r="A5708" i="10"/>
  <c r="A5709" i="10"/>
  <c r="A5710" i="10"/>
  <c r="A5711" i="10"/>
  <c r="A5712" i="10"/>
  <c r="A5713" i="10"/>
  <c r="A5714" i="10"/>
  <c r="A5715" i="10"/>
  <c r="A5716" i="10"/>
  <c r="A5717" i="10"/>
  <c r="A5718" i="10"/>
  <c r="A5719" i="10"/>
  <c r="A5720" i="10"/>
  <c r="A5721" i="10"/>
  <c r="A5722" i="10"/>
  <c r="A5723" i="10"/>
  <c r="A5724" i="10"/>
  <c r="A5725" i="10"/>
  <c r="A5726" i="10"/>
  <c r="A5727" i="10"/>
  <c r="A5728" i="10"/>
  <c r="A5729" i="10"/>
  <c r="A5730" i="10"/>
  <c r="A5731" i="10"/>
  <c r="A5732" i="10"/>
  <c r="A5733" i="10"/>
  <c r="A5734" i="10"/>
  <c r="A5735" i="10"/>
  <c r="A5736" i="10"/>
  <c r="A5737" i="10"/>
  <c r="A5738" i="10"/>
  <c r="A5739" i="10"/>
  <c r="A5740" i="10"/>
  <c r="A5741" i="10"/>
  <c r="A5742" i="10"/>
  <c r="A5743" i="10"/>
  <c r="A5744" i="10"/>
  <c r="A5745" i="10"/>
  <c r="A5746" i="10"/>
  <c r="A5747" i="10"/>
  <c r="A5748" i="10"/>
  <c r="A5749" i="10"/>
  <c r="A5750" i="10"/>
  <c r="A5751" i="10"/>
  <c r="A5752" i="10"/>
  <c r="A5753" i="10"/>
  <c r="A5754" i="10"/>
  <c r="A5755" i="10"/>
  <c r="A5756" i="10"/>
  <c r="A5757" i="10"/>
  <c r="A5758" i="10"/>
  <c r="A5759" i="10"/>
  <c r="A5760" i="10"/>
  <c r="A5761" i="10"/>
  <c r="A5762" i="10"/>
  <c r="A5763" i="10"/>
  <c r="A5764" i="10"/>
  <c r="A5765" i="10"/>
  <c r="A5766" i="10"/>
  <c r="A5767" i="10"/>
  <c r="A5768" i="10"/>
  <c r="A5769" i="10"/>
  <c r="A5770" i="10"/>
  <c r="A5771" i="10"/>
  <c r="A5772" i="10"/>
  <c r="A5773" i="10"/>
  <c r="A5774" i="10"/>
  <c r="A5775" i="10"/>
  <c r="A5776" i="10"/>
  <c r="A5777" i="10"/>
  <c r="A5778" i="10"/>
  <c r="A5779" i="10"/>
  <c r="A5780" i="10"/>
  <c r="A5781" i="10"/>
  <c r="A5782" i="10"/>
  <c r="A5783" i="10"/>
  <c r="A5784" i="10"/>
  <c r="A5785" i="10"/>
  <c r="A5786" i="10"/>
  <c r="A5787" i="10"/>
  <c r="A5788" i="10"/>
  <c r="A5789" i="10"/>
  <c r="A5790" i="10"/>
  <c r="A5791" i="10"/>
  <c r="A5792" i="10"/>
  <c r="A5793" i="10"/>
  <c r="A5794" i="10"/>
  <c r="A5795" i="10"/>
  <c r="A5796" i="10"/>
  <c r="A5797" i="10"/>
  <c r="A5798" i="10"/>
  <c r="A5799" i="10"/>
  <c r="A5800" i="10"/>
  <c r="A5801" i="10"/>
  <c r="A5802" i="10"/>
  <c r="A5803" i="10"/>
  <c r="A5804" i="10"/>
  <c r="A5805" i="10"/>
  <c r="A5806" i="10"/>
  <c r="A5807" i="10"/>
  <c r="A5808" i="10"/>
  <c r="A5809" i="10"/>
  <c r="A5810" i="10"/>
  <c r="A5811" i="10"/>
  <c r="A5812" i="10"/>
  <c r="A5813" i="10"/>
  <c r="A5814" i="10"/>
  <c r="A5815" i="10"/>
  <c r="A5816" i="10"/>
  <c r="A5817" i="10"/>
  <c r="A5818" i="10"/>
  <c r="A5819" i="10"/>
  <c r="A5820" i="10"/>
  <c r="A5821" i="10"/>
  <c r="A5822" i="10"/>
  <c r="A5823" i="10"/>
  <c r="A5824" i="10"/>
  <c r="A5825" i="10"/>
  <c r="A5826" i="10"/>
  <c r="A5827" i="10"/>
  <c r="A5828" i="10"/>
  <c r="A5829" i="10"/>
  <c r="A5830" i="10"/>
  <c r="A5831" i="10"/>
  <c r="A5832" i="10"/>
  <c r="A5833" i="10"/>
  <c r="A5834" i="10"/>
  <c r="A5835" i="10"/>
  <c r="A5836" i="10"/>
  <c r="A5837" i="10"/>
  <c r="A5838" i="10"/>
  <c r="A5839" i="10"/>
  <c r="A5840" i="10"/>
  <c r="A5841" i="10"/>
  <c r="A5842" i="10"/>
  <c r="A5843" i="10"/>
  <c r="A5844" i="10"/>
  <c r="A5845" i="10"/>
  <c r="A5846" i="10"/>
  <c r="A5847" i="10"/>
  <c r="A5848" i="10"/>
  <c r="A5849" i="10"/>
  <c r="A5850" i="10"/>
  <c r="A5851" i="10"/>
  <c r="A5852" i="10"/>
  <c r="A5853" i="10"/>
  <c r="A5854" i="10"/>
  <c r="A5855" i="10"/>
  <c r="A5856" i="10"/>
  <c r="A5857" i="10"/>
  <c r="A5858" i="10"/>
  <c r="A5859" i="10"/>
  <c r="A5860" i="10"/>
  <c r="A5861" i="10"/>
  <c r="A5862" i="10"/>
  <c r="A5863" i="10"/>
  <c r="A5864" i="10"/>
  <c r="A5865" i="10"/>
  <c r="A5866" i="10"/>
  <c r="A5867" i="10"/>
  <c r="A5868" i="10"/>
  <c r="A5869" i="10"/>
  <c r="A5870" i="10"/>
  <c r="A5871" i="10"/>
  <c r="A5872" i="10"/>
  <c r="A5873" i="10"/>
  <c r="A5874" i="10"/>
  <c r="A5875" i="10"/>
  <c r="A5876" i="10"/>
  <c r="A5877" i="10"/>
  <c r="A5878" i="10"/>
  <c r="A5879" i="10"/>
  <c r="A5880" i="10"/>
  <c r="A5881" i="10"/>
  <c r="A5882" i="10"/>
  <c r="A5883" i="10"/>
  <c r="A5884" i="10"/>
  <c r="A5885" i="10"/>
  <c r="A5886" i="10"/>
  <c r="A5887" i="10"/>
  <c r="A5888" i="10"/>
  <c r="A5889" i="10"/>
  <c r="A5890" i="10"/>
  <c r="A5891" i="10"/>
  <c r="A5892" i="10"/>
  <c r="A5893" i="10"/>
  <c r="A5894" i="10"/>
  <c r="A5895" i="10"/>
  <c r="A5896" i="10"/>
  <c r="A5897" i="10"/>
  <c r="A5898" i="10"/>
  <c r="A5899" i="10"/>
  <c r="A5900" i="10"/>
  <c r="A5901" i="10"/>
  <c r="A5902" i="10"/>
  <c r="A5903" i="10"/>
  <c r="A5904" i="10"/>
  <c r="A5905" i="10"/>
  <c r="A5906" i="10"/>
  <c r="A5907" i="10"/>
  <c r="A5908" i="10"/>
  <c r="A5909" i="10"/>
  <c r="A5910" i="10"/>
  <c r="A5911" i="10"/>
  <c r="A5912" i="10"/>
  <c r="A5913" i="10"/>
  <c r="A5914" i="10"/>
  <c r="A5915" i="10"/>
  <c r="A5916" i="10"/>
  <c r="A5917" i="10"/>
  <c r="A5918" i="10"/>
  <c r="A5919" i="10"/>
  <c r="A5920" i="10"/>
  <c r="A5921" i="10"/>
  <c r="A5922" i="10"/>
  <c r="A5923" i="10"/>
  <c r="A5924" i="10"/>
  <c r="A5925" i="10"/>
  <c r="A5926" i="10"/>
  <c r="A5927" i="10"/>
  <c r="A5928" i="10"/>
  <c r="A5929" i="10"/>
  <c r="A5930" i="10"/>
  <c r="A5931" i="10"/>
  <c r="A5932" i="10"/>
  <c r="A5933" i="10"/>
  <c r="A5934" i="10"/>
  <c r="A5935" i="10"/>
  <c r="A5936" i="10"/>
  <c r="A5937" i="10"/>
  <c r="A5938" i="10"/>
  <c r="A5939" i="10"/>
  <c r="A5940" i="10"/>
  <c r="A5941" i="10"/>
  <c r="A5942" i="10"/>
  <c r="A5943" i="10"/>
  <c r="A5944" i="10"/>
  <c r="A5945" i="10"/>
  <c r="A5946" i="10"/>
  <c r="A5947" i="10"/>
  <c r="A5948" i="10"/>
  <c r="A5949" i="10"/>
  <c r="A5950" i="10"/>
  <c r="A5951" i="10"/>
  <c r="A5952" i="10"/>
  <c r="A5953" i="10"/>
  <c r="A5954" i="10"/>
  <c r="A5955" i="10"/>
  <c r="A5956" i="10"/>
  <c r="A5957" i="10"/>
  <c r="A5958" i="10"/>
  <c r="A5959" i="10"/>
  <c r="A5960" i="10"/>
  <c r="A5961" i="10"/>
  <c r="A5962" i="10"/>
  <c r="A5963" i="10"/>
  <c r="A5964" i="10"/>
  <c r="A5965" i="10"/>
  <c r="A5966" i="10"/>
  <c r="A5967" i="10"/>
  <c r="A5968" i="10"/>
  <c r="A5969" i="10"/>
  <c r="A5970" i="10"/>
  <c r="A5971" i="10"/>
  <c r="A5972" i="10"/>
  <c r="A5973" i="10"/>
  <c r="A5974" i="10"/>
  <c r="A5975" i="10"/>
  <c r="A5976" i="10"/>
  <c r="A5977" i="10"/>
  <c r="A5978" i="10"/>
  <c r="A5979" i="10"/>
  <c r="A5980" i="10"/>
  <c r="A5981" i="10"/>
  <c r="A5982" i="10"/>
  <c r="A5983" i="10"/>
  <c r="A5984" i="10"/>
  <c r="A5985" i="10"/>
  <c r="A5986" i="10"/>
  <c r="A5987" i="10"/>
  <c r="A5988" i="10"/>
  <c r="A5989" i="10"/>
  <c r="A5990" i="10"/>
  <c r="A5991" i="10"/>
  <c r="A5992" i="10"/>
  <c r="A5993" i="10"/>
  <c r="A5994" i="10"/>
  <c r="A5995" i="10"/>
  <c r="A5996" i="10"/>
  <c r="A5997" i="10"/>
  <c r="A5998" i="10"/>
  <c r="A5999" i="10"/>
  <c r="A6000" i="10"/>
  <c r="A6001" i="10"/>
  <c r="A6002" i="10"/>
  <c r="A6003" i="10"/>
  <c r="A6004" i="10"/>
  <c r="A6005" i="10"/>
  <c r="A6006" i="10"/>
  <c r="A6007" i="10"/>
  <c r="A6008" i="10"/>
  <c r="A6009" i="10"/>
  <c r="A6010" i="10"/>
  <c r="A6011" i="10"/>
  <c r="A6012" i="10"/>
  <c r="A6013" i="10"/>
  <c r="A6014" i="10"/>
  <c r="A6015" i="10"/>
  <c r="A6016" i="10"/>
  <c r="A6017" i="10"/>
  <c r="A6018" i="10"/>
  <c r="A6019" i="10"/>
  <c r="A6020" i="10"/>
  <c r="A6021" i="10"/>
  <c r="A6022" i="10"/>
  <c r="A6023" i="10"/>
  <c r="A6024" i="10"/>
  <c r="A6025" i="10"/>
  <c r="A6026" i="10"/>
  <c r="A6027" i="10"/>
  <c r="A6028" i="10"/>
  <c r="A6029" i="10"/>
  <c r="A6030" i="10"/>
  <c r="A6031" i="10"/>
  <c r="A6032" i="10"/>
  <c r="A6033" i="10"/>
  <c r="A6034" i="10"/>
  <c r="A6035" i="10"/>
  <c r="A6036" i="10"/>
  <c r="A6037" i="10"/>
  <c r="A6038" i="10"/>
  <c r="A6039" i="10"/>
  <c r="A6040" i="10"/>
  <c r="A6041" i="10"/>
  <c r="A6042" i="10"/>
  <c r="A6043" i="10"/>
  <c r="A6044" i="10"/>
  <c r="A6045" i="10"/>
  <c r="A6046" i="10"/>
  <c r="A6047" i="10"/>
  <c r="A6048" i="10"/>
  <c r="A6049" i="10"/>
  <c r="A6050" i="10"/>
  <c r="A6051" i="10"/>
  <c r="A6052" i="10"/>
  <c r="A6053" i="10"/>
  <c r="A6054" i="10"/>
  <c r="A6055" i="10"/>
  <c r="A6056" i="10"/>
  <c r="A6057" i="10"/>
  <c r="A6058" i="10"/>
  <c r="A6059" i="10"/>
  <c r="A6060" i="10"/>
  <c r="A6061" i="10"/>
  <c r="A6062" i="10"/>
  <c r="A6063" i="10"/>
  <c r="A6064" i="10"/>
  <c r="A6065" i="10"/>
  <c r="A6066" i="10"/>
  <c r="A6067" i="10"/>
  <c r="A6068" i="10"/>
  <c r="A6069" i="10"/>
  <c r="A6070" i="10"/>
  <c r="A6071" i="10"/>
  <c r="A6072" i="10"/>
  <c r="A6073" i="10"/>
  <c r="A6074" i="10"/>
  <c r="A6075" i="10"/>
  <c r="A6076" i="10"/>
  <c r="A6077" i="10"/>
  <c r="A6078" i="10"/>
  <c r="A6079" i="10"/>
  <c r="A6080" i="10"/>
  <c r="A6081" i="10"/>
  <c r="A6082" i="10"/>
  <c r="A6083" i="10"/>
  <c r="A6084" i="10"/>
  <c r="A6085" i="10"/>
  <c r="A6086" i="10"/>
  <c r="A6087" i="10"/>
  <c r="A6088" i="10"/>
  <c r="A6089" i="10"/>
  <c r="A6090" i="10"/>
  <c r="A6091" i="10"/>
  <c r="A6092" i="10"/>
  <c r="A6093" i="10"/>
  <c r="A6094" i="10"/>
  <c r="A6095" i="10"/>
  <c r="A6096" i="10"/>
  <c r="A6097" i="10"/>
  <c r="A6098" i="10"/>
  <c r="A6099" i="10"/>
  <c r="A6100" i="10"/>
  <c r="A6101" i="10"/>
  <c r="A6102" i="10"/>
  <c r="A6103" i="10"/>
  <c r="A6104" i="10"/>
  <c r="A6105" i="10"/>
  <c r="A6106" i="10"/>
  <c r="A6107" i="10"/>
  <c r="A6108" i="10"/>
  <c r="A6109" i="10"/>
  <c r="A6110" i="10"/>
  <c r="A6111" i="10"/>
  <c r="A6112" i="10"/>
  <c r="A6113" i="10"/>
  <c r="A6114" i="10"/>
  <c r="A6115" i="10"/>
  <c r="A6116" i="10"/>
  <c r="A6117" i="10"/>
  <c r="A6118" i="10"/>
  <c r="A6119" i="10"/>
  <c r="A6120" i="10"/>
  <c r="A6121" i="10"/>
  <c r="A6122" i="10"/>
  <c r="A6123" i="10"/>
  <c r="A6124" i="10"/>
  <c r="A6125" i="10"/>
  <c r="A6126" i="10"/>
  <c r="A6127" i="10"/>
  <c r="A6128" i="10"/>
  <c r="A6129" i="10"/>
  <c r="A6130" i="10"/>
  <c r="A6131" i="10"/>
  <c r="A6132" i="10"/>
  <c r="A6133" i="10"/>
  <c r="A6134" i="10"/>
  <c r="A6135" i="10"/>
  <c r="A6136" i="10"/>
  <c r="A6137" i="10"/>
  <c r="A6138" i="10"/>
  <c r="A6139" i="10"/>
  <c r="A6140" i="10"/>
  <c r="A6141" i="10"/>
  <c r="A6142" i="10"/>
  <c r="A6143" i="10"/>
  <c r="A6144" i="10"/>
  <c r="A6145" i="10"/>
  <c r="A6146" i="10"/>
  <c r="A6147" i="10"/>
  <c r="A6148" i="10"/>
  <c r="A6149" i="10"/>
  <c r="A6150" i="10"/>
  <c r="A6151" i="10"/>
  <c r="A6152" i="10"/>
  <c r="A6153" i="10"/>
  <c r="A6154" i="10"/>
  <c r="A6155" i="10"/>
  <c r="A6156" i="10"/>
  <c r="A6157" i="10"/>
  <c r="A6158" i="10"/>
  <c r="A6159" i="10"/>
  <c r="A6160" i="10"/>
  <c r="A6161" i="10"/>
  <c r="A6162" i="10"/>
  <c r="A6163" i="10"/>
  <c r="A6164" i="10"/>
  <c r="A6165" i="10"/>
  <c r="A6166" i="10"/>
  <c r="A6167" i="10"/>
  <c r="A6168" i="10"/>
  <c r="A6169" i="10"/>
  <c r="A6170" i="10"/>
  <c r="A6171" i="10"/>
  <c r="A6172" i="10"/>
  <c r="A6173" i="10"/>
  <c r="A6174" i="10"/>
  <c r="A6175" i="10"/>
  <c r="A6176" i="10"/>
  <c r="A6177" i="10"/>
  <c r="A6178" i="10"/>
  <c r="A6179" i="10"/>
  <c r="A6180" i="10"/>
  <c r="A6181" i="10"/>
  <c r="A6182" i="10"/>
  <c r="A6183" i="10"/>
  <c r="A6184" i="10"/>
  <c r="A6185" i="10"/>
  <c r="A6186" i="10"/>
  <c r="A6187" i="10"/>
  <c r="A6188" i="10"/>
  <c r="A6189" i="10"/>
  <c r="A6190" i="10"/>
  <c r="A6191" i="10"/>
  <c r="A6192" i="10"/>
  <c r="A6193" i="10"/>
  <c r="A6194" i="10"/>
  <c r="A6195" i="10"/>
  <c r="A6196" i="10"/>
  <c r="A6197" i="10"/>
  <c r="A6198" i="10"/>
  <c r="A6199" i="10"/>
  <c r="A6200" i="10"/>
  <c r="A6201" i="10"/>
  <c r="A6202" i="10"/>
  <c r="A6203" i="10"/>
  <c r="A6204" i="10"/>
  <c r="A6205" i="10"/>
  <c r="A6206" i="10"/>
  <c r="A6207" i="10"/>
  <c r="A6208" i="10"/>
  <c r="A6209" i="10"/>
  <c r="A6210" i="10"/>
  <c r="A6211" i="10"/>
  <c r="A6212" i="10"/>
  <c r="A6213" i="10"/>
  <c r="A6214" i="10"/>
  <c r="A6215" i="10"/>
  <c r="A6216" i="10"/>
  <c r="A6217" i="10"/>
  <c r="A6218" i="10"/>
  <c r="A6219" i="10"/>
  <c r="A6220" i="10"/>
  <c r="A6221" i="10"/>
  <c r="A6222" i="10"/>
  <c r="A6223" i="10"/>
  <c r="A6224" i="10"/>
  <c r="A6225" i="10"/>
  <c r="A6226" i="10"/>
  <c r="A6227" i="10"/>
  <c r="A6228" i="10"/>
  <c r="A6229" i="10"/>
  <c r="A6230" i="10"/>
  <c r="A6231" i="10"/>
  <c r="A6232" i="10"/>
  <c r="A6233" i="10"/>
  <c r="A6234" i="10"/>
  <c r="A6235" i="10"/>
  <c r="A6236" i="10"/>
  <c r="A6237" i="10"/>
  <c r="A6238" i="10"/>
  <c r="A6239" i="10"/>
  <c r="A6240" i="10"/>
  <c r="A6241" i="10"/>
  <c r="A6242" i="10"/>
  <c r="A6243" i="10"/>
  <c r="A6244" i="10"/>
  <c r="A6245" i="10"/>
  <c r="A6246" i="10"/>
  <c r="A6247" i="10"/>
  <c r="A6248" i="10"/>
  <c r="A6249" i="10"/>
  <c r="A6250" i="10"/>
  <c r="A6251" i="10"/>
  <c r="A6252" i="10"/>
  <c r="A6253" i="10"/>
  <c r="A6254" i="10"/>
  <c r="A6255" i="10"/>
  <c r="A6256" i="10"/>
  <c r="A6257" i="10"/>
  <c r="A6258" i="10"/>
  <c r="A6259" i="10"/>
  <c r="A6260" i="10"/>
  <c r="A6261" i="10"/>
  <c r="A6262" i="10"/>
  <c r="A6263" i="10"/>
  <c r="A6264" i="10"/>
  <c r="A6265" i="10"/>
  <c r="A6266" i="10"/>
  <c r="A6267" i="10"/>
  <c r="A6268" i="10"/>
  <c r="A6269" i="10"/>
  <c r="A6270" i="10"/>
  <c r="A6271" i="10"/>
  <c r="A6272" i="10"/>
  <c r="A6273" i="10"/>
  <c r="A6274" i="10"/>
  <c r="A6275" i="10"/>
  <c r="A6276" i="10"/>
  <c r="A6277" i="10"/>
  <c r="A6278" i="10"/>
  <c r="A6279" i="10"/>
  <c r="A6280" i="10"/>
  <c r="A6281" i="10"/>
  <c r="A6282" i="10"/>
  <c r="A6283" i="10"/>
  <c r="A6284" i="10"/>
  <c r="A6285" i="10"/>
  <c r="A6286" i="10"/>
  <c r="A6287" i="10"/>
  <c r="A6288" i="10"/>
  <c r="A6289" i="10"/>
  <c r="A6290" i="10"/>
  <c r="A6291" i="10"/>
  <c r="A6292" i="10"/>
  <c r="A6293" i="10"/>
  <c r="A6294" i="10"/>
  <c r="A6295" i="10"/>
  <c r="A6296" i="10"/>
  <c r="A6297" i="10"/>
  <c r="A6298" i="10"/>
  <c r="A6299" i="10"/>
  <c r="A6300" i="10"/>
  <c r="A6301" i="10"/>
  <c r="A6302" i="10"/>
  <c r="A6303" i="10"/>
  <c r="A6304" i="10"/>
  <c r="A6305" i="10"/>
  <c r="A6306" i="10"/>
  <c r="A6307" i="10"/>
  <c r="A6308" i="10"/>
  <c r="A6309" i="10"/>
  <c r="A6310" i="10"/>
  <c r="A6311" i="10"/>
  <c r="A6312" i="10"/>
  <c r="A6313" i="10"/>
  <c r="A6314" i="10"/>
  <c r="A6315" i="10"/>
  <c r="A6316" i="10"/>
  <c r="A6317" i="10"/>
  <c r="A6318" i="10"/>
  <c r="A6319" i="10"/>
  <c r="A6320" i="10"/>
  <c r="A6321" i="10"/>
  <c r="A6322" i="10"/>
  <c r="A6323" i="10"/>
  <c r="A6324" i="10"/>
  <c r="A6325" i="10"/>
  <c r="A6326" i="10"/>
  <c r="A6327" i="10"/>
  <c r="A6328" i="10"/>
  <c r="A6329" i="10"/>
  <c r="A6330" i="10"/>
  <c r="A6331" i="10"/>
  <c r="A6332" i="10"/>
  <c r="A6333" i="10"/>
  <c r="A6334" i="10"/>
  <c r="A6335" i="10"/>
  <c r="A6336" i="10"/>
  <c r="A6337" i="10"/>
  <c r="A6338" i="10"/>
  <c r="A6339" i="10"/>
  <c r="A6340" i="10"/>
  <c r="A6341" i="10"/>
  <c r="A6342" i="10"/>
  <c r="A6343" i="10"/>
  <c r="A6344" i="10"/>
  <c r="A6345" i="10"/>
  <c r="A6346" i="10"/>
  <c r="A6347" i="10"/>
  <c r="A6348" i="10"/>
  <c r="A6349" i="10"/>
  <c r="A6350" i="10"/>
  <c r="A6351" i="10"/>
  <c r="A6352" i="10"/>
  <c r="A6353" i="10"/>
  <c r="A6354" i="10"/>
  <c r="A6355" i="10"/>
  <c r="A6356" i="10"/>
  <c r="A6357" i="10"/>
  <c r="A6358" i="10"/>
  <c r="A6359" i="10"/>
  <c r="A6360" i="10"/>
  <c r="A6361" i="10"/>
  <c r="A6362" i="10"/>
  <c r="A6363" i="10"/>
  <c r="A6364" i="10"/>
  <c r="A6365" i="10"/>
  <c r="A6366" i="10"/>
  <c r="A6367" i="10"/>
  <c r="A6368" i="10"/>
  <c r="A6369" i="10"/>
  <c r="A6370" i="10"/>
  <c r="A6371" i="10"/>
  <c r="A6372" i="10"/>
  <c r="A6373" i="10"/>
  <c r="A6374" i="10"/>
  <c r="A6375" i="10"/>
  <c r="A6376" i="10"/>
  <c r="A6377" i="10"/>
  <c r="A6378" i="10"/>
  <c r="A6379" i="10"/>
  <c r="A6380" i="10"/>
  <c r="A6381" i="10"/>
  <c r="A6382" i="10"/>
  <c r="A6383" i="10"/>
  <c r="A6384" i="10"/>
  <c r="A6385" i="10"/>
  <c r="A6386" i="10"/>
  <c r="A6387" i="10"/>
  <c r="A6388" i="10"/>
  <c r="A6389" i="10"/>
  <c r="A6390" i="10"/>
  <c r="A6391" i="10"/>
  <c r="A6392" i="10"/>
  <c r="A6393" i="10"/>
  <c r="A6394" i="10"/>
  <c r="A6395" i="10"/>
  <c r="A6396" i="10"/>
  <c r="A6397" i="10"/>
  <c r="A6398" i="10"/>
  <c r="A6399" i="10"/>
  <c r="A6400" i="10"/>
  <c r="A6401" i="10"/>
  <c r="A6402" i="10"/>
  <c r="A6403" i="10"/>
  <c r="A6404" i="10"/>
  <c r="A6405" i="10"/>
  <c r="A6406" i="10"/>
  <c r="A6407" i="10"/>
  <c r="A6408" i="10"/>
  <c r="A6409" i="10"/>
  <c r="A6410" i="10"/>
  <c r="A6411" i="10"/>
  <c r="A6412" i="10"/>
  <c r="A6413" i="10"/>
  <c r="A6414" i="10"/>
  <c r="A6415" i="10"/>
  <c r="A6416" i="10"/>
  <c r="A6417" i="10"/>
  <c r="A6418" i="10"/>
  <c r="A6419" i="10"/>
  <c r="A6420" i="10"/>
  <c r="A6421" i="10"/>
  <c r="A6422" i="10"/>
  <c r="A6423" i="10"/>
  <c r="A6424" i="10"/>
  <c r="A6425" i="10"/>
  <c r="A6426" i="10"/>
  <c r="A6427" i="10"/>
  <c r="A6428" i="10"/>
  <c r="A6429" i="10"/>
  <c r="A6430" i="10"/>
  <c r="A6431" i="10"/>
  <c r="A6432" i="10"/>
  <c r="A6433" i="10"/>
  <c r="A6434" i="10"/>
  <c r="A6435" i="10"/>
  <c r="A6436" i="10"/>
  <c r="A6437" i="10"/>
  <c r="A6438" i="10"/>
  <c r="A6439" i="10"/>
  <c r="A6440" i="10"/>
  <c r="A6441" i="10"/>
  <c r="A6442" i="10"/>
  <c r="A6443" i="10"/>
  <c r="A6444" i="10"/>
  <c r="A6445" i="10"/>
  <c r="A6446" i="10"/>
  <c r="A6447" i="10"/>
  <c r="A6448" i="10"/>
  <c r="A6449" i="10"/>
  <c r="A6450" i="10"/>
  <c r="A6451" i="10"/>
  <c r="A6452" i="10"/>
  <c r="A6453" i="10"/>
  <c r="A6454" i="10"/>
  <c r="A6455" i="10"/>
  <c r="A6456" i="10"/>
  <c r="A6457" i="10"/>
  <c r="A6458" i="10"/>
  <c r="A6459" i="10"/>
  <c r="A6460" i="10"/>
  <c r="A6461" i="10"/>
  <c r="A6462" i="10"/>
  <c r="A6463" i="10"/>
  <c r="A6464" i="10"/>
  <c r="A6465" i="10"/>
  <c r="A6466" i="10"/>
  <c r="A6467" i="10"/>
  <c r="A6468" i="10"/>
  <c r="A6469" i="10"/>
  <c r="A6470" i="10"/>
  <c r="A6471" i="10"/>
  <c r="A6472" i="10"/>
  <c r="A6473" i="10"/>
  <c r="A6474" i="10"/>
  <c r="A6475" i="10"/>
  <c r="A6476" i="10"/>
  <c r="A6477" i="10"/>
  <c r="A6478" i="10"/>
  <c r="A6479" i="10"/>
  <c r="A6480" i="10"/>
  <c r="A6481" i="10"/>
  <c r="A6482" i="10"/>
  <c r="A6483" i="10"/>
  <c r="A6484" i="10"/>
  <c r="A6485" i="10"/>
  <c r="A6486" i="10"/>
  <c r="A6487" i="10"/>
  <c r="A6488" i="10"/>
  <c r="A6489" i="10"/>
  <c r="A6490" i="10"/>
  <c r="A6491" i="10"/>
  <c r="A6492" i="10"/>
  <c r="A6493" i="10"/>
  <c r="A6494" i="10"/>
  <c r="A6495" i="10"/>
  <c r="A6496" i="10"/>
  <c r="A6497" i="10"/>
  <c r="A6498" i="10"/>
  <c r="A6499" i="10"/>
  <c r="A6500" i="10"/>
  <c r="A6501" i="10"/>
  <c r="A6502" i="10"/>
  <c r="A6503" i="10"/>
  <c r="A6504" i="10"/>
  <c r="A6505" i="10"/>
  <c r="A6506" i="10"/>
  <c r="A6507" i="10"/>
  <c r="A6508" i="10"/>
  <c r="A6509" i="10"/>
  <c r="A6510" i="10"/>
  <c r="A6511" i="10"/>
  <c r="A6512" i="10"/>
  <c r="A6513" i="10"/>
  <c r="A6514" i="10"/>
  <c r="A6515" i="10"/>
  <c r="A6516" i="10"/>
  <c r="A6517" i="10"/>
  <c r="A6518" i="10"/>
  <c r="A6519" i="10"/>
  <c r="A6520" i="10"/>
  <c r="A6521" i="10"/>
  <c r="A6522" i="10"/>
  <c r="A6523" i="10"/>
  <c r="A6524" i="10"/>
  <c r="A6525" i="10"/>
  <c r="A6526" i="10"/>
  <c r="A6527" i="10"/>
  <c r="A6528" i="10"/>
  <c r="A6529" i="10"/>
  <c r="A6530" i="10"/>
  <c r="A6531" i="10"/>
  <c r="A6532" i="10"/>
  <c r="A6533" i="10"/>
  <c r="A6534" i="10"/>
  <c r="A6535" i="10"/>
  <c r="A6536" i="10"/>
  <c r="A6537" i="10"/>
  <c r="A6538" i="10"/>
  <c r="A6539" i="10"/>
  <c r="A6540" i="10"/>
  <c r="A6541" i="10"/>
  <c r="A6542" i="10"/>
  <c r="A6543" i="10"/>
  <c r="A6544" i="10"/>
  <c r="A6545" i="10"/>
  <c r="A6546" i="10"/>
  <c r="A6547" i="10"/>
  <c r="A6548" i="10"/>
  <c r="A6549" i="10"/>
  <c r="A6550" i="10"/>
  <c r="A6551" i="10"/>
  <c r="A6552" i="10"/>
  <c r="A6553" i="10"/>
  <c r="A6554" i="10"/>
  <c r="A6555" i="10"/>
  <c r="A6556" i="10"/>
  <c r="A6557" i="10"/>
  <c r="A6558" i="10"/>
  <c r="A6559" i="10"/>
  <c r="A6560" i="10"/>
  <c r="A6561" i="10"/>
  <c r="A6562" i="10"/>
  <c r="A6563" i="10"/>
  <c r="A6564" i="10"/>
  <c r="A6565" i="10"/>
  <c r="A6566" i="10"/>
  <c r="A6567" i="10"/>
  <c r="A6568" i="10"/>
  <c r="A6569" i="10"/>
  <c r="A6570" i="10"/>
  <c r="A6571" i="10"/>
  <c r="A6572" i="10"/>
  <c r="A6573" i="10"/>
  <c r="A6574" i="10"/>
  <c r="A6575" i="10"/>
  <c r="A6576" i="10"/>
  <c r="A6577" i="10"/>
  <c r="A6578" i="10"/>
  <c r="A6579" i="10"/>
  <c r="A6580" i="10"/>
  <c r="A6581" i="10"/>
  <c r="A6582" i="10"/>
  <c r="A6583" i="10"/>
  <c r="A6584" i="10"/>
  <c r="A6585" i="10"/>
  <c r="A6586" i="10"/>
  <c r="A6587" i="10"/>
  <c r="A6588" i="10"/>
  <c r="A6589" i="10"/>
  <c r="A6590" i="10"/>
  <c r="A6591" i="10"/>
  <c r="A6592" i="10"/>
  <c r="A6593" i="10"/>
  <c r="A6594" i="10"/>
  <c r="A6595" i="10"/>
  <c r="A6596" i="10"/>
  <c r="A6597" i="10"/>
  <c r="A6598" i="10"/>
  <c r="A6599" i="10"/>
  <c r="A6600" i="10"/>
  <c r="A6601" i="10"/>
  <c r="A6602" i="10"/>
  <c r="A6603" i="10"/>
  <c r="A6604" i="10"/>
  <c r="A6605" i="10"/>
  <c r="A6606" i="10"/>
  <c r="A6607" i="10"/>
  <c r="A6608" i="10"/>
  <c r="A6609" i="10"/>
  <c r="A6610" i="10"/>
  <c r="A6611" i="10"/>
  <c r="A6612" i="10"/>
  <c r="A6613" i="10"/>
  <c r="A6614" i="10"/>
  <c r="A6615" i="10"/>
  <c r="A6616" i="10"/>
  <c r="A6617" i="10"/>
  <c r="A6618" i="10"/>
  <c r="A6619" i="10"/>
  <c r="A6620" i="10"/>
  <c r="A6621" i="10"/>
  <c r="A6622" i="10"/>
  <c r="A6623" i="10"/>
  <c r="A6624" i="10"/>
  <c r="A6625" i="10"/>
  <c r="A6626" i="10"/>
  <c r="A6627" i="10"/>
  <c r="A6628" i="10"/>
  <c r="A6629" i="10"/>
  <c r="A6630" i="10"/>
  <c r="A6631" i="10"/>
  <c r="A6632" i="10"/>
  <c r="A6633" i="10"/>
  <c r="A6634" i="10"/>
  <c r="A6635" i="10"/>
  <c r="A6636" i="10"/>
  <c r="A6637" i="10"/>
  <c r="A6638" i="10"/>
  <c r="A6639" i="10"/>
  <c r="A6640" i="10"/>
  <c r="A6641" i="10"/>
  <c r="A6642" i="10"/>
  <c r="A6643" i="10"/>
  <c r="A6644" i="10"/>
  <c r="A6645" i="10"/>
  <c r="A6646" i="10"/>
  <c r="A6647" i="10"/>
  <c r="A6648" i="10"/>
  <c r="A6649" i="10"/>
  <c r="A6650" i="10"/>
  <c r="A6651" i="10"/>
  <c r="A6652" i="10"/>
  <c r="A6653" i="10"/>
  <c r="A6654" i="10"/>
  <c r="A6655" i="10"/>
  <c r="A6656" i="10"/>
  <c r="A6657" i="10"/>
  <c r="A6658" i="10"/>
  <c r="A6659" i="10"/>
  <c r="A6660" i="10"/>
  <c r="A6661" i="10"/>
  <c r="A6662" i="10"/>
  <c r="A6663" i="10"/>
  <c r="A6664" i="10"/>
  <c r="A6665" i="10"/>
  <c r="A6666" i="10"/>
  <c r="A6667" i="10"/>
  <c r="A6668" i="10"/>
  <c r="A6669" i="10"/>
  <c r="A6670" i="10"/>
  <c r="A6671" i="10"/>
  <c r="A6672" i="10"/>
  <c r="A6673" i="10"/>
  <c r="A6674" i="10"/>
  <c r="A6675" i="10"/>
  <c r="A6676" i="10"/>
  <c r="A6677" i="10"/>
  <c r="A6678" i="10"/>
  <c r="A6679" i="10"/>
  <c r="A6680" i="10"/>
  <c r="A6681" i="10"/>
  <c r="A6682" i="10"/>
  <c r="A6683" i="10"/>
  <c r="A6684" i="10"/>
  <c r="A6685" i="10"/>
  <c r="A6686" i="10"/>
  <c r="A6687" i="10"/>
  <c r="A6688" i="10"/>
  <c r="A6689" i="10"/>
  <c r="A6690" i="10"/>
  <c r="A6691" i="10"/>
  <c r="A6692" i="10"/>
  <c r="A6693" i="10"/>
  <c r="A6694" i="10"/>
  <c r="A6695" i="10"/>
  <c r="A6696" i="10"/>
  <c r="A6697" i="10"/>
  <c r="A6698" i="10"/>
  <c r="A6699" i="10"/>
  <c r="A6700" i="10"/>
  <c r="A6701" i="10"/>
  <c r="A6702" i="10"/>
  <c r="A6703" i="10"/>
  <c r="A6704" i="10"/>
  <c r="A6705" i="10"/>
  <c r="A6706" i="10"/>
  <c r="A6707" i="10"/>
  <c r="A6708" i="10"/>
  <c r="A6709" i="10"/>
  <c r="A6710" i="10"/>
  <c r="A6711" i="10"/>
  <c r="A6712" i="10"/>
  <c r="A6713" i="10"/>
  <c r="A6714" i="10"/>
  <c r="A6715" i="10"/>
  <c r="A6716" i="10"/>
  <c r="A6717" i="10"/>
  <c r="A6718" i="10"/>
  <c r="A6719" i="10"/>
  <c r="A6720" i="10"/>
  <c r="A6721" i="10"/>
  <c r="A6722" i="10"/>
  <c r="A6723" i="10"/>
  <c r="A6724" i="10"/>
  <c r="A6725" i="10"/>
  <c r="A6726" i="10"/>
  <c r="A6727" i="10"/>
  <c r="A6728" i="10"/>
  <c r="A6729" i="10"/>
  <c r="A6730" i="10"/>
  <c r="A6731" i="10"/>
  <c r="A6732" i="10"/>
  <c r="A6733" i="10"/>
  <c r="A6734" i="10"/>
  <c r="A6735" i="10"/>
  <c r="A6736" i="10"/>
  <c r="A6737" i="10"/>
  <c r="A6738" i="10"/>
  <c r="A6739" i="10"/>
  <c r="A6740" i="10"/>
  <c r="A6741" i="10"/>
  <c r="A6742" i="10"/>
  <c r="A6743" i="10"/>
  <c r="A6744" i="10"/>
  <c r="A6745" i="10"/>
  <c r="A6746" i="10"/>
  <c r="A6747" i="10"/>
  <c r="A6748" i="10"/>
  <c r="A6749" i="10"/>
  <c r="A6750" i="10"/>
  <c r="A6751" i="10"/>
  <c r="A6752" i="10"/>
  <c r="A6753" i="10"/>
  <c r="A6754" i="10"/>
  <c r="A6755" i="10"/>
  <c r="A6756" i="10"/>
  <c r="A6757" i="10"/>
  <c r="A6758" i="10"/>
  <c r="A6759" i="10"/>
  <c r="A6760" i="10"/>
  <c r="A6761" i="10"/>
  <c r="A6762" i="10"/>
  <c r="A6763" i="10"/>
  <c r="A6764" i="10"/>
  <c r="A6765" i="10"/>
  <c r="A6766" i="10"/>
  <c r="A6767" i="10"/>
  <c r="A6768" i="10"/>
  <c r="A6769" i="10"/>
  <c r="A6770" i="10"/>
  <c r="A6771" i="10"/>
  <c r="A6772" i="10"/>
  <c r="A6773" i="10"/>
  <c r="A6774" i="10"/>
  <c r="A6775" i="10"/>
  <c r="A6776" i="10"/>
  <c r="A6777" i="10"/>
  <c r="A6778" i="10"/>
  <c r="A6779" i="10"/>
  <c r="A6780" i="10"/>
  <c r="A6781" i="10"/>
  <c r="A6782" i="10"/>
  <c r="A6783" i="10"/>
  <c r="A6784" i="10"/>
  <c r="A6785" i="10"/>
  <c r="A6786" i="10"/>
  <c r="A6787" i="10"/>
  <c r="A6788" i="10"/>
  <c r="A6789" i="10"/>
  <c r="A6790" i="10"/>
  <c r="A6791" i="10"/>
  <c r="A6792" i="10"/>
  <c r="A6793" i="10"/>
  <c r="A6794" i="10"/>
  <c r="A6795" i="10"/>
  <c r="A6796" i="10"/>
  <c r="A6797" i="10"/>
  <c r="A6798" i="10"/>
  <c r="A6799" i="10"/>
  <c r="A6800" i="10"/>
  <c r="A6801" i="10"/>
  <c r="A6802" i="10"/>
  <c r="A6803" i="10"/>
  <c r="A6804" i="10"/>
  <c r="A6805" i="10"/>
  <c r="A6806" i="10"/>
  <c r="A6807" i="10"/>
  <c r="A6808" i="10"/>
  <c r="A6809" i="10"/>
  <c r="A6810" i="10"/>
  <c r="A6811" i="10"/>
  <c r="A6812" i="10"/>
  <c r="A6813" i="10"/>
  <c r="A6814" i="10"/>
  <c r="A6815" i="10"/>
  <c r="A6816" i="10"/>
  <c r="A6817" i="10"/>
  <c r="A6818" i="10"/>
  <c r="A6819" i="10"/>
  <c r="A6820" i="10"/>
  <c r="A6821" i="10"/>
  <c r="A6822" i="10"/>
  <c r="A6823" i="10"/>
  <c r="A6824" i="10"/>
  <c r="A6825" i="10"/>
  <c r="A6826" i="10"/>
  <c r="A6827" i="10"/>
  <c r="A6828" i="10"/>
  <c r="A6829" i="10"/>
  <c r="A6830" i="10"/>
  <c r="A6831" i="10"/>
  <c r="A6832" i="10"/>
  <c r="A6833" i="10"/>
  <c r="A6834" i="10"/>
  <c r="A6835" i="10"/>
  <c r="A6836" i="10"/>
  <c r="A6837" i="10"/>
  <c r="A6838" i="10"/>
  <c r="A6839" i="10"/>
  <c r="A6840" i="10"/>
  <c r="A6841" i="10"/>
  <c r="A6842" i="10"/>
  <c r="A6843" i="10"/>
  <c r="A6844" i="10"/>
  <c r="A6845" i="10"/>
  <c r="A6846" i="10"/>
  <c r="A6847" i="10"/>
  <c r="A6848" i="10"/>
  <c r="A6849" i="10"/>
  <c r="A6850" i="10"/>
  <c r="A6851" i="10"/>
  <c r="A6852" i="10"/>
  <c r="A6853" i="10"/>
  <c r="A6854" i="10"/>
  <c r="A6855" i="10"/>
  <c r="A6856" i="10"/>
  <c r="A6857" i="10"/>
  <c r="A6858" i="10"/>
  <c r="A6859" i="10"/>
  <c r="A6860" i="10"/>
  <c r="A6861" i="10"/>
  <c r="A6862" i="10"/>
  <c r="A6863" i="10"/>
  <c r="A6864" i="10"/>
  <c r="A6865" i="10"/>
  <c r="A6866" i="10"/>
  <c r="A6867" i="10"/>
  <c r="A6868" i="10"/>
  <c r="A6869" i="10"/>
  <c r="A6870" i="10"/>
  <c r="A6871" i="10"/>
  <c r="A6872" i="10"/>
  <c r="A6873" i="10"/>
  <c r="A6874" i="10"/>
  <c r="A6875" i="10"/>
  <c r="A6876" i="10"/>
  <c r="A6877" i="10"/>
  <c r="A6878" i="10"/>
  <c r="A6879" i="10"/>
  <c r="A6880" i="10"/>
  <c r="A6881" i="10"/>
  <c r="A6882" i="10"/>
  <c r="A6883" i="10"/>
  <c r="A6884" i="10"/>
  <c r="A6885" i="10"/>
  <c r="A6886" i="10"/>
  <c r="A6887" i="10"/>
  <c r="A6888" i="10"/>
  <c r="A6889" i="10"/>
  <c r="A6890" i="10"/>
  <c r="A6891" i="10"/>
  <c r="A6892" i="10"/>
  <c r="A6893" i="10"/>
  <c r="A6894" i="10"/>
  <c r="A6895" i="10"/>
  <c r="A6896" i="10"/>
  <c r="A6897" i="10"/>
  <c r="A6898" i="10"/>
  <c r="A6899" i="10"/>
  <c r="A6900" i="10"/>
  <c r="A6901" i="10"/>
  <c r="A6902" i="10"/>
  <c r="A6903" i="10"/>
  <c r="A6904" i="10"/>
  <c r="A6905" i="10"/>
  <c r="A6906" i="10"/>
  <c r="A6907" i="10"/>
  <c r="A6908" i="10"/>
  <c r="A6909" i="10"/>
  <c r="A6910" i="10"/>
  <c r="A6911" i="10"/>
  <c r="A6912" i="10"/>
  <c r="A6913" i="10"/>
  <c r="A6914" i="10"/>
  <c r="A6915" i="10"/>
  <c r="A6916" i="10"/>
  <c r="A6917" i="10"/>
  <c r="A6918" i="10"/>
  <c r="A6919" i="10"/>
  <c r="A6920" i="10"/>
  <c r="A6921" i="10"/>
  <c r="A6922" i="10"/>
  <c r="A6923" i="10"/>
  <c r="A6924" i="10"/>
  <c r="A6925" i="10"/>
  <c r="A6926" i="10"/>
  <c r="A6927" i="10"/>
  <c r="A6928" i="10"/>
  <c r="A6929" i="10"/>
  <c r="A6930" i="10"/>
  <c r="A6931" i="10"/>
  <c r="A6932" i="10"/>
  <c r="A6933" i="10"/>
  <c r="A6934" i="10"/>
  <c r="A6935" i="10"/>
  <c r="A6936" i="10"/>
  <c r="A6937" i="10"/>
  <c r="A6938" i="10"/>
  <c r="A6939" i="10"/>
  <c r="A6940" i="10"/>
  <c r="A6941" i="10"/>
  <c r="A6942" i="10"/>
  <c r="A6943" i="10"/>
  <c r="A6944" i="10"/>
  <c r="A6945" i="10"/>
  <c r="A6946" i="10"/>
  <c r="A6947" i="10"/>
  <c r="A6948" i="10"/>
  <c r="A6949" i="10"/>
  <c r="A6950" i="10"/>
  <c r="A6951" i="10"/>
  <c r="A6952" i="10"/>
  <c r="A6953" i="10"/>
  <c r="A6954" i="10"/>
  <c r="A6955" i="10"/>
  <c r="A6956" i="10"/>
  <c r="A6957" i="10"/>
  <c r="A6958" i="10"/>
  <c r="A6959" i="10"/>
  <c r="A6960" i="10"/>
  <c r="A6961" i="10"/>
  <c r="A6962" i="10"/>
  <c r="A6963" i="10"/>
  <c r="A6964" i="10"/>
  <c r="A6965" i="10"/>
  <c r="A6966" i="10"/>
  <c r="A6967" i="10"/>
  <c r="A6968" i="10"/>
  <c r="A6969" i="10"/>
  <c r="A6970" i="10"/>
  <c r="A6971" i="10"/>
  <c r="A6972" i="10"/>
  <c r="A6973" i="10"/>
  <c r="A6974" i="10"/>
  <c r="A6975" i="10"/>
  <c r="A6976" i="10"/>
  <c r="A6977" i="10"/>
  <c r="A6978" i="10"/>
  <c r="A6979" i="10"/>
  <c r="A6980" i="10"/>
  <c r="A6981" i="10"/>
  <c r="A6982" i="10"/>
  <c r="A6983" i="10"/>
  <c r="A6984" i="10"/>
  <c r="A6985" i="10"/>
  <c r="A6986" i="10"/>
  <c r="A6987" i="10"/>
  <c r="A6988" i="10"/>
  <c r="A6989" i="10"/>
  <c r="A6990" i="10"/>
  <c r="A6991" i="10"/>
  <c r="A6992" i="10"/>
  <c r="A6993" i="10"/>
  <c r="A6994" i="10"/>
  <c r="A6995" i="10"/>
  <c r="A6996" i="10"/>
  <c r="A6997" i="10"/>
  <c r="A6998" i="10"/>
  <c r="A6999" i="10"/>
  <c r="A7000" i="10"/>
  <c r="A7001" i="10"/>
  <c r="A7002" i="10"/>
  <c r="A7003" i="10"/>
  <c r="A7004" i="10"/>
  <c r="A7005" i="10"/>
  <c r="A7006" i="10"/>
  <c r="A7007" i="10"/>
  <c r="A7008" i="10"/>
  <c r="A7009" i="10"/>
  <c r="A7010" i="10"/>
  <c r="A7011" i="10"/>
  <c r="A7012" i="10"/>
  <c r="A7013" i="10"/>
  <c r="A7014" i="10"/>
  <c r="A7015" i="10"/>
  <c r="A7016" i="10"/>
  <c r="A7017" i="10"/>
  <c r="A7018" i="10"/>
  <c r="A7019" i="10"/>
  <c r="A7020" i="10"/>
  <c r="A7021" i="10"/>
  <c r="A7022" i="10"/>
  <c r="A7023" i="10"/>
  <c r="A7024" i="10"/>
  <c r="A7025" i="10"/>
  <c r="A7026" i="10"/>
  <c r="A7027" i="10"/>
  <c r="A7028" i="10"/>
  <c r="A7029" i="10"/>
  <c r="A7030" i="10"/>
  <c r="A7031" i="10"/>
  <c r="A7032" i="10"/>
  <c r="A7033" i="10"/>
  <c r="A7034" i="10"/>
  <c r="A7035" i="10"/>
  <c r="A7036" i="10"/>
  <c r="A7037" i="10"/>
  <c r="A7038" i="10"/>
  <c r="A7039" i="10"/>
  <c r="A7040" i="10"/>
  <c r="A7041" i="10"/>
  <c r="A7042" i="10"/>
  <c r="A7043" i="10"/>
  <c r="A7044" i="10"/>
  <c r="A7045" i="10"/>
  <c r="A7046" i="10"/>
  <c r="A7047" i="10"/>
  <c r="A7048" i="10"/>
  <c r="A7049" i="10"/>
  <c r="A7050" i="10"/>
  <c r="A7051" i="10"/>
  <c r="A7052" i="10"/>
  <c r="A7053" i="10"/>
  <c r="A7054" i="10"/>
  <c r="A7055" i="10"/>
  <c r="A7056" i="10"/>
  <c r="A7057" i="10"/>
  <c r="A7058" i="10"/>
  <c r="A7059" i="10"/>
  <c r="A7060" i="10"/>
  <c r="A7061" i="10"/>
  <c r="A7062" i="10"/>
  <c r="A7063" i="10"/>
  <c r="A7064" i="10"/>
  <c r="A7065" i="10"/>
  <c r="A7066" i="10"/>
  <c r="A7067" i="10"/>
  <c r="A7068" i="10"/>
  <c r="A7069" i="10"/>
  <c r="A7070" i="10"/>
  <c r="A7071" i="10"/>
  <c r="A7072" i="10"/>
  <c r="A7073" i="10"/>
  <c r="A7074" i="10"/>
  <c r="A7075" i="10"/>
  <c r="A7076" i="10"/>
  <c r="A7077" i="10"/>
  <c r="A7078" i="10"/>
  <c r="A7079" i="10"/>
  <c r="A7080" i="10"/>
  <c r="A7081" i="10"/>
  <c r="A7082" i="10"/>
  <c r="A7083" i="10"/>
  <c r="A7084" i="10"/>
  <c r="A7085" i="10"/>
  <c r="A7086" i="10"/>
  <c r="A7087" i="10"/>
  <c r="A7088" i="10"/>
  <c r="A7089" i="10"/>
  <c r="A7090" i="10"/>
  <c r="A7091" i="10"/>
  <c r="A7092" i="10"/>
  <c r="A7093" i="10"/>
  <c r="A7094" i="10"/>
  <c r="A7095" i="10"/>
  <c r="A7096" i="10"/>
  <c r="A7097" i="10"/>
  <c r="A7098" i="10"/>
  <c r="A7099" i="10"/>
  <c r="A7100" i="10"/>
  <c r="A7101" i="10"/>
  <c r="A7102" i="10"/>
  <c r="A7103" i="10"/>
  <c r="A7104" i="10"/>
  <c r="A7105" i="10"/>
  <c r="A7106" i="10"/>
  <c r="A7107" i="10"/>
  <c r="A7108" i="10"/>
  <c r="A7109" i="10"/>
  <c r="A7110" i="10"/>
  <c r="A7111" i="10"/>
  <c r="A7112" i="10"/>
  <c r="A7113" i="10"/>
  <c r="A7114" i="10"/>
  <c r="A7115" i="10"/>
  <c r="A7116" i="10"/>
  <c r="A7117" i="10"/>
  <c r="A7118" i="10"/>
  <c r="A7119" i="10"/>
  <c r="A7120" i="10"/>
  <c r="A7121" i="10"/>
  <c r="A7122" i="10"/>
  <c r="A7123" i="10"/>
  <c r="A7124" i="10"/>
  <c r="A7125" i="10"/>
  <c r="A7126" i="10"/>
  <c r="A7127" i="10"/>
  <c r="A7128" i="10"/>
  <c r="A7129" i="10"/>
  <c r="A7130" i="10"/>
  <c r="A7131" i="10"/>
  <c r="A7132" i="10"/>
  <c r="A7133" i="10"/>
  <c r="A7134" i="10"/>
  <c r="A7135" i="10"/>
  <c r="A7136" i="10"/>
  <c r="A7137" i="10"/>
  <c r="A7138" i="10"/>
  <c r="A7139" i="10"/>
  <c r="A7140" i="10"/>
  <c r="A7141" i="10"/>
  <c r="A7142" i="10"/>
  <c r="A7143" i="10"/>
  <c r="A7144" i="10"/>
  <c r="A7145" i="10"/>
  <c r="A7146" i="10"/>
  <c r="A7147" i="10"/>
  <c r="A7148" i="10"/>
  <c r="A7149" i="10"/>
  <c r="A7150" i="10"/>
  <c r="A7151" i="10"/>
  <c r="A7152" i="10"/>
  <c r="A7153" i="10"/>
  <c r="A7154" i="10"/>
  <c r="A7155" i="10"/>
  <c r="A7156" i="10"/>
  <c r="A7157" i="10"/>
  <c r="A7158" i="10"/>
  <c r="A7159" i="10"/>
  <c r="A7160" i="10"/>
  <c r="A7161" i="10"/>
  <c r="A7162" i="10"/>
  <c r="A7163" i="10"/>
  <c r="A7164" i="10"/>
  <c r="A7165" i="10"/>
  <c r="A7166" i="10"/>
  <c r="A7167" i="10"/>
  <c r="A7168" i="10"/>
  <c r="A7169" i="10"/>
  <c r="A7170" i="10"/>
  <c r="A7171" i="10"/>
  <c r="A7172" i="10"/>
  <c r="A7173" i="10"/>
  <c r="A7174" i="10"/>
  <c r="A7175" i="10"/>
  <c r="A7176" i="10"/>
  <c r="A7177" i="10"/>
  <c r="A7178" i="10"/>
  <c r="A7179" i="10"/>
  <c r="A7180" i="10"/>
  <c r="A7181" i="10"/>
  <c r="A7182" i="10"/>
  <c r="A7183" i="10"/>
  <c r="A7184" i="10"/>
  <c r="A7185" i="10"/>
  <c r="A7186" i="10"/>
  <c r="A7187" i="10"/>
  <c r="A7188" i="10"/>
  <c r="A7189" i="10"/>
  <c r="A7190" i="10"/>
  <c r="A7191" i="10"/>
  <c r="A7192" i="10"/>
  <c r="A7193" i="10"/>
  <c r="A7194" i="10"/>
  <c r="A7195" i="10"/>
  <c r="A7196" i="10"/>
  <c r="A7197" i="10"/>
  <c r="A7198" i="10"/>
  <c r="A7199" i="10"/>
  <c r="A7200" i="10"/>
  <c r="A7201" i="10"/>
  <c r="A7202" i="10"/>
  <c r="A7203" i="10"/>
  <c r="A7204" i="10"/>
  <c r="A7205" i="10"/>
  <c r="A7206" i="10"/>
  <c r="A7207" i="10"/>
  <c r="A7208" i="10"/>
  <c r="A7209" i="10"/>
  <c r="A7210" i="10"/>
  <c r="A7211" i="10"/>
  <c r="A7212" i="10"/>
  <c r="A7213" i="10"/>
  <c r="A7214" i="10"/>
  <c r="A7215" i="10"/>
  <c r="A7216" i="10"/>
  <c r="A7217" i="10"/>
  <c r="A7218" i="10"/>
  <c r="A7219" i="10"/>
  <c r="A7220" i="10"/>
  <c r="A7221" i="10"/>
  <c r="A7222" i="10"/>
  <c r="A7223" i="10"/>
  <c r="A7224" i="10"/>
  <c r="A7225" i="10"/>
  <c r="A7226" i="10"/>
  <c r="A7227" i="10"/>
  <c r="A7228" i="10"/>
  <c r="A7229" i="10"/>
  <c r="A7230" i="10"/>
  <c r="A7231" i="10"/>
  <c r="A7232" i="10"/>
  <c r="A7233" i="10"/>
  <c r="A7234" i="10"/>
  <c r="A7235" i="10"/>
  <c r="A7236" i="10"/>
  <c r="A7237" i="10"/>
  <c r="A7238" i="10"/>
  <c r="A7239" i="10"/>
  <c r="A7240" i="10"/>
  <c r="A7241" i="10"/>
  <c r="A7242" i="10"/>
  <c r="A7243" i="10"/>
  <c r="A7244" i="10"/>
  <c r="A7245" i="10"/>
  <c r="A7246" i="10"/>
  <c r="A7247" i="10"/>
  <c r="A7248" i="10"/>
  <c r="A7249" i="10"/>
  <c r="A7250" i="10"/>
  <c r="A7251" i="10"/>
  <c r="A7252" i="10"/>
  <c r="A7253" i="10"/>
  <c r="A7254" i="10"/>
  <c r="A7255" i="10"/>
  <c r="A7256" i="10"/>
  <c r="A7257" i="10"/>
  <c r="A7258" i="10"/>
  <c r="A7259" i="10"/>
  <c r="A7260" i="10"/>
  <c r="A7261" i="10"/>
  <c r="A7262" i="10"/>
  <c r="A7263" i="10"/>
  <c r="A7264" i="10"/>
  <c r="A7265" i="10"/>
  <c r="A7266" i="10"/>
  <c r="A7267" i="10"/>
  <c r="A7268" i="10"/>
  <c r="A7269" i="10"/>
  <c r="A7270" i="10"/>
  <c r="A7271" i="10"/>
  <c r="A7272" i="10"/>
  <c r="A7273" i="10"/>
  <c r="A7274" i="10"/>
  <c r="A7275" i="10"/>
  <c r="A7276" i="10"/>
  <c r="A7277" i="10"/>
  <c r="A7278" i="10"/>
  <c r="A7279" i="10"/>
  <c r="A7280" i="10"/>
  <c r="A7281" i="10"/>
  <c r="A7282" i="10"/>
  <c r="A7283" i="10"/>
  <c r="A7284" i="10"/>
  <c r="A7285" i="10"/>
  <c r="A7286" i="10"/>
  <c r="A7287" i="10"/>
  <c r="A7288" i="10"/>
  <c r="A7289" i="10"/>
  <c r="A7290" i="10"/>
  <c r="A7291" i="10"/>
  <c r="A7292" i="10"/>
  <c r="A7293" i="10"/>
  <c r="A7294" i="10"/>
  <c r="A7295" i="10"/>
  <c r="A7296" i="10"/>
  <c r="A7297" i="10"/>
  <c r="A7298" i="10"/>
  <c r="A7299" i="10"/>
  <c r="A7300" i="10"/>
  <c r="A7301" i="10"/>
  <c r="A7302" i="10"/>
  <c r="A7303" i="10"/>
  <c r="A7304" i="10"/>
  <c r="A7305" i="10"/>
  <c r="A7306" i="10"/>
  <c r="A7307" i="10"/>
  <c r="A7308" i="10"/>
  <c r="A7309" i="10"/>
  <c r="A7310" i="10"/>
  <c r="A7311" i="10"/>
  <c r="A7312" i="10"/>
  <c r="A7313" i="10"/>
  <c r="A7314" i="10"/>
  <c r="A7315" i="10"/>
  <c r="A7316" i="10"/>
  <c r="A7317" i="10"/>
  <c r="A7318" i="10"/>
  <c r="A7319" i="10"/>
  <c r="A7320" i="10"/>
  <c r="A7321" i="10"/>
  <c r="A7322" i="10"/>
  <c r="A7323" i="10"/>
  <c r="A7324" i="10"/>
  <c r="A7325" i="10"/>
  <c r="A7326" i="10"/>
  <c r="A7327" i="10"/>
  <c r="A7328" i="10"/>
  <c r="A7329" i="10"/>
  <c r="A7330" i="10"/>
  <c r="A7331" i="10"/>
  <c r="A7332" i="10"/>
  <c r="A7333" i="10"/>
  <c r="A7334" i="10"/>
  <c r="A7335" i="10"/>
  <c r="A7336" i="10"/>
  <c r="A7337" i="10"/>
  <c r="A7338" i="10"/>
  <c r="A7339" i="10"/>
  <c r="A7340" i="10"/>
  <c r="A7341" i="10"/>
  <c r="A7342" i="10"/>
  <c r="A7343" i="10"/>
  <c r="A7344" i="10"/>
  <c r="A7345" i="10"/>
  <c r="A7346" i="10"/>
  <c r="A7347" i="10"/>
  <c r="A7348" i="10"/>
  <c r="A7349" i="10"/>
  <c r="A7350" i="10"/>
  <c r="A7351" i="10"/>
  <c r="A7352" i="10"/>
  <c r="A7353" i="10"/>
  <c r="A7354" i="10"/>
  <c r="A7355" i="10"/>
  <c r="A7356" i="10"/>
  <c r="A7357" i="10"/>
  <c r="A7358" i="10"/>
  <c r="A7359" i="10"/>
  <c r="A7360" i="10"/>
  <c r="A7361" i="10"/>
  <c r="A7362" i="10"/>
  <c r="A7363" i="10"/>
  <c r="A7364" i="10"/>
  <c r="A7365" i="10"/>
  <c r="A7366" i="10"/>
  <c r="A7367" i="10"/>
  <c r="A7368" i="10"/>
  <c r="A7369" i="10"/>
  <c r="A7370" i="10"/>
  <c r="A7371" i="10"/>
  <c r="A7372" i="10"/>
  <c r="A7373" i="10"/>
  <c r="A7374" i="10"/>
  <c r="A7375" i="10"/>
  <c r="A7376" i="10"/>
  <c r="A7377" i="10"/>
  <c r="A7378" i="10"/>
  <c r="A7379" i="10"/>
  <c r="A7380" i="10"/>
  <c r="A7381" i="10"/>
  <c r="A7382" i="10"/>
  <c r="A7383" i="10"/>
  <c r="A7384" i="10"/>
  <c r="A7385" i="10"/>
  <c r="A7386" i="10"/>
  <c r="A7387" i="10"/>
  <c r="A7388" i="10"/>
  <c r="A7389" i="10"/>
  <c r="A7390" i="10"/>
  <c r="A7391" i="10"/>
  <c r="A7392" i="10"/>
  <c r="A7393" i="10"/>
  <c r="A7394" i="10"/>
  <c r="A7395" i="10"/>
  <c r="A7396" i="10"/>
  <c r="A7397" i="10"/>
  <c r="A7398" i="10"/>
  <c r="A7399" i="10"/>
  <c r="A7400" i="10"/>
  <c r="A7401" i="10"/>
  <c r="A7402" i="10"/>
  <c r="A7403" i="10"/>
  <c r="A7404" i="10"/>
  <c r="A7405" i="10"/>
  <c r="A7406" i="10"/>
  <c r="A7407" i="10"/>
  <c r="A7408" i="10"/>
  <c r="A7409" i="10"/>
  <c r="A7410" i="10"/>
  <c r="A7411" i="10"/>
  <c r="A7412" i="10"/>
  <c r="A7413" i="10"/>
  <c r="A7414" i="10"/>
  <c r="A7415" i="10"/>
  <c r="A7416" i="10"/>
  <c r="A7417" i="10"/>
  <c r="A7418" i="10"/>
  <c r="A7419" i="10"/>
  <c r="A7420" i="10"/>
  <c r="A7421" i="10"/>
  <c r="A7422" i="10"/>
  <c r="A7423" i="10"/>
  <c r="A7424" i="10"/>
  <c r="A7425" i="10"/>
  <c r="A7426" i="10"/>
  <c r="A7427" i="10"/>
  <c r="A7428" i="10"/>
  <c r="A7429" i="10"/>
  <c r="A7430" i="10"/>
  <c r="A7431" i="10"/>
  <c r="A7432" i="10"/>
  <c r="A7433" i="10"/>
  <c r="A7434" i="10"/>
  <c r="A7435" i="10"/>
  <c r="A7436" i="10"/>
  <c r="A7437" i="10"/>
  <c r="A7438" i="10"/>
  <c r="A7439" i="10"/>
  <c r="A7440" i="10"/>
  <c r="A7441" i="10"/>
  <c r="A7442" i="10"/>
  <c r="A7443" i="10"/>
  <c r="A7444" i="10"/>
  <c r="A7445" i="10"/>
  <c r="A7446" i="10"/>
  <c r="A7447" i="10"/>
  <c r="A7448" i="10"/>
  <c r="A7449" i="10"/>
  <c r="A7450" i="10"/>
  <c r="A7451" i="10"/>
  <c r="A7452" i="10"/>
  <c r="A7453" i="10"/>
  <c r="A7454" i="10"/>
  <c r="A7455" i="10"/>
  <c r="A7456" i="10"/>
  <c r="A7457" i="10"/>
  <c r="A7458" i="10"/>
  <c r="A7459" i="10"/>
  <c r="A7460" i="10"/>
  <c r="A7461" i="10"/>
  <c r="A7462" i="10"/>
  <c r="A7463" i="10"/>
  <c r="A7464" i="10"/>
  <c r="A7465" i="10"/>
  <c r="A7466" i="10"/>
  <c r="A7467" i="10"/>
  <c r="A7468" i="10"/>
  <c r="A7469" i="10"/>
  <c r="A7470" i="10"/>
  <c r="A7471" i="10"/>
  <c r="A7472" i="10"/>
  <c r="A7473" i="10"/>
  <c r="A7474" i="10"/>
  <c r="A7475" i="10"/>
  <c r="A7476" i="10"/>
  <c r="A7477" i="10"/>
  <c r="A7478" i="10"/>
  <c r="A7479" i="10"/>
  <c r="A7480" i="10"/>
  <c r="A7481" i="10"/>
  <c r="A7482" i="10"/>
  <c r="A7483" i="10"/>
  <c r="A7484" i="10"/>
  <c r="A7485" i="10"/>
  <c r="A7486" i="10"/>
  <c r="A7487" i="10"/>
  <c r="A7488" i="10"/>
  <c r="A7489" i="10"/>
  <c r="A7490" i="10"/>
  <c r="A7491" i="10"/>
  <c r="A7492" i="10"/>
  <c r="A7493" i="10"/>
  <c r="A7494" i="10"/>
  <c r="A7495" i="10"/>
  <c r="A7496" i="10"/>
  <c r="A7497" i="10"/>
  <c r="A7498" i="10"/>
  <c r="A7499" i="10"/>
  <c r="A7500" i="10"/>
  <c r="A7501" i="10"/>
  <c r="A7502" i="10"/>
  <c r="A7503" i="10"/>
  <c r="A7504" i="10"/>
  <c r="A7505" i="10"/>
  <c r="A7506" i="10"/>
  <c r="A7507" i="10"/>
  <c r="A7508" i="10"/>
  <c r="A7509" i="10"/>
  <c r="A7510" i="10"/>
  <c r="A7511" i="10"/>
  <c r="A7512" i="10"/>
  <c r="A7513" i="10"/>
  <c r="A7514" i="10"/>
  <c r="A7515" i="10"/>
  <c r="A7516" i="10"/>
  <c r="A7517" i="10"/>
  <c r="A7518" i="10"/>
  <c r="A7519" i="10"/>
  <c r="A7520" i="10"/>
  <c r="A7521" i="10"/>
  <c r="A7522" i="10"/>
  <c r="A7523" i="10"/>
  <c r="A7524" i="10"/>
  <c r="A7525" i="10"/>
  <c r="A7526" i="10"/>
  <c r="A7527" i="10"/>
  <c r="A7528" i="10"/>
  <c r="A7529" i="10"/>
  <c r="A7530" i="10"/>
  <c r="A7531" i="10"/>
  <c r="A7532" i="10"/>
  <c r="A7533" i="10"/>
  <c r="A7534" i="10"/>
  <c r="A7535" i="10"/>
  <c r="A7536" i="10"/>
  <c r="A7537" i="10"/>
  <c r="A7538" i="10"/>
  <c r="A7539" i="10"/>
  <c r="A7540" i="10"/>
  <c r="A7541" i="10"/>
  <c r="A7542" i="10"/>
  <c r="A7543" i="10"/>
  <c r="A7544" i="10"/>
  <c r="A7545" i="10"/>
  <c r="A7546" i="10"/>
  <c r="A7547" i="10"/>
  <c r="A7548" i="10"/>
  <c r="A7549" i="10"/>
  <c r="A7550" i="10"/>
  <c r="A7551" i="10"/>
  <c r="A7552" i="10"/>
  <c r="A7553" i="10"/>
  <c r="A7554" i="10"/>
  <c r="A7555" i="10"/>
  <c r="A7556" i="10"/>
  <c r="A7557" i="10"/>
  <c r="A7558" i="10"/>
  <c r="A7559" i="10"/>
  <c r="A7560" i="10"/>
  <c r="A7561" i="10"/>
  <c r="A7562" i="10"/>
  <c r="A7563" i="10"/>
  <c r="A7564" i="10"/>
  <c r="A7565" i="10"/>
  <c r="A7566" i="10"/>
  <c r="A7567" i="10"/>
  <c r="A7568" i="10"/>
  <c r="A7569" i="10"/>
  <c r="A7570" i="10"/>
  <c r="A7571" i="10"/>
  <c r="A7572" i="10"/>
  <c r="A7573" i="10"/>
  <c r="A7574" i="10"/>
  <c r="A7575" i="10"/>
  <c r="A7576" i="10"/>
  <c r="A7577" i="10"/>
  <c r="A7578" i="10"/>
  <c r="A7579" i="10"/>
  <c r="A7580" i="10"/>
  <c r="A7581" i="10"/>
  <c r="A7582" i="10"/>
  <c r="A7583" i="10"/>
  <c r="A7584" i="10"/>
  <c r="A7585" i="10"/>
  <c r="A7586" i="10"/>
  <c r="A7587" i="10"/>
  <c r="A7588" i="10"/>
  <c r="A7589" i="10"/>
  <c r="A7590" i="10"/>
  <c r="A7591" i="10"/>
  <c r="A7592" i="10"/>
  <c r="A7593" i="10"/>
  <c r="A7594" i="10"/>
  <c r="A7595" i="10"/>
  <c r="A7596" i="10"/>
  <c r="A7597" i="10"/>
  <c r="A7598" i="10"/>
  <c r="A7599" i="10"/>
  <c r="A7600" i="10"/>
  <c r="A7601" i="10"/>
  <c r="A7602" i="10"/>
  <c r="A7603" i="10"/>
  <c r="A7604" i="10"/>
  <c r="A7605" i="10"/>
  <c r="A7606" i="10"/>
  <c r="A7607" i="10"/>
  <c r="A7608" i="10"/>
  <c r="A7609" i="10"/>
  <c r="A7610" i="10"/>
  <c r="A7611" i="10"/>
  <c r="A7612" i="10"/>
  <c r="A7613" i="10"/>
  <c r="A7614" i="10"/>
  <c r="A7615" i="10"/>
  <c r="A7616" i="10"/>
  <c r="A7617" i="10"/>
  <c r="A7618" i="10"/>
  <c r="A7619" i="10"/>
  <c r="A7620" i="10"/>
  <c r="A7621" i="10"/>
  <c r="A7622" i="10"/>
  <c r="A7623" i="10"/>
  <c r="A7624" i="10"/>
  <c r="A7625" i="10"/>
  <c r="A7626" i="10"/>
  <c r="A7627" i="10"/>
  <c r="A7628" i="10"/>
  <c r="A7629" i="10"/>
  <c r="A7630" i="10"/>
  <c r="A7631" i="10"/>
  <c r="A7632" i="10"/>
  <c r="A7633" i="10"/>
  <c r="A7634" i="10"/>
  <c r="A7635" i="10"/>
  <c r="A7636" i="10"/>
  <c r="A7637" i="10"/>
  <c r="A7638" i="10"/>
  <c r="A7639" i="10"/>
  <c r="A7640" i="10"/>
  <c r="A7641" i="10"/>
  <c r="A7642" i="10"/>
  <c r="A7643" i="10"/>
  <c r="A7644" i="10"/>
  <c r="A7645" i="10"/>
  <c r="A7646" i="10"/>
  <c r="A7647" i="10"/>
  <c r="A7648" i="10"/>
  <c r="A7649" i="10"/>
  <c r="A7650" i="10"/>
  <c r="A7651" i="10"/>
  <c r="A7652" i="10"/>
  <c r="A7653" i="10"/>
  <c r="A7654" i="10"/>
  <c r="A7655" i="10"/>
  <c r="A7656" i="10"/>
  <c r="A7657" i="10"/>
  <c r="A7658" i="10"/>
  <c r="A7659" i="10"/>
  <c r="A7660" i="10"/>
  <c r="A7661" i="10"/>
  <c r="A7662" i="10"/>
  <c r="A7663" i="10"/>
  <c r="A7664" i="10"/>
  <c r="A7665" i="10"/>
  <c r="A7666" i="10"/>
  <c r="A7667" i="10"/>
  <c r="A7668" i="10"/>
  <c r="A7669" i="10"/>
  <c r="A7670" i="10"/>
  <c r="A7671" i="10"/>
  <c r="A7672" i="10"/>
  <c r="A7673" i="10"/>
  <c r="A7674" i="10"/>
  <c r="A7675" i="10"/>
  <c r="A7676" i="10"/>
  <c r="A7677" i="10"/>
  <c r="A7678" i="10"/>
  <c r="A7679" i="10"/>
  <c r="A7680" i="10"/>
  <c r="A7681" i="10"/>
  <c r="A7682" i="10"/>
  <c r="A7683" i="10"/>
  <c r="A7684" i="10"/>
  <c r="A7685" i="10"/>
  <c r="A7686" i="10"/>
  <c r="A7687" i="10"/>
  <c r="A7688" i="10"/>
  <c r="A7689" i="10"/>
  <c r="A7690" i="10"/>
  <c r="A7691" i="10"/>
  <c r="A7692" i="10"/>
  <c r="A7693" i="10"/>
  <c r="A7694" i="10"/>
  <c r="A7695" i="10"/>
  <c r="A7696" i="10"/>
  <c r="A7697" i="10"/>
  <c r="A7698" i="10"/>
  <c r="A7699" i="10"/>
  <c r="A7700" i="10"/>
  <c r="A7701" i="10"/>
  <c r="A7702" i="10"/>
  <c r="A7703" i="10"/>
  <c r="A7704" i="10"/>
  <c r="A7705" i="10"/>
  <c r="A7706" i="10"/>
  <c r="A7707" i="10"/>
  <c r="A7708" i="10"/>
  <c r="A7709" i="10"/>
  <c r="A7710" i="10"/>
  <c r="A7711" i="10"/>
  <c r="A7712" i="10"/>
  <c r="A7713" i="10"/>
  <c r="A7714" i="10"/>
  <c r="A7715" i="10"/>
  <c r="A7716" i="10"/>
  <c r="A7717" i="10"/>
  <c r="A7718" i="10"/>
  <c r="A7719" i="10"/>
  <c r="A7720" i="10"/>
  <c r="A7721" i="10"/>
  <c r="A7722" i="10"/>
  <c r="A7723" i="10"/>
  <c r="A7724" i="10"/>
  <c r="A7725" i="10"/>
  <c r="A7726" i="10"/>
  <c r="A7727" i="10"/>
  <c r="A7728" i="10"/>
  <c r="A7729" i="10"/>
  <c r="A7730" i="10"/>
  <c r="A7731" i="10"/>
  <c r="A7732" i="10"/>
  <c r="A7733" i="10"/>
  <c r="A7734" i="10"/>
  <c r="A7735" i="10"/>
  <c r="A7736" i="10"/>
  <c r="A7737" i="10"/>
  <c r="A7738" i="10"/>
  <c r="A7739" i="10"/>
  <c r="A7740" i="10"/>
  <c r="A7741" i="10"/>
  <c r="A7742" i="10"/>
  <c r="A7743" i="10"/>
  <c r="A7744" i="10"/>
  <c r="A7745" i="10"/>
  <c r="A7746" i="10"/>
  <c r="A7747" i="10"/>
  <c r="A7748" i="10"/>
  <c r="A7749" i="10"/>
  <c r="A7750" i="10"/>
  <c r="A7751" i="10"/>
  <c r="A7752" i="10"/>
  <c r="A7753" i="10"/>
  <c r="A7754" i="10"/>
  <c r="A7755" i="10"/>
  <c r="A7756" i="10"/>
  <c r="A7757" i="10"/>
  <c r="A7758" i="10"/>
  <c r="A7759" i="10"/>
  <c r="A7760" i="10"/>
  <c r="A7761" i="10"/>
  <c r="A7762" i="10"/>
  <c r="A7763" i="10"/>
  <c r="A7764" i="10"/>
  <c r="A7765" i="10"/>
  <c r="A7766" i="10"/>
  <c r="A7767" i="10"/>
  <c r="A7768" i="10"/>
  <c r="A7769" i="10"/>
  <c r="A7770" i="10"/>
  <c r="A7771" i="10"/>
  <c r="A7772" i="10"/>
  <c r="A7773" i="10"/>
  <c r="A7774" i="10"/>
  <c r="A7775" i="10"/>
  <c r="A7776" i="10"/>
  <c r="A7777" i="10"/>
  <c r="A7778" i="10"/>
  <c r="A7779" i="10"/>
  <c r="A7780" i="10"/>
  <c r="A7781" i="10"/>
  <c r="A7782" i="10"/>
  <c r="A7783" i="10"/>
  <c r="A7784" i="10"/>
  <c r="A7785" i="10"/>
  <c r="A7786" i="10"/>
  <c r="A7787" i="10"/>
  <c r="A7788" i="10"/>
  <c r="A7789" i="10"/>
  <c r="A7790" i="10"/>
  <c r="A7791" i="10"/>
  <c r="A7792" i="10"/>
  <c r="A7793" i="10"/>
  <c r="A7794" i="10"/>
  <c r="A7795" i="10"/>
  <c r="A7796" i="10"/>
  <c r="A7797" i="10"/>
  <c r="A7798" i="10"/>
  <c r="A7799" i="10"/>
  <c r="A7800" i="10"/>
  <c r="A7801" i="10"/>
  <c r="A7802" i="10"/>
  <c r="A7803" i="10"/>
  <c r="A7804" i="10"/>
  <c r="A7805" i="10"/>
  <c r="A7806" i="10"/>
  <c r="A7807" i="10"/>
  <c r="A7808" i="10"/>
  <c r="A7809" i="10"/>
  <c r="A7810" i="10"/>
  <c r="A7811" i="10"/>
  <c r="A7812" i="10"/>
  <c r="A7813" i="10"/>
  <c r="A7814" i="10"/>
  <c r="A7815" i="10"/>
  <c r="A7816" i="10"/>
  <c r="A7817" i="10"/>
  <c r="A7818" i="10"/>
  <c r="A7819" i="10"/>
  <c r="A7820" i="10"/>
  <c r="A7821" i="10"/>
  <c r="A7822" i="10"/>
  <c r="A7823" i="10"/>
  <c r="A7824" i="10"/>
  <c r="A7825" i="10"/>
  <c r="A7826" i="10"/>
  <c r="A7827" i="10"/>
  <c r="A7828" i="10"/>
  <c r="A7829" i="10"/>
  <c r="A7830" i="10"/>
  <c r="A7831" i="10"/>
  <c r="A7832" i="10"/>
  <c r="A7833" i="10"/>
  <c r="A7834" i="10"/>
  <c r="A7835" i="10"/>
  <c r="A7836" i="10"/>
  <c r="A7837" i="10"/>
  <c r="A7838" i="10"/>
  <c r="A7839" i="10"/>
  <c r="A7840" i="10"/>
  <c r="A7841" i="10"/>
  <c r="A7842" i="10"/>
  <c r="A7843" i="10"/>
  <c r="A7844" i="10"/>
  <c r="A7845" i="10"/>
  <c r="A7846" i="10"/>
  <c r="A7847" i="10"/>
  <c r="A7848" i="10"/>
  <c r="A7849" i="10"/>
  <c r="A7850" i="10"/>
  <c r="A7851" i="10"/>
  <c r="A7852" i="10"/>
  <c r="A7853" i="10"/>
  <c r="A7854" i="10"/>
  <c r="A7855" i="10"/>
  <c r="A7856" i="10"/>
  <c r="A7857" i="10"/>
  <c r="A7858" i="10"/>
  <c r="A7859" i="10"/>
  <c r="A7860" i="10"/>
  <c r="A7861" i="10"/>
  <c r="A7862" i="10"/>
  <c r="A7863" i="10"/>
  <c r="A7864" i="10"/>
  <c r="A7865" i="10"/>
  <c r="A7866" i="10"/>
  <c r="A7867" i="10"/>
  <c r="A7868" i="10"/>
  <c r="A7869" i="10"/>
  <c r="A7870" i="10"/>
  <c r="A7871" i="10"/>
  <c r="A7872" i="10"/>
  <c r="A7873" i="10"/>
  <c r="A7874" i="10"/>
  <c r="A7875" i="10"/>
  <c r="A7876" i="10"/>
  <c r="A7877" i="10"/>
  <c r="A7878" i="10"/>
  <c r="A7879" i="10"/>
  <c r="A7880" i="10"/>
  <c r="A7881" i="10"/>
  <c r="A7882" i="10"/>
  <c r="A7883" i="10"/>
  <c r="A7884" i="10"/>
  <c r="A7885" i="10"/>
  <c r="A7886" i="10"/>
  <c r="A7887" i="10"/>
  <c r="A7888" i="10"/>
  <c r="A7889" i="10"/>
  <c r="A7890" i="10"/>
  <c r="A7891" i="10"/>
  <c r="A7892" i="10"/>
  <c r="A7893" i="10"/>
  <c r="A7894" i="10"/>
  <c r="A7895" i="10"/>
  <c r="A7896" i="10"/>
  <c r="A7897" i="10"/>
  <c r="A7898" i="10"/>
  <c r="A7899" i="10"/>
  <c r="A7900" i="10"/>
  <c r="A7901" i="10"/>
  <c r="A7902" i="10"/>
  <c r="A7903" i="10"/>
  <c r="A7904" i="10"/>
  <c r="A7905" i="10"/>
  <c r="A7906" i="10"/>
  <c r="A7907" i="10"/>
  <c r="A7908" i="10"/>
  <c r="A7909" i="10"/>
  <c r="A7910" i="10"/>
  <c r="A7911" i="10"/>
  <c r="A7912" i="10"/>
  <c r="A7913" i="10"/>
  <c r="A7914" i="10"/>
  <c r="A7915" i="10"/>
  <c r="A7916" i="10"/>
  <c r="A7917" i="10"/>
  <c r="A7918" i="10"/>
  <c r="A7919" i="10"/>
  <c r="A7920" i="10"/>
  <c r="A7921" i="10"/>
  <c r="A7922" i="10"/>
  <c r="A7923" i="10"/>
  <c r="A7924" i="10"/>
  <c r="A7925" i="10"/>
  <c r="A7926" i="10"/>
  <c r="A7927" i="10"/>
  <c r="A7928" i="10"/>
  <c r="A7929" i="10"/>
  <c r="A7930" i="10"/>
  <c r="A7931" i="10"/>
  <c r="A7932" i="10"/>
  <c r="A7933" i="10"/>
  <c r="A7934" i="10"/>
  <c r="A7935" i="10"/>
  <c r="A7936" i="10"/>
  <c r="A7937" i="10"/>
  <c r="A7938" i="10"/>
  <c r="A7939" i="10"/>
  <c r="A7940" i="10"/>
  <c r="A7941" i="10"/>
  <c r="A7942" i="10"/>
  <c r="A7943" i="10"/>
  <c r="A7944" i="10"/>
  <c r="A7945" i="10"/>
  <c r="A7946" i="10"/>
  <c r="A7947" i="10"/>
  <c r="A7948" i="10"/>
  <c r="A7949" i="10"/>
  <c r="A7950" i="10"/>
  <c r="A7951" i="10"/>
  <c r="A7952" i="10"/>
  <c r="A7953" i="10"/>
  <c r="A7954" i="10"/>
  <c r="A7955" i="10"/>
  <c r="A7956" i="10"/>
  <c r="A7957" i="10"/>
  <c r="A7958" i="10"/>
  <c r="A7959" i="10"/>
  <c r="A7960" i="10"/>
  <c r="A7961" i="10"/>
  <c r="A7962" i="10"/>
  <c r="A7963" i="10"/>
  <c r="A7964" i="10"/>
  <c r="A7965" i="10"/>
  <c r="A7966" i="10"/>
  <c r="A7967" i="10"/>
  <c r="A7968" i="10"/>
  <c r="A7969" i="10"/>
  <c r="A7970" i="10"/>
  <c r="A7971" i="10"/>
  <c r="A7972" i="10"/>
  <c r="A7973" i="10"/>
  <c r="A7974" i="10"/>
  <c r="A7975" i="10"/>
  <c r="A7976" i="10"/>
  <c r="A7977" i="10"/>
  <c r="A7978" i="10"/>
  <c r="A7979" i="10"/>
  <c r="A7980" i="10"/>
  <c r="A7981" i="10"/>
  <c r="A7982" i="10"/>
  <c r="A7983" i="10"/>
  <c r="A7984" i="10"/>
  <c r="A7985" i="10"/>
  <c r="A7986" i="10"/>
  <c r="A7987" i="10"/>
  <c r="A7988" i="10"/>
  <c r="A7989" i="10"/>
  <c r="A7990" i="10"/>
  <c r="A7991" i="10"/>
  <c r="A7992" i="10"/>
  <c r="A7993" i="10"/>
  <c r="A7994" i="10"/>
  <c r="A7995" i="10"/>
  <c r="A7996" i="10"/>
  <c r="A7997" i="10"/>
  <c r="A7998" i="10"/>
  <c r="A7999" i="10"/>
  <c r="A8000" i="10"/>
  <c r="A8001" i="10"/>
  <c r="A8002" i="10"/>
  <c r="A8003" i="10"/>
  <c r="A8004" i="10"/>
  <c r="A8005" i="10"/>
  <c r="A8006" i="10"/>
  <c r="A8007" i="10"/>
  <c r="A8008" i="10"/>
  <c r="A8009" i="10"/>
  <c r="A8010" i="10"/>
  <c r="A8011" i="10"/>
  <c r="A8012" i="10"/>
  <c r="A8013" i="10"/>
  <c r="A8014" i="10"/>
  <c r="A8015" i="10"/>
  <c r="A8016" i="10"/>
  <c r="A8017" i="10"/>
  <c r="A8018" i="10"/>
  <c r="A8019" i="10"/>
  <c r="A8020" i="10"/>
  <c r="A8021" i="10"/>
  <c r="A8022" i="10"/>
  <c r="A8023" i="10"/>
  <c r="A8024" i="10"/>
  <c r="A8025" i="10"/>
  <c r="A8026" i="10"/>
  <c r="A8027" i="10"/>
  <c r="A8028" i="10"/>
  <c r="A8029" i="10"/>
  <c r="A8030" i="10"/>
  <c r="A8031" i="10"/>
  <c r="A8032" i="10"/>
  <c r="A8033" i="10"/>
  <c r="A8034" i="10"/>
  <c r="A8035" i="10"/>
  <c r="A8036" i="10"/>
  <c r="A8037" i="10"/>
  <c r="A8038" i="10"/>
  <c r="A8039" i="10"/>
  <c r="A8040" i="10"/>
  <c r="A8041" i="10"/>
  <c r="A8042" i="10"/>
  <c r="A8043" i="10"/>
  <c r="A8044" i="10"/>
  <c r="A8045" i="10"/>
  <c r="A8046" i="10"/>
  <c r="A8047" i="10"/>
  <c r="A8048" i="10"/>
  <c r="A8049" i="10"/>
  <c r="A8050" i="10"/>
  <c r="A8051" i="10"/>
  <c r="A8052" i="10"/>
  <c r="A8053" i="10"/>
  <c r="A8054" i="10"/>
  <c r="A8055" i="10"/>
  <c r="A8056" i="10"/>
  <c r="A8057" i="10"/>
  <c r="A8058" i="10"/>
  <c r="A8059" i="10"/>
  <c r="A8060" i="10"/>
  <c r="A8061" i="10"/>
  <c r="A8062" i="10"/>
  <c r="A8063" i="10"/>
  <c r="A8064" i="10"/>
  <c r="A8065" i="10"/>
  <c r="A8066" i="10"/>
  <c r="A8067" i="10"/>
  <c r="A8068" i="10"/>
  <c r="A8069" i="10"/>
  <c r="A8070" i="10"/>
  <c r="A8071" i="10"/>
  <c r="A8072" i="10"/>
  <c r="A8073" i="10"/>
  <c r="A8074" i="10"/>
  <c r="A8075" i="10"/>
  <c r="A8076" i="10"/>
  <c r="A8077" i="10"/>
  <c r="A8078" i="10"/>
  <c r="A8079" i="10"/>
  <c r="A8080" i="10"/>
  <c r="A8081" i="10"/>
  <c r="A8082" i="10"/>
  <c r="A8083" i="10"/>
  <c r="A8084" i="10"/>
  <c r="A8085" i="10"/>
  <c r="A8086" i="10"/>
  <c r="A8087" i="10"/>
  <c r="A8088" i="10"/>
  <c r="A8089" i="10"/>
  <c r="A8090" i="10"/>
  <c r="A8091" i="10"/>
  <c r="A8092" i="10"/>
  <c r="A8093" i="10"/>
  <c r="A8094" i="10"/>
  <c r="A8095" i="10"/>
  <c r="A8096" i="10"/>
  <c r="A8097" i="10"/>
  <c r="A8098" i="10"/>
  <c r="A8099" i="10"/>
  <c r="A8100" i="10"/>
  <c r="A8101" i="10"/>
  <c r="A8102" i="10"/>
  <c r="A8103" i="10"/>
  <c r="A8104" i="10"/>
  <c r="A8105" i="10"/>
  <c r="A8106" i="10"/>
  <c r="A8107" i="10"/>
  <c r="A8108" i="10"/>
  <c r="A8109" i="10"/>
  <c r="A8110" i="10"/>
  <c r="A8111" i="10"/>
  <c r="A8112" i="10"/>
  <c r="A8113" i="10"/>
  <c r="A8114" i="10"/>
  <c r="A8115" i="10"/>
  <c r="A8116" i="10"/>
  <c r="A8117" i="10"/>
  <c r="A8118" i="10"/>
  <c r="A8119" i="10"/>
  <c r="A8120" i="10"/>
  <c r="A8121" i="10"/>
  <c r="A8122" i="10"/>
  <c r="A8123" i="10"/>
  <c r="A8124" i="10"/>
  <c r="A8125" i="10"/>
  <c r="A8126" i="10"/>
  <c r="A8127" i="10"/>
  <c r="A8128" i="10"/>
  <c r="A8129" i="10"/>
  <c r="A8130" i="10"/>
  <c r="A8131" i="10"/>
  <c r="A8132" i="10"/>
  <c r="A8133" i="10"/>
  <c r="A8134" i="10"/>
  <c r="A8135" i="10"/>
  <c r="A8136" i="10"/>
  <c r="A8137" i="10"/>
  <c r="A8138" i="10"/>
  <c r="A8139" i="10"/>
  <c r="A8140" i="10"/>
  <c r="A8141" i="10"/>
  <c r="A8142" i="10"/>
  <c r="A8143" i="10"/>
  <c r="A8144" i="10"/>
  <c r="A8145" i="10"/>
  <c r="A8146" i="10"/>
  <c r="A8147" i="10"/>
  <c r="A8148" i="10"/>
  <c r="A8149" i="10"/>
  <c r="A8150" i="10"/>
  <c r="A8151" i="10"/>
  <c r="A8152" i="10"/>
  <c r="A8153" i="10"/>
  <c r="A8154" i="10"/>
  <c r="A8155" i="10"/>
  <c r="A8156" i="10"/>
  <c r="A8157" i="10"/>
  <c r="A8158" i="10"/>
  <c r="A8159" i="10"/>
  <c r="A8160" i="10"/>
  <c r="A8161" i="10"/>
  <c r="A8162" i="10"/>
  <c r="A8163" i="10"/>
  <c r="A8164" i="10"/>
  <c r="A8165" i="10"/>
  <c r="A8166" i="10"/>
  <c r="A8167" i="10"/>
  <c r="A8168" i="10"/>
  <c r="A8169" i="10"/>
  <c r="A8170" i="10"/>
  <c r="A8171" i="10"/>
  <c r="A8172" i="10"/>
  <c r="A8173" i="10"/>
  <c r="A8174" i="10"/>
  <c r="A8175" i="10"/>
  <c r="A8176" i="10"/>
  <c r="A8177" i="10"/>
  <c r="A8178" i="10"/>
  <c r="A8179" i="10"/>
  <c r="A8180" i="10"/>
  <c r="A8181" i="10"/>
  <c r="A8182" i="10"/>
  <c r="A8183" i="10"/>
  <c r="A8184" i="10"/>
  <c r="A8185" i="10"/>
  <c r="A8186" i="10"/>
  <c r="A8187" i="10"/>
  <c r="A8188" i="10"/>
  <c r="A8189" i="10"/>
  <c r="A8190" i="10"/>
  <c r="A8191" i="10"/>
  <c r="A8192" i="10"/>
  <c r="A8193" i="10"/>
  <c r="A8194" i="10"/>
  <c r="A8195" i="10"/>
  <c r="A8196" i="10"/>
  <c r="A8197" i="10"/>
  <c r="A8198" i="10"/>
  <c r="A8199" i="10"/>
  <c r="A8200" i="10"/>
  <c r="A8201" i="10"/>
  <c r="A8202" i="10"/>
  <c r="A8203" i="10"/>
  <c r="A8204" i="10"/>
  <c r="A8205" i="10"/>
  <c r="A8206" i="10"/>
  <c r="A8207" i="10"/>
  <c r="A8208" i="10"/>
  <c r="A8209" i="10"/>
  <c r="A8210" i="10"/>
  <c r="A8211" i="10"/>
  <c r="A8212" i="10"/>
  <c r="A8213" i="10"/>
  <c r="A8214" i="10"/>
  <c r="A8215" i="10"/>
  <c r="A8216" i="10"/>
  <c r="A8217" i="10"/>
  <c r="A8218" i="10"/>
  <c r="A8219" i="10"/>
  <c r="A8220" i="10"/>
  <c r="A8221" i="10"/>
  <c r="A8222" i="10"/>
  <c r="A8223" i="10"/>
  <c r="A8224" i="10"/>
  <c r="A8225" i="10"/>
  <c r="A8226" i="10"/>
  <c r="A8227" i="10"/>
  <c r="A8228" i="10"/>
  <c r="A8229" i="10"/>
  <c r="A8230" i="10"/>
  <c r="A8231" i="10"/>
  <c r="A8232" i="10"/>
  <c r="A8233" i="10"/>
  <c r="A8234" i="10"/>
  <c r="A8235" i="10"/>
  <c r="A8236" i="10"/>
  <c r="A8237" i="10"/>
  <c r="A8238" i="10"/>
  <c r="A8239" i="10"/>
  <c r="A8240" i="10"/>
  <c r="A8241" i="10"/>
  <c r="A8242" i="10"/>
  <c r="A8243" i="10"/>
  <c r="A8244" i="10"/>
  <c r="A8245" i="10"/>
  <c r="A8246" i="10"/>
  <c r="A8247" i="10"/>
  <c r="A8248" i="10"/>
  <c r="A8249" i="10"/>
  <c r="A8250" i="10"/>
  <c r="A8251" i="10"/>
  <c r="A8252" i="10"/>
  <c r="A8253" i="10"/>
  <c r="A8254" i="10"/>
  <c r="A8255" i="10"/>
  <c r="A8256" i="10"/>
  <c r="A8257" i="10"/>
  <c r="A8258" i="10"/>
  <c r="A8259" i="10"/>
  <c r="A8260" i="10"/>
  <c r="A8261" i="10"/>
  <c r="A8262" i="10"/>
  <c r="A8263" i="10"/>
  <c r="A8264" i="10"/>
  <c r="A8265" i="10"/>
  <c r="A8266" i="10"/>
  <c r="A8267" i="10"/>
  <c r="A8268" i="10"/>
  <c r="A8269" i="10"/>
  <c r="A8270" i="10"/>
  <c r="A8271" i="10"/>
  <c r="A8272" i="10"/>
  <c r="A8273" i="10"/>
  <c r="A8274" i="10"/>
  <c r="A8275" i="10"/>
  <c r="A8276" i="10"/>
  <c r="A8277" i="10"/>
  <c r="A8278" i="10"/>
  <c r="A8279" i="10"/>
  <c r="A8280" i="10"/>
  <c r="A8281" i="10"/>
  <c r="A8282" i="10"/>
  <c r="A8283" i="10"/>
  <c r="A8284" i="10"/>
  <c r="A8285" i="10"/>
  <c r="A8286" i="10"/>
  <c r="A8287" i="10"/>
  <c r="A8288" i="10"/>
  <c r="A8289" i="10"/>
  <c r="A8290" i="10"/>
  <c r="A8291" i="10"/>
  <c r="A8292" i="10"/>
  <c r="A8293" i="10"/>
  <c r="A8294" i="10"/>
  <c r="A8295" i="10"/>
  <c r="A8296" i="10"/>
  <c r="A8297" i="10"/>
  <c r="A8298" i="10"/>
  <c r="A8299" i="10"/>
  <c r="A8300" i="10"/>
  <c r="A8301" i="10"/>
  <c r="A8302" i="10"/>
  <c r="A8303" i="10"/>
  <c r="A8304" i="10"/>
  <c r="A8305" i="10"/>
  <c r="A8306" i="10"/>
  <c r="A8307" i="10"/>
  <c r="A8308" i="10"/>
  <c r="A8309" i="10"/>
  <c r="A8310" i="10"/>
  <c r="A8311" i="10"/>
  <c r="A8312" i="10"/>
  <c r="A8313" i="10"/>
  <c r="A8314" i="10"/>
  <c r="A8315" i="10"/>
  <c r="A8316" i="10"/>
  <c r="A8317" i="10"/>
  <c r="A8318" i="10"/>
  <c r="A8319" i="10"/>
  <c r="A8320" i="10"/>
  <c r="A8321" i="10"/>
  <c r="A8322" i="10"/>
  <c r="A8323" i="10"/>
  <c r="A8324" i="10"/>
  <c r="A8325" i="10"/>
  <c r="A8326" i="10"/>
  <c r="A8327" i="10"/>
  <c r="A8328" i="10"/>
  <c r="A8329" i="10"/>
  <c r="A8330" i="10"/>
  <c r="A8331" i="10"/>
  <c r="A8332" i="10"/>
  <c r="A8333" i="10"/>
  <c r="A8334" i="10"/>
  <c r="A8335" i="10"/>
  <c r="A8336" i="10"/>
  <c r="A8337" i="10"/>
  <c r="A8338" i="10"/>
  <c r="A8339" i="10"/>
  <c r="A8340" i="10"/>
  <c r="A8341" i="10"/>
  <c r="A8342" i="10"/>
  <c r="A8343" i="10"/>
  <c r="A8344" i="10"/>
  <c r="A8345" i="10"/>
  <c r="A8346" i="10"/>
  <c r="A8347" i="10"/>
  <c r="A8348" i="10"/>
  <c r="A8349" i="10"/>
  <c r="A8350" i="10"/>
  <c r="A8351" i="10"/>
  <c r="A8352" i="10"/>
  <c r="A8353" i="10"/>
  <c r="A8354" i="10"/>
  <c r="A8355" i="10"/>
  <c r="A8356" i="10"/>
  <c r="A8357" i="10"/>
  <c r="A8358" i="10"/>
  <c r="A8359" i="10"/>
  <c r="A8360" i="10"/>
  <c r="A8361" i="10"/>
  <c r="A8362" i="10"/>
  <c r="A8363" i="10"/>
  <c r="A8364" i="10"/>
  <c r="A8365" i="10"/>
  <c r="A8366" i="10"/>
  <c r="A8367" i="10"/>
  <c r="A8368" i="10"/>
  <c r="A8369" i="10"/>
  <c r="A8370" i="10"/>
  <c r="A8371" i="10"/>
  <c r="A8372" i="10"/>
  <c r="A8373" i="10"/>
  <c r="A8374" i="10"/>
  <c r="A8375" i="10"/>
  <c r="A8376" i="10"/>
  <c r="A8377" i="10"/>
  <c r="A8378" i="10"/>
  <c r="A8379" i="10"/>
  <c r="A8380" i="10"/>
  <c r="A8381" i="10"/>
  <c r="A8382" i="10"/>
  <c r="A8383" i="10"/>
  <c r="A8384" i="10"/>
  <c r="A8385" i="10"/>
  <c r="A8386" i="10"/>
  <c r="A8387" i="10"/>
  <c r="A8388" i="10"/>
  <c r="A8389" i="10"/>
  <c r="A8390" i="10"/>
  <c r="A8391" i="10"/>
  <c r="A8392" i="10"/>
  <c r="A8393" i="10"/>
  <c r="A8394" i="10"/>
  <c r="A8395" i="10"/>
  <c r="A8396" i="10"/>
  <c r="A8397" i="10"/>
  <c r="A8398" i="10"/>
  <c r="A8399" i="10"/>
  <c r="A8400" i="10"/>
  <c r="A8401" i="10"/>
  <c r="A8402" i="10"/>
  <c r="A8403" i="10"/>
  <c r="A8404" i="10"/>
  <c r="A8405" i="10"/>
  <c r="A8406" i="10"/>
  <c r="A8407" i="10"/>
  <c r="A8408" i="10"/>
  <c r="A8409" i="10"/>
  <c r="A8410" i="10"/>
  <c r="A8411" i="10"/>
  <c r="A8412" i="10"/>
  <c r="A8413" i="10"/>
  <c r="A8414" i="10"/>
  <c r="A8415" i="10"/>
  <c r="A8416" i="10"/>
  <c r="A8417" i="10"/>
  <c r="A8418" i="10"/>
  <c r="A8419" i="10"/>
  <c r="A8420" i="10"/>
  <c r="A8421" i="10"/>
  <c r="A8422" i="10"/>
  <c r="A8423" i="10"/>
  <c r="A8424" i="10"/>
  <c r="A8425" i="10"/>
  <c r="A8426" i="10"/>
  <c r="A8427" i="10"/>
  <c r="A8428" i="10"/>
  <c r="A8429" i="10"/>
  <c r="A8430" i="10"/>
  <c r="A8431" i="10"/>
  <c r="A8432" i="10"/>
  <c r="A8433" i="10"/>
  <c r="A8434" i="10"/>
  <c r="A8435" i="10"/>
  <c r="A8436" i="10"/>
  <c r="A8437" i="10"/>
  <c r="A8438" i="10"/>
  <c r="A8439" i="10"/>
  <c r="A8440" i="10"/>
  <c r="A8441" i="10"/>
  <c r="A8442" i="10"/>
  <c r="A8443" i="10"/>
  <c r="A8444" i="10"/>
  <c r="A8445" i="10"/>
  <c r="A8446" i="10"/>
  <c r="A8447" i="10"/>
  <c r="A8448" i="10"/>
  <c r="A8449" i="10"/>
  <c r="A8450" i="10"/>
  <c r="A8451" i="10"/>
  <c r="A8452" i="10"/>
  <c r="A8453" i="10"/>
  <c r="A8454" i="10"/>
  <c r="A8455" i="10"/>
  <c r="A8456" i="10"/>
  <c r="A8457" i="10"/>
  <c r="A8458" i="10"/>
  <c r="A8459" i="10"/>
  <c r="A8460" i="10"/>
  <c r="A8461" i="10"/>
  <c r="A8462" i="10"/>
  <c r="A8463" i="10"/>
  <c r="A8464" i="10"/>
  <c r="A8465" i="10"/>
  <c r="A8466" i="10"/>
  <c r="A8467" i="10"/>
  <c r="A8468" i="10"/>
  <c r="A8469" i="10"/>
  <c r="A8470" i="10"/>
  <c r="A8471" i="10"/>
  <c r="A8472" i="10"/>
  <c r="A8473" i="10"/>
  <c r="A8474" i="10"/>
  <c r="A8475" i="10"/>
  <c r="A8476" i="10"/>
  <c r="A8477" i="10"/>
  <c r="A8478" i="10"/>
  <c r="A8479" i="10"/>
  <c r="A8480" i="10"/>
  <c r="A8481" i="10"/>
  <c r="A8482" i="10"/>
  <c r="A8483" i="10"/>
  <c r="A8484" i="10"/>
  <c r="A8485" i="10"/>
  <c r="A8486" i="10"/>
  <c r="A8487" i="10"/>
  <c r="A8488" i="10"/>
  <c r="A8489" i="10"/>
  <c r="A8490" i="10"/>
  <c r="A8491" i="10"/>
  <c r="A8492" i="10"/>
  <c r="A8493" i="10"/>
  <c r="A8494" i="10"/>
  <c r="A8495" i="10"/>
  <c r="A8496" i="10"/>
  <c r="A8497" i="10"/>
  <c r="A8498" i="10"/>
  <c r="A8499" i="10"/>
  <c r="A8500" i="10"/>
  <c r="A8501" i="10"/>
  <c r="A8502" i="10"/>
  <c r="A8503" i="10"/>
  <c r="A8504" i="10"/>
  <c r="A8505" i="10"/>
  <c r="A8506" i="10"/>
  <c r="A8507" i="10"/>
  <c r="A8508" i="10"/>
  <c r="A8509" i="10"/>
  <c r="A8510" i="10"/>
  <c r="A8511" i="10"/>
  <c r="A8512" i="10"/>
  <c r="A8513" i="10"/>
  <c r="A8514" i="10"/>
  <c r="A8515" i="10"/>
  <c r="A8516" i="10"/>
  <c r="A8517" i="10"/>
  <c r="A8518" i="10"/>
  <c r="A8519" i="10"/>
  <c r="A8520" i="10"/>
  <c r="A8521" i="10"/>
  <c r="A8522" i="10"/>
  <c r="A8523" i="10"/>
  <c r="A8524" i="10"/>
  <c r="A8525" i="10"/>
  <c r="A8526" i="10"/>
  <c r="A8527" i="10"/>
  <c r="A8528" i="10"/>
  <c r="A8529" i="10"/>
  <c r="A8530" i="10"/>
  <c r="A8531" i="10"/>
  <c r="A8532" i="10"/>
  <c r="A8533" i="10"/>
  <c r="A8534" i="10"/>
  <c r="A8535" i="10"/>
  <c r="A8536" i="10"/>
  <c r="A8537" i="10"/>
  <c r="A8538" i="10"/>
  <c r="A8539" i="10"/>
  <c r="A8540" i="10"/>
  <c r="A8541" i="10"/>
  <c r="A8542" i="10"/>
  <c r="A8543" i="10"/>
  <c r="A8544" i="10"/>
  <c r="A8545" i="10"/>
  <c r="A8546" i="10"/>
  <c r="A8547" i="10"/>
  <c r="A8548" i="10"/>
  <c r="A8549" i="10"/>
  <c r="A8550" i="10"/>
  <c r="A8551" i="10"/>
  <c r="A8552" i="10"/>
  <c r="A8553" i="10"/>
  <c r="A8554" i="10"/>
  <c r="A8555" i="10"/>
  <c r="A8556" i="10"/>
  <c r="A8557" i="10"/>
  <c r="A8558" i="10"/>
  <c r="A8559" i="10"/>
  <c r="A8560" i="10"/>
  <c r="A8561" i="10"/>
  <c r="A8562" i="10"/>
  <c r="A8563" i="10"/>
  <c r="A8564" i="10"/>
  <c r="A8565" i="10"/>
  <c r="A8566" i="10"/>
  <c r="A8567" i="10"/>
  <c r="A8568" i="10"/>
  <c r="A8569" i="10"/>
  <c r="A8570" i="10"/>
  <c r="A8571" i="10"/>
  <c r="A8572" i="10"/>
  <c r="A8573" i="10"/>
  <c r="A8574" i="10"/>
  <c r="A8575" i="10"/>
  <c r="A8576" i="10"/>
  <c r="A8577" i="10"/>
  <c r="A8578" i="10"/>
  <c r="A8579" i="10"/>
  <c r="A8580" i="10"/>
  <c r="A8581" i="10"/>
  <c r="A8582" i="10"/>
  <c r="A8583" i="10"/>
  <c r="A8584" i="10"/>
  <c r="A8585" i="10"/>
  <c r="A8586" i="10"/>
  <c r="A8587" i="10"/>
  <c r="A8588" i="10"/>
  <c r="A8589" i="10"/>
  <c r="A8590" i="10"/>
  <c r="A8591" i="10"/>
  <c r="A8592" i="10"/>
  <c r="A8593" i="10"/>
  <c r="A8594" i="10"/>
  <c r="A8595" i="10"/>
  <c r="A8596" i="10"/>
  <c r="A8597" i="10"/>
  <c r="A8598" i="10"/>
  <c r="A8599" i="10"/>
  <c r="A8600" i="10"/>
  <c r="A8601" i="10"/>
  <c r="A8602" i="10"/>
  <c r="A8603" i="10"/>
  <c r="A8604" i="10"/>
  <c r="A8605" i="10"/>
  <c r="A8606" i="10"/>
  <c r="A8607" i="10"/>
  <c r="A8608" i="10"/>
  <c r="A8609" i="10"/>
  <c r="A8610" i="10"/>
  <c r="A8611" i="10"/>
  <c r="A8612" i="10"/>
  <c r="A8613" i="10"/>
  <c r="A8614" i="10"/>
  <c r="A8615" i="10"/>
  <c r="A8616" i="10"/>
  <c r="A8617" i="10"/>
  <c r="A8618" i="10"/>
  <c r="A8619" i="10"/>
  <c r="A8620" i="10"/>
  <c r="A8621" i="10"/>
  <c r="A8622" i="10"/>
  <c r="A8623" i="10"/>
  <c r="A8624" i="10"/>
  <c r="A8625" i="10"/>
  <c r="A8626" i="10"/>
  <c r="A8627" i="10"/>
  <c r="A8628" i="10"/>
  <c r="A8629" i="10"/>
  <c r="A8630" i="10"/>
  <c r="A8631" i="10"/>
  <c r="A8632" i="10"/>
  <c r="A8633" i="10"/>
  <c r="A8634" i="10"/>
  <c r="A8635" i="10"/>
  <c r="A8636" i="10"/>
  <c r="A8637" i="10"/>
  <c r="A8638" i="10"/>
  <c r="A8639" i="10"/>
  <c r="A8640" i="10"/>
  <c r="A8641" i="10"/>
  <c r="A8642" i="10"/>
  <c r="A8643" i="10"/>
  <c r="A8644" i="10"/>
  <c r="A8645" i="10"/>
  <c r="A8646" i="10"/>
  <c r="A8647" i="10"/>
  <c r="A8648" i="10"/>
  <c r="A8649" i="10"/>
  <c r="A8650" i="10"/>
  <c r="A8651" i="10"/>
  <c r="A8652" i="10"/>
  <c r="A8653" i="10"/>
  <c r="A8654" i="10"/>
  <c r="A8655" i="10"/>
  <c r="A8656" i="10"/>
  <c r="A8657" i="10"/>
  <c r="A8658" i="10"/>
  <c r="A8659" i="10"/>
  <c r="A8660" i="10"/>
  <c r="A8661" i="10"/>
  <c r="A8662" i="10"/>
  <c r="A8663" i="10"/>
  <c r="A8664" i="10"/>
  <c r="A8665" i="10"/>
  <c r="A8666" i="10"/>
  <c r="A8667" i="10"/>
  <c r="A8668" i="10"/>
  <c r="A8669" i="10"/>
  <c r="A8670" i="10"/>
  <c r="A8671" i="10"/>
  <c r="A8672" i="10"/>
  <c r="A8673" i="10"/>
  <c r="A8674" i="10"/>
  <c r="A8675" i="10"/>
  <c r="A8676" i="10"/>
  <c r="A8677" i="10"/>
  <c r="A8678" i="10"/>
  <c r="A8679" i="10"/>
  <c r="A8680" i="10"/>
  <c r="A8681" i="10"/>
  <c r="A8682" i="10"/>
  <c r="A8683" i="10"/>
  <c r="A8684" i="10"/>
  <c r="A8685" i="10"/>
  <c r="A8686" i="10"/>
  <c r="A8687" i="10"/>
  <c r="A8688" i="10"/>
  <c r="A8689" i="10"/>
  <c r="A8690" i="10"/>
  <c r="A8691" i="10"/>
  <c r="A8692" i="10"/>
  <c r="A8693" i="10"/>
  <c r="A8694" i="10"/>
  <c r="A8695" i="10"/>
  <c r="A8696" i="10"/>
  <c r="A8697" i="10"/>
  <c r="A8698" i="10"/>
  <c r="A8699" i="10"/>
  <c r="A8700" i="10"/>
  <c r="A8701" i="10"/>
  <c r="A8702" i="10"/>
  <c r="A8703" i="10"/>
  <c r="A8704" i="10"/>
  <c r="A8705" i="10"/>
  <c r="A8706" i="10"/>
  <c r="A8707" i="10"/>
  <c r="A8708" i="10"/>
  <c r="A8709" i="10"/>
  <c r="A8710" i="10"/>
  <c r="A8711" i="10"/>
  <c r="A8712" i="10"/>
  <c r="A8713" i="10"/>
  <c r="A8714" i="10"/>
  <c r="A8715" i="10"/>
  <c r="A8716" i="10"/>
  <c r="A8717" i="10"/>
  <c r="A8718" i="10"/>
  <c r="A8719" i="10"/>
  <c r="A8720" i="10"/>
  <c r="A8721" i="10"/>
  <c r="A8722" i="10"/>
  <c r="A8723" i="10"/>
  <c r="A8724" i="10"/>
  <c r="A8725" i="10"/>
  <c r="A8726" i="10"/>
  <c r="A8727" i="10"/>
  <c r="A8728" i="10"/>
  <c r="A8729" i="10"/>
  <c r="A8730" i="10"/>
  <c r="A8731" i="10"/>
  <c r="A8732" i="10"/>
  <c r="A8733" i="10"/>
  <c r="A8734" i="10"/>
  <c r="A8735" i="10"/>
  <c r="A8736" i="10"/>
  <c r="A8737" i="10"/>
  <c r="A8738" i="10"/>
  <c r="A8739" i="10"/>
  <c r="A8740" i="10"/>
  <c r="A8741" i="10"/>
  <c r="A8742" i="10"/>
  <c r="A8743" i="10"/>
  <c r="A8744" i="10"/>
  <c r="A8745" i="10"/>
  <c r="A8746" i="10"/>
  <c r="A8747" i="10"/>
  <c r="A8748" i="10"/>
  <c r="A8749" i="10"/>
  <c r="A8750" i="10"/>
  <c r="A8751" i="10"/>
  <c r="A8752" i="10"/>
  <c r="A8753" i="10"/>
  <c r="A8754" i="10"/>
  <c r="A8755" i="10"/>
  <c r="A8756" i="10"/>
  <c r="A8757" i="10"/>
  <c r="A8758" i="10"/>
  <c r="A8759" i="10"/>
  <c r="A8760" i="10"/>
  <c r="A8761" i="10"/>
  <c r="A8762" i="10"/>
  <c r="A8763" i="10"/>
  <c r="A8764" i="10"/>
  <c r="A8765" i="10"/>
  <c r="A8766" i="10"/>
  <c r="A8767" i="10"/>
  <c r="A8768" i="10"/>
  <c r="A8769" i="10"/>
  <c r="A8770" i="10"/>
  <c r="A8771" i="10"/>
  <c r="A8772" i="10"/>
  <c r="A8773" i="10"/>
  <c r="A8774" i="10"/>
  <c r="A8775" i="10"/>
  <c r="A8776" i="10"/>
  <c r="A8777" i="10"/>
  <c r="A8778" i="10"/>
  <c r="A8779" i="10"/>
  <c r="A8780" i="10"/>
  <c r="A8781" i="10"/>
  <c r="A8782" i="10"/>
  <c r="A8783" i="10"/>
  <c r="A8784" i="10"/>
  <c r="A8785" i="10"/>
  <c r="A8786" i="10"/>
  <c r="A8787" i="10"/>
  <c r="A8788" i="10"/>
  <c r="A8789" i="10"/>
  <c r="A8790" i="10"/>
  <c r="A8791" i="10"/>
  <c r="A8792" i="10"/>
  <c r="A8793" i="10"/>
  <c r="A8794" i="10"/>
  <c r="A8795" i="10"/>
  <c r="A8796" i="10"/>
  <c r="A8797" i="10"/>
  <c r="A8798" i="10"/>
  <c r="A8799" i="10"/>
  <c r="A8800" i="10"/>
  <c r="A8801" i="10"/>
  <c r="A8802" i="10"/>
  <c r="A8803" i="10"/>
  <c r="A8804" i="10"/>
  <c r="A8805" i="10"/>
  <c r="A8806" i="10"/>
  <c r="A8807" i="10"/>
  <c r="A8808" i="10"/>
  <c r="A8809" i="10"/>
  <c r="A8810" i="10"/>
  <c r="A8811" i="10"/>
  <c r="A8812" i="10"/>
  <c r="A8813" i="10"/>
  <c r="A8814" i="10"/>
  <c r="A8815" i="10"/>
  <c r="A8816" i="10"/>
  <c r="A8817" i="10"/>
  <c r="A8818" i="10"/>
  <c r="A8819" i="10"/>
  <c r="A8820" i="10"/>
  <c r="A8821" i="10"/>
  <c r="A8822" i="10"/>
  <c r="A8823" i="10"/>
  <c r="A8824" i="10"/>
  <c r="A8825" i="10"/>
  <c r="A8826" i="10"/>
  <c r="A8827" i="10"/>
  <c r="A8828" i="10"/>
  <c r="A8829" i="10"/>
  <c r="A8830" i="10"/>
  <c r="A8831" i="10"/>
  <c r="A8832" i="10"/>
  <c r="A8833" i="10"/>
  <c r="A8834" i="10"/>
  <c r="A8835" i="10"/>
  <c r="A8836" i="10"/>
  <c r="A8837" i="10"/>
  <c r="A8838" i="10"/>
  <c r="A8839" i="10"/>
  <c r="A8840" i="10"/>
  <c r="A8841" i="10"/>
  <c r="A8842" i="10"/>
  <c r="A8843" i="10"/>
  <c r="A8844" i="10"/>
  <c r="A8845" i="10"/>
  <c r="A8846" i="10"/>
  <c r="A8847" i="10"/>
  <c r="A8848" i="10"/>
  <c r="A8849" i="10"/>
  <c r="A8850" i="10"/>
  <c r="A8851" i="10"/>
  <c r="A8852" i="10"/>
  <c r="A8853" i="10"/>
  <c r="A8854" i="10"/>
  <c r="A8855" i="10"/>
  <c r="A8856" i="10"/>
  <c r="A8857" i="10"/>
  <c r="A8858" i="10"/>
  <c r="A8859" i="10"/>
  <c r="A8860" i="10"/>
  <c r="A8861" i="10"/>
  <c r="A8862" i="10"/>
  <c r="A8863" i="10"/>
  <c r="A8864" i="10"/>
  <c r="A8865" i="10"/>
  <c r="A8866" i="10"/>
  <c r="A8867" i="10"/>
  <c r="A8868" i="10"/>
  <c r="A8869" i="10"/>
  <c r="A8870" i="10"/>
  <c r="A8871" i="10"/>
  <c r="A8872" i="10"/>
  <c r="A8873" i="10"/>
  <c r="A8874" i="10"/>
  <c r="A8875" i="10"/>
  <c r="A8876" i="10"/>
  <c r="A8877" i="10"/>
  <c r="A8878" i="10"/>
  <c r="A8879" i="10"/>
  <c r="A8880" i="10"/>
  <c r="A8881" i="10"/>
  <c r="A8882" i="10"/>
  <c r="A8883" i="10"/>
  <c r="A8884" i="10"/>
  <c r="A8885" i="10"/>
  <c r="A8886" i="10"/>
  <c r="A8887" i="10"/>
  <c r="A8888" i="10"/>
  <c r="A8889" i="10"/>
  <c r="A8890" i="10"/>
  <c r="A8891" i="10"/>
  <c r="A8892" i="10"/>
  <c r="A8893" i="10"/>
  <c r="A8894" i="10"/>
  <c r="A8895" i="10"/>
  <c r="A8896" i="10"/>
  <c r="A8897" i="10"/>
  <c r="A8898" i="10"/>
  <c r="A8899" i="10"/>
  <c r="A8900" i="10"/>
  <c r="A8901" i="10"/>
  <c r="A8902" i="10"/>
  <c r="A8903" i="10"/>
  <c r="A8904" i="10"/>
  <c r="A8905" i="10"/>
  <c r="A8906" i="10"/>
  <c r="A8907" i="10"/>
  <c r="A8908" i="10"/>
  <c r="A8909" i="10"/>
  <c r="A8910" i="10"/>
  <c r="A8911" i="10"/>
  <c r="A8912" i="10"/>
  <c r="A8913" i="10"/>
  <c r="A8914" i="10"/>
  <c r="A8915" i="10"/>
  <c r="A8916" i="10"/>
  <c r="A8917" i="10"/>
  <c r="A8918" i="10"/>
  <c r="A8919" i="10"/>
  <c r="A8920" i="10"/>
  <c r="A8921" i="10"/>
  <c r="A8922" i="10"/>
  <c r="A8923" i="10"/>
  <c r="A8924" i="10"/>
  <c r="A8925" i="10"/>
  <c r="A8926" i="10"/>
  <c r="A8927" i="10"/>
  <c r="A8928" i="10"/>
  <c r="A8929" i="10"/>
  <c r="A8930" i="10"/>
  <c r="A8931" i="10"/>
  <c r="A8932" i="10"/>
  <c r="A8933" i="10"/>
  <c r="A8934" i="10"/>
  <c r="A8935" i="10"/>
  <c r="A8936" i="10"/>
  <c r="A8937" i="10"/>
  <c r="A8938" i="10"/>
  <c r="A8939" i="10"/>
  <c r="A8940" i="10"/>
  <c r="A8941" i="10"/>
  <c r="A8942" i="10"/>
  <c r="A8943" i="10"/>
  <c r="A8944" i="10"/>
  <c r="A8945" i="10"/>
  <c r="A8946" i="10"/>
  <c r="A8947" i="10"/>
  <c r="A8948" i="10"/>
  <c r="A8949" i="10"/>
  <c r="A8950" i="10"/>
  <c r="A8951" i="10"/>
  <c r="A8952" i="10"/>
  <c r="A8953" i="10"/>
  <c r="A8954" i="10"/>
  <c r="A8955" i="10"/>
  <c r="A8956" i="10"/>
  <c r="A8957" i="10"/>
  <c r="A8958" i="10"/>
  <c r="A8959" i="10"/>
  <c r="A8960" i="10"/>
  <c r="A8961" i="10"/>
  <c r="A8962" i="10"/>
  <c r="A8963" i="10"/>
  <c r="A8964" i="10"/>
  <c r="A8965" i="10"/>
  <c r="A8966" i="10"/>
  <c r="A8967" i="10"/>
  <c r="A8968" i="10"/>
  <c r="A8969" i="10"/>
  <c r="A8970" i="10"/>
  <c r="A8971" i="10"/>
  <c r="A8972" i="10"/>
  <c r="A8973" i="10"/>
  <c r="A8974" i="10"/>
  <c r="A8975" i="10"/>
  <c r="A8976" i="10"/>
  <c r="A8977" i="10"/>
  <c r="A8978" i="10"/>
  <c r="A8979" i="10"/>
  <c r="A8980" i="10"/>
  <c r="A8981" i="10"/>
  <c r="A8982" i="10"/>
  <c r="A8983" i="10"/>
  <c r="A8984" i="10"/>
  <c r="A8985" i="10"/>
  <c r="A8986" i="10"/>
  <c r="A8987" i="10"/>
  <c r="A8988" i="10"/>
  <c r="A8989" i="10"/>
  <c r="A8990" i="10"/>
  <c r="A8991" i="10"/>
  <c r="A8992" i="10"/>
  <c r="A8993" i="10"/>
  <c r="A8994" i="10"/>
  <c r="A8995" i="10"/>
  <c r="A8996" i="10"/>
  <c r="A8997" i="10"/>
  <c r="A8998" i="10"/>
  <c r="A8999" i="10"/>
  <c r="A9000" i="10"/>
  <c r="A9001" i="10"/>
  <c r="A9002" i="10"/>
  <c r="A9003" i="10"/>
  <c r="A9004" i="10"/>
  <c r="A9005" i="10"/>
  <c r="A9006" i="10"/>
  <c r="A9007" i="10"/>
  <c r="A9008" i="10"/>
  <c r="A9009" i="10"/>
  <c r="A9010" i="10"/>
  <c r="A9011" i="10"/>
  <c r="A9012" i="10"/>
  <c r="A9013" i="10"/>
  <c r="A9014" i="10"/>
  <c r="A9015" i="10"/>
  <c r="A9016" i="10"/>
  <c r="A9017" i="10"/>
  <c r="A9018" i="10"/>
  <c r="A9019" i="10"/>
  <c r="A9020" i="10"/>
  <c r="A9021" i="10"/>
  <c r="A9022" i="10"/>
  <c r="A9023" i="10"/>
  <c r="A9024" i="10"/>
  <c r="A9025" i="10"/>
  <c r="A9026" i="10"/>
  <c r="A9027" i="10"/>
  <c r="A9028" i="10"/>
  <c r="A9029" i="10"/>
  <c r="A9030" i="10"/>
  <c r="A9031" i="10"/>
  <c r="A9032" i="10"/>
  <c r="A9033" i="10"/>
  <c r="A9034" i="10"/>
  <c r="A9035" i="10"/>
  <c r="A9036" i="10"/>
  <c r="A9037" i="10"/>
  <c r="A9038" i="10"/>
  <c r="A9039" i="10"/>
  <c r="A9040" i="10"/>
  <c r="A9041" i="10"/>
  <c r="A9042" i="10"/>
  <c r="A9043" i="10"/>
  <c r="A9044" i="10"/>
  <c r="A9045" i="10"/>
  <c r="A9046" i="10"/>
  <c r="A9047" i="10"/>
  <c r="A9048" i="10"/>
  <c r="A9049" i="10"/>
  <c r="A9050" i="10"/>
  <c r="A9051" i="10"/>
  <c r="A9052" i="10"/>
  <c r="A9053" i="10"/>
  <c r="A9054" i="10"/>
  <c r="A9055" i="10"/>
  <c r="A9056" i="10"/>
  <c r="A9057" i="10"/>
  <c r="A9058" i="10"/>
  <c r="A9059" i="10"/>
  <c r="A9060" i="10"/>
  <c r="A9061" i="10"/>
  <c r="A9062" i="10"/>
  <c r="A9063" i="10"/>
  <c r="A9064" i="10"/>
  <c r="A9065" i="10"/>
  <c r="A9066" i="10"/>
  <c r="A9067" i="10"/>
  <c r="A9068" i="10"/>
  <c r="A9069" i="10"/>
  <c r="A9070" i="10"/>
  <c r="A9071" i="10"/>
  <c r="A9072" i="10"/>
  <c r="A9073" i="10"/>
  <c r="A9074" i="10"/>
  <c r="A9075" i="10"/>
  <c r="A9076" i="10"/>
  <c r="A9077" i="10"/>
  <c r="A9078" i="10"/>
  <c r="A9079" i="10"/>
  <c r="A9080" i="10"/>
  <c r="A9081" i="10"/>
  <c r="A9082" i="10"/>
  <c r="A9083" i="10"/>
  <c r="A9084" i="10"/>
  <c r="A9085" i="10"/>
  <c r="A9086" i="10"/>
  <c r="A9087" i="10"/>
  <c r="A9088" i="10"/>
  <c r="A9089" i="10"/>
  <c r="A9090" i="10"/>
  <c r="A9091" i="10"/>
  <c r="A9092" i="10"/>
  <c r="A9093" i="10"/>
  <c r="A9094" i="10"/>
  <c r="A9095" i="10"/>
  <c r="A9096" i="10"/>
  <c r="A9097" i="10"/>
  <c r="A9098" i="10"/>
  <c r="A9099" i="10"/>
  <c r="A9100" i="10"/>
  <c r="A9101" i="10"/>
  <c r="A9102" i="10"/>
  <c r="A9103" i="10"/>
  <c r="A9104" i="10"/>
  <c r="A9105" i="10"/>
  <c r="A9106" i="10"/>
  <c r="A9107" i="10"/>
  <c r="A9108" i="10"/>
  <c r="A9109" i="10"/>
  <c r="A9110" i="10"/>
  <c r="A9111" i="10"/>
  <c r="A9112" i="10"/>
  <c r="A9113" i="10"/>
  <c r="A9114" i="10"/>
  <c r="A9115" i="10"/>
  <c r="A9116" i="10"/>
  <c r="A9117" i="10"/>
  <c r="A9118" i="10"/>
  <c r="A9119" i="10"/>
  <c r="A9120" i="10"/>
  <c r="A9121" i="10"/>
  <c r="A9122" i="10"/>
  <c r="A9123" i="10"/>
  <c r="A9124" i="10"/>
  <c r="A9125" i="10"/>
  <c r="A9126" i="10"/>
  <c r="A9127" i="10"/>
  <c r="A9128" i="10"/>
  <c r="A9129" i="10"/>
  <c r="A9130" i="10"/>
  <c r="A9131" i="10"/>
  <c r="A9132" i="10"/>
  <c r="A9133" i="10"/>
  <c r="A9134" i="10"/>
  <c r="A9135" i="10"/>
  <c r="A9136" i="10"/>
  <c r="A9137" i="10"/>
  <c r="A9138" i="10"/>
  <c r="A9139" i="10"/>
  <c r="A9140" i="10"/>
  <c r="A9141" i="10"/>
  <c r="A9142" i="10"/>
  <c r="A9143" i="10"/>
  <c r="A9144" i="10"/>
  <c r="A9145" i="10"/>
  <c r="A9146" i="10"/>
  <c r="A9147" i="10"/>
  <c r="A9148" i="10"/>
  <c r="A9149" i="10"/>
  <c r="A9150" i="10"/>
  <c r="A9151" i="10"/>
  <c r="A9152" i="10"/>
  <c r="A9153" i="10"/>
  <c r="A9154" i="10"/>
  <c r="A9155" i="10"/>
  <c r="A9156" i="10"/>
  <c r="A9157" i="10"/>
  <c r="A9158" i="10"/>
  <c r="A9159" i="10"/>
  <c r="A9160" i="10"/>
  <c r="A9161" i="10"/>
  <c r="A9162" i="10"/>
  <c r="A9163" i="10"/>
  <c r="A9164" i="10"/>
  <c r="A9165" i="10"/>
  <c r="A9166" i="10"/>
  <c r="A9167" i="10"/>
  <c r="A9168" i="10"/>
  <c r="A9169" i="10"/>
  <c r="A9170" i="10"/>
  <c r="A9171" i="10"/>
  <c r="A9172" i="10"/>
  <c r="A9173" i="10"/>
  <c r="A9174" i="10"/>
  <c r="A9175" i="10"/>
  <c r="A9176" i="10"/>
  <c r="A9177" i="10"/>
  <c r="A9178" i="10"/>
  <c r="A9179" i="10"/>
  <c r="A9180" i="10"/>
  <c r="A9181" i="10"/>
  <c r="A9182" i="10"/>
  <c r="A9183" i="10"/>
  <c r="A9184" i="10"/>
  <c r="A9185" i="10"/>
  <c r="A9186" i="10"/>
  <c r="A9187" i="10"/>
  <c r="A9188" i="10"/>
  <c r="A9189" i="10"/>
  <c r="A9190" i="10"/>
  <c r="A9191" i="10"/>
  <c r="A9192" i="10"/>
  <c r="A9193" i="10"/>
  <c r="A9194" i="10"/>
  <c r="A9195" i="10"/>
  <c r="A9196" i="10"/>
  <c r="A9197" i="10"/>
  <c r="A9198" i="10"/>
  <c r="A9199" i="10"/>
  <c r="A9200" i="10"/>
  <c r="A9201" i="10"/>
  <c r="A9202" i="10"/>
  <c r="A9203" i="10"/>
  <c r="A9204" i="10"/>
  <c r="A9205" i="10"/>
  <c r="A9206" i="10"/>
  <c r="A9207" i="10"/>
  <c r="A9208" i="10"/>
  <c r="A9209" i="10"/>
  <c r="A9210" i="10"/>
  <c r="A9211" i="10"/>
  <c r="A9212" i="10"/>
  <c r="A9213" i="10"/>
  <c r="A9214" i="10"/>
  <c r="A9215" i="10"/>
  <c r="A9216" i="10"/>
  <c r="A9217" i="10"/>
  <c r="A9218" i="10"/>
  <c r="A9219" i="10"/>
  <c r="A9220" i="10"/>
  <c r="A9221" i="10"/>
  <c r="A9222" i="10"/>
  <c r="A9223" i="10"/>
  <c r="A9224" i="10"/>
  <c r="A9225" i="10"/>
  <c r="A9226" i="10"/>
  <c r="A9227" i="10"/>
  <c r="A9228" i="10"/>
  <c r="A9229" i="10"/>
  <c r="A9230" i="10"/>
  <c r="A9231" i="10"/>
  <c r="A9232" i="10"/>
  <c r="A9233" i="10"/>
  <c r="A9234" i="10"/>
  <c r="A9235" i="10"/>
  <c r="A9236" i="10"/>
  <c r="A9237" i="10"/>
  <c r="A9238" i="10"/>
  <c r="A9239" i="10"/>
  <c r="A9240" i="10"/>
  <c r="A9241" i="10"/>
  <c r="A9242" i="10"/>
  <c r="A9243" i="10"/>
  <c r="A9244" i="10"/>
  <c r="A9245" i="10"/>
  <c r="A9246" i="10"/>
  <c r="A9247" i="10"/>
  <c r="A9248" i="10"/>
  <c r="A9249" i="10"/>
  <c r="A9250" i="10"/>
  <c r="A9251" i="10"/>
  <c r="A9252" i="10"/>
  <c r="A9253" i="10"/>
  <c r="A9254" i="10"/>
  <c r="A9255" i="10"/>
  <c r="A9256" i="10"/>
  <c r="A9257" i="10"/>
  <c r="A9258" i="10"/>
  <c r="A9259" i="10"/>
  <c r="A9260" i="10"/>
  <c r="A9261" i="10"/>
  <c r="A9262" i="10"/>
  <c r="A9263" i="10"/>
  <c r="A9264" i="10"/>
  <c r="A9265" i="10"/>
  <c r="A9266" i="10"/>
  <c r="A9267" i="10"/>
  <c r="A9268" i="10"/>
  <c r="A9269" i="10"/>
  <c r="A9270" i="10"/>
  <c r="A9271" i="10"/>
  <c r="A9272" i="10"/>
  <c r="A9273" i="10"/>
  <c r="A9274" i="10"/>
  <c r="A9275" i="10"/>
  <c r="A9276" i="10"/>
  <c r="A9277" i="10"/>
  <c r="A9278" i="10"/>
  <c r="A9279" i="10"/>
  <c r="A9280" i="10"/>
  <c r="A9281" i="10"/>
  <c r="A9282" i="10"/>
  <c r="A9283" i="10"/>
  <c r="A9284" i="10"/>
  <c r="A9285" i="10"/>
  <c r="A9286" i="10"/>
  <c r="A9287" i="10"/>
  <c r="A9288" i="10"/>
  <c r="A9289" i="10"/>
  <c r="A9290" i="10"/>
  <c r="A9291" i="10"/>
  <c r="A9292" i="10"/>
  <c r="A9293" i="10"/>
  <c r="A9294" i="10"/>
  <c r="A9295" i="10"/>
  <c r="A9296" i="10"/>
  <c r="A9297" i="10"/>
  <c r="A9298" i="10"/>
  <c r="A9299" i="10"/>
  <c r="A9300" i="10"/>
  <c r="A9301" i="10"/>
  <c r="A9302" i="10"/>
  <c r="A9303" i="10"/>
  <c r="A9304" i="10"/>
  <c r="A9305" i="10"/>
  <c r="A9306" i="10"/>
  <c r="A9307" i="10"/>
  <c r="A9308" i="10"/>
  <c r="A9309" i="10"/>
  <c r="A9310" i="10"/>
  <c r="A9311" i="10"/>
  <c r="A9312" i="10"/>
  <c r="A9313" i="10"/>
  <c r="A9314" i="10"/>
  <c r="A9315" i="10"/>
  <c r="A9316" i="10"/>
  <c r="A9317" i="10"/>
  <c r="A9318" i="10"/>
  <c r="A9319" i="10"/>
  <c r="A9320" i="10"/>
  <c r="A9321" i="10"/>
  <c r="A9322" i="10"/>
  <c r="A9323" i="10"/>
  <c r="A9324" i="10"/>
  <c r="A9325" i="10"/>
  <c r="A9326" i="10"/>
  <c r="A9327" i="10"/>
  <c r="A9328" i="10"/>
  <c r="A9329" i="10"/>
  <c r="A9330" i="10"/>
  <c r="A9331" i="10"/>
  <c r="A9332" i="10"/>
  <c r="A9333" i="10"/>
  <c r="A9334" i="10"/>
  <c r="A9335" i="10"/>
  <c r="A9336" i="10"/>
  <c r="A9337" i="10"/>
  <c r="A9338" i="10"/>
  <c r="A9339" i="10"/>
  <c r="A9340" i="10"/>
  <c r="A9341" i="10"/>
  <c r="A9342" i="10"/>
  <c r="A9343" i="10"/>
  <c r="A9344" i="10"/>
  <c r="A9345" i="10"/>
  <c r="A9346" i="10"/>
  <c r="A9347" i="10"/>
  <c r="A9348" i="10"/>
  <c r="A9349" i="10"/>
  <c r="A9350" i="10"/>
  <c r="A9351" i="10"/>
  <c r="A9352" i="10"/>
  <c r="A9353" i="10"/>
  <c r="A9354" i="10"/>
  <c r="A9355" i="10"/>
  <c r="A9356" i="10"/>
  <c r="A9357" i="10"/>
  <c r="A9358" i="10"/>
  <c r="A9359" i="10"/>
  <c r="A9360" i="10"/>
  <c r="A9361" i="10"/>
  <c r="A9362" i="10"/>
  <c r="A9363" i="10"/>
  <c r="A9364" i="10"/>
  <c r="A9365" i="10"/>
  <c r="A9366" i="10"/>
  <c r="A9367" i="10"/>
  <c r="A9368" i="10"/>
  <c r="A9369" i="10"/>
  <c r="A9370" i="10"/>
  <c r="A9371" i="10"/>
  <c r="A9372" i="10"/>
  <c r="A9373" i="10"/>
  <c r="A9374" i="10"/>
  <c r="A9375" i="10"/>
  <c r="A9376" i="10"/>
  <c r="A9377" i="10"/>
  <c r="A9378" i="10"/>
  <c r="A9379" i="10"/>
  <c r="A9380" i="10"/>
  <c r="A9381" i="10"/>
  <c r="A9382" i="10"/>
  <c r="A9383" i="10"/>
  <c r="A9384" i="10"/>
  <c r="A9385" i="10"/>
  <c r="A9386" i="10"/>
  <c r="A9387" i="10"/>
  <c r="A9388" i="10"/>
  <c r="A9389" i="10"/>
  <c r="A9390" i="10"/>
  <c r="A9391" i="10"/>
  <c r="A9392" i="10"/>
  <c r="A9393" i="10"/>
  <c r="A9394" i="10"/>
  <c r="A9395" i="10"/>
  <c r="A9396" i="10"/>
  <c r="A9397" i="10"/>
  <c r="A9398" i="10"/>
  <c r="A9399" i="10"/>
  <c r="A9400" i="10"/>
  <c r="A9401" i="10"/>
  <c r="A9402" i="10"/>
  <c r="A9403" i="10"/>
  <c r="A9404" i="10"/>
  <c r="A9405" i="10"/>
  <c r="A9406" i="10"/>
  <c r="A9407" i="10"/>
  <c r="A9408" i="10"/>
  <c r="A9409" i="10"/>
  <c r="A9410" i="10"/>
  <c r="A9411" i="10"/>
  <c r="A9412" i="10"/>
  <c r="A9413" i="10"/>
  <c r="A9414" i="10"/>
  <c r="A9415" i="10"/>
  <c r="A9416" i="10"/>
  <c r="A9417" i="10"/>
  <c r="A9418" i="10"/>
  <c r="A9419" i="10"/>
  <c r="A9420" i="10"/>
  <c r="A9421" i="10"/>
  <c r="A9422" i="10"/>
  <c r="A9423" i="10"/>
  <c r="A9424" i="10"/>
  <c r="A9425" i="10"/>
  <c r="A9426" i="10"/>
  <c r="A9427" i="10"/>
  <c r="A9428" i="10"/>
  <c r="A9429" i="10"/>
  <c r="A9430" i="10"/>
  <c r="A9431" i="10"/>
  <c r="A9432" i="10"/>
  <c r="A9433" i="10"/>
  <c r="A9434" i="10"/>
  <c r="A9435" i="10"/>
  <c r="A9436" i="10"/>
  <c r="A9437" i="10"/>
  <c r="A9438" i="10"/>
  <c r="A9439" i="10"/>
  <c r="A9440" i="10"/>
  <c r="A9441" i="10"/>
  <c r="A9442" i="10"/>
  <c r="A9443" i="10"/>
  <c r="A9444" i="10"/>
  <c r="A9445" i="10"/>
  <c r="A9446" i="10"/>
  <c r="A9447" i="10"/>
  <c r="A9448" i="10"/>
  <c r="A9449" i="10"/>
  <c r="A9450" i="10"/>
  <c r="A9451" i="10"/>
  <c r="A9452" i="10"/>
  <c r="A9453" i="10"/>
  <c r="A9454" i="10"/>
  <c r="A9455" i="10"/>
  <c r="A9456" i="10"/>
  <c r="A9457" i="10"/>
  <c r="A9458" i="10"/>
  <c r="A9459" i="10"/>
  <c r="A9460" i="10"/>
  <c r="A9461" i="10"/>
  <c r="A9462" i="10"/>
  <c r="A9463" i="10"/>
  <c r="A9464" i="10"/>
  <c r="A9465" i="10"/>
  <c r="A9466" i="10"/>
  <c r="A9467" i="10"/>
  <c r="A9468" i="10"/>
  <c r="A9469" i="10"/>
  <c r="A9470" i="10"/>
  <c r="A9471" i="10"/>
  <c r="A9472" i="10"/>
  <c r="A9473" i="10"/>
  <c r="A9474" i="10"/>
  <c r="A9475" i="10"/>
  <c r="A9476" i="10"/>
  <c r="A9477" i="10"/>
  <c r="A9478" i="10"/>
  <c r="A9479" i="10"/>
  <c r="A9480" i="10"/>
  <c r="A9481" i="10"/>
  <c r="A9482" i="10"/>
  <c r="A9483" i="10"/>
  <c r="A9484" i="10"/>
  <c r="A9485" i="10"/>
  <c r="A9486" i="10"/>
  <c r="A9487" i="10"/>
  <c r="A9488" i="10"/>
  <c r="A9489" i="10"/>
  <c r="A9490" i="10"/>
  <c r="A9491" i="10"/>
  <c r="A9492" i="10"/>
  <c r="A9493" i="10"/>
  <c r="A9494" i="10"/>
  <c r="A9495" i="10"/>
  <c r="A9496" i="10"/>
  <c r="A9497" i="10"/>
  <c r="A9498" i="10"/>
  <c r="A9499" i="10"/>
  <c r="A9500" i="10"/>
  <c r="A9501" i="10"/>
  <c r="A9502" i="10"/>
  <c r="A9503" i="10"/>
  <c r="A9504" i="10"/>
  <c r="A9505" i="10"/>
  <c r="A9506" i="10"/>
  <c r="A9507" i="10"/>
  <c r="A9508" i="10"/>
  <c r="A9509" i="10"/>
  <c r="A9510" i="10"/>
  <c r="A9511" i="10"/>
  <c r="A9512" i="10"/>
  <c r="A9513" i="10"/>
  <c r="A9514" i="10"/>
  <c r="A9515" i="10"/>
  <c r="A9516" i="10"/>
  <c r="A9517" i="10"/>
  <c r="A9518" i="10"/>
  <c r="A9519" i="10"/>
  <c r="A9520" i="10"/>
  <c r="A9521" i="10"/>
  <c r="A9522" i="10"/>
  <c r="A9523" i="10"/>
  <c r="A9524" i="10"/>
  <c r="A9525" i="10"/>
  <c r="A9526" i="10"/>
  <c r="A9527" i="10"/>
  <c r="A9528" i="10"/>
  <c r="A9529" i="10"/>
  <c r="A9530" i="10"/>
  <c r="A9531" i="10"/>
  <c r="A9532" i="10"/>
  <c r="A9533" i="10"/>
  <c r="A9534" i="10"/>
  <c r="A9535" i="10"/>
  <c r="A9536" i="10"/>
  <c r="A9537" i="10"/>
  <c r="A9538" i="10"/>
  <c r="A9539" i="10"/>
  <c r="A9540" i="10"/>
  <c r="A9541" i="10"/>
  <c r="A9542" i="10"/>
  <c r="A9543" i="10"/>
  <c r="A9544" i="10"/>
  <c r="A9545" i="10"/>
  <c r="A9546" i="10"/>
  <c r="A9547" i="10"/>
  <c r="A9548" i="10"/>
  <c r="A9549" i="10"/>
  <c r="A9550" i="10"/>
  <c r="A9551" i="10"/>
  <c r="A9552" i="10"/>
  <c r="A9553" i="10"/>
  <c r="A9554" i="10"/>
  <c r="A9555" i="10"/>
  <c r="A9556" i="10"/>
  <c r="A9557" i="10"/>
  <c r="A9558" i="10"/>
  <c r="A9559" i="10"/>
  <c r="A9560" i="10"/>
  <c r="A9561" i="10"/>
  <c r="A9562" i="10"/>
  <c r="A9563" i="10"/>
  <c r="A9564" i="10"/>
  <c r="A9565" i="10"/>
  <c r="A9566" i="10"/>
  <c r="A9567" i="10"/>
  <c r="A9568" i="10"/>
  <c r="A9569" i="10"/>
  <c r="A9570" i="10"/>
  <c r="A9571" i="10"/>
  <c r="A9572" i="10"/>
  <c r="A9573" i="10"/>
  <c r="A9574" i="10"/>
  <c r="A9575" i="10"/>
  <c r="A9576" i="10"/>
  <c r="A9577" i="10"/>
  <c r="A9578" i="10"/>
  <c r="A9579" i="10"/>
  <c r="A9580" i="10"/>
  <c r="A9581" i="10"/>
  <c r="A9582" i="10"/>
  <c r="A9583" i="10"/>
  <c r="A9584" i="10"/>
  <c r="A9585" i="10"/>
  <c r="A9586" i="10"/>
  <c r="A9587" i="10"/>
  <c r="A9588" i="10"/>
  <c r="A9589" i="10"/>
  <c r="A9590" i="10"/>
  <c r="A9591" i="10"/>
  <c r="A9592" i="10"/>
  <c r="A9593" i="10"/>
  <c r="A9594" i="10"/>
  <c r="A9595" i="10"/>
  <c r="A9596" i="10"/>
  <c r="A9597" i="10"/>
  <c r="A9598" i="10"/>
  <c r="A9599" i="10"/>
  <c r="A9600" i="10"/>
  <c r="A9601" i="10"/>
  <c r="A9602" i="10"/>
  <c r="A9603" i="10"/>
  <c r="A9604" i="10"/>
  <c r="A9605" i="10"/>
  <c r="A9606" i="10"/>
  <c r="A9607" i="10"/>
  <c r="A9608" i="10"/>
  <c r="A9609" i="10"/>
  <c r="A9610" i="10"/>
  <c r="A9611" i="10"/>
  <c r="A9612" i="10"/>
  <c r="A9613" i="10"/>
  <c r="A9614" i="10"/>
  <c r="A9615" i="10"/>
  <c r="A9616" i="10"/>
  <c r="A9617" i="10"/>
  <c r="A9618" i="10"/>
  <c r="A9619" i="10"/>
  <c r="A9620" i="10"/>
  <c r="A9621" i="10"/>
  <c r="A9622" i="10"/>
  <c r="A9623" i="10"/>
  <c r="A9624" i="10"/>
  <c r="A9625" i="10"/>
  <c r="A9626" i="10"/>
  <c r="A9627" i="10"/>
  <c r="A9628" i="10"/>
  <c r="A9629" i="10"/>
  <c r="A9630" i="10"/>
  <c r="A9631" i="10"/>
  <c r="A9632" i="10"/>
  <c r="A9633" i="10"/>
  <c r="A9634" i="10"/>
  <c r="A9635" i="10"/>
  <c r="A9636" i="10"/>
  <c r="A9637" i="10"/>
  <c r="A9638" i="10"/>
  <c r="A9639" i="10"/>
  <c r="A9640" i="10"/>
  <c r="A9641" i="10"/>
  <c r="A9642" i="10"/>
  <c r="A9643" i="10"/>
  <c r="A9644" i="10"/>
  <c r="A9645" i="10"/>
  <c r="A9646" i="10"/>
  <c r="A9647" i="10"/>
  <c r="A9648" i="10"/>
  <c r="A9649" i="10"/>
  <c r="A9650" i="10"/>
  <c r="A9651" i="10"/>
  <c r="A9652" i="10"/>
  <c r="A9653" i="10"/>
  <c r="A9654" i="10"/>
  <c r="A9655" i="10"/>
  <c r="A9656" i="10"/>
  <c r="A9657" i="10"/>
  <c r="A9658" i="10"/>
  <c r="A9659" i="10"/>
  <c r="A9660" i="10"/>
  <c r="A9661" i="10"/>
  <c r="A9662" i="10"/>
  <c r="A9663" i="10"/>
  <c r="A9664" i="10"/>
  <c r="A9665" i="10"/>
  <c r="A9666" i="10"/>
  <c r="A9667" i="10"/>
  <c r="A9668" i="10"/>
  <c r="A9669" i="10"/>
  <c r="A9670" i="10"/>
  <c r="A9671" i="10"/>
  <c r="A9672" i="10"/>
  <c r="A9673" i="10"/>
  <c r="A9674" i="10"/>
  <c r="A9675" i="10"/>
  <c r="A9676" i="10"/>
  <c r="A9677" i="10"/>
  <c r="A9678" i="10"/>
  <c r="A9679" i="10"/>
  <c r="A9680" i="10"/>
  <c r="A9681" i="10"/>
  <c r="A9682" i="10"/>
  <c r="A9683" i="10"/>
  <c r="A9684" i="10"/>
  <c r="A9685" i="10"/>
  <c r="A9686" i="10"/>
  <c r="A9687" i="10"/>
  <c r="A9688" i="10"/>
  <c r="A9689" i="10"/>
  <c r="A9690" i="10"/>
  <c r="A9691" i="10"/>
  <c r="A9692" i="10"/>
  <c r="A9693" i="10"/>
  <c r="A9694" i="10"/>
  <c r="A9695" i="10"/>
  <c r="A9696" i="10"/>
  <c r="A9697" i="10"/>
  <c r="A9698" i="10"/>
  <c r="A9699" i="10"/>
  <c r="A9700" i="10"/>
  <c r="A9701" i="10"/>
  <c r="A9702" i="10"/>
  <c r="A9703" i="10"/>
  <c r="A9704" i="10"/>
  <c r="A9705" i="10"/>
  <c r="A9706" i="10"/>
  <c r="A9707" i="10"/>
  <c r="A9708" i="10"/>
  <c r="A9709" i="10"/>
  <c r="A9710" i="10"/>
  <c r="A9711" i="10"/>
  <c r="A9712" i="10"/>
  <c r="A9713" i="10"/>
  <c r="A9714" i="10"/>
  <c r="A9715" i="10"/>
  <c r="A9716" i="10"/>
  <c r="A9717" i="10"/>
  <c r="A9718" i="10"/>
  <c r="A9719" i="10"/>
  <c r="A9720" i="10"/>
  <c r="A9721" i="10"/>
  <c r="A9722" i="10"/>
  <c r="A9723" i="10"/>
  <c r="A9724" i="10"/>
  <c r="A9725" i="10"/>
  <c r="A9726" i="10"/>
  <c r="A9727" i="10"/>
  <c r="A9728" i="10"/>
  <c r="A9729" i="10"/>
  <c r="A9730" i="10"/>
  <c r="A9731" i="10"/>
  <c r="A9732" i="10"/>
  <c r="A9733" i="10"/>
  <c r="A9734" i="10"/>
  <c r="A9735" i="10"/>
  <c r="A9736" i="10"/>
  <c r="A9737" i="10"/>
  <c r="A9738" i="10"/>
  <c r="A9739" i="10"/>
  <c r="A9740" i="10"/>
  <c r="A9741" i="10"/>
  <c r="A9742" i="10"/>
  <c r="A9743" i="10"/>
  <c r="A9744" i="10"/>
  <c r="A9745" i="10"/>
  <c r="A9746" i="10"/>
  <c r="A9747" i="10"/>
  <c r="A9748" i="10"/>
  <c r="A9749" i="10"/>
  <c r="A9750" i="10"/>
  <c r="A9751" i="10"/>
  <c r="A9752" i="10"/>
  <c r="A9753" i="10"/>
  <c r="A9754" i="10"/>
  <c r="A9755" i="10"/>
  <c r="A9756" i="10"/>
  <c r="A9757" i="10"/>
  <c r="A9758" i="10"/>
  <c r="A9759" i="10"/>
  <c r="A9760" i="10"/>
  <c r="A9761" i="10"/>
  <c r="A9762" i="10"/>
  <c r="A9763" i="10"/>
  <c r="A9764" i="10"/>
  <c r="A9765" i="10"/>
  <c r="A9766" i="10"/>
  <c r="A9767" i="10"/>
  <c r="A9768" i="10"/>
  <c r="A9769" i="10"/>
  <c r="A9770" i="10"/>
  <c r="A9771" i="10"/>
  <c r="A9772" i="10"/>
  <c r="A9773" i="10"/>
  <c r="A9774" i="10"/>
  <c r="A9775" i="10"/>
  <c r="A9776" i="10"/>
  <c r="A9777" i="10"/>
  <c r="A9778" i="10"/>
  <c r="A9779" i="10"/>
  <c r="A9780" i="10"/>
  <c r="A9781" i="10"/>
  <c r="A9782" i="10"/>
  <c r="A9783" i="10"/>
  <c r="A9784" i="10"/>
  <c r="A9785" i="10"/>
  <c r="A9786" i="10"/>
  <c r="A9787" i="10"/>
  <c r="A9788" i="10"/>
  <c r="A9789" i="10"/>
  <c r="A9790" i="10"/>
  <c r="A9791" i="10"/>
  <c r="A9792" i="10"/>
  <c r="A9793" i="10"/>
  <c r="A9794" i="10"/>
  <c r="A9795" i="10"/>
  <c r="A9796" i="10"/>
  <c r="A9797" i="10"/>
  <c r="A9798" i="10"/>
  <c r="A9799" i="10"/>
  <c r="A9800" i="10"/>
  <c r="A9801" i="10"/>
  <c r="A9802" i="10"/>
  <c r="A9803" i="10"/>
  <c r="A9804" i="10"/>
  <c r="A9805" i="10"/>
  <c r="A9806" i="10"/>
  <c r="A9807" i="10"/>
  <c r="A9808" i="10"/>
  <c r="A9809" i="10"/>
  <c r="A9810" i="10"/>
  <c r="A9811" i="10"/>
  <c r="A9812" i="10"/>
  <c r="A9813" i="10"/>
  <c r="A9814" i="10"/>
  <c r="A9815" i="10"/>
  <c r="A9816" i="10"/>
  <c r="A9817" i="10"/>
  <c r="A9818" i="10"/>
  <c r="A9819" i="10"/>
  <c r="A9820" i="10"/>
  <c r="A9821" i="10"/>
  <c r="A9822" i="10"/>
  <c r="A9823" i="10"/>
  <c r="A9824" i="10"/>
  <c r="A9825" i="10"/>
  <c r="A9826" i="10"/>
  <c r="A9827" i="10"/>
  <c r="A9828" i="10"/>
  <c r="A9829" i="10"/>
  <c r="A9830" i="10"/>
  <c r="A9831" i="10"/>
  <c r="A9832" i="10"/>
  <c r="A9833" i="10"/>
  <c r="A9834" i="10"/>
  <c r="A9835" i="10"/>
  <c r="A9836" i="10"/>
  <c r="A9837" i="10"/>
  <c r="A9838" i="10"/>
  <c r="A9839" i="10"/>
  <c r="A9840" i="10"/>
  <c r="A9841" i="10"/>
  <c r="A9842" i="10"/>
  <c r="A9843" i="10"/>
  <c r="A9844" i="10"/>
  <c r="A9845" i="10"/>
  <c r="A9846" i="10"/>
  <c r="A9847" i="10"/>
  <c r="A9848" i="10"/>
  <c r="A9849" i="10"/>
  <c r="A9850" i="10"/>
  <c r="A9851" i="10"/>
  <c r="A9852" i="10"/>
  <c r="A9853" i="10"/>
  <c r="A9854" i="10"/>
  <c r="A9855" i="10"/>
  <c r="A9856" i="10"/>
  <c r="A9857" i="10"/>
  <c r="A9858" i="10"/>
  <c r="A9859" i="10"/>
  <c r="A9860" i="10"/>
  <c r="A9861" i="10"/>
  <c r="A9862" i="10"/>
  <c r="A9863" i="10"/>
  <c r="A9864" i="10"/>
  <c r="A9865" i="10"/>
  <c r="A9866" i="10"/>
  <c r="A9867" i="10"/>
  <c r="A9868" i="10"/>
  <c r="A9869" i="10"/>
  <c r="A9870" i="10"/>
  <c r="A9871" i="10"/>
  <c r="A9872" i="10"/>
  <c r="A9873" i="10"/>
  <c r="A9874" i="10"/>
  <c r="A9875" i="10"/>
  <c r="A9876" i="10"/>
  <c r="A9877" i="10"/>
  <c r="A9878" i="10"/>
  <c r="A9879" i="10"/>
  <c r="A9880" i="10"/>
  <c r="A9881" i="10"/>
  <c r="A9882" i="10"/>
  <c r="A9883" i="10"/>
  <c r="A9884" i="10"/>
  <c r="A9885" i="10"/>
  <c r="A9886" i="10"/>
  <c r="A9887" i="10"/>
  <c r="A9888" i="10"/>
  <c r="A9889" i="10"/>
  <c r="A9890" i="10"/>
  <c r="A9891" i="10"/>
  <c r="A9892" i="10"/>
  <c r="A9893" i="10"/>
  <c r="A9894" i="10"/>
  <c r="A9895" i="10"/>
  <c r="A9896" i="10"/>
  <c r="A9897" i="10"/>
  <c r="A9898" i="10"/>
  <c r="A9899" i="10"/>
  <c r="A9900" i="10"/>
  <c r="A9901" i="10"/>
  <c r="A9902" i="10"/>
  <c r="A9903" i="10"/>
  <c r="A9904" i="10"/>
  <c r="A9905" i="10"/>
  <c r="A9906" i="10"/>
  <c r="A9907" i="10"/>
  <c r="A9908" i="10"/>
  <c r="A9909" i="10"/>
  <c r="A9910" i="10"/>
  <c r="A9911" i="10"/>
  <c r="A9912" i="10"/>
  <c r="A9913" i="10"/>
  <c r="A9914" i="10"/>
  <c r="A9915" i="10"/>
  <c r="A9916" i="10"/>
  <c r="A9917" i="10"/>
  <c r="A9918" i="10"/>
  <c r="A9919" i="10"/>
  <c r="A9920" i="10"/>
  <c r="A9921" i="10"/>
  <c r="A9922" i="10"/>
  <c r="A9923" i="10"/>
  <c r="A9924" i="10"/>
  <c r="A9925" i="10"/>
  <c r="A9926" i="10"/>
  <c r="A9927" i="10"/>
  <c r="A9928" i="10"/>
  <c r="A9929" i="10"/>
  <c r="A9930" i="10"/>
  <c r="A9931" i="10"/>
  <c r="A9932" i="10"/>
  <c r="A9933" i="10"/>
  <c r="A9934" i="10"/>
  <c r="A9935" i="10"/>
  <c r="A9936" i="10"/>
  <c r="A9937" i="10"/>
  <c r="A9938" i="10"/>
  <c r="A9939" i="10"/>
  <c r="A9940" i="10"/>
  <c r="A9941" i="10"/>
  <c r="A9942" i="10"/>
  <c r="A9943" i="10"/>
  <c r="A9944" i="10"/>
  <c r="A9945" i="10"/>
  <c r="A9946" i="10"/>
  <c r="A9947" i="10"/>
  <c r="A9948" i="10"/>
  <c r="A9949" i="10"/>
  <c r="A9950" i="10"/>
  <c r="A9951" i="10"/>
  <c r="A9952" i="10"/>
  <c r="A9953" i="10"/>
  <c r="A9954" i="10"/>
  <c r="A9955" i="10"/>
  <c r="A9956" i="10"/>
  <c r="A9957" i="10"/>
  <c r="A9958" i="10"/>
  <c r="A9959" i="10"/>
  <c r="A9960" i="10"/>
  <c r="A9961" i="10"/>
  <c r="A9962" i="10"/>
  <c r="A9963" i="10"/>
  <c r="A9964" i="10"/>
  <c r="A9965" i="10"/>
  <c r="A9966" i="10"/>
  <c r="A9967" i="10"/>
  <c r="A9968" i="10"/>
  <c r="A9969" i="10"/>
  <c r="A9970" i="10"/>
  <c r="A9971" i="10"/>
  <c r="A9972" i="10"/>
  <c r="A9973" i="10"/>
  <c r="A9974" i="10"/>
  <c r="A9975" i="10"/>
  <c r="A9976" i="10"/>
  <c r="A9977" i="10"/>
  <c r="A9978" i="10"/>
  <c r="A9979" i="10"/>
  <c r="A9980" i="10"/>
  <c r="A9981" i="10"/>
  <c r="A9982" i="10"/>
  <c r="A9983" i="10"/>
  <c r="A9984" i="10"/>
  <c r="A9985" i="10"/>
  <c r="A9986" i="10"/>
  <c r="A9987" i="10"/>
  <c r="A9988" i="10"/>
  <c r="A9989" i="10"/>
  <c r="A9990" i="10"/>
  <c r="A9991" i="10"/>
  <c r="A9992" i="10"/>
  <c r="A9993" i="10"/>
  <c r="A9994" i="10"/>
  <c r="A9995" i="10"/>
  <c r="A9996" i="10"/>
  <c r="A9997" i="10"/>
  <c r="A9998" i="10"/>
  <c r="A9999" i="10"/>
  <c r="A10000" i="10"/>
  <c r="A10001" i="10"/>
  <c r="A10002" i="10"/>
  <c r="A10003" i="10"/>
  <c r="A10004" i="10"/>
  <c r="A10005" i="10"/>
  <c r="A10006" i="10"/>
  <c r="A10007" i="10"/>
  <c r="A10008" i="10"/>
  <c r="A10009" i="10"/>
  <c r="A10010" i="10"/>
  <c r="A10011" i="10"/>
  <c r="A10012" i="10"/>
  <c r="A10013" i="10"/>
  <c r="A10014" i="10"/>
  <c r="A10015" i="10"/>
  <c r="A10016" i="10"/>
  <c r="A10017" i="10"/>
  <c r="A10018" i="10"/>
  <c r="A10019" i="10"/>
  <c r="A10020" i="10"/>
  <c r="A10021" i="10"/>
  <c r="A10022" i="10"/>
  <c r="A10023" i="10"/>
  <c r="A10024" i="10"/>
  <c r="A10025" i="10"/>
  <c r="A10026" i="10"/>
  <c r="A10027" i="10"/>
  <c r="A10028" i="10"/>
  <c r="A10029" i="10"/>
  <c r="A10030" i="10"/>
  <c r="A10031" i="10"/>
  <c r="I10836" i="10"/>
  <c r="H10836" i="10"/>
  <c r="D10836" i="10"/>
  <c r="I10835" i="10"/>
  <c r="H10835" i="10"/>
  <c r="D10835" i="10"/>
  <c r="I10834" i="10"/>
  <c r="H10834" i="10"/>
  <c r="D10834" i="10"/>
  <c r="I10833" i="10"/>
  <c r="H10833" i="10"/>
  <c r="D10833" i="10"/>
  <c r="I10832" i="10"/>
  <c r="H10832" i="10"/>
  <c r="D10832" i="10"/>
  <c r="I10831" i="10"/>
  <c r="H10831" i="10"/>
  <c r="D10831" i="10"/>
  <c r="I10830" i="10"/>
  <c r="H10830" i="10"/>
  <c r="D10830" i="10"/>
  <c r="I10829" i="10"/>
  <c r="H10829" i="10"/>
  <c r="D10829" i="10"/>
  <c r="I10828" i="10"/>
  <c r="H10828" i="10"/>
  <c r="D10828" i="10"/>
  <c r="I10827" i="10"/>
  <c r="H10827" i="10"/>
  <c r="D10827" i="10"/>
  <c r="I10826" i="10"/>
  <c r="H10826" i="10"/>
  <c r="D10826" i="10"/>
  <c r="I10825" i="10"/>
  <c r="H10825" i="10"/>
  <c r="D10825" i="10"/>
  <c r="I10824" i="10"/>
  <c r="H10824" i="10"/>
  <c r="D10824" i="10"/>
  <c r="I10823" i="10"/>
  <c r="H10823" i="10"/>
  <c r="D10823" i="10"/>
  <c r="I10822" i="10"/>
  <c r="H10822" i="10"/>
  <c r="D10822" i="10"/>
  <c r="I10821" i="10"/>
  <c r="H10821" i="10"/>
  <c r="D10821" i="10"/>
  <c r="I10820" i="10"/>
  <c r="H10820" i="10"/>
  <c r="D10820" i="10"/>
  <c r="I10819" i="10"/>
  <c r="H10819" i="10"/>
  <c r="D10819" i="10"/>
  <c r="I10818" i="10"/>
  <c r="H10818" i="10"/>
  <c r="D10818" i="10"/>
  <c r="I10817" i="10"/>
  <c r="H10817" i="10"/>
  <c r="D10817" i="10"/>
  <c r="I10816" i="10"/>
  <c r="H10816" i="10"/>
  <c r="D10816" i="10"/>
  <c r="I10815" i="10"/>
  <c r="H10815" i="10"/>
  <c r="D10815" i="10"/>
  <c r="I10814" i="10"/>
  <c r="H10814" i="10"/>
  <c r="D10814" i="10"/>
  <c r="I10813" i="10"/>
  <c r="H10813" i="10"/>
  <c r="D10813" i="10"/>
  <c r="I10812" i="10"/>
  <c r="H10812" i="10"/>
  <c r="D10812" i="10"/>
  <c r="I10811" i="10"/>
  <c r="H10811" i="10"/>
  <c r="D10811" i="10"/>
  <c r="I10810" i="10"/>
  <c r="H10810" i="10"/>
  <c r="D10810" i="10"/>
  <c r="I10809" i="10"/>
  <c r="H10809" i="10"/>
  <c r="D10809" i="10"/>
  <c r="I10808" i="10"/>
  <c r="H10808" i="10"/>
  <c r="D10808" i="10"/>
  <c r="I10807" i="10"/>
  <c r="H10807" i="10"/>
  <c r="D10807" i="10"/>
  <c r="I10806" i="10"/>
  <c r="H10806" i="10"/>
  <c r="D10806" i="10"/>
  <c r="I10805" i="10"/>
  <c r="H10805" i="10"/>
  <c r="D10805" i="10"/>
  <c r="I10804" i="10"/>
  <c r="H10804" i="10"/>
  <c r="D10804" i="10"/>
  <c r="I10803" i="10"/>
  <c r="H10803" i="10"/>
  <c r="D10803" i="10"/>
  <c r="I10802" i="10"/>
  <c r="H10802" i="10"/>
  <c r="D10802" i="10"/>
  <c r="I10801" i="10"/>
  <c r="H10801" i="10"/>
  <c r="D10801" i="10"/>
  <c r="I10800" i="10"/>
  <c r="H10800" i="10"/>
  <c r="D10800" i="10"/>
  <c r="I10799" i="10"/>
  <c r="H10799" i="10"/>
  <c r="D10799" i="10"/>
  <c r="I10798" i="10"/>
  <c r="H10798" i="10"/>
  <c r="D10798" i="10"/>
  <c r="I10797" i="10"/>
  <c r="H10797" i="10"/>
  <c r="D10797" i="10"/>
  <c r="I10796" i="10"/>
  <c r="H10796" i="10"/>
  <c r="D10796" i="10"/>
  <c r="I10795" i="10"/>
  <c r="H10795" i="10"/>
  <c r="D10795" i="10"/>
  <c r="I10794" i="10"/>
  <c r="H10794" i="10"/>
  <c r="D10794" i="10"/>
  <c r="I10793" i="10"/>
  <c r="H10793" i="10"/>
  <c r="D10793" i="10"/>
  <c r="I10792" i="10"/>
  <c r="H10792" i="10"/>
  <c r="D10792" i="10"/>
  <c r="I10791" i="10"/>
  <c r="H10791" i="10"/>
  <c r="D10791" i="10"/>
  <c r="I10790" i="10"/>
  <c r="H10790" i="10"/>
  <c r="D10790" i="10"/>
  <c r="I10789" i="10"/>
  <c r="H10789" i="10"/>
  <c r="D10789" i="10"/>
  <c r="I10788" i="10"/>
  <c r="H10788" i="10"/>
  <c r="D10788" i="10"/>
  <c r="I10787" i="10"/>
  <c r="H10787" i="10"/>
  <c r="D10787" i="10"/>
  <c r="I10786" i="10"/>
  <c r="H10786" i="10"/>
  <c r="D10786" i="10"/>
  <c r="I10785" i="10"/>
  <c r="H10785" i="10"/>
  <c r="D10785" i="10"/>
  <c r="I10784" i="10"/>
  <c r="H10784" i="10"/>
  <c r="D10784" i="10"/>
  <c r="I10783" i="10"/>
  <c r="H10783" i="10"/>
  <c r="D10783" i="10"/>
  <c r="I10782" i="10"/>
  <c r="H10782" i="10"/>
  <c r="D10782" i="10"/>
  <c r="I10781" i="10"/>
  <c r="H10781" i="10"/>
  <c r="D10781" i="10"/>
  <c r="I10780" i="10"/>
  <c r="H10780" i="10"/>
  <c r="D10780" i="10"/>
  <c r="I10779" i="10"/>
  <c r="H10779" i="10"/>
  <c r="D10779" i="10"/>
  <c r="I10778" i="10"/>
  <c r="H10778" i="10"/>
  <c r="D10778" i="10"/>
  <c r="I10777" i="10"/>
  <c r="H10777" i="10"/>
  <c r="D10777" i="10"/>
  <c r="I10776" i="10"/>
  <c r="H10776" i="10"/>
  <c r="D10776" i="10"/>
  <c r="I10775" i="10"/>
  <c r="H10775" i="10"/>
  <c r="D10775" i="10"/>
  <c r="I10774" i="10"/>
  <c r="H10774" i="10"/>
  <c r="D10774" i="10"/>
  <c r="I10773" i="10"/>
  <c r="H10773" i="10"/>
  <c r="D10773" i="10"/>
  <c r="I10772" i="10"/>
  <c r="H10772" i="10"/>
  <c r="D10772" i="10"/>
  <c r="I10771" i="10"/>
  <c r="H10771" i="10"/>
  <c r="D10771" i="10"/>
  <c r="I10770" i="10"/>
  <c r="H10770" i="10"/>
  <c r="D10770" i="10"/>
  <c r="I10769" i="10"/>
  <c r="H10769" i="10"/>
  <c r="D10769" i="10"/>
  <c r="I10768" i="10"/>
  <c r="H10768" i="10"/>
  <c r="D10768" i="10"/>
  <c r="I10767" i="10"/>
  <c r="H10767" i="10"/>
  <c r="D10767" i="10"/>
  <c r="I10766" i="10"/>
  <c r="H10766" i="10"/>
  <c r="D10766" i="10"/>
  <c r="I10765" i="10"/>
  <c r="H10765" i="10"/>
  <c r="D10765" i="10"/>
  <c r="I10764" i="10"/>
  <c r="H10764" i="10"/>
  <c r="D10764" i="10"/>
  <c r="I10763" i="10"/>
  <c r="H10763" i="10"/>
  <c r="D10763" i="10"/>
  <c r="I10762" i="10"/>
  <c r="H10762" i="10"/>
  <c r="D10762" i="10"/>
  <c r="I10761" i="10"/>
  <c r="H10761" i="10"/>
  <c r="D10761" i="10"/>
  <c r="I10760" i="10"/>
  <c r="H10760" i="10"/>
  <c r="D10760" i="10"/>
  <c r="I10759" i="10"/>
  <c r="H10759" i="10"/>
  <c r="D10759" i="10"/>
  <c r="I10758" i="10"/>
  <c r="H10758" i="10"/>
  <c r="D10758" i="10"/>
  <c r="I10757" i="10"/>
  <c r="H10757" i="10"/>
  <c r="D10757" i="10"/>
  <c r="I10756" i="10"/>
  <c r="H10756" i="10"/>
  <c r="D10756" i="10"/>
  <c r="I10755" i="10"/>
  <c r="H10755" i="10"/>
  <c r="D10755" i="10"/>
  <c r="I10754" i="10"/>
  <c r="H10754" i="10"/>
  <c r="D10754" i="10"/>
  <c r="I10753" i="10"/>
  <c r="H10753" i="10"/>
  <c r="D10753" i="10"/>
  <c r="I10752" i="10"/>
  <c r="H10752" i="10"/>
  <c r="D10752" i="10"/>
  <c r="I10751" i="10"/>
  <c r="H10751" i="10"/>
  <c r="D10751" i="10"/>
  <c r="I10750" i="10"/>
  <c r="H10750" i="10"/>
  <c r="D10750" i="10"/>
  <c r="I10749" i="10"/>
  <c r="H10749" i="10"/>
  <c r="D10749" i="10"/>
  <c r="I10748" i="10"/>
  <c r="H10748" i="10"/>
  <c r="D10748" i="10"/>
  <c r="I10747" i="10"/>
  <c r="H10747" i="10"/>
  <c r="D10747" i="10"/>
  <c r="I10746" i="10"/>
  <c r="H10746" i="10"/>
  <c r="D10746" i="10"/>
  <c r="I10745" i="10"/>
  <c r="H10745" i="10"/>
  <c r="D10745" i="10"/>
  <c r="I10744" i="10"/>
  <c r="H10744" i="10"/>
  <c r="D10744" i="10"/>
  <c r="I10743" i="10"/>
  <c r="H10743" i="10"/>
  <c r="D10743" i="10"/>
  <c r="I10742" i="10"/>
  <c r="H10742" i="10"/>
  <c r="D10742" i="10"/>
  <c r="I10741" i="10"/>
  <c r="H10741" i="10"/>
  <c r="D10741" i="10"/>
  <c r="I10740" i="10"/>
  <c r="H10740" i="10"/>
  <c r="D10740" i="10"/>
  <c r="I10739" i="10"/>
  <c r="H10739" i="10"/>
  <c r="D10739" i="10"/>
  <c r="I10738" i="10"/>
  <c r="H10738" i="10"/>
  <c r="D10738" i="10"/>
  <c r="I10737" i="10"/>
  <c r="H10737" i="10"/>
  <c r="D10737" i="10"/>
  <c r="I10736" i="10"/>
  <c r="H10736" i="10"/>
  <c r="D10736" i="10"/>
  <c r="I10735" i="10"/>
  <c r="H10735" i="10"/>
  <c r="D10735" i="10"/>
  <c r="I10734" i="10"/>
  <c r="H10734" i="10"/>
  <c r="D10734" i="10"/>
  <c r="I10733" i="10"/>
  <c r="H10733" i="10"/>
  <c r="D10733" i="10"/>
  <c r="I10732" i="10"/>
  <c r="H10732" i="10"/>
  <c r="D10732" i="10"/>
  <c r="I10731" i="10"/>
  <c r="H10731" i="10"/>
  <c r="D10731" i="10"/>
  <c r="I10730" i="10"/>
  <c r="H10730" i="10"/>
  <c r="D10730" i="10"/>
  <c r="I10729" i="10"/>
  <c r="H10729" i="10"/>
  <c r="D10729" i="10"/>
  <c r="I10728" i="10"/>
  <c r="H10728" i="10"/>
  <c r="D10728" i="10"/>
  <c r="I10727" i="10"/>
  <c r="H10727" i="10"/>
  <c r="D10727" i="10"/>
  <c r="I10726" i="10"/>
  <c r="H10726" i="10"/>
  <c r="D10726" i="10"/>
  <c r="I10725" i="10"/>
  <c r="H10725" i="10"/>
  <c r="D10725" i="10"/>
  <c r="I10724" i="10"/>
  <c r="H10724" i="10"/>
  <c r="D10724" i="10"/>
  <c r="I10723" i="10"/>
  <c r="H10723" i="10"/>
  <c r="D10723" i="10"/>
  <c r="I10722" i="10"/>
  <c r="H10722" i="10"/>
  <c r="D10722" i="10"/>
  <c r="I10721" i="10"/>
  <c r="H10721" i="10"/>
  <c r="D10721" i="10"/>
  <c r="I10720" i="10"/>
  <c r="H10720" i="10"/>
  <c r="D10720" i="10"/>
  <c r="I10719" i="10"/>
  <c r="H10719" i="10"/>
  <c r="D10719" i="10"/>
  <c r="I10718" i="10"/>
  <c r="H10718" i="10"/>
  <c r="D10718" i="10"/>
  <c r="I10717" i="10"/>
  <c r="H10717" i="10"/>
  <c r="D10717" i="10"/>
  <c r="I10716" i="10"/>
  <c r="H10716" i="10"/>
  <c r="D10716" i="10"/>
  <c r="I10715" i="10"/>
  <c r="H10715" i="10"/>
  <c r="D10715" i="10"/>
  <c r="I10714" i="10"/>
  <c r="H10714" i="10"/>
  <c r="D10714" i="10"/>
  <c r="I10713" i="10"/>
  <c r="H10713" i="10"/>
  <c r="D10713" i="10"/>
  <c r="I10712" i="10"/>
  <c r="H10712" i="10"/>
  <c r="D10712" i="10"/>
  <c r="I10711" i="10"/>
  <c r="H10711" i="10"/>
  <c r="D10711" i="10"/>
  <c r="I10710" i="10"/>
  <c r="H10710" i="10"/>
  <c r="D10710" i="10"/>
  <c r="I10709" i="10"/>
  <c r="H10709" i="10"/>
  <c r="D10709" i="10"/>
  <c r="I10708" i="10"/>
  <c r="H10708" i="10"/>
  <c r="D10708" i="10"/>
  <c r="I10707" i="10"/>
  <c r="H10707" i="10"/>
  <c r="D10707" i="10"/>
  <c r="I10706" i="10"/>
  <c r="H10706" i="10"/>
  <c r="D10706" i="10"/>
  <c r="I10705" i="10"/>
  <c r="H10705" i="10"/>
  <c r="D10705" i="10"/>
  <c r="I10704" i="10"/>
  <c r="H10704" i="10"/>
  <c r="D10704" i="10"/>
  <c r="I10703" i="10"/>
  <c r="H10703" i="10"/>
  <c r="D10703" i="10"/>
  <c r="I10702" i="10"/>
  <c r="H10702" i="10"/>
  <c r="D10702" i="10"/>
  <c r="I10701" i="10"/>
  <c r="H10701" i="10"/>
  <c r="D10701" i="10"/>
  <c r="I10700" i="10"/>
  <c r="H10700" i="10"/>
  <c r="D10700" i="10"/>
  <c r="I10699" i="10"/>
  <c r="H10699" i="10"/>
  <c r="D10699" i="10"/>
  <c r="I10698" i="10"/>
  <c r="H10698" i="10"/>
  <c r="D10698" i="10"/>
  <c r="I10697" i="10"/>
  <c r="H10697" i="10"/>
  <c r="D10697" i="10"/>
  <c r="I10696" i="10"/>
  <c r="H10696" i="10"/>
  <c r="D10696" i="10"/>
  <c r="I10695" i="10"/>
  <c r="H10695" i="10"/>
  <c r="D10695" i="10"/>
  <c r="I10694" i="10"/>
  <c r="H10694" i="10"/>
  <c r="D10694" i="10"/>
  <c r="I10693" i="10"/>
  <c r="H10693" i="10"/>
  <c r="D10693" i="10"/>
  <c r="I10692" i="10"/>
  <c r="H10692" i="10"/>
  <c r="D10692" i="10"/>
  <c r="I10691" i="10"/>
  <c r="H10691" i="10"/>
  <c r="D10691" i="10"/>
  <c r="I10690" i="10"/>
  <c r="H10690" i="10"/>
  <c r="D10690" i="10"/>
  <c r="I10689" i="10"/>
  <c r="H10689" i="10"/>
  <c r="D10689" i="10"/>
  <c r="I10688" i="10"/>
  <c r="H10688" i="10"/>
  <c r="D10688" i="10"/>
  <c r="I10687" i="10"/>
  <c r="H10687" i="10"/>
  <c r="D10687" i="10"/>
  <c r="I10686" i="10"/>
  <c r="H10686" i="10"/>
  <c r="D10686" i="10"/>
  <c r="I10685" i="10"/>
  <c r="H10685" i="10"/>
  <c r="D10685" i="10"/>
  <c r="I10684" i="10"/>
  <c r="H10684" i="10"/>
  <c r="D10684" i="10"/>
  <c r="I10683" i="10"/>
  <c r="H10683" i="10"/>
  <c r="D10683" i="10"/>
  <c r="I10682" i="10"/>
  <c r="H10682" i="10"/>
  <c r="D10682" i="10"/>
  <c r="I10681" i="10"/>
  <c r="H10681" i="10"/>
  <c r="D10681" i="10"/>
  <c r="I10680" i="10"/>
  <c r="H10680" i="10"/>
  <c r="D10680" i="10"/>
  <c r="I10679" i="10"/>
  <c r="H10679" i="10"/>
  <c r="D10679" i="10"/>
  <c r="I10678" i="10"/>
  <c r="H10678" i="10"/>
  <c r="D10678" i="10"/>
  <c r="I10677" i="10"/>
  <c r="H10677" i="10"/>
  <c r="D10677" i="10"/>
  <c r="I10676" i="10"/>
  <c r="H10676" i="10"/>
  <c r="D10676" i="10"/>
  <c r="I10675" i="10"/>
  <c r="H10675" i="10"/>
  <c r="D10675" i="10"/>
  <c r="I10674" i="10"/>
  <c r="H10674" i="10"/>
  <c r="D10674" i="10"/>
  <c r="I10673" i="10"/>
  <c r="H10673" i="10"/>
  <c r="D10673" i="10"/>
  <c r="I10672" i="10"/>
  <c r="H10672" i="10"/>
  <c r="D10672" i="10"/>
  <c r="I10671" i="10"/>
  <c r="H10671" i="10"/>
  <c r="D10671" i="10"/>
  <c r="I10670" i="10"/>
  <c r="H10670" i="10"/>
  <c r="D10670" i="10"/>
  <c r="I10669" i="10"/>
  <c r="H10669" i="10"/>
  <c r="D10669" i="10"/>
  <c r="I10668" i="10"/>
  <c r="H10668" i="10"/>
  <c r="D10668" i="10"/>
  <c r="I10667" i="10"/>
  <c r="H10667" i="10"/>
  <c r="D10667" i="10"/>
  <c r="I10666" i="10"/>
  <c r="H10666" i="10"/>
  <c r="D10666" i="10"/>
  <c r="I10665" i="10"/>
  <c r="H10665" i="10"/>
  <c r="D10665" i="10"/>
  <c r="I10664" i="10"/>
  <c r="H10664" i="10"/>
  <c r="D10664" i="10"/>
  <c r="I10663" i="10"/>
  <c r="H10663" i="10"/>
  <c r="D10663" i="10"/>
  <c r="I10662" i="10"/>
  <c r="H10662" i="10"/>
  <c r="D10662" i="10"/>
  <c r="I10661" i="10"/>
  <c r="H10661" i="10"/>
  <c r="D10661" i="10"/>
  <c r="I10660" i="10"/>
  <c r="H10660" i="10"/>
  <c r="D10660" i="10"/>
  <c r="I10659" i="10"/>
  <c r="H10659" i="10"/>
  <c r="D10659" i="10"/>
  <c r="I10658" i="10"/>
  <c r="H10658" i="10"/>
  <c r="D10658" i="10"/>
  <c r="I10657" i="10"/>
  <c r="H10657" i="10"/>
  <c r="D10657" i="10"/>
  <c r="I10656" i="10"/>
  <c r="H10656" i="10"/>
  <c r="D10656" i="10"/>
  <c r="I10655" i="10"/>
  <c r="H10655" i="10"/>
  <c r="D10655" i="10"/>
  <c r="I10654" i="10"/>
  <c r="H10654" i="10"/>
  <c r="D10654" i="10"/>
  <c r="I10653" i="10"/>
  <c r="H10653" i="10"/>
  <c r="D10653" i="10"/>
  <c r="I10652" i="10"/>
  <c r="H10652" i="10"/>
  <c r="D10652" i="10"/>
  <c r="I10651" i="10"/>
  <c r="H10651" i="10"/>
  <c r="D10651" i="10"/>
  <c r="I10650" i="10"/>
  <c r="H10650" i="10"/>
  <c r="D10650" i="10"/>
  <c r="I10649" i="10"/>
  <c r="H10649" i="10"/>
  <c r="D10649" i="10"/>
  <c r="I10648" i="10"/>
  <c r="H10648" i="10"/>
  <c r="D10648" i="10"/>
  <c r="I10647" i="10"/>
  <c r="H10647" i="10"/>
  <c r="D10647" i="10"/>
  <c r="I10646" i="10"/>
  <c r="H10646" i="10"/>
  <c r="D10646" i="10"/>
  <c r="I10645" i="10"/>
  <c r="H10645" i="10"/>
  <c r="D10645" i="10"/>
  <c r="I10644" i="10"/>
  <c r="H10644" i="10"/>
  <c r="D10644" i="10"/>
  <c r="I10643" i="10"/>
  <c r="H10643" i="10"/>
  <c r="D10643" i="10"/>
  <c r="I10642" i="10"/>
  <c r="H10642" i="10"/>
  <c r="D10642" i="10"/>
  <c r="I10641" i="10"/>
  <c r="H10641" i="10"/>
  <c r="D10641" i="10"/>
  <c r="I10640" i="10"/>
  <c r="H10640" i="10"/>
  <c r="D10640" i="10"/>
  <c r="I10639" i="10"/>
  <c r="H10639" i="10"/>
  <c r="D10639" i="10"/>
  <c r="I10638" i="10"/>
  <c r="H10638" i="10"/>
  <c r="D10638" i="10"/>
  <c r="I10637" i="10"/>
  <c r="H10637" i="10"/>
  <c r="D10637" i="10"/>
  <c r="I10636" i="10"/>
  <c r="H10636" i="10"/>
  <c r="D10636" i="10"/>
  <c r="I10635" i="10"/>
  <c r="H10635" i="10"/>
  <c r="D10635" i="10"/>
  <c r="I10634" i="10"/>
  <c r="H10634" i="10"/>
  <c r="D10634" i="10"/>
  <c r="I10633" i="10"/>
  <c r="H10633" i="10"/>
  <c r="D10633" i="10"/>
  <c r="I10632" i="10"/>
  <c r="H10632" i="10"/>
  <c r="D10632" i="10"/>
  <c r="I10631" i="10"/>
  <c r="H10631" i="10"/>
  <c r="D10631" i="10"/>
  <c r="I10630" i="10"/>
  <c r="H10630" i="10"/>
  <c r="D10630" i="10"/>
  <c r="I10629" i="10"/>
  <c r="H10629" i="10"/>
  <c r="D10629" i="10"/>
  <c r="I10628" i="10"/>
  <c r="H10628" i="10"/>
  <c r="D10628" i="10"/>
  <c r="I10627" i="10"/>
  <c r="H10627" i="10"/>
  <c r="D10627" i="10"/>
  <c r="I10626" i="10"/>
  <c r="H10626" i="10"/>
  <c r="D10626" i="10"/>
  <c r="I10625" i="10"/>
  <c r="H10625" i="10"/>
  <c r="D10625" i="10"/>
  <c r="I10624" i="10"/>
  <c r="H10624" i="10"/>
  <c r="D10624" i="10"/>
  <c r="I10623" i="10"/>
  <c r="H10623" i="10"/>
  <c r="D10623" i="10"/>
  <c r="I10622" i="10"/>
  <c r="H10622" i="10"/>
  <c r="D10622" i="10"/>
  <c r="I10621" i="10"/>
  <c r="H10621" i="10"/>
  <c r="D10621" i="10"/>
  <c r="I10620" i="10"/>
  <c r="H10620" i="10"/>
  <c r="D10620" i="10"/>
  <c r="I10619" i="10"/>
  <c r="H10619" i="10"/>
  <c r="D10619" i="10"/>
  <c r="I10618" i="10"/>
  <c r="H10618" i="10"/>
  <c r="D10618" i="10"/>
  <c r="I10617" i="10"/>
  <c r="H10617" i="10"/>
  <c r="D10617" i="10"/>
  <c r="I10616" i="10"/>
  <c r="H10616" i="10"/>
  <c r="D10616" i="10"/>
  <c r="I10615" i="10"/>
  <c r="H10615" i="10"/>
  <c r="D10615" i="10"/>
  <c r="I10614" i="10"/>
  <c r="H10614" i="10"/>
  <c r="D10614" i="10"/>
  <c r="I10613" i="10"/>
  <c r="H10613" i="10"/>
  <c r="D10613" i="10"/>
  <c r="I10612" i="10"/>
  <c r="H10612" i="10"/>
  <c r="D10612" i="10"/>
  <c r="I10611" i="10"/>
  <c r="H10611" i="10"/>
  <c r="D10611" i="10"/>
  <c r="I10610" i="10"/>
  <c r="H10610" i="10"/>
  <c r="D10610" i="10"/>
  <c r="I10609" i="10"/>
  <c r="H10609" i="10"/>
  <c r="D10609" i="10"/>
  <c r="I10608" i="10"/>
  <c r="H10608" i="10"/>
  <c r="D10608" i="10"/>
  <c r="I10607" i="10"/>
  <c r="H10607" i="10"/>
  <c r="D10607" i="10"/>
  <c r="I10606" i="10"/>
  <c r="H10606" i="10"/>
  <c r="D10606" i="10"/>
  <c r="I10605" i="10"/>
  <c r="H10605" i="10"/>
  <c r="D10605" i="10"/>
  <c r="I10604" i="10"/>
  <c r="H10604" i="10"/>
  <c r="D10604" i="10"/>
  <c r="I10603" i="10"/>
  <c r="H10603" i="10"/>
  <c r="D10603" i="10"/>
  <c r="I10602" i="10"/>
  <c r="H10602" i="10"/>
  <c r="D10602" i="10"/>
  <c r="I10601" i="10"/>
  <c r="H10601" i="10"/>
  <c r="D10601" i="10"/>
  <c r="I10600" i="10"/>
  <c r="H10600" i="10"/>
  <c r="D10600" i="10"/>
  <c r="I10599" i="10"/>
  <c r="H10599" i="10"/>
  <c r="D10599" i="10"/>
  <c r="I10598" i="10"/>
  <c r="H10598" i="10"/>
  <c r="D10598" i="10"/>
  <c r="I10597" i="10"/>
  <c r="H10597" i="10"/>
  <c r="D10597" i="10"/>
  <c r="I10596" i="10"/>
  <c r="H10596" i="10"/>
  <c r="D10596" i="10"/>
  <c r="I10595" i="10"/>
  <c r="H10595" i="10"/>
  <c r="D10595" i="10"/>
  <c r="I10594" i="10"/>
  <c r="H10594" i="10"/>
  <c r="D10594" i="10"/>
  <c r="I10593" i="10"/>
  <c r="H10593" i="10"/>
  <c r="D10593" i="10"/>
  <c r="I10592" i="10"/>
  <c r="H10592" i="10"/>
  <c r="D10592" i="10"/>
  <c r="I10591" i="10"/>
  <c r="H10591" i="10"/>
  <c r="D10591" i="10"/>
  <c r="I10590" i="10"/>
  <c r="H10590" i="10"/>
  <c r="D10590" i="10"/>
  <c r="I10589" i="10"/>
  <c r="H10589" i="10"/>
  <c r="D10589" i="10"/>
  <c r="I10588" i="10"/>
  <c r="H10588" i="10"/>
  <c r="D10588" i="10"/>
  <c r="I10587" i="10"/>
  <c r="H10587" i="10"/>
  <c r="D10587" i="10"/>
  <c r="I10586" i="10"/>
  <c r="H10586" i="10"/>
  <c r="D10586" i="10"/>
  <c r="I10585" i="10"/>
  <c r="H10585" i="10"/>
  <c r="D10585" i="10"/>
  <c r="I10584" i="10"/>
  <c r="H10584" i="10"/>
  <c r="D10584" i="10"/>
  <c r="I10583" i="10"/>
  <c r="H10583" i="10"/>
  <c r="D10583" i="10"/>
  <c r="I10582" i="10"/>
  <c r="H10582" i="10"/>
  <c r="D10582" i="10"/>
  <c r="I10581" i="10"/>
  <c r="H10581" i="10"/>
  <c r="D10581" i="10"/>
  <c r="I10580" i="10"/>
  <c r="H10580" i="10"/>
  <c r="D10580" i="10"/>
  <c r="I10579" i="10"/>
  <c r="H10579" i="10"/>
  <c r="D10579" i="10"/>
  <c r="I10578" i="10"/>
  <c r="H10578" i="10"/>
  <c r="D10578" i="10"/>
  <c r="I10577" i="10"/>
  <c r="H10577" i="10"/>
  <c r="D10577" i="10"/>
  <c r="I10576" i="10"/>
  <c r="H10576" i="10"/>
  <c r="D10576" i="10"/>
  <c r="I10575" i="10"/>
  <c r="H10575" i="10"/>
  <c r="D10575" i="10"/>
  <c r="I10574" i="10"/>
  <c r="H10574" i="10"/>
  <c r="D10574" i="10"/>
  <c r="I10573" i="10"/>
  <c r="H10573" i="10"/>
  <c r="D10573" i="10"/>
  <c r="I10572" i="10"/>
  <c r="H10572" i="10"/>
  <c r="D10572" i="10"/>
  <c r="I10571" i="10"/>
  <c r="H10571" i="10"/>
  <c r="D10571" i="10"/>
  <c r="I10570" i="10"/>
  <c r="H10570" i="10"/>
  <c r="D10570" i="10"/>
  <c r="I10569" i="10"/>
  <c r="H10569" i="10"/>
  <c r="D10569" i="10"/>
  <c r="I10568" i="10"/>
  <c r="H10568" i="10"/>
  <c r="D10568" i="10"/>
  <c r="I10567" i="10"/>
  <c r="H10567" i="10"/>
  <c r="D10567" i="10"/>
  <c r="I10566" i="10"/>
  <c r="H10566" i="10"/>
  <c r="D10566" i="10"/>
  <c r="I10565" i="10"/>
  <c r="H10565" i="10"/>
  <c r="D10565" i="10"/>
  <c r="I10564" i="10"/>
  <c r="H10564" i="10"/>
  <c r="D10564" i="10"/>
  <c r="I10563" i="10"/>
  <c r="H10563" i="10"/>
  <c r="D10563" i="10"/>
  <c r="I10562" i="10"/>
  <c r="H10562" i="10"/>
  <c r="D10562" i="10"/>
  <c r="I10561" i="10"/>
  <c r="H10561" i="10"/>
  <c r="D10561" i="10"/>
  <c r="I10560" i="10"/>
  <c r="H10560" i="10"/>
  <c r="D10560" i="10"/>
  <c r="I10559" i="10"/>
  <c r="H10559" i="10"/>
  <c r="D10559" i="10"/>
  <c r="I10558" i="10"/>
  <c r="H10558" i="10"/>
  <c r="D10558" i="10"/>
  <c r="I10557" i="10"/>
  <c r="H10557" i="10"/>
  <c r="D10557" i="10"/>
  <c r="I10556" i="10"/>
  <c r="H10556" i="10"/>
  <c r="D10556" i="10"/>
  <c r="I10555" i="10"/>
  <c r="H10555" i="10"/>
  <c r="D10555" i="10"/>
  <c r="I10554" i="10"/>
  <c r="H10554" i="10"/>
  <c r="D10554" i="10"/>
  <c r="I10553" i="10"/>
  <c r="H10553" i="10"/>
  <c r="D10553" i="10"/>
  <c r="I10552" i="10"/>
  <c r="H10552" i="10"/>
  <c r="D10552" i="10"/>
  <c r="I10551" i="10"/>
  <c r="H10551" i="10"/>
  <c r="D10551" i="10"/>
  <c r="I10550" i="10"/>
  <c r="H10550" i="10"/>
  <c r="D10550" i="10"/>
  <c r="I10549" i="10"/>
  <c r="H10549" i="10"/>
  <c r="D10549" i="10"/>
  <c r="I10548" i="10"/>
  <c r="H10548" i="10"/>
  <c r="D10548" i="10"/>
  <c r="I10547" i="10"/>
  <c r="H10547" i="10"/>
  <c r="D10547" i="10"/>
  <c r="I10546" i="10"/>
  <c r="H10546" i="10"/>
  <c r="D10546" i="10"/>
  <c r="I10545" i="10"/>
  <c r="H10545" i="10"/>
  <c r="D10545" i="10"/>
  <c r="I10544" i="10"/>
  <c r="H10544" i="10"/>
  <c r="D10544" i="10"/>
  <c r="I10543" i="10"/>
  <c r="H10543" i="10"/>
  <c r="D10543" i="10"/>
  <c r="I10542" i="10"/>
  <c r="H10542" i="10"/>
  <c r="D10542" i="10"/>
  <c r="I10541" i="10"/>
  <c r="H10541" i="10"/>
  <c r="D10541" i="10"/>
  <c r="I10540" i="10"/>
  <c r="H10540" i="10"/>
  <c r="D10540" i="10"/>
  <c r="I10539" i="10"/>
  <c r="H10539" i="10"/>
  <c r="D10539" i="10"/>
  <c r="I10538" i="10"/>
  <c r="H10538" i="10"/>
  <c r="D10538" i="10"/>
  <c r="I10537" i="10"/>
  <c r="H10537" i="10"/>
  <c r="D10537" i="10"/>
  <c r="I10536" i="10"/>
  <c r="H10536" i="10"/>
  <c r="D10536" i="10"/>
  <c r="I10535" i="10"/>
  <c r="H10535" i="10"/>
  <c r="D10535" i="10"/>
  <c r="I10534" i="10"/>
  <c r="H10534" i="10"/>
  <c r="D10534" i="10"/>
  <c r="I10533" i="10"/>
  <c r="H10533" i="10"/>
  <c r="D10533" i="10"/>
  <c r="I10532" i="10"/>
  <c r="H10532" i="10"/>
  <c r="D10532" i="10"/>
  <c r="I10531" i="10"/>
  <c r="H10531" i="10"/>
  <c r="D10531" i="10"/>
  <c r="I10530" i="10"/>
  <c r="H10530" i="10"/>
  <c r="D10530" i="10"/>
  <c r="I10529" i="10"/>
  <c r="H10529" i="10"/>
  <c r="D10529" i="10"/>
  <c r="I10528" i="10"/>
  <c r="H10528" i="10"/>
  <c r="D10528" i="10"/>
  <c r="I10527" i="10"/>
  <c r="H10527" i="10"/>
  <c r="D10527" i="10"/>
  <c r="I10526" i="10"/>
  <c r="H10526" i="10"/>
  <c r="D10526" i="10"/>
  <c r="I10525" i="10"/>
  <c r="H10525" i="10"/>
  <c r="D10525" i="10"/>
  <c r="I10524" i="10"/>
  <c r="H10524" i="10"/>
  <c r="D10524" i="10"/>
  <c r="I10523" i="10"/>
  <c r="H10523" i="10"/>
  <c r="D10523" i="10"/>
  <c r="I10522" i="10"/>
  <c r="H10522" i="10"/>
  <c r="D10522" i="10"/>
  <c r="I10521" i="10"/>
  <c r="H10521" i="10"/>
  <c r="D10521" i="10"/>
  <c r="I10520" i="10"/>
  <c r="H10520" i="10"/>
  <c r="D10520" i="10"/>
  <c r="I10519" i="10"/>
  <c r="H10519" i="10"/>
  <c r="D10519" i="10"/>
  <c r="I10518" i="10"/>
  <c r="H10518" i="10"/>
  <c r="D10518" i="10"/>
  <c r="I10517" i="10"/>
  <c r="H10517" i="10"/>
  <c r="D10517" i="10"/>
  <c r="I10516" i="10"/>
  <c r="H10516" i="10"/>
  <c r="D10516" i="10"/>
  <c r="I10515" i="10"/>
  <c r="H10515" i="10"/>
  <c r="D10515" i="10"/>
  <c r="I10514" i="10"/>
  <c r="H10514" i="10"/>
  <c r="D10514" i="10"/>
  <c r="I10513" i="10"/>
  <c r="H10513" i="10"/>
  <c r="D10513" i="10"/>
  <c r="I10512" i="10"/>
  <c r="H10512" i="10"/>
  <c r="D10512" i="10"/>
  <c r="I10511" i="10"/>
  <c r="H10511" i="10"/>
  <c r="D10511" i="10"/>
  <c r="I10510" i="10"/>
  <c r="H10510" i="10"/>
  <c r="D10510" i="10"/>
  <c r="I10509" i="10"/>
  <c r="H10509" i="10"/>
  <c r="D10509" i="10"/>
  <c r="I10508" i="10"/>
  <c r="H10508" i="10"/>
  <c r="D10508" i="10"/>
  <c r="I10507" i="10"/>
  <c r="H10507" i="10"/>
  <c r="D10507" i="10"/>
  <c r="I10506" i="10"/>
  <c r="H10506" i="10"/>
  <c r="D10506" i="10"/>
  <c r="I10505" i="10"/>
  <c r="H10505" i="10"/>
  <c r="D10505" i="10"/>
  <c r="I10504" i="10"/>
  <c r="H10504" i="10"/>
  <c r="D10504" i="10"/>
  <c r="I10503" i="10"/>
  <c r="H10503" i="10"/>
  <c r="D10503" i="10"/>
  <c r="I10502" i="10"/>
  <c r="H10502" i="10"/>
  <c r="D10502" i="10"/>
  <c r="I10501" i="10"/>
  <c r="H10501" i="10"/>
  <c r="D10501" i="10"/>
  <c r="I10500" i="10"/>
  <c r="H10500" i="10"/>
  <c r="D10500" i="10"/>
  <c r="I10499" i="10"/>
  <c r="H10499" i="10"/>
  <c r="D10499" i="10"/>
  <c r="I10498" i="10"/>
  <c r="H10498" i="10"/>
  <c r="D10498" i="10"/>
  <c r="I10497" i="10"/>
  <c r="H10497" i="10"/>
  <c r="D10497" i="10"/>
  <c r="I10496" i="10"/>
  <c r="H10496" i="10"/>
  <c r="D10496" i="10"/>
  <c r="I10495" i="10"/>
  <c r="H10495" i="10"/>
  <c r="D10495" i="10"/>
  <c r="I10494" i="10"/>
  <c r="H10494" i="10"/>
  <c r="D10494" i="10"/>
  <c r="I10493" i="10"/>
  <c r="H10493" i="10"/>
  <c r="D10493" i="10"/>
  <c r="I10492" i="10"/>
  <c r="H10492" i="10"/>
  <c r="D10492" i="10"/>
  <c r="I10491" i="10"/>
  <c r="H10491" i="10"/>
  <c r="D10491" i="10"/>
  <c r="I10490" i="10"/>
  <c r="H10490" i="10"/>
  <c r="D10490" i="10"/>
  <c r="I10489" i="10"/>
  <c r="H10489" i="10"/>
  <c r="D10489" i="10"/>
  <c r="I10488" i="10"/>
  <c r="H10488" i="10"/>
  <c r="D10488" i="10"/>
  <c r="I10487" i="10"/>
  <c r="H10487" i="10"/>
  <c r="D10487" i="10"/>
  <c r="I10486" i="10"/>
  <c r="H10486" i="10"/>
  <c r="D10486" i="10"/>
  <c r="I10485" i="10"/>
  <c r="H10485" i="10"/>
  <c r="D10485" i="10"/>
  <c r="I10484" i="10"/>
  <c r="H10484" i="10"/>
  <c r="D10484" i="10"/>
  <c r="I10483" i="10"/>
  <c r="H10483" i="10"/>
  <c r="D10483" i="10"/>
  <c r="I10482" i="10"/>
  <c r="H10482" i="10"/>
  <c r="D10482" i="10"/>
  <c r="I10481" i="10"/>
  <c r="H10481" i="10"/>
  <c r="D10481" i="10"/>
  <c r="I10480" i="10"/>
  <c r="H10480" i="10"/>
  <c r="D10480" i="10"/>
  <c r="I10479" i="10"/>
  <c r="H10479" i="10"/>
  <c r="D10479" i="10"/>
  <c r="I10478" i="10"/>
  <c r="H10478" i="10"/>
  <c r="D10478" i="10"/>
  <c r="I10477" i="10"/>
  <c r="H10477" i="10"/>
  <c r="D10477" i="10"/>
  <c r="I10476" i="10"/>
  <c r="H10476" i="10"/>
  <c r="D10476" i="10"/>
  <c r="I10475" i="10"/>
  <c r="H10475" i="10"/>
  <c r="D10475" i="10"/>
  <c r="I10474" i="10"/>
  <c r="H10474" i="10"/>
  <c r="D10474" i="10"/>
  <c r="I10473" i="10"/>
  <c r="H10473" i="10"/>
  <c r="D10473" i="10"/>
  <c r="I10472" i="10"/>
  <c r="H10472" i="10"/>
  <c r="D10472" i="10"/>
  <c r="I10471" i="10"/>
  <c r="H10471" i="10"/>
  <c r="D10471" i="10"/>
  <c r="I10470" i="10"/>
  <c r="H10470" i="10"/>
  <c r="D10470" i="10"/>
  <c r="I10469" i="10"/>
  <c r="H10469" i="10"/>
  <c r="D10469" i="10"/>
  <c r="I10468" i="10"/>
  <c r="H10468" i="10"/>
  <c r="D10468" i="10"/>
  <c r="I10467" i="10"/>
  <c r="H10467" i="10"/>
  <c r="D10467" i="10"/>
  <c r="I10466" i="10"/>
  <c r="H10466" i="10"/>
  <c r="D10466" i="10"/>
  <c r="I10465" i="10"/>
  <c r="H10465" i="10"/>
  <c r="D10465" i="10"/>
  <c r="I10464" i="10"/>
  <c r="H10464" i="10"/>
  <c r="D10464" i="10"/>
  <c r="I10463" i="10"/>
  <c r="H10463" i="10"/>
  <c r="D10463" i="10"/>
  <c r="I10462" i="10"/>
  <c r="H10462" i="10"/>
  <c r="D10462" i="10"/>
  <c r="I10461" i="10"/>
  <c r="H10461" i="10"/>
  <c r="D10461" i="10"/>
  <c r="I10460" i="10"/>
  <c r="H10460" i="10"/>
  <c r="D10460" i="10"/>
  <c r="I10459" i="10"/>
  <c r="H10459" i="10"/>
  <c r="D10459" i="10"/>
  <c r="I10458" i="10"/>
  <c r="H10458" i="10"/>
  <c r="D10458" i="10"/>
  <c r="I10457" i="10"/>
  <c r="H10457" i="10"/>
  <c r="D10457" i="10"/>
  <c r="I10456" i="10"/>
  <c r="H10456" i="10"/>
  <c r="D10456" i="10"/>
  <c r="I10455" i="10"/>
  <c r="H10455" i="10"/>
  <c r="D10455" i="10"/>
  <c r="I10454" i="10"/>
  <c r="H10454" i="10"/>
  <c r="D10454" i="10"/>
  <c r="I10453" i="10"/>
  <c r="H10453" i="10"/>
  <c r="D10453" i="10"/>
  <c r="I10452" i="10"/>
  <c r="H10452" i="10"/>
  <c r="D10452" i="10"/>
  <c r="I10451" i="10"/>
  <c r="H10451" i="10"/>
  <c r="D10451" i="10"/>
  <c r="I10450" i="10"/>
  <c r="H10450" i="10"/>
  <c r="D10450" i="10"/>
  <c r="I10449" i="10"/>
  <c r="H10449" i="10"/>
  <c r="D10449" i="10"/>
  <c r="I10448" i="10"/>
  <c r="H10448" i="10"/>
  <c r="D10448" i="10"/>
  <c r="I10447" i="10"/>
  <c r="H10447" i="10"/>
  <c r="D10447" i="10"/>
  <c r="I10446" i="10"/>
  <c r="H10446" i="10"/>
  <c r="D10446" i="10"/>
  <c r="I10445" i="10"/>
  <c r="H10445" i="10"/>
  <c r="D10445" i="10"/>
  <c r="I10444" i="10"/>
  <c r="H10444" i="10"/>
  <c r="D10444" i="10"/>
  <c r="I10443" i="10"/>
  <c r="H10443" i="10"/>
  <c r="D10443" i="10"/>
  <c r="I10442" i="10"/>
  <c r="H10442" i="10"/>
  <c r="D10442" i="10"/>
  <c r="I10441" i="10"/>
  <c r="H10441" i="10"/>
  <c r="D10441" i="10"/>
  <c r="I10440" i="10"/>
  <c r="H10440" i="10"/>
  <c r="D10440" i="10"/>
  <c r="I10439" i="10"/>
  <c r="H10439" i="10"/>
  <c r="D10439" i="10"/>
  <c r="I10438" i="10"/>
  <c r="H10438" i="10"/>
  <c r="D10438" i="10"/>
  <c r="I10437" i="10"/>
  <c r="H10437" i="10"/>
  <c r="D10437" i="10"/>
  <c r="I10436" i="10"/>
  <c r="H10436" i="10"/>
  <c r="D10436" i="10"/>
  <c r="I10435" i="10"/>
  <c r="H10435" i="10"/>
  <c r="D10435" i="10"/>
  <c r="I10434" i="10"/>
  <c r="H10434" i="10"/>
  <c r="D10434" i="10"/>
  <c r="I10433" i="10"/>
  <c r="H10433" i="10"/>
  <c r="D10433" i="10"/>
  <c r="I10432" i="10"/>
  <c r="H10432" i="10"/>
  <c r="D10432" i="10"/>
  <c r="I10431" i="10"/>
  <c r="H10431" i="10"/>
  <c r="D10431" i="10"/>
  <c r="I10430" i="10"/>
  <c r="H10430" i="10"/>
  <c r="D10430" i="10"/>
  <c r="I10429" i="10"/>
  <c r="H10429" i="10"/>
  <c r="D10429" i="10"/>
  <c r="I10428" i="10"/>
  <c r="H10428" i="10"/>
  <c r="D10428" i="10"/>
  <c r="I10427" i="10"/>
  <c r="H10427" i="10"/>
  <c r="D10427" i="10"/>
  <c r="I10426" i="10"/>
  <c r="H10426" i="10"/>
  <c r="D10426" i="10"/>
  <c r="I10425" i="10"/>
  <c r="H10425" i="10"/>
  <c r="D10425" i="10"/>
  <c r="I10424" i="10"/>
  <c r="H10424" i="10"/>
  <c r="D10424" i="10"/>
  <c r="I10423" i="10"/>
  <c r="H10423" i="10"/>
  <c r="D10423" i="10"/>
  <c r="I10422" i="10"/>
  <c r="H10422" i="10"/>
  <c r="D10422" i="10"/>
  <c r="I10421" i="10"/>
  <c r="H10421" i="10"/>
  <c r="D10421" i="10"/>
  <c r="I10420" i="10"/>
  <c r="H10420" i="10"/>
  <c r="D10420" i="10"/>
  <c r="I10419" i="10"/>
  <c r="H10419" i="10"/>
  <c r="D10419" i="10"/>
  <c r="I10418" i="10"/>
  <c r="H10418" i="10"/>
  <c r="D10418" i="10"/>
  <c r="I10417" i="10"/>
  <c r="H10417" i="10"/>
  <c r="D10417" i="10"/>
  <c r="I10416" i="10"/>
  <c r="H10416" i="10"/>
  <c r="D10416" i="10"/>
  <c r="I10415" i="10"/>
  <c r="H10415" i="10"/>
  <c r="D10415" i="10"/>
  <c r="I10414" i="10"/>
  <c r="H10414" i="10"/>
  <c r="D10414" i="10"/>
  <c r="I10413" i="10"/>
  <c r="H10413" i="10"/>
  <c r="D10413" i="10"/>
  <c r="I10412" i="10"/>
  <c r="H10412" i="10"/>
  <c r="D10412" i="10"/>
  <c r="I10411" i="10"/>
  <c r="H10411" i="10"/>
  <c r="D10411" i="10"/>
  <c r="I10410" i="10"/>
  <c r="H10410" i="10"/>
  <c r="D10410" i="10"/>
  <c r="I10409" i="10"/>
  <c r="H10409" i="10"/>
  <c r="D10409" i="10"/>
  <c r="I10408" i="10"/>
  <c r="H10408" i="10"/>
  <c r="D10408" i="10"/>
  <c r="I10407" i="10"/>
  <c r="H10407" i="10"/>
  <c r="D10407" i="10"/>
  <c r="I10406" i="10"/>
  <c r="H10406" i="10"/>
  <c r="D10406" i="10"/>
  <c r="I10405" i="10"/>
  <c r="H10405" i="10"/>
  <c r="D10405" i="10"/>
  <c r="I10404" i="10"/>
  <c r="H10404" i="10"/>
  <c r="D10404" i="10"/>
  <c r="I10403" i="10"/>
  <c r="H10403" i="10"/>
  <c r="D10403" i="10"/>
  <c r="I10402" i="10"/>
  <c r="H10402" i="10"/>
  <c r="D10402" i="10"/>
  <c r="I10401" i="10"/>
  <c r="H10401" i="10"/>
  <c r="D10401" i="10"/>
  <c r="I10400" i="10"/>
  <c r="H10400" i="10"/>
  <c r="D10400" i="10"/>
  <c r="I10399" i="10"/>
  <c r="H10399" i="10"/>
  <c r="D10399" i="10"/>
  <c r="I10398" i="10"/>
  <c r="H10398" i="10"/>
  <c r="D10398" i="10"/>
  <c r="I10397" i="10"/>
  <c r="H10397" i="10"/>
  <c r="D10397" i="10"/>
  <c r="I10396" i="10"/>
  <c r="H10396" i="10"/>
  <c r="D10396" i="10"/>
  <c r="I10395" i="10"/>
  <c r="H10395" i="10"/>
  <c r="D10395" i="10"/>
  <c r="I10394" i="10"/>
  <c r="H10394" i="10"/>
  <c r="D10394" i="10"/>
  <c r="I10393" i="10"/>
  <c r="H10393" i="10"/>
  <c r="D10393" i="10"/>
  <c r="I10392" i="10"/>
  <c r="H10392" i="10"/>
  <c r="D10392" i="10"/>
  <c r="I10391" i="10"/>
  <c r="H10391" i="10"/>
  <c r="D10391" i="10"/>
  <c r="I10390" i="10"/>
  <c r="H10390" i="10"/>
  <c r="D10390" i="10"/>
  <c r="I10389" i="10"/>
  <c r="H10389" i="10"/>
  <c r="D10389" i="10"/>
  <c r="I10388" i="10"/>
  <c r="H10388" i="10"/>
  <c r="D10388" i="10"/>
  <c r="I10387" i="10"/>
  <c r="H10387" i="10"/>
  <c r="D10387" i="10"/>
  <c r="I10386" i="10"/>
  <c r="H10386" i="10"/>
  <c r="D10386" i="10"/>
  <c r="I10385" i="10"/>
  <c r="H10385" i="10"/>
  <c r="D10385" i="10"/>
  <c r="I10384" i="10"/>
  <c r="H10384" i="10"/>
  <c r="D10384" i="10"/>
  <c r="I10383" i="10"/>
  <c r="H10383" i="10"/>
  <c r="D10383" i="10"/>
  <c r="I10382" i="10"/>
  <c r="H10382" i="10"/>
  <c r="D10382" i="10"/>
  <c r="I10381" i="10"/>
  <c r="H10381" i="10"/>
  <c r="D10381" i="10"/>
  <c r="I10380" i="10"/>
  <c r="H10380" i="10"/>
  <c r="D10380" i="10"/>
  <c r="I10379" i="10"/>
  <c r="H10379" i="10"/>
  <c r="D10379" i="10"/>
  <c r="I10378" i="10"/>
  <c r="H10378" i="10"/>
  <c r="D10378" i="10"/>
  <c r="I10377" i="10"/>
  <c r="H10377" i="10"/>
  <c r="D10377" i="10"/>
  <c r="I10376" i="10"/>
  <c r="H10376" i="10"/>
  <c r="D10376" i="10"/>
  <c r="I10375" i="10"/>
  <c r="H10375" i="10"/>
  <c r="D10375" i="10"/>
  <c r="I10374" i="10"/>
  <c r="H10374" i="10"/>
  <c r="D10374" i="10"/>
  <c r="I10373" i="10"/>
  <c r="H10373" i="10"/>
  <c r="D10373" i="10"/>
  <c r="I10372" i="10"/>
  <c r="H10372" i="10"/>
  <c r="D10372" i="10"/>
  <c r="I10371" i="10"/>
  <c r="H10371" i="10"/>
  <c r="D10371" i="10"/>
  <c r="I10370" i="10"/>
  <c r="H10370" i="10"/>
  <c r="D10370" i="10"/>
  <c r="I10369" i="10"/>
  <c r="H10369" i="10"/>
  <c r="D10369" i="10"/>
  <c r="I10368" i="10"/>
  <c r="H10368" i="10"/>
  <c r="D10368" i="10"/>
  <c r="I10367" i="10"/>
  <c r="H10367" i="10"/>
  <c r="D10367" i="10"/>
  <c r="I10366" i="10"/>
  <c r="H10366" i="10"/>
  <c r="D10366" i="10"/>
  <c r="I10365" i="10"/>
  <c r="H10365" i="10"/>
  <c r="D10365" i="10"/>
  <c r="I10364" i="10"/>
  <c r="H10364" i="10"/>
  <c r="D10364" i="10"/>
  <c r="I10363" i="10"/>
  <c r="H10363" i="10"/>
  <c r="D10363" i="10"/>
  <c r="I10362" i="10"/>
  <c r="H10362" i="10"/>
  <c r="D10362" i="10"/>
  <c r="I10361" i="10"/>
  <c r="H10361" i="10"/>
  <c r="D10361" i="10"/>
  <c r="I10360" i="10"/>
  <c r="H10360" i="10"/>
  <c r="D10360" i="10"/>
  <c r="I10359" i="10"/>
  <c r="H10359" i="10"/>
  <c r="D10359" i="10"/>
  <c r="I10358" i="10"/>
  <c r="H10358" i="10"/>
  <c r="D10358" i="10"/>
  <c r="I10357" i="10"/>
  <c r="H10357" i="10"/>
  <c r="D10357" i="10"/>
  <c r="I10356" i="10"/>
  <c r="H10356" i="10"/>
  <c r="D10356" i="10"/>
  <c r="I10355" i="10"/>
  <c r="H10355" i="10"/>
  <c r="D10355" i="10"/>
  <c r="I10354" i="10"/>
  <c r="H10354" i="10"/>
  <c r="D10354" i="10"/>
  <c r="I10353" i="10"/>
  <c r="H10353" i="10"/>
  <c r="D10353" i="10"/>
  <c r="I10352" i="10"/>
  <c r="H10352" i="10"/>
  <c r="D10352" i="10"/>
  <c r="I10351" i="10"/>
  <c r="H10351" i="10"/>
  <c r="D10351" i="10"/>
  <c r="I10350" i="10"/>
  <c r="H10350" i="10"/>
  <c r="D10350" i="10"/>
  <c r="I10349" i="10"/>
  <c r="H10349" i="10"/>
  <c r="D10349" i="10"/>
  <c r="I10348" i="10"/>
  <c r="H10348" i="10"/>
  <c r="D10348" i="10"/>
  <c r="I10347" i="10"/>
  <c r="H10347" i="10"/>
  <c r="D10347" i="10"/>
  <c r="I10346" i="10"/>
  <c r="H10346" i="10"/>
  <c r="D10346" i="10"/>
  <c r="I10345" i="10"/>
  <c r="H10345" i="10"/>
  <c r="D10345" i="10"/>
  <c r="I10344" i="10"/>
  <c r="H10344" i="10"/>
  <c r="D10344" i="10"/>
  <c r="I10343" i="10"/>
  <c r="H10343" i="10"/>
  <c r="D10343" i="10"/>
  <c r="I10342" i="10"/>
  <c r="H10342" i="10"/>
  <c r="D10342" i="10"/>
  <c r="I10341" i="10"/>
  <c r="H10341" i="10"/>
  <c r="D10341" i="10"/>
  <c r="I10340" i="10"/>
  <c r="H10340" i="10"/>
  <c r="D10340" i="10"/>
  <c r="I10339" i="10"/>
  <c r="H10339" i="10"/>
  <c r="D10339" i="10"/>
  <c r="I10338" i="10"/>
  <c r="H10338" i="10"/>
  <c r="D10338" i="10"/>
  <c r="I10337" i="10"/>
  <c r="H10337" i="10"/>
  <c r="D10337" i="10"/>
  <c r="I10336" i="10"/>
  <c r="H10336" i="10"/>
  <c r="D10336" i="10"/>
  <c r="I10335" i="10"/>
  <c r="H10335" i="10"/>
  <c r="D10335" i="10"/>
  <c r="I10334" i="10"/>
  <c r="H10334" i="10"/>
  <c r="D10334" i="10"/>
  <c r="I10333" i="10"/>
  <c r="H10333" i="10"/>
  <c r="D10333" i="10"/>
  <c r="I10332" i="10"/>
  <c r="H10332" i="10"/>
  <c r="D10332" i="10"/>
  <c r="I10331" i="10"/>
  <c r="H10331" i="10"/>
  <c r="D10331" i="10"/>
  <c r="I10330" i="10"/>
  <c r="H10330" i="10"/>
  <c r="D10330" i="10"/>
  <c r="I10329" i="10"/>
  <c r="H10329" i="10"/>
  <c r="D10329" i="10"/>
  <c r="I10328" i="10"/>
  <c r="H10328" i="10"/>
  <c r="D10328" i="10"/>
  <c r="I10327" i="10"/>
  <c r="H10327" i="10"/>
  <c r="D10327" i="10"/>
  <c r="I10326" i="10"/>
  <c r="H10326" i="10"/>
  <c r="D10326" i="10"/>
  <c r="I10325" i="10"/>
  <c r="H10325" i="10"/>
  <c r="D10325" i="10"/>
  <c r="I10324" i="10"/>
  <c r="H10324" i="10"/>
  <c r="D10324" i="10"/>
  <c r="I10323" i="10"/>
  <c r="H10323" i="10"/>
  <c r="D10323" i="10"/>
  <c r="I10322" i="10"/>
  <c r="H10322" i="10"/>
  <c r="D10322" i="10"/>
  <c r="I10321" i="10"/>
  <c r="H10321" i="10"/>
  <c r="D10321" i="10"/>
  <c r="I10320" i="10"/>
  <c r="H10320" i="10"/>
  <c r="D10320" i="10"/>
  <c r="I10319" i="10"/>
  <c r="H10319" i="10"/>
  <c r="D10319" i="10"/>
  <c r="I10318" i="10"/>
  <c r="H10318" i="10"/>
  <c r="D10318" i="10"/>
  <c r="I10317" i="10"/>
  <c r="H10317" i="10"/>
  <c r="D10317" i="10"/>
  <c r="I10316" i="10"/>
  <c r="H10316" i="10"/>
  <c r="D10316" i="10"/>
  <c r="I10315" i="10"/>
  <c r="H10315" i="10"/>
  <c r="D10315" i="10"/>
  <c r="I10314" i="10"/>
  <c r="H10314" i="10"/>
  <c r="D10314" i="10"/>
  <c r="I10313" i="10"/>
  <c r="H10313" i="10"/>
  <c r="D10313" i="10"/>
  <c r="I10312" i="10"/>
  <c r="H10312" i="10"/>
  <c r="D10312" i="10"/>
  <c r="I10311" i="10"/>
  <c r="H10311" i="10"/>
  <c r="D10311" i="10"/>
  <c r="I10310" i="10"/>
  <c r="H10310" i="10"/>
  <c r="D10310" i="10"/>
  <c r="I10309" i="10"/>
  <c r="H10309" i="10"/>
  <c r="D10309" i="10"/>
  <c r="I10308" i="10"/>
  <c r="H10308" i="10"/>
  <c r="D10308" i="10"/>
  <c r="I10307" i="10"/>
  <c r="H10307" i="10"/>
  <c r="D10307" i="10"/>
  <c r="I10306" i="10"/>
  <c r="H10306" i="10"/>
  <c r="D10306" i="10"/>
  <c r="I10305" i="10"/>
  <c r="H10305" i="10"/>
  <c r="D10305" i="10"/>
  <c r="I10304" i="10"/>
  <c r="H10304" i="10"/>
  <c r="D10304" i="10"/>
  <c r="I10303" i="10"/>
  <c r="H10303" i="10"/>
  <c r="D10303" i="10"/>
  <c r="I10302" i="10"/>
  <c r="H10302" i="10"/>
  <c r="D10302" i="10"/>
  <c r="I10301" i="10"/>
  <c r="H10301" i="10"/>
  <c r="D10301" i="10"/>
  <c r="I10300" i="10"/>
  <c r="H10300" i="10"/>
  <c r="D10300" i="10"/>
  <c r="I10299" i="10"/>
  <c r="H10299" i="10"/>
  <c r="D10299" i="10"/>
  <c r="I10298" i="10"/>
  <c r="H10298" i="10"/>
  <c r="D10298" i="10"/>
  <c r="I10297" i="10"/>
  <c r="H10297" i="10"/>
  <c r="D10297" i="10"/>
  <c r="I10296" i="10"/>
  <c r="H10296" i="10"/>
  <c r="D10296" i="10"/>
  <c r="I10295" i="10"/>
  <c r="H10295" i="10"/>
  <c r="D10295" i="10"/>
  <c r="I10294" i="10"/>
  <c r="H10294" i="10"/>
  <c r="D10294" i="10"/>
  <c r="I10293" i="10"/>
  <c r="H10293" i="10"/>
  <c r="D10293" i="10"/>
  <c r="I10292" i="10"/>
  <c r="H10292" i="10"/>
  <c r="D10292" i="10"/>
  <c r="I10291" i="10"/>
  <c r="H10291" i="10"/>
  <c r="D10291" i="10"/>
  <c r="I10290" i="10"/>
  <c r="H10290" i="10"/>
  <c r="D10290" i="10"/>
  <c r="I10289" i="10"/>
  <c r="H10289" i="10"/>
  <c r="D10289" i="10"/>
  <c r="I10288" i="10"/>
  <c r="H10288" i="10"/>
  <c r="D10288" i="10"/>
  <c r="I10287" i="10"/>
  <c r="H10287" i="10"/>
  <c r="D10287" i="10"/>
  <c r="I10286" i="10"/>
  <c r="H10286" i="10"/>
  <c r="D10286" i="10"/>
  <c r="I10285" i="10"/>
  <c r="H10285" i="10"/>
  <c r="D10285" i="10"/>
  <c r="I10284" i="10"/>
  <c r="H10284" i="10"/>
  <c r="D10284" i="10"/>
  <c r="I10283" i="10"/>
  <c r="H10283" i="10"/>
  <c r="D10283" i="10"/>
  <c r="I10282" i="10"/>
  <c r="H10282" i="10"/>
  <c r="D10282" i="10"/>
  <c r="I10281" i="10"/>
  <c r="H10281" i="10"/>
  <c r="D10281" i="10"/>
  <c r="I10280" i="10"/>
  <c r="H10280" i="10"/>
  <c r="D10280" i="10"/>
  <c r="I10279" i="10"/>
  <c r="H10279" i="10"/>
  <c r="D10279" i="10"/>
  <c r="I10278" i="10"/>
  <c r="H10278" i="10"/>
  <c r="D10278" i="10"/>
  <c r="I10277" i="10"/>
  <c r="H10277" i="10"/>
  <c r="D10277" i="10"/>
  <c r="I10276" i="10"/>
  <c r="H10276" i="10"/>
  <c r="D10276" i="10"/>
  <c r="I10275" i="10"/>
  <c r="H10275" i="10"/>
  <c r="D10275" i="10"/>
  <c r="I10274" i="10"/>
  <c r="H10274" i="10"/>
  <c r="D10274" i="10"/>
  <c r="I10273" i="10"/>
  <c r="H10273" i="10"/>
  <c r="D10273" i="10"/>
  <c r="I10272" i="10"/>
  <c r="H10272" i="10"/>
  <c r="D10272" i="10"/>
  <c r="I10271" i="10"/>
  <c r="H10271" i="10"/>
  <c r="D10271" i="10"/>
  <c r="I10270" i="10"/>
  <c r="H10270" i="10"/>
  <c r="D10270" i="10"/>
  <c r="I10269" i="10"/>
  <c r="H10269" i="10"/>
  <c r="D10269" i="10"/>
  <c r="I10268" i="10"/>
  <c r="H10268" i="10"/>
  <c r="D10268" i="10"/>
  <c r="I10267" i="10"/>
  <c r="H10267" i="10"/>
  <c r="D10267" i="10"/>
  <c r="I10266" i="10"/>
  <c r="H10266" i="10"/>
  <c r="D10266" i="10"/>
  <c r="I10265" i="10"/>
  <c r="H10265" i="10"/>
  <c r="D10265" i="10"/>
  <c r="I10264" i="10"/>
  <c r="H10264" i="10"/>
  <c r="D10264" i="10"/>
  <c r="I10263" i="10"/>
  <c r="H10263" i="10"/>
  <c r="D10263" i="10"/>
  <c r="I10262" i="10"/>
  <c r="H10262" i="10"/>
  <c r="D10262" i="10"/>
  <c r="I10261" i="10"/>
  <c r="H10261" i="10"/>
  <c r="D10261" i="10"/>
  <c r="I10260" i="10"/>
  <c r="H10260" i="10"/>
  <c r="D10260" i="10"/>
  <c r="I10259" i="10"/>
  <c r="H10259" i="10"/>
  <c r="D10259" i="10"/>
  <c r="I10258" i="10"/>
  <c r="H10258" i="10"/>
  <c r="D10258" i="10"/>
  <c r="I10257" i="10"/>
  <c r="H10257" i="10"/>
  <c r="D10257" i="10"/>
  <c r="I10256" i="10"/>
  <c r="H10256" i="10"/>
  <c r="D10256" i="10"/>
  <c r="I10255" i="10"/>
  <c r="H10255" i="10"/>
  <c r="D10255" i="10"/>
  <c r="I10254" i="10"/>
  <c r="H10254" i="10"/>
  <c r="D10254" i="10"/>
  <c r="I10253" i="10"/>
  <c r="H10253" i="10"/>
  <c r="D10253" i="10"/>
  <c r="I10252" i="10"/>
  <c r="H10252" i="10"/>
  <c r="D10252" i="10"/>
  <c r="I10251" i="10"/>
  <c r="H10251" i="10"/>
  <c r="D10251" i="10"/>
  <c r="I10250" i="10"/>
  <c r="H10250" i="10"/>
  <c r="D10250" i="10"/>
  <c r="I10249" i="10"/>
  <c r="H10249" i="10"/>
  <c r="D10249" i="10"/>
  <c r="I10248" i="10"/>
  <c r="H10248" i="10"/>
  <c r="D10248" i="10"/>
  <c r="I10247" i="10"/>
  <c r="H10247" i="10"/>
  <c r="D10247" i="10"/>
  <c r="I10246" i="10"/>
  <c r="H10246" i="10"/>
  <c r="D10246" i="10"/>
  <c r="I10245" i="10"/>
  <c r="H10245" i="10"/>
  <c r="D10245" i="10"/>
  <c r="I10244" i="10"/>
  <c r="H10244" i="10"/>
  <c r="D10244" i="10"/>
  <c r="I10243" i="10"/>
  <c r="H10243" i="10"/>
  <c r="D10243" i="10"/>
  <c r="I10242" i="10"/>
  <c r="H10242" i="10"/>
  <c r="D10242" i="10"/>
  <c r="I10241" i="10"/>
  <c r="H10241" i="10"/>
  <c r="D10241" i="10"/>
  <c r="I10240" i="10"/>
  <c r="H10240" i="10"/>
  <c r="D10240" i="10"/>
  <c r="I10239" i="10"/>
  <c r="H10239" i="10"/>
  <c r="D10239" i="10"/>
  <c r="I10238" i="10"/>
  <c r="H10238" i="10"/>
  <c r="D10238" i="10"/>
  <c r="I10237" i="10"/>
  <c r="H10237" i="10"/>
  <c r="D10237" i="10"/>
  <c r="I10236" i="10"/>
  <c r="H10236" i="10"/>
  <c r="D10236" i="10"/>
  <c r="I10235" i="10"/>
  <c r="H10235" i="10"/>
  <c r="D10235" i="10"/>
  <c r="I10234" i="10"/>
  <c r="H10234" i="10"/>
  <c r="D10234" i="10"/>
  <c r="I10233" i="10"/>
  <c r="H10233" i="10"/>
  <c r="D10233" i="10"/>
  <c r="I10232" i="10"/>
  <c r="H10232" i="10"/>
  <c r="D10232" i="10"/>
  <c r="I10231" i="10"/>
  <c r="H10231" i="10"/>
  <c r="D10231" i="10"/>
  <c r="I10230" i="10"/>
  <c r="H10230" i="10"/>
  <c r="D10230" i="10"/>
  <c r="I10229" i="10"/>
  <c r="H10229" i="10"/>
  <c r="D10229" i="10"/>
  <c r="I10228" i="10"/>
  <c r="H10228" i="10"/>
  <c r="D10228" i="10"/>
  <c r="I10227" i="10"/>
  <c r="H10227" i="10"/>
  <c r="D10227" i="10"/>
  <c r="I10226" i="10"/>
  <c r="H10226" i="10"/>
  <c r="D10226" i="10"/>
  <c r="I10225" i="10"/>
  <c r="H10225" i="10"/>
  <c r="D10225" i="10"/>
  <c r="I10224" i="10"/>
  <c r="H10224" i="10"/>
  <c r="D10224" i="10"/>
  <c r="I10223" i="10"/>
  <c r="H10223" i="10"/>
  <c r="D10223" i="10"/>
  <c r="I10222" i="10"/>
  <c r="H10222" i="10"/>
  <c r="D10222" i="10"/>
  <c r="I10221" i="10"/>
  <c r="H10221" i="10"/>
  <c r="D10221" i="10"/>
  <c r="I10220" i="10"/>
  <c r="H10220" i="10"/>
  <c r="D10220" i="10"/>
  <c r="I10219" i="10"/>
  <c r="H10219" i="10"/>
  <c r="D10219" i="10"/>
  <c r="I10218" i="10"/>
  <c r="H10218" i="10"/>
  <c r="D10218" i="10"/>
  <c r="I10217" i="10"/>
  <c r="H10217" i="10"/>
  <c r="D10217" i="10"/>
  <c r="I10216" i="10"/>
  <c r="H10216" i="10"/>
  <c r="D10216" i="10"/>
  <c r="I10215" i="10"/>
  <c r="H10215" i="10"/>
  <c r="D10215" i="10"/>
  <c r="I10214" i="10"/>
  <c r="H10214" i="10"/>
  <c r="D10214" i="10"/>
  <c r="I10213" i="10"/>
  <c r="H10213" i="10"/>
  <c r="D10213" i="10"/>
  <c r="I10212" i="10"/>
  <c r="H10212" i="10"/>
  <c r="D10212" i="10"/>
  <c r="I10211" i="10"/>
  <c r="H10211" i="10"/>
  <c r="D10211" i="10"/>
  <c r="I10210" i="10"/>
  <c r="H10210" i="10"/>
  <c r="D10210" i="10"/>
  <c r="I10209" i="10"/>
  <c r="H10209" i="10"/>
  <c r="D10209" i="10"/>
  <c r="I10208" i="10"/>
  <c r="H10208" i="10"/>
  <c r="D10208" i="10"/>
  <c r="I10207" i="10"/>
  <c r="H10207" i="10"/>
  <c r="D10207" i="10"/>
  <c r="I10206" i="10"/>
  <c r="H10206" i="10"/>
  <c r="D10206" i="10"/>
  <c r="I10205" i="10"/>
  <c r="H10205" i="10"/>
  <c r="D10205" i="10"/>
  <c r="I10204" i="10"/>
  <c r="H10204" i="10"/>
  <c r="D10204" i="10"/>
  <c r="I10203" i="10"/>
  <c r="H10203" i="10"/>
  <c r="D10203" i="10"/>
  <c r="I10202" i="10"/>
  <c r="H10202" i="10"/>
  <c r="D10202" i="10"/>
  <c r="I10201" i="10"/>
  <c r="H10201" i="10"/>
  <c r="D10201" i="10"/>
  <c r="I10200" i="10"/>
  <c r="H10200" i="10"/>
  <c r="D10200" i="10"/>
  <c r="I10199" i="10"/>
  <c r="H10199" i="10"/>
  <c r="D10199" i="10"/>
  <c r="I10198" i="10"/>
  <c r="H10198" i="10"/>
  <c r="D10198" i="10"/>
  <c r="I10197" i="10"/>
  <c r="H10197" i="10"/>
  <c r="D10197" i="10"/>
  <c r="I10196" i="10"/>
  <c r="H10196" i="10"/>
  <c r="D10196" i="10"/>
  <c r="I10195" i="10"/>
  <c r="H10195" i="10"/>
  <c r="D10195" i="10"/>
  <c r="I10194" i="10"/>
  <c r="H10194" i="10"/>
  <c r="D10194" i="10"/>
  <c r="I10193" i="10"/>
  <c r="H10193" i="10"/>
  <c r="D10193" i="10"/>
  <c r="I10192" i="10"/>
  <c r="H10192" i="10"/>
  <c r="D10192" i="10"/>
  <c r="I10191" i="10"/>
  <c r="H10191" i="10"/>
  <c r="D10191" i="10"/>
  <c r="I10190" i="10"/>
  <c r="H10190" i="10"/>
  <c r="D10190" i="10"/>
  <c r="I10189" i="10"/>
  <c r="H10189" i="10"/>
  <c r="D10189" i="10"/>
  <c r="I10188" i="10"/>
  <c r="H10188" i="10"/>
  <c r="D10188" i="10"/>
  <c r="I10187" i="10"/>
  <c r="H10187" i="10"/>
  <c r="D10187" i="10"/>
  <c r="I10186" i="10"/>
  <c r="H10186" i="10"/>
  <c r="D10186" i="10"/>
  <c r="I10185" i="10"/>
  <c r="H10185" i="10"/>
  <c r="D10185" i="10"/>
  <c r="I10184" i="10"/>
  <c r="H10184" i="10"/>
  <c r="D10184" i="10"/>
  <c r="I10183" i="10"/>
  <c r="H10183" i="10"/>
  <c r="D10183" i="10"/>
  <c r="I10182" i="10"/>
  <c r="H10182" i="10"/>
  <c r="D10182" i="10"/>
  <c r="I10181" i="10"/>
  <c r="H10181" i="10"/>
  <c r="D10181" i="10"/>
  <c r="I10180" i="10"/>
  <c r="H10180" i="10"/>
  <c r="D10180" i="10"/>
  <c r="I10179" i="10"/>
  <c r="H10179" i="10"/>
  <c r="D10179" i="10"/>
  <c r="I10178" i="10"/>
  <c r="H10178" i="10"/>
  <c r="D10178" i="10"/>
  <c r="I10177" i="10"/>
  <c r="H10177" i="10"/>
  <c r="D10177" i="10"/>
  <c r="I10176" i="10"/>
  <c r="H10176" i="10"/>
  <c r="D10176" i="10"/>
  <c r="I10175" i="10"/>
  <c r="H10175" i="10"/>
  <c r="D10175" i="10"/>
  <c r="I10174" i="10"/>
  <c r="H10174" i="10"/>
  <c r="D10174" i="10"/>
  <c r="I10173" i="10"/>
  <c r="H10173" i="10"/>
  <c r="D10173" i="10"/>
  <c r="I10172" i="10"/>
  <c r="H10172" i="10"/>
  <c r="D10172" i="10"/>
  <c r="I10171" i="10"/>
  <c r="H10171" i="10"/>
  <c r="D10171" i="10"/>
  <c r="I10170" i="10"/>
  <c r="H10170" i="10"/>
  <c r="D10170" i="10"/>
  <c r="I10169" i="10"/>
  <c r="H10169" i="10"/>
  <c r="D10169" i="10"/>
  <c r="I10168" i="10"/>
  <c r="H10168" i="10"/>
  <c r="D10168" i="10"/>
  <c r="I10167" i="10"/>
  <c r="H10167" i="10"/>
  <c r="D10167" i="10"/>
  <c r="I10166" i="10"/>
  <c r="H10166" i="10"/>
  <c r="D10166" i="10"/>
  <c r="I10165" i="10"/>
  <c r="H10165" i="10"/>
  <c r="D10165" i="10"/>
  <c r="I10164" i="10"/>
  <c r="H10164" i="10"/>
  <c r="D10164" i="10"/>
  <c r="I10163" i="10"/>
  <c r="H10163" i="10"/>
  <c r="D10163" i="10"/>
  <c r="I10162" i="10"/>
  <c r="H10162" i="10"/>
  <c r="D10162" i="10"/>
  <c r="I10161" i="10"/>
  <c r="H10161" i="10"/>
  <c r="D10161" i="10"/>
  <c r="I10160" i="10"/>
  <c r="H10160" i="10"/>
  <c r="D10160" i="10"/>
  <c r="I10159" i="10"/>
  <c r="H10159" i="10"/>
  <c r="D10159" i="10"/>
  <c r="I10158" i="10"/>
  <c r="H10158" i="10"/>
  <c r="D10158" i="10"/>
  <c r="I10157" i="10"/>
  <c r="H10157" i="10"/>
  <c r="D10157" i="10"/>
  <c r="I10156" i="10"/>
  <c r="H10156" i="10"/>
  <c r="D10156" i="10"/>
  <c r="I10155" i="10"/>
  <c r="H10155" i="10"/>
  <c r="D10155" i="10"/>
  <c r="I10154" i="10"/>
  <c r="H10154" i="10"/>
  <c r="D10154" i="10"/>
  <c r="I10153" i="10"/>
  <c r="H10153" i="10"/>
  <c r="D10153" i="10"/>
  <c r="I10152" i="10"/>
  <c r="H10152" i="10"/>
  <c r="D10152" i="10"/>
  <c r="I10151" i="10"/>
  <c r="H10151" i="10"/>
  <c r="D10151" i="10"/>
  <c r="I10150" i="10"/>
  <c r="H10150" i="10"/>
  <c r="D10150" i="10"/>
  <c r="I10149" i="10"/>
  <c r="H10149" i="10"/>
  <c r="D10149" i="10"/>
  <c r="I10148" i="10"/>
  <c r="H10148" i="10"/>
  <c r="D10148" i="10"/>
  <c r="I10147" i="10"/>
  <c r="H10147" i="10"/>
  <c r="D10147" i="10"/>
  <c r="I10146" i="10"/>
  <c r="H10146" i="10"/>
  <c r="D10146" i="10"/>
  <c r="I10145" i="10"/>
  <c r="H10145" i="10"/>
  <c r="D10145" i="10"/>
  <c r="I10144" i="10"/>
  <c r="H10144" i="10"/>
  <c r="D10144" i="10"/>
  <c r="I10143" i="10"/>
  <c r="H10143" i="10"/>
  <c r="D10143" i="10"/>
  <c r="I10142" i="10"/>
  <c r="H10142" i="10"/>
  <c r="D10142" i="10"/>
  <c r="I10141" i="10"/>
  <c r="H10141" i="10"/>
  <c r="D10141" i="10"/>
  <c r="I10140" i="10"/>
  <c r="H10140" i="10"/>
  <c r="D10140" i="10"/>
  <c r="I10139" i="10"/>
  <c r="H10139" i="10"/>
  <c r="D10139" i="10"/>
  <c r="I10138" i="10"/>
  <c r="H10138" i="10"/>
  <c r="D10138" i="10"/>
  <c r="I10137" i="10"/>
  <c r="H10137" i="10"/>
  <c r="D10137" i="10"/>
  <c r="I10136" i="10"/>
  <c r="H10136" i="10"/>
  <c r="D10136" i="10"/>
  <c r="I10135" i="10"/>
  <c r="H10135" i="10"/>
  <c r="D10135" i="10"/>
  <c r="I10134" i="10"/>
  <c r="H10134" i="10"/>
  <c r="D10134" i="10"/>
  <c r="I10133" i="10"/>
  <c r="H10133" i="10"/>
  <c r="D10133" i="10"/>
  <c r="I10132" i="10"/>
  <c r="H10132" i="10"/>
  <c r="D10132" i="10"/>
  <c r="I10131" i="10"/>
  <c r="H10131" i="10"/>
  <c r="D10131" i="10"/>
  <c r="I10130" i="10"/>
  <c r="H10130" i="10"/>
  <c r="D10130" i="10"/>
  <c r="I10129" i="10"/>
  <c r="H10129" i="10"/>
  <c r="D10129" i="10"/>
  <c r="I10128" i="10"/>
  <c r="H10128" i="10"/>
  <c r="D10128" i="10"/>
  <c r="I10127" i="10"/>
  <c r="H10127" i="10"/>
  <c r="D10127" i="10"/>
  <c r="I10126" i="10"/>
  <c r="H10126" i="10"/>
  <c r="D10126" i="10"/>
  <c r="I10125" i="10"/>
  <c r="H10125" i="10"/>
  <c r="D10125" i="10"/>
  <c r="I10124" i="10"/>
  <c r="H10124" i="10"/>
  <c r="D10124" i="10"/>
  <c r="I10123" i="10"/>
  <c r="H10123" i="10"/>
  <c r="D10123" i="10"/>
  <c r="I10122" i="10"/>
  <c r="H10122" i="10"/>
  <c r="D10122" i="10"/>
  <c r="I10121" i="10"/>
  <c r="H10121" i="10"/>
  <c r="D10121" i="10"/>
  <c r="I10120" i="10"/>
  <c r="H10120" i="10"/>
  <c r="D10120" i="10"/>
  <c r="I10119" i="10"/>
  <c r="H10119" i="10"/>
  <c r="D10119" i="10"/>
  <c r="I10118" i="10"/>
  <c r="H10118" i="10"/>
  <c r="D10118" i="10"/>
  <c r="I10117" i="10"/>
  <c r="H10117" i="10"/>
  <c r="D10117" i="10"/>
  <c r="I10116" i="10"/>
  <c r="H10116" i="10"/>
  <c r="D10116" i="10"/>
  <c r="I10115" i="10"/>
  <c r="H10115" i="10"/>
  <c r="D10115" i="10"/>
  <c r="I10114" i="10"/>
  <c r="H10114" i="10"/>
  <c r="D10114" i="10"/>
  <c r="I10113" i="10"/>
  <c r="H10113" i="10"/>
  <c r="D10113" i="10"/>
  <c r="I10112" i="10"/>
  <c r="H10112" i="10"/>
  <c r="D10112" i="10"/>
  <c r="I10111" i="10"/>
  <c r="H10111" i="10"/>
  <c r="D10111" i="10"/>
  <c r="I10110" i="10"/>
  <c r="H10110" i="10"/>
  <c r="D10110" i="10"/>
  <c r="I10109" i="10"/>
  <c r="H10109" i="10"/>
  <c r="D10109" i="10"/>
  <c r="I10108" i="10"/>
  <c r="H10108" i="10"/>
  <c r="D10108" i="10"/>
  <c r="I10107" i="10"/>
  <c r="H10107" i="10"/>
  <c r="D10107" i="10"/>
  <c r="I10106" i="10"/>
  <c r="H10106" i="10"/>
  <c r="D10106" i="10"/>
  <c r="I10105" i="10"/>
  <c r="H10105" i="10"/>
  <c r="D10105" i="10"/>
  <c r="I10104" i="10"/>
  <c r="H10104" i="10"/>
  <c r="D10104" i="10"/>
  <c r="I10103" i="10"/>
  <c r="H10103" i="10"/>
  <c r="D10103" i="10"/>
  <c r="I10102" i="10"/>
  <c r="H10102" i="10"/>
  <c r="D10102" i="10"/>
  <c r="I10101" i="10"/>
  <c r="H10101" i="10"/>
  <c r="D10101" i="10"/>
  <c r="I10100" i="10"/>
  <c r="H10100" i="10"/>
  <c r="D10100" i="10"/>
  <c r="I10099" i="10"/>
  <c r="H10099" i="10"/>
  <c r="D10099" i="10"/>
  <c r="I10098" i="10"/>
  <c r="H10098" i="10"/>
  <c r="D10098" i="10"/>
  <c r="I10097" i="10"/>
  <c r="H10097" i="10"/>
  <c r="D10097" i="10"/>
  <c r="I10096" i="10"/>
  <c r="H10096" i="10"/>
  <c r="D10096" i="10"/>
  <c r="I10095" i="10"/>
  <c r="H10095" i="10"/>
  <c r="D10095" i="10"/>
  <c r="I10094" i="10"/>
  <c r="H10094" i="10"/>
  <c r="D10094" i="10"/>
  <c r="I10093" i="10"/>
  <c r="H10093" i="10"/>
  <c r="D10093" i="10"/>
  <c r="I10092" i="10"/>
  <c r="H10092" i="10"/>
  <c r="D10092" i="10"/>
  <c r="I10091" i="10"/>
  <c r="H10091" i="10"/>
  <c r="D10091" i="10"/>
  <c r="I10090" i="10"/>
  <c r="H10090" i="10"/>
  <c r="D10090" i="10"/>
  <c r="I10089" i="10"/>
  <c r="H10089" i="10"/>
  <c r="D10089" i="10"/>
  <c r="I10088" i="10"/>
  <c r="H10088" i="10"/>
  <c r="D10088" i="10"/>
  <c r="I10087" i="10"/>
  <c r="H10087" i="10"/>
  <c r="D10087" i="10"/>
  <c r="I10086" i="10"/>
  <c r="H10086" i="10"/>
  <c r="D10086" i="10"/>
  <c r="I10085" i="10"/>
  <c r="H10085" i="10"/>
  <c r="D10085" i="10"/>
  <c r="I10084" i="10"/>
  <c r="H10084" i="10"/>
  <c r="D10084" i="10"/>
  <c r="I10083" i="10"/>
  <c r="H10083" i="10"/>
  <c r="D10083" i="10"/>
  <c r="I10082" i="10"/>
  <c r="H10082" i="10"/>
  <c r="D10082" i="10"/>
  <c r="I10081" i="10"/>
  <c r="H10081" i="10"/>
  <c r="D10081" i="10"/>
  <c r="I10080" i="10"/>
  <c r="H10080" i="10"/>
  <c r="D10080" i="10"/>
  <c r="I10079" i="10"/>
  <c r="H10079" i="10"/>
  <c r="D10079" i="10"/>
  <c r="I10078" i="10"/>
  <c r="H10078" i="10"/>
  <c r="D10078" i="10"/>
  <c r="I10077" i="10"/>
  <c r="H10077" i="10"/>
  <c r="D10077" i="10"/>
  <c r="I10076" i="10"/>
  <c r="H10076" i="10"/>
  <c r="D10076" i="10"/>
  <c r="I10075" i="10"/>
  <c r="H10075" i="10"/>
  <c r="D10075" i="10"/>
  <c r="I10074" i="10"/>
  <c r="H10074" i="10"/>
  <c r="D10074" i="10"/>
  <c r="I10073" i="10"/>
  <c r="H10073" i="10"/>
  <c r="D10073" i="10"/>
  <c r="I10072" i="10"/>
  <c r="H10072" i="10"/>
  <c r="D10072" i="10"/>
  <c r="I10071" i="10"/>
  <c r="H10071" i="10"/>
  <c r="D10071" i="10"/>
  <c r="I10070" i="10"/>
  <c r="H10070" i="10"/>
  <c r="D10070" i="10"/>
  <c r="I10069" i="10"/>
  <c r="H10069" i="10"/>
  <c r="D10069" i="10"/>
  <c r="I10068" i="10"/>
  <c r="H10068" i="10"/>
  <c r="D10068" i="10"/>
  <c r="I10067" i="10"/>
  <c r="H10067" i="10"/>
  <c r="D10067" i="10"/>
  <c r="I10066" i="10"/>
  <c r="H10066" i="10"/>
  <c r="D10066" i="10"/>
  <c r="I10065" i="10"/>
  <c r="H10065" i="10"/>
  <c r="D10065" i="10"/>
  <c r="I10064" i="10"/>
  <c r="H10064" i="10"/>
  <c r="D10064" i="10"/>
  <c r="I10063" i="10"/>
  <c r="H10063" i="10"/>
  <c r="D10063" i="10"/>
  <c r="I10062" i="10"/>
  <c r="H10062" i="10"/>
  <c r="D10062" i="10"/>
  <c r="I10061" i="10"/>
  <c r="H10061" i="10"/>
  <c r="D10061" i="10"/>
  <c r="I10060" i="10"/>
  <c r="H10060" i="10"/>
  <c r="D10060" i="10"/>
  <c r="I10059" i="10"/>
  <c r="H10059" i="10"/>
  <c r="D10059" i="10"/>
  <c r="I10058" i="10"/>
  <c r="H10058" i="10"/>
  <c r="D10058" i="10"/>
  <c r="I10057" i="10"/>
  <c r="H10057" i="10"/>
  <c r="D10057" i="10"/>
  <c r="I10056" i="10"/>
  <c r="H10056" i="10"/>
  <c r="D10056" i="10"/>
  <c r="I10055" i="10"/>
  <c r="H10055" i="10"/>
  <c r="D10055" i="10"/>
  <c r="I10054" i="10"/>
  <c r="H10054" i="10"/>
  <c r="D10054" i="10"/>
  <c r="I10053" i="10"/>
  <c r="H10053" i="10"/>
  <c r="D10053" i="10"/>
  <c r="I10052" i="10"/>
  <c r="H10052" i="10"/>
  <c r="D10052" i="10"/>
  <c r="I10051" i="10"/>
  <c r="H10051" i="10"/>
  <c r="D10051" i="10"/>
  <c r="I10050" i="10"/>
  <c r="H10050" i="10"/>
  <c r="D10050" i="10"/>
  <c r="I10049" i="10"/>
  <c r="H10049" i="10"/>
  <c r="D10049" i="10"/>
  <c r="I10048" i="10"/>
  <c r="H10048" i="10"/>
  <c r="D10048" i="10"/>
  <c r="I10047" i="10"/>
  <c r="H10047" i="10"/>
  <c r="D10047" i="10"/>
  <c r="I10046" i="10"/>
  <c r="H10046" i="10"/>
  <c r="D10046" i="10"/>
  <c r="I10045" i="10"/>
  <c r="H10045" i="10"/>
  <c r="D10045" i="10"/>
  <c r="I10044" i="10"/>
  <c r="H10044" i="10"/>
  <c r="D10044" i="10"/>
  <c r="I10043" i="10"/>
  <c r="H10043" i="10"/>
  <c r="D10043" i="10"/>
  <c r="I10042" i="10"/>
  <c r="H10042" i="10"/>
  <c r="D10042" i="10"/>
  <c r="I10041" i="10"/>
  <c r="H10041" i="10"/>
  <c r="D10041" i="10"/>
  <c r="I10040" i="10"/>
  <c r="H10040" i="10"/>
  <c r="D10040" i="10"/>
  <c r="I10039" i="10"/>
  <c r="H10039" i="10"/>
  <c r="D10039" i="10"/>
  <c r="I10038" i="10"/>
  <c r="H10038" i="10"/>
  <c r="D10038" i="10"/>
  <c r="I10037" i="10"/>
  <c r="H10037" i="10"/>
  <c r="D10037" i="10"/>
  <c r="I10036" i="10"/>
  <c r="H10036" i="10"/>
  <c r="D10036" i="10"/>
  <c r="I10035" i="10"/>
  <c r="H10035" i="10"/>
  <c r="D10035" i="10"/>
  <c r="I10034" i="10"/>
  <c r="H10034" i="10"/>
  <c r="D10034" i="10"/>
  <c r="I10033" i="10"/>
  <c r="H10033" i="10"/>
  <c r="D10033" i="10"/>
  <c r="F1" i="9"/>
  <c r="H37" i="10"/>
  <c r="I37" i="10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H463" i="1"/>
  <c r="I463" i="1"/>
  <c r="D464" i="1"/>
  <c r="H464" i="1"/>
  <c r="I464" i="1"/>
  <c r="D465" i="1"/>
  <c r="H465" i="1"/>
  <c r="I465" i="1"/>
  <c r="D466" i="1"/>
  <c r="H466" i="1"/>
  <c r="I466" i="1"/>
  <c r="D467" i="1"/>
  <c r="H467" i="1"/>
  <c r="I467" i="1"/>
  <c r="D468" i="1"/>
  <c r="H468" i="1"/>
  <c r="I468" i="1"/>
  <c r="D469" i="1"/>
  <c r="H469" i="1"/>
  <c r="I469" i="1"/>
  <c r="D470" i="1"/>
  <c r="H470" i="1"/>
  <c r="I470" i="1"/>
  <c r="D471" i="1"/>
  <c r="H471" i="1"/>
  <c r="I471" i="1"/>
  <c r="D472" i="1"/>
  <c r="H472" i="1"/>
  <c r="I472" i="1"/>
  <c r="D473" i="1"/>
  <c r="H473" i="1"/>
  <c r="I473" i="1"/>
  <c r="D474" i="1"/>
  <c r="H474" i="1"/>
  <c r="I474" i="1"/>
  <c r="D475" i="1"/>
  <c r="H475" i="1"/>
  <c r="I475" i="1"/>
  <c r="D476" i="1"/>
  <c r="H476" i="1"/>
  <c r="I476" i="1"/>
  <c r="D477" i="1"/>
  <c r="H477" i="1"/>
  <c r="I477" i="1"/>
  <c r="D478" i="1"/>
  <c r="H478" i="1"/>
  <c r="I478" i="1"/>
  <c r="D479" i="1"/>
  <c r="H479" i="1"/>
  <c r="I479" i="1"/>
  <c r="D480" i="1"/>
  <c r="H480" i="1"/>
  <c r="I480" i="1"/>
  <c r="D481" i="1"/>
  <c r="H481" i="1"/>
  <c r="I481" i="1"/>
  <c r="D482" i="1"/>
  <c r="H482" i="1"/>
  <c r="I482" i="1"/>
  <c r="D483" i="1"/>
  <c r="H483" i="1"/>
  <c r="I483" i="1"/>
  <c r="D484" i="1"/>
  <c r="H484" i="1"/>
  <c r="I484" i="1"/>
  <c r="D485" i="1"/>
  <c r="H485" i="1"/>
  <c r="I485" i="1"/>
  <c r="D486" i="1"/>
  <c r="H486" i="1"/>
  <c r="I486" i="1"/>
  <c r="D487" i="1"/>
  <c r="H487" i="1"/>
  <c r="I487" i="1"/>
  <c r="D488" i="1"/>
  <c r="H488" i="1"/>
  <c r="I488" i="1"/>
  <c r="D489" i="1"/>
  <c r="H489" i="1"/>
  <c r="I489" i="1"/>
  <c r="D490" i="1"/>
  <c r="H490" i="1"/>
  <c r="I490" i="1"/>
  <c r="D491" i="1"/>
  <c r="H491" i="1"/>
  <c r="I491" i="1"/>
  <c r="D492" i="1"/>
  <c r="H492" i="1"/>
  <c r="I492" i="1"/>
  <c r="D493" i="1"/>
  <c r="H493" i="1"/>
  <c r="I493" i="1"/>
  <c r="D494" i="1"/>
  <c r="H494" i="1"/>
  <c r="I494" i="1"/>
  <c r="D495" i="1"/>
  <c r="H495" i="1"/>
  <c r="I495" i="1"/>
  <c r="D496" i="1"/>
  <c r="H496" i="1"/>
  <c r="I496" i="1"/>
  <c r="D497" i="1"/>
  <c r="H497" i="1"/>
  <c r="I497" i="1"/>
  <c r="D498" i="1"/>
  <c r="H498" i="1"/>
  <c r="I498" i="1"/>
  <c r="D499" i="1"/>
  <c r="H499" i="1"/>
  <c r="I499" i="1"/>
  <c r="D500" i="1"/>
  <c r="H500" i="1"/>
  <c r="I500" i="1"/>
  <c r="D501" i="1"/>
  <c r="H501" i="1"/>
  <c r="I501" i="1"/>
  <c r="D502" i="1"/>
  <c r="H502" i="1"/>
  <c r="I502" i="1"/>
  <c r="D503" i="1"/>
  <c r="H503" i="1"/>
  <c r="I503" i="1"/>
  <c r="D504" i="1"/>
  <c r="H504" i="1"/>
  <c r="I504" i="1"/>
  <c r="D505" i="1"/>
  <c r="H505" i="1"/>
  <c r="I505" i="1"/>
  <c r="D506" i="1"/>
  <c r="H506" i="1"/>
  <c r="I506" i="1"/>
  <c r="D507" i="1"/>
  <c r="H507" i="1"/>
  <c r="I507" i="1"/>
  <c r="D508" i="1"/>
  <c r="H508" i="1"/>
  <c r="I508" i="1"/>
  <c r="D509" i="1"/>
  <c r="H509" i="1"/>
  <c r="I509" i="1"/>
  <c r="D510" i="1"/>
  <c r="H510" i="1"/>
  <c r="I510" i="1"/>
  <c r="D511" i="1"/>
  <c r="H511" i="1"/>
  <c r="I511" i="1"/>
  <c r="D512" i="1"/>
  <c r="H512" i="1"/>
  <c r="I512" i="1"/>
  <c r="D513" i="1"/>
  <c r="H513" i="1"/>
  <c r="I513" i="1"/>
  <c r="D514" i="1"/>
  <c r="H514" i="1"/>
  <c r="I514" i="1"/>
  <c r="D515" i="1"/>
  <c r="H515" i="1"/>
  <c r="I515" i="1"/>
  <c r="D516" i="1"/>
  <c r="H516" i="1"/>
  <c r="I516" i="1"/>
  <c r="D517" i="1"/>
  <c r="H517" i="1"/>
  <c r="I517" i="1"/>
  <c r="D518" i="1"/>
  <c r="H518" i="1"/>
  <c r="I518" i="1"/>
  <c r="D519" i="1"/>
  <c r="H519" i="1"/>
  <c r="I519" i="1"/>
  <c r="D520" i="1"/>
  <c r="H520" i="1"/>
  <c r="I520" i="1"/>
  <c r="D521" i="1"/>
  <c r="H521" i="1"/>
  <c r="I521" i="1"/>
  <c r="D522" i="1"/>
  <c r="H522" i="1"/>
  <c r="I522" i="1"/>
  <c r="D523" i="1"/>
  <c r="H523" i="1"/>
  <c r="I523" i="1"/>
  <c r="D524" i="1"/>
  <c r="H524" i="1"/>
  <c r="I524" i="1"/>
  <c r="D525" i="1"/>
  <c r="H525" i="1"/>
  <c r="I525" i="1"/>
  <c r="D526" i="1"/>
  <c r="H526" i="1"/>
  <c r="I526" i="1"/>
  <c r="D527" i="1"/>
  <c r="H527" i="1"/>
  <c r="I527" i="1"/>
  <c r="D528" i="1"/>
  <c r="H528" i="1"/>
  <c r="I528" i="1"/>
  <c r="D529" i="1"/>
  <c r="H529" i="1"/>
  <c r="I529" i="1"/>
  <c r="D530" i="1"/>
  <c r="H530" i="1"/>
  <c r="I530" i="1"/>
  <c r="D531" i="1"/>
  <c r="H531" i="1"/>
  <c r="I531" i="1"/>
  <c r="D532" i="1"/>
  <c r="H532" i="1"/>
  <c r="I532" i="1"/>
  <c r="D533" i="1"/>
  <c r="H533" i="1"/>
  <c r="I533" i="1"/>
  <c r="D534" i="1"/>
  <c r="H534" i="1"/>
  <c r="I534" i="1"/>
  <c r="D535" i="1"/>
  <c r="H535" i="1"/>
  <c r="I535" i="1"/>
  <c r="D536" i="1"/>
  <c r="H536" i="1"/>
  <c r="I536" i="1"/>
  <c r="D537" i="1"/>
  <c r="H537" i="1"/>
  <c r="I537" i="1"/>
  <c r="D538" i="1"/>
  <c r="H538" i="1"/>
  <c r="I538" i="1"/>
  <c r="D539" i="1"/>
  <c r="H539" i="1"/>
  <c r="I539" i="1"/>
  <c r="D540" i="1"/>
  <c r="H540" i="1"/>
  <c r="I540" i="1"/>
  <c r="D541" i="1"/>
  <c r="H541" i="1"/>
  <c r="I541" i="1"/>
  <c r="D542" i="1"/>
  <c r="H542" i="1"/>
  <c r="I542" i="1"/>
  <c r="D543" i="1"/>
  <c r="H543" i="1"/>
  <c r="I543" i="1"/>
  <c r="D544" i="1"/>
  <c r="H544" i="1"/>
  <c r="I544" i="1"/>
  <c r="D545" i="1"/>
  <c r="H545" i="1"/>
  <c r="I545" i="1"/>
  <c r="D546" i="1"/>
  <c r="H546" i="1"/>
  <c r="I546" i="1"/>
  <c r="D547" i="1"/>
  <c r="H547" i="1"/>
  <c r="I547" i="1"/>
  <c r="D548" i="1"/>
  <c r="H548" i="1"/>
  <c r="I548" i="1"/>
  <c r="D549" i="1"/>
  <c r="H549" i="1"/>
  <c r="I549" i="1"/>
  <c r="D550" i="1"/>
  <c r="H550" i="1"/>
  <c r="I550" i="1"/>
  <c r="D551" i="1"/>
  <c r="H551" i="1"/>
  <c r="I551" i="1"/>
  <c r="D552" i="1"/>
  <c r="H552" i="1"/>
  <c r="I552" i="1"/>
  <c r="D553" i="1"/>
  <c r="H553" i="1"/>
  <c r="I553" i="1"/>
  <c r="D554" i="1"/>
  <c r="H554" i="1"/>
  <c r="I554" i="1"/>
  <c r="D555" i="1"/>
  <c r="H555" i="1"/>
  <c r="I555" i="1"/>
  <c r="D556" i="1"/>
  <c r="H556" i="1"/>
  <c r="I556" i="1"/>
  <c r="D557" i="1"/>
  <c r="H557" i="1"/>
  <c r="I557" i="1"/>
  <c r="D558" i="1"/>
  <c r="H558" i="1"/>
  <c r="I558" i="1"/>
  <c r="D559" i="1"/>
  <c r="H559" i="1"/>
  <c r="I559" i="1"/>
  <c r="D560" i="1"/>
  <c r="H560" i="1"/>
  <c r="I560" i="1"/>
  <c r="D561" i="1"/>
  <c r="H561" i="1"/>
  <c r="I561" i="1"/>
  <c r="D562" i="1"/>
  <c r="H562" i="1"/>
  <c r="I562" i="1"/>
  <c r="D563" i="1"/>
  <c r="H563" i="1"/>
  <c r="I563" i="1"/>
  <c r="D564" i="1"/>
  <c r="H564" i="1"/>
  <c r="I564" i="1"/>
  <c r="D565" i="1"/>
  <c r="H565" i="1"/>
  <c r="I565" i="1"/>
  <c r="D566" i="1"/>
  <c r="H566" i="1"/>
  <c r="I566" i="1"/>
  <c r="D567" i="1"/>
  <c r="H567" i="1"/>
  <c r="I567" i="1"/>
  <c r="D568" i="1"/>
  <c r="H568" i="1"/>
  <c r="I568" i="1"/>
  <c r="D569" i="1"/>
  <c r="H569" i="1"/>
  <c r="I569" i="1"/>
  <c r="D570" i="1"/>
  <c r="H570" i="1"/>
  <c r="I570" i="1"/>
  <c r="D571" i="1"/>
  <c r="H571" i="1"/>
  <c r="I571" i="1"/>
  <c r="D572" i="1"/>
  <c r="H572" i="1"/>
  <c r="I572" i="1"/>
  <c r="D573" i="1"/>
  <c r="H573" i="1"/>
  <c r="I573" i="1"/>
  <c r="D574" i="1"/>
  <c r="H574" i="1"/>
  <c r="I574" i="1"/>
  <c r="D575" i="1"/>
  <c r="H575" i="1"/>
  <c r="I575" i="1"/>
  <c r="D576" i="1"/>
  <c r="H576" i="1"/>
  <c r="I576" i="1"/>
  <c r="D577" i="1"/>
  <c r="H577" i="1"/>
  <c r="I577" i="1"/>
  <c r="D578" i="1"/>
  <c r="H578" i="1"/>
  <c r="I578" i="1"/>
  <c r="D579" i="1"/>
  <c r="H579" i="1"/>
  <c r="I579" i="1"/>
  <c r="D580" i="1"/>
  <c r="H580" i="1"/>
  <c r="I580" i="1"/>
  <c r="D581" i="1"/>
  <c r="H581" i="1"/>
  <c r="I581" i="1"/>
  <c r="D582" i="1"/>
  <c r="H582" i="1"/>
  <c r="I582" i="1"/>
  <c r="D583" i="1"/>
  <c r="H583" i="1"/>
  <c r="I583" i="1"/>
  <c r="D584" i="1"/>
  <c r="H584" i="1"/>
  <c r="I584" i="1"/>
  <c r="D585" i="1"/>
  <c r="H585" i="1"/>
  <c r="I585" i="1"/>
  <c r="D586" i="1"/>
  <c r="H586" i="1"/>
  <c r="I586" i="1"/>
  <c r="D587" i="1"/>
  <c r="H587" i="1"/>
  <c r="I587" i="1"/>
  <c r="D588" i="1"/>
  <c r="H588" i="1"/>
  <c r="I588" i="1"/>
  <c r="D589" i="1"/>
  <c r="H589" i="1"/>
  <c r="I589" i="1"/>
  <c r="D590" i="1"/>
  <c r="H590" i="1"/>
  <c r="I590" i="1"/>
  <c r="D591" i="1"/>
  <c r="H591" i="1"/>
  <c r="I591" i="1"/>
  <c r="D592" i="1"/>
  <c r="H592" i="1"/>
  <c r="I592" i="1"/>
  <c r="D593" i="1"/>
  <c r="H593" i="1"/>
  <c r="I593" i="1"/>
  <c r="D594" i="1"/>
  <c r="H594" i="1"/>
  <c r="I594" i="1"/>
  <c r="D595" i="1"/>
  <c r="H595" i="1"/>
  <c r="I595" i="1"/>
  <c r="D596" i="1"/>
  <c r="H596" i="1"/>
  <c r="I596" i="1"/>
  <c r="D597" i="1"/>
  <c r="H597" i="1"/>
  <c r="I597" i="1"/>
  <c r="D598" i="1"/>
  <c r="H598" i="1"/>
  <c r="I598" i="1"/>
  <c r="D599" i="1"/>
  <c r="H599" i="1"/>
  <c r="I599" i="1"/>
  <c r="D600" i="1"/>
  <c r="H600" i="1"/>
  <c r="I600" i="1"/>
  <c r="D601" i="1"/>
  <c r="H601" i="1"/>
  <c r="I601" i="1"/>
  <c r="D602" i="1"/>
  <c r="H602" i="1"/>
  <c r="I602" i="1"/>
  <c r="D603" i="1"/>
  <c r="H603" i="1"/>
  <c r="I603" i="1"/>
  <c r="D604" i="1"/>
  <c r="H604" i="1"/>
  <c r="I604" i="1"/>
  <c r="D605" i="1"/>
  <c r="H605" i="1"/>
  <c r="I605" i="1"/>
  <c r="D606" i="1"/>
  <c r="H606" i="1"/>
  <c r="I606" i="1"/>
  <c r="D607" i="1"/>
  <c r="H607" i="1"/>
  <c r="I607" i="1"/>
  <c r="D608" i="1"/>
  <c r="H608" i="1"/>
  <c r="I608" i="1"/>
  <c r="D609" i="1"/>
  <c r="H609" i="1"/>
  <c r="I609" i="1"/>
  <c r="D610" i="1"/>
  <c r="H610" i="1"/>
  <c r="I610" i="1"/>
  <c r="D611" i="1"/>
  <c r="H611" i="1"/>
  <c r="I611" i="1"/>
  <c r="D612" i="1"/>
  <c r="H612" i="1"/>
  <c r="I612" i="1"/>
  <c r="D613" i="1"/>
  <c r="H613" i="1"/>
  <c r="I613" i="1"/>
  <c r="D614" i="1"/>
  <c r="H614" i="1"/>
  <c r="I614" i="1"/>
  <c r="D615" i="1"/>
  <c r="H615" i="1"/>
  <c r="I615" i="1"/>
  <c r="D616" i="1"/>
  <c r="H616" i="1"/>
  <c r="I616" i="1"/>
  <c r="D617" i="1"/>
  <c r="H617" i="1"/>
  <c r="I617" i="1"/>
  <c r="D618" i="1"/>
  <c r="H618" i="1"/>
  <c r="I618" i="1"/>
  <c r="D619" i="1"/>
  <c r="H619" i="1"/>
  <c r="I619" i="1"/>
  <c r="D620" i="1"/>
  <c r="H620" i="1"/>
  <c r="I620" i="1"/>
  <c r="D621" i="1"/>
  <c r="H621" i="1"/>
  <c r="I621" i="1"/>
  <c r="D622" i="1"/>
  <c r="H622" i="1"/>
  <c r="I622" i="1"/>
  <c r="D623" i="1"/>
  <c r="H623" i="1"/>
  <c r="I623" i="1"/>
  <c r="D624" i="1"/>
  <c r="H624" i="1"/>
  <c r="I624" i="1"/>
  <c r="D625" i="1"/>
  <c r="H625" i="1"/>
  <c r="I625" i="1"/>
  <c r="D626" i="1"/>
  <c r="H626" i="1"/>
  <c r="I626" i="1"/>
  <c r="D627" i="1"/>
  <c r="H627" i="1"/>
  <c r="I627" i="1"/>
  <c r="D628" i="1"/>
  <c r="H628" i="1"/>
  <c r="I628" i="1"/>
  <c r="D629" i="1"/>
  <c r="H629" i="1"/>
  <c r="I629" i="1"/>
  <c r="D630" i="1"/>
  <c r="H630" i="1"/>
  <c r="I630" i="1"/>
  <c r="D631" i="1"/>
  <c r="H631" i="1"/>
  <c r="I631" i="1"/>
  <c r="D632" i="1"/>
  <c r="H632" i="1"/>
  <c r="I632" i="1"/>
  <c r="D633" i="1"/>
  <c r="H633" i="1"/>
  <c r="I633" i="1"/>
  <c r="D634" i="1"/>
  <c r="H634" i="1"/>
  <c r="I634" i="1"/>
  <c r="D635" i="1"/>
  <c r="H635" i="1"/>
  <c r="I635" i="1"/>
  <c r="D636" i="1"/>
  <c r="H636" i="1"/>
  <c r="I636" i="1"/>
  <c r="D637" i="1"/>
  <c r="H637" i="1"/>
  <c r="I637" i="1"/>
  <c r="D638" i="1"/>
  <c r="H638" i="1"/>
  <c r="I638" i="1"/>
  <c r="D639" i="1"/>
  <c r="H639" i="1"/>
  <c r="I639" i="1"/>
  <c r="D640" i="1"/>
  <c r="H640" i="1"/>
  <c r="I640" i="1"/>
  <c r="D641" i="1"/>
  <c r="H641" i="1"/>
  <c r="I641" i="1"/>
  <c r="D642" i="1"/>
  <c r="H642" i="1"/>
  <c r="I642" i="1"/>
  <c r="D643" i="1"/>
  <c r="H643" i="1"/>
  <c r="I643" i="1"/>
  <c r="D644" i="1"/>
  <c r="H644" i="1"/>
  <c r="I644" i="1"/>
  <c r="D645" i="1"/>
  <c r="H645" i="1"/>
  <c r="I645" i="1"/>
  <c r="D646" i="1"/>
  <c r="H646" i="1"/>
  <c r="I646" i="1"/>
  <c r="D647" i="1"/>
  <c r="H647" i="1"/>
  <c r="I647" i="1"/>
  <c r="D648" i="1"/>
  <c r="H648" i="1"/>
  <c r="I648" i="1"/>
  <c r="D649" i="1"/>
  <c r="H649" i="1"/>
  <c r="I649" i="1"/>
  <c r="D650" i="1"/>
  <c r="H650" i="1"/>
  <c r="I650" i="1"/>
  <c r="D651" i="1"/>
  <c r="H651" i="1"/>
  <c r="I651" i="1"/>
  <c r="D652" i="1"/>
  <c r="H652" i="1"/>
  <c r="I652" i="1"/>
  <c r="D653" i="1"/>
  <c r="H653" i="1"/>
  <c r="I653" i="1"/>
  <c r="D654" i="1"/>
  <c r="H654" i="1"/>
  <c r="I654" i="1"/>
  <c r="D655" i="1"/>
  <c r="H655" i="1"/>
  <c r="I655" i="1"/>
  <c r="D656" i="1"/>
  <c r="H656" i="1"/>
  <c r="I656" i="1"/>
  <c r="D657" i="1"/>
  <c r="H657" i="1"/>
  <c r="I657" i="1"/>
  <c r="D658" i="1"/>
  <c r="H658" i="1"/>
  <c r="I658" i="1"/>
  <c r="D659" i="1"/>
  <c r="H659" i="1"/>
  <c r="I659" i="1"/>
  <c r="D660" i="1"/>
  <c r="H660" i="1"/>
  <c r="I660" i="1"/>
  <c r="D661" i="1"/>
  <c r="H661" i="1"/>
  <c r="I661" i="1"/>
  <c r="D662" i="1"/>
  <c r="H662" i="1"/>
  <c r="I662" i="1"/>
  <c r="D663" i="1"/>
  <c r="H663" i="1"/>
  <c r="I663" i="1"/>
  <c r="D664" i="1"/>
  <c r="H664" i="1"/>
  <c r="I664" i="1"/>
  <c r="D665" i="1"/>
  <c r="H665" i="1"/>
  <c r="I665" i="1"/>
  <c r="D666" i="1"/>
  <c r="H666" i="1"/>
  <c r="I666" i="1"/>
  <c r="D667" i="1"/>
  <c r="H667" i="1"/>
  <c r="I667" i="1"/>
  <c r="D668" i="1"/>
  <c r="H668" i="1"/>
  <c r="I668" i="1"/>
  <c r="D669" i="1"/>
  <c r="H669" i="1"/>
  <c r="I669" i="1"/>
  <c r="D670" i="1"/>
  <c r="H670" i="1"/>
  <c r="I670" i="1"/>
  <c r="D671" i="1"/>
  <c r="H671" i="1"/>
  <c r="I671" i="1"/>
  <c r="D672" i="1"/>
  <c r="H672" i="1"/>
  <c r="I672" i="1"/>
  <c r="D673" i="1"/>
  <c r="H673" i="1"/>
  <c r="I673" i="1"/>
  <c r="D674" i="1"/>
  <c r="H674" i="1"/>
  <c r="I674" i="1"/>
  <c r="D675" i="1"/>
  <c r="H675" i="1"/>
  <c r="I675" i="1"/>
  <c r="D676" i="1"/>
  <c r="H676" i="1"/>
  <c r="I676" i="1"/>
  <c r="D677" i="1"/>
  <c r="H677" i="1"/>
  <c r="I677" i="1"/>
  <c r="D678" i="1"/>
  <c r="H678" i="1"/>
  <c r="I678" i="1"/>
  <c r="D679" i="1"/>
  <c r="H679" i="1"/>
  <c r="I679" i="1"/>
  <c r="D680" i="1"/>
  <c r="H680" i="1"/>
  <c r="I680" i="1"/>
  <c r="D681" i="1"/>
  <c r="H681" i="1"/>
  <c r="I681" i="1"/>
  <c r="D682" i="1"/>
  <c r="H682" i="1"/>
  <c r="I682" i="1"/>
  <c r="D683" i="1"/>
  <c r="H683" i="1"/>
  <c r="I683" i="1"/>
  <c r="D684" i="1"/>
  <c r="H684" i="1"/>
  <c r="I684" i="1"/>
  <c r="D685" i="1"/>
  <c r="H685" i="1"/>
  <c r="I685" i="1"/>
  <c r="D686" i="1"/>
  <c r="H686" i="1"/>
  <c r="I686" i="1"/>
  <c r="D687" i="1"/>
  <c r="H687" i="1"/>
  <c r="I687" i="1"/>
  <c r="D688" i="1"/>
  <c r="H688" i="1"/>
  <c r="I688" i="1"/>
  <c r="D689" i="1"/>
  <c r="H689" i="1"/>
  <c r="I689" i="1"/>
  <c r="D690" i="1"/>
  <c r="H690" i="1"/>
  <c r="I690" i="1"/>
  <c r="D691" i="1"/>
  <c r="H691" i="1"/>
  <c r="I691" i="1"/>
  <c r="D692" i="1"/>
  <c r="H692" i="1"/>
  <c r="I692" i="1"/>
  <c r="D693" i="1"/>
  <c r="H693" i="1"/>
  <c r="I693" i="1"/>
  <c r="D694" i="1"/>
  <c r="H694" i="1"/>
  <c r="I694" i="1"/>
  <c r="D695" i="1"/>
  <c r="H695" i="1"/>
  <c r="I695" i="1"/>
  <c r="D696" i="1"/>
  <c r="H696" i="1"/>
  <c r="I696" i="1"/>
  <c r="D697" i="1"/>
  <c r="H697" i="1"/>
  <c r="I697" i="1"/>
  <c r="D698" i="1"/>
  <c r="H698" i="1"/>
  <c r="I698" i="1"/>
  <c r="D699" i="1"/>
  <c r="H699" i="1"/>
  <c r="I699" i="1"/>
  <c r="D700" i="1"/>
  <c r="H700" i="1"/>
  <c r="I700" i="1"/>
  <c r="D701" i="1"/>
  <c r="H701" i="1"/>
  <c r="I701" i="1"/>
  <c r="D702" i="1"/>
  <c r="H702" i="1"/>
  <c r="I702" i="1"/>
  <c r="D703" i="1"/>
  <c r="H703" i="1"/>
  <c r="I703" i="1"/>
  <c r="D704" i="1"/>
  <c r="H704" i="1"/>
  <c r="I704" i="1"/>
  <c r="D705" i="1"/>
  <c r="H705" i="1"/>
  <c r="I705" i="1"/>
  <c r="D706" i="1"/>
  <c r="H706" i="1"/>
  <c r="I706" i="1"/>
  <c r="D707" i="1"/>
  <c r="H707" i="1"/>
  <c r="I707" i="1"/>
  <c r="D708" i="1"/>
  <c r="H708" i="1"/>
  <c r="I708" i="1"/>
  <c r="D709" i="1"/>
  <c r="H709" i="1"/>
  <c r="I709" i="1"/>
  <c r="D710" i="1"/>
  <c r="H710" i="1"/>
  <c r="I710" i="1"/>
  <c r="D711" i="1"/>
  <c r="H711" i="1"/>
  <c r="I711" i="1"/>
  <c r="D712" i="1"/>
  <c r="H712" i="1"/>
  <c r="I712" i="1"/>
  <c r="D713" i="1"/>
  <c r="H713" i="1"/>
  <c r="I713" i="1"/>
  <c r="D714" i="1"/>
  <c r="H714" i="1"/>
  <c r="I714" i="1"/>
  <c r="D715" i="1"/>
  <c r="H715" i="1"/>
  <c r="I715" i="1"/>
  <c r="D716" i="1"/>
  <c r="H716" i="1"/>
  <c r="I716" i="1"/>
  <c r="D717" i="1"/>
  <c r="H717" i="1"/>
  <c r="I717" i="1"/>
  <c r="D718" i="1"/>
  <c r="H718" i="1"/>
  <c r="I718" i="1"/>
  <c r="D719" i="1"/>
  <c r="H719" i="1"/>
  <c r="I719" i="1"/>
  <c r="D720" i="1"/>
  <c r="H720" i="1"/>
  <c r="I720" i="1"/>
  <c r="D721" i="1"/>
  <c r="H721" i="1"/>
  <c r="I721" i="1"/>
  <c r="D722" i="1"/>
  <c r="H722" i="1"/>
  <c r="I722" i="1"/>
  <c r="D723" i="1"/>
  <c r="H723" i="1"/>
  <c r="I723" i="1"/>
  <c r="D724" i="1"/>
  <c r="H724" i="1"/>
  <c r="I724" i="1"/>
  <c r="D725" i="1"/>
  <c r="H725" i="1"/>
  <c r="I725" i="1"/>
  <c r="D726" i="1"/>
  <c r="H726" i="1"/>
  <c r="I726" i="1"/>
  <c r="D727" i="1"/>
  <c r="H727" i="1"/>
  <c r="I727" i="1"/>
  <c r="D728" i="1"/>
  <c r="H728" i="1"/>
  <c r="I728" i="1"/>
  <c r="D729" i="1"/>
  <c r="H729" i="1"/>
  <c r="I729" i="1"/>
  <c r="D730" i="1"/>
  <c r="H730" i="1"/>
  <c r="I730" i="1"/>
  <c r="D731" i="1"/>
  <c r="H731" i="1"/>
  <c r="I731" i="1"/>
  <c r="D732" i="1"/>
  <c r="H732" i="1"/>
  <c r="I732" i="1"/>
  <c r="D733" i="1"/>
  <c r="H733" i="1"/>
  <c r="I733" i="1"/>
  <c r="D734" i="1"/>
  <c r="H734" i="1"/>
  <c r="I734" i="1"/>
  <c r="D735" i="1"/>
  <c r="H735" i="1"/>
  <c r="I735" i="1"/>
  <c r="D736" i="1"/>
  <c r="H736" i="1"/>
  <c r="I736" i="1"/>
  <c r="D737" i="1"/>
  <c r="H737" i="1"/>
  <c r="I737" i="1"/>
  <c r="D738" i="1"/>
  <c r="H738" i="1"/>
  <c r="I738" i="1"/>
  <c r="D739" i="1"/>
  <c r="H739" i="1"/>
  <c r="I739" i="1"/>
  <c r="D740" i="1"/>
  <c r="H740" i="1"/>
  <c r="I740" i="1"/>
  <c r="D741" i="1"/>
  <c r="H741" i="1"/>
  <c r="I741" i="1"/>
  <c r="D742" i="1"/>
  <c r="H742" i="1"/>
  <c r="I742" i="1"/>
  <c r="D743" i="1"/>
  <c r="H743" i="1"/>
  <c r="I743" i="1"/>
  <c r="D744" i="1"/>
  <c r="H744" i="1"/>
  <c r="I744" i="1"/>
  <c r="D745" i="1"/>
  <c r="H745" i="1"/>
  <c r="I745" i="1"/>
  <c r="D746" i="1"/>
  <c r="H746" i="1"/>
  <c r="I746" i="1"/>
  <c r="D747" i="1"/>
  <c r="H747" i="1"/>
  <c r="I747" i="1"/>
  <c r="D748" i="1"/>
  <c r="H748" i="1"/>
  <c r="I748" i="1"/>
  <c r="D749" i="1"/>
  <c r="H749" i="1"/>
  <c r="I749" i="1"/>
  <c r="D750" i="1"/>
  <c r="H750" i="1"/>
  <c r="I750" i="1"/>
  <c r="D751" i="1"/>
  <c r="H751" i="1"/>
  <c r="I751" i="1"/>
  <c r="D752" i="1"/>
  <c r="H752" i="1"/>
  <c r="I752" i="1"/>
  <c r="D753" i="1"/>
  <c r="H753" i="1"/>
  <c r="I753" i="1"/>
  <c r="D754" i="1"/>
  <c r="H754" i="1"/>
  <c r="I754" i="1"/>
  <c r="D755" i="1"/>
  <c r="H755" i="1"/>
  <c r="I755" i="1"/>
  <c r="D756" i="1"/>
  <c r="H756" i="1"/>
  <c r="I756" i="1"/>
  <c r="D757" i="1"/>
  <c r="H757" i="1"/>
  <c r="I757" i="1"/>
  <c r="D758" i="1"/>
  <c r="H758" i="1"/>
  <c r="I758" i="1"/>
  <c r="D759" i="1"/>
  <c r="H759" i="1"/>
  <c r="I759" i="1"/>
  <c r="D760" i="1"/>
  <c r="H760" i="1"/>
  <c r="I760" i="1"/>
  <c r="D761" i="1"/>
  <c r="H761" i="1"/>
  <c r="I761" i="1"/>
  <c r="D762" i="1"/>
  <c r="H762" i="1"/>
  <c r="I762" i="1"/>
  <c r="D763" i="1"/>
  <c r="H763" i="1"/>
  <c r="I763" i="1"/>
  <c r="D764" i="1"/>
  <c r="H764" i="1"/>
  <c r="I764" i="1"/>
  <c r="D765" i="1"/>
  <c r="H765" i="1"/>
  <c r="I765" i="1"/>
  <c r="D766" i="1"/>
  <c r="H766" i="1"/>
  <c r="I766" i="1"/>
  <c r="D767" i="1"/>
  <c r="H767" i="1"/>
  <c r="I767" i="1"/>
  <c r="D768" i="1"/>
  <c r="H768" i="1"/>
  <c r="I768" i="1"/>
  <c r="D769" i="1"/>
  <c r="H769" i="1"/>
  <c r="I769" i="1"/>
  <c r="D770" i="1"/>
  <c r="H770" i="1"/>
  <c r="I770" i="1"/>
  <c r="D771" i="1"/>
  <c r="H771" i="1"/>
  <c r="I771" i="1"/>
  <c r="D772" i="1"/>
  <c r="H772" i="1"/>
  <c r="I772" i="1"/>
  <c r="D773" i="1"/>
  <c r="H773" i="1"/>
  <c r="I773" i="1"/>
  <c r="D774" i="1"/>
  <c r="H774" i="1"/>
  <c r="I774" i="1"/>
  <c r="D775" i="1"/>
  <c r="H775" i="1"/>
  <c r="I775" i="1"/>
  <c r="D776" i="1"/>
  <c r="H776" i="1"/>
  <c r="I776" i="1"/>
  <c r="D777" i="1"/>
  <c r="H777" i="1"/>
  <c r="I777" i="1"/>
  <c r="D778" i="1"/>
  <c r="H778" i="1"/>
  <c r="I778" i="1"/>
  <c r="D779" i="1"/>
  <c r="H779" i="1"/>
  <c r="I779" i="1"/>
  <c r="D780" i="1"/>
  <c r="H780" i="1"/>
  <c r="I780" i="1"/>
  <c r="D781" i="1"/>
  <c r="H781" i="1"/>
  <c r="I781" i="1"/>
  <c r="D782" i="1"/>
  <c r="H782" i="1"/>
  <c r="I782" i="1"/>
  <c r="D783" i="1"/>
  <c r="H783" i="1"/>
  <c r="I783" i="1"/>
  <c r="D784" i="1"/>
  <c r="H784" i="1"/>
  <c r="I784" i="1"/>
  <c r="D785" i="1"/>
  <c r="H785" i="1"/>
  <c r="I785" i="1"/>
  <c r="D786" i="1"/>
  <c r="H786" i="1"/>
  <c r="I786" i="1"/>
  <c r="D787" i="1"/>
  <c r="H787" i="1"/>
  <c r="I787" i="1"/>
  <c r="D788" i="1"/>
  <c r="H788" i="1"/>
  <c r="I788" i="1"/>
  <c r="D789" i="1"/>
  <c r="H789" i="1"/>
  <c r="I789" i="1"/>
  <c r="D790" i="1"/>
  <c r="H790" i="1"/>
  <c r="I790" i="1"/>
  <c r="D791" i="1"/>
  <c r="H791" i="1"/>
  <c r="I791" i="1"/>
  <c r="D792" i="1"/>
  <c r="H792" i="1"/>
  <c r="I792" i="1"/>
  <c r="D793" i="1"/>
  <c r="H793" i="1"/>
  <c r="I793" i="1"/>
  <c r="D794" i="1"/>
  <c r="H794" i="1"/>
  <c r="I794" i="1"/>
  <c r="D795" i="1"/>
  <c r="H795" i="1"/>
  <c r="I795" i="1"/>
  <c r="D796" i="1"/>
  <c r="H796" i="1"/>
  <c r="I796" i="1"/>
  <c r="D797" i="1"/>
  <c r="H797" i="1"/>
  <c r="I797" i="1"/>
  <c r="D798" i="1"/>
  <c r="H798" i="1"/>
  <c r="I798" i="1"/>
  <c r="D799" i="1"/>
  <c r="H799" i="1"/>
  <c r="I799" i="1"/>
  <c r="D800" i="1"/>
  <c r="H800" i="1"/>
  <c r="I800" i="1"/>
  <c r="D801" i="1"/>
  <c r="H801" i="1"/>
  <c r="I801" i="1"/>
  <c r="D802" i="1"/>
  <c r="H802" i="1"/>
  <c r="I802" i="1"/>
  <c r="D803" i="1"/>
  <c r="H803" i="1"/>
  <c r="I803" i="1"/>
  <c r="D804" i="1"/>
  <c r="H804" i="1"/>
  <c r="I804" i="1"/>
  <c r="D805" i="1"/>
  <c r="H805" i="1"/>
  <c r="I805" i="1"/>
  <c r="D806" i="1"/>
  <c r="H806" i="1"/>
  <c r="I806" i="1"/>
  <c r="D807" i="1"/>
  <c r="H807" i="1"/>
  <c r="I807" i="1"/>
  <c r="D808" i="1"/>
  <c r="H808" i="1"/>
  <c r="I808" i="1"/>
  <c r="D809" i="1"/>
  <c r="H809" i="1"/>
  <c r="I809" i="1"/>
  <c r="D810" i="1"/>
  <c r="H810" i="1"/>
  <c r="I810" i="1"/>
  <c r="D811" i="1"/>
  <c r="H811" i="1"/>
  <c r="I811" i="1"/>
  <c r="D812" i="1"/>
  <c r="H812" i="1"/>
  <c r="I812" i="1"/>
  <c r="D813" i="1"/>
  <c r="H813" i="1"/>
  <c r="I813" i="1"/>
  <c r="D814" i="1"/>
  <c r="H814" i="1"/>
  <c r="I814" i="1"/>
  <c r="D815" i="1"/>
  <c r="H815" i="1"/>
  <c r="I815" i="1"/>
  <c r="D816" i="1"/>
  <c r="H816" i="1"/>
  <c r="I816" i="1"/>
  <c r="D817" i="1"/>
  <c r="H817" i="1"/>
  <c r="I817" i="1"/>
  <c r="D818" i="1"/>
  <c r="H818" i="1"/>
  <c r="I818" i="1"/>
  <c r="D819" i="1"/>
  <c r="H819" i="1"/>
  <c r="I819" i="1"/>
  <c r="D820" i="1"/>
  <c r="H820" i="1"/>
  <c r="I820" i="1"/>
  <c r="D821" i="1"/>
  <c r="H821" i="1"/>
  <c r="I821" i="1"/>
  <c r="D822" i="1"/>
  <c r="H822" i="1"/>
  <c r="I822" i="1"/>
  <c r="D823" i="1"/>
  <c r="H823" i="1"/>
  <c r="I823" i="1"/>
  <c r="D824" i="1"/>
  <c r="H824" i="1"/>
  <c r="I824" i="1"/>
  <c r="D825" i="1"/>
  <c r="H825" i="1"/>
  <c r="I825" i="1"/>
  <c r="D826" i="1"/>
  <c r="H826" i="1"/>
  <c r="I826" i="1"/>
  <c r="D827" i="1"/>
  <c r="H827" i="1"/>
  <c r="I827" i="1"/>
  <c r="D828" i="1"/>
  <c r="H828" i="1"/>
  <c r="I828" i="1"/>
  <c r="D829" i="1"/>
  <c r="H829" i="1"/>
  <c r="I829" i="1"/>
  <c r="D830" i="1"/>
  <c r="H830" i="1"/>
  <c r="I830" i="1"/>
  <c r="D831" i="1"/>
  <c r="H831" i="1"/>
  <c r="I831" i="1"/>
  <c r="D832" i="1"/>
  <c r="H832" i="1"/>
  <c r="I832" i="1"/>
  <c r="D833" i="1"/>
  <c r="H833" i="1"/>
  <c r="I833" i="1"/>
  <c r="D834" i="1"/>
  <c r="H834" i="1"/>
  <c r="I834" i="1"/>
  <c r="D835" i="1"/>
  <c r="H835" i="1"/>
  <c r="I835" i="1"/>
  <c r="D836" i="1"/>
  <c r="H836" i="1"/>
  <c r="I836" i="1"/>
  <c r="D837" i="1"/>
  <c r="H837" i="1"/>
  <c r="I837" i="1"/>
  <c r="D838" i="1"/>
  <c r="H838" i="1"/>
  <c r="I838" i="1"/>
  <c r="D839" i="1"/>
  <c r="H839" i="1"/>
  <c r="I839" i="1"/>
  <c r="D840" i="1"/>
  <c r="H840" i="1"/>
  <c r="I840" i="1"/>
  <c r="D841" i="1"/>
  <c r="H841" i="1"/>
  <c r="I841" i="1"/>
  <c r="D842" i="1"/>
  <c r="H842" i="1"/>
  <c r="I842" i="1"/>
  <c r="D843" i="1"/>
  <c r="H843" i="1"/>
  <c r="I843" i="1"/>
  <c r="D844" i="1"/>
  <c r="H844" i="1"/>
  <c r="I844" i="1"/>
  <c r="D845" i="1"/>
  <c r="H845" i="1"/>
  <c r="I845" i="1"/>
  <c r="D846" i="1"/>
  <c r="H846" i="1"/>
  <c r="I846" i="1"/>
  <c r="D847" i="1"/>
  <c r="H847" i="1"/>
  <c r="I847" i="1"/>
  <c r="D848" i="1"/>
  <c r="H848" i="1"/>
  <c r="I848" i="1"/>
  <c r="D849" i="1"/>
  <c r="H849" i="1"/>
  <c r="I849" i="1"/>
  <c r="D850" i="1"/>
  <c r="H850" i="1"/>
  <c r="I850" i="1"/>
  <c r="D851" i="1"/>
  <c r="H851" i="1"/>
  <c r="I851" i="1"/>
  <c r="D852" i="1"/>
  <c r="H852" i="1"/>
  <c r="I852" i="1"/>
  <c r="D853" i="1"/>
  <c r="H853" i="1"/>
  <c r="I853" i="1"/>
  <c r="D854" i="1"/>
  <c r="H854" i="1"/>
  <c r="I854" i="1"/>
  <c r="D855" i="1"/>
  <c r="H855" i="1"/>
  <c r="I855" i="1"/>
  <c r="D856" i="1"/>
  <c r="H856" i="1"/>
  <c r="I856" i="1"/>
  <c r="D857" i="1"/>
  <c r="H857" i="1"/>
  <c r="I857" i="1"/>
  <c r="D858" i="1"/>
  <c r="H858" i="1"/>
  <c r="I858" i="1"/>
  <c r="D859" i="1"/>
  <c r="H859" i="1"/>
  <c r="I859" i="1"/>
  <c r="D860" i="1"/>
  <c r="H860" i="1"/>
  <c r="I860" i="1"/>
  <c r="D861" i="1"/>
  <c r="H861" i="1"/>
  <c r="I861" i="1"/>
  <c r="D862" i="1"/>
  <c r="H862" i="1"/>
  <c r="I862" i="1"/>
  <c r="D863" i="1"/>
  <c r="H863" i="1"/>
  <c r="I863" i="1"/>
  <c r="D864" i="1"/>
  <c r="H864" i="1"/>
  <c r="I864" i="1"/>
  <c r="D865" i="1"/>
  <c r="H865" i="1"/>
  <c r="I865" i="1"/>
  <c r="D866" i="1"/>
  <c r="H866" i="1"/>
  <c r="I866" i="1"/>
  <c r="D867" i="1"/>
  <c r="H867" i="1"/>
  <c r="I867" i="1"/>
  <c r="D868" i="1"/>
  <c r="H868" i="1"/>
  <c r="I868" i="1"/>
  <c r="D869" i="1"/>
  <c r="H869" i="1"/>
  <c r="I869" i="1"/>
  <c r="D870" i="1"/>
  <c r="H870" i="1"/>
  <c r="I870" i="1"/>
  <c r="D871" i="1"/>
  <c r="H871" i="1"/>
  <c r="I871" i="1"/>
  <c r="D872" i="1"/>
  <c r="H872" i="1"/>
  <c r="I872" i="1"/>
  <c r="D873" i="1"/>
  <c r="H873" i="1"/>
  <c r="I873" i="1"/>
  <c r="D874" i="1"/>
  <c r="H874" i="1"/>
  <c r="I874" i="1"/>
  <c r="D875" i="1"/>
  <c r="H875" i="1"/>
  <c r="I875" i="1"/>
  <c r="D876" i="1"/>
  <c r="H876" i="1"/>
  <c r="I876" i="1"/>
  <c r="D877" i="1"/>
  <c r="H877" i="1"/>
  <c r="I877" i="1"/>
  <c r="D878" i="1"/>
  <c r="H878" i="1"/>
  <c r="I878" i="1"/>
  <c r="D879" i="1"/>
  <c r="H879" i="1"/>
  <c r="I879" i="1"/>
  <c r="D880" i="1"/>
  <c r="H880" i="1"/>
  <c r="I880" i="1"/>
  <c r="D881" i="1"/>
  <c r="H881" i="1"/>
  <c r="I881" i="1"/>
  <c r="D882" i="1"/>
  <c r="H882" i="1"/>
  <c r="I882" i="1"/>
  <c r="D883" i="1"/>
  <c r="H883" i="1"/>
  <c r="I883" i="1"/>
  <c r="D884" i="1"/>
  <c r="H884" i="1"/>
  <c r="I884" i="1"/>
  <c r="D885" i="1"/>
  <c r="H885" i="1"/>
  <c r="I885" i="1"/>
  <c r="D886" i="1"/>
  <c r="H886" i="1"/>
  <c r="I886" i="1"/>
  <c r="D887" i="1"/>
  <c r="H887" i="1"/>
  <c r="I887" i="1"/>
  <c r="D888" i="1"/>
  <c r="H888" i="1"/>
  <c r="I888" i="1"/>
  <c r="D889" i="1"/>
  <c r="H889" i="1"/>
  <c r="I889" i="1"/>
  <c r="D890" i="1"/>
  <c r="H890" i="1"/>
  <c r="I890" i="1"/>
  <c r="D891" i="1"/>
  <c r="H891" i="1"/>
  <c r="I891" i="1"/>
  <c r="D892" i="1"/>
  <c r="H892" i="1"/>
  <c r="I892" i="1"/>
  <c r="D893" i="1"/>
  <c r="H893" i="1"/>
  <c r="I893" i="1"/>
  <c r="D894" i="1"/>
  <c r="H894" i="1"/>
  <c r="I894" i="1"/>
  <c r="D895" i="1"/>
  <c r="H895" i="1"/>
  <c r="I895" i="1"/>
  <c r="D896" i="1"/>
  <c r="H896" i="1"/>
  <c r="I896" i="1"/>
  <c r="D897" i="1"/>
  <c r="H897" i="1"/>
  <c r="I897" i="1"/>
  <c r="D898" i="1"/>
  <c r="H898" i="1"/>
  <c r="I898" i="1"/>
  <c r="D899" i="1"/>
  <c r="H899" i="1"/>
  <c r="I899" i="1"/>
  <c r="D900" i="1"/>
  <c r="H900" i="1"/>
  <c r="I900" i="1"/>
  <c r="D901" i="1"/>
  <c r="H901" i="1"/>
  <c r="I901" i="1"/>
  <c r="D902" i="1"/>
  <c r="H902" i="1"/>
  <c r="I902" i="1"/>
  <c r="D903" i="1"/>
  <c r="H903" i="1"/>
  <c r="I903" i="1"/>
  <c r="D904" i="1"/>
  <c r="H904" i="1"/>
  <c r="I904" i="1"/>
  <c r="D905" i="1"/>
  <c r="H905" i="1"/>
  <c r="I905" i="1"/>
  <c r="D906" i="1"/>
  <c r="H906" i="1"/>
  <c r="I906" i="1"/>
  <c r="D907" i="1"/>
  <c r="H907" i="1"/>
  <c r="I907" i="1"/>
  <c r="D908" i="1"/>
  <c r="H908" i="1"/>
  <c r="I908" i="1"/>
  <c r="D909" i="1"/>
  <c r="H909" i="1"/>
  <c r="I909" i="1"/>
  <c r="D910" i="1"/>
  <c r="H910" i="1"/>
  <c r="I910" i="1"/>
  <c r="D911" i="1"/>
  <c r="H911" i="1"/>
  <c r="I911" i="1"/>
  <c r="D912" i="1"/>
  <c r="H912" i="1"/>
  <c r="I912" i="1"/>
  <c r="D913" i="1"/>
  <c r="H913" i="1"/>
  <c r="I913" i="1"/>
  <c r="D914" i="1"/>
  <c r="H914" i="1"/>
  <c r="I914" i="1"/>
  <c r="D915" i="1"/>
  <c r="H915" i="1"/>
  <c r="I915" i="1"/>
  <c r="D916" i="1"/>
  <c r="H916" i="1"/>
  <c r="I916" i="1"/>
  <c r="D917" i="1"/>
  <c r="H917" i="1"/>
  <c r="I917" i="1"/>
  <c r="D918" i="1"/>
  <c r="H918" i="1"/>
  <c r="I918" i="1"/>
  <c r="D919" i="1"/>
  <c r="H919" i="1"/>
  <c r="I919" i="1"/>
  <c r="D920" i="1"/>
  <c r="H920" i="1"/>
  <c r="I920" i="1"/>
  <c r="D921" i="1"/>
  <c r="H921" i="1"/>
  <c r="I921" i="1"/>
  <c r="D922" i="1"/>
  <c r="H922" i="1"/>
  <c r="I922" i="1"/>
  <c r="D923" i="1"/>
  <c r="H923" i="1"/>
  <c r="I923" i="1"/>
  <c r="D924" i="1"/>
  <c r="H924" i="1"/>
  <c r="I924" i="1"/>
  <c r="D925" i="1"/>
  <c r="H925" i="1"/>
  <c r="I925" i="1"/>
  <c r="D926" i="1"/>
  <c r="H926" i="1"/>
  <c r="I926" i="1"/>
  <c r="D927" i="1"/>
  <c r="H927" i="1"/>
  <c r="I927" i="1"/>
  <c r="D928" i="1"/>
  <c r="H928" i="1"/>
  <c r="I928" i="1"/>
  <c r="D929" i="1"/>
  <c r="H929" i="1"/>
  <c r="I929" i="1"/>
  <c r="D930" i="1"/>
  <c r="H930" i="1"/>
  <c r="I930" i="1"/>
  <c r="D931" i="1"/>
  <c r="H931" i="1"/>
  <c r="I931" i="1"/>
  <c r="D932" i="1"/>
  <c r="H932" i="1"/>
  <c r="I932" i="1"/>
  <c r="D933" i="1"/>
  <c r="H933" i="1"/>
  <c r="I933" i="1"/>
  <c r="D934" i="1"/>
  <c r="H934" i="1"/>
  <c r="I934" i="1"/>
  <c r="D935" i="1"/>
  <c r="H935" i="1"/>
  <c r="I935" i="1"/>
  <c r="D936" i="1"/>
  <c r="H936" i="1"/>
  <c r="I936" i="1"/>
  <c r="D937" i="1"/>
  <c r="H937" i="1"/>
  <c r="I937" i="1"/>
  <c r="D938" i="1"/>
  <c r="H938" i="1"/>
  <c r="I938" i="1"/>
  <c r="D939" i="1"/>
  <c r="H939" i="1"/>
  <c r="I939" i="1"/>
  <c r="D940" i="1"/>
  <c r="H940" i="1"/>
  <c r="I940" i="1"/>
  <c r="D941" i="1"/>
  <c r="H941" i="1"/>
  <c r="I941" i="1"/>
  <c r="D942" i="1"/>
  <c r="H942" i="1"/>
  <c r="I942" i="1"/>
  <c r="D943" i="1"/>
  <c r="H943" i="1"/>
  <c r="I943" i="1"/>
  <c r="D944" i="1"/>
  <c r="H944" i="1"/>
  <c r="I944" i="1"/>
  <c r="D945" i="1"/>
  <c r="H945" i="1"/>
  <c r="I945" i="1"/>
  <c r="D946" i="1"/>
  <c r="H946" i="1"/>
  <c r="I946" i="1"/>
  <c r="D947" i="1"/>
  <c r="H947" i="1"/>
  <c r="I947" i="1"/>
  <c r="D948" i="1"/>
  <c r="H948" i="1"/>
  <c r="I948" i="1"/>
  <c r="D949" i="1"/>
  <c r="H949" i="1"/>
  <c r="I949" i="1"/>
  <c r="D950" i="1"/>
  <c r="H950" i="1"/>
  <c r="I950" i="1"/>
  <c r="D951" i="1"/>
  <c r="H951" i="1"/>
  <c r="I951" i="1"/>
  <c r="D952" i="1"/>
  <c r="H952" i="1"/>
  <c r="I952" i="1"/>
  <c r="D953" i="1"/>
  <c r="H953" i="1"/>
  <c r="I953" i="1"/>
  <c r="D954" i="1"/>
  <c r="H954" i="1"/>
  <c r="I954" i="1"/>
  <c r="D955" i="1"/>
  <c r="H955" i="1"/>
  <c r="I955" i="1"/>
  <c r="D956" i="1"/>
  <c r="H956" i="1"/>
  <c r="I956" i="1"/>
  <c r="D957" i="1"/>
  <c r="H957" i="1"/>
  <c r="I957" i="1"/>
  <c r="D958" i="1"/>
  <c r="H958" i="1"/>
  <c r="I958" i="1"/>
  <c r="D959" i="1"/>
  <c r="H959" i="1"/>
  <c r="I959" i="1"/>
  <c r="D960" i="1"/>
  <c r="H960" i="1"/>
  <c r="I960" i="1"/>
  <c r="D961" i="1"/>
  <c r="H961" i="1"/>
  <c r="I961" i="1"/>
  <c r="D962" i="1"/>
  <c r="H962" i="1"/>
  <c r="I962" i="1"/>
  <c r="D963" i="1"/>
  <c r="H963" i="1"/>
  <c r="I963" i="1"/>
  <c r="D964" i="1"/>
  <c r="H964" i="1"/>
  <c r="I964" i="1"/>
  <c r="D965" i="1"/>
  <c r="H965" i="1"/>
  <c r="I965" i="1"/>
  <c r="D966" i="1"/>
  <c r="H966" i="1"/>
  <c r="I966" i="1"/>
  <c r="D967" i="1"/>
  <c r="H967" i="1"/>
  <c r="I967" i="1"/>
  <c r="D968" i="1"/>
  <c r="H968" i="1"/>
  <c r="I968" i="1"/>
  <c r="D969" i="1"/>
  <c r="H969" i="1"/>
  <c r="I969" i="1"/>
  <c r="D970" i="1"/>
  <c r="H970" i="1"/>
  <c r="I970" i="1"/>
  <c r="D971" i="1"/>
  <c r="H971" i="1"/>
  <c r="I971" i="1"/>
  <c r="D972" i="1"/>
  <c r="H972" i="1"/>
  <c r="I972" i="1"/>
  <c r="D973" i="1"/>
  <c r="H973" i="1"/>
  <c r="I973" i="1"/>
  <c r="D974" i="1"/>
  <c r="H974" i="1"/>
  <c r="I974" i="1"/>
  <c r="D975" i="1"/>
  <c r="H975" i="1"/>
  <c r="I975" i="1"/>
  <c r="D976" i="1"/>
  <c r="H976" i="1"/>
  <c r="I976" i="1"/>
  <c r="D977" i="1"/>
  <c r="H977" i="1"/>
  <c r="I977" i="1"/>
  <c r="D978" i="1"/>
  <c r="H978" i="1"/>
  <c r="I978" i="1"/>
  <c r="D979" i="1"/>
  <c r="H979" i="1"/>
  <c r="I979" i="1"/>
  <c r="D980" i="1"/>
  <c r="H980" i="1"/>
  <c r="I980" i="1"/>
  <c r="D981" i="1"/>
  <c r="H981" i="1"/>
  <c r="I981" i="1"/>
  <c r="D982" i="1"/>
  <c r="H982" i="1"/>
  <c r="I982" i="1"/>
  <c r="D983" i="1"/>
  <c r="H983" i="1"/>
  <c r="I983" i="1"/>
  <c r="D984" i="1"/>
  <c r="H984" i="1"/>
  <c r="I984" i="1"/>
  <c r="D985" i="1"/>
  <c r="H985" i="1"/>
  <c r="I985" i="1"/>
  <c r="D986" i="1"/>
  <c r="H986" i="1"/>
  <c r="I986" i="1"/>
  <c r="D987" i="1"/>
  <c r="H987" i="1"/>
  <c r="I987" i="1"/>
  <c r="D988" i="1"/>
  <c r="H988" i="1"/>
  <c r="I988" i="1"/>
  <c r="D989" i="1"/>
  <c r="H989" i="1"/>
  <c r="I989" i="1"/>
  <c r="D990" i="1"/>
  <c r="H990" i="1"/>
  <c r="I990" i="1"/>
  <c r="D991" i="1"/>
  <c r="H991" i="1"/>
  <c r="I991" i="1"/>
  <c r="D992" i="1"/>
  <c r="H992" i="1"/>
  <c r="I992" i="1"/>
  <c r="D993" i="1"/>
  <c r="H993" i="1"/>
  <c r="I993" i="1"/>
  <c r="D994" i="1"/>
  <c r="H994" i="1"/>
  <c r="I994" i="1"/>
  <c r="D995" i="1"/>
  <c r="H995" i="1"/>
  <c r="I995" i="1"/>
  <c r="D996" i="1"/>
  <c r="H996" i="1"/>
  <c r="I996" i="1"/>
  <c r="D997" i="1"/>
  <c r="H997" i="1"/>
  <c r="I997" i="1"/>
  <c r="D998" i="1"/>
  <c r="H998" i="1"/>
  <c r="I998" i="1"/>
  <c r="D999" i="1"/>
  <c r="H999" i="1"/>
  <c r="I999" i="1"/>
  <c r="D1000" i="1"/>
  <c r="H1000" i="1"/>
  <c r="I1000" i="1"/>
  <c r="D1001" i="1"/>
  <c r="H1001" i="1"/>
  <c r="I1001" i="1"/>
  <c r="D1002" i="1"/>
  <c r="H1002" i="1"/>
  <c r="I1002" i="1"/>
  <c r="D1003" i="1"/>
  <c r="H1003" i="1"/>
  <c r="I1003" i="1"/>
  <c r="D1004" i="1"/>
  <c r="H1004" i="1"/>
  <c r="I1004" i="1"/>
  <c r="D1005" i="1"/>
  <c r="H1005" i="1"/>
  <c r="I1005" i="1"/>
  <c r="D1006" i="1"/>
  <c r="H1006" i="1"/>
  <c r="I1006" i="1"/>
  <c r="D1007" i="1"/>
  <c r="H1007" i="1"/>
  <c r="I1007" i="1"/>
  <c r="D1008" i="1"/>
  <c r="H1008" i="1"/>
  <c r="I1008" i="1"/>
  <c r="D1009" i="1"/>
  <c r="H1009" i="1"/>
  <c r="I1009" i="1"/>
  <c r="D1010" i="1"/>
  <c r="H1010" i="1"/>
  <c r="I1010" i="1"/>
  <c r="D1011" i="1"/>
  <c r="H1011" i="1"/>
  <c r="I1011" i="1"/>
  <c r="D1012" i="1"/>
  <c r="H1012" i="1"/>
  <c r="I1012" i="1"/>
  <c r="D1013" i="1"/>
  <c r="H1013" i="1"/>
  <c r="I1013" i="1"/>
  <c r="D1014" i="1"/>
  <c r="H1014" i="1"/>
  <c r="I1014" i="1"/>
  <c r="D1015" i="1"/>
  <c r="H1015" i="1"/>
  <c r="I1015" i="1"/>
  <c r="D1016" i="1"/>
  <c r="H1016" i="1"/>
  <c r="I1016" i="1"/>
  <c r="D1017" i="1"/>
  <c r="H1017" i="1"/>
  <c r="I1017" i="1"/>
  <c r="D1018" i="1"/>
  <c r="H1018" i="1"/>
  <c r="I1018" i="1"/>
  <c r="D1019" i="1"/>
  <c r="H1019" i="1"/>
  <c r="I1019" i="1"/>
  <c r="D1020" i="1"/>
  <c r="H1020" i="1"/>
  <c r="I1020" i="1"/>
  <c r="D1021" i="1"/>
  <c r="H1021" i="1"/>
  <c r="I1021" i="1"/>
  <c r="D1022" i="1"/>
  <c r="H1022" i="1"/>
  <c r="I1022" i="1"/>
  <c r="D1023" i="1"/>
  <c r="H1023" i="1"/>
  <c r="I1023" i="1"/>
  <c r="D1024" i="1"/>
  <c r="H1024" i="1"/>
  <c r="I1024" i="1"/>
  <c r="D1025" i="1"/>
  <c r="H1025" i="1"/>
  <c r="I1025" i="1"/>
  <c r="D1026" i="1"/>
  <c r="H1026" i="1"/>
  <c r="I1026" i="1"/>
  <c r="D1027" i="1"/>
  <c r="H1027" i="1"/>
  <c r="I1027" i="1"/>
  <c r="D1028" i="1"/>
  <c r="H1028" i="1"/>
  <c r="I1028" i="1"/>
  <c r="D1029" i="1"/>
  <c r="H1029" i="1"/>
  <c r="I1029" i="1"/>
  <c r="D1030" i="1"/>
  <c r="H1030" i="1"/>
  <c r="I1030" i="1"/>
  <c r="D1031" i="1"/>
  <c r="H1031" i="1"/>
  <c r="I1031" i="1"/>
  <c r="D1032" i="1"/>
  <c r="H1032" i="1"/>
  <c r="I1032" i="1"/>
  <c r="D1033" i="1"/>
  <c r="H1033" i="1"/>
  <c r="I1033" i="1"/>
  <c r="D1034" i="1"/>
  <c r="H1034" i="1"/>
  <c r="I1034" i="1"/>
  <c r="D1035" i="1"/>
  <c r="H1035" i="1"/>
  <c r="I1035" i="1"/>
  <c r="D1036" i="1"/>
  <c r="H1036" i="1"/>
  <c r="I1036" i="1"/>
  <c r="D1037" i="1"/>
  <c r="H1037" i="1"/>
  <c r="I1037" i="1"/>
  <c r="D1038" i="1"/>
  <c r="H1038" i="1"/>
  <c r="I1038" i="1"/>
  <c r="D1039" i="1"/>
  <c r="H1039" i="1"/>
  <c r="I1039" i="1"/>
  <c r="D1040" i="1"/>
  <c r="H1040" i="1"/>
  <c r="I1040" i="1"/>
  <c r="D1041" i="1"/>
  <c r="H1041" i="1"/>
  <c r="I1041" i="1"/>
  <c r="D1042" i="1"/>
  <c r="H1042" i="1"/>
  <c r="I1042" i="1"/>
  <c r="D1043" i="1"/>
  <c r="H1043" i="1"/>
  <c r="I1043" i="1"/>
  <c r="D1044" i="1"/>
  <c r="H1044" i="1"/>
  <c r="I1044" i="1"/>
  <c r="D1045" i="1"/>
  <c r="H1045" i="1"/>
  <c r="I1045" i="1"/>
  <c r="D1046" i="1"/>
  <c r="H1046" i="1"/>
  <c r="I1046" i="1"/>
  <c r="D1047" i="1"/>
  <c r="H1047" i="1"/>
  <c r="I1047" i="1"/>
  <c r="D1048" i="1"/>
  <c r="H1048" i="1"/>
  <c r="I1048" i="1"/>
  <c r="D1049" i="1"/>
  <c r="H1049" i="1"/>
  <c r="I1049" i="1"/>
  <c r="D1050" i="1"/>
  <c r="H1050" i="1"/>
  <c r="I1050" i="1"/>
  <c r="D1051" i="1"/>
  <c r="H1051" i="1"/>
  <c r="I1051" i="1"/>
  <c r="D1052" i="1"/>
  <c r="H1052" i="1"/>
  <c r="I1052" i="1"/>
  <c r="D1053" i="1"/>
  <c r="H1053" i="1"/>
  <c r="I1053" i="1"/>
  <c r="D1054" i="1"/>
  <c r="H1054" i="1"/>
  <c r="I1054" i="1"/>
  <c r="D1055" i="1"/>
  <c r="H1055" i="1"/>
  <c r="I1055" i="1"/>
  <c r="D1056" i="1"/>
  <c r="H1056" i="1"/>
  <c r="I1056" i="1"/>
  <c r="D1057" i="1"/>
  <c r="H1057" i="1"/>
  <c r="I1057" i="1"/>
  <c r="D1058" i="1"/>
  <c r="H1058" i="1"/>
  <c r="I1058" i="1"/>
  <c r="D1059" i="1"/>
  <c r="H1059" i="1"/>
  <c r="I1059" i="1"/>
  <c r="D1060" i="1"/>
  <c r="H1060" i="1"/>
  <c r="I1060" i="1"/>
  <c r="D1061" i="1"/>
  <c r="H1061" i="1"/>
  <c r="I1061" i="1"/>
  <c r="D1062" i="1"/>
  <c r="H1062" i="1"/>
  <c r="I1062" i="1"/>
  <c r="D1063" i="1"/>
  <c r="H1063" i="1"/>
  <c r="I1063" i="1"/>
  <c r="D1064" i="1"/>
  <c r="H1064" i="1"/>
  <c r="I1064" i="1"/>
  <c r="D1065" i="1"/>
  <c r="H1065" i="1"/>
  <c r="I1065" i="1"/>
  <c r="D1066" i="1"/>
  <c r="H1066" i="1"/>
  <c r="I1066" i="1"/>
  <c r="D1067" i="1"/>
  <c r="H1067" i="1"/>
  <c r="I1067" i="1"/>
  <c r="D1068" i="1"/>
  <c r="H1068" i="1"/>
  <c r="I1068" i="1"/>
  <c r="D1069" i="1"/>
  <c r="H1069" i="1"/>
  <c r="I1069" i="1"/>
  <c r="D1070" i="1"/>
  <c r="H1070" i="1"/>
  <c r="I1070" i="1"/>
  <c r="D1071" i="1"/>
  <c r="H1071" i="1"/>
  <c r="I1071" i="1"/>
  <c r="D1072" i="1"/>
  <c r="H1072" i="1"/>
  <c r="I1072" i="1"/>
  <c r="D1073" i="1"/>
  <c r="H1073" i="1"/>
  <c r="I1073" i="1"/>
  <c r="D1074" i="1"/>
  <c r="H1074" i="1"/>
  <c r="I1074" i="1"/>
  <c r="D1075" i="1"/>
  <c r="H1075" i="1"/>
  <c r="I1075" i="1"/>
  <c r="D1076" i="1"/>
  <c r="H1076" i="1"/>
  <c r="I1076" i="1"/>
  <c r="D1077" i="1"/>
  <c r="H1077" i="1"/>
  <c r="I1077" i="1"/>
  <c r="D1078" i="1"/>
  <c r="H1078" i="1"/>
  <c r="I1078" i="1"/>
  <c r="D1079" i="1"/>
  <c r="H1079" i="1"/>
  <c r="I1079" i="1"/>
  <c r="D1080" i="1"/>
  <c r="H1080" i="1"/>
  <c r="I1080" i="1"/>
  <c r="D1081" i="1"/>
  <c r="H1081" i="1"/>
  <c r="I1081" i="1"/>
  <c r="D1082" i="1"/>
  <c r="H1082" i="1"/>
  <c r="I1082" i="1"/>
  <c r="D1083" i="1"/>
  <c r="H1083" i="1"/>
  <c r="I1083" i="1"/>
  <c r="D1084" i="1"/>
  <c r="H1084" i="1"/>
  <c r="I1084" i="1"/>
  <c r="D1085" i="1"/>
  <c r="H1085" i="1"/>
  <c r="I1085" i="1"/>
  <c r="D1086" i="1"/>
  <c r="H1086" i="1"/>
  <c r="I1086" i="1"/>
  <c r="D1087" i="1"/>
  <c r="H1087" i="1"/>
  <c r="I1087" i="1"/>
  <c r="D1088" i="1"/>
  <c r="H1088" i="1"/>
  <c r="I1088" i="1"/>
  <c r="D1089" i="1"/>
  <c r="H1089" i="1"/>
  <c r="I1089" i="1"/>
  <c r="D1090" i="1"/>
  <c r="H1090" i="1"/>
  <c r="I1090" i="1"/>
  <c r="D1091" i="1"/>
  <c r="H1091" i="1"/>
  <c r="I1091" i="1"/>
  <c r="D1092" i="1"/>
  <c r="H1092" i="1"/>
  <c r="I1092" i="1"/>
  <c r="D1093" i="1"/>
  <c r="H1093" i="1"/>
  <c r="I1093" i="1"/>
  <c r="D1094" i="1"/>
  <c r="H1094" i="1"/>
  <c r="I1094" i="1"/>
  <c r="D1095" i="1"/>
  <c r="H1095" i="1"/>
  <c r="I1095" i="1"/>
  <c r="D1096" i="1"/>
  <c r="H1096" i="1"/>
  <c r="I1096" i="1"/>
  <c r="D1097" i="1"/>
  <c r="H1097" i="1"/>
  <c r="I1097" i="1"/>
  <c r="D1098" i="1"/>
  <c r="H1098" i="1"/>
  <c r="I1098" i="1"/>
  <c r="D1099" i="1"/>
  <c r="H1099" i="1"/>
  <c r="I1099" i="1"/>
  <c r="D1100" i="1"/>
  <c r="H1100" i="1"/>
  <c r="I1100" i="1"/>
  <c r="D1101" i="1"/>
  <c r="H1101" i="1"/>
  <c r="I1101" i="1"/>
  <c r="D1102" i="1"/>
  <c r="H1102" i="1"/>
  <c r="I1102" i="1"/>
  <c r="D1103" i="1"/>
  <c r="H1103" i="1"/>
  <c r="I1103" i="1"/>
  <c r="D1104" i="1"/>
  <c r="H1104" i="1"/>
  <c r="I1104" i="1"/>
  <c r="D1105" i="1"/>
  <c r="H1105" i="1"/>
  <c r="I1105" i="1"/>
  <c r="D1106" i="1"/>
  <c r="H1106" i="1"/>
  <c r="I1106" i="1"/>
  <c r="D1107" i="1"/>
  <c r="H1107" i="1"/>
  <c r="I1107" i="1"/>
  <c r="D1108" i="1"/>
  <c r="H1108" i="1"/>
  <c r="I1108" i="1"/>
  <c r="D1109" i="1"/>
  <c r="H1109" i="1"/>
  <c r="I1109" i="1"/>
  <c r="D1110" i="1"/>
  <c r="H1110" i="1"/>
  <c r="I1110" i="1"/>
  <c r="D1111" i="1"/>
  <c r="H1111" i="1"/>
  <c r="I1111" i="1"/>
  <c r="D1112" i="1"/>
  <c r="H1112" i="1"/>
  <c r="I1112" i="1"/>
  <c r="D1113" i="1"/>
  <c r="H1113" i="1"/>
  <c r="I1113" i="1"/>
  <c r="D1114" i="1"/>
  <c r="H1114" i="1"/>
  <c r="I1114" i="1"/>
  <c r="D1115" i="1"/>
  <c r="H1115" i="1"/>
  <c r="I1115" i="1"/>
  <c r="D1116" i="1"/>
  <c r="H1116" i="1"/>
  <c r="I1116" i="1"/>
  <c r="D1117" i="1"/>
  <c r="H1117" i="1"/>
  <c r="I1117" i="1"/>
  <c r="D1118" i="1"/>
  <c r="H1118" i="1"/>
  <c r="I1118" i="1"/>
  <c r="D1119" i="1"/>
  <c r="H1119" i="1"/>
  <c r="I1119" i="1"/>
  <c r="D1120" i="1"/>
  <c r="H1120" i="1"/>
  <c r="I1120" i="1"/>
  <c r="D1121" i="1"/>
  <c r="H1121" i="1"/>
  <c r="I1121" i="1"/>
  <c r="D1122" i="1"/>
  <c r="H1122" i="1"/>
  <c r="I1122" i="1"/>
  <c r="D1123" i="1"/>
  <c r="H1123" i="1"/>
  <c r="I1123" i="1"/>
  <c r="D1124" i="1"/>
  <c r="H1124" i="1"/>
  <c r="I1124" i="1"/>
  <c r="D1125" i="1"/>
  <c r="H1125" i="1"/>
  <c r="I1125" i="1"/>
  <c r="D1126" i="1"/>
  <c r="H1126" i="1"/>
  <c r="I1126" i="1"/>
  <c r="D1127" i="1"/>
  <c r="H1127" i="1"/>
  <c r="I1127" i="1"/>
  <c r="D1128" i="1"/>
  <c r="H1128" i="1"/>
  <c r="I1128" i="1"/>
  <c r="D1129" i="1"/>
  <c r="H1129" i="1"/>
  <c r="I1129" i="1"/>
  <c r="D1130" i="1"/>
  <c r="H1130" i="1"/>
  <c r="I1130" i="1"/>
  <c r="D1131" i="1"/>
  <c r="H1131" i="1"/>
  <c r="I1131" i="1"/>
  <c r="D1132" i="1"/>
  <c r="H1132" i="1"/>
  <c r="I1132" i="1"/>
  <c r="D1133" i="1"/>
  <c r="H1133" i="1"/>
  <c r="I1133" i="1"/>
  <c r="D1134" i="1"/>
  <c r="H1134" i="1"/>
  <c r="I1134" i="1"/>
  <c r="D1135" i="1"/>
  <c r="H1135" i="1"/>
  <c r="I1135" i="1"/>
  <c r="D1136" i="1"/>
  <c r="H1136" i="1"/>
  <c r="I1136" i="1"/>
  <c r="D1137" i="1"/>
  <c r="H1137" i="1"/>
  <c r="I1137" i="1"/>
  <c r="D1138" i="1"/>
  <c r="H1138" i="1"/>
  <c r="I1138" i="1"/>
  <c r="D1139" i="1"/>
  <c r="H1139" i="1"/>
  <c r="I1139" i="1"/>
  <c r="D1140" i="1"/>
  <c r="H1140" i="1"/>
  <c r="I1140" i="1"/>
  <c r="D1141" i="1"/>
  <c r="H1141" i="1"/>
  <c r="I1141" i="1"/>
  <c r="D1142" i="1"/>
  <c r="H1142" i="1"/>
  <c r="I1142" i="1"/>
  <c r="D1143" i="1"/>
  <c r="H1143" i="1"/>
  <c r="I1143" i="1"/>
  <c r="D1144" i="1"/>
  <c r="H1144" i="1"/>
  <c r="I1144" i="1"/>
  <c r="D1145" i="1"/>
  <c r="H1145" i="1"/>
  <c r="I1145" i="1"/>
  <c r="D1146" i="1"/>
  <c r="H1146" i="1"/>
  <c r="I1146" i="1"/>
  <c r="D1147" i="1"/>
  <c r="H1147" i="1"/>
  <c r="I1147" i="1"/>
  <c r="D1148" i="1"/>
  <c r="H1148" i="1"/>
  <c r="I1148" i="1"/>
  <c r="D1149" i="1"/>
  <c r="H1149" i="1"/>
  <c r="I1149" i="1"/>
  <c r="D1150" i="1"/>
  <c r="H1150" i="1"/>
  <c r="I1150" i="1"/>
  <c r="D1151" i="1"/>
  <c r="H1151" i="1"/>
  <c r="I1151" i="1"/>
  <c r="D1152" i="1"/>
  <c r="H1152" i="1"/>
  <c r="I1152" i="1"/>
  <c r="D1153" i="1"/>
  <c r="H1153" i="1"/>
  <c r="I1153" i="1"/>
  <c r="D1154" i="1"/>
  <c r="H1154" i="1"/>
  <c r="I1154" i="1"/>
  <c r="D1155" i="1"/>
  <c r="H1155" i="1"/>
  <c r="I1155" i="1"/>
  <c r="D1156" i="1"/>
  <c r="H1156" i="1"/>
  <c r="I1156" i="1"/>
  <c r="D1157" i="1"/>
  <c r="H1157" i="1"/>
  <c r="I1157" i="1"/>
  <c r="D1158" i="1"/>
  <c r="H1158" i="1"/>
  <c r="I1158" i="1"/>
  <c r="D1159" i="1"/>
  <c r="H1159" i="1"/>
  <c r="I1159" i="1"/>
  <c r="D1160" i="1"/>
  <c r="H1160" i="1"/>
  <c r="I1160" i="1"/>
  <c r="D1161" i="1"/>
  <c r="H1161" i="1"/>
  <c r="I1161" i="1"/>
  <c r="D1162" i="1"/>
  <c r="H1162" i="1"/>
  <c r="I1162" i="1"/>
  <c r="D1163" i="1"/>
  <c r="H1163" i="1"/>
  <c r="I1163" i="1"/>
  <c r="D1164" i="1"/>
  <c r="H1164" i="1"/>
  <c r="I1164" i="1"/>
  <c r="D1165" i="1"/>
  <c r="H1165" i="1"/>
  <c r="I1165" i="1"/>
  <c r="D1166" i="1"/>
  <c r="H1166" i="1"/>
  <c r="I1166" i="1"/>
  <c r="D1167" i="1"/>
  <c r="H1167" i="1"/>
  <c r="I1167" i="1"/>
  <c r="D1168" i="1"/>
  <c r="H1168" i="1"/>
  <c r="I1168" i="1"/>
  <c r="D1169" i="1"/>
  <c r="H1169" i="1"/>
  <c r="I1169" i="1"/>
  <c r="D1170" i="1"/>
  <c r="H1170" i="1"/>
  <c r="I1170" i="1"/>
  <c r="D1171" i="1"/>
  <c r="H1171" i="1"/>
  <c r="I1171" i="1"/>
  <c r="D1172" i="1"/>
  <c r="H1172" i="1"/>
  <c r="I1172" i="1"/>
  <c r="D1173" i="1"/>
  <c r="H1173" i="1"/>
  <c r="I1173" i="1"/>
  <c r="D1174" i="1"/>
  <c r="H1174" i="1"/>
  <c r="I1174" i="1"/>
  <c r="D1175" i="1"/>
  <c r="H1175" i="1"/>
  <c r="I1175" i="1"/>
  <c r="D1176" i="1"/>
  <c r="H1176" i="1"/>
  <c r="I1176" i="1"/>
  <c r="D1177" i="1"/>
  <c r="H1177" i="1"/>
  <c r="I1177" i="1"/>
  <c r="D1178" i="1"/>
  <c r="H1178" i="1"/>
  <c r="I1178" i="1"/>
  <c r="D1179" i="1"/>
  <c r="H1179" i="1"/>
  <c r="I1179" i="1"/>
  <c r="D1180" i="1"/>
  <c r="H1180" i="1"/>
  <c r="I1180" i="1"/>
  <c r="D1181" i="1"/>
  <c r="H1181" i="1"/>
  <c r="I1181" i="1"/>
  <c r="D1182" i="1"/>
  <c r="H1182" i="1"/>
  <c r="I1182" i="1"/>
  <c r="D1183" i="1"/>
  <c r="H1183" i="1"/>
  <c r="I1183" i="1"/>
  <c r="D1184" i="1"/>
  <c r="H1184" i="1"/>
  <c r="I1184" i="1"/>
  <c r="D1185" i="1"/>
  <c r="H1185" i="1"/>
  <c r="I1185" i="1"/>
  <c r="D1186" i="1"/>
  <c r="H1186" i="1"/>
  <c r="I1186" i="1"/>
  <c r="D1187" i="1"/>
  <c r="H1187" i="1"/>
  <c r="I1187" i="1"/>
  <c r="D1188" i="1"/>
  <c r="H1188" i="1"/>
  <c r="I1188" i="1"/>
  <c r="D1189" i="1"/>
  <c r="H1189" i="1"/>
  <c r="I1189" i="1"/>
  <c r="D1190" i="1"/>
  <c r="H1190" i="1"/>
  <c r="I1190" i="1"/>
  <c r="D1191" i="1"/>
  <c r="H1191" i="1"/>
  <c r="I1191" i="1"/>
  <c r="D1192" i="1"/>
  <c r="H1192" i="1"/>
  <c r="I1192" i="1"/>
  <c r="D1193" i="1"/>
  <c r="H1193" i="1"/>
  <c r="I1193" i="1"/>
  <c r="D1194" i="1"/>
  <c r="H1194" i="1"/>
  <c r="I1194" i="1"/>
  <c r="D1195" i="1"/>
  <c r="H1195" i="1"/>
  <c r="I1195" i="1"/>
  <c r="D1196" i="1"/>
  <c r="H1196" i="1"/>
  <c r="I1196" i="1"/>
  <c r="D1197" i="1"/>
  <c r="H1197" i="1"/>
  <c r="I1197" i="1"/>
  <c r="D1198" i="1"/>
  <c r="H1198" i="1"/>
  <c r="I1198" i="1"/>
  <c r="D1199" i="1"/>
  <c r="H1199" i="1"/>
  <c r="I1199" i="1"/>
  <c r="D1200" i="1"/>
  <c r="H1200" i="1"/>
  <c r="I1200" i="1"/>
  <c r="D1201" i="1"/>
  <c r="H1201" i="1"/>
  <c r="I1201" i="1"/>
  <c r="D1202" i="1"/>
  <c r="H1202" i="1"/>
  <c r="I1202" i="1"/>
  <c r="D1203" i="1"/>
  <c r="H1203" i="1"/>
  <c r="I1203" i="1"/>
  <c r="D1204" i="1"/>
  <c r="H1204" i="1"/>
  <c r="I1204" i="1"/>
  <c r="D1205" i="1"/>
  <c r="H1205" i="1"/>
  <c r="I1205" i="1"/>
  <c r="D1206" i="1"/>
  <c r="H1206" i="1"/>
  <c r="I1206" i="1"/>
  <c r="D1207" i="1"/>
  <c r="H1207" i="1"/>
  <c r="I1207" i="1"/>
  <c r="D1208" i="1"/>
  <c r="H1208" i="1"/>
  <c r="I1208" i="1"/>
  <c r="D1209" i="1"/>
  <c r="H1209" i="1"/>
  <c r="I1209" i="1"/>
  <c r="D1210" i="1"/>
  <c r="H1210" i="1"/>
  <c r="I1210" i="1"/>
  <c r="D1211" i="1"/>
  <c r="H1211" i="1"/>
  <c r="I1211" i="1"/>
  <c r="D1212" i="1"/>
  <c r="H1212" i="1"/>
  <c r="I1212" i="1"/>
  <c r="D1213" i="1"/>
  <c r="H1213" i="1"/>
  <c r="I1213" i="1"/>
  <c r="D1214" i="1"/>
  <c r="H1214" i="1"/>
  <c r="I1214" i="1"/>
  <c r="D1215" i="1"/>
  <c r="H1215" i="1"/>
  <c r="I1215" i="1"/>
  <c r="D1216" i="1"/>
  <c r="H1216" i="1"/>
  <c r="I1216" i="1"/>
  <c r="D1217" i="1"/>
  <c r="H1217" i="1"/>
  <c r="I1217" i="1"/>
  <c r="D1218" i="1"/>
  <c r="H1218" i="1"/>
  <c r="I1218" i="1"/>
  <c r="D1219" i="1"/>
  <c r="H1219" i="1"/>
  <c r="I1219" i="1"/>
  <c r="D1220" i="1"/>
  <c r="H1220" i="1"/>
  <c r="I1220" i="1"/>
  <c r="D1221" i="1"/>
  <c r="H1221" i="1"/>
  <c r="I1221" i="1"/>
  <c r="D1222" i="1"/>
  <c r="H1222" i="1"/>
  <c r="I1222" i="1"/>
  <c r="D1223" i="1"/>
  <c r="H1223" i="1"/>
  <c r="I1223" i="1"/>
  <c r="D1224" i="1"/>
  <c r="H1224" i="1"/>
  <c r="I1224" i="1"/>
  <c r="D1225" i="1"/>
  <c r="H1225" i="1"/>
  <c r="I1225" i="1"/>
  <c r="D1226" i="1"/>
  <c r="H1226" i="1"/>
  <c r="I1226" i="1"/>
  <c r="D1227" i="1"/>
  <c r="H1227" i="1"/>
  <c r="I1227" i="1"/>
  <c r="D1228" i="1"/>
  <c r="H1228" i="1"/>
  <c r="I1228" i="1"/>
  <c r="D1229" i="1"/>
  <c r="H1229" i="1"/>
  <c r="I1229" i="1"/>
  <c r="D1230" i="1"/>
  <c r="H1230" i="1"/>
  <c r="I1230" i="1"/>
  <c r="D1231" i="1"/>
  <c r="H1231" i="1"/>
  <c r="I1231" i="1"/>
  <c r="D1232" i="1"/>
  <c r="H1232" i="1"/>
  <c r="I1232" i="1"/>
  <c r="D1233" i="1"/>
  <c r="H1233" i="1"/>
  <c r="I1233" i="1"/>
  <c r="D1234" i="1"/>
  <c r="H1234" i="1"/>
  <c r="I1234" i="1"/>
  <c r="D1235" i="1"/>
  <c r="H1235" i="1"/>
  <c r="I1235" i="1"/>
  <c r="D1236" i="1"/>
  <c r="H1236" i="1"/>
  <c r="I1236" i="1"/>
  <c r="D1237" i="1"/>
  <c r="H1237" i="1"/>
  <c r="I1237" i="1"/>
  <c r="D1238" i="1"/>
  <c r="H1238" i="1"/>
  <c r="I1238" i="1"/>
  <c r="D1239" i="1"/>
  <c r="H1239" i="1"/>
  <c r="I1239" i="1"/>
  <c r="D1240" i="1"/>
  <c r="H1240" i="1"/>
  <c r="I1240" i="1"/>
  <c r="D1241" i="1"/>
  <c r="H1241" i="1"/>
  <c r="I1241" i="1"/>
  <c r="D1242" i="1"/>
  <c r="H1242" i="1"/>
  <c r="I1242" i="1"/>
  <c r="D1243" i="1"/>
  <c r="H1243" i="1"/>
  <c r="I1243" i="1"/>
  <c r="D1244" i="1"/>
  <c r="H1244" i="1"/>
  <c r="I1244" i="1"/>
  <c r="D1245" i="1"/>
  <c r="H1245" i="1"/>
  <c r="I1245" i="1"/>
  <c r="D1246" i="1"/>
  <c r="H1246" i="1"/>
  <c r="I1246" i="1"/>
  <c r="D1247" i="1"/>
  <c r="H1247" i="1"/>
  <c r="I1247" i="1"/>
  <c r="D1248" i="1"/>
  <c r="H1248" i="1"/>
  <c r="I1248" i="1"/>
  <c r="D1249" i="1"/>
  <c r="H1249" i="1"/>
  <c r="I1249" i="1"/>
  <c r="D1250" i="1"/>
  <c r="H1250" i="1"/>
  <c r="I1250" i="1"/>
  <c r="D1251" i="1"/>
  <c r="H1251" i="1"/>
  <c r="I1251" i="1"/>
  <c r="D1252" i="1"/>
  <c r="H1252" i="1"/>
  <c r="I1252" i="1"/>
  <c r="D1253" i="1"/>
  <c r="H1253" i="1"/>
  <c r="I1253" i="1"/>
  <c r="D1254" i="1"/>
  <c r="H1254" i="1"/>
  <c r="I1254" i="1"/>
  <c r="D1255" i="1"/>
  <c r="H1255" i="1"/>
  <c r="I1255" i="1"/>
  <c r="D1256" i="1"/>
  <c r="H1256" i="1"/>
  <c r="I1256" i="1"/>
  <c r="D1257" i="1"/>
  <c r="H1257" i="1"/>
  <c r="I1257" i="1"/>
  <c r="D1258" i="1"/>
  <c r="H1258" i="1"/>
  <c r="I1258" i="1"/>
  <c r="D1259" i="1"/>
  <c r="H1259" i="1"/>
  <c r="I1259" i="1"/>
  <c r="D1260" i="1"/>
  <c r="H1260" i="1"/>
  <c r="I1260" i="1"/>
  <c r="D1261" i="1"/>
  <c r="H1261" i="1"/>
  <c r="I1261" i="1"/>
  <c r="D1262" i="1"/>
  <c r="H1262" i="1"/>
  <c r="I1262" i="1"/>
  <c r="D1263" i="1"/>
  <c r="H1263" i="1"/>
  <c r="I1263" i="1"/>
  <c r="D1264" i="1"/>
  <c r="H1264" i="1"/>
  <c r="I1264" i="1"/>
  <c r="D1265" i="1"/>
  <c r="H1265" i="1"/>
  <c r="I1265" i="1"/>
  <c r="D1266" i="1"/>
  <c r="H1266" i="1"/>
  <c r="I1266" i="1"/>
  <c r="D1267" i="1"/>
  <c r="H1267" i="1"/>
  <c r="I1267" i="1"/>
  <c r="D1268" i="1"/>
  <c r="H1268" i="1"/>
  <c r="I1268" i="1"/>
  <c r="D1269" i="1"/>
  <c r="H1269" i="1"/>
  <c r="I1269" i="1"/>
  <c r="D1270" i="1"/>
  <c r="H1270" i="1"/>
  <c r="I1270" i="1"/>
  <c r="D1271" i="1"/>
  <c r="H1271" i="1"/>
  <c r="I1271" i="1"/>
  <c r="D1272" i="1"/>
  <c r="H1272" i="1"/>
  <c r="I1272" i="1"/>
  <c r="D1273" i="1"/>
  <c r="H1273" i="1"/>
  <c r="I1273" i="1"/>
  <c r="D1274" i="1"/>
  <c r="H1274" i="1"/>
  <c r="I1274" i="1"/>
  <c r="D1275" i="1"/>
  <c r="H1275" i="1"/>
  <c r="I1275" i="1"/>
  <c r="D1276" i="1"/>
  <c r="H1276" i="1"/>
  <c r="I1276" i="1"/>
  <c r="D1277" i="1"/>
  <c r="H1277" i="1"/>
  <c r="I1277" i="1"/>
  <c r="D1278" i="1"/>
  <c r="H1278" i="1"/>
  <c r="I1278" i="1"/>
  <c r="D1279" i="1"/>
  <c r="H1279" i="1"/>
  <c r="I1279" i="1"/>
  <c r="D1280" i="1"/>
  <c r="H1280" i="1"/>
  <c r="I1280" i="1"/>
  <c r="D1281" i="1"/>
  <c r="H1281" i="1"/>
  <c r="I1281" i="1"/>
  <c r="D1282" i="1"/>
  <c r="H1282" i="1"/>
  <c r="I1282" i="1"/>
  <c r="D1283" i="1"/>
  <c r="H1283" i="1"/>
  <c r="I1283" i="1"/>
  <c r="D1284" i="1"/>
  <c r="H1284" i="1"/>
  <c r="I1284" i="1"/>
  <c r="D1285" i="1"/>
  <c r="H1285" i="1"/>
  <c r="I1285" i="1"/>
  <c r="D1286" i="1"/>
  <c r="H1286" i="1"/>
  <c r="I1286" i="1"/>
  <c r="D1287" i="1"/>
  <c r="H1287" i="1"/>
  <c r="I1287" i="1"/>
  <c r="D1288" i="1"/>
  <c r="H1288" i="1"/>
  <c r="I1288" i="1"/>
  <c r="D1289" i="1"/>
  <c r="H1289" i="1"/>
  <c r="I1289" i="1"/>
  <c r="D1290" i="1"/>
  <c r="H1290" i="1"/>
  <c r="I1290" i="1"/>
  <c r="D1291" i="1"/>
  <c r="H1291" i="1"/>
  <c r="I1291" i="1"/>
  <c r="D1292" i="1"/>
  <c r="H1292" i="1"/>
  <c r="I1292" i="1"/>
  <c r="D1293" i="1"/>
  <c r="H1293" i="1"/>
  <c r="I1293" i="1"/>
  <c r="D1294" i="1"/>
  <c r="H1294" i="1"/>
  <c r="I1294" i="1"/>
  <c r="D1295" i="1"/>
  <c r="H1295" i="1"/>
  <c r="I1295" i="1"/>
  <c r="D1296" i="1"/>
  <c r="H1296" i="1"/>
  <c r="I1296" i="1"/>
  <c r="D1297" i="1"/>
  <c r="H1297" i="1"/>
  <c r="I1297" i="1"/>
  <c r="D1298" i="1"/>
  <c r="H1298" i="1"/>
  <c r="I1298" i="1"/>
  <c r="D1299" i="1"/>
  <c r="H1299" i="1"/>
  <c r="I1299" i="1"/>
  <c r="D1300" i="1"/>
  <c r="H1300" i="1"/>
  <c r="I1300" i="1"/>
  <c r="D1301" i="1"/>
  <c r="H1301" i="1"/>
  <c r="I1301" i="1"/>
  <c r="D1302" i="1"/>
  <c r="H1302" i="1"/>
  <c r="I1302" i="1"/>
  <c r="D1303" i="1"/>
  <c r="H1303" i="1"/>
  <c r="I1303" i="1"/>
  <c r="D1304" i="1"/>
  <c r="H1304" i="1"/>
  <c r="I1304" i="1"/>
  <c r="D1305" i="1"/>
  <c r="H1305" i="1"/>
  <c r="I1305" i="1"/>
  <c r="D1306" i="1"/>
  <c r="H1306" i="1"/>
  <c r="I1306" i="1"/>
  <c r="D1307" i="1"/>
  <c r="H1307" i="1"/>
  <c r="I1307" i="1"/>
  <c r="D1308" i="1"/>
  <c r="H1308" i="1"/>
  <c r="I1308" i="1"/>
  <c r="D1309" i="1"/>
  <c r="H1309" i="1"/>
  <c r="I1309" i="1"/>
  <c r="D1310" i="1"/>
  <c r="H1310" i="1"/>
  <c r="I1310" i="1"/>
  <c r="D1311" i="1"/>
  <c r="H1311" i="1"/>
  <c r="I1311" i="1"/>
  <c r="D1312" i="1"/>
  <c r="H1312" i="1"/>
  <c r="I1312" i="1"/>
  <c r="D1313" i="1"/>
  <c r="H1313" i="1"/>
  <c r="I1313" i="1"/>
  <c r="D1314" i="1"/>
  <c r="H1314" i="1"/>
  <c r="I1314" i="1"/>
  <c r="D1315" i="1"/>
  <c r="H1315" i="1"/>
  <c r="I1315" i="1"/>
  <c r="D1316" i="1"/>
  <c r="H1316" i="1"/>
  <c r="I1316" i="1"/>
  <c r="D1317" i="1"/>
  <c r="H1317" i="1"/>
  <c r="I1317" i="1"/>
  <c r="D1318" i="1"/>
  <c r="H1318" i="1"/>
  <c r="I1318" i="1"/>
  <c r="D1319" i="1"/>
  <c r="H1319" i="1"/>
  <c r="I1319" i="1"/>
  <c r="D1320" i="1"/>
  <c r="H1320" i="1"/>
  <c r="I1320" i="1"/>
  <c r="D1321" i="1"/>
  <c r="H1321" i="1"/>
  <c r="I1321" i="1"/>
  <c r="D1322" i="1"/>
  <c r="H1322" i="1"/>
  <c r="I1322" i="1"/>
  <c r="D1323" i="1"/>
  <c r="H1323" i="1"/>
  <c r="I1323" i="1"/>
  <c r="D1324" i="1"/>
  <c r="H1324" i="1"/>
  <c r="I1324" i="1"/>
  <c r="D1325" i="1"/>
  <c r="H1325" i="1"/>
  <c r="I1325" i="1"/>
  <c r="D1326" i="1"/>
  <c r="H1326" i="1"/>
  <c r="I1326" i="1"/>
  <c r="D1327" i="1"/>
  <c r="H1327" i="1"/>
  <c r="I1327" i="1"/>
  <c r="D1328" i="1"/>
  <c r="H1328" i="1"/>
  <c r="I1328" i="1"/>
  <c r="D1329" i="1"/>
  <c r="H1329" i="1"/>
  <c r="I1329" i="1"/>
  <c r="D1330" i="1"/>
  <c r="H1330" i="1"/>
  <c r="I1330" i="1"/>
  <c r="D1331" i="1"/>
  <c r="H1331" i="1"/>
  <c r="I1331" i="1"/>
  <c r="D1332" i="1"/>
  <c r="H1332" i="1"/>
  <c r="I1332" i="1"/>
  <c r="D1333" i="1"/>
  <c r="H1333" i="1"/>
  <c r="I1333" i="1"/>
  <c r="D1334" i="1"/>
  <c r="H1334" i="1"/>
  <c r="I1334" i="1"/>
  <c r="D1335" i="1"/>
  <c r="H1335" i="1"/>
  <c r="I1335" i="1"/>
  <c r="D1336" i="1"/>
  <c r="H1336" i="1"/>
  <c r="I1336" i="1"/>
  <c r="D1337" i="1"/>
  <c r="H1337" i="1"/>
  <c r="I1337" i="1"/>
  <c r="D1338" i="1"/>
  <c r="H1338" i="1"/>
  <c r="I1338" i="1"/>
  <c r="D1339" i="1"/>
  <c r="H1339" i="1"/>
  <c r="I1339" i="1"/>
  <c r="D1340" i="1"/>
  <c r="H1340" i="1"/>
  <c r="I1340" i="1"/>
  <c r="D1341" i="1"/>
  <c r="H1341" i="1"/>
  <c r="I1341" i="1"/>
  <c r="D1342" i="1"/>
  <c r="H1342" i="1"/>
  <c r="I1342" i="1"/>
  <c r="D1343" i="1"/>
  <c r="H1343" i="1"/>
  <c r="I1343" i="1"/>
  <c r="D1344" i="1"/>
  <c r="H1344" i="1"/>
  <c r="I1344" i="1"/>
  <c r="D1345" i="1"/>
  <c r="H1345" i="1"/>
  <c r="I1345" i="1"/>
  <c r="D1346" i="1"/>
  <c r="H1346" i="1"/>
  <c r="I1346" i="1"/>
  <c r="D1347" i="1"/>
  <c r="H1347" i="1"/>
  <c r="I1347" i="1"/>
  <c r="D1348" i="1"/>
  <c r="H1348" i="1"/>
  <c r="I1348" i="1"/>
  <c r="D1349" i="1"/>
  <c r="H1349" i="1"/>
  <c r="I1349" i="1"/>
  <c r="D1350" i="1"/>
  <c r="H1350" i="1"/>
  <c r="I1350" i="1"/>
  <c r="D1351" i="1"/>
  <c r="H1351" i="1"/>
  <c r="I1351" i="1"/>
  <c r="D1352" i="1"/>
  <c r="H1352" i="1"/>
  <c r="I1352" i="1"/>
  <c r="D1353" i="1"/>
  <c r="H1353" i="1"/>
  <c r="I1353" i="1"/>
  <c r="D1354" i="1"/>
  <c r="H1354" i="1"/>
  <c r="I1354" i="1"/>
  <c r="D1355" i="1"/>
  <c r="H1355" i="1"/>
  <c r="I1355" i="1"/>
  <c r="D1356" i="1"/>
  <c r="H1356" i="1"/>
  <c r="I1356" i="1"/>
  <c r="D1357" i="1"/>
  <c r="H1357" i="1"/>
  <c r="I1357" i="1"/>
  <c r="D1358" i="1"/>
  <c r="H1358" i="1"/>
  <c r="I1358" i="1"/>
  <c r="D1359" i="1"/>
  <c r="H1359" i="1"/>
  <c r="I1359" i="1"/>
  <c r="D1360" i="1"/>
  <c r="H1360" i="1"/>
  <c r="I1360" i="1"/>
  <c r="D1361" i="1"/>
  <c r="H1361" i="1"/>
  <c r="I1361" i="1"/>
  <c r="D1362" i="1"/>
  <c r="H1362" i="1"/>
  <c r="I1362" i="1"/>
  <c r="D1363" i="1"/>
  <c r="H1363" i="1"/>
  <c r="I1363" i="1"/>
  <c r="D1364" i="1"/>
  <c r="H1364" i="1"/>
  <c r="I1364" i="1"/>
  <c r="D1365" i="1"/>
  <c r="H1365" i="1"/>
  <c r="I1365" i="1"/>
  <c r="D1366" i="1"/>
  <c r="H1366" i="1"/>
  <c r="I1366" i="1"/>
  <c r="D1367" i="1"/>
  <c r="H1367" i="1"/>
  <c r="I1367" i="1"/>
  <c r="D1368" i="1"/>
  <c r="H1368" i="1"/>
  <c r="I1368" i="1"/>
  <c r="D1369" i="1"/>
  <c r="H1369" i="1"/>
  <c r="I1369" i="1"/>
  <c r="D1370" i="1"/>
  <c r="H1370" i="1"/>
  <c r="I1370" i="1"/>
  <c r="D1371" i="1"/>
  <c r="H1371" i="1"/>
  <c r="I1371" i="1"/>
  <c r="D1372" i="1"/>
  <c r="H1372" i="1"/>
  <c r="I1372" i="1"/>
  <c r="D1373" i="1"/>
  <c r="H1373" i="1"/>
  <c r="I1373" i="1"/>
  <c r="D1374" i="1"/>
  <c r="H1374" i="1"/>
  <c r="I1374" i="1"/>
  <c r="D1375" i="1"/>
  <c r="H1375" i="1"/>
  <c r="I1375" i="1"/>
  <c r="D1376" i="1"/>
  <c r="H1376" i="1"/>
  <c r="I1376" i="1"/>
  <c r="D1377" i="1"/>
  <c r="H1377" i="1"/>
  <c r="I1377" i="1"/>
  <c r="D1378" i="1"/>
  <c r="H1378" i="1"/>
  <c r="I1378" i="1"/>
  <c r="D1379" i="1"/>
  <c r="H1379" i="1"/>
  <c r="I1379" i="1"/>
  <c r="D1380" i="1"/>
  <c r="H1380" i="1"/>
  <c r="I1380" i="1"/>
  <c r="D1381" i="1"/>
  <c r="H1381" i="1"/>
  <c r="I1381" i="1"/>
  <c r="D1382" i="1"/>
  <c r="H1382" i="1"/>
  <c r="I1382" i="1"/>
  <c r="D1383" i="1"/>
  <c r="H1383" i="1"/>
  <c r="I1383" i="1"/>
  <c r="D1384" i="1"/>
  <c r="H1384" i="1"/>
  <c r="I1384" i="1"/>
  <c r="D1385" i="1"/>
  <c r="H1385" i="1"/>
  <c r="I1385" i="1"/>
  <c r="D1386" i="1"/>
  <c r="H1386" i="1"/>
  <c r="I1386" i="1"/>
  <c r="D1387" i="1"/>
  <c r="H1387" i="1"/>
  <c r="I1387" i="1"/>
  <c r="D1388" i="1"/>
  <c r="H1388" i="1"/>
  <c r="I1388" i="1"/>
  <c r="D1389" i="1"/>
  <c r="H1389" i="1"/>
  <c r="I1389" i="1"/>
  <c r="D1390" i="1"/>
  <c r="H1390" i="1"/>
  <c r="I1390" i="1"/>
  <c r="D1391" i="1"/>
  <c r="H1391" i="1"/>
  <c r="I1391" i="1"/>
  <c r="D1392" i="1"/>
  <c r="H1392" i="1"/>
  <c r="I1392" i="1"/>
  <c r="D1393" i="1"/>
  <c r="H1393" i="1"/>
  <c r="I1393" i="1"/>
  <c r="D1394" i="1"/>
  <c r="H1394" i="1"/>
  <c r="I1394" i="1"/>
  <c r="D1395" i="1"/>
  <c r="H1395" i="1"/>
  <c r="I1395" i="1"/>
  <c r="D1396" i="1"/>
  <c r="H1396" i="1"/>
  <c r="I1396" i="1"/>
  <c r="D1397" i="1"/>
  <c r="H1397" i="1"/>
  <c r="I1397" i="1"/>
  <c r="D1398" i="1"/>
  <c r="H1398" i="1"/>
  <c r="I1398" i="1"/>
  <c r="D1399" i="1"/>
  <c r="H1399" i="1"/>
  <c r="I1399" i="1"/>
  <c r="D1400" i="1"/>
  <c r="H1400" i="1"/>
  <c r="I1400" i="1"/>
  <c r="D1401" i="1"/>
  <c r="H1401" i="1"/>
  <c r="I1401" i="1"/>
  <c r="D1402" i="1"/>
  <c r="H1402" i="1"/>
  <c r="I1402" i="1"/>
  <c r="D1403" i="1"/>
  <c r="H1403" i="1"/>
  <c r="I1403" i="1"/>
  <c r="D1404" i="1"/>
  <c r="H1404" i="1"/>
  <c r="I1404" i="1"/>
  <c r="D1405" i="1"/>
  <c r="H1405" i="1"/>
  <c r="I1405" i="1"/>
  <c r="D1406" i="1"/>
  <c r="H1406" i="1"/>
  <c r="I1406" i="1"/>
  <c r="D1407" i="1"/>
  <c r="H1407" i="1"/>
  <c r="I1407" i="1"/>
  <c r="D1408" i="1"/>
  <c r="H1408" i="1"/>
  <c r="I1408" i="1"/>
  <c r="D1409" i="1"/>
  <c r="H1409" i="1"/>
  <c r="I1409" i="1"/>
  <c r="D1410" i="1"/>
  <c r="H1410" i="1"/>
  <c r="I1410" i="1"/>
  <c r="D1411" i="1"/>
  <c r="H1411" i="1"/>
  <c r="I1411" i="1"/>
  <c r="D1412" i="1"/>
  <c r="H1412" i="1"/>
  <c r="I1412" i="1"/>
  <c r="D1413" i="1"/>
  <c r="H1413" i="1"/>
  <c r="I1413" i="1"/>
  <c r="D1414" i="1"/>
  <c r="H1414" i="1"/>
  <c r="I1414" i="1"/>
  <c r="D1415" i="1"/>
  <c r="H1415" i="1"/>
  <c r="I1415" i="1"/>
  <c r="D1416" i="1"/>
  <c r="H1416" i="1"/>
  <c r="I1416" i="1"/>
  <c r="D1417" i="1"/>
  <c r="H1417" i="1"/>
  <c r="I1417" i="1"/>
  <c r="D1418" i="1"/>
  <c r="H1418" i="1"/>
  <c r="I1418" i="1"/>
  <c r="D1419" i="1"/>
  <c r="H1419" i="1"/>
  <c r="I1419" i="1"/>
  <c r="D1420" i="1"/>
  <c r="H1420" i="1"/>
  <c r="I1420" i="1"/>
  <c r="D1421" i="1"/>
  <c r="H1421" i="1"/>
  <c r="I1421" i="1"/>
  <c r="D1422" i="1"/>
  <c r="H1422" i="1"/>
  <c r="I1422" i="1"/>
  <c r="D1423" i="1"/>
  <c r="H1423" i="1"/>
  <c r="I1423" i="1"/>
  <c r="D1424" i="1"/>
  <c r="H1424" i="1"/>
  <c r="I1424" i="1"/>
  <c r="D1425" i="1"/>
  <c r="H1425" i="1"/>
  <c r="I1425" i="1"/>
  <c r="D1426" i="1"/>
  <c r="H1426" i="1"/>
  <c r="I1426" i="1"/>
  <c r="D1427" i="1"/>
  <c r="H1427" i="1"/>
  <c r="I1427" i="1"/>
  <c r="D1428" i="1"/>
  <c r="H1428" i="1"/>
  <c r="I1428" i="1"/>
  <c r="D1429" i="1"/>
  <c r="H1429" i="1"/>
  <c r="I1429" i="1"/>
  <c r="D1430" i="1"/>
  <c r="H1430" i="1"/>
  <c r="I1430" i="1"/>
  <c r="D1431" i="1"/>
  <c r="H1431" i="1"/>
  <c r="I1431" i="1"/>
  <c r="D1432" i="1"/>
  <c r="H1432" i="1"/>
  <c r="I1432" i="1"/>
  <c r="D1433" i="1"/>
  <c r="H1433" i="1"/>
  <c r="I1433" i="1"/>
  <c r="D1434" i="1"/>
  <c r="H1434" i="1"/>
  <c r="I1434" i="1"/>
  <c r="D1435" i="1"/>
  <c r="H1435" i="1"/>
  <c r="I1435" i="1"/>
  <c r="D1436" i="1"/>
  <c r="H1436" i="1"/>
  <c r="I1436" i="1"/>
  <c r="D1437" i="1"/>
  <c r="H1437" i="1"/>
  <c r="I1437" i="1"/>
  <c r="D1438" i="1"/>
  <c r="H1438" i="1"/>
  <c r="I1438" i="1"/>
  <c r="D1439" i="1"/>
  <c r="H1439" i="1"/>
  <c r="I1439" i="1"/>
  <c r="D1440" i="1"/>
  <c r="H1440" i="1"/>
  <c r="I1440" i="1"/>
  <c r="D1441" i="1"/>
  <c r="H1441" i="1"/>
  <c r="I1441" i="1"/>
  <c r="D1442" i="1"/>
  <c r="H1442" i="1"/>
  <c r="I1442" i="1"/>
  <c r="D1443" i="1"/>
  <c r="H1443" i="1"/>
  <c r="I1443" i="1"/>
  <c r="D1444" i="1"/>
  <c r="H1444" i="1"/>
  <c r="I1444" i="1"/>
  <c r="D1445" i="1"/>
  <c r="H1445" i="1"/>
  <c r="I1445" i="1"/>
  <c r="D1446" i="1"/>
  <c r="H1446" i="1"/>
  <c r="I1446" i="1"/>
  <c r="D1447" i="1"/>
  <c r="H1447" i="1"/>
  <c r="I1447" i="1"/>
  <c r="D1448" i="1"/>
  <c r="H1448" i="1"/>
  <c r="I1448" i="1"/>
  <c r="D1449" i="1"/>
  <c r="H1449" i="1"/>
  <c r="I1449" i="1"/>
  <c r="D1450" i="1"/>
  <c r="H1450" i="1"/>
  <c r="I1450" i="1"/>
  <c r="D1451" i="1"/>
  <c r="H1451" i="1"/>
  <c r="I1451" i="1"/>
  <c r="D1452" i="1"/>
  <c r="H1452" i="1"/>
  <c r="I1452" i="1"/>
  <c r="D1453" i="1"/>
  <c r="H1453" i="1"/>
  <c r="I1453" i="1"/>
  <c r="D1454" i="1"/>
  <c r="H1454" i="1"/>
  <c r="I1454" i="1"/>
  <c r="D1455" i="1"/>
  <c r="H1455" i="1"/>
  <c r="I1455" i="1"/>
  <c r="D1456" i="1"/>
  <c r="H1456" i="1"/>
  <c r="I1456" i="1"/>
  <c r="D1457" i="1"/>
  <c r="H1457" i="1"/>
  <c r="I1457" i="1"/>
  <c r="D1458" i="1"/>
  <c r="H1458" i="1"/>
  <c r="I1458" i="1"/>
  <c r="D1459" i="1"/>
  <c r="H1459" i="1"/>
  <c r="I1459" i="1"/>
  <c r="D1460" i="1"/>
  <c r="H1460" i="1"/>
  <c r="I1460" i="1"/>
  <c r="D1461" i="1"/>
  <c r="H1461" i="1"/>
  <c r="I1461" i="1"/>
  <c r="D1462" i="1"/>
  <c r="H1462" i="1"/>
  <c r="I1462" i="1"/>
  <c r="D1463" i="1"/>
  <c r="H1463" i="1"/>
  <c r="I1463" i="1"/>
  <c r="D1464" i="1"/>
  <c r="H1464" i="1"/>
  <c r="I1464" i="1"/>
  <c r="D1465" i="1"/>
  <c r="H1465" i="1"/>
  <c r="I1465" i="1"/>
  <c r="D1466" i="1"/>
  <c r="H1466" i="1"/>
  <c r="I1466" i="1"/>
  <c r="D1467" i="1"/>
  <c r="H1467" i="1"/>
  <c r="I1467" i="1"/>
  <c r="D1468" i="1"/>
  <c r="H1468" i="1"/>
  <c r="I1468" i="1"/>
  <c r="D1469" i="1"/>
  <c r="H1469" i="1"/>
  <c r="I1469" i="1"/>
  <c r="D1470" i="1"/>
  <c r="H1470" i="1"/>
  <c r="I1470" i="1"/>
  <c r="D1471" i="1"/>
  <c r="H1471" i="1"/>
  <c r="I1471" i="1"/>
  <c r="D1472" i="1"/>
  <c r="H1472" i="1"/>
  <c r="I1472" i="1"/>
  <c r="D1473" i="1"/>
  <c r="H1473" i="1"/>
  <c r="I1473" i="1"/>
  <c r="D1474" i="1"/>
  <c r="H1474" i="1"/>
  <c r="I1474" i="1"/>
  <c r="D1475" i="1"/>
  <c r="H1475" i="1"/>
  <c r="I1475" i="1"/>
  <c r="D1476" i="1"/>
  <c r="H1476" i="1"/>
  <c r="I1476" i="1"/>
  <c r="D1477" i="1"/>
  <c r="H1477" i="1"/>
  <c r="I1477" i="1"/>
  <c r="D1478" i="1"/>
  <c r="H1478" i="1"/>
  <c r="I1478" i="1"/>
  <c r="D1479" i="1"/>
  <c r="H1479" i="1"/>
  <c r="I1479" i="1"/>
  <c r="D1480" i="1"/>
  <c r="H1480" i="1"/>
  <c r="I1480" i="1"/>
  <c r="D1481" i="1"/>
  <c r="H1481" i="1"/>
  <c r="I1481" i="1"/>
  <c r="D1482" i="1"/>
  <c r="H1482" i="1"/>
  <c r="I1482" i="1"/>
  <c r="D1483" i="1"/>
  <c r="H1483" i="1"/>
  <c r="I1483" i="1"/>
  <c r="D1484" i="1"/>
  <c r="H1484" i="1"/>
  <c r="I1484" i="1"/>
  <c r="D1485" i="1"/>
  <c r="H1485" i="1"/>
  <c r="I1485" i="1"/>
  <c r="D1486" i="1"/>
  <c r="H1486" i="1"/>
  <c r="I1486" i="1"/>
  <c r="D1487" i="1"/>
  <c r="H1487" i="1"/>
  <c r="I1487" i="1"/>
  <c r="D1488" i="1"/>
  <c r="H1488" i="1"/>
  <c r="I1488" i="1"/>
  <c r="D1489" i="1"/>
  <c r="H1489" i="1"/>
  <c r="I1489" i="1"/>
  <c r="D1490" i="1"/>
  <c r="H1490" i="1"/>
  <c r="I1490" i="1"/>
  <c r="D1491" i="1"/>
  <c r="H1491" i="1"/>
  <c r="I1491" i="1"/>
  <c r="D1492" i="1"/>
  <c r="H1492" i="1"/>
  <c r="I1492" i="1"/>
  <c r="D1493" i="1"/>
  <c r="H1493" i="1"/>
  <c r="I1493" i="1"/>
  <c r="D1494" i="1"/>
  <c r="H1494" i="1"/>
  <c r="I1494" i="1"/>
  <c r="D1495" i="1"/>
  <c r="H1495" i="1"/>
  <c r="I1495" i="1"/>
  <c r="D1496" i="1"/>
  <c r="H1496" i="1"/>
  <c r="I1496" i="1"/>
  <c r="D1497" i="1"/>
  <c r="H1497" i="1"/>
  <c r="I1497" i="1"/>
  <c r="D1498" i="1"/>
  <c r="H1498" i="1"/>
  <c r="I1498" i="1"/>
  <c r="D1499" i="1"/>
  <c r="H1499" i="1"/>
  <c r="I1499" i="1"/>
  <c r="D1500" i="1"/>
  <c r="H1500" i="1"/>
  <c r="I1500" i="1"/>
  <c r="D1501" i="1"/>
  <c r="H1501" i="1"/>
  <c r="I1501" i="1"/>
  <c r="D1502" i="1"/>
  <c r="H1502" i="1"/>
  <c r="I1502" i="1"/>
  <c r="D1503" i="1"/>
  <c r="H1503" i="1"/>
  <c r="I1503" i="1"/>
  <c r="D1504" i="1"/>
  <c r="H1504" i="1"/>
  <c r="I1504" i="1"/>
  <c r="D1505" i="1"/>
  <c r="H1505" i="1"/>
  <c r="I1505" i="1"/>
  <c r="D1506" i="1"/>
  <c r="H1506" i="1"/>
  <c r="I1506" i="1"/>
  <c r="D1507" i="1"/>
  <c r="H1507" i="1"/>
  <c r="I1507" i="1"/>
  <c r="D1508" i="1"/>
  <c r="H1508" i="1"/>
  <c r="I1508" i="1"/>
  <c r="D1509" i="1"/>
  <c r="H1509" i="1"/>
  <c r="I1509" i="1"/>
  <c r="D1510" i="1"/>
  <c r="H1510" i="1"/>
  <c r="I1510" i="1"/>
  <c r="D1511" i="1"/>
  <c r="H1511" i="1"/>
  <c r="I1511" i="1"/>
  <c r="D1512" i="1"/>
  <c r="H1512" i="1"/>
  <c r="I1512" i="1"/>
  <c r="D1513" i="1"/>
  <c r="H1513" i="1"/>
  <c r="I1513" i="1"/>
  <c r="D1514" i="1"/>
  <c r="H1514" i="1"/>
  <c r="I1514" i="1"/>
  <c r="D1515" i="1"/>
  <c r="H1515" i="1"/>
  <c r="I1515" i="1"/>
  <c r="D1516" i="1"/>
  <c r="H1516" i="1"/>
  <c r="I1516" i="1"/>
  <c r="D1517" i="1"/>
  <c r="H1517" i="1"/>
  <c r="I1517" i="1"/>
  <c r="D1518" i="1"/>
  <c r="H1518" i="1"/>
  <c r="I1518" i="1"/>
  <c r="D1519" i="1"/>
  <c r="H1519" i="1"/>
  <c r="I1519" i="1"/>
  <c r="D1520" i="1"/>
  <c r="H1520" i="1"/>
  <c r="I1520" i="1"/>
  <c r="D1521" i="1"/>
  <c r="H1521" i="1"/>
  <c r="I1521" i="1"/>
  <c r="D1522" i="1"/>
  <c r="H1522" i="1"/>
  <c r="I1522" i="1"/>
  <c r="D1523" i="1"/>
  <c r="H1523" i="1"/>
  <c r="I1523" i="1"/>
  <c r="D1524" i="1"/>
  <c r="H1524" i="1"/>
  <c r="I1524" i="1"/>
  <c r="D1525" i="1"/>
  <c r="H1525" i="1"/>
  <c r="I1525" i="1"/>
  <c r="D1526" i="1"/>
  <c r="H1526" i="1"/>
  <c r="I1526" i="1"/>
  <c r="D1527" i="1"/>
  <c r="H1527" i="1"/>
  <c r="I1527" i="1"/>
  <c r="D1528" i="1"/>
  <c r="H1528" i="1"/>
  <c r="I1528" i="1"/>
  <c r="D1529" i="1"/>
  <c r="H1529" i="1"/>
  <c r="I1529" i="1"/>
  <c r="D1530" i="1"/>
  <c r="H1530" i="1"/>
  <c r="I1530" i="1"/>
  <c r="D1531" i="1"/>
  <c r="H1531" i="1"/>
  <c r="I1531" i="1"/>
  <c r="D1532" i="1"/>
  <c r="H1532" i="1"/>
  <c r="I1532" i="1"/>
  <c r="D1533" i="1"/>
  <c r="H1533" i="1"/>
  <c r="I1533" i="1"/>
  <c r="D1534" i="1"/>
  <c r="H1534" i="1"/>
  <c r="I1534" i="1"/>
  <c r="D1535" i="1"/>
  <c r="H1535" i="1"/>
  <c r="I1535" i="1"/>
  <c r="D1536" i="1"/>
  <c r="H1536" i="1"/>
  <c r="I1536" i="1"/>
  <c r="D1537" i="1"/>
  <c r="H1537" i="1"/>
  <c r="I1537" i="1"/>
  <c r="D1538" i="1"/>
  <c r="H1538" i="1"/>
  <c r="I1538" i="1"/>
  <c r="D1539" i="1"/>
  <c r="H1539" i="1"/>
  <c r="I1539" i="1"/>
  <c r="D1540" i="1"/>
  <c r="H1540" i="1"/>
  <c r="I1540" i="1"/>
  <c r="D1541" i="1"/>
  <c r="H1541" i="1"/>
  <c r="I1541" i="1"/>
  <c r="D1542" i="1"/>
  <c r="H1542" i="1"/>
  <c r="I1542" i="1"/>
  <c r="D1543" i="1"/>
  <c r="H1543" i="1"/>
  <c r="I1543" i="1"/>
  <c r="D1544" i="1"/>
  <c r="H1544" i="1"/>
  <c r="I1544" i="1"/>
  <c r="D1545" i="1"/>
  <c r="H1545" i="1"/>
  <c r="I1545" i="1"/>
  <c r="D1546" i="1"/>
  <c r="H1546" i="1"/>
  <c r="I1546" i="1"/>
  <c r="D1547" i="1"/>
  <c r="H1547" i="1"/>
  <c r="I1547" i="1"/>
  <c r="D1548" i="1"/>
  <c r="H1548" i="1"/>
  <c r="I1548" i="1"/>
  <c r="D1549" i="1"/>
  <c r="H1549" i="1"/>
  <c r="I1549" i="1"/>
  <c r="D1550" i="1"/>
  <c r="H1550" i="1"/>
  <c r="I1550" i="1"/>
  <c r="D1551" i="1"/>
  <c r="H1551" i="1"/>
  <c r="I1551" i="1"/>
  <c r="D1552" i="1"/>
  <c r="H1552" i="1"/>
  <c r="I1552" i="1"/>
  <c r="D1553" i="1"/>
  <c r="H1553" i="1"/>
  <c r="I1553" i="1"/>
  <c r="D1554" i="1"/>
  <c r="H1554" i="1"/>
  <c r="I1554" i="1"/>
  <c r="D1555" i="1"/>
  <c r="H1555" i="1"/>
  <c r="I1555" i="1"/>
  <c r="D1556" i="1"/>
  <c r="H1556" i="1"/>
  <c r="I1556" i="1"/>
  <c r="D1557" i="1"/>
  <c r="H1557" i="1"/>
  <c r="I1557" i="1"/>
  <c r="D1558" i="1"/>
  <c r="H1558" i="1"/>
  <c r="I1558" i="1"/>
  <c r="D1559" i="1"/>
  <c r="H1559" i="1"/>
  <c r="I1559" i="1"/>
  <c r="D1560" i="1"/>
  <c r="H1560" i="1"/>
  <c r="I1560" i="1"/>
  <c r="D1561" i="1"/>
  <c r="H1561" i="1"/>
  <c r="I1561" i="1"/>
  <c r="D1562" i="1"/>
  <c r="H1562" i="1"/>
  <c r="I1562" i="1"/>
  <c r="D1563" i="1"/>
  <c r="H1563" i="1"/>
  <c r="I1563" i="1"/>
  <c r="D1564" i="1"/>
  <c r="H1564" i="1"/>
  <c r="I1564" i="1"/>
  <c r="D1565" i="1"/>
  <c r="H1565" i="1"/>
  <c r="I1565" i="1"/>
  <c r="D1566" i="1"/>
  <c r="H1566" i="1"/>
  <c r="I1566" i="1"/>
  <c r="D1567" i="1"/>
  <c r="H1567" i="1"/>
  <c r="I1567" i="1"/>
  <c r="D1568" i="1"/>
  <c r="H1568" i="1"/>
  <c r="I1568" i="1"/>
  <c r="D1569" i="1"/>
  <c r="H1569" i="1"/>
  <c r="I1569" i="1"/>
  <c r="D1570" i="1"/>
  <c r="H1570" i="1"/>
  <c r="I1570" i="1"/>
  <c r="D1571" i="1"/>
  <c r="H1571" i="1"/>
  <c r="I1571" i="1"/>
  <c r="D1572" i="1"/>
  <c r="H1572" i="1"/>
  <c r="I1572" i="1"/>
  <c r="D1573" i="1"/>
  <c r="H1573" i="1"/>
  <c r="I1573" i="1"/>
  <c r="D1574" i="1"/>
  <c r="H1574" i="1"/>
  <c r="I1574" i="1"/>
  <c r="D1575" i="1"/>
  <c r="H1575" i="1"/>
  <c r="I1575" i="1"/>
  <c r="D1576" i="1"/>
  <c r="H1576" i="1"/>
  <c r="I1576" i="1"/>
  <c r="D1577" i="1"/>
  <c r="H1577" i="1"/>
  <c r="I1577" i="1"/>
  <c r="D1578" i="1"/>
  <c r="H1578" i="1"/>
  <c r="I1578" i="1"/>
  <c r="D1579" i="1"/>
  <c r="H1579" i="1"/>
  <c r="I1579" i="1"/>
  <c r="D1580" i="1"/>
  <c r="H1580" i="1"/>
  <c r="I1580" i="1"/>
  <c r="D1581" i="1"/>
  <c r="H1581" i="1"/>
  <c r="I1581" i="1"/>
  <c r="D1582" i="1"/>
  <c r="H1582" i="1"/>
  <c r="I1582" i="1"/>
  <c r="D1583" i="1"/>
  <c r="H1583" i="1"/>
  <c r="I1583" i="1"/>
  <c r="D1584" i="1"/>
  <c r="H1584" i="1"/>
  <c r="I1584" i="1"/>
  <c r="D1585" i="1"/>
  <c r="H1585" i="1"/>
  <c r="I1585" i="1"/>
  <c r="D1586" i="1"/>
  <c r="H1586" i="1"/>
  <c r="I1586" i="1"/>
  <c r="D1587" i="1"/>
  <c r="H1587" i="1"/>
  <c r="I1587" i="1"/>
  <c r="D1588" i="1"/>
  <c r="H1588" i="1"/>
  <c r="I1588" i="1"/>
  <c r="D1589" i="1"/>
  <c r="H1589" i="1"/>
  <c r="I1589" i="1"/>
  <c r="D1590" i="1"/>
  <c r="H1590" i="1"/>
  <c r="I1590" i="1"/>
  <c r="D1591" i="1"/>
  <c r="H1591" i="1"/>
  <c r="I1591" i="1"/>
  <c r="D1592" i="1"/>
  <c r="H1592" i="1"/>
  <c r="I1592" i="1"/>
  <c r="D1593" i="1"/>
  <c r="H1593" i="1"/>
  <c r="I1593" i="1"/>
  <c r="D1594" i="1"/>
  <c r="H1594" i="1"/>
  <c r="I1594" i="1"/>
  <c r="D1595" i="1"/>
  <c r="H1595" i="1"/>
  <c r="I1595" i="1"/>
  <c r="D1596" i="1"/>
  <c r="H1596" i="1"/>
  <c r="I1596" i="1"/>
  <c r="D1597" i="1"/>
  <c r="H1597" i="1"/>
  <c r="I1597" i="1"/>
  <c r="D1598" i="1"/>
  <c r="H1598" i="1"/>
  <c r="I1598" i="1"/>
  <c r="D1599" i="1"/>
  <c r="H1599" i="1"/>
  <c r="I1599" i="1"/>
  <c r="D1600" i="1"/>
  <c r="H1600" i="1"/>
  <c r="I1600" i="1"/>
  <c r="D1601" i="1"/>
  <c r="H1601" i="1"/>
  <c r="I1601" i="1"/>
  <c r="D1602" i="1"/>
  <c r="H1602" i="1"/>
  <c r="I1602" i="1"/>
  <c r="D1603" i="1"/>
  <c r="H1603" i="1"/>
  <c r="I1603" i="1"/>
  <c r="D1604" i="1"/>
  <c r="H1604" i="1"/>
  <c r="I1604" i="1"/>
  <c r="D1605" i="1"/>
  <c r="H1605" i="1"/>
  <c r="I1605" i="1"/>
  <c r="D1606" i="1"/>
  <c r="H1606" i="1"/>
  <c r="I1606" i="1"/>
  <c r="D1607" i="1"/>
  <c r="H1607" i="1"/>
  <c r="I1607" i="1"/>
  <c r="D1608" i="1"/>
  <c r="H1608" i="1"/>
  <c r="I1608" i="1"/>
  <c r="D1609" i="1"/>
  <c r="H1609" i="1"/>
  <c r="I1609" i="1"/>
  <c r="D1610" i="1"/>
  <c r="H1610" i="1"/>
  <c r="I1610" i="1"/>
  <c r="D1611" i="1"/>
  <c r="H1611" i="1"/>
  <c r="I1611" i="1"/>
  <c r="D1612" i="1"/>
  <c r="H1612" i="1"/>
  <c r="I1612" i="1"/>
  <c r="D1613" i="1"/>
  <c r="H1613" i="1"/>
  <c r="I1613" i="1"/>
  <c r="D1614" i="1"/>
  <c r="H1614" i="1"/>
  <c r="I1614" i="1"/>
  <c r="D1615" i="1"/>
  <c r="H1615" i="1"/>
  <c r="I1615" i="1"/>
  <c r="D1616" i="1"/>
  <c r="H1616" i="1"/>
  <c r="I1616" i="1"/>
  <c r="D1617" i="1"/>
  <c r="H1617" i="1"/>
  <c r="I1617" i="1"/>
  <c r="D1618" i="1"/>
  <c r="H1618" i="1"/>
  <c r="I1618" i="1"/>
  <c r="D1619" i="1"/>
  <c r="H1619" i="1"/>
  <c r="I1619" i="1"/>
  <c r="D1620" i="1"/>
  <c r="H1620" i="1"/>
  <c r="I1620" i="1"/>
  <c r="D1621" i="1"/>
  <c r="H1621" i="1"/>
  <c r="I1621" i="1"/>
  <c r="D1622" i="1"/>
  <c r="H1622" i="1"/>
  <c r="I1622" i="1"/>
  <c r="D1623" i="1"/>
  <c r="H1623" i="1"/>
  <c r="I1623" i="1"/>
  <c r="D1624" i="1"/>
  <c r="H1624" i="1"/>
  <c r="I1624" i="1"/>
  <c r="D1625" i="1"/>
  <c r="H1625" i="1"/>
  <c r="I1625" i="1"/>
  <c r="D1626" i="1"/>
  <c r="H1626" i="1"/>
  <c r="I1626" i="1"/>
  <c r="D1627" i="1"/>
  <c r="H1627" i="1"/>
  <c r="I1627" i="1"/>
  <c r="D1628" i="1"/>
  <c r="H1628" i="1"/>
  <c r="I1628" i="1"/>
  <c r="D1629" i="1"/>
  <c r="H1629" i="1"/>
  <c r="I1629" i="1"/>
  <c r="D1630" i="1"/>
  <c r="H1630" i="1"/>
  <c r="I1630" i="1"/>
  <c r="D1631" i="1"/>
  <c r="H1631" i="1"/>
  <c r="I1631" i="1"/>
  <c r="D1632" i="1"/>
  <c r="H1632" i="1"/>
  <c r="I1632" i="1"/>
  <c r="D1633" i="1"/>
  <c r="H1633" i="1"/>
  <c r="I1633" i="1"/>
  <c r="D1634" i="1"/>
  <c r="H1634" i="1"/>
  <c r="I1634" i="1"/>
  <c r="D1635" i="1"/>
  <c r="H1635" i="1"/>
  <c r="I1635" i="1"/>
  <c r="D1636" i="1"/>
  <c r="H1636" i="1"/>
  <c r="I1636" i="1"/>
  <c r="D1637" i="1"/>
  <c r="H1637" i="1"/>
  <c r="I1637" i="1"/>
  <c r="D1638" i="1"/>
  <c r="H1638" i="1"/>
  <c r="I1638" i="1"/>
  <c r="D1639" i="1"/>
  <c r="H1639" i="1"/>
  <c r="I1639" i="1"/>
  <c r="D1640" i="1"/>
  <c r="H1640" i="1"/>
  <c r="I1640" i="1"/>
  <c r="D1641" i="1"/>
  <c r="H1641" i="1"/>
  <c r="I1641" i="1"/>
  <c r="D1642" i="1"/>
  <c r="H1642" i="1"/>
  <c r="I1642" i="1"/>
  <c r="D1643" i="1"/>
  <c r="H1643" i="1"/>
  <c r="I1643" i="1"/>
  <c r="D1644" i="1"/>
  <c r="H1644" i="1"/>
  <c r="I1644" i="1"/>
  <c r="D1645" i="1"/>
  <c r="H1645" i="1"/>
  <c r="I1645" i="1"/>
  <c r="D1646" i="1"/>
  <c r="H1646" i="1"/>
  <c r="I1646" i="1"/>
  <c r="D1647" i="1"/>
  <c r="H1647" i="1"/>
  <c r="I1647" i="1"/>
  <c r="D1648" i="1"/>
  <c r="H1648" i="1"/>
  <c r="I1648" i="1"/>
  <c r="D1649" i="1"/>
  <c r="H1649" i="1"/>
  <c r="I1649" i="1"/>
  <c r="D1650" i="1"/>
  <c r="H1650" i="1"/>
  <c r="I1650" i="1"/>
  <c r="D1651" i="1"/>
  <c r="H1651" i="1"/>
  <c r="I1651" i="1"/>
  <c r="D1652" i="1"/>
  <c r="H1652" i="1"/>
  <c r="I1652" i="1"/>
  <c r="D1653" i="1"/>
  <c r="H1653" i="1"/>
  <c r="I1653" i="1"/>
  <c r="D1654" i="1"/>
  <c r="H1654" i="1"/>
  <c r="I1654" i="1"/>
  <c r="D1655" i="1"/>
  <c r="H1655" i="1"/>
  <c r="I1655" i="1"/>
  <c r="D1656" i="1"/>
  <c r="H1656" i="1"/>
  <c r="I1656" i="1"/>
  <c r="D1657" i="1"/>
  <c r="H1657" i="1"/>
  <c r="I1657" i="1"/>
  <c r="D1658" i="1"/>
  <c r="H1658" i="1"/>
  <c r="I1658" i="1"/>
  <c r="D1659" i="1"/>
  <c r="H1659" i="1"/>
  <c r="I1659" i="1"/>
  <c r="D1660" i="1"/>
  <c r="H1660" i="1"/>
  <c r="I1660" i="1"/>
  <c r="D1661" i="1"/>
  <c r="H1661" i="1"/>
  <c r="I1661" i="1"/>
  <c r="D1662" i="1"/>
  <c r="H1662" i="1"/>
  <c r="I1662" i="1"/>
  <c r="D1663" i="1"/>
  <c r="H1663" i="1"/>
  <c r="I1663" i="1"/>
  <c r="D1664" i="1"/>
  <c r="H1664" i="1"/>
  <c r="I1664" i="1"/>
  <c r="D1665" i="1"/>
  <c r="H1665" i="1"/>
  <c r="I1665" i="1"/>
  <c r="D1666" i="1"/>
  <c r="H1666" i="1"/>
  <c r="I1666" i="1"/>
  <c r="D1667" i="1"/>
  <c r="H1667" i="1"/>
  <c r="I1667" i="1"/>
  <c r="D1668" i="1"/>
  <c r="H1668" i="1"/>
  <c r="I1668" i="1"/>
  <c r="D1669" i="1"/>
  <c r="H1669" i="1"/>
  <c r="I1669" i="1"/>
  <c r="D1670" i="1"/>
  <c r="H1670" i="1"/>
  <c r="I1670" i="1"/>
  <c r="D1671" i="1"/>
  <c r="H1671" i="1"/>
  <c r="I1671" i="1"/>
  <c r="D1672" i="1"/>
  <c r="H1672" i="1"/>
  <c r="I1672" i="1"/>
  <c r="D1673" i="1"/>
  <c r="H1673" i="1"/>
  <c r="I1673" i="1"/>
  <c r="D1674" i="1"/>
  <c r="H1674" i="1"/>
  <c r="I1674" i="1"/>
  <c r="D1675" i="1"/>
  <c r="H1675" i="1"/>
  <c r="I1675" i="1"/>
  <c r="D1676" i="1"/>
  <c r="H1676" i="1"/>
  <c r="I1676" i="1"/>
  <c r="D1677" i="1"/>
  <c r="H1677" i="1"/>
  <c r="I1677" i="1"/>
  <c r="D1678" i="1"/>
  <c r="H1678" i="1"/>
  <c r="I1678" i="1"/>
  <c r="D1679" i="1"/>
  <c r="H1679" i="1"/>
  <c r="I1679" i="1"/>
  <c r="D1680" i="1"/>
  <c r="H1680" i="1"/>
  <c r="I1680" i="1"/>
  <c r="D1681" i="1"/>
  <c r="H1681" i="1"/>
  <c r="I1681" i="1"/>
  <c r="D1682" i="1"/>
  <c r="H1682" i="1"/>
  <c r="I1682" i="1"/>
  <c r="D1683" i="1"/>
  <c r="H1683" i="1"/>
  <c r="I1683" i="1"/>
  <c r="D1684" i="1"/>
  <c r="H1684" i="1"/>
  <c r="I1684" i="1"/>
  <c r="D1685" i="1"/>
  <c r="H1685" i="1"/>
  <c r="I1685" i="1"/>
  <c r="D1686" i="1"/>
  <c r="H1686" i="1"/>
  <c r="I1686" i="1"/>
  <c r="D1687" i="1"/>
  <c r="H1687" i="1"/>
  <c r="I1687" i="1"/>
  <c r="D1688" i="1"/>
  <c r="H1688" i="1"/>
  <c r="I1688" i="1"/>
  <c r="D1689" i="1"/>
  <c r="H1689" i="1"/>
  <c r="I1689" i="1"/>
  <c r="D1690" i="1"/>
  <c r="H1690" i="1"/>
  <c r="I1690" i="1"/>
  <c r="D1691" i="1"/>
  <c r="H1691" i="1"/>
  <c r="I1691" i="1"/>
  <c r="D1692" i="1"/>
  <c r="H1692" i="1"/>
  <c r="I1692" i="1"/>
  <c r="D1693" i="1"/>
  <c r="H1693" i="1"/>
  <c r="I1693" i="1"/>
  <c r="D1694" i="1"/>
  <c r="H1694" i="1"/>
  <c r="I1694" i="1"/>
  <c r="D1695" i="1"/>
  <c r="H1695" i="1"/>
  <c r="I1695" i="1"/>
  <c r="D1696" i="1"/>
  <c r="H1696" i="1"/>
  <c r="I1696" i="1"/>
  <c r="D1697" i="1"/>
  <c r="H1697" i="1"/>
  <c r="I1697" i="1"/>
  <c r="D1698" i="1"/>
  <c r="H1698" i="1"/>
  <c r="I1698" i="1"/>
  <c r="D1699" i="1"/>
  <c r="H1699" i="1"/>
  <c r="I1699" i="1"/>
  <c r="D1700" i="1"/>
  <c r="H1700" i="1"/>
  <c r="I1700" i="1"/>
  <c r="D1701" i="1"/>
  <c r="H1701" i="1"/>
  <c r="I1701" i="1"/>
  <c r="D1702" i="1"/>
  <c r="H1702" i="1"/>
  <c r="I1702" i="1"/>
  <c r="D1703" i="1"/>
  <c r="H1703" i="1"/>
  <c r="I1703" i="1"/>
  <c r="D1704" i="1"/>
  <c r="H1704" i="1"/>
  <c r="I1704" i="1"/>
  <c r="D1705" i="1"/>
  <c r="H1705" i="1"/>
  <c r="I1705" i="1"/>
  <c r="D1706" i="1"/>
  <c r="H1706" i="1"/>
  <c r="I1706" i="1"/>
  <c r="D1707" i="1"/>
  <c r="H1707" i="1"/>
  <c r="I1707" i="1"/>
  <c r="D1708" i="1"/>
  <c r="H1708" i="1"/>
  <c r="I1708" i="1"/>
  <c r="D1709" i="1"/>
  <c r="H1709" i="1"/>
  <c r="I1709" i="1"/>
  <c r="D1710" i="1"/>
  <c r="H1710" i="1"/>
  <c r="I1710" i="1"/>
  <c r="D1711" i="1"/>
  <c r="H1711" i="1"/>
  <c r="I1711" i="1"/>
  <c r="D1712" i="1"/>
  <c r="H1712" i="1"/>
  <c r="I1712" i="1"/>
  <c r="D1713" i="1"/>
  <c r="H1713" i="1"/>
  <c r="I1713" i="1"/>
  <c r="D1714" i="1"/>
  <c r="H1714" i="1"/>
  <c r="I1714" i="1"/>
  <c r="D1715" i="1"/>
  <c r="H1715" i="1"/>
  <c r="I1715" i="1"/>
  <c r="D1716" i="1"/>
  <c r="H1716" i="1"/>
  <c r="I1716" i="1"/>
  <c r="D1717" i="1"/>
  <c r="H1717" i="1"/>
  <c r="I1717" i="1"/>
  <c r="D1718" i="1"/>
  <c r="H1718" i="1"/>
  <c r="I1718" i="1"/>
  <c r="D1719" i="1"/>
  <c r="H1719" i="1"/>
  <c r="I1719" i="1"/>
  <c r="D1720" i="1"/>
  <c r="H1720" i="1"/>
  <c r="I1720" i="1"/>
  <c r="D1721" i="1"/>
  <c r="H1721" i="1"/>
  <c r="I1721" i="1"/>
  <c r="D1722" i="1"/>
  <c r="H1722" i="1"/>
  <c r="I1722" i="1"/>
  <c r="D1723" i="1"/>
  <c r="H1723" i="1"/>
  <c r="I1723" i="1"/>
  <c r="D1724" i="1"/>
  <c r="H1724" i="1"/>
  <c r="I1724" i="1"/>
  <c r="D1725" i="1"/>
  <c r="H1725" i="1"/>
  <c r="I1725" i="1"/>
  <c r="D1726" i="1"/>
  <c r="H1726" i="1"/>
  <c r="I1726" i="1"/>
  <c r="D1727" i="1"/>
  <c r="H1727" i="1"/>
  <c r="I1727" i="1"/>
  <c r="D1728" i="1"/>
  <c r="H1728" i="1"/>
  <c r="I1728" i="1"/>
  <c r="D1729" i="1"/>
  <c r="H1729" i="1"/>
  <c r="I1729" i="1"/>
  <c r="D1730" i="1"/>
  <c r="H1730" i="1"/>
  <c r="I1730" i="1"/>
  <c r="D1731" i="1"/>
  <c r="H1731" i="1"/>
  <c r="I1731" i="1"/>
  <c r="D1732" i="1"/>
  <c r="H1732" i="1"/>
  <c r="I1732" i="1"/>
  <c r="D1733" i="1"/>
  <c r="H1733" i="1"/>
  <c r="I1733" i="1"/>
  <c r="D1734" i="1"/>
  <c r="H1734" i="1"/>
  <c r="I1734" i="1"/>
  <c r="D1735" i="1"/>
  <c r="H1735" i="1"/>
  <c r="I1735" i="1"/>
  <c r="D1736" i="1"/>
  <c r="H1736" i="1"/>
  <c r="I1736" i="1"/>
  <c r="D1737" i="1"/>
  <c r="H1737" i="1"/>
  <c r="I1737" i="1"/>
  <c r="D1738" i="1"/>
  <c r="H1738" i="1"/>
  <c r="I1738" i="1"/>
  <c r="D1739" i="1"/>
  <c r="H1739" i="1"/>
  <c r="I1739" i="1"/>
  <c r="D1740" i="1"/>
  <c r="H1740" i="1"/>
  <c r="I1740" i="1"/>
  <c r="D1741" i="1"/>
  <c r="H1741" i="1"/>
  <c r="I1741" i="1"/>
  <c r="D1742" i="1"/>
  <c r="H1742" i="1"/>
  <c r="I1742" i="1"/>
  <c r="D1743" i="1"/>
  <c r="H1743" i="1"/>
  <c r="I1743" i="1"/>
  <c r="D1744" i="1"/>
  <c r="H1744" i="1"/>
  <c r="I1744" i="1"/>
  <c r="D1745" i="1"/>
  <c r="H1745" i="1"/>
  <c r="I1745" i="1"/>
  <c r="D1746" i="1"/>
  <c r="H1746" i="1"/>
  <c r="I1746" i="1"/>
  <c r="D1747" i="1"/>
  <c r="H1747" i="1"/>
  <c r="I1747" i="1"/>
  <c r="D1748" i="1"/>
  <c r="H1748" i="1"/>
  <c r="I1748" i="1"/>
  <c r="D1749" i="1"/>
  <c r="H1749" i="1"/>
  <c r="I1749" i="1"/>
  <c r="D1750" i="1"/>
  <c r="H1750" i="1"/>
  <c r="I1750" i="1"/>
  <c r="D1751" i="1"/>
  <c r="H1751" i="1"/>
  <c r="I1751" i="1"/>
  <c r="D1752" i="1"/>
  <c r="H1752" i="1"/>
  <c r="I1752" i="1"/>
  <c r="D1753" i="1"/>
  <c r="H1753" i="1"/>
  <c r="I1753" i="1"/>
  <c r="D1754" i="1"/>
  <c r="H1754" i="1"/>
  <c r="I1754" i="1"/>
  <c r="D1755" i="1"/>
  <c r="H1755" i="1"/>
  <c r="I1755" i="1"/>
  <c r="D1756" i="1"/>
  <c r="H1756" i="1"/>
  <c r="I1756" i="1"/>
  <c r="D1757" i="1"/>
  <c r="H1757" i="1"/>
  <c r="I1757" i="1"/>
  <c r="D1758" i="1"/>
  <c r="H1758" i="1"/>
  <c r="I1758" i="1"/>
  <c r="D1759" i="1"/>
  <c r="H1759" i="1"/>
  <c r="I1759" i="1"/>
  <c r="D1760" i="1"/>
  <c r="H1760" i="1"/>
  <c r="I1760" i="1"/>
  <c r="D1761" i="1"/>
  <c r="H1761" i="1"/>
  <c r="I1761" i="1"/>
  <c r="D1762" i="1"/>
  <c r="H1762" i="1"/>
  <c r="I1762" i="1"/>
  <c r="D1763" i="1"/>
  <c r="H1763" i="1"/>
  <c r="I1763" i="1"/>
  <c r="D1764" i="1"/>
  <c r="H1764" i="1"/>
  <c r="I1764" i="1"/>
  <c r="D1765" i="1"/>
  <c r="H1765" i="1"/>
  <c r="I1765" i="1"/>
  <c r="D1766" i="1"/>
  <c r="H1766" i="1"/>
  <c r="I1766" i="1"/>
  <c r="D1767" i="1"/>
  <c r="H1767" i="1"/>
  <c r="I1767" i="1"/>
  <c r="D1768" i="1"/>
  <c r="H1768" i="1"/>
  <c r="I1768" i="1"/>
  <c r="D1769" i="1"/>
  <c r="H1769" i="1"/>
  <c r="I1769" i="1"/>
  <c r="D1770" i="1"/>
  <c r="H1770" i="1"/>
  <c r="I1770" i="1"/>
  <c r="D1771" i="1"/>
  <c r="H1771" i="1"/>
  <c r="I1771" i="1"/>
  <c r="D1772" i="1"/>
  <c r="H1772" i="1"/>
  <c r="I1772" i="1"/>
  <c r="D1773" i="1"/>
  <c r="H1773" i="1"/>
  <c r="I1773" i="1"/>
  <c r="D1774" i="1"/>
  <c r="H1774" i="1"/>
  <c r="I1774" i="1"/>
  <c r="D1775" i="1"/>
  <c r="H1775" i="1"/>
  <c r="I1775" i="1"/>
  <c r="D1776" i="1"/>
  <c r="H1776" i="1"/>
  <c r="I1776" i="1"/>
  <c r="D1777" i="1"/>
  <c r="H1777" i="1"/>
  <c r="I1777" i="1"/>
  <c r="D1778" i="1"/>
  <c r="H1778" i="1"/>
  <c r="I1778" i="1"/>
  <c r="D1779" i="1"/>
  <c r="H1779" i="1"/>
  <c r="I1779" i="1"/>
  <c r="D1780" i="1"/>
  <c r="H1780" i="1"/>
  <c r="I1780" i="1"/>
  <c r="D1781" i="1"/>
  <c r="H1781" i="1"/>
  <c r="I1781" i="1"/>
  <c r="D1782" i="1"/>
  <c r="H1782" i="1"/>
  <c r="I1782" i="1"/>
  <c r="D1783" i="1"/>
  <c r="H1783" i="1"/>
  <c r="I1783" i="1"/>
  <c r="D1784" i="1"/>
  <c r="H1784" i="1"/>
  <c r="I1784" i="1"/>
  <c r="D1785" i="1"/>
  <c r="H1785" i="1"/>
  <c r="I1785" i="1"/>
  <c r="D1786" i="1"/>
  <c r="H1786" i="1"/>
  <c r="I1786" i="1"/>
  <c r="D1787" i="1"/>
  <c r="H1787" i="1"/>
  <c r="I1787" i="1"/>
  <c r="D1788" i="1"/>
  <c r="H1788" i="1"/>
  <c r="I1788" i="1"/>
  <c r="D1789" i="1"/>
  <c r="H1789" i="1"/>
  <c r="I1789" i="1"/>
  <c r="D1790" i="1"/>
  <c r="H1790" i="1"/>
  <c r="I1790" i="1"/>
  <c r="D1791" i="1"/>
  <c r="H1791" i="1"/>
  <c r="I1791" i="1"/>
  <c r="D1792" i="1"/>
  <c r="H1792" i="1"/>
  <c r="I1792" i="1"/>
  <c r="D1793" i="1"/>
  <c r="H1793" i="1"/>
  <c r="I1793" i="1"/>
  <c r="D1794" i="1"/>
  <c r="H1794" i="1"/>
  <c r="I1794" i="1"/>
  <c r="D1795" i="1"/>
  <c r="H1795" i="1"/>
  <c r="I1795" i="1"/>
  <c r="D1796" i="1"/>
  <c r="H1796" i="1"/>
  <c r="I1796" i="1"/>
  <c r="D1797" i="1"/>
  <c r="H1797" i="1"/>
  <c r="I1797" i="1"/>
  <c r="D1798" i="1"/>
  <c r="H1798" i="1"/>
  <c r="I1798" i="1"/>
  <c r="D1799" i="1"/>
  <c r="H1799" i="1"/>
  <c r="I1799" i="1"/>
  <c r="D1800" i="1"/>
  <c r="H1800" i="1"/>
  <c r="I1800" i="1"/>
  <c r="D1801" i="1"/>
  <c r="H1801" i="1"/>
  <c r="I1801" i="1"/>
  <c r="D1802" i="1"/>
  <c r="H1802" i="1"/>
  <c r="I1802" i="1"/>
  <c r="D1803" i="1"/>
  <c r="H1803" i="1"/>
  <c r="I1803" i="1"/>
  <c r="D1804" i="1"/>
  <c r="H1804" i="1"/>
  <c r="I1804" i="1"/>
  <c r="D1805" i="1"/>
  <c r="H1805" i="1"/>
  <c r="I1805" i="1"/>
  <c r="D1806" i="1"/>
  <c r="H1806" i="1"/>
  <c r="I1806" i="1"/>
  <c r="D1807" i="1"/>
  <c r="H1807" i="1"/>
  <c r="I1807" i="1"/>
  <c r="D1808" i="1"/>
  <c r="H1808" i="1"/>
  <c r="I1808" i="1"/>
  <c r="D1809" i="1"/>
  <c r="H1809" i="1"/>
  <c r="I1809" i="1"/>
  <c r="D1810" i="1"/>
  <c r="H1810" i="1"/>
  <c r="I1810" i="1"/>
  <c r="D1811" i="1"/>
  <c r="H1811" i="1"/>
  <c r="I1811" i="1"/>
  <c r="D1812" i="1"/>
  <c r="H1812" i="1"/>
  <c r="I1812" i="1"/>
  <c r="D1813" i="1"/>
  <c r="H1813" i="1"/>
  <c r="I1813" i="1"/>
  <c r="D1814" i="1"/>
  <c r="H1814" i="1"/>
  <c r="I1814" i="1"/>
  <c r="D1815" i="1"/>
  <c r="H1815" i="1"/>
  <c r="I1815" i="1"/>
  <c r="D1816" i="1"/>
  <c r="H1816" i="1"/>
  <c r="I1816" i="1"/>
  <c r="D1817" i="1"/>
  <c r="H1817" i="1"/>
  <c r="I1817" i="1"/>
  <c r="D1818" i="1"/>
  <c r="H1818" i="1"/>
  <c r="I1818" i="1"/>
  <c r="D1819" i="1"/>
  <c r="H1819" i="1"/>
  <c r="I1819" i="1"/>
  <c r="D1820" i="1"/>
  <c r="H1820" i="1"/>
  <c r="I1820" i="1"/>
  <c r="D1821" i="1"/>
  <c r="H1821" i="1"/>
  <c r="I1821" i="1"/>
  <c r="D1822" i="1"/>
  <c r="H1822" i="1"/>
  <c r="I1822" i="1"/>
  <c r="D1823" i="1"/>
  <c r="H1823" i="1"/>
  <c r="I1823" i="1"/>
  <c r="D1824" i="1"/>
  <c r="H1824" i="1"/>
  <c r="I1824" i="1"/>
  <c r="D1825" i="1"/>
  <c r="H1825" i="1"/>
  <c r="I1825" i="1"/>
  <c r="D1826" i="1"/>
  <c r="H1826" i="1"/>
  <c r="I1826" i="1"/>
  <c r="D1827" i="1"/>
  <c r="H1827" i="1"/>
  <c r="I1827" i="1"/>
  <c r="D1828" i="1"/>
  <c r="H1828" i="1"/>
  <c r="I1828" i="1"/>
  <c r="D1829" i="1"/>
  <c r="H1829" i="1"/>
  <c r="I1829" i="1"/>
  <c r="D1830" i="1"/>
  <c r="H1830" i="1"/>
  <c r="I1830" i="1"/>
  <c r="D1831" i="1"/>
  <c r="H1831" i="1"/>
  <c r="I1831" i="1"/>
  <c r="D1832" i="1"/>
  <c r="H1832" i="1"/>
  <c r="I1832" i="1"/>
  <c r="D1833" i="1"/>
  <c r="H1833" i="1"/>
  <c r="I1833" i="1"/>
  <c r="D1834" i="1"/>
  <c r="H1834" i="1"/>
  <c r="I1834" i="1"/>
  <c r="D1835" i="1"/>
  <c r="H1835" i="1"/>
  <c r="I1835" i="1"/>
  <c r="D1836" i="1"/>
  <c r="H1836" i="1"/>
  <c r="I1836" i="1"/>
  <c r="D1837" i="1"/>
  <c r="H1837" i="1"/>
  <c r="I1837" i="1"/>
  <c r="D1838" i="1"/>
  <c r="H1838" i="1"/>
  <c r="I1838" i="1"/>
  <c r="D1839" i="1"/>
  <c r="H1839" i="1"/>
  <c r="I1839" i="1"/>
  <c r="D1840" i="1"/>
  <c r="H1840" i="1"/>
  <c r="I1840" i="1"/>
  <c r="D1841" i="1"/>
  <c r="H1841" i="1"/>
  <c r="I1841" i="1"/>
  <c r="D1842" i="1"/>
  <c r="H1842" i="1"/>
  <c r="I1842" i="1"/>
  <c r="D1843" i="1"/>
  <c r="H1843" i="1"/>
  <c r="I1843" i="1"/>
  <c r="D1844" i="1"/>
  <c r="H1844" i="1"/>
  <c r="I1844" i="1"/>
  <c r="D1845" i="1"/>
  <c r="H1845" i="1"/>
  <c r="I1845" i="1"/>
  <c r="D1846" i="1"/>
  <c r="H1846" i="1"/>
  <c r="I1846" i="1"/>
  <c r="D1847" i="1"/>
  <c r="H1847" i="1"/>
  <c r="I1847" i="1"/>
  <c r="D1848" i="1"/>
  <c r="H1848" i="1"/>
  <c r="I1848" i="1"/>
  <c r="D1849" i="1"/>
  <c r="H1849" i="1"/>
  <c r="I1849" i="1"/>
  <c r="D1850" i="1"/>
  <c r="H1850" i="1"/>
  <c r="I1850" i="1"/>
  <c r="D1851" i="1"/>
  <c r="H1851" i="1"/>
  <c r="I1851" i="1"/>
  <c r="D1852" i="1"/>
  <c r="H1852" i="1"/>
  <c r="I1852" i="1"/>
  <c r="D1853" i="1"/>
  <c r="H1853" i="1"/>
  <c r="I1853" i="1"/>
  <c r="D1854" i="1"/>
  <c r="H1854" i="1"/>
  <c r="I1854" i="1"/>
  <c r="D1855" i="1"/>
  <c r="H1855" i="1"/>
  <c r="I1855" i="1"/>
  <c r="D1856" i="1"/>
  <c r="H1856" i="1"/>
  <c r="I1856" i="1"/>
  <c r="D1857" i="1"/>
  <c r="H1857" i="1"/>
  <c r="I1857" i="1"/>
  <c r="D1858" i="1"/>
  <c r="H1858" i="1"/>
  <c r="I1858" i="1"/>
  <c r="D1859" i="1"/>
  <c r="H1859" i="1"/>
  <c r="I1859" i="1"/>
  <c r="D1860" i="1"/>
  <c r="H1860" i="1"/>
  <c r="I1860" i="1"/>
  <c r="D1861" i="1"/>
  <c r="H1861" i="1"/>
  <c r="I1861" i="1"/>
  <c r="D1862" i="1"/>
  <c r="H1862" i="1"/>
  <c r="I1862" i="1"/>
  <c r="D1863" i="1"/>
  <c r="H1863" i="1"/>
  <c r="I1863" i="1"/>
  <c r="D1864" i="1"/>
  <c r="H1864" i="1"/>
  <c r="I1864" i="1"/>
  <c r="D1865" i="1"/>
  <c r="H1865" i="1"/>
  <c r="I1865" i="1"/>
  <c r="D1866" i="1"/>
  <c r="H1866" i="1"/>
  <c r="I1866" i="1"/>
  <c r="D1867" i="1"/>
  <c r="H1867" i="1"/>
  <c r="I1867" i="1"/>
  <c r="D1868" i="1"/>
  <c r="H1868" i="1"/>
  <c r="I1868" i="1"/>
  <c r="D1869" i="1"/>
  <c r="H1869" i="1"/>
  <c r="I1869" i="1"/>
  <c r="D1870" i="1"/>
  <c r="H1870" i="1"/>
  <c r="I1870" i="1"/>
  <c r="D1871" i="1"/>
  <c r="H1871" i="1"/>
  <c r="I1871" i="1"/>
  <c r="D1872" i="1"/>
  <c r="H1872" i="1"/>
  <c r="I1872" i="1"/>
  <c r="D1873" i="1"/>
  <c r="H1873" i="1"/>
  <c r="I1873" i="1"/>
  <c r="D1874" i="1"/>
  <c r="H1874" i="1"/>
  <c r="I1874" i="1"/>
  <c r="D1875" i="1"/>
  <c r="H1875" i="1"/>
  <c r="I1875" i="1"/>
  <c r="D1876" i="1"/>
  <c r="H1876" i="1"/>
  <c r="I1876" i="1"/>
  <c r="D1877" i="1"/>
  <c r="H1877" i="1"/>
  <c r="I1877" i="1"/>
  <c r="D1878" i="1"/>
  <c r="H1878" i="1"/>
  <c r="I1878" i="1"/>
  <c r="D1879" i="1"/>
  <c r="H1879" i="1"/>
  <c r="I1879" i="1"/>
  <c r="D1880" i="1"/>
  <c r="H1880" i="1"/>
  <c r="I1880" i="1"/>
  <c r="D1881" i="1"/>
  <c r="H1881" i="1"/>
  <c r="I1881" i="1"/>
  <c r="D1882" i="1"/>
  <c r="H1882" i="1"/>
  <c r="I1882" i="1"/>
  <c r="D1883" i="1"/>
  <c r="H1883" i="1"/>
  <c r="I1883" i="1"/>
  <c r="D1884" i="1"/>
  <c r="H1884" i="1"/>
  <c r="I1884" i="1"/>
  <c r="D1885" i="1"/>
  <c r="H1885" i="1"/>
  <c r="I1885" i="1"/>
  <c r="D1886" i="1"/>
  <c r="H1886" i="1"/>
  <c r="I1886" i="1"/>
  <c r="D1887" i="1"/>
  <c r="H1887" i="1"/>
  <c r="I1887" i="1"/>
  <c r="D1888" i="1"/>
  <c r="H1888" i="1"/>
  <c r="I1888" i="1"/>
  <c r="D1889" i="1"/>
  <c r="H1889" i="1"/>
  <c r="I1889" i="1"/>
  <c r="D1890" i="1"/>
  <c r="H1890" i="1"/>
  <c r="I1890" i="1"/>
  <c r="D1891" i="1"/>
  <c r="H1891" i="1"/>
  <c r="I1891" i="1"/>
  <c r="D1892" i="1"/>
  <c r="H1892" i="1"/>
  <c r="I1892" i="1"/>
  <c r="D1893" i="1"/>
  <c r="H1893" i="1"/>
  <c r="I1893" i="1"/>
  <c r="D1894" i="1"/>
  <c r="H1894" i="1"/>
  <c r="I1894" i="1"/>
  <c r="D1895" i="1"/>
  <c r="H1895" i="1"/>
  <c r="I1895" i="1"/>
  <c r="D1896" i="1"/>
  <c r="H1896" i="1"/>
  <c r="I1896" i="1"/>
  <c r="D1897" i="1"/>
  <c r="H1897" i="1"/>
  <c r="I1897" i="1"/>
  <c r="D1898" i="1"/>
  <c r="H1898" i="1"/>
  <c r="I1898" i="1"/>
  <c r="D1899" i="1"/>
  <c r="H1899" i="1"/>
  <c r="I1899" i="1"/>
  <c r="D1900" i="1"/>
  <c r="H1900" i="1"/>
  <c r="I1900" i="1"/>
  <c r="D1901" i="1"/>
  <c r="H1901" i="1"/>
  <c r="I1901" i="1"/>
  <c r="D1902" i="1"/>
  <c r="H1902" i="1"/>
  <c r="I1902" i="1"/>
  <c r="D1903" i="1"/>
  <c r="H1903" i="1"/>
  <c r="I1903" i="1"/>
  <c r="D1904" i="1"/>
  <c r="H1904" i="1"/>
  <c r="I1904" i="1"/>
  <c r="D1905" i="1"/>
  <c r="H1905" i="1"/>
  <c r="I1905" i="1"/>
  <c r="D1906" i="1"/>
  <c r="H1906" i="1"/>
  <c r="I1906" i="1"/>
  <c r="D1907" i="1"/>
  <c r="H1907" i="1"/>
  <c r="I1907" i="1"/>
  <c r="D1908" i="1"/>
  <c r="H1908" i="1"/>
  <c r="I1908" i="1"/>
  <c r="D1909" i="1"/>
  <c r="H1909" i="1"/>
  <c r="I1909" i="1"/>
  <c r="D1910" i="1"/>
  <c r="H1910" i="1"/>
  <c r="I1910" i="1"/>
  <c r="D1911" i="1"/>
  <c r="H1911" i="1"/>
  <c r="I1911" i="1"/>
  <c r="D1912" i="1"/>
  <c r="H1912" i="1"/>
  <c r="I1912" i="1"/>
  <c r="D1913" i="1"/>
  <c r="H1913" i="1"/>
  <c r="I1913" i="1"/>
  <c r="D1914" i="1"/>
  <c r="H1914" i="1"/>
  <c r="I1914" i="1"/>
  <c r="D1915" i="1"/>
  <c r="H1915" i="1"/>
  <c r="I1915" i="1"/>
  <c r="D1916" i="1"/>
  <c r="H1916" i="1"/>
  <c r="I1916" i="1"/>
  <c r="D1917" i="1"/>
  <c r="H1917" i="1"/>
  <c r="I1917" i="1"/>
  <c r="D1918" i="1"/>
  <c r="H1918" i="1"/>
  <c r="I1918" i="1"/>
  <c r="D1919" i="1"/>
  <c r="H1919" i="1"/>
  <c r="I1919" i="1"/>
  <c r="D1920" i="1"/>
  <c r="H1920" i="1"/>
  <c r="I1920" i="1"/>
  <c r="D1921" i="1"/>
  <c r="H1921" i="1"/>
  <c r="I1921" i="1"/>
  <c r="D1922" i="1"/>
  <c r="H1922" i="1"/>
  <c r="I1922" i="1"/>
  <c r="D1923" i="1"/>
  <c r="H1923" i="1"/>
  <c r="I1923" i="1"/>
  <c r="D1924" i="1"/>
  <c r="H1924" i="1"/>
  <c r="I1924" i="1"/>
  <c r="D1925" i="1"/>
  <c r="H1925" i="1"/>
  <c r="I1925" i="1"/>
  <c r="D1926" i="1"/>
  <c r="H1926" i="1"/>
  <c r="I1926" i="1"/>
  <c r="D1927" i="1"/>
  <c r="H1927" i="1"/>
  <c r="I1927" i="1"/>
  <c r="D1928" i="1"/>
  <c r="H1928" i="1"/>
  <c r="I1928" i="1"/>
  <c r="D1929" i="1"/>
  <c r="H1929" i="1"/>
  <c r="I1929" i="1"/>
  <c r="D1930" i="1"/>
  <c r="H1930" i="1"/>
  <c r="I1930" i="1"/>
  <c r="D1931" i="1"/>
  <c r="H1931" i="1"/>
  <c r="I1931" i="1"/>
  <c r="D1932" i="1"/>
  <c r="H1932" i="1"/>
  <c r="I1932" i="1"/>
  <c r="D1933" i="1"/>
  <c r="H1933" i="1"/>
  <c r="I1933" i="1"/>
  <c r="D1934" i="1"/>
  <c r="H1934" i="1"/>
  <c r="I1934" i="1"/>
  <c r="D1935" i="1"/>
  <c r="H1935" i="1"/>
  <c r="I1935" i="1"/>
  <c r="D1936" i="1"/>
  <c r="H1936" i="1"/>
  <c r="I1936" i="1"/>
  <c r="D1937" i="1"/>
  <c r="H1937" i="1"/>
  <c r="I1937" i="1"/>
  <c r="D1938" i="1"/>
  <c r="H1938" i="1"/>
  <c r="I1938" i="1"/>
  <c r="D1939" i="1"/>
  <c r="H1939" i="1"/>
  <c r="I1939" i="1"/>
  <c r="D1940" i="1"/>
  <c r="H1940" i="1"/>
  <c r="I1940" i="1"/>
  <c r="D1941" i="1"/>
  <c r="H1941" i="1"/>
  <c r="I1941" i="1"/>
  <c r="D1942" i="1"/>
  <c r="H1942" i="1"/>
  <c r="I1942" i="1"/>
  <c r="D1943" i="1"/>
  <c r="H1943" i="1"/>
  <c r="I1943" i="1"/>
  <c r="D1944" i="1"/>
  <c r="H1944" i="1"/>
  <c r="I1944" i="1"/>
  <c r="D1945" i="1"/>
  <c r="H1945" i="1"/>
  <c r="I1945" i="1"/>
  <c r="D1946" i="1"/>
  <c r="H1946" i="1"/>
  <c r="I1946" i="1"/>
  <c r="D1947" i="1"/>
  <c r="H1947" i="1"/>
  <c r="I1947" i="1"/>
  <c r="D1948" i="1"/>
  <c r="H1948" i="1"/>
  <c r="I1948" i="1"/>
  <c r="D1949" i="1"/>
  <c r="H1949" i="1"/>
  <c r="I1949" i="1"/>
  <c r="D1950" i="1"/>
  <c r="H1950" i="1"/>
  <c r="I1950" i="1"/>
  <c r="D1951" i="1"/>
  <c r="H1951" i="1"/>
  <c r="I1951" i="1"/>
  <c r="D1952" i="1"/>
  <c r="H1952" i="1"/>
  <c r="I1952" i="1"/>
  <c r="D1953" i="1"/>
  <c r="H1953" i="1"/>
  <c r="I1953" i="1"/>
  <c r="D1954" i="1"/>
  <c r="H1954" i="1"/>
  <c r="I1954" i="1"/>
  <c r="D1955" i="1"/>
  <c r="H1955" i="1"/>
  <c r="I1955" i="1"/>
  <c r="D1956" i="1"/>
  <c r="H1956" i="1"/>
  <c r="I1956" i="1"/>
  <c r="D1957" i="1"/>
  <c r="H1957" i="1"/>
  <c r="I1957" i="1"/>
  <c r="D1958" i="1"/>
  <c r="H1958" i="1"/>
  <c r="I1958" i="1"/>
  <c r="D1959" i="1"/>
  <c r="H1959" i="1"/>
  <c r="I1959" i="1"/>
  <c r="D1960" i="1"/>
  <c r="H1960" i="1"/>
  <c r="I1960" i="1"/>
  <c r="D1961" i="1"/>
  <c r="H1961" i="1"/>
  <c r="I1961" i="1"/>
  <c r="D1962" i="1"/>
  <c r="H1962" i="1"/>
  <c r="I1962" i="1"/>
  <c r="D1963" i="1"/>
  <c r="H1963" i="1"/>
  <c r="I1963" i="1"/>
  <c r="D1964" i="1"/>
  <c r="H1964" i="1"/>
  <c r="I1964" i="1"/>
  <c r="D1965" i="1"/>
  <c r="H1965" i="1"/>
  <c r="I1965" i="1"/>
  <c r="D1966" i="1"/>
  <c r="H1966" i="1"/>
  <c r="I1966" i="1"/>
  <c r="D1967" i="1"/>
  <c r="H1967" i="1"/>
  <c r="I1967" i="1"/>
  <c r="D1968" i="1"/>
  <c r="H1968" i="1"/>
  <c r="I1968" i="1"/>
  <c r="D1969" i="1"/>
  <c r="H1969" i="1"/>
  <c r="I1969" i="1"/>
  <c r="D1970" i="1"/>
  <c r="H1970" i="1"/>
  <c r="I1970" i="1"/>
  <c r="D1971" i="1"/>
  <c r="H1971" i="1"/>
  <c r="I1971" i="1"/>
  <c r="D1972" i="1"/>
  <c r="H1972" i="1"/>
  <c r="I1972" i="1"/>
  <c r="D1973" i="1"/>
  <c r="H1973" i="1"/>
  <c r="I1973" i="1"/>
  <c r="D1974" i="1"/>
  <c r="H1974" i="1"/>
  <c r="I1974" i="1"/>
  <c r="D1975" i="1"/>
  <c r="H1975" i="1"/>
  <c r="I1975" i="1"/>
  <c r="D1976" i="1"/>
  <c r="H1976" i="1"/>
  <c r="I1976" i="1"/>
  <c r="D1977" i="1"/>
  <c r="H1977" i="1"/>
  <c r="I1977" i="1"/>
  <c r="D1978" i="1"/>
  <c r="H1978" i="1"/>
  <c r="I1978" i="1"/>
  <c r="D1979" i="1"/>
  <c r="H1979" i="1"/>
  <c r="I1979" i="1"/>
  <c r="D1980" i="1"/>
  <c r="H1980" i="1"/>
  <c r="I1980" i="1"/>
  <c r="D1981" i="1"/>
  <c r="H1981" i="1"/>
  <c r="I1981" i="1"/>
  <c r="D1982" i="1"/>
  <c r="H1982" i="1"/>
  <c r="I1982" i="1"/>
  <c r="D1983" i="1"/>
  <c r="H1983" i="1"/>
  <c r="I1983" i="1"/>
  <c r="D1984" i="1"/>
  <c r="H1984" i="1"/>
  <c r="I1984" i="1"/>
  <c r="D1985" i="1"/>
  <c r="H1985" i="1"/>
  <c r="I1985" i="1"/>
  <c r="D1986" i="1"/>
  <c r="H1986" i="1"/>
  <c r="I1986" i="1"/>
  <c r="D1987" i="1"/>
  <c r="H1987" i="1"/>
  <c r="I1987" i="1"/>
  <c r="D1988" i="1"/>
  <c r="H1988" i="1"/>
  <c r="I1988" i="1"/>
  <c r="D1989" i="1"/>
  <c r="H1989" i="1"/>
  <c r="I1989" i="1"/>
  <c r="D1990" i="1"/>
  <c r="H1990" i="1"/>
  <c r="I1990" i="1"/>
  <c r="D1991" i="1"/>
  <c r="H1991" i="1"/>
  <c r="I1991" i="1"/>
  <c r="D1992" i="1"/>
  <c r="H1992" i="1"/>
  <c r="I1992" i="1"/>
  <c r="D1993" i="1"/>
  <c r="H1993" i="1"/>
  <c r="I1993" i="1"/>
  <c r="D1994" i="1"/>
  <c r="H1994" i="1"/>
  <c r="I1994" i="1"/>
  <c r="D1995" i="1"/>
  <c r="H1995" i="1"/>
  <c r="I1995" i="1"/>
  <c r="D1996" i="1"/>
  <c r="H1996" i="1"/>
  <c r="I1996" i="1"/>
  <c r="D1997" i="1"/>
  <c r="H1997" i="1"/>
  <c r="I1997" i="1"/>
  <c r="D1998" i="1"/>
  <c r="H1998" i="1"/>
  <c r="I1998" i="1"/>
  <c r="D1999" i="1"/>
  <c r="H1999" i="1"/>
  <c r="I1999" i="1"/>
  <c r="D2000" i="1"/>
  <c r="H2000" i="1"/>
  <c r="I2000" i="1"/>
  <c r="D2001" i="1"/>
  <c r="H2001" i="1"/>
  <c r="I2001" i="1"/>
  <c r="D2002" i="1"/>
  <c r="H2002" i="1"/>
  <c r="I2002" i="1"/>
  <c r="D2003" i="1"/>
  <c r="H2003" i="1"/>
  <c r="I2003" i="1"/>
  <c r="D2004" i="1"/>
  <c r="H2004" i="1"/>
  <c r="I2004" i="1"/>
  <c r="D2005" i="1"/>
  <c r="H2005" i="1"/>
  <c r="I2005" i="1"/>
  <c r="D2006" i="1"/>
  <c r="H2006" i="1"/>
  <c r="I2006" i="1"/>
  <c r="D2007" i="1"/>
  <c r="H2007" i="1"/>
  <c r="I2007" i="1"/>
  <c r="D2008" i="1"/>
  <c r="H2008" i="1"/>
  <c r="I2008" i="1"/>
  <c r="D2009" i="1"/>
  <c r="H2009" i="1"/>
  <c r="I2009" i="1"/>
  <c r="D2010" i="1"/>
  <c r="H2010" i="1"/>
  <c r="I2010" i="1"/>
  <c r="D2011" i="1"/>
  <c r="H2011" i="1"/>
  <c r="I2011" i="1"/>
  <c r="D2012" i="1"/>
  <c r="H2012" i="1"/>
  <c r="I2012" i="1"/>
  <c r="D2013" i="1"/>
  <c r="H2013" i="1"/>
  <c r="I2013" i="1"/>
  <c r="D2014" i="1"/>
  <c r="H2014" i="1"/>
  <c r="I2014" i="1"/>
  <c r="D2015" i="1"/>
  <c r="H2015" i="1"/>
  <c r="I2015" i="1"/>
  <c r="D2016" i="1"/>
  <c r="H2016" i="1"/>
  <c r="I2016" i="1"/>
  <c r="D2017" i="1"/>
  <c r="H2017" i="1"/>
  <c r="I2017" i="1"/>
  <c r="D2018" i="1"/>
  <c r="H2018" i="1"/>
  <c r="I2018" i="1"/>
  <c r="D2019" i="1"/>
  <c r="H2019" i="1"/>
  <c r="I2019" i="1"/>
  <c r="D2020" i="1"/>
  <c r="H2020" i="1"/>
  <c r="I2020" i="1"/>
  <c r="D2021" i="1"/>
  <c r="H2021" i="1"/>
  <c r="I2021" i="1"/>
  <c r="D2022" i="1"/>
  <c r="H2022" i="1"/>
  <c r="I2022" i="1"/>
  <c r="D2023" i="1"/>
  <c r="H2023" i="1"/>
  <c r="I2023" i="1"/>
  <c r="D2024" i="1"/>
  <c r="H2024" i="1"/>
  <c r="I2024" i="1"/>
  <c r="D2025" i="1"/>
  <c r="H2025" i="1"/>
  <c r="I2025" i="1"/>
  <c r="D2026" i="1"/>
  <c r="H2026" i="1"/>
  <c r="I2026" i="1"/>
  <c r="D2027" i="1"/>
  <c r="H2027" i="1"/>
  <c r="I2027" i="1"/>
  <c r="D2028" i="1"/>
  <c r="H2028" i="1"/>
  <c r="I2028" i="1"/>
  <c r="D2029" i="1"/>
  <c r="H2029" i="1"/>
  <c r="I2029" i="1"/>
  <c r="D2030" i="1"/>
  <c r="H2030" i="1"/>
  <c r="I2030" i="1"/>
  <c r="D2031" i="1"/>
  <c r="H2031" i="1"/>
  <c r="I2031" i="1"/>
  <c r="D2032" i="1"/>
  <c r="H2032" i="1"/>
  <c r="I2032" i="1"/>
  <c r="D2033" i="1"/>
  <c r="H2033" i="1"/>
  <c r="I2033" i="1"/>
  <c r="D2034" i="1"/>
  <c r="H2034" i="1"/>
  <c r="I2034" i="1"/>
  <c r="D2035" i="1"/>
  <c r="H2035" i="1"/>
  <c r="I2035" i="1"/>
  <c r="D2036" i="1"/>
  <c r="H2036" i="1"/>
  <c r="I2036" i="1"/>
  <c r="D2037" i="1"/>
  <c r="H2037" i="1"/>
  <c r="I2037" i="1"/>
  <c r="D2038" i="1"/>
  <c r="H2038" i="1"/>
  <c r="I2038" i="1"/>
  <c r="D2039" i="1"/>
  <c r="H2039" i="1"/>
  <c r="I2039" i="1"/>
  <c r="D2040" i="1"/>
  <c r="H2040" i="1"/>
  <c r="I2040" i="1"/>
  <c r="D2041" i="1"/>
  <c r="H2041" i="1"/>
  <c r="I2041" i="1"/>
  <c r="D2042" i="1"/>
  <c r="H2042" i="1"/>
  <c r="I2042" i="1"/>
  <c r="D2043" i="1"/>
  <c r="H2043" i="1"/>
  <c r="I2043" i="1"/>
  <c r="D2044" i="1"/>
  <c r="H2044" i="1"/>
  <c r="I2044" i="1"/>
  <c r="D2045" i="1"/>
  <c r="H2045" i="1"/>
  <c r="I2045" i="1"/>
  <c r="D2046" i="1"/>
  <c r="H2046" i="1"/>
  <c r="I2046" i="1"/>
  <c r="D2047" i="1"/>
  <c r="H2047" i="1"/>
  <c r="I2047" i="1"/>
  <c r="D2048" i="1"/>
  <c r="H2048" i="1"/>
  <c r="I2048" i="1"/>
  <c r="D2049" i="1"/>
  <c r="H2049" i="1"/>
  <c r="I2049" i="1"/>
  <c r="D2050" i="1"/>
  <c r="H2050" i="1"/>
  <c r="I2050" i="1"/>
  <c r="D2051" i="1"/>
  <c r="H2051" i="1"/>
  <c r="I2051" i="1"/>
  <c r="D2052" i="1"/>
  <c r="H2052" i="1"/>
  <c r="I2052" i="1"/>
  <c r="D2053" i="1"/>
  <c r="H2053" i="1"/>
  <c r="I2053" i="1"/>
  <c r="D2054" i="1"/>
  <c r="H2054" i="1"/>
  <c r="I2054" i="1"/>
  <c r="D2055" i="1"/>
  <c r="H2055" i="1"/>
  <c r="I2055" i="1"/>
  <c r="D2056" i="1"/>
  <c r="H2056" i="1"/>
  <c r="I2056" i="1"/>
  <c r="D2057" i="1"/>
  <c r="H2057" i="1"/>
  <c r="I2057" i="1"/>
  <c r="D2058" i="1"/>
  <c r="H2058" i="1"/>
  <c r="I2058" i="1"/>
  <c r="D2059" i="1"/>
  <c r="H2059" i="1"/>
  <c r="I2059" i="1"/>
  <c r="D2060" i="1"/>
  <c r="H2060" i="1"/>
  <c r="I2060" i="1"/>
  <c r="D2061" i="1"/>
  <c r="H2061" i="1"/>
  <c r="I2061" i="1"/>
  <c r="D2062" i="1"/>
  <c r="H2062" i="1"/>
  <c r="I2062" i="1"/>
  <c r="D2063" i="1"/>
  <c r="H2063" i="1"/>
  <c r="I2063" i="1"/>
  <c r="D2064" i="1"/>
  <c r="H2064" i="1"/>
  <c r="I2064" i="1"/>
  <c r="D2065" i="1"/>
  <c r="H2065" i="1"/>
  <c r="I2065" i="1"/>
  <c r="D2066" i="1"/>
  <c r="H2066" i="1"/>
  <c r="I2066" i="1"/>
  <c r="D2067" i="1"/>
  <c r="H2067" i="1"/>
  <c r="I2067" i="1"/>
  <c r="D2068" i="1"/>
  <c r="H2068" i="1"/>
  <c r="I2068" i="1"/>
  <c r="D2069" i="1"/>
  <c r="H2069" i="1"/>
  <c r="I2069" i="1"/>
  <c r="D2070" i="1"/>
  <c r="H2070" i="1"/>
  <c r="I2070" i="1"/>
  <c r="D2071" i="1"/>
  <c r="H2071" i="1"/>
  <c r="I2071" i="1"/>
  <c r="D2072" i="1"/>
  <c r="H2072" i="1"/>
  <c r="I2072" i="1"/>
  <c r="D2073" i="1"/>
  <c r="H2073" i="1"/>
  <c r="I2073" i="1"/>
  <c r="D2074" i="1"/>
  <c r="H2074" i="1"/>
  <c r="I2074" i="1"/>
  <c r="D2075" i="1"/>
  <c r="H2075" i="1"/>
  <c r="I2075" i="1"/>
  <c r="D2076" i="1"/>
  <c r="H2076" i="1"/>
  <c r="I2076" i="1"/>
  <c r="D2077" i="1"/>
  <c r="H2077" i="1"/>
  <c r="I2077" i="1"/>
  <c r="D2078" i="1"/>
  <c r="H2078" i="1"/>
  <c r="I2078" i="1"/>
  <c r="D2079" i="1"/>
  <c r="H2079" i="1"/>
  <c r="I2079" i="1"/>
  <c r="D2080" i="1"/>
  <c r="H2080" i="1"/>
  <c r="I2080" i="1"/>
  <c r="D2081" i="1"/>
  <c r="H2081" i="1"/>
  <c r="I2081" i="1"/>
  <c r="D2082" i="1"/>
  <c r="H2082" i="1"/>
  <c r="I2082" i="1"/>
  <c r="D2083" i="1"/>
  <c r="H2083" i="1"/>
  <c r="I2083" i="1"/>
  <c r="D2084" i="1"/>
  <c r="H2084" i="1"/>
  <c r="I2084" i="1"/>
  <c r="D2085" i="1"/>
  <c r="H2085" i="1"/>
  <c r="I2085" i="1"/>
  <c r="D2086" i="1"/>
  <c r="H2086" i="1"/>
  <c r="I2086" i="1"/>
  <c r="D2087" i="1"/>
  <c r="H2087" i="1"/>
  <c r="I2087" i="1"/>
  <c r="D2088" i="1"/>
  <c r="H2088" i="1"/>
  <c r="I2088" i="1"/>
  <c r="D2089" i="1"/>
  <c r="H2089" i="1"/>
  <c r="I2089" i="1"/>
  <c r="D2090" i="1"/>
  <c r="H2090" i="1"/>
  <c r="I2090" i="1"/>
  <c r="D2091" i="1"/>
  <c r="H2091" i="1"/>
  <c r="I2091" i="1"/>
  <c r="D2092" i="1"/>
  <c r="H2092" i="1"/>
  <c r="I2092" i="1"/>
  <c r="D2093" i="1"/>
  <c r="H2093" i="1"/>
  <c r="I2093" i="1"/>
  <c r="D2094" i="1"/>
  <c r="H2094" i="1"/>
  <c r="I2094" i="1"/>
  <c r="D2095" i="1"/>
  <c r="H2095" i="1"/>
  <c r="I2095" i="1"/>
  <c r="D2096" i="1"/>
  <c r="H2096" i="1"/>
  <c r="I2096" i="1"/>
  <c r="D2097" i="1"/>
  <c r="H2097" i="1"/>
  <c r="I2097" i="1"/>
  <c r="D2098" i="1"/>
  <c r="H2098" i="1"/>
  <c r="I2098" i="1"/>
  <c r="D2099" i="1"/>
  <c r="H2099" i="1"/>
  <c r="I2099" i="1"/>
  <c r="D2100" i="1"/>
  <c r="H2100" i="1"/>
  <c r="I2100" i="1"/>
  <c r="D2101" i="1"/>
  <c r="H2101" i="1"/>
  <c r="I2101" i="1"/>
  <c r="D2102" i="1"/>
  <c r="H2102" i="1"/>
  <c r="I2102" i="1"/>
  <c r="D2103" i="1"/>
  <c r="H2103" i="1"/>
  <c r="I2103" i="1"/>
  <c r="D2104" i="1"/>
  <c r="H2104" i="1"/>
  <c r="I2104" i="1"/>
  <c r="D2105" i="1"/>
  <c r="H2105" i="1"/>
  <c r="I2105" i="1"/>
  <c r="D2106" i="1"/>
  <c r="H2106" i="1"/>
  <c r="I2106" i="1"/>
  <c r="D2107" i="1"/>
  <c r="H2107" i="1"/>
  <c r="I2107" i="1"/>
  <c r="D2108" i="1"/>
  <c r="H2108" i="1"/>
  <c r="I2108" i="1"/>
  <c r="D2109" i="1"/>
  <c r="H2109" i="1"/>
  <c r="I2109" i="1"/>
  <c r="D2110" i="1"/>
  <c r="H2110" i="1"/>
  <c r="I2110" i="1"/>
  <c r="D2111" i="1"/>
  <c r="H2111" i="1"/>
  <c r="I2111" i="1"/>
  <c r="D2112" i="1"/>
  <c r="H2112" i="1"/>
  <c r="I2112" i="1"/>
  <c r="D2113" i="1"/>
  <c r="H2113" i="1"/>
  <c r="I2113" i="1"/>
  <c r="D2114" i="1"/>
  <c r="H2114" i="1"/>
  <c r="I2114" i="1"/>
  <c r="D2115" i="1"/>
  <c r="H2115" i="1"/>
  <c r="I2115" i="1"/>
  <c r="D2116" i="1"/>
  <c r="H2116" i="1"/>
  <c r="I2116" i="1"/>
  <c r="D2117" i="1"/>
  <c r="H2117" i="1"/>
  <c r="I2117" i="1"/>
  <c r="D2118" i="1"/>
  <c r="H2118" i="1"/>
  <c r="I2118" i="1"/>
  <c r="D2119" i="1"/>
  <c r="H2119" i="1"/>
  <c r="I2119" i="1"/>
  <c r="D2120" i="1"/>
  <c r="H2120" i="1"/>
  <c r="I2120" i="1"/>
  <c r="D2121" i="1"/>
  <c r="H2121" i="1"/>
  <c r="I2121" i="1"/>
  <c r="D2122" i="1"/>
  <c r="H2122" i="1"/>
  <c r="I2122" i="1"/>
  <c r="D2123" i="1"/>
  <c r="H2123" i="1"/>
  <c r="I2123" i="1"/>
  <c r="D2124" i="1"/>
  <c r="H2124" i="1"/>
  <c r="I2124" i="1"/>
  <c r="D2125" i="1"/>
  <c r="H2125" i="1"/>
  <c r="I2125" i="1"/>
  <c r="D2126" i="1"/>
  <c r="H2126" i="1"/>
  <c r="I2126" i="1"/>
  <c r="D2127" i="1"/>
  <c r="H2127" i="1"/>
  <c r="I2127" i="1"/>
  <c r="D2128" i="1"/>
  <c r="H2128" i="1"/>
  <c r="I2128" i="1"/>
  <c r="D2129" i="1"/>
  <c r="H2129" i="1"/>
  <c r="I2129" i="1"/>
  <c r="D2130" i="1"/>
  <c r="H2130" i="1"/>
  <c r="I2130" i="1"/>
  <c r="D2131" i="1"/>
  <c r="H2131" i="1"/>
  <c r="I2131" i="1"/>
  <c r="D2132" i="1"/>
  <c r="H2132" i="1"/>
  <c r="I2132" i="1"/>
  <c r="D2133" i="1"/>
  <c r="H2133" i="1"/>
  <c r="I2133" i="1"/>
  <c r="D2134" i="1"/>
  <c r="H2134" i="1"/>
  <c r="I2134" i="1"/>
  <c r="D2135" i="1"/>
  <c r="H2135" i="1"/>
  <c r="I2135" i="1"/>
  <c r="D2136" i="1"/>
  <c r="H2136" i="1"/>
  <c r="I2136" i="1"/>
  <c r="D2137" i="1"/>
  <c r="H2137" i="1"/>
  <c r="I2137" i="1"/>
  <c r="D2138" i="1"/>
  <c r="H2138" i="1"/>
  <c r="I2138" i="1"/>
  <c r="D2139" i="1"/>
  <c r="H2139" i="1"/>
  <c r="I2139" i="1"/>
  <c r="D2140" i="1"/>
  <c r="H2140" i="1"/>
  <c r="I2140" i="1"/>
  <c r="D2141" i="1"/>
  <c r="H2141" i="1"/>
  <c r="I2141" i="1"/>
  <c r="D2142" i="1"/>
  <c r="H2142" i="1"/>
  <c r="I2142" i="1"/>
  <c r="D2143" i="1"/>
  <c r="H2143" i="1"/>
  <c r="I2143" i="1"/>
  <c r="D2144" i="1"/>
  <c r="H2144" i="1"/>
  <c r="I2144" i="1"/>
  <c r="D2145" i="1"/>
  <c r="H2145" i="1"/>
  <c r="I2145" i="1"/>
  <c r="D2146" i="1"/>
  <c r="H2146" i="1"/>
  <c r="I2146" i="1"/>
  <c r="D2147" i="1"/>
  <c r="H2147" i="1"/>
  <c r="I2147" i="1"/>
  <c r="D2148" i="1"/>
  <c r="H2148" i="1"/>
  <c r="I2148" i="1"/>
  <c r="D2149" i="1"/>
  <c r="H2149" i="1"/>
  <c r="I2149" i="1"/>
  <c r="D2150" i="1"/>
  <c r="H2150" i="1"/>
  <c r="I2150" i="1"/>
  <c r="D2151" i="1"/>
  <c r="H2151" i="1"/>
  <c r="I2151" i="1"/>
  <c r="D2152" i="1"/>
  <c r="H2152" i="1"/>
  <c r="I2152" i="1"/>
  <c r="D2153" i="1"/>
  <c r="H2153" i="1"/>
  <c r="I2153" i="1"/>
  <c r="D2154" i="1"/>
  <c r="H2154" i="1"/>
  <c r="I2154" i="1"/>
  <c r="D2155" i="1"/>
  <c r="H2155" i="1"/>
  <c r="I2155" i="1"/>
  <c r="D2156" i="1"/>
  <c r="H2156" i="1"/>
  <c r="I2156" i="1"/>
  <c r="D2157" i="1"/>
  <c r="H2157" i="1"/>
  <c r="I2157" i="1"/>
  <c r="D2158" i="1"/>
  <c r="H2158" i="1"/>
  <c r="I2158" i="1"/>
  <c r="D2159" i="1"/>
  <c r="H2159" i="1"/>
  <c r="I2159" i="1"/>
  <c r="D2160" i="1"/>
  <c r="H2160" i="1"/>
  <c r="I2160" i="1"/>
  <c r="D2161" i="1"/>
  <c r="H2161" i="1"/>
  <c r="I2161" i="1"/>
  <c r="D2162" i="1"/>
  <c r="H2162" i="1"/>
  <c r="I2162" i="1"/>
  <c r="D2163" i="1"/>
  <c r="H2163" i="1"/>
  <c r="I2163" i="1"/>
  <c r="D2164" i="1"/>
  <c r="H2164" i="1"/>
  <c r="I2164" i="1"/>
  <c r="D2165" i="1"/>
  <c r="H2165" i="1"/>
  <c r="I2165" i="1"/>
  <c r="D2166" i="1"/>
  <c r="H2166" i="1"/>
  <c r="I2166" i="1"/>
  <c r="D2167" i="1"/>
  <c r="H2167" i="1"/>
  <c r="I2167" i="1"/>
  <c r="D2168" i="1"/>
  <c r="H2168" i="1"/>
  <c r="I2168" i="1"/>
  <c r="D2169" i="1"/>
  <c r="H2169" i="1"/>
  <c r="I2169" i="1"/>
  <c r="D2170" i="1"/>
  <c r="H2170" i="1"/>
  <c r="I2170" i="1"/>
  <c r="D2171" i="1"/>
  <c r="H2171" i="1"/>
  <c r="I2171" i="1"/>
  <c r="D2172" i="1"/>
  <c r="H2172" i="1"/>
  <c r="I2172" i="1"/>
  <c r="D2173" i="1"/>
  <c r="H2173" i="1"/>
  <c r="I2173" i="1"/>
  <c r="D2174" i="1"/>
  <c r="H2174" i="1"/>
  <c r="I2174" i="1"/>
  <c r="D2175" i="1"/>
  <c r="H2175" i="1"/>
  <c r="I2175" i="1"/>
  <c r="D2176" i="1"/>
  <c r="H2176" i="1"/>
  <c r="I2176" i="1"/>
  <c r="D2177" i="1"/>
  <c r="H2177" i="1"/>
  <c r="I2177" i="1"/>
  <c r="D2178" i="1"/>
  <c r="H2178" i="1"/>
  <c r="I2178" i="1"/>
  <c r="D2179" i="1"/>
  <c r="H2179" i="1"/>
  <c r="I2179" i="1"/>
  <c r="D2180" i="1"/>
  <c r="H2180" i="1"/>
  <c r="I2180" i="1"/>
  <c r="D2181" i="1"/>
  <c r="H2181" i="1"/>
  <c r="I2181" i="1"/>
  <c r="D2182" i="1"/>
  <c r="H2182" i="1"/>
  <c r="I2182" i="1"/>
  <c r="D2183" i="1"/>
  <c r="H2183" i="1"/>
  <c r="I2183" i="1"/>
  <c r="D2184" i="1"/>
  <c r="H2184" i="1"/>
  <c r="I2184" i="1"/>
  <c r="D2185" i="1"/>
  <c r="H2185" i="1"/>
  <c r="I2185" i="1"/>
  <c r="D2186" i="1"/>
  <c r="H2186" i="1"/>
  <c r="I2186" i="1"/>
  <c r="D2187" i="1"/>
  <c r="H2187" i="1"/>
  <c r="I2187" i="1"/>
  <c r="D2188" i="1"/>
  <c r="H2188" i="1"/>
  <c r="I2188" i="1"/>
  <c r="D2189" i="1"/>
  <c r="H2189" i="1"/>
  <c r="I2189" i="1"/>
  <c r="D2190" i="1"/>
  <c r="H2190" i="1"/>
  <c r="I2190" i="1"/>
  <c r="D2191" i="1"/>
  <c r="H2191" i="1"/>
  <c r="I2191" i="1"/>
  <c r="D2192" i="1"/>
  <c r="H2192" i="1"/>
  <c r="I2192" i="1"/>
  <c r="D2193" i="1"/>
  <c r="H2193" i="1"/>
  <c r="I2193" i="1"/>
  <c r="D2194" i="1"/>
  <c r="H2194" i="1"/>
  <c r="I2194" i="1"/>
  <c r="D2195" i="1"/>
  <c r="H2195" i="1"/>
  <c r="I2195" i="1"/>
  <c r="D2196" i="1"/>
  <c r="H2196" i="1"/>
  <c r="I2196" i="1"/>
  <c r="D2197" i="1"/>
  <c r="H2197" i="1"/>
  <c r="I2197" i="1"/>
  <c r="D2198" i="1"/>
  <c r="H2198" i="1"/>
  <c r="I2198" i="1"/>
  <c r="D2199" i="1"/>
  <c r="H2199" i="1"/>
  <c r="I2199" i="1"/>
  <c r="D2200" i="1"/>
  <c r="H2200" i="1"/>
  <c r="I2200" i="1"/>
  <c r="D2201" i="1"/>
  <c r="H2201" i="1"/>
  <c r="I2201" i="1"/>
  <c r="D2202" i="1"/>
  <c r="H2202" i="1"/>
  <c r="I2202" i="1"/>
  <c r="D2203" i="1"/>
  <c r="H2203" i="1"/>
  <c r="I2203" i="1"/>
  <c r="D2204" i="1"/>
  <c r="H2204" i="1"/>
  <c r="I2204" i="1"/>
  <c r="D2205" i="1"/>
  <c r="H2205" i="1"/>
  <c r="I2205" i="1"/>
  <c r="D2206" i="1"/>
  <c r="H2206" i="1"/>
  <c r="I2206" i="1"/>
  <c r="D2207" i="1"/>
  <c r="H2207" i="1"/>
  <c r="I2207" i="1"/>
  <c r="D2208" i="1"/>
  <c r="H2208" i="1"/>
  <c r="I2208" i="1"/>
  <c r="D2209" i="1"/>
  <c r="H2209" i="1"/>
  <c r="I2209" i="1"/>
  <c r="D2210" i="1"/>
  <c r="H2210" i="1"/>
  <c r="I2210" i="1"/>
  <c r="D2211" i="1"/>
  <c r="H2211" i="1"/>
  <c r="I2211" i="1"/>
  <c r="D2212" i="1"/>
  <c r="H2212" i="1"/>
  <c r="I2212" i="1"/>
  <c r="D2213" i="1"/>
  <c r="H2213" i="1"/>
  <c r="I2213" i="1"/>
  <c r="D2214" i="1"/>
  <c r="H2214" i="1"/>
  <c r="I2214" i="1"/>
  <c r="D2215" i="1"/>
  <c r="H2215" i="1"/>
  <c r="I2215" i="1"/>
  <c r="D2216" i="1"/>
  <c r="H2216" i="1"/>
  <c r="I2216" i="1"/>
  <c r="D2217" i="1"/>
  <c r="H2217" i="1"/>
  <c r="I2217" i="1"/>
  <c r="D2218" i="1"/>
  <c r="H2218" i="1"/>
  <c r="I2218" i="1"/>
  <c r="D2219" i="1"/>
  <c r="H2219" i="1"/>
  <c r="I2219" i="1"/>
  <c r="D2220" i="1"/>
  <c r="H2220" i="1"/>
  <c r="I2220" i="1"/>
  <c r="D2221" i="1"/>
  <c r="H2221" i="1"/>
  <c r="I2221" i="1"/>
  <c r="D2222" i="1"/>
  <c r="H2222" i="1"/>
  <c r="I2222" i="1"/>
  <c r="D2223" i="1"/>
  <c r="H2223" i="1"/>
  <c r="I2223" i="1"/>
  <c r="D2224" i="1"/>
  <c r="H2224" i="1"/>
  <c r="I2224" i="1"/>
  <c r="D2225" i="1"/>
  <c r="H2225" i="1"/>
  <c r="I2225" i="1"/>
  <c r="D2226" i="1"/>
  <c r="H2226" i="1"/>
  <c r="I2226" i="1"/>
  <c r="D2227" i="1"/>
  <c r="H2227" i="1"/>
  <c r="I2227" i="1"/>
  <c r="D2228" i="1"/>
  <c r="H2228" i="1"/>
  <c r="I2228" i="1"/>
  <c r="D2229" i="1"/>
  <c r="H2229" i="1"/>
  <c r="I2229" i="1"/>
  <c r="D2230" i="1"/>
  <c r="H2230" i="1"/>
  <c r="I2230" i="1"/>
  <c r="D2231" i="1"/>
  <c r="H2231" i="1"/>
  <c r="I2231" i="1"/>
  <c r="D2232" i="1"/>
  <c r="H2232" i="1"/>
  <c r="I2232" i="1"/>
  <c r="D2233" i="1"/>
  <c r="H2233" i="1"/>
  <c r="I2233" i="1"/>
  <c r="D2234" i="1"/>
  <c r="H2234" i="1"/>
  <c r="I2234" i="1"/>
  <c r="D2235" i="1"/>
  <c r="H2235" i="1"/>
  <c r="I2235" i="1"/>
  <c r="D2236" i="1"/>
  <c r="H2236" i="1"/>
  <c r="I2236" i="1"/>
  <c r="D2237" i="1"/>
  <c r="H2237" i="1"/>
  <c r="I2237" i="1"/>
  <c r="D2238" i="1"/>
  <c r="H2238" i="1"/>
  <c r="I2238" i="1"/>
  <c r="D2239" i="1"/>
  <c r="H2239" i="1"/>
  <c r="I2239" i="1"/>
  <c r="D2240" i="1"/>
  <c r="H2240" i="1"/>
  <c r="I2240" i="1"/>
  <c r="D2241" i="1"/>
  <c r="H2241" i="1"/>
  <c r="I2241" i="1"/>
  <c r="D2242" i="1"/>
  <c r="H2242" i="1"/>
  <c r="I2242" i="1"/>
  <c r="D2243" i="1"/>
  <c r="H2243" i="1"/>
  <c r="I2243" i="1"/>
  <c r="D2244" i="1"/>
  <c r="H2244" i="1"/>
  <c r="I2244" i="1"/>
  <c r="D2245" i="1"/>
  <c r="H2245" i="1"/>
  <c r="I2245" i="1"/>
  <c r="D2246" i="1"/>
  <c r="H2246" i="1"/>
  <c r="I2246" i="1"/>
  <c r="D2247" i="1"/>
  <c r="H2247" i="1"/>
  <c r="I2247" i="1"/>
  <c r="D2248" i="1"/>
  <c r="H2248" i="1"/>
  <c r="I2248" i="1"/>
  <c r="D2249" i="1"/>
  <c r="H2249" i="1"/>
  <c r="I2249" i="1"/>
  <c r="D2250" i="1"/>
  <c r="H2250" i="1"/>
  <c r="I2250" i="1"/>
  <c r="D2251" i="1"/>
  <c r="H2251" i="1"/>
  <c r="I2251" i="1"/>
  <c r="D2252" i="1"/>
  <c r="H2252" i="1"/>
  <c r="I2252" i="1"/>
  <c r="D2253" i="1"/>
  <c r="H2253" i="1"/>
  <c r="I2253" i="1"/>
  <c r="D2254" i="1"/>
  <c r="H2254" i="1"/>
  <c r="I2254" i="1"/>
  <c r="D2255" i="1"/>
  <c r="H2255" i="1"/>
  <c r="I2255" i="1"/>
  <c r="D2256" i="1"/>
  <c r="H2256" i="1"/>
  <c r="I2256" i="1"/>
  <c r="D2257" i="1"/>
  <c r="H2257" i="1"/>
  <c r="I2257" i="1"/>
  <c r="D2258" i="1"/>
  <c r="H2258" i="1"/>
  <c r="I2258" i="1"/>
  <c r="D2259" i="1"/>
  <c r="H2259" i="1"/>
  <c r="I2259" i="1"/>
  <c r="D2260" i="1"/>
  <c r="H2260" i="1"/>
  <c r="I2260" i="1"/>
  <c r="D2261" i="1"/>
  <c r="H2261" i="1"/>
  <c r="I2261" i="1"/>
  <c r="D2262" i="1"/>
  <c r="H2262" i="1"/>
  <c r="I2262" i="1"/>
  <c r="D2263" i="1"/>
  <c r="H2263" i="1"/>
  <c r="I2263" i="1"/>
  <c r="D2264" i="1"/>
  <c r="H2264" i="1"/>
  <c r="I2264" i="1"/>
  <c r="D2265" i="1"/>
  <c r="H2265" i="1"/>
  <c r="I2265" i="1"/>
  <c r="D2266" i="1"/>
  <c r="H2266" i="1"/>
  <c r="I2266" i="1"/>
  <c r="D2267" i="1"/>
  <c r="H2267" i="1"/>
  <c r="I2267" i="1"/>
  <c r="D2268" i="1"/>
  <c r="H2268" i="1"/>
  <c r="I2268" i="1"/>
  <c r="D2269" i="1"/>
  <c r="H2269" i="1"/>
  <c r="I2269" i="1"/>
  <c r="D2270" i="1"/>
  <c r="H2270" i="1"/>
  <c r="I2270" i="1"/>
  <c r="D2271" i="1"/>
  <c r="H2271" i="1"/>
  <c r="I2271" i="1"/>
  <c r="D2272" i="1"/>
  <c r="H2272" i="1"/>
  <c r="I2272" i="1"/>
  <c r="D2273" i="1"/>
  <c r="H2273" i="1"/>
  <c r="I2273" i="1"/>
  <c r="D2274" i="1"/>
  <c r="H2274" i="1"/>
  <c r="I2274" i="1"/>
  <c r="D2275" i="1"/>
  <c r="H2275" i="1"/>
  <c r="I2275" i="1"/>
  <c r="D2276" i="1"/>
  <c r="H2276" i="1"/>
  <c r="I2276" i="1"/>
  <c r="D2277" i="1"/>
  <c r="H2277" i="1"/>
  <c r="I2277" i="1"/>
  <c r="D2278" i="1"/>
  <c r="H2278" i="1"/>
  <c r="I2278" i="1"/>
  <c r="D2279" i="1"/>
  <c r="H2279" i="1"/>
  <c r="I2279" i="1"/>
  <c r="D2280" i="1"/>
  <c r="H2280" i="1"/>
  <c r="I2280" i="1"/>
  <c r="D2281" i="1"/>
  <c r="H2281" i="1"/>
  <c r="I2281" i="1"/>
  <c r="D2282" i="1"/>
  <c r="H2282" i="1"/>
  <c r="I2282" i="1"/>
  <c r="D2283" i="1"/>
  <c r="H2283" i="1"/>
  <c r="I2283" i="1"/>
  <c r="D2284" i="1"/>
  <c r="H2284" i="1"/>
  <c r="I2284" i="1"/>
  <c r="D2285" i="1"/>
  <c r="H2285" i="1"/>
  <c r="I2285" i="1"/>
  <c r="D2286" i="1"/>
  <c r="H2286" i="1"/>
  <c r="I2286" i="1"/>
  <c r="D2287" i="1"/>
  <c r="H2287" i="1"/>
  <c r="I2287" i="1"/>
  <c r="D2288" i="1"/>
  <c r="H2288" i="1"/>
  <c r="I2288" i="1"/>
  <c r="D2289" i="1"/>
  <c r="H2289" i="1"/>
  <c r="I2289" i="1"/>
  <c r="D2290" i="1"/>
  <c r="H2290" i="1"/>
  <c r="I2290" i="1"/>
  <c r="D2291" i="1"/>
  <c r="H2291" i="1"/>
  <c r="I2291" i="1"/>
  <c r="D2292" i="1"/>
  <c r="H2292" i="1"/>
  <c r="I2292" i="1"/>
  <c r="D2293" i="1"/>
  <c r="H2293" i="1"/>
  <c r="I2293" i="1"/>
  <c r="D2294" i="1"/>
  <c r="H2294" i="1"/>
  <c r="I2294" i="1"/>
  <c r="D2295" i="1"/>
  <c r="H2295" i="1"/>
  <c r="I2295" i="1"/>
  <c r="D2296" i="1"/>
  <c r="H2296" i="1"/>
  <c r="I2296" i="1"/>
  <c r="D2297" i="1"/>
  <c r="H2297" i="1"/>
  <c r="I2297" i="1"/>
  <c r="D2298" i="1"/>
  <c r="H2298" i="1"/>
  <c r="I2298" i="1"/>
  <c r="D2299" i="1"/>
  <c r="H2299" i="1"/>
  <c r="I2299" i="1"/>
  <c r="D2300" i="1"/>
  <c r="H2300" i="1"/>
  <c r="I2300" i="1"/>
  <c r="D2301" i="1"/>
  <c r="H2301" i="1"/>
  <c r="I2301" i="1"/>
  <c r="D2302" i="1"/>
  <c r="H2302" i="1"/>
  <c r="I2302" i="1"/>
  <c r="D2303" i="1"/>
  <c r="H2303" i="1"/>
  <c r="I2303" i="1"/>
  <c r="D2304" i="1"/>
  <c r="H2304" i="1"/>
  <c r="I2304" i="1"/>
  <c r="D2305" i="1"/>
  <c r="H2305" i="1"/>
  <c r="I2305" i="1"/>
  <c r="D2306" i="1"/>
  <c r="H2306" i="1"/>
  <c r="I2306" i="1"/>
  <c r="D2307" i="1"/>
  <c r="H2307" i="1"/>
  <c r="I2307" i="1"/>
  <c r="D2308" i="1"/>
  <c r="H2308" i="1"/>
  <c r="I2308" i="1"/>
  <c r="D2309" i="1"/>
  <c r="H2309" i="1"/>
  <c r="I2309" i="1"/>
  <c r="D2310" i="1"/>
  <c r="H2310" i="1"/>
  <c r="I2310" i="1"/>
  <c r="D2311" i="1"/>
  <c r="H2311" i="1"/>
  <c r="I2311" i="1"/>
  <c r="D2312" i="1"/>
  <c r="H2312" i="1"/>
  <c r="I2312" i="1"/>
  <c r="D2313" i="1"/>
  <c r="H2313" i="1"/>
  <c r="I2313" i="1"/>
  <c r="D2314" i="1"/>
  <c r="H2314" i="1"/>
  <c r="I2314" i="1"/>
  <c r="D2315" i="1"/>
  <c r="H2315" i="1"/>
  <c r="I2315" i="1"/>
  <c r="D2316" i="1"/>
  <c r="H2316" i="1"/>
  <c r="I2316" i="1"/>
  <c r="D2317" i="1"/>
  <c r="H2317" i="1"/>
  <c r="I2317" i="1"/>
  <c r="D2318" i="1"/>
  <c r="H2318" i="1"/>
  <c r="I2318" i="1"/>
  <c r="D2319" i="1"/>
  <c r="H2319" i="1"/>
  <c r="I2319" i="1"/>
  <c r="D2320" i="1"/>
  <c r="H2320" i="1"/>
  <c r="I2320" i="1"/>
  <c r="D2321" i="1"/>
  <c r="H2321" i="1"/>
  <c r="I2321" i="1"/>
  <c r="D2322" i="1"/>
  <c r="H2322" i="1"/>
  <c r="I2322" i="1"/>
  <c r="D2323" i="1"/>
  <c r="H2323" i="1"/>
  <c r="I2323" i="1"/>
  <c r="D2324" i="1"/>
  <c r="H2324" i="1"/>
  <c r="I2324" i="1"/>
  <c r="D2325" i="1"/>
  <c r="H2325" i="1"/>
  <c r="I2325" i="1"/>
  <c r="D2326" i="1"/>
  <c r="H2326" i="1"/>
  <c r="I2326" i="1"/>
  <c r="D2327" i="1"/>
  <c r="H2327" i="1"/>
  <c r="I2327" i="1"/>
  <c r="D2328" i="1"/>
  <c r="H2328" i="1"/>
  <c r="I2328" i="1"/>
  <c r="D2329" i="1"/>
  <c r="H2329" i="1"/>
  <c r="I2329" i="1"/>
  <c r="D2330" i="1"/>
  <c r="H2330" i="1"/>
  <c r="I2330" i="1"/>
  <c r="D2331" i="1"/>
  <c r="H2331" i="1"/>
  <c r="I2331" i="1"/>
  <c r="D2332" i="1"/>
  <c r="H2332" i="1"/>
  <c r="I2332" i="1"/>
  <c r="D2333" i="1"/>
  <c r="H2333" i="1"/>
  <c r="I2333" i="1"/>
  <c r="D2334" i="1"/>
  <c r="H2334" i="1"/>
  <c r="I2334" i="1"/>
  <c r="D2335" i="1"/>
  <c r="H2335" i="1"/>
  <c r="I2335" i="1"/>
  <c r="D2336" i="1"/>
  <c r="H2336" i="1"/>
  <c r="I2336" i="1"/>
  <c r="D2337" i="1"/>
  <c r="H2337" i="1"/>
  <c r="I2337" i="1"/>
  <c r="D2338" i="1"/>
  <c r="H2338" i="1"/>
  <c r="I2338" i="1"/>
  <c r="D2339" i="1"/>
  <c r="H2339" i="1"/>
  <c r="I2339" i="1"/>
  <c r="D2340" i="1"/>
  <c r="H2340" i="1"/>
  <c r="I2340" i="1"/>
  <c r="D2341" i="1"/>
  <c r="H2341" i="1"/>
  <c r="I2341" i="1"/>
  <c r="D2342" i="1"/>
  <c r="H2342" i="1"/>
  <c r="I2342" i="1"/>
  <c r="D2343" i="1"/>
  <c r="H2343" i="1"/>
  <c r="I2343" i="1"/>
  <c r="D2344" i="1"/>
  <c r="H2344" i="1"/>
  <c r="I2344" i="1"/>
  <c r="D2345" i="1"/>
  <c r="H2345" i="1"/>
  <c r="I2345" i="1"/>
  <c r="D2346" i="1"/>
  <c r="H2346" i="1"/>
  <c r="I2346" i="1"/>
  <c r="D2347" i="1"/>
  <c r="H2347" i="1"/>
  <c r="I2347" i="1"/>
  <c r="D2348" i="1"/>
  <c r="H2348" i="1"/>
  <c r="I2348" i="1"/>
  <c r="D2349" i="1"/>
  <c r="H2349" i="1"/>
  <c r="I2349" i="1"/>
  <c r="D2350" i="1"/>
  <c r="H2350" i="1"/>
  <c r="I2350" i="1"/>
  <c r="D2351" i="1"/>
  <c r="H2351" i="1"/>
  <c r="I2351" i="1"/>
  <c r="D2352" i="1"/>
  <c r="H2352" i="1"/>
  <c r="I2352" i="1"/>
  <c r="D2353" i="1"/>
  <c r="H2353" i="1"/>
  <c r="I2353" i="1"/>
  <c r="D2354" i="1"/>
  <c r="H2354" i="1"/>
  <c r="I2354" i="1"/>
  <c r="D2355" i="1"/>
  <c r="H2355" i="1"/>
  <c r="I2355" i="1"/>
  <c r="D2356" i="1"/>
  <c r="H2356" i="1"/>
  <c r="I2356" i="1"/>
  <c r="D2357" i="1"/>
  <c r="H2357" i="1"/>
  <c r="I2357" i="1"/>
  <c r="D2358" i="1"/>
  <c r="H2358" i="1"/>
  <c r="I2358" i="1"/>
  <c r="D2359" i="1"/>
  <c r="H2359" i="1"/>
  <c r="I2359" i="1"/>
  <c r="D2360" i="1"/>
  <c r="H2360" i="1"/>
  <c r="I2360" i="1"/>
  <c r="D2361" i="1"/>
  <c r="H2361" i="1"/>
  <c r="I2361" i="1"/>
  <c r="D2362" i="1"/>
  <c r="H2362" i="1"/>
  <c r="I2362" i="1"/>
  <c r="D2363" i="1"/>
  <c r="H2363" i="1"/>
  <c r="I2363" i="1"/>
  <c r="D2364" i="1"/>
  <c r="H2364" i="1"/>
  <c r="I2364" i="1"/>
  <c r="D2365" i="1"/>
  <c r="H2365" i="1"/>
  <c r="I2365" i="1"/>
  <c r="D2366" i="1"/>
  <c r="H2366" i="1"/>
  <c r="I2366" i="1"/>
  <c r="D2367" i="1"/>
  <c r="H2367" i="1"/>
  <c r="I2367" i="1"/>
  <c r="D2368" i="1"/>
  <c r="H2368" i="1"/>
  <c r="I2368" i="1"/>
  <c r="D2369" i="1"/>
  <c r="H2369" i="1"/>
  <c r="I2369" i="1"/>
  <c r="D2370" i="1"/>
  <c r="H2370" i="1"/>
  <c r="I2370" i="1"/>
  <c r="D2371" i="1"/>
  <c r="H2371" i="1"/>
  <c r="I2371" i="1"/>
  <c r="D2372" i="1"/>
  <c r="H2372" i="1"/>
  <c r="I2372" i="1"/>
  <c r="D2373" i="1"/>
  <c r="H2373" i="1"/>
  <c r="I2373" i="1"/>
  <c r="D2374" i="1"/>
  <c r="H2374" i="1"/>
  <c r="I2374" i="1"/>
  <c r="D2375" i="1"/>
  <c r="H2375" i="1"/>
  <c r="I2375" i="1"/>
  <c r="D2376" i="1"/>
  <c r="H2376" i="1"/>
  <c r="I2376" i="1"/>
  <c r="D2377" i="1"/>
  <c r="H2377" i="1"/>
  <c r="I2377" i="1"/>
  <c r="D2378" i="1"/>
  <c r="H2378" i="1"/>
  <c r="I2378" i="1"/>
  <c r="D2379" i="1"/>
  <c r="H2379" i="1"/>
  <c r="I2379" i="1"/>
  <c r="D2380" i="1"/>
  <c r="H2380" i="1"/>
  <c r="I2380" i="1"/>
  <c r="D2381" i="1"/>
  <c r="H2381" i="1"/>
  <c r="I2381" i="1"/>
  <c r="D2382" i="1"/>
  <c r="H2382" i="1"/>
  <c r="I2382" i="1"/>
  <c r="D2383" i="1"/>
  <c r="H2383" i="1"/>
  <c r="I2383" i="1"/>
  <c r="D2384" i="1"/>
  <c r="H2384" i="1"/>
  <c r="I2384" i="1"/>
  <c r="D2385" i="1"/>
  <c r="H2385" i="1"/>
  <c r="I2385" i="1"/>
  <c r="D2386" i="1"/>
  <c r="H2386" i="1"/>
  <c r="I2386" i="1"/>
  <c r="D2387" i="1"/>
  <c r="H2387" i="1"/>
  <c r="I2387" i="1"/>
  <c r="D2388" i="1"/>
  <c r="H2388" i="1"/>
  <c r="I2388" i="1"/>
  <c r="D2389" i="1"/>
  <c r="H2389" i="1"/>
  <c r="I2389" i="1"/>
  <c r="D2390" i="1"/>
  <c r="H2390" i="1"/>
  <c r="I2390" i="1"/>
  <c r="D2391" i="1"/>
  <c r="H2391" i="1"/>
  <c r="I2391" i="1"/>
  <c r="D2392" i="1"/>
  <c r="H2392" i="1"/>
  <c r="I2392" i="1"/>
  <c r="D2393" i="1"/>
  <c r="H2393" i="1"/>
  <c r="I2393" i="1"/>
  <c r="D2394" i="1"/>
  <c r="H2394" i="1"/>
  <c r="I2394" i="1"/>
  <c r="D2395" i="1"/>
  <c r="H2395" i="1"/>
  <c r="I2395" i="1"/>
  <c r="D2396" i="1"/>
  <c r="H2396" i="1"/>
  <c r="I2396" i="1"/>
  <c r="D2397" i="1"/>
  <c r="H2397" i="1"/>
  <c r="I2397" i="1"/>
  <c r="D2398" i="1"/>
  <c r="H2398" i="1"/>
  <c r="I2398" i="1"/>
  <c r="D2399" i="1"/>
  <c r="H2399" i="1"/>
  <c r="I2399" i="1"/>
  <c r="D2400" i="1"/>
  <c r="H2400" i="1"/>
  <c r="I2400" i="1"/>
  <c r="D2401" i="1"/>
  <c r="H2401" i="1"/>
  <c r="I2401" i="1"/>
  <c r="D2402" i="1"/>
  <c r="H2402" i="1"/>
  <c r="I2402" i="1"/>
  <c r="D2403" i="1"/>
  <c r="H2403" i="1"/>
  <c r="I2403" i="1"/>
  <c r="D2404" i="1"/>
  <c r="H2404" i="1"/>
  <c r="I2404" i="1"/>
  <c r="D2405" i="1"/>
  <c r="H2405" i="1"/>
  <c r="I2405" i="1"/>
  <c r="D2406" i="1"/>
  <c r="H2406" i="1"/>
  <c r="I2406" i="1"/>
  <c r="D2407" i="1"/>
  <c r="H2407" i="1"/>
  <c r="I2407" i="1"/>
  <c r="D2408" i="1"/>
  <c r="H2408" i="1"/>
  <c r="I2408" i="1"/>
  <c r="D2409" i="1"/>
  <c r="H2409" i="1"/>
  <c r="I2409" i="1"/>
  <c r="D2410" i="1"/>
  <c r="H2410" i="1"/>
  <c r="I2410" i="1"/>
  <c r="D2411" i="1"/>
  <c r="H2411" i="1"/>
  <c r="I2411" i="1"/>
  <c r="D2412" i="1"/>
  <c r="H2412" i="1"/>
  <c r="I2412" i="1"/>
  <c r="D2413" i="1"/>
  <c r="H2413" i="1"/>
  <c r="I2413" i="1"/>
  <c r="D2414" i="1"/>
  <c r="H2414" i="1"/>
  <c r="I2414" i="1"/>
  <c r="D2415" i="1"/>
  <c r="H2415" i="1"/>
  <c r="I2415" i="1"/>
  <c r="D2416" i="1"/>
  <c r="H2416" i="1"/>
  <c r="I2416" i="1"/>
  <c r="D2417" i="1"/>
  <c r="H2417" i="1"/>
  <c r="I2417" i="1"/>
  <c r="D2418" i="1"/>
  <c r="H2418" i="1"/>
  <c r="I2418" i="1"/>
  <c r="D2419" i="1"/>
  <c r="H2419" i="1"/>
  <c r="I2419" i="1"/>
  <c r="D2420" i="1"/>
  <c r="H2420" i="1"/>
  <c r="I2420" i="1"/>
  <c r="D2421" i="1"/>
  <c r="H2421" i="1"/>
  <c r="I2421" i="1"/>
  <c r="D2422" i="1"/>
  <c r="H2422" i="1"/>
  <c r="I2422" i="1"/>
  <c r="D2423" i="1"/>
  <c r="H2423" i="1"/>
  <c r="I2423" i="1"/>
  <c r="D2424" i="1"/>
  <c r="H2424" i="1"/>
  <c r="I2424" i="1"/>
  <c r="D2425" i="1"/>
  <c r="H2425" i="1"/>
  <c r="I2425" i="1"/>
  <c r="D2426" i="1"/>
  <c r="H2426" i="1"/>
  <c r="I2426" i="1"/>
  <c r="D2427" i="1"/>
  <c r="H2427" i="1"/>
  <c r="I2427" i="1"/>
  <c r="D2428" i="1"/>
  <c r="H2428" i="1"/>
  <c r="I2428" i="1"/>
  <c r="D2429" i="1"/>
  <c r="H2429" i="1"/>
  <c r="I2429" i="1"/>
  <c r="D2430" i="1"/>
  <c r="H2430" i="1"/>
  <c r="I2430" i="1"/>
  <c r="D2431" i="1"/>
  <c r="H2431" i="1"/>
  <c r="I2431" i="1"/>
  <c r="D2432" i="1"/>
  <c r="H2432" i="1"/>
  <c r="I2432" i="1"/>
  <c r="D2433" i="1"/>
  <c r="H2433" i="1"/>
  <c r="I2433" i="1"/>
  <c r="D2434" i="1"/>
  <c r="H2434" i="1"/>
  <c r="I2434" i="1"/>
  <c r="D2435" i="1"/>
  <c r="H2435" i="1"/>
  <c r="I2435" i="1"/>
  <c r="D2436" i="1"/>
  <c r="H2436" i="1"/>
  <c r="I2436" i="1"/>
  <c r="D2437" i="1"/>
  <c r="H2437" i="1"/>
  <c r="I2437" i="1"/>
  <c r="D2438" i="1"/>
  <c r="H2438" i="1"/>
  <c r="I2438" i="1"/>
  <c r="D2439" i="1"/>
  <c r="H2439" i="1"/>
  <c r="I2439" i="1"/>
  <c r="D2440" i="1"/>
  <c r="H2440" i="1"/>
  <c r="I2440" i="1"/>
  <c r="D2441" i="1"/>
  <c r="H2441" i="1"/>
  <c r="I2441" i="1"/>
  <c r="D2442" i="1"/>
  <c r="H2442" i="1"/>
  <c r="I2442" i="1"/>
  <c r="D2443" i="1"/>
  <c r="H2443" i="1"/>
  <c r="I2443" i="1"/>
  <c r="D2444" i="1"/>
  <c r="H2444" i="1"/>
  <c r="I2444" i="1"/>
  <c r="D2445" i="1"/>
  <c r="H2445" i="1"/>
  <c r="I2445" i="1"/>
  <c r="D2446" i="1"/>
  <c r="H2446" i="1"/>
  <c r="I2446" i="1"/>
  <c r="D2447" i="1"/>
  <c r="H2447" i="1"/>
  <c r="I2447" i="1"/>
  <c r="D2448" i="1"/>
  <c r="H2448" i="1"/>
  <c r="I2448" i="1"/>
  <c r="D2449" i="1"/>
  <c r="H2449" i="1"/>
  <c r="I2449" i="1"/>
  <c r="D2450" i="1"/>
  <c r="H2450" i="1"/>
  <c r="I2450" i="1"/>
  <c r="D2451" i="1"/>
  <c r="H2451" i="1"/>
  <c r="I2451" i="1"/>
  <c r="D2452" i="1"/>
  <c r="H2452" i="1"/>
  <c r="I2452" i="1"/>
  <c r="D2453" i="1"/>
  <c r="H2453" i="1"/>
  <c r="I2453" i="1"/>
  <c r="D2454" i="1"/>
  <c r="H2454" i="1"/>
  <c r="I2454" i="1"/>
  <c r="D2455" i="1"/>
  <c r="H2455" i="1"/>
  <c r="I2455" i="1"/>
  <c r="D2456" i="1"/>
  <c r="H2456" i="1"/>
  <c r="I2456" i="1"/>
  <c r="D2457" i="1"/>
  <c r="H2457" i="1"/>
  <c r="I2457" i="1"/>
  <c r="D2458" i="1"/>
  <c r="H2458" i="1"/>
  <c r="I2458" i="1"/>
  <c r="D2459" i="1"/>
  <c r="H2459" i="1"/>
  <c r="I2459" i="1"/>
  <c r="D2460" i="1"/>
  <c r="H2460" i="1"/>
  <c r="I2460" i="1"/>
  <c r="D2461" i="1"/>
  <c r="H2461" i="1"/>
  <c r="I2461" i="1"/>
  <c r="D2462" i="1"/>
  <c r="H2462" i="1"/>
  <c r="I2462" i="1"/>
  <c r="D2463" i="1"/>
  <c r="H2463" i="1"/>
  <c r="I2463" i="1"/>
  <c r="D2464" i="1"/>
  <c r="H2464" i="1"/>
  <c r="I2464" i="1"/>
  <c r="D2465" i="1"/>
  <c r="H2465" i="1"/>
  <c r="I2465" i="1"/>
  <c r="D2466" i="1"/>
  <c r="H2466" i="1"/>
  <c r="I2466" i="1"/>
  <c r="D2467" i="1"/>
  <c r="H2467" i="1"/>
  <c r="I2467" i="1"/>
  <c r="D2468" i="1"/>
  <c r="H2468" i="1"/>
  <c r="I2468" i="1"/>
  <c r="D2469" i="1"/>
  <c r="H2469" i="1"/>
  <c r="I2469" i="1"/>
  <c r="D2470" i="1"/>
  <c r="H2470" i="1"/>
  <c r="I2470" i="1"/>
  <c r="D2471" i="1"/>
  <c r="H2471" i="1"/>
  <c r="I2471" i="1"/>
  <c r="D2472" i="1"/>
  <c r="H2472" i="1"/>
  <c r="I2472" i="1"/>
  <c r="D2473" i="1"/>
  <c r="H2473" i="1"/>
  <c r="I2473" i="1"/>
  <c r="D2474" i="1"/>
  <c r="H2474" i="1"/>
  <c r="I2474" i="1"/>
  <c r="D2475" i="1"/>
  <c r="H2475" i="1"/>
  <c r="I2475" i="1"/>
  <c r="D2476" i="1"/>
  <c r="H2476" i="1"/>
  <c r="I2476" i="1"/>
  <c r="D2477" i="1"/>
  <c r="H2477" i="1"/>
  <c r="I2477" i="1"/>
  <c r="D2478" i="1"/>
  <c r="H2478" i="1"/>
  <c r="I2478" i="1"/>
  <c r="D2479" i="1"/>
  <c r="H2479" i="1"/>
  <c r="I2479" i="1"/>
  <c r="D2480" i="1"/>
  <c r="H2480" i="1"/>
  <c r="I2480" i="1"/>
  <c r="D2481" i="1"/>
  <c r="H2481" i="1"/>
  <c r="I2481" i="1"/>
  <c r="D2482" i="1"/>
  <c r="H2482" i="1"/>
  <c r="I2482" i="1"/>
  <c r="D2483" i="1"/>
  <c r="H2483" i="1"/>
  <c r="I2483" i="1"/>
  <c r="D2484" i="1"/>
  <c r="H2484" i="1"/>
  <c r="I2484" i="1"/>
  <c r="D2485" i="1"/>
  <c r="H2485" i="1"/>
  <c r="I2485" i="1"/>
  <c r="D2486" i="1"/>
  <c r="H2486" i="1"/>
  <c r="I2486" i="1"/>
  <c r="D2487" i="1"/>
  <c r="H2487" i="1"/>
  <c r="I2487" i="1"/>
  <c r="D2488" i="1"/>
  <c r="H2488" i="1"/>
  <c r="I2488" i="1"/>
  <c r="D2489" i="1"/>
  <c r="H2489" i="1"/>
  <c r="I2489" i="1"/>
  <c r="D2490" i="1"/>
  <c r="H2490" i="1"/>
  <c r="I2490" i="1"/>
  <c r="D2491" i="1"/>
  <c r="H2491" i="1"/>
  <c r="I2491" i="1"/>
  <c r="D2492" i="1"/>
  <c r="H2492" i="1"/>
  <c r="I2492" i="1"/>
  <c r="D2493" i="1"/>
  <c r="H2493" i="1"/>
  <c r="I2493" i="1"/>
  <c r="D2494" i="1"/>
  <c r="H2494" i="1"/>
  <c r="I2494" i="1"/>
  <c r="D2495" i="1"/>
  <c r="H2495" i="1"/>
  <c r="I2495" i="1"/>
  <c r="D2496" i="1"/>
  <c r="H2496" i="1"/>
  <c r="I2496" i="1"/>
  <c r="D2497" i="1"/>
  <c r="H2497" i="1"/>
  <c r="I2497" i="1"/>
  <c r="D2498" i="1"/>
  <c r="H2498" i="1"/>
  <c r="I2498" i="1"/>
  <c r="D2499" i="1"/>
  <c r="H2499" i="1"/>
  <c r="I2499" i="1"/>
  <c r="D2500" i="1"/>
  <c r="H2500" i="1"/>
  <c r="I2500" i="1"/>
  <c r="D2501" i="1"/>
  <c r="H2501" i="1"/>
  <c r="I2501" i="1"/>
  <c r="D2502" i="1"/>
  <c r="H2502" i="1"/>
  <c r="I2502" i="1"/>
  <c r="D2503" i="1"/>
  <c r="H2503" i="1"/>
  <c r="I2503" i="1"/>
  <c r="D2504" i="1"/>
  <c r="H2504" i="1"/>
  <c r="I2504" i="1"/>
  <c r="D2505" i="1"/>
  <c r="H2505" i="1"/>
  <c r="I2505" i="1"/>
  <c r="D2506" i="1"/>
  <c r="H2506" i="1"/>
  <c r="I2506" i="1"/>
  <c r="D2507" i="1"/>
  <c r="H2507" i="1"/>
  <c r="I2507" i="1"/>
  <c r="D2508" i="1"/>
  <c r="H2508" i="1"/>
  <c r="I2508" i="1"/>
  <c r="D2509" i="1"/>
  <c r="H2509" i="1"/>
  <c r="I2509" i="1"/>
  <c r="D2510" i="1"/>
  <c r="H2510" i="1"/>
  <c r="I2510" i="1"/>
  <c r="D2511" i="1"/>
  <c r="H2511" i="1"/>
  <c r="I2511" i="1"/>
  <c r="D2512" i="1"/>
  <c r="H2512" i="1"/>
  <c r="I2512" i="1"/>
  <c r="D2513" i="1"/>
  <c r="H2513" i="1"/>
  <c r="I2513" i="1"/>
  <c r="D2514" i="1"/>
  <c r="H2514" i="1"/>
  <c r="I2514" i="1"/>
  <c r="D2515" i="1"/>
  <c r="H2515" i="1"/>
  <c r="I2515" i="1"/>
  <c r="D2516" i="1"/>
  <c r="H2516" i="1"/>
  <c r="I2516" i="1"/>
  <c r="D2517" i="1"/>
  <c r="H2517" i="1"/>
  <c r="I2517" i="1"/>
  <c r="D2518" i="1"/>
  <c r="H2518" i="1"/>
  <c r="I2518" i="1"/>
  <c r="D2519" i="1"/>
  <c r="H2519" i="1"/>
  <c r="I2519" i="1"/>
  <c r="D2520" i="1"/>
  <c r="H2520" i="1"/>
  <c r="I2520" i="1"/>
  <c r="D2521" i="1"/>
  <c r="H2521" i="1"/>
  <c r="I2521" i="1"/>
  <c r="D2522" i="1"/>
  <c r="H2522" i="1"/>
  <c r="I2522" i="1"/>
  <c r="D2523" i="1"/>
  <c r="H2523" i="1"/>
  <c r="I2523" i="1"/>
  <c r="D2524" i="1"/>
  <c r="H2524" i="1"/>
  <c r="I2524" i="1"/>
  <c r="D2525" i="1"/>
  <c r="H2525" i="1"/>
  <c r="I2525" i="1"/>
  <c r="D2526" i="1"/>
  <c r="H2526" i="1"/>
  <c r="I2526" i="1"/>
  <c r="D2527" i="1"/>
  <c r="H2527" i="1"/>
  <c r="I2527" i="1"/>
  <c r="D2528" i="1"/>
  <c r="H2528" i="1"/>
  <c r="I2528" i="1"/>
  <c r="D2529" i="1"/>
  <c r="H2529" i="1"/>
  <c r="I2529" i="1"/>
  <c r="D2530" i="1"/>
  <c r="H2530" i="1"/>
  <c r="I2530" i="1"/>
  <c r="D2531" i="1"/>
  <c r="H2531" i="1"/>
  <c r="I2531" i="1"/>
  <c r="D2532" i="1"/>
  <c r="H2532" i="1"/>
  <c r="I2532" i="1"/>
  <c r="D2533" i="1"/>
  <c r="H2533" i="1"/>
  <c r="I2533" i="1"/>
  <c r="D2534" i="1"/>
  <c r="H2534" i="1"/>
  <c r="I2534" i="1"/>
  <c r="D2535" i="1"/>
  <c r="H2535" i="1"/>
  <c r="I2535" i="1"/>
  <c r="D2536" i="1"/>
  <c r="H2536" i="1"/>
  <c r="I2536" i="1"/>
  <c r="D2537" i="1"/>
  <c r="H2537" i="1"/>
  <c r="I2537" i="1"/>
  <c r="D2538" i="1"/>
  <c r="H2538" i="1"/>
  <c r="I2538" i="1"/>
  <c r="D2539" i="1"/>
  <c r="H2539" i="1"/>
  <c r="I2539" i="1"/>
  <c r="D2540" i="1"/>
  <c r="H2540" i="1"/>
  <c r="I2540" i="1"/>
  <c r="D2541" i="1"/>
  <c r="H2541" i="1"/>
  <c r="I2541" i="1"/>
  <c r="D2542" i="1"/>
  <c r="H2542" i="1"/>
  <c r="I2542" i="1"/>
  <c r="D2543" i="1"/>
  <c r="H2543" i="1"/>
  <c r="I2543" i="1"/>
  <c r="D2544" i="1"/>
  <c r="H2544" i="1"/>
  <c r="I2544" i="1"/>
  <c r="D2545" i="1"/>
  <c r="H2545" i="1"/>
  <c r="I2545" i="1"/>
  <c r="D2546" i="1"/>
  <c r="H2546" i="1"/>
  <c r="I2546" i="1"/>
  <c r="D2547" i="1"/>
  <c r="H2547" i="1"/>
  <c r="I2547" i="1"/>
  <c r="D2548" i="1"/>
  <c r="H2548" i="1"/>
  <c r="I2548" i="1"/>
  <c r="D2549" i="1"/>
  <c r="H2549" i="1"/>
  <c r="I2549" i="1"/>
  <c r="D2550" i="1"/>
  <c r="H2550" i="1"/>
  <c r="I2550" i="1"/>
  <c r="D2551" i="1"/>
  <c r="H2551" i="1"/>
  <c r="I2551" i="1"/>
  <c r="D2552" i="1"/>
  <c r="H2552" i="1"/>
  <c r="I2552" i="1"/>
  <c r="D2553" i="1"/>
  <c r="H2553" i="1"/>
  <c r="I2553" i="1"/>
  <c r="D2554" i="1"/>
  <c r="H2554" i="1"/>
  <c r="I2554" i="1"/>
  <c r="D2555" i="1"/>
  <c r="H2555" i="1"/>
  <c r="I2555" i="1"/>
  <c r="D2556" i="1"/>
  <c r="H2556" i="1"/>
  <c r="I2556" i="1"/>
  <c r="D2557" i="1"/>
  <c r="H2557" i="1"/>
  <c r="I2557" i="1"/>
  <c r="D2558" i="1"/>
  <c r="H2558" i="1"/>
  <c r="I2558" i="1"/>
  <c r="D2559" i="1"/>
  <c r="H2559" i="1"/>
  <c r="I2559" i="1"/>
  <c r="D2560" i="1"/>
  <c r="H2560" i="1"/>
  <c r="I2560" i="1"/>
  <c r="D2561" i="1"/>
  <c r="H2561" i="1"/>
  <c r="I2561" i="1"/>
  <c r="D2562" i="1"/>
  <c r="H2562" i="1"/>
  <c r="I2562" i="1"/>
  <c r="D2563" i="1"/>
  <c r="H2563" i="1"/>
  <c r="I2563" i="1"/>
  <c r="D2564" i="1"/>
  <c r="H2564" i="1"/>
  <c r="I2564" i="1"/>
  <c r="D2565" i="1"/>
  <c r="H2565" i="1"/>
  <c r="I2565" i="1"/>
  <c r="D2566" i="1"/>
  <c r="H2566" i="1"/>
  <c r="I2566" i="1"/>
  <c r="D2567" i="1"/>
  <c r="H2567" i="1"/>
  <c r="I2567" i="1"/>
  <c r="D2568" i="1"/>
  <c r="H2568" i="1"/>
  <c r="I2568" i="1"/>
  <c r="D2569" i="1"/>
  <c r="H2569" i="1"/>
  <c r="I2569" i="1"/>
  <c r="D2570" i="1"/>
  <c r="H2570" i="1"/>
  <c r="I2570" i="1"/>
  <c r="D2571" i="1"/>
  <c r="H2571" i="1"/>
  <c r="I2571" i="1"/>
  <c r="D2572" i="1"/>
  <c r="H2572" i="1"/>
  <c r="I2572" i="1"/>
  <c r="D2573" i="1"/>
  <c r="H2573" i="1"/>
  <c r="I2573" i="1"/>
  <c r="D2574" i="1"/>
  <c r="H2574" i="1"/>
  <c r="I2574" i="1"/>
  <c r="D2575" i="1"/>
  <c r="H2575" i="1"/>
  <c r="I2575" i="1"/>
  <c r="D2576" i="1"/>
  <c r="H2576" i="1"/>
  <c r="I2576" i="1"/>
  <c r="D2577" i="1"/>
  <c r="H2577" i="1"/>
  <c r="I2577" i="1"/>
  <c r="D2578" i="1"/>
  <c r="H2578" i="1"/>
  <c r="I2578" i="1"/>
  <c r="D2579" i="1"/>
  <c r="H2579" i="1"/>
  <c r="I2579" i="1"/>
  <c r="D2580" i="1"/>
  <c r="H2580" i="1"/>
  <c r="I2580" i="1"/>
  <c r="D2581" i="1"/>
  <c r="H2581" i="1"/>
  <c r="I2581" i="1"/>
  <c r="D2582" i="1"/>
  <c r="H2582" i="1"/>
  <c r="I2582" i="1"/>
  <c r="D2583" i="1"/>
  <c r="H2583" i="1"/>
  <c r="I2583" i="1"/>
  <c r="D2584" i="1"/>
  <c r="H2584" i="1"/>
  <c r="I2584" i="1"/>
  <c r="D2585" i="1"/>
  <c r="H2585" i="1"/>
  <c r="I2585" i="1"/>
  <c r="D2586" i="1"/>
  <c r="H2586" i="1"/>
  <c r="I2586" i="1"/>
  <c r="D2587" i="1"/>
  <c r="H2587" i="1"/>
  <c r="I2587" i="1"/>
  <c r="D2588" i="1"/>
  <c r="H2588" i="1"/>
  <c r="I2588" i="1"/>
  <c r="D2589" i="1"/>
  <c r="H2589" i="1"/>
  <c r="I2589" i="1"/>
  <c r="D2590" i="1"/>
  <c r="H2590" i="1"/>
  <c r="I2590" i="1"/>
  <c r="D2591" i="1"/>
  <c r="H2591" i="1"/>
  <c r="I2591" i="1"/>
  <c r="D2592" i="1"/>
  <c r="H2592" i="1"/>
  <c r="I2592" i="1"/>
  <c r="D2593" i="1"/>
  <c r="H2593" i="1"/>
  <c r="I2593" i="1"/>
  <c r="D2594" i="1"/>
  <c r="H2594" i="1"/>
  <c r="I2594" i="1"/>
  <c r="D2595" i="1"/>
  <c r="H2595" i="1"/>
  <c r="I2595" i="1"/>
  <c r="D2596" i="1"/>
  <c r="H2596" i="1"/>
  <c r="I2596" i="1"/>
  <c r="D2597" i="1"/>
  <c r="H2597" i="1"/>
  <c r="I2597" i="1"/>
  <c r="D2598" i="1"/>
  <c r="H2598" i="1"/>
  <c r="I2598" i="1"/>
  <c r="D2599" i="1"/>
  <c r="H2599" i="1"/>
  <c r="I2599" i="1"/>
  <c r="D2600" i="1"/>
  <c r="H2600" i="1"/>
  <c r="I2600" i="1"/>
  <c r="D2601" i="1"/>
  <c r="H2601" i="1"/>
  <c r="I2601" i="1"/>
  <c r="D2602" i="1"/>
  <c r="H2602" i="1"/>
  <c r="I2602" i="1"/>
  <c r="D2603" i="1"/>
  <c r="H2603" i="1"/>
  <c r="I2603" i="1"/>
  <c r="D2604" i="1"/>
  <c r="H2604" i="1"/>
  <c r="I2604" i="1"/>
  <c r="D2605" i="1"/>
  <c r="H2605" i="1"/>
  <c r="I2605" i="1"/>
  <c r="D2606" i="1"/>
  <c r="H2606" i="1"/>
  <c r="I2606" i="1"/>
  <c r="D2607" i="1"/>
  <c r="H2607" i="1"/>
  <c r="I2607" i="1"/>
  <c r="D2608" i="1"/>
  <c r="H2608" i="1"/>
  <c r="I2608" i="1"/>
  <c r="D2609" i="1"/>
  <c r="H2609" i="1"/>
  <c r="I2609" i="1"/>
  <c r="D2610" i="1"/>
  <c r="H2610" i="1"/>
  <c r="I2610" i="1"/>
  <c r="D2611" i="1"/>
  <c r="H2611" i="1"/>
  <c r="I2611" i="1"/>
  <c r="D2612" i="1"/>
  <c r="H2612" i="1"/>
  <c r="I2612" i="1"/>
  <c r="D2613" i="1"/>
  <c r="H2613" i="1"/>
  <c r="I2613" i="1"/>
  <c r="D2614" i="1"/>
  <c r="H2614" i="1"/>
  <c r="I2614" i="1"/>
  <c r="D2615" i="1"/>
  <c r="H2615" i="1"/>
  <c r="I2615" i="1"/>
  <c r="D2616" i="1"/>
  <c r="H2616" i="1"/>
  <c r="I2616" i="1"/>
  <c r="D2617" i="1"/>
  <c r="H2617" i="1"/>
  <c r="I2617" i="1"/>
  <c r="D2618" i="1"/>
  <c r="H2618" i="1"/>
  <c r="I2618" i="1"/>
  <c r="D2619" i="1"/>
  <c r="H2619" i="1"/>
  <c r="I2619" i="1"/>
  <c r="D2620" i="1"/>
  <c r="H2620" i="1"/>
  <c r="I2620" i="1"/>
  <c r="D2621" i="1"/>
  <c r="H2621" i="1"/>
  <c r="I2621" i="1"/>
  <c r="D2622" i="1"/>
  <c r="H2622" i="1"/>
  <c r="I2622" i="1"/>
  <c r="D2623" i="1"/>
  <c r="H2623" i="1"/>
  <c r="I2623" i="1"/>
  <c r="D2624" i="1"/>
  <c r="H2624" i="1"/>
  <c r="I2624" i="1"/>
  <c r="D2625" i="1"/>
  <c r="H2625" i="1"/>
  <c r="I2625" i="1"/>
  <c r="D2626" i="1"/>
  <c r="H2626" i="1"/>
  <c r="I2626" i="1"/>
  <c r="D2627" i="1"/>
  <c r="H2627" i="1"/>
  <c r="I2627" i="1"/>
  <c r="D2628" i="1"/>
  <c r="H2628" i="1"/>
  <c r="I2628" i="1"/>
  <c r="D2629" i="1"/>
  <c r="H2629" i="1"/>
  <c r="I2629" i="1"/>
  <c r="D2630" i="1"/>
  <c r="H2630" i="1"/>
  <c r="I2630" i="1"/>
  <c r="D2631" i="1"/>
  <c r="H2631" i="1"/>
  <c r="I2631" i="1"/>
  <c r="D2632" i="1"/>
  <c r="H2632" i="1"/>
  <c r="I2632" i="1"/>
  <c r="D2633" i="1"/>
  <c r="H2633" i="1"/>
  <c r="I2633" i="1"/>
  <c r="D2634" i="1"/>
  <c r="H2634" i="1"/>
  <c r="I2634" i="1"/>
  <c r="D2635" i="1"/>
  <c r="H2635" i="1"/>
  <c r="I2635" i="1"/>
  <c r="D2636" i="1"/>
  <c r="H2636" i="1"/>
  <c r="I2636" i="1"/>
  <c r="D2637" i="1"/>
  <c r="H2637" i="1"/>
  <c r="I2637" i="1"/>
  <c r="D2638" i="1"/>
  <c r="H2638" i="1"/>
  <c r="I2638" i="1"/>
  <c r="D2639" i="1"/>
  <c r="H2639" i="1"/>
  <c r="I2639" i="1"/>
  <c r="D2640" i="1"/>
  <c r="H2640" i="1"/>
  <c r="I2640" i="1"/>
  <c r="D2641" i="1"/>
  <c r="H2641" i="1"/>
  <c r="I2641" i="1"/>
  <c r="D2642" i="1"/>
  <c r="H2642" i="1"/>
  <c r="I2642" i="1"/>
  <c r="D2643" i="1"/>
  <c r="H2643" i="1"/>
  <c r="I2643" i="1"/>
  <c r="D2644" i="1"/>
  <c r="H2644" i="1"/>
  <c r="I2644" i="1"/>
  <c r="D2645" i="1"/>
  <c r="H2645" i="1"/>
  <c r="I2645" i="1"/>
  <c r="D2646" i="1"/>
  <c r="H2646" i="1"/>
  <c r="I2646" i="1"/>
  <c r="D2647" i="1"/>
  <c r="H2647" i="1"/>
  <c r="I2647" i="1"/>
  <c r="D2648" i="1"/>
  <c r="H2648" i="1"/>
  <c r="I2648" i="1"/>
  <c r="D2649" i="1"/>
  <c r="H2649" i="1"/>
  <c r="I2649" i="1"/>
  <c r="D2650" i="1"/>
  <c r="H2650" i="1"/>
  <c r="I2650" i="1"/>
  <c r="D2651" i="1"/>
  <c r="H2651" i="1"/>
  <c r="I2651" i="1"/>
  <c r="D2652" i="1"/>
  <c r="H2652" i="1"/>
  <c r="I2652" i="1"/>
  <c r="D2653" i="1"/>
  <c r="H2653" i="1"/>
  <c r="I2653" i="1"/>
  <c r="D2654" i="1"/>
  <c r="H2654" i="1"/>
  <c r="I2654" i="1"/>
  <c r="D2655" i="1"/>
  <c r="H2655" i="1"/>
  <c r="I2655" i="1"/>
  <c r="D2656" i="1"/>
  <c r="H2656" i="1"/>
  <c r="I2656" i="1"/>
  <c r="D2657" i="1"/>
  <c r="H2657" i="1"/>
  <c r="I2657" i="1"/>
  <c r="D2658" i="1"/>
  <c r="H2658" i="1"/>
  <c r="I2658" i="1"/>
  <c r="D2659" i="1"/>
  <c r="H2659" i="1"/>
  <c r="I2659" i="1"/>
  <c r="D2660" i="1"/>
  <c r="H2660" i="1"/>
  <c r="I2660" i="1"/>
  <c r="D2661" i="1"/>
  <c r="H2661" i="1"/>
  <c r="I2661" i="1"/>
  <c r="D2662" i="1"/>
  <c r="H2662" i="1"/>
  <c r="I2662" i="1"/>
  <c r="D2663" i="1"/>
  <c r="H2663" i="1"/>
  <c r="I2663" i="1"/>
  <c r="D2664" i="1"/>
  <c r="H2664" i="1"/>
  <c r="I2664" i="1"/>
  <c r="D2665" i="1"/>
  <c r="H2665" i="1"/>
  <c r="I2665" i="1"/>
  <c r="D2666" i="1"/>
  <c r="H2666" i="1"/>
  <c r="I2666" i="1"/>
  <c r="D2667" i="1"/>
  <c r="H2667" i="1"/>
  <c r="I2667" i="1"/>
  <c r="D2668" i="1"/>
  <c r="H2668" i="1"/>
  <c r="I2668" i="1"/>
  <c r="D2669" i="1"/>
  <c r="H2669" i="1"/>
  <c r="I2669" i="1"/>
  <c r="D2670" i="1"/>
  <c r="H2670" i="1"/>
  <c r="I2670" i="1"/>
  <c r="D2671" i="1"/>
  <c r="H2671" i="1"/>
  <c r="I2671" i="1"/>
  <c r="D2672" i="1"/>
  <c r="H2672" i="1"/>
  <c r="I2672" i="1"/>
  <c r="D2673" i="1"/>
  <c r="H2673" i="1"/>
  <c r="I2673" i="1"/>
  <c r="D2674" i="1"/>
  <c r="H2674" i="1"/>
  <c r="I2674" i="1"/>
  <c r="D2675" i="1"/>
  <c r="H2675" i="1"/>
  <c r="I2675" i="1"/>
  <c r="D2676" i="1"/>
  <c r="H2676" i="1"/>
  <c r="I2676" i="1"/>
  <c r="D2677" i="1"/>
  <c r="H2677" i="1"/>
  <c r="I2677" i="1"/>
  <c r="D2678" i="1"/>
  <c r="H2678" i="1"/>
  <c r="I2678" i="1"/>
  <c r="D2679" i="1"/>
  <c r="H2679" i="1"/>
  <c r="I2679" i="1"/>
  <c r="D2680" i="1"/>
  <c r="H2680" i="1"/>
  <c r="I2680" i="1"/>
  <c r="D2681" i="1"/>
  <c r="H2681" i="1"/>
  <c r="I2681" i="1"/>
  <c r="D2682" i="1"/>
  <c r="H2682" i="1"/>
  <c r="I2682" i="1"/>
  <c r="D2683" i="1"/>
  <c r="H2683" i="1"/>
  <c r="I2683" i="1"/>
  <c r="D2684" i="1"/>
  <c r="H2684" i="1"/>
  <c r="I2684" i="1"/>
  <c r="D2685" i="1"/>
  <c r="H2685" i="1"/>
  <c r="I2685" i="1"/>
  <c r="D2686" i="1"/>
  <c r="H2686" i="1"/>
  <c r="I2686" i="1"/>
  <c r="D2687" i="1"/>
  <c r="H2687" i="1"/>
  <c r="I2687" i="1"/>
  <c r="D2688" i="1"/>
  <c r="H2688" i="1"/>
  <c r="I2688" i="1"/>
  <c r="D2689" i="1"/>
  <c r="H2689" i="1"/>
  <c r="I2689" i="1"/>
  <c r="D2690" i="1"/>
  <c r="H2690" i="1"/>
  <c r="I2690" i="1"/>
  <c r="D2691" i="1"/>
  <c r="H2691" i="1"/>
  <c r="I2691" i="1"/>
  <c r="D2692" i="1"/>
  <c r="H2692" i="1"/>
  <c r="I2692" i="1"/>
  <c r="D2693" i="1"/>
  <c r="H2693" i="1"/>
  <c r="I2693" i="1"/>
  <c r="D2694" i="1"/>
  <c r="H2694" i="1"/>
  <c r="I2694" i="1"/>
  <c r="D2695" i="1"/>
  <c r="H2695" i="1"/>
  <c r="I2695" i="1"/>
  <c r="D2696" i="1"/>
  <c r="H2696" i="1"/>
  <c r="I2696" i="1"/>
  <c r="D2697" i="1"/>
  <c r="H2697" i="1"/>
  <c r="I2697" i="1"/>
  <c r="D2698" i="1"/>
  <c r="H2698" i="1"/>
  <c r="I2698" i="1"/>
  <c r="D2699" i="1"/>
  <c r="H2699" i="1"/>
  <c r="I2699" i="1"/>
  <c r="D2700" i="1"/>
  <c r="H2700" i="1"/>
  <c r="I2700" i="1"/>
  <c r="D2701" i="1"/>
  <c r="H2701" i="1"/>
  <c r="I2701" i="1"/>
  <c r="D2702" i="1"/>
  <c r="H2702" i="1"/>
  <c r="I2702" i="1"/>
  <c r="D2703" i="1"/>
  <c r="H2703" i="1"/>
  <c r="I2703" i="1"/>
  <c r="D2704" i="1"/>
  <c r="H2704" i="1"/>
  <c r="I2704" i="1"/>
  <c r="D2705" i="1"/>
  <c r="H2705" i="1"/>
  <c r="I2705" i="1"/>
  <c r="D2706" i="1"/>
  <c r="H2706" i="1"/>
  <c r="I2706" i="1"/>
  <c r="D2707" i="1"/>
  <c r="H2707" i="1"/>
  <c r="I2707" i="1"/>
  <c r="D2708" i="1"/>
  <c r="H2708" i="1"/>
  <c r="I2708" i="1"/>
  <c r="D2709" i="1"/>
  <c r="H2709" i="1"/>
  <c r="I2709" i="1"/>
  <c r="D2710" i="1"/>
  <c r="H2710" i="1"/>
  <c r="I2710" i="1"/>
  <c r="D2711" i="1"/>
  <c r="H2711" i="1"/>
  <c r="I2711" i="1"/>
  <c r="D2712" i="1"/>
  <c r="H2712" i="1"/>
  <c r="I2712" i="1"/>
  <c r="D2713" i="1"/>
  <c r="H2713" i="1"/>
  <c r="I2713" i="1"/>
  <c r="D2714" i="1"/>
  <c r="H2714" i="1"/>
  <c r="I2714" i="1"/>
  <c r="D2715" i="1"/>
  <c r="H2715" i="1"/>
  <c r="I2715" i="1"/>
  <c r="D2716" i="1"/>
  <c r="H2716" i="1"/>
  <c r="I2716" i="1"/>
  <c r="D2717" i="1"/>
  <c r="H2717" i="1"/>
  <c r="I2717" i="1"/>
  <c r="D2718" i="1"/>
  <c r="H2718" i="1"/>
  <c r="I2718" i="1"/>
  <c r="D2719" i="1"/>
  <c r="H2719" i="1"/>
  <c r="I2719" i="1"/>
  <c r="D2720" i="1"/>
  <c r="H2720" i="1"/>
  <c r="I2720" i="1"/>
  <c r="D2721" i="1"/>
  <c r="H2721" i="1"/>
  <c r="I2721" i="1"/>
  <c r="D2722" i="1"/>
  <c r="H2722" i="1"/>
  <c r="I2722" i="1"/>
  <c r="D2723" i="1"/>
  <c r="H2723" i="1"/>
  <c r="I2723" i="1"/>
  <c r="D2724" i="1"/>
  <c r="H2724" i="1"/>
  <c r="I2724" i="1"/>
  <c r="D2725" i="1"/>
  <c r="H2725" i="1"/>
  <c r="I2725" i="1"/>
  <c r="D2726" i="1"/>
  <c r="H2726" i="1"/>
  <c r="I2726" i="1"/>
  <c r="D2727" i="1"/>
  <c r="H2727" i="1"/>
  <c r="I2727" i="1"/>
  <c r="D2728" i="1"/>
  <c r="H2728" i="1"/>
  <c r="I2728" i="1"/>
  <c r="D2729" i="1"/>
  <c r="H2729" i="1"/>
  <c r="I2729" i="1"/>
  <c r="D2730" i="1"/>
  <c r="H2730" i="1"/>
  <c r="I2730" i="1"/>
  <c r="D2731" i="1"/>
  <c r="H2731" i="1"/>
  <c r="I2731" i="1"/>
  <c r="D2732" i="1"/>
  <c r="H2732" i="1"/>
  <c r="I2732" i="1"/>
  <c r="D2733" i="1"/>
  <c r="H2733" i="1"/>
  <c r="I2733" i="1"/>
  <c r="D2734" i="1"/>
  <c r="H2734" i="1"/>
  <c r="I2734" i="1"/>
  <c r="D2735" i="1"/>
  <c r="H2735" i="1"/>
  <c r="I2735" i="1"/>
  <c r="D2736" i="1"/>
  <c r="H2736" i="1"/>
  <c r="I2736" i="1"/>
  <c r="D2737" i="1"/>
  <c r="H2737" i="1"/>
  <c r="I2737" i="1"/>
  <c r="D2738" i="1"/>
  <c r="H2738" i="1"/>
  <c r="I2738" i="1"/>
  <c r="D2739" i="1"/>
  <c r="H2739" i="1"/>
  <c r="I2739" i="1"/>
  <c r="D2740" i="1"/>
  <c r="H2740" i="1"/>
  <c r="I2740" i="1"/>
  <c r="D2741" i="1"/>
  <c r="H2741" i="1"/>
  <c r="I2741" i="1"/>
  <c r="D2742" i="1"/>
  <c r="H2742" i="1"/>
  <c r="I2742" i="1"/>
  <c r="D2743" i="1"/>
  <c r="H2743" i="1"/>
  <c r="I2743" i="1"/>
  <c r="D2744" i="1"/>
  <c r="H2744" i="1"/>
  <c r="I2744" i="1"/>
  <c r="D2745" i="1"/>
  <c r="H2745" i="1"/>
  <c r="I2745" i="1"/>
  <c r="D2746" i="1"/>
  <c r="H2746" i="1"/>
  <c r="I2746" i="1"/>
  <c r="D2747" i="1"/>
  <c r="H2747" i="1"/>
  <c r="I2747" i="1"/>
  <c r="D2748" i="1"/>
  <c r="H2748" i="1"/>
  <c r="I2748" i="1"/>
  <c r="D2749" i="1"/>
  <c r="H2749" i="1"/>
  <c r="I2749" i="1"/>
  <c r="D2750" i="1"/>
  <c r="H2750" i="1"/>
  <c r="I2750" i="1"/>
  <c r="D2751" i="1"/>
  <c r="H2751" i="1"/>
  <c r="I2751" i="1"/>
  <c r="D2752" i="1"/>
  <c r="H2752" i="1"/>
  <c r="I2752" i="1"/>
  <c r="D2753" i="1"/>
  <c r="H2753" i="1"/>
  <c r="I2753" i="1"/>
  <c r="D2754" i="1"/>
  <c r="H2754" i="1"/>
  <c r="I2754" i="1"/>
  <c r="D2755" i="1"/>
  <c r="H2755" i="1"/>
  <c r="I2755" i="1"/>
  <c r="D2756" i="1"/>
  <c r="H2756" i="1"/>
  <c r="I2756" i="1"/>
  <c r="D2757" i="1"/>
  <c r="H2757" i="1"/>
  <c r="I2757" i="1"/>
  <c r="D2758" i="1"/>
  <c r="H2758" i="1"/>
  <c r="I2758" i="1"/>
  <c r="D2759" i="1"/>
  <c r="H2759" i="1"/>
  <c r="I2759" i="1"/>
  <c r="D2760" i="1"/>
  <c r="H2760" i="1"/>
  <c r="I2760" i="1"/>
  <c r="D2761" i="1"/>
  <c r="H2761" i="1"/>
  <c r="I2761" i="1"/>
  <c r="D2762" i="1"/>
  <c r="H2762" i="1"/>
  <c r="I2762" i="1"/>
  <c r="D2763" i="1"/>
  <c r="H2763" i="1"/>
  <c r="I2763" i="1"/>
  <c r="D2764" i="1"/>
  <c r="H2764" i="1"/>
  <c r="I2764" i="1"/>
  <c r="D2765" i="1"/>
  <c r="H2765" i="1"/>
  <c r="I2765" i="1"/>
  <c r="D2766" i="1"/>
  <c r="H2766" i="1"/>
  <c r="I2766" i="1"/>
  <c r="D2767" i="1"/>
  <c r="H2767" i="1"/>
  <c r="I2767" i="1"/>
  <c r="D2768" i="1"/>
  <c r="H2768" i="1"/>
  <c r="I2768" i="1"/>
  <c r="D2769" i="1"/>
  <c r="H2769" i="1"/>
  <c r="I2769" i="1"/>
  <c r="D2770" i="1"/>
  <c r="H2770" i="1"/>
  <c r="I2770" i="1"/>
  <c r="D2771" i="1"/>
  <c r="H2771" i="1"/>
  <c r="I2771" i="1"/>
  <c r="D2772" i="1"/>
  <c r="H2772" i="1"/>
  <c r="I2772" i="1"/>
  <c r="D2773" i="1"/>
  <c r="H2773" i="1"/>
  <c r="I2773" i="1"/>
  <c r="D2774" i="1"/>
  <c r="H2774" i="1"/>
  <c r="I2774" i="1"/>
  <c r="D2775" i="1"/>
  <c r="H2775" i="1"/>
  <c r="I2775" i="1"/>
  <c r="D2776" i="1"/>
  <c r="H2776" i="1"/>
  <c r="I2776" i="1"/>
  <c r="D2777" i="1"/>
  <c r="H2777" i="1"/>
  <c r="I2777" i="1"/>
  <c r="D2778" i="1"/>
  <c r="H2778" i="1"/>
  <c r="I2778" i="1"/>
  <c r="D2779" i="1"/>
  <c r="H2779" i="1"/>
  <c r="I2779" i="1"/>
  <c r="D2780" i="1"/>
  <c r="H2780" i="1"/>
  <c r="I2780" i="1"/>
  <c r="D2781" i="1"/>
  <c r="H2781" i="1"/>
  <c r="I2781" i="1"/>
  <c r="D2782" i="1"/>
  <c r="H2782" i="1"/>
  <c r="I2782" i="1"/>
  <c r="D2783" i="1"/>
  <c r="H2783" i="1"/>
  <c r="I2783" i="1"/>
  <c r="D2784" i="1"/>
  <c r="H2784" i="1"/>
  <c r="I2784" i="1"/>
  <c r="D2785" i="1"/>
  <c r="H2785" i="1"/>
  <c r="I2785" i="1"/>
  <c r="D2786" i="1"/>
  <c r="H2786" i="1"/>
  <c r="I2786" i="1"/>
  <c r="D2787" i="1"/>
  <c r="H2787" i="1"/>
  <c r="I2787" i="1"/>
  <c r="D2788" i="1"/>
  <c r="H2788" i="1"/>
  <c r="I2788" i="1"/>
  <c r="D2789" i="1"/>
  <c r="H2789" i="1"/>
  <c r="I2789" i="1"/>
  <c r="D2790" i="1"/>
  <c r="H2790" i="1"/>
  <c r="I2790" i="1"/>
  <c r="D2791" i="1"/>
  <c r="H2791" i="1"/>
  <c r="I2791" i="1"/>
  <c r="D2792" i="1"/>
  <c r="H2792" i="1"/>
  <c r="I2792" i="1"/>
  <c r="D2793" i="1"/>
  <c r="H2793" i="1"/>
  <c r="I2793" i="1"/>
  <c r="D2794" i="1"/>
  <c r="H2794" i="1"/>
  <c r="I2794" i="1"/>
  <c r="D2795" i="1"/>
  <c r="H2795" i="1"/>
  <c r="I2795" i="1"/>
  <c r="D2796" i="1"/>
  <c r="H2796" i="1"/>
  <c r="I2796" i="1"/>
  <c r="D2797" i="1"/>
  <c r="H2797" i="1"/>
  <c r="I2797" i="1"/>
  <c r="D2798" i="1"/>
  <c r="H2798" i="1"/>
  <c r="I2798" i="1"/>
  <c r="D2799" i="1"/>
  <c r="H2799" i="1"/>
  <c r="I2799" i="1"/>
  <c r="D2800" i="1"/>
  <c r="H2800" i="1"/>
  <c r="I2800" i="1"/>
  <c r="D2801" i="1"/>
  <c r="H2801" i="1"/>
  <c r="I2801" i="1"/>
  <c r="D2802" i="1"/>
  <c r="H2802" i="1"/>
  <c r="I2802" i="1"/>
  <c r="D2803" i="1"/>
  <c r="H2803" i="1"/>
  <c r="I2803" i="1"/>
  <c r="D2804" i="1"/>
  <c r="H2804" i="1"/>
  <c r="I2804" i="1"/>
  <c r="D2805" i="1"/>
  <c r="H2805" i="1"/>
  <c r="I2805" i="1"/>
  <c r="D2806" i="1"/>
  <c r="H2806" i="1"/>
  <c r="I2806" i="1"/>
  <c r="D2807" i="1"/>
  <c r="H2807" i="1"/>
  <c r="I2807" i="1"/>
  <c r="D2808" i="1"/>
  <c r="H2808" i="1"/>
  <c r="I2808" i="1"/>
  <c r="D2809" i="1"/>
  <c r="H2809" i="1"/>
  <c r="I2809" i="1"/>
  <c r="D2810" i="1"/>
  <c r="H2810" i="1"/>
  <c r="I2810" i="1"/>
  <c r="D2811" i="1"/>
  <c r="H2811" i="1"/>
  <c r="I2811" i="1"/>
  <c r="D2812" i="1"/>
  <c r="H2812" i="1"/>
  <c r="I2812" i="1"/>
  <c r="D2813" i="1"/>
  <c r="H2813" i="1"/>
  <c r="I2813" i="1"/>
  <c r="D2814" i="1"/>
  <c r="H2814" i="1"/>
  <c r="I2814" i="1"/>
  <c r="D2815" i="1"/>
  <c r="H2815" i="1"/>
  <c r="I2815" i="1"/>
  <c r="D2816" i="1"/>
  <c r="H2816" i="1"/>
  <c r="I2816" i="1"/>
  <c r="D2817" i="1"/>
  <c r="H2817" i="1"/>
  <c r="I2817" i="1"/>
  <c r="D2818" i="1"/>
  <c r="H2818" i="1"/>
  <c r="I2818" i="1"/>
  <c r="D2819" i="1"/>
  <c r="H2819" i="1"/>
  <c r="I2819" i="1"/>
  <c r="D2820" i="1"/>
  <c r="H2820" i="1"/>
  <c r="I2820" i="1"/>
  <c r="D2821" i="1"/>
  <c r="H2821" i="1"/>
  <c r="I2821" i="1"/>
  <c r="D2822" i="1"/>
  <c r="H2822" i="1"/>
  <c r="I2822" i="1"/>
  <c r="D2823" i="1"/>
  <c r="H2823" i="1"/>
  <c r="I2823" i="1"/>
  <c r="D2824" i="1"/>
  <c r="H2824" i="1"/>
  <c r="I2824" i="1"/>
  <c r="D2825" i="1"/>
  <c r="H2825" i="1"/>
  <c r="I2825" i="1"/>
  <c r="D2826" i="1"/>
  <c r="H2826" i="1"/>
  <c r="I2826" i="1"/>
  <c r="D2827" i="1"/>
  <c r="H2827" i="1"/>
  <c r="I2827" i="1"/>
  <c r="D2828" i="1"/>
  <c r="H2828" i="1"/>
  <c r="I2828" i="1"/>
  <c r="D2829" i="1"/>
  <c r="H2829" i="1"/>
  <c r="I2829" i="1"/>
  <c r="D2830" i="1"/>
  <c r="H2830" i="1"/>
  <c r="I2830" i="1"/>
  <c r="D2831" i="1"/>
  <c r="H2831" i="1"/>
  <c r="I2831" i="1"/>
  <c r="D2832" i="1"/>
  <c r="H2832" i="1"/>
  <c r="I2832" i="1"/>
  <c r="D2833" i="1"/>
  <c r="H2833" i="1"/>
  <c r="I2833" i="1"/>
  <c r="D2834" i="1"/>
  <c r="H2834" i="1"/>
  <c r="I2834" i="1"/>
  <c r="D2835" i="1"/>
  <c r="H2835" i="1"/>
  <c r="I2835" i="1"/>
  <c r="D2836" i="1"/>
  <c r="H2836" i="1"/>
  <c r="I2836" i="1"/>
  <c r="D2837" i="1"/>
  <c r="H2837" i="1"/>
  <c r="I2837" i="1"/>
  <c r="D2838" i="1"/>
  <c r="H2838" i="1"/>
  <c r="I2838" i="1"/>
  <c r="D2839" i="1"/>
  <c r="H2839" i="1"/>
  <c r="I2839" i="1"/>
  <c r="D2840" i="1"/>
  <c r="H2840" i="1"/>
  <c r="I2840" i="1"/>
  <c r="D2841" i="1"/>
  <c r="H2841" i="1"/>
  <c r="I2841" i="1"/>
  <c r="D2842" i="1"/>
  <c r="H2842" i="1"/>
  <c r="I2842" i="1"/>
  <c r="D2843" i="1"/>
  <c r="H2843" i="1"/>
  <c r="I2843" i="1"/>
  <c r="D2844" i="1"/>
  <c r="H2844" i="1"/>
  <c r="I2844" i="1"/>
  <c r="D2845" i="1"/>
  <c r="H2845" i="1"/>
  <c r="I2845" i="1"/>
  <c r="D2846" i="1"/>
  <c r="H2846" i="1"/>
  <c r="I2846" i="1"/>
  <c r="D2847" i="1"/>
  <c r="H2847" i="1"/>
  <c r="I2847" i="1"/>
  <c r="D2848" i="1"/>
  <c r="H2848" i="1"/>
  <c r="I2848" i="1"/>
  <c r="D2849" i="1"/>
  <c r="H2849" i="1"/>
  <c r="I2849" i="1"/>
  <c r="D2850" i="1"/>
  <c r="H2850" i="1"/>
  <c r="I2850" i="1"/>
  <c r="D2851" i="1"/>
  <c r="H2851" i="1"/>
  <c r="I2851" i="1"/>
  <c r="D2852" i="1"/>
  <c r="H2852" i="1"/>
  <c r="I2852" i="1"/>
  <c r="D2853" i="1"/>
  <c r="H2853" i="1"/>
  <c r="I2853" i="1"/>
  <c r="D2854" i="1"/>
  <c r="H2854" i="1"/>
  <c r="I2854" i="1"/>
  <c r="D2855" i="1"/>
  <c r="H2855" i="1"/>
  <c r="I2855" i="1"/>
  <c r="D2856" i="1"/>
  <c r="H2856" i="1"/>
  <c r="I2856" i="1"/>
  <c r="D2857" i="1"/>
  <c r="H2857" i="1"/>
  <c r="I2857" i="1"/>
  <c r="D2858" i="1"/>
  <c r="H2858" i="1"/>
  <c r="I2858" i="1"/>
  <c r="D2859" i="1"/>
  <c r="H2859" i="1"/>
  <c r="I2859" i="1"/>
  <c r="D2860" i="1"/>
  <c r="H2860" i="1"/>
  <c r="I2860" i="1"/>
  <c r="D2861" i="1"/>
  <c r="H2861" i="1"/>
  <c r="I2861" i="1"/>
  <c r="D2862" i="1"/>
  <c r="H2862" i="1"/>
  <c r="I2862" i="1"/>
  <c r="D2863" i="1"/>
  <c r="H2863" i="1"/>
  <c r="I2863" i="1"/>
  <c r="D2864" i="1"/>
  <c r="H2864" i="1"/>
  <c r="I2864" i="1"/>
  <c r="D2865" i="1"/>
  <c r="H2865" i="1"/>
  <c r="I2865" i="1"/>
  <c r="D2866" i="1"/>
  <c r="H2866" i="1"/>
  <c r="I2866" i="1"/>
  <c r="D2867" i="1"/>
  <c r="H2867" i="1"/>
  <c r="I2867" i="1"/>
  <c r="D2868" i="1"/>
  <c r="H2868" i="1"/>
  <c r="I2868" i="1"/>
  <c r="D2869" i="1"/>
  <c r="H2869" i="1"/>
  <c r="I2869" i="1"/>
  <c r="D2870" i="1"/>
  <c r="H2870" i="1"/>
  <c r="I2870" i="1"/>
  <c r="D2871" i="1"/>
  <c r="H2871" i="1"/>
  <c r="I2871" i="1"/>
  <c r="D2872" i="1"/>
  <c r="H2872" i="1"/>
  <c r="I2872" i="1"/>
  <c r="D2873" i="1"/>
  <c r="H2873" i="1"/>
  <c r="I2873" i="1"/>
  <c r="D2874" i="1"/>
  <c r="H2874" i="1"/>
  <c r="I2874" i="1"/>
  <c r="D2875" i="1"/>
  <c r="H2875" i="1"/>
  <c r="I2875" i="1"/>
  <c r="D2876" i="1"/>
  <c r="H2876" i="1"/>
  <c r="I2876" i="1"/>
  <c r="D2877" i="1"/>
  <c r="H2877" i="1"/>
  <c r="I2877" i="1"/>
  <c r="D2878" i="1"/>
  <c r="H2878" i="1"/>
  <c r="I2878" i="1"/>
  <c r="D2879" i="1"/>
  <c r="H2879" i="1"/>
  <c r="I2879" i="1"/>
  <c r="D2880" i="1"/>
  <c r="H2880" i="1"/>
  <c r="I2880" i="1"/>
  <c r="D2881" i="1"/>
  <c r="H2881" i="1"/>
  <c r="I2881" i="1"/>
  <c r="D2882" i="1"/>
  <c r="H2882" i="1"/>
  <c r="I2882" i="1"/>
  <c r="D2883" i="1"/>
  <c r="H2883" i="1"/>
  <c r="I2883" i="1"/>
  <c r="D2884" i="1"/>
  <c r="H2884" i="1"/>
  <c r="I2884" i="1"/>
  <c r="D2885" i="1"/>
  <c r="H2885" i="1"/>
  <c r="I2885" i="1"/>
  <c r="D2886" i="1"/>
  <c r="H2886" i="1"/>
  <c r="I2886" i="1"/>
  <c r="D2887" i="1"/>
  <c r="H2887" i="1"/>
  <c r="I2887" i="1"/>
  <c r="D2888" i="1"/>
  <c r="H2888" i="1"/>
  <c r="I2888" i="1"/>
  <c r="D2889" i="1"/>
  <c r="H2889" i="1"/>
  <c r="I2889" i="1"/>
  <c r="D2890" i="1"/>
  <c r="H2890" i="1"/>
  <c r="I2890" i="1"/>
  <c r="D2891" i="1"/>
  <c r="H2891" i="1"/>
  <c r="I2891" i="1"/>
  <c r="D2892" i="1"/>
  <c r="H2892" i="1"/>
  <c r="I2892" i="1"/>
  <c r="D2893" i="1"/>
  <c r="H2893" i="1"/>
  <c r="I2893" i="1"/>
  <c r="D2894" i="1"/>
  <c r="H2894" i="1"/>
  <c r="I2894" i="1"/>
  <c r="D2895" i="1"/>
  <c r="H2895" i="1"/>
  <c r="I2895" i="1"/>
  <c r="D2896" i="1"/>
  <c r="H2896" i="1"/>
  <c r="I2896" i="1"/>
  <c r="D2897" i="1"/>
  <c r="H2897" i="1"/>
  <c r="I2897" i="1"/>
  <c r="D2898" i="1"/>
  <c r="H2898" i="1"/>
  <c r="I2898" i="1"/>
  <c r="D2899" i="1"/>
  <c r="H2899" i="1"/>
  <c r="I2899" i="1"/>
  <c r="D2900" i="1"/>
  <c r="H2900" i="1"/>
  <c r="I2900" i="1"/>
  <c r="D2901" i="1"/>
  <c r="H2901" i="1"/>
  <c r="I2901" i="1"/>
  <c r="D2902" i="1"/>
  <c r="H2902" i="1"/>
  <c r="I2902" i="1"/>
  <c r="D2903" i="1"/>
  <c r="H2903" i="1"/>
  <c r="I2903" i="1"/>
  <c r="D2904" i="1"/>
  <c r="H2904" i="1"/>
  <c r="I2904" i="1"/>
  <c r="D2905" i="1"/>
  <c r="H2905" i="1"/>
  <c r="I2905" i="1"/>
  <c r="D2906" i="1"/>
  <c r="H2906" i="1"/>
  <c r="I2906" i="1"/>
  <c r="D2907" i="1"/>
  <c r="H2907" i="1"/>
  <c r="I2907" i="1"/>
  <c r="D2908" i="1"/>
  <c r="H2908" i="1"/>
  <c r="I2908" i="1"/>
  <c r="D2909" i="1"/>
  <c r="H2909" i="1"/>
  <c r="I2909" i="1"/>
  <c r="D2910" i="1"/>
  <c r="H2910" i="1"/>
  <c r="I2910" i="1"/>
  <c r="D2911" i="1"/>
  <c r="H2911" i="1"/>
  <c r="I2911" i="1"/>
  <c r="D2912" i="1"/>
  <c r="H2912" i="1"/>
  <c r="I2912" i="1"/>
  <c r="D2913" i="1"/>
  <c r="H2913" i="1"/>
  <c r="I2913" i="1"/>
  <c r="D2914" i="1"/>
  <c r="H2914" i="1"/>
  <c r="I2914" i="1"/>
  <c r="D2915" i="1"/>
  <c r="H2915" i="1"/>
  <c r="I2915" i="1"/>
  <c r="D2916" i="1"/>
  <c r="H2916" i="1"/>
  <c r="I2916" i="1"/>
  <c r="D2917" i="1"/>
  <c r="H2917" i="1"/>
  <c r="I2917" i="1"/>
  <c r="D2918" i="1"/>
  <c r="H2918" i="1"/>
  <c r="I2918" i="1"/>
  <c r="D2919" i="1"/>
  <c r="H2919" i="1"/>
  <c r="I2919" i="1"/>
  <c r="D2920" i="1"/>
  <c r="H2920" i="1"/>
  <c r="I2920" i="1"/>
  <c r="D2921" i="1"/>
  <c r="H2921" i="1"/>
  <c r="I2921" i="1"/>
  <c r="D2922" i="1"/>
  <c r="H2922" i="1"/>
  <c r="I2922" i="1"/>
  <c r="D2923" i="1"/>
  <c r="H2923" i="1"/>
  <c r="I2923" i="1"/>
  <c r="D2924" i="1"/>
  <c r="H2924" i="1"/>
  <c r="I2924" i="1"/>
  <c r="D2925" i="1"/>
  <c r="H2925" i="1"/>
  <c r="I2925" i="1"/>
  <c r="D2926" i="1"/>
  <c r="H2926" i="1"/>
  <c r="I2926" i="1"/>
  <c r="D2927" i="1"/>
  <c r="H2927" i="1"/>
  <c r="I2927" i="1"/>
  <c r="D2928" i="1"/>
  <c r="H2928" i="1"/>
  <c r="I2928" i="1"/>
  <c r="D2929" i="1"/>
  <c r="H2929" i="1"/>
  <c r="I2929" i="1"/>
  <c r="D2930" i="1"/>
  <c r="H2930" i="1"/>
  <c r="I2930" i="1"/>
  <c r="D2931" i="1"/>
  <c r="H2931" i="1"/>
  <c r="I2931" i="1"/>
  <c r="D2932" i="1"/>
  <c r="H2932" i="1"/>
  <c r="I2932" i="1"/>
  <c r="D2933" i="1"/>
  <c r="H2933" i="1"/>
  <c r="I2933" i="1"/>
  <c r="D2934" i="1"/>
  <c r="H2934" i="1"/>
  <c r="I2934" i="1"/>
  <c r="D2935" i="1"/>
  <c r="H2935" i="1"/>
  <c r="I2935" i="1"/>
  <c r="D2936" i="1"/>
  <c r="H2936" i="1"/>
  <c r="I2936" i="1"/>
  <c r="D2937" i="1"/>
  <c r="H2937" i="1"/>
  <c r="I2937" i="1"/>
  <c r="D2938" i="1"/>
  <c r="H2938" i="1"/>
  <c r="I2938" i="1"/>
  <c r="D2939" i="1"/>
  <c r="H2939" i="1"/>
  <c r="I2939" i="1"/>
  <c r="D2940" i="1"/>
  <c r="H2940" i="1"/>
  <c r="I2940" i="1"/>
  <c r="D2941" i="1"/>
  <c r="H2941" i="1"/>
  <c r="I2941" i="1"/>
  <c r="D2942" i="1"/>
  <c r="H2942" i="1"/>
  <c r="I2942" i="1"/>
  <c r="D2943" i="1"/>
  <c r="H2943" i="1"/>
  <c r="I2943" i="1"/>
  <c r="D2944" i="1"/>
  <c r="H2944" i="1"/>
  <c r="I2944" i="1"/>
  <c r="D2945" i="1"/>
  <c r="H2945" i="1"/>
  <c r="I2945" i="1"/>
  <c r="D2946" i="1"/>
  <c r="H2946" i="1"/>
  <c r="I2946" i="1"/>
  <c r="D2947" i="1"/>
  <c r="H2947" i="1"/>
  <c r="I2947" i="1"/>
  <c r="D2948" i="1"/>
  <c r="H2948" i="1"/>
  <c r="I2948" i="1"/>
  <c r="D2949" i="1"/>
  <c r="H2949" i="1"/>
  <c r="I2949" i="1"/>
  <c r="D2950" i="1"/>
  <c r="H2950" i="1"/>
  <c r="I2950" i="1"/>
  <c r="D2951" i="1"/>
  <c r="H2951" i="1"/>
  <c r="I2951" i="1"/>
  <c r="D2952" i="1"/>
  <c r="H2952" i="1"/>
  <c r="I2952" i="1"/>
  <c r="D2953" i="1"/>
  <c r="H2953" i="1"/>
  <c r="I2953" i="1"/>
  <c r="D2954" i="1"/>
  <c r="H2954" i="1"/>
  <c r="I2954" i="1"/>
  <c r="D2955" i="1"/>
  <c r="H2955" i="1"/>
  <c r="I2955" i="1"/>
  <c r="D2956" i="1"/>
  <c r="H2956" i="1"/>
  <c r="I2956" i="1"/>
  <c r="D2957" i="1"/>
  <c r="H2957" i="1"/>
  <c r="I2957" i="1"/>
  <c r="D2958" i="1"/>
  <c r="H2958" i="1"/>
  <c r="I2958" i="1"/>
  <c r="D2959" i="1"/>
  <c r="H2959" i="1"/>
  <c r="I2959" i="1"/>
  <c r="D2960" i="1"/>
  <c r="H2960" i="1"/>
  <c r="I2960" i="1"/>
  <c r="D2961" i="1"/>
  <c r="H2961" i="1"/>
  <c r="I2961" i="1"/>
  <c r="D2962" i="1"/>
  <c r="H2962" i="1"/>
  <c r="I2962" i="1"/>
  <c r="D2963" i="1"/>
  <c r="H2963" i="1"/>
  <c r="I2963" i="1"/>
  <c r="D2964" i="1"/>
  <c r="H2964" i="1"/>
  <c r="I2964" i="1"/>
  <c r="D2965" i="1"/>
  <c r="H2965" i="1"/>
  <c r="I2965" i="1"/>
  <c r="D2966" i="1"/>
  <c r="H2966" i="1"/>
  <c r="I2966" i="1"/>
  <c r="D2967" i="1"/>
  <c r="H2967" i="1"/>
  <c r="I2967" i="1"/>
  <c r="D2968" i="1"/>
  <c r="H2968" i="1"/>
  <c r="I2968" i="1"/>
  <c r="D2969" i="1"/>
  <c r="H2969" i="1"/>
  <c r="I2969" i="1"/>
  <c r="D2970" i="1"/>
  <c r="H2970" i="1"/>
  <c r="I2970" i="1"/>
  <c r="D2971" i="1"/>
  <c r="H2971" i="1"/>
  <c r="I2971" i="1"/>
  <c r="D2972" i="1"/>
  <c r="H2972" i="1"/>
  <c r="I2972" i="1"/>
  <c r="D2973" i="1"/>
  <c r="H2973" i="1"/>
  <c r="I2973" i="1"/>
  <c r="D2974" i="1"/>
  <c r="H2974" i="1"/>
  <c r="I2974" i="1"/>
  <c r="D2975" i="1"/>
  <c r="H2975" i="1"/>
  <c r="I2975" i="1"/>
  <c r="D2976" i="1"/>
  <c r="H2976" i="1"/>
  <c r="I2976" i="1"/>
  <c r="D2977" i="1"/>
  <c r="H2977" i="1"/>
  <c r="I2977" i="1"/>
  <c r="D2978" i="1"/>
  <c r="H2978" i="1"/>
  <c r="I2978" i="1"/>
  <c r="D2979" i="1"/>
  <c r="H2979" i="1"/>
  <c r="I2979" i="1"/>
  <c r="D2980" i="1"/>
  <c r="H2980" i="1"/>
  <c r="I2980" i="1"/>
  <c r="D2981" i="1"/>
  <c r="H2981" i="1"/>
  <c r="I2981" i="1"/>
  <c r="D2982" i="1"/>
  <c r="H2982" i="1"/>
  <c r="I2982" i="1"/>
  <c r="D2983" i="1"/>
  <c r="H2983" i="1"/>
  <c r="I2983" i="1"/>
  <c r="D2984" i="1"/>
  <c r="H2984" i="1"/>
  <c r="I2984" i="1"/>
  <c r="D2985" i="1"/>
  <c r="H2985" i="1"/>
  <c r="I2985" i="1"/>
  <c r="D2986" i="1"/>
  <c r="H2986" i="1"/>
  <c r="I2986" i="1"/>
  <c r="D2987" i="1"/>
  <c r="H2987" i="1"/>
  <c r="I2987" i="1"/>
  <c r="D2988" i="1"/>
  <c r="H2988" i="1"/>
  <c r="I2988" i="1"/>
  <c r="D2989" i="1"/>
  <c r="H2989" i="1"/>
  <c r="I2989" i="1"/>
  <c r="D2990" i="1"/>
  <c r="H2990" i="1"/>
  <c r="I2990" i="1"/>
  <c r="D2991" i="1"/>
  <c r="H2991" i="1"/>
  <c r="I2991" i="1"/>
  <c r="D2992" i="1"/>
  <c r="H2992" i="1"/>
  <c r="I2992" i="1"/>
  <c r="D2993" i="1"/>
  <c r="H2993" i="1"/>
  <c r="I2993" i="1"/>
  <c r="D2994" i="1"/>
  <c r="H2994" i="1"/>
  <c r="I2994" i="1"/>
  <c r="D2995" i="1"/>
  <c r="H2995" i="1"/>
  <c r="I2995" i="1"/>
  <c r="D2996" i="1"/>
  <c r="H2996" i="1"/>
  <c r="I2996" i="1"/>
  <c r="D2997" i="1"/>
  <c r="H2997" i="1"/>
  <c r="I2997" i="1"/>
  <c r="D2998" i="1"/>
  <c r="H2998" i="1"/>
  <c r="I2998" i="1"/>
  <c r="D2999" i="1"/>
  <c r="H2999" i="1"/>
  <c r="I2999" i="1"/>
  <c r="D3000" i="1"/>
  <c r="H3000" i="1"/>
  <c r="I3000" i="1"/>
  <c r="D3001" i="1"/>
  <c r="H3001" i="1"/>
  <c r="I3001" i="1"/>
  <c r="D3002" i="1"/>
  <c r="H3002" i="1"/>
  <c r="I3002" i="1"/>
  <c r="D3003" i="1"/>
  <c r="H3003" i="1"/>
  <c r="I3003" i="1"/>
  <c r="D3004" i="1"/>
  <c r="H3004" i="1"/>
  <c r="I3004" i="1"/>
  <c r="D3005" i="1"/>
  <c r="H3005" i="1"/>
  <c r="I3005" i="1"/>
  <c r="D3006" i="1"/>
  <c r="H3006" i="1"/>
  <c r="I3006" i="1"/>
  <c r="D3007" i="1"/>
  <c r="H3007" i="1"/>
  <c r="I3007" i="1"/>
  <c r="D3008" i="1"/>
  <c r="H3008" i="1"/>
  <c r="I3008" i="1"/>
  <c r="D3009" i="1"/>
  <c r="H3009" i="1"/>
  <c r="I3009" i="1"/>
  <c r="D3010" i="1"/>
  <c r="H3010" i="1"/>
  <c r="I3010" i="1"/>
  <c r="D3011" i="1"/>
  <c r="H3011" i="1"/>
  <c r="I3011" i="1"/>
  <c r="D3012" i="1"/>
  <c r="H3012" i="1"/>
  <c r="I3012" i="1"/>
  <c r="D3013" i="1"/>
  <c r="H3013" i="1"/>
  <c r="I3013" i="1"/>
  <c r="D3014" i="1"/>
  <c r="H3014" i="1"/>
  <c r="I3014" i="1"/>
  <c r="D3015" i="1"/>
  <c r="H3015" i="1"/>
  <c r="I3015" i="1"/>
  <c r="D3016" i="1"/>
  <c r="H3016" i="1"/>
  <c r="I3016" i="1"/>
  <c r="D3017" i="1"/>
  <c r="H3017" i="1"/>
  <c r="I3017" i="1"/>
  <c r="D3018" i="1"/>
  <c r="H3018" i="1"/>
  <c r="I3018" i="1"/>
  <c r="D3019" i="1"/>
  <c r="H3019" i="1"/>
  <c r="I3019" i="1"/>
  <c r="D3020" i="1"/>
  <c r="H3020" i="1"/>
  <c r="I3020" i="1"/>
  <c r="D3021" i="1"/>
  <c r="H3021" i="1"/>
  <c r="I3021" i="1"/>
  <c r="D3022" i="1"/>
  <c r="H3022" i="1"/>
  <c r="I3022" i="1"/>
  <c r="D3023" i="1"/>
  <c r="H3023" i="1"/>
  <c r="I3023" i="1"/>
  <c r="D3024" i="1"/>
  <c r="H3024" i="1"/>
  <c r="I3024" i="1"/>
  <c r="D3025" i="1"/>
  <c r="H3025" i="1"/>
  <c r="I3025" i="1"/>
  <c r="D3026" i="1"/>
  <c r="H3026" i="1"/>
  <c r="I3026" i="1"/>
  <c r="D3027" i="1"/>
  <c r="H3027" i="1"/>
  <c r="I3027" i="1"/>
  <c r="D3028" i="1"/>
  <c r="H3028" i="1"/>
  <c r="I3028" i="1"/>
  <c r="D3029" i="1"/>
  <c r="H3029" i="1"/>
  <c r="I3029" i="1"/>
  <c r="D3030" i="1"/>
  <c r="H3030" i="1"/>
  <c r="I3030" i="1"/>
  <c r="D3031" i="1"/>
  <c r="H3031" i="1"/>
  <c r="I3031" i="1"/>
  <c r="D3032" i="1"/>
  <c r="H3032" i="1"/>
  <c r="I3032" i="1"/>
  <c r="D3033" i="1"/>
  <c r="H3033" i="1"/>
  <c r="I3033" i="1"/>
  <c r="D3034" i="1"/>
  <c r="H3034" i="1"/>
  <c r="I3034" i="1"/>
  <c r="D3035" i="1"/>
  <c r="H3035" i="1"/>
  <c r="I3035" i="1"/>
  <c r="D3036" i="1"/>
  <c r="H3036" i="1"/>
  <c r="I3036" i="1"/>
  <c r="D3037" i="1"/>
  <c r="H3037" i="1"/>
  <c r="I3037" i="1"/>
  <c r="D3038" i="1"/>
  <c r="H3038" i="1"/>
  <c r="I3038" i="1"/>
  <c r="D3039" i="1"/>
  <c r="H3039" i="1"/>
  <c r="I3039" i="1"/>
  <c r="D3040" i="1"/>
  <c r="H3040" i="1"/>
  <c r="I3040" i="1"/>
  <c r="D3041" i="1"/>
  <c r="H3041" i="1"/>
  <c r="I3041" i="1"/>
  <c r="D3042" i="1"/>
  <c r="H3042" i="1"/>
  <c r="I3042" i="1"/>
  <c r="D3043" i="1"/>
  <c r="H3043" i="1"/>
  <c r="I3043" i="1"/>
  <c r="D3044" i="1"/>
  <c r="H3044" i="1"/>
  <c r="I3044" i="1"/>
  <c r="D3045" i="1"/>
  <c r="H3045" i="1"/>
  <c r="I3045" i="1"/>
  <c r="D3046" i="1"/>
  <c r="H3046" i="1"/>
  <c r="I3046" i="1"/>
  <c r="D3047" i="1"/>
  <c r="H3047" i="1"/>
  <c r="I3047" i="1"/>
  <c r="D3048" i="1"/>
  <c r="H3048" i="1"/>
  <c r="I3048" i="1"/>
  <c r="D3049" i="1"/>
  <c r="H3049" i="1"/>
  <c r="I3049" i="1"/>
  <c r="D3050" i="1"/>
  <c r="H3050" i="1"/>
  <c r="I3050" i="1"/>
  <c r="D3051" i="1"/>
  <c r="H3051" i="1"/>
  <c r="I3051" i="1"/>
  <c r="D3052" i="1"/>
  <c r="H3052" i="1"/>
  <c r="I3052" i="1"/>
  <c r="D3053" i="1"/>
  <c r="H3053" i="1"/>
  <c r="I3053" i="1"/>
  <c r="D3054" i="1"/>
  <c r="H3054" i="1"/>
  <c r="I3054" i="1"/>
  <c r="D3055" i="1"/>
  <c r="H3055" i="1"/>
  <c r="I3055" i="1"/>
  <c r="D3056" i="1"/>
  <c r="H3056" i="1"/>
  <c r="I3056" i="1"/>
  <c r="D3057" i="1"/>
  <c r="H3057" i="1"/>
  <c r="I3057" i="1"/>
  <c r="D3058" i="1"/>
  <c r="H3058" i="1"/>
  <c r="I3058" i="1"/>
  <c r="D3059" i="1"/>
  <c r="H3059" i="1"/>
  <c r="I3059" i="1"/>
  <c r="D3060" i="1"/>
  <c r="H3060" i="1"/>
  <c r="I3060" i="1"/>
  <c r="D3061" i="1"/>
  <c r="H3061" i="1"/>
  <c r="I3061" i="1"/>
  <c r="D3062" i="1"/>
  <c r="H3062" i="1"/>
  <c r="I3062" i="1"/>
  <c r="D3063" i="1"/>
  <c r="H3063" i="1"/>
  <c r="I3063" i="1"/>
  <c r="D3064" i="1"/>
  <c r="H3064" i="1"/>
  <c r="I3064" i="1"/>
  <c r="D3065" i="1"/>
  <c r="H3065" i="1"/>
  <c r="I3065" i="1"/>
  <c r="D3066" i="1"/>
  <c r="H3066" i="1"/>
  <c r="I3066" i="1"/>
  <c r="D3067" i="1"/>
  <c r="H3067" i="1"/>
  <c r="I3067" i="1"/>
  <c r="D3068" i="1"/>
  <c r="H3068" i="1"/>
  <c r="I3068" i="1"/>
  <c r="D3069" i="1"/>
  <c r="H3069" i="1"/>
  <c r="I3069" i="1"/>
  <c r="D3070" i="1"/>
  <c r="H3070" i="1"/>
  <c r="I3070" i="1"/>
  <c r="D3071" i="1"/>
  <c r="H3071" i="1"/>
  <c r="I3071" i="1"/>
  <c r="D3072" i="1"/>
  <c r="H3072" i="1"/>
  <c r="I3072" i="1"/>
  <c r="D3073" i="1"/>
  <c r="H3073" i="1"/>
  <c r="I3073" i="1"/>
  <c r="D3074" i="1"/>
  <c r="H3074" i="1"/>
  <c r="I3074" i="1"/>
  <c r="D3075" i="1"/>
  <c r="H3075" i="1"/>
  <c r="I3075" i="1"/>
  <c r="D3076" i="1"/>
  <c r="H3076" i="1"/>
  <c r="I3076" i="1"/>
  <c r="D3077" i="1"/>
  <c r="H3077" i="1"/>
  <c r="I3077" i="1"/>
  <c r="D3078" i="1"/>
  <c r="H3078" i="1"/>
  <c r="I3078" i="1"/>
  <c r="D3079" i="1"/>
  <c r="H3079" i="1"/>
  <c r="I3079" i="1"/>
  <c r="D3080" i="1"/>
  <c r="H3080" i="1"/>
  <c r="I3080" i="1"/>
  <c r="D3081" i="1"/>
  <c r="H3081" i="1"/>
  <c r="I3081" i="1"/>
  <c r="D3082" i="1"/>
  <c r="H3082" i="1"/>
  <c r="I3082" i="1"/>
  <c r="D3083" i="1"/>
  <c r="H3083" i="1"/>
  <c r="I3083" i="1"/>
  <c r="D3084" i="1"/>
  <c r="H3084" i="1"/>
  <c r="I3084" i="1"/>
  <c r="D3085" i="1"/>
  <c r="H3085" i="1"/>
  <c r="I3085" i="1"/>
  <c r="D3086" i="1"/>
  <c r="H3086" i="1"/>
  <c r="I3086" i="1"/>
  <c r="D3087" i="1"/>
  <c r="H3087" i="1"/>
  <c r="I3087" i="1"/>
  <c r="D3088" i="1"/>
  <c r="H3088" i="1"/>
  <c r="I3088" i="1"/>
  <c r="D3089" i="1"/>
  <c r="H3089" i="1"/>
  <c r="I3089" i="1"/>
  <c r="D3090" i="1"/>
  <c r="H3090" i="1"/>
  <c r="I3090" i="1"/>
  <c r="D3091" i="1"/>
  <c r="H3091" i="1"/>
  <c r="I3091" i="1"/>
  <c r="D3092" i="1"/>
  <c r="H3092" i="1"/>
  <c r="I3092" i="1"/>
  <c r="D3093" i="1"/>
  <c r="H3093" i="1"/>
  <c r="I3093" i="1"/>
  <c r="D3094" i="1"/>
  <c r="H3094" i="1"/>
  <c r="I3094" i="1"/>
  <c r="D3095" i="1"/>
  <c r="H3095" i="1"/>
  <c r="I3095" i="1"/>
  <c r="D3096" i="1"/>
  <c r="H3096" i="1"/>
  <c r="I3096" i="1"/>
  <c r="D3097" i="1"/>
  <c r="H3097" i="1"/>
  <c r="I3097" i="1"/>
  <c r="D3098" i="1"/>
  <c r="H3098" i="1"/>
  <c r="I3098" i="1"/>
  <c r="D3099" i="1"/>
  <c r="H3099" i="1"/>
  <c r="I3099" i="1"/>
  <c r="D3100" i="1"/>
  <c r="H3100" i="1"/>
  <c r="I3100" i="1"/>
  <c r="D3101" i="1"/>
  <c r="H3101" i="1"/>
  <c r="I3101" i="1"/>
  <c r="D3102" i="1"/>
  <c r="H3102" i="1"/>
  <c r="I3102" i="1"/>
  <c r="D3103" i="1"/>
  <c r="H3103" i="1"/>
  <c r="I3103" i="1"/>
  <c r="D3104" i="1"/>
  <c r="H3104" i="1"/>
  <c r="I3104" i="1"/>
  <c r="D3105" i="1"/>
  <c r="H3105" i="1"/>
  <c r="I3105" i="1"/>
  <c r="D3106" i="1"/>
  <c r="H3106" i="1"/>
  <c r="I3106" i="1"/>
  <c r="D3107" i="1"/>
  <c r="H3107" i="1"/>
  <c r="I3107" i="1"/>
  <c r="D3108" i="1"/>
  <c r="H3108" i="1"/>
  <c r="I3108" i="1"/>
  <c r="D3109" i="1"/>
  <c r="H3109" i="1"/>
  <c r="I3109" i="1"/>
  <c r="D3110" i="1"/>
  <c r="H3110" i="1"/>
  <c r="I3110" i="1"/>
  <c r="D3111" i="1"/>
  <c r="H3111" i="1"/>
  <c r="I3111" i="1"/>
  <c r="D3112" i="1"/>
  <c r="H3112" i="1"/>
  <c r="I3112" i="1"/>
  <c r="D3113" i="1"/>
  <c r="H3113" i="1"/>
  <c r="I3113" i="1"/>
  <c r="D3114" i="1"/>
  <c r="H3114" i="1"/>
  <c r="I3114" i="1"/>
  <c r="D3115" i="1"/>
  <c r="H3115" i="1"/>
  <c r="I3115" i="1"/>
  <c r="D3116" i="1"/>
  <c r="H3116" i="1"/>
  <c r="I3116" i="1"/>
  <c r="D3117" i="1"/>
  <c r="H3117" i="1"/>
  <c r="I3117" i="1"/>
  <c r="D3118" i="1"/>
  <c r="H3118" i="1"/>
  <c r="I3118" i="1"/>
  <c r="D3119" i="1"/>
  <c r="H3119" i="1"/>
  <c r="I3119" i="1"/>
  <c r="D3120" i="1"/>
  <c r="H3120" i="1"/>
  <c r="I3120" i="1"/>
  <c r="D3121" i="1"/>
  <c r="H3121" i="1"/>
  <c r="I3121" i="1"/>
  <c r="D3122" i="1"/>
  <c r="H3122" i="1"/>
  <c r="I3122" i="1"/>
  <c r="D3123" i="1"/>
  <c r="H3123" i="1"/>
  <c r="I3123" i="1"/>
  <c r="D3124" i="1"/>
  <c r="H3124" i="1"/>
  <c r="I3124" i="1"/>
  <c r="D3125" i="1"/>
  <c r="H3125" i="1"/>
  <c r="I3125" i="1"/>
  <c r="D3126" i="1"/>
  <c r="H3126" i="1"/>
  <c r="I3126" i="1"/>
  <c r="D3127" i="1"/>
  <c r="H3127" i="1"/>
  <c r="I3127" i="1"/>
  <c r="D3128" i="1"/>
  <c r="H3128" i="1"/>
  <c r="I3128" i="1"/>
  <c r="D3129" i="1"/>
  <c r="H3129" i="1"/>
  <c r="I3129" i="1"/>
  <c r="D3130" i="1"/>
  <c r="H3130" i="1"/>
  <c r="I3130" i="1"/>
  <c r="D3131" i="1"/>
  <c r="H3131" i="1"/>
  <c r="I3131" i="1"/>
  <c r="D3132" i="1"/>
  <c r="H3132" i="1"/>
  <c r="I3132" i="1"/>
  <c r="D3133" i="1"/>
  <c r="H3133" i="1"/>
  <c r="I3133" i="1"/>
  <c r="D3134" i="1"/>
  <c r="H3134" i="1"/>
  <c r="I3134" i="1"/>
  <c r="D3135" i="1"/>
  <c r="H3135" i="1"/>
  <c r="I3135" i="1"/>
  <c r="D3136" i="1"/>
  <c r="H3136" i="1"/>
  <c r="I3136" i="1"/>
  <c r="D3137" i="1"/>
  <c r="H3137" i="1"/>
  <c r="I3137" i="1"/>
  <c r="D3138" i="1"/>
  <c r="H3138" i="1"/>
  <c r="I3138" i="1"/>
  <c r="D3139" i="1"/>
  <c r="H3139" i="1"/>
  <c r="I3139" i="1"/>
  <c r="D3140" i="1"/>
  <c r="H3140" i="1"/>
  <c r="I3140" i="1"/>
  <c r="D3141" i="1"/>
  <c r="H3141" i="1"/>
  <c r="I3141" i="1"/>
  <c r="D3142" i="1"/>
  <c r="H3142" i="1"/>
  <c r="I3142" i="1"/>
  <c r="D3143" i="1"/>
  <c r="H3143" i="1"/>
  <c r="I3143" i="1"/>
  <c r="D3144" i="1"/>
  <c r="H3144" i="1"/>
  <c r="I3144" i="1"/>
  <c r="D3145" i="1"/>
  <c r="H3145" i="1"/>
  <c r="I3145" i="1"/>
  <c r="D3146" i="1"/>
  <c r="H3146" i="1"/>
  <c r="I3146" i="1"/>
  <c r="D3147" i="1"/>
  <c r="H3147" i="1"/>
  <c r="I3147" i="1"/>
  <c r="D3148" i="1"/>
  <c r="H3148" i="1"/>
  <c r="I3148" i="1"/>
  <c r="D3149" i="1"/>
  <c r="H3149" i="1"/>
  <c r="I3149" i="1"/>
  <c r="D3150" i="1"/>
  <c r="H3150" i="1"/>
  <c r="I3150" i="1"/>
  <c r="D3151" i="1"/>
  <c r="H3151" i="1"/>
  <c r="I3151" i="1"/>
  <c r="D3152" i="1"/>
  <c r="H3152" i="1"/>
  <c r="I3152" i="1"/>
  <c r="D3153" i="1"/>
  <c r="H3153" i="1"/>
  <c r="I3153" i="1"/>
  <c r="D3154" i="1"/>
  <c r="H3154" i="1"/>
  <c r="I3154" i="1"/>
  <c r="D3155" i="1"/>
  <c r="H3155" i="1"/>
  <c r="I3155" i="1"/>
  <c r="D3156" i="1"/>
  <c r="H3156" i="1"/>
  <c r="I3156" i="1"/>
  <c r="D3157" i="1"/>
  <c r="H3157" i="1"/>
  <c r="I3157" i="1"/>
  <c r="D3158" i="1"/>
  <c r="H3158" i="1"/>
  <c r="I3158" i="1"/>
  <c r="D3159" i="1"/>
  <c r="H3159" i="1"/>
  <c r="I3159" i="1"/>
  <c r="D3160" i="1"/>
  <c r="H3160" i="1"/>
  <c r="I3160" i="1"/>
  <c r="D3161" i="1"/>
  <c r="H3161" i="1"/>
  <c r="I3161" i="1"/>
  <c r="D3162" i="1"/>
  <c r="H3162" i="1"/>
  <c r="I3162" i="1"/>
  <c r="D3163" i="1"/>
  <c r="H3163" i="1"/>
  <c r="I3163" i="1"/>
  <c r="D3164" i="1"/>
  <c r="H3164" i="1"/>
  <c r="I3164" i="1"/>
  <c r="D3165" i="1"/>
  <c r="H3165" i="1"/>
  <c r="I3165" i="1"/>
  <c r="D3166" i="1"/>
  <c r="H3166" i="1"/>
  <c r="I3166" i="1"/>
  <c r="D3167" i="1"/>
  <c r="H3167" i="1"/>
  <c r="I3167" i="1"/>
  <c r="D3168" i="1"/>
  <c r="H3168" i="1"/>
  <c r="I3168" i="1"/>
  <c r="D3169" i="1"/>
  <c r="H3169" i="1"/>
  <c r="I3169" i="1"/>
  <c r="D3170" i="1"/>
  <c r="H3170" i="1"/>
  <c r="I3170" i="1"/>
  <c r="D3171" i="1"/>
  <c r="H3171" i="1"/>
  <c r="I3171" i="1"/>
  <c r="D3172" i="1"/>
  <c r="H3172" i="1"/>
  <c r="I3172" i="1"/>
  <c r="D3173" i="1"/>
  <c r="H3173" i="1"/>
  <c r="I3173" i="1"/>
  <c r="D3174" i="1"/>
  <c r="H3174" i="1"/>
  <c r="I3174" i="1"/>
  <c r="D3175" i="1"/>
  <c r="H3175" i="1"/>
  <c r="I3175" i="1"/>
  <c r="D3176" i="1"/>
  <c r="H3176" i="1"/>
  <c r="I3176" i="1"/>
  <c r="D3177" i="1"/>
  <c r="H3177" i="1"/>
  <c r="I3177" i="1"/>
  <c r="D3178" i="1"/>
  <c r="H3178" i="1"/>
  <c r="I3178" i="1"/>
  <c r="D3179" i="1"/>
  <c r="H3179" i="1"/>
  <c r="I3179" i="1"/>
  <c r="D3180" i="1"/>
  <c r="H3180" i="1"/>
  <c r="I3180" i="1"/>
  <c r="D3181" i="1"/>
  <c r="H3181" i="1"/>
  <c r="I3181" i="1"/>
  <c r="D3182" i="1"/>
  <c r="H3182" i="1"/>
  <c r="I3182" i="1"/>
  <c r="D3183" i="1"/>
  <c r="H3183" i="1"/>
  <c r="I3183" i="1"/>
  <c r="D3184" i="1"/>
  <c r="H3184" i="1"/>
  <c r="I3184" i="1"/>
  <c r="D3185" i="1"/>
  <c r="H3185" i="1"/>
  <c r="I3185" i="1"/>
  <c r="D3186" i="1"/>
  <c r="H3186" i="1"/>
  <c r="I3186" i="1"/>
  <c r="D3187" i="1"/>
  <c r="H3187" i="1"/>
  <c r="I3187" i="1"/>
  <c r="D3188" i="1"/>
  <c r="H3188" i="1"/>
  <c r="I3188" i="1"/>
  <c r="D3189" i="1"/>
  <c r="H3189" i="1"/>
  <c r="I3189" i="1"/>
  <c r="D3190" i="1"/>
  <c r="H3190" i="1"/>
  <c r="I3190" i="1"/>
  <c r="D3191" i="1"/>
  <c r="H3191" i="1"/>
  <c r="I3191" i="1"/>
  <c r="D3192" i="1"/>
  <c r="H3192" i="1"/>
  <c r="I3192" i="1"/>
  <c r="D3193" i="1"/>
  <c r="H3193" i="1"/>
  <c r="I3193" i="1"/>
  <c r="D3194" i="1"/>
  <c r="H3194" i="1"/>
  <c r="I3194" i="1"/>
  <c r="D3195" i="1"/>
  <c r="H3195" i="1"/>
  <c r="I3195" i="1"/>
  <c r="D3196" i="1"/>
  <c r="H3196" i="1"/>
  <c r="I3196" i="1"/>
  <c r="D3197" i="1"/>
  <c r="H3197" i="1"/>
  <c r="I3197" i="1"/>
  <c r="D3198" i="1"/>
  <c r="H3198" i="1"/>
  <c r="I3198" i="1"/>
  <c r="D3199" i="1"/>
  <c r="H3199" i="1"/>
  <c r="I3199" i="1"/>
  <c r="D3200" i="1"/>
  <c r="H3200" i="1"/>
  <c r="I3200" i="1"/>
  <c r="D3201" i="1"/>
  <c r="H3201" i="1"/>
  <c r="I3201" i="1"/>
  <c r="D3202" i="1"/>
  <c r="H3202" i="1"/>
  <c r="I3202" i="1"/>
  <c r="D3203" i="1"/>
  <c r="H3203" i="1"/>
  <c r="I3203" i="1"/>
  <c r="D3204" i="1"/>
  <c r="H3204" i="1"/>
  <c r="I3204" i="1"/>
  <c r="D3205" i="1"/>
  <c r="H3205" i="1"/>
  <c r="I3205" i="1"/>
  <c r="D3206" i="1"/>
  <c r="H3206" i="1"/>
  <c r="I3206" i="1"/>
  <c r="D3207" i="1"/>
  <c r="H3207" i="1"/>
  <c r="I3207" i="1"/>
  <c r="D3208" i="1"/>
  <c r="H3208" i="1"/>
  <c r="I3208" i="1"/>
  <c r="D3209" i="1"/>
  <c r="H3209" i="1"/>
  <c r="I3209" i="1"/>
  <c r="D3210" i="1"/>
  <c r="H3210" i="1"/>
  <c r="I3210" i="1"/>
  <c r="D3211" i="1"/>
  <c r="H3211" i="1"/>
  <c r="I3211" i="1"/>
  <c r="D3212" i="1"/>
  <c r="H3212" i="1"/>
  <c r="I3212" i="1"/>
  <c r="D3213" i="1"/>
  <c r="H3213" i="1"/>
  <c r="I3213" i="1"/>
  <c r="D3214" i="1"/>
  <c r="H3214" i="1"/>
  <c r="I3214" i="1"/>
  <c r="D3215" i="1"/>
  <c r="H3215" i="1"/>
  <c r="I3215" i="1"/>
  <c r="D3216" i="1"/>
  <c r="H3216" i="1"/>
  <c r="I3216" i="1"/>
  <c r="D3217" i="1"/>
  <c r="H3217" i="1"/>
  <c r="I3217" i="1"/>
  <c r="D3218" i="1"/>
  <c r="H3218" i="1"/>
  <c r="I3218" i="1"/>
  <c r="D3219" i="1"/>
  <c r="H3219" i="1"/>
  <c r="I3219" i="1"/>
  <c r="D3220" i="1"/>
  <c r="H3220" i="1"/>
  <c r="I3220" i="1"/>
  <c r="D3221" i="1"/>
  <c r="H3221" i="1"/>
  <c r="I3221" i="1"/>
  <c r="D3222" i="1"/>
  <c r="H3222" i="1"/>
  <c r="I3222" i="1"/>
  <c r="D3223" i="1"/>
  <c r="H3223" i="1"/>
  <c r="I3223" i="1"/>
  <c r="D3224" i="1"/>
  <c r="H3224" i="1"/>
  <c r="I3224" i="1"/>
  <c r="D3225" i="1"/>
  <c r="H3225" i="1"/>
  <c r="I3225" i="1"/>
  <c r="D3226" i="1"/>
  <c r="H3226" i="1"/>
  <c r="I3226" i="1"/>
  <c r="D3227" i="1"/>
  <c r="H3227" i="1"/>
  <c r="I3227" i="1"/>
  <c r="D3228" i="1"/>
  <c r="H3228" i="1"/>
  <c r="I3228" i="1"/>
  <c r="D3229" i="1"/>
  <c r="H3229" i="1"/>
  <c r="I3229" i="1"/>
  <c r="D3230" i="1"/>
  <c r="H3230" i="1"/>
  <c r="I3230" i="1"/>
  <c r="D3231" i="1"/>
  <c r="H3231" i="1"/>
  <c r="I3231" i="1"/>
  <c r="D3232" i="1"/>
  <c r="H3232" i="1"/>
  <c r="I3232" i="1"/>
  <c r="D3233" i="1"/>
  <c r="H3233" i="1"/>
  <c r="I3233" i="1"/>
  <c r="D3234" i="1"/>
  <c r="H3234" i="1"/>
  <c r="I3234" i="1"/>
  <c r="D3235" i="1"/>
  <c r="H3235" i="1"/>
  <c r="I3235" i="1"/>
  <c r="D3236" i="1"/>
  <c r="H3236" i="1"/>
  <c r="I3236" i="1"/>
  <c r="D3237" i="1"/>
  <c r="H3237" i="1"/>
  <c r="I3237" i="1"/>
  <c r="D3238" i="1"/>
  <c r="H3238" i="1"/>
  <c r="I3238" i="1"/>
  <c r="D3239" i="1"/>
  <c r="H3239" i="1"/>
  <c r="I3239" i="1"/>
  <c r="D3240" i="1"/>
  <c r="H3240" i="1"/>
  <c r="I3240" i="1"/>
  <c r="D3241" i="1"/>
  <c r="H3241" i="1"/>
  <c r="I3241" i="1"/>
  <c r="D3242" i="1"/>
  <c r="H3242" i="1"/>
  <c r="I3242" i="1"/>
  <c r="D3243" i="1"/>
  <c r="H3243" i="1"/>
  <c r="I3243" i="1"/>
  <c r="D3244" i="1"/>
  <c r="H3244" i="1"/>
  <c r="I3244" i="1"/>
  <c r="D3245" i="1"/>
  <c r="H3245" i="1"/>
  <c r="I3245" i="1"/>
  <c r="D3246" i="1"/>
  <c r="H3246" i="1"/>
  <c r="I3246" i="1"/>
  <c r="D3247" i="1"/>
  <c r="H3247" i="1"/>
  <c r="I3247" i="1"/>
  <c r="D3248" i="1"/>
  <c r="H3248" i="1"/>
  <c r="I3248" i="1"/>
  <c r="D3249" i="1"/>
  <c r="H3249" i="1"/>
  <c r="I3249" i="1"/>
  <c r="D3250" i="1"/>
  <c r="H3250" i="1"/>
  <c r="I3250" i="1"/>
  <c r="D3251" i="1"/>
  <c r="H3251" i="1"/>
  <c r="I3251" i="1"/>
  <c r="D3252" i="1"/>
  <c r="H3252" i="1"/>
  <c r="I3252" i="1"/>
  <c r="D3253" i="1"/>
  <c r="H3253" i="1"/>
  <c r="I3253" i="1"/>
  <c r="D3254" i="1"/>
  <c r="H3254" i="1"/>
  <c r="I3254" i="1"/>
  <c r="D3255" i="1"/>
  <c r="H3255" i="1"/>
  <c r="I3255" i="1"/>
  <c r="D3256" i="1"/>
  <c r="H3256" i="1"/>
  <c r="I3256" i="1"/>
  <c r="D3257" i="1"/>
  <c r="H3257" i="1"/>
  <c r="I3257" i="1"/>
  <c r="D3258" i="1"/>
  <c r="H3258" i="1"/>
  <c r="I3258" i="1"/>
  <c r="D3259" i="1"/>
  <c r="H3259" i="1"/>
  <c r="I3259" i="1"/>
  <c r="D3260" i="1"/>
  <c r="H3260" i="1"/>
  <c r="I3260" i="1"/>
  <c r="D3261" i="1"/>
  <c r="H3261" i="1"/>
  <c r="I3261" i="1"/>
  <c r="D3262" i="1"/>
  <c r="H3262" i="1"/>
  <c r="I3262" i="1"/>
  <c r="D3263" i="1"/>
  <c r="H3263" i="1"/>
  <c r="I3263" i="1"/>
  <c r="D3264" i="1"/>
  <c r="H3264" i="1"/>
  <c r="I3264" i="1"/>
  <c r="D3265" i="1"/>
  <c r="H3265" i="1"/>
  <c r="I3265" i="1"/>
  <c r="D3266" i="1"/>
  <c r="H3266" i="1"/>
  <c r="I3266" i="1"/>
  <c r="D3267" i="1"/>
  <c r="H3267" i="1"/>
  <c r="I3267" i="1"/>
  <c r="D3268" i="1"/>
  <c r="H3268" i="1"/>
  <c r="I3268" i="1"/>
  <c r="D3269" i="1"/>
  <c r="H3269" i="1"/>
  <c r="I3269" i="1"/>
  <c r="D3270" i="1"/>
  <c r="H3270" i="1"/>
  <c r="I3270" i="1"/>
  <c r="D3271" i="1"/>
  <c r="H3271" i="1"/>
  <c r="I3271" i="1"/>
  <c r="D3272" i="1"/>
  <c r="H3272" i="1"/>
  <c r="I3272" i="1"/>
  <c r="D3273" i="1"/>
  <c r="H3273" i="1"/>
  <c r="I3273" i="1"/>
  <c r="D3274" i="1"/>
  <c r="H3274" i="1"/>
  <c r="I3274" i="1"/>
  <c r="D3275" i="1"/>
  <c r="H3275" i="1"/>
  <c r="I3275" i="1"/>
  <c r="D3276" i="1"/>
  <c r="H3276" i="1"/>
  <c r="I3276" i="1"/>
  <c r="D3277" i="1"/>
  <c r="H3277" i="1"/>
  <c r="I3277" i="1"/>
  <c r="D3278" i="1"/>
  <c r="H3278" i="1"/>
  <c r="I3278" i="1"/>
  <c r="D3279" i="1"/>
  <c r="H3279" i="1"/>
  <c r="I3279" i="1"/>
  <c r="D3280" i="1"/>
  <c r="H3280" i="1"/>
  <c r="I3280" i="1"/>
  <c r="D3281" i="1"/>
  <c r="H3281" i="1"/>
  <c r="I3281" i="1"/>
  <c r="D3282" i="1"/>
  <c r="H3282" i="1"/>
  <c r="I3282" i="1"/>
  <c r="D3283" i="1"/>
  <c r="H3283" i="1"/>
  <c r="I3283" i="1"/>
  <c r="D3284" i="1"/>
  <c r="H3284" i="1"/>
  <c r="I3284" i="1"/>
  <c r="D3285" i="1"/>
  <c r="H3285" i="1"/>
  <c r="I3285" i="1"/>
  <c r="D3286" i="1"/>
  <c r="H3286" i="1"/>
  <c r="I3286" i="1"/>
  <c r="D3287" i="1"/>
  <c r="H3287" i="1"/>
  <c r="I3287" i="1"/>
  <c r="D3288" i="1"/>
  <c r="H3288" i="1"/>
  <c r="I3288" i="1"/>
  <c r="D3289" i="1"/>
  <c r="H3289" i="1"/>
  <c r="I3289" i="1"/>
  <c r="D3290" i="1"/>
  <c r="H3290" i="1"/>
  <c r="I3290" i="1"/>
  <c r="D3291" i="1"/>
  <c r="H3291" i="1"/>
  <c r="I3291" i="1"/>
  <c r="D3292" i="1"/>
  <c r="H3292" i="1"/>
  <c r="I3292" i="1"/>
  <c r="D3293" i="1"/>
  <c r="H3293" i="1"/>
  <c r="I3293" i="1"/>
  <c r="D3294" i="1"/>
  <c r="H3294" i="1"/>
  <c r="I3294" i="1"/>
  <c r="D3295" i="1"/>
  <c r="H3295" i="1"/>
  <c r="I3295" i="1"/>
  <c r="D3296" i="1"/>
  <c r="H3296" i="1"/>
  <c r="I3296" i="1"/>
  <c r="D3297" i="1"/>
  <c r="H3297" i="1"/>
  <c r="I3297" i="1"/>
  <c r="D3298" i="1"/>
  <c r="H3298" i="1"/>
  <c r="I3298" i="1"/>
  <c r="D3299" i="1"/>
  <c r="H3299" i="1"/>
  <c r="I3299" i="1"/>
  <c r="D3300" i="1"/>
  <c r="H3300" i="1"/>
  <c r="I3300" i="1"/>
  <c r="D3301" i="1"/>
  <c r="H3301" i="1"/>
  <c r="I3301" i="1"/>
  <c r="D3302" i="1"/>
  <c r="H3302" i="1"/>
  <c r="I3302" i="1"/>
  <c r="D3303" i="1"/>
  <c r="H3303" i="1"/>
  <c r="I3303" i="1"/>
  <c r="D3304" i="1"/>
  <c r="H3304" i="1"/>
  <c r="I3304" i="1"/>
  <c r="D3305" i="1"/>
  <c r="H3305" i="1"/>
  <c r="I3305" i="1"/>
  <c r="D3306" i="1"/>
  <c r="H3306" i="1"/>
  <c r="I3306" i="1"/>
  <c r="D3307" i="1"/>
  <c r="H3307" i="1"/>
  <c r="I3307" i="1"/>
  <c r="D3308" i="1"/>
  <c r="H3308" i="1"/>
  <c r="I3308" i="1"/>
  <c r="D3309" i="1"/>
  <c r="H3309" i="1"/>
  <c r="I3309" i="1"/>
  <c r="D3310" i="1"/>
  <c r="H3310" i="1"/>
  <c r="I3310" i="1"/>
  <c r="D3311" i="1"/>
  <c r="H3311" i="1"/>
  <c r="I3311" i="1"/>
  <c r="D3312" i="1"/>
  <c r="H3312" i="1"/>
  <c r="I3312" i="1"/>
  <c r="D3313" i="1"/>
  <c r="H3313" i="1"/>
  <c r="I3313" i="1"/>
  <c r="D3314" i="1"/>
  <c r="H3314" i="1"/>
  <c r="I3314" i="1"/>
  <c r="D3315" i="1"/>
  <c r="H3315" i="1"/>
  <c r="I3315" i="1"/>
  <c r="D3316" i="1"/>
  <c r="H3316" i="1"/>
  <c r="I3316" i="1"/>
  <c r="D3317" i="1"/>
  <c r="H3317" i="1"/>
  <c r="I3317" i="1"/>
  <c r="D3318" i="1"/>
  <c r="H3318" i="1"/>
  <c r="I3318" i="1"/>
  <c r="D3319" i="1"/>
  <c r="H3319" i="1"/>
  <c r="I3319" i="1"/>
  <c r="D3320" i="1"/>
  <c r="H3320" i="1"/>
  <c r="I3320" i="1"/>
  <c r="D3321" i="1"/>
  <c r="H3321" i="1"/>
  <c r="I3321" i="1"/>
  <c r="D3322" i="1"/>
  <c r="H3322" i="1"/>
  <c r="I3322" i="1"/>
  <c r="D3323" i="1"/>
  <c r="H3323" i="1"/>
  <c r="I3323" i="1"/>
  <c r="D3324" i="1"/>
  <c r="H3324" i="1"/>
  <c r="I3324" i="1"/>
  <c r="D3325" i="1"/>
  <c r="H3325" i="1"/>
  <c r="I3325" i="1"/>
  <c r="D3326" i="1"/>
  <c r="H3326" i="1"/>
  <c r="I3326" i="1"/>
  <c r="D3327" i="1"/>
  <c r="H3327" i="1"/>
  <c r="I3327" i="1"/>
  <c r="D3328" i="1"/>
  <c r="H3328" i="1"/>
  <c r="I3328" i="1"/>
  <c r="D3329" i="1"/>
  <c r="H3329" i="1"/>
  <c r="I3329" i="1"/>
  <c r="D3330" i="1"/>
  <c r="H3330" i="1"/>
  <c r="I3330" i="1"/>
  <c r="D3331" i="1"/>
  <c r="H3331" i="1"/>
  <c r="I3331" i="1"/>
  <c r="D3332" i="1"/>
  <c r="H3332" i="1"/>
  <c r="I3332" i="1"/>
  <c r="D3333" i="1"/>
  <c r="H3333" i="1"/>
  <c r="I3333" i="1"/>
  <c r="D3334" i="1"/>
  <c r="H3334" i="1"/>
  <c r="I3334" i="1"/>
  <c r="D3335" i="1"/>
  <c r="H3335" i="1"/>
  <c r="I3335" i="1"/>
  <c r="D3336" i="1"/>
  <c r="H3336" i="1"/>
  <c r="I3336" i="1"/>
  <c r="D3337" i="1"/>
  <c r="H3337" i="1"/>
  <c r="I3337" i="1"/>
  <c r="D3338" i="1"/>
  <c r="H3338" i="1"/>
  <c r="I3338" i="1"/>
  <c r="D3339" i="1"/>
  <c r="H3339" i="1"/>
  <c r="I3339" i="1"/>
  <c r="D3340" i="1"/>
  <c r="H3340" i="1"/>
  <c r="I3340" i="1"/>
  <c r="D3341" i="1"/>
  <c r="H3341" i="1"/>
  <c r="I3341" i="1"/>
  <c r="D3342" i="1"/>
  <c r="H3342" i="1"/>
  <c r="I3342" i="1"/>
  <c r="D3343" i="1"/>
  <c r="H3343" i="1"/>
  <c r="I3343" i="1"/>
  <c r="D3344" i="1"/>
  <c r="H3344" i="1"/>
  <c r="I3344" i="1"/>
  <c r="D3345" i="1"/>
  <c r="H3345" i="1"/>
  <c r="I3345" i="1"/>
  <c r="D3346" i="1"/>
  <c r="H3346" i="1"/>
  <c r="I3346" i="1"/>
  <c r="D3347" i="1"/>
  <c r="H3347" i="1"/>
  <c r="I3347" i="1"/>
  <c r="D3348" i="1"/>
  <c r="H3348" i="1"/>
  <c r="I3348" i="1"/>
  <c r="D3349" i="1"/>
  <c r="H3349" i="1"/>
  <c r="I3349" i="1"/>
  <c r="D3350" i="1"/>
  <c r="H3350" i="1"/>
  <c r="I3350" i="1"/>
  <c r="D3351" i="1"/>
  <c r="H3351" i="1"/>
  <c r="I3351" i="1"/>
  <c r="D3352" i="1"/>
  <c r="H3352" i="1"/>
  <c r="I3352" i="1"/>
  <c r="D3353" i="1"/>
  <c r="H3353" i="1"/>
  <c r="I3353" i="1"/>
  <c r="D3354" i="1"/>
  <c r="H3354" i="1"/>
  <c r="I3354" i="1"/>
  <c r="D3355" i="1"/>
  <c r="H3355" i="1"/>
  <c r="I3355" i="1"/>
  <c r="D3356" i="1"/>
  <c r="H3356" i="1"/>
  <c r="I3356" i="1"/>
  <c r="D3357" i="1"/>
  <c r="H3357" i="1"/>
  <c r="I3357" i="1"/>
  <c r="D3358" i="1"/>
  <c r="H3358" i="1"/>
  <c r="I3358" i="1"/>
  <c r="D3359" i="1"/>
  <c r="H3359" i="1"/>
  <c r="I3359" i="1"/>
  <c r="D3360" i="1"/>
  <c r="H3360" i="1"/>
  <c r="I3360" i="1"/>
  <c r="D3361" i="1"/>
  <c r="H3361" i="1"/>
  <c r="I3361" i="1"/>
  <c r="D3362" i="1"/>
  <c r="H3362" i="1"/>
  <c r="I3362" i="1"/>
  <c r="D3363" i="1"/>
  <c r="H3363" i="1"/>
  <c r="I3363" i="1"/>
  <c r="D3364" i="1"/>
  <c r="H3364" i="1"/>
  <c r="I3364" i="1"/>
  <c r="D3365" i="1"/>
  <c r="H3365" i="1"/>
  <c r="I3365" i="1"/>
  <c r="D3366" i="1"/>
  <c r="H3366" i="1"/>
  <c r="I3366" i="1"/>
  <c r="D3367" i="1"/>
  <c r="H3367" i="1"/>
  <c r="I3367" i="1"/>
  <c r="D3368" i="1"/>
  <c r="H3368" i="1"/>
  <c r="I3368" i="1"/>
  <c r="D3369" i="1"/>
  <c r="H3369" i="1"/>
  <c r="I3369" i="1"/>
  <c r="D3370" i="1"/>
  <c r="H3370" i="1"/>
  <c r="I3370" i="1"/>
  <c r="D3371" i="1"/>
  <c r="H3371" i="1"/>
  <c r="I3371" i="1"/>
  <c r="D3372" i="1"/>
  <c r="H3372" i="1"/>
  <c r="I3372" i="1"/>
  <c r="D3373" i="1"/>
  <c r="H3373" i="1"/>
  <c r="I3373" i="1"/>
  <c r="D3374" i="1"/>
  <c r="H3374" i="1"/>
  <c r="I3374" i="1"/>
  <c r="D3375" i="1"/>
  <c r="H3375" i="1"/>
  <c r="I3375" i="1"/>
  <c r="D3376" i="1"/>
  <c r="H3376" i="1"/>
  <c r="I3376" i="1"/>
  <c r="D3377" i="1"/>
  <c r="H3377" i="1"/>
  <c r="I3377" i="1"/>
  <c r="D3378" i="1"/>
  <c r="H3378" i="1"/>
  <c r="I3378" i="1"/>
  <c r="D3379" i="1"/>
  <c r="H3379" i="1"/>
  <c r="I3379" i="1"/>
  <c r="D3380" i="1"/>
  <c r="H3380" i="1"/>
  <c r="I3380" i="1"/>
  <c r="D3381" i="1"/>
  <c r="H3381" i="1"/>
  <c r="I3381" i="1"/>
  <c r="D3382" i="1"/>
  <c r="H3382" i="1"/>
  <c r="I3382" i="1"/>
  <c r="D3383" i="1"/>
  <c r="H3383" i="1"/>
  <c r="I3383" i="1"/>
  <c r="D3384" i="1"/>
  <c r="H3384" i="1"/>
  <c r="I3384" i="1"/>
  <c r="D3385" i="1"/>
  <c r="H3385" i="1"/>
  <c r="I3385" i="1"/>
  <c r="D3386" i="1"/>
  <c r="H3386" i="1"/>
  <c r="I3386" i="1"/>
  <c r="D3387" i="1"/>
  <c r="H3387" i="1"/>
  <c r="I3387" i="1"/>
  <c r="D3388" i="1"/>
  <c r="H3388" i="1"/>
  <c r="I3388" i="1"/>
  <c r="D3389" i="1"/>
  <c r="H3389" i="1"/>
  <c r="I3389" i="1"/>
  <c r="D3390" i="1"/>
  <c r="H3390" i="1"/>
  <c r="I3390" i="1"/>
  <c r="D3391" i="1"/>
  <c r="H3391" i="1"/>
  <c r="I3391" i="1"/>
  <c r="D3392" i="1"/>
  <c r="H3392" i="1"/>
  <c r="I3392" i="1"/>
  <c r="D3393" i="1"/>
  <c r="H3393" i="1"/>
  <c r="I3393" i="1"/>
  <c r="D3394" i="1"/>
  <c r="H3394" i="1"/>
  <c r="I3394" i="1"/>
  <c r="D3395" i="1"/>
  <c r="H3395" i="1"/>
  <c r="I3395" i="1"/>
  <c r="D3396" i="1"/>
  <c r="H3396" i="1"/>
  <c r="I3396" i="1"/>
  <c r="D3397" i="1"/>
  <c r="H3397" i="1"/>
  <c r="I3397" i="1"/>
  <c r="D3398" i="1"/>
  <c r="H3398" i="1"/>
  <c r="I3398" i="1"/>
  <c r="D3399" i="1"/>
  <c r="H3399" i="1"/>
  <c r="I3399" i="1"/>
  <c r="D3400" i="1"/>
  <c r="H3400" i="1"/>
  <c r="I3400" i="1"/>
  <c r="D3401" i="1"/>
  <c r="H3401" i="1"/>
  <c r="I3401" i="1"/>
  <c r="D3402" i="1"/>
  <c r="H3402" i="1"/>
  <c r="I3402" i="1"/>
  <c r="D3403" i="1"/>
  <c r="H3403" i="1"/>
  <c r="I3403" i="1"/>
  <c r="D3404" i="1"/>
  <c r="H3404" i="1"/>
  <c r="I3404" i="1"/>
  <c r="D3405" i="1"/>
  <c r="H3405" i="1"/>
  <c r="I3405" i="1"/>
  <c r="D3406" i="1"/>
  <c r="H3406" i="1"/>
  <c r="I3406" i="1"/>
  <c r="D3407" i="1"/>
  <c r="H3407" i="1"/>
  <c r="I3407" i="1"/>
  <c r="D3408" i="1"/>
  <c r="H3408" i="1"/>
  <c r="I3408" i="1"/>
  <c r="D3409" i="1"/>
  <c r="H3409" i="1"/>
  <c r="I3409" i="1"/>
  <c r="D3410" i="1"/>
  <c r="H3410" i="1"/>
  <c r="I3410" i="1"/>
  <c r="D3411" i="1"/>
  <c r="H3411" i="1"/>
  <c r="I3411" i="1"/>
  <c r="D3412" i="1"/>
  <c r="H3412" i="1"/>
  <c r="I3412" i="1"/>
  <c r="D3413" i="1"/>
  <c r="H3413" i="1"/>
  <c r="I3413" i="1"/>
  <c r="D3414" i="1"/>
  <c r="H3414" i="1"/>
  <c r="I3414" i="1"/>
  <c r="D3415" i="1"/>
  <c r="H3415" i="1"/>
  <c r="I3415" i="1"/>
  <c r="D3416" i="1"/>
  <c r="H3416" i="1"/>
  <c r="I3416" i="1"/>
  <c r="D3417" i="1"/>
  <c r="H3417" i="1"/>
  <c r="I3417" i="1"/>
  <c r="D3418" i="1"/>
  <c r="H3418" i="1"/>
  <c r="I3418" i="1"/>
  <c r="D3419" i="1"/>
  <c r="H3419" i="1"/>
  <c r="I3419" i="1"/>
  <c r="D3420" i="1"/>
  <c r="H3420" i="1"/>
  <c r="I3420" i="1"/>
  <c r="D3421" i="1"/>
  <c r="H3421" i="1"/>
  <c r="I3421" i="1"/>
  <c r="D3422" i="1"/>
  <c r="H3422" i="1"/>
  <c r="I3422" i="1"/>
  <c r="D3423" i="1"/>
  <c r="H3423" i="1"/>
  <c r="I3423" i="1"/>
  <c r="D3424" i="1"/>
  <c r="H3424" i="1"/>
  <c r="I3424" i="1"/>
  <c r="D3425" i="1"/>
  <c r="H3425" i="1"/>
  <c r="I3425" i="1"/>
  <c r="D3426" i="1"/>
  <c r="H3426" i="1"/>
  <c r="I3426" i="1"/>
  <c r="D3427" i="1"/>
  <c r="H3427" i="1"/>
  <c r="I3427" i="1"/>
  <c r="D3428" i="1"/>
  <c r="H3428" i="1"/>
  <c r="I3428" i="1"/>
  <c r="D3429" i="1"/>
  <c r="H3429" i="1"/>
  <c r="I3429" i="1"/>
  <c r="D3430" i="1"/>
  <c r="H3430" i="1"/>
  <c r="I3430" i="1"/>
  <c r="D3431" i="1"/>
  <c r="H3431" i="1"/>
  <c r="I3431" i="1"/>
  <c r="D3432" i="1"/>
  <c r="H3432" i="1"/>
  <c r="I3432" i="1"/>
  <c r="D3433" i="1"/>
  <c r="H3433" i="1"/>
  <c r="I3433" i="1"/>
  <c r="D3434" i="1"/>
  <c r="H3434" i="1"/>
  <c r="I3434" i="1"/>
  <c r="D3435" i="1"/>
  <c r="H3435" i="1"/>
  <c r="I3435" i="1"/>
  <c r="D3436" i="1"/>
  <c r="H3436" i="1"/>
  <c r="I3436" i="1"/>
  <c r="D3437" i="1"/>
  <c r="H3437" i="1"/>
  <c r="I3437" i="1"/>
  <c r="D3438" i="1"/>
  <c r="H3438" i="1"/>
  <c r="I3438" i="1"/>
  <c r="D3439" i="1"/>
  <c r="H3439" i="1"/>
  <c r="I3439" i="1"/>
  <c r="D3440" i="1"/>
  <c r="H3440" i="1"/>
  <c r="I3440" i="1"/>
  <c r="D3441" i="1"/>
  <c r="H3441" i="1"/>
  <c r="I3441" i="1"/>
  <c r="D3442" i="1"/>
  <c r="H3442" i="1"/>
  <c r="I3442" i="1"/>
  <c r="D3443" i="1"/>
  <c r="H3443" i="1"/>
  <c r="I3443" i="1"/>
  <c r="D3444" i="1"/>
  <c r="H3444" i="1"/>
  <c r="I3444" i="1"/>
  <c r="D3445" i="1"/>
  <c r="H3445" i="1"/>
  <c r="I3445" i="1"/>
  <c r="D3446" i="1"/>
  <c r="H3446" i="1"/>
  <c r="I3446" i="1"/>
  <c r="D3447" i="1"/>
  <c r="H3447" i="1"/>
  <c r="I3447" i="1"/>
  <c r="D3448" i="1"/>
  <c r="H3448" i="1"/>
  <c r="I3448" i="1"/>
  <c r="D3449" i="1"/>
  <c r="H3449" i="1"/>
  <c r="I3449" i="1"/>
  <c r="D3450" i="1"/>
  <c r="H3450" i="1"/>
  <c r="I3450" i="1"/>
  <c r="D3451" i="1"/>
  <c r="H3451" i="1"/>
  <c r="I3451" i="1"/>
  <c r="D3452" i="1"/>
  <c r="H3452" i="1"/>
  <c r="I3452" i="1"/>
  <c r="D3453" i="1"/>
  <c r="H3453" i="1"/>
  <c r="I3453" i="1"/>
  <c r="D3454" i="1"/>
  <c r="H3454" i="1"/>
  <c r="I3454" i="1"/>
  <c r="D3455" i="1"/>
  <c r="H3455" i="1"/>
  <c r="I3455" i="1"/>
  <c r="D3456" i="1"/>
  <c r="H3456" i="1"/>
  <c r="I3456" i="1"/>
  <c r="D3457" i="1"/>
  <c r="H3457" i="1"/>
  <c r="I3457" i="1"/>
  <c r="D3458" i="1"/>
  <c r="H3458" i="1"/>
  <c r="I3458" i="1"/>
  <c r="D3459" i="1"/>
  <c r="H3459" i="1"/>
  <c r="I3459" i="1"/>
  <c r="D3460" i="1"/>
  <c r="H3460" i="1"/>
  <c r="I3460" i="1"/>
  <c r="D3461" i="1"/>
  <c r="H3461" i="1"/>
  <c r="I3461" i="1"/>
  <c r="D3462" i="1"/>
  <c r="H3462" i="1"/>
  <c r="I3462" i="1"/>
  <c r="D3463" i="1"/>
  <c r="H3463" i="1"/>
  <c r="I3463" i="1"/>
  <c r="D3464" i="1"/>
  <c r="H3464" i="1"/>
  <c r="I3464" i="1"/>
  <c r="D3465" i="1"/>
  <c r="H3465" i="1"/>
  <c r="I3465" i="1"/>
  <c r="D3466" i="1"/>
  <c r="H3466" i="1"/>
  <c r="I3466" i="1"/>
  <c r="D3467" i="1"/>
  <c r="H3467" i="1"/>
  <c r="I3467" i="1"/>
  <c r="D3468" i="1"/>
  <c r="H3468" i="1"/>
  <c r="I3468" i="1"/>
  <c r="D3469" i="1"/>
  <c r="H3469" i="1"/>
  <c r="I3469" i="1"/>
  <c r="D3470" i="1"/>
  <c r="H3470" i="1"/>
  <c r="I3470" i="1"/>
  <c r="D3471" i="1"/>
  <c r="H3471" i="1"/>
  <c r="I3471" i="1"/>
  <c r="D3472" i="1"/>
  <c r="H3472" i="1"/>
  <c r="I3472" i="1"/>
  <c r="D3473" i="1"/>
  <c r="H3473" i="1"/>
  <c r="I3473" i="1"/>
  <c r="D3474" i="1"/>
  <c r="H3474" i="1"/>
  <c r="I3474" i="1"/>
  <c r="D3475" i="1"/>
  <c r="H3475" i="1"/>
  <c r="I3475" i="1"/>
  <c r="D3476" i="1"/>
  <c r="H3476" i="1"/>
  <c r="I3476" i="1"/>
  <c r="D3477" i="1"/>
  <c r="H3477" i="1"/>
  <c r="I3477" i="1"/>
  <c r="D3478" i="1"/>
  <c r="H3478" i="1"/>
  <c r="I3478" i="1"/>
  <c r="D3479" i="1"/>
  <c r="H3479" i="1"/>
  <c r="I3479" i="1"/>
  <c r="D3480" i="1"/>
  <c r="H3480" i="1"/>
  <c r="I3480" i="1"/>
  <c r="D3481" i="1"/>
  <c r="H3481" i="1"/>
  <c r="I3481" i="1"/>
  <c r="D3482" i="1"/>
  <c r="H3482" i="1"/>
  <c r="I3482" i="1"/>
  <c r="D3483" i="1"/>
  <c r="H3483" i="1"/>
  <c r="I3483" i="1"/>
  <c r="D3484" i="1"/>
  <c r="H3484" i="1"/>
  <c r="I3484" i="1"/>
  <c r="D3485" i="1"/>
  <c r="H3485" i="1"/>
  <c r="I3485" i="1"/>
  <c r="D3486" i="1"/>
  <c r="H3486" i="1"/>
  <c r="I3486" i="1"/>
  <c r="D3487" i="1"/>
  <c r="H3487" i="1"/>
  <c r="I3487" i="1"/>
  <c r="D3488" i="1"/>
  <c r="H3488" i="1"/>
  <c r="I3488" i="1"/>
  <c r="D3489" i="1"/>
  <c r="H3489" i="1"/>
  <c r="I3489" i="1"/>
  <c r="D3490" i="1"/>
  <c r="H3490" i="1"/>
  <c r="I3490" i="1"/>
  <c r="D3491" i="1"/>
  <c r="H3491" i="1"/>
  <c r="I3491" i="1"/>
  <c r="D3492" i="1"/>
  <c r="H3492" i="1"/>
  <c r="I3492" i="1"/>
  <c r="D3493" i="1"/>
  <c r="H3493" i="1"/>
  <c r="I3493" i="1"/>
  <c r="D3494" i="1"/>
  <c r="H3494" i="1"/>
  <c r="I3494" i="1"/>
  <c r="D3495" i="1"/>
  <c r="H3495" i="1"/>
  <c r="I3495" i="1"/>
  <c r="D3496" i="1"/>
  <c r="H3496" i="1"/>
  <c r="I3496" i="1"/>
  <c r="D3497" i="1"/>
  <c r="H3497" i="1"/>
  <c r="I3497" i="1"/>
  <c r="D3498" i="1"/>
  <c r="H3498" i="1"/>
  <c r="I3498" i="1"/>
  <c r="D3499" i="1"/>
  <c r="H3499" i="1"/>
  <c r="I3499" i="1"/>
  <c r="D3500" i="1"/>
  <c r="H3500" i="1"/>
  <c r="I3500" i="1"/>
  <c r="D3501" i="1"/>
  <c r="H3501" i="1"/>
  <c r="I3501" i="1"/>
  <c r="D3502" i="1"/>
  <c r="H3502" i="1"/>
  <c r="I3502" i="1"/>
  <c r="D3503" i="1"/>
  <c r="H3503" i="1"/>
  <c r="I3503" i="1"/>
  <c r="D3504" i="1"/>
  <c r="H3504" i="1"/>
  <c r="I3504" i="1"/>
  <c r="D3505" i="1"/>
  <c r="H3505" i="1"/>
  <c r="I3505" i="1"/>
  <c r="D3506" i="1"/>
  <c r="H3506" i="1"/>
  <c r="I3506" i="1"/>
  <c r="D3507" i="1"/>
  <c r="H3507" i="1"/>
  <c r="I3507" i="1"/>
  <c r="D3508" i="1"/>
  <c r="H3508" i="1"/>
  <c r="I3508" i="1"/>
  <c r="D3509" i="1"/>
  <c r="H3509" i="1"/>
  <c r="I3509" i="1"/>
  <c r="D3510" i="1"/>
  <c r="H3510" i="1"/>
  <c r="I3510" i="1"/>
  <c r="D3511" i="1"/>
  <c r="H3511" i="1"/>
  <c r="I3511" i="1"/>
  <c r="D3512" i="1"/>
  <c r="H3512" i="1"/>
  <c r="I3512" i="1"/>
  <c r="D3513" i="1"/>
  <c r="H3513" i="1"/>
  <c r="I3513" i="1"/>
  <c r="D3514" i="1"/>
  <c r="H3514" i="1"/>
  <c r="I3514" i="1"/>
  <c r="D3515" i="1"/>
  <c r="H3515" i="1"/>
  <c r="I3515" i="1"/>
  <c r="D3516" i="1"/>
  <c r="H3516" i="1"/>
  <c r="I3516" i="1"/>
  <c r="D3517" i="1"/>
  <c r="H3517" i="1"/>
  <c r="I3517" i="1"/>
  <c r="D3518" i="1"/>
  <c r="H3518" i="1"/>
  <c r="I3518" i="1"/>
  <c r="D3519" i="1"/>
  <c r="H3519" i="1"/>
  <c r="I3519" i="1"/>
  <c r="D3520" i="1"/>
  <c r="H3520" i="1"/>
  <c r="I3520" i="1"/>
  <c r="D3521" i="1"/>
  <c r="H3521" i="1"/>
  <c r="I3521" i="1"/>
  <c r="D3522" i="1"/>
  <c r="H3522" i="1"/>
  <c r="I3522" i="1"/>
  <c r="D3523" i="1"/>
  <c r="H3523" i="1"/>
  <c r="I3523" i="1"/>
  <c r="D3524" i="1"/>
  <c r="H3524" i="1"/>
  <c r="I3524" i="1"/>
  <c r="D3525" i="1"/>
  <c r="H3525" i="1"/>
  <c r="I3525" i="1"/>
  <c r="D3526" i="1"/>
  <c r="H3526" i="1"/>
  <c r="I3526" i="1"/>
  <c r="D3527" i="1"/>
  <c r="H3527" i="1"/>
  <c r="I3527" i="1"/>
  <c r="D3528" i="1"/>
  <c r="H3528" i="1"/>
  <c r="I3528" i="1"/>
  <c r="D3529" i="1"/>
  <c r="H3529" i="1"/>
  <c r="I3529" i="1"/>
  <c r="D3530" i="1"/>
  <c r="H3530" i="1"/>
  <c r="I3530" i="1"/>
  <c r="D3531" i="1"/>
  <c r="H3531" i="1"/>
  <c r="I3531" i="1"/>
  <c r="D3532" i="1"/>
  <c r="H3532" i="1"/>
  <c r="I3532" i="1"/>
  <c r="D3533" i="1"/>
  <c r="H3533" i="1"/>
  <c r="I3533" i="1"/>
  <c r="D3534" i="1"/>
  <c r="H3534" i="1"/>
  <c r="I3534" i="1"/>
  <c r="D3535" i="1"/>
  <c r="H3535" i="1"/>
  <c r="I3535" i="1"/>
  <c r="D3536" i="1"/>
  <c r="H3536" i="1"/>
  <c r="I3536" i="1"/>
  <c r="D3537" i="1"/>
  <c r="H3537" i="1"/>
  <c r="I3537" i="1"/>
  <c r="D3538" i="1"/>
  <c r="H3538" i="1"/>
  <c r="I3538" i="1"/>
  <c r="D3539" i="1"/>
  <c r="H3539" i="1"/>
  <c r="I3539" i="1"/>
  <c r="D3540" i="1"/>
  <c r="H3540" i="1"/>
  <c r="I3540" i="1"/>
  <c r="D3541" i="1"/>
  <c r="H3541" i="1"/>
  <c r="I3541" i="1"/>
  <c r="D3542" i="1"/>
  <c r="H3542" i="1"/>
  <c r="I3542" i="1"/>
  <c r="D3543" i="1"/>
  <c r="H3543" i="1"/>
  <c r="I3543" i="1"/>
  <c r="D3544" i="1"/>
  <c r="H3544" i="1"/>
  <c r="I3544" i="1"/>
  <c r="D3545" i="1"/>
  <c r="H3545" i="1"/>
  <c r="I3545" i="1"/>
  <c r="D3546" i="1"/>
  <c r="H3546" i="1"/>
  <c r="I3546" i="1"/>
  <c r="D3547" i="1"/>
  <c r="H3547" i="1"/>
  <c r="I3547" i="1"/>
  <c r="D3548" i="1"/>
  <c r="H3548" i="1"/>
  <c r="I3548" i="1"/>
  <c r="D3549" i="1"/>
  <c r="H3549" i="1"/>
  <c r="I3549" i="1"/>
  <c r="D3550" i="1"/>
  <c r="H3550" i="1"/>
  <c r="I3550" i="1"/>
  <c r="D3551" i="1"/>
  <c r="H3551" i="1"/>
  <c r="I3551" i="1"/>
  <c r="D3552" i="1"/>
  <c r="H3552" i="1"/>
  <c r="I3552" i="1"/>
  <c r="D3553" i="1"/>
  <c r="H3553" i="1"/>
  <c r="I3553" i="1"/>
  <c r="D3554" i="1"/>
  <c r="H3554" i="1"/>
  <c r="I3554" i="1"/>
  <c r="D3555" i="1"/>
  <c r="H3555" i="1"/>
  <c r="I3555" i="1"/>
  <c r="D3556" i="1"/>
  <c r="H3556" i="1"/>
  <c r="I3556" i="1"/>
  <c r="D3557" i="1"/>
  <c r="H3557" i="1"/>
  <c r="I3557" i="1"/>
  <c r="D3558" i="1"/>
  <c r="H3558" i="1"/>
  <c r="I3558" i="1"/>
  <c r="D3559" i="1"/>
  <c r="H3559" i="1"/>
  <c r="I3559" i="1"/>
  <c r="D3560" i="1"/>
  <c r="H3560" i="1"/>
  <c r="I3560" i="1"/>
  <c r="D3561" i="1"/>
  <c r="H3561" i="1"/>
  <c r="I3561" i="1"/>
  <c r="D3562" i="1"/>
  <c r="H3562" i="1"/>
  <c r="I3562" i="1"/>
  <c r="D3563" i="1"/>
  <c r="H3563" i="1"/>
  <c r="I3563" i="1"/>
  <c r="D3564" i="1"/>
  <c r="H3564" i="1"/>
  <c r="I3564" i="1"/>
  <c r="D3565" i="1"/>
  <c r="H3565" i="1"/>
  <c r="I3565" i="1"/>
  <c r="D3566" i="1"/>
  <c r="H3566" i="1"/>
  <c r="I3566" i="1"/>
  <c r="D3567" i="1"/>
  <c r="H3567" i="1"/>
  <c r="I3567" i="1"/>
  <c r="D3568" i="1"/>
  <c r="H3568" i="1"/>
  <c r="I3568" i="1"/>
  <c r="D3569" i="1"/>
  <c r="H3569" i="1"/>
  <c r="I3569" i="1"/>
  <c r="D3570" i="1"/>
  <c r="H3570" i="1"/>
  <c r="I3570" i="1"/>
  <c r="D3571" i="1"/>
  <c r="H3571" i="1"/>
  <c r="I3571" i="1"/>
  <c r="D3572" i="1"/>
  <c r="H3572" i="1"/>
  <c r="I3572" i="1"/>
  <c r="D3573" i="1"/>
  <c r="H3573" i="1"/>
  <c r="I3573" i="1"/>
  <c r="D3574" i="1"/>
  <c r="H3574" i="1"/>
  <c r="I3574" i="1"/>
  <c r="D3575" i="1"/>
  <c r="H3575" i="1"/>
  <c r="I3575" i="1"/>
  <c r="D3576" i="1"/>
  <c r="H3576" i="1"/>
  <c r="I3576" i="1"/>
  <c r="D3577" i="1"/>
  <c r="H3577" i="1"/>
  <c r="I3577" i="1"/>
  <c r="D3578" i="1"/>
  <c r="H3578" i="1"/>
  <c r="I3578" i="1"/>
  <c r="D3579" i="1"/>
  <c r="H3579" i="1"/>
  <c r="I3579" i="1"/>
  <c r="D3580" i="1"/>
  <c r="H3580" i="1"/>
  <c r="I3580" i="1"/>
  <c r="D3581" i="1"/>
  <c r="H3581" i="1"/>
  <c r="I3581" i="1"/>
  <c r="D3582" i="1"/>
  <c r="H3582" i="1"/>
  <c r="I3582" i="1"/>
  <c r="D3583" i="1"/>
  <c r="H3583" i="1"/>
  <c r="I3583" i="1"/>
  <c r="D3584" i="1"/>
  <c r="H3584" i="1"/>
  <c r="I3584" i="1"/>
  <c r="D3585" i="1"/>
  <c r="H3585" i="1"/>
  <c r="I3585" i="1"/>
  <c r="D3586" i="1"/>
  <c r="H3586" i="1"/>
  <c r="I3586" i="1"/>
  <c r="D3587" i="1"/>
  <c r="H3587" i="1"/>
  <c r="I3587" i="1"/>
  <c r="D3588" i="1"/>
  <c r="H3588" i="1"/>
  <c r="I3588" i="1"/>
  <c r="D3589" i="1"/>
  <c r="H3589" i="1"/>
  <c r="I3589" i="1"/>
  <c r="D3590" i="1"/>
  <c r="H3590" i="1"/>
  <c r="I3590" i="1"/>
  <c r="D3591" i="1"/>
  <c r="H3591" i="1"/>
  <c r="I3591" i="1"/>
  <c r="D3592" i="1"/>
  <c r="H3592" i="1"/>
  <c r="I3592" i="1"/>
  <c r="D3593" i="1"/>
  <c r="H3593" i="1"/>
  <c r="I3593" i="1"/>
  <c r="D3594" i="1"/>
  <c r="H3594" i="1"/>
  <c r="I3594" i="1"/>
  <c r="D3595" i="1"/>
  <c r="H3595" i="1"/>
  <c r="I3595" i="1"/>
  <c r="D3596" i="1"/>
  <c r="H3596" i="1"/>
  <c r="I3596" i="1"/>
  <c r="D3597" i="1"/>
  <c r="H3597" i="1"/>
  <c r="I3597" i="1"/>
  <c r="D3598" i="1"/>
  <c r="H3598" i="1"/>
  <c r="I3598" i="1"/>
  <c r="D3599" i="1"/>
  <c r="H3599" i="1"/>
  <c r="I3599" i="1"/>
  <c r="D3600" i="1"/>
  <c r="H3600" i="1"/>
  <c r="I3600" i="1"/>
  <c r="D3601" i="1"/>
  <c r="H3601" i="1"/>
  <c r="I3601" i="1"/>
  <c r="D3602" i="1"/>
  <c r="H3602" i="1"/>
  <c r="I3602" i="1"/>
  <c r="D3603" i="1"/>
  <c r="H3603" i="1"/>
  <c r="I3603" i="1"/>
  <c r="D3604" i="1"/>
  <c r="H3604" i="1"/>
  <c r="I3604" i="1"/>
  <c r="D3605" i="1"/>
  <c r="H3605" i="1"/>
  <c r="I3605" i="1"/>
  <c r="D3606" i="1"/>
  <c r="H3606" i="1"/>
  <c r="I3606" i="1"/>
  <c r="D3607" i="1"/>
  <c r="H3607" i="1"/>
  <c r="I3607" i="1"/>
  <c r="D3608" i="1"/>
  <c r="H3608" i="1"/>
  <c r="I3608" i="1"/>
  <c r="D3609" i="1"/>
  <c r="H3609" i="1"/>
  <c r="I3609" i="1"/>
  <c r="D3610" i="1"/>
  <c r="H3610" i="1"/>
  <c r="I3610" i="1"/>
  <c r="D3611" i="1"/>
  <c r="H3611" i="1"/>
  <c r="I3611" i="1"/>
  <c r="D3612" i="1"/>
  <c r="H3612" i="1"/>
  <c r="I3612" i="1"/>
  <c r="D3613" i="1"/>
  <c r="H3613" i="1"/>
  <c r="I3613" i="1"/>
  <c r="D3614" i="1"/>
  <c r="H3614" i="1"/>
  <c r="I3614" i="1"/>
  <c r="D3615" i="1"/>
  <c r="H3615" i="1"/>
  <c r="I3615" i="1"/>
  <c r="D3616" i="1"/>
  <c r="H3616" i="1"/>
  <c r="I3616" i="1"/>
  <c r="D3617" i="1"/>
  <c r="H3617" i="1"/>
  <c r="I3617" i="1"/>
  <c r="D3618" i="1"/>
  <c r="H3618" i="1"/>
  <c r="I3618" i="1"/>
  <c r="D3619" i="1"/>
  <c r="H3619" i="1"/>
  <c r="I3619" i="1"/>
  <c r="D3620" i="1"/>
  <c r="H3620" i="1"/>
  <c r="I3620" i="1"/>
  <c r="D3621" i="1"/>
  <c r="H3621" i="1"/>
  <c r="I3621" i="1"/>
  <c r="D3622" i="1"/>
  <c r="H3622" i="1"/>
  <c r="I3622" i="1"/>
  <c r="D3623" i="1"/>
  <c r="H3623" i="1"/>
  <c r="I3623" i="1"/>
  <c r="D3624" i="1"/>
  <c r="H3624" i="1"/>
  <c r="I3624" i="1"/>
  <c r="D3625" i="1"/>
  <c r="H3625" i="1"/>
  <c r="I3625" i="1"/>
  <c r="D3626" i="1"/>
  <c r="H3626" i="1"/>
  <c r="I3626" i="1"/>
  <c r="D3627" i="1"/>
  <c r="H3627" i="1"/>
  <c r="I3627" i="1"/>
  <c r="D3628" i="1"/>
  <c r="H3628" i="1"/>
  <c r="I3628" i="1"/>
  <c r="D3629" i="1"/>
  <c r="H3629" i="1"/>
  <c r="I3629" i="1"/>
  <c r="D3630" i="1"/>
  <c r="H3630" i="1"/>
  <c r="I3630" i="1"/>
  <c r="D3631" i="1"/>
  <c r="H3631" i="1"/>
  <c r="I3631" i="1"/>
  <c r="D3632" i="1"/>
  <c r="H3632" i="1"/>
  <c r="I3632" i="1"/>
  <c r="D3633" i="1"/>
  <c r="H3633" i="1"/>
  <c r="I3633" i="1"/>
  <c r="D3634" i="1"/>
  <c r="H3634" i="1"/>
  <c r="I3634" i="1"/>
  <c r="D3635" i="1"/>
  <c r="H3635" i="1"/>
  <c r="I3635" i="1"/>
  <c r="D3636" i="1"/>
  <c r="H3636" i="1"/>
  <c r="I3636" i="1"/>
  <c r="D3637" i="1"/>
  <c r="H3637" i="1"/>
  <c r="I3637" i="1"/>
  <c r="D3638" i="1"/>
  <c r="H3638" i="1"/>
  <c r="I3638" i="1"/>
  <c r="D3639" i="1"/>
  <c r="H3639" i="1"/>
  <c r="I3639" i="1"/>
  <c r="D3640" i="1"/>
  <c r="H3640" i="1"/>
  <c r="I3640" i="1"/>
  <c r="D3641" i="1"/>
  <c r="H3641" i="1"/>
  <c r="I3641" i="1"/>
  <c r="D3642" i="1"/>
  <c r="H3642" i="1"/>
  <c r="I3642" i="1"/>
  <c r="D3643" i="1"/>
  <c r="H3643" i="1"/>
  <c r="I3643" i="1"/>
  <c r="D3644" i="1"/>
  <c r="H3644" i="1"/>
  <c r="I3644" i="1"/>
  <c r="D3645" i="1"/>
  <c r="H3645" i="1"/>
  <c r="I3645" i="1"/>
  <c r="D3646" i="1"/>
  <c r="H3646" i="1"/>
  <c r="I3646" i="1"/>
  <c r="D3647" i="1"/>
  <c r="H3647" i="1"/>
  <c r="I3647" i="1"/>
  <c r="D3648" i="1"/>
  <c r="H3648" i="1"/>
  <c r="I3648" i="1"/>
  <c r="D3649" i="1"/>
  <c r="H3649" i="1"/>
  <c r="I3649" i="1"/>
  <c r="D3650" i="1"/>
  <c r="H3650" i="1"/>
  <c r="I3650" i="1"/>
  <c r="D3651" i="1"/>
  <c r="H3651" i="1"/>
  <c r="I3651" i="1"/>
  <c r="D3652" i="1"/>
  <c r="H3652" i="1"/>
  <c r="I3652" i="1"/>
  <c r="D3653" i="1"/>
  <c r="H3653" i="1"/>
  <c r="I3653" i="1"/>
  <c r="D3654" i="1"/>
  <c r="H3654" i="1"/>
  <c r="I3654" i="1"/>
  <c r="D3655" i="1"/>
  <c r="H3655" i="1"/>
  <c r="I3655" i="1"/>
  <c r="D3656" i="1"/>
  <c r="H3656" i="1"/>
  <c r="I3656" i="1"/>
  <c r="D3657" i="1"/>
  <c r="H3657" i="1"/>
  <c r="I3657" i="1"/>
  <c r="D3658" i="1"/>
  <c r="H3658" i="1"/>
  <c r="I3658" i="1"/>
  <c r="D3659" i="1"/>
  <c r="H3659" i="1"/>
  <c r="I3659" i="1"/>
  <c r="D3660" i="1"/>
  <c r="H3660" i="1"/>
  <c r="I3660" i="1"/>
  <c r="D3661" i="1"/>
  <c r="H3661" i="1"/>
  <c r="I3661" i="1"/>
  <c r="D3662" i="1"/>
  <c r="H3662" i="1"/>
  <c r="I3662" i="1"/>
  <c r="D3663" i="1"/>
  <c r="H3663" i="1"/>
  <c r="I3663" i="1"/>
  <c r="D3664" i="1"/>
  <c r="H3664" i="1"/>
  <c r="I3664" i="1"/>
  <c r="D3665" i="1"/>
  <c r="H3665" i="1"/>
  <c r="I3665" i="1"/>
  <c r="D3666" i="1"/>
  <c r="H3666" i="1"/>
  <c r="I3666" i="1"/>
  <c r="D3667" i="1"/>
  <c r="H3667" i="1"/>
  <c r="I3667" i="1"/>
  <c r="D3668" i="1"/>
  <c r="H3668" i="1"/>
  <c r="I3668" i="1"/>
  <c r="D3669" i="1"/>
  <c r="H3669" i="1"/>
  <c r="I3669" i="1"/>
  <c r="D3670" i="1"/>
  <c r="H3670" i="1"/>
  <c r="I3670" i="1"/>
  <c r="D3671" i="1"/>
  <c r="H3671" i="1"/>
  <c r="I3671" i="1"/>
  <c r="D3672" i="1"/>
  <c r="H3672" i="1"/>
  <c r="I3672" i="1"/>
  <c r="D3673" i="1"/>
  <c r="H3673" i="1"/>
  <c r="I3673" i="1"/>
  <c r="D3674" i="1"/>
  <c r="H3674" i="1"/>
  <c r="I3674" i="1"/>
  <c r="D3675" i="1"/>
  <c r="H3675" i="1"/>
  <c r="I3675" i="1"/>
  <c r="D3676" i="1"/>
  <c r="H3676" i="1"/>
  <c r="I3676" i="1"/>
  <c r="D3677" i="1"/>
  <c r="H3677" i="1"/>
  <c r="I3677" i="1"/>
  <c r="D3678" i="1"/>
  <c r="H3678" i="1"/>
  <c r="I3678" i="1"/>
  <c r="D3679" i="1"/>
  <c r="H3679" i="1"/>
  <c r="I3679" i="1"/>
  <c r="D3680" i="1"/>
  <c r="H3680" i="1"/>
  <c r="I3680" i="1"/>
  <c r="D3681" i="1"/>
  <c r="H3681" i="1"/>
  <c r="I3681" i="1"/>
  <c r="D3682" i="1"/>
  <c r="H3682" i="1"/>
  <c r="I3682" i="1"/>
  <c r="D3683" i="1"/>
  <c r="H3683" i="1"/>
  <c r="I3683" i="1"/>
  <c r="D3684" i="1"/>
  <c r="H3684" i="1"/>
  <c r="I3684" i="1"/>
  <c r="D3685" i="1"/>
  <c r="H3685" i="1"/>
  <c r="I3685" i="1"/>
  <c r="D3686" i="1"/>
  <c r="H3686" i="1"/>
  <c r="I3686" i="1"/>
  <c r="D3687" i="1"/>
  <c r="H3687" i="1"/>
  <c r="I3687" i="1"/>
  <c r="D3688" i="1"/>
  <c r="H3688" i="1"/>
  <c r="I3688" i="1"/>
  <c r="D3689" i="1"/>
  <c r="H3689" i="1"/>
  <c r="I3689" i="1"/>
  <c r="D3690" i="1"/>
  <c r="H3690" i="1"/>
  <c r="I3690" i="1"/>
  <c r="D3691" i="1"/>
  <c r="H3691" i="1"/>
  <c r="I3691" i="1"/>
  <c r="D3692" i="1"/>
  <c r="H3692" i="1"/>
  <c r="I3692" i="1"/>
  <c r="D3693" i="1"/>
  <c r="H3693" i="1"/>
  <c r="I3693" i="1"/>
  <c r="D3694" i="1"/>
  <c r="H3694" i="1"/>
  <c r="I3694" i="1"/>
  <c r="D3695" i="1"/>
  <c r="H3695" i="1"/>
  <c r="I3695" i="1"/>
  <c r="D3696" i="1"/>
  <c r="H3696" i="1"/>
  <c r="I3696" i="1"/>
  <c r="D3697" i="1"/>
  <c r="H3697" i="1"/>
  <c r="I3697" i="1"/>
  <c r="D3698" i="1"/>
  <c r="H3698" i="1"/>
  <c r="I3698" i="1"/>
  <c r="D3699" i="1"/>
  <c r="H3699" i="1"/>
  <c r="I3699" i="1"/>
  <c r="D3700" i="1"/>
  <c r="H3700" i="1"/>
  <c r="I3700" i="1"/>
  <c r="D3701" i="1"/>
  <c r="H3701" i="1"/>
  <c r="I3701" i="1"/>
  <c r="D3702" i="1"/>
  <c r="H3702" i="1"/>
  <c r="I3702" i="1"/>
  <c r="D3703" i="1"/>
  <c r="H3703" i="1"/>
  <c r="I3703" i="1"/>
  <c r="D3704" i="1"/>
  <c r="H3704" i="1"/>
  <c r="I3704" i="1"/>
  <c r="D3705" i="1"/>
  <c r="H3705" i="1"/>
  <c r="I3705" i="1"/>
  <c r="D3706" i="1"/>
  <c r="H3706" i="1"/>
  <c r="I3706" i="1"/>
  <c r="D3707" i="1"/>
  <c r="H3707" i="1"/>
  <c r="I3707" i="1"/>
  <c r="D3708" i="1"/>
  <c r="H3708" i="1"/>
  <c r="I3708" i="1"/>
  <c r="D3709" i="1"/>
  <c r="H3709" i="1"/>
  <c r="I3709" i="1"/>
  <c r="D3710" i="1"/>
  <c r="H3710" i="1"/>
  <c r="I3710" i="1"/>
  <c r="D3711" i="1"/>
  <c r="H3711" i="1"/>
  <c r="I3711" i="1"/>
  <c r="D3712" i="1"/>
  <c r="H3712" i="1"/>
  <c r="I3712" i="1"/>
  <c r="D3713" i="1"/>
  <c r="H3713" i="1"/>
  <c r="I3713" i="1"/>
  <c r="D3714" i="1"/>
  <c r="H3714" i="1"/>
  <c r="I3714" i="1"/>
  <c r="D3715" i="1"/>
  <c r="H3715" i="1"/>
  <c r="I3715" i="1"/>
  <c r="D3716" i="1"/>
  <c r="H3716" i="1"/>
  <c r="I3716" i="1"/>
  <c r="D3717" i="1"/>
  <c r="H3717" i="1"/>
  <c r="I3717" i="1"/>
  <c r="D3718" i="1"/>
  <c r="H3718" i="1"/>
  <c r="I3718" i="1"/>
  <c r="D3719" i="1"/>
  <c r="H3719" i="1"/>
  <c r="I3719" i="1"/>
  <c r="D3720" i="1"/>
  <c r="H3720" i="1"/>
  <c r="I3720" i="1"/>
  <c r="D3721" i="1"/>
  <c r="H3721" i="1"/>
  <c r="I3721" i="1"/>
  <c r="D3722" i="1"/>
  <c r="H3722" i="1"/>
  <c r="I3722" i="1"/>
  <c r="D3723" i="1"/>
  <c r="H3723" i="1"/>
  <c r="I3723" i="1"/>
  <c r="D3724" i="1"/>
  <c r="H3724" i="1"/>
  <c r="I3724" i="1"/>
  <c r="D3725" i="1"/>
  <c r="H3725" i="1"/>
  <c r="I3725" i="1"/>
  <c r="D3726" i="1"/>
  <c r="H3726" i="1"/>
  <c r="I3726" i="1"/>
  <c r="D3727" i="1"/>
  <c r="H3727" i="1"/>
  <c r="I3727" i="1"/>
  <c r="D3728" i="1"/>
  <c r="H3728" i="1"/>
  <c r="I3728" i="1"/>
  <c r="D3729" i="1"/>
  <c r="H3729" i="1"/>
  <c r="I3729" i="1"/>
  <c r="D3730" i="1"/>
  <c r="H3730" i="1"/>
  <c r="I3730" i="1"/>
  <c r="D3731" i="1"/>
  <c r="H3731" i="1"/>
  <c r="I3731" i="1"/>
  <c r="D3732" i="1"/>
  <c r="H3732" i="1"/>
  <c r="I3732" i="1"/>
  <c r="D3733" i="1"/>
  <c r="H3733" i="1"/>
  <c r="I3733" i="1"/>
  <c r="D3734" i="1"/>
  <c r="H3734" i="1"/>
  <c r="I3734" i="1"/>
  <c r="D3735" i="1"/>
  <c r="H3735" i="1"/>
  <c r="I3735" i="1"/>
  <c r="D3736" i="1"/>
  <c r="H3736" i="1"/>
  <c r="I3736" i="1"/>
  <c r="D3737" i="1"/>
  <c r="H3737" i="1"/>
  <c r="I3737" i="1"/>
  <c r="D3738" i="1"/>
  <c r="H3738" i="1"/>
  <c r="I3738" i="1"/>
  <c r="D3739" i="1"/>
  <c r="H3739" i="1"/>
  <c r="I3739" i="1"/>
  <c r="D3740" i="1"/>
  <c r="H3740" i="1"/>
  <c r="I3740" i="1"/>
  <c r="D3741" i="1"/>
  <c r="H3741" i="1"/>
  <c r="I3741" i="1"/>
  <c r="D3742" i="1"/>
  <c r="H3742" i="1"/>
  <c r="I3742" i="1"/>
  <c r="D3743" i="1"/>
  <c r="H3743" i="1"/>
  <c r="I3743" i="1"/>
  <c r="D3744" i="1"/>
  <c r="H3744" i="1"/>
  <c r="I3744" i="1"/>
  <c r="D3745" i="1"/>
  <c r="H3745" i="1"/>
  <c r="I3745" i="1"/>
  <c r="D3746" i="1"/>
  <c r="H3746" i="1"/>
  <c r="I3746" i="1"/>
  <c r="D3747" i="1"/>
  <c r="H3747" i="1"/>
  <c r="I3747" i="1"/>
  <c r="D3748" i="1"/>
  <c r="H3748" i="1"/>
  <c r="I3748" i="1"/>
  <c r="D3749" i="1"/>
  <c r="H3749" i="1"/>
  <c r="I3749" i="1"/>
  <c r="D3750" i="1"/>
  <c r="H3750" i="1"/>
  <c r="I3750" i="1"/>
  <c r="D3751" i="1"/>
  <c r="H3751" i="1"/>
  <c r="I3751" i="1"/>
  <c r="D3752" i="1"/>
  <c r="H3752" i="1"/>
  <c r="I3752" i="1"/>
  <c r="D3753" i="1"/>
  <c r="H3753" i="1"/>
  <c r="I3753" i="1"/>
  <c r="D3754" i="1"/>
  <c r="H3754" i="1"/>
  <c r="I3754" i="1"/>
  <c r="D3755" i="1"/>
  <c r="H3755" i="1"/>
  <c r="I3755" i="1"/>
  <c r="D3756" i="1"/>
  <c r="H3756" i="1"/>
  <c r="I3756" i="1"/>
  <c r="D3757" i="1"/>
  <c r="H3757" i="1"/>
  <c r="I3757" i="1"/>
  <c r="D3758" i="1"/>
  <c r="H3758" i="1"/>
  <c r="I3758" i="1"/>
  <c r="D3759" i="1"/>
  <c r="H3759" i="1"/>
  <c r="I3759" i="1"/>
  <c r="D3760" i="1"/>
  <c r="H3760" i="1"/>
  <c r="I3760" i="1"/>
  <c r="D3761" i="1"/>
  <c r="H3761" i="1"/>
  <c r="I3761" i="1"/>
  <c r="D3762" i="1"/>
  <c r="H3762" i="1"/>
  <c r="I3762" i="1"/>
  <c r="D3763" i="1"/>
  <c r="H3763" i="1"/>
  <c r="I3763" i="1"/>
  <c r="D3764" i="1"/>
  <c r="H3764" i="1"/>
  <c r="I3764" i="1"/>
  <c r="D3765" i="1"/>
  <c r="H3765" i="1"/>
  <c r="I3765" i="1"/>
  <c r="D3766" i="1"/>
  <c r="H3766" i="1"/>
  <c r="I3766" i="1"/>
  <c r="D3767" i="1"/>
  <c r="H3767" i="1"/>
  <c r="I3767" i="1"/>
  <c r="D3768" i="1"/>
  <c r="H3768" i="1"/>
  <c r="I3768" i="1"/>
  <c r="D3769" i="1"/>
  <c r="H3769" i="1"/>
  <c r="I3769" i="1"/>
  <c r="D3770" i="1"/>
  <c r="H3770" i="1"/>
  <c r="I3770" i="1"/>
  <c r="D3771" i="1"/>
  <c r="H3771" i="1"/>
  <c r="I3771" i="1"/>
  <c r="D3772" i="1"/>
  <c r="H3772" i="1"/>
  <c r="I3772" i="1"/>
  <c r="D3773" i="1"/>
  <c r="H3773" i="1"/>
  <c r="I3773" i="1"/>
  <c r="D3774" i="1"/>
  <c r="H3774" i="1"/>
  <c r="I3774" i="1"/>
  <c r="D3775" i="1"/>
  <c r="H3775" i="1"/>
  <c r="I3775" i="1"/>
  <c r="D3776" i="1"/>
  <c r="H3776" i="1"/>
  <c r="I3776" i="1"/>
  <c r="D3777" i="1"/>
  <c r="H3777" i="1"/>
  <c r="I3777" i="1"/>
  <c r="D3778" i="1"/>
  <c r="H3778" i="1"/>
  <c r="I3778" i="1"/>
  <c r="D3779" i="1"/>
  <c r="H3779" i="1"/>
  <c r="I3779" i="1"/>
  <c r="D3780" i="1"/>
  <c r="H3780" i="1"/>
  <c r="I3780" i="1"/>
  <c r="D3781" i="1"/>
  <c r="H3781" i="1"/>
  <c r="I3781" i="1"/>
  <c r="D3782" i="1"/>
  <c r="H3782" i="1"/>
  <c r="I3782" i="1"/>
  <c r="D3783" i="1"/>
  <c r="H3783" i="1"/>
  <c r="I3783" i="1"/>
  <c r="D3784" i="1"/>
  <c r="H3784" i="1"/>
  <c r="I3784" i="1"/>
  <c r="D3785" i="1"/>
  <c r="H3785" i="1"/>
  <c r="I3785" i="1"/>
  <c r="D3786" i="1"/>
  <c r="H3786" i="1"/>
  <c r="I3786" i="1"/>
  <c r="D3787" i="1"/>
  <c r="H3787" i="1"/>
  <c r="I3787" i="1"/>
  <c r="D3788" i="1"/>
  <c r="H3788" i="1"/>
  <c r="I3788" i="1"/>
  <c r="D3789" i="1"/>
  <c r="H3789" i="1"/>
  <c r="I3789" i="1"/>
  <c r="D3790" i="1"/>
  <c r="H3790" i="1"/>
  <c r="I3790" i="1"/>
  <c r="D3791" i="1"/>
  <c r="H3791" i="1"/>
  <c r="I3791" i="1"/>
  <c r="D3792" i="1"/>
  <c r="H3792" i="1"/>
  <c r="I3792" i="1"/>
  <c r="D3793" i="1"/>
  <c r="H3793" i="1"/>
  <c r="I3793" i="1"/>
  <c r="D3794" i="1"/>
  <c r="H3794" i="1"/>
  <c r="I3794" i="1"/>
  <c r="D3795" i="1"/>
  <c r="H3795" i="1"/>
  <c r="I3795" i="1"/>
  <c r="D3796" i="1"/>
  <c r="H3796" i="1"/>
  <c r="I3796" i="1"/>
  <c r="D3797" i="1"/>
  <c r="H3797" i="1"/>
  <c r="I3797" i="1"/>
  <c r="D3798" i="1"/>
  <c r="H3798" i="1"/>
  <c r="I3798" i="1"/>
  <c r="D3799" i="1"/>
  <c r="H3799" i="1"/>
  <c r="I3799" i="1"/>
  <c r="D3800" i="1"/>
  <c r="H3800" i="1"/>
  <c r="I3800" i="1"/>
  <c r="D3801" i="1"/>
  <c r="H3801" i="1"/>
  <c r="I3801" i="1"/>
  <c r="D3802" i="1"/>
  <c r="H3802" i="1"/>
  <c r="I3802" i="1"/>
  <c r="D3803" i="1"/>
  <c r="H3803" i="1"/>
  <c r="I3803" i="1"/>
  <c r="D3804" i="1"/>
  <c r="H3804" i="1"/>
  <c r="I3804" i="1"/>
  <c r="D3805" i="1"/>
  <c r="H3805" i="1"/>
  <c r="I3805" i="1"/>
  <c r="D3806" i="1"/>
  <c r="H3806" i="1"/>
  <c r="I3806" i="1"/>
  <c r="D3807" i="1"/>
  <c r="H3807" i="1"/>
  <c r="I3807" i="1"/>
  <c r="D3808" i="1"/>
  <c r="H3808" i="1"/>
  <c r="I3808" i="1"/>
  <c r="D3809" i="1"/>
  <c r="H3809" i="1"/>
  <c r="I3809" i="1"/>
  <c r="D3810" i="1"/>
  <c r="H3810" i="1"/>
  <c r="I3810" i="1"/>
  <c r="D3811" i="1"/>
  <c r="H3811" i="1"/>
  <c r="I3811" i="1"/>
  <c r="D3812" i="1"/>
  <c r="H3812" i="1"/>
  <c r="I3812" i="1"/>
  <c r="D3813" i="1"/>
  <c r="H3813" i="1"/>
  <c r="I3813" i="1"/>
  <c r="D3814" i="1"/>
  <c r="H3814" i="1"/>
  <c r="I3814" i="1"/>
  <c r="D3815" i="1"/>
  <c r="H3815" i="1"/>
  <c r="I3815" i="1"/>
  <c r="D3816" i="1"/>
  <c r="H3816" i="1"/>
  <c r="I3816" i="1"/>
  <c r="D3817" i="1"/>
  <c r="H3817" i="1"/>
  <c r="I3817" i="1"/>
  <c r="D3818" i="1"/>
  <c r="H3818" i="1"/>
  <c r="I3818" i="1"/>
  <c r="D3819" i="1"/>
  <c r="H3819" i="1"/>
  <c r="I3819" i="1"/>
  <c r="D3820" i="1"/>
  <c r="H3820" i="1"/>
  <c r="I3820" i="1"/>
  <c r="D3821" i="1"/>
  <c r="H3821" i="1"/>
  <c r="I3821" i="1"/>
  <c r="D3822" i="1"/>
  <c r="H3822" i="1"/>
  <c r="I3822" i="1"/>
  <c r="D3823" i="1"/>
  <c r="H3823" i="1"/>
  <c r="I3823" i="1"/>
  <c r="D3824" i="1"/>
  <c r="H3824" i="1"/>
  <c r="I3824" i="1"/>
  <c r="D3825" i="1"/>
  <c r="H3825" i="1"/>
  <c r="I3825" i="1"/>
  <c r="D3826" i="1"/>
  <c r="H3826" i="1"/>
  <c r="I3826" i="1"/>
  <c r="D3827" i="1"/>
  <c r="H3827" i="1"/>
  <c r="I3827" i="1"/>
  <c r="D3828" i="1"/>
  <c r="H3828" i="1"/>
  <c r="I3828" i="1"/>
  <c r="D3829" i="1"/>
  <c r="H3829" i="1"/>
  <c r="I3829" i="1"/>
  <c r="D3830" i="1"/>
  <c r="H3830" i="1"/>
  <c r="I3830" i="1"/>
  <c r="D3831" i="1"/>
  <c r="H3831" i="1"/>
  <c r="I3831" i="1"/>
  <c r="D3832" i="1"/>
  <c r="H3832" i="1"/>
  <c r="I3832" i="1"/>
  <c r="D3833" i="1"/>
  <c r="H3833" i="1"/>
  <c r="I3833" i="1"/>
  <c r="D3834" i="1"/>
  <c r="H3834" i="1"/>
  <c r="I3834" i="1"/>
  <c r="D3835" i="1"/>
  <c r="H3835" i="1"/>
  <c r="I3835" i="1"/>
  <c r="D3836" i="1"/>
  <c r="H3836" i="1"/>
  <c r="I3836" i="1"/>
  <c r="D3837" i="1"/>
  <c r="H3837" i="1"/>
  <c r="I3837" i="1"/>
  <c r="D3838" i="1"/>
  <c r="H3838" i="1"/>
  <c r="I3838" i="1"/>
  <c r="D3839" i="1"/>
  <c r="H3839" i="1"/>
  <c r="I3839" i="1"/>
  <c r="D3840" i="1"/>
  <c r="H3840" i="1"/>
  <c r="I3840" i="1"/>
  <c r="D3841" i="1"/>
  <c r="H3841" i="1"/>
  <c r="I3841" i="1"/>
  <c r="D3842" i="1"/>
  <c r="H3842" i="1"/>
  <c r="I3842" i="1"/>
  <c r="D3843" i="1"/>
  <c r="H3843" i="1"/>
  <c r="I3843" i="1"/>
  <c r="D3844" i="1"/>
  <c r="H3844" i="1"/>
  <c r="I3844" i="1"/>
  <c r="D3845" i="1"/>
  <c r="H3845" i="1"/>
  <c r="I3845" i="1"/>
  <c r="D3846" i="1"/>
  <c r="H3846" i="1"/>
  <c r="I3846" i="1"/>
  <c r="D3847" i="1"/>
  <c r="H3847" i="1"/>
  <c r="I3847" i="1"/>
  <c r="D3848" i="1"/>
  <c r="H3848" i="1"/>
  <c r="I3848" i="1"/>
  <c r="D3849" i="1"/>
  <c r="H3849" i="1"/>
  <c r="I3849" i="1"/>
  <c r="D3850" i="1"/>
  <c r="H3850" i="1"/>
  <c r="I3850" i="1"/>
  <c r="D3851" i="1"/>
  <c r="H3851" i="1"/>
  <c r="I3851" i="1"/>
  <c r="D3852" i="1"/>
  <c r="H3852" i="1"/>
  <c r="I3852" i="1"/>
  <c r="D3853" i="1"/>
  <c r="H3853" i="1"/>
  <c r="I3853" i="1"/>
  <c r="D3854" i="1"/>
  <c r="H3854" i="1"/>
  <c r="I3854" i="1"/>
  <c r="D3855" i="1"/>
  <c r="H3855" i="1"/>
  <c r="I3855" i="1"/>
  <c r="D3856" i="1"/>
  <c r="H3856" i="1"/>
  <c r="I3856" i="1"/>
  <c r="D3857" i="1"/>
  <c r="H3857" i="1"/>
  <c r="I3857" i="1"/>
  <c r="D3858" i="1"/>
  <c r="H3858" i="1"/>
  <c r="I3858" i="1"/>
  <c r="D3859" i="1"/>
  <c r="H3859" i="1"/>
  <c r="I3859" i="1"/>
  <c r="D3860" i="1"/>
  <c r="H3860" i="1"/>
  <c r="I3860" i="1"/>
  <c r="D3861" i="1"/>
  <c r="H3861" i="1"/>
  <c r="I3861" i="1"/>
  <c r="D3862" i="1"/>
  <c r="H3862" i="1"/>
  <c r="I3862" i="1"/>
  <c r="D3863" i="1"/>
  <c r="H3863" i="1"/>
  <c r="I3863" i="1"/>
  <c r="D3864" i="1"/>
  <c r="H3864" i="1"/>
  <c r="I3864" i="1"/>
  <c r="D3865" i="1"/>
  <c r="H3865" i="1"/>
  <c r="I3865" i="1"/>
  <c r="D3866" i="1"/>
  <c r="H3866" i="1"/>
  <c r="I3866" i="1"/>
  <c r="D3867" i="1"/>
  <c r="H3867" i="1"/>
  <c r="I3867" i="1"/>
  <c r="D3868" i="1"/>
  <c r="H3868" i="1"/>
  <c r="I3868" i="1"/>
  <c r="D3869" i="1"/>
  <c r="H3869" i="1"/>
  <c r="I3869" i="1"/>
  <c r="D3870" i="1"/>
  <c r="H3870" i="1"/>
  <c r="I3870" i="1"/>
  <c r="D3871" i="1"/>
  <c r="H3871" i="1"/>
  <c r="I3871" i="1"/>
  <c r="D3872" i="1"/>
  <c r="H3872" i="1"/>
  <c r="I3872" i="1"/>
  <c r="D3873" i="1"/>
  <c r="H3873" i="1"/>
  <c r="I3873" i="1"/>
  <c r="D3874" i="1"/>
  <c r="H3874" i="1"/>
  <c r="I3874" i="1"/>
  <c r="D3875" i="1"/>
  <c r="H3875" i="1"/>
  <c r="I3875" i="1"/>
  <c r="D3876" i="1"/>
  <c r="H3876" i="1"/>
  <c r="I3876" i="1"/>
  <c r="D3877" i="1"/>
  <c r="H3877" i="1"/>
  <c r="I3877" i="1"/>
  <c r="D3878" i="1"/>
  <c r="H3878" i="1"/>
  <c r="I3878" i="1"/>
  <c r="D3879" i="1"/>
  <c r="H3879" i="1"/>
  <c r="I3879" i="1"/>
  <c r="D3880" i="1"/>
  <c r="H3880" i="1"/>
  <c r="I3880" i="1"/>
  <c r="D3881" i="1"/>
  <c r="H3881" i="1"/>
  <c r="I3881" i="1"/>
  <c r="D3882" i="1"/>
  <c r="H3882" i="1"/>
  <c r="I3882" i="1"/>
  <c r="D3883" i="1"/>
  <c r="H3883" i="1"/>
  <c r="I3883" i="1"/>
  <c r="D3884" i="1"/>
  <c r="H3884" i="1"/>
  <c r="I3884" i="1"/>
  <c r="D3885" i="1"/>
  <c r="H3885" i="1"/>
  <c r="I3885" i="1"/>
  <c r="D3886" i="1"/>
  <c r="H3886" i="1"/>
  <c r="I3886" i="1"/>
  <c r="D3887" i="1"/>
  <c r="H3887" i="1"/>
  <c r="I3887" i="1"/>
  <c r="D3888" i="1"/>
  <c r="H3888" i="1"/>
  <c r="I3888" i="1"/>
  <c r="D3889" i="1"/>
  <c r="H3889" i="1"/>
  <c r="I3889" i="1"/>
  <c r="D3890" i="1"/>
  <c r="H3890" i="1"/>
  <c r="I3890" i="1"/>
  <c r="D3891" i="1"/>
  <c r="H3891" i="1"/>
  <c r="I3891" i="1"/>
  <c r="D3892" i="1"/>
  <c r="H3892" i="1"/>
  <c r="I3892" i="1"/>
  <c r="D3893" i="1"/>
  <c r="H3893" i="1"/>
  <c r="I3893" i="1"/>
  <c r="D3894" i="1"/>
  <c r="H3894" i="1"/>
  <c r="I3894" i="1"/>
  <c r="D3895" i="1"/>
  <c r="H3895" i="1"/>
  <c r="I3895" i="1"/>
  <c r="D3896" i="1"/>
  <c r="H3896" i="1"/>
  <c r="I3896" i="1"/>
  <c r="D3897" i="1"/>
  <c r="H3897" i="1"/>
  <c r="I3897" i="1"/>
  <c r="D3898" i="1"/>
  <c r="H3898" i="1"/>
  <c r="I3898" i="1"/>
  <c r="D3899" i="1"/>
  <c r="H3899" i="1"/>
  <c r="I3899" i="1"/>
  <c r="D3900" i="1"/>
  <c r="H3900" i="1"/>
  <c r="I3900" i="1"/>
  <c r="D3901" i="1"/>
  <c r="H3901" i="1"/>
  <c r="I3901" i="1"/>
  <c r="D3902" i="1"/>
  <c r="H3902" i="1"/>
  <c r="I3902" i="1"/>
  <c r="D3903" i="1"/>
  <c r="H3903" i="1"/>
  <c r="I3903" i="1"/>
  <c r="D3904" i="1"/>
  <c r="H3904" i="1"/>
  <c r="I3904" i="1"/>
  <c r="D3905" i="1"/>
  <c r="H3905" i="1"/>
  <c r="I3905" i="1"/>
  <c r="D3906" i="1"/>
  <c r="H3906" i="1"/>
  <c r="I3906" i="1"/>
  <c r="D3907" i="1"/>
  <c r="H3907" i="1"/>
  <c r="I3907" i="1"/>
  <c r="D3908" i="1"/>
  <c r="H3908" i="1"/>
  <c r="I3908" i="1"/>
  <c r="D3909" i="1"/>
  <c r="H3909" i="1"/>
  <c r="I3909" i="1"/>
  <c r="D3910" i="1"/>
  <c r="H3910" i="1"/>
  <c r="I3910" i="1"/>
  <c r="D3911" i="1"/>
  <c r="H3911" i="1"/>
  <c r="I3911" i="1"/>
  <c r="D3912" i="1"/>
  <c r="H3912" i="1"/>
  <c r="I3912" i="1"/>
  <c r="D3913" i="1"/>
  <c r="H3913" i="1"/>
  <c r="I3913" i="1"/>
  <c r="D3914" i="1"/>
  <c r="H3914" i="1"/>
  <c r="I3914" i="1"/>
  <c r="D3915" i="1"/>
  <c r="H3915" i="1"/>
  <c r="I3915" i="1"/>
  <c r="D3916" i="1"/>
  <c r="H3916" i="1"/>
  <c r="I3916" i="1"/>
  <c r="D3917" i="1"/>
  <c r="H3917" i="1"/>
  <c r="I3917" i="1"/>
  <c r="D3918" i="1"/>
  <c r="H3918" i="1"/>
  <c r="I3918" i="1"/>
  <c r="D3919" i="1"/>
  <c r="H3919" i="1"/>
  <c r="I3919" i="1"/>
  <c r="D3920" i="1"/>
  <c r="H3920" i="1"/>
  <c r="I3920" i="1"/>
  <c r="D3921" i="1"/>
  <c r="H3921" i="1"/>
  <c r="I3921" i="1"/>
  <c r="D3922" i="1"/>
  <c r="H3922" i="1"/>
  <c r="I3922" i="1"/>
  <c r="D3923" i="1"/>
  <c r="H3923" i="1"/>
  <c r="I3923" i="1"/>
  <c r="D3924" i="1"/>
  <c r="H3924" i="1"/>
  <c r="I3924" i="1"/>
  <c r="D3925" i="1"/>
  <c r="H3925" i="1"/>
  <c r="I3925" i="1"/>
  <c r="D3926" i="1"/>
  <c r="H3926" i="1"/>
  <c r="I3926" i="1"/>
  <c r="D3927" i="1"/>
  <c r="H3927" i="1"/>
  <c r="I3927" i="1"/>
  <c r="D3928" i="1"/>
  <c r="H3928" i="1"/>
  <c r="I3928" i="1"/>
  <c r="D3929" i="1"/>
  <c r="H3929" i="1"/>
  <c r="I3929" i="1"/>
  <c r="D3930" i="1"/>
  <c r="H3930" i="1"/>
  <c r="I3930" i="1"/>
  <c r="D3931" i="1"/>
  <c r="H3931" i="1"/>
  <c r="I3931" i="1"/>
  <c r="D3932" i="1"/>
  <c r="H3932" i="1"/>
  <c r="I3932" i="1"/>
  <c r="D3933" i="1"/>
  <c r="H3933" i="1"/>
  <c r="I3933" i="1"/>
  <c r="D3934" i="1"/>
  <c r="H3934" i="1"/>
  <c r="I3934" i="1"/>
  <c r="D3935" i="1"/>
  <c r="H3935" i="1"/>
  <c r="I3935" i="1"/>
  <c r="D3936" i="1"/>
  <c r="H3936" i="1"/>
  <c r="I3936" i="1"/>
  <c r="D3937" i="1"/>
  <c r="H3937" i="1"/>
  <c r="I3937" i="1"/>
  <c r="D3938" i="1"/>
  <c r="H3938" i="1"/>
  <c r="I3938" i="1"/>
  <c r="D3939" i="1"/>
  <c r="H3939" i="1"/>
  <c r="I3939" i="1"/>
  <c r="D3940" i="1"/>
  <c r="H3940" i="1"/>
  <c r="I3940" i="1"/>
  <c r="D3941" i="1"/>
  <c r="H3941" i="1"/>
  <c r="I3941" i="1"/>
  <c r="D3942" i="1"/>
  <c r="H3942" i="1"/>
  <c r="I3942" i="1"/>
  <c r="D3943" i="1"/>
  <c r="H3943" i="1"/>
  <c r="I3943" i="1"/>
  <c r="D3944" i="1"/>
  <c r="H3944" i="1"/>
  <c r="I3944" i="1"/>
  <c r="D3945" i="1"/>
  <c r="H3945" i="1"/>
  <c r="I3945" i="1"/>
  <c r="D3946" i="1"/>
  <c r="H3946" i="1"/>
  <c r="I3946" i="1"/>
  <c r="D3947" i="1"/>
  <c r="H3947" i="1"/>
  <c r="I3947" i="1"/>
  <c r="D3948" i="1"/>
  <c r="H3948" i="1"/>
  <c r="I3948" i="1"/>
  <c r="D3949" i="1"/>
  <c r="H3949" i="1"/>
  <c r="I3949" i="1"/>
  <c r="D3950" i="1"/>
  <c r="H3950" i="1"/>
  <c r="I3950" i="1"/>
  <c r="D3951" i="1"/>
  <c r="H3951" i="1"/>
  <c r="I3951" i="1"/>
  <c r="D3952" i="1"/>
  <c r="H3952" i="1"/>
  <c r="I3952" i="1"/>
  <c r="D3953" i="1"/>
  <c r="H3953" i="1"/>
  <c r="I3953" i="1"/>
  <c r="D3954" i="1"/>
  <c r="H3954" i="1"/>
  <c r="I3954" i="1"/>
  <c r="D3955" i="1"/>
  <c r="H3955" i="1"/>
  <c r="I3955" i="1"/>
  <c r="D3956" i="1"/>
  <c r="H3956" i="1"/>
  <c r="I3956" i="1"/>
  <c r="D3957" i="1"/>
  <c r="H3957" i="1"/>
  <c r="I3957" i="1"/>
  <c r="D3958" i="1"/>
  <c r="H3958" i="1"/>
  <c r="I3958" i="1"/>
  <c r="D3959" i="1"/>
  <c r="H3959" i="1"/>
  <c r="I3959" i="1"/>
  <c r="D3960" i="1"/>
  <c r="H3960" i="1"/>
  <c r="I3960" i="1"/>
  <c r="D3961" i="1"/>
  <c r="H3961" i="1"/>
  <c r="I3961" i="1"/>
  <c r="D3962" i="1"/>
  <c r="H3962" i="1"/>
  <c r="I3962" i="1"/>
  <c r="D3963" i="1"/>
  <c r="H3963" i="1"/>
  <c r="I3963" i="1"/>
  <c r="D3964" i="1"/>
  <c r="H3964" i="1"/>
  <c r="I3964" i="1"/>
  <c r="D3965" i="1"/>
  <c r="H3965" i="1"/>
  <c r="I3965" i="1"/>
  <c r="D3966" i="1"/>
  <c r="H3966" i="1"/>
  <c r="I3966" i="1"/>
  <c r="D3967" i="1"/>
  <c r="H3967" i="1"/>
  <c r="I3967" i="1"/>
  <c r="D3968" i="1"/>
  <c r="H3968" i="1"/>
  <c r="I3968" i="1"/>
  <c r="D3969" i="1"/>
  <c r="H3969" i="1"/>
  <c r="I3969" i="1"/>
  <c r="D3970" i="1"/>
  <c r="H3970" i="1"/>
  <c r="I3970" i="1"/>
  <c r="D3971" i="1"/>
  <c r="H3971" i="1"/>
  <c r="I3971" i="1"/>
  <c r="D3972" i="1"/>
  <c r="H3972" i="1"/>
  <c r="I3972" i="1"/>
  <c r="D3973" i="1"/>
  <c r="H3973" i="1"/>
  <c r="I3973" i="1"/>
  <c r="D3974" i="1"/>
  <c r="H3974" i="1"/>
  <c r="I3974" i="1"/>
  <c r="D3975" i="1"/>
  <c r="H3975" i="1"/>
  <c r="I3975" i="1"/>
  <c r="D3976" i="1"/>
  <c r="H3976" i="1"/>
  <c r="I3976" i="1"/>
  <c r="D3977" i="1"/>
  <c r="H3977" i="1"/>
  <c r="I3977" i="1"/>
  <c r="D3978" i="1"/>
  <c r="H3978" i="1"/>
  <c r="I3978" i="1"/>
  <c r="D3979" i="1"/>
  <c r="H3979" i="1"/>
  <c r="I3979" i="1"/>
  <c r="D3980" i="1"/>
  <c r="H3980" i="1"/>
  <c r="I3980" i="1"/>
  <c r="D3981" i="1"/>
  <c r="H3981" i="1"/>
  <c r="I3981" i="1"/>
  <c r="D3982" i="1"/>
  <c r="H3982" i="1"/>
  <c r="I3982" i="1"/>
  <c r="D3983" i="1"/>
  <c r="H3983" i="1"/>
  <c r="I3983" i="1"/>
  <c r="D3984" i="1"/>
  <c r="H3984" i="1"/>
  <c r="I3984" i="1"/>
  <c r="D3985" i="1"/>
  <c r="H3985" i="1"/>
  <c r="I3985" i="1"/>
  <c r="D3986" i="1"/>
  <c r="H3986" i="1"/>
  <c r="I3986" i="1"/>
  <c r="D3987" i="1"/>
  <c r="H3987" i="1"/>
  <c r="I3987" i="1"/>
  <c r="D3988" i="1"/>
  <c r="H3988" i="1"/>
  <c r="I3988" i="1"/>
  <c r="D3989" i="1"/>
  <c r="H3989" i="1"/>
  <c r="I3989" i="1"/>
  <c r="D3990" i="1"/>
  <c r="H3990" i="1"/>
  <c r="I3990" i="1"/>
  <c r="D3991" i="1"/>
  <c r="H3991" i="1"/>
  <c r="I3991" i="1"/>
  <c r="D3992" i="1"/>
  <c r="H3992" i="1"/>
  <c r="I3992" i="1"/>
  <c r="D3993" i="1"/>
  <c r="H3993" i="1"/>
  <c r="I3993" i="1"/>
  <c r="D3994" i="1"/>
  <c r="H3994" i="1"/>
  <c r="I3994" i="1"/>
  <c r="D3995" i="1"/>
  <c r="H3995" i="1"/>
  <c r="I3995" i="1"/>
  <c r="D3996" i="1"/>
  <c r="H3996" i="1"/>
  <c r="I3996" i="1"/>
  <c r="D3997" i="1"/>
  <c r="H3997" i="1"/>
  <c r="I3997" i="1"/>
  <c r="D3998" i="1"/>
  <c r="H3998" i="1"/>
  <c r="I3998" i="1"/>
  <c r="D3999" i="1"/>
  <c r="H3999" i="1"/>
  <c r="I3999" i="1"/>
  <c r="D4000" i="1"/>
  <c r="H4000" i="1"/>
  <c r="I4000" i="1"/>
  <c r="D4001" i="1"/>
  <c r="H4001" i="1"/>
  <c r="I4001" i="1"/>
  <c r="D4002" i="1"/>
  <c r="H4002" i="1"/>
  <c r="I4002" i="1"/>
  <c r="D4003" i="1"/>
  <c r="H4003" i="1"/>
  <c r="I4003" i="1"/>
  <c r="D4004" i="1"/>
  <c r="H4004" i="1"/>
  <c r="I4004" i="1"/>
  <c r="D4005" i="1"/>
  <c r="H4005" i="1"/>
  <c r="I4005" i="1"/>
  <c r="D4006" i="1"/>
  <c r="H4006" i="1"/>
  <c r="I4006" i="1"/>
  <c r="D4007" i="1"/>
  <c r="H4007" i="1"/>
  <c r="I4007" i="1"/>
  <c r="D4008" i="1"/>
  <c r="H4008" i="1"/>
  <c r="I4008" i="1"/>
  <c r="D4009" i="1"/>
  <c r="H4009" i="1"/>
  <c r="I4009" i="1"/>
  <c r="D4010" i="1"/>
  <c r="H4010" i="1"/>
  <c r="I4010" i="1"/>
  <c r="D4011" i="1"/>
  <c r="H4011" i="1"/>
  <c r="I4011" i="1"/>
  <c r="D4012" i="1"/>
  <c r="H4012" i="1"/>
  <c r="I4012" i="1"/>
  <c r="D4013" i="1"/>
  <c r="H4013" i="1"/>
  <c r="I4013" i="1"/>
  <c r="D4014" i="1"/>
  <c r="H4014" i="1"/>
  <c r="I4014" i="1"/>
  <c r="D4015" i="1"/>
  <c r="H4015" i="1"/>
  <c r="I4015" i="1"/>
  <c r="D4016" i="1"/>
  <c r="H4016" i="1"/>
  <c r="I4016" i="1"/>
  <c r="D4017" i="1"/>
  <c r="H4017" i="1"/>
  <c r="I4017" i="1"/>
  <c r="D4018" i="1"/>
  <c r="H4018" i="1"/>
  <c r="I4018" i="1"/>
  <c r="D4019" i="1"/>
  <c r="H4019" i="1"/>
  <c r="I4019" i="1"/>
  <c r="D4020" i="1"/>
  <c r="H4020" i="1"/>
  <c r="I4020" i="1"/>
  <c r="D4021" i="1"/>
  <c r="H4021" i="1"/>
  <c r="I4021" i="1"/>
  <c r="D4022" i="1"/>
  <c r="H4022" i="1"/>
  <c r="I4022" i="1"/>
  <c r="D4023" i="1"/>
  <c r="H4023" i="1"/>
  <c r="I4023" i="1"/>
  <c r="D4024" i="1"/>
  <c r="H4024" i="1"/>
  <c r="I4024" i="1"/>
  <c r="D4025" i="1"/>
  <c r="H4025" i="1"/>
  <c r="I4025" i="1"/>
  <c r="D4026" i="1"/>
  <c r="H4026" i="1"/>
  <c r="I4026" i="1"/>
  <c r="D4027" i="1"/>
  <c r="H4027" i="1"/>
  <c r="I4027" i="1"/>
  <c r="D4028" i="1"/>
  <c r="H4028" i="1"/>
  <c r="I4028" i="1"/>
  <c r="D4029" i="1"/>
  <c r="H4029" i="1"/>
  <c r="I4029" i="1"/>
  <c r="D4030" i="1"/>
  <c r="H4030" i="1"/>
  <c r="I4030" i="1"/>
  <c r="D4031" i="1"/>
  <c r="H4031" i="1"/>
  <c r="I4031" i="1"/>
  <c r="D4032" i="1"/>
  <c r="H4032" i="1"/>
  <c r="I4032" i="1"/>
  <c r="D4033" i="1"/>
  <c r="H4033" i="1"/>
  <c r="I4033" i="1"/>
  <c r="D4034" i="1"/>
  <c r="H4034" i="1"/>
  <c r="I4034" i="1"/>
  <c r="D4035" i="1"/>
  <c r="H4035" i="1"/>
  <c r="I4035" i="1"/>
  <c r="D4036" i="1"/>
  <c r="H4036" i="1"/>
  <c r="I4036" i="1"/>
  <c r="D4037" i="1"/>
  <c r="H4037" i="1"/>
  <c r="I4037" i="1"/>
  <c r="D4038" i="1"/>
  <c r="H4038" i="1"/>
  <c r="I4038" i="1"/>
  <c r="D4039" i="1"/>
  <c r="H4039" i="1"/>
  <c r="I4039" i="1"/>
  <c r="D4040" i="1"/>
  <c r="H4040" i="1"/>
  <c r="I4040" i="1"/>
  <c r="D4041" i="1"/>
  <c r="H4041" i="1"/>
  <c r="I4041" i="1"/>
  <c r="D4042" i="1"/>
  <c r="H4042" i="1"/>
  <c r="I4042" i="1"/>
  <c r="D4043" i="1"/>
  <c r="H4043" i="1"/>
  <c r="I4043" i="1"/>
  <c r="D4044" i="1"/>
  <c r="H4044" i="1"/>
  <c r="I4044" i="1"/>
  <c r="D4045" i="1"/>
  <c r="H4045" i="1"/>
  <c r="I4045" i="1"/>
  <c r="D4046" i="1"/>
  <c r="H4046" i="1"/>
  <c r="I4046" i="1"/>
  <c r="D4047" i="1"/>
  <c r="H4047" i="1"/>
  <c r="I4047" i="1"/>
  <c r="D4048" i="1"/>
  <c r="H4048" i="1"/>
  <c r="I4048" i="1"/>
  <c r="D4049" i="1"/>
  <c r="H4049" i="1"/>
  <c r="I4049" i="1"/>
  <c r="D4050" i="1"/>
  <c r="H4050" i="1"/>
  <c r="I4050" i="1"/>
  <c r="D4051" i="1"/>
  <c r="H4051" i="1"/>
  <c r="I4051" i="1"/>
  <c r="D4052" i="1"/>
  <c r="H4052" i="1"/>
  <c r="I4052" i="1"/>
  <c r="D4053" i="1"/>
  <c r="H4053" i="1"/>
  <c r="I4053" i="1"/>
  <c r="D4054" i="1"/>
  <c r="H4054" i="1"/>
  <c r="I4054" i="1"/>
  <c r="D4055" i="1"/>
  <c r="H4055" i="1"/>
  <c r="I4055" i="1"/>
  <c r="D4056" i="1"/>
  <c r="H4056" i="1"/>
  <c r="I4056" i="1"/>
  <c r="D4057" i="1"/>
  <c r="H4057" i="1"/>
  <c r="I4057" i="1"/>
  <c r="D4058" i="1"/>
  <c r="H4058" i="1"/>
  <c r="I4058" i="1"/>
  <c r="D4059" i="1"/>
  <c r="H4059" i="1"/>
  <c r="I4059" i="1"/>
  <c r="D4060" i="1"/>
  <c r="H4060" i="1"/>
  <c r="I4060" i="1"/>
  <c r="D4061" i="1"/>
  <c r="H4061" i="1"/>
  <c r="I4061" i="1"/>
  <c r="D4062" i="1"/>
  <c r="H4062" i="1"/>
  <c r="I4062" i="1"/>
  <c r="D4063" i="1"/>
  <c r="H4063" i="1"/>
  <c r="I4063" i="1"/>
  <c r="D4064" i="1"/>
  <c r="H4064" i="1"/>
  <c r="I4064" i="1"/>
  <c r="D4065" i="1"/>
  <c r="H4065" i="1"/>
  <c r="I4065" i="1"/>
  <c r="D4066" i="1"/>
  <c r="H4066" i="1"/>
  <c r="I4066" i="1"/>
  <c r="D4067" i="1"/>
  <c r="H4067" i="1"/>
  <c r="I4067" i="1"/>
  <c r="D4068" i="1"/>
  <c r="H4068" i="1"/>
  <c r="I4068" i="1"/>
  <c r="D4069" i="1"/>
  <c r="H4069" i="1"/>
  <c r="I4069" i="1"/>
  <c r="D4070" i="1"/>
  <c r="H4070" i="1"/>
  <c r="I4070" i="1"/>
  <c r="D4071" i="1"/>
  <c r="H4071" i="1"/>
  <c r="I4071" i="1"/>
  <c r="D4072" i="1"/>
  <c r="H4072" i="1"/>
  <c r="I4072" i="1"/>
  <c r="D4073" i="1"/>
  <c r="H4073" i="1"/>
  <c r="I4073" i="1"/>
  <c r="D4074" i="1"/>
  <c r="H4074" i="1"/>
  <c r="I4074" i="1"/>
  <c r="D4075" i="1"/>
  <c r="H4075" i="1"/>
  <c r="I4075" i="1"/>
  <c r="D4076" i="1"/>
  <c r="H4076" i="1"/>
  <c r="I4076" i="1"/>
  <c r="D4077" i="1"/>
  <c r="H4077" i="1"/>
  <c r="I4077" i="1"/>
  <c r="D4078" i="1"/>
  <c r="H4078" i="1"/>
  <c r="I4078" i="1"/>
  <c r="D4079" i="1"/>
  <c r="H4079" i="1"/>
  <c r="I4079" i="1"/>
  <c r="D4080" i="1"/>
  <c r="H4080" i="1"/>
  <c r="I4080" i="1"/>
  <c r="D4081" i="1"/>
  <c r="H4081" i="1"/>
  <c r="I4081" i="1"/>
  <c r="D4082" i="1"/>
  <c r="H4082" i="1"/>
  <c r="I4082" i="1"/>
  <c r="D4083" i="1"/>
  <c r="H4083" i="1"/>
  <c r="I4083" i="1"/>
  <c r="D4084" i="1"/>
  <c r="H4084" i="1"/>
  <c r="I4084" i="1"/>
  <c r="D4085" i="1"/>
  <c r="H4085" i="1"/>
  <c r="I4085" i="1"/>
  <c r="D4086" i="1"/>
  <c r="H4086" i="1"/>
  <c r="I4086" i="1"/>
  <c r="D4087" i="1"/>
  <c r="H4087" i="1"/>
  <c r="I4087" i="1"/>
  <c r="D4088" i="1"/>
  <c r="H4088" i="1"/>
  <c r="I4088" i="1"/>
  <c r="D4089" i="1"/>
  <c r="H4089" i="1"/>
  <c r="I4089" i="1"/>
  <c r="D4090" i="1"/>
  <c r="H4090" i="1"/>
  <c r="I4090" i="1"/>
  <c r="D4091" i="1"/>
  <c r="H4091" i="1"/>
  <c r="I4091" i="1"/>
  <c r="D4092" i="1"/>
  <c r="H4092" i="1"/>
  <c r="I4092" i="1"/>
  <c r="D4093" i="1"/>
  <c r="H4093" i="1"/>
  <c r="I4093" i="1"/>
  <c r="D4094" i="1"/>
  <c r="H4094" i="1"/>
  <c r="I4094" i="1"/>
  <c r="D4095" i="1"/>
  <c r="H4095" i="1"/>
  <c r="I4095" i="1"/>
  <c r="D4096" i="1"/>
  <c r="H4096" i="1"/>
  <c r="I4096" i="1"/>
  <c r="D4097" i="1"/>
  <c r="H4097" i="1"/>
  <c r="I4097" i="1"/>
  <c r="D4098" i="1"/>
  <c r="H4098" i="1"/>
  <c r="I4098" i="1"/>
  <c r="D4099" i="1"/>
  <c r="H4099" i="1"/>
  <c r="I4099" i="1"/>
  <c r="D4100" i="1"/>
  <c r="H4100" i="1"/>
  <c r="I4100" i="1"/>
  <c r="D4101" i="1"/>
  <c r="H4101" i="1"/>
  <c r="I4101" i="1"/>
  <c r="D4102" i="1"/>
  <c r="H4102" i="1"/>
  <c r="I4102" i="1"/>
  <c r="D4103" i="1"/>
  <c r="H4103" i="1"/>
  <c r="I4103" i="1"/>
  <c r="D4104" i="1"/>
  <c r="H4104" i="1"/>
  <c r="I4104" i="1"/>
  <c r="D4105" i="1"/>
  <c r="H4105" i="1"/>
  <c r="I4105" i="1"/>
  <c r="D4106" i="1"/>
  <c r="H4106" i="1"/>
  <c r="I4106" i="1"/>
  <c r="D4107" i="1"/>
  <c r="H4107" i="1"/>
  <c r="I4107" i="1"/>
  <c r="D4108" i="1"/>
  <c r="H4108" i="1"/>
  <c r="I4108" i="1"/>
  <c r="D4109" i="1"/>
  <c r="H4109" i="1"/>
  <c r="I4109" i="1"/>
  <c r="D4110" i="1"/>
  <c r="H4110" i="1"/>
  <c r="I4110" i="1"/>
  <c r="D4111" i="1"/>
  <c r="H4111" i="1"/>
  <c r="I4111" i="1"/>
  <c r="D4112" i="1"/>
  <c r="H4112" i="1"/>
  <c r="I4112" i="1"/>
  <c r="D4113" i="1"/>
  <c r="H4113" i="1"/>
  <c r="I4113" i="1"/>
  <c r="D4114" i="1"/>
  <c r="H4114" i="1"/>
  <c r="I4114" i="1"/>
  <c r="D4115" i="1"/>
  <c r="H4115" i="1"/>
  <c r="I4115" i="1"/>
  <c r="D4116" i="1"/>
  <c r="H4116" i="1"/>
  <c r="I4116" i="1"/>
  <c r="D4117" i="1"/>
  <c r="H4117" i="1"/>
  <c r="I4117" i="1"/>
  <c r="D4118" i="1"/>
  <c r="H4118" i="1"/>
  <c r="I4118" i="1"/>
  <c r="D4119" i="1"/>
  <c r="H4119" i="1"/>
  <c r="I4119" i="1"/>
  <c r="D4120" i="1"/>
  <c r="H4120" i="1"/>
  <c r="I4120" i="1"/>
  <c r="D4121" i="1"/>
  <c r="H4121" i="1"/>
  <c r="I4121" i="1"/>
  <c r="D4122" i="1"/>
  <c r="H4122" i="1"/>
  <c r="I4122" i="1"/>
  <c r="D4123" i="1"/>
  <c r="H4123" i="1"/>
  <c r="I4123" i="1"/>
  <c r="D4124" i="1"/>
  <c r="H4124" i="1"/>
  <c r="I4124" i="1"/>
  <c r="D4125" i="1"/>
  <c r="H4125" i="1"/>
  <c r="I4125" i="1"/>
  <c r="D4126" i="1"/>
  <c r="H4126" i="1"/>
  <c r="I4126" i="1"/>
  <c r="D4127" i="1"/>
  <c r="H4127" i="1"/>
  <c r="I4127" i="1"/>
  <c r="D4128" i="1"/>
  <c r="H4128" i="1"/>
  <c r="I4128" i="1"/>
  <c r="D4129" i="1"/>
  <c r="H4129" i="1"/>
  <c r="I4129" i="1"/>
  <c r="D4130" i="1"/>
  <c r="H4130" i="1"/>
  <c r="I4130" i="1"/>
  <c r="D4131" i="1"/>
  <c r="H4131" i="1"/>
  <c r="I4131" i="1"/>
  <c r="D4132" i="1"/>
  <c r="H4132" i="1"/>
  <c r="I4132" i="1"/>
  <c r="D4133" i="1"/>
  <c r="H4133" i="1"/>
  <c r="I4133" i="1"/>
  <c r="D4134" i="1"/>
  <c r="H4134" i="1"/>
  <c r="I4134" i="1"/>
  <c r="D4135" i="1"/>
  <c r="H4135" i="1"/>
  <c r="I4135" i="1"/>
  <c r="D4136" i="1"/>
  <c r="H4136" i="1"/>
  <c r="I4136" i="1"/>
  <c r="D4137" i="1"/>
  <c r="H4137" i="1"/>
  <c r="I4137" i="1"/>
  <c r="D4138" i="1"/>
  <c r="H4138" i="1"/>
  <c r="I4138" i="1"/>
  <c r="D4139" i="1"/>
  <c r="H4139" i="1"/>
  <c r="I4139" i="1"/>
  <c r="D4140" i="1"/>
  <c r="H4140" i="1"/>
  <c r="I4140" i="1"/>
  <c r="D4141" i="1"/>
  <c r="H4141" i="1"/>
  <c r="I4141" i="1"/>
  <c r="D4142" i="1"/>
  <c r="H4142" i="1"/>
  <c r="I4142" i="1"/>
  <c r="D4143" i="1"/>
  <c r="H4143" i="1"/>
  <c r="I4143" i="1"/>
  <c r="D4144" i="1"/>
  <c r="H4144" i="1"/>
  <c r="I4144" i="1"/>
  <c r="D4145" i="1"/>
  <c r="H4145" i="1"/>
  <c r="I4145" i="1"/>
  <c r="D4146" i="1"/>
  <c r="H4146" i="1"/>
  <c r="I4146" i="1"/>
  <c r="D4147" i="1"/>
  <c r="H4147" i="1"/>
  <c r="I4147" i="1"/>
  <c r="D4148" i="1"/>
  <c r="H4148" i="1"/>
  <c r="I4148" i="1"/>
  <c r="D4149" i="1"/>
  <c r="H4149" i="1"/>
  <c r="I4149" i="1"/>
  <c r="D4150" i="1"/>
  <c r="H4150" i="1"/>
  <c r="I4150" i="1"/>
  <c r="D4151" i="1"/>
  <c r="H4151" i="1"/>
  <c r="I4151" i="1"/>
  <c r="D4152" i="1"/>
  <c r="H4152" i="1"/>
  <c r="I4152" i="1"/>
  <c r="D4153" i="1"/>
  <c r="H4153" i="1"/>
  <c r="I4153" i="1"/>
  <c r="D4154" i="1"/>
  <c r="H4154" i="1"/>
  <c r="I4154" i="1"/>
  <c r="D4155" i="1"/>
  <c r="H4155" i="1"/>
  <c r="I4155" i="1"/>
  <c r="D4156" i="1"/>
  <c r="H4156" i="1"/>
  <c r="I4156" i="1"/>
  <c r="D4157" i="1"/>
  <c r="H4157" i="1"/>
  <c r="I4157" i="1"/>
  <c r="D4158" i="1"/>
  <c r="H4158" i="1"/>
  <c r="I4158" i="1"/>
  <c r="D4159" i="1"/>
  <c r="H4159" i="1"/>
  <c r="I4159" i="1"/>
  <c r="D4160" i="1"/>
  <c r="H4160" i="1"/>
  <c r="I4160" i="1"/>
  <c r="D4161" i="1"/>
  <c r="H4161" i="1"/>
  <c r="I4161" i="1"/>
  <c r="D4162" i="1"/>
  <c r="H4162" i="1"/>
  <c r="I4162" i="1"/>
  <c r="D4163" i="1"/>
  <c r="H4163" i="1"/>
  <c r="I4163" i="1"/>
  <c r="D4164" i="1"/>
  <c r="H4164" i="1"/>
  <c r="I4164" i="1"/>
  <c r="D4165" i="1"/>
  <c r="H4165" i="1"/>
  <c r="I4165" i="1"/>
  <c r="D4166" i="1"/>
  <c r="H4166" i="1"/>
  <c r="I4166" i="1"/>
  <c r="D4167" i="1"/>
  <c r="H4167" i="1"/>
  <c r="I4167" i="1"/>
  <c r="D4168" i="1"/>
  <c r="H4168" i="1"/>
  <c r="I4168" i="1"/>
  <c r="D4169" i="1"/>
  <c r="H4169" i="1"/>
  <c r="I4169" i="1"/>
  <c r="D4170" i="1"/>
  <c r="H4170" i="1"/>
  <c r="I4170" i="1"/>
  <c r="D4171" i="1"/>
  <c r="H4171" i="1"/>
  <c r="I4171" i="1"/>
  <c r="D4172" i="1"/>
  <c r="H4172" i="1"/>
  <c r="I4172" i="1"/>
  <c r="D4173" i="1"/>
  <c r="H4173" i="1"/>
  <c r="I4173" i="1"/>
  <c r="D4174" i="1"/>
  <c r="H4174" i="1"/>
  <c r="I4174" i="1"/>
  <c r="D4175" i="1"/>
  <c r="H4175" i="1"/>
  <c r="I4175" i="1"/>
  <c r="D4176" i="1"/>
  <c r="H4176" i="1"/>
  <c r="I4176" i="1"/>
  <c r="D4177" i="1"/>
  <c r="H4177" i="1"/>
  <c r="I4177" i="1"/>
  <c r="D4178" i="1"/>
  <c r="H4178" i="1"/>
  <c r="I4178" i="1"/>
  <c r="D4179" i="1"/>
  <c r="H4179" i="1"/>
  <c r="I4179" i="1"/>
  <c r="D4180" i="1"/>
  <c r="H4180" i="1"/>
  <c r="I4180" i="1"/>
  <c r="D4181" i="1"/>
  <c r="H4181" i="1"/>
  <c r="I4181" i="1"/>
  <c r="D4182" i="1"/>
  <c r="H4182" i="1"/>
  <c r="I4182" i="1"/>
  <c r="D4183" i="1"/>
  <c r="H4183" i="1"/>
  <c r="I4183" i="1"/>
  <c r="D4184" i="1"/>
  <c r="H4184" i="1"/>
  <c r="I4184" i="1"/>
  <c r="D4185" i="1"/>
  <c r="H4185" i="1"/>
  <c r="I4185" i="1"/>
  <c r="D4186" i="1"/>
  <c r="H4186" i="1"/>
  <c r="I4186" i="1"/>
  <c r="D4187" i="1"/>
  <c r="H4187" i="1"/>
  <c r="I4187" i="1"/>
  <c r="D4188" i="1"/>
  <c r="H4188" i="1"/>
  <c r="I4188" i="1"/>
  <c r="D4189" i="1"/>
  <c r="H4189" i="1"/>
  <c r="I4189" i="1"/>
  <c r="D4190" i="1"/>
  <c r="H4190" i="1"/>
  <c r="I4190" i="1"/>
  <c r="D4191" i="1"/>
  <c r="H4191" i="1"/>
  <c r="I4191" i="1"/>
  <c r="D4192" i="1"/>
  <c r="H4192" i="1"/>
  <c r="I4192" i="1"/>
  <c r="D4193" i="1"/>
  <c r="H4193" i="1"/>
  <c r="I4193" i="1"/>
  <c r="D4194" i="1"/>
  <c r="H4194" i="1"/>
  <c r="I4194" i="1"/>
  <c r="D4195" i="1"/>
  <c r="H4195" i="1"/>
  <c r="I4195" i="1"/>
  <c r="D4196" i="1"/>
  <c r="H4196" i="1"/>
  <c r="I4196" i="1"/>
  <c r="D4197" i="1"/>
  <c r="H4197" i="1"/>
  <c r="I4197" i="1"/>
  <c r="D4198" i="1"/>
  <c r="H4198" i="1"/>
  <c r="I4198" i="1"/>
  <c r="D4199" i="1"/>
  <c r="H4199" i="1"/>
  <c r="I4199" i="1"/>
  <c r="D4200" i="1"/>
  <c r="H4200" i="1"/>
  <c r="I4200" i="1"/>
  <c r="D4201" i="1"/>
  <c r="H4201" i="1"/>
  <c r="I4201" i="1"/>
  <c r="D4202" i="1"/>
  <c r="H4202" i="1"/>
  <c r="I4202" i="1"/>
  <c r="D4203" i="1"/>
  <c r="H4203" i="1"/>
  <c r="I4203" i="1"/>
  <c r="D4204" i="1"/>
  <c r="H4204" i="1"/>
  <c r="I4204" i="1"/>
  <c r="D4205" i="1"/>
  <c r="H4205" i="1"/>
  <c r="I4205" i="1"/>
  <c r="D4206" i="1"/>
  <c r="H4206" i="1"/>
  <c r="I4206" i="1"/>
  <c r="D4207" i="1"/>
  <c r="H4207" i="1"/>
  <c r="I4207" i="1"/>
  <c r="D4208" i="1"/>
  <c r="H4208" i="1"/>
  <c r="I4208" i="1"/>
  <c r="D4209" i="1"/>
  <c r="H4209" i="1"/>
  <c r="I4209" i="1"/>
  <c r="D4210" i="1"/>
  <c r="H4210" i="1"/>
  <c r="I4210" i="1"/>
  <c r="D4211" i="1"/>
  <c r="H4211" i="1"/>
  <c r="I4211" i="1"/>
  <c r="D4212" i="1"/>
  <c r="H4212" i="1"/>
  <c r="I4212" i="1"/>
  <c r="D4213" i="1"/>
  <c r="H4213" i="1"/>
  <c r="I4213" i="1"/>
  <c r="D4214" i="1"/>
  <c r="H4214" i="1"/>
  <c r="I4214" i="1"/>
  <c r="D4215" i="1"/>
  <c r="H4215" i="1"/>
  <c r="I4215" i="1"/>
  <c r="D4216" i="1"/>
  <c r="H4216" i="1"/>
  <c r="I4216" i="1"/>
  <c r="D4217" i="1"/>
  <c r="H4217" i="1"/>
  <c r="I4217" i="1"/>
  <c r="D4218" i="1"/>
  <c r="H4218" i="1"/>
  <c r="I4218" i="1"/>
  <c r="D4219" i="1"/>
  <c r="H4219" i="1"/>
  <c r="I4219" i="1"/>
  <c r="D4220" i="1"/>
  <c r="H4220" i="1"/>
  <c r="I4220" i="1"/>
  <c r="D4221" i="1"/>
  <c r="H4221" i="1"/>
  <c r="I4221" i="1"/>
  <c r="D4222" i="1"/>
  <c r="H4222" i="1"/>
  <c r="I4222" i="1"/>
  <c r="D4223" i="1"/>
  <c r="H4223" i="1"/>
  <c r="I4223" i="1"/>
  <c r="D4224" i="1"/>
  <c r="H4224" i="1"/>
  <c r="I4224" i="1"/>
  <c r="D4225" i="1"/>
  <c r="H4225" i="1"/>
  <c r="I4225" i="1"/>
  <c r="D4226" i="1"/>
  <c r="H4226" i="1"/>
  <c r="I4226" i="1"/>
  <c r="D4227" i="1"/>
  <c r="H4227" i="1"/>
  <c r="I4227" i="1"/>
  <c r="D4228" i="1"/>
  <c r="H4228" i="1"/>
  <c r="I4228" i="1"/>
  <c r="D4229" i="1"/>
  <c r="H4229" i="1"/>
  <c r="I4229" i="1"/>
  <c r="D4230" i="1"/>
  <c r="H4230" i="1"/>
  <c r="I4230" i="1"/>
  <c r="D4231" i="1"/>
  <c r="H4231" i="1"/>
  <c r="I4231" i="1"/>
  <c r="D4232" i="1"/>
  <c r="H4232" i="1"/>
  <c r="I4232" i="1"/>
  <c r="D4233" i="1"/>
  <c r="H4233" i="1"/>
  <c r="I4233" i="1"/>
  <c r="D4234" i="1"/>
  <c r="H4234" i="1"/>
  <c r="I4234" i="1"/>
  <c r="D4235" i="1"/>
  <c r="H4235" i="1"/>
  <c r="I4235" i="1"/>
  <c r="D4236" i="1"/>
  <c r="H4236" i="1"/>
  <c r="I4236" i="1"/>
  <c r="D4237" i="1"/>
  <c r="H4237" i="1"/>
  <c r="I4237" i="1"/>
  <c r="D4238" i="1"/>
  <c r="H4238" i="1"/>
  <c r="I4238" i="1"/>
  <c r="D4239" i="1"/>
  <c r="H4239" i="1"/>
  <c r="I4239" i="1"/>
  <c r="D4240" i="1"/>
  <c r="H4240" i="1"/>
  <c r="I4240" i="1"/>
  <c r="D4241" i="1"/>
  <c r="H4241" i="1"/>
  <c r="I4241" i="1"/>
  <c r="D4242" i="1"/>
  <c r="H4242" i="1"/>
  <c r="I4242" i="1"/>
  <c r="D4243" i="1"/>
  <c r="H4243" i="1"/>
  <c r="I4243" i="1"/>
  <c r="D4244" i="1"/>
  <c r="H4244" i="1"/>
  <c r="I4244" i="1"/>
  <c r="D4245" i="1"/>
  <c r="H4245" i="1"/>
  <c r="I4245" i="1"/>
  <c r="D4246" i="1"/>
  <c r="H4246" i="1"/>
  <c r="I4246" i="1"/>
  <c r="D4247" i="1"/>
  <c r="H4247" i="1"/>
  <c r="I4247" i="1"/>
  <c r="D4248" i="1"/>
  <c r="H4248" i="1"/>
  <c r="I4248" i="1"/>
  <c r="D4249" i="1"/>
  <c r="H4249" i="1"/>
  <c r="I4249" i="1"/>
  <c r="D4250" i="1"/>
  <c r="H4250" i="1"/>
  <c r="I4250" i="1"/>
  <c r="D4251" i="1"/>
  <c r="H4251" i="1"/>
  <c r="I4251" i="1"/>
  <c r="D4252" i="1"/>
  <c r="H4252" i="1"/>
  <c r="I4252" i="1"/>
  <c r="D4253" i="1"/>
  <c r="H4253" i="1"/>
  <c r="I4253" i="1"/>
  <c r="D4254" i="1"/>
  <c r="H4254" i="1"/>
  <c r="I4254" i="1"/>
  <c r="D4255" i="1"/>
  <c r="H4255" i="1"/>
  <c r="I4255" i="1"/>
  <c r="D4256" i="1"/>
  <c r="H4256" i="1"/>
  <c r="I4256" i="1"/>
  <c r="D4257" i="1"/>
  <c r="H4257" i="1"/>
  <c r="I4257" i="1"/>
  <c r="D4258" i="1"/>
  <c r="H4258" i="1"/>
  <c r="I4258" i="1"/>
  <c r="D4259" i="1"/>
  <c r="H4259" i="1"/>
  <c r="I4259" i="1"/>
  <c r="D4260" i="1"/>
  <c r="H4260" i="1"/>
  <c r="I4260" i="1"/>
  <c r="D4261" i="1"/>
  <c r="H4261" i="1"/>
  <c r="I4261" i="1"/>
  <c r="D4262" i="1"/>
  <c r="H4262" i="1"/>
  <c r="I4262" i="1"/>
  <c r="D4263" i="1"/>
  <c r="H4263" i="1"/>
  <c r="I4263" i="1"/>
  <c r="D4264" i="1"/>
  <c r="H4264" i="1"/>
  <c r="I4264" i="1"/>
  <c r="D4265" i="1"/>
  <c r="H4265" i="1"/>
  <c r="I4265" i="1"/>
  <c r="D4266" i="1"/>
  <c r="H4266" i="1"/>
  <c r="I4266" i="1"/>
  <c r="D4267" i="1"/>
  <c r="H4267" i="1"/>
  <c r="I4267" i="1"/>
  <c r="D4268" i="1"/>
  <c r="H4268" i="1"/>
  <c r="I4268" i="1"/>
  <c r="D4269" i="1"/>
  <c r="H4269" i="1"/>
  <c r="I4269" i="1"/>
  <c r="D4270" i="1"/>
  <c r="H4270" i="1"/>
  <c r="I4270" i="1"/>
  <c r="D4271" i="1"/>
  <c r="H4271" i="1"/>
  <c r="I4271" i="1"/>
  <c r="D4272" i="1"/>
  <c r="H4272" i="1"/>
  <c r="I4272" i="1"/>
  <c r="D4273" i="1"/>
  <c r="H4273" i="1"/>
  <c r="I4273" i="1"/>
  <c r="D4274" i="1"/>
  <c r="H4274" i="1"/>
  <c r="I4274" i="1"/>
  <c r="D4275" i="1"/>
  <c r="H4275" i="1"/>
  <c r="I4275" i="1"/>
  <c r="D4276" i="1"/>
  <c r="H4276" i="1"/>
  <c r="I4276" i="1"/>
  <c r="D4277" i="1"/>
  <c r="H4277" i="1"/>
  <c r="I4277" i="1"/>
  <c r="D4278" i="1"/>
  <c r="H4278" i="1"/>
  <c r="I4278" i="1"/>
  <c r="D4279" i="1"/>
  <c r="H4279" i="1"/>
  <c r="I4279" i="1"/>
  <c r="D4280" i="1"/>
  <c r="H4280" i="1"/>
  <c r="I4280" i="1"/>
  <c r="D4281" i="1"/>
  <c r="H4281" i="1"/>
  <c r="I4281" i="1"/>
  <c r="D4282" i="1"/>
  <c r="H4282" i="1"/>
  <c r="I4282" i="1"/>
  <c r="D4283" i="1"/>
  <c r="H4283" i="1"/>
  <c r="I4283" i="1"/>
  <c r="D4284" i="1"/>
  <c r="H4284" i="1"/>
  <c r="I4284" i="1"/>
  <c r="D4285" i="1"/>
  <c r="H4285" i="1"/>
  <c r="I4285" i="1"/>
  <c r="D4286" i="1"/>
  <c r="H4286" i="1"/>
  <c r="I4286" i="1"/>
  <c r="D4287" i="1"/>
  <c r="H4287" i="1"/>
  <c r="I4287" i="1"/>
  <c r="D4288" i="1"/>
  <c r="H4288" i="1"/>
  <c r="I4288" i="1"/>
  <c r="D4289" i="1"/>
  <c r="H4289" i="1"/>
  <c r="I4289" i="1"/>
  <c r="D4290" i="1"/>
  <c r="H4290" i="1"/>
  <c r="I4290" i="1"/>
  <c r="D4291" i="1"/>
  <c r="H4291" i="1"/>
  <c r="I4291" i="1"/>
  <c r="D4292" i="1"/>
  <c r="H4292" i="1"/>
  <c r="I4292" i="1"/>
  <c r="D4293" i="1"/>
  <c r="H4293" i="1"/>
  <c r="I4293" i="1"/>
  <c r="D4294" i="1"/>
  <c r="H4294" i="1"/>
  <c r="I4294" i="1"/>
  <c r="D4295" i="1"/>
  <c r="H4295" i="1"/>
  <c r="I4295" i="1"/>
  <c r="D4296" i="1"/>
  <c r="H4296" i="1"/>
  <c r="I4296" i="1"/>
  <c r="D4297" i="1"/>
  <c r="H4297" i="1"/>
  <c r="I4297" i="1"/>
  <c r="D4298" i="1"/>
  <c r="H4298" i="1"/>
  <c r="I4298" i="1"/>
  <c r="D4299" i="1"/>
  <c r="H4299" i="1"/>
  <c r="I4299" i="1"/>
  <c r="D4300" i="1"/>
  <c r="H4300" i="1"/>
  <c r="I4300" i="1"/>
  <c r="D4301" i="1"/>
  <c r="H4301" i="1"/>
  <c r="I4301" i="1"/>
  <c r="D4302" i="1"/>
  <c r="H4302" i="1"/>
  <c r="I4302" i="1"/>
  <c r="D4303" i="1"/>
  <c r="H4303" i="1"/>
  <c r="I4303" i="1"/>
  <c r="D4304" i="1"/>
  <c r="H4304" i="1"/>
  <c r="I4304" i="1"/>
  <c r="D4305" i="1"/>
  <c r="H4305" i="1"/>
  <c r="I4305" i="1"/>
  <c r="D4306" i="1"/>
  <c r="H4306" i="1"/>
  <c r="I4306" i="1"/>
  <c r="D4307" i="1"/>
  <c r="H4307" i="1"/>
  <c r="I4307" i="1"/>
  <c r="D4308" i="1"/>
  <c r="H4308" i="1"/>
  <c r="I4308" i="1"/>
  <c r="D4309" i="1"/>
  <c r="H4309" i="1"/>
  <c r="I4309" i="1"/>
  <c r="D4310" i="1"/>
  <c r="H4310" i="1"/>
  <c r="I4310" i="1"/>
  <c r="D4311" i="1"/>
  <c r="H4311" i="1"/>
  <c r="I4311" i="1"/>
  <c r="D4312" i="1"/>
  <c r="H4312" i="1"/>
  <c r="I4312" i="1"/>
  <c r="D4313" i="1"/>
  <c r="H4313" i="1"/>
  <c r="I4313" i="1"/>
  <c r="D4314" i="1"/>
  <c r="H4314" i="1"/>
  <c r="I4314" i="1"/>
  <c r="D4315" i="1"/>
  <c r="H4315" i="1"/>
  <c r="I4315" i="1"/>
  <c r="D4316" i="1"/>
  <c r="H4316" i="1"/>
  <c r="I4316" i="1"/>
  <c r="D4317" i="1"/>
  <c r="H4317" i="1"/>
  <c r="I4317" i="1"/>
  <c r="D4318" i="1"/>
  <c r="H4318" i="1"/>
  <c r="I4318" i="1"/>
  <c r="D4319" i="1"/>
  <c r="H4319" i="1"/>
  <c r="I4319" i="1"/>
  <c r="D4320" i="1"/>
  <c r="H4320" i="1"/>
  <c r="I4320" i="1"/>
  <c r="D4321" i="1"/>
  <c r="H4321" i="1"/>
  <c r="I4321" i="1"/>
  <c r="D4322" i="1"/>
  <c r="H4322" i="1"/>
  <c r="I4322" i="1"/>
  <c r="D4323" i="1"/>
  <c r="H4323" i="1"/>
  <c r="I4323" i="1"/>
  <c r="D4324" i="1"/>
  <c r="H4324" i="1"/>
  <c r="I4324" i="1"/>
  <c r="D4325" i="1"/>
  <c r="H4325" i="1"/>
  <c r="I4325" i="1"/>
  <c r="D4326" i="1"/>
  <c r="H4326" i="1"/>
  <c r="I4326" i="1"/>
  <c r="D4327" i="1"/>
  <c r="H4327" i="1"/>
  <c r="I4327" i="1"/>
  <c r="D4328" i="1"/>
  <c r="H4328" i="1"/>
  <c r="I4328" i="1"/>
  <c r="D4329" i="1"/>
  <c r="H4329" i="1"/>
  <c r="I4329" i="1"/>
  <c r="D4330" i="1"/>
  <c r="H4330" i="1"/>
  <c r="I4330" i="1"/>
  <c r="D4331" i="1"/>
  <c r="H4331" i="1"/>
  <c r="I4331" i="1"/>
  <c r="D4332" i="1"/>
  <c r="H4332" i="1"/>
  <c r="I4332" i="1"/>
  <c r="D4333" i="1"/>
  <c r="H4333" i="1"/>
  <c r="I4333" i="1"/>
  <c r="D4334" i="1"/>
  <c r="H4334" i="1"/>
  <c r="I4334" i="1"/>
  <c r="D4335" i="1"/>
  <c r="H4335" i="1"/>
  <c r="I4335" i="1"/>
  <c r="D4336" i="1"/>
  <c r="H4336" i="1"/>
  <c r="I4336" i="1"/>
  <c r="D4337" i="1"/>
  <c r="H4337" i="1"/>
  <c r="I4337" i="1"/>
  <c r="D4338" i="1"/>
  <c r="H4338" i="1"/>
  <c r="I4338" i="1"/>
  <c r="D4339" i="1"/>
  <c r="H4339" i="1"/>
  <c r="I4339" i="1"/>
  <c r="D4340" i="1"/>
  <c r="H4340" i="1"/>
  <c r="I4340" i="1"/>
  <c r="D4341" i="1"/>
  <c r="H4341" i="1"/>
  <c r="I4341" i="1"/>
  <c r="D4342" i="1"/>
  <c r="H4342" i="1"/>
  <c r="I4342" i="1"/>
  <c r="D4343" i="1"/>
  <c r="H4343" i="1"/>
  <c r="I4343" i="1"/>
  <c r="D4344" i="1"/>
  <c r="H4344" i="1"/>
  <c r="I4344" i="1"/>
  <c r="D4345" i="1"/>
  <c r="H4345" i="1"/>
  <c r="I4345" i="1"/>
  <c r="D4346" i="1"/>
  <c r="H4346" i="1"/>
  <c r="I4346" i="1"/>
  <c r="D4347" i="1"/>
  <c r="H4347" i="1"/>
  <c r="I4347" i="1"/>
  <c r="D4348" i="1"/>
  <c r="H4348" i="1"/>
  <c r="I4348" i="1"/>
  <c r="D4349" i="1"/>
  <c r="H4349" i="1"/>
  <c r="I4349" i="1"/>
  <c r="D4350" i="1"/>
  <c r="H4350" i="1"/>
  <c r="I4350" i="1"/>
  <c r="D4351" i="1"/>
  <c r="H4351" i="1"/>
  <c r="I4351" i="1"/>
  <c r="D4352" i="1"/>
  <c r="H4352" i="1"/>
  <c r="I4352" i="1"/>
  <c r="D4353" i="1"/>
  <c r="H4353" i="1"/>
  <c r="I4353" i="1"/>
  <c r="D4354" i="1"/>
  <c r="H4354" i="1"/>
  <c r="I4354" i="1"/>
  <c r="D4355" i="1"/>
  <c r="H4355" i="1"/>
  <c r="I4355" i="1"/>
  <c r="D4356" i="1"/>
  <c r="H4356" i="1"/>
  <c r="I4356" i="1"/>
  <c r="D4357" i="1"/>
  <c r="H4357" i="1"/>
  <c r="I4357" i="1"/>
  <c r="D4358" i="1"/>
  <c r="H4358" i="1"/>
  <c r="I4358" i="1"/>
  <c r="D4359" i="1"/>
  <c r="H4359" i="1"/>
  <c r="I4359" i="1"/>
  <c r="D4360" i="1"/>
  <c r="H4360" i="1"/>
  <c r="I4360" i="1"/>
  <c r="D4361" i="1"/>
  <c r="H4361" i="1"/>
  <c r="I4361" i="1"/>
  <c r="D4362" i="1"/>
  <c r="H4362" i="1"/>
  <c r="I4362" i="1"/>
  <c r="D4363" i="1"/>
  <c r="H4363" i="1"/>
  <c r="I4363" i="1"/>
  <c r="D4364" i="1"/>
  <c r="H4364" i="1"/>
  <c r="I4364" i="1"/>
  <c r="D4365" i="1"/>
  <c r="H4365" i="1"/>
  <c r="I4365" i="1"/>
  <c r="D4366" i="1"/>
  <c r="H4366" i="1"/>
  <c r="I4366" i="1"/>
  <c r="D4367" i="1"/>
  <c r="H4367" i="1"/>
  <c r="I4367" i="1"/>
  <c r="D4368" i="1"/>
  <c r="H4368" i="1"/>
  <c r="I4368" i="1"/>
  <c r="D4369" i="1"/>
  <c r="H4369" i="1"/>
  <c r="I4369" i="1"/>
  <c r="D4370" i="1"/>
  <c r="H4370" i="1"/>
  <c r="I4370" i="1"/>
  <c r="D4371" i="1"/>
  <c r="H4371" i="1"/>
  <c r="I4371" i="1"/>
  <c r="D4372" i="1"/>
  <c r="H4372" i="1"/>
  <c r="I4372" i="1"/>
  <c r="D4373" i="1"/>
  <c r="H4373" i="1"/>
  <c r="I4373" i="1"/>
  <c r="D4374" i="1"/>
  <c r="H4374" i="1"/>
  <c r="I4374" i="1"/>
  <c r="D4375" i="1"/>
  <c r="H4375" i="1"/>
  <c r="I4375" i="1"/>
  <c r="D4376" i="1"/>
  <c r="H4376" i="1"/>
  <c r="I4376" i="1"/>
  <c r="D4377" i="1"/>
  <c r="H4377" i="1"/>
  <c r="I4377" i="1"/>
  <c r="D4378" i="1"/>
  <c r="H4378" i="1"/>
  <c r="I4378" i="1"/>
  <c r="D4379" i="1"/>
  <c r="H4379" i="1"/>
  <c r="I4379" i="1"/>
  <c r="D4380" i="1"/>
  <c r="H4380" i="1"/>
  <c r="I4380" i="1"/>
  <c r="D4381" i="1"/>
  <c r="H4381" i="1"/>
  <c r="I4381" i="1"/>
  <c r="D4382" i="1"/>
  <c r="H4382" i="1"/>
  <c r="I4382" i="1"/>
  <c r="D4383" i="1"/>
  <c r="H4383" i="1"/>
  <c r="I4383" i="1"/>
  <c r="D4384" i="1"/>
  <c r="H4384" i="1"/>
  <c r="I4384" i="1"/>
  <c r="D4385" i="1"/>
  <c r="H4385" i="1"/>
  <c r="I4385" i="1"/>
  <c r="D4386" i="1"/>
  <c r="H4386" i="1"/>
  <c r="I4386" i="1"/>
  <c r="D4387" i="1"/>
  <c r="H4387" i="1"/>
  <c r="I4387" i="1"/>
  <c r="D4388" i="1"/>
  <c r="H4388" i="1"/>
  <c r="I4388" i="1"/>
  <c r="D4389" i="1"/>
  <c r="H4389" i="1"/>
  <c r="I4389" i="1"/>
  <c r="D4390" i="1"/>
  <c r="H4390" i="1"/>
  <c r="I4390" i="1"/>
  <c r="D4391" i="1"/>
  <c r="H4391" i="1"/>
  <c r="I4391" i="1"/>
  <c r="D4392" i="1"/>
  <c r="H4392" i="1"/>
  <c r="I4392" i="1"/>
  <c r="D4393" i="1"/>
  <c r="H4393" i="1"/>
  <c r="I4393" i="1"/>
  <c r="D4394" i="1"/>
  <c r="H4394" i="1"/>
  <c r="I4394" i="1"/>
  <c r="D4395" i="1"/>
  <c r="H4395" i="1"/>
  <c r="I4395" i="1"/>
  <c r="D4396" i="1"/>
  <c r="H4396" i="1"/>
  <c r="I4396" i="1"/>
  <c r="D4397" i="1"/>
  <c r="H4397" i="1"/>
  <c r="I4397" i="1"/>
  <c r="D4398" i="1"/>
  <c r="H4398" i="1"/>
  <c r="I4398" i="1"/>
  <c r="D4399" i="1"/>
  <c r="H4399" i="1"/>
  <c r="I4399" i="1"/>
  <c r="D4400" i="1"/>
  <c r="H4400" i="1"/>
  <c r="I4400" i="1"/>
  <c r="D4401" i="1"/>
  <c r="H4401" i="1"/>
  <c r="I4401" i="1"/>
  <c r="D4402" i="1"/>
  <c r="H4402" i="1"/>
  <c r="I4402" i="1"/>
  <c r="D4403" i="1"/>
  <c r="H4403" i="1"/>
  <c r="I4403" i="1"/>
  <c r="D4404" i="1"/>
  <c r="H4404" i="1"/>
  <c r="I4404" i="1"/>
  <c r="D4405" i="1"/>
  <c r="H4405" i="1"/>
  <c r="I4405" i="1"/>
  <c r="D4406" i="1"/>
  <c r="H4406" i="1"/>
  <c r="I4406" i="1"/>
  <c r="D4407" i="1"/>
  <c r="H4407" i="1"/>
  <c r="I4407" i="1"/>
  <c r="D4408" i="1"/>
  <c r="H4408" i="1"/>
  <c r="I4408" i="1"/>
  <c r="D4409" i="1"/>
  <c r="H4409" i="1"/>
  <c r="I4409" i="1"/>
  <c r="D4410" i="1"/>
  <c r="H4410" i="1"/>
  <c r="I4410" i="1"/>
  <c r="D4411" i="1"/>
  <c r="H4411" i="1"/>
  <c r="I4411" i="1"/>
  <c r="D4412" i="1"/>
  <c r="H4412" i="1"/>
  <c r="I4412" i="1"/>
  <c r="D4413" i="1"/>
  <c r="H4413" i="1"/>
  <c r="I4413" i="1"/>
  <c r="D4414" i="1"/>
  <c r="H4414" i="1"/>
  <c r="I4414" i="1"/>
  <c r="D4415" i="1"/>
  <c r="H4415" i="1"/>
  <c r="I4415" i="1"/>
  <c r="D4416" i="1"/>
  <c r="H4416" i="1"/>
  <c r="I4416" i="1"/>
  <c r="D4417" i="1"/>
  <c r="H4417" i="1"/>
  <c r="I4417" i="1"/>
  <c r="D4418" i="1"/>
  <c r="H4418" i="1"/>
  <c r="I4418" i="1"/>
  <c r="D4419" i="1"/>
  <c r="H4419" i="1"/>
  <c r="I4419" i="1"/>
  <c r="D4420" i="1"/>
  <c r="H4420" i="1"/>
  <c r="I4420" i="1"/>
  <c r="D4421" i="1"/>
  <c r="H4421" i="1"/>
  <c r="I4421" i="1"/>
  <c r="D4422" i="1"/>
  <c r="H4422" i="1"/>
  <c r="I4422" i="1"/>
  <c r="D4423" i="1"/>
  <c r="H4423" i="1"/>
  <c r="I4423" i="1"/>
  <c r="D4424" i="1"/>
  <c r="H4424" i="1"/>
  <c r="I4424" i="1"/>
  <c r="D4425" i="1"/>
  <c r="H4425" i="1"/>
  <c r="I4425" i="1"/>
  <c r="D4426" i="1"/>
  <c r="H4426" i="1"/>
  <c r="I4426" i="1"/>
  <c r="D4427" i="1"/>
  <c r="H4427" i="1"/>
  <c r="I4427" i="1"/>
  <c r="D4428" i="1"/>
  <c r="H4428" i="1"/>
  <c r="I4428" i="1"/>
  <c r="D4429" i="1"/>
  <c r="H4429" i="1"/>
  <c r="I4429" i="1"/>
  <c r="D4430" i="1"/>
  <c r="H4430" i="1"/>
  <c r="I4430" i="1"/>
  <c r="D4431" i="1"/>
  <c r="H4431" i="1"/>
  <c r="I4431" i="1"/>
  <c r="D4432" i="1"/>
  <c r="H4432" i="1"/>
  <c r="I4432" i="1"/>
  <c r="D4433" i="1"/>
  <c r="H4433" i="1"/>
  <c r="I4433" i="1"/>
  <c r="D4434" i="1"/>
  <c r="H4434" i="1"/>
  <c r="I4434" i="1"/>
  <c r="D4435" i="1"/>
  <c r="H4435" i="1"/>
  <c r="I4435" i="1"/>
  <c r="D4436" i="1"/>
  <c r="H4436" i="1"/>
  <c r="I4436" i="1"/>
  <c r="D4437" i="1"/>
  <c r="H4437" i="1"/>
  <c r="I4437" i="1"/>
  <c r="D4438" i="1"/>
  <c r="H4438" i="1"/>
  <c r="I4438" i="1"/>
  <c r="D4439" i="1"/>
  <c r="H4439" i="1"/>
  <c r="I4439" i="1"/>
  <c r="D4440" i="1"/>
  <c r="H4440" i="1"/>
  <c r="I4440" i="1"/>
  <c r="D4441" i="1"/>
  <c r="H4441" i="1"/>
  <c r="I4441" i="1"/>
  <c r="D4442" i="1"/>
  <c r="H4442" i="1"/>
  <c r="I4442" i="1"/>
  <c r="D4443" i="1"/>
  <c r="H4443" i="1"/>
  <c r="I4443" i="1"/>
  <c r="D4444" i="1"/>
  <c r="H4444" i="1"/>
  <c r="I4444" i="1"/>
  <c r="D4445" i="1"/>
  <c r="H4445" i="1"/>
  <c r="I4445" i="1"/>
  <c r="D4446" i="1"/>
  <c r="H4446" i="1"/>
  <c r="I4446" i="1"/>
  <c r="D4447" i="1"/>
  <c r="H4447" i="1"/>
  <c r="I4447" i="1"/>
  <c r="D4448" i="1"/>
  <c r="H4448" i="1"/>
  <c r="I4448" i="1"/>
  <c r="D4449" i="1"/>
  <c r="H4449" i="1"/>
  <c r="I4449" i="1"/>
  <c r="D4450" i="1"/>
  <c r="H4450" i="1"/>
  <c r="I4450" i="1"/>
  <c r="D4451" i="1"/>
  <c r="H4451" i="1"/>
  <c r="I4451" i="1"/>
  <c r="D4452" i="1"/>
  <c r="H4452" i="1"/>
  <c r="I4452" i="1"/>
  <c r="D4453" i="1"/>
  <c r="H4453" i="1"/>
  <c r="I4453" i="1"/>
  <c r="D4454" i="1"/>
  <c r="H4454" i="1"/>
  <c r="I4454" i="1"/>
  <c r="D4455" i="1"/>
  <c r="H4455" i="1"/>
  <c r="I4455" i="1"/>
  <c r="D4456" i="1"/>
  <c r="H4456" i="1"/>
  <c r="I4456" i="1"/>
  <c r="D4457" i="1"/>
  <c r="H4457" i="1"/>
  <c r="I4457" i="1"/>
  <c r="D4458" i="1"/>
  <c r="H4458" i="1"/>
  <c r="I4458" i="1"/>
  <c r="D4459" i="1"/>
  <c r="H4459" i="1"/>
  <c r="I4459" i="1"/>
  <c r="D4460" i="1"/>
  <c r="H4460" i="1"/>
  <c r="I4460" i="1"/>
  <c r="D4461" i="1"/>
  <c r="H4461" i="1"/>
  <c r="I4461" i="1"/>
  <c r="D4462" i="1"/>
  <c r="H4462" i="1"/>
  <c r="I4462" i="1"/>
  <c r="D4463" i="1"/>
  <c r="H4463" i="1"/>
  <c r="I4463" i="1"/>
  <c r="D4464" i="1"/>
  <c r="H4464" i="1"/>
  <c r="I4464" i="1"/>
  <c r="D4465" i="1"/>
  <c r="H4465" i="1"/>
  <c r="I4465" i="1"/>
  <c r="D4466" i="1"/>
  <c r="H4466" i="1"/>
  <c r="I4466" i="1"/>
  <c r="D4467" i="1"/>
  <c r="H4467" i="1"/>
  <c r="I4467" i="1"/>
  <c r="D4468" i="1"/>
  <c r="H4468" i="1"/>
  <c r="I4468" i="1"/>
  <c r="D4469" i="1"/>
  <c r="H4469" i="1"/>
  <c r="I4469" i="1"/>
  <c r="D4470" i="1"/>
  <c r="H4470" i="1"/>
  <c r="I4470" i="1"/>
  <c r="D4471" i="1"/>
  <c r="H4471" i="1"/>
  <c r="I4471" i="1"/>
  <c r="D4472" i="1"/>
  <c r="H4472" i="1"/>
  <c r="I4472" i="1"/>
  <c r="D4473" i="1"/>
  <c r="H4473" i="1"/>
  <c r="I4473" i="1"/>
  <c r="D4474" i="1"/>
  <c r="H4474" i="1"/>
  <c r="I4474" i="1"/>
  <c r="D4475" i="1"/>
  <c r="H4475" i="1"/>
  <c r="I4475" i="1"/>
  <c r="D4476" i="1"/>
  <c r="H4476" i="1"/>
  <c r="I4476" i="1"/>
  <c r="D4477" i="1"/>
  <c r="H4477" i="1"/>
  <c r="I4477" i="1"/>
  <c r="D4478" i="1"/>
  <c r="H4478" i="1"/>
  <c r="I4478" i="1"/>
  <c r="D4479" i="1"/>
  <c r="H4479" i="1"/>
  <c r="I4479" i="1"/>
  <c r="D4480" i="1"/>
  <c r="H4480" i="1"/>
  <c r="I4480" i="1"/>
  <c r="D4481" i="1"/>
  <c r="H4481" i="1"/>
  <c r="I4481" i="1"/>
  <c r="D4482" i="1"/>
  <c r="H4482" i="1"/>
  <c r="I4482" i="1"/>
  <c r="D4483" i="1"/>
  <c r="H4483" i="1"/>
  <c r="I4483" i="1"/>
  <c r="D4484" i="1"/>
  <c r="H4484" i="1"/>
  <c r="I4484" i="1"/>
  <c r="D4485" i="1"/>
  <c r="H4485" i="1"/>
  <c r="I4485" i="1"/>
  <c r="D4486" i="1"/>
  <c r="H4486" i="1"/>
  <c r="I4486" i="1"/>
  <c r="D4487" i="1"/>
  <c r="H4487" i="1"/>
  <c r="I4487" i="1"/>
  <c r="D4488" i="1"/>
  <c r="H4488" i="1"/>
  <c r="I4488" i="1"/>
  <c r="D4489" i="1"/>
  <c r="H4489" i="1"/>
  <c r="I4489" i="1"/>
  <c r="D4490" i="1"/>
  <c r="H4490" i="1"/>
  <c r="I4490" i="1"/>
  <c r="D4491" i="1"/>
  <c r="H4491" i="1"/>
  <c r="I4491" i="1"/>
  <c r="D4492" i="1"/>
  <c r="H4492" i="1"/>
  <c r="I4492" i="1"/>
  <c r="D4493" i="1"/>
  <c r="H4493" i="1"/>
  <c r="I4493" i="1"/>
  <c r="D4494" i="1"/>
  <c r="H4494" i="1"/>
  <c r="I4494" i="1"/>
  <c r="D4495" i="1"/>
  <c r="H4495" i="1"/>
  <c r="I4495" i="1"/>
  <c r="D4496" i="1"/>
  <c r="H4496" i="1"/>
  <c r="I4496" i="1"/>
  <c r="D4497" i="1"/>
  <c r="H4497" i="1"/>
  <c r="I4497" i="1"/>
  <c r="D4498" i="1"/>
  <c r="H4498" i="1"/>
  <c r="I4498" i="1"/>
  <c r="D4499" i="1"/>
  <c r="H4499" i="1"/>
  <c r="I4499" i="1"/>
  <c r="D4500" i="1"/>
  <c r="H4500" i="1"/>
  <c r="I4500" i="1"/>
  <c r="D4501" i="1"/>
  <c r="H4501" i="1"/>
  <c r="I4501" i="1"/>
  <c r="D4502" i="1"/>
  <c r="H4502" i="1"/>
  <c r="I4502" i="1"/>
  <c r="D4503" i="1"/>
  <c r="H4503" i="1"/>
  <c r="I4503" i="1"/>
  <c r="D4504" i="1"/>
  <c r="H4504" i="1"/>
  <c r="I4504" i="1"/>
  <c r="D4505" i="1"/>
  <c r="H4505" i="1"/>
  <c r="I4505" i="1"/>
  <c r="D4506" i="1"/>
  <c r="H4506" i="1"/>
  <c r="I4506" i="1"/>
  <c r="D4507" i="1"/>
  <c r="H4507" i="1"/>
  <c r="I4507" i="1"/>
  <c r="D4508" i="1"/>
  <c r="H4508" i="1"/>
  <c r="I4508" i="1"/>
  <c r="D4509" i="1"/>
  <c r="H4509" i="1"/>
  <c r="I4509" i="1"/>
  <c r="D4510" i="1"/>
  <c r="H4510" i="1"/>
  <c r="I4510" i="1"/>
  <c r="D4511" i="1"/>
  <c r="H4511" i="1"/>
  <c r="I4511" i="1"/>
  <c r="D4512" i="1"/>
  <c r="H4512" i="1"/>
  <c r="I4512" i="1"/>
  <c r="D4513" i="1"/>
  <c r="H4513" i="1"/>
  <c r="I4513" i="1"/>
  <c r="D4514" i="1"/>
  <c r="H4514" i="1"/>
  <c r="I4514" i="1"/>
  <c r="D4515" i="1"/>
  <c r="H4515" i="1"/>
  <c r="I4515" i="1"/>
  <c r="D4516" i="1"/>
  <c r="H4516" i="1"/>
  <c r="I4516" i="1"/>
  <c r="D4517" i="1"/>
  <c r="H4517" i="1"/>
  <c r="I4517" i="1"/>
  <c r="D4518" i="1"/>
  <c r="H4518" i="1"/>
  <c r="I4518" i="1"/>
  <c r="D4519" i="1"/>
  <c r="H4519" i="1"/>
  <c r="I4519" i="1"/>
  <c r="D4520" i="1"/>
  <c r="H4520" i="1"/>
  <c r="I4520" i="1"/>
  <c r="D4521" i="1"/>
  <c r="H4521" i="1"/>
  <c r="I4521" i="1"/>
  <c r="D4522" i="1"/>
  <c r="H4522" i="1"/>
  <c r="I4522" i="1"/>
  <c r="D4523" i="1"/>
  <c r="H4523" i="1"/>
  <c r="I4523" i="1"/>
  <c r="D4524" i="1"/>
  <c r="H4524" i="1"/>
  <c r="I4524" i="1"/>
  <c r="D4525" i="1"/>
  <c r="H4525" i="1"/>
  <c r="I4525" i="1"/>
  <c r="D4526" i="1"/>
  <c r="H4526" i="1"/>
  <c r="I4526" i="1"/>
  <c r="D4527" i="1"/>
  <c r="H4527" i="1"/>
  <c r="I4527" i="1"/>
  <c r="D4528" i="1"/>
  <c r="H4528" i="1"/>
  <c r="I4528" i="1"/>
  <c r="D4529" i="1"/>
  <c r="H4529" i="1"/>
  <c r="I4529" i="1"/>
  <c r="D4530" i="1"/>
  <c r="H4530" i="1"/>
  <c r="I4530" i="1"/>
  <c r="D4531" i="1"/>
  <c r="H4531" i="1"/>
  <c r="I4531" i="1"/>
  <c r="D4532" i="1"/>
  <c r="H4532" i="1"/>
  <c r="I4532" i="1"/>
  <c r="D4533" i="1"/>
  <c r="H4533" i="1"/>
  <c r="I4533" i="1"/>
  <c r="D4534" i="1"/>
  <c r="H4534" i="1"/>
  <c r="I4534" i="1"/>
  <c r="D4535" i="1"/>
  <c r="H4535" i="1"/>
  <c r="I4535" i="1"/>
  <c r="D4536" i="1"/>
  <c r="H4536" i="1"/>
  <c r="I4536" i="1"/>
  <c r="D4537" i="1"/>
  <c r="H4537" i="1"/>
  <c r="I4537" i="1"/>
  <c r="D4538" i="1"/>
  <c r="H4538" i="1"/>
  <c r="I4538" i="1"/>
  <c r="D4539" i="1"/>
  <c r="H4539" i="1"/>
  <c r="I4539" i="1"/>
  <c r="D4540" i="1"/>
  <c r="H4540" i="1"/>
  <c r="I4540" i="1"/>
  <c r="D4541" i="1"/>
  <c r="H4541" i="1"/>
  <c r="I4541" i="1"/>
  <c r="D4542" i="1"/>
  <c r="H4542" i="1"/>
  <c r="I4542" i="1"/>
  <c r="D4543" i="1"/>
  <c r="H4543" i="1"/>
  <c r="I4543" i="1"/>
  <c r="D4544" i="1"/>
  <c r="H4544" i="1"/>
  <c r="I4544" i="1"/>
  <c r="D4545" i="1"/>
  <c r="H4545" i="1"/>
  <c r="I4545" i="1"/>
  <c r="D4546" i="1"/>
  <c r="H4546" i="1"/>
  <c r="I4546" i="1"/>
  <c r="D4547" i="1"/>
  <c r="H4547" i="1"/>
  <c r="I4547" i="1"/>
  <c r="D4548" i="1"/>
  <c r="H4548" i="1"/>
  <c r="I4548" i="1"/>
  <c r="D4549" i="1"/>
  <c r="H4549" i="1"/>
  <c r="I4549" i="1"/>
  <c r="D4550" i="1"/>
  <c r="H4550" i="1"/>
  <c r="I4550" i="1"/>
  <c r="D4551" i="1"/>
  <c r="H4551" i="1"/>
  <c r="I4551" i="1"/>
  <c r="D4552" i="1"/>
  <c r="H4552" i="1"/>
  <c r="I4552" i="1"/>
  <c r="D4553" i="1"/>
  <c r="H4553" i="1"/>
  <c r="I4553" i="1"/>
  <c r="D4554" i="1"/>
  <c r="H4554" i="1"/>
  <c r="I4554" i="1"/>
  <c r="D4555" i="1"/>
  <c r="H4555" i="1"/>
  <c r="I4555" i="1"/>
  <c r="D4556" i="1"/>
  <c r="H4556" i="1"/>
  <c r="I4556" i="1"/>
  <c r="D4557" i="1"/>
  <c r="H4557" i="1"/>
  <c r="I4557" i="1"/>
  <c r="D4558" i="1"/>
  <c r="H4558" i="1"/>
  <c r="I4558" i="1"/>
  <c r="D4559" i="1"/>
  <c r="H4559" i="1"/>
  <c r="I4559" i="1"/>
  <c r="D4560" i="1"/>
  <c r="H4560" i="1"/>
  <c r="I4560" i="1"/>
  <c r="D4561" i="1"/>
  <c r="H4561" i="1"/>
  <c r="I4561" i="1"/>
  <c r="D4562" i="1"/>
  <c r="H4562" i="1"/>
  <c r="I4562" i="1"/>
  <c r="D4563" i="1"/>
  <c r="H4563" i="1"/>
  <c r="I4563" i="1"/>
  <c r="D4564" i="1"/>
  <c r="H4564" i="1"/>
  <c r="I4564" i="1"/>
  <c r="D4565" i="1"/>
  <c r="H4565" i="1"/>
  <c r="I4565" i="1"/>
  <c r="D4566" i="1"/>
  <c r="H4566" i="1"/>
  <c r="I4566" i="1"/>
  <c r="D4567" i="1"/>
  <c r="H4567" i="1"/>
  <c r="I4567" i="1"/>
  <c r="D4568" i="1"/>
  <c r="H4568" i="1"/>
  <c r="I4568" i="1"/>
  <c r="D4569" i="1"/>
  <c r="H4569" i="1"/>
  <c r="I4569" i="1"/>
  <c r="D4570" i="1"/>
  <c r="H4570" i="1"/>
  <c r="I4570" i="1"/>
  <c r="D4571" i="1"/>
  <c r="H4571" i="1"/>
  <c r="I4571" i="1"/>
  <c r="D4572" i="1"/>
  <c r="H4572" i="1"/>
  <c r="I4572" i="1"/>
  <c r="D4573" i="1"/>
  <c r="H4573" i="1"/>
  <c r="I4573" i="1"/>
  <c r="D4574" i="1"/>
  <c r="H4574" i="1"/>
  <c r="I4574" i="1"/>
  <c r="D4575" i="1"/>
  <c r="H4575" i="1"/>
  <c r="I4575" i="1"/>
  <c r="D4576" i="1"/>
  <c r="H4576" i="1"/>
  <c r="I4576" i="1"/>
  <c r="D4577" i="1"/>
  <c r="H4577" i="1"/>
  <c r="I4577" i="1"/>
  <c r="D4578" i="1"/>
  <c r="H4578" i="1"/>
  <c r="I4578" i="1"/>
  <c r="D4579" i="1"/>
  <c r="H4579" i="1"/>
  <c r="I4579" i="1"/>
  <c r="D4580" i="1"/>
  <c r="H4580" i="1"/>
  <c r="I4580" i="1"/>
  <c r="D4581" i="1"/>
  <c r="H4581" i="1"/>
  <c r="I4581" i="1"/>
  <c r="D4582" i="1"/>
  <c r="H4582" i="1"/>
  <c r="I4582" i="1"/>
  <c r="D4583" i="1"/>
  <c r="H4583" i="1"/>
  <c r="I4583" i="1"/>
  <c r="D4584" i="1"/>
  <c r="H4584" i="1"/>
  <c r="I4584" i="1"/>
  <c r="D4585" i="1"/>
  <c r="H4585" i="1"/>
  <c r="I4585" i="1"/>
  <c r="D4586" i="1"/>
  <c r="H4586" i="1"/>
  <c r="I4586" i="1"/>
  <c r="D4587" i="1"/>
  <c r="H4587" i="1"/>
  <c r="I4587" i="1"/>
  <c r="D4588" i="1"/>
  <c r="H4588" i="1"/>
  <c r="I4588" i="1"/>
  <c r="D4589" i="1"/>
  <c r="H4589" i="1"/>
  <c r="I4589" i="1"/>
  <c r="D4590" i="1"/>
  <c r="H4590" i="1"/>
  <c r="I4590" i="1"/>
  <c r="D4591" i="1"/>
  <c r="H4591" i="1"/>
  <c r="I4591" i="1"/>
  <c r="D4592" i="1"/>
  <c r="H4592" i="1"/>
  <c r="I4592" i="1"/>
  <c r="D4593" i="1"/>
  <c r="H4593" i="1"/>
  <c r="I4593" i="1"/>
  <c r="D4594" i="1"/>
  <c r="H4594" i="1"/>
  <c r="I4594" i="1"/>
  <c r="D4595" i="1"/>
  <c r="H4595" i="1"/>
  <c r="I4595" i="1"/>
  <c r="D4596" i="1"/>
  <c r="H4596" i="1"/>
  <c r="I4596" i="1"/>
  <c r="D4597" i="1"/>
  <c r="H4597" i="1"/>
  <c r="I4597" i="1"/>
  <c r="D4598" i="1"/>
  <c r="H4598" i="1"/>
  <c r="I4598" i="1"/>
  <c r="D4599" i="1"/>
  <c r="H4599" i="1"/>
  <c r="I4599" i="1"/>
  <c r="D4600" i="1"/>
  <c r="H4600" i="1"/>
  <c r="I4600" i="1"/>
  <c r="D4601" i="1"/>
  <c r="H4601" i="1"/>
  <c r="I4601" i="1"/>
  <c r="D4602" i="1"/>
  <c r="H4602" i="1"/>
  <c r="I4602" i="1"/>
  <c r="D4603" i="1"/>
  <c r="H4603" i="1"/>
  <c r="I4603" i="1"/>
  <c r="D4604" i="1"/>
  <c r="H4604" i="1"/>
  <c r="I4604" i="1"/>
  <c r="D4605" i="1"/>
  <c r="H4605" i="1"/>
  <c r="I4605" i="1"/>
  <c r="D4606" i="1"/>
  <c r="H4606" i="1"/>
  <c r="I4606" i="1"/>
  <c r="D4607" i="1"/>
  <c r="H4607" i="1"/>
  <c r="I4607" i="1"/>
  <c r="D4608" i="1"/>
  <c r="H4608" i="1"/>
  <c r="I4608" i="1"/>
  <c r="D4609" i="1"/>
  <c r="H4609" i="1"/>
  <c r="I4609" i="1"/>
  <c r="D4610" i="1"/>
  <c r="H4610" i="1"/>
  <c r="I4610" i="1"/>
  <c r="D4611" i="1"/>
  <c r="H4611" i="1"/>
  <c r="I4611" i="1"/>
  <c r="D4612" i="1"/>
  <c r="H4612" i="1"/>
  <c r="I4612" i="1"/>
  <c r="D4613" i="1"/>
  <c r="H4613" i="1"/>
  <c r="I4613" i="1"/>
  <c r="D4614" i="1"/>
  <c r="H4614" i="1"/>
  <c r="I4614" i="1"/>
  <c r="D4615" i="1"/>
  <c r="H4615" i="1"/>
  <c r="I4615" i="1"/>
  <c r="D4616" i="1"/>
  <c r="H4616" i="1"/>
  <c r="I4616" i="1"/>
  <c r="D4617" i="1"/>
  <c r="H4617" i="1"/>
  <c r="I4617" i="1"/>
  <c r="D4618" i="1"/>
  <c r="H4618" i="1"/>
  <c r="I4618" i="1"/>
  <c r="D4619" i="1"/>
  <c r="H4619" i="1"/>
  <c r="I4619" i="1"/>
  <c r="D4620" i="1"/>
  <c r="H4620" i="1"/>
  <c r="I4620" i="1"/>
  <c r="D4621" i="1"/>
  <c r="H4621" i="1"/>
  <c r="I4621" i="1"/>
  <c r="D4622" i="1"/>
  <c r="H4622" i="1"/>
  <c r="I4622" i="1"/>
  <c r="D4623" i="1"/>
  <c r="H4623" i="1"/>
  <c r="I4623" i="1"/>
  <c r="D4624" i="1"/>
  <c r="H4624" i="1"/>
  <c r="I4624" i="1"/>
  <c r="D4625" i="1"/>
  <c r="H4625" i="1"/>
  <c r="I4625" i="1"/>
  <c r="D4626" i="1"/>
  <c r="H4626" i="1"/>
  <c r="I4626" i="1"/>
  <c r="D4627" i="1"/>
  <c r="H4627" i="1"/>
  <c r="I4627" i="1"/>
  <c r="D4628" i="1"/>
  <c r="H4628" i="1"/>
  <c r="I4628" i="1"/>
  <c r="D4629" i="1"/>
  <c r="H4629" i="1"/>
  <c r="I4629" i="1"/>
  <c r="D4630" i="1"/>
  <c r="H4630" i="1"/>
  <c r="I4630" i="1"/>
  <c r="D4631" i="1"/>
  <c r="H4631" i="1"/>
  <c r="I4631" i="1"/>
  <c r="D4632" i="1"/>
  <c r="H4632" i="1"/>
  <c r="I4632" i="1"/>
  <c r="D4633" i="1"/>
  <c r="H4633" i="1"/>
  <c r="I4633" i="1"/>
  <c r="D4634" i="1"/>
  <c r="H4634" i="1"/>
  <c r="I4634" i="1"/>
  <c r="D4635" i="1"/>
  <c r="H4635" i="1"/>
  <c r="I4635" i="1"/>
  <c r="D4636" i="1"/>
  <c r="H4636" i="1"/>
  <c r="I4636" i="1"/>
  <c r="D4637" i="1"/>
  <c r="H4637" i="1"/>
  <c r="I4637" i="1"/>
  <c r="D4638" i="1"/>
  <c r="H4638" i="1"/>
  <c r="I4638" i="1"/>
  <c r="D4639" i="1"/>
  <c r="H4639" i="1"/>
  <c r="I4639" i="1"/>
  <c r="D4640" i="1"/>
  <c r="H4640" i="1"/>
  <c r="I4640" i="1"/>
  <c r="D4641" i="1"/>
  <c r="H4641" i="1"/>
  <c r="I4641" i="1"/>
  <c r="D4642" i="1"/>
  <c r="H4642" i="1"/>
  <c r="I4642" i="1"/>
  <c r="D4643" i="1"/>
  <c r="H4643" i="1"/>
  <c r="I4643" i="1"/>
  <c r="D4644" i="1"/>
  <c r="H4644" i="1"/>
  <c r="I4644" i="1"/>
  <c r="D4645" i="1"/>
  <c r="H4645" i="1"/>
  <c r="I4645" i="1"/>
  <c r="D4646" i="1"/>
  <c r="H4646" i="1"/>
  <c r="I4646" i="1"/>
  <c r="D4647" i="1"/>
  <c r="H4647" i="1"/>
  <c r="I4647" i="1"/>
  <c r="D4648" i="1"/>
  <c r="H4648" i="1"/>
  <c r="I4648" i="1"/>
  <c r="D4649" i="1"/>
  <c r="H4649" i="1"/>
  <c r="I4649" i="1"/>
  <c r="D4650" i="1"/>
  <c r="H4650" i="1"/>
  <c r="I4650" i="1"/>
  <c r="D4651" i="1"/>
  <c r="H4651" i="1"/>
  <c r="I4651" i="1"/>
  <c r="D4652" i="1"/>
  <c r="H4652" i="1"/>
  <c r="I4652" i="1"/>
  <c r="D4653" i="1"/>
  <c r="H4653" i="1"/>
  <c r="I4653" i="1"/>
  <c r="D4654" i="1"/>
  <c r="H4654" i="1"/>
  <c r="I4654" i="1"/>
  <c r="D4655" i="1"/>
  <c r="H4655" i="1"/>
  <c r="I4655" i="1"/>
  <c r="D4656" i="1"/>
  <c r="H4656" i="1"/>
  <c r="I4656" i="1"/>
  <c r="D4657" i="1"/>
  <c r="H4657" i="1"/>
  <c r="I4657" i="1"/>
  <c r="D4658" i="1"/>
  <c r="H4658" i="1"/>
  <c r="I4658" i="1"/>
  <c r="D4659" i="1"/>
  <c r="H4659" i="1"/>
  <c r="I4659" i="1"/>
  <c r="D4660" i="1"/>
  <c r="H4660" i="1"/>
  <c r="I4660" i="1"/>
  <c r="D4661" i="1"/>
  <c r="H4661" i="1"/>
  <c r="I4661" i="1"/>
  <c r="D4662" i="1"/>
  <c r="H4662" i="1"/>
  <c r="I4662" i="1"/>
  <c r="D4663" i="1"/>
  <c r="H4663" i="1"/>
  <c r="I4663" i="1"/>
  <c r="D4664" i="1"/>
  <c r="H4664" i="1"/>
  <c r="I4664" i="1"/>
  <c r="D4665" i="1"/>
  <c r="H4665" i="1"/>
  <c r="I4665" i="1"/>
  <c r="D4666" i="1"/>
  <c r="H4666" i="1"/>
  <c r="I4666" i="1"/>
  <c r="D4667" i="1"/>
  <c r="H4667" i="1"/>
  <c r="I4667" i="1"/>
  <c r="D4668" i="1"/>
  <c r="H4668" i="1"/>
  <c r="I4668" i="1"/>
  <c r="D4669" i="1"/>
  <c r="H4669" i="1"/>
  <c r="I4669" i="1"/>
  <c r="D4670" i="1"/>
  <c r="H4670" i="1"/>
  <c r="I4670" i="1"/>
  <c r="D4671" i="1"/>
  <c r="H4671" i="1"/>
  <c r="I4671" i="1"/>
  <c r="D4672" i="1"/>
  <c r="H4672" i="1"/>
  <c r="I4672" i="1"/>
  <c r="D4673" i="1"/>
  <c r="H4673" i="1"/>
  <c r="I4673" i="1"/>
  <c r="D4674" i="1"/>
  <c r="H4674" i="1"/>
  <c r="I4674" i="1"/>
  <c r="D4675" i="1"/>
  <c r="H4675" i="1"/>
  <c r="I4675" i="1"/>
  <c r="D4676" i="1"/>
  <c r="H4676" i="1"/>
  <c r="I4676" i="1"/>
  <c r="D4677" i="1"/>
  <c r="H4677" i="1"/>
  <c r="I4677" i="1"/>
  <c r="D4678" i="1"/>
  <c r="H4678" i="1"/>
  <c r="I4678" i="1"/>
  <c r="D4679" i="1"/>
  <c r="H4679" i="1"/>
  <c r="I4679" i="1"/>
  <c r="D4680" i="1"/>
  <c r="H4680" i="1"/>
  <c r="I4680" i="1"/>
  <c r="D4681" i="1"/>
  <c r="H4681" i="1"/>
  <c r="I4681" i="1"/>
  <c r="D4682" i="1"/>
  <c r="H4682" i="1"/>
  <c r="I4682" i="1"/>
  <c r="D4683" i="1"/>
  <c r="H4683" i="1"/>
  <c r="I4683" i="1"/>
  <c r="D4684" i="1"/>
  <c r="H4684" i="1"/>
  <c r="I4684" i="1"/>
  <c r="D4685" i="1"/>
  <c r="H4685" i="1"/>
  <c r="I4685" i="1"/>
  <c r="D4686" i="1"/>
  <c r="H4686" i="1"/>
  <c r="I4686" i="1"/>
  <c r="D4687" i="1"/>
  <c r="H4687" i="1"/>
  <c r="I4687" i="1"/>
  <c r="D4688" i="1"/>
  <c r="H4688" i="1"/>
  <c r="I4688" i="1"/>
  <c r="D4689" i="1"/>
  <c r="H4689" i="1"/>
  <c r="I4689" i="1"/>
  <c r="D4690" i="1"/>
  <c r="H4690" i="1"/>
  <c r="I4690" i="1"/>
  <c r="D4691" i="1"/>
  <c r="H4691" i="1"/>
  <c r="I4691" i="1"/>
  <c r="D4692" i="1"/>
  <c r="H4692" i="1"/>
  <c r="I4692" i="1"/>
  <c r="D4693" i="1"/>
  <c r="H4693" i="1"/>
  <c r="I4693" i="1"/>
  <c r="D4694" i="1"/>
  <c r="H4694" i="1"/>
  <c r="I4694" i="1"/>
  <c r="D4695" i="1"/>
  <c r="H4695" i="1"/>
  <c r="I4695" i="1"/>
  <c r="D4696" i="1"/>
  <c r="H4696" i="1"/>
  <c r="I4696" i="1"/>
  <c r="D4697" i="1"/>
  <c r="H4697" i="1"/>
  <c r="I4697" i="1"/>
  <c r="D4698" i="1"/>
  <c r="H4698" i="1"/>
  <c r="I4698" i="1"/>
  <c r="D4699" i="1"/>
  <c r="H4699" i="1"/>
  <c r="I4699" i="1"/>
  <c r="D4700" i="1"/>
  <c r="H4700" i="1"/>
  <c r="I4700" i="1"/>
  <c r="D4701" i="1"/>
  <c r="H4701" i="1"/>
  <c r="I4701" i="1"/>
  <c r="D4702" i="1"/>
  <c r="H4702" i="1"/>
  <c r="I4702" i="1"/>
  <c r="D4703" i="1"/>
  <c r="H4703" i="1"/>
  <c r="I4703" i="1"/>
  <c r="D4704" i="1"/>
  <c r="H4704" i="1"/>
  <c r="I4704" i="1"/>
  <c r="D4705" i="1"/>
  <c r="H4705" i="1"/>
  <c r="I4705" i="1"/>
  <c r="D4706" i="1"/>
  <c r="H4706" i="1"/>
  <c r="I4706" i="1"/>
  <c r="D4707" i="1"/>
  <c r="H4707" i="1"/>
  <c r="I4707" i="1"/>
  <c r="D4708" i="1"/>
  <c r="H4708" i="1"/>
  <c r="I4708" i="1"/>
  <c r="D4709" i="1"/>
  <c r="H4709" i="1"/>
  <c r="I4709" i="1"/>
  <c r="D4710" i="1"/>
  <c r="H4710" i="1"/>
  <c r="I4710" i="1"/>
  <c r="D4711" i="1"/>
  <c r="H4711" i="1"/>
  <c r="I4711" i="1"/>
  <c r="D4712" i="1"/>
  <c r="H4712" i="1"/>
  <c r="I4712" i="1"/>
  <c r="D4713" i="1"/>
  <c r="H4713" i="1"/>
  <c r="I4713" i="1"/>
  <c r="D4714" i="1"/>
  <c r="H4714" i="1"/>
  <c r="I4714" i="1"/>
  <c r="D4715" i="1"/>
  <c r="H4715" i="1"/>
  <c r="I4715" i="1"/>
  <c r="D4716" i="1"/>
  <c r="H4716" i="1"/>
  <c r="I4716" i="1"/>
  <c r="D4717" i="1"/>
  <c r="H4717" i="1"/>
  <c r="I4717" i="1"/>
  <c r="D4718" i="1"/>
  <c r="H4718" i="1"/>
  <c r="I4718" i="1"/>
  <c r="D4719" i="1"/>
  <c r="H4719" i="1"/>
  <c r="I4719" i="1"/>
  <c r="D4720" i="1"/>
  <c r="H4720" i="1"/>
  <c r="I4720" i="1"/>
  <c r="D4721" i="1"/>
  <c r="H4721" i="1"/>
  <c r="I4721" i="1"/>
  <c r="D4722" i="1"/>
  <c r="H4722" i="1"/>
  <c r="I4722" i="1"/>
  <c r="D4723" i="1"/>
  <c r="H4723" i="1"/>
  <c r="I4723" i="1"/>
  <c r="D4724" i="1"/>
  <c r="H4724" i="1"/>
  <c r="I4724" i="1"/>
  <c r="D4725" i="1"/>
  <c r="H4725" i="1"/>
  <c r="I4725" i="1"/>
  <c r="D4726" i="1"/>
  <c r="H4726" i="1"/>
  <c r="I4726" i="1"/>
  <c r="D4727" i="1"/>
  <c r="H4727" i="1"/>
  <c r="I4727" i="1"/>
  <c r="D4728" i="1"/>
  <c r="H4728" i="1"/>
  <c r="I4728" i="1"/>
  <c r="D4729" i="1"/>
  <c r="H4729" i="1"/>
  <c r="I4729" i="1"/>
  <c r="D4730" i="1"/>
  <c r="H4730" i="1"/>
  <c r="I4730" i="1"/>
  <c r="D4731" i="1"/>
  <c r="H4731" i="1"/>
  <c r="I4731" i="1"/>
  <c r="D4732" i="1"/>
  <c r="H4732" i="1"/>
  <c r="I4732" i="1"/>
  <c r="D4733" i="1"/>
  <c r="H4733" i="1"/>
  <c r="I4733" i="1"/>
  <c r="D4734" i="1"/>
  <c r="H4734" i="1"/>
  <c r="I4734" i="1"/>
  <c r="D4735" i="1"/>
  <c r="H4735" i="1"/>
  <c r="I4735" i="1"/>
  <c r="D4736" i="1"/>
  <c r="H4736" i="1"/>
  <c r="I4736" i="1"/>
  <c r="D4737" i="1"/>
  <c r="H4737" i="1"/>
  <c r="I4737" i="1"/>
  <c r="D4738" i="1"/>
  <c r="H4738" i="1"/>
  <c r="I4738" i="1"/>
  <c r="D4739" i="1"/>
  <c r="H4739" i="1"/>
  <c r="I4739" i="1"/>
  <c r="D4740" i="1"/>
  <c r="H4740" i="1"/>
  <c r="I4740" i="1"/>
  <c r="D4741" i="1"/>
  <c r="H4741" i="1"/>
  <c r="I4741" i="1"/>
  <c r="D4742" i="1"/>
  <c r="H4742" i="1"/>
  <c r="I4742" i="1"/>
  <c r="D4743" i="1"/>
  <c r="H4743" i="1"/>
  <c r="I4743" i="1"/>
  <c r="D4744" i="1"/>
  <c r="H4744" i="1"/>
  <c r="I4744" i="1"/>
  <c r="D4745" i="1"/>
  <c r="H4745" i="1"/>
  <c r="I4745" i="1"/>
  <c r="D4746" i="1"/>
  <c r="H4746" i="1"/>
  <c r="I4746" i="1"/>
  <c r="D4747" i="1"/>
  <c r="H4747" i="1"/>
  <c r="I4747" i="1"/>
  <c r="D4748" i="1"/>
  <c r="H4748" i="1"/>
  <c r="I4748" i="1"/>
  <c r="D4749" i="1"/>
  <c r="H4749" i="1"/>
  <c r="I4749" i="1"/>
  <c r="D4750" i="1"/>
  <c r="H4750" i="1"/>
  <c r="I4750" i="1"/>
  <c r="D4751" i="1"/>
  <c r="H4751" i="1"/>
  <c r="I4751" i="1"/>
  <c r="D4752" i="1"/>
  <c r="H4752" i="1"/>
  <c r="I4752" i="1"/>
  <c r="D4753" i="1"/>
  <c r="H4753" i="1"/>
  <c r="I4753" i="1"/>
  <c r="D4754" i="1"/>
  <c r="H4754" i="1"/>
  <c r="I4754" i="1"/>
  <c r="D4755" i="1"/>
  <c r="H4755" i="1"/>
  <c r="I4755" i="1"/>
  <c r="D4756" i="1"/>
  <c r="H4756" i="1"/>
  <c r="I4756" i="1"/>
  <c r="D4757" i="1"/>
  <c r="H4757" i="1"/>
  <c r="I4757" i="1"/>
  <c r="D4758" i="1"/>
  <c r="H4758" i="1"/>
  <c r="I4758" i="1"/>
  <c r="D4759" i="1"/>
  <c r="H4759" i="1"/>
  <c r="I4759" i="1"/>
  <c r="D4760" i="1"/>
  <c r="H4760" i="1"/>
  <c r="I4760" i="1"/>
  <c r="D4761" i="1"/>
  <c r="H4761" i="1"/>
  <c r="I4761" i="1"/>
  <c r="D4762" i="1"/>
  <c r="H4762" i="1"/>
  <c r="I4762" i="1"/>
  <c r="D4763" i="1"/>
  <c r="H4763" i="1"/>
  <c r="I4763" i="1"/>
  <c r="D4764" i="1"/>
  <c r="H4764" i="1"/>
  <c r="I4764" i="1"/>
  <c r="D4765" i="1"/>
  <c r="H4765" i="1"/>
  <c r="I4765" i="1"/>
  <c r="D4766" i="1"/>
  <c r="H4766" i="1"/>
  <c r="I4766" i="1"/>
  <c r="D4767" i="1"/>
  <c r="H4767" i="1"/>
  <c r="I4767" i="1"/>
  <c r="D4768" i="1"/>
  <c r="H4768" i="1"/>
  <c r="I4768" i="1"/>
  <c r="D4769" i="1"/>
  <c r="H4769" i="1"/>
  <c r="I4769" i="1"/>
  <c r="D4770" i="1"/>
  <c r="H4770" i="1"/>
  <c r="I4770" i="1"/>
  <c r="D4771" i="1"/>
  <c r="H4771" i="1"/>
  <c r="I4771" i="1"/>
  <c r="D4772" i="1"/>
  <c r="H4772" i="1"/>
  <c r="I4772" i="1"/>
  <c r="D4773" i="1"/>
  <c r="H4773" i="1"/>
  <c r="I4773" i="1"/>
  <c r="D4774" i="1"/>
  <c r="H4774" i="1"/>
  <c r="I4774" i="1"/>
  <c r="D4775" i="1"/>
  <c r="H4775" i="1"/>
  <c r="I4775" i="1"/>
  <c r="D4776" i="1"/>
  <c r="H4776" i="1"/>
  <c r="I4776" i="1"/>
  <c r="D4777" i="1"/>
  <c r="H4777" i="1"/>
  <c r="I4777" i="1"/>
  <c r="D4778" i="1"/>
  <c r="H4778" i="1"/>
  <c r="I4778" i="1"/>
  <c r="D4779" i="1"/>
  <c r="H4779" i="1"/>
  <c r="I4779" i="1"/>
  <c r="D4780" i="1"/>
  <c r="H4780" i="1"/>
  <c r="I4780" i="1"/>
  <c r="D4781" i="1"/>
  <c r="H4781" i="1"/>
  <c r="I4781" i="1"/>
  <c r="D4782" i="1"/>
  <c r="H4782" i="1"/>
  <c r="I4782" i="1"/>
  <c r="D4783" i="1"/>
  <c r="H4783" i="1"/>
  <c r="I4783" i="1"/>
  <c r="D4784" i="1"/>
  <c r="H4784" i="1"/>
  <c r="I4784" i="1"/>
  <c r="D4785" i="1"/>
  <c r="H4785" i="1"/>
  <c r="I4785" i="1"/>
  <c r="D4786" i="1"/>
  <c r="H4786" i="1"/>
  <c r="I4786" i="1"/>
  <c r="D4787" i="1"/>
  <c r="H4787" i="1"/>
  <c r="I4787" i="1"/>
  <c r="D4788" i="1"/>
  <c r="H4788" i="1"/>
  <c r="I4788" i="1"/>
  <c r="D4789" i="1"/>
  <c r="H4789" i="1"/>
  <c r="I4789" i="1"/>
  <c r="D4790" i="1"/>
  <c r="H4790" i="1"/>
  <c r="I4790" i="1"/>
  <c r="D4791" i="1"/>
  <c r="H4791" i="1"/>
  <c r="I4791" i="1"/>
  <c r="D4792" i="1"/>
  <c r="H4792" i="1"/>
  <c r="I4792" i="1"/>
  <c r="D4793" i="1"/>
  <c r="H4793" i="1"/>
  <c r="I4793" i="1"/>
  <c r="D4794" i="1"/>
  <c r="H4794" i="1"/>
  <c r="I4794" i="1"/>
  <c r="D4795" i="1"/>
  <c r="H4795" i="1"/>
  <c r="I4795" i="1"/>
  <c r="D4796" i="1"/>
  <c r="H4796" i="1"/>
  <c r="I4796" i="1"/>
  <c r="D4797" i="1"/>
  <c r="H4797" i="1"/>
  <c r="I4797" i="1"/>
  <c r="D4798" i="1"/>
  <c r="H4798" i="1"/>
  <c r="I4798" i="1"/>
  <c r="D4799" i="1"/>
  <c r="H4799" i="1"/>
  <c r="I4799" i="1"/>
  <c r="D4800" i="1"/>
  <c r="H4800" i="1"/>
  <c r="I4800" i="1"/>
  <c r="D4801" i="1"/>
  <c r="H4801" i="1"/>
  <c r="I4801" i="1"/>
  <c r="D4802" i="1"/>
  <c r="H4802" i="1"/>
  <c r="I4802" i="1"/>
  <c r="D4803" i="1"/>
  <c r="H4803" i="1"/>
  <c r="I4803" i="1"/>
  <c r="D4804" i="1"/>
  <c r="H4804" i="1"/>
  <c r="I4804" i="1"/>
  <c r="D4805" i="1"/>
  <c r="H4805" i="1"/>
  <c r="I4805" i="1"/>
  <c r="D4806" i="1"/>
  <c r="H4806" i="1"/>
  <c r="I4806" i="1"/>
  <c r="D4807" i="1"/>
  <c r="H4807" i="1"/>
  <c r="I4807" i="1"/>
  <c r="D4808" i="1"/>
  <c r="H4808" i="1"/>
  <c r="I4808" i="1"/>
  <c r="D4809" i="1"/>
  <c r="H4809" i="1"/>
  <c r="I4809" i="1"/>
  <c r="D4810" i="1"/>
  <c r="H4810" i="1"/>
  <c r="I4810" i="1"/>
  <c r="D4811" i="1"/>
  <c r="H4811" i="1"/>
  <c r="I4811" i="1"/>
  <c r="D4812" i="1"/>
  <c r="H4812" i="1"/>
  <c r="I4812" i="1"/>
  <c r="D4813" i="1"/>
  <c r="H4813" i="1"/>
  <c r="I4813" i="1"/>
  <c r="D4814" i="1"/>
  <c r="H4814" i="1"/>
  <c r="I4814" i="1"/>
  <c r="D4815" i="1"/>
  <c r="H4815" i="1"/>
  <c r="I4815" i="1"/>
  <c r="D4816" i="1"/>
  <c r="H4816" i="1"/>
  <c r="I4816" i="1"/>
  <c r="D4817" i="1"/>
  <c r="H4817" i="1"/>
  <c r="I4817" i="1"/>
  <c r="D4818" i="1"/>
  <c r="H4818" i="1"/>
  <c r="I4818" i="1"/>
  <c r="D4819" i="1"/>
  <c r="H4819" i="1"/>
  <c r="I4819" i="1"/>
  <c r="D4820" i="1"/>
  <c r="H4820" i="1"/>
  <c r="I4820" i="1"/>
  <c r="D4821" i="1"/>
  <c r="H4821" i="1"/>
  <c r="I4821" i="1"/>
  <c r="D4822" i="1"/>
  <c r="H4822" i="1"/>
  <c r="I4822" i="1"/>
  <c r="D4823" i="1"/>
  <c r="H4823" i="1"/>
  <c r="I4823" i="1"/>
  <c r="D4824" i="1"/>
  <c r="H4824" i="1"/>
  <c r="I4824" i="1"/>
  <c r="D4825" i="1"/>
  <c r="H4825" i="1"/>
  <c r="I4825" i="1"/>
  <c r="D4826" i="1"/>
  <c r="H4826" i="1"/>
  <c r="I4826" i="1"/>
  <c r="D4827" i="1"/>
  <c r="H4827" i="1"/>
  <c r="I4827" i="1"/>
  <c r="D4828" i="1"/>
  <c r="H4828" i="1"/>
  <c r="I4828" i="1"/>
  <c r="D4829" i="1"/>
  <c r="H4829" i="1"/>
  <c r="I4829" i="1"/>
  <c r="D4830" i="1"/>
  <c r="H4830" i="1"/>
  <c r="I4830" i="1"/>
  <c r="D4831" i="1"/>
  <c r="H4831" i="1"/>
  <c r="I4831" i="1"/>
  <c r="D4832" i="1"/>
  <c r="H4832" i="1"/>
  <c r="I4832" i="1"/>
  <c r="D4833" i="1"/>
  <c r="H4833" i="1"/>
  <c r="I4833" i="1"/>
  <c r="D4834" i="1"/>
  <c r="H4834" i="1"/>
  <c r="I4834" i="1"/>
  <c r="D4835" i="1"/>
  <c r="H4835" i="1"/>
  <c r="I4835" i="1"/>
  <c r="D4836" i="1"/>
  <c r="H4836" i="1"/>
  <c r="I4836" i="1"/>
  <c r="D4837" i="1"/>
  <c r="H4837" i="1"/>
  <c r="I4837" i="1"/>
  <c r="D4838" i="1"/>
  <c r="H4838" i="1"/>
  <c r="I4838" i="1"/>
  <c r="D4839" i="1"/>
  <c r="H4839" i="1"/>
  <c r="I4839" i="1"/>
  <c r="D4840" i="1"/>
  <c r="H4840" i="1"/>
  <c r="I4840" i="1"/>
  <c r="D4841" i="1"/>
  <c r="H4841" i="1"/>
  <c r="I4841" i="1"/>
  <c r="D4842" i="1"/>
  <c r="H4842" i="1"/>
  <c r="I4842" i="1"/>
  <c r="D4843" i="1"/>
  <c r="H4843" i="1"/>
  <c r="I4843" i="1"/>
  <c r="D4844" i="1"/>
  <c r="H4844" i="1"/>
  <c r="I4844" i="1"/>
  <c r="D4845" i="1"/>
  <c r="H4845" i="1"/>
  <c r="I4845" i="1"/>
  <c r="D4846" i="1"/>
  <c r="H4846" i="1"/>
  <c r="I4846" i="1"/>
  <c r="D4847" i="1"/>
  <c r="H4847" i="1"/>
  <c r="I4847" i="1"/>
  <c r="D4848" i="1"/>
  <c r="H4848" i="1"/>
  <c r="I4848" i="1"/>
  <c r="D4849" i="1"/>
  <c r="H4849" i="1"/>
  <c r="I4849" i="1"/>
  <c r="D4850" i="1"/>
  <c r="H4850" i="1"/>
  <c r="I4850" i="1"/>
  <c r="D4851" i="1"/>
  <c r="H4851" i="1"/>
  <c r="I4851" i="1"/>
  <c r="D4852" i="1"/>
  <c r="H4852" i="1"/>
  <c r="I4852" i="1"/>
  <c r="D4853" i="1"/>
  <c r="H4853" i="1"/>
  <c r="I4853" i="1"/>
  <c r="D4854" i="1"/>
  <c r="H4854" i="1"/>
  <c r="I4854" i="1"/>
  <c r="D4855" i="1"/>
  <c r="H4855" i="1"/>
  <c r="I4855" i="1"/>
  <c r="D4856" i="1"/>
  <c r="H4856" i="1"/>
  <c r="I4856" i="1"/>
  <c r="D4857" i="1"/>
  <c r="H4857" i="1"/>
  <c r="I4857" i="1"/>
  <c r="D4858" i="1"/>
  <c r="H4858" i="1"/>
  <c r="I4858" i="1"/>
  <c r="D4859" i="1"/>
  <c r="H4859" i="1"/>
  <c r="I4859" i="1"/>
  <c r="D4860" i="1"/>
  <c r="H4860" i="1"/>
  <c r="I4860" i="1"/>
  <c r="D4861" i="1"/>
  <c r="H4861" i="1"/>
  <c r="I4861" i="1"/>
  <c r="D4862" i="1"/>
  <c r="H4862" i="1"/>
  <c r="I4862" i="1"/>
  <c r="D4863" i="1"/>
  <c r="H4863" i="1"/>
  <c r="I4863" i="1"/>
  <c r="D4864" i="1"/>
  <c r="H4864" i="1"/>
  <c r="I4864" i="1"/>
  <c r="D4865" i="1"/>
  <c r="H4865" i="1"/>
  <c r="I4865" i="1"/>
  <c r="D4866" i="1"/>
  <c r="H4866" i="1"/>
  <c r="I4866" i="1"/>
  <c r="D4867" i="1"/>
  <c r="H4867" i="1"/>
  <c r="I4867" i="1"/>
  <c r="D4868" i="1"/>
  <c r="H4868" i="1"/>
  <c r="I4868" i="1"/>
  <c r="D4869" i="1"/>
  <c r="H4869" i="1"/>
  <c r="I4869" i="1"/>
  <c r="D4870" i="1"/>
  <c r="H4870" i="1"/>
  <c r="I4870" i="1"/>
  <c r="D4871" i="1"/>
  <c r="H4871" i="1"/>
  <c r="I4871" i="1"/>
  <c r="D4872" i="1"/>
  <c r="H4872" i="1"/>
  <c r="I4872" i="1"/>
  <c r="D4873" i="1"/>
  <c r="H4873" i="1"/>
  <c r="I4873" i="1"/>
  <c r="D4874" i="1"/>
  <c r="H4874" i="1"/>
  <c r="I4874" i="1"/>
  <c r="D4875" i="1"/>
  <c r="H4875" i="1"/>
  <c r="I4875" i="1"/>
  <c r="D4876" i="1"/>
  <c r="H4876" i="1"/>
  <c r="I4876" i="1"/>
  <c r="D4877" i="1"/>
  <c r="H4877" i="1"/>
  <c r="I4877" i="1"/>
  <c r="D4878" i="1"/>
  <c r="H4878" i="1"/>
  <c r="I4878" i="1"/>
  <c r="D4879" i="1"/>
  <c r="H4879" i="1"/>
  <c r="I4879" i="1"/>
  <c r="D4880" i="1"/>
  <c r="H4880" i="1"/>
  <c r="I4880" i="1"/>
  <c r="D4881" i="1"/>
  <c r="H4881" i="1"/>
  <c r="I4881" i="1"/>
  <c r="D4882" i="1"/>
  <c r="H4882" i="1"/>
  <c r="I4882" i="1"/>
  <c r="D4883" i="1"/>
  <c r="H4883" i="1"/>
  <c r="I4883" i="1"/>
  <c r="D4884" i="1"/>
  <c r="H4884" i="1"/>
  <c r="I4884" i="1"/>
  <c r="D4885" i="1"/>
  <c r="H4885" i="1"/>
  <c r="I4885" i="1"/>
  <c r="D4886" i="1"/>
  <c r="H4886" i="1"/>
  <c r="I4886" i="1"/>
  <c r="D4887" i="1"/>
  <c r="H4887" i="1"/>
  <c r="I4887" i="1"/>
  <c r="D4888" i="1"/>
  <c r="H4888" i="1"/>
  <c r="I4888" i="1"/>
  <c r="D4889" i="1"/>
  <c r="H4889" i="1"/>
  <c r="I4889" i="1"/>
  <c r="D4890" i="1"/>
  <c r="H4890" i="1"/>
  <c r="I4890" i="1"/>
  <c r="D4891" i="1"/>
  <c r="H4891" i="1"/>
  <c r="I4891" i="1"/>
  <c r="D4892" i="1"/>
  <c r="H4892" i="1"/>
  <c r="I4892" i="1"/>
  <c r="D4893" i="1"/>
  <c r="H4893" i="1"/>
  <c r="I4893" i="1"/>
  <c r="D4894" i="1"/>
  <c r="H4894" i="1"/>
  <c r="I4894" i="1"/>
  <c r="D4895" i="1"/>
  <c r="H4895" i="1"/>
  <c r="I4895" i="1"/>
  <c r="D4896" i="1"/>
  <c r="H4896" i="1"/>
  <c r="I4896" i="1"/>
  <c r="D4897" i="1"/>
  <c r="H4897" i="1"/>
  <c r="I4897" i="1"/>
  <c r="D4898" i="1"/>
  <c r="H4898" i="1"/>
  <c r="I4898" i="1"/>
  <c r="D4899" i="1"/>
  <c r="H4899" i="1"/>
  <c r="I4899" i="1"/>
  <c r="D4900" i="1"/>
  <c r="H4900" i="1"/>
  <c r="I4900" i="1"/>
  <c r="D4901" i="1"/>
  <c r="H4901" i="1"/>
  <c r="I4901" i="1"/>
  <c r="D4902" i="1"/>
  <c r="H4902" i="1"/>
  <c r="I4902" i="1"/>
  <c r="D4903" i="1"/>
  <c r="H4903" i="1"/>
  <c r="I4903" i="1"/>
  <c r="D4904" i="1"/>
  <c r="H4904" i="1"/>
  <c r="I4904" i="1"/>
  <c r="D4905" i="1"/>
  <c r="H4905" i="1"/>
  <c r="I4905" i="1"/>
  <c r="D4906" i="1"/>
  <c r="H4906" i="1"/>
  <c r="I4906" i="1"/>
  <c r="D4907" i="1"/>
  <c r="H4907" i="1"/>
  <c r="I4907" i="1"/>
  <c r="D4908" i="1"/>
  <c r="H4908" i="1"/>
  <c r="I4908" i="1"/>
  <c r="D4909" i="1"/>
  <c r="H4909" i="1"/>
  <c r="I4909" i="1"/>
  <c r="D4910" i="1"/>
  <c r="H4910" i="1"/>
  <c r="I4910" i="1"/>
  <c r="D4911" i="1"/>
  <c r="H4911" i="1"/>
  <c r="I4911" i="1"/>
  <c r="D4912" i="1"/>
  <c r="H4912" i="1"/>
  <c r="I4912" i="1"/>
  <c r="D4913" i="1"/>
  <c r="H4913" i="1"/>
  <c r="I4913" i="1"/>
  <c r="D4914" i="1"/>
  <c r="H4914" i="1"/>
  <c r="I4914" i="1"/>
  <c r="D4915" i="1"/>
  <c r="H4915" i="1"/>
  <c r="I4915" i="1"/>
  <c r="D4916" i="1"/>
  <c r="H4916" i="1"/>
  <c r="I4916" i="1"/>
  <c r="D4917" i="1"/>
  <c r="H4917" i="1"/>
  <c r="I4917" i="1"/>
  <c r="D4918" i="1"/>
  <c r="H4918" i="1"/>
  <c r="I4918" i="1"/>
  <c r="D4919" i="1"/>
  <c r="H4919" i="1"/>
  <c r="I4919" i="1"/>
  <c r="D4920" i="1"/>
  <c r="H4920" i="1"/>
  <c r="I4920" i="1"/>
  <c r="D4921" i="1"/>
  <c r="H4921" i="1"/>
  <c r="I4921" i="1"/>
  <c r="D4922" i="1"/>
  <c r="H4922" i="1"/>
  <c r="I4922" i="1"/>
  <c r="D4923" i="1"/>
  <c r="H4923" i="1"/>
  <c r="I4923" i="1"/>
  <c r="D4924" i="1"/>
  <c r="H4924" i="1"/>
  <c r="I4924" i="1"/>
  <c r="D4925" i="1"/>
  <c r="H4925" i="1"/>
  <c r="I4925" i="1"/>
  <c r="D4926" i="1"/>
  <c r="H4926" i="1"/>
  <c r="I4926" i="1"/>
  <c r="D4927" i="1"/>
  <c r="H4927" i="1"/>
  <c r="I4927" i="1"/>
  <c r="D4928" i="1"/>
  <c r="H4928" i="1"/>
  <c r="I4928" i="1"/>
  <c r="D4929" i="1"/>
  <c r="H4929" i="1"/>
  <c r="I4929" i="1"/>
  <c r="D4930" i="1"/>
  <c r="H4930" i="1"/>
  <c r="I4930" i="1"/>
  <c r="D4931" i="1"/>
  <c r="H4931" i="1"/>
  <c r="I4931" i="1"/>
  <c r="D4932" i="1"/>
  <c r="H4932" i="1"/>
  <c r="I4932" i="1"/>
  <c r="D4933" i="1"/>
  <c r="H4933" i="1"/>
  <c r="I4933" i="1"/>
  <c r="D4934" i="1"/>
  <c r="H4934" i="1"/>
  <c r="I4934" i="1"/>
  <c r="D4935" i="1"/>
  <c r="H4935" i="1"/>
  <c r="I4935" i="1"/>
  <c r="D4936" i="1"/>
  <c r="H4936" i="1"/>
  <c r="I4936" i="1"/>
  <c r="D4937" i="1"/>
  <c r="H4937" i="1"/>
  <c r="I4937" i="1"/>
  <c r="D4938" i="1"/>
  <c r="H4938" i="1"/>
  <c r="I4938" i="1"/>
  <c r="D4939" i="1"/>
  <c r="H4939" i="1"/>
  <c r="I4939" i="1"/>
  <c r="D4940" i="1"/>
  <c r="H4940" i="1"/>
  <c r="I4940" i="1"/>
  <c r="D4941" i="1"/>
  <c r="H4941" i="1"/>
  <c r="I4941" i="1"/>
  <c r="D4942" i="1"/>
  <c r="H4942" i="1"/>
  <c r="I4942" i="1"/>
  <c r="D4943" i="1"/>
  <c r="H4943" i="1"/>
  <c r="I4943" i="1"/>
  <c r="D4944" i="1"/>
  <c r="H4944" i="1"/>
  <c r="I4944" i="1"/>
  <c r="D4945" i="1"/>
  <c r="H4945" i="1"/>
  <c r="I4945" i="1"/>
  <c r="D4946" i="1"/>
  <c r="H4946" i="1"/>
  <c r="I4946" i="1"/>
  <c r="D4947" i="1"/>
  <c r="H4947" i="1"/>
  <c r="I4947" i="1"/>
  <c r="D4948" i="1"/>
  <c r="H4948" i="1"/>
  <c r="I4948" i="1"/>
  <c r="D4949" i="1"/>
  <c r="H4949" i="1"/>
  <c r="I4949" i="1"/>
  <c r="D4950" i="1"/>
  <c r="H4950" i="1"/>
  <c r="I4950" i="1"/>
  <c r="D4951" i="1"/>
  <c r="H4951" i="1"/>
  <c r="I4951" i="1"/>
  <c r="D4952" i="1"/>
  <c r="H4952" i="1"/>
  <c r="I4952" i="1"/>
  <c r="D4953" i="1"/>
  <c r="H4953" i="1"/>
  <c r="I4953" i="1"/>
  <c r="D4954" i="1"/>
  <c r="H4954" i="1"/>
  <c r="I4954" i="1"/>
  <c r="D4955" i="1"/>
  <c r="H4955" i="1"/>
  <c r="I4955" i="1"/>
  <c r="D4956" i="1"/>
  <c r="H4956" i="1"/>
  <c r="I4956" i="1"/>
  <c r="D4957" i="1"/>
  <c r="H4957" i="1"/>
  <c r="I4957" i="1"/>
  <c r="D4958" i="1"/>
  <c r="H4958" i="1"/>
  <c r="I4958" i="1"/>
  <c r="D4959" i="1"/>
  <c r="H4959" i="1"/>
  <c r="I4959" i="1"/>
  <c r="D4960" i="1"/>
  <c r="H4960" i="1"/>
  <c r="I4960" i="1"/>
  <c r="D4961" i="1"/>
  <c r="H4961" i="1"/>
  <c r="I4961" i="1"/>
  <c r="D4962" i="1"/>
  <c r="H4962" i="1"/>
  <c r="I4962" i="1"/>
  <c r="D4963" i="1"/>
  <c r="H4963" i="1"/>
  <c r="I4963" i="1"/>
  <c r="D4964" i="1"/>
  <c r="H4964" i="1"/>
  <c r="I4964" i="1"/>
  <c r="D4965" i="1"/>
  <c r="H4965" i="1"/>
  <c r="I4965" i="1"/>
  <c r="D4966" i="1"/>
  <c r="H4966" i="1"/>
  <c r="I4966" i="1"/>
  <c r="D4967" i="1"/>
  <c r="H4967" i="1"/>
  <c r="I4967" i="1"/>
  <c r="D4968" i="1"/>
  <c r="H4968" i="1"/>
  <c r="I4968" i="1"/>
  <c r="D4969" i="1"/>
  <c r="H4969" i="1"/>
  <c r="I4969" i="1"/>
  <c r="D4970" i="1"/>
  <c r="H4970" i="1"/>
  <c r="I4970" i="1"/>
  <c r="D4971" i="1"/>
  <c r="H4971" i="1"/>
  <c r="I4971" i="1"/>
  <c r="D4972" i="1"/>
  <c r="H4972" i="1"/>
  <c r="I4972" i="1"/>
  <c r="D4973" i="1"/>
  <c r="H4973" i="1"/>
  <c r="I4973" i="1"/>
  <c r="D4974" i="1"/>
  <c r="H4974" i="1"/>
  <c r="I4974" i="1"/>
  <c r="D4975" i="1"/>
  <c r="H4975" i="1"/>
  <c r="I4975" i="1"/>
  <c r="D4976" i="1"/>
  <c r="H4976" i="1"/>
  <c r="I4976" i="1"/>
  <c r="D4977" i="1"/>
  <c r="H4977" i="1"/>
  <c r="I4977" i="1"/>
  <c r="D4978" i="1"/>
  <c r="H4978" i="1"/>
  <c r="I4978" i="1"/>
  <c r="D4979" i="1"/>
  <c r="H4979" i="1"/>
  <c r="I4979" i="1"/>
  <c r="D4980" i="1"/>
  <c r="H4980" i="1"/>
  <c r="I4980" i="1"/>
  <c r="D4981" i="1"/>
  <c r="H4981" i="1"/>
  <c r="I4981" i="1"/>
  <c r="D4982" i="1"/>
  <c r="H4982" i="1"/>
  <c r="I4982" i="1"/>
  <c r="D4983" i="1"/>
  <c r="H4983" i="1"/>
  <c r="I4983" i="1"/>
  <c r="D4984" i="1"/>
  <c r="H4984" i="1"/>
  <c r="I4984" i="1"/>
  <c r="D4985" i="1"/>
  <c r="H4985" i="1"/>
  <c r="I4985" i="1"/>
  <c r="D4986" i="1"/>
  <c r="H4986" i="1"/>
  <c r="I4986" i="1"/>
  <c r="D4987" i="1"/>
  <c r="H4987" i="1"/>
  <c r="I4987" i="1"/>
  <c r="D4988" i="1"/>
  <c r="H4988" i="1"/>
  <c r="I4988" i="1"/>
  <c r="D4989" i="1"/>
  <c r="H4989" i="1"/>
  <c r="I4989" i="1"/>
  <c r="D4990" i="1"/>
  <c r="H4990" i="1"/>
  <c r="I4990" i="1"/>
  <c r="D4991" i="1"/>
  <c r="H4991" i="1"/>
  <c r="I4991" i="1"/>
  <c r="D4992" i="1"/>
  <c r="H4992" i="1"/>
  <c r="I4992" i="1"/>
  <c r="D4993" i="1"/>
  <c r="H4993" i="1"/>
  <c r="I4993" i="1"/>
  <c r="D4994" i="1"/>
  <c r="H4994" i="1"/>
  <c r="I4994" i="1"/>
  <c r="D4995" i="1"/>
  <c r="H4995" i="1"/>
  <c r="I4995" i="1"/>
  <c r="D4996" i="1"/>
  <c r="H4996" i="1"/>
  <c r="I4996" i="1"/>
  <c r="D4997" i="1"/>
  <c r="H4997" i="1"/>
  <c r="I4997" i="1"/>
  <c r="D4998" i="1"/>
  <c r="H4998" i="1"/>
  <c r="I4998" i="1"/>
  <c r="D4999" i="1"/>
  <c r="H4999" i="1"/>
  <c r="I4999" i="1"/>
  <c r="D5000" i="1"/>
  <c r="H5000" i="1"/>
  <c r="I5000" i="1"/>
  <c r="D5001" i="1"/>
  <c r="H5001" i="1"/>
  <c r="I5001" i="1"/>
  <c r="D5002" i="1"/>
  <c r="H5002" i="1"/>
  <c r="I5002" i="1"/>
  <c r="D5003" i="1"/>
  <c r="H5003" i="1"/>
  <c r="I5003" i="1"/>
  <c r="D5004" i="1"/>
  <c r="H5004" i="1"/>
  <c r="I5004" i="1"/>
  <c r="D5005" i="1"/>
  <c r="H5005" i="1"/>
  <c r="I5005" i="1"/>
  <c r="D5006" i="1"/>
  <c r="H5006" i="1"/>
  <c r="I5006" i="1"/>
  <c r="D5007" i="1"/>
  <c r="H5007" i="1"/>
  <c r="I5007" i="1"/>
  <c r="D5008" i="1"/>
  <c r="H5008" i="1"/>
  <c r="I5008" i="1"/>
  <c r="D5009" i="1"/>
  <c r="H5009" i="1"/>
  <c r="I5009" i="1"/>
  <c r="D5010" i="1"/>
  <c r="H5010" i="1"/>
  <c r="I5010" i="1"/>
  <c r="D5011" i="1"/>
  <c r="H5011" i="1"/>
  <c r="I5011" i="1"/>
  <c r="D5012" i="1"/>
  <c r="H5012" i="1"/>
  <c r="I5012" i="1"/>
  <c r="D5013" i="1"/>
  <c r="H5013" i="1"/>
  <c r="I5013" i="1"/>
  <c r="D5014" i="1"/>
  <c r="H5014" i="1"/>
  <c r="I5014" i="1"/>
  <c r="D5015" i="1"/>
  <c r="H5015" i="1"/>
  <c r="I5015" i="1"/>
  <c r="D5016" i="1"/>
  <c r="H5016" i="1"/>
  <c r="I5016" i="1"/>
  <c r="D5017" i="1"/>
  <c r="H5017" i="1"/>
  <c r="I5017" i="1"/>
  <c r="D5018" i="1"/>
  <c r="H5018" i="1"/>
  <c r="I5018" i="1"/>
  <c r="D5019" i="1"/>
  <c r="H5019" i="1"/>
  <c r="I5019" i="1"/>
  <c r="D5020" i="1"/>
  <c r="H5020" i="1"/>
  <c r="I5020" i="1"/>
  <c r="D5021" i="1"/>
  <c r="H5021" i="1"/>
  <c r="I5021" i="1"/>
  <c r="D5022" i="1"/>
  <c r="H5022" i="1"/>
  <c r="I5022" i="1"/>
  <c r="D5023" i="1"/>
  <c r="H5023" i="1"/>
  <c r="I5023" i="1"/>
  <c r="D5024" i="1"/>
  <c r="H5024" i="1"/>
  <c r="I5024" i="1"/>
  <c r="D5025" i="1"/>
  <c r="H5025" i="1"/>
  <c r="I5025" i="1"/>
  <c r="D5026" i="1"/>
  <c r="H5026" i="1"/>
  <c r="I5026" i="1"/>
  <c r="D5027" i="1"/>
  <c r="H5027" i="1"/>
  <c r="I5027" i="1"/>
  <c r="D5028" i="1"/>
  <c r="H5028" i="1"/>
  <c r="I5028" i="1"/>
  <c r="D5029" i="1"/>
  <c r="H5029" i="1"/>
  <c r="I5029" i="1"/>
  <c r="D5030" i="1"/>
  <c r="H5030" i="1"/>
  <c r="I5030" i="1"/>
  <c r="D5031" i="1"/>
  <c r="H5031" i="1"/>
  <c r="I5031" i="1"/>
  <c r="D5032" i="1"/>
  <c r="H5032" i="1"/>
  <c r="I5032" i="1"/>
  <c r="D5033" i="1"/>
  <c r="H5033" i="1"/>
  <c r="I5033" i="1"/>
  <c r="D5034" i="1"/>
  <c r="H5034" i="1"/>
  <c r="I5034" i="1"/>
  <c r="D5035" i="1"/>
  <c r="H5035" i="1"/>
  <c r="I5035" i="1"/>
  <c r="D5036" i="1"/>
  <c r="H5036" i="1"/>
  <c r="I5036" i="1"/>
  <c r="D5037" i="1"/>
  <c r="H5037" i="1"/>
  <c r="I5037" i="1"/>
  <c r="D5038" i="1"/>
  <c r="H5038" i="1"/>
  <c r="I5038" i="1"/>
  <c r="D5039" i="1"/>
  <c r="H5039" i="1"/>
  <c r="I5039" i="1"/>
  <c r="D5040" i="1"/>
  <c r="H5040" i="1"/>
  <c r="I5040" i="1"/>
  <c r="D5041" i="1"/>
  <c r="H5041" i="1"/>
  <c r="I5041" i="1"/>
  <c r="D5042" i="1"/>
  <c r="H5042" i="1"/>
  <c r="I5042" i="1"/>
  <c r="D5043" i="1"/>
  <c r="H5043" i="1"/>
  <c r="I5043" i="1"/>
  <c r="D5044" i="1"/>
  <c r="H5044" i="1"/>
  <c r="I5044" i="1"/>
  <c r="D5045" i="1"/>
  <c r="H5045" i="1"/>
  <c r="I5045" i="1"/>
  <c r="D5046" i="1"/>
  <c r="H5046" i="1"/>
  <c r="I5046" i="1"/>
  <c r="D5047" i="1"/>
  <c r="H5047" i="1"/>
  <c r="I5047" i="1"/>
  <c r="D5048" i="1"/>
  <c r="H5048" i="1"/>
  <c r="I5048" i="1"/>
  <c r="D5049" i="1"/>
  <c r="H5049" i="1"/>
  <c r="I5049" i="1"/>
  <c r="D5050" i="1"/>
  <c r="H5050" i="1"/>
  <c r="I5050" i="1"/>
  <c r="D5051" i="1"/>
  <c r="H5051" i="1"/>
  <c r="I5051" i="1"/>
  <c r="D5052" i="1"/>
  <c r="H5052" i="1"/>
  <c r="I5052" i="1"/>
  <c r="D5053" i="1"/>
  <c r="H5053" i="1"/>
  <c r="I5053" i="1"/>
  <c r="D5054" i="1"/>
  <c r="H5054" i="1"/>
  <c r="I5054" i="1"/>
  <c r="D5055" i="1"/>
  <c r="H5055" i="1"/>
  <c r="I5055" i="1"/>
  <c r="D5056" i="1"/>
  <c r="H5056" i="1"/>
  <c r="I5056" i="1"/>
  <c r="D5057" i="1"/>
  <c r="H5057" i="1"/>
  <c r="I5057" i="1"/>
  <c r="D5058" i="1"/>
  <c r="H5058" i="1"/>
  <c r="I5058" i="1"/>
  <c r="D5059" i="1"/>
  <c r="H5059" i="1"/>
  <c r="I5059" i="1"/>
  <c r="D5060" i="1"/>
  <c r="H5060" i="1"/>
  <c r="I5060" i="1"/>
  <c r="D5061" i="1"/>
  <c r="H5061" i="1"/>
  <c r="I5061" i="1"/>
  <c r="D5062" i="1"/>
  <c r="H5062" i="1"/>
  <c r="I5062" i="1"/>
  <c r="D5063" i="1"/>
  <c r="H5063" i="1"/>
  <c r="I5063" i="1"/>
  <c r="D5064" i="1"/>
  <c r="H5064" i="1"/>
  <c r="I5064" i="1"/>
  <c r="D5065" i="1"/>
  <c r="H5065" i="1"/>
  <c r="I5065" i="1"/>
  <c r="D5066" i="1"/>
  <c r="H5066" i="1"/>
  <c r="I5066" i="1"/>
  <c r="D5067" i="1"/>
  <c r="H5067" i="1"/>
  <c r="I5067" i="1"/>
  <c r="D5068" i="1"/>
  <c r="H5068" i="1"/>
  <c r="I5068" i="1"/>
  <c r="D5069" i="1"/>
  <c r="H5069" i="1"/>
  <c r="I5069" i="1"/>
  <c r="D5070" i="1"/>
  <c r="H5070" i="1"/>
  <c r="I5070" i="1"/>
  <c r="D5071" i="1"/>
  <c r="H5071" i="1"/>
  <c r="I5071" i="1"/>
  <c r="D5072" i="1"/>
  <c r="H5072" i="1"/>
  <c r="I5072" i="1"/>
  <c r="D5073" i="1"/>
  <c r="H5073" i="1"/>
  <c r="I5073" i="1"/>
  <c r="D5074" i="1"/>
  <c r="H5074" i="1"/>
  <c r="I5074" i="1"/>
  <c r="D5075" i="1"/>
  <c r="H5075" i="1"/>
  <c r="I5075" i="1"/>
  <c r="D5076" i="1"/>
  <c r="H5076" i="1"/>
  <c r="I5076" i="1"/>
  <c r="D5077" i="1"/>
  <c r="H5077" i="1"/>
  <c r="I5077" i="1"/>
  <c r="D5078" i="1"/>
  <c r="H5078" i="1"/>
  <c r="I5078" i="1"/>
  <c r="D5079" i="1"/>
  <c r="H5079" i="1"/>
  <c r="I5079" i="1"/>
  <c r="D5080" i="1"/>
  <c r="H5080" i="1"/>
  <c r="I5080" i="1"/>
  <c r="D5081" i="1"/>
  <c r="H5081" i="1"/>
  <c r="I5081" i="1"/>
  <c r="D5082" i="1"/>
  <c r="H5082" i="1"/>
  <c r="I5082" i="1"/>
  <c r="D5083" i="1"/>
  <c r="H5083" i="1"/>
  <c r="I5083" i="1"/>
  <c r="D5084" i="1"/>
  <c r="H5084" i="1"/>
  <c r="I5084" i="1"/>
  <c r="D5085" i="1"/>
  <c r="H5085" i="1"/>
  <c r="I5085" i="1"/>
  <c r="D5086" i="1"/>
  <c r="H5086" i="1"/>
  <c r="I5086" i="1"/>
  <c r="D5087" i="1"/>
  <c r="H5087" i="1"/>
  <c r="I5087" i="1"/>
  <c r="D5088" i="1"/>
  <c r="H5088" i="1"/>
  <c r="I5088" i="1"/>
  <c r="D5089" i="1"/>
  <c r="H5089" i="1"/>
  <c r="I5089" i="1"/>
  <c r="D5090" i="1"/>
  <c r="H5090" i="1"/>
  <c r="I5090" i="1"/>
  <c r="D5091" i="1"/>
  <c r="H5091" i="1"/>
  <c r="I5091" i="1"/>
  <c r="D5092" i="1"/>
  <c r="H5092" i="1"/>
  <c r="I5092" i="1"/>
  <c r="D5093" i="1"/>
  <c r="H5093" i="1"/>
  <c r="I5093" i="1"/>
  <c r="D5094" i="1"/>
  <c r="H5094" i="1"/>
  <c r="I5094" i="1"/>
  <c r="D5095" i="1"/>
  <c r="H5095" i="1"/>
  <c r="I5095" i="1"/>
  <c r="D5096" i="1"/>
  <c r="H5096" i="1"/>
  <c r="I5096" i="1"/>
  <c r="D5097" i="1"/>
  <c r="H5097" i="1"/>
  <c r="I5097" i="1"/>
  <c r="D5098" i="1"/>
  <c r="H5098" i="1"/>
  <c r="I5098" i="1"/>
  <c r="D5099" i="1"/>
  <c r="H5099" i="1"/>
  <c r="I5099" i="1"/>
  <c r="D5100" i="1"/>
  <c r="H5100" i="1"/>
  <c r="I5100" i="1"/>
  <c r="D5101" i="1"/>
  <c r="H5101" i="1"/>
  <c r="I5101" i="1"/>
  <c r="D5102" i="1"/>
  <c r="H5102" i="1"/>
  <c r="I5102" i="1"/>
  <c r="D5103" i="1"/>
  <c r="H5103" i="1"/>
  <c r="I5103" i="1"/>
  <c r="D5104" i="1"/>
  <c r="H5104" i="1"/>
  <c r="I5104" i="1"/>
  <c r="D5105" i="1"/>
  <c r="H5105" i="1"/>
  <c r="I5105" i="1"/>
  <c r="D5106" i="1"/>
  <c r="H5106" i="1"/>
  <c r="I5106" i="1"/>
  <c r="D5107" i="1"/>
  <c r="H5107" i="1"/>
  <c r="I5107" i="1"/>
  <c r="D5108" i="1"/>
  <c r="H5108" i="1"/>
  <c r="I5108" i="1"/>
  <c r="D5109" i="1"/>
  <c r="H5109" i="1"/>
  <c r="I5109" i="1"/>
  <c r="D5110" i="1"/>
  <c r="H5110" i="1"/>
  <c r="I5110" i="1"/>
  <c r="D5111" i="1"/>
  <c r="H5111" i="1"/>
  <c r="I5111" i="1"/>
  <c r="D5112" i="1"/>
  <c r="H5112" i="1"/>
  <c r="I5112" i="1"/>
  <c r="D5113" i="1"/>
  <c r="H5113" i="1"/>
  <c r="I5113" i="1"/>
  <c r="D5114" i="1"/>
  <c r="H5114" i="1"/>
  <c r="I5114" i="1"/>
  <c r="D5115" i="1"/>
  <c r="H5115" i="1"/>
  <c r="I5115" i="1"/>
  <c r="D5116" i="1"/>
  <c r="H5116" i="1"/>
  <c r="I5116" i="1"/>
  <c r="D5117" i="1"/>
  <c r="H5117" i="1"/>
  <c r="I5117" i="1"/>
  <c r="D5118" i="1"/>
  <c r="H5118" i="1"/>
  <c r="I5118" i="1"/>
  <c r="D5119" i="1"/>
  <c r="H5119" i="1"/>
  <c r="I5119" i="1"/>
  <c r="D5120" i="1"/>
  <c r="H5120" i="1"/>
  <c r="I5120" i="1"/>
  <c r="D5121" i="1"/>
  <c r="H5121" i="1"/>
  <c r="I5121" i="1"/>
  <c r="D5122" i="1"/>
  <c r="H5122" i="1"/>
  <c r="I5122" i="1"/>
  <c r="D5123" i="1"/>
  <c r="H5123" i="1"/>
  <c r="I5123" i="1"/>
  <c r="D5124" i="1"/>
  <c r="H5124" i="1"/>
  <c r="I5124" i="1"/>
  <c r="D5125" i="1"/>
  <c r="H5125" i="1"/>
  <c r="I5125" i="1"/>
  <c r="D5126" i="1"/>
  <c r="H5126" i="1"/>
  <c r="I5126" i="1"/>
  <c r="D5127" i="1"/>
  <c r="H5127" i="1"/>
  <c r="I5127" i="1"/>
  <c r="D5128" i="1"/>
  <c r="H5128" i="1"/>
  <c r="I5128" i="1"/>
  <c r="D5129" i="1"/>
  <c r="H5129" i="1"/>
  <c r="I5129" i="1"/>
  <c r="D5130" i="1"/>
  <c r="H5130" i="1"/>
  <c r="I5130" i="1"/>
  <c r="D5131" i="1"/>
  <c r="H5131" i="1"/>
  <c r="I5131" i="1"/>
  <c r="D5132" i="1"/>
  <c r="H5132" i="1"/>
  <c r="I5132" i="1"/>
  <c r="D5133" i="1"/>
  <c r="H5133" i="1"/>
  <c r="I5133" i="1"/>
  <c r="D5134" i="1"/>
  <c r="H5134" i="1"/>
  <c r="I5134" i="1"/>
  <c r="D5135" i="1"/>
  <c r="H5135" i="1"/>
  <c r="I5135" i="1"/>
  <c r="D5136" i="1"/>
  <c r="H5136" i="1"/>
  <c r="I5136" i="1"/>
  <c r="D5137" i="1"/>
  <c r="H5137" i="1"/>
  <c r="I5137" i="1"/>
  <c r="D5138" i="1"/>
  <c r="H5138" i="1"/>
  <c r="I5138" i="1"/>
  <c r="D5139" i="1"/>
  <c r="H5139" i="1"/>
  <c r="I5139" i="1"/>
  <c r="D5140" i="1"/>
  <c r="H5140" i="1"/>
  <c r="I5140" i="1"/>
  <c r="D5141" i="1"/>
  <c r="H5141" i="1"/>
  <c r="I5141" i="1"/>
  <c r="D5142" i="1"/>
  <c r="H5142" i="1"/>
  <c r="I5142" i="1"/>
  <c r="D5143" i="1"/>
  <c r="H5143" i="1"/>
  <c r="I5143" i="1"/>
  <c r="D5144" i="1"/>
  <c r="H5144" i="1"/>
  <c r="I5144" i="1"/>
  <c r="D5145" i="1"/>
  <c r="H5145" i="1"/>
  <c r="I5145" i="1"/>
  <c r="D5146" i="1"/>
  <c r="H5146" i="1"/>
  <c r="I5146" i="1"/>
  <c r="D5147" i="1"/>
  <c r="H5147" i="1"/>
  <c r="I5147" i="1"/>
  <c r="D5148" i="1"/>
  <c r="H5148" i="1"/>
  <c r="I5148" i="1"/>
  <c r="D5149" i="1"/>
  <c r="H5149" i="1"/>
  <c r="I5149" i="1"/>
  <c r="D5150" i="1"/>
  <c r="H5150" i="1"/>
  <c r="I5150" i="1"/>
  <c r="D5151" i="1"/>
  <c r="H5151" i="1"/>
  <c r="I5151" i="1"/>
  <c r="D5152" i="1"/>
  <c r="H5152" i="1"/>
  <c r="I5152" i="1"/>
  <c r="D5153" i="1"/>
  <c r="H5153" i="1"/>
  <c r="I5153" i="1"/>
  <c r="D5154" i="1"/>
  <c r="H5154" i="1"/>
  <c r="I5154" i="1"/>
  <c r="D5155" i="1"/>
  <c r="H5155" i="1"/>
  <c r="I5155" i="1"/>
  <c r="D5156" i="1"/>
  <c r="H5156" i="1"/>
  <c r="I5156" i="1"/>
  <c r="D5157" i="1"/>
  <c r="H5157" i="1"/>
  <c r="I5157" i="1"/>
  <c r="D5158" i="1"/>
  <c r="H5158" i="1"/>
  <c r="I5158" i="1"/>
  <c r="D5159" i="1"/>
  <c r="H5159" i="1"/>
  <c r="I5159" i="1"/>
  <c r="D5160" i="1"/>
  <c r="H5160" i="1"/>
  <c r="I5160" i="1"/>
  <c r="D5161" i="1"/>
  <c r="H5161" i="1"/>
  <c r="I5161" i="1"/>
  <c r="D5162" i="1"/>
  <c r="H5162" i="1"/>
  <c r="I5162" i="1"/>
  <c r="D5163" i="1"/>
  <c r="H5163" i="1"/>
  <c r="I5163" i="1"/>
  <c r="D5164" i="1"/>
  <c r="H5164" i="1"/>
  <c r="I5164" i="1"/>
  <c r="D5165" i="1"/>
  <c r="H5165" i="1"/>
  <c r="I5165" i="1"/>
  <c r="D5166" i="1"/>
  <c r="H5166" i="1"/>
  <c r="I5166" i="1"/>
  <c r="D5167" i="1"/>
  <c r="H5167" i="1"/>
  <c r="I5167" i="1"/>
  <c r="D5168" i="1"/>
  <c r="H5168" i="1"/>
  <c r="I5168" i="1"/>
  <c r="D5169" i="1"/>
  <c r="H5169" i="1"/>
  <c r="I5169" i="1"/>
  <c r="D5170" i="1"/>
  <c r="H5170" i="1"/>
  <c r="I5170" i="1"/>
  <c r="D5171" i="1"/>
  <c r="H5171" i="1"/>
  <c r="I5171" i="1"/>
  <c r="D5172" i="1"/>
  <c r="H5172" i="1"/>
  <c r="I5172" i="1"/>
  <c r="D5173" i="1"/>
  <c r="H5173" i="1"/>
  <c r="I5173" i="1"/>
  <c r="D5174" i="1"/>
  <c r="H5174" i="1"/>
  <c r="I5174" i="1"/>
  <c r="D5175" i="1"/>
  <c r="H5175" i="1"/>
  <c r="I5175" i="1"/>
  <c r="D5176" i="1"/>
  <c r="H5176" i="1"/>
  <c r="I5176" i="1"/>
  <c r="D5177" i="1"/>
  <c r="H5177" i="1"/>
  <c r="I5177" i="1"/>
  <c r="D5178" i="1"/>
  <c r="H5178" i="1"/>
  <c r="I5178" i="1"/>
  <c r="D5179" i="1"/>
  <c r="H5179" i="1"/>
  <c r="I5179" i="1"/>
  <c r="D5180" i="1"/>
  <c r="H5180" i="1"/>
  <c r="I5180" i="1"/>
  <c r="D5181" i="1"/>
  <c r="H5181" i="1"/>
  <c r="I5181" i="1"/>
  <c r="D5182" i="1"/>
  <c r="H5182" i="1"/>
  <c r="I5182" i="1"/>
  <c r="D5183" i="1"/>
  <c r="H5183" i="1"/>
  <c r="I5183" i="1"/>
  <c r="D5184" i="1"/>
  <c r="H5184" i="1"/>
  <c r="I5184" i="1"/>
  <c r="D5185" i="1"/>
  <c r="H5185" i="1"/>
  <c r="I5185" i="1"/>
  <c r="D5186" i="1"/>
  <c r="H5186" i="1"/>
  <c r="I5186" i="1"/>
  <c r="D5187" i="1"/>
  <c r="H5187" i="1"/>
  <c r="I5187" i="1"/>
  <c r="D5188" i="1"/>
  <c r="H5188" i="1"/>
  <c r="I5188" i="1"/>
  <c r="D5189" i="1"/>
  <c r="H5189" i="1"/>
  <c r="I5189" i="1"/>
  <c r="D5190" i="1"/>
  <c r="H5190" i="1"/>
  <c r="I5190" i="1"/>
  <c r="D5191" i="1"/>
  <c r="H5191" i="1"/>
  <c r="I5191" i="1"/>
  <c r="D5192" i="1"/>
  <c r="H5192" i="1"/>
  <c r="I5192" i="1"/>
  <c r="D5193" i="1"/>
  <c r="H5193" i="1"/>
  <c r="I5193" i="1"/>
  <c r="D5194" i="1"/>
  <c r="H5194" i="1"/>
  <c r="I5194" i="1"/>
  <c r="D5195" i="1"/>
  <c r="H5195" i="1"/>
  <c r="I5195" i="1"/>
  <c r="D5196" i="1"/>
  <c r="H5196" i="1"/>
  <c r="I5196" i="1"/>
  <c r="D5197" i="1"/>
  <c r="H5197" i="1"/>
  <c r="I5197" i="1"/>
  <c r="D5198" i="1"/>
  <c r="H5198" i="1"/>
  <c r="I5198" i="1"/>
  <c r="D5199" i="1"/>
  <c r="H5199" i="1"/>
  <c r="I5199" i="1"/>
  <c r="D5200" i="1"/>
  <c r="H5200" i="1"/>
  <c r="I5200" i="1"/>
  <c r="D5201" i="1"/>
  <c r="H5201" i="1"/>
  <c r="I5201" i="1"/>
  <c r="D5202" i="1"/>
  <c r="H5202" i="1"/>
  <c r="I5202" i="1"/>
  <c r="D5203" i="1"/>
  <c r="H5203" i="1"/>
  <c r="I5203" i="1"/>
  <c r="D5204" i="1"/>
  <c r="H5204" i="1"/>
  <c r="I5204" i="1"/>
  <c r="D5205" i="1"/>
  <c r="H5205" i="1"/>
  <c r="I5205" i="1"/>
  <c r="D5206" i="1"/>
  <c r="H5206" i="1"/>
  <c r="I5206" i="1"/>
  <c r="D5207" i="1"/>
  <c r="H5207" i="1"/>
  <c r="I5207" i="1"/>
  <c r="D5208" i="1"/>
  <c r="H5208" i="1"/>
  <c r="I5208" i="1"/>
  <c r="D5209" i="1"/>
  <c r="H5209" i="1"/>
  <c r="I5209" i="1"/>
  <c r="D5210" i="1"/>
  <c r="H5210" i="1"/>
  <c r="I5210" i="1"/>
  <c r="D5211" i="1"/>
  <c r="H5211" i="1"/>
  <c r="I5211" i="1"/>
  <c r="D5212" i="1"/>
  <c r="H5212" i="1"/>
  <c r="I5212" i="1"/>
  <c r="D5213" i="1"/>
  <c r="H5213" i="1"/>
  <c r="I5213" i="1"/>
  <c r="D5214" i="1"/>
  <c r="H5214" i="1"/>
  <c r="I5214" i="1"/>
  <c r="D5215" i="1"/>
  <c r="H5215" i="1"/>
  <c r="I5215" i="1"/>
  <c r="D5216" i="1"/>
  <c r="H5216" i="1"/>
  <c r="I5216" i="1"/>
  <c r="D5217" i="1"/>
  <c r="H5217" i="1"/>
  <c r="I5217" i="1"/>
  <c r="D5218" i="1"/>
  <c r="H5218" i="1"/>
  <c r="I5218" i="1"/>
  <c r="D5219" i="1"/>
  <c r="H5219" i="1"/>
  <c r="I5219" i="1"/>
  <c r="D5220" i="1"/>
  <c r="H5220" i="1"/>
  <c r="I5220" i="1"/>
  <c r="D5221" i="1"/>
  <c r="H5221" i="1"/>
  <c r="I5221" i="1"/>
  <c r="D5222" i="1"/>
  <c r="H5222" i="1"/>
  <c r="I5222" i="1"/>
  <c r="D5223" i="1"/>
  <c r="H5223" i="1"/>
  <c r="I5223" i="1"/>
  <c r="D5224" i="1"/>
  <c r="H5224" i="1"/>
  <c r="I5224" i="1"/>
  <c r="D5225" i="1"/>
  <c r="H5225" i="1"/>
  <c r="I5225" i="1"/>
  <c r="D5226" i="1"/>
  <c r="H5226" i="1"/>
  <c r="I5226" i="1"/>
  <c r="D5227" i="1"/>
  <c r="H5227" i="1"/>
  <c r="I5227" i="1"/>
  <c r="D5228" i="1"/>
  <c r="H5228" i="1"/>
  <c r="I5228" i="1"/>
  <c r="D5229" i="1"/>
  <c r="H5229" i="1"/>
  <c r="I5229" i="1"/>
  <c r="D5230" i="1"/>
  <c r="H5230" i="1"/>
  <c r="I5230" i="1"/>
  <c r="D5231" i="1"/>
  <c r="H5231" i="1"/>
  <c r="I5231" i="1"/>
  <c r="D5232" i="1"/>
  <c r="H5232" i="1"/>
  <c r="I5232" i="1"/>
  <c r="D5233" i="1"/>
  <c r="H5233" i="1"/>
  <c r="I5233" i="1"/>
  <c r="D5234" i="1"/>
  <c r="H5234" i="1"/>
  <c r="I5234" i="1"/>
  <c r="D5235" i="1"/>
  <c r="H5235" i="1"/>
  <c r="I5235" i="1"/>
  <c r="D5236" i="1"/>
  <c r="H5236" i="1"/>
  <c r="I5236" i="1"/>
  <c r="D5237" i="1"/>
  <c r="H5237" i="1"/>
  <c r="I5237" i="1"/>
  <c r="D5238" i="1"/>
  <c r="H5238" i="1"/>
  <c r="I5238" i="1"/>
  <c r="D5239" i="1"/>
  <c r="H5239" i="1"/>
  <c r="I5239" i="1"/>
  <c r="D5240" i="1"/>
  <c r="H5240" i="1"/>
  <c r="I5240" i="1"/>
  <c r="D5241" i="1"/>
  <c r="H5241" i="1"/>
  <c r="I5241" i="1"/>
  <c r="D5242" i="1"/>
  <c r="H5242" i="1"/>
  <c r="I5242" i="1"/>
  <c r="D5243" i="1"/>
  <c r="H5243" i="1"/>
  <c r="I5243" i="1"/>
  <c r="D5244" i="1"/>
  <c r="H5244" i="1"/>
  <c r="I5244" i="1"/>
  <c r="D5245" i="1"/>
  <c r="H5245" i="1"/>
  <c r="I5245" i="1"/>
  <c r="D5246" i="1"/>
  <c r="H5246" i="1"/>
  <c r="I5246" i="1"/>
  <c r="D5247" i="1"/>
  <c r="H5247" i="1"/>
  <c r="I5247" i="1"/>
  <c r="D5248" i="1"/>
  <c r="H5248" i="1"/>
  <c r="I5248" i="1"/>
  <c r="D5249" i="1"/>
  <c r="H5249" i="1"/>
  <c r="I5249" i="1"/>
  <c r="D5250" i="1"/>
  <c r="H5250" i="1"/>
  <c r="I5250" i="1"/>
  <c r="D5251" i="1"/>
  <c r="H5251" i="1"/>
  <c r="I5251" i="1"/>
  <c r="D5252" i="1"/>
  <c r="H5252" i="1"/>
  <c r="I5252" i="1"/>
  <c r="D5253" i="1"/>
  <c r="H5253" i="1"/>
  <c r="I5253" i="1"/>
  <c r="D5254" i="1"/>
  <c r="H5254" i="1"/>
  <c r="I5254" i="1"/>
  <c r="D5255" i="1"/>
  <c r="H5255" i="1"/>
  <c r="I5255" i="1"/>
  <c r="D5256" i="1"/>
  <c r="H5256" i="1"/>
  <c r="I5256" i="1"/>
  <c r="D5257" i="1"/>
  <c r="H5257" i="1"/>
  <c r="I5257" i="1"/>
  <c r="D5258" i="1"/>
  <c r="H5258" i="1"/>
  <c r="I5258" i="1"/>
  <c r="D5259" i="1"/>
  <c r="H5259" i="1"/>
  <c r="I5259" i="1"/>
  <c r="D5260" i="1"/>
  <c r="H5260" i="1"/>
  <c r="I5260" i="1"/>
  <c r="D5261" i="1"/>
  <c r="H5261" i="1"/>
  <c r="I5261" i="1"/>
  <c r="D5262" i="1"/>
  <c r="H5262" i="1"/>
  <c r="I5262" i="1"/>
  <c r="D5263" i="1"/>
  <c r="H5263" i="1"/>
  <c r="I5263" i="1"/>
  <c r="D5264" i="1"/>
  <c r="H5264" i="1"/>
  <c r="I5264" i="1"/>
  <c r="D5265" i="1"/>
  <c r="H5265" i="1"/>
  <c r="I5265" i="1"/>
  <c r="D5266" i="1"/>
  <c r="H5266" i="1"/>
  <c r="I5266" i="1"/>
  <c r="D5267" i="1"/>
  <c r="H5267" i="1"/>
  <c r="I5267" i="1"/>
  <c r="D5268" i="1"/>
  <c r="H5268" i="1"/>
  <c r="I5268" i="1"/>
  <c r="D5269" i="1"/>
  <c r="H5269" i="1"/>
  <c r="I5269" i="1"/>
  <c r="D5270" i="1"/>
  <c r="H5270" i="1"/>
  <c r="I5270" i="1"/>
  <c r="D5271" i="1"/>
  <c r="H5271" i="1"/>
  <c r="I5271" i="1"/>
  <c r="D5272" i="1"/>
  <c r="H5272" i="1"/>
  <c r="I5272" i="1"/>
  <c r="D5273" i="1"/>
  <c r="H5273" i="1"/>
  <c r="I5273" i="1"/>
  <c r="D5274" i="1"/>
  <c r="H5274" i="1"/>
  <c r="I5274" i="1"/>
  <c r="D5275" i="1"/>
  <c r="H5275" i="1"/>
  <c r="I5275" i="1"/>
  <c r="D5276" i="1"/>
  <c r="H5276" i="1"/>
  <c r="I5276" i="1"/>
  <c r="D5277" i="1"/>
  <c r="H5277" i="1"/>
  <c r="I5277" i="1"/>
  <c r="D5278" i="1"/>
  <c r="H5278" i="1"/>
  <c r="I5278" i="1"/>
  <c r="D5279" i="1"/>
  <c r="H5279" i="1"/>
  <c r="I5279" i="1"/>
  <c r="D5280" i="1"/>
  <c r="H5280" i="1"/>
  <c r="I5280" i="1"/>
  <c r="D5281" i="1"/>
  <c r="H5281" i="1"/>
  <c r="I5281" i="1"/>
  <c r="D5282" i="1"/>
  <c r="H5282" i="1"/>
  <c r="I5282" i="1"/>
  <c r="D5283" i="1"/>
  <c r="H5283" i="1"/>
  <c r="I5283" i="1"/>
  <c r="D5284" i="1"/>
  <c r="H5284" i="1"/>
  <c r="I5284" i="1"/>
  <c r="D5285" i="1"/>
  <c r="H5285" i="1"/>
  <c r="I5285" i="1"/>
  <c r="D5286" i="1"/>
  <c r="H5286" i="1"/>
  <c r="I5286" i="1"/>
  <c r="D5287" i="1"/>
  <c r="H5287" i="1"/>
  <c r="I5287" i="1"/>
  <c r="D5288" i="1"/>
  <c r="H5288" i="1"/>
  <c r="I5288" i="1"/>
  <c r="D5289" i="1"/>
  <c r="H5289" i="1"/>
  <c r="I5289" i="1"/>
  <c r="D5290" i="1"/>
  <c r="H5290" i="1"/>
  <c r="I5290" i="1"/>
  <c r="D5291" i="1"/>
  <c r="H5291" i="1"/>
  <c r="I5291" i="1"/>
  <c r="D5292" i="1"/>
  <c r="H5292" i="1"/>
  <c r="I5292" i="1"/>
  <c r="D5293" i="1"/>
  <c r="H5293" i="1"/>
  <c r="I5293" i="1"/>
  <c r="D5294" i="1"/>
  <c r="H5294" i="1"/>
  <c r="I5294" i="1"/>
  <c r="D5295" i="1"/>
  <c r="H5295" i="1"/>
  <c r="I5295" i="1"/>
  <c r="D5296" i="1"/>
  <c r="H5296" i="1"/>
  <c r="I5296" i="1"/>
  <c r="D5297" i="1"/>
  <c r="H5297" i="1"/>
  <c r="I5297" i="1"/>
  <c r="D5298" i="1"/>
  <c r="H5298" i="1"/>
  <c r="I5298" i="1"/>
  <c r="D5299" i="1"/>
  <c r="H5299" i="1"/>
  <c r="I5299" i="1"/>
  <c r="D5300" i="1"/>
  <c r="H5300" i="1"/>
  <c r="I5300" i="1"/>
  <c r="D5301" i="1"/>
  <c r="H5301" i="1"/>
  <c r="I5301" i="1"/>
  <c r="D5302" i="1"/>
  <c r="H5302" i="1"/>
  <c r="I5302" i="1"/>
  <c r="D5303" i="1"/>
  <c r="H5303" i="1"/>
  <c r="I5303" i="1"/>
  <c r="D5304" i="1"/>
  <c r="H5304" i="1"/>
  <c r="I5304" i="1"/>
  <c r="D5305" i="1"/>
  <c r="H5305" i="1"/>
  <c r="I5305" i="1"/>
  <c r="D5306" i="1"/>
  <c r="H5306" i="1"/>
  <c r="I5306" i="1"/>
  <c r="D5307" i="1"/>
  <c r="H5307" i="1"/>
  <c r="I5307" i="1"/>
  <c r="D5308" i="1"/>
  <c r="H5308" i="1"/>
  <c r="I5308" i="1"/>
  <c r="D5309" i="1"/>
  <c r="H5309" i="1"/>
  <c r="I5309" i="1"/>
  <c r="D5310" i="1"/>
  <c r="H5310" i="1"/>
  <c r="I5310" i="1"/>
  <c r="D5311" i="1"/>
  <c r="H5311" i="1"/>
  <c r="I5311" i="1"/>
  <c r="D5312" i="1"/>
  <c r="H5312" i="1"/>
  <c r="I5312" i="1"/>
  <c r="D5313" i="1"/>
  <c r="H5313" i="1"/>
  <c r="I5313" i="1"/>
  <c r="D5314" i="1"/>
  <c r="H5314" i="1"/>
  <c r="I5314" i="1"/>
  <c r="D5315" i="1"/>
  <c r="H5315" i="1"/>
  <c r="I5315" i="1"/>
  <c r="D5316" i="1"/>
  <c r="H5316" i="1"/>
  <c r="I5316" i="1"/>
  <c r="D5317" i="1"/>
  <c r="H5317" i="1"/>
  <c r="I5317" i="1"/>
  <c r="D5318" i="1"/>
  <c r="H5318" i="1"/>
  <c r="I5318" i="1"/>
  <c r="D5319" i="1"/>
  <c r="H5319" i="1"/>
  <c r="I5319" i="1"/>
  <c r="D5320" i="1"/>
  <c r="H5320" i="1"/>
  <c r="I5320" i="1"/>
  <c r="D5321" i="1"/>
  <c r="H5321" i="1"/>
  <c r="I5321" i="1"/>
  <c r="D5322" i="1"/>
  <c r="H5322" i="1"/>
  <c r="I5322" i="1"/>
  <c r="D5323" i="1"/>
  <c r="H5323" i="1"/>
  <c r="I5323" i="1"/>
  <c r="D5324" i="1"/>
  <c r="H5324" i="1"/>
  <c r="I5324" i="1"/>
  <c r="D5325" i="1"/>
  <c r="H5325" i="1"/>
  <c r="I5325" i="1"/>
  <c r="D5326" i="1"/>
  <c r="H5326" i="1"/>
  <c r="I5326" i="1"/>
  <c r="D5327" i="1"/>
  <c r="H5327" i="1"/>
  <c r="I5327" i="1"/>
  <c r="D5328" i="1"/>
  <c r="H5328" i="1"/>
  <c r="I5328" i="1"/>
  <c r="D5329" i="1"/>
  <c r="H5329" i="1"/>
  <c r="I5329" i="1"/>
  <c r="D5330" i="1"/>
  <c r="H5330" i="1"/>
  <c r="I5330" i="1"/>
  <c r="D5331" i="1"/>
  <c r="H5331" i="1"/>
  <c r="I5331" i="1"/>
  <c r="D5332" i="1"/>
  <c r="H5332" i="1"/>
  <c r="I5332" i="1"/>
  <c r="D5333" i="1"/>
  <c r="H5333" i="1"/>
  <c r="I5333" i="1"/>
  <c r="D5334" i="1"/>
  <c r="H5334" i="1"/>
  <c r="I5334" i="1"/>
  <c r="D5335" i="1"/>
  <c r="H5335" i="1"/>
  <c r="I5335" i="1"/>
  <c r="D5336" i="1"/>
  <c r="H5336" i="1"/>
  <c r="I5336" i="1"/>
  <c r="D5337" i="1"/>
  <c r="H5337" i="1"/>
  <c r="I5337" i="1"/>
  <c r="D5338" i="1"/>
  <c r="H5338" i="1"/>
  <c r="I5338" i="1"/>
  <c r="D5339" i="1"/>
  <c r="H5339" i="1"/>
  <c r="I5339" i="1"/>
  <c r="D5340" i="1"/>
  <c r="H5340" i="1"/>
  <c r="I5340" i="1"/>
  <c r="D5341" i="1"/>
  <c r="H5341" i="1"/>
  <c r="I5341" i="1"/>
  <c r="D5342" i="1"/>
  <c r="H5342" i="1"/>
  <c r="I5342" i="1"/>
  <c r="D5343" i="1"/>
  <c r="H5343" i="1"/>
  <c r="I5343" i="1"/>
  <c r="D5344" i="1"/>
  <c r="H5344" i="1"/>
  <c r="I5344" i="1"/>
  <c r="D5345" i="1"/>
  <c r="H5345" i="1"/>
  <c r="I5345" i="1"/>
  <c r="D5346" i="1"/>
  <c r="H5346" i="1"/>
  <c r="I5346" i="1"/>
  <c r="D5347" i="1"/>
  <c r="H5347" i="1"/>
  <c r="I5347" i="1"/>
  <c r="D5348" i="1"/>
  <c r="H5348" i="1"/>
  <c r="I5348" i="1"/>
  <c r="D5349" i="1"/>
  <c r="H5349" i="1"/>
  <c r="I5349" i="1"/>
  <c r="D5350" i="1"/>
  <c r="H5350" i="1"/>
  <c r="I5350" i="1"/>
  <c r="D5351" i="1"/>
  <c r="H5351" i="1"/>
  <c r="I5351" i="1"/>
  <c r="D5352" i="1"/>
  <c r="H5352" i="1"/>
  <c r="I5352" i="1"/>
  <c r="D5353" i="1"/>
  <c r="H5353" i="1"/>
  <c r="I5353" i="1"/>
  <c r="D5354" i="1"/>
  <c r="H5354" i="1"/>
  <c r="I5354" i="1"/>
  <c r="D5355" i="1"/>
  <c r="H5355" i="1"/>
  <c r="I5355" i="1"/>
  <c r="D5356" i="1"/>
  <c r="H5356" i="1"/>
  <c r="I5356" i="1"/>
  <c r="D5357" i="1"/>
  <c r="H5357" i="1"/>
  <c r="I5357" i="1"/>
  <c r="D5358" i="1"/>
  <c r="H5358" i="1"/>
  <c r="I5358" i="1"/>
  <c r="D5359" i="1"/>
  <c r="H5359" i="1"/>
  <c r="I5359" i="1"/>
  <c r="D5360" i="1"/>
  <c r="H5360" i="1"/>
  <c r="I5360" i="1"/>
  <c r="D5361" i="1"/>
  <c r="H5361" i="1"/>
  <c r="I5361" i="1"/>
  <c r="D5362" i="1"/>
  <c r="H5362" i="1"/>
  <c r="I5362" i="1"/>
  <c r="D5363" i="1"/>
  <c r="H5363" i="1"/>
  <c r="I5363" i="1"/>
  <c r="D5364" i="1"/>
  <c r="H5364" i="1"/>
  <c r="I5364" i="1"/>
  <c r="D5365" i="1"/>
  <c r="H5365" i="1"/>
  <c r="I5365" i="1"/>
  <c r="D5366" i="1"/>
  <c r="H5366" i="1"/>
  <c r="I5366" i="1"/>
  <c r="D5367" i="1"/>
  <c r="H5367" i="1"/>
  <c r="I5367" i="1"/>
  <c r="D5368" i="1"/>
  <c r="H5368" i="1"/>
  <c r="I5368" i="1"/>
  <c r="D5369" i="1"/>
  <c r="H5369" i="1"/>
  <c r="I5369" i="1"/>
  <c r="D5370" i="1"/>
  <c r="H5370" i="1"/>
  <c r="I5370" i="1"/>
  <c r="D5371" i="1"/>
  <c r="H5371" i="1"/>
  <c r="I5371" i="1"/>
  <c r="D5372" i="1"/>
  <c r="H5372" i="1"/>
  <c r="I5372" i="1"/>
  <c r="D5373" i="1"/>
  <c r="H5373" i="1"/>
  <c r="I5373" i="1"/>
  <c r="D5374" i="1"/>
  <c r="H5374" i="1"/>
  <c r="I5374" i="1"/>
  <c r="D5375" i="1"/>
  <c r="H5375" i="1"/>
  <c r="I5375" i="1"/>
  <c r="D5376" i="1"/>
  <c r="H5376" i="1"/>
  <c r="I5376" i="1"/>
  <c r="D5377" i="1"/>
  <c r="H5377" i="1"/>
  <c r="I5377" i="1"/>
  <c r="D5378" i="1"/>
  <c r="H5378" i="1"/>
  <c r="I5378" i="1"/>
  <c r="D5379" i="1"/>
  <c r="H5379" i="1"/>
  <c r="I5379" i="1"/>
  <c r="D5380" i="1"/>
  <c r="H5380" i="1"/>
  <c r="I5380" i="1"/>
  <c r="D5381" i="1"/>
  <c r="H5381" i="1"/>
  <c r="I5381" i="1"/>
  <c r="D5382" i="1"/>
  <c r="H5382" i="1"/>
  <c r="I5382" i="1"/>
  <c r="D5383" i="1"/>
  <c r="H5383" i="1"/>
  <c r="I5383" i="1"/>
  <c r="D5384" i="1"/>
  <c r="H5384" i="1"/>
  <c r="I5384" i="1"/>
  <c r="D5385" i="1"/>
  <c r="H5385" i="1"/>
  <c r="I5385" i="1"/>
  <c r="D5386" i="1"/>
  <c r="H5386" i="1"/>
  <c r="I5386" i="1"/>
  <c r="D5387" i="1"/>
  <c r="H5387" i="1"/>
  <c r="I5387" i="1"/>
  <c r="D5388" i="1"/>
  <c r="H5388" i="1"/>
  <c r="I5388" i="1"/>
  <c r="D5389" i="1"/>
  <c r="H5389" i="1"/>
  <c r="I5389" i="1"/>
  <c r="D5390" i="1"/>
  <c r="H5390" i="1"/>
  <c r="I5390" i="1"/>
  <c r="D5391" i="1"/>
  <c r="H5391" i="1"/>
  <c r="I5391" i="1"/>
  <c r="D5392" i="1"/>
  <c r="H5392" i="1"/>
  <c r="I5392" i="1"/>
  <c r="D5393" i="1"/>
  <c r="H5393" i="1"/>
  <c r="I5393" i="1"/>
  <c r="D5394" i="1"/>
  <c r="H5394" i="1"/>
  <c r="I5394" i="1"/>
  <c r="D5395" i="1"/>
  <c r="H5395" i="1"/>
  <c r="I5395" i="1"/>
  <c r="D5396" i="1"/>
  <c r="H5396" i="1"/>
  <c r="I5396" i="1"/>
  <c r="D5397" i="1"/>
  <c r="H5397" i="1"/>
  <c r="I5397" i="1"/>
  <c r="D5398" i="1"/>
  <c r="H5398" i="1"/>
  <c r="I5398" i="1"/>
  <c r="D5399" i="1"/>
  <c r="H5399" i="1"/>
  <c r="I5399" i="1"/>
  <c r="D5400" i="1"/>
  <c r="H5400" i="1"/>
  <c r="I5400" i="1"/>
  <c r="D5401" i="1"/>
  <c r="H5401" i="1"/>
  <c r="I5401" i="1"/>
  <c r="D5402" i="1"/>
  <c r="H5402" i="1"/>
  <c r="I5402" i="1"/>
  <c r="D5403" i="1"/>
  <c r="H5403" i="1"/>
  <c r="I5403" i="1"/>
  <c r="D5404" i="1"/>
  <c r="H5404" i="1"/>
  <c r="I5404" i="1"/>
  <c r="D5405" i="1"/>
  <c r="H5405" i="1"/>
  <c r="I5405" i="1"/>
  <c r="D5406" i="1"/>
  <c r="H5406" i="1"/>
  <c r="I5406" i="1"/>
  <c r="D5407" i="1"/>
  <c r="H5407" i="1"/>
  <c r="I5407" i="1"/>
  <c r="D5408" i="1"/>
  <c r="H5408" i="1"/>
  <c r="I5408" i="1"/>
  <c r="D5409" i="1"/>
  <c r="H5409" i="1"/>
  <c r="I5409" i="1"/>
  <c r="D5410" i="1"/>
  <c r="H5410" i="1"/>
  <c r="I5410" i="1"/>
  <c r="D5411" i="1"/>
  <c r="H5411" i="1"/>
  <c r="I5411" i="1"/>
  <c r="D5412" i="1"/>
  <c r="H5412" i="1"/>
  <c r="I5412" i="1"/>
  <c r="D5413" i="1"/>
  <c r="H5413" i="1"/>
  <c r="I5413" i="1"/>
  <c r="D5414" i="1"/>
  <c r="H5414" i="1"/>
  <c r="I5414" i="1"/>
  <c r="D5415" i="1"/>
  <c r="H5415" i="1"/>
  <c r="I5415" i="1"/>
  <c r="D5416" i="1"/>
  <c r="H5416" i="1"/>
  <c r="I5416" i="1"/>
  <c r="D5417" i="1"/>
  <c r="H5417" i="1"/>
  <c r="I5417" i="1"/>
  <c r="D5418" i="1"/>
  <c r="H5418" i="1"/>
  <c r="I5418" i="1"/>
  <c r="D5419" i="1"/>
  <c r="H5419" i="1"/>
  <c r="I5419" i="1"/>
  <c r="D5420" i="1"/>
  <c r="H5420" i="1"/>
  <c r="I5420" i="1"/>
  <c r="D5421" i="1"/>
  <c r="H5421" i="1"/>
  <c r="I5421" i="1"/>
  <c r="D5422" i="1"/>
  <c r="H5422" i="1"/>
  <c r="I5422" i="1"/>
  <c r="D5423" i="1"/>
  <c r="H5423" i="1"/>
  <c r="I5423" i="1"/>
  <c r="D5424" i="1"/>
  <c r="H5424" i="1"/>
  <c r="I5424" i="1"/>
  <c r="D5425" i="1"/>
  <c r="H5425" i="1"/>
  <c r="I5425" i="1"/>
  <c r="D5426" i="1"/>
  <c r="H5426" i="1"/>
  <c r="I5426" i="1"/>
  <c r="D5427" i="1"/>
  <c r="H5427" i="1"/>
  <c r="I5427" i="1"/>
  <c r="D5428" i="1"/>
  <c r="H5428" i="1"/>
  <c r="I5428" i="1"/>
  <c r="D5429" i="1"/>
  <c r="H5429" i="1"/>
  <c r="I5429" i="1"/>
  <c r="D5430" i="1"/>
  <c r="H5430" i="1"/>
  <c r="I5430" i="1"/>
  <c r="D5431" i="1"/>
  <c r="H5431" i="1"/>
  <c r="I5431" i="1"/>
  <c r="D5432" i="1"/>
  <c r="H5432" i="1"/>
  <c r="I5432" i="1"/>
  <c r="D5433" i="1"/>
  <c r="H5433" i="1"/>
  <c r="I5433" i="1"/>
  <c r="D5434" i="1"/>
  <c r="H5434" i="1"/>
  <c r="I5434" i="1"/>
  <c r="D5435" i="1"/>
  <c r="H5435" i="1"/>
  <c r="I5435" i="1"/>
  <c r="D5436" i="1"/>
  <c r="H5436" i="1"/>
  <c r="I5436" i="1"/>
  <c r="D5437" i="1"/>
  <c r="H5437" i="1"/>
  <c r="I5437" i="1"/>
  <c r="D5438" i="1"/>
  <c r="H5438" i="1"/>
  <c r="I5438" i="1"/>
  <c r="D5439" i="1"/>
  <c r="H5439" i="1"/>
  <c r="I5439" i="1"/>
  <c r="D5440" i="1"/>
  <c r="H5440" i="1"/>
  <c r="I5440" i="1"/>
  <c r="D5441" i="1"/>
  <c r="H5441" i="1"/>
  <c r="I5441" i="1"/>
  <c r="D5442" i="1"/>
  <c r="H5442" i="1"/>
  <c r="I5442" i="1"/>
  <c r="D5443" i="1"/>
  <c r="H5443" i="1"/>
  <c r="I5443" i="1"/>
  <c r="D5444" i="1"/>
  <c r="H5444" i="1"/>
  <c r="I5444" i="1"/>
  <c r="D5445" i="1"/>
  <c r="H5445" i="1"/>
  <c r="I5445" i="1"/>
  <c r="D5446" i="1"/>
  <c r="H5446" i="1"/>
  <c r="I5446" i="1"/>
  <c r="D5447" i="1"/>
  <c r="H5447" i="1"/>
  <c r="I5447" i="1"/>
  <c r="D5448" i="1"/>
  <c r="H5448" i="1"/>
  <c r="I5448" i="1"/>
  <c r="D5449" i="1"/>
  <c r="H5449" i="1"/>
  <c r="I5449" i="1"/>
  <c r="D5450" i="1"/>
  <c r="H5450" i="1"/>
  <c r="I5450" i="1"/>
  <c r="D5451" i="1"/>
  <c r="H5451" i="1"/>
  <c r="I5451" i="1"/>
  <c r="D5452" i="1"/>
  <c r="H5452" i="1"/>
  <c r="I5452" i="1"/>
  <c r="D5453" i="1"/>
  <c r="H5453" i="1"/>
  <c r="I5453" i="1"/>
  <c r="D5454" i="1"/>
  <c r="H5454" i="1"/>
  <c r="I5454" i="1"/>
  <c r="D5455" i="1"/>
  <c r="H5455" i="1"/>
  <c r="I5455" i="1"/>
  <c r="D5456" i="1"/>
  <c r="H5456" i="1"/>
  <c r="I5456" i="1"/>
  <c r="D5457" i="1"/>
  <c r="H5457" i="1"/>
  <c r="I5457" i="1"/>
  <c r="D5458" i="1"/>
  <c r="H5458" i="1"/>
  <c r="I5458" i="1"/>
  <c r="D5459" i="1"/>
  <c r="H5459" i="1"/>
  <c r="I5459" i="1"/>
  <c r="D5460" i="1"/>
  <c r="H5460" i="1"/>
  <c r="I5460" i="1"/>
  <c r="D5461" i="1"/>
  <c r="H5461" i="1"/>
  <c r="I5461" i="1"/>
  <c r="D5462" i="1"/>
  <c r="H5462" i="1"/>
  <c r="I5462" i="1"/>
  <c r="D5463" i="1"/>
  <c r="H5463" i="1"/>
  <c r="I5463" i="1"/>
  <c r="D5464" i="1"/>
  <c r="H5464" i="1"/>
  <c r="I5464" i="1"/>
  <c r="D5465" i="1"/>
  <c r="H5465" i="1"/>
  <c r="I5465" i="1"/>
  <c r="D5466" i="1"/>
  <c r="H5466" i="1"/>
  <c r="I5466" i="1"/>
  <c r="D5467" i="1"/>
  <c r="H5467" i="1"/>
  <c r="I5467" i="1"/>
  <c r="D5468" i="1"/>
  <c r="H5468" i="1"/>
  <c r="I5468" i="1"/>
  <c r="D5469" i="1"/>
  <c r="H5469" i="1"/>
  <c r="I5469" i="1"/>
  <c r="D5470" i="1"/>
  <c r="H5470" i="1"/>
  <c r="I5470" i="1"/>
  <c r="D5471" i="1"/>
  <c r="H5471" i="1"/>
  <c r="I5471" i="1"/>
  <c r="D5472" i="1"/>
  <c r="H5472" i="1"/>
  <c r="I5472" i="1"/>
  <c r="D5473" i="1"/>
  <c r="H5473" i="1"/>
  <c r="I5473" i="1"/>
  <c r="D5474" i="1"/>
  <c r="H5474" i="1"/>
  <c r="I5474" i="1"/>
  <c r="D5475" i="1"/>
  <c r="H5475" i="1"/>
  <c r="I5475" i="1"/>
  <c r="D5476" i="1"/>
  <c r="H5476" i="1"/>
  <c r="I5476" i="1"/>
  <c r="D5477" i="1"/>
  <c r="H5477" i="1"/>
  <c r="I5477" i="1"/>
  <c r="D5478" i="1"/>
  <c r="H5478" i="1"/>
  <c r="I5478" i="1"/>
  <c r="D5479" i="1"/>
  <c r="H5479" i="1"/>
  <c r="I5479" i="1"/>
  <c r="D5480" i="1"/>
  <c r="H5480" i="1"/>
  <c r="I5480" i="1"/>
  <c r="D5481" i="1"/>
  <c r="H5481" i="1"/>
  <c r="I5481" i="1"/>
  <c r="D5482" i="1"/>
  <c r="H5482" i="1"/>
  <c r="I5482" i="1"/>
  <c r="D5483" i="1"/>
  <c r="H5483" i="1"/>
  <c r="I5483" i="1"/>
  <c r="D5484" i="1"/>
  <c r="H5484" i="1"/>
  <c r="I5484" i="1"/>
  <c r="D5485" i="1"/>
  <c r="H5485" i="1"/>
  <c r="I5485" i="1"/>
  <c r="D5486" i="1"/>
  <c r="H5486" i="1"/>
  <c r="I5486" i="1"/>
  <c r="D5487" i="1"/>
  <c r="H5487" i="1"/>
  <c r="I5487" i="1"/>
  <c r="D5488" i="1"/>
  <c r="H5488" i="1"/>
  <c r="I5488" i="1"/>
  <c r="D5489" i="1"/>
  <c r="H5489" i="1"/>
  <c r="I5489" i="1"/>
  <c r="D5490" i="1"/>
  <c r="H5490" i="1"/>
  <c r="I5490" i="1"/>
  <c r="D5491" i="1"/>
  <c r="H5491" i="1"/>
  <c r="I5491" i="1"/>
  <c r="D5492" i="1"/>
  <c r="H5492" i="1"/>
  <c r="I5492" i="1"/>
  <c r="D5493" i="1"/>
  <c r="H5493" i="1"/>
  <c r="I5493" i="1"/>
  <c r="D5494" i="1"/>
  <c r="H5494" i="1"/>
  <c r="I5494" i="1"/>
  <c r="D5495" i="1"/>
  <c r="H5495" i="1"/>
  <c r="I5495" i="1"/>
  <c r="D5496" i="1"/>
  <c r="H5496" i="1"/>
  <c r="I5496" i="1"/>
  <c r="D5497" i="1"/>
  <c r="H5497" i="1"/>
  <c r="I5497" i="1"/>
  <c r="D5498" i="1"/>
  <c r="H5498" i="1"/>
  <c r="I5498" i="1"/>
  <c r="D5499" i="1"/>
  <c r="H5499" i="1"/>
  <c r="I5499" i="1"/>
  <c r="D5500" i="1"/>
  <c r="H5500" i="1"/>
  <c r="I5500" i="1"/>
  <c r="D5501" i="1"/>
  <c r="H5501" i="1"/>
  <c r="I5501" i="1"/>
  <c r="D5502" i="1"/>
  <c r="H5502" i="1"/>
  <c r="I5502" i="1"/>
  <c r="D5503" i="1"/>
  <c r="H5503" i="1"/>
  <c r="I5503" i="1"/>
  <c r="D5504" i="1"/>
  <c r="H5504" i="1"/>
  <c r="I5504" i="1"/>
  <c r="D5505" i="1"/>
  <c r="H5505" i="1"/>
  <c r="I5505" i="1"/>
  <c r="D5506" i="1"/>
  <c r="H5506" i="1"/>
  <c r="I5506" i="1"/>
  <c r="D5507" i="1"/>
  <c r="H5507" i="1"/>
  <c r="I5507" i="1"/>
  <c r="D5508" i="1"/>
  <c r="H5508" i="1"/>
  <c r="I5508" i="1"/>
  <c r="D5509" i="1"/>
  <c r="H5509" i="1"/>
  <c r="I5509" i="1"/>
  <c r="D5510" i="1"/>
  <c r="H5510" i="1"/>
  <c r="I5510" i="1"/>
  <c r="D5511" i="1"/>
  <c r="H5511" i="1"/>
  <c r="I5511" i="1"/>
  <c r="D5512" i="1"/>
  <c r="H5512" i="1"/>
  <c r="I5512" i="1"/>
  <c r="D5513" i="1"/>
  <c r="H5513" i="1"/>
  <c r="I5513" i="1"/>
  <c r="D5514" i="1"/>
  <c r="H5514" i="1"/>
  <c r="I5514" i="1"/>
  <c r="D5515" i="1"/>
  <c r="H5515" i="1"/>
  <c r="I5515" i="1"/>
  <c r="D5516" i="1"/>
  <c r="H5516" i="1"/>
  <c r="I5516" i="1"/>
  <c r="D5517" i="1"/>
  <c r="H5517" i="1"/>
  <c r="I5517" i="1"/>
  <c r="D5518" i="1"/>
  <c r="H5518" i="1"/>
  <c r="I5518" i="1"/>
  <c r="D5519" i="1"/>
  <c r="H5519" i="1"/>
  <c r="I5519" i="1"/>
  <c r="D5520" i="1"/>
  <c r="H5520" i="1"/>
  <c r="I5520" i="1"/>
  <c r="D5521" i="1"/>
  <c r="H5521" i="1"/>
  <c r="I5521" i="1"/>
  <c r="D5522" i="1"/>
  <c r="H5522" i="1"/>
  <c r="I5522" i="1"/>
  <c r="D5523" i="1"/>
  <c r="H5523" i="1"/>
  <c r="I5523" i="1"/>
  <c r="D5524" i="1"/>
  <c r="H5524" i="1"/>
  <c r="I5524" i="1"/>
  <c r="D5525" i="1"/>
  <c r="H5525" i="1"/>
  <c r="I5525" i="1"/>
  <c r="D5526" i="1"/>
  <c r="H5526" i="1"/>
  <c r="I5526" i="1"/>
  <c r="D5527" i="1"/>
  <c r="H5527" i="1"/>
  <c r="I5527" i="1"/>
  <c r="D5528" i="1"/>
  <c r="H5528" i="1"/>
  <c r="I5528" i="1"/>
  <c r="D5529" i="1"/>
  <c r="H5529" i="1"/>
  <c r="I5529" i="1"/>
  <c r="D5530" i="1"/>
  <c r="H5530" i="1"/>
  <c r="I5530" i="1"/>
  <c r="D5531" i="1"/>
  <c r="H5531" i="1"/>
  <c r="I5531" i="1"/>
  <c r="D5532" i="1"/>
  <c r="H5532" i="1"/>
  <c r="I5532" i="1"/>
  <c r="D5533" i="1"/>
  <c r="H5533" i="1"/>
  <c r="I5533" i="1"/>
  <c r="D5534" i="1"/>
  <c r="H5534" i="1"/>
  <c r="I5534" i="1"/>
  <c r="D5535" i="1"/>
  <c r="H5535" i="1"/>
  <c r="I5535" i="1"/>
  <c r="D5536" i="1"/>
  <c r="H5536" i="1"/>
  <c r="I5536" i="1"/>
  <c r="D5537" i="1"/>
  <c r="H5537" i="1"/>
  <c r="I5537" i="1"/>
  <c r="D5538" i="1"/>
  <c r="H5538" i="1"/>
  <c r="I5538" i="1"/>
  <c r="D5539" i="1"/>
  <c r="H5539" i="1"/>
  <c r="I5539" i="1"/>
  <c r="D5540" i="1"/>
  <c r="H5540" i="1"/>
  <c r="I5540" i="1"/>
  <c r="D5541" i="1"/>
  <c r="H5541" i="1"/>
  <c r="I5541" i="1"/>
  <c r="D5542" i="1"/>
  <c r="H5542" i="1"/>
  <c r="I5542" i="1"/>
  <c r="D5543" i="1"/>
  <c r="H5543" i="1"/>
  <c r="I5543" i="1"/>
  <c r="D5544" i="1"/>
  <c r="H5544" i="1"/>
  <c r="I5544" i="1"/>
  <c r="D5545" i="1"/>
  <c r="H5545" i="1"/>
  <c r="I5545" i="1"/>
  <c r="D5546" i="1"/>
  <c r="H5546" i="1"/>
  <c r="I5546" i="1"/>
  <c r="D5547" i="1"/>
  <c r="H5547" i="1"/>
  <c r="I5547" i="1"/>
  <c r="D5548" i="1"/>
  <c r="H5548" i="1"/>
  <c r="I5548" i="1"/>
  <c r="D5549" i="1"/>
  <c r="H5549" i="1"/>
  <c r="I5549" i="1"/>
  <c r="D5550" i="1"/>
  <c r="H5550" i="1"/>
  <c r="I5550" i="1"/>
  <c r="D5551" i="1"/>
  <c r="H5551" i="1"/>
  <c r="I5551" i="1"/>
  <c r="D5552" i="1"/>
  <c r="H5552" i="1"/>
  <c r="I5552" i="1"/>
  <c r="D5553" i="1"/>
  <c r="H5553" i="1"/>
  <c r="I5553" i="1"/>
  <c r="D5554" i="1"/>
  <c r="H5554" i="1"/>
  <c r="I5554" i="1"/>
  <c r="D5555" i="1"/>
  <c r="H5555" i="1"/>
  <c r="I5555" i="1"/>
  <c r="D5556" i="1"/>
  <c r="H5556" i="1"/>
  <c r="I5556" i="1"/>
  <c r="D5557" i="1"/>
  <c r="H5557" i="1"/>
  <c r="I5557" i="1"/>
  <c r="D5558" i="1"/>
  <c r="H5558" i="1"/>
  <c r="I5558" i="1"/>
  <c r="D5559" i="1"/>
  <c r="H5559" i="1"/>
  <c r="I5559" i="1"/>
  <c r="D5560" i="1"/>
  <c r="H5560" i="1"/>
  <c r="I5560" i="1"/>
  <c r="D5561" i="1"/>
  <c r="H5561" i="1"/>
  <c r="I5561" i="1"/>
  <c r="D5562" i="1"/>
  <c r="H5562" i="1"/>
  <c r="I5562" i="1"/>
  <c r="D5563" i="1"/>
  <c r="H5563" i="1"/>
  <c r="I5563" i="1"/>
  <c r="D5564" i="1"/>
  <c r="H5564" i="1"/>
  <c r="I5564" i="1"/>
  <c r="D5565" i="1"/>
  <c r="H5565" i="1"/>
  <c r="I5565" i="1"/>
  <c r="D5566" i="1"/>
  <c r="H5566" i="1"/>
  <c r="I5566" i="1"/>
  <c r="D5567" i="1"/>
  <c r="H5567" i="1"/>
  <c r="I5567" i="1"/>
  <c r="D5568" i="1"/>
  <c r="H5568" i="1"/>
  <c r="I5568" i="1"/>
  <c r="D5569" i="1"/>
  <c r="H5569" i="1"/>
  <c r="I5569" i="1"/>
  <c r="D5570" i="1"/>
  <c r="H5570" i="1"/>
  <c r="I5570" i="1"/>
  <c r="D5571" i="1"/>
  <c r="H5571" i="1"/>
  <c r="I5571" i="1"/>
  <c r="D5572" i="1"/>
  <c r="H5572" i="1"/>
  <c r="I5572" i="1"/>
  <c r="D5573" i="1"/>
  <c r="H5573" i="1"/>
  <c r="I5573" i="1"/>
  <c r="D5574" i="1"/>
  <c r="H5574" i="1"/>
  <c r="I5574" i="1"/>
  <c r="D5575" i="1"/>
  <c r="H5575" i="1"/>
  <c r="I5575" i="1"/>
  <c r="D5576" i="1"/>
  <c r="H5576" i="1"/>
  <c r="I5576" i="1"/>
  <c r="D5577" i="1"/>
  <c r="H5577" i="1"/>
  <c r="I5577" i="1"/>
  <c r="D5578" i="1"/>
  <c r="H5578" i="1"/>
  <c r="I5578" i="1"/>
  <c r="D5579" i="1"/>
  <c r="H5579" i="1"/>
  <c r="I5579" i="1"/>
  <c r="D5580" i="1"/>
  <c r="H5580" i="1"/>
  <c r="I5580" i="1"/>
  <c r="D5581" i="1"/>
  <c r="H5581" i="1"/>
  <c r="I5581" i="1"/>
  <c r="D5582" i="1"/>
  <c r="H5582" i="1"/>
  <c r="I5582" i="1"/>
  <c r="D5583" i="1"/>
  <c r="H5583" i="1"/>
  <c r="I5583" i="1"/>
  <c r="D5584" i="1"/>
  <c r="H5584" i="1"/>
  <c r="I5584" i="1"/>
  <c r="D5585" i="1"/>
  <c r="H5585" i="1"/>
  <c r="I5585" i="1"/>
  <c r="D5586" i="1"/>
  <c r="H5586" i="1"/>
  <c r="I5586" i="1"/>
  <c r="D5587" i="1"/>
  <c r="H5587" i="1"/>
  <c r="I5587" i="1"/>
  <c r="D5588" i="1"/>
  <c r="H5588" i="1"/>
  <c r="I5588" i="1"/>
  <c r="D5589" i="1"/>
  <c r="H5589" i="1"/>
  <c r="I5589" i="1"/>
  <c r="D5590" i="1"/>
  <c r="H5590" i="1"/>
  <c r="I5590" i="1"/>
  <c r="D5591" i="1"/>
  <c r="H5591" i="1"/>
  <c r="I5591" i="1"/>
  <c r="D5592" i="1"/>
  <c r="H5592" i="1"/>
  <c r="I5592" i="1"/>
  <c r="D5593" i="1"/>
  <c r="H5593" i="1"/>
  <c r="I5593" i="1"/>
  <c r="D5594" i="1"/>
  <c r="H5594" i="1"/>
  <c r="I5594" i="1"/>
  <c r="D5595" i="1"/>
  <c r="H5595" i="1"/>
  <c r="I5595" i="1"/>
  <c r="D5596" i="1"/>
  <c r="H5596" i="1"/>
  <c r="I5596" i="1"/>
  <c r="D5597" i="1"/>
  <c r="H5597" i="1"/>
  <c r="I5597" i="1"/>
  <c r="D5598" i="1"/>
  <c r="H5598" i="1"/>
  <c r="I5598" i="1"/>
  <c r="D5599" i="1"/>
  <c r="H5599" i="1"/>
  <c r="I5599" i="1"/>
  <c r="D5600" i="1"/>
  <c r="H5600" i="1"/>
  <c r="I5600" i="1"/>
  <c r="D5601" i="1"/>
  <c r="H5601" i="1"/>
  <c r="I5601" i="1"/>
  <c r="D5602" i="1"/>
  <c r="H5602" i="1"/>
  <c r="I5602" i="1"/>
  <c r="D5603" i="1"/>
  <c r="H5603" i="1"/>
  <c r="I5603" i="1"/>
  <c r="D5604" i="1"/>
  <c r="H5604" i="1"/>
  <c r="I5604" i="1"/>
  <c r="D5605" i="1"/>
  <c r="H5605" i="1"/>
  <c r="I5605" i="1"/>
  <c r="D5606" i="1"/>
  <c r="H5606" i="1"/>
  <c r="I5606" i="1"/>
  <c r="D5607" i="1"/>
  <c r="H5607" i="1"/>
  <c r="I5607" i="1"/>
  <c r="D5608" i="1"/>
  <c r="H5608" i="1"/>
  <c r="I5608" i="1"/>
  <c r="D5609" i="1"/>
  <c r="H5609" i="1"/>
  <c r="I5609" i="1"/>
  <c r="D5610" i="1"/>
  <c r="H5610" i="1"/>
  <c r="I5610" i="1"/>
  <c r="D5611" i="1"/>
  <c r="H5611" i="1"/>
  <c r="I5611" i="1"/>
  <c r="D5612" i="1"/>
  <c r="H5612" i="1"/>
  <c r="I5612" i="1"/>
  <c r="D5613" i="1"/>
  <c r="H5613" i="1"/>
  <c r="I5613" i="1"/>
  <c r="D5614" i="1"/>
  <c r="H5614" i="1"/>
  <c r="I5614" i="1"/>
  <c r="D5615" i="1"/>
  <c r="H5615" i="1"/>
  <c r="I5615" i="1"/>
  <c r="D5616" i="1"/>
  <c r="H5616" i="1"/>
  <c r="I5616" i="1"/>
  <c r="D5617" i="1"/>
  <c r="H5617" i="1"/>
  <c r="I5617" i="1"/>
  <c r="D5618" i="1"/>
  <c r="H5618" i="1"/>
  <c r="I5618" i="1"/>
  <c r="D5619" i="1"/>
  <c r="H5619" i="1"/>
  <c r="I5619" i="1"/>
  <c r="D5620" i="1"/>
  <c r="H5620" i="1"/>
  <c r="I5620" i="1"/>
  <c r="D5621" i="1"/>
  <c r="H5621" i="1"/>
  <c r="I5621" i="1"/>
  <c r="D5622" i="1"/>
  <c r="H5622" i="1"/>
  <c r="I5622" i="1"/>
  <c r="D5623" i="1"/>
  <c r="H5623" i="1"/>
  <c r="I5623" i="1"/>
  <c r="D5624" i="1"/>
  <c r="H5624" i="1"/>
  <c r="I5624" i="1"/>
  <c r="D5625" i="1"/>
  <c r="H5625" i="1"/>
  <c r="I5625" i="1"/>
  <c r="D5626" i="1"/>
  <c r="H5626" i="1"/>
  <c r="I5626" i="1"/>
  <c r="D5627" i="1"/>
  <c r="H5627" i="1"/>
  <c r="I5627" i="1"/>
  <c r="D5628" i="1"/>
  <c r="H5628" i="1"/>
  <c r="I5628" i="1"/>
  <c r="D5629" i="1"/>
  <c r="H5629" i="1"/>
  <c r="I5629" i="1"/>
  <c r="D5630" i="1"/>
  <c r="H5630" i="1"/>
  <c r="I5630" i="1"/>
  <c r="D5631" i="1"/>
  <c r="H5631" i="1"/>
  <c r="I5631" i="1"/>
  <c r="D5632" i="1"/>
  <c r="H5632" i="1"/>
  <c r="I5632" i="1"/>
  <c r="D5633" i="1"/>
  <c r="H5633" i="1"/>
  <c r="I5633" i="1"/>
  <c r="D5634" i="1"/>
  <c r="H5634" i="1"/>
  <c r="I5634" i="1"/>
  <c r="D5635" i="1"/>
  <c r="H5635" i="1"/>
  <c r="I5635" i="1"/>
  <c r="D5636" i="1"/>
  <c r="H5636" i="1"/>
  <c r="I5636" i="1"/>
  <c r="D5637" i="1"/>
  <c r="H5637" i="1"/>
  <c r="I5637" i="1"/>
  <c r="D5638" i="1"/>
  <c r="H5638" i="1"/>
  <c r="I5638" i="1"/>
  <c r="D5639" i="1"/>
  <c r="H5639" i="1"/>
  <c r="I5639" i="1"/>
  <c r="D5640" i="1"/>
  <c r="H5640" i="1"/>
  <c r="I5640" i="1"/>
  <c r="D5641" i="1"/>
  <c r="H5641" i="1"/>
  <c r="I5641" i="1"/>
  <c r="D5642" i="1"/>
  <c r="H5642" i="1"/>
  <c r="I5642" i="1"/>
  <c r="D5643" i="1"/>
  <c r="H5643" i="1"/>
  <c r="I5643" i="1"/>
  <c r="D5644" i="1"/>
  <c r="H5644" i="1"/>
  <c r="I5644" i="1"/>
  <c r="D5645" i="1"/>
  <c r="H5645" i="1"/>
  <c r="I5645" i="1"/>
  <c r="D5646" i="1"/>
  <c r="H5646" i="1"/>
  <c r="I5646" i="1"/>
  <c r="D5647" i="1"/>
  <c r="H5647" i="1"/>
  <c r="I5647" i="1"/>
  <c r="D5648" i="1"/>
  <c r="H5648" i="1"/>
  <c r="I5648" i="1"/>
  <c r="D5649" i="1"/>
  <c r="H5649" i="1"/>
  <c r="I5649" i="1"/>
  <c r="D5650" i="1"/>
  <c r="H5650" i="1"/>
  <c r="I5650" i="1"/>
  <c r="D5651" i="1"/>
  <c r="H5651" i="1"/>
  <c r="I5651" i="1"/>
  <c r="D5652" i="1"/>
  <c r="H5652" i="1"/>
  <c r="I5652" i="1"/>
  <c r="D5653" i="1"/>
  <c r="H5653" i="1"/>
  <c r="I5653" i="1"/>
  <c r="D5654" i="1"/>
  <c r="H5654" i="1"/>
  <c r="I5654" i="1"/>
  <c r="D5655" i="1"/>
  <c r="H5655" i="1"/>
  <c r="I5655" i="1"/>
  <c r="D5656" i="1"/>
  <c r="H5656" i="1"/>
  <c r="I5656" i="1"/>
  <c r="D5657" i="1"/>
  <c r="H5657" i="1"/>
  <c r="I5657" i="1"/>
  <c r="D5658" i="1"/>
  <c r="H5658" i="1"/>
  <c r="I5658" i="1"/>
  <c r="D5659" i="1"/>
  <c r="H5659" i="1"/>
  <c r="I5659" i="1"/>
  <c r="D5660" i="1"/>
  <c r="H5660" i="1"/>
  <c r="I5660" i="1"/>
  <c r="D5661" i="1"/>
  <c r="H5661" i="1"/>
  <c r="I5661" i="1"/>
  <c r="D5662" i="1"/>
  <c r="H5662" i="1"/>
  <c r="I5662" i="1"/>
  <c r="D5663" i="1"/>
  <c r="H5663" i="1"/>
  <c r="I5663" i="1"/>
  <c r="D5664" i="1"/>
  <c r="H5664" i="1"/>
  <c r="I5664" i="1"/>
  <c r="D5665" i="1"/>
  <c r="H5665" i="1"/>
  <c r="I5665" i="1"/>
  <c r="D5666" i="1"/>
  <c r="H5666" i="1"/>
  <c r="I5666" i="1"/>
  <c r="D5667" i="1"/>
  <c r="H5667" i="1"/>
  <c r="I5667" i="1"/>
  <c r="D5668" i="1"/>
  <c r="H5668" i="1"/>
  <c r="I5668" i="1"/>
  <c r="D5669" i="1"/>
  <c r="H5669" i="1"/>
  <c r="I5669" i="1"/>
  <c r="D5670" i="1"/>
  <c r="H5670" i="1"/>
  <c r="I5670" i="1"/>
  <c r="D5671" i="1"/>
  <c r="H5671" i="1"/>
  <c r="I5671" i="1"/>
  <c r="D5672" i="1"/>
  <c r="H5672" i="1"/>
  <c r="I5672" i="1"/>
  <c r="D5673" i="1"/>
  <c r="H5673" i="1"/>
  <c r="I5673" i="1"/>
  <c r="D5674" i="1"/>
  <c r="H5674" i="1"/>
  <c r="I5674" i="1"/>
  <c r="D5675" i="1"/>
  <c r="H5675" i="1"/>
  <c r="I5675" i="1"/>
  <c r="D5676" i="1"/>
  <c r="H5676" i="1"/>
  <c r="I5676" i="1"/>
  <c r="D5677" i="1"/>
  <c r="H5677" i="1"/>
  <c r="I5677" i="1"/>
  <c r="D5678" i="1"/>
  <c r="H5678" i="1"/>
  <c r="I5678" i="1"/>
  <c r="D5679" i="1"/>
  <c r="H5679" i="1"/>
  <c r="I5679" i="1"/>
  <c r="D5680" i="1"/>
  <c r="H5680" i="1"/>
  <c r="I5680" i="1"/>
  <c r="D5681" i="1"/>
  <c r="H5681" i="1"/>
  <c r="I5681" i="1"/>
  <c r="D5682" i="1"/>
  <c r="H5682" i="1"/>
  <c r="I5682" i="1"/>
  <c r="D5683" i="1"/>
  <c r="H5683" i="1"/>
  <c r="I5683" i="1"/>
  <c r="D5684" i="1"/>
  <c r="H5684" i="1"/>
  <c r="I5684" i="1"/>
  <c r="D5685" i="1"/>
  <c r="H5685" i="1"/>
  <c r="I5685" i="1"/>
  <c r="D5686" i="1"/>
  <c r="H5686" i="1"/>
  <c r="I5686" i="1"/>
  <c r="D5687" i="1"/>
  <c r="H5687" i="1"/>
  <c r="I5687" i="1"/>
  <c r="D5688" i="1"/>
  <c r="H5688" i="1"/>
  <c r="I5688" i="1"/>
  <c r="D5689" i="1"/>
  <c r="H5689" i="1"/>
  <c r="I5689" i="1"/>
  <c r="D5690" i="1"/>
  <c r="H5690" i="1"/>
  <c r="I5690" i="1"/>
  <c r="D5691" i="1"/>
  <c r="H5691" i="1"/>
  <c r="I5691" i="1"/>
  <c r="D5692" i="1"/>
  <c r="H5692" i="1"/>
  <c r="I5692" i="1"/>
  <c r="D5693" i="1"/>
  <c r="H5693" i="1"/>
  <c r="I5693" i="1"/>
  <c r="D5694" i="1"/>
  <c r="H5694" i="1"/>
  <c r="I5694" i="1"/>
  <c r="D5695" i="1"/>
  <c r="H5695" i="1"/>
  <c r="I5695" i="1"/>
  <c r="D5696" i="1"/>
  <c r="H5696" i="1"/>
  <c r="I5696" i="1"/>
  <c r="D5697" i="1"/>
  <c r="H5697" i="1"/>
  <c r="I5697" i="1"/>
  <c r="D5698" i="1"/>
  <c r="H5698" i="1"/>
  <c r="I5698" i="1"/>
  <c r="D5699" i="1"/>
  <c r="H5699" i="1"/>
  <c r="I5699" i="1"/>
  <c r="D5700" i="1"/>
  <c r="H5700" i="1"/>
  <c r="I5700" i="1"/>
  <c r="D5701" i="1"/>
  <c r="H5701" i="1"/>
  <c r="I5701" i="1"/>
  <c r="D5702" i="1"/>
  <c r="H5702" i="1"/>
  <c r="I5702" i="1"/>
  <c r="D5703" i="1"/>
  <c r="H5703" i="1"/>
  <c r="I5703" i="1"/>
  <c r="D5704" i="1"/>
  <c r="H5704" i="1"/>
  <c r="I5704" i="1"/>
  <c r="D5705" i="1"/>
  <c r="H5705" i="1"/>
  <c r="I5705" i="1"/>
  <c r="D5706" i="1"/>
  <c r="H5706" i="1"/>
  <c r="I5706" i="1"/>
  <c r="D5707" i="1"/>
  <c r="H5707" i="1"/>
  <c r="I5707" i="1"/>
  <c r="D5708" i="1"/>
  <c r="H5708" i="1"/>
  <c r="I5708" i="1"/>
  <c r="D5709" i="1"/>
  <c r="H5709" i="1"/>
  <c r="I5709" i="1"/>
  <c r="D5710" i="1"/>
  <c r="H5710" i="1"/>
  <c r="I5710" i="1"/>
  <c r="D5711" i="1"/>
  <c r="H5711" i="1"/>
  <c r="I5711" i="1"/>
  <c r="D5712" i="1"/>
  <c r="H5712" i="1"/>
  <c r="I5712" i="1"/>
  <c r="D5713" i="1"/>
  <c r="H5713" i="1"/>
  <c r="I5713" i="1"/>
  <c r="D5714" i="1"/>
  <c r="H5714" i="1"/>
  <c r="I5714" i="1"/>
  <c r="D5715" i="1"/>
  <c r="H5715" i="1"/>
  <c r="I5715" i="1"/>
  <c r="D5716" i="1"/>
  <c r="H5716" i="1"/>
  <c r="I5716" i="1"/>
  <c r="D5717" i="1"/>
  <c r="H5717" i="1"/>
  <c r="I5717" i="1"/>
  <c r="D5718" i="1"/>
  <c r="H5718" i="1"/>
  <c r="I5718" i="1"/>
  <c r="D5719" i="1"/>
  <c r="H5719" i="1"/>
  <c r="I5719" i="1"/>
  <c r="D5720" i="1"/>
  <c r="H5720" i="1"/>
  <c r="I5720" i="1"/>
  <c r="D5721" i="1"/>
  <c r="H5721" i="1"/>
  <c r="I5721" i="1"/>
  <c r="D5722" i="1"/>
  <c r="H5722" i="1"/>
  <c r="I5722" i="1"/>
  <c r="D5723" i="1"/>
  <c r="H5723" i="1"/>
  <c r="I5723" i="1"/>
  <c r="D5724" i="1"/>
  <c r="H5724" i="1"/>
  <c r="I5724" i="1"/>
  <c r="D5725" i="1"/>
  <c r="H5725" i="1"/>
  <c r="I5725" i="1"/>
  <c r="D5726" i="1"/>
  <c r="H5726" i="1"/>
  <c r="I5726" i="1"/>
  <c r="D5727" i="1"/>
  <c r="H5727" i="1"/>
  <c r="I5727" i="1"/>
  <c r="D5728" i="1"/>
  <c r="H5728" i="1"/>
  <c r="I5728" i="1"/>
  <c r="D5729" i="1"/>
  <c r="H5729" i="1"/>
  <c r="I5729" i="1"/>
  <c r="D5730" i="1"/>
  <c r="H5730" i="1"/>
  <c r="I5730" i="1"/>
  <c r="D5731" i="1"/>
  <c r="H5731" i="1"/>
  <c r="I5731" i="1"/>
  <c r="D5732" i="1"/>
  <c r="H5732" i="1"/>
  <c r="I5732" i="1"/>
  <c r="D5733" i="1"/>
  <c r="H5733" i="1"/>
  <c r="I5733" i="1"/>
  <c r="D5734" i="1"/>
  <c r="H5734" i="1"/>
  <c r="I5734" i="1"/>
  <c r="D5735" i="1"/>
  <c r="H5735" i="1"/>
  <c r="I5735" i="1"/>
  <c r="D5736" i="1"/>
  <c r="H5736" i="1"/>
  <c r="I5736" i="1"/>
  <c r="D5737" i="1"/>
  <c r="H5737" i="1"/>
  <c r="I5737" i="1"/>
  <c r="D5738" i="1"/>
  <c r="H5738" i="1"/>
  <c r="I5738" i="1"/>
  <c r="D5739" i="1"/>
  <c r="H5739" i="1"/>
  <c r="I5739" i="1"/>
  <c r="D5740" i="1"/>
  <c r="H5740" i="1"/>
  <c r="I5740" i="1"/>
  <c r="D5741" i="1"/>
  <c r="H5741" i="1"/>
  <c r="I5741" i="1"/>
  <c r="D5742" i="1"/>
  <c r="H5742" i="1"/>
  <c r="I5742" i="1"/>
  <c r="D5743" i="1"/>
  <c r="H5743" i="1"/>
  <c r="I5743" i="1"/>
  <c r="D5744" i="1"/>
  <c r="H5744" i="1"/>
  <c r="I5744" i="1"/>
  <c r="D5745" i="1"/>
  <c r="H5745" i="1"/>
  <c r="I5745" i="1"/>
  <c r="D5746" i="1"/>
  <c r="H5746" i="1"/>
  <c r="I5746" i="1"/>
  <c r="D5747" i="1"/>
  <c r="H5747" i="1"/>
  <c r="I5747" i="1"/>
  <c r="D5748" i="1"/>
  <c r="H5748" i="1"/>
  <c r="I5748" i="1"/>
  <c r="D5749" i="1"/>
  <c r="H5749" i="1"/>
  <c r="I5749" i="1"/>
  <c r="D5750" i="1"/>
  <c r="H5750" i="1"/>
  <c r="I5750" i="1"/>
  <c r="D5751" i="1"/>
  <c r="H5751" i="1"/>
  <c r="I5751" i="1"/>
  <c r="D5752" i="1"/>
  <c r="H5752" i="1"/>
  <c r="I5752" i="1"/>
  <c r="D5753" i="1"/>
  <c r="H5753" i="1"/>
  <c r="I5753" i="1"/>
  <c r="D5754" i="1"/>
  <c r="H5754" i="1"/>
  <c r="I5754" i="1"/>
  <c r="D5755" i="1"/>
  <c r="H5755" i="1"/>
  <c r="I5755" i="1"/>
  <c r="D5756" i="1"/>
  <c r="H5756" i="1"/>
  <c r="I5756" i="1"/>
  <c r="D5757" i="1"/>
  <c r="H5757" i="1"/>
  <c r="I5757" i="1"/>
  <c r="D5758" i="1"/>
  <c r="H5758" i="1"/>
  <c r="I5758" i="1"/>
  <c r="D5759" i="1"/>
  <c r="H5759" i="1"/>
  <c r="I5759" i="1"/>
  <c r="D5760" i="1"/>
  <c r="H5760" i="1"/>
  <c r="I5760" i="1"/>
  <c r="D5761" i="1"/>
  <c r="H5761" i="1"/>
  <c r="I5761" i="1"/>
  <c r="D5762" i="1"/>
  <c r="H5762" i="1"/>
  <c r="I5762" i="1"/>
  <c r="D5763" i="1"/>
  <c r="H5763" i="1"/>
  <c r="I5763" i="1"/>
  <c r="D5764" i="1"/>
  <c r="H5764" i="1"/>
  <c r="I5764" i="1"/>
  <c r="D5765" i="1"/>
  <c r="H5765" i="1"/>
  <c r="I5765" i="1"/>
  <c r="D5766" i="1"/>
  <c r="H5766" i="1"/>
  <c r="I5766" i="1"/>
  <c r="D5767" i="1"/>
  <c r="H5767" i="1"/>
  <c r="I5767" i="1"/>
  <c r="D5768" i="1"/>
  <c r="H5768" i="1"/>
  <c r="I5768" i="1"/>
  <c r="D5769" i="1"/>
  <c r="H5769" i="1"/>
  <c r="I5769" i="1"/>
  <c r="D5770" i="1"/>
  <c r="H5770" i="1"/>
  <c r="I5770" i="1"/>
  <c r="D5771" i="1"/>
  <c r="H5771" i="1"/>
  <c r="I5771" i="1"/>
  <c r="D5772" i="1"/>
  <c r="H5772" i="1"/>
  <c r="I5772" i="1"/>
  <c r="D5773" i="1"/>
  <c r="H5773" i="1"/>
  <c r="I5773" i="1"/>
  <c r="D5774" i="1"/>
  <c r="H5774" i="1"/>
  <c r="I5774" i="1"/>
  <c r="D5775" i="1"/>
  <c r="H5775" i="1"/>
  <c r="I5775" i="1"/>
  <c r="D5776" i="1"/>
  <c r="H5776" i="1"/>
  <c r="I5776" i="1"/>
  <c r="D5777" i="1"/>
  <c r="H5777" i="1"/>
  <c r="I5777" i="1"/>
  <c r="D5778" i="1"/>
  <c r="H5778" i="1"/>
  <c r="I5778" i="1"/>
  <c r="D5779" i="1"/>
  <c r="H5779" i="1"/>
  <c r="I5779" i="1"/>
  <c r="D5780" i="1"/>
  <c r="H5780" i="1"/>
  <c r="I5780" i="1"/>
  <c r="D5781" i="1"/>
  <c r="H5781" i="1"/>
  <c r="I5781" i="1"/>
  <c r="D5782" i="1"/>
  <c r="H5782" i="1"/>
  <c r="I5782" i="1"/>
  <c r="D5783" i="1"/>
  <c r="H5783" i="1"/>
  <c r="I5783" i="1"/>
  <c r="D5784" i="1"/>
  <c r="H5784" i="1"/>
  <c r="I5784" i="1"/>
  <c r="D5785" i="1"/>
  <c r="H5785" i="1"/>
  <c r="I5785" i="1"/>
  <c r="D5786" i="1"/>
  <c r="H5786" i="1"/>
  <c r="I5786" i="1"/>
  <c r="D5787" i="1"/>
  <c r="H5787" i="1"/>
  <c r="I5787" i="1"/>
  <c r="D5788" i="1"/>
  <c r="H5788" i="1"/>
  <c r="I5788" i="1"/>
  <c r="D5789" i="1"/>
  <c r="H5789" i="1"/>
  <c r="I5789" i="1"/>
  <c r="D5790" i="1"/>
  <c r="H5790" i="1"/>
  <c r="I5790" i="1"/>
  <c r="D5791" i="1"/>
  <c r="H5791" i="1"/>
  <c r="I5791" i="1"/>
  <c r="D5792" i="1"/>
  <c r="H5792" i="1"/>
  <c r="I5792" i="1"/>
  <c r="D5793" i="1"/>
  <c r="H5793" i="1"/>
  <c r="I5793" i="1"/>
  <c r="D5794" i="1"/>
  <c r="H5794" i="1"/>
  <c r="I5794" i="1"/>
  <c r="D5795" i="1"/>
  <c r="H5795" i="1"/>
  <c r="I5795" i="1"/>
  <c r="D5796" i="1"/>
  <c r="H5796" i="1"/>
  <c r="I5796" i="1"/>
  <c r="D5797" i="1"/>
  <c r="H5797" i="1"/>
  <c r="I5797" i="1"/>
  <c r="D5798" i="1"/>
  <c r="H5798" i="1"/>
  <c r="I5798" i="1"/>
  <c r="D5799" i="1"/>
  <c r="H5799" i="1"/>
  <c r="I5799" i="1"/>
  <c r="D5800" i="1"/>
  <c r="H5800" i="1"/>
  <c r="I5800" i="1"/>
  <c r="D5801" i="1"/>
  <c r="H5801" i="1"/>
  <c r="I5801" i="1"/>
  <c r="D5802" i="1"/>
  <c r="H5802" i="1"/>
  <c r="I5802" i="1"/>
  <c r="D5803" i="1"/>
  <c r="H5803" i="1"/>
  <c r="I5803" i="1"/>
  <c r="D5804" i="1"/>
  <c r="H5804" i="1"/>
  <c r="I5804" i="1"/>
  <c r="D5805" i="1"/>
  <c r="H5805" i="1"/>
  <c r="I5805" i="1"/>
  <c r="D5806" i="1"/>
  <c r="H5806" i="1"/>
  <c r="I5806" i="1"/>
  <c r="D5807" i="1"/>
  <c r="H5807" i="1"/>
  <c r="I5807" i="1"/>
  <c r="D5808" i="1"/>
  <c r="H5808" i="1"/>
  <c r="I5808" i="1"/>
  <c r="D5809" i="1"/>
  <c r="H5809" i="1"/>
  <c r="I5809" i="1"/>
  <c r="D5810" i="1"/>
  <c r="H5810" i="1"/>
  <c r="I5810" i="1"/>
  <c r="D5811" i="1"/>
  <c r="H5811" i="1"/>
  <c r="I5811" i="1"/>
  <c r="D5812" i="1"/>
  <c r="H5812" i="1"/>
  <c r="I5812" i="1"/>
  <c r="D5813" i="1"/>
  <c r="H5813" i="1"/>
  <c r="I5813" i="1"/>
  <c r="D5814" i="1"/>
  <c r="H5814" i="1"/>
  <c r="I5814" i="1"/>
  <c r="D5815" i="1"/>
  <c r="H5815" i="1"/>
  <c r="I5815" i="1"/>
  <c r="D5816" i="1"/>
  <c r="H5816" i="1"/>
  <c r="I5816" i="1"/>
  <c r="D5817" i="1"/>
  <c r="H5817" i="1"/>
  <c r="I5817" i="1"/>
  <c r="D5818" i="1"/>
  <c r="H5818" i="1"/>
  <c r="I5818" i="1"/>
  <c r="D5819" i="1"/>
  <c r="H5819" i="1"/>
  <c r="I5819" i="1"/>
  <c r="D5820" i="1"/>
  <c r="H5820" i="1"/>
  <c r="I5820" i="1"/>
  <c r="D5821" i="1"/>
  <c r="H5821" i="1"/>
  <c r="I5821" i="1"/>
  <c r="D5822" i="1"/>
  <c r="H5822" i="1"/>
  <c r="I5822" i="1"/>
  <c r="D5823" i="1"/>
  <c r="H5823" i="1"/>
  <c r="I5823" i="1"/>
  <c r="D5824" i="1"/>
  <c r="H5824" i="1"/>
  <c r="I5824" i="1"/>
  <c r="D5825" i="1"/>
  <c r="H5825" i="1"/>
  <c r="I5825" i="1"/>
  <c r="D5826" i="1"/>
  <c r="H5826" i="1"/>
  <c r="I5826" i="1"/>
  <c r="D5827" i="1"/>
  <c r="H5827" i="1"/>
  <c r="I5827" i="1"/>
  <c r="D5828" i="1"/>
  <c r="H5828" i="1"/>
  <c r="I5828" i="1"/>
  <c r="D5829" i="1"/>
  <c r="H5829" i="1"/>
  <c r="I5829" i="1"/>
  <c r="D5830" i="1"/>
  <c r="H5830" i="1"/>
  <c r="I5830" i="1"/>
  <c r="D5831" i="1"/>
  <c r="H5831" i="1"/>
  <c r="I5831" i="1"/>
  <c r="D5832" i="1"/>
  <c r="H5832" i="1"/>
  <c r="I5832" i="1"/>
  <c r="D5833" i="1"/>
  <c r="H5833" i="1"/>
  <c r="I5833" i="1"/>
  <c r="D5834" i="1"/>
  <c r="H5834" i="1"/>
  <c r="I5834" i="1"/>
  <c r="D5835" i="1"/>
  <c r="H5835" i="1"/>
  <c r="I5835" i="1"/>
  <c r="D5836" i="1"/>
  <c r="H5836" i="1"/>
  <c r="I5836" i="1"/>
  <c r="D5837" i="1"/>
  <c r="H5837" i="1"/>
  <c r="I5837" i="1"/>
  <c r="D5838" i="1"/>
  <c r="H5838" i="1"/>
  <c r="I5838" i="1"/>
  <c r="D5839" i="1"/>
  <c r="H5839" i="1"/>
  <c r="I5839" i="1"/>
  <c r="D5840" i="1"/>
  <c r="H5840" i="1"/>
  <c r="I5840" i="1"/>
  <c r="D5841" i="1"/>
  <c r="H5841" i="1"/>
  <c r="I5841" i="1"/>
  <c r="D5842" i="1"/>
  <c r="H5842" i="1"/>
  <c r="I5842" i="1"/>
  <c r="D5843" i="1"/>
  <c r="H5843" i="1"/>
  <c r="I5843" i="1"/>
  <c r="D5844" i="1"/>
  <c r="H5844" i="1"/>
  <c r="I5844" i="1"/>
  <c r="D5845" i="1"/>
  <c r="H5845" i="1"/>
  <c r="I5845" i="1"/>
  <c r="D5846" i="1"/>
  <c r="H5846" i="1"/>
  <c r="I5846" i="1"/>
  <c r="D5847" i="1"/>
  <c r="H5847" i="1"/>
  <c r="I5847" i="1"/>
  <c r="D5848" i="1"/>
  <c r="H5848" i="1"/>
  <c r="I5848" i="1"/>
  <c r="D5849" i="1"/>
  <c r="H5849" i="1"/>
  <c r="I5849" i="1"/>
  <c r="D5850" i="1"/>
  <c r="H5850" i="1"/>
  <c r="I5850" i="1"/>
  <c r="D5851" i="1"/>
  <c r="H5851" i="1"/>
  <c r="I5851" i="1"/>
  <c r="D5852" i="1"/>
  <c r="H5852" i="1"/>
  <c r="I5852" i="1"/>
  <c r="D5853" i="1"/>
  <c r="H5853" i="1"/>
  <c r="I5853" i="1"/>
  <c r="D5854" i="1"/>
  <c r="H5854" i="1"/>
  <c r="I5854" i="1"/>
  <c r="D5855" i="1"/>
  <c r="H5855" i="1"/>
  <c r="I5855" i="1"/>
  <c r="D5856" i="1"/>
  <c r="H5856" i="1"/>
  <c r="I5856" i="1"/>
  <c r="D5857" i="1"/>
  <c r="H5857" i="1"/>
  <c r="I5857" i="1"/>
  <c r="D5858" i="1"/>
  <c r="H5858" i="1"/>
  <c r="I5858" i="1"/>
  <c r="D5859" i="1"/>
  <c r="H5859" i="1"/>
  <c r="I5859" i="1"/>
  <c r="D5860" i="1"/>
  <c r="H5860" i="1"/>
  <c r="I5860" i="1"/>
  <c r="D5861" i="1"/>
  <c r="H5861" i="1"/>
  <c r="I5861" i="1"/>
  <c r="D5862" i="1"/>
  <c r="H5862" i="1"/>
  <c r="I5862" i="1"/>
  <c r="D5863" i="1"/>
  <c r="H5863" i="1"/>
  <c r="I5863" i="1"/>
  <c r="D5864" i="1"/>
  <c r="H5864" i="1"/>
  <c r="I5864" i="1"/>
  <c r="D5865" i="1"/>
  <c r="H5865" i="1"/>
  <c r="I5865" i="1"/>
  <c r="D5866" i="1"/>
  <c r="H5866" i="1"/>
  <c r="I5866" i="1"/>
  <c r="D5867" i="1"/>
  <c r="H5867" i="1"/>
  <c r="I5867" i="1"/>
  <c r="D5868" i="1"/>
  <c r="H5868" i="1"/>
  <c r="I5868" i="1"/>
  <c r="D5869" i="1"/>
  <c r="H5869" i="1"/>
  <c r="I5869" i="1"/>
  <c r="D5870" i="1"/>
  <c r="H5870" i="1"/>
  <c r="I5870" i="1"/>
  <c r="D5871" i="1"/>
  <c r="H5871" i="1"/>
  <c r="I5871" i="1"/>
  <c r="D5872" i="1"/>
  <c r="H5872" i="1"/>
  <c r="I5872" i="1"/>
  <c r="D5873" i="1"/>
  <c r="H5873" i="1"/>
  <c r="I5873" i="1"/>
  <c r="D5874" i="1"/>
  <c r="H5874" i="1"/>
  <c r="I5874" i="1"/>
  <c r="D5875" i="1"/>
  <c r="H5875" i="1"/>
  <c r="I5875" i="1"/>
  <c r="D5876" i="1"/>
  <c r="H5876" i="1"/>
  <c r="I5876" i="1"/>
  <c r="D5877" i="1"/>
  <c r="H5877" i="1"/>
  <c r="I5877" i="1"/>
  <c r="D5878" i="1"/>
  <c r="H5878" i="1"/>
  <c r="I5878" i="1"/>
  <c r="D5879" i="1"/>
  <c r="H5879" i="1"/>
  <c r="I5879" i="1"/>
  <c r="D5880" i="1"/>
  <c r="H5880" i="1"/>
  <c r="I5880" i="1"/>
  <c r="D5881" i="1"/>
  <c r="H5881" i="1"/>
  <c r="I5881" i="1"/>
  <c r="D5882" i="1"/>
  <c r="H5882" i="1"/>
  <c r="I5882" i="1"/>
  <c r="D5883" i="1"/>
  <c r="H5883" i="1"/>
  <c r="I5883" i="1"/>
  <c r="D5884" i="1"/>
  <c r="H5884" i="1"/>
  <c r="I5884" i="1"/>
  <c r="D5885" i="1"/>
  <c r="H5885" i="1"/>
  <c r="I5885" i="1"/>
  <c r="D5886" i="1"/>
  <c r="H5886" i="1"/>
  <c r="I5886" i="1"/>
  <c r="D5887" i="1"/>
  <c r="H5887" i="1"/>
  <c r="I5887" i="1"/>
  <c r="D5888" i="1"/>
  <c r="H5888" i="1"/>
  <c r="I5888" i="1"/>
  <c r="D5889" i="1"/>
  <c r="H5889" i="1"/>
  <c r="I5889" i="1"/>
  <c r="D5890" i="1"/>
  <c r="H5890" i="1"/>
  <c r="I5890" i="1"/>
  <c r="D5891" i="1"/>
  <c r="H5891" i="1"/>
  <c r="I5891" i="1"/>
  <c r="D5892" i="1"/>
  <c r="H5892" i="1"/>
  <c r="I5892" i="1"/>
  <c r="D5893" i="1"/>
  <c r="H5893" i="1"/>
  <c r="I5893" i="1"/>
  <c r="D5894" i="1"/>
  <c r="H5894" i="1"/>
  <c r="I5894" i="1"/>
  <c r="D5895" i="1"/>
  <c r="H5895" i="1"/>
  <c r="I5895" i="1"/>
  <c r="D5896" i="1"/>
  <c r="H5896" i="1"/>
  <c r="I5896" i="1"/>
  <c r="D5897" i="1"/>
  <c r="H5897" i="1"/>
  <c r="I5897" i="1"/>
  <c r="D5898" i="1"/>
  <c r="H5898" i="1"/>
  <c r="I5898" i="1"/>
  <c r="D5899" i="1"/>
  <c r="H5899" i="1"/>
  <c r="I5899" i="1"/>
  <c r="D5900" i="1"/>
  <c r="H5900" i="1"/>
  <c r="I5900" i="1"/>
  <c r="D5901" i="1"/>
  <c r="H5901" i="1"/>
  <c r="I5901" i="1"/>
  <c r="D5902" i="1"/>
  <c r="H5902" i="1"/>
  <c r="I5902" i="1"/>
  <c r="D5903" i="1"/>
  <c r="H5903" i="1"/>
  <c r="I5903" i="1"/>
  <c r="D5904" i="1"/>
  <c r="H5904" i="1"/>
  <c r="I5904" i="1"/>
  <c r="D5905" i="1"/>
  <c r="H5905" i="1"/>
  <c r="I5905" i="1"/>
  <c r="D5906" i="1"/>
  <c r="H5906" i="1"/>
  <c r="I5906" i="1"/>
  <c r="D5907" i="1"/>
  <c r="H5907" i="1"/>
  <c r="I5907" i="1"/>
  <c r="D5908" i="1"/>
  <c r="H5908" i="1"/>
  <c r="I5908" i="1"/>
  <c r="D5909" i="1"/>
  <c r="H5909" i="1"/>
  <c r="I5909" i="1"/>
  <c r="D5910" i="1"/>
  <c r="H5910" i="1"/>
  <c r="I5910" i="1"/>
  <c r="D5911" i="1"/>
  <c r="H5911" i="1"/>
  <c r="I5911" i="1"/>
  <c r="D5912" i="1"/>
  <c r="H5912" i="1"/>
  <c r="I5912" i="1"/>
  <c r="D5913" i="1"/>
  <c r="H5913" i="1"/>
  <c r="I5913" i="1"/>
  <c r="D5914" i="1"/>
  <c r="H5914" i="1"/>
  <c r="I5914" i="1"/>
  <c r="D5915" i="1"/>
  <c r="H5915" i="1"/>
  <c r="I5915" i="1"/>
  <c r="D5916" i="1"/>
  <c r="H5916" i="1"/>
  <c r="I5916" i="1"/>
  <c r="D5917" i="1"/>
  <c r="H5917" i="1"/>
  <c r="I5917" i="1"/>
  <c r="D5918" i="1"/>
  <c r="H5918" i="1"/>
  <c r="I5918" i="1"/>
  <c r="D5919" i="1"/>
  <c r="H5919" i="1"/>
  <c r="I5919" i="1"/>
  <c r="D5920" i="1"/>
  <c r="H5920" i="1"/>
  <c r="I5920" i="1"/>
  <c r="D5921" i="1"/>
  <c r="H5921" i="1"/>
  <c r="I5921" i="1"/>
  <c r="D5922" i="1"/>
  <c r="H5922" i="1"/>
  <c r="I5922" i="1"/>
  <c r="D5923" i="1"/>
  <c r="H5923" i="1"/>
  <c r="I5923" i="1"/>
  <c r="D5924" i="1"/>
  <c r="H5924" i="1"/>
  <c r="I5924" i="1"/>
  <c r="D5925" i="1"/>
  <c r="H5925" i="1"/>
  <c r="I5925" i="1"/>
  <c r="D5926" i="1"/>
  <c r="H5926" i="1"/>
  <c r="I5926" i="1"/>
  <c r="D5927" i="1"/>
  <c r="H5927" i="1"/>
  <c r="I5927" i="1"/>
  <c r="D5928" i="1"/>
  <c r="H5928" i="1"/>
  <c r="I5928" i="1"/>
  <c r="D5929" i="1"/>
  <c r="H5929" i="1"/>
  <c r="I5929" i="1"/>
  <c r="D5930" i="1"/>
  <c r="H5930" i="1"/>
  <c r="I5930" i="1"/>
  <c r="D5931" i="1"/>
  <c r="H5931" i="1"/>
  <c r="I5931" i="1"/>
  <c r="D5932" i="1"/>
  <c r="H5932" i="1"/>
  <c r="I5932" i="1"/>
  <c r="D5933" i="1"/>
  <c r="H5933" i="1"/>
  <c r="I5933" i="1"/>
  <c r="D5934" i="1"/>
  <c r="H5934" i="1"/>
  <c r="I5934" i="1"/>
  <c r="D5935" i="1"/>
  <c r="H5935" i="1"/>
  <c r="I5935" i="1"/>
  <c r="D5936" i="1"/>
  <c r="H5936" i="1"/>
  <c r="I5936" i="1"/>
  <c r="D5937" i="1"/>
  <c r="H5937" i="1"/>
  <c r="I5937" i="1"/>
  <c r="D5938" i="1"/>
  <c r="H5938" i="1"/>
  <c r="I5938" i="1"/>
  <c r="D5939" i="1"/>
  <c r="H5939" i="1"/>
  <c r="I5939" i="1"/>
  <c r="D5940" i="1"/>
  <c r="H5940" i="1"/>
  <c r="I5940" i="1"/>
  <c r="D5941" i="1"/>
  <c r="H5941" i="1"/>
  <c r="I5941" i="1"/>
  <c r="D5942" i="1"/>
  <c r="H5942" i="1"/>
  <c r="I5942" i="1"/>
  <c r="D5943" i="1"/>
  <c r="H5943" i="1"/>
  <c r="I5943" i="1"/>
  <c r="D5944" i="1"/>
  <c r="H5944" i="1"/>
  <c r="I5944" i="1"/>
  <c r="D5945" i="1"/>
  <c r="H5945" i="1"/>
  <c r="I5945" i="1"/>
  <c r="D5946" i="1"/>
  <c r="H5946" i="1"/>
  <c r="I5946" i="1"/>
  <c r="D5947" i="1"/>
  <c r="H5947" i="1"/>
  <c r="I5947" i="1"/>
  <c r="D5948" i="1"/>
  <c r="H5948" i="1"/>
  <c r="I5948" i="1"/>
  <c r="D5949" i="1"/>
  <c r="H5949" i="1"/>
  <c r="I5949" i="1"/>
  <c r="D5950" i="1"/>
  <c r="H5950" i="1"/>
  <c r="I5950" i="1"/>
  <c r="D5951" i="1"/>
  <c r="H5951" i="1"/>
  <c r="I5951" i="1"/>
  <c r="D5952" i="1"/>
  <c r="H5952" i="1"/>
  <c r="I5952" i="1"/>
  <c r="D5953" i="1"/>
  <c r="H5953" i="1"/>
  <c r="I5953" i="1"/>
  <c r="D5954" i="1"/>
  <c r="H5954" i="1"/>
  <c r="I5954" i="1"/>
  <c r="D5955" i="1"/>
  <c r="H5955" i="1"/>
  <c r="I5955" i="1"/>
  <c r="D5956" i="1"/>
  <c r="H5956" i="1"/>
  <c r="I5956" i="1"/>
  <c r="D5957" i="1"/>
  <c r="H5957" i="1"/>
  <c r="I5957" i="1"/>
  <c r="D5958" i="1"/>
  <c r="H5958" i="1"/>
  <c r="I5958" i="1"/>
  <c r="D5959" i="1"/>
  <c r="H5959" i="1"/>
  <c r="I5959" i="1"/>
  <c r="D5960" i="1"/>
  <c r="H5960" i="1"/>
  <c r="I5960" i="1"/>
  <c r="D5961" i="1"/>
  <c r="H5961" i="1"/>
  <c r="I5961" i="1"/>
  <c r="D5962" i="1"/>
  <c r="H5962" i="1"/>
  <c r="I5962" i="1"/>
  <c r="D5963" i="1"/>
  <c r="H5963" i="1"/>
  <c r="I5963" i="1"/>
  <c r="D5964" i="1"/>
  <c r="H5964" i="1"/>
  <c r="I5964" i="1"/>
  <c r="D5965" i="1"/>
  <c r="H5965" i="1"/>
  <c r="I5965" i="1"/>
  <c r="D5966" i="1"/>
  <c r="H5966" i="1"/>
  <c r="I5966" i="1"/>
  <c r="D5967" i="1"/>
  <c r="H5967" i="1"/>
  <c r="I5967" i="1"/>
  <c r="D5968" i="1"/>
  <c r="H5968" i="1"/>
  <c r="I5968" i="1"/>
  <c r="D5969" i="1"/>
  <c r="H5969" i="1"/>
  <c r="I5969" i="1"/>
  <c r="D5970" i="1"/>
  <c r="H5970" i="1"/>
  <c r="I5970" i="1"/>
  <c r="D5971" i="1"/>
  <c r="H5971" i="1"/>
  <c r="I5971" i="1"/>
  <c r="D5972" i="1"/>
  <c r="H5972" i="1"/>
  <c r="I5972" i="1"/>
  <c r="D5973" i="1"/>
  <c r="H5973" i="1"/>
  <c r="I5973" i="1"/>
  <c r="D5974" i="1"/>
  <c r="H5974" i="1"/>
  <c r="I5974" i="1"/>
  <c r="D5975" i="1"/>
  <c r="H5975" i="1"/>
  <c r="I5975" i="1"/>
  <c r="D5976" i="1"/>
  <c r="H5976" i="1"/>
  <c r="I5976" i="1"/>
  <c r="D5977" i="1"/>
  <c r="H5977" i="1"/>
  <c r="I5977" i="1"/>
  <c r="D5978" i="1"/>
  <c r="H5978" i="1"/>
  <c r="I5978" i="1"/>
  <c r="D5979" i="1"/>
  <c r="H5979" i="1"/>
  <c r="I5979" i="1"/>
  <c r="D5980" i="1"/>
  <c r="H5980" i="1"/>
  <c r="I5980" i="1"/>
  <c r="D5981" i="1"/>
  <c r="H5981" i="1"/>
  <c r="I5981" i="1"/>
  <c r="D5982" i="1"/>
  <c r="H5982" i="1"/>
  <c r="I5982" i="1"/>
  <c r="D5983" i="1"/>
  <c r="H5983" i="1"/>
  <c r="I5983" i="1"/>
  <c r="D5984" i="1"/>
  <c r="H5984" i="1"/>
  <c r="I5984" i="1"/>
  <c r="D5985" i="1"/>
  <c r="H5985" i="1"/>
  <c r="I5985" i="1"/>
  <c r="D5986" i="1"/>
  <c r="H5986" i="1"/>
  <c r="I5986" i="1"/>
  <c r="D5987" i="1"/>
  <c r="H5987" i="1"/>
  <c r="I5987" i="1"/>
  <c r="D5988" i="1"/>
  <c r="H5988" i="1"/>
  <c r="I5988" i="1"/>
  <c r="D5989" i="1"/>
  <c r="H5989" i="1"/>
  <c r="I5989" i="1"/>
  <c r="D5990" i="1"/>
  <c r="H5990" i="1"/>
  <c r="I5990" i="1"/>
  <c r="D5991" i="1"/>
  <c r="H5991" i="1"/>
  <c r="I5991" i="1"/>
  <c r="D5992" i="1"/>
  <c r="H5992" i="1"/>
  <c r="I5992" i="1"/>
  <c r="D5993" i="1"/>
  <c r="H5993" i="1"/>
  <c r="I5993" i="1"/>
  <c r="D5994" i="1"/>
  <c r="H5994" i="1"/>
  <c r="I5994" i="1"/>
  <c r="D5995" i="1"/>
  <c r="H5995" i="1"/>
  <c r="I5995" i="1"/>
  <c r="D5996" i="1"/>
  <c r="H5996" i="1"/>
  <c r="I5996" i="1"/>
  <c r="D5997" i="1"/>
  <c r="H5997" i="1"/>
  <c r="I5997" i="1"/>
  <c r="D5998" i="1"/>
  <c r="H5998" i="1"/>
  <c r="I5998" i="1"/>
  <c r="D5999" i="1"/>
  <c r="H5999" i="1"/>
  <c r="I5999" i="1"/>
  <c r="D6000" i="1"/>
  <c r="H6000" i="1"/>
  <c r="I6000" i="1"/>
  <c r="D6001" i="1"/>
  <c r="H6001" i="1"/>
  <c r="I6001" i="1"/>
  <c r="D6002" i="1"/>
  <c r="H6002" i="1"/>
  <c r="I6002" i="1"/>
  <c r="D6003" i="1"/>
  <c r="H6003" i="1"/>
  <c r="I6003" i="1"/>
  <c r="D6004" i="1"/>
  <c r="H6004" i="1"/>
  <c r="I6004" i="1"/>
  <c r="D6005" i="1"/>
  <c r="H6005" i="1"/>
  <c r="I6005" i="1"/>
  <c r="D6006" i="1"/>
  <c r="H6006" i="1"/>
  <c r="I6006" i="1"/>
  <c r="D6007" i="1"/>
  <c r="H6007" i="1"/>
  <c r="I6007" i="1"/>
  <c r="D6008" i="1"/>
  <c r="H6008" i="1"/>
  <c r="I6008" i="1"/>
  <c r="D6009" i="1"/>
  <c r="H6009" i="1"/>
  <c r="I6009" i="1"/>
  <c r="D6010" i="1"/>
  <c r="H6010" i="1"/>
  <c r="I6010" i="1"/>
  <c r="D6011" i="1"/>
  <c r="H6011" i="1"/>
  <c r="I6011" i="1"/>
  <c r="D6012" i="1"/>
  <c r="H6012" i="1"/>
  <c r="I6012" i="1"/>
  <c r="D6013" i="1"/>
  <c r="H6013" i="1"/>
  <c r="I6013" i="1"/>
  <c r="D6014" i="1"/>
  <c r="H6014" i="1"/>
  <c r="I6014" i="1"/>
  <c r="D6015" i="1"/>
  <c r="H6015" i="1"/>
  <c r="I6015" i="1"/>
  <c r="D6016" i="1"/>
  <c r="H6016" i="1"/>
  <c r="I6016" i="1"/>
  <c r="D6017" i="1"/>
  <c r="H6017" i="1"/>
  <c r="I6017" i="1"/>
  <c r="D6018" i="1"/>
  <c r="H6018" i="1"/>
  <c r="I6018" i="1"/>
  <c r="D6019" i="1"/>
  <c r="H6019" i="1"/>
  <c r="I6019" i="1"/>
  <c r="D6020" i="1"/>
  <c r="H6020" i="1"/>
  <c r="I6020" i="1"/>
  <c r="D6021" i="1"/>
  <c r="H6021" i="1"/>
  <c r="I6021" i="1"/>
  <c r="D6022" i="1"/>
  <c r="H6022" i="1"/>
  <c r="I6022" i="1"/>
  <c r="D6023" i="1"/>
  <c r="H6023" i="1"/>
  <c r="I6023" i="1"/>
  <c r="D6024" i="1"/>
  <c r="H6024" i="1"/>
  <c r="I6024" i="1"/>
  <c r="D6025" i="1"/>
  <c r="H6025" i="1"/>
  <c r="I6025" i="1"/>
  <c r="D6026" i="1"/>
  <c r="H6026" i="1"/>
  <c r="I6026" i="1"/>
  <c r="D6027" i="1"/>
  <c r="H6027" i="1"/>
  <c r="I6027" i="1"/>
  <c r="D6028" i="1"/>
  <c r="H6028" i="1"/>
  <c r="I6028" i="1"/>
  <c r="D6029" i="1"/>
  <c r="H6029" i="1"/>
  <c r="I6029" i="1"/>
  <c r="D6030" i="1"/>
  <c r="H6030" i="1"/>
  <c r="I6030" i="1"/>
  <c r="D6031" i="1"/>
  <c r="H6031" i="1"/>
  <c r="I6031" i="1"/>
  <c r="D6032" i="1"/>
  <c r="H6032" i="1"/>
  <c r="I6032" i="1"/>
  <c r="D6033" i="1"/>
  <c r="H6033" i="1"/>
  <c r="I6033" i="1"/>
  <c r="D6034" i="1"/>
  <c r="H6034" i="1"/>
  <c r="I6034" i="1"/>
  <c r="D6035" i="1"/>
  <c r="H6035" i="1"/>
  <c r="I6035" i="1"/>
  <c r="D6036" i="1"/>
  <c r="H6036" i="1"/>
  <c r="I6036" i="1"/>
  <c r="D6037" i="1"/>
  <c r="H6037" i="1"/>
  <c r="I6037" i="1"/>
  <c r="D6038" i="1"/>
  <c r="H6038" i="1"/>
  <c r="I6038" i="1"/>
  <c r="D6039" i="1"/>
  <c r="H6039" i="1"/>
  <c r="I6039" i="1"/>
  <c r="D6040" i="1"/>
  <c r="H6040" i="1"/>
  <c r="I6040" i="1"/>
  <c r="D6041" i="1"/>
  <c r="H6041" i="1"/>
  <c r="I6041" i="1"/>
  <c r="D6042" i="1"/>
  <c r="H6042" i="1"/>
  <c r="I6042" i="1"/>
  <c r="D6043" i="1"/>
  <c r="H6043" i="1"/>
  <c r="I6043" i="1"/>
  <c r="D6044" i="1"/>
  <c r="H6044" i="1"/>
  <c r="I6044" i="1"/>
  <c r="D6045" i="1"/>
  <c r="H6045" i="1"/>
  <c r="I6045" i="1"/>
  <c r="D6046" i="1"/>
  <c r="H6046" i="1"/>
  <c r="I6046" i="1"/>
  <c r="D6047" i="1"/>
  <c r="H6047" i="1"/>
  <c r="I6047" i="1"/>
  <c r="D6048" i="1"/>
  <c r="H6048" i="1"/>
  <c r="I6048" i="1"/>
  <c r="D6049" i="1"/>
  <c r="H6049" i="1"/>
  <c r="I6049" i="1"/>
  <c r="D6050" i="1"/>
  <c r="H6050" i="1"/>
  <c r="I6050" i="1"/>
  <c r="D6051" i="1"/>
  <c r="H6051" i="1"/>
  <c r="I6051" i="1"/>
  <c r="D6052" i="1"/>
  <c r="H6052" i="1"/>
  <c r="I6052" i="1"/>
  <c r="D6053" i="1"/>
  <c r="H6053" i="1"/>
  <c r="I6053" i="1"/>
  <c r="D6054" i="1"/>
  <c r="H6054" i="1"/>
  <c r="I6054" i="1"/>
  <c r="D6055" i="1"/>
  <c r="H6055" i="1"/>
  <c r="I6055" i="1"/>
  <c r="D6056" i="1"/>
  <c r="H6056" i="1"/>
  <c r="I6056" i="1"/>
  <c r="D6057" i="1"/>
  <c r="H6057" i="1"/>
  <c r="I6057" i="1"/>
  <c r="D6058" i="1"/>
  <c r="H6058" i="1"/>
  <c r="I6058" i="1"/>
  <c r="D6059" i="1"/>
  <c r="H6059" i="1"/>
  <c r="I6059" i="1"/>
  <c r="D6060" i="1"/>
  <c r="H6060" i="1"/>
  <c r="I6060" i="1"/>
  <c r="D6061" i="1"/>
  <c r="H6061" i="1"/>
  <c r="I6061" i="1"/>
  <c r="D6062" i="1"/>
  <c r="H6062" i="1"/>
  <c r="I6062" i="1"/>
  <c r="D6063" i="1"/>
  <c r="H6063" i="1"/>
  <c r="I6063" i="1"/>
  <c r="D6064" i="1"/>
  <c r="H6064" i="1"/>
  <c r="I6064" i="1"/>
  <c r="D6065" i="1"/>
  <c r="H6065" i="1"/>
  <c r="I6065" i="1"/>
  <c r="D6066" i="1"/>
  <c r="H6066" i="1"/>
  <c r="I6066" i="1"/>
  <c r="D6067" i="1"/>
  <c r="H6067" i="1"/>
  <c r="I6067" i="1"/>
  <c r="D6068" i="1"/>
  <c r="H6068" i="1"/>
  <c r="I6068" i="1"/>
  <c r="D6069" i="1"/>
  <c r="H6069" i="1"/>
  <c r="I6069" i="1"/>
  <c r="D6070" i="1"/>
  <c r="H6070" i="1"/>
  <c r="I6070" i="1"/>
  <c r="D6071" i="1"/>
  <c r="H6071" i="1"/>
  <c r="I6071" i="1"/>
  <c r="D6072" i="1"/>
  <c r="H6072" i="1"/>
  <c r="I6072" i="1"/>
  <c r="D6073" i="1"/>
  <c r="H6073" i="1"/>
  <c r="I6073" i="1"/>
  <c r="D6074" i="1"/>
  <c r="H6074" i="1"/>
  <c r="I6074" i="1"/>
  <c r="D6075" i="1"/>
  <c r="H6075" i="1"/>
  <c r="I6075" i="1"/>
  <c r="D6076" i="1"/>
  <c r="H6076" i="1"/>
  <c r="I6076" i="1"/>
  <c r="D6077" i="1"/>
  <c r="H6077" i="1"/>
  <c r="I6077" i="1"/>
  <c r="D6078" i="1"/>
  <c r="H6078" i="1"/>
  <c r="I6078" i="1"/>
  <c r="D6079" i="1"/>
  <c r="H6079" i="1"/>
  <c r="I6079" i="1"/>
  <c r="D6080" i="1"/>
  <c r="H6080" i="1"/>
  <c r="I6080" i="1"/>
  <c r="D6081" i="1"/>
  <c r="H6081" i="1"/>
  <c r="I6081" i="1"/>
  <c r="D6082" i="1"/>
  <c r="H6082" i="1"/>
  <c r="I6082" i="1"/>
  <c r="D6083" i="1"/>
  <c r="H6083" i="1"/>
  <c r="I6083" i="1"/>
  <c r="D6084" i="1"/>
  <c r="H6084" i="1"/>
  <c r="I6084" i="1"/>
  <c r="D6085" i="1"/>
  <c r="H6085" i="1"/>
  <c r="I6085" i="1"/>
  <c r="D6086" i="1"/>
  <c r="H6086" i="1"/>
  <c r="I6086" i="1"/>
  <c r="D6087" i="1"/>
  <c r="H6087" i="1"/>
  <c r="I6087" i="1"/>
  <c r="D6088" i="1"/>
  <c r="H6088" i="1"/>
  <c r="I6088" i="1"/>
  <c r="D6089" i="1"/>
  <c r="H6089" i="1"/>
  <c r="I6089" i="1"/>
  <c r="D6090" i="1"/>
  <c r="H6090" i="1"/>
  <c r="I6090" i="1"/>
  <c r="D6091" i="1"/>
  <c r="H6091" i="1"/>
  <c r="I6091" i="1"/>
  <c r="D6092" i="1"/>
  <c r="H6092" i="1"/>
  <c r="I6092" i="1"/>
  <c r="D6093" i="1"/>
  <c r="H6093" i="1"/>
  <c r="I6093" i="1"/>
  <c r="D6094" i="1"/>
  <c r="H6094" i="1"/>
  <c r="I6094" i="1"/>
  <c r="D6095" i="1"/>
  <c r="H6095" i="1"/>
  <c r="I6095" i="1"/>
  <c r="D6096" i="1"/>
  <c r="H6096" i="1"/>
  <c r="I6096" i="1"/>
  <c r="D6097" i="1"/>
  <c r="H6097" i="1"/>
  <c r="I6097" i="1"/>
  <c r="D6098" i="1"/>
  <c r="H6098" i="1"/>
  <c r="I6098" i="1"/>
  <c r="D6099" i="1"/>
  <c r="H6099" i="1"/>
  <c r="I6099" i="1"/>
  <c r="D6100" i="1"/>
  <c r="H6100" i="1"/>
  <c r="I6100" i="1"/>
  <c r="D6101" i="1"/>
  <c r="H6101" i="1"/>
  <c r="I6101" i="1"/>
  <c r="D6102" i="1"/>
  <c r="H6102" i="1"/>
  <c r="I6102" i="1"/>
  <c r="D6103" i="1"/>
  <c r="H6103" i="1"/>
  <c r="I6103" i="1"/>
  <c r="D6104" i="1"/>
  <c r="H6104" i="1"/>
  <c r="I6104" i="1"/>
  <c r="D6105" i="1"/>
  <c r="H6105" i="1"/>
  <c r="I6105" i="1"/>
  <c r="D6106" i="1"/>
  <c r="H6106" i="1"/>
  <c r="I6106" i="1"/>
  <c r="D6107" i="1"/>
  <c r="H6107" i="1"/>
  <c r="I6107" i="1"/>
  <c r="D6108" i="1"/>
  <c r="H6108" i="1"/>
  <c r="I6108" i="1"/>
  <c r="D6109" i="1"/>
  <c r="H6109" i="1"/>
  <c r="I6109" i="1"/>
  <c r="D6110" i="1"/>
  <c r="H6110" i="1"/>
  <c r="I6110" i="1"/>
  <c r="D6111" i="1"/>
  <c r="H6111" i="1"/>
  <c r="I6111" i="1"/>
  <c r="D6112" i="1"/>
  <c r="H6112" i="1"/>
  <c r="I6112" i="1"/>
  <c r="D6113" i="1"/>
  <c r="H6113" i="1"/>
  <c r="I6113" i="1"/>
  <c r="D6114" i="1"/>
  <c r="H6114" i="1"/>
  <c r="I6114" i="1"/>
  <c r="D6115" i="1"/>
  <c r="H6115" i="1"/>
  <c r="I6115" i="1"/>
  <c r="D6116" i="1"/>
  <c r="H6116" i="1"/>
  <c r="I6116" i="1"/>
  <c r="D6117" i="1"/>
  <c r="H6117" i="1"/>
  <c r="I6117" i="1"/>
  <c r="D6118" i="1"/>
  <c r="H6118" i="1"/>
  <c r="I6118" i="1"/>
  <c r="D6119" i="1"/>
  <c r="H6119" i="1"/>
  <c r="I6119" i="1"/>
  <c r="D6120" i="1"/>
  <c r="H6120" i="1"/>
  <c r="I6120" i="1"/>
  <c r="D6121" i="1"/>
  <c r="H6121" i="1"/>
  <c r="I6121" i="1"/>
  <c r="D6122" i="1"/>
  <c r="H6122" i="1"/>
  <c r="I6122" i="1"/>
  <c r="D6123" i="1"/>
  <c r="H6123" i="1"/>
  <c r="I6123" i="1"/>
  <c r="D6124" i="1"/>
  <c r="H6124" i="1"/>
  <c r="I6124" i="1"/>
  <c r="D6125" i="1"/>
  <c r="H6125" i="1"/>
  <c r="I6125" i="1"/>
  <c r="D6126" i="1"/>
  <c r="H6126" i="1"/>
  <c r="I6126" i="1"/>
  <c r="D6127" i="1"/>
  <c r="H6127" i="1"/>
  <c r="I6127" i="1"/>
  <c r="D6128" i="1"/>
  <c r="H6128" i="1"/>
  <c r="I6128" i="1"/>
  <c r="D6129" i="1"/>
  <c r="H6129" i="1"/>
  <c r="I6129" i="1"/>
  <c r="D6130" i="1"/>
  <c r="H6130" i="1"/>
  <c r="I6130" i="1"/>
  <c r="D6131" i="1"/>
  <c r="H6131" i="1"/>
  <c r="I6131" i="1"/>
  <c r="D6132" i="1"/>
  <c r="H6132" i="1"/>
  <c r="I6132" i="1"/>
  <c r="D6133" i="1"/>
  <c r="H6133" i="1"/>
  <c r="I6133" i="1"/>
  <c r="D6134" i="1"/>
  <c r="H6134" i="1"/>
  <c r="I6134" i="1"/>
  <c r="D6135" i="1"/>
  <c r="H6135" i="1"/>
  <c r="I6135" i="1"/>
  <c r="D6136" i="1"/>
  <c r="H6136" i="1"/>
  <c r="I6136" i="1"/>
  <c r="D6137" i="1"/>
  <c r="H6137" i="1"/>
  <c r="I6137" i="1"/>
  <c r="D6138" i="1"/>
  <c r="H6138" i="1"/>
  <c r="I6138" i="1"/>
  <c r="D6139" i="1"/>
  <c r="H6139" i="1"/>
  <c r="I6139" i="1"/>
  <c r="D6140" i="1"/>
  <c r="H6140" i="1"/>
  <c r="I6140" i="1"/>
  <c r="D6141" i="1"/>
  <c r="H6141" i="1"/>
  <c r="I6141" i="1"/>
  <c r="D6142" i="1"/>
  <c r="H6142" i="1"/>
  <c r="I6142" i="1"/>
  <c r="D6143" i="1"/>
  <c r="H6143" i="1"/>
  <c r="I6143" i="1"/>
  <c r="D6144" i="1"/>
  <c r="H6144" i="1"/>
  <c r="I6144" i="1"/>
  <c r="D6145" i="1"/>
  <c r="H6145" i="1"/>
  <c r="I6145" i="1"/>
  <c r="D6146" i="1"/>
  <c r="H6146" i="1"/>
  <c r="I6146" i="1"/>
  <c r="D6147" i="1"/>
  <c r="H6147" i="1"/>
  <c r="I6147" i="1"/>
  <c r="D6148" i="1"/>
  <c r="H6148" i="1"/>
  <c r="I6148" i="1"/>
  <c r="D6149" i="1"/>
  <c r="H6149" i="1"/>
  <c r="I6149" i="1"/>
  <c r="D6150" i="1"/>
  <c r="H6150" i="1"/>
  <c r="I6150" i="1"/>
  <c r="D6151" i="1"/>
  <c r="H6151" i="1"/>
  <c r="I6151" i="1"/>
  <c r="D6152" i="1"/>
  <c r="H6152" i="1"/>
  <c r="I6152" i="1"/>
  <c r="D6153" i="1"/>
  <c r="H6153" i="1"/>
  <c r="I6153" i="1"/>
  <c r="D6154" i="1"/>
  <c r="H6154" i="1"/>
  <c r="I6154" i="1"/>
  <c r="D6155" i="1"/>
  <c r="H6155" i="1"/>
  <c r="I6155" i="1"/>
  <c r="D6156" i="1"/>
  <c r="H6156" i="1"/>
  <c r="I6156" i="1"/>
  <c r="D6157" i="1"/>
  <c r="H6157" i="1"/>
  <c r="I6157" i="1"/>
  <c r="D6158" i="1"/>
  <c r="H6158" i="1"/>
  <c r="I6158" i="1"/>
  <c r="D6159" i="1"/>
  <c r="H6159" i="1"/>
  <c r="I6159" i="1"/>
  <c r="D6160" i="1"/>
  <c r="H6160" i="1"/>
  <c r="I6160" i="1"/>
  <c r="D6161" i="1"/>
  <c r="H6161" i="1"/>
  <c r="I6161" i="1"/>
  <c r="D6162" i="1"/>
  <c r="H6162" i="1"/>
  <c r="I6162" i="1"/>
  <c r="D6163" i="1"/>
  <c r="H6163" i="1"/>
  <c r="I6163" i="1"/>
  <c r="D6164" i="1"/>
  <c r="H6164" i="1"/>
  <c r="I6164" i="1"/>
  <c r="D6165" i="1"/>
  <c r="H6165" i="1"/>
  <c r="I6165" i="1"/>
  <c r="D6166" i="1"/>
  <c r="H6166" i="1"/>
  <c r="I6166" i="1"/>
  <c r="D6167" i="1"/>
  <c r="H6167" i="1"/>
  <c r="I6167" i="1"/>
  <c r="D6168" i="1"/>
  <c r="H6168" i="1"/>
  <c r="I6168" i="1"/>
  <c r="D6169" i="1"/>
  <c r="H6169" i="1"/>
  <c r="I6169" i="1"/>
  <c r="D6170" i="1"/>
  <c r="H6170" i="1"/>
  <c r="I6170" i="1"/>
  <c r="D6171" i="1"/>
  <c r="H6171" i="1"/>
  <c r="I6171" i="1"/>
  <c r="D6172" i="1"/>
  <c r="H6172" i="1"/>
  <c r="I6172" i="1"/>
  <c r="D6173" i="1"/>
  <c r="H6173" i="1"/>
  <c r="I6173" i="1"/>
  <c r="D6174" i="1"/>
  <c r="H6174" i="1"/>
  <c r="I6174" i="1"/>
  <c r="D6175" i="1"/>
  <c r="H6175" i="1"/>
  <c r="I6175" i="1"/>
  <c r="D6176" i="1"/>
  <c r="H6176" i="1"/>
  <c r="I6176" i="1"/>
  <c r="D6177" i="1"/>
  <c r="H6177" i="1"/>
  <c r="I6177" i="1"/>
  <c r="D6178" i="1"/>
  <c r="H6178" i="1"/>
  <c r="I6178" i="1"/>
  <c r="D6179" i="1"/>
  <c r="H6179" i="1"/>
  <c r="I6179" i="1"/>
  <c r="D6180" i="1"/>
  <c r="H6180" i="1"/>
  <c r="I6180" i="1"/>
  <c r="D6181" i="1"/>
  <c r="H6181" i="1"/>
  <c r="I6181" i="1"/>
  <c r="D6182" i="1"/>
  <c r="H6182" i="1"/>
  <c r="I6182" i="1"/>
  <c r="D6183" i="1"/>
  <c r="H6183" i="1"/>
  <c r="I6183" i="1"/>
  <c r="D6184" i="1"/>
  <c r="H6184" i="1"/>
  <c r="I6184" i="1"/>
  <c r="D6185" i="1"/>
  <c r="H6185" i="1"/>
  <c r="I6185" i="1"/>
  <c r="D6186" i="1"/>
  <c r="H6186" i="1"/>
  <c r="I6186" i="1"/>
  <c r="D6187" i="1"/>
  <c r="H6187" i="1"/>
  <c r="I6187" i="1"/>
  <c r="D6188" i="1"/>
  <c r="H6188" i="1"/>
  <c r="I6188" i="1"/>
  <c r="D6189" i="1"/>
  <c r="H6189" i="1"/>
  <c r="I6189" i="1"/>
  <c r="D6190" i="1"/>
  <c r="H6190" i="1"/>
  <c r="I6190" i="1"/>
  <c r="D6191" i="1"/>
  <c r="H6191" i="1"/>
  <c r="I6191" i="1"/>
  <c r="D6192" i="1"/>
  <c r="H6192" i="1"/>
  <c r="I6192" i="1"/>
  <c r="D6193" i="1"/>
  <c r="H6193" i="1"/>
  <c r="I6193" i="1"/>
  <c r="D6194" i="1"/>
  <c r="H6194" i="1"/>
  <c r="I6194" i="1"/>
  <c r="D6195" i="1"/>
  <c r="H6195" i="1"/>
  <c r="I6195" i="1"/>
  <c r="D6196" i="1"/>
  <c r="H6196" i="1"/>
  <c r="I6196" i="1"/>
  <c r="D6197" i="1"/>
  <c r="H6197" i="1"/>
  <c r="I6197" i="1"/>
  <c r="D6198" i="1"/>
  <c r="H6198" i="1"/>
  <c r="I6198" i="1"/>
  <c r="D6199" i="1"/>
  <c r="H6199" i="1"/>
  <c r="I6199" i="1"/>
  <c r="D6200" i="1"/>
  <c r="H6200" i="1"/>
  <c r="I6200" i="1"/>
  <c r="D6201" i="1"/>
  <c r="H6201" i="1"/>
  <c r="I6201" i="1"/>
  <c r="D6202" i="1"/>
  <c r="H6202" i="1"/>
  <c r="I6202" i="1"/>
  <c r="D6203" i="1"/>
  <c r="H6203" i="1"/>
  <c r="I6203" i="1"/>
  <c r="D6204" i="1"/>
  <c r="H6204" i="1"/>
  <c r="I6204" i="1"/>
  <c r="D6205" i="1"/>
  <c r="H6205" i="1"/>
  <c r="I6205" i="1"/>
  <c r="D6206" i="1"/>
  <c r="H6206" i="1"/>
  <c r="I6206" i="1"/>
  <c r="D6207" i="1"/>
  <c r="H6207" i="1"/>
  <c r="I6207" i="1"/>
  <c r="D6208" i="1"/>
  <c r="H6208" i="1"/>
  <c r="I6208" i="1"/>
  <c r="D6209" i="1"/>
  <c r="H6209" i="1"/>
  <c r="I6209" i="1"/>
  <c r="D6210" i="1"/>
  <c r="H6210" i="1"/>
  <c r="I6210" i="1"/>
  <c r="D6211" i="1"/>
  <c r="H6211" i="1"/>
  <c r="I6211" i="1"/>
  <c r="D6212" i="1"/>
  <c r="H6212" i="1"/>
  <c r="I6212" i="1"/>
  <c r="D6213" i="1"/>
  <c r="H6213" i="1"/>
  <c r="I6213" i="1"/>
  <c r="D6214" i="1"/>
  <c r="H6214" i="1"/>
  <c r="I6214" i="1"/>
  <c r="D6215" i="1"/>
  <c r="H6215" i="1"/>
  <c r="I6215" i="1"/>
  <c r="D6216" i="1"/>
  <c r="H6216" i="1"/>
  <c r="I6216" i="1"/>
  <c r="D6217" i="1"/>
  <c r="H6217" i="1"/>
  <c r="I6217" i="1"/>
  <c r="D6218" i="1"/>
  <c r="H6218" i="1"/>
  <c r="I6218" i="1"/>
  <c r="D6219" i="1"/>
  <c r="H6219" i="1"/>
  <c r="I6219" i="1"/>
  <c r="D6220" i="1"/>
  <c r="H6220" i="1"/>
  <c r="I6220" i="1"/>
  <c r="D6221" i="1"/>
  <c r="H6221" i="1"/>
  <c r="I6221" i="1"/>
  <c r="D6222" i="1"/>
  <c r="H6222" i="1"/>
  <c r="I6222" i="1"/>
  <c r="D6223" i="1"/>
  <c r="H6223" i="1"/>
  <c r="I6223" i="1"/>
  <c r="D6224" i="1"/>
  <c r="H6224" i="1"/>
  <c r="I6224" i="1"/>
  <c r="D6225" i="1"/>
  <c r="H6225" i="1"/>
  <c r="I6225" i="1"/>
  <c r="D6226" i="1"/>
  <c r="H6226" i="1"/>
  <c r="I6226" i="1"/>
  <c r="D6227" i="1"/>
  <c r="H6227" i="1"/>
  <c r="I6227" i="1"/>
  <c r="D6228" i="1"/>
  <c r="H6228" i="1"/>
  <c r="I6228" i="1"/>
  <c r="D6229" i="1"/>
  <c r="H6229" i="1"/>
  <c r="I6229" i="1"/>
  <c r="D6230" i="1"/>
  <c r="H6230" i="1"/>
  <c r="I6230" i="1"/>
  <c r="D6231" i="1"/>
  <c r="H6231" i="1"/>
  <c r="I6231" i="1"/>
  <c r="D6232" i="1"/>
  <c r="H6232" i="1"/>
  <c r="I6232" i="1"/>
  <c r="D6233" i="1"/>
  <c r="H6233" i="1"/>
  <c r="I6233" i="1"/>
  <c r="D6234" i="1"/>
  <c r="H6234" i="1"/>
  <c r="I6234" i="1"/>
  <c r="D6235" i="1"/>
  <c r="H6235" i="1"/>
  <c r="I6235" i="1"/>
  <c r="D6236" i="1"/>
  <c r="H6236" i="1"/>
  <c r="I6236" i="1"/>
  <c r="D6237" i="1"/>
  <c r="H6237" i="1"/>
  <c r="I6237" i="1"/>
  <c r="D6238" i="1"/>
  <c r="H6238" i="1"/>
  <c r="I6238" i="1"/>
  <c r="D6239" i="1"/>
  <c r="H6239" i="1"/>
  <c r="I6239" i="1"/>
  <c r="D6240" i="1"/>
  <c r="H6240" i="1"/>
  <c r="I6240" i="1"/>
  <c r="D6241" i="1"/>
  <c r="H6241" i="1"/>
  <c r="I6241" i="1"/>
  <c r="D6242" i="1"/>
  <c r="H6242" i="1"/>
  <c r="I6242" i="1"/>
  <c r="D6243" i="1"/>
  <c r="H6243" i="1"/>
  <c r="I6243" i="1"/>
  <c r="D6244" i="1"/>
  <c r="H6244" i="1"/>
  <c r="I6244" i="1"/>
  <c r="D6245" i="1"/>
  <c r="H6245" i="1"/>
  <c r="I6245" i="1"/>
  <c r="D6246" i="1"/>
  <c r="H6246" i="1"/>
  <c r="I6246" i="1"/>
  <c r="D6247" i="1"/>
  <c r="H6247" i="1"/>
  <c r="I6247" i="1"/>
  <c r="D6248" i="1"/>
  <c r="H6248" i="1"/>
  <c r="I6248" i="1"/>
  <c r="D6249" i="1"/>
  <c r="H6249" i="1"/>
  <c r="I6249" i="1"/>
  <c r="D6250" i="1"/>
  <c r="H6250" i="1"/>
  <c r="I6250" i="1"/>
  <c r="D6251" i="1"/>
  <c r="H6251" i="1"/>
  <c r="I6251" i="1"/>
  <c r="D6252" i="1"/>
  <c r="H6252" i="1"/>
  <c r="I6252" i="1"/>
  <c r="D6253" i="1"/>
  <c r="H6253" i="1"/>
  <c r="I6253" i="1"/>
  <c r="D6254" i="1"/>
  <c r="H6254" i="1"/>
  <c r="I6254" i="1"/>
  <c r="D6255" i="1"/>
  <c r="H6255" i="1"/>
  <c r="I6255" i="1"/>
  <c r="D6256" i="1"/>
  <c r="H6256" i="1"/>
  <c r="I6256" i="1"/>
  <c r="D6257" i="1"/>
  <c r="H6257" i="1"/>
  <c r="I6257" i="1"/>
  <c r="D6258" i="1"/>
  <c r="H6258" i="1"/>
  <c r="I6258" i="1"/>
  <c r="D6259" i="1"/>
  <c r="H6259" i="1"/>
  <c r="I6259" i="1"/>
  <c r="D6260" i="1"/>
  <c r="H6260" i="1"/>
  <c r="I6260" i="1"/>
  <c r="D6261" i="1"/>
  <c r="H6261" i="1"/>
  <c r="I6261" i="1"/>
  <c r="D6262" i="1"/>
  <c r="H6262" i="1"/>
  <c r="I6262" i="1"/>
  <c r="D6263" i="1"/>
  <c r="H6263" i="1"/>
  <c r="I6263" i="1"/>
  <c r="D6264" i="1"/>
  <c r="H6264" i="1"/>
  <c r="I6264" i="1"/>
  <c r="D6265" i="1"/>
  <c r="H6265" i="1"/>
  <c r="I6265" i="1"/>
  <c r="D6266" i="1"/>
  <c r="H6266" i="1"/>
  <c r="I6266" i="1"/>
  <c r="D6267" i="1"/>
  <c r="H6267" i="1"/>
  <c r="I6267" i="1"/>
  <c r="D6268" i="1"/>
  <c r="H6268" i="1"/>
  <c r="I6268" i="1"/>
  <c r="D6269" i="1"/>
  <c r="H6269" i="1"/>
  <c r="I6269" i="1"/>
  <c r="D6270" i="1"/>
  <c r="H6270" i="1"/>
  <c r="I6270" i="1"/>
  <c r="D6271" i="1"/>
  <c r="H6271" i="1"/>
  <c r="I6271" i="1"/>
  <c r="D6272" i="1"/>
  <c r="H6272" i="1"/>
  <c r="I6272" i="1"/>
  <c r="D6273" i="1"/>
  <c r="H6273" i="1"/>
  <c r="I6273" i="1"/>
  <c r="D6274" i="1"/>
  <c r="H6274" i="1"/>
  <c r="I6274" i="1"/>
  <c r="D6275" i="1"/>
  <c r="H6275" i="1"/>
  <c r="I6275" i="1"/>
  <c r="D6276" i="1"/>
  <c r="H6276" i="1"/>
  <c r="I6276" i="1"/>
  <c r="D6277" i="1"/>
  <c r="H6277" i="1"/>
  <c r="I6277" i="1"/>
  <c r="D6278" i="1"/>
  <c r="H6278" i="1"/>
  <c r="I6278" i="1"/>
  <c r="D6279" i="1"/>
  <c r="H6279" i="1"/>
  <c r="I6279" i="1"/>
  <c r="D6280" i="1"/>
  <c r="H6280" i="1"/>
  <c r="I6280" i="1"/>
  <c r="D6281" i="1"/>
  <c r="H6281" i="1"/>
  <c r="I6281" i="1"/>
  <c r="D6282" i="1"/>
  <c r="H6282" i="1"/>
  <c r="I6282" i="1"/>
  <c r="D6283" i="1"/>
  <c r="H6283" i="1"/>
  <c r="I6283" i="1"/>
  <c r="D6284" i="1"/>
  <c r="H6284" i="1"/>
  <c r="I6284" i="1"/>
  <c r="D6285" i="1"/>
  <c r="H6285" i="1"/>
  <c r="I6285" i="1"/>
  <c r="D6286" i="1"/>
  <c r="H6286" i="1"/>
  <c r="I6286" i="1"/>
  <c r="D6287" i="1"/>
  <c r="H6287" i="1"/>
  <c r="I6287" i="1"/>
  <c r="D6288" i="1"/>
  <c r="H6288" i="1"/>
  <c r="I6288" i="1"/>
  <c r="D6289" i="1"/>
  <c r="H6289" i="1"/>
  <c r="I6289" i="1"/>
  <c r="D6290" i="1"/>
  <c r="H6290" i="1"/>
  <c r="I6290" i="1"/>
  <c r="D6291" i="1"/>
  <c r="H6291" i="1"/>
  <c r="I6291" i="1"/>
  <c r="D6292" i="1"/>
  <c r="H6292" i="1"/>
  <c r="I6292" i="1"/>
  <c r="D6293" i="1"/>
  <c r="H6293" i="1"/>
  <c r="I6293" i="1"/>
  <c r="D6294" i="1"/>
  <c r="H6294" i="1"/>
  <c r="I6294" i="1"/>
  <c r="D6295" i="1"/>
  <c r="H6295" i="1"/>
  <c r="I6295" i="1"/>
  <c r="D6296" i="1"/>
  <c r="H6296" i="1"/>
  <c r="I6296" i="1"/>
  <c r="D6297" i="1"/>
  <c r="H6297" i="1"/>
  <c r="I6297" i="1"/>
  <c r="D6298" i="1"/>
  <c r="H6298" i="1"/>
  <c r="I6298" i="1"/>
  <c r="D6299" i="1"/>
  <c r="H6299" i="1"/>
  <c r="I6299" i="1"/>
  <c r="D6300" i="1"/>
  <c r="H6300" i="1"/>
  <c r="I6300" i="1"/>
  <c r="D6301" i="1"/>
  <c r="H6301" i="1"/>
  <c r="I6301" i="1"/>
  <c r="D6302" i="1"/>
  <c r="H6302" i="1"/>
  <c r="I6302" i="1"/>
  <c r="D6303" i="1"/>
  <c r="H6303" i="1"/>
  <c r="I6303" i="1"/>
  <c r="D6304" i="1"/>
  <c r="H6304" i="1"/>
  <c r="I6304" i="1"/>
  <c r="D6305" i="1"/>
  <c r="H6305" i="1"/>
  <c r="I6305" i="1"/>
  <c r="D6306" i="1"/>
  <c r="H6306" i="1"/>
  <c r="I6306" i="1"/>
  <c r="D6307" i="1"/>
  <c r="H6307" i="1"/>
  <c r="I6307" i="1"/>
  <c r="D6308" i="1"/>
  <c r="H6308" i="1"/>
  <c r="I6308" i="1"/>
  <c r="D6309" i="1"/>
  <c r="H6309" i="1"/>
  <c r="I6309" i="1"/>
  <c r="D6310" i="1"/>
  <c r="H6310" i="1"/>
  <c r="I6310" i="1"/>
  <c r="D6311" i="1"/>
  <c r="H6311" i="1"/>
  <c r="I6311" i="1"/>
  <c r="D6312" i="1"/>
  <c r="H6312" i="1"/>
  <c r="I6312" i="1"/>
  <c r="D6313" i="1"/>
  <c r="H6313" i="1"/>
  <c r="I6313" i="1"/>
  <c r="D6314" i="1"/>
  <c r="H6314" i="1"/>
  <c r="I6314" i="1"/>
  <c r="D6315" i="1"/>
  <c r="H6315" i="1"/>
  <c r="I6315" i="1"/>
  <c r="D6316" i="1"/>
  <c r="H6316" i="1"/>
  <c r="I6316" i="1"/>
  <c r="D6317" i="1"/>
  <c r="H6317" i="1"/>
  <c r="I6317" i="1"/>
  <c r="D6318" i="1"/>
  <c r="H6318" i="1"/>
  <c r="I6318" i="1"/>
  <c r="D6319" i="1"/>
  <c r="H6319" i="1"/>
  <c r="I6319" i="1"/>
  <c r="D6320" i="1"/>
  <c r="H6320" i="1"/>
  <c r="I6320" i="1"/>
  <c r="D6321" i="1"/>
  <c r="H6321" i="1"/>
  <c r="I6321" i="1"/>
  <c r="D6322" i="1"/>
  <c r="H6322" i="1"/>
  <c r="I6322" i="1"/>
  <c r="D6323" i="1"/>
  <c r="H6323" i="1"/>
  <c r="I6323" i="1"/>
  <c r="D6324" i="1"/>
  <c r="H6324" i="1"/>
  <c r="I6324" i="1"/>
  <c r="D6325" i="1"/>
  <c r="H6325" i="1"/>
  <c r="I6325" i="1"/>
  <c r="D6326" i="1"/>
  <c r="H6326" i="1"/>
  <c r="I6326" i="1"/>
  <c r="D6327" i="1"/>
  <c r="H6327" i="1"/>
  <c r="I6327" i="1"/>
  <c r="D6328" i="1"/>
  <c r="H6328" i="1"/>
  <c r="I6328" i="1"/>
  <c r="D6329" i="1"/>
  <c r="H6329" i="1"/>
  <c r="I6329" i="1"/>
  <c r="D6330" i="1"/>
  <c r="H6330" i="1"/>
  <c r="I6330" i="1"/>
  <c r="D6331" i="1"/>
  <c r="H6331" i="1"/>
  <c r="I6331" i="1"/>
  <c r="D6332" i="1"/>
  <c r="H6332" i="1"/>
  <c r="I6332" i="1"/>
  <c r="D6333" i="1"/>
  <c r="H6333" i="1"/>
  <c r="I6333" i="1"/>
  <c r="D6334" i="1"/>
  <c r="H6334" i="1"/>
  <c r="I6334" i="1"/>
  <c r="D6335" i="1"/>
  <c r="H6335" i="1"/>
  <c r="I6335" i="1"/>
  <c r="D6336" i="1"/>
  <c r="H6336" i="1"/>
  <c r="I6336" i="1"/>
  <c r="D6337" i="1"/>
  <c r="H6337" i="1"/>
  <c r="I6337" i="1"/>
  <c r="D6338" i="1"/>
  <c r="H6338" i="1"/>
  <c r="I6338" i="1"/>
  <c r="D6339" i="1"/>
  <c r="H6339" i="1"/>
  <c r="I6339" i="1"/>
  <c r="D6340" i="1"/>
  <c r="H6340" i="1"/>
  <c r="I6340" i="1"/>
  <c r="D6341" i="1"/>
  <c r="H6341" i="1"/>
  <c r="I6341" i="1"/>
  <c r="D6342" i="1"/>
  <c r="H6342" i="1"/>
  <c r="I6342" i="1"/>
  <c r="D6343" i="1"/>
  <c r="H6343" i="1"/>
  <c r="I6343" i="1"/>
  <c r="D6344" i="1"/>
  <c r="H6344" i="1"/>
  <c r="I6344" i="1"/>
  <c r="D6345" i="1"/>
  <c r="H6345" i="1"/>
  <c r="I6345" i="1"/>
  <c r="D6346" i="1"/>
  <c r="H6346" i="1"/>
  <c r="I6346" i="1"/>
  <c r="D6347" i="1"/>
  <c r="H6347" i="1"/>
  <c r="I6347" i="1"/>
  <c r="D6348" i="1"/>
  <c r="H6348" i="1"/>
  <c r="I6348" i="1"/>
  <c r="D6349" i="1"/>
  <c r="H6349" i="1"/>
  <c r="I6349" i="1"/>
  <c r="D6350" i="1"/>
  <c r="H6350" i="1"/>
  <c r="I6350" i="1"/>
  <c r="D6351" i="1"/>
  <c r="H6351" i="1"/>
  <c r="I6351" i="1"/>
  <c r="D6352" i="1"/>
  <c r="H6352" i="1"/>
  <c r="I6352" i="1"/>
  <c r="D6353" i="1"/>
  <c r="H6353" i="1"/>
  <c r="I6353" i="1"/>
  <c r="D6354" i="1"/>
  <c r="H6354" i="1"/>
  <c r="I6354" i="1"/>
  <c r="D6355" i="1"/>
  <c r="H6355" i="1"/>
  <c r="I6355" i="1"/>
  <c r="D6356" i="1"/>
  <c r="H6356" i="1"/>
  <c r="I6356" i="1"/>
  <c r="D6357" i="1"/>
  <c r="H6357" i="1"/>
  <c r="I6357" i="1"/>
  <c r="D6358" i="1"/>
  <c r="H6358" i="1"/>
  <c r="I6358" i="1"/>
  <c r="D6359" i="1"/>
  <c r="H6359" i="1"/>
  <c r="I6359" i="1"/>
  <c r="D6360" i="1"/>
  <c r="H6360" i="1"/>
  <c r="I6360" i="1"/>
  <c r="D6361" i="1"/>
  <c r="H6361" i="1"/>
  <c r="I6361" i="1"/>
  <c r="D6362" i="1"/>
  <c r="H6362" i="1"/>
  <c r="I6362" i="1"/>
  <c r="D6363" i="1"/>
  <c r="H6363" i="1"/>
  <c r="I6363" i="1"/>
  <c r="D6364" i="1"/>
  <c r="H6364" i="1"/>
  <c r="I6364" i="1"/>
  <c r="D6365" i="1"/>
  <c r="H6365" i="1"/>
  <c r="I6365" i="1"/>
  <c r="D6366" i="1"/>
  <c r="H6366" i="1"/>
  <c r="I6366" i="1"/>
  <c r="D6367" i="1"/>
  <c r="H6367" i="1"/>
  <c r="I6367" i="1"/>
  <c r="D6368" i="1"/>
  <c r="H6368" i="1"/>
  <c r="I6368" i="1"/>
  <c r="D6369" i="1"/>
  <c r="H6369" i="1"/>
  <c r="I6369" i="1"/>
  <c r="D6370" i="1"/>
  <c r="H6370" i="1"/>
  <c r="I6370" i="1"/>
  <c r="D6371" i="1"/>
  <c r="H6371" i="1"/>
  <c r="I6371" i="1"/>
  <c r="D6372" i="1"/>
  <c r="H6372" i="1"/>
  <c r="I6372" i="1"/>
  <c r="D6373" i="1"/>
  <c r="H6373" i="1"/>
  <c r="I6373" i="1"/>
  <c r="D6374" i="1"/>
  <c r="H6374" i="1"/>
  <c r="I6374" i="1"/>
  <c r="D6375" i="1"/>
  <c r="H6375" i="1"/>
  <c r="I6375" i="1"/>
  <c r="D6376" i="1"/>
  <c r="H6376" i="1"/>
  <c r="I6376" i="1"/>
  <c r="D6377" i="1"/>
  <c r="H6377" i="1"/>
  <c r="I6377" i="1"/>
  <c r="D6378" i="1"/>
  <c r="H6378" i="1"/>
  <c r="I6378" i="1"/>
  <c r="D6379" i="1"/>
  <c r="H6379" i="1"/>
  <c r="I6379" i="1"/>
  <c r="D6380" i="1"/>
  <c r="H6380" i="1"/>
  <c r="I6380" i="1"/>
  <c r="D6381" i="1"/>
  <c r="H6381" i="1"/>
  <c r="I6381" i="1"/>
  <c r="D6382" i="1"/>
  <c r="H6382" i="1"/>
  <c r="I6382" i="1"/>
  <c r="D6383" i="1"/>
  <c r="H6383" i="1"/>
  <c r="I6383" i="1"/>
  <c r="D6384" i="1"/>
  <c r="H6384" i="1"/>
  <c r="I6384" i="1"/>
  <c r="D6385" i="1"/>
  <c r="H6385" i="1"/>
  <c r="I6385" i="1"/>
  <c r="D6386" i="1"/>
  <c r="H6386" i="1"/>
  <c r="I6386" i="1"/>
  <c r="D6387" i="1"/>
  <c r="H6387" i="1"/>
  <c r="I6387" i="1"/>
  <c r="D6388" i="1"/>
  <c r="H6388" i="1"/>
  <c r="I6388" i="1"/>
  <c r="D6389" i="1"/>
  <c r="H6389" i="1"/>
  <c r="I6389" i="1"/>
  <c r="D6390" i="1"/>
  <c r="H6390" i="1"/>
  <c r="I6390" i="1"/>
  <c r="D6391" i="1"/>
  <c r="H6391" i="1"/>
  <c r="I6391" i="1"/>
  <c r="D6392" i="1"/>
  <c r="H6392" i="1"/>
  <c r="I6392" i="1"/>
  <c r="D6393" i="1"/>
  <c r="H6393" i="1"/>
  <c r="I6393" i="1"/>
  <c r="D6394" i="1"/>
  <c r="H6394" i="1"/>
  <c r="I6394" i="1"/>
  <c r="D6395" i="1"/>
  <c r="H6395" i="1"/>
  <c r="I6395" i="1"/>
  <c r="D6396" i="1"/>
  <c r="H6396" i="1"/>
  <c r="I6396" i="1"/>
  <c r="D6397" i="1"/>
  <c r="H6397" i="1"/>
  <c r="I6397" i="1"/>
  <c r="D6398" i="1"/>
  <c r="H6398" i="1"/>
  <c r="I6398" i="1"/>
  <c r="D6399" i="1"/>
  <c r="H6399" i="1"/>
  <c r="I6399" i="1"/>
  <c r="D6400" i="1"/>
  <c r="H6400" i="1"/>
  <c r="I6400" i="1"/>
  <c r="D6401" i="1"/>
  <c r="H6401" i="1"/>
  <c r="I6401" i="1"/>
  <c r="D6402" i="1"/>
  <c r="H6402" i="1"/>
  <c r="I6402" i="1"/>
  <c r="D6403" i="1"/>
  <c r="H6403" i="1"/>
  <c r="I6403" i="1"/>
  <c r="D6404" i="1"/>
  <c r="H6404" i="1"/>
  <c r="I6404" i="1"/>
  <c r="D6405" i="1"/>
  <c r="H6405" i="1"/>
  <c r="I6405" i="1"/>
  <c r="D6406" i="1"/>
  <c r="H6406" i="1"/>
  <c r="I6406" i="1"/>
  <c r="D6407" i="1"/>
  <c r="H6407" i="1"/>
  <c r="I6407" i="1"/>
  <c r="D6408" i="1"/>
  <c r="H6408" i="1"/>
  <c r="I6408" i="1"/>
  <c r="D6409" i="1"/>
  <c r="H6409" i="1"/>
  <c r="I6409" i="1"/>
  <c r="D6410" i="1"/>
  <c r="H6410" i="1"/>
  <c r="I6410" i="1"/>
  <c r="D6411" i="1"/>
  <c r="H6411" i="1"/>
  <c r="I6411" i="1"/>
  <c r="D6412" i="1"/>
  <c r="H6412" i="1"/>
  <c r="I6412" i="1"/>
  <c r="D6413" i="1"/>
  <c r="H6413" i="1"/>
  <c r="I6413" i="1"/>
  <c r="D6414" i="1"/>
  <c r="H6414" i="1"/>
  <c r="I6414" i="1"/>
  <c r="D6415" i="1"/>
  <c r="H6415" i="1"/>
  <c r="I6415" i="1"/>
  <c r="D6416" i="1"/>
  <c r="H6416" i="1"/>
  <c r="I6416" i="1"/>
  <c r="D6417" i="1"/>
  <c r="H6417" i="1"/>
  <c r="I6417" i="1"/>
  <c r="D6418" i="1"/>
  <c r="H6418" i="1"/>
  <c r="I6418" i="1"/>
  <c r="D6419" i="1"/>
  <c r="H6419" i="1"/>
  <c r="I6419" i="1"/>
  <c r="D6420" i="1"/>
  <c r="H6420" i="1"/>
  <c r="I6420" i="1"/>
  <c r="D6421" i="1"/>
  <c r="H6421" i="1"/>
  <c r="I6421" i="1"/>
  <c r="D6422" i="1"/>
  <c r="H6422" i="1"/>
  <c r="I6422" i="1"/>
  <c r="D6423" i="1"/>
  <c r="H6423" i="1"/>
  <c r="I6423" i="1"/>
  <c r="D6424" i="1"/>
  <c r="H6424" i="1"/>
  <c r="I6424" i="1"/>
  <c r="D6425" i="1"/>
  <c r="H6425" i="1"/>
  <c r="I6425" i="1"/>
  <c r="D6426" i="1"/>
  <c r="H6426" i="1"/>
  <c r="I6426" i="1"/>
  <c r="D6427" i="1"/>
  <c r="H6427" i="1"/>
  <c r="I6427" i="1"/>
  <c r="D6428" i="1"/>
  <c r="H6428" i="1"/>
  <c r="I6428" i="1"/>
  <c r="D6429" i="1"/>
  <c r="H6429" i="1"/>
  <c r="I6429" i="1"/>
  <c r="D6430" i="1"/>
  <c r="H6430" i="1"/>
  <c r="I6430" i="1"/>
  <c r="D6431" i="1"/>
  <c r="H6431" i="1"/>
  <c r="I6431" i="1"/>
  <c r="D6432" i="1"/>
  <c r="H6432" i="1"/>
  <c r="I6432" i="1"/>
  <c r="D6433" i="1"/>
  <c r="H6433" i="1"/>
  <c r="I6433" i="1"/>
  <c r="D6434" i="1"/>
  <c r="H6434" i="1"/>
  <c r="I6434" i="1"/>
  <c r="D6435" i="1"/>
  <c r="H6435" i="1"/>
  <c r="I6435" i="1"/>
  <c r="D6436" i="1"/>
  <c r="H6436" i="1"/>
  <c r="I6436" i="1"/>
  <c r="D6437" i="1"/>
  <c r="H6437" i="1"/>
  <c r="I6437" i="1"/>
  <c r="D6438" i="1"/>
  <c r="H6438" i="1"/>
  <c r="I6438" i="1"/>
  <c r="D6439" i="1"/>
  <c r="H6439" i="1"/>
  <c r="I6439" i="1"/>
  <c r="D6440" i="1"/>
  <c r="H6440" i="1"/>
  <c r="I6440" i="1"/>
  <c r="D6441" i="1"/>
  <c r="H6441" i="1"/>
  <c r="I6441" i="1"/>
  <c r="D6442" i="1"/>
  <c r="H6442" i="1"/>
  <c r="I6442" i="1"/>
  <c r="D6443" i="1"/>
  <c r="H6443" i="1"/>
  <c r="I6443" i="1"/>
  <c r="D6444" i="1"/>
  <c r="H6444" i="1"/>
  <c r="I6444" i="1"/>
  <c r="D6445" i="1"/>
  <c r="H6445" i="1"/>
  <c r="I6445" i="1"/>
  <c r="D6446" i="1"/>
  <c r="H6446" i="1"/>
  <c r="I6446" i="1"/>
  <c r="D6447" i="1"/>
  <c r="H6447" i="1"/>
  <c r="I6447" i="1"/>
  <c r="D6448" i="1"/>
  <c r="H6448" i="1"/>
  <c r="I6448" i="1"/>
  <c r="D6449" i="1"/>
  <c r="H6449" i="1"/>
  <c r="I6449" i="1"/>
  <c r="D6450" i="1"/>
  <c r="H6450" i="1"/>
  <c r="I6450" i="1"/>
  <c r="D6451" i="1"/>
  <c r="H6451" i="1"/>
  <c r="I6451" i="1"/>
  <c r="D6452" i="1"/>
  <c r="H6452" i="1"/>
  <c r="I6452" i="1"/>
  <c r="D6453" i="1"/>
  <c r="H6453" i="1"/>
  <c r="I6453" i="1"/>
  <c r="D6454" i="1"/>
  <c r="H6454" i="1"/>
  <c r="I6454" i="1"/>
  <c r="D6455" i="1"/>
  <c r="H6455" i="1"/>
  <c r="I6455" i="1"/>
  <c r="D6456" i="1"/>
  <c r="H6456" i="1"/>
  <c r="I6456" i="1"/>
  <c r="D6457" i="1"/>
  <c r="H6457" i="1"/>
  <c r="I6457" i="1"/>
  <c r="D6458" i="1"/>
  <c r="H6458" i="1"/>
  <c r="I6458" i="1"/>
  <c r="D6459" i="1"/>
  <c r="H6459" i="1"/>
  <c r="I6459" i="1"/>
  <c r="D6460" i="1"/>
  <c r="H6460" i="1"/>
  <c r="I6460" i="1"/>
  <c r="D6461" i="1"/>
  <c r="H6461" i="1"/>
  <c r="I6461" i="1"/>
  <c r="D6462" i="1"/>
  <c r="H6462" i="1"/>
  <c r="I6462" i="1"/>
  <c r="D6463" i="1"/>
  <c r="H6463" i="1"/>
  <c r="I6463" i="1"/>
  <c r="D6464" i="1"/>
  <c r="H6464" i="1"/>
  <c r="I6464" i="1"/>
  <c r="D6465" i="1"/>
  <c r="H6465" i="1"/>
  <c r="I6465" i="1"/>
  <c r="D6466" i="1"/>
  <c r="H6466" i="1"/>
  <c r="I6466" i="1"/>
  <c r="D6467" i="1"/>
  <c r="H6467" i="1"/>
  <c r="I6467" i="1"/>
  <c r="D6468" i="1"/>
  <c r="H6468" i="1"/>
  <c r="I6468" i="1"/>
  <c r="D6469" i="1"/>
  <c r="H6469" i="1"/>
  <c r="I6469" i="1"/>
  <c r="D6470" i="1"/>
  <c r="H6470" i="1"/>
  <c r="I6470" i="1"/>
  <c r="D6471" i="1"/>
  <c r="H6471" i="1"/>
  <c r="I6471" i="1"/>
  <c r="D6472" i="1"/>
  <c r="H6472" i="1"/>
  <c r="I6472" i="1"/>
  <c r="D6473" i="1"/>
  <c r="H6473" i="1"/>
  <c r="I6473" i="1"/>
  <c r="D6474" i="1"/>
  <c r="H6474" i="1"/>
  <c r="I6474" i="1"/>
  <c r="D6475" i="1"/>
  <c r="H6475" i="1"/>
  <c r="I6475" i="1"/>
  <c r="D6476" i="1"/>
  <c r="H6476" i="1"/>
  <c r="I6476" i="1"/>
  <c r="D6477" i="1"/>
  <c r="H6477" i="1"/>
  <c r="I6477" i="1"/>
  <c r="D6478" i="1"/>
  <c r="H6478" i="1"/>
  <c r="I6478" i="1"/>
  <c r="D6479" i="1"/>
  <c r="H6479" i="1"/>
  <c r="I6479" i="1"/>
  <c r="D6480" i="1"/>
  <c r="H6480" i="1"/>
  <c r="I6480" i="1"/>
  <c r="D6481" i="1"/>
  <c r="H6481" i="1"/>
  <c r="I6481" i="1"/>
  <c r="D6482" i="1"/>
  <c r="H6482" i="1"/>
  <c r="I6482" i="1"/>
  <c r="D6483" i="1"/>
  <c r="H6483" i="1"/>
  <c r="I6483" i="1"/>
  <c r="D6484" i="1"/>
  <c r="H6484" i="1"/>
  <c r="I6484" i="1"/>
  <c r="D6485" i="1"/>
  <c r="H6485" i="1"/>
  <c r="I6485" i="1"/>
  <c r="D6486" i="1"/>
  <c r="H6486" i="1"/>
  <c r="I6486" i="1"/>
  <c r="D6487" i="1"/>
  <c r="H6487" i="1"/>
  <c r="I6487" i="1"/>
  <c r="D6488" i="1"/>
  <c r="H6488" i="1"/>
  <c r="I6488" i="1"/>
  <c r="D6489" i="1"/>
  <c r="H6489" i="1"/>
  <c r="I6489" i="1"/>
  <c r="D6490" i="1"/>
  <c r="H6490" i="1"/>
  <c r="I6490" i="1"/>
  <c r="D6491" i="1"/>
  <c r="H6491" i="1"/>
  <c r="I6491" i="1"/>
  <c r="D6492" i="1"/>
  <c r="H6492" i="1"/>
  <c r="I6492" i="1"/>
  <c r="D6493" i="1"/>
  <c r="H6493" i="1"/>
  <c r="I6493" i="1"/>
  <c r="D6494" i="1"/>
  <c r="H6494" i="1"/>
  <c r="I6494" i="1"/>
  <c r="D6495" i="1"/>
  <c r="H6495" i="1"/>
  <c r="I6495" i="1"/>
  <c r="D6496" i="1"/>
  <c r="H6496" i="1"/>
  <c r="I6496" i="1"/>
  <c r="D6497" i="1"/>
  <c r="H6497" i="1"/>
  <c r="I6497" i="1"/>
  <c r="D6498" i="1"/>
  <c r="H6498" i="1"/>
  <c r="I6498" i="1"/>
  <c r="D6499" i="1"/>
  <c r="H6499" i="1"/>
  <c r="I6499" i="1"/>
  <c r="D6500" i="1"/>
  <c r="H6500" i="1"/>
  <c r="I6500" i="1"/>
  <c r="D6501" i="1"/>
  <c r="H6501" i="1"/>
  <c r="I6501" i="1"/>
  <c r="D6502" i="1"/>
  <c r="H6502" i="1"/>
  <c r="I6502" i="1"/>
  <c r="D6503" i="1"/>
  <c r="H6503" i="1"/>
  <c r="I6503" i="1"/>
  <c r="D6504" i="1"/>
  <c r="H6504" i="1"/>
  <c r="I6504" i="1"/>
  <c r="D6505" i="1"/>
  <c r="H6505" i="1"/>
  <c r="I6505" i="1"/>
  <c r="D6506" i="1"/>
  <c r="H6506" i="1"/>
  <c r="I6506" i="1"/>
  <c r="D6507" i="1"/>
  <c r="H6507" i="1"/>
  <c r="I6507" i="1"/>
  <c r="D6508" i="1"/>
  <c r="H6508" i="1"/>
  <c r="I6508" i="1"/>
  <c r="D6509" i="1"/>
  <c r="H6509" i="1"/>
  <c r="I6509" i="1"/>
  <c r="D6510" i="1"/>
  <c r="H6510" i="1"/>
  <c r="I6510" i="1"/>
  <c r="D6511" i="1"/>
  <c r="H6511" i="1"/>
  <c r="I6511" i="1"/>
  <c r="D6512" i="1"/>
  <c r="H6512" i="1"/>
  <c r="I6512" i="1"/>
  <c r="D6513" i="1"/>
  <c r="H6513" i="1"/>
  <c r="I6513" i="1"/>
  <c r="D6514" i="1"/>
  <c r="H6514" i="1"/>
  <c r="I6514" i="1"/>
  <c r="D6515" i="1"/>
  <c r="H6515" i="1"/>
  <c r="I6515" i="1"/>
  <c r="D6516" i="1"/>
  <c r="H6516" i="1"/>
  <c r="I6516" i="1"/>
  <c r="D6517" i="1"/>
  <c r="H6517" i="1"/>
  <c r="I6517" i="1"/>
  <c r="D6518" i="1"/>
  <c r="H6518" i="1"/>
  <c r="I6518" i="1"/>
  <c r="D6519" i="1"/>
  <c r="H6519" i="1"/>
  <c r="I6519" i="1"/>
  <c r="D6520" i="1"/>
  <c r="H6520" i="1"/>
  <c r="I6520" i="1"/>
  <c r="D6521" i="1"/>
  <c r="H6521" i="1"/>
  <c r="I6521" i="1"/>
  <c r="D6522" i="1"/>
  <c r="H6522" i="1"/>
  <c r="I6522" i="1"/>
  <c r="D6523" i="1"/>
  <c r="H6523" i="1"/>
  <c r="I6523" i="1"/>
  <c r="D6524" i="1"/>
  <c r="H6524" i="1"/>
  <c r="I6524" i="1"/>
  <c r="D6525" i="1"/>
  <c r="H6525" i="1"/>
  <c r="I6525" i="1"/>
  <c r="D6526" i="1"/>
  <c r="H6526" i="1"/>
  <c r="I6526" i="1"/>
  <c r="D6527" i="1"/>
  <c r="H6527" i="1"/>
  <c r="I6527" i="1"/>
  <c r="D6528" i="1"/>
  <c r="H6528" i="1"/>
  <c r="I6528" i="1"/>
  <c r="D6529" i="1"/>
  <c r="H6529" i="1"/>
  <c r="I6529" i="1"/>
  <c r="D6530" i="1"/>
  <c r="H6530" i="1"/>
  <c r="I6530" i="1"/>
  <c r="D6531" i="1"/>
  <c r="H6531" i="1"/>
  <c r="I6531" i="1"/>
  <c r="D6532" i="1"/>
  <c r="H6532" i="1"/>
  <c r="I6532" i="1"/>
  <c r="D6533" i="1"/>
  <c r="H6533" i="1"/>
  <c r="I6533" i="1"/>
  <c r="D6534" i="1"/>
  <c r="H6534" i="1"/>
  <c r="I6534" i="1"/>
  <c r="D6535" i="1"/>
  <c r="H6535" i="1"/>
  <c r="I6535" i="1"/>
  <c r="D6536" i="1"/>
  <c r="H6536" i="1"/>
  <c r="I6536" i="1"/>
  <c r="D6537" i="1"/>
  <c r="H6537" i="1"/>
  <c r="I6537" i="1"/>
  <c r="D6538" i="1"/>
  <c r="H6538" i="1"/>
  <c r="I6538" i="1"/>
  <c r="D6539" i="1"/>
  <c r="H6539" i="1"/>
  <c r="I6539" i="1"/>
  <c r="D6540" i="1"/>
  <c r="H6540" i="1"/>
  <c r="I6540" i="1"/>
  <c r="D6541" i="1"/>
  <c r="H6541" i="1"/>
  <c r="I6541" i="1"/>
  <c r="D6542" i="1"/>
  <c r="H6542" i="1"/>
  <c r="I6542" i="1"/>
  <c r="D6543" i="1"/>
  <c r="H6543" i="1"/>
  <c r="I6543" i="1"/>
  <c r="D6544" i="1"/>
  <c r="H6544" i="1"/>
  <c r="I6544" i="1"/>
  <c r="D6545" i="1"/>
  <c r="H6545" i="1"/>
  <c r="I6545" i="1"/>
  <c r="D6546" i="1"/>
  <c r="H6546" i="1"/>
  <c r="I6546" i="1"/>
  <c r="D6547" i="1"/>
  <c r="H6547" i="1"/>
  <c r="I6547" i="1"/>
  <c r="D6548" i="1"/>
  <c r="H6548" i="1"/>
  <c r="I6548" i="1"/>
  <c r="D6549" i="1"/>
  <c r="H6549" i="1"/>
  <c r="I6549" i="1"/>
  <c r="D6550" i="1"/>
  <c r="H6550" i="1"/>
  <c r="I6550" i="1"/>
  <c r="D6551" i="1"/>
  <c r="H6551" i="1"/>
  <c r="I6551" i="1"/>
  <c r="D6552" i="1"/>
  <c r="H6552" i="1"/>
  <c r="I6552" i="1"/>
  <c r="D6553" i="1"/>
  <c r="H6553" i="1"/>
  <c r="I6553" i="1"/>
  <c r="D6554" i="1"/>
  <c r="H6554" i="1"/>
  <c r="I6554" i="1"/>
  <c r="D6555" i="1"/>
  <c r="H6555" i="1"/>
  <c r="I6555" i="1"/>
  <c r="D6556" i="1"/>
  <c r="H6556" i="1"/>
  <c r="I6556" i="1"/>
  <c r="D6557" i="1"/>
  <c r="H6557" i="1"/>
  <c r="I6557" i="1"/>
  <c r="D6558" i="1"/>
  <c r="H6558" i="1"/>
  <c r="I6558" i="1"/>
  <c r="D6559" i="1"/>
  <c r="H6559" i="1"/>
  <c r="I6559" i="1"/>
  <c r="D6560" i="1"/>
  <c r="H6560" i="1"/>
  <c r="I6560" i="1"/>
  <c r="D6561" i="1"/>
  <c r="H6561" i="1"/>
  <c r="I6561" i="1"/>
  <c r="D6562" i="1"/>
  <c r="H6562" i="1"/>
  <c r="I6562" i="1"/>
  <c r="D6563" i="1"/>
  <c r="H6563" i="1"/>
  <c r="I6563" i="1"/>
  <c r="D6564" i="1"/>
  <c r="H6564" i="1"/>
  <c r="I6564" i="1"/>
  <c r="D6565" i="1"/>
  <c r="H6565" i="1"/>
  <c r="I6565" i="1"/>
  <c r="D6566" i="1"/>
  <c r="H6566" i="1"/>
  <c r="I6566" i="1"/>
  <c r="D6567" i="1"/>
  <c r="H6567" i="1"/>
  <c r="I6567" i="1"/>
  <c r="D6568" i="1"/>
  <c r="H6568" i="1"/>
  <c r="I6568" i="1"/>
  <c r="D6569" i="1"/>
  <c r="H6569" i="1"/>
  <c r="I6569" i="1"/>
  <c r="D6570" i="1"/>
  <c r="H6570" i="1"/>
  <c r="I6570" i="1"/>
  <c r="D6571" i="1"/>
  <c r="H6571" i="1"/>
  <c r="I6571" i="1"/>
  <c r="D6572" i="1"/>
  <c r="H6572" i="1"/>
  <c r="I6572" i="1"/>
  <c r="D6573" i="1"/>
  <c r="H6573" i="1"/>
  <c r="I6573" i="1"/>
  <c r="D6574" i="1"/>
  <c r="H6574" i="1"/>
  <c r="I6574" i="1"/>
  <c r="D6575" i="1"/>
  <c r="H6575" i="1"/>
  <c r="I6575" i="1"/>
  <c r="D6576" i="1"/>
  <c r="H6576" i="1"/>
  <c r="I6576" i="1"/>
  <c r="D6577" i="1"/>
  <c r="H6577" i="1"/>
  <c r="I6577" i="1"/>
  <c r="D6578" i="1"/>
  <c r="H6578" i="1"/>
  <c r="I6578" i="1"/>
  <c r="D6579" i="1"/>
  <c r="H6579" i="1"/>
  <c r="I6579" i="1"/>
  <c r="D6580" i="1"/>
  <c r="H6580" i="1"/>
  <c r="I6580" i="1"/>
  <c r="D6581" i="1"/>
  <c r="H6581" i="1"/>
  <c r="I6581" i="1"/>
  <c r="D6582" i="1"/>
  <c r="H6582" i="1"/>
  <c r="I6582" i="1"/>
  <c r="D6583" i="1"/>
  <c r="H6583" i="1"/>
  <c r="I6583" i="1"/>
  <c r="D6584" i="1"/>
  <c r="H6584" i="1"/>
  <c r="I6584" i="1"/>
  <c r="D6585" i="1"/>
  <c r="H6585" i="1"/>
  <c r="I6585" i="1"/>
  <c r="D6586" i="1"/>
  <c r="H6586" i="1"/>
  <c r="I6586" i="1"/>
  <c r="D6587" i="1"/>
  <c r="H6587" i="1"/>
  <c r="I6587" i="1"/>
  <c r="D6588" i="1"/>
  <c r="H6588" i="1"/>
  <c r="I6588" i="1"/>
  <c r="D6589" i="1"/>
  <c r="H6589" i="1"/>
  <c r="I6589" i="1"/>
  <c r="D6590" i="1"/>
  <c r="H6590" i="1"/>
  <c r="I6590" i="1"/>
  <c r="D6591" i="1"/>
  <c r="H6591" i="1"/>
  <c r="I6591" i="1"/>
  <c r="D6592" i="1"/>
  <c r="H6592" i="1"/>
  <c r="I6592" i="1"/>
  <c r="D6593" i="1"/>
  <c r="H6593" i="1"/>
  <c r="I6593" i="1"/>
  <c r="D6594" i="1"/>
  <c r="H6594" i="1"/>
  <c r="I6594" i="1"/>
  <c r="D6595" i="1"/>
  <c r="H6595" i="1"/>
  <c r="I6595" i="1"/>
  <c r="D6596" i="1"/>
  <c r="H6596" i="1"/>
  <c r="I6596" i="1"/>
  <c r="D6597" i="1"/>
  <c r="H6597" i="1"/>
  <c r="I6597" i="1"/>
  <c r="D6598" i="1"/>
  <c r="H6598" i="1"/>
  <c r="I6598" i="1"/>
  <c r="D6599" i="1"/>
  <c r="H6599" i="1"/>
  <c r="I6599" i="1"/>
  <c r="D6600" i="1"/>
  <c r="H6600" i="1"/>
  <c r="I6600" i="1"/>
  <c r="D6601" i="1"/>
  <c r="H6601" i="1"/>
  <c r="I6601" i="1"/>
  <c r="D6602" i="1"/>
  <c r="H6602" i="1"/>
  <c r="I6602" i="1"/>
  <c r="D6603" i="1"/>
  <c r="H6603" i="1"/>
  <c r="I6603" i="1"/>
  <c r="D6604" i="1"/>
  <c r="H6604" i="1"/>
  <c r="I6604" i="1"/>
  <c r="D6605" i="1"/>
  <c r="H6605" i="1"/>
  <c r="I6605" i="1"/>
  <c r="D6606" i="1"/>
  <c r="H6606" i="1"/>
  <c r="I6606" i="1"/>
  <c r="D6607" i="1"/>
  <c r="H6607" i="1"/>
  <c r="I6607" i="1"/>
  <c r="D6608" i="1"/>
  <c r="H6608" i="1"/>
  <c r="I6608" i="1"/>
  <c r="D6609" i="1"/>
  <c r="H6609" i="1"/>
  <c r="I6609" i="1"/>
  <c r="D6610" i="1"/>
  <c r="H6610" i="1"/>
  <c r="I6610" i="1"/>
  <c r="D6611" i="1"/>
  <c r="H6611" i="1"/>
  <c r="I6611" i="1"/>
  <c r="D6612" i="1"/>
  <c r="H6612" i="1"/>
  <c r="I6612" i="1"/>
  <c r="D6613" i="1"/>
  <c r="H6613" i="1"/>
  <c r="I6613" i="1"/>
  <c r="D6614" i="1"/>
  <c r="H6614" i="1"/>
  <c r="I6614" i="1"/>
  <c r="D6615" i="1"/>
  <c r="H6615" i="1"/>
  <c r="I6615" i="1"/>
  <c r="D6616" i="1"/>
  <c r="H6616" i="1"/>
  <c r="I6616" i="1"/>
  <c r="D6617" i="1"/>
  <c r="H6617" i="1"/>
  <c r="I6617" i="1"/>
  <c r="D6618" i="1"/>
  <c r="H6618" i="1"/>
  <c r="I6618" i="1"/>
  <c r="D6619" i="1"/>
  <c r="H6619" i="1"/>
  <c r="I6619" i="1"/>
  <c r="D6620" i="1"/>
  <c r="H6620" i="1"/>
  <c r="I6620" i="1"/>
  <c r="D6621" i="1"/>
  <c r="H6621" i="1"/>
  <c r="I6621" i="1"/>
  <c r="D6622" i="1"/>
  <c r="H6622" i="1"/>
  <c r="I6622" i="1"/>
  <c r="D6623" i="1"/>
  <c r="H6623" i="1"/>
  <c r="I6623" i="1"/>
  <c r="D6624" i="1"/>
  <c r="H6624" i="1"/>
  <c r="I6624" i="1"/>
  <c r="D6625" i="1"/>
  <c r="H6625" i="1"/>
  <c r="I6625" i="1"/>
  <c r="D6626" i="1"/>
  <c r="H6626" i="1"/>
  <c r="I6626" i="1"/>
  <c r="D6627" i="1"/>
  <c r="H6627" i="1"/>
  <c r="I6627" i="1"/>
  <c r="D6628" i="1"/>
  <c r="H6628" i="1"/>
  <c r="I6628" i="1"/>
  <c r="D6629" i="1"/>
  <c r="H6629" i="1"/>
  <c r="I6629" i="1"/>
  <c r="D6630" i="1"/>
  <c r="H6630" i="1"/>
  <c r="I6630" i="1"/>
  <c r="D6631" i="1"/>
  <c r="H6631" i="1"/>
  <c r="I6631" i="1"/>
  <c r="D6632" i="1"/>
  <c r="H6632" i="1"/>
  <c r="I6632" i="1"/>
  <c r="D6633" i="1"/>
  <c r="H6633" i="1"/>
  <c r="I6633" i="1"/>
  <c r="D6634" i="1"/>
  <c r="H6634" i="1"/>
  <c r="I6634" i="1"/>
  <c r="D6635" i="1"/>
  <c r="H6635" i="1"/>
  <c r="I6635" i="1"/>
  <c r="D6636" i="1"/>
  <c r="H6636" i="1"/>
  <c r="I6636" i="1"/>
  <c r="D6637" i="1"/>
  <c r="H6637" i="1"/>
  <c r="I6637" i="1"/>
  <c r="D6638" i="1"/>
  <c r="H6638" i="1"/>
  <c r="I6638" i="1"/>
  <c r="D6639" i="1"/>
  <c r="H6639" i="1"/>
  <c r="I6639" i="1"/>
  <c r="D6640" i="1"/>
  <c r="H6640" i="1"/>
  <c r="I6640" i="1"/>
  <c r="D6641" i="1"/>
  <c r="H6641" i="1"/>
  <c r="I6641" i="1"/>
  <c r="D6642" i="1"/>
  <c r="H6642" i="1"/>
  <c r="I6642" i="1"/>
  <c r="D6643" i="1"/>
  <c r="H6643" i="1"/>
  <c r="I6643" i="1"/>
  <c r="D6644" i="1"/>
  <c r="H6644" i="1"/>
  <c r="I6644" i="1"/>
  <c r="D6645" i="1"/>
  <c r="H6645" i="1"/>
  <c r="I6645" i="1"/>
  <c r="D6646" i="1"/>
  <c r="H6646" i="1"/>
  <c r="I6646" i="1"/>
  <c r="D6647" i="1"/>
  <c r="H6647" i="1"/>
  <c r="I6647" i="1"/>
  <c r="D6648" i="1"/>
  <c r="H6648" i="1"/>
  <c r="I6648" i="1"/>
  <c r="D6649" i="1"/>
  <c r="H6649" i="1"/>
  <c r="I6649" i="1"/>
  <c r="D6650" i="1"/>
  <c r="H6650" i="1"/>
  <c r="I6650" i="1"/>
  <c r="D6651" i="1"/>
  <c r="H6651" i="1"/>
  <c r="I6651" i="1"/>
  <c r="D6652" i="1"/>
  <c r="H6652" i="1"/>
  <c r="I6652" i="1"/>
  <c r="D6653" i="1"/>
  <c r="H6653" i="1"/>
  <c r="I6653" i="1"/>
  <c r="D6654" i="1"/>
  <c r="H6654" i="1"/>
  <c r="I6654" i="1"/>
  <c r="D6655" i="1"/>
  <c r="H6655" i="1"/>
  <c r="I6655" i="1"/>
  <c r="D6656" i="1"/>
  <c r="H6656" i="1"/>
  <c r="I6656" i="1"/>
  <c r="D6657" i="1"/>
  <c r="H6657" i="1"/>
  <c r="I6657" i="1"/>
  <c r="D6658" i="1"/>
  <c r="H6658" i="1"/>
  <c r="I6658" i="1"/>
  <c r="D6659" i="1"/>
  <c r="H6659" i="1"/>
  <c r="I6659" i="1"/>
  <c r="D6660" i="1"/>
  <c r="H6660" i="1"/>
  <c r="I6660" i="1"/>
  <c r="D6661" i="1"/>
  <c r="H6661" i="1"/>
  <c r="I6661" i="1"/>
  <c r="D6662" i="1"/>
  <c r="H6662" i="1"/>
  <c r="I6662" i="1"/>
  <c r="D6663" i="1"/>
  <c r="H6663" i="1"/>
  <c r="I6663" i="1"/>
  <c r="D6664" i="1"/>
  <c r="H6664" i="1"/>
  <c r="I6664" i="1"/>
  <c r="D6665" i="1"/>
  <c r="H6665" i="1"/>
  <c r="I6665" i="1"/>
  <c r="D6666" i="1"/>
  <c r="H6666" i="1"/>
  <c r="I6666" i="1"/>
  <c r="D6667" i="1"/>
  <c r="H6667" i="1"/>
  <c r="I6667" i="1"/>
  <c r="D6668" i="1"/>
  <c r="H6668" i="1"/>
  <c r="I6668" i="1"/>
  <c r="D6669" i="1"/>
  <c r="H6669" i="1"/>
  <c r="I6669" i="1"/>
  <c r="D6670" i="1"/>
  <c r="H6670" i="1"/>
  <c r="I6670" i="1"/>
  <c r="D6671" i="1"/>
  <c r="H6671" i="1"/>
  <c r="I6671" i="1"/>
  <c r="D6672" i="1"/>
  <c r="H6672" i="1"/>
  <c r="I6672" i="1"/>
  <c r="D6673" i="1"/>
  <c r="H6673" i="1"/>
  <c r="I6673" i="1"/>
  <c r="D6674" i="1"/>
  <c r="H6674" i="1"/>
  <c r="I6674" i="1"/>
  <c r="D6675" i="1"/>
  <c r="H6675" i="1"/>
  <c r="I6675" i="1"/>
  <c r="D6676" i="1"/>
  <c r="H6676" i="1"/>
  <c r="I6676" i="1"/>
  <c r="D6677" i="1"/>
  <c r="H6677" i="1"/>
  <c r="I6677" i="1"/>
  <c r="D6678" i="1"/>
  <c r="H6678" i="1"/>
  <c r="I6678" i="1"/>
  <c r="D6679" i="1"/>
  <c r="H6679" i="1"/>
  <c r="I6679" i="1"/>
  <c r="D6680" i="1"/>
  <c r="H6680" i="1"/>
  <c r="I6680" i="1"/>
  <c r="D6681" i="1"/>
  <c r="H6681" i="1"/>
  <c r="I6681" i="1"/>
  <c r="D6682" i="1"/>
  <c r="H6682" i="1"/>
  <c r="I6682" i="1"/>
  <c r="D6683" i="1"/>
  <c r="H6683" i="1"/>
  <c r="I6683" i="1"/>
  <c r="D6684" i="1"/>
  <c r="H6684" i="1"/>
  <c r="I6684" i="1"/>
  <c r="D6685" i="1"/>
  <c r="H6685" i="1"/>
  <c r="I6685" i="1"/>
  <c r="D6686" i="1"/>
  <c r="H6686" i="1"/>
  <c r="I6686" i="1"/>
  <c r="D6687" i="1"/>
  <c r="H6687" i="1"/>
  <c r="I6687" i="1"/>
  <c r="D6688" i="1"/>
  <c r="H6688" i="1"/>
  <c r="I6688" i="1"/>
  <c r="D6689" i="1"/>
  <c r="H6689" i="1"/>
  <c r="I6689" i="1"/>
  <c r="D6690" i="1"/>
  <c r="H6690" i="1"/>
  <c r="I6690" i="1"/>
  <c r="D6691" i="1"/>
  <c r="H6691" i="1"/>
  <c r="I6691" i="1"/>
  <c r="D6692" i="1"/>
  <c r="H6692" i="1"/>
  <c r="I6692" i="1"/>
  <c r="D6693" i="1"/>
  <c r="H6693" i="1"/>
  <c r="I6693" i="1"/>
  <c r="D6694" i="1"/>
  <c r="H6694" i="1"/>
  <c r="I6694" i="1"/>
  <c r="D6695" i="1"/>
  <c r="H6695" i="1"/>
  <c r="I6695" i="1"/>
  <c r="D6696" i="1"/>
  <c r="H6696" i="1"/>
  <c r="I6696" i="1"/>
  <c r="D6697" i="1"/>
  <c r="H6697" i="1"/>
  <c r="I6697" i="1"/>
  <c r="D6698" i="1"/>
  <c r="H6698" i="1"/>
  <c r="I6698" i="1"/>
  <c r="D6699" i="1"/>
  <c r="H6699" i="1"/>
  <c r="I6699" i="1"/>
  <c r="D6700" i="1"/>
  <c r="H6700" i="1"/>
  <c r="I6700" i="1"/>
  <c r="D6701" i="1"/>
  <c r="H6701" i="1"/>
  <c r="I6701" i="1"/>
  <c r="D6702" i="1"/>
  <c r="H6702" i="1"/>
  <c r="I6702" i="1"/>
  <c r="D6703" i="1"/>
  <c r="H6703" i="1"/>
  <c r="I6703" i="1"/>
  <c r="D6704" i="1"/>
  <c r="H6704" i="1"/>
  <c r="I6704" i="1"/>
  <c r="D6705" i="1"/>
  <c r="H6705" i="1"/>
  <c r="I6705" i="1"/>
  <c r="D6706" i="1"/>
  <c r="H6706" i="1"/>
  <c r="I6706" i="1"/>
  <c r="D6707" i="1"/>
  <c r="H6707" i="1"/>
  <c r="I6707" i="1"/>
  <c r="D6708" i="1"/>
  <c r="H6708" i="1"/>
  <c r="I6708" i="1"/>
  <c r="D6709" i="1"/>
  <c r="H6709" i="1"/>
  <c r="I6709" i="1"/>
  <c r="D6710" i="1"/>
  <c r="H6710" i="1"/>
  <c r="I6710" i="1"/>
  <c r="D6711" i="1"/>
  <c r="H6711" i="1"/>
  <c r="I6711" i="1"/>
  <c r="D6712" i="1"/>
  <c r="H6712" i="1"/>
  <c r="I6712" i="1"/>
  <c r="D6713" i="1"/>
  <c r="H6713" i="1"/>
  <c r="I6713" i="1"/>
  <c r="D6714" i="1"/>
  <c r="H6714" i="1"/>
  <c r="I6714" i="1"/>
  <c r="D6715" i="1"/>
  <c r="H6715" i="1"/>
  <c r="I6715" i="1"/>
  <c r="D6716" i="1"/>
  <c r="H6716" i="1"/>
  <c r="I6716" i="1"/>
  <c r="D6717" i="1"/>
  <c r="H6717" i="1"/>
  <c r="I6717" i="1"/>
  <c r="D6718" i="1"/>
  <c r="H6718" i="1"/>
  <c r="I6718" i="1"/>
  <c r="D6719" i="1"/>
  <c r="H6719" i="1"/>
  <c r="I6719" i="1"/>
  <c r="D6720" i="1"/>
  <c r="H6720" i="1"/>
  <c r="I6720" i="1"/>
  <c r="D6721" i="1"/>
  <c r="H6721" i="1"/>
  <c r="I6721" i="1"/>
  <c r="D6722" i="1"/>
  <c r="H6722" i="1"/>
  <c r="I6722" i="1"/>
  <c r="D6723" i="1"/>
  <c r="H6723" i="1"/>
  <c r="I6723" i="1"/>
  <c r="D6724" i="1"/>
  <c r="H6724" i="1"/>
  <c r="I6724" i="1"/>
  <c r="D6725" i="1"/>
  <c r="H6725" i="1"/>
  <c r="I6725" i="1"/>
  <c r="D6726" i="1"/>
  <c r="H6726" i="1"/>
  <c r="I6726" i="1"/>
  <c r="D6727" i="1"/>
  <c r="H6727" i="1"/>
  <c r="I6727" i="1"/>
  <c r="D6728" i="1"/>
  <c r="H6728" i="1"/>
  <c r="I6728" i="1"/>
  <c r="D6729" i="1"/>
  <c r="H6729" i="1"/>
  <c r="I6729" i="1"/>
  <c r="D6730" i="1"/>
  <c r="H6730" i="1"/>
  <c r="I6730" i="1"/>
  <c r="D6731" i="1"/>
  <c r="H6731" i="1"/>
  <c r="I6731" i="1"/>
  <c r="D6732" i="1"/>
  <c r="H6732" i="1"/>
  <c r="I6732" i="1"/>
  <c r="D6733" i="1"/>
  <c r="H6733" i="1"/>
  <c r="I6733" i="1"/>
  <c r="D6734" i="1"/>
  <c r="H6734" i="1"/>
  <c r="I6734" i="1"/>
  <c r="D6735" i="1"/>
  <c r="H6735" i="1"/>
  <c r="I6735" i="1"/>
  <c r="D6736" i="1"/>
  <c r="H6736" i="1"/>
  <c r="I6736" i="1"/>
  <c r="D6737" i="1"/>
  <c r="H6737" i="1"/>
  <c r="I6737" i="1"/>
  <c r="D6738" i="1"/>
  <c r="H6738" i="1"/>
  <c r="I6738" i="1"/>
  <c r="D6739" i="1"/>
  <c r="H6739" i="1"/>
  <c r="I6739" i="1"/>
  <c r="D6740" i="1"/>
  <c r="H6740" i="1"/>
  <c r="I6740" i="1"/>
  <c r="D6741" i="1"/>
  <c r="H6741" i="1"/>
  <c r="I6741" i="1"/>
  <c r="D6742" i="1"/>
  <c r="H6742" i="1"/>
  <c r="I6742" i="1"/>
  <c r="D6743" i="1"/>
  <c r="H6743" i="1"/>
  <c r="I6743" i="1"/>
  <c r="D6744" i="1"/>
  <c r="H6744" i="1"/>
  <c r="I6744" i="1"/>
  <c r="D6745" i="1"/>
  <c r="H6745" i="1"/>
  <c r="I6745" i="1"/>
  <c r="D6746" i="1"/>
  <c r="H6746" i="1"/>
  <c r="I6746" i="1"/>
  <c r="D6747" i="1"/>
  <c r="H6747" i="1"/>
  <c r="I6747" i="1"/>
  <c r="D6748" i="1"/>
  <c r="H6748" i="1"/>
  <c r="I6748" i="1"/>
  <c r="D6749" i="1"/>
  <c r="H6749" i="1"/>
  <c r="I6749" i="1"/>
  <c r="D6750" i="1"/>
  <c r="H6750" i="1"/>
  <c r="I6750" i="1"/>
  <c r="D6751" i="1"/>
  <c r="H6751" i="1"/>
  <c r="I6751" i="1"/>
  <c r="D6752" i="1"/>
  <c r="H6752" i="1"/>
  <c r="I6752" i="1"/>
  <c r="D6753" i="1"/>
  <c r="H6753" i="1"/>
  <c r="I6753" i="1"/>
  <c r="D6754" i="1"/>
  <c r="H6754" i="1"/>
  <c r="I6754" i="1"/>
  <c r="D6755" i="1"/>
  <c r="H6755" i="1"/>
  <c r="I6755" i="1"/>
  <c r="D6756" i="1"/>
  <c r="H6756" i="1"/>
  <c r="I6756" i="1"/>
  <c r="D6757" i="1"/>
  <c r="H6757" i="1"/>
  <c r="I6757" i="1"/>
  <c r="D6758" i="1"/>
  <c r="H6758" i="1"/>
  <c r="I6758" i="1"/>
  <c r="D6759" i="1"/>
  <c r="H6759" i="1"/>
  <c r="I6759" i="1"/>
  <c r="D6760" i="1"/>
  <c r="H6760" i="1"/>
  <c r="I6760" i="1"/>
  <c r="D6761" i="1"/>
  <c r="H6761" i="1"/>
  <c r="I6761" i="1"/>
  <c r="D6762" i="1"/>
  <c r="H6762" i="1"/>
  <c r="I6762" i="1"/>
  <c r="D6763" i="1"/>
  <c r="H6763" i="1"/>
  <c r="I6763" i="1"/>
  <c r="D6764" i="1"/>
  <c r="H6764" i="1"/>
  <c r="I6764" i="1"/>
  <c r="D6765" i="1"/>
  <c r="H6765" i="1"/>
  <c r="I6765" i="1"/>
  <c r="D6766" i="1"/>
  <c r="H6766" i="1"/>
  <c r="I6766" i="1"/>
  <c r="D6767" i="1"/>
  <c r="H6767" i="1"/>
  <c r="I6767" i="1"/>
  <c r="D6768" i="1"/>
  <c r="H6768" i="1"/>
  <c r="I6768" i="1"/>
  <c r="D6769" i="1"/>
  <c r="H6769" i="1"/>
  <c r="I6769" i="1"/>
  <c r="D6770" i="1"/>
  <c r="H6770" i="1"/>
  <c r="I6770" i="1"/>
  <c r="D6771" i="1"/>
  <c r="H6771" i="1"/>
  <c r="I6771" i="1"/>
  <c r="D6772" i="1"/>
  <c r="H6772" i="1"/>
  <c r="I6772" i="1"/>
  <c r="D6773" i="1"/>
  <c r="H6773" i="1"/>
  <c r="I6773" i="1"/>
  <c r="D6774" i="1"/>
  <c r="H6774" i="1"/>
  <c r="I6774" i="1"/>
  <c r="D6775" i="1"/>
  <c r="H6775" i="1"/>
  <c r="I6775" i="1"/>
  <c r="D6776" i="1"/>
  <c r="H6776" i="1"/>
  <c r="I6776" i="1"/>
  <c r="D6777" i="1"/>
  <c r="H6777" i="1"/>
  <c r="I6777" i="1"/>
  <c r="D6778" i="1"/>
  <c r="H6778" i="1"/>
  <c r="I6778" i="1"/>
  <c r="D6779" i="1"/>
  <c r="H6779" i="1"/>
  <c r="I6779" i="1"/>
  <c r="D6780" i="1"/>
  <c r="H6780" i="1"/>
  <c r="I6780" i="1"/>
  <c r="D6781" i="1"/>
  <c r="H6781" i="1"/>
  <c r="I6781" i="1"/>
  <c r="D6782" i="1"/>
  <c r="H6782" i="1"/>
  <c r="I6782" i="1"/>
  <c r="D6783" i="1"/>
  <c r="H6783" i="1"/>
  <c r="I6783" i="1"/>
  <c r="D6784" i="1"/>
  <c r="H6784" i="1"/>
  <c r="I6784" i="1"/>
  <c r="D6785" i="1"/>
  <c r="H6785" i="1"/>
  <c r="I6785" i="1"/>
  <c r="D6786" i="1"/>
  <c r="H6786" i="1"/>
  <c r="I6786" i="1"/>
  <c r="D6787" i="1"/>
  <c r="H6787" i="1"/>
  <c r="I6787" i="1"/>
  <c r="D6788" i="1"/>
  <c r="H6788" i="1"/>
  <c r="I6788" i="1"/>
  <c r="D6789" i="1"/>
  <c r="H6789" i="1"/>
  <c r="I6789" i="1"/>
  <c r="D6790" i="1"/>
  <c r="H6790" i="1"/>
  <c r="I6790" i="1"/>
  <c r="D6791" i="1"/>
  <c r="H6791" i="1"/>
  <c r="I6791" i="1"/>
  <c r="D6792" i="1"/>
  <c r="H6792" i="1"/>
  <c r="I6792" i="1"/>
  <c r="D6793" i="1"/>
  <c r="H6793" i="1"/>
  <c r="I6793" i="1"/>
  <c r="D6794" i="1"/>
  <c r="H6794" i="1"/>
  <c r="I6794" i="1"/>
  <c r="D6795" i="1"/>
  <c r="H6795" i="1"/>
  <c r="I6795" i="1"/>
  <c r="D6796" i="1"/>
  <c r="H6796" i="1"/>
  <c r="I6796" i="1"/>
  <c r="D6797" i="1"/>
  <c r="H6797" i="1"/>
  <c r="I6797" i="1"/>
  <c r="D6798" i="1"/>
  <c r="H6798" i="1"/>
  <c r="I6798" i="1"/>
  <c r="D6799" i="1"/>
  <c r="H6799" i="1"/>
  <c r="I6799" i="1"/>
  <c r="D6800" i="1"/>
  <c r="H6800" i="1"/>
  <c r="I6800" i="1"/>
  <c r="D6801" i="1"/>
  <c r="H6801" i="1"/>
  <c r="I6801" i="1"/>
  <c r="D6802" i="1"/>
  <c r="H6802" i="1"/>
  <c r="I6802" i="1"/>
  <c r="D6803" i="1"/>
  <c r="H6803" i="1"/>
  <c r="I6803" i="1"/>
  <c r="D6804" i="1"/>
  <c r="H6804" i="1"/>
  <c r="I6804" i="1"/>
  <c r="D6805" i="1"/>
  <c r="H6805" i="1"/>
  <c r="I6805" i="1"/>
  <c r="D6806" i="1"/>
  <c r="H6806" i="1"/>
  <c r="I6806" i="1"/>
  <c r="D6807" i="1"/>
  <c r="H6807" i="1"/>
  <c r="I6807" i="1"/>
  <c r="D6808" i="1"/>
  <c r="H6808" i="1"/>
  <c r="I6808" i="1"/>
  <c r="D6809" i="1"/>
  <c r="H6809" i="1"/>
  <c r="I6809" i="1"/>
  <c r="D6810" i="1"/>
  <c r="H6810" i="1"/>
  <c r="I6810" i="1"/>
  <c r="D6811" i="1"/>
  <c r="H6811" i="1"/>
  <c r="I6811" i="1"/>
  <c r="D6812" i="1"/>
  <c r="H6812" i="1"/>
  <c r="I6812" i="1"/>
  <c r="D6813" i="1"/>
  <c r="H6813" i="1"/>
  <c r="I6813" i="1"/>
  <c r="D6814" i="1"/>
  <c r="H6814" i="1"/>
  <c r="I6814" i="1"/>
  <c r="D6815" i="1"/>
  <c r="H6815" i="1"/>
  <c r="I6815" i="1"/>
  <c r="D6816" i="1"/>
  <c r="H6816" i="1"/>
  <c r="I6816" i="1"/>
  <c r="D6817" i="1"/>
  <c r="H6817" i="1"/>
  <c r="I6817" i="1"/>
  <c r="D6818" i="1"/>
  <c r="H6818" i="1"/>
  <c r="I6818" i="1"/>
  <c r="D6819" i="1"/>
  <c r="H6819" i="1"/>
  <c r="I6819" i="1"/>
  <c r="D6820" i="1"/>
  <c r="H6820" i="1"/>
  <c r="I6820" i="1"/>
  <c r="D6821" i="1"/>
  <c r="H6821" i="1"/>
  <c r="I6821" i="1"/>
  <c r="D6822" i="1"/>
  <c r="H6822" i="1"/>
  <c r="I6822" i="1"/>
  <c r="D6823" i="1"/>
  <c r="H6823" i="1"/>
  <c r="I6823" i="1"/>
  <c r="D6824" i="1"/>
  <c r="H6824" i="1"/>
  <c r="I6824" i="1"/>
  <c r="D6825" i="1"/>
  <c r="H6825" i="1"/>
  <c r="I6825" i="1"/>
  <c r="D6826" i="1"/>
  <c r="H6826" i="1"/>
  <c r="I6826" i="1"/>
  <c r="D6827" i="1"/>
  <c r="H6827" i="1"/>
  <c r="I6827" i="1"/>
  <c r="D6828" i="1"/>
  <c r="H6828" i="1"/>
  <c r="I6828" i="1"/>
  <c r="D6829" i="1"/>
  <c r="H6829" i="1"/>
  <c r="I6829" i="1"/>
  <c r="D6830" i="1"/>
  <c r="H6830" i="1"/>
  <c r="I6830" i="1"/>
  <c r="D6831" i="1"/>
  <c r="H6831" i="1"/>
  <c r="I6831" i="1"/>
  <c r="D6832" i="1"/>
  <c r="H6832" i="1"/>
  <c r="I6832" i="1"/>
  <c r="D6833" i="1"/>
  <c r="H6833" i="1"/>
  <c r="I6833" i="1"/>
  <c r="D6834" i="1"/>
  <c r="H6834" i="1"/>
  <c r="I6834" i="1"/>
  <c r="D6835" i="1"/>
  <c r="H6835" i="1"/>
  <c r="I6835" i="1"/>
  <c r="D6836" i="1"/>
  <c r="H6836" i="1"/>
  <c r="I6836" i="1"/>
  <c r="D6837" i="1"/>
  <c r="H6837" i="1"/>
  <c r="I6837" i="1"/>
  <c r="D6838" i="1"/>
  <c r="H6838" i="1"/>
  <c r="I6838" i="1"/>
  <c r="D6839" i="1"/>
  <c r="H6839" i="1"/>
  <c r="I6839" i="1"/>
  <c r="D6840" i="1"/>
  <c r="H6840" i="1"/>
  <c r="I6840" i="1"/>
  <c r="D6841" i="1"/>
  <c r="H6841" i="1"/>
  <c r="I6841" i="1"/>
  <c r="D6842" i="1"/>
  <c r="H6842" i="1"/>
  <c r="I6842" i="1"/>
  <c r="D6843" i="1"/>
  <c r="H6843" i="1"/>
  <c r="I6843" i="1"/>
  <c r="D6844" i="1"/>
  <c r="H6844" i="1"/>
  <c r="I6844" i="1"/>
  <c r="D6845" i="1"/>
  <c r="H6845" i="1"/>
  <c r="I6845" i="1"/>
  <c r="D6846" i="1"/>
  <c r="H6846" i="1"/>
  <c r="I6846" i="1"/>
  <c r="D6847" i="1"/>
  <c r="H6847" i="1"/>
  <c r="I6847" i="1"/>
  <c r="D6848" i="1"/>
  <c r="H6848" i="1"/>
  <c r="I6848" i="1"/>
  <c r="D6849" i="1"/>
  <c r="H6849" i="1"/>
  <c r="I6849" i="1"/>
  <c r="D6850" i="1"/>
  <c r="H6850" i="1"/>
  <c r="I6850" i="1"/>
  <c r="D6851" i="1"/>
  <c r="H6851" i="1"/>
  <c r="I6851" i="1"/>
  <c r="D6852" i="1"/>
  <c r="H6852" i="1"/>
  <c r="I6852" i="1"/>
  <c r="D6853" i="1"/>
  <c r="H6853" i="1"/>
  <c r="I6853" i="1"/>
  <c r="D6854" i="1"/>
  <c r="H6854" i="1"/>
  <c r="I6854" i="1"/>
  <c r="D6855" i="1"/>
  <c r="H6855" i="1"/>
  <c r="I6855" i="1"/>
  <c r="D6856" i="1"/>
  <c r="H6856" i="1"/>
  <c r="I6856" i="1"/>
  <c r="D6857" i="1"/>
  <c r="H6857" i="1"/>
  <c r="I6857" i="1"/>
  <c r="D6858" i="1"/>
  <c r="H6858" i="1"/>
  <c r="I6858" i="1"/>
  <c r="D6859" i="1"/>
  <c r="H6859" i="1"/>
  <c r="I6859" i="1"/>
  <c r="D6860" i="1"/>
  <c r="H6860" i="1"/>
  <c r="I6860" i="1"/>
  <c r="D6861" i="1"/>
  <c r="H6861" i="1"/>
  <c r="I6861" i="1"/>
  <c r="D6862" i="1"/>
  <c r="H6862" i="1"/>
  <c r="I6862" i="1"/>
  <c r="D6863" i="1"/>
  <c r="H6863" i="1"/>
  <c r="I6863" i="1"/>
  <c r="D6864" i="1"/>
  <c r="H6864" i="1"/>
  <c r="I6864" i="1"/>
  <c r="D6865" i="1"/>
  <c r="H6865" i="1"/>
  <c r="I6865" i="1"/>
  <c r="D6866" i="1"/>
  <c r="H6866" i="1"/>
  <c r="I6866" i="1"/>
  <c r="D6867" i="1"/>
  <c r="H6867" i="1"/>
  <c r="I6867" i="1"/>
  <c r="D6868" i="1"/>
  <c r="H6868" i="1"/>
  <c r="I6868" i="1"/>
  <c r="D6869" i="1"/>
  <c r="H6869" i="1"/>
  <c r="I6869" i="1"/>
  <c r="D6870" i="1"/>
  <c r="H6870" i="1"/>
  <c r="I6870" i="1"/>
  <c r="D6871" i="1"/>
  <c r="H6871" i="1"/>
  <c r="I6871" i="1"/>
  <c r="D6872" i="1"/>
  <c r="H6872" i="1"/>
  <c r="I6872" i="1"/>
  <c r="D6873" i="1"/>
  <c r="H6873" i="1"/>
  <c r="I6873" i="1"/>
  <c r="D6874" i="1"/>
  <c r="H6874" i="1"/>
  <c r="I6874" i="1"/>
  <c r="D6875" i="1"/>
  <c r="H6875" i="1"/>
  <c r="I6875" i="1"/>
  <c r="D6876" i="1"/>
  <c r="H6876" i="1"/>
  <c r="I6876" i="1"/>
  <c r="D6877" i="1"/>
  <c r="H6877" i="1"/>
  <c r="I6877" i="1"/>
  <c r="D6878" i="1"/>
  <c r="H6878" i="1"/>
  <c r="I6878" i="1"/>
  <c r="D6879" i="1"/>
  <c r="H6879" i="1"/>
  <c r="I6879" i="1"/>
  <c r="D6880" i="1"/>
  <c r="H6880" i="1"/>
  <c r="I6880" i="1"/>
  <c r="D6881" i="1"/>
  <c r="H6881" i="1"/>
  <c r="I6881" i="1"/>
  <c r="D6882" i="1"/>
  <c r="H6882" i="1"/>
  <c r="I6882" i="1"/>
  <c r="D6883" i="1"/>
  <c r="H6883" i="1"/>
  <c r="I6883" i="1"/>
  <c r="D6884" i="1"/>
  <c r="H6884" i="1"/>
  <c r="I6884" i="1"/>
  <c r="D6885" i="1"/>
  <c r="H6885" i="1"/>
  <c r="I6885" i="1"/>
  <c r="D6886" i="1"/>
  <c r="H6886" i="1"/>
  <c r="I6886" i="1"/>
  <c r="D6887" i="1"/>
  <c r="H6887" i="1"/>
  <c r="I6887" i="1"/>
  <c r="D6888" i="1"/>
  <c r="H6888" i="1"/>
  <c r="I6888" i="1"/>
  <c r="D6889" i="1"/>
  <c r="H6889" i="1"/>
  <c r="I6889" i="1"/>
  <c r="D6890" i="1"/>
  <c r="H6890" i="1"/>
  <c r="I6890" i="1"/>
  <c r="D6891" i="1"/>
  <c r="H6891" i="1"/>
  <c r="I6891" i="1"/>
  <c r="D6892" i="1"/>
  <c r="H6892" i="1"/>
  <c r="I6892" i="1"/>
  <c r="D6893" i="1"/>
  <c r="H6893" i="1"/>
  <c r="I6893" i="1"/>
  <c r="D6894" i="1"/>
  <c r="H6894" i="1"/>
  <c r="I6894" i="1"/>
  <c r="D6895" i="1"/>
  <c r="H6895" i="1"/>
  <c r="I6895" i="1"/>
  <c r="D6896" i="1"/>
  <c r="H6896" i="1"/>
  <c r="I6896" i="1"/>
  <c r="D6897" i="1"/>
  <c r="H6897" i="1"/>
  <c r="I6897" i="1"/>
  <c r="D6898" i="1"/>
  <c r="H6898" i="1"/>
  <c r="I6898" i="1"/>
  <c r="D6899" i="1"/>
  <c r="H6899" i="1"/>
  <c r="I6899" i="1"/>
  <c r="D6900" i="1"/>
  <c r="H6900" i="1"/>
  <c r="I6900" i="1"/>
  <c r="D6901" i="1"/>
  <c r="H6901" i="1"/>
  <c r="I6901" i="1"/>
  <c r="D6902" i="1"/>
  <c r="H6902" i="1"/>
  <c r="I6902" i="1"/>
  <c r="D6903" i="1"/>
  <c r="H6903" i="1"/>
  <c r="I6903" i="1"/>
  <c r="D6904" i="1"/>
  <c r="H6904" i="1"/>
  <c r="I6904" i="1"/>
  <c r="D6905" i="1"/>
  <c r="H6905" i="1"/>
  <c r="I6905" i="1"/>
  <c r="D6906" i="1"/>
  <c r="H6906" i="1"/>
  <c r="I6906" i="1"/>
  <c r="D6907" i="1"/>
  <c r="H6907" i="1"/>
  <c r="I6907" i="1"/>
  <c r="D6908" i="1"/>
  <c r="H6908" i="1"/>
  <c r="I6908" i="1"/>
  <c r="D6909" i="1"/>
  <c r="H6909" i="1"/>
  <c r="I6909" i="1"/>
  <c r="D6910" i="1"/>
  <c r="H6910" i="1"/>
  <c r="I6910" i="1"/>
  <c r="D6911" i="1"/>
  <c r="H6911" i="1"/>
  <c r="I6911" i="1"/>
  <c r="D6912" i="1"/>
  <c r="H6912" i="1"/>
  <c r="I6912" i="1"/>
  <c r="D6913" i="1"/>
  <c r="H6913" i="1"/>
  <c r="I6913" i="1"/>
  <c r="D6914" i="1"/>
  <c r="H6914" i="1"/>
  <c r="I6914" i="1"/>
  <c r="D6915" i="1"/>
  <c r="H6915" i="1"/>
  <c r="I6915" i="1"/>
  <c r="D6916" i="1"/>
  <c r="H6916" i="1"/>
  <c r="I6916" i="1"/>
  <c r="D6917" i="1"/>
  <c r="H6917" i="1"/>
  <c r="I6917" i="1"/>
  <c r="D6918" i="1"/>
  <c r="H6918" i="1"/>
  <c r="I6918" i="1"/>
  <c r="D6919" i="1"/>
  <c r="H6919" i="1"/>
  <c r="I6919" i="1"/>
  <c r="D6920" i="1"/>
  <c r="H6920" i="1"/>
  <c r="I6920" i="1"/>
  <c r="D6921" i="1"/>
  <c r="H6921" i="1"/>
  <c r="I6921" i="1"/>
  <c r="D6922" i="1"/>
  <c r="H6922" i="1"/>
  <c r="I6922" i="1"/>
  <c r="D6923" i="1"/>
  <c r="H6923" i="1"/>
  <c r="I6923" i="1"/>
  <c r="D6924" i="1"/>
  <c r="H6924" i="1"/>
  <c r="I6924" i="1"/>
  <c r="D6925" i="1"/>
  <c r="H6925" i="1"/>
  <c r="I6925" i="1"/>
  <c r="D6926" i="1"/>
  <c r="H6926" i="1"/>
  <c r="I6926" i="1"/>
  <c r="D6927" i="1"/>
  <c r="H6927" i="1"/>
  <c r="I6927" i="1"/>
  <c r="D6928" i="1"/>
  <c r="H6928" i="1"/>
  <c r="I6928" i="1"/>
  <c r="D6929" i="1"/>
  <c r="H6929" i="1"/>
  <c r="I6929" i="1"/>
  <c r="D6930" i="1"/>
  <c r="H6930" i="1"/>
  <c r="I6930" i="1"/>
  <c r="D6931" i="1"/>
  <c r="H6931" i="1"/>
  <c r="I6931" i="1"/>
  <c r="D6932" i="1"/>
  <c r="H6932" i="1"/>
  <c r="I6932" i="1"/>
  <c r="D6933" i="1"/>
  <c r="H6933" i="1"/>
  <c r="I6933" i="1"/>
  <c r="D6934" i="1"/>
  <c r="H6934" i="1"/>
  <c r="I6934" i="1"/>
  <c r="D6935" i="1"/>
  <c r="H6935" i="1"/>
  <c r="I6935" i="1"/>
  <c r="D6936" i="1"/>
  <c r="H6936" i="1"/>
  <c r="I6936" i="1"/>
  <c r="D6937" i="1"/>
  <c r="H6937" i="1"/>
  <c r="I6937" i="1"/>
  <c r="D6938" i="1"/>
  <c r="H6938" i="1"/>
  <c r="I6938" i="1"/>
  <c r="D6939" i="1"/>
  <c r="H6939" i="1"/>
  <c r="I6939" i="1"/>
  <c r="D6940" i="1"/>
  <c r="H6940" i="1"/>
  <c r="I6940" i="1"/>
  <c r="D6941" i="1"/>
  <c r="H6941" i="1"/>
  <c r="I6941" i="1"/>
  <c r="D6942" i="1"/>
  <c r="H6942" i="1"/>
  <c r="I6942" i="1"/>
  <c r="D6943" i="1"/>
  <c r="H6943" i="1"/>
  <c r="I6943" i="1"/>
  <c r="D6944" i="1"/>
  <c r="H6944" i="1"/>
  <c r="I6944" i="1"/>
  <c r="D6945" i="1"/>
  <c r="H6945" i="1"/>
  <c r="I6945" i="1"/>
  <c r="D6946" i="1"/>
  <c r="H6946" i="1"/>
  <c r="I6946" i="1"/>
  <c r="D6947" i="1"/>
  <c r="H6947" i="1"/>
  <c r="I6947" i="1"/>
  <c r="D6948" i="1"/>
  <c r="H6948" i="1"/>
  <c r="I6948" i="1"/>
  <c r="D6949" i="1"/>
  <c r="H6949" i="1"/>
  <c r="I6949" i="1"/>
  <c r="D6950" i="1"/>
  <c r="H6950" i="1"/>
  <c r="I6950" i="1"/>
  <c r="D6951" i="1"/>
  <c r="H6951" i="1"/>
  <c r="I6951" i="1"/>
  <c r="D6952" i="1"/>
  <c r="H6952" i="1"/>
  <c r="I6952" i="1"/>
  <c r="D6953" i="1"/>
  <c r="H6953" i="1"/>
  <c r="I6953" i="1"/>
  <c r="D6954" i="1"/>
  <c r="H6954" i="1"/>
  <c r="I6954" i="1"/>
  <c r="D6955" i="1"/>
  <c r="H6955" i="1"/>
  <c r="I6955" i="1"/>
  <c r="D6956" i="1"/>
  <c r="H6956" i="1"/>
  <c r="I6956" i="1"/>
  <c r="D6957" i="1"/>
  <c r="H6957" i="1"/>
  <c r="I6957" i="1"/>
  <c r="D6958" i="1"/>
  <c r="H6958" i="1"/>
  <c r="I6958" i="1"/>
  <c r="D6959" i="1"/>
  <c r="H6959" i="1"/>
  <c r="I6959" i="1"/>
  <c r="D6960" i="1"/>
  <c r="H6960" i="1"/>
  <c r="I6960" i="1"/>
  <c r="D6961" i="1"/>
  <c r="H6961" i="1"/>
  <c r="I6961" i="1"/>
  <c r="D6962" i="1"/>
  <c r="H6962" i="1"/>
  <c r="I6962" i="1"/>
  <c r="D6963" i="1"/>
  <c r="H6963" i="1"/>
  <c r="I6963" i="1"/>
  <c r="D6964" i="1"/>
  <c r="H6964" i="1"/>
  <c r="I6964" i="1"/>
  <c r="D6965" i="1"/>
  <c r="H6965" i="1"/>
  <c r="I6965" i="1"/>
  <c r="D6966" i="1"/>
  <c r="H6966" i="1"/>
  <c r="I6966" i="1"/>
  <c r="D6967" i="1"/>
  <c r="H6967" i="1"/>
  <c r="I6967" i="1"/>
  <c r="D6968" i="1"/>
  <c r="H6968" i="1"/>
  <c r="I6968" i="1"/>
  <c r="D6969" i="1"/>
  <c r="H6969" i="1"/>
  <c r="I6969" i="1"/>
  <c r="D6970" i="1"/>
  <c r="H6970" i="1"/>
  <c r="I6970" i="1"/>
  <c r="D6971" i="1"/>
  <c r="H6971" i="1"/>
  <c r="I6971" i="1"/>
  <c r="D6972" i="1"/>
  <c r="H6972" i="1"/>
  <c r="I6972" i="1"/>
  <c r="D6973" i="1"/>
  <c r="H6973" i="1"/>
  <c r="I6973" i="1"/>
  <c r="D6974" i="1"/>
  <c r="H6974" i="1"/>
  <c r="I6974" i="1"/>
  <c r="D6975" i="1"/>
  <c r="H6975" i="1"/>
  <c r="I6975" i="1"/>
  <c r="D6976" i="1"/>
  <c r="H6976" i="1"/>
  <c r="I6976" i="1"/>
  <c r="D6977" i="1"/>
  <c r="H6977" i="1"/>
  <c r="I6977" i="1"/>
  <c r="D6978" i="1"/>
  <c r="H6978" i="1"/>
  <c r="I6978" i="1"/>
  <c r="D6979" i="1"/>
  <c r="H6979" i="1"/>
  <c r="I6979" i="1"/>
  <c r="D6980" i="1"/>
  <c r="H6980" i="1"/>
  <c r="I6980" i="1"/>
  <c r="D6981" i="1"/>
  <c r="H6981" i="1"/>
  <c r="I6981" i="1"/>
  <c r="D6982" i="1"/>
  <c r="H6982" i="1"/>
  <c r="I6982" i="1"/>
  <c r="D6983" i="1"/>
  <c r="H6983" i="1"/>
  <c r="I6983" i="1"/>
  <c r="D6984" i="1"/>
  <c r="H6984" i="1"/>
  <c r="I6984" i="1"/>
  <c r="D6985" i="1"/>
  <c r="H6985" i="1"/>
  <c r="I6985" i="1"/>
  <c r="D6986" i="1"/>
  <c r="H6986" i="1"/>
  <c r="I6986" i="1"/>
  <c r="D6987" i="1"/>
  <c r="H6987" i="1"/>
  <c r="I6987" i="1"/>
  <c r="D6988" i="1"/>
  <c r="H6988" i="1"/>
  <c r="I6988" i="1"/>
  <c r="D6989" i="1"/>
  <c r="H6989" i="1"/>
  <c r="I6989" i="1"/>
  <c r="D6990" i="1"/>
  <c r="H6990" i="1"/>
  <c r="I6990" i="1"/>
  <c r="D6991" i="1"/>
  <c r="H6991" i="1"/>
  <c r="I6991" i="1"/>
  <c r="D6992" i="1"/>
  <c r="H6992" i="1"/>
  <c r="I6992" i="1"/>
  <c r="D6993" i="1"/>
  <c r="H6993" i="1"/>
  <c r="I6993" i="1"/>
  <c r="D6994" i="1"/>
  <c r="H6994" i="1"/>
  <c r="I6994" i="1"/>
  <c r="D6995" i="1"/>
  <c r="H6995" i="1"/>
  <c r="I6995" i="1"/>
  <c r="D6996" i="1"/>
  <c r="H6996" i="1"/>
  <c r="I6996" i="1"/>
  <c r="D6997" i="1"/>
  <c r="H6997" i="1"/>
  <c r="I6997" i="1"/>
  <c r="D6998" i="1"/>
  <c r="H6998" i="1"/>
  <c r="I6998" i="1"/>
  <c r="D6999" i="1"/>
  <c r="H6999" i="1"/>
  <c r="I6999" i="1"/>
  <c r="D7000" i="1"/>
  <c r="H7000" i="1"/>
  <c r="I7000" i="1"/>
  <c r="D7001" i="1"/>
  <c r="H7001" i="1"/>
  <c r="I7001" i="1"/>
  <c r="D7002" i="1"/>
  <c r="H7002" i="1"/>
  <c r="I7002" i="1"/>
  <c r="D7003" i="1"/>
  <c r="H7003" i="1"/>
  <c r="I7003" i="1"/>
  <c r="D7004" i="1"/>
  <c r="H7004" i="1"/>
  <c r="I7004" i="1"/>
  <c r="D7005" i="1"/>
  <c r="H7005" i="1"/>
  <c r="I7005" i="1"/>
  <c r="D7006" i="1"/>
  <c r="H7006" i="1"/>
  <c r="I7006" i="1"/>
  <c r="D7007" i="1"/>
  <c r="H7007" i="1"/>
  <c r="I7007" i="1"/>
  <c r="D7008" i="1"/>
  <c r="H7008" i="1"/>
  <c r="I7008" i="1"/>
  <c r="D7009" i="1"/>
  <c r="H7009" i="1"/>
  <c r="I7009" i="1"/>
  <c r="D7010" i="1"/>
  <c r="H7010" i="1"/>
  <c r="I7010" i="1"/>
  <c r="D7011" i="1"/>
  <c r="H7011" i="1"/>
  <c r="I7011" i="1"/>
  <c r="D7012" i="1"/>
  <c r="H7012" i="1"/>
  <c r="I7012" i="1"/>
  <c r="D7013" i="1"/>
  <c r="H7013" i="1"/>
  <c r="I7013" i="1"/>
  <c r="D7014" i="1"/>
  <c r="H7014" i="1"/>
  <c r="I7014" i="1"/>
  <c r="D7015" i="1"/>
  <c r="H7015" i="1"/>
  <c r="I7015" i="1"/>
  <c r="D7016" i="1"/>
  <c r="H7016" i="1"/>
  <c r="I7016" i="1"/>
  <c r="D7017" i="1"/>
  <c r="H7017" i="1"/>
  <c r="I7017" i="1"/>
  <c r="D7018" i="1"/>
  <c r="H7018" i="1"/>
  <c r="I7018" i="1"/>
  <c r="D7019" i="1"/>
  <c r="H7019" i="1"/>
  <c r="I7019" i="1"/>
  <c r="D7020" i="1"/>
  <c r="H7020" i="1"/>
  <c r="I7020" i="1"/>
  <c r="D7021" i="1"/>
  <c r="H7021" i="1"/>
  <c r="I7021" i="1"/>
  <c r="D7022" i="1"/>
  <c r="H7022" i="1"/>
  <c r="I7022" i="1"/>
  <c r="D7023" i="1"/>
  <c r="H7023" i="1"/>
  <c r="I7023" i="1"/>
  <c r="D7024" i="1"/>
  <c r="H7024" i="1"/>
  <c r="I7024" i="1"/>
  <c r="D7025" i="1"/>
  <c r="H7025" i="1"/>
  <c r="I7025" i="1"/>
  <c r="D7026" i="1"/>
  <c r="H7026" i="1"/>
  <c r="I7026" i="1"/>
  <c r="D7027" i="1"/>
  <c r="H7027" i="1"/>
  <c r="I7027" i="1"/>
  <c r="D7028" i="1"/>
  <c r="H7028" i="1"/>
  <c r="I7028" i="1"/>
  <c r="D7029" i="1"/>
  <c r="H7029" i="1"/>
  <c r="I7029" i="1"/>
  <c r="D7030" i="1"/>
  <c r="H7030" i="1"/>
  <c r="I7030" i="1"/>
  <c r="D7031" i="1"/>
  <c r="H7031" i="1"/>
  <c r="I7031" i="1"/>
  <c r="D7032" i="1"/>
  <c r="H7032" i="1"/>
  <c r="I7032" i="1"/>
  <c r="D7033" i="1"/>
  <c r="H7033" i="1"/>
  <c r="I7033" i="1"/>
  <c r="D7034" i="1"/>
  <c r="H7034" i="1"/>
  <c r="I7034" i="1"/>
  <c r="D7035" i="1"/>
  <c r="H7035" i="1"/>
  <c r="I7035" i="1"/>
  <c r="D7036" i="1"/>
  <c r="H7036" i="1"/>
  <c r="I7036" i="1"/>
  <c r="D7037" i="1"/>
  <c r="H7037" i="1"/>
  <c r="I7037" i="1"/>
  <c r="D7038" i="1"/>
  <c r="H7038" i="1"/>
  <c r="I7038" i="1"/>
  <c r="D7039" i="1"/>
  <c r="H7039" i="1"/>
  <c r="I7039" i="1"/>
  <c r="D7040" i="1"/>
  <c r="H7040" i="1"/>
  <c r="I7040" i="1"/>
  <c r="D7041" i="1"/>
  <c r="H7041" i="1"/>
  <c r="I7041" i="1"/>
  <c r="D7042" i="1"/>
  <c r="H7042" i="1"/>
  <c r="I7042" i="1"/>
  <c r="D7043" i="1"/>
  <c r="H7043" i="1"/>
  <c r="I7043" i="1"/>
  <c r="D7044" i="1"/>
  <c r="H7044" i="1"/>
  <c r="I7044" i="1"/>
  <c r="D7045" i="1"/>
  <c r="H7045" i="1"/>
  <c r="I7045" i="1"/>
  <c r="D7046" i="1"/>
  <c r="H7046" i="1"/>
  <c r="I7046" i="1"/>
  <c r="D7047" i="1"/>
  <c r="H7047" i="1"/>
  <c r="I7047" i="1"/>
  <c r="D7048" i="1"/>
  <c r="H7048" i="1"/>
  <c r="I7048" i="1"/>
  <c r="D7049" i="1"/>
  <c r="H7049" i="1"/>
  <c r="I7049" i="1"/>
  <c r="D7050" i="1"/>
  <c r="H7050" i="1"/>
  <c r="I7050" i="1"/>
  <c r="D7051" i="1"/>
  <c r="H7051" i="1"/>
  <c r="I7051" i="1"/>
  <c r="D7052" i="1"/>
  <c r="H7052" i="1"/>
  <c r="I7052" i="1"/>
  <c r="D7053" i="1"/>
  <c r="H7053" i="1"/>
  <c r="I7053" i="1"/>
  <c r="D7054" i="1"/>
  <c r="H7054" i="1"/>
  <c r="I7054" i="1"/>
  <c r="D7055" i="1"/>
  <c r="H7055" i="1"/>
  <c r="I7055" i="1"/>
  <c r="D7056" i="1"/>
  <c r="H7056" i="1"/>
  <c r="I7056" i="1"/>
  <c r="D7057" i="1"/>
  <c r="H7057" i="1"/>
  <c r="I7057" i="1"/>
  <c r="D7058" i="1"/>
  <c r="H7058" i="1"/>
  <c r="I7058" i="1"/>
  <c r="D7059" i="1"/>
  <c r="H7059" i="1"/>
  <c r="I7059" i="1"/>
  <c r="D7060" i="1"/>
  <c r="H7060" i="1"/>
  <c r="I7060" i="1"/>
  <c r="D7061" i="1"/>
  <c r="H7061" i="1"/>
  <c r="I7061" i="1"/>
  <c r="D7062" i="1"/>
  <c r="H7062" i="1"/>
  <c r="I7062" i="1"/>
  <c r="D7063" i="1"/>
  <c r="H7063" i="1"/>
  <c r="I7063" i="1"/>
  <c r="D7064" i="1"/>
  <c r="H7064" i="1"/>
  <c r="I7064" i="1"/>
  <c r="D7065" i="1"/>
  <c r="H7065" i="1"/>
  <c r="I7065" i="1"/>
  <c r="D7066" i="1"/>
  <c r="H7066" i="1"/>
  <c r="I7066" i="1"/>
  <c r="D7067" i="1"/>
  <c r="H7067" i="1"/>
  <c r="I7067" i="1"/>
  <c r="D7068" i="1"/>
  <c r="H7068" i="1"/>
  <c r="I7068" i="1"/>
  <c r="D7069" i="1"/>
  <c r="H7069" i="1"/>
  <c r="I7069" i="1"/>
  <c r="D7070" i="1"/>
  <c r="H7070" i="1"/>
  <c r="I7070" i="1"/>
  <c r="D7071" i="1"/>
  <c r="H7071" i="1"/>
  <c r="I7071" i="1"/>
  <c r="D7072" i="1"/>
  <c r="H7072" i="1"/>
  <c r="I7072" i="1"/>
  <c r="D7073" i="1"/>
  <c r="H7073" i="1"/>
  <c r="I7073" i="1"/>
  <c r="D7074" i="1"/>
  <c r="H7074" i="1"/>
  <c r="I7074" i="1"/>
  <c r="D7075" i="1"/>
  <c r="H7075" i="1"/>
  <c r="I7075" i="1"/>
  <c r="D7076" i="1"/>
  <c r="H7076" i="1"/>
  <c r="I7076" i="1"/>
  <c r="D7077" i="1"/>
  <c r="H7077" i="1"/>
  <c r="I7077" i="1"/>
  <c r="D7078" i="1"/>
  <c r="H7078" i="1"/>
  <c r="I7078" i="1"/>
  <c r="D7079" i="1"/>
  <c r="H7079" i="1"/>
  <c r="I7079" i="1"/>
  <c r="D7080" i="1"/>
  <c r="H7080" i="1"/>
  <c r="I7080" i="1"/>
  <c r="D7081" i="1"/>
  <c r="H7081" i="1"/>
  <c r="I7081" i="1"/>
  <c r="D7082" i="1"/>
  <c r="H7082" i="1"/>
  <c r="I7082" i="1"/>
  <c r="D7083" i="1"/>
  <c r="H7083" i="1"/>
  <c r="I7083" i="1"/>
  <c r="D7084" i="1"/>
  <c r="H7084" i="1"/>
  <c r="I7084" i="1"/>
  <c r="D7085" i="1"/>
  <c r="H7085" i="1"/>
  <c r="I7085" i="1"/>
  <c r="D7086" i="1"/>
  <c r="H7086" i="1"/>
  <c r="I7086" i="1"/>
  <c r="D7087" i="1"/>
  <c r="H7087" i="1"/>
  <c r="I7087" i="1"/>
  <c r="D7088" i="1"/>
  <c r="H7088" i="1"/>
  <c r="I7088" i="1"/>
  <c r="D7089" i="1"/>
  <c r="H7089" i="1"/>
  <c r="I7089" i="1"/>
  <c r="D7090" i="1"/>
  <c r="H7090" i="1"/>
  <c r="I7090" i="1"/>
  <c r="D7091" i="1"/>
  <c r="H7091" i="1"/>
  <c r="I7091" i="1"/>
  <c r="D7092" i="1"/>
  <c r="H7092" i="1"/>
  <c r="I7092" i="1"/>
  <c r="D7093" i="1"/>
  <c r="H7093" i="1"/>
  <c r="I7093" i="1"/>
  <c r="D7094" i="1"/>
  <c r="H7094" i="1"/>
  <c r="I7094" i="1"/>
  <c r="D7095" i="1"/>
  <c r="H7095" i="1"/>
  <c r="I7095" i="1"/>
  <c r="D7096" i="1"/>
  <c r="H7096" i="1"/>
  <c r="I7096" i="1"/>
  <c r="D7097" i="1"/>
  <c r="H7097" i="1"/>
  <c r="I7097" i="1"/>
  <c r="D7098" i="1"/>
  <c r="H7098" i="1"/>
  <c r="I7098" i="1"/>
  <c r="D7099" i="1"/>
  <c r="H7099" i="1"/>
  <c r="I7099" i="1"/>
  <c r="D7100" i="1"/>
  <c r="H7100" i="1"/>
  <c r="I7100" i="1"/>
  <c r="D7101" i="1"/>
  <c r="H7101" i="1"/>
  <c r="I7101" i="1"/>
  <c r="D7102" i="1"/>
  <c r="H7102" i="1"/>
  <c r="I7102" i="1"/>
  <c r="D7103" i="1"/>
  <c r="H7103" i="1"/>
  <c r="I7103" i="1"/>
  <c r="D7104" i="1"/>
  <c r="H7104" i="1"/>
  <c r="I7104" i="1"/>
  <c r="D7105" i="1"/>
  <c r="H7105" i="1"/>
  <c r="I7105" i="1"/>
  <c r="D7106" i="1"/>
  <c r="H7106" i="1"/>
  <c r="I7106" i="1"/>
  <c r="D7107" i="1"/>
  <c r="H7107" i="1"/>
  <c r="I7107" i="1"/>
  <c r="D7108" i="1"/>
  <c r="H7108" i="1"/>
  <c r="I7108" i="1"/>
  <c r="D7109" i="1"/>
  <c r="H7109" i="1"/>
  <c r="I7109" i="1"/>
  <c r="D7110" i="1"/>
  <c r="H7110" i="1"/>
  <c r="I7110" i="1"/>
  <c r="D7111" i="1"/>
  <c r="H7111" i="1"/>
  <c r="I7111" i="1"/>
  <c r="D7112" i="1"/>
  <c r="H7112" i="1"/>
  <c r="I7112" i="1"/>
  <c r="D7113" i="1"/>
  <c r="H7113" i="1"/>
  <c r="I7113" i="1"/>
  <c r="D7114" i="1"/>
  <c r="H7114" i="1"/>
  <c r="I7114" i="1"/>
  <c r="D7115" i="1"/>
  <c r="H7115" i="1"/>
  <c r="I7115" i="1"/>
  <c r="D7116" i="1"/>
  <c r="H7116" i="1"/>
  <c r="I7116" i="1"/>
  <c r="D7117" i="1"/>
  <c r="H7117" i="1"/>
  <c r="I7117" i="1"/>
  <c r="D7118" i="1"/>
  <c r="H7118" i="1"/>
  <c r="I7118" i="1"/>
  <c r="D7119" i="1"/>
  <c r="H7119" i="1"/>
  <c r="I7119" i="1"/>
  <c r="D7120" i="1"/>
  <c r="H7120" i="1"/>
  <c r="I7120" i="1"/>
  <c r="D7121" i="1"/>
  <c r="H7121" i="1"/>
  <c r="I7121" i="1"/>
  <c r="D7122" i="1"/>
  <c r="H7122" i="1"/>
  <c r="I7122" i="1"/>
  <c r="D7123" i="1"/>
  <c r="H7123" i="1"/>
  <c r="I7123" i="1"/>
  <c r="D7124" i="1"/>
  <c r="H7124" i="1"/>
  <c r="I7124" i="1"/>
  <c r="D7125" i="1"/>
  <c r="H7125" i="1"/>
  <c r="I7125" i="1"/>
  <c r="D7126" i="1"/>
  <c r="H7126" i="1"/>
  <c r="I7126" i="1"/>
  <c r="D7127" i="1"/>
  <c r="H7127" i="1"/>
  <c r="I7127" i="1"/>
  <c r="D7128" i="1"/>
  <c r="H7128" i="1"/>
  <c r="I7128" i="1"/>
  <c r="D7129" i="1"/>
  <c r="H7129" i="1"/>
  <c r="I7129" i="1"/>
  <c r="D7130" i="1"/>
  <c r="H7130" i="1"/>
  <c r="I7130" i="1"/>
  <c r="D7131" i="1"/>
  <c r="H7131" i="1"/>
  <c r="I7131" i="1"/>
  <c r="D7132" i="1"/>
  <c r="H7132" i="1"/>
  <c r="I7132" i="1"/>
  <c r="D7133" i="1"/>
  <c r="H7133" i="1"/>
  <c r="I7133" i="1"/>
  <c r="D7134" i="1"/>
  <c r="H7134" i="1"/>
  <c r="I7134" i="1"/>
  <c r="D7135" i="1"/>
  <c r="H7135" i="1"/>
  <c r="I7135" i="1"/>
  <c r="D7136" i="1"/>
  <c r="H7136" i="1"/>
  <c r="I7136" i="1"/>
  <c r="D7137" i="1"/>
  <c r="H7137" i="1"/>
  <c r="I7137" i="1"/>
  <c r="D7138" i="1"/>
  <c r="H7138" i="1"/>
  <c r="I7138" i="1"/>
  <c r="D7139" i="1"/>
  <c r="H7139" i="1"/>
  <c r="I7139" i="1"/>
  <c r="D7140" i="1"/>
  <c r="H7140" i="1"/>
  <c r="I7140" i="1"/>
  <c r="D7141" i="1"/>
  <c r="H7141" i="1"/>
  <c r="I7141" i="1"/>
  <c r="D7142" i="1"/>
  <c r="H7142" i="1"/>
  <c r="I7142" i="1"/>
  <c r="D7143" i="1"/>
  <c r="H7143" i="1"/>
  <c r="I7143" i="1"/>
  <c r="D7144" i="1"/>
  <c r="H7144" i="1"/>
  <c r="I7144" i="1"/>
  <c r="D7145" i="1"/>
  <c r="H7145" i="1"/>
  <c r="I7145" i="1"/>
  <c r="D7146" i="1"/>
  <c r="H7146" i="1"/>
  <c r="I7146" i="1"/>
  <c r="D7147" i="1"/>
  <c r="H7147" i="1"/>
  <c r="I7147" i="1"/>
  <c r="D7148" i="1"/>
  <c r="H7148" i="1"/>
  <c r="I7148" i="1"/>
  <c r="D7149" i="1"/>
  <c r="H7149" i="1"/>
  <c r="I7149" i="1"/>
  <c r="D7150" i="1"/>
  <c r="H7150" i="1"/>
  <c r="I7150" i="1"/>
  <c r="D7151" i="1"/>
  <c r="H7151" i="1"/>
  <c r="I7151" i="1"/>
  <c r="D7152" i="1"/>
  <c r="H7152" i="1"/>
  <c r="I7152" i="1"/>
  <c r="D7153" i="1"/>
  <c r="H7153" i="1"/>
  <c r="I7153" i="1"/>
  <c r="D7154" i="1"/>
  <c r="H7154" i="1"/>
  <c r="I7154" i="1"/>
  <c r="D7155" i="1"/>
  <c r="H7155" i="1"/>
  <c r="I7155" i="1"/>
  <c r="D7156" i="1"/>
  <c r="H7156" i="1"/>
  <c r="I7156" i="1"/>
  <c r="D7157" i="1"/>
  <c r="H7157" i="1"/>
  <c r="I7157" i="1"/>
  <c r="D7158" i="1"/>
  <c r="H7158" i="1"/>
  <c r="I7158" i="1"/>
  <c r="D7159" i="1"/>
  <c r="H7159" i="1"/>
  <c r="I7159" i="1"/>
  <c r="D7160" i="1"/>
  <c r="H7160" i="1"/>
  <c r="I7160" i="1"/>
  <c r="D7161" i="1"/>
  <c r="H7161" i="1"/>
  <c r="I7161" i="1"/>
  <c r="D7162" i="1"/>
  <c r="H7162" i="1"/>
  <c r="I7162" i="1"/>
  <c r="D7163" i="1"/>
  <c r="H7163" i="1"/>
  <c r="I7163" i="1"/>
  <c r="D7164" i="1"/>
  <c r="H7164" i="1"/>
  <c r="I7164" i="1"/>
  <c r="D7165" i="1"/>
  <c r="H7165" i="1"/>
  <c r="I7165" i="1"/>
  <c r="D7166" i="1"/>
  <c r="H7166" i="1"/>
  <c r="I7166" i="1"/>
  <c r="D7167" i="1"/>
  <c r="H7167" i="1"/>
  <c r="I7167" i="1"/>
  <c r="D7168" i="1"/>
  <c r="H7168" i="1"/>
  <c r="I7168" i="1"/>
  <c r="D7169" i="1"/>
  <c r="H7169" i="1"/>
  <c r="I7169" i="1"/>
  <c r="D7170" i="1"/>
  <c r="H7170" i="1"/>
  <c r="I7170" i="1"/>
  <c r="D7171" i="1"/>
  <c r="H7171" i="1"/>
  <c r="I7171" i="1"/>
  <c r="D7172" i="1"/>
  <c r="H7172" i="1"/>
  <c r="I7172" i="1"/>
  <c r="D7173" i="1"/>
  <c r="H7173" i="1"/>
  <c r="I7173" i="1"/>
  <c r="D7174" i="1"/>
  <c r="H7174" i="1"/>
  <c r="I7174" i="1"/>
  <c r="D7175" i="1"/>
  <c r="H7175" i="1"/>
  <c r="I7175" i="1"/>
  <c r="D7176" i="1"/>
  <c r="H7176" i="1"/>
  <c r="I7176" i="1"/>
  <c r="D7177" i="1"/>
  <c r="H7177" i="1"/>
  <c r="I7177" i="1"/>
  <c r="D7178" i="1"/>
  <c r="H7178" i="1"/>
  <c r="I7178" i="1"/>
  <c r="D7179" i="1"/>
  <c r="H7179" i="1"/>
  <c r="I7179" i="1"/>
  <c r="D7180" i="1"/>
  <c r="H7180" i="1"/>
  <c r="I7180" i="1"/>
  <c r="D7181" i="1"/>
  <c r="H7181" i="1"/>
  <c r="I7181" i="1"/>
  <c r="D7182" i="1"/>
  <c r="H7182" i="1"/>
  <c r="I7182" i="1"/>
  <c r="D7183" i="1"/>
  <c r="H7183" i="1"/>
  <c r="I7183" i="1"/>
  <c r="D7184" i="1"/>
  <c r="H7184" i="1"/>
  <c r="I7184" i="1"/>
  <c r="D7185" i="1"/>
  <c r="H7185" i="1"/>
  <c r="I7185" i="1"/>
  <c r="D7186" i="1"/>
  <c r="H7186" i="1"/>
  <c r="I7186" i="1"/>
  <c r="D7187" i="1"/>
  <c r="H7187" i="1"/>
  <c r="I7187" i="1"/>
  <c r="D7188" i="1"/>
  <c r="H7188" i="1"/>
  <c r="I7188" i="1"/>
  <c r="D7189" i="1"/>
  <c r="H7189" i="1"/>
  <c r="I7189" i="1"/>
  <c r="D7190" i="1"/>
  <c r="H7190" i="1"/>
  <c r="I7190" i="1"/>
  <c r="D7191" i="1"/>
  <c r="H7191" i="1"/>
  <c r="I7191" i="1"/>
  <c r="D7192" i="1"/>
  <c r="H7192" i="1"/>
  <c r="I7192" i="1"/>
  <c r="D7193" i="1"/>
  <c r="H7193" i="1"/>
  <c r="I7193" i="1"/>
  <c r="D7194" i="1"/>
  <c r="H7194" i="1"/>
  <c r="I7194" i="1"/>
  <c r="D7195" i="1"/>
  <c r="H7195" i="1"/>
  <c r="I7195" i="1"/>
  <c r="D7196" i="1"/>
  <c r="H7196" i="1"/>
  <c r="I7196" i="1"/>
  <c r="D7197" i="1"/>
  <c r="H7197" i="1"/>
  <c r="I7197" i="1"/>
  <c r="D7198" i="1"/>
  <c r="H7198" i="1"/>
  <c r="I7198" i="1"/>
  <c r="D7199" i="1"/>
  <c r="H7199" i="1"/>
  <c r="I7199" i="1"/>
  <c r="D7200" i="1"/>
  <c r="H7200" i="1"/>
  <c r="I7200" i="1"/>
  <c r="D7201" i="1"/>
  <c r="H7201" i="1"/>
  <c r="I7201" i="1"/>
  <c r="D7202" i="1"/>
  <c r="H7202" i="1"/>
  <c r="I7202" i="1"/>
  <c r="D7203" i="1"/>
  <c r="H7203" i="1"/>
  <c r="I7203" i="1"/>
  <c r="D7204" i="1"/>
  <c r="H7204" i="1"/>
  <c r="I7204" i="1"/>
  <c r="D7205" i="1"/>
  <c r="H7205" i="1"/>
  <c r="I7205" i="1"/>
  <c r="D7206" i="1"/>
  <c r="H7206" i="1"/>
  <c r="I7206" i="1"/>
  <c r="D7207" i="1"/>
  <c r="H7207" i="1"/>
  <c r="I7207" i="1"/>
  <c r="D7208" i="1"/>
  <c r="H7208" i="1"/>
  <c r="I7208" i="1"/>
  <c r="D7209" i="1"/>
  <c r="H7209" i="1"/>
  <c r="I7209" i="1"/>
  <c r="D7210" i="1"/>
  <c r="H7210" i="1"/>
  <c r="I7210" i="1"/>
  <c r="D7211" i="1"/>
  <c r="H7211" i="1"/>
  <c r="I7211" i="1"/>
  <c r="D7212" i="1"/>
  <c r="H7212" i="1"/>
  <c r="I7212" i="1"/>
  <c r="D7213" i="1"/>
  <c r="H7213" i="1"/>
  <c r="I7213" i="1"/>
  <c r="D7214" i="1"/>
  <c r="H7214" i="1"/>
  <c r="I7214" i="1"/>
  <c r="D7215" i="1"/>
  <c r="H7215" i="1"/>
  <c r="I7215" i="1"/>
  <c r="D7216" i="1"/>
  <c r="H7216" i="1"/>
  <c r="I7216" i="1"/>
  <c r="D7217" i="1"/>
  <c r="H7217" i="1"/>
  <c r="I7217" i="1"/>
  <c r="D7218" i="1"/>
  <c r="H7218" i="1"/>
  <c r="I7218" i="1"/>
  <c r="D7219" i="1"/>
  <c r="H7219" i="1"/>
  <c r="I7219" i="1"/>
  <c r="D7220" i="1"/>
  <c r="H7220" i="1"/>
  <c r="I7220" i="1"/>
  <c r="D7221" i="1"/>
  <c r="H7221" i="1"/>
  <c r="I7221" i="1"/>
  <c r="D7222" i="1"/>
  <c r="H7222" i="1"/>
  <c r="I7222" i="1"/>
  <c r="D7223" i="1"/>
  <c r="H7223" i="1"/>
  <c r="I7223" i="1"/>
  <c r="D7224" i="1"/>
  <c r="H7224" i="1"/>
  <c r="I7224" i="1"/>
  <c r="D7225" i="1"/>
  <c r="H7225" i="1"/>
  <c r="I7225" i="1"/>
  <c r="D7226" i="1"/>
  <c r="H7226" i="1"/>
  <c r="I7226" i="1"/>
  <c r="D7227" i="1"/>
  <c r="H7227" i="1"/>
  <c r="I7227" i="1"/>
  <c r="D7228" i="1"/>
  <c r="H7228" i="1"/>
  <c r="I7228" i="1"/>
  <c r="D7229" i="1"/>
  <c r="H7229" i="1"/>
  <c r="I7229" i="1"/>
  <c r="D7230" i="1"/>
  <c r="H7230" i="1"/>
  <c r="I7230" i="1"/>
  <c r="D7231" i="1"/>
  <c r="H7231" i="1"/>
  <c r="I7231" i="1"/>
  <c r="D7232" i="1"/>
  <c r="H7232" i="1"/>
  <c r="I7232" i="1"/>
  <c r="D7233" i="1"/>
  <c r="H7233" i="1"/>
  <c r="I7233" i="1"/>
  <c r="D7234" i="1"/>
  <c r="H7234" i="1"/>
  <c r="I7234" i="1"/>
  <c r="D7235" i="1"/>
  <c r="H7235" i="1"/>
  <c r="I7235" i="1"/>
  <c r="D7236" i="1"/>
  <c r="H7236" i="1"/>
  <c r="I7236" i="1"/>
  <c r="D7237" i="1"/>
  <c r="H7237" i="1"/>
  <c r="I7237" i="1"/>
  <c r="D7238" i="1"/>
  <c r="H7238" i="1"/>
  <c r="I7238" i="1"/>
  <c r="D7239" i="1"/>
  <c r="H7239" i="1"/>
  <c r="I7239" i="1"/>
  <c r="D7240" i="1"/>
  <c r="H7240" i="1"/>
  <c r="I7240" i="1"/>
  <c r="D7241" i="1"/>
  <c r="H7241" i="1"/>
  <c r="I7241" i="1"/>
  <c r="D7242" i="1"/>
  <c r="H7242" i="1"/>
  <c r="I7242" i="1"/>
  <c r="D7243" i="1"/>
  <c r="H7243" i="1"/>
  <c r="I7243" i="1"/>
  <c r="D7244" i="1"/>
  <c r="H7244" i="1"/>
  <c r="I7244" i="1"/>
  <c r="D7245" i="1"/>
  <c r="H7245" i="1"/>
  <c r="I7245" i="1"/>
  <c r="D7246" i="1"/>
  <c r="H7246" i="1"/>
  <c r="I7246" i="1"/>
  <c r="D7247" i="1"/>
  <c r="H7247" i="1"/>
  <c r="I7247" i="1"/>
  <c r="D7248" i="1"/>
  <c r="H7248" i="1"/>
  <c r="I7248" i="1"/>
  <c r="D7249" i="1"/>
  <c r="H7249" i="1"/>
  <c r="I7249" i="1"/>
  <c r="D7250" i="1"/>
  <c r="H7250" i="1"/>
  <c r="I7250" i="1"/>
  <c r="D7251" i="1"/>
  <c r="H7251" i="1"/>
  <c r="I7251" i="1"/>
  <c r="D7252" i="1"/>
  <c r="H7252" i="1"/>
  <c r="I7252" i="1"/>
  <c r="D7253" i="1"/>
  <c r="H7253" i="1"/>
  <c r="I7253" i="1"/>
  <c r="D7254" i="1"/>
  <c r="H7254" i="1"/>
  <c r="I7254" i="1"/>
  <c r="D7255" i="1"/>
  <c r="H7255" i="1"/>
  <c r="I7255" i="1"/>
  <c r="D7256" i="1"/>
  <c r="H7256" i="1"/>
  <c r="I7256" i="1"/>
  <c r="D7257" i="1"/>
  <c r="H7257" i="1"/>
  <c r="I7257" i="1"/>
  <c r="D7258" i="1"/>
  <c r="H7258" i="1"/>
  <c r="I7258" i="1"/>
  <c r="D7259" i="1"/>
  <c r="H7259" i="1"/>
  <c r="I7259" i="1"/>
  <c r="D7260" i="1"/>
  <c r="H7260" i="1"/>
  <c r="I7260" i="1"/>
  <c r="D7261" i="1"/>
  <c r="H7261" i="1"/>
  <c r="I7261" i="1"/>
  <c r="D7262" i="1"/>
  <c r="H7262" i="1"/>
  <c r="I7262" i="1"/>
  <c r="D7263" i="1"/>
  <c r="H7263" i="1"/>
  <c r="I7263" i="1"/>
  <c r="D7264" i="1"/>
  <c r="H7264" i="1"/>
  <c r="I7264" i="1"/>
  <c r="D7265" i="1"/>
  <c r="H7265" i="1"/>
  <c r="I7265" i="1"/>
  <c r="D7266" i="1"/>
  <c r="H7266" i="1"/>
  <c r="I7266" i="1"/>
  <c r="D7267" i="1"/>
  <c r="H7267" i="1"/>
  <c r="I7267" i="1"/>
  <c r="D7268" i="1"/>
  <c r="H7268" i="1"/>
  <c r="I7268" i="1"/>
  <c r="D7269" i="1"/>
  <c r="H7269" i="1"/>
  <c r="I7269" i="1"/>
  <c r="D7270" i="1"/>
  <c r="H7270" i="1"/>
  <c r="I7270" i="1"/>
  <c r="D7271" i="1"/>
  <c r="H7271" i="1"/>
  <c r="I7271" i="1"/>
  <c r="D7272" i="1"/>
  <c r="H7272" i="1"/>
  <c r="I7272" i="1"/>
  <c r="D7273" i="1"/>
  <c r="H7273" i="1"/>
  <c r="I7273" i="1"/>
  <c r="D7274" i="1"/>
  <c r="H7274" i="1"/>
  <c r="I7274" i="1"/>
  <c r="D7275" i="1"/>
  <c r="H7275" i="1"/>
  <c r="I7275" i="1"/>
  <c r="D7276" i="1"/>
  <c r="H7276" i="1"/>
  <c r="I7276" i="1"/>
  <c r="D7277" i="1"/>
  <c r="H7277" i="1"/>
  <c r="I7277" i="1"/>
  <c r="D7278" i="1"/>
  <c r="H7278" i="1"/>
  <c r="I7278" i="1"/>
  <c r="D7279" i="1"/>
  <c r="H7279" i="1"/>
  <c r="I7279" i="1"/>
  <c r="D7280" i="1"/>
  <c r="H7280" i="1"/>
  <c r="I7280" i="1"/>
  <c r="D7281" i="1"/>
  <c r="H7281" i="1"/>
  <c r="I7281" i="1"/>
  <c r="D7282" i="1"/>
  <c r="H7282" i="1"/>
  <c r="I7282" i="1"/>
  <c r="D7283" i="1"/>
  <c r="H7283" i="1"/>
  <c r="I7283" i="1"/>
  <c r="D7284" i="1"/>
  <c r="H7284" i="1"/>
  <c r="I7284" i="1"/>
  <c r="D7285" i="1"/>
  <c r="H7285" i="1"/>
  <c r="I7285" i="1"/>
  <c r="D7286" i="1"/>
  <c r="H7286" i="1"/>
  <c r="I7286" i="1"/>
  <c r="D7287" i="1"/>
  <c r="H7287" i="1"/>
  <c r="I7287" i="1"/>
  <c r="D7288" i="1"/>
  <c r="H7288" i="1"/>
  <c r="I7288" i="1"/>
  <c r="D7289" i="1"/>
  <c r="H7289" i="1"/>
  <c r="I7289" i="1"/>
  <c r="D7290" i="1"/>
  <c r="H7290" i="1"/>
  <c r="I7290" i="1"/>
  <c r="D7291" i="1"/>
  <c r="H7291" i="1"/>
  <c r="I7291" i="1"/>
  <c r="D7292" i="1"/>
  <c r="H7292" i="1"/>
  <c r="I7292" i="1"/>
  <c r="D7293" i="1"/>
  <c r="H7293" i="1"/>
  <c r="I7293" i="1"/>
  <c r="D7294" i="1"/>
  <c r="H7294" i="1"/>
  <c r="I7294" i="1"/>
  <c r="D7295" i="1"/>
  <c r="H7295" i="1"/>
  <c r="I7295" i="1"/>
  <c r="D7296" i="1"/>
  <c r="H7296" i="1"/>
  <c r="I7296" i="1"/>
  <c r="D7297" i="1"/>
  <c r="H7297" i="1"/>
  <c r="I7297" i="1"/>
  <c r="D7298" i="1"/>
  <c r="H7298" i="1"/>
  <c r="I7298" i="1"/>
  <c r="D7299" i="1"/>
  <c r="H7299" i="1"/>
  <c r="I7299" i="1"/>
  <c r="D7300" i="1"/>
  <c r="H7300" i="1"/>
  <c r="I7300" i="1"/>
  <c r="D7301" i="1"/>
  <c r="H7301" i="1"/>
  <c r="I7301" i="1"/>
  <c r="D7302" i="1"/>
  <c r="H7302" i="1"/>
  <c r="I7302" i="1"/>
  <c r="D7303" i="1"/>
  <c r="H7303" i="1"/>
  <c r="I7303" i="1"/>
  <c r="D7304" i="1"/>
  <c r="H7304" i="1"/>
  <c r="I7304" i="1"/>
  <c r="D7305" i="1"/>
  <c r="H7305" i="1"/>
  <c r="I7305" i="1"/>
  <c r="D7306" i="1"/>
  <c r="H7306" i="1"/>
  <c r="I7306" i="1"/>
  <c r="D7307" i="1"/>
  <c r="H7307" i="1"/>
  <c r="I7307" i="1"/>
  <c r="D7308" i="1"/>
  <c r="H7308" i="1"/>
  <c r="I7308" i="1"/>
  <c r="D7309" i="1"/>
  <c r="H7309" i="1"/>
  <c r="I7309" i="1"/>
  <c r="D7310" i="1"/>
  <c r="H7310" i="1"/>
  <c r="I7310" i="1"/>
  <c r="D7311" i="1"/>
  <c r="H7311" i="1"/>
  <c r="I7311" i="1"/>
  <c r="D7312" i="1"/>
  <c r="H7312" i="1"/>
  <c r="I7312" i="1"/>
  <c r="D7313" i="1"/>
  <c r="H7313" i="1"/>
  <c r="I7313" i="1"/>
  <c r="D7314" i="1"/>
  <c r="H7314" i="1"/>
  <c r="I7314" i="1"/>
  <c r="D7315" i="1"/>
  <c r="H7315" i="1"/>
  <c r="I7315" i="1"/>
  <c r="D7316" i="1"/>
  <c r="H7316" i="1"/>
  <c r="I7316" i="1"/>
  <c r="D7317" i="1"/>
  <c r="H7317" i="1"/>
  <c r="I7317" i="1"/>
  <c r="D7318" i="1"/>
  <c r="H7318" i="1"/>
  <c r="I7318" i="1"/>
  <c r="D7319" i="1"/>
  <c r="H7319" i="1"/>
  <c r="I7319" i="1"/>
  <c r="D7320" i="1"/>
  <c r="H7320" i="1"/>
  <c r="I7320" i="1"/>
  <c r="D7321" i="1"/>
  <c r="H7321" i="1"/>
  <c r="I7321" i="1"/>
  <c r="D7322" i="1"/>
  <c r="H7322" i="1"/>
  <c r="I7322" i="1"/>
  <c r="D7323" i="1"/>
  <c r="H7323" i="1"/>
  <c r="I7323" i="1"/>
  <c r="D7324" i="1"/>
  <c r="H7324" i="1"/>
  <c r="I7324" i="1"/>
  <c r="D7325" i="1"/>
  <c r="H7325" i="1"/>
  <c r="I7325" i="1"/>
  <c r="D7326" i="1"/>
  <c r="H7326" i="1"/>
  <c r="I7326" i="1"/>
  <c r="D7327" i="1"/>
  <c r="H7327" i="1"/>
  <c r="I7327" i="1"/>
  <c r="D7328" i="1"/>
  <c r="H7328" i="1"/>
  <c r="I7328" i="1"/>
  <c r="D7329" i="1"/>
  <c r="H7329" i="1"/>
  <c r="I7329" i="1"/>
  <c r="D7330" i="1"/>
  <c r="H7330" i="1"/>
  <c r="I7330" i="1"/>
  <c r="D7331" i="1"/>
  <c r="H7331" i="1"/>
  <c r="I7331" i="1"/>
  <c r="D7332" i="1"/>
  <c r="H7332" i="1"/>
  <c r="I7332" i="1"/>
  <c r="D7333" i="1"/>
  <c r="H7333" i="1"/>
  <c r="I7333" i="1"/>
  <c r="D7334" i="1"/>
  <c r="H7334" i="1"/>
  <c r="I7334" i="1"/>
  <c r="D7335" i="1"/>
  <c r="H7335" i="1"/>
  <c r="I7335" i="1"/>
  <c r="D7336" i="1"/>
  <c r="H7336" i="1"/>
  <c r="I7336" i="1"/>
  <c r="D7337" i="1"/>
  <c r="H7337" i="1"/>
  <c r="I7337" i="1"/>
  <c r="D7338" i="1"/>
  <c r="H7338" i="1"/>
  <c r="I7338" i="1"/>
  <c r="D7339" i="1"/>
  <c r="H7339" i="1"/>
  <c r="I7339" i="1"/>
  <c r="D7340" i="1"/>
  <c r="H7340" i="1"/>
  <c r="I7340" i="1"/>
  <c r="D7341" i="1"/>
  <c r="H7341" i="1"/>
  <c r="I7341" i="1"/>
  <c r="D7342" i="1"/>
  <c r="H7342" i="1"/>
  <c r="I7342" i="1"/>
  <c r="D7343" i="1"/>
  <c r="H7343" i="1"/>
  <c r="I7343" i="1"/>
  <c r="D7344" i="1"/>
  <c r="H7344" i="1"/>
  <c r="I7344" i="1"/>
  <c r="D7345" i="1"/>
  <c r="H7345" i="1"/>
  <c r="I7345" i="1"/>
  <c r="D7346" i="1"/>
  <c r="H7346" i="1"/>
  <c r="I7346" i="1"/>
  <c r="D7347" i="1"/>
  <c r="H7347" i="1"/>
  <c r="I7347" i="1"/>
  <c r="D7348" i="1"/>
  <c r="H7348" i="1"/>
  <c r="I7348" i="1"/>
  <c r="D7349" i="1"/>
  <c r="H7349" i="1"/>
  <c r="I7349" i="1"/>
  <c r="D7350" i="1"/>
  <c r="H7350" i="1"/>
  <c r="I7350" i="1"/>
  <c r="D7351" i="1"/>
  <c r="H7351" i="1"/>
  <c r="I7351" i="1"/>
  <c r="D7352" i="1"/>
  <c r="H7352" i="1"/>
  <c r="I7352" i="1"/>
  <c r="D7353" i="1"/>
  <c r="H7353" i="1"/>
  <c r="I7353" i="1"/>
  <c r="D7354" i="1"/>
  <c r="H7354" i="1"/>
  <c r="I7354" i="1"/>
  <c r="D7355" i="1"/>
  <c r="H7355" i="1"/>
  <c r="I7355" i="1"/>
  <c r="D7356" i="1"/>
  <c r="H7356" i="1"/>
  <c r="I7356" i="1"/>
  <c r="D7357" i="1"/>
  <c r="H7357" i="1"/>
  <c r="I7357" i="1"/>
  <c r="D7358" i="1"/>
  <c r="H7358" i="1"/>
  <c r="I7358" i="1"/>
  <c r="D7359" i="1"/>
  <c r="H7359" i="1"/>
  <c r="I7359" i="1"/>
  <c r="D7360" i="1"/>
  <c r="H7360" i="1"/>
  <c r="I7360" i="1"/>
  <c r="D7361" i="1"/>
  <c r="H7361" i="1"/>
  <c r="I7361" i="1"/>
  <c r="D7362" i="1"/>
  <c r="H7362" i="1"/>
  <c r="I7362" i="1"/>
  <c r="D7363" i="1"/>
  <c r="H7363" i="1"/>
  <c r="I7363" i="1"/>
  <c r="D7364" i="1"/>
  <c r="H7364" i="1"/>
  <c r="I7364" i="1"/>
  <c r="D7365" i="1"/>
  <c r="H7365" i="1"/>
  <c r="I7365" i="1"/>
  <c r="D7366" i="1"/>
  <c r="H7366" i="1"/>
  <c r="I7366" i="1"/>
  <c r="D7367" i="1"/>
  <c r="H7367" i="1"/>
  <c r="I7367" i="1"/>
  <c r="D7368" i="1"/>
  <c r="H7368" i="1"/>
  <c r="I7368" i="1"/>
  <c r="D7369" i="1"/>
  <c r="H7369" i="1"/>
  <c r="I7369" i="1"/>
  <c r="D7370" i="1"/>
  <c r="H7370" i="1"/>
  <c r="I7370" i="1"/>
  <c r="D7371" i="1"/>
  <c r="H7371" i="1"/>
  <c r="I7371" i="1"/>
  <c r="D7372" i="1"/>
  <c r="H7372" i="1"/>
  <c r="I7372" i="1"/>
  <c r="D7373" i="1"/>
  <c r="H7373" i="1"/>
  <c r="I7373" i="1"/>
  <c r="D7374" i="1"/>
  <c r="H7374" i="1"/>
  <c r="I7374" i="1"/>
  <c r="D7375" i="1"/>
  <c r="H7375" i="1"/>
  <c r="I7375" i="1"/>
  <c r="D7376" i="1"/>
  <c r="H7376" i="1"/>
  <c r="I7376" i="1"/>
  <c r="D7377" i="1"/>
  <c r="H7377" i="1"/>
  <c r="I7377" i="1"/>
  <c r="D7378" i="1"/>
  <c r="H7378" i="1"/>
  <c r="I7378" i="1"/>
  <c r="D7379" i="1"/>
  <c r="H7379" i="1"/>
  <c r="I7379" i="1"/>
  <c r="D7380" i="1"/>
  <c r="H7380" i="1"/>
  <c r="I7380" i="1"/>
  <c r="D7381" i="1"/>
  <c r="H7381" i="1"/>
  <c r="I7381" i="1"/>
  <c r="D7382" i="1"/>
  <c r="H7382" i="1"/>
  <c r="I7382" i="1"/>
  <c r="D7383" i="1"/>
  <c r="H7383" i="1"/>
  <c r="I7383" i="1"/>
  <c r="D7384" i="1"/>
  <c r="H7384" i="1"/>
  <c r="I7384" i="1"/>
  <c r="D7385" i="1"/>
  <c r="H7385" i="1"/>
  <c r="I7385" i="1"/>
  <c r="D7386" i="1"/>
  <c r="H7386" i="1"/>
  <c r="I7386" i="1"/>
  <c r="D7387" i="1"/>
  <c r="H7387" i="1"/>
  <c r="I7387" i="1"/>
  <c r="D7388" i="1"/>
  <c r="H7388" i="1"/>
  <c r="I7388" i="1"/>
  <c r="D7389" i="1"/>
  <c r="H7389" i="1"/>
  <c r="I7389" i="1"/>
  <c r="D7390" i="1"/>
  <c r="H7390" i="1"/>
  <c r="I7390" i="1"/>
  <c r="D7391" i="1"/>
  <c r="H7391" i="1"/>
  <c r="I7391" i="1"/>
  <c r="D7392" i="1"/>
  <c r="H7392" i="1"/>
  <c r="I7392" i="1"/>
  <c r="D7393" i="1"/>
  <c r="H7393" i="1"/>
  <c r="I7393" i="1"/>
  <c r="D7394" i="1"/>
  <c r="H7394" i="1"/>
  <c r="I7394" i="1"/>
  <c r="D7395" i="1"/>
  <c r="H7395" i="1"/>
  <c r="I7395" i="1"/>
  <c r="D7396" i="1"/>
  <c r="H7396" i="1"/>
  <c r="I7396" i="1"/>
  <c r="D7397" i="1"/>
  <c r="H7397" i="1"/>
  <c r="I7397" i="1"/>
  <c r="D7398" i="1"/>
  <c r="H7398" i="1"/>
  <c r="I7398" i="1"/>
  <c r="D7399" i="1"/>
  <c r="H7399" i="1"/>
  <c r="I7399" i="1"/>
  <c r="D7400" i="1"/>
  <c r="H7400" i="1"/>
  <c r="I7400" i="1"/>
  <c r="D7401" i="1"/>
  <c r="H7401" i="1"/>
  <c r="I7401" i="1"/>
  <c r="D7402" i="1"/>
  <c r="H7402" i="1"/>
  <c r="I7402" i="1"/>
  <c r="D7403" i="1"/>
  <c r="H7403" i="1"/>
  <c r="I7403" i="1"/>
  <c r="D7404" i="1"/>
  <c r="H7404" i="1"/>
  <c r="I7404" i="1"/>
  <c r="D7405" i="1"/>
  <c r="H7405" i="1"/>
  <c r="I7405" i="1"/>
  <c r="D7406" i="1"/>
  <c r="H7406" i="1"/>
  <c r="I7406" i="1"/>
  <c r="D7407" i="1"/>
  <c r="H7407" i="1"/>
  <c r="I7407" i="1"/>
  <c r="D7408" i="1"/>
  <c r="H7408" i="1"/>
  <c r="I7408" i="1"/>
  <c r="D7409" i="1"/>
  <c r="H7409" i="1"/>
  <c r="I7409" i="1"/>
  <c r="D7410" i="1"/>
  <c r="H7410" i="1"/>
  <c r="I7410" i="1"/>
  <c r="D7411" i="1"/>
  <c r="H7411" i="1"/>
  <c r="I7411" i="1"/>
  <c r="D7412" i="1"/>
  <c r="H7412" i="1"/>
  <c r="I7412" i="1"/>
  <c r="D7413" i="1"/>
  <c r="H7413" i="1"/>
  <c r="I7413" i="1"/>
  <c r="D7414" i="1"/>
  <c r="H7414" i="1"/>
  <c r="I7414" i="1"/>
  <c r="D7415" i="1"/>
  <c r="H7415" i="1"/>
  <c r="I7415" i="1"/>
  <c r="D7416" i="1"/>
  <c r="H7416" i="1"/>
  <c r="I7416" i="1"/>
  <c r="D7417" i="1"/>
  <c r="H7417" i="1"/>
  <c r="I7417" i="1"/>
  <c r="D7418" i="1"/>
  <c r="H7418" i="1"/>
  <c r="I7418" i="1"/>
  <c r="D7419" i="1"/>
  <c r="H7419" i="1"/>
  <c r="I7419" i="1"/>
  <c r="D7420" i="1"/>
  <c r="H7420" i="1"/>
  <c r="I7420" i="1"/>
  <c r="D7421" i="1"/>
  <c r="H7421" i="1"/>
  <c r="I7421" i="1"/>
  <c r="D7422" i="1"/>
  <c r="H7422" i="1"/>
  <c r="I7422" i="1"/>
  <c r="D7423" i="1"/>
  <c r="H7423" i="1"/>
  <c r="I7423" i="1"/>
  <c r="D7424" i="1"/>
  <c r="H7424" i="1"/>
  <c r="I7424" i="1"/>
  <c r="D7425" i="1"/>
  <c r="H7425" i="1"/>
  <c r="I7425" i="1"/>
  <c r="D7426" i="1"/>
  <c r="H7426" i="1"/>
  <c r="I7426" i="1"/>
  <c r="D7427" i="1"/>
  <c r="H7427" i="1"/>
  <c r="I7427" i="1"/>
  <c r="D7428" i="1"/>
  <c r="H7428" i="1"/>
  <c r="I7428" i="1"/>
  <c r="D7429" i="1"/>
  <c r="H7429" i="1"/>
  <c r="I7429" i="1"/>
  <c r="D7430" i="1"/>
  <c r="H7430" i="1"/>
  <c r="I7430" i="1"/>
  <c r="D7431" i="1"/>
  <c r="H7431" i="1"/>
  <c r="I7431" i="1"/>
  <c r="D7432" i="1"/>
  <c r="H7432" i="1"/>
  <c r="I7432" i="1"/>
  <c r="D7433" i="1"/>
  <c r="H7433" i="1"/>
  <c r="I7433" i="1"/>
  <c r="D7434" i="1"/>
  <c r="H7434" i="1"/>
  <c r="I7434" i="1"/>
  <c r="D7435" i="1"/>
  <c r="H7435" i="1"/>
  <c r="I7435" i="1"/>
  <c r="D7436" i="1"/>
  <c r="H7436" i="1"/>
  <c r="I7436" i="1"/>
  <c r="D7437" i="1"/>
  <c r="H7437" i="1"/>
  <c r="I7437" i="1"/>
  <c r="D7438" i="1"/>
  <c r="H7438" i="1"/>
  <c r="I7438" i="1"/>
  <c r="D7439" i="1"/>
  <c r="H7439" i="1"/>
  <c r="I7439" i="1"/>
  <c r="D7440" i="1"/>
  <c r="H7440" i="1"/>
  <c r="I7440" i="1"/>
  <c r="D7441" i="1"/>
  <c r="H7441" i="1"/>
  <c r="I7441" i="1"/>
  <c r="D7442" i="1"/>
  <c r="H7442" i="1"/>
  <c r="I7442" i="1"/>
  <c r="D7443" i="1"/>
  <c r="H7443" i="1"/>
  <c r="I7443" i="1"/>
  <c r="D7444" i="1"/>
  <c r="H7444" i="1"/>
  <c r="I7444" i="1"/>
  <c r="D7445" i="1"/>
  <c r="H7445" i="1"/>
  <c r="I7445" i="1"/>
  <c r="D7446" i="1"/>
  <c r="H7446" i="1"/>
  <c r="I7446" i="1"/>
  <c r="D7447" i="1"/>
  <c r="H7447" i="1"/>
  <c r="I7447" i="1"/>
  <c r="D7448" i="1"/>
  <c r="H7448" i="1"/>
  <c r="I7448" i="1"/>
  <c r="D7449" i="1"/>
  <c r="H7449" i="1"/>
  <c r="I7449" i="1"/>
  <c r="D7450" i="1"/>
  <c r="H7450" i="1"/>
  <c r="I7450" i="1"/>
  <c r="D7451" i="1"/>
  <c r="H7451" i="1"/>
  <c r="I7451" i="1"/>
  <c r="D7452" i="1"/>
  <c r="H7452" i="1"/>
  <c r="I7452" i="1"/>
  <c r="D7453" i="1"/>
  <c r="H7453" i="1"/>
  <c r="I7453" i="1"/>
  <c r="D7454" i="1"/>
  <c r="H7454" i="1"/>
  <c r="I7454" i="1"/>
  <c r="D7455" i="1"/>
  <c r="H7455" i="1"/>
  <c r="I7455" i="1"/>
  <c r="D7456" i="1"/>
  <c r="H7456" i="1"/>
  <c r="I7456" i="1"/>
  <c r="D7457" i="1"/>
  <c r="H7457" i="1"/>
  <c r="I7457" i="1"/>
  <c r="D7458" i="1"/>
  <c r="H7458" i="1"/>
  <c r="I7458" i="1"/>
  <c r="D7459" i="1"/>
  <c r="H7459" i="1"/>
  <c r="I7459" i="1"/>
  <c r="D7460" i="1"/>
  <c r="H7460" i="1"/>
  <c r="I7460" i="1"/>
  <c r="D7461" i="1"/>
  <c r="H7461" i="1"/>
  <c r="I7461" i="1"/>
  <c r="D7462" i="1"/>
  <c r="H7462" i="1"/>
  <c r="I7462" i="1"/>
  <c r="D7463" i="1"/>
  <c r="H7463" i="1"/>
  <c r="I7463" i="1"/>
  <c r="D7464" i="1"/>
  <c r="H7464" i="1"/>
  <c r="I7464" i="1"/>
  <c r="D7465" i="1"/>
  <c r="H7465" i="1"/>
  <c r="I7465" i="1"/>
  <c r="D7466" i="1"/>
  <c r="H7466" i="1"/>
  <c r="I7466" i="1"/>
  <c r="D7467" i="1"/>
  <c r="H7467" i="1"/>
  <c r="I7467" i="1"/>
  <c r="D7468" i="1"/>
  <c r="H7468" i="1"/>
  <c r="I7468" i="1"/>
  <c r="D7469" i="1"/>
  <c r="H7469" i="1"/>
  <c r="I7469" i="1"/>
  <c r="D7470" i="1"/>
  <c r="H7470" i="1"/>
  <c r="I7470" i="1"/>
  <c r="D7471" i="1"/>
  <c r="H7471" i="1"/>
  <c r="I7471" i="1"/>
  <c r="D7472" i="1"/>
  <c r="H7472" i="1"/>
  <c r="I7472" i="1"/>
  <c r="D7473" i="1"/>
  <c r="H7473" i="1"/>
  <c r="I7473" i="1"/>
  <c r="D7474" i="1"/>
  <c r="H7474" i="1"/>
  <c r="I7474" i="1"/>
  <c r="D7475" i="1"/>
  <c r="H7475" i="1"/>
  <c r="I7475" i="1"/>
  <c r="D7476" i="1"/>
  <c r="H7476" i="1"/>
  <c r="I7476" i="1"/>
  <c r="D7477" i="1"/>
  <c r="H7477" i="1"/>
  <c r="I7477" i="1"/>
  <c r="D7478" i="1"/>
  <c r="H7478" i="1"/>
  <c r="I7478" i="1"/>
  <c r="D7479" i="1"/>
  <c r="H7479" i="1"/>
  <c r="I7479" i="1"/>
  <c r="D7480" i="1"/>
  <c r="H7480" i="1"/>
  <c r="I7480" i="1"/>
  <c r="D7481" i="1"/>
  <c r="H7481" i="1"/>
  <c r="I7481" i="1"/>
  <c r="D7482" i="1"/>
  <c r="H7482" i="1"/>
  <c r="I7482" i="1"/>
  <c r="D7483" i="1"/>
  <c r="H7483" i="1"/>
  <c r="I7483" i="1"/>
  <c r="D7484" i="1"/>
  <c r="H7484" i="1"/>
  <c r="I7484" i="1"/>
  <c r="D7485" i="1"/>
  <c r="H7485" i="1"/>
  <c r="I7485" i="1"/>
  <c r="D7486" i="1"/>
  <c r="H7486" i="1"/>
  <c r="I7486" i="1"/>
  <c r="D7487" i="1"/>
  <c r="H7487" i="1"/>
  <c r="I7487" i="1"/>
  <c r="D7488" i="1"/>
  <c r="H7488" i="1"/>
  <c r="I7488" i="1"/>
  <c r="D7489" i="1"/>
  <c r="H7489" i="1"/>
  <c r="I7489" i="1"/>
  <c r="D7490" i="1"/>
  <c r="H7490" i="1"/>
  <c r="I7490" i="1"/>
  <c r="D7491" i="1"/>
  <c r="H7491" i="1"/>
  <c r="I7491" i="1"/>
  <c r="D7492" i="1"/>
  <c r="H7492" i="1"/>
  <c r="I7492" i="1"/>
  <c r="D7493" i="1"/>
  <c r="H7493" i="1"/>
  <c r="I7493" i="1"/>
  <c r="D7494" i="1"/>
  <c r="H7494" i="1"/>
  <c r="I7494" i="1"/>
  <c r="D7495" i="1"/>
  <c r="H7495" i="1"/>
  <c r="I7495" i="1"/>
  <c r="D7496" i="1"/>
  <c r="H7496" i="1"/>
  <c r="I7496" i="1"/>
  <c r="D7497" i="1"/>
  <c r="H7497" i="1"/>
  <c r="I7497" i="1"/>
  <c r="D7498" i="1"/>
  <c r="H7498" i="1"/>
  <c r="I7498" i="1"/>
  <c r="D7499" i="1"/>
  <c r="H7499" i="1"/>
  <c r="I7499" i="1"/>
  <c r="D7500" i="1"/>
  <c r="H7500" i="1"/>
  <c r="I7500" i="1"/>
  <c r="D7501" i="1"/>
  <c r="H7501" i="1"/>
  <c r="I7501" i="1"/>
  <c r="D7502" i="1"/>
  <c r="H7502" i="1"/>
  <c r="I7502" i="1"/>
  <c r="D7503" i="1"/>
  <c r="H7503" i="1"/>
  <c r="I7503" i="1"/>
  <c r="D7504" i="1"/>
  <c r="H7504" i="1"/>
  <c r="I7504" i="1"/>
  <c r="D7505" i="1"/>
  <c r="H7505" i="1"/>
  <c r="I7505" i="1"/>
  <c r="D7506" i="1"/>
  <c r="H7506" i="1"/>
  <c r="I7506" i="1"/>
  <c r="D7507" i="1"/>
  <c r="H7507" i="1"/>
  <c r="I7507" i="1"/>
  <c r="D7508" i="1"/>
  <c r="H7508" i="1"/>
  <c r="I7508" i="1"/>
  <c r="D7509" i="1"/>
  <c r="H7509" i="1"/>
  <c r="I7509" i="1"/>
  <c r="D7510" i="1"/>
  <c r="H7510" i="1"/>
  <c r="I7510" i="1"/>
  <c r="D7511" i="1"/>
  <c r="H7511" i="1"/>
  <c r="I7511" i="1"/>
  <c r="D7512" i="1"/>
  <c r="H7512" i="1"/>
  <c r="I7512" i="1"/>
  <c r="D7513" i="1"/>
  <c r="H7513" i="1"/>
  <c r="I7513" i="1"/>
  <c r="D7514" i="1"/>
  <c r="H7514" i="1"/>
  <c r="I7514" i="1"/>
  <c r="D7515" i="1"/>
  <c r="H7515" i="1"/>
  <c r="I7515" i="1"/>
  <c r="D7516" i="1"/>
  <c r="H7516" i="1"/>
  <c r="I7516" i="1"/>
  <c r="D7517" i="1"/>
  <c r="H7517" i="1"/>
  <c r="I7517" i="1"/>
  <c r="D7518" i="1"/>
  <c r="H7518" i="1"/>
  <c r="I7518" i="1"/>
  <c r="D7519" i="1"/>
  <c r="H7519" i="1"/>
  <c r="I7519" i="1"/>
  <c r="D7520" i="1"/>
  <c r="H7520" i="1"/>
  <c r="I7520" i="1"/>
  <c r="D7521" i="1"/>
  <c r="H7521" i="1"/>
  <c r="I7521" i="1"/>
  <c r="D7522" i="1"/>
  <c r="H7522" i="1"/>
  <c r="I7522" i="1"/>
  <c r="D7523" i="1"/>
  <c r="H7523" i="1"/>
  <c r="I7523" i="1"/>
  <c r="D7524" i="1"/>
  <c r="H7524" i="1"/>
  <c r="I7524" i="1"/>
  <c r="D7525" i="1"/>
  <c r="H7525" i="1"/>
  <c r="I7525" i="1"/>
  <c r="D7526" i="1"/>
  <c r="H7526" i="1"/>
  <c r="I7526" i="1"/>
  <c r="D7527" i="1"/>
  <c r="H7527" i="1"/>
  <c r="I7527" i="1"/>
  <c r="D7528" i="1"/>
  <c r="H7528" i="1"/>
  <c r="I7528" i="1"/>
  <c r="D7529" i="1"/>
  <c r="H7529" i="1"/>
  <c r="I7529" i="1"/>
  <c r="D7530" i="1"/>
  <c r="H7530" i="1"/>
  <c r="I7530" i="1"/>
  <c r="D7531" i="1"/>
  <c r="H7531" i="1"/>
  <c r="I7531" i="1"/>
  <c r="D7532" i="1"/>
  <c r="H7532" i="1"/>
  <c r="I7532" i="1"/>
  <c r="D7533" i="1"/>
  <c r="H7533" i="1"/>
  <c r="I7533" i="1"/>
  <c r="D7534" i="1"/>
  <c r="H7534" i="1"/>
  <c r="I7534" i="1"/>
  <c r="D7535" i="1"/>
  <c r="H7535" i="1"/>
  <c r="I7535" i="1"/>
  <c r="D7536" i="1"/>
  <c r="H7536" i="1"/>
  <c r="I7536" i="1"/>
  <c r="D7537" i="1"/>
  <c r="H7537" i="1"/>
  <c r="I7537" i="1"/>
  <c r="D7538" i="1"/>
  <c r="H7538" i="1"/>
  <c r="I7538" i="1"/>
  <c r="D7539" i="1"/>
  <c r="H7539" i="1"/>
  <c r="I7539" i="1"/>
  <c r="D7540" i="1"/>
  <c r="H7540" i="1"/>
  <c r="I7540" i="1"/>
  <c r="D7541" i="1"/>
  <c r="H7541" i="1"/>
  <c r="I7541" i="1"/>
  <c r="D7542" i="1"/>
  <c r="H7542" i="1"/>
  <c r="I7542" i="1"/>
  <c r="D7543" i="1"/>
  <c r="H7543" i="1"/>
  <c r="I7543" i="1"/>
  <c r="D7544" i="1"/>
  <c r="H7544" i="1"/>
  <c r="I7544" i="1"/>
  <c r="D7545" i="1"/>
  <c r="H7545" i="1"/>
  <c r="I7545" i="1"/>
  <c r="D7546" i="1"/>
  <c r="H7546" i="1"/>
  <c r="I7546" i="1"/>
  <c r="D7547" i="1"/>
  <c r="H7547" i="1"/>
  <c r="I7547" i="1"/>
  <c r="D7548" i="1"/>
  <c r="H7548" i="1"/>
  <c r="I7548" i="1"/>
  <c r="D7549" i="1"/>
  <c r="H7549" i="1"/>
  <c r="I7549" i="1"/>
  <c r="D7550" i="1"/>
  <c r="H7550" i="1"/>
  <c r="I7550" i="1"/>
  <c r="D7551" i="1"/>
  <c r="H7551" i="1"/>
  <c r="I7551" i="1"/>
  <c r="D7552" i="1"/>
  <c r="H7552" i="1"/>
  <c r="I7552" i="1"/>
  <c r="D7553" i="1"/>
  <c r="H7553" i="1"/>
  <c r="I7553" i="1"/>
  <c r="D7554" i="1"/>
  <c r="H7554" i="1"/>
  <c r="I7554" i="1"/>
  <c r="D7555" i="1"/>
  <c r="H7555" i="1"/>
  <c r="I7555" i="1"/>
  <c r="D7556" i="1"/>
  <c r="H7556" i="1"/>
  <c r="I7556" i="1"/>
  <c r="D7557" i="1"/>
  <c r="H7557" i="1"/>
  <c r="I7557" i="1"/>
  <c r="D7558" i="1"/>
  <c r="H7558" i="1"/>
  <c r="I7558" i="1"/>
  <c r="D7559" i="1"/>
  <c r="H7559" i="1"/>
  <c r="I7559" i="1"/>
  <c r="D7560" i="1"/>
  <c r="H7560" i="1"/>
  <c r="I7560" i="1"/>
  <c r="D7561" i="1"/>
  <c r="H7561" i="1"/>
  <c r="I7561" i="1"/>
  <c r="D7562" i="1"/>
  <c r="H7562" i="1"/>
  <c r="I7562" i="1"/>
  <c r="D7563" i="1"/>
  <c r="H7563" i="1"/>
  <c r="I7563" i="1"/>
  <c r="D7564" i="1"/>
  <c r="H7564" i="1"/>
  <c r="I7564" i="1"/>
  <c r="D7565" i="1"/>
  <c r="H7565" i="1"/>
  <c r="I7565" i="1"/>
  <c r="D7566" i="1"/>
  <c r="H7566" i="1"/>
  <c r="I7566" i="1"/>
  <c r="D7567" i="1"/>
  <c r="H7567" i="1"/>
  <c r="I7567" i="1"/>
  <c r="D7568" i="1"/>
  <c r="H7568" i="1"/>
  <c r="I7568" i="1"/>
  <c r="D7569" i="1"/>
  <c r="H7569" i="1"/>
  <c r="I7569" i="1"/>
  <c r="D7570" i="1"/>
  <c r="H7570" i="1"/>
  <c r="I7570" i="1"/>
  <c r="D7571" i="1"/>
  <c r="H7571" i="1"/>
  <c r="I7571" i="1"/>
  <c r="D7572" i="1"/>
  <c r="H7572" i="1"/>
  <c r="I7572" i="1"/>
  <c r="D7573" i="1"/>
  <c r="H7573" i="1"/>
  <c r="I7573" i="1"/>
  <c r="D7574" i="1"/>
  <c r="H7574" i="1"/>
  <c r="I7574" i="1"/>
  <c r="D7575" i="1"/>
  <c r="H7575" i="1"/>
  <c r="I7575" i="1"/>
  <c r="D7576" i="1"/>
  <c r="H7576" i="1"/>
  <c r="I7576" i="1"/>
  <c r="D7577" i="1"/>
  <c r="H7577" i="1"/>
  <c r="I7577" i="1"/>
  <c r="D7578" i="1"/>
  <c r="H7578" i="1"/>
  <c r="I7578" i="1"/>
  <c r="D7579" i="1"/>
  <c r="H7579" i="1"/>
  <c r="I7579" i="1"/>
  <c r="D7580" i="1"/>
  <c r="H7580" i="1"/>
  <c r="I7580" i="1"/>
  <c r="D7581" i="1"/>
  <c r="H7581" i="1"/>
  <c r="I7581" i="1"/>
  <c r="D7582" i="1"/>
  <c r="H7582" i="1"/>
  <c r="I7582" i="1"/>
  <c r="D7583" i="1"/>
  <c r="H7583" i="1"/>
  <c r="I7583" i="1"/>
  <c r="D7584" i="1"/>
  <c r="H7584" i="1"/>
  <c r="I7584" i="1"/>
  <c r="D7585" i="1"/>
  <c r="H7585" i="1"/>
  <c r="I7585" i="1"/>
  <c r="D7586" i="1"/>
  <c r="H7586" i="1"/>
  <c r="I7586" i="1"/>
  <c r="D7587" i="1"/>
  <c r="H7587" i="1"/>
  <c r="I7587" i="1"/>
  <c r="D7588" i="1"/>
  <c r="H7588" i="1"/>
  <c r="I7588" i="1"/>
  <c r="D7589" i="1"/>
  <c r="H7589" i="1"/>
  <c r="I7589" i="1"/>
  <c r="D7590" i="1"/>
  <c r="H7590" i="1"/>
  <c r="I7590" i="1"/>
  <c r="D7591" i="1"/>
  <c r="H7591" i="1"/>
  <c r="I7591" i="1"/>
  <c r="D7592" i="1"/>
  <c r="H7592" i="1"/>
  <c r="I7592" i="1"/>
  <c r="D7593" i="1"/>
  <c r="H7593" i="1"/>
  <c r="I7593" i="1"/>
  <c r="D7594" i="1"/>
  <c r="H7594" i="1"/>
  <c r="I7594" i="1"/>
  <c r="D7595" i="1"/>
  <c r="H7595" i="1"/>
  <c r="I7595" i="1"/>
  <c r="D7596" i="1"/>
  <c r="H7596" i="1"/>
  <c r="I7596" i="1"/>
  <c r="D7597" i="1"/>
  <c r="H7597" i="1"/>
  <c r="I7597" i="1"/>
  <c r="D7598" i="1"/>
  <c r="H7598" i="1"/>
  <c r="I7598" i="1"/>
  <c r="D7599" i="1"/>
  <c r="H7599" i="1"/>
  <c r="I7599" i="1"/>
  <c r="D7600" i="1"/>
  <c r="H7600" i="1"/>
  <c r="I7600" i="1"/>
  <c r="D7601" i="1"/>
  <c r="H7601" i="1"/>
  <c r="I7601" i="1"/>
  <c r="D7602" i="1"/>
  <c r="H7602" i="1"/>
  <c r="I7602" i="1"/>
  <c r="D7603" i="1"/>
  <c r="H7603" i="1"/>
  <c r="I7603" i="1"/>
  <c r="D7604" i="1"/>
  <c r="H7604" i="1"/>
  <c r="I7604" i="1"/>
  <c r="D7605" i="1"/>
  <c r="H7605" i="1"/>
  <c r="I7605" i="1"/>
  <c r="D7606" i="1"/>
  <c r="H7606" i="1"/>
  <c r="I7606" i="1"/>
  <c r="D7607" i="1"/>
  <c r="H7607" i="1"/>
  <c r="I7607" i="1"/>
  <c r="D7608" i="1"/>
  <c r="H7608" i="1"/>
  <c r="I7608" i="1"/>
  <c r="D7609" i="1"/>
  <c r="H7609" i="1"/>
  <c r="I7609" i="1"/>
  <c r="D7610" i="1"/>
  <c r="H7610" i="1"/>
  <c r="I7610" i="1"/>
  <c r="D7611" i="1"/>
  <c r="H7611" i="1"/>
  <c r="I7611" i="1"/>
  <c r="D7612" i="1"/>
  <c r="H7612" i="1"/>
  <c r="I7612" i="1"/>
  <c r="D7613" i="1"/>
  <c r="H7613" i="1"/>
  <c r="I7613" i="1"/>
  <c r="D7614" i="1"/>
  <c r="H7614" i="1"/>
  <c r="I7614" i="1"/>
  <c r="D7615" i="1"/>
  <c r="H7615" i="1"/>
  <c r="I7615" i="1"/>
  <c r="D7616" i="1"/>
  <c r="H7616" i="1"/>
  <c r="I7616" i="1"/>
  <c r="D7617" i="1"/>
  <c r="H7617" i="1"/>
  <c r="I7617" i="1"/>
  <c r="D7618" i="1"/>
  <c r="H7618" i="1"/>
  <c r="I7618" i="1"/>
  <c r="D7619" i="1"/>
  <c r="H7619" i="1"/>
  <c r="I7619" i="1"/>
  <c r="D7620" i="1"/>
  <c r="H7620" i="1"/>
  <c r="I7620" i="1"/>
  <c r="D7621" i="1"/>
  <c r="H7621" i="1"/>
  <c r="I7621" i="1"/>
  <c r="D7622" i="1"/>
  <c r="H7622" i="1"/>
  <c r="I7622" i="1"/>
  <c r="D7623" i="1"/>
  <c r="H7623" i="1"/>
  <c r="I7623" i="1"/>
  <c r="D7624" i="1"/>
  <c r="H7624" i="1"/>
  <c r="I7624" i="1"/>
  <c r="D7625" i="1"/>
  <c r="H7625" i="1"/>
  <c r="I7625" i="1"/>
  <c r="D7626" i="1"/>
  <c r="H7626" i="1"/>
  <c r="I7626" i="1"/>
  <c r="D7627" i="1"/>
  <c r="H7627" i="1"/>
  <c r="I7627" i="1"/>
  <c r="D7628" i="1"/>
  <c r="H7628" i="1"/>
  <c r="I7628" i="1"/>
  <c r="D7629" i="1"/>
  <c r="H7629" i="1"/>
  <c r="I7629" i="1"/>
  <c r="D7630" i="1"/>
  <c r="H7630" i="1"/>
  <c r="I7630" i="1"/>
  <c r="D7631" i="1"/>
  <c r="H7631" i="1"/>
  <c r="I7631" i="1"/>
  <c r="D7632" i="1"/>
  <c r="H7632" i="1"/>
  <c r="I7632" i="1"/>
  <c r="D7633" i="1"/>
  <c r="H7633" i="1"/>
  <c r="I7633" i="1"/>
  <c r="D7634" i="1"/>
  <c r="H7634" i="1"/>
  <c r="I7634" i="1"/>
  <c r="D7635" i="1"/>
  <c r="H7635" i="1"/>
  <c r="I7635" i="1"/>
  <c r="D7636" i="1"/>
  <c r="H7636" i="1"/>
  <c r="I7636" i="1"/>
  <c r="D7637" i="1"/>
  <c r="H7637" i="1"/>
  <c r="I7637" i="1"/>
  <c r="D7638" i="1"/>
  <c r="H7638" i="1"/>
  <c r="I7638" i="1"/>
  <c r="D7639" i="1"/>
  <c r="H7639" i="1"/>
  <c r="I7639" i="1"/>
  <c r="D7640" i="1"/>
  <c r="H7640" i="1"/>
  <c r="I7640" i="1"/>
  <c r="D7641" i="1"/>
  <c r="H7641" i="1"/>
  <c r="I7641" i="1"/>
  <c r="D7642" i="1"/>
  <c r="H7642" i="1"/>
  <c r="I7642" i="1"/>
  <c r="D7643" i="1"/>
  <c r="H7643" i="1"/>
  <c r="I7643" i="1"/>
  <c r="D7644" i="1"/>
  <c r="H7644" i="1"/>
  <c r="I7644" i="1"/>
  <c r="D7645" i="1"/>
  <c r="H7645" i="1"/>
  <c r="I7645" i="1"/>
  <c r="D7646" i="1"/>
  <c r="H7646" i="1"/>
  <c r="I7646" i="1"/>
  <c r="D7647" i="1"/>
  <c r="H7647" i="1"/>
  <c r="I7647" i="1"/>
  <c r="D7648" i="1"/>
  <c r="H7648" i="1"/>
  <c r="I7648" i="1"/>
  <c r="D7649" i="1"/>
  <c r="H7649" i="1"/>
  <c r="I7649" i="1"/>
  <c r="D7650" i="1"/>
  <c r="H7650" i="1"/>
  <c r="I7650" i="1"/>
  <c r="D7651" i="1"/>
  <c r="H7651" i="1"/>
  <c r="I7651" i="1"/>
  <c r="D7652" i="1"/>
  <c r="H7652" i="1"/>
  <c r="I7652" i="1"/>
  <c r="D7653" i="1"/>
  <c r="H7653" i="1"/>
  <c r="I7653" i="1"/>
  <c r="D7654" i="1"/>
  <c r="H7654" i="1"/>
  <c r="I7654" i="1"/>
  <c r="D7655" i="1"/>
  <c r="H7655" i="1"/>
  <c r="I7655" i="1"/>
  <c r="D7656" i="1"/>
  <c r="H7656" i="1"/>
  <c r="I7656" i="1"/>
  <c r="D7657" i="1"/>
  <c r="H7657" i="1"/>
  <c r="I7657" i="1"/>
  <c r="D7658" i="1"/>
  <c r="H7658" i="1"/>
  <c r="I7658" i="1"/>
  <c r="D7659" i="1"/>
  <c r="H7659" i="1"/>
  <c r="I7659" i="1"/>
  <c r="D7660" i="1"/>
  <c r="H7660" i="1"/>
  <c r="I7660" i="1"/>
  <c r="D7661" i="1"/>
  <c r="H7661" i="1"/>
  <c r="I7661" i="1"/>
  <c r="D7662" i="1"/>
  <c r="H7662" i="1"/>
  <c r="I7662" i="1"/>
  <c r="D7663" i="1"/>
  <c r="H7663" i="1"/>
  <c r="I7663" i="1"/>
  <c r="D7664" i="1"/>
  <c r="H7664" i="1"/>
  <c r="I7664" i="1"/>
  <c r="D7665" i="1"/>
  <c r="H7665" i="1"/>
  <c r="I7665" i="1"/>
  <c r="D7666" i="1"/>
  <c r="H7666" i="1"/>
  <c r="I7666" i="1"/>
  <c r="D7667" i="1"/>
  <c r="H7667" i="1"/>
  <c r="I7667" i="1"/>
  <c r="D7668" i="1"/>
  <c r="H7668" i="1"/>
  <c r="I7668" i="1"/>
  <c r="D7669" i="1"/>
  <c r="H7669" i="1"/>
  <c r="I7669" i="1"/>
  <c r="D7670" i="1"/>
  <c r="H7670" i="1"/>
  <c r="I7670" i="1"/>
  <c r="D7671" i="1"/>
  <c r="H7671" i="1"/>
  <c r="I7671" i="1"/>
  <c r="D7672" i="1"/>
  <c r="H7672" i="1"/>
  <c r="I7672" i="1"/>
  <c r="D7673" i="1"/>
  <c r="H7673" i="1"/>
  <c r="I7673" i="1"/>
  <c r="D7674" i="1"/>
  <c r="H7674" i="1"/>
  <c r="I7674" i="1"/>
  <c r="D7675" i="1"/>
  <c r="H7675" i="1"/>
  <c r="I7675" i="1"/>
  <c r="D7676" i="1"/>
  <c r="H7676" i="1"/>
  <c r="I7676" i="1"/>
  <c r="D7677" i="1"/>
  <c r="H7677" i="1"/>
  <c r="I7677" i="1"/>
  <c r="D7678" i="1"/>
  <c r="H7678" i="1"/>
  <c r="I7678" i="1"/>
  <c r="D7679" i="1"/>
  <c r="H7679" i="1"/>
  <c r="I7679" i="1"/>
  <c r="D7680" i="1"/>
  <c r="H7680" i="1"/>
  <c r="I7680" i="1"/>
  <c r="D7681" i="1"/>
  <c r="H7681" i="1"/>
  <c r="I7681" i="1"/>
  <c r="D7682" i="1"/>
  <c r="H7682" i="1"/>
  <c r="I7682" i="1"/>
  <c r="D7683" i="1"/>
  <c r="H7683" i="1"/>
  <c r="I7683" i="1"/>
  <c r="D7684" i="1"/>
  <c r="H7684" i="1"/>
  <c r="I7684" i="1"/>
  <c r="D7685" i="1"/>
  <c r="H7685" i="1"/>
  <c r="I7685" i="1"/>
  <c r="D7686" i="1"/>
  <c r="H7686" i="1"/>
  <c r="I7686" i="1"/>
  <c r="D7687" i="1"/>
  <c r="H7687" i="1"/>
  <c r="I7687" i="1"/>
  <c r="D7688" i="1"/>
  <c r="H7688" i="1"/>
  <c r="I7688" i="1"/>
  <c r="D7689" i="1"/>
  <c r="H7689" i="1"/>
  <c r="I7689" i="1"/>
  <c r="D7690" i="1"/>
  <c r="H7690" i="1"/>
  <c r="I7690" i="1"/>
  <c r="D7691" i="1"/>
  <c r="H7691" i="1"/>
  <c r="I7691" i="1"/>
  <c r="D7692" i="1"/>
  <c r="H7692" i="1"/>
  <c r="I7692" i="1"/>
  <c r="D7693" i="1"/>
  <c r="H7693" i="1"/>
  <c r="I7693" i="1"/>
  <c r="D7694" i="1"/>
  <c r="H7694" i="1"/>
  <c r="I7694" i="1"/>
  <c r="D7695" i="1"/>
  <c r="H7695" i="1"/>
  <c r="I7695" i="1"/>
  <c r="D7696" i="1"/>
  <c r="H7696" i="1"/>
  <c r="I7696" i="1"/>
  <c r="D7697" i="1"/>
  <c r="H7697" i="1"/>
  <c r="I7697" i="1"/>
  <c r="D7698" i="1"/>
  <c r="H7698" i="1"/>
  <c r="I7698" i="1"/>
  <c r="D7699" i="1"/>
  <c r="H7699" i="1"/>
  <c r="I7699" i="1"/>
  <c r="D7700" i="1"/>
  <c r="H7700" i="1"/>
  <c r="I7700" i="1"/>
  <c r="D7701" i="1"/>
  <c r="H7701" i="1"/>
  <c r="I7701" i="1"/>
  <c r="D7702" i="1"/>
  <c r="H7702" i="1"/>
  <c r="I7702" i="1"/>
  <c r="D7703" i="1"/>
  <c r="H7703" i="1"/>
  <c r="I7703" i="1"/>
  <c r="D7704" i="1"/>
  <c r="H7704" i="1"/>
  <c r="I7704" i="1"/>
  <c r="D7705" i="1"/>
  <c r="H7705" i="1"/>
  <c r="I7705" i="1"/>
  <c r="D7706" i="1"/>
  <c r="H7706" i="1"/>
  <c r="I7706" i="1"/>
  <c r="D7707" i="1"/>
  <c r="H7707" i="1"/>
  <c r="I7707" i="1"/>
  <c r="D7708" i="1"/>
  <c r="H7708" i="1"/>
  <c r="I7708" i="1"/>
  <c r="D7709" i="1"/>
  <c r="H7709" i="1"/>
  <c r="I7709" i="1"/>
  <c r="D7710" i="1"/>
  <c r="H7710" i="1"/>
  <c r="I7710" i="1"/>
  <c r="D7711" i="1"/>
  <c r="H7711" i="1"/>
  <c r="I7711" i="1"/>
  <c r="D7712" i="1"/>
  <c r="H7712" i="1"/>
  <c r="I7712" i="1"/>
  <c r="D7713" i="1"/>
  <c r="H7713" i="1"/>
  <c r="I7713" i="1"/>
  <c r="D7714" i="1"/>
  <c r="H7714" i="1"/>
  <c r="I7714" i="1"/>
  <c r="D7715" i="1"/>
  <c r="H7715" i="1"/>
  <c r="I7715" i="1"/>
  <c r="D7716" i="1"/>
  <c r="H7716" i="1"/>
  <c r="I7716" i="1"/>
  <c r="D7717" i="1"/>
  <c r="H7717" i="1"/>
  <c r="I7717" i="1"/>
  <c r="D7718" i="1"/>
  <c r="H7718" i="1"/>
  <c r="I7718" i="1"/>
  <c r="D7719" i="1"/>
  <c r="H7719" i="1"/>
  <c r="I7719" i="1"/>
  <c r="D7720" i="1"/>
  <c r="H7720" i="1"/>
  <c r="I7720" i="1"/>
  <c r="D7721" i="1"/>
  <c r="H7721" i="1"/>
  <c r="I7721" i="1"/>
  <c r="D7722" i="1"/>
  <c r="H7722" i="1"/>
  <c r="I7722" i="1"/>
  <c r="D7723" i="1"/>
  <c r="H7723" i="1"/>
  <c r="I7723" i="1"/>
  <c r="D7724" i="1"/>
  <c r="H7724" i="1"/>
  <c r="I7724" i="1"/>
  <c r="D7725" i="1"/>
  <c r="H7725" i="1"/>
  <c r="I7725" i="1"/>
  <c r="D7726" i="1"/>
  <c r="H7726" i="1"/>
  <c r="I7726" i="1"/>
  <c r="D7727" i="1"/>
  <c r="H7727" i="1"/>
  <c r="I7727" i="1"/>
  <c r="D7728" i="1"/>
  <c r="H7728" i="1"/>
  <c r="I7728" i="1"/>
  <c r="D7729" i="1"/>
  <c r="H7729" i="1"/>
  <c r="I7729" i="1"/>
  <c r="D7730" i="1"/>
  <c r="H7730" i="1"/>
  <c r="I7730" i="1"/>
  <c r="D7731" i="1"/>
  <c r="H7731" i="1"/>
  <c r="I7731" i="1"/>
  <c r="D7732" i="1"/>
  <c r="H7732" i="1"/>
  <c r="I7732" i="1"/>
  <c r="D7733" i="1"/>
  <c r="H7733" i="1"/>
  <c r="I7733" i="1"/>
  <c r="D7734" i="1"/>
  <c r="H7734" i="1"/>
  <c r="I7734" i="1"/>
  <c r="D7735" i="1"/>
  <c r="H7735" i="1"/>
  <c r="I7735" i="1"/>
  <c r="D7736" i="1"/>
  <c r="H7736" i="1"/>
  <c r="I7736" i="1"/>
  <c r="D7737" i="1"/>
  <c r="H7737" i="1"/>
  <c r="I7737" i="1"/>
  <c r="D7738" i="1"/>
  <c r="H7738" i="1"/>
  <c r="I7738" i="1"/>
  <c r="D7739" i="1"/>
  <c r="H7739" i="1"/>
  <c r="I7739" i="1"/>
  <c r="D7740" i="1"/>
  <c r="H7740" i="1"/>
  <c r="I7740" i="1"/>
  <c r="D7741" i="1"/>
  <c r="H7741" i="1"/>
  <c r="I7741" i="1"/>
  <c r="D7742" i="1"/>
  <c r="H7742" i="1"/>
  <c r="I7742" i="1"/>
  <c r="D7743" i="1"/>
  <c r="H7743" i="1"/>
  <c r="I7743" i="1"/>
  <c r="D7744" i="1"/>
  <c r="H7744" i="1"/>
  <c r="I7744" i="1"/>
  <c r="D7745" i="1"/>
  <c r="H7745" i="1"/>
  <c r="I7745" i="1"/>
  <c r="D7746" i="1"/>
  <c r="H7746" i="1"/>
  <c r="I7746" i="1"/>
  <c r="D7747" i="1"/>
  <c r="H7747" i="1"/>
  <c r="I7747" i="1"/>
  <c r="D7748" i="1"/>
  <c r="H7748" i="1"/>
  <c r="I7748" i="1"/>
  <c r="D7749" i="1"/>
  <c r="H7749" i="1"/>
  <c r="I7749" i="1"/>
  <c r="D7750" i="1"/>
  <c r="H7750" i="1"/>
  <c r="I7750" i="1"/>
  <c r="D7751" i="1"/>
  <c r="H7751" i="1"/>
  <c r="I7751" i="1"/>
  <c r="D7752" i="1"/>
  <c r="H7752" i="1"/>
  <c r="I7752" i="1"/>
  <c r="D7753" i="1"/>
  <c r="H7753" i="1"/>
  <c r="I7753" i="1"/>
  <c r="D7754" i="1"/>
  <c r="H7754" i="1"/>
  <c r="I7754" i="1"/>
  <c r="D7755" i="1"/>
  <c r="H7755" i="1"/>
  <c r="I7755" i="1"/>
  <c r="D7756" i="1"/>
  <c r="H7756" i="1"/>
  <c r="I7756" i="1"/>
  <c r="D7757" i="1"/>
  <c r="H7757" i="1"/>
  <c r="I7757" i="1"/>
  <c r="D7758" i="1"/>
  <c r="H7758" i="1"/>
  <c r="I7758" i="1"/>
  <c r="D7759" i="1"/>
  <c r="H7759" i="1"/>
  <c r="I7759" i="1"/>
  <c r="D7760" i="1"/>
  <c r="H7760" i="1"/>
  <c r="I7760" i="1"/>
  <c r="D7761" i="1"/>
  <c r="H7761" i="1"/>
  <c r="I7761" i="1"/>
  <c r="D7762" i="1"/>
  <c r="H7762" i="1"/>
  <c r="I7762" i="1"/>
  <c r="D7763" i="1"/>
  <c r="H7763" i="1"/>
  <c r="I7763" i="1"/>
  <c r="D7764" i="1"/>
  <c r="H7764" i="1"/>
  <c r="I7764" i="1"/>
  <c r="D7765" i="1"/>
  <c r="H7765" i="1"/>
  <c r="I7765" i="1"/>
  <c r="D7766" i="1"/>
  <c r="H7766" i="1"/>
  <c r="I7766" i="1"/>
  <c r="D7767" i="1"/>
  <c r="H7767" i="1"/>
  <c r="I7767" i="1"/>
  <c r="D7768" i="1"/>
  <c r="H7768" i="1"/>
  <c r="I7768" i="1"/>
  <c r="D7769" i="1"/>
  <c r="H7769" i="1"/>
  <c r="I7769" i="1"/>
  <c r="D7770" i="1"/>
  <c r="H7770" i="1"/>
  <c r="I7770" i="1"/>
  <c r="D7771" i="1"/>
  <c r="H7771" i="1"/>
  <c r="I7771" i="1"/>
  <c r="D7772" i="1"/>
  <c r="H7772" i="1"/>
  <c r="I7772" i="1"/>
  <c r="D7773" i="1"/>
  <c r="H7773" i="1"/>
  <c r="I7773" i="1"/>
  <c r="D7774" i="1"/>
  <c r="H7774" i="1"/>
  <c r="I7774" i="1"/>
  <c r="D7775" i="1"/>
  <c r="H7775" i="1"/>
  <c r="I7775" i="1"/>
  <c r="D7776" i="1"/>
  <c r="H7776" i="1"/>
  <c r="I7776" i="1"/>
  <c r="D7777" i="1"/>
  <c r="H7777" i="1"/>
  <c r="I7777" i="1"/>
  <c r="D7778" i="1"/>
  <c r="H7778" i="1"/>
  <c r="I7778" i="1"/>
  <c r="D7779" i="1"/>
  <c r="H7779" i="1"/>
  <c r="I7779" i="1"/>
  <c r="D7780" i="1"/>
  <c r="H7780" i="1"/>
  <c r="I7780" i="1"/>
  <c r="D7781" i="1"/>
  <c r="H7781" i="1"/>
  <c r="I7781" i="1"/>
  <c r="D7782" i="1"/>
  <c r="H7782" i="1"/>
  <c r="I7782" i="1"/>
  <c r="D7783" i="1"/>
  <c r="H7783" i="1"/>
  <c r="I7783" i="1"/>
  <c r="D7784" i="1"/>
  <c r="H7784" i="1"/>
  <c r="I7784" i="1"/>
  <c r="D7785" i="1"/>
  <c r="H7785" i="1"/>
  <c r="I7785" i="1"/>
  <c r="D7786" i="1"/>
  <c r="H7786" i="1"/>
  <c r="I7786" i="1"/>
  <c r="D7787" i="1"/>
  <c r="H7787" i="1"/>
  <c r="I7787" i="1"/>
  <c r="D7788" i="1"/>
  <c r="H7788" i="1"/>
  <c r="I7788" i="1"/>
  <c r="D7789" i="1"/>
  <c r="H7789" i="1"/>
  <c r="I7789" i="1"/>
  <c r="D7790" i="1"/>
  <c r="H7790" i="1"/>
  <c r="I7790" i="1"/>
  <c r="D7791" i="1"/>
  <c r="H7791" i="1"/>
  <c r="I7791" i="1"/>
  <c r="D7792" i="1"/>
  <c r="H7792" i="1"/>
  <c r="I7792" i="1"/>
  <c r="D7793" i="1"/>
  <c r="H7793" i="1"/>
  <c r="I7793" i="1"/>
  <c r="D7794" i="1"/>
  <c r="H7794" i="1"/>
  <c r="I7794" i="1"/>
  <c r="D7795" i="1"/>
  <c r="H7795" i="1"/>
  <c r="I7795" i="1"/>
  <c r="D7796" i="1"/>
  <c r="H7796" i="1"/>
  <c r="I7796" i="1"/>
  <c r="D7797" i="1"/>
  <c r="H7797" i="1"/>
  <c r="I7797" i="1"/>
  <c r="D7798" i="1"/>
  <c r="H7798" i="1"/>
  <c r="I7798" i="1"/>
  <c r="D7799" i="1"/>
  <c r="H7799" i="1"/>
  <c r="I7799" i="1"/>
  <c r="D7800" i="1"/>
  <c r="H7800" i="1"/>
  <c r="I7800" i="1"/>
  <c r="D7801" i="1"/>
  <c r="H7801" i="1"/>
  <c r="I7801" i="1"/>
  <c r="D7802" i="1"/>
  <c r="H7802" i="1"/>
  <c r="I7802" i="1"/>
  <c r="D7803" i="1"/>
  <c r="H7803" i="1"/>
  <c r="I7803" i="1"/>
  <c r="D7804" i="1"/>
  <c r="H7804" i="1"/>
  <c r="I7804" i="1"/>
  <c r="D7805" i="1"/>
  <c r="H7805" i="1"/>
  <c r="I7805" i="1"/>
  <c r="D7806" i="1"/>
  <c r="H7806" i="1"/>
  <c r="I7806" i="1"/>
  <c r="D7807" i="1"/>
  <c r="H7807" i="1"/>
  <c r="I7807" i="1"/>
  <c r="D7808" i="1"/>
  <c r="H7808" i="1"/>
  <c r="I7808" i="1"/>
  <c r="D7809" i="1"/>
  <c r="H7809" i="1"/>
  <c r="I7809" i="1"/>
  <c r="D7810" i="1"/>
  <c r="H7810" i="1"/>
  <c r="I7810" i="1"/>
  <c r="D7811" i="1"/>
  <c r="H7811" i="1"/>
  <c r="I7811" i="1"/>
  <c r="D7812" i="1"/>
  <c r="H7812" i="1"/>
  <c r="I7812" i="1"/>
  <c r="D7813" i="1"/>
  <c r="H7813" i="1"/>
  <c r="I7813" i="1"/>
  <c r="D7814" i="1"/>
  <c r="H7814" i="1"/>
  <c r="I7814" i="1"/>
  <c r="D7815" i="1"/>
  <c r="H7815" i="1"/>
  <c r="I7815" i="1"/>
  <c r="D7816" i="1"/>
  <c r="H7816" i="1"/>
  <c r="I7816" i="1"/>
  <c r="D7817" i="1"/>
  <c r="H7817" i="1"/>
  <c r="I7817" i="1"/>
  <c r="D7818" i="1"/>
  <c r="H7818" i="1"/>
  <c r="I7818" i="1"/>
  <c r="D7819" i="1"/>
  <c r="H7819" i="1"/>
  <c r="I7819" i="1"/>
  <c r="D7820" i="1"/>
  <c r="H7820" i="1"/>
  <c r="I7820" i="1"/>
  <c r="D7821" i="1"/>
  <c r="H7821" i="1"/>
  <c r="I7821" i="1"/>
  <c r="D7822" i="1"/>
  <c r="H7822" i="1"/>
  <c r="I7822" i="1"/>
  <c r="D7823" i="1"/>
  <c r="H7823" i="1"/>
  <c r="I7823" i="1"/>
  <c r="D7824" i="1"/>
  <c r="H7824" i="1"/>
  <c r="I7824" i="1"/>
  <c r="D7825" i="1"/>
  <c r="H7825" i="1"/>
  <c r="I7825" i="1"/>
  <c r="D7826" i="1"/>
  <c r="H7826" i="1"/>
  <c r="I7826" i="1"/>
  <c r="D7827" i="1"/>
  <c r="H7827" i="1"/>
  <c r="I7827" i="1"/>
  <c r="D7828" i="1"/>
  <c r="H7828" i="1"/>
  <c r="I7828" i="1"/>
  <c r="D7829" i="1"/>
  <c r="H7829" i="1"/>
  <c r="I7829" i="1"/>
  <c r="D7830" i="1"/>
  <c r="H7830" i="1"/>
  <c r="I7830" i="1"/>
  <c r="D7831" i="1"/>
  <c r="H7831" i="1"/>
  <c r="I7831" i="1"/>
  <c r="D7832" i="1"/>
  <c r="H7832" i="1"/>
  <c r="I7832" i="1"/>
  <c r="D7833" i="1"/>
  <c r="H7833" i="1"/>
  <c r="I7833" i="1"/>
  <c r="D7834" i="1"/>
  <c r="H7834" i="1"/>
  <c r="I7834" i="1"/>
  <c r="D7835" i="1"/>
  <c r="H7835" i="1"/>
  <c r="I7835" i="1"/>
  <c r="D7836" i="1"/>
  <c r="H7836" i="1"/>
  <c r="I7836" i="1"/>
  <c r="D7837" i="1"/>
  <c r="H7837" i="1"/>
  <c r="I7837" i="1"/>
  <c r="D7838" i="1"/>
  <c r="H7838" i="1"/>
  <c r="I7838" i="1"/>
  <c r="D7839" i="1"/>
  <c r="H7839" i="1"/>
  <c r="I7839" i="1"/>
  <c r="D7840" i="1"/>
  <c r="H7840" i="1"/>
  <c r="I7840" i="1"/>
  <c r="D7841" i="1"/>
  <c r="H7841" i="1"/>
  <c r="I7841" i="1"/>
  <c r="D7842" i="1"/>
  <c r="H7842" i="1"/>
  <c r="I7842" i="1"/>
  <c r="D7843" i="1"/>
  <c r="H7843" i="1"/>
  <c r="I7843" i="1"/>
  <c r="D7844" i="1"/>
  <c r="H7844" i="1"/>
  <c r="I7844" i="1"/>
  <c r="D7845" i="1"/>
  <c r="H7845" i="1"/>
  <c r="I7845" i="1"/>
  <c r="D7846" i="1"/>
  <c r="H7846" i="1"/>
  <c r="I7846" i="1"/>
  <c r="D7847" i="1"/>
  <c r="H7847" i="1"/>
  <c r="I7847" i="1"/>
  <c r="D7848" i="1"/>
  <c r="H7848" i="1"/>
  <c r="I7848" i="1"/>
  <c r="D7849" i="1"/>
  <c r="H7849" i="1"/>
  <c r="I7849" i="1"/>
  <c r="D7850" i="1"/>
  <c r="H7850" i="1"/>
  <c r="I7850" i="1"/>
  <c r="D7851" i="1"/>
  <c r="H7851" i="1"/>
  <c r="I7851" i="1"/>
  <c r="D7852" i="1"/>
  <c r="H7852" i="1"/>
  <c r="I7852" i="1"/>
  <c r="D7853" i="1"/>
  <c r="H7853" i="1"/>
  <c r="I7853" i="1"/>
  <c r="D7854" i="1"/>
  <c r="H7854" i="1"/>
  <c r="I7854" i="1"/>
  <c r="D7855" i="1"/>
  <c r="H7855" i="1"/>
  <c r="I7855" i="1"/>
  <c r="D7856" i="1"/>
  <c r="H7856" i="1"/>
  <c r="I7856" i="1"/>
  <c r="D7857" i="1"/>
  <c r="H7857" i="1"/>
  <c r="I7857" i="1"/>
  <c r="D7858" i="1"/>
  <c r="H7858" i="1"/>
  <c r="I7858" i="1"/>
  <c r="D7859" i="1"/>
  <c r="H7859" i="1"/>
  <c r="I7859" i="1"/>
  <c r="D7860" i="1"/>
  <c r="H7860" i="1"/>
  <c r="I7860" i="1"/>
  <c r="D7861" i="1"/>
  <c r="H7861" i="1"/>
  <c r="I7861" i="1"/>
  <c r="D7862" i="1"/>
  <c r="H7862" i="1"/>
  <c r="I7862" i="1"/>
  <c r="D7863" i="1"/>
  <c r="H7863" i="1"/>
  <c r="I7863" i="1"/>
  <c r="D7864" i="1"/>
  <c r="H7864" i="1"/>
  <c r="I7864" i="1"/>
  <c r="D7865" i="1"/>
  <c r="H7865" i="1"/>
  <c r="I7865" i="1"/>
  <c r="D7866" i="1"/>
  <c r="H7866" i="1"/>
  <c r="I7866" i="1"/>
  <c r="D7867" i="1"/>
  <c r="H7867" i="1"/>
  <c r="I7867" i="1"/>
  <c r="D7868" i="1"/>
  <c r="H7868" i="1"/>
  <c r="I7868" i="1"/>
  <c r="D7869" i="1"/>
  <c r="H7869" i="1"/>
  <c r="I7869" i="1"/>
  <c r="D7870" i="1"/>
  <c r="H7870" i="1"/>
  <c r="I7870" i="1"/>
  <c r="D7871" i="1"/>
  <c r="H7871" i="1"/>
  <c r="I7871" i="1"/>
  <c r="D7872" i="1"/>
  <c r="H7872" i="1"/>
  <c r="I7872" i="1"/>
  <c r="D7873" i="1"/>
  <c r="H7873" i="1"/>
  <c r="I7873" i="1"/>
  <c r="D7874" i="1"/>
  <c r="H7874" i="1"/>
  <c r="I7874" i="1"/>
  <c r="D7875" i="1"/>
  <c r="H7875" i="1"/>
  <c r="I7875" i="1"/>
  <c r="D7876" i="1"/>
  <c r="H7876" i="1"/>
  <c r="I7876" i="1"/>
  <c r="D7877" i="1"/>
  <c r="H7877" i="1"/>
  <c r="I7877" i="1"/>
  <c r="D7878" i="1"/>
  <c r="H7878" i="1"/>
  <c r="I7878" i="1"/>
  <c r="D7879" i="1"/>
  <c r="H7879" i="1"/>
  <c r="I7879" i="1"/>
  <c r="D7880" i="1"/>
  <c r="H7880" i="1"/>
  <c r="I7880" i="1"/>
  <c r="D7881" i="1"/>
  <c r="H7881" i="1"/>
  <c r="I7881" i="1"/>
  <c r="D7882" i="1"/>
  <c r="H7882" i="1"/>
  <c r="I7882" i="1"/>
  <c r="D7883" i="1"/>
  <c r="H7883" i="1"/>
  <c r="I7883" i="1"/>
  <c r="D7884" i="1"/>
  <c r="H7884" i="1"/>
  <c r="I7884" i="1"/>
  <c r="D7885" i="1"/>
  <c r="H7885" i="1"/>
  <c r="I7885" i="1"/>
  <c r="D7886" i="1"/>
  <c r="H7886" i="1"/>
  <c r="I7886" i="1"/>
  <c r="D7887" i="1"/>
  <c r="H7887" i="1"/>
  <c r="I7887" i="1"/>
  <c r="D7888" i="1"/>
  <c r="H7888" i="1"/>
  <c r="I7888" i="1"/>
  <c r="D7889" i="1"/>
  <c r="H7889" i="1"/>
  <c r="I7889" i="1"/>
  <c r="D7890" i="1"/>
  <c r="H7890" i="1"/>
  <c r="I7890" i="1"/>
  <c r="D7891" i="1"/>
  <c r="H7891" i="1"/>
  <c r="I7891" i="1"/>
  <c r="D7892" i="1"/>
  <c r="H7892" i="1"/>
  <c r="I7892" i="1"/>
  <c r="D7893" i="1"/>
  <c r="H7893" i="1"/>
  <c r="I7893" i="1"/>
  <c r="D7894" i="1"/>
  <c r="H7894" i="1"/>
  <c r="I7894" i="1"/>
  <c r="D7895" i="1"/>
  <c r="H7895" i="1"/>
  <c r="I7895" i="1"/>
  <c r="D7896" i="1"/>
  <c r="H7896" i="1"/>
  <c r="I7896" i="1"/>
  <c r="D7897" i="1"/>
  <c r="H7897" i="1"/>
  <c r="I7897" i="1"/>
  <c r="D7898" i="1"/>
  <c r="H7898" i="1"/>
  <c r="I7898" i="1"/>
  <c r="D7899" i="1"/>
  <c r="H7899" i="1"/>
  <c r="I7899" i="1"/>
  <c r="D7900" i="1"/>
  <c r="H7900" i="1"/>
  <c r="I7900" i="1"/>
  <c r="D7901" i="1"/>
  <c r="H7901" i="1"/>
  <c r="I7901" i="1"/>
  <c r="D7902" i="1"/>
  <c r="H7902" i="1"/>
  <c r="I7902" i="1"/>
  <c r="D7903" i="1"/>
  <c r="H7903" i="1"/>
  <c r="I7903" i="1"/>
  <c r="D7904" i="1"/>
  <c r="H7904" i="1"/>
  <c r="I7904" i="1"/>
  <c r="D7905" i="1"/>
  <c r="H7905" i="1"/>
  <c r="I7905" i="1"/>
  <c r="D7906" i="1"/>
  <c r="H7906" i="1"/>
  <c r="I7906" i="1"/>
  <c r="D7907" i="1"/>
  <c r="H7907" i="1"/>
  <c r="I7907" i="1"/>
  <c r="D7908" i="1"/>
  <c r="H7908" i="1"/>
  <c r="I7908" i="1"/>
  <c r="D7909" i="1"/>
  <c r="H7909" i="1"/>
  <c r="I7909" i="1"/>
  <c r="D7910" i="1"/>
  <c r="H7910" i="1"/>
  <c r="I7910" i="1"/>
  <c r="D7911" i="1"/>
  <c r="H7911" i="1"/>
  <c r="I7911" i="1"/>
  <c r="D7912" i="1"/>
  <c r="H7912" i="1"/>
  <c r="I7912" i="1"/>
  <c r="D7913" i="1"/>
  <c r="H7913" i="1"/>
  <c r="I7913" i="1"/>
  <c r="D7914" i="1"/>
  <c r="H7914" i="1"/>
  <c r="I7914" i="1"/>
  <c r="D7915" i="1"/>
  <c r="H7915" i="1"/>
  <c r="I7915" i="1"/>
  <c r="D7916" i="1"/>
  <c r="H7916" i="1"/>
  <c r="I7916" i="1"/>
  <c r="D7917" i="1"/>
  <c r="H7917" i="1"/>
  <c r="I7917" i="1"/>
  <c r="D7918" i="1"/>
  <c r="H7918" i="1"/>
  <c r="I7918" i="1"/>
  <c r="D7919" i="1"/>
  <c r="H7919" i="1"/>
  <c r="I7919" i="1"/>
  <c r="D7920" i="1"/>
  <c r="H7920" i="1"/>
  <c r="I7920" i="1"/>
  <c r="D7921" i="1"/>
  <c r="H7921" i="1"/>
  <c r="I7921" i="1"/>
  <c r="D7922" i="1"/>
  <c r="H7922" i="1"/>
  <c r="I7922" i="1"/>
  <c r="D7923" i="1"/>
  <c r="H7923" i="1"/>
  <c r="I7923" i="1"/>
  <c r="D7924" i="1"/>
  <c r="H7924" i="1"/>
  <c r="I7924" i="1"/>
  <c r="D7925" i="1"/>
  <c r="H7925" i="1"/>
  <c r="I7925" i="1"/>
  <c r="D7926" i="1"/>
  <c r="H7926" i="1"/>
  <c r="I7926" i="1"/>
  <c r="D7927" i="1"/>
  <c r="H7927" i="1"/>
  <c r="I7927" i="1"/>
  <c r="D7928" i="1"/>
  <c r="H7928" i="1"/>
  <c r="I7928" i="1"/>
  <c r="D7929" i="1"/>
  <c r="H7929" i="1"/>
  <c r="I7929" i="1"/>
  <c r="D7930" i="1"/>
  <c r="H7930" i="1"/>
  <c r="I7930" i="1"/>
  <c r="D7931" i="1"/>
  <c r="H7931" i="1"/>
  <c r="I7931" i="1"/>
  <c r="D7932" i="1"/>
  <c r="H7932" i="1"/>
  <c r="I7932" i="1"/>
  <c r="D7933" i="1"/>
  <c r="H7933" i="1"/>
  <c r="I7933" i="1"/>
  <c r="D7934" i="1"/>
  <c r="H7934" i="1"/>
  <c r="I7934" i="1"/>
  <c r="D7935" i="1"/>
  <c r="H7935" i="1"/>
  <c r="I7935" i="1"/>
  <c r="D7936" i="1"/>
  <c r="H7936" i="1"/>
  <c r="I7936" i="1"/>
  <c r="D7937" i="1"/>
  <c r="H7937" i="1"/>
  <c r="I7937" i="1"/>
  <c r="D7938" i="1"/>
  <c r="H7938" i="1"/>
  <c r="I7938" i="1"/>
  <c r="D7939" i="1"/>
  <c r="H7939" i="1"/>
  <c r="I7939" i="1"/>
  <c r="D7940" i="1"/>
  <c r="H7940" i="1"/>
  <c r="I7940" i="1"/>
  <c r="D7941" i="1"/>
  <c r="H7941" i="1"/>
  <c r="I7941" i="1"/>
  <c r="D7942" i="1"/>
  <c r="H7942" i="1"/>
  <c r="I7942" i="1"/>
  <c r="D7943" i="1"/>
  <c r="H7943" i="1"/>
  <c r="I7943" i="1"/>
  <c r="D7944" i="1"/>
  <c r="H7944" i="1"/>
  <c r="I7944" i="1"/>
  <c r="D7945" i="1"/>
  <c r="H7945" i="1"/>
  <c r="I7945" i="1"/>
  <c r="D7946" i="1"/>
  <c r="H7946" i="1"/>
  <c r="I7946" i="1"/>
  <c r="D7947" i="1"/>
  <c r="H7947" i="1"/>
  <c r="I7947" i="1"/>
  <c r="D7948" i="1"/>
  <c r="H7948" i="1"/>
  <c r="I7948" i="1"/>
  <c r="D7949" i="1"/>
  <c r="H7949" i="1"/>
  <c r="I7949" i="1"/>
  <c r="D7950" i="1"/>
  <c r="H7950" i="1"/>
  <c r="I7950" i="1"/>
  <c r="D7951" i="1"/>
  <c r="H7951" i="1"/>
  <c r="I7951" i="1"/>
  <c r="D7952" i="1"/>
  <c r="H7952" i="1"/>
  <c r="I7952" i="1"/>
  <c r="D7953" i="1"/>
  <c r="H7953" i="1"/>
  <c r="I7953" i="1"/>
  <c r="D7954" i="1"/>
  <c r="H7954" i="1"/>
  <c r="I7954" i="1"/>
  <c r="D7955" i="1"/>
  <c r="H7955" i="1"/>
  <c r="I7955" i="1"/>
  <c r="D7956" i="1"/>
  <c r="H7956" i="1"/>
  <c r="I7956" i="1"/>
  <c r="D7957" i="1"/>
  <c r="H7957" i="1"/>
  <c r="I7957" i="1"/>
  <c r="D7958" i="1"/>
  <c r="H7958" i="1"/>
  <c r="I7958" i="1"/>
  <c r="D7959" i="1"/>
  <c r="H7959" i="1"/>
  <c r="I7959" i="1"/>
  <c r="D7960" i="1"/>
  <c r="H7960" i="1"/>
  <c r="I7960" i="1"/>
  <c r="D7961" i="1"/>
  <c r="H7961" i="1"/>
  <c r="I7961" i="1"/>
  <c r="D7962" i="1"/>
  <c r="H7962" i="1"/>
  <c r="I7962" i="1"/>
  <c r="D7963" i="1"/>
  <c r="H7963" i="1"/>
  <c r="I7963" i="1"/>
  <c r="D7964" i="1"/>
  <c r="H7964" i="1"/>
  <c r="I7964" i="1"/>
  <c r="D7965" i="1"/>
  <c r="H7965" i="1"/>
  <c r="I7965" i="1"/>
  <c r="D7966" i="1"/>
  <c r="H7966" i="1"/>
  <c r="I7966" i="1"/>
  <c r="D7967" i="1"/>
  <c r="H7967" i="1"/>
  <c r="I7967" i="1"/>
  <c r="D7968" i="1"/>
  <c r="H7968" i="1"/>
  <c r="I7968" i="1"/>
  <c r="D7969" i="1"/>
  <c r="H7969" i="1"/>
  <c r="I7969" i="1"/>
  <c r="D7970" i="1"/>
  <c r="H7970" i="1"/>
  <c r="I7970" i="1"/>
  <c r="D7971" i="1"/>
  <c r="H7971" i="1"/>
  <c r="I7971" i="1"/>
  <c r="D7972" i="1"/>
  <c r="H7972" i="1"/>
  <c r="I7972" i="1"/>
  <c r="D7973" i="1"/>
  <c r="H7973" i="1"/>
  <c r="I7973" i="1"/>
  <c r="D7974" i="1"/>
  <c r="H7974" i="1"/>
  <c r="I7974" i="1"/>
  <c r="D7975" i="1"/>
  <c r="H7975" i="1"/>
  <c r="I7975" i="1"/>
  <c r="D7976" i="1"/>
  <c r="H7976" i="1"/>
  <c r="I7976" i="1"/>
  <c r="D7977" i="1"/>
  <c r="H7977" i="1"/>
  <c r="I7977" i="1"/>
  <c r="D7978" i="1"/>
  <c r="H7978" i="1"/>
  <c r="I7978" i="1"/>
  <c r="D7979" i="1"/>
  <c r="H7979" i="1"/>
  <c r="I7979" i="1"/>
  <c r="D7980" i="1"/>
  <c r="H7980" i="1"/>
  <c r="I7980" i="1"/>
  <c r="D7981" i="1"/>
  <c r="H7981" i="1"/>
  <c r="I7981" i="1"/>
  <c r="D7982" i="1"/>
  <c r="H7982" i="1"/>
  <c r="I7982" i="1"/>
  <c r="D7983" i="1"/>
  <c r="H7983" i="1"/>
  <c r="I7983" i="1"/>
  <c r="D7984" i="1"/>
  <c r="H7984" i="1"/>
  <c r="I7984" i="1"/>
  <c r="D7985" i="1"/>
  <c r="H7985" i="1"/>
  <c r="I7985" i="1"/>
  <c r="D7986" i="1"/>
  <c r="H7986" i="1"/>
  <c r="I7986" i="1"/>
  <c r="D7987" i="1"/>
  <c r="H7987" i="1"/>
  <c r="I7987" i="1"/>
  <c r="D7988" i="1"/>
  <c r="H7988" i="1"/>
  <c r="I7988" i="1"/>
  <c r="D7989" i="1"/>
  <c r="H7989" i="1"/>
  <c r="I7989" i="1"/>
  <c r="D7990" i="1"/>
  <c r="H7990" i="1"/>
  <c r="I7990" i="1"/>
  <c r="D7991" i="1"/>
  <c r="H7991" i="1"/>
  <c r="I7991" i="1"/>
  <c r="D7992" i="1"/>
  <c r="H7992" i="1"/>
  <c r="I7992" i="1"/>
  <c r="D7993" i="1"/>
  <c r="H7993" i="1"/>
  <c r="I7993" i="1"/>
  <c r="D7994" i="1"/>
  <c r="H7994" i="1"/>
  <c r="I7994" i="1"/>
  <c r="D7995" i="1"/>
  <c r="H7995" i="1"/>
  <c r="I7995" i="1"/>
  <c r="D7996" i="1"/>
  <c r="H7996" i="1"/>
  <c r="I7996" i="1"/>
  <c r="D7997" i="1"/>
  <c r="H7997" i="1"/>
  <c r="I7997" i="1"/>
  <c r="D7998" i="1"/>
  <c r="H7998" i="1"/>
  <c r="I7998" i="1"/>
  <c r="D7999" i="1"/>
  <c r="H7999" i="1"/>
  <c r="I7999" i="1"/>
  <c r="D8000" i="1"/>
  <c r="H8000" i="1"/>
  <c r="I8000" i="1"/>
  <c r="D8001" i="1"/>
  <c r="H8001" i="1"/>
  <c r="I8001" i="1"/>
  <c r="D8002" i="1"/>
  <c r="H8002" i="1"/>
  <c r="I8002" i="1"/>
  <c r="D8003" i="1"/>
  <c r="H8003" i="1"/>
  <c r="I8003" i="1"/>
  <c r="D8004" i="1"/>
  <c r="H8004" i="1"/>
  <c r="I8004" i="1"/>
  <c r="D8005" i="1"/>
  <c r="H8005" i="1"/>
  <c r="I8005" i="1"/>
  <c r="D8006" i="1"/>
  <c r="H8006" i="1"/>
  <c r="I8006" i="1"/>
  <c r="D8007" i="1"/>
  <c r="H8007" i="1"/>
  <c r="I8007" i="1"/>
  <c r="D8008" i="1"/>
  <c r="H8008" i="1"/>
  <c r="I8008" i="1"/>
  <c r="D8009" i="1"/>
  <c r="H8009" i="1"/>
  <c r="I8009" i="1"/>
  <c r="D8010" i="1"/>
  <c r="H8010" i="1"/>
  <c r="I8010" i="1"/>
  <c r="D8011" i="1"/>
  <c r="H8011" i="1"/>
  <c r="I8011" i="1"/>
  <c r="D8012" i="1"/>
  <c r="H8012" i="1"/>
  <c r="I8012" i="1"/>
  <c r="D8013" i="1"/>
  <c r="H8013" i="1"/>
  <c r="I8013" i="1"/>
  <c r="D8014" i="1"/>
  <c r="H8014" i="1"/>
  <c r="I8014" i="1"/>
  <c r="D8015" i="1"/>
  <c r="H8015" i="1"/>
  <c r="I8015" i="1"/>
  <c r="D8016" i="1"/>
  <c r="H8016" i="1"/>
  <c r="I8016" i="1"/>
  <c r="D8017" i="1"/>
  <c r="H8017" i="1"/>
  <c r="I8017" i="1"/>
  <c r="D8018" i="1"/>
  <c r="H8018" i="1"/>
  <c r="I8018" i="1"/>
  <c r="D8019" i="1"/>
  <c r="H8019" i="1"/>
  <c r="I8019" i="1"/>
  <c r="D8020" i="1"/>
  <c r="H8020" i="1"/>
  <c r="I8020" i="1"/>
  <c r="D8021" i="1"/>
  <c r="H8021" i="1"/>
  <c r="I8021" i="1"/>
  <c r="D8022" i="1"/>
  <c r="H8022" i="1"/>
  <c r="I8022" i="1"/>
  <c r="D8023" i="1"/>
  <c r="H8023" i="1"/>
  <c r="I8023" i="1"/>
  <c r="D8024" i="1"/>
  <c r="H8024" i="1"/>
  <c r="I8024" i="1"/>
  <c r="D8025" i="1"/>
  <c r="H8025" i="1"/>
  <c r="I8025" i="1"/>
  <c r="D8026" i="1"/>
  <c r="H8026" i="1"/>
  <c r="I8026" i="1"/>
  <c r="D8027" i="1"/>
  <c r="H8027" i="1"/>
  <c r="I8027" i="1"/>
  <c r="D8028" i="1"/>
  <c r="H8028" i="1"/>
  <c r="I8028" i="1"/>
  <c r="D8029" i="1"/>
  <c r="H8029" i="1"/>
  <c r="I8029" i="1"/>
  <c r="D8030" i="1"/>
  <c r="H8030" i="1"/>
  <c r="I8030" i="1"/>
  <c r="D8031" i="1"/>
  <c r="H8031" i="1"/>
  <c r="I8031" i="1"/>
  <c r="D8032" i="1"/>
  <c r="H8032" i="1"/>
  <c r="I8032" i="1"/>
  <c r="D8033" i="1"/>
  <c r="H8033" i="1"/>
  <c r="I8033" i="1"/>
  <c r="D8034" i="1"/>
  <c r="H8034" i="1"/>
  <c r="I8034" i="1"/>
  <c r="D8035" i="1"/>
  <c r="H8035" i="1"/>
  <c r="I8035" i="1"/>
  <c r="D8036" i="1"/>
  <c r="H8036" i="1"/>
  <c r="I8036" i="1"/>
  <c r="D8037" i="1"/>
  <c r="H8037" i="1"/>
  <c r="I8037" i="1"/>
  <c r="D8038" i="1"/>
  <c r="H8038" i="1"/>
  <c r="I8038" i="1"/>
  <c r="D8039" i="1"/>
  <c r="H8039" i="1"/>
  <c r="I8039" i="1"/>
  <c r="D8040" i="1"/>
  <c r="H8040" i="1"/>
  <c r="I8040" i="1"/>
  <c r="D8041" i="1"/>
  <c r="H8041" i="1"/>
  <c r="I8041" i="1"/>
  <c r="D8042" i="1"/>
  <c r="H8042" i="1"/>
  <c r="I8042" i="1"/>
  <c r="D8043" i="1"/>
  <c r="H8043" i="1"/>
  <c r="I8043" i="1"/>
  <c r="D8044" i="1"/>
  <c r="H8044" i="1"/>
  <c r="I8044" i="1"/>
  <c r="D8045" i="1"/>
  <c r="H8045" i="1"/>
  <c r="I8045" i="1"/>
  <c r="D8046" i="1"/>
  <c r="H8046" i="1"/>
  <c r="I8046" i="1"/>
  <c r="D8047" i="1"/>
  <c r="H8047" i="1"/>
  <c r="I8047" i="1"/>
  <c r="D8048" i="1"/>
  <c r="H8048" i="1"/>
  <c r="I8048" i="1"/>
  <c r="D8049" i="1"/>
  <c r="H8049" i="1"/>
  <c r="I8049" i="1"/>
  <c r="D8050" i="1"/>
  <c r="H8050" i="1"/>
  <c r="I8050" i="1"/>
  <c r="D8051" i="1"/>
  <c r="H8051" i="1"/>
  <c r="I8051" i="1"/>
  <c r="D8052" i="1"/>
  <c r="H8052" i="1"/>
  <c r="I8052" i="1"/>
  <c r="D8053" i="1"/>
  <c r="H8053" i="1"/>
  <c r="I8053" i="1"/>
  <c r="D8054" i="1"/>
  <c r="H8054" i="1"/>
  <c r="I8054" i="1"/>
  <c r="D8055" i="1"/>
  <c r="H8055" i="1"/>
  <c r="I8055" i="1"/>
  <c r="D8056" i="1"/>
  <c r="H8056" i="1"/>
  <c r="I8056" i="1"/>
  <c r="D8057" i="1"/>
  <c r="H8057" i="1"/>
  <c r="I8057" i="1"/>
  <c r="D8058" i="1"/>
  <c r="H8058" i="1"/>
  <c r="I8058" i="1"/>
  <c r="D8059" i="1"/>
  <c r="H8059" i="1"/>
  <c r="I8059" i="1"/>
  <c r="D8060" i="1"/>
  <c r="H8060" i="1"/>
  <c r="I8060" i="1"/>
  <c r="D8061" i="1"/>
  <c r="H8061" i="1"/>
  <c r="I8061" i="1"/>
  <c r="D8062" i="1"/>
  <c r="H8062" i="1"/>
  <c r="I8062" i="1"/>
  <c r="D8063" i="1"/>
  <c r="H8063" i="1"/>
  <c r="I8063" i="1"/>
  <c r="D8064" i="1"/>
  <c r="H8064" i="1"/>
  <c r="I8064" i="1"/>
  <c r="D8065" i="1"/>
  <c r="H8065" i="1"/>
  <c r="I8065" i="1"/>
  <c r="D8066" i="1"/>
  <c r="H8066" i="1"/>
  <c r="I8066" i="1"/>
  <c r="D8067" i="1"/>
  <c r="H8067" i="1"/>
  <c r="I8067" i="1"/>
  <c r="D8068" i="1"/>
  <c r="H8068" i="1"/>
  <c r="I8068" i="1"/>
  <c r="D8069" i="1"/>
  <c r="H8069" i="1"/>
  <c r="I8069" i="1"/>
  <c r="D8070" i="1"/>
  <c r="H8070" i="1"/>
  <c r="I8070" i="1"/>
  <c r="D8071" i="1"/>
  <c r="H8071" i="1"/>
  <c r="I8071" i="1"/>
  <c r="D8072" i="1"/>
  <c r="H8072" i="1"/>
  <c r="I8072" i="1"/>
  <c r="D8073" i="1"/>
  <c r="H8073" i="1"/>
  <c r="I8073" i="1"/>
  <c r="D8074" i="1"/>
  <c r="H8074" i="1"/>
  <c r="I8074" i="1"/>
  <c r="D8075" i="1"/>
  <c r="H8075" i="1"/>
  <c r="I8075" i="1"/>
  <c r="D8076" i="1"/>
  <c r="H8076" i="1"/>
  <c r="I8076" i="1"/>
  <c r="D8077" i="1"/>
  <c r="H8077" i="1"/>
  <c r="I8077" i="1"/>
  <c r="D8078" i="1"/>
  <c r="H8078" i="1"/>
  <c r="I8078" i="1"/>
  <c r="D8079" i="1"/>
  <c r="H8079" i="1"/>
  <c r="I8079" i="1"/>
  <c r="D8080" i="1"/>
  <c r="H8080" i="1"/>
  <c r="I8080" i="1"/>
  <c r="D8081" i="1"/>
  <c r="H8081" i="1"/>
  <c r="I8081" i="1"/>
  <c r="D8082" i="1"/>
  <c r="H8082" i="1"/>
  <c r="I8082" i="1"/>
  <c r="D8083" i="1"/>
  <c r="H8083" i="1"/>
  <c r="I8083" i="1"/>
  <c r="D8084" i="1"/>
  <c r="H8084" i="1"/>
  <c r="I8084" i="1"/>
  <c r="D8085" i="1"/>
  <c r="H8085" i="1"/>
  <c r="I8085" i="1"/>
  <c r="D8086" i="1"/>
  <c r="H8086" i="1"/>
  <c r="I8086" i="1"/>
  <c r="D8087" i="1"/>
  <c r="H8087" i="1"/>
  <c r="I8087" i="1"/>
  <c r="D8088" i="1"/>
  <c r="H8088" i="1"/>
  <c r="I8088" i="1"/>
  <c r="D8089" i="1"/>
  <c r="H8089" i="1"/>
  <c r="I8089" i="1"/>
  <c r="D8090" i="1"/>
  <c r="H8090" i="1"/>
  <c r="I8090" i="1"/>
  <c r="D8091" i="1"/>
  <c r="H8091" i="1"/>
  <c r="I8091" i="1"/>
  <c r="D8092" i="1"/>
  <c r="H8092" i="1"/>
  <c r="I8092" i="1"/>
  <c r="D8093" i="1"/>
  <c r="H8093" i="1"/>
  <c r="I8093" i="1"/>
  <c r="D8094" i="1"/>
  <c r="H8094" i="1"/>
  <c r="I8094" i="1"/>
  <c r="D8095" i="1"/>
  <c r="H8095" i="1"/>
  <c r="I8095" i="1"/>
  <c r="D8096" i="1"/>
  <c r="H8096" i="1"/>
  <c r="I8096" i="1"/>
  <c r="D8097" i="1"/>
  <c r="H8097" i="1"/>
  <c r="I8097" i="1"/>
  <c r="D8098" i="1"/>
  <c r="H8098" i="1"/>
  <c r="I8098" i="1"/>
  <c r="D8099" i="1"/>
  <c r="H8099" i="1"/>
  <c r="I8099" i="1"/>
  <c r="D8100" i="1"/>
  <c r="H8100" i="1"/>
  <c r="I8100" i="1"/>
  <c r="D8101" i="1"/>
  <c r="H8101" i="1"/>
  <c r="I8101" i="1"/>
  <c r="D8102" i="1"/>
  <c r="H8102" i="1"/>
  <c r="I8102" i="1"/>
  <c r="D8103" i="1"/>
  <c r="H8103" i="1"/>
  <c r="I8103" i="1"/>
  <c r="D8104" i="1"/>
  <c r="H8104" i="1"/>
  <c r="I8104" i="1"/>
  <c r="D8105" i="1"/>
  <c r="H8105" i="1"/>
  <c r="I8105" i="1"/>
  <c r="D8106" i="1"/>
  <c r="H8106" i="1"/>
  <c r="I8106" i="1"/>
  <c r="D8107" i="1"/>
  <c r="H8107" i="1"/>
  <c r="I8107" i="1"/>
  <c r="D8108" i="1"/>
  <c r="H8108" i="1"/>
  <c r="I8108" i="1"/>
  <c r="D8109" i="1"/>
  <c r="H8109" i="1"/>
  <c r="I8109" i="1"/>
  <c r="D8110" i="1"/>
  <c r="H8110" i="1"/>
  <c r="I8110" i="1"/>
  <c r="D8111" i="1"/>
  <c r="H8111" i="1"/>
  <c r="I8111" i="1"/>
  <c r="D8112" i="1"/>
  <c r="H8112" i="1"/>
  <c r="I8112" i="1"/>
  <c r="D8113" i="1"/>
  <c r="H8113" i="1"/>
  <c r="I8113" i="1"/>
  <c r="D8114" i="1"/>
  <c r="H8114" i="1"/>
  <c r="I8114" i="1"/>
  <c r="D8115" i="1"/>
  <c r="H8115" i="1"/>
  <c r="I8115" i="1"/>
  <c r="D8116" i="1"/>
  <c r="H8116" i="1"/>
  <c r="I8116" i="1"/>
  <c r="D8117" i="1"/>
  <c r="H8117" i="1"/>
  <c r="I8117" i="1"/>
  <c r="D8118" i="1"/>
  <c r="H8118" i="1"/>
  <c r="I8118" i="1"/>
  <c r="D8119" i="1"/>
  <c r="H8119" i="1"/>
  <c r="I8119" i="1"/>
  <c r="D8120" i="1"/>
  <c r="H8120" i="1"/>
  <c r="I8120" i="1"/>
  <c r="D8121" i="1"/>
  <c r="H8121" i="1"/>
  <c r="I8121" i="1"/>
  <c r="D8122" i="1"/>
  <c r="H8122" i="1"/>
  <c r="I8122" i="1"/>
  <c r="D8123" i="1"/>
  <c r="H8123" i="1"/>
  <c r="I8123" i="1"/>
  <c r="D8124" i="1"/>
  <c r="H8124" i="1"/>
  <c r="I8124" i="1"/>
  <c r="D8125" i="1"/>
  <c r="H8125" i="1"/>
  <c r="I8125" i="1"/>
  <c r="D8126" i="1"/>
  <c r="H8126" i="1"/>
  <c r="I8126" i="1"/>
  <c r="D8127" i="1"/>
  <c r="H8127" i="1"/>
  <c r="I8127" i="1"/>
  <c r="D8128" i="1"/>
  <c r="H8128" i="1"/>
  <c r="I8128" i="1"/>
  <c r="D8129" i="1"/>
  <c r="H8129" i="1"/>
  <c r="I8129" i="1"/>
  <c r="D8130" i="1"/>
  <c r="H8130" i="1"/>
  <c r="I8130" i="1"/>
  <c r="D8131" i="1"/>
  <c r="H8131" i="1"/>
  <c r="I8131" i="1"/>
  <c r="D8132" i="1"/>
  <c r="H8132" i="1"/>
  <c r="I8132" i="1"/>
  <c r="D8133" i="1"/>
  <c r="H8133" i="1"/>
  <c r="I8133" i="1"/>
  <c r="D8134" i="1"/>
  <c r="H8134" i="1"/>
  <c r="I8134" i="1"/>
  <c r="D8135" i="1"/>
  <c r="H8135" i="1"/>
  <c r="I8135" i="1"/>
  <c r="D8136" i="1"/>
  <c r="H8136" i="1"/>
  <c r="I8136" i="1"/>
  <c r="D8137" i="1"/>
  <c r="H8137" i="1"/>
  <c r="I8137" i="1"/>
  <c r="D8138" i="1"/>
  <c r="H8138" i="1"/>
  <c r="I8138" i="1"/>
  <c r="D8139" i="1"/>
  <c r="H8139" i="1"/>
  <c r="I8139" i="1"/>
  <c r="D8140" i="1"/>
  <c r="H8140" i="1"/>
  <c r="I8140" i="1"/>
  <c r="D8141" i="1"/>
  <c r="H8141" i="1"/>
  <c r="I8141" i="1"/>
  <c r="D8142" i="1"/>
  <c r="H8142" i="1"/>
  <c r="I8142" i="1"/>
  <c r="D8143" i="1"/>
  <c r="H8143" i="1"/>
  <c r="I8143" i="1"/>
  <c r="D8144" i="1"/>
  <c r="H8144" i="1"/>
  <c r="I8144" i="1"/>
  <c r="D8145" i="1"/>
  <c r="H8145" i="1"/>
  <c r="I8145" i="1"/>
  <c r="D8146" i="1"/>
  <c r="H8146" i="1"/>
  <c r="I8146" i="1"/>
  <c r="D8147" i="1"/>
  <c r="H8147" i="1"/>
  <c r="I8147" i="1"/>
  <c r="D8148" i="1"/>
  <c r="H8148" i="1"/>
  <c r="I8148" i="1"/>
  <c r="D8149" i="1"/>
  <c r="H8149" i="1"/>
  <c r="I8149" i="1"/>
  <c r="D8150" i="1"/>
  <c r="H8150" i="1"/>
  <c r="I8150" i="1"/>
  <c r="D8151" i="1"/>
  <c r="H8151" i="1"/>
  <c r="I8151" i="1"/>
  <c r="D8152" i="1"/>
  <c r="H8152" i="1"/>
  <c r="I8152" i="1"/>
  <c r="D8153" i="1"/>
  <c r="H8153" i="1"/>
  <c r="I8153" i="1"/>
  <c r="D8154" i="1"/>
  <c r="H8154" i="1"/>
  <c r="I8154" i="1"/>
  <c r="D8155" i="1"/>
  <c r="H8155" i="1"/>
  <c r="I8155" i="1"/>
  <c r="D8156" i="1"/>
  <c r="H8156" i="1"/>
  <c r="I8156" i="1"/>
  <c r="D8157" i="1"/>
  <c r="H8157" i="1"/>
  <c r="I8157" i="1"/>
  <c r="D8158" i="1"/>
  <c r="H8158" i="1"/>
  <c r="I8158" i="1"/>
  <c r="D8159" i="1"/>
  <c r="H8159" i="1"/>
  <c r="I8159" i="1"/>
  <c r="D8160" i="1"/>
  <c r="H8160" i="1"/>
  <c r="I8160" i="1"/>
  <c r="D8161" i="1"/>
  <c r="H8161" i="1"/>
  <c r="I8161" i="1"/>
  <c r="D8162" i="1"/>
  <c r="H8162" i="1"/>
  <c r="I8162" i="1"/>
  <c r="D8163" i="1"/>
  <c r="H8163" i="1"/>
  <c r="I8163" i="1"/>
  <c r="D8164" i="1"/>
  <c r="H8164" i="1"/>
  <c r="I8164" i="1"/>
  <c r="D8165" i="1"/>
  <c r="H8165" i="1"/>
  <c r="I8165" i="1"/>
  <c r="D8166" i="1"/>
  <c r="H8166" i="1"/>
  <c r="I8166" i="1"/>
  <c r="D8167" i="1"/>
  <c r="H8167" i="1"/>
  <c r="I8167" i="1"/>
  <c r="D8168" i="1"/>
  <c r="H8168" i="1"/>
  <c r="I8168" i="1"/>
  <c r="D8169" i="1"/>
  <c r="H8169" i="1"/>
  <c r="I8169" i="1"/>
  <c r="D8170" i="1"/>
  <c r="H8170" i="1"/>
  <c r="I8170" i="1"/>
  <c r="D8171" i="1"/>
  <c r="H8171" i="1"/>
  <c r="I8171" i="1"/>
  <c r="D8172" i="1"/>
  <c r="H8172" i="1"/>
  <c r="I8172" i="1"/>
  <c r="D8173" i="1"/>
  <c r="H8173" i="1"/>
  <c r="I8173" i="1"/>
  <c r="D8174" i="1"/>
  <c r="H8174" i="1"/>
  <c r="I8174" i="1"/>
  <c r="D8175" i="1"/>
  <c r="H8175" i="1"/>
  <c r="I8175" i="1"/>
  <c r="D8176" i="1"/>
  <c r="H8176" i="1"/>
  <c r="I8176" i="1"/>
  <c r="D8177" i="1"/>
  <c r="H8177" i="1"/>
  <c r="I8177" i="1"/>
  <c r="D8178" i="1"/>
  <c r="H8178" i="1"/>
  <c r="I8178" i="1"/>
  <c r="D8179" i="1"/>
  <c r="H8179" i="1"/>
  <c r="I8179" i="1"/>
  <c r="D8180" i="1"/>
  <c r="H8180" i="1"/>
  <c r="I8180" i="1"/>
  <c r="D8181" i="1"/>
  <c r="H8181" i="1"/>
  <c r="I8181" i="1"/>
  <c r="D8182" i="1"/>
  <c r="H8182" i="1"/>
  <c r="I8182" i="1"/>
  <c r="D8183" i="1"/>
  <c r="H8183" i="1"/>
  <c r="I8183" i="1"/>
  <c r="D8184" i="1"/>
  <c r="H8184" i="1"/>
  <c r="I8184" i="1"/>
  <c r="D8185" i="1"/>
  <c r="H8185" i="1"/>
  <c r="I8185" i="1"/>
  <c r="D8186" i="1"/>
  <c r="H8186" i="1"/>
  <c r="I8186" i="1"/>
  <c r="D8187" i="1"/>
  <c r="H8187" i="1"/>
  <c r="I8187" i="1"/>
  <c r="D8188" i="1"/>
  <c r="H8188" i="1"/>
  <c r="I8188" i="1"/>
  <c r="D8189" i="1"/>
  <c r="H8189" i="1"/>
  <c r="I8189" i="1"/>
  <c r="D8190" i="1"/>
  <c r="H8190" i="1"/>
  <c r="I8190" i="1"/>
  <c r="D8191" i="1"/>
  <c r="H8191" i="1"/>
  <c r="I8191" i="1"/>
  <c r="D8192" i="1"/>
  <c r="H8192" i="1"/>
  <c r="I8192" i="1"/>
  <c r="D8193" i="1"/>
  <c r="H8193" i="1"/>
  <c r="I8193" i="1"/>
  <c r="D8194" i="1"/>
  <c r="H8194" i="1"/>
  <c r="I8194" i="1"/>
  <c r="D8195" i="1"/>
  <c r="H8195" i="1"/>
  <c r="I8195" i="1"/>
  <c r="D8196" i="1"/>
  <c r="H8196" i="1"/>
  <c r="I8196" i="1"/>
  <c r="D8197" i="1"/>
  <c r="H8197" i="1"/>
  <c r="I8197" i="1"/>
  <c r="D8198" i="1"/>
  <c r="H8198" i="1"/>
  <c r="I8198" i="1"/>
  <c r="D8199" i="1"/>
  <c r="H8199" i="1"/>
  <c r="I8199" i="1"/>
  <c r="D8200" i="1"/>
  <c r="H8200" i="1"/>
  <c r="I8200" i="1"/>
  <c r="D8201" i="1"/>
  <c r="H8201" i="1"/>
  <c r="I8201" i="1"/>
  <c r="D8202" i="1"/>
  <c r="H8202" i="1"/>
  <c r="I8202" i="1"/>
  <c r="D8203" i="1"/>
  <c r="H8203" i="1"/>
  <c r="I8203" i="1"/>
  <c r="D8204" i="1"/>
  <c r="H8204" i="1"/>
  <c r="I8204" i="1"/>
  <c r="D8205" i="1"/>
  <c r="H8205" i="1"/>
  <c r="I8205" i="1"/>
  <c r="D8206" i="1"/>
  <c r="H8206" i="1"/>
  <c r="I8206" i="1"/>
  <c r="D8207" i="1"/>
  <c r="H8207" i="1"/>
  <c r="I8207" i="1"/>
  <c r="D8208" i="1"/>
  <c r="H8208" i="1"/>
  <c r="I8208" i="1"/>
  <c r="D8209" i="1"/>
  <c r="H8209" i="1"/>
  <c r="I8209" i="1"/>
  <c r="D8210" i="1"/>
  <c r="H8210" i="1"/>
  <c r="I8210" i="1"/>
  <c r="D8211" i="1"/>
  <c r="H8211" i="1"/>
  <c r="I8211" i="1"/>
  <c r="D8212" i="1"/>
  <c r="H8212" i="1"/>
  <c r="I8212" i="1"/>
  <c r="D8213" i="1"/>
  <c r="H8213" i="1"/>
  <c r="I8213" i="1"/>
  <c r="D8214" i="1"/>
  <c r="H8214" i="1"/>
  <c r="I8214" i="1"/>
  <c r="D8215" i="1"/>
  <c r="H8215" i="1"/>
  <c r="I8215" i="1"/>
  <c r="D8216" i="1"/>
  <c r="H8216" i="1"/>
  <c r="I8216" i="1"/>
  <c r="D8217" i="1"/>
  <c r="H8217" i="1"/>
  <c r="I8217" i="1"/>
  <c r="D8218" i="1"/>
  <c r="H8218" i="1"/>
  <c r="I8218" i="1"/>
  <c r="D8219" i="1"/>
  <c r="H8219" i="1"/>
  <c r="I8219" i="1"/>
  <c r="D8220" i="1"/>
  <c r="H8220" i="1"/>
  <c r="I8220" i="1"/>
  <c r="D8221" i="1"/>
  <c r="H8221" i="1"/>
  <c r="I8221" i="1"/>
  <c r="D8222" i="1"/>
  <c r="H8222" i="1"/>
  <c r="I8222" i="1"/>
  <c r="D8223" i="1"/>
  <c r="H8223" i="1"/>
  <c r="I8223" i="1"/>
  <c r="D8224" i="1"/>
  <c r="H8224" i="1"/>
  <c r="I8224" i="1"/>
  <c r="D8225" i="1"/>
  <c r="H8225" i="1"/>
  <c r="I8225" i="1"/>
  <c r="D8226" i="1"/>
  <c r="H8226" i="1"/>
  <c r="I8226" i="1"/>
  <c r="D8227" i="1"/>
  <c r="H8227" i="1"/>
  <c r="I8227" i="1"/>
  <c r="D8228" i="1"/>
  <c r="H8228" i="1"/>
  <c r="I8228" i="1"/>
  <c r="D8229" i="1"/>
  <c r="H8229" i="1"/>
  <c r="I8229" i="1"/>
  <c r="D8230" i="1"/>
  <c r="H8230" i="1"/>
  <c r="I8230" i="1"/>
  <c r="D8231" i="1"/>
  <c r="H8231" i="1"/>
  <c r="I8231" i="1"/>
  <c r="D8232" i="1"/>
  <c r="H8232" i="1"/>
  <c r="I8232" i="1"/>
  <c r="D8233" i="1"/>
  <c r="H8233" i="1"/>
  <c r="I8233" i="1"/>
  <c r="D8234" i="1"/>
  <c r="H8234" i="1"/>
  <c r="I8234" i="1"/>
  <c r="D8235" i="1"/>
  <c r="H8235" i="1"/>
  <c r="I8235" i="1"/>
  <c r="D8236" i="1"/>
  <c r="H8236" i="1"/>
  <c r="I8236" i="1"/>
  <c r="D8237" i="1"/>
  <c r="H8237" i="1"/>
  <c r="I8237" i="1"/>
  <c r="D8238" i="1"/>
  <c r="H8238" i="1"/>
  <c r="I8238" i="1"/>
  <c r="D8239" i="1"/>
  <c r="H8239" i="1"/>
  <c r="I8239" i="1"/>
  <c r="D8240" i="1"/>
  <c r="H8240" i="1"/>
  <c r="I8240" i="1"/>
  <c r="D8241" i="1"/>
  <c r="H8241" i="1"/>
  <c r="I8241" i="1"/>
  <c r="D8242" i="1"/>
  <c r="H8242" i="1"/>
  <c r="I8242" i="1"/>
  <c r="D8243" i="1"/>
  <c r="H8243" i="1"/>
  <c r="I8243" i="1"/>
  <c r="D8244" i="1"/>
  <c r="H8244" i="1"/>
  <c r="I8244" i="1"/>
  <c r="D8245" i="1"/>
  <c r="H8245" i="1"/>
  <c r="I8245" i="1"/>
  <c r="D8246" i="1"/>
  <c r="H8246" i="1"/>
  <c r="I8246" i="1"/>
  <c r="D8247" i="1"/>
  <c r="H8247" i="1"/>
  <c r="I8247" i="1"/>
  <c r="D8248" i="1"/>
  <c r="H8248" i="1"/>
  <c r="I8248" i="1"/>
  <c r="D8249" i="1"/>
  <c r="H8249" i="1"/>
  <c r="I8249" i="1"/>
  <c r="D8250" i="1"/>
  <c r="H8250" i="1"/>
  <c r="I8250" i="1"/>
  <c r="D8251" i="1"/>
  <c r="H8251" i="1"/>
  <c r="I8251" i="1"/>
  <c r="D8252" i="1"/>
  <c r="H8252" i="1"/>
  <c r="I8252" i="1"/>
  <c r="D8253" i="1"/>
  <c r="H8253" i="1"/>
  <c r="I8253" i="1"/>
  <c r="D8254" i="1"/>
  <c r="H8254" i="1"/>
  <c r="I8254" i="1"/>
  <c r="D8255" i="1"/>
  <c r="H8255" i="1"/>
  <c r="I8255" i="1"/>
  <c r="D8256" i="1"/>
  <c r="H8256" i="1"/>
  <c r="I8256" i="1"/>
  <c r="D8257" i="1"/>
  <c r="H8257" i="1"/>
  <c r="I8257" i="1"/>
  <c r="D8258" i="1"/>
  <c r="H8258" i="1"/>
  <c r="I8258" i="1"/>
  <c r="D8259" i="1"/>
  <c r="H8259" i="1"/>
  <c r="I8259" i="1"/>
  <c r="D8260" i="1"/>
  <c r="H8260" i="1"/>
  <c r="I8260" i="1"/>
  <c r="D8261" i="1"/>
  <c r="H8261" i="1"/>
  <c r="I8261" i="1"/>
  <c r="D8262" i="1"/>
  <c r="H8262" i="1"/>
  <c r="I8262" i="1"/>
  <c r="D8263" i="1"/>
  <c r="H8263" i="1"/>
  <c r="I8263" i="1"/>
  <c r="D8264" i="1"/>
  <c r="H8264" i="1"/>
  <c r="I8264" i="1"/>
  <c r="D8265" i="1"/>
  <c r="H8265" i="1"/>
  <c r="I8265" i="1"/>
  <c r="D8266" i="1"/>
  <c r="H8266" i="1"/>
  <c r="I8266" i="1"/>
  <c r="D8267" i="1"/>
  <c r="H8267" i="1"/>
  <c r="I8267" i="1"/>
  <c r="D8268" i="1"/>
  <c r="H8268" i="1"/>
  <c r="I8268" i="1"/>
  <c r="D8269" i="1"/>
  <c r="H8269" i="1"/>
  <c r="I8269" i="1"/>
  <c r="D8270" i="1"/>
  <c r="H8270" i="1"/>
  <c r="I8270" i="1"/>
  <c r="D8271" i="1"/>
  <c r="H8271" i="1"/>
  <c r="I8271" i="1"/>
  <c r="D8272" i="1"/>
  <c r="H8272" i="1"/>
  <c r="I8272" i="1"/>
  <c r="D8273" i="1"/>
  <c r="H8273" i="1"/>
  <c r="I8273" i="1"/>
  <c r="D8274" i="1"/>
  <c r="H8274" i="1"/>
  <c r="I8274" i="1"/>
  <c r="D8275" i="1"/>
  <c r="H8275" i="1"/>
  <c r="I8275" i="1"/>
  <c r="D8276" i="1"/>
  <c r="H8276" i="1"/>
  <c r="I8276" i="1"/>
  <c r="D8277" i="1"/>
  <c r="H8277" i="1"/>
  <c r="I8277" i="1"/>
  <c r="D8278" i="1"/>
  <c r="H8278" i="1"/>
  <c r="I8278" i="1"/>
  <c r="D8279" i="1"/>
  <c r="H8279" i="1"/>
  <c r="I8279" i="1"/>
  <c r="D8280" i="1"/>
  <c r="H8280" i="1"/>
  <c r="I8280" i="1"/>
  <c r="D8281" i="1"/>
  <c r="H8281" i="1"/>
  <c r="I8281" i="1"/>
  <c r="D8282" i="1"/>
  <c r="H8282" i="1"/>
  <c r="I8282" i="1"/>
  <c r="D8283" i="1"/>
  <c r="H8283" i="1"/>
  <c r="I8283" i="1"/>
  <c r="D8284" i="1"/>
  <c r="H8284" i="1"/>
  <c r="I8284" i="1"/>
  <c r="D8285" i="1"/>
  <c r="H8285" i="1"/>
  <c r="I8285" i="1"/>
  <c r="D8286" i="1"/>
  <c r="H8286" i="1"/>
  <c r="I8286" i="1"/>
  <c r="D8287" i="1"/>
  <c r="H8287" i="1"/>
  <c r="I8287" i="1"/>
  <c r="D8288" i="1"/>
  <c r="H8288" i="1"/>
  <c r="I8288" i="1"/>
  <c r="D8289" i="1"/>
  <c r="H8289" i="1"/>
  <c r="I8289" i="1"/>
  <c r="D8290" i="1"/>
  <c r="H8290" i="1"/>
  <c r="I8290" i="1"/>
  <c r="D8291" i="1"/>
  <c r="H8291" i="1"/>
  <c r="I8291" i="1"/>
  <c r="D8292" i="1"/>
  <c r="H8292" i="1"/>
  <c r="I8292" i="1"/>
  <c r="D8293" i="1"/>
  <c r="H8293" i="1"/>
  <c r="I8293" i="1"/>
  <c r="D8294" i="1"/>
  <c r="H8294" i="1"/>
  <c r="I8294" i="1"/>
  <c r="D8295" i="1"/>
  <c r="H8295" i="1"/>
  <c r="I8295" i="1"/>
  <c r="D8296" i="1"/>
  <c r="H8296" i="1"/>
  <c r="I8296" i="1"/>
  <c r="D8297" i="1"/>
  <c r="H8297" i="1"/>
  <c r="I8297" i="1"/>
  <c r="D8298" i="1"/>
  <c r="H8298" i="1"/>
  <c r="I8298" i="1"/>
  <c r="D8299" i="1"/>
  <c r="H8299" i="1"/>
  <c r="I8299" i="1"/>
  <c r="D8300" i="1"/>
  <c r="H8300" i="1"/>
  <c r="I8300" i="1"/>
  <c r="D8301" i="1"/>
  <c r="H8301" i="1"/>
  <c r="I8301" i="1"/>
  <c r="D8302" i="1"/>
  <c r="H8302" i="1"/>
  <c r="I8302" i="1"/>
  <c r="D8303" i="1"/>
  <c r="H8303" i="1"/>
  <c r="I8303" i="1"/>
  <c r="D8304" i="1"/>
  <c r="H8304" i="1"/>
  <c r="I8304" i="1"/>
  <c r="D8305" i="1"/>
  <c r="H8305" i="1"/>
  <c r="I8305" i="1"/>
  <c r="D8306" i="1"/>
  <c r="H8306" i="1"/>
  <c r="I8306" i="1"/>
  <c r="D8307" i="1"/>
  <c r="H8307" i="1"/>
  <c r="I8307" i="1"/>
  <c r="D8308" i="1"/>
  <c r="H8308" i="1"/>
  <c r="I8308" i="1"/>
  <c r="D8309" i="1"/>
  <c r="H8309" i="1"/>
  <c r="I8309" i="1"/>
  <c r="D8310" i="1"/>
  <c r="H8310" i="1"/>
  <c r="I8310" i="1"/>
  <c r="D8311" i="1"/>
  <c r="H8311" i="1"/>
  <c r="I8311" i="1"/>
  <c r="D8312" i="1"/>
  <c r="H8312" i="1"/>
  <c r="I8312" i="1"/>
  <c r="D8313" i="1"/>
  <c r="H8313" i="1"/>
  <c r="I8313" i="1"/>
  <c r="D8314" i="1"/>
  <c r="H8314" i="1"/>
  <c r="I8314" i="1"/>
  <c r="D8315" i="1"/>
  <c r="H8315" i="1"/>
  <c r="I8315" i="1"/>
  <c r="D8316" i="1"/>
  <c r="H8316" i="1"/>
  <c r="I8316" i="1"/>
  <c r="D8317" i="1"/>
  <c r="H8317" i="1"/>
  <c r="I8317" i="1"/>
  <c r="D8318" i="1"/>
  <c r="H8318" i="1"/>
  <c r="I8318" i="1"/>
  <c r="D8319" i="1"/>
  <c r="H8319" i="1"/>
  <c r="I8319" i="1"/>
  <c r="D8320" i="1"/>
  <c r="H8320" i="1"/>
  <c r="I8320" i="1"/>
  <c r="D8321" i="1"/>
  <c r="H8321" i="1"/>
  <c r="I8321" i="1"/>
  <c r="D8322" i="1"/>
  <c r="H8322" i="1"/>
  <c r="I8322" i="1"/>
  <c r="D8323" i="1"/>
  <c r="H8323" i="1"/>
  <c r="I8323" i="1"/>
  <c r="D8324" i="1"/>
  <c r="H8324" i="1"/>
  <c r="I8324" i="1"/>
  <c r="D8325" i="1"/>
  <c r="H8325" i="1"/>
  <c r="I8325" i="1"/>
  <c r="D8326" i="1"/>
  <c r="H8326" i="1"/>
  <c r="I8326" i="1"/>
  <c r="D8327" i="1"/>
  <c r="H8327" i="1"/>
  <c r="I8327" i="1"/>
  <c r="D8328" i="1"/>
  <c r="H8328" i="1"/>
  <c r="I8328" i="1"/>
  <c r="D8329" i="1"/>
  <c r="H8329" i="1"/>
  <c r="I8329" i="1"/>
  <c r="D8330" i="1"/>
  <c r="H8330" i="1"/>
  <c r="I8330" i="1"/>
  <c r="D8331" i="1"/>
  <c r="H8331" i="1"/>
  <c r="I8331" i="1"/>
  <c r="D8332" i="1"/>
  <c r="H8332" i="1"/>
  <c r="I8332" i="1"/>
  <c r="D8333" i="1"/>
  <c r="H8333" i="1"/>
  <c r="I8333" i="1"/>
  <c r="D8334" i="1"/>
  <c r="H8334" i="1"/>
  <c r="I8334" i="1"/>
  <c r="D8335" i="1"/>
  <c r="H8335" i="1"/>
  <c r="I8335" i="1"/>
  <c r="D8336" i="1"/>
  <c r="H8336" i="1"/>
  <c r="I8336" i="1"/>
  <c r="D8337" i="1"/>
  <c r="H8337" i="1"/>
  <c r="I8337" i="1"/>
  <c r="D8338" i="1"/>
  <c r="H8338" i="1"/>
  <c r="I8338" i="1"/>
  <c r="D8339" i="1"/>
  <c r="H8339" i="1"/>
  <c r="I8339" i="1"/>
  <c r="D8340" i="1"/>
  <c r="H8340" i="1"/>
  <c r="I8340" i="1"/>
  <c r="D8341" i="1"/>
  <c r="H8341" i="1"/>
  <c r="I8341" i="1"/>
  <c r="D8342" i="1"/>
  <c r="H8342" i="1"/>
  <c r="I8342" i="1"/>
  <c r="D8343" i="1"/>
  <c r="H8343" i="1"/>
  <c r="I8343" i="1"/>
  <c r="D8344" i="1"/>
  <c r="H8344" i="1"/>
  <c r="I8344" i="1"/>
  <c r="D8345" i="1"/>
  <c r="H8345" i="1"/>
  <c r="I8345" i="1"/>
  <c r="D8346" i="1"/>
  <c r="H8346" i="1"/>
  <c r="I8346" i="1"/>
  <c r="D8347" i="1"/>
  <c r="H8347" i="1"/>
  <c r="I8347" i="1"/>
  <c r="D8348" i="1"/>
  <c r="H8348" i="1"/>
  <c r="I8348" i="1"/>
  <c r="D8349" i="1"/>
  <c r="H8349" i="1"/>
  <c r="I8349" i="1"/>
  <c r="D8350" i="1"/>
  <c r="H8350" i="1"/>
  <c r="I8350" i="1"/>
  <c r="D8351" i="1"/>
  <c r="H8351" i="1"/>
  <c r="I8351" i="1"/>
  <c r="D8352" i="1"/>
  <c r="H8352" i="1"/>
  <c r="I8352" i="1"/>
  <c r="D8353" i="1"/>
  <c r="H8353" i="1"/>
  <c r="I8353" i="1"/>
  <c r="D8354" i="1"/>
  <c r="H8354" i="1"/>
  <c r="I8354" i="1"/>
  <c r="D8355" i="1"/>
  <c r="H8355" i="1"/>
  <c r="I8355" i="1"/>
  <c r="D8356" i="1"/>
  <c r="H8356" i="1"/>
  <c r="I8356" i="1"/>
  <c r="D8357" i="1"/>
  <c r="H8357" i="1"/>
  <c r="I8357" i="1"/>
  <c r="D8358" i="1"/>
  <c r="H8358" i="1"/>
  <c r="I8358" i="1"/>
  <c r="D8359" i="1"/>
  <c r="H8359" i="1"/>
  <c r="I8359" i="1"/>
  <c r="D8360" i="1"/>
  <c r="H8360" i="1"/>
  <c r="I8360" i="1"/>
  <c r="D8361" i="1"/>
  <c r="H8361" i="1"/>
  <c r="I8361" i="1"/>
  <c r="D8362" i="1"/>
  <c r="H8362" i="1"/>
  <c r="I8362" i="1"/>
  <c r="D8363" i="1"/>
  <c r="H8363" i="1"/>
  <c r="I8363" i="1"/>
  <c r="D8364" i="1"/>
  <c r="H8364" i="1"/>
  <c r="I8364" i="1"/>
  <c r="D8365" i="1"/>
  <c r="H8365" i="1"/>
  <c r="I8365" i="1"/>
  <c r="D8366" i="1"/>
  <c r="H8366" i="1"/>
  <c r="I8366" i="1"/>
  <c r="D8367" i="1"/>
  <c r="H8367" i="1"/>
  <c r="I8367" i="1"/>
  <c r="D8368" i="1"/>
  <c r="H8368" i="1"/>
  <c r="I8368" i="1"/>
  <c r="D8369" i="1"/>
  <c r="H8369" i="1"/>
  <c r="I8369" i="1"/>
  <c r="D8370" i="1"/>
  <c r="H8370" i="1"/>
  <c r="I8370" i="1"/>
  <c r="D8371" i="1"/>
  <c r="H8371" i="1"/>
  <c r="I8371" i="1"/>
  <c r="D8372" i="1"/>
  <c r="H8372" i="1"/>
  <c r="I8372" i="1"/>
  <c r="D8373" i="1"/>
  <c r="H8373" i="1"/>
  <c r="I8373" i="1"/>
  <c r="D8374" i="1"/>
  <c r="H8374" i="1"/>
  <c r="I8374" i="1"/>
  <c r="D8375" i="1"/>
  <c r="H8375" i="1"/>
  <c r="I8375" i="1"/>
  <c r="D8376" i="1"/>
  <c r="H8376" i="1"/>
  <c r="I8376" i="1"/>
  <c r="D8377" i="1"/>
  <c r="H8377" i="1"/>
  <c r="I8377" i="1"/>
  <c r="D8378" i="1"/>
  <c r="H8378" i="1"/>
  <c r="I8378" i="1"/>
  <c r="D8379" i="1"/>
  <c r="H8379" i="1"/>
  <c r="I8379" i="1"/>
  <c r="D8380" i="1"/>
  <c r="H8380" i="1"/>
  <c r="I8380" i="1"/>
  <c r="D8381" i="1"/>
  <c r="H8381" i="1"/>
  <c r="I8381" i="1"/>
  <c r="D8382" i="1"/>
  <c r="H8382" i="1"/>
  <c r="I8382" i="1"/>
  <c r="D8383" i="1"/>
  <c r="H8383" i="1"/>
  <c r="I8383" i="1"/>
  <c r="D8384" i="1"/>
  <c r="H8384" i="1"/>
  <c r="I8384" i="1"/>
  <c r="D8385" i="1"/>
  <c r="H8385" i="1"/>
  <c r="I8385" i="1"/>
  <c r="D8386" i="1"/>
  <c r="H8386" i="1"/>
  <c r="I8386" i="1"/>
  <c r="D8387" i="1"/>
  <c r="H8387" i="1"/>
  <c r="I8387" i="1"/>
  <c r="D8388" i="1"/>
  <c r="H8388" i="1"/>
  <c r="I8388" i="1"/>
  <c r="D8389" i="1"/>
  <c r="H8389" i="1"/>
  <c r="I8389" i="1"/>
  <c r="D8390" i="1"/>
  <c r="H8390" i="1"/>
  <c r="I8390" i="1"/>
  <c r="D8391" i="1"/>
  <c r="H8391" i="1"/>
  <c r="I8391" i="1"/>
  <c r="D8392" i="1"/>
  <c r="H8392" i="1"/>
  <c r="I8392" i="1"/>
  <c r="D8393" i="1"/>
  <c r="H8393" i="1"/>
  <c r="I8393" i="1"/>
  <c r="D8394" i="1"/>
  <c r="H8394" i="1"/>
  <c r="I8394" i="1"/>
  <c r="D8395" i="1"/>
  <c r="H8395" i="1"/>
  <c r="I8395" i="1"/>
  <c r="D8396" i="1"/>
  <c r="H8396" i="1"/>
  <c r="I8396" i="1"/>
  <c r="D8397" i="1"/>
  <c r="H8397" i="1"/>
  <c r="I8397" i="1"/>
  <c r="D8398" i="1"/>
  <c r="H8398" i="1"/>
  <c r="I8398" i="1"/>
  <c r="D8399" i="1"/>
  <c r="H8399" i="1"/>
  <c r="I8399" i="1"/>
  <c r="D8400" i="1"/>
  <c r="H8400" i="1"/>
  <c r="I8400" i="1"/>
  <c r="D8401" i="1"/>
  <c r="H8401" i="1"/>
  <c r="I8401" i="1"/>
  <c r="D8402" i="1"/>
  <c r="H8402" i="1"/>
  <c r="I8402" i="1"/>
  <c r="D8403" i="1"/>
  <c r="H8403" i="1"/>
  <c r="I8403" i="1"/>
  <c r="D8404" i="1"/>
  <c r="H8404" i="1"/>
  <c r="I8404" i="1"/>
  <c r="D8405" i="1"/>
  <c r="H8405" i="1"/>
  <c r="I8405" i="1"/>
  <c r="D8406" i="1"/>
  <c r="H8406" i="1"/>
  <c r="I8406" i="1"/>
  <c r="D8407" i="1"/>
  <c r="H8407" i="1"/>
  <c r="I8407" i="1"/>
  <c r="D8408" i="1"/>
  <c r="H8408" i="1"/>
  <c r="I8408" i="1"/>
  <c r="D8409" i="1"/>
  <c r="H8409" i="1"/>
  <c r="I8409" i="1"/>
  <c r="D8410" i="1"/>
  <c r="H8410" i="1"/>
  <c r="I8410" i="1"/>
  <c r="D8411" i="1"/>
  <c r="H8411" i="1"/>
  <c r="I8411" i="1"/>
  <c r="D8412" i="1"/>
  <c r="H8412" i="1"/>
  <c r="I8412" i="1"/>
  <c r="D8413" i="1"/>
  <c r="H8413" i="1"/>
  <c r="I8413" i="1"/>
  <c r="D8414" i="1"/>
  <c r="H8414" i="1"/>
  <c r="I8414" i="1"/>
  <c r="D8415" i="1"/>
  <c r="H8415" i="1"/>
  <c r="I8415" i="1"/>
  <c r="D8416" i="1"/>
  <c r="H8416" i="1"/>
  <c r="I8416" i="1"/>
  <c r="D8417" i="1"/>
  <c r="H8417" i="1"/>
  <c r="I8417" i="1"/>
  <c r="D8418" i="1"/>
  <c r="H8418" i="1"/>
  <c r="I8418" i="1"/>
  <c r="D8419" i="1"/>
  <c r="H8419" i="1"/>
  <c r="I8419" i="1"/>
  <c r="D8420" i="1"/>
  <c r="H8420" i="1"/>
  <c r="I8420" i="1"/>
  <c r="D8421" i="1"/>
  <c r="H8421" i="1"/>
  <c r="I8421" i="1"/>
  <c r="D8422" i="1"/>
  <c r="H8422" i="1"/>
  <c r="I8422" i="1"/>
  <c r="D8423" i="1"/>
  <c r="H8423" i="1"/>
  <c r="I8423" i="1"/>
  <c r="D8424" i="1"/>
  <c r="H8424" i="1"/>
  <c r="I8424" i="1"/>
  <c r="D8425" i="1"/>
  <c r="H8425" i="1"/>
  <c r="I8425" i="1"/>
  <c r="D8426" i="1"/>
  <c r="H8426" i="1"/>
  <c r="I8426" i="1"/>
  <c r="D8427" i="1"/>
  <c r="H8427" i="1"/>
  <c r="I8427" i="1"/>
  <c r="D8428" i="1"/>
  <c r="H8428" i="1"/>
  <c r="I8428" i="1"/>
  <c r="D8429" i="1"/>
  <c r="H8429" i="1"/>
  <c r="I8429" i="1"/>
  <c r="D8430" i="1"/>
  <c r="H8430" i="1"/>
  <c r="I8430" i="1"/>
  <c r="D8431" i="1"/>
  <c r="H8431" i="1"/>
  <c r="I8431" i="1"/>
  <c r="D8432" i="1"/>
  <c r="H8432" i="1"/>
  <c r="I8432" i="1"/>
  <c r="D8433" i="1"/>
  <c r="H8433" i="1"/>
  <c r="I8433" i="1"/>
  <c r="D8434" i="1"/>
  <c r="H8434" i="1"/>
  <c r="I8434" i="1"/>
  <c r="D8435" i="1"/>
  <c r="H8435" i="1"/>
  <c r="I8435" i="1"/>
  <c r="D8436" i="1"/>
  <c r="H8436" i="1"/>
  <c r="I8436" i="1"/>
  <c r="D8437" i="1"/>
  <c r="H8437" i="1"/>
  <c r="I8437" i="1"/>
  <c r="D8438" i="1"/>
  <c r="H8438" i="1"/>
  <c r="I8438" i="1"/>
  <c r="D8439" i="1"/>
  <c r="H8439" i="1"/>
  <c r="I8439" i="1"/>
  <c r="D8440" i="1"/>
  <c r="H8440" i="1"/>
  <c r="I8440" i="1"/>
  <c r="D8441" i="1"/>
  <c r="H8441" i="1"/>
  <c r="I8441" i="1"/>
  <c r="D8442" i="1"/>
  <c r="H8442" i="1"/>
  <c r="I8442" i="1"/>
  <c r="D8443" i="1"/>
  <c r="H8443" i="1"/>
  <c r="I8443" i="1"/>
  <c r="D8444" i="1"/>
  <c r="H8444" i="1"/>
  <c r="I8444" i="1"/>
  <c r="D8445" i="1"/>
  <c r="H8445" i="1"/>
  <c r="I8445" i="1"/>
  <c r="D8446" i="1"/>
  <c r="H8446" i="1"/>
  <c r="I8446" i="1"/>
  <c r="D8447" i="1"/>
  <c r="H8447" i="1"/>
  <c r="I8447" i="1"/>
  <c r="D8448" i="1"/>
  <c r="H8448" i="1"/>
  <c r="I8448" i="1"/>
  <c r="D8449" i="1"/>
  <c r="H8449" i="1"/>
  <c r="I8449" i="1"/>
  <c r="D8450" i="1"/>
  <c r="H8450" i="1"/>
  <c r="I8450" i="1"/>
  <c r="D8451" i="1"/>
  <c r="H8451" i="1"/>
  <c r="I8451" i="1"/>
  <c r="D8452" i="1"/>
  <c r="H8452" i="1"/>
  <c r="I8452" i="1"/>
  <c r="D8453" i="1"/>
  <c r="H8453" i="1"/>
  <c r="I8453" i="1"/>
  <c r="D8454" i="1"/>
  <c r="H8454" i="1"/>
  <c r="I8454" i="1"/>
  <c r="D8455" i="1"/>
  <c r="H8455" i="1"/>
  <c r="I8455" i="1"/>
  <c r="D8456" i="1"/>
  <c r="H8456" i="1"/>
  <c r="I8456" i="1"/>
  <c r="D8457" i="1"/>
  <c r="H8457" i="1"/>
  <c r="I8457" i="1"/>
  <c r="D8458" i="1"/>
  <c r="H8458" i="1"/>
  <c r="I8458" i="1"/>
  <c r="D8459" i="1"/>
  <c r="H8459" i="1"/>
  <c r="I8459" i="1"/>
  <c r="D8460" i="1"/>
  <c r="H8460" i="1"/>
  <c r="I8460" i="1"/>
  <c r="D8461" i="1"/>
  <c r="H8461" i="1"/>
  <c r="I8461" i="1"/>
  <c r="D8462" i="1"/>
  <c r="H8462" i="1"/>
  <c r="I8462" i="1"/>
  <c r="D8463" i="1"/>
  <c r="H8463" i="1"/>
  <c r="I8463" i="1"/>
  <c r="D8464" i="1"/>
  <c r="H8464" i="1"/>
  <c r="I8464" i="1"/>
  <c r="D8465" i="1"/>
  <c r="H8465" i="1"/>
  <c r="I8465" i="1"/>
  <c r="D8466" i="1"/>
  <c r="H8466" i="1"/>
  <c r="I8466" i="1"/>
  <c r="D8467" i="1"/>
  <c r="H8467" i="1"/>
  <c r="I8467" i="1"/>
  <c r="D8468" i="1"/>
  <c r="H8468" i="1"/>
  <c r="I8468" i="1"/>
  <c r="D8469" i="1"/>
  <c r="H8469" i="1"/>
  <c r="I8469" i="1"/>
  <c r="D8470" i="1"/>
  <c r="H8470" i="1"/>
  <c r="I8470" i="1"/>
  <c r="D8471" i="1"/>
  <c r="H8471" i="1"/>
  <c r="I8471" i="1"/>
  <c r="D8472" i="1"/>
  <c r="H8472" i="1"/>
  <c r="I8472" i="1"/>
  <c r="D8473" i="1"/>
  <c r="H8473" i="1"/>
  <c r="I8473" i="1"/>
  <c r="D8474" i="1"/>
  <c r="H8474" i="1"/>
  <c r="I8474" i="1"/>
  <c r="D8475" i="1"/>
  <c r="H8475" i="1"/>
  <c r="I8475" i="1"/>
  <c r="D8476" i="1"/>
  <c r="H8476" i="1"/>
  <c r="I8476" i="1"/>
  <c r="D8477" i="1"/>
  <c r="H8477" i="1"/>
  <c r="I8477" i="1"/>
  <c r="D8478" i="1"/>
  <c r="H8478" i="1"/>
  <c r="I8478" i="1"/>
  <c r="D8479" i="1"/>
  <c r="H8479" i="1"/>
  <c r="I8479" i="1"/>
  <c r="D8480" i="1"/>
  <c r="H8480" i="1"/>
  <c r="I8480" i="1"/>
  <c r="D8481" i="1"/>
  <c r="H8481" i="1"/>
  <c r="I8481" i="1"/>
  <c r="D8482" i="1"/>
  <c r="H8482" i="1"/>
  <c r="I8482" i="1"/>
  <c r="D8483" i="1"/>
  <c r="H8483" i="1"/>
  <c r="I8483" i="1"/>
  <c r="D8484" i="1"/>
  <c r="H8484" i="1"/>
  <c r="I8484" i="1"/>
  <c r="D8485" i="1"/>
  <c r="H8485" i="1"/>
  <c r="I8485" i="1"/>
  <c r="D8486" i="1"/>
  <c r="H8486" i="1"/>
  <c r="I8486" i="1"/>
  <c r="D8487" i="1"/>
  <c r="H8487" i="1"/>
  <c r="I8487" i="1"/>
  <c r="D8488" i="1"/>
  <c r="H8488" i="1"/>
  <c r="I8488" i="1"/>
  <c r="D8489" i="1"/>
  <c r="H8489" i="1"/>
  <c r="I8489" i="1"/>
  <c r="D8490" i="1"/>
  <c r="H8490" i="1"/>
  <c r="I8490" i="1"/>
  <c r="D8491" i="1"/>
  <c r="H8491" i="1"/>
  <c r="I8491" i="1"/>
  <c r="D8492" i="1"/>
  <c r="H8492" i="1"/>
  <c r="I8492" i="1"/>
  <c r="D8493" i="1"/>
  <c r="H8493" i="1"/>
  <c r="I8493" i="1"/>
  <c r="D8494" i="1"/>
  <c r="H8494" i="1"/>
  <c r="I8494" i="1"/>
  <c r="D8495" i="1"/>
  <c r="H8495" i="1"/>
  <c r="I8495" i="1"/>
  <c r="D8496" i="1"/>
  <c r="H8496" i="1"/>
  <c r="I8496" i="1"/>
  <c r="D8497" i="1"/>
  <c r="H8497" i="1"/>
  <c r="I8497" i="1"/>
  <c r="D8498" i="1"/>
  <c r="H8498" i="1"/>
  <c r="I8498" i="1"/>
  <c r="D8499" i="1"/>
  <c r="H8499" i="1"/>
  <c r="I8499" i="1"/>
  <c r="D8500" i="1"/>
  <c r="H8500" i="1"/>
  <c r="I8500" i="1"/>
  <c r="D8501" i="1"/>
  <c r="H8501" i="1"/>
  <c r="I8501" i="1"/>
  <c r="D8502" i="1"/>
  <c r="H8502" i="1"/>
  <c r="I8502" i="1"/>
  <c r="D8503" i="1"/>
  <c r="H8503" i="1"/>
  <c r="I8503" i="1"/>
  <c r="D8504" i="1"/>
  <c r="H8504" i="1"/>
  <c r="I8504" i="1"/>
  <c r="D8505" i="1"/>
  <c r="H8505" i="1"/>
  <c r="I8505" i="1"/>
  <c r="D8506" i="1"/>
  <c r="H8506" i="1"/>
  <c r="I8506" i="1"/>
  <c r="D8507" i="1"/>
  <c r="H8507" i="1"/>
  <c r="I8507" i="1"/>
  <c r="D8508" i="1"/>
  <c r="H8508" i="1"/>
  <c r="I8508" i="1"/>
  <c r="D8509" i="1"/>
  <c r="H8509" i="1"/>
  <c r="I8509" i="1"/>
  <c r="D8510" i="1"/>
  <c r="H8510" i="1"/>
  <c r="I8510" i="1"/>
  <c r="D8511" i="1"/>
  <c r="H8511" i="1"/>
  <c r="I8511" i="1"/>
  <c r="D8512" i="1"/>
  <c r="H8512" i="1"/>
  <c r="I8512" i="1"/>
  <c r="D8513" i="1"/>
  <c r="H8513" i="1"/>
  <c r="I8513" i="1"/>
  <c r="D8514" i="1"/>
  <c r="H8514" i="1"/>
  <c r="I8514" i="1"/>
  <c r="D8515" i="1"/>
  <c r="H8515" i="1"/>
  <c r="I8515" i="1"/>
  <c r="D8516" i="1"/>
  <c r="H8516" i="1"/>
  <c r="I8516" i="1"/>
  <c r="D8517" i="1"/>
  <c r="H8517" i="1"/>
  <c r="I8517" i="1"/>
  <c r="D8518" i="1"/>
  <c r="H8518" i="1"/>
  <c r="I8518" i="1"/>
  <c r="D8519" i="1"/>
  <c r="H8519" i="1"/>
  <c r="I8519" i="1"/>
  <c r="D8520" i="1"/>
  <c r="H8520" i="1"/>
  <c r="I8520" i="1"/>
  <c r="D8521" i="1"/>
  <c r="H8521" i="1"/>
  <c r="I8521" i="1"/>
  <c r="D8522" i="1"/>
  <c r="H8522" i="1"/>
  <c r="I8522" i="1"/>
  <c r="D8523" i="1"/>
  <c r="H8523" i="1"/>
  <c r="I8523" i="1"/>
  <c r="D8524" i="1"/>
  <c r="H8524" i="1"/>
  <c r="I8524" i="1"/>
  <c r="D8525" i="1"/>
  <c r="H8525" i="1"/>
  <c r="I8525" i="1"/>
  <c r="D8526" i="1"/>
  <c r="H8526" i="1"/>
  <c r="I8526" i="1"/>
  <c r="D8527" i="1"/>
  <c r="H8527" i="1"/>
  <c r="I8527" i="1"/>
  <c r="D8528" i="1"/>
  <c r="H8528" i="1"/>
  <c r="I8528" i="1"/>
  <c r="D8529" i="1"/>
  <c r="H8529" i="1"/>
  <c r="I8529" i="1"/>
  <c r="D8530" i="1"/>
  <c r="H8530" i="1"/>
  <c r="I8530" i="1"/>
  <c r="D8531" i="1"/>
  <c r="H8531" i="1"/>
  <c r="I8531" i="1"/>
  <c r="D8532" i="1"/>
  <c r="H8532" i="1"/>
  <c r="I8532" i="1"/>
  <c r="D8533" i="1"/>
  <c r="H8533" i="1"/>
  <c r="I8533" i="1"/>
  <c r="D8534" i="1"/>
  <c r="H8534" i="1"/>
  <c r="I8534" i="1"/>
  <c r="D8535" i="1"/>
  <c r="H8535" i="1"/>
  <c r="I8535" i="1"/>
  <c r="D8536" i="1"/>
  <c r="H8536" i="1"/>
  <c r="I8536" i="1"/>
  <c r="D8537" i="1"/>
  <c r="H8537" i="1"/>
  <c r="I8537" i="1"/>
  <c r="D8538" i="1"/>
  <c r="H8538" i="1"/>
  <c r="I8538" i="1"/>
  <c r="D8539" i="1"/>
  <c r="H8539" i="1"/>
  <c r="I8539" i="1"/>
  <c r="D8540" i="1"/>
  <c r="H8540" i="1"/>
  <c r="I8540" i="1"/>
  <c r="D8541" i="1"/>
  <c r="H8541" i="1"/>
  <c r="I8541" i="1"/>
  <c r="D8542" i="1"/>
  <c r="H8542" i="1"/>
  <c r="I8542" i="1"/>
  <c r="D8543" i="1"/>
  <c r="H8543" i="1"/>
  <c r="I8543" i="1"/>
  <c r="D8544" i="1"/>
  <c r="H8544" i="1"/>
  <c r="I8544" i="1"/>
  <c r="D8545" i="1"/>
  <c r="H8545" i="1"/>
  <c r="I8545" i="1"/>
  <c r="D8546" i="1"/>
  <c r="H8546" i="1"/>
  <c r="I8546" i="1"/>
  <c r="D8547" i="1"/>
  <c r="H8547" i="1"/>
  <c r="I8547" i="1"/>
  <c r="D8548" i="1"/>
  <c r="H8548" i="1"/>
  <c r="I8548" i="1"/>
  <c r="D8549" i="1"/>
  <c r="H8549" i="1"/>
  <c r="I8549" i="1"/>
  <c r="D8550" i="1"/>
  <c r="H8550" i="1"/>
  <c r="I8550" i="1"/>
  <c r="D8551" i="1"/>
  <c r="H8551" i="1"/>
  <c r="I8551" i="1"/>
  <c r="D8552" i="1"/>
  <c r="H8552" i="1"/>
  <c r="I8552" i="1"/>
  <c r="D8553" i="1"/>
  <c r="H8553" i="1"/>
  <c r="I8553" i="1"/>
  <c r="D8554" i="1"/>
  <c r="H8554" i="1"/>
  <c r="I8554" i="1"/>
  <c r="D8555" i="1"/>
  <c r="H8555" i="1"/>
  <c r="I8555" i="1"/>
  <c r="D8556" i="1"/>
  <c r="H8556" i="1"/>
  <c r="I8556" i="1"/>
  <c r="D8557" i="1"/>
  <c r="H8557" i="1"/>
  <c r="I8557" i="1"/>
  <c r="D8558" i="1"/>
  <c r="H8558" i="1"/>
  <c r="I8558" i="1"/>
  <c r="D8559" i="1"/>
  <c r="H8559" i="1"/>
  <c r="I8559" i="1"/>
  <c r="D8560" i="1"/>
  <c r="H8560" i="1"/>
  <c r="I8560" i="1"/>
  <c r="D8561" i="1"/>
  <c r="H8561" i="1"/>
  <c r="I8561" i="1"/>
  <c r="D8562" i="1"/>
  <c r="H8562" i="1"/>
  <c r="I8562" i="1"/>
  <c r="D8563" i="1"/>
  <c r="H8563" i="1"/>
  <c r="I8563" i="1"/>
  <c r="D8564" i="1"/>
  <c r="H8564" i="1"/>
  <c r="I8564" i="1"/>
  <c r="D8565" i="1"/>
  <c r="H8565" i="1"/>
  <c r="I8565" i="1"/>
  <c r="D8566" i="1"/>
  <c r="H8566" i="1"/>
  <c r="I8566" i="1"/>
  <c r="D8567" i="1"/>
  <c r="H8567" i="1"/>
  <c r="I8567" i="1"/>
  <c r="D8568" i="1"/>
  <c r="H8568" i="1"/>
  <c r="I8568" i="1"/>
  <c r="D8569" i="1"/>
  <c r="H8569" i="1"/>
  <c r="I8569" i="1"/>
  <c r="D8570" i="1"/>
  <c r="H8570" i="1"/>
  <c r="I8570" i="1"/>
  <c r="D8571" i="1"/>
  <c r="H8571" i="1"/>
  <c r="I8571" i="1"/>
  <c r="D8572" i="1"/>
  <c r="H8572" i="1"/>
  <c r="I8572" i="1"/>
  <c r="D8573" i="1"/>
  <c r="H8573" i="1"/>
  <c r="I8573" i="1"/>
  <c r="D8574" i="1"/>
  <c r="H8574" i="1"/>
  <c r="I8574" i="1"/>
  <c r="D8575" i="1"/>
  <c r="H8575" i="1"/>
  <c r="I8575" i="1"/>
  <c r="D8576" i="1"/>
  <c r="H8576" i="1"/>
  <c r="I8576" i="1"/>
  <c r="D8577" i="1"/>
  <c r="H8577" i="1"/>
  <c r="I8577" i="1"/>
  <c r="D8578" i="1"/>
  <c r="H8578" i="1"/>
  <c r="I8578" i="1"/>
  <c r="D8579" i="1"/>
  <c r="H8579" i="1"/>
  <c r="I8579" i="1"/>
  <c r="D8580" i="1"/>
  <c r="H8580" i="1"/>
  <c r="I8580" i="1"/>
  <c r="D8581" i="1"/>
  <c r="H8581" i="1"/>
  <c r="I8581" i="1"/>
  <c r="D8582" i="1"/>
  <c r="H8582" i="1"/>
  <c r="I8582" i="1"/>
  <c r="D8583" i="1"/>
  <c r="H8583" i="1"/>
  <c r="I8583" i="1"/>
  <c r="D8584" i="1"/>
  <c r="H8584" i="1"/>
  <c r="I8584" i="1"/>
  <c r="D8585" i="1"/>
  <c r="H8585" i="1"/>
  <c r="I8585" i="1"/>
  <c r="D8586" i="1"/>
  <c r="H8586" i="1"/>
  <c r="I8586" i="1"/>
  <c r="D8587" i="1"/>
  <c r="H8587" i="1"/>
  <c r="I8587" i="1"/>
  <c r="D8588" i="1"/>
  <c r="H8588" i="1"/>
  <c r="I8588" i="1"/>
  <c r="D8589" i="1"/>
  <c r="H8589" i="1"/>
  <c r="I8589" i="1"/>
  <c r="D8590" i="1"/>
  <c r="H8590" i="1"/>
  <c r="I8590" i="1"/>
  <c r="D8591" i="1"/>
  <c r="H8591" i="1"/>
  <c r="I8591" i="1"/>
  <c r="D8592" i="1"/>
  <c r="H8592" i="1"/>
  <c r="I8592" i="1"/>
  <c r="D8593" i="1"/>
  <c r="H8593" i="1"/>
  <c r="I8593" i="1"/>
  <c r="D8594" i="1"/>
  <c r="H8594" i="1"/>
  <c r="I8594" i="1"/>
  <c r="D8595" i="1"/>
  <c r="H8595" i="1"/>
  <c r="I8595" i="1"/>
  <c r="D8596" i="1"/>
  <c r="H8596" i="1"/>
  <c r="I8596" i="1"/>
  <c r="D8597" i="1"/>
  <c r="H8597" i="1"/>
  <c r="I8597" i="1"/>
  <c r="D8598" i="1"/>
  <c r="H8598" i="1"/>
  <c r="I8598" i="1"/>
  <c r="D8599" i="1"/>
  <c r="H8599" i="1"/>
  <c r="I8599" i="1"/>
  <c r="D8600" i="1"/>
  <c r="H8600" i="1"/>
  <c r="I8600" i="1"/>
  <c r="D8601" i="1"/>
  <c r="H8601" i="1"/>
  <c r="I8601" i="1"/>
  <c r="D8602" i="1"/>
  <c r="H8602" i="1"/>
  <c r="I8602" i="1"/>
  <c r="D8603" i="1"/>
  <c r="H8603" i="1"/>
  <c r="I8603" i="1"/>
  <c r="D8604" i="1"/>
  <c r="H8604" i="1"/>
  <c r="I8604" i="1"/>
  <c r="D8605" i="1"/>
  <c r="H8605" i="1"/>
  <c r="I8605" i="1"/>
  <c r="D8606" i="1"/>
  <c r="H8606" i="1"/>
  <c r="I8606" i="1"/>
  <c r="D8607" i="1"/>
  <c r="H8607" i="1"/>
  <c r="I8607" i="1"/>
  <c r="D8608" i="1"/>
  <c r="H8608" i="1"/>
  <c r="I8608" i="1"/>
  <c r="D8609" i="1"/>
  <c r="H8609" i="1"/>
  <c r="I8609" i="1"/>
  <c r="D8610" i="1"/>
  <c r="H8610" i="1"/>
  <c r="I8610" i="1"/>
  <c r="D8611" i="1"/>
  <c r="H8611" i="1"/>
  <c r="I8611" i="1"/>
  <c r="D8612" i="1"/>
  <c r="H8612" i="1"/>
  <c r="I8612" i="1"/>
  <c r="D8613" i="1"/>
  <c r="H8613" i="1"/>
  <c r="I8613" i="1"/>
  <c r="D8614" i="1"/>
  <c r="H8614" i="1"/>
  <c r="I8614" i="1"/>
  <c r="D8615" i="1"/>
  <c r="H8615" i="1"/>
  <c r="I8615" i="1"/>
  <c r="D8616" i="1"/>
  <c r="H8616" i="1"/>
  <c r="I8616" i="1"/>
  <c r="D8617" i="1"/>
  <c r="H8617" i="1"/>
  <c r="I8617" i="1"/>
  <c r="D8618" i="1"/>
  <c r="H8618" i="1"/>
  <c r="I8618" i="1"/>
  <c r="D8619" i="1"/>
  <c r="H8619" i="1"/>
  <c r="I8619" i="1"/>
  <c r="D8620" i="1"/>
  <c r="H8620" i="1"/>
  <c r="I8620" i="1"/>
  <c r="D8621" i="1"/>
  <c r="H8621" i="1"/>
  <c r="I8621" i="1"/>
  <c r="D8622" i="1"/>
  <c r="H8622" i="1"/>
  <c r="I8622" i="1"/>
  <c r="D8623" i="1"/>
  <c r="H8623" i="1"/>
  <c r="I8623" i="1"/>
  <c r="D8624" i="1"/>
  <c r="H8624" i="1"/>
  <c r="I8624" i="1"/>
  <c r="D8625" i="1"/>
  <c r="H8625" i="1"/>
  <c r="I8625" i="1"/>
  <c r="D8626" i="1"/>
  <c r="H8626" i="1"/>
  <c r="I8626" i="1"/>
  <c r="D8627" i="1"/>
  <c r="H8627" i="1"/>
  <c r="I8627" i="1"/>
  <c r="D8628" i="1"/>
  <c r="H8628" i="1"/>
  <c r="I8628" i="1"/>
  <c r="D8629" i="1"/>
  <c r="H8629" i="1"/>
  <c r="I8629" i="1"/>
  <c r="D8630" i="1"/>
  <c r="H8630" i="1"/>
  <c r="I8630" i="1"/>
  <c r="D8631" i="1"/>
  <c r="H8631" i="1"/>
  <c r="I8631" i="1"/>
  <c r="D8632" i="1"/>
  <c r="H8632" i="1"/>
  <c r="I8632" i="1"/>
  <c r="D8633" i="1"/>
  <c r="H8633" i="1"/>
  <c r="I8633" i="1"/>
  <c r="D8634" i="1"/>
  <c r="H8634" i="1"/>
  <c r="I8634" i="1"/>
  <c r="D8635" i="1"/>
  <c r="H8635" i="1"/>
  <c r="I8635" i="1"/>
  <c r="D8636" i="1"/>
  <c r="H8636" i="1"/>
  <c r="I8636" i="1"/>
  <c r="D8637" i="1"/>
  <c r="H8637" i="1"/>
  <c r="I8637" i="1"/>
  <c r="D8638" i="1"/>
  <c r="H8638" i="1"/>
  <c r="I8638" i="1"/>
  <c r="D8639" i="1"/>
  <c r="H8639" i="1"/>
  <c r="I8639" i="1"/>
  <c r="D8640" i="1"/>
  <c r="H8640" i="1"/>
  <c r="I8640" i="1"/>
  <c r="D8641" i="1"/>
  <c r="H8641" i="1"/>
  <c r="I8641" i="1"/>
  <c r="D8642" i="1"/>
  <c r="H8642" i="1"/>
  <c r="I8642" i="1"/>
  <c r="D8643" i="1"/>
  <c r="H8643" i="1"/>
  <c r="I8643" i="1"/>
  <c r="D8644" i="1"/>
  <c r="H8644" i="1"/>
  <c r="I8644" i="1"/>
  <c r="D8645" i="1"/>
  <c r="H8645" i="1"/>
  <c r="I8645" i="1"/>
  <c r="D8646" i="1"/>
  <c r="H8646" i="1"/>
  <c r="I8646" i="1"/>
  <c r="D8647" i="1"/>
  <c r="H8647" i="1"/>
  <c r="I8647" i="1"/>
  <c r="D8648" i="1"/>
  <c r="H8648" i="1"/>
  <c r="I8648" i="1"/>
  <c r="D8649" i="1"/>
  <c r="H8649" i="1"/>
  <c r="I8649" i="1"/>
  <c r="D8650" i="1"/>
  <c r="H8650" i="1"/>
  <c r="I8650" i="1"/>
  <c r="D8651" i="1"/>
  <c r="H8651" i="1"/>
  <c r="I8651" i="1"/>
  <c r="D8652" i="1"/>
  <c r="H8652" i="1"/>
  <c r="I8652" i="1"/>
  <c r="D8653" i="1"/>
  <c r="H8653" i="1"/>
  <c r="I8653" i="1"/>
  <c r="D8654" i="1"/>
  <c r="H8654" i="1"/>
  <c r="I8654" i="1"/>
  <c r="D8655" i="1"/>
  <c r="H8655" i="1"/>
  <c r="I8655" i="1"/>
  <c r="D8656" i="1"/>
  <c r="H8656" i="1"/>
  <c r="I8656" i="1"/>
  <c r="D8657" i="1"/>
  <c r="H8657" i="1"/>
  <c r="I8657" i="1"/>
  <c r="D8658" i="1"/>
  <c r="H8658" i="1"/>
  <c r="I8658" i="1"/>
  <c r="D8659" i="1"/>
  <c r="H8659" i="1"/>
  <c r="I8659" i="1"/>
  <c r="D8660" i="1"/>
  <c r="H8660" i="1"/>
  <c r="I8660" i="1"/>
  <c r="D8661" i="1"/>
  <c r="H8661" i="1"/>
  <c r="I8661" i="1"/>
  <c r="D8662" i="1"/>
  <c r="H8662" i="1"/>
  <c r="I8662" i="1"/>
  <c r="D8663" i="1"/>
  <c r="H8663" i="1"/>
  <c r="I8663" i="1"/>
  <c r="D8664" i="1"/>
  <c r="H8664" i="1"/>
  <c r="I8664" i="1"/>
  <c r="D8665" i="1"/>
  <c r="H8665" i="1"/>
  <c r="I8665" i="1"/>
  <c r="D8666" i="1"/>
  <c r="H8666" i="1"/>
  <c r="I8666" i="1"/>
  <c r="D8667" i="1"/>
  <c r="H8667" i="1"/>
  <c r="I8667" i="1"/>
  <c r="D8668" i="1"/>
  <c r="H8668" i="1"/>
  <c r="I8668" i="1"/>
  <c r="D8669" i="1"/>
  <c r="H8669" i="1"/>
  <c r="I8669" i="1"/>
  <c r="D8670" i="1"/>
  <c r="H8670" i="1"/>
  <c r="I8670" i="1"/>
  <c r="D8671" i="1"/>
  <c r="H8671" i="1"/>
  <c r="I8671" i="1"/>
  <c r="D8672" i="1"/>
  <c r="H8672" i="1"/>
  <c r="I8672" i="1"/>
  <c r="D8673" i="1"/>
  <c r="H8673" i="1"/>
  <c r="I8673" i="1"/>
  <c r="D8674" i="1"/>
  <c r="H8674" i="1"/>
  <c r="I8674" i="1"/>
  <c r="D8675" i="1"/>
  <c r="H8675" i="1"/>
  <c r="I8675" i="1"/>
  <c r="D8676" i="1"/>
  <c r="H8676" i="1"/>
  <c r="I8676" i="1"/>
  <c r="D8677" i="1"/>
  <c r="H8677" i="1"/>
  <c r="I8677" i="1"/>
  <c r="D8678" i="1"/>
  <c r="H8678" i="1"/>
  <c r="I8678" i="1"/>
  <c r="D8679" i="1"/>
  <c r="H8679" i="1"/>
  <c r="I8679" i="1"/>
  <c r="D8680" i="1"/>
  <c r="H8680" i="1"/>
  <c r="I8680" i="1"/>
  <c r="D8681" i="1"/>
  <c r="H8681" i="1"/>
  <c r="I8681" i="1"/>
  <c r="D8682" i="1"/>
  <c r="H8682" i="1"/>
  <c r="I8682" i="1"/>
  <c r="D8683" i="1"/>
  <c r="H8683" i="1"/>
  <c r="I8683" i="1"/>
  <c r="D8684" i="1"/>
  <c r="H8684" i="1"/>
  <c r="I8684" i="1"/>
  <c r="D8685" i="1"/>
  <c r="H8685" i="1"/>
  <c r="I8685" i="1"/>
  <c r="D8686" i="1"/>
  <c r="H8686" i="1"/>
  <c r="I8686" i="1"/>
  <c r="D8687" i="1"/>
  <c r="H8687" i="1"/>
  <c r="I8687" i="1"/>
  <c r="D8688" i="1"/>
  <c r="H8688" i="1"/>
  <c r="I8688" i="1"/>
  <c r="D8689" i="1"/>
  <c r="H8689" i="1"/>
  <c r="I8689" i="1"/>
  <c r="D8690" i="1"/>
  <c r="H8690" i="1"/>
  <c r="I8690" i="1"/>
  <c r="D8691" i="1"/>
  <c r="H8691" i="1"/>
  <c r="I8691" i="1"/>
  <c r="D8692" i="1"/>
  <c r="H8692" i="1"/>
  <c r="I8692" i="1"/>
  <c r="D8693" i="1"/>
  <c r="H8693" i="1"/>
  <c r="I8693" i="1"/>
  <c r="D8694" i="1"/>
  <c r="H8694" i="1"/>
  <c r="I8694" i="1"/>
  <c r="D8695" i="1"/>
  <c r="H8695" i="1"/>
  <c r="I8695" i="1"/>
  <c r="D8696" i="1"/>
  <c r="H8696" i="1"/>
  <c r="I8696" i="1"/>
  <c r="D8697" i="1"/>
  <c r="H8697" i="1"/>
  <c r="I8697" i="1"/>
  <c r="D8698" i="1"/>
  <c r="H8698" i="1"/>
  <c r="I8698" i="1"/>
  <c r="D8699" i="1"/>
  <c r="H8699" i="1"/>
  <c r="I8699" i="1"/>
  <c r="D8700" i="1"/>
  <c r="H8700" i="1"/>
  <c r="I8700" i="1"/>
  <c r="D8701" i="1"/>
  <c r="H8701" i="1"/>
  <c r="I8701" i="1"/>
  <c r="D8702" i="1"/>
  <c r="H8702" i="1"/>
  <c r="I8702" i="1"/>
  <c r="D8703" i="1"/>
  <c r="H8703" i="1"/>
  <c r="I8703" i="1"/>
  <c r="D8704" i="1"/>
  <c r="H8704" i="1"/>
  <c r="I8704" i="1"/>
  <c r="D8705" i="1"/>
  <c r="H8705" i="1"/>
  <c r="I8705" i="1"/>
  <c r="D8706" i="1"/>
  <c r="H8706" i="1"/>
  <c r="I8706" i="1"/>
  <c r="D8707" i="1"/>
  <c r="H8707" i="1"/>
  <c r="I8707" i="1"/>
  <c r="D8708" i="1"/>
  <c r="H8708" i="1"/>
  <c r="I8708" i="1"/>
  <c r="D8709" i="1"/>
  <c r="H8709" i="1"/>
  <c r="I8709" i="1"/>
  <c r="D8710" i="1"/>
  <c r="H8710" i="1"/>
  <c r="I8710" i="1"/>
  <c r="D8711" i="1"/>
  <c r="H8711" i="1"/>
  <c r="I8711" i="1"/>
  <c r="D8712" i="1"/>
  <c r="H8712" i="1"/>
  <c r="I8712" i="1"/>
  <c r="D8713" i="1"/>
  <c r="H8713" i="1"/>
  <c r="I8713" i="1"/>
  <c r="D8714" i="1"/>
  <c r="H8714" i="1"/>
  <c r="I8714" i="1"/>
  <c r="D8715" i="1"/>
  <c r="H8715" i="1"/>
  <c r="I8715" i="1"/>
  <c r="D8716" i="1"/>
  <c r="H8716" i="1"/>
  <c r="I8716" i="1"/>
  <c r="D8717" i="1"/>
  <c r="H8717" i="1"/>
  <c r="I8717" i="1"/>
  <c r="D8718" i="1"/>
  <c r="H8718" i="1"/>
  <c r="I8718" i="1"/>
  <c r="D8719" i="1"/>
  <c r="H8719" i="1"/>
  <c r="I8719" i="1"/>
  <c r="D8720" i="1"/>
  <c r="H8720" i="1"/>
  <c r="I8720" i="1"/>
  <c r="D8721" i="1"/>
  <c r="H8721" i="1"/>
  <c r="I8721" i="1"/>
  <c r="D8722" i="1"/>
  <c r="H8722" i="1"/>
  <c r="I8722" i="1"/>
  <c r="D8723" i="1"/>
  <c r="H8723" i="1"/>
  <c r="I8723" i="1"/>
  <c r="D8724" i="1"/>
  <c r="H8724" i="1"/>
  <c r="I8724" i="1"/>
  <c r="D8725" i="1"/>
  <c r="H8725" i="1"/>
  <c r="I8725" i="1"/>
  <c r="D8726" i="1"/>
  <c r="H8726" i="1"/>
  <c r="I8726" i="1"/>
  <c r="D8727" i="1"/>
  <c r="H8727" i="1"/>
  <c r="I8727" i="1"/>
  <c r="D8728" i="1"/>
  <c r="H8728" i="1"/>
  <c r="I8728" i="1"/>
  <c r="D8729" i="1"/>
  <c r="H8729" i="1"/>
  <c r="I8729" i="1"/>
  <c r="D8730" i="1"/>
  <c r="H8730" i="1"/>
  <c r="I8730" i="1"/>
  <c r="D8731" i="1"/>
  <c r="H8731" i="1"/>
  <c r="I8731" i="1"/>
  <c r="D8732" i="1"/>
  <c r="H8732" i="1"/>
  <c r="I8732" i="1"/>
  <c r="D8733" i="1"/>
  <c r="H8733" i="1"/>
  <c r="I8733" i="1"/>
  <c r="D8734" i="1"/>
  <c r="H8734" i="1"/>
  <c r="I8734" i="1"/>
  <c r="D8735" i="1"/>
  <c r="H8735" i="1"/>
  <c r="I8735" i="1"/>
  <c r="D8736" i="1"/>
  <c r="H8736" i="1"/>
  <c r="I8736" i="1"/>
  <c r="D8737" i="1"/>
  <c r="H8737" i="1"/>
  <c r="I8737" i="1"/>
  <c r="D8738" i="1"/>
  <c r="H8738" i="1"/>
  <c r="I8738" i="1"/>
  <c r="D8739" i="1"/>
  <c r="H8739" i="1"/>
  <c r="I8739" i="1"/>
  <c r="D8740" i="1"/>
  <c r="H8740" i="1"/>
  <c r="I8740" i="1"/>
  <c r="D8741" i="1"/>
  <c r="H8741" i="1"/>
  <c r="I8741" i="1"/>
  <c r="D8742" i="1"/>
  <c r="H8742" i="1"/>
  <c r="I8742" i="1"/>
  <c r="D8743" i="1"/>
  <c r="H8743" i="1"/>
  <c r="I8743" i="1"/>
  <c r="D8744" i="1"/>
  <c r="H8744" i="1"/>
  <c r="I8744" i="1"/>
  <c r="D8745" i="1"/>
  <c r="H8745" i="1"/>
  <c r="I8745" i="1"/>
  <c r="D8746" i="1"/>
  <c r="H8746" i="1"/>
  <c r="I8746" i="1"/>
  <c r="D8747" i="1"/>
  <c r="H8747" i="1"/>
  <c r="I8747" i="1"/>
  <c r="D8748" i="1"/>
  <c r="H8748" i="1"/>
  <c r="I8748" i="1"/>
  <c r="D8749" i="1"/>
  <c r="H8749" i="1"/>
  <c r="I8749" i="1"/>
  <c r="D8750" i="1"/>
  <c r="H8750" i="1"/>
  <c r="I8750" i="1"/>
  <c r="D8751" i="1"/>
  <c r="H8751" i="1"/>
  <c r="I8751" i="1"/>
  <c r="D8752" i="1"/>
  <c r="H8752" i="1"/>
  <c r="I8752" i="1"/>
  <c r="D8753" i="1"/>
  <c r="H8753" i="1"/>
  <c r="I8753" i="1"/>
  <c r="D8754" i="1"/>
  <c r="H8754" i="1"/>
  <c r="I8754" i="1"/>
  <c r="D8755" i="1"/>
  <c r="H8755" i="1"/>
  <c r="I8755" i="1"/>
  <c r="D8756" i="1"/>
  <c r="H8756" i="1"/>
  <c r="I8756" i="1"/>
  <c r="D8757" i="1"/>
  <c r="H8757" i="1"/>
  <c r="I8757" i="1"/>
  <c r="D8758" i="1"/>
  <c r="H8758" i="1"/>
  <c r="I8758" i="1"/>
  <c r="D8759" i="1"/>
  <c r="H8759" i="1"/>
  <c r="I8759" i="1"/>
  <c r="D8760" i="1"/>
  <c r="H8760" i="1"/>
  <c r="I8760" i="1"/>
  <c r="D8761" i="1"/>
  <c r="H8761" i="1"/>
  <c r="I8761" i="1"/>
  <c r="D8762" i="1"/>
  <c r="H8762" i="1"/>
  <c r="I8762" i="1"/>
  <c r="D8763" i="1"/>
  <c r="H8763" i="1"/>
  <c r="I8763" i="1"/>
  <c r="D8764" i="1"/>
  <c r="H8764" i="1"/>
  <c r="I8764" i="1"/>
  <c r="D8765" i="1"/>
  <c r="H8765" i="1"/>
  <c r="I8765" i="1"/>
  <c r="D8766" i="1"/>
  <c r="H8766" i="1"/>
  <c r="I8766" i="1"/>
  <c r="D8767" i="1"/>
  <c r="H8767" i="1"/>
  <c r="I8767" i="1"/>
  <c r="D8768" i="1"/>
  <c r="H8768" i="1"/>
  <c r="I8768" i="1"/>
  <c r="D8769" i="1"/>
  <c r="H8769" i="1"/>
  <c r="I8769" i="1"/>
  <c r="D8770" i="1"/>
  <c r="H8770" i="1"/>
  <c r="I8770" i="1"/>
  <c r="D8771" i="1"/>
  <c r="H8771" i="1"/>
  <c r="I8771" i="1"/>
  <c r="D8772" i="1"/>
  <c r="H8772" i="1"/>
  <c r="I8772" i="1"/>
  <c r="D8773" i="1"/>
  <c r="H8773" i="1"/>
  <c r="I8773" i="1"/>
  <c r="D8774" i="1"/>
  <c r="H8774" i="1"/>
  <c r="I8774" i="1"/>
  <c r="D8775" i="1"/>
  <c r="H8775" i="1"/>
  <c r="I8775" i="1"/>
  <c r="D8776" i="1"/>
  <c r="H8776" i="1"/>
  <c r="I8776" i="1"/>
  <c r="D8777" i="1"/>
  <c r="H8777" i="1"/>
  <c r="I8777" i="1"/>
  <c r="D8778" i="1"/>
  <c r="H8778" i="1"/>
  <c r="I8778" i="1"/>
  <c r="D8779" i="1"/>
  <c r="H8779" i="1"/>
  <c r="I8779" i="1"/>
  <c r="D8780" i="1"/>
  <c r="H8780" i="1"/>
  <c r="I8780" i="1"/>
  <c r="D8781" i="1"/>
  <c r="H8781" i="1"/>
  <c r="I8781" i="1"/>
  <c r="D8782" i="1"/>
  <c r="H8782" i="1"/>
  <c r="I8782" i="1"/>
  <c r="D8783" i="1"/>
  <c r="H8783" i="1"/>
  <c r="I8783" i="1"/>
  <c r="D8784" i="1"/>
  <c r="H8784" i="1"/>
  <c r="I8784" i="1"/>
  <c r="D8785" i="1"/>
  <c r="H8785" i="1"/>
  <c r="I8785" i="1"/>
  <c r="D8786" i="1"/>
  <c r="H8786" i="1"/>
  <c r="I8786" i="1"/>
  <c r="D8787" i="1"/>
  <c r="H8787" i="1"/>
  <c r="I8787" i="1"/>
  <c r="D8788" i="1"/>
  <c r="H8788" i="1"/>
  <c r="I8788" i="1"/>
  <c r="D8789" i="1"/>
  <c r="H8789" i="1"/>
  <c r="I8789" i="1"/>
  <c r="D8790" i="1"/>
  <c r="H8790" i="1"/>
  <c r="I8790" i="1"/>
  <c r="D8791" i="1"/>
  <c r="H8791" i="1"/>
  <c r="I8791" i="1"/>
  <c r="D8792" i="1"/>
  <c r="H8792" i="1"/>
  <c r="I8792" i="1"/>
  <c r="D8793" i="1"/>
  <c r="H8793" i="1"/>
  <c r="I8793" i="1"/>
  <c r="D8794" i="1"/>
  <c r="H8794" i="1"/>
  <c r="I8794" i="1"/>
  <c r="D8795" i="1"/>
  <c r="H8795" i="1"/>
  <c r="I8795" i="1"/>
  <c r="D8796" i="1"/>
  <c r="H8796" i="1"/>
  <c r="I8796" i="1"/>
  <c r="D8797" i="1"/>
  <c r="H8797" i="1"/>
  <c r="I8797" i="1"/>
  <c r="D8798" i="1"/>
  <c r="H8798" i="1"/>
  <c r="I8798" i="1"/>
  <c r="D8799" i="1"/>
  <c r="H8799" i="1"/>
  <c r="I8799" i="1"/>
  <c r="D8800" i="1"/>
  <c r="H8800" i="1"/>
  <c r="I8800" i="1"/>
  <c r="D8801" i="1"/>
  <c r="H8801" i="1"/>
  <c r="I8801" i="1"/>
  <c r="D8802" i="1"/>
  <c r="H8802" i="1"/>
  <c r="I8802" i="1"/>
  <c r="D8803" i="1"/>
  <c r="H8803" i="1"/>
  <c r="I8803" i="1"/>
  <c r="D8804" i="1"/>
  <c r="H8804" i="1"/>
  <c r="I8804" i="1"/>
  <c r="D8805" i="1"/>
  <c r="H8805" i="1"/>
  <c r="I8805" i="1"/>
  <c r="D8806" i="1"/>
  <c r="H8806" i="1"/>
  <c r="I8806" i="1"/>
  <c r="D8807" i="1"/>
  <c r="H8807" i="1"/>
  <c r="I8807" i="1"/>
  <c r="D8808" i="1"/>
  <c r="H8808" i="1"/>
  <c r="I8808" i="1"/>
  <c r="D8809" i="1"/>
  <c r="H8809" i="1"/>
  <c r="I8809" i="1"/>
  <c r="D8810" i="1"/>
  <c r="H8810" i="1"/>
  <c r="I8810" i="1"/>
  <c r="D8811" i="1"/>
  <c r="H8811" i="1"/>
  <c r="I8811" i="1"/>
  <c r="D8812" i="1"/>
  <c r="H8812" i="1"/>
  <c r="I8812" i="1"/>
  <c r="D8813" i="1"/>
  <c r="H8813" i="1"/>
  <c r="I8813" i="1"/>
  <c r="D8814" i="1"/>
  <c r="H8814" i="1"/>
  <c r="I8814" i="1"/>
  <c r="D8815" i="1"/>
  <c r="H8815" i="1"/>
  <c r="I8815" i="1"/>
  <c r="D8816" i="1"/>
  <c r="H8816" i="1"/>
  <c r="I8816" i="1"/>
  <c r="D8817" i="1"/>
  <c r="H8817" i="1"/>
  <c r="I8817" i="1"/>
  <c r="D8818" i="1"/>
  <c r="H8818" i="1"/>
  <c r="I8818" i="1"/>
  <c r="D8819" i="1"/>
  <c r="H8819" i="1"/>
  <c r="I8819" i="1"/>
  <c r="D8820" i="1"/>
  <c r="H8820" i="1"/>
  <c r="I8820" i="1"/>
  <c r="D8821" i="1"/>
  <c r="H8821" i="1"/>
  <c r="I8821" i="1"/>
  <c r="D8822" i="1"/>
  <c r="H8822" i="1"/>
  <c r="I8822" i="1"/>
  <c r="D8823" i="1"/>
  <c r="H8823" i="1"/>
  <c r="I8823" i="1"/>
  <c r="D8824" i="1"/>
  <c r="H8824" i="1"/>
  <c r="I8824" i="1"/>
  <c r="D8825" i="1"/>
  <c r="H8825" i="1"/>
  <c r="I8825" i="1"/>
  <c r="D8826" i="1"/>
  <c r="H8826" i="1"/>
  <c r="I8826" i="1"/>
  <c r="D8827" i="1"/>
  <c r="H8827" i="1"/>
  <c r="I8827" i="1"/>
  <c r="D8828" i="1"/>
  <c r="H8828" i="1"/>
  <c r="I8828" i="1"/>
  <c r="D8829" i="1"/>
  <c r="H8829" i="1"/>
  <c r="I8829" i="1"/>
  <c r="D8830" i="1"/>
  <c r="H8830" i="1"/>
  <c r="I8830" i="1"/>
  <c r="D8831" i="1"/>
  <c r="H8831" i="1"/>
  <c r="I8831" i="1"/>
  <c r="D8832" i="1"/>
  <c r="H8832" i="1"/>
  <c r="I8832" i="1"/>
  <c r="D8833" i="1"/>
  <c r="H8833" i="1"/>
  <c r="I8833" i="1"/>
  <c r="D8834" i="1"/>
  <c r="H8834" i="1"/>
  <c r="I8834" i="1"/>
  <c r="D8835" i="1"/>
  <c r="H8835" i="1"/>
  <c r="I8835" i="1"/>
  <c r="D8836" i="1"/>
  <c r="H8836" i="1"/>
  <c r="I8836" i="1"/>
  <c r="D8837" i="1"/>
  <c r="H8837" i="1"/>
  <c r="I8837" i="1"/>
  <c r="D8838" i="1"/>
  <c r="H8838" i="1"/>
  <c r="I8838" i="1"/>
  <c r="D8839" i="1"/>
  <c r="H8839" i="1"/>
  <c r="I8839" i="1"/>
  <c r="D8840" i="1"/>
  <c r="H8840" i="1"/>
  <c r="I8840" i="1"/>
  <c r="D8841" i="1"/>
  <c r="H8841" i="1"/>
  <c r="I8841" i="1"/>
  <c r="D8842" i="1"/>
  <c r="H8842" i="1"/>
  <c r="I8842" i="1"/>
  <c r="D8843" i="1"/>
  <c r="H8843" i="1"/>
  <c r="I8843" i="1"/>
  <c r="D8844" i="1"/>
  <c r="H8844" i="1"/>
  <c r="I8844" i="1"/>
  <c r="D8845" i="1"/>
  <c r="H8845" i="1"/>
  <c r="I8845" i="1"/>
  <c r="D8846" i="1"/>
  <c r="H8846" i="1"/>
  <c r="I8846" i="1"/>
  <c r="D8847" i="1"/>
  <c r="H8847" i="1"/>
  <c r="I8847" i="1"/>
  <c r="D8848" i="1"/>
  <c r="H8848" i="1"/>
  <c r="I8848" i="1"/>
  <c r="D8849" i="1"/>
  <c r="H8849" i="1"/>
  <c r="I8849" i="1"/>
  <c r="D8850" i="1"/>
  <c r="H8850" i="1"/>
  <c r="I8850" i="1"/>
  <c r="D8851" i="1"/>
  <c r="H8851" i="1"/>
  <c r="I8851" i="1"/>
  <c r="D8852" i="1"/>
  <c r="H8852" i="1"/>
  <c r="I8852" i="1"/>
  <c r="D8853" i="1"/>
  <c r="H8853" i="1"/>
  <c r="I8853" i="1"/>
  <c r="D8854" i="1"/>
  <c r="H8854" i="1"/>
  <c r="I8854" i="1"/>
  <c r="D8855" i="1"/>
  <c r="H8855" i="1"/>
  <c r="I8855" i="1"/>
  <c r="D8856" i="1"/>
  <c r="H8856" i="1"/>
  <c r="I8856" i="1"/>
  <c r="D8857" i="1"/>
  <c r="H8857" i="1"/>
  <c r="I8857" i="1"/>
  <c r="D8858" i="1"/>
  <c r="H8858" i="1"/>
  <c r="I8858" i="1"/>
  <c r="D8859" i="1"/>
  <c r="H8859" i="1"/>
  <c r="I8859" i="1"/>
  <c r="D8860" i="1"/>
  <c r="H8860" i="1"/>
  <c r="I8860" i="1"/>
  <c r="D8861" i="1"/>
  <c r="H8861" i="1"/>
  <c r="I8861" i="1"/>
  <c r="D8862" i="1"/>
  <c r="H8862" i="1"/>
  <c r="I8862" i="1"/>
  <c r="D8863" i="1"/>
  <c r="H8863" i="1"/>
  <c r="I8863" i="1"/>
  <c r="D8864" i="1"/>
  <c r="H8864" i="1"/>
  <c r="I8864" i="1"/>
  <c r="D8865" i="1"/>
  <c r="H8865" i="1"/>
  <c r="I8865" i="1"/>
  <c r="D8866" i="1"/>
  <c r="H8866" i="1"/>
  <c r="I8866" i="1"/>
  <c r="D8867" i="1"/>
  <c r="H8867" i="1"/>
  <c r="I8867" i="1"/>
  <c r="D8868" i="1"/>
  <c r="H8868" i="1"/>
  <c r="I8868" i="1"/>
  <c r="D8869" i="1"/>
  <c r="H8869" i="1"/>
  <c r="I8869" i="1"/>
  <c r="D8870" i="1"/>
  <c r="H8870" i="1"/>
  <c r="I8870" i="1"/>
  <c r="D8871" i="1"/>
  <c r="H8871" i="1"/>
  <c r="I8871" i="1"/>
  <c r="D8872" i="1"/>
  <c r="H8872" i="1"/>
  <c r="I8872" i="1"/>
  <c r="D8873" i="1"/>
  <c r="H8873" i="1"/>
  <c r="I8873" i="1"/>
  <c r="D8874" i="1"/>
  <c r="H8874" i="1"/>
  <c r="I8874" i="1"/>
  <c r="D8875" i="1"/>
  <c r="H8875" i="1"/>
  <c r="I8875" i="1"/>
  <c r="D8876" i="1"/>
  <c r="H8876" i="1"/>
  <c r="I8876" i="1"/>
  <c r="D8877" i="1"/>
  <c r="H8877" i="1"/>
  <c r="I8877" i="1"/>
  <c r="D8878" i="1"/>
  <c r="H8878" i="1"/>
  <c r="I8878" i="1"/>
  <c r="D8879" i="1"/>
  <c r="H8879" i="1"/>
  <c r="I8879" i="1"/>
  <c r="D8880" i="1"/>
  <c r="H8880" i="1"/>
  <c r="I8880" i="1"/>
  <c r="D8881" i="1"/>
  <c r="H8881" i="1"/>
  <c r="I8881" i="1"/>
  <c r="D8882" i="1"/>
  <c r="H8882" i="1"/>
  <c r="I8882" i="1"/>
  <c r="D8883" i="1"/>
  <c r="H8883" i="1"/>
  <c r="I8883" i="1"/>
  <c r="D8884" i="1"/>
  <c r="H8884" i="1"/>
  <c r="I8884" i="1"/>
  <c r="D8885" i="1"/>
  <c r="H8885" i="1"/>
  <c r="I8885" i="1"/>
  <c r="D8886" i="1"/>
  <c r="H8886" i="1"/>
  <c r="I8886" i="1"/>
  <c r="D8887" i="1"/>
  <c r="H8887" i="1"/>
  <c r="I8887" i="1"/>
  <c r="D8888" i="1"/>
  <c r="H8888" i="1"/>
  <c r="I8888" i="1"/>
  <c r="D8889" i="1"/>
  <c r="H8889" i="1"/>
  <c r="I8889" i="1"/>
  <c r="D8890" i="1"/>
  <c r="H8890" i="1"/>
  <c r="I8890" i="1"/>
  <c r="D8891" i="1"/>
  <c r="H8891" i="1"/>
  <c r="I8891" i="1"/>
  <c r="D8892" i="1"/>
  <c r="H8892" i="1"/>
  <c r="I8892" i="1"/>
  <c r="D8893" i="1"/>
  <c r="H8893" i="1"/>
  <c r="I8893" i="1"/>
  <c r="D8894" i="1"/>
  <c r="H8894" i="1"/>
  <c r="I8894" i="1"/>
  <c r="D8895" i="1"/>
  <c r="H8895" i="1"/>
  <c r="I8895" i="1"/>
  <c r="D8896" i="1"/>
  <c r="H8896" i="1"/>
  <c r="I8896" i="1"/>
  <c r="D8897" i="1"/>
  <c r="H8897" i="1"/>
  <c r="I8897" i="1"/>
  <c r="D8898" i="1"/>
  <c r="H8898" i="1"/>
  <c r="I8898" i="1"/>
  <c r="D8899" i="1"/>
  <c r="H8899" i="1"/>
  <c r="I8899" i="1"/>
  <c r="D8900" i="1"/>
  <c r="H8900" i="1"/>
  <c r="I8900" i="1"/>
  <c r="D8901" i="1"/>
  <c r="H8901" i="1"/>
  <c r="I8901" i="1"/>
  <c r="D8902" i="1"/>
  <c r="H8902" i="1"/>
  <c r="I8902" i="1"/>
  <c r="D8903" i="1"/>
  <c r="H8903" i="1"/>
  <c r="I8903" i="1"/>
  <c r="D8904" i="1"/>
  <c r="H8904" i="1"/>
  <c r="I8904" i="1"/>
  <c r="D8905" i="1"/>
  <c r="H8905" i="1"/>
  <c r="I8905" i="1"/>
  <c r="D8906" i="1"/>
  <c r="H8906" i="1"/>
  <c r="I8906" i="1"/>
  <c r="D8907" i="1"/>
  <c r="H8907" i="1"/>
  <c r="I8907" i="1"/>
  <c r="D8908" i="1"/>
  <c r="H8908" i="1"/>
  <c r="I8908" i="1"/>
  <c r="D8909" i="1"/>
  <c r="H8909" i="1"/>
  <c r="I8909" i="1"/>
  <c r="D8910" i="1"/>
  <c r="H8910" i="1"/>
  <c r="I8910" i="1"/>
  <c r="D8911" i="1"/>
  <c r="H8911" i="1"/>
  <c r="I8911" i="1"/>
  <c r="D8912" i="1"/>
  <c r="H8912" i="1"/>
  <c r="I8912" i="1"/>
  <c r="D8913" i="1"/>
  <c r="H8913" i="1"/>
  <c r="I8913" i="1"/>
  <c r="D8914" i="1"/>
  <c r="H8914" i="1"/>
  <c r="I8914" i="1"/>
  <c r="D8915" i="1"/>
  <c r="H8915" i="1"/>
  <c r="I8915" i="1"/>
  <c r="D8916" i="1"/>
  <c r="H8916" i="1"/>
  <c r="I8916" i="1"/>
  <c r="D8917" i="1"/>
  <c r="H8917" i="1"/>
  <c r="I8917" i="1"/>
  <c r="D8918" i="1"/>
  <c r="H8918" i="1"/>
  <c r="I8918" i="1"/>
  <c r="D8919" i="1"/>
  <c r="H8919" i="1"/>
  <c r="I8919" i="1"/>
  <c r="D8920" i="1"/>
  <c r="H8920" i="1"/>
  <c r="I8920" i="1"/>
  <c r="D8921" i="1"/>
  <c r="H8921" i="1"/>
  <c r="I8921" i="1"/>
  <c r="D8922" i="1"/>
  <c r="H8922" i="1"/>
  <c r="I8922" i="1"/>
  <c r="D8923" i="1"/>
  <c r="H8923" i="1"/>
  <c r="I8923" i="1"/>
  <c r="D8924" i="1"/>
  <c r="H8924" i="1"/>
  <c r="I8924" i="1"/>
  <c r="D8925" i="1"/>
  <c r="H8925" i="1"/>
  <c r="I8925" i="1"/>
  <c r="D8926" i="1"/>
  <c r="H8926" i="1"/>
  <c r="I8926" i="1"/>
  <c r="D8927" i="1"/>
  <c r="H8927" i="1"/>
  <c r="I8927" i="1"/>
  <c r="D8928" i="1"/>
  <c r="H8928" i="1"/>
  <c r="I8928" i="1"/>
  <c r="D8929" i="1"/>
  <c r="H8929" i="1"/>
  <c r="I8929" i="1"/>
  <c r="D8930" i="1"/>
  <c r="H8930" i="1"/>
  <c r="I8930" i="1"/>
  <c r="D8931" i="1"/>
  <c r="H8931" i="1"/>
  <c r="I8931" i="1"/>
  <c r="D8932" i="1"/>
  <c r="H8932" i="1"/>
  <c r="I8932" i="1"/>
  <c r="D8933" i="1"/>
  <c r="H8933" i="1"/>
  <c r="I8933" i="1"/>
  <c r="D8934" i="1"/>
  <c r="H8934" i="1"/>
  <c r="I8934" i="1"/>
  <c r="D8935" i="1"/>
  <c r="H8935" i="1"/>
  <c r="I8935" i="1"/>
  <c r="D8936" i="1"/>
  <c r="H8936" i="1"/>
  <c r="I8936" i="1"/>
  <c r="D8937" i="1"/>
  <c r="H8937" i="1"/>
  <c r="I8937" i="1"/>
  <c r="D8938" i="1"/>
  <c r="H8938" i="1"/>
  <c r="I8938" i="1"/>
  <c r="D8939" i="1"/>
  <c r="H8939" i="1"/>
  <c r="I8939" i="1"/>
  <c r="D8940" i="1"/>
  <c r="H8940" i="1"/>
  <c r="I8940" i="1"/>
  <c r="D8941" i="1"/>
  <c r="H8941" i="1"/>
  <c r="I8941" i="1"/>
  <c r="D8942" i="1"/>
  <c r="H8942" i="1"/>
  <c r="I8942" i="1"/>
  <c r="D8943" i="1"/>
  <c r="H8943" i="1"/>
  <c r="I8943" i="1"/>
  <c r="D8944" i="1"/>
  <c r="H8944" i="1"/>
  <c r="I8944" i="1"/>
  <c r="D8945" i="1"/>
  <c r="H8945" i="1"/>
  <c r="I8945" i="1"/>
  <c r="D8946" i="1"/>
  <c r="H8946" i="1"/>
  <c r="I8946" i="1"/>
  <c r="D8947" i="1"/>
  <c r="H8947" i="1"/>
  <c r="I8947" i="1"/>
  <c r="D8948" i="1"/>
  <c r="H8948" i="1"/>
  <c r="I8948" i="1"/>
  <c r="D8949" i="1"/>
  <c r="H8949" i="1"/>
  <c r="I8949" i="1"/>
  <c r="D8950" i="1"/>
  <c r="H8950" i="1"/>
  <c r="I8950" i="1"/>
  <c r="D8951" i="1"/>
  <c r="H8951" i="1"/>
  <c r="I8951" i="1"/>
  <c r="D8952" i="1"/>
  <c r="H8952" i="1"/>
  <c r="I8952" i="1"/>
  <c r="D8953" i="1"/>
  <c r="H8953" i="1"/>
  <c r="I8953" i="1"/>
  <c r="D8954" i="1"/>
  <c r="H8954" i="1"/>
  <c r="I8954" i="1"/>
  <c r="D8955" i="1"/>
  <c r="H8955" i="1"/>
  <c r="I8955" i="1"/>
  <c r="D8956" i="1"/>
  <c r="H8956" i="1"/>
  <c r="I8956" i="1"/>
  <c r="D8957" i="1"/>
  <c r="H8957" i="1"/>
  <c r="I8957" i="1"/>
  <c r="D8958" i="1"/>
  <c r="H8958" i="1"/>
  <c r="I8958" i="1"/>
  <c r="D8959" i="1"/>
  <c r="H8959" i="1"/>
  <c r="I8959" i="1"/>
  <c r="D8960" i="1"/>
  <c r="H8960" i="1"/>
  <c r="I8960" i="1"/>
  <c r="D8961" i="1"/>
  <c r="H8961" i="1"/>
  <c r="I8961" i="1"/>
  <c r="D8962" i="1"/>
  <c r="H8962" i="1"/>
  <c r="I8962" i="1"/>
  <c r="D8963" i="1"/>
  <c r="H8963" i="1"/>
  <c r="I8963" i="1"/>
  <c r="D8964" i="1"/>
  <c r="H8964" i="1"/>
  <c r="I8964" i="1"/>
  <c r="D8965" i="1"/>
  <c r="H8965" i="1"/>
  <c r="I8965" i="1"/>
  <c r="D8966" i="1"/>
  <c r="H8966" i="1"/>
  <c r="I8966" i="1"/>
  <c r="D8967" i="1"/>
  <c r="H8967" i="1"/>
  <c r="I8967" i="1"/>
  <c r="D8968" i="1"/>
  <c r="H8968" i="1"/>
  <c r="I8968" i="1"/>
  <c r="D8969" i="1"/>
  <c r="H8969" i="1"/>
  <c r="I8969" i="1"/>
  <c r="D8970" i="1"/>
  <c r="H8970" i="1"/>
  <c r="I8970" i="1"/>
  <c r="D8971" i="1"/>
  <c r="H8971" i="1"/>
  <c r="I8971" i="1"/>
  <c r="D8972" i="1"/>
  <c r="H8972" i="1"/>
  <c r="I8972" i="1"/>
  <c r="D8973" i="1"/>
  <c r="H8973" i="1"/>
  <c r="I8973" i="1"/>
  <c r="D8974" i="1"/>
  <c r="H8974" i="1"/>
  <c r="I8974" i="1"/>
  <c r="D8975" i="1"/>
  <c r="H8975" i="1"/>
  <c r="I8975" i="1"/>
  <c r="D8976" i="1"/>
  <c r="H8976" i="1"/>
  <c r="I8976" i="1"/>
  <c r="D8977" i="1"/>
  <c r="H8977" i="1"/>
  <c r="I8977" i="1"/>
  <c r="D8978" i="1"/>
  <c r="H8978" i="1"/>
  <c r="I8978" i="1"/>
  <c r="D8979" i="1"/>
  <c r="H8979" i="1"/>
  <c r="I8979" i="1"/>
  <c r="D8980" i="1"/>
  <c r="H8980" i="1"/>
  <c r="I8980" i="1"/>
  <c r="D8981" i="1"/>
  <c r="H8981" i="1"/>
  <c r="I8981" i="1"/>
  <c r="D8982" i="1"/>
  <c r="H8982" i="1"/>
  <c r="I8982" i="1"/>
  <c r="D8983" i="1"/>
  <c r="H8983" i="1"/>
  <c r="I8983" i="1"/>
  <c r="D8984" i="1"/>
  <c r="H8984" i="1"/>
  <c r="I8984" i="1"/>
  <c r="D8985" i="1"/>
  <c r="H8985" i="1"/>
  <c r="I8985" i="1"/>
  <c r="D8986" i="1"/>
  <c r="H8986" i="1"/>
  <c r="I8986" i="1"/>
  <c r="D8987" i="1"/>
  <c r="H8987" i="1"/>
  <c r="I8987" i="1"/>
  <c r="D8988" i="1"/>
  <c r="H8988" i="1"/>
  <c r="I8988" i="1"/>
  <c r="D8989" i="1"/>
  <c r="H8989" i="1"/>
  <c r="I8989" i="1"/>
  <c r="D8990" i="1"/>
  <c r="H8990" i="1"/>
  <c r="I8990" i="1"/>
  <c r="D8991" i="1"/>
  <c r="H8991" i="1"/>
  <c r="I8991" i="1"/>
  <c r="D8992" i="1"/>
  <c r="H8992" i="1"/>
  <c r="I8992" i="1"/>
  <c r="D8993" i="1"/>
  <c r="H8993" i="1"/>
  <c r="I8993" i="1"/>
  <c r="D8994" i="1"/>
  <c r="H8994" i="1"/>
  <c r="I8994" i="1"/>
  <c r="D8995" i="1"/>
  <c r="H8995" i="1"/>
  <c r="I8995" i="1"/>
  <c r="D8996" i="1"/>
  <c r="H8996" i="1"/>
  <c r="I8996" i="1"/>
  <c r="D8997" i="1"/>
  <c r="H8997" i="1"/>
  <c r="I8997" i="1"/>
  <c r="D8998" i="1"/>
  <c r="H8998" i="1"/>
  <c r="I8998" i="1"/>
  <c r="D8999" i="1"/>
  <c r="H8999" i="1"/>
  <c r="I8999" i="1"/>
  <c r="D9000" i="1"/>
  <c r="H9000" i="1"/>
  <c r="I9000" i="1"/>
  <c r="D9001" i="1"/>
  <c r="H9001" i="1"/>
  <c r="I9001" i="1"/>
  <c r="D9002" i="1"/>
  <c r="H9002" i="1"/>
  <c r="I9002" i="1"/>
  <c r="D9003" i="1"/>
  <c r="H9003" i="1"/>
  <c r="I9003" i="1"/>
  <c r="D9004" i="1"/>
  <c r="H9004" i="1"/>
  <c r="I9004" i="1"/>
  <c r="D9005" i="1"/>
  <c r="H9005" i="1"/>
  <c r="I9005" i="1"/>
  <c r="D9006" i="1"/>
  <c r="H9006" i="1"/>
  <c r="I9006" i="1"/>
  <c r="D9007" i="1"/>
  <c r="H9007" i="1"/>
  <c r="I9007" i="1"/>
  <c r="D9008" i="1"/>
  <c r="H9008" i="1"/>
  <c r="I9008" i="1"/>
  <c r="D9009" i="1"/>
  <c r="H9009" i="1"/>
  <c r="I9009" i="1"/>
  <c r="D9010" i="1"/>
  <c r="H9010" i="1"/>
  <c r="I9010" i="1"/>
  <c r="D9011" i="1"/>
  <c r="H9011" i="1"/>
  <c r="I9011" i="1"/>
  <c r="D9012" i="1"/>
  <c r="H9012" i="1"/>
  <c r="I9012" i="1"/>
  <c r="D9013" i="1"/>
  <c r="H9013" i="1"/>
  <c r="I9013" i="1"/>
  <c r="D9014" i="1"/>
  <c r="H9014" i="1"/>
  <c r="I9014" i="1"/>
  <c r="D9015" i="1"/>
  <c r="H9015" i="1"/>
  <c r="I9015" i="1"/>
  <c r="D9016" i="1"/>
  <c r="H9016" i="1"/>
  <c r="I9016" i="1"/>
  <c r="D9017" i="1"/>
  <c r="H9017" i="1"/>
  <c r="I9017" i="1"/>
  <c r="D9018" i="1"/>
  <c r="H9018" i="1"/>
  <c r="I9018" i="1"/>
  <c r="D9019" i="1"/>
  <c r="H9019" i="1"/>
  <c r="I9019" i="1"/>
  <c r="D9020" i="1"/>
  <c r="H9020" i="1"/>
  <c r="I9020" i="1"/>
  <c r="D9021" i="1"/>
  <c r="H9021" i="1"/>
  <c r="I9021" i="1"/>
  <c r="D9022" i="1"/>
  <c r="H9022" i="1"/>
  <c r="I9022" i="1"/>
  <c r="D9023" i="1"/>
  <c r="H9023" i="1"/>
  <c r="I9023" i="1"/>
  <c r="D9024" i="1"/>
  <c r="H9024" i="1"/>
  <c r="I9024" i="1"/>
  <c r="D9025" i="1"/>
  <c r="H9025" i="1"/>
  <c r="I9025" i="1"/>
  <c r="D9026" i="1"/>
  <c r="H9026" i="1"/>
  <c r="I9026" i="1"/>
  <c r="D9027" i="1"/>
  <c r="H9027" i="1"/>
  <c r="I9027" i="1"/>
  <c r="D9028" i="1"/>
  <c r="H9028" i="1"/>
  <c r="I9028" i="1"/>
  <c r="D9029" i="1"/>
  <c r="H9029" i="1"/>
  <c r="I9029" i="1"/>
  <c r="D9030" i="1"/>
  <c r="H9030" i="1"/>
  <c r="I9030" i="1"/>
  <c r="D9031" i="1"/>
  <c r="H9031" i="1"/>
  <c r="I9031" i="1"/>
  <c r="D9032" i="1"/>
  <c r="H9032" i="1"/>
  <c r="I9032" i="1"/>
  <c r="D9033" i="1"/>
  <c r="H9033" i="1"/>
  <c r="I9033" i="1"/>
  <c r="D9034" i="1"/>
  <c r="H9034" i="1"/>
  <c r="I9034" i="1"/>
  <c r="D9035" i="1"/>
  <c r="H9035" i="1"/>
  <c r="I9035" i="1"/>
  <c r="D9036" i="1"/>
  <c r="H9036" i="1"/>
  <c r="I9036" i="1"/>
  <c r="D9037" i="1"/>
  <c r="H9037" i="1"/>
  <c r="I9037" i="1"/>
  <c r="D9038" i="1"/>
  <c r="H9038" i="1"/>
  <c r="I9038" i="1"/>
  <c r="D9039" i="1"/>
  <c r="H9039" i="1"/>
  <c r="I9039" i="1"/>
  <c r="D9040" i="1"/>
  <c r="H9040" i="1"/>
  <c r="I9040" i="1"/>
  <c r="D9041" i="1"/>
  <c r="H9041" i="1"/>
  <c r="I9041" i="1"/>
  <c r="D9042" i="1"/>
  <c r="H9042" i="1"/>
  <c r="I9042" i="1"/>
  <c r="D9043" i="1"/>
  <c r="H9043" i="1"/>
  <c r="I9043" i="1"/>
  <c r="D9044" i="1"/>
  <c r="H9044" i="1"/>
  <c r="I9044" i="1"/>
  <c r="D9045" i="1"/>
  <c r="H9045" i="1"/>
  <c r="I9045" i="1"/>
  <c r="D9046" i="1"/>
  <c r="H9046" i="1"/>
  <c r="I9046" i="1"/>
  <c r="D9047" i="1"/>
  <c r="H9047" i="1"/>
  <c r="I9047" i="1"/>
  <c r="D9048" i="1"/>
  <c r="H9048" i="1"/>
  <c r="I9048" i="1"/>
  <c r="D9049" i="1"/>
  <c r="H9049" i="1"/>
  <c r="I9049" i="1"/>
  <c r="D9050" i="1"/>
  <c r="H9050" i="1"/>
  <c r="I9050" i="1"/>
  <c r="D9051" i="1"/>
  <c r="H9051" i="1"/>
  <c r="I9051" i="1"/>
  <c r="D9052" i="1"/>
  <c r="H9052" i="1"/>
  <c r="I9052" i="1"/>
  <c r="D9053" i="1"/>
  <c r="H9053" i="1"/>
  <c r="I9053" i="1"/>
  <c r="D9054" i="1"/>
  <c r="H9054" i="1"/>
  <c r="I9054" i="1"/>
  <c r="D9055" i="1"/>
  <c r="H9055" i="1"/>
  <c r="I9055" i="1"/>
  <c r="D9056" i="1"/>
  <c r="H9056" i="1"/>
  <c r="I9056" i="1"/>
  <c r="D9057" i="1"/>
  <c r="H9057" i="1"/>
  <c r="I9057" i="1"/>
  <c r="D9058" i="1"/>
  <c r="H9058" i="1"/>
  <c r="I9058" i="1"/>
  <c r="D9059" i="1"/>
  <c r="H9059" i="1"/>
  <c r="I9059" i="1"/>
  <c r="D9060" i="1"/>
  <c r="H9060" i="1"/>
  <c r="I9060" i="1"/>
  <c r="D9061" i="1"/>
  <c r="H9061" i="1"/>
  <c r="I9061" i="1"/>
  <c r="D9062" i="1"/>
  <c r="H9062" i="1"/>
  <c r="I9062" i="1"/>
  <c r="D9063" i="1"/>
  <c r="H9063" i="1"/>
  <c r="I9063" i="1"/>
  <c r="D9064" i="1"/>
  <c r="H9064" i="1"/>
  <c r="I9064" i="1"/>
  <c r="D9065" i="1"/>
  <c r="H9065" i="1"/>
  <c r="I9065" i="1"/>
  <c r="D9066" i="1"/>
  <c r="H9066" i="1"/>
  <c r="I9066" i="1"/>
  <c r="D9067" i="1"/>
  <c r="H9067" i="1"/>
  <c r="I9067" i="1"/>
  <c r="D9068" i="1"/>
  <c r="H9068" i="1"/>
  <c r="I9068" i="1"/>
  <c r="D9069" i="1"/>
  <c r="H9069" i="1"/>
  <c r="I9069" i="1"/>
  <c r="D9070" i="1"/>
  <c r="H9070" i="1"/>
  <c r="I9070" i="1"/>
  <c r="D9071" i="1"/>
  <c r="H9071" i="1"/>
  <c r="I9071" i="1"/>
  <c r="D9072" i="1"/>
  <c r="H9072" i="1"/>
  <c r="I9072" i="1"/>
  <c r="D9073" i="1"/>
  <c r="H9073" i="1"/>
  <c r="I9073" i="1"/>
  <c r="D9074" i="1"/>
  <c r="H9074" i="1"/>
  <c r="I9074" i="1"/>
  <c r="D9075" i="1"/>
  <c r="H9075" i="1"/>
  <c r="I9075" i="1"/>
  <c r="D9076" i="1"/>
  <c r="H9076" i="1"/>
  <c r="I9076" i="1"/>
  <c r="D9077" i="1"/>
  <c r="H9077" i="1"/>
  <c r="I9077" i="1"/>
  <c r="D9078" i="1"/>
  <c r="H9078" i="1"/>
  <c r="I9078" i="1"/>
  <c r="D9079" i="1"/>
  <c r="H9079" i="1"/>
  <c r="I9079" i="1"/>
  <c r="D9080" i="1"/>
  <c r="H9080" i="1"/>
  <c r="I9080" i="1"/>
  <c r="D9081" i="1"/>
  <c r="H9081" i="1"/>
  <c r="I9081" i="1"/>
  <c r="D9082" i="1"/>
  <c r="H9082" i="1"/>
  <c r="I9082" i="1"/>
  <c r="D9083" i="1"/>
  <c r="H9083" i="1"/>
  <c r="I9083" i="1"/>
  <c r="D9084" i="1"/>
  <c r="H9084" i="1"/>
  <c r="I9084" i="1"/>
  <c r="D9085" i="1"/>
  <c r="H9085" i="1"/>
  <c r="I9085" i="1"/>
  <c r="D9086" i="1"/>
  <c r="H9086" i="1"/>
  <c r="I9086" i="1"/>
  <c r="D9087" i="1"/>
  <c r="H9087" i="1"/>
  <c r="I9087" i="1"/>
  <c r="D9088" i="1"/>
  <c r="H9088" i="1"/>
  <c r="I9088" i="1"/>
  <c r="D9089" i="1"/>
  <c r="H9089" i="1"/>
  <c r="I9089" i="1"/>
  <c r="D9090" i="1"/>
  <c r="H9090" i="1"/>
  <c r="I9090" i="1"/>
  <c r="D9091" i="1"/>
  <c r="H9091" i="1"/>
  <c r="I9091" i="1"/>
  <c r="D9092" i="1"/>
  <c r="H9092" i="1"/>
  <c r="I9092" i="1"/>
  <c r="D9093" i="1"/>
  <c r="H9093" i="1"/>
  <c r="I9093" i="1"/>
  <c r="D9094" i="1"/>
  <c r="H9094" i="1"/>
  <c r="I9094" i="1"/>
  <c r="D9095" i="1"/>
  <c r="H9095" i="1"/>
  <c r="I9095" i="1"/>
  <c r="D9096" i="1"/>
  <c r="H9096" i="1"/>
  <c r="I9096" i="1"/>
  <c r="D9097" i="1"/>
  <c r="H9097" i="1"/>
  <c r="I9097" i="1"/>
  <c r="D9098" i="1"/>
  <c r="H9098" i="1"/>
  <c r="I9098" i="1"/>
  <c r="D9099" i="1"/>
  <c r="H9099" i="1"/>
  <c r="I9099" i="1"/>
  <c r="D9100" i="1"/>
  <c r="H9100" i="1"/>
  <c r="I9100" i="1"/>
  <c r="D9101" i="1"/>
  <c r="H9101" i="1"/>
  <c r="I9101" i="1"/>
  <c r="D9102" i="1"/>
  <c r="H9102" i="1"/>
  <c r="I9102" i="1"/>
  <c r="D9103" i="1"/>
  <c r="H9103" i="1"/>
  <c r="I9103" i="1"/>
  <c r="D9104" i="1"/>
  <c r="H9104" i="1"/>
  <c r="I9104" i="1"/>
  <c r="D9105" i="1"/>
  <c r="H9105" i="1"/>
  <c r="I9105" i="1"/>
  <c r="D9106" i="1"/>
  <c r="H9106" i="1"/>
  <c r="I9106" i="1"/>
  <c r="D9107" i="1"/>
  <c r="H9107" i="1"/>
  <c r="I9107" i="1"/>
  <c r="D9108" i="1"/>
  <c r="H9108" i="1"/>
  <c r="I9108" i="1"/>
  <c r="D9109" i="1"/>
  <c r="H9109" i="1"/>
  <c r="I9109" i="1"/>
  <c r="D9110" i="1"/>
  <c r="H9110" i="1"/>
  <c r="I9110" i="1"/>
  <c r="D9111" i="1"/>
  <c r="H9111" i="1"/>
  <c r="I9111" i="1"/>
  <c r="D9112" i="1"/>
  <c r="H9112" i="1"/>
  <c r="I9112" i="1"/>
  <c r="D9113" i="1"/>
  <c r="H9113" i="1"/>
  <c r="I9113" i="1"/>
  <c r="D9114" i="1"/>
  <c r="H9114" i="1"/>
  <c r="I9114" i="1"/>
  <c r="D9115" i="1"/>
  <c r="H9115" i="1"/>
  <c r="I9115" i="1"/>
  <c r="D9116" i="1"/>
  <c r="H9116" i="1"/>
  <c r="I9116" i="1"/>
  <c r="D9117" i="1"/>
  <c r="H9117" i="1"/>
  <c r="I9117" i="1"/>
  <c r="D9118" i="1"/>
  <c r="H9118" i="1"/>
  <c r="I9118" i="1"/>
  <c r="D9119" i="1"/>
  <c r="H9119" i="1"/>
  <c r="I9119" i="1"/>
  <c r="D9120" i="1"/>
  <c r="H9120" i="1"/>
  <c r="I9120" i="1"/>
  <c r="D9121" i="1"/>
  <c r="H9121" i="1"/>
  <c r="I9121" i="1"/>
  <c r="D9122" i="1"/>
  <c r="H9122" i="1"/>
  <c r="I9122" i="1"/>
  <c r="D9123" i="1"/>
  <c r="H9123" i="1"/>
  <c r="I9123" i="1"/>
  <c r="D9124" i="1"/>
  <c r="H9124" i="1"/>
  <c r="I9124" i="1"/>
  <c r="D9125" i="1"/>
  <c r="H9125" i="1"/>
  <c r="I9125" i="1"/>
  <c r="D9126" i="1"/>
  <c r="H9126" i="1"/>
  <c r="I9126" i="1"/>
  <c r="D9127" i="1"/>
  <c r="H9127" i="1"/>
  <c r="I9127" i="1"/>
  <c r="D9128" i="1"/>
  <c r="H9128" i="1"/>
  <c r="I9128" i="1"/>
  <c r="D9129" i="1"/>
  <c r="H9129" i="1"/>
  <c r="I9129" i="1"/>
  <c r="D9130" i="1"/>
  <c r="H9130" i="1"/>
  <c r="I9130" i="1"/>
  <c r="D9131" i="1"/>
  <c r="H9131" i="1"/>
  <c r="I9131" i="1"/>
  <c r="D9132" i="1"/>
  <c r="H9132" i="1"/>
  <c r="I9132" i="1"/>
  <c r="D9133" i="1"/>
  <c r="H9133" i="1"/>
  <c r="I9133" i="1"/>
  <c r="D9134" i="1"/>
  <c r="H9134" i="1"/>
  <c r="I9134" i="1"/>
  <c r="D9135" i="1"/>
  <c r="H9135" i="1"/>
  <c r="I9135" i="1"/>
  <c r="D9136" i="1"/>
  <c r="H9136" i="1"/>
  <c r="I9136" i="1"/>
  <c r="D9137" i="1"/>
  <c r="H9137" i="1"/>
  <c r="I9137" i="1"/>
  <c r="D9138" i="1"/>
  <c r="H9138" i="1"/>
  <c r="I9138" i="1"/>
  <c r="D9139" i="1"/>
  <c r="H9139" i="1"/>
  <c r="I9139" i="1"/>
  <c r="D9140" i="1"/>
  <c r="H9140" i="1"/>
  <c r="I9140" i="1"/>
  <c r="D9141" i="1"/>
  <c r="H9141" i="1"/>
  <c r="I9141" i="1"/>
  <c r="D9142" i="1"/>
  <c r="H9142" i="1"/>
  <c r="I9142" i="1"/>
  <c r="D9143" i="1"/>
  <c r="H9143" i="1"/>
  <c r="I9143" i="1"/>
  <c r="D9144" i="1"/>
  <c r="H9144" i="1"/>
  <c r="I9144" i="1"/>
  <c r="D9145" i="1"/>
  <c r="H9145" i="1"/>
  <c r="I9145" i="1"/>
  <c r="D9146" i="1"/>
  <c r="H9146" i="1"/>
  <c r="I9146" i="1"/>
  <c r="D9147" i="1"/>
  <c r="H9147" i="1"/>
  <c r="I9147" i="1"/>
  <c r="D9148" i="1"/>
  <c r="H9148" i="1"/>
  <c r="I9148" i="1"/>
  <c r="D9149" i="1"/>
  <c r="H9149" i="1"/>
  <c r="I9149" i="1"/>
  <c r="D9150" i="1"/>
  <c r="H9150" i="1"/>
  <c r="I9150" i="1"/>
  <c r="D9151" i="1"/>
  <c r="H9151" i="1"/>
  <c r="I9151" i="1"/>
  <c r="D9152" i="1"/>
  <c r="H9152" i="1"/>
  <c r="I9152" i="1"/>
  <c r="D9153" i="1"/>
  <c r="H9153" i="1"/>
  <c r="I9153" i="1"/>
  <c r="D9154" i="1"/>
  <c r="H9154" i="1"/>
  <c r="I9154" i="1"/>
  <c r="D9155" i="1"/>
  <c r="H9155" i="1"/>
  <c r="I9155" i="1"/>
  <c r="D9156" i="1"/>
  <c r="H9156" i="1"/>
  <c r="I9156" i="1"/>
  <c r="D9157" i="1"/>
  <c r="H9157" i="1"/>
  <c r="I9157" i="1"/>
  <c r="D9158" i="1"/>
  <c r="H9158" i="1"/>
  <c r="I9158" i="1"/>
  <c r="D9159" i="1"/>
  <c r="H9159" i="1"/>
  <c r="I9159" i="1"/>
  <c r="D9160" i="1"/>
  <c r="H9160" i="1"/>
  <c r="I9160" i="1"/>
  <c r="D9161" i="1"/>
  <c r="H9161" i="1"/>
  <c r="I9161" i="1"/>
  <c r="D9162" i="1"/>
  <c r="H9162" i="1"/>
  <c r="I9162" i="1"/>
  <c r="D9163" i="1"/>
  <c r="H9163" i="1"/>
  <c r="I9163" i="1"/>
  <c r="D9164" i="1"/>
  <c r="H9164" i="1"/>
  <c r="I9164" i="1"/>
  <c r="D9165" i="1"/>
  <c r="H9165" i="1"/>
  <c r="I9165" i="1"/>
  <c r="D9166" i="1"/>
  <c r="H9166" i="1"/>
  <c r="I9166" i="1"/>
  <c r="D9167" i="1"/>
  <c r="H9167" i="1"/>
  <c r="I9167" i="1"/>
  <c r="D9168" i="1"/>
  <c r="H9168" i="1"/>
  <c r="I9168" i="1"/>
  <c r="D9169" i="1"/>
  <c r="H9169" i="1"/>
  <c r="I9169" i="1"/>
  <c r="D9170" i="1"/>
  <c r="H9170" i="1"/>
  <c r="I9170" i="1"/>
  <c r="D9171" i="1"/>
  <c r="H9171" i="1"/>
  <c r="I9171" i="1"/>
  <c r="D9172" i="1"/>
  <c r="H9172" i="1"/>
  <c r="I9172" i="1"/>
  <c r="D9173" i="1"/>
  <c r="H9173" i="1"/>
  <c r="I9173" i="1"/>
  <c r="D9174" i="1"/>
  <c r="H9174" i="1"/>
  <c r="I9174" i="1"/>
  <c r="D9175" i="1"/>
  <c r="H9175" i="1"/>
  <c r="I9175" i="1"/>
  <c r="D9176" i="1"/>
  <c r="H9176" i="1"/>
  <c r="I9176" i="1"/>
  <c r="D9177" i="1"/>
  <c r="H9177" i="1"/>
  <c r="I9177" i="1"/>
  <c r="D9178" i="1"/>
  <c r="H9178" i="1"/>
  <c r="I9178" i="1"/>
  <c r="D9179" i="1"/>
  <c r="H9179" i="1"/>
  <c r="I9179" i="1"/>
  <c r="D9180" i="1"/>
  <c r="H9180" i="1"/>
  <c r="I9180" i="1"/>
  <c r="D9181" i="1"/>
  <c r="H9181" i="1"/>
  <c r="I9181" i="1"/>
  <c r="D9182" i="1"/>
  <c r="H9182" i="1"/>
  <c r="I9182" i="1"/>
  <c r="D9183" i="1"/>
  <c r="H9183" i="1"/>
  <c r="I9183" i="1"/>
  <c r="D9184" i="1"/>
  <c r="H9184" i="1"/>
  <c r="I9184" i="1"/>
  <c r="D9185" i="1"/>
  <c r="H9185" i="1"/>
  <c r="I9185" i="1"/>
  <c r="D9186" i="1"/>
  <c r="H9186" i="1"/>
  <c r="I9186" i="1"/>
  <c r="D9187" i="1"/>
  <c r="H9187" i="1"/>
  <c r="I9187" i="1"/>
  <c r="D9188" i="1"/>
  <c r="H9188" i="1"/>
  <c r="I9188" i="1"/>
  <c r="D9189" i="1"/>
  <c r="H9189" i="1"/>
  <c r="I9189" i="1"/>
  <c r="D9190" i="1"/>
  <c r="H9190" i="1"/>
  <c r="I9190" i="1"/>
  <c r="D9191" i="1"/>
  <c r="H9191" i="1"/>
  <c r="I9191" i="1"/>
  <c r="D9192" i="1"/>
  <c r="H9192" i="1"/>
  <c r="I9192" i="1"/>
  <c r="D9193" i="1"/>
  <c r="H9193" i="1"/>
  <c r="I9193" i="1"/>
  <c r="D9194" i="1"/>
  <c r="H9194" i="1"/>
  <c r="I9194" i="1"/>
  <c r="D9195" i="1"/>
  <c r="H9195" i="1"/>
  <c r="I9195" i="1"/>
  <c r="D9196" i="1"/>
  <c r="H9196" i="1"/>
  <c r="I9196" i="1"/>
  <c r="D9197" i="1"/>
  <c r="H9197" i="1"/>
  <c r="I9197" i="1"/>
  <c r="D9198" i="1"/>
  <c r="H9198" i="1"/>
  <c r="I9198" i="1"/>
  <c r="D9199" i="1"/>
  <c r="H9199" i="1"/>
  <c r="I9199" i="1"/>
  <c r="D9200" i="1"/>
  <c r="H9200" i="1"/>
  <c r="I9200" i="1"/>
  <c r="D9201" i="1"/>
  <c r="H9201" i="1"/>
  <c r="I9201" i="1"/>
  <c r="D9202" i="1"/>
  <c r="H9202" i="1"/>
  <c r="I9202" i="1"/>
  <c r="D9203" i="1"/>
  <c r="H9203" i="1"/>
  <c r="I9203" i="1"/>
  <c r="D9204" i="1"/>
  <c r="H9204" i="1"/>
  <c r="I9204" i="1"/>
  <c r="D9205" i="1"/>
  <c r="H9205" i="1"/>
  <c r="I9205" i="1"/>
  <c r="D9206" i="1"/>
  <c r="H9206" i="1"/>
  <c r="I9206" i="1"/>
  <c r="D9207" i="1"/>
  <c r="H9207" i="1"/>
  <c r="I9207" i="1"/>
  <c r="D9208" i="1"/>
  <c r="H9208" i="1"/>
  <c r="I9208" i="1"/>
  <c r="D9209" i="1"/>
  <c r="H9209" i="1"/>
  <c r="I9209" i="1"/>
  <c r="D9210" i="1"/>
  <c r="H9210" i="1"/>
  <c r="I9210" i="1"/>
  <c r="D9211" i="1"/>
  <c r="H9211" i="1"/>
  <c r="I9211" i="1"/>
  <c r="D9212" i="1"/>
  <c r="H9212" i="1"/>
  <c r="I9212" i="1"/>
  <c r="D9213" i="1"/>
  <c r="H9213" i="1"/>
  <c r="I9213" i="1"/>
  <c r="D9214" i="1"/>
  <c r="H9214" i="1"/>
  <c r="I9214" i="1"/>
  <c r="D9215" i="1"/>
  <c r="H9215" i="1"/>
  <c r="I9215" i="1"/>
  <c r="D9216" i="1"/>
  <c r="H9216" i="1"/>
  <c r="I9216" i="1"/>
  <c r="D9217" i="1"/>
  <c r="H9217" i="1"/>
  <c r="I9217" i="1"/>
  <c r="D9218" i="1"/>
  <c r="H9218" i="1"/>
  <c r="I9218" i="1"/>
  <c r="D9219" i="1"/>
  <c r="H9219" i="1"/>
  <c r="I9219" i="1"/>
  <c r="D9220" i="1"/>
  <c r="H9220" i="1"/>
  <c r="I9220" i="1"/>
  <c r="D9221" i="1"/>
  <c r="H9221" i="1"/>
  <c r="I9221" i="1"/>
  <c r="D9222" i="1"/>
  <c r="H9222" i="1"/>
  <c r="I9222" i="1"/>
  <c r="D9223" i="1"/>
  <c r="H9223" i="1"/>
  <c r="I9223" i="1"/>
  <c r="D9224" i="1"/>
  <c r="H9224" i="1"/>
  <c r="I9224" i="1"/>
  <c r="D9225" i="1"/>
  <c r="H9225" i="1"/>
  <c r="I9225" i="1"/>
  <c r="D9226" i="1"/>
  <c r="H9226" i="1"/>
  <c r="I9226" i="1"/>
  <c r="D9227" i="1"/>
  <c r="H9227" i="1"/>
  <c r="I9227" i="1"/>
  <c r="D9228" i="1"/>
  <c r="H9228" i="1"/>
  <c r="I9228" i="1"/>
  <c r="D9229" i="1"/>
  <c r="H9229" i="1"/>
  <c r="I9229" i="1"/>
  <c r="D9230" i="1"/>
  <c r="H9230" i="1"/>
  <c r="I9230" i="1"/>
  <c r="D9231" i="1"/>
  <c r="H9231" i="1"/>
  <c r="I9231" i="1"/>
  <c r="D9232" i="1"/>
  <c r="H9232" i="1"/>
  <c r="I9232" i="1"/>
  <c r="D9233" i="1"/>
  <c r="H9233" i="1"/>
  <c r="I9233" i="1"/>
  <c r="D9234" i="1"/>
  <c r="H9234" i="1"/>
  <c r="I9234" i="1"/>
  <c r="D9235" i="1"/>
  <c r="H9235" i="1"/>
  <c r="I9235" i="1"/>
  <c r="D9236" i="1"/>
  <c r="H9236" i="1"/>
  <c r="I9236" i="1"/>
  <c r="D9237" i="1"/>
  <c r="H9237" i="1"/>
  <c r="I9237" i="1"/>
  <c r="D9238" i="1"/>
  <c r="H9238" i="1"/>
  <c r="I9238" i="1"/>
  <c r="D9239" i="1"/>
  <c r="H9239" i="1"/>
  <c r="I9239" i="1"/>
  <c r="D9240" i="1"/>
  <c r="H9240" i="1"/>
  <c r="I9240" i="1"/>
  <c r="D9241" i="1"/>
  <c r="H9241" i="1"/>
  <c r="I9241" i="1"/>
  <c r="D9242" i="1"/>
  <c r="H9242" i="1"/>
  <c r="I9242" i="1"/>
  <c r="D9243" i="1"/>
  <c r="H9243" i="1"/>
  <c r="I9243" i="1"/>
  <c r="D9244" i="1"/>
  <c r="H9244" i="1"/>
  <c r="I9244" i="1"/>
  <c r="D9245" i="1"/>
  <c r="H9245" i="1"/>
  <c r="I9245" i="1"/>
  <c r="D9246" i="1"/>
  <c r="H9246" i="1"/>
  <c r="I9246" i="1"/>
  <c r="D9247" i="1"/>
  <c r="H9247" i="1"/>
  <c r="I9247" i="1"/>
  <c r="D9248" i="1"/>
  <c r="H9248" i="1"/>
  <c r="I9248" i="1"/>
  <c r="D9249" i="1"/>
  <c r="H9249" i="1"/>
  <c r="I9249" i="1"/>
  <c r="D9250" i="1"/>
  <c r="H9250" i="1"/>
  <c r="I9250" i="1"/>
  <c r="D9251" i="1"/>
  <c r="H9251" i="1"/>
  <c r="I9251" i="1"/>
  <c r="D9252" i="1"/>
  <c r="H9252" i="1"/>
  <c r="I9252" i="1"/>
  <c r="D9253" i="1"/>
  <c r="H9253" i="1"/>
  <c r="I9253" i="1"/>
  <c r="D9254" i="1"/>
  <c r="H9254" i="1"/>
  <c r="I9254" i="1"/>
  <c r="D9255" i="1"/>
  <c r="H9255" i="1"/>
  <c r="I9255" i="1"/>
  <c r="D9256" i="1"/>
  <c r="H9256" i="1"/>
  <c r="I9256" i="1"/>
  <c r="D9257" i="1"/>
  <c r="H9257" i="1"/>
  <c r="I9257" i="1"/>
  <c r="D9258" i="1"/>
  <c r="H9258" i="1"/>
  <c r="I9258" i="1"/>
  <c r="D9259" i="1"/>
  <c r="H9259" i="1"/>
  <c r="I9259" i="1"/>
  <c r="D9260" i="1"/>
  <c r="H9260" i="1"/>
  <c r="I9260" i="1"/>
  <c r="D9261" i="1"/>
  <c r="H9261" i="1"/>
  <c r="I9261" i="1"/>
  <c r="D9262" i="1"/>
  <c r="H9262" i="1"/>
  <c r="I9262" i="1"/>
  <c r="D9263" i="1"/>
  <c r="H9263" i="1"/>
  <c r="I9263" i="1"/>
  <c r="D9264" i="1"/>
  <c r="H9264" i="1"/>
  <c r="I9264" i="1"/>
  <c r="D9265" i="1"/>
  <c r="H9265" i="1"/>
  <c r="I9265" i="1"/>
  <c r="D9266" i="1"/>
  <c r="H9266" i="1"/>
  <c r="I9266" i="1"/>
  <c r="D9267" i="1"/>
  <c r="H9267" i="1"/>
  <c r="I9267" i="1"/>
  <c r="D9268" i="1"/>
  <c r="H9268" i="1"/>
  <c r="I9268" i="1"/>
  <c r="D9269" i="1"/>
  <c r="H9269" i="1"/>
  <c r="I9269" i="1"/>
  <c r="D9270" i="1"/>
  <c r="H9270" i="1"/>
  <c r="I9270" i="1"/>
  <c r="D9271" i="1"/>
  <c r="H9271" i="1"/>
  <c r="I9271" i="1"/>
  <c r="D9272" i="1"/>
  <c r="H9272" i="1"/>
  <c r="I9272" i="1"/>
  <c r="D9273" i="1"/>
  <c r="H9273" i="1"/>
  <c r="I9273" i="1"/>
  <c r="D9274" i="1"/>
  <c r="H9274" i="1"/>
  <c r="I9274" i="1"/>
  <c r="D9275" i="1"/>
  <c r="H9275" i="1"/>
  <c r="I9275" i="1"/>
  <c r="D9276" i="1"/>
  <c r="H9276" i="1"/>
  <c r="I9276" i="1"/>
  <c r="D9277" i="1"/>
  <c r="H9277" i="1"/>
  <c r="I9277" i="1"/>
  <c r="D9278" i="1"/>
  <c r="H9278" i="1"/>
  <c r="I9278" i="1"/>
  <c r="D9279" i="1"/>
  <c r="H9279" i="1"/>
  <c r="I9279" i="1"/>
  <c r="D9280" i="1"/>
  <c r="H9280" i="1"/>
  <c r="I9280" i="1"/>
  <c r="D9281" i="1"/>
  <c r="H9281" i="1"/>
  <c r="I9281" i="1"/>
  <c r="D9282" i="1"/>
  <c r="H9282" i="1"/>
  <c r="I9282" i="1"/>
  <c r="D9283" i="1"/>
  <c r="H9283" i="1"/>
  <c r="I9283" i="1"/>
  <c r="D9284" i="1"/>
  <c r="H9284" i="1"/>
  <c r="I9284" i="1"/>
  <c r="D9285" i="1"/>
  <c r="H9285" i="1"/>
  <c r="I9285" i="1"/>
  <c r="D9286" i="1"/>
  <c r="H9286" i="1"/>
  <c r="I9286" i="1"/>
  <c r="D9287" i="1"/>
  <c r="H9287" i="1"/>
  <c r="I9287" i="1"/>
  <c r="D9288" i="1"/>
  <c r="H9288" i="1"/>
  <c r="I9288" i="1"/>
  <c r="D9289" i="1"/>
  <c r="H9289" i="1"/>
  <c r="I9289" i="1"/>
  <c r="D9290" i="1"/>
  <c r="H9290" i="1"/>
  <c r="I9290" i="1"/>
  <c r="D9291" i="1"/>
  <c r="H9291" i="1"/>
  <c r="I9291" i="1"/>
  <c r="D9292" i="1"/>
  <c r="H9292" i="1"/>
  <c r="I9292" i="1"/>
  <c r="D9293" i="1"/>
  <c r="H9293" i="1"/>
  <c r="I9293" i="1"/>
  <c r="D9294" i="1"/>
  <c r="H9294" i="1"/>
  <c r="I9294" i="1"/>
  <c r="D9295" i="1"/>
  <c r="H9295" i="1"/>
  <c r="I9295" i="1"/>
  <c r="D9296" i="1"/>
  <c r="H9296" i="1"/>
  <c r="I9296" i="1"/>
  <c r="D9297" i="1"/>
  <c r="H9297" i="1"/>
  <c r="I9297" i="1"/>
  <c r="D9298" i="1"/>
  <c r="H9298" i="1"/>
  <c r="I9298" i="1"/>
  <c r="D9299" i="1"/>
  <c r="H9299" i="1"/>
  <c r="I9299" i="1"/>
  <c r="D9300" i="1"/>
  <c r="H9300" i="1"/>
  <c r="I9300" i="1"/>
  <c r="D9301" i="1"/>
  <c r="H9301" i="1"/>
  <c r="I9301" i="1"/>
  <c r="D9302" i="1"/>
  <c r="H9302" i="1"/>
  <c r="I9302" i="1"/>
  <c r="D9303" i="1"/>
  <c r="H9303" i="1"/>
  <c r="I9303" i="1"/>
  <c r="D9304" i="1"/>
  <c r="H9304" i="1"/>
  <c r="I9304" i="1"/>
  <c r="D9305" i="1"/>
  <c r="H9305" i="1"/>
  <c r="I9305" i="1"/>
  <c r="D9306" i="1"/>
  <c r="H9306" i="1"/>
  <c r="I9306" i="1"/>
  <c r="D9307" i="1"/>
  <c r="H9307" i="1"/>
  <c r="I9307" i="1"/>
  <c r="D9308" i="1"/>
  <c r="H9308" i="1"/>
  <c r="I9308" i="1"/>
  <c r="D9309" i="1"/>
  <c r="H9309" i="1"/>
  <c r="I9309" i="1"/>
  <c r="D9310" i="1"/>
  <c r="H9310" i="1"/>
  <c r="I9310" i="1"/>
  <c r="D9311" i="1"/>
  <c r="H9311" i="1"/>
  <c r="I9311" i="1"/>
  <c r="D9312" i="1"/>
  <c r="H9312" i="1"/>
  <c r="I9312" i="1"/>
  <c r="D9313" i="1"/>
  <c r="H9313" i="1"/>
  <c r="I9313" i="1"/>
  <c r="D9314" i="1"/>
  <c r="H9314" i="1"/>
  <c r="I9314" i="1"/>
  <c r="D9315" i="1"/>
  <c r="H9315" i="1"/>
  <c r="I9315" i="1"/>
  <c r="D9316" i="1"/>
  <c r="H9316" i="1"/>
  <c r="I9316" i="1"/>
  <c r="D9317" i="1"/>
  <c r="H9317" i="1"/>
  <c r="I9317" i="1"/>
  <c r="D9318" i="1"/>
  <c r="H9318" i="1"/>
  <c r="I9318" i="1"/>
  <c r="D9319" i="1"/>
  <c r="H9319" i="1"/>
  <c r="I9319" i="1"/>
  <c r="D9320" i="1"/>
  <c r="H9320" i="1"/>
  <c r="I9320" i="1"/>
  <c r="D9321" i="1"/>
  <c r="H9321" i="1"/>
  <c r="I9321" i="1"/>
  <c r="D9322" i="1"/>
  <c r="H9322" i="1"/>
  <c r="I9322" i="1"/>
  <c r="D9323" i="1"/>
  <c r="H9323" i="1"/>
  <c r="I9323" i="1"/>
  <c r="D9324" i="1"/>
  <c r="H9324" i="1"/>
  <c r="I9324" i="1"/>
  <c r="D9325" i="1"/>
  <c r="H9325" i="1"/>
  <c r="I9325" i="1"/>
  <c r="D9326" i="1"/>
  <c r="H9326" i="1"/>
  <c r="I9326" i="1"/>
  <c r="D9327" i="1"/>
  <c r="H9327" i="1"/>
  <c r="I9327" i="1"/>
  <c r="D9328" i="1"/>
  <c r="H9328" i="1"/>
  <c r="I9328" i="1"/>
  <c r="D9329" i="1"/>
  <c r="H9329" i="1"/>
  <c r="I9329" i="1"/>
  <c r="D9330" i="1"/>
  <c r="H9330" i="1"/>
  <c r="I9330" i="1"/>
  <c r="D9331" i="1"/>
  <c r="H9331" i="1"/>
  <c r="I9331" i="1"/>
  <c r="D9332" i="1"/>
  <c r="H9332" i="1"/>
  <c r="I9332" i="1"/>
  <c r="D9333" i="1"/>
  <c r="H9333" i="1"/>
  <c r="I9333" i="1"/>
  <c r="D9334" i="1"/>
  <c r="H9334" i="1"/>
  <c r="I9334" i="1"/>
  <c r="D9335" i="1"/>
  <c r="H9335" i="1"/>
  <c r="I9335" i="1"/>
  <c r="D9336" i="1"/>
  <c r="H9336" i="1"/>
  <c r="I9336" i="1"/>
  <c r="D9337" i="1"/>
  <c r="H9337" i="1"/>
  <c r="I9337" i="1"/>
  <c r="D9338" i="1"/>
  <c r="H9338" i="1"/>
  <c r="I9338" i="1"/>
  <c r="D9339" i="1"/>
  <c r="H9339" i="1"/>
  <c r="I9339" i="1"/>
  <c r="D9340" i="1"/>
  <c r="H9340" i="1"/>
  <c r="I9340" i="1"/>
  <c r="D9341" i="1"/>
  <c r="H9341" i="1"/>
  <c r="I9341" i="1"/>
  <c r="D9342" i="1"/>
  <c r="H9342" i="1"/>
  <c r="I9342" i="1"/>
  <c r="D9343" i="1"/>
  <c r="H9343" i="1"/>
  <c r="I9343" i="1"/>
  <c r="D9344" i="1"/>
  <c r="H9344" i="1"/>
  <c r="I9344" i="1"/>
  <c r="D9345" i="1"/>
  <c r="H9345" i="1"/>
  <c r="I9345" i="1"/>
  <c r="D9346" i="1"/>
  <c r="H9346" i="1"/>
  <c r="I9346" i="1"/>
  <c r="D9347" i="1"/>
  <c r="H9347" i="1"/>
  <c r="I9347" i="1"/>
  <c r="D9348" i="1"/>
  <c r="H9348" i="1"/>
  <c r="I9348" i="1"/>
  <c r="D9349" i="1"/>
  <c r="H9349" i="1"/>
  <c r="I9349" i="1"/>
  <c r="D9350" i="1"/>
  <c r="H9350" i="1"/>
  <c r="I9350" i="1"/>
  <c r="D9351" i="1"/>
  <c r="H9351" i="1"/>
  <c r="I9351" i="1"/>
  <c r="D9352" i="1"/>
  <c r="H9352" i="1"/>
  <c r="I9352" i="1"/>
  <c r="D9353" i="1"/>
  <c r="H9353" i="1"/>
  <c r="I9353" i="1"/>
  <c r="D9354" i="1"/>
  <c r="H9354" i="1"/>
  <c r="I9354" i="1"/>
  <c r="D9355" i="1"/>
  <c r="H9355" i="1"/>
  <c r="I9355" i="1"/>
  <c r="D9356" i="1"/>
  <c r="H9356" i="1"/>
  <c r="I9356" i="1"/>
  <c r="D9357" i="1"/>
  <c r="H9357" i="1"/>
  <c r="I9357" i="1"/>
  <c r="D9358" i="1"/>
  <c r="H9358" i="1"/>
  <c r="I9358" i="1"/>
  <c r="D9359" i="1"/>
  <c r="H9359" i="1"/>
  <c r="I9359" i="1"/>
  <c r="D9360" i="1"/>
  <c r="H9360" i="1"/>
  <c r="I9360" i="1"/>
  <c r="D9361" i="1"/>
  <c r="H9361" i="1"/>
  <c r="I9361" i="1"/>
  <c r="D9362" i="1"/>
  <c r="H9362" i="1"/>
  <c r="I9362" i="1"/>
  <c r="D9363" i="1"/>
  <c r="H9363" i="1"/>
  <c r="I9363" i="1"/>
  <c r="D9364" i="1"/>
  <c r="H9364" i="1"/>
  <c r="I9364" i="1"/>
  <c r="D9365" i="1"/>
  <c r="H9365" i="1"/>
  <c r="I9365" i="1"/>
  <c r="D9366" i="1"/>
  <c r="H9366" i="1"/>
  <c r="I9366" i="1"/>
  <c r="D9367" i="1"/>
  <c r="H9367" i="1"/>
  <c r="I9367" i="1"/>
  <c r="D9368" i="1"/>
  <c r="H9368" i="1"/>
  <c r="I9368" i="1"/>
  <c r="D9369" i="1"/>
  <c r="H9369" i="1"/>
  <c r="I9369" i="1"/>
  <c r="D9370" i="1"/>
  <c r="H9370" i="1"/>
  <c r="I9370" i="1"/>
  <c r="D9371" i="1"/>
  <c r="H9371" i="1"/>
  <c r="I9371" i="1"/>
  <c r="D9372" i="1"/>
  <c r="H9372" i="1"/>
  <c r="I9372" i="1"/>
  <c r="D9373" i="1"/>
  <c r="H9373" i="1"/>
  <c r="I9373" i="1"/>
  <c r="D9374" i="1"/>
  <c r="H9374" i="1"/>
  <c r="I9374" i="1"/>
  <c r="D9375" i="1"/>
  <c r="H9375" i="1"/>
  <c r="I9375" i="1"/>
  <c r="D9376" i="1"/>
  <c r="H9376" i="1"/>
  <c r="I9376" i="1"/>
  <c r="D9377" i="1"/>
  <c r="H9377" i="1"/>
  <c r="I9377" i="1"/>
  <c r="D9378" i="1"/>
  <c r="H9378" i="1"/>
  <c r="I9378" i="1"/>
  <c r="D9379" i="1"/>
  <c r="H9379" i="1"/>
  <c r="I9379" i="1"/>
  <c r="D9380" i="1"/>
  <c r="H9380" i="1"/>
  <c r="I9380" i="1"/>
  <c r="D9381" i="1"/>
  <c r="H9381" i="1"/>
  <c r="I9381" i="1"/>
  <c r="D9382" i="1"/>
  <c r="H9382" i="1"/>
  <c r="I9382" i="1"/>
  <c r="D9383" i="1"/>
  <c r="H9383" i="1"/>
  <c r="I9383" i="1"/>
  <c r="D9384" i="1"/>
  <c r="H9384" i="1"/>
  <c r="I9384" i="1"/>
  <c r="D9385" i="1"/>
  <c r="H9385" i="1"/>
  <c r="I9385" i="1"/>
  <c r="D9386" i="1"/>
  <c r="H9386" i="1"/>
  <c r="I9386" i="1"/>
  <c r="D9387" i="1"/>
  <c r="H9387" i="1"/>
  <c r="I9387" i="1"/>
  <c r="D9388" i="1"/>
  <c r="H9388" i="1"/>
  <c r="I9388" i="1"/>
  <c r="D9389" i="1"/>
  <c r="H9389" i="1"/>
  <c r="I9389" i="1"/>
  <c r="D9390" i="1"/>
  <c r="H9390" i="1"/>
  <c r="I9390" i="1"/>
  <c r="D9391" i="1"/>
  <c r="H9391" i="1"/>
  <c r="I9391" i="1"/>
  <c r="D9392" i="1"/>
  <c r="H9392" i="1"/>
  <c r="I9392" i="1"/>
  <c r="D9393" i="1"/>
  <c r="H9393" i="1"/>
  <c r="I9393" i="1"/>
  <c r="D9394" i="1"/>
  <c r="H9394" i="1"/>
  <c r="I9394" i="1"/>
  <c r="D9395" i="1"/>
  <c r="H9395" i="1"/>
  <c r="I9395" i="1"/>
  <c r="D9396" i="1"/>
  <c r="H9396" i="1"/>
  <c r="I9396" i="1"/>
  <c r="D9397" i="1"/>
  <c r="H9397" i="1"/>
  <c r="I9397" i="1"/>
  <c r="D9398" i="1"/>
  <c r="H9398" i="1"/>
  <c r="I9398" i="1"/>
  <c r="D9399" i="1"/>
  <c r="H9399" i="1"/>
  <c r="I9399" i="1"/>
  <c r="D9400" i="1"/>
  <c r="H9400" i="1"/>
  <c r="I9400" i="1"/>
  <c r="D9401" i="1"/>
  <c r="H9401" i="1"/>
  <c r="I9401" i="1"/>
  <c r="D9402" i="1"/>
  <c r="H9402" i="1"/>
  <c r="I9402" i="1"/>
  <c r="D9403" i="1"/>
  <c r="H9403" i="1"/>
  <c r="I9403" i="1"/>
  <c r="D9404" i="1"/>
  <c r="H9404" i="1"/>
  <c r="I9404" i="1"/>
  <c r="D9405" i="1"/>
  <c r="H9405" i="1"/>
  <c r="I9405" i="1"/>
  <c r="D9406" i="1"/>
  <c r="H9406" i="1"/>
  <c r="I9406" i="1"/>
  <c r="D9407" i="1"/>
  <c r="H9407" i="1"/>
  <c r="I9407" i="1"/>
  <c r="D9408" i="1"/>
  <c r="H9408" i="1"/>
  <c r="I9408" i="1"/>
  <c r="D9409" i="1"/>
  <c r="H9409" i="1"/>
  <c r="I9409" i="1"/>
  <c r="D9410" i="1"/>
  <c r="H9410" i="1"/>
  <c r="I9410" i="1"/>
  <c r="D9411" i="1"/>
  <c r="H9411" i="1"/>
  <c r="I9411" i="1"/>
  <c r="D9412" i="1"/>
  <c r="H9412" i="1"/>
  <c r="I9412" i="1"/>
  <c r="D9413" i="1"/>
  <c r="H9413" i="1"/>
  <c r="I9413" i="1"/>
  <c r="D9414" i="1"/>
  <c r="H9414" i="1"/>
  <c r="I9414" i="1"/>
  <c r="D9415" i="1"/>
  <c r="H9415" i="1"/>
  <c r="I9415" i="1"/>
  <c r="D9416" i="1"/>
  <c r="H9416" i="1"/>
  <c r="I9416" i="1"/>
  <c r="D9417" i="1"/>
  <c r="H9417" i="1"/>
  <c r="I9417" i="1"/>
  <c r="D9418" i="1"/>
  <c r="H9418" i="1"/>
  <c r="I9418" i="1"/>
  <c r="D9419" i="1"/>
  <c r="H9419" i="1"/>
  <c r="I9419" i="1"/>
  <c r="D9420" i="1"/>
  <c r="H9420" i="1"/>
  <c r="I9420" i="1"/>
  <c r="D9421" i="1"/>
  <c r="H9421" i="1"/>
  <c r="I9421" i="1"/>
  <c r="D9422" i="1"/>
  <c r="H9422" i="1"/>
  <c r="I9422" i="1"/>
  <c r="D9423" i="1"/>
  <c r="H9423" i="1"/>
  <c r="I9423" i="1"/>
  <c r="D9424" i="1"/>
  <c r="H9424" i="1"/>
  <c r="I9424" i="1"/>
  <c r="D9425" i="1"/>
  <c r="H9425" i="1"/>
  <c r="I9425" i="1"/>
  <c r="D9426" i="1"/>
  <c r="H9426" i="1"/>
  <c r="I9426" i="1"/>
  <c r="D9427" i="1"/>
  <c r="H9427" i="1"/>
  <c r="I9427" i="1"/>
  <c r="D9428" i="1"/>
  <c r="H9428" i="1"/>
  <c r="I9428" i="1"/>
  <c r="D9429" i="1"/>
  <c r="H9429" i="1"/>
  <c r="I9429" i="1"/>
  <c r="D9430" i="1"/>
  <c r="H9430" i="1"/>
  <c r="I9430" i="1"/>
  <c r="D9431" i="1"/>
  <c r="H9431" i="1"/>
  <c r="I9431" i="1"/>
  <c r="D9432" i="1"/>
  <c r="H9432" i="1"/>
  <c r="I9432" i="1"/>
  <c r="D9433" i="1"/>
  <c r="H9433" i="1"/>
  <c r="I9433" i="1"/>
  <c r="D9434" i="1"/>
  <c r="H9434" i="1"/>
  <c r="I9434" i="1"/>
  <c r="D9435" i="1"/>
  <c r="H9435" i="1"/>
  <c r="I9435" i="1"/>
  <c r="D9436" i="1"/>
  <c r="H9436" i="1"/>
  <c r="I9436" i="1"/>
  <c r="D9437" i="1"/>
  <c r="H9437" i="1"/>
  <c r="I9437" i="1"/>
  <c r="D9438" i="1"/>
  <c r="H9438" i="1"/>
  <c r="I9438" i="1"/>
  <c r="D9439" i="1"/>
  <c r="H9439" i="1"/>
  <c r="I9439" i="1"/>
  <c r="D9440" i="1"/>
  <c r="H9440" i="1"/>
  <c r="I9440" i="1"/>
  <c r="D9441" i="1"/>
  <c r="H9441" i="1"/>
  <c r="I9441" i="1"/>
  <c r="D9442" i="1"/>
  <c r="H9442" i="1"/>
  <c r="I9442" i="1"/>
  <c r="D9443" i="1"/>
  <c r="H9443" i="1"/>
  <c r="I9443" i="1"/>
  <c r="D9444" i="1"/>
  <c r="H9444" i="1"/>
  <c r="I9444" i="1"/>
  <c r="D9445" i="1"/>
  <c r="H9445" i="1"/>
  <c r="I9445" i="1"/>
  <c r="D9446" i="1"/>
  <c r="H9446" i="1"/>
  <c r="I9446" i="1"/>
  <c r="D9447" i="1"/>
  <c r="H9447" i="1"/>
  <c r="I9447" i="1"/>
  <c r="D9448" i="1"/>
  <c r="H9448" i="1"/>
  <c r="I9448" i="1"/>
  <c r="D9449" i="1"/>
  <c r="H9449" i="1"/>
  <c r="I9449" i="1"/>
  <c r="D9450" i="1"/>
  <c r="H9450" i="1"/>
  <c r="I9450" i="1"/>
  <c r="D9451" i="1"/>
  <c r="H9451" i="1"/>
  <c r="I9451" i="1"/>
  <c r="D9452" i="1"/>
  <c r="H9452" i="1"/>
  <c r="I9452" i="1"/>
  <c r="D9453" i="1"/>
  <c r="H9453" i="1"/>
  <c r="I9453" i="1"/>
  <c r="D9454" i="1"/>
  <c r="H9454" i="1"/>
  <c r="I9454" i="1"/>
  <c r="D9455" i="1"/>
  <c r="H9455" i="1"/>
  <c r="I9455" i="1"/>
  <c r="D9456" i="1"/>
  <c r="H9456" i="1"/>
  <c r="I9456" i="1"/>
  <c r="D9457" i="1"/>
  <c r="H9457" i="1"/>
  <c r="I9457" i="1"/>
  <c r="D9458" i="1"/>
  <c r="H9458" i="1"/>
  <c r="I9458" i="1"/>
  <c r="D9459" i="1"/>
  <c r="H9459" i="1"/>
  <c r="I9459" i="1"/>
  <c r="D9460" i="1"/>
  <c r="H9460" i="1"/>
  <c r="I9460" i="1"/>
  <c r="D9461" i="1"/>
  <c r="H9461" i="1"/>
  <c r="I9461" i="1"/>
  <c r="D9462" i="1"/>
  <c r="H9462" i="1"/>
  <c r="I9462" i="1"/>
  <c r="D9463" i="1"/>
  <c r="H9463" i="1"/>
  <c r="I9463" i="1"/>
  <c r="D9464" i="1"/>
  <c r="H9464" i="1"/>
  <c r="I9464" i="1"/>
  <c r="D9465" i="1"/>
  <c r="H9465" i="1"/>
  <c r="I9465" i="1"/>
  <c r="D9466" i="1"/>
  <c r="H9466" i="1"/>
  <c r="I9466" i="1"/>
  <c r="D9467" i="1"/>
  <c r="H9467" i="1"/>
  <c r="I9467" i="1"/>
  <c r="D9468" i="1"/>
  <c r="H9468" i="1"/>
  <c r="I9468" i="1"/>
  <c r="D9469" i="1"/>
  <c r="H9469" i="1"/>
  <c r="I9469" i="1"/>
  <c r="D9470" i="1"/>
  <c r="H9470" i="1"/>
  <c r="I9470" i="1"/>
  <c r="D9471" i="1"/>
  <c r="H9471" i="1"/>
  <c r="I9471" i="1"/>
  <c r="D9472" i="1"/>
  <c r="H9472" i="1"/>
  <c r="I9472" i="1"/>
  <c r="D9473" i="1"/>
  <c r="H9473" i="1"/>
  <c r="I9473" i="1"/>
  <c r="D9474" i="1"/>
  <c r="H9474" i="1"/>
  <c r="I9474" i="1"/>
  <c r="D9475" i="1"/>
  <c r="H9475" i="1"/>
  <c r="I9475" i="1"/>
  <c r="D9476" i="1"/>
  <c r="H9476" i="1"/>
  <c r="I9476" i="1"/>
  <c r="D9477" i="1"/>
  <c r="H9477" i="1"/>
  <c r="I9477" i="1"/>
  <c r="D9478" i="1"/>
  <c r="H9478" i="1"/>
  <c r="I9478" i="1"/>
  <c r="D9479" i="1"/>
  <c r="H9479" i="1"/>
  <c r="I9479" i="1"/>
  <c r="D9480" i="1"/>
  <c r="H9480" i="1"/>
  <c r="I9480" i="1"/>
  <c r="D9481" i="1"/>
  <c r="H9481" i="1"/>
  <c r="I9481" i="1"/>
  <c r="D9482" i="1"/>
  <c r="H9482" i="1"/>
  <c r="I9482" i="1"/>
  <c r="D9483" i="1"/>
  <c r="H9483" i="1"/>
  <c r="I9483" i="1"/>
  <c r="D9484" i="1"/>
  <c r="H9484" i="1"/>
  <c r="I9484" i="1"/>
  <c r="D9485" i="1"/>
  <c r="H9485" i="1"/>
  <c r="I9485" i="1"/>
  <c r="D9486" i="1"/>
  <c r="H9486" i="1"/>
  <c r="I9486" i="1"/>
  <c r="D9487" i="1"/>
  <c r="H9487" i="1"/>
  <c r="I9487" i="1"/>
  <c r="D9488" i="1"/>
  <c r="H9488" i="1"/>
  <c r="I9488" i="1"/>
  <c r="D9489" i="1"/>
  <c r="H9489" i="1"/>
  <c r="I9489" i="1"/>
  <c r="D9490" i="1"/>
  <c r="H9490" i="1"/>
  <c r="I9490" i="1"/>
  <c r="D9491" i="1"/>
  <c r="H9491" i="1"/>
  <c r="I9491" i="1"/>
  <c r="D9492" i="1"/>
  <c r="H9492" i="1"/>
  <c r="I9492" i="1"/>
  <c r="D9493" i="1"/>
  <c r="H9493" i="1"/>
  <c r="I9493" i="1"/>
  <c r="D9494" i="1"/>
  <c r="H9494" i="1"/>
  <c r="I9494" i="1"/>
  <c r="D9495" i="1"/>
  <c r="H9495" i="1"/>
  <c r="I9495" i="1"/>
  <c r="D9496" i="1"/>
  <c r="H9496" i="1"/>
  <c r="I9496" i="1"/>
  <c r="D9497" i="1"/>
  <c r="H9497" i="1"/>
  <c r="I9497" i="1"/>
  <c r="D9498" i="1"/>
  <c r="H9498" i="1"/>
  <c r="I9498" i="1"/>
  <c r="D9499" i="1"/>
  <c r="H9499" i="1"/>
  <c r="I9499" i="1"/>
  <c r="D9500" i="1"/>
  <c r="H9500" i="1"/>
  <c r="I9500" i="1"/>
  <c r="D9501" i="1"/>
  <c r="H9501" i="1"/>
  <c r="I9501" i="1"/>
  <c r="D9502" i="1"/>
  <c r="H9502" i="1"/>
  <c r="I9502" i="1"/>
  <c r="D9503" i="1"/>
  <c r="H9503" i="1"/>
  <c r="I9503" i="1"/>
  <c r="D9504" i="1"/>
  <c r="H9504" i="1"/>
  <c r="I9504" i="1"/>
  <c r="D9505" i="1"/>
  <c r="H9505" i="1"/>
  <c r="I9505" i="1"/>
  <c r="D9506" i="1"/>
  <c r="H9506" i="1"/>
  <c r="I9506" i="1"/>
  <c r="D9507" i="1"/>
  <c r="H9507" i="1"/>
  <c r="I9507" i="1"/>
  <c r="D9508" i="1"/>
  <c r="H9508" i="1"/>
  <c r="I9508" i="1"/>
  <c r="D9509" i="1"/>
  <c r="H9509" i="1"/>
  <c r="I9509" i="1"/>
  <c r="D9510" i="1"/>
  <c r="H9510" i="1"/>
  <c r="I9510" i="1"/>
  <c r="D9511" i="1"/>
  <c r="H9511" i="1"/>
  <c r="I9511" i="1"/>
  <c r="D9512" i="1"/>
  <c r="H9512" i="1"/>
  <c r="I9512" i="1"/>
  <c r="D9513" i="1"/>
  <c r="H9513" i="1"/>
  <c r="I9513" i="1"/>
  <c r="D9514" i="1"/>
  <c r="H9514" i="1"/>
  <c r="I9514" i="1"/>
  <c r="D9515" i="1"/>
  <c r="H9515" i="1"/>
  <c r="I9515" i="1"/>
  <c r="D9516" i="1"/>
  <c r="H9516" i="1"/>
  <c r="I9516" i="1"/>
  <c r="D9517" i="1"/>
  <c r="H9517" i="1"/>
  <c r="I9517" i="1"/>
  <c r="D9518" i="1"/>
  <c r="H9518" i="1"/>
  <c r="I9518" i="1"/>
  <c r="D9519" i="1"/>
  <c r="H9519" i="1"/>
  <c r="I9519" i="1"/>
  <c r="D9520" i="1"/>
  <c r="H9520" i="1"/>
  <c r="I9520" i="1"/>
  <c r="D9521" i="1"/>
  <c r="H9521" i="1"/>
  <c r="I9521" i="1"/>
  <c r="D9522" i="1"/>
  <c r="H9522" i="1"/>
  <c r="I9522" i="1"/>
  <c r="D9523" i="1"/>
  <c r="H9523" i="1"/>
  <c r="I9523" i="1"/>
  <c r="D9524" i="1"/>
  <c r="H9524" i="1"/>
  <c r="I9524" i="1"/>
  <c r="D9525" i="1"/>
  <c r="H9525" i="1"/>
  <c r="I9525" i="1"/>
  <c r="D9526" i="1"/>
  <c r="H9526" i="1"/>
  <c r="I9526" i="1"/>
  <c r="D9527" i="1"/>
  <c r="H9527" i="1"/>
  <c r="I9527" i="1"/>
  <c r="D9528" i="1"/>
  <c r="H9528" i="1"/>
  <c r="I9528" i="1"/>
  <c r="D9529" i="1"/>
  <c r="H9529" i="1"/>
  <c r="I9529" i="1"/>
  <c r="D9530" i="1"/>
  <c r="H9530" i="1"/>
  <c r="I9530" i="1"/>
  <c r="D9531" i="1"/>
  <c r="H9531" i="1"/>
  <c r="I9531" i="1"/>
  <c r="D9532" i="1"/>
  <c r="H9532" i="1"/>
  <c r="I9532" i="1"/>
  <c r="D9533" i="1"/>
  <c r="H9533" i="1"/>
  <c r="I9533" i="1"/>
  <c r="D9534" i="1"/>
  <c r="H9534" i="1"/>
  <c r="I9534" i="1"/>
  <c r="D9535" i="1"/>
  <c r="H9535" i="1"/>
  <c r="I9535" i="1"/>
  <c r="D9536" i="1"/>
  <c r="H9536" i="1"/>
  <c r="I9536" i="1"/>
  <c r="D9537" i="1"/>
  <c r="H9537" i="1"/>
  <c r="I9537" i="1"/>
  <c r="D9538" i="1"/>
  <c r="H9538" i="1"/>
  <c r="I9538" i="1"/>
  <c r="D9539" i="1"/>
  <c r="H9539" i="1"/>
  <c r="I9539" i="1"/>
  <c r="D9540" i="1"/>
  <c r="H9540" i="1"/>
  <c r="I9540" i="1"/>
  <c r="D9541" i="1"/>
  <c r="H9541" i="1"/>
  <c r="I9541" i="1"/>
  <c r="D9542" i="1"/>
  <c r="H9542" i="1"/>
  <c r="I9542" i="1"/>
  <c r="D9543" i="1"/>
  <c r="H9543" i="1"/>
  <c r="I9543" i="1"/>
  <c r="D9544" i="1"/>
  <c r="H9544" i="1"/>
  <c r="I9544" i="1"/>
  <c r="D9545" i="1"/>
  <c r="H9545" i="1"/>
  <c r="I9545" i="1"/>
  <c r="D9546" i="1"/>
  <c r="H9546" i="1"/>
  <c r="I9546" i="1"/>
  <c r="D9547" i="1"/>
  <c r="H9547" i="1"/>
  <c r="I9547" i="1"/>
  <c r="D9548" i="1"/>
  <c r="H9548" i="1"/>
  <c r="I9548" i="1"/>
  <c r="D9549" i="1"/>
  <c r="H9549" i="1"/>
  <c r="I9549" i="1"/>
  <c r="D9550" i="1"/>
  <c r="H9550" i="1"/>
  <c r="I9550" i="1"/>
  <c r="D9551" i="1"/>
  <c r="H9551" i="1"/>
  <c r="I9551" i="1"/>
  <c r="D9552" i="1"/>
  <c r="H9552" i="1"/>
  <c r="I9552" i="1"/>
  <c r="D9553" i="1"/>
  <c r="H9553" i="1"/>
  <c r="I9553" i="1"/>
  <c r="D9554" i="1"/>
  <c r="H9554" i="1"/>
  <c r="I9554" i="1"/>
  <c r="D9555" i="1"/>
  <c r="H9555" i="1"/>
  <c r="I9555" i="1"/>
  <c r="D9556" i="1"/>
  <c r="H9556" i="1"/>
  <c r="I9556" i="1"/>
  <c r="D9557" i="1"/>
  <c r="H9557" i="1"/>
  <c r="I9557" i="1"/>
  <c r="D9558" i="1"/>
  <c r="H9558" i="1"/>
  <c r="I9558" i="1"/>
  <c r="D9559" i="1"/>
  <c r="H9559" i="1"/>
  <c r="I9559" i="1"/>
  <c r="D9560" i="1"/>
  <c r="H9560" i="1"/>
  <c r="I9560" i="1"/>
  <c r="D9561" i="1"/>
  <c r="H9561" i="1"/>
  <c r="I9561" i="1"/>
  <c r="D9562" i="1"/>
  <c r="H9562" i="1"/>
  <c r="I9562" i="1"/>
  <c r="D9563" i="1"/>
  <c r="H9563" i="1"/>
  <c r="I9563" i="1"/>
  <c r="D9564" i="1"/>
  <c r="H9564" i="1"/>
  <c r="I9564" i="1"/>
  <c r="D9565" i="1"/>
  <c r="H9565" i="1"/>
  <c r="I9565" i="1"/>
  <c r="D9566" i="1"/>
  <c r="H9566" i="1"/>
  <c r="I9566" i="1"/>
  <c r="D9567" i="1"/>
  <c r="H9567" i="1"/>
  <c r="I9567" i="1"/>
  <c r="D9568" i="1"/>
  <c r="H9568" i="1"/>
  <c r="I9568" i="1"/>
  <c r="D9569" i="1"/>
  <c r="H9569" i="1"/>
  <c r="I9569" i="1"/>
  <c r="D9570" i="1"/>
  <c r="H9570" i="1"/>
  <c r="I9570" i="1"/>
  <c r="D9571" i="1"/>
  <c r="H9571" i="1"/>
  <c r="I9571" i="1"/>
  <c r="D9572" i="1"/>
  <c r="H9572" i="1"/>
  <c r="I9572" i="1"/>
  <c r="D9573" i="1"/>
  <c r="H9573" i="1"/>
  <c r="I9573" i="1"/>
  <c r="D9574" i="1"/>
  <c r="H9574" i="1"/>
  <c r="I9574" i="1"/>
  <c r="D9575" i="1"/>
  <c r="H9575" i="1"/>
  <c r="I9575" i="1"/>
  <c r="D9576" i="1"/>
  <c r="H9576" i="1"/>
  <c r="I9576" i="1"/>
  <c r="D9577" i="1"/>
  <c r="H9577" i="1"/>
  <c r="I9577" i="1"/>
  <c r="D9578" i="1"/>
  <c r="H9578" i="1"/>
  <c r="I9578" i="1"/>
  <c r="D9579" i="1"/>
  <c r="H9579" i="1"/>
  <c r="I9579" i="1"/>
  <c r="D9580" i="1"/>
  <c r="H9580" i="1"/>
  <c r="I9580" i="1"/>
  <c r="D9581" i="1"/>
  <c r="H9581" i="1"/>
  <c r="I9581" i="1"/>
  <c r="D9582" i="1"/>
  <c r="H9582" i="1"/>
  <c r="I9582" i="1"/>
  <c r="D9583" i="1"/>
  <c r="H9583" i="1"/>
  <c r="I9583" i="1"/>
  <c r="D9584" i="1"/>
  <c r="H9584" i="1"/>
  <c r="I9584" i="1"/>
  <c r="D9585" i="1"/>
  <c r="H9585" i="1"/>
  <c r="I9585" i="1"/>
  <c r="D9586" i="1"/>
  <c r="H9586" i="1"/>
  <c r="I9586" i="1"/>
  <c r="D9587" i="1"/>
  <c r="H9587" i="1"/>
  <c r="I9587" i="1"/>
  <c r="D9588" i="1"/>
  <c r="H9588" i="1"/>
  <c r="I9588" i="1"/>
  <c r="D9589" i="1"/>
  <c r="H9589" i="1"/>
  <c r="I9589" i="1"/>
  <c r="D9590" i="1"/>
  <c r="H9590" i="1"/>
  <c r="I9590" i="1"/>
  <c r="D9591" i="1"/>
  <c r="H9591" i="1"/>
  <c r="I9591" i="1"/>
  <c r="D9592" i="1"/>
  <c r="H9592" i="1"/>
  <c r="I9592" i="1"/>
  <c r="D9593" i="1"/>
  <c r="H9593" i="1"/>
  <c r="I9593" i="1"/>
  <c r="D9594" i="1"/>
  <c r="H9594" i="1"/>
  <c r="I9594" i="1"/>
  <c r="D9595" i="1"/>
  <c r="H9595" i="1"/>
  <c r="I9595" i="1"/>
  <c r="D9596" i="1"/>
  <c r="H9596" i="1"/>
  <c r="I9596" i="1"/>
  <c r="D9597" i="1"/>
  <c r="H9597" i="1"/>
  <c r="I9597" i="1"/>
  <c r="D9598" i="1"/>
  <c r="H9598" i="1"/>
  <c r="I9598" i="1"/>
  <c r="D9599" i="1"/>
  <c r="H9599" i="1"/>
  <c r="I9599" i="1"/>
  <c r="D9600" i="1"/>
  <c r="H9600" i="1"/>
  <c r="I9600" i="1"/>
  <c r="D9601" i="1"/>
  <c r="H9601" i="1"/>
  <c r="I9601" i="1"/>
  <c r="D9602" i="1"/>
  <c r="H9602" i="1"/>
  <c r="I9602" i="1"/>
  <c r="D9603" i="1"/>
  <c r="H9603" i="1"/>
  <c r="I9603" i="1"/>
  <c r="D9604" i="1"/>
  <c r="H9604" i="1"/>
  <c r="I9604" i="1"/>
  <c r="D9605" i="1"/>
  <c r="H9605" i="1"/>
  <c r="I9605" i="1"/>
  <c r="D9606" i="1"/>
  <c r="H9606" i="1"/>
  <c r="I9606" i="1"/>
  <c r="D9607" i="1"/>
  <c r="H9607" i="1"/>
  <c r="I9607" i="1"/>
  <c r="D9608" i="1"/>
  <c r="H9608" i="1"/>
  <c r="I9608" i="1"/>
  <c r="D9609" i="1"/>
  <c r="H9609" i="1"/>
  <c r="I9609" i="1"/>
  <c r="D9610" i="1"/>
  <c r="H9610" i="1"/>
  <c r="I9610" i="1"/>
  <c r="D9611" i="1"/>
  <c r="H9611" i="1"/>
  <c r="I9611" i="1"/>
  <c r="D9612" i="1"/>
  <c r="H9612" i="1"/>
  <c r="I9612" i="1"/>
  <c r="D9613" i="1"/>
  <c r="H9613" i="1"/>
  <c r="I9613" i="1"/>
  <c r="D9614" i="1"/>
  <c r="H9614" i="1"/>
  <c r="I9614" i="1"/>
  <c r="D9615" i="1"/>
  <c r="H9615" i="1"/>
  <c r="I9615" i="1"/>
  <c r="D9616" i="1"/>
  <c r="H9616" i="1"/>
  <c r="I9616" i="1"/>
  <c r="D9617" i="1"/>
  <c r="H9617" i="1"/>
  <c r="I9617" i="1"/>
  <c r="D9618" i="1"/>
  <c r="H9618" i="1"/>
  <c r="I9618" i="1"/>
  <c r="D9619" i="1"/>
  <c r="H9619" i="1"/>
  <c r="I9619" i="1"/>
  <c r="D9620" i="1"/>
  <c r="H9620" i="1"/>
  <c r="I9620" i="1"/>
  <c r="D9621" i="1"/>
  <c r="H9621" i="1"/>
  <c r="I9621" i="1"/>
  <c r="D9622" i="1"/>
  <c r="H9622" i="1"/>
  <c r="I9622" i="1"/>
  <c r="D9623" i="1"/>
  <c r="H9623" i="1"/>
  <c r="I9623" i="1"/>
  <c r="D9624" i="1"/>
  <c r="H9624" i="1"/>
  <c r="I9624" i="1"/>
  <c r="D9625" i="1"/>
  <c r="H9625" i="1"/>
  <c r="I9625" i="1"/>
  <c r="D9626" i="1"/>
  <c r="H9626" i="1"/>
  <c r="I9626" i="1"/>
  <c r="D9627" i="1"/>
  <c r="H9627" i="1"/>
  <c r="I9627" i="1"/>
  <c r="D9628" i="1"/>
  <c r="H9628" i="1"/>
  <c r="I9628" i="1"/>
  <c r="D9629" i="1"/>
  <c r="H9629" i="1"/>
  <c r="I9629" i="1"/>
  <c r="D9630" i="1"/>
  <c r="H9630" i="1"/>
  <c r="I9630" i="1"/>
  <c r="D9631" i="1"/>
  <c r="H9631" i="1"/>
  <c r="I9631" i="1"/>
  <c r="D9632" i="1"/>
  <c r="H9632" i="1"/>
  <c r="I9632" i="1"/>
  <c r="D9633" i="1"/>
  <c r="H9633" i="1"/>
  <c r="I9633" i="1"/>
  <c r="D9634" i="1"/>
  <c r="H9634" i="1"/>
  <c r="I9634" i="1"/>
  <c r="D9635" i="1"/>
  <c r="H9635" i="1"/>
  <c r="I9635" i="1"/>
  <c r="D9636" i="1"/>
  <c r="H9636" i="1"/>
  <c r="I9636" i="1"/>
  <c r="D9637" i="1"/>
  <c r="H9637" i="1"/>
  <c r="I9637" i="1"/>
  <c r="D9638" i="1"/>
  <c r="H9638" i="1"/>
  <c r="I9638" i="1"/>
  <c r="D9639" i="1"/>
  <c r="H9639" i="1"/>
  <c r="I9639" i="1"/>
  <c r="D9640" i="1"/>
  <c r="H9640" i="1"/>
  <c r="I9640" i="1"/>
  <c r="D9641" i="1"/>
  <c r="H9641" i="1"/>
  <c r="I9641" i="1"/>
  <c r="D9642" i="1"/>
  <c r="H9642" i="1"/>
  <c r="I9642" i="1"/>
  <c r="D9643" i="1"/>
  <c r="H9643" i="1"/>
  <c r="I9643" i="1"/>
  <c r="D9644" i="1"/>
  <c r="H9644" i="1"/>
  <c r="I9644" i="1"/>
  <c r="D9645" i="1"/>
  <c r="H9645" i="1"/>
  <c r="I9645" i="1"/>
  <c r="D9646" i="1"/>
  <c r="H9646" i="1"/>
  <c r="I9646" i="1"/>
  <c r="D9647" i="1"/>
  <c r="H9647" i="1"/>
  <c r="I9647" i="1"/>
  <c r="D9648" i="1"/>
  <c r="H9648" i="1"/>
  <c r="I9648" i="1"/>
  <c r="D9649" i="1"/>
  <c r="H9649" i="1"/>
  <c r="I9649" i="1"/>
  <c r="D9650" i="1"/>
  <c r="H9650" i="1"/>
  <c r="I9650" i="1"/>
  <c r="D9651" i="1"/>
  <c r="H9651" i="1"/>
  <c r="I9651" i="1"/>
  <c r="D9652" i="1"/>
  <c r="H9652" i="1"/>
  <c r="I9652" i="1"/>
  <c r="D9653" i="1"/>
  <c r="H9653" i="1"/>
  <c r="I9653" i="1"/>
  <c r="D9654" i="1"/>
  <c r="H9654" i="1"/>
  <c r="I9654" i="1"/>
  <c r="D9655" i="1"/>
  <c r="H9655" i="1"/>
  <c r="I9655" i="1"/>
  <c r="D9656" i="1"/>
  <c r="H9656" i="1"/>
  <c r="I9656" i="1"/>
  <c r="D9657" i="1"/>
  <c r="H9657" i="1"/>
  <c r="I9657" i="1"/>
  <c r="D9658" i="1"/>
  <c r="H9658" i="1"/>
  <c r="I9658" i="1"/>
  <c r="D9659" i="1"/>
  <c r="H9659" i="1"/>
  <c r="I9659" i="1"/>
  <c r="D9660" i="1"/>
  <c r="H9660" i="1"/>
  <c r="I9660" i="1"/>
  <c r="D9661" i="1"/>
  <c r="H9661" i="1"/>
  <c r="I9661" i="1"/>
  <c r="D9662" i="1"/>
  <c r="H9662" i="1"/>
  <c r="I9662" i="1"/>
  <c r="D9663" i="1"/>
  <c r="H9663" i="1"/>
  <c r="I9663" i="1"/>
  <c r="D9664" i="1"/>
  <c r="H9664" i="1"/>
  <c r="I9664" i="1"/>
  <c r="D9665" i="1"/>
  <c r="H9665" i="1"/>
  <c r="I9665" i="1"/>
  <c r="D9666" i="1"/>
  <c r="H9666" i="1"/>
  <c r="I9666" i="1"/>
  <c r="D9667" i="1"/>
  <c r="H9667" i="1"/>
  <c r="I9667" i="1"/>
  <c r="D9668" i="1"/>
  <c r="H9668" i="1"/>
  <c r="I9668" i="1"/>
  <c r="D9669" i="1"/>
  <c r="H9669" i="1"/>
  <c r="I9669" i="1"/>
  <c r="D9670" i="1"/>
  <c r="H9670" i="1"/>
  <c r="I9670" i="1"/>
  <c r="D9671" i="1"/>
  <c r="H9671" i="1"/>
  <c r="I9671" i="1"/>
  <c r="D9672" i="1"/>
  <c r="H9672" i="1"/>
  <c r="I9672" i="1"/>
  <c r="D9673" i="1"/>
  <c r="H9673" i="1"/>
  <c r="I9673" i="1"/>
  <c r="D9674" i="1"/>
  <c r="H9674" i="1"/>
  <c r="I9674" i="1"/>
  <c r="D9675" i="1"/>
  <c r="H9675" i="1"/>
  <c r="I9675" i="1"/>
  <c r="D9676" i="1"/>
  <c r="H9676" i="1"/>
  <c r="I9676" i="1"/>
  <c r="D9677" i="1"/>
  <c r="H9677" i="1"/>
  <c r="I9677" i="1"/>
  <c r="D9678" i="1"/>
  <c r="H9678" i="1"/>
  <c r="I9678" i="1"/>
  <c r="D9679" i="1"/>
  <c r="H9679" i="1"/>
  <c r="I9679" i="1"/>
  <c r="D9680" i="1"/>
  <c r="H9680" i="1"/>
  <c r="I9680" i="1"/>
  <c r="D9681" i="1"/>
  <c r="H9681" i="1"/>
  <c r="I9681" i="1"/>
  <c r="D9682" i="1"/>
  <c r="H9682" i="1"/>
  <c r="I9682" i="1"/>
  <c r="D9683" i="1"/>
  <c r="H9683" i="1"/>
  <c r="I9683" i="1"/>
  <c r="D9684" i="1"/>
  <c r="H9684" i="1"/>
  <c r="I9684" i="1"/>
  <c r="D9685" i="1"/>
  <c r="H9685" i="1"/>
  <c r="I9685" i="1"/>
  <c r="D9686" i="1"/>
  <c r="H9686" i="1"/>
  <c r="I9686" i="1"/>
  <c r="D9687" i="1"/>
  <c r="H9687" i="1"/>
  <c r="I9687" i="1"/>
  <c r="D9688" i="1"/>
  <c r="H9688" i="1"/>
  <c r="I9688" i="1"/>
  <c r="D9689" i="1"/>
  <c r="H9689" i="1"/>
  <c r="I9689" i="1"/>
  <c r="D9690" i="1"/>
  <c r="H9690" i="1"/>
  <c r="I9690" i="1"/>
  <c r="D9691" i="1"/>
  <c r="H9691" i="1"/>
  <c r="I9691" i="1"/>
  <c r="D9692" i="1"/>
  <c r="H9692" i="1"/>
  <c r="I9692" i="1"/>
  <c r="D9693" i="1"/>
  <c r="H9693" i="1"/>
  <c r="I9693" i="1"/>
  <c r="D9694" i="1"/>
  <c r="H9694" i="1"/>
  <c r="I9694" i="1"/>
  <c r="D9695" i="1"/>
  <c r="H9695" i="1"/>
  <c r="I9695" i="1"/>
  <c r="D9696" i="1"/>
  <c r="H9696" i="1"/>
  <c r="I9696" i="1"/>
  <c r="D9697" i="1"/>
  <c r="H9697" i="1"/>
  <c r="I9697" i="1"/>
  <c r="D9698" i="1"/>
  <c r="H9698" i="1"/>
  <c r="I9698" i="1"/>
  <c r="D9699" i="1"/>
  <c r="H9699" i="1"/>
  <c r="I9699" i="1"/>
  <c r="D9700" i="1"/>
  <c r="H9700" i="1"/>
  <c r="I9700" i="1"/>
  <c r="D9701" i="1"/>
  <c r="H9701" i="1"/>
  <c r="I9701" i="1"/>
  <c r="D9702" i="1"/>
  <c r="H9702" i="1"/>
  <c r="I9702" i="1"/>
  <c r="D9703" i="1"/>
  <c r="H9703" i="1"/>
  <c r="I9703" i="1"/>
  <c r="D9704" i="1"/>
  <c r="H9704" i="1"/>
  <c r="I9704" i="1"/>
  <c r="D9705" i="1"/>
  <c r="H9705" i="1"/>
  <c r="I9705" i="1"/>
  <c r="D9706" i="1"/>
  <c r="H9706" i="1"/>
  <c r="I9706" i="1"/>
  <c r="D9707" i="1"/>
  <c r="H9707" i="1"/>
  <c r="I9707" i="1"/>
  <c r="D9708" i="1"/>
  <c r="H9708" i="1"/>
  <c r="I9708" i="1"/>
  <c r="D9709" i="1"/>
  <c r="H9709" i="1"/>
  <c r="I9709" i="1"/>
  <c r="D9710" i="1"/>
  <c r="H9710" i="1"/>
  <c r="I9710" i="1"/>
  <c r="D9711" i="1"/>
  <c r="H9711" i="1"/>
  <c r="I9711" i="1"/>
  <c r="D9712" i="1"/>
  <c r="H9712" i="1"/>
  <c r="I9712" i="1"/>
  <c r="D9713" i="1"/>
  <c r="H9713" i="1"/>
  <c r="I9713" i="1"/>
  <c r="D9714" i="1"/>
  <c r="H9714" i="1"/>
  <c r="I9714" i="1"/>
  <c r="D9715" i="1"/>
  <c r="H9715" i="1"/>
  <c r="I9715" i="1"/>
  <c r="D9716" i="1"/>
  <c r="H9716" i="1"/>
  <c r="I9716" i="1"/>
  <c r="D9717" i="1"/>
  <c r="H9717" i="1"/>
  <c r="I9717" i="1"/>
  <c r="D9718" i="1"/>
  <c r="H9718" i="1"/>
  <c r="I9718" i="1"/>
  <c r="D9719" i="1"/>
  <c r="H9719" i="1"/>
  <c r="I9719" i="1"/>
  <c r="D9720" i="1"/>
  <c r="H9720" i="1"/>
  <c r="I9720" i="1"/>
  <c r="D9721" i="1"/>
  <c r="H9721" i="1"/>
  <c r="I9721" i="1"/>
  <c r="D9722" i="1"/>
  <c r="H9722" i="1"/>
  <c r="I9722" i="1"/>
  <c r="D9723" i="1"/>
  <c r="H9723" i="1"/>
  <c r="I9723" i="1"/>
  <c r="D9724" i="1"/>
  <c r="H9724" i="1"/>
  <c r="I9724" i="1"/>
  <c r="D9725" i="1"/>
  <c r="H9725" i="1"/>
  <c r="I9725" i="1"/>
  <c r="D9726" i="1"/>
  <c r="H9726" i="1"/>
  <c r="I9726" i="1"/>
  <c r="D9727" i="1"/>
  <c r="H9727" i="1"/>
  <c r="I9727" i="1"/>
  <c r="D9728" i="1"/>
  <c r="H9728" i="1"/>
  <c r="I9728" i="1"/>
  <c r="D9729" i="1"/>
  <c r="H9729" i="1"/>
  <c r="I9729" i="1"/>
  <c r="D9730" i="1"/>
  <c r="H9730" i="1"/>
  <c r="I9730" i="1"/>
  <c r="D9731" i="1"/>
  <c r="H9731" i="1"/>
  <c r="I9731" i="1"/>
  <c r="D9732" i="1"/>
  <c r="H9732" i="1"/>
  <c r="I9732" i="1"/>
  <c r="D9733" i="1"/>
  <c r="H9733" i="1"/>
  <c r="I9733" i="1"/>
  <c r="D9734" i="1"/>
  <c r="H9734" i="1"/>
  <c r="I9734" i="1"/>
  <c r="D9735" i="1"/>
  <c r="H9735" i="1"/>
  <c r="I9735" i="1"/>
  <c r="D9736" i="1"/>
  <c r="H9736" i="1"/>
  <c r="I9736" i="1"/>
  <c r="D9737" i="1"/>
  <c r="H9737" i="1"/>
  <c r="I9737" i="1"/>
  <c r="D9738" i="1"/>
  <c r="H9738" i="1"/>
  <c r="I9738" i="1"/>
  <c r="D9739" i="1"/>
  <c r="H9739" i="1"/>
  <c r="I9739" i="1"/>
  <c r="D9740" i="1"/>
  <c r="H9740" i="1"/>
  <c r="I9740" i="1"/>
  <c r="D9741" i="1"/>
  <c r="H9741" i="1"/>
  <c r="I9741" i="1"/>
  <c r="D9742" i="1"/>
  <c r="H9742" i="1"/>
  <c r="I9742" i="1"/>
  <c r="D9743" i="1"/>
  <c r="H9743" i="1"/>
  <c r="I9743" i="1"/>
  <c r="D9744" i="1"/>
  <c r="H9744" i="1"/>
  <c r="I9744" i="1"/>
  <c r="D9745" i="1"/>
  <c r="H9745" i="1"/>
  <c r="I9745" i="1"/>
  <c r="D9746" i="1"/>
  <c r="H9746" i="1"/>
  <c r="I9746" i="1"/>
  <c r="D9747" i="1"/>
  <c r="H9747" i="1"/>
  <c r="I9747" i="1"/>
  <c r="D9748" i="1"/>
  <c r="H9748" i="1"/>
  <c r="I9748" i="1"/>
  <c r="D9749" i="1"/>
  <c r="H9749" i="1"/>
  <c r="I9749" i="1"/>
  <c r="D9750" i="1"/>
  <c r="H9750" i="1"/>
  <c r="I9750" i="1"/>
  <c r="D9751" i="1"/>
  <c r="H9751" i="1"/>
  <c r="I9751" i="1"/>
  <c r="D9752" i="1"/>
  <c r="H9752" i="1"/>
  <c r="I9752" i="1"/>
  <c r="D9753" i="1"/>
  <c r="H9753" i="1"/>
  <c r="I9753" i="1"/>
  <c r="D9754" i="1"/>
  <c r="H9754" i="1"/>
  <c r="I9754" i="1"/>
  <c r="D9755" i="1"/>
  <c r="H9755" i="1"/>
  <c r="I9755" i="1"/>
  <c r="D9756" i="1"/>
  <c r="H9756" i="1"/>
  <c r="I9756" i="1"/>
  <c r="D9757" i="1"/>
  <c r="H9757" i="1"/>
  <c r="I9757" i="1"/>
  <c r="D9758" i="1"/>
  <c r="H9758" i="1"/>
  <c r="I9758" i="1"/>
  <c r="D9759" i="1"/>
  <c r="H9759" i="1"/>
  <c r="I9759" i="1"/>
  <c r="D9760" i="1"/>
  <c r="H9760" i="1"/>
  <c r="I9760" i="1"/>
  <c r="D9761" i="1"/>
  <c r="H9761" i="1"/>
  <c r="I9761" i="1"/>
  <c r="D9762" i="1"/>
  <c r="H9762" i="1"/>
  <c r="I9762" i="1"/>
  <c r="D9763" i="1"/>
  <c r="H9763" i="1"/>
  <c r="I9763" i="1"/>
  <c r="D9764" i="1"/>
  <c r="H9764" i="1"/>
  <c r="I9764" i="1"/>
  <c r="D9765" i="1"/>
  <c r="H9765" i="1"/>
  <c r="I9765" i="1"/>
  <c r="D9766" i="1"/>
  <c r="H9766" i="1"/>
  <c r="I9766" i="1"/>
  <c r="D9767" i="1"/>
  <c r="H9767" i="1"/>
  <c r="I9767" i="1"/>
  <c r="D9768" i="1"/>
  <c r="H9768" i="1"/>
  <c r="I9768" i="1"/>
  <c r="D9769" i="1"/>
  <c r="H9769" i="1"/>
  <c r="I9769" i="1"/>
  <c r="D9770" i="1"/>
  <c r="H9770" i="1"/>
  <c r="I9770" i="1"/>
  <c r="D9771" i="1"/>
  <c r="H9771" i="1"/>
  <c r="I9771" i="1"/>
  <c r="D9772" i="1"/>
  <c r="H9772" i="1"/>
  <c r="I9772" i="1"/>
  <c r="D9773" i="1"/>
  <c r="H9773" i="1"/>
  <c r="I9773" i="1"/>
  <c r="D9774" i="1"/>
  <c r="H9774" i="1"/>
  <c r="I9774" i="1"/>
  <c r="D9775" i="1"/>
  <c r="H9775" i="1"/>
  <c r="I9775" i="1"/>
  <c r="D9776" i="1"/>
  <c r="H9776" i="1"/>
  <c r="I9776" i="1"/>
  <c r="D9777" i="1"/>
  <c r="H9777" i="1"/>
  <c r="I9777" i="1"/>
  <c r="D9778" i="1"/>
  <c r="H9778" i="1"/>
  <c r="I9778" i="1"/>
  <c r="D9779" i="1"/>
  <c r="H9779" i="1"/>
  <c r="I9779" i="1"/>
  <c r="D9780" i="1"/>
  <c r="H9780" i="1"/>
  <c r="I9780" i="1"/>
  <c r="D9781" i="1"/>
  <c r="H9781" i="1"/>
  <c r="I9781" i="1"/>
  <c r="D9782" i="1"/>
  <c r="H9782" i="1"/>
  <c r="I9782" i="1"/>
  <c r="D9783" i="1"/>
  <c r="H9783" i="1"/>
  <c r="I9783" i="1"/>
  <c r="D9784" i="1"/>
  <c r="H9784" i="1"/>
  <c r="I9784" i="1"/>
  <c r="D9785" i="1"/>
  <c r="H9785" i="1"/>
  <c r="I9785" i="1"/>
  <c r="D9786" i="1"/>
  <c r="H9786" i="1"/>
  <c r="I9786" i="1"/>
  <c r="D9787" i="1"/>
  <c r="H9787" i="1"/>
  <c r="I9787" i="1"/>
  <c r="D9788" i="1"/>
  <c r="H9788" i="1"/>
  <c r="I9788" i="1"/>
  <c r="D9789" i="1"/>
  <c r="H9789" i="1"/>
  <c r="I9789" i="1"/>
  <c r="D9790" i="1"/>
  <c r="H9790" i="1"/>
  <c r="I9790" i="1"/>
  <c r="D9791" i="1"/>
  <c r="H9791" i="1"/>
  <c r="I9791" i="1"/>
  <c r="D9792" i="1"/>
  <c r="H9792" i="1"/>
  <c r="I9792" i="1"/>
  <c r="D9793" i="1"/>
  <c r="H9793" i="1"/>
  <c r="I9793" i="1"/>
  <c r="D9794" i="1"/>
  <c r="H9794" i="1"/>
  <c r="I9794" i="1"/>
  <c r="D9795" i="1"/>
  <c r="H9795" i="1"/>
  <c r="I9795" i="1"/>
  <c r="D9796" i="1"/>
  <c r="H9796" i="1"/>
  <c r="I9796" i="1"/>
  <c r="D9797" i="1"/>
  <c r="H9797" i="1"/>
  <c r="I9797" i="1"/>
  <c r="D9798" i="1"/>
  <c r="H9798" i="1"/>
  <c r="I9798" i="1"/>
  <c r="D9799" i="1"/>
  <c r="H9799" i="1"/>
  <c r="I9799" i="1"/>
  <c r="D9800" i="1"/>
  <c r="H9800" i="1"/>
  <c r="I9800" i="1"/>
  <c r="D9801" i="1"/>
  <c r="H9801" i="1"/>
  <c r="I9801" i="1"/>
  <c r="D9802" i="1"/>
  <c r="H9802" i="1"/>
  <c r="I9802" i="1"/>
  <c r="D9803" i="1"/>
  <c r="H9803" i="1"/>
  <c r="I9803" i="1"/>
  <c r="D9804" i="1"/>
  <c r="H9804" i="1"/>
  <c r="I9804" i="1"/>
  <c r="D9805" i="1"/>
  <c r="H9805" i="1"/>
  <c r="I9805" i="1"/>
  <c r="D9806" i="1"/>
  <c r="H9806" i="1"/>
  <c r="I9806" i="1"/>
  <c r="D9807" i="1"/>
  <c r="H9807" i="1"/>
  <c r="I9807" i="1"/>
  <c r="D9808" i="1"/>
  <c r="H9808" i="1"/>
  <c r="I9808" i="1"/>
  <c r="D9809" i="1"/>
  <c r="H9809" i="1"/>
  <c r="I9809" i="1"/>
  <c r="D9810" i="1"/>
  <c r="H9810" i="1"/>
  <c r="I9810" i="1"/>
  <c r="D9811" i="1"/>
  <c r="H9811" i="1"/>
  <c r="I9811" i="1"/>
  <c r="D9812" i="1"/>
  <c r="H9812" i="1"/>
  <c r="I9812" i="1"/>
  <c r="D9813" i="1"/>
  <c r="H9813" i="1"/>
  <c r="I9813" i="1"/>
  <c r="D9814" i="1"/>
  <c r="H9814" i="1"/>
  <c r="I9814" i="1"/>
  <c r="D9815" i="1"/>
  <c r="H9815" i="1"/>
  <c r="I9815" i="1"/>
  <c r="D9816" i="1"/>
  <c r="H9816" i="1"/>
  <c r="I9816" i="1"/>
  <c r="D9817" i="1"/>
  <c r="H9817" i="1"/>
  <c r="I9817" i="1"/>
  <c r="D9818" i="1"/>
  <c r="H9818" i="1"/>
  <c r="I9818" i="1"/>
  <c r="D9819" i="1"/>
  <c r="H9819" i="1"/>
  <c r="I9819" i="1"/>
  <c r="D9820" i="1"/>
  <c r="H9820" i="1"/>
  <c r="I9820" i="1"/>
  <c r="D9821" i="1"/>
  <c r="H9821" i="1"/>
  <c r="I9821" i="1"/>
  <c r="D9822" i="1"/>
  <c r="H9822" i="1"/>
  <c r="I9822" i="1"/>
  <c r="D9823" i="1"/>
  <c r="H9823" i="1"/>
  <c r="I9823" i="1"/>
  <c r="D9824" i="1"/>
  <c r="H9824" i="1"/>
  <c r="I9824" i="1"/>
  <c r="D9825" i="1"/>
  <c r="H9825" i="1"/>
  <c r="I9825" i="1"/>
  <c r="D9826" i="1"/>
  <c r="H9826" i="1"/>
  <c r="I9826" i="1"/>
  <c r="D9827" i="1"/>
  <c r="H9827" i="1"/>
  <c r="I9827" i="1"/>
  <c r="D9828" i="1"/>
  <c r="H9828" i="1"/>
  <c r="I9828" i="1"/>
  <c r="D9829" i="1"/>
  <c r="H9829" i="1"/>
  <c r="I9829" i="1"/>
  <c r="D9830" i="1"/>
  <c r="H9830" i="1"/>
  <c r="I9830" i="1"/>
  <c r="D9831" i="1"/>
  <c r="H9831" i="1"/>
  <c r="I9831" i="1"/>
  <c r="D9832" i="1"/>
  <c r="H9832" i="1"/>
  <c r="I9832" i="1"/>
  <c r="D9833" i="1"/>
  <c r="H9833" i="1"/>
  <c r="I9833" i="1"/>
  <c r="D9834" i="1"/>
  <c r="H9834" i="1"/>
  <c r="I9834" i="1"/>
  <c r="D9835" i="1"/>
  <c r="H9835" i="1"/>
  <c r="I9835" i="1"/>
  <c r="D9836" i="1"/>
  <c r="H9836" i="1"/>
  <c r="I9836" i="1"/>
  <c r="D9837" i="1"/>
  <c r="H9837" i="1"/>
  <c r="I9837" i="1"/>
  <c r="D9838" i="1"/>
  <c r="H9838" i="1"/>
  <c r="I9838" i="1"/>
  <c r="D9839" i="1"/>
  <c r="H9839" i="1"/>
  <c r="I9839" i="1"/>
  <c r="D9840" i="1"/>
  <c r="H9840" i="1"/>
  <c r="I9840" i="1"/>
  <c r="D9841" i="1"/>
  <c r="H9841" i="1"/>
  <c r="I9841" i="1"/>
  <c r="D9842" i="1"/>
  <c r="H9842" i="1"/>
  <c r="I9842" i="1"/>
  <c r="D9843" i="1"/>
  <c r="H9843" i="1"/>
  <c r="I9843" i="1"/>
  <c r="D9844" i="1"/>
  <c r="H9844" i="1"/>
  <c r="I9844" i="1"/>
  <c r="D9845" i="1"/>
  <c r="H9845" i="1"/>
  <c r="I9845" i="1"/>
  <c r="D9846" i="1"/>
  <c r="H9846" i="1"/>
  <c r="I9846" i="1"/>
  <c r="D9847" i="1"/>
  <c r="H9847" i="1"/>
  <c r="I9847" i="1"/>
  <c r="D9848" i="1"/>
  <c r="H9848" i="1"/>
  <c r="I9848" i="1"/>
  <c r="D9849" i="1"/>
  <c r="H9849" i="1"/>
  <c r="I9849" i="1"/>
  <c r="D9850" i="1"/>
  <c r="H9850" i="1"/>
  <c r="I9850" i="1"/>
  <c r="D9851" i="1"/>
  <c r="H9851" i="1"/>
  <c r="I9851" i="1"/>
  <c r="D9852" i="1"/>
  <c r="H9852" i="1"/>
  <c r="I9852" i="1"/>
  <c r="D9853" i="1"/>
  <c r="H9853" i="1"/>
  <c r="I9853" i="1"/>
  <c r="D9854" i="1"/>
  <c r="H9854" i="1"/>
  <c r="I9854" i="1"/>
  <c r="D9855" i="1"/>
  <c r="H9855" i="1"/>
  <c r="I9855" i="1"/>
  <c r="D9856" i="1"/>
  <c r="H9856" i="1"/>
  <c r="I9856" i="1"/>
  <c r="D9857" i="1"/>
  <c r="H9857" i="1"/>
  <c r="I9857" i="1"/>
  <c r="D9858" i="1"/>
  <c r="H9858" i="1"/>
  <c r="I9858" i="1"/>
  <c r="D9859" i="1"/>
  <c r="H9859" i="1"/>
  <c r="I9859" i="1"/>
  <c r="D9860" i="1"/>
  <c r="H9860" i="1"/>
  <c r="I9860" i="1"/>
  <c r="D9861" i="1"/>
  <c r="H9861" i="1"/>
  <c r="I9861" i="1"/>
  <c r="D9862" i="1"/>
  <c r="H9862" i="1"/>
  <c r="I9862" i="1"/>
  <c r="D9863" i="1"/>
  <c r="H9863" i="1"/>
  <c r="I9863" i="1"/>
  <c r="D9864" i="1"/>
  <c r="H9864" i="1"/>
  <c r="I9864" i="1"/>
  <c r="D9865" i="1"/>
  <c r="H9865" i="1"/>
  <c r="I9865" i="1"/>
  <c r="D9866" i="1"/>
  <c r="H9866" i="1"/>
  <c r="I9866" i="1"/>
  <c r="D9867" i="1"/>
  <c r="H9867" i="1"/>
  <c r="I9867" i="1"/>
  <c r="D9868" i="1"/>
  <c r="H9868" i="1"/>
  <c r="I9868" i="1"/>
  <c r="D9869" i="1"/>
  <c r="H9869" i="1"/>
  <c r="I9869" i="1"/>
  <c r="D9870" i="1"/>
  <c r="H9870" i="1"/>
  <c r="I9870" i="1"/>
  <c r="D9871" i="1"/>
  <c r="H9871" i="1"/>
  <c r="I9871" i="1"/>
  <c r="D9872" i="1"/>
  <c r="H9872" i="1"/>
  <c r="I9872" i="1"/>
  <c r="D9873" i="1"/>
  <c r="H9873" i="1"/>
  <c r="I9873" i="1"/>
  <c r="D9874" i="1"/>
  <c r="H9874" i="1"/>
  <c r="I9874" i="1"/>
  <c r="D9875" i="1"/>
  <c r="H9875" i="1"/>
  <c r="I9875" i="1"/>
  <c r="D9876" i="1"/>
  <c r="H9876" i="1"/>
  <c r="I9876" i="1"/>
  <c r="D9877" i="1"/>
  <c r="H9877" i="1"/>
  <c r="I9877" i="1"/>
  <c r="D9878" i="1"/>
  <c r="H9878" i="1"/>
  <c r="I9878" i="1"/>
  <c r="D9879" i="1"/>
  <c r="H9879" i="1"/>
  <c r="I9879" i="1"/>
  <c r="D9880" i="1"/>
  <c r="H9880" i="1"/>
  <c r="I9880" i="1"/>
  <c r="D9881" i="1"/>
  <c r="H9881" i="1"/>
  <c r="I9881" i="1"/>
  <c r="D9882" i="1"/>
  <c r="H9882" i="1"/>
  <c r="I9882" i="1"/>
  <c r="D9883" i="1"/>
  <c r="H9883" i="1"/>
  <c r="I9883" i="1"/>
  <c r="D9884" i="1"/>
  <c r="H9884" i="1"/>
  <c r="I9884" i="1"/>
  <c r="D9885" i="1"/>
  <c r="H9885" i="1"/>
  <c r="I9885" i="1"/>
  <c r="D9886" i="1"/>
  <c r="H9886" i="1"/>
  <c r="I9886" i="1"/>
  <c r="D9887" i="1"/>
  <c r="H9887" i="1"/>
  <c r="I9887" i="1"/>
  <c r="D9888" i="1"/>
  <c r="H9888" i="1"/>
  <c r="I9888" i="1"/>
  <c r="D9889" i="1"/>
  <c r="H9889" i="1"/>
  <c r="I9889" i="1"/>
  <c r="D9890" i="1"/>
  <c r="H9890" i="1"/>
  <c r="I9890" i="1"/>
  <c r="D9891" i="1"/>
  <c r="H9891" i="1"/>
  <c r="I9891" i="1"/>
  <c r="D9892" i="1"/>
  <c r="H9892" i="1"/>
  <c r="I9892" i="1"/>
  <c r="D9893" i="1"/>
  <c r="H9893" i="1"/>
  <c r="I9893" i="1"/>
  <c r="D9894" i="1"/>
  <c r="H9894" i="1"/>
  <c r="I9894" i="1"/>
  <c r="D9895" i="1"/>
  <c r="H9895" i="1"/>
  <c r="I9895" i="1"/>
  <c r="D9896" i="1"/>
  <c r="H9896" i="1"/>
  <c r="I9896" i="1"/>
  <c r="D9897" i="1"/>
  <c r="H9897" i="1"/>
  <c r="I9897" i="1"/>
  <c r="D9898" i="1"/>
  <c r="H9898" i="1"/>
  <c r="I9898" i="1"/>
  <c r="D9899" i="1"/>
  <c r="H9899" i="1"/>
  <c r="I9899" i="1"/>
  <c r="D9900" i="1"/>
  <c r="H9900" i="1"/>
  <c r="I9900" i="1"/>
  <c r="D9901" i="1"/>
  <c r="H9901" i="1"/>
  <c r="I9901" i="1"/>
  <c r="D9902" i="1"/>
  <c r="H9902" i="1"/>
  <c r="I9902" i="1"/>
  <c r="D9903" i="1"/>
  <c r="H9903" i="1"/>
  <c r="I9903" i="1"/>
  <c r="D9904" i="1"/>
  <c r="H9904" i="1"/>
  <c r="I9904" i="1"/>
  <c r="D9905" i="1"/>
  <c r="H9905" i="1"/>
  <c r="I9905" i="1"/>
  <c r="D9906" i="1"/>
  <c r="H9906" i="1"/>
  <c r="I9906" i="1"/>
  <c r="D9907" i="1"/>
  <c r="H9907" i="1"/>
  <c r="I9907" i="1"/>
  <c r="D9908" i="1"/>
  <c r="H9908" i="1"/>
  <c r="I9908" i="1"/>
  <c r="D9909" i="1"/>
  <c r="H9909" i="1"/>
  <c r="I9909" i="1"/>
  <c r="D9910" i="1"/>
  <c r="H9910" i="1"/>
  <c r="I9910" i="1"/>
  <c r="D9911" i="1"/>
  <c r="H9911" i="1"/>
  <c r="I9911" i="1"/>
  <c r="D9912" i="1"/>
  <c r="H9912" i="1"/>
  <c r="I9912" i="1"/>
  <c r="D9913" i="1"/>
  <c r="H9913" i="1"/>
  <c r="I9913" i="1"/>
  <c r="D9914" i="1"/>
  <c r="H9914" i="1"/>
  <c r="I9914" i="1"/>
  <c r="D9915" i="1"/>
  <c r="H9915" i="1"/>
  <c r="I9915" i="1"/>
  <c r="D9916" i="1"/>
  <c r="H9916" i="1"/>
  <c r="I9916" i="1"/>
  <c r="D9917" i="1"/>
  <c r="H9917" i="1"/>
  <c r="I9917" i="1"/>
  <c r="D9918" i="1"/>
  <c r="H9918" i="1"/>
  <c r="I9918" i="1"/>
  <c r="D9919" i="1"/>
  <c r="H9919" i="1"/>
  <c r="I9919" i="1"/>
  <c r="D9920" i="1"/>
  <c r="H9920" i="1"/>
  <c r="I9920" i="1"/>
  <c r="D9921" i="1"/>
  <c r="H9921" i="1"/>
  <c r="I9921" i="1"/>
  <c r="D9922" i="1"/>
  <c r="H9922" i="1"/>
  <c r="I9922" i="1"/>
  <c r="D9923" i="1"/>
  <c r="H9923" i="1"/>
  <c r="I9923" i="1"/>
  <c r="D9924" i="1"/>
  <c r="H9924" i="1"/>
  <c r="I9924" i="1"/>
  <c r="D9925" i="1"/>
  <c r="H9925" i="1"/>
  <c r="I9925" i="1"/>
  <c r="D9926" i="1"/>
  <c r="H9926" i="1"/>
  <c r="I9926" i="1"/>
  <c r="D9927" i="1"/>
  <c r="H9927" i="1"/>
  <c r="I9927" i="1"/>
  <c r="D9928" i="1"/>
  <c r="H9928" i="1"/>
  <c r="I9928" i="1"/>
  <c r="D9929" i="1"/>
  <c r="H9929" i="1"/>
  <c r="I9929" i="1"/>
  <c r="D9930" i="1"/>
  <c r="H9930" i="1"/>
  <c r="I9930" i="1"/>
  <c r="D9931" i="1"/>
  <c r="H9931" i="1"/>
  <c r="I9931" i="1"/>
  <c r="D9932" i="1"/>
  <c r="H9932" i="1"/>
  <c r="I9932" i="1"/>
  <c r="D9933" i="1"/>
  <c r="H9933" i="1"/>
  <c r="I9933" i="1"/>
  <c r="D9934" i="1"/>
  <c r="H9934" i="1"/>
  <c r="I9934" i="1"/>
  <c r="D9935" i="1"/>
  <c r="H9935" i="1"/>
  <c r="I9935" i="1"/>
  <c r="D9936" i="1"/>
  <c r="H9936" i="1"/>
  <c r="I9936" i="1"/>
  <c r="D9937" i="1"/>
  <c r="H9937" i="1"/>
  <c r="I9937" i="1"/>
  <c r="D9938" i="1"/>
  <c r="H9938" i="1"/>
  <c r="I9938" i="1"/>
  <c r="D9939" i="1"/>
  <c r="H9939" i="1"/>
  <c r="I9939" i="1"/>
  <c r="D9940" i="1"/>
  <c r="H9940" i="1"/>
  <c r="I9940" i="1"/>
  <c r="D9941" i="1"/>
  <c r="H9941" i="1"/>
  <c r="I9941" i="1"/>
  <c r="D9942" i="1"/>
  <c r="H9942" i="1"/>
  <c r="I9942" i="1"/>
  <c r="D9943" i="1"/>
  <c r="H9943" i="1"/>
  <c r="I9943" i="1"/>
  <c r="D9944" i="1"/>
  <c r="H9944" i="1"/>
  <c r="I9944" i="1"/>
  <c r="D9945" i="1"/>
  <c r="H9945" i="1"/>
  <c r="I9945" i="1"/>
  <c r="D9946" i="1"/>
  <c r="H9946" i="1"/>
  <c r="I9946" i="1"/>
  <c r="D9947" i="1"/>
  <c r="H9947" i="1"/>
  <c r="I9947" i="1"/>
  <c r="D9948" i="1"/>
  <c r="H9948" i="1"/>
  <c r="I9948" i="1"/>
  <c r="D9949" i="1"/>
  <c r="H9949" i="1"/>
  <c r="I9949" i="1"/>
  <c r="D9950" i="1"/>
  <c r="H9950" i="1"/>
  <c r="I9950" i="1"/>
  <c r="D9951" i="1"/>
  <c r="H9951" i="1"/>
  <c r="I9951" i="1"/>
  <c r="D9952" i="1"/>
  <c r="H9952" i="1"/>
  <c r="I9952" i="1"/>
  <c r="D9953" i="1"/>
  <c r="H9953" i="1"/>
  <c r="I9953" i="1"/>
  <c r="D9954" i="1"/>
  <c r="H9954" i="1"/>
  <c r="I9954" i="1"/>
  <c r="D9955" i="1"/>
  <c r="H9955" i="1"/>
  <c r="I9955" i="1"/>
  <c r="D9956" i="1"/>
  <c r="H9956" i="1"/>
  <c r="I9956" i="1"/>
  <c r="D9957" i="1"/>
  <c r="H9957" i="1"/>
  <c r="I9957" i="1"/>
  <c r="D9958" i="1"/>
  <c r="H9958" i="1"/>
  <c r="I9958" i="1"/>
  <c r="D9959" i="1"/>
  <c r="H9959" i="1"/>
  <c r="I9959" i="1"/>
  <c r="D9960" i="1"/>
  <c r="H9960" i="1"/>
  <c r="I9960" i="1"/>
  <c r="D9961" i="1"/>
  <c r="H9961" i="1"/>
  <c r="I9961" i="1"/>
  <c r="D9962" i="1"/>
  <c r="H9962" i="1"/>
  <c r="I9962" i="1"/>
  <c r="D9963" i="1"/>
  <c r="H9963" i="1"/>
  <c r="I9963" i="1"/>
  <c r="D9964" i="1"/>
  <c r="H9964" i="1"/>
  <c r="I9964" i="1"/>
  <c r="D9965" i="1"/>
  <c r="H9965" i="1"/>
  <c r="I9965" i="1"/>
  <c r="D9966" i="1"/>
  <c r="H9966" i="1"/>
  <c r="I9966" i="1"/>
  <c r="D9967" i="1"/>
  <c r="H9967" i="1"/>
  <c r="I9967" i="1"/>
  <c r="D9968" i="1"/>
  <c r="H9968" i="1"/>
  <c r="I9968" i="1"/>
  <c r="D9969" i="1"/>
  <c r="H9969" i="1"/>
  <c r="I9969" i="1"/>
  <c r="D9970" i="1"/>
  <c r="H9970" i="1"/>
  <c r="I9970" i="1"/>
  <c r="D9971" i="1"/>
  <c r="H9971" i="1"/>
  <c r="I9971" i="1"/>
  <c r="D9972" i="1"/>
  <c r="H9972" i="1"/>
  <c r="I9972" i="1"/>
  <c r="D9973" i="1"/>
  <c r="H9973" i="1"/>
  <c r="I9973" i="1"/>
  <c r="D9974" i="1"/>
  <c r="H9974" i="1"/>
  <c r="I9974" i="1"/>
  <c r="D9975" i="1"/>
  <c r="H9975" i="1"/>
  <c r="I9975" i="1"/>
  <c r="D9976" i="1"/>
  <c r="H9976" i="1"/>
  <c r="I9976" i="1"/>
  <c r="D9977" i="1"/>
  <c r="H9977" i="1"/>
  <c r="I9977" i="1"/>
  <c r="D9978" i="1"/>
  <c r="H9978" i="1"/>
  <c r="I9978" i="1"/>
  <c r="D9979" i="1"/>
  <c r="H9979" i="1"/>
  <c r="I9979" i="1"/>
  <c r="D9980" i="1"/>
  <c r="H9980" i="1"/>
  <c r="I9980" i="1"/>
  <c r="D9981" i="1"/>
  <c r="H9981" i="1"/>
  <c r="I9981" i="1"/>
  <c r="D9982" i="1"/>
  <c r="H9982" i="1"/>
  <c r="I9982" i="1"/>
  <c r="D9983" i="1"/>
  <c r="H9983" i="1"/>
  <c r="I9983" i="1"/>
  <c r="D9984" i="1"/>
  <c r="H9984" i="1"/>
  <c r="I9984" i="1"/>
  <c r="D9985" i="1"/>
  <c r="H9985" i="1"/>
  <c r="I9985" i="1"/>
  <c r="D9986" i="1"/>
  <c r="H9986" i="1"/>
  <c r="I9986" i="1"/>
  <c r="D9987" i="1"/>
  <c r="H9987" i="1"/>
  <c r="I9987" i="1"/>
  <c r="D9988" i="1"/>
  <c r="H9988" i="1"/>
  <c r="I9988" i="1"/>
  <c r="D9989" i="1"/>
  <c r="H9989" i="1"/>
  <c r="I9989" i="1"/>
  <c r="D9990" i="1"/>
  <c r="H9990" i="1"/>
  <c r="I9990" i="1"/>
  <c r="D9991" i="1"/>
  <c r="H9991" i="1"/>
  <c r="I9991" i="1"/>
  <c r="D9992" i="1"/>
  <c r="H9992" i="1"/>
  <c r="I9992" i="1"/>
  <c r="D9993" i="1"/>
  <c r="H9993" i="1"/>
  <c r="I9993" i="1"/>
  <c r="D9994" i="1"/>
  <c r="H9994" i="1"/>
  <c r="I9994" i="1"/>
  <c r="D9995" i="1"/>
  <c r="H9995" i="1"/>
  <c r="I9995" i="1"/>
  <c r="D9996" i="1"/>
  <c r="H9996" i="1"/>
  <c r="I9996" i="1"/>
  <c r="D9997" i="1"/>
  <c r="H9997" i="1"/>
  <c r="I9997" i="1"/>
  <c r="D9998" i="1"/>
  <c r="H9998" i="1"/>
  <c r="I9998" i="1"/>
  <c r="D9999" i="1"/>
  <c r="H9999" i="1"/>
  <c r="I9999" i="1"/>
  <c r="D10000" i="1"/>
  <c r="H10000" i="1"/>
  <c r="I10000" i="1"/>
  <c r="D10001" i="1"/>
  <c r="H10001" i="1"/>
  <c r="I10001" i="1"/>
  <c r="D10002" i="1"/>
  <c r="H10002" i="1"/>
  <c r="I10002" i="1"/>
  <c r="D10003" i="1"/>
  <c r="H10003" i="1"/>
  <c r="I10003" i="1"/>
  <c r="D10004" i="1"/>
  <c r="H10004" i="1"/>
  <c r="I10004" i="1"/>
  <c r="D10005" i="1"/>
  <c r="H10005" i="1"/>
  <c r="I10005" i="1"/>
  <c r="D10006" i="1"/>
  <c r="H10006" i="1"/>
  <c r="I10006" i="1"/>
  <c r="D10007" i="1"/>
  <c r="H10007" i="1"/>
  <c r="I10007" i="1"/>
  <c r="D10008" i="1"/>
  <c r="H10008" i="1"/>
  <c r="I10008" i="1"/>
  <c r="D10009" i="1"/>
  <c r="H10009" i="1"/>
  <c r="I10009" i="1"/>
  <c r="D10010" i="1"/>
  <c r="H10010" i="1"/>
  <c r="I10010" i="1"/>
  <c r="D10011" i="1"/>
  <c r="H10011" i="1"/>
  <c r="I10011" i="1"/>
  <c r="D10012" i="1"/>
  <c r="H10012" i="1"/>
  <c r="I10012" i="1"/>
  <c r="D10013" i="1"/>
  <c r="H10013" i="1"/>
  <c r="I10013" i="1"/>
  <c r="D10014" i="1"/>
  <c r="H10014" i="1"/>
  <c r="I10014" i="1"/>
  <c r="D10015" i="1"/>
  <c r="H10015" i="1"/>
  <c r="I10015" i="1"/>
  <c r="D10016" i="1"/>
  <c r="H10016" i="1"/>
  <c r="I10016" i="1"/>
  <c r="D10017" i="1"/>
  <c r="H10017" i="1"/>
  <c r="I10017" i="1"/>
  <c r="D10018" i="1"/>
  <c r="H10018" i="1"/>
  <c r="I10018" i="1"/>
  <c r="D10019" i="1"/>
  <c r="H10019" i="1"/>
  <c r="I10019" i="1"/>
  <c r="D10020" i="1"/>
  <c r="H10020" i="1"/>
  <c r="I10020" i="1"/>
  <c r="D10021" i="1"/>
  <c r="H10021" i="1"/>
  <c r="I10021" i="1"/>
  <c r="D10022" i="1"/>
  <c r="H10022" i="1"/>
  <c r="I10022" i="1"/>
  <c r="D10023" i="1"/>
  <c r="H10023" i="1"/>
  <c r="I10023" i="1"/>
  <c r="D10024" i="1"/>
  <c r="H10024" i="1"/>
  <c r="I10024" i="1"/>
  <c r="H30" i="10"/>
  <c r="J30" i="10" s="1"/>
  <c r="I30" i="10"/>
  <c r="H31" i="10"/>
  <c r="J31" i="10" s="1"/>
  <c r="I31" i="10"/>
  <c r="H32" i="10"/>
  <c r="J32" i="10" s="1"/>
  <c r="I32" i="10"/>
  <c r="H35" i="10"/>
  <c r="I35" i="10"/>
  <c r="D10863" i="1"/>
  <c r="H10863" i="1"/>
  <c r="I10863" i="1"/>
  <c r="D10864" i="1"/>
  <c r="H10864" i="1"/>
  <c r="I10864" i="1"/>
  <c r="D10865" i="1"/>
  <c r="H10865" i="1"/>
  <c r="I10865" i="1"/>
  <c r="D10866" i="1"/>
  <c r="H10866" i="1"/>
  <c r="I10866" i="1"/>
  <c r="D10867" i="1"/>
  <c r="H10867" i="1"/>
  <c r="I10867" i="1"/>
  <c r="D10868" i="1"/>
  <c r="H10868" i="1"/>
  <c r="I10868" i="1"/>
  <c r="D10869" i="1"/>
  <c r="H10869" i="1"/>
  <c r="I10869" i="1"/>
  <c r="D10870" i="1"/>
  <c r="H10870" i="1"/>
  <c r="I10870" i="1"/>
  <c r="D10871" i="1"/>
  <c r="H10871" i="1"/>
  <c r="I10871" i="1"/>
  <c r="D10872" i="1"/>
  <c r="H10872" i="1"/>
  <c r="I10872" i="1"/>
  <c r="D10873" i="1"/>
  <c r="H10873" i="1"/>
  <c r="I10873" i="1"/>
  <c r="D10874" i="1"/>
  <c r="H10874" i="1"/>
  <c r="I10874" i="1"/>
  <c r="D10875" i="1"/>
  <c r="H10875" i="1"/>
  <c r="I10875" i="1"/>
  <c r="D10876" i="1"/>
  <c r="H10876" i="1"/>
  <c r="I10876" i="1"/>
  <c r="D10877" i="1"/>
  <c r="H10877" i="1"/>
  <c r="I10877" i="1"/>
  <c r="D10878" i="1"/>
  <c r="H10878" i="1"/>
  <c r="I10878" i="1"/>
  <c r="D10879" i="1"/>
  <c r="H10879" i="1"/>
  <c r="I10879" i="1"/>
  <c r="D10880" i="1"/>
  <c r="H10880" i="1"/>
  <c r="I10880" i="1"/>
  <c r="D10881" i="1"/>
  <c r="H10881" i="1"/>
  <c r="I10881" i="1"/>
  <c r="D10882" i="1"/>
  <c r="H10882" i="1"/>
  <c r="I10882" i="1"/>
  <c r="D10883" i="1"/>
  <c r="H10883" i="1"/>
  <c r="I10883" i="1"/>
  <c r="D10884" i="1"/>
  <c r="H10884" i="1"/>
  <c r="I10884" i="1"/>
  <c r="D10885" i="1"/>
  <c r="H10885" i="1"/>
  <c r="I10885" i="1"/>
  <c r="D10886" i="1"/>
  <c r="H10886" i="1"/>
  <c r="I10886" i="1"/>
  <c r="D10887" i="1"/>
  <c r="H10887" i="1"/>
  <c r="I10887" i="1"/>
  <c r="D10888" i="1"/>
  <c r="H10888" i="1"/>
  <c r="I10888" i="1"/>
  <c r="D10889" i="1"/>
  <c r="H10889" i="1"/>
  <c r="I10889" i="1"/>
  <c r="D10890" i="1"/>
  <c r="H10890" i="1"/>
  <c r="I10890" i="1"/>
  <c r="D10891" i="1"/>
  <c r="H10891" i="1"/>
  <c r="I10891" i="1"/>
  <c r="D10892" i="1"/>
  <c r="H10892" i="1"/>
  <c r="I10892" i="1"/>
  <c r="D10893" i="1"/>
  <c r="H10893" i="1"/>
  <c r="I10893" i="1"/>
  <c r="D10894" i="1"/>
  <c r="H10894" i="1"/>
  <c r="I10894" i="1"/>
  <c r="D10895" i="1"/>
  <c r="H10895" i="1"/>
  <c r="I10895" i="1"/>
  <c r="D10896" i="1"/>
  <c r="H10896" i="1"/>
  <c r="I10896" i="1"/>
  <c r="D10897" i="1"/>
  <c r="H10897" i="1"/>
  <c r="I10897" i="1"/>
  <c r="D10898" i="1"/>
  <c r="H10898" i="1"/>
  <c r="I10898" i="1"/>
  <c r="D10899" i="1"/>
  <c r="H10899" i="1"/>
  <c r="I10899" i="1"/>
  <c r="D10900" i="1"/>
  <c r="H10900" i="1"/>
  <c r="I10900" i="1"/>
  <c r="D10901" i="1"/>
  <c r="H10901" i="1"/>
  <c r="I10901" i="1"/>
  <c r="D10902" i="1"/>
  <c r="H10902" i="1"/>
  <c r="I10902" i="1"/>
  <c r="D10903" i="1"/>
  <c r="H10903" i="1"/>
  <c r="I10903" i="1"/>
  <c r="D10904" i="1"/>
  <c r="H10904" i="1"/>
  <c r="I10904" i="1"/>
  <c r="D10905" i="1"/>
  <c r="H10905" i="1"/>
  <c r="I10905" i="1"/>
  <c r="D10906" i="1"/>
  <c r="H10906" i="1"/>
  <c r="I10906" i="1"/>
  <c r="D10907" i="1"/>
  <c r="H10907" i="1"/>
  <c r="I10907" i="1"/>
  <c r="D10908" i="1"/>
  <c r="H10908" i="1"/>
  <c r="I10908" i="1"/>
  <c r="D10909" i="1"/>
  <c r="H10909" i="1"/>
  <c r="I10909" i="1"/>
  <c r="D10910" i="1"/>
  <c r="H10910" i="1"/>
  <c r="I10910" i="1"/>
  <c r="D10911" i="1"/>
  <c r="H10911" i="1"/>
  <c r="I10911" i="1"/>
  <c r="D10912" i="1"/>
  <c r="H10912" i="1"/>
  <c r="I10912" i="1"/>
  <c r="D10913" i="1"/>
  <c r="H10913" i="1"/>
  <c r="I10913" i="1"/>
  <c r="D10914" i="1"/>
  <c r="H10914" i="1"/>
  <c r="I10914" i="1"/>
  <c r="D10915" i="1"/>
  <c r="H10915" i="1"/>
  <c r="I10915" i="1"/>
  <c r="D10916" i="1"/>
  <c r="H10916" i="1"/>
  <c r="I10916" i="1"/>
  <c r="D10917" i="1"/>
  <c r="H10917" i="1"/>
  <c r="I10917" i="1"/>
  <c r="D10918" i="1"/>
  <c r="H10918" i="1"/>
  <c r="I10918" i="1"/>
  <c r="D10919" i="1"/>
  <c r="H10919" i="1"/>
  <c r="I10919" i="1"/>
  <c r="D10920" i="1"/>
  <c r="H10920" i="1"/>
  <c r="I10920" i="1"/>
  <c r="D10921" i="1"/>
  <c r="H10921" i="1"/>
  <c r="I10921" i="1"/>
  <c r="D10922" i="1"/>
  <c r="H10922" i="1"/>
  <c r="I10922" i="1"/>
  <c r="D10923" i="1"/>
  <c r="H10923" i="1"/>
  <c r="I10923" i="1"/>
  <c r="D10924" i="1"/>
  <c r="H10924" i="1"/>
  <c r="I10924" i="1"/>
  <c r="D10925" i="1"/>
  <c r="H10925" i="1"/>
  <c r="I10925" i="1"/>
  <c r="D10926" i="1"/>
  <c r="H10926" i="1"/>
  <c r="I10926" i="1"/>
  <c r="D10927" i="1"/>
  <c r="H10927" i="1"/>
  <c r="I10927" i="1"/>
  <c r="D10928" i="1"/>
  <c r="H10928" i="1"/>
  <c r="I10928" i="1"/>
  <c r="D10929" i="1"/>
  <c r="H10929" i="1"/>
  <c r="I10929" i="1"/>
  <c r="D10930" i="1"/>
  <c r="H10930" i="1"/>
  <c r="I10930" i="1"/>
  <c r="D10931" i="1"/>
  <c r="H10931" i="1"/>
  <c r="I10931" i="1"/>
  <c r="D10932" i="1"/>
  <c r="H10932" i="1"/>
  <c r="I10932" i="1"/>
  <c r="D10933" i="1"/>
  <c r="H10933" i="1"/>
  <c r="I10933" i="1"/>
  <c r="D10934" i="1"/>
  <c r="H10934" i="1"/>
  <c r="I10934" i="1"/>
  <c r="D10935" i="1"/>
  <c r="H10935" i="1"/>
  <c r="I10935" i="1"/>
  <c r="D10936" i="1"/>
  <c r="H10936" i="1"/>
  <c r="I10936" i="1"/>
  <c r="D10937" i="1"/>
  <c r="H10937" i="1"/>
  <c r="I10937" i="1"/>
  <c r="D10938" i="1"/>
  <c r="H10938" i="1"/>
  <c r="I10938" i="1"/>
  <c r="D10939" i="1"/>
  <c r="H10939" i="1"/>
  <c r="I10939" i="1"/>
  <c r="D10940" i="1"/>
  <c r="H10940" i="1"/>
  <c r="I10940" i="1"/>
  <c r="D10941" i="1"/>
  <c r="H10941" i="1"/>
  <c r="I10941" i="1"/>
  <c r="D10942" i="1"/>
  <c r="H10942" i="1"/>
  <c r="I10942" i="1"/>
  <c r="D10943" i="1"/>
  <c r="H10943" i="1"/>
  <c r="I10943" i="1"/>
  <c r="D10944" i="1"/>
  <c r="H10944" i="1"/>
  <c r="I10944" i="1"/>
  <c r="D10945" i="1"/>
  <c r="H10945" i="1"/>
  <c r="I10945" i="1"/>
  <c r="D10946" i="1"/>
  <c r="H10946" i="1"/>
  <c r="I10946" i="1"/>
  <c r="D10947" i="1"/>
  <c r="H10947" i="1"/>
  <c r="I10947" i="1"/>
  <c r="D10948" i="1"/>
  <c r="H10948" i="1"/>
  <c r="I10948" i="1"/>
  <c r="D10949" i="1"/>
  <c r="H10949" i="1"/>
  <c r="I10949" i="1"/>
  <c r="D10950" i="1"/>
  <c r="H10950" i="1"/>
  <c r="I10950" i="1"/>
  <c r="D10951" i="1"/>
  <c r="H10951" i="1"/>
  <c r="I10951" i="1"/>
  <c r="D10952" i="1"/>
  <c r="H10952" i="1"/>
  <c r="I10952" i="1"/>
  <c r="D10953" i="1"/>
  <c r="H10953" i="1"/>
  <c r="I10953" i="1"/>
  <c r="D10954" i="1"/>
  <c r="H10954" i="1"/>
  <c r="I10954" i="1"/>
  <c r="D10955" i="1"/>
  <c r="H10955" i="1"/>
  <c r="I10955" i="1"/>
  <c r="D10956" i="1"/>
  <c r="H10956" i="1"/>
  <c r="I10956" i="1"/>
  <c r="D10957" i="1"/>
  <c r="H10957" i="1"/>
  <c r="I10957" i="1"/>
  <c r="D10958" i="1"/>
  <c r="H10958" i="1"/>
  <c r="I10958" i="1"/>
  <c r="D10959" i="1"/>
  <c r="H10959" i="1"/>
  <c r="I10959" i="1"/>
  <c r="D10960" i="1"/>
  <c r="H10960" i="1"/>
  <c r="I10960" i="1"/>
  <c r="D10961" i="1"/>
  <c r="H10961" i="1"/>
  <c r="I10961" i="1"/>
  <c r="D10962" i="1"/>
  <c r="H10962" i="1"/>
  <c r="I10962" i="1"/>
  <c r="D10963" i="1"/>
  <c r="H10963" i="1"/>
  <c r="I10963" i="1"/>
  <c r="D10964" i="1"/>
  <c r="H10964" i="1"/>
  <c r="I10964" i="1"/>
  <c r="D10965" i="1"/>
  <c r="H10965" i="1"/>
  <c r="I10965" i="1"/>
  <c r="D10966" i="1"/>
  <c r="H10966" i="1"/>
  <c r="I10966" i="1"/>
  <c r="D10967" i="1"/>
  <c r="H10967" i="1"/>
  <c r="I10967" i="1"/>
  <c r="D10968" i="1"/>
  <c r="H10968" i="1"/>
  <c r="I10968" i="1"/>
  <c r="D10969" i="1"/>
  <c r="H10969" i="1"/>
  <c r="I10969" i="1"/>
  <c r="D10970" i="1"/>
  <c r="H10970" i="1"/>
  <c r="I10970" i="1"/>
  <c r="D10971" i="1"/>
  <c r="H10971" i="1"/>
  <c r="I10971" i="1"/>
  <c r="D10972" i="1"/>
  <c r="H10972" i="1"/>
  <c r="I10972" i="1"/>
  <c r="D10973" i="1"/>
  <c r="H10973" i="1"/>
  <c r="I10973" i="1"/>
  <c r="D10974" i="1"/>
  <c r="H10974" i="1"/>
  <c r="I10974" i="1"/>
  <c r="D10975" i="1"/>
  <c r="H10975" i="1"/>
  <c r="I10975" i="1"/>
  <c r="D10976" i="1"/>
  <c r="H10976" i="1"/>
  <c r="I10976" i="1"/>
  <c r="D10977" i="1"/>
  <c r="H10977" i="1"/>
  <c r="I10977" i="1"/>
  <c r="D10978" i="1"/>
  <c r="H10978" i="1"/>
  <c r="I10978" i="1"/>
  <c r="D10979" i="1"/>
  <c r="H10979" i="1"/>
  <c r="I10979" i="1"/>
  <c r="D10980" i="1"/>
  <c r="H10980" i="1"/>
  <c r="I10980" i="1"/>
  <c r="D10981" i="1"/>
  <c r="H10981" i="1"/>
  <c r="I10981" i="1"/>
  <c r="D10982" i="1"/>
  <c r="H10982" i="1"/>
  <c r="I10982" i="1"/>
  <c r="D10983" i="1"/>
  <c r="H10983" i="1"/>
  <c r="I10983" i="1"/>
  <c r="D10984" i="1"/>
  <c r="H10984" i="1"/>
  <c r="I10984" i="1"/>
  <c r="D10985" i="1"/>
  <c r="H10985" i="1"/>
  <c r="I10985" i="1"/>
  <c r="D10986" i="1"/>
  <c r="H10986" i="1"/>
  <c r="I10986" i="1"/>
  <c r="D10987" i="1"/>
  <c r="H10987" i="1"/>
  <c r="I10987" i="1"/>
  <c r="D10988" i="1"/>
  <c r="H10988" i="1"/>
  <c r="I10988" i="1"/>
  <c r="D10989" i="1"/>
  <c r="H10989" i="1"/>
  <c r="I10989" i="1"/>
  <c r="D10990" i="1"/>
  <c r="H10990" i="1"/>
  <c r="I10990" i="1"/>
  <c r="D10991" i="1"/>
  <c r="H10991" i="1"/>
  <c r="I10991" i="1"/>
  <c r="D10992" i="1"/>
  <c r="H10992" i="1"/>
  <c r="I10992" i="1"/>
  <c r="D10993" i="1"/>
  <c r="H10993" i="1"/>
  <c r="I10993" i="1"/>
  <c r="D10994" i="1"/>
  <c r="H10994" i="1"/>
  <c r="I10994" i="1"/>
  <c r="D10995" i="1"/>
  <c r="H10995" i="1"/>
  <c r="I10995" i="1"/>
  <c r="D10996" i="1"/>
  <c r="H10996" i="1"/>
  <c r="I10996" i="1"/>
  <c r="D10997" i="1"/>
  <c r="H10997" i="1"/>
  <c r="I10997" i="1"/>
  <c r="D10998" i="1"/>
  <c r="H10998" i="1"/>
  <c r="I10998" i="1"/>
  <c r="D10999" i="1"/>
  <c r="H10999" i="1"/>
  <c r="I10999" i="1"/>
  <c r="D11000" i="1"/>
  <c r="H11000" i="1"/>
  <c r="I11000" i="1"/>
  <c r="D11001" i="1"/>
  <c r="H11001" i="1"/>
  <c r="I11001" i="1"/>
  <c r="D11002" i="1"/>
  <c r="H11002" i="1"/>
  <c r="I11002" i="1"/>
  <c r="D11003" i="1"/>
  <c r="H11003" i="1"/>
  <c r="I11003" i="1"/>
  <c r="D11004" i="1"/>
  <c r="H11004" i="1"/>
  <c r="I11004" i="1"/>
  <c r="D11005" i="1"/>
  <c r="H11005" i="1"/>
  <c r="I11005" i="1"/>
  <c r="D11006" i="1"/>
  <c r="H11006" i="1"/>
  <c r="I11006" i="1"/>
  <c r="D11007" i="1"/>
  <c r="H11007" i="1"/>
  <c r="I11007" i="1"/>
  <c r="D11008" i="1"/>
  <c r="H11008" i="1"/>
  <c r="I11008" i="1"/>
  <c r="D11009" i="1"/>
  <c r="H11009" i="1"/>
  <c r="I11009" i="1"/>
  <c r="D11010" i="1"/>
  <c r="H11010" i="1"/>
  <c r="I11010" i="1"/>
  <c r="D11011" i="1"/>
  <c r="H11011" i="1"/>
  <c r="I11011" i="1"/>
  <c r="D11012" i="1"/>
  <c r="H11012" i="1"/>
  <c r="I11012" i="1"/>
  <c r="D11013" i="1"/>
  <c r="H11013" i="1"/>
  <c r="I11013" i="1"/>
  <c r="D11014" i="1"/>
  <c r="H11014" i="1"/>
  <c r="I11014" i="1"/>
  <c r="D11015" i="1"/>
  <c r="H11015" i="1"/>
  <c r="I11015" i="1"/>
  <c r="D11016" i="1"/>
  <c r="H11016" i="1"/>
  <c r="I11016" i="1"/>
  <c r="D11017" i="1"/>
  <c r="H11017" i="1"/>
  <c r="I11017" i="1"/>
  <c r="D11018" i="1"/>
  <c r="H11018" i="1"/>
  <c r="I11018" i="1"/>
  <c r="D11019" i="1"/>
  <c r="H11019" i="1"/>
  <c r="I11019" i="1"/>
  <c r="D11020" i="1"/>
  <c r="H11020" i="1"/>
  <c r="I11020" i="1"/>
  <c r="D11021" i="1"/>
  <c r="H11021" i="1"/>
  <c r="I11021" i="1"/>
  <c r="D11022" i="1"/>
  <c r="H11022" i="1"/>
  <c r="I11022" i="1"/>
  <c r="D11023" i="1"/>
  <c r="H11023" i="1"/>
  <c r="I11023" i="1"/>
  <c r="D11024" i="1"/>
  <c r="H11024" i="1"/>
  <c r="I11024" i="1"/>
  <c r="D11025" i="1"/>
  <c r="H11025" i="1"/>
  <c r="I11025" i="1"/>
  <c r="D11026" i="1"/>
  <c r="H11026" i="1"/>
  <c r="I11026" i="1"/>
  <c r="D11027" i="1"/>
  <c r="H11027" i="1"/>
  <c r="I11027" i="1"/>
  <c r="D11028" i="1"/>
  <c r="H11028" i="1"/>
  <c r="I11028" i="1"/>
  <c r="D11029" i="1"/>
  <c r="H11029" i="1"/>
  <c r="I11029" i="1"/>
  <c r="D11030" i="1"/>
  <c r="H11030" i="1"/>
  <c r="I11030" i="1"/>
  <c r="D11031" i="1"/>
  <c r="H11031" i="1"/>
  <c r="I11031" i="1"/>
  <c r="D11032" i="1"/>
  <c r="H11032" i="1"/>
  <c r="I11032" i="1"/>
  <c r="D11033" i="1"/>
  <c r="H11033" i="1"/>
  <c r="I11033" i="1"/>
  <c r="D11034" i="1"/>
  <c r="H11034" i="1"/>
  <c r="I11034" i="1"/>
  <c r="D11035" i="1"/>
  <c r="H11035" i="1"/>
  <c r="I11035" i="1"/>
  <c r="D11036" i="1"/>
  <c r="H11036" i="1"/>
  <c r="I11036" i="1"/>
  <c r="D11037" i="1"/>
  <c r="H11037" i="1"/>
  <c r="I11037" i="1"/>
  <c r="D11038" i="1"/>
  <c r="H11038" i="1"/>
  <c r="I11038" i="1"/>
  <c r="D11039" i="1"/>
  <c r="H11039" i="1"/>
  <c r="I11039" i="1"/>
  <c r="D11040" i="1"/>
  <c r="H11040" i="1"/>
  <c r="I11040" i="1"/>
  <c r="D11041" i="1"/>
  <c r="H11041" i="1"/>
  <c r="I11041" i="1"/>
  <c r="D11042" i="1"/>
  <c r="H11042" i="1"/>
  <c r="I11042" i="1"/>
  <c r="D11043" i="1"/>
  <c r="H11043" i="1"/>
  <c r="I11043" i="1"/>
  <c r="D11044" i="1"/>
  <c r="H11044" i="1"/>
  <c r="I11044" i="1"/>
  <c r="D11045" i="1"/>
  <c r="H11045" i="1"/>
  <c r="I11045" i="1"/>
  <c r="D11046" i="1"/>
  <c r="H11046" i="1"/>
  <c r="I11046" i="1"/>
  <c r="D11047" i="1"/>
  <c r="H11047" i="1"/>
  <c r="I11047" i="1"/>
  <c r="D11048" i="1"/>
  <c r="H11048" i="1"/>
  <c r="I11048" i="1"/>
  <c r="D11049" i="1"/>
  <c r="H11049" i="1"/>
  <c r="I11049" i="1"/>
  <c r="D11050" i="1"/>
  <c r="H11050" i="1"/>
  <c r="I11050" i="1"/>
  <c r="D11051" i="1"/>
  <c r="H11051" i="1"/>
  <c r="I11051" i="1"/>
  <c r="D11052" i="1"/>
  <c r="H11052" i="1"/>
  <c r="I11052" i="1"/>
  <c r="D11053" i="1"/>
  <c r="H11053" i="1"/>
  <c r="I11053" i="1"/>
  <c r="D11054" i="1"/>
  <c r="H11054" i="1"/>
  <c r="I11054" i="1"/>
  <c r="D11055" i="1"/>
  <c r="H11055" i="1"/>
  <c r="I11055" i="1"/>
  <c r="D11056" i="1"/>
  <c r="H11056" i="1"/>
  <c r="I11056" i="1"/>
  <c r="D11057" i="1"/>
  <c r="H11057" i="1"/>
  <c r="I11057" i="1"/>
  <c r="D11058" i="1"/>
  <c r="H11058" i="1"/>
  <c r="I11058" i="1"/>
  <c r="D11059" i="1"/>
  <c r="H11059" i="1"/>
  <c r="I11059" i="1"/>
  <c r="D11060" i="1"/>
  <c r="H11060" i="1"/>
  <c r="I11060" i="1"/>
  <c r="D11061" i="1"/>
  <c r="H11061" i="1"/>
  <c r="I11061" i="1"/>
  <c r="D11062" i="1"/>
  <c r="H11062" i="1"/>
  <c r="I11062" i="1"/>
  <c r="D11063" i="1"/>
  <c r="H11063" i="1"/>
  <c r="I11063" i="1"/>
  <c r="D11064" i="1"/>
  <c r="H11064" i="1"/>
  <c r="I11064" i="1"/>
  <c r="D11065" i="1"/>
  <c r="H11065" i="1"/>
  <c r="I11065" i="1"/>
  <c r="D11066" i="1"/>
  <c r="H11066" i="1"/>
  <c r="I11066" i="1"/>
  <c r="D11067" i="1"/>
  <c r="H11067" i="1"/>
  <c r="I11067" i="1"/>
  <c r="D11068" i="1"/>
  <c r="H11068" i="1"/>
  <c r="I11068" i="1"/>
  <c r="D11069" i="1"/>
  <c r="H11069" i="1"/>
  <c r="I11069" i="1"/>
  <c r="D11070" i="1"/>
  <c r="H11070" i="1"/>
  <c r="I11070" i="1"/>
  <c r="D11071" i="1"/>
  <c r="H11071" i="1"/>
  <c r="I11071" i="1"/>
  <c r="D11072" i="1"/>
  <c r="H11072" i="1"/>
  <c r="I11072" i="1"/>
  <c r="D11073" i="1"/>
  <c r="H11073" i="1"/>
  <c r="I11073" i="1"/>
  <c r="D11074" i="1"/>
  <c r="H11074" i="1"/>
  <c r="I11074" i="1"/>
  <c r="D11075" i="1"/>
  <c r="H11075" i="1"/>
  <c r="I11075" i="1"/>
  <c r="D11076" i="1"/>
  <c r="H11076" i="1"/>
  <c r="I11076" i="1"/>
  <c r="D11077" i="1"/>
  <c r="H11077" i="1"/>
  <c r="I11077" i="1"/>
  <c r="D11078" i="1"/>
  <c r="H11078" i="1"/>
  <c r="I11078" i="1"/>
  <c r="D11079" i="1"/>
  <c r="H11079" i="1"/>
  <c r="I11079" i="1"/>
  <c r="D11080" i="1"/>
  <c r="H11080" i="1"/>
  <c r="I11080" i="1"/>
  <c r="D11081" i="1"/>
  <c r="H11081" i="1"/>
  <c r="I11081" i="1"/>
  <c r="D11082" i="1"/>
  <c r="H11082" i="1"/>
  <c r="I11082" i="1"/>
  <c r="D11083" i="1"/>
  <c r="H11083" i="1"/>
  <c r="I11083" i="1"/>
  <c r="D11084" i="1"/>
  <c r="H11084" i="1"/>
  <c r="I11084" i="1"/>
  <c r="D11085" i="1"/>
  <c r="H11085" i="1"/>
  <c r="I11085" i="1"/>
  <c r="D11086" i="1"/>
  <c r="H11086" i="1"/>
  <c r="I11086" i="1"/>
  <c r="D11087" i="1"/>
  <c r="H11087" i="1"/>
  <c r="I11087" i="1"/>
  <c r="D11088" i="1"/>
  <c r="H11088" i="1"/>
  <c r="I11088" i="1"/>
  <c r="D11089" i="1"/>
  <c r="H11089" i="1"/>
  <c r="I11089" i="1"/>
  <c r="D11090" i="1"/>
  <c r="H11090" i="1"/>
  <c r="I11090" i="1"/>
  <c r="D11091" i="1"/>
  <c r="H11091" i="1"/>
  <c r="I11091" i="1"/>
  <c r="D11092" i="1"/>
  <c r="H11092" i="1"/>
  <c r="I11092" i="1"/>
  <c r="D11093" i="1"/>
  <c r="H11093" i="1"/>
  <c r="I11093" i="1"/>
  <c r="D11094" i="1"/>
  <c r="H11094" i="1"/>
  <c r="I11094" i="1"/>
  <c r="D11095" i="1"/>
  <c r="H11095" i="1"/>
  <c r="I11095" i="1"/>
  <c r="D11096" i="1"/>
  <c r="H11096" i="1"/>
  <c r="I11096" i="1"/>
  <c r="D11097" i="1"/>
  <c r="H11097" i="1"/>
  <c r="I11097" i="1"/>
  <c r="D11098" i="1"/>
  <c r="H11098" i="1"/>
  <c r="I11098" i="1"/>
  <c r="D11099" i="1"/>
  <c r="H11099" i="1"/>
  <c r="I11099" i="1"/>
  <c r="D11100" i="1"/>
  <c r="H11100" i="1"/>
  <c r="I11100" i="1"/>
  <c r="D11101" i="1"/>
  <c r="H11101" i="1"/>
  <c r="I11101" i="1"/>
  <c r="D11102" i="1"/>
  <c r="H11102" i="1"/>
  <c r="I11102" i="1"/>
  <c r="D11103" i="1"/>
  <c r="H11103" i="1"/>
  <c r="I11103" i="1"/>
  <c r="D11104" i="1"/>
  <c r="H11104" i="1"/>
  <c r="I11104" i="1"/>
  <c r="D11105" i="1"/>
  <c r="H11105" i="1"/>
  <c r="I11105" i="1"/>
  <c r="D11106" i="1"/>
  <c r="H11106" i="1"/>
  <c r="I11106" i="1"/>
  <c r="D11107" i="1"/>
  <c r="H11107" i="1"/>
  <c r="I11107" i="1"/>
  <c r="D11108" i="1"/>
  <c r="H11108" i="1"/>
  <c r="I11108" i="1"/>
  <c r="D11109" i="1"/>
  <c r="H11109" i="1"/>
  <c r="I11109" i="1"/>
  <c r="D11110" i="1"/>
  <c r="H11110" i="1"/>
  <c r="I11110" i="1"/>
  <c r="D11111" i="1"/>
  <c r="H11111" i="1"/>
  <c r="I11111" i="1"/>
  <c r="D11112" i="1"/>
  <c r="H11112" i="1"/>
  <c r="I11112" i="1"/>
  <c r="D11113" i="1"/>
  <c r="H11113" i="1"/>
  <c r="I11113" i="1"/>
  <c r="D11114" i="1"/>
  <c r="H11114" i="1"/>
  <c r="I11114" i="1"/>
  <c r="D11115" i="1"/>
  <c r="H11115" i="1"/>
  <c r="I11115" i="1"/>
  <c r="D11116" i="1"/>
  <c r="H11116" i="1"/>
  <c r="I11116" i="1"/>
  <c r="D11117" i="1"/>
  <c r="H11117" i="1"/>
  <c r="I11117" i="1"/>
  <c r="D11118" i="1"/>
  <c r="H11118" i="1"/>
  <c r="I11118" i="1"/>
  <c r="D11119" i="1"/>
  <c r="H11119" i="1"/>
  <c r="I11119" i="1"/>
  <c r="D11120" i="1"/>
  <c r="H11120" i="1"/>
  <c r="I11120" i="1"/>
  <c r="D11121" i="1"/>
  <c r="H11121" i="1"/>
  <c r="I11121" i="1"/>
  <c r="D11122" i="1"/>
  <c r="H11122" i="1"/>
  <c r="I11122" i="1"/>
  <c r="D11123" i="1"/>
  <c r="H11123" i="1"/>
  <c r="I11123" i="1"/>
  <c r="D11124" i="1"/>
  <c r="H11124" i="1"/>
  <c r="I11124" i="1"/>
  <c r="D11125" i="1"/>
  <c r="H11125" i="1"/>
  <c r="I11125" i="1"/>
  <c r="D11126" i="1"/>
  <c r="H11126" i="1"/>
  <c r="I11126" i="1"/>
  <c r="D11127" i="1"/>
  <c r="H11127" i="1"/>
  <c r="I11127" i="1"/>
  <c r="D11128" i="1"/>
  <c r="H11128" i="1"/>
  <c r="I11128" i="1"/>
  <c r="D11129" i="1"/>
  <c r="H11129" i="1"/>
  <c r="I11129" i="1"/>
  <c r="D11130" i="1"/>
  <c r="H11130" i="1"/>
  <c r="I11130" i="1"/>
  <c r="D11131" i="1"/>
  <c r="H11131" i="1"/>
  <c r="I11131" i="1"/>
  <c r="D11132" i="1"/>
  <c r="H11132" i="1"/>
  <c r="I11132" i="1"/>
  <c r="D11133" i="1"/>
  <c r="H11133" i="1"/>
  <c r="I11133" i="1"/>
  <c r="D11134" i="1"/>
  <c r="H11134" i="1"/>
  <c r="I11134" i="1"/>
  <c r="D11135" i="1"/>
  <c r="H11135" i="1"/>
  <c r="I11135" i="1"/>
  <c r="D11136" i="1"/>
  <c r="H11136" i="1"/>
  <c r="I11136" i="1"/>
  <c r="D11137" i="1"/>
  <c r="H11137" i="1"/>
  <c r="I11137" i="1"/>
  <c r="D11138" i="1"/>
  <c r="H11138" i="1"/>
  <c r="I11138" i="1"/>
  <c r="D11139" i="1"/>
  <c r="H11139" i="1"/>
  <c r="I11139" i="1"/>
  <c r="D11140" i="1"/>
  <c r="H11140" i="1"/>
  <c r="I11140" i="1"/>
  <c r="D11141" i="1"/>
  <c r="H11141" i="1"/>
  <c r="I11141" i="1"/>
  <c r="D11142" i="1"/>
  <c r="H11142" i="1"/>
  <c r="I11142" i="1"/>
  <c r="D11143" i="1"/>
  <c r="H11143" i="1"/>
  <c r="I11143" i="1"/>
  <c r="D11144" i="1"/>
  <c r="H11144" i="1"/>
  <c r="I11144" i="1"/>
  <c r="D11145" i="1"/>
  <c r="H11145" i="1"/>
  <c r="I11145" i="1"/>
  <c r="D11146" i="1"/>
  <c r="H11146" i="1"/>
  <c r="I11146" i="1"/>
  <c r="D11147" i="1"/>
  <c r="H11147" i="1"/>
  <c r="I11147" i="1"/>
  <c r="D11148" i="1"/>
  <c r="H11148" i="1"/>
  <c r="I11148" i="1"/>
  <c r="D11149" i="1"/>
  <c r="H11149" i="1"/>
  <c r="I11149" i="1"/>
  <c r="D11150" i="1"/>
  <c r="H11150" i="1"/>
  <c r="I11150" i="1"/>
  <c r="D11151" i="1"/>
  <c r="H11151" i="1"/>
  <c r="I11151" i="1"/>
  <c r="D11152" i="1"/>
  <c r="H11152" i="1"/>
  <c r="I11152" i="1"/>
  <c r="D11153" i="1"/>
  <c r="H11153" i="1"/>
  <c r="I11153" i="1"/>
  <c r="D11154" i="1"/>
  <c r="H11154" i="1"/>
  <c r="I11154" i="1"/>
  <c r="D11155" i="1"/>
  <c r="H11155" i="1"/>
  <c r="I11155" i="1"/>
  <c r="D11156" i="1"/>
  <c r="H11156" i="1"/>
  <c r="I11156" i="1"/>
  <c r="D11157" i="1"/>
  <c r="H11157" i="1"/>
  <c r="I11157" i="1"/>
  <c r="D11158" i="1"/>
  <c r="H11158" i="1"/>
  <c r="I11158" i="1"/>
  <c r="D11159" i="1"/>
  <c r="H11159" i="1"/>
  <c r="I11159" i="1"/>
  <c r="D11160" i="1"/>
  <c r="H11160" i="1"/>
  <c r="I11160" i="1"/>
  <c r="D11161" i="1"/>
  <c r="H11161" i="1"/>
  <c r="I11161" i="1"/>
  <c r="D11162" i="1"/>
  <c r="H11162" i="1"/>
  <c r="I11162" i="1"/>
  <c r="D11163" i="1"/>
  <c r="H11163" i="1"/>
  <c r="I11163" i="1"/>
  <c r="D11164" i="1"/>
  <c r="H11164" i="1"/>
  <c r="I11164" i="1"/>
  <c r="D11165" i="1"/>
  <c r="H11165" i="1"/>
  <c r="I11165" i="1"/>
  <c r="D11166" i="1"/>
  <c r="H11166" i="1"/>
  <c r="I11166" i="1"/>
  <c r="D11167" i="1"/>
  <c r="H11167" i="1"/>
  <c r="I11167" i="1"/>
  <c r="D11168" i="1"/>
  <c r="H11168" i="1"/>
  <c r="I11168" i="1"/>
  <c r="D11169" i="1"/>
  <c r="H11169" i="1"/>
  <c r="I11169" i="1"/>
  <c r="D11170" i="1"/>
  <c r="H11170" i="1"/>
  <c r="I11170" i="1"/>
  <c r="D11171" i="1"/>
  <c r="H11171" i="1"/>
  <c r="I11171" i="1"/>
  <c r="D11172" i="1"/>
  <c r="H11172" i="1"/>
  <c r="I11172" i="1"/>
  <c r="D11173" i="1"/>
  <c r="H11173" i="1"/>
  <c r="I11173" i="1"/>
  <c r="D11174" i="1"/>
  <c r="H11174" i="1"/>
  <c r="I11174" i="1"/>
  <c r="D11175" i="1"/>
  <c r="H11175" i="1"/>
  <c r="I11175" i="1"/>
  <c r="D11176" i="1"/>
  <c r="H11176" i="1"/>
  <c r="I11176" i="1"/>
  <c r="D11177" i="1"/>
  <c r="H11177" i="1"/>
  <c r="I11177" i="1"/>
  <c r="D11178" i="1"/>
  <c r="H11178" i="1"/>
  <c r="I11178" i="1"/>
  <c r="D11179" i="1"/>
  <c r="H11179" i="1"/>
  <c r="I11179" i="1"/>
  <c r="D11180" i="1"/>
  <c r="H11180" i="1"/>
  <c r="I11180" i="1"/>
  <c r="D11181" i="1"/>
  <c r="H11181" i="1"/>
  <c r="I11181" i="1"/>
  <c r="D11182" i="1"/>
  <c r="H11182" i="1"/>
  <c r="I11182" i="1"/>
  <c r="D11183" i="1"/>
  <c r="H11183" i="1"/>
  <c r="I11183" i="1"/>
  <c r="D11184" i="1"/>
  <c r="H11184" i="1"/>
  <c r="I11184" i="1"/>
  <c r="D11185" i="1"/>
  <c r="H11185" i="1"/>
  <c r="I11185" i="1"/>
  <c r="D11186" i="1"/>
  <c r="H11186" i="1"/>
  <c r="I11186" i="1"/>
  <c r="D11187" i="1"/>
  <c r="H11187" i="1"/>
  <c r="I11187" i="1"/>
  <c r="D11188" i="1"/>
  <c r="H11188" i="1"/>
  <c r="I11188" i="1"/>
  <c r="D11189" i="1"/>
  <c r="H11189" i="1"/>
  <c r="I11189" i="1"/>
  <c r="D11190" i="1"/>
  <c r="H11190" i="1"/>
  <c r="I11190" i="1"/>
  <c r="D11191" i="1"/>
  <c r="H11191" i="1"/>
  <c r="I11191" i="1"/>
  <c r="D11192" i="1"/>
  <c r="H11192" i="1"/>
  <c r="I11192" i="1"/>
  <c r="D11193" i="1"/>
  <c r="H11193" i="1"/>
  <c r="I11193" i="1"/>
  <c r="D11194" i="1"/>
  <c r="H11194" i="1"/>
  <c r="I11194" i="1"/>
  <c r="D11195" i="1"/>
  <c r="H11195" i="1"/>
  <c r="I11195" i="1"/>
  <c r="D11196" i="1"/>
  <c r="H11196" i="1"/>
  <c r="I11196" i="1"/>
  <c r="D11197" i="1"/>
  <c r="H11197" i="1"/>
  <c r="I11197" i="1"/>
  <c r="D11198" i="1"/>
  <c r="H11198" i="1"/>
  <c r="I11198" i="1"/>
  <c r="D11199" i="1"/>
  <c r="H11199" i="1"/>
  <c r="I11199" i="1"/>
  <c r="D11200" i="1"/>
  <c r="H11200" i="1"/>
  <c r="I11200" i="1"/>
  <c r="D11201" i="1"/>
  <c r="H11201" i="1"/>
  <c r="I11201" i="1"/>
  <c r="D11202" i="1"/>
  <c r="H11202" i="1"/>
  <c r="I11202" i="1"/>
  <c r="D11203" i="1"/>
  <c r="H11203" i="1"/>
  <c r="I11203" i="1"/>
  <c r="D11204" i="1"/>
  <c r="H11204" i="1"/>
  <c r="I11204" i="1"/>
  <c r="D11205" i="1"/>
  <c r="H11205" i="1"/>
  <c r="I11205" i="1"/>
  <c r="D11206" i="1"/>
  <c r="H11206" i="1"/>
  <c r="I11206" i="1"/>
  <c r="D11207" i="1"/>
  <c r="H11207" i="1"/>
  <c r="I11207" i="1"/>
  <c r="D11208" i="1"/>
  <c r="H11208" i="1"/>
  <c r="I11208" i="1"/>
  <c r="D11209" i="1"/>
  <c r="H11209" i="1"/>
  <c r="I11209" i="1"/>
  <c r="D11210" i="1"/>
  <c r="H11210" i="1"/>
  <c r="I11210" i="1"/>
  <c r="D11211" i="1"/>
  <c r="H11211" i="1"/>
  <c r="I11211" i="1"/>
  <c r="D11212" i="1"/>
  <c r="H11212" i="1"/>
  <c r="I11212" i="1"/>
  <c r="D11213" i="1"/>
  <c r="H11213" i="1"/>
  <c r="I11213" i="1"/>
  <c r="D11214" i="1"/>
  <c r="H11214" i="1"/>
  <c r="I11214" i="1"/>
  <c r="D11215" i="1"/>
  <c r="H11215" i="1"/>
  <c r="I11215" i="1"/>
  <c r="D11216" i="1"/>
  <c r="H11216" i="1"/>
  <c r="I11216" i="1"/>
  <c r="D11217" i="1"/>
  <c r="H11217" i="1"/>
  <c r="I11217" i="1"/>
  <c r="D11218" i="1"/>
  <c r="H11218" i="1"/>
  <c r="I11218" i="1"/>
  <c r="D11219" i="1"/>
  <c r="H11219" i="1"/>
  <c r="I11219" i="1"/>
  <c r="D11220" i="1"/>
  <c r="H11220" i="1"/>
  <c r="I11220" i="1"/>
  <c r="D11221" i="1"/>
  <c r="H11221" i="1"/>
  <c r="I11221" i="1"/>
  <c r="D11222" i="1"/>
  <c r="H11222" i="1"/>
  <c r="I11222" i="1"/>
  <c r="D11223" i="1"/>
  <c r="H11223" i="1"/>
  <c r="I11223" i="1"/>
  <c r="D11224" i="1"/>
  <c r="H11224" i="1"/>
  <c r="I11224" i="1"/>
  <c r="D11225" i="1"/>
  <c r="H11225" i="1"/>
  <c r="I11225" i="1"/>
  <c r="D11226" i="1"/>
  <c r="H11226" i="1"/>
  <c r="I11226" i="1"/>
  <c r="D11227" i="1"/>
  <c r="H11227" i="1"/>
  <c r="I11227" i="1"/>
  <c r="D11228" i="1"/>
  <c r="H11228" i="1"/>
  <c r="I11228" i="1"/>
  <c r="D11229" i="1"/>
  <c r="H11229" i="1"/>
  <c r="I11229" i="1"/>
  <c r="D11230" i="1"/>
  <c r="H11230" i="1"/>
  <c r="I11230" i="1"/>
  <c r="D11231" i="1"/>
  <c r="H11231" i="1"/>
  <c r="I11231" i="1"/>
  <c r="D11232" i="1"/>
  <c r="H11232" i="1"/>
  <c r="I11232" i="1"/>
  <c r="D11233" i="1"/>
  <c r="H11233" i="1"/>
  <c r="I11233" i="1"/>
  <c r="D11234" i="1"/>
  <c r="H11234" i="1"/>
  <c r="I11234" i="1"/>
  <c r="D11235" i="1"/>
  <c r="H11235" i="1"/>
  <c r="I11235" i="1"/>
  <c r="D11236" i="1"/>
  <c r="H11236" i="1"/>
  <c r="I11236" i="1"/>
  <c r="D11237" i="1"/>
  <c r="H11237" i="1"/>
  <c r="I11237" i="1"/>
  <c r="D11238" i="1"/>
  <c r="H11238" i="1"/>
  <c r="I11238" i="1"/>
  <c r="D11239" i="1"/>
  <c r="H11239" i="1"/>
  <c r="I11239" i="1"/>
  <c r="D11240" i="1"/>
  <c r="H11240" i="1"/>
  <c r="I11240" i="1"/>
  <c r="D11241" i="1"/>
  <c r="H11241" i="1"/>
  <c r="I11241" i="1"/>
  <c r="D11242" i="1"/>
  <c r="H11242" i="1"/>
  <c r="I11242" i="1"/>
  <c r="D11243" i="1"/>
  <c r="H11243" i="1"/>
  <c r="I11243" i="1"/>
  <c r="D11244" i="1"/>
  <c r="H11244" i="1"/>
  <c r="I11244" i="1"/>
  <c r="D11245" i="1"/>
  <c r="H11245" i="1"/>
  <c r="I11245" i="1"/>
  <c r="D11246" i="1"/>
  <c r="H11246" i="1"/>
  <c r="I11246" i="1"/>
  <c r="D11247" i="1"/>
  <c r="H11247" i="1"/>
  <c r="I11247" i="1"/>
  <c r="D11248" i="1"/>
  <c r="H11248" i="1"/>
  <c r="I11248" i="1"/>
  <c r="D11249" i="1"/>
  <c r="H11249" i="1"/>
  <c r="I11249" i="1"/>
  <c r="D11250" i="1"/>
  <c r="H11250" i="1"/>
  <c r="I11250" i="1"/>
  <c r="D11251" i="1"/>
  <c r="H11251" i="1"/>
  <c r="I11251" i="1"/>
  <c r="D11252" i="1"/>
  <c r="H11252" i="1"/>
  <c r="I11252" i="1"/>
  <c r="D11253" i="1"/>
  <c r="H11253" i="1"/>
  <c r="I11253" i="1"/>
  <c r="D11254" i="1"/>
  <c r="H11254" i="1"/>
  <c r="I11254" i="1"/>
  <c r="D11255" i="1"/>
  <c r="H11255" i="1"/>
  <c r="I11255" i="1"/>
  <c r="D11256" i="1"/>
  <c r="H11256" i="1"/>
  <c r="I11256" i="1"/>
  <c r="D11257" i="1"/>
  <c r="H11257" i="1"/>
  <c r="I11257" i="1"/>
  <c r="D11258" i="1"/>
  <c r="H11258" i="1"/>
  <c r="I11258" i="1"/>
  <c r="D11259" i="1"/>
  <c r="H11259" i="1"/>
  <c r="I11259" i="1"/>
  <c r="D11260" i="1"/>
  <c r="H11260" i="1"/>
  <c r="I11260" i="1"/>
  <c r="D11261" i="1"/>
  <c r="H11261" i="1"/>
  <c r="I11261" i="1"/>
  <c r="D11262" i="1"/>
  <c r="H11262" i="1"/>
  <c r="I11262" i="1"/>
  <c r="D11263" i="1"/>
  <c r="H11263" i="1"/>
  <c r="I11263" i="1"/>
  <c r="D11264" i="1"/>
  <c r="H11264" i="1"/>
  <c r="I11264" i="1"/>
  <c r="D11265" i="1"/>
  <c r="H11265" i="1"/>
  <c r="I11265" i="1"/>
  <c r="D11266" i="1"/>
  <c r="H11266" i="1"/>
  <c r="I11266" i="1"/>
  <c r="D11267" i="1"/>
  <c r="H11267" i="1"/>
  <c r="I11267" i="1"/>
  <c r="D11268" i="1"/>
  <c r="H11268" i="1"/>
  <c r="I11268" i="1"/>
  <c r="D11269" i="1"/>
  <c r="H11269" i="1"/>
  <c r="I11269" i="1"/>
  <c r="D11270" i="1"/>
  <c r="H11270" i="1"/>
  <c r="I11270" i="1"/>
  <c r="D11271" i="1"/>
  <c r="H11271" i="1"/>
  <c r="I11271" i="1"/>
  <c r="D11272" i="1"/>
  <c r="H11272" i="1"/>
  <c r="I11272" i="1"/>
  <c r="D11273" i="1"/>
  <c r="H11273" i="1"/>
  <c r="I11273" i="1"/>
  <c r="D11274" i="1"/>
  <c r="H11274" i="1"/>
  <c r="I11274" i="1"/>
  <c r="D11275" i="1"/>
  <c r="H11275" i="1"/>
  <c r="I11275" i="1"/>
  <c r="D11276" i="1"/>
  <c r="H11276" i="1"/>
  <c r="I11276" i="1"/>
  <c r="D11277" i="1"/>
  <c r="H11277" i="1"/>
  <c r="I11277" i="1"/>
  <c r="D11278" i="1"/>
  <c r="H11278" i="1"/>
  <c r="I11278" i="1"/>
  <c r="D11279" i="1"/>
  <c r="H11279" i="1"/>
  <c r="I11279" i="1"/>
  <c r="D11280" i="1"/>
  <c r="H11280" i="1"/>
  <c r="I11280" i="1"/>
  <c r="D11281" i="1"/>
  <c r="H11281" i="1"/>
  <c r="I11281" i="1"/>
  <c r="D11282" i="1"/>
  <c r="H11282" i="1"/>
  <c r="I11282" i="1"/>
  <c r="D11283" i="1"/>
  <c r="H11283" i="1"/>
  <c r="I11283" i="1"/>
  <c r="D11284" i="1"/>
  <c r="H11284" i="1"/>
  <c r="I11284" i="1"/>
  <c r="D11285" i="1"/>
  <c r="H11285" i="1"/>
  <c r="I11285" i="1"/>
  <c r="D11286" i="1"/>
  <c r="H11286" i="1"/>
  <c r="I11286" i="1"/>
  <c r="D11287" i="1"/>
  <c r="H11287" i="1"/>
  <c r="I11287" i="1"/>
  <c r="D11288" i="1"/>
  <c r="H11288" i="1"/>
  <c r="I11288" i="1"/>
  <c r="D11289" i="1"/>
  <c r="H11289" i="1"/>
  <c r="I11289" i="1"/>
  <c r="D11290" i="1"/>
  <c r="H11290" i="1"/>
  <c r="I11290" i="1"/>
  <c r="D11291" i="1"/>
  <c r="H11291" i="1"/>
  <c r="I11291" i="1"/>
  <c r="D11292" i="1"/>
  <c r="H11292" i="1"/>
  <c r="I11292" i="1"/>
  <c r="D11293" i="1"/>
  <c r="H11293" i="1"/>
  <c r="I11293" i="1"/>
  <c r="D11294" i="1"/>
  <c r="H11294" i="1"/>
  <c r="I11294" i="1"/>
  <c r="D11295" i="1"/>
  <c r="H11295" i="1"/>
  <c r="I11295" i="1"/>
  <c r="D11296" i="1"/>
  <c r="H11296" i="1"/>
  <c r="I11296" i="1"/>
  <c r="D11297" i="1"/>
  <c r="H11297" i="1"/>
  <c r="I11297" i="1"/>
  <c r="D11298" i="1"/>
  <c r="H11298" i="1"/>
  <c r="I11298" i="1"/>
  <c r="D11299" i="1"/>
  <c r="H11299" i="1"/>
  <c r="I11299" i="1"/>
  <c r="D11300" i="1"/>
  <c r="H11300" i="1"/>
  <c r="I11300" i="1"/>
  <c r="D11301" i="1"/>
  <c r="H11301" i="1"/>
  <c r="I11301" i="1"/>
  <c r="D11302" i="1"/>
  <c r="H11302" i="1"/>
  <c r="I11302" i="1"/>
  <c r="D11303" i="1"/>
  <c r="H11303" i="1"/>
  <c r="I11303" i="1"/>
  <c r="D11304" i="1"/>
  <c r="H11304" i="1"/>
  <c r="I11304" i="1"/>
  <c r="D11305" i="1"/>
  <c r="H11305" i="1"/>
  <c r="I11305" i="1"/>
  <c r="D11306" i="1"/>
  <c r="H11306" i="1"/>
  <c r="I11306" i="1"/>
  <c r="D11307" i="1"/>
  <c r="H11307" i="1"/>
  <c r="I11307" i="1"/>
  <c r="D11308" i="1"/>
  <c r="H11308" i="1"/>
  <c r="I11308" i="1"/>
  <c r="D11309" i="1"/>
  <c r="H11309" i="1"/>
  <c r="I11309" i="1"/>
  <c r="D11310" i="1"/>
  <c r="H11310" i="1"/>
  <c r="I11310" i="1"/>
  <c r="D11311" i="1"/>
  <c r="H11311" i="1"/>
  <c r="I11311" i="1"/>
  <c r="D11312" i="1"/>
  <c r="H11312" i="1"/>
  <c r="I11312" i="1"/>
  <c r="D11313" i="1"/>
  <c r="H11313" i="1"/>
  <c r="I11313" i="1"/>
  <c r="D11314" i="1"/>
  <c r="H11314" i="1"/>
  <c r="I11314" i="1"/>
  <c r="D11315" i="1"/>
  <c r="H11315" i="1"/>
  <c r="I11315" i="1"/>
  <c r="D11316" i="1"/>
  <c r="H11316" i="1"/>
  <c r="I11316" i="1"/>
  <c r="D11317" i="1"/>
  <c r="H11317" i="1"/>
  <c r="I11317" i="1"/>
  <c r="D11318" i="1"/>
  <c r="H11318" i="1"/>
  <c r="I11318" i="1"/>
  <c r="D11319" i="1"/>
  <c r="H11319" i="1"/>
  <c r="I11319" i="1"/>
  <c r="D11320" i="1"/>
  <c r="H11320" i="1"/>
  <c r="I11320" i="1"/>
  <c r="D11321" i="1"/>
  <c r="H11321" i="1"/>
  <c r="I11321" i="1"/>
  <c r="D11322" i="1"/>
  <c r="H11322" i="1"/>
  <c r="I11322" i="1"/>
  <c r="D11323" i="1"/>
  <c r="H11323" i="1"/>
  <c r="I11323" i="1"/>
  <c r="D11324" i="1"/>
  <c r="H11324" i="1"/>
  <c r="I11324" i="1"/>
  <c r="D11325" i="1"/>
  <c r="H11325" i="1"/>
  <c r="I11325" i="1"/>
  <c r="D11326" i="1"/>
  <c r="H11326" i="1"/>
  <c r="I11326" i="1"/>
  <c r="D11327" i="1"/>
  <c r="H11327" i="1"/>
  <c r="I11327" i="1"/>
  <c r="D11328" i="1"/>
  <c r="H11328" i="1"/>
  <c r="I11328" i="1"/>
  <c r="D11329" i="1"/>
  <c r="H11329" i="1"/>
  <c r="I11329" i="1"/>
  <c r="D11330" i="1"/>
  <c r="H11330" i="1"/>
  <c r="I11330" i="1"/>
  <c r="D11331" i="1"/>
  <c r="H11331" i="1"/>
  <c r="I11331" i="1"/>
  <c r="D11332" i="1"/>
  <c r="H11332" i="1"/>
  <c r="I11332" i="1"/>
  <c r="D11333" i="1"/>
  <c r="H11333" i="1"/>
  <c r="I11333" i="1"/>
  <c r="D11334" i="1"/>
  <c r="H11334" i="1"/>
  <c r="I11334" i="1"/>
  <c r="D11335" i="1"/>
  <c r="H11335" i="1"/>
  <c r="I11335" i="1"/>
  <c r="D11336" i="1"/>
  <c r="H11336" i="1"/>
  <c r="I11336" i="1"/>
  <c r="D11337" i="1"/>
  <c r="H11337" i="1"/>
  <c r="I11337" i="1"/>
  <c r="D11338" i="1"/>
  <c r="H11338" i="1"/>
  <c r="I11338" i="1"/>
  <c r="D11339" i="1"/>
  <c r="H11339" i="1"/>
  <c r="I11339" i="1"/>
  <c r="D11340" i="1"/>
  <c r="H11340" i="1"/>
  <c r="I11340" i="1"/>
  <c r="D11341" i="1"/>
  <c r="H11341" i="1"/>
  <c r="I11341" i="1"/>
  <c r="D11342" i="1"/>
  <c r="H11342" i="1"/>
  <c r="I11342" i="1"/>
  <c r="D11343" i="1"/>
  <c r="H11343" i="1"/>
  <c r="I11343" i="1"/>
  <c r="D11344" i="1"/>
  <c r="H11344" i="1"/>
  <c r="I11344" i="1"/>
  <c r="D11345" i="1"/>
  <c r="H11345" i="1"/>
  <c r="I11345" i="1"/>
  <c r="D11346" i="1"/>
  <c r="H11346" i="1"/>
  <c r="I11346" i="1"/>
  <c r="D11347" i="1"/>
  <c r="H11347" i="1"/>
  <c r="I11347" i="1"/>
  <c r="D11348" i="1"/>
  <c r="H11348" i="1"/>
  <c r="I11348" i="1"/>
  <c r="D11349" i="1"/>
  <c r="H11349" i="1"/>
  <c r="I11349" i="1"/>
  <c r="D11350" i="1"/>
  <c r="H11350" i="1"/>
  <c r="I11350" i="1"/>
  <c r="D11351" i="1"/>
  <c r="H11351" i="1"/>
  <c r="I11351" i="1"/>
  <c r="D11352" i="1"/>
  <c r="H11352" i="1"/>
  <c r="I11352" i="1"/>
  <c r="D11353" i="1"/>
  <c r="H11353" i="1"/>
  <c r="I11353" i="1"/>
  <c r="D11354" i="1"/>
  <c r="H11354" i="1"/>
  <c r="I11354" i="1"/>
  <c r="D11355" i="1"/>
  <c r="H11355" i="1"/>
  <c r="I11355" i="1"/>
  <c r="D11356" i="1"/>
  <c r="H11356" i="1"/>
  <c r="I11356" i="1"/>
  <c r="D11357" i="1"/>
  <c r="H11357" i="1"/>
  <c r="I11357" i="1"/>
  <c r="D11358" i="1"/>
  <c r="H11358" i="1"/>
  <c r="I11358" i="1"/>
  <c r="D11359" i="1"/>
  <c r="H11359" i="1"/>
  <c r="I11359" i="1"/>
  <c r="D11360" i="1"/>
  <c r="H11360" i="1"/>
  <c r="I11360" i="1"/>
  <c r="D11361" i="1"/>
  <c r="H11361" i="1"/>
  <c r="I11361" i="1"/>
  <c r="D11362" i="1"/>
  <c r="H11362" i="1"/>
  <c r="I11362" i="1"/>
  <c r="D11363" i="1"/>
  <c r="H11363" i="1"/>
  <c r="I11363" i="1"/>
  <c r="D11364" i="1"/>
  <c r="H11364" i="1"/>
  <c r="I11364" i="1"/>
  <c r="D11365" i="1"/>
  <c r="H11365" i="1"/>
  <c r="I11365" i="1"/>
  <c r="D11366" i="1"/>
  <c r="H11366" i="1"/>
  <c r="I11366" i="1"/>
  <c r="D11367" i="1"/>
  <c r="H11367" i="1"/>
  <c r="I11367" i="1"/>
  <c r="D11368" i="1"/>
  <c r="H11368" i="1"/>
  <c r="I11368" i="1"/>
  <c r="D11369" i="1"/>
  <c r="H11369" i="1"/>
  <c r="I11369" i="1"/>
  <c r="D11370" i="1"/>
  <c r="H11370" i="1"/>
  <c r="I11370" i="1"/>
  <c r="D11371" i="1"/>
  <c r="H11371" i="1"/>
  <c r="I11371" i="1"/>
  <c r="D11372" i="1"/>
  <c r="H11372" i="1"/>
  <c r="I11372" i="1"/>
  <c r="D11373" i="1"/>
  <c r="H11373" i="1"/>
  <c r="I11373" i="1"/>
  <c r="D11374" i="1"/>
  <c r="H11374" i="1"/>
  <c r="I11374" i="1"/>
  <c r="D11375" i="1"/>
  <c r="H11375" i="1"/>
  <c r="I11375" i="1"/>
  <c r="D11376" i="1"/>
  <c r="H11376" i="1"/>
  <c r="I11376" i="1"/>
  <c r="D11377" i="1"/>
  <c r="H11377" i="1"/>
  <c r="I11377" i="1"/>
  <c r="D11378" i="1"/>
  <c r="H11378" i="1"/>
  <c r="I11378" i="1"/>
  <c r="D11379" i="1"/>
  <c r="H11379" i="1"/>
  <c r="I11379" i="1"/>
  <c r="D11380" i="1"/>
  <c r="H11380" i="1"/>
  <c r="I11380" i="1"/>
  <c r="D11381" i="1"/>
  <c r="H11381" i="1"/>
  <c r="I11381" i="1"/>
  <c r="D11382" i="1"/>
  <c r="H11382" i="1"/>
  <c r="I11382" i="1"/>
  <c r="D11383" i="1"/>
  <c r="H11383" i="1"/>
  <c r="I11383" i="1"/>
  <c r="D11384" i="1"/>
  <c r="H11384" i="1"/>
  <c r="I11384" i="1"/>
  <c r="D11385" i="1"/>
  <c r="H11385" i="1"/>
  <c r="I11385" i="1"/>
  <c r="D11386" i="1"/>
  <c r="H11386" i="1"/>
  <c r="I11386" i="1"/>
  <c r="D11387" i="1"/>
  <c r="H11387" i="1"/>
  <c r="I11387" i="1"/>
  <c r="D11388" i="1"/>
  <c r="H11388" i="1"/>
  <c r="I11388" i="1"/>
  <c r="D11389" i="1"/>
  <c r="H11389" i="1"/>
  <c r="I11389" i="1"/>
  <c r="D11390" i="1"/>
  <c r="H11390" i="1"/>
  <c r="I11390" i="1"/>
  <c r="D11391" i="1"/>
  <c r="H11391" i="1"/>
  <c r="I11391" i="1"/>
  <c r="D11392" i="1"/>
  <c r="H11392" i="1"/>
  <c r="I11392" i="1"/>
  <c r="D11393" i="1"/>
  <c r="H11393" i="1"/>
  <c r="I11393" i="1"/>
  <c r="D11394" i="1"/>
  <c r="H11394" i="1"/>
  <c r="I11394" i="1"/>
  <c r="D11395" i="1"/>
  <c r="H11395" i="1"/>
  <c r="I11395" i="1"/>
  <c r="D11396" i="1"/>
  <c r="H11396" i="1"/>
  <c r="I11396" i="1"/>
  <c r="D11397" i="1"/>
  <c r="H11397" i="1"/>
  <c r="I11397" i="1"/>
  <c r="D11398" i="1"/>
  <c r="H11398" i="1"/>
  <c r="I11398" i="1"/>
  <c r="D11399" i="1"/>
  <c r="H11399" i="1"/>
  <c r="I11399" i="1"/>
  <c r="D11400" i="1"/>
  <c r="H11400" i="1"/>
  <c r="I11400" i="1"/>
  <c r="D11401" i="1"/>
  <c r="H11401" i="1"/>
  <c r="I11401" i="1"/>
  <c r="D11402" i="1"/>
  <c r="H11402" i="1"/>
  <c r="I11402" i="1"/>
  <c r="D11403" i="1"/>
  <c r="H11403" i="1"/>
  <c r="I11403" i="1"/>
  <c r="D11404" i="1"/>
  <c r="H11404" i="1"/>
  <c r="I11404" i="1"/>
  <c r="D11405" i="1"/>
  <c r="H11405" i="1"/>
  <c r="I11405" i="1"/>
  <c r="D11406" i="1"/>
  <c r="H11406" i="1"/>
  <c r="I11406" i="1"/>
  <c r="D11407" i="1"/>
  <c r="H11407" i="1"/>
  <c r="I11407" i="1"/>
  <c r="D11408" i="1"/>
  <c r="H11408" i="1"/>
  <c r="I11408" i="1"/>
  <c r="D11409" i="1"/>
  <c r="H11409" i="1"/>
  <c r="I11409" i="1"/>
  <c r="D11410" i="1"/>
  <c r="H11410" i="1"/>
  <c r="I11410" i="1"/>
  <c r="D11411" i="1"/>
  <c r="H11411" i="1"/>
  <c r="I11411" i="1"/>
  <c r="D11412" i="1"/>
  <c r="H11412" i="1"/>
  <c r="I11412" i="1"/>
  <c r="D11413" i="1"/>
  <c r="H11413" i="1"/>
  <c r="I11413" i="1"/>
  <c r="D11414" i="1"/>
  <c r="H11414" i="1"/>
  <c r="I11414" i="1"/>
  <c r="D11415" i="1"/>
  <c r="H11415" i="1"/>
  <c r="I11415" i="1"/>
  <c r="D11416" i="1"/>
  <c r="H11416" i="1"/>
  <c r="I11416" i="1"/>
  <c r="D11417" i="1"/>
  <c r="H11417" i="1"/>
  <c r="I11417" i="1"/>
  <c r="D11418" i="1"/>
  <c r="H11418" i="1"/>
  <c r="I11418" i="1"/>
  <c r="D11419" i="1"/>
  <c r="H11419" i="1"/>
  <c r="I11419" i="1"/>
  <c r="D11420" i="1"/>
  <c r="H11420" i="1"/>
  <c r="I11420" i="1"/>
  <c r="D11421" i="1"/>
  <c r="H11421" i="1"/>
  <c r="I11421" i="1"/>
  <c r="D11422" i="1"/>
  <c r="H11422" i="1"/>
  <c r="I11422" i="1"/>
  <c r="D11423" i="1"/>
  <c r="H11423" i="1"/>
  <c r="I11423" i="1"/>
  <c r="D11424" i="1"/>
  <c r="H11424" i="1"/>
  <c r="I11424" i="1"/>
  <c r="D11425" i="1"/>
  <c r="H11425" i="1"/>
  <c r="I11425" i="1"/>
  <c r="D11426" i="1"/>
  <c r="H11426" i="1"/>
  <c r="I11426" i="1"/>
  <c r="D11427" i="1"/>
  <c r="H11427" i="1"/>
  <c r="I11427" i="1"/>
  <c r="D11428" i="1"/>
  <c r="H11428" i="1"/>
  <c r="I11428" i="1"/>
  <c r="D11429" i="1"/>
  <c r="H11429" i="1"/>
  <c r="I11429" i="1"/>
  <c r="D11430" i="1"/>
  <c r="H11430" i="1"/>
  <c r="I11430" i="1"/>
  <c r="D11431" i="1"/>
  <c r="H11431" i="1"/>
  <c r="I11431" i="1"/>
  <c r="D11432" i="1"/>
  <c r="H11432" i="1"/>
  <c r="I11432" i="1"/>
  <c r="D11433" i="1"/>
  <c r="H11433" i="1"/>
  <c r="I11433" i="1"/>
  <c r="D11434" i="1"/>
  <c r="H11434" i="1"/>
  <c r="I11434" i="1"/>
  <c r="D11435" i="1"/>
  <c r="H11435" i="1"/>
  <c r="I11435" i="1"/>
  <c r="D11436" i="1"/>
  <c r="H11436" i="1"/>
  <c r="I11436" i="1"/>
  <c r="D11437" i="1"/>
  <c r="H11437" i="1"/>
  <c r="I11437" i="1"/>
  <c r="D11438" i="1"/>
  <c r="H11438" i="1"/>
  <c r="I11438" i="1"/>
  <c r="D11439" i="1"/>
  <c r="H11439" i="1"/>
  <c r="I11439" i="1"/>
  <c r="D11440" i="1"/>
  <c r="H11440" i="1"/>
  <c r="I11440" i="1"/>
  <c r="D11441" i="1"/>
  <c r="H11441" i="1"/>
  <c r="I11441" i="1"/>
  <c r="D11442" i="1"/>
  <c r="H11442" i="1"/>
  <c r="I11442" i="1"/>
  <c r="D11443" i="1"/>
  <c r="H11443" i="1"/>
  <c r="I11443" i="1"/>
  <c r="D11444" i="1"/>
  <c r="H11444" i="1"/>
  <c r="I11444" i="1"/>
  <c r="D11445" i="1"/>
  <c r="H11445" i="1"/>
  <c r="I11445" i="1"/>
  <c r="D11446" i="1"/>
  <c r="H11446" i="1"/>
  <c r="I11446" i="1"/>
  <c r="D11447" i="1"/>
  <c r="H11447" i="1"/>
  <c r="I11447" i="1"/>
  <c r="D11448" i="1"/>
  <c r="H11448" i="1"/>
  <c r="I11448" i="1"/>
  <c r="D11449" i="1"/>
  <c r="H11449" i="1"/>
  <c r="I11449" i="1"/>
  <c r="D11450" i="1"/>
  <c r="H11450" i="1"/>
  <c r="I11450" i="1"/>
  <c r="D11451" i="1"/>
  <c r="H11451" i="1"/>
  <c r="I11451" i="1"/>
  <c r="D11452" i="1"/>
  <c r="H11452" i="1"/>
  <c r="I11452" i="1"/>
  <c r="D11453" i="1"/>
  <c r="H11453" i="1"/>
  <c r="I11453" i="1"/>
  <c r="J37" i="10" l="1"/>
  <c r="J35" i="10"/>
  <c r="J34" i="10"/>
  <c r="D10650" i="1"/>
  <c r="H10650" i="1"/>
  <c r="I10650" i="1"/>
  <c r="D10651" i="1"/>
  <c r="H10651" i="1"/>
  <c r="I10651" i="1"/>
  <c r="D10652" i="1"/>
  <c r="H10652" i="1"/>
  <c r="I10652" i="1"/>
  <c r="D10653" i="1"/>
  <c r="H10653" i="1"/>
  <c r="I10653" i="1"/>
  <c r="D10654" i="1"/>
  <c r="H10654" i="1"/>
  <c r="I10654" i="1"/>
  <c r="D10655" i="1"/>
  <c r="H10655" i="1"/>
  <c r="I10655" i="1"/>
  <c r="D10656" i="1"/>
  <c r="H10656" i="1"/>
  <c r="I10656" i="1"/>
  <c r="D10657" i="1"/>
  <c r="H10657" i="1"/>
  <c r="I10657" i="1"/>
  <c r="D10658" i="1"/>
  <c r="H10658" i="1"/>
  <c r="I10658" i="1"/>
  <c r="D10659" i="1"/>
  <c r="H10659" i="1"/>
  <c r="I10659" i="1"/>
  <c r="D10660" i="1"/>
  <c r="H10660" i="1"/>
  <c r="I10660" i="1"/>
  <c r="D10661" i="1"/>
  <c r="H10661" i="1"/>
  <c r="I10661" i="1"/>
  <c r="D10662" i="1"/>
  <c r="H10662" i="1"/>
  <c r="I10662" i="1"/>
  <c r="D10663" i="1"/>
  <c r="H10663" i="1"/>
  <c r="I10663" i="1"/>
  <c r="D10664" i="1"/>
  <c r="H10664" i="1"/>
  <c r="I10664" i="1"/>
  <c r="D10665" i="1"/>
  <c r="H10665" i="1"/>
  <c r="I10665" i="1"/>
  <c r="D10666" i="1"/>
  <c r="H10666" i="1"/>
  <c r="I10666" i="1"/>
  <c r="D10667" i="1"/>
  <c r="H10667" i="1"/>
  <c r="I10667" i="1"/>
  <c r="D10668" i="1"/>
  <c r="H10668" i="1"/>
  <c r="I10668" i="1"/>
  <c r="D10669" i="1"/>
  <c r="H10669" i="1"/>
  <c r="I10669" i="1"/>
  <c r="D10670" i="1"/>
  <c r="H10670" i="1"/>
  <c r="I10670" i="1"/>
  <c r="D10671" i="1"/>
  <c r="H10671" i="1"/>
  <c r="I10671" i="1"/>
  <c r="D10672" i="1"/>
  <c r="H10672" i="1"/>
  <c r="I10672" i="1"/>
  <c r="D10673" i="1"/>
  <c r="H10673" i="1"/>
  <c r="I10673" i="1"/>
  <c r="D10674" i="1"/>
  <c r="H10674" i="1"/>
  <c r="I10674" i="1"/>
  <c r="D10675" i="1"/>
  <c r="H10675" i="1"/>
  <c r="I10675" i="1"/>
  <c r="D10676" i="1"/>
  <c r="H10676" i="1"/>
  <c r="I10676" i="1"/>
  <c r="D10677" i="1"/>
  <c r="H10677" i="1"/>
  <c r="I10677" i="1"/>
  <c r="D10678" i="1"/>
  <c r="H10678" i="1"/>
  <c r="I10678" i="1"/>
  <c r="D10679" i="1"/>
  <c r="H10679" i="1"/>
  <c r="I10679" i="1"/>
  <c r="D10680" i="1"/>
  <c r="H10680" i="1"/>
  <c r="I10680" i="1"/>
  <c r="D10681" i="1"/>
  <c r="H10681" i="1"/>
  <c r="I10681" i="1"/>
  <c r="D10682" i="1"/>
  <c r="H10682" i="1"/>
  <c r="I10682" i="1"/>
  <c r="D10683" i="1"/>
  <c r="H10683" i="1"/>
  <c r="I10683" i="1"/>
  <c r="D10684" i="1"/>
  <c r="H10684" i="1"/>
  <c r="I10684" i="1"/>
  <c r="D10685" i="1"/>
  <c r="H10685" i="1"/>
  <c r="I10685" i="1"/>
  <c r="D10686" i="1"/>
  <c r="H10686" i="1"/>
  <c r="I10686" i="1"/>
  <c r="D10687" i="1"/>
  <c r="H10687" i="1"/>
  <c r="I10687" i="1"/>
  <c r="D10688" i="1"/>
  <c r="H10688" i="1"/>
  <c r="I10688" i="1"/>
  <c r="D10689" i="1"/>
  <c r="H10689" i="1"/>
  <c r="I10689" i="1"/>
  <c r="D10690" i="1"/>
  <c r="H10690" i="1"/>
  <c r="I10690" i="1"/>
  <c r="D10691" i="1"/>
  <c r="H10691" i="1"/>
  <c r="I10691" i="1"/>
  <c r="D10692" i="1"/>
  <c r="H10692" i="1"/>
  <c r="I10692" i="1"/>
  <c r="D10693" i="1"/>
  <c r="H10693" i="1"/>
  <c r="I10693" i="1"/>
  <c r="D10694" i="1"/>
  <c r="H10694" i="1"/>
  <c r="I10694" i="1"/>
  <c r="D10695" i="1"/>
  <c r="H10695" i="1"/>
  <c r="I10695" i="1"/>
  <c r="D10696" i="1"/>
  <c r="H10696" i="1"/>
  <c r="I10696" i="1"/>
  <c r="D10697" i="1"/>
  <c r="H10697" i="1"/>
  <c r="I10697" i="1"/>
  <c r="D10698" i="1"/>
  <c r="H10698" i="1"/>
  <c r="I10698" i="1"/>
  <c r="D10699" i="1"/>
  <c r="H10699" i="1"/>
  <c r="I10699" i="1"/>
  <c r="D10700" i="1"/>
  <c r="H10700" i="1"/>
  <c r="I10700" i="1"/>
  <c r="D10701" i="1"/>
  <c r="H10701" i="1"/>
  <c r="I10701" i="1"/>
  <c r="D10702" i="1"/>
  <c r="H10702" i="1"/>
  <c r="I10702" i="1"/>
  <c r="D10703" i="1"/>
  <c r="H10703" i="1"/>
  <c r="I10703" i="1"/>
  <c r="D10704" i="1"/>
  <c r="H10704" i="1"/>
  <c r="I10704" i="1"/>
  <c r="D10705" i="1"/>
  <c r="H10705" i="1"/>
  <c r="I10705" i="1"/>
  <c r="D10706" i="1"/>
  <c r="H10706" i="1"/>
  <c r="I10706" i="1"/>
  <c r="D10707" i="1"/>
  <c r="H10707" i="1"/>
  <c r="I10707" i="1"/>
  <c r="D10708" i="1"/>
  <c r="H10708" i="1"/>
  <c r="I10708" i="1"/>
  <c r="D10709" i="1"/>
  <c r="H10709" i="1"/>
  <c r="I10709" i="1"/>
  <c r="D10710" i="1"/>
  <c r="H10710" i="1"/>
  <c r="I10710" i="1"/>
  <c r="D10711" i="1"/>
  <c r="H10711" i="1"/>
  <c r="I10711" i="1"/>
  <c r="D10712" i="1"/>
  <c r="H10712" i="1"/>
  <c r="I10712" i="1"/>
  <c r="D10713" i="1"/>
  <c r="H10713" i="1"/>
  <c r="I10713" i="1"/>
  <c r="D10714" i="1"/>
  <c r="H10714" i="1"/>
  <c r="I10714" i="1"/>
  <c r="D10715" i="1"/>
  <c r="H10715" i="1"/>
  <c r="I10715" i="1"/>
  <c r="D10716" i="1"/>
  <c r="H10716" i="1"/>
  <c r="I10716" i="1"/>
  <c r="D10717" i="1"/>
  <c r="H10717" i="1"/>
  <c r="I10717" i="1"/>
  <c r="D10718" i="1"/>
  <c r="H10718" i="1"/>
  <c r="I10718" i="1"/>
  <c r="D10719" i="1"/>
  <c r="H10719" i="1"/>
  <c r="I10719" i="1"/>
  <c r="D10720" i="1"/>
  <c r="H10720" i="1"/>
  <c r="I10720" i="1"/>
  <c r="D10721" i="1"/>
  <c r="H10721" i="1"/>
  <c r="I10721" i="1"/>
  <c r="D10722" i="1"/>
  <c r="H10722" i="1"/>
  <c r="I10722" i="1"/>
  <c r="D10723" i="1"/>
  <c r="H10723" i="1"/>
  <c r="I10723" i="1"/>
  <c r="D10724" i="1"/>
  <c r="H10724" i="1"/>
  <c r="I10724" i="1"/>
  <c r="D10725" i="1"/>
  <c r="H10725" i="1"/>
  <c r="I10725" i="1"/>
  <c r="D10726" i="1"/>
  <c r="H10726" i="1"/>
  <c r="I10726" i="1"/>
  <c r="D10727" i="1"/>
  <c r="H10727" i="1"/>
  <c r="I10727" i="1"/>
  <c r="D10728" i="1"/>
  <c r="H10728" i="1"/>
  <c r="I10728" i="1"/>
  <c r="D10729" i="1"/>
  <c r="H10729" i="1"/>
  <c r="I10729" i="1"/>
  <c r="D10730" i="1"/>
  <c r="H10730" i="1"/>
  <c r="I10730" i="1"/>
  <c r="D10731" i="1"/>
  <c r="H10731" i="1"/>
  <c r="I10731" i="1"/>
  <c r="D10732" i="1"/>
  <c r="H10732" i="1"/>
  <c r="I10732" i="1"/>
  <c r="D10733" i="1"/>
  <c r="H10733" i="1"/>
  <c r="I10733" i="1"/>
  <c r="D10734" i="1"/>
  <c r="H10734" i="1"/>
  <c r="I10734" i="1"/>
  <c r="D10735" i="1"/>
  <c r="H10735" i="1"/>
  <c r="I10735" i="1"/>
  <c r="D10736" i="1"/>
  <c r="H10736" i="1"/>
  <c r="I10736" i="1"/>
  <c r="D10737" i="1"/>
  <c r="H10737" i="1"/>
  <c r="I10737" i="1"/>
  <c r="D10738" i="1"/>
  <c r="H10738" i="1"/>
  <c r="I10738" i="1"/>
  <c r="D10739" i="1"/>
  <c r="H10739" i="1"/>
  <c r="I10739" i="1"/>
  <c r="D10740" i="1"/>
  <c r="H10740" i="1"/>
  <c r="I10740" i="1"/>
  <c r="D10741" i="1"/>
  <c r="H10741" i="1"/>
  <c r="I10741" i="1"/>
  <c r="D10742" i="1"/>
  <c r="H10742" i="1"/>
  <c r="I10742" i="1"/>
  <c r="D10743" i="1"/>
  <c r="H10743" i="1"/>
  <c r="I10743" i="1"/>
  <c r="D10744" i="1"/>
  <c r="H10744" i="1"/>
  <c r="I10744" i="1"/>
  <c r="D10745" i="1"/>
  <c r="H10745" i="1"/>
  <c r="I10745" i="1"/>
  <c r="D10746" i="1"/>
  <c r="H10746" i="1"/>
  <c r="I10746" i="1"/>
  <c r="D10747" i="1"/>
  <c r="H10747" i="1"/>
  <c r="I10747" i="1"/>
  <c r="D10748" i="1"/>
  <c r="H10748" i="1"/>
  <c r="I10748" i="1"/>
  <c r="D10749" i="1"/>
  <c r="H10749" i="1"/>
  <c r="I10749" i="1"/>
  <c r="D10750" i="1"/>
  <c r="H10750" i="1"/>
  <c r="I10750" i="1"/>
  <c r="D10751" i="1"/>
  <c r="H10751" i="1"/>
  <c r="I10751" i="1"/>
  <c r="D10752" i="1"/>
  <c r="H10752" i="1"/>
  <c r="I10752" i="1"/>
  <c r="D10753" i="1"/>
  <c r="H10753" i="1"/>
  <c r="I10753" i="1"/>
  <c r="D10754" i="1"/>
  <c r="H10754" i="1"/>
  <c r="I10754" i="1"/>
  <c r="D10755" i="1"/>
  <c r="H10755" i="1"/>
  <c r="I10755" i="1"/>
  <c r="D10756" i="1"/>
  <c r="H10756" i="1"/>
  <c r="I10756" i="1"/>
  <c r="D10757" i="1"/>
  <c r="H10757" i="1"/>
  <c r="I10757" i="1"/>
  <c r="D10758" i="1"/>
  <c r="H10758" i="1"/>
  <c r="I10758" i="1"/>
  <c r="D10759" i="1"/>
  <c r="H10759" i="1"/>
  <c r="I10759" i="1"/>
  <c r="D10760" i="1"/>
  <c r="H10760" i="1"/>
  <c r="I10760" i="1"/>
  <c r="D10761" i="1"/>
  <c r="H10761" i="1"/>
  <c r="I10761" i="1"/>
  <c r="D10762" i="1"/>
  <c r="H10762" i="1"/>
  <c r="I10762" i="1"/>
  <c r="D10763" i="1"/>
  <c r="H10763" i="1"/>
  <c r="I10763" i="1"/>
  <c r="D10764" i="1"/>
  <c r="H10764" i="1"/>
  <c r="I10764" i="1"/>
  <c r="D10765" i="1"/>
  <c r="H10765" i="1"/>
  <c r="I10765" i="1"/>
  <c r="D10766" i="1"/>
  <c r="H10766" i="1"/>
  <c r="I10766" i="1"/>
  <c r="D10767" i="1"/>
  <c r="H10767" i="1"/>
  <c r="I10767" i="1"/>
  <c r="D10768" i="1"/>
  <c r="H10768" i="1"/>
  <c r="I10768" i="1"/>
  <c r="D10769" i="1"/>
  <c r="H10769" i="1"/>
  <c r="I10769" i="1"/>
  <c r="D10770" i="1"/>
  <c r="H10770" i="1"/>
  <c r="I10770" i="1"/>
  <c r="D10771" i="1"/>
  <c r="H10771" i="1"/>
  <c r="I10771" i="1"/>
  <c r="D10772" i="1"/>
  <c r="H10772" i="1"/>
  <c r="I10772" i="1"/>
  <c r="D10773" i="1"/>
  <c r="H10773" i="1"/>
  <c r="I10773" i="1"/>
  <c r="D10774" i="1"/>
  <c r="H10774" i="1"/>
  <c r="I10774" i="1"/>
  <c r="D10775" i="1"/>
  <c r="H10775" i="1"/>
  <c r="I10775" i="1"/>
  <c r="D10776" i="1"/>
  <c r="H10776" i="1"/>
  <c r="I10776" i="1"/>
  <c r="D10777" i="1"/>
  <c r="H10777" i="1"/>
  <c r="I10777" i="1"/>
  <c r="D10778" i="1"/>
  <c r="H10778" i="1"/>
  <c r="I10778" i="1"/>
  <c r="D10779" i="1"/>
  <c r="H10779" i="1"/>
  <c r="I10779" i="1"/>
  <c r="D10780" i="1"/>
  <c r="H10780" i="1"/>
  <c r="I10780" i="1"/>
  <c r="D10781" i="1"/>
  <c r="H10781" i="1"/>
  <c r="I10781" i="1"/>
  <c r="D10782" i="1"/>
  <c r="H10782" i="1"/>
  <c r="I10782" i="1"/>
  <c r="D10783" i="1"/>
  <c r="H10783" i="1"/>
  <c r="I10783" i="1"/>
  <c r="D10784" i="1"/>
  <c r="H10784" i="1"/>
  <c r="I10784" i="1"/>
  <c r="D10785" i="1"/>
  <c r="H10785" i="1"/>
  <c r="I10785" i="1"/>
  <c r="D10786" i="1"/>
  <c r="H10786" i="1"/>
  <c r="I10786" i="1"/>
  <c r="D10787" i="1"/>
  <c r="H10787" i="1"/>
  <c r="I10787" i="1"/>
  <c r="D10788" i="1"/>
  <c r="H10788" i="1"/>
  <c r="I10788" i="1"/>
  <c r="D10789" i="1"/>
  <c r="H10789" i="1"/>
  <c r="I10789" i="1"/>
  <c r="D10790" i="1"/>
  <c r="H10790" i="1"/>
  <c r="I10790" i="1"/>
  <c r="D10791" i="1"/>
  <c r="H10791" i="1"/>
  <c r="I10791" i="1"/>
  <c r="D10792" i="1"/>
  <c r="H10792" i="1"/>
  <c r="I10792" i="1"/>
  <c r="D10793" i="1"/>
  <c r="H10793" i="1"/>
  <c r="I10793" i="1"/>
  <c r="D10794" i="1"/>
  <c r="H10794" i="1"/>
  <c r="I10794" i="1"/>
  <c r="D10795" i="1"/>
  <c r="H10795" i="1"/>
  <c r="I10795" i="1"/>
  <c r="D10796" i="1"/>
  <c r="H10796" i="1"/>
  <c r="I10796" i="1"/>
  <c r="D10797" i="1"/>
  <c r="H10797" i="1"/>
  <c r="I10797" i="1"/>
  <c r="D10798" i="1"/>
  <c r="H10798" i="1"/>
  <c r="I10798" i="1"/>
  <c r="D10799" i="1"/>
  <c r="H10799" i="1"/>
  <c r="I10799" i="1"/>
  <c r="D10800" i="1"/>
  <c r="H10800" i="1"/>
  <c r="I10800" i="1"/>
  <c r="D10801" i="1"/>
  <c r="H10801" i="1"/>
  <c r="I10801" i="1"/>
  <c r="D10802" i="1"/>
  <c r="H10802" i="1"/>
  <c r="I10802" i="1"/>
  <c r="D10803" i="1"/>
  <c r="H10803" i="1"/>
  <c r="I10803" i="1"/>
  <c r="D10804" i="1"/>
  <c r="H10804" i="1"/>
  <c r="I10804" i="1"/>
  <c r="D10805" i="1"/>
  <c r="H10805" i="1"/>
  <c r="I10805" i="1"/>
  <c r="D10806" i="1"/>
  <c r="H10806" i="1"/>
  <c r="I10806" i="1"/>
  <c r="D10807" i="1"/>
  <c r="H10807" i="1"/>
  <c r="I10807" i="1"/>
  <c r="D10808" i="1"/>
  <c r="H10808" i="1"/>
  <c r="I10808" i="1"/>
  <c r="D10809" i="1"/>
  <c r="H10809" i="1"/>
  <c r="I10809" i="1"/>
  <c r="D10810" i="1"/>
  <c r="H10810" i="1"/>
  <c r="I10810" i="1"/>
  <c r="D10811" i="1"/>
  <c r="H10811" i="1"/>
  <c r="I10811" i="1"/>
  <c r="D10812" i="1"/>
  <c r="H10812" i="1"/>
  <c r="I10812" i="1"/>
  <c r="D10813" i="1"/>
  <c r="H10813" i="1"/>
  <c r="I10813" i="1"/>
  <c r="D10814" i="1"/>
  <c r="H10814" i="1"/>
  <c r="I10814" i="1"/>
  <c r="D10815" i="1"/>
  <c r="H10815" i="1"/>
  <c r="I10815" i="1"/>
  <c r="D10816" i="1"/>
  <c r="H10816" i="1"/>
  <c r="I10816" i="1"/>
  <c r="D10817" i="1"/>
  <c r="H10817" i="1"/>
  <c r="I10817" i="1"/>
  <c r="D10818" i="1"/>
  <c r="H10818" i="1"/>
  <c r="I10818" i="1"/>
  <c r="D10819" i="1"/>
  <c r="H10819" i="1"/>
  <c r="I10819" i="1"/>
  <c r="D10820" i="1"/>
  <c r="H10820" i="1"/>
  <c r="I10820" i="1"/>
  <c r="D10821" i="1"/>
  <c r="H10821" i="1"/>
  <c r="I10821" i="1"/>
  <c r="D10822" i="1"/>
  <c r="H10822" i="1"/>
  <c r="I10822" i="1"/>
  <c r="D10823" i="1"/>
  <c r="H10823" i="1"/>
  <c r="I10823" i="1"/>
  <c r="D10824" i="1"/>
  <c r="H10824" i="1"/>
  <c r="I10824" i="1"/>
  <c r="D10825" i="1"/>
  <c r="H10825" i="1"/>
  <c r="I10825" i="1"/>
  <c r="D10826" i="1"/>
  <c r="H10826" i="1"/>
  <c r="I10826" i="1"/>
  <c r="D10827" i="1"/>
  <c r="H10827" i="1"/>
  <c r="I10827" i="1"/>
  <c r="D10828" i="1"/>
  <c r="H10828" i="1"/>
  <c r="I10828" i="1"/>
  <c r="D10829" i="1"/>
  <c r="H10829" i="1"/>
  <c r="I10829" i="1"/>
  <c r="D10830" i="1"/>
  <c r="H10830" i="1"/>
  <c r="I10830" i="1"/>
  <c r="D10831" i="1"/>
  <c r="H10831" i="1"/>
  <c r="I10831" i="1"/>
  <c r="D10832" i="1"/>
  <c r="H10832" i="1"/>
  <c r="I10832" i="1"/>
  <c r="D10833" i="1"/>
  <c r="H10833" i="1"/>
  <c r="I10833" i="1"/>
  <c r="D10834" i="1"/>
  <c r="H10834" i="1"/>
  <c r="I10834" i="1"/>
  <c r="D10835" i="1"/>
  <c r="H10835" i="1"/>
  <c r="I10835" i="1"/>
  <c r="D10836" i="1"/>
  <c r="H10836" i="1"/>
  <c r="I10836" i="1"/>
  <c r="D10837" i="1"/>
  <c r="H10837" i="1"/>
  <c r="I10837" i="1"/>
  <c r="D10838" i="1"/>
  <c r="H10838" i="1"/>
  <c r="I10838" i="1"/>
  <c r="D10839" i="1"/>
  <c r="H10839" i="1"/>
  <c r="I10839" i="1"/>
  <c r="D10840" i="1"/>
  <c r="H10840" i="1"/>
  <c r="I10840" i="1"/>
  <c r="D10841" i="1"/>
  <c r="H10841" i="1"/>
  <c r="I10841" i="1"/>
  <c r="D10842" i="1"/>
  <c r="H10842" i="1"/>
  <c r="I10842" i="1"/>
  <c r="D10843" i="1"/>
  <c r="H10843" i="1"/>
  <c r="I10843" i="1"/>
  <c r="D10844" i="1"/>
  <c r="H10844" i="1"/>
  <c r="I10844" i="1"/>
  <c r="D10845" i="1"/>
  <c r="H10845" i="1"/>
  <c r="I10845" i="1"/>
  <c r="D10846" i="1"/>
  <c r="H10846" i="1"/>
  <c r="I10846" i="1"/>
  <c r="D10847" i="1"/>
  <c r="H10847" i="1"/>
  <c r="I10847" i="1"/>
  <c r="D10848" i="1"/>
  <c r="H10848" i="1"/>
  <c r="I10848" i="1"/>
  <c r="D10849" i="1"/>
  <c r="H10849" i="1"/>
  <c r="I10849" i="1"/>
  <c r="D10850" i="1"/>
  <c r="H10850" i="1"/>
  <c r="I10850" i="1"/>
  <c r="D10851" i="1"/>
  <c r="H10851" i="1"/>
  <c r="I10851" i="1"/>
  <c r="D10852" i="1"/>
  <c r="H10852" i="1"/>
  <c r="I10852" i="1"/>
  <c r="D10853" i="1"/>
  <c r="H10853" i="1"/>
  <c r="I10853" i="1"/>
  <c r="D10854" i="1"/>
  <c r="H10854" i="1"/>
  <c r="I10854" i="1"/>
  <c r="D10855" i="1"/>
  <c r="H10855" i="1"/>
  <c r="I10855" i="1"/>
  <c r="D10856" i="1"/>
  <c r="H10856" i="1"/>
  <c r="I10856" i="1"/>
  <c r="D10857" i="1"/>
  <c r="H10857" i="1"/>
  <c r="I10857" i="1"/>
  <c r="D10858" i="1"/>
  <c r="H10858" i="1"/>
  <c r="I10858" i="1"/>
  <c r="D10859" i="1"/>
  <c r="H10859" i="1"/>
  <c r="I10859" i="1"/>
  <c r="D10860" i="1"/>
  <c r="H10860" i="1"/>
  <c r="I10860" i="1"/>
  <c r="D10861" i="1"/>
  <c r="H10861" i="1"/>
  <c r="I10861" i="1"/>
  <c r="D10862" i="1"/>
  <c r="H10862" i="1"/>
  <c r="I10862" i="1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4" i="7"/>
  <c r="J5" i="7"/>
  <c r="J6" i="7"/>
  <c r="J7" i="7"/>
  <c r="J8" i="7"/>
  <c r="J9" i="7"/>
  <c r="J10" i="7"/>
  <c r="J11" i="7"/>
  <c r="J12" i="7"/>
  <c r="J3" i="7"/>
  <c r="A17" i="4"/>
  <c r="A18" i="4"/>
  <c r="A19" i="4"/>
  <c r="A14" i="4"/>
  <c r="A15" i="4" s="1"/>
  <c r="A8" i="7"/>
  <c r="A5" i="7"/>
  <c r="A6" i="7"/>
  <c r="A7" i="7"/>
  <c r="A4" i="7"/>
  <c r="O4" i="4"/>
  <c r="P4" i="4"/>
  <c r="K3" i="4"/>
  <c r="N3" i="4" s="1"/>
  <c r="L3" i="4"/>
  <c r="D21" i="4"/>
  <c r="E21" i="4" s="1"/>
  <c r="B84" i="4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72" i="4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48" i="4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37" i="4"/>
  <c r="B38" i="4" s="1"/>
  <c r="B39" i="4" s="1"/>
  <c r="B40" i="4" s="1"/>
  <c r="B41" i="4" s="1"/>
  <c r="B42" i="4" s="1"/>
  <c r="B43" i="4" s="1"/>
  <c r="B44" i="4" s="1"/>
  <c r="B45" i="4" s="1"/>
  <c r="B46" i="4" s="1"/>
  <c r="B36" i="4"/>
  <c r="B25" i="4"/>
  <c r="B26" i="4" s="1"/>
  <c r="B27" i="4" s="1"/>
  <c r="B28" i="4" s="1"/>
  <c r="B29" i="4" s="1"/>
  <c r="B30" i="4" s="1"/>
  <c r="B31" i="4" s="1"/>
  <c r="B32" i="4" s="1"/>
  <c r="B33" i="4" s="1"/>
  <c r="B34" i="4" s="1"/>
  <c r="B24" i="4"/>
  <c r="G5" i="4"/>
  <c r="G6" i="4" s="1"/>
  <c r="G7" i="4" s="1"/>
  <c r="G8" i="4" s="1"/>
  <c r="G9" i="4" s="1"/>
  <c r="G10" i="4" s="1"/>
  <c r="G11" i="4" s="1"/>
  <c r="G12" i="4" s="1"/>
  <c r="G13" i="4" s="1"/>
  <c r="G14" i="4" s="1"/>
  <c r="G4" i="4"/>
  <c r="A13" i="2"/>
  <c r="B13" i="2"/>
  <c r="A5" i="2"/>
  <c r="H27" i="10"/>
  <c r="J27" i="10" s="1"/>
  <c r="I27" i="10"/>
  <c r="H28" i="10"/>
  <c r="I28" i="10"/>
  <c r="H29" i="10"/>
  <c r="J29" i="10" s="1"/>
  <c r="I29" i="10"/>
  <c r="H16" i="10"/>
  <c r="I16" i="10"/>
  <c r="H17" i="10"/>
  <c r="I17" i="10"/>
  <c r="H18" i="10"/>
  <c r="I18" i="10"/>
  <c r="H19" i="10"/>
  <c r="J19" i="10" s="1"/>
  <c r="I19" i="10"/>
  <c r="H20" i="10"/>
  <c r="I20" i="10"/>
  <c r="H7" i="10"/>
  <c r="J7" i="10" s="1"/>
  <c r="I7" i="10"/>
  <c r="H8" i="10"/>
  <c r="J8" i="10" s="1"/>
  <c r="I8" i="10"/>
  <c r="H9" i="10"/>
  <c r="J9" i="10" s="1"/>
  <c r="I9" i="10"/>
  <c r="H10" i="10"/>
  <c r="I10" i="10"/>
  <c r="H11" i="10"/>
  <c r="J11" i="10" s="1"/>
  <c r="I11" i="10"/>
  <c r="H12" i="10"/>
  <c r="I12" i="10"/>
  <c r="H13" i="10"/>
  <c r="J13" i="10" s="1"/>
  <c r="I13" i="10"/>
  <c r="H14" i="10"/>
  <c r="I14" i="10"/>
  <c r="H15" i="10"/>
  <c r="J15" i="10" s="1"/>
  <c r="I15" i="10"/>
  <c r="I6" i="1"/>
  <c r="I6" i="10" s="1"/>
  <c r="H6" i="1"/>
  <c r="H6" i="10" s="1"/>
  <c r="C8" i="6"/>
  <c r="A10" i="2"/>
  <c r="B10" i="2" s="1"/>
  <c r="A11" i="2"/>
  <c r="B11" i="2" s="1"/>
  <c r="A12" i="2"/>
  <c r="B12" i="2" s="1"/>
  <c r="B13" i="4"/>
  <c r="A13" i="4" s="1"/>
  <c r="A6" i="2" s="1"/>
  <c r="B14" i="4"/>
  <c r="B15" i="4"/>
  <c r="B16" i="4"/>
  <c r="B17" i="4"/>
  <c r="B18" i="4"/>
  <c r="B19" i="4"/>
  <c r="B12" i="4"/>
  <c r="J6" i="10" l="1"/>
  <c r="J12" i="10"/>
  <c r="J17" i="10"/>
  <c r="J14" i="10"/>
  <c r="J10" i="10"/>
  <c r="J20" i="10"/>
  <c r="J16" i="10"/>
  <c r="J18" i="10"/>
  <c r="J28" i="10"/>
  <c r="A8" i="2"/>
  <c r="A16" i="4"/>
  <c r="A9" i="2" s="1"/>
  <c r="A7" i="2"/>
  <c r="B7" i="2" s="1"/>
  <c r="A8" i="9" s="1"/>
  <c r="B8" i="2"/>
  <c r="C8" i="2" s="1"/>
  <c r="A8" i="8"/>
  <c r="C13" i="2"/>
  <c r="C10" i="2"/>
  <c r="D12" i="2"/>
  <c r="E12" i="2"/>
  <c r="D13" i="2"/>
  <c r="C12" i="2"/>
  <c r="C11" i="2"/>
  <c r="E7" i="2"/>
  <c r="D8" i="9" s="1"/>
  <c r="D7" i="2"/>
  <c r="C8" i="9" s="1"/>
  <c r="D10" i="2"/>
  <c r="E13" i="2"/>
  <c r="E11" i="2"/>
  <c r="D11" i="2"/>
  <c r="E10" i="2"/>
  <c r="P3" i="4"/>
  <c r="O3" i="4"/>
  <c r="B9" i="2"/>
  <c r="C9" i="2" s="1"/>
  <c r="B10" i="9" s="1"/>
  <c r="B6" i="2"/>
  <c r="D6" i="2" s="1"/>
  <c r="C7" i="9" s="1"/>
  <c r="F21" i="4"/>
  <c r="B5" i="2"/>
  <c r="D9" i="2" l="1"/>
  <c r="C10" i="8" s="1"/>
  <c r="C7" i="2"/>
  <c r="B8" i="9" s="1"/>
  <c r="B9" i="8"/>
  <c r="B9" i="9"/>
  <c r="E5" i="2"/>
  <c r="A6" i="9"/>
  <c r="D5" i="2"/>
  <c r="A6" i="8"/>
  <c r="C5" i="2"/>
  <c r="E9" i="2"/>
  <c r="D10" i="9" s="1"/>
  <c r="E8" i="2"/>
  <c r="D8" i="2"/>
  <c r="A7" i="8"/>
  <c r="C6" i="2"/>
  <c r="B7" i="9" s="1"/>
  <c r="A7" i="9"/>
  <c r="E6" i="2"/>
  <c r="D7" i="8" s="1"/>
  <c r="A10" i="8"/>
  <c r="A10" i="9"/>
  <c r="A9" i="9"/>
  <c r="A9" i="8"/>
  <c r="B10" i="8"/>
  <c r="C8" i="8"/>
  <c r="D8" i="8"/>
  <c r="C7" i="8"/>
  <c r="F22" i="4"/>
  <c r="C10" i="9" l="1"/>
  <c r="B8" i="8"/>
  <c r="D14" i="2"/>
  <c r="D6" i="9"/>
  <c r="E14" i="2"/>
  <c r="B6" i="9"/>
  <c r="G16" i="9" s="1"/>
  <c r="H16" i="9" s="1"/>
  <c r="C14" i="2"/>
  <c r="D10" i="8"/>
  <c r="D6" i="8"/>
  <c r="B7" i="8"/>
  <c r="C6" i="9"/>
  <c r="C6" i="8"/>
  <c r="D7" i="9"/>
  <c r="C9" i="8"/>
  <c r="C9" i="9"/>
  <c r="B6" i="8"/>
  <c r="D9" i="8"/>
  <c r="D9" i="9"/>
  <c r="G17" i="8" l="1"/>
  <c r="H17" i="8" s="1"/>
  <c r="D11" i="8"/>
  <c r="B11" i="9"/>
  <c r="H19" i="9" s="1"/>
  <c r="G22" i="9" s="1"/>
  <c r="D11" i="9"/>
  <c r="C11" i="9"/>
  <c r="B11" i="8"/>
  <c r="C11" i="8"/>
  <c r="G17" i="9"/>
  <c r="H17" i="9" s="1"/>
  <c r="G16" i="8"/>
  <c r="H16" i="8" s="1"/>
  <c r="H21" i="9" l="1"/>
  <c r="G21" i="8"/>
  <c r="G21" i="9"/>
  <c r="H21" i="8"/>
  <c r="G19" i="8"/>
  <c r="G31" i="8" s="1"/>
  <c r="G19" i="9"/>
  <c r="G31" i="9" s="1"/>
  <c r="H19" i="8"/>
  <c r="G22" i="8" s="1"/>
  <c r="A48" i="8" l="1"/>
  <c r="A48" i="9"/>
</calcChain>
</file>

<file path=xl/sharedStrings.xml><?xml version="1.0" encoding="utf-8"?>
<sst xmlns="http://schemas.openxmlformats.org/spreadsheetml/2006/main" count="115" uniqueCount="79">
  <si>
    <t>Fecha</t>
  </si>
  <si>
    <t>Tipo de Operación</t>
  </si>
  <si>
    <t>Registro de Operaciones</t>
  </si>
  <si>
    <t>Código</t>
  </si>
  <si>
    <t>Rubro</t>
  </si>
  <si>
    <t>Tipo de operación</t>
  </si>
  <si>
    <t>Ingreso en</t>
  </si>
  <si>
    <t>Egreso de</t>
  </si>
  <si>
    <t>Ingreso</t>
  </si>
  <si>
    <t>Egreso</t>
  </si>
  <si>
    <t>Lista 1</t>
  </si>
  <si>
    <t>Lista 2</t>
  </si>
  <si>
    <t>Lista 3</t>
  </si>
  <si>
    <t>Unidad Medida</t>
  </si>
  <si>
    <t>Precio</t>
  </si>
  <si>
    <t>Detalle</t>
  </si>
  <si>
    <t>Registro de Cobros y Movimientos</t>
  </si>
  <si>
    <t>Fecha Mov.</t>
  </si>
  <si>
    <t>Medio de Pago</t>
  </si>
  <si>
    <t>Monto</t>
  </si>
  <si>
    <t>Lista 4</t>
  </si>
  <si>
    <t>Medio Pago</t>
  </si>
  <si>
    <t>Operación</t>
  </si>
  <si>
    <t>Lista 5</t>
  </si>
  <si>
    <t>Cargar Costos Fijos Mensuales</t>
  </si>
  <si>
    <t>Fecha Desde</t>
  </si>
  <si>
    <t>Fecha Hasta</t>
  </si>
  <si>
    <t>Lista 6</t>
  </si>
  <si>
    <t>Mes</t>
  </si>
  <si>
    <t>Días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</si>
  <si>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</si>
  <si>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</si>
  <si>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</si>
  <si>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</si>
  <si>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</si>
  <si>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</si>
  <si>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</si>
  <si>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</si>
  <si>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</si>
  <si>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</si>
  <si>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</si>
  <si>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</si>
  <si>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Nro Mes</t>
  </si>
  <si>
    <t>Resumen Mensual de Movimientos</t>
  </si>
  <si>
    <t>Año</t>
  </si>
  <si>
    <t>Escrito</t>
  </si>
  <si>
    <t>Menos 12</t>
  </si>
  <si>
    <t>Lista 7</t>
  </si>
  <si>
    <t>ultima fecha calculo</t>
  </si>
  <si>
    <t>Dia 1</t>
  </si>
  <si>
    <t>Ultimo día</t>
  </si>
  <si>
    <t>Fecha Inicio</t>
  </si>
  <si>
    <t>Fecha Fin</t>
  </si>
  <si>
    <t>Egresos totales</t>
  </si>
  <si>
    <t>Ingresos Totales</t>
  </si>
  <si>
    <t>Neto</t>
  </si>
  <si>
    <t>Egresos</t>
  </si>
  <si>
    <t>Ingresos</t>
  </si>
  <si>
    <t>Porc. Ingr</t>
  </si>
  <si>
    <t>Porc. Eg</t>
  </si>
  <si>
    <t>Totales</t>
  </si>
  <si>
    <t>Emitir Resumen</t>
  </si>
  <si>
    <t>Resumen de Costos Fijos Mensuales</t>
  </si>
  <si>
    <t>Día del mes</t>
  </si>
  <si>
    <t>Nro costo</t>
  </si>
  <si>
    <t>Rubros</t>
  </si>
  <si>
    <t>Agregar Costos Fijos</t>
  </si>
  <si>
    <t>Modificar Costos Fijos</t>
  </si>
  <si>
    <t>Emitir Tabla de Ingresos Egresos</t>
  </si>
  <si>
    <t>Totales de Cada Rubro</t>
  </si>
  <si>
    <t xml:space="preserve">Totales  </t>
  </si>
  <si>
    <t>Columna1</t>
  </si>
  <si>
    <t>Emitir Tabla Totales Fecha Personalizada</t>
  </si>
  <si>
    <t xml:space="preserve">          Eliminar Costos Fijos</t>
  </si>
  <si>
    <t>31/12/2025</t>
  </si>
  <si>
    <t>1/1/2025</t>
  </si>
  <si>
    <t>Control de Ingresos - Egresos</t>
  </si>
  <si>
    <t>Emitir Tabla de Movimientos</t>
  </si>
  <si>
    <t>Neto (Positivo y negativo)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</si>
</sst>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164" formatCode="_-[$$-2C0A]\ * #,##0.00_-;\-[$$-2C0A]\ * #,##0.00_-;_-[$$-2C0A]\ * &quot;-&quot;??_-;_-@_-"/>
    <numFmt numFmtId="165" formatCode="[$-F800]dddd\,\ mmmm\ dd\,\ yyyy"/>
    <numFmt numFmtId="166" formatCode="0.000%"/>
    <numFmt numFmtId="167" formatCode="dd/mm/yyyy"/>
  </numFmts>
  <fonts count="2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250957"/>
      <name val="Calibri"/>
      <family val="2"/>
      <scheme val="minor"/>
    </font>
    <font>
      <b/>
      <i/>
      <sz val="22"/>
      <color rgb="FF250957"/>
      <name val="Calibri"/>
      <family val="2"/>
      <scheme val="minor"/>
    </font>
    <font>
      <b/>
      <i/>
      <sz val="20"/>
      <color rgb="FF250957"/>
      <name val="Calibri"/>
      <family val="2"/>
      <scheme val="minor"/>
    </font>
    <font>
      <i/>
      <sz val="12"/>
      <color rgb="FF250957"/>
      <name val="Calibri"/>
      <family val="2"/>
      <scheme val="minor"/>
    </font>
    <font>
      <b/>
      <i/>
      <sz val="16"/>
      <color rgb="FF4511A3"/>
      <name val="Calibri"/>
      <family val="2"/>
      <scheme val="minor"/>
    </font>
    <font>
      <i/>
      <sz val="22"/>
      <color rgb="FF250957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511A3"/>
        <bgColor indexed="64"/>
      </patternFill>
    </fill>
    <fill>
      <patternFill patternType="solid">
        <fgColor rgb="FF3D0F8F"/>
        <bgColor indexed="64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250957"/>
      </left>
      <right/>
      <top style="medium">
        <color rgb="FF250957"/>
      </top>
      <bottom/>
      <diagonal/>
    </border>
    <border>
      <left/>
      <right/>
      <top style="medium">
        <color rgb="FF250957"/>
      </top>
      <bottom/>
      <diagonal/>
    </border>
    <border>
      <left/>
      <right style="medium">
        <color rgb="FF250957"/>
      </right>
      <top style="medium">
        <color rgb="FF250957"/>
      </top>
      <bottom/>
      <diagonal/>
    </border>
    <border>
      <left style="medium">
        <color rgb="FF250957"/>
      </left>
      <right/>
      <top/>
      <bottom/>
      <diagonal/>
    </border>
    <border>
      <left/>
      <right style="medium">
        <color rgb="FF250957"/>
      </right>
      <top/>
      <bottom/>
      <diagonal/>
    </border>
    <border>
      <left style="medium">
        <color rgb="FF250957"/>
      </left>
      <right/>
      <top style="medium">
        <color indexed="64"/>
      </top>
      <bottom/>
      <diagonal/>
    </border>
    <border>
      <left style="medium">
        <color rgb="FF250957"/>
      </left>
      <right/>
      <top/>
      <bottom style="medium">
        <color indexed="64"/>
      </bottom>
      <diagonal/>
    </border>
    <border>
      <left style="medium">
        <color rgb="FF250957"/>
      </left>
      <right/>
      <top/>
      <bottom style="medium">
        <color rgb="FF250957"/>
      </bottom>
      <diagonal/>
    </border>
    <border>
      <left/>
      <right/>
      <top/>
      <bottom style="medium">
        <color rgb="FF250957"/>
      </bottom>
      <diagonal/>
    </border>
    <border>
      <left/>
      <right style="medium">
        <color rgb="FF250957"/>
      </right>
      <top/>
      <bottom style="medium">
        <color rgb="FF250957"/>
      </bottom>
      <diagonal/>
    </border>
    <border>
      <left style="double">
        <color rgb="FF250957"/>
      </left>
      <right/>
      <top style="double">
        <color rgb="FF250957"/>
      </top>
      <bottom style="double">
        <color rgb="FF250957"/>
      </bottom>
      <diagonal/>
    </border>
    <border>
      <left/>
      <right/>
      <top style="double">
        <color rgb="FF250957"/>
      </top>
      <bottom style="double">
        <color rgb="FF250957"/>
      </bottom>
      <diagonal/>
    </border>
    <border>
      <left/>
      <right style="double">
        <color rgb="FF250957"/>
      </right>
      <top style="double">
        <color rgb="FF250957"/>
      </top>
      <bottom style="double">
        <color rgb="FF250957"/>
      </bottom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double">
        <color rgb="FF250957"/>
      </left>
      <right/>
      <top style="double">
        <color rgb="FF250957"/>
      </top>
      <bottom/>
      <diagonal/>
    </border>
    <border>
      <left/>
      <right/>
      <top style="double">
        <color rgb="FF250957"/>
      </top>
      <bottom/>
      <diagonal/>
    </border>
    <border>
      <left/>
      <right style="medium">
        <color indexed="64"/>
      </right>
      <top style="double">
        <color rgb="FF250957"/>
      </top>
      <bottom/>
      <diagonal/>
    </border>
    <border>
      <left/>
      <right style="double">
        <color rgb="FF250957"/>
      </right>
      <top style="double">
        <color rgb="FF250957"/>
      </top>
      <bottom/>
      <diagonal/>
    </border>
    <border>
      <left style="double">
        <color rgb="FF250957"/>
      </left>
      <right/>
      <top/>
      <bottom style="double">
        <color rgb="FF250957"/>
      </bottom>
      <diagonal/>
    </border>
    <border>
      <left/>
      <right/>
      <top/>
      <bottom style="double">
        <color rgb="FF250957"/>
      </bottom>
      <diagonal/>
    </border>
    <border>
      <left/>
      <right style="medium">
        <color indexed="64"/>
      </right>
      <top/>
      <bottom style="double">
        <color rgb="FF250957"/>
      </bottom>
      <diagonal/>
    </border>
    <border>
      <left/>
      <right style="double">
        <color rgb="FF250957"/>
      </right>
      <top/>
      <bottom style="double">
        <color rgb="FF250957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77">
    <xf numFmtId="0" fontId="0" fillId="0" borderId="0" xfId="0"/>
    <xf numFmtId="0" fontId="4" fillId="5" borderId="0" xfId="0" applyFont="1" applyFill="1" applyAlignment="1">
      <alignment horizontal="center" vertical="center"/>
    </xf>
    <xf numFmtId="14" fontId="0" fillId="0" borderId="2" xfId="0" applyNumberFormat="1" applyBorder="1"/>
    <xf numFmtId="0" fontId="2" fillId="3" borderId="3" xfId="2" applyBorder="1"/>
    <xf numFmtId="0" fontId="0" fillId="0" borderId="4" xfId="0" applyBorder="1"/>
    <xf numFmtId="0" fontId="0" fillId="0" borderId="5" xfId="0" applyBorder="1"/>
    <xf numFmtId="14" fontId="0" fillId="0" borderId="6" xfId="0" applyNumberFormat="1" applyBorder="1"/>
    <xf numFmtId="0" fontId="2" fillId="3" borderId="1" xfId="2" applyBorder="1"/>
    <xf numFmtId="0" fontId="0" fillId="0" borderId="0" xfId="0" applyBorder="1"/>
    <xf numFmtId="0" fontId="0" fillId="0" borderId="7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13" xfId="0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0" fillId="7" borderId="13" xfId="0" applyFill="1" applyBorder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0" xfId="0" applyFill="1"/>
    <xf numFmtId="165" fontId="7" fillId="9" borderId="11" xfId="0" applyNumberFormat="1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/>
    </xf>
    <xf numFmtId="164" fontId="7" fillId="9" borderId="13" xfId="0" applyNumberFormat="1" applyFont="1" applyFill="1" applyBorder="1" applyAlignment="1">
      <alignment horizontal="center" vertical="center"/>
    </xf>
    <xf numFmtId="0" fontId="8" fillId="10" borderId="1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4" fontId="8" fillId="10" borderId="13" xfId="0" applyNumberFormat="1" applyFont="1" applyFill="1" applyBorder="1" applyAlignment="1">
      <alignment horizontal="center"/>
    </xf>
    <xf numFmtId="2" fontId="8" fillId="10" borderId="11" xfId="0" applyNumberFormat="1" applyFont="1" applyFill="1" applyBorder="1" applyAlignment="1">
      <alignment horizontal="center"/>
    </xf>
    <xf numFmtId="0" fontId="0" fillId="0" borderId="2" xfId="0" applyBorder="1"/>
    <xf numFmtId="17" fontId="0" fillId="0" borderId="0" xfId="0" applyNumberFormat="1"/>
    <xf numFmtId="14" fontId="0" fillId="0" borderId="0" xfId="0" applyNumberFormat="1"/>
    <xf numFmtId="0" fontId="3" fillId="5" borderId="2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11" borderId="0" xfId="0" applyFill="1"/>
    <xf numFmtId="2" fontId="0" fillId="0" borderId="2" xfId="0" applyNumberFormat="1" applyBorder="1"/>
    <xf numFmtId="0" fontId="14" fillId="5" borderId="0" xfId="0" applyFont="1" applyFill="1"/>
    <xf numFmtId="0" fontId="0" fillId="0" borderId="2" xfId="0" applyBorder="1" applyAlignment="1">
      <alignment horizontal="left"/>
    </xf>
    <xf numFmtId="49" fontId="1" fillId="2" borderId="5" xfId="1" applyNumberFormat="1" applyBorder="1"/>
    <xf numFmtId="0" fontId="0" fillId="0" borderId="8" xfId="0" applyBorder="1" applyAlignment="1">
      <alignment horizontal="left"/>
    </xf>
    <xf numFmtId="49" fontId="1" fillId="2" borderId="10" xfId="1" applyNumberFormat="1" applyBorder="1"/>
    <xf numFmtId="44" fontId="0" fillId="0" borderId="0" xfId="3" applyFont="1" applyBorder="1"/>
    <xf numFmtId="44" fontId="0" fillId="0" borderId="9" xfId="3" applyFont="1" applyBorder="1"/>
    <xf numFmtId="44" fontId="11" fillId="0" borderId="7" xfId="3" applyFont="1" applyBorder="1"/>
    <xf numFmtId="44" fontId="11" fillId="0" borderId="10" xfId="3" applyFont="1" applyBorder="1"/>
    <xf numFmtId="44" fontId="11" fillId="14" borderId="12" xfId="0" applyNumberFormat="1" applyFont="1" applyFill="1" applyBorder="1"/>
    <xf numFmtId="44" fontId="11" fillId="14" borderId="19" xfId="0" applyNumberFormat="1" applyFont="1" applyFill="1" applyBorder="1"/>
    <xf numFmtId="44" fontId="11" fillId="12" borderId="8" xfId="0" applyNumberFormat="1" applyFont="1" applyFill="1" applyBorder="1"/>
    <xf numFmtId="44" fontId="11" fillId="0" borderId="20" xfId="0" applyNumberFormat="1" applyFont="1" applyBorder="1"/>
    <xf numFmtId="44" fontId="11" fillId="12" borderId="13" xfId="0" applyNumberFormat="1" applyFont="1" applyFill="1" applyBorder="1"/>
    <xf numFmtId="0" fontId="0" fillId="8" borderId="2" xfId="0" applyFill="1" applyBorder="1"/>
    <xf numFmtId="44" fontId="0" fillId="8" borderId="4" xfId="3" applyFont="1" applyFill="1" applyBorder="1"/>
    <xf numFmtId="44" fontId="0" fillId="8" borderId="5" xfId="3" applyFont="1" applyFill="1" applyBorder="1"/>
    <xf numFmtId="0" fontId="0" fillId="8" borderId="11" xfId="0" applyFill="1" applyBorder="1"/>
    <xf numFmtId="44" fontId="0" fillId="8" borderId="12" xfId="3" applyFont="1" applyFill="1" applyBorder="1"/>
    <xf numFmtId="44" fontId="0" fillId="8" borderId="19" xfId="3" applyFont="1" applyFill="1" applyBorder="1"/>
    <xf numFmtId="0" fontId="0" fillId="8" borderId="6" xfId="0" applyFill="1" applyBorder="1"/>
    <xf numFmtId="44" fontId="0" fillId="8" borderId="0" xfId="3" applyFont="1" applyFill="1" applyBorder="1"/>
    <xf numFmtId="44" fontId="0" fillId="8" borderId="7" xfId="3" applyFont="1" applyFill="1" applyBorder="1"/>
    <xf numFmtId="0" fontId="0" fillId="8" borderId="8" xfId="0" applyFill="1" applyBorder="1"/>
    <xf numFmtId="44" fontId="0" fillId="8" borderId="9" xfId="3" applyFont="1" applyFill="1" applyBorder="1"/>
    <xf numFmtId="44" fontId="0" fillId="8" borderId="10" xfId="3" applyFont="1" applyFill="1" applyBorder="1"/>
    <xf numFmtId="0" fontId="0" fillId="8" borderId="0" xfId="0" applyFill="1" applyBorder="1"/>
    <xf numFmtId="0" fontId="18" fillId="17" borderId="14" xfId="0" applyFont="1" applyFill="1" applyBorder="1"/>
    <xf numFmtId="0" fontId="17" fillId="17" borderId="14" xfId="0" applyFont="1" applyFill="1" applyBorder="1"/>
    <xf numFmtId="0" fontId="17" fillId="17" borderId="15" xfId="0" applyFont="1" applyFill="1" applyBorder="1"/>
    <xf numFmtId="0" fontId="17" fillId="17" borderId="0" xfId="0" applyFont="1" applyFill="1" applyBorder="1"/>
    <xf numFmtId="0" fontId="17" fillId="17" borderId="16" xfId="0" applyFont="1" applyFill="1" applyBorder="1"/>
    <xf numFmtId="0" fontId="17" fillId="17" borderId="18" xfId="0" applyFont="1" applyFill="1" applyBorder="1"/>
    <xf numFmtId="0" fontId="17" fillId="17" borderId="17" xfId="0" applyFont="1" applyFill="1" applyBorder="1"/>
    <xf numFmtId="0" fontId="18" fillId="17" borderId="17" xfId="0" applyFont="1" applyFill="1" applyBorder="1" applyAlignment="1">
      <alignment vertical="center"/>
    </xf>
    <xf numFmtId="0" fontId="6" fillId="16" borderId="0" xfId="0" applyFont="1" applyFill="1" applyBorder="1" applyAlignment="1">
      <alignment vertical="center"/>
    </xf>
    <xf numFmtId="0" fontId="18" fillId="17" borderId="0" xfId="0" applyFont="1" applyFill="1" applyBorder="1" applyAlignment="1">
      <alignment vertical="center"/>
    </xf>
    <xf numFmtId="0" fontId="0" fillId="8" borderId="21" xfId="0" applyFill="1" applyBorder="1"/>
    <xf numFmtId="0" fontId="0" fillId="8" borderId="22" xfId="0" applyFill="1" applyBorder="1"/>
    <xf numFmtId="0" fontId="0" fillId="8" borderId="23" xfId="0" applyFill="1" applyBorder="1"/>
    <xf numFmtId="0" fontId="0" fillId="8" borderId="25" xfId="0" applyFill="1" applyBorder="1"/>
    <xf numFmtId="0" fontId="0" fillId="8" borderId="24" xfId="0" applyFill="1" applyBorder="1"/>
    <xf numFmtId="0" fontId="17" fillId="17" borderId="26" xfId="0" applyFont="1" applyFill="1" applyBorder="1"/>
    <xf numFmtId="0" fontId="17" fillId="17" borderId="24" xfId="0" applyFont="1" applyFill="1" applyBorder="1"/>
    <xf numFmtId="0" fontId="17" fillId="17" borderId="27" xfId="0" applyFont="1" applyFill="1" applyBorder="1"/>
    <xf numFmtId="0" fontId="0" fillId="8" borderId="28" xfId="0" applyFill="1" applyBorder="1"/>
    <xf numFmtId="0" fontId="0" fillId="8" borderId="29" xfId="0" applyFill="1" applyBorder="1"/>
    <xf numFmtId="0" fontId="0" fillId="8" borderId="30" xfId="0" applyFill="1" applyBorder="1"/>
    <xf numFmtId="0" fontId="16" fillId="15" borderId="2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0" fontId="16" fillId="15" borderId="5" xfId="0" applyFont="1" applyFill="1" applyBorder="1" applyAlignment="1">
      <alignment horizontal="center"/>
    </xf>
    <xf numFmtId="0" fontId="0" fillId="13" borderId="0" xfId="0" applyFill="1"/>
    <xf numFmtId="44" fontId="14" fillId="13" borderId="0" xfId="0" applyNumberFormat="1" applyFont="1" applyFill="1"/>
    <xf numFmtId="0" fontId="14" fillId="13" borderId="0" xfId="0" applyFont="1" applyFill="1"/>
    <xf numFmtId="166" fontId="14" fillId="13" borderId="0" xfId="4" applyNumberFormat="1" applyFont="1" applyFill="1"/>
    <xf numFmtId="9" fontId="14" fillId="13" borderId="0" xfId="4" applyFont="1" applyFill="1"/>
    <xf numFmtId="0" fontId="0" fillId="13" borderId="2" xfId="0" applyFill="1" applyBorder="1"/>
    <xf numFmtId="44" fontId="0" fillId="13" borderId="4" xfId="3" applyFont="1" applyFill="1" applyBorder="1"/>
    <xf numFmtId="44" fontId="0" fillId="13" borderId="5" xfId="3" applyFont="1" applyFill="1" applyBorder="1"/>
    <xf numFmtId="0" fontId="0" fillId="13" borderId="11" xfId="0" applyFill="1" applyBorder="1"/>
    <xf numFmtId="44" fontId="0" fillId="13" borderId="12" xfId="3" applyFont="1" applyFill="1" applyBorder="1"/>
    <xf numFmtId="44" fontId="0" fillId="13" borderId="19" xfId="3" applyFont="1" applyFill="1" applyBorder="1"/>
    <xf numFmtId="0" fontId="0" fillId="13" borderId="6" xfId="0" applyFill="1" applyBorder="1"/>
    <xf numFmtId="44" fontId="0" fillId="13" borderId="0" xfId="3" applyFont="1" applyFill="1" applyBorder="1"/>
    <xf numFmtId="44" fontId="0" fillId="13" borderId="7" xfId="3" applyFont="1" applyFill="1" applyBorder="1"/>
    <xf numFmtId="0" fontId="0" fillId="13" borderId="8" xfId="0" applyFill="1" applyBorder="1"/>
    <xf numFmtId="44" fontId="0" fillId="13" borderId="9" xfId="3" applyFont="1" applyFill="1" applyBorder="1"/>
    <xf numFmtId="44" fontId="0" fillId="13" borderId="10" xfId="3" applyFont="1" applyFill="1" applyBorder="1"/>
    <xf numFmtId="44" fontId="11" fillId="13" borderId="8" xfId="0" applyNumberFormat="1" applyFont="1" applyFill="1" applyBorder="1"/>
    <xf numFmtId="44" fontId="11" fillId="13" borderId="13" xfId="0" applyNumberFormat="1" applyFont="1" applyFill="1" applyBorder="1"/>
    <xf numFmtId="0" fontId="0" fillId="0" borderId="0" xfId="0" applyFill="1"/>
    <xf numFmtId="0" fontId="0" fillId="0" borderId="34" xfId="0" applyFont="1" applyBorder="1"/>
    <xf numFmtId="0" fontId="17" fillId="17" borderId="36" xfId="0" applyFont="1" applyFill="1" applyBorder="1"/>
    <xf numFmtId="0" fontId="17" fillId="17" borderId="37" xfId="0" applyFont="1" applyFill="1" applyBorder="1"/>
    <xf numFmtId="0" fontId="17" fillId="17" borderId="38" xfId="0" applyFont="1" applyFill="1" applyBorder="1"/>
    <xf numFmtId="0" fontId="17" fillId="17" borderId="39" xfId="0" applyFont="1" applyFill="1" applyBorder="1"/>
    <xf numFmtId="0" fontId="17" fillId="17" borderId="40" xfId="0" applyFont="1" applyFill="1" applyBorder="1"/>
    <xf numFmtId="0" fontId="17" fillId="17" borderId="41" xfId="0" applyFont="1" applyFill="1" applyBorder="1"/>
    <xf numFmtId="0" fontId="17" fillId="17" borderId="42" xfId="0" applyFont="1" applyFill="1" applyBorder="1"/>
    <xf numFmtId="0" fontId="17" fillId="17" borderId="43" xfId="0" applyFont="1" applyFill="1" applyBorder="1"/>
    <xf numFmtId="0" fontId="14" fillId="8" borderId="0" xfId="0" applyFont="1" applyFill="1" applyBorder="1"/>
    <xf numFmtId="0" fontId="4" fillId="16" borderId="0" xfId="0" applyFont="1" applyFill="1" applyAlignment="1">
      <alignment horizontal="center" vertical="center"/>
    </xf>
    <xf numFmtId="0" fontId="0" fillId="0" borderId="4" xfId="0" applyFont="1" applyBorder="1"/>
    <xf numFmtId="0" fontId="0" fillId="0" borderId="5" xfId="0" applyFont="1" applyBorder="1"/>
    <xf numFmtId="0" fontId="0" fillId="0" borderId="35" xfId="0" applyFont="1" applyBorder="1"/>
    <xf numFmtId="167" fontId="8" fillId="10" borderId="11" xfId="0" applyNumberFormat="1" applyFont="1" applyFill="1" applyBorder="1" applyAlignment="1">
      <alignment horizontal="center"/>
    </xf>
    <xf numFmtId="0" fontId="18" fillId="17" borderId="14" xfId="0" applyFont="1" applyFill="1" applyBorder="1" applyAlignment="1">
      <alignment horizontal="center" vertical="center"/>
    </xf>
    <xf numFmtId="0" fontId="18" fillId="17" borderId="0" xfId="0" applyFont="1" applyFill="1" applyBorder="1" applyAlignment="1">
      <alignment horizontal="center" vertical="center"/>
    </xf>
    <xf numFmtId="0" fontId="6" fillId="16" borderId="24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18" fillId="17" borderId="37" xfId="0" applyFont="1" applyFill="1" applyBorder="1" applyAlignment="1">
      <alignment horizontal="center" vertical="center"/>
    </xf>
    <xf numFmtId="0" fontId="18" fillId="17" borderId="41" xfId="0" applyFont="1" applyFill="1" applyBorder="1" applyAlignment="1">
      <alignment horizontal="center" vertical="center"/>
    </xf>
    <xf numFmtId="0" fontId="18" fillId="17" borderId="17" xfId="0" applyFont="1" applyFill="1" applyBorder="1" applyAlignment="1">
      <alignment horizontal="center" vertical="center"/>
    </xf>
    <xf numFmtId="0" fontId="22" fillId="13" borderId="31" xfId="0" applyFont="1" applyFill="1" applyBorder="1" applyAlignment="1">
      <alignment horizontal="center"/>
    </xf>
    <xf numFmtId="0" fontId="22" fillId="13" borderId="32" xfId="0" applyFont="1" applyFill="1" applyBorder="1" applyAlignment="1">
      <alignment horizontal="center"/>
    </xf>
    <xf numFmtId="0" fontId="22" fillId="13" borderId="33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15" fillId="11" borderId="11" xfId="0" applyFont="1" applyFill="1" applyBorder="1" applyAlignment="1">
      <alignment horizontal="center"/>
    </xf>
    <xf numFmtId="0" fontId="15" fillId="11" borderId="12" xfId="0" applyFont="1" applyFill="1" applyBorder="1" applyAlignment="1">
      <alignment horizontal="center"/>
    </xf>
    <xf numFmtId="0" fontId="15" fillId="11" borderId="19" xfId="0" applyFont="1" applyFill="1" applyBorder="1" applyAlignment="1">
      <alignment horizontal="center"/>
    </xf>
    <xf numFmtId="0" fontId="11" fillId="14" borderId="11" xfId="0" applyFont="1" applyFill="1" applyBorder="1" applyAlignment="1">
      <alignment horizontal="center"/>
    </xf>
    <xf numFmtId="0" fontId="11" fillId="14" borderId="12" xfId="0" applyFont="1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20" fillId="11" borderId="2" xfId="0" applyFont="1" applyFill="1" applyBorder="1" applyAlignment="1">
      <alignment horizontal="center" vertical="center" wrapText="1"/>
    </xf>
    <xf numFmtId="0" fontId="20" fillId="11" borderId="5" xfId="0" applyFont="1" applyFill="1" applyBorder="1" applyAlignment="1">
      <alignment horizontal="center" vertical="center" wrapText="1"/>
    </xf>
    <xf numFmtId="0" fontId="20" fillId="11" borderId="6" xfId="0" applyFont="1" applyFill="1" applyBorder="1" applyAlignment="1">
      <alignment horizontal="center" vertical="center" wrapText="1"/>
    </xf>
    <xf numFmtId="0" fontId="20" fillId="11" borderId="7" xfId="0" applyFont="1" applyFill="1" applyBorder="1" applyAlignment="1">
      <alignment horizontal="center" vertical="center" wrapText="1"/>
    </xf>
    <xf numFmtId="0" fontId="20" fillId="11" borderId="8" xfId="0" applyFont="1" applyFill="1" applyBorder="1" applyAlignment="1">
      <alignment horizontal="center" vertical="center" wrapText="1"/>
    </xf>
    <xf numFmtId="0" fontId="20" fillId="11" borderId="10" xfId="0" applyFont="1" applyFill="1" applyBorder="1" applyAlignment="1">
      <alignment horizontal="center" vertical="center" wrapText="1"/>
    </xf>
    <xf numFmtId="0" fontId="20" fillId="11" borderId="4" xfId="0" applyFont="1" applyFill="1" applyBorder="1" applyAlignment="1">
      <alignment horizontal="center" vertical="center" wrapText="1"/>
    </xf>
    <xf numFmtId="0" fontId="20" fillId="11" borderId="0" xfId="0" applyFont="1" applyFill="1" applyBorder="1" applyAlignment="1">
      <alignment horizontal="center" vertical="center" wrapText="1"/>
    </xf>
    <xf numFmtId="0" fontId="20" fillId="11" borderId="9" xfId="0" applyFont="1" applyFill="1" applyBorder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0" fontId="19" fillId="13" borderId="0" xfId="0" applyFont="1" applyFill="1" applyAlignment="1">
      <alignment horizontal="center"/>
    </xf>
    <xf numFmtId="17" fontId="21" fillId="13" borderId="31" xfId="0" applyNumberFormat="1" applyFont="1" applyFill="1" applyBorder="1" applyAlignment="1">
      <alignment horizontal="center"/>
    </xf>
    <xf numFmtId="17" fontId="21" fillId="13" borderId="32" xfId="0" applyNumberFormat="1" applyFont="1" applyFill="1" applyBorder="1" applyAlignment="1">
      <alignment horizontal="center"/>
    </xf>
    <xf numFmtId="17" fontId="21" fillId="13" borderId="33" xfId="0" applyNumberFormat="1" applyFont="1" applyFill="1" applyBorder="1" applyAlignment="1">
      <alignment horizontal="center"/>
    </xf>
    <xf numFmtId="0" fontId="13" fillId="11" borderId="2" xfId="0" applyFont="1" applyFill="1" applyBorder="1" applyAlignment="1">
      <alignment horizontal="center" vertical="center" wrapText="1"/>
    </xf>
    <xf numFmtId="0" fontId="13" fillId="11" borderId="4" xfId="0" applyFont="1" applyFill="1" applyBorder="1" applyAlignment="1">
      <alignment horizontal="center" vertical="center" wrapText="1"/>
    </xf>
    <xf numFmtId="0" fontId="13" fillId="11" borderId="5" xfId="0" applyFont="1" applyFill="1" applyBorder="1" applyAlignment="1">
      <alignment horizontal="center" vertical="center" wrapText="1"/>
    </xf>
    <xf numFmtId="0" fontId="13" fillId="11" borderId="6" xfId="0" applyFont="1" applyFill="1" applyBorder="1" applyAlignment="1">
      <alignment horizontal="center" vertical="center" wrapText="1"/>
    </xf>
    <xf numFmtId="0" fontId="13" fillId="11" borderId="0" xfId="0" applyFont="1" applyFill="1" applyBorder="1" applyAlignment="1">
      <alignment horizontal="center" vertical="center" wrapText="1"/>
    </xf>
    <xf numFmtId="0" fontId="13" fillId="11" borderId="7" xfId="0" applyFont="1" applyFill="1" applyBorder="1" applyAlignment="1">
      <alignment horizontal="center" vertical="center" wrapText="1"/>
    </xf>
    <xf numFmtId="0" fontId="13" fillId="11" borderId="8" xfId="0" applyFont="1" applyFill="1" applyBorder="1" applyAlignment="1">
      <alignment horizontal="center" vertical="center" wrapText="1"/>
    </xf>
    <xf numFmtId="0" fontId="13" fillId="11" borderId="9" xfId="0" applyFont="1" applyFill="1" applyBorder="1" applyAlignment="1">
      <alignment horizontal="center" vertical="center" wrapText="1"/>
    </xf>
    <xf numFmtId="0" fontId="13" fillId="11" borderId="10" xfId="0" applyFont="1" applyFill="1" applyBorder="1" applyAlignment="1">
      <alignment horizontal="center" vertical="center" wrapText="1"/>
    </xf>
    <xf numFmtId="17" fontId="21" fillId="13" borderId="31" xfId="0" applyNumberFormat="1" applyFont="1" applyFill="1" applyBorder="1" applyAlignment="1">
      <alignment horizontal="center" vertical="center"/>
    </xf>
    <xf numFmtId="17" fontId="21" fillId="13" borderId="32" xfId="0" applyNumberFormat="1" applyFont="1" applyFill="1" applyBorder="1" applyAlignment="1">
      <alignment horizontal="center" vertical="center"/>
    </xf>
    <xf numFmtId="17" fontId="21" fillId="13" borderId="33" xfId="0" applyNumberFormat="1" applyFont="1" applyFill="1" applyBorder="1" applyAlignment="1">
      <alignment horizontal="center" vertical="center"/>
    </xf>
  </cellXfs>
  <cellStyles count="5">
    <cellStyle name="Entrada" xfId="2" builtinId="20"/>
    <cellStyle name="Moneda" xfId="3" builtinId="4"/>
    <cellStyle name="Neutral" xfId="1" builtinId="28"/>
    <cellStyle name="Normal" xfId="0" builtinId="0"/>
    <cellStyle name="Porcentaje" xfId="4" builtinId="5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border diagonalUp="0" diagonalDown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9" formatCode="d/m/yyyy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3D0F8F"/>
        </patternFill>
      </fill>
      <alignment horizontal="center" vertical="center" textRotation="0" wrapText="0" indent="0" justifyLastLine="0" shrinkToFit="0" readingOrder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3D0F8F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50957"/>
      <color rgb="FF3D0F8F"/>
      <color rgb="FF4511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AR"/>
              <a:t>Neto por Rubro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'Resumen Mensual'!$A$6:$A$10</c:f>
            </c:strRef>
          </c:cat>
          <c:val>
            <c:numRef>
              <c:f>'Resumen Mensual'!$D$6:$D$10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A-479F-BCC2-78B38EBAB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960053728"/>
        <c:axId val="1960054144"/>
      </c:barChart>
      <c:catAx>
        <c:axId val="1960053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60054144"/>
        <c:crosses val="autoZero"/>
        <c:auto val="1"/>
        <c:lblAlgn val="ctr"/>
        <c:lblOffset val="100"/>
        <c:noMultiLvlLbl val="0"/>
      </c:catAx>
      <c:valAx>
        <c:axId val="196005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6005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Ingresos VS Egresos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'Resumen Mensual'!$B$5</c:f>
              <c:strCache>
                <c:ptCount val="1"/>
                <c:pt idx="0">
                  <c:v>Ingresos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'Resumen Mensual'!$A$6:$A$10</c:f>
            </c:strRef>
          </c:cat>
          <c:val>
            <c:numRef>
              <c:f>'Resumen Mensual'!$B$6:$B$10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740-8B7E-CBAC3F39F848}"/>
            </c:ext>
          </c:extLst>
        </c:ser>
        <c:ser>
          <c:idx val="1"/>
          <c:order val="1"/>
          <c:tx>
            <c:strRef>
              <c:f>'Resumen Mensual'!$C$5</c:f>
              <c:strCache>
                <c:ptCount val="1"/>
                <c:pt idx="0">
                  <c:v>Egresos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'Resumen Mensual'!$A$6:$A$10</c:f>
            </c:strRef>
          </c:cat>
          <c:val>
            <c:numRef>
              <c:f>'Resumen Mensual'!$C$6:$C$10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C-4740-8B7E-CBAC3F39F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419952"/>
        <c:axId val="2045421200"/>
      </c:lineChart>
      <c:catAx>
        <c:axId val="204541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45421200"/>
        <c:crosses val="autoZero"/>
        <c:auto val="1"/>
        <c:lblAlgn val="ctr"/>
        <c:lblOffset val="100"/>
        <c:noMultiLvlLbl val="0"/>
      </c:catAx>
      <c:valAx>
        <c:axId val="204542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4541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paperSize="9" orientation="portrait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Porcentual</a:t>
            </a:r>
          </a:p>
        </c:rich>
      </c:tx>
      <c:layout>
        <c:manualLayout>
          <c:xMode val="edge"/>
          <c:yMode val="edge"/>
          <c:x val="8.3180484792342128E-3"/>
          <c:y val="0.36728574689033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42500046317739687"/>
          <c:y val="2.8413499942941914E-2"/>
          <c:w val="0.54286459780762697"/>
          <c:h val="0.8359328045950776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0E6-4F30-A95E-0AA592E5DE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0E6-4F30-A95E-0AA592E5DE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0E6-4F30-A95E-0AA592E5DE4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0E6-4F30-A95E-0AA592E5DE4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0E6-4F30-A95E-0AA592E5DE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Mensual'!$A$6:$A$10</c:f>
            </c:strRef>
          </c:cat>
          <c:val>
            <c:numRef>
              <c:f>'Resumen Mensual'!$D$6:$D$10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85-46EF-9DD1-D2517567F51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956336753749306E-2"/>
          <c:y val="0.53027318214436681"/>
          <c:w val="0.26756540823595093"/>
          <c:h val="0.41978923982816763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Neto por Rubro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'Resumen Anual'!$A$6:$A$10</c:f>
            </c:strRef>
          </c:cat>
          <c:val>
            <c:numRef>
              <c:f>'Resumen Anual'!$D$6:$D$10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5-4D3B-810C-6D1892C4F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axId val="1960053728"/>
        <c:axId val="1960054144"/>
      </c:barChart>
      <c:catAx>
        <c:axId val="1960053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60054144"/>
        <c:crosses val="autoZero"/>
        <c:auto val="1"/>
        <c:lblAlgn val="ctr"/>
        <c:lblOffset val="100"/>
        <c:noMultiLvlLbl val="0"/>
      </c:catAx>
      <c:valAx>
        <c:axId val="19600541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96005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Ingresos VS Egresos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'Resumen Anual'!$B$5</c:f>
              <c:strCache>
                <c:ptCount val="1"/>
                <c:pt idx="0">
                  <c:v>Ingresos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'Resumen Anual'!$A$6:$A$10</c:f>
            </c:strRef>
          </c:cat>
          <c:val>
            <c:numRef>
              <c:f>'Resumen Anual'!$B$6:$B$10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B-48BD-B37E-B5DB99D2FBA7}"/>
            </c:ext>
          </c:extLst>
        </c:ser>
        <c:ser>
          <c:idx val="1"/>
          <c:order val="1"/>
          <c:tx>
            <c:strRef>
              <c:f>'Resumen Anual'!$C$5</c:f>
              <c:strCache>
                <c:ptCount val="1"/>
                <c:pt idx="0">
                  <c:v>Egresos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'Resumen Anual'!$A$6:$A$10</c:f>
            </c:strRef>
          </c:cat>
          <c:val>
            <c:numRef>
              <c:f>'Resumen Anual'!$C$6:$C$10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2B-48BD-B37E-B5DB99D2F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419952"/>
        <c:axId val="2045421200"/>
      </c:lineChart>
      <c:catAx>
        <c:axId val="204541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45421200"/>
        <c:crosses val="autoZero"/>
        <c:auto val="1"/>
        <c:lblAlgn val="ctr"/>
        <c:lblOffset val="100"/>
        <c:noMultiLvlLbl val="0"/>
      </c:catAx>
      <c:valAx>
        <c:axId val="204542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4541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paperSize="9" orientation="portrait" horizontalDpi="1200" verticalDpi="1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Porcentual</a:t>
            </a:r>
          </a:p>
        </c:rich>
      </c:tx>
      <c:layout>
        <c:manualLayout>
          <c:xMode val="edge"/>
          <c:yMode val="edge"/>
          <c:x val="8.3180484792342128E-3"/>
          <c:y val="0.36728574689033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42500046317739687"/>
          <c:y val="2.8413499942941914E-2"/>
          <c:w val="0.54286459780762697"/>
          <c:h val="0.8359328045950776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D1-442E-884C-EE55E158FF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D1-442E-884C-EE55E158FF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AD1-442E-884C-EE55E158FF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AD1-442E-884C-EE55E158FF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AD1-442E-884C-EE55E158FF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Anual'!$A$6:$A$10</c:f>
            </c:strRef>
          </c:cat>
          <c:val>
            <c:numRef>
              <c:f>'Resumen Anual'!$D$6:$D$10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AD1-442E-884C-EE55E158FF3E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2252526076727447E-2"/>
          <c:y val="0.53651537939780003"/>
          <c:w val="0.25760168903757497"/>
          <c:h val="0.41354704257473424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2570692</xdr:colOff>
      <xdr:row>9</xdr:row>
      <xdr:rowOff>77258</xdr:rowOff>
    </xdr:from>
    <xdr:to>
      <xdr:col>11</xdr:col>
      <xdr:colOff>0</xdr:colOff>
      <xdr:row>13</xdr:row>
      <xdr:rowOff>19050</xdr:rowOff>
    </xdr:to>
    <xdr:sp macro="[0]!AnularMovimiento_SinUserForm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362267" y="2887133"/>
          <a:ext cx="1915583" cy="322792"/>
        </a:xfrm>
        <a:prstGeom prst="rect">
          <a:avLst/>
        </a:prstGeom>
        <a:solidFill>
          <a:srgbClr val="EA7E6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Anular</a:t>
          </a:r>
          <a:r>
            <a:rPr lang="es-AR" sz="1800" b="1" baseline="0">
              <a:solidFill>
                <a:schemeClr val="bg1"/>
              </a:solidFill>
            </a:rPr>
            <a:t> Registro</a:t>
          </a:r>
        </a:p>
      </xdr:txBody>
    </xdr:sp>
    <xdr:clientData/>
  </xdr:twoCellAnchor>
  <xdr:twoCellAnchor>
    <xdr:from>
      <xdr:col>5</xdr:col>
      <xdr:colOff>200024</xdr:colOff>
      <xdr:row>14</xdr:row>
      <xdr:rowOff>48683</xdr:rowOff>
    </xdr:from>
    <xdr:to>
      <xdr:col>6</xdr:col>
      <xdr:colOff>1335606</xdr:colOff>
      <xdr:row>15</xdr:row>
      <xdr:rowOff>134408</xdr:rowOff>
    </xdr:to>
    <xdr:sp macro="[0]!GenerarResumenMensualPDF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67449" y="2963333"/>
          <a:ext cx="2440507" cy="44767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>
                  <a:lumMod val="95000"/>
                  <a:lumOff val="5000"/>
                </a:schemeClr>
              </a:solidFill>
            </a:rPr>
            <a:t>Resumen Mensual</a:t>
          </a:r>
        </a:p>
      </xdr:txBody>
    </xdr:sp>
    <xdr:clientData/>
  </xdr:twoCellAnchor>
  <xdr:twoCellAnchor>
    <xdr:from>
      <xdr:col>5</xdr:col>
      <xdr:colOff>660391</xdr:colOff>
      <xdr:row>17</xdr:row>
      <xdr:rowOff>47625</xdr:rowOff>
    </xdr:from>
    <xdr:to>
      <xdr:col>7</xdr:col>
      <xdr:colOff>1122883</xdr:colOff>
      <xdr:row>18</xdr:row>
      <xdr:rowOff>190500</xdr:rowOff>
    </xdr:to>
    <xdr:sp macro="[0]!ImportarCostosFijos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725911" y="5808345"/>
          <a:ext cx="2839932" cy="455295"/>
        </a:xfrm>
        <a:prstGeom prst="rect">
          <a:avLst/>
        </a:prstGeom>
        <a:solidFill>
          <a:srgbClr val="4511A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Cargar</a:t>
          </a:r>
          <a:r>
            <a:rPr lang="es-AR" sz="1800" b="1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AR" sz="1800" b="1">
              <a:solidFill>
                <a:schemeClr val="bg1"/>
              </a:solidFill>
            </a:rPr>
            <a:t>Obligaciones</a:t>
          </a:r>
        </a:p>
      </xdr:txBody>
    </xdr:sp>
    <xdr:clientData/>
  </xdr:twoCellAnchor>
  <xdr:twoCellAnchor>
    <xdr:from>
      <xdr:col>10</xdr:col>
      <xdr:colOff>114299</xdr:colOff>
      <xdr:row>5</xdr:row>
      <xdr:rowOff>323850</xdr:rowOff>
    </xdr:from>
    <xdr:to>
      <xdr:col>10</xdr:col>
      <xdr:colOff>1285875</xdr:colOff>
      <xdr:row>8</xdr:row>
      <xdr:rowOff>0</xdr:rowOff>
    </xdr:to>
    <xdr:sp macro="[0]!Copiar_Interfaz_a_Movimientos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915899" y="1695450"/>
          <a:ext cx="1171576" cy="53340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Registrar</a:t>
          </a:r>
        </a:p>
      </xdr:txBody>
    </xdr:sp>
    <xdr:clientData/>
  </xdr:twoCellAnchor>
  <xdr:twoCellAnchor>
    <xdr:from>
      <xdr:col>7</xdr:col>
      <xdr:colOff>624414</xdr:colOff>
      <xdr:row>22</xdr:row>
      <xdr:rowOff>42334</xdr:rowOff>
    </xdr:from>
    <xdr:to>
      <xdr:col>10</xdr:col>
      <xdr:colOff>52914</xdr:colOff>
      <xdr:row>23</xdr:row>
      <xdr:rowOff>111126</xdr:rowOff>
    </xdr:to>
    <xdr:sp macro="[0]!EliminarCostosFijos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067374" y="6961294"/>
          <a:ext cx="3017520" cy="434552"/>
        </a:xfrm>
        <a:prstGeom prst="rect">
          <a:avLst/>
        </a:prstGeom>
        <a:solidFill>
          <a:srgbClr val="EA7E6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 baseline="0">
              <a:solidFill>
                <a:schemeClr val="bg1"/>
              </a:solidFill>
            </a:rPr>
            <a:t>Eliminar Costo</a:t>
          </a:r>
        </a:p>
      </xdr:txBody>
    </xdr:sp>
    <xdr:clientData/>
  </xdr:twoCellAnchor>
  <xdr:twoCellAnchor>
    <xdr:from>
      <xdr:col>4</xdr:col>
      <xdr:colOff>974723</xdr:colOff>
      <xdr:row>21</xdr:row>
      <xdr:rowOff>188383</xdr:rowOff>
    </xdr:from>
    <xdr:to>
      <xdr:col>6</xdr:col>
      <xdr:colOff>370414</xdr:colOff>
      <xdr:row>23</xdr:row>
      <xdr:rowOff>150283</xdr:rowOff>
    </xdr:to>
    <xdr:sp macro="[0]!AgregarCostosFijos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28563" y="6909223"/>
          <a:ext cx="2710391" cy="52578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Registrar Nuevo Costo</a:t>
          </a:r>
        </a:p>
      </xdr:txBody>
    </xdr:sp>
    <xdr:clientData/>
  </xdr:twoCellAnchor>
  <xdr:twoCellAnchor>
    <xdr:from>
      <xdr:col>1</xdr:col>
      <xdr:colOff>172508</xdr:colOff>
      <xdr:row>22</xdr:row>
      <xdr:rowOff>37041</xdr:rowOff>
    </xdr:from>
    <xdr:to>
      <xdr:col>3</xdr:col>
      <xdr:colOff>1407584</xdr:colOff>
      <xdr:row>23</xdr:row>
      <xdr:rowOff>122766</xdr:rowOff>
    </xdr:to>
    <xdr:sp macro="[0]!ModificarCostosFijos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82058" y="5256741"/>
          <a:ext cx="3387726" cy="4476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/>
            <a:t>Modificación</a:t>
          </a:r>
          <a:r>
            <a:rPr lang="es-AR" sz="1800" b="1" baseline="0"/>
            <a:t> de Costos</a:t>
          </a:r>
          <a:endParaRPr lang="es-AR" sz="1800" b="1"/>
        </a:p>
      </xdr:txBody>
    </xdr:sp>
    <xdr:clientData/>
  </xdr:twoCellAnchor>
  <xdr:twoCellAnchor>
    <xdr:from>
      <xdr:col>15</xdr:col>
      <xdr:colOff>63499</xdr:colOff>
      <xdr:row>3</xdr:row>
      <xdr:rowOff>0</xdr:rowOff>
    </xdr:from>
    <xdr:to>
      <xdr:col>18</xdr:col>
      <xdr:colOff>0</xdr:colOff>
      <xdr:row>5</xdr:row>
      <xdr:rowOff>137584</xdr:rowOff>
    </xdr:to>
    <xdr:sp macro="[0]!AgregarRubro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151099" y="1153160"/>
          <a:ext cx="2313941" cy="729404"/>
        </a:xfrm>
        <a:prstGeom prst="roundRect">
          <a:avLst/>
        </a:prstGeom>
        <a:solidFill>
          <a:srgbClr val="4511A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Agregar Rubros</a:t>
          </a:r>
        </a:p>
      </xdr:txBody>
    </xdr:sp>
    <xdr:clientData/>
  </xdr:twoCellAnchor>
  <xdr:twoCellAnchor>
    <xdr:from>
      <xdr:col>15</xdr:col>
      <xdr:colOff>88899</xdr:colOff>
      <xdr:row>5</xdr:row>
      <xdr:rowOff>226483</xdr:rowOff>
    </xdr:from>
    <xdr:to>
      <xdr:col>18</xdr:col>
      <xdr:colOff>25400</xdr:colOff>
      <xdr:row>8</xdr:row>
      <xdr:rowOff>131233</xdr:rowOff>
    </xdr:to>
    <xdr:sp macro="[0]!AgregarMedioPag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5176499" y="1971463"/>
          <a:ext cx="2313941" cy="727710"/>
        </a:xfrm>
        <a:prstGeom prst="roundRect">
          <a:avLst/>
        </a:prstGeom>
        <a:solidFill>
          <a:srgbClr val="4511A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Agregar Medios de Pago</a:t>
          </a:r>
        </a:p>
      </xdr:txBody>
    </xdr:sp>
    <xdr:clientData/>
  </xdr:twoCellAnchor>
  <xdr:twoCellAnchor>
    <xdr:from>
      <xdr:col>4</xdr:col>
      <xdr:colOff>1933574</xdr:colOff>
      <xdr:row>26</xdr:row>
      <xdr:rowOff>14288</xdr:rowOff>
    </xdr:from>
    <xdr:to>
      <xdr:col>6</xdr:col>
      <xdr:colOff>1314175</xdr:colOff>
      <xdr:row>27</xdr:row>
      <xdr:rowOff>145257</xdr:rowOff>
    </xdr:to>
    <xdr:sp macro="[0]!ExportarMovimientosCompleto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991224" y="5948363"/>
          <a:ext cx="2695301" cy="416719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>
                  <a:lumMod val="95000"/>
                  <a:lumOff val="5000"/>
                </a:schemeClr>
              </a:solidFill>
            </a:rPr>
            <a:t>Tabla de</a:t>
          </a:r>
          <a:r>
            <a:rPr lang="es-AR" sz="1800" b="1" baseline="0">
              <a:solidFill>
                <a:schemeClr val="tx1">
                  <a:lumMod val="95000"/>
                  <a:lumOff val="5000"/>
                </a:schemeClr>
              </a:solidFill>
            </a:rPr>
            <a:t> Movimientos</a:t>
          </a:r>
          <a:endParaRPr lang="es-AR" sz="18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4</xdr:col>
      <xdr:colOff>1931193</xdr:colOff>
      <xdr:row>28</xdr:row>
      <xdr:rowOff>23812</xdr:rowOff>
    </xdr:from>
    <xdr:to>
      <xdr:col>6</xdr:col>
      <xdr:colOff>1311794</xdr:colOff>
      <xdr:row>29</xdr:row>
      <xdr:rowOff>154781</xdr:rowOff>
    </xdr:to>
    <xdr:sp macro="[0]!ExportarStocks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988843" y="6434137"/>
          <a:ext cx="2695301" cy="41671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>
                  <a:lumMod val="95000"/>
                  <a:lumOff val="5000"/>
                </a:schemeClr>
              </a:solidFill>
            </a:rPr>
            <a:t>Totales</a:t>
          </a:r>
          <a:r>
            <a:rPr lang="es-AR" sz="1800" b="1" baseline="0">
              <a:solidFill>
                <a:schemeClr val="tx1">
                  <a:lumMod val="95000"/>
                  <a:lumOff val="5000"/>
                </a:schemeClr>
              </a:solidFill>
            </a:rPr>
            <a:t> en Fecha</a:t>
          </a:r>
          <a:endParaRPr lang="es-AR" sz="18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6</xdr:col>
      <xdr:colOff>1381124</xdr:colOff>
      <xdr:row>14</xdr:row>
      <xdr:rowOff>58208</xdr:rowOff>
    </xdr:from>
    <xdr:to>
      <xdr:col>7</xdr:col>
      <xdr:colOff>2402406</xdr:colOff>
      <xdr:row>15</xdr:row>
      <xdr:rowOff>143933</xdr:rowOff>
    </xdr:to>
    <xdr:sp macro="[0]!GenerarResumenAnualPDF" textlink="">
      <xdr:nvSpPr>
        <xdr:cNvPr id="16" name="Rectángulo 15">
          <a:extLst>
            <a:ext uri="{FF2B5EF4-FFF2-40B4-BE49-F238E27FC236}">
              <a16:creationId xmlns:a16="http://schemas.microsoft.com/office/drawing/2014/main" id="{DA9F372D-063A-46E0-AFE5-12EED1B01743}"/>
            </a:ext>
          </a:extLst>
        </xdr:cNvPr>
        <xdr:cNvSpPr/>
      </xdr:nvSpPr>
      <xdr:spPr>
        <a:xfrm>
          <a:off x="8753474" y="2972858"/>
          <a:ext cx="2440507" cy="44767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>
                  <a:lumMod val="95000"/>
                  <a:lumOff val="5000"/>
                </a:schemeClr>
              </a:solidFill>
            </a:rPr>
            <a:t>Resumen Anual</a:t>
          </a:r>
        </a:p>
      </xdr:txBody>
    </xdr:sp>
    <xdr:clientData/>
  </xdr:twoCellAnchor>
  <xdr:twoCellAnchor>
    <xdr:from>
      <xdr:col>7</xdr:col>
      <xdr:colOff>57149</xdr:colOff>
      <xdr:row>26</xdr:row>
      <xdr:rowOff>14288</xdr:rowOff>
    </xdr:from>
    <xdr:to>
      <xdr:col>7</xdr:col>
      <xdr:colOff>2752450</xdr:colOff>
      <xdr:row>27</xdr:row>
      <xdr:rowOff>145257</xdr:rowOff>
    </xdr:to>
    <xdr:sp macro="[0]!ExportarMovimientosFiltrado" textlink="">
      <xdr:nvSpPr>
        <xdr:cNvPr id="19" name="Rectángulo 18">
          <a:extLst>
            <a:ext uri="{FF2B5EF4-FFF2-40B4-BE49-F238E27FC236}">
              <a16:creationId xmlns:a16="http://schemas.microsoft.com/office/drawing/2014/main" id="{2D64093C-2E22-4CEA-8C83-D97C879A1C76}"/>
            </a:ext>
          </a:extLst>
        </xdr:cNvPr>
        <xdr:cNvSpPr/>
      </xdr:nvSpPr>
      <xdr:spPr>
        <a:xfrm>
          <a:off x="8848724" y="5948363"/>
          <a:ext cx="2695301" cy="416719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>
                  <a:lumMod val="95000"/>
                  <a:lumOff val="5000"/>
                </a:schemeClr>
              </a:solidFill>
            </a:rPr>
            <a:t>Tabla Por Rubro o Fecha</a:t>
          </a:r>
        </a:p>
      </xdr:txBody>
    </xdr:sp>
    <xdr:clientData/>
  </xdr:twoCellAnchor>
  <xdr:twoCellAnchor>
    <xdr:from>
      <xdr:col>4</xdr:col>
      <xdr:colOff>1933574</xdr:colOff>
      <xdr:row>30</xdr:row>
      <xdr:rowOff>33337</xdr:rowOff>
    </xdr:from>
    <xdr:to>
      <xdr:col>6</xdr:col>
      <xdr:colOff>1314175</xdr:colOff>
      <xdr:row>31</xdr:row>
      <xdr:rowOff>209549</xdr:rowOff>
    </xdr:to>
    <xdr:sp macro="[0]!MovPosNeg_ExportarCompleto" textlink="">
      <xdr:nvSpPr>
        <xdr:cNvPr id="21" name="Rectángulo 20">
          <a:extLst>
            <a:ext uri="{FF2B5EF4-FFF2-40B4-BE49-F238E27FC236}">
              <a16:creationId xmlns:a16="http://schemas.microsoft.com/office/drawing/2014/main" id="{BD935E40-70FD-411F-9CAD-569B2B369CC9}"/>
            </a:ext>
          </a:extLst>
        </xdr:cNvPr>
        <xdr:cNvSpPr/>
      </xdr:nvSpPr>
      <xdr:spPr>
        <a:xfrm>
          <a:off x="5991224" y="7310437"/>
          <a:ext cx="2695301" cy="395287"/>
        </a:xfrm>
        <a:prstGeom prst="rect">
          <a:avLst/>
        </a:prstGeom>
        <a:solidFill>
          <a:srgbClr val="4511A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Tabla de</a:t>
          </a:r>
          <a:r>
            <a:rPr lang="es-AR" sz="1800" b="1" baseline="0">
              <a:solidFill>
                <a:schemeClr val="bg1"/>
              </a:solidFill>
            </a:rPr>
            <a:t> Ingresos/Egresos</a:t>
          </a:r>
          <a:endParaRPr lang="es-A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57149</xdr:colOff>
      <xdr:row>30</xdr:row>
      <xdr:rowOff>23812</xdr:rowOff>
    </xdr:from>
    <xdr:to>
      <xdr:col>7</xdr:col>
      <xdr:colOff>2752450</xdr:colOff>
      <xdr:row>31</xdr:row>
      <xdr:rowOff>200024</xdr:rowOff>
    </xdr:to>
    <xdr:sp macro="[0]!MovPosNeg_ExportarFiltrado" textlink="">
      <xdr:nvSpPr>
        <xdr:cNvPr id="22" name="Rectángulo 21">
          <a:extLst>
            <a:ext uri="{FF2B5EF4-FFF2-40B4-BE49-F238E27FC236}">
              <a16:creationId xmlns:a16="http://schemas.microsoft.com/office/drawing/2014/main" id="{86C905B6-E239-459A-AAAD-25B1317DC69A}"/>
            </a:ext>
          </a:extLst>
        </xdr:cNvPr>
        <xdr:cNvSpPr/>
      </xdr:nvSpPr>
      <xdr:spPr>
        <a:xfrm>
          <a:off x="8848724" y="7300912"/>
          <a:ext cx="2695301" cy="395287"/>
        </a:xfrm>
        <a:prstGeom prst="rect">
          <a:avLst/>
        </a:prstGeom>
        <a:solidFill>
          <a:srgbClr val="4511A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Tabla Por Rubro o Fecha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13</xdr:row>
      <xdr:rowOff>26670</xdr:rowOff>
    </xdr:from>
    <xdr:to>
      <xdr:col>5</xdr:col>
      <xdr:colOff>525780</xdr:colOff>
      <xdr:row>28</xdr:row>
      <xdr:rowOff>125730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D00C58-B28B-4430-9A08-CF9AE4D73E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91440</xdr:colOff>
      <xdr:row>29</xdr:row>
      <xdr:rowOff>80010</xdr:rowOff>
    </xdr:from>
    <xdr:to>
      <xdr:col>5</xdr:col>
      <xdr:colOff>480060</xdr:colOff>
      <xdr:row>46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CD7D08A-ED73-48B7-AB9A-B6E310CED0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60960</xdr:colOff>
      <xdr:row>2</xdr:row>
      <xdr:rowOff>30480</xdr:rowOff>
    </xdr:from>
    <xdr:to>
      <xdr:col>8</xdr:col>
      <xdr:colOff>129540</xdr:colOff>
      <xdr:row>11</xdr:row>
      <xdr:rowOff>99060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AAB2EE8-CA4E-4E53-BB6C-8200A1347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163830</xdr:rowOff>
    </xdr:from>
    <xdr:to>
      <xdr:col>5</xdr:col>
      <xdr:colOff>480060</xdr:colOff>
      <xdr:row>28</xdr:row>
      <xdr:rowOff>140970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B4AA459-9BE6-415A-A6DA-66341F594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91440</xdr:colOff>
      <xdr:row>29</xdr:row>
      <xdr:rowOff>80010</xdr:rowOff>
    </xdr:from>
    <xdr:to>
      <xdr:col>5</xdr:col>
      <xdr:colOff>495300</xdr:colOff>
      <xdr:row>46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BA6DCE-3FE6-4261-AB79-75CFA4BBF1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22860</xdr:colOff>
      <xdr:row>2</xdr:row>
      <xdr:rowOff>30480</xdr:rowOff>
    </xdr:from>
    <xdr:to>
      <xdr:col>8</xdr:col>
      <xdr:colOff>60960</xdr:colOff>
      <xdr:row>13</xdr:row>
      <xdr:rowOff>53340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4ACF15-E339-4C50-B612-AC4537BE35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F0B1EC-527C-4CE2-8B6C-C840FF02DCF0}" name="Tabla1" displayName="Tabla1" ref="A5:J10648" totalsRowShown="0" headerRowDxfId="19">
  <tableColumns count="10">
    <tableColumn id="1" xr3:uid="{A5B8EED1-A8AC-48DE-8600-9F3CFA19063D}" name="Fecha" dataDxfId="18"/>
    <tableColumn id="2" xr3:uid="{4E54D26F-3A85-455E-A884-C5EB56E4CA4A}" name="Tipo de Operación" dataDxfId="17" dataCellStyle="Entrada"/>
    <tableColumn id="3" xr3:uid="{6A181EBB-0CB3-41C9-968A-265C57987F57}" name="Código" dataDxfId="16"/>
    <tableColumn id="4" xr3:uid="{1057214C-632B-46A0-86AE-B0E76EF89B10}" name="Rubro">
      <calculatedColumnFormula>IF(C6="",(""),(INDEX(#REF!,(MATCH(Movimientos!C6,#REF!,0)),(2))))</calculatedColumnFormula>
    </tableColumn>
    <tableColumn id="5" xr3:uid="{75E01340-4FEF-4CD4-B0CD-93416233AE51}" name="Columna1"/>
    <tableColumn id="6" xr3:uid="{3D7C0B81-D840-4629-A08E-67D90575D7D7}" name="Precio"/>
    <tableColumn id="7" xr3:uid="{A0E781BA-3364-4F14-97F7-CD50EFE24365}" name="Medio de Pago"/>
    <tableColumn id="8" xr3:uid="{B5455196-53AD-4D8C-9510-1034A98E66E2}" name="Ingreso en" dataDxfId="15">
      <calculatedColumnFormula>IF(A6="",(""),(IF(B6="Ingreso",(D6),(""))))</calculatedColumnFormula>
    </tableColumn>
    <tableColumn id="9" xr3:uid="{8B7B799D-AF2C-451C-8B3A-D28039A1ECE2}" name="Egreso de" dataDxfId="14">
      <calculatedColumnFormula>IF(A6="",(""),(IF(B6="Egreso",(D6),(""))))</calculatedColumnFormula>
    </tableColumn>
    <tableColumn id="10" xr3:uid="{F0BDD074-9A27-4CB9-AB20-2C8F5CD2AEE6}" name="Detalle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474BBE-2179-43D3-B6F4-5AE769A1E9D9}" name="Tabla13" displayName="Tabla13" ref="A5:J10031" totalsRowShown="0" headerRowDxfId="13">
  <tableColumns count="10">
    <tableColumn id="1" xr3:uid="{F4CB25D7-0F43-452F-B57B-727D5B1274AF}" name="Fecha" dataDxfId="12">
      <calculatedColumnFormula>IF(Tabla1[[#This Row],[Fecha]]="",(""),(Tabla1[[#This Row],[Fecha]]))</calculatedColumnFormula>
    </tableColumn>
    <tableColumn id="2" xr3:uid="{7CDDEE3C-93EE-4180-8B81-F48FE02D94B7}" name="Tipo de Operación" dataDxfId="11" dataCellStyle="Entrada">
      <calculatedColumnFormula>IF(Tabla1[[#This Row],[Fecha]]="",(""),(Tabla1[[#This Row],[Tipo de Operación]]))</calculatedColumnFormula>
    </tableColumn>
    <tableColumn id="3" xr3:uid="{AF384F34-5C64-4794-A38D-468303285199}" name="Código" dataDxfId="10">
      <calculatedColumnFormula>IF(Tabla1[[#This Row],[Fecha]]="",(""),(Tabla1[[#This Row],[Código]]))</calculatedColumnFormula>
    </tableColumn>
    <tableColumn id="4" xr3:uid="{0CF1E93E-728D-47C7-A8C1-CD837F8D1CEA}" name="Rubro" dataDxfId="9">
      <calculatedColumnFormula>IF(Tabla1[[#This Row],[Fecha]]="",(""),(Tabla1[[#This Row],[Rubro]]))</calculatedColumnFormula>
    </tableColumn>
    <tableColumn id="5" xr3:uid="{C53D5777-D960-4538-ADE9-03C9964C251C}" name="Columna1"/>
    <tableColumn id="6" xr3:uid="{72168BE7-C525-4D80-901E-E00F493568F2}" name="Precio" dataDxfId="8">
      <calculatedColumnFormula>IF(Tabla1[[#This Row],[Fecha]]="",(""),(Tabla1[[#This Row],[Precio]]))</calculatedColumnFormula>
    </tableColumn>
    <tableColumn id="7" xr3:uid="{6AD3028A-B700-4522-BF19-FE0D234D9762}" name="Medio de Pago" dataDxfId="7">
      <calculatedColumnFormula>IF(Tabla1[[#This Row],[Fecha]]="",(""),(Tabla1[[#This Row],[Medio de Pago]]))</calculatedColumnFormula>
    </tableColumn>
    <tableColumn id="8" xr3:uid="{101CF5C7-B57E-42D1-AD9E-C730657C889F}" name="Ingreso en" dataDxfId="6">
      <calculatedColumnFormula>IF(Tabla1[[#This Row],[Fecha]]="",(""),(IF(Tabla1[[#This Row],[Ingreso en]]="",(""),(Tabla1[[#This Row],[Precio]]))))</calculatedColumnFormula>
    </tableColumn>
    <tableColumn id="9" xr3:uid="{0C076EF0-CD53-4B91-A03C-063A0FD08CB5}" name="Egreso de" dataDxfId="5">
      <calculatedColumnFormula>IF(Tabla1[[#This Row],[Fecha]]="",(""),(IF(Tabla1[[#This Row],[Egreso de]]="",(""),(Tabla1[[#This Row],[Precio]]))))</calculatedColumnFormula>
    </tableColumn>
    <tableColumn id="10" xr3:uid="{365EAA04-8187-4E1E-AADB-7A3CF7745279}" name="Neto (Positivo y negativo)" dataDxfId="4">
      <calculatedColumnFormula>IF(Tabla1[[#This Row],[Fecha]]="",(""),(IF(Tabla13[[#This Row],[Ingreso en]]="",(-Tabla13[[#This Row],[Egreso de]]),(Tabla13[[#This Row],[Ingreso en]]))))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AC954-15BD-443B-AF09-8507DF087534}">
  <sheetPr codeName="Hoja5"/>
  <dimension ref="A1:X53"/>
  <sheetViews>
    <sheetView tabSelected="1" zoomScale="80" zoomScaleNormal="80" workbookViewId="0">
      <selection activeCell="D8" sqref="D8"/>
    </sheetView>
  </sheetViews>
  <sheetFormatPr baseColWidth="10" defaultRowHeight="14.4" x14ac:dyDescent="0.3"/>
  <cols>
    <col min="1" max="1" width="3.109375" customWidth="1"/>
    <col min="2" max="2" width="18.44140625" customWidth="1"/>
    <col min="3" max="3" width="12.88671875" customWidth="1"/>
    <col min="4" max="4" width="24.6640625" customWidth="1"/>
    <col min="5" max="5" width="29.33203125" customWidth="1"/>
    <col min="6" max="6" width="19" customWidth="1"/>
    <col min="7" max="7" width="20.6640625" customWidth="1"/>
    <col min="8" max="8" width="41" customWidth="1"/>
    <col min="9" max="10" width="2.109375" customWidth="1"/>
    <col min="11" max="11" width="20.21875" customWidth="1"/>
    <col min="12" max="12" width="3.21875" customWidth="1"/>
    <col min="13" max="15" width="1.77734375" customWidth="1"/>
    <col min="19" max="19" width="3.88671875" customWidth="1"/>
  </cols>
  <sheetData>
    <row r="1" spans="1:24" ht="12" customHeight="1" x14ac:dyDescent="0.3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1"/>
      <c r="T1" s="22"/>
      <c r="U1" s="22"/>
      <c r="V1" s="22"/>
      <c r="W1" s="22"/>
      <c r="X1" s="22"/>
    </row>
    <row r="2" spans="1:24" ht="94.2" customHeight="1" x14ac:dyDescent="0.3">
      <c r="A2" s="130" t="s">
        <v>76</v>
      </c>
      <c r="B2" s="131"/>
      <c r="C2" s="131"/>
      <c r="D2" s="131"/>
      <c r="E2" s="131"/>
      <c r="F2" s="131"/>
      <c r="G2" s="131"/>
      <c r="H2" s="131"/>
      <c r="I2" s="131"/>
      <c r="J2" s="131"/>
      <c r="K2" s="77"/>
      <c r="L2" s="77"/>
      <c r="M2" s="77"/>
      <c r="N2" s="77"/>
      <c r="O2" s="77"/>
      <c r="P2" s="77"/>
      <c r="Q2" s="77"/>
      <c r="R2" s="77"/>
      <c r="S2" s="82"/>
      <c r="T2" s="22"/>
      <c r="U2" s="22"/>
      <c r="V2" s="22"/>
      <c r="W2" s="22"/>
      <c r="X2" s="22"/>
    </row>
    <row r="3" spans="1:24" ht="9.75" customHeight="1" x14ac:dyDescent="0.3">
      <c r="A3" s="83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82"/>
      <c r="T3" s="22"/>
      <c r="U3" s="22"/>
      <c r="V3" s="22"/>
      <c r="W3" s="22"/>
      <c r="X3" s="22"/>
    </row>
    <row r="4" spans="1:24" ht="8.25" customHeight="1" x14ac:dyDescent="0.3">
      <c r="A4" s="83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82"/>
      <c r="T4" s="22"/>
      <c r="U4" s="22"/>
      <c r="V4" s="22"/>
      <c r="W4" s="22"/>
      <c r="X4" s="22"/>
    </row>
    <row r="5" spans="1:24" ht="15" thickBot="1" x14ac:dyDescent="0.35">
      <c r="A5" s="83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82"/>
      <c r="T5" s="22"/>
      <c r="U5" s="22"/>
      <c r="V5" s="22"/>
      <c r="W5" s="22"/>
      <c r="X5" s="22"/>
    </row>
    <row r="6" spans="1:24" ht="28.8" x14ac:dyDescent="0.55000000000000004">
      <c r="A6" s="84"/>
      <c r="B6" s="69" t="s">
        <v>16</v>
      </c>
      <c r="C6" s="70"/>
      <c r="D6" s="70"/>
      <c r="E6" s="70"/>
      <c r="F6" s="70"/>
      <c r="G6" s="70"/>
      <c r="H6" s="70"/>
      <c r="I6" s="70"/>
      <c r="J6" s="70"/>
      <c r="K6" s="71"/>
      <c r="L6" s="68"/>
      <c r="M6" s="68"/>
      <c r="N6" s="68"/>
      <c r="O6" s="68"/>
      <c r="P6" s="68"/>
      <c r="Q6" s="68"/>
      <c r="R6" s="68"/>
      <c r="S6" s="82"/>
      <c r="T6" s="22"/>
      <c r="U6" s="22"/>
      <c r="V6" s="22"/>
      <c r="W6" s="22"/>
      <c r="X6" s="22"/>
    </row>
    <row r="7" spans="1:24" ht="18" x14ac:dyDescent="0.3">
      <c r="A7" s="85"/>
      <c r="B7" s="23" t="s">
        <v>17</v>
      </c>
      <c r="C7" s="24" t="s">
        <v>3</v>
      </c>
      <c r="D7" s="24" t="s">
        <v>4</v>
      </c>
      <c r="E7" s="24" t="s">
        <v>22</v>
      </c>
      <c r="F7" s="25" t="s">
        <v>18</v>
      </c>
      <c r="G7" s="25" t="s">
        <v>19</v>
      </c>
      <c r="H7" s="25" t="s">
        <v>15</v>
      </c>
      <c r="I7" s="72"/>
      <c r="J7" s="72"/>
      <c r="K7" s="73"/>
      <c r="L7" s="68"/>
      <c r="M7" s="68"/>
      <c r="N7" s="68"/>
      <c r="O7" s="68"/>
      <c r="P7" s="68"/>
      <c r="Q7" s="68"/>
      <c r="R7" s="68"/>
      <c r="S7" s="82"/>
      <c r="T7" s="22"/>
      <c r="U7" s="22"/>
      <c r="V7" s="22"/>
      <c r="W7" s="22"/>
      <c r="X7" s="22"/>
    </row>
    <row r="8" spans="1:24" ht="21" customHeight="1" x14ac:dyDescent="0.35">
      <c r="A8" s="85"/>
      <c r="B8" s="127">
        <v>46074</v>
      </c>
      <c r="C8" s="26" t="str">
        <f>IF(D8="",(""),(INDEX('Base de Datos'!A12:B19,MATCH(Interfaz!D8,'Base de Datos'!B12:B19,(0)),(1))))</f>
        <v/>
      </c>
      <c r="D8" s="26"/>
      <c r="E8" s="26"/>
      <c r="F8" s="26"/>
      <c r="G8" s="29"/>
      <c r="H8" s="28"/>
      <c r="I8" s="72"/>
      <c r="J8" s="72"/>
      <c r="K8" s="73"/>
      <c r="L8" s="68"/>
      <c r="M8" s="68"/>
      <c r="N8" s="68"/>
      <c r="O8" s="68"/>
      <c r="P8" s="68"/>
      <c r="Q8" s="68"/>
      <c r="R8" s="68"/>
      <c r="S8" s="82"/>
      <c r="T8" s="22"/>
      <c r="U8" s="22"/>
      <c r="V8" s="22"/>
      <c r="W8" s="22"/>
      <c r="X8" s="22"/>
    </row>
    <row r="9" spans="1:24" ht="15" thickBot="1" x14ac:dyDescent="0.35">
      <c r="A9" s="86"/>
      <c r="B9" s="75"/>
      <c r="C9" s="75"/>
      <c r="D9" s="75"/>
      <c r="E9" s="75"/>
      <c r="F9" s="75"/>
      <c r="G9" s="75"/>
      <c r="H9" s="75"/>
      <c r="I9" s="75"/>
      <c r="J9" s="75"/>
      <c r="K9" s="74"/>
      <c r="L9" s="68"/>
      <c r="M9" s="68"/>
      <c r="N9" s="68"/>
      <c r="O9" s="68"/>
      <c r="P9" s="68"/>
      <c r="Q9" s="68"/>
      <c r="R9" s="68"/>
      <c r="S9" s="82"/>
      <c r="T9" s="22"/>
      <c r="U9" s="22"/>
      <c r="V9" s="22"/>
      <c r="W9" s="22"/>
      <c r="X9" s="22"/>
    </row>
    <row r="10" spans="1:24" x14ac:dyDescent="0.3">
      <c r="A10" s="83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82"/>
      <c r="T10" s="22"/>
      <c r="U10" s="22"/>
      <c r="V10" s="22"/>
      <c r="W10" s="22"/>
      <c r="X10" s="22"/>
    </row>
    <row r="11" spans="1:24" ht="2.25" customHeight="1" x14ac:dyDescent="0.3">
      <c r="A11" s="83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82"/>
      <c r="T11" s="22"/>
      <c r="U11" s="22"/>
      <c r="V11" s="22"/>
      <c r="W11" s="22"/>
      <c r="X11" s="22"/>
    </row>
    <row r="12" spans="1:24" ht="7.5" customHeight="1" x14ac:dyDescent="0.3">
      <c r="A12" s="83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82"/>
      <c r="T12" s="22"/>
      <c r="U12" s="22"/>
      <c r="V12" s="22"/>
      <c r="W12" s="22"/>
      <c r="X12" s="22"/>
    </row>
    <row r="13" spans="1:24" ht="6.75" customHeight="1" x14ac:dyDescent="0.3">
      <c r="A13" s="83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82"/>
      <c r="T13" s="22"/>
      <c r="U13" s="22"/>
      <c r="V13" s="22"/>
      <c r="W13" s="22"/>
      <c r="X13" s="22"/>
    </row>
    <row r="14" spans="1:24" ht="9" customHeight="1" thickBot="1" x14ac:dyDescent="0.35">
      <c r="A14" s="83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82"/>
      <c r="T14" s="22"/>
      <c r="U14" s="22"/>
      <c r="V14" s="22"/>
      <c r="W14" s="22"/>
      <c r="X14" s="22"/>
    </row>
    <row r="15" spans="1:24" ht="28.5" customHeight="1" x14ac:dyDescent="0.3">
      <c r="A15" s="84"/>
      <c r="B15" s="128" t="s">
        <v>61</v>
      </c>
      <c r="C15" s="128"/>
      <c r="D15" s="128"/>
      <c r="E15" s="128"/>
      <c r="F15" s="70"/>
      <c r="G15" s="70"/>
      <c r="H15" s="71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82"/>
      <c r="T15" s="22"/>
      <c r="U15" s="22"/>
      <c r="V15" s="22"/>
      <c r="W15" s="22"/>
      <c r="X15" s="22"/>
    </row>
    <row r="16" spans="1:24" ht="15.75" customHeight="1" thickBot="1" x14ac:dyDescent="0.35">
      <c r="A16" s="86"/>
      <c r="B16" s="134"/>
      <c r="C16" s="134"/>
      <c r="D16" s="134"/>
      <c r="E16" s="134"/>
      <c r="F16" s="75"/>
      <c r="G16" s="75"/>
      <c r="H16" s="74"/>
      <c r="I16" s="68"/>
      <c r="J16" s="68"/>
      <c r="K16" s="68"/>
      <c r="L16" s="68"/>
      <c r="M16" s="68"/>
      <c r="N16" s="68"/>
      <c r="O16" s="68"/>
      <c r="P16" s="122"/>
      <c r="Q16" s="68"/>
      <c r="R16" s="68"/>
      <c r="S16" s="82"/>
      <c r="T16" s="22"/>
      <c r="U16" s="22"/>
      <c r="V16" s="22"/>
      <c r="W16" s="22"/>
      <c r="X16" s="22"/>
    </row>
    <row r="17" spans="1:24" ht="15" thickBot="1" x14ac:dyDescent="0.35">
      <c r="A17" s="83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82"/>
      <c r="T17" s="22"/>
      <c r="U17" s="22"/>
      <c r="V17" s="22"/>
      <c r="W17" s="22"/>
      <c r="X17" s="22"/>
    </row>
    <row r="18" spans="1:24" ht="24.75" customHeight="1" x14ac:dyDescent="0.3">
      <c r="A18" s="84"/>
      <c r="B18" s="128" t="s">
        <v>24</v>
      </c>
      <c r="C18" s="128"/>
      <c r="D18" s="128"/>
      <c r="E18" s="128"/>
      <c r="F18" s="70"/>
      <c r="G18" s="70"/>
      <c r="H18" s="71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82"/>
      <c r="T18" s="22"/>
      <c r="U18" s="22"/>
      <c r="V18" s="22"/>
      <c r="W18" s="22"/>
      <c r="X18" s="22"/>
    </row>
    <row r="19" spans="1:24" ht="21" customHeight="1" thickBot="1" x14ac:dyDescent="0.35">
      <c r="A19" s="86"/>
      <c r="B19" s="134"/>
      <c r="C19" s="134"/>
      <c r="D19" s="134"/>
      <c r="E19" s="134"/>
      <c r="F19" s="75"/>
      <c r="G19" s="75"/>
      <c r="H19" s="74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82"/>
      <c r="T19" s="22"/>
      <c r="U19" s="22"/>
      <c r="V19" s="22"/>
      <c r="W19" s="22"/>
      <c r="X19" s="22"/>
    </row>
    <row r="20" spans="1:24" ht="15" thickBot="1" x14ac:dyDescent="0.35">
      <c r="A20" s="83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82"/>
      <c r="T20" s="22"/>
      <c r="U20" s="22"/>
      <c r="V20" s="22"/>
      <c r="W20" s="22"/>
      <c r="X20" s="22"/>
    </row>
    <row r="21" spans="1:24" ht="15" customHeight="1" x14ac:dyDescent="0.3">
      <c r="A21" s="84"/>
      <c r="B21" s="128" t="s">
        <v>67</v>
      </c>
      <c r="C21" s="128"/>
      <c r="D21" s="128"/>
      <c r="E21" s="128" t="s">
        <v>66</v>
      </c>
      <c r="F21" s="128"/>
      <c r="G21" s="128"/>
      <c r="H21" s="128" t="s">
        <v>73</v>
      </c>
      <c r="I21" s="128"/>
      <c r="J21" s="128"/>
      <c r="K21" s="71"/>
      <c r="L21" s="68"/>
      <c r="M21" s="68"/>
      <c r="N21" s="68"/>
      <c r="O21" s="68"/>
      <c r="P21" s="68"/>
      <c r="Q21" s="68"/>
      <c r="R21" s="68"/>
      <c r="S21" s="82"/>
      <c r="T21" s="22"/>
      <c r="U21" s="22"/>
      <c r="V21" s="22"/>
      <c r="W21" s="22"/>
      <c r="X21" s="22"/>
    </row>
    <row r="22" spans="1:24" ht="15.75" customHeight="1" x14ac:dyDescent="0.3">
      <c r="A22" s="85"/>
      <c r="B22" s="129"/>
      <c r="C22" s="129"/>
      <c r="D22" s="129"/>
      <c r="E22" s="129"/>
      <c r="F22" s="129"/>
      <c r="G22" s="129"/>
      <c r="H22" s="129"/>
      <c r="I22" s="129"/>
      <c r="J22" s="129"/>
      <c r="K22" s="73"/>
      <c r="L22" s="68"/>
      <c r="M22" s="68"/>
      <c r="N22" s="68"/>
      <c r="O22" s="68"/>
      <c r="P22" s="68"/>
      <c r="Q22" s="68"/>
      <c r="R22" s="68"/>
      <c r="S22" s="82"/>
      <c r="T22" s="22"/>
      <c r="U22" s="22"/>
      <c r="V22" s="22"/>
      <c r="W22" s="22"/>
      <c r="X22" s="22"/>
    </row>
    <row r="23" spans="1:24" ht="28.8" x14ac:dyDescent="0.3">
      <c r="A23" s="85"/>
      <c r="B23" s="78"/>
      <c r="C23" s="78"/>
      <c r="D23" s="78"/>
      <c r="E23" s="78"/>
      <c r="F23" s="72"/>
      <c r="G23" s="72"/>
      <c r="H23" s="72"/>
      <c r="I23" s="72"/>
      <c r="J23" s="72"/>
      <c r="K23" s="73"/>
      <c r="L23" s="68"/>
      <c r="M23" s="68"/>
      <c r="N23" s="68"/>
      <c r="O23" s="68"/>
      <c r="P23" s="68"/>
      <c r="Q23" s="68"/>
      <c r="R23" s="68"/>
      <c r="S23" s="82"/>
      <c r="T23" s="22"/>
      <c r="U23" s="22"/>
      <c r="V23" s="22"/>
      <c r="W23" s="22"/>
      <c r="X23" s="22"/>
    </row>
    <row r="24" spans="1:24" ht="29.4" thickBot="1" x14ac:dyDescent="0.35">
      <c r="A24" s="86"/>
      <c r="B24" s="76"/>
      <c r="C24" s="76"/>
      <c r="D24" s="76"/>
      <c r="E24" s="76"/>
      <c r="F24" s="75"/>
      <c r="G24" s="75"/>
      <c r="H24" s="75"/>
      <c r="I24" s="75"/>
      <c r="J24" s="75"/>
      <c r="K24" s="74"/>
      <c r="L24" s="68"/>
      <c r="M24" s="68"/>
      <c r="N24" s="68"/>
      <c r="O24" s="68"/>
      <c r="P24" s="68"/>
      <c r="Q24" s="68"/>
      <c r="R24" s="68"/>
      <c r="S24" s="82"/>
      <c r="T24" s="22"/>
      <c r="U24" s="22"/>
      <c r="V24" s="22"/>
      <c r="W24" s="22"/>
      <c r="X24" s="22"/>
    </row>
    <row r="25" spans="1:24" x14ac:dyDescent="0.3">
      <c r="A25" s="83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82"/>
      <c r="T25" s="22"/>
      <c r="U25" s="22"/>
      <c r="V25" s="22"/>
      <c r="W25" s="22"/>
      <c r="X25" s="22"/>
    </row>
    <row r="26" spans="1:24" ht="15" thickBot="1" x14ac:dyDescent="0.35">
      <c r="A26" s="8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82"/>
      <c r="T26" s="22"/>
      <c r="U26" s="22"/>
      <c r="V26" s="22"/>
      <c r="W26" s="22"/>
      <c r="X26" s="22"/>
    </row>
    <row r="27" spans="1:24" ht="23.25" customHeight="1" x14ac:dyDescent="0.3">
      <c r="A27" s="84"/>
      <c r="B27" s="128" t="s">
        <v>77</v>
      </c>
      <c r="C27" s="128"/>
      <c r="D27" s="128"/>
      <c r="E27" s="128"/>
      <c r="F27" s="70"/>
      <c r="G27" s="71"/>
      <c r="H27" s="71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82"/>
      <c r="T27" s="22"/>
      <c r="U27" s="22"/>
      <c r="V27" s="22"/>
      <c r="W27" s="22"/>
      <c r="X27" s="22"/>
    </row>
    <row r="28" spans="1:24" ht="15" thickBot="1" x14ac:dyDescent="0.35">
      <c r="A28" s="85"/>
      <c r="B28" s="129"/>
      <c r="C28" s="129"/>
      <c r="D28" s="129"/>
      <c r="E28" s="129"/>
      <c r="F28" s="72"/>
      <c r="G28" s="73"/>
      <c r="H28" s="74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82"/>
      <c r="T28" s="22"/>
      <c r="U28" s="22"/>
      <c r="V28" s="22"/>
      <c r="W28" s="22"/>
      <c r="X28" s="22"/>
    </row>
    <row r="29" spans="1:24" ht="23.25" customHeight="1" x14ac:dyDescent="0.3">
      <c r="A29" s="84"/>
      <c r="B29" s="128" t="s">
        <v>72</v>
      </c>
      <c r="C29" s="128"/>
      <c r="D29" s="128"/>
      <c r="E29" s="128"/>
      <c r="F29" s="70"/>
      <c r="G29" s="71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82"/>
      <c r="T29" s="22"/>
      <c r="U29" s="22"/>
      <c r="V29" s="22"/>
      <c r="W29" s="22"/>
      <c r="X29" s="22"/>
    </row>
    <row r="30" spans="1:24" ht="15" thickBot="1" x14ac:dyDescent="0.35">
      <c r="A30" s="85"/>
      <c r="B30" s="129"/>
      <c r="C30" s="129"/>
      <c r="D30" s="129"/>
      <c r="E30" s="129"/>
      <c r="F30" s="72"/>
      <c r="G30" s="73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82"/>
      <c r="T30" s="22"/>
      <c r="U30" s="22"/>
      <c r="V30" s="22"/>
      <c r="W30" s="22"/>
      <c r="X30" s="22"/>
    </row>
    <row r="31" spans="1:24" ht="17.399999999999999" customHeight="1" thickTop="1" x14ac:dyDescent="0.3">
      <c r="A31" s="114"/>
      <c r="B31" s="132" t="s">
        <v>68</v>
      </c>
      <c r="C31" s="132"/>
      <c r="D31" s="132"/>
      <c r="E31" s="132"/>
      <c r="F31" s="115"/>
      <c r="G31" s="116"/>
      <c r="H31" s="117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82"/>
      <c r="T31" s="22"/>
      <c r="U31" s="22"/>
      <c r="V31" s="22"/>
      <c r="W31" s="22"/>
      <c r="X31" s="22"/>
    </row>
    <row r="32" spans="1:24" ht="18.600000000000001" customHeight="1" thickBot="1" x14ac:dyDescent="0.35">
      <c r="A32" s="118"/>
      <c r="B32" s="133"/>
      <c r="C32" s="133"/>
      <c r="D32" s="133"/>
      <c r="E32" s="133"/>
      <c r="F32" s="119"/>
      <c r="G32" s="120"/>
      <c r="H32" s="121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82"/>
      <c r="T32" s="22"/>
      <c r="U32" s="22"/>
      <c r="V32" s="22"/>
      <c r="W32" s="22"/>
      <c r="X32" s="22"/>
    </row>
    <row r="33" spans="1:24" ht="14.4" customHeight="1" thickTop="1" thickBot="1" x14ac:dyDescent="0.35">
      <c r="A33" s="87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9"/>
      <c r="T33" s="22"/>
      <c r="U33" s="22"/>
      <c r="V33" s="22"/>
      <c r="W33" s="22"/>
      <c r="X33" s="22"/>
    </row>
    <row r="34" spans="1:24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</row>
    <row r="35" spans="1:24" x14ac:dyDescent="0.3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</row>
    <row r="36" spans="1:24" x14ac:dyDescent="0.3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</row>
    <row r="37" spans="1:24" x14ac:dyDescent="0.3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</row>
    <row r="38" spans="1:24" x14ac:dyDescent="0.3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</row>
    <row r="39" spans="1:24" x14ac:dyDescent="0.3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</row>
    <row r="40" spans="1:24" x14ac:dyDescent="0.3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</row>
    <row r="41" spans="1:24" x14ac:dyDescent="0.3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</row>
    <row r="42" spans="1:24" x14ac:dyDescent="0.3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</row>
    <row r="43" spans="1:24" x14ac:dyDescent="0.3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</row>
    <row r="44" spans="1:24" x14ac:dyDescent="0.3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</row>
    <row r="45" spans="1:24" x14ac:dyDescent="0.3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</row>
    <row r="46" spans="1:24" x14ac:dyDescent="0.3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</row>
    <row r="47" spans="1:24" x14ac:dyDescent="0.3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</row>
    <row r="48" spans="1:24" x14ac:dyDescent="0.3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</row>
    <row r="49" spans="1:24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</row>
    <row r="50" spans="1:24" x14ac:dyDescent="0.3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</row>
    <row r="51" spans="1:24" x14ac:dyDescent="0.3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</row>
    <row r="52" spans="1:24" x14ac:dyDescent="0.3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</row>
    <row r="53" spans="1:24" x14ac:dyDescent="0.3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</row>
  </sheetData>
  <mergeCells count="9">
    <mergeCell ref="H21:J22"/>
    <mergeCell ref="A2:J2"/>
    <mergeCell ref="B31:E32"/>
    <mergeCell ref="B27:E28"/>
    <mergeCell ref="B29:E30"/>
    <mergeCell ref="B15:E16"/>
    <mergeCell ref="B18:E19"/>
    <mergeCell ref="B21:D22"/>
    <mergeCell ref="E21:G2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C554F6C-1997-4324-A5E2-8BFB653A86B5}">
          <x14:formula1>
            <xm:f>'Base de Datos'!$E$3:$E$8</xm:f>
          </x14:formula1>
          <xm:sqref>F8</xm:sqref>
        </x14:dataValidation>
        <x14:dataValidation type="list" allowBlank="1" showInputMessage="1" showErrorMessage="1" xr:uid="{44454EEA-5B3D-4A4F-A79C-CF55726A86F3}">
          <x14:formula1>
            <xm:f>'Base de Datos'!$C$3:$C$7</xm:f>
          </x14:formula1>
          <xm:sqref>D8</xm:sqref>
        </x14:dataValidation>
        <x14:dataValidation type="list" allowBlank="1" showInputMessage="1" showErrorMessage="1" xr:uid="{8D518D72-9DD0-4494-AB9C-5ABA92BBEBEC}">
          <x14:formula1>
            <xm:f>'Base de Datos'!$A$3:$A$6</xm:f>
          </x14:formula1>
          <xm:sqref>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FDF5-372B-4E73-8894-598D61DE852B}">
  <sheetPr codeName="Hoja3"/>
  <dimension ref="A1:K25"/>
  <sheetViews>
    <sheetView workbookViewId="0">
      <selection activeCell="D15" sqref="D15"/>
    </sheetView>
  </sheetViews>
  <sheetFormatPr baseColWidth="10" defaultRowHeight="14.4" x14ac:dyDescent="0.3"/>
  <cols>
    <col min="11" max="11" width="21.6640625" customWidth="1"/>
  </cols>
  <sheetData>
    <row r="1" spans="1:11" x14ac:dyDescent="0.3">
      <c r="B1" t="s">
        <v>62</v>
      </c>
    </row>
    <row r="2" spans="1:11" x14ac:dyDescent="0.3">
      <c r="A2" s="42" t="s">
        <v>64</v>
      </c>
      <c r="B2" s="1" t="s">
        <v>63</v>
      </c>
      <c r="C2" s="1" t="s">
        <v>1</v>
      </c>
      <c r="D2" s="1" t="s">
        <v>3</v>
      </c>
      <c r="E2" s="1" t="s">
        <v>4</v>
      </c>
      <c r="F2" s="1"/>
      <c r="G2" s="1" t="s">
        <v>14</v>
      </c>
      <c r="H2" s="1" t="s">
        <v>18</v>
      </c>
      <c r="I2" s="1" t="s">
        <v>6</v>
      </c>
      <c r="J2" s="1" t="s">
        <v>7</v>
      </c>
      <c r="K2" s="1" t="s">
        <v>15</v>
      </c>
    </row>
    <row r="3" spans="1:11" x14ac:dyDescent="0.3">
      <c r="A3">
        <v>1</v>
      </c>
      <c r="B3" s="41"/>
      <c r="C3" s="3"/>
      <c r="D3" s="19"/>
      <c r="E3" s="4"/>
      <c r="F3" s="4"/>
      <c r="G3" s="4"/>
      <c r="H3" s="4"/>
      <c r="I3" s="4"/>
      <c r="J3" s="5" t="str">
        <f>IF(E3="",(""),(E3))</f>
        <v/>
      </c>
      <c r="K3" s="4"/>
    </row>
    <row r="4" spans="1:11" x14ac:dyDescent="0.3">
      <c r="A4" t="str">
        <f>IF(B4="",(""),(A3+1))</f>
        <v/>
      </c>
      <c r="B4" s="41"/>
      <c r="C4" s="3"/>
      <c r="D4" s="19"/>
      <c r="E4" s="4"/>
      <c r="F4" s="4"/>
      <c r="G4" s="4"/>
      <c r="H4" s="4"/>
      <c r="I4" s="4"/>
      <c r="J4" s="5" t="str">
        <f t="shared" ref="J4:J25" si="0">IF(E4="",(""),(E4))</f>
        <v/>
      </c>
      <c r="K4" s="4"/>
    </row>
    <row r="5" spans="1:11" x14ac:dyDescent="0.3">
      <c r="A5" t="str">
        <f t="shared" ref="A5:A25" si="1">IF(B5="",(""),(A4+1))</f>
        <v/>
      </c>
      <c r="B5" s="41"/>
      <c r="C5" s="3"/>
      <c r="D5" s="19"/>
      <c r="E5" s="4"/>
      <c r="F5" s="4"/>
      <c r="G5" s="4"/>
      <c r="H5" s="4"/>
      <c r="I5" s="4"/>
      <c r="J5" s="5" t="str">
        <f t="shared" si="0"/>
        <v/>
      </c>
      <c r="K5" s="4"/>
    </row>
    <row r="6" spans="1:11" x14ac:dyDescent="0.3">
      <c r="A6" t="str">
        <f t="shared" si="1"/>
        <v/>
      </c>
      <c r="B6" s="41"/>
      <c r="C6" s="3"/>
      <c r="D6" s="19"/>
      <c r="E6" s="4"/>
      <c r="F6" s="4"/>
      <c r="G6" s="4"/>
      <c r="H6" s="4"/>
      <c r="I6" s="4"/>
      <c r="J6" s="5" t="str">
        <f t="shared" si="0"/>
        <v/>
      </c>
      <c r="K6" s="4"/>
    </row>
    <row r="7" spans="1:11" x14ac:dyDescent="0.3">
      <c r="A7" t="str">
        <f t="shared" si="1"/>
        <v/>
      </c>
      <c r="B7" s="41"/>
      <c r="C7" s="3"/>
      <c r="D7" s="19"/>
      <c r="E7" s="4"/>
      <c r="F7" s="4"/>
      <c r="G7" s="4"/>
      <c r="H7" s="4"/>
      <c r="I7" s="4"/>
      <c r="J7" s="5" t="str">
        <f t="shared" si="0"/>
        <v/>
      </c>
      <c r="K7" s="4"/>
    </row>
    <row r="8" spans="1:11" x14ac:dyDescent="0.3">
      <c r="A8" t="str">
        <f t="shared" si="1"/>
        <v/>
      </c>
      <c r="J8" s="5" t="str">
        <f t="shared" si="0"/>
        <v/>
      </c>
    </row>
    <row r="9" spans="1:11" x14ac:dyDescent="0.3">
      <c r="A9" t="str">
        <f t="shared" si="1"/>
        <v/>
      </c>
      <c r="J9" s="5" t="str">
        <f t="shared" si="0"/>
        <v/>
      </c>
    </row>
    <row r="10" spans="1:11" x14ac:dyDescent="0.3">
      <c r="A10" t="str">
        <f t="shared" si="1"/>
        <v/>
      </c>
      <c r="J10" s="5" t="str">
        <f t="shared" si="0"/>
        <v/>
      </c>
    </row>
    <row r="11" spans="1:11" x14ac:dyDescent="0.3">
      <c r="A11" t="str">
        <f t="shared" si="1"/>
        <v/>
      </c>
      <c r="J11" s="5" t="str">
        <f t="shared" si="0"/>
        <v/>
      </c>
    </row>
    <row r="12" spans="1:11" x14ac:dyDescent="0.3">
      <c r="A12" t="str">
        <f t="shared" si="1"/>
        <v/>
      </c>
      <c r="J12" s="5" t="str">
        <f t="shared" si="0"/>
        <v/>
      </c>
    </row>
    <row r="13" spans="1:11" x14ac:dyDescent="0.3">
      <c r="A13" t="str">
        <f t="shared" si="1"/>
        <v/>
      </c>
      <c r="J13" s="5" t="str">
        <f t="shared" si="0"/>
        <v/>
      </c>
    </row>
    <row r="14" spans="1:11" x14ac:dyDescent="0.3">
      <c r="A14" t="str">
        <f t="shared" si="1"/>
        <v/>
      </c>
      <c r="J14" s="5" t="str">
        <f t="shared" si="0"/>
        <v/>
      </c>
    </row>
    <row r="15" spans="1:11" x14ac:dyDescent="0.3">
      <c r="A15" t="str">
        <f t="shared" si="1"/>
        <v/>
      </c>
      <c r="J15" s="5" t="str">
        <f t="shared" si="0"/>
        <v/>
      </c>
    </row>
    <row r="16" spans="1:11" x14ac:dyDescent="0.3">
      <c r="A16" t="str">
        <f t="shared" si="1"/>
        <v/>
      </c>
      <c r="J16" s="5" t="str">
        <f t="shared" si="0"/>
        <v/>
      </c>
    </row>
    <row r="17" spans="1:10" x14ac:dyDescent="0.3">
      <c r="A17" t="str">
        <f t="shared" si="1"/>
        <v/>
      </c>
      <c r="J17" s="5" t="str">
        <f t="shared" si="0"/>
        <v/>
      </c>
    </row>
    <row r="18" spans="1:10" x14ac:dyDescent="0.3">
      <c r="A18" t="str">
        <f t="shared" si="1"/>
        <v/>
      </c>
      <c r="J18" s="5" t="str">
        <f t="shared" si="0"/>
        <v/>
      </c>
    </row>
    <row r="19" spans="1:10" x14ac:dyDescent="0.3">
      <c r="A19" t="str">
        <f t="shared" si="1"/>
        <v/>
      </c>
      <c r="J19" s="5" t="str">
        <f t="shared" si="0"/>
        <v/>
      </c>
    </row>
    <row r="20" spans="1:10" x14ac:dyDescent="0.3">
      <c r="A20" t="str">
        <f t="shared" si="1"/>
        <v/>
      </c>
      <c r="J20" s="5" t="str">
        <f t="shared" si="0"/>
        <v/>
      </c>
    </row>
    <row r="21" spans="1:10" x14ac:dyDescent="0.3">
      <c r="A21" t="str">
        <f t="shared" si="1"/>
        <v/>
      </c>
      <c r="J21" s="5" t="str">
        <f t="shared" si="0"/>
        <v/>
      </c>
    </row>
    <row r="22" spans="1:10" x14ac:dyDescent="0.3">
      <c r="A22" t="str">
        <f t="shared" si="1"/>
        <v/>
      </c>
      <c r="J22" s="5" t="str">
        <f t="shared" si="0"/>
        <v/>
      </c>
    </row>
    <row r="23" spans="1:10" x14ac:dyDescent="0.3">
      <c r="A23" t="str">
        <f t="shared" si="1"/>
        <v/>
      </c>
      <c r="J23" s="5" t="str">
        <f t="shared" si="0"/>
        <v/>
      </c>
    </row>
    <row r="24" spans="1:10" x14ac:dyDescent="0.3">
      <c r="A24" t="str">
        <f t="shared" si="1"/>
        <v/>
      </c>
      <c r="J24" s="5" t="str">
        <f t="shared" si="0"/>
        <v/>
      </c>
    </row>
    <row r="25" spans="1:10" x14ac:dyDescent="0.3">
      <c r="A25" t="str">
        <f t="shared" si="1"/>
        <v/>
      </c>
      <c r="J25" s="5" t="str">
        <f t="shared" si="0"/>
        <v/>
      </c>
    </row>
  </sheetData>
  <sheetProtection algorithmName="SHA-512" hashValue="WK2eyCyn3HC9d2eS5gdnpNm2UW5BjM2sEsXP0GrKQhvXYLgffGUTEmqNsCkR4xq4JfXLfQgh1ycvSLhGIyNIqA==" saltValue="8nJFFTA9Xvn032ircZ32fg==" spinCount="100000" sheet="1" objects="1" scenarios="1" selectLockedCells="1" selectUnlockedCells="1"/>
  <dataValidations count="1">
    <dataValidation showInputMessage="1" showErrorMessage="1" sqref="I3:I7 J3:J25" xr:uid="{FEEB4FF6-D0CD-40D4-85BE-1D140BE85034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3DED0F-D6FF-4BAE-8B95-01D964EA41DC}">
          <x14:formula1>
            <xm:f>'Base de Datos'!$A$3:$A$6</xm:f>
          </x14:formula1>
          <xm:sqref>C3:C7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1453"/>
  <sheetViews>
    <sheetView workbookViewId="0">
      <selection activeCell="J6" sqref="J6"/>
    </sheetView>
  </sheetViews>
  <sheetFormatPr baseColWidth="10" defaultRowHeight="14.4" x14ac:dyDescent="0.3"/>
  <cols>
    <col min="2" max="2" width="19.33203125" customWidth="1"/>
    <col min="3" max="3" width="9.88671875" style="16" customWidth="1"/>
    <col min="4" max="4" width="12.109375" customWidth="1"/>
    <col min="5" max="5" width="1.33203125" customWidth="1"/>
    <col min="7" max="7" width="16.109375" customWidth="1"/>
    <col min="8" max="8" width="12.109375" customWidth="1"/>
    <col min="9" max="9" width="12.6640625" customWidth="1"/>
    <col min="10" max="10" width="29" customWidth="1"/>
  </cols>
  <sheetData>
    <row r="1" spans="1:10" ht="15" thickBot="1" x14ac:dyDescent="0.35"/>
    <row r="2" spans="1:10" ht="30" thickTop="1" thickBot="1" x14ac:dyDescent="0.6">
      <c r="A2" s="135" t="s">
        <v>2</v>
      </c>
      <c r="B2" s="136"/>
      <c r="C2" s="136"/>
      <c r="D2" s="136"/>
      <c r="E2" s="136"/>
      <c r="F2" s="136"/>
      <c r="G2" s="136"/>
      <c r="H2" s="136"/>
      <c r="I2" s="136"/>
      <c r="J2" s="137"/>
    </row>
    <row r="3" spans="1:10" ht="15" thickTop="1" x14ac:dyDescent="0.3"/>
    <row r="4" spans="1:10" x14ac:dyDescent="0.3">
      <c r="A4" s="138"/>
      <c r="B4" s="139"/>
      <c r="C4" s="139"/>
      <c r="D4" s="113" t="str">
        <f>IF(C4="",(""),(INDEX('Base de Datos'!#REF!,(MATCH(Movimientos!C4,'Base de Datos'!#REF!,0)),(2))))</f>
        <v/>
      </c>
      <c r="E4" s="113"/>
      <c r="F4" s="113"/>
      <c r="G4" s="113"/>
      <c r="H4" s="124" t="str">
        <f t="shared" ref="H4" si="0">IF(A4="",(""),(IF(B4="Ingreso",(D4),(""))))</f>
        <v/>
      </c>
      <c r="I4" s="125" t="str">
        <f t="shared" ref="I4" si="1">IF(A4="",(""),(IF(B4="Egreso",(D4),(""))))</f>
        <v/>
      </c>
      <c r="J4" s="126"/>
    </row>
    <row r="5" spans="1:10" x14ac:dyDescent="0.3">
      <c r="A5" s="123" t="s">
        <v>0</v>
      </c>
      <c r="B5" s="123" t="s">
        <v>1</v>
      </c>
      <c r="C5" s="123" t="s">
        <v>3</v>
      </c>
      <c r="D5" s="123" t="s">
        <v>4</v>
      </c>
      <c r="E5" s="123" t="s">
        <v>71</v>
      </c>
      <c r="F5" s="123" t="s">
        <v>14</v>
      </c>
      <c r="G5" s="123" t="s">
        <v>18</v>
      </c>
      <c r="H5" s="123" t="s">
        <v>6</v>
      </c>
      <c r="I5" s="123" t="s">
        <v>7</v>
      </c>
      <c r="J5" s="123" t="s">
        <v>15</v>
      </c>
    </row>
    <row r="6" spans="1:10" x14ac:dyDescent="0.3">
      <c r="A6" s="2"/>
      <c r="B6" s="3"/>
      <c r="C6" s="19"/>
      <c r="D6" s="4"/>
      <c r="E6" s="4"/>
      <c r="F6" s="4"/>
      <c r="G6" s="4"/>
      <c r="H6" s="4" t="str">
        <f>IF(A6="",(""),(IF(B6="Ingreso",(D6),(""))))</f>
        <v/>
      </c>
      <c r="I6" s="5" t="str">
        <f>IF(A6="",(""),(IF(B6="Egreso",(D6),(""))))</f>
        <v/>
      </c>
      <c r="J6" s="4"/>
    </row>
    <row r="7" spans="1:10" x14ac:dyDescent="0.3">
      <c r="A7" s="2"/>
      <c r="B7" s="3"/>
      <c r="C7" s="19"/>
      <c r="D7" s="4"/>
      <c r="E7" s="4"/>
      <c r="F7" s="4"/>
      <c r="G7" s="4"/>
      <c r="H7" s="4" t="str">
        <f>IF(A7="",(""),(IF(B7="Ingreso",(D7),(""))))</f>
        <v/>
      </c>
      <c r="I7" s="5" t="str">
        <f>IF(A7="",(""),(IF(B7="Egreso",(D7),(""))))</f>
        <v/>
      </c>
      <c r="J7" s="4"/>
    </row>
    <row r="8" spans="1:10" x14ac:dyDescent="0.3">
      <c r="A8" s="2"/>
      <c r="B8" s="3"/>
      <c r="C8" s="20"/>
      <c r="D8" s="8"/>
      <c r="E8" s="8"/>
      <c r="F8" s="8"/>
      <c r="G8" s="8"/>
      <c r="H8" s="4" t="str">
        <f t="shared" ref="H8:H70" si="2">IF(A8="",(""),(IF(B8="Ingreso",(D8),(""))))</f>
        <v/>
      </c>
      <c r="I8" s="5" t="str">
        <f t="shared" ref="I8:I70" si="3">IF(A8="",(""),(IF(B8="Egreso",(D8),(""))))</f>
        <v/>
      </c>
      <c r="J8" s="8"/>
    </row>
    <row r="9" spans="1:10" x14ac:dyDescent="0.3">
      <c r="A9" s="2"/>
      <c r="B9" s="3"/>
      <c r="C9" s="21"/>
      <c r="D9" s="8"/>
      <c r="E9" s="14"/>
      <c r="F9" s="14"/>
      <c r="G9" s="14"/>
      <c r="H9" s="4" t="str">
        <f t="shared" si="2"/>
        <v/>
      </c>
      <c r="I9" s="5" t="str">
        <f t="shared" si="3"/>
        <v/>
      </c>
      <c r="J9" s="14"/>
    </row>
    <row r="10" spans="1:10" x14ac:dyDescent="0.3">
      <c r="A10" s="6"/>
      <c r="B10" s="7"/>
      <c r="C10" s="21"/>
      <c r="D10" s="8"/>
      <c r="E10" s="14"/>
      <c r="F10" s="14"/>
      <c r="G10" s="14"/>
      <c r="H10" s="4" t="str">
        <f t="shared" si="2"/>
        <v/>
      </c>
      <c r="I10" s="5" t="str">
        <f t="shared" si="3"/>
        <v/>
      </c>
      <c r="J10" s="14"/>
    </row>
    <row r="11" spans="1:10" x14ac:dyDescent="0.3">
      <c r="A11" s="6"/>
      <c r="B11" s="7"/>
      <c r="C11" s="21"/>
      <c r="D11" s="8"/>
      <c r="E11" s="14"/>
      <c r="F11" s="14"/>
      <c r="G11" s="14"/>
      <c r="H11" s="4" t="str">
        <f t="shared" si="2"/>
        <v/>
      </c>
      <c r="I11" s="5" t="str">
        <f t="shared" si="3"/>
        <v/>
      </c>
      <c r="J11" s="14"/>
    </row>
    <row r="12" spans="1:10" x14ac:dyDescent="0.3">
      <c r="A12" s="6"/>
      <c r="B12" s="7"/>
      <c r="C12" s="21"/>
      <c r="D12" s="8"/>
      <c r="E12" s="14"/>
      <c r="F12" s="14"/>
      <c r="G12" s="14"/>
      <c r="H12" s="4" t="str">
        <f t="shared" si="2"/>
        <v/>
      </c>
      <c r="I12" s="5" t="str">
        <f t="shared" si="3"/>
        <v/>
      </c>
      <c r="J12" s="14"/>
    </row>
    <row r="13" spans="1:10" x14ac:dyDescent="0.3">
      <c r="A13" s="6"/>
      <c r="B13" s="7"/>
      <c r="C13" s="21"/>
      <c r="D13" s="8"/>
      <c r="E13" s="14"/>
      <c r="F13" s="14"/>
      <c r="G13" s="14"/>
      <c r="H13" s="4" t="str">
        <f t="shared" si="2"/>
        <v/>
      </c>
      <c r="I13" s="5" t="str">
        <f t="shared" si="3"/>
        <v/>
      </c>
      <c r="J13" s="14"/>
    </row>
    <row r="14" spans="1:10" x14ac:dyDescent="0.3">
      <c r="A14" s="6"/>
      <c r="B14" s="7"/>
      <c r="C14" s="21"/>
      <c r="D14" s="8"/>
      <c r="E14" s="8"/>
      <c r="F14" s="8"/>
      <c r="G14" s="8"/>
      <c r="H14" s="4" t="str">
        <f t="shared" si="2"/>
        <v/>
      </c>
      <c r="I14" s="5" t="str">
        <f t="shared" si="3"/>
        <v/>
      </c>
      <c r="J14" s="8"/>
    </row>
    <row r="15" spans="1:10" x14ac:dyDescent="0.3">
      <c r="A15" s="6"/>
      <c r="B15" s="7"/>
      <c r="C15" s="20"/>
      <c r="D15" s="8"/>
      <c r="E15" s="8"/>
      <c r="F15" s="8"/>
      <c r="G15" s="8"/>
      <c r="H15" s="4" t="str">
        <f t="shared" si="2"/>
        <v/>
      </c>
      <c r="I15" s="5" t="str">
        <f t="shared" si="3"/>
        <v/>
      </c>
      <c r="J15" s="8"/>
    </row>
    <row r="16" spans="1:10" x14ac:dyDescent="0.3">
      <c r="A16" s="6"/>
      <c r="B16" s="7"/>
      <c r="C16" s="20"/>
      <c r="D16" s="8"/>
      <c r="F16" s="8"/>
      <c r="G16" s="8"/>
      <c r="H16" s="4" t="str">
        <f t="shared" si="2"/>
        <v/>
      </c>
      <c r="I16" s="5" t="str">
        <f t="shared" si="3"/>
        <v/>
      </c>
      <c r="J16" s="8"/>
    </row>
    <row r="17" spans="1:10" x14ac:dyDescent="0.3">
      <c r="A17" s="6"/>
      <c r="B17" s="7"/>
      <c r="C17" s="20"/>
      <c r="D17" s="8"/>
      <c r="F17" s="8"/>
      <c r="G17" s="8"/>
      <c r="H17" s="4" t="str">
        <f t="shared" si="2"/>
        <v/>
      </c>
      <c r="I17" s="5" t="str">
        <f t="shared" si="3"/>
        <v/>
      </c>
      <c r="J17" s="8"/>
    </row>
    <row r="18" spans="1:10" x14ac:dyDescent="0.3">
      <c r="A18" s="6"/>
      <c r="B18" s="7"/>
      <c r="C18" s="20"/>
      <c r="D18" s="8"/>
      <c r="F18" s="8"/>
      <c r="G18" s="8"/>
      <c r="H18" s="4" t="str">
        <f t="shared" si="2"/>
        <v/>
      </c>
      <c r="I18" s="5" t="str">
        <f t="shared" si="3"/>
        <v/>
      </c>
      <c r="J18" s="8"/>
    </row>
    <row r="19" spans="1:10" x14ac:dyDescent="0.3">
      <c r="A19" s="6"/>
      <c r="B19" s="7"/>
      <c r="C19" s="20"/>
      <c r="D19" s="8"/>
      <c r="F19" s="8"/>
      <c r="G19" s="8"/>
      <c r="H19" s="4" t="str">
        <f t="shared" si="2"/>
        <v/>
      </c>
      <c r="I19" s="5" t="str">
        <f t="shared" si="3"/>
        <v/>
      </c>
      <c r="J19" s="8"/>
    </row>
    <row r="20" spans="1:10" x14ac:dyDescent="0.3">
      <c r="A20" s="6"/>
      <c r="B20" s="7"/>
      <c r="C20" s="20"/>
      <c r="D20" s="8"/>
      <c r="F20" s="8"/>
      <c r="G20" s="8"/>
      <c r="H20" s="4" t="str">
        <f t="shared" si="2"/>
        <v/>
      </c>
      <c r="I20" s="5" t="str">
        <f t="shared" si="3"/>
        <v/>
      </c>
      <c r="J20" s="8"/>
    </row>
    <row r="21" spans="1:10" x14ac:dyDescent="0.3">
      <c r="A21" s="6"/>
      <c r="B21" s="7"/>
      <c r="C21" s="20"/>
      <c r="D21" s="8"/>
      <c r="E21" s="8"/>
      <c r="F21" s="8"/>
      <c r="G21" s="8"/>
      <c r="H21" s="4" t="str">
        <f t="shared" si="2"/>
        <v/>
      </c>
      <c r="I21" s="5" t="str">
        <f t="shared" si="3"/>
        <v/>
      </c>
      <c r="J21" s="8"/>
    </row>
    <row r="22" spans="1:10" x14ac:dyDescent="0.3">
      <c r="A22" s="6"/>
      <c r="B22" s="7"/>
      <c r="C22" s="20"/>
      <c r="D22" s="8"/>
      <c r="E22" s="8"/>
      <c r="F22" s="8"/>
      <c r="G22" s="8"/>
      <c r="H22" s="4" t="str">
        <f t="shared" si="2"/>
        <v/>
      </c>
      <c r="I22" s="5" t="str">
        <f t="shared" si="3"/>
        <v/>
      </c>
      <c r="J22" s="8"/>
    </row>
    <row r="23" spans="1:10" x14ac:dyDescent="0.3">
      <c r="A23" s="6"/>
      <c r="B23" s="7"/>
      <c r="C23" s="20"/>
      <c r="D23" s="8"/>
      <c r="E23" s="8"/>
      <c r="F23" s="8"/>
      <c r="G23" s="8"/>
      <c r="H23" s="4" t="str">
        <f t="shared" si="2"/>
        <v/>
      </c>
      <c r="I23" s="5" t="str">
        <f t="shared" si="3"/>
        <v/>
      </c>
      <c r="J23" s="8"/>
    </row>
    <row r="24" spans="1:10" x14ac:dyDescent="0.3">
      <c r="A24" s="6"/>
      <c r="B24" s="7"/>
      <c r="C24" s="20"/>
      <c r="D24" s="8"/>
      <c r="E24" s="8"/>
      <c r="F24" s="8"/>
      <c r="G24" s="8"/>
      <c r="H24" s="4" t="str">
        <f t="shared" si="2"/>
        <v/>
      </c>
      <c r="I24" s="5" t="str">
        <f t="shared" si="3"/>
        <v/>
      </c>
      <c r="J24" s="8"/>
    </row>
    <row r="25" spans="1:10" x14ac:dyDescent="0.3">
      <c r="A25" s="6"/>
      <c r="B25" s="7"/>
      <c r="C25" s="20"/>
      <c r="D25" s="8"/>
      <c r="E25" s="8"/>
      <c r="F25" s="8"/>
      <c r="G25" s="8"/>
      <c r="H25" s="4" t="str">
        <f t="shared" si="2"/>
        <v/>
      </c>
      <c r="I25" s="5" t="str">
        <f t="shared" si="3"/>
        <v/>
      </c>
      <c r="J25" s="8"/>
    </row>
    <row r="26" spans="1:10" x14ac:dyDescent="0.3">
      <c r="A26" s="2"/>
      <c r="B26" s="3"/>
      <c r="C26" s="19"/>
      <c r="D26" s="4"/>
      <c r="E26" s="4"/>
      <c r="F26" s="4"/>
      <c r="G26" s="4"/>
      <c r="H26" s="4" t="str">
        <f t="shared" si="2"/>
        <v/>
      </c>
      <c r="I26" s="5" t="str">
        <f t="shared" si="3"/>
        <v/>
      </c>
      <c r="J26" s="4"/>
    </row>
    <row r="27" spans="1:10" x14ac:dyDescent="0.3">
      <c r="A27" s="6"/>
      <c r="B27" s="7"/>
      <c r="C27" s="20"/>
      <c r="D27" s="8"/>
      <c r="E27" s="8"/>
      <c r="F27" s="8"/>
      <c r="G27" s="8"/>
      <c r="H27" s="4" t="str">
        <f t="shared" si="2"/>
        <v/>
      </c>
      <c r="I27" s="5" t="str">
        <f t="shared" si="3"/>
        <v/>
      </c>
      <c r="J27" s="8"/>
    </row>
    <row r="28" spans="1:10" x14ac:dyDescent="0.3">
      <c r="A28" s="6"/>
      <c r="B28" s="7"/>
      <c r="C28" s="20"/>
      <c r="D28" s="8"/>
      <c r="E28" s="8"/>
      <c r="F28" s="8"/>
      <c r="G28" s="8"/>
      <c r="H28" s="4" t="str">
        <f t="shared" si="2"/>
        <v/>
      </c>
      <c r="I28" s="5" t="str">
        <f t="shared" si="3"/>
        <v/>
      </c>
      <c r="J28" s="8"/>
    </row>
    <row r="29" spans="1:10" x14ac:dyDescent="0.3">
      <c r="A29" s="6"/>
      <c r="B29" s="7"/>
      <c r="C29" s="20"/>
      <c r="D29" s="8"/>
      <c r="E29" s="8"/>
      <c r="F29" s="8"/>
      <c r="G29" s="8"/>
      <c r="H29" s="4" t="str">
        <f t="shared" si="2"/>
        <v/>
      </c>
      <c r="I29" s="5" t="str">
        <f t="shared" si="3"/>
        <v/>
      </c>
      <c r="J29" s="8"/>
    </row>
    <row r="30" spans="1:10" x14ac:dyDescent="0.3">
      <c r="A30" s="6"/>
      <c r="B30" s="7"/>
      <c r="C30" s="20"/>
      <c r="D30" s="8"/>
      <c r="E30" s="8"/>
      <c r="F30" s="8"/>
      <c r="G30" s="8"/>
      <c r="H30" s="4" t="str">
        <f t="shared" si="2"/>
        <v/>
      </c>
      <c r="I30" s="5" t="str">
        <f t="shared" si="3"/>
        <v/>
      </c>
      <c r="J30" s="8"/>
    </row>
    <row r="31" spans="1:10" x14ac:dyDescent="0.3">
      <c r="A31" s="6"/>
      <c r="B31" s="7"/>
      <c r="C31" s="20"/>
      <c r="D31" s="8"/>
      <c r="E31" s="8"/>
      <c r="F31" s="8"/>
      <c r="G31" s="8"/>
      <c r="H31" s="4" t="str">
        <f t="shared" si="2"/>
        <v/>
      </c>
      <c r="I31" s="5" t="str">
        <f t="shared" si="3"/>
        <v/>
      </c>
      <c r="J31" s="8"/>
    </row>
    <row r="32" spans="1:10" x14ac:dyDescent="0.3">
      <c r="A32" s="6"/>
      <c r="B32" s="7"/>
      <c r="C32" s="20"/>
      <c r="D32" s="8"/>
      <c r="E32" s="8"/>
      <c r="F32" s="8"/>
      <c r="G32" s="8"/>
      <c r="H32" s="4" t="str">
        <f t="shared" si="2"/>
        <v/>
      </c>
      <c r="I32" s="5" t="str">
        <f t="shared" si="3"/>
        <v/>
      </c>
      <c r="J32" s="8"/>
    </row>
    <row r="33" spans="1:10" x14ac:dyDescent="0.3">
      <c r="A33" s="6"/>
      <c r="B33" s="7"/>
      <c r="C33" s="20"/>
      <c r="D33" s="8"/>
      <c r="E33" s="8"/>
      <c r="F33" s="8"/>
      <c r="G33" s="8"/>
      <c r="H33" s="4" t="str">
        <f t="shared" si="2"/>
        <v/>
      </c>
      <c r="I33" s="5" t="str">
        <f t="shared" si="3"/>
        <v/>
      </c>
      <c r="J33" s="8"/>
    </row>
    <row r="34" spans="1:10" x14ac:dyDescent="0.3">
      <c r="A34" s="6"/>
      <c r="B34" s="7"/>
      <c r="C34" s="20"/>
      <c r="D34" s="8"/>
      <c r="E34" s="8"/>
      <c r="F34" s="8"/>
      <c r="G34" s="8"/>
      <c r="H34" s="4" t="str">
        <f t="shared" si="2"/>
        <v/>
      </c>
      <c r="I34" s="5" t="str">
        <f t="shared" si="3"/>
        <v/>
      </c>
      <c r="J34" s="8"/>
    </row>
    <row r="35" spans="1:10" x14ac:dyDescent="0.3">
      <c r="A35" s="6"/>
      <c r="B35" s="7"/>
      <c r="C35" s="20"/>
      <c r="D35" s="8"/>
      <c r="E35" s="8"/>
      <c r="F35" s="8"/>
      <c r="G35" s="8"/>
      <c r="H35" s="4" t="str">
        <f t="shared" si="2"/>
        <v/>
      </c>
      <c r="I35" s="5" t="str">
        <f t="shared" si="3"/>
        <v/>
      </c>
      <c r="J35" s="8"/>
    </row>
    <row r="36" spans="1:10" x14ac:dyDescent="0.3">
      <c r="A36" s="6"/>
      <c r="B36" s="7"/>
      <c r="C36" s="20"/>
      <c r="D36" s="8"/>
      <c r="E36" s="8"/>
      <c r="F36" s="8"/>
      <c r="G36" s="8"/>
      <c r="H36" s="4" t="str">
        <f t="shared" si="2"/>
        <v/>
      </c>
      <c r="I36" s="5" t="str">
        <f t="shared" si="3"/>
        <v/>
      </c>
      <c r="J36" s="8"/>
    </row>
    <row r="37" spans="1:10" x14ac:dyDescent="0.3">
      <c r="A37" s="6"/>
      <c r="B37" s="7"/>
      <c r="C37" s="20"/>
      <c r="D37" s="8"/>
      <c r="E37" s="8"/>
      <c r="F37" s="8"/>
      <c r="G37" s="8"/>
      <c r="H37" s="4" t="str">
        <f t="shared" si="2"/>
        <v/>
      </c>
      <c r="I37" s="5" t="str">
        <f t="shared" si="3"/>
        <v/>
      </c>
      <c r="J37" s="8"/>
    </row>
    <row r="38" spans="1:10" x14ac:dyDescent="0.3">
      <c r="A38" s="10"/>
      <c r="B38" s="7"/>
      <c r="C38" s="20"/>
      <c r="D38" s="8"/>
      <c r="E38" s="8"/>
      <c r="F38" s="8"/>
      <c r="G38" s="8"/>
      <c r="H38" s="4" t="str">
        <f t="shared" si="2"/>
        <v/>
      </c>
      <c r="I38" s="5" t="str">
        <f t="shared" si="3"/>
        <v/>
      </c>
      <c r="J38" s="8"/>
    </row>
    <row r="39" spans="1:10" x14ac:dyDescent="0.3">
      <c r="A39" s="10"/>
      <c r="B39" s="7"/>
      <c r="C39" s="20"/>
      <c r="D39" s="8"/>
      <c r="E39" s="8"/>
      <c r="F39" s="8"/>
      <c r="G39" s="8"/>
      <c r="H39" s="4" t="str">
        <f t="shared" si="2"/>
        <v/>
      </c>
      <c r="I39" s="5" t="str">
        <f t="shared" si="3"/>
        <v/>
      </c>
      <c r="J39" s="8"/>
    </row>
    <row r="40" spans="1:10" x14ac:dyDescent="0.3">
      <c r="A40" s="10"/>
      <c r="B40" s="7"/>
      <c r="C40" s="20"/>
      <c r="D40" s="8"/>
      <c r="E40" s="8"/>
      <c r="F40" s="8"/>
      <c r="G40" s="8"/>
      <c r="H40" s="4" t="str">
        <f t="shared" si="2"/>
        <v/>
      </c>
      <c r="I40" s="5" t="str">
        <f t="shared" si="3"/>
        <v/>
      </c>
      <c r="J40" s="8"/>
    </row>
    <row r="41" spans="1:10" x14ac:dyDescent="0.3">
      <c r="A41" s="10"/>
      <c r="B41" s="7"/>
      <c r="C41" s="20"/>
      <c r="D41" s="8"/>
      <c r="E41" s="8"/>
      <c r="F41" s="8"/>
      <c r="G41" s="8"/>
      <c r="H41" s="4" t="str">
        <f t="shared" si="2"/>
        <v/>
      </c>
      <c r="I41" s="5" t="str">
        <f t="shared" si="3"/>
        <v/>
      </c>
      <c r="J41" s="8"/>
    </row>
    <row r="42" spans="1:10" x14ac:dyDescent="0.3">
      <c r="A42" s="10"/>
      <c r="B42" s="7"/>
      <c r="C42" s="20"/>
      <c r="D42" s="8"/>
      <c r="E42" s="8"/>
      <c r="F42" s="8"/>
      <c r="G42" s="8"/>
      <c r="H42" s="4" t="str">
        <f t="shared" si="2"/>
        <v/>
      </c>
      <c r="I42" s="5" t="str">
        <f t="shared" si="3"/>
        <v/>
      </c>
      <c r="J42" s="8"/>
    </row>
    <row r="43" spans="1:10" x14ac:dyDescent="0.3">
      <c r="A43" s="10"/>
      <c r="B43" s="7"/>
      <c r="C43" s="20"/>
      <c r="D43" s="8"/>
      <c r="E43" s="8"/>
      <c r="F43" s="8"/>
      <c r="G43" s="8"/>
      <c r="H43" s="4" t="str">
        <f t="shared" si="2"/>
        <v/>
      </c>
      <c r="I43" s="5" t="str">
        <f t="shared" si="3"/>
        <v/>
      </c>
      <c r="J43" s="8"/>
    </row>
    <row r="44" spans="1:10" x14ac:dyDescent="0.3">
      <c r="A44" s="10"/>
      <c r="B44" s="7"/>
      <c r="C44" s="20"/>
      <c r="D44" s="8"/>
      <c r="E44" s="8"/>
      <c r="F44" s="8"/>
      <c r="G44" s="8"/>
      <c r="H44" s="4" t="str">
        <f t="shared" si="2"/>
        <v/>
      </c>
      <c r="I44" s="5" t="str">
        <f t="shared" si="3"/>
        <v/>
      </c>
      <c r="J44" s="8"/>
    </row>
    <row r="45" spans="1:10" x14ac:dyDescent="0.3">
      <c r="A45" s="10"/>
      <c r="B45" s="7"/>
      <c r="C45" s="20"/>
      <c r="D45" s="8"/>
      <c r="E45" s="8"/>
      <c r="F45" s="8"/>
      <c r="G45" s="8"/>
      <c r="H45" s="4" t="str">
        <f t="shared" si="2"/>
        <v/>
      </c>
      <c r="I45" s="5" t="str">
        <f t="shared" si="3"/>
        <v/>
      </c>
      <c r="J45" s="8"/>
    </row>
    <row r="46" spans="1:10" x14ac:dyDescent="0.3">
      <c r="A46" s="10"/>
      <c r="B46" s="7"/>
      <c r="C46" s="20"/>
      <c r="D46" s="8"/>
      <c r="E46" s="8"/>
      <c r="F46" s="8"/>
      <c r="G46" s="8"/>
      <c r="H46" s="4" t="str">
        <f t="shared" si="2"/>
        <v/>
      </c>
      <c r="I46" s="5" t="str">
        <f t="shared" si="3"/>
        <v/>
      </c>
      <c r="J46" s="8"/>
    </row>
    <row r="47" spans="1:10" x14ac:dyDescent="0.3">
      <c r="A47" s="10"/>
      <c r="B47" s="7"/>
      <c r="C47" s="20"/>
      <c r="D47" s="8"/>
      <c r="E47" s="8"/>
      <c r="F47" s="8"/>
      <c r="G47" s="8"/>
      <c r="H47" s="4" t="str">
        <f t="shared" si="2"/>
        <v/>
      </c>
      <c r="I47" s="5" t="str">
        <f t="shared" si="3"/>
        <v/>
      </c>
      <c r="J47" s="8"/>
    </row>
    <row r="48" spans="1:10" x14ac:dyDescent="0.3">
      <c r="A48" s="10"/>
      <c r="B48" s="7"/>
      <c r="C48" s="20"/>
      <c r="D48" s="8"/>
      <c r="E48" s="8"/>
      <c r="F48" s="8"/>
      <c r="G48" s="8"/>
      <c r="H48" s="4" t="str">
        <f t="shared" si="2"/>
        <v/>
      </c>
      <c r="I48" s="5" t="str">
        <f t="shared" si="3"/>
        <v/>
      </c>
      <c r="J48" s="8"/>
    </row>
    <row r="49" spans="1:10" x14ac:dyDescent="0.3">
      <c r="A49" s="10"/>
      <c r="B49" s="7"/>
      <c r="C49" s="20"/>
      <c r="D49" s="8"/>
      <c r="E49" s="8"/>
      <c r="F49" s="8"/>
      <c r="G49" s="8"/>
      <c r="H49" s="4" t="str">
        <f t="shared" si="2"/>
        <v/>
      </c>
      <c r="I49" s="5" t="str">
        <f t="shared" si="3"/>
        <v/>
      </c>
      <c r="J49" s="8"/>
    </row>
    <row r="50" spans="1:10" x14ac:dyDescent="0.3">
      <c r="A50" s="10"/>
      <c r="B50" s="7"/>
      <c r="C50" s="20"/>
      <c r="D50" s="8"/>
      <c r="E50" s="8"/>
      <c r="F50" s="8"/>
      <c r="G50" s="8"/>
      <c r="H50" s="4" t="str">
        <f t="shared" si="2"/>
        <v/>
      </c>
      <c r="I50" s="5" t="str">
        <f t="shared" si="3"/>
        <v/>
      </c>
      <c r="J50" s="8"/>
    </row>
    <row r="51" spans="1:10" x14ac:dyDescent="0.3">
      <c r="A51" s="10"/>
      <c r="B51" s="7"/>
      <c r="C51" s="20"/>
      <c r="D51" s="8"/>
      <c r="E51" s="8"/>
      <c r="F51" s="8"/>
      <c r="G51" s="8"/>
      <c r="H51" s="4" t="str">
        <f t="shared" si="2"/>
        <v/>
      </c>
      <c r="I51" s="5" t="str">
        <f t="shared" si="3"/>
        <v/>
      </c>
      <c r="J51" s="8"/>
    </row>
    <row r="52" spans="1:10" x14ac:dyDescent="0.3">
      <c r="A52" s="10"/>
      <c r="B52" s="7"/>
      <c r="C52" s="20"/>
      <c r="D52" s="8"/>
      <c r="E52" s="8"/>
      <c r="F52" s="8"/>
      <c r="G52" s="8"/>
      <c r="H52" s="4" t="str">
        <f t="shared" si="2"/>
        <v/>
      </c>
      <c r="I52" s="5" t="str">
        <f t="shared" si="3"/>
        <v/>
      </c>
      <c r="J52" s="8"/>
    </row>
    <row r="53" spans="1:10" x14ac:dyDescent="0.3">
      <c r="A53" s="10"/>
      <c r="B53" s="7"/>
      <c r="C53" s="20"/>
      <c r="D53" s="8"/>
      <c r="E53" s="8"/>
      <c r="F53" s="8"/>
      <c r="G53" s="8"/>
      <c r="H53" s="4" t="str">
        <f t="shared" si="2"/>
        <v/>
      </c>
      <c r="I53" s="5" t="str">
        <f t="shared" si="3"/>
        <v/>
      </c>
      <c r="J53" s="8"/>
    </row>
    <row r="54" spans="1:10" x14ac:dyDescent="0.3">
      <c r="A54" s="10"/>
      <c r="B54" s="7"/>
      <c r="C54" s="20"/>
      <c r="D54" s="8"/>
      <c r="E54" s="8"/>
      <c r="F54" s="8"/>
      <c r="G54" s="8"/>
      <c r="H54" s="4" t="str">
        <f t="shared" si="2"/>
        <v/>
      </c>
      <c r="I54" s="5" t="str">
        <f t="shared" si="3"/>
        <v/>
      </c>
      <c r="J54" s="8"/>
    </row>
    <row r="55" spans="1:10" x14ac:dyDescent="0.3">
      <c r="A55" s="10"/>
      <c r="B55" s="7"/>
      <c r="C55" s="20"/>
      <c r="D55" s="8"/>
      <c r="E55" s="8"/>
      <c r="F55" s="8"/>
      <c r="G55" s="8"/>
      <c r="H55" s="4" t="str">
        <f t="shared" si="2"/>
        <v/>
      </c>
      <c r="I55" s="5" t="str">
        <f t="shared" si="3"/>
        <v/>
      </c>
      <c r="J55" s="8"/>
    </row>
    <row r="56" spans="1:10" x14ac:dyDescent="0.3">
      <c r="A56" s="10"/>
      <c r="B56" s="7"/>
      <c r="C56" s="20"/>
      <c r="D56" s="8"/>
      <c r="E56" s="8"/>
      <c r="F56" s="8"/>
      <c r="G56" s="8"/>
      <c r="H56" s="4" t="str">
        <f t="shared" si="2"/>
        <v/>
      </c>
      <c r="I56" s="5" t="str">
        <f t="shared" si="3"/>
        <v/>
      </c>
      <c r="J56" s="8"/>
    </row>
    <row r="57" spans="1:10" x14ac:dyDescent="0.3">
      <c r="A57" s="10"/>
      <c r="B57" s="7"/>
      <c r="C57" s="20"/>
      <c r="D57" s="8"/>
      <c r="E57" s="8"/>
      <c r="F57" s="8"/>
      <c r="G57" s="8"/>
      <c r="H57" s="4" t="str">
        <f t="shared" si="2"/>
        <v/>
      </c>
      <c r="I57" s="5" t="str">
        <f t="shared" si="3"/>
        <v/>
      </c>
      <c r="J57" s="8"/>
    </row>
    <row r="58" spans="1:10" x14ac:dyDescent="0.3">
      <c r="A58" s="10"/>
      <c r="B58" s="7"/>
      <c r="C58" s="20"/>
      <c r="D58" s="8"/>
      <c r="E58" s="8"/>
      <c r="F58" s="8"/>
      <c r="G58" s="8"/>
      <c r="H58" s="4" t="str">
        <f t="shared" si="2"/>
        <v/>
      </c>
      <c r="I58" s="5" t="str">
        <f t="shared" si="3"/>
        <v/>
      </c>
      <c r="J58" s="8"/>
    </row>
    <row r="59" spans="1:10" x14ac:dyDescent="0.3">
      <c r="A59" s="10"/>
      <c r="B59" s="7"/>
      <c r="C59" s="20"/>
      <c r="D59" s="8"/>
      <c r="E59" s="8"/>
      <c r="F59" s="8"/>
      <c r="G59" s="8"/>
      <c r="H59" s="4" t="str">
        <f t="shared" si="2"/>
        <v/>
      </c>
      <c r="I59" s="5" t="str">
        <f t="shared" si="3"/>
        <v/>
      </c>
      <c r="J59" s="8"/>
    </row>
    <row r="60" spans="1:10" x14ac:dyDescent="0.3">
      <c r="A60" s="10"/>
      <c r="B60" s="7"/>
      <c r="C60" s="20"/>
      <c r="D60" s="8"/>
      <c r="E60" s="8"/>
      <c r="F60" s="8"/>
      <c r="G60" s="8"/>
      <c r="H60" s="4" t="str">
        <f t="shared" si="2"/>
        <v/>
      </c>
      <c r="I60" s="5" t="str">
        <f t="shared" si="3"/>
        <v/>
      </c>
      <c r="J60" s="8"/>
    </row>
    <row r="61" spans="1:10" x14ac:dyDescent="0.3">
      <c r="A61" s="10"/>
      <c r="B61" s="7"/>
      <c r="C61" s="20"/>
      <c r="D61" s="8"/>
      <c r="E61" s="8"/>
      <c r="F61" s="8"/>
      <c r="G61" s="8"/>
      <c r="H61" s="4" t="str">
        <f t="shared" si="2"/>
        <v/>
      </c>
      <c r="I61" s="5" t="str">
        <f t="shared" si="3"/>
        <v/>
      </c>
      <c r="J61" s="8"/>
    </row>
    <row r="62" spans="1:10" x14ac:dyDescent="0.3">
      <c r="A62" s="10"/>
      <c r="B62" s="7"/>
      <c r="C62" s="20"/>
      <c r="D62" s="8"/>
      <c r="E62" s="8"/>
      <c r="F62" s="8"/>
      <c r="G62" s="8"/>
      <c r="H62" s="4" t="str">
        <f t="shared" si="2"/>
        <v/>
      </c>
      <c r="I62" s="5" t="str">
        <f t="shared" si="3"/>
        <v/>
      </c>
      <c r="J62" s="8"/>
    </row>
    <row r="63" spans="1:10" x14ac:dyDescent="0.3">
      <c r="A63" s="10"/>
      <c r="B63" s="7"/>
      <c r="C63" s="20"/>
      <c r="D63" s="8"/>
      <c r="E63" s="8"/>
      <c r="F63" s="8"/>
      <c r="G63" s="8"/>
      <c r="H63" s="4" t="str">
        <f t="shared" si="2"/>
        <v/>
      </c>
      <c r="I63" s="5" t="str">
        <f t="shared" si="3"/>
        <v/>
      </c>
      <c r="J63" s="8"/>
    </row>
    <row r="64" spans="1:10" x14ac:dyDescent="0.3">
      <c r="A64" s="10"/>
      <c r="B64" s="7"/>
      <c r="C64" s="20"/>
      <c r="D64" s="8"/>
      <c r="E64" s="8"/>
      <c r="F64" s="8"/>
      <c r="G64" s="8"/>
      <c r="H64" s="4" t="str">
        <f t="shared" si="2"/>
        <v/>
      </c>
      <c r="I64" s="5" t="str">
        <f t="shared" si="3"/>
        <v/>
      </c>
      <c r="J64" s="8"/>
    </row>
    <row r="65" spans="1:10" x14ac:dyDescent="0.3">
      <c r="A65" s="10"/>
      <c r="B65" s="7"/>
      <c r="C65" s="20"/>
      <c r="D65" s="8"/>
      <c r="E65" s="8"/>
      <c r="F65" s="8"/>
      <c r="G65" s="8"/>
      <c r="H65" s="4" t="str">
        <f t="shared" si="2"/>
        <v/>
      </c>
      <c r="I65" s="5" t="str">
        <f t="shared" si="3"/>
        <v/>
      </c>
      <c r="J65" s="8"/>
    </row>
    <row r="66" spans="1:10" x14ac:dyDescent="0.3">
      <c r="A66" s="10"/>
      <c r="B66" s="7"/>
      <c r="C66" s="20"/>
      <c r="D66" s="8"/>
      <c r="E66" s="8"/>
      <c r="F66" s="8"/>
      <c r="G66" s="8"/>
      <c r="H66" s="4" t="str">
        <f t="shared" si="2"/>
        <v/>
      </c>
      <c r="I66" s="5" t="str">
        <f t="shared" si="3"/>
        <v/>
      </c>
      <c r="J66" s="8"/>
    </row>
    <row r="67" spans="1:10" x14ac:dyDescent="0.3">
      <c r="A67" s="10"/>
      <c r="B67" s="7"/>
      <c r="C67" s="20"/>
      <c r="D67" s="8"/>
      <c r="E67" s="8"/>
      <c r="F67" s="8"/>
      <c r="G67" s="8"/>
      <c r="H67" s="4" t="str">
        <f t="shared" si="2"/>
        <v/>
      </c>
      <c r="I67" s="5" t="str">
        <f t="shared" si="3"/>
        <v/>
      </c>
      <c r="J67" s="8"/>
    </row>
    <row r="68" spans="1:10" x14ac:dyDescent="0.3">
      <c r="A68" s="10"/>
      <c r="B68" s="7"/>
      <c r="C68" s="20"/>
      <c r="D68" s="8"/>
      <c r="E68" s="8"/>
      <c r="F68" s="8"/>
      <c r="G68" s="8"/>
      <c r="H68" s="4" t="str">
        <f t="shared" si="2"/>
        <v/>
      </c>
      <c r="I68" s="5" t="str">
        <f t="shared" si="3"/>
        <v/>
      </c>
      <c r="J68" s="8"/>
    </row>
    <row r="69" spans="1:10" x14ac:dyDescent="0.3">
      <c r="A69" s="10"/>
      <c r="B69" s="7"/>
      <c r="C69" s="20"/>
      <c r="D69" s="8"/>
      <c r="E69" s="8"/>
      <c r="F69" s="8"/>
      <c r="G69" s="8"/>
      <c r="H69" s="4" t="str">
        <f t="shared" si="2"/>
        <v/>
      </c>
      <c r="I69" s="5" t="str">
        <f t="shared" si="3"/>
        <v/>
      </c>
      <c r="J69" s="8"/>
    </row>
    <row r="70" spans="1:10" x14ac:dyDescent="0.3">
      <c r="A70" s="10"/>
      <c r="B70" s="7"/>
      <c r="C70" s="20"/>
      <c r="D70" s="8"/>
      <c r="E70" s="8"/>
      <c r="F70" s="8"/>
      <c r="G70" s="8"/>
      <c r="H70" s="4" t="str">
        <f t="shared" si="2"/>
        <v/>
      </c>
      <c r="I70" s="5" t="str">
        <f t="shared" si="3"/>
        <v/>
      </c>
      <c r="J70" s="8"/>
    </row>
    <row r="71" spans="1:10" x14ac:dyDescent="0.3">
      <c r="A71" s="10"/>
      <c r="B71" s="7"/>
      <c r="C71" s="20"/>
      <c r="D71" s="8"/>
      <c r="E71" s="8"/>
      <c r="F71" s="8"/>
      <c r="G71" s="8"/>
      <c r="H71" s="4" t="str">
        <f t="shared" ref="H71:H134" si="4">IF(A71="",(""),(IF(B71="Ingreso",(D71),(""))))</f>
        <v/>
      </c>
      <c r="I71" s="5" t="str">
        <f t="shared" ref="I71:I134" si="5">IF(A71="",(""),(IF(B71="Egreso",(D71),(""))))</f>
        <v/>
      </c>
      <c r="J71" s="8"/>
    </row>
    <row r="72" spans="1:10" x14ac:dyDescent="0.3">
      <c r="A72" s="10"/>
      <c r="B72" s="7"/>
      <c r="C72" s="20"/>
      <c r="D72" s="8"/>
      <c r="E72" s="8"/>
      <c r="F72" s="8"/>
      <c r="G72" s="8"/>
      <c r="H72" s="4" t="str">
        <f t="shared" si="4"/>
        <v/>
      </c>
      <c r="I72" s="5" t="str">
        <f t="shared" si="5"/>
        <v/>
      </c>
      <c r="J72" s="8"/>
    </row>
    <row r="73" spans="1:10" x14ac:dyDescent="0.3">
      <c r="A73" s="10"/>
      <c r="B73" s="7"/>
      <c r="C73" s="20"/>
      <c r="D73" s="8"/>
      <c r="E73" s="8"/>
      <c r="F73" s="8"/>
      <c r="G73" s="8"/>
      <c r="H73" s="4" t="str">
        <f t="shared" si="4"/>
        <v/>
      </c>
      <c r="I73" s="5" t="str">
        <f t="shared" si="5"/>
        <v/>
      </c>
      <c r="J73" s="8"/>
    </row>
    <row r="74" spans="1:10" x14ac:dyDescent="0.3">
      <c r="A74" s="10"/>
      <c r="B74" s="7"/>
      <c r="C74" s="20"/>
      <c r="D74" s="8"/>
      <c r="E74" s="8"/>
      <c r="F74" s="8"/>
      <c r="G74" s="8"/>
      <c r="H74" s="4" t="str">
        <f t="shared" si="4"/>
        <v/>
      </c>
      <c r="I74" s="5" t="str">
        <f t="shared" si="5"/>
        <v/>
      </c>
      <c r="J74" s="8"/>
    </row>
    <row r="75" spans="1:10" x14ac:dyDescent="0.3">
      <c r="A75" s="10"/>
      <c r="B75" s="7"/>
      <c r="C75" s="20"/>
      <c r="D75" s="8"/>
      <c r="E75" s="8"/>
      <c r="F75" s="8"/>
      <c r="G75" s="8"/>
      <c r="H75" s="4" t="str">
        <f t="shared" si="4"/>
        <v/>
      </c>
      <c r="I75" s="5" t="str">
        <f t="shared" si="5"/>
        <v/>
      </c>
      <c r="J75" s="8"/>
    </row>
    <row r="76" spans="1:10" x14ac:dyDescent="0.3">
      <c r="A76" s="10"/>
      <c r="B76" s="7"/>
      <c r="C76" s="20"/>
      <c r="D76" s="8"/>
      <c r="E76" s="8"/>
      <c r="F76" s="8"/>
      <c r="G76" s="8"/>
      <c r="H76" s="4" t="str">
        <f t="shared" si="4"/>
        <v/>
      </c>
      <c r="I76" s="5" t="str">
        <f t="shared" si="5"/>
        <v/>
      </c>
      <c r="J76" s="8"/>
    </row>
    <row r="77" spans="1:10" x14ac:dyDescent="0.3">
      <c r="A77" s="10"/>
      <c r="B77" s="7"/>
      <c r="C77" s="20"/>
      <c r="D77" s="8"/>
      <c r="E77" s="8"/>
      <c r="F77" s="8"/>
      <c r="G77" s="8"/>
      <c r="H77" s="4" t="str">
        <f t="shared" si="4"/>
        <v/>
      </c>
      <c r="I77" s="5" t="str">
        <f t="shared" si="5"/>
        <v/>
      </c>
      <c r="J77" s="8"/>
    </row>
    <row r="78" spans="1:10" x14ac:dyDescent="0.3">
      <c r="A78" s="10"/>
      <c r="B78" s="7"/>
      <c r="C78" s="20"/>
      <c r="D78" s="8"/>
      <c r="E78" s="8"/>
      <c r="F78" s="8"/>
      <c r="G78" s="8"/>
      <c r="H78" s="4" t="str">
        <f t="shared" si="4"/>
        <v/>
      </c>
      <c r="I78" s="5" t="str">
        <f t="shared" si="5"/>
        <v/>
      </c>
      <c r="J78" s="8"/>
    </row>
    <row r="79" spans="1:10" x14ac:dyDescent="0.3">
      <c r="A79" s="10"/>
      <c r="B79" s="7"/>
      <c r="C79" s="20"/>
      <c r="D79" s="8"/>
      <c r="E79" s="8"/>
      <c r="F79" s="8"/>
      <c r="G79" s="8"/>
      <c r="H79" s="4" t="str">
        <f t="shared" si="4"/>
        <v/>
      </c>
      <c r="I79" s="5" t="str">
        <f t="shared" si="5"/>
        <v/>
      </c>
      <c r="J79" s="8"/>
    </row>
    <row r="80" spans="1:10" x14ac:dyDescent="0.3">
      <c r="A80" s="10"/>
      <c r="B80" s="7"/>
      <c r="C80" s="20"/>
      <c r="D80" s="8"/>
      <c r="E80" s="8"/>
      <c r="F80" s="8"/>
      <c r="G80" s="8"/>
      <c r="H80" s="4" t="str">
        <f t="shared" si="4"/>
        <v/>
      </c>
      <c r="I80" s="5" t="str">
        <f t="shared" si="5"/>
        <v/>
      </c>
      <c r="J80" s="8"/>
    </row>
    <row r="81" spans="1:10" x14ac:dyDescent="0.3">
      <c r="A81" s="10"/>
      <c r="B81" s="7"/>
      <c r="C81" s="20"/>
      <c r="D81" s="8"/>
      <c r="E81" s="8"/>
      <c r="F81" s="8"/>
      <c r="G81" s="8"/>
      <c r="H81" s="4" t="str">
        <f t="shared" si="4"/>
        <v/>
      </c>
      <c r="I81" s="5" t="str">
        <f t="shared" si="5"/>
        <v/>
      </c>
      <c r="J81" s="8"/>
    </row>
    <row r="82" spans="1:10" x14ac:dyDescent="0.3">
      <c r="A82" s="10"/>
      <c r="B82" s="7"/>
      <c r="C82" s="20"/>
      <c r="D82" s="8"/>
      <c r="E82" s="8"/>
      <c r="F82" s="8"/>
      <c r="G82" s="8"/>
      <c r="H82" s="4" t="str">
        <f t="shared" si="4"/>
        <v/>
      </c>
      <c r="I82" s="5" t="str">
        <f t="shared" si="5"/>
        <v/>
      </c>
      <c r="J82" s="8"/>
    </row>
    <row r="83" spans="1:10" x14ac:dyDescent="0.3">
      <c r="A83" s="10"/>
      <c r="B83" s="7"/>
      <c r="C83" s="20"/>
      <c r="D83" s="8"/>
      <c r="E83" s="8"/>
      <c r="F83" s="8"/>
      <c r="G83" s="8"/>
      <c r="H83" s="4" t="str">
        <f t="shared" si="4"/>
        <v/>
      </c>
      <c r="I83" s="5" t="str">
        <f t="shared" si="5"/>
        <v/>
      </c>
      <c r="J83" s="8"/>
    </row>
    <row r="84" spans="1:10" x14ac:dyDescent="0.3">
      <c r="A84" s="10"/>
      <c r="B84" s="7"/>
      <c r="C84" s="20"/>
      <c r="D84" s="8"/>
      <c r="E84" s="8"/>
      <c r="F84" s="8"/>
      <c r="G84" s="8"/>
      <c r="H84" s="4" t="str">
        <f t="shared" si="4"/>
        <v/>
      </c>
      <c r="I84" s="5" t="str">
        <f t="shared" si="5"/>
        <v/>
      </c>
      <c r="J84" s="8"/>
    </row>
    <row r="85" spans="1:10" x14ac:dyDescent="0.3">
      <c r="A85" s="10"/>
      <c r="B85" s="7"/>
      <c r="C85" s="20"/>
      <c r="D85" s="8"/>
      <c r="E85" s="8"/>
      <c r="F85" s="8"/>
      <c r="G85" s="8"/>
      <c r="H85" s="4" t="str">
        <f t="shared" si="4"/>
        <v/>
      </c>
      <c r="I85" s="5" t="str">
        <f t="shared" si="5"/>
        <v/>
      </c>
      <c r="J85" s="8"/>
    </row>
    <row r="86" spans="1:10" x14ac:dyDescent="0.3">
      <c r="A86" s="10"/>
      <c r="B86" s="7"/>
      <c r="C86" s="20"/>
      <c r="D86" s="8"/>
      <c r="E86" s="8"/>
      <c r="F86" s="8"/>
      <c r="G86" s="8"/>
      <c r="H86" s="4" t="str">
        <f t="shared" si="4"/>
        <v/>
      </c>
      <c r="I86" s="5" t="str">
        <f t="shared" si="5"/>
        <v/>
      </c>
      <c r="J86" s="8"/>
    </row>
    <row r="87" spans="1:10" x14ac:dyDescent="0.3">
      <c r="A87" s="10"/>
      <c r="B87" s="7"/>
      <c r="C87" s="20"/>
      <c r="D87" s="8"/>
      <c r="E87" s="8"/>
      <c r="F87" s="8"/>
      <c r="G87" s="8"/>
      <c r="H87" s="4" t="str">
        <f t="shared" si="4"/>
        <v/>
      </c>
      <c r="I87" s="5" t="str">
        <f t="shared" si="5"/>
        <v/>
      </c>
      <c r="J87" s="8"/>
    </row>
    <row r="88" spans="1:10" x14ac:dyDescent="0.3">
      <c r="A88" s="10"/>
      <c r="B88" s="7"/>
      <c r="C88" s="20"/>
      <c r="D88" s="8"/>
      <c r="E88" s="8"/>
      <c r="F88" s="8"/>
      <c r="G88" s="8"/>
      <c r="H88" s="4" t="str">
        <f t="shared" si="4"/>
        <v/>
      </c>
      <c r="I88" s="5" t="str">
        <f t="shared" si="5"/>
        <v/>
      </c>
      <c r="J88" s="8"/>
    </row>
    <row r="89" spans="1:10" x14ac:dyDescent="0.3">
      <c r="A89" s="10"/>
      <c r="B89" s="7"/>
      <c r="C89" s="20"/>
      <c r="D89" s="8"/>
      <c r="E89" s="8"/>
      <c r="F89" s="8"/>
      <c r="G89" s="8"/>
      <c r="H89" s="4" t="str">
        <f t="shared" si="4"/>
        <v/>
      </c>
      <c r="I89" s="5" t="str">
        <f t="shared" si="5"/>
        <v/>
      </c>
      <c r="J89" s="8"/>
    </row>
    <row r="90" spans="1:10" x14ac:dyDescent="0.3">
      <c r="A90" s="10"/>
      <c r="B90" s="7"/>
      <c r="C90" s="20"/>
      <c r="D90" s="8"/>
      <c r="E90" s="8"/>
      <c r="F90" s="8"/>
      <c r="G90" s="8"/>
      <c r="H90" s="4" t="str">
        <f t="shared" si="4"/>
        <v/>
      </c>
      <c r="I90" s="5" t="str">
        <f t="shared" si="5"/>
        <v/>
      </c>
      <c r="J90" s="8"/>
    </row>
    <row r="91" spans="1:10" x14ac:dyDescent="0.3">
      <c r="A91" s="10"/>
      <c r="B91" s="7"/>
      <c r="C91" s="20"/>
      <c r="D91" s="8"/>
      <c r="E91" s="8"/>
      <c r="F91" s="8"/>
      <c r="G91" s="8"/>
      <c r="H91" s="4" t="str">
        <f t="shared" si="4"/>
        <v/>
      </c>
      <c r="I91" s="5" t="str">
        <f t="shared" si="5"/>
        <v/>
      </c>
      <c r="J91" s="8"/>
    </row>
    <row r="92" spans="1:10" x14ac:dyDescent="0.3">
      <c r="A92" s="10"/>
      <c r="B92" s="7"/>
      <c r="C92" s="20"/>
      <c r="D92" s="8"/>
      <c r="E92" s="8"/>
      <c r="F92" s="8"/>
      <c r="G92" s="8"/>
      <c r="H92" s="4" t="str">
        <f t="shared" si="4"/>
        <v/>
      </c>
      <c r="I92" s="5" t="str">
        <f t="shared" si="5"/>
        <v/>
      </c>
      <c r="J92" s="8"/>
    </row>
    <row r="93" spans="1:10" x14ac:dyDescent="0.3">
      <c r="A93" s="10"/>
      <c r="B93" s="7"/>
      <c r="C93" s="20"/>
      <c r="D93" s="8"/>
      <c r="E93" s="8"/>
      <c r="F93" s="8"/>
      <c r="G93" s="8"/>
      <c r="H93" s="4" t="str">
        <f t="shared" si="4"/>
        <v/>
      </c>
      <c r="I93" s="5" t="str">
        <f t="shared" si="5"/>
        <v/>
      </c>
      <c r="J93" s="8"/>
    </row>
    <row r="94" spans="1:10" x14ac:dyDescent="0.3">
      <c r="A94" s="10"/>
      <c r="B94" s="7"/>
      <c r="C94" s="20"/>
      <c r="D94" s="8"/>
      <c r="E94" s="8"/>
      <c r="F94" s="8"/>
      <c r="G94" s="8"/>
      <c r="H94" s="4" t="str">
        <f t="shared" si="4"/>
        <v/>
      </c>
      <c r="I94" s="5" t="str">
        <f t="shared" si="5"/>
        <v/>
      </c>
      <c r="J94" s="8"/>
    </row>
    <row r="95" spans="1:10" x14ac:dyDescent="0.3">
      <c r="A95" s="10"/>
      <c r="B95" s="7"/>
      <c r="C95" s="20"/>
      <c r="D95" s="8"/>
      <c r="E95" s="8"/>
      <c r="F95" s="8"/>
      <c r="G95" s="8"/>
      <c r="H95" s="4" t="str">
        <f t="shared" si="4"/>
        <v/>
      </c>
      <c r="I95" s="5" t="str">
        <f t="shared" si="5"/>
        <v/>
      </c>
      <c r="J95" s="8"/>
    </row>
    <row r="96" spans="1:10" x14ac:dyDescent="0.3">
      <c r="A96" s="10"/>
      <c r="B96" s="7"/>
      <c r="C96" s="20"/>
      <c r="D96" s="8"/>
      <c r="E96" s="8"/>
      <c r="F96" s="8"/>
      <c r="G96" s="8"/>
      <c r="H96" s="4" t="str">
        <f t="shared" si="4"/>
        <v/>
      </c>
      <c r="I96" s="5" t="str">
        <f t="shared" si="5"/>
        <v/>
      </c>
      <c r="J96" s="8"/>
    </row>
    <row r="97" spans="1:10" x14ac:dyDescent="0.3">
      <c r="A97" s="10"/>
      <c r="B97" s="7"/>
      <c r="C97" s="20"/>
      <c r="D97" s="8"/>
      <c r="E97" s="8"/>
      <c r="F97" s="8"/>
      <c r="G97" s="8"/>
      <c r="H97" s="4" t="str">
        <f t="shared" si="4"/>
        <v/>
      </c>
      <c r="I97" s="5" t="str">
        <f t="shared" si="5"/>
        <v/>
      </c>
      <c r="J97" s="8"/>
    </row>
    <row r="98" spans="1:10" x14ac:dyDescent="0.3">
      <c r="A98" s="10"/>
      <c r="B98" s="7"/>
      <c r="C98" s="20"/>
      <c r="D98" s="8"/>
      <c r="E98" s="8"/>
      <c r="F98" s="8"/>
      <c r="G98" s="8"/>
      <c r="H98" s="4" t="str">
        <f t="shared" si="4"/>
        <v/>
      </c>
      <c r="I98" s="5" t="str">
        <f t="shared" si="5"/>
        <v/>
      </c>
      <c r="J98" s="8"/>
    </row>
    <row r="99" spans="1:10" x14ac:dyDescent="0.3">
      <c r="A99" s="10"/>
      <c r="B99" s="7"/>
      <c r="C99" s="20"/>
      <c r="D99" s="8"/>
      <c r="E99" s="8"/>
      <c r="F99" s="8"/>
      <c r="G99" s="8"/>
      <c r="H99" s="4" t="str">
        <f t="shared" si="4"/>
        <v/>
      </c>
      <c r="I99" s="5" t="str">
        <f t="shared" si="5"/>
        <v/>
      </c>
      <c r="J99" s="8"/>
    </row>
    <row r="100" spans="1:10" x14ac:dyDescent="0.3">
      <c r="A100" s="10"/>
      <c r="B100" s="7"/>
      <c r="C100" s="20"/>
      <c r="D100" s="8"/>
      <c r="E100" s="8"/>
      <c r="F100" s="8"/>
      <c r="G100" s="8"/>
      <c r="H100" s="4" t="str">
        <f t="shared" si="4"/>
        <v/>
      </c>
      <c r="I100" s="5" t="str">
        <f t="shared" si="5"/>
        <v/>
      </c>
      <c r="J100" s="8"/>
    </row>
    <row r="101" spans="1:10" x14ac:dyDescent="0.3">
      <c r="A101" s="10"/>
      <c r="B101" s="7"/>
      <c r="C101" s="20"/>
      <c r="D101" s="8"/>
      <c r="E101" s="8"/>
      <c r="F101" s="8"/>
      <c r="G101" s="8"/>
      <c r="H101" s="4" t="str">
        <f t="shared" si="4"/>
        <v/>
      </c>
      <c r="I101" s="5" t="str">
        <f t="shared" si="5"/>
        <v/>
      </c>
      <c r="J101" s="8"/>
    </row>
    <row r="102" spans="1:10" x14ac:dyDescent="0.3">
      <c r="A102" s="10"/>
      <c r="B102" s="7"/>
      <c r="C102" s="20"/>
      <c r="D102" s="8"/>
      <c r="E102" s="8"/>
      <c r="F102" s="8"/>
      <c r="G102" s="8"/>
      <c r="H102" s="4" t="str">
        <f t="shared" si="4"/>
        <v/>
      </c>
      <c r="I102" s="5" t="str">
        <f t="shared" si="5"/>
        <v/>
      </c>
      <c r="J102" s="8"/>
    </row>
    <row r="103" spans="1:10" x14ac:dyDescent="0.3">
      <c r="A103" s="10"/>
      <c r="B103" s="7"/>
      <c r="C103" s="20"/>
      <c r="D103" s="8"/>
      <c r="E103" s="8"/>
      <c r="F103" s="8"/>
      <c r="G103" s="8"/>
      <c r="H103" s="4" t="str">
        <f t="shared" si="4"/>
        <v/>
      </c>
      <c r="I103" s="5" t="str">
        <f t="shared" si="5"/>
        <v/>
      </c>
      <c r="J103" s="8"/>
    </row>
    <row r="104" spans="1:10" x14ac:dyDescent="0.3">
      <c r="A104" s="10"/>
      <c r="B104" s="7"/>
      <c r="C104" s="20"/>
      <c r="D104" s="8"/>
      <c r="E104" s="8"/>
      <c r="F104" s="8"/>
      <c r="G104" s="8"/>
      <c r="H104" s="4" t="str">
        <f t="shared" si="4"/>
        <v/>
      </c>
      <c r="I104" s="5" t="str">
        <f t="shared" si="5"/>
        <v/>
      </c>
      <c r="J104" s="8"/>
    </row>
    <row r="105" spans="1:10" x14ac:dyDescent="0.3">
      <c r="A105" s="10"/>
      <c r="B105" s="7"/>
      <c r="C105" s="20"/>
      <c r="D105" s="8"/>
      <c r="E105" s="8"/>
      <c r="F105" s="8"/>
      <c r="G105" s="8"/>
      <c r="H105" s="4" t="str">
        <f t="shared" si="4"/>
        <v/>
      </c>
      <c r="I105" s="5" t="str">
        <f t="shared" si="5"/>
        <v/>
      </c>
      <c r="J105" s="8"/>
    </row>
    <row r="106" spans="1:10" x14ac:dyDescent="0.3">
      <c r="A106" s="10"/>
      <c r="B106" s="7"/>
      <c r="C106" s="20"/>
      <c r="D106" s="8"/>
      <c r="E106" s="8"/>
      <c r="F106" s="8"/>
      <c r="G106" s="8"/>
      <c r="H106" s="4" t="str">
        <f t="shared" si="4"/>
        <v/>
      </c>
      <c r="I106" s="5" t="str">
        <f t="shared" si="5"/>
        <v/>
      </c>
      <c r="J106" s="8"/>
    </row>
    <row r="107" spans="1:10" x14ac:dyDescent="0.3">
      <c r="A107" s="10"/>
      <c r="B107" s="7"/>
      <c r="C107" s="20"/>
      <c r="D107" s="8"/>
      <c r="E107" s="8"/>
      <c r="F107" s="8"/>
      <c r="G107" s="8"/>
      <c r="H107" s="4" t="str">
        <f t="shared" si="4"/>
        <v/>
      </c>
      <c r="I107" s="5" t="str">
        <f t="shared" si="5"/>
        <v/>
      </c>
      <c r="J107" s="8"/>
    </row>
    <row r="108" spans="1:10" x14ac:dyDescent="0.3">
      <c r="A108" s="10"/>
      <c r="B108" s="7"/>
      <c r="C108" s="20"/>
      <c r="D108" s="8"/>
      <c r="E108" s="8"/>
      <c r="F108" s="8"/>
      <c r="G108" s="8"/>
      <c r="H108" s="4" t="str">
        <f t="shared" si="4"/>
        <v/>
      </c>
      <c r="I108" s="5" t="str">
        <f t="shared" si="5"/>
        <v/>
      </c>
      <c r="J108" s="8"/>
    </row>
    <row r="109" spans="1:10" x14ac:dyDescent="0.3">
      <c r="A109" s="10"/>
      <c r="B109" s="7"/>
      <c r="C109" s="20"/>
      <c r="D109" s="8"/>
      <c r="E109" s="8"/>
      <c r="F109" s="8"/>
      <c r="G109" s="8"/>
      <c r="H109" s="4" t="str">
        <f t="shared" si="4"/>
        <v/>
      </c>
      <c r="I109" s="5" t="str">
        <f t="shared" si="5"/>
        <v/>
      </c>
      <c r="J109" s="8"/>
    </row>
    <row r="110" spans="1:10" x14ac:dyDescent="0.3">
      <c r="A110" s="10"/>
      <c r="B110" s="7"/>
      <c r="C110" s="20"/>
      <c r="D110" s="8"/>
      <c r="E110" s="8"/>
      <c r="F110" s="8"/>
      <c r="G110" s="8"/>
      <c r="H110" s="4" t="str">
        <f t="shared" si="4"/>
        <v/>
      </c>
      <c r="I110" s="5" t="str">
        <f t="shared" si="5"/>
        <v/>
      </c>
      <c r="J110" s="8"/>
    </row>
    <row r="111" spans="1:10" x14ac:dyDescent="0.3">
      <c r="A111" s="10"/>
      <c r="B111" s="7"/>
      <c r="C111" s="20"/>
      <c r="D111" s="8"/>
      <c r="E111" s="8"/>
      <c r="F111" s="8"/>
      <c r="G111" s="8"/>
      <c r="H111" s="4" t="str">
        <f t="shared" si="4"/>
        <v/>
      </c>
      <c r="I111" s="5" t="str">
        <f t="shared" si="5"/>
        <v/>
      </c>
      <c r="J111" s="8"/>
    </row>
    <row r="112" spans="1:10" x14ac:dyDescent="0.3">
      <c r="A112" s="10"/>
      <c r="B112" s="7"/>
      <c r="C112" s="20"/>
      <c r="D112" s="8"/>
      <c r="E112" s="8"/>
      <c r="F112" s="8"/>
      <c r="G112" s="8"/>
      <c r="H112" s="4" t="str">
        <f t="shared" si="4"/>
        <v/>
      </c>
      <c r="I112" s="5" t="str">
        <f t="shared" si="5"/>
        <v/>
      </c>
      <c r="J112" s="8"/>
    </row>
    <row r="113" spans="1:10" x14ac:dyDescent="0.3">
      <c r="A113" s="10"/>
      <c r="B113" s="7"/>
      <c r="C113" s="20"/>
      <c r="D113" s="8"/>
      <c r="E113" s="8"/>
      <c r="F113" s="8"/>
      <c r="G113" s="8"/>
      <c r="H113" s="4" t="str">
        <f t="shared" si="4"/>
        <v/>
      </c>
      <c r="I113" s="5" t="str">
        <f t="shared" si="5"/>
        <v/>
      </c>
      <c r="J113" s="8"/>
    </row>
    <row r="114" spans="1:10" x14ac:dyDescent="0.3">
      <c r="A114" s="10"/>
      <c r="B114" s="7"/>
      <c r="C114" s="20"/>
      <c r="D114" s="8"/>
      <c r="E114" s="8"/>
      <c r="F114" s="8"/>
      <c r="G114" s="8"/>
      <c r="H114" s="4" t="str">
        <f t="shared" si="4"/>
        <v/>
      </c>
      <c r="I114" s="5" t="str">
        <f t="shared" si="5"/>
        <v/>
      </c>
      <c r="J114" s="8"/>
    </row>
    <row r="115" spans="1:10" x14ac:dyDescent="0.3">
      <c r="A115" s="10"/>
      <c r="B115" s="7"/>
      <c r="C115" s="20"/>
      <c r="D115" s="8"/>
      <c r="E115" s="8"/>
      <c r="F115" s="8"/>
      <c r="G115" s="8"/>
      <c r="H115" s="4" t="str">
        <f t="shared" si="4"/>
        <v/>
      </c>
      <c r="I115" s="5" t="str">
        <f t="shared" si="5"/>
        <v/>
      </c>
      <c r="J115" s="8"/>
    </row>
    <row r="116" spans="1:10" x14ac:dyDescent="0.3">
      <c r="A116" s="10"/>
      <c r="B116" s="7"/>
      <c r="C116" s="20"/>
      <c r="D116" s="8"/>
      <c r="E116" s="8"/>
      <c r="F116" s="8"/>
      <c r="G116" s="8"/>
      <c r="H116" s="4" t="str">
        <f t="shared" si="4"/>
        <v/>
      </c>
      <c r="I116" s="5" t="str">
        <f t="shared" si="5"/>
        <v/>
      </c>
      <c r="J116" s="8"/>
    </row>
    <row r="117" spans="1:10" x14ac:dyDescent="0.3">
      <c r="A117" s="10"/>
      <c r="B117" s="7"/>
      <c r="C117" s="20"/>
      <c r="D117" s="8"/>
      <c r="E117" s="8"/>
      <c r="F117" s="8"/>
      <c r="G117" s="8"/>
      <c r="H117" s="4" t="str">
        <f t="shared" si="4"/>
        <v/>
      </c>
      <c r="I117" s="5" t="str">
        <f t="shared" si="5"/>
        <v/>
      </c>
      <c r="J117" s="8"/>
    </row>
    <row r="118" spans="1:10" x14ac:dyDescent="0.3">
      <c r="A118" s="10"/>
      <c r="B118" s="7"/>
      <c r="C118" s="20"/>
      <c r="D118" s="8"/>
      <c r="E118" s="8"/>
      <c r="F118" s="8"/>
      <c r="G118" s="8"/>
      <c r="H118" s="4" t="str">
        <f t="shared" si="4"/>
        <v/>
      </c>
      <c r="I118" s="5" t="str">
        <f t="shared" si="5"/>
        <v/>
      </c>
      <c r="J118" s="8"/>
    </row>
    <row r="119" spans="1:10" x14ac:dyDescent="0.3">
      <c r="A119" s="10"/>
      <c r="B119" s="7"/>
      <c r="C119" s="20"/>
      <c r="D119" s="8"/>
      <c r="E119" s="8"/>
      <c r="F119" s="8"/>
      <c r="G119" s="8"/>
      <c r="H119" s="4" t="str">
        <f t="shared" si="4"/>
        <v/>
      </c>
      <c r="I119" s="5" t="str">
        <f t="shared" si="5"/>
        <v/>
      </c>
      <c r="J119" s="8"/>
    </row>
    <row r="120" spans="1:10" x14ac:dyDescent="0.3">
      <c r="A120" s="10"/>
      <c r="B120" s="7"/>
      <c r="C120" s="20"/>
      <c r="D120" s="8"/>
      <c r="E120" s="8"/>
      <c r="F120" s="8"/>
      <c r="G120" s="8"/>
      <c r="H120" s="4" t="str">
        <f t="shared" si="4"/>
        <v/>
      </c>
      <c r="I120" s="5" t="str">
        <f t="shared" si="5"/>
        <v/>
      </c>
      <c r="J120" s="8"/>
    </row>
    <row r="121" spans="1:10" x14ac:dyDescent="0.3">
      <c r="A121" s="10"/>
      <c r="B121" s="7"/>
      <c r="C121" s="20"/>
      <c r="D121" s="8"/>
      <c r="E121" s="8"/>
      <c r="F121" s="8"/>
      <c r="G121" s="8"/>
      <c r="H121" s="4" t="str">
        <f t="shared" si="4"/>
        <v/>
      </c>
      <c r="I121" s="5" t="str">
        <f t="shared" si="5"/>
        <v/>
      </c>
      <c r="J121" s="8"/>
    </row>
    <row r="122" spans="1:10" x14ac:dyDescent="0.3">
      <c r="A122" s="10"/>
      <c r="B122" s="7"/>
      <c r="C122" s="20"/>
      <c r="D122" s="8"/>
      <c r="E122" s="8"/>
      <c r="F122" s="8"/>
      <c r="G122" s="8"/>
      <c r="H122" s="4" t="str">
        <f t="shared" si="4"/>
        <v/>
      </c>
      <c r="I122" s="5" t="str">
        <f t="shared" si="5"/>
        <v/>
      </c>
      <c r="J122" s="8"/>
    </row>
    <row r="123" spans="1:10" x14ac:dyDescent="0.3">
      <c r="A123" s="10"/>
      <c r="B123" s="7"/>
      <c r="C123" s="20"/>
      <c r="D123" s="8"/>
      <c r="E123" s="8"/>
      <c r="F123" s="8"/>
      <c r="G123" s="8"/>
      <c r="H123" s="4" t="str">
        <f t="shared" si="4"/>
        <v/>
      </c>
      <c r="I123" s="5" t="str">
        <f t="shared" si="5"/>
        <v/>
      </c>
      <c r="J123" s="8"/>
    </row>
    <row r="124" spans="1:10" x14ac:dyDescent="0.3">
      <c r="A124" s="10"/>
      <c r="B124" s="7"/>
      <c r="C124" s="20"/>
      <c r="D124" s="8"/>
      <c r="E124" s="8"/>
      <c r="F124" s="8"/>
      <c r="G124" s="8"/>
      <c r="H124" s="4" t="str">
        <f t="shared" si="4"/>
        <v/>
      </c>
      <c r="I124" s="5" t="str">
        <f t="shared" si="5"/>
        <v/>
      </c>
      <c r="J124" s="8"/>
    </row>
    <row r="125" spans="1:10" x14ac:dyDescent="0.3">
      <c r="A125" s="10"/>
      <c r="B125" s="7"/>
      <c r="C125" s="20"/>
      <c r="D125" s="8"/>
      <c r="E125" s="8"/>
      <c r="F125" s="8"/>
      <c r="G125" s="8"/>
      <c r="H125" s="4" t="str">
        <f t="shared" si="4"/>
        <v/>
      </c>
      <c r="I125" s="5" t="str">
        <f t="shared" si="5"/>
        <v/>
      </c>
      <c r="J125" s="8"/>
    </row>
    <row r="126" spans="1:10" x14ac:dyDescent="0.3">
      <c r="A126" s="10"/>
      <c r="B126" s="7"/>
      <c r="C126" s="20"/>
      <c r="D126" s="8"/>
      <c r="E126" s="8"/>
      <c r="F126" s="8"/>
      <c r="G126" s="8"/>
      <c r="H126" s="4" t="str">
        <f t="shared" si="4"/>
        <v/>
      </c>
      <c r="I126" s="5" t="str">
        <f t="shared" si="5"/>
        <v/>
      </c>
      <c r="J126" s="8"/>
    </row>
    <row r="127" spans="1:10" x14ac:dyDescent="0.3">
      <c r="A127" s="10"/>
      <c r="B127" s="7"/>
      <c r="C127" s="20"/>
      <c r="D127" s="8"/>
      <c r="E127" s="8"/>
      <c r="F127" s="8"/>
      <c r="G127" s="8"/>
      <c r="H127" s="4" t="str">
        <f t="shared" si="4"/>
        <v/>
      </c>
      <c r="I127" s="5" t="str">
        <f t="shared" si="5"/>
        <v/>
      </c>
      <c r="J127" s="8"/>
    </row>
    <row r="128" spans="1:10" x14ac:dyDescent="0.3">
      <c r="A128" s="10"/>
      <c r="B128" s="7"/>
      <c r="C128" s="20"/>
      <c r="D128" s="8"/>
      <c r="E128" s="8"/>
      <c r="F128" s="8"/>
      <c r="G128" s="8"/>
      <c r="H128" s="4" t="str">
        <f t="shared" si="4"/>
        <v/>
      </c>
      <c r="I128" s="5" t="str">
        <f t="shared" si="5"/>
        <v/>
      </c>
      <c r="J128" s="8"/>
    </row>
    <row r="129" spans="1:10" x14ac:dyDescent="0.3">
      <c r="A129" s="10"/>
      <c r="B129" s="7"/>
      <c r="C129" s="20"/>
      <c r="D129" s="8"/>
      <c r="E129" s="8"/>
      <c r="F129" s="8"/>
      <c r="G129" s="8"/>
      <c r="H129" s="4" t="str">
        <f t="shared" si="4"/>
        <v/>
      </c>
      <c r="I129" s="5" t="str">
        <f t="shared" si="5"/>
        <v/>
      </c>
      <c r="J129" s="8"/>
    </row>
    <row r="130" spans="1:10" x14ac:dyDescent="0.3">
      <c r="A130" s="10"/>
      <c r="B130" s="7"/>
      <c r="C130" s="20"/>
      <c r="D130" s="8"/>
      <c r="E130" s="8"/>
      <c r="F130" s="8"/>
      <c r="G130" s="8"/>
      <c r="H130" s="4" t="str">
        <f t="shared" si="4"/>
        <v/>
      </c>
      <c r="I130" s="5" t="str">
        <f t="shared" si="5"/>
        <v/>
      </c>
      <c r="J130" s="8"/>
    </row>
    <row r="131" spans="1:10" x14ac:dyDescent="0.3">
      <c r="A131" s="10"/>
      <c r="B131" s="7"/>
      <c r="C131" s="20"/>
      <c r="D131" s="8"/>
      <c r="E131" s="8"/>
      <c r="F131" s="8"/>
      <c r="G131" s="8"/>
      <c r="H131" s="4" t="str">
        <f t="shared" si="4"/>
        <v/>
      </c>
      <c r="I131" s="5" t="str">
        <f t="shared" si="5"/>
        <v/>
      </c>
      <c r="J131" s="8"/>
    </row>
    <row r="132" spans="1:10" x14ac:dyDescent="0.3">
      <c r="A132" s="10"/>
      <c r="B132" s="7"/>
      <c r="C132" s="20"/>
      <c r="D132" s="8"/>
      <c r="E132" s="8"/>
      <c r="F132" s="8"/>
      <c r="G132" s="8"/>
      <c r="H132" s="4" t="str">
        <f t="shared" si="4"/>
        <v/>
      </c>
      <c r="I132" s="5" t="str">
        <f t="shared" si="5"/>
        <v/>
      </c>
      <c r="J132" s="8"/>
    </row>
    <row r="133" spans="1:10" x14ac:dyDescent="0.3">
      <c r="A133" s="10"/>
      <c r="B133" s="7"/>
      <c r="C133" s="20"/>
      <c r="D133" s="8"/>
      <c r="E133" s="8"/>
      <c r="F133" s="8"/>
      <c r="G133" s="8"/>
      <c r="H133" s="4" t="str">
        <f t="shared" si="4"/>
        <v/>
      </c>
      <c r="I133" s="5" t="str">
        <f t="shared" si="5"/>
        <v/>
      </c>
      <c r="J133" s="8"/>
    </row>
    <row r="134" spans="1:10" x14ac:dyDescent="0.3">
      <c r="A134" s="10"/>
      <c r="B134" s="7"/>
      <c r="C134" s="20"/>
      <c r="D134" s="8"/>
      <c r="E134" s="8"/>
      <c r="F134" s="8"/>
      <c r="G134" s="8"/>
      <c r="H134" s="4" t="str">
        <f t="shared" si="4"/>
        <v/>
      </c>
      <c r="I134" s="5" t="str">
        <f t="shared" si="5"/>
        <v/>
      </c>
      <c r="J134" s="8"/>
    </row>
    <row r="135" spans="1:10" x14ac:dyDescent="0.3">
      <c r="A135" s="10"/>
      <c r="B135" s="7"/>
      <c r="C135" s="20"/>
      <c r="D135" s="8"/>
      <c r="E135" s="8"/>
      <c r="F135" s="8"/>
      <c r="G135" s="8"/>
      <c r="H135" s="4" t="str">
        <f t="shared" ref="H135:H198" si="6">IF(A135="",(""),(IF(B135="Ingreso",(D135),(""))))</f>
        <v/>
      </c>
      <c r="I135" s="5" t="str">
        <f t="shared" ref="I135:I198" si="7">IF(A135="",(""),(IF(B135="Egreso",(D135),(""))))</f>
        <v/>
      </c>
      <c r="J135" s="8"/>
    </row>
    <row r="136" spans="1:10" x14ac:dyDescent="0.3">
      <c r="A136" s="10"/>
      <c r="B136" s="7"/>
      <c r="C136" s="20"/>
      <c r="D136" s="8"/>
      <c r="E136" s="8"/>
      <c r="F136" s="8"/>
      <c r="G136" s="8"/>
      <c r="H136" s="4" t="str">
        <f t="shared" si="6"/>
        <v/>
      </c>
      <c r="I136" s="5" t="str">
        <f t="shared" si="7"/>
        <v/>
      </c>
      <c r="J136" s="8"/>
    </row>
    <row r="137" spans="1:10" x14ac:dyDescent="0.3">
      <c r="A137" s="10"/>
      <c r="B137" s="7"/>
      <c r="C137" s="20"/>
      <c r="D137" s="8"/>
      <c r="E137" s="8"/>
      <c r="F137" s="8"/>
      <c r="G137" s="8"/>
      <c r="H137" s="4" t="str">
        <f t="shared" si="6"/>
        <v/>
      </c>
      <c r="I137" s="5" t="str">
        <f t="shared" si="7"/>
        <v/>
      </c>
      <c r="J137" s="8"/>
    </row>
    <row r="138" spans="1:10" x14ac:dyDescent="0.3">
      <c r="A138" s="10"/>
      <c r="B138" s="7"/>
      <c r="C138" s="20"/>
      <c r="D138" s="8"/>
      <c r="E138" s="8"/>
      <c r="F138" s="8"/>
      <c r="G138" s="8"/>
      <c r="H138" s="4" t="str">
        <f t="shared" si="6"/>
        <v/>
      </c>
      <c r="I138" s="5" t="str">
        <f t="shared" si="7"/>
        <v/>
      </c>
      <c r="J138" s="8"/>
    </row>
    <row r="139" spans="1:10" x14ac:dyDescent="0.3">
      <c r="A139" s="10"/>
      <c r="B139" s="7"/>
      <c r="C139" s="20"/>
      <c r="D139" s="8"/>
      <c r="E139" s="8"/>
      <c r="F139" s="8"/>
      <c r="G139" s="8"/>
      <c r="H139" s="4" t="str">
        <f t="shared" si="6"/>
        <v/>
      </c>
      <c r="I139" s="5" t="str">
        <f t="shared" si="7"/>
        <v/>
      </c>
      <c r="J139" s="8"/>
    </row>
    <row r="140" spans="1:10" x14ac:dyDescent="0.3">
      <c r="A140" s="10"/>
      <c r="B140" s="7"/>
      <c r="C140" s="20"/>
      <c r="D140" s="8"/>
      <c r="E140" s="8"/>
      <c r="F140" s="8"/>
      <c r="G140" s="8"/>
      <c r="H140" s="4" t="str">
        <f t="shared" si="6"/>
        <v/>
      </c>
      <c r="I140" s="5" t="str">
        <f t="shared" si="7"/>
        <v/>
      </c>
      <c r="J140" s="8"/>
    </row>
    <row r="141" spans="1:10" x14ac:dyDescent="0.3">
      <c r="A141" s="10"/>
      <c r="B141" s="7"/>
      <c r="C141" s="20"/>
      <c r="D141" s="8"/>
      <c r="E141" s="8"/>
      <c r="F141" s="8"/>
      <c r="G141" s="8"/>
      <c r="H141" s="4" t="str">
        <f t="shared" si="6"/>
        <v/>
      </c>
      <c r="I141" s="5" t="str">
        <f t="shared" si="7"/>
        <v/>
      </c>
      <c r="J141" s="8"/>
    </row>
    <row r="142" spans="1:10" x14ac:dyDescent="0.3">
      <c r="A142" s="10"/>
      <c r="B142" s="7"/>
      <c r="C142" s="20"/>
      <c r="D142" s="8"/>
      <c r="E142" s="8"/>
      <c r="F142" s="8"/>
      <c r="G142" s="8"/>
      <c r="H142" s="4" t="str">
        <f t="shared" si="6"/>
        <v/>
      </c>
      <c r="I142" s="5" t="str">
        <f t="shared" si="7"/>
        <v/>
      </c>
      <c r="J142" s="8"/>
    </row>
    <row r="143" spans="1:10" x14ac:dyDescent="0.3">
      <c r="A143" s="10"/>
      <c r="B143" s="7"/>
      <c r="C143" s="20"/>
      <c r="D143" s="8"/>
      <c r="E143" s="8"/>
      <c r="F143" s="8"/>
      <c r="G143" s="8"/>
      <c r="H143" s="4" t="str">
        <f t="shared" si="6"/>
        <v/>
      </c>
      <c r="I143" s="5" t="str">
        <f t="shared" si="7"/>
        <v/>
      </c>
      <c r="J143" s="8"/>
    </row>
    <row r="144" spans="1:10" x14ac:dyDescent="0.3">
      <c r="A144" s="10"/>
      <c r="B144" s="7"/>
      <c r="C144" s="20"/>
      <c r="D144" s="8"/>
      <c r="E144" s="8"/>
      <c r="F144" s="8"/>
      <c r="G144" s="8"/>
      <c r="H144" s="4" t="str">
        <f t="shared" si="6"/>
        <v/>
      </c>
      <c r="I144" s="5" t="str">
        <f t="shared" si="7"/>
        <v/>
      </c>
      <c r="J144" s="8"/>
    </row>
    <row r="145" spans="1:10" x14ac:dyDescent="0.3">
      <c r="A145" s="10"/>
      <c r="B145" s="7"/>
      <c r="C145" s="20"/>
      <c r="D145" s="8"/>
      <c r="E145" s="8"/>
      <c r="F145" s="8"/>
      <c r="G145" s="8"/>
      <c r="H145" s="4" t="str">
        <f t="shared" si="6"/>
        <v/>
      </c>
      <c r="I145" s="5" t="str">
        <f t="shared" si="7"/>
        <v/>
      </c>
      <c r="J145" s="8"/>
    </row>
    <row r="146" spans="1:10" x14ac:dyDescent="0.3">
      <c r="A146" s="10"/>
      <c r="B146" s="7"/>
      <c r="C146" s="20"/>
      <c r="D146" s="8"/>
      <c r="E146" s="8"/>
      <c r="F146" s="8"/>
      <c r="G146" s="8"/>
      <c r="H146" s="4" t="str">
        <f t="shared" si="6"/>
        <v/>
      </c>
      <c r="I146" s="5" t="str">
        <f t="shared" si="7"/>
        <v/>
      </c>
      <c r="J146" s="8"/>
    </row>
    <row r="147" spans="1:10" x14ac:dyDescent="0.3">
      <c r="A147" s="10"/>
      <c r="B147" s="7"/>
      <c r="C147" s="20"/>
      <c r="D147" s="8"/>
      <c r="E147" s="8"/>
      <c r="F147" s="8"/>
      <c r="G147" s="8"/>
      <c r="H147" s="4" t="str">
        <f t="shared" si="6"/>
        <v/>
      </c>
      <c r="I147" s="5" t="str">
        <f t="shared" si="7"/>
        <v/>
      </c>
      <c r="J147" s="8"/>
    </row>
    <row r="148" spans="1:10" x14ac:dyDescent="0.3">
      <c r="A148" s="10"/>
      <c r="B148" s="7"/>
      <c r="C148" s="20"/>
      <c r="D148" s="8"/>
      <c r="E148" s="8"/>
      <c r="F148" s="8"/>
      <c r="G148" s="8"/>
      <c r="H148" s="4" t="str">
        <f t="shared" si="6"/>
        <v/>
      </c>
      <c r="I148" s="5" t="str">
        <f t="shared" si="7"/>
        <v/>
      </c>
      <c r="J148" s="8"/>
    </row>
    <row r="149" spans="1:10" x14ac:dyDescent="0.3">
      <c r="A149" s="10"/>
      <c r="B149" s="7"/>
      <c r="C149" s="20"/>
      <c r="D149" s="8"/>
      <c r="E149" s="8"/>
      <c r="F149" s="8"/>
      <c r="G149" s="8"/>
      <c r="H149" s="4" t="str">
        <f t="shared" si="6"/>
        <v/>
      </c>
      <c r="I149" s="5" t="str">
        <f t="shared" si="7"/>
        <v/>
      </c>
      <c r="J149" s="8"/>
    </row>
    <row r="150" spans="1:10" x14ac:dyDescent="0.3">
      <c r="A150" s="10"/>
      <c r="B150" s="7"/>
      <c r="C150" s="20"/>
      <c r="D150" s="8"/>
      <c r="E150" s="8"/>
      <c r="F150" s="8"/>
      <c r="G150" s="8"/>
      <c r="H150" s="4" t="str">
        <f t="shared" si="6"/>
        <v/>
      </c>
      <c r="I150" s="5" t="str">
        <f t="shared" si="7"/>
        <v/>
      </c>
      <c r="J150" s="8"/>
    </row>
    <row r="151" spans="1:10" x14ac:dyDescent="0.3">
      <c r="A151" s="10"/>
      <c r="B151" s="7"/>
      <c r="C151" s="20"/>
      <c r="D151" s="8"/>
      <c r="E151" s="8"/>
      <c r="F151" s="8"/>
      <c r="G151" s="8"/>
      <c r="H151" s="4" t="str">
        <f t="shared" si="6"/>
        <v/>
      </c>
      <c r="I151" s="5" t="str">
        <f t="shared" si="7"/>
        <v/>
      </c>
      <c r="J151" s="8"/>
    </row>
    <row r="152" spans="1:10" x14ac:dyDescent="0.3">
      <c r="A152" s="10"/>
      <c r="B152" s="7"/>
      <c r="C152" s="20"/>
      <c r="D152" s="8"/>
      <c r="E152" s="8"/>
      <c r="F152" s="8"/>
      <c r="G152" s="8"/>
      <c r="H152" s="4" t="str">
        <f t="shared" si="6"/>
        <v/>
      </c>
      <c r="I152" s="5" t="str">
        <f t="shared" si="7"/>
        <v/>
      </c>
      <c r="J152" s="8"/>
    </row>
    <row r="153" spans="1:10" x14ac:dyDescent="0.3">
      <c r="A153" s="10"/>
      <c r="B153" s="7"/>
      <c r="C153" s="20"/>
      <c r="D153" s="8"/>
      <c r="E153" s="8"/>
      <c r="F153" s="8"/>
      <c r="G153" s="8"/>
      <c r="H153" s="4" t="str">
        <f t="shared" si="6"/>
        <v/>
      </c>
      <c r="I153" s="5" t="str">
        <f t="shared" si="7"/>
        <v/>
      </c>
      <c r="J153" s="8"/>
    </row>
    <row r="154" spans="1:10" x14ac:dyDescent="0.3">
      <c r="A154" s="10"/>
      <c r="B154" s="7"/>
      <c r="C154" s="20"/>
      <c r="D154" s="8"/>
      <c r="E154" s="8"/>
      <c r="F154" s="8"/>
      <c r="G154" s="8"/>
      <c r="H154" s="4" t="str">
        <f t="shared" si="6"/>
        <v/>
      </c>
      <c r="I154" s="5" t="str">
        <f t="shared" si="7"/>
        <v/>
      </c>
      <c r="J154" s="8"/>
    </row>
    <row r="155" spans="1:10" x14ac:dyDescent="0.3">
      <c r="A155" s="10"/>
      <c r="B155" s="7"/>
      <c r="C155" s="20"/>
      <c r="D155" s="8"/>
      <c r="E155" s="8"/>
      <c r="F155" s="8"/>
      <c r="G155" s="8"/>
      <c r="H155" s="4" t="str">
        <f t="shared" si="6"/>
        <v/>
      </c>
      <c r="I155" s="5" t="str">
        <f t="shared" si="7"/>
        <v/>
      </c>
      <c r="J155" s="8"/>
    </row>
    <row r="156" spans="1:10" x14ac:dyDescent="0.3">
      <c r="A156" s="10"/>
      <c r="B156" s="7"/>
      <c r="C156" s="20"/>
      <c r="D156" s="8"/>
      <c r="E156" s="8"/>
      <c r="F156" s="8"/>
      <c r="G156" s="8"/>
      <c r="H156" s="4" t="str">
        <f t="shared" si="6"/>
        <v/>
      </c>
      <c r="I156" s="5" t="str">
        <f t="shared" si="7"/>
        <v/>
      </c>
      <c r="J156" s="8"/>
    </row>
    <row r="157" spans="1:10" x14ac:dyDescent="0.3">
      <c r="A157" s="10"/>
      <c r="B157" s="7"/>
      <c r="C157" s="20"/>
      <c r="D157" s="8"/>
      <c r="E157" s="8"/>
      <c r="F157" s="8"/>
      <c r="G157" s="8"/>
      <c r="H157" s="4" t="str">
        <f t="shared" si="6"/>
        <v/>
      </c>
      <c r="I157" s="5" t="str">
        <f t="shared" si="7"/>
        <v/>
      </c>
      <c r="J157" s="8"/>
    </row>
    <row r="158" spans="1:10" x14ac:dyDescent="0.3">
      <c r="A158" s="10"/>
      <c r="B158" s="7"/>
      <c r="C158" s="20"/>
      <c r="D158" s="8"/>
      <c r="E158" s="8"/>
      <c r="F158" s="8"/>
      <c r="G158" s="8"/>
      <c r="H158" s="4" t="str">
        <f t="shared" si="6"/>
        <v/>
      </c>
      <c r="I158" s="5" t="str">
        <f t="shared" si="7"/>
        <v/>
      </c>
      <c r="J158" s="8"/>
    </row>
    <row r="159" spans="1:10" x14ac:dyDescent="0.3">
      <c r="A159" s="10"/>
      <c r="B159" s="7"/>
      <c r="C159" s="20"/>
      <c r="D159" s="8"/>
      <c r="E159" s="8"/>
      <c r="F159" s="8"/>
      <c r="G159" s="8"/>
      <c r="H159" s="4" t="str">
        <f t="shared" si="6"/>
        <v/>
      </c>
      <c r="I159" s="5" t="str">
        <f t="shared" si="7"/>
        <v/>
      </c>
      <c r="J159" s="8"/>
    </row>
    <row r="160" spans="1:10" x14ac:dyDescent="0.3">
      <c r="A160" s="10"/>
      <c r="B160" s="7"/>
      <c r="C160" s="20"/>
      <c r="D160" s="8"/>
      <c r="E160" s="8"/>
      <c r="F160" s="8"/>
      <c r="G160" s="8"/>
      <c r="H160" s="4" t="str">
        <f t="shared" si="6"/>
        <v/>
      </c>
      <c r="I160" s="5" t="str">
        <f t="shared" si="7"/>
        <v/>
      </c>
      <c r="J160" s="8"/>
    </row>
    <row r="161" spans="1:10" x14ac:dyDescent="0.3">
      <c r="A161" s="10"/>
      <c r="B161" s="7"/>
      <c r="C161" s="20"/>
      <c r="D161" s="8"/>
      <c r="E161" s="8"/>
      <c r="F161" s="8"/>
      <c r="G161" s="8"/>
      <c r="H161" s="4" t="str">
        <f t="shared" si="6"/>
        <v/>
      </c>
      <c r="I161" s="5" t="str">
        <f t="shared" si="7"/>
        <v/>
      </c>
      <c r="J161" s="8"/>
    </row>
    <row r="162" spans="1:10" x14ac:dyDescent="0.3">
      <c r="A162" s="10"/>
      <c r="B162" s="7"/>
      <c r="C162" s="20"/>
      <c r="D162" s="8"/>
      <c r="E162" s="8"/>
      <c r="F162" s="8"/>
      <c r="G162" s="8"/>
      <c r="H162" s="4" t="str">
        <f t="shared" si="6"/>
        <v/>
      </c>
      <c r="I162" s="5" t="str">
        <f t="shared" si="7"/>
        <v/>
      </c>
      <c r="J162" s="8"/>
    </row>
    <row r="163" spans="1:10" x14ac:dyDescent="0.3">
      <c r="A163" s="10"/>
      <c r="B163" s="7"/>
      <c r="C163" s="20"/>
      <c r="D163" s="8"/>
      <c r="E163" s="8"/>
      <c r="F163" s="8"/>
      <c r="G163" s="8"/>
      <c r="H163" s="4" t="str">
        <f t="shared" si="6"/>
        <v/>
      </c>
      <c r="I163" s="5" t="str">
        <f t="shared" si="7"/>
        <v/>
      </c>
      <c r="J163" s="8"/>
    </row>
    <row r="164" spans="1:10" x14ac:dyDescent="0.3">
      <c r="A164" s="10"/>
      <c r="B164" s="7"/>
      <c r="C164" s="20"/>
      <c r="D164" s="8"/>
      <c r="E164" s="8"/>
      <c r="F164" s="8"/>
      <c r="G164" s="8"/>
      <c r="H164" s="4" t="str">
        <f t="shared" si="6"/>
        <v/>
      </c>
      <c r="I164" s="5" t="str">
        <f t="shared" si="7"/>
        <v/>
      </c>
      <c r="J164" s="8"/>
    </row>
    <row r="165" spans="1:10" x14ac:dyDescent="0.3">
      <c r="A165" s="10"/>
      <c r="B165" s="7"/>
      <c r="C165" s="20"/>
      <c r="D165" s="8"/>
      <c r="E165" s="8"/>
      <c r="F165" s="8"/>
      <c r="G165" s="8"/>
      <c r="H165" s="4" t="str">
        <f t="shared" si="6"/>
        <v/>
      </c>
      <c r="I165" s="5" t="str">
        <f t="shared" si="7"/>
        <v/>
      </c>
      <c r="J165" s="8"/>
    </row>
    <row r="166" spans="1:10" x14ac:dyDescent="0.3">
      <c r="A166" s="10"/>
      <c r="B166" s="7"/>
      <c r="C166" s="20"/>
      <c r="D166" s="8"/>
      <c r="E166" s="8"/>
      <c r="F166" s="8"/>
      <c r="G166" s="8"/>
      <c r="H166" s="4" t="str">
        <f t="shared" si="6"/>
        <v/>
      </c>
      <c r="I166" s="5" t="str">
        <f t="shared" si="7"/>
        <v/>
      </c>
      <c r="J166" s="8"/>
    </row>
    <row r="167" spans="1:10" x14ac:dyDescent="0.3">
      <c r="A167" s="10"/>
      <c r="B167" s="7"/>
      <c r="C167" s="20"/>
      <c r="D167" s="8"/>
      <c r="E167" s="8"/>
      <c r="F167" s="8"/>
      <c r="G167" s="8"/>
      <c r="H167" s="4" t="str">
        <f t="shared" si="6"/>
        <v/>
      </c>
      <c r="I167" s="5" t="str">
        <f t="shared" si="7"/>
        <v/>
      </c>
      <c r="J167" s="8"/>
    </row>
    <row r="168" spans="1:10" x14ac:dyDescent="0.3">
      <c r="A168" s="10"/>
      <c r="B168" s="7"/>
      <c r="C168" s="20"/>
      <c r="D168" s="8"/>
      <c r="E168" s="8"/>
      <c r="F168" s="8"/>
      <c r="G168" s="8"/>
      <c r="H168" s="4" t="str">
        <f t="shared" si="6"/>
        <v/>
      </c>
      <c r="I168" s="5" t="str">
        <f t="shared" si="7"/>
        <v/>
      </c>
      <c r="J168" s="8"/>
    </row>
    <row r="169" spans="1:10" x14ac:dyDescent="0.3">
      <c r="A169" s="10"/>
      <c r="B169" s="7"/>
      <c r="C169" s="20"/>
      <c r="D169" s="8"/>
      <c r="E169" s="8"/>
      <c r="F169" s="8"/>
      <c r="G169" s="8"/>
      <c r="H169" s="4" t="str">
        <f t="shared" si="6"/>
        <v/>
      </c>
      <c r="I169" s="5" t="str">
        <f t="shared" si="7"/>
        <v/>
      </c>
      <c r="J169" s="8"/>
    </row>
    <row r="170" spans="1:10" x14ac:dyDescent="0.3">
      <c r="A170" s="10"/>
      <c r="B170" s="7"/>
      <c r="C170" s="20"/>
      <c r="D170" s="8"/>
      <c r="E170" s="8"/>
      <c r="F170" s="8"/>
      <c r="G170" s="8"/>
      <c r="H170" s="4" t="str">
        <f t="shared" si="6"/>
        <v/>
      </c>
      <c r="I170" s="5" t="str">
        <f t="shared" si="7"/>
        <v/>
      </c>
      <c r="J170" s="8"/>
    </row>
    <row r="171" spans="1:10" x14ac:dyDescent="0.3">
      <c r="A171" s="10"/>
      <c r="B171" s="7"/>
      <c r="C171" s="20"/>
      <c r="D171" s="8"/>
      <c r="E171" s="8"/>
      <c r="F171" s="8"/>
      <c r="G171" s="8"/>
      <c r="H171" s="4" t="str">
        <f t="shared" si="6"/>
        <v/>
      </c>
      <c r="I171" s="5" t="str">
        <f t="shared" si="7"/>
        <v/>
      </c>
      <c r="J171" s="8"/>
    </row>
    <row r="172" spans="1:10" x14ac:dyDescent="0.3">
      <c r="A172" s="10"/>
      <c r="B172" s="7"/>
      <c r="C172" s="20"/>
      <c r="D172" s="8"/>
      <c r="E172" s="8"/>
      <c r="F172" s="8"/>
      <c r="G172" s="8"/>
      <c r="H172" s="4" t="str">
        <f t="shared" si="6"/>
        <v/>
      </c>
      <c r="I172" s="5" t="str">
        <f t="shared" si="7"/>
        <v/>
      </c>
      <c r="J172" s="8"/>
    </row>
    <row r="173" spans="1:10" x14ac:dyDescent="0.3">
      <c r="A173" s="10"/>
      <c r="B173" s="7"/>
      <c r="C173" s="20"/>
      <c r="D173" s="8"/>
      <c r="E173" s="8"/>
      <c r="F173" s="8"/>
      <c r="G173" s="8"/>
      <c r="H173" s="4" t="str">
        <f t="shared" si="6"/>
        <v/>
      </c>
      <c r="I173" s="5" t="str">
        <f t="shared" si="7"/>
        <v/>
      </c>
      <c r="J173" s="8"/>
    </row>
    <row r="174" spans="1:10" x14ac:dyDescent="0.3">
      <c r="A174" s="10"/>
      <c r="B174" s="7"/>
      <c r="C174" s="20"/>
      <c r="D174" s="8"/>
      <c r="E174" s="8"/>
      <c r="F174" s="8"/>
      <c r="G174" s="8"/>
      <c r="H174" s="4" t="str">
        <f t="shared" si="6"/>
        <v/>
      </c>
      <c r="I174" s="5" t="str">
        <f t="shared" si="7"/>
        <v/>
      </c>
      <c r="J174" s="8"/>
    </row>
    <row r="175" spans="1:10" x14ac:dyDescent="0.3">
      <c r="A175" s="10"/>
      <c r="B175" s="7"/>
      <c r="C175" s="20"/>
      <c r="D175" s="8"/>
      <c r="E175" s="8"/>
      <c r="F175" s="8"/>
      <c r="G175" s="8"/>
      <c r="H175" s="4" t="str">
        <f t="shared" si="6"/>
        <v/>
      </c>
      <c r="I175" s="5" t="str">
        <f t="shared" si="7"/>
        <v/>
      </c>
      <c r="J175" s="8"/>
    </row>
    <row r="176" spans="1:10" x14ac:dyDescent="0.3">
      <c r="A176" s="10"/>
      <c r="B176" s="7"/>
      <c r="C176" s="20"/>
      <c r="D176" s="8"/>
      <c r="E176" s="8"/>
      <c r="F176" s="8"/>
      <c r="G176" s="8"/>
      <c r="H176" s="4" t="str">
        <f t="shared" si="6"/>
        <v/>
      </c>
      <c r="I176" s="5" t="str">
        <f t="shared" si="7"/>
        <v/>
      </c>
      <c r="J176" s="8"/>
    </row>
    <row r="177" spans="1:10" x14ac:dyDescent="0.3">
      <c r="A177" s="10"/>
      <c r="B177" s="7"/>
      <c r="C177" s="20"/>
      <c r="D177" s="8"/>
      <c r="E177" s="8"/>
      <c r="F177" s="8"/>
      <c r="G177" s="8"/>
      <c r="H177" s="4" t="str">
        <f t="shared" si="6"/>
        <v/>
      </c>
      <c r="I177" s="5" t="str">
        <f t="shared" si="7"/>
        <v/>
      </c>
      <c r="J177" s="8"/>
    </row>
    <row r="178" spans="1:10" x14ac:dyDescent="0.3">
      <c r="A178" s="10"/>
      <c r="B178" s="7"/>
      <c r="C178" s="20"/>
      <c r="D178" s="8"/>
      <c r="E178" s="8"/>
      <c r="F178" s="8"/>
      <c r="G178" s="8"/>
      <c r="H178" s="4" t="str">
        <f t="shared" si="6"/>
        <v/>
      </c>
      <c r="I178" s="5" t="str">
        <f t="shared" si="7"/>
        <v/>
      </c>
      <c r="J178" s="8"/>
    </row>
    <row r="179" spans="1:10" x14ac:dyDescent="0.3">
      <c r="A179" s="10"/>
      <c r="B179" s="7"/>
      <c r="C179" s="20"/>
      <c r="D179" s="8"/>
      <c r="E179" s="8"/>
      <c r="F179" s="8"/>
      <c r="G179" s="8"/>
      <c r="H179" s="4" t="str">
        <f t="shared" si="6"/>
        <v/>
      </c>
      <c r="I179" s="5" t="str">
        <f t="shared" si="7"/>
        <v/>
      </c>
      <c r="J179" s="8"/>
    </row>
    <row r="180" spans="1:10" x14ac:dyDescent="0.3">
      <c r="A180" s="10"/>
      <c r="B180" s="7"/>
      <c r="C180" s="20"/>
      <c r="D180" s="8"/>
      <c r="E180" s="8"/>
      <c r="F180" s="8"/>
      <c r="G180" s="8"/>
      <c r="H180" s="4" t="str">
        <f t="shared" si="6"/>
        <v/>
      </c>
      <c r="I180" s="5" t="str">
        <f t="shared" si="7"/>
        <v/>
      </c>
      <c r="J180" s="8"/>
    </row>
    <row r="181" spans="1:10" x14ac:dyDescent="0.3">
      <c r="A181" s="10"/>
      <c r="B181" s="7"/>
      <c r="C181" s="20"/>
      <c r="D181" s="8"/>
      <c r="E181" s="8"/>
      <c r="F181" s="8"/>
      <c r="G181" s="8"/>
      <c r="H181" s="4" t="str">
        <f t="shared" si="6"/>
        <v/>
      </c>
      <c r="I181" s="5" t="str">
        <f t="shared" si="7"/>
        <v/>
      </c>
      <c r="J181" s="8"/>
    </row>
    <row r="182" spans="1:10" x14ac:dyDescent="0.3">
      <c r="A182" s="10"/>
      <c r="B182" s="7"/>
      <c r="C182" s="20"/>
      <c r="D182" s="8"/>
      <c r="E182" s="8"/>
      <c r="F182" s="8"/>
      <c r="G182" s="8"/>
      <c r="H182" s="4" t="str">
        <f t="shared" si="6"/>
        <v/>
      </c>
      <c r="I182" s="5" t="str">
        <f t="shared" si="7"/>
        <v/>
      </c>
      <c r="J182" s="8"/>
    </row>
    <row r="183" spans="1:10" x14ac:dyDescent="0.3">
      <c r="A183" s="10"/>
      <c r="B183" s="7"/>
      <c r="C183" s="20"/>
      <c r="D183" s="8"/>
      <c r="E183" s="8"/>
      <c r="F183" s="8"/>
      <c r="G183" s="8"/>
      <c r="H183" s="4" t="str">
        <f t="shared" si="6"/>
        <v/>
      </c>
      <c r="I183" s="5" t="str">
        <f t="shared" si="7"/>
        <v/>
      </c>
      <c r="J183" s="8"/>
    </row>
    <row r="184" spans="1:10" x14ac:dyDescent="0.3">
      <c r="A184" s="10"/>
      <c r="B184" s="7"/>
      <c r="C184" s="20"/>
      <c r="D184" s="8"/>
      <c r="E184" s="8"/>
      <c r="F184" s="8"/>
      <c r="G184" s="8"/>
      <c r="H184" s="4" t="str">
        <f t="shared" si="6"/>
        <v/>
      </c>
      <c r="I184" s="5" t="str">
        <f t="shared" si="7"/>
        <v/>
      </c>
      <c r="J184" s="8"/>
    </row>
    <row r="185" spans="1:10" x14ac:dyDescent="0.3">
      <c r="A185" s="10"/>
      <c r="B185" s="7"/>
      <c r="C185" s="20"/>
      <c r="D185" s="8"/>
      <c r="E185" s="8"/>
      <c r="F185" s="8"/>
      <c r="G185" s="8"/>
      <c r="H185" s="4" t="str">
        <f t="shared" si="6"/>
        <v/>
      </c>
      <c r="I185" s="5" t="str">
        <f t="shared" si="7"/>
        <v/>
      </c>
      <c r="J185" s="8"/>
    </row>
    <row r="186" spans="1:10" x14ac:dyDescent="0.3">
      <c r="A186" s="10"/>
      <c r="B186" s="7"/>
      <c r="C186" s="20"/>
      <c r="D186" s="8"/>
      <c r="E186" s="8"/>
      <c r="F186" s="8"/>
      <c r="G186" s="8"/>
      <c r="H186" s="4" t="str">
        <f t="shared" si="6"/>
        <v/>
      </c>
      <c r="I186" s="5" t="str">
        <f t="shared" si="7"/>
        <v/>
      </c>
      <c r="J186" s="8"/>
    </row>
    <row r="187" spans="1:10" x14ac:dyDescent="0.3">
      <c r="A187" s="10"/>
      <c r="B187" s="7"/>
      <c r="C187" s="20"/>
      <c r="D187" s="8"/>
      <c r="E187" s="8"/>
      <c r="F187" s="8"/>
      <c r="G187" s="8"/>
      <c r="H187" s="4" t="str">
        <f t="shared" si="6"/>
        <v/>
      </c>
      <c r="I187" s="5" t="str">
        <f t="shared" si="7"/>
        <v/>
      </c>
      <c r="J187" s="8"/>
    </row>
    <row r="188" spans="1:10" x14ac:dyDescent="0.3">
      <c r="A188" s="10"/>
      <c r="B188" s="7"/>
      <c r="C188" s="20"/>
      <c r="D188" s="8"/>
      <c r="E188" s="8"/>
      <c r="F188" s="8"/>
      <c r="G188" s="8"/>
      <c r="H188" s="4" t="str">
        <f t="shared" si="6"/>
        <v/>
      </c>
      <c r="I188" s="5" t="str">
        <f t="shared" si="7"/>
        <v/>
      </c>
      <c r="J188" s="8"/>
    </row>
    <row r="189" spans="1:10" x14ac:dyDescent="0.3">
      <c r="A189" s="10"/>
      <c r="B189" s="7"/>
      <c r="C189" s="20"/>
      <c r="D189" s="8"/>
      <c r="E189" s="8"/>
      <c r="F189" s="8"/>
      <c r="G189" s="8"/>
      <c r="H189" s="4" t="str">
        <f t="shared" si="6"/>
        <v/>
      </c>
      <c r="I189" s="5" t="str">
        <f t="shared" si="7"/>
        <v/>
      </c>
      <c r="J189" s="8"/>
    </row>
    <row r="190" spans="1:10" x14ac:dyDescent="0.3">
      <c r="A190" s="10"/>
      <c r="B190" s="7"/>
      <c r="C190" s="20"/>
      <c r="D190" s="8"/>
      <c r="E190" s="8"/>
      <c r="F190" s="8"/>
      <c r="G190" s="8"/>
      <c r="H190" s="4" t="str">
        <f t="shared" si="6"/>
        <v/>
      </c>
      <c r="I190" s="5" t="str">
        <f t="shared" si="7"/>
        <v/>
      </c>
      <c r="J190" s="8"/>
    </row>
    <row r="191" spans="1:10" x14ac:dyDescent="0.3">
      <c r="A191" s="10"/>
      <c r="B191" s="7"/>
      <c r="C191" s="20"/>
      <c r="D191" s="8"/>
      <c r="E191" s="8"/>
      <c r="F191" s="8"/>
      <c r="G191" s="8"/>
      <c r="H191" s="4" t="str">
        <f t="shared" si="6"/>
        <v/>
      </c>
      <c r="I191" s="5" t="str">
        <f t="shared" si="7"/>
        <v/>
      </c>
      <c r="J191" s="8"/>
    </row>
    <row r="192" spans="1:10" x14ac:dyDescent="0.3">
      <c r="A192" s="10"/>
      <c r="B192" s="7"/>
      <c r="C192" s="20"/>
      <c r="D192" s="8"/>
      <c r="E192" s="8"/>
      <c r="F192" s="8"/>
      <c r="G192" s="8"/>
      <c r="H192" s="4" t="str">
        <f t="shared" si="6"/>
        <v/>
      </c>
      <c r="I192" s="5" t="str">
        <f t="shared" si="7"/>
        <v/>
      </c>
      <c r="J192" s="8"/>
    </row>
    <row r="193" spans="1:10" x14ac:dyDescent="0.3">
      <c r="A193" s="10"/>
      <c r="B193" s="7"/>
      <c r="C193" s="20"/>
      <c r="D193" s="8"/>
      <c r="E193" s="8"/>
      <c r="F193" s="8"/>
      <c r="G193" s="8"/>
      <c r="H193" s="4" t="str">
        <f t="shared" si="6"/>
        <v/>
      </c>
      <c r="I193" s="5" t="str">
        <f t="shared" si="7"/>
        <v/>
      </c>
      <c r="J193" s="8"/>
    </row>
    <row r="194" spans="1:10" x14ac:dyDescent="0.3">
      <c r="A194" s="10"/>
      <c r="B194" s="7"/>
      <c r="C194" s="20"/>
      <c r="D194" s="8"/>
      <c r="E194" s="8"/>
      <c r="F194" s="8"/>
      <c r="G194" s="8"/>
      <c r="H194" s="4" t="str">
        <f t="shared" si="6"/>
        <v/>
      </c>
      <c r="I194" s="5" t="str">
        <f t="shared" si="7"/>
        <v/>
      </c>
      <c r="J194" s="8"/>
    </row>
    <row r="195" spans="1:10" x14ac:dyDescent="0.3">
      <c r="A195" s="10"/>
      <c r="B195" s="7"/>
      <c r="C195" s="20"/>
      <c r="D195" s="8"/>
      <c r="E195" s="8"/>
      <c r="F195" s="8"/>
      <c r="G195" s="8"/>
      <c r="H195" s="4" t="str">
        <f t="shared" si="6"/>
        <v/>
      </c>
      <c r="I195" s="5" t="str">
        <f t="shared" si="7"/>
        <v/>
      </c>
      <c r="J195" s="8"/>
    </row>
    <row r="196" spans="1:10" x14ac:dyDescent="0.3">
      <c r="A196" s="10"/>
      <c r="B196" s="7"/>
      <c r="C196" s="20"/>
      <c r="D196" s="8"/>
      <c r="E196" s="8"/>
      <c r="F196" s="8"/>
      <c r="G196" s="8"/>
      <c r="H196" s="4" t="str">
        <f t="shared" si="6"/>
        <v/>
      </c>
      <c r="I196" s="5" t="str">
        <f t="shared" si="7"/>
        <v/>
      </c>
      <c r="J196" s="8"/>
    </row>
    <row r="197" spans="1:10" x14ac:dyDescent="0.3">
      <c r="A197" s="10"/>
      <c r="B197" s="7"/>
      <c r="C197" s="20"/>
      <c r="D197" s="8"/>
      <c r="E197" s="8"/>
      <c r="F197" s="8"/>
      <c r="G197" s="8"/>
      <c r="H197" s="4" t="str">
        <f t="shared" si="6"/>
        <v/>
      </c>
      <c r="I197" s="5" t="str">
        <f t="shared" si="7"/>
        <v/>
      </c>
      <c r="J197" s="8"/>
    </row>
    <row r="198" spans="1:10" x14ac:dyDescent="0.3">
      <c r="A198" s="10"/>
      <c r="B198" s="7"/>
      <c r="C198" s="20"/>
      <c r="D198" s="8"/>
      <c r="E198" s="8"/>
      <c r="F198" s="8"/>
      <c r="G198" s="8"/>
      <c r="H198" s="4" t="str">
        <f t="shared" si="6"/>
        <v/>
      </c>
      <c r="I198" s="5" t="str">
        <f t="shared" si="7"/>
        <v/>
      </c>
      <c r="J198" s="8"/>
    </row>
    <row r="199" spans="1:10" x14ac:dyDescent="0.3">
      <c r="A199" s="10"/>
      <c r="B199" s="7"/>
      <c r="C199" s="20"/>
      <c r="D199" s="8"/>
      <c r="E199" s="8"/>
      <c r="F199" s="8"/>
      <c r="G199" s="8"/>
      <c r="H199" s="4" t="str">
        <f t="shared" ref="H199:H262" si="8">IF(A199="",(""),(IF(B199="Ingreso",(D199),(""))))</f>
        <v/>
      </c>
      <c r="I199" s="5" t="str">
        <f t="shared" ref="I199:I262" si="9">IF(A199="",(""),(IF(B199="Egreso",(D199),(""))))</f>
        <v/>
      </c>
      <c r="J199" s="8"/>
    </row>
    <row r="200" spans="1:10" x14ac:dyDescent="0.3">
      <c r="A200" s="10"/>
      <c r="B200" s="7"/>
      <c r="C200" s="20"/>
      <c r="D200" s="8"/>
      <c r="E200" s="8"/>
      <c r="F200" s="8"/>
      <c r="G200" s="8"/>
      <c r="H200" s="4" t="str">
        <f t="shared" si="8"/>
        <v/>
      </c>
      <c r="I200" s="5" t="str">
        <f t="shared" si="9"/>
        <v/>
      </c>
      <c r="J200" s="8"/>
    </row>
    <row r="201" spans="1:10" x14ac:dyDescent="0.3">
      <c r="A201" s="10"/>
      <c r="B201" s="7"/>
      <c r="C201" s="20"/>
      <c r="D201" s="8"/>
      <c r="E201" s="8"/>
      <c r="F201" s="8"/>
      <c r="G201" s="8"/>
      <c r="H201" s="4" t="str">
        <f t="shared" si="8"/>
        <v/>
      </c>
      <c r="I201" s="5" t="str">
        <f t="shared" si="9"/>
        <v/>
      </c>
      <c r="J201" s="8"/>
    </row>
    <row r="202" spans="1:10" x14ac:dyDescent="0.3">
      <c r="A202" s="10"/>
      <c r="B202" s="7"/>
      <c r="C202" s="20"/>
      <c r="D202" s="8"/>
      <c r="E202" s="8"/>
      <c r="F202" s="8"/>
      <c r="G202" s="8"/>
      <c r="H202" s="4" t="str">
        <f t="shared" si="8"/>
        <v/>
      </c>
      <c r="I202" s="5" t="str">
        <f t="shared" si="9"/>
        <v/>
      </c>
      <c r="J202" s="8"/>
    </row>
    <row r="203" spans="1:10" x14ac:dyDescent="0.3">
      <c r="A203" s="10"/>
      <c r="B203" s="7"/>
      <c r="C203" s="20"/>
      <c r="D203" s="8"/>
      <c r="E203" s="8"/>
      <c r="F203" s="8"/>
      <c r="G203" s="8"/>
      <c r="H203" s="4" t="str">
        <f t="shared" si="8"/>
        <v/>
      </c>
      <c r="I203" s="5" t="str">
        <f t="shared" si="9"/>
        <v/>
      </c>
      <c r="J203" s="8"/>
    </row>
    <row r="204" spans="1:10" x14ac:dyDescent="0.3">
      <c r="A204" s="10"/>
      <c r="B204" s="7"/>
      <c r="C204" s="20"/>
      <c r="D204" s="8"/>
      <c r="E204" s="8"/>
      <c r="F204" s="8"/>
      <c r="G204" s="8"/>
      <c r="H204" s="4" t="str">
        <f t="shared" si="8"/>
        <v/>
      </c>
      <c r="I204" s="5" t="str">
        <f t="shared" si="9"/>
        <v/>
      </c>
      <c r="J204" s="8"/>
    </row>
    <row r="205" spans="1:10" x14ac:dyDescent="0.3">
      <c r="A205" s="10"/>
      <c r="B205" s="7"/>
      <c r="C205" s="20"/>
      <c r="D205" s="8"/>
      <c r="E205" s="8"/>
      <c r="F205" s="8"/>
      <c r="G205" s="8"/>
      <c r="H205" s="4" t="str">
        <f t="shared" si="8"/>
        <v/>
      </c>
      <c r="I205" s="5" t="str">
        <f t="shared" si="9"/>
        <v/>
      </c>
      <c r="J205" s="8"/>
    </row>
    <row r="206" spans="1:10" x14ac:dyDescent="0.3">
      <c r="A206" s="10"/>
      <c r="B206" s="7"/>
      <c r="C206" s="20"/>
      <c r="D206" s="8"/>
      <c r="E206" s="8"/>
      <c r="F206" s="8"/>
      <c r="G206" s="8"/>
      <c r="H206" s="4" t="str">
        <f t="shared" si="8"/>
        <v/>
      </c>
      <c r="I206" s="5" t="str">
        <f t="shared" si="9"/>
        <v/>
      </c>
      <c r="J206" s="8"/>
    </row>
    <row r="207" spans="1:10" x14ac:dyDescent="0.3">
      <c r="A207" s="10"/>
      <c r="B207" s="7"/>
      <c r="C207" s="20"/>
      <c r="D207" s="8"/>
      <c r="E207" s="8"/>
      <c r="F207" s="8"/>
      <c r="G207" s="8"/>
      <c r="H207" s="4" t="str">
        <f t="shared" si="8"/>
        <v/>
      </c>
      <c r="I207" s="5" t="str">
        <f t="shared" si="9"/>
        <v/>
      </c>
      <c r="J207" s="8"/>
    </row>
    <row r="208" spans="1:10" x14ac:dyDescent="0.3">
      <c r="A208" s="10"/>
      <c r="B208" s="7"/>
      <c r="C208" s="20"/>
      <c r="D208" s="8"/>
      <c r="E208" s="8"/>
      <c r="F208" s="8"/>
      <c r="G208" s="8"/>
      <c r="H208" s="4" t="str">
        <f t="shared" si="8"/>
        <v/>
      </c>
      <c r="I208" s="5" t="str">
        <f t="shared" si="9"/>
        <v/>
      </c>
      <c r="J208" s="8"/>
    </row>
    <row r="209" spans="1:10" x14ac:dyDescent="0.3">
      <c r="A209" s="10"/>
      <c r="B209" s="7"/>
      <c r="C209" s="20"/>
      <c r="D209" s="8"/>
      <c r="E209" s="8"/>
      <c r="F209" s="8"/>
      <c r="G209" s="8"/>
      <c r="H209" s="4" t="str">
        <f t="shared" si="8"/>
        <v/>
      </c>
      <c r="I209" s="5" t="str">
        <f t="shared" si="9"/>
        <v/>
      </c>
      <c r="J209" s="8"/>
    </row>
    <row r="210" spans="1:10" x14ac:dyDescent="0.3">
      <c r="A210" s="10"/>
      <c r="B210" s="7"/>
      <c r="C210" s="20"/>
      <c r="D210" s="8"/>
      <c r="E210" s="8"/>
      <c r="F210" s="8"/>
      <c r="G210" s="8"/>
      <c r="H210" s="4" t="str">
        <f t="shared" si="8"/>
        <v/>
      </c>
      <c r="I210" s="5" t="str">
        <f t="shared" si="9"/>
        <v/>
      </c>
      <c r="J210" s="8"/>
    </row>
    <row r="211" spans="1:10" x14ac:dyDescent="0.3">
      <c r="A211" s="10"/>
      <c r="B211" s="7"/>
      <c r="C211" s="20"/>
      <c r="D211" s="8"/>
      <c r="E211" s="8"/>
      <c r="F211" s="8"/>
      <c r="G211" s="8"/>
      <c r="H211" s="4" t="str">
        <f t="shared" si="8"/>
        <v/>
      </c>
      <c r="I211" s="5" t="str">
        <f t="shared" si="9"/>
        <v/>
      </c>
      <c r="J211" s="8"/>
    </row>
    <row r="212" spans="1:10" x14ac:dyDescent="0.3">
      <c r="A212" s="10"/>
      <c r="B212" s="7"/>
      <c r="C212" s="20"/>
      <c r="D212" s="8"/>
      <c r="E212" s="8"/>
      <c r="F212" s="8"/>
      <c r="G212" s="8"/>
      <c r="H212" s="4" t="str">
        <f t="shared" si="8"/>
        <v/>
      </c>
      <c r="I212" s="5" t="str">
        <f t="shared" si="9"/>
        <v/>
      </c>
      <c r="J212" s="8"/>
    </row>
    <row r="213" spans="1:10" x14ac:dyDescent="0.3">
      <c r="A213" s="10"/>
      <c r="B213" s="7"/>
      <c r="C213" s="20"/>
      <c r="D213" s="8"/>
      <c r="E213" s="8"/>
      <c r="F213" s="8"/>
      <c r="G213" s="8"/>
      <c r="H213" s="4" t="str">
        <f t="shared" si="8"/>
        <v/>
      </c>
      <c r="I213" s="5" t="str">
        <f t="shared" si="9"/>
        <v/>
      </c>
      <c r="J213" s="8"/>
    </row>
    <row r="214" spans="1:10" x14ac:dyDescent="0.3">
      <c r="A214" s="10"/>
      <c r="B214" s="7"/>
      <c r="C214" s="20"/>
      <c r="D214" s="8"/>
      <c r="E214" s="8"/>
      <c r="F214" s="8"/>
      <c r="G214" s="8"/>
      <c r="H214" s="4" t="str">
        <f t="shared" si="8"/>
        <v/>
      </c>
      <c r="I214" s="5" t="str">
        <f t="shared" si="9"/>
        <v/>
      </c>
      <c r="J214" s="8"/>
    </row>
    <row r="215" spans="1:10" x14ac:dyDescent="0.3">
      <c r="A215" s="10"/>
      <c r="B215" s="7"/>
      <c r="C215" s="20"/>
      <c r="D215" s="8"/>
      <c r="E215" s="8"/>
      <c r="F215" s="8"/>
      <c r="G215" s="8"/>
      <c r="H215" s="4" t="str">
        <f t="shared" si="8"/>
        <v/>
      </c>
      <c r="I215" s="5" t="str">
        <f t="shared" si="9"/>
        <v/>
      </c>
      <c r="J215" s="8"/>
    </row>
    <row r="216" spans="1:10" x14ac:dyDescent="0.3">
      <c r="A216" s="10"/>
      <c r="B216" s="7"/>
      <c r="C216" s="20"/>
      <c r="D216" s="8"/>
      <c r="E216" s="8"/>
      <c r="F216" s="8"/>
      <c r="G216" s="8"/>
      <c r="H216" s="4" t="str">
        <f t="shared" si="8"/>
        <v/>
      </c>
      <c r="I216" s="5" t="str">
        <f t="shared" si="9"/>
        <v/>
      </c>
      <c r="J216" s="8"/>
    </row>
    <row r="217" spans="1:10" x14ac:dyDescent="0.3">
      <c r="A217" s="10"/>
      <c r="B217" s="7"/>
      <c r="C217" s="20"/>
      <c r="D217" s="8"/>
      <c r="E217" s="8"/>
      <c r="F217" s="8"/>
      <c r="G217" s="8"/>
      <c r="H217" s="4" t="str">
        <f t="shared" si="8"/>
        <v/>
      </c>
      <c r="I217" s="5" t="str">
        <f t="shared" si="9"/>
        <v/>
      </c>
      <c r="J217" s="8"/>
    </row>
    <row r="218" spans="1:10" x14ac:dyDescent="0.3">
      <c r="A218" s="10"/>
      <c r="B218" s="7"/>
      <c r="C218" s="20"/>
      <c r="D218" s="8"/>
      <c r="E218" s="8"/>
      <c r="F218" s="8"/>
      <c r="G218" s="8"/>
      <c r="H218" s="4" t="str">
        <f t="shared" si="8"/>
        <v/>
      </c>
      <c r="I218" s="5" t="str">
        <f t="shared" si="9"/>
        <v/>
      </c>
      <c r="J218" s="8"/>
    </row>
    <row r="219" spans="1:10" x14ac:dyDescent="0.3">
      <c r="A219" s="10"/>
      <c r="B219" s="7"/>
      <c r="C219" s="20"/>
      <c r="D219" s="8"/>
      <c r="E219" s="8"/>
      <c r="F219" s="8"/>
      <c r="G219" s="8"/>
      <c r="H219" s="4" t="str">
        <f t="shared" si="8"/>
        <v/>
      </c>
      <c r="I219" s="5" t="str">
        <f t="shared" si="9"/>
        <v/>
      </c>
      <c r="J219" s="8"/>
    </row>
    <row r="220" spans="1:10" x14ac:dyDescent="0.3">
      <c r="A220" s="10"/>
      <c r="B220" s="7"/>
      <c r="C220" s="20"/>
      <c r="D220" s="8"/>
      <c r="E220" s="8"/>
      <c r="F220" s="8"/>
      <c r="G220" s="8"/>
      <c r="H220" s="4" t="str">
        <f t="shared" si="8"/>
        <v/>
      </c>
      <c r="I220" s="5" t="str">
        <f t="shared" si="9"/>
        <v/>
      </c>
      <c r="J220" s="8"/>
    </row>
    <row r="221" spans="1:10" x14ac:dyDescent="0.3">
      <c r="A221" s="10"/>
      <c r="B221" s="7"/>
      <c r="C221" s="20"/>
      <c r="D221" s="8"/>
      <c r="E221" s="8"/>
      <c r="F221" s="8"/>
      <c r="G221" s="8"/>
      <c r="H221" s="4" t="str">
        <f t="shared" si="8"/>
        <v/>
      </c>
      <c r="I221" s="5" t="str">
        <f t="shared" si="9"/>
        <v/>
      </c>
      <c r="J221" s="8"/>
    </row>
    <row r="222" spans="1:10" x14ac:dyDescent="0.3">
      <c r="A222" s="10"/>
      <c r="B222" s="7"/>
      <c r="C222" s="20"/>
      <c r="D222" s="8"/>
      <c r="E222" s="8"/>
      <c r="F222" s="8"/>
      <c r="G222" s="8"/>
      <c r="H222" s="4" t="str">
        <f t="shared" si="8"/>
        <v/>
      </c>
      <c r="I222" s="5" t="str">
        <f t="shared" si="9"/>
        <v/>
      </c>
      <c r="J222" s="8"/>
    </row>
    <row r="223" spans="1:10" x14ac:dyDescent="0.3">
      <c r="A223" s="10"/>
      <c r="B223" s="7"/>
      <c r="C223" s="20"/>
      <c r="D223" s="8"/>
      <c r="E223" s="8"/>
      <c r="F223" s="8"/>
      <c r="G223" s="8"/>
      <c r="H223" s="4" t="str">
        <f t="shared" si="8"/>
        <v/>
      </c>
      <c r="I223" s="5" t="str">
        <f t="shared" si="9"/>
        <v/>
      </c>
      <c r="J223" s="8"/>
    </row>
    <row r="224" spans="1:10" x14ac:dyDescent="0.3">
      <c r="A224" s="10"/>
      <c r="B224" s="7"/>
      <c r="C224" s="20"/>
      <c r="D224" s="8"/>
      <c r="E224" s="8"/>
      <c r="F224" s="8"/>
      <c r="G224" s="8"/>
      <c r="H224" s="4" t="str">
        <f t="shared" si="8"/>
        <v/>
      </c>
      <c r="I224" s="5" t="str">
        <f t="shared" si="9"/>
        <v/>
      </c>
      <c r="J224" s="8"/>
    </row>
    <row r="225" spans="1:10" x14ac:dyDescent="0.3">
      <c r="A225" s="10"/>
      <c r="B225" s="7"/>
      <c r="C225" s="20"/>
      <c r="D225" s="8"/>
      <c r="E225" s="8"/>
      <c r="F225" s="8"/>
      <c r="G225" s="8"/>
      <c r="H225" s="4" t="str">
        <f t="shared" si="8"/>
        <v/>
      </c>
      <c r="I225" s="5" t="str">
        <f t="shared" si="9"/>
        <v/>
      </c>
      <c r="J225" s="8"/>
    </row>
    <row r="226" spans="1:10" x14ac:dyDescent="0.3">
      <c r="A226" s="10"/>
      <c r="B226" s="7"/>
      <c r="C226" s="20"/>
      <c r="D226" s="8"/>
      <c r="E226" s="8"/>
      <c r="F226" s="8"/>
      <c r="G226" s="8"/>
      <c r="H226" s="4" t="str">
        <f t="shared" si="8"/>
        <v/>
      </c>
      <c r="I226" s="5" t="str">
        <f t="shared" si="9"/>
        <v/>
      </c>
      <c r="J226" s="8"/>
    </row>
    <row r="227" spans="1:10" x14ac:dyDescent="0.3">
      <c r="A227" s="10"/>
      <c r="B227" s="7"/>
      <c r="C227" s="20"/>
      <c r="D227" s="8"/>
      <c r="E227" s="8"/>
      <c r="F227" s="8"/>
      <c r="G227" s="8"/>
      <c r="H227" s="4" t="str">
        <f t="shared" si="8"/>
        <v/>
      </c>
      <c r="I227" s="5" t="str">
        <f t="shared" si="9"/>
        <v/>
      </c>
      <c r="J227" s="8"/>
    </row>
    <row r="228" spans="1:10" x14ac:dyDescent="0.3">
      <c r="A228" s="10"/>
      <c r="B228" s="7"/>
      <c r="C228" s="20"/>
      <c r="D228" s="8"/>
      <c r="E228" s="8"/>
      <c r="F228" s="8"/>
      <c r="G228" s="8"/>
      <c r="H228" s="4" t="str">
        <f t="shared" si="8"/>
        <v/>
      </c>
      <c r="I228" s="5" t="str">
        <f t="shared" si="9"/>
        <v/>
      </c>
      <c r="J228" s="8"/>
    </row>
    <row r="229" spans="1:10" x14ac:dyDescent="0.3">
      <c r="A229" s="10"/>
      <c r="B229" s="7"/>
      <c r="C229" s="20"/>
      <c r="D229" s="8"/>
      <c r="E229" s="8"/>
      <c r="F229" s="8"/>
      <c r="G229" s="8"/>
      <c r="H229" s="4" t="str">
        <f t="shared" si="8"/>
        <v/>
      </c>
      <c r="I229" s="5" t="str">
        <f t="shared" si="9"/>
        <v/>
      </c>
      <c r="J229" s="8"/>
    </row>
    <row r="230" spans="1:10" x14ac:dyDescent="0.3">
      <c r="A230" s="10"/>
      <c r="B230" s="7"/>
      <c r="C230" s="20"/>
      <c r="D230" s="8"/>
      <c r="E230" s="8"/>
      <c r="F230" s="8"/>
      <c r="G230" s="8"/>
      <c r="H230" s="4" t="str">
        <f t="shared" si="8"/>
        <v/>
      </c>
      <c r="I230" s="5" t="str">
        <f t="shared" si="9"/>
        <v/>
      </c>
      <c r="J230" s="8"/>
    </row>
    <row r="231" spans="1:10" x14ac:dyDescent="0.3">
      <c r="A231" s="10"/>
      <c r="B231" s="7"/>
      <c r="C231" s="20"/>
      <c r="D231" s="8"/>
      <c r="E231" s="8"/>
      <c r="F231" s="8"/>
      <c r="G231" s="8"/>
      <c r="H231" s="4" t="str">
        <f t="shared" si="8"/>
        <v/>
      </c>
      <c r="I231" s="5" t="str">
        <f t="shared" si="9"/>
        <v/>
      </c>
      <c r="J231" s="8"/>
    </row>
    <row r="232" spans="1:10" x14ac:dyDescent="0.3">
      <c r="A232" s="10"/>
      <c r="B232" s="7"/>
      <c r="C232" s="20"/>
      <c r="D232" s="8"/>
      <c r="E232" s="8"/>
      <c r="F232" s="8"/>
      <c r="G232" s="8"/>
      <c r="H232" s="4" t="str">
        <f t="shared" si="8"/>
        <v/>
      </c>
      <c r="I232" s="5" t="str">
        <f t="shared" si="9"/>
        <v/>
      </c>
      <c r="J232" s="8"/>
    </row>
    <row r="233" spans="1:10" x14ac:dyDescent="0.3">
      <c r="A233" s="10"/>
      <c r="B233" s="7"/>
      <c r="C233" s="20"/>
      <c r="D233" s="8"/>
      <c r="E233" s="8"/>
      <c r="F233" s="8"/>
      <c r="G233" s="8"/>
      <c r="H233" s="4" t="str">
        <f t="shared" si="8"/>
        <v/>
      </c>
      <c r="I233" s="5" t="str">
        <f t="shared" si="9"/>
        <v/>
      </c>
      <c r="J233" s="8"/>
    </row>
    <row r="234" spans="1:10" x14ac:dyDescent="0.3">
      <c r="A234" s="10"/>
      <c r="B234" s="7"/>
      <c r="C234" s="20"/>
      <c r="D234" s="8"/>
      <c r="E234" s="8"/>
      <c r="F234" s="8"/>
      <c r="G234" s="8"/>
      <c r="H234" s="4" t="str">
        <f t="shared" si="8"/>
        <v/>
      </c>
      <c r="I234" s="5" t="str">
        <f t="shared" si="9"/>
        <v/>
      </c>
      <c r="J234" s="8"/>
    </row>
    <row r="235" spans="1:10" x14ac:dyDescent="0.3">
      <c r="A235" s="10"/>
      <c r="B235" s="7"/>
      <c r="C235" s="20"/>
      <c r="D235" s="8"/>
      <c r="E235" s="8"/>
      <c r="F235" s="8"/>
      <c r="G235" s="8"/>
      <c r="H235" s="4" t="str">
        <f t="shared" si="8"/>
        <v/>
      </c>
      <c r="I235" s="5" t="str">
        <f t="shared" si="9"/>
        <v/>
      </c>
      <c r="J235" s="8"/>
    </row>
    <row r="236" spans="1:10" x14ac:dyDescent="0.3">
      <c r="A236" s="10"/>
      <c r="B236" s="7"/>
      <c r="C236" s="20"/>
      <c r="D236" s="8"/>
      <c r="E236" s="8"/>
      <c r="F236" s="8"/>
      <c r="G236" s="8"/>
      <c r="H236" s="4" t="str">
        <f t="shared" si="8"/>
        <v/>
      </c>
      <c r="I236" s="5" t="str">
        <f t="shared" si="9"/>
        <v/>
      </c>
      <c r="J236" s="8"/>
    </row>
    <row r="237" spans="1:10" x14ac:dyDescent="0.3">
      <c r="A237" s="10"/>
      <c r="B237" s="7"/>
      <c r="C237" s="20"/>
      <c r="D237" s="8"/>
      <c r="E237" s="8"/>
      <c r="F237" s="8"/>
      <c r="G237" s="8"/>
      <c r="H237" s="4" t="str">
        <f t="shared" si="8"/>
        <v/>
      </c>
      <c r="I237" s="5" t="str">
        <f t="shared" si="9"/>
        <v/>
      </c>
      <c r="J237" s="8"/>
    </row>
    <row r="238" spans="1:10" x14ac:dyDescent="0.3">
      <c r="A238" s="10"/>
      <c r="B238" s="7"/>
      <c r="C238" s="20"/>
      <c r="D238" s="8"/>
      <c r="E238" s="8"/>
      <c r="F238" s="8"/>
      <c r="G238" s="8"/>
      <c r="H238" s="4" t="str">
        <f t="shared" si="8"/>
        <v/>
      </c>
      <c r="I238" s="5" t="str">
        <f t="shared" si="9"/>
        <v/>
      </c>
      <c r="J238" s="8"/>
    </row>
    <row r="239" spans="1:10" x14ac:dyDescent="0.3">
      <c r="A239" s="10"/>
      <c r="B239" s="7"/>
      <c r="C239" s="20"/>
      <c r="D239" s="8" t="str">
        <f>IF(C239="",(""),(INDEX('Base de Datos'!A222:B229,(MATCH(Movimientos!C239,'Base de Datos'!A222:A229,0)),(2))))</f>
        <v/>
      </c>
      <c r="E239" s="8"/>
      <c r="F239" s="8"/>
      <c r="G239" s="8"/>
      <c r="H239" s="4" t="str">
        <f t="shared" si="8"/>
        <v/>
      </c>
      <c r="I239" s="5" t="str">
        <f t="shared" si="9"/>
        <v/>
      </c>
      <c r="J239" s="8"/>
    </row>
    <row r="240" spans="1:10" x14ac:dyDescent="0.3">
      <c r="A240" s="10"/>
      <c r="B240" s="7"/>
      <c r="C240" s="20"/>
      <c r="D240" s="8" t="str">
        <f>IF(C240="",(""),(INDEX('Base de Datos'!A223:B230,(MATCH(Movimientos!C240,'Base de Datos'!A223:A230,0)),(2))))</f>
        <v/>
      </c>
      <c r="E240" s="8"/>
      <c r="F240" s="8"/>
      <c r="G240" s="8"/>
      <c r="H240" s="4" t="str">
        <f t="shared" si="8"/>
        <v/>
      </c>
      <c r="I240" s="5" t="str">
        <f t="shared" si="9"/>
        <v/>
      </c>
      <c r="J240" s="8"/>
    </row>
    <row r="241" spans="1:10" x14ac:dyDescent="0.3">
      <c r="A241" s="10"/>
      <c r="B241" s="7"/>
      <c r="C241" s="20"/>
      <c r="D241" s="8" t="str">
        <f>IF(C241="",(""),(INDEX('Base de Datos'!A224:B231,(MATCH(Movimientos!C241,'Base de Datos'!A224:A231,0)),(2))))</f>
        <v/>
      </c>
      <c r="E241" s="8"/>
      <c r="F241" s="8"/>
      <c r="G241" s="8"/>
      <c r="H241" s="4" t="str">
        <f t="shared" si="8"/>
        <v/>
      </c>
      <c r="I241" s="5" t="str">
        <f t="shared" si="9"/>
        <v/>
      </c>
      <c r="J241" s="8"/>
    </row>
    <row r="242" spans="1:10" x14ac:dyDescent="0.3">
      <c r="A242" s="10"/>
      <c r="B242" s="7"/>
      <c r="C242" s="20"/>
      <c r="D242" s="8" t="str">
        <f>IF(C242="",(""),(INDEX('Base de Datos'!A225:B232,(MATCH(Movimientos!C242,'Base de Datos'!A225:A232,0)),(2))))</f>
        <v/>
      </c>
      <c r="E242" s="8"/>
      <c r="F242" s="8"/>
      <c r="G242" s="8"/>
      <c r="H242" s="4" t="str">
        <f t="shared" si="8"/>
        <v/>
      </c>
      <c r="I242" s="5" t="str">
        <f t="shared" si="9"/>
        <v/>
      </c>
      <c r="J242" s="8"/>
    </row>
    <row r="243" spans="1:10" x14ac:dyDescent="0.3">
      <c r="A243" s="10"/>
      <c r="B243" s="7"/>
      <c r="C243" s="20"/>
      <c r="D243" s="8" t="str">
        <f>IF(C243="",(""),(INDEX('Base de Datos'!A226:B233,(MATCH(Movimientos!C243,'Base de Datos'!A226:A233,0)),(2))))</f>
        <v/>
      </c>
      <c r="E243" s="8"/>
      <c r="F243" s="8"/>
      <c r="G243" s="8"/>
      <c r="H243" s="4" t="str">
        <f t="shared" si="8"/>
        <v/>
      </c>
      <c r="I243" s="5" t="str">
        <f t="shared" si="9"/>
        <v/>
      </c>
      <c r="J243" s="8"/>
    </row>
    <row r="244" spans="1:10" x14ac:dyDescent="0.3">
      <c r="A244" s="10"/>
      <c r="B244" s="7"/>
      <c r="C244" s="20"/>
      <c r="D244" s="8" t="str">
        <f>IF(C244="",(""),(INDEX('Base de Datos'!A227:B234,(MATCH(Movimientos!C244,'Base de Datos'!A227:A234,0)),(2))))</f>
        <v/>
      </c>
      <c r="E244" s="8"/>
      <c r="F244" s="8"/>
      <c r="G244" s="8"/>
      <c r="H244" s="4" t="str">
        <f t="shared" si="8"/>
        <v/>
      </c>
      <c r="I244" s="5" t="str">
        <f t="shared" si="9"/>
        <v/>
      </c>
      <c r="J244" s="8"/>
    </row>
    <row r="245" spans="1:10" x14ac:dyDescent="0.3">
      <c r="A245" s="10"/>
      <c r="B245" s="7"/>
      <c r="C245" s="20"/>
      <c r="D245" s="8" t="str">
        <f>IF(C245="",(""),(INDEX('Base de Datos'!A228:B235,(MATCH(Movimientos!C245,'Base de Datos'!A228:A235,0)),(2))))</f>
        <v/>
      </c>
      <c r="E245" s="8"/>
      <c r="F245" s="8"/>
      <c r="G245" s="8"/>
      <c r="H245" s="4" t="str">
        <f t="shared" si="8"/>
        <v/>
      </c>
      <c r="I245" s="5" t="str">
        <f t="shared" si="9"/>
        <v/>
      </c>
      <c r="J245" s="8"/>
    </row>
    <row r="246" spans="1:10" x14ac:dyDescent="0.3">
      <c r="A246" s="10"/>
      <c r="B246" s="7"/>
      <c r="C246" s="20"/>
      <c r="D246" s="8" t="str">
        <f>IF(C246="",(""),(INDEX('Base de Datos'!A229:B236,(MATCH(Movimientos!C246,'Base de Datos'!A229:A236,0)),(2))))</f>
        <v/>
      </c>
      <c r="E246" s="8"/>
      <c r="F246" s="8"/>
      <c r="G246" s="8"/>
      <c r="H246" s="4" t="str">
        <f t="shared" si="8"/>
        <v/>
      </c>
      <c r="I246" s="5" t="str">
        <f t="shared" si="9"/>
        <v/>
      </c>
      <c r="J246" s="8"/>
    </row>
    <row r="247" spans="1:10" x14ac:dyDescent="0.3">
      <c r="A247" s="10"/>
      <c r="B247" s="7"/>
      <c r="C247" s="20"/>
      <c r="D247" s="8" t="str">
        <f>IF(C247="",(""),(INDEX('Base de Datos'!A230:B237,(MATCH(Movimientos!C247,'Base de Datos'!A230:A237,0)),(2))))</f>
        <v/>
      </c>
      <c r="E247" s="8"/>
      <c r="F247" s="8"/>
      <c r="G247" s="8"/>
      <c r="H247" s="4" t="str">
        <f t="shared" si="8"/>
        <v/>
      </c>
      <c r="I247" s="5" t="str">
        <f t="shared" si="9"/>
        <v/>
      </c>
      <c r="J247" s="8"/>
    </row>
    <row r="248" spans="1:10" x14ac:dyDescent="0.3">
      <c r="A248" s="10"/>
      <c r="B248" s="7"/>
      <c r="C248" s="20"/>
      <c r="D248" s="8" t="str">
        <f>IF(C248="",(""),(INDEX('Base de Datos'!A231:B238,(MATCH(Movimientos!C248,'Base de Datos'!A231:A238,0)),(2))))</f>
        <v/>
      </c>
      <c r="E248" s="8"/>
      <c r="F248" s="8"/>
      <c r="G248" s="8"/>
      <c r="H248" s="4" t="str">
        <f t="shared" si="8"/>
        <v/>
      </c>
      <c r="I248" s="5" t="str">
        <f t="shared" si="9"/>
        <v/>
      </c>
      <c r="J248" s="8"/>
    </row>
    <row r="249" spans="1:10" x14ac:dyDescent="0.3">
      <c r="A249" s="10"/>
      <c r="B249" s="7"/>
      <c r="C249" s="20"/>
      <c r="D249" s="8" t="str">
        <f>IF(C249="",(""),(INDEX('Base de Datos'!A232:B239,(MATCH(Movimientos!C249,'Base de Datos'!A232:A239,0)),(2))))</f>
        <v/>
      </c>
      <c r="E249" s="8"/>
      <c r="F249" s="8"/>
      <c r="G249" s="8"/>
      <c r="H249" s="4" t="str">
        <f t="shared" si="8"/>
        <v/>
      </c>
      <c r="I249" s="5" t="str">
        <f t="shared" si="9"/>
        <v/>
      </c>
      <c r="J249" s="8"/>
    </row>
    <row r="250" spans="1:10" x14ac:dyDescent="0.3">
      <c r="A250" s="10"/>
      <c r="B250" s="7"/>
      <c r="C250" s="20"/>
      <c r="D250" s="8" t="str">
        <f>IF(C250="",(""),(INDEX('Base de Datos'!A233:B240,(MATCH(Movimientos!C250,'Base de Datos'!A233:A240,0)),(2))))</f>
        <v/>
      </c>
      <c r="E250" s="8"/>
      <c r="F250" s="8"/>
      <c r="G250" s="8"/>
      <c r="H250" s="4" t="str">
        <f t="shared" si="8"/>
        <v/>
      </c>
      <c r="I250" s="5" t="str">
        <f t="shared" si="9"/>
        <v/>
      </c>
      <c r="J250" s="8"/>
    </row>
    <row r="251" spans="1:10" x14ac:dyDescent="0.3">
      <c r="A251" s="10"/>
      <c r="B251" s="7"/>
      <c r="C251" s="20"/>
      <c r="D251" s="8" t="str">
        <f>IF(C251="",(""),(INDEX('Base de Datos'!A234:B241,(MATCH(Movimientos!C251,'Base de Datos'!A234:A241,0)),(2))))</f>
        <v/>
      </c>
      <c r="E251" s="8"/>
      <c r="F251" s="8"/>
      <c r="G251" s="8"/>
      <c r="H251" s="4" t="str">
        <f t="shared" si="8"/>
        <v/>
      </c>
      <c r="I251" s="5" t="str">
        <f t="shared" si="9"/>
        <v/>
      </c>
      <c r="J251" s="8"/>
    </row>
    <row r="252" spans="1:10" x14ac:dyDescent="0.3">
      <c r="A252" s="10"/>
      <c r="B252" s="7"/>
      <c r="C252" s="20"/>
      <c r="D252" s="8" t="str">
        <f>IF(C252="",(""),(INDEX('Base de Datos'!A235:B242,(MATCH(Movimientos!C252,'Base de Datos'!A235:A242,0)),(2))))</f>
        <v/>
      </c>
      <c r="E252" s="8"/>
      <c r="F252" s="8"/>
      <c r="G252" s="8"/>
      <c r="H252" s="4" t="str">
        <f t="shared" si="8"/>
        <v/>
      </c>
      <c r="I252" s="5" t="str">
        <f t="shared" si="9"/>
        <v/>
      </c>
      <c r="J252" s="8"/>
    </row>
    <row r="253" spans="1:10" x14ac:dyDescent="0.3">
      <c r="A253" s="10"/>
      <c r="B253" s="7"/>
      <c r="C253" s="20"/>
      <c r="D253" s="8" t="str">
        <f>IF(C253="",(""),(INDEX('Base de Datos'!A236:B243,(MATCH(Movimientos!C253,'Base de Datos'!A236:A243,0)),(2))))</f>
        <v/>
      </c>
      <c r="E253" s="8"/>
      <c r="F253" s="8"/>
      <c r="G253" s="8"/>
      <c r="H253" s="4" t="str">
        <f t="shared" si="8"/>
        <v/>
      </c>
      <c r="I253" s="5" t="str">
        <f t="shared" si="9"/>
        <v/>
      </c>
      <c r="J253" s="8"/>
    </row>
    <row r="254" spans="1:10" x14ac:dyDescent="0.3">
      <c r="A254" s="10"/>
      <c r="B254" s="7"/>
      <c r="C254" s="20"/>
      <c r="D254" s="8" t="str">
        <f>IF(C254="",(""),(INDEX('Base de Datos'!A237:B244,(MATCH(Movimientos!C254,'Base de Datos'!A237:A244,0)),(2))))</f>
        <v/>
      </c>
      <c r="E254" s="8"/>
      <c r="F254" s="8"/>
      <c r="G254" s="8"/>
      <c r="H254" s="4" t="str">
        <f t="shared" si="8"/>
        <v/>
      </c>
      <c r="I254" s="5" t="str">
        <f t="shared" si="9"/>
        <v/>
      </c>
      <c r="J254" s="8"/>
    </row>
    <row r="255" spans="1:10" x14ac:dyDescent="0.3">
      <c r="A255" s="10"/>
      <c r="B255" s="7"/>
      <c r="C255" s="20"/>
      <c r="D255" s="8" t="str">
        <f>IF(C255="",(""),(INDEX('Base de Datos'!A238:B245,(MATCH(Movimientos!C255,'Base de Datos'!A238:A245,0)),(2))))</f>
        <v/>
      </c>
      <c r="E255" s="8"/>
      <c r="F255" s="8"/>
      <c r="G255" s="8"/>
      <c r="H255" s="4" t="str">
        <f t="shared" si="8"/>
        <v/>
      </c>
      <c r="I255" s="5" t="str">
        <f t="shared" si="9"/>
        <v/>
      </c>
      <c r="J255" s="8"/>
    </row>
    <row r="256" spans="1:10" x14ac:dyDescent="0.3">
      <c r="A256" s="10"/>
      <c r="B256" s="7"/>
      <c r="C256" s="20"/>
      <c r="D256" s="8" t="str">
        <f>IF(C256="",(""),(INDEX('Base de Datos'!A239:B246,(MATCH(Movimientos!C256,'Base de Datos'!A239:A246,0)),(2))))</f>
        <v/>
      </c>
      <c r="E256" s="8"/>
      <c r="F256" s="8"/>
      <c r="G256" s="8"/>
      <c r="H256" s="4" t="str">
        <f t="shared" si="8"/>
        <v/>
      </c>
      <c r="I256" s="5" t="str">
        <f t="shared" si="9"/>
        <v/>
      </c>
      <c r="J256" s="8"/>
    </row>
    <row r="257" spans="1:10" x14ac:dyDescent="0.3">
      <c r="A257" s="10"/>
      <c r="B257" s="7"/>
      <c r="C257" s="20"/>
      <c r="D257" s="8" t="str">
        <f>IF(C257="",(""),(INDEX('Base de Datos'!A240:B247,(MATCH(Movimientos!C257,'Base de Datos'!A240:A247,0)),(2))))</f>
        <v/>
      </c>
      <c r="E257" s="8"/>
      <c r="F257" s="8"/>
      <c r="G257" s="8"/>
      <c r="H257" s="4" t="str">
        <f t="shared" si="8"/>
        <v/>
      </c>
      <c r="I257" s="5" t="str">
        <f t="shared" si="9"/>
        <v/>
      </c>
      <c r="J257" s="8"/>
    </row>
    <row r="258" spans="1:10" x14ac:dyDescent="0.3">
      <c r="A258" s="10"/>
      <c r="B258" s="7"/>
      <c r="C258" s="20"/>
      <c r="D258" s="8" t="str">
        <f>IF(C258="",(""),(INDEX('Base de Datos'!A241:B248,(MATCH(Movimientos!C258,'Base de Datos'!A241:A248,0)),(2))))</f>
        <v/>
      </c>
      <c r="E258" s="8"/>
      <c r="F258" s="8"/>
      <c r="G258" s="8"/>
      <c r="H258" s="4" t="str">
        <f t="shared" si="8"/>
        <v/>
      </c>
      <c r="I258" s="5" t="str">
        <f t="shared" si="9"/>
        <v/>
      </c>
      <c r="J258" s="8"/>
    </row>
    <row r="259" spans="1:10" x14ac:dyDescent="0.3">
      <c r="A259" s="10"/>
      <c r="B259" s="7"/>
      <c r="C259" s="20"/>
      <c r="D259" s="8" t="str">
        <f>IF(C259="",(""),(INDEX('Base de Datos'!A242:B249,(MATCH(Movimientos!C259,'Base de Datos'!A242:A249,0)),(2))))</f>
        <v/>
      </c>
      <c r="E259" s="8"/>
      <c r="F259" s="8"/>
      <c r="G259" s="8"/>
      <c r="H259" s="4" t="str">
        <f t="shared" si="8"/>
        <v/>
      </c>
      <c r="I259" s="5" t="str">
        <f t="shared" si="9"/>
        <v/>
      </c>
      <c r="J259" s="8"/>
    </row>
    <row r="260" spans="1:10" x14ac:dyDescent="0.3">
      <c r="A260" s="10"/>
      <c r="B260" s="7"/>
      <c r="C260" s="20"/>
      <c r="D260" s="8" t="str">
        <f>IF(C260="",(""),(INDEX('Base de Datos'!A243:B250,(MATCH(Movimientos!C260,'Base de Datos'!A243:A250,0)),(2))))</f>
        <v/>
      </c>
      <c r="E260" s="8"/>
      <c r="F260" s="8"/>
      <c r="G260" s="8"/>
      <c r="H260" s="4" t="str">
        <f t="shared" si="8"/>
        <v/>
      </c>
      <c r="I260" s="5" t="str">
        <f t="shared" si="9"/>
        <v/>
      </c>
      <c r="J260" s="8"/>
    </row>
    <row r="261" spans="1:10" x14ac:dyDescent="0.3">
      <c r="A261" s="10"/>
      <c r="B261" s="7"/>
      <c r="C261" s="20"/>
      <c r="D261" s="8" t="str">
        <f>IF(C261="",(""),(INDEX('Base de Datos'!A244:B251,(MATCH(Movimientos!C261,'Base de Datos'!A244:A251,0)),(2))))</f>
        <v/>
      </c>
      <c r="E261" s="8"/>
      <c r="F261" s="8"/>
      <c r="G261" s="8"/>
      <c r="H261" s="4" t="str">
        <f t="shared" si="8"/>
        <v/>
      </c>
      <c r="I261" s="5" t="str">
        <f t="shared" si="9"/>
        <v/>
      </c>
      <c r="J261" s="8"/>
    </row>
    <row r="262" spans="1:10" x14ac:dyDescent="0.3">
      <c r="A262" s="10"/>
      <c r="B262" s="7"/>
      <c r="C262" s="20"/>
      <c r="D262" s="8" t="str">
        <f>IF(C262="",(""),(INDEX('Base de Datos'!A245:B252,(MATCH(Movimientos!C262,'Base de Datos'!A245:A252,0)),(2))))</f>
        <v/>
      </c>
      <c r="E262" s="8"/>
      <c r="F262" s="8"/>
      <c r="G262" s="8"/>
      <c r="H262" s="4" t="str">
        <f t="shared" si="8"/>
        <v/>
      </c>
      <c r="I262" s="5" t="str">
        <f t="shared" si="9"/>
        <v/>
      </c>
      <c r="J262" s="8"/>
    </row>
    <row r="263" spans="1:10" x14ac:dyDescent="0.3">
      <c r="A263" s="10"/>
      <c r="B263" s="7"/>
      <c r="C263" s="20"/>
      <c r="D263" s="8" t="str">
        <f>IF(C263="",(""),(INDEX('Base de Datos'!A246:B253,(MATCH(Movimientos!C263,'Base de Datos'!A246:A253,0)),(2))))</f>
        <v/>
      </c>
      <c r="E263" s="8"/>
      <c r="F263" s="8"/>
      <c r="G263" s="8"/>
      <c r="H263" s="4" t="str">
        <f t="shared" ref="H263:H326" si="10">IF(A263="",(""),(IF(B263="Ingreso",(D263),(""))))</f>
        <v/>
      </c>
      <c r="I263" s="5" t="str">
        <f t="shared" ref="I263:I326" si="11">IF(A263="",(""),(IF(B263="Egreso",(D263),(""))))</f>
        <v/>
      </c>
      <c r="J263" s="8"/>
    </row>
    <row r="264" spans="1:10" x14ac:dyDescent="0.3">
      <c r="A264" s="10"/>
      <c r="B264" s="7"/>
      <c r="C264" s="20"/>
      <c r="D264" s="8" t="str">
        <f>IF(C264="",(""),(INDEX('Base de Datos'!A247:B254,(MATCH(Movimientos!C264,'Base de Datos'!A247:A254,0)),(2))))</f>
        <v/>
      </c>
      <c r="E264" s="8"/>
      <c r="F264" s="8"/>
      <c r="G264" s="8"/>
      <c r="H264" s="4" t="str">
        <f t="shared" si="10"/>
        <v/>
      </c>
      <c r="I264" s="5" t="str">
        <f t="shared" si="11"/>
        <v/>
      </c>
      <c r="J264" s="8"/>
    </row>
    <row r="265" spans="1:10" x14ac:dyDescent="0.3">
      <c r="A265" s="10"/>
      <c r="B265" s="7"/>
      <c r="C265" s="20"/>
      <c r="D265" s="8" t="str">
        <f>IF(C265="",(""),(INDEX('Base de Datos'!A248:B255,(MATCH(Movimientos!C265,'Base de Datos'!A248:A255,0)),(2))))</f>
        <v/>
      </c>
      <c r="E265" s="8"/>
      <c r="F265" s="8"/>
      <c r="G265" s="8"/>
      <c r="H265" s="4" t="str">
        <f t="shared" si="10"/>
        <v/>
      </c>
      <c r="I265" s="5" t="str">
        <f t="shared" si="11"/>
        <v/>
      </c>
      <c r="J265" s="8"/>
    </row>
    <row r="266" spans="1:10" x14ac:dyDescent="0.3">
      <c r="A266" s="10"/>
      <c r="B266" s="7"/>
      <c r="C266" s="20"/>
      <c r="D266" s="8" t="str">
        <f>IF(C266="",(""),(INDEX('Base de Datos'!A249:B256,(MATCH(Movimientos!C266,'Base de Datos'!A249:A256,0)),(2))))</f>
        <v/>
      </c>
      <c r="E266" s="8"/>
      <c r="F266" s="8"/>
      <c r="G266" s="8"/>
      <c r="H266" s="4" t="str">
        <f t="shared" si="10"/>
        <v/>
      </c>
      <c r="I266" s="5" t="str">
        <f t="shared" si="11"/>
        <v/>
      </c>
      <c r="J266" s="8"/>
    </row>
    <row r="267" spans="1:10" x14ac:dyDescent="0.3">
      <c r="A267" s="10"/>
      <c r="B267" s="7"/>
      <c r="C267" s="20"/>
      <c r="D267" s="8" t="str">
        <f>IF(C267="",(""),(INDEX('Base de Datos'!A250:B257,(MATCH(Movimientos!C267,'Base de Datos'!A250:A257,0)),(2))))</f>
        <v/>
      </c>
      <c r="E267" s="8"/>
      <c r="F267" s="8"/>
      <c r="G267" s="8"/>
      <c r="H267" s="4" t="str">
        <f t="shared" si="10"/>
        <v/>
      </c>
      <c r="I267" s="5" t="str">
        <f t="shared" si="11"/>
        <v/>
      </c>
      <c r="J267" s="8"/>
    </row>
    <row r="268" spans="1:10" x14ac:dyDescent="0.3">
      <c r="A268" s="10"/>
      <c r="B268" s="7"/>
      <c r="C268" s="20"/>
      <c r="D268" s="8" t="str">
        <f>IF(C268="",(""),(INDEX('Base de Datos'!A251:B258,(MATCH(Movimientos!C268,'Base de Datos'!A251:A258,0)),(2))))</f>
        <v/>
      </c>
      <c r="E268" s="8"/>
      <c r="F268" s="8"/>
      <c r="G268" s="8"/>
      <c r="H268" s="4" t="str">
        <f t="shared" si="10"/>
        <v/>
      </c>
      <c r="I268" s="5" t="str">
        <f t="shared" si="11"/>
        <v/>
      </c>
      <c r="J268" s="8"/>
    </row>
    <row r="269" spans="1:10" x14ac:dyDescent="0.3">
      <c r="A269" s="10"/>
      <c r="B269" s="7"/>
      <c r="C269" s="20"/>
      <c r="D269" s="8" t="str">
        <f>IF(C269="",(""),(INDEX('Base de Datos'!A252:B259,(MATCH(Movimientos!C269,'Base de Datos'!A252:A259,0)),(2))))</f>
        <v/>
      </c>
      <c r="E269" s="8"/>
      <c r="F269" s="8"/>
      <c r="G269" s="8"/>
      <c r="H269" s="4" t="str">
        <f t="shared" si="10"/>
        <v/>
      </c>
      <c r="I269" s="5" t="str">
        <f t="shared" si="11"/>
        <v/>
      </c>
      <c r="J269" s="8"/>
    </row>
    <row r="270" spans="1:10" x14ac:dyDescent="0.3">
      <c r="A270" s="10"/>
      <c r="B270" s="7"/>
      <c r="C270" s="20"/>
      <c r="D270" s="8" t="str">
        <f>IF(C270="",(""),(INDEX('Base de Datos'!A253:B260,(MATCH(Movimientos!C270,'Base de Datos'!A253:A260,0)),(2))))</f>
        <v/>
      </c>
      <c r="E270" s="8"/>
      <c r="F270" s="8"/>
      <c r="G270" s="8"/>
      <c r="H270" s="4" t="str">
        <f t="shared" si="10"/>
        <v/>
      </c>
      <c r="I270" s="5" t="str">
        <f t="shared" si="11"/>
        <v/>
      </c>
      <c r="J270" s="8"/>
    </row>
    <row r="271" spans="1:10" x14ac:dyDescent="0.3">
      <c r="A271" s="10"/>
      <c r="B271" s="7"/>
      <c r="C271" s="20"/>
      <c r="D271" s="8" t="str">
        <f>IF(C271="",(""),(INDEX('Base de Datos'!A254:B261,(MATCH(Movimientos!C271,'Base de Datos'!A254:A261,0)),(2))))</f>
        <v/>
      </c>
      <c r="E271" s="8"/>
      <c r="F271" s="8"/>
      <c r="G271" s="8"/>
      <c r="H271" s="4" t="str">
        <f t="shared" si="10"/>
        <v/>
      </c>
      <c r="I271" s="5" t="str">
        <f t="shared" si="11"/>
        <v/>
      </c>
      <c r="J271" s="8"/>
    </row>
    <row r="272" spans="1:10" x14ac:dyDescent="0.3">
      <c r="A272" s="10"/>
      <c r="B272" s="7"/>
      <c r="C272" s="20"/>
      <c r="D272" s="8" t="str">
        <f>IF(C272="",(""),(INDEX('Base de Datos'!A255:B262,(MATCH(Movimientos!C272,'Base de Datos'!A255:A262,0)),(2))))</f>
        <v/>
      </c>
      <c r="E272" s="8"/>
      <c r="F272" s="8"/>
      <c r="G272" s="8"/>
      <c r="H272" s="4" t="str">
        <f t="shared" si="10"/>
        <v/>
      </c>
      <c r="I272" s="5" t="str">
        <f t="shared" si="11"/>
        <v/>
      </c>
      <c r="J272" s="8"/>
    </row>
    <row r="273" spans="1:10" x14ac:dyDescent="0.3">
      <c r="A273" s="10"/>
      <c r="B273" s="7"/>
      <c r="C273" s="20"/>
      <c r="D273" s="8" t="str">
        <f>IF(C273="",(""),(INDEX('Base de Datos'!A256:B263,(MATCH(Movimientos!C273,'Base de Datos'!A256:A263,0)),(2))))</f>
        <v/>
      </c>
      <c r="E273" s="8"/>
      <c r="F273" s="8"/>
      <c r="G273" s="8"/>
      <c r="H273" s="4" t="str">
        <f t="shared" si="10"/>
        <v/>
      </c>
      <c r="I273" s="5" t="str">
        <f t="shared" si="11"/>
        <v/>
      </c>
      <c r="J273" s="8"/>
    </row>
    <row r="274" spans="1:10" x14ac:dyDescent="0.3">
      <c r="A274" s="10"/>
      <c r="B274" s="7"/>
      <c r="C274" s="20"/>
      <c r="D274" s="8" t="str">
        <f>IF(C274="",(""),(INDEX('Base de Datos'!A257:B264,(MATCH(Movimientos!C274,'Base de Datos'!A257:A264,0)),(2))))</f>
        <v/>
      </c>
      <c r="E274" s="8"/>
      <c r="F274" s="8"/>
      <c r="G274" s="8"/>
      <c r="H274" s="4" t="str">
        <f t="shared" si="10"/>
        <v/>
      </c>
      <c r="I274" s="5" t="str">
        <f t="shared" si="11"/>
        <v/>
      </c>
      <c r="J274" s="8"/>
    </row>
    <row r="275" spans="1:10" x14ac:dyDescent="0.3">
      <c r="A275" s="10"/>
      <c r="B275" s="7"/>
      <c r="C275" s="20"/>
      <c r="D275" s="8" t="str">
        <f>IF(C275="",(""),(INDEX('Base de Datos'!A258:B265,(MATCH(Movimientos!C275,'Base de Datos'!A258:A265,0)),(2))))</f>
        <v/>
      </c>
      <c r="E275" s="8"/>
      <c r="F275" s="8"/>
      <c r="G275" s="8"/>
      <c r="H275" s="4" t="str">
        <f t="shared" si="10"/>
        <v/>
      </c>
      <c r="I275" s="5" t="str">
        <f t="shared" si="11"/>
        <v/>
      </c>
      <c r="J275" s="8"/>
    </row>
    <row r="276" spans="1:10" x14ac:dyDescent="0.3">
      <c r="A276" s="10"/>
      <c r="B276" s="7"/>
      <c r="C276" s="20"/>
      <c r="D276" s="8" t="str">
        <f>IF(C276="",(""),(INDEX('Base de Datos'!A259:B266,(MATCH(Movimientos!C276,'Base de Datos'!A259:A266,0)),(2))))</f>
        <v/>
      </c>
      <c r="E276" s="8"/>
      <c r="F276" s="8"/>
      <c r="G276" s="8"/>
      <c r="H276" s="4" t="str">
        <f t="shared" si="10"/>
        <v/>
      </c>
      <c r="I276" s="5" t="str">
        <f t="shared" si="11"/>
        <v/>
      </c>
      <c r="J276" s="8"/>
    </row>
    <row r="277" spans="1:10" x14ac:dyDescent="0.3">
      <c r="A277" s="10"/>
      <c r="B277" s="7"/>
      <c r="C277" s="20"/>
      <c r="D277" s="8" t="str">
        <f>IF(C277="",(""),(INDEX('Base de Datos'!A260:B267,(MATCH(Movimientos!C277,'Base de Datos'!A260:A267,0)),(2))))</f>
        <v/>
      </c>
      <c r="E277" s="8"/>
      <c r="F277" s="8"/>
      <c r="G277" s="8"/>
      <c r="H277" s="4" t="str">
        <f t="shared" si="10"/>
        <v/>
      </c>
      <c r="I277" s="5" t="str">
        <f t="shared" si="11"/>
        <v/>
      </c>
      <c r="J277" s="8"/>
    </row>
    <row r="278" spans="1:10" x14ac:dyDescent="0.3">
      <c r="A278" s="10"/>
      <c r="B278" s="7"/>
      <c r="C278" s="20"/>
      <c r="D278" s="8" t="str">
        <f>IF(C278="",(""),(INDEX('Base de Datos'!A261:B268,(MATCH(Movimientos!C278,'Base de Datos'!A261:A268,0)),(2))))</f>
        <v/>
      </c>
      <c r="E278" s="8"/>
      <c r="F278" s="8"/>
      <c r="G278" s="8"/>
      <c r="H278" s="4" t="str">
        <f t="shared" si="10"/>
        <v/>
      </c>
      <c r="I278" s="5" t="str">
        <f t="shared" si="11"/>
        <v/>
      </c>
      <c r="J278" s="8"/>
    </row>
    <row r="279" spans="1:10" x14ac:dyDescent="0.3">
      <c r="A279" s="10"/>
      <c r="B279" s="7"/>
      <c r="C279" s="20"/>
      <c r="D279" s="8" t="str">
        <f>IF(C279="",(""),(INDEX('Base de Datos'!A262:B269,(MATCH(Movimientos!C279,'Base de Datos'!A262:A269,0)),(2))))</f>
        <v/>
      </c>
      <c r="E279" s="8"/>
      <c r="F279" s="8"/>
      <c r="G279" s="8"/>
      <c r="H279" s="4" t="str">
        <f t="shared" si="10"/>
        <v/>
      </c>
      <c r="I279" s="5" t="str">
        <f t="shared" si="11"/>
        <v/>
      </c>
      <c r="J279" s="8"/>
    </row>
    <row r="280" spans="1:10" x14ac:dyDescent="0.3">
      <c r="A280" s="10"/>
      <c r="B280" s="7"/>
      <c r="C280" s="20"/>
      <c r="D280" s="8" t="str">
        <f>IF(C280="",(""),(INDEX('Base de Datos'!A263:B270,(MATCH(Movimientos!C280,'Base de Datos'!A263:A270,0)),(2))))</f>
        <v/>
      </c>
      <c r="E280" s="8"/>
      <c r="F280" s="8"/>
      <c r="G280" s="8"/>
      <c r="H280" s="4" t="str">
        <f t="shared" si="10"/>
        <v/>
      </c>
      <c r="I280" s="5" t="str">
        <f t="shared" si="11"/>
        <v/>
      </c>
      <c r="J280" s="8"/>
    </row>
    <row r="281" spans="1:10" x14ac:dyDescent="0.3">
      <c r="A281" s="10"/>
      <c r="B281" s="7"/>
      <c r="C281" s="20"/>
      <c r="D281" s="8" t="str">
        <f>IF(C281="",(""),(INDEX('Base de Datos'!A264:B271,(MATCH(Movimientos!C281,'Base de Datos'!A264:A271,0)),(2))))</f>
        <v/>
      </c>
      <c r="E281" s="8"/>
      <c r="F281" s="8"/>
      <c r="G281" s="8"/>
      <c r="H281" s="4" t="str">
        <f t="shared" si="10"/>
        <v/>
      </c>
      <c r="I281" s="5" t="str">
        <f t="shared" si="11"/>
        <v/>
      </c>
      <c r="J281" s="8"/>
    </row>
    <row r="282" spans="1:10" x14ac:dyDescent="0.3">
      <c r="A282" s="10"/>
      <c r="B282" s="7"/>
      <c r="C282" s="20"/>
      <c r="D282" s="8" t="str">
        <f>IF(C282="",(""),(INDEX('Base de Datos'!A265:B272,(MATCH(Movimientos!C282,'Base de Datos'!A265:A272,0)),(2))))</f>
        <v/>
      </c>
      <c r="E282" s="8"/>
      <c r="F282" s="8"/>
      <c r="G282" s="8"/>
      <c r="H282" s="4" t="str">
        <f t="shared" si="10"/>
        <v/>
      </c>
      <c r="I282" s="5" t="str">
        <f t="shared" si="11"/>
        <v/>
      </c>
      <c r="J282" s="8"/>
    </row>
    <row r="283" spans="1:10" x14ac:dyDescent="0.3">
      <c r="A283" s="10"/>
      <c r="B283" s="7"/>
      <c r="C283" s="20"/>
      <c r="D283" s="8" t="str">
        <f>IF(C283="",(""),(INDEX('Base de Datos'!A266:B273,(MATCH(Movimientos!C283,'Base de Datos'!A266:A273,0)),(2))))</f>
        <v/>
      </c>
      <c r="E283" s="8"/>
      <c r="F283" s="8"/>
      <c r="G283" s="8"/>
      <c r="H283" s="4" t="str">
        <f t="shared" si="10"/>
        <v/>
      </c>
      <c r="I283" s="5" t="str">
        <f t="shared" si="11"/>
        <v/>
      </c>
      <c r="J283" s="8"/>
    </row>
    <row r="284" spans="1:10" x14ac:dyDescent="0.3">
      <c r="A284" s="10"/>
      <c r="B284" s="7"/>
      <c r="C284" s="20"/>
      <c r="D284" s="8" t="str">
        <f>IF(C284="",(""),(INDEX('Base de Datos'!A267:B274,(MATCH(Movimientos!C284,'Base de Datos'!A267:A274,0)),(2))))</f>
        <v/>
      </c>
      <c r="E284" s="8"/>
      <c r="F284" s="8"/>
      <c r="G284" s="8"/>
      <c r="H284" s="4" t="str">
        <f t="shared" si="10"/>
        <v/>
      </c>
      <c r="I284" s="5" t="str">
        <f t="shared" si="11"/>
        <v/>
      </c>
      <c r="J284" s="8"/>
    </row>
    <row r="285" spans="1:10" x14ac:dyDescent="0.3">
      <c r="A285" s="10"/>
      <c r="B285" s="7"/>
      <c r="C285" s="20"/>
      <c r="D285" s="8" t="str">
        <f>IF(C285="",(""),(INDEX('Base de Datos'!A268:B275,(MATCH(Movimientos!C285,'Base de Datos'!A268:A275,0)),(2))))</f>
        <v/>
      </c>
      <c r="E285" s="8"/>
      <c r="F285" s="8"/>
      <c r="G285" s="8"/>
      <c r="H285" s="4" t="str">
        <f t="shared" si="10"/>
        <v/>
      </c>
      <c r="I285" s="5" t="str">
        <f t="shared" si="11"/>
        <v/>
      </c>
      <c r="J285" s="8"/>
    </row>
    <row r="286" spans="1:10" x14ac:dyDescent="0.3">
      <c r="A286" s="10"/>
      <c r="B286" s="7"/>
      <c r="C286" s="20"/>
      <c r="D286" s="8" t="str">
        <f>IF(C286="",(""),(INDEX('Base de Datos'!A269:B276,(MATCH(Movimientos!C286,'Base de Datos'!A269:A276,0)),(2))))</f>
        <v/>
      </c>
      <c r="E286" s="8"/>
      <c r="F286" s="8"/>
      <c r="G286" s="8"/>
      <c r="H286" s="4" t="str">
        <f t="shared" si="10"/>
        <v/>
      </c>
      <c r="I286" s="5" t="str">
        <f t="shared" si="11"/>
        <v/>
      </c>
      <c r="J286" s="8"/>
    </row>
    <row r="287" spans="1:10" x14ac:dyDescent="0.3">
      <c r="A287" s="10"/>
      <c r="B287" s="7"/>
      <c r="C287" s="20"/>
      <c r="D287" s="8" t="str">
        <f>IF(C287="",(""),(INDEX('Base de Datos'!A270:B277,(MATCH(Movimientos!C287,'Base de Datos'!A270:A277,0)),(2))))</f>
        <v/>
      </c>
      <c r="E287" s="8"/>
      <c r="F287" s="8"/>
      <c r="G287" s="8"/>
      <c r="H287" s="4" t="str">
        <f t="shared" si="10"/>
        <v/>
      </c>
      <c r="I287" s="5" t="str">
        <f t="shared" si="11"/>
        <v/>
      </c>
      <c r="J287" s="8"/>
    </row>
    <row r="288" spans="1:10" x14ac:dyDescent="0.3">
      <c r="A288" s="10"/>
      <c r="B288" s="7"/>
      <c r="C288" s="20"/>
      <c r="D288" s="8" t="str">
        <f>IF(C288="",(""),(INDEX('Base de Datos'!A271:B278,(MATCH(Movimientos!C288,'Base de Datos'!A271:A278,0)),(2))))</f>
        <v/>
      </c>
      <c r="E288" s="8"/>
      <c r="F288" s="8"/>
      <c r="G288" s="8"/>
      <c r="H288" s="4" t="str">
        <f t="shared" si="10"/>
        <v/>
      </c>
      <c r="I288" s="5" t="str">
        <f t="shared" si="11"/>
        <v/>
      </c>
      <c r="J288" s="8"/>
    </row>
    <row r="289" spans="1:10" x14ac:dyDescent="0.3">
      <c r="A289" s="10"/>
      <c r="B289" s="7"/>
      <c r="C289" s="20"/>
      <c r="D289" s="8" t="str">
        <f>IF(C289="",(""),(INDEX('Base de Datos'!A272:B279,(MATCH(Movimientos!C289,'Base de Datos'!A272:A279,0)),(2))))</f>
        <v/>
      </c>
      <c r="E289" s="8"/>
      <c r="F289" s="8"/>
      <c r="G289" s="8"/>
      <c r="H289" s="4" t="str">
        <f t="shared" si="10"/>
        <v/>
      </c>
      <c r="I289" s="5" t="str">
        <f t="shared" si="11"/>
        <v/>
      </c>
      <c r="J289" s="8"/>
    </row>
    <row r="290" spans="1:10" x14ac:dyDescent="0.3">
      <c r="A290" s="10"/>
      <c r="B290" s="7"/>
      <c r="C290" s="20"/>
      <c r="D290" s="8" t="str">
        <f>IF(C290="",(""),(INDEX('Base de Datos'!A273:B280,(MATCH(Movimientos!C290,'Base de Datos'!A273:A280,0)),(2))))</f>
        <v/>
      </c>
      <c r="E290" s="8"/>
      <c r="F290" s="8"/>
      <c r="G290" s="8"/>
      <c r="H290" s="4" t="str">
        <f t="shared" si="10"/>
        <v/>
      </c>
      <c r="I290" s="5" t="str">
        <f t="shared" si="11"/>
        <v/>
      </c>
      <c r="J290" s="8"/>
    </row>
    <row r="291" spans="1:10" x14ac:dyDescent="0.3">
      <c r="A291" s="10"/>
      <c r="B291" s="7"/>
      <c r="C291" s="20"/>
      <c r="D291" s="8" t="str">
        <f>IF(C291="",(""),(INDEX('Base de Datos'!A274:B281,(MATCH(Movimientos!C291,'Base de Datos'!A274:A281,0)),(2))))</f>
        <v/>
      </c>
      <c r="E291" s="8"/>
      <c r="F291" s="8"/>
      <c r="G291" s="8"/>
      <c r="H291" s="4" t="str">
        <f t="shared" si="10"/>
        <v/>
      </c>
      <c r="I291" s="5" t="str">
        <f t="shared" si="11"/>
        <v/>
      </c>
      <c r="J291" s="8"/>
    </row>
    <row r="292" spans="1:10" x14ac:dyDescent="0.3">
      <c r="A292" s="10"/>
      <c r="B292" s="7"/>
      <c r="C292" s="20"/>
      <c r="D292" s="8" t="str">
        <f>IF(C292="",(""),(INDEX('Base de Datos'!A275:B282,(MATCH(Movimientos!C292,'Base de Datos'!A275:A282,0)),(2))))</f>
        <v/>
      </c>
      <c r="E292" s="8"/>
      <c r="F292" s="8"/>
      <c r="G292" s="8"/>
      <c r="H292" s="4" t="str">
        <f t="shared" si="10"/>
        <v/>
      </c>
      <c r="I292" s="5" t="str">
        <f t="shared" si="11"/>
        <v/>
      </c>
      <c r="J292" s="8"/>
    </row>
    <row r="293" spans="1:10" x14ac:dyDescent="0.3">
      <c r="A293" s="10"/>
      <c r="B293" s="7"/>
      <c r="C293" s="20"/>
      <c r="D293" s="8" t="str">
        <f>IF(C293="",(""),(INDEX('Base de Datos'!A276:B283,(MATCH(Movimientos!C293,'Base de Datos'!A276:A283,0)),(2))))</f>
        <v/>
      </c>
      <c r="E293" s="8"/>
      <c r="F293" s="8"/>
      <c r="G293" s="8"/>
      <c r="H293" s="4" t="str">
        <f t="shared" si="10"/>
        <v/>
      </c>
      <c r="I293" s="5" t="str">
        <f t="shared" si="11"/>
        <v/>
      </c>
      <c r="J293" s="8"/>
    </row>
    <row r="294" spans="1:10" x14ac:dyDescent="0.3">
      <c r="A294" s="10"/>
      <c r="B294" s="7"/>
      <c r="C294" s="20"/>
      <c r="D294" s="8" t="str">
        <f>IF(C294="",(""),(INDEX('Base de Datos'!A277:B284,(MATCH(Movimientos!C294,'Base de Datos'!A277:A284,0)),(2))))</f>
        <v/>
      </c>
      <c r="E294" s="8"/>
      <c r="F294" s="8"/>
      <c r="G294" s="8"/>
      <c r="H294" s="4" t="str">
        <f t="shared" si="10"/>
        <v/>
      </c>
      <c r="I294" s="5" t="str">
        <f t="shared" si="11"/>
        <v/>
      </c>
      <c r="J294" s="8"/>
    </row>
    <row r="295" spans="1:10" x14ac:dyDescent="0.3">
      <c r="A295" s="10"/>
      <c r="B295" s="7"/>
      <c r="C295" s="20"/>
      <c r="D295" s="8" t="str">
        <f>IF(C295="",(""),(INDEX('Base de Datos'!A278:B285,(MATCH(Movimientos!C295,'Base de Datos'!A278:A285,0)),(2))))</f>
        <v/>
      </c>
      <c r="E295" s="8"/>
      <c r="F295" s="8"/>
      <c r="G295" s="8"/>
      <c r="H295" s="4" t="str">
        <f t="shared" si="10"/>
        <v/>
      </c>
      <c r="I295" s="5" t="str">
        <f t="shared" si="11"/>
        <v/>
      </c>
      <c r="J295" s="8"/>
    </row>
    <row r="296" spans="1:10" x14ac:dyDescent="0.3">
      <c r="A296" s="10"/>
      <c r="B296" s="7"/>
      <c r="C296" s="20"/>
      <c r="D296" s="8" t="str">
        <f>IF(C296="",(""),(INDEX('Base de Datos'!A279:B286,(MATCH(Movimientos!C296,'Base de Datos'!A279:A286,0)),(2))))</f>
        <v/>
      </c>
      <c r="E296" s="8"/>
      <c r="F296" s="8"/>
      <c r="G296" s="8"/>
      <c r="H296" s="4" t="str">
        <f t="shared" si="10"/>
        <v/>
      </c>
      <c r="I296" s="5" t="str">
        <f t="shared" si="11"/>
        <v/>
      </c>
      <c r="J296" s="8"/>
    </row>
    <row r="297" spans="1:10" x14ac:dyDescent="0.3">
      <c r="A297" s="10"/>
      <c r="B297" s="7"/>
      <c r="C297" s="20"/>
      <c r="D297" s="8" t="str">
        <f>IF(C297="",(""),(INDEX('Base de Datos'!A280:B287,(MATCH(Movimientos!C297,'Base de Datos'!A280:A287,0)),(2))))</f>
        <v/>
      </c>
      <c r="E297" s="8"/>
      <c r="F297" s="8"/>
      <c r="G297" s="8"/>
      <c r="H297" s="4" t="str">
        <f t="shared" si="10"/>
        <v/>
      </c>
      <c r="I297" s="5" t="str">
        <f t="shared" si="11"/>
        <v/>
      </c>
      <c r="J297" s="8"/>
    </row>
    <row r="298" spans="1:10" x14ac:dyDescent="0.3">
      <c r="A298" s="10"/>
      <c r="B298" s="7"/>
      <c r="C298" s="20"/>
      <c r="D298" s="8" t="str">
        <f>IF(C298="",(""),(INDEX('Base de Datos'!A281:B288,(MATCH(Movimientos!C298,'Base de Datos'!A281:A288,0)),(2))))</f>
        <v/>
      </c>
      <c r="E298" s="8"/>
      <c r="F298" s="8"/>
      <c r="G298" s="8"/>
      <c r="H298" s="4" t="str">
        <f t="shared" si="10"/>
        <v/>
      </c>
      <c r="I298" s="5" t="str">
        <f t="shared" si="11"/>
        <v/>
      </c>
      <c r="J298" s="8"/>
    </row>
    <row r="299" spans="1:10" x14ac:dyDescent="0.3">
      <c r="A299" s="10"/>
      <c r="B299" s="7"/>
      <c r="C299" s="20"/>
      <c r="D299" s="8" t="str">
        <f>IF(C299="",(""),(INDEX('Base de Datos'!A282:B289,(MATCH(Movimientos!C299,'Base de Datos'!A282:A289,0)),(2))))</f>
        <v/>
      </c>
      <c r="E299" s="8"/>
      <c r="F299" s="8"/>
      <c r="G299" s="8"/>
      <c r="H299" s="4" t="str">
        <f t="shared" si="10"/>
        <v/>
      </c>
      <c r="I299" s="5" t="str">
        <f t="shared" si="11"/>
        <v/>
      </c>
      <c r="J299" s="8"/>
    </row>
    <row r="300" spans="1:10" x14ac:dyDescent="0.3">
      <c r="A300" s="10"/>
      <c r="B300" s="7"/>
      <c r="C300" s="20"/>
      <c r="D300" s="8" t="str">
        <f>IF(C300="",(""),(INDEX('Base de Datos'!A283:B290,(MATCH(Movimientos!C300,'Base de Datos'!A283:A290,0)),(2))))</f>
        <v/>
      </c>
      <c r="E300" s="8"/>
      <c r="F300" s="8"/>
      <c r="G300" s="8"/>
      <c r="H300" s="4" t="str">
        <f t="shared" si="10"/>
        <v/>
      </c>
      <c r="I300" s="5" t="str">
        <f t="shared" si="11"/>
        <v/>
      </c>
      <c r="J300" s="8"/>
    </row>
    <row r="301" spans="1:10" x14ac:dyDescent="0.3">
      <c r="A301" s="10"/>
      <c r="B301" s="7"/>
      <c r="C301" s="20"/>
      <c r="D301" s="8" t="str">
        <f>IF(C301="",(""),(INDEX('Base de Datos'!A284:B291,(MATCH(Movimientos!C301,'Base de Datos'!A284:A291,0)),(2))))</f>
        <v/>
      </c>
      <c r="E301" s="8"/>
      <c r="F301" s="8"/>
      <c r="G301" s="8"/>
      <c r="H301" s="4" t="str">
        <f t="shared" si="10"/>
        <v/>
      </c>
      <c r="I301" s="5" t="str">
        <f t="shared" si="11"/>
        <v/>
      </c>
      <c r="J301" s="8"/>
    </row>
    <row r="302" spans="1:10" x14ac:dyDescent="0.3">
      <c r="A302" s="10"/>
      <c r="B302" s="7"/>
      <c r="C302" s="20"/>
      <c r="D302" s="8" t="str">
        <f>IF(C302="",(""),(INDEX('Base de Datos'!A285:B292,(MATCH(Movimientos!C302,'Base de Datos'!A285:A292,0)),(2))))</f>
        <v/>
      </c>
      <c r="E302" s="8"/>
      <c r="F302" s="8"/>
      <c r="G302" s="8"/>
      <c r="H302" s="4" t="str">
        <f t="shared" si="10"/>
        <v/>
      </c>
      <c r="I302" s="5" t="str">
        <f t="shared" si="11"/>
        <v/>
      </c>
      <c r="J302" s="8"/>
    </row>
    <row r="303" spans="1:10" x14ac:dyDescent="0.3">
      <c r="A303" s="10"/>
      <c r="B303" s="7"/>
      <c r="C303" s="20"/>
      <c r="D303" s="8" t="str">
        <f>IF(C303="",(""),(INDEX('Base de Datos'!A286:B293,(MATCH(Movimientos!C303,'Base de Datos'!A286:A293,0)),(2))))</f>
        <v/>
      </c>
      <c r="E303" s="8"/>
      <c r="F303" s="8"/>
      <c r="G303" s="8"/>
      <c r="H303" s="4" t="str">
        <f t="shared" si="10"/>
        <v/>
      </c>
      <c r="I303" s="5" t="str">
        <f t="shared" si="11"/>
        <v/>
      </c>
      <c r="J303" s="8"/>
    </row>
    <row r="304" spans="1:10" x14ac:dyDescent="0.3">
      <c r="A304" s="10"/>
      <c r="B304" s="7"/>
      <c r="C304" s="20"/>
      <c r="D304" s="8" t="str">
        <f>IF(C304="",(""),(INDEX('Base de Datos'!A287:B294,(MATCH(Movimientos!C304,'Base de Datos'!A287:A294,0)),(2))))</f>
        <v/>
      </c>
      <c r="E304" s="8"/>
      <c r="F304" s="8"/>
      <c r="G304" s="8"/>
      <c r="H304" s="4" t="str">
        <f t="shared" si="10"/>
        <v/>
      </c>
      <c r="I304" s="5" t="str">
        <f t="shared" si="11"/>
        <v/>
      </c>
      <c r="J304" s="8"/>
    </row>
    <row r="305" spans="1:10" x14ac:dyDescent="0.3">
      <c r="A305" s="10"/>
      <c r="B305" s="7"/>
      <c r="C305" s="20"/>
      <c r="D305" s="8" t="str">
        <f>IF(C305="",(""),(INDEX('Base de Datos'!A288:B295,(MATCH(Movimientos!C305,'Base de Datos'!A288:A295,0)),(2))))</f>
        <v/>
      </c>
      <c r="E305" s="8"/>
      <c r="F305" s="8"/>
      <c r="G305" s="8"/>
      <c r="H305" s="4" t="str">
        <f t="shared" si="10"/>
        <v/>
      </c>
      <c r="I305" s="5" t="str">
        <f t="shared" si="11"/>
        <v/>
      </c>
      <c r="J305" s="8"/>
    </row>
    <row r="306" spans="1:10" x14ac:dyDescent="0.3">
      <c r="A306" s="10"/>
      <c r="B306" s="7"/>
      <c r="C306" s="20"/>
      <c r="D306" s="8" t="str">
        <f>IF(C306="",(""),(INDEX('Base de Datos'!A289:B296,(MATCH(Movimientos!C306,'Base de Datos'!A289:A296,0)),(2))))</f>
        <v/>
      </c>
      <c r="E306" s="8"/>
      <c r="F306" s="8"/>
      <c r="G306" s="8"/>
      <c r="H306" s="4" t="str">
        <f t="shared" si="10"/>
        <v/>
      </c>
      <c r="I306" s="5" t="str">
        <f t="shared" si="11"/>
        <v/>
      </c>
      <c r="J306" s="8"/>
    </row>
    <row r="307" spans="1:10" x14ac:dyDescent="0.3">
      <c r="A307" s="10"/>
      <c r="B307" s="7"/>
      <c r="C307" s="20"/>
      <c r="D307" s="8" t="str">
        <f>IF(C307="",(""),(INDEX('Base de Datos'!A290:B297,(MATCH(Movimientos!C307,'Base de Datos'!A290:A297,0)),(2))))</f>
        <v/>
      </c>
      <c r="E307" s="8"/>
      <c r="F307" s="8"/>
      <c r="G307" s="8"/>
      <c r="H307" s="4" t="str">
        <f t="shared" si="10"/>
        <v/>
      </c>
      <c r="I307" s="5" t="str">
        <f t="shared" si="11"/>
        <v/>
      </c>
      <c r="J307" s="8"/>
    </row>
    <row r="308" spans="1:10" x14ac:dyDescent="0.3">
      <c r="A308" s="10"/>
      <c r="B308" s="7"/>
      <c r="C308" s="20"/>
      <c r="D308" s="8" t="str">
        <f>IF(C308="",(""),(INDEX('Base de Datos'!A291:B298,(MATCH(Movimientos!C308,'Base de Datos'!A291:A298,0)),(2))))</f>
        <v/>
      </c>
      <c r="E308" s="8"/>
      <c r="F308" s="8"/>
      <c r="G308" s="8"/>
      <c r="H308" s="4" t="str">
        <f t="shared" si="10"/>
        <v/>
      </c>
      <c r="I308" s="5" t="str">
        <f t="shared" si="11"/>
        <v/>
      </c>
      <c r="J308" s="8"/>
    </row>
    <row r="309" spans="1:10" x14ac:dyDescent="0.3">
      <c r="A309" s="10"/>
      <c r="B309" s="7"/>
      <c r="C309" s="20"/>
      <c r="D309" s="8" t="str">
        <f>IF(C309="",(""),(INDEX('Base de Datos'!A292:B299,(MATCH(Movimientos!C309,'Base de Datos'!A292:A299,0)),(2))))</f>
        <v/>
      </c>
      <c r="E309" s="8"/>
      <c r="F309" s="8"/>
      <c r="G309" s="8"/>
      <c r="H309" s="4" t="str">
        <f t="shared" si="10"/>
        <v/>
      </c>
      <c r="I309" s="5" t="str">
        <f t="shared" si="11"/>
        <v/>
      </c>
      <c r="J309" s="8"/>
    </row>
    <row r="310" spans="1:10" x14ac:dyDescent="0.3">
      <c r="A310" s="10"/>
      <c r="B310" s="7"/>
      <c r="C310" s="20"/>
      <c r="D310" s="8" t="str">
        <f>IF(C310="",(""),(INDEX('Base de Datos'!A293:B300,(MATCH(Movimientos!C310,'Base de Datos'!A293:A300,0)),(2))))</f>
        <v/>
      </c>
      <c r="E310" s="8"/>
      <c r="F310" s="8"/>
      <c r="G310" s="8"/>
      <c r="H310" s="4" t="str">
        <f t="shared" si="10"/>
        <v/>
      </c>
      <c r="I310" s="5" t="str">
        <f t="shared" si="11"/>
        <v/>
      </c>
      <c r="J310" s="8"/>
    </row>
    <row r="311" spans="1:10" x14ac:dyDescent="0.3">
      <c r="A311" s="10"/>
      <c r="B311" s="7"/>
      <c r="C311" s="20"/>
      <c r="D311" s="8" t="str">
        <f>IF(C311="",(""),(INDEX('Base de Datos'!A294:B301,(MATCH(Movimientos!C311,'Base de Datos'!A294:A301,0)),(2))))</f>
        <v/>
      </c>
      <c r="E311" s="8"/>
      <c r="F311" s="8"/>
      <c r="G311" s="8"/>
      <c r="H311" s="4" t="str">
        <f t="shared" si="10"/>
        <v/>
      </c>
      <c r="I311" s="5" t="str">
        <f t="shared" si="11"/>
        <v/>
      </c>
      <c r="J311" s="8"/>
    </row>
    <row r="312" spans="1:10" x14ac:dyDescent="0.3">
      <c r="A312" s="10"/>
      <c r="B312" s="7"/>
      <c r="C312" s="20"/>
      <c r="D312" s="8" t="str">
        <f>IF(C312="",(""),(INDEX('Base de Datos'!A295:B302,(MATCH(Movimientos!C312,'Base de Datos'!A295:A302,0)),(2))))</f>
        <v/>
      </c>
      <c r="E312" s="8"/>
      <c r="F312" s="8"/>
      <c r="G312" s="8"/>
      <c r="H312" s="4" t="str">
        <f t="shared" si="10"/>
        <v/>
      </c>
      <c r="I312" s="5" t="str">
        <f t="shared" si="11"/>
        <v/>
      </c>
      <c r="J312" s="8"/>
    </row>
    <row r="313" spans="1:10" x14ac:dyDescent="0.3">
      <c r="A313" s="10"/>
      <c r="B313" s="7"/>
      <c r="C313" s="20"/>
      <c r="D313" s="8" t="str">
        <f>IF(C313="",(""),(INDEX('Base de Datos'!A296:B303,(MATCH(Movimientos!C313,'Base de Datos'!A296:A303,0)),(2))))</f>
        <v/>
      </c>
      <c r="E313" s="8"/>
      <c r="F313" s="8"/>
      <c r="G313" s="8"/>
      <c r="H313" s="4" t="str">
        <f t="shared" si="10"/>
        <v/>
      </c>
      <c r="I313" s="5" t="str">
        <f t="shared" si="11"/>
        <v/>
      </c>
      <c r="J313" s="8"/>
    </row>
    <row r="314" spans="1:10" x14ac:dyDescent="0.3">
      <c r="A314" s="10"/>
      <c r="B314" s="7"/>
      <c r="C314" s="20"/>
      <c r="D314" s="8" t="str">
        <f>IF(C314="",(""),(INDEX('Base de Datos'!A297:B304,(MATCH(Movimientos!C314,'Base de Datos'!A297:A304,0)),(2))))</f>
        <v/>
      </c>
      <c r="E314" s="8"/>
      <c r="F314" s="8"/>
      <c r="G314" s="8"/>
      <c r="H314" s="4" t="str">
        <f t="shared" si="10"/>
        <v/>
      </c>
      <c r="I314" s="5" t="str">
        <f t="shared" si="11"/>
        <v/>
      </c>
      <c r="J314" s="8"/>
    </row>
    <row r="315" spans="1:10" x14ac:dyDescent="0.3">
      <c r="A315" s="10"/>
      <c r="B315" s="7"/>
      <c r="C315" s="20"/>
      <c r="D315" s="8" t="str">
        <f>IF(C315="",(""),(INDEX('Base de Datos'!A298:B305,(MATCH(Movimientos!C315,'Base de Datos'!A298:A305,0)),(2))))</f>
        <v/>
      </c>
      <c r="E315" s="8"/>
      <c r="F315" s="8"/>
      <c r="G315" s="8"/>
      <c r="H315" s="4" t="str">
        <f t="shared" si="10"/>
        <v/>
      </c>
      <c r="I315" s="5" t="str">
        <f t="shared" si="11"/>
        <v/>
      </c>
      <c r="J315" s="8"/>
    </row>
    <row r="316" spans="1:10" x14ac:dyDescent="0.3">
      <c r="A316" s="10"/>
      <c r="B316" s="7"/>
      <c r="C316" s="20"/>
      <c r="D316" s="8" t="str">
        <f>IF(C316="",(""),(INDEX('Base de Datos'!A299:B306,(MATCH(Movimientos!C316,'Base de Datos'!A299:A306,0)),(2))))</f>
        <v/>
      </c>
      <c r="E316" s="8"/>
      <c r="F316" s="8"/>
      <c r="G316" s="8"/>
      <c r="H316" s="4" t="str">
        <f t="shared" si="10"/>
        <v/>
      </c>
      <c r="I316" s="5" t="str">
        <f t="shared" si="11"/>
        <v/>
      </c>
      <c r="J316" s="8"/>
    </row>
    <row r="317" spans="1:10" x14ac:dyDescent="0.3">
      <c r="A317" s="10"/>
      <c r="B317" s="7"/>
      <c r="C317" s="20"/>
      <c r="D317" s="8" t="str">
        <f>IF(C317="",(""),(INDEX('Base de Datos'!A300:B307,(MATCH(Movimientos!C317,'Base de Datos'!A300:A307,0)),(2))))</f>
        <v/>
      </c>
      <c r="E317" s="8"/>
      <c r="F317" s="8"/>
      <c r="G317" s="8"/>
      <c r="H317" s="4" t="str">
        <f t="shared" si="10"/>
        <v/>
      </c>
      <c r="I317" s="5" t="str">
        <f t="shared" si="11"/>
        <v/>
      </c>
      <c r="J317" s="8"/>
    </row>
    <row r="318" spans="1:10" x14ac:dyDescent="0.3">
      <c r="A318" s="10"/>
      <c r="B318" s="7"/>
      <c r="C318" s="20"/>
      <c r="D318" s="8" t="str">
        <f>IF(C318="",(""),(INDEX('Base de Datos'!A301:B308,(MATCH(Movimientos!C318,'Base de Datos'!A301:A308,0)),(2))))</f>
        <v/>
      </c>
      <c r="E318" s="8"/>
      <c r="F318" s="8"/>
      <c r="G318" s="8"/>
      <c r="H318" s="4" t="str">
        <f t="shared" si="10"/>
        <v/>
      </c>
      <c r="I318" s="5" t="str">
        <f t="shared" si="11"/>
        <v/>
      </c>
      <c r="J318" s="8"/>
    </row>
    <row r="319" spans="1:10" x14ac:dyDescent="0.3">
      <c r="A319" s="10"/>
      <c r="B319" s="7"/>
      <c r="C319" s="20"/>
      <c r="D319" s="8" t="str">
        <f>IF(C319="",(""),(INDEX('Base de Datos'!A302:B309,(MATCH(Movimientos!C319,'Base de Datos'!A302:A309,0)),(2))))</f>
        <v/>
      </c>
      <c r="E319" s="8"/>
      <c r="F319" s="8"/>
      <c r="G319" s="8"/>
      <c r="H319" s="4" t="str">
        <f t="shared" si="10"/>
        <v/>
      </c>
      <c r="I319" s="5" t="str">
        <f t="shared" si="11"/>
        <v/>
      </c>
      <c r="J319" s="8"/>
    </row>
    <row r="320" spans="1:10" x14ac:dyDescent="0.3">
      <c r="A320" s="10"/>
      <c r="B320" s="7"/>
      <c r="C320" s="20"/>
      <c r="D320" s="8" t="str">
        <f>IF(C320="",(""),(INDEX('Base de Datos'!A303:B310,(MATCH(Movimientos!C320,'Base de Datos'!A303:A310,0)),(2))))</f>
        <v/>
      </c>
      <c r="E320" s="8"/>
      <c r="F320" s="8"/>
      <c r="G320" s="8"/>
      <c r="H320" s="4" t="str">
        <f t="shared" si="10"/>
        <v/>
      </c>
      <c r="I320" s="5" t="str">
        <f t="shared" si="11"/>
        <v/>
      </c>
      <c r="J320" s="8"/>
    </row>
    <row r="321" spans="1:10" x14ac:dyDescent="0.3">
      <c r="A321" s="10"/>
      <c r="B321" s="7"/>
      <c r="C321" s="20"/>
      <c r="D321" s="8" t="str">
        <f>IF(C321="",(""),(INDEX('Base de Datos'!A304:B311,(MATCH(Movimientos!C321,'Base de Datos'!A304:A311,0)),(2))))</f>
        <v/>
      </c>
      <c r="E321" s="8"/>
      <c r="F321" s="8"/>
      <c r="G321" s="8"/>
      <c r="H321" s="4" t="str">
        <f t="shared" si="10"/>
        <v/>
      </c>
      <c r="I321" s="5" t="str">
        <f t="shared" si="11"/>
        <v/>
      </c>
      <c r="J321" s="8"/>
    </row>
    <row r="322" spans="1:10" x14ac:dyDescent="0.3">
      <c r="A322" s="10"/>
      <c r="B322" s="7"/>
      <c r="C322" s="20"/>
      <c r="D322" s="8" t="str">
        <f>IF(C322="",(""),(INDEX('Base de Datos'!A305:B312,(MATCH(Movimientos!C322,'Base de Datos'!A305:A312,0)),(2))))</f>
        <v/>
      </c>
      <c r="E322" s="8"/>
      <c r="F322" s="8"/>
      <c r="G322" s="8"/>
      <c r="H322" s="4" t="str">
        <f t="shared" si="10"/>
        <v/>
      </c>
      <c r="I322" s="5" t="str">
        <f t="shared" si="11"/>
        <v/>
      </c>
      <c r="J322" s="8"/>
    </row>
    <row r="323" spans="1:10" x14ac:dyDescent="0.3">
      <c r="A323" s="10"/>
      <c r="B323" s="7"/>
      <c r="C323" s="20"/>
      <c r="D323" s="8" t="str">
        <f>IF(C323="",(""),(INDEX('Base de Datos'!A306:B313,(MATCH(Movimientos!C323,'Base de Datos'!A306:A313,0)),(2))))</f>
        <v/>
      </c>
      <c r="E323" s="8"/>
      <c r="F323" s="8"/>
      <c r="G323" s="8"/>
      <c r="H323" s="4" t="str">
        <f t="shared" si="10"/>
        <v/>
      </c>
      <c r="I323" s="5" t="str">
        <f t="shared" si="11"/>
        <v/>
      </c>
      <c r="J323" s="8"/>
    </row>
    <row r="324" spans="1:10" x14ac:dyDescent="0.3">
      <c r="A324" s="10"/>
      <c r="B324" s="7"/>
      <c r="C324" s="20"/>
      <c r="D324" s="8" t="str">
        <f>IF(C324="",(""),(INDEX('Base de Datos'!A307:B314,(MATCH(Movimientos!C324,'Base de Datos'!A307:A314,0)),(2))))</f>
        <v/>
      </c>
      <c r="E324" s="8"/>
      <c r="F324" s="8"/>
      <c r="G324" s="8"/>
      <c r="H324" s="4" t="str">
        <f t="shared" si="10"/>
        <v/>
      </c>
      <c r="I324" s="5" t="str">
        <f t="shared" si="11"/>
        <v/>
      </c>
      <c r="J324" s="8"/>
    </row>
    <row r="325" spans="1:10" x14ac:dyDescent="0.3">
      <c r="A325" s="10"/>
      <c r="B325" s="7"/>
      <c r="C325" s="20"/>
      <c r="D325" s="8" t="str">
        <f>IF(C325="",(""),(INDEX('Base de Datos'!A308:B315,(MATCH(Movimientos!C325,'Base de Datos'!A308:A315,0)),(2))))</f>
        <v/>
      </c>
      <c r="E325" s="8"/>
      <c r="F325" s="8"/>
      <c r="G325" s="8"/>
      <c r="H325" s="4" t="str">
        <f t="shared" si="10"/>
        <v/>
      </c>
      <c r="I325" s="5" t="str">
        <f t="shared" si="11"/>
        <v/>
      </c>
      <c r="J325" s="8"/>
    </row>
    <row r="326" spans="1:10" x14ac:dyDescent="0.3">
      <c r="A326" s="10"/>
      <c r="B326" s="7"/>
      <c r="C326" s="20"/>
      <c r="D326" s="8" t="str">
        <f>IF(C326="",(""),(INDEX('Base de Datos'!A309:B316,(MATCH(Movimientos!C326,'Base de Datos'!A309:A316,0)),(2))))</f>
        <v/>
      </c>
      <c r="E326" s="8"/>
      <c r="F326" s="8"/>
      <c r="G326" s="8"/>
      <c r="H326" s="4" t="str">
        <f t="shared" si="10"/>
        <v/>
      </c>
      <c r="I326" s="5" t="str">
        <f t="shared" si="11"/>
        <v/>
      </c>
      <c r="J326" s="8"/>
    </row>
    <row r="327" spans="1:10" x14ac:dyDescent="0.3">
      <c r="A327" s="10"/>
      <c r="B327" s="7"/>
      <c r="C327" s="20"/>
      <c r="D327" s="8" t="str">
        <f>IF(C327="",(""),(INDEX('Base de Datos'!A310:B317,(MATCH(Movimientos!C327,'Base de Datos'!A310:A317,0)),(2))))</f>
        <v/>
      </c>
      <c r="E327" s="8"/>
      <c r="F327" s="8"/>
      <c r="G327" s="8"/>
      <c r="H327" s="4" t="str">
        <f t="shared" ref="H327:H390" si="12">IF(A327="",(""),(IF(B327="Ingreso",(D327),(""))))</f>
        <v/>
      </c>
      <c r="I327" s="5" t="str">
        <f t="shared" ref="I327:I390" si="13">IF(A327="",(""),(IF(B327="Egreso",(D327),(""))))</f>
        <v/>
      </c>
      <c r="J327" s="8"/>
    </row>
    <row r="328" spans="1:10" x14ac:dyDescent="0.3">
      <c r="A328" s="10"/>
      <c r="B328" s="7"/>
      <c r="C328" s="20"/>
      <c r="D328" s="8" t="str">
        <f>IF(C328="",(""),(INDEX('Base de Datos'!A311:B318,(MATCH(Movimientos!C328,'Base de Datos'!A311:A318,0)),(2))))</f>
        <v/>
      </c>
      <c r="E328" s="8"/>
      <c r="F328" s="8"/>
      <c r="G328" s="8"/>
      <c r="H328" s="4" t="str">
        <f t="shared" si="12"/>
        <v/>
      </c>
      <c r="I328" s="5" t="str">
        <f t="shared" si="13"/>
        <v/>
      </c>
      <c r="J328" s="8"/>
    </row>
    <row r="329" spans="1:10" x14ac:dyDescent="0.3">
      <c r="A329" s="10"/>
      <c r="B329" s="7"/>
      <c r="C329" s="20"/>
      <c r="D329" s="8" t="str">
        <f>IF(C329="",(""),(INDEX('Base de Datos'!A312:B319,(MATCH(Movimientos!C329,'Base de Datos'!A312:A319,0)),(2))))</f>
        <v/>
      </c>
      <c r="E329" s="8"/>
      <c r="F329" s="8"/>
      <c r="G329" s="8"/>
      <c r="H329" s="4" t="str">
        <f t="shared" si="12"/>
        <v/>
      </c>
      <c r="I329" s="5" t="str">
        <f t="shared" si="13"/>
        <v/>
      </c>
      <c r="J329" s="8"/>
    </row>
    <row r="330" spans="1:10" x14ac:dyDescent="0.3">
      <c r="A330" s="10"/>
      <c r="B330" s="7"/>
      <c r="C330" s="20"/>
      <c r="D330" s="8" t="str">
        <f>IF(C330="",(""),(INDEX('Base de Datos'!A313:B320,(MATCH(Movimientos!C330,'Base de Datos'!A313:A320,0)),(2))))</f>
        <v/>
      </c>
      <c r="E330" s="8"/>
      <c r="F330" s="8"/>
      <c r="G330" s="8"/>
      <c r="H330" s="4" t="str">
        <f t="shared" si="12"/>
        <v/>
      </c>
      <c r="I330" s="5" t="str">
        <f t="shared" si="13"/>
        <v/>
      </c>
      <c r="J330" s="8"/>
    </row>
    <row r="331" spans="1:10" x14ac:dyDescent="0.3">
      <c r="A331" s="10"/>
      <c r="B331" s="7"/>
      <c r="C331" s="20"/>
      <c r="D331" s="8" t="str">
        <f>IF(C331="",(""),(INDEX('Base de Datos'!A314:B321,(MATCH(Movimientos!C331,'Base de Datos'!A314:A321,0)),(2))))</f>
        <v/>
      </c>
      <c r="E331" s="8"/>
      <c r="F331" s="8"/>
      <c r="G331" s="8"/>
      <c r="H331" s="4" t="str">
        <f t="shared" si="12"/>
        <v/>
      </c>
      <c r="I331" s="5" t="str">
        <f t="shared" si="13"/>
        <v/>
      </c>
      <c r="J331" s="8"/>
    </row>
    <row r="332" spans="1:10" x14ac:dyDescent="0.3">
      <c r="A332" s="10"/>
      <c r="B332" s="7"/>
      <c r="C332" s="20"/>
      <c r="D332" s="8" t="str">
        <f>IF(C332="",(""),(INDEX('Base de Datos'!A315:B322,(MATCH(Movimientos!C332,'Base de Datos'!A315:A322,0)),(2))))</f>
        <v/>
      </c>
      <c r="E332" s="8"/>
      <c r="F332" s="8"/>
      <c r="G332" s="8"/>
      <c r="H332" s="4" t="str">
        <f t="shared" si="12"/>
        <v/>
      </c>
      <c r="I332" s="5" t="str">
        <f t="shared" si="13"/>
        <v/>
      </c>
      <c r="J332" s="8"/>
    </row>
    <row r="333" spans="1:10" x14ac:dyDescent="0.3">
      <c r="A333" s="10"/>
      <c r="B333" s="7"/>
      <c r="C333" s="20"/>
      <c r="D333" s="8" t="str">
        <f>IF(C333="",(""),(INDEX('Base de Datos'!A316:B323,(MATCH(Movimientos!C333,'Base de Datos'!A316:A323,0)),(2))))</f>
        <v/>
      </c>
      <c r="E333" s="8"/>
      <c r="F333" s="8"/>
      <c r="G333" s="8"/>
      <c r="H333" s="4" t="str">
        <f t="shared" si="12"/>
        <v/>
      </c>
      <c r="I333" s="5" t="str">
        <f t="shared" si="13"/>
        <v/>
      </c>
      <c r="J333" s="8"/>
    </row>
    <row r="334" spans="1:10" x14ac:dyDescent="0.3">
      <c r="A334" s="10"/>
      <c r="B334" s="7"/>
      <c r="C334" s="20"/>
      <c r="D334" s="8" t="str">
        <f>IF(C334="",(""),(INDEX('Base de Datos'!A317:B324,(MATCH(Movimientos!C334,'Base de Datos'!A317:A324,0)),(2))))</f>
        <v/>
      </c>
      <c r="E334" s="8"/>
      <c r="F334" s="8"/>
      <c r="G334" s="8"/>
      <c r="H334" s="4" t="str">
        <f t="shared" si="12"/>
        <v/>
      </c>
      <c r="I334" s="5" t="str">
        <f t="shared" si="13"/>
        <v/>
      </c>
      <c r="J334" s="8"/>
    </row>
    <row r="335" spans="1:10" x14ac:dyDescent="0.3">
      <c r="A335" s="10"/>
      <c r="B335" s="7"/>
      <c r="C335" s="20"/>
      <c r="D335" s="8" t="str">
        <f>IF(C335="",(""),(INDEX('Base de Datos'!A318:B325,(MATCH(Movimientos!C335,'Base de Datos'!A318:A325,0)),(2))))</f>
        <v/>
      </c>
      <c r="E335" s="8"/>
      <c r="F335" s="8"/>
      <c r="G335" s="8"/>
      <c r="H335" s="4" t="str">
        <f t="shared" si="12"/>
        <v/>
      </c>
      <c r="I335" s="5" t="str">
        <f t="shared" si="13"/>
        <v/>
      </c>
      <c r="J335" s="8"/>
    </row>
    <row r="336" spans="1:10" x14ac:dyDescent="0.3">
      <c r="A336" s="10"/>
      <c r="B336" s="7"/>
      <c r="C336" s="20"/>
      <c r="D336" s="8" t="str">
        <f>IF(C336="",(""),(INDEX('Base de Datos'!A319:B326,(MATCH(Movimientos!C336,'Base de Datos'!A319:A326,0)),(2))))</f>
        <v/>
      </c>
      <c r="E336" s="8"/>
      <c r="F336" s="8"/>
      <c r="G336" s="8"/>
      <c r="H336" s="4" t="str">
        <f t="shared" si="12"/>
        <v/>
      </c>
      <c r="I336" s="5" t="str">
        <f t="shared" si="13"/>
        <v/>
      </c>
      <c r="J336" s="8"/>
    </row>
    <row r="337" spans="1:10" x14ac:dyDescent="0.3">
      <c r="A337" s="10"/>
      <c r="B337" s="7"/>
      <c r="C337" s="20"/>
      <c r="D337" s="8" t="str">
        <f>IF(C337="",(""),(INDEX('Base de Datos'!A320:B327,(MATCH(Movimientos!C337,'Base de Datos'!A320:A327,0)),(2))))</f>
        <v/>
      </c>
      <c r="E337" s="8"/>
      <c r="F337" s="8"/>
      <c r="G337" s="8"/>
      <c r="H337" s="4" t="str">
        <f t="shared" si="12"/>
        <v/>
      </c>
      <c r="I337" s="5" t="str">
        <f t="shared" si="13"/>
        <v/>
      </c>
      <c r="J337" s="8"/>
    </row>
    <row r="338" spans="1:10" x14ac:dyDescent="0.3">
      <c r="A338" s="10"/>
      <c r="B338" s="7"/>
      <c r="C338" s="20"/>
      <c r="D338" s="8" t="str">
        <f>IF(C338="",(""),(INDEX('Base de Datos'!A321:B328,(MATCH(Movimientos!C338,'Base de Datos'!A321:A328,0)),(2))))</f>
        <v/>
      </c>
      <c r="E338" s="8"/>
      <c r="F338" s="8"/>
      <c r="G338" s="8"/>
      <c r="H338" s="4" t="str">
        <f t="shared" si="12"/>
        <v/>
      </c>
      <c r="I338" s="5" t="str">
        <f t="shared" si="13"/>
        <v/>
      </c>
      <c r="J338" s="8"/>
    </row>
    <row r="339" spans="1:10" x14ac:dyDescent="0.3">
      <c r="A339" s="10"/>
      <c r="B339" s="7"/>
      <c r="C339" s="20"/>
      <c r="D339" s="8" t="str">
        <f>IF(C339="",(""),(INDEX('Base de Datos'!A322:B329,(MATCH(Movimientos!C339,'Base de Datos'!A322:A329,0)),(2))))</f>
        <v/>
      </c>
      <c r="E339" s="8"/>
      <c r="F339" s="8"/>
      <c r="G339" s="8"/>
      <c r="H339" s="4" t="str">
        <f t="shared" si="12"/>
        <v/>
      </c>
      <c r="I339" s="5" t="str">
        <f t="shared" si="13"/>
        <v/>
      </c>
      <c r="J339" s="8"/>
    </row>
    <row r="340" spans="1:10" x14ac:dyDescent="0.3">
      <c r="A340" s="10"/>
      <c r="B340" s="7"/>
      <c r="C340" s="20"/>
      <c r="D340" s="8" t="str">
        <f>IF(C340="",(""),(INDEX('Base de Datos'!A323:B330,(MATCH(Movimientos!C340,'Base de Datos'!A323:A330,0)),(2))))</f>
        <v/>
      </c>
      <c r="E340" s="8"/>
      <c r="F340" s="8"/>
      <c r="G340" s="8"/>
      <c r="H340" s="4" t="str">
        <f t="shared" si="12"/>
        <v/>
      </c>
      <c r="I340" s="5" t="str">
        <f t="shared" si="13"/>
        <v/>
      </c>
      <c r="J340" s="8"/>
    </row>
    <row r="341" spans="1:10" x14ac:dyDescent="0.3">
      <c r="A341" s="10"/>
      <c r="B341" s="7"/>
      <c r="C341" s="20"/>
      <c r="D341" s="8" t="str">
        <f>IF(C341="",(""),(INDEX('Base de Datos'!A324:B331,(MATCH(Movimientos!C341,'Base de Datos'!A324:A331,0)),(2))))</f>
        <v/>
      </c>
      <c r="E341" s="8"/>
      <c r="F341" s="8"/>
      <c r="G341" s="8"/>
      <c r="H341" s="4" t="str">
        <f t="shared" si="12"/>
        <v/>
      </c>
      <c r="I341" s="5" t="str">
        <f t="shared" si="13"/>
        <v/>
      </c>
      <c r="J341" s="8"/>
    </row>
    <row r="342" spans="1:10" x14ac:dyDescent="0.3">
      <c r="A342" s="10"/>
      <c r="B342" s="7"/>
      <c r="C342" s="20"/>
      <c r="D342" s="8" t="str">
        <f>IF(C342="",(""),(INDEX('Base de Datos'!A325:B332,(MATCH(Movimientos!C342,'Base de Datos'!A325:A332,0)),(2))))</f>
        <v/>
      </c>
      <c r="E342" s="8"/>
      <c r="F342" s="8"/>
      <c r="G342" s="8"/>
      <c r="H342" s="4" t="str">
        <f t="shared" si="12"/>
        <v/>
      </c>
      <c r="I342" s="5" t="str">
        <f t="shared" si="13"/>
        <v/>
      </c>
      <c r="J342" s="8"/>
    </row>
    <row r="343" spans="1:10" x14ac:dyDescent="0.3">
      <c r="A343" s="10"/>
      <c r="B343" s="7"/>
      <c r="C343" s="20"/>
      <c r="D343" s="8" t="str">
        <f>IF(C343="",(""),(INDEX('Base de Datos'!A326:B333,(MATCH(Movimientos!C343,'Base de Datos'!A326:A333,0)),(2))))</f>
        <v/>
      </c>
      <c r="E343" s="8"/>
      <c r="F343" s="8"/>
      <c r="G343" s="8"/>
      <c r="H343" s="4" t="str">
        <f t="shared" si="12"/>
        <v/>
      </c>
      <c r="I343" s="5" t="str">
        <f t="shared" si="13"/>
        <v/>
      </c>
      <c r="J343" s="8"/>
    </row>
    <row r="344" spans="1:10" x14ac:dyDescent="0.3">
      <c r="A344" s="10"/>
      <c r="B344" s="7"/>
      <c r="C344" s="20"/>
      <c r="D344" s="8" t="str">
        <f>IF(C344="",(""),(INDEX('Base de Datos'!A327:B334,(MATCH(Movimientos!C344,'Base de Datos'!A327:A334,0)),(2))))</f>
        <v/>
      </c>
      <c r="E344" s="8"/>
      <c r="F344" s="8"/>
      <c r="G344" s="8"/>
      <c r="H344" s="4" t="str">
        <f t="shared" si="12"/>
        <v/>
      </c>
      <c r="I344" s="5" t="str">
        <f t="shared" si="13"/>
        <v/>
      </c>
      <c r="J344" s="8"/>
    </row>
    <row r="345" spans="1:10" x14ac:dyDescent="0.3">
      <c r="A345" s="10"/>
      <c r="B345" s="7"/>
      <c r="C345" s="20"/>
      <c r="D345" s="8" t="str">
        <f>IF(C345="",(""),(INDEX('Base de Datos'!A328:B335,(MATCH(Movimientos!C345,'Base de Datos'!A328:A335,0)),(2))))</f>
        <v/>
      </c>
      <c r="E345" s="8"/>
      <c r="F345" s="8"/>
      <c r="G345" s="8"/>
      <c r="H345" s="4" t="str">
        <f t="shared" si="12"/>
        <v/>
      </c>
      <c r="I345" s="5" t="str">
        <f t="shared" si="13"/>
        <v/>
      </c>
      <c r="J345" s="8"/>
    </row>
    <row r="346" spans="1:10" x14ac:dyDescent="0.3">
      <c r="A346" s="10"/>
      <c r="B346" s="7"/>
      <c r="C346" s="20"/>
      <c r="D346" s="8" t="str">
        <f>IF(C346="",(""),(INDEX('Base de Datos'!A329:B336,(MATCH(Movimientos!C346,'Base de Datos'!A329:A336,0)),(2))))</f>
        <v/>
      </c>
      <c r="E346" s="8"/>
      <c r="F346" s="8"/>
      <c r="G346" s="8"/>
      <c r="H346" s="4" t="str">
        <f t="shared" si="12"/>
        <v/>
      </c>
      <c r="I346" s="5" t="str">
        <f t="shared" si="13"/>
        <v/>
      </c>
      <c r="J346" s="8"/>
    </row>
    <row r="347" spans="1:10" x14ac:dyDescent="0.3">
      <c r="A347" s="10"/>
      <c r="B347" s="7"/>
      <c r="C347" s="20"/>
      <c r="D347" s="8" t="str">
        <f>IF(C347="",(""),(INDEX('Base de Datos'!A330:B337,(MATCH(Movimientos!C347,'Base de Datos'!A330:A337,0)),(2))))</f>
        <v/>
      </c>
      <c r="E347" s="8"/>
      <c r="F347" s="8"/>
      <c r="G347" s="8"/>
      <c r="H347" s="4" t="str">
        <f t="shared" si="12"/>
        <v/>
      </c>
      <c r="I347" s="5" t="str">
        <f t="shared" si="13"/>
        <v/>
      </c>
      <c r="J347" s="8"/>
    </row>
    <row r="348" spans="1:10" x14ac:dyDescent="0.3">
      <c r="A348" s="10"/>
      <c r="B348" s="7"/>
      <c r="C348" s="20"/>
      <c r="D348" s="8" t="str">
        <f>IF(C348="",(""),(INDEX('Base de Datos'!A331:B338,(MATCH(Movimientos!C348,'Base de Datos'!A331:A338,0)),(2))))</f>
        <v/>
      </c>
      <c r="E348" s="8"/>
      <c r="F348" s="8"/>
      <c r="G348" s="8"/>
      <c r="H348" s="4" t="str">
        <f t="shared" si="12"/>
        <v/>
      </c>
      <c r="I348" s="5" t="str">
        <f t="shared" si="13"/>
        <v/>
      </c>
      <c r="J348" s="8"/>
    </row>
    <row r="349" spans="1:10" x14ac:dyDescent="0.3">
      <c r="A349" s="10"/>
      <c r="B349" s="7"/>
      <c r="C349" s="20"/>
      <c r="D349" s="8" t="str">
        <f>IF(C349="",(""),(INDEX('Base de Datos'!A332:B339,(MATCH(Movimientos!C349,'Base de Datos'!A332:A339,0)),(2))))</f>
        <v/>
      </c>
      <c r="E349" s="8"/>
      <c r="F349" s="8"/>
      <c r="G349" s="8"/>
      <c r="H349" s="4" t="str">
        <f t="shared" si="12"/>
        <v/>
      </c>
      <c r="I349" s="5" t="str">
        <f t="shared" si="13"/>
        <v/>
      </c>
      <c r="J349" s="8"/>
    </row>
    <row r="350" spans="1:10" x14ac:dyDescent="0.3">
      <c r="A350" s="10"/>
      <c r="B350" s="7"/>
      <c r="C350" s="20"/>
      <c r="D350" s="8" t="str">
        <f>IF(C350="",(""),(INDEX('Base de Datos'!A333:B340,(MATCH(Movimientos!C350,'Base de Datos'!A333:A340,0)),(2))))</f>
        <v/>
      </c>
      <c r="E350" s="8"/>
      <c r="F350" s="8"/>
      <c r="G350" s="8"/>
      <c r="H350" s="4" t="str">
        <f t="shared" si="12"/>
        <v/>
      </c>
      <c r="I350" s="5" t="str">
        <f t="shared" si="13"/>
        <v/>
      </c>
      <c r="J350" s="8"/>
    </row>
    <row r="351" spans="1:10" x14ac:dyDescent="0.3">
      <c r="A351" s="10"/>
      <c r="B351" s="7"/>
      <c r="C351" s="20"/>
      <c r="D351" s="8" t="str">
        <f>IF(C351="",(""),(INDEX('Base de Datos'!A334:B341,(MATCH(Movimientos!C351,'Base de Datos'!A334:A341,0)),(2))))</f>
        <v/>
      </c>
      <c r="E351" s="8"/>
      <c r="F351" s="8"/>
      <c r="G351" s="8"/>
      <c r="H351" s="4" t="str">
        <f t="shared" si="12"/>
        <v/>
      </c>
      <c r="I351" s="5" t="str">
        <f t="shared" si="13"/>
        <v/>
      </c>
      <c r="J351" s="8"/>
    </row>
    <row r="352" spans="1:10" x14ac:dyDescent="0.3">
      <c r="A352" s="10"/>
      <c r="B352" s="7"/>
      <c r="C352" s="20"/>
      <c r="D352" s="8" t="str">
        <f>IF(C352="",(""),(INDEX('Base de Datos'!A335:B342,(MATCH(Movimientos!C352,'Base de Datos'!A335:A342,0)),(2))))</f>
        <v/>
      </c>
      <c r="E352" s="8"/>
      <c r="F352" s="8"/>
      <c r="G352" s="8"/>
      <c r="H352" s="4" t="str">
        <f t="shared" si="12"/>
        <v/>
      </c>
      <c r="I352" s="5" t="str">
        <f t="shared" si="13"/>
        <v/>
      </c>
      <c r="J352" s="8"/>
    </row>
    <row r="353" spans="1:10" x14ac:dyDescent="0.3">
      <c r="A353" s="10"/>
      <c r="B353" s="7"/>
      <c r="C353" s="20"/>
      <c r="D353" s="8" t="str">
        <f>IF(C353="",(""),(INDEX('Base de Datos'!A336:B343,(MATCH(Movimientos!C353,'Base de Datos'!A336:A343,0)),(2))))</f>
        <v/>
      </c>
      <c r="E353" s="8"/>
      <c r="F353" s="8"/>
      <c r="G353" s="8"/>
      <c r="H353" s="4" t="str">
        <f t="shared" si="12"/>
        <v/>
      </c>
      <c r="I353" s="5" t="str">
        <f t="shared" si="13"/>
        <v/>
      </c>
      <c r="J353" s="8"/>
    </row>
    <row r="354" spans="1:10" x14ac:dyDescent="0.3">
      <c r="A354" s="10"/>
      <c r="B354" s="7"/>
      <c r="C354" s="20"/>
      <c r="D354" s="8" t="str">
        <f>IF(C354="",(""),(INDEX('Base de Datos'!A337:B344,(MATCH(Movimientos!C354,'Base de Datos'!A337:A344,0)),(2))))</f>
        <v/>
      </c>
      <c r="E354" s="8"/>
      <c r="F354" s="8"/>
      <c r="G354" s="8"/>
      <c r="H354" s="4" t="str">
        <f t="shared" si="12"/>
        <v/>
      </c>
      <c r="I354" s="5" t="str">
        <f t="shared" si="13"/>
        <v/>
      </c>
      <c r="J354" s="8"/>
    </row>
    <row r="355" spans="1:10" x14ac:dyDescent="0.3">
      <c r="A355" s="10"/>
      <c r="B355" s="7"/>
      <c r="C355" s="20"/>
      <c r="D355" s="8" t="str">
        <f>IF(C355="",(""),(INDEX('Base de Datos'!A338:B345,(MATCH(Movimientos!C355,'Base de Datos'!A338:A345,0)),(2))))</f>
        <v/>
      </c>
      <c r="E355" s="8"/>
      <c r="F355" s="8"/>
      <c r="G355" s="8"/>
      <c r="H355" s="4" t="str">
        <f t="shared" si="12"/>
        <v/>
      </c>
      <c r="I355" s="5" t="str">
        <f t="shared" si="13"/>
        <v/>
      </c>
      <c r="J355" s="8"/>
    </row>
    <row r="356" spans="1:10" x14ac:dyDescent="0.3">
      <c r="A356" s="10"/>
      <c r="B356" s="7"/>
      <c r="C356" s="20"/>
      <c r="D356" s="8" t="str">
        <f>IF(C356="",(""),(INDEX('Base de Datos'!A339:B346,(MATCH(Movimientos!C356,'Base de Datos'!A339:A346,0)),(2))))</f>
        <v/>
      </c>
      <c r="E356" s="8"/>
      <c r="F356" s="8"/>
      <c r="G356" s="8"/>
      <c r="H356" s="4" t="str">
        <f t="shared" si="12"/>
        <v/>
      </c>
      <c r="I356" s="5" t="str">
        <f t="shared" si="13"/>
        <v/>
      </c>
      <c r="J356" s="8"/>
    </row>
    <row r="357" spans="1:10" x14ac:dyDescent="0.3">
      <c r="A357" s="10"/>
      <c r="B357" s="7"/>
      <c r="C357" s="20"/>
      <c r="D357" s="8" t="str">
        <f>IF(C357="",(""),(INDEX('Base de Datos'!A340:B347,(MATCH(Movimientos!C357,'Base de Datos'!A340:A347,0)),(2))))</f>
        <v/>
      </c>
      <c r="E357" s="8"/>
      <c r="F357" s="8"/>
      <c r="G357" s="8"/>
      <c r="H357" s="4" t="str">
        <f t="shared" si="12"/>
        <v/>
      </c>
      <c r="I357" s="5" t="str">
        <f t="shared" si="13"/>
        <v/>
      </c>
      <c r="J357" s="8"/>
    </row>
    <row r="358" spans="1:10" x14ac:dyDescent="0.3">
      <c r="A358" s="10"/>
      <c r="B358" s="7"/>
      <c r="C358" s="20"/>
      <c r="D358" s="8" t="str">
        <f>IF(C358="",(""),(INDEX('Base de Datos'!A341:B348,(MATCH(Movimientos!C358,'Base de Datos'!A341:A348,0)),(2))))</f>
        <v/>
      </c>
      <c r="E358" s="8"/>
      <c r="F358" s="8"/>
      <c r="G358" s="8"/>
      <c r="H358" s="4" t="str">
        <f t="shared" si="12"/>
        <v/>
      </c>
      <c r="I358" s="5" t="str">
        <f t="shared" si="13"/>
        <v/>
      </c>
      <c r="J358" s="8"/>
    </row>
    <row r="359" spans="1:10" x14ac:dyDescent="0.3">
      <c r="A359" s="10"/>
      <c r="B359" s="7"/>
      <c r="C359" s="20"/>
      <c r="D359" s="8" t="str">
        <f>IF(C359="",(""),(INDEX('Base de Datos'!A342:B349,(MATCH(Movimientos!C359,'Base de Datos'!A342:A349,0)),(2))))</f>
        <v/>
      </c>
      <c r="E359" s="8"/>
      <c r="F359" s="8"/>
      <c r="G359" s="8"/>
      <c r="H359" s="4" t="str">
        <f t="shared" si="12"/>
        <v/>
      </c>
      <c r="I359" s="5" t="str">
        <f t="shared" si="13"/>
        <v/>
      </c>
      <c r="J359" s="8"/>
    </row>
    <row r="360" spans="1:10" x14ac:dyDescent="0.3">
      <c r="A360" s="10"/>
      <c r="B360" s="7"/>
      <c r="C360" s="20"/>
      <c r="D360" s="8" t="str">
        <f>IF(C360="",(""),(INDEX('Base de Datos'!A343:B350,(MATCH(Movimientos!C360,'Base de Datos'!A343:A350,0)),(2))))</f>
        <v/>
      </c>
      <c r="E360" s="8"/>
      <c r="F360" s="8"/>
      <c r="G360" s="8"/>
      <c r="H360" s="4" t="str">
        <f t="shared" si="12"/>
        <v/>
      </c>
      <c r="I360" s="5" t="str">
        <f t="shared" si="13"/>
        <v/>
      </c>
      <c r="J360" s="8"/>
    </row>
    <row r="361" spans="1:10" x14ac:dyDescent="0.3">
      <c r="A361" s="10"/>
      <c r="B361" s="7"/>
      <c r="C361" s="20"/>
      <c r="D361" s="8" t="str">
        <f>IF(C361="",(""),(INDEX('Base de Datos'!A344:B351,(MATCH(Movimientos!C361,'Base de Datos'!A344:A351,0)),(2))))</f>
        <v/>
      </c>
      <c r="E361" s="8"/>
      <c r="F361" s="8"/>
      <c r="G361" s="8"/>
      <c r="H361" s="4" t="str">
        <f t="shared" si="12"/>
        <v/>
      </c>
      <c r="I361" s="5" t="str">
        <f t="shared" si="13"/>
        <v/>
      </c>
      <c r="J361" s="8"/>
    </row>
    <row r="362" spans="1:10" x14ac:dyDescent="0.3">
      <c r="A362" s="10"/>
      <c r="B362" s="7"/>
      <c r="C362" s="20"/>
      <c r="D362" s="8" t="str">
        <f>IF(C362="",(""),(INDEX('Base de Datos'!A345:B352,(MATCH(Movimientos!C362,'Base de Datos'!A345:A352,0)),(2))))</f>
        <v/>
      </c>
      <c r="E362" s="8"/>
      <c r="F362" s="8"/>
      <c r="G362" s="8"/>
      <c r="H362" s="4" t="str">
        <f t="shared" si="12"/>
        <v/>
      </c>
      <c r="I362" s="5" t="str">
        <f t="shared" si="13"/>
        <v/>
      </c>
      <c r="J362" s="8"/>
    </row>
    <row r="363" spans="1:10" x14ac:dyDescent="0.3">
      <c r="A363" s="10"/>
      <c r="B363" s="7"/>
      <c r="C363" s="20"/>
      <c r="D363" s="8" t="str">
        <f>IF(C363="",(""),(INDEX('Base de Datos'!A346:B353,(MATCH(Movimientos!C363,'Base de Datos'!A346:A353,0)),(2))))</f>
        <v/>
      </c>
      <c r="E363" s="8"/>
      <c r="F363" s="8"/>
      <c r="G363" s="8"/>
      <c r="H363" s="4" t="str">
        <f t="shared" si="12"/>
        <v/>
      </c>
      <c r="I363" s="5" t="str">
        <f t="shared" si="13"/>
        <v/>
      </c>
      <c r="J363" s="8"/>
    </row>
    <row r="364" spans="1:10" x14ac:dyDescent="0.3">
      <c r="A364" s="10"/>
      <c r="B364" s="7"/>
      <c r="C364" s="20"/>
      <c r="D364" s="8" t="str">
        <f>IF(C364="",(""),(INDEX('Base de Datos'!A347:B354,(MATCH(Movimientos!C364,'Base de Datos'!A347:A354,0)),(2))))</f>
        <v/>
      </c>
      <c r="E364" s="8"/>
      <c r="F364" s="8"/>
      <c r="G364" s="8"/>
      <c r="H364" s="4" t="str">
        <f t="shared" si="12"/>
        <v/>
      </c>
      <c r="I364" s="5" t="str">
        <f t="shared" si="13"/>
        <v/>
      </c>
      <c r="J364" s="8"/>
    </row>
    <row r="365" spans="1:10" x14ac:dyDescent="0.3">
      <c r="A365" s="10"/>
      <c r="B365" s="7"/>
      <c r="C365" s="20"/>
      <c r="D365" s="8" t="str">
        <f>IF(C365="",(""),(INDEX('Base de Datos'!A348:B355,(MATCH(Movimientos!C365,'Base de Datos'!A348:A355,0)),(2))))</f>
        <v/>
      </c>
      <c r="E365" s="8"/>
      <c r="F365" s="8"/>
      <c r="G365" s="8"/>
      <c r="H365" s="4" t="str">
        <f t="shared" si="12"/>
        <v/>
      </c>
      <c r="I365" s="5" t="str">
        <f t="shared" si="13"/>
        <v/>
      </c>
      <c r="J365" s="8"/>
    </row>
    <row r="366" spans="1:10" x14ac:dyDescent="0.3">
      <c r="A366" s="10"/>
      <c r="B366" s="7"/>
      <c r="C366" s="20"/>
      <c r="D366" s="8" t="str">
        <f>IF(C366="",(""),(INDEX('Base de Datos'!A349:B356,(MATCH(Movimientos!C366,'Base de Datos'!A349:A356,0)),(2))))</f>
        <v/>
      </c>
      <c r="E366" s="8"/>
      <c r="F366" s="8"/>
      <c r="G366" s="8"/>
      <c r="H366" s="4" t="str">
        <f t="shared" si="12"/>
        <v/>
      </c>
      <c r="I366" s="5" t="str">
        <f t="shared" si="13"/>
        <v/>
      </c>
      <c r="J366" s="8"/>
    </row>
    <row r="367" spans="1:10" x14ac:dyDescent="0.3">
      <c r="A367" s="10"/>
      <c r="B367" s="7"/>
      <c r="C367" s="20"/>
      <c r="D367" s="8" t="str">
        <f>IF(C367="",(""),(INDEX('Base de Datos'!A350:B357,(MATCH(Movimientos!C367,'Base de Datos'!A350:A357,0)),(2))))</f>
        <v/>
      </c>
      <c r="E367" s="8"/>
      <c r="F367" s="8"/>
      <c r="G367" s="8"/>
      <c r="H367" s="4" t="str">
        <f t="shared" si="12"/>
        <v/>
      </c>
      <c r="I367" s="5" t="str">
        <f t="shared" si="13"/>
        <v/>
      </c>
      <c r="J367" s="8"/>
    </row>
    <row r="368" spans="1:10" x14ac:dyDescent="0.3">
      <c r="A368" s="10"/>
      <c r="B368" s="7"/>
      <c r="C368" s="20"/>
      <c r="D368" s="8" t="str">
        <f>IF(C368="",(""),(INDEX('Base de Datos'!A351:B358,(MATCH(Movimientos!C368,'Base de Datos'!A351:A358,0)),(2))))</f>
        <v/>
      </c>
      <c r="E368" s="8"/>
      <c r="F368" s="8"/>
      <c r="G368" s="8"/>
      <c r="H368" s="4" t="str">
        <f t="shared" si="12"/>
        <v/>
      </c>
      <c r="I368" s="5" t="str">
        <f t="shared" si="13"/>
        <v/>
      </c>
      <c r="J368" s="8"/>
    </row>
    <row r="369" spans="1:10" x14ac:dyDescent="0.3">
      <c r="A369" s="10"/>
      <c r="B369" s="7"/>
      <c r="C369" s="20"/>
      <c r="D369" s="8" t="str">
        <f>IF(C369="",(""),(INDEX('Base de Datos'!A352:B359,(MATCH(Movimientos!C369,'Base de Datos'!A352:A359,0)),(2))))</f>
        <v/>
      </c>
      <c r="E369" s="8"/>
      <c r="F369" s="8"/>
      <c r="G369" s="8"/>
      <c r="H369" s="4" t="str">
        <f t="shared" si="12"/>
        <v/>
      </c>
      <c r="I369" s="5" t="str">
        <f t="shared" si="13"/>
        <v/>
      </c>
      <c r="J369" s="8"/>
    </row>
    <row r="370" spans="1:10" x14ac:dyDescent="0.3">
      <c r="A370" s="10"/>
      <c r="B370" s="7"/>
      <c r="C370" s="20"/>
      <c r="D370" s="8" t="str">
        <f>IF(C370="",(""),(INDEX('Base de Datos'!A353:B360,(MATCH(Movimientos!C370,'Base de Datos'!A353:A360,0)),(2))))</f>
        <v/>
      </c>
      <c r="E370" s="8"/>
      <c r="F370" s="8"/>
      <c r="G370" s="8"/>
      <c r="H370" s="4" t="str">
        <f t="shared" si="12"/>
        <v/>
      </c>
      <c r="I370" s="5" t="str">
        <f t="shared" si="13"/>
        <v/>
      </c>
      <c r="J370" s="8"/>
    </row>
    <row r="371" spans="1:10" x14ac:dyDescent="0.3">
      <c r="A371" s="10"/>
      <c r="B371" s="7"/>
      <c r="C371" s="20"/>
      <c r="D371" s="8" t="str">
        <f>IF(C371="",(""),(INDEX('Base de Datos'!A354:B361,(MATCH(Movimientos!C371,'Base de Datos'!A354:A361,0)),(2))))</f>
        <v/>
      </c>
      <c r="E371" s="8"/>
      <c r="F371" s="8"/>
      <c r="G371" s="8"/>
      <c r="H371" s="4" t="str">
        <f t="shared" si="12"/>
        <v/>
      </c>
      <c r="I371" s="5" t="str">
        <f t="shared" si="13"/>
        <v/>
      </c>
      <c r="J371" s="8"/>
    </row>
    <row r="372" spans="1:10" x14ac:dyDescent="0.3">
      <c r="A372" s="10"/>
      <c r="B372" s="7"/>
      <c r="C372" s="20"/>
      <c r="D372" s="8" t="str">
        <f>IF(C372="",(""),(INDEX('Base de Datos'!A355:B362,(MATCH(Movimientos!C372,'Base de Datos'!A355:A362,0)),(2))))</f>
        <v/>
      </c>
      <c r="E372" s="8"/>
      <c r="F372" s="8"/>
      <c r="G372" s="8"/>
      <c r="H372" s="4" t="str">
        <f t="shared" si="12"/>
        <v/>
      </c>
      <c r="I372" s="5" t="str">
        <f t="shared" si="13"/>
        <v/>
      </c>
      <c r="J372" s="8"/>
    </row>
    <row r="373" spans="1:10" x14ac:dyDescent="0.3">
      <c r="A373" s="10"/>
      <c r="B373" s="7"/>
      <c r="C373" s="20"/>
      <c r="D373" s="8" t="str">
        <f>IF(C373="",(""),(INDEX('Base de Datos'!A356:B363,(MATCH(Movimientos!C373,'Base de Datos'!A356:A363,0)),(2))))</f>
        <v/>
      </c>
      <c r="E373" s="8"/>
      <c r="F373" s="8"/>
      <c r="G373" s="8"/>
      <c r="H373" s="4" t="str">
        <f t="shared" si="12"/>
        <v/>
      </c>
      <c r="I373" s="5" t="str">
        <f t="shared" si="13"/>
        <v/>
      </c>
      <c r="J373" s="8"/>
    </row>
    <row r="374" spans="1:10" x14ac:dyDescent="0.3">
      <c r="A374" s="10"/>
      <c r="B374" s="7"/>
      <c r="C374" s="20"/>
      <c r="D374" s="8" t="str">
        <f>IF(C374="",(""),(INDEX('Base de Datos'!A357:B364,(MATCH(Movimientos!C374,'Base de Datos'!A357:A364,0)),(2))))</f>
        <v/>
      </c>
      <c r="E374" s="8"/>
      <c r="F374" s="8"/>
      <c r="G374" s="8"/>
      <c r="H374" s="4" t="str">
        <f t="shared" si="12"/>
        <v/>
      </c>
      <c r="I374" s="5" t="str">
        <f t="shared" si="13"/>
        <v/>
      </c>
      <c r="J374" s="8"/>
    </row>
    <row r="375" spans="1:10" x14ac:dyDescent="0.3">
      <c r="A375" s="10"/>
      <c r="B375" s="7"/>
      <c r="C375" s="20"/>
      <c r="D375" s="8" t="str">
        <f>IF(C375="",(""),(INDEX('Base de Datos'!A358:B365,(MATCH(Movimientos!C375,'Base de Datos'!A358:A365,0)),(2))))</f>
        <v/>
      </c>
      <c r="E375" s="8"/>
      <c r="F375" s="8"/>
      <c r="G375" s="8"/>
      <c r="H375" s="4" t="str">
        <f t="shared" si="12"/>
        <v/>
      </c>
      <c r="I375" s="5" t="str">
        <f t="shared" si="13"/>
        <v/>
      </c>
      <c r="J375" s="8"/>
    </row>
    <row r="376" spans="1:10" x14ac:dyDescent="0.3">
      <c r="A376" s="10"/>
      <c r="B376" s="7"/>
      <c r="C376" s="20"/>
      <c r="D376" s="8" t="str">
        <f>IF(C376="",(""),(INDEX('Base de Datos'!A359:B366,(MATCH(Movimientos!C376,'Base de Datos'!A359:A366,0)),(2))))</f>
        <v/>
      </c>
      <c r="E376" s="8"/>
      <c r="F376" s="8"/>
      <c r="G376" s="8"/>
      <c r="H376" s="4" t="str">
        <f t="shared" si="12"/>
        <v/>
      </c>
      <c r="I376" s="5" t="str">
        <f t="shared" si="13"/>
        <v/>
      </c>
      <c r="J376" s="8"/>
    </row>
    <row r="377" spans="1:10" x14ac:dyDescent="0.3">
      <c r="A377" s="10"/>
      <c r="B377" s="7"/>
      <c r="C377" s="20"/>
      <c r="D377" s="8" t="str">
        <f>IF(C377="",(""),(INDEX('Base de Datos'!A360:B367,(MATCH(Movimientos!C377,'Base de Datos'!A360:A367,0)),(2))))</f>
        <v/>
      </c>
      <c r="E377" s="8"/>
      <c r="F377" s="8"/>
      <c r="G377" s="8"/>
      <c r="H377" s="4" t="str">
        <f t="shared" si="12"/>
        <v/>
      </c>
      <c r="I377" s="5" t="str">
        <f t="shared" si="13"/>
        <v/>
      </c>
      <c r="J377" s="8"/>
    </row>
    <row r="378" spans="1:10" x14ac:dyDescent="0.3">
      <c r="A378" s="10"/>
      <c r="B378" s="7"/>
      <c r="C378" s="20"/>
      <c r="D378" s="8" t="str">
        <f>IF(C378="",(""),(INDEX('Base de Datos'!A361:B368,(MATCH(Movimientos!C378,'Base de Datos'!A361:A368,0)),(2))))</f>
        <v/>
      </c>
      <c r="E378" s="8"/>
      <c r="F378" s="8"/>
      <c r="G378" s="8"/>
      <c r="H378" s="4" t="str">
        <f t="shared" si="12"/>
        <v/>
      </c>
      <c r="I378" s="5" t="str">
        <f t="shared" si="13"/>
        <v/>
      </c>
      <c r="J378" s="8"/>
    </row>
    <row r="379" spans="1:10" x14ac:dyDescent="0.3">
      <c r="A379" s="10"/>
      <c r="B379" s="7"/>
      <c r="C379" s="20"/>
      <c r="D379" s="8" t="str">
        <f>IF(C379="",(""),(INDEX('Base de Datos'!A362:B369,(MATCH(Movimientos!C379,'Base de Datos'!A362:A369,0)),(2))))</f>
        <v/>
      </c>
      <c r="E379" s="8"/>
      <c r="F379" s="8"/>
      <c r="G379" s="8"/>
      <c r="H379" s="4" t="str">
        <f t="shared" si="12"/>
        <v/>
      </c>
      <c r="I379" s="5" t="str">
        <f t="shared" si="13"/>
        <v/>
      </c>
      <c r="J379" s="8"/>
    </row>
    <row r="380" spans="1:10" x14ac:dyDescent="0.3">
      <c r="A380" s="10"/>
      <c r="B380" s="7"/>
      <c r="C380" s="20"/>
      <c r="D380" s="8" t="str">
        <f>IF(C380="",(""),(INDEX('Base de Datos'!A363:B370,(MATCH(Movimientos!C380,'Base de Datos'!A363:A370,0)),(2))))</f>
        <v/>
      </c>
      <c r="E380" s="8"/>
      <c r="F380" s="8"/>
      <c r="G380" s="8"/>
      <c r="H380" s="4" t="str">
        <f t="shared" si="12"/>
        <v/>
      </c>
      <c r="I380" s="5" t="str">
        <f t="shared" si="13"/>
        <v/>
      </c>
      <c r="J380" s="8"/>
    </row>
    <row r="381" spans="1:10" x14ac:dyDescent="0.3">
      <c r="A381" s="10"/>
      <c r="B381" s="7"/>
      <c r="C381" s="20"/>
      <c r="D381" s="8" t="str">
        <f>IF(C381="",(""),(INDEX('Base de Datos'!A364:B371,(MATCH(Movimientos!C381,'Base de Datos'!A364:A371,0)),(2))))</f>
        <v/>
      </c>
      <c r="E381" s="8"/>
      <c r="F381" s="8"/>
      <c r="G381" s="8"/>
      <c r="H381" s="4" t="str">
        <f t="shared" si="12"/>
        <v/>
      </c>
      <c r="I381" s="5" t="str">
        <f t="shared" si="13"/>
        <v/>
      </c>
      <c r="J381" s="8"/>
    </row>
    <row r="382" spans="1:10" x14ac:dyDescent="0.3">
      <c r="A382" s="10"/>
      <c r="B382" s="7"/>
      <c r="C382" s="20"/>
      <c r="D382" s="8" t="str">
        <f>IF(C382="",(""),(INDEX('Base de Datos'!A365:B372,(MATCH(Movimientos!C382,'Base de Datos'!A365:A372,0)),(2))))</f>
        <v/>
      </c>
      <c r="E382" s="8"/>
      <c r="F382" s="8"/>
      <c r="G382" s="8"/>
      <c r="H382" s="4" t="str">
        <f t="shared" si="12"/>
        <v/>
      </c>
      <c r="I382" s="5" t="str">
        <f t="shared" si="13"/>
        <v/>
      </c>
      <c r="J382" s="8"/>
    </row>
    <row r="383" spans="1:10" x14ac:dyDescent="0.3">
      <c r="A383" s="10"/>
      <c r="B383" s="7"/>
      <c r="C383" s="20"/>
      <c r="D383" s="8" t="str">
        <f>IF(C383="",(""),(INDEX('Base de Datos'!A366:B373,(MATCH(Movimientos!C383,'Base de Datos'!A366:A373,0)),(2))))</f>
        <v/>
      </c>
      <c r="E383" s="8"/>
      <c r="F383" s="8"/>
      <c r="G383" s="8"/>
      <c r="H383" s="4" t="str">
        <f t="shared" si="12"/>
        <v/>
      </c>
      <c r="I383" s="5" t="str">
        <f t="shared" si="13"/>
        <v/>
      </c>
      <c r="J383" s="8"/>
    </row>
    <row r="384" spans="1:10" x14ac:dyDescent="0.3">
      <c r="A384" s="10"/>
      <c r="B384" s="7"/>
      <c r="C384" s="20"/>
      <c r="D384" s="8" t="str">
        <f>IF(C384="",(""),(INDEX('Base de Datos'!A367:B374,(MATCH(Movimientos!C384,'Base de Datos'!A367:A374,0)),(2))))</f>
        <v/>
      </c>
      <c r="E384" s="8"/>
      <c r="F384" s="8"/>
      <c r="G384" s="8"/>
      <c r="H384" s="4" t="str">
        <f t="shared" si="12"/>
        <v/>
      </c>
      <c r="I384" s="5" t="str">
        <f t="shared" si="13"/>
        <v/>
      </c>
      <c r="J384" s="8"/>
    </row>
    <row r="385" spans="1:10" x14ac:dyDescent="0.3">
      <c r="A385" s="10"/>
      <c r="B385" s="7"/>
      <c r="C385" s="20"/>
      <c r="D385" s="8" t="str">
        <f>IF(C385="",(""),(INDEX('Base de Datos'!A368:B375,(MATCH(Movimientos!C385,'Base de Datos'!A368:A375,0)),(2))))</f>
        <v/>
      </c>
      <c r="E385" s="8"/>
      <c r="F385" s="8"/>
      <c r="G385" s="8"/>
      <c r="H385" s="4" t="str">
        <f t="shared" si="12"/>
        <v/>
      </c>
      <c r="I385" s="5" t="str">
        <f t="shared" si="13"/>
        <v/>
      </c>
      <c r="J385" s="8"/>
    </row>
    <row r="386" spans="1:10" x14ac:dyDescent="0.3">
      <c r="A386" s="10"/>
      <c r="B386" s="7"/>
      <c r="C386" s="20"/>
      <c r="D386" s="8" t="str">
        <f>IF(C386="",(""),(INDEX('Base de Datos'!A369:B376,(MATCH(Movimientos!C386,'Base de Datos'!A369:A376,0)),(2))))</f>
        <v/>
      </c>
      <c r="E386" s="8"/>
      <c r="F386" s="8"/>
      <c r="G386" s="8"/>
      <c r="H386" s="4" t="str">
        <f t="shared" si="12"/>
        <v/>
      </c>
      <c r="I386" s="5" t="str">
        <f t="shared" si="13"/>
        <v/>
      </c>
      <c r="J386" s="8"/>
    </row>
    <row r="387" spans="1:10" x14ac:dyDescent="0.3">
      <c r="A387" s="10"/>
      <c r="B387" s="7"/>
      <c r="C387" s="20"/>
      <c r="D387" s="8" t="str">
        <f>IF(C387="",(""),(INDEX('Base de Datos'!A370:B377,(MATCH(Movimientos!C387,'Base de Datos'!A370:A377,0)),(2))))</f>
        <v/>
      </c>
      <c r="E387" s="8"/>
      <c r="F387" s="8"/>
      <c r="G387" s="8"/>
      <c r="H387" s="4" t="str">
        <f t="shared" si="12"/>
        <v/>
      </c>
      <c r="I387" s="5" t="str">
        <f t="shared" si="13"/>
        <v/>
      </c>
      <c r="J387" s="8"/>
    </row>
    <row r="388" spans="1:10" x14ac:dyDescent="0.3">
      <c r="A388" s="10"/>
      <c r="B388" s="7"/>
      <c r="C388" s="20"/>
      <c r="D388" s="8" t="str">
        <f>IF(C388="",(""),(INDEX('Base de Datos'!A371:B378,(MATCH(Movimientos!C388,'Base de Datos'!A371:A378,0)),(2))))</f>
        <v/>
      </c>
      <c r="E388" s="8"/>
      <c r="F388" s="8"/>
      <c r="G388" s="8"/>
      <c r="H388" s="4" t="str">
        <f t="shared" si="12"/>
        <v/>
      </c>
      <c r="I388" s="5" t="str">
        <f t="shared" si="13"/>
        <v/>
      </c>
      <c r="J388" s="8"/>
    </row>
    <row r="389" spans="1:10" x14ac:dyDescent="0.3">
      <c r="A389" s="10"/>
      <c r="B389" s="7"/>
      <c r="C389" s="20"/>
      <c r="D389" s="8" t="str">
        <f>IF(C389="",(""),(INDEX('Base de Datos'!A372:B379,(MATCH(Movimientos!C389,'Base de Datos'!A372:A379,0)),(2))))</f>
        <v/>
      </c>
      <c r="E389" s="8"/>
      <c r="F389" s="8"/>
      <c r="G389" s="8"/>
      <c r="H389" s="4" t="str">
        <f t="shared" si="12"/>
        <v/>
      </c>
      <c r="I389" s="5" t="str">
        <f t="shared" si="13"/>
        <v/>
      </c>
      <c r="J389" s="8"/>
    </row>
    <row r="390" spans="1:10" x14ac:dyDescent="0.3">
      <c r="A390" s="10"/>
      <c r="B390" s="7"/>
      <c r="C390" s="20"/>
      <c r="D390" s="8" t="str">
        <f>IF(C390="",(""),(INDEX('Base de Datos'!A373:B380,(MATCH(Movimientos!C390,'Base de Datos'!A373:A380,0)),(2))))</f>
        <v/>
      </c>
      <c r="E390" s="8"/>
      <c r="F390" s="8"/>
      <c r="G390" s="8"/>
      <c r="H390" s="4" t="str">
        <f t="shared" si="12"/>
        <v/>
      </c>
      <c r="I390" s="5" t="str">
        <f t="shared" si="13"/>
        <v/>
      </c>
      <c r="J390" s="8"/>
    </row>
    <row r="391" spans="1:10" x14ac:dyDescent="0.3">
      <c r="A391" s="10"/>
      <c r="B391" s="7"/>
      <c r="C391" s="20"/>
      <c r="D391" s="8" t="str">
        <f>IF(C391="",(""),(INDEX('Base de Datos'!A374:B381,(MATCH(Movimientos!C391,'Base de Datos'!A374:A381,0)),(2))))</f>
        <v/>
      </c>
      <c r="E391" s="8"/>
      <c r="F391" s="8"/>
      <c r="G391" s="8"/>
      <c r="H391" s="4" t="str">
        <f t="shared" ref="H391:H454" si="14">IF(A391="",(""),(IF(B391="Ingreso",(D391),(""))))</f>
        <v/>
      </c>
      <c r="I391" s="5" t="str">
        <f t="shared" ref="I391:I454" si="15">IF(A391="",(""),(IF(B391="Egreso",(D391),(""))))</f>
        <v/>
      </c>
      <c r="J391" s="8"/>
    </row>
    <row r="392" spans="1:10" x14ac:dyDescent="0.3">
      <c r="A392" s="10"/>
      <c r="B392" s="7"/>
      <c r="C392" s="20"/>
      <c r="D392" s="8" t="str">
        <f>IF(C392="",(""),(INDEX('Base de Datos'!A375:B382,(MATCH(Movimientos!C392,'Base de Datos'!A375:A382,0)),(2))))</f>
        <v/>
      </c>
      <c r="E392" s="8"/>
      <c r="F392" s="8"/>
      <c r="G392" s="8"/>
      <c r="H392" s="4" t="str">
        <f t="shared" si="14"/>
        <v/>
      </c>
      <c r="I392" s="5" t="str">
        <f t="shared" si="15"/>
        <v/>
      </c>
      <c r="J392" s="8"/>
    </row>
    <row r="393" spans="1:10" x14ac:dyDescent="0.3">
      <c r="A393" s="10"/>
      <c r="B393" s="7"/>
      <c r="C393" s="20"/>
      <c r="D393" s="8" t="str">
        <f>IF(C393="",(""),(INDEX('Base de Datos'!A376:B383,(MATCH(Movimientos!C393,'Base de Datos'!A376:A383,0)),(2))))</f>
        <v/>
      </c>
      <c r="E393" s="8"/>
      <c r="F393" s="8"/>
      <c r="G393" s="8"/>
      <c r="H393" s="4" t="str">
        <f t="shared" si="14"/>
        <v/>
      </c>
      <c r="I393" s="5" t="str">
        <f t="shared" si="15"/>
        <v/>
      </c>
      <c r="J393" s="8"/>
    </row>
    <row r="394" spans="1:10" x14ac:dyDescent="0.3">
      <c r="A394" s="10"/>
      <c r="B394" s="7"/>
      <c r="C394" s="20"/>
      <c r="D394" s="8" t="str">
        <f>IF(C394="",(""),(INDEX('Base de Datos'!A377:B384,(MATCH(Movimientos!C394,'Base de Datos'!A377:A384,0)),(2))))</f>
        <v/>
      </c>
      <c r="E394" s="8"/>
      <c r="F394" s="8"/>
      <c r="G394" s="8"/>
      <c r="H394" s="4" t="str">
        <f t="shared" si="14"/>
        <v/>
      </c>
      <c r="I394" s="5" t="str">
        <f t="shared" si="15"/>
        <v/>
      </c>
      <c r="J394" s="8"/>
    </row>
    <row r="395" spans="1:10" x14ac:dyDescent="0.3">
      <c r="A395" s="10"/>
      <c r="B395" s="7"/>
      <c r="C395" s="20"/>
      <c r="D395" s="8" t="str">
        <f>IF(C395="",(""),(INDEX('Base de Datos'!A378:B385,(MATCH(Movimientos!C395,'Base de Datos'!A378:A385,0)),(2))))</f>
        <v/>
      </c>
      <c r="E395" s="8"/>
      <c r="F395" s="8"/>
      <c r="G395" s="8"/>
      <c r="H395" s="4" t="str">
        <f t="shared" si="14"/>
        <v/>
      </c>
      <c r="I395" s="5" t="str">
        <f t="shared" si="15"/>
        <v/>
      </c>
      <c r="J395" s="8"/>
    </row>
    <row r="396" spans="1:10" x14ac:dyDescent="0.3">
      <c r="A396" s="10"/>
      <c r="B396" s="7"/>
      <c r="C396" s="20"/>
      <c r="D396" s="8" t="str">
        <f>IF(C396="",(""),(INDEX('Base de Datos'!A379:B386,(MATCH(Movimientos!C396,'Base de Datos'!A379:A386,0)),(2))))</f>
        <v/>
      </c>
      <c r="E396" s="8"/>
      <c r="F396" s="8"/>
      <c r="G396" s="8"/>
      <c r="H396" s="4" t="str">
        <f t="shared" si="14"/>
        <v/>
      </c>
      <c r="I396" s="5" t="str">
        <f t="shared" si="15"/>
        <v/>
      </c>
      <c r="J396" s="8"/>
    </row>
    <row r="397" spans="1:10" x14ac:dyDescent="0.3">
      <c r="A397" s="10"/>
      <c r="B397" s="7"/>
      <c r="C397" s="20"/>
      <c r="D397" s="8" t="str">
        <f>IF(C397="",(""),(INDEX('Base de Datos'!A380:B387,(MATCH(Movimientos!C397,'Base de Datos'!A380:A387,0)),(2))))</f>
        <v/>
      </c>
      <c r="E397" s="8"/>
      <c r="F397" s="8"/>
      <c r="G397" s="8"/>
      <c r="H397" s="4" t="str">
        <f t="shared" si="14"/>
        <v/>
      </c>
      <c r="I397" s="5" t="str">
        <f t="shared" si="15"/>
        <v/>
      </c>
      <c r="J397" s="8"/>
    </row>
    <row r="398" spans="1:10" x14ac:dyDescent="0.3">
      <c r="A398" s="10"/>
      <c r="B398" s="7"/>
      <c r="C398" s="20"/>
      <c r="D398" s="8" t="str">
        <f>IF(C398="",(""),(INDEX('Base de Datos'!A381:B388,(MATCH(Movimientos!C398,'Base de Datos'!A381:A388,0)),(2))))</f>
        <v/>
      </c>
      <c r="E398" s="8"/>
      <c r="F398" s="8"/>
      <c r="G398" s="8"/>
      <c r="H398" s="4" t="str">
        <f t="shared" si="14"/>
        <v/>
      </c>
      <c r="I398" s="5" t="str">
        <f t="shared" si="15"/>
        <v/>
      </c>
      <c r="J398" s="8"/>
    </row>
    <row r="399" spans="1:10" x14ac:dyDescent="0.3">
      <c r="A399" s="10"/>
      <c r="B399" s="7"/>
      <c r="C399" s="20"/>
      <c r="D399" s="8" t="str">
        <f>IF(C399="",(""),(INDEX('Base de Datos'!A382:B389,(MATCH(Movimientos!C399,'Base de Datos'!A382:A389,0)),(2))))</f>
        <v/>
      </c>
      <c r="E399" s="8"/>
      <c r="F399" s="8"/>
      <c r="G399" s="8"/>
      <c r="H399" s="4" t="str">
        <f t="shared" si="14"/>
        <v/>
      </c>
      <c r="I399" s="5" t="str">
        <f t="shared" si="15"/>
        <v/>
      </c>
      <c r="J399" s="8"/>
    </row>
    <row r="400" spans="1:10" x14ac:dyDescent="0.3">
      <c r="A400" s="10"/>
      <c r="B400" s="7"/>
      <c r="C400" s="20"/>
      <c r="D400" s="8" t="str">
        <f>IF(C400="",(""),(INDEX('Base de Datos'!A383:B390,(MATCH(Movimientos!C400,'Base de Datos'!A383:A390,0)),(2))))</f>
        <v/>
      </c>
      <c r="E400" s="8"/>
      <c r="F400" s="8"/>
      <c r="G400" s="8"/>
      <c r="H400" s="4" t="str">
        <f t="shared" si="14"/>
        <v/>
      </c>
      <c r="I400" s="5" t="str">
        <f t="shared" si="15"/>
        <v/>
      </c>
      <c r="J400" s="8"/>
    </row>
    <row r="401" spans="1:10" x14ac:dyDescent="0.3">
      <c r="A401" s="10"/>
      <c r="B401" s="7"/>
      <c r="C401" s="20"/>
      <c r="D401" s="8" t="str">
        <f>IF(C401="",(""),(INDEX('Base de Datos'!A384:B391,(MATCH(Movimientos!C401,'Base de Datos'!A384:A391,0)),(2))))</f>
        <v/>
      </c>
      <c r="E401" s="8"/>
      <c r="F401" s="8"/>
      <c r="G401" s="8"/>
      <c r="H401" s="4" t="str">
        <f t="shared" si="14"/>
        <v/>
      </c>
      <c r="I401" s="5" t="str">
        <f t="shared" si="15"/>
        <v/>
      </c>
      <c r="J401" s="8"/>
    </row>
    <row r="402" spans="1:10" x14ac:dyDescent="0.3">
      <c r="A402" s="10"/>
      <c r="B402" s="7"/>
      <c r="C402" s="20"/>
      <c r="D402" s="8" t="str">
        <f>IF(C402="",(""),(INDEX('Base de Datos'!A385:B392,(MATCH(Movimientos!C402,'Base de Datos'!A385:A392,0)),(2))))</f>
        <v/>
      </c>
      <c r="E402" s="8"/>
      <c r="F402" s="8"/>
      <c r="G402" s="8"/>
      <c r="H402" s="4" t="str">
        <f t="shared" si="14"/>
        <v/>
      </c>
      <c r="I402" s="5" t="str">
        <f t="shared" si="15"/>
        <v/>
      </c>
      <c r="J402" s="8"/>
    </row>
    <row r="403" spans="1:10" x14ac:dyDescent="0.3">
      <c r="A403" s="10"/>
      <c r="B403" s="7"/>
      <c r="C403" s="20"/>
      <c r="D403" s="8" t="str">
        <f>IF(C403="",(""),(INDEX('Base de Datos'!A386:B393,(MATCH(Movimientos!C403,'Base de Datos'!A386:A393,0)),(2))))</f>
        <v/>
      </c>
      <c r="E403" s="8"/>
      <c r="F403" s="8"/>
      <c r="G403" s="8"/>
      <c r="H403" s="4" t="str">
        <f t="shared" si="14"/>
        <v/>
      </c>
      <c r="I403" s="5" t="str">
        <f t="shared" si="15"/>
        <v/>
      </c>
      <c r="J403" s="8"/>
    </row>
    <row r="404" spans="1:10" x14ac:dyDescent="0.3">
      <c r="A404" s="10"/>
      <c r="B404" s="7"/>
      <c r="C404" s="20"/>
      <c r="D404" s="8" t="str">
        <f>IF(C404="",(""),(INDEX('Base de Datos'!A387:B394,(MATCH(Movimientos!C404,'Base de Datos'!A387:A394,0)),(2))))</f>
        <v/>
      </c>
      <c r="E404" s="8"/>
      <c r="F404" s="8"/>
      <c r="G404" s="8"/>
      <c r="H404" s="4" t="str">
        <f t="shared" si="14"/>
        <v/>
      </c>
      <c r="I404" s="5" t="str">
        <f t="shared" si="15"/>
        <v/>
      </c>
      <c r="J404" s="8"/>
    </row>
    <row r="405" spans="1:10" x14ac:dyDescent="0.3">
      <c r="A405" s="10"/>
      <c r="B405" s="7"/>
      <c r="C405" s="20"/>
      <c r="D405" s="8" t="str">
        <f>IF(C405="",(""),(INDEX('Base de Datos'!A388:B395,(MATCH(Movimientos!C405,'Base de Datos'!A388:A395,0)),(2))))</f>
        <v/>
      </c>
      <c r="E405" s="8"/>
      <c r="F405" s="8"/>
      <c r="G405" s="8"/>
      <c r="H405" s="4" t="str">
        <f t="shared" si="14"/>
        <v/>
      </c>
      <c r="I405" s="5" t="str">
        <f t="shared" si="15"/>
        <v/>
      </c>
      <c r="J405" s="8"/>
    </row>
    <row r="406" spans="1:10" x14ac:dyDescent="0.3">
      <c r="A406" s="10"/>
      <c r="B406" s="7"/>
      <c r="C406" s="20"/>
      <c r="D406" s="8" t="str">
        <f>IF(C406="",(""),(INDEX('Base de Datos'!A389:B396,(MATCH(Movimientos!C406,'Base de Datos'!A389:A396,0)),(2))))</f>
        <v/>
      </c>
      <c r="E406" s="8"/>
      <c r="F406" s="8"/>
      <c r="G406" s="8"/>
      <c r="H406" s="4" t="str">
        <f t="shared" si="14"/>
        <v/>
      </c>
      <c r="I406" s="5" t="str">
        <f t="shared" si="15"/>
        <v/>
      </c>
      <c r="J406" s="8"/>
    </row>
    <row r="407" spans="1:10" x14ac:dyDescent="0.3">
      <c r="A407" s="10"/>
      <c r="B407" s="7"/>
      <c r="C407" s="20"/>
      <c r="D407" s="8" t="str">
        <f>IF(C407="",(""),(INDEX('Base de Datos'!A390:B397,(MATCH(Movimientos!C407,'Base de Datos'!A390:A397,0)),(2))))</f>
        <v/>
      </c>
      <c r="E407" s="8"/>
      <c r="F407" s="8"/>
      <c r="G407" s="8"/>
      <c r="H407" s="4" t="str">
        <f t="shared" si="14"/>
        <v/>
      </c>
      <c r="I407" s="5" t="str">
        <f t="shared" si="15"/>
        <v/>
      </c>
      <c r="J407" s="8"/>
    </row>
    <row r="408" spans="1:10" x14ac:dyDescent="0.3">
      <c r="A408" s="10"/>
      <c r="B408" s="7"/>
      <c r="C408" s="20"/>
      <c r="D408" s="8" t="str">
        <f>IF(C408="",(""),(INDEX('Base de Datos'!A391:B398,(MATCH(Movimientos!C408,'Base de Datos'!A391:A398,0)),(2))))</f>
        <v/>
      </c>
      <c r="E408" s="8"/>
      <c r="F408" s="8"/>
      <c r="G408" s="8"/>
      <c r="H408" s="4" t="str">
        <f t="shared" si="14"/>
        <v/>
      </c>
      <c r="I408" s="5" t="str">
        <f t="shared" si="15"/>
        <v/>
      </c>
      <c r="J408" s="8"/>
    </row>
    <row r="409" spans="1:10" x14ac:dyDescent="0.3">
      <c r="A409" s="10"/>
      <c r="B409" s="7"/>
      <c r="C409" s="20"/>
      <c r="D409" s="8" t="str">
        <f>IF(C409="",(""),(INDEX('Base de Datos'!A392:B399,(MATCH(Movimientos!C409,'Base de Datos'!A392:A399,0)),(2))))</f>
        <v/>
      </c>
      <c r="E409" s="8"/>
      <c r="F409" s="8"/>
      <c r="G409" s="8"/>
      <c r="H409" s="4" t="str">
        <f t="shared" si="14"/>
        <v/>
      </c>
      <c r="I409" s="5" t="str">
        <f t="shared" si="15"/>
        <v/>
      </c>
      <c r="J409" s="8"/>
    </row>
    <row r="410" spans="1:10" x14ac:dyDescent="0.3">
      <c r="A410" s="10"/>
      <c r="B410" s="7"/>
      <c r="C410" s="20"/>
      <c r="D410" s="8" t="str">
        <f>IF(C410="",(""),(INDEX('Base de Datos'!A393:B400,(MATCH(Movimientos!C410,'Base de Datos'!A393:A400,0)),(2))))</f>
        <v/>
      </c>
      <c r="E410" s="8"/>
      <c r="F410" s="8"/>
      <c r="G410" s="8"/>
      <c r="H410" s="4" t="str">
        <f t="shared" si="14"/>
        <v/>
      </c>
      <c r="I410" s="5" t="str">
        <f t="shared" si="15"/>
        <v/>
      </c>
      <c r="J410" s="8"/>
    </row>
    <row r="411" spans="1:10" x14ac:dyDescent="0.3">
      <c r="A411" s="10"/>
      <c r="B411" s="7"/>
      <c r="C411" s="20"/>
      <c r="D411" s="8" t="str">
        <f>IF(C411="",(""),(INDEX('Base de Datos'!A394:B401,(MATCH(Movimientos!C411,'Base de Datos'!A394:A401,0)),(2))))</f>
        <v/>
      </c>
      <c r="E411" s="8"/>
      <c r="F411" s="8"/>
      <c r="G411" s="8"/>
      <c r="H411" s="4" t="str">
        <f t="shared" si="14"/>
        <v/>
      </c>
      <c r="I411" s="5" t="str">
        <f t="shared" si="15"/>
        <v/>
      </c>
      <c r="J411" s="8"/>
    </row>
    <row r="412" spans="1:10" x14ac:dyDescent="0.3">
      <c r="A412" s="10"/>
      <c r="B412" s="7"/>
      <c r="C412" s="20"/>
      <c r="D412" s="8" t="str">
        <f>IF(C412="",(""),(INDEX('Base de Datos'!A395:B402,(MATCH(Movimientos!C412,'Base de Datos'!A395:A402,0)),(2))))</f>
        <v/>
      </c>
      <c r="E412" s="8"/>
      <c r="F412" s="8"/>
      <c r="G412" s="8"/>
      <c r="H412" s="4" t="str">
        <f t="shared" si="14"/>
        <v/>
      </c>
      <c r="I412" s="5" t="str">
        <f t="shared" si="15"/>
        <v/>
      </c>
      <c r="J412" s="8"/>
    </row>
    <row r="413" spans="1:10" x14ac:dyDescent="0.3">
      <c r="A413" s="10"/>
      <c r="B413" s="7"/>
      <c r="C413" s="20"/>
      <c r="D413" s="8" t="str">
        <f>IF(C413="",(""),(INDEX('Base de Datos'!A396:B403,(MATCH(Movimientos!C413,'Base de Datos'!A396:A403,0)),(2))))</f>
        <v/>
      </c>
      <c r="E413" s="8"/>
      <c r="F413" s="8"/>
      <c r="G413" s="8"/>
      <c r="H413" s="4" t="str">
        <f t="shared" si="14"/>
        <v/>
      </c>
      <c r="I413" s="5" t="str">
        <f t="shared" si="15"/>
        <v/>
      </c>
      <c r="J413" s="8"/>
    </row>
    <row r="414" spans="1:10" x14ac:dyDescent="0.3">
      <c r="A414" s="10"/>
      <c r="B414" s="7"/>
      <c r="C414" s="20"/>
      <c r="D414" s="8" t="str">
        <f>IF(C414="",(""),(INDEX('Base de Datos'!A397:B404,(MATCH(Movimientos!C414,'Base de Datos'!A397:A404,0)),(2))))</f>
        <v/>
      </c>
      <c r="E414" s="8"/>
      <c r="F414" s="8"/>
      <c r="G414" s="8"/>
      <c r="H414" s="4" t="str">
        <f t="shared" si="14"/>
        <v/>
      </c>
      <c r="I414" s="5" t="str">
        <f t="shared" si="15"/>
        <v/>
      </c>
      <c r="J414" s="8"/>
    </row>
    <row r="415" spans="1:10" x14ac:dyDescent="0.3">
      <c r="A415" s="10"/>
      <c r="B415" s="7"/>
      <c r="C415" s="20"/>
      <c r="D415" s="8" t="str">
        <f>IF(C415="",(""),(INDEX('Base de Datos'!A398:B405,(MATCH(Movimientos!C415,'Base de Datos'!A398:A405,0)),(2))))</f>
        <v/>
      </c>
      <c r="E415" s="8"/>
      <c r="F415" s="8"/>
      <c r="G415" s="8"/>
      <c r="H415" s="4" t="str">
        <f t="shared" si="14"/>
        <v/>
      </c>
      <c r="I415" s="5" t="str">
        <f t="shared" si="15"/>
        <v/>
      </c>
      <c r="J415" s="8"/>
    </row>
    <row r="416" spans="1:10" x14ac:dyDescent="0.3">
      <c r="A416" s="10"/>
      <c r="B416" s="7"/>
      <c r="C416" s="20"/>
      <c r="D416" s="8" t="str">
        <f>IF(C416="",(""),(INDEX('Base de Datos'!A399:B406,(MATCH(Movimientos!C416,'Base de Datos'!A399:A406,0)),(2))))</f>
        <v/>
      </c>
      <c r="E416" s="8"/>
      <c r="F416" s="8"/>
      <c r="G416" s="8"/>
      <c r="H416" s="4" t="str">
        <f t="shared" si="14"/>
        <v/>
      </c>
      <c r="I416" s="5" t="str">
        <f t="shared" si="15"/>
        <v/>
      </c>
      <c r="J416" s="8"/>
    </row>
    <row r="417" spans="1:10" x14ac:dyDescent="0.3">
      <c r="A417" s="10"/>
      <c r="B417" s="7"/>
      <c r="C417" s="20"/>
      <c r="D417" s="8" t="str">
        <f>IF(C417="",(""),(INDEX('Base de Datos'!A400:B407,(MATCH(Movimientos!C417,'Base de Datos'!A400:A407,0)),(2))))</f>
        <v/>
      </c>
      <c r="E417" s="8"/>
      <c r="F417" s="8"/>
      <c r="G417" s="8"/>
      <c r="H417" s="4" t="str">
        <f t="shared" si="14"/>
        <v/>
      </c>
      <c r="I417" s="5" t="str">
        <f t="shared" si="15"/>
        <v/>
      </c>
      <c r="J417" s="8"/>
    </row>
    <row r="418" spans="1:10" x14ac:dyDescent="0.3">
      <c r="A418" s="10"/>
      <c r="B418" s="7"/>
      <c r="C418" s="20"/>
      <c r="D418" s="8" t="str">
        <f>IF(C418="",(""),(INDEX('Base de Datos'!A401:B408,(MATCH(Movimientos!C418,'Base de Datos'!A401:A408,0)),(2))))</f>
        <v/>
      </c>
      <c r="E418" s="8"/>
      <c r="F418" s="8"/>
      <c r="G418" s="8"/>
      <c r="H418" s="4" t="str">
        <f t="shared" si="14"/>
        <v/>
      </c>
      <c r="I418" s="5" t="str">
        <f t="shared" si="15"/>
        <v/>
      </c>
      <c r="J418" s="8"/>
    </row>
    <row r="419" spans="1:10" x14ac:dyDescent="0.3">
      <c r="A419" s="10"/>
      <c r="B419" s="7"/>
      <c r="C419" s="20"/>
      <c r="D419" s="8" t="str">
        <f>IF(C419="",(""),(INDEX('Base de Datos'!A402:B409,(MATCH(Movimientos!C419,'Base de Datos'!A402:A409,0)),(2))))</f>
        <v/>
      </c>
      <c r="E419" s="8"/>
      <c r="F419" s="8"/>
      <c r="G419" s="8"/>
      <c r="H419" s="4" t="str">
        <f t="shared" si="14"/>
        <v/>
      </c>
      <c r="I419" s="5" t="str">
        <f t="shared" si="15"/>
        <v/>
      </c>
      <c r="J419" s="8"/>
    </row>
    <row r="420" spans="1:10" x14ac:dyDescent="0.3">
      <c r="A420" s="10"/>
      <c r="B420" s="7"/>
      <c r="C420" s="20"/>
      <c r="D420" s="8" t="str">
        <f>IF(C420="",(""),(INDEX('Base de Datos'!A403:B410,(MATCH(Movimientos!C420,'Base de Datos'!A403:A410,0)),(2))))</f>
        <v/>
      </c>
      <c r="E420" s="8"/>
      <c r="F420" s="8"/>
      <c r="G420" s="8"/>
      <c r="H420" s="4" t="str">
        <f t="shared" si="14"/>
        <v/>
      </c>
      <c r="I420" s="5" t="str">
        <f t="shared" si="15"/>
        <v/>
      </c>
      <c r="J420" s="8"/>
    </row>
    <row r="421" spans="1:10" x14ac:dyDescent="0.3">
      <c r="A421" s="10"/>
      <c r="B421" s="7"/>
      <c r="C421" s="20"/>
      <c r="D421" s="8" t="str">
        <f>IF(C421="",(""),(INDEX('Base de Datos'!A404:B411,(MATCH(Movimientos!C421,'Base de Datos'!A404:A411,0)),(2))))</f>
        <v/>
      </c>
      <c r="E421" s="8"/>
      <c r="F421" s="8"/>
      <c r="G421" s="8"/>
      <c r="H421" s="4" t="str">
        <f t="shared" si="14"/>
        <v/>
      </c>
      <c r="I421" s="5" t="str">
        <f t="shared" si="15"/>
        <v/>
      </c>
      <c r="J421" s="8"/>
    </row>
    <row r="422" spans="1:10" x14ac:dyDescent="0.3">
      <c r="A422" s="10"/>
      <c r="B422" s="7"/>
      <c r="C422" s="20"/>
      <c r="D422" s="8" t="str">
        <f>IF(C422="",(""),(INDEX('Base de Datos'!A405:B412,(MATCH(Movimientos!C422,'Base de Datos'!A405:A412,0)),(2))))</f>
        <v/>
      </c>
      <c r="E422" s="8"/>
      <c r="F422" s="8"/>
      <c r="G422" s="8"/>
      <c r="H422" s="4" t="str">
        <f t="shared" si="14"/>
        <v/>
      </c>
      <c r="I422" s="5" t="str">
        <f t="shared" si="15"/>
        <v/>
      </c>
      <c r="J422" s="8"/>
    </row>
    <row r="423" spans="1:10" x14ac:dyDescent="0.3">
      <c r="A423" s="10"/>
      <c r="B423" s="7"/>
      <c r="C423" s="20"/>
      <c r="D423" s="8" t="str">
        <f>IF(C423="",(""),(INDEX('Base de Datos'!A406:B413,(MATCH(Movimientos!C423,'Base de Datos'!A406:A413,0)),(2))))</f>
        <v/>
      </c>
      <c r="E423" s="8"/>
      <c r="F423" s="8"/>
      <c r="G423" s="8"/>
      <c r="H423" s="4" t="str">
        <f t="shared" si="14"/>
        <v/>
      </c>
      <c r="I423" s="5" t="str">
        <f t="shared" si="15"/>
        <v/>
      </c>
      <c r="J423" s="8"/>
    </row>
    <row r="424" spans="1:10" x14ac:dyDescent="0.3">
      <c r="A424" s="10"/>
      <c r="B424" s="7"/>
      <c r="C424" s="20"/>
      <c r="D424" s="8" t="str">
        <f>IF(C424="",(""),(INDEX('Base de Datos'!A407:B414,(MATCH(Movimientos!C424,'Base de Datos'!A407:A414,0)),(2))))</f>
        <v/>
      </c>
      <c r="E424" s="8"/>
      <c r="F424" s="8"/>
      <c r="G424" s="8"/>
      <c r="H424" s="4" t="str">
        <f t="shared" si="14"/>
        <v/>
      </c>
      <c r="I424" s="5" t="str">
        <f t="shared" si="15"/>
        <v/>
      </c>
      <c r="J424" s="8"/>
    </row>
    <row r="425" spans="1:10" x14ac:dyDescent="0.3">
      <c r="A425" s="10"/>
      <c r="B425" s="7"/>
      <c r="C425" s="20"/>
      <c r="D425" s="8" t="str">
        <f>IF(C425="",(""),(INDEX('Base de Datos'!A408:B415,(MATCH(Movimientos!C425,'Base de Datos'!A408:A415,0)),(2))))</f>
        <v/>
      </c>
      <c r="E425" s="8"/>
      <c r="F425" s="8"/>
      <c r="G425" s="8"/>
      <c r="H425" s="4" t="str">
        <f t="shared" si="14"/>
        <v/>
      </c>
      <c r="I425" s="5" t="str">
        <f t="shared" si="15"/>
        <v/>
      </c>
      <c r="J425" s="8"/>
    </row>
    <row r="426" spans="1:10" x14ac:dyDescent="0.3">
      <c r="A426" s="10"/>
      <c r="B426" s="7"/>
      <c r="C426" s="20"/>
      <c r="D426" s="8" t="str">
        <f>IF(C426="",(""),(INDEX('Base de Datos'!A409:B416,(MATCH(Movimientos!C426,'Base de Datos'!A409:A416,0)),(2))))</f>
        <v/>
      </c>
      <c r="E426" s="8"/>
      <c r="F426" s="8"/>
      <c r="G426" s="8"/>
      <c r="H426" s="4" t="str">
        <f t="shared" si="14"/>
        <v/>
      </c>
      <c r="I426" s="5" t="str">
        <f t="shared" si="15"/>
        <v/>
      </c>
      <c r="J426" s="8"/>
    </row>
    <row r="427" spans="1:10" x14ac:dyDescent="0.3">
      <c r="A427" s="10"/>
      <c r="B427" s="7"/>
      <c r="C427" s="20"/>
      <c r="D427" s="8" t="str">
        <f>IF(C427="",(""),(INDEX('Base de Datos'!A410:B417,(MATCH(Movimientos!C427,'Base de Datos'!A410:A417,0)),(2))))</f>
        <v/>
      </c>
      <c r="E427" s="8"/>
      <c r="F427" s="8"/>
      <c r="G427" s="8"/>
      <c r="H427" s="4" t="str">
        <f t="shared" si="14"/>
        <v/>
      </c>
      <c r="I427" s="5" t="str">
        <f t="shared" si="15"/>
        <v/>
      </c>
      <c r="J427" s="8"/>
    </row>
    <row r="428" spans="1:10" x14ac:dyDescent="0.3">
      <c r="A428" s="10"/>
      <c r="B428" s="7"/>
      <c r="C428" s="20"/>
      <c r="D428" s="8" t="str">
        <f>IF(C428="",(""),(INDEX('Base de Datos'!A411:B418,(MATCH(Movimientos!C428,'Base de Datos'!A411:A418,0)),(2))))</f>
        <v/>
      </c>
      <c r="E428" s="8"/>
      <c r="F428" s="8"/>
      <c r="G428" s="8"/>
      <c r="H428" s="4" t="str">
        <f t="shared" si="14"/>
        <v/>
      </c>
      <c r="I428" s="5" t="str">
        <f t="shared" si="15"/>
        <v/>
      </c>
      <c r="J428" s="8"/>
    </row>
    <row r="429" spans="1:10" x14ac:dyDescent="0.3">
      <c r="A429" s="10"/>
      <c r="B429" s="7"/>
      <c r="C429" s="20"/>
      <c r="D429" s="8" t="str">
        <f>IF(C429="",(""),(INDEX('Base de Datos'!A412:B419,(MATCH(Movimientos!C429,'Base de Datos'!A412:A419,0)),(2))))</f>
        <v/>
      </c>
      <c r="E429" s="8"/>
      <c r="F429" s="8"/>
      <c r="G429" s="8"/>
      <c r="H429" s="4" t="str">
        <f t="shared" si="14"/>
        <v/>
      </c>
      <c r="I429" s="5" t="str">
        <f t="shared" si="15"/>
        <v/>
      </c>
      <c r="J429" s="8"/>
    </row>
    <row r="430" spans="1:10" x14ac:dyDescent="0.3">
      <c r="A430" s="10"/>
      <c r="B430" s="7"/>
      <c r="C430" s="20"/>
      <c r="D430" s="8" t="str">
        <f>IF(C430="",(""),(INDEX('Base de Datos'!A413:B420,(MATCH(Movimientos!C430,'Base de Datos'!A413:A420,0)),(2))))</f>
        <v/>
      </c>
      <c r="E430" s="8"/>
      <c r="F430" s="8"/>
      <c r="G430" s="8"/>
      <c r="H430" s="4" t="str">
        <f t="shared" si="14"/>
        <v/>
      </c>
      <c r="I430" s="5" t="str">
        <f t="shared" si="15"/>
        <v/>
      </c>
      <c r="J430" s="8"/>
    </row>
    <row r="431" spans="1:10" x14ac:dyDescent="0.3">
      <c r="A431" s="10"/>
      <c r="B431" s="7"/>
      <c r="C431" s="20"/>
      <c r="D431" s="8" t="str">
        <f>IF(C431="",(""),(INDEX('Base de Datos'!A414:B421,(MATCH(Movimientos!C431,'Base de Datos'!A414:A421,0)),(2))))</f>
        <v/>
      </c>
      <c r="E431" s="8"/>
      <c r="F431" s="8"/>
      <c r="G431" s="8"/>
      <c r="H431" s="4" t="str">
        <f t="shared" si="14"/>
        <v/>
      </c>
      <c r="I431" s="5" t="str">
        <f t="shared" si="15"/>
        <v/>
      </c>
      <c r="J431" s="8"/>
    </row>
    <row r="432" spans="1:10" x14ac:dyDescent="0.3">
      <c r="A432" s="10"/>
      <c r="B432" s="7"/>
      <c r="C432" s="20"/>
      <c r="D432" s="8" t="str">
        <f>IF(C432="",(""),(INDEX('Base de Datos'!A415:B422,(MATCH(Movimientos!C432,'Base de Datos'!A415:A422,0)),(2))))</f>
        <v/>
      </c>
      <c r="E432" s="8"/>
      <c r="F432" s="8"/>
      <c r="G432" s="8"/>
      <c r="H432" s="4" t="str">
        <f t="shared" si="14"/>
        <v/>
      </c>
      <c r="I432" s="5" t="str">
        <f t="shared" si="15"/>
        <v/>
      </c>
      <c r="J432" s="8"/>
    </row>
    <row r="433" spans="1:10" x14ac:dyDescent="0.3">
      <c r="A433" s="10"/>
      <c r="B433" s="7"/>
      <c r="C433" s="20"/>
      <c r="D433" s="8" t="str">
        <f>IF(C433="",(""),(INDEX('Base de Datos'!A416:B423,(MATCH(Movimientos!C433,'Base de Datos'!A416:A423,0)),(2))))</f>
        <v/>
      </c>
      <c r="E433" s="8"/>
      <c r="F433" s="8"/>
      <c r="G433" s="8"/>
      <c r="H433" s="4" t="str">
        <f t="shared" si="14"/>
        <v/>
      </c>
      <c r="I433" s="5" t="str">
        <f t="shared" si="15"/>
        <v/>
      </c>
      <c r="J433" s="8"/>
    </row>
    <row r="434" spans="1:10" x14ac:dyDescent="0.3">
      <c r="A434" s="10"/>
      <c r="B434" s="7"/>
      <c r="C434" s="20"/>
      <c r="D434" s="8" t="str">
        <f>IF(C434="",(""),(INDEX('Base de Datos'!A417:B424,(MATCH(Movimientos!C434,'Base de Datos'!A417:A424,0)),(2))))</f>
        <v/>
      </c>
      <c r="E434" s="8"/>
      <c r="F434" s="8"/>
      <c r="G434" s="8"/>
      <c r="H434" s="4" t="str">
        <f t="shared" si="14"/>
        <v/>
      </c>
      <c r="I434" s="5" t="str">
        <f t="shared" si="15"/>
        <v/>
      </c>
      <c r="J434" s="8"/>
    </row>
    <row r="435" spans="1:10" x14ac:dyDescent="0.3">
      <c r="A435" s="10"/>
      <c r="B435" s="7"/>
      <c r="C435" s="20"/>
      <c r="D435" s="8" t="str">
        <f>IF(C435="",(""),(INDEX('Base de Datos'!A418:B425,(MATCH(Movimientos!C435,'Base de Datos'!A418:A425,0)),(2))))</f>
        <v/>
      </c>
      <c r="E435" s="8"/>
      <c r="F435" s="8"/>
      <c r="G435" s="8"/>
      <c r="H435" s="4" t="str">
        <f t="shared" si="14"/>
        <v/>
      </c>
      <c r="I435" s="5" t="str">
        <f t="shared" si="15"/>
        <v/>
      </c>
      <c r="J435" s="8"/>
    </row>
    <row r="436" spans="1:10" x14ac:dyDescent="0.3">
      <c r="A436" s="10"/>
      <c r="B436" s="7"/>
      <c r="C436" s="20"/>
      <c r="D436" s="8" t="str">
        <f>IF(C436="",(""),(INDEX('Base de Datos'!A419:B426,(MATCH(Movimientos!C436,'Base de Datos'!A419:A426,0)),(2))))</f>
        <v/>
      </c>
      <c r="E436" s="8"/>
      <c r="F436" s="8"/>
      <c r="G436" s="8"/>
      <c r="H436" s="4" t="str">
        <f t="shared" si="14"/>
        <v/>
      </c>
      <c r="I436" s="5" t="str">
        <f t="shared" si="15"/>
        <v/>
      </c>
      <c r="J436" s="8"/>
    </row>
    <row r="437" spans="1:10" x14ac:dyDescent="0.3">
      <c r="A437" s="10"/>
      <c r="B437" s="7"/>
      <c r="C437" s="20"/>
      <c r="D437" s="8" t="str">
        <f>IF(C437="",(""),(INDEX('Base de Datos'!A420:B427,(MATCH(Movimientos!C437,'Base de Datos'!A420:A427,0)),(2))))</f>
        <v/>
      </c>
      <c r="E437" s="8"/>
      <c r="F437" s="8"/>
      <c r="G437" s="8"/>
      <c r="H437" s="4" t="str">
        <f t="shared" si="14"/>
        <v/>
      </c>
      <c r="I437" s="5" t="str">
        <f t="shared" si="15"/>
        <v/>
      </c>
      <c r="J437" s="8"/>
    </row>
    <row r="438" spans="1:10" x14ac:dyDescent="0.3">
      <c r="A438" s="10"/>
      <c r="B438" s="7"/>
      <c r="C438" s="20"/>
      <c r="D438" s="8" t="str">
        <f>IF(C438="",(""),(INDEX('Base de Datos'!A421:B428,(MATCH(Movimientos!C438,'Base de Datos'!A421:A428,0)),(2))))</f>
        <v/>
      </c>
      <c r="E438" s="8"/>
      <c r="F438" s="8"/>
      <c r="G438" s="8"/>
      <c r="H438" s="4" t="str">
        <f t="shared" si="14"/>
        <v/>
      </c>
      <c r="I438" s="5" t="str">
        <f t="shared" si="15"/>
        <v/>
      </c>
      <c r="J438" s="8"/>
    </row>
    <row r="439" spans="1:10" x14ac:dyDescent="0.3">
      <c r="A439" s="10"/>
      <c r="B439" s="7"/>
      <c r="C439" s="20"/>
      <c r="D439" s="8" t="str">
        <f>IF(C439="",(""),(INDEX('Base de Datos'!A422:B429,(MATCH(Movimientos!C439,'Base de Datos'!A422:A429,0)),(2))))</f>
        <v/>
      </c>
      <c r="E439" s="8"/>
      <c r="F439" s="8"/>
      <c r="G439" s="8"/>
      <c r="H439" s="4" t="str">
        <f t="shared" si="14"/>
        <v/>
      </c>
      <c r="I439" s="5" t="str">
        <f t="shared" si="15"/>
        <v/>
      </c>
      <c r="J439" s="8"/>
    </row>
    <row r="440" spans="1:10" x14ac:dyDescent="0.3">
      <c r="A440" s="10"/>
      <c r="B440" s="7"/>
      <c r="C440" s="20"/>
      <c r="D440" s="8" t="str">
        <f>IF(C440="",(""),(INDEX('Base de Datos'!A423:B430,(MATCH(Movimientos!C440,'Base de Datos'!A423:A430,0)),(2))))</f>
        <v/>
      </c>
      <c r="E440" s="8"/>
      <c r="F440" s="8"/>
      <c r="G440" s="8"/>
      <c r="H440" s="4" t="str">
        <f t="shared" si="14"/>
        <v/>
      </c>
      <c r="I440" s="5" t="str">
        <f t="shared" si="15"/>
        <v/>
      </c>
      <c r="J440" s="8"/>
    </row>
    <row r="441" spans="1:10" x14ac:dyDescent="0.3">
      <c r="A441" s="10"/>
      <c r="B441" s="7"/>
      <c r="C441" s="20"/>
      <c r="D441" s="8" t="str">
        <f>IF(C441="",(""),(INDEX('Base de Datos'!A424:B431,(MATCH(Movimientos!C441,'Base de Datos'!A424:A431,0)),(2))))</f>
        <v/>
      </c>
      <c r="E441" s="8"/>
      <c r="F441" s="8"/>
      <c r="G441" s="8"/>
      <c r="H441" s="4" t="str">
        <f t="shared" si="14"/>
        <v/>
      </c>
      <c r="I441" s="5" t="str">
        <f t="shared" si="15"/>
        <v/>
      </c>
      <c r="J441" s="8"/>
    </row>
    <row r="442" spans="1:10" x14ac:dyDescent="0.3">
      <c r="A442" s="10"/>
      <c r="B442" s="7"/>
      <c r="C442" s="20"/>
      <c r="D442" s="8" t="str">
        <f>IF(C442="",(""),(INDEX('Base de Datos'!A425:B432,(MATCH(Movimientos!C442,'Base de Datos'!A425:A432,0)),(2))))</f>
        <v/>
      </c>
      <c r="E442" s="8"/>
      <c r="F442" s="8"/>
      <c r="G442" s="8"/>
      <c r="H442" s="4" t="str">
        <f t="shared" si="14"/>
        <v/>
      </c>
      <c r="I442" s="5" t="str">
        <f t="shared" si="15"/>
        <v/>
      </c>
      <c r="J442" s="8"/>
    </row>
    <row r="443" spans="1:10" x14ac:dyDescent="0.3">
      <c r="A443" s="10"/>
      <c r="B443" s="7"/>
      <c r="C443" s="20"/>
      <c r="D443" s="8" t="str">
        <f>IF(C443="",(""),(INDEX('Base de Datos'!A426:B433,(MATCH(Movimientos!C443,'Base de Datos'!A426:A433,0)),(2))))</f>
        <v/>
      </c>
      <c r="E443" s="8"/>
      <c r="F443" s="8"/>
      <c r="G443" s="8"/>
      <c r="H443" s="4" t="str">
        <f t="shared" si="14"/>
        <v/>
      </c>
      <c r="I443" s="5" t="str">
        <f t="shared" si="15"/>
        <v/>
      </c>
      <c r="J443" s="8"/>
    </row>
    <row r="444" spans="1:10" x14ac:dyDescent="0.3">
      <c r="A444" s="10"/>
      <c r="B444" s="7"/>
      <c r="C444" s="20"/>
      <c r="D444" s="8" t="str">
        <f>IF(C444="",(""),(INDEX('Base de Datos'!A427:B434,(MATCH(Movimientos!C444,'Base de Datos'!A427:A434,0)),(2))))</f>
        <v/>
      </c>
      <c r="E444" s="8"/>
      <c r="F444" s="8"/>
      <c r="G444" s="8"/>
      <c r="H444" s="4" t="str">
        <f t="shared" si="14"/>
        <v/>
      </c>
      <c r="I444" s="5" t="str">
        <f t="shared" si="15"/>
        <v/>
      </c>
      <c r="J444" s="8"/>
    </row>
    <row r="445" spans="1:10" x14ac:dyDescent="0.3">
      <c r="A445" s="10"/>
      <c r="B445" s="7"/>
      <c r="C445" s="20"/>
      <c r="D445" s="8" t="str">
        <f>IF(C445="",(""),(INDEX('Base de Datos'!A428:B435,(MATCH(Movimientos!C445,'Base de Datos'!A428:A435,0)),(2))))</f>
        <v/>
      </c>
      <c r="E445" s="8"/>
      <c r="F445" s="8"/>
      <c r="G445" s="8"/>
      <c r="H445" s="4" t="str">
        <f t="shared" si="14"/>
        <v/>
      </c>
      <c r="I445" s="5" t="str">
        <f t="shared" si="15"/>
        <v/>
      </c>
      <c r="J445" s="8"/>
    </row>
    <row r="446" spans="1:10" x14ac:dyDescent="0.3">
      <c r="A446" s="10"/>
      <c r="B446" s="7"/>
      <c r="C446" s="20"/>
      <c r="D446" s="8" t="str">
        <f>IF(C446="",(""),(INDEX('Base de Datos'!A429:B436,(MATCH(Movimientos!C446,'Base de Datos'!A429:A436,0)),(2))))</f>
        <v/>
      </c>
      <c r="E446" s="8"/>
      <c r="F446" s="8"/>
      <c r="G446" s="8"/>
      <c r="H446" s="4" t="str">
        <f t="shared" si="14"/>
        <v/>
      </c>
      <c r="I446" s="5" t="str">
        <f t="shared" si="15"/>
        <v/>
      </c>
      <c r="J446" s="8"/>
    </row>
    <row r="447" spans="1:10" x14ac:dyDescent="0.3">
      <c r="A447" s="10"/>
      <c r="B447" s="7"/>
      <c r="C447" s="20"/>
      <c r="D447" s="8" t="str">
        <f>IF(C447="",(""),(INDEX('Base de Datos'!A430:B437,(MATCH(Movimientos!C447,'Base de Datos'!A430:A437,0)),(2))))</f>
        <v/>
      </c>
      <c r="E447" s="8"/>
      <c r="F447" s="8"/>
      <c r="G447" s="8"/>
      <c r="H447" s="4" t="str">
        <f t="shared" si="14"/>
        <v/>
      </c>
      <c r="I447" s="5" t="str">
        <f t="shared" si="15"/>
        <v/>
      </c>
      <c r="J447" s="8"/>
    </row>
    <row r="448" spans="1:10" x14ac:dyDescent="0.3">
      <c r="A448" s="10"/>
      <c r="B448" s="7"/>
      <c r="C448" s="20"/>
      <c r="D448" s="8" t="str">
        <f>IF(C448="",(""),(INDEX('Base de Datos'!A431:B438,(MATCH(Movimientos!C448,'Base de Datos'!A431:A438,0)),(2))))</f>
        <v/>
      </c>
      <c r="E448" s="8"/>
      <c r="F448" s="8"/>
      <c r="G448" s="8"/>
      <c r="H448" s="4" t="str">
        <f t="shared" si="14"/>
        <v/>
      </c>
      <c r="I448" s="5" t="str">
        <f t="shared" si="15"/>
        <v/>
      </c>
      <c r="J448" s="8"/>
    </row>
    <row r="449" spans="1:10" x14ac:dyDescent="0.3">
      <c r="A449" s="10"/>
      <c r="B449" s="7"/>
      <c r="C449" s="20"/>
      <c r="D449" s="8" t="str">
        <f>IF(C449="",(""),(INDEX('Base de Datos'!A432:B439,(MATCH(Movimientos!C449,'Base de Datos'!A432:A439,0)),(2))))</f>
        <v/>
      </c>
      <c r="E449" s="8"/>
      <c r="F449" s="8"/>
      <c r="G449" s="8"/>
      <c r="H449" s="4" t="str">
        <f t="shared" si="14"/>
        <v/>
      </c>
      <c r="I449" s="5" t="str">
        <f t="shared" si="15"/>
        <v/>
      </c>
      <c r="J449" s="8"/>
    </row>
    <row r="450" spans="1:10" x14ac:dyDescent="0.3">
      <c r="A450" s="10"/>
      <c r="B450" s="7"/>
      <c r="C450" s="20"/>
      <c r="D450" s="8" t="str">
        <f>IF(C450="",(""),(INDEX('Base de Datos'!A433:B440,(MATCH(Movimientos!C450,'Base de Datos'!A433:A440,0)),(2))))</f>
        <v/>
      </c>
      <c r="E450" s="8"/>
      <c r="F450" s="8"/>
      <c r="G450" s="8"/>
      <c r="H450" s="4" t="str">
        <f t="shared" si="14"/>
        <v/>
      </c>
      <c r="I450" s="5" t="str">
        <f t="shared" si="15"/>
        <v/>
      </c>
      <c r="J450" s="8"/>
    </row>
    <row r="451" spans="1:10" x14ac:dyDescent="0.3">
      <c r="A451" s="10"/>
      <c r="B451" s="7"/>
      <c r="C451" s="20"/>
      <c r="D451" s="8" t="str">
        <f>IF(C451="",(""),(INDEX('Base de Datos'!A434:B441,(MATCH(Movimientos!C451,'Base de Datos'!A434:A441,0)),(2))))</f>
        <v/>
      </c>
      <c r="E451" s="8"/>
      <c r="F451" s="8"/>
      <c r="G451" s="8"/>
      <c r="H451" s="4" t="str">
        <f t="shared" si="14"/>
        <v/>
      </c>
      <c r="I451" s="5" t="str">
        <f t="shared" si="15"/>
        <v/>
      </c>
      <c r="J451" s="8"/>
    </row>
    <row r="452" spans="1:10" x14ac:dyDescent="0.3">
      <c r="A452" s="10"/>
      <c r="B452" s="7"/>
      <c r="C452" s="20"/>
      <c r="D452" s="8" t="str">
        <f>IF(C452="",(""),(INDEX('Base de Datos'!A435:B442,(MATCH(Movimientos!C452,'Base de Datos'!A435:A442,0)),(2))))</f>
        <v/>
      </c>
      <c r="E452" s="8"/>
      <c r="F452" s="8"/>
      <c r="G452" s="8"/>
      <c r="H452" s="4" t="str">
        <f t="shared" si="14"/>
        <v/>
      </c>
      <c r="I452" s="5" t="str">
        <f t="shared" si="15"/>
        <v/>
      </c>
      <c r="J452" s="8"/>
    </row>
    <row r="453" spans="1:10" x14ac:dyDescent="0.3">
      <c r="A453" s="10"/>
      <c r="B453" s="7"/>
      <c r="C453" s="20"/>
      <c r="D453" s="8" t="str">
        <f>IF(C453="",(""),(INDEX('Base de Datos'!A436:B443,(MATCH(Movimientos!C453,'Base de Datos'!A436:A443,0)),(2))))</f>
        <v/>
      </c>
      <c r="E453" s="8"/>
      <c r="F453" s="8"/>
      <c r="G453" s="8"/>
      <c r="H453" s="4" t="str">
        <f t="shared" si="14"/>
        <v/>
      </c>
      <c r="I453" s="5" t="str">
        <f t="shared" si="15"/>
        <v/>
      </c>
      <c r="J453" s="8"/>
    </row>
    <row r="454" spans="1:10" x14ac:dyDescent="0.3">
      <c r="A454" s="10"/>
      <c r="B454" s="7"/>
      <c r="C454" s="20"/>
      <c r="D454" s="8" t="str">
        <f>IF(C454="",(""),(INDEX('Base de Datos'!A437:B444,(MATCH(Movimientos!C454,'Base de Datos'!A437:A444,0)),(2))))</f>
        <v/>
      </c>
      <c r="E454" s="8"/>
      <c r="F454" s="8"/>
      <c r="G454" s="8"/>
      <c r="H454" s="4" t="str">
        <f t="shared" si="14"/>
        <v/>
      </c>
      <c r="I454" s="5" t="str">
        <f t="shared" si="15"/>
        <v/>
      </c>
      <c r="J454" s="8"/>
    </row>
    <row r="455" spans="1:10" x14ac:dyDescent="0.3">
      <c r="A455" s="10"/>
      <c r="B455" s="7"/>
      <c r="C455" s="20"/>
      <c r="D455" s="8" t="str">
        <f>IF(C455="",(""),(INDEX('Base de Datos'!A438:B445,(MATCH(Movimientos!C455,'Base de Datos'!A438:A445,0)),(2))))</f>
        <v/>
      </c>
      <c r="E455" s="8"/>
      <c r="F455" s="8"/>
      <c r="G455" s="8"/>
      <c r="H455" s="4" t="str">
        <f t="shared" ref="H455:H462" si="16">IF(A455="",(""),(IF(B455="Ingreso",(D455),(""))))</f>
        <v/>
      </c>
      <c r="I455" s="5" t="str">
        <f t="shared" ref="I455:I462" si="17">IF(A455="",(""),(IF(B455="Egreso",(D455),(""))))</f>
        <v/>
      </c>
      <c r="J455" s="8"/>
    </row>
    <row r="456" spans="1:10" x14ac:dyDescent="0.3">
      <c r="A456" s="10"/>
      <c r="B456" s="7"/>
      <c r="C456" s="20"/>
      <c r="D456" s="8" t="str">
        <f>IF(C456="",(""),(INDEX('Base de Datos'!A439:B446,(MATCH(Movimientos!C456,'Base de Datos'!A439:A446,0)),(2))))</f>
        <v/>
      </c>
      <c r="E456" s="8"/>
      <c r="F456" s="8"/>
      <c r="G456" s="8"/>
      <c r="H456" s="4" t="str">
        <f t="shared" si="16"/>
        <v/>
      </c>
      <c r="I456" s="5" t="str">
        <f t="shared" si="17"/>
        <v/>
      </c>
      <c r="J456" s="8"/>
    </row>
    <row r="457" spans="1:10" x14ac:dyDescent="0.3">
      <c r="A457" s="10"/>
      <c r="B457" s="7"/>
      <c r="C457" s="20"/>
      <c r="D457" s="8" t="str">
        <f>IF(C457="",(""),(INDEX('Base de Datos'!A440:B447,(MATCH(Movimientos!C457,'Base de Datos'!A440:A447,0)),(2))))</f>
        <v/>
      </c>
      <c r="E457" s="8"/>
      <c r="F457" s="8"/>
      <c r="G457" s="8"/>
      <c r="H457" s="4" t="str">
        <f t="shared" si="16"/>
        <v/>
      </c>
      <c r="I457" s="5" t="str">
        <f t="shared" si="17"/>
        <v/>
      </c>
      <c r="J457" s="8"/>
    </row>
    <row r="458" spans="1:10" x14ac:dyDescent="0.3">
      <c r="A458" s="10"/>
      <c r="B458" s="7"/>
      <c r="C458" s="20"/>
      <c r="D458" s="8" t="str">
        <f>IF(C458="",(""),(INDEX('Base de Datos'!A441:B448,(MATCH(Movimientos!C458,'Base de Datos'!A441:A448,0)),(2))))</f>
        <v/>
      </c>
      <c r="E458" s="8"/>
      <c r="F458" s="8"/>
      <c r="G458" s="8"/>
      <c r="H458" s="4" t="str">
        <f t="shared" si="16"/>
        <v/>
      </c>
      <c r="I458" s="5" t="str">
        <f t="shared" si="17"/>
        <v/>
      </c>
      <c r="J458" s="8"/>
    </row>
    <row r="459" spans="1:10" x14ac:dyDescent="0.3">
      <c r="A459" s="10"/>
      <c r="B459" s="7"/>
      <c r="C459" s="20"/>
      <c r="D459" s="8" t="str">
        <f>IF(C459="",(""),(INDEX('Base de Datos'!A442:B449,(MATCH(Movimientos!C459,'Base de Datos'!A442:A449,0)),(2))))</f>
        <v/>
      </c>
      <c r="E459" s="8"/>
      <c r="F459" s="8"/>
      <c r="G459" s="8"/>
      <c r="H459" s="4" t="str">
        <f t="shared" si="16"/>
        <v/>
      </c>
      <c r="I459" s="5" t="str">
        <f t="shared" si="17"/>
        <v/>
      </c>
      <c r="J459" s="8"/>
    </row>
    <row r="460" spans="1:10" x14ac:dyDescent="0.3">
      <c r="A460" s="10"/>
      <c r="B460" s="7"/>
      <c r="C460" s="20"/>
      <c r="D460" s="8" t="str">
        <f>IF(C460="",(""),(INDEX('Base de Datos'!A443:B450,(MATCH(Movimientos!C460,'Base de Datos'!A443:A450,0)),(2))))</f>
        <v/>
      </c>
      <c r="E460" s="8"/>
      <c r="F460" s="8"/>
      <c r="G460" s="8"/>
      <c r="H460" s="4" t="str">
        <f t="shared" si="16"/>
        <v/>
      </c>
      <c r="I460" s="5" t="str">
        <f t="shared" si="17"/>
        <v/>
      </c>
      <c r="J460" s="8"/>
    </row>
    <row r="461" spans="1:10" x14ac:dyDescent="0.3">
      <c r="A461" s="10"/>
      <c r="B461" s="7"/>
      <c r="C461" s="20"/>
      <c r="D461" s="8" t="str">
        <f>IF(C461="",(""),(INDEX('Base de Datos'!A444:B451,(MATCH(Movimientos!C461,'Base de Datos'!A444:A451,0)),(2))))</f>
        <v/>
      </c>
      <c r="E461" s="8"/>
      <c r="F461" s="8"/>
      <c r="G461" s="8"/>
      <c r="H461" s="4" t="str">
        <f t="shared" si="16"/>
        <v/>
      </c>
      <c r="I461" s="5" t="str">
        <f t="shared" si="17"/>
        <v/>
      </c>
      <c r="J461" s="8"/>
    </row>
    <row r="462" spans="1:10" x14ac:dyDescent="0.3">
      <c r="A462" s="10"/>
      <c r="B462" s="7"/>
      <c r="C462" s="20"/>
      <c r="D462" s="8" t="str">
        <f>IF(C462="",(""),(INDEX('Base de Datos'!A445:B452,(MATCH(Movimientos!C462,'Base de Datos'!A445:A452,0)),(2))))</f>
        <v/>
      </c>
      <c r="E462" s="8"/>
      <c r="F462" s="8"/>
      <c r="G462" s="8"/>
      <c r="H462" s="4" t="str">
        <f t="shared" si="16"/>
        <v/>
      </c>
      <c r="I462" s="5" t="str">
        <f t="shared" si="17"/>
        <v/>
      </c>
      <c r="J462" s="8"/>
    </row>
    <row r="463" spans="1:10" x14ac:dyDescent="0.3">
      <c r="A463" s="10"/>
      <c r="B463" s="7"/>
      <c r="C463" s="20"/>
      <c r="D463" s="8" t="str">
        <f>IF(C463="",(""),(INDEX('Base de Datos'!A446:B453,(MATCH(Movimientos!C463,'Base de Datos'!A446:A453,0)),(2))))</f>
        <v/>
      </c>
      <c r="E463" s="8"/>
      <c r="F463" s="8"/>
      <c r="G463" s="8"/>
      <c r="H463" s="4" t="str">
        <f t="shared" ref="H463:H485" si="18">IF(A463="",(""),(IF(B463="Ingreso",(D463),(""))))</f>
        <v/>
      </c>
      <c r="I463" s="5" t="str">
        <f t="shared" ref="I463:I485" si="19">IF(A463="",(""),(IF(B463="Egreso",(D463),(""))))</f>
        <v/>
      </c>
      <c r="J463" s="8"/>
    </row>
    <row r="464" spans="1:10" x14ac:dyDescent="0.3">
      <c r="A464" s="10"/>
      <c r="B464" s="7"/>
      <c r="C464" s="20"/>
      <c r="D464" s="8" t="str">
        <f>IF(C464="",(""),(INDEX('Base de Datos'!A447:B454,(MATCH(Movimientos!C464,'Base de Datos'!A447:A454,0)),(2))))</f>
        <v/>
      </c>
      <c r="E464" s="8"/>
      <c r="F464" s="8"/>
      <c r="G464" s="8"/>
      <c r="H464" s="4" t="str">
        <f t="shared" si="18"/>
        <v/>
      </c>
      <c r="I464" s="5" t="str">
        <f t="shared" si="19"/>
        <v/>
      </c>
      <c r="J464" s="8"/>
    </row>
    <row r="465" spans="1:10" x14ac:dyDescent="0.3">
      <c r="A465" s="10"/>
      <c r="B465" s="7"/>
      <c r="C465" s="20"/>
      <c r="D465" s="8" t="str">
        <f>IF(C465="",(""),(INDEX('Base de Datos'!A448:B455,(MATCH(Movimientos!C465,'Base de Datos'!A448:A455,0)),(2))))</f>
        <v/>
      </c>
      <c r="E465" s="8"/>
      <c r="F465" s="8"/>
      <c r="G465" s="8"/>
      <c r="H465" s="4" t="str">
        <f t="shared" si="18"/>
        <v/>
      </c>
      <c r="I465" s="5" t="str">
        <f t="shared" si="19"/>
        <v/>
      </c>
      <c r="J465" s="8"/>
    </row>
    <row r="466" spans="1:10" x14ac:dyDescent="0.3">
      <c r="A466" s="10"/>
      <c r="B466" s="7"/>
      <c r="C466" s="20"/>
      <c r="D466" s="8" t="str">
        <f>IF(C466="",(""),(INDEX('Base de Datos'!A449:B456,(MATCH(Movimientos!C466,'Base de Datos'!A449:A456,0)),(2))))</f>
        <v/>
      </c>
      <c r="E466" s="8"/>
      <c r="F466" s="8"/>
      <c r="G466" s="8"/>
      <c r="H466" s="4" t="str">
        <f t="shared" si="18"/>
        <v/>
      </c>
      <c r="I466" s="5" t="str">
        <f t="shared" si="19"/>
        <v/>
      </c>
      <c r="J466" s="8"/>
    </row>
    <row r="467" spans="1:10" x14ac:dyDescent="0.3">
      <c r="A467" s="10"/>
      <c r="B467" s="7"/>
      <c r="C467" s="20"/>
      <c r="D467" s="8" t="str">
        <f>IF(C467="",(""),(INDEX('Base de Datos'!A450:B457,(MATCH(Movimientos!C467,'Base de Datos'!A450:A457,0)),(2))))</f>
        <v/>
      </c>
      <c r="E467" s="8"/>
      <c r="F467" s="8"/>
      <c r="G467" s="8"/>
      <c r="H467" s="4" t="str">
        <f t="shared" si="18"/>
        <v/>
      </c>
      <c r="I467" s="5" t="str">
        <f t="shared" si="19"/>
        <v/>
      </c>
      <c r="J467" s="8"/>
    </row>
    <row r="468" spans="1:10" x14ac:dyDescent="0.3">
      <c r="A468" s="10"/>
      <c r="B468" s="7"/>
      <c r="C468" s="20"/>
      <c r="D468" s="8" t="str">
        <f>IF(C468="",(""),(INDEX('Base de Datos'!A451:B458,(MATCH(Movimientos!C468,'Base de Datos'!A451:A458,0)),(2))))</f>
        <v/>
      </c>
      <c r="E468" s="8"/>
      <c r="F468" s="8"/>
      <c r="G468" s="8"/>
      <c r="H468" s="4" t="str">
        <f t="shared" si="18"/>
        <v/>
      </c>
      <c r="I468" s="5" t="str">
        <f t="shared" si="19"/>
        <v/>
      </c>
      <c r="J468" s="8"/>
    </row>
    <row r="469" spans="1:10" x14ac:dyDescent="0.3">
      <c r="A469" s="10"/>
      <c r="B469" s="7"/>
      <c r="C469" s="20"/>
      <c r="D469" s="8" t="str">
        <f>IF(C469="",(""),(INDEX('Base de Datos'!A452:B459,(MATCH(Movimientos!C469,'Base de Datos'!A452:A459,0)),(2))))</f>
        <v/>
      </c>
      <c r="E469" s="8"/>
      <c r="F469" s="8"/>
      <c r="G469" s="8"/>
      <c r="H469" s="4" t="str">
        <f t="shared" si="18"/>
        <v/>
      </c>
      <c r="I469" s="5" t="str">
        <f t="shared" si="19"/>
        <v/>
      </c>
      <c r="J469" s="8"/>
    </row>
    <row r="470" spans="1:10" x14ac:dyDescent="0.3">
      <c r="A470" s="10"/>
      <c r="B470" s="7"/>
      <c r="C470" s="20"/>
      <c r="D470" s="8" t="str">
        <f>IF(C470="",(""),(INDEX('Base de Datos'!A453:B460,(MATCH(Movimientos!C470,'Base de Datos'!A453:A460,0)),(2))))</f>
        <v/>
      </c>
      <c r="E470" s="8"/>
      <c r="F470" s="8"/>
      <c r="G470" s="8"/>
      <c r="H470" s="4" t="str">
        <f t="shared" si="18"/>
        <v/>
      </c>
      <c r="I470" s="5" t="str">
        <f t="shared" si="19"/>
        <v/>
      </c>
      <c r="J470" s="8"/>
    </row>
    <row r="471" spans="1:10" x14ac:dyDescent="0.3">
      <c r="A471" s="10"/>
      <c r="B471" s="7"/>
      <c r="C471" s="20"/>
      <c r="D471" s="8" t="str">
        <f>IF(C471="",(""),(INDEX('Base de Datos'!A454:B461,(MATCH(Movimientos!C471,'Base de Datos'!A454:A461,0)),(2))))</f>
        <v/>
      </c>
      <c r="E471" s="8"/>
      <c r="F471" s="8"/>
      <c r="G471" s="8"/>
      <c r="H471" s="4" t="str">
        <f t="shared" si="18"/>
        <v/>
      </c>
      <c r="I471" s="5" t="str">
        <f t="shared" si="19"/>
        <v/>
      </c>
      <c r="J471" s="8"/>
    </row>
    <row r="472" spans="1:10" x14ac:dyDescent="0.3">
      <c r="A472" s="10"/>
      <c r="B472" s="7"/>
      <c r="C472" s="20"/>
      <c r="D472" s="8" t="str">
        <f>IF(C472="",(""),(INDEX('Base de Datos'!A455:B462,(MATCH(Movimientos!C472,'Base de Datos'!A455:A462,0)),(2))))</f>
        <v/>
      </c>
      <c r="E472" s="8"/>
      <c r="F472" s="8"/>
      <c r="G472" s="8"/>
      <c r="H472" s="4" t="str">
        <f t="shared" si="18"/>
        <v/>
      </c>
      <c r="I472" s="5" t="str">
        <f t="shared" si="19"/>
        <v/>
      </c>
      <c r="J472" s="8"/>
    </row>
    <row r="473" spans="1:10" x14ac:dyDescent="0.3">
      <c r="A473" s="10"/>
      <c r="B473" s="7"/>
      <c r="C473" s="20"/>
      <c r="D473" s="8" t="str">
        <f>IF(C473="",(""),(INDEX('Base de Datos'!A456:B463,(MATCH(Movimientos!C473,'Base de Datos'!A456:A463,0)),(2))))</f>
        <v/>
      </c>
      <c r="E473" s="8"/>
      <c r="F473" s="8"/>
      <c r="G473" s="8"/>
      <c r="H473" s="4" t="str">
        <f t="shared" si="18"/>
        <v/>
      </c>
      <c r="I473" s="5" t="str">
        <f t="shared" si="19"/>
        <v/>
      </c>
      <c r="J473" s="8"/>
    </row>
    <row r="474" spans="1:10" x14ac:dyDescent="0.3">
      <c r="A474" s="10"/>
      <c r="B474" s="7"/>
      <c r="C474" s="20"/>
      <c r="D474" s="8" t="str">
        <f>IF(C474="",(""),(INDEX('Base de Datos'!A457:B464,(MATCH(Movimientos!C474,'Base de Datos'!A457:A464,0)),(2))))</f>
        <v/>
      </c>
      <c r="E474" s="8"/>
      <c r="F474" s="8"/>
      <c r="G474" s="8"/>
      <c r="H474" s="4" t="str">
        <f t="shared" si="18"/>
        <v/>
      </c>
      <c r="I474" s="5" t="str">
        <f t="shared" si="19"/>
        <v/>
      </c>
      <c r="J474" s="8"/>
    </row>
    <row r="475" spans="1:10" x14ac:dyDescent="0.3">
      <c r="A475" s="10"/>
      <c r="B475" s="7"/>
      <c r="C475" s="20"/>
      <c r="D475" s="8" t="str">
        <f>IF(C475="",(""),(INDEX('Base de Datos'!A458:B465,(MATCH(Movimientos!C475,'Base de Datos'!A458:A465,0)),(2))))</f>
        <v/>
      </c>
      <c r="E475" s="8"/>
      <c r="F475" s="8"/>
      <c r="G475" s="8"/>
      <c r="H475" s="4" t="str">
        <f t="shared" si="18"/>
        <v/>
      </c>
      <c r="I475" s="5" t="str">
        <f t="shared" si="19"/>
        <v/>
      </c>
      <c r="J475" s="8"/>
    </row>
    <row r="476" spans="1:10" x14ac:dyDescent="0.3">
      <c r="A476" s="10"/>
      <c r="B476" s="7"/>
      <c r="C476" s="20"/>
      <c r="D476" s="8" t="str">
        <f>IF(C476="",(""),(INDEX('Base de Datos'!A459:B466,(MATCH(Movimientos!C476,'Base de Datos'!A459:A466,0)),(2))))</f>
        <v/>
      </c>
      <c r="E476" s="8"/>
      <c r="F476" s="8"/>
      <c r="G476" s="8"/>
      <c r="H476" s="4" t="str">
        <f t="shared" si="18"/>
        <v/>
      </c>
      <c r="I476" s="5" t="str">
        <f t="shared" si="19"/>
        <v/>
      </c>
      <c r="J476" s="8"/>
    </row>
    <row r="477" spans="1:10" x14ac:dyDescent="0.3">
      <c r="A477" s="10"/>
      <c r="B477" s="7"/>
      <c r="C477" s="20"/>
      <c r="D477" s="8" t="str">
        <f>IF(C477="",(""),(INDEX('Base de Datos'!A460:B467,(MATCH(Movimientos!C477,'Base de Datos'!A460:A467,0)),(2))))</f>
        <v/>
      </c>
      <c r="E477" s="8"/>
      <c r="F477" s="8"/>
      <c r="G477" s="8"/>
      <c r="H477" s="4" t="str">
        <f t="shared" si="18"/>
        <v/>
      </c>
      <c r="I477" s="5" t="str">
        <f t="shared" si="19"/>
        <v/>
      </c>
      <c r="J477" s="8"/>
    </row>
    <row r="478" spans="1:10" x14ac:dyDescent="0.3">
      <c r="A478" s="10"/>
      <c r="B478" s="7"/>
      <c r="C478" s="20"/>
      <c r="D478" s="8" t="str">
        <f>IF(C478="",(""),(INDEX('Base de Datos'!A461:B468,(MATCH(Movimientos!C478,'Base de Datos'!A461:A468,0)),(2))))</f>
        <v/>
      </c>
      <c r="E478" s="8"/>
      <c r="F478" s="8"/>
      <c r="G478" s="8"/>
      <c r="H478" s="4" t="str">
        <f t="shared" si="18"/>
        <v/>
      </c>
      <c r="I478" s="5" t="str">
        <f t="shared" si="19"/>
        <v/>
      </c>
      <c r="J478" s="8"/>
    </row>
    <row r="479" spans="1:10" x14ac:dyDescent="0.3">
      <c r="A479" s="10"/>
      <c r="B479" s="7"/>
      <c r="C479" s="20"/>
      <c r="D479" s="8" t="str">
        <f>IF(C479="",(""),(INDEX('Base de Datos'!A462:B469,(MATCH(Movimientos!C479,'Base de Datos'!A462:A469,0)),(2))))</f>
        <v/>
      </c>
      <c r="E479" s="8"/>
      <c r="F479" s="8"/>
      <c r="G479" s="8"/>
      <c r="H479" s="4" t="str">
        <f t="shared" si="18"/>
        <v/>
      </c>
      <c r="I479" s="5" t="str">
        <f t="shared" si="19"/>
        <v/>
      </c>
      <c r="J479" s="8"/>
    </row>
    <row r="480" spans="1:10" x14ac:dyDescent="0.3">
      <c r="A480" s="10"/>
      <c r="B480" s="7"/>
      <c r="C480" s="20"/>
      <c r="D480" s="8" t="str">
        <f>IF(C480="",(""),(INDEX('Base de Datos'!A463:B470,(MATCH(Movimientos!C480,'Base de Datos'!A463:A470,0)),(2))))</f>
        <v/>
      </c>
      <c r="E480" s="8"/>
      <c r="F480" s="8"/>
      <c r="G480" s="8"/>
      <c r="H480" s="4" t="str">
        <f t="shared" si="18"/>
        <v/>
      </c>
      <c r="I480" s="5" t="str">
        <f t="shared" si="19"/>
        <v/>
      </c>
      <c r="J480" s="8"/>
    </row>
    <row r="481" spans="1:10" x14ac:dyDescent="0.3">
      <c r="A481" s="10"/>
      <c r="B481" s="7"/>
      <c r="C481" s="20"/>
      <c r="D481" s="8" t="str">
        <f>IF(C481="",(""),(INDEX('Base de Datos'!A464:B471,(MATCH(Movimientos!C481,'Base de Datos'!A464:A471,0)),(2))))</f>
        <v/>
      </c>
      <c r="E481" s="8"/>
      <c r="F481" s="8"/>
      <c r="G481" s="8"/>
      <c r="H481" s="4" t="str">
        <f t="shared" si="18"/>
        <v/>
      </c>
      <c r="I481" s="5" t="str">
        <f t="shared" si="19"/>
        <v/>
      </c>
      <c r="J481" s="8"/>
    </row>
    <row r="482" spans="1:10" x14ac:dyDescent="0.3">
      <c r="A482" s="10"/>
      <c r="B482" s="7"/>
      <c r="C482" s="20"/>
      <c r="D482" s="8" t="str">
        <f>IF(C482="",(""),(INDEX('Base de Datos'!A465:B472,(MATCH(Movimientos!C482,'Base de Datos'!A465:A472,0)),(2))))</f>
        <v/>
      </c>
      <c r="E482" s="8"/>
      <c r="F482" s="8"/>
      <c r="G482" s="8"/>
      <c r="H482" s="4" t="str">
        <f t="shared" si="18"/>
        <v/>
      </c>
      <c r="I482" s="5" t="str">
        <f t="shared" si="19"/>
        <v/>
      </c>
      <c r="J482" s="8"/>
    </row>
    <row r="483" spans="1:10" x14ac:dyDescent="0.3">
      <c r="A483" s="10"/>
      <c r="B483" s="7"/>
      <c r="C483" s="20"/>
      <c r="D483" s="8" t="str">
        <f>IF(C483="",(""),(INDEX('Base de Datos'!A466:B473,(MATCH(Movimientos!C483,'Base de Datos'!A466:A473,0)),(2))))</f>
        <v/>
      </c>
      <c r="E483" s="8"/>
      <c r="F483" s="8"/>
      <c r="G483" s="8"/>
      <c r="H483" s="4" t="str">
        <f t="shared" si="18"/>
        <v/>
      </c>
      <c r="I483" s="5" t="str">
        <f t="shared" si="19"/>
        <v/>
      </c>
      <c r="J483" s="8"/>
    </row>
    <row r="484" spans="1:10" x14ac:dyDescent="0.3">
      <c r="A484" s="10"/>
      <c r="B484" s="7"/>
      <c r="C484" s="20"/>
      <c r="D484" s="8" t="str">
        <f>IF(C484="",(""),(INDEX('Base de Datos'!A467:B474,(MATCH(Movimientos!C484,'Base de Datos'!A467:A474,0)),(2))))</f>
        <v/>
      </c>
      <c r="E484" s="8"/>
      <c r="F484" s="8"/>
      <c r="G484" s="8"/>
      <c r="H484" s="4" t="str">
        <f t="shared" si="18"/>
        <v/>
      </c>
      <c r="I484" s="5" t="str">
        <f t="shared" si="19"/>
        <v/>
      </c>
      <c r="J484" s="8"/>
    </row>
    <row r="485" spans="1:10" x14ac:dyDescent="0.3">
      <c r="A485" s="10"/>
      <c r="B485" s="7"/>
      <c r="C485" s="20"/>
      <c r="D485" s="8" t="str">
        <f>IF(C485="",(""),(INDEX('Base de Datos'!A468:B475,(MATCH(Movimientos!C485,'Base de Datos'!A468:A475,0)),(2))))</f>
        <v/>
      </c>
      <c r="E485" s="8"/>
      <c r="F485" s="8"/>
      <c r="G485" s="8"/>
      <c r="H485" s="4" t="str">
        <f t="shared" si="18"/>
        <v/>
      </c>
      <c r="I485" s="5" t="str">
        <f t="shared" si="19"/>
        <v/>
      </c>
      <c r="J485" s="8"/>
    </row>
    <row r="486" spans="1:10" x14ac:dyDescent="0.3">
      <c r="A486" s="10"/>
      <c r="B486" s="7"/>
      <c r="C486" s="20"/>
      <c r="D486" s="8" t="str">
        <f>IF(C486="",(""),(INDEX('Base de Datos'!A469:B476,(MATCH(Movimientos!C486,'Base de Datos'!A469:A476,0)),(2))))</f>
        <v/>
      </c>
      <c r="E486" s="8"/>
      <c r="F486" s="8"/>
      <c r="G486" s="8"/>
      <c r="H486" s="4" t="str">
        <f t="shared" ref="H486:H549" si="20">IF(A486="",(""),(IF(B486="Ingreso",(D486),(""))))</f>
        <v/>
      </c>
      <c r="I486" s="5" t="str">
        <f t="shared" ref="I486:I549" si="21">IF(A486="",(""),(IF(B486="Egreso",(D486),(""))))</f>
        <v/>
      </c>
      <c r="J486" s="8"/>
    </row>
    <row r="487" spans="1:10" x14ac:dyDescent="0.3">
      <c r="A487" s="10"/>
      <c r="B487" s="7"/>
      <c r="C487" s="20"/>
      <c r="D487" s="8" t="str">
        <f>IF(C487="",(""),(INDEX('Base de Datos'!A470:B477,(MATCH(Movimientos!C487,'Base de Datos'!A470:A477,0)),(2))))</f>
        <v/>
      </c>
      <c r="E487" s="8"/>
      <c r="F487" s="8"/>
      <c r="G487" s="8"/>
      <c r="H487" s="4" t="str">
        <f t="shared" si="20"/>
        <v/>
      </c>
      <c r="I487" s="5" t="str">
        <f t="shared" si="21"/>
        <v/>
      </c>
      <c r="J487" s="8"/>
    </row>
    <row r="488" spans="1:10" x14ac:dyDescent="0.3">
      <c r="A488" s="10"/>
      <c r="B488" s="7"/>
      <c r="C488" s="20"/>
      <c r="D488" s="8" t="str">
        <f>IF(C488="",(""),(INDEX('Base de Datos'!A471:B478,(MATCH(Movimientos!C488,'Base de Datos'!A471:A478,0)),(2))))</f>
        <v/>
      </c>
      <c r="E488" s="8"/>
      <c r="F488" s="8"/>
      <c r="G488" s="8"/>
      <c r="H488" s="4" t="str">
        <f t="shared" si="20"/>
        <v/>
      </c>
      <c r="I488" s="5" t="str">
        <f t="shared" si="21"/>
        <v/>
      </c>
      <c r="J488" s="8"/>
    </row>
    <row r="489" spans="1:10" x14ac:dyDescent="0.3">
      <c r="A489" s="10"/>
      <c r="B489" s="7"/>
      <c r="C489" s="20"/>
      <c r="D489" s="8" t="str">
        <f>IF(C489="",(""),(INDEX('Base de Datos'!A472:B479,(MATCH(Movimientos!C489,'Base de Datos'!A472:A479,0)),(2))))</f>
        <v/>
      </c>
      <c r="E489" s="8"/>
      <c r="F489" s="8"/>
      <c r="G489" s="8"/>
      <c r="H489" s="4" t="str">
        <f t="shared" si="20"/>
        <v/>
      </c>
      <c r="I489" s="5" t="str">
        <f t="shared" si="21"/>
        <v/>
      </c>
      <c r="J489" s="8"/>
    </row>
    <row r="490" spans="1:10" x14ac:dyDescent="0.3">
      <c r="A490" s="10"/>
      <c r="B490" s="7"/>
      <c r="C490" s="20"/>
      <c r="D490" s="8" t="str">
        <f>IF(C490="",(""),(INDEX('Base de Datos'!A473:B480,(MATCH(Movimientos!C490,'Base de Datos'!A473:A480,0)),(2))))</f>
        <v/>
      </c>
      <c r="E490" s="8"/>
      <c r="F490" s="8"/>
      <c r="G490" s="8"/>
      <c r="H490" s="4" t="str">
        <f t="shared" si="20"/>
        <v/>
      </c>
      <c r="I490" s="5" t="str">
        <f t="shared" si="21"/>
        <v/>
      </c>
      <c r="J490" s="8"/>
    </row>
    <row r="491" spans="1:10" x14ac:dyDescent="0.3">
      <c r="A491" s="10"/>
      <c r="B491" s="7"/>
      <c r="C491" s="20"/>
      <c r="D491" s="8" t="str">
        <f>IF(C491="",(""),(INDEX('Base de Datos'!A474:B481,(MATCH(Movimientos!C491,'Base de Datos'!A474:A481,0)),(2))))</f>
        <v/>
      </c>
      <c r="E491" s="8"/>
      <c r="F491" s="8"/>
      <c r="G491" s="8"/>
      <c r="H491" s="4" t="str">
        <f t="shared" si="20"/>
        <v/>
      </c>
      <c r="I491" s="5" t="str">
        <f t="shared" si="21"/>
        <v/>
      </c>
      <c r="J491" s="8"/>
    </row>
    <row r="492" spans="1:10" x14ac:dyDescent="0.3">
      <c r="A492" s="10"/>
      <c r="B492" s="7"/>
      <c r="C492" s="20"/>
      <c r="D492" s="8" t="str">
        <f>IF(C492="",(""),(INDEX('Base de Datos'!A475:B482,(MATCH(Movimientos!C492,'Base de Datos'!A475:A482,0)),(2))))</f>
        <v/>
      </c>
      <c r="E492" s="8"/>
      <c r="F492" s="8"/>
      <c r="G492" s="8"/>
      <c r="H492" s="4" t="str">
        <f t="shared" si="20"/>
        <v/>
      </c>
      <c r="I492" s="5" t="str">
        <f t="shared" si="21"/>
        <v/>
      </c>
      <c r="J492" s="8"/>
    </row>
    <row r="493" spans="1:10" x14ac:dyDescent="0.3">
      <c r="A493" s="10"/>
      <c r="B493" s="7"/>
      <c r="C493" s="20"/>
      <c r="D493" s="8" t="str">
        <f>IF(C493="",(""),(INDEX('Base de Datos'!A476:B483,(MATCH(Movimientos!C493,'Base de Datos'!A476:A483,0)),(2))))</f>
        <v/>
      </c>
      <c r="E493" s="8"/>
      <c r="F493" s="8"/>
      <c r="G493" s="8"/>
      <c r="H493" s="4" t="str">
        <f t="shared" si="20"/>
        <v/>
      </c>
      <c r="I493" s="5" t="str">
        <f t="shared" si="21"/>
        <v/>
      </c>
      <c r="J493" s="8"/>
    </row>
    <row r="494" spans="1:10" x14ac:dyDescent="0.3">
      <c r="A494" s="10"/>
      <c r="B494" s="7"/>
      <c r="C494" s="20"/>
      <c r="D494" s="8" t="str">
        <f>IF(C494="",(""),(INDEX('Base de Datos'!A477:B484,(MATCH(Movimientos!C494,'Base de Datos'!A477:A484,0)),(2))))</f>
        <v/>
      </c>
      <c r="E494" s="8"/>
      <c r="F494" s="8"/>
      <c r="G494" s="8"/>
      <c r="H494" s="4" t="str">
        <f t="shared" si="20"/>
        <v/>
      </c>
      <c r="I494" s="5" t="str">
        <f t="shared" si="21"/>
        <v/>
      </c>
      <c r="J494" s="8"/>
    </row>
    <row r="495" spans="1:10" x14ac:dyDescent="0.3">
      <c r="A495" s="10"/>
      <c r="B495" s="7"/>
      <c r="C495" s="20"/>
      <c r="D495" s="8" t="str">
        <f>IF(C495="",(""),(INDEX('Base de Datos'!A478:B485,(MATCH(Movimientos!C495,'Base de Datos'!A478:A485,0)),(2))))</f>
        <v/>
      </c>
      <c r="E495" s="8"/>
      <c r="F495" s="8"/>
      <c r="G495" s="8"/>
      <c r="H495" s="4" t="str">
        <f t="shared" si="20"/>
        <v/>
      </c>
      <c r="I495" s="5" t="str">
        <f t="shared" si="21"/>
        <v/>
      </c>
      <c r="J495" s="8"/>
    </row>
    <row r="496" spans="1:10" x14ac:dyDescent="0.3">
      <c r="A496" s="10"/>
      <c r="B496" s="7"/>
      <c r="C496" s="20"/>
      <c r="D496" s="8" t="str">
        <f>IF(C496="",(""),(INDEX('Base de Datos'!A479:B486,(MATCH(Movimientos!C496,'Base de Datos'!A479:A486,0)),(2))))</f>
        <v/>
      </c>
      <c r="E496" s="8"/>
      <c r="F496" s="8"/>
      <c r="G496" s="8"/>
      <c r="H496" s="4" t="str">
        <f t="shared" si="20"/>
        <v/>
      </c>
      <c r="I496" s="5" t="str">
        <f t="shared" si="21"/>
        <v/>
      </c>
      <c r="J496" s="8"/>
    </row>
    <row r="497" spans="1:10" x14ac:dyDescent="0.3">
      <c r="A497" s="10"/>
      <c r="B497" s="7"/>
      <c r="C497" s="20"/>
      <c r="D497" s="8" t="str">
        <f>IF(C497="",(""),(INDEX('Base de Datos'!A480:B487,(MATCH(Movimientos!C497,'Base de Datos'!A480:A487,0)),(2))))</f>
        <v/>
      </c>
      <c r="E497" s="8"/>
      <c r="F497" s="8"/>
      <c r="G497" s="8"/>
      <c r="H497" s="4" t="str">
        <f t="shared" si="20"/>
        <v/>
      </c>
      <c r="I497" s="5" t="str">
        <f t="shared" si="21"/>
        <v/>
      </c>
      <c r="J497" s="8"/>
    </row>
    <row r="498" spans="1:10" x14ac:dyDescent="0.3">
      <c r="A498" s="10"/>
      <c r="B498" s="7"/>
      <c r="C498" s="20"/>
      <c r="D498" s="8" t="str">
        <f>IF(C498="",(""),(INDEX('Base de Datos'!A481:B488,(MATCH(Movimientos!C498,'Base de Datos'!A481:A488,0)),(2))))</f>
        <v/>
      </c>
      <c r="E498" s="8"/>
      <c r="F498" s="8"/>
      <c r="G498" s="8"/>
      <c r="H498" s="4" t="str">
        <f t="shared" si="20"/>
        <v/>
      </c>
      <c r="I498" s="5" t="str">
        <f t="shared" si="21"/>
        <v/>
      </c>
      <c r="J498" s="8"/>
    </row>
    <row r="499" spans="1:10" x14ac:dyDescent="0.3">
      <c r="A499" s="10"/>
      <c r="B499" s="7"/>
      <c r="C499" s="20"/>
      <c r="D499" s="8" t="str">
        <f>IF(C499="",(""),(INDEX('Base de Datos'!A482:B489,(MATCH(Movimientos!C499,'Base de Datos'!A482:A489,0)),(2))))</f>
        <v/>
      </c>
      <c r="E499" s="8"/>
      <c r="F499" s="8"/>
      <c r="G499" s="8"/>
      <c r="H499" s="4" t="str">
        <f t="shared" si="20"/>
        <v/>
      </c>
      <c r="I499" s="5" t="str">
        <f t="shared" si="21"/>
        <v/>
      </c>
      <c r="J499" s="8"/>
    </row>
    <row r="500" spans="1:10" x14ac:dyDescent="0.3">
      <c r="A500" s="10"/>
      <c r="B500" s="7"/>
      <c r="C500" s="20"/>
      <c r="D500" s="8" t="str">
        <f>IF(C500="",(""),(INDEX('Base de Datos'!A483:B490,(MATCH(Movimientos!C500,'Base de Datos'!A483:A490,0)),(2))))</f>
        <v/>
      </c>
      <c r="E500" s="8"/>
      <c r="F500" s="8"/>
      <c r="G500" s="8"/>
      <c r="H500" s="4" t="str">
        <f t="shared" si="20"/>
        <v/>
      </c>
      <c r="I500" s="5" t="str">
        <f t="shared" si="21"/>
        <v/>
      </c>
      <c r="J500" s="8"/>
    </row>
    <row r="501" spans="1:10" x14ac:dyDescent="0.3">
      <c r="A501" s="10"/>
      <c r="B501" s="7"/>
      <c r="C501" s="20"/>
      <c r="D501" s="8" t="str">
        <f>IF(C501="",(""),(INDEX('Base de Datos'!A484:B491,(MATCH(Movimientos!C501,'Base de Datos'!A484:A491,0)),(2))))</f>
        <v/>
      </c>
      <c r="E501" s="8"/>
      <c r="F501" s="8"/>
      <c r="G501" s="8"/>
      <c r="H501" s="4" t="str">
        <f t="shared" si="20"/>
        <v/>
      </c>
      <c r="I501" s="5" t="str">
        <f t="shared" si="21"/>
        <v/>
      </c>
      <c r="J501" s="8"/>
    </row>
    <row r="502" spans="1:10" x14ac:dyDescent="0.3">
      <c r="A502" s="10"/>
      <c r="B502" s="7"/>
      <c r="C502" s="20"/>
      <c r="D502" s="8" t="str">
        <f>IF(C502="",(""),(INDEX('Base de Datos'!A485:B492,(MATCH(Movimientos!C502,'Base de Datos'!A485:A492,0)),(2))))</f>
        <v/>
      </c>
      <c r="E502" s="8"/>
      <c r="F502" s="8"/>
      <c r="G502" s="8"/>
      <c r="H502" s="4" t="str">
        <f t="shared" si="20"/>
        <v/>
      </c>
      <c r="I502" s="5" t="str">
        <f t="shared" si="21"/>
        <v/>
      </c>
      <c r="J502" s="8"/>
    </row>
    <row r="503" spans="1:10" x14ac:dyDescent="0.3">
      <c r="A503" s="10"/>
      <c r="B503" s="7"/>
      <c r="C503" s="20"/>
      <c r="D503" s="8" t="str">
        <f>IF(C503="",(""),(INDEX('Base de Datos'!A486:B493,(MATCH(Movimientos!C503,'Base de Datos'!A486:A493,0)),(2))))</f>
        <v/>
      </c>
      <c r="E503" s="8"/>
      <c r="F503" s="8"/>
      <c r="G503" s="8"/>
      <c r="H503" s="4" t="str">
        <f t="shared" si="20"/>
        <v/>
      </c>
      <c r="I503" s="5" t="str">
        <f t="shared" si="21"/>
        <v/>
      </c>
      <c r="J503" s="8"/>
    </row>
    <row r="504" spans="1:10" x14ac:dyDescent="0.3">
      <c r="A504" s="10"/>
      <c r="B504" s="7"/>
      <c r="C504" s="20"/>
      <c r="D504" s="8" t="str">
        <f>IF(C504="",(""),(INDEX('Base de Datos'!A487:B494,(MATCH(Movimientos!C504,'Base de Datos'!A487:A494,0)),(2))))</f>
        <v/>
      </c>
      <c r="E504" s="8"/>
      <c r="F504" s="8"/>
      <c r="G504" s="8"/>
      <c r="H504" s="4" t="str">
        <f t="shared" si="20"/>
        <v/>
      </c>
      <c r="I504" s="5" t="str">
        <f t="shared" si="21"/>
        <v/>
      </c>
      <c r="J504" s="8"/>
    </row>
    <row r="505" spans="1:10" x14ac:dyDescent="0.3">
      <c r="A505" s="10"/>
      <c r="B505" s="7"/>
      <c r="C505" s="20"/>
      <c r="D505" s="8" t="str">
        <f>IF(C505="",(""),(INDEX('Base de Datos'!A488:B495,(MATCH(Movimientos!C505,'Base de Datos'!A488:A495,0)),(2))))</f>
        <v/>
      </c>
      <c r="E505" s="8"/>
      <c r="F505" s="8"/>
      <c r="G505" s="8"/>
      <c r="H505" s="4" t="str">
        <f t="shared" si="20"/>
        <v/>
      </c>
      <c r="I505" s="5" t="str">
        <f t="shared" si="21"/>
        <v/>
      </c>
      <c r="J505" s="8"/>
    </row>
    <row r="506" spans="1:10" x14ac:dyDescent="0.3">
      <c r="A506" s="10"/>
      <c r="B506" s="7"/>
      <c r="C506" s="20"/>
      <c r="D506" s="8" t="str">
        <f>IF(C506="",(""),(INDEX('Base de Datos'!A489:B496,(MATCH(Movimientos!C506,'Base de Datos'!A489:A496,0)),(2))))</f>
        <v/>
      </c>
      <c r="E506" s="8"/>
      <c r="F506" s="8"/>
      <c r="G506" s="8"/>
      <c r="H506" s="4" t="str">
        <f t="shared" si="20"/>
        <v/>
      </c>
      <c r="I506" s="5" t="str">
        <f t="shared" si="21"/>
        <v/>
      </c>
      <c r="J506" s="8"/>
    </row>
    <row r="507" spans="1:10" x14ac:dyDescent="0.3">
      <c r="A507" s="10"/>
      <c r="B507" s="7"/>
      <c r="C507" s="20"/>
      <c r="D507" s="8" t="str">
        <f>IF(C507="",(""),(INDEX('Base de Datos'!A490:B497,(MATCH(Movimientos!C507,'Base de Datos'!A490:A497,0)),(2))))</f>
        <v/>
      </c>
      <c r="E507" s="8"/>
      <c r="F507" s="8"/>
      <c r="G507" s="8"/>
      <c r="H507" s="4" t="str">
        <f t="shared" si="20"/>
        <v/>
      </c>
      <c r="I507" s="5" t="str">
        <f t="shared" si="21"/>
        <v/>
      </c>
      <c r="J507" s="8"/>
    </row>
    <row r="508" spans="1:10" x14ac:dyDescent="0.3">
      <c r="A508" s="10"/>
      <c r="B508" s="7"/>
      <c r="C508" s="20"/>
      <c r="D508" s="8" t="str">
        <f>IF(C508="",(""),(INDEX('Base de Datos'!A491:B498,(MATCH(Movimientos!C508,'Base de Datos'!A491:A498,0)),(2))))</f>
        <v/>
      </c>
      <c r="E508" s="8"/>
      <c r="F508" s="8"/>
      <c r="G508" s="8"/>
      <c r="H508" s="4" t="str">
        <f t="shared" si="20"/>
        <v/>
      </c>
      <c r="I508" s="5" t="str">
        <f t="shared" si="21"/>
        <v/>
      </c>
      <c r="J508" s="8"/>
    </row>
    <row r="509" spans="1:10" x14ac:dyDescent="0.3">
      <c r="A509" s="10"/>
      <c r="B509" s="7"/>
      <c r="C509" s="20"/>
      <c r="D509" s="8" t="str">
        <f>IF(C509="",(""),(INDEX('Base de Datos'!A492:B499,(MATCH(Movimientos!C509,'Base de Datos'!A492:A499,0)),(2))))</f>
        <v/>
      </c>
      <c r="E509" s="8"/>
      <c r="F509" s="8"/>
      <c r="G509" s="8"/>
      <c r="H509" s="4" t="str">
        <f t="shared" si="20"/>
        <v/>
      </c>
      <c r="I509" s="5" t="str">
        <f t="shared" si="21"/>
        <v/>
      </c>
      <c r="J509" s="8"/>
    </row>
    <row r="510" spans="1:10" x14ac:dyDescent="0.3">
      <c r="A510" s="10"/>
      <c r="B510" s="7"/>
      <c r="C510" s="20"/>
      <c r="D510" s="8" t="str">
        <f>IF(C510="",(""),(INDEX('Base de Datos'!A493:B500,(MATCH(Movimientos!C510,'Base de Datos'!A493:A500,0)),(2))))</f>
        <v/>
      </c>
      <c r="E510" s="8"/>
      <c r="F510" s="8"/>
      <c r="G510" s="8"/>
      <c r="H510" s="4" t="str">
        <f t="shared" si="20"/>
        <v/>
      </c>
      <c r="I510" s="5" t="str">
        <f t="shared" si="21"/>
        <v/>
      </c>
      <c r="J510" s="8"/>
    </row>
    <row r="511" spans="1:10" x14ac:dyDescent="0.3">
      <c r="A511" s="10"/>
      <c r="B511" s="7"/>
      <c r="C511" s="20"/>
      <c r="D511" s="8" t="str">
        <f>IF(C511="",(""),(INDEX('Base de Datos'!A494:B501,(MATCH(Movimientos!C511,'Base de Datos'!A494:A501,0)),(2))))</f>
        <v/>
      </c>
      <c r="E511" s="8"/>
      <c r="F511" s="8"/>
      <c r="G511" s="8"/>
      <c r="H511" s="4" t="str">
        <f t="shared" si="20"/>
        <v/>
      </c>
      <c r="I511" s="5" t="str">
        <f t="shared" si="21"/>
        <v/>
      </c>
      <c r="J511" s="8"/>
    </row>
    <row r="512" spans="1:10" x14ac:dyDescent="0.3">
      <c r="A512" s="10"/>
      <c r="B512" s="7"/>
      <c r="C512" s="20"/>
      <c r="D512" s="8" t="str">
        <f>IF(C512="",(""),(INDEX('Base de Datos'!A495:B502,(MATCH(Movimientos!C512,'Base de Datos'!A495:A502,0)),(2))))</f>
        <v/>
      </c>
      <c r="E512" s="8"/>
      <c r="F512" s="8"/>
      <c r="G512" s="8"/>
      <c r="H512" s="4" t="str">
        <f t="shared" si="20"/>
        <v/>
      </c>
      <c r="I512" s="5" t="str">
        <f t="shared" si="21"/>
        <v/>
      </c>
      <c r="J512" s="8"/>
    </row>
    <row r="513" spans="1:10" x14ac:dyDescent="0.3">
      <c r="A513" s="10"/>
      <c r="B513" s="7"/>
      <c r="C513" s="20"/>
      <c r="D513" s="8" t="str">
        <f>IF(C513="",(""),(INDEX('Base de Datos'!A496:B503,(MATCH(Movimientos!C513,'Base de Datos'!A496:A503,0)),(2))))</f>
        <v/>
      </c>
      <c r="E513" s="8"/>
      <c r="F513" s="8"/>
      <c r="G513" s="8"/>
      <c r="H513" s="4" t="str">
        <f t="shared" si="20"/>
        <v/>
      </c>
      <c r="I513" s="5" t="str">
        <f t="shared" si="21"/>
        <v/>
      </c>
      <c r="J513" s="8"/>
    </row>
    <row r="514" spans="1:10" x14ac:dyDescent="0.3">
      <c r="A514" s="10"/>
      <c r="B514" s="7"/>
      <c r="C514" s="20"/>
      <c r="D514" s="8" t="str">
        <f>IF(C514="",(""),(INDEX('Base de Datos'!A497:B504,(MATCH(Movimientos!C514,'Base de Datos'!A497:A504,0)),(2))))</f>
        <v/>
      </c>
      <c r="E514" s="8"/>
      <c r="F514" s="8"/>
      <c r="G514" s="8"/>
      <c r="H514" s="4" t="str">
        <f t="shared" si="20"/>
        <v/>
      </c>
      <c r="I514" s="5" t="str">
        <f t="shared" si="21"/>
        <v/>
      </c>
      <c r="J514" s="8"/>
    </row>
    <row r="515" spans="1:10" x14ac:dyDescent="0.3">
      <c r="A515" s="10"/>
      <c r="B515" s="7"/>
      <c r="C515" s="20"/>
      <c r="D515" s="8" t="str">
        <f>IF(C515="",(""),(INDEX('Base de Datos'!A498:B505,(MATCH(Movimientos!C515,'Base de Datos'!A498:A505,0)),(2))))</f>
        <v/>
      </c>
      <c r="E515" s="8"/>
      <c r="F515" s="8"/>
      <c r="G515" s="8"/>
      <c r="H515" s="4" t="str">
        <f t="shared" si="20"/>
        <v/>
      </c>
      <c r="I515" s="5" t="str">
        <f t="shared" si="21"/>
        <v/>
      </c>
      <c r="J515" s="8"/>
    </row>
    <row r="516" spans="1:10" x14ac:dyDescent="0.3">
      <c r="A516" s="10"/>
      <c r="B516" s="7"/>
      <c r="C516" s="20"/>
      <c r="D516" s="8" t="str">
        <f>IF(C516="",(""),(INDEX('Base de Datos'!A499:B506,(MATCH(Movimientos!C516,'Base de Datos'!A499:A506,0)),(2))))</f>
        <v/>
      </c>
      <c r="E516" s="8"/>
      <c r="F516" s="8"/>
      <c r="G516" s="8"/>
      <c r="H516" s="4" t="str">
        <f t="shared" si="20"/>
        <v/>
      </c>
      <c r="I516" s="5" t="str">
        <f t="shared" si="21"/>
        <v/>
      </c>
      <c r="J516" s="8"/>
    </row>
    <row r="517" spans="1:10" x14ac:dyDescent="0.3">
      <c r="A517" s="10"/>
      <c r="B517" s="7"/>
      <c r="C517" s="20"/>
      <c r="D517" s="8" t="str">
        <f>IF(C517="",(""),(INDEX('Base de Datos'!A500:B507,(MATCH(Movimientos!C517,'Base de Datos'!A500:A507,0)),(2))))</f>
        <v/>
      </c>
      <c r="E517" s="8"/>
      <c r="F517" s="8"/>
      <c r="G517" s="8"/>
      <c r="H517" s="4" t="str">
        <f t="shared" si="20"/>
        <v/>
      </c>
      <c r="I517" s="5" t="str">
        <f t="shared" si="21"/>
        <v/>
      </c>
      <c r="J517" s="8"/>
    </row>
    <row r="518" spans="1:10" x14ac:dyDescent="0.3">
      <c r="A518" s="10"/>
      <c r="B518" s="7"/>
      <c r="C518" s="20"/>
      <c r="D518" s="8" t="str">
        <f>IF(C518="",(""),(INDEX('Base de Datos'!A501:B508,(MATCH(Movimientos!C518,'Base de Datos'!A501:A508,0)),(2))))</f>
        <v/>
      </c>
      <c r="E518" s="8"/>
      <c r="F518" s="8"/>
      <c r="G518" s="8"/>
      <c r="H518" s="4" t="str">
        <f t="shared" si="20"/>
        <v/>
      </c>
      <c r="I518" s="5" t="str">
        <f t="shared" si="21"/>
        <v/>
      </c>
      <c r="J518" s="8"/>
    </row>
    <row r="519" spans="1:10" x14ac:dyDescent="0.3">
      <c r="A519" s="10"/>
      <c r="B519" s="7"/>
      <c r="C519" s="20"/>
      <c r="D519" s="8" t="str">
        <f>IF(C519="",(""),(INDEX('Base de Datos'!A502:B509,(MATCH(Movimientos!C519,'Base de Datos'!A502:A509,0)),(2))))</f>
        <v/>
      </c>
      <c r="E519" s="8"/>
      <c r="F519" s="8"/>
      <c r="G519" s="8"/>
      <c r="H519" s="4" t="str">
        <f t="shared" si="20"/>
        <v/>
      </c>
      <c r="I519" s="5" t="str">
        <f t="shared" si="21"/>
        <v/>
      </c>
      <c r="J519" s="8"/>
    </row>
    <row r="520" spans="1:10" x14ac:dyDescent="0.3">
      <c r="A520" s="10"/>
      <c r="B520" s="7"/>
      <c r="C520" s="20"/>
      <c r="D520" s="8" t="str">
        <f>IF(C520="",(""),(INDEX('Base de Datos'!A503:B510,(MATCH(Movimientos!C520,'Base de Datos'!A503:A510,0)),(2))))</f>
        <v/>
      </c>
      <c r="E520" s="8"/>
      <c r="F520" s="8"/>
      <c r="G520" s="8"/>
      <c r="H520" s="4" t="str">
        <f t="shared" si="20"/>
        <v/>
      </c>
      <c r="I520" s="5" t="str">
        <f t="shared" si="21"/>
        <v/>
      </c>
      <c r="J520" s="8"/>
    </row>
    <row r="521" spans="1:10" x14ac:dyDescent="0.3">
      <c r="A521" s="10"/>
      <c r="B521" s="7"/>
      <c r="C521" s="20"/>
      <c r="D521" s="8" t="str">
        <f>IF(C521="",(""),(INDEX('Base de Datos'!A504:B511,(MATCH(Movimientos!C521,'Base de Datos'!A504:A511,0)),(2))))</f>
        <v/>
      </c>
      <c r="E521" s="8"/>
      <c r="F521" s="8"/>
      <c r="G521" s="8"/>
      <c r="H521" s="4" t="str">
        <f t="shared" si="20"/>
        <v/>
      </c>
      <c r="I521" s="5" t="str">
        <f t="shared" si="21"/>
        <v/>
      </c>
      <c r="J521" s="8"/>
    </row>
    <row r="522" spans="1:10" x14ac:dyDescent="0.3">
      <c r="A522" s="10"/>
      <c r="B522" s="7"/>
      <c r="C522" s="20"/>
      <c r="D522" s="8" t="str">
        <f>IF(C522="",(""),(INDEX('Base de Datos'!A505:B512,(MATCH(Movimientos!C522,'Base de Datos'!A505:A512,0)),(2))))</f>
        <v/>
      </c>
      <c r="E522" s="8"/>
      <c r="F522" s="8"/>
      <c r="G522" s="8"/>
      <c r="H522" s="4" t="str">
        <f t="shared" si="20"/>
        <v/>
      </c>
      <c r="I522" s="5" t="str">
        <f t="shared" si="21"/>
        <v/>
      </c>
      <c r="J522" s="8"/>
    </row>
    <row r="523" spans="1:10" x14ac:dyDescent="0.3">
      <c r="A523" s="10"/>
      <c r="B523" s="7"/>
      <c r="C523" s="20"/>
      <c r="D523" s="8" t="str">
        <f>IF(C523="",(""),(INDEX('Base de Datos'!A506:B513,(MATCH(Movimientos!C523,'Base de Datos'!A506:A513,0)),(2))))</f>
        <v/>
      </c>
      <c r="E523" s="8"/>
      <c r="F523" s="8"/>
      <c r="G523" s="8"/>
      <c r="H523" s="4" t="str">
        <f t="shared" si="20"/>
        <v/>
      </c>
      <c r="I523" s="5" t="str">
        <f t="shared" si="21"/>
        <v/>
      </c>
      <c r="J523" s="8"/>
    </row>
    <row r="524" spans="1:10" x14ac:dyDescent="0.3">
      <c r="A524" s="10"/>
      <c r="B524" s="7"/>
      <c r="C524" s="20"/>
      <c r="D524" s="8" t="str">
        <f>IF(C524="",(""),(INDEX('Base de Datos'!A507:B514,(MATCH(Movimientos!C524,'Base de Datos'!A507:A514,0)),(2))))</f>
        <v/>
      </c>
      <c r="E524" s="8"/>
      <c r="F524" s="8"/>
      <c r="G524" s="8"/>
      <c r="H524" s="4" t="str">
        <f t="shared" si="20"/>
        <v/>
      </c>
      <c r="I524" s="5" t="str">
        <f t="shared" si="21"/>
        <v/>
      </c>
      <c r="J524" s="8"/>
    </row>
    <row r="525" spans="1:10" x14ac:dyDescent="0.3">
      <c r="A525" s="10"/>
      <c r="B525" s="7"/>
      <c r="C525" s="20"/>
      <c r="D525" s="8" t="str">
        <f>IF(C525="",(""),(INDEX('Base de Datos'!A508:B515,(MATCH(Movimientos!C525,'Base de Datos'!A508:A515,0)),(2))))</f>
        <v/>
      </c>
      <c r="E525" s="8"/>
      <c r="F525" s="8"/>
      <c r="G525" s="8"/>
      <c r="H525" s="4" t="str">
        <f t="shared" si="20"/>
        <v/>
      </c>
      <c r="I525" s="5" t="str">
        <f t="shared" si="21"/>
        <v/>
      </c>
      <c r="J525" s="8"/>
    </row>
    <row r="526" spans="1:10" x14ac:dyDescent="0.3">
      <c r="A526" s="10"/>
      <c r="B526" s="7"/>
      <c r="C526" s="20"/>
      <c r="D526" s="8" t="str">
        <f>IF(C526="",(""),(INDEX('Base de Datos'!A509:B516,(MATCH(Movimientos!C526,'Base de Datos'!A509:A516,0)),(2))))</f>
        <v/>
      </c>
      <c r="E526" s="8"/>
      <c r="F526" s="8"/>
      <c r="G526" s="8"/>
      <c r="H526" s="4" t="str">
        <f t="shared" si="20"/>
        <v/>
      </c>
      <c r="I526" s="5" t="str">
        <f t="shared" si="21"/>
        <v/>
      </c>
      <c r="J526" s="8"/>
    </row>
    <row r="527" spans="1:10" x14ac:dyDescent="0.3">
      <c r="A527" s="10"/>
      <c r="B527" s="7"/>
      <c r="C527" s="20"/>
      <c r="D527" s="8" t="str">
        <f>IF(C527="",(""),(INDEX('Base de Datos'!A510:B517,(MATCH(Movimientos!C527,'Base de Datos'!A510:A517,0)),(2))))</f>
        <v/>
      </c>
      <c r="E527" s="8"/>
      <c r="F527" s="8"/>
      <c r="G527" s="8"/>
      <c r="H527" s="4" t="str">
        <f t="shared" si="20"/>
        <v/>
      </c>
      <c r="I527" s="5" t="str">
        <f t="shared" si="21"/>
        <v/>
      </c>
      <c r="J527" s="8"/>
    </row>
    <row r="528" spans="1:10" x14ac:dyDescent="0.3">
      <c r="A528" s="10"/>
      <c r="B528" s="7"/>
      <c r="C528" s="20"/>
      <c r="D528" s="8" t="str">
        <f>IF(C528="",(""),(INDEX('Base de Datos'!A511:B518,(MATCH(Movimientos!C528,'Base de Datos'!A511:A518,0)),(2))))</f>
        <v/>
      </c>
      <c r="E528" s="8"/>
      <c r="F528" s="8"/>
      <c r="G528" s="8"/>
      <c r="H528" s="4" t="str">
        <f t="shared" si="20"/>
        <v/>
      </c>
      <c r="I528" s="5" t="str">
        <f t="shared" si="21"/>
        <v/>
      </c>
      <c r="J528" s="8"/>
    </row>
    <row r="529" spans="1:10" x14ac:dyDescent="0.3">
      <c r="A529" s="10"/>
      <c r="B529" s="7"/>
      <c r="C529" s="20"/>
      <c r="D529" s="8" t="str">
        <f>IF(C529="",(""),(INDEX('Base de Datos'!A512:B519,(MATCH(Movimientos!C529,'Base de Datos'!A512:A519,0)),(2))))</f>
        <v/>
      </c>
      <c r="E529" s="8"/>
      <c r="F529" s="8"/>
      <c r="G529" s="8"/>
      <c r="H529" s="4" t="str">
        <f t="shared" si="20"/>
        <v/>
      </c>
      <c r="I529" s="5" t="str">
        <f t="shared" si="21"/>
        <v/>
      </c>
      <c r="J529" s="8"/>
    </row>
    <row r="530" spans="1:10" x14ac:dyDescent="0.3">
      <c r="A530" s="10"/>
      <c r="B530" s="7"/>
      <c r="C530" s="20"/>
      <c r="D530" s="8" t="str">
        <f>IF(C530="",(""),(INDEX('Base de Datos'!A513:B520,(MATCH(Movimientos!C530,'Base de Datos'!A513:A520,0)),(2))))</f>
        <v/>
      </c>
      <c r="E530" s="8"/>
      <c r="F530" s="8"/>
      <c r="G530" s="8"/>
      <c r="H530" s="4" t="str">
        <f t="shared" si="20"/>
        <v/>
      </c>
      <c r="I530" s="5" t="str">
        <f t="shared" si="21"/>
        <v/>
      </c>
      <c r="J530" s="8"/>
    </row>
    <row r="531" spans="1:10" x14ac:dyDescent="0.3">
      <c r="A531" s="10"/>
      <c r="B531" s="7"/>
      <c r="C531" s="20"/>
      <c r="D531" s="8" t="str">
        <f>IF(C531="",(""),(INDEX('Base de Datos'!A514:B521,(MATCH(Movimientos!C531,'Base de Datos'!A514:A521,0)),(2))))</f>
        <v/>
      </c>
      <c r="E531" s="8"/>
      <c r="F531" s="8"/>
      <c r="G531" s="8"/>
      <c r="H531" s="4" t="str">
        <f t="shared" si="20"/>
        <v/>
      </c>
      <c r="I531" s="5" t="str">
        <f t="shared" si="21"/>
        <v/>
      </c>
      <c r="J531" s="8"/>
    </row>
    <row r="532" spans="1:10" x14ac:dyDescent="0.3">
      <c r="A532" s="10"/>
      <c r="B532" s="7"/>
      <c r="C532" s="20"/>
      <c r="D532" s="8" t="str">
        <f>IF(C532="",(""),(INDEX('Base de Datos'!A515:B522,(MATCH(Movimientos!C532,'Base de Datos'!A515:A522,0)),(2))))</f>
        <v/>
      </c>
      <c r="E532" s="8"/>
      <c r="F532" s="8"/>
      <c r="G532" s="8"/>
      <c r="H532" s="4" t="str">
        <f t="shared" si="20"/>
        <v/>
      </c>
      <c r="I532" s="5" t="str">
        <f t="shared" si="21"/>
        <v/>
      </c>
      <c r="J532" s="8"/>
    </row>
    <row r="533" spans="1:10" x14ac:dyDescent="0.3">
      <c r="A533" s="10"/>
      <c r="B533" s="7"/>
      <c r="C533" s="20"/>
      <c r="D533" s="8" t="str">
        <f>IF(C533="",(""),(INDEX('Base de Datos'!A516:B523,(MATCH(Movimientos!C533,'Base de Datos'!A516:A523,0)),(2))))</f>
        <v/>
      </c>
      <c r="E533" s="8"/>
      <c r="F533" s="8"/>
      <c r="G533" s="8"/>
      <c r="H533" s="4" t="str">
        <f t="shared" si="20"/>
        <v/>
      </c>
      <c r="I533" s="5" t="str">
        <f t="shared" si="21"/>
        <v/>
      </c>
      <c r="J533" s="8"/>
    </row>
    <row r="534" spans="1:10" x14ac:dyDescent="0.3">
      <c r="A534" s="10"/>
      <c r="B534" s="7"/>
      <c r="C534" s="20"/>
      <c r="D534" s="8" t="str">
        <f>IF(C534="",(""),(INDEX('Base de Datos'!A517:B524,(MATCH(Movimientos!C534,'Base de Datos'!A517:A524,0)),(2))))</f>
        <v/>
      </c>
      <c r="E534" s="8"/>
      <c r="F534" s="8"/>
      <c r="G534" s="8"/>
      <c r="H534" s="4" t="str">
        <f t="shared" si="20"/>
        <v/>
      </c>
      <c r="I534" s="5" t="str">
        <f t="shared" si="21"/>
        <v/>
      </c>
      <c r="J534" s="8"/>
    </row>
    <row r="535" spans="1:10" x14ac:dyDescent="0.3">
      <c r="A535" s="10"/>
      <c r="B535" s="7"/>
      <c r="C535" s="20"/>
      <c r="D535" s="8" t="str">
        <f>IF(C535="",(""),(INDEX('Base de Datos'!A518:B525,(MATCH(Movimientos!C535,'Base de Datos'!A518:A525,0)),(2))))</f>
        <v/>
      </c>
      <c r="E535" s="8"/>
      <c r="F535" s="8"/>
      <c r="G535" s="8"/>
      <c r="H535" s="4" t="str">
        <f t="shared" si="20"/>
        <v/>
      </c>
      <c r="I535" s="5" t="str">
        <f t="shared" si="21"/>
        <v/>
      </c>
      <c r="J535" s="8"/>
    </row>
    <row r="536" spans="1:10" x14ac:dyDescent="0.3">
      <c r="A536" s="10"/>
      <c r="B536" s="7"/>
      <c r="C536" s="20"/>
      <c r="D536" s="8" t="str">
        <f>IF(C536="",(""),(INDEX('Base de Datos'!A519:B526,(MATCH(Movimientos!C536,'Base de Datos'!A519:A526,0)),(2))))</f>
        <v/>
      </c>
      <c r="E536" s="8"/>
      <c r="F536" s="8"/>
      <c r="G536" s="8"/>
      <c r="H536" s="4" t="str">
        <f t="shared" si="20"/>
        <v/>
      </c>
      <c r="I536" s="5" t="str">
        <f t="shared" si="21"/>
        <v/>
      </c>
      <c r="J536" s="8"/>
    </row>
    <row r="537" spans="1:10" x14ac:dyDescent="0.3">
      <c r="A537" s="10"/>
      <c r="B537" s="7"/>
      <c r="C537" s="20"/>
      <c r="D537" s="8" t="str">
        <f>IF(C537="",(""),(INDEX('Base de Datos'!A520:B527,(MATCH(Movimientos!C537,'Base de Datos'!A520:A527,0)),(2))))</f>
        <v/>
      </c>
      <c r="E537" s="8"/>
      <c r="F537" s="8"/>
      <c r="G537" s="8"/>
      <c r="H537" s="4" t="str">
        <f t="shared" si="20"/>
        <v/>
      </c>
      <c r="I537" s="5" t="str">
        <f t="shared" si="21"/>
        <v/>
      </c>
      <c r="J537" s="8"/>
    </row>
    <row r="538" spans="1:10" x14ac:dyDescent="0.3">
      <c r="A538" s="10"/>
      <c r="B538" s="7"/>
      <c r="C538" s="20"/>
      <c r="D538" s="8" t="str">
        <f>IF(C538="",(""),(INDEX('Base de Datos'!A521:B528,(MATCH(Movimientos!C538,'Base de Datos'!A521:A528,0)),(2))))</f>
        <v/>
      </c>
      <c r="E538" s="8"/>
      <c r="F538" s="8"/>
      <c r="G538" s="8"/>
      <c r="H538" s="4" t="str">
        <f t="shared" si="20"/>
        <v/>
      </c>
      <c r="I538" s="5" t="str">
        <f t="shared" si="21"/>
        <v/>
      </c>
      <c r="J538" s="8"/>
    </row>
    <row r="539" spans="1:10" x14ac:dyDescent="0.3">
      <c r="A539" s="10"/>
      <c r="B539" s="7"/>
      <c r="C539" s="20"/>
      <c r="D539" s="8" t="str">
        <f>IF(C539="",(""),(INDEX('Base de Datos'!A522:B529,(MATCH(Movimientos!C539,'Base de Datos'!A522:A529,0)),(2))))</f>
        <v/>
      </c>
      <c r="E539" s="8"/>
      <c r="F539" s="8"/>
      <c r="G539" s="8"/>
      <c r="H539" s="4" t="str">
        <f t="shared" si="20"/>
        <v/>
      </c>
      <c r="I539" s="5" t="str">
        <f t="shared" si="21"/>
        <v/>
      </c>
      <c r="J539" s="8"/>
    </row>
    <row r="540" spans="1:10" x14ac:dyDescent="0.3">
      <c r="A540" s="10"/>
      <c r="B540" s="7"/>
      <c r="C540" s="20"/>
      <c r="D540" s="8" t="str">
        <f>IF(C540="",(""),(INDEX('Base de Datos'!A523:B530,(MATCH(Movimientos!C540,'Base de Datos'!A523:A530,0)),(2))))</f>
        <v/>
      </c>
      <c r="E540" s="8"/>
      <c r="F540" s="8"/>
      <c r="G540" s="8"/>
      <c r="H540" s="4" t="str">
        <f t="shared" si="20"/>
        <v/>
      </c>
      <c r="I540" s="5" t="str">
        <f t="shared" si="21"/>
        <v/>
      </c>
      <c r="J540" s="8"/>
    </row>
    <row r="541" spans="1:10" x14ac:dyDescent="0.3">
      <c r="A541" s="10"/>
      <c r="B541" s="7"/>
      <c r="C541" s="20"/>
      <c r="D541" s="8" t="str">
        <f>IF(C541="",(""),(INDEX('Base de Datos'!A524:B531,(MATCH(Movimientos!C541,'Base de Datos'!A524:A531,0)),(2))))</f>
        <v/>
      </c>
      <c r="E541" s="8"/>
      <c r="F541" s="8"/>
      <c r="G541" s="8"/>
      <c r="H541" s="4" t="str">
        <f t="shared" si="20"/>
        <v/>
      </c>
      <c r="I541" s="5" t="str">
        <f t="shared" si="21"/>
        <v/>
      </c>
      <c r="J541" s="8"/>
    </row>
    <row r="542" spans="1:10" x14ac:dyDescent="0.3">
      <c r="A542" s="10"/>
      <c r="B542" s="7"/>
      <c r="C542" s="20"/>
      <c r="D542" s="8" t="str">
        <f>IF(C542="",(""),(INDEX('Base de Datos'!A525:B532,(MATCH(Movimientos!C542,'Base de Datos'!A525:A532,0)),(2))))</f>
        <v/>
      </c>
      <c r="E542" s="8"/>
      <c r="F542" s="8"/>
      <c r="G542" s="8"/>
      <c r="H542" s="4" t="str">
        <f t="shared" si="20"/>
        <v/>
      </c>
      <c r="I542" s="5" t="str">
        <f t="shared" si="21"/>
        <v/>
      </c>
      <c r="J542" s="8"/>
    </row>
    <row r="543" spans="1:10" x14ac:dyDescent="0.3">
      <c r="A543" s="10"/>
      <c r="B543" s="7"/>
      <c r="C543" s="20"/>
      <c r="D543" s="8" t="str">
        <f>IF(C543="",(""),(INDEX('Base de Datos'!A526:B533,(MATCH(Movimientos!C543,'Base de Datos'!A526:A533,0)),(2))))</f>
        <v/>
      </c>
      <c r="E543" s="8"/>
      <c r="F543" s="8"/>
      <c r="G543" s="8"/>
      <c r="H543" s="4" t="str">
        <f t="shared" si="20"/>
        <v/>
      </c>
      <c r="I543" s="5" t="str">
        <f t="shared" si="21"/>
        <v/>
      </c>
      <c r="J543" s="8"/>
    </row>
    <row r="544" spans="1:10" x14ac:dyDescent="0.3">
      <c r="A544" s="10"/>
      <c r="B544" s="7"/>
      <c r="C544" s="20"/>
      <c r="D544" s="8" t="str">
        <f>IF(C544="",(""),(INDEX('Base de Datos'!A527:B534,(MATCH(Movimientos!C544,'Base de Datos'!A527:A534,0)),(2))))</f>
        <v/>
      </c>
      <c r="E544" s="8"/>
      <c r="F544" s="8"/>
      <c r="G544" s="8"/>
      <c r="H544" s="4" t="str">
        <f t="shared" si="20"/>
        <v/>
      </c>
      <c r="I544" s="5" t="str">
        <f t="shared" si="21"/>
        <v/>
      </c>
      <c r="J544" s="8"/>
    </row>
    <row r="545" spans="1:10" x14ac:dyDescent="0.3">
      <c r="A545" s="10"/>
      <c r="B545" s="7"/>
      <c r="C545" s="20"/>
      <c r="D545" s="8" t="str">
        <f>IF(C545="",(""),(INDEX('Base de Datos'!A528:B535,(MATCH(Movimientos!C545,'Base de Datos'!A528:A535,0)),(2))))</f>
        <v/>
      </c>
      <c r="E545" s="8"/>
      <c r="F545" s="8"/>
      <c r="G545" s="8"/>
      <c r="H545" s="4" t="str">
        <f t="shared" si="20"/>
        <v/>
      </c>
      <c r="I545" s="5" t="str">
        <f t="shared" si="21"/>
        <v/>
      </c>
      <c r="J545" s="8"/>
    </row>
    <row r="546" spans="1:10" x14ac:dyDescent="0.3">
      <c r="A546" s="10"/>
      <c r="B546" s="7"/>
      <c r="C546" s="20"/>
      <c r="D546" s="8" t="str">
        <f>IF(C546="",(""),(INDEX('Base de Datos'!A529:B536,(MATCH(Movimientos!C546,'Base de Datos'!A529:A536,0)),(2))))</f>
        <v/>
      </c>
      <c r="E546" s="8"/>
      <c r="F546" s="8"/>
      <c r="G546" s="8"/>
      <c r="H546" s="4" t="str">
        <f t="shared" si="20"/>
        <v/>
      </c>
      <c r="I546" s="5" t="str">
        <f t="shared" si="21"/>
        <v/>
      </c>
      <c r="J546" s="8"/>
    </row>
    <row r="547" spans="1:10" x14ac:dyDescent="0.3">
      <c r="A547" s="10"/>
      <c r="B547" s="7"/>
      <c r="C547" s="20"/>
      <c r="D547" s="8" t="str">
        <f>IF(C547="",(""),(INDEX('Base de Datos'!A530:B537,(MATCH(Movimientos!C547,'Base de Datos'!A530:A537,0)),(2))))</f>
        <v/>
      </c>
      <c r="E547" s="8"/>
      <c r="F547" s="8"/>
      <c r="G547" s="8"/>
      <c r="H547" s="4" t="str">
        <f t="shared" si="20"/>
        <v/>
      </c>
      <c r="I547" s="5" t="str">
        <f t="shared" si="21"/>
        <v/>
      </c>
      <c r="J547" s="8"/>
    </row>
    <row r="548" spans="1:10" x14ac:dyDescent="0.3">
      <c r="A548" s="10"/>
      <c r="B548" s="7"/>
      <c r="C548" s="20"/>
      <c r="D548" s="8" t="str">
        <f>IF(C548="",(""),(INDEX('Base de Datos'!A531:B538,(MATCH(Movimientos!C548,'Base de Datos'!A531:A538,0)),(2))))</f>
        <v/>
      </c>
      <c r="E548" s="8"/>
      <c r="F548" s="8"/>
      <c r="G548" s="8"/>
      <c r="H548" s="4" t="str">
        <f t="shared" si="20"/>
        <v/>
      </c>
      <c r="I548" s="5" t="str">
        <f t="shared" si="21"/>
        <v/>
      </c>
      <c r="J548" s="8"/>
    </row>
    <row r="549" spans="1:10" x14ac:dyDescent="0.3">
      <c r="A549" s="10"/>
      <c r="B549" s="7"/>
      <c r="C549" s="20"/>
      <c r="D549" s="8" t="str">
        <f>IF(C549="",(""),(INDEX('Base de Datos'!A532:B539,(MATCH(Movimientos!C549,'Base de Datos'!A532:A539,0)),(2))))</f>
        <v/>
      </c>
      <c r="E549" s="8"/>
      <c r="F549" s="8"/>
      <c r="G549" s="8"/>
      <c r="H549" s="4" t="str">
        <f t="shared" si="20"/>
        <v/>
      </c>
      <c r="I549" s="5" t="str">
        <f t="shared" si="21"/>
        <v/>
      </c>
      <c r="J549" s="8"/>
    </row>
    <row r="550" spans="1:10" x14ac:dyDescent="0.3">
      <c r="A550" s="10"/>
      <c r="B550" s="7"/>
      <c r="C550" s="20"/>
      <c r="D550" s="8" t="str">
        <f>IF(C550="",(""),(INDEX('Base de Datos'!A533:B540,(MATCH(Movimientos!C550,'Base de Datos'!A533:A540,0)),(2))))</f>
        <v/>
      </c>
      <c r="E550" s="8"/>
      <c r="F550" s="8"/>
      <c r="G550" s="8"/>
      <c r="H550" s="4" t="str">
        <f t="shared" ref="H550:H613" si="22">IF(A550="",(""),(IF(B550="Ingreso",(D550),(""))))</f>
        <v/>
      </c>
      <c r="I550" s="5" t="str">
        <f t="shared" ref="I550:I613" si="23">IF(A550="",(""),(IF(B550="Egreso",(D550),(""))))</f>
        <v/>
      </c>
      <c r="J550" s="8"/>
    </row>
    <row r="551" spans="1:10" x14ac:dyDescent="0.3">
      <c r="A551" s="10"/>
      <c r="B551" s="7"/>
      <c r="C551" s="20"/>
      <c r="D551" s="8" t="str">
        <f>IF(C551="",(""),(INDEX('Base de Datos'!A534:B541,(MATCH(Movimientos!C551,'Base de Datos'!A534:A541,0)),(2))))</f>
        <v/>
      </c>
      <c r="E551" s="8"/>
      <c r="F551" s="8"/>
      <c r="G551" s="8"/>
      <c r="H551" s="4" t="str">
        <f t="shared" si="22"/>
        <v/>
      </c>
      <c r="I551" s="5" t="str">
        <f t="shared" si="23"/>
        <v/>
      </c>
      <c r="J551" s="8"/>
    </row>
    <row r="552" spans="1:10" x14ac:dyDescent="0.3">
      <c r="A552" s="10"/>
      <c r="B552" s="7"/>
      <c r="C552" s="20"/>
      <c r="D552" s="8" t="str">
        <f>IF(C552="",(""),(INDEX('Base de Datos'!A535:B542,(MATCH(Movimientos!C552,'Base de Datos'!A535:A542,0)),(2))))</f>
        <v/>
      </c>
      <c r="E552" s="8"/>
      <c r="F552" s="8"/>
      <c r="G552" s="8"/>
      <c r="H552" s="4" t="str">
        <f t="shared" si="22"/>
        <v/>
      </c>
      <c r="I552" s="5" t="str">
        <f t="shared" si="23"/>
        <v/>
      </c>
      <c r="J552" s="8"/>
    </row>
    <row r="553" spans="1:10" x14ac:dyDescent="0.3">
      <c r="A553" s="10"/>
      <c r="B553" s="7"/>
      <c r="C553" s="20"/>
      <c r="D553" s="8" t="str">
        <f>IF(C553="",(""),(INDEX('Base de Datos'!A536:B543,(MATCH(Movimientos!C553,'Base de Datos'!A536:A543,0)),(2))))</f>
        <v/>
      </c>
      <c r="E553" s="8"/>
      <c r="F553" s="8"/>
      <c r="G553" s="8"/>
      <c r="H553" s="4" t="str">
        <f t="shared" si="22"/>
        <v/>
      </c>
      <c r="I553" s="5" t="str">
        <f t="shared" si="23"/>
        <v/>
      </c>
      <c r="J553" s="8"/>
    </row>
    <row r="554" spans="1:10" x14ac:dyDescent="0.3">
      <c r="A554" s="10"/>
      <c r="B554" s="7"/>
      <c r="C554" s="20"/>
      <c r="D554" s="8" t="str">
        <f>IF(C554="",(""),(INDEX('Base de Datos'!A537:B544,(MATCH(Movimientos!C554,'Base de Datos'!A537:A544,0)),(2))))</f>
        <v/>
      </c>
      <c r="E554" s="8"/>
      <c r="F554" s="8"/>
      <c r="G554" s="8"/>
      <c r="H554" s="4" t="str">
        <f t="shared" si="22"/>
        <v/>
      </c>
      <c r="I554" s="5" t="str">
        <f t="shared" si="23"/>
        <v/>
      </c>
      <c r="J554" s="8"/>
    </row>
    <row r="555" spans="1:10" x14ac:dyDescent="0.3">
      <c r="A555" s="10"/>
      <c r="B555" s="7"/>
      <c r="C555" s="20"/>
      <c r="D555" s="8" t="str">
        <f>IF(C555="",(""),(INDEX('Base de Datos'!A538:B545,(MATCH(Movimientos!C555,'Base de Datos'!A538:A545,0)),(2))))</f>
        <v/>
      </c>
      <c r="E555" s="8"/>
      <c r="F555" s="8"/>
      <c r="G555" s="8"/>
      <c r="H555" s="4" t="str">
        <f t="shared" si="22"/>
        <v/>
      </c>
      <c r="I555" s="5" t="str">
        <f t="shared" si="23"/>
        <v/>
      </c>
      <c r="J555" s="8"/>
    </row>
    <row r="556" spans="1:10" x14ac:dyDescent="0.3">
      <c r="A556" s="10"/>
      <c r="B556" s="7"/>
      <c r="C556" s="20"/>
      <c r="D556" s="8" t="str">
        <f>IF(C556="",(""),(INDEX('Base de Datos'!A539:B546,(MATCH(Movimientos!C556,'Base de Datos'!A539:A546,0)),(2))))</f>
        <v/>
      </c>
      <c r="E556" s="8"/>
      <c r="F556" s="8"/>
      <c r="G556" s="8"/>
      <c r="H556" s="4" t="str">
        <f t="shared" si="22"/>
        <v/>
      </c>
      <c r="I556" s="5" t="str">
        <f t="shared" si="23"/>
        <v/>
      </c>
      <c r="J556" s="8"/>
    </row>
    <row r="557" spans="1:10" x14ac:dyDescent="0.3">
      <c r="A557" s="10"/>
      <c r="B557" s="7"/>
      <c r="C557" s="20"/>
      <c r="D557" s="8" t="str">
        <f>IF(C557="",(""),(INDEX('Base de Datos'!A540:B547,(MATCH(Movimientos!C557,'Base de Datos'!A540:A547,0)),(2))))</f>
        <v/>
      </c>
      <c r="E557" s="8"/>
      <c r="F557" s="8"/>
      <c r="G557" s="8"/>
      <c r="H557" s="4" t="str">
        <f t="shared" si="22"/>
        <v/>
      </c>
      <c r="I557" s="5" t="str">
        <f t="shared" si="23"/>
        <v/>
      </c>
      <c r="J557" s="8"/>
    </row>
    <row r="558" spans="1:10" x14ac:dyDescent="0.3">
      <c r="A558" s="10"/>
      <c r="B558" s="7"/>
      <c r="C558" s="20"/>
      <c r="D558" s="8" t="str">
        <f>IF(C558="",(""),(INDEX('Base de Datos'!A541:B548,(MATCH(Movimientos!C558,'Base de Datos'!A541:A548,0)),(2))))</f>
        <v/>
      </c>
      <c r="E558" s="8"/>
      <c r="F558" s="8"/>
      <c r="G558" s="8"/>
      <c r="H558" s="4" t="str">
        <f t="shared" si="22"/>
        <v/>
      </c>
      <c r="I558" s="5" t="str">
        <f t="shared" si="23"/>
        <v/>
      </c>
      <c r="J558" s="8"/>
    </row>
    <row r="559" spans="1:10" x14ac:dyDescent="0.3">
      <c r="A559" s="10"/>
      <c r="B559" s="7"/>
      <c r="C559" s="20"/>
      <c r="D559" s="8" t="str">
        <f>IF(C559="",(""),(INDEX('Base de Datos'!A542:B549,(MATCH(Movimientos!C559,'Base de Datos'!A542:A549,0)),(2))))</f>
        <v/>
      </c>
      <c r="E559" s="8"/>
      <c r="F559" s="8"/>
      <c r="G559" s="8"/>
      <c r="H559" s="4" t="str">
        <f t="shared" si="22"/>
        <v/>
      </c>
      <c r="I559" s="5" t="str">
        <f t="shared" si="23"/>
        <v/>
      </c>
      <c r="J559" s="8"/>
    </row>
    <row r="560" spans="1:10" x14ac:dyDescent="0.3">
      <c r="A560" s="10"/>
      <c r="B560" s="7"/>
      <c r="C560" s="20"/>
      <c r="D560" s="8" t="str">
        <f>IF(C560="",(""),(INDEX('Base de Datos'!A543:B550,(MATCH(Movimientos!C560,'Base de Datos'!A543:A550,0)),(2))))</f>
        <v/>
      </c>
      <c r="E560" s="8"/>
      <c r="F560" s="8"/>
      <c r="G560" s="8"/>
      <c r="H560" s="4" t="str">
        <f t="shared" si="22"/>
        <v/>
      </c>
      <c r="I560" s="5" t="str">
        <f t="shared" si="23"/>
        <v/>
      </c>
      <c r="J560" s="8"/>
    </row>
    <row r="561" spans="1:10" x14ac:dyDescent="0.3">
      <c r="A561" s="10"/>
      <c r="B561" s="7"/>
      <c r="C561" s="20"/>
      <c r="D561" s="8" t="str">
        <f>IF(C561="",(""),(INDEX('Base de Datos'!A544:B551,(MATCH(Movimientos!C561,'Base de Datos'!A544:A551,0)),(2))))</f>
        <v/>
      </c>
      <c r="E561" s="8"/>
      <c r="F561" s="8"/>
      <c r="G561" s="8"/>
      <c r="H561" s="4" t="str">
        <f t="shared" si="22"/>
        <v/>
      </c>
      <c r="I561" s="5" t="str">
        <f t="shared" si="23"/>
        <v/>
      </c>
      <c r="J561" s="8"/>
    </row>
    <row r="562" spans="1:10" x14ac:dyDescent="0.3">
      <c r="A562" s="10"/>
      <c r="B562" s="7"/>
      <c r="C562" s="20"/>
      <c r="D562" s="8" t="str">
        <f>IF(C562="",(""),(INDEX('Base de Datos'!A545:B552,(MATCH(Movimientos!C562,'Base de Datos'!A545:A552,0)),(2))))</f>
        <v/>
      </c>
      <c r="E562" s="8"/>
      <c r="F562" s="8"/>
      <c r="G562" s="8"/>
      <c r="H562" s="4" t="str">
        <f t="shared" si="22"/>
        <v/>
      </c>
      <c r="I562" s="5" t="str">
        <f t="shared" si="23"/>
        <v/>
      </c>
      <c r="J562" s="8"/>
    </row>
    <row r="563" spans="1:10" x14ac:dyDescent="0.3">
      <c r="A563" s="10"/>
      <c r="B563" s="7"/>
      <c r="C563" s="20"/>
      <c r="D563" s="8" t="str">
        <f>IF(C563="",(""),(INDEX('Base de Datos'!A546:B553,(MATCH(Movimientos!C563,'Base de Datos'!A546:A553,0)),(2))))</f>
        <v/>
      </c>
      <c r="E563" s="8"/>
      <c r="F563" s="8"/>
      <c r="G563" s="8"/>
      <c r="H563" s="4" t="str">
        <f t="shared" si="22"/>
        <v/>
      </c>
      <c r="I563" s="5" t="str">
        <f t="shared" si="23"/>
        <v/>
      </c>
      <c r="J563" s="8"/>
    </row>
    <row r="564" spans="1:10" x14ac:dyDescent="0.3">
      <c r="A564" s="10"/>
      <c r="B564" s="7"/>
      <c r="C564" s="20"/>
      <c r="D564" s="8" t="str">
        <f>IF(C564="",(""),(INDEX('Base de Datos'!A547:B554,(MATCH(Movimientos!C564,'Base de Datos'!A547:A554,0)),(2))))</f>
        <v/>
      </c>
      <c r="E564" s="8"/>
      <c r="F564" s="8"/>
      <c r="G564" s="8"/>
      <c r="H564" s="4" t="str">
        <f t="shared" si="22"/>
        <v/>
      </c>
      <c r="I564" s="5" t="str">
        <f t="shared" si="23"/>
        <v/>
      </c>
      <c r="J564" s="8"/>
    </row>
    <row r="565" spans="1:10" x14ac:dyDescent="0.3">
      <c r="A565" s="10"/>
      <c r="B565" s="7"/>
      <c r="C565" s="20"/>
      <c r="D565" s="8" t="str">
        <f>IF(C565="",(""),(INDEX('Base de Datos'!A548:B555,(MATCH(Movimientos!C565,'Base de Datos'!A548:A555,0)),(2))))</f>
        <v/>
      </c>
      <c r="E565" s="8"/>
      <c r="F565" s="8"/>
      <c r="G565" s="8"/>
      <c r="H565" s="4" t="str">
        <f t="shared" si="22"/>
        <v/>
      </c>
      <c r="I565" s="5" t="str">
        <f t="shared" si="23"/>
        <v/>
      </c>
      <c r="J565" s="8"/>
    </row>
    <row r="566" spans="1:10" x14ac:dyDescent="0.3">
      <c r="A566" s="10"/>
      <c r="B566" s="7"/>
      <c r="C566" s="20"/>
      <c r="D566" s="8" t="str">
        <f>IF(C566="",(""),(INDEX('Base de Datos'!A549:B556,(MATCH(Movimientos!C566,'Base de Datos'!A549:A556,0)),(2))))</f>
        <v/>
      </c>
      <c r="E566" s="8"/>
      <c r="F566" s="8"/>
      <c r="G566" s="8"/>
      <c r="H566" s="4" t="str">
        <f t="shared" si="22"/>
        <v/>
      </c>
      <c r="I566" s="5" t="str">
        <f t="shared" si="23"/>
        <v/>
      </c>
      <c r="J566" s="8"/>
    </row>
    <row r="567" spans="1:10" x14ac:dyDescent="0.3">
      <c r="A567" s="10"/>
      <c r="B567" s="7"/>
      <c r="C567" s="20"/>
      <c r="D567" s="8" t="str">
        <f>IF(C567="",(""),(INDEX('Base de Datos'!A550:B557,(MATCH(Movimientos!C567,'Base de Datos'!A550:A557,0)),(2))))</f>
        <v/>
      </c>
      <c r="E567" s="8"/>
      <c r="F567" s="8"/>
      <c r="G567" s="8"/>
      <c r="H567" s="4" t="str">
        <f t="shared" si="22"/>
        <v/>
      </c>
      <c r="I567" s="5" t="str">
        <f t="shared" si="23"/>
        <v/>
      </c>
      <c r="J567" s="8"/>
    </row>
    <row r="568" spans="1:10" x14ac:dyDescent="0.3">
      <c r="A568" s="10"/>
      <c r="B568" s="7"/>
      <c r="C568" s="20"/>
      <c r="D568" s="8" t="str">
        <f>IF(C568="",(""),(INDEX('Base de Datos'!A551:B558,(MATCH(Movimientos!C568,'Base de Datos'!A551:A558,0)),(2))))</f>
        <v/>
      </c>
      <c r="E568" s="8"/>
      <c r="F568" s="8"/>
      <c r="G568" s="8"/>
      <c r="H568" s="4" t="str">
        <f t="shared" si="22"/>
        <v/>
      </c>
      <c r="I568" s="5" t="str">
        <f t="shared" si="23"/>
        <v/>
      </c>
      <c r="J568" s="8"/>
    </row>
    <row r="569" spans="1:10" x14ac:dyDescent="0.3">
      <c r="A569" s="10"/>
      <c r="B569" s="7"/>
      <c r="C569" s="20"/>
      <c r="D569" s="8" t="str">
        <f>IF(C569="",(""),(INDEX('Base de Datos'!A552:B559,(MATCH(Movimientos!C569,'Base de Datos'!A552:A559,0)),(2))))</f>
        <v/>
      </c>
      <c r="E569" s="8"/>
      <c r="F569" s="8"/>
      <c r="G569" s="8"/>
      <c r="H569" s="4" t="str">
        <f t="shared" si="22"/>
        <v/>
      </c>
      <c r="I569" s="5" t="str">
        <f t="shared" si="23"/>
        <v/>
      </c>
      <c r="J569" s="8"/>
    </row>
    <row r="570" spans="1:10" x14ac:dyDescent="0.3">
      <c r="A570" s="10"/>
      <c r="B570" s="7"/>
      <c r="C570" s="20"/>
      <c r="D570" s="8" t="str">
        <f>IF(C570="",(""),(INDEX('Base de Datos'!A553:B560,(MATCH(Movimientos!C570,'Base de Datos'!A553:A560,0)),(2))))</f>
        <v/>
      </c>
      <c r="E570" s="8"/>
      <c r="F570" s="8"/>
      <c r="G570" s="8"/>
      <c r="H570" s="4" t="str">
        <f t="shared" si="22"/>
        <v/>
      </c>
      <c r="I570" s="5" t="str">
        <f t="shared" si="23"/>
        <v/>
      </c>
      <c r="J570" s="8"/>
    </row>
    <row r="571" spans="1:10" x14ac:dyDescent="0.3">
      <c r="A571" s="10"/>
      <c r="B571" s="7"/>
      <c r="C571" s="20"/>
      <c r="D571" s="8" t="str">
        <f>IF(C571="",(""),(INDEX('Base de Datos'!A554:B561,(MATCH(Movimientos!C571,'Base de Datos'!A554:A561,0)),(2))))</f>
        <v/>
      </c>
      <c r="E571" s="8"/>
      <c r="F571" s="8"/>
      <c r="G571" s="8"/>
      <c r="H571" s="4" t="str">
        <f t="shared" si="22"/>
        <v/>
      </c>
      <c r="I571" s="5" t="str">
        <f t="shared" si="23"/>
        <v/>
      </c>
      <c r="J571" s="8"/>
    </row>
    <row r="572" spans="1:10" x14ac:dyDescent="0.3">
      <c r="A572" s="10"/>
      <c r="B572" s="7"/>
      <c r="C572" s="20"/>
      <c r="D572" s="8" t="str">
        <f>IF(C572="",(""),(INDEX('Base de Datos'!A555:B562,(MATCH(Movimientos!C572,'Base de Datos'!A555:A562,0)),(2))))</f>
        <v/>
      </c>
      <c r="E572" s="8"/>
      <c r="F572" s="8"/>
      <c r="G572" s="8"/>
      <c r="H572" s="4" t="str">
        <f t="shared" si="22"/>
        <v/>
      </c>
      <c r="I572" s="5" t="str">
        <f t="shared" si="23"/>
        <v/>
      </c>
      <c r="J572" s="8"/>
    </row>
    <row r="573" spans="1:10" x14ac:dyDescent="0.3">
      <c r="A573" s="10"/>
      <c r="B573" s="7"/>
      <c r="C573" s="20"/>
      <c r="D573" s="8" t="str">
        <f>IF(C573="",(""),(INDEX('Base de Datos'!A556:B563,(MATCH(Movimientos!C573,'Base de Datos'!A556:A563,0)),(2))))</f>
        <v/>
      </c>
      <c r="E573" s="8"/>
      <c r="F573" s="8"/>
      <c r="G573" s="8"/>
      <c r="H573" s="4" t="str">
        <f t="shared" si="22"/>
        <v/>
      </c>
      <c r="I573" s="5" t="str">
        <f t="shared" si="23"/>
        <v/>
      </c>
      <c r="J573" s="8"/>
    </row>
    <row r="574" spans="1:10" x14ac:dyDescent="0.3">
      <c r="A574" s="10"/>
      <c r="B574" s="7"/>
      <c r="C574" s="20"/>
      <c r="D574" s="8" t="str">
        <f>IF(C574="",(""),(INDEX('Base de Datos'!A557:B564,(MATCH(Movimientos!C574,'Base de Datos'!A557:A564,0)),(2))))</f>
        <v/>
      </c>
      <c r="E574" s="8"/>
      <c r="F574" s="8"/>
      <c r="G574" s="8"/>
      <c r="H574" s="4" t="str">
        <f t="shared" si="22"/>
        <v/>
      </c>
      <c r="I574" s="5" t="str">
        <f t="shared" si="23"/>
        <v/>
      </c>
      <c r="J574" s="8"/>
    </row>
    <row r="575" spans="1:10" x14ac:dyDescent="0.3">
      <c r="A575" s="10"/>
      <c r="B575" s="7"/>
      <c r="C575" s="20"/>
      <c r="D575" s="8" t="str">
        <f>IF(C575="",(""),(INDEX('Base de Datos'!A558:B565,(MATCH(Movimientos!C575,'Base de Datos'!A558:A565,0)),(2))))</f>
        <v/>
      </c>
      <c r="E575" s="8"/>
      <c r="F575" s="8"/>
      <c r="G575" s="8"/>
      <c r="H575" s="4" t="str">
        <f t="shared" si="22"/>
        <v/>
      </c>
      <c r="I575" s="5" t="str">
        <f t="shared" si="23"/>
        <v/>
      </c>
      <c r="J575" s="8"/>
    </row>
    <row r="576" spans="1:10" x14ac:dyDescent="0.3">
      <c r="A576" s="10"/>
      <c r="B576" s="7"/>
      <c r="C576" s="20"/>
      <c r="D576" s="8" t="str">
        <f>IF(C576="",(""),(INDEX('Base de Datos'!A559:B566,(MATCH(Movimientos!C576,'Base de Datos'!A559:A566,0)),(2))))</f>
        <v/>
      </c>
      <c r="E576" s="8"/>
      <c r="F576" s="8"/>
      <c r="G576" s="8"/>
      <c r="H576" s="4" t="str">
        <f t="shared" si="22"/>
        <v/>
      </c>
      <c r="I576" s="5" t="str">
        <f t="shared" si="23"/>
        <v/>
      </c>
      <c r="J576" s="8"/>
    </row>
    <row r="577" spans="1:10" x14ac:dyDescent="0.3">
      <c r="A577" s="10"/>
      <c r="B577" s="7"/>
      <c r="C577" s="20"/>
      <c r="D577" s="8" t="str">
        <f>IF(C577="",(""),(INDEX('Base de Datos'!A560:B567,(MATCH(Movimientos!C577,'Base de Datos'!A560:A567,0)),(2))))</f>
        <v/>
      </c>
      <c r="E577" s="8"/>
      <c r="F577" s="8"/>
      <c r="G577" s="8"/>
      <c r="H577" s="4" t="str">
        <f t="shared" si="22"/>
        <v/>
      </c>
      <c r="I577" s="5" t="str">
        <f t="shared" si="23"/>
        <v/>
      </c>
      <c r="J577" s="8"/>
    </row>
    <row r="578" spans="1:10" x14ac:dyDescent="0.3">
      <c r="A578" s="10"/>
      <c r="B578" s="7"/>
      <c r="C578" s="20"/>
      <c r="D578" s="8" t="str">
        <f>IF(C578="",(""),(INDEX('Base de Datos'!A561:B568,(MATCH(Movimientos!C578,'Base de Datos'!A561:A568,0)),(2))))</f>
        <v/>
      </c>
      <c r="E578" s="8"/>
      <c r="F578" s="8"/>
      <c r="G578" s="8"/>
      <c r="H578" s="4" t="str">
        <f t="shared" si="22"/>
        <v/>
      </c>
      <c r="I578" s="5" t="str">
        <f t="shared" si="23"/>
        <v/>
      </c>
      <c r="J578" s="8"/>
    </row>
    <row r="579" spans="1:10" x14ac:dyDescent="0.3">
      <c r="A579" s="10"/>
      <c r="B579" s="7"/>
      <c r="C579" s="20"/>
      <c r="D579" s="8" t="str">
        <f>IF(C579="",(""),(INDEX('Base de Datos'!A562:B569,(MATCH(Movimientos!C579,'Base de Datos'!A562:A569,0)),(2))))</f>
        <v/>
      </c>
      <c r="E579" s="8"/>
      <c r="F579" s="8"/>
      <c r="G579" s="8"/>
      <c r="H579" s="4" t="str">
        <f t="shared" si="22"/>
        <v/>
      </c>
      <c r="I579" s="5" t="str">
        <f t="shared" si="23"/>
        <v/>
      </c>
      <c r="J579" s="8"/>
    </row>
    <row r="580" spans="1:10" x14ac:dyDescent="0.3">
      <c r="A580" s="10"/>
      <c r="B580" s="7"/>
      <c r="C580" s="20"/>
      <c r="D580" s="8" t="str">
        <f>IF(C580="",(""),(INDEX('Base de Datos'!A563:B570,(MATCH(Movimientos!C580,'Base de Datos'!A563:A570,0)),(2))))</f>
        <v/>
      </c>
      <c r="E580" s="8"/>
      <c r="F580" s="8"/>
      <c r="G580" s="8"/>
      <c r="H580" s="4" t="str">
        <f t="shared" si="22"/>
        <v/>
      </c>
      <c r="I580" s="5" t="str">
        <f t="shared" si="23"/>
        <v/>
      </c>
      <c r="J580" s="8"/>
    </row>
    <row r="581" spans="1:10" x14ac:dyDescent="0.3">
      <c r="A581" s="10"/>
      <c r="B581" s="7"/>
      <c r="C581" s="20"/>
      <c r="D581" s="8" t="str">
        <f>IF(C581="",(""),(INDEX('Base de Datos'!A564:B571,(MATCH(Movimientos!C581,'Base de Datos'!A564:A571,0)),(2))))</f>
        <v/>
      </c>
      <c r="E581" s="8"/>
      <c r="F581" s="8"/>
      <c r="G581" s="8"/>
      <c r="H581" s="4" t="str">
        <f t="shared" si="22"/>
        <v/>
      </c>
      <c r="I581" s="5" t="str">
        <f t="shared" si="23"/>
        <v/>
      </c>
      <c r="J581" s="8"/>
    </row>
    <row r="582" spans="1:10" x14ac:dyDescent="0.3">
      <c r="A582" s="10"/>
      <c r="B582" s="7"/>
      <c r="C582" s="20"/>
      <c r="D582" s="8" t="str">
        <f>IF(C582="",(""),(INDEX('Base de Datos'!A565:B572,(MATCH(Movimientos!C582,'Base de Datos'!A565:A572,0)),(2))))</f>
        <v/>
      </c>
      <c r="E582" s="8"/>
      <c r="F582" s="8"/>
      <c r="G582" s="8"/>
      <c r="H582" s="4" t="str">
        <f t="shared" si="22"/>
        <v/>
      </c>
      <c r="I582" s="5" t="str">
        <f t="shared" si="23"/>
        <v/>
      </c>
      <c r="J582" s="8"/>
    </row>
    <row r="583" spans="1:10" x14ac:dyDescent="0.3">
      <c r="A583" s="10"/>
      <c r="B583" s="7"/>
      <c r="C583" s="20"/>
      <c r="D583" s="8" t="str">
        <f>IF(C583="",(""),(INDEX('Base de Datos'!A566:B573,(MATCH(Movimientos!C583,'Base de Datos'!A566:A573,0)),(2))))</f>
        <v/>
      </c>
      <c r="E583" s="8"/>
      <c r="F583" s="8"/>
      <c r="G583" s="8"/>
      <c r="H583" s="4" t="str">
        <f t="shared" si="22"/>
        <v/>
      </c>
      <c r="I583" s="5" t="str">
        <f t="shared" si="23"/>
        <v/>
      </c>
      <c r="J583" s="8"/>
    </row>
    <row r="584" spans="1:10" x14ac:dyDescent="0.3">
      <c r="A584" s="10"/>
      <c r="B584" s="7"/>
      <c r="C584" s="20"/>
      <c r="D584" s="8" t="str">
        <f>IF(C584="",(""),(INDEX('Base de Datos'!A567:B574,(MATCH(Movimientos!C584,'Base de Datos'!A567:A574,0)),(2))))</f>
        <v/>
      </c>
      <c r="E584" s="8"/>
      <c r="F584" s="8"/>
      <c r="G584" s="8"/>
      <c r="H584" s="4" t="str">
        <f t="shared" si="22"/>
        <v/>
      </c>
      <c r="I584" s="5" t="str">
        <f t="shared" si="23"/>
        <v/>
      </c>
      <c r="J584" s="8"/>
    </row>
    <row r="585" spans="1:10" x14ac:dyDescent="0.3">
      <c r="A585" s="10"/>
      <c r="B585" s="7"/>
      <c r="C585" s="20"/>
      <c r="D585" s="8" t="str">
        <f>IF(C585="",(""),(INDEX('Base de Datos'!A568:B575,(MATCH(Movimientos!C585,'Base de Datos'!A568:A575,0)),(2))))</f>
        <v/>
      </c>
      <c r="E585" s="8"/>
      <c r="F585" s="8"/>
      <c r="G585" s="8"/>
      <c r="H585" s="4" t="str">
        <f t="shared" si="22"/>
        <v/>
      </c>
      <c r="I585" s="5" t="str">
        <f t="shared" si="23"/>
        <v/>
      </c>
      <c r="J585" s="8"/>
    </row>
    <row r="586" spans="1:10" x14ac:dyDescent="0.3">
      <c r="A586" s="10"/>
      <c r="B586" s="7"/>
      <c r="C586" s="20"/>
      <c r="D586" s="8" t="str">
        <f>IF(C586="",(""),(INDEX('Base de Datos'!A569:B576,(MATCH(Movimientos!C586,'Base de Datos'!A569:A576,0)),(2))))</f>
        <v/>
      </c>
      <c r="E586" s="8"/>
      <c r="F586" s="8"/>
      <c r="G586" s="8"/>
      <c r="H586" s="4" t="str">
        <f t="shared" si="22"/>
        <v/>
      </c>
      <c r="I586" s="5" t="str">
        <f t="shared" si="23"/>
        <v/>
      </c>
      <c r="J586" s="8"/>
    </row>
    <row r="587" spans="1:10" x14ac:dyDescent="0.3">
      <c r="A587" s="10"/>
      <c r="B587" s="7"/>
      <c r="C587" s="20"/>
      <c r="D587" s="8" t="str">
        <f>IF(C587="",(""),(INDEX('Base de Datos'!A570:B577,(MATCH(Movimientos!C587,'Base de Datos'!A570:A577,0)),(2))))</f>
        <v/>
      </c>
      <c r="E587" s="8"/>
      <c r="F587" s="8"/>
      <c r="G587" s="8"/>
      <c r="H587" s="4" t="str">
        <f t="shared" si="22"/>
        <v/>
      </c>
      <c r="I587" s="5" t="str">
        <f t="shared" si="23"/>
        <v/>
      </c>
      <c r="J587" s="8"/>
    </row>
    <row r="588" spans="1:10" x14ac:dyDescent="0.3">
      <c r="A588" s="10"/>
      <c r="B588" s="7"/>
      <c r="C588" s="20"/>
      <c r="D588" s="8" t="str">
        <f>IF(C588="",(""),(INDEX('Base de Datos'!A571:B578,(MATCH(Movimientos!C588,'Base de Datos'!A571:A578,0)),(2))))</f>
        <v/>
      </c>
      <c r="E588" s="8"/>
      <c r="F588" s="8"/>
      <c r="G588" s="8"/>
      <c r="H588" s="4" t="str">
        <f t="shared" si="22"/>
        <v/>
      </c>
      <c r="I588" s="5" t="str">
        <f t="shared" si="23"/>
        <v/>
      </c>
      <c r="J588" s="8"/>
    </row>
    <row r="589" spans="1:10" x14ac:dyDescent="0.3">
      <c r="A589" s="10"/>
      <c r="B589" s="7"/>
      <c r="C589" s="20"/>
      <c r="D589" s="8" t="str">
        <f>IF(C589="",(""),(INDEX('Base de Datos'!A572:B579,(MATCH(Movimientos!C589,'Base de Datos'!A572:A579,0)),(2))))</f>
        <v/>
      </c>
      <c r="E589" s="8"/>
      <c r="F589" s="8"/>
      <c r="G589" s="8"/>
      <c r="H589" s="4" t="str">
        <f t="shared" si="22"/>
        <v/>
      </c>
      <c r="I589" s="5" t="str">
        <f t="shared" si="23"/>
        <v/>
      </c>
      <c r="J589" s="8"/>
    </row>
    <row r="590" spans="1:10" x14ac:dyDescent="0.3">
      <c r="A590" s="10"/>
      <c r="B590" s="7"/>
      <c r="C590" s="20"/>
      <c r="D590" s="8" t="str">
        <f>IF(C590="",(""),(INDEX('Base de Datos'!A573:B580,(MATCH(Movimientos!C590,'Base de Datos'!A573:A580,0)),(2))))</f>
        <v/>
      </c>
      <c r="E590" s="8"/>
      <c r="F590" s="8"/>
      <c r="G590" s="8"/>
      <c r="H590" s="4" t="str">
        <f t="shared" si="22"/>
        <v/>
      </c>
      <c r="I590" s="5" t="str">
        <f t="shared" si="23"/>
        <v/>
      </c>
      <c r="J590" s="8"/>
    </row>
    <row r="591" spans="1:10" x14ac:dyDescent="0.3">
      <c r="A591" s="10"/>
      <c r="B591" s="7"/>
      <c r="C591" s="20"/>
      <c r="D591" s="8" t="str">
        <f>IF(C591="",(""),(INDEX('Base de Datos'!A574:B581,(MATCH(Movimientos!C591,'Base de Datos'!A574:A581,0)),(2))))</f>
        <v/>
      </c>
      <c r="E591" s="8"/>
      <c r="F591" s="8"/>
      <c r="G591" s="8"/>
      <c r="H591" s="4" t="str">
        <f t="shared" si="22"/>
        <v/>
      </c>
      <c r="I591" s="5" t="str">
        <f t="shared" si="23"/>
        <v/>
      </c>
      <c r="J591" s="8"/>
    </row>
    <row r="592" spans="1:10" x14ac:dyDescent="0.3">
      <c r="A592" s="10"/>
      <c r="B592" s="7"/>
      <c r="C592" s="20"/>
      <c r="D592" s="8" t="str">
        <f>IF(C592="",(""),(INDEX('Base de Datos'!A575:B582,(MATCH(Movimientos!C592,'Base de Datos'!A575:A582,0)),(2))))</f>
        <v/>
      </c>
      <c r="E592" s="8"/>
      <c r="F592" s="8"/>
      <c r="G592" s="8"/>
      <c r="H592" s="4" t="str">
        <f t="shared" si="22"/>
        <v/>
      </c>
      <c r="I592" s="5" t="str">
        <f t="shared" si="23"/>
        <v/>
      </c>
      <c r="J592" s="8"/>
    </row>
    <row r="593" spans="1:10" x14ac:dyDescent="0.3">
      <c r="A593" s="10"/>
      <c r="B593" s="7"/>
      <c r="C593" s="20"/>
      <c r="D593" s="8" t="str">
        <f>IF(C593="",(""),(INDEX('Base de Datos'!A576:B583,(MATCH(Movimientos!C593,'Base de Datos'!A576:A583,0)),(2))))</f>
        <v/>
      </c>
      <c r="E593" s="8"/>
      <c r="F593" s="8"/>
      <c r="G593" s="8"/>
      <c r="H593" s="4" t="str">
        <f t="shared" si="22"/>
        <v/>
      </c>
      <c r="I593" s="5" t="str">
        <f t="shared" si="23"/>
        <v/>
      </c>
      <c r="J593" s="8"/>
    </row>
    <row r="594" spans="1:10" x14ac:dyDescent="0.3">
      <c r="A594" s="10"/>
      <c r="B594" s="7"/>
      <c r="C594" s="20"/>
      <c r="D594" s="8" t="str">
        <f>IF(C594="",(""),(INDEX('Base de Datos'!A577:B584,(MATCH(Movimientos!C594,'Base de Datos'!A577:A584,0)),(2))))</f>
        <v/>
      </c>
      <c r="E594" s="8"/>
      <c r="F594" s="8"/>
      <c r="G594" s="8"/>
      <c r="H594" s="4" t="str">
        <f t="shared" si="22"/>
        <v/>
      </c>
      <c r="I594" s="5" t="str">
        <f t="shared" si="23"/>
        <v/>
      </c>
      <c r="J594" s="8"/>
    </row>
    <row r="595" spans="1:10" x14ac:dyDescent="0.3">
      <c r="A595" s="10"/>
      <c r="B595" s="7"/>
      <c r="C595" s="20"/>
      <c r="D595" s="8" t="str">
        <f>IF(C595="",(""),(INDEX('Base de Datos'!A578:B585,(MATCH(Movimientos!C595,'Base de Datos'!A578:A585,0)),(2))))</f>
        <v/>
      </c>
      <c r="E595" s="8"/>
      <c r="F595" s="8"/>
      <c r="G595" s="8"/>
      <c r="H595" s="4" t="str">
        <f t="shared" si="22"/>
        <v/>
      </c>
      <c r="I595" s="5" t="str">
        <f t="shared" si="23"/>
        <v/>
      </c>
      <c r="J595" s="8"/>
    </row>
    <row r="596" spans="1:10" x14ac:dyDescent="0.3">
      <c r="A596" s="10"/>
      <c r="B596" s="7"/>
      <c r="C596" s="20"/>
      <c r="D596" s="8" t="str">
        <f>IF(C596="",(""),(INDEX('Base de Datos'!A579:B586,(MATCH(Movimientos!C596,'Base de Datos'!A579:A586,0)),(2))))</f>
        <v/>
      </c>
      <c r="E596" s="8"/>
      <c r="F596" s="8"/>
      <c r="G596" s="8"/>
      <c r="H596" s="4" t="str">
        <f t="shared" si="22"/>
        <v/>
      </c>
      <c r="I596" s="5" t="str">
        <f t="shared" si="23"/>
        <v/>
      </c>
      <c r="J596" s="8"/>
    </row>
    <row r="597" spans="1:10" x14ac:dyDescent="0.3">
      <c r="A597" s="10"/>
      <c r="B597" s="7"/>
      <c r="C597" s="20"/>
      <c r="D597" s="8" t="str">
        <f>IF(C597="",(""),(INDEX('Base de Datos'!A580:B587,(MATCH(Movimientos!C597,'Base de Datos'!A580:A587,0)),(2))))</f>
        <v/>
      </c>
      <c r="E597" s="8"/>
      <c r="F597" s="8"/>
      <c r="G597" s="8"/>
      <c r="H597" s="4" t="str">
        <f t="shared" si="22"/>
        <v/>
      </c>
      <c r="I597" s="5" t="str">
        <f t="shared" si="23"/>
        <v/>
      </c>
      <c r="J597" s="8"/>
    </row>
    <row r="598" spans="1:10" x14ac:dyDescent="0.3">
      <c r="A598" s="10"/>
      <c r="B598" s="7"/>
      <c r="C598" s="20"/>
      <c r="D598" s="8" t="str">
        <f>IF(C598="",(""),(INDEX('Base de Datos'!A581:B588,(MATCH(Movimientos!C598,'Base de Datos'!A581:A588,0)),(2))))</f>
        <v/>
      </c>
      <c r="E598" s="8"/>
      <c r="F598" s="8"/>
      <c r="G598" s="8"/>
      <c r="H598" s="4" t="str">
        <f t="shared" si="22"/>
        <v/>
      </c>
      <c r="I598" s="5" t="str">
        <f t="shared" si="23"/>
        <v/>
      </c>
      <c r="J598" s="8"/>
    </row>
    <row r="599" spans="1:10" x14ac:dyDescent="0.3">
      <c r="A599" s="10"/>
      <c r="B599" s="7"/>
      <c r="C599" s="20"/>
      <c r="D599" s="8" t="str">
        <f>IF(C599="",(""),(INDEX('Base de Datos'!A582:B589,(MATCH(Movimientos!C599,'Base de Datos'!A582:A589,0)),(2))))</f>
        <v/>
      </c>
      <c r="E599" s="8"/>
      <c r="F599" s="8"/>
      <c r="G599" s="8"/>
      <c r="H599" s="4" t="str">
        <f t="shared" si="22"/>
        <v/>
      </c>
      <c r="I599" s="5" t="str">
        <f t="shared" si="23"/>
        <v/>
      </c>
      <c r="J599" s="8"/>
    </row>
    <row r="600" spans="1:10" x14ac:dyDescent="0.3">
      <c r="A600" s="10"/>
      <c r="B600" s="7"/>
      <c r="C600" s="20"/>
      <c r="D600" s="8" t="str">
        <f>IF(C600="",(""),(INDEX('Base de Datos'!A583:B590,(MATCH(Movimientos!C600,'Base de Datos'!A583:A590,0)),(2))))</f>
        <v/>
      </c>
      <c r="E600" s="8"/>
      <c r="F600" s="8"/>
      <c r="G600" s="8"/>
      <c r="H600" s="4" t="str">
        <f t="shared" si="22"/>
        <v/>
      </c>
      <c r="I600" s="5" t="str">
        <f t="shared" si="23"/>
        <v/>
      </c>
      <c r="J600" s="8"/>
    </row>
    <row r="601" spans="1:10" x14ac:dyDescent="0.3">
      <c r="A601" s="10"/>
      <c r="B601" s="7"/>
      <c r="C601" s="20"/>
      <c r="D601" s="8" t="str">
        <f>IF(C601="",(""),(INDEX('Base de Datos'!A584:B591,(MATCH(Movimientos!C601,'Base de Datos'!A584:A591,0)),(2))))</f>
        <v/>
      </c>
      <c r="E601" s="8"/>
      <c r="F601" s="8"/>
      <c r="G601" s="8"/>
      <c r="H601" s="4" t="str">
        <f t="shared" si="22"/>
        <v/>
      </c>
      <c r="I601" s="5" t="str">
        <f t="shared" si="23"/>
        <v/>
      </c>
      <c r="J601" s="8"/>
    </row>
    <row r="602" spans="1:10" x14ac:dyDescent="0.3">
      <c r="A602" s="10"/>
      <c r="B602" s="7"/>
      <c r="C602" s="20"/>
      <c r="D602" s="8" t="str">
        <f>IF(C602="",(""),(INDEX('Base de Datos'!A585:B592,(MATCH(Movimientos!C602,'Base de Datos'!A585:A592,0)),(2))))</f>
        <v/>
      </c>
      <c r="E602" s="8"/>
      <c r="F602" s="8"/>
      <c r="G602" s="8"/>
      <c r="H602" s="4" t="str">
        <f t="shared" si="22"/>
        <v/>
      </c>
      <c r="I602" s="5" t="str">
        <f t="shared" si="23"/>
        <v/>
      </c>
      <c r="J602" s="8"/>
    </row>
    <row r="603" spans="1:10" x14ac:dyDescent="0.3">
      <c r="A603" s="10"/>
      <c r="B603" s="7"/>
      <c r="C603" s="20"/>
      <c r="D603" s="8" t="str">
        <f>IF(C603="",(""),(INDEX('Base de Datos'!A586:B593,(MATCH(Movimientos!C603,'Base de Datos'!A586:A593,0)),(2))))</f>
        <v/>
      </c>
      <c r="E603" s="8"/>
      <c r="F603" s="8"/>
      <c r="G603" s="8"/>
      <c r="H603" s="4" t="str">
        <f t="shared" si="22"/>
        <v/>
      </c>
      <c r="I603" s="5" t="str">
        <f t="shared" si="23"/>
        <v/>
      </c>
      <c r="J603" s="8"/>
    </row>
    <row r="604" spans="1:10" x14ac:dyDescent="0.3">
      <c r="A604" s="10"/>
      <c r="B604" s="7"/>
      <c r="C604" s="20"/>
      <c r="D604" s="8" t="str">
        <f>IF(C604="",(""),(INDEX('Base de Datos'!A587:B594,(MATCH(Movimientos!C604,'Base de Datos'!A587:A594,0)),(2))))</f>
        <v/>
      </c>
      <c r="E604" s="8"/>
      <c r="F604" s="8"/>
      <c r="G604" s="8"/>
      <c r="H604" s="4" t="str">
        <f t="shared" si="22"/>
        <v/>
      </c>
      <c r="I604" s="5" t="str">
        <f t="shared" si="23"/>
        <v/>
      </c>
      <c r="J604" s="8"/>
    </row>
    <row r="605" spans="1:10" x14ac:dyDescent="0.3">
      <c r="A605" s="10"/>
      <c r="B605" s="7"/>
      <c r="C605" s="20"/>
      <c r="D605" s="8" t="str">
        <f>IF(C605="",(""),(INDEX('Base de Datos'!A588:B595,(MATCH(Movimientos!C605,'Base de Datos'!A588:A595,0)),(2))))</f>
        <v/>
      </c>
      <c r="E605" s="8"/>
      <c r="F605" s="8"/>
      <c r="G605" s="8"/>
      <c r="H605" s="4" t="str">
        <f t="shared" si="22"/>
        <v/>
      </c>
      <c r="I605" s="5" t="str">
        <f t="shared" si="23"/>
        <v/>
      </c>
      <c r="J605" s="8"/>
    </row>
    <row r="606" spans="1:10" x14ac:dyDescent="0.3">
      <c r="A606" s="10"/>
      <c r="B606" s="7"/>
      <c r="C606" s="20"/>
      <c r="D606" s="8" t="str">
        <f>IF(C606="",(""),(INDEX('Base de Datos'!A589:B596,(MATCH(Movimientos!C606,'Base de Datos'!A589:A596,0)),(2))))</f>
        <v/>
      </c>
      <c r="E606" s="8"/>
      <c r="F606" s="8"/>
      <c r="G606" s="8"/>
      <c r="H606" s="4" t="str">
        <f t="shared" si="22"/>
        <v/>
      </c>
      <c r="I606" s="5" t="str">
        <f t="shared" si="23"/>
        <v/>
      </c>
      <c r="J606" s="8"/>
    </row>
    <row r="607" spans="1:10" x14ac:dyDescent="0.3">
      <c r="A607" s="10"/>
      <c r="B607" s="7"/>
      <c r="C607" s="20"/>
      <c r="D607" s="8" t="str">
        <f>IF(C607="",(""),(INDEX('Base de Datos'!A590:B597,(MATCH(Movimientos!C607,'Base de Datos'!A590:A597,0)),(2))))</f>
        <v/>
      </c>
      <c r="E607" s="8"/>
      <c r="F607" s="8"/>
      <c r="G607" s="8"/>
      <c r="H607" s="4" t="str">
        <f t="shared" si="22"/>
        <v/>
      </c>
      <c r="I607" s="5" t="str">
        <f t="shared" si="23"/>
        <v/>
      </c>
      <c r="J607" s="8"/>
    </row>
    <row r="608" spans="1:10" x14ac:dyDescent="0.3">
      <c r="A608" s="10"/>
      <c r="B608" s="7"/>
      <c r="C608" s="20"/>
      <c r="D608" s="8" t="str">
        <f>IF(C608="",(""),(INDEX('Base de Datos'!A591:B598,(MATCH(Movimientos!C608,'Base de Datos'!A591:A598,0)),(2))))</f>
        <v/>
      </c>
      <c r="E608" s="8"/>
      <c r="F608" s="8"/>
      <c r="G608" s="8"/>
      <c r="H608" s="4" t="str">
        <f t="shared" si="22"/>
        <v/>
      </c>
      <c r="I608" s="5" t="str">
        <f t="shared" si="23"/>
        <v/>
      </c>
      <c r="J608" s="8"/>
    </row>
    <row r="609" spans="1:10" x14ac:dyDescent="0.3">
      <c r="A609" s="10"/>
      <c r="B609" s="7"/>
      <c r="C609" s="20"/>
      <c r="D609" s="8" t="str">
        <f>IF(C609="",(""),(INDEX('Base de Datos'!A592:B599,(MATCH(Movimientos!C609,'Base de Datos'!A592:A599,0)),(2))))</f>
        <v/>
      </c>
      <c r="E609" s="8"/>
      <c r="F609" s="8"/>
      <c r="G609" s="8"/>
      <c r="H609" s="4" t="str">
        <f t="shared" si="22"/>
        <v/>
      </c>
      <c r="I609" s="5" t="str">
        <f t="shared" si="23"/>
        <v/>
      </c>
      <c r="J609" s="8"/>
    </row>
    <row r="610" spans="1:10" x14ac:dyDescent="0.3">
      <c r="A610" s="10"/>
      <c r="B610" s="7"/>
      <c r="C610" s="20"/>
      <c r="D610" s="8" t="str">
        <f>IF(C610="",(""),(INDEX('Base de Datos'!A593:B600,(MATCH(Movimientos!C610,'Base de Datos'!A593:A600,0)),(2))))</f>
        <v/>
      </c>
      <c r="E610" s="8"/>
      <c r="F610" s="8"/>
      <c r="G610" s="8"/>
      <c r="H610" s="4" t="str">
        <f t="shared" si="22"/>
        <v/>
      </c>
      <c r="I610" s="5" t="str">
        <f t="shared" si="23"/>
        <v/>
      </c>
      <c r="J610" s="8"/>
    </row>
    <row r="611" spans="1:10" x14ac:dyDescent="0.3">
      <c r="A611" s="10"/>
      <c r="B611" s="7"/>
      <c r="C611" s="20"/>
      <c r="D611" s="8" t="str">
        <f>IF(C611="",(""),(INDEX('Base de Datos'!A594:B601,(MATCH(Movimientos!C611,'Base de Datos'!A594:A601,0)),(2))))</f>
        <v/>
      </c>
      <c r="E611" s="8"/>
      <c r="F611" s="8"/>
      <c r="G611" s="8"/>
      <c r="H611" s="4" t="str">
        <f t="shared" si="22"/>
        <v/>
      </c>
      <c r="I611" s="5" t="str">
        <f t="shared" si="23"/>
        <v/>
      </c>
      <c r="J611" s="8"/>
    </row>
    <row r="612" spans="1:10" x14ac:dyDescent="0.3">
      <c r="A612" s="10"/>
      <c r="B612" s="7"/>
      <c r="C612" s="20"/>
      <c r="D612" s="8" t="str">
        <f>IF(C612="",(""),(INDEX('Base de Datos'!A595:B602,(MATCH(Movimientos!C612,'Base de Datos'!A595:A602,0)),(2))))</f>
        <v/>
      </c>
      <c r="E612" s="8"/>
      <c r="F612" s="8"/>
      <c r="G612" s="8"/>
      <c r="H612" s="4" t="str">
        <f t="shared" si="22"/>
        <v/>
      </c>
      <c r="I612" s="5" t="str">
        <f t="shared" si="23"/>
        <v/>
      </c>
      <c r="J612" s="8"/>
    </row>
    <row r="613" spans="1:10" x14ac:dyDescent="0.3">
      <c r="A613" s="10"/>
      <c r="B613" s="7"/>
      <c r="C613" s="20"/>
      <c r="D613" s="8" t="str">
        <f>IF(C613="",(""),(INDEX('Base de Datos'!A596:B603,(MATCH(Movimientos!C613,'Base de Datos'!A596:A603,0)),(2))))</f>
        <v/>
      </c>
      <c r="E613" s="8"/>
      <c r="F613" s="8"/>
      <c r="G613" s="8"/>
      <c r="H613" s="4" t="str">
        <f t="shared" si="22"/>
        <v/>
      </c>
      <c r="I613" s="5" t="str">
        <f t="shared" si="23"/>
        <v/>
      </c>
      <c r="J613" s="8"/>
    </row>
    <row r="614" spans="1:10" x14ac:dyDescent="0.3">
      <c r="A614" s="10"/>
      <c r="B614" s="7"/>
      <c r="C614" s="20"/>
      <c r="D614" s="8" t="str">
        <f>IF(C614="",(""),(INDEX('Base de Datos'!A597:B604,(MATCH(Movimientos!C614,'Base de Datos'!A597:A604,0)),(2))))</f>
        <v/>
      </c>
      <c r="E614" s="8"/>
      <c r="F614" s="8"/>
      <c r="G614" s="8"/>
      <c r="H614" s="4" t="str">
        <f t="shared" ref="H614:H677" si="24">IF(A614="",(""),(IF(B614="Ingreso",(D614),(""))))</f>
        <v/>
      </c>
      <c r="I614" s="5" t="str">
        <f t="shared" ref="I614:I677" si="25">IF(A614="",(""),(IF(B614="Egreso",(D614),(""))))</f>
        <v/>
      </c>
      <c r="J614" s="8"/>
    </row>
    <row r="615" spans="1:10" x14ac:dyDescent="0.3">
      <c r="A615" s="10"/>
      <c r="B615" s="7"/>
      <c r="C615" s="20"/>
      <c r="D615" s="8" t="str">
        <f>IF(C615="",(""),(INDEX('Base de Datos'!A598:B605,(MATCH(Movimientos!C615,'Base de Datos'!A598:A605,0)),(2))))</f>
        <v/>
      </c>
      <c r="E615" s="8"/>
      <c r="F615" s="8"/>
      <c r="G615" s="8"/>
      <c r="H615" s="4" t="str">
        <f t="shared" si="24"/>
        <v/>
      </c>
      <c r="I615" s="5" t="str">
        <f t="shared" si="25"/>
        <v/>
      </c>
      <c r="J615" s="8"/>
    </row>
    <row r="616" spans="1:10" x14ac:dyDescent="0.3">
      <c r="A616" s="10"/>
      <c r="B616" s="7"/>
      <c r="C616" s="20"/>
      <c r="D616" s="8" t="str">
        <f>IF(C616="",(""),(INDEX('Base de Datos'!A599:B606,(MATCH(Movimientos!C616,'Base de Datos'!A599:A606,0)),(2))))</f>
        <v/>
      </c>
      <c r="E616" s="8"/>
      <c r="F616" s="8"/>
      <c r="G616" s="8"/>
      <c r="H616" s="4" t="str">
        <f t="shared" si="24"/>
        <v/>
      </c>
      <c r="I616" s="5" t="str">
        <f t="shared" si="25"/>
        <v/>
      </c>
      <c r="J616" s="8"/>
    </row>
    <row r="617" spans="1:10" x14ac:dyDescent="0.3">
      <c r="A617" s="10"/>
      <c r="B617" s="7"/>
      <c r="C617" s="20"/>
      <c r="D617" s="8" t="str">
        <f>IF(C617="",(""),(INDEX('Base de Datos'!A600:B607,(MATCH(Movimientos!C617,'Base de Datos'!A600:A607,0)),(2))))</f>
        <v/>
      </c>
      <c r="E617" s="8"/>
      <c r="F617" s="8"/>
      <c r="G617" s="8"/>
      <c r="H617" s="4" t="str">
        <f t="shared" si="24"/>
        <v/>
      </c>
      <c r="I617" s="5" t="str">
        <f t="shared" si="25"/>
        <v/>
      </c>
      <c r="J617" s="8"/>
    </row>
    <row r="618" spans="1:10" x14ac:dyDescent="0.3">
      <c r="A618" s="10"/>
      <c r="B618" s="7"/>
      <c r="C618" s="20"/>
      <c r="D618" s="8" t="str">
        <f>IF(C618="",(""),(INDEX('Base de Datos'!A601:B608,(MATCH(Movimientos!C618,'Base de Datos'!A601:A608,0)),(2))))</f>
        <v/>
      </c>
      <c r="E618" s="8"/>
      <c r="F618" s="8"/>
      <c r="G618" s="8"/>
      <c r="H618" s="4" t="str">
        <f t="shared" si="24"/>
        <v/>
      </c>
      <c r="I618" s="5" t="str">
        <f t="shared" si="25"/>
        <v/>
      </c>
      <c r="J618" s="8"/>
    </row>
    <row r="619" spans="1:10" x14ac:dyDescent="0.3">
      <c r="A619" s="10"/>
      <c r="B619" s="7"/>
      <c r="C619" s="20"/>
      <c r="D619" s="8" t="str">
        <f>IF(C619="",(""),(INDEX('Base de Datos'!A602:B609,(MATCH(Movimientos!C619,'Base de Datos'!A602:A609,0)),(2))))</f>
        <v/>
      </c>
      <c r="E619" s="8"/>
      <c r="F619" s="8"/>
      <c r="G619" s="8"/>
      <c r="H619" s="4" t="str">
        <f t="shared" si="24"/>
        <v/>
      </c>
      <c r="I619" s="5" t="str">
        <f t="shared" si="25"/>
        <v/>
      </c>
      <c r="J619" s="8"/>
    </row>
    <row r="620" spans="1:10" x14ac:dyDescent="0.3">
      <c r="A620" s="10"/>
      <c r="B620" s="7"/>
      <c r="C620" s="20"/>
      <c r="D620" s="8" t="str">
        <f>IF(C620="",(""),(INDEX('Base de Datos'!A603:B610,(MATCH(Movimientos!C620,'Base de Datos'!A603:A610,0)),(2))))</f>
        <v/>
      </c>
      <c r="E620" s="8"/>
      <c r="F620" s="8"/>
      <c r="G620" s="8"/>
      <c r="H620" s="4" t="str">
        <f t="shared" si="24"/>
        <v/>
      </c>
      <c r="I620" s="5" t="str">
        <f t="shared" si="25"/>
        <v/>
      </c>
      <c r="J620" s="8"/>
    </row>
    <row r="621" spans="1:10" x14ac:dyDescent="0.3">
      <c r="A621" s="10"/>
      <c r="B621" s="7"/>
      <c r="C621" s="20"/>
      <c r="D621" s="8" t="str">
        <f>IF(C621="",(""),(INDEX('Base de Datos'!A604:B611,(MATCH(Movimientos!C621,'Base de Datos'!A604:A611,0)),(2))))</f>
        <v/>
      </c>
      <c r="E621" s="8"/>
      <c r="F621" s="8"/>
      <c r="G621" s="8"/>
      <c r="H621" s="4" t="str">
        <f t="shared" si="24"/>
        <v/>
      </c>
      <c r="I621" s="5" t="str">
        <f t="shared" si="25"/>
        <v/>
      </c>
      <c r="J621" s="8"/>
    </row>
    <row r="622" spans="1:10" x14ac:dyDescent="0.3">
      <c r="A622" s="10"/>
      <c r="B622" s="7"/>
      <c r="C622" s="20"/>
      <c r="D622" s="8" t="str">
        <f>IF(C622="",(""),(INDEX('Base de Datos'!A605:B612,(MATCH(Movimientos!C622,'Base de Datos'!A605:A612,0)),(2))))</f>
        <v/>
      </c>
      <c r="E622" s="8"/>
      <c r="F622" s="8"/>
      <c r="G622" s="8"/>
      <c r="H622" s="4" t="str">
        <f t="shared" si="24"/>
        <v/>
      </c>
      <c r="I622" s="5" t="str">
        <f t="shared" si="25"/>
        <v/>
      </c>
      <c r="J622" s="8"/>
    </row>
    <row r="623" spans="1:10" x14ac:dyDescent="0.3">
      <c r="A623" s="10"/>
      <c r="B623" s="7"/>
      <c r="C623" s="20"/>
      <c r="D623" s="8" t="str">
        <f>IF(C623="",(""),(INDEX('Base de Datos'!A606:B613,(MATCH(Movimientos!C623,'Base de Datos'!A606:A613,0)),(2))))</f>
        <v/>
      </c>
      <c r="E623" s="8"/>
      <c r="F623" s="8"/>
      <c r="G623" s="8"/>
      <c r="H623" s="4" t="str">
        <f t="shared" si="24"/>
        <v/>
      </c>
      <c r="I623" s="5" t="str">
        <f t="shared" si="25"/>
        <v/>
      </c>
      <c r="J623" s="8"/>
    </row>
    <row r="624" spans="1:10" x14ac:dyDescent="0.3">
      <c r="A624" s="10"/>
      <c r="B624" s="7"/>
      <c r="C624" s="20"/>
      <c r="D624" s="8" t="str">
        <f>IF(C624="",(""),(INDEX('Base de Datos'!A607:B614,(MATCH(Movimientos!C624,'Base de Datos'!A607:A614,0)),(2))))</f>
        <v/>
      </c>
      <c r="E624" s="8"/>
      <c r="F624" s="8"/>
      <c r="G624" s="8"/>
      <c r="H624" s="4" t="str">
        <f t="shared" si="24"/>
        <v/>
      </c>
      <c r="I624" s="5" t="str">
        <f t="shared" si="25"/>
        <v/>
      </c>
      <c r="J624" s="8"/>
    </row>
    <row r="625" spans="1:10" x14ac:dyDescent="0.3">
      <c r="A625" s="10"/>
      <c r="B625" s="7"/>
      <c r="C625" s="20"/>
      <c r="D625" s="8" t="str">
        <f>IF(C625="",(""),(INDEX('Base de Datos'!A608:B615,(MATCH(Movimientos!C625,'Base de Datos'!A608:A615,0)),(2))))</f>
        <v/>
      </c>
      <c r="E625" s="8"/>
      <c r="F625" s="8"/>
      <c r="G625" s="8"/>
      <c r="H625" s="4" t="str">
        <f t="shared" si="24"/>
        <v/>
      </c>
      <c r="I625" s="5" t="str">
        <f t="shared" si="25"/>
        <v/>
      </c>
      <c r="J625" s="8"/>
    </row>
    <row r="626" spans="1:10" x14ac:dyDescent="0.3">
      <c r="A626" s="10"/>
      <c r="B626" s="7"/>
      <c r="C626" s="20"/>
      <c r="D626" s="8" t="str">
        <f>IF(C626="",(""),(INDEX('Base de Datos'!A609:B616,(MATCH(Movimientos!C626,'Base de Datos'!A609:A616,0)),(2))))</f>
        <v/>
      </c>
      <c r="E626" s="8"/>
      <c r="F626" s="8"/>
      <c r="G626" s="8"/>
      <c r="H626" s="4" t="str">
        <f t="shared" si="24"/>
        <v/>
      </c>
      <c r="I626" s="5" t="str">
        <f t="shared" si="25"/>
        <v/>
      </c>
      <c r="J626" s="8"/>
    </row>
    <row r="627" spans="1:10" x14ac:dyDescent="0.3">
      <c r="A627" s="10"/>
      <c r="B627" s="7"/>
      <c r="C627" s="20"/>
      <c r="D627" s="8" t="str">
        <f>IF(C627="",(""),(INDEX('Base de Datos'!A610:B617,(MATCH(Movimientos!C627,'Base de Datos'!A610:A617,0)),(2))))</f>
        <v/>
      </c>
      <c r="E627" s="8"/>
      <c r="F627" s="8"/>
      <c r="G627" s="8"/>
      <c r="H627" s="4" t="str">
        <f t="shared" si="24"/>
        <v/>
      </c>
      <c r="I627" s="5" t="str">
        <f t="shared" si="25"/>
        <v/>
      </c>
      <c r="J627" s="8"/>
    </row>
    <row r="628" spans="1:10" x14ac:dyDescent="0.3">
      <c r="A628" s="10"/>
      <c r="B628" s="7"/>
      <c r="C628" s="20"/>
      <c r="D628" s="8" t="str">
        <f>IF(C628="",(""),(INDEX('Base de Datos'!A611:B618,(MATCH(Movimientos!C628,'Base de Datos'!A611:A618,0)),(2))))</f>
        <v/>
      </c>
      <c r="E628" s="8"/>
      <c r="F628" s="8"/>
      <c r="G628" s="8"/>
      <c r="H628" s="4" t="str">
        <f t="shared" si="24"/>
        <v/>
      </c>
      <c r="I628" s="5" t="str">
        <f t="shared" si="25"/>
        <v/>
      </c>
      <c r="J628" s="8"/>
    </row>
    <row r="629" spans="1:10" x14ac:dyDescent="0.3">
      <c r="A629" s="10"/>
      <c r="B629" s="7"/>
      <c r="C629" s="20"/>
      <c r="D629" s="8" t="str">
        <f>IF(C629="",(""),(INDEX('Base de Datos'!A612:B619,(MATCH(Movimientos!C629,'Base de Datos'!A612:A619,0)),(2))))</f>
        <v/>
      </c>
      <c r="E629" s="8"/>
      <c r="F629" s="8"/>
      <c r="G629" s="8"/>
      <c r="H629" s="4" t="str">
        <f t="shared" si="24"/>
        <v/>
      </c>
      <c r="I629" s="5" t="str">
        <f t="shared" si="25"/>
        <v/>
      </c>
      <c r="J629" s="8"/>
    </row>
    <row r="630" spans="1:10" x14ac:dyDescent="0.3">
      <c r="A630" s="10"/>
      <c r="B630" s="7"/>
      <c r="C630" s="20"/>
      <c r="D630" s="8" t="str">
        <f>IF(C630="",(""),(INDEX('Base de Datos'!A613:B620,(MATCH(Movimientos!C630,'Base de Datos'!A613:A620,0)),(2))))</f>
        <v/>
      </c>
      <c r="E630" s="8"/>
      <c r="F630" s="8"/>
      <c r="G630" s="8"/>
      <c r="H630" s="4" t="str">
        <f t="shared" si="24"/>
        <v/>
      </c>
      <c r="I630" s="5" t="str">
        <f t="shared" si="25"/>
        <v/>
      </c>
      <c r="J630" s="8"/>
    </row>
    <row r="631" spans="1:10" x14ac:dyDescent="0.3">
      <c r="A631" s="10"/>
      <c r="B631" s="7"/>
      <c r="C631" s="20"/>
      <c r="D631" s="8" t="str">
        <f>IF(C631="",(""),(INDEX('Base de Datos'!A614:B621,(MATCH(Movimientos!C631,'Base de Datos'!A614:A621,0)),(2))))</f>
        <v/>
      </c>
      <c r="E631" s="8"/>
      <c r="F631" s="8"/>
      <c r="G631" s="8"/>
      <c r="H631" s="4" t="str">
        <f t="shared" si="24"/>
        <v/>
      </c>
      <c r="I631" s="5" t="str">
        <f t="shared" si="25"/>
        <v/>
      </c>
      <c r="J631" s="8"/>
    </row>
    <row r="632" spans="1:10" x14ac:dyDescent="0.3">
      <c r="A632" s="10"/>
      <c r="B632" s="7"/>
      <c r="C632" s="20"/>
      <c r="D632" s="8" t="str">
        <f>IF(C632="",(""),(INDEX('Base de Datos'!A615:B622,(MATCH(Movimientos!C632,'Base de Datos'!A615:A622,0)),(2))))</f>
        <v/>
      </c>
      <c r="E632" s="8"/>
      <c r="F632" s="8"/>
      <c r="G632" s="8"/>
      <c r="H632" s="4" t="str">
        <f t="shared" si="24"/>
        <v/>
      </c>
      <c r="I632" s="5" t="str">
        <f t="shared" si="25"/>
        <v/>
      </c>
      <c r="J632" s="8"/>
    </row>
    <row r="633" spans="1:10" x14ac:dyDescent="0.3">
      <c r="A633" s="10"/>
      <c r="B633" s="7"/>
      <c r="C633" s="20"/>
      <c r="D633" s="8" t="str">
        <f>IF(C633="",(""),(INDEX('Base de Datos'!A616:B623,(MATCH(Movimientos!C633,'Base de Datos'!A616:A623,0)),(2))))</f>
        <v/>
      </c>
      <c r="E633" s="8"/>
      <c r="F633" s="8"/>
      <c r="G633" s="8"/>
      <c r="H633" s="4" t="str">
        <f t="shared" si="24"/>
        <v/>
      </c>
      <c r="I633" s="5" t="str">
        <f t="shared" si="25"/>
        <v/>
      </c>
      <c r="J633" s="8"/>
    </row>
    <row r="634" spans="1:10" x14ac:dyDescent="0.3">
      <c r="A634" s="10"/>
      <c r="B634" s="7"/>
      <c r="C634" s="20"/>
      <c r="D634" s="8" t="str">
        <f>IF(C634="",(""),(INDEX('Base de Datos'!A617:B624,(MATCH(Movimientos!C634,'Base de Datos'!A617:A624,0)),(2))))</f>
        <v/>
      </c>
      <c r="E634" s="8"/>
      <c r="F634" s="8"/>
      <c r="G634" s="8"/>
      <c r="H634" s="4" t="str">
        <f t="shared" si="24"/>
        <v/>
      </c>
      <c r="I634" s="5" t="str">
        <f t="shared" si="25"/>
        <v/>
      </c>
      <c r="J634" s="8"/>
    </row>
    <row r="635" spans="1:10" x14ac:dyDescent="0.3">
      <c r="A635" s="10"/>
      <c r="B635" s="7"/>
      <c r="C635" s="20"/>
      <c r="D635" s="8" t="str">
        <f>IF(C635="",(""),(INDEX('Base de Datos'!A618:B625,(MATCH(Movimientos!C635,'Base de Datos'!A618:A625,0)),(2))))</f>
        <v/>
      </c>
      <c r="E635" s="8"/>
      <c r="F635" s="8"/>
      <c r="G635" s="8"/>
      <c r="H635" s="4" t="str">
        <f t="shared" si="24"/>
        <v/>
      </c>
      <c r="I635" s="5" t="str">
        <f t="shared" si="25"/>
        <v/>
      </c>
      <c r="J635" s="8"/>
    </row>
    <row r="636" spans="1:10" x14ac:dyDescent="0.3">
      <c r="A636" s="10"/>
      <c r="B636" s="7"/>
      <c r="C636" s="20"/>
      <c r="D636" s="8" t="str">
        <f>IF(C636="",(""),(INDEX('Base de Datos'!A619:B626,(MATCH(Movimientos!C636,'Base de Datos'!A619:A626,0)),(2))))</f>
        <v/>
      </c>
      <c r="E636" s="8"/>
      <c r="F636" s="8"/>
      <c r="G636" s="8"/>
      <c r="H636" s="4" t="str">
        <f t="shared" si="24"/>
        <v/>
      </c>
      <c r="I636" s="5" t="str">
        <f t="shared" si="25"/>
        <v/>
      </c>
      <c r="J636" s="8"/>
    </row>
    <row r="637" spans="1:10" x14ac:dyDescent="0.3">
      <c r="A637" s="10"/>
      <c r="B637" s="7"/>
      <c r="C637" s="20"/>
      <c r="D637" s="8" t="str">
        <f>IF(C637="",(""),(INDEX('Base de Datos'!A620:B627,(MATCH(Movimientos!C637,'Base de Datos'!A620:A627,0)),(2))))</f>
        <v/>
      </c>
      <c r="E637" s="8"/>
      <c r="F637" s="8"/>
      <c r="G637" s="8"/>
      <c r="H637" s="4" t="str">
        <f t="shared" si="24"/>
        <v/>
      </c>
      <c r="I637" s="5" t="str">
        <f t="shared" si="25"/>
        <v/>
      </c>
      <c r="J637" s="8"/>
    </row>
    <row r="638" spans="1:10" x14ac:dyDescent="0.3">
      <c r="A638" s="10"/>
      <c r="B638" s="7"/>
      <c r="C638" s="20"/>
      <c r="D638" s="8" t="str">
        <f>IF(C638="",(""),(INDEX('Base de Datos'!A621:B628,(MATCH(Movimientos!C638,'Base de Datos'!A621:A628,0)),(2))))</f>
        <v/>
      </c>
      <c r="E638" s="8"/>
      <c r="F638" s="8"/>
      <c r="G638" s="8"/>
      <c r="H638" s="4" t="str">
        <f t="shared" si="24"/>
        <v/>
      </c>
      <c r="I638" s="5" t="str">
        <f t="shared" si="25"/>
        <v/>
      </c>
      <c r="J638" s="8"/>
    </row>
    <row r="639" spans="1:10" x14ac:dyDescent="0.3">
      <c r="A639" s="10"/>
      <c r="B639" s="7"/>
      <c r="C639" s="20"/>
      <c r="D639" s="8" t="str">
        <f>IF(C639="",(""),(INDEX('Base de Datos'!A622:B629,(MATCH(Movimientos!C639,'Base de Datos'!A622:A629,0)),(2))))</f>
        <v/>
      </c>
      <c r="E639" s="8"/>
      <c r="F639" s="8"/>
      <c r="G639" s="8"/>
      <c r="H639" s="4" t="str">
        <f t="shared" si="24"/>
        <v/>
      </c>
      <c r="I639" s="5" t="str">
        <f t="shared" si="25"/>
        <v/>
      </c>
      <c r="J639" s="8"/>
    </row>
    <row r="640" spans="1:10" x14ac:dyDescent="0.3">
      <c r="A640" s="10"/>
      <c r="B640" s="7"/>
      <c r="C640" s="20"/>
      <c r="D640" s="8" t="str">
        <f>IF(C640="",(""),(INDEX('Base de Datos'!A623:B630,(MATCH(Movimientos!C640,'Base de Datos'!A623:A630,0)),(2))))</f>
        <v/>
      </c>
      <c r="E640" s="8"/>
      <c r="F640" s="8"/>
      <c r="G640" s="8"/>
      <c r="H640" s="4" t="str">
        <f t="shared" si="24"/>
        <v/>
      </c>
      <c r="I640" s="5" t="str">
        <f t="shared" si="25"/>
        <v/>
      </c>
      <c r="J640" s="8"/>
    </row>
    <row r="641" spans="1:10" x14ac:dyDescent="0.3">
      <c r="A641" s="10"/>
      <c r="B641" s="7"/>
      <c r="C641" s="20"/>
      <c r="D641" s="8" t="str">
        <f>IF(C641="",(""),(INDEX('Base de Datos'!A624:B631,(MATCH(Movimientos!C641,'Base de Datos'!A624:A631,0)),(2))))</f>
        <v/>
      </c>
      <c r="E641" s="8"/>
      <c r="F641" s="8"/>
      <c r="G641" s="8"/>
      <c r="H641" s="4" t="str">
        <f t="shared" si="24"/>
        <v/>
      </c>
      <c r="I641" s="5" t="str">
        <f t="shared" si="25"/>
        <v/>
      </c>
      <c r="J641" s="8"/>
    </row>
    <row r="642" spans="1:10" x14ac:dyDescent="0.3">
      <c r="A642" s="10"/>
      <c r="B642" s="7"/>
      <c r="C642" s="20"/>
      <c r="D642" s="8" t="str">
        <f>IF(C642="",(""),(INDEX('Base de Datos'!A625:B632,(MATCH(Movimientos!C642,'Base de Datos'!A625:A632,0)),(2))))</f>
        <v/>
      </c>
      <c r="E642" s="8"/>
      <c r="F642" s="8"/>
      <c r="G642" s="8"/>
      <c r="H642" s="4" t="str">
        <f t="shared" si="24"/>
        <v/>
      </c>
      <c r="I642" s="5" t="str">
        <f t="shared" si="25"/>
        <v/>
      </c>
      <c r="J642" s="8"/>
    </row>
    <row r="643" spans="1:10" x14ac:dyDescent="0.3">
      <c r="A643" s="10"/>
      <c r="B643" s="7"/>
      <c r="C643" s="20"/>
      <c r="D643" s="8" t="str">
        <f>IF(C643="",(""),(INDEX('Base de Datos'!A626:B633,(MATCH(Movimientos!C643,'Base de Datos'!A626:A633,0)),(2))))</f>
        <v/>
      </c>
      <c r="E643" s="8"/>
      <c r="F643" s="8"/>
      <c r="G643" s="8"/>
      <c r="H643" s="4" t="str">
        <f t="shared" si="24"/>
        <v/>
      </c>
      <c r="I643" s="5" t="str">
        <f t="shared" si="25"/>
        <v/>
      </c>
      <c r="J643" s="8"/>
    </row>
    <row r="644" spans="1:10" x14ac:dyDescent="0.3">
      <c r="A644" s="10"/>
      <c r="B644" s="7"/>
      <c r="C644" s="20"/>
      <c r="D644" s="8" t="str">
        <f>IF(C644="",(""),(INDEX('Base de Datos'!A627:B634,(MATCH(Movimientos!C644,'Base de Datos'!A627:A634,0)),(2))))</f>
        <v/>
      </c>
      <c r="E644" s="8"/>
      <c r="F644" s="8"/>
      <c r="G644" s="8"/>
      <c r="H644" s="4" t="str">
        <f t="shared" si="24"/>
        <v/>
      </c>
      <c r="I644" s="5" t="str">
        <f t="shared" si="25"/>
        <v/>
      </c>
      <c r="J644" s="8"/>
    </row>
    <row r="645" spans="1:10" x14ac:dyDescent="0.3">
      <c r="A645" s="10"/>
      <c r="B645" s="7"/>
      <c r="C645" s="20"/>
      <c r="D645" s="8" t="str">
        <f>IF(C645="",(""),(INDEX('Base de Datos'!A628:B635,(MATCH(Movimientos!C645,'Base de Datos'!A628:A635,0)),(2))))</f>
        <v/>
      </c>
      <c r="E645" s="8"/>
      <c r="F645" s="8"/>
      <c r="G645" s="8"/>
      <c r="H645" s="4" t="str">
        <f t="shared" si="24"/>
        <v/>
      </c>
      <c r="I645" s="5" t="str">
        <f t="shared" si="25"/>
        <v/>
      </c>
      <c r="J645" s="8"/>
    </row>
    <row r="646" spans="1:10" x14ac:dyDescent="0.3">
      <c r="A646" s="10"/>
      <c r="B646" s="7"/>
      <c r="C646" s="20"/>
      <c r="D646" s="8" t="str">
        <f>IF(C646="",(""),(INDEX('Base de Datos'!A629:B636,(MATCH(Movimientos!C646,'Base de Datos'!A629:A636,0)),(2))))</f>
        <v/>
      </c>
      <c r="E646" s="8"/>
      <c r="F646" s="8"/>
      <c r="G646" s="8"/>
      <c r="H646" s="4" t="str">
        <f t="shared" si="24"/>
        <v/>
      </c>
      <c r="I646" s="5" t="str">
        <f t="shared" si="25"/>
        <v/>
      </c>
      <c r="J646" s="8"/>
    </row>
    <row r="647" spans="1:10" x14ac:dyDescent="0.3">
      <c r="A647" s="10"/>
      <c r="B647" s="7"/>
      <c r="C647" s="20"/>
      <c r="D647" s="8" t="str">
        <f>IF(C647="",(""),(INDEX('Base de Datos'!A630:B637,(MATCH(Movimientos!C647,'Base de Datos'!A630:A637,0)),(2))))</f>
        <v/>
      </c>
      <c r="E647" s="8"/>
      <c r="F647" s="8"/>
      <c r="G647" s="8"/>
      <c r="H647" s="4" t="str">
        <f t="shared" si="24"/>
        <v/>
      </c>
      <c r="I647" s="5" t="str">
        <f t="shared" si="25"/>
        <v/>
      </c>
      <c r="J647" s="8"/>
    </row>
    <row r="648" spans="1:10" x14ac:dyDescent="0.3">
      <c r="A648" s="10"/>
      <c r="B648" s="7"/>
      <c r="C648" s="20"/>
      <c r="D648" s="8" t="str">
        <f>IF(C648="",(""),(INDEX('Base de Datos'!A631:B638,(MATCH(Movimientos!C648,'Base de Datos'!A631:A638,0)),(2))))</f>
        <v/>
      </c>
      <c r="E648" s="8"/>
      <c r="F648" s="8"/>
      <c r="G648" s="8"/>
      <c r="H648" s="4" t="str">
        <f t="shared" si="24"/>
        <v/>
      </c>
      <c r="I648" s="5" t="str">
        <f t="shared" si="25"/>
        <v/>
      </c>
      <c r="J648" s="8"/>
    </row>
    <row r="649" spans="1:10" x14ac:dyDescent="0.3">
      <c r="A649" s="10"/>
      <c r="B649" s="7"/>
      <c r="C649" s="20"/>
      <c r="D649" s="8" t="str">
        <f>IF(C649="",(""),(INDEX('Base de Datos'!A632:B639,(MATCH(Movimientos!C649,'Base de Datos'!A632:A639,0)),(2))))</f>
        <v/>
      </c>
      <c r="E649" s="8"/>
      <c r="F649" s="8"/>
      <c r="G649" s="8"/>
      <c r="H649" s="4" t="str">
        <f t="shared" si="24"/>
        <v/>
      </c>
      <c r="I649" s="5" t="str">
        <f t="shared" si="25"/>
        <v/>
      </c>
      <c r="J649" s="8"/>
    </row>
    <row r="650" spans="1:10" x14ac:dyDescent="0.3">
      <c r="A650" s="10"/>
      <c r="B650" s="7"/>
      <c r="C650" s="20"/>
      <c r="D650" s="8" t="str">
        <f>IF(C650="",(""),(INDEX('Base de Datos'!A633:B640,(MATCH(Movimientos!C650,'Base de Datos'!A633:A640,0)),(2))))</f>
        <v/>
      </c>
      <c r="E650" s="8"/>
      <c r="F650" s="8"/>
      <c r="G650" s="8"/>
      <c r="H650" s="4" t="str">
        <f t="shared" si="24"/>
        <v/>
      </c>
      <c r="I650" s="5" t="str">
        <f t="shared" si="25"/>
        <v/>
      </c>
      <c r="J650" s="8"/>
    </row>
    <row r="651" spans="1:10" x14ac:dyDescent="0.3">
      <c r="A651" s="10"/>
      <c r="B651" s="7"/>
      <c r="C651" s="20"/>
      <c r="D651" s="8" t="str">
        <f>IF(C651="",(""),(INDEX('Base de Datos'!A634:B641,(MATCH(Movimientos!C651,'Base de Datos'!A634:A641,0)),(2))))</f>
        <v/>
      </c>
      <c r="E651" s="8"/>
      <c r="F651" s="8"/>
      <c r="G651" s="8"/>
      <c r="H651" s="4" t="str">
        <f t="shared" si="24"/>
        <v/>
      </c>
      <c r="I651" s="5" t="str">
        <f t="shared" si="25"/>
        <v/>
      </c>
      <c r="J651" s="8"/>
    </row>
    <row r="652" spans="1:10" x14ac:dyDescent="0.3">
      <c r="A652" s="10"/>
      <c r="B652" s="7"/>
      <c r="C652" s="20"/>
      <c r="D652" s="8" t="str">
        <f>IF(C652="",(""),(INDEX('Base de Datos'!A635:B642,(MATCH(Movimientos!C652,'Base de Datos'!A635:A642,0)),(2))))</f>
        <v/>
      </c>
      <c r="E652" s="8"/>
      <c r="F652" s="8"/>
      <c r="G652" s="8"/>
      <c r="H652" s="4" t="str">
        <f t="shared" si="24"/>
        <v/>
      </c>
      <c r="I652" s="5" t="str">
        <f t="shared" si="25"/>
        <v/>
      </c>
      <c r="J652" s="8"/>
    </row>
    <row r="653" spans="1:10" x14ac:dyDescent="0.3">
      <c r="A653" s="10"/>
      <c r="B653" s="7"/>
      <c r="C653" s="20"/>
      <c r="D653" s="8" t="str">
        <f>IF(C653="",(""),(INDEX('Base de Datos'!A636:B643,(MATCH(Movimientos!C653,'Base de Datos'!A636:A643,0)),(2))))</f>
        <v/>
      </c>
      <c r="E653" s="8"/>
      <c r="F653" s="8"/>
      <c r="G653" s="8"/>
      <c r="H653" s="4" t="str">
        <f t="shared" si="24"/>
        <v/>
      </c>
      <c r="I653" s="5" t="str">
        <f t="shared" si="25"/>
        <v/>
      </c>
      <c r="J653" s="8"/>
    </row>
    <row r="654" spans="1:10" x14ac:dyDescent="0.3">
      <c r="A654" s="10"/>
      <c r="B654" s="7"/>
      <c r="C654" s="20"/>
      <c r="D654" s="8" t="str">
        <f>IF(C654="",(""),(INDEX('Base de Datos'!A637:B644,(MATCH(Movimientos!C654,'Base de Datos'!A637:A644,0)),(2))))</f>
        <v/>
      </c>
      <c r="E654" s="8"/>
      <c r="F654" s="8"/>
      <c r="G654" s="8"/>
      <c r="H654" s="4" t="str">
        <f t="shared" si="24"/>
        <v/>
      </c>
      <c r="I654" s="5" t="str">
        <f t="shared" si="25"/>
        <v/>
      </c>
      <c r="J654" s="8"/>
    </row>
    <row r="655" spans="1:10" x14ac:dyDescent="0.3">
      <c r="A655" s="10"/>
      <c r="B655" s="7"/>
      <c r="C655" s="20"/>
      <c r="D655" s="8" t="str">
        <f>IF(C655="",(""),(INDEX('Base de Datos'!A638:B645,(MATCH(Movimientos!C655,'Base de Datos'!A638:A645,0)),(2))))</f>
        <v/>
      </c>
      <c r="E655" s="8"/>
      <c r="F655" s="8"/>
      <c r="G655" s="8"/>
      <c r="H655" s="4" t="str">
        <f t="shared" si="24"/>
        <v/>
      </c>
      <c r="I655" s="5" t="str">
        <f t="shared" si="25"/>
        <v/>
      </c>
      <c r="J655" s="8"/>
    </row>
    <row r="656" spans="1:10" x14ac:dyDescent="0.3">
      <c r="A656" s="10"/>
      <c r="B656" s="7"/>
      <c r="C656" s="20"/>
      <c r="D656" s="8" t="str">
        <f>IF(C656="",(""),(INDEX('Base de Datos'!A639:B646,(MATCH(Movimientos!C656,'Base de Datos'!A639:A646,0)),(2))))</f>
        <v/>
      </c>
      <c r="E656" s="8"/>
      <c r="F656" s="8"/>
      <c r="G656" s="8"/>
      <c r="H656" s="4" t="str">
        <f t="shared" si="24"/>
        <v/>
      </c>
      <c r="I656" s="5" t="str">
        <f t="shared" si="25"/>
        <v/>
      </c>
      <c r="J656" s="8"/>
    </row>
    <row r="657" spans="1:10" x14ac:dyDescent="0.3">
      <c r="A657" s="10"/>
      <c r="B657" s="7"/>
      <c r="C657" s="20"/>
      <c r="D657" s="8" t="str">
        <f>IF(C657="",(""),(INDEX('Base de Datos'!A640:B647,(MATCH(Movimientos!C657,'Base de Datos'!A640:A647,0)),(2))))</f>
        <v/>
      </c>
      <c r="E657" s="8"/>
      <c r="F657" s="8"/>
      <c r="G657" s="8"/>
      <c r="H657" s="4" t="str">
        <f t="shared" si="24"/>
        <v/>
      </c>
      <c r="I657" s="5" t="str">
        <f t="shared" si="25"/>
        <v/>
      </c>
      <c r="J657" s="8"/>
    </row>
    <row r="658" spans="1:10" x14ac:dyDescent="0.3">
      <c r="A658" s="10"/>
      <c r="B658" s="7"/>
      <c r="C658" s="20"/>
      <c r="D658" s="8" t="str">
        <f>IF(C658="",(""),(INDEX('Base de Datos'!A641:B648,(MATCH(Movimientos!C658,'Base de Datos'!A641:A648,0)),(2))))</f>
        <v/>
      </c>
      <c r="E658" s="8"/>
      <c r="F658" s="8"/>
      <c r="G658" s="8"/>
      <c r="H658" s="4" t="str">
        <f t="shared" si="24"/>
        <v/>
      </c>
      <c r="I658" s="5" t="str">
        <f t="shared" si="25"/>
        <v/>
      </c>
      <c r="J658" s="8"/>
    </row>
    <row r="659" spans="1:10" x14ac:dyDescent="0.3">
      <c r="A659" s="10"/>
      <c r="B659" s="7"/>
      <c r="C659" s="20"/>
      <c r="D659" s="8" t="str">
        <f>IF(C659="",(""),(INDEX('Base de Datos'!A642:B649,(MATCH(Movimientos!C659,'Base de Datos'!A642:A649,0)),(2))))</f>
        <v/>
      </c>
      <c r="E659" s="8"/>
      <c r="F659" s="8"/>
      <c r="G659" s="8"/>
      <c r="H659" s="4" t="str">
        <f t="shared" si="24"/>
        <v/>
      </c>
      <c r="I659" s="5" t="str">
        <f t="shared" si="25"/>
        <v/>
      </c>
      <c r="J659" s="8"/>
    </row>
    <row r="660" spans="1:10" x14ac:dyDescent="0.3">
      <c r="A660" s="10"/>
      <c r="B660" s="7"/>
      <c r="C660" s="20"/>
      <c r="D660" s="8" t="str">
        <f>IF(C660="",(""),(INDEX('Base de Datos'!A643:B650,(MATCH(Movimientos!C660,'Base de Datos'!A643:A650,0)),(2))))</f>
        <v/>
      </c>
      <c r="E660" s="8"/>
      <c r="F660" s="8"/>
      <c r="G660" s="8"/>
      <c r="H660" s="4" t="str">
        <f t="shared" si="24"/>
        <v/>
      </c>
      <c r="I660" s="5" t="str">
        <f t="shared" si="25"/>
        <v/>
      </c>
      <c r="J660" s="8"/>
    </row>
    <row r="661" spans="1:10" x14ac:dyDescent="0.3">
      <c r="A661" s="10"/>
      <c r="B661" s="7"/>
      <c r="C661" s="20"/>
      <c r="D661" s="8" t="str">
        <f>IF(C661="",(""),(INDEX('Base de Datos'!A644:B651,(MATCH(Movimientos!C661,'Base de Datos'!A644:A651,0)),(2))))</f>
        <v/>
      </c>
      <c r="E661" s="8"/>
      <c r="F661" s="8"/>
      <c r="G661" s="8"/>
      <c r="H661" s="4" t="str">
        <f t="shared" si="24"/>
        <v/>
      </c>
      <c r="I661" s="5" t="str">
        <f t="shared" si="25"/>
        <v/>
      </c>
      <c r="J661" s="8"/>
    </row>
    <row r="662" spans="1:10" x14ac:dyDescent="0.3">
      <c r="A662" s="10"/>
      <c r="B662" s="7"/>
      <c r="C662" s="20"/>
      <c r="D662" s="8" t="str">
        <f>IF(C662="",(""),(INDEX('Base de Datos'!A645:B652,(MATCH(Movimientos!C662,'Base de Datos'!A645:A652,0)),(2))))</f>
        <v/>
      </c>
      <c r="E662" s="8"/>
      <c r="F662" s="8"/>
      <c r="G662" s="8"/>
      <c r="H662" s="4" t="str">
        <f t="shared" si="24"/>
        <v/>
      </c>
      <c r="I662" s="5" t="str">
        <f t="shared" si="25"/>
        <v/>
      </c>
      <c r="J662" s="8"/>
    </row>
    <row r="663" spans="1:10" x14ac:dyDescent="0.3">
      <c r="A663" s="10"/>
      <c r="B663" s="7"/>
      <c r="C663" s="20"/>
      <c r="D663" s="8" t="str">
        <f>IF(C663="",(""),(INDEX('Base de Datos'!A646:B653,(MATCH(Movimientos!C663,'Base de Datos'!A646:A653,0)),(2))))</f>
        <v/>
      </c>
      <c r="E663" s="8"/>
      <c r="F663" s="8"/>
      <c r="G663" s="8"/>
      <c r="H663" s="4" t="str">
        <f t="shared" si="24"/>
        <v/>
      </c>
      <c r="I663" s="5" t="str">
        <f t="shared" si="25"/>
        <v/>
      </c>
      <c r="J663" s="8"/>
    </row>
    <row r="664" spans="1:10" x14ac:dyDescent="0.3">
      <c r="A664" s="10"/>
      <c r="B664" s="7"/>
      <c r="C664" s="20"/>
      <c r="D664" s="8" t="str">
        <f>IF(C664="",(""),(INDEX('Base de Datos'!A647:B654,(MATCH(Movimientos!C664,'Base de Datos'!A647:A654,0)),(2))))</f>
        <v/>
      </c>
      <c r="E664" s="8"/>
      <c r="F664" s="8"/>
      <c r="G664" s="8"/>
      <c r="H664" s="4" t="str">
        <f t="shared" si="24"/>
        <v/>
      </c>
      <c r="I664" s="5" t="str">
        <f t="shared" si="25"/>
        <v/>
      </c>
      <c r="J664" s="8"/>
    </row>
    <row r="665" spans="1:10" x14ac:dyDescent="0.3">
      <c r="A665" s="10"/>
      <c r="B665" s="7"/>
      <c r="C665" s="20"/>
      <c r="D665" s="8" t="str">
        <f>IF(C665="",(""),(INDEX('Base de Datos'!A648:B655,(MATCH(Movimientos!C665,'Base de Datos'!A648:A655,0)),(2))))</f>
        <v/>
      </c>
      <c r="E665" s="8"/>
      <c r="F665" s="8"/>
      <c r="G665" s="8"/>
      <c r="H665" s="4" t="str">
        <f t="shared" si="24"/>
        <v/>
      </c>
      <c r="I665" s="5" t="str">
        <f t="shared" si="25"/>
        <v/>
      </c>
      <c r="J665" s="8"/>
    </row>
    <row r="666" spans="1:10" x14ac:dyDescent="0.3">
      <c r="A666" s="10"/>
      <c r="B666" s="7"/>
      <c r="C666" s="20"/>
      <c r="D666" s="8" t="str">
        <f>IF(C666="",(""),(INDEX('Base de Datos'!A649:B656,(MATCH(Movimientos!C666,'Base de Datos'!A649:A656,0)),(2))))</f>
        <v/>
      </c>
      <c r="E666" s="8"/>
      <c r="F666" s="8"/>
      <c r="G666" s="8"/>
      <c r="H666" s="4" t="str">
        <f t="shared" si="24"/>
        <v/>
      </c>
      <c r="I666" s="5" t="str">
        <f t="shared" si="25"/>
        <v/>
      </c>
      <c r="J666" s="8"/>
    </row>
    <row r="667" spans="1:10" x14ac:dyDescent="0.3">
      <c r="A667" s="10"/>
      <c r="B667" s="7"/>
      <c r="C667" s="20"/>
      <c r="D667" s="8" t="str">
        <f>IF(C667="",(""),(INDEX('Base de Datos'!A650:B657,(MATCH(Movimientos!C667,'Base de Datos'!A650:A657,0)),(2))))</f>
        <v/>
      </c>
      <c r="E667" s="8"/>
      <c r="F667" s="8"/>
      <c r="G667" s="8"/>
      <c r="H667" s="4" t="str">
        <f t="shared" si="24"/>
        <v/>
      </c>
      <c r="I667" s="5" t="str">
        <f t="shared" si="25"/>
        <v/>
      </c>
      <c r="J667" s="8"/>
    </row>
    <row r="668" spans="1:10" x14ac:dyDescent="0.3">
      <c r="A668" s="10"/>
      <c r="B668" s="7"/>
      <c r="C668" s="20"/>
      <c r="D668" s="8" t="str">
        <f>IF(C668="",(""),(INDEX('Base de Datos'!A651:B658,(MATCH(Movimientos!C668,'Base de Datos'!A651:A658,0)),(2))))</f>
        <v/>
      </c>
      <c r="E668" s="8"/>
      <c r="F668" s="8"/>
      <c r="G668" s="8"/>
      <c r="H668" s="4" t="str">
        <f t="shared" si="24"/>
        <v/>
      </c>
      <c r="I668" s="5" t="str">
        <f t="shared" si="25"/>
        <v/>
      </c>
      <c r="J668" s="8"/>
    </row>
    <row r="669" spans="1:10" x14ac:dyDescent="0.3">
      <c r="A669" s="10"/>
      <c r="B669" s="7"/>
      <c r="C669" s="20"/>
      <c r="D669" s="8" t="str">
        <f>IF(C669="",(""),(INDEX('Base de Datos'!A652:B659,(MATCH(Movimientos!C669,'Base de Datos'!A652:A659,0)),(2))))</f>
        <v/>
      </c>
      <c r="E669" s="8"/>
      <c r="F669" s="8"/>
      <c r="G669" s="8"/>
      <c r="H669" s="4" t="str">
        <f t="shared" si="24"/>
        <v/>
      </c>
      <c r="I669" s="5" t="str">
        <f t="shared" si="25"/>
        <v/>
      </c>
      <c r="J669" s="8"/>
    </row>
    <row r="670" spans="1:10" x14ac:dyDescent="0.3">
      <c r="A670" s="10"/>
      <c r="B670" s="7"/>
      <c r="C670" s="20"/>
      <c r="D670" s="8" t="str">
        <f>IF(C670="",(""),(INDEX('Base de Datos'!A653:B660,(MATCH(Movimientos!C670,'Base de Datos'!A653:A660,0)),(2))))</f>
        <v/>
      </c>
      <c r="E670" s="8"/>
      <c r="F670" s="8"/>
      <c r="G670" s="8"/>
      <c r="H670" s="4" t="str">
        <f t="shared" si="24"/>
        <v/>
      </c>
      <c r="I670" s="5" t="str">
        <f t="shared" si="25"/>
        <v/>
      </c>
      <c r="J670" s="8"/>
    </row>
    <row r="671" spans="1:10" x14ac:dyDescent="0.3">
      <c r="A671" s="10"/>
      <c r="B671" s="7"/>
      <c r="C671" s="20"/>
      <c r="D671" s="8" t="str">
        <f>IF(C671="",(""),(INDEX('Base de Datos'!A654:B661,(MATCH(Movimientos!C671,'Base de Datos'!A654:A661,0)),(2))))</f>
        <v/>
      </c>
      <c r="E671" s="8"/>
      <c r="F671" s="8"/>
      <c r="G671" s="8"/>
      <c r="H671" s="4" t="str">
        <f t="shared" si="24"/>
        <v/>
      </c>
      <c r="I671" s="5" t="str">
        <f t="shared" si="25"/>
        <v/>
      </c>
      <c r="J671" s="8"/>
    </row>
    <row r="672" spans="1:10" x14ac:dyDescent="0.3">
      <c r="A672" s="10"/>
      <c r="B672" s="7"/>
      <c r="C672" s="20"/>
      <c r="D672" s="8" t="str">
        <f>IF(C672="",(""),(INDEX('Base de Datos'!A655:B662,(MATCH(Movimientos!C672,'Base de Datos'!A655:A662,0)),(2))))</f>
        <v/>
      </c>
      <c r="E672" s="8"/>
      <c r="F672" s="8"/>
      <c r="G672" s="8"/>
      <c r="H672" s="4" t="str">
        <f t="shared" si="24"/>
        <v/>
      </c>
      <c r="I672" s="5" t="str">
        <f t="shared" si="25"/>
        <v/>
      </c>
      <c r="J672" s="8"/>
    </row>
    <row r="673" spans="1:10" x14ac:dyDescent="0.3">
      <c r="A673" s="10"/>
      <c r="B673" s="7"/>
      <c r="C673" s="20"/>
      <c r="D673" s="8" t="str">
        <f>IF(C673="",(""),(INDEX('Base de Datos'!A656:B663,(MATCH(Movimientos!C673,'Base de Datos'!A656:A663,0)),(2))))</f>
        <v/>
      </c>
      <c r="E673" s="8"/>
      <c r="F673" s="8"/>
      <c r="G673" s="8"/>
      <c r="H673" s="4" t="str">
        <f t="shared" si="24"/>
        <v/>
      </c>
      <c r="I673" s="5" t="str">
        <f t="shared" si="25"/>
        <v/>
      </c>
      <c r="J673" s="8"/>
    </row>
    <row r="674" spans="1:10" x14ac:dyDescent="0.3">
      <c r="A674" s="10"/>
      <c r="B674" s="7"/>
      <c r="C674" s="20"/>
      <c r="D674" s="8" t="str">
        <f>IF(C674="",(""),(INDEX('Base de Datos'!A657:B664,(MATCH(Movimientos!C674,'Base de Datos'!A657:A664,0)),(2))))</f>
        <v/>
      </c>
      <c r="E674" s="8"/>
      <c r="F674" s="8"/>
      <c r="G674" s="8"/>
      <c r="H674" s="4" t="str">
        <f t="shared" si="24"/>
        <v/>
      </c>
      <c r="I674" s="5" t="str">
        <f t="shared" si="25"/>
        <v/>
      </c>
      <c r="J674" s="8"/>
    </row>
    <row r="675" spans="1:10" x14ac:dyDescent="0.3">
      <c r="A675" s="10"/>
      <c r="B675" s="7"/>
      <c r="C675" s="20"/>
      <c r="D675" s="8" t="str">
        <f>IF(C675="",(""),(INDEX('Base de Datos'!A658:B665,(MATCH(Movimientos!C675,'Base de Datos'!A658:A665,0)),(2))))</f>
        <v/>
      </c>
      <c r="E675" s="8"/>
      <c r="F675" s="8"/>
      <c r="G675" s="8"/>
      <c r="H675" s="4" t="str">
        <f t="shared" si="24"/>
        <v/>
      </c>
      <c r="I675" s="5" t="str">
        <f t="shared" si="25"/>
        <v/>
      </c>
      <c r="J675" s="8"/>
    </row>
    <row r="676" spans="1:10" x14ac:dyDescent="0.3">
      <c r="A676" s="10"/>
      <c r="B676" s="7"/>
      <c r="C676" s="20"/>
      <c r="D676" s="8" t="str">
        <f>IF(C676="",(""),(INDEX('Base de Datos'!A659:B666,(MATCH(Movimientos!C676,'Base de Datos'!A659:A666,0)),(2))))</f>
        <v/>
      </c>
      <c r="E676" s="8"/>
      <c r="F676" s="8"/>
      <c r="G676" s="8"/>
      <c r="H676" s="4" t="str">
        <f t="shared" si="24"/>
        <v/>
      </c>
      <c r="I676" s="5" t="str">
        <f t="shared" si="25"/>
        <v/>
      </c>
      <c r="J676" s="8"/>
    </row>
    <row r="677" spans="1:10" x14ac:dyDescent="0.3">
      <c r="A677" s="10"/>
      <c r="B677" s="7"/>
      <c r="C677" s="20"/>
      <c r="D677" s="8" t="str">
        <f>IF(C677="",(""),(INDEX('Base de Datos'!A660:B667,(MATCH(Movimientos!C677,'Base de Datos'!A660:A667,0)),(2))))</f>
        <v/>
      </c>
      <c r="E677" s="8"/>
      <c r="F677" s="8"/>
      <c r="G677" s="8"/>
      <c r="H677" s="4" t="str">
        <f t="shared" si="24"/>
        <v/>
      </c>
      <c r="I677" s="5" t="str">
        <f t="shared" si="25"/>
        <v/>
      </c>
      <c r="J677" s="8"/>
    </row>
    <row r="678" spans="1:10" x14ac:dyDescent="0.3">
      <c r="A678" s="10"/>
      <c r="B678" s="7"/>
      <c r="C678" s="20"/>
      <c r="D678" s="8" t="str">
        <f>IF(C678="",(""),(INDEX('Base de Datos'!A661:B668,(MATCH(Movimientos!C678,'Base de Datos'!A661:A668,0)),(2))))</f>
        <v/>
      </c>
      <c r="E678" s="8"/>
      <c r="F678" s="8"/>
      <c r="G678" s="8"/>
      <c r="H678" s="4" t="str">
        <f t="shared" ref="H678:H741" si="26">IF(A678="",(""),(IF(B678="Ingreso",(D678),(""))))</f>
        <v/>
      </c>
      <c r="I678" s="5" t="str">
        <f t="shared" ref="I678:I741" si="27">IF(A678="",(""),(IF(B678="Egreso",(D678),(""))))</f>
        <v/>
      </c>
      <c r="J678" s="8"/>
    </row>
    <row r="679" spans="1:10" x14ac:dyDescent="0.3">
      <c r="A679" s="10"/>
      <c r="B679" s="7"/>
      <c r="C679" s="20"/>
      <c r="D679" s="8" t="str">
        <f>IF(C679="",(""),(INDEX('Base de Datos'!A662:B669,(MATCH(Movimientos!C679,'Base de Datos'!A662:A669,0)),(2))))</f>
        <v/>
      </c>
      <c r="E679" s="8"/>
      <c r="F679" s="8"/>
      <c r="G679" s="8"/>
      <c r="H679" s="4" t="str">
        <f t="shared" si="26"/>
        <v/>
      </c>
      <c r="I679" s="5" t="str">
        <f t="shared" si="27"/>
        <v/>
      </c>
      <c r="J679" s="8"/>
    </row>
    <row r="680" spans="1:10" x14ac:dyDescent="0.3">
      <c r="A680" s="10"/>
      <c r="B680" s="7"/>
      <c r="C680" s="20"/>
      <c r="D680" s="8" t="str">
        <f>IF(C680="",(""),(INDEX('Base de Datos'!A663:B670,(MATCH(Movimientos!C680,'Base de Datos'!A663:A670,0)),(2))))</f>
        <v/>
      </c>
      <c r="E680" s="8"/>
      <c r="F680" s="8"/>
      <c r="G680" s="8"/>
      <c r="H680" s="4" t="str">
        <f t="shared" si="26"/>
        <v/>
      </c>
      <c r="I680" s="5" t="str">
        <f t="shared" si="27"/>
        <v/>
      </c>
      <c r="J680" s="8"/>
    </row>
    <row r="681" spans="1:10" x14ac:dyDescent="0.3">
      <c r="A681" s="10"/>
      <c r="B681" s="7"/>
      <c r="C681" s="20"/>
      <c r="D681" s="8" t="str">
        <f>IF(C681="",(""),(INDEX('Base de Datos'!A664:B671,(MATCH(Movimientos!C681,'Base de Datos'!A664:A671,0)),(2))))</f>
        <v/>
      </c>
      <c r="E681" s="8"/>
      <c r="F681" s="8"/>
      <c r="G681" s="8"/>
      <c r="H681" s="4" t="str">
        <f t="shared" si="26"/>
        <v/>
      </c>
      <c r="I681" s="5" t="str">
        <f t="shared" si="27"/>
        <v/>
      </c>
      <c r="J681" s="8"/>
    </row>
    <row r="682" spans="1:10" x14ac:dyDescent="0.3">
      <c r="A682" s="10"/>
      <c r="B682" s="7"/>
      <c r="C682" s="20"/>
      <c r="D682" s="8" t="str">
        <f>IF(C682="",(""),(INDEX('Base de Datos'!A665:B672,(MATCH(Movimientos!C682,'Base de Datos'!A665:A672,0)),(2))))</f>
        <v/>
      </c>
      <c r="E682" s="8"/>
      <c r="F682" s="8"/>
      <c r="G682" s="8"/>
      <c r="H682" s="4" t="str">
        <f t="shared" si="26"/>
        <v/>
      </c>
      <c r="I682" s="5" t="str">
        <f t="shared" si="27"/>
        <v/>
      </c>
      <c r="J682" s="8"/>
    </row>
    <row r="683" spans="1:10" x14ac:dyDescent="0.3">
      <c r="A683" s="10"/>
      <c r="B683" s="7"/>
      <c r="C683" s="20"/>
      <c r="D683" s="8" t="str">
        <f>IF(C683="",(""),(INDEX('Base de Datos'!A666:B673,(MATCH(Movimientos!C683,'Base de Datos'!A666:A673,0)),(2))))</f>
        <v/>
      </c>
      <c r="E683" s="8"/>
      <c r="F683" s="8"/>
      <c r="G683" s="8"/>
      <c r="H683" s="4" t="str">
        <f t="shared" si="26"/>
        <v/>
      </c>
      <c r="I683" s="5" t="str">
        <f t="shared" si="27"/>
        <v/>
      </c>
      <c r="J683" s="8"/>
    </row>
    <row r="684" spans="1:10" x14ac:dyDescent="0.3">
      <c r="A684" s="10"/>
      <c r="B684" s="7"/>
      <c r="C684" s="20"/>
      <c r="D684" s="8" t="str">
        <f>IF(C684="",(""),(INDEX('Base de Datos'!A667:B674,(MATCH(Movimientos!C684,'Base de Datos'!A667:A674,0)),(2))))</f>
        <v/>
      </c>
      <c r="E684" s="8"/>
      <c r="F684" s="8"/>
      <c r="G684" s="8"/>
      <c r="H684" s="4" t="str">
        <f t="shared" si="26"/>
        <v/>
      </c>
      <c r="I684" s="5" t="str">
        <f t="shared" si="27"/>
        <v/>
      </c>
      <c r="J684" s="8"/>
    </row>
    <row r="685" spans="1:10" x14ac:dyDescent="0.3">
      <c r="A685" s="10"/>
      <c r="B685" s="7"/>
      <c r="C685" s="20"/>
      <c r="D685" s="8" t="str">
        <f>IF(C685="",(""),(INDEX('Base de Datos'!A668:B675,(MATCH(Movimientos!C685,'Base de Datos'!A668:A675,0)),(2))))</f>
        <v/>
      </c>
      <c r="E685" s="8"/>
      <c r="F685" s="8"/>
      <c r="G685" s="8"/>
      <c r="H685" s="4" t="str">
        <f t="shared" si="26"/>
        <v/>
      </c>
      <c r="I685" s="5" t="str">
        <f t="shared" si="27"/>
        <v/>
      </c>
      <c r="J685" s="8"/>
    </row>
    <row r="686" spans="1:10" x14ac:dyDescent="0.3">
      <c r="A686" s="10"/>
      <c r="B686" s="7"/>
      <c r="C686" s="20"/>
      <c r="D686" s="8" t="str">
        <f>IF(C686="",(""),(INDEX('Base de Datos'!A669:B676,(MATCH(Movimientos!C686,'Base de Datos'!A669:A676,0)),(2))))</f>
        <v/>
      </c>
      <c r="E686" s="8"/>
      <c r="F686" s="8"/>
      <c r="G686" s="8"/>
      <c r="H686" s="4" t="str">
        <f t="shared" si="26"/>
        <v/>
      </c>
      <c r="I686" s="5" t="str">
        <f t="shared" si="27"/>
        <v/>
      </c>
      <c r="J686" s="8"/>
    </row>
    <row r="687" spans="1:10" x14ac:dyDescent="0.3">
      <c r="A687" s="10"/>
      <c r="B687" s="7"/>
      <c r="C687" s="20"/>
      <c r="D687" s="8" t="str">
        <f>IF(C687="",(""),(INDEX('Base de Datos'!A670:B677,(MATCH(Movimientos!C687,'Base de Datos'!A670:A677,0)),(2))))</f>
        <v/>
      </c>
      <c r="E687" s="8"/>
      <c r="F687" s="8"/>
      <c r="G687" s="8"/>
      <c r="H687" s="4" t="str">
        <f t="shared" si="26"/>
        <v/>
      </c>
      <c r="I687" s="5" t="str">
        <f t="shared" si="27"/>
        <v/>
      </c>
      <c r="J687" s="8"/>
    </row>
    <row r="688" spans="1:10" x14ac:dyDescent="0.3">
      <c r="A688" s="10"/>
      <c r="B688" s="7"/>
      <c r="C688" s="20"/>
      <c r="D688" s="8" t="str">
        <f>IF(C688="",(""),(INDEX('Base de Datos'!A671:B678,(MATCH(Movimientos!C688,'Base de Datos'!A671:A678,0)),(2))))</f>
        <v/>
      </c>
      <c r="E688" s="8"/>
      <c r="F688" s="8"/>
      <c r="G688" s="8"/>
      <c r="H688" s="4" t="str">
        <f t="shared" si="26"/>
        <v/>
      </c>
      <c r="I688" s="5" t="str">
        <f t="shared" si="27"/>
        <v/>
      </c>
      <c r="J688" s="8"/>
    </row>
    <row r="689" spans="1:10" x14ac:dyDescent="0.3">
      <c r="A689" s="10"/>
      <c r="B689" s="7"/>
      <c r="C689" s="20"/>
      <c r="D689" s="8" t="str">
        <f>IF(C689="",(""),(INDEX('Base de Datos'!A672:B679,(MATCH(Movimientos!C689,'Base de Datos'!A672:A679,0)),(2))))</f>
        <v/>
      </c>
      <c r="E689" s="8"/>
      <c r="F689" s="8"/>
      <c r="G689" s="8"/>
      <c r="H689" s="4" t="str">
        <f t="shared" si="26"/>
        <v/>
      </c>
      <c r="I689" s="5" t="str">
        <f t="shared" si="27"/>
        <v/>
      </c>
      <c r="J689" s="8"/>
    </row>
    <row r="690" spans="1:10" x14ac:dyDescent="0.3">
      <c r="A690" s="10"/>
      <c r="B690" s="7"/>
      <c r="C690" s="20"/>
      <c r="D690" s="8" t="str">
        <f>IF(C690="",(""),(INDEX('Base de Datos'!A673:B680,(MATCH(Movimientos!C690,'Base de Datos'!A673:A680,0)),(2))))</f>
        <v/>
      </c>
      <c r="E690" s="8"/>
      <c r="F690" s="8"/>
      <c r="G690" s="8"/>
      <c r="H690" s="4" t="str">
        <f t="shared" si="26"/>
        <v/>
      </c>
      <c r="I690" s="5" t="str">
        <f t="shared" si="27"/>
        <v/>
      </c>
      <c r="J690" s="8"/>
    </row>
    <row r="691" spans="1:10" x14ac:dyDescent="0.3">
      <c r="A691" s="10"/>
      <c r="B691" s="7"/>
      <c r="C691" s="20"/>
      <c r="D691" s="8" t="str">
        <f>IF(C691="",(""),(INDEX('Base de Datos'!A674:B681,(MATCH(Movimientos!C691,'Base de Datos'!A674:A681,0)),(2))))</f>
        <v/>
      </c>
      <c r="E691" s="8"/>
      <c r="F691" s="8"/>
      <c r="G691" s="8"/>
      <c r="H691" s="4" t="str">
        <f t="shared" si="26"/>
        <v/>
      </c>
      <c r="I691" s="5" t="str">
        <f t="shared" si="27"/>
        <v/>
      </c>
      <c r="J691" s="8"/>
    </row>
    <row r="692" spans="1:10" x14ac:dyDescent="0.3">
      <c r="A692" s="10"/>
      <c r="B692" s="7"/>
      <c r="C692" s="20"/>
      <c r="D692" s="8" t="str">
        <f>IF(C692="",(""),(INDEX('Base de Datos'!A675:B682,(MATCH(Movimientos!C692,'Base de Datos'!A675:A682,0)),(2))))</f>
        <v/>
      </c>
      <c r="E692" s="8"/>
      <c r="F692" s="8"/>
      <c r="G692" s="8"/>
      <c r="H692" s="4" t="str">
        <f t="shared" si="26"/>
        <v/>
      </c>
      <c r="I692" s="5" t="str">
        <f t="shared" si="27"/>
        <v/>
      </c>
      <c r="J692" s="8"/>
    </row>
    <row r="693" spans="1:10" x14ac:dyDescent="0.3">
      <c r="A693" s="10"/>
      <c r="B693" s="7"/>
      <c r="C693" s="20"/>
      <c r="D693" s="8" t="str">
        <f>IF(C693="",(""),(INDEX('Base de Datos'!A676:B683,(MATCH(Movimientos!C693,'Base de Datos'!A676:A683,0)),(2))))</f>
        <v/>
      </c>
      <c r="E693" s="8"/>
      <c r="F693" s="8"/>
      <c r="G693" s="8"/>
      <c r="H693" s="4" t="str">
        <f t="shared" si="26"/>
        <v/>
      </c>
      <c r="I693" s="5" t="str">
        <f t="shared" si="27"/>
        <v/>
      </c>
      <c r="J693" s="8"/>
    </row>
    <row r="694" spans="1:10" x14ac:dyDescent="0.3">
      <c r="A694" s="10"/>
      <c r="B694" s="7"/>
      <c r="C694" s="20"/>
      <c r="D694" s="8" t="str">
        <f>IF(C694="",(""),(INDEX('Base de Datos'!A677:B684,(MATCH(Movimientos!C694,'Base de Datos'!A677:A684,0)),(2))))</f>
        <v/>
      </c>
      <c r="E694" s="8"/>
      <c r="F694" s="8"/>
      <c r="G694" s="8"/>
      <c r="H694" s="4" t="str">
        <f t="shared" si="26"/>
        <v/>
      </c>
      <c r="I694" s="5" t="str">
        <f t="shared" si="27"/>
        <v/>
      </c>
      <c r="J694" s="8"/>
    </row>
    <row r="695" spans="1:10" x14ac:dyDescent="0.3">
      <c r="A695" s="10"/>
      <c r="B695" s="7"/>
      <c r="C695" s="20"/>
      <c r="D695" s="8" t="str">
        <f>IF(C695="",(""),(INDEX('Base de Datos'!A678:B685,(MATCH(Movimientos!C695,'Base de Datos'!A678:A685,0)),(2))))</f>
        <v/>
      </c>
      <c r="E695" s="8"/>
      <c r="F695" s="8"/>
      <c r="G695" s="8"/>
      <c r="H695" s="4" t="str">
        <f t="shared" si="26"/>
        <v/>
      </c>
      <c r="I695" s="5" t="str">
        <f t="shared" si="27"/>
        <v/>
      </c>
      <c r="J695" s="8"/>
    </row>
    <row r="696" spans="1:10" x14ac:dyDescent="0.3">
      <c r="A696" s="10"/>
      <c r="B696" s="7"/>
      <c r="C696" s="20"/>
      <c r="D696" s="8" t="str">
        <f>IF(C696="",(""),(INDEX('Base de Datos'!A679:B686,(MATCH(Movimientos!C696,'Base de Datos'!A679:A686,0)),(2))))</f>
        <v/>
      </c>
      <c r="E696" s="8"/>
      <c r="F696" s="8"/>
      <c r="G696" s="8"/>
      <c r="H696" s="4" t="str">
        <f t="shared" si="26"/>
        <v/>
      </c>
      <c r="I696" s="5" t="str">
        <f t="shared" si="27"/>
        <v/>
      </c>
      <c r="J696" s="8"/>
    </row>
    <row r="697" spans="1:10" x14ac:dyDescent="0.3">
      <c r="A697" s="10"/>
      <c r="B697" s="7"/>
      <c r="C697" s="20"/>
      <c r="D697" s="8" t="str">
        <f>IF(C697="",(""),(INDEX('Base de Datos'!A680:B687,(MATCH(Movimientos!C697,'Base de Datos'!A680:A687,0)),(2))))</f>
        <v/>
      </c>
      <c r="E697" s="8"/>
      <c r="F697" s="8"/>
      <c r="G697" s="8"/>
      <c r="H697" s="4" t="str">
        <f t="shared" si="26"/>
        <v/>
      </c>
      <c r="I697" s="5" t="str">
        <f t="shared" si="27"/>
        <v/>
      </c>
      <c r="J697" s="8"/>
    </row>
    <row r="698" spans="1:10" x14ac:dyDescent="0.3">
      <c r="A698" s="10"/>
      <c r="B698" s="7"/>
      <c r="C698" s="20"/>
      <c r="D698" s="8" t="str">
        <f>IF(C698="",(""),(INDEX('Base de Datos'!A681:B688,(MATCH(Movimientos!C698,'Base de Datos'!A681:A688,0)),(2))))</f>
        <v/>
      </c>
      <c r="E698" s="8"/>
      <c r="F698" s="8"/>
      <c r="G698" s="8"/>
      <c r="H698" s="4" t="str">
        <f t="shared" si="26"/>
        <v/>
      </c>
      <c r="I698" s="5" t="str">
        <f t="shared" si="27"/>
        <v/>
      </c>
      <c r="J698" s="8"/>
    </row>
    <row r="699" spans="1:10" x14ac:dyDescent="0.3">
      <c r="A699" s="10"/>
      <c r="B699" s="7"/>
      <c r="C699" s="20"/>
      <c r="D699" s="8" t="str">
        <f>IF(C699="",(""),(INDEX('Base de Datos'!A682:B689,(MATCH(Movimientos!C699,'Base de Datos'!A682:A689,0)),(2))))</f>
        <v/>
      </c>
      <c r="E699" s="8"/>
      <c r="F699" s="8"/>
      <c r="G699" s="8"/>
      <c r="H699" s="4" t="str">
        <f t="shared" si="26"/>
        <v/>
      </c>
      <c r="I699" s="5" t="str">
        <f t="shared" si="27"/>
        <v/>
      </c>
      <c r="J699" s="8"/>
    </row>
    <row r="700" spans="1:10" x14ac:dyDescent="0.3">
      <c r="A700" s="10"/>
      <c r="B700" s="7"/>
      <c r="C700" s="20"/>
      <c r="D700" s="8" t="str">
        <f>IF(C700="",(""),(INDEX('Base de Datos'!A683:B690,(MATCH(Movimientos!C700,'Base de Datos'!A683:A690,0)),(2))))</f>
        <v/>
      </c>
      <c r="E700" s="8"/>
      <c r="F700" s="8"/>
      <c r="G700" s="8"/>
      <c r="H700" s="4" t="str">
        <f t="shared" si="26"/>
        <v/>
      </c>
      <c r="I700" s="5" t="str">
        <f t="shared" si="27"/>
        <v/>
      </c>
      <c r="J700" s="8"/>
    </row>
    <row r="701" spans="1:10" x14ac:dyDescent="0.3">
      <c r="A701" s="10"/>
      <c r="B701" s="7"/>
      <c r="C701" s="20"/>
      <c r="D701" s="8" t="str">
        <f>IF(C701="",(""),(INDEX('Base de Datos'!A684:B691,(MATCH(Movimientos!C701,'Base de Datos'!A684:A691,0)),(2))))</f>
        <v/>
      </c>
      <c r="E701" s="8"/>
      <c r="F701" s="8"/>
      <c r="G701" s="8"/>
      <c r="H701" s="4" t="str">
        <f t="shared" si="26"/>
        <v/>
      </c>
      <c r="I701" s="5" t="str">
        <f t="shared" si="27"/>
        <v/>
      </c>
      <c r="J701" s="8"/>
    </row>
    <row r="702" spans="1:10" x14ac:dyDescent="0.3">
      <c r="A702" s="10"/>
      <c r="B702" s="7"/>
      <c r="C702" s="20"/>
      <c r="D702" s="8" t="str">
        <f>IF(C702="",(""),(INDEX('Base de Datos'!A685:B692,(MATCH(Movimientos!C702,'Base de Datos'!A685:A692,0)),(2))))</f>
        <v/>
      </c>
      <c r="E702" s="8"/>
      <c r="F702" s="8"/>
      <c r="G702" s="8"/>
      <c r="H702" s="4" t="str">
        <f t="shared" si="26"/>
        <v/>
      </c>
      <c r="I702" s="5" t="str">
        <f t="shared" si="27"/>
        <v/>
      </c>
      <c r="J702" s="8"/>
    </row>
    <row r="703" spans="1:10" x14ac:dyDescent="0.3">
      <c r="A703" s="10"/>
      <c r="B703" s="7"/>
      <c r="C703" s="20"/>
      <c r="D703" s="8" t="str">
        <f>IF(C703="",(""),(INDEX('Base de Datos'!A686:B693,(MATCH(Movimientos!C703,'Base de Datos'!A686:A693,0)),(2))))</f>
        <v/>
      </c>
      <c r="E703" s="8"/>
      <c r="F703" s="8"/>
      <c r="G703" s="8"/>
      <c r="H703" s="4" t="str">
        <f t="shared" si="26"/>
        <v/>
      </c>
      <c r="I703" s="5" t="str">
        <f t="shared" si="27"/>
        <v/>
      </c>
      <c r="J703" s="8"/>
    </row>
    <row r="704" spans="1:10" x14ac:dyDescent="0.3">
      <c r="A704" s="10"/>
      <c r="B704" s="7"/>
      <c r="C704" s="20"/>
      <c r="D704" s="8" t="str">
        <f>IF(C704="",(""),(INDEX('Base de Datos'!A687:B694,(MATCH(Movimientos!C704,'Base de Datos'!A687:A694,0)),(2))))</f>
        <v/>
      </c>
      <c r="E704" s="8"/>
      <c r="F704" s="8"/>
      <c r="G704" s="8"/>
      <c r="H704" s="4" t="str">
        <f t="shared" si="26"/>
        <v/>
      </c>
      <c r="I704" s="5" t="str">
        <f t="shared" si="27"/>
        <v/>
      </c>
      <c r="J704" s="8"/>
    </row>
    <row r="705" spans="1:10" x14ac:dyDescent="0.3">
      <c r="A705" s="10"/>
      <c r="B705" s="7"/>
      <c r="C705" s="20"/>
      <c r="D705" s="8" t="str">
        <f>IF(C705="",(""),(INDEX('Base de Datos'!A688:B695,(MATCH(Movimientos!C705,'Base de Datos'!A688:A695,0)),(2))))</f>
        <v/>
      </c>
      <c r="E705" s="8"/>
      <c r="F705" s="8"/>
      <c r="G705" s="8"/>
      <c r="H705" s="4" t="str">
        <f t="shared" si="26"/>
        <v/>
      </c>
      <c r="I705" s="5" t="str">
        <f t="shared" si="27"/>
        <v/>
      </c>
      <c r="J705" s="8"/>
    </row>
    <row r="706" spans="1:10" x14ac:dyDescent="0.3">
      <c r="A706" s="10"/>
      <c r="B706" s="7"/>
      <c r="C706" s="20"/>
      <c r="D706" s="8" t="str">
        <f>IF(C706="",(""),(INDEX('Base de Datos'!A689:B696,(MATCH(Movimientos!C706,'Base de Datos'!A689:A696,0)),(2))))</f>
        <v/>
      </c>
      <c r="E706" s="8"/>
      <c r="F706" s="8"/>
      <c r="G706" s="8"/>
      <c r="H706" s="4" t="str">
        <f t="shared" si="26"/>
        <v/>
      </c>
      <c r="I706" s="5" t="str">
        <f t="shared" si="27"/>
        <v/>
      </c>
      <c r="J706" s="8"/>
    </row>
    <row r="707" spans="1:10" x14ac:dyDescent="0.3">
      <c r="A707" s="10"/>
      <c r="B707" s="7"/>
      <c r="C707" s="20"/>
      <c r="D707" s="8" t="str">
        <f>IF(C707="",(""),(INDEX('Base de Datos'!A690:B697,(MATCH(Movimientos!C707,'Base de Datos'!A690:A697,0)),(2))))</f>
        <v/>
      </c>
      <c r="E707" s="8"/>
      <c r="F707" s="8"/>
      <c r="G707" s="8"/>
      <c r="H707" s="4" t="str">
        <f t="shared" si="26"/>
        <v/>
      </c>
      <c r="I707" s="5" t="str">
        <f t="shared" si="27"/>
        <v/>
      </c>
      <c r="J707" s="8"/>
    </row>
    <row r="708" spans="1:10" x14ac:dyDescent="0.3">
      <c r="A708" s="10"/>
      <c r="B708" s="7"/>
      <c r="C708" s="20"/>
      <c r="D708" s="8" t="str">
        <f>IF(C708="",(""),(INDEX('Base de Datos'!A691:B698,(MATCH(Movimientos!C708,'Base de Datos'!A691:A698,0)),(2))))</f>
        <v/>
      </c>
      <c r="E708" s="8"/>
      <c r="F708" s="8"/>
      <c r="G708" s="8"/>
      <c r="H708" s="4" t="str">
        <f t="shared" si="26"/>
        <v/>
      </c>
      <c r="I708" s="5" t="str">
        <f t="shared" si="27"/>
        <v/>
      </c>
      <c r="J708" s="8"/>
    </row>
    <row r="709" spans="1:10" x14ac:dyDescent="0.3">
      <c r="A709" s="10"/>
      <c r="B709" s="7"/>
      <c r="C709" s="20"/>
      <c r="D709" s="8" t="str">
        <f>IF(C709="",(""),(INDEX('Base de Datos'!A692:B699,(MATCH(Movimientos!C709,'Base de Datos'!A692:A699,0)),(2))))</f>
        <v/>
      </c>
      <c r="E709" s="8"/>
      <c r="F709" s="8"/>
      <c r="G709" s="8"/>
      <c r="H709" s="4" t="str">
        <f t="shared" si="26"/>
        <v/>
      </c>
      <c r="I709" s="5" t="str">
        <f t="shared" si="27"/>
        <v/>
      </c>
      <c r="J709" s="8"/>
    </row>
    <row r="710" spans="1:10" x14ac:dyDescent="0.3">
      <c r="A710" s="10"/>
      <c r="B710" s="7"/>
      <c r="C710" s="20"/>
      <c r="D710" s="8" t="str">
        <f>IF(C710="",(""),(INDEX('Base de Datos'!A693:B700,(MATCH(Movimientos!C710,'Base de Datos'!A693:A700,0)),(2))))</f>
        <v/>
      </c>
      <c r="E710" s="8"/>
      <c r="F710" s="8"/>
      <c r="G710" s="8"/>
      <c r="H710" s="4" t="str">
        <f t="shared" si="26"/>
        <v/>
      </c>
      <c r="I710" s="5" t="str">
        <f t="shared" si="27"/>
        <v/>
      </c>
      <c r="J710" s="8"/>
    </row>
    <row r="711" spans="1:10" x14ac:dyDescent="0.3">
      <c r="A711" s="10"/>
      <c r="B711" s="7"/>
      <c r="C711" s="20"/>
      <c r="D711" s="8" t="str">
        <f>IF(C711="",(""),(INDEX('Base de Datos'!A694:B701,(MATCH(Movimientos!C711,'Base de Datos'!A694:A701,0)),(2))))</f>
        <v/>
      </c>
      <c r="E711" s="8"/>
      <c r="F711" s="8"/>
      <c r="G711" s="8"/>
      <c r="H711" s="4" t="str">
        <f t="shared" si="26"/>
        <v/>
      </c>
      <c r="I711" s="5" t="str">
        <f t="shared" si="27"/>
        <v/>
      </c>
      <c r="J711" s="8"/>
    </row>
    <row r="712" spans="1:10" x14ac:dyDescent="0.3">
      <c r="A712" s="10"/>
      <c r="B712" s="7"/>
      <c r="C712" s="20"/>
      <c r="D712" s="8" t="str">
        <f>IF(C712="",(""),(INDEX('Base de Datos'!A695:B702,(MATCH(Movimientos!C712,'Base de Datos'!A695:A702,0)),(2))))</f>
        <v/>
      </c>
      <c r="E712" s="8"/>
      <c r="F712" s="8"/>
      <c r="G712" s="8"/>
      <c r="H712" s="4" t="str">
        <f t="shared" si="26"/>
        <v/>
      </c>
      <c r="I712" s="5" t="str">
        <f t="shared" si="27"/>
        <v/>
      </c>
      <c r="J712" s="8"/>
    </row>
    <row r="713" spans="1:10" x14ac:dyDescent="0.3">
      <c r="A713" s="10"/>
      <c r="B713" s="7"/>
      <c r="C713" s="20"/>
      <c r="D713" s="8" t="str">
        <f>IF(C713="",(""),(INDEX('Base de Datos'!A696:B703,(MATCH(Movimientos!C713,'Base de Datos'!A696:A703,0)),(2))))</f>
        <v/>
      </c>
      <c r="E713" s="8"/>
      <c r="F713" s="8"/>
      <c r="G713" s="8"/>
      <c r="H713" s="4" t="str">
        <f t="shared" si="26"/>
        <v/>
      </c>
      <c r="I713" s="5" t="str">
        <f t="shared" si="27"/>
        <v/>
      </c>
      <c r="J713" s="8"/>
    </row>
    <row r="714" spans="1:10" x14ac:dyDescent="0.3">
      <c r="A714" s="10"/>
      <c r="B714" s="7"/>
      <c r="C714" s="20"/>
      <c r="D714" s="8" t="str">
        <f>IF(C714="",(""),(INDEX('Base de Datos'!A697:B704,(MATCH(Movimientos!C714,'Base de Datos'!A697:A704,0)),(2))))</f>
        <v/>
      </c>
      <c r="E714" s="8"/>
      <c r="F714" s="8"/>
      <c r="G714" s="8"/>
      <c r="H714" s="4" t="str">
        <f t="shared" si="26"/>
        <v/>
      </c>
      <c r="I714" s="5" t="str">
        <f t="shared" si="27"/>
        <v/>
      </c>
      <c r="J714" s="8"/>
    </row>
    <row r="715" spans="1:10" x14ac:dyDescent="0.3">
      <c r="A715" s="10"/>
      <c r="B715" s="7"/>
      <c r="C715" s="20"/>
      <c r="D715" s="8" t="str">
        <f>IF(C715="",(""),(INDEX('Base de Datos'!A698:B705,(MATCH(Movimientos!C715,'Base de Datos'!A698:A705,0)),(2))))</f>
        <v/>
      </c>
      <c r="E715" s="8"/>
      <c r="F715" s="8"/>
      <c r="G715" s="8"/>
      <c r="H715" s="4" t="str">
        <f t="shared" si="26"/>
        <v/>
      </c>
      <c r="I715" s="5" t="str">
        <f t="shared" si="27"/>
        <v/>
      </c>
      <c r="J715" s="8"/>
    </row>
    <row r="716" spans="1:10" x14ac:dyDescent="0.3">
      <c r="A716" s="10"/>
      <c r="B716" s="7"/>
      <c r="C716" s="20"/>
      <c r="D716" s="8" t="str">
        <f>IF(C716="",(""),(INDEX('Base de Datos'!A699:B706,(MATCH(Movimientos!C716,'Base de Datos'!A699:A706,0)),(2))))</f>
        <v/>
      </c>
      <c r="E716" s="8"/>
      <c r="F716" s="8"/>
      <c r="G716" s="8"/>
      <c r="H716" s="4" t="str">
        <f t="shared" si="26"/>
        <v/>
      </c>
      <c r="I716" s="5" t="str">
        <f t="shared" si="27"/>
        <v/>
      </c>
      <c r="J716" s="8"/>
    </row>
    <row r="717" spans="1:10" x14ac:dyDescent="0.3">
      <c r="A717" s="10"/>
      <c r="B717" s="7"/>
      <c r="C717" s="20"/>
      <c r="D717" s="8" t="str">
        <f>IF(C717="",(""),(INDEX('Base de Datos'!A700:B707,(MATCH(Movimientos!C717,'Base de Datos'!A700:A707,0)),(2))))</f>
        <v/>
      </c>
      <c r="E717" s="8"/>
      <c r="F717" s="8"/>
      <c r="G717" s="8"/>
      <c r="H717" s="4" t="str">
        <f t="shared" si="26"/>
        <v/>
      </c>
      <c r="I717" s="5" t="str">
        <f t="shared" si="27"/>
        <v/>
      </c>
      <c r="J717" s="8"/>
    </row>
    <row r="718" spans="1:10" x14ac:dyDescent="0.3">
      <c r="A718" s="10"/>
      <c r="B718" s="7"/>
      <c r="C718" s="20"/>
      <c r="D718" s="8" t="str">
        <f>IF(C718="",(""),(INDEX('Base de Datos'!A701:B708,(MATCH(Movimientos!C718,'Base de Datos'!A701:A708,0)),(2))))</f>
        <v/>
      </c>
      <c r="E718" s="8"/>
      <c r="F718" s="8"/>
      <c r="G718" s="8"/>
      <c r="H718" s="4" t="str">
        <f t="shared" si="26"/>
        <v/>
      </c>
      <c r="I718" s="5" t="str">
        <f t="shared" si="27"/>
        <v/>
      </c>
      <c r="J718" s="8"/>
    </row>
    <row r="719" spans="1:10" x14ac:dyDescent="0.3">
      <c r="A719" s="10"/>
      <c r="B719" s="7"/>
      <c r="C719" s="20"/>
      <c r="D719" s="8" t="str">
        <f>IF(C719="",(""),(INDEX('Base de Datos'!A702:B709,(MATCH(Movimientos!C719,'Base de Datos'!A702:A709,0)),(2))))</f>
        <v/>
      </c>
      <c r="E719" s="8"/>
      <c r="F719" s="8"/>
      <c r="G719" s="8"/>
      <c r="H719" s="4" t="str">
        <f t="shared" si="26"/>
        <v/>
      </c>
      <c r="I719" s="5" t="str">
        <f t="shared" si="27"/>
        <v/>
      </c>
      <c r="J719" s="8"/>
    </row>
    <row r="720" spans="1:10" x14ac:dyDescent="0.3">
      <c r="A720" s="10"/>
      <c r="B720" s="7"/>
      <c r="C720" s="20"/>
      <c r="D720" s="8" t="str">
        <f>IF(C720="",(""),(INDEX('Base de Datos'!A703:B710,(MATCH(Movimientos!C720,'Base de Datos'!A703:A710,0)),(2))))</f>
        <v/>
      </c>
      <c r="E720" s="8"/>
      <c r="F720" s="8"/>
      <c r="G720" s="8"/>
      <c r="H720" s="4" t="str">
        <f t="shared" si="26"/>
        <v/>
      </c>
      <c r="I720" s="5" t="str">
        <f t="shared" si="27"/>
        <v/>
      </c>
      <c r="J720" s="8"/>
    </row>
    <row r="721" spans="1:10" x14ac:dyDescent="0.3">
      <c r="A721" s="10"/>
      <c r="B721" s="7"/>
      <c r="C721" s="20"/>
      <c r="D721" s="8" t="str">
        <f>IF(C721="",(""),(INDEX('Base de Datos'!A704:B711,(MATCH(Movimientos!C721,'Base de Datos'!A704:A711,0)),(2))))</f>
        <v/>
      </c>
      <c r="E721" s="8"/>
      <c r="F721" s="8"/>
      <c r="G721" s="8"/>
      <c r="H721" s="4" t="str">
        <f t="shared" si="26"/>
        <v/>
      </c>
      <c r="I721" s="5" t="str">
        <f t="shared" si="27"/>
        <v/>
      </c>
      <c r="J721" s="8"/>
    </row>
    <row r="722" spans="1:10" x14ac:dyDescent="0.3">
      <c r="A722" s="10"/>
      <c r="B722" s="7"/>
      <c r="C722" s="20"/>
      <c r="D722" s="8" t="str">
        <f>IF(C722="",(""),(INDEX('Base de Datos'!A705:B712,(MATCH(Movimientos!C722,'Base de Datos'!A705:A712,0)),(2))))</f>
        <v/>
      </c>
      <c r="E722" s="8"/>
      <c r="F722" s="8"/>
      <c r="G722" s="8"/>
      <c r="H722" s="4" t="str">
        <f t="shared" si="26"/>
        <v/>
      </c>
      <c r="I722" s="5" t="str">
        <f t="shared" si="27"/>
        <v/>
      </c>
      <c r="J722" s="8"/>
    </row>
    <row r="723" spans="1:10" x14ac:dyDescent="0.3">
      <c r="A723" s="10"/>
      <c r="B723" s="7"/>
      <c r="C723" s="20"/>
      <c r="D723" s="8" t="str">
        <f>IF(C723="",(""),(INDEX('Base de Datos'!A706:B713,(MATCH(Movimientos!C723,'Base de Datos'!A706:A713,0)),(2))))</f>
        <v/>
      </c>
      <c r="E723" s="8"/>
      <c r="F723" s="8"/>
      <c r="G723" s="8"/>
      <c r="H723" s="4" t="str">
        <f t="shared" si="26"/>
        <v/>
      </c>
      <c r="I723" s="5" t="str">
        <f t="shared" si="27"/>
        <v/>
      </c>
      <c r="J723" s="8"/>
    </row>
    <row r="724" spans="1:10" x14ac:dyDescent="0.3">
      <c r="A724" s="10"/>
      <c r="B724" s="7"/>
      <c r="C724" s="20"/>
      <c r="D724" s="8" t="str">
        <f>IF(C724="",(""),(INDEX('Base de Datos'!A707:B714,(MATCH(Movimientos!C724,'Base de Datos'!A707:A714,0)),(2))))</f>
        <v/>
      </c>
      <c r="E724" s="8"/>
      <c r="F724" s="8"/>
      <c r="G724" s="8"/>
      <c r="H724" s="4" t="str">
        <f t="shared" si="26"/>
        <v/>
      </c>
      <c r="I724" s="5" t="str">
        <f t="shared" si="27"/>
        <v/>
      </c>
      <c r="J724" s="8"/>
    </row>
    <row r="725" spans="1:10" x14ac:dyDescent="0.3">
      <c r="A725" s="10"/>
      <c r="B725" s="7"/>
      <c r="C725" s="20"/>
      <c r="D725" s="8" t="str">
        <f>IF(C725="",(""),(INDEX('Base de Datos'!A708:B715,(MATCH(Movimientos!C725,'Base de Datos'!A708:A715,0)),(2))))</f>
        <v/>
      </c>
      <c r="E725" s="8"/>
      <c r="F725" s="8"/>
      <c r="G725" s="8"/>
      <c r="H725" s="4" t="str">
        <f t="shared" si="26"/>
        <v/>
      </c>
      <c r="I725" s="5" t="str">
        <f t="shared" si="27"/>
        <v/>
      </c>
      <c r="J725" s="8"/>
    </row>
    <row r="726" spans="1:10" x14ac:dyDescent="0.3">
      <c r="A726" s="10"/>
      <c r="B726" s="7"/>
      <c r="C726" s="20"/>
      <c r="D726" s="8" t="str">
        <f>IF(C726="",(""),(INDEX('Base de Datos'!A709:B716,(MATCH(Movimientos!C726,'Base de Datos'!A709:A716,0)),(2))))</f>
        <v/>
      </c>
      <c r="E726" s="8"/>
      <c r="F726" s="8"/>
      <c r="G726" s="8"/>
      <c r="H726" s="4" t="str">
        <f t="shared" si="26"/>
        <v/>
      </c>
      <c r="I726" s="5" t="str">
        <f t="shared" si="27"/>
        <v/>
      </c>
      <c r="J726" s="8"/>
    </row>
    <row r="727" spans="1:10" x14ac:dyDescent="0.3">
      <c r="A727" s="10"/>
      <c r="B727" s="7"/>
      <c r="C727" s="20"/>
      <c r="D727" s="8" t="str">
        <f>IF(C727="",(""),(INDEX('Base de Datos'!A710:B717,(MATCH(Movimientos!C727,'Base de Datos'!A710:A717,0)),(2))))</f>
        <v/>
      </c>
      <c r="E727" s="8"/>
      <c r="F727" s="8"/>
      <c r="G727" s="8"/>
      <c r="H727" s="4" t="str">
        <f t="shared" si="26"/>
        <v/>
      </c>
      <c r="I727" s="5" t="str">
        <f t="shared" si="27"/>
        <v/>
      </c>
      <c r="J727" s="8"/>
    </row>
    <row r="728" spans="1:10" x14ac:dyDescent="0.3">
      <c r="A728" s="10"/>
      <c r="B728" s="7"/>
      <c r="C728" s="20"/>
      <c r="D728" s="8" t="str">
        <f>IF(C728="",(""),(INDEX('Base de Datos'!A711:B718,(MATCH(Movimientos!C728,'Base de Datos'!A711:A718,0)),(2))))</f>
        <v/>
      </c>
      <c r="E728" s="8"/>
      <c r="F728" s="8"/>
      <c r="G728" s="8"/>
      <c r="H728" s="4" t="str">
        <f t="shared" si="26"/>
        <v/>
      </c>
      <c r="I728" s="5" t="str">
        <f t="shared" si="27"/>
        <v/>
      </c>
      <c r="J728" s="8"/>
    </row>
    <row r="729" spans="1:10" x14ac:dyDescent="0.3">
      <c r="A729" s="10"/>
      <c r="B729" s="7"/>
      <c r="C729" s="20"/>
      <c r="D729" s="8" t="str">
        <f>IF(C729="",(""),(INDEX('Base de Datos'!A712:B719,(MATCH(Movimientos!C729,'Base de Datos'!A712:A719,0)),(2))))</f>
        <v/>
      </c>
      <c r="E729" s="8"/>
      <c r="F729" s="8"/>
      <c r="G729" s="8"/>
      <c r="H729" s="4" t="str">
        <f t="shared" si="26"/>
        <v/>
      </c>
      <c r="I729" s="5" t="str">
        <f t="shared" si="27"/>
        <v/>
      </c>
      <c r="J729" s="8"/>
    </row>
    <row r="730" spans="1:10" x14ac:dyDescent="0.3">
      <c r="A730" s="10"/>
      <c r="B730" s="7"/>
      <c r="C730" s="20"/>
      <c r="D730" s="8" t="str">
        <f>IF(C730="",(""),(INDEX('Base de Datos'!A713:B720,(MATCH(Movimientos!C730,'Base de Datos'!A713:A720,0)),(2))))</f>
        <v/>
      </c>
      <c r="E730" s="8"/>
      <c r="F730" s="8"/>
      <c r="G730" s="8"/>
      <c r="H730" s="4" t="str">
        <f t="shared" si="26"/>
        <v/>
      </c>
      <c r="I730" s="5" t="str">
        <f t="shared" si="27"/>
        <v/>
      </c>
      <c r="J730" s="8"/>
    </row>
    <row r="731" spans="1:10" x14ac:dyDescent="0.3">
      <c r="A731" s="10"/>
      <c r="B731" s="7"/>
      <c r="C731" s="20"/>
      <c r="D731" s="8" t="str">
        <f>IF(C731="",(""),(INDEX('Base de Datos'!A714:B721,(MATCH(Movimientos!C731,'Base de Datos'!A714:A721,0)),(2))))</f>
        <v/>
      </c>
      <c r="E731" s="8"/>
      <c r="F731" s="8"/>
      <c r="G731" s="8"/>
      <c r="H731" s="4" t="str">
        <f t="shared" si="26"/>
        <v/>
      </c>
      <c r="I731" s="5" t="str">
        <f t="shared" si="27"/>
        <v/>
      </c>
      <c r="J731" s="8"/>
    </row>
    <row r="732" spans="1:10" x14ac:dyDescent="0.3">
      <c r="A732" s="10"/>
      <c r="B732" s="7"/>
      <c r="C732" s="20"/>
      <c r="D732" s="8" t="str">
        <f>IF(C732="",(""),(INDEX('Base de Datos'!A715:B722,(MATCH(Movimientos!C732,'Base de Datos'!A715:A722,0)),(2))))</f>
        <v/>
      </c>
      <c r="E732" s="8"/>
      <c r="F732" s="8"/>
      <c r="G732" s="8"/>
      <c r="H732" s="4" t="str">
        <f t="shared" si="26"/>
        <v/>
      </c>
      <c r="I732" s="5" t="str">
        <f t="shared" si="27"/>
        <v/>
      </c>
      <c r="J732" s="8"/>
    </row>
    <row r="733" spans="1:10" x14ac:dyDescent="0.3">
      <c r="A733" s="10"/>
      <c r="B733" s="7"/>
      <c r="C733" s="20"/>
      <c r="D733" s="8" t="str">
        <f>IF(C733="",(""),(INDEX('Base de Datos'!A716:B723,(MATCH(Movimientos!C733,'Base de Datos'!A716:A723,0)),(2))))</f>
        <v/>
      </c>
      <c r="E733" s="8"/>
      <c r="F733" s="8"/>
      <c r="G733" s="8"/>
      <c r="H733" s="4" t="str">
        <f t="shared" si="26"/>
        <v/>
      </c>
      <c r="I733" s="5" t="str">
        <f t="shared" si="27"/>
        <v/>
      </c>
      <c r="J733" s="8"/>
    </row>
    <row r="734" spans="1:10" x14ac:dyDescent="0.3">
      <c r="A734" s="10"/>
      <c r="B734" s="7"/>
      <c r="C734" s="20"/>
      <c r="D734" s="8" t="str">
        <f>IF(C734="",(""),(INDEX('Base de Datos'!A717:B724,(MATCH(Movimientos!C734,'Base de Datos'!A717:A724,0)),(2))))</f>
        <v/>
      </c>
      <c r="E734" s="8"/>
      <c r="F734" s="8"/>
      <c r="G734" s="8"/>
      <c r="H734" s="4" t="str">
        <f t="shared" si="26"/>
        <v/>
      </c>
      <c r="I734" s="5" t="str">
        <f t="shared" si="27"/>
        <v/>
      </c>
      <c r="J734" s="8"/>
    </row>
    <row r="735" spans="1:10" x14ac:dyDescent="0.3">
      <c r="A735" s="10"/>
      <c r="B735" s="7"/>
      <c r="C735" s="20"/>
      <c r="D735" s="8" t="str">
        <f>IF(C735="",(""),(INDEX('Base de Datos'!A718:B725,(MATCH(Movimientos!C735,'Base de Datos'!A718:A725,0)),(2))))</f>
        <v/>
      </c>
      <c r="E735" s="8"/>
      <c r="F735" s="8"/>
      <c r="G735" s="8"/>
      <c r="H735" s="4" t="str">
        <f t="shared" si="26"/>
        <v/>
      </c>
      <c r="I735" s="5" t="str">
        <f t="shared" si="27"/>
        <v/>
      </c>
      <c r="J735" s="8"/>
    </row>
    <row r="736" spans="1:10" x14ac:dyDescent="0.3">
      <c r="A736" s="10"/>
      <c r="B736" s="7"/>
      <c r="C736" s="20"/>
      <c r="D736" s="8" t="str">
        <f>IF(C736="",(""),(INDEX('Base de Datos'!A719:B726,(MATCH(Movimientos!C736,'Base de Datos'!A719:A726,0)),(2))))</f>
        <v/>
      </c>
      <c r="E736" s="8"/>
      <c r="F736" s="8"/>
      <c r="G736" s="8"/>
      <c r="H736" s="4" t="str">
        <f t="shared" si="26"/>
        <v/>
      </c>
      <c r="I736" s="5" t="str">
        <f t="shared" si="27"/>
        <v/>
      </c>
      <c r="J736" s="8"/>
    </row>
    <row r="737" spans="1:10" x14ac:dyDescent="0.3">
      <c r="A737" s="10"/>
      <c r="B737" s="7"/>
      <c r="C737" s="20"/>
      <c r="D737" s="8" t="str">
        <f>IF(C737="",(""),(INDEX('Base de Datos'!A720:B727,(MATCH(Movimientos!C737,'Base de Datos'!A720:A727,0)),(2))))</f>
        <v/>
      </c>
      <c r="E737" s="8"/>
      <c r="F737" s="8"/>
      <c r="G737" s="8"/>
      <c r="H737" s="4" t="str">
        <f t="shared" si="26"/>
        <v/>
      </c>
      <c r="I737" s="5" t="str">
        <f t="shared" si="27"/>
        <v/>
      </c>
      <c r="J737" s="8"/>
    </row>
    <row r="738" spans="1:10" x14ac:dyDescent="0.3">
      <c r="A738" s="10"/>
      <c r="B738" s="7"/>
      <c r="C738" s="20"/>
      <c r="D738" s="8" t="str">
        <f>IF(C738="",(""),(INDEX('Base de Datos'!A721:B728,(MATCH(Movimientos!C738,'Base de Datos'!A721:A728,0)),(2))))</f>
        <v/>
      </c>
      <c r="E738" s="8"/>
      <c r="F738" s="8"/>
      <c r="G738" s="8"/>
      <c r="H738" s="4" t="str">
        <f t="shared" si="26"/>
        <v/>
      </c>
      <c r="I738" s="5" t="str">
        <f t="shared" si="27"/>
        <v/>
      </c>
      <c r="J738" s="8"/>
    </row>
    <row r="739" spans="1:10" x14ac:dyDescent="0.3">
      <c r="A739" s="10"/>
      <c r="B739" s="7"/>
      <c r="C739" s="20"/>
      <c r="D739" s="8" t="str">
        <f>IF(C739="",(""),(INDEX('Base de Datos'!A722:B729,(MATCH(Movimientos!C739,'Base de Datos'!A722:A729,0)),(2))))</f>
        <v/>
      </c>
      <c r="E739" s="8"/>
      <c r="F739" s="8"/>
      <c r="G739" s="8"/>
      <c r="H739" s="4" t="str">
        <f t="shared" si="26"/>
        <v/>
      </c>
      <c r="I739" s="5" t="str">
        <f t="shared" si="27"/>
        <v/>
      </c>
      <c r="J739" s="8"/>
    </row>
    <row r="740" spans="1:10" x14ac:dyDescent="0.3">
      <c r="A740" s="10"/>
      <c r="B740" s="7"/>
      <c r="C740" s="20"/>
      <c r="D740" s="8" t="str">
        <f>IF(C740="",(""),(INDEX('Base de Datos'!A723:B730,(MATCH(Movimientos!C740,'Base de Datos'!A723:A730,0)),(2))))</f>
        <v/>
      </c>
      <c r="E740" s="8"/>
      <c r="F740" s="8"/>
      <c r="G740" s="8"/>
      <c r="H740" s="4" t="str">
        <f t="shared" si="26"/>
        <v/>
      </c>
      <c r="I740" s="5" t="str">
        <f t="shared" si="27"/>
        <v/>
      </c>
      <c r="J740" s="8"/>
    </row>
    <row r="741" spans="1:10" x14ac:dyDescent="0.3">
      <c r="A741" s="10"/>
      <c r="B741" s="7"/>
      <c r="C741" s="20"/>
      <c r="D741" s="8" t="str">
        <f>IF(C741="",(""),(INDEX('Base de Datos'!A724:B731,(MATCH(Movimientos!C741,'Base de Datos'!A724:A731,0)),(2))))</f>
        <v/>
      </c>
      <c r="E741" s="8"/>
      <c r="F741" s="8"/>
      <c r="G741" s="8"/>
      <c r="H741" s="4" t="str">
        <f t="shared" si="26"/>
        <v/>
      </c>
      <c r="I741" s="5" t="str">
        <f t="shared" si="27"/>
        <v/>
      </c>
      <c r="J741" s="8"/>
    </row>
    <row r="742" spans="1:10" x14ac:dyDescent="0.3">
      <c r="A742" s="10"/>
      <c r="B742" s="7"/>
      <c r="C742" s="20"/>
      <c r="D742" s="8" t="str">
        <f>IF(C742="",(""),(INDEX('Base de Datos'!A725:B732,(MATCH(Movimientos!C742,'Base de Datos'!A725:A732,0)),(2))))</f>
        <v/>
      </c>
      <c r="E742" s="8"/>
      <c r="F742" s="8"/>
      <c r="G742" s="8"/>
      <c r="H742" s="4" t="str">
        <f t="shared" ref="H742:H805" si="28">IF(A742="",(""),(IF(B742="Ingreso",(D742),(""))))</f>
        <v/>
      </c>
      <c r="I742" s="5" t="str">
        <f t="shared" ref="I742:I805" si="29">IF(A742="",(""),(IF(B742="Egreso",(D742),(""))))</f>
        <v/>
      </c>
      <c r="J742" s="8"/>
    </row>
    <row r="743" spans="1:10" x14ac:dyDescent="0.3">
      <c r="A743" s="10"/>
      <c r="B743" s="7"/>
      <c r="C743" s="20"/>
      <c r="D743" s="8" t="str">
        <f>IF(C743="",(""),(INDEX('Base de Datos'!A726:B733,(MATCH(Movimientos!C743,'Base de Datos'!A726:A733,0)),(2))))</f>
        <v/>
      </c>
      <c r="E743" s="8"/>
      <c r="F743" s="8"/>
      <c r="G743" s="8"/>
      <c r="H743" s="4" t="str">
        <f t="shared" si="28"/>
        <v/>
      </c>
      <c r="I743" s="5" t="str">
        <f t="shared" si="29"/>
        <v/>
      </c>
      <c r="J743" s="8"/>
    </row>
    <row r="744" spans="1:10" x14ac:dyDescent="0.3">
      <c r="A744" s="10"/>
      <c r="B744" s="7"/>
      <c r="C744" s="20"/>
      <c r="D744" s="8" t="str">
        <f>IF(C744="",(""),(INDEX('Base de Datos'!A727:B734,(MATCH(Movimientos!C744,'Base de Datos'!A727:A734,0)),(2))))</f>
        <v/>
      </c>
      <c r="E744" s="8"/>
      <c r="F744" s="8"/>
      <c r="G744" s="8"/>
      <c r="H744" s="4" t="str">
        <f t="shared" si="28"/>
        <v/>
      </c>
      <c r="I744" s="5" t="str">
        <f t="shared" si="29"/>
        <v/>
      </c>
      <c r="J744" s="8"/>
    </row>
    <row r="745" spans="1:10" x14ac:dyDescent="0.3">
      <c r="A745" s="10"/>
      <c r="B745" s="7"/>
      <c r="C745" s="20"/>
      <c r="D745" s="8" t="str">
        <f>IF(C745="",(""),(INDEX('Base de Datos'!A728:B735,(MATCH(Movimientos!C745,'Base de Datos'!A728:A735,0)),(2))))</f>
        <v/>
      </c>
      <c r="E745" s="8"/>
      <c r="F745" s="8"/>
      <c r="G745" s="8"/>
      <c r="H745" s="4" t="str">
        <f t="shared" si="28"/>
        <v/>
      </c>
      <c r="I745" s="5" t="str">
        <f t="shared" si="29"/>
        <v/>
      </c>
      <c r="J745" s="8"/>
    </row>
    <row r="746" spans="1:10" x14ac:dyDescent="0.3">
      <c r="A746" s="10"/>
      <c r="B746" s="7"/>
      <c r="C746" s="20"/>
      <c r="D746" s="8" t="str">
        <f>IF(C746="",(""),(INDEX('Base de Datos'!A729:B736,(MATCH(Movimientos!C746,'Base de Datos'!A729:A736,0)),(2))))</f>
        <v/>
      </c>
      <c r="E746" s="8"/>
      <c r="F746" s="8"/>
      <c r="G746" s="8"/>
      <c r="H746" s="4" t="str">
        <f t="shared" si="28"/>
        <v/>
      </c>
      <c r="I746" s="5" t="str">
        <f t="shared" si="29"/>
        <v/>
      </c>
      <c r="J746" s="8"/>
    </row>
    <row r="747" spans="1:10" x14ac:dyDescent="0.3">
      <c r="A747" s="10"/>
      <c r="B747" s="7"/>
      <c r="C747" s="20"/>
      <c r="D747" s="8" t="str">
        <f>IF(C747="",(""),(INDEX('Base de Datos'!A730:B737,(MATCH(Movimientos!C747,'Base de Datos'!A730:A737,0)),(2))))</f>
        <v/>
      </c>
      <c r="E747" s="8"/>
      <c r="F747" s="8"/>
      <c r="G747" s="8"/>
      <c r="H747" s="4" t="str">
        <f t="shared" si="28"/>
        <v/>
      </c>
      <c r="I747" s="5" t="str">
        <f t="shared" si="29"/>
        <v/>
      </c>
      <c r="J747" s="8"/>
    </row>
    <row r="748" spans="1:10" x14ac:dyDescent="0.3">
      <c r="A748" s="10"/>
      <c r="B748" s="7"/>
      <c r="C748" s="20"/>
      <c r="D748" s="8" t="str">
        <f>IF(C748="",(""),(INDEX('Base de Datos'!A731:B738,(MATCH(Movimientos!C748,'Base de Datos'!A731:A738,0)),(2))))</f>
        <v/>
      </c>
      <c r="E748" s="8"/>
      <c r="F748" s="8"/>
      <c r="G748" s="8"/>
      <c r="H748" s="4" t="str">
        <f t="shared" si="28"/>
        <v/>
      </c>
      <c r="I748" s="5" t="str">
        <f t="shared" si="29"/>
        <v/>
      </c>
      <c r="J748" s="8"/>
    </row>
    <row r="749" spans="1:10" x14ac:dyDescent="0.3">
      <c r="A749" s="10"/>
      <c r="B749" s="7"/>
      <c r="C749" s="20"/>
      <c r="D749" s="8" t="str">
        <f>IF(C749="",(""),(INDEX('Base de Datos'!A732:B739,(MATCH(Movimientos!C749,'Base de Datos'!A732:A739,0)),(2))))</f>
        <v/>
      </c>
      <c r="E749" s="8"/>
      <c r="F749" s="8"/>
      <c r="G749" s="8"/>
      <c r="H749" s="4" t="str">
        <f t="shared" si="28"/>
        <v/>
      </c>
      <c r="I749" s="5" t="str">
        <f t="shared" si="29"/>
        <v/>
      </c>
      <c r="J749" s="8"/>
    </row>
    <row r="750" spans="1:10" x14ac:dyDescent="0.3">
      <c r="A750" s="10"/>
      <c r="B750" s="7"/>
      <c r="C750" s="20"/>
      <c r="D750" s="8" t="str">
        <f>IF(C750="",(""),(INDEX('Base de Datos'!A733:B740,(MATCH(Movimientos!C750,'Base de Datos'!A733:A740,0)),(2))))</f>
        <v/>
      </c>
      <c r="E750" s="8"/>
      <c r="F750" s="8"/>
      <c r="G750" s="8"/>
      <c r="H750" s="4" t="str">
        <f t="shared" si="28"/>
        <v/>
      </c>
      <c r="I750" s="5" t="str">
        <f t="shared" si="29"/>
        <v/>
      </c>
      <c r="J750" s="8"/>
    </row>
    <row r="751" spans="1:10" x14ac:dyDescent="0.3">
      <c r="A751" s="10"/>
      <c r="B751" s="7"/>
      <c r="C751" s="20"/>
      <c r="D751" s="8" t="str">
        <f>IF(C751="",(""),(INDEX('Base de Datos'!A734:B741,(MATCH(Movimientos!C751,'Base de Datos'!A734:A741,0)),(2))))</f>
        <v/>
      </c>
      <c r="E751" s="8"/>
      <c r="F751" s="8"/>
      <c r="G751" s="8"/>
      <c r="H751" s="4" t="str">
        <f t="shared" si="28"/>
        <v/>
      </c>
      <c r="I751" s="5" t="str">
        <f t="shared" si="29"/>
        <v/>
      </c>
      <c r="J751" s="8"/>
    </row>
    <row r="752" spans="1:10" x14ac:dyDescent="0.3">
      <c r="A752" s="10"/>
      <c r="B752" s="7"/>
      <c r="C752" s="20"/>
      <c r="D752" s="8" t="str">
        <f>IF(C752="",(""),(INDEX('Base de Datos'!A735:B742,(MATCH(Movimientos!C752,'Base de Datos'!A735:A742,0)),(2))))</f>
        <v/>
      </c>
      <c r="E752" s="8"/>
      <c r="F752" s="8"/>
      <c r="G752" s="8"/>
      <c r="H752" s="4" t="str">
        <f t="shared" si="28"/>
        <v/>
      </c>
      <c r="I752" s="5" t="str">
        <f t="shared" si="29"/>
        <v/>
      </c>
      <c r="J752" s="8"/>
    </row>
    <row r="753" spans="1:10" x14ac:dyDescent="0.3">
      <c r="A753" s="10"/>
      <c r="B753" s="7"/>
      <c r="C753" s="20"/>
      <c r="D753" s="8" t="str">
        <f>IF(C753="",(""),(INDEX('Base de Datos'!A736:B743,(MATCH(Movimientos!C753,'Base de Datos'!A736:A743,0)),(2))))</f>
        <v/>
      </c>
      <c r="E753" s="8"/>
      <c r="F753" s="8"/>
      <c r="G753" s="8"/>
      <c r="H753" s="4" t="str">
        <f t="shared" si="28"/>
        <v/>
      </c>
      <c r="I753" s="5" t="str">
        <f t="shared" si="29"/>
        <v/>
      </c>
      <c r="J753" s="8"/>
    </row>
    <row r="754" spans="1:10" x14ac:dyDescent="0.3">
      <c r="A754" s="10"/>
      <c r="B754" s="7"/>
      <c r="C754" s="20"/>
      <c r="D754" s="8" t="str">
        <f>IF(C754="",(""),(INDEX('Base de Datos'!A737:B744,(MATCH(Movimientos!C754,'Base de Datos'!A737:A744,0)),(2))))</f>
        <v/>
      </c>
      <c r="E754" s="8"/>
      <c r="F754" s="8"/>
      <c r="G754" s="8"/>
      <c r="H754" s="4" t="str">
        <f t="shared" si="28"/>
        <v/>
      </c>
      <c r="I754" s="5" t="str">
        <f t="shared" si="29"/>
        <v/>
      </c>
      <c r="J754" s="8"/>
    </row>
    <row r="755" spans="1:10" x14ac:dyDescent="0.3">
      <c r="A755" s="10"/>
      <c r="B755" s="7"/>
      <c r="C755" s="20"/>
      <c r="D755" s="8" t="str">
        <f>IF(C755="",(""),(INDEX('Base de Datos'!A738:B745,(MATCH(Movimientos!C755,'Base de Datos'!A738:A745,0)),(2))))</f>
        <v/>
      </c>
      <c r="E755" s="8"/>
      <c r="F755" s="8"/>
      <c r="G755" s="8"/>
      <c r="H755" s="4" t="str">
        <f t="shared" si="28"/>
        <v/>
      </c>
      <c r="I755" s="5" t="str">
        <f t="shared" si="29"/>
        <v/>
      </c>
      <c r="J755" s="8"/>
    </row>
    <row r="756" spans="1:10" x14ac:dyDescent="0.3">
      <c r="A756" s="10"/>
      <c r="B756" s="7"/>
      <c r="C756" s="20"/>
      <c r="D756" s="8" t="str">
        <f>IF(C756="",(""),(INDEX('Base de Datos'!A739:B746,(MATCH(Movimientos!C756,'Base de Datos'!A739:A746,0)),(2))))</f>
        <v/>
      </c>
      <c r="E756" s="8"/>
      <c r="F756" s="8"/>
      <c r="G756" s="8"/>
      <c r="H756" s="4" t="str">
        <f t="shared" si="28"/>
        <v/>
      </c>
      <c r="I756" s="5" t="str">
        <f t="shared" si="29"/>
        <v/>
      </c>
      <c r="J756" s="8"/>
    </row>
    <row r="757" spans="1:10" x14ac:dyDescent="0.3">
      <c r="A757" s="10"/>
      <c r="B757" s="7"/>
      <c r="C757" s="20"/>
      <c r="D757" s="8" t="str">
        <f>IF(C757="",(""),(INDEX('Base de Datos'!A740:B747,(MATCH(Movimientos!C757,'Base de Datos'!A740:A747,0)),(2))))</f>
        <v/>
      </c>
      <c r="E757" s="8"/>
      <c r="F757" s="8"/>
      <c r="G757" s="8"/>
      <c r="H757" s="4" t="str">
        <f t="shared" si="28"/>
        <v/>
      </c>
      <c r="I757" s="5" t="str">
        <f t="shared" si="29"/>
        <v/>
      </c>
      <c r="J757" s="8"/>
    </row>
    <row r="758" spans="1:10" x14ac:dyDescent="0.3">
      <c r="A758" s="10"/>
      <c r="B758" s="7"/>
      <c r="C758" s="20"/>
      <c r="D758" s="8" t="str">
        <f>IF(C758="",(""),(INDEX('Base de Datos'!A741:B748,(MATCH(Movimientos!C758,'Base de Datos'!A741:A748,0)),(2))))</f>
        <v/>
      </c>
      <c r="E758" s="8"/>
      <c r="F758" s="8"/>
      <c r="G758" s="8"/>
      <c r="H758" s="4" t="str">
        <f t="shared" si="28"/>
        <v/>
      </c>
      <c r="I758" s="5" t="str">
        <f t="shared" si="29"/>
        <v/>
      </c>
      <c r="J758" s="8"/>
    </row>
    <row r="759" spans="1:10" x14ac:dyDescent="0.3">
      <c r="A759" s="10"/>
      <c r="B759" s="7"/>
      <c r="C759" s="20"/>
      <c r="D759" s="8" t="str">
        <f>IF(C759="",(""),(INDEX('Base de Datos'!A742:B749,(MATCH(Movimientos!C759,'Base de Datos'!A742:A749,0)),(2))))</f>
        <v/>
      </c>
      <c r="E759" s="8"/>
      <c r="F759" s="8"/>
      <c r="G759" s="8"/>
      <c r="H759" s="4" t="str">
        <f t="shared" si="28"/>
        <v/>
      </c>
      <c r="I759" s="5" t="str">
        <f t="shared" si="29"/>
        <v/>
      </c>
      <c r="J759" s="8"/>
    </row>
    <row r="760" spans="1:10" x14ac:dyDescent="0.3">
      <c r="A760" s="10"/>
      <c r="B760" s="7"/>
      <c r="C760" s="20"/>
      <c r="D760" s="8" t="str">
        <f>IF(C760="",(""),(INDEX('Base de Datos'!A743:B750,(MATCH(Movimientos!C760,'Base de Datos'!A743:A750,0)),(2))))</f>
        <v/>
      </c>
      <c r="E760" s="8"/>
      <c r="F760" s="8"/>
      <c r="G760" s="8"/>
      <c r="H760" s="4" t="str">
        <f t="shared" si="28"/>
        <v/>
      </c>
      <c r="I760" s="5" t="str">
        <f t="shared" si="29"/>
        <v/>
      </c>
      <c r="J760" s="8"/>
    </row>
    <row r="761" spans="1:10" x14ac:dyDescent="0.3">
      <c r="A761" s="10"/>
      <c r="B761" s="7"/>
      <c r="C761" s="20"/>
      <c r="D761" s="8" t="str">
        <f>IF(C761="",(""),(INDEX('Base de Datos'!A744:B751,(MATCH(Movimientos!C761,'Base de Datos'!A744:A751,0)),(2))))</f>
        <v/>
      </c>
      <c r="E761" s="8"/>
      <c r="F761" s="8"/>
      <c r="G761" s="8"/>
      <c r="H761" s="4" t="str">
        <f t="shared" si="28"/>
        <v/>
      </c>
      <c r="I761" s="5" t="str">
        <f t="shared" si="29"/>
        <v/>
      </c>
      <c r="J761" s="8"/>
    </row>
    <row r="762" spans="1:10" x14ac:dyDescent="0.3">
      <c r="A762" s="10"/>
      <c r="B762" s="7"/>
      <c r="C762" s="20"/>
      <c r="D762" s="8" t="str">
        <f>IF(C762="",(""),(INDEX('Base de Datos'!A745:B752,(MATCH(Movimientos!C762,'Base de Datos'!A745:A752,0)),(2))))</f>
        <v/>
      </c>
      <c r="E762" s="8"/>
      <c r="F762" s="8"/>
      <c r="G762" s="8"/>
      <c r="H762" s="4" t="str">
        <f t="shared" si="28"/>
        <v/>
      </c>
      <c r="I762" s="5" t="str">
        <f t="shared" si="29"/>
        <v/>
      </c>
      <c r="J762" s="8"/>
    </row>
    <row r="763" spans="1:10" x14ac:dyDescent="0.3">
      <c r="A763" s="10"/>
      <c r="B763" s="7"/>
      <c r="C763" s="20"/>
      <c r="D763" s="8" t="str">
        <f>IF(C763="",(""),(INDEX('Base de Datos'!A746:B753,(MATCH(Movimientos!C763,'Base de Datos'!A746:A753,0)),(2))))</f>
        <v/>
      </c>
      <c r="E763" s="8"/>
      <c r="F763" s="8"/>
      <c r="G763" s="8"/>
      <c r="H763" s="4" t="str">
        <f t="shared" si="28"/>
        <v/>
      </c>
      <c r="I763" s="5" t="str">
        <f t="shared" si="29"/>
        <v/>
      </c>
      <c r="J763" s="8"/>
    </row>
    <row r="764" spans="1:10" x14ac:dyDescent="0.3">
      <c r="A764" s="10"/>
      <c r="B764" s="7"/>
      <c r="C764" s="20"/>
      <c r="D764" s="8" t="str">
        <f>IF(C764="",(""),(INDEX('Base de Datos'!A747:B754,(MATCH(Movimientos!C764,'Base de Datos'!A747:A754,0)),(2))))</f>
        <v/>
      </c>
      <c r="E764" s="8"/>
      <c r="F764" s="8"/>
      <c r="G764" s="8"/>
      <c r="H764" s="4" t="str">
        <f t="shared" si="28"/>
        <v/>
      </c>
      <c r="I764" s="5" t="str">
        <f t="shared" si="29"/>
        <v/>
      </c>
      <c r="J764" s="8"/>
    </row>
    <row r="765" spans="1:10" x14ac:dyDescent="0.3">
      <c r="A765" s="10"/>
      <c r="B765" s="7"/>
      <c r="C765" s="20"/>
      <c r="D765" s="8" t="str">
        <f>IF(C765="",(""),(INDEX('Base de Datos'!A748:B755,(MATCH(Movimientos!C765,'Base de Datos'!A748:A755,0)),(2))))</f>
        <v/>
      </c>
      <c r="E765" s="8"/>
      <c r="F765" s="8"/>
      <c r="G765" s="8"/>
      <c r="H765" s="4" t="str">
        <f t="shared" si="28"/>
        <v/>
      </c>
      <c r="I765" s="5" t="str">
        <f t="shared" si="29"/>
        <v/>
      </c>
      <c r="J765" s="8"/>
    </row>
    <row r="766" spans="1:10" x14ac:dyDescent="0.3">
      <c r="A766" s="10"/>
      <c r="B766" s="7"/>
      <c r="C766" s="20"/>
      <c r="D766" s="8" t="str">
        <f>IF(C766="",(""),(INDEX('Base de Datos'!A749:B756,(MATCH(Movimientos!C766,'Base de Datos'!A749:A756,0)),(2))))</f>
        <v/>
      </c>
      <c r="E766" s="8"/>
      <c r="F766" s="8"/>
      <c r="G766" s="8"/>
      <c r="H766" s="4" t="str">
        <f t="shared" si="28"/>
        <v/>
      </c>
      <c r="I766" s="5" t="str">
        <f t="shared" si="29"/>
        <v/>
      </c>
      <c r="J766" s="8"/>
    </row>
    <row r="767" spans="1:10" x14ac:dyDescent="0.3">
      <c r="A767" s="10"/>
      <c r="B767" s="7"/>
      <c r="C767" s="20"/>
      <c r="D767" s="8" t="str">
        <f>IF(C767="",(""),(INDEX('Base de Datos'!A750:B757,(MATCH(Movimientos!C767,'Base de Datos'!A750:A757,0)),(2))))</f>
        <v/>
      </c>
      <c r="E767" s="8"/>
      <c r="F767" s="8"/>
      <c r="G767" s="8"/>
      <c r="H767" s="4" t="str">
        <f t="shared" si="28"/>
        <v/>
      </c>
      <c r="I767" s="5" t="str">
        <f t="shared" si="29"/>
        <v/>
      </c>
      <c r="J767" s="8"/>
    </row>
    <row r="768" spans="1:10" x14ac:dyDescent="0.3">
      <c r="A768" s="10"/>
      <c r="B768" s="7"/>
      <c r="C768" s="20"/>
      <c r="D768" s="8" t="str">
        <f>IF(C768="",(""),(INDEX('Base de Datos'!A751:B758,(MATCH(Movimientos!C768,'Base de Datos'!A751:A758,0)),(2))))</f>
        <v/>
      </c>
      <c r="E768" s="8"/>
      <c r="F768" s="8"/>
      <c r="G768" s="8"/>
      <c r="H768" s="4" t="str">
        <f t="shared" si="28"/>
        <v/>
      </c>
      <c r="I768" s="5" t="str">
        <f t="shared" si="29"/>
        <v/>
      </c>
      <c r="J768" s="8"/>
    </row>
    <row r="769" spans="1:10" x14ac:dyDescent="0.3">
      <c r="A769" s="10"/>
      <c r="B769" s="7"/>
      <c r="C769" s="20"/>
      <c r="D769" s="8" t="str">
        <f>IF(C769="",(""),(INDEX('Base de Datos'!A752:B759,(MATCH(Movimientos!C769,'Base de Datos'!A752:A759,0)),(2))))</f>
        <v/>
      </c>
      <c r="E769" s="8"/>
      <c r="F769" s="8"/>
      <c r="G769" s="8"/>
      <c r="H769" s="4" t="str">
        <f t="shared" si="28"/>
        <v/>
      </c>
      <c r="I769" s="5" t="str">
        <f t="shared" si="29"/>
        <v/>
      </c>
      <c r="J769" s="8"/>
    </row>
    <row r="770" spans="1:10" x14ac:dyDescent="0.3">
      <c r="A770" s="10"/>
      <c r="B770" s="7"/>
      <c r="C770" s="20"/>
      <c r="D770" s="8" t="str">
        <f>IF(C770="",(""),(INDEX('Base de Datos'!A753:B760,(MATCH(Movimientos!C770,'Base de Datos'!A753:A760,0)),(2))))</f>
        <v/>
      </c>
      <c r="E770" s="8"/>
      <c r="F770" s="8"/>
      <c r="G770" s="8"/>
      <c r="H770" s="4" t="str">
        <f t="shared" si="28"/>
        <v/>
      </c>
      <c r="I770" s="5" t="str">
        <f t="shared" si="29"/>
        <v/>
      </c>
      <c r="J770" s="8"/>
    </row>
    <row r="771" spans="1:10" x14ac:dyDescent="0.3">
      <c r="A771" s="10"/>
      <c r="B771" s="7"/>
      <c r="C771" s="20"/>
      <c r="D771" s="8" t="str">
        <f>IF(C771="",(""),(INDEX('Base de Datos'!A754:B761,(MATCH(Movimientos!C771,'Base de Datos'!A754:A761,0)),(2))))</f>
        <v/>
      </c>
      <c r="E771" s="8"/>
      <c r="F771" s="8"/>
      <c r="G771" s="8"/>
      <c r="H771" s="4" t="str">
        <f t="shared" si="28"/>
        <v/>
      </c>
      <c r="I771" s="5" t="str">
        <f t="shared" si="29"/>
        <v/>
      </c>
      <c r="J771" s="8"/>
    </row>
    <row r="772" spans="1:10" x14ac:dyDescent="0.3">
      <c r="A772" s="10"/>
      <c r="B772" s="7"/>
      <c r="C772" s="20"/>
      <c r="D772" s="8" t="str">
        <f>IF(C772="",(""),(INDEX('Base de Datos'!A755:B762,(MATCH(Movimientos!C772,'Base de Datos'!A755:A762,0)),(2))))</f>
        <v/>
      </c>
      <c r="E772" s="8"/>
      <c r="F772" s="8"/>
      <c r="G772" s="8"/>
      <c r="H772" s="4" t="str">
        <f t="shared" si="28"/>
        <v/>
      </c>
      <c r="I772" s="5" t="str">
        <f t="shared" si="29"/>
        <v/>
      </c>
      <c r="J772" s="8"/>
    </row>
    <row r="773" spans="1:10" x14ac:dyDescent="0.3">
      <c r="A773" s="10"/>
      <c r="B773" s="7"/>
      <c r="C773" s="20"/>
      <c r="D773" s="8" t="str">
        <f>IF(C773="",(""),(INDEX('Base de Datos'!A756:B763,(MATCH(Movimientos!C773,'Base de Datos'!A756:A763,0)),(2))))</f>
        <v/>
      </c>
      <c r="E773" s="8"/>
      <c r="F773" s="8"/>
      <c r="G773" s="8"/>
      <c r="H773" s="4" t="str">
        <f t="shared" si="28"/>
        <v/>
      </c>
      <c r="I773" s="5" t="str">
        <f t="shared" si="29"/>
        <v/>
      </c>
      <c r="J773" s="8"/>
    </row>
    <row r="774" spans="1:10" x14ac:dyDescent="0.3">
      <c r="A774" s="10"/>
      <c r="B774" s="7"/>
      <c r="C774" s="20"/>
      <c r="D774" s="8" t="str">
        <f>IF(C774="",(""),(INDEX('Base de Datos'!A757:B764,(MATCH(Movimientos!C774,'Base de Datos'!A757:A764,0)),(2))))</f>
        <v/>
      </c>
      <c r="E774" s="8"/>
      <c r="F774" s="8"/>
      <c r="G774" s="8"/>
      <c r="H774" s="4" t="str">
        <f t="shared" si="28"/>
        <v/>
      </c>
      <c r="I774" s="5" t="str">
        <f t="shared" si="29"/>
        <v/>
      </c>
      <c r="J774" s="8"/>
    </row>
    <row r="775" spans="1:10" x14ac:dyDescent="0.3">
      <c r="A775" s="10"/>
      <c r="B775" s="7"/>
      <c r="C775" s="20"/>
      <c r="D775" s="8" t="str">
        <f>IF(C775="",(""),(INDEX('Base de Datos'!A758:B765,(MATCH(Movimientos!C775,'Base de Datos'!A758:A765,0)),(2))))</f>
        <v/>
      </c>
      <c r="E775" s="8"/>
      <c r="F775" s="8"/>
      <c r="G775" s="8"/>
      <c r="H775" s="4" t="str">
        <f t="shared" si="28"/>
        <v/>
      </c>
      <c r="I775" s="5" t="str">
        <f t="shared" si="29"/>
        <v/>
      </c>
      <c r="J775" s="8"/>
    </row>
    <row r="776" spans="1:10" x14ac:dyDescent="0.3">
      <c r="A776" s="10"/>
      <c r="B776" s="7"/>
      <c r="C776" s="20"/>
      <c r="D776" s="8" t="str">
        <f>IF(C776="",(""),(INDEX('Base de Datos'!A759:B766,(MATCH(Movimientos!C776,'Base de Datos'!A759:A766,0)),(2))))</f>
        <v/>
      </c>
      <c r="E776" s="8"/>
      <c r="F776" s="8"/>
      <c r="G776" s="8"/>
      <c r="H776" s="4" t="str">
        <f t="shared" si="28"/>
        <v/>
      </c>
      <c r="I776" s="5" t="str">
        <f t="shared" si="29"/>
        <v/>
      </c>
      <c r="J776" s="8"/>
    </row>
    <row r="777" spans="1:10" x14ac:dyDescent="0.3">
      <c r="A777" s="10"/>
      <c r="B777" s="7"/>
      <c r="C777" s="20"/>
      <c r="D777" s="8" t="str">
        <f>IF(C777="",(""),(INDEX('Base de Datos'!A760:B767,(MATCH(Movimientos!C777,'Base de Datos'!A760:A767,0)),(2))))</f>
        <v/>
      </c>
      <c r="E777" s="8"/>
      <c r="F777" s="8"/>
      <c r="G777" s="8"/>
      <c r="H777" s="4" t="str">
        <f t="shared" si="28"/>
        <v/>
      </c>
      <c r="I777" s="5" t="str">
        <f t="shared" si="29"/>
        <v/>
      </c>
      <c r="J777" s="8"/>
    </row>
    <row r="778" spans="1:10" x14ac:dyDescent="0.3">
      <c r="A778" s="10"/>
      <c r="B778" s="7"/>
      <c r="C778" s="20"/>
      <c r="D778" s="8" t="str">
        <f>IF(C778="",(""),(INDEX('Base de Datos'!A761:B768,(MATCH(Movimientos!C778,'Base de Datos'!A761:A768,0)),(2))))</f>
        <v/>
      </c>
      <c r="E778" s="8"/>
      <c r="F778" s="8"/>
      <c r="G778" s="8"/>
      <c r="H778" s="4" t="str">
        <f t="shared" si="28"/>
        <v/>
      </c>
      <c r="I778" s="5" t="str">
        <f t="shared" si="29"/>
        <v/>
      </c>
      <c r="J778" s="8"/>
    </row>
    <row r="779" spans="1:10" x14ac:dyDescent="0.3">
      <c r="A779" s="10"/>
      <c r="B779" s="7"/>
      <c r="C779" s="20"/>
      <c r="D779" s="8" t="str">
        <f>IF(C779="",(""),(INDEX('Base de Datos'!A762:B769,(MATCH(Movimientos!C779,'Base de Datos'!A762:A769,0)),(2))))</f>
        <v/>
      </c>
      <c r="E779" s="8"/>
      <c r="F779" s="8"/>
      <c r="G779" s="8"/>
      <c r="H779" s="4" t="str">
        <f t="shared" si="28"/>
        <v/>
      </c>
      <c r="I779" s="5" t="str">
        <f t="shared" si="29"/>
        <v/>
      </c>
      <c r="J779" s="8"/>
    </row>
    <row r="780" spans="1:10" x14ac:dyDescent="0.3">
      <c r="A780" s="10"/>
      <c r="B780" s="7"/>
      <c r="C780" s="20"/>
      <c r="D780" s="8" t="str">
        <f>IF(C780="",(""),(INDEX('Base de Datos'!A763:B770,(MATCH(Movimientos!C780,'Base de Datos'!A763:A770,0)),(2))))</f>
        <v/>
      </c>
      <c r="E780" s="8"/>
      <c r="F780" s="8"/>
      <c r="G780" s="8"/>
      <c r="H780" s="4" t="str">
        <f t="shared" si="28"/>
        <v/>
      </c>
      <c r="I780" s="5" t="str">
        <f t="shared" si="29"/>
        <v/>
      </c>
      <c r="J780" s="8"/>
    </row>
    <row r="781" spans="1:10" x14ac:dyDescent="0.3">
      <c r="A781" s="10"/>
      <c r="B781" s="7"/>
      <c r="C781" s="20"/>
      <c r="D781" s="8" t="str">
        <f>IF(C781="",(""),(INDEX('Base de Datos'!A764:B771,(MATCH(Movimientos!C781,'Base de Datos'!A764:A771,0)),(2))))</f>
        <v/>
      </c>
      <c r="E781" s="8"/>
      <c r="F781" s="8"/>
      <c r="G781" s="8"/>
      <c r="H781" s="4" t="str">
        <f t="shared" si="28"/>
        <v/>
      </c>
      <c r="I781" s="5" t="str">
        <f t="shared" si="29"/>
        <v/>
      </c>
      <c r="J781" s="8"/>
    </row>
    <row r="782" spans="1:10" x14ac:dyDescent="0.3">
      <c r="A782" s="10"/>
      <c r="B782" s="7"/>
      <c r="C782" s="20"/>
      <c r="D782" s="8" t="str">
        <f>IF(C782="",(""),(INDEX('Base de Datos'!A765:B772,(MATCH(Movimientos!C782,'Base de Datos'!A765:A772,0)),(2))))</f>
        <v/>
      </c>
      <c r="E782" s="8"/>
      <c r="F782" s="8"/>
      <c r="G782" s="8"/>
      <c r="H782" s="4" t="str">
        <f t="shared" si="28"/>
        <v/>
      </c>
      <c r="I782" s="5" t="str">
        <f t="shared" si="29"/>
        <v/>
      </c>
      <c r="J782" s="8"/>
    </row>
    <row r="783" spans="1:10" x14ac:dyDescent="0.3">
      <c r="A783" s="10"/>
      <c r="B783" s="7"/>
      <c r="C783" s="20"/>
      <c r="D783" s="8" t="str">
        <f>IF(C783="",(""),(INDEX('Base de Datos'!A766:B773,(MATCH(Movimientos!C783,'Base de Datos'!A766:A773,0)),(2))))</f>
        <v/>
      </c>
      <c r="E783" s="8"/>
      <c r="F783" s="8"/>
      <c r="G783" s="8"/>
      <c r="H783" s="4" t="str">
        <f t="shared" si="28"/>
        <v/>
      </c>
      <c r="I783" s="5" t="str">
        <f t="shared" si="29"/>
        <v/>
      </c>
      <c r="J783" s="8"/>
    </row>
    <row r="784" spans="1:10" x14ac:dyDescent="0.3">
      <c r="A784" s="10"/>
      <c r="B784" s="7"/>
      <c r="C784" s="20"/>
      <c r="D784" s="8" t="str">
        <f>IF(C784="",(""),(INDEX('Base de Datos'!A767:B774,(MATCH(Movimientos!C784,'Base de Datos'!A767:A774,0)),(2))))</f>
        <v/>
      </c>
      <c r="E784" s="8"/>
      <c r="F784" s="8"/>
      <c r="G784" s="8"/>
      <c r="H784" s="4" t="str">
        <f t="shared" si="28"/>
        <v/>
      </c>
      <c r="I784" s="5" t="str">
        <f t="shared" si="29"/>
        <v/>
      </c>
      <c r="J784" s="8"/>
    </row>
    <row r="785" spans="1:10" x14ac:dyDescent="0.3">
      <c r="A785" s="10"/>
      <c r="B785" s="7"/>
      <c r="C785" s="20"/>
      <c r="D785" s="8" t="str">
        <f>IF(C785="",(""),(INDEX('Base de Datos'!A768:B775,(MATCH(Movimientos!C785,'Base de Datos'!A768:A775,0)),(2))))</f>
        <v/>
      </c>
      <c r="E785" s="8"/>
      <c r="F785" s="8"/>
      <c r="G785" s="8"/>
      <c r="H785" s="4" t="str">
        <f t="shared" si="28"/>
        <v/>
      </c>
      <c r="I785" s="5" t="str">
        <f t="shared" si="29"/>
        <v/>
      </c>
      <c r="J785" s="8"/>
    </row>
    <row r="786" spans="1:10" x14ac:dyDescent="0.3">
      <c r="A786" s="10"/>
      <c r="B786" s="7"/>
      <c r="C786" s="20"/>
      <c r="D786" s="8" t="str">
        <f>IF(C786="",(""),(INDEX('Base de Datos'!A769:B776,(MATCH(Movimientos!C786,'Base de Datos'!A769:A776,0)),(2))))</f>
        <v/>
      </c>
      <c r="E786" s="8"/>
      <c r="F786" s="8"/>
      <c r="G786" s="8"/>
      <c r="H786" s="4" t="str">
        <f t="shared" si="28"/>
        <v/>
      </c>
      <c r="I786" s="5" t="str">
        <f t="shared" si="29"/>
        <v/>
      </c>
      <c r="J786" s="8"/>
    </row>
    <row r="787" spans="1:10" x14ac:dyDescent="0.3">
      <c r="A787" s="10"/>
      <c r="B787" s="7"/>
      <c r="C787" s="20"/>
      <c r="D787" s="8" t="str">
        <f>IF(C787="",(""),(INDEX('Base de Datos'!A770:B777,(MATCH(Movimientos!C787,'Base de Datos'!A770:A777,0)),(2))))</f>
        <v/>
      </c>
      <c r="E787" s="8"/>
      <c r="F787" s="8"/>
      <c r="G787" s="8"/>
      <c r="H787" s="4" t="str">
        <f t="shared" si="28"/>
        <v/>
      </c>
      <c r="I787" s="5" t="str">
        <f t="shared" si="29"/>
        <v/>
      </c>
      <c r="J787" s="8"/>
    </row>
    <row r="788" spans="1:10" x14ac:dyDescent="0.3">
      <c r="A788" s="10"/>
      <c r="B788" s="7"/>
      <c r="C788" s="20"/>
      <c r="D788" s="8" t="str">
        <f>IF(C788="",(""),(INDEX('Base de Datos'!A771:B778,(MATCH(Movimientos!C788,'Base de Datos'!A771:A778,0)),(2))))</f>
        <v/>
      </c>
      <c r="E788" s="8"/>
      <c r="F788" s="8"/>
      <c r="G788" s="8"/>
      <c r="H788" s="4" t="str">
        <f t="shared" si="28"/>
        <v/>
      </c>
      <c r="I788" s="5" t="str">
        <f t="shared" si="29"/>
        <v/>
      </c>
      <c r="J788" s="8"/>
    </row>
    <row r="789" spans="1:10" x14ac:dyDescent="0.3">
      <c r="A789" s="10"/>
      <c r="B789" s="7"/>
      <c r="C789" s="20"/>
      <c r="D789" s="8" t="str">
        <f>IF(C789="",(""),(INDEX('Base de Datos'!A772:B779,(MATCH(Movimientos!C789,'Base de Datos'!A772:A779,0)),(2))))</f>
        <v/>
      </c>
      <c r="E789" s="8"/>
      <c r="F789" s="8"/>
      <c r="G789" s="8"/>
      <c r="H789" s="4" t="str">
        <f t="shared" si="28"/>
        <v/>
      </c>
      <c r="I789" s="5" t="str">
        <f t="shared" si="29"/>
        <v/>
      </c>
      <c r="J789" s="8"/>
    </row>
    <row r="790" spans="1:10" x14ac:dyDescent="0.3">
      <c r="A790" s="10"/>
      <c r="B790" s="7"/>
      <c r="C790" s="20"/>
      <c r="D790" s="8" t="str">
        <f>IF(C790="",(""),(INDEX('Base de Datos'!A773:B780,(MATCH(Movimientos!C790,'Base de Datos'!A773:A780,0)),(2))))</f>
        <v/>
      </c>
      <c r="E790" s="8"/>
      <c r="F790" s="8"/>
      <c r="G790" s="8"/>
      <c r="H790" s="4" t="str">
        <f t="shared" si="28"/>
        <v/>
      </c>
      <c r="I790" s="5" t="str">
        <f t="shared" si="29"/>
        <v/>
      </c>
      <c r="J790" s="8"/>
    </row>
    <row r="791" spans="1:10" x14ac:dyDescent="0.3">
      <c r="A791" s="10"/>
      <c r="B791" s="7"/>
      <c r="C791" s="20"/>
      <c r="D791" s="8" t="str">
        <f>IF(C791="",(""),(INDEX('Base de Datos'!A774:B781,(MATCH(Movimientos!C791,'Base de Datos'!A774:A781,0)),(2))))</f>
        <v/>
      </c>
      <c r="E791" s="8"/>
      <c r="F791" s="8"/>
      <c r="G791" s="8"/>
      <c r="H791" s="4" t="str">
        <f t="shared" si="28"/>
        <v/>
      </c>
      <c r="I791" s="5" t="str">
        <f t="shared" si="29"/>
        <v/>
      </c>
      <c r="J791" s="8"/>
    </row>
    <row r="792" spans="1:10" x14ac:dyDescent="0.3">
      <c r="A792" s="10"/>
      <c r="B792" s="7"/>
      <c r="C792" s="20"/>
      <c r="D792" s="8" t="str">
        <f>IF(C792="",(""),(INDEX('Base de Datos'!A775:B782,(MATCH(Movimientos!C792,'Base de Datos'!A775:A782,0)),(2))))</f>
        <v/>
      </c>
      <c r="E792" s="8"/>
      <c r="F792" s="8"/>
      <c r="G792" s="8"/>
      <c r="H792" s="4" t="str">
        <f t="shared" si="28"/>
        <v/>
      </c>
      <c r="I792" s="5" t="str">
        <f t="shared" si="29"/>
        <v/>
      </c>
      <c r="J792" s="8"/>
    </row>
    <row r="793" spans="1:10" x14ac:dyDescent="0.3">
      <c r="A793" s="10"/>
      <c r="B793" s="7"/>
      <c r="C793" s="20"/>
      <c r="D793" s="8" t="str">
        <f>IF(C793="",(""),(INDEX('Base de Datos'!A776:B783,(MATCH(Movimientos!C793,'Base de Datos'!A776:A783,0)),(2))))</f>
        <v/>
      </c>
      <c r="E793" s="8"/>
      <c r="F793" s="8"/>
      <c r="G793" s="8"/>
      <c r="H793" s="4" t="str">
        <f t="shared" si="28"/>
        <v/>
      </c>
      <c r="I793" s="5" t="str">
        <f t="shared" si="29"/>
        <v/>
      </c>
      <c r="J793" s="8"/>
    </row>
    <row r="794" spans="1:10" x14ac:dyDescent="0.3">
      <c r="A794" s="10"/>
      <c r="B794" s="7"/>
      <c r="C794" s="20"/>
      <c r="D794" s="8" t="str">
        <f>IF(C794="",(""),(INDEX('Base de Datos'!A777:B784,(MATCH(Movimientos!C794,'Base de Datos'!A777:A784,0)),(2))))</f>
        <v/>
      </c>
      <c r="E794" s="8"/>
      <c r="F794" s="8"/>
      <c r="G794" s="8"/>
      <c r="H794" s="4" t="str">
        <f t="shared" si="28"/>
        <v/>
      </c>
      <c r="I794" s="5" t="str">
        <f t="shared" si="29"/>
        <v/>
      </c>
      <c r="J794" s="8"/>
    </row>
    <row r="795" spans="1:10" x14ac:dyDescent="0.3">
      <c r="A795" s="10"/>
      <c r="B795" s="7"/>
      <c r="C795" s="20"/>
      <c r="D795" s="8" t="str">
        <f>IF(C795="",(""),(INDEX('Base de Datos'!A778:B785,(MATCH(Movimientos!C795,'Base de Datos'!A778:A785,0)),(2))))</f>
        <v/>
      </c>
      <c r="E795" s="8"/>
      <c r="F795" s="8"/>
      <c r="G795" s="8"/>
      <c r="H795" s="4" t="str">
        <f t="shared" si="28"/>
        <v/>
      </c>
      <c r="I795" s="5" t="str">
        <f t="shared" si="29"/>
        <v/>
      </c>
      <c r="J795" s="8"/>
    </row>
    <row r="796" spans="1:10" x14ac:dyDescent="0.3">
      <c r="A796" s="10"/>
      <c r="B796" s="7"/>
      <c r="C796" s="20"/>
      <c r="D796" s="8" t="str">
        <f>IF(C796="",(""),(INDEX('Base de Datos'!A779:B786,(MATCH(Movimientos!C796,'Base de Datos'!A779:A786,0)),(2))))</f>
        <v/>
      </c>
      <c r="E796" s="8"/>
      <c r="F796" s="8"/>
      <c r="G796" s="8"/>
      <c r="H796" s="4" t="str">
        <f t="shared" si="28"/>
        <v/>
      </c>
      <c r="I796" s="5" t="str">
        <f t="shared" si="29"/>
        <v/>
      </c>
      <c r="J796" s="8"/>
    </row>
    <row r="797" spans="1:10" x14ac:dyDescent="0.3">
      <c r="A797" s="10"/>
      <c r="B797" s="7"/>
      <c r="C797" s="20"/>
      <c r="D797" s="8" t="str">
        <f>IF(C797="",(""),(INDEX('Base de Datos'!A780:B787,(MATCH(Movimientos!C797,'Base de Datos'!A780:A787,0)),(2))))</f>
        <v/>
      </c>
      <c r="E797" s="8"/>
      <c r="F797" s="8"/>
      <c r="G797" s="8"/>
      <c r="H797" s="4" t="str">
        <f t="shared" si="28"/>
        <v/>
      </c>
      <c r="I797" s="5" t="str">
        <f t="shared" si="29"/>
        <v/>
      </c>
      <c r="J797" s="8"/>
    </row>
    <row r="798" spans="1:10" x14ac:dyDescent="0.3">
      <c r="A798" s="10"/>
      <c r="B798" s="7"/>
      <c r="C798" s="20"/>
      <c r="D798" s="8" t="str">
        <f>IF(C798="",(""),(INDEX('Base de Datos'!A781:B788,(MATCH(Movimientos!C798,'Base de Datos'!A781:A788,0)),(2))))</f>
        <v/>
      </c>
      <c r="E798" s="8"/>
      <c r="F798" s="8"/>
      <c r="G798" s="8"/>
      <c r="H798" s="4" t="str">
        <f t="shared" si="28"/>
        <v/>
      </c>
      <c r="I798" s="5" t="str">
        <f t="shared" si="29"/>
        <v/>
      </c>
      <c r="J798" s="8"/>
    </row>
    <row r="799" spans="1:10" x14ac:dyDescent="0.3">
      <c r="A799" s="10"/>
      <c r="B799" s="7"/>
      <c r="C799" s="20"/>
      <c r="D799" s="8" t="str">
        <f>IF(C799="",(""),(INDEX('Base de Datos'!A782:B789,(MATCH(Movimientos!C799,'Base de Datos'!A782:A789,0)),(2))))</f>
        <v/>
      </c>
      <c r="E799" s="8"/>
      <c r="F799" s="8"/>
      <c r="G799" s="8"/>
      <c r="H799" s="4" t="str">
        <f t="shared" si="28"/>
        <v/>
      </c>
      <c r="I799" s="5" t="str">
        <f t="shared" si="29"/>
        <v/>
      </c>
      <c r="J799" s="8"/>
    </row>
    <row r="800" spans="1:10" x14ac:dyDescent="0.3">
      <c r="A800" s="10"/>
      <c r="B800" s="7"/>
      <c r="C800" s="20"/>
      <c r="D800" s="8" t="str">
        <f>IF(C800="",(""),(INDEX('Base de Datos'!A783:B790,(MATCH(Movimientos!C800,'Base de Datos'!A783:A790,0)),(2))))</f>
        <v/>
      </c>
      <c r="E800" s="8"/>
      <c r="F800" s="8"/>
      <c r="G800" s="8"/>
      <c r="H800" s="4" t="str">
        <f t="shared" si="28"/>
        <v/>
      </c>
      <c r="I800" s="5" t="str">
        <f t="shared" si="29"/>
        <v/>
      </c>
      <c r="J800" s="8"/>
    </row>
    <row r="801" spans="1:10" x14ac:dyDescent="0.3">
      <c r="A801" s="10"/>
      <c r="B801" s="7"/>
      <c r="C801" s="20"/>
      <c r="D801" s="8" t="str">
        <f>IF(C801="",(""),(INDEX('Base de Datos'!A784:B791,(MATCH(Movimientos!C801,'Base de Datos'!A784:A791,0)),(2))))</f>
        <v/>
      </c>
      <c r="E801" s="8"/>
      <c r="F801" s="8"/>
      <c r="G801" s="8"/>
      <c r="H801" s="4" t="str">
        <f t="shared" si="28"/>
        <v/>
      </c>
      <c r="I801" s="5" t="str">
        <f t="shared" si="29"/>
        <v/>
      </c>
      <c r="J801" s="8"/>
    </row>
    <row r="802" spans="1:10" x14ac:dyDescent="0.3">
      <c r="A802" s="10"/>
      <c r="B802" s="7"/>
      <c r="C802" s="20"/>
      <c r="D802" s="8" t="str">
        <f>IF(C802="",(""),(INDEX('Base de Datos'!A785:B792,(MATCH(Movimientos!C802,'Base de Datos'!A785:A792,0)),(2))))</f>
        <v/>
      </c>
      <c r="E802" s="8"/>
      <c r="F802" s="8"/>
      <c r="G802" s="8"/>
      <c r="H802" s="4" t="str">
        <f t="shared" si="28"/>
        <v/>
      </c>
      <c r="I802" s="5" t="str">
        <f t="shared" si="29"/>
        <v/>
      </c>
      <c r="J802" s="8"/>
    </row>
    <row r="803" spans="1:10" x14ac:dyDescent="0.3">
      <c r="A803" s="10"/>
      <c r="B803" s="7"/>
      <c r="C803" s="20"/>
      <c r="D803" s="8" t="str">
        <f>IF(C803="",(""),(INDEX('Base de Datos'!A786:B793,(MATCH(Movimientos!C803,'Base de Datos'!A786:A793,0)),(2))))</f>
        <v/>
      </c>
      <c r="E803" s="8"/>
      <c r="F803" s="8"/>
      <c r="G803" s="8"/>
      <c r="H803" s="4" t="str">
        <f t="shared" si="28"/>
        <v/>
      </c>
      <c r="I803" s="5" t="str">
        <f t="shared" si="29"/>
        <v/>
      </c>
      <c r="J803" s="8"/>
    </row>
    <row r="804" spans="1:10" x14ac:dyDescent="0.3">
      <c r="A804" s="10"/>
      <c r="B804" s="7"/>
      <c r="C804" s="20"/>
      <c r="D804" s="8" t="str">
        <f>IF(C804="",(""),(INDEX('Base de Datos'!A787:B794,(MATCH(Movimientos!C804,'Base de Datos'!A787:A794,0)),(2))))</f>
        <v/>
      </c>
      <c r="E804" s="8"/>
      <c r="F804" s="8"/>
      <c r="G804" s="8"/>
      <c r="H804" s="4" t="str">
        <f t="shared" si="28"/>
        <v/>
      </c>
      <c r="I804" s="5" t="str">
        <f t="shared" si="29"/>
        <v/>
      </c>
      <c r="J804" s="8"/>
    </row>
    <row r="805" spans="1:10" x14ac:dyDescent="0.3">
      <c r="A805" s="10"/>
      <c r="B805" s="7"/>
      <c r="C805" s="20"/>
      <c r="D805" s="8" t="str">
        <f>IF(C805="",(""),(INDEX('Base de Datos'!A788:B795,(MATCH(Movimientos!C805,'Base de Datos'!A788:A795,0)),(2))))</f>
        <v/>
      </c>
      <c r="E805" s="8"/>
      <c r="F805" s="8"/>
      <c r="G805" s="8"/>
      <c r="H805" s="4" t="str">
        <f t="shared" si="28"/>
        <v/>
      </c>
      <c r="I805" s="5" t="str">
        <f t="shared" si="29"/>
        <v/>
      </c>
      <c r="J805" s="8"/>
    </row>
    <row r="806" spans="1:10" x14ac:dyDescent="0.3">
      <c r="A806" s="10"/>
      <c r="B806" s="7"/>
      <c r="C806" s="20"/>
      <c r="D806" s="8" t="str">
        <f>IF(C806="",(""),(INDEX('Base de Datos'!A789:B796,(MATCH(Movimientos!C806,'Base de Datos'!A789:A796,0)),(2))))</f>
        <v/>
      </c>
      <c r="E806" s="8"/>
      <c r="F806" s="8"/>
      <c r="G806" s="8"/>
      <c r="H806" s="4" t="str">
        <f t="shared" ref="H806:H869" si="30">IF(A806="",(""),(IF(B806="Ingreso",(D806),(""))))</f>
        <v/>
      </c>
      <c r="I806" s="5" t="str">
        <f t="shared" ref="I806:I869" si="31">IF(A806="",(""),(IF(B806="Egreso",(D806),(""))))</f>
        <v/>
      </c>
      <c r="J806" s="8"/>
    </row>
    <row r="807" spans="1:10" x14ac:dyDescent="0.3">
      <c r="A807" s="10"/>
      <c r="B807" s="7"/>
      <c r="C807" s="20"/>
      <c r="D807" s="8" t="str">
        <f>IF(C807="",(""),(INDEX('Base de Datos'!A790:B797,(MATCH(Movimientos!C807,'Base de Datos'!A790:A797,0)),(2))))</f>
        <v/>
      </c>
      <c r="E807" s="8"/>
      <c r="F807" s="8"/>
      <c r="G807" s="8"/>
      <c r="H807" s="4" t="str">
        <f t="shared" si="30"/>
        <v/>
      </c>
      <c r="I807" s="5" t="str">
        <f t="shared" si="31"/>
        <v/>
      </c>
      <c r="J807" s="8"/>
    </row>
    <row r="808" spans="1:10" x14ac:dyDescent="0.3">
      <c r="A808" s="10"/>
      <c r="B808" s="7"/>
      <c r="C808" s="20"/>
      <c r="D808" s="8" t="str">
        <f>IF(C808="",(""),(INDEX('Base de Datos'!A791:B798,(MATCH(Movimientos!C808,'Base de Datos'!A791:A798,0)),(2))))</f>
        <v/>
      </c>
      <c r="E808" s="8"/>
      <c r="F808" s="8"/>
      <c r="G808" s="8"/>
      <c r="H808" s="4" t="str">
        <f t="shared" si="30"/>
        <v/>
      </c>
      <c r="I808" s="5" t="str">
        <f t="shared" si="31"/>
        <v/>
      </c>
      <c r="J808" s="8"/>
    </row>
    <row r="809" spans="1:10" x14ac:dyDescent="0.3">
      <c r="A809" s="10"/>
      <c r="B809" s="7"/>
      <c r="C809" s="20"/>
      <c r="D809" s="8" t="str">
        <f>IF(C809="",(""),(INDEX('Base de Datos'!A792:B799,(MATCH(Movimientos!C809,'Base de Datos'!A792:A799,0)),(2))))</f>
        <v/>
      </c>
      <c r="E809" s="8"/>
      <c r="F809" s="8"/>
      <c r="G809" s="8"/>
      <c r="H809" s="4" t="str">
        <f t="shared" si="30"/>
        <v/>
      </c>
      <c r="I809" s="5" t="str">
        <f t="shared" si="31"/>
        <v/>
      </c>
      <c r="J809" s="8"/>
    </row>
    <row r="810" spans="1:10" x14ac:dyDescent="0.3">
      <c r="A810" s="10"/>
      <c r="B810" s="7"/>
      <c r="C810" s="20"/>
      <c r="D810" s="8" t="str">
        <f>IF(C810="",(""),(INDEX('Base de Datos'!A793:B800,(MATCH(Movimientos!C810,'Base de Datos'!A793:A800,0)),(2))))</f>
        <v/>
      </c>
      <c r="E810" s="8"/>
      <c r="F810" s="8"/>
      <c r="G810" s="8"/>
      <c r="H810" s="4" t="str">
        <f t="shared" si="30"/>
        <v/>
      </c>
      <c r="I810" s="5" t="str">
        <f t="shared" si="31"/>
        <v/>
      </c>
      <c r="J810" s="8"/>
    </row>
    <row r="811" spans="1:10" x14ac:dyDescent="0.3">
      <c r="A811" s="10"/>
      <c r="B811" s="7"/>
      <c r="C811" s="20"/>
      <c r="D811" s="8" t="str">
        <f>IF(C811="",(""),(INDEX('Base de Datos'!A794:B801,(MATCH(Movimientos!C811,'Base de Datos'!A794:A801,0)),(2))))</f>
        <v/>
      </c>
      <c r="E811" s="8"/>
      <c r="F811" s="8"/>
      <c r="G811" s="8"/>
      <c r="H811" s="4" t="str">
        <f t="shared" si="30"/>
        <v/>
      </c>
      <c r="I811" s="5" t="str">
        <f t="shared" si="31"/>
        <v/>
      </c>
      <c r="J811" s="8"/>
    </row>
    <row r="812" spans="1:10" x14ac:dyDescent="0.3">
      <c r="A812" s="10"/>
      <c r="B812" s="7"/>
      <c r="C812" s="20"/>
      <c r="D812" s="8" t="str">
        <f>IF(C812="",(""),(INDEX('Base de Datos'!A795:B802,(MATCH(Movimientos!C812,'Base de Datos'!A795:A802,0)),(2))))</f>
        <v/>
      </c>
      <c r="E812" s="8"/>
      <c r="F812" s="8"/>
      <c r="G812" s="8"/>
      <c r="H812" s="4" t="str">
        <f t="shared" si="30"/>
        <v/>
      </c>
      <c r="I812" s="5" t="str">
        <f t="shared" si="31"/>
        <v/>
      </c>
      <c r="J812" s="8"/>
    </row>
    <row r="813" spans="1:10" x14ac:dyDescent="0.3">
      <c r="A813" s="10"/>
      <c r="B813" s="7"/>
      <c r="C813" s="20"/>
      <c r="D813" s="8" t="str">
        <f>IF(C813="",(""),(INDEX('Base de Datos'!A796:B803,(MATCH(Movimientos!C813,'Base de Datos'!A796:A803,0)),(2))))</f>
        <v/>
      </c>
      <c r="E813" s="8"/>
      <c r="F813" s="8"/>
      <c r="G813" s="8"/>
      <c r="H813" s="4" t="str">
        <f t="shared" si="30"/>
        <v/>
      </c>
      <c r="I813" s="5" t="str">
        <f t="shared" si="31"/>
        <v/>
      </c>
      <c r="J813" s="8"/>
    </row>
    <row r="814" spans="1:10" x14ac:dyDescent="0.3">
      <c r="A814" s="10"/>
      <c r="B814" s="7"/>
      <c r="C814" s="20"/>
      <c r="D814" s="8" t="str">
        <f>IF(C814="",(""),(INDEX('Base de Datos'!A797:B804,(MATCH(Movimientos!C814,'Base de Datos'!A797:A804,0)),(2))))</f>
        <v/>
      </c>
      <c r="E814" s="8"/>
      <c r="F814" s="8"/>
      <c r="G814" s="8"/>
      <c r="H814" s="4" t="str">
        <f t="shared" si="30"/>
        <v/>
      </c>
      <c r="I814" s="5" t="str">
        <f t="shared" si="31"/>
        <v/>
      </c>
      <c r="J814" s="8"/>
    </row>
    <row r="815" spans="1:10" x14ac:dyDescent="0.3">
      <c r="A815" s="10"/>
      <c r="B815" s="7"/>
      <c r="C815" s="20"/>
      <c r="D815" s="8" t="str">
        <f>IF(C815="",(""),(INDEX('Base de Datos'!A798:B805,(MATCH(Movimientos!C815,'Base de Datos'!A798:A805,0)),(2))))</f>
        <v/>
      </c>
      <c r="E815" s="8"/>
      <c r="F815" s="8"/>
      <c r="G815" s="8"/>
      <c r="H815" s="4" t="str">
        <f t="shared" si="30"/>
        <v/>
      </c>
      <c r="I815" s="5" t="str">
        <f t="shared" si="31"/>
        <v/>
      </c>
      <c r="J815" s="8"/>
    </row>
    <row r="816" spans="1:10" x14ac:dyDescent="0.3">
      <c r="A816" s="10"/>
      <c r="B816" s="7"/>
      <c r="C816" s="20"/>
      <c r="D816" s="8" t="str">
        <f>IF(C816="",(""),(INDEX('Base de Datos'!A799:B806,(MATCH(Movimientos!C816,'Base de Datos'!A799:A806,0)),(2))))</f>
        <v/>
      </c>
      <c r="E816" s="8"/>
      <c r="F816" s="8"/>
      <c r="G816" s="8"/>
      <c r="H816" s="4" t="str">
        <f t="shared" si="30"/>
        <v/>
      </c>
      <c r="I816" s="5" t="str">
        <f t="shared" si="31"/>
        <v/>
      </c>
      <c r="J816" s="8"/>
    </row>
    <row r="817" spans="1:10" x14ac:dyDescent="0.3">
      <c r="A817" s="10"/>
      <c r="B817" s="7"/>
      <c r="C817" s="20"/>
      <c r="D817" s="8" t="str">
        <f>IF(C817="",(""),(INDEX('Base de Datos'!A800:B807,(MATCH(Movimientos!C817,'Base de Datos'!A800:A807,0)),(2))))</f>
        <v/>
      </c>
      <c r="E817" s="8"/>
      <c r="F817" s="8"/>
      <c r="G817" s="8"/>
      <c r="H817" s="4" t="str">
        <f t="shared" si="30"/>
        <v/>
      </c>
      <c r="I817" s="5" t="str">
        <f t="shared" si="31"/>
        <v/>
      </c>
      <c r="J817" s="8"/>
    </row>
    <row r="818" spans="1:10" x14ac:dyDescent="0.3">
      <c r="A818" s="10"/>
      <c r="B818" s="7"/>
      <c r="C818" s="20"/>
      <c r="D818" s="8" t="str">
        <f>IF(C818="",(""),(INDEX('Base de Datos'!A801:B808,(MATCH(Movimientos!C818,'Base de Datos'!A801:A808,0)),(2))))</f>
        <v/>
      </c>
      <c r="E818" s="8"/>
      <c r="F818" s="8"/>
      <c r="G818" s="8"/>
      <c r="H818" s="4" t="str">
        <f t="shared" si="30"/>
        <v/>
      </c>
      <c r="I818" s="5" t="str">
        <f t="shared" si="31"/>
        <v/>
      </c>
      <c r="J818" s="8"/>
    </row>
    <row r="819" spans="1:10" x14ac:dyDescent="0.3">
      <c r="A819" s="10"/>
      <c r="B819" s="7"/>
      <c r="C819" s="20"/>
      <c r="D819" s="8" t="str">
        <f>IF(C819="",(""),(INDEX('Base de Datos'!A802:B809,(MATCH(Movimientos!C819,'Base de Datos'!A802:A809,0)),(2))))</f>
        <v/>
      </c>
      <c r="E819" s="8"/>
      <c r="F819" s="8"/>
      <c r="G819" s="8"/>
      <c r="H819" s="4" t="str">
        <f t="shared" si="30"/>
        <v/>
      </c>
      <c r="I819" s="5" t="str">
        <f t="shared" si="31"/>
        <v/>
      </c>
      <c r="J819" s="8"/>
    </row>
    <row r="820" spans="1:10" x14ac:dyDescent="0.3">
      <c r="A820" s="10"/>
      <c r="B820" s="7"/>
      <c r="C820" s="20"/>
      <c r="D820" s="8" t="str">
        <f>IF(C820="",(""),(INDEX('Base de Datos'!A803:B810,(MATCH(Movimientos!C820,'Base de Datos'!A803:A810,0)),(2))))</f>
        <v/>
      </c>
      <c r="E820" s="8"/>
      <c r="F820" s="8"/>
      <c r="G820" s="8"/>
      <c r="H820" s="4" t="str">
        <f t="shared" si="30"/>
        <v/>
      </c>
      <c r="I820" s="5" t="str">
        <f t="shared" si="31"/>
        <v/>
      </c>
      <c r="J820" s="8"/>
    </row>
    <row r="821" spans="1:10" x14ac:dyDescent="0.3">
      <c r="A821" s="10"/>
      <c r="B821" s="7"/>
      <c r="C821" s="20"/>
      <c r="D821" s="8" t="str">
        <f>IF(C821="",(""),(INDEX('Base de Datos'!A804:B811,(MATCH(Movimientos!C821,'Base de Datos'!A804:A811,0)),(2))))</f>
        <v/>
      </c>
      <c r="E821" s="8"/>
      <c r="F821" s="8"/>
      <c r="G821" s="8"/>
      <c r="H821" s="4" t="str">
        <f t="shared" si="30"/>
        <v/>
      </c>
      <c r="I821" s="5" t="str">
        <f t="shared" si="31"/>
        <v/>
      </c>
      <c r="J821" s="8"/>
    </row>
    <row r="822" spans="1:10" x14ac:dyDescent="0.3">
      <c r="A822" s="10"/>
      <c r="B822" s="7"/>
      <c r="C822" s="20"/>
      <c r="D822" s="8" t="str">
        <f>IF(C822="",(""),(INDEX('Base de Datos'!A805:B812,(MATCH(Movimientos!C822,'Base de Datos'!A805:A812,0)),(2))))</f>
        <v/>
      </c>
      <c r="E822" s="8"/>
      <c r="F822" s="8"/>
      <c r="G822" s="8"/>
      <c r="H822" s="4" t="str">
        <f t="shared" si="30"/>
        <v/>
      </c>
      <c r="I822" s="5" t="str">
        <f t="shared" si="31"/>
        <v/>
      </c>
      <c r="J822" s="8"/>
    </row>
    <row r="823" spans="1:10" x14ac:dyDescent="0.3">
      <c r="A823" s="10"/>
      <c r="B823" s="7"/>
      <c r="C823" s="20"/>
      <c r="D823" s="8" t="str">
        <f>IF(C823="",(""),(INDEX('Base de Datos'!A806:B813,(MATCH(Movimientos!C823,'Base de Datos'!A806:A813,0)),(2))))</f>
        <v/>
      </c>
      <c r="E823" s="8"/>
      <c r="F823" s="8"/>
      <c r="G823" s="8"/>
      <c r="H823" s="4" t="str">
        <f t="shared" si="30"/>
        <v/>
      </c>
      <c r="I823" s="5" t="str">
        <f t="shared" si="31"/>
        <v/>
      </c>
      <c r="J823" s="8"/>
    </row>
    <row r="824" spans="1:10" x14ac:dyDescent="0.3">
      <c r="A824" s="10"/>
      <c r="B824" s="7"/>
      <c r="C824" s="20"/>
      <c r="D824" s="8" t="str">
        <f>IF(C824="",(""),(INDEX('Base de Datos'!A807:B814,(MATCH(Movimientos!C824,'Base de Datos'!A807:A814,0)),(2))))</f>
        <v/>
      </c>
      <c r="E824" s="8"/>
      <c r="F824" s="8"/>
      <c r="G824" s="8"/>
      <c r="H824" s="4" t="str">
        <f t="shared" si="30"/>
        <v/>
      </c>
      <c r="I824" s="5" t="str">
        <f t="shared" si="31"/>
        <v/>
      </c>
      <c r="J824" s="8"/>
    </row>
    <row r="825" spans="1:10" x14ac:dyDescent="0.3">
      <c r="A825" s="10"/>
      <c r="B825" s="7"/>
      <c r="C825" s="20"/>
      <c r="D825" s="8" t="str">
        <f>IF(C825="",(""),(INDEX('Base de Datos'!A808:B815,(MATCH(Movimientos!C825,'Base de Datos'!A808:A815,0)),(2))))</f>
        <v/>
      </c>
      <c r="E825" s="8"/>
      <c r="F825" s="8"/>
      <c r="G825" s="8"/>
      <c r="H825" s="4" t="str">
        <f t="shared" si="30"/>
        <v/>
      </c>
      <c r="I825" s="5" t="str">
        <f t="shared" si="31"/>
        <v/>
      </c>
      <c r="J825" s="8"/>
    </row>
    <row r="826" spans="1:10" x14ac:dyDescent="0.3">
      <c r="A826" s="10"/>
      <c r="B826" s="7"/>
      <c r="C826" s="20"/>
      <c r="D826" s="8" t="str">
        <f>IF(C826="",(""),(INDEX('Base de Datos'!A809:B816,(MATCH(Movimientos!C826,'Base de Datos'!A809:A816,0)),(2))))</f>
        <v/>
      </c>
      <c r="E826" s="8"/>
      <c r="F826" s="8"/>
      <c r="G826" s="8"/>
      <c r="H826" s="4" t="str">
        <f t="shared" si="30"/>
        <v/>
      </c>
      <c r="I826" s="5" t="str">
        <f t="shared" si="31"/>
        <v/>
      </c>
      <c r="J826" s="8"/>
    </row>
    <row r="827" spans="1:10" x14ac:dyDescent="0.3">
      <c r="A827" s="10"/>
      <c r="B827" s="7"/>
      <c r="C827" s="20"/>
      <c r="D827" s="8" t="str">
        <f>IF(C827="",(""),(INDEX('Base de Datos'!A810:B817,(MATCH(Movimientos!C827,'Base de Datos'!A810:A817,0)),(2))))</f>
        <v/>
      </c>
      <c r="E827" s="8"/>
      <c r="F827" s="8"/>
      <c r="G827" s="8"/>
      <c r="H827" s="4" t="str">
        <f t="shared" si="30"/>
        <v/>
      </c>
      <c r="I827" s="5" t="str">
        <f t="shared" si="31"/>
        <v/>
      </c>
      <c r="J827" s="8"/>
    </row>
    <row r="828" spans="1:10" x14ac:dyDescent="0.3">
      <c r="A828" s="10"/>
      <c r="B828" s="7"/>
      <c r="C828" s="20"/>
      <c r="D828" s="8" t="str">
        <f>IF(C828="",(""),(INDEX('Base de Datos'!A811:B818,(MATCH(Movimientos!C828,'Base de Datos'!A811:A818,0)),(2))))</f>
        <v/>
      </c>
      <c r="E828" s="8"/>
      <c r="F828" s="8"/>
      <c r="G828" s="8"/>
      <c r="H828" s="4" t="str">
        <f t="shared" si="30"/>
        <v/>
      </c>
      <c r="I828" s="5" t="str">
        <f t="shared" si="31"/>
        <v/>
      </c>
      <c r="J828" s="8"/>
    </row>
    <row r="829" spans="1:10" x14ac:dyDescent="0.3">
      <c r="A829" s="10"/>
      <c r="B829" s="7"/>
      <c r="C829" s="20"/>
      <c r="D829" s="8" t="str">
        <f>IF(C829="",(""),(INDEX('Base de Datos'!A812:B819,(MATCH(Movimientos!C829,'Base de Datos'!A812:A819,0)),(2))))</f>
        <v/>
      </c>
      <c r="E829" s="8"/>
      <c r="F829" s="8"/>
      <c r="G829" s="8"/>
      <c r="H829" s="4" t="str">
        <f t="shared" si="30"/>
        <v/>
      </c>
      <c r="I829" s="5" t="str">
        <f t="shared" si="31"/>
        <v/>
      </c>
      <c r="J829" s="8"/>
    </row>
    <row r="830" spans="1:10" x14ac:dyDescent="0.3">
      <c r="A830" s="10"/>
      <c r="B830" s="7"/>
      <c r="C830" s="20"/>
      <c r="D830" s="8" t="str">
        <f>IF(C830="",(""),(INDEX('Base de Datos'!A813:B820,(MATCH(Movimientos!C830,'Base de Datos'!A813:A820,0)),(2))))</f>
        <v/>
      </c>
      <c r="E830" s="8"/>
      <c r="F830" s="8"/>
      <c r="G830" s="8"/>
      <c r="H830" s="4" t="str">
        <f t="shared" si="30"/>
        <v/>
      </c>
      <c r="I830" s="5" t="str">
        <f t="shared" si="31"/>
        <v/>
      </c>
      <c r="J830" s="8"/>
    </row>
    <row r="831" spans="1:10" x14ac:dyDescent="0.3">
      <c r="A831" s="10"/>
      <c r="B831" s="7"/>
      <c r="C831" s="20"/>
      <c r="D831" s="8" t="str">
        <f>IF(C831="",(""),(INDEX('Base de Datos'!A814:B821,(MATCH(Movimientos!C831,'Base de Datos'!A814:A821,0)),(2))))</f>
        <v/>
      </c>
      <c r="E831" s="8"/>
      <c r="F831" s="8"/>
      <c r="G831" s="8"/>
      <c r="H831" s="4" t="str">
        <f t="shared" si="30"/>
        <v/>
      </c>
      <c r="I831" s="5" t="str">
        <f t="shared" si="31"/>
        <v/>
      </c>
      <c r="J831" s="8"/>
    </row>
    <row r="832" spans="1:10" x14ac:dyDescent="0.3">
      <c r="A832" s="10"/>
      <c r="B832" s="7"/>
      <c r="C832" s="20"/>
      <c r="D832" s="8" t="str">
        <f>IF(C832="",(""),(INDEX('Base de Datos'!A815:B822,(MATCH(Movimientos!C832,'Base de Datos'!A815:A822,0)),(2))))</f>
        <v/>
      </c>
      <c r="E832" s="8"/>
      <c r="F832" s="8"/>
      <c r="G832" s="8"/>
      <c r="H832" s="4" t="str">
        <f t="shared" si="30"/>
        <v/>
      </c>
      <c r="I832" s="5" t="str">
        <f t="shared" si="31"/>
        <v/>
      </c>
      <c r="J832" s="8"/>
    </row>
    <row r="833" spans="1:10" x14ac:dyDescent="0.3">
      <c r="A833" s="10"/>
      <c r="B833" s="7"/>
      <c r="C833" s="20"/>
      <c r="D833" s="8" t="str">
        <f>IF(C833="",(""),(INDEX('Base de Datos'!A816:B823,(MATCH(Movimientos!C833,'Base de Datos'!A816:A823,0)),(2))))</f>
        <v/>
      </c>
      <c r="E833" s="8"/>
      <c r="F833" s="8"/>
      <c r="G833" s="8"/>
      <c r="H833" s="4" t="str">
        <f t="shared" si="30"/>
        <v/>
      </c>
      <c r="I833" s="5" t="str">
        <f t="shared" si="31"/>
        <v/>
      </c>
      <c r="J833" s="8"/>
    </row>
    <row r="834" spans="1:10" x14ac:dyDescent="0.3">
      <c r="A834" s="10"/>
      <c r="B834" s="7"/>
      <c r="C834" s="20"/>
      <c r="D834" s="8" t="str">
        <f>IF(C834="",(""),(INDEX('Base de Datos'!A817:B824,(MATCH(Movimientos!C834,'Base de Datos'!A817:A824,0)),(2))))</f>
        <v/>
      </c>
      <c r="E834" s="8"/>
      <c r="F834" s="8"/>
      <c r="G834" s="8"/>
      <c r="H834" s="4" t="str">
        <f t="shared" si="30"/>
        <v/>
      </c>
      <c r="I834" s="5" t="str">
        <f t="shared" si="31"/>
        <v/>
      </c>
      <c r="J834" s="8"/>
    </row>
    <row r="835" spans="1:10" x14ac:dyDescent="0.3">
      <c r="A835" s="10"/>
      <c r="B835" s="7"/>
      <c r="C835" s="20"/>
      <c r="D835" s="8" t="str">
        <f>IF(C835="",(""),(INDEX('Base de Datos'!A818:B825,(MATCH(Movimientos!C835,'Base de Datos'!A818:A825,0)),(2))))</f>
        <v/>
      </c>
      <c r="E835" s="8"/>
      <c r="F835" s="8"/>
      <c r="G835" s="8"/>
      <c r="H835" s="4" t="str">
        <f t="shared" si="30"/>
        <v/>
      </c>
      <c r="I835" s="5" t="str">
        <f t="shared" si="31"/>
        <v/>
      </c>
      <c r="J835" s="8"/>
    </row>
    <row r="836" spans="1:10" x14ac:dyDescent="0.3">
      <c r="A836" s="10"/>
      <c r="B836" s="7"/>
      <c r="C836" s="20"/>
      <c r="D836" s="8" t="str">
        <f>IF(C836="",(""),(INDEX('Base de Datos'!A819:B826,(MATCH(Movimientos!C836,'Base de Datos'!A819:A826,0)),(2))))</f>
        <v/>
      </c>
      <c r="E836" s="8"/>
      <c r="F836" s="8"/>
      <c r="G836" s="8"/>
      <c r="H836" s="4" t="str">
        <f t="shared" si="30"/>
        <v/>
      </c>
      <c r="I836" s="5" t="str">
        <f t="shared" si="31"/>
        <v/>
      </c>
      <c r="J836" s="8"/>
    </row>
    <row r="837" spans="1:10" x14ac:dyDescent="0.3">
      <c r="A837" s="10"/>
      <c r="B837" s="7"/>
      <c r="C837" s="20"/>
      <c r="D837" s="8" t="str">
        <f>IF(C837="",(""),(INDEX('Base de Datos'!A820:B827,(MATCH(Movimientos!C837,'Base de Datos'!A820:A827,0)),(2))))</f>
        <v/>
      </c>
      <c r="E837" s="8"/>
      <c r="F837" s="8"/>
      <c r="G837" s="8"/>
      <c r="H837" s="4" t="str">
        <f t="shared" si="30"/>
        <v/>
      </c>
      <c r="I837" s="5" t="str">
        <f t="shared" si="31"/>
        <v/>
      </c>
      <c r="J837" s="8"/>
    </row>
    <row r="838" spans="1:10" x14ac:dyDescent="0.3">
      <c r="A838" s="10"/>
      <c r="B838" s="7"/>
      <c r="C838" s="20"/>
      <c r="D838" s="8" t="str">
        <f>IF(C838="",(""),(INDEX('Base de Datos'!A821:B828,(MATCH(Movimientos!C838,'Base de Datos'!A821:A828,0)),(2))))</f>
        <v/>
      </c>
      <c r="E838" s="8"/>
      <c r="F838" s="8"/>
      <c r="G838" s="8"/>
      <c r="H838" s="4" t="str">
        <f t="shared" si="30"/>
        <v/>
      </c>
      <c r="I838" s="5" t="str">
        <f t="shared" si="31"/>
        <v/>
      </c>
      <c r="J838" s="8"/>
    </row>
    <row r="839" spans="1:10" x14ac:dyDescent="0.3">
      <c r="A839" s="10"/>
      <c r="B839" s="7"/>
      <c r="C839" s="20"/>
      <c r="D839" s="8" t="str">
        <f>IF(C839="",(""),(INDEX('Base de Datos'!A822:B829,(MATCH(Movimientos!C839,'Base de Datos'!A822:A829,0)),(2))))</f>
        <v/>
      </c>
      <c r="E839" s="8"/>
      <c r="F839" s="8"/>
      <c r="G839" s="8"/>
      <c r="H839" s="4" t="str">
        <f t="shared" si="30"/>
        <v/>
      </c>
      <c r="I839" s="5" t="str">
        <f t="shared" si="31"/>
        <v/>
      </c>
      <c r="J839" s="8"/>
    </row>
    <row r="840" spans="1:10" x14ac:dyDescent="0.3">
      <c r="A840" s="10"/>
      <c r="B840" s="7"/>
      <c r="C840" s="20"/>
      <c r="D840" s="8" t="str">
        <f>IF(C840="",(""),(INDEX('Base de Datos'!A823:B830,(MATCH(Movimientos!C840,'Base de Datos'!A823:A830,0)),(2))))</f>
        <v/>
      </c>
      <c r="E840" s="8"/>
      <c r="F840" s="8"/>
      <c r="G840" s="8"/>
      <c r="H840" s="4" t="str">
        <f t="shared" si="30"/>
        <v/>
      </c>
      <c r="I840" s="5" t="str">
        <f t="shared" si="31"/>
        <v/>
      </c>
      <c r="J840" s="8"/>
    </row>
    <row r="841" spans="1:10" x14ac:dyDescent="0.3">
      <c r="A841" s="10"/>
      <c r="B841" s="7"/>
      <c r="C841" s="20"/>
      <c r="D841" s="8" t="str">
        <f>IF(C841="",(""),(INDEX('Base de Datos'!A824:B831,(MATCH(Movimientos!C841,'Base de Datos'!A824:A831,0)),(2))))</f>
        <v/>
      </c>
      <c r="E841" s="8"/>
      <c r="F841" s="8"/>
      <c r="G841" s="8"/>
      <c r="H841" s="4" t="str">
        <f t="shared" si="30"/>
        <v/>
      </c>
      <c r="I841" s="5" t="str">
        <f t="shared" si="31"/>
        <v/>
      </c>
      <c r="J841" s="8"/>
    </row>
    <row r="842" spans="1:10" x14ac:dyDescent="0.3">
      <c r="A842" s="10"/>
      <c r="B842" s="7"/>
      <c r="C842" s="20"/>
      <c r="D842" s="8" t="str">
        <f>IF(C842="",(""),(INDEX('Base de Datos'!A825:B832,(MATCH(Movimientos!C842,'Base de Datos'!A825:A832,0)),(2))))</f>
        <v/>
      </c>
      <c r="E842" s="8"/>
      <c r="F842" s="8"/>
      <c r="G842" s="8"/>
      <c r="H842" s="4" t="str">
        <f t="shared" si="30"/>
        <v/>
      </c>
      <c r="I842" s="5" t="str">
        <f t="shared" si="31"/>
        <v/>
      </c>
      <c r="J842" s="8"/>
    </row>
    <row r="843" spans="1:10" x14ac:dyDescent="0.3">
      <c r="A843" s="10"/>
      <c r="B843" s="7"/>
      <c r="C843" s="20"/>
      <c r="D843" s="8" t="str">
        <f>IF(C843="",(""),(INDEX('Base de Datos'!A826:B833,(MATCH(Movimientos!C843,'Base de Datos'!A826:A833,0)),(2))))</f>
        <v/>
      </c>
      <c r="E843" s="8"/>
      <c r="F843" s="8"/>
      <c r="G843" s="8"/>
      <c r="H843" s="4" t="str">
        <f t="shared" si="30"/>
        <v/>
      </c>
      <c r="I843" s="5" t="str">
        <f t="shared" si="31"/>
        <v/>
      </c>
      <c r="J843" s="8"/>
    </row>
    <row r="844" spans="1:10" x14ac:dyDescent="0.3">
      <c r="A844" s="10"/>
      <c r="B844" s="7"/>
      <c r="C844" s="20"/>
      <c r="D844" s="8" t="str">
        <f>IF(C844="",(""),(INDEX('Base de Datos'!A827:B834,(MATCH(Movimientos!C844,'Base de Datos'!A827:A834,0)),(2))))</f>
        <v/>
      </c>
      <c r="E844" s="8"/>
      <c r="F844" s="8"/>
      <c r="G844" s="8"/>
      <c r="H844" s="4" t="str">
        <f t="shared" si="30"/>
        <v/>
      </c>
      <c r="I844" s="5" t="str">
        <f t="shared" si="31"/>
        <v/>
      </c>
      <c r="J844" s="8"/>
    </row>
    <row r="845" spans="1:10" x14ac:dyDescent="0.3">
      <c r="A845" s="10"/>
      <c r="B845" s="7"/>
      <c r="C845" s="20"/>
      <c r="D845" s="8" t="str">
        <f>IF(C845="",(""),(INDEX('Base de Datos'!A828:B835,(MATCH(Movimientos!C845,'Base de Datos'!A828:A835,0)),(2))))</f>
        <v/>
      </c>
      <c r="E845" s="8"/>
      <c r="F845" s="8"/>
      <c r="G845" s="8"/>
      <c r="H845" s="4" t="str">
        <f t="shared" si="30"/>
        <v/>
      </c>
      <c r="I845" s="5" t="str">
        <f t="shared" si="31"/>
        <v/>
      </c>
      <c r="J845" s="8"/>
    </row>
    <row r="846" spans="1:10" x14ac:dyDescent="0.3">
      <c r="A846" s="10"/>
      <c r="B846" s="7"/>
      <c r="C846" s="20"/>
      <c r="D846" s="8" t="str">
        <f>IF(C846="",(""),(INDEX('Base de Datos'!A829:B836,(MATCH(Movimientos!C846,'Base de Datos'!A829:A836,0)),(2))))</f>
        <v/>
      </c>
      <c r="E846" s="8"/>
      <c r="F846" s="8"/>
      <c r="G846" s="8"/>
      <c r="H846" s="4" t="str">
        <f t="shared" si="30"/>
        <v/>
      </c>
      <c r="I846" s="5" t="str">
        <f t="shared" si="31"/>
        <v/>
      </c>
      <c r="J846" s="8"/>
    </row>
    <row r="847" spans="1:10" x14ac:dyDescent="0.3">
      <c r="A847" s="10"/>
      <c r="B847" s="7"/>
      <c r="C847" s="20"/>
      <c r="D847" s="8" t="str">
        <f>IF(C847="",(""),(INDEX('Base de Datos'!A830:B837,(MATCH(Movimientos!C847,'Base de Datos'!A830:A837,0)),(2))))</f>
        <v/>
      </c>
      <c r="E847" s="8"/>
      <c r="F847" s="8"/>
      <c r="G847" s="8"/>
      <c r="H847" s="4" t="str">
        <f t="shared" si="30"/>
        <v/>
      </c>
      <c r="I847" s="5" t="str">
        <f t="shared" si="31"/>
        <v/>
      </c>
      <c r="J847" s="8"/>
    </row>
    <row r="848" spans="1:10" x14ac:dyDescent="0.3">
      <c r="A848" s="10"/>
      <c r="B848" s="7"/>
      <c r="C848" s="20"/>
      <c r="D848" s="8" t="str">
        <f>IF(C848="",(""),(INDEX('Base de Datos'!A831:B838,(MATCH(Movimientos!C848,'Base de Datos'!A831:A838,0)),(2))))</f>
        <v/>
      </c>
      <c r="E848" s="8"/>
      <c r="F848" s="8"/>
      <c r="G848" s="8"/>
      <c r="H848" s="4" t="str">
        <f t="shared" si="30"/>
        <v/>
      </c>
      <c r="I848" s="5" t="str">
        <f t="shared" si="31"/>
        <v/>
      </c>
      <c r="J848" s="8"/>
    </row>
    <row r="849" spans="1:10" x14ac:dyDescent="0.3">
      <c r="A849" s="10"/>
      <c r="B849" s="7"/>
      <c r="C849" s="20"/>
      <c r="D849" s="8" t="str">
        <f>IF(C849="",(""),(INDEX('Base de Datos'!A832:B839,(MATCH(Movimientos!C849,'Base de Datos'!A832:A839,0)),(2))))</f>
        <v/>
      </c>
      <c r="E849" s="8"/>
      <c r="F849" s="8"/>
      <c r="G849" s="8"/>
      <c r="H849" s="4" t="str">
        <f t="shared" si="30"/>
        <v/>
      </c>
      <c r="I849" s="5" t="str">
        <f t="shared" si="31"/>
        <v/>
      </c>
      <c r="J849" s="8"/>
    </row>
    <row r="850" spans="1:10" x14ac:dyDescent="0.3">
      <c r="A850" s="10"/>
      <c r="B850" s="7"/>
      <c r="C850" s="20"/>
      <c r="D850" s="8" t="str">
        <f>IF(C850="",(""),(INDEX('Base de Datos'!A833:B840,(MATCH(Movimientos!C850,'Base de Datos'!A833:A840,0)),(2))))</f>
        <v/>
      </c>
      <c r="E850" s="8"/>
      <c r="F850" s="8"/>
      <c r="G850" s="8"/>
      <c r="H850" s="4" t="str">
        <f t="shared" si="30"/>
        <v/>
      </c>
      <c r="I850" s="5" t="str">
        <f t="shared" si="31"/>
        <v/>
      </c>
      <c r="J850" s="8"/>
    </row>
    <row r="851" spans="1:10" x14ac:dyDescent="0.3">
      <c r="A851" s="10"/>
      <c r="B851" s="7"/>
      <c r="C851" s="20"/>
      <c r="D851" s="8" t="str">
        <f>IF(C851="",(""),(INDEX('Base de Datos'!A834:B841,(MATCH(Movimientos!C851,'Base de Datos'!A834:A841,0)),(2))))</f>
        <v/>
      </c>
      <c r="E851" s="8"/>
      <c r="F851" s="8"/>
      <c r="G851" s="8"/>
      <c r="H851" s="4" t="str">
        <f t="shared" si="30"/>
        <v/>
      </c>
      <c r="I851" s="5" t="str">
        <f t="shared" si="31"/>
        <v/>
      </c>
      <c r="J851" s="8"/>
    </row>
    <row r="852" spans="1:10" x14ac:dyDescent="0.3">
      <c r="A852" s="10"/>
      <c r="B852" s="7"/>
      <c r="C852" s="20"/>
      <c r="D852" s="8" t="str">
        <f>IF(C852="",(""),(INDEX('Base de Datos'!A835:B842,(MATCH(Movimientos!C852,'Base de Datos'!A835:A842,0)),(2))))</f>
        <v/>
      </c>
      <c r="E852" s="8"/>
      <c r="F852" s="8"/>
      <c r="G852" s="8"/>
      <c r="H852" s="4" t="str">
        <f t="shared" si="30"/>
        <v/>
      </c>
      <c r="I852" s="5" t="str">
        <f t="shared" si="31"/>
        <v/>
      </c>
      <c r="J852" s="8"/>
    </row>
    <row r="853" spans="1:10" x14ac:dyDescent="0.3">
      <c r="A853" s="10"/>
      <c r="B853" s="7"/>
      <c r="C853" s="20"/>
      <c r="D853" s="8" t="str">
        <f>IF(C853="",(""),(INDEX('Base de Datos'!A836:B843,(MATCH(Movimientos!C853,'Base de Datos'!A836:A843,0)),(2))))</f>
        <v/>
      </c>
      <c r="E853" s="8"/>
      <c r="F853" s="8"/>
      <c r="G853" s="8"/>
      <c r="H853" s="4" t="str">
        <f t="shared" si="30"/>
        <v/>
      </c>
      <c r="I853" s="5" t="str">
        <f t="shared" si="31"/>
        <v/>
      </c>
      <c r="J853" s="8"/>
    </row>
    <row r="854" spans="1:10" x14ac:dyDescent="0.3">
      <c r="A854" s="10"/>
      <c r="B854" s="7"/>
      <c r="C854" s="20"/>
      <c r="D854" s="8" t="str">
        <f>IF(C854="",(""),(INDEX('Base de Datos'!A837:B844,(MATCH(Movimientos!C854,'Base de Datos'!A837:A844,0)),(2))))</f>
        <v/>
      </c>
      <c r="E854" s="8"/>
      <c r="F854" s="8"/>
      <c r="G854" s="8"/>
      <c r="H854" s="4" t="str">
        <f t="shared" si="30"/>
        <v/>
      </c>
      <c r="I854" s="5" t="str">
        <f t="shared" si="31"/>
        <v/>
      </c>
      <c r="J854" s="8"/>
    </row>
    <row r="855" spans="1:10" x14ac:dyDescent="0.3">
      <c r="A855" s="10"/>
      <c r="B855" s="7"/>
      <c r="C855" s="20"/>
      <c r="D855" s="8" t="str">
        <f>IF(C855="",(""),(INDEX('Base de Datos'!A838:B845,(MATCH(Movimientos!C855,'Base de Datos'!A838:A845,0)),(2))))</f>
        <v/>
      </c>
      <c r="E855" s="8"/>
      <c r="F855" s="8"/>
      <c r="G855" s="8"/>
      <c r="H855" s="4" t="str">
        <f t="shared" si="30"/>
        <v/>
      </c>
      <c r="I855" s="5" t="str">
        <f t="shared" si="31"/>
        <v/>
      </c>
      <c r="J855" s="8"/>
    </row>
    <row r="856" spans="1:10" x14ac:dyDescent="0.3">
      <c r="A856" s="10"/>
      <c r="B856" s="7"/>
      <c r="C856" s="20"/>
      <c r="D856" s="8" t="str">
        <f>IF(C856="",(""),(INDEX('Base de Datos'!A839:B846,(MATCH(Movimientos!C856,'Base de Datos'!A839:A846,0)),(2))))</f>
        <v/>
      </c>
      <c r="E856" s="8"/>
      <c r="F856" s="8"/>
      <c r="G856" s="8"/>
      <c r="H856" s="4" t="str">
        <f t="shared" si="30"/>
        <v/>
      </c>
      <c r="I856" s="5" t="str">
        <f t="shared" si="31"/>
        <v/>
      </c>
      <c r="J856" s="8"/>
    </row>
    <row r="857" spans="1:10" x14ac:dyDescent="0.3">
      <c r="A857" s="10"/>
      <c r="B857" s="7"/>
      <c r="C857" s="20"/>
      <c r="D857" s="8" t="str">
        <f>IF(C857="",(""),(INDEX('Base de Datos'!A840:B847,(MATCH(Movimientos!C857,'Base de Datos'!A840:A847,0)),(2))))</f>
        <v/>
      </c>
      <c r="E857" s="8"/>
      <c r="F857" s="8"/>
      <c r="G857" s="8"/>
      <c r="H857" s="4" t="str">
        <f t="shared" si="30"/>
        <v/>
      </c>
      <c r="I857" s="5" t="str">
        <f t="shared" si="31"/>
        <v/>
      </c>
      <c r="J857" s="8"/>
    </row>
    <row r="858" spans="1:10" x14ac:dyDescent="0.3">
      <c r="A858" s="10"/>
      <c r="B858" s="7"/>
      <c r="C858" s="20"/>
      <c r="D858" s="8" t="str">
        <f>IF(C858="",(""),(INDEX('Base de Datos'!A841:B848,(MATCH(Movimientos!C858,'Base de Datos'!A841:A848,0)),(2))))</f>
        <v/>
      </c>
      <c r="E858" s="8"/>
      <c r="F858" s="8"/>
      <c r="G858" s="8"/>
      <c r="H858" s="4" t="str">
        <f t="shared" si="30"/>
        <v/>
      </c>
      <c r="I858" s="5" t="str">
        <f t="shared" si="31"/>
        <v/>
      </c>
      <c r="J858" s="8"/>
    </row>
    <row r="859" spans="1:10" x14ac:dyDescent="0.3">
      <c r="A859" s="10"/>
      <c r="B859" s="7"/>
      <c r="C859" s="20"/>
      <c r="D859" s="8" t="str">
        <f>IF(C859="",(""),(INDEX('Base de Datos'!A842:B849,(MATCH(Movimientos!C859,'Base de Datos'!A842:A849,0)),(2))))</f>
        <v/>
      </c>
      <c r="E859" s="8"/>
      <c r="F859" s="8"/>
      <c r="G859" s="8"/>
      <c r="H859" s="4" t="str">
        <f t="shared" si="30"/>
        <v/>
      </c>
      <c r="I859" s="5" t="str">
        <f t="shared" si="31"/>
        <v/>
      </c>
      <c r="J859" s="8"/>
    </row>
    <row r="860" spans="1:10" x14ac:dyDescent="0.3">
      <c r="A860" s="10"/>
      <c r="B860" s="7"/>
      <c r="C860" s="20"/>
      <c r="D860" s="8" t="str">
        <f>IF(C860="",(""),(INDEX('Base de Datos'!A843:B850,(MATCH(Movimientos!C860,'Base de Datos'!A843:A850,0)),(2))))</f>
        <v/>
      </c>
      <c r="E860" s="8"/>
      <c r="F860" s="8"/>
      <c r="G860" s="8"/>
      <c r="H860" s="4" t="str">
        <f t="shared" si="30"/>
        <v/>
      </c>
      <c r="I860" s="5" t="str">
        <f t="shared" si="31"/>
        <v/>
      </c>
      <c r="J860" s="8"/>
    </row>
    <row r="861" spans="1:10" x14ac:dyDescent="0.3">
      <c r="A861" s="10"/>
      <c r="B861" s="7"/>
      <c r="C861" s="20"/>
      <c r="D861" s="8" t="str">
        <f>IF(C861="",(""),(INDEX('Base de Datos'!A844:B851,(MATCH(Movimientos!C861,'Base de Datos'!A844:A851,0)),(2))))</f>
        <v/>
      </c>
      <c r="E861" s="8"/>
      <c r="F861" s="8"/>
      <c r="G861" s="8"/>
      <c r="H861" s="4" t="str">
        <f t="shared" si="30"/>
        <v/>
      </c>
      <c r="I861" s="5" t="str">
        <f t="shared" si="31"/>
        <v/>
      </c>
      <c r="J861" s="8"/>
    </row>
    <row r="862" spans="1:10" x14ac:dyDescent="0.3">
      <c r="A862" s="10"/>
      <c r="B862" s="7"/>
      <c r="C862" s="20"/>
      <c r="D862" s="8" t="str">
        <f>IF(C862="",(""),(INDEX('Base de Datos'!A845:B852,(MATCH(Movimientos!C862,'Base de Datos'!A845:A852,0)),(2))))</f>
        <v/>
      </c>
      <c r="E862" s="8"/>
      <c r="F862" s="8"/>
      <c r="G862" s="8"/>
      <c r="H862" s="4" t="str">
        <f t="shared" si="30"/>
        <v/>
      </c>
      <c r="I862" s="5" t="str">
        <f t="shared" si="31"/>
        <v/>
      </c>
      <c r="J862" s="8"/>
    </row>
    <row r="863" spans="1:10" x14ac:dyDescent="0.3">
      <c r="A863" s="10"/>
      <c r="B863" s="7"/>
      <c r="C863" s="20"/>
      <c r="D863" s="8" t="str">
        <f>IF(C863="",(""),(INDEX('Base de Datos'!A846:B853,(MATCH(Movimientos!C863,'Base de Datos'!A846:A853,0)),(2))))</f>
        <v/>
      </c>
      <c r="E863" s="8"/>
      <c r="F863" s="8"/>
      <c r="G863" s="8"/>
      <c r="H863" s="4" t="str">
        <f t="shared" si="30"/>
        <v/>
      </c>
      <c r="I863" s="5" t="str">
        <f t="shared" si="31"/>
        <v/>
      </c>
      <c r="J863" s="8"/>
    </row>
    <row r="864" spans="1:10" x14ac:dyDescent="0.3">
      <c r="A864" s="10"/>
      <c r="B864" s="7"/>
      <c r="C864" s="20"/>
      <c r="D864" s="8" t="str">
        <f>IF(C864="",(""),(INDEX('Base de Datos'!A847:B854,(MATCH(Movimientos!C864,'Base de Datos'!A847:A854,0)),(2))))</f>
        <v/>
      </c>
      <c r="E864" s="8"/>
      <c r="F864" s="8"/>
      <c r="G864" s="8"/>
      <c r="H864" s="4" t="str">
        <f t="shared" si="30"/>
        <v/>
      </c>
      <c r="I864" s="5" t="str">
        <f t="shared" si="31"/>
        <v/>
      </c>
      <c r="J864" s="8"/>
    </row>
    <row r="865" spans="1:10" x14ac:dyDescent="0.3">
      <c r="A865" s="10"/>
      <c r="B865" s="7"/>
      <c r="C865" s="20"/>
      <c r="D865" s="8" t="str">
        <f>IF(C865="",(""),(INDEX('Base de Datos'!A848:B855,(MATCH(Movimientos!C865,'Base de Datos'!A848:A855,0)),(2))))</f>
        <v/>
      </c>
      <c r="E865" s="8"/>
      <c r="F865" s="8"/>
      <c r="G865" s="8"/>
      <c r="H865" s="4" t="str">
        <f t="shared" si="30"/>
        <v/>
      </c>
      <c r="I865" s="5" t="str">
        <f t="shared" si="31"/>
        <v/>
      </c>
      <c r="J865" s="8"/>
    </row>
    <row r="866" spans="1:10" x14ac:dyDescent="0.3">
      <c r="A866" s="10"/>
      <c r="B866" s="7"/>
      <c r="C866" s="20"/>
      <c r="D866" s="8" t="str">
        <f>IF(C866="",(""),(INDEX('Base de Datos'!A849:B856,(MATCH(Movimientos!C866,'Base de Datos'!A849:A856,0)),(2))))</f>
        <v/>
      </c>
      <c r="E866" s="8"/>
      <c r="F866" s="8"/>
      <c r="G866" s="8"/>
      <c r="H866" s="4" t="str">
        <f t="shared" si="30"/>
        <v/>
      </c>
      <c r="I866" s="5" t="str">
        <f t="shared" si="31"/>
        <v/>
      </c>
      <c r="J866" s="8"/>
    </row>
    <row r="867" spans="1:10" x14ac:dyDescent="0.3">
      <c r="A867" s="10"/>
      <c r="B867" s="7"/>
      <c r="C867" s="20"/>
      <c r="D867" s="8" t="str">
        <f>IF(C867="",(""),(INDEX('Base de Datos'!A850:B857,(MATCH(Movimientos!C867,'Base de Datos'!A850:A857,0)),(2))))</f>
        <v/>
      </c>
      <c r="E867" s="8"/>
      <c r="F867" s="8"/>
      <c r="G867" s="8"/>
      <c r="H867" s="4" t="str">
        <f t="shared" si="30"/>
        <v/>
      </c>
      <c r="I867" s="5" t="str">
        <f t="shared" si="31"/>
        <v/>
      </c>
      <c r="J867" s="8"/>
    </row>
    <row r="868" spans="1:10" x14ac:dyDescent="0.3">
      <c r="A868" s="10"/>
      <c r="B868" s="7"/>
      <c r="C868" s="20"/>
      <c r="D868" s="8" t="str">
        <f>IF(C868="",(""),(INDEX('Base de Datos'!A851:B858,(MATCH(Movimientos!C868,'Base de Datos'!A851:A858,0)),(2))))</f>
        <v/>
      </c>
      <c r="E868" s="8"/>
      <c r="F868" s="8"/>
      <c r="G868" s="8"/>
      <c r="H868" s="4" t="str">
        <f t="shared" si="30"/>
        <v/>
      </c>
      <c r="I868" s="5" t="str">
        <f t="shared" si="31"/>
        <v/>
      </c>
      <c r="J868" s="8"/>
    </row>
    <row r="869" spans="1:10" x14ac:dyDescent="0.3">
      <c r="A869" s="10"/>
      <c r="B869" s="7"/>
      <c r="C869" s="20"/>
      <c r="D869" s="8" t="str">
        <f>IF(C869="",(""),(INDEX('Base de Datos'!A852:B859,(MATCH(Movimientos!C869,'Base de Datos'!A852:A859,0)),(2))))</f>
        <v/>
      </c>
      <c r="E869" s="8"/>
      <c r="F869" s="8"/>
      <c r="G869" s="8"/>
      <c r="H869" s="4" t="str">
        <f t="shared" si="30"/>
        <v/>
      </c>
      <c r="I869" s="5" t="str">
        <f t="shared" si="31"/>
        <v/>
      </c>
      <c r="J869" s="8"/>
    </row>
    <row r="870" spans="1:10" x14ac:dyDescent="0.3">
      <c r="A870" s="10"/>
      <c r="B870" s="7"/>
      <c r="C870" s="20"/>
      <c r="D870" s="8" t="str">
        <f>IF(C870="",(""),(INDEX('Base de Datos'!A853:B860,(MATCH(Movimientos!C870,'Base de Datos'!A853:A860,0)),(2))))</f>
        <v/>
      </c>
      <c r="E870" s="8"/>
      <c r="F870" s="8"/>
      <c r="G870" s="8"/>
      <c r="H870" s="4" t="str">
        <f t="shared" ref="H870:H933" si="32">IF(A870="",(""),(IF(B870="Ingreso",(D870),(""))))</f>
        <v/>
      </c>
      <c r="I870" s="5" t="str">
        <f t="shared" ref="I870:I933" si="33">IF(A870="",(""),(IF(B870="Egreso",(D870),(""))))</f>
        <v/>
      </c>
      <c r="J870" s="8"/>
    </row>
    <row r="871" spans="1:10" x14ac:dyDescent="0.3">
      <c r="A871" s="10"/>
      <c r="B871" s="7"/>
      <c r="C871" s="20"/>
      <c r="D871" s="8" t="str">
        <f>IF(C871="",(""),(INDEX('Base de Datos'!A854:B861,(MATCH(Movimientos!C871,'Base de Datos'!A854:A861,0)),(2))))</f>
        <v/>
      </c>
      <c r="E871" s="8"/>
      <c r="F871" s="8"/>
      <c r="G871" s="8"/>
      <c r="H871" s="4" t="str">
        <f t="shared" si="32"/>
        <v/>
      </c>
      <c r="I871" s="5" t="str">
        <f t="shared" si="33"/>
        <v/>
      </c>
      <c r="J871" s="8"/>
    </row>
    <row r="872" spans="1:10" x14ac:dyDescent="0.3">
      <c r="A872" s="10"/>
      <c r="B872" s="7"/>
      <c r="C872" s="20"/>
      <c r="D872" s="8" t="str">
        <f>IF(C872="",(""),(INDEX('Base de Datos'!A855:B862,(MATCH(Movimientos!C872,'Base de Datos'!A855:A862,0)),(2))))</f>
        <v/>
      </c>
      <c r="E872" s="8"/>
      <c r="F872" s="8"/>
      <c r="G872" s="8"/>
      <c r="H872" s="4" t="str">
        <f t="shared" si="32"/>
        <v/>
      </c>
      <c r="I872" s="5" t="str">
        <f t="shared" si="33"/>
        <v/>
      </c>
      <c r="J872" s="8"/>
    </row>
    <row r="873" spans="1:10" x14ac:dyDescent="0.3">
      <c r="A873" s="10"/>
      <c r="B873" s="7"/>
      <c r="C873" s="20"/>
      <c r="D873" s="8" t="str">
        <f>IF(C873="",(""),(INDEX('Base de Datos'!A856:B863,(MATCH(Movimientos!C873,'Base de Datos'!A856:A863,0)),(2))))</f>
        <v/>
      </c>
      <c r="E873" s="8"/>
      <c r="F873" s="8"/>
      <c r="G873" s="8"/>
      <c r="H873" s="4" t="str">
        <f t="shared" si="32"/>
        <v/>
      </c>
      <c r="I873" s="5" t="str">
        <f t="shared" si="33"/>
        <v/>
      </c>
      <c r="J873" s="8"/>
    </row>
    <row r="874" spans="1:10" x14ac:dyDescent="0.3">
      <c r="A874" s="10"/>
      <c r="B874" s="7"/>
      <c r="C874" s="20"/>
      <c r="D874" s="8" t="str">
        <f>IF(C874="",(""),(INDEX('Base de Datos'!A857:B864,(MATCH(Movimientos!C874,'Base de Datos'!A857:A864,0)),(2))))</f>
        <v/>
      </c>
      <c r="E874" s="8"/>
      <c r="F874" s="8"/>
      <c r="G874" s="8"/>
      <c r="H874" s="4" t="str">
        <f t="shared" si="32"/>
        <v/>
      </c>
      <c r="I874" s="5" t="str">
        <f t="shared" si="33"/>
        <v/>
      </c>
      <c r="J874" s="8"/>
    </row>
    <row r="875" spans="1:10" x14ac:dyDescent="0.3">
      <c r="A875" s="10"/>
      <c r="B875" s="7"/>
      <c r="C875" s="20"/>
      <c r="D875" s="8" t="str">
        <f>IF(C875="",(""),(INDEX('Base de Datos'!A858:B865,(MATCH(Movimientos!C875,'Base de Datos'!A858:A865,0)),(2))))</f>
        <v/>
      </c>
      <c r="E875" s="8"/>
      <c r="F875" s="8"/>
      <c r="G875" s="8"/>
      <c r="H875" s="4" t="str">
        <f t="shared" si="32"/>
        <v/>
      </c>
      <c r="I875" s="5" t="str">
        <f t="shared" si="33"/>
        <v/>
      </c>
      <c r="J875" s="8"/>
    </row>
    <row r="876" spans="1:10" x14ac:dyDescent="0.3">
      <c r="A876" s="10"/>
      <c r="B876" s="7"/>
      <c r="C876" s="20"/>
      <c r="D876" s="8" t="str">
        <f>IF(C876="",(""),(INDEX('Base de Datos'!A859:B866,(MATCH(Movimientos!C876,'Base de Datos'!A859:A866,0)),(2))))</f>
        <v/>
      </c>
      <c r="E876" s="8"/>
      <c r="F876" s="8"/>
      <c r="G876" s="8"/>
      <c r="H876" s="4" t="str">
        <f t="shared" si="32"/>
        <v/>
      </c>
      <c r="I876" s="5" t="str">
        <f t="shared" si="33"/>
        <v/>
      </c>
      <c r="J876" s="8"/>
    </row>
    <row r="877" spans="1:10" x14ac:dyDescent="0.3">
      <c r="A877" s="10"/>
      <c r="B877" s="7"/>
      <c r="C877" s="20"/>
      <c r="D877" s="8" t="str">
        <f>IF(C877="",(""),(INDEX('Base de Datos'!A860:B867,(MATCH(Movimientos!C877,'Base de Datos'!A860:A867,0)),(2))))</f>
        <v/>
      </c>
      <c r="E877" s="8"/>
      <c r="F877" s="8"/>
      <c r="G877" s="8"/>
      <c r="H877" s="4" t="str">
        <f t="shared" si="32"/>
        <v/>
      </c>
      <c r="I877" s="5" t="str">
        <f t="shared" si="33"/>
        <v/>
      </c>
      <c r="J877" s="8"/>
    </row>
    <row r="878" spans="1:10" x14ac:dyDescent="0.3">
      <c r="A878" s="10"/>
      <c r="B878" s="7"/>
      <c r="C878" s="20"/>
      <c r="D878" s="8" t="str">
        <f>IF(C878="",(""),(INDEX('Base de Datos'!A861:B868,(MATCH(Movimientos!C878,'Base de Datos'!A861:A868,0)),(2))))</f>
        <v/>
      </c>
      <c r="E878" s="8"/>
      <c r="F878" s="8"/>
      <c r="G878" s="8"/>
      <c r="H878" s="4" t="str">
        <f t="shared" si="32"/>
        <v/>
      </c>
      <c r="I878" s="5" t="str">
        <f t="shared" si="33"/>
        <v/>
      </c>
      <c r="J878" s="8"/>
    </row>
    <row r="879" spans="1:10" x14ac:dyDescent="0.3">
      <c r="A879" s="10"/>
      <c r="B879" s="7"/>
      <c r="C879" s="20"/>
      <c r="D879" s="8" t="str">
        <f>IF(C879="",(""),(INDEX('Base de Datos'!A862:B869,(MATCH(Movimientos!C879,'Base de Datos'!A862:A869,0)),(2))))</f>
        <v/>
      </c>
      <c r="E879" s="8"/>
      <c r="F879" s="8"/>
      <c r="G879" s="8"/>
      <c r="H879" s="4" t="str">
        <f t="shared" si="32"/>
        <v/>
      </c>
      <c r="I879" s="5" t="str">
        <f t="shared" si="33"/>
        <v/>
      </c>
      <c r="J879" s="8"/>
    </row>
    <row r="880" spans="1:10" x14ac:dyDescent="0.3">
      <c r="A880" s="10"/>
      <c r="B880" s="7"/>
      <c r="C880" s="20"/>
      <c r="D880" s="8" t="str">
        <f>IF(C880="",(""),(INDEX('Base de Datos'!A863:B870,(MATCH(Movimientos!C880,'Base de Datos'!A863:A870,0)),(2))))</f>
        <v/>
      </c>
      <c r="E880" s="8"/>
      <c r="F880" s="8"/>
      <c r="G880" s="8"/>
      <c r="H880" s="4" t="str">
        <f t="shared" si="32"/>
        <v/>
      </c>
      <c r="I880" s="5" t="str">
        <f t="shared" si="33"/>
        <v/>
      </c>
      <c r="J880" s="8"/>
    </row>
    <row r="881" spans="1:10" x14ac:dyDescent="0.3">
      <c r="A881" s="10"/>
      <c r="B881" s="7"/>
      <c r="C881" s="20"/>
      <c r="D881" s="8" t="str">
        <f>IF(C881="",(""),(INDEX('Base de Datos'!A864:B871,(MATCH(Movimientos!C881,'Base de Datos'!A864:A871,0)),(2))))</f>
        <v/>
      </c>
      <c r="E881" s="8"/>
      <c r="F881" s="8"/>
      <c r="G881" s="8"/>
      <c r="H881" s="4" t="str">
        <f t="shared" si="32"/>
        <v/>
      </c>
      <c r="I881" s="5" t="str">
        <f t="shared" si="33"/>
        <v/>
      </c>
      <c r="J881" s="8"/>
    </row>
    <row r="882" spans="1:10" x14ac:dyDescent="0.3">
      <c r="A882" s="10"/>
      <c r="B882" s="7"/>
      <c r="C882" s="20"/>
      <c r="D882" s="8" t="str">
        <f>IF(C882="",(""),(INDEX('Base de Datos'!A865:B872,(MATCH(Movimientos!C882,'Base de Datos'!A865:A872,0)),(2))))</f>
        <v/>
      </c>
      <c r="E882" s="8"/>
      <c r="F882" s="8"/>
      <c r="G882" s="8"/>
      <c r="H882" s="4" t="str">
        <f t="shared" si="32"/>
        <v/>
      </c>
      <c r="I882" s="5" t="str">
        <f t="shared" si="33"/>
        <v/>
      </c>
      <c r="J882" s="8"/>
    </row>
    <row r="883" spans="1:10" x14ac:dyDescent="0.3">
      <c r="A883" s="10"/>
      <c r="B883" s="7"/>
      <c r="C883" s="20"/>
      <c r="D883" s="8" t="str">
        <f>IF(C883="",(""),(INDEX('Base de Datos'!A866:B873,(MATCH(Movimientos!C883,'Base de Datos'!A866:A873,0)),(2))))</f>
        <v/>
      </c>
      <c r="E883" s="8"/>
      <c r="F883" s="8"/>
      <c r="G883" s="8"/>
      <c r="H883" s="4" t="str">
        <f t="shared" si="32"/>
        <v/>
      </c>
      <c r="I883" s="5" t="str">
        <f t="shared" si="33"/>
        <v/>
      </c>
      <c r="J883" s="8"/>
    </row>
    <row r="884" spans="1:10" x14ac:dyDescent="0.3">
      <c r="A884" s="10"/>
      <c r="B884" s="7"/>
      <c r="C884" s="20"/>
      <c r="D884" s="8" t="str">
        <f>IF(C884="",(""),(INDEX('Base de Datos'!A867:B874,(MATCH(Movimientos!C884,'Base de Datos'!A867:A874,0)),(2))))</f>
        <v/>
      </c>
      <c r="E884" s="8"/>
      <c r="F884" s="8"/>
      <c r="G884" s="8"/>
      <c r="H884" s="4" t="str">
        <f t="shared" si="32"/>
        <v/>
      </c>
      <c r="I884" s="5" t="str">
        <f t="shared" si="33"/>
        <v/>
      </c>
      <c r="J884" s="8"/>
    </row>
    <row r="885" spans="1:10" x14ac:dyDescent="0.3">
      <c r="A885" s="10"/>
      <c r="B885" s="7"/>
      <c r="C885" s="20"/>
      <c r="D885" s="8" t="str">
        <f>IF(C885="",(""),(INDEX('Base de Datos'!A868:B875,(MATCH(Movimientos!C885,'Base de Datos'!A868:A875,0)),(2))))</f>
        <v/>
      </c>
      <c r="E885" s="8"/>
      <c r="F885" s="8"/>
      <c r="G885" s="8"/>
      <c r="H885" s="4" t="str">
        <f t="shared" si="32"/>
        <v/>
      </c>
      <c r="I885" s="5" t="str">
        <f t="shared" si="33"/>
        <v/>
      </c>
      <c r="J885" s="8"/>
    </row>
    <row r="886" spans="1:10" x14ac:dyDescent="0.3">
      <c r="A886" s="10"/>
      <c r="B886" s="7"/>
      <c r="C886" s="20"/>
      <c r="D886" s="8" t="str">
        <f>IF(C886="",(""),(INDEX('Base de Datos'!A869:B876,(MATCH(Movimientos!C886,'Base de Datos'!A869:A876,0)),(2))))</f>
        <v/>
      </c>
      <c r="E886" s="8"/>
      <c r="F886" s="8"/>
      <c r="G886" s="8"/>
      <c r="H886" s="4" t="str">
        <f t="shared" si="32"/>
        <v/>
      </c>
      <c r="I886" s="5" t="str">
        <f t="shared" si="33"/>
        <v/>
      </c>
      <c r="J886" s="8"/>
    </row>
    <row r="887" spans="1:10" x14ac:dyDescent="0.3">
      <c r="A887" s="10"/>
      <c r="B887" s="7"/>
      <c r="C887" s="20"/>
      <c r="D887" s="8" t="str">
        <f>IF(C887="",(""),(INDEX('Base de Datos'!A870:B877,(MATCH(Movimientos!C887,'Base de Datos'!A870:A877,0)),(2))))</f>
        <v/>
      </c>
      <c r="E887" s="8"/>
      <c r="F887" s="8"/>
      <c r="G887" s="8"/>
      <c r="H887" s="4" t="str">
        <f t="shared" si="32"/>
        <v/>
      </c>
      <c r="I887" s="5" t="str">
        <f t="shared" si="33"/>
        <v/>
      </c>
      <c r="J887" s="8"/>
    </row>
    <row r="888" spans="1:10" x14ac:dyDescent="0.3">
      <c r="A888" s="10"/>
      <c r="B888" s="7"/>
      <c r="C888" s="20"/>
      <c r="D888" s="8" t="str">
        <f>IF(C888="",(""),(INDEX('Base de Datos'!A871:B878,(MATCH(Movimientos!C888,'Base de Datos'!A871:A878,0)),(2))))</f>
        <v/>
      </c>
      <c r="E888" s="8"/>
      <c r="F888" s="8"/>
      <c r="G888" s="8"/>
      <c r="H888" s="4" t="str">
        <f t="shared" si="32"/>
        <v/>
      </c>
      <c r="I888" s="5" t="str">
        <f t="shared" si="33"/>
        <v/>
      </c>
      <c r="J888" s="8"/>
    </row>
    <row r="889" spans="1:10" x14ac:dyDescent="0.3">
      <c r="A889" s="10"/>
      <c r="B889" s="7"/>
      <c r="C889" s="20"/>
      <c r="D889" s="8" t="str">
        <f>IF(C889="",(""),(INDEX('Base de Datos'!A872:B879,(MATCH(Movimientos!C889,'Base de Datos'!A872:A879,0)),(2))))</f>
        <v/>
      </c>
      <c r="E889" s="8"/>
      <c r="F889" s="8"/>
      <c r="G889" s="8"/>
      <c r="H889" s="4" t="str">
        <f t="shared" si="32"/>
        <v/>
      </c>
      <c r="I889" s="5" t="str">
        <f t="shared" si="33"/>
        <v/>
      </c>
      <c r="J889" s="8"/>
    </row>
    <row r="890" spans="1:10" x14ac:dyDescent="0.3">
      <c r="A890" s="10"/>
      <c r="B890" s="7"/>
      <c r="C890" s="20"/>
      <c r="D890" s="8" t="str">
        <f>IF(C890="",(""),(INDEX('Base de Datos'!A873:B880,(MATCH(Movimientos!C890,'Base de Datos'!A873:A880,0)),(2))))</f>
        <v/>
      </c>
      <c r="E890" s="8"/>
      <c r="F890" s="8"/>
      <c r="G890" s="8"/>
      <c r="H890" s="4" t="str">
        <f t="shared" si="32"/>
        <v/>
      </c>
      <c r="I890" s="5" t="str">
        <f t="shared" si="33"/>
        <v/>
      </c>
      <c r="J890" s="8"/>
    </row>
    <row r="891" spans="1:10" x14ac:dyDescent="0.3">
      <c r="A891" s="10"/>
      <c r="B891" s="7"/>
      <c r="C891" s="20"/>
      <c r="D891" s="8" t="str">
        <f>IF(C891="",(""),(INDEX('Base de Datos'!A874:B881,(MATCH(Movimientos!C891,'Base de Datos'!A874:A881,0)),(2))))</f>
        <v/>
      </c>
      <c r="E891" s="8"/>
      <c r="F891" s="8"/>
      <c r="G891" s="8"/>
      <c r="H891" s="4" t="str">
        <f t="shared" si="32"/>
        <v/>
      </c>
      <c r="I891" s="5" t="str">
        <f t="shared" si="33"/>
        <v/>
      </c>
      <c r="J891" s="8"/>
    </row>
    <row r="892" spans="1:10" x14ac:dyDescent="0.3">
      <c r="A892" s="10"/>
      <c r="B892" s="7"/>
      <c r="C892" s="20"/>
      <c r="D892" s="8" t="str">
        <f>IF(C892="",(""),(INDEX('Base de Datos'!A875:B882,(MATCH(Movimientos!C892,'Base de Datos'!A875:A882,0)),(2))))</f>
        <v/>
      </c>
      <c r="E892" s="8"/>
      <c r="F892" s="8"/>
      <c r="G892" s="8"/>
      <c r="H892" s="4" t="str">
        <f t="shared" si="32"/>
        <v/>
      </c>
      <c r="I892" s="5" t="str">
        <f t="shared" si="33"/>
        <v/>
      </c>
      <c r="J892" s="8"/>
    </row>
    <row r="893" spans="1:10" x14ac:dyDescent="0.3">
      <c r="A893" s="10"/>
      <c r="B893" s="7"/>
      <c r="C893" s="20"/>
      <c r="D893" s="8" t="str">
        <f>IF(C893="",(""),(INDEX('Base de Datos'!A876:B883,(MATCH(Movimientos!C893,'Base de Datos'!A876:A883,0)),(2))))</f>
        <v/>
      </c>
      <c r="E893" s="8"/>
      <c r="F893" s="8"/>
      <c r="G893" s="8"/>
      <c r="H893" s="4" t="str">
        <f t="shared" si="32"/>
        <v/>
      </c>
      <c r="I893" s="5" t="str">
        <f t="shared" si="33"/>
        <v/>
      </c>
      <c r="J893" s="8"/>
    </row>
    <row r="894" spans="1:10" x14ac:dyDescent="0.3">
      <c r="A894" s="10"/>
      <c r="B894" s="7"/>
      <c r="C894" s="20"/>
      <c r="D894" s="8" t="str">
        <f>IF(C894="",(""),(INDEX('Base de Datos'!A877:B884,(MATCH(Movimientos!C894,'Base de Datos'!A877:A884,0)),(2))))</f>
        <v/>
      </c>
      <c r="E894" s="8"/>
      <c r="F894" s="8"/>
      <c r="G894" s="8"/>
      <c r="H894" s="4" t="str">
        <f t="shared" si="32"/>
        <v/>
      </c>
      <c r="I894" s="5" t="str">
        <f t="shared" si="33"/>
        <v/>
      </c>
      <c r="J894" s="8"/>
    </row>
    <row r="895" spans="1:10" x14ac:dyDescent="0.3">
      <c r="A895" s="10"/>
      <c r="B895" s="7"/>
      <c r="C895" s="20"/>
      <c r="D895" s="8" t="str">
        <f>IF(C895="",(""),(INDEX('Base de Datos'!A878:B885,(MATCH(Movimientos!C895,'Base de Datos'!A878:A885,0)),(2))))</f>
        <v/>
      </c>
      <c r="E895" s="8"/>
      <c r="F895" s="8"/>
      <c r="G895" s="8"/>
      <c r="H895" s="4" t="str">
        <f t="shared" si="32"/>
        <v/>
      </c>
      <c r="I895" s="5" t="str">
        <f t="shared" si="33"/>
        <v/>
      </c>
      <c r="J895" s="8"/>
    </row>
    <row r="896" spans="1:10" x14ac:dyDescent="0.3">
      <c r="A896" s="10"/>
      <c r="B896" s="7"/>
      <c r="C896" s="20"/>
      <c r="D896" s="8" t="str">
        <f>IF(C896="",(""),(INDEX('Base de Datos'!A879:B886,(MATCH(Movimientos!C896,'Base de Datos'!A879:A886,0)),(2))))</f>
        <v/>
      </c>
      <c r="E896" s="8"/>
      <c r="F896" s="8"/>
      <c r="G896" s="8"/>
      <c r="H896" s="4" t="str">
        <f t="shared" si="32"/>
        <v/>
      </c>
      <c r="I896" s="5" t="str">
        <f t="shared" si="33"/>
        <v/>
      </c>
      <c r="J896" s="8"/>
    </row>
    <row r="897" spans="1:10" x14ac:dyDescent="0.3">
      <c r="A897" s="10"/>
      <c r="B897" s="7"/>
      <c r="C897" s="20"/>
      <c r="D897" s="8" t="str">
        <f>IF(C897="",(""),(INDEX('Base de Datos'!A880:B887,(MATCH(Movimientos!C897,'Base de Datos'!A880:A887,0)),(2))))</f>
        <v/>
      </c>
      <c r="E897" s="8"/>
      <c r="F897" s="8"/>
      <c r="G897" s="8"/>
      <c r="H897" s="4" t="str">
        <f t="shared" si="32"/>
        <v/>
      </c>
      <c r="I897" s="5" t="str">
        <f t="shared" si="33"/>
        <v/>
      </c>
      <c r="J897" s="8"/>
    </row>
    <row r="898" spans="1:10" x14ac:dyDescent="0.3">
      <c r="A898" s="10"/>
      <c r="B898" s="7"/>
      <c r="C898" s="20"/>
      <c r="D898" s="8" t="str">
        <f>IF(C898="",(""),(INDEX('Base de Datos'!A881:B888,(MATCH(Movimientos!C898,'Base de Datos'!A881:A888,0)),(2))))</f>
        <v/>
      </c>
      <c r="E898" s="8"/>
      <c r="F898" s="8"/>
      <c r="G898" s="8"/>
      <c r="H898" s="4" t="str">
        <f t="shared" si="32"/>
        <v/>
      </c>
      <c r="I898" s="5" t="str">
        <f t="shared" si="33"/>
        <v/>
      </c>
      <c r="J898" s="8"/>
    </row>
    <row r="899" spans="1:10" x14ac:dyDescent="0.3">
      <c r="A899" s="10"/>
      <c r="B899" s="7"/>
      <c r="C899" s="20"/>
      <c r="D899" s="8" t="str">
        <f>IF(C899="",(""),(INDEX('Base de Datos'!A882:B889,(MATCH(Movimientos!C899,'Base de Datos'!A882:A889,0)),(2))))</f>
        <v/>
      </c>
      <c r="E899" s="8"/>
      <c r="F899" s="8"/>
      <c r="G899" s="8"/>
      <c r="H899" s="4" t="str">
        <f t="shared" si="32"/>
        <v/>
      </c>
      <c r="I899" s="5" t="str">
        <f t="shared" si="33"/>
        <v/>
      </c>
      <c r="J899" s="8"/>
    </row>
    <row r="900" spans="1:10" x14ac:dyDescent="0.3">
      <c r="A900" s="10"/>
      <c r="B900" s="7"/>
      <c r="C900" s="20"/>
      <c r="D900" s="8" t="str">
        <f>IF(C900="",(""),(INDEX('Base de Datos'!A883:B890,(MATCH(Movimientos!C900,'Base de Datos'!A883:A890,0)),(2))))</f>
        <v/>
      </c>
      <c r="E900" s="8"/>
      <c r="F900" s="8"/>
      <c r="G900" s="8"/>
      <c r="H900" s="4" t="str">
        <f t="shared" si="32"/>
        <v/>
      </c>
      <c r="I900" s="5" t="str">
        <f t="shared" si="33"/>
        <v/>
      </c>
      <c r="J900" s="8"/>
    </row>
    <row r="901" spans="1:10" x14ac:dyDescent="0.3">
      <c r="A901" s="10"/>
      <c r="B901" s="7"/>
      <c r="C901" s="20"/>
      <c r="D901" s="8" t="str">
        <f>IF(C901="",(""),(INDEX('Base de Datos'!A884:B891,(MATCH(Movimientos!C901,'Base de Datos'!A884:A891,0)),(2))))</f>
        <v/>
      </c>
      <c r="E901" s="8"/>
      <c r="F901" s="8"/>
      <c r="G901" s="8"/>
      <c r="H901" s="4" t="str">
        <f t="shared" si="32"/>
        <v/>
      </c>
      <c r="I901" s="5" t="str">
        <f t="shared" si="33"/>
        <v/>
      </c>
      <c r="J901" s="8"/>
    </row>
    <row r="902" spans="1:10" x14ac:dyDescent="0.3">
      <c r="A902" s="10"/>
      <c r="B902" s="7"/>
      <c r="C902" s="20"/>
      <c r="D902" s="8" t="str">
        <f>IF(C902="",(""),(INDEX('Base de Datos'!A885:B892,(MATCH(Movimientos!C902,'Base de Datos'!A885:A892,0)),(2))))</f>
        <v/>
      </c>
      <c r="E902" s="8"/>
      <c r="F902" s="8"/>
      <c r="G902" s="8"/>
      <c r="H902" s="4" t="str">
        <f t="shared" si="32"/>
        <v/>
      </c>
      <c r="I902" s="5" t="str">
        <f t="shared" si="33"/>
        <v/>
      </c>
      <c r="J902" s="8"/>
    </row>
    <row r="903" spans="1:10" x14ac:dyDescent="0.3">
      <c r="A903" s="10"/>
      <c r="B903" s="7"/>
      <c r="C903" s="20"/>
      <c r="D903" s="8" t="str">
        <f>IF(C903="",(""),(INDEX('Base de Datos'!A886:B893,(MATCH(Movimientos!C903,'Base de Datos'!A886:A893,0)),(2))))</f>
        <v/>
      </c>
      <c r="E903" s="8"/>
      <c r="F903" s="8"/>
      <c r="G903" s="8"/>
      <c r="H903" s="4" t="str">
        <f t="shared" si="32"/>
        <v/>
      </c>
      <c r="I903" s="5" t="str">
        <f t="shared" si="33"/>
        <v/>
      </c>
      <c r="J903" s="8"/>
    </row>
    <row r="904" spans="1:10" x14ac:dyDescent="0.3">
      <c r="A904" s="10"/>
      <c r="B904" s="7"/>
      <c r="C904" s="20"/>
      <c r="D904" s="8" t="str">
        <f>IF(C904="",(""),(INDEX('Base de Datos'!A887:B894,(MATCH(Movimientos!C904,'Base de Datos'!A887:A894,0)),(2))))</f>
        <v/>
      </c>
      <c r="E904" s="8"/>
      <c r="F904" s="8"/>
      <c r="G904" s="8"/>
      <c r="H904" s="4" t="str">
        <f t="shared" si="32"/>
        <v/>
      </c>
      <c r="I904" s="5" t="str">
        <f t="shared" si="33"/>
        <v/>
      </c>
      <c r="J904" s="8"/>
    </row>
    <row r="905" spans="1:10" x14ac:dyDescent="0.3">
      <c r="A905" s="10"/>
      <c r="B905" s="7"/>
      <c r="C905" s="20"/>
      <c r="D905" s="8" t="str">
        <f>IF(C905="",(""),(INDEX('Base de Datos'!A888:B895,(MATCH(Movimientos!C905,'Base de Datos'!A888:A895,0)),(2))))</f>
        <v/>
      </c>
      <c r="E905" s="8"/>
      <c r="F905" s="8"/>
      <c r="G905" s="8"/>
      <c r="H905" s="4" t="str">
        <f t="shared" si="32"/>
        <v/>
      </c>
      <c r="I905" s="5" t="str">
        <f t="shared" si="33"/>
        <v/>
      </c>
      <c r="J905" s="8"/>
    </row>
    <row r="906" spans="1:10" x14ac:dyDescent="0.3">
      <c r="A906" s="10"/>
      <c r="B906" s="7"/>
      <c r="C906" s="20"/>
      <c r="D906" s="8" t="str">
        <f>IF(C906="",(""),(INDEX('Base de Datos'!A889:B896,(MATCH(Movimientos!C906,'Base de Datos'!A889:A896,0)),(2))))</f>
        <v/>
      </c>
      <c r="E906" s="8"/>
      <c r="F906" s="8"/>
      <c r="G906" s="8"/>
      <c r="H906" s="4" t="str">
        <f t="shared" si="32"/>
        <v/>
      </c>
      <c r="I906" s="5" t="str">
        <f t="shared" si="33"/>
        <v/>
      </c>
      <c r="J906" s="8"/>
    </row>
    <row r="907" spans="1:10" x14ac:dyDescent="0.3">
      <c r="A907" s="10"/>
      <c r="B907" s="7"/>
      <c r="C907" s="20"/>
      <c r="D907" s="8" t="str">
        <f>IF(C907="",(""),(INDEX('Base de Datos'!A890:B897,(MATCH(Movimientos!C907,'Base de Datos'!A890:A897,0)),(2))))</f>
        <v/>
      </c>
      <c r="E907" s="8"/>
      <c r="F907" s="8"/>
      <c r="G907" s="8"/>
      <c r="H907" s="4" t="str">
        <f t="shared" si="32"/>
        <v/>
      </c>
      <c r="I907" s="5" t="str">
        <f t="shared" si="33"/>
        <v/>
      </c>
      <c r="J907" s="8"/>
    </row>
    <row r="908" spans="1:10" x14ac:dyDescent="0.3">
      <c r="A908" s="10"/>
      <c r="B908" s="7"/>
      <c r="C908" s="20"/>
      <c r="D908" s="8" t="str">
        <f>IF(C908="",(""),(INDEX('Base de Datos'!A891:B898,(MATCH(Movimientos!C908,'Base de Datos'!A891:A898,0)),(2))))</f>
        <v/>
      </c>
      <c r="E908" s="8"/>
      <c r="F908" s="8"/>
      <c r="G908" s="8"/>
      <c r="H908" s="4" t="str">
        <f t="shared" si="32"/>
        <v/>
      </c>
      <c r="I908" s="5" t="str">
        <f t="shared" si="33"/>
        <v/>
      </c>
      <c r="J908" s="8"/>
    </row>
    <row r="909" spans="1:10" x14ac:dyDescent="0.3">
      <c r="A909" s="10"/>
      <c r="B909" s="7"/>
      <c r="C909" s="20"/>
      <c r="D909" s="8" t="str">
        <f>IF(C909="",(""),(INDEX('Base de Datos'!A892:B899,(MATCH(Movimientos!C909,'Base de Datos'!A892:A899,0)),(2))))</f>
        <v/>
      </c>
      <c r="E909" s="8"/>
      <c r="F909" s="8"/>
      <c r="G909" s="8"/>
      <c r="H909" s="4" t="str">
        <f t="shared" si="32"/>
        <v/>
      </c>
      <c r="I909" s="5" t="str">
        <f t="shared" si="33"/>
        <v/>
      </c>
      <c r="J909" s="8"/>
    </row>
    <row r="910" spans="1:10" x14ac:dyDescent="0.3">
      <c r="A910" s="10"/>
      <c r="B910" s="7"/>
      <c r="C910" s="20"/>
      <c r="D910" s="8" t="str">
        <f>IF(C910="",(""),(INDEX('Base de Datos'!A893:B900,(MATCH(Movimientos!C910,'Base de Datos'!A893:A900,0)),(2))))</f>
        <v/>
      </c>
      <c r="E910" s="8"/>
      <c r="F910" s="8"/>
      <c r="G910" s="8"/>
      <c r="H910" s="4" t="str">
        <f t="shared" si="32"/>
        <v/>
      </c>
      <c r="I910" s="5" t="str">
        <f t="shared" si="33"/>
        <v/>
      </c>
      <c r="J910" s="8"/>
    </row>
    <row r="911" spans="1:10" x14ac:dyDescent="0.3">
      <c r="A911" s="10"/>
      <c r="B911" s="7"/>
      <c r="C911" s="20"/>
      <c r="D911" s="8" t="str">
        <f>IF(C911="",(""),(INDEX('Base de Datos'!A894:B901,(MATCH(Movimientos!C911,'Base de Datos'!A894:A901,0)),(2))))</f>
        <v/>
      </c>
      <c r="E911" s="8"/>
      <c r="F911" s="8"/>
      <c r="G911" s="8"/>
      <c r="H911" s="4" t="str">
        <f t="shared" si="32"/>
        <v/>
      </c>
      <c r="I911" s="5" t="str">
        <f t="shared" si="33"/>
        <v/>
      </c>
      <c r="J911" s="8"/>
    </row>
    <row r="912" spans="1:10" x14ac:dyDescent="0.3">
      <c r="A912" s="10"/>
      <c r="B912" s="7"/>
      <c r="C912" s="20"/>
      <c r="D912" s="8" t="str">
        <f>IF(C912="",(""),(INDEX('Base de Datos'!A895:B902,(MATCH(Movimientos!C912,'Base de Datos'!A895:A902,0)),(2))))</f>
        <v/>
      </c>
      <c r="E912" s="8"/>
      <c r="F912" s="8"/>
      <c r="G912" s="8"/>
      <c r="H912" s="4" t="str">
        <f t="shared" si="32"/>
        <v/>
      </c>
      <c r="I912" s="5" t="str">
        <f t="shared" si="33"/>
        <v/>
      </c>
      <c r="J912" s="8"/>
    </row>
    <row r="913" spans="1:10" x14ac:dyDescent="0.3">
      <c r="A913" s="10"/>
      <c r="B913" s="7"/>
      <c r="C913" s="20"/>
      <c r="D913" s="8" t="str">
        <f>IF(C913="",(""),(INDEX('Base de Datos'!A896:B903,(MATCH(Movimientos!C913,'Base de Datos'!A896:A903,0)),(2))))</f>
        <v/>
      </c>
      <c r="E913" s="8"/>
      <c r="F913" s="8"/>
      <c r="G913" s="8"/>
      <c r="H913" s="4" t="str">
        <f t="shared" si="32"/>
        <v/>
      </c>
      <c r="I913" s="5" t="str">
        <f t="shared" si="33"/>
        <v/>
      </c>
      <c r="J913" s="8"/>
    </row>
    <row r="914" spans="1:10" x14ac:dyDescent="0.3">
      <c r="A914" s="10"/>
      <c r="B914" s="7"/>
      <c r="C914" s="20"/>
      <c r="D914" s="8" t="str">
        <f>IF(C914="",(""),(INDEX('Base de Datos'!A897:B904,(MATCH(Movimientos!C914,'Base de Datos'!A897:A904,0)),(2))))</f>
        <v/>
      </c>
      <c r="E914" s="8"/>
      <c r="F914" s="8"/>
      <c r="G914" s="8"/>
      <c r="H914" s="4" t="str">
        <f t="shared" si="32"/>
        <v/>
      </c>
      <c r="I914" s="5" t="str">
        <f t="shared" si="33"/>
        <v/>
      </c>
      <c r="J914" s="8"/>
    </row>
    <row r="915" spans="1:10" x14ac:dyDescent="0.3">
      <c r="A915" s="10"/>
      <c r="B915" s="7"/>
      <c r="C915" s="20"/>
      <c r="D915" s="8" t="str">
        <f>IF(C915="",(""),(INDEX('Base de Datos'!A898:B905,(MATCH(Movimientos!C915,'Base de Datos'!A898:A905,0)),(2))))</f>
        <v/>
      </c>
      <c r="E915" s="8"/>
      <c r="F915" s="8"/>
      <c r="G915" s="8"/>
      <c r="H915" s="4" t="str">
        <f t="shared" si="32"/>
        <v/>
      </c>
      <c r="I915" s="5" t="str">
        <f t="shared" si="33"/>
        <v/>
      </c>
      <c r="J915" s="8"/>
    </row>
    <row r="916" spans="1:10" x14ac:dyDescent="0.3">
      <c r="A916" s="10"/>
      <c r="B916" s="7"/>
      <c r="C916" s="20"/>
      <c r="D916" s="8" t="str">
        <f>IF(C916="",(""),(INDEX('Base de Datos'!A899:B906,(MATCH(Movimientos!C916,'Base de Datos'!A899:A906,0)),(2))))</f>
        <v/>
      </c>
      <c r="E916" s="8"/>
      <c r="F916" s="8"/>
      <c r="G916" s="8"/>
      <c r="H916" s="4" t="str">
        <f t="shared" si="32"/>
        <v/>
      </c>
      <c r="I916" s="5" t="str">
        <f t="shared" si="33"/>
        <v/>
      </c>
      <c r="J916" s="8"/>
    </row>
    <row r="917" spans="1:10" x14ac:dyDescent="0.3">
      <c r="A917" s="10"/>
      <c r="B917" s="7"/>
      <c r="C917" s="20"/>
      <c r="D917" s="8" t="str">
        <f>IF(C917="",(""),(INDEX('Base de Datos'!A900:B907,(MATCH(Movimientos!C917,'Base de Datos'!A900:A907,0)),(2))))</f>
        <v/>
      </c>
      <c r="E917" s="8"/>
      <c r="F917" s="8"/>
      <c r="G917" s="8"/>
      <c r="H917" s="4" t="str">
        <f t="shared" si="32"/>
        <v/>
      </c>
      <c r="I917" s="5" t="str">
        <f t="shared" si="33"/>
        <v/>
      </c>
      <c r="J917" s="8"/>
    </row>
    <row r="918" spans="1:10" x14ac:dyDescent="0.3">
      <c r="A918" s="10"/>
      <c r="B918" s="7"/>
      <c r="C918" s="20"/>
      <c r="D918" s="8" t="str">
        <f>IF(C918="",(""),(INDEX('Base de Datos'!A901:B908,(MATCH(Movimientos!C918,'Base de Datos'!A901:A908,0)),(2))))</f>
        <v/>
      </c>
      <c r="E918" s="8"/>
      <c r="F918" s="8"/>
      <c r="G918" s="8"/>
      <c r="H918" s="4" t="str">
        <f t="shared" si="32"/>
        <v/>
      </c>
      <c r="I918" s="5" t="str">
        <f t="shared" si="33"/>
        <v/>
      </c>
      <c r="J918" s="8"/>
    </row>
    <row r="919" spans="1:10" x14ac:dyDescent="0.3">
      <c r="A919" s="10"/>
      <c r="B919" s="7"/>
      <c r="C919" s="20"/>
      <c r="D919" s="8" t="str">
        <f>IF(C919="",(""),(INDEX('Base de Datos'!A902:B909,(MATCH(Movimientos!C919,'Base de Datos'!A902:A909,0)),(2))))</f>
        <v/>
      </c>
      <c r="E919" s="8"/>
      <c r="F919" s="8"/>
      <c r="G919" s="8"/>
      <c r="H919" s="4" t="str">
        <f t="shared" si="32"/>
        <v/>
      </c>
      <c r="I919" s="5" t="str">
        <f t="shared" si="33"/>
        <v/>
      </c>
      <c r="J919" s="8"/>
    </row>
    <row r="920" spans="1:10" x14ac:dyDescent="0.3">
      <c r="A920" s="10"/>
      <c r="B920" s="7"/>
      <c r="C920" s="20"/>
      <c r="D920" s="8" t="str">
        <f>IF(C920="",(""),(INDEX('Base de Datos'!A903:B910,(MATCH(Movimientos!C920,'Base de Datos'!A903:A910,0)),(2))))</f>
        <v/>
      </c>
      <c r="E920" s="8"/>
      <c r="F920" s="8"/>
      <c r="G920" s="8"/>
      <c r="H920" s="4" t="str">
        <f t="shared" si="32"/>
        <v/>
      </c>
      <c r="I920" s="5" t="str">
        <f t="shared" si="33"/>
        <v/>
      </c>
      <c r="J920" s="8"/>
    </row>
    <row r="921" spans="1:10" x14ac:dyDescent="0.3">
      <c r="A921" s="10"/>
      <c r="B921" s="7"/>
      <c r="C921" s="20"/>
      <c r="D921" s="8" t="str">
        <f>IF(C921="",(""),(INDEX('Base de Datos'!A904:B911,(MATCH(Movimientos!C921,'Base de Datos'!A904:A911,0)),(2))))</f>
        <v/>
      </c>
      <c r="E921" s="8"/>
      <c r="F921" s="8"/>
      <c r="G921" s="8"/>
      <c r="H921" s="4" t="str">
        <f t="shared" si="32"/>
        <v/>
      </c>
      <c r="I921" s="5" t="str">
        <f t="shared" si="33"/>
        <v/>
      </c>
      <c r="J921" s="8"/>
    </row>
    <row r="922" spans="1:10" x14ac:dyDescent="0.3">
      <c r="A922" s="10"/>
      <c r="B922" s="7"/>
      <c r="C922" s="20"/>
      <c r="D922" s="8" t="str">
        <f>IF(C922="",(""),(INDEX('Base de Datos'!A905:B912,(MATCH(Movimientos!C922,'Base de Datos'!A905:A912,0)),(2))))</f>
        <v/>
      </c>
      <c r="E922" s="8"/>
      <c r="F922" s="8"/>
      <c r="G922" s="8"/>
      <c r="H922" s="4" t="str">
        <f t="shared" si="32"/>
        <v/>
      </c>
      <c r="I922" s="5" t="str">
        <f t="shared" si="33"/>
        <v/>
      </c>
      <c r="J922" s="8"/>
    </row>
    <row r="923" spans="1:10" x14ac:dyDescent="0.3">
      <c r="A923" s="10"/>
      <c r="B923" s="7"/>
      <c r="C923" s="20"/>
      <c r="D923" s="8" t="str">
        <f>IF(C923="",(""),(INDEX('Base de Datos'!A906:B913,(MATCH(Movimientos!C923,'Base de Datos'!A906:A913,0)),(2))))</f>
        <v/>
      </c>
      <c r="E923" s="8"/>
      <c r="F923" s="8"/>
      <c r="G923" s="8"/>
      <c r="H923" s="4" t="str">
        <f t="shared" si="32"/>
        <v/>
      </c>
      <c r="I923" s="5" t="str">
        <f t="shared" si="33"/>
        <v/>
      </c>
      <c r="J923" s="8"/>
    </row>
    <row r="924" spans="1:10" x14ac:dyDescent="0.3">
      <c r="A924" s="10"/>
      <c r="B924" s="7"/>
      <c r="C924" s="20"/>
      <c r="D924" s="8" t="str">
        <f>IF(C924="",(""),(INDEX('Base de Datos'!A907:B914,(MATCH(Movimientos!C924,'Base de Datos'!A907:A914,0)),(2))))</f>
        <v/>
      </c>
      <c r="E924" s="8"/>
      <c r="F924" s="8"/>
      <c r="G924" s="8"/>
      <c r="H924" s="4" t="str">
        <f t="shared" si="32"/>
        <v/>
      </c>
      <c r="I924" s="5" t="str">
        <f t="shared" si="33"/>
        <v/>
      </c>
      <c r="J924" s="8"/>
    </row>
    <row r="925" spans="1:10" x14ac:dyDescent="0.3">
      <c r="A925" s="10"/>
      <c r="B925" s="7"/>
      <c r="C925" s="20"/>
      <c r="D925" s="8" t="str">
        <f>IF(C925="",(""),(INDEX('Base de Datos'!A908:B915,(MATCH(Movimientos!C925,'Base de Datos'!A908:A915,0)),(2))))</f>
        <v/>
      </c>
      <c r="E925" s="8"/>
      <c r="F925" s="8"/>
      <c r="G925" s="8"/>
      <c r="H925" s="4" t="str">
        <f t="shared" si="32"/>
        <v/>
      </c>
      <c r="I925" s="5" t="str">
        <f t="shared" si="33"/>
        <v/>
      </c>
      <c r="J925" s="8"/>
    </row>
    <row r="926" spans="1:10" x14ac:dyDescent="0.3">
      <c r="A926" s="10"/>
      <c r="B926" s="7"/>
      <c r="C926" s="20"/>
      <c r="D926" s="8" t="str">
        <f>IF(C926="",(""),(INDEX('Base de Datos'!A909:B916,(MATCH(Movimientos!C926,'Base de Datos'!A909:A916,0)),(2))))</f>
        <v/>
      </c>
      <c r="E926" s="8"/>
      <c r="F926" s="8"/>
      <c r="G926" s="8"/>
      <c r="H926" s="4" t="str">
        <f t="shared" si="32"/>
        <v/>
      </c>
      <c r="I926" s="5" t="str">
        <f t="shared" si="33"/>
        <v/>
      </c>
      <c r="J926" s="8"/>
    </row>
    <row r="927" spans="1:10" x14ac:dyDescent="0.3">
      <c r="A927" s="10"/>
      <c r="B927" s="7"/>
      <c r="C927" s="20"/>
      <c r="D927" s="8" t="str">
        <f>IF(C927="",(""),(INDEX('Base de Datos'!A910:B917,(MATCH(Movimientos!C927,'Base de Datos'!A910:A917,0)),(2))))</f>
        <v/>
      </c>
      <c r="E927" s="8"/>
      <c r="F927" s="8"/>
      <c r="G927" s="8"/>
      <c r="H927" s="4" t="str">
        <f t="shared" si="32"/>
        <v/>
      </c>
      <c r="I927" s="5" t="str">
        <f t="shared" si="33"/>
        <v/>
      </c>
      <c r="J927" s="8"/>
    </row>
    <row r="928" spans="1:10" x14ac:dyDescent="0.3">
      <c r="A928" s="10"/>
      <c r="B928" s="7"/>
      <c r="C928" s="20"/>
      <c r="D928" s="8" t="str">
        <f>IF(C928="",(""),(INDEX('Base de Datos'!A911:B918,(MATCH(Movimientos!C928,'Base de Datos'!A911:A918,0)),(2))))</f>
        <v/>
      </c>
      <c r="E928" s="8"/>
      <c r="F928" s="8"/>
      <c r="G928" s="8"/>
      <c r="H928" s="4" t="str">
        <f t="shared" si="32"/>
        <v/>
      </c>
      <c r="I928" s="5" t="str">
        <f t="shared" si="33"/>
        <v/>
      </c>
      <c r="J928" s="8"/>
    </row>
    <row r="929" spans="1:10" x14ac:dyDescent="0.3">
      <c r="A929" s="10"/>
      <c r="B929" s="7"/>
      <c r="C929" s="20"/>
      <c r="D929" s="8" t="str">
        <f>IF(C929="",(""),(INDEX('Base de Datos'!A912:B919,(MATCH(Movimientos!C929,'Base de Datos'!A912:A919,0)),(2))))</f>
        <v/>
      </c>
      <c r="E929" s="8"/>
      <c r="F929" s="8"/>
      <c r="G929" s="8"/>
      <c r="H929" s="4" t="str">
        <f t="shared" si="32"/>
        <v/>
      </c>
      <c r="I929" s="5" t="str">
        <f t="shared" si="33"/>
        <v/>
      </c>
      <c r="J929" s="8"/>
    </row>
    <row r="930" spans="1:10" x14ac:dyDescent="0.3">
      <c r="A930" s="10"/>
      <c r="B930" s="7"/>
      <c r="C930" s="20"/>
      <c r="D930" s="8" t="str">
        <f>IF(C930="",(""),(INDEX('Base de Datos'!A913:B920,(MATCH(Movimientos!C930,'Base de Datos'!A913:A920,0)),(2))))</f>
        <v/>
      </c>
      <c r="E930" s="8"/>
      <c r="F930" s="8"/>
      <c r="G930" s="8"/>
      <c r="H930" s="4" t="str">
        <f t="shared" si="32"/>
        <v/>
      </c>
      <c r="I930" s="5" t="str">
        <f t="shared" si="33"/>
        <v/>
      </c>
      <c r="J930" s="8"/>
    </row>
    <row r="931" spans="1:10" x14ac:dyDescent="0.3">
      <c r="A931" s="10"/>
      <c r="B931" s="7"/>
      <c r="C931" s="20"/>
      <c r="D931" s="8" t="str">
        <f>IF(C931="",(""),(INDEX('Base de Datos'!A914:B921,(MATCH(Movimientos!C931,'Base de Datos'!A914:A921,0)),(2))))</f>
        <v/>
      </c>
      <c r="E931" s="8"/>
      <c r="F931" s="8"/>
      <c r="G931" s="8"/>
      <c r="H931" s="4" t="str">
        <f t="shared" si="32"/>
        <v/>
      </c>
      <c r="I931" s="5" t="str">
        <f t="shared" si="33"/>
        <v/>
      </c>
      <c r="J931" s="8"/>
    </row>
    <row r="932" spans="1:10" x14ac:dyDescent="0.3">
      <c r="A932" s="10"/>
      <c r="B932" s="7"/>
      <c r="C932" s="20"/>
      <c r="D932" s="8" t="str">
        <f>IF(C932="",(""),(INDEX('Base de Datos'!A915:B922,(MATCH(Movimientos!C932,'Base de Datos'!A915:A922,0)),(2))))</f>
        <v/>
      </c>
      <c r="E932" s="8"/>
      <c r="F932" s="8"/>
      <c r="G932" s="8"/>
      <c r="H932" s="4" t="str">
        <f t="shared" si="32"/>
        <v/>
      </c>
      <c r="I932" s="5" t="str">
        <f t="shared" si="33"/>
        <v/>
      </c>
      <c r="J932" s="8"/>
    </row>
    <row r="933" spans="1:10" x14ac:dyDescent="0.3">
      <c r="A933" s="10"/>
      <c r="B933" s="7"/>
      <c r="C933" s="20"/>
      <c r="D933" s="8" t="str">
        <f>IF(C933="",(""),(INDEX('Base de Datos'!A916:B923,(MATCH(Movimientos!C933,'Base de Datos'!A916:A923,0)),(2))))</f>
        <v/>
      </c>
      <c r="E933" s="8"/>
      <c r="F933" s="8"/>
      <c r="G933" s="8"/>
      <c r="H933" s="4" t="str">
        <f t="shared" si="32"/>
        <v/>
      </c>
      <c r="I933" s="5" t="str">
        <f t="shared" si="33"/>
        <v/>
      </c>
      <c r="J933" s="8"/>
    </row>
    <row r="934" spans="1:10" x14ac:dyDescent="0.3">
      <c r="A934" s="10"/>
      <c r="B934" s="7"/>
      <c r="C934" s="20"/>
      <c r="D934" s="8" t="str">
        <f>IF(C934="",(""),(INDEX('Base de Datos'!A917:B924,(MATCH(Movimientos!C934,'Base de Datos'!A917:A924,0)),(2))))</f>
        <v/>
      </c>
      <c r="E934" s="8"/>
      <c r="F934" s="8"/>
      <c r="G934" s="8"/>
      <c r="H934" s="4" t="str">
        <f t="shared" ref="H934:H997" si="34">IF(A934="",(""),(IF(B934="Ingreso",(D934),(""))))</f>
        <v/>
      </c>
      <c r="I934" s="5" t="str">
        <f t="shared" ref="I934:I997" si="35">IF(A934="",(""),(IF(B934="Egreso",(D934),(""))))</f>
        <v/>
      </c>
      <c r="J934" s="8"/>
    </row>
    <row r="935" spans="1:10" x14ac:dyDescent="0.3">
      <c r="A935" s="10"/>
      <c r="B935" s="7"/>
      <c r="C935" s="20"/>
      <c r="D935" s="8" t="str">
        <f>IF(C935="",(""),(INDEX('Base de Datos'!A918:B925,(MATCH(Movimientos!C935,'Base de Datos'!A918:A925,0)),(2))))</f>
        <v/>
      </c>
      <c r="E935" s="8"/>
      <c r="F935" s="8"/>
      <c r="G935" s="8"/>
      <c r="H935" s="4" t="str">
        <f t="shared" si="34"/>
        <v/>
      </c>
      <c r="I935" s="5" t="str">
        <f t="shared" si="35"/>
        <v/>
      </c>
      <c r="J935" s="8"/>
    </row>
    <row r="936" spans="1:10" x14ac:dyDescent="0.3">
      <c r="A936" s="10"/>
      <c r="B936" s="7"/>
      <c r="C936" s="20"/>
      <c r="D936" s="8" t="str">
        <f>IF(C936="",(""),(INDEX('Base de Datos'!A919:B926,(MATCH(Movimientos!C936,'Base de Datos'!A919:A926,0)),(2))))</f>
        <v/>
      </c>
      <c r="E936" s="8"/>
      <c r="F936" s="8"/>
      <c r="G936" s="8"/>
      <c r="H936" s="4" t="str">
        <f t="shared" si="34"/>
        <v/>
      </c>
      <c r="I936" s="5" t="str">
        <f t="shared" si="35"/>
        <v/>
      </c>
      <c r="J936" s="8"/>
    </row>
    <row r="937" spans="1:10" x14ac:dyDescent="0.3">
      <c r="A937" s="10"/>
      <c r="B937" s="7"/>
      <c r="C937" s="20"/>
      <c r="D937" s="8" t="str">
        <f>IF(C937="",(""),(INDEX('Base de Datos'!A920:B927,(MATCH(Movimientos!C937,'Base de Datos'!A920:A927,0)),(2))))</f>
        <v/>
      </c>
      <c r="E937" s="8"/>
      <c r="F937" s="8"/>
      <c r="G937" s="8"/>
      <c r="H937" s="4" t="str">
        <f t="shared" si="34"/>
        <v/>
      </c>
      <c r="I937" s="5" t="str">
        <f t="shared" si="35"/>
        <v/>
      </c>
      <c r="J937" s="8"/>
    </row>
    <row r="938" spans="1:10" x14ac:dyDescent="0.3">
      <c r="A938" s="10"/>
      <c r="B938" s="7"/>
      <c r="C938" s="20"/>
      <c r="D938" s="8" t="str">
        <f>IF(C938="",(""),(INDEX('Base de Datos'!A921:B928,(MATCH(Movimientos!C938,'Base de Datos'!A921:A928,0)),(2))))</f>
        <v/>
      </c>
      <c r="E938" s="8"/>
      <c r="F938" s="8"/>
      <c r="G938" s="8"/>
      <c r="H938" s="4" t="str">
        <f t="shared" si="34"/>
        <v/>
      </c>
      <c r="I938" s="5" t="str">
        <f t="shared" si="35"/>
        <v/>
      </c>
      <c r="J938" s="8"/>
    </row>
    <row r="939" spans="1:10" x14ac:dyDescent="0.3">
      <c r="A939" s="10"/>
      <c r="B939" s="7"/>
      <c r="C939" s="20"/>
      <c r="D939" s="8" t="str">
        <f>IF(C939="",(""),(INDEX('Base de Datos'!A922:B929,(MATCH(Movimientos!C939,'Base de Datos'!A922:A929,0)),(2))))</f>
        <v/>
      </c>
      <c r="E939" s="8"/>
      <c r="F939" s="8"/>
      <c r="G939" s="8"/>
      <c r="H939" s="4" t="str">
        <f t="shared" si="34"/>
        <v/>
      </c>
      <c r="I939" s="5" t="str">
        <f t="shared" si="35"/>
        <v/>
      </c>
      <c r="J939" s="8"/>
    </row>
    <row r="940" spans="1:10" x14ac:dyDescent="0.3">
      <c r="A940" s="10"/>
      <c r="B940" s="7"/>
      <c r="C940" s="20"/>
      <c r="D940" s="8" t="str">
        <f>IF(C940="",(""),(INDEX('Base de Datos'!A923:B930,(MATCH(Movimientos!C940,'Base de Datos'!A923:A930,0)),(2))))</f>
        <v/>
      </c>
      <c r="E940" s="8"/>
      <c r="F940" s="8"/>
      <c r="G940" s="8"/>
      <c r="H940" s="4" t="str">
        <f t="shared" si="34"/>
        <v/>
      </c>
      <c r="I940" s="5" t="str">
        <f t="shared" si="35"/>
        <v/>
      </c>
      <c r="J940" s="8"/>
    </row>
    <row r="941" spans="1:10" x14ac:dyDescent="0.3">
      <c r="A941" s="10"/>
      <c r="B941" s="7"/>
      <c r="C941" s="20"/>
      <c r="D941" s="8" t="str">
        <f>IF(C941="",(""),(INDEX('Base de Datos'!A924:B931,(MATCH(Movimientos!C941,'Base de Datos'!A924:A931,0)),(2))))</f>
        <v/>
      </c>
      <c r="E941" s="8"/>
      <c r="F941" s="8"/>
      <c r="G941" s="8"/>
      <c r="H941" s="4" t="str">
        <f t="shared" si="34"/>
        <v/>
      </c>
      <c r="I941" s="5" t="str">
        <f t="shared" si="35"/>
        <v/>
      </c>
      <c r="J941" s="8"/>
    </row>
    <row r="942" spans="1:10" x14ac:dyDescent="0.3">
      <c r="A942" s="10"/>
      <c r="B942" s="7"/>
      <c r="C942" s="20"/>
      <c r="D942" s="8" t="str">
        <f>IF(C942="",(""),(INDEX('Base de Datos'!A925:B932,(MATCH(Movimientos!C942,'Base de Datos'!A925:A932,0)),(2))))</f>
        <v/>
      </c>
      <c r="E942" s="8"/>
      <c r="F942" s="8"/>
      <c r="G942" s="8"/>
      <c r="H942" s="4" t="str">
        <f t="shared" si="34"/>
        <v/>
      </c>
      <c r="I942" s="5" t="str">
        <f t="shared" si="35"/>
        <v/>
      </c>
      <c r="J942" s="8"/>
    </row>
    <row r="943" spans="1:10" x14ac:dyDescent="0.3">
      <c r="A943" s="10"/>
      <c r="B943" s="7"/>
      <c r="C943" s="20"/>
      <c r="D943" s="8" t="str">
        <f>IF(C943="",(""),(INDEX('Base de Datos'!A926:B933,(MATCH(Movimientos!C943,'Base de Datos'!A926:A933,0)),(2))))</f>
        <v/>
      </c>
      <c r="E943" s="8"/>
      <c r="F943" s="8"/>
      <c r="G943" s="8"/>
      <c r="H943" s="4" t="str">
        <f t="shared" si="34"/>
        <v/>
      </c>
      <c r="I943" s="5" t="str">
        <f t="shared" si="35"/>
        <v/>
      </c>
      <c r="J943" s="8"/>
    </row>
    <row r="944" spans="1:10" x14ac:dyDescent="0.3">
      <c r="A944" s="10"/>
      <c r="B944" s="7"/>
      <c r="C944" s="20"/>
      <c r="D944" s="8" t="str">
        <f>IF(C944="",(""),(INDEX('Base de Datos'!A927:B934,(MATCH(Movimientos!C944,'Base de Datos'!A927:A934,0)),(2))))</f>
        <v/>
      </c>
      <c r="E944" s="8"/>
      <c r="F944" s="8"/>
      <c r="G944" s="8"/>
      <c r="H944" s="4" t="str">
        <f t="shared" si="34"/>
        <v/>
      </c>
      <c r="I944" s="5" t="str">
        <f t="shared" si="35"/>
        <v/>
      </c>
      <c r="J944" s="8"/>
    </row>
    <row r="945" spans="1:10" x14ac:dyDescent="0.3">
      <c r="A945" s="10"/>
      <c r="B945" s="7"/>
      <c r="C945" s="20"/>
      <c r="D945" s="8" t="str">
        <f>IF(C945="",(""),(INDEX('Base de Datos'!A928:B935,(MATCH(Movimientos!C945,'Base de Datos'!A928:A935,0)),(2))))</f>
        <v/>
      </c>
      <c r="E945" s="8"/>
      <c r="F945" s="8"/>
      <c r="G945" s="8"/>
      <c r="H945" s="4" t="str">
        <f t="shared" si="34"/>
        <v/>
      </c>
      <c r="I945" s="5" t="str">
        <f t="shared" si="35"/>
        <v/>
      </c>
      <c r="J945" s="8"/>
    </row>
    <row r="946" spans="1:10" x14ac:dyDescent="0.3">
      <c r="A946" s="10"/>
      <c r="B946" s="7"/>
      <c r="C946" s="20"/>
      <c r="D946" s="8" t="str">
        <f>IF(C946="",(""),(INDEX('Base de Datos'!A929:B936,(MATCH(Movimientos!C946,'Base de Datos'!A929:A936,0)),(2))))</f>
        <v/>
      </c>
      <c r="E946" s="8"/>
      <c r="F946" s="8"/>
      <c r="G946" s="8"/>
      <c r="H946" s="4" t="str">
        <f t="shared" si="34"/>
        <v/>
      </c>
      <c r="I946" s="5" t="str">
        <f t="shared" si="35"/>
        <v/>
      </c>
      <c r="J946" s="8"/>
    </row>
    <row r="947" spans="1:10" x14ac:dyDescent="0.3">
      <c r="A947" s="10"/>
      <c r="B947" s="7"/>
      <c r="C947" s="20"/>
      <c r="D947" s="8" t="str">
        <f>IF(C947="",(""),(INDEX('Base de Datos'!A930:B937,(MATCH(Movimientos!C947,'Base de Datos'!A930:A937,0)),(2))))</f>
        <v/>
      </c>
      <c r="E947" s="8"/>
      <c r="F947" s="8"/>
      <c r="G947" s="8"/>
      <c r="H947" s="4" t="str">
        <f t="shared" si="34"/>
        <v/>
      </c>
      <c r="I947" s="5" t="str">
        <f t="shared" si="35"/>
        <v/>
      </c>
      <c r="J947" s="8"/>
    </row>
    <row r="948" spans="1:10" x14ac:dyDescent="0.3">
      <c r="A948" s="10"/>
      <c r="B948" s="7"/>
      <c r="C948" s="20"/>
      <c r="D948" s="8" t="str">
        <f>IF(C948="",(""),(INDEX('Base de Datos'!A931:B938,(MATCH(Movimientos!C948,'Base de Datos'!A931:A938,0)),(2))))</f>
        <v/>
      </c>
      <c r="E948" s="8"/>
      <c r="F948" s="8"/>
      <c r="G948" s="8"/>
      <c r="H948" s="4" t="str">
        <f t="shared" si="34"/>
        <v/>
      </c>
      <c r="I948" s="5" t="str">
        <f t="shared" si="35"/>
        <v/>
      </c>
      <c r="J948" s="8"/>
    </row>
    <row r="949" spans="1:10" x14ac:dyDescent="0.3">
      <c r="A949" s="10"/>
      <c r="B949" s="7"/>
      <c r="C949" s="20"/>
      <c r="D949" s="8" t="str">
        <f>IF(C949="",(""),(INDEX('Base de Datos'!A932:B939,(MATCH(Movimientos!C949,'Base de Datos'!A932:A939,0)),(2))))</f>
        <v/>
      </c>
      <c r="E949" s="8"/>
      <c r="F949" s="8"/>
      <c r="G949" s="8"/>
      <c r="H949" s="4" t="str">
        <f t="shared" si="34"/>
        <v/>
      </c>
      <c r="I949" s="5" t="str">
        <f t="shared" si="35"/>
        <v/>
      </c>
      <c r="J949" s="8"/>
    </row>
    <row r="950" spans="1:10" x14ac:dyDescent="0.3">
      <c r="A950" s="10"/>
      <c r="B950" s="7"/>
      <c r="C950" s="20"/>
      <c r="D950" s="8" t="str">
        <f>IF(C950="",(""),(INDEX('Base de Datos'!A933:B940,(MATCH(Movimientos!C950,'Base de Datos'!A933:A940,0)),(2))))</f>
        <v/>
      </c>
      <c r="E950" s="8"/>
      <c r="F950" s="8"/>
      <c r="G950" s="8"/>
      <c r="H950" s="4" t="str">
        <f t="shared" si="34"/>
        <v/>
      </c>
      <c r="I950" s="5" t="str">
        <f t="shared" si="35"/>
        <v/>
      </c>
      <c r="J950" s="8"/>
    </row>
    <row r="951" spans="1:10" x14ac:dyDescent="0.3">
      <c r="A951" s="10"/>
      <c r="B951" s="7"/>
      <c r="C951" s="20"/>
      <c r="D951" s="8" t="str">
        <f>IF(C951="",(""),(INDEX('Base de Datos'!A934:B941,(MATCH(Movimientos!C951,'Base de Datos'!A934:A941,0)),(2))))</f>
        <v/>
      </c>
      <c r="E951" s="8"/>
      <c r="F951" s="8"/>
      <c r="G951" s="8"/>
      <c r="H951" s="4" t="str">
        <f t="shared" si="34"/>
        <v/>
      </c>
      <c r="I951" s="5" t="str">
        <f t="shared" si="35"/>
        <v/>
      </c>
      <c r="J951" s="8"/>
    </row>
    <row r="952" spans="1:10" x14ac:dyDescent="0.3">
      <c r="A952" s="10"/>
      <c r="B952" s="7"/>
      <c r="C952" s="20"/>
      <c r="D952" s="8" t="str">
        <f>IF(C952="",(""),(INDEX('Base de Datos'!A935:B942,(MATCH(Movimientos!C952,'Base de Datos'!A935:A942,0)),(2))))</f>
        <v/>
      </c>
      <c r="E952" s="8"/>
      <c r="F952" s="8"/>
      <c r="G952" s="8"/>
      <c r="H952" s="4" t="str">
        <f t="shared" si="34"/>
        <v/>
      </c>
      <c r="I952" s="5" t="str">
        <f t="shared" si="35"/>
        <v/>
      </c>
      <c r="J952" s="8"/>
    </row>
    <row r="953" spans="1:10" x14ac:dyDescent="0.3">
      <c r="A953" s="10"/>
      <c r="B953" s="7"/>
      <c r="C953" s="20"/>
      <c r="D953" s="8" t="str">
        <f>IF(C953="",(""),(INDEX('Base de Datos'!A936:B943,(MATCH(Movimientos!C953,'Base de Datos'!A936:A943,0)),(2))))</f>
        <v/>
      </c>
      <c r="E953" s="8"/>
      <c r="F953" s="8"/>
      <c r="G953" s="8"/>
      <c r="H953" s="4" t="str">
        <f t="shared" si="34"/>
        <v/>
      </c>
      <c r="I953" s="5" t="str">
        <f t="shared" si="35"/>
        <v/>
      </c>
      <c r="J953" s="8"/>
    </row>
    <row r="954" spans="1:10" x14ac:dyDescent="0.3">
      <c r="A954" s="10"/>
      <c r="B954" s="7"/>
      <c r="C954" s="20"/>
      <c r="D954" s="8" t="str">
        <f>IF(C954="",(""),(INDEX('Base de Datos'!A937:B944,(MATCH(Movimientos!C954,'Base de Datos'!A937:A944,0)),(2))))</f>
        <v/>
      </c>
      <c r="E954" s="8"/>
      <c r="F954" s="8"/>
      <c r="G954" s="8"/>
      <c r="H954" s="4" t="str">
        <f t="shared" si="34"/>
        <v/>
      </c>
      <c r="I954" s="5" t="str">
        <f t="shared" si="35"/>
        <v/>
      </c>
      <c r="J954" s="8"/>
    </row>
    <row r="955" spans="1:10" x14ac:dyDescent="0.3">
      <c r="A955" s="10"/>
      <c r="B955" s="7"/>
      <c r="C955" s="20"/>
      <c r="D955" s="8" t="str">
        <f>IF(C955="",(""),(INDEX('Base de Datos'!A938:B945,(MATCH(Movimientos!C955,'Base de Datos'!A938:A945,0)),(2))))</f>
        <v/>
      </c>
      <c r="E955" s="8"/>
      <c r="F955" s="8"/>
      <c r="G955" s="8"/>
      <c r="H955" s="4" t="str">
        <f t="shared" si="34"/>
        <v/>
      </c>
      <c r="I955" s="5" t="str">
        <f t="shared" si="35"/>
        <v/>
      </c>
      <c r="J955" s="8"/>
    </row>
    <row r="956" spans="1:10" x14ac:dyDescent="0.3">
      <c r="A956" s="10"/>
      <c r="B956" s="7"/>
      <c r="C956" s="20"/>
      <c r="D956" s="8" t="str">
        <f>IF(C956="",(""),(INDEX('Base de Datos'!A939:B946,(MATCH(Movimientos!C956,'Base de Datos'!A939:A946,0)),(2))))</f>
        <v/>
      </c>
      <c r="E956" s="8"/>
      <c r="F956" s="8"/>
      <c r="G956" s="8"/>
      <c r="H956" s="4" t="str">
        <f t="shared" si="34"/>
        <v/>
      </c>
      <c r="I956" s="5" t="str">
        <f t="shared" si="35"/>
        <v/>
      </c>
      <c r="J956" s="8"/>
    </row>
    <row r="957" spans="1:10" x14ac:dyDescent="0.3">
      <c r="A957" s="10"/>
      <c r="B957" s="7"/>
      <c r="C957" s="20"/>
      <c r="D957" s="8" t="str">
        <f>IF(C957="",(""),(INDEX('Base de Datos'!A940:B947,(MATCH(Movimientos!C957,'Base de Datos'!A940:A947,0)),(2))))</f>
        <v/>
      </c>
      <c r="E957" s="8"/>
      <c r="F957" s="8"/>
      <c r="G957" s="8"/>
      <c r="H957" s="4" t="str">
        <f t="shared" si="34"/>
        <v/>
      </c>
      <c r="I957" s="5" t="str">
        <f t="shared" si="35"/>
        <v/>
      </c>
      <c r="J957" s="8"/>
    </row>
    <row r="958" spans="1:10" x14ac:dyDescent="0.3">
      <c r="A958" s="10"/>
      <c r="B958" s="7"/>
      <c r="C958" s="20"/>
      <c r="D958" s="8" t="str">
        <f>IF(C958="",(""),(INDEX('Base de Datos'!A941:B948,(MATCH(Movimientos!C958,'Base de Datos'!A941:A948,0)),(2))))</f>
        <v/>
      </c>
      <c r="E958" s="8"/>
      <c r="F958" s="8"/>
      <c r="G958" s="8"/>
      <c r="H958" s="4" t="str">
        <f t="shared" si="34"/>
        <v/>
      </c>
      <c r="I958" s="5" t="str">
        <f t="shared" si="35"/>
        <v/>
      </c>
      <c r="J958" s="8"/>
    </row>
    <row r="959" spans="1:10" x14ac:dyDescent="0.3">
      <c r="A959" s="10"/>
      <c r="B959" s="7"/>
      <c r="C959" s="20"/>
      <c r="D959" s="8" t="str">
        <f>IF(C959="",(""),(INDEX('Base de Datos'!A942:B949,(MATCH(Movimientos!C959,'Base de Datos'!A942:A949,0)),(2))))</f>
        <v/>
      </c>
      <c r="E959" s="8"/>
      <c r="F959" s="8"/>
      <c r="G959" s="8"/>
      <c r="H959" s="4" t="str">
        <f t="shared" si="34"/>
        <v/>
      </c>
      <c r="I959" s="5" t="str">
        <f t="shared" si="35"/>
        <v/>
      </c>
      <c r="J959" s="8"/>
    </row>
    <row r="960" spans="1:10" x14ac:dyDescent="0.3">
      <c r="A960" s="10"/>
      <c r="B960" s="7"/>
      <c r="C960" s="20"/>
      <c r="D960" s="8" t="str">
        <f>IF(C960="",(""),(INDEX('Base de Datos'!A943:B950,(MATCH(Movimientos!C960,'Base de Datos'!A943:A950,0)),(2))))</f>
        <v/>
      </c>
      <c r="E960" s="8"/>
      <c r="F960" s="8"/>
      <c r="G960" s="8"/>
      <c r="H960" s="4" t="str">
        <f t="shared" si="34"/>
        <v/>
      </c>
      <c r="I960" s="5" t="str">
        <f t="shared" si="35"/>
        <v/>
      </c>
      <c r="J960" s="8"/>
    </row>
    <row r="961" spans="1:10" x14ac:dyDescent="0.3">
      <c r="A961" s="10"/>
      <c r="B961" s="7"/>
      <c r="C961" s="20"/>
      <c r="D961" s="8" t="str">
        <f>IF(C961="",(""),(INDEX('Base de Datos'!A944:B951,(MATCH(Movimientos!C961,'Base de Datos'!A944:A951,0)),(2))))</f>
        <v/>
      </c>
      <c r="E961" s="8"/>
      <c r="F961" s="8"/>
      <c r="G961" s="8"/>
      <c r="H961" s="4" t="str">
        <f t="shared" si="34"/>
        <v/>
      </c>
      <c r="I961" s="5" t="str">
        <f t="shared" si="35"/>
        <v/>
      </c>
      <c r="J961" s="8"/>
    </row>
    <row r="962" spans="1:10" x14ac:dyDescent="0.3">
      <c r="A962" s="10"/>
      <c r="B962" s="7"/>
      <c r="C962" s="20"/>
      <c r="D962" s="8" t="str">
        <f>IF(C962="",(""),(INDEX('Base de Datos'!A945:B952,(MATCH(Movimientos!C962,'Base de Datos'!A945:A952,0)),(2))))</f>
        <v/>
      </c>
      <c r="E962" s="8"/>
      <c r="F962" s="8"/>
      <c r="G962" s="8"/>
      <c r="H962" s="4" t="str">
        <f t="shared" si="34"/>
        <v/>
      </c>
      <c r="I962" s="5" t="str">
        <f t="shared" si="35"/>
        <v/>
      </c>
      <c r="J962" s="8"/>
    </row>
    <row r="963" spans="1:10" x14ac:dyDescent="0.3">
      <c r="A963" s="10"/>
      <c r="B963" s="7"/>
      <c r="C963" s="20"/>
      <c r="D963" s="8" t="str">
        <f>IF(C963="",(""),(INDEX('Base de Datos'!A946:B953,(MATCH(Movimientos!C963,'Base de Datos'!A946:A953,0)),(2))))</f>
        <v/>
      </c>
      <c r="E963" s="8"/>
      <c r="F963" s="8"/>
      <c r="G963" s="8"/>
      <c r="H963" s="4" t="str">
        <f t="shared" si="34"/>
        <v/>
      </c>
      <c r="I963" s="5" t="str">
        <f t="shared" si="35"/>
        <v/>
      </c>
      <c r="J963" s="8"/>
    </row>
    <row r="964" spans="1:10" x14ac:dyDescent="0.3">
      <c r="A964" s="10"/>
      <c r="B964" s="7"/>
      <c r="C964" s="20"/>
      <c r="D964" s="8" t="str">
        <f>IF(C964="",(""),(INDEX('Base de Datos'!A947:B954,(MATCH(Movimientos!C964,'Base de Datos'!A947:A954,0)),(2))))</f>
        <v/>
      </c>
      <c r="E964" s="8"/>
      <c r="F964" s="8"/>
      <c r="G964" s="8"/>
      <c r="H964" s="4" t="str">
        <f t="shared" si="34"/>
        <v/>
      </c>
      <c r="I964" s="5" t="str">
        <f t="shared" si="35"/>
        <v/>
      </c>
      <c r="J964" s="8"/>
    </row>
    <row r="965" spans="1:10" x14ac:dyDescent="0.3">
      <c r="A965" s="10"/>
      <c r="B965" s="7"/>
      <c r="C965" s="20"/>
      <c r="D965" s="8" t="str">
        <f>IF(C965="",(""),(INDEX('Base de Datos'!A948:B955,(MATCH(Movimientos!C965,'Base de Datos'!A948:A955,0)),(2))))</f>
        <v/>
      </c>
      <c r="E965" s="8"/>
      <c r="F965" s="8"/>
      <c r="G965" s="8"/>
      <c r="H965" s="4" t="str">
        <f t="shared" si="34"/>
        <v/>
      </c>
      <c r="I965" s="5" t="str">
        <f t="shared" si="35"/>
        <v/>
      </c>
      <c r="J965" s="8"/>
    </row>
    <row r="966" spans="1:10" x14ac:dyDescent="0.3">
      <c r="A966" s="10"/>
      <c r="B966" s="7"/>
      <c r="C966" s="20"/>
      <c r="D966" s="8" t="str">
        <f>IF(C966="",(""),(INDEX('Base de Datos'!A949:B956,(MATCH(Movimientos!C966,'Base de Datos'!A949:A956,0)),(2))))</f>
        <v/>
      </c>
      <c r="E966" s="8"/>
      <c r="F966" s="8"/>
      <c r="G966" s="8"/>
      <c r="H966" s="4" t="str">
        <f t="shared" si="34"/>
        <v/>
      </c>
      <c r="I966" s="5" t="str">
        <f t="shared" si="35"/>
        <v/>
      </c>
      <c r="J966" s="8"/>
    </row>
    <row r="967" spans="1:10" x14ac:dyDescent="0.3">
      <c r="A967" s="10"/>
      <c r="B967" s="7"/>
      <c r="C967" s="20"/>
      <c r="D967" s="8" t="str">
        <f>IF(C967="",(""),(INDEX('Base de Datos'!A950:B957,(MATCH(Movimientos!C967,'Base de Datos'!A950:A957,0)),(2))))</f>
        <v/>
      </c>
      <c r="E967" s="8"/>
      <c r="F967" s="8"/>
      <c r="G967" s="8"/>
      <c r="H967" s="4" t="str">
        <f t="shared" si="34"/>
        <v/>
      </c>
      <c r="I967" s="5" t="str">
        <f t="shared" si="35"/>
        <v/>
      </c>
      <c r="J967" s="8"/>
    </row>
    <row r="968" spans="1:10" x14ac:dyDescent="0.3">
      <c r="A968" s="10"/>
      <c r="B968" s="7"/>
      <c r="C968" s="20"/>
      <c r="D968" s="8" t="str">
        <f>IF(C968="",(""),(INDEX('Base de Datos'!A951:B958,(MATCH(Movimientos!C968,'Base de Datos'!A951:A958,0)),(2))))</f>
        <v/>
      </c>
      <c r="E968" s="8"/>
      <c r="F968" s="8"/>
      <c r="G968" s="8"/>
      <c r="H968" s="4" t="str">
        <f t="shared" si="34"/>
        <v/>
      </c>
      <c r="I968" s="5" t="str">
        <f t="shared" si="35"/>
        <v/>
      </c>
      <c r="J968" s="8"/>
    </row>
    <row r="969" spans="1:10" x14ac:dyDescent="0.3">
      <c r="A969" s="10"/>
      <c r="B969" s="7"/>
      <c r="C969" s="20"/>
      <c r="D969" s="8" t="str">
        <f>IF(C969="",(""),(INDEX('Base de Datos'!A952:B959,(MATCH(Movimientos!C969,'Base de Datos'!A952:A959,0)),(2))))</f>
        <v/>
      </c>
      <c r="E969" s="8"/>
      <c r="F969" s="8"/>
      <c r="G969" s="8"/>
      <c r="H969" s="4" t="str">
        <f t="shared" si="34"/>
        <v/>
      </c>
      <c r="I969" s="5" t="str">
        <f t="shared" si="35"/>
        <v/>
      </c>
      <c r="J969" s="8"/>
    </row>
    <row r="970" spans="1:10" x14ac:dyDescent="0.3">
      <c r="A970" s="10"/>
      <c r="B970" s="7"/>
      <c r="C970" s="20"/>
      <c r="D970" s="8" t="str">
        <f>IF(C970="",(""),(INDEX('Base de Datos'!A953:B960,(MATCH(Movimientos!C970,'Base de Datos'!A953:A960,0)),(2))))</f>
        <v/>
      </c>
      <c r="E970" s="8"/>
      <c r="F970" s="8"/>
      <c r="G970" s="8"/>
      <c r="H970" s="4" t="str">
        <f t="shared" si="34"/>
        <v/>
      </c>
      <c r="I970" s="5" t="str">
        <f t="shared" si="35"/>
        <v/>
      </c>
      <c r="J970" s="8"/>
    </row>
    <row r="971" spans="1:10" x14ac:dyDescent="0.3">
      <c r="A971" s="10"/>
      <c r="B971" s="7"/>
      <c r="C971" s="20"/>
      <c r="D971" s="8" t="str">
        <f>IF(C971="",(""),(INDEX('Base de Datos'!A954:B961,(MATCH(Movimientos!C971,'Base de Datos'!A954:A961,0)),(2))))</f>
        <v/>
      </c>
      <c r="E971" s="8"/>
      <c r="F971" s="8"/>
      <c r="G971" s="8"/>
      <c r="H971" s="4" t="str">
        <f t="shared" si="34"/>
        <v/>
      </c>
      <c r="I971" s="5" t="str">
        <f t="shared" si="35"/>
        <v/>
      </c>
      <c r="J971" s="8"/>
    </row>
    <row r="972" spans="1:10" x14ac:dyDescent="0.3">
      <c r="A972" s="10"/>
      <c r="B972" s="7"/>
      <c r="C972" s="20"/>
      <c r="D972" s="8" t="str">
        <f>IF(C972="",(""),(INDEX('Base de Datos'!A955:B962,(MATCH(Movimientos!C972,'Base de Datos'!A955:A962,0)),(2))))</f>
        <v/>
      </c>
      <c r="E972" s="8"/>
      <c r="F972" s="8"/>
      <c r="G972" s="8"/>
      <c r="H972" s="4" t="str">
        <f t="shared" si="34"/>
        <v/>
      </c>
      <c r="I972" s="5" t="str">
        <f t="shared" si="35"/>
        <v/>
      </c>
      <c r="J972" s="8"/>
    </row>
    <row r="973" spans="1:10" x14ac:dyDescent="0.3">
      <c r="A973" s="10"/>
      <c r="B973" s="7"/>
      <c r="C973" s="20"/>
      <c r="D973" s="8" t="str">
        <f>IF(C973="",(""),(INDEX('Base de Datos'!A956:B963,(MATCH(Movimientos!C973,'Base de Datos'!A956:A963,0)),(2))))</f>
        <v/>
      </c>
      <c r="E973" s="8"/>
      <c r="F973" s="8"/>
      <c r="G973" s="8"/>
      <c r="H973" s="4" t="str">
        <f t="shared" si="34"/>
        <v/>
      </c>
      <c r="I973" s="5" t="str">
        <f t="shared" si="35"/>
        <v/>
      </c>
      <c r="J973" s="8"/>
    </row>
    <row r="974" spans="1:10" x14ac:dyDescent="0.3">
      <c r="A974" s="10"/>
      <c r="B974" s="7"/>
      <c r="C974" s="20"/>
      <c r="D974" s="8" t="str">
        <f>IF(C974="",(""),(INDEX('Base de Datos'!A957:B964,(MATCH(Movimientos!C974,'Base de Datos'!A957:A964,0)),(2))))</f>
        <v/>
      </c>
      <c r="E974" s="8"/>
      <c r="F974" s="8"/>
      <c r="G974" s="8"/>
      <c r="H974" s="4" t="str">
        <f t="shared" si="34"/>
        <v/>
      </c>
      <c r="I974" s="5" t="str">
        <f t="shared" si="35"/>
        <v/>
      </c>
      <c r="J974" s="8"/>
    </row>
    <row r="975" spans="1:10" x14ac:dyDescent="0.3">
      <c r="A975" s="10"/>
      <c r="B975" s="7"/>
      <c r="C975" s="20"/>
      <c r="D975" s="8" t="str">
        <f>IF(C975="",(""),(INDEX('Base de Datos'!A958:B965,(MATCH(Movimientos!C975,'Base de Datos'!A958:A965,0)),(2))))</f>
        <v/>
      </c>
      <c r="E975" s="8"/>
      <c r="F975" s="8"/>
      <c r="G975" s="8"/>
      <c r="H975" s="4" t="str">
        <f t="shared" si="34"/>
        <v/>
      </c>
      <c r="I975" s="5" t="str">
        <f t="shared" si="35"/>
        <v/>
      </c>
      <c r="J975" s="8"/>
    </row>
    <row r="976" spans="1:10" x14ac:dyDescent="0.3">
      <c r="A976" s="10"/>
      <c r="B976" s="7"/>
      <c r="C976" s="20"/>
      <c r="D976" s="8" t="str">
        <f>IF(C976="",(""),(INDEX('Base de Datos'!A959:B966,(MATCH(Movimientos!C976,'Base de Datos'!A959:A966,0)),(2))))</f>
        <v/>
      </c>
      <c r="E976" s="8"/>
      <c r="F976" s="8"/>
      <c r="G976" s="8"/>
      <c r="H976" s="4" t="str">
        <f t="shared" si="34"/>
        <v/>
      </c>
      <c r="I976" s="5" t="str">
        <f t="shared" si="35"/>
        <v/>
      </c>
      <c r="J976" s="8"/>
    </row>
    <row r="977" spans="1:10" x14ac:dyDescent="0.3">
      <c r="A977" s="10"/>
      <c r="B977" s="7"/>
      <c r="C977" s="20"/>
      <c r="D977" s="8" t="str">
        <f>IF(C977="",(""),(INDEX('Base de Datos'!A960:B967,(MATCH(Movimientos!C977,'Base de Datos'!A960:A967,0)),(2))))</f>
        <v/>
      </c>
      <c r="E977" s="8"/>
      <c r="F977" s="8"/>
      <c r="G977" s="8"/>
      <c r="H977" s="4" t="str">
        <f t="shared" si="34"/>
        <v/>
      </c>
      <c r="I977" s="5" t="str">
        <f t="shared" si="35"/>
        <v/>
      </c>
      <c r="J977" s="8"/>
    </row>
    <row r="978" spans="1:10" x14ac:dyDescent="0.3">
      <c r="A978" s="10"/>
      <c r="B978" s="7"/>
      <c r="C978" s="20"/>
      <c r="D978" s="8" t="str">
        <f>IF(C978="",(""),(INDEX('Base de Datos'!A961:B968,(MATCH(Movimientos!C978,'Base de Datos'!A961:A968,0)),(2))))</f>
        <v/>
      </c>
      <c r="E978" s="8"/>
      <c r="F978" s="8"/>
      <c r="G978" s="8"/>
      <c r="H978" s="4" t="str">
        <f t="shared" si="34"/>
        <v/>
      </c>
      <c r="I978" s="5" t="str">
        <f t="shared" si="35"/>
        <v/>
      </c>
      <c r="J978" s="8"/>
    </row>
    <row r="979" spans="1:10" x14ac:dyDescent="0.3">
      <c r="A979" s="10"/>
      <c r="B979" s="7"/>
      <c r="C979" s="20"/>
      <c r="D979" s="8" t="str">
        <f>IF(C979="",(""),(INDEX('Base de Datos'!A962:B969,(MATCH(Movimientos!C979,'Base de Datos'!A962:A969,0)),(2))))</f>
        <v/>
      </c>
      <c r="E979" s="8"/>
      <c r="F979" s="8"/>
      <c r="G979" s="8"/>
      <c r="H979" s="4" t="str">
        <f t="shared" si="34"/>
        <v/>
      </c>
      <c r="I979" s="5" t="str">
        <f t="shared" si="35"/>
        <v/>
      </c>
      <c r="J979" s="8"/>
    </row>
    <row r="980" spans="1:10" x14ac:dyDescent="0.3">
      <c r="A980" s="10"/>
      <c r="B980" s="7"/>
      <c r="C980" s="20"/>
      <c r="D980" s="8" t="str">
        <f>IF(C980="",(""),(INDEX('Base de Datos'!A963:B970,(MATCH(Movimientos!C980,'Base de Datos'!A963:A970,0)),(2))))</f>
        <v/>
      </c>
      <c r="E980" s="8"/>
      <c r="F980" s="8"/>
      <c r="G980" s="8"/>
      <c r="H980" s="4" t="str">
        <f t="shared" si="34"/>
        <v/>
      </c>
      <c r="I980" s="5" t="str">
        <f t="shared" si="35"/>
        <v/>
      </c>
      <c r="J980" s="8"/>
    </row>
    <row r="981" spans="1:10" x14ac:dyDescent="0.3">
      <c r="A981" s="10"/>
      <c r="B981" s="7"/>
      <c r="C981" s="20"/>
      <c r="D981" s="8" t="str">
        <f>IF(C981="",(""),(INDEX('Base de Datos'!A964:B971,(MATCH(Movimientos!C981,'Base de Datos'!A964:A971,0)),(2))))</f>
        <v/>
      </c>
      <c r="E981" s="8"/>
      <c r="F981" s="8"/>
      <c r="G981" s="8"/>
      <c r="H981" s="4" t="str">
        <f t="shared" si="34"/>
        <v/>
      </c>
      <c r="I981" s="5" t="str">
        <f t="shared" si="35"/>
        <v/>
      </c>
      <c r="J981" s="8"/>
    </row>
    <row r="982" spans="1:10" x14ac:dyDescent="0.3">
      <c r="A982" s="10"/>
      <c r="B982" s="7"/>
      <c r="C982" s="20"/>
      <c r="D982" s="8" t="str">
        <f>IF(C982="",(""),(INDEX('Base de Datos'!A965:B972,(MATCH(Movimientos!C982,'Base de Datos'!A965:A972,0)),(2))))</f>
        <v/>
      </c>
      <c r="E982" s="8"/>
      <c r="F982" s="8"/>
      <c r="G982" s="8"/>
      <c r="H982" s="4" t="str">
        <f t="shared" si="34"/>
        <v/>
      </c>
      <c r="I982" s="5" t="str">
        <f t="shared" si="35"/>
        <v/>
      </c>
      <c r="J982" s="8"/>
    </row>
    <row r="983" spans="1:10" x14ac:dyDescent="0.3">
      <c r="A983" s="10"/>
      <c r="B983" s="7"/>
      <c r="C983" s="20"/>
      <c r="D983" s="8" t="str">
        <f>IF(C983="",(""),(INDEX('Base de Datos'!A966:B973,(MATCH(Movimientos!C983,'Base de Datos'!A966:A973,0)),(2))))</f>
        <v/>
      </c>
      <c r="E983" s="8"/>
      <c r="F983" s="8"/>
      <c r="G983" s="8"/>
      <c r="H983" s="4" t="str">
        <f t="shared" si="34"/>
        <v/>
      </c>
      <c r="I983" s="5" t="str">
        <f t="shared" si="35"/>
        <v/>
      </c>
      <c r="J983" s="8"/>
    </row>
    <row r="984" spans="1:10" x14ac:dyDescent="0.3">
      <c r="A984" s="10"/>
      <c r="B984" s="7"/>
      <c r="C984" s="20"/>
      <c r="D984" s="8" t="str">
        <f>IF(C984="",(""),(INDEX('Base de Datos'!A967:B974,(MATCH(Movimientos!C984,'Base de Datos'!A967:A974,0)),(2))))</f>
        <v/>
      </c>
      <c r="E984" s="8"/>
      <c r="F984" s="8"/>
      <c r="G984" s="8"/>
      <c r="H984" s="4" t="str">
        <f t="shared" si="34"/>
        <v/>
      </c>
      <c r="I984" s="5" t="str">
        <f t="shared" si="35"/>
        <v/>
      </c>
      <c r="J984" s="8"/>
    </row>
    <row r="985" spans="1:10" x14ac:dyDescent="0.3">
      <c r="A985" s="10"/>
      <c r="B985" s="7"/>
      <c r="C985" s="20"/>
      <c r="D985" s="8" t="str">
        <f>IF(C985="",(""),(INDEX('Base de Datos'!A968:B975,(MATCH(Movimientos!C985,'Base de Datos'!A968:A975,0)),(2))))</f>
        <v/>
      </c>
      <c r="E985" s="8"/>
      <c r="F985" s="8"/>
      <c r="G985" s="8"/>
      <c r="H985" s="4" t="str">
        <f t="shared" si="34"/>
        <v/>
      </c>
      <c r="I985" s="5" t="str">
        <f t="shared" si="35"/>
        <v/>
      </c>
      <c r="J985" s="8"/>
    </row>
    <row r="986" spans="1:10" x14ac:dyDescent="0.3">
      <c r="A986" s="10"/>
      <c r="B986" s="7"/>
      <c r="C986" s="20"/>
      <c r="D986" s="8" t="str">
        <f>IF(C986="",(""),(INDEX('Base de Datos'!A969:B976,(MATCH(Movimientos!C986,'Base de Datos'!A969:A976,0)),(2))))</f>
        <v/>
      </c>
      <c r="E986" s="8"/>
      <c r="F986" s="8"/>
      <c r="G986" s="8"/>
      <c r="H986" s="4" t="str">
        <f t="shared" si="34"/>
        <v/>
      </c>
      <c r="I986" s="5" t="str">
        <f t="shared" si="35"/>
        <v/>
      </c>
      <c r="J986" s="8"/>
    </row>
    <row r="987" spans="1:10" x14ac:dyDescent="0.3">
      <c r="A987" s="10"/>
      <c r="B987" s="7"/>
      <c r="C987" s="20"/>
      <c r="D987" s="8" t="str">
        <f>IF(C987="",(""),(INDEX('Base de Datos'!A970:B977,(MATCH(Movimientos!C987,'Base de Datos'!A970:A977,0)),(2))))</f>
        <v/>
      </c>
      <c r="E987" s="8"/>
      <c r="F987" s="8"/>
      <c r="G987" s="8"/>
      <c r="H987" s="4" t="str">
        <f t="shared" si="34"/>
        <v/>
      </c>
      <c r="I987" s="5" t="str">
        <f t="shared" si="35"/>
        <v/>
      </c>
      <c r="J987" s="8"/>
    </row>
    <row r="988" spans="1:10" x14ac:dyDescent="0.3">
      <c r="A988" s="10"/>
      <c r="B988" s="7"/>
      <c r="C988" s="20"/>
      <c r="D988" s="8" t="str">
        <f>IF(C988="",(""),(INDEX('Base de Datos'!A971:B978,(MATCH(Movimientos!C988,'Base de Datos'!A971:A978,0)),(2))))</f>
        <v/>
      </c>
      <c r="E988" s="8"/>
      <c r="F988" s="8"/>
      <c r="G988" s="8"/>
      <c r="H988" s="4" t="str">
        <f t="shared" si="34"/>
        <v/>
      </c>
      <c r="I988" s="5" t="str">
        <f t="shared" si="35"/>
        <v/>
      </c>
      <c r="J988" s="8"/>
    </row>
    <row r="989" spans="1:10" x14ac:dyDescent="0.3">
      <c r="A989" s="10"/>
      <c r="B989" s="7"/>
      <c r="C989" s="20"/>
      <c r="D989" s="8" t="str">
        <f>IF(C989="",(""),(INDEX('Base de Datos'!A972:B979,(MATCH(Movimientos!C989,'Base de Datos'!A972:A979,0)),(2))))</f>
        <v/>
      </c>
      <c r="E989" s="8"/>
      <c r="F989" s="8"/>
      <c r="G989" s="8"/>
      <c r="H989" s="4" t="str">
        <f t="shared" si="34"/>
        <v/>
      </c>
      <c r="I989" s="5" t="str">
        <f t="shared" si="35"/>
        <v/>
      </c>
      <c r="J989" s="8"/>
    </row>
    <row r="990" spans="1:10" x14ac:dyDescent="0.3">
      <c r="A990" s="10"/>
      <c r="B990" s="7"/>
      <c r="C990" s="20"/>
      <c r="D990" s="8" t="str">
        <f>IF(C990="",(""),(INDEX('Base de Datos'!A973:B980,(MATCH(Movimientos!C990,'Base de Datos'!A973:A980,0)),(2))))</f>
        <v/>
      </c>
      <c r="E990" s="8"/>
      <c r="F990" s="8"/>
      <c r="G990" s="8"/>
      <c r="H990" s="4" t="str">
        <f t="shared" si="34"/>
        <v/>
      </c>
      <c r="I990" s="5" t="str">
        <f t="shared" si="35"/>
        <v/>
      </c>
      <c r="J990" s="8"/>
    </row>
    <row r="991" spans="1:10" x14ac:dyDescent="0.3">
      <c r="A991" s="10"/>
      <c r="B991" s="7"/>
      <c r="C991" s="20"/>
      <c r="D991" s="8" t="str">
        <f>IF(C991="",(""),(INDEX('Base de Datos'!A974:B981,(MATCH(Movimientos!C991,'Base de Datos'!A974:A981,0)),(2))))</f>
        <v/>
      </c>
      <c r="E991" s="8"/>
      <c r="F991" s="8"/>
      <c r="G991" s="8"/>
      <c r="H991" s="4" t="str">
        <f t="shared" si="34"/>
        <v/>
      </c>
      <c r="I991" s="5" t="str">
        <f t="shared" si="35"/>
        <v/>
      </c>
      <c r="J991" s="8"/>
    </row>
    <row r="992" spans="1:10" x14ac:dyDescent="0.3">
      <c r="A992" s="10"/>
      <c r="B992" s="7"/>
      <c r="C992" s="20"/>
      <c r="D992" s="8" t="str">
        <f>IF(C992="",(""),(INDEX('Base de Datos'!A975:B982,(MATCH(Movimientos!C992,'Base de Datos'!A975:A982,0)),(2))))</f>
        <v/>
      </c>
      <c r="E992" s="8"/>
      <c r="F992" s="8"/>
      <c r="G992" s="8"/>
      <c r="H992" s="4" t="str">
        <f t="shared" si="34"/>
        <v/>
      </c>
      <c r="I992" s="5" t="str">
        <f t="shared" si="35"/>
        <v/>
      </c>
      <c r="J992" s="8"/>
    </row>
    <row r="993" spans="1:10" x14ac:dyDescent="0.3">
      <c r="A993" s="10"/>
      <c r="B993" s="7"/>
      <c r="C993" s="20"/>
      <c r="D993" s="8" t="str">
        <f>IF(C993="",(""),(INDEX('Base de Datos'!A976:B983,(MATCH(Movimientos!C993,'Base de Datos'!A976:A983,0)),(2))))</f>
        <v/>
      </c>
      <c r="E993" s="8"/>
      <c r="F993" s="8"/>
      <c r="G993" s="8"/>
      <c r="H993" s="4" t="str">
        <f t="shared" si="34"/>
        <v/>
      </c>
      <c r="I993" s="5" t="str">
        <f t="shared" si="35"/>
        <v/>
      </c>
      <c r="J993" s="8"/>
    </row>
    <row r="994" spans="1:10" x14ac:dyDescent="0.3">
      <c r="A994" s="10"/>
      <c r="B994" s="7"/>
      <c r="C994" s="20"/>
      <c r="D994" s="8" t="str">
        <f>IF(C994="",(""),(INDEX('Base de Datos'!A977:B984,(MATCH(Movimientos!C994,'Base de Datos'!A977:A984,0)),(2))))</f>
        <v/>
      </c>
      <c r="E994" s="8"/>
      <c r="F994" s="8"/>
      <c r="G994" s="8"/>
      <c r="H994" s="4" t="str">
        <f t="shared" si="34"/>
        <v/>
      </c>
      <c r="I994" s="5" t="str">
        <f t="shared" si="35"/>
        <v/>
      </c>
      <c r="J994" s="8"/>
    </row>
    <row r="995" spans="1:10" x14ac:dyDescent="0.3">
      <c r="A995" s="10"/>
      <c r="B995" s="7"/>
      <c r="C995" s="20"/>
      <c r="D995" s="8" t="str">
        <f>IF(C995="",(""),(INDEX('Base de Datos'!A978:B985,(MATCH(Movimientos!C995,'Base de Datos'!A978:A985,0)),(2))))</f>
        <v/>
      </c>
      <c r="E995" s="8"/>
      <c r="F995" s="8"/>
      <c r="G995" s="8"/>
      <c r="H995" s="4" t="str">
        <f t="shared" si="34"/>
        <v/>
      </c>
      <c r="I995" s="5" t="str">
        <f t="shared" si="35"/>
        <v/>
      </c>
      <c r="J995" s="8"/>
    </row>
    <row r="996" spans="1:10" x14ac:dyDescent="0.3">
      <c r="A996" s="10"/>
      <c r="B996" s="7"/>
      <c r="C996" s="20"/>
      <c r="D996" s="8" t="str">
        <f>IF(C996="",(""),(INDEX('Base de Datos'!A979:B986,(MATCH(Movimientos!C996,'Base de Datos'!A979:A986,0)),(2))))</f>
        <v/>
      </c>
      <c r="E996" s="8"/>
      <c r="F996" s="8"/>
      <c r="G996" s="8"/>
      <c r="H996" s="4" t="str">
        <f t="shared" si="34"/>
        <v/>
      </c>
      <c r="I996" s="5" t="str">
        <f t="shared" si="35"/>
        <v/>
      </c>
      <c r="J996" s="8"/>
    </row>
    <row r="997" spans="1:10" x14ac:dyDescent="0.3">
      <c r="A997" s="10"/>
      <c r="B997" s="7"/>
      <c r="C997" s="20"/>
      <c r="D997" s="8" t="str">
        <f>IF(C997="",(""),(INDEX('Base de Datos'!A980:B987,(MATCH(Movimientos!C997,'Base de Datos'!A980:A987,0)),(2))))</f>
        <v/>
      </c>
      <c r="E997" s="8"/>
      <c r="F997" s="8"/>
      <c r="G997" s="8"/>
      <c r="H997" s="4" t="str">
        <f t="shared" si="34"/>
        <v/>
      </c>
      <c r="I997" s="5" t="str">
        <f t="shared" si="35"/>
        <v/>
      </c>
      <c r="J997" s="8"/>
    </row>
    <row r="998" spans="1:10" x14ac:dyDescent="0.3">
      <c r="A998" s="10"/>
      <c r="B998" s="7"/>
      <c r="C998" s="20"/>
      <c r="D998" s="8" t="str">
        <f>IF(C998="",(""),(INDEX('Base de Datos'!A981:B988,(MATCH(Movimientos!C998,'Base de Datos'!A981:A988,0)),(2))))</f>
        <v/>
      </c>
      <c r="E998" s="8"/>
      <c r="F998" s="8"/>
      <c r="G998" s="8"/>
      <c r="H998" s="4" t="str">
        <f t="shared" ref="H998:H1061" si="36">IF(A998="",(""),(IF(B998="Ingreso",(D998),(""))))</f>
        <v/>
      </c>
      <c r="I998" s="5" t="str">
        <f t="shared" ref="I998:I1061" si="37">IF(A998="",(""),(IF(B998="Egreso",(D998),(""))))</f>
        <v/>
      </c>
      <c r="J998" s="8"/>
    </row>
    <row r="999" spans="1:10" x14ac:dyDescent="0.3">
      <c r="A999" s="10"/>
      <c r="B999" s="7"/>
      <c r="C999" s="20"/>
      <c r="D999" s="8" t="str">
        <f>IF(C999="",(""),(INDEX('Base de Datos'!A982:B989,(MATCH(Movimientos!C999,'Base de Datos'!A982:A989,0)),(2))))</f>
        <v/>
      </c>
      <c r="E999" s="8"/>
      <c r="F999" s="8"/>
      <c r="G999" s="8"/>
      <c r="H999" s="4" t="str">
        <f t="shared" si="36"/>
        <v/>
      </c>
      <c r="I999" s="5" t="str">
        <f t="shared" si="37"/>
        <v/>
      </c>
      <c r="J999" s="8"/>
    </row>
    <row r="1000" spans="1:10" x14ac:dyDescent="0.3">
      <c r="A1000" s="10"/>
      <c r="B1000" s="7"/>
      <c r="C1000" s="20"/>
      <c r="D1000" s="8" t="str">
        <f>IF(C1000="",(""),(INDEX('Base de Datos'!A983:B990,(MATCH(Movimientos!C1000,'Base de Datos'!A983:A990,0)),(2))))</f>
        <v/>
      </c>
      <c r="E1000" s="8"/>
      <c r="F1000" s="8"/>
      <c r="G1000" s="8"/>
      <c r="H1000" s="4" t="str">
        <f t="shared" si="36"/>
        <v/>
      </c>
      <c r="I1000" s="5" t="str">
        <f t="shared" si="37"/>
        <v/>
      </c>
      <c r="J1000" s="8"/>
    </row>
    <row r="1001" spans="1:10" x14ac:dyDescent="0.3">
      <c r="A1001" s="10"/>
      <c r="B1001" s="7"/>
      <c r="C1001" s="20"/>
      <c r="D1001" s="8" t="str">
        <f>IF(C1001="",(""),(INDEX('Base de Datos'!A984:B991,(MATCH(Movimientos!C1001,'Base de Datos'!A984:A991,0)),(2))))</f>
        <v/>
      </c>
      <c r="E1001" s="8"/>
      <c r="F1001" s="8"/>
      <c r="G1001" s="8"/>
      <c r="H1001" s="4" t="str">
        <f t="shared" si="36"/>
        <v/>
      </c>
      <c r="I1001" s="5" t="str">
        <f t="shared" si="37"/>
        <v/>
      </c>
      <c r="J1001" s="8"/>
    </row>
    <row r="1002" spans="1:10" x14ac:dyDescent="0.3">
      <c r="A1002" s="10"/>
      <c r="B1002" s="7"/>
      <c r="C1002" s="20"/>
      <c r="D1002" s="8" t="str">
        <f>IF(C1002="",(""),(INDEX('Base de Datos'!A985:B992,(MATCH(Movimientos!C1002,'Base de Datos'!A985:A992,0)),(2))))</f>
        <v/>
      </c>
      <c r="E1002" s="8"/>
      <c r="F1002" s="8"/>
      <c r="G1002" s="8"/>
      <c r="H1002" s="4" t="str">
        <f t="shared" si="36"/>
        <v/>
      </c>
      <c r="I1002" s="5" t="str">
        <f t="shared" si="37"/>
        <v/>
      </c>
      <c r="J1002" s="8"/>
    </row>
    <row r="1003" spans="1:10" x14ac:dyDescent="0.3">
      <c r="A1003" s="10"/>
      <c r="B1003" s="7"/>
      <c r="C1003" s="20"/>
      <c r="D1003" s="8" t="str">
        <f>IF(C1003="",(""),(INDEX('Base de Datos'!A986:B993,(MATCH(Movimientos!C1003,'Base de Datos'!A986:A993,0)),(2))))</f>
        <v/>
      </c>
      <c r="E1003" s="8"/>
      <c r="F1003" s="8"/>
      <c r="G1003" s="8"/>
      <c r="H1003" s="4" t="str">
        <f t="shared" si="36"/>
        <v/>
      </c>
      <c r="I1003" s="5" t="str">
        <f t="shared" si="37"/>
        <v/>
      </c>
      <c r="J1003" s="8"/>
    </row>
    <row r="1004" spans="1:10" x14ac:dyDescent="0.3">
      <c r="A1004" s="10"/>
      <c r="B1004" s="7"/>
      <c r="C1004" s="20"/>
      <c r="D1004" s="8" t="str">
        <f>IF(C1004="",(""),(INDEX('Base de Datos'!A987:B994,(MATCH(Movimientos!C1004,'Base de Datos'!A987:A994,0)),(2))))</f>
        <v/>
      </c>
      <c r="E1004" s="8"/>
      <c r="F1004" s="8"/>
      <c r="G1004" s="8"/>
      <c r="H1004" s="4" t="str">
        <f t="shared" si="36"/>
        <v/>
      </c>
      <c r="I1004" s="5" t="str">
        <f t="shared" si="37"/>
        <v/>
      </c>
      <c r="J1004" s="8"/>
    </row>
    <row r="1005" spans="1:10" x14ac:dyDescent="0.3">
      <c r="A1005" s="10"/>
      <c r="B1005" s="7"/>
      <c r="C1005" s="20"/>
      <c r="D1005" s="8" t="str">
        <f>IF(C1005="",(""),(INDEX('Base de Datos'!A988:B995,(MATCH(Movimientos!C1005,'Base de Datos'!A988:A995,0)),(2))))</f>
        <v/>
      </c>
      <c r="E1005" s="8"/>
      <c r="F1005" s="8"/>
      <c r="G1005" s="8"/>
      <c r="H1005" s="4" t="str">
        <f t="shared" si="36"/>
        <v/>
      </c>
      <c r="I1005" s="5" t="str">
        <f t="shared" si="37"/>
        <v/>
      </c>
      <c r="J1005" s="8"/>
    </row>
    <row r="1006" spans="1:10" x14ac:dyDescent="0.3">
      <c r="A1006" s="10"/>
      <c r="B1006" s="7"/>
      <c r="C1006" s="20"/>
      <c r="D1006" s="8" t="str">
        <f>IF(C1006="",(""),(INDEX('Base de Datos'!A989:B996,(MATCH(Movimientos!C1006,'Base de Datos'!A989:A996,0)),(2))))</f>
        <v/>
      </c>
      <c r="E1006" s="8"/>
      <c r="F1006" s="8"/>
      <c r="G1006" s="8"/>
      <c r="H1006" s="4" t="str">
        <f t="shared" si="36"/>
        <v/>
      </c>
      <c r="I1006" s="5" t="str">
        <f t="shared" si="37"/>
        <v/>
      </c>
      <c r="J1006" s="8"/>
    </row>
    <row r="1007" spans="1:10" x14ac:dyDescent="0.3">
      <c r="A1007" s="10"/>
      <c r="B1007" s="7"/>
      <c r="C1007" s="20"/>
      <c r="D1007" s="8" t="str">
        <f>IF(C1007="",(""),(INDEX('Base de Datos'!A990:B997,(MATCH(Movimientos!C1007,'Base de Datos'!A990:A997,0)),(2))))</f>
        <v/>
      </c>
      <c r="E1007" s="8"/>
      <c r="F1007" s="8"/>
      <c r="G1007" s="8"/>
      <c r="H1007" s="4" t="str">
        <f t="shared" si="36"/>
        <v/>
      </c>
      <c r="I1007" s="5" t="str">
        <f t="shared" si="37"/>
        <v/>
      </c>
      <c r="J1007" s="8"/>
    </row>
    <row r="1008" spans="1:10" x14ac:dyDescent="0.3">
      <c r="A1008" s="10"/>
      <c r="B1008" s="7"/>
      <c r="C1008" s="20"/>
      <c r="D1008" s="8" t="str">
        <f>IF(C1008="",(""),(INDEX('Base de Datos'!A991:B998,(MATCH(Movimientos!C1008,'Base de Datos'!A991:A998,0)),(2))))</f>
        <v/>
      </c>
      <c r="E1008" s="8"/>
      <c r="F1008" s="8"/>
      <c r="G1008" s="8"/>
      <c r="H1008" s="4" t="str">
        <f t="shared" si="36"/>
        <v/>
      </c>
      <c r="I1008" s="5" t="str">
        <f t="shared" si="37"/>
        <v/>
      </c>
      <c r="J1008" s="8"/>
    </row>
    <row r="1009" spans="1:10" x14ac:dyDescent="0.3">
      <c r="A1009" s="10"/>
      <c r="B1009" s="7"/>
      <c r="C1009" s="20"/>
      <c r="D1009" s="8" t="str">
        <f>IF(C1009="",(""),(INDEX('Base de Datos'!A992:B999,(MATCH(Movimientos!C1009,'Base de Datos'!A992:A999,0)),(2))))</f>
        <v/>
      </c>
      <c r="E1009" s="8"/>
      <c r="F1009" s="8"/>
      <c r="G1009" s="8"/>
      <c r="H1009" s="4" t="str">
        <f t="shared" si="36"/>
        <v/>
      </c>
      <c r="I1009" s="5" t="str">
        <f t="shared" si="37"/>
        <v/>
      </c>
      <c r="J1009" s="8"/>
    </row>
    <row r="1010" spans="1:10" x14ac:dyDescent="0.3">
      <c r="A1010" s="10"/>
      <c r="B1010" s="7"/>
      <c r="C1010" s="20"/>
      <c r="D1010" s="8" t="str">
        <f>IF(C1010="",(""),(INDEX('Base de Datos'!A993:B1000,(MATCH(Movimientos!C1010,'Base de Datos'!A993:A1000,0)),(2))))</f>
        <v/>
      </c>
      <c r="E1010" s="8"/>
      <c r="F1010" s="8"/>
      <c r="G1010" s="8"/>
      <c r="H1010" s="4" t="str">
        <f t="shared" si="36"/>
        <v/>
      </c>
      <c r="I1010" s="5" t="str">
        <f t="shared" si="37"/>
        <v/>
      </c>
      <c r="J1010" s="8"/>
    </row>
    <row r="1011" spans="1:10" x14ac:dyDescent="0.3">
      <c r="A1011" s="10"/>
      <c r="B1011" s="7"/>
      <c r="C1011" s="20"/>
      <c r="D1011" s="8" t="str">
        <f>IF(C1011="",(""),(INDEX('Base de Datos'!A994:B1001,(MATCH(Movimientos!C1011,'Base de Datos'!A994:A1001,0)),(2))))</f>
        <v/>
      </c>
      <c r="E1011" s="8"/>
      <c r="F1011" s="8"/>
      <c r="G1011" s="8"/>
      <c r="H1011" s="4" t="str">
        <f t="shared" si="36"/>
        <v/>
      </c>
      <c r="I1011" s="5" t="str">
        <f t="shared" si="37"/>
        <v/>
      </c>
      <c r="J1011" s="8"/>
    </row>
    <row r="1012" spans="1:10" x14ac:dyDescent="0.3">
      <c r="A1012" s="10"/>
      <c r="B1012" s="7"/>
      <c r="C1012" s="20"/>
      <c r="D1012" s="8" t="str">
        <f>IF(C1012="",(""),(INDEX('Base de Datos'!A995:B1002,(MATCH(Movimientos!C1012,'Base de Datos'!A995:A1002,0)),(2))))</f>
        <v/>
      </c>
      <c r="E1012" s="8"/>
      <c r="F1012" s="8"/>
      <c r="G1012" s="8"/>
      <c r="H1012" s="4" t="str">
        <f t="shared" si="36"/>
        <v/>
      </c>
      <c r="I1012" s="5" t="str">
        <f t="shared" si="37"/>
        <v/>
      </c>
      <c r="J1012" s="8"/>
    </row>
    <row r="1013" spans="1:10" x14ac:dyDescent="0.3">
      <c r="A1013" s="10"/>
      <c r="B1013" s="7"/>
      <c r="C1013" s="20"/>
      <c r="D1013" s="8" t="str">
        <f>IF(C1013="",(""),(INDEX('Base de Datos'!A996:B1003,(MATCH(Movimientos!C1013,'Base de Datos'!A996:A1003,0)),(2))))</f>
        <v/>
      </c>
      <c r="E1013" s="8"/>
      <c r="F1013" s="8"/>
      <c r="G1013" s="8"/>
      <c r="H1013" s="4" t="str">
        <f t="shared" si="36"/>
        <v/>
      </c>
      <c r="I1013" s="5" t="str">
        <f t="shared" si="37"/>
        <v/>
      </c>
      <c r="J1013" s="8"/>
    </row>
    <row r="1014" spans="1:10" x14ac:dyDescent="0.3">
      <c r="A1014" s="10"/>
      <c r="B1014" s="7"/>
      <c r="C1014" s="20"/>
      <c r="D1014" s="8" t="str">
        <f>IF(C1014="",(""),(INDEX('Base de Datos'!A997:B1004,(MATCH(Movimientos!C1014,'Base de Datos'!A997:A1004,0)),(2))))</f>
        <v/>
      </c>
      <c r="E1014" s="8"/>
      <c r="F1014" s="8"/>
      <c r="G1014" s="8"/>
      <c r="H1014" s="4" t="str">
        <f t="shared" si="36"/>
        <v/>
      </c>
      <c r="I1014" s="5" t="str">
        <f t="shared" si="37"/>
        <v/>
      </c>
      <c r="J1014" s="8"/>
    </row>
    <row r="1015" spans="1:10" x14ac:dyDescent="0.3">
      <c r="A1015" s="10"/>
      <c r="B1015" s="7"/>
      <c r="C1015" s="20"/>
      <c r="D1015" s="8" t="str">
        <f>IF(C1015="",(""),(INDEX('Base de Datos'!A998:B1005,(MATCH(Movimientos!C1015,'Base de Datos'!A998:A1005,0)),(2))))</f>
        <v/>
      </c>
      <c r="E1015" s="8"/>
      <c r="F1015" s="8"/>
      <c r="G1015" s="8"/>
      <c r="H1015" s="4" t="str">
        <f t="shared" si="36"/>
        <v/>
      </c>
      <c r="I1015" s="5" t="str">
        <f t="shared" si="37"/>
        <v/>
      </c>
      <c r="J1015" s="8"/>
    </row>
    <row r="1016" spans="1:10" x14ac:dyDescent="0.3">
      <c r="A1016" s="10"/>
      <c r="B1016" s="7"/>
      <c r="C1016" s="20"/>
      <c r="D1016" s="8" t="str">
        <f>IF(C1016="",(""),(INDEX('Base de Datos'!A999:B1006,(MATCH(Movimientos!C1016,'Base de Datos'!A999:A1006,0)),(2))))</f>
        <v/>
      </c>
      <c r="E1016" s="8"/>
      <c r="F1016" s="8"/>
      <c r="G1016" s="8"/>
      <c r="H1016" s="4" t="str">
        <f t="shared" si="36"/>
        <v/>
      </c>
      <c r="I1016" s="5" t="str">
        <f t="shared" si="37"/>
        <v/>
      </c>
      <c r="J1016" s="8"/>
    </row>
    <row r="1017" spans="1:10" x14ac:dyDescent="0.3">
      <c r="A1017" s="10"/>
      <c r="B1017" s="7"/>
      <c r="C1017" s="20"/>
      <c r="D1017" s="8" t="str">
        <f>IF(C1017="",(""),(INDEX('Base de Datos'!A1000:B1007,(MATCH(Movimientos!C1017,'Base de Datos'!A1000:A1007,0)),(2))))</f>
        <v/>
      </c>
      <c r="E1017" s="8"/>
      <c r="F1017" s="8"/>
      <c r="G1017" s="8"/>
      <c r="H1017" s="4" t="str">
        <f t="shared" si="36"/>
        <v/>
      </c>
      <c r="I1017" s="5" t="str">
        <f t="shared" si="37"/>
        <v/>
      </c>
      <c r="J1017" s="8"/>
    </row>
    <row r="1018" spans="1:10" x14ac:dyDescent="0.3">
      <c r="A1018" s="10"/>
      <c r="B1018" s="7"/>
      <c r="C1018" s="20"/>
      <c r="D1018" s="8" t="str">
        <f>IF(C1018="",(""),(INDEX('Base de Datos'!A1001:B1008,(MATCH(Movimientos!C1018,'Base de Datos'!A1001:A1008,0)),(2))))</f>
        <v/>
      </c>
      <c r="E1018" s="8"/>
      <c r="F1018" s="8"/>
      <c r="G1018" s="8"/>
      <c r="H1018" s="4" t="str">
        <f t="shared" si="36"/>
        <v/>
      </c>
      <c r="I1018" s="5" t="str">
        <f t="shared" si="37"/>
        <v/>
      </c>
      <c r="J1018" s="8"/>
    </row>
    <row r="1019" spans="1:10" x14ac:dyDescent="0.3">
      <c r="A1019" s="10"/>
      <c r="B1019" s="7"/>
      <c r="C1019" s="20"/>
      <c r="D1019" s="8" t="str">
        <f>IF(C1019="",(""),(INDEX('Base de Datos'!A1002:B1009,(MATCH(Movimientos!C1019,'Base de Datos'!A1002:A1009,0)),(2))))</f>
        <v/>
      </c>
      <c r="E1019" s="8"/>
      <c r="F1019" s="8"/>
      <c r="G1019" s="8"/>
      <c r="H1019" s="4" t="str">
        <f t="shared" si="36"/>
        <v/>
      </c>
      <c r="I1019" s="5" t="str">
        <f t="shared" si="37"/>
        <v/>
      </c>
      <c r="J1019" s="8"/>
    </row>
    <row r="1020" spans="1:10" x14ac:dyDescent="0.3">
      <c r="A1020" s="10"/>
      <c r="B1020" s="7"/>
      <c r="C1020" s="20"/>
      <c r="D1020" s="8" t="str">
        <f>IF(C1020="",(""),(INDEX('Base de Datos'!A1003:B1010,(MATCH(Movimientos!C1020,'Base de Datos'!A1003:A1010,0)),(2))))</f>
        <v/>
      </c>
      <c r="E1020" s="8"/>
      <c r="F1020" s="8"/>
      <c r="G1020" s="8"/>
      <c r="H1020" s="4" t="str">
        <f t="shared" si="36"/>
        <v/>
      </c>
      <c r="I1020" s="5" t="str">
        <f t="shared" si="37"/>
        <v/>
      </c>
      <c r="J1020" s="8"/>
    </row>
    <row r="1021" spans="1:10" x14ac:dyDescent="0.3">
      <c r="A1021" s="10"/>
      <c r="B1021" s="7"/>
      <c r="C1021" s="20"/>
      <c r="D1021" s="8" t="str">
        <f>IF(C1021="",(""),(INDEX('Base de Datos'!A1004:B1011,(MATCH(Movimientos!C1021,'Base de Datos'!A1004:A1011,0)),(2))))</f>
        <v/>
      </c>
      <c r="E1021" s="8"/>
      <c r="F1021" s="8"/>
      <c r="G1021" s="8"/>
      <c r="H1021" s="4" t="str">
        <f t="shared" si="36"/>
        <v/>
      </c>
      <c r="I1021" s="5" t="str">
        <f t="shared" si="37"/>
        <v/>
      </c>
      <c r="J1021" s="8"/>
    </row>
    <row r="1022" spans="1:10" x14ac:dyDescent="0.3">
      <c r="A1022" s="10"/>
      <c r="B1022" s="7"/>
      <c r="C1022" s="20"/>
      <c r="D1022" s="8" t="str">
        <f>IF(C1022="",(""),(INDEX('Base de Datos'!A1005:B1012,(MATCH(Movimientos!C1022,'Base de Datos'!A1005:A1012,0)),(2))))</f>
        <v/>
      </c>
      <c r="E1022" s="8"/>
      <c r="F1022" s="8"/>
      <c r="G1022" s="8"/>
      <c r="H1022" s="4" t="str">
        <f t="shared" si="36"/>
        <v/>
      </c>
      <c r="I1022" s="5" t="str">
        <f t="shared" si="37"/>
        <v/>
      </c>
      <c r="J1022" s="8"/>
    </row>
    <row r="1023" spans="1:10" x14ac:dyDescent="0.3">
      <c r="A1023" s="10"/>
      <c r="B1023" s="7"/>
      <c r="C1023" s="20"/>
      <c r="D1023" s="8" t="str">
        <f>IF(C1023="",(""),(INDEX('Base de Datos'!A1006:B1013,(MATCH(Movimientos!C1023,'Base de Datos'!A1006:A1013,0)),(2))))</f>
        <v/>
      </c>
      <c r="E1023" s="8"/>
      <c r="F1023" s="8"/>
      <c r="G1023" s="8"/>
      <c r="H1023" s="4" t="str">
        <f t="shared" si="36"/>
        <v/>
      </c>
      <c r="I1023" s="5" t="str">
        <f t="shared" si="37"/>
        <v/>
      </c>
      <c r="J1023" s="8"/>
    </row>
    <row r="1024" spans="1:10" x14ac:dyDescent="0.3">
      <c r="A1024" s="10"/>
      <c r="B1024" s="7"/>
      <c r="C1024" s="20"/>
      <c r="D1024" s="8" t="str">
        <f>IF(C1024="",(""),(INDEX('Base de Datos'!A1007:B1014,(MATCH(Movimientos!C1024,'Base de Datos'!A1007:A1014,0)),(2))))</f>
        <v/>
      </c>
      <c r="E1024" s="8"/>
      <c r="F1024" s="8"/>
      <c r="G1024" s="8"/>
      <c r="H1024" s="4" t="str">
        <f t="shared" si="36"/>
        <v/>
      </c>
      <c r="I1024" s="5" t="str">
        <f t="shared" si="37"/>
        <v/>
      </c>
      <c r="J1024" s="8"/>
    </row>
    <row r="1025" spans="1:10" x14ac:dyDescent="0.3">
      <c r="A1025" s="10"/>
      <c r="B1025" s="7"/>
      <c r="C1025" s="20"/>
      <c r="D1025" s="8" t="str">
        <f>IF(C1025="",(""),(INDEX('Base de Datos'!A1008:B1015,(MATCH(Movimientos!C1025,'Base de Datos'!A1008:A1015,0)),(2))))</f>
        <v/>
      </c>
      <c r="E1025" s="8"/>
      <c r="F1025" s="8"/>
      <c r="G1025" s="8"/>
      <c r="H1025" s="4" t="str">
        <f t="shared" si="36"/>
        <v/>
      </c>
      <c r="I1025" s="5" t="str">
        <f t="shared" si="37"/>
        <v/>
      </c>
      <c r="J1025" s="8"/>
    </row>
    <row r="1026" spans="1:10" x14ac:dyDescent="0.3">
      <c r="A1026" s="10"/>
      <c r="B1026" s="7"/>
      <c r="C1026" s="20"/>
      <c r="D1026" s="8" t="str">
        <f>IF(C1026="",(""),(INDEX('Base de Datos'!A1009:B1016,(MATCH(Movimientos!C1026,'Base de Datos'!A1009:A1016,0)),(2))))</f>
        <v/>
      </c>
      <c r="E1026" s="8"/>
      <c r="F1026" s="8"/>
      <c r="G1026" s="8"/>
      <c r="H1026" s="4" t="str">
        <f t="shared" si="36"/>
        <v/>
      </c>
      <c r="I1026" s="5" t="str">
        <f t="shared" si="37"/>
        <v/>
      </c>
      <c r="J1026" s="8"/>
    </row>
    <row r="1027" spans="1:10" x14ac:dyDescent="0.3">
      <c r="A1027" s="10"/>
      <c r="B1027" s="7"/>
      <c r="C1027" s="20"/>
      <c r="D1027" s="8" t="str">
        <f>IF(C1027="",(""),(INDEX('Base de Datos'!A1010:B1017,(MATCH(Movimientos!C1027,'Base de Datos'!A1010:A1017,0)),(2))))</f>
        <v/>
      </c>
      <c r="E1027" s="8"/>
      <c r="F1027" s="8"/>
      <c r="G1027" s="8"/>
      <c r="H1027" s="4" t="str">
        <f t="shared" si="36"/>
        <v/>
      </c>
      <c r="I1027" s="5" t="str">
        <f t="shared" si="37"/>
        <v/>
      </c>
      <c r="J1027" s="8"/>
    </row>
    <row r="1028" spans="1:10" x14ac:dyDescent="0.3">
      <c r="A1028" s="10"/>
      <c r="B1028" s="7"/>
      <c r="C1028" s="20"/>
      <c r="D1028" s="8" t="str">
        <f>IF(C1028="",(""),(INDEX('Base de Datos'!A1011:B1018,(MATCH(Movimientos!C1028,'Base de Datos'!A1011:A1018,0)),(2))))</f>
        <v/>
      </c>
      <c r="E1028" s="8"/>
      <c r="F1028" s="8"/>
      <c r="G1028" s="8"/>
      <c r="H1028" s="4" t="str">
        <f t="shared" si="36"/>
        <v/>
      </c>
      <c r="I1028" s="5" t="str">
        <f t="shared" si="37"/>
        <v/>
      </c>
      <c r="J1028" s="8"/>
    </row>
    <row r="1029" spans="1:10" x14ac:dyDescent="0.3">
      <c r="A1029" s="10"/>
      <c r="B1029" s="7"/>
      <c r="C1029" s="20"/>
      <c r="D1029" s="8" t="str">
        <f>IF(C1029="",(""),(INDEX('Base de Datos'!A1012:B1019,(MATCH(Movimientos!C1029,'Base de Datos'!A1012:A1019,0)),(2))))</f>
        <v/>
      </c>
      <c r="E1029" s="8"/>
      <c r="F1029" s="8"/>
      <c r="G1029" s="8"/>
      <c r="H1029" s="4" t="str">
        <f t="shared" si="36"/>
        <v/>
      </c>
      <c r="I1029" s="5" t="str">
        <f t="shared" si="37"/>
        <v/>
      </c>
      <c r="J1029" s="8"/>
    </row>
    <row r="1030" spans="1:10" x14ac:dyDescent="0.3">
      <c r="A1030" s="10"/>
      <c r="B1030" s="7"/>
      <c r="C1030" s="20"/>
      <c r="D1030" s="8" t="str">
        <f>IF(C1030="",(""),(INDEX('Base de Datos'!A1013:B1020,(MATCH(Movimientos!C1030,'Base de Datos'!A1013:A1020,0)),(2))))</f>
        <v/>
      </c>
      <c r="E1030" s="8"/>
      <c r="F1030" s="8"/>
      <c r="G1030" s="8"/>
      <c r="H1030" s="4" t="str">
        <f t="shared" si="36"/>
        <v/>
      </c>
      <c r="I1030" s="5" t="str">
        <f t="shared" si="37"/>
        <v/>
      </c>
      <c r="J1030" s="8"/>
    </row>
    <row r="1031" spans="1:10" x14ac:dyDescent="0.3">
      <c r="A1031" s="10"/>
      <c r="B1031" s="7"/>
      <c r="C1031" s="20"/>
      <c r="D1031" s="8" t="str">
        <f>IF(C1031="",(""),(INDEX('Base de Datos'!A1014:B1021,(MATCH(Movimientos!C1031,'Base de Datos'!A1014:A1021,0)),(2))))</f>
        <v/>
      </c>
      <c r="E1031" s="8"/>
      <c r="F1031" s="8"/>
      <c r="G1031" s="8"/>
      <c r="H1031" s="4" t="str">
        <f t="shared" si="36"/>
        <v/>
      </c>
      <c r="I1031" s="5" t="str">
        <f t="shared" si="37"/>
        <v/>
      </c>
      <c r="J1031" s="8"/>
    </row>
    <row r="1032" spans="1:10" x14ac:dyDescent="0.3">
      <c r="A1032" s="10"/>
      <c r="B1032" s="7"/>
      <c r="C1032" s="20"/>
      <c r="D1032" s="8" t="str">
        <f>IF(C1032="",(""),(INDEX('Base de Datos'!A1015:B1022,(MATCH(Movimientos!C1032,'Base de Datos'!A1015:A1022,0)),(2))))</f>
        <v/>
      </c>
      <c r="E1032" s="8"/>
      <c r="F1032" s="8"/>
      <c r="G1032" s="8"/>
      <c r="H1032" s="4" t="str">
        <f t="shared" si="36"/>
        <v/>
      </c>
      <c r="I1032" s="5" t="str">
        <f t="shared" si="37"/>
        <v/>
      </c>
      <c r="J1032" s="8"/>
    </row>
    <row r="1033" spans="1:10" x14ac:dyDescent="0.3">
      <c r="A1033" s="10"/>
      <c r="B1033" s="7"/>
      <c r="C1033" s="20"/>
      <c r="D1033" s="8" t="str">
        <f>IF(C1033="",(""),(INDEX('Base de Datos'!A1016:B1023,(MATCH(Movimientos!C1033,'Base de Datos'!A1016:A1023,0)),(2))))</f>
        <v/>
      </c>
      <c r="E1033" s="8"/>
      <c r="F1033" s="8"/>
      <c r="G1033" s="8"/>
      <c r="H1033" s="4" t="str">
        <f t="shared" si="36"/>
        <v/>
      </c>
      <c r="I1033" s="5" t="str">
        <f t="shared" si="37"/>
        <v/>
      </c>
      <c r="J1033" s="8"/>
    </row>
    <row r="1034" spans="1:10" x14ac:dyDescent="0.3">
      <c r="A1034" s="10"/>
      <c r="B1034" s="7"/>
      <c r="C1034" s="20"/>
      <c r="D1034" s="8" t="str">
        <f>IF(C1034="",(""),(INDEX('Base de Datos'!A1017:B1024,(MATCH(Movimientos!C1034,'Base de Datos'!A1017:A1024,0)),(2))))</f>
        <v/>
      </c>
      <c r="E1034" s="8"/>
      <c r="F1034" s="8"/>
      <c r="G1034" s="8"/>
      <c r="H1034" s="4" t="str">
        <f t="shared" si="36"/>
        <v/>
      </c>
      <c r="I1034" s="5" t="str">
        <f t="shared" si="37"/>
        <v/>
      </c>
      <c r="J1034" s="8"/>
    </row>
    <row r="1035" spans="1:10" x14ac:dyDescent="0.3">
      <c r="A1035" s="10"/>
      <c r="B1035" s="7"/>
      <c r="C1035" s="20"/>
      <c r="D1035" s="8" t="str">
        <f>IF(C1035="",(""),(INDEX('Base de Datos'!A1018:B1025,(MATCH(Movimientos!C1035,'Base de Datos'!A1018:A1025,0)),(2))))</f>
        <v/>
      </c>
      <c r="E1035" s="8"/>
      <c r="F1035" s="8"/>
      <c r="G1035" s="8"/>
      <c r="H1035" s="4" t="str">
        <f t="shared" si="36"/>
        <v/>
      </c>
      <c r="I1035" s="5" t="str">
        <f t="shared" si="37"/>
        <v/>
      </c>
      <c r="J1035" s="8"/>
    </row>
    <row r="1036" spans="1:10" x14ac:dyDescent="0.3">
      <c r="A1036" s="10"/>
      <c r="B1036" s="7"/>
      <c r="C1036" s="20"/>
      <c r="D1036" s="8" t="str">
        <f>IF(C1036="",(""),(INDEX('Base de Datos'!A1019:B1026,(MATCH(Movimientos!C1036,'Base de Datos'!A1019:A1026,0)),(2))))</f>
        <v/>
      </c>
      <c r="E1036" s="8"/>
      <c r="F1036" s="8"/>
      <c r="G1036" s="8"/>
      <c r="H1036" s="4" t="str">
        <f t="shared" si="36"/>
        <v/>
      </c>
      <c r="I1036" s="5" t="str">
        <f t="shared" si="37"/>
        <v/>
      </c>
      <c r="J1036" s="8"/>
    </row>
    <row r="1037" spans="1:10" x14ac:dyDescent="0.3">
      <c r="A1037" s="10"/>
      <c r="B1037" s="7"/>
      <c r="C1037" s="20"/>
      <c r="D1037" s="8" t="str">
        <f>IF(C1037="",(""),(INDEX('Base de Datos'!A1020:B1027,(MATCH(Movimientos!C1037,'Base de Datos'!A1020:A1027,0)),(2))))</f>
        <v/>
      </c>
      <c r="E1037" s="8"/>
      <c r="F1037" s="8"/>
      <c r="G1037" s="8"/>
      <c r="H1037" s="4" t="str">
        <f t="shared" si="36"/>
        <v/>
      </c>
      <c r="I1037" s="5" t="str">
        <f t="shared" si="37"/>
        <v/>
      </c>
      <c r="J1037" s="8"/>
    </row>
    <row r="1038" spans="1:10" x14ac:dyDescent="0.3">
      <c r="A1038" s="10"/>
      <c r="B1038" s="7"/>
      <c r="C1038" s="20"/>
      <c r="D1038" s="8" t="str">
        <f>IF(C1038="",(""),(INDEX('Base de Datos'!A1021:B1028,(MATCH(Movimientos!C1038,'Base de Datos'!A1021:A1028,0)),(2))))</f>
        <v/>
      </c>
      <c r="E1038" s="8"/>
      <c r="F1038" s="8"/>
      <c r="G1038" s="8"/>
      <c r="H1038" s="4" t="str">
        <f t="shared" si="36"/>
        <v/>
      </c>
      <c r="I1038" s="5" t="str">
        <f t="shared" si="37"/>
        <v/>
      </c>
      <c r="J1038" s="8"/>
    </row>
    <row r="1039" spans="1:10" x14ac:dyDescent="0.3">
      <c r="A1039" s="10"/>
      <c r="B1039" s="7"/>
      <c r="C1039" s="20"/>
      <c r="D1039" s="8" t="str">
        <f>IF(C1039="",(""),(INDEX('Base de Datos'!A1022:B1029,(MATCH(Movimientos!C1039,'Base de Datos'!A1022:A1029,0)),(2))))</f>
        <v/>
      </c>
      <c r="E1039" s="8"/>
      <c r="F1039" s="8"/>
      <c r="G1039" s="8"/>
      <c r="H1039" s="4" t="str">
        <f t="shared" si="36"/>
        <v/>
      </c>
      <c r="I1039" s="5" t="str">
        <f t="shared" si="37"/>
        <v/>
      </c>
      <c r="J1039" s="8"/>
    </row>
    <row r="1040" spans="1:10" x14ac:dyDescent="0.3">
      <c r="A1040" s="10"/>
      <c r="B1040" s="7"/>
      <c r="C1040" s="20"/>
      <c r="D1040" s="8" t="str">
        <f>IF(C1040="",(""),(INDEX('Base de Datos'!A1023:B1030,(MATCH(Movimientos!C1040,'Base de Datos'!A1023:A1030,0)),(2))))</f>
        <v/>
      </c>
      <c r="E1040" s="8"/>
      <c r="F1040" s="8"/>
      <c r="G1040" s="8"/>
      <c r="H1040" s="4" t="str">
        <f t="shared" si="36"/>
        <v/>
      </c>
      <c r="I1040" s="5" t="str">
        <f t="shared" si="37"/>
        <v/>
      </c>
      <c r="J1040" s="8"/>
    </row>
    <row r="1041" spans="1:10" x14ac:dyDescent="0.3">
      <c r="A1041" s="10"/>
      <c r="B1041" s="7"/>
      <c r="C1041" s="20"/>
      <c r="D1041" s="8" t="str">
        <f>IF(C1041="",(""),(INDEX('Base de Datos'!A1024:B1031,(MATCH(Movimientos!C1041,'Base de Datos'!A1024:A1031,0)),(2))))</f>
        <v/>
      </c>
      <c r="E1041" s="8"/>
      <c r="F1041" s="8"/>
      <c r="G1041" s="8"/>
      <c r="H1041" s="4" t="str">
        <f t="shared" si="36"/>
        <v/>
      </c>
      <c r="I1041" s="5" t="str">
        <f t="shared" si="37"/>
        <v/>
      </c>
      <c r="J1041" s="8"/>
    </row>
    <row r="1042" spans="1:10" x14ac:dyDescent="0.3">
      <c r="A1042" s="10"/>
      <c r="B1042" s="7"/>
      <c r="C1042" s="20"/>
      <c r="D1042" s="8" t="str">
        <f>IF(C1042="",(""),(INDEX('Base de Datos'!A1025:B1032,(MATCH(Movimientos!C1042,'Base de Datos'!A1025:A1032,0)),(2))))</f>
        <v/>
      </c>
      <c r="E1042" s="8"/>
      <c r="F1042" s="8"/>
      <c r="G1042" s="8"/>
      <c r="H1042" s="4" t="str">
        <f t="shared" si="36"/>
        <v/>
      </c>
      <c r="I1042" s="5" t="str">
        <f t="shared" si="37"/>
        <v/>
      </c>
      <c r="J1042" s="8"/>
    </row>
    <row r="1043" spans="1:10" x14ac:dyDescent="0.3">
      <c r="A1043" s="10"/>
      <c r="B1043" s="7"/>
      <c r="C1043" s="20"/>
      <c r="D1043" s="8" t="str">
        <f>IF(C1043="",(""),(INDEX('Base de Datos'!A1026:B1033,(MATCH(Movimientos!C1043,'Base de Datos'!A1026:A1033,0)),(2))))</f>
        <v/>
      </c>
      <c r="E1043" s="8"/>
      <c r="F1043" s="8"/>
      <c r="G1043" s="8"/>
      <c r="H1043" s="4" t="str">
        <f t="shared" si="36"/>
        <v/>
      </c>
      <c r="I1043" s="5" t="str">
        <f t="shared" si="37"/>
        <v/>
      </c>
      <c r="J1043" s="8"/>
    </row>
    <row r="1044" spans="1:10" x14ac:dyDescent="0.3">
      <c r="A1044" s="10"/>
      <c r="B1044" s="7"/>
      <c r="C1044" s="20"/>
      <c r="D1044" s="8" t="str">
        <f>IF(C1044="",(""),(INDEX('Base de Datos'!A1027:B1034,(MATCH(Movimientos!C1044,'Base de Datos'!A1027:A1034,0)),(2))))</f>
        <v/>
      </c>
      <c r="E1044" s="8"/>
      <c r="F1044" s="8"/>
      <c r="G1044" s="8"/>
      <c r="H1044" s="4" t="str">
        <f t="shared" si="36"/>
        <v/>
      </c>
      <c r="I1044" s="5" t="str">
        <f t="shared" si="37"/>
        <v/>
      </c>
      <c r="J1044" s="8"/>
    </row>
    <row r="1045" spans="1:10" x14ac:dyDescent="0.3">
      <c r="A1045" s="10"/>
      <c r="B1045" s="7"/>
      <c r="C1045" s="20"/>
      <c r="D1045" s="8" t="str">
        <f>IF(C1045="",(""),(INDEX('Base de Datos'!A1028:B1035,(MATCH(Movimientos!C1045,'Base de Datos'!A1028:A1035,0)),(2))))</f>
        <v/>
      </c>
      <c r="E1045" s="8"/>
      <c r="F1045" s="8"/>
      <c r="G1045" s="8"/>
      <c r="H1045" s="4" t="str">
        <f t="shared" si="36"/>
        <v/>
      </c>
      <c r="I1045" s="5" t="str">
        <f t="shared" si="37"/>
        <v/>
      </c>
      <c r="J1045" s="8"/>
    </row>
    <row r="1046" spans="1:10" x14ac:dyDescent="0.3">
      <c r="A1046" s="10"/>
      <c r="B1046" s="7"/>
      <c r="C1046" s="20"/>
      <c r="D1046" s="8" t="str">
        <f>IF(C1046="",(""),(INDEX('Base de Datos'!A1029:B1036,(MATCH(Movimientos!C1046,'Base de Datos'!A1029:A1036,0)),(2))))</f>
        <v/>
      </c>
      <c r="E1046" s="8"/>
      <c r="F1046" s="8"/>
      <c r="G1046" s="8"/>
      <c r="H1046" s="4" t="str">
        <f t="shared" si="36"/>
        <v/>
      </c>
      <c r="I1046" s="5" t="str">
        <f t="shared" si="37"/>
        <v/>
      </c>
      <c r="J1046" s="8"/>
    </row>
    <row r="1047" spans="1:10" x14ac:dyDescent="0.3">
      <c r="A1047" s="10"/>
      <c r="B1047" s="7"/>
      <c r="C1047" s="20"/>
      <c r="D1047" s="8" t="str">
        <f>IF(C1047="",(""),(INDEX('Base de Datos'!A1030:B1037,(MATCH(Movimientos!C1047,'Base de Datos'!A1030:A1037,0)),(2))))</f>
        <v/>
      </c>
      <c r="E1047" s="8"/>
      <c r="F1047" s="8"/>
      <c r="G1047" s="8"/>
      <c r="H1047" s="4" t="str">
        <f t="shared" si="36"/>
        <v/>
      </c>
      <c r="I1047" s="5" t="str">
        <f t="shared" si="37"/>
        <v/>
      </c>
      <c r="J1047" s="8"/>
    </row>
    <row r="1048" spans="1:10" x14ac:dyDescent="0.3">
      <c r="A1048" s="10"/>
      <c r="B1048" s="7"/>
      <c r="C1048" s="20"/>
      <c r="D1048" s="8" t="str">
        <f>IF(C1048="",(""),(INDEX('Base de Datos'!A1031:B1038,(MATCH(Movimientos!C1048,'Base de Datos'!A1031:A1038,0)),(2))))</f>
        <v/>
      </c>
      <c r="E1048" s="8"/>
      <c r="F1048" s="8"/>
      <c r="G1048" s="8"/>
      <c r="H1048" s="4" t="str">
        <f t="shared" si="36"/>
        <v/>
      </c>
      <c r="I1048" s="5" t="str">
        <f t="shared" si="37"/>
        <v/>
      </c>
      <c r="J1048" s="8"/>
    </row>
    <row r="1049" spans="1:10" x14ac:dyDescent="0.3">
      <c r="A1049" s="10"/>
      <c r="B1049" s="7"/>
      <c r="C1049" s="20"/>
      <c r="D1049" s="8" t="str">
        <f>IF(C1049="",(""),(INDEX('Base de Datos'!A1032:B1039,(MATCH(Movimientos!C1049,'Base de Datos'!A1032:A1039,0)),(2))))</f>
        <v/>
      </c>
      <c r="E1049" s="8"/>
      <c r="F1049" s="8"/>
      <c r="G1049" s="8"/>
      <c r="H1049" s="4" t="str">
        <f t="shared" si="36"/>
        <v/>
      </c>
      <c r="I1049" s="5" t="str">
        <f t="shared" si="37"/>
        <v/>
      </c>
      <c r="J1049" s="8"/>
    </row>
    <row r="1050" spans="1:10" x14ac:dyDescent="0.3">
      <c r="A1050" s="10"/>
      <c r="B1050" s="7"/>
      <c r="C1050" s="20"/>
      <c r="D1050" s="8" t="str">
        <f>IF(C1050="",(""),(INDEX('Base de Datos'!A1033:B1040,(MATCH(Movimientos!C1050,'Base de Datos'!A1033:A1040,0)),(2))))</f>
        <v/>
      </c>
      <c r="E1050" s="8"/>
      <c r="F1050" s="8"/>
      <c r="G1050" s="8"/>
      <c r="H1050" s="4" t="str">
        <f t="shared" si="36"/>
        <v/>
      </c>
      <c r="I1050" s="5" t="str">
        <f t="shared" si="37"/>
        <v/>
      </c>
      <c r="J1050" s="8"/>
    </row>
    <row r="1051" spans="1:10" x14ac:dyDescent="0.3">
      <c r="A1051" s="10"/>
      <c r="B1051" s="7"/>
      <c r="C1051" s="20"/>
      <c r="D1051" s="8" t="str">
        <f>IF(C1051="",(""),(INDEX('Base de Datos'!A1034:B1041,(MATCH(Movimientos!C1051,'Base de Datos'!A1034:A1041,0)),(2))))</f>
        <v/>
      </c>
      <c r="E1051" s="8"/>
      <c r="F1051" s="8"/>
      <c r="G1051" s="8"/>
      <c r="H1051" s="4" t="str">
        <f t="shared" si="36"/>
        <v/>
      </c>
      <c r="I1051" s="5" t="str">
        <f t="shared" si="37"/>
        <v/>
      </c>
      <c r="J1051" s="8"/>
    </row>
    <row r="1052" spans="1:10" x14ac:dyDescent="0.3">
      <c r="A1052" s="10"/>
      <c r="B1052" s="7"/>
      <c r="C1052" s="20"/>
      <c r="D1052" s="8" t="str">
        <f>IF(C1052="",(""),(INDEX('Base de Datos'!A1035:B1042,(MATCH(Movimientos!C1052,'Base de Datos'!A1035:A1042,0)),(2))))</f>
        <v/>
      </c>
      <c r="E1052" s="8"/>
      <c r="F1052" s="8"/>
      <c r="G1052" s="8"/>
      <c r="H1052" s="4" t="str">
        <f t="shared" si="36"/>
        <v/>
      </c>
      <c r="I1052" s="5" t="str">
        <f t="shared" si="37"/>
        <v/>
      </c>
      <c r="J1052" s="8"/>
    </row>
    <row r="1053" spans="1:10" x14ac:dyDescent="0.3">
      <c r="A1053" s="10"/>
      <c r="B1053" s="7"/>
      <c r="C1053" s="20"/>
      <c r="D1053" s="8" t="str">
        <f>IF(C1053="",(""),(INDEX('Base de Datos'!A1036:B1043,(MATCH(Movimientos!C1053,'Base de Datos'!A1036:A1043,0)),(2))))</f>
        <v/>
      </c>
      <c r="E1053" s="8"/>
      <c r="F1053" s="8"/>
      <c r="G1053" s="8"/>
      <c r="H1053" s="4" t="str">
        <f t="shared" si="36"/>
        <v/>
      </c>
      <c r="I1053" s="5" t="str">
        <f t="shared" si="37"/>
        <v/>
      </c>
      <c r="J1053" s="8"/>
    </row>
    <row r="1054" spans="1:10" x14ac:dyDescent="0.3">
      <c r="A1054" s="10"/>
      <c r="B1054" s="7"/>
      <c r="C1054" s="20"/>
      <c r="D1054" s="8" t="str">
        <f>IF(C1054="",(""),(INDEX('Base de Datos'!A1037:B1044,(MATCH(Movimientos!C1054,'Base de Datos'!A1037:A1044,0)),(2))))</f>
        <v/>
      </c>
      <c r="E1054" s="8"/>
      <c r="F1054" s="8"/>
      <c r="G1054" s="8"/>
      <c r="H1054" s="4" t="str">
        <f t="shared" si="36"/>
        <v/>
      </c>
      <c r="I1054" s="5" t="str">
        <f t="shared" si="37"/>
        <v/>
      </c>
      <c r="J1054" s="8"/>
    </row>
    <row r="1055" spans="1:10" x14ac:dyDescent="0.3">
      <c r="A1055" s="10"/>
      <c r="B1055" s="7"/>
      <c r="C1055" s="20"/>
      <c r="D1055" s="8" t="str">
        <f>IF(C1055="",(""),(INDEX('Base de Datos'!A1038:B1045,(MATCH(Movimientos!C1055,'Base de Datos'!A1038:A1045,0)),(2))))</f>
        <v/>
      </c>
      <c r="E1055" s="8"/>
      <c r="F1055" s="8"/>
      <c r="G1055" s="8"/>
      <c r="H1055" s="4" t="str">
        <f t="shared" si="36"/>
        <v/>
      </c>
      <c r="I1055" s="5" t="str">
        <f t="shared" si="37"/>
        <v/>
      </c>
      <c r="J1055" s="8"/>
    </row>
    <row r="1056" spans="1:10" x14ac:dyDescent="0.3">
      <c r="A1056" s="10"/>
      <c r="B1056" s="7"/>
      <c r="C1056" s="20"/>
      <c r="D1056" s="8" t="str">
        <f>IF(C1056="",(""),(INDEX('Base de Datos'!A1039:B1046,(MATCH(Movimientos!C1056,'Base de Datos'!A1039:A1046,0)),(2))))</f>
        <v/>
      </c>
      <c r="E1056" s="8"/>
      <c r="F1056" s="8"/>
      <c r="G1056" s="8"/>
      <c r="H1056" s="4" t="str">
        <f t="shared" si="36"/>
        <v/>
      </c>
      <c r="I1056" s="5" t="str">
        <f t="shared" si="37"/>
        <v/>
      </c>
      <c r="J1056" s="8"/>
    </row>
    <row r="1057" spans="1:10" x14ac:dyDescent="0.3">
      <c r="A1057" s="10"/>
      <c r="B1057" s="7"/>
      <c r="C1057" s="20"/>
      <c r="D1057" s="8" t="str">
        <f>IF(C1057="",(""),(INDEX('Base de Datos'!A1040:B1047,(MATCH(Movimientos!C1057,'Base de Datos'!A1040:A1047,0)),(2))))</f>
        <v/>
      </c>
      <c r="E1057" s="8"/>
      <c r="F1057" s="8"/>
      <c r="G1057" s="8"/>
      <c r="H1057" s="4" t="str">
        <f t="shared" si="36"/>
        <v/>
      </c>
      <c r="I1057" s="5" t="str">
        <f t="shared" si="37"/>
        <v/>
      </c>
      <c r="J1057" s="8"/>
    </row>
    <row r="1058" spans="1:10" x14ac:dyDescent="0.3">
      <c r="A1058" s="10"/>
      <c r="B1058" s="7"/>
      <c r="C1058" s="20"/>
      <c r="D1058" s="8" t="str">
        <f>IF(C1058="",(""),(INDEX('Base de Datos'!A1041:B1048,(MATCH(Movimientos!C1058,'Base de Datos'!A1041:A1048,0)),(2))))</f>
        <v/>
      </c>
      <c r="E1058" s="8"/>
      <c r="F1058" s="8"/>
      <c r="G1058" s="8"/>
      <c r="H1058" s="4" t="str">
        <f t="shared" si="36"/>
        <v/>
      </c>
      <c r="I1058" s="5" t="str">
        <f t="shared" si="37"/>
        <v/>
      </c>
      <c r="J1058" s="8"/>
    </row>
    <row r="1059" spans="1:10" x14ac:dyDescent="0.3">
      <c r="A1059" s="10"/>
      <c r="B1059" s="7"/>
      <c r="C1059" s="20"/>
      <c r="D1059" s="8" t="str">
        <f>IF(C1059="",(""),(INDEX('Base de Datos'!A1042:B1049,(MATCH(Movimientos!C1059,'Base de Datos'!A1042:A1049,0)),(2))))</f>
        <v/>
      </c>
      <c r="E1059" s="8"/>
      <c r="F1059" s="8"/>
      <c r="G1059" s="8"/>
      <c r="H1059" s="4" t="str">
        <f t="shared" si="36"/>
        <v/>
      </c>
      <c r="I1059" s="5" t="str">
        <f t="shared" si="37"/>
        <v/>
      </c>
      <c r="J1059" s="8"/>
    </row>
    <row r="1060" spans="1:10" x14ac:dyDescent="0.3">
      <c r="A1060" s="10"/>
      <c r="B1060" s="7"/>
      <c r="C1060" s="20"/>
      <c r="D1060" s="8" t="str">
        <f>IF(C1060="",(""),(INDEX('Base de Datos'!A1043:B1050,(MATCH(Movimientos!C1060,'Base de Datos'!A1043:A1050,0)),(2))))</f>
        <v/>
      </c>
      <c r="E1060" s="8"/>
      <c r="F1060" s="8"/>
      <c r="G1060" s="8"/>
      <c r="H1060" s="4" t="str">
        <f t="shared" si="36"/>
        <v/>
      </c>
      <c r="I1060" s="5" t="str">
        <f t="shared" si="37"/>
        <v/>
      </c>
      <c r="J1060" s="8"/>
    </row>
    <row r="1061" spans="1:10" x14ac:dyDescent="0.3">
      <c r="A1061" s="10"/>
      <c r="B1061" s="7"/>
      <c r="C1061" s="20"/>
      <c r="D1061" s="8" t="str">
        <f>IF(C1061="",(""),(INDEX('Base de Datos'!A1044:B1051,(MATCH(Movimientos!C1061,'Base de Datos'!A1044:A1051,0)),(2))))</f>
        <v/>
      </c>
      <c r="E1061" s="8"/>
      <c r="F1061" s="8"/>
      <c r="G1061" s="8"/>
      <c r="H1061" s="4" t="str">
        <f t="shared" si="36"/>
        <v/>
      </c>
      <c r="I1061" s="5" t="str">
        <f t="shared" si="37"/>
        <v/>
      </c>
      <c r="J1061" s="8"/>
    </row>
    <row r="1062" spans="1:10" x14ac:dyDescent="0.3">
      <c r="A1062" s="10"/>
      <c r="B1062" s="7"/>
      <c r="C1062" s="20"/>
      <c r="D1062" s="8" t="str">
        <f>IF(C1062="",(""),(INDEX('Base de Datos'!A1045:B1052,(MATCH(Movimientos!C1062,'Base de Datos'!A1045:A1052,0)),(2))))</f>
        <v/>
      </c>
      <c r="E1062" s="8"/>
      <c r="F1062" s="8"/>
      <c r="G1062" s="8"/>
      <c r="H1062" s="4" t="str">
        <f t="shared" ref="H1062:H1125" si="38">IF(A1062="",(""),(IF(B1062="Ingreso",(D1062),(""))))</f>
        <v/>
      </c>
      <c r="I1062" s="5" t="str">
        <f t="shared" ref="I1062:I1125" si="39">IF(A1062="",(""),(IF(B1062="Egreso",(D1062),(""))))</f>
        <v/>
      </c>
      <c r="J1062" s="8"/>
    </row>
    <row r="1063" spans="1:10" x14ac:dyDescent="0.3">
      <c r="A1063" s="10"/>
      <c r="B1063" s="7"/>
      <c r="C1063" s="20"/>
      <c r="D1063" s="8" t="str">
        <f>IF(C1063="",(""),(INDEX('Base de Datos'!A1046:B1053,(MATCH(Movimientos!C1063,'Base de Datos'!A1046:A1053,0)),(2))))</f>
        <v/>
      </c>
      <c r="E1063" s="8"/>
      <c r="F1063" s="8"/>
      <c r="G1063" s="8"/>
      <c r="H1063" s="4" t="str">
        <f t="shared" si="38"/>
        <v/>
      </c>
      <c r="I1063" s="5" t="str">
        <f t="shared" si="39"/>
        <v/>
      </c>
      <c r="J1063" s="8"/>
    </row>
    <row r="1064" spans="1:10" x14ac:dyDescent="0.3">
      <c r="A1064" s="10"/>
      <c r="B1064" s="7"/>
      <c r="C1064" s="20"/>
      <c r="D1064" s="8" t="str">
        <f>IF(C1064="",(""),(INDEX('Base de Datos'!A1047:B1054,(MATCH(Movimientos!C1064,'Base de Datos'!A1047:A1054,0)),(2))))</f>
        <v/>
      </c>
      <c r="E1064" s="8"/>
      <c r="F1064" s="8"/>
      <c r="G1064" s="8"/>
      <c r="H1064" s="4" t="str">
        <f t="shared" si="38"/>
        <v/>
      </c>
      <c r="I1064" s="5" t="str">
        <f t="shared" si="39"/>
        <v/>
      </c>
      <c r="J1064" s="8"/>
    </row>
    <row r="1065" spans="1:10" x14ac:dyDescent="0.3">
      <c r="A1065" s="10"/>
      <c r="B1065" s="7"/>
      <c r="C1065" s="20"/>
      <c r="D1065" s="8" t="str">
        <f>IF(C1065="",(""),(INDEX('Base de Datos'!A1048:B1055,(MATCH(Movimientos!C1065,'Base de Datos'!A1048:A1055,0)),(2))))</f>
        <v/>
      </c>
      <c r="E1065" s="8"/>
      <c r="F1065" s="8"/>
      <c r="G1065" s="8"/>
      <c r="H1065" s="4" t="str">
        <f t="shared" si="38"/>
        <v/>
      </c>
      <c r="I1065" s="5" t="str">
        <f t="shared" si="39"/>
        <v/>
      </c>
      <c r="J1065" s="8"/>
    </row>
    <row r="1066" spans="1:10" x14ac:dyDescent="0.3">
      <c r="A1066" s="10"/>
      <c r="B1066" s="7"/>
      <c r="C1066" s="20"/>
      <c r="D1066" s="8" t="str">
        <f>IF(C1066="",(""),(INDEX('Base de Datos'!A1049:B1056,(MATCH(Movimientos!C1066,'Base de Datos'!A1049:A1056,0)),(2))))</f>
        <v/>
      </c>
      <c r="E1066" s="8"/>
      <c r="F1066" s="8"/>
      <c r="G1066" s="8"/>
      <c r="H1066" s="4" t="str">
        <f t="shared" si="38"/>
        <v/>
      </c>
      <c r="I1066" s="5" t="str">
        <f t="shared" si="39"/>
        <v/>
      </c>
      <c r="J1066" s="8"/>
    </row>
    <row r="1067" spans="1:10" x14ac:dyDescent="0.3">
      <c r="A1067" s="10"/>
      <c r="B1067" s="7"/>
      <c r="C1067" s="20"/>
      <c r="D1067" s="8" t="str">
        <f>IF(C1067="",(""),(INDEX('Base de Datos'!A1050:B1057,(MATCH(Movimientos!C1067,'Base de Datos'!A1050:A1057,0)),(2))))</f>
        <v/>
      </c>
      <c r="E1067" s="8"/>
      <c r="F1067" s="8"/>
      <c r="G1067" s="8"/>
      <c r="H1067" s="4" t="str">
        <f t="shared" si="38"/>
        <v/>
      </c>
      <c r="I1067" s="5" t="str">
        <f t="shared" si="39"/>
        <v/>
      </c>
      <c r="J1067" s="8"/>
    </row>
    <row r="1068" spans="1:10" x14ac:dyDescent="0.3">
      <c r="A1068" s="10"/>
      <c r="B1068" s="7"/>
      <c r="C1068" s="20"/>
      <c r="D1068" s="8" t="str">
        <f>IF(C1068="",(""),(INDEX('Base de Datos'!A1051:B1058,(MATCH(Movimientos!C1068,'Base de Datos'!A1051:A1058,0)),(2))))</f>
        <v/>
      </c>
      <c r="E1068" s="8"/>
      <c r="F1068" s="8"/>
      <c r="G1068" s="8"/>
      <c r="H1068" s="4" t="str">
        <f t="shared" si="38"/>
        <v/>
      </c>
      <c r="I1068" s="5" t="str">
        <f t="shared" si="39"/>
        <v/>
      </c>
      <c r="J1068" s="8"/>
    </row>
    <row r="1069" spans="1:10" x14ac:dyDescent="0.3">
      <c r="A1069" s="10"/>
      <c r="B1069" s="7"/>
      <c r="C1069" s="20"/>
      <c r="D1069" s="8" t="str">
        <f>IF(C1069="",(""),(INDEX('Base de Datos'!A1052:B1059,(MATCH(Movimientos!C1069,'Base de Datos'!A1052:A1059,0)),(2))))</f>
        <v/>
      </c>
      <c r="E1069" s="8"/>
      <c r="F1069" s="8"/>
      <c r="G1069" s="8"/>
      <c r="H1069" s="4" t="str">
        <f t="shared" si="38"/>
        <v/>
      </c>
      <c r="I1069" s="5" t="str">
        <f t="shared" si="39"/>
        <v/>
      </c>
      <c r="J1069" s="8"/>
    </row>
    <row r="1070" spans="1:10" x14ac:dyDescent="0.3">
      <c r="A1070" s="10"/>
      <c r="B1070" s="7"/>
      <c r="C1070" s="20"/>
      <c r="D1070" s="8" t="str">
        <f>IF(C1070="",(""),(INDEX('Base de Datos'!A1053:B1060,(MATCH(Movimientos!C1070,'Base de Datos'!A1053:A1060,0)),(2))))</f>
        <v/>
      </c>
      <c r="E1070" s="8"/>
      <c r="F1070" s="8"/>
      <c r="G1070" s="8"/>
      <c r="H1070" s="4" t="str">
        <f t="shared" si="38"/>
        <v/>
      </c>
      <c r="I1070" s="5" t="str">
        <f t="shared" si="39"/>
        <v/>
      </c>
      <c r="J1070" s="8"/>
    </row>
    <row r="1071" spans="1:10" x14ac:dyDescent="0.3">
      <c r="A1071" s="10"/>
      <c r="B1071" s="7"/>
      <c r="C1071" s="20"/>
      <c r="D1071" s="8" t="str">
        <f>IF(C1071="",(""),(INDEX('Base de Datos'!A1054:B1061,(MATCH(Movimientos!C1071,'Base de Datos'!A1054:A1061,0)),(2))))</f>
        <v/>
      </c>
      <c r="E1071" s="8"/>
      <c r="F1071" s="8"/>
      <c r="G1071" s="8"/>
      <c r="H1071" s="4" t="str">
        <f t="shared" si="38"/>
        <v/>
      </c>
      <c r="I1071" s="5" t="str">
        <f t="shared" si="39"/>
        <v/>
      </c>
      <c r="J1071" s="8"/>
    </row>
    <row r="1072" spans="1:10" x14ac:dyDescent="0.3">
      <c r="A1072" s="10"/>
      <c r="B1072" s="7"/>
      <c r="C1072" s="20"/>
      <c r="D1072" s="8" t="str">
        <f>IF(C1072="",(""),(INDEX('Base de Datos'!A1055:B1062,(MATCH(Movimientos!C1072,'Base de Datos'!A1055:A1062,0)),(2))))</f>
        <v/>
      </c>
      <c r="E1072" s="8"/>
      <c r="F1072" s="8"/>
      <c r="G1072" s="8"/>
      <c r="H1072" s="4" t="str">
        <f t="shared" si="38"/>
        <v/>
      </c>
      <c r="I1072" s="5" t="str">
        <f t="shared" si="39"/>
        <v/>
      </c>
      <c r="J1072" s="8"/>
    </row>
    <row r="1073" spans="1:10" x14ac:dyDescent="0.3">
      <c r="A1073" s="10"/>
      <c r="B1073" s="7"/>
      <c r="C1073" s="20"/>
      <c r="D1073" s="8" t="str">
        <f>IF(C1073="",(""),(INDEX('Base de Datos'!A1056:B1063,(MATCH(Movimientos!C1073,'Base de Datos'!A1056:A1063,0)),(2))))</f>
        <v/>
      </c>
      <c r="E1073" s="8"/>
      <c r="F1073" s="8"/>
      <c r="G1073" s="8"/>
      <c r="H1073" s="4" t="str">
        <f t="shared" si="38"/>
        <v/>
      </c>
      <c r="I1073" s="5" t="str">
        <f t="shared" si="39"/>
        <v/>
      </c>
      <c r="J1073" s="8"/>
    </row>
    <row r="1074" spans="1:10" x14ac:dyDescent="0.3">
      <c r="A1074" s="10"/>
      <c r="B1074" s="7"/>
      <c r="C1074" s="20"/>
      <c r="D1074" s="8" t="str">
        <f>IF(C1074="",(""),(INDEX('Base de Datos'!A1057:B1064,(MATCH(Movimientos!C1074,'Base de Datos'!A1057:A1064,0)),(2))))</f>
        <v/>
      </c>
      <c r="E1074" s="8"/>
      <c r="F1074" s="8"/>
      <c r="G1074" s="8"/>
      <c r="H1074" s="4" t="str">
        <f t="shared" si="38"/>
        <v/>
      </c>
      <c r="I1074" s="5" t="str">
        <f t="shared" si="39"/>
        <v/>
      </c>
      <c r="J1074" s="8"/>
    </row>
    <row r="1075" spans="1:10" x14ac:dyDescent="0.3">
      <c r="A1075" s="10"/>
      <c r="B1075" s="7"/>
      <c r="C1075" s="20"/>
      <c r="D1075" s="8" t="str">
        <f>IF(C1075="",(""),(INDEX('Base de Datos'!A1058:B1065,(MATCH(Movimientos!C1075,'Base de Datos'!A1058:A1065,0)),(2))))</f>
        <v/>
      </c>
      <c r="E1075" s="8"/>
      <c r="F1075" s="8"/>
      <c r="G1075" s="8"/>
      <c r="H1075" s="4" t="str">
        <f t="shared" si="38"/>
        <v/>
      </c>
      <c r="I1075" s="5" t="str">
        <f t="shared" si="39"/>
        <v/>
      </c>
      <c r="J1075" s="8"/>
    </row>
    <row r="1076" spans="1:10" x14ac:dyDescent="0.3">
      <c r="A1076" s="10"/>
      <c r="B1076" s="7"/>
      <c r="C1076" s="20"/>
      <c r="D1076" s="8" t="str">
        <f>IF(C1076="",(""),(INDEX('Base de Datos'!A1059:B1066,(MATCH(Movimientos!C1076,'Base de Datos'!A1059:A1066,0)),(2))))</f>
        <v/>
      </c>
      <c r="E1076" s="8"/>
      <c r="F1076" s="8"/>
      <c r="G1076" s="8"/>
      <c r="H1076" s="4" t="str">
        <f t="shared" si="38"/>
        <v/>
      </c>
      <c r="I1076" s="5" t="str">
        <f t="shared" si="39"/>
        <v/>
      </c>
      <c r="J1076" s="8"/>
    </row>
    <row r="1077" spans="1:10" x14ac:dyDescent="0.3">
      <c r="A1077" s="10"/>
      <c r="B1077" s="7"/>
      <c r="C1077" s="20"/>
      <c r="D1077" s="8" t="str">
        <f>IF(C1077="",(""),(INDEX('Base de Datos'!A1060:B1067,(MATCH(Movimientos!C1077,'Base de Datos'!A1060:A1067,0)),(2))))</f>
        <v/>
      </c>
      <c r="E1077" s="8"/>
      <c r="F1077" s="8"/>
      <c r="G1077" s="8"/>
      <c r="H1077" s="4" t="str">
        <f t="shared" si="38"/>
        <v/>
      </c>
      <c r="I1077" s="5" t="str">
        <f t="shared" si="39"/>
        <v/>
      </c>
      <c r="J1077" s="8"/>
    </row>
    <row r="1078" spans="1:10" x14ac:dyDescent="0.3">
      <c r="A1078" s="10"/>
      <c r="B1078" s="7"/>
      <c r="C1078" s="20"/>
      <c r="D1078" s="8" t="str">
        <f>IF(C1078="",(""),(INDEX('Base de Datos'!A1061:B1068,(MATCH(Movimientos!C1078,'Base de Datos'!A1061:A1068,0)),(2))))</f>
        <v/>
      </c>
      <c r="E1078" s="8"/>
      <c r="F1078" s="8"/>
      <c r="G1078" s="8"/>
      <c r="H1078" s="4" t="str">
        <f t="shared" si="38"/>
        <v/>
      </c>
      <c r="I1078" s="5" t="str">
        <f t="shared" si="39"/>
        <v/>
      </c>
      <c r="J1078" s="8"/>
    </row>
    <row r="1079" spans="1:10" x14ac:dyDescent="0.3">
      <c r="A1079" s="10"/>
      <c r="B1079" s="7"/>
      <c r="C1079" s="20"/>
      <c r="D1079" s="8" t="str">
        <f>IF(C1079="",(""),(INDEX('Base de Datos'!A1062:B1069,(MATCH(Movimientos!C1079,'Base de Datos'!A1062:A1069,0)),(2))))</f>
        <v/>
      </c>
      <c r="E1079" s="8"/>
      <c r="F1079" s="8"/>
      <c r="G1079" s="8"/>
      <c r="H1079" s="4" t="str">
        <f t="shared" si="38"/>
        <v/>
      </c>
      <c r="I1079" s="5" t="str">
        <f t="shared" si="39"/>
        <v/>
      </c>
      <c r="J1079" s="8"/>
    </row>
    <row r="1080" spans="1:10" x14ac:dyDescent="0.3">
      <c r="A1080" s="10"/>
      <c r="B1080" s="7"/>
      <c r="C1080" s="20"/>
      <c r="D1080" s="8" t="str">
        <f>IF(C1080="",(""),(INDEX('Base de Datos'!A1063:B1070,(MATCH(Movimientos!C1080,'Base de Datos'!A1063:A1070,0)),(2))))</f>
        <v/>
      </c>
      <c r="E1080" s="8"/>
      <c r="F1080" s="8"/>
      <c r="G1080" s="8"/>
      <c r="H1080" s="4" t="str">
        <f t="shared" si="38"/>
        <v/>
      </c>
      <c r="I1080" s="5" t="str">
        <f t="shared" si="39"/>
        <v/>
      </c>
      <c r="J1080" s="8"/>
    </row>
    <row r="1081" spans="1:10" x14ac:dyDescent="0.3">
      <c r="A1081" s="10"/>
      <c r="B1081" s="7"/>
      <c r="C1081" s="20"/>
      <c r="D1081" s="8" t="str">
        <f>IF(C1081="",(""),(INDEX('Base de Datos'!A1064:B1071,(MATCH(Movimientos!C1081,'Base de Datos'!A1064:A1071,0)),(2))))</f>
        <v/>
      </c>
      <c r="E1081" s="8"/>
      <c r="F1081" s="8"/>
      <c r="G1081" s="8"/>
      <c r="H1081" s="4" t="str">
        <f t="shared" si="38"/>
        <v/>
      </c>
      <c r="I1081" s="5" t="str">
        <f t="shared" si="39"/>
        <v/>
      </c>
      <c r="J1081" s="8"/>
    </row>
    <row r="1082" spans="1:10" x14ac:dyDescent="0.3">
      <c r="A1082" s="10"/>
      <c r="B1082" s="7"/>
      <c r="C1082" s="20"/>
      <c r="D1082" s="8" t="str">
        <f>IF(C1082="",(""),(INDEX('Base de Datos'!A1065:B1072,(MATCH(Movimientos!C1082,'Base de Datos'!A1065:A1072,0)),(2))))</f>
        <v/>
      </c>
      <c r="E1082" s="8"/>
      <c r="F1082" s="8"/>
      <c r="G1082" s="8"/>
      <c r="H1082" s="4" t="str">
        <f t="shared" si="38"/>
        <v/>
      </c>
      <c r="I1082" s="5" t="str">
        <f t="shared" si="39"/>
        <v/>
      </c>
      <c r="J1082" s="8"/>
    </row>
    <row r="1083" spans="1:10" x14ac:dyDescent="0.3">
      <c r="A1083" s="10"/>
      <c r="B1083" s="7"/>
      <c r="C1083" s="20"/>
      <c r="D1083" s="8" t="str">
        <f>IF(C1083="",(""),(INDEX('Base de Datos'!A1066:B1073,(MATCH(Movimientos!C1083,'Base de Datos'!A1066:A1073,0)),(2))))</f>
        <v/>
      </c>
      <c r="E1083" s="8"/>
      <c r="F1083" s="8"/>
      <c r="G1083" s="8"/>
      <c r="H1083" s="4" t="str">
        <f t="shared" si="38"/>
        <v/>
      </c>
      <c r="I1083" s="5" t="str">
        <f t="shared" si="39"/>
        <v/>
      </c>
      <c r="J1083" s="8"/>
    </row>
    <row r="1084" spans="1:10" x14ac:dyDescent="0.3">
      <c r="A1084" s="10"/>
      <c r="B1084" s="7"/>
      <c r="C1084" s="20"/>
      <c r="D1084" s="8" t="str">
        <f>IF(C1084="",(""),(INDEX('Base de Datos'!A1067:B1074,(MATCH(Movimientos!C1084,'Base de Datos'!A1067:A1074,0)),(2))))</f>
        <v/>
      </c>
      <c r="E1084" s="8"/>
      <c r="F1084" s="8"/>
      <c r="G1084" s="8"/>
      <c r="H1084" s="4" t="str">
        <f t="shared" si="38"/>
        <v/>
      </c>
      <c r="I1084" s="5" t="str">
        <f t="shared" si="39"/>
        <v/>
      </c>
      <c r="J1084" s="8"/>
    </row>
    <row r="1085" spans="1:10" x14ac:dyDescent="0.3">
      <c r="A1085" s="10"/>
      <c r="B1085" s="7"/>
      <c r="C1085" s="20"/>
      <c r="D1085" s="8" t="str">
        <f>IF(C1085="",(""),(INDEX('Base de Datos'!A1068:B1075,(MATCH(Movimientos!C1085,'Base de Datos'!A1068:A1075,0)),(2))))</f>
        <v/>
      </c>
      <c r="E1085" s="8"/>
      <c r="F1085" s="8"/>
      <c r="G1085" s="8"/>
      <c r="H1085" s="4" t="str">
        <f t="shared" si="38"/>
        <v/>
      </c>
      <c r="I1085" s="5" t="str">
        <f t="shared" si="39"/>
        <v/>
      </c>
      <c r="J1085" s="8"/>
    </row>
    <row r="1086" spans="1:10" x14ac:dyDescent="0.3">
      <c r="A1086" s="10"/>
      <c r="B1086" s="7"/>
      <c r="C1086" s="20"/>
      <c r="D1086" s="8" t="str">
        <f>IF(C1086="",(""),(INDEX('Base de Datos'!A1069:B1076,(MATCH(Movimientos!C1086,'Base de Datos'!A1069:A1076,0)),(2))))</f>
        <v/>
      </c>
      <c r="E1086" s="8"/>
      <c r="F1086" s="8"/>
      <c r="G1086" s="8"/>
      <c r="H1086" s="4" t="str">
        <f t="shared" si="38"/>
        <v/>
      </c>
      <c r="I1086" s="5" t="str">
        <f t="shared" si="39"/>
        <v/>
      </c>
      <c r="J1086" s="8"/>
    </row>
    <row r="1087" spans="1:10" x14ac:dyDescent="0.3">
      <c r="A1087" s="10"/>
      <c r="B1087" s="7"/>
      <c r="C1087" s="20"/>
      <c r="D1087" s="8" t="str">
        <f>IF(C1087="",(""),(INDEX('Base de Datos'!A1070:B1077,(MATCH(Movimientos!C1087,'Base de Datos'!A1070:A1077,0)),(2))))</f>
        <v/>
      </c>
      <c r="E1087" s="8"/>
      <c r="F1087" s="8"/>
      <c r="G1087" s="8"/>
      <c r="H1087" s="4" t="str">
        <f t="shared" si="38"/>
        <v/>
      </c>
      <c r="I1087" s="5" t="str">
        <f t="shared" si="39"/>
        <v/>
      </c>
      <c r="J1087" s="8"/>
    </row>
    <row r="1088" spans="1:10" x14ac:dyDescent="0.3">
      <c r="A1088" s="10"/>
      <c r="B1088" s="7"/>
      <c r="C1088" s="20"/>
      <c r="D1088" s="8" t="str">
        <f>IF(C1088="",(""),(INDEX('Base de Datos'!A1071:B1078,(MATCH(Movimientos!C1088,'Base de Datos'!A1071:A1078,0)),(2))))</f>
        <v/>
      </c>
      <c r="E1088" s="8"/>
      <c r="F1088" s="8"/>
      <c r="G1088" s="8"/>
      <c r="H1088" s="4" t="str">
        <f t="shared" si="38"/>
        <v/>
      </c>
      <c r="I1088" s="5" t="str">
        <f t="shared" si="39"/>
        <v/>
      </c>
      <c r="J1088" s="8"/>
    </row>
    <row r="1089" spans="1:10" x14ac:dyDescent="0.3">
      <c r="A1089" s="10"/>
      <c r="B1089" s="7"/>
      <c r="C1089" s="20"/>
      <c r="D1089" s="8" t="str">
        <f>IF(C1089="",(""),(INDEX('Base de Datos'!A1072:B1079,(MATCH(Movimientos!C1089,'Base de Datos'!A1072:A1079,0)),(2))))</f>
        <v/>
      </c>
      <c r="E1089" s="8"/>
      <c r="F1089" s="8"/>
      <c r="G1089" s="8"/>
      <c r="H1089" s="4" t="str">
        <f t="shared" si="38"/>
        <v/>
      </c>
      <c r="I1089" s="5" t="str">
        <f t="shared" si="39"/>
        <v/>
      </c>
      <c r="J1089" s="8"/>
    </row>
    <row r="1090" spans="1:10" x14ac:dyDescent="0.3">
      <c r="A1090" s="10"/>
      <c r="B1090" s="7"/>
      <c r="C1090" s="20"/>
      <c r="D1090" s="8" t="str">
        <f>IF(C1090="",(""),(INDEX('Base de Datos'!A1073:B1080,(MATCH(Movimientos!C1090,'Base de Datos'!A1073:A1080,0)),(2))))</f>
        <v/>
      </c>
      <c r="E1090" s="8"/>
      <c r="F1090" s="8"/>
      <c r="G1090" s="8"/>
      <c r="H1090" s="4" t="str">
        <f t="shared" si="38"/>
        <v/>
      </c>
      <c r="I1090" s="5" t="str">
        <f t="shared" si="39"/>
        <v/>
      </c>
      <c r="J1090" s="8"/>
    </row>
    <row r="1091" spans="1:10" x14ac:dyDescent="0.3">
      <c r="A1091" s="10"/>
      <c r="B1091" s="7"/>
      <c r="C1091" s="20"/>
      <c r="D1091" s="8" t="str">
        <f>IF(C1091="",(""),(INDEX('Base de Datos'!A1074:B1081,(MATCH(Movimientos!C1091,'Base de Datos'!A1074:A1081,0)),(2))))</f>
        <v/>
      </c>
      <c r="E1091" s="8"/>
      <c r="F1091" s="8"/>
      <c r="G1091" s="8"/>
      <c r="H1091" s="4" t="str">
        <f t="shared" si="38"/>
        <v/>
      </c>
      <c r="I1091" s="5" t="str">
        <f t="shared" si="39"/>
        <v/>
      </c>
      <c r="J1091" s="8"/>
    </row>
    <row r="1092" spans="1:10" x14ac:dyDescent="0.3">
      <c r="A1092" s="10"/>
      <c r="B1092" s="7"/>
      <c r="C1092" s="20"/>
      <c r="D1092" s="8" t="str">
        <f>IF(C1092="",(""),(INDEX('Base de Datos'!A1075:B1082,(MATCH(Movimientos!C1092,'Base de Datos'!A1075:A1082,0)),(2))))</f>
        <v/>
      </c>
      <c r="E1092" s="8"/>
      <c r="F1092" s="8"/>
      <c r="G1092" s="8"/>
      <c r="H1092" s="4" t="str">
        <f t="shared" si="38"/>
        <v/>
      </c>
      <c r="I1092" s="5" t="str">
        <f t="shared" si="39"/>
        <v/>
      </c>
      <c r="J1092" s="8"/>
    </row>
    <row r="1093" spans="1:10" x14ac:dyDescent="0.3">
      <c r="A1093" s="10"/>
      <c r="B1093" s="7"/>
      <c r="C1093" s="20"/>
      <c r="D1093" s="8" t="str">
        <f>IF(C1093="",(""),(INDEX('Base de Datos'!A1076:B1083,(MATCH(Movimientos!C1093,'Base de Datos'!A1076:A1083,0)),(2))))</f>
        <v/>
      </c>
      <c r="E1093" s="8"/>
      <c r="F1093" s="8"/>
      <c r="G1093" s="8"/>
      <c r="H1093" s="4" t="str">
        <f t="shared" si="38"/>
        <v/>
      </c>
      <c r="I1093" s="5" t="str">
        <f t="shared" si="39"/>
        <v/>
      </c>
      <c r="J1093" s="8"/>
    </row>
    <row r="1094" spans="1:10" x14ac:dyDescent="0.3">
      <c r="A1094" s="10"/>
      <c r="B1094" s="7"/>
      <c r="C1094" s="20"/>
      <c r="D1094" s="8" t="str">
        <f>IF(C1094="",(""),(INDEX('Base de Datos'!A1077:B1084,(MATCH(Movimientos!C1094,'Base de Datos'!A1077:A1084,0)),(2))))</f>
        <v/>
      </c>
      <c r="E1094" s="8"/>
      <c r="F1094" s="8"/>
      <c r="G1094" s="8"/>
      <c r="H1094" s="4" t="str">
        <f t="shared" si="38"/>
        <v/>
      </c>
      <c r="I1094" s="5" t="str">
        <f t="shared" si="39"/>
        <v/>
      </c>
      <c r="J1094" s="8"/>
    </row>
    <row r="1095" spans="1:10" x14ac:dyDescent="0.3">
      <c r="A1095" s="10"/>
      <c r="B1095" s="7"/>
      <c r="C1095" s="20"/>
      <c r="D1095" s="8" t="str">
        <f>IF(C1095="",(""),(INDEX('Base de Datos'!A1078:B1085,(MATCH(Movimientos!C1095,'Base de Datos'!A1078:A1085,0)),(2))))</f>
        <v/>
      </c>
      <c r="E1095" s="8"/>
      <c r="F1095" s="8"/>
      <c r="G1095" s="8"/>
      <c r="H1095" s="4" t="str">
        <f t="shared" si="38"/>
        <v/>
      </c>
      <c r="I1095" s="5" t="str">
        <f t="shared" si="39"/>
        <v/>
      </c>
      <c r="J1095" s="8"/>
    </row>
    <row r="1096" spans="1:10" x14ac:dyDescent="0.3">
      <c r="A1096" s="10"/>
      <c r="B1096" s="7"/>
      <c r="C1096" s="20"/>
      <c r="D1096" s="8" t="str">
        <f>IF(C1096="",(""),(INDEX('Base de Datos'!A1079:B1086,(MATCH(Movimientos!C1096,'Base de Datos'!A1079:A1086,0)),(2))))</f>
        <v/>
      </c>
      <c r="E1096" s="8"/>
      <c r="F1096" s="8"/>
      <c r="G1096" s="8"/>
      <c r="H1096" s="4" t="str">
        <f t="shared" si="38"/>
        <v/>
      </c>
      <c r="I1096" s="5" t="str">
        <f t="shared" si="39"/>
        <v/>
      </c>
      <c r="J1096" s="8"/>
    </row>
    <row r="1097" spans="1:10" x14ac:dyDescent="0.3">
      <c r="A1097" s="10"/>
      <c r="B1097" s="7"/>
      <c r="C1097" s="20"/>
      <c r="D1097" s="8" t="str">
        <f>IF(C1097="",(""),(INDEX('Base de Datos'!A1080:B1087,(MATCH(Movimientos!C1097,'Base de Datos'!A1080:A1087,0)),(2))))</f>
        <v/>
      </c>
      <c r="E1097" s="8"/>
      <c r="F1097" s="8"/>
      <c r="G1097" s="8"/>
      <c r="H1097" s="4" t="str">
        <f t="shared" si="38"/>
        <v/>
      </c>
      <c r="I1097" s="5" t="str">
        <f t="shared" si="39"/>
        <v/>
      </c>
      <c r="J1097" s="8"/>
    </row>
    <row r="1098" spans="1:10" x14ac:dyDescent="0.3">
      <c r="A1098" s="10"/>
      <c r="B1098" s="7"/>
      <c r="C1098" s="20"/>
      <c r="D1098" s="8" t="str">
        <f>IF(C1098="",(""),(INDEX('Base de Datos'!A1081:B1088,(MATCH(Movimientos!C1098,'Base de Datos'!A1081:A1088,0)),(2))))</f>
        <v/>
      </c>
      <c r="E1098" s="8"/>
      <c r="F1098" s="8"/>
      <c r="G1098" s="8"/>
      <c r="H1098" s="4" t="str">
        <f t="shared" si="38"/>
        <v/>
      </c>
      <c r="I1098" s="5" t="str">
        <f t="shared" si="39"/>
        <v/>
      </c>
      <c r="J1098" s="8"/>
    </row>
    <row r="1099" spans="1:10" x14ac:dyDescent="0.3">
      <c r="A1099" s="10"/>
      <c r="B1099" s="7"/>
      <c r="C1099" s="20"/>
      <c r="D1099" s="8" t="str">
        <f>IF(C1099="",(""),(INDEX('Base de Datos'!A1082:B1089,(MATCH(Movimientos!C1099,'Base de Datos'!A1082:A1089,0)),(2))))</f>
        <v/>
      </c>
      <c r="E1099" s="8"/>
      <c r="F1099" s="8"/>
      <c r="G1099" s="8"/>
      <c r="H1099" s="4" t="str">
        <f t="shared" si="38"/>
        <v/>
      </c>
      <c r="I1099" s="5" t="str">
        <f t="shared" si="39"/>
        <v/>
      </c>
      <c r="J1099" s="8"/>
    </row>
    <row r="1100" spans="1:10" x14ac:dyDescent="0.3">
      <c r="A1100" s="10"/>
      <c r="B1100" s="7"/>
      <c r="C1100" s="20"/>
      <c r="D1100" s="8" t="str">
        <f>IF(C1100="",(""),(INDEX('Base de Datos'!A1083:B1090,(MATCH(Movimientos!C1100,'Base de Datos'!A1083:A1090,0)),(2))))</f>
        <v/>
      </c>
      <c r="E1100" s="8"/>
      <c r="F1100" s="8"/>
      <c r="G1100" s="8"/>
      <c r="H1100" s="4" t="str">
        <f t="shared" si="38"/>
        <v/>
      </c>
      <c r="I1100" s="5" t="str">
        <f t="shared" si="39"/>
        <v/>
      </c>
      <c r="J1100" s="8"/>
    </row>
    <row r="1101" spans="1:10" x14ac:dyDescent="0.3">
      <c r="A1101" s="10"/>
      <c r="B1101" s="7"/>
      <c r="C1101" s="20"/>
      <c r="D1101" s="8" t="str">
        <f>IF(C1101="",(""),(INDEX('Base de Datos'!A1084:B1091,(MATCH(Movimientos!C1101,'Base de Datos'!A1084:A1091,0)),(2))))</f>
        <v/>
      </c>
      <c r="E1101" s="8"/>
      <c r="F1101" s="8"/>
      <c r="G1101" s="8"/>
      <c r="H1101" s="4" t="str">
        <f t="shared" si="38"/>
        <v/>
      </c>
      <c r="I1101" s="5" t="str">
        <f t="shared" si="39"/>
        <v/>
      </c>
      <c r="J1101" s="8"/>
    </row>
    <row r="1102" spans="1:10" x14ac:dyDescent="0.3">
      <c r="A1102" s="10"/>
      <c r="B1102" s="7"/>
      <c r="C1102" s="20"/>
      <c r="D1102" s="8" t="str">
        <f>IF(C1102="",(""),(INDEX('Base de Datos'!A1085:B1092,(MATCH(Movimientos!C1102,'Base de Datos'!A1085:A1092,0)),(2))))</f>
        <v/>
      </c>
      <c r="E1102" s="8"/>
      <c r="F1102" s="8"/>
      <c r="G1102" s="8"/>
      <c r="H1102" s="4" t="str">
        <f t="shared" si="38"/>
        <v/>
      </c>
      <c r="I1102" s="5" t="str">
        <f t="shared" si="39"/>
        <v/>
      </c>
      <c r="J1102" s="8"/>
    </row>
    <row r="1103" spans="1:10" x14ac:dyDescent="0.3">
      <c r="A1103" s="10"/>
      <c r="B1103" s="7"/>
      <c r="C1103" s="20"/>
      <c r="D1103" s="8" t="str">
        <f>IF(C1103="",(""),(INDEX('Base de Datos'!A1086:B1093,(MATCH(Movimientos!C1103,'Base de Datos'!A1086:A1093,0)),(2))))</f>
        <v/>
      </c>
      <c r="E1103" s="8"/>
      <c r="F1103" s="8"/>
      <c r="G1103" s="8"/>
      <c r="H1103" s="4" t="str">
        <f t="shared" si="38"/>
        <v/>
      </c>
      <c r="I1103" s="5" t="str">
        <f t="shared" si="39"/>
        <v/>
      </c>
      <c r="J1103" s="8"/>
    </row>
    <row r="1104" spans="1:10" x14ac:dyDescent="0.3">
      <c r="A1104" s="10"/>
      <c r="B1104" s="7"/>
      <c r="C1104" s="20"/>
      <c r="D1104" s="8" t="str">
        <f>IF(C1104="",(""),(INDEX('Base de Datos'!A1087:B1094,(MATCH(Movimientos!C1104,'Base de Datos'!A1087:A1094,0)),(2))))</f>
        <v/>
      </c>
      <c r="E1104" s="8"/>
      <c r="F1104" s="8"/>
      <c r="G1104" s="8"/>
      <c r="H1104" s="4" t="str">
        <f t="shared" si="38"/>
        <v/>
      </c>
      <c r="I1104" s="5" t="str">
        <f t="shared" si="39"/>
        <v/>
      </c>
      <c r="J1104" s="8"/>
    </row>
    <row r="1105" spans="1:10" x14ac:dyDescent="0.3">
      <c r="A1105" s="10"/>
      <c r="B1105" s="7"/>
      <c r="C1105" s="20"/>
      <c r="D1105" s="8" t="str">
        <f>IF(C1105="",(""),(INDEX('Base de Datos'!A1088:B1095,(MATCH(Movimientos!C1105,'Base de Datos'!A1088:A1095,0)),(2))))</f>
        <v/>
      </c>
      <c r="E1105" s="8"/>
      <c r="F1105" s="8"/>
      <c r="G1105" s="8"/>
      <c r="H1105" s="4" t="str">
        <f t="shared" si="38"/>
        <v/>
      </c>
      <c r="I1105" s="5" t="str">
        <f t="shared" si="39"/>
        <v/>
      </c>
      <c r="J1105" s="8"/>
    </row>
    <row r="1106" spans="1:10" x14ac:dyDescent="0.3">
      <c r="A1106" s="10"/>
      <c r="B1106" s="7"/>
      <c r="C1106" s="20"/>
      <c r="D1106" s="8" t="str">
        <f>IF(C1106="",(""),(INDEX('Base de Datos'!A1089:B1096,(MATCH(Movimientos!C1106,'Base de Datos'!A1089:A1096,0)),(2))))</f>
        <v/>
      </c>
      <c r="E1106" s="8"/>
      <c r="F1106" s="8"/>
      <c r="G1106" s="8"/>
      <c r="H1106" s="4" t="str">
        <f t="shared" si="38"/>
        <v/>
      </c>
      <c r="I1106" s="5" t="str">
        <f t="shared" si="39"/>
        <v/>
      </c>
      <c r="J1106" s="8"/>
    </row>
    <row r="1107" spans="1:10" x14ac:dyDescent="0.3">
      <c r="A1107" s="10"/>
      <c r="B1107" s="7"/>
      <c r="C1107" s="20"/>
      <c r="D1107" s="8" t="str">
        <f>IF(C1107="",(""),(INDEX('Base de Datos'!A1090:B1097,(MATCH(Movimientos!C1107,'Base de Datos'!A1090:A1097,0)),(2))))</f>
        <v/>
      </c>
      <c r="E1107" s="8"/>
      <c r="F1107" s="8"/>
      <c r="G1107" s="8"/>
      <c r="H1107" s="4" t="str">
        <f t="shared" si="38"/>
        <v/>
      </c>
      <c r="I1107" s="5" t="str">
        <f t="shared" si="39"/>
        <v/>
      </c>
      <c r="J1107" s="8"/>
    </row>
    <row r="1108" spans="1:10" x14ac:dyDescent="0.3">
      <c r="A1108" s="10"/>
      <c r="B1108" s="7"/>
      <c r="C1108" s="20"/>
      <c r="D1108" s="8" t="str">
        <f>IF(C1108="",(""),(INDEX('Base de Datos'!A1091:B1098,(MATCH(Movimientos!C1108,'Base de Datos'!A1091:A1098,0)),(2))))</f>
        <v/>
      </c>
      <c r="E1108" s="8"/>
      <c r="F1108" s="8"/>
      <c r="G1108" s="8"/>
      <c r="H1108" s="4" t="str">
        <f t="shared" si="38"/>
        <v/>
      </c>
      <c r="I1108" s="5" t="str">
        <f t="shared" si="39"/>
        <v/>
      </c>
      <c r="J1108" s="8"/>
    </row>
    <row r="1109" spans="1:10" x14ac:dyDescent="0.3">
      <c r="A1109" s="10"/>
      <c r="B1109" s="7"/>
      <c r="C1109" s="20"/>
      <c r="D1109" s="8" t="str">
        <f>IF(C1109="",(""),(INDEX('Base de Datos'!A1092:B1099,(MATCH(Movimientos!C1109,'Base de Datos'!A1092:A1099,0)),(2))))</f>
        <v/>
      </c>
      <c r="E1109" s="8"/>
      <c r="F1109" s="8"/>
      <c r="G1109" s="8"/>
      <c r="H1109" s="4" t="str">
        <f t="shared" si="38"/>
        <v/>
      </c>
      <c r="I1109" s="5" t="str">
        <f t="shared" si="39"/>
        <v/>
      </c>
      <c r="J1109" s="8"/>
    </row>
    <row r="1110" spans="1:10" x14ac:dyDescent="0.3">
      <c r="A1110" s="10"/>
      <c r="B1110" s="7"/>
      <c r="C1110" s="20"/>
      <c r="D1110" s="8" t="str">
        <f>IF(C1110="",(""),(INDEX('Base de Datos'!A1093:B1100,(MATCH(Movimientos!C1110,'Base de Datos'!A1093:A1100,0)),(2))))</f>
        <v/>
      </c>
      <c r="E1110" s="8"/>
      <c r="F1110" s="8"/>
      <c r="G1110" s="8"/>
      <c r="H1110" s="4" t="str">
        <f t="shared" si="38"/>
        <v/>
      </c>
      <c r="I1110" s="5" t="str">
        <f t="shared" si="39"/>
        <v/>
      </c>
      <c r="J1110" s="8"/>
    </row>
    <row r="1111" spans="1:10" x14ac:dyDescent="0.3">
      <c r="A1111" s="10"/>
      <c r="B1111" s="7"/>
      <c r="C1111" s="20"/>
      <c r="D1111" s="8" t="str">
        <f>IF(C1111="",(""),(INDEX('Base de Datos'!A1094:B1101,(MATCH(Movimientos!C1111,'Base de Datos'!A1094:A1101,0)),(2))))</f>
        <v/>
      </c>
      <c r="E1111" s="8"/>
      <c r="F1111" s="8"/>
      <c r="G1111" s="8"/>
      <c r="H1111" s="4" t="str">
        <f t="shared" si="38"/>
        <v/>
      </c>
      <c r="I1111" s="5" t="str">
        <f t="shared" si="39"/>
        <v/>
      </c>
      <c r="J1111" s="8"/>
    </row>
    <row r="1112" spans="1:10" x14ac:dyDescent="0.3">
      <c r="A1112" s="10"/>
      <c r="B1112" s="7"/>
      <c r="C1112" s="20"/>
      <c r="D1112" s="8" t="str">
        <f>IF(C1112="",(""),(INDEX('Base de Datos'!A1095:B1102,(MATCH(Movimientos!C1112,'Base de Datos'!A1095:A1102,0)),(2))))</f>
        <v/>
      </c>
      <c r="E1112" s="8"/>
      <c r="F1112" s="8"/>
      <c r="G1112" s="8"/>
      <c r="H1112" s="4" t="str">
        <f t="shared" si="38"/>
        <v/>
      </c>
      <c r="I1112" s="5" t="str">
        <f t="shared" si="39"/>
        <v/>
      </c>
      <c r="J1112" s="8"/>
    </row>
    <row r="1113" spans="1:10" x14ac:dyDescent="0.3">
      <c r="A1113" s="10"/>
      <c r="B1113" s="7"/>
      <c r="C1113" s="20"/>
      <c r="D1113" s="8" t="str">
        <f>IF(C1113="",(""),(INDEX('Base de Datos'!A1096:B1103,(MATCH(Movimientos!C1113,'Base de Datos'!A1096:A1103,0)),(2))))</f>
        <v/>
      </c>
      <c r="E1113" s="8"/>
      <c r="F1113" s="8"/>
      <c r="G1113" s="8"/>
      <c r="H1113" s="4" t="str">
        <f t="shared" si="38"/>
        <v/>
      </c>
      <c r="I1113" s="5" t="str">
        <f t="shared" si="39"/>
        <v/>
      </c>
      <c r="J1113" s="8"/>
    </row>
    <row r="1114" spans="1:10" x14ac:dyDescent="0.3">
      <c r="A1114" s="10"/>
      <c r="B1114" s="7"/>
      <c r="C1114" s="20"/>
      <c r="D1114" s="8" t="str">
        <f>IF(C1114="",(""),(INDEX('Base de Datos'!A1097:B1104,(MATCH(Movimientos!C1114,'Base de Datos'!A1097:A1104,0)),(2))))</f>
        <v/>
      </c>
      <c r="E1114" s="8"/>
      <c r="F1114" s="8"/>
      <c r="G1114" s="8"/>
      <c r="H1114" s="4" t="str">
        <f t="shared" si="38"/>
        <v/>
      </c>
      <c r="I1114" s="5" t="str">
        <f t="shared" si="39"/>
        <v/>
      </c>
      <c r="J1114" s="8"/>
    </row>
    <row r="1115" spans="1:10" x14ac:dyDescent="0.3">
      <c r="A1115" s="10"/>
      <c r="B1115" s="7"/>
      <c r="C1115" s="20"/>
      <c r="D1115" s="8" t="str">
        <f>IF(C1115="",(""),(INDEX('Base de Datos'!A1098:B1105,(MATCH(Movimientos!C1115,'Base de Datos'!A1098:A1105,0)),(2))))</f>
        <v/>
      </c>
      <c r="E1115" s="8"/>
      <c r="F1115" s="8"/>
      <c r="G1115" s="8"/>
      <c r="H1115" s="4" t="str">
        <f t="shared" si="38"/>
        <v/>
      </c>
      <c r="I1115" s="5" t="str">
        <f t="shared" si="39"/>
        <v/>
      </c>
      <c r="J1115" s="8"/>
    </row>
    <row r="1116" spans="1:10" x14ac:dyDescent="0.3">
      <c r="A1116" s="10"/>
      <c r="B1116" s="7"/>
      <c r="C1116" s="20"/>
      <c r="D1116" s="8" t="str">
        <f>IF(C1116="",(""),(INDEX('Base de Datos'!A1099:B1106,(MATCH(Movimientos!C1116,'Base de Datos'!A1099:A1106,0)),(2))))</f>
        <v/>
      </c>
      <c r="E1116" s="8"/>
      <c r="F1116" s="8"/>
      <c r="G1116" s="8"/>
      <c r="H1116" s="4" t="str">
        <f t="shared" si="38"/>
        <v/>
      </c>
      <c r="I1116" s="5" t="str">
        <f t="shared" si="39"/>
        <v/>
      </c>
      <c r="J1116" s="8"/>
    </row>
    <row r="1117" spans="1:10" x14ac:dyDescent="0.3">
      <c r="A1117" s="10"/>
      <c r="B1117" s="7"/>
      <c r="C1117" s="20"/>
      <c r="D1117" s="8" t="str">
        <f>IF(C1117="",(""),(INDEX('Base de Datos'!A1100:B1107,(MATCH(Movimientos!C1117,'Base de Datos'!A1100:A1107,0)),(2))))</f>
        <v/>
      </c>
      <c r="E1117" s="8"/>
      <c r="F1117" s="8"/>
      <c r="G1117" s="8"/>
      <c r="H1117" s="4" t="str">
        <f t="shared" si="38"/>
        <v/>
      </c>
      <c r="I1117" s="5" t="str">
        <f t="shared" si="39"/>
        <v/>
      </c>
      <c r="J1117" s="8"/>
    </row>
    <row r="1118" spans="1:10" x14ac:dyDescent="0.3">
      <c r="A1118" s="10"/>
      <c r="B1118" s="7"/>
      <c r="C1118" s="20"/>
      <c r="D1118" s="8" t="str">
        <f>IF(C1118="",(""),(INDEX('Base de Datos'!A1101:B1108,(MATCH(Movimientos!C1118,'Base de Datos'!A1101:A1108,0)),(2))))</f>
        <v/>
      </c>
      <c r="E1118" s="8"/>
      <c r="F1118" s="8"/>
      <c r="G1118" s="8"/>
      <c r="H1118" s="4" t="str">
        <f t="shared" si="38"/>
        <v/>
      </c>
      <c r="I1118" s="5" t="str">
        <f t="shared" si="39"/>
        <v/>
      </c>
      <c r="J1118" s="8"/>
    </row>
    <row r="1119" spans="1:10" x14ac:dyDescent="0.3">
      <c r="A1119" s="10"/>
      <c r="B1119" s="7"/>
      <c r="C1119" s="20"/>
      <c r="D1119" s="8" t="str">
        <f>IF(C1119="",(""),(INDEX('Base de Datos'!A1102:B1109,(MATCH(Movimientos!C1119,'Base de Datos'!A1102:A1109,0)),(2))))</f>
        <v/>
      </c>
      <c r="E1119" s="8"/>
      <c r="F1119" s="8"/>
      <c r="G1119" s="8"/>
      <c r="H1119" s="4" t="str">
        <f t="shared" si="38"/>
        <v/>
      </c>
      <c r="I1119" s="5" t="str">
        <f t="shared" si="39"/>
        <v/>
      </c>
      <c r="J1119" s="8"/>
    </row>
    <row r="1120" spans="1:10" x14ac:dyDescent="0.3">
      <c r="A1120" s="10"/>
      <c r="B1120" s="7"/>
      <c r="C1120" s="20"/>
      <c r="D1120" s="8" t="str">
        <f>IF(C1120="",(""),(INDEX('Base de Datos'!A1103:B1110,(MATCH(Movimientos!C1120,'Base de Datos'!A1103:A1110,0)),(2))))</f>
        <v/>
      </c>
      <c r="E1120" s="8"/>
      <c r="F1120" s="8"/>
      <c r="G1120" s="8"/>
      <c r="H1120" s="4" t="str">
        <f t="shared" si="38"/>
        <v/>
      </c>
      <c r="I1120" s="5" t="str">
        <f t="shared" si="39"/>
        <v/>
      </c>
      <c r="J1120" s="8"/>
    </row>
    <row r="1121" spans="1:10" x14ac:dyDescent="0.3">
      <c r="A1121" s="10"/>
      <c r="B1121" s="7"/>
      <c r="C1121" s="20"/>
      <c r="D1121" s="8" t="str">
        <f>IF(C1121="",(""),(INDEX('Base de Datos'!A1104:B1111,(MATCH(Movimientos!C1121,'Base de Datos'!A1104:A1111,0)),(2))))</f>
        <v/>
      </c>
      <c r="E1121" s="8"/>
      <c r="F1121" s="8"/>
      <c r="G1121" s="8"/>
      <c r="H1121" s="4" t="str">
        <f t="shared" si="38"/>
        <v/>
      </c>
      <c r="I1121" s="5" t="str">
        <f t="shared" si="39"/>
        <v/>
      </c>
      <c r="J1121" s="8"/>
    </row>
    <row r="1122" spans="1:10" x14ac:dyDescent="0.3">
      <c r="A1122" s="10"/>
      <c r="B1122" s="7"/>
      <c r="C1122" s="20"/>
      <c r="D1122" s="8" t="str">
        <f>IF(C1122="",(""),(INDEX('Base de Datos'!A1105:B1112,(MATCH(Movimientos!C1122,'Base de Datos'!A1105:A1112,0)),(2))))</f>
        <v/>
      </c>
      <c r="E1122" s="8"/>
      <c r="F1122" s="8"/>
      <c r="G1122" s="8"/>
      <c r="H1122" s="4" t="str">
        <f t="shared" si="38"/>
        <v/>
      </c>
      <c r="I1122" s="5" t="str">
        <f t="shared" si="39"/>
        <v/>
      </c>
      <c r="J1122" s="8"/>
    </row>
    <row r="1123" spans="1:10" x14ac:dyDescent="0.3">
      <c r="A1123" s="10"/>
      <c r="B1123" s="7"/>
      <c r="C1123" s="20"/>
      <c r="D1123" s="8" t="str">
        <f>IF(C1123="",(""),(INDEX('Base de Datos'!A1106:B1113,(MATCH(Movimientos!C1123,'Base de Datos'!A1106:A1113,0)),(2))))</f>
        <v/>
      </c>
      <c r="E1123" s="8"/>
      <c r="F1123" s="8"/>
      <c r="G1123" s="8"/>
      <c r="H1123" s="4" t="str">
        <f t="shared" si="38"/>
        <v/>
      </c>
      <c r="I1123" s="5" t="str">
        <f t="shared" si="39"/>
        <v/>
      </c>
      <c r="J1123" s="8"/>
    </row>
    <row r="1124" spans="1:10" x14ac:dyDescent="0.3">
      <c r="A1124" s="10"/>
      <c r="B1124" s="7"/>
      <c r="C1124" s="20"/>
      <c r="D1124" s="8" t="str">
        <f>IF(C1124="",(""),(INDEX('Base de Datos'!A1107:B1114,(MATCH(Movimientos!C1124,'Base de Datos'!A1107:A1114,0)),(2))))</f>
        <v/>
      </c>
      <c r="E1124" s="8"/>
      <c r="F1124" s="8"/>
      <c r="G1124" s="8"/>
      <c r="H1124" s="4" t="str">
        <f t="shared" si="38"/>
        <v/>
      </c>
      <c r="I1124" s="5" t="str">
        <f t="shared" si="39"/>
        <v/>
      </c>
      <c r="J1124" s="8"/>
    </row>
    <row r="1125" spans="1:10" x14ac:dyDescent="0.3">
      <c r="A1125" s="10"/>
      <c r="B1125" s="7"/>
      <c r="C1125" s="20"/>
      <c r="D1125" s="8" t="str">
        <f>IF(C1125="",(""),(INDEX('Base de Datos'!A1108:B1115,(MATCH(Movimientos!C1125,'Base de Datos'!A1108:A1115,0)),(2))))</f>
        <v/>
      </c>
      <c r="E1125" s="8"/>
      <c r="F1125" s="8"/>
      <c r="G1125" s="8"/>
      <c r="H1125" s="4" t="str">
        <f t="shared" si="38"/>
        <v/>
      </c>
      <c r="I1125" s="5" t="str">
        <f t="shared" si="39"/>
        <v/>
      </c>
      <c r="J1125" s="8"/>
    </row>
    <row r="1126" spans="1:10" x14ac:dyDescent="0.3">
      <c r="A1126" s="10"/>
      <c r="B1126" s="7"/>
      <c r="C1126" s="20"/>
      <c r="D1126" s="8" t="str">
        <f>IF(C1126="",(""),(INDEX('Base de Datos'!A1109:B1116,(MATCH(Movimientos!C1126,'Base de Datos'!A1109:A1116,0)),(2))))</f>
        <v/>
      </c>
      <c r="E1126" s="8"/>
      <c r="F1126" s="8"/>
      <c r="G1126" s="8"/>
      <c r="H1126" s="4" t="str">
        <f t="shared" ref="H1126:H1189" si="40">IF(A1126="",(""),(IF(B1126="Ingreso",(D1126),(""))))</f>
        <v/>
      </c>
      <c r="I1126" s="5" t="str">
        <f t="shared" ref="I1126:I1189" si="41">IF(A1126="",(""),(IF(B1126="Egreso",(D1126),(""))))</f>
        <v/>
      </c>
      <c r="J1126" s="8"/>
    </row>
    <row r="1127" spans="1:10" x14ac:dyDescent="0.3">
      <c r="A1127" s="10"/>
      <c r="B1127" s="7"/>
      <c r="C1127" s="20"/>
      <c r="D1127" s="8" t="str">
        <f>IF(C1127="",(""),(INDEX('Base de Datos'!A1110:B1117,(MATCH(Movimientos!C1127,'Base de Datos'!A1110:A1117,0)),(2))))</f>
        <v/>
      </c>
      <c r="E1127" s="8"/>
      <c r="F1127" s="8"/>
      <c r="G1127" s="8"/>
      <c r="H1127" s="4" t="str">
        <f t="shared" si="40"/>
        <v/>
      </c>
      <c r="I1127" s="5" t="str">
        <f t="shared" si="41"/>
        <v/>
      </c>
      <c r="J1127" s="8"/>
    </row>
    <row r="1128" spans="1:10" x14ac:dyDescent="0.3">
      <c r="A1128" s="10"/>
      <c r="B1128" s="7"/>
      <c r="C1128" s="20"/>
      <c r="D1128" s="8" t="str">
        <f>IF(C1128="",(""),(INDEX('Base de Datos'!A1111:B1118,(MATCH(Movimientos!C1128,'Base de Datos'!A1111:A1118,0)),(2))))</f>
        <v/>
      </c>
      <c r="E1128" s="8"/>
      <c r="F1128" s="8"/>
      <c r="G1128" s="8"/>
      <c r="H1128" s="4" t="str">
        <f t="shared" si="40"/>
        <v/>
      </c>
      <c r="I1128" s="5" t="str">
        <f t="shared" si="41"/>
        <v/>
      </c>
      <c r="J1128" s="8"/>
    </row>
    <row r="1129" spans="1:10" x14ac:dyDescent="0.3">
      <c r="A1129" s="10"/>
      <c r="B1129" s="7"/>
      <c r="C1129" s="20"/>
      <c r="D1129" s="8" t="str">
        <f>IF(C1129="",(""),(INDEX('Base de Datos'!A1112:B1119,(MATCH(Movimientos!C1129,'Base de Datos'!A1112:A1119,0)),(2))))</f>
        <v/>
      </c>
      <c r="E1129" s="8"/>
      <c r="F1129" s="8"/>
      <c r="G1129" s="8"/>
      <c r="H1129" s="4" t="str">
        <f t="shared" si="40"/>
        <v/>
      </c>
      <c r="I1129" s="5" t="str">
        <f t="shared" si="41"/>
        <v/>
      </c>
      <c r="J1129" s="8"/>
    </row>
    <row r="1130" spans="1:10" x14ac:dyDescent="0.3">
      <c r="A1130" s="10"/>
      <c r="B1130" s="7"/>
      <c r="C1130" s="20"/>
      <c r="D1130" s="8" t="str">
        <f>IF(C1130="",(""),(INDEX('Base de Datos'!A1113:B1120,(MATCH(Movimientos!C1130,'Base de Datos'!A1113:A1120,0)),(2))))</f>
        <v/>
      </c>
      <c r="E1130" s="8"/>
      <c r="F1130" s="8"/>
      <c r="G1130" s="8"/>
      <c r="H1130" s="4" t="str">
        <f t="shared" si="40"/>
        <v/>
      </c>
      <c r="I1130" s="5" t="str">
        <f t="shared" si="41"/>
        <v/>
      </c>
      <c r="J1130" s="8"/>
    </row>
    <row r="1131" spans="1:10" x14ac:dyDescent="0.3">
      <c r="A1131" s="10"/>
      <c r="B1131" s="7"/>
      <c r="C1131" s="20"/>
      <c r="D1131" s="8" t="str">
        <f>IF(C1131="",(""),(INDEX('Base de Datos'!A1114:B1121,(MATCH(Movimientos!C1131,'Base de Datos'!A1114:A1121,0)),(2))))</f>
        <v/>
      </c>
      <c r="E1131" s="8"/>
      <c r="F1131" s="8"/>
      <c r="G1131" s="8"/>
      <c r="H1131" s="4" t="str">
        <f t="shared" si="40"/>
        <v/>
      </c>
      <c r="I1131" s="5" t="str">
        <f t="shared" si="41"/>
        <v/>
      </c>
      <c r="J1131" s="8"/>
    </row>
    <row r="1132" spans="1:10" x14ac:dyDescent="0.3">
      <c r="A1132" s="10"/>
      <c r="B1132" s="7"/>
      <c r="C1132" s="20"/>
      <c r="D1132" s="8" t="str">
        <f>IF(C1132="",(""),(INDEX('Base de Datos'!A1115:B1122,(MATCH(Movimientos!C1132,'Base de Datos'!A1115:A1122,0)),(2))))</f>
        <v/>
      </c>
      <c r="E1132" s="8"/>
      <c r="F1132" s="8"/>
      <c r="G1132" s="8"/>
      <c r="H1132" s="4" t="str">
        <f t="shared" si="40"/>
        <v/>
      </c>
      <c r="I1132" s="5" t="str">
        <f t="shared" si="41"/>
        <v/>
      </c>
      <c r="J1132" s="8"/>
    </row>
    <row r="1133" spans="1:10" x14ac:dyDescent="0.3">
      <c r="A1133" s="10"/>
      <c r="B1133" s="7"/>
      <c r="C1133" s="20"/>
      <c r="D1133" s="8" t="str">
        <f>IF(C1133="",(""),(INDEX('Base de Datos'!A1116:B1123,(MATCH(Movimientos!C1133,'Base de Datos'!A1116:A1123,0)),(2))))</f>
        <v/>
      </c>
      <c r="E1133" s="8"/>
      <c r="F1133" s="8"/>
      <c r="G1133" s="8"/>
      <c r="H1133" s="4" t="str">
        <f t="shared" si="40"/>
        <v/>
      </c>
      <c r="I1133" s="5" t="str">
        <f t="shared" si="41"/>
        <v/>
      </c>
      <c r="J1133" s="8"/>
    </row>
    <row r="1134" spans="1:10" x14ac:dyDescent="0.3">
      <c r="A1134" s="10"/>
      <c r="B1134" s="7"/>
      <c r="C1134" s="20"/>
      <c r="D1134" s="8" t="str">
        <f>IF(C1134="",(""),(INDEX('Base de Datos'!A1117:B1124,(MATCH(Movimientos!C1134,'Base de Datos'!A1117:A1124,0)),(2))))</f>
        <v/>
      </c>
      <c r="E1134" s="8"/>
      <c r="F1134" s="8"/>
      <c r="G1134" s="8"/>
      <c r="H1134" s="4" t="str">
        <f t="shared" si="40"/>
        <v/>
      </c>
      <c r="I1134" s="5" t="str">
        <f t="shared" si="41"/>
        <v/>
      </c>
      <c r="J1134" s="8"/>
    </row>
    <row r="1135" spans="1:10" x14ac:dyDescent="0.3">
      <c r="A1135" s="10"/>
      <c r="B1135" s="7"/>
      <c r="C1135" s="20"/>
      <c r="D1135" s="8" t="str">
        <f>IF(C1135="",(""),(INDEX('Base de Datos'!A1118:B1125,(MATCH(Movimientos!C1135,'Base de Datos'!A1118:A1125,0)),(2))))</f>
        <v/>
      </c>
      <c r="E1135" s="8"/>
      <c r="F1135" s="8"/>
      <c r="G1135" s="8"/>
      <c r="H1135" s="4" t="str">
        <f t="shared" si="40"/>
        <v/>
      </c>
      <c r="I1135" s="5" t="str">
        <f t="shared" si="41"/>
        <v/>
      </c>
      <c r="J1135" s="8"/>
    </row>
    <row r="1136" spans="1:10" x14ac:dyDescent="0.3">
      <c r="A1136" s="10"/>
      <c r="B1136" s="7"/>
      <c r="C1136" s="20"/>
      <c r="D1136" s="8" t="str">
        <f>IF(C1136="",(""),(INDEX('Base de Datos'!A1119:B1126,(MATCH(Movimientos!C1136,'Base de Datos'!A1119:A1126,0)),(2))))</f>
        <v/>
      </c>
      <c r="E1136" s="8"/>
      <c r="F1136" s="8"/>
      <c r="G1136" s="8"/>
      <c r="H1136" s="4" t="str">
        <f t="shared" si="40"/>
        <v/>
      </c>
      <c r="I1136" s="5" t="str">
        <f t="shared" si="41"/>
        <v/>
      </c>
      <c r="J1136" s="8"/>
    </row>
    <row r="1137" spans="1:10" x14ac:dyDescent="0.3">
      <c r="A1137" s="10"/>
      <c r="B1137" s="7"/>
      <c r="C1137" s="20"/>
      <c r="D1137" s="8" t="str">
        <f>IF(C1137="",(""),(INDEX('Base de Datos'!A1120:B1127,(MATCH(Movimientos!C1137,'Base de Datos'!A1120:A1127,0)),(2))))</f>
        <v/>
      </c>
      <c r="E1137" s="8"/>
      <c r="F1137" s="8"/>
      <c r="G1137" s="8"/>
      <c r="H1137" s="4" t="str">
        <f t="shared" si="40"/>
        <v/>
      </c>
      <c r="I1137" s="5" t="str">
        <f t="shared" si="41"/>
        <v/>
      </c>
      <c r="J1137" s="8"/>
    </row>
    <row r="1138" spans="1:10" x14ac:dyDescent="0.3">
      <c r="A1138" s="10"/>
      <c r="B1138" s="7"/>
      <c r="C1138" s="20"/>
      <c r="D1138" s="8" t="str">
        <f>IF(C1138="",(""),(INDEX('Base de Datos'!A1121:B1128,(MATCH(Movimientos!C1138,'Base de Datos'!A1121:A1128,0)),(2))))</f>
        <v/>
      </c>
      <c r="E1138" s="8"/>
      <c r="F1138" s="8"/>
      <c r="G1138" s="8"/>
      <c r="H1138" s="4" t="str">
        <f t="shared" si="40"/>
        <v/>
      </c>
      <c r="I1138" s="5" t="str">
        <f t="shared" si="41"/>
        <v/>
      </c>
      <c r="J1138" s="8"/>
    </row>
    <row r="1139" spans="1:10" x14ac:dyDescent="0.3">
      <c r="A1139" s="10"/>
      <c r="B1139" s="7"/>
      <c r="C1139" s="20"/>
      <c r="D1139" s="8" t="str">
        <f>IF(C1139="",(""),(INDEX('Base de Datos'!A1122:B1129,(MATCH(Movimientos!C1139,'Base de Datos'!A1122:A1129,0)),(2))))</f>
        <v/>
      </c>
      <c r="E1139" s="8"/>
      <c r="F1139" s="8"/>
      <c r="G1139" s="8"/>
      <c r="H1139" s="4" t="str">
        <f t="shared" si="40"/>
        <v/>
      </c>
      <c r="I1139" s="5" t="str">
        <f t="shared" si="41"/>
        <v/>
      </c>
      <c r="J1139" s="8"/>
    </row>
    <row r="1140" spans="1:10" x14ac:dyDescent="0.3">
      <c r="A1140" s="10"/>
      <c r="B1140" s="7"/>
      <c r="C1140" s="20"/>
      <c r="D1140" s="8" t="str">
        <f>IF(C1140="",(""),(INDEX('Base de Datos'!A1123:B1130,(MATCH(Movimientos!C1140,'Base de Datos'!A1123:A1130,0)),(2))))</f>
        <v/>
      </c>
      <c r="E1140" s="8"/>
      <c r="F1140" s="8"/>
      <c r="G1140" s="8"/>
      <c r="H1140" s="4" t="str">
        <f t="shared" si="40"/>
        <v/>
      </c>
      <c r="I1140" s="5" t="str">
        <f t="shared" si="41"/>
        <v/>
      </c>
      <c r="J1140" s="8"/>
    </row>
    <row r="1141" spans="1:10" x14ac:dyDescent="0.3">
      <c r="A1141" s="10"/>
      <c r="B1141" s="7"/>
      <c r="C1141" s="20"/>
      <c r="D1141" s="8" t="str">
        <f>IF(C1141="",(""),(INDEX('Base de Datos'!A1124:B1131,(MATCH(Movimientos!C1141,'Base de Datos'!A1124:A1131,0)),(2))))</f>
        <v/>
      </c>
      <c r="E1141" s="8"/>
      <c r="F1141" s="8"/>
      <c r="G1141" s="8"/>
      <c r="H1141" s="4" t="str">
        <f t="shared" si="40"/>
        <v/>
      </c>
      <c r="I1141" s="5" t="str">
        <f t="shared" si="41"/>
        <v/>
      </c>
      <c r="J1141" s="8"/>
    </row>
    <row r="1142" spans="1:10" x14ac:dyDescent="0.3">
      <c r="A1142" s="10"/>
      <c r="B1142" s="7"/>
      <c r="C1142" s="20"/>
      <c r="D1142" s="8" t="str">
        <f>IF(C1142="",(""),(INDEX('Base de Datos'!A1125:B1132,(MATCH(Movimientos!C1142,'Base de Datos'!A1125:A1132,0)),(2))))</f>
        <v/>
      </c>
      <c r="E1142" s="8"/>
      <c r="F1142" s="8"/>
      <c r="G1142" s="8"/>
      <c r="H1142" s="4" t="str">
        <f t="shared" si="40"/>
        <v/>
      </c>
      <c r="I1142" s="5" t="str">
        <f t="shared" si="41"/>
        <v/>
      </c>
      <c r="J1142" s="8"/>
    </row>
    <row r="1143" spans="1:10" x14ac:dyDescent="0.3">
      <c r="A1143" s="10"/>
      <c r="B1143" s="7"/>
      <c r="C1143" s="20"/>
      <c r="D1143" s="8" t="str">
        <f>IF(C1143="",(""),(INDEX('Base de Datos'!A1126:B1133,(MATCH(Movimientos!C1143,'Base de Datos'!A1126:A1133,0)),(2))))</f>
        <v/>
      </c>
      <c r="E1143" s="8"/>
      <c r="F1143" s="8"/>
      <c r="G1143" s="8"/>
      <c r="H1143" s="4" t="str">
        <f t="shared" si="40"/>
        <v/>
      </c>
      <c r="I1143" s="5" t="str">
        <f t="shared" si="41"/>
        <v/>
      </c>
      <c r="J1143" s="8"/>
    </row>
    <row r="1144" spans="1:10" x14ac:dyDescent="0.3">
      <c r="A1144" s="10"/>
      <c r="B1144" s="7"/>
      <c r="C1144" s="20"/>
      <c r="D1144" s="8" t="str">
        <f>IF(C1144="",(""),(INDEX('Base de Datos'!A1127:B1134,(MATCH(Movimientos!C1144,'Base de Datos'!A1127:A1134,0)),(2))))</f>
        <v/>
      </c>
      <c r="E1144" s="8"/>
      <c r="F1144" s="8"/>
      <c r="G1144" s="8"/>
      <c r="H1144" s="4" t="str">
        <f t="shared" si="40"/>
        <v/>
      </c>
      <c r="I1144" s="5" t="str">
        <f t="shared" si="41"/>
        <v/>
      </c>
      <c r="J1144" s="8"/>
    </row>
    <row r="1145" spans="1:10" x14ac:dyDescent="0.3">
      <c r="A1145" s="10"/>
      <c r="B1145" s="7"/>
      <c r="C1145" s="20"/>
      <c r="D1145" s="8" t="str">
        <f>IF(C1145="",(""),(INDEX('Base de Datos'!A1128:B1135,(MATCH(Movimientos!C1145,'Base de Datos'!A1128:A1135,0)),(2))))</f>
        <v/>
      </c>
      <c r="E1145" s="8"/>
      <c r="F1145" s="8"/>
      <c r="G1145" s="8"/>
      <c r="H1145" s="4" t="str">
        <f t="shared" si="40"/>
        <v/>
      </c>
      <c r="I1145" s="5" t="str">
        <f t="shared" si="41"/>
        <v/>
      </c>
      <c r="J1145" s="8"/>
    </row>
    <row r="1146" spans="1:10" x14ac:dyDescent="0.3">
      <c r="A1146" s="10"/>
      <c r="B1146" s="7"/>
      <c r="C1146" s="20"/>
      <c r="D1146" s="8" t="str">
        <f>IF(C1146="",(""),(INDEX('Base de Datos'!A1129:B1136,(MATCH(Movimientos!C1146,'Base de Datos'!A1129:A1136,0)),(2))))</f>
        <v/>
      </c>
      <c r="E1146" s="8"/>
      <c r="F1146" s="8"/>
      <c r="G1146" s="8"/>
      <c r="H1146" s="4" t="str">
        <f t="shared" si="40"/>
        <v/>
      </c>
      <c r="I1146" s="5" t="str">
        <f t="shared" si="41"/>
        <v/>
      </c>
      <c r="J1146" s="8"/>
    </row>
    <row r="1147" spans="1:10" x14ac:dyDescent="0.3">
      <c r="A1147" s="10"/>
      <c r="B1147" s="7"/>
      <c r="C1147" s="20"/>
      <c r="D1147" s="8" t="str">
        <f>IF(C1147="",(""),(INDEX('Base de Datos'!A1130:B1137,(MATCH(Movimientos!C1147,'Base de Datos'!A1130:A1137,0)),(2))))</f>
        <v/>
      </c>
      <c r="E1147" s="8"/>
      <c r="F1147" s="8"/>
      <c r="G1147" s="8"/>
      <c r="H1147" s="4" t="str">
        <f t="shared" si="40"/>
        <v/>
      </c>
      <c r="I1147" s="5" t="str">
        <f t="shared" si="41"/>
        <v/>
      </c>
      <c r="J1147" s="8"/>
    </row>
    <row r="1148" spans="1:10" x14ac:dyDescent="0.3">
      <c r="A1148" s="10"/>
      <c r="B1148" s="7"/>
      <c r="C1148" s="20"/>
      <c r="D1148" s="8" t="str">
        <f>IF(C1148="",(""),(INDEX('Base de Datos'!A1131:B1138,(MATCH(Movimientos!C1148,'Base de Datos'!A1131:A1138,0)),(2))))</f>
        <v/>
      </c>
      <c r="E1148" s="8"/>
      <c r="F1148" s="8"/>
      <c r="G1148" s="8"/>
      <c r="H1148" s="4" t="str">
        <f t="shared" si="40"/>
        <v/>
      </c>
      <c r="I1148" s="5" t="str">
        <f t="shared" si="41"/>
        <v/>
      </c>
      <c r="J1148" s="8"/>
    </row>
    <row r="1149" spans="1:10" x14ac:dyDescent="0.3">
      <c r="A1149" s="10"/>
      <c r="B1149" s="7"/>
      <c r="C1149" s="20"/>
      <c r="D1149" s="8" t="str">
        <f>IF(C1149="",(""),(INDEX('Base de Datos'!A1132:B1139,(MATCH(Movimientos!C1149,'Base de Datos'!A1132:A1139,0)),(2))))</f>
        <v/>
      </c>
      <c r="E1149" s="8"/>
      <c r="F1149" s="8"/>
      <c r="G1149" s="8"/>
      <c r="H1149" s="4" t="str">
        <f t="shared" si="40"/>
        <v/>
      </c>
      <c r="I1149" s="5" t="str">
        <f t="shared" si="41"/>
        <v/>
      </c>
      <c r="J1149" s="8"/>
    </row>
    <row r="1150" spans="1:10" x14ac:dyDescent="0.3">
      <c r="A1150" s="10"/>
      <c r="B1150" s="7"/>
      <c r="C1150" s="20"/>
      <c r="D1150" s="8" t="str">
        <f>IF(C1150="",(""),(INDEX('Base de Datos'!A1133:B1140,(MATCH(Movimientos!C1150,'Base de Datos'!A1133:A1140,0)),(2))))</f>
        <v/>
      </c>
      <c r="E1150" s="8"/>
      <c r="F1150" s="8"/>
      <c r="G1150" s="8"/>
      <c r="H1150" s="4" t="str">
        <f t="shared" si="40"/>
        <v/>
      </c>
      <c r="I1150" s="5" t="str">
        <f t="shared" si="41"/>
        <v/>
      </c>
      <c r="J1150" s="8"/>
    </row>
    <row r="1151" spans="1:10" x14ac:dyDescent="0.3">
      <c r="A1151" s="10"/>
      <c r="B1151" s="7"/>
      <c r="C1151" s="20"/>
      <c r="D1151" s="8" t="str">
        <f>IF(C1151="",(""),(INDEX('Base de Datos'!A1134:B1141,(MATCH(Movimientos!C1151,'Base de Datos'!A1134:A1141,0)),(2))))</f>
        <v/>
      </c>
      <c r="E1151" s="8"/>
      <c r="F1151" s="8"/>
      <c r="G1151" s="8"/>
      <c r="H1151" s="4" t="str">
        <f t="shared" si="40"/>
        <v/>
      </c>
      <c r="I1151" s="5" t="str">
        <f t="shared" si="41"/>
        <v/>
      </c>
      <c r="J1151" s="8"/>
    </row>
    <row r="1152" spans="1:10" x14ac:dyDescent="0.3">
      <c r="A1152" s="10"/>
      <c r="B1152" s="7"/>
      <c r="C1152" s="20"/>
      <c r="D1152" s="8" t="str">
        <f>IF(C1152="",(""),(INDEX('Base de Datos'!A1135:B1142,(MATCH(Movimientos!C1152,'Base de Datos'!A1135:A1142,0)),(2))))</f>
        <v/>
      </c>
      <c r="E1152" s="8"/>
      <c r="F1152" s="8"/>
      <c r="G1152" s="8"/>
      <c r="H1152" s="4" t="str">
        <f t="shared" si="40"/>
        <v/>
      </c>
      <c r="I1152" s="5" t="str">
        <f t="shared" si="41"/>
        <v/>
      </c>
      <c r="J1152" s="8"/>
    </row>
    <row r="1153" spans="1:10" x14ac:dyDescent="0.3">
      <c r="A1153" s="10"/>
      <c r="B1153" s="7"/>
      <c r="C1153" s="20"/>
      <c r="D1153" s="8" t="str">
        <f>IF(C1153="",(""),(INDEX('Base de Datos'!A1136:B1143,(MATCH(Movimientos!C1153,'Base de Datos'!A1136:A1143,0)),(2))))</f>
        <v/>
      </c>
      <c r="E1153" s="8"/>
      <c r="F1153" s="8"/>
      <c r="G1153" s="8"/>
      <c r="H1153" s="4" t="str">
        <f t="shared" si="40"/>
        <v/>
      </c>
      <c r="I1153" s="5" t="str">
        <f t="shared" si="41"/>
        <v/>
      </c>
      <c r="J1153" s="8"/>
    </row>
    <row r="1154" spans="1:10" x14ac:dyDescent="0.3">
      <c r="A1154" s="10"/>
      <c r="B1154" s="7"/>
      <c r="C1154" s="20"/>
      <c r="D1154" s="8" t="str">
        <f>IF(C1154="",(""),(INDEX('Base de Datos'!A1137:B1144,(MATCH(Movimientos!C1154,'Base de Datos'!A1137:A1144,0)),(2))))</f>
        <v/>
      </c>
      <c r="E1154" s="8"/>
      <c r="F1154" s="8"/>
      <c r="G1154" s="8"/>
      <c r="H1154" s="4" t="str">
        <f t="shared" si="40"/>
        <v/>
      </c>
      <c r="I1154" s="5" t="str">
        <f t="shared" si="41"/>
        <v/>
      </c>
      <c r="J1154" s="8"/>
    </row>
    <row r="1155" spans="1:10" x14ac:dyDescent="0.3">
      <c r="A1155" s="10"/>
      <c r="B1155" s="7"/>
      <c r="C1155" s="20"/>
      <c r="D1155" s="8" t="str">
        <f>IF(C1155="",(""),(INDEX('Base de Datos'!A1138:B1145,(MATCH(Movimientos!C1155,'Base de Datos'!A1138:A1145,0)),(2))))</f>
        <v/>
      </c>
      <c r="E1155" s="8"/>
      <c r="F1155" s="8"/>
      <c r="G1155" s="8"/>
      <c r="H1155" s="4" t="str">
        <f t="shared" si="40"/>
        <v/>
      </c>
      <c r="I1155" s="5" t="str">
        <f t="shared" si="41"/>
        <v/>
      </c>
      <c r="J1155" s="8"/>
    </row>
    <row r="1156" spans="1:10" x14ac:dyDescent="0.3">
      <c r="A1156" s="10"/>
      <c r="B1156" s="7"/>
      <c r="C1156" s="20"/>
      <c r="D1156" s="8" t="str">
        <f>IF(C1156="",(""),(INDEX('Base de Datos'!A1139:B1146,(MATCH(Movimientos!C1156,'Base de Datos'!A1139:A1146,0)),(2))))</f>
        <v/>
      </c>
      <c r="E1156" s="8"/>
      <c r="F1156" s="8"/>
      <c r="G1156" s="8"/>
      <c r="H1156" s="4" t="str">
        <f t="shared" si="40"/>
        <v/>
      </c>
      <c r="I1156" s="5" t="str">
        <f t="shared" si="41"/>
        <v/>
      </c>
      <c r="J1156" s="8"/>
    </row>
    <row r="1157" spans="1:10" x14ac:dyDescent="0.3">
      <c r="A1157" s="10"/>
      <c r="B1157" s="7"/>
      <c r="C1157" s="20"/>
      <c r="D1157" s="8" t="str">
        <f>IF(C1157="",(""),(INDEX('Base de Datos'!A1140:B1147,(MATCH(Movimientos!C1157,'Base de Datos'!A1140:A1147,0)),(2))))</f>
        <v/>
      </c>
      <c r="E1157" s="8"/>
      <c r="F1157" s="8"/>
      <c r="G1157" s="8"/>
      <c r="H1157" s="4" t="str">
        <f t="shared" si="40"/>
        <v/>
      </c>
      <c r="I1157" s="5" t="str">
        <f t="shared" si="41"/>
        <v/>
      </c>
      <c r="J1157" s="8"/>
    </row>
    <row r="1158" spans="1:10" x14ac:dyDescent="0.3">
      <c r="A1158" s="10"/>
      <c r="B1158" s="7"/>
      <c r="C1158" s="20"/>
      <c r="D1158" s="8" t="str">
        <f>IF(C1158="",(""),(INDEX('Base de Datos'!A1141:B1148,(MATCH(Movimientos!C1158,'Base de Datos'!A1141:A1148,0)),(2))))</f>
        <v/>
      </c>
      <c r="E1158" s="8"/>
      <c r="F1158" s="8"/>
      <c r="G1158" s="8"/>
      <c r="H1158" s="4" t="str">
        <f t="shared" si="40"/>
        <v/>
      </c>
      <c r="I1158" s="5" t="str">
        <f t="shared" si="41"/>
        <v/>
      </c>
      <c r="J1158" s="8"/>
    </row>
    <row r="1159" spans="1:10" x14ac:dyDescent="0.3">
      <c r="A1159" s="10"/>
      <c r="B1159" s="7"/>
      <c r="C1159" s="20"/>
      <c r="D1159" s="8" t="str">
        <f>IF(C1159="",(""),(INDEX('Base de Datos'!A1142:B1149,(MATCH(Movimientos!C1159,'Base de Datos'!A1142:A1149,0)),(2))))</f>
        <v/>
      </c>
      <c r="E1159" s="8"/>
      <c r="F1159" s="8"/>
      <c r="G1159" s="8"/>
      <c r="H1159" s="4" t="str">
        <f t="shared" si="40"/>
        <v/>
      </c>
      <c r="I1159" s="5" t="str">
        <f t="shared" si="41"/>
        <v/>
      </c>
      <c r="J1159" s="8"/>
    </row>
    <row r="1160" spans="1:10" x14ac:dyDescent="0.3">
      <c r="A1160" s="10"/>
      <c r="B1160" s="7"/>
      <c r="C1160" s="20"/>
      <c r="D1160" s="8" t="str">
        <f>IF(C1160="",(""),(INDEX('Base de Datos'!A1143:B1150,(MATCH(Movimientos!C1160,'Base de Datos'!A1143:A1150,0)),(2))))</f>
        <v/>
      </c>
      <c r="E1160" s="8"/>
      <c r="F1160" s="8"/>
      <c r="G1160" s="8"/>
      <c r="H1160" s="4" t="str">
        <f t="shared" si="40"/>
        <v/>
      </c>
      <c r="I1160" s="5" t="str">
        <f t="shared" si="41"/>
        <v/>
      </c>
      <c r="J1160" s="8"/>
    </row>
    <row r="1161" spans="1:10" x14ac:dyDescent="0.3">
      <c r="A1161" s="10"/>
      <c r="B1161" s="7"/>
      <c r="C1161" s="20"/>
      <c r="D1161" s="8" t="str">
        <f>IF(C1161="",(""),(INDEX('Base de Datos'!A1144:B1151,(MATCH(Movimientos!C1161,'Base de Datos'!A1144:A1151,0)),(2))))</f>
        <v/>
      </c>
      <c r="E1161" s="8"/>
      <c r="F1161" s="8"/>
      <c r="G1161" s="8"/>
      <c r="H1161" s="4" t="str">
        <f t="shared" si="40"/>
        <v/>
      </c>
      <c r="I1161" s="5" t="str">
        <f t="shared" si="41"/>
        <v/>
      </c>
      <c r="J1161" s="8"/>
    </row>
    <row r="1162" spans="1:10" x14ac:dyDescent="0.3">
      <c r="A1162" s="10"/>
      <c r="B1162" s="7"/>
      <c r="C1162" s="20"/>
      <c r="D1162" s="8" t="str">
        <f>IF(C1162="",(""),(INDEX('Base de Datos'!A1145:B1152,(MATCH(Movimientos!C1162,'Base de Datos'!A1145:A1152,0)),(2))))</f>
        <v/>
      </c>
      <c r="E1162" s="8"/>
      <c r="F1162" s="8"/>
      <c r="G1162" s="8"/>
      <c r="H1162" s="4" t="str">
        <f t="shared" si="40"/>
        <v/>
      </c>
      <c r="I1162" s="5" t="str">
        <f t="shared" si="41"/>
        <v/>
      </c>
      <c r="J1162" s="8"/>
    </row>
    <row r="1163" spans="1:10" x14ac:dyDescent="0.3">
      <c r="A1163" s="10"/>
      <c r="B1163" s="7"/>
      <c r="C1163" s="20"/>
      <c r="D1163" s="8" t="str">
        <f>IF(C1163="",(""),(INDEX('Base de Datos'!A1146:B1153,(MATCH(Movimientos!C1163,'Base de Datos'!A1146:A1153,0)),(2))))</f>
        <v/>
      </c>
      <c r="E1163" s="8"/>
      <c r="F1163" s="8"/>
      <c r="G1163" s="8"/>
      <c r="H1163" s="4" t="str">
        <f t="shared" si="40"/>
        <v/>
      </c>
      <c r="I1163" s="5" t="str">
        <f t="shared" si="41"/>
        <v/>
      </c>
      <c r="J1163" s="8"/>
    </row>
    <row r="1164" spans="1:10" x14ac:dyDescent="0.3">
      <c r="A1164" s="10"/>
      <c r="B1164" s="7"/>
      <c r="C1164" s="20"/>
      <c r="D1164" s="8" t="str">
        <f>IF(C1164="",(""),(INDEX('Base de Datos'!A1147:B1154,(MATCH(Movimientos!C1164,'Base de Datos'!A1147:A1154,0)),(2))))</f>
        <v/>
      </c>
      <c r="E1164" s="8"/>
      <c r="F1164" s="8"/>
      <c r="G1164" s="8"/>
      <c r="H1164" s="4" t="str">
        <f t="shared" si="40"/>
        <v/>
      </c>
      <c r="I1164" s="5" t="str">
        <f t="shared" si="41"/>
        <v/>
      </c>
      <c r="J1164" s="8"/>
    </row>
    <row r="1165" spans="1:10" x14ac:dyDescent="0.3">
      <c r="A1165" s="10"/>
      <c r="B1165" s="7"/>
      <c r="C1165" s="20"/>
      <c r="D1165" s="8" t="str">
        <f>IF(C1165="",(""),(INDEX('Base de Datos'!A1148:B1155,(MATCH(Movimientos!C1165,'Base de Datos'!A1148:A1155,0)),(2))))</f>
        <v/>
      </c>
      <c r="E1165" s="8"/>
      <c r="F1165" s="8"/>
      <c r="G1165" s="8"/>
      <c r="H1165" s="4" t="str">
        <f t="shared" si="40"/>
        <v/>
      </c>
      <c r="I1165" s="5" t="str">
        <f t="shared" si="41"/>
        <v/>
      </c>
      <c r="J1165" s="8"/>
    </row>
    <row r="1166" spans="1:10" x14ac:dyDescent="0.3">
      <c r="A1166" s="10"/>
      <c r="B1166" s="7"/>
      <c r="C1166" s="20"/>
      <c r="D1166" s="8" t="str">
        <f>IF(C1166="",(""),(INDEX('Base de Datos'!A1149:B1156,(MATCH(Movimientos!C1166,'Base de Datos'!A1149:A1156,0)),(2))))</f>
        <v/>
      </c>
      <c r="E1166" s="8"/>
      <c r="F1166" s="8"/>
      <c r="G1166" s="8"/>
      <c r="H1166" s="4" t="str">
        <f t="shared" si="40"/>
        <v/>
      </c>
      <c r="I1166" s="5" t="str">
        <f t="shared" si="41"/>
        <v/>
      </c>
      <c r="J1166" s="8"/>
    </row>
    <row r="1167" spans="1:10" x14ac:dyDescent="0.3">
      <c r="A1167" s="10"/>
      <c r="B1167" s="7"/>
      <c r="C1167" s="20"/>
      <c r="D1167" s="8" t="str">
        <f>IF(C1167="",(""),(INDEX('Base de Datos'!A1150:B1157,(MATCH(Movimientos!C1167,'Base de Datos'!A1150:A1157,0)),(2))))</f>
        <v/>
      </c>
      <c r="E1167" s="8"/>
      <c r="F1167" s="8"/>
      <c r="G1167" s="8"/>
      <c r="H1167" s="4" t="str">
        <f t="shared" si="40"/>
        <v/>
      </c>
      <c r="I1167" s="5" t="str">
        <f t="shared" si="41"/>
        <v/>
      </c>
      <c r="J1167" s="8"/>
    </row>
    <row r="1168" spans="1:10" x14ac:dyDescent="0.3">
      <c r="A1168" s="10"/>
      <c r="B1168" s="7"/>
      <c r="C1168" s="20"/>
      <c r="D1168" s="8" t="str">
        <f>IF(C1168="",(""),(INDEX('Base de Datos'!A1151:B1158,(MATCH(Movimientos!C1168,'Base de Datos'!A1151:A1158,0)),(2))))</f>
        <v/>
      </c>
      <c r="E1168" s="8"/>
      <c r="F1168" s="8"/>
      <c r="G1168" s="8"/>
      <c r="H1168" s="4" t="str">
        <f t="shared" si="40"/>
        <v/>
      </c>
      <c r="I1168" s="5" t="str">
        <f t="shared" si="41"/>
        <v/>
      </c>
      <c r="J1168" s="8"/>
    </row>
    <row r="1169" spans="1:10" x14ac:dyDescent="0.3">
      <c r="A1169" s="10"/>
      <c r="B1169" s="7"/>
      <c r="C1169" s="20"/>
      <c r="D1169" s="8" t="str">
        <f>IF(C1169="",(""),(INDEX('Base de Datos'!A1152:B1159,(MATCH(Movimientos!C1169,'Base de Datos'!A1152:A1159,0)),(2))))</f>
        <v/>
      </c>
      <c r="E1169" s="8"/>
      <c r="F1169" s="8"/>
      <c r="G1169" s="8"/>
      <c r="H1169" s="4" t="str">
        <f t="shared" si="40"/>
        <v/>
      </c>
      <c r="I1169" s="5" t="str">
        <f t="shared" si="41"/>
        <v/>
      </c>
      <c r="J1169" s="8"/>
    </row>
    <row r="1170" spans="1:10" x14ac:dyDescent="0.3">
      <c r="A1170" s="10"/>
      <c r="B1170" s="7"/>
      <c r="C1170" s="20"/>
      <c r="D1170" s="8" t="str">
        <f>IF(C1170="",(""),(INDEX('Base de Datos'!A1153:B1160,(MATCH(Movimientos!C1170,'Base de Datos'!A1153:A1160,0)),(2))))</f>
        <v/>
      </c>
      <c r="E1170" s="8"/>
      <c r="F1170" s="8"/>
      <c r="G1170" s="8"/>
      <c r="H1170" s="4" t="str">
        <f t="shared" si="40"/>
        <v/>
      </c>
      <c r="I1170" s="5" t="str">
        <f t="shared" si="41"/>
        <v/>
      </c>
      <c r="J1170" s="8"/>
    </row>
    <row r="1171" spans="1:10" x14ac:dyDescent="0.3">
      <c r="A1171" s="10"/>
      <c r="B1171" s="7"/>
      <c r="C1171" s="20"/>
      <c r="D1171" s="8" t="str">
        <f>IF(C1171="",(""),(INDEX('Base de Datos'!A1154:B1161,(MATCH(Movimientos!C1171,'Base de Datos'!A1154:A1161,0)),(2))))</f>
        <v/>
      </c>
      <c r="E1171" s="8"/>
      <c r="F1171" s="8"/>
      <c r="G1171" s="8"/>
      <c r="H1171" s="4" t="str">
        <f t="shared" si="40"/>
        <v/>
      </c>
      <c r="I1171" s="5" t="str">
        <f t="shared" si="41"/>
        <v/>
      </c>
      <c r="J1171" s="8"/>
    </row>
    <row r="1172" spans="1:10" x14ac:dyDescent="0.3">
      <c r="A1172" s="10"/>
      <c r="B1172" s="7"/>
      <c r="C1172" s="20"/>
      <c r="D1172" s="8" t="str">
        <f>IF(C1172="",(""),(INDEX('Base de Datos'!A1155:B1162,(MATCH(Movimientos!C1172,'Base de Datos'!A1155:A1162,0)),(2))))</f>
        <v/>
      </c>
      <c r="E1172" s="8"/>
      <c r="F1172" s="8"/>
      <c r="G1172" s="8"/>
      <c r="H1172" s="4" t="str">
        <f t="shared" si="40"/>
        <v/>
      </c>
      <c r="I1172" s="5" t="str">
        <f t="shared" si="41"/>
        <v/>
      </c>
      <c r="J1172" s="8"/>
    </row>
    <row r="1173" spans="1:10" x14ac:dyDescent="0.3">
      <c r="A1173" s="10"/>
      <c r="B1173" s="7"/>
      <c r="C1173" s="20"/>
      <c r="D1173" s="8" t="str">
        <f>IF(C1173="",(""),(INDEX('Base de Datos'!A1156:B1163,(MATCH(Movimientos!C1173,'Base de Datos'!A1156:A1163,0)),(2))))</f>
        <v/>
      </c>
      <c r="E1173" s="8"/>
      <c r="F1173" s="8"/>
      <c r="G1173" s="8"/>
      <c r="H1173" s="4" t="str">
        <f t="shared" si="40"/>
        <v/>
      </c>
      <c r="I1173" s="5" t="str">
        <f t="shared" si="41"/>
        <v/>
      </c>
      <c r="J1173" s="8"/>
    </row>
    <row r="1174" spans="1:10" x14ac:dyDescent="0.3">
      <c r="A1174" s="10"/>
      <c r="B1174" s="7"/>
      <c r="C1174" s="20"/>
      <c r="D1174" s="8" t="str">
        <f>IF(C1174="",(""),(INDEX('Base de Datos'!A1157:B1164,(MATCH(Movimientos!C1174,'Base de Datos'!A1157:A1164,0)),(2))))</f>
        <v/>
      </c>
      <c r="E1174" s="8"/>
      <c r="F1174" s="8"/>
      <c r="G1174" s="8"/>
      <c r="H1174" s="4" t="str">
        <f t="shared" si="40"/>
        <v/>
      </c>
      <c r="I1174" s="5" t="str">
        <f t="shared" si="41"/>
        <v/>
      </c>
      <c r="J1174" s="8"/>
    </row>
    <row r="1175" spans="1:10" x14ac:dyDescent="0.3">
      <c r="A1175" s="10"/>
      <c r="B1175" s="7"/>
      <c r="C1175" s="20"/>
      <c r="D1175" s="8" t="str">
        <f>IF(C1175="",(""),(INDEX('Base de Datos'!A1158:B1165,(MATCH(Movimientos!C1175,'Base de Datos'!A1158:A1165,0)),(2))))</f>
        <v/>
      </c>
      <c r="E1175" s="8"/>
      <c r="F1175" s="8"/>
      <c r="G1175" s="8"/>
      <c r="H1175" s="4" t="str">
        <f t="shared" si="40"/>
        <v/>
      </c>
      <c r="I1175" s="5" t="str">
        <f t="shared" si="41"/>
        <v/>
      </c>
      <c r="J1175" s="8"/>
    </row>
    <row r="1176" spans="1:10" x14ac:dyDescent="0.3">
      <c r="A1176" s="10"/>
      <c r="B1176" s="7"/>
      <c r="C1176" s="20"/>
      <c r="D1176" s="8" t="str">
        <f>IF(C1176="",(""),(INDEX('Base de Datos'!A1159:B1166,(MATCH(Movimientos!C1176,'Base de Datos'!A1159:A1166,0)),(2))))</f>
        <v/>
      </c>
      <c r="E1176" s="8"/>
      <c r="F1176" s="8"/>
      <c r="G1176" s="8"/>
      <c r="H1176" s="4" t="str">
        <f t="shared" si="40"/>
        <v/>
      </c>
      <c r="I1176" s="5" t="str">
        <f t="shared" si="41"/>
        <v/>
      </c>
      <c r="J1176" s="8"/>
    </row>
    <row r="1177" spans="1:10" x14ac:dyDescent="0.3">
      <c r="A1177" s="10"/>
      <c r="B1177" s="7"/>
      <c r="C1177" s="20"/>
      <c r="D1177" s="8" t="str">
        <f>IF(C1177="",(""),(INDEX('Base de Datos'!A1160:B1167,(MATCH(Movimientos!C1177,'Base de Datos'!A1160:A1167,0)),(2))))</f>
        <v/>
      </c>
      <c r="E1177" s="8"/>
      <c r="F1177" s="8"/>
      <c r="G1177" s="8"/>
      <c r="H1177" s="4" t="str">
        <f t="shared" si="40"/>
        <v/>
      </c>
      <c r="I1177" s="5" t="str">
        <f t="shared" si="41"/>
        <v/>
      </c>
      <c r="J1177" s="8"/>
    </row>
    <row r="1178" spans="1:10" x14ac:dyDescent="0.3">
      <c r="A1178" s="10"/>
      <c r="B1178" s="7"/>
      <c r="C1178" s="20"/>
      <c r="D1178" s="8" t="str">
        <f>IF(C1178="",(""),(INDEX('Base de Datos'!A1161:B1168,(MATCH(Movimientos!C1178,'Base de Datos'!A1161:A1168,0)),(2))))</f>
        <v/>
      </c>
      <c r="E1178" s="8"/>
      <c r="F1178" s="8"/>
      <c r="G1178" s="8"/>
      <c r="H1178" s="4" t="str">
        <f t="shared" si="40"/>
        <v/>
      </c>
      <c r="I1178" s="5" t="str">
        <f t="shared" si="41"/>
        <v/>
      </c>
      <c r="J1178" s="8"/>
    </row>
    <row r="1179" spans="1:10" x14ac:dyDescent="0.3">
      <c r="A1179" s="10"/>
      <c r="B1179" s="7"/>
      <c r="C1179" s="20"/>
      <c r="D1179" s="8" t="str">
        <f>IF(C1179="",(""),(INDEX('Base de Datos'!A1162:B1169,(MATCH(Movimientos!C1179,'Base de Datos'!A1162:A1169,0)),(2))))</f>
        <v/>
      </c>
      <c r="E1179" s="8"/>
      <c r="F1179" s="8"/>
      <c r="G1179" s="8"/>
      <c r="H1179" s="4" t="str">
        <f t="shared" si="40"/>
        <v/>
      </c>
      <c r="I1179" s="5" t="str">
        <f t="shared" si="41"/>
        <v/>
      </c>
      <c r="J1179" s="8"/>
    </row>
    <row r="1180" spans="1:10" x14ac:dyDescent="0.3">
      <c r="A1180" s="10"/>
      <c r="B1180" s="7"/>
      <c r="C1180" s="20"/>
      <c r="D1180" s="8" t="str">
        <f>IF(C1180="",(""),(INDEX('Base de Datos'!A1163:B1170,(MATCH(Movimientos!C1180,'Base de Datos'!A1163:A1170,0)),(2))))</f>
        <v/>
      </c>
      <c r="E1180" s="8"/>
      <c r="F1180" s="8"/>
      <c r="G1180" s="8"/>
      <c r="H1180" s="4" t="str">
        <f t="shared" si="40"/>
        <v/>
      </c>
      <c r="I1180" s="5" t="str">
        <f t="shared" si="41"/>
        <v/>
      </c>
      <c r="J1180" s="8"/>
    </row>
    <row r="1181" spans="1:10" x14ac:dyDescent="0.3">
      <c r="A1181" s="10"/>
      <c r="B1181" s="7"/>
      <c r="C1181" s="20"/>
      <c r="D1181" s="8" t="str">
        <f>IF(C1181="",(""),(INDEX('Base de Datos'!A1164:B1171,(MATCH(Movimientos!C1181,'Base de Datos'!A1164:A1171,0)),(2))))</f>
        <v/>
      </c>
      <c r="E1181" s="8"/>
      <c r="F1181" s="8"/>
      <c r="G1181" s="8"/>
      <c r="H1181" s="4" t="str">
        <f t="shared" si="40"/>
        <v/>
      </c>
      <c r="I1181" s="5" t="str">
        <f t="shared" si="41"/>
        <v/>
      </c>
      <c r="J1181" s="8"/>
    </row>
    <row r="1182" spans="1:10" x14ac:dyDescent="0.3">
      <c r="A1182" s="10"/>
      <c r="B1182" s="7"/>
      <c r="C1182" s="20"/>
      <c r="D1182" s="8" t="str">
        <f>IF(C1182="",(""),(INDEX('Base de Datos'!A1165:B1172,(MATCH(Movimientos!C1182,'Base de Datos'!A1165:A1172,0)),(2))))</f>
        <v/>
      </c>
      <c r="E1182" s="8"/>
      <c r="F1182" s="8"/>
      <c r="G1182" s="8"/>
      <c r="H1182" s="4" t="str">
        <f t="shared" si="40"/>
        <v/>
      </c>
      <c r="I1182" s="5" t="str">
        <f t="shared" si="41"/>
        <v/>
      </c>
      <c r="J1182" s="8"/>
    </row>
    <row r="1183" spans="1:10" x14ac:dyDescent="0.3">
      <c r="A1183" s="10"/>
      <c r="B1183" s="7"/>
      <c r="C1183" s="20"/>
      <c r="D1183" s="8" t="str">
        <f>IF(C1183="",(""),(INDEX('Base de Datos'!A1166:B1173,(MATCH(Movimientos!C1183,'Base de Datos'!A1166:A1173,0)),(2))))</f>
        <v/>
      </c>
      <c r="E1183" s="8"/>
      <c r="F1183" s="8"/>
      <c r="G1183" s="8"/>
      <c r="H1183" s="4" t="str">
        <f t="shared" si="40"/>
        <v/>
      </c>
      <c r="I1183" s="5" t="str">
        <f t="shared" si="41"/>
        <v/>
      </c>
      <c r="J1183" s="8"/>
    </row>
    <row r="1184" spans="1:10" x14ac:dyDescent="0.3">
      <c r="A1184" s="10"/>
      <c r="B1184" s="7"/>
      <c r="C1184" s="20"/>
      <c r="D1184" s="8" t="str">
        <f>IF(C1184="",(""),(INDEX('Base de Datos'!A1167:B1174,(MATCH(Movimientos!C1184,'Base de Datos'!A1167:A1174,0)),(2))))</f>
        <v/>
      </c>
      <c r="E1184" s="8"/>
      <c r="F1184" s="8"/>
      <c r="G1184" s="8"/>
      <c r="H1184" s="4" t="str">
        <f t="shared" si="40"/>
        <v/>
      </c>
      <c r="I1184" s="5" t="str">
        <f t="shared" si="41"/>
        <v/>
      </c>
      <c r="J1184" s="8"/>
    </row>
    <row r="1185" spans="1:10" x14ac:dyDescent="0.3">
      <c r="A1185" s="10"/>
      <c r="B1185" s="7"/>
      <c r="C1185" s="20"/>
      <c r="D1185" s="8" t="str">
        <f>IF(C1185="",(""),(INDEX('Base de Datos'!A1168:B1175,(MATCH(Movimientos!C1185,'Base de Datos'!A1168:A1175,0)),(2))))</f>
        <v/>
      </c>
      <c r="E1185" s="8"/>
      <c r="F1185" s="8"/>
      <c r="G1185" s="8"/>
      <c r="H1185" s="4" t="str">
        <f t="shared" si="40"/>
        <v/>
      </c>
      <c r="I1185" s="5" t="str">
        <f t="shared" si="41"/>
        <v/>
      </c>
      <c r="J1185" s="8"/>
    </row>
    <row r="1186" spans="1:10" x14ac:dyDescent="0.3">
      <c r="A1186" s="10"/>
      <c r="B1186" s="7"/>
      <c r="C1186" s="20"/>
      <c r="D1186" s="8" t="str">
        <f>IF(C1186="",(""),(INDEX('Base de Datos'!A1169:B1176,(MATCH(Movimientos!C1186,'Base de Datos'!A1169:A1176,0)),(2))))</f>
        <v/>
      </c>
      <c r="E1186" s="8"/>
      <c r="F1186" s="8"/>
      <c r="G1186" s="8"/>
      <c r="H1186" s="4" t="str">
        <f t="shared" si="40"/>
        <v/>
      </c>
      <c r="I1186" s="5" t="str">
        <f t="shared" si="41"/>
        <v/>
      </c>
      <c r="J1186" s="8"/>
    </row>
    <row r="1187" spans="1:10" x14ac:dyDescent="0.3">
      <c r="A1187" s="10"/>
      <c r="B1187" s="7"/>
      <c r="C1187" s="20"/>
      <c r="D1187" s="8" t="str">
        <f>IF(C1187="",(""),(INDEX('Base de Datos'!A1170:B1177,(MATCH(Movimientos!C1187,'Base de Datos'!A1170:A1177,0)),(2))))</f>
        <v/>
      </c>
      <c r="E1187" s="8"/>
      <c r="F1187" s="8"/>
      <c r="G1187" s="8"/>
      <c r="H1187" s="4" t="str">
        <f t="shared" si="40"/>
        <v/>
      </c>
      <c r="I1187" s="5" t="str">
        <f t="shared" si="41"/>
        <v/>
      </c>
      <c r="J1187" s="8"/>
    </row>
    <row r="1188" spans="1:10" x14ac:dyDescent="0.3">
      <c r="A1188" s="10"/>
      <c r="B1188" s="7"/>
      <c r="C1188" s="20"/>
      <c r="D1188" s="8" t="str">
        <f>IF(C1188="",(""),(INDEX('Base de Datos'!A1171:B1178,(MATCH(Movimientos!C1188,'Base de Datos'!A1171:A1178,0)),(2))))</f>
        <v/>
      </c>
      <c r="E1188" s="8"/>
      <c r="F1188" s="8"/>
      <c r="G1188" s="8"/>
      <c r="H1188" s="4" t="str">
        <f t="shared" si="40"/>
        <v/>
      </c>
      <c r="I1188" s="5" t="str">
        <f t="shared" si="41"/>
        <v/>
      </c>
      <c r="J1188" s="8"/>
    </row>
    <row r="1189" spans="1:10" x14ac:dyDescent="0.3">
      <c r="A1189" s="10"/>
      <c r="B1189" s="7"/>
      <c r="C1189" s="20"/>
      <c r="D1189" s="8" t="str">
        <f>IF(C1189="",(""),(INDEX('Base de Datos'!A1172:B1179,(MATCH(Movimientos!C1189,'Base de Datos'!A1172:A1179,0)),(2))))</f>
        <v/>
      </c>
      <c r="E1189" s="8"/>
      <c r="F1189" s="8"/>
      <c r="G1189" s="8"/>
      <c r="H1189" s="4" t="str">
        <f t="shared" si="40"/>
        <v/>
      </c>
      <c r="I1189" s="5" t="str">
        <f t="shared" si="41"/>
        <v/>
      </c>
      <c r="J1189" s="8"/>
    </row>
    <row r="1190" spans="1:10" x14ac:dyDescent="0.3">
      <c r="A1190" s="10"/>
      <c r="B1190" s="7"/>
      <c r="C1190" s="20"/>
      <c r="D1190" s="8" t="str">
        <f>IF(C1190="",(""),(INDEX('Base de Datos'!A1173:B1180,(MATCH(Movimientos!C1190,'Base de Datos'!A1173:A1180,0)),(2))))</f>
        <v/>
      </c>
      <c r="E1190" s="8"/>
      <c r="F1190" s="8"/>
      <c r="G1190" s="8"/>
      <c r="H1190" s="4" t="str">
        <f t="shared" ref="H1190:H1253" si="42">IF(A1190="",(""),(IF(B1190="Ingreso",(D1190),(""))))</f>
        <v/>
      </c>
      <c r="I1190" s="5" t="str">
        <f t="shared" ref="I1190:I1253" si="43">IF(A1190="",(""),(IF(B1190="Egreso",(D1190),(""))))</f>
        <v/>
      </c>
      <c r="J1190" s="8"/>
    </row>
    <row r="1191" spans="1:10" x14ac:dyDescent="0.3">
      <c r="A1191" s="10"/>
      <c r="B1191" s="7"/>
      <c r="C1191" s="20"/>
      <c r="D1191" s="8" t="str">
        <f>IF(C1191="",(""),(INDEX('Base de Datos'!A1174:B1181,(MATCH(Movimientos!C1191,'Base de Datos'!A1174:A1181,0)),(2))))</f>
        <v/>
      </c>
      <c r="E1191" s="8"/>
      <c r="F1191" s="8"/>
      <c r="G1191" s="8"/>
      <c r="H1191" s="4" t="str">
        <f t="shared" si="42"/>
        <v/>
      </c>
      <c r="I1191" s="5" t="str">
        <f t="shared" si="43"/>
        <v/>
      </c>
      <c r="J1191" s="8"/>
    </row>
    <row r="1192" spans="1:10" x14ac:dyDescent="0.3">
      <c r="A1192" s="10"/>
      <c r="B1192" s="7"/>
      <c r="C1192" s="20"/>
      <c r="D1192" s="8" t="str">
        <f>IF(C1192="",(""),(INDEX('Base de Datos'!A1175:B1182,(MATCH(Movimientos!C1192,'Base de Datos'!A1175:A1182,0)),(2))))</f>
        <v/>
      </c>
      <c r="E1192" s="8"/>
      <c r="F1192" s="8"/>
      <c r="G1192" s="8"/>
      <c r="H1192" s="4" t="str">
        <f t="shared" si="42"/>
        <v/>
      </c>
      <c r="I1192" s="5" t="str">
        <f t="shared" si="43"/>
        <v/>
      </c>
      <c r="J1192" s="8"/>
    </row>
    <row r="1193" spans="1:10" x14ac:dyDescent="0.3">
      <c r="A1193" s="10"/>
      <c r="B1193" s="7"/>
      <c r="C1193" s="20"/>
      <c r="D1193" s="8" t="str">
        <f>IF(C1193="",(""),(INDEX('Base de Datos'!A1176:B1183,(MATCH(Movimientos!C1193,'Base de Datos'!A1176:A1183,0)),(2))))</f>
        <v/>
      </c>
      <c r="E1193" s="8"/>
      <c r="F1193" s="8"/>
      <c r="G1193" s="8"/>
      <c r="H1193" s="4" t="str">
        <f t="shared" si="42"/>
        <v/>
      </c>
      <c r="I1193" s="5" t="str">
        <f t="shared" si="43"/>
        <v/>
      </c>
      <c r="J1193" s="8"/>
    </row>
    <row r="1194" spans="1:10" x14ac:dyDescent="0.3">
      <c r="A1194" s="10"/>
      <c r="B1194" s="7"/>
      <c r="C1194" s="20"/>
      <c r="D1194" s="8" t="str">
        <f>IF(C1194="",(""),(INDEX('Base de Datos'!A1177:B1184,(MATCH(Movimientos!C1194,'Base de Datos'!A1177:A1184,0)),(2))))</f>
        <v/>
      </c>
      <c r="E1194" s="8"/>
      <c r="F1194" s="8"/>
      <c r="G1194" s="8"/>
      <c r="H1194" s="4" t="str">
        <f t="shared" si="42"/>
        <v/>
      </c>
      <c r="I1194" s="5" t="str">
        <f t="shared" si="43"/>
        <v/>
      </c>
      <c r="J1194" s="8"/>
    </row>
    <row r="1195" spans="1:10" x14ac:dyDescent="0.3">
      <c r="A1195" s="10"/>
      <c r="B1195" s="7"/>
      <c r="C1195" s="20"/>
      <c r="D1195" s="8" t="str">
        <f>IF(C1195="",(""),(INDEX('Base de Datos'!A1178:B1185,(MATCH(Movimientos!C1195,'Base de Datos'!A1178:A1185,0)),(2))))</f>
        <v/>
      </c>
      <c r="E1195" s="8"/>
      <c r="F1195" s="8"/>
      <c r="G1195" s="8"/>
      <c r="H1195" s="4" t="str">
        <f t="shared" si="42"/>
        <v/>
      </c>
      <c r="I1195" s="5" t="str">
        <f t="shared" si="43"/>
        <v/>
      </c>
      <c r="J1195" s="8"/>
    </row>
    <row r="1196" spans="1:10" x14ac:dyDescent="0.3">
      <c r="A1196" s="10"/>
      <c r="B1196" s="7"/>
      <c r="C1196" s="20"/>
      <c r="D1196" s="8" t="str">
        <f>IF(C1196="",(""),(INDEX('Base de Datos'!A1179:B1186,(MATCH(Movimientos!C1196,'Base de Datos'!A1179:A1186,0)),(2))))</f>
        <v/>
      </c>
      <c r="E1196" s="8"/>
      <c r="F1196" s="8"/>
      <c r="G1196" s="8"/>
      <c r="H1196" s="4" t="str">
        <f t="shared" si="42"/>
        <v/>
      </c>
      <c r="I1196" s="5" t="str">
        <f t="shared" si="43"/>
        <v/>
      </c>
      <c r="J1196" s="8"/>
    </row>
    <row r="1197" spans="1:10" x14ac:dyDescent="0.3">
      <c r="A1197" s="10"/>
      <c r="B1197" s="7"/>
      <c r="C1197" s="20"/>
      <c r="D1197" s="8" t="str">
        <f>IF(C1197="",(""),(INDEX('Base de Datos'!A1180:B1187,(MATCH(Movimientos!C1197,'Base de Datos'!A1180:A1187,0)),(2))))</f>
        <v/>
      </c>
      <c r="E1197" s="8"/>
      <c r="F1197" s="8"/>
      <c r="G1197" s="8"/>
      <c r="H1197" s="4" t="str">
        <f t="shared" si="42"/>
        <v/>
      </c>
      <c r="I1197" s="5" t="str">
        <f t="shared" si="43"/>
        <v/>
      </c>
      <c r="J1197" s="8"/>
    </row>
    <row r="1198" spans="1:10" x14ac:dyDescent="0.3">
      <c r="A1198" s="10"/>
      <c r="B1198" s="7"/>
      <c r="C1198" s="20"/>
      <c r="D1198" s="8" t="str">
        <f>IF(C1198="",(""),(INDEX('Base de Datos'!A1181:B1188,(MATCH(Movimientos!C1198,'Base de Datos'!A1181:A1188,0)),(2))))</f>
        <v/>
      </c>
      <c r="E1198" s="8"/>
      <c r="F1198" s="8"/>
      <c r="G1198" s="8"/>
      <c r="H1198" s="4" t="str">
        <f t="shared" si="42"/>
        <v/>
      </c>
      <c r="I1198" s="5" t="str">
        <f t="shared" si="43"/>
        <v/>
      </c>
      <c r="J1198" s="8"/>
    </row>
    <row r="1199" spans="1:10" x14ac:dyDescent="0.3">
      <c r="A1199" s="10"/>
      <c r="B1199" s="7"/>
      <c r="C1199" s="20"/>
      <c r="D1199" s="8" t="str">
        <f>IF(C1199="",(""),(INDEX('Base de Datos'!A1182:B1189,(MATCH(Movimientos!C1199,'Base de Datos'!A1182:A1189,0)),(2))))</f>
        <v/>
      </c>
      <c r="E1199" s="8"/>
      <c r="F1199" s="8"/>
      <c r="G1199" s="8"/>
      <c r="H1199" s="4" t="str">
        <f t="shared" si="42"/>
        <v/>
      </c>
      <c r="I1199" s="5" t="str">
        <f t="shared" si="43"/>
        <v/>
      </c>
      <c r="J1199" s="8"/>
    </row>
    <row r="1200" spans="1:10" x14ac:dyDescent="0.3">
      <c r="A1200" s="10"/>
      <c r="B1200" s="7"/>
      <c r="C1200" s="20"/>
      <c r="D1200" s="8" t="str">
        <f>IF(C1200="",(""),(INDEX('Base de Datos'!A1183:B1190,(MATCH(Movimientos!C1200,'Base de Datos'!A1183:A1190,0)),(2))))</f>
        <v/>
      </c>
      <c r="E1200" s="8"/>
      <c r="F1200" s="8"/>
      <c r="G1200" s="8"/>
      <c r="H1200" s="4" t="str">
        <f t="shared" si="42"/>
        <v/>
      </c>
      <c r="I1200" s="5" t="str">
        <f t="shared" si="43"/>
        <v/>
      </c>
      <c r="J1200" s="8"/>
    </row>
    <row r="1201" spans="1:10" x14ac:dyDescent="0.3">
      <c r="A1201" s="10"/>
      <c r="B1201" s="7"/>
      <c r="C1201" s="20"/>
      <c r="D1201" s="8" t="str">
        <f>IF(C1201="",(""),(INDEX('Base de Datos'!A1184:B1191,(MATCH(Movimientos!C1201,'Base de Datos'!A1184:A1191,0)),(2))))</f>
        <v/>
      </c>
      <c r="E1201" s="8"/>
      <c r="F1201" s="8"/>
      <c r="G1201" s="8"/>
      <c r="H1201" s="4" t="str">
        <f t="shared" si="42"/>
        <v/>
      </c>
      <c r="I1201" s="5" t="str">
        <f t="shared" si="43"/>
        <v/>
      </c>
      <c r="J1201" s="8"/>
    </row>
    <row r="1202" spans="1:10" x14ac:dyDescent="0.3">
      <c r="A1202" s="10"/>
      <c r="B1202" s="7"/>
      <c r="C1202" s="20"/>
      <c r="D1202" s="8" t="str">
        <f>IF(C1202="",(""),(INDEX('Base de Datos'!A1185:B1192,(MATCH(Movimientos!C1202,'Base de Datos'!A1185:A1192,0)),(2))))</f>
        <v/>
      </c>
      <c r="E1202" s="8"/>
      <c r="F1202" s="8"/>
      <c r="G1202" s="8"/>
      <c r="H1202" s="4" t="str">
        <f t="shared" si="42"/>
        <v/>
      </c>
      <c r="I1202" s="5" t="str">
        <f t="shared" si="43"/>
        <v/>
      </c>
      <c r="J1202" s="8"/>
    </row>
    <row r="1203" spans="1:10" x14ac:dyDescent="0.3">
      <c r="A1203" s="10"/>
      <c r="B1203" s="7"/>
      <c r="C1203" s="20"/>
      <c r="D1203" s="8" t="str">
        <f>IF(C1203="",(""),(INDEX('Base de Datos'!A1186:B1193,(MATCH(Movimientos!C1203,'Base de Datos'!A1186:A1193,0)),(2))))</f>
        <v/>
      </c>
      <c r="E1203" s="8"/>
      <c r="F1203" s="8"/>
      <c r="G1203" s="8"/>
      <c r="H1203" s="4" t="str">
        <f t="shared" si="42"/>
        <v/>
      </c>
      <c r="I1203" s="5" t="str">
        <f t="shared" si="43"/>
        <v/>
      </c>
      <c r="J1203" s="8"/>
    </row>
    <row r="1204" spans="1:10" x14ac:dyDescent="0.3">
      <c r="A1204" s="10"/>
      <c r="B1204" s="7"/>
      <c r="C1204" s="20"/>
      <c r="D1204" s="8" t="str">
        <f>IF(C1204="",(""),(INDEX('Base de Datos'!A1187:B1194,(MATCH(Movimientos!C1204,'Base de Datos'!A1187:A1194,0)),(2))))</f>
        <v/>
      </c>
      <c r="E1204" s="8"/>
      <c r="F1204" s="8"/>
      <c r="G1204" s="8"/>
      <c r="H1204" s="4" t="str">
        <f t="shared" si="42"/>
        <v/>
      </c>
      <c r="I1204" s="5" t="str">
        <f t="shared" si="43"/>
        <v/>
      </c>
      <c r="J1204" s="8"/>
    </row>
    <row r="1205" spans="1:10" x14ac:dyDescent="0.3">
      <c r="A1205" s="10"/>
      <c r="B1205" s="7"/>
      <c r="C1205" s="20"/>
      <c r="D1205" s="8" t="str">
        <f>IF(C1205="",(""),(INDEX('Base de Datos'!A1188:B1195,(MATCH(Movimientos!C1205,'Base de Datos'!A1188:A1195,0)),(2))))</f>
        <v/>
      </c>
      <c r="E1205" s="8"/>
      <c r="F1205" s="8"/>
      <c r="G1205" s="8"/>
      <c r="H1205" s="4" t="str">
        <f t="shared" si="42"/>
        <v/>
      </c>
      <c r="I1205" s="5" t="str">
        <f t="shared" si="43"/>
        <v/>
      </c>
      <c r="J1205" s="8"/>
    </row>
    <row r="1206" spans="1:10" x14ac:dyDescent="0.3">
      <c r="A1206" s="10"/>
      <c r="B1206" s="7"/>
      <c r="C1206" s="20"/>
      <c r="D1206" s="8" t="str">
        <f>IF(C1206="",(""),(INDEX('Base de Datos'!A1189:B1196,(MATCH(Movimientos!C1206,'Base de Datos'!A1189:A1196,0)),(2))))</f>
        <v/>
      </c>
      <c r="E1206" s="8"/>
      <c r="F1206" s="8"/>
      <c r="G1206" s="8"/>
      <c r="H1206" s="4" t="str">
        <f t="shared" si="42"/>
        <v/>
      </c>
      <c r="I1206" s="5" t="str">
        <f t="shared" si="43"/>
        <v/>
      </c>
      <c r="J1206" s="8"/>
    </row>
    <row r="1207" spans="1:10" x14ac:dyDescent="0.3">
      <c r="A1207" s="10"/>
      <c r="B1207" s="7"/>
      <c r="C1207" s="20"/>
      <c r="D1207" s="8" t="str">
        <f>IF(C1207="",(""),(INDEX('Base de Datos'!A1190:B1197,(MATCH(Movimientos!C1207,'Base de Datos'!A1190:A1197,0)),(2))))</f>
        <v/>
      </c>
      <c r="E1207" s="8"/>
      <c r="F1207" s="8"/>
      <c r="G1207" s="8"/>
      <c r="H1207" s="4" t="str">
        <f t="shared" si="42"/>
        <v/>
      </c>
      <c r="I1207" s="5" t="str">
        <f t="shared" si="43"/>
        <v/>
      </c>
      <c r="J1207" s="8"/>
    </row>
    <row r="1208" spans="1:10" x14ac:dyDescent="0.3">
      <c r="A1208" s="10"/>
      <c r="B1208" s="7"/>
      <c r="C1208" s="20"/>
      <c r="D1208" s="8" t="str">
        <f>IF(C1208="",(""),(INDEX('Base de Datos'!A1191:B1198,(MATCH(Movimientos!C1208,'Base de Datos'!A1191:A1198,0)),(2))))</f>
        <v/>
      </c>
      <c r="E1208" s="8"/>
      <c r="F1208" s="8"/>
      <c r="G1208" s="8"/>
      <c r="H1208" s="4" t="str">
        <f t="shared" si="42"/>
        <v/>
      </c>
      <c r="I1208" s="5" t="str">
        <f t="shared" si="43"/>
        <v/>
      </c>
      <c r="J1208" s="8"/>
    </row>
    <row r="1209" spans="1:10" x14ac:dyDescent="0.3">
      <c r="A1209" s="10"/>
      <c r="B1209" s="7"/>
      <c r="C1209" s="20"/>
      <c r="D1209" s="8" t="str">
        <f>IF(C1209="",(""),(INDEX('Base de Datos'!A1192:B1199,(MATCH(Movimientos!C1209,'Base de Datos'!A1192:A1199,0)),(2))))</f>
        <v/>
      </c>
      <c r="E1209" s="8"/>
      <c r="F1209" s="8"/>
      <c r="G1209" s="8"/>
      <c r="H1209" s="4" t="str">
        <f t="shared" si="42"/>
        <v/>
      </c>
      <c r="I1209" s="5" t="str">
        <f t="shared" si="43"/>
        <v/>
      </c>
      <c r="J1209" s="8"/>
    </row>
    <row r="1210" spans="1:10" x14ac:dyDescent="0.3">
      <c r="A1210" s="10"/>
      <c r="B1210" s="7"/>
      <c r="C1210" s="20"/>
      <c r="D1210" s="8" t="str">
        <f>IF(C1210="",(""),(INDEX('Base de Datos'!A1193:B1200,(MATCH(Movimientos!C1210,'Base de Datos'!A1193:A1200,0)),(2))))</f>
        <v/>
      </c>
      <c r="E1210" s="8"/>
      <c r="F1210" s="8"/>
      <c r="G1210" s="8"/>
      <c r="H1210" s="4" t="str">
        <f t="shared" si="42"/>
        <v/>
      </c>
      <c r="I1210" s="5" t="str">
        <f t="shared" si="43"/>
        <v/>
      </c>
      <c r="J1210" s="8"/>
    </row>
    <row r="1211" spans="1:10" x14ac:dyDescent="0.3">
      <c r="A1211" s="10"/>
      <c r="B1211" s="7"/>
      <c r="C1211" s="20"/>
      <c r="D1211" s="8" t="str">
        <f>IF(C1211="",(""),(INDEX('Base de Datos'!A1194:B1201,(MATCH(Movimientos!C1211,'Base de Datos'!A1194:A1201,0)),(2))))</f>
        <v/>
      </c>
      <c r="E1211" s="8"/>
      <c r="F1211" s="8"/>
      <c r="G1211" s="8"/>
      <c r="H1211" s="4" t="str">
        <f t="shared" si="42"/>
        <v/>
      </c>
      <c r="I1211" s="5" t="str">
        <f t="shared" si="43"/>
        <v/>
      </c>
      <c r="J1211" s="8"/>
    </row>
    <row r="1212" spans="1:10" x14ac:dyDescent="0.3">
      <c r="A1212" s="10"/>
      <c r="B1212" s="7"/>
      <c r="C1212" s="20"/>
      <c r="D1212" s="8" t="str">
        <f>IF(C1212="",(""),(INDEX('Base de Datos'!A1195:B1202,(MATCH(Movimientos!C1212,'Base de Datos'!A1195:A1202,0)),(2))))</f>
        <v/>
      </c>
      <c r="E1212" s="8"/>
      <c r="F1212" s="8"/>
      <c r="G1212" s="8"/>
      <c r="H1212" s="4" t="str">
        <f t="shared" si="42"/>
        <v/>
      </c>
      <c r="I1212" s="5" t="str">
        <f t="shared" si="43"/>
        <v/>
      </c>
      <c r="J1212" s="8"/>
    </row>
    <row r="1213" spans="1:10" x14ac:dyDescent="0.3">
      <c r="A1213" s="10"/>
      <c r="B1213" s="7"/>
      <c r="C1213" s="20"/>
      <c r="D1213" s="8" t="str">
        <f>IF(C1213="",(""),(INDEX('Base de Datos'!A1196:B1203,(MATCH(Movimientos!C1213,'Base de Datos'!A1196:A1203,0)),(2))))</f>
        <v/>
      </c>
      <c r="E1213" s="8"/>
      <c r="F1213" s="8"/>
      <c r="G1213" s="8"/>
      <c r="H1213" s="4" t="str">
        <f t="shared" si="42"/>
        <v/>
      </c>
      <c r="I1213" s="5" t="str">
        <f t="shared" si="43"/>
        <v/>
      </c>
      <c r="J1213" s="8"/>
    </row>
    <row r="1214" spans="1:10" x14ac:dyDescent="0.3">
      <c r="A1214" s="10"/>
      <c r="B1214" s="7"/>
      <c r="C1214" s="20"/>
      <c r="D1214" s="8" t="str">
        <f>IF(C1214="",(""),(INDEX('Base de Datos'!A1197:B1204,(MATCH(Movimientos!C1214,'Base de Datos'!A1197:A1204,0)),(2))))</f>
        <v/>
      </c>
      <c r="E1214" s="8"/>
      <c r="F1214" s="8"/>
      <c r="G1214" s="8"/>
      <c r="H1214" s="4" t="str">
        <f t="shared" si="42"/>
        <v/>
      </c>
      <c r="I1214" s="5" t="str">
        <f t="shared" si="43"/>
        <v/>
      </c>
      <c r="J1214" s="8"/>
    </row>
    <row r="1215" spans="1:10" x14ac:dyDescent="0.3">
      <c r="A1215" s="10"/>
      <c r="B1215" s="7"/>
      <c r="C1215" s="20"/>
      <c r="D1215" s="8" t="str">
        <f>IF(C1215="",(""),(INDEX('Base de Datos'!A1198:B1205,(MATCH(Movimientos!C1215,'Base de Datos'!A1198:A1205,0)),(2))))</f>
        <v/>
      </c>
      <c r="E1215" s="8"/>
      <c r="F1215" s="8"/>
      <c r="G1215" s="8"/>
      <c r="H1215" s="4" t="str">
        <f t="shared" si="42"/>
        <v/>
      </c>
      <c r="I1215" s="5" t="str">
        <f t="shared" si="43"/>
        <v/>
      </c>
      <c r="J1215" s="8"/>
    </row>
    <row r="1216" spans="1:10" x14ac:dyDescent="0.3">
      <c r="A1216" s="10"/>
      <c r="B1216" s="7"/>
      <c r="C1216" s="20"/>
      <c r="D1216" s="8" t="str">
        <f>IF(C1216="",(""),(INDEX('Base de Datos'!A1199:B1206,(MATCH(Movimientos!C1216,'Base de Datos'!A1199:A1206,0)),(2))))</f>
        <v/>
      </c>
      <c r="E1216" s="8"/>
      <c r="F1216" s="8"/>
      <c r="G1216" s="8"/>
      <c r="H1216" s="4" t="str">
        <f t="shared" si="42"/>
        <v/>
      </c>
      <c r="I1216" s="5" t="str">
        <f t="shared" si="43"/>
        <v/>
      </c>
      <c r="J1216" s="8"/>
    </row>
    <row r="1217" spans="1:10" x14ac:dyDescent="0.3">
      <c r="A1217" s="10"/>
      <c r="B1217" s="7"/>
      <c r="C1217" s="20"/>
      <c r="D1217" s="8" t="str">
        <f>IF(C1217="",(""),(INDEX('Base de Datos'!A1200:B1207,(MATCH(Movimientos!C1217,'Base de Datos'!A1200:A1207,0)),(2))))</f>
        <v/>
      </c>
      <c r="E1217" s="8"/>
      <c r="F1217" s="8"/>
      <c r="G1217" s="8"/>
      <c r="H1217" s="4" t="str">
        <f t="shared" si="42"/>
        <v/>
      </c>
      <c r="I1217" s="5" t="str">
        <f t="shared" si="43"/>
        <v/>
      </c>
      <c r="J1217" s="8"/>
    </row>
    <row r="1218" spans="1:10" x14ac:dyDescent="0.3">
      <c r="A1218" s="10"/>
      <c r="B1218" s="7"/>
      <c r="C1218" s="20"/>
      <c r="D1218" s="8" t="str">
        <f>IF(C1218="",(""),(INDEX('Base de Datos'!A1201:B1208,(MATCH(Movimientos!C1218,'Base de Datos'!A1201:A1208,0)),(2))))</f>
        <v/>
      </c>
      <c r="E1218" s="8"/>
      <c r="F1218" s="8"/>
      <c r="G1218" s="8"/>
      <c r="H1218" s="4" t="str">
        <f t="shared" si="42"/>
        <v/>
      </c>
      <c r="I1218" s="5" t="str">
        <f t="shared" si="43"/>
        <v/>
      </c>
      <c r="J1218" s="8"/>
    </row>
    <row r="1219" spans="1:10" x14ac:dyDescent="0.3">
      <c r="A1219" s="10"/>
      <c r="B1219" s="7"/>
      <c r="C1219" s="20"/>
      <c r="D1219" s="8" t="str">
        <f>IF(C1219="",(""),(INDEX('Base de Datos'!A1202:B1209,(MATCH(Movimientos!C1219,'Base de Datos'!A1202:A1209,0)),(2))))</f>
        <v/>
      </c>
      <c r="E1219" s="8"/>
      <c r="F1219" s="8"/>
      <c r="G1219" s="8"/>
      <c r="H1219" s="4" t="str">
        <f t="shared" si="42"/>
        <v/>
      </c>
      <c r="I1219" s="5" t="str">
        <f t="shared" si="43"/>
        <v/>
      </c>
      <c r="J1219" s="8"/>
    </row>
    <row r="1220" spans="1:10" x14ac:dyDescent="0.3">
      <c r="A1220" s="10"/>
      <c r="B1220" s="7"/>
      <c r="C1220" s="20"/>
      <c r="D1220" s="8" t="str">
        <f>IF(C1220="",(""),(INDEX('Base de Datos'!A1203:B1210,(MATCH(Movimientos!C1220,'Base de Datos'!A1203:A1210,0)),(2))))</f>
        <v/>
      </c>
      <c r="E1220" s="8"/>
      <c r="F1220" s="8"/>
      <c r="G1220" s="8"/>
      <c r="H1220" s="4" t="str">
        <f t="shared" si="42"/>
        <v/>
      </c>
      <c r="I1220" s="5" t="str">
        <f t="shared" si="43"/>
        <v/>
      </c>
      <c r="J1220" s="8"/>
    </row>
    <row r="1221" spans="1:10" x14ac:dyDescent="0.3">
      <c r="A1221" s="10"/>
      <c r="B1221" s="7"/>
      <c r="C1221" s="20"/>
      <c r="D1221" s="8" t="str">
        <f>IF(C1221="",(""),(INDEX('Base de Datos'!A1204:B1211,(MATCH(Movimientos!C1221,'Base de Datos'!A1204:A1211,0)),(2))))</f>
        <v/>
      </c>
      <c r="E1221" s="8"/>
      <c r="F1221" s="8"/>
      <c r="G1221" s="8"/>
      <c r="H1221" s="4" t="str">
        <f t="shared" si="42"/>
        <v/>
      </c>
      <c r="I1221" s="5" t="str">
        <f t="shared" si="43"/>
        <v/>
      </c>
      <c r="J1221" s="8"/>
    </row>
    <row r="1222" spans="1:10" x14ac:dyDescent="0.3">
      <c r="A1222" s="10"/>
      <c r="B1222" s="7"/>
      <c r="C1222" s="20"/>
      <c r="D1222" s="8" t="str">
        <f>IF(C1222="",(""),(INDEX('Base de Datos'!A1205:B1212,(MATCH(Movimientos!C1222,'Base de Datos'!A1205:A1212,0)),(2))))</f>
        <v/>
      </c>
      <c r="E1222" s="8"/>
      <c r="F1222" s="8"/>
      <c r="G1222" s="8"/>
      <c r="H1222" s="4" t="str">
        <f t="shared" si="42"/>
        <v/>
      </c>
      <c r="I1222" s="5" t="str">
        <f t="shared" si="43"/>
        <v/>
      </c>
      <c r="J1222" s="8"/>
    </row>
    <row r="1223" spans="1:10" x14ac:dyDescent="0.3">
      <c r="A1223" s="10"/>
      <c r="B1223" s="7"/>
      <c r="C1223" s="20"/>
      <c r="D1223" s="8" t="str">
        <f>IF(C1223="",(""),(INDEX('Base de Datos'!A1206:B1213,(MATCH(Movimientos!C1223,'Base de Datos'!A1206:A1213,0)),(2))))</f>
        <v/>
      </c>
      <c r="E1223" s="8"/>
      <c r="F1223" s="8"/>
      <c r="G1223" s="8"/>
      <c r="H1223" s="4" t="str">
        <f t="shared" si="42"/>
        <v/>
      </c>
      <c r="I1223" s="5" t="str">
        <f t="shared" si="43"/>
        <v/>
      </c>
      <c r="J1223" s="8"/>
    </row>
    <row r="1224" spans="1:10" x14ac:dyDescent="0.3">
      <c r="A1224" s="10"/>
      <c r="B1224" s="7"/>
      <c r="C1224" s="20"/>
      <c r="D1224" s="8" t="str">
        <f>IF(C1224="",(""),(INDEX('Base de Datos'!A1207:B1214,(MATCH(Movimientos!C1224,'Base de Datos'!A1207:A1214,0)),(2))))</f>
        <v/>
      </c>
      <c r="E1224" s="8"/>
      <c r="F1224" s="8"/>
      <c r="G1224" s="8"/>
      <c r="H1224" s="4" t="str">
        <f t="shared" si="42"/>
        <v/>
      </c>
      <c r="I1224" s="5" t="str">
        <f t="shared" si="43"/>
        <v/>
      </c>
      <c r="J1224" s="8"/>
    </row>
    <row r="1225" spans="1:10" x14ac:dyDescent="0.3">
      <c r="A1225" s="10"/>
      <c r="B1225" s="7"/>
      <c r="C1225" s="20"/>
      <c r="D1225" s="8" t="str">
        <f>IF(C1225="",(""),(INDEX('Base de Datos'!A1208:B1215,(MATCH(Movimientos!C1225,'Base de Datos'!A1208:A1215,0)),(2))))</f>
        <v/>
      </c>
      <c r="E1225" s="8"/>
      <c r="F1225" s="8"/>
      <c r="G1225" s="8"/>
      <c r="H1225" s="4" t="str">
        <f t="shared" si="42"/>
        <v/>
      </c>
      <c r="I1225" s="5" t="str">
        <f t="shared" si="43"/>
        <v/>
      </c>
      <c r="J1225" s="8"/>
    </row>
    <row r="1226" spans="1:10" x14ac:dyDescent="0.3">
      <c r="A1226" s="10"/>
      <c r="B1226" s="7"/>
      <c r="C1226" s="20"/>
      <c r="D1226" s="8" t="str">
        <f>IF(C1226="",(""),(INDEX('Base de Datos'!A1209:B1216,(MATCH(Movimientos!C1226,'Base de Datos'!A1209:A1216,0)),(2))))</f>
        <v/>
      </c>
      <c r="E1226" s="8"/>
      <c r="F1226" s="8"/>
      <c r="G1226" s="8"/>
      <c r="H1226" s="4" t="str">
        <f t="shared" si="42"/>
        <v/>
      </c>
      <c r="I1226" s="5" t="str">
        <f t="shared" si="43"/>
        <v/>
      </c>
      <c r="J1226" s="8"/>
    </row>
    <row r="1227" spans="1:10" x14ac:dyDescent="0.3">
      <c r="A1227" s="10"/>
      <c r="B1227" s="7"/>
      <c r="C1227" s="20"/>
      <c r="D1227" s="8" t="str">
        <f>IF(C1227="",(""),(INDEX('Base de Datos'!A1210:B1217,(MATCH(Movimientos!C1227,'Base de Datos'!A1210:A1217,0)),(2))))</f>
        <v/>
      </c>
      <c r="E1227" s="8"/>
      <c r="F1227" s="8"/>
      <c r="G1227" s="8"/>
      <c r="H1227" s="4" t="str">
        <f t="shared" si="42"/>
        <v/>
      </c>
      <c r="I1227" s="5" t="str">
        <f t="shared" si="43"/>
        <v/>
      </c>
      <c r="J1227" s="8"/>
    </row>
    <row r="1228" spans="1:10" x14ac:dyDescent="0.3">
      <c r="A1228" s="10"/>
      <c r="B1228" s="7"/>
      <c r="C1228" s="20"/>
      <c r="D1228" s="8" t="str">
        <f>IF(C1228="",(""),(INDEX('Base de Datos'!A1211:B1218,(MATCH(Movimientos!C1228,'Base de Datos'!A1211:A1218,0)),(2))))</f>
        <v/>
      </c>
      <c r="E1228" s="8"/>
      <c r="F1228" s="8"/>
      <c r="G1228" s="8"/>
      <c r="H1228" s="4" t="str">
        <f t="shared" si="42"/>
        <v/>
      </c>
      <c r="I1228" s="5" t="str">
        <f t="shared" si="43"/>
        <v/>
      </c>
      <c r="J1228" s="8"/>
    </row>
    <row r="1229" spans="1:10" x14ac:dyDescent="0.3">
      <c r="A1229" s="10"/>
      <c r="B1229" s="7"/>
      <c r="C1229" s="20"/>
      <c r="D1229" s="8" t="str">
        <f>IF(C1229="",(""),(INDEX('Base de Datos'!A1212:B1219,(MATCH(Movimientos!C1229,'Base de Datos'!A1212:A1219,0)),(2))))</f>
        <v/>
      </c>
      <c r="E1229" s="8"/>
      <c r="F1229" s="8"/>
      <c r="G1229" s="8"/>
      <c r="H1229" s="4" t="str">
        <f t="shared" si="42"/>
        <v/>
      </c>
      <c r="I1229" s="5" t="str">
        <f t="shared" si="43"/>
        <v/>
      </c>
      <c r="J1229" s="8"/>
    </row>
    <row r="1230" spans="1:10" x14ac:dyDescent="0.3">
      <c r="A1230" s="10"/>
      <c r="B1230" s="7"/>
      <c r="C1230" s="20"/>
      <c r="D1230" s="8" t="str">
        <f>IF(C1230="",(""),(INDEX('Base de Datos'!A1213:B1220,(MATCH(Movimientos!C1230,'Base de Datos'!A1213:A1220,0)),(2))))</f>
        <v/>
      </c>
      <c r="E1230" s="8"/>
      <c r="F1230" s="8"/>
      <c r="G1230" s="8"/>
      <c r="H1230" s="4" t="str">
        <f t="shared" si="42"/>
        <v/>
      </c>
      <c r="I1230" s="5" t="str">
        <f t="shared" si="43"/>
        <v/>
      </c>
      <c r="J1230" s="8"/>
    </row>
    <row r="1231" spans="1:10" x14ac:dyDescent="0.3">
      <c r="A1231" s="10"/>
      <c r="B1231" s="7"/>
      <c r="C1231" s="20"/>
      <c r="D1231" s="8" t="str">
        <f>IF(C1231="",(""),(INDEX('Base de Datos'!A1214:B1221,(MATCH(Movimientos!C1231,'Base de Datos'!A1214:A1221,0)),(2))))</f>
        <v/>
      </c>
      <c r="E1231" s="8"/>
      <c r="F1231" s="8"/>
      <c r="G1231" s="8"/>
      <c r="H1231" s="4" t="str">
        <f t="shared" si="42"/>
        <v/>
      </c>
      <c r="I1231" s="5" t="str">
        <f t="shared" si="43"/>
        <v/>
      </c>
      <c r="J1231" s="8"/>
    </row>
    <row r="1232" spans="1:10" x14ac:dyDescent="0.3">
      <c r="A1232" s="10"/>
      <c r="B1232" s="7"/>
      <c r="C1232" s="20"/>
      <c r="D1232" s="8" t="str">
        <f>IF(C1232="",(""),(INDEX('Base de Datos'!A1215:B1222,(MATCH(Movimientos!C1232,'Base de Datos'!A1215:A1222,0)),(2))))</f>
        <v/>
      </c>
      <c r="E1232" s="8"/>
      <c r="F1232" s="8"/>
      <c r="G1232" s="8"/>
      <c r="H1232" s="4" t="str">
        <f t="shared" si="42"/>
        <v/>
      </c>
      <c r="I1232" s="5" t="str">
        <f t="shared" si="43"/>
        <v/>
      </c>
      <c r="J1232" s="8"/>
    </row>
    <row r="1233" spans="1:10" x14ac:dyDescent="0.3">
      <c r="A1233" s="10"/>
      <c r="B1233" s="7"/>
      <c r="C1233" s="20"/>
      <c r="D1233" s="8" t="str">
        <f>IF(C1233="",(""),(INDEX('Base de Datos'!A1216:B1223,(MATCH(Movimientos!C1233,'Base de Datos'!A1216:A1223,0)),(2))))</f>
        <v/>
      </c>
      <c r="E1233" s="8"/>
      <c r="F1233" s="8"/>
      <c r="G1233" s="8"/>
      <c r="H1233" s="4" t="str">
        <f t="shared" si="42"/>
        <v/>
      </c>
      <c r="I1233" s="5" t="str">
        <f t="shared" si="43"/>
        <v/>
      </c>
      <c r="J1233" s="8"/>
    </row>
    <row r="1234" spans="1:10" x14ac:dyDescent="0.3">
      <c r="A1234" s="10"/>
      <c r="B1234" s="7"/>
      <c r="C1234" s="20"/>
      <c r="D1234" s="8" t="str">
        <f>IF(C1234="",(""),(INDEX('Base de Datos'!A1217:B1224,(MATCH(Movimientos!C1234,'Base de Datos'!A1217:A1224,0)),(2))))</f>
        <v/>
      </c>
      <c r="E1234" s="8"/>
      <c r="F1234" s="8"/>
      <c r="G1234" s="8"/>
      <c r="H1234" s="4" t="str">
        <f t="shared" si="42"/>
        <v/>
      </c>
      <c r="I1234" s="5" t="str">
        <f t="shared" si="43"/>
        <v/>
      </c>
      <c r="J1234" s="8"/>
    </row>
    <row r="1235" spans="1:10" x14ac:dyDescent="0.3">
      <c r="A1235" s="10"/>
      <c r="B1235" s="7"/>
      <c r="C1235" s="20"/>
      <c r="D1235" s="8" t="str">
        <f>IF(C1235="",(""),(INDEX('Base de Datos'!A1218:B1225,(MATCH(Movimientos!C1235,'Base de Datos'!A1218:A1225,0)),(2))))</f>
        <v/>
      </c>
      <c r="E1235" s="8"/>
      <c r="F1235" s="8"/>
      <c r="G1235" s="8"/>
      <c r="H1235" s="4" t="str">
        <f t="shared" si="42"/>
        <v/>
      </c>
      <c r="I1235" s="5" t="str">
        <f t="shared" si="43"/>
        <v/>
      </c>
      <c r="J1235" s="8"/>
    </row>
    <row r="1236" spans="1:10" x14ac:dyDescent="0.3">
      <c r="A1236" s="10"/>
      <c r="B1236" s="7"/>
      <c r="C1236" s="20"/>
      <c r="D1236" s="8" t="str">
        <f>IF(C1236="",(""),(INDEX('Base de Datos'!A1219:B1226,(MATCH(Movimientos!C1236,'Base de Datos'!A1219:A1226,0)),(2))))</f>
        <v/>
      </c>
      <c r="E1236" s="8"/>
      <c r="F1236" s="8"/>
      <c r="G1236" s="8"/>
      <c r="H1236" s="4" t="str">
        <f t="shared" si="42"/>
        <v/>
      </c>
      <c r="I1236" s="5" t="str">
        <f t="shared" si="43"/>
        <v/>
      </c>
      <c r="J1236" s="8"/>
    </row>
    <row r="1237" spans="1:10" x14ac:dyDescent="0.3">
      <c r="A1237" s="10"/>
      <c r="B1237" s="7"/>
      <c r="C1237" s="20"/>
      <c r="D1237" s="8" t="str">
        <f>IF(C1237="",(""),(INDEX('Base de Datos'!A1220:B1227,(MATCH(Movimientos!C1237,'Base de Datos'!A1220:A1227,0)),(2))))</f>
        <v/>
      </c>
      <c r="E1237" s="8"/>
      <c r="F1237" s="8"/>
      <c r="G1237" s="8"/>
      <c r="H1237" s="4" t="str">
        <f t="shared" si="42"/>
        <v/>
      </c>
      <c r="I1237" s="5" t="str">
        <f t="shared" si="43"/>
        <v/>
      </c>
      <c r="J1237" s="8"/>
    </row>
    <row r="1238" spans="1:10" x14ac:dyDescent="0.3">
      <c r="A1238" s="10"/>
      <c r="B1238" s="7"/>
      <c r="C1238" s="20"/>
      <c r="D1238" s="8" t="str">
        <f>IF(C1238="",(""),(INDEX('Base de Datos'!A1221:B1228,(MATCH(Movimientos!C1238,'Base de Datos'!A1221:A1228,0)),(2))))</f>
        <v/>
      </c>
      <c r="E1238" s="8"/>
      <c r="F1238" s="8"/>
      <c r="G1238" s="8"/>
      <c r="H1238" s="4" t="str">
        <f t="shared" si="42"/>
        <v/>
      </c>
      <c r="I1238" s="5" t="str">
        <f t="shared" si="43"/>
        <v/>
      </c>
      <c r="J1238" s="8"/>
    </row>
    <row r="1239" spans="1:10" x14ac:dyDescent="0.3">
      <c r="A1239" s="10"/>
      <c r="B1239" s="7"/>
      <c r="C1239" s="20"/>
      <c r="D1239" s="8" t="str">
        <f>IF(C1239="",(""),(INDEX('Base de Datos'!A1222:B1229,(MATCH(Movimientos!C1239,'Base de Datos'!A1222:A1229,0)),(2))))</f>
        <v/>
      </c>
      <c r="E1239" s="8"/>
      <c r="F1239" s="8"/>
      <c r="G1239" s="8"/>
      <c r="H1239" s="4" t="str">
        <f t="shared" si="42"/>
        <v/>
      </c>
      <c r="I1239" s="5" t="str">
        <f t="shared" si="43"/>
        <v/>
      </c>
      <c r="J1239" s="8"/>
    </row>
    <row r="1240" spans="1:10" x14ac:dyDescent="0.3">
      <c r="A1240" s="10"/>
      <c r="B1240" s="7"/>
      <c r="C1240" s="20"/>
      <c r="D1240" s="8" t="str">
        <f>IF(C1240="",(""),(INDEX('Base de Datos'!A1223:B1230,(MATCH(Movimientos!C1240,'Base de Datos'!A1223:A1230,0)),(2))))</f>
        <v/>
      </c>
      <c r="E1240" s="8"/>
      <c r="F1240" s="8"/>
      <c r="G1240" s="8"/>
      <c r="H1240" s="4" t="str">
        <f t="shared" si="42"/>
        <v/>
      </c>
      <c r="I1240" s="5" t="str">
        <f t="shared" si="43"/>
        <v/>
      </c>
      <c r="J1240" s="8"/>
    </row>
    <row r="1241" spans="1:10" x14ac:dyDescent="0.3">
      <c r="A1241" s="10"/>
      <c r="B1241" s="7"/>
      <c r="C1241" s="20"/>
      <c r="D1241" s="8" t="str">
        <f>IF(C1241="",(""),(INDEX('Base de Datos'!A1224:B1231,(MATCH(Movimientos!C1241,'Base de Datos'!A1224:A1231,0)),(2))))</f>
        <v/>
      </c>
      <c r="E1241" s="8"/>
      <c r="F1241" s="8"/>
      <c r="G1241" s="8"/>
      <c r="H1241" s="4" t="str">
        <f t="shared" si="42"/>
        <v/>
      </c>
      <c r="I1241" s="5" t="str">
        <f t="shared" si="43"/>
        <v/>
      </c>
      <c r="J1241" s="8"/>
    </row>
    <row r="1242" spans="1:10" x14ac:dyDescent="0.3">
      <c r="A1242" s="10"/>
      <c r="B1242" s="7"/>
      <c r="C1242" s="20"/>
      <c r="D1242" s="8" t="str">
        <f>IF(C1242="",(""),(INDEX('Base de Datos'!A1225:B1232,(MATCH(Movimientos!C1242,'Base de Datos'!A1225:A1232,0)),(2))))</f>
        <v/>
      </c>
      <c r="E1242" s="8"/>
      <c r="F1242" s="8"/>
      <c r="G1242" s="8"/>
      <c r="H1242" s="4" t="str">
        <f t="shared" si="42"/>
        <v/>
      </c>
      <c r="I1242" s="5" t="str">
        <f t="shared" si="43"/>
        <v/>
      </c>
      <c r="J1242" s="8"/>
    </row>
    <row r="1243" spans="1:10" x14ac:dyDescent="0.3">
      <c r="A1243" s="10"/>
      <c r="B1243" s="7"/>
      <c r="C1243" s="20"/>
      <c r="D1243" s="8" t="str">
        <f>IF(C1243="",(""),(INDEX('Base de Datos'!A1226:B1233,(MATCH(Movimientos!C1243,'Base de Datos'!A1226:A1233,0)),(2))))</f>
        <v/>
      </c>
      <c r="E1243" s="8"/>
      <c r="F1243" s="8"/>
      <c r="G1243" s="8"/>
      <c r="H1243" s="4" t="str">
        <f t="shared" si="42"/>
        <v/>
      </c>
      <c r="I1243" s="5" t="str">
        <f t="shared" si="43"/>
        <v/>
      </c>
      <c r="J1243" s="8"/>
    </row>
    <row r="1244" spans="1:10" x14ac:dyDescent="0.3">
      <c r="A1244" s="10"/>
      <c r="B1244" s="7"/>
      <c r="C1244" s="20"/>
      <c r="D1244" s="8" t="str">
        <f>IF(C1244="",(""),(INDEX('Base de Datos'!A1227:B1234,(MATCH(Movimientos!C1244,'Base de Datos'!A1227:A1234,0)),(2))))</f>
        <v/>
      </c>
      <c r="E1244" s="8"/>
      <c r="F1244" s="8"/>
      <c r="G1244" s="8"/>
      <c r="H1244" s="4" t="str">
        <f t="shared" si="42"/>
        <v/>
      </c>
      <c r="I1244" s="5" t="str">
        <f t="shared" si="43"/>
        <v/>
      </c>
      <c r="J1244" s="8"/>
    </row>
    <row r="1245" spans="1:10" x14ac:dyDescent="0.3">
      <c r="A1245" s="10"/>
      <c r="B1245" s="7"/>
      <c r="C1245" s="20"/>
      <c r="D1245" s="8" t="str">
        <f>IF(C1245="",(""),(INDEX('Base de Datos'!A1228:B1235,(MATCH(Movimientos!C1245,'Base de Datos'!A1228:A1235,0)),(2))))</f>
        <v/>
      </c>
      <c r="E1245" s="8"/>
      <c r="F1245" s="8"/>
      <c r="G1245" s="8"/>
      <c r="H1245" s="4" t="str">
        <f t="shared" si="42"/>
        <v/>
      </c>
      <c r="I1245" s="5" t="str">
        <f t="shared" si="43"/>
        <v/>
      </c>
      <c r="J1245" s="8"/>
    </row>
    <row r="1246" spans="1:10" x14ac:dyDescent="0.3">
      <c r="A1246" s="10"/>
      <c r="B1246" s="7"/>
      <c r="C1246" s="20"/>
      <c r="D1246" s="8" t="str">
        <f>IF(C1246="",(""),(INDEX('Base de Datos'!A1229:B1236,(MATCH(Movimientos!C1246,'Base de Datos'!A1229:A1236,0)),(2))))</f>
        <v/>
      </c>
      <c r="E1246" s="8"/>
      <c r="F1246" s="8"/>
      <c r="G1246" s="8"/>
      <c r="H1246" s="4" t="str">
        <f t="shared" si="42"/>
        <v/>
      </c>
      <c r="I1246" s="5" t="str">
        <f t="shared" si="43"/>
        <v/>
      </c>
      <c r="J1246" s="8"/>
    </row>
    <row r="1247" spans="1:10" x14ac:dyDescent="0.3">
      <c r="A1247" s="10"/>
      <c r="B1247" s="7"/>
      <c r="C1247" s="20"/>
      <c r="D1247" s="8" t="str">
        <f>IF(C1247="",(""),(INDEX('Base de Datos'!A1230:B1237,(MATCH(Movimientos!C1247,'Base de Datos'!A1230:A1237,0)),(2))))</f>
        <v/>
      </c>
      <c r="E1247" s="8"/>
      <c r="F1247" s="8"/>
      <c r="G1247" s="8"/>
      <c r="H1247" s="4" t="str">
        <f t="shared" si="42"/>
        <v/>
      </c>
      <c r="I1247" s="5" t="str">
        <f t="shared" si="43"/>
        <v/>
      </c>
      <c r="J1247" s="8"/>
    </row>
    <row r="1248" spans="1:10" x14ac:dyDescent="0.3">
      <c r="A1248" s="10"/>
      <c r="B1248" s="7"/>
      <c r="C1248" s="20"/>
      <c r="D1248" s="8" t="str">
        <f>IF(C1248="",(""),(INDEX('Base de Datos'!A1231:B1238,(MATCH(Movimientos!C1248,'Base de Datos'!A1231:A1238,0)),(2))))</f>
        <v/>
      </c>
      <c r="E1248" s="8"/>
      <c r="F1248" s="8"/>
      <c r="G1248" s="8"/>
      <c r="H1248" s="4" t="str">
        <f t="shared" si="42"/>
        <v/>
      </c>
      <c r="I1248" s="5" t="str">
        <f t="shared" si="43"/>
        <v/>
      </c>
      <c r="J1248" s="8"/>
    </row>
    <row r="1249" spans="1:10" x14ac:dyDescent="0.3">
      <c r="A1249" s="10"/>
      <c r="B1249" s="7"/>
      <c r="C1249" s="20"/>
      <c r="D1249" s="8" t="str">
        <f>IF(C1249="",(""),(INDEX('Base de Datos'!A1232:B1239,(MATCH(Movimientos!C1249,'Base de Datos'!A1232:A1239,0)),(2))))</f>
        <v/>
      </c>
      <c r="E1249" s="8"/>
      <c r="F1249" s="8"/>
      <c r="G1249" s="8"/>
      <c r="H1249" s="4" t="str">
        <f t="shared" si="42"/>
        <v/>
      </c>
      <c r="I1249" s="5" t="str">
        <f t="shared" si="43"/>
        <v/>
      </c>
      <c r="J1249" s="8"/>
    </row>
    <row r="1250" spans="1:10" x14ac:dyDescent="0.3">
      <c r="A1250" s="10"/>
      <c r="B1250" s="7"/>
      <c r="C1250" s="20"/>
      <c r="D1250" s="8" t="str">
        <f>IF(C1250="",(""),(INDEX('Base de Datos'!A1233:B1240,(MATCH(Movimientos!C1250,'Base de Datos'!A1233:A1240,0)),(2))))</f>
        <v/>
      </c>
      <c r="E1250" s="8"/>
      <c r="F1250" s="8"/>
      <c r="G1250" s="8"/>
      <c r="H1250" s="4" t="str">
        <f t="shared" si="42"/>
        <v/>
      </c>
      <c r="I1250" s="5" t="str">
        <f t="shared" si="43"/>
        <v/>
      </c>
      <c r="J1250" s="8"/>
    </row>
    <row r="1251" spans="1:10" x14ac:dyDescent="0.3">
      <c r="A1251" s="10"/>
      <c r="B1251" s="7"/>
      <c r="C1251" s="20"/>
      <c r="D1251" s="8" t="str">
        <f>IF(C1251="",(""),(INDEX('Base de Datos'!A1234:B1241,(MATCH(Movimientos!C1251,'Base de Datos'!A1234:A1241,0)),(2))))</f>
        <v/>
      </c>
      <c r="E1251" s="8"/>
      <c r="F1251" s="8"/>
      <c r="G1251" s="8"/>
      <c r="H1251" s="4" t="str">
        <f t="shared" si="42"/>
        <v/>
      </c>
      <c r="I1251" s="5" t="str">
        <f t="shared" si="43"/>
        <v/>
      </c>
      <c r="J1251" s="8"/>
    </row>
    <row r="1252" spans="1:10" x14ac:dyDescent="0.3">
      <c r="A1252" s="10"/>
      <c r="B1252" s="7"/>
      <c r="C1252" s="20"/>
      <c r="D1252" s="8" t="str">
        <f>IF(C1252="",(""),(INDEX('Base de Datos'!A1235:B1242,(MATCH(Movimientos!C1252,'Base de Datos'!A1235:A1242,0)),(2))))</f>
        <v/>
      </c>
      <c r="E1252" s="8"/>
      <c r="F1252" s="8"/>
      <c r="G1252" s="8"/>
      <c r="H1252" s="4" t="str">
        <f t="shared" si="42"/>
        <v/>
      </c>
      <c r="I1252" s="5" t="str">
        <f t="shared" si="43"/>
        <v/>
      </c>
      <c r="J1252" s="8"/>
    </row>
    <row r="1253" spans="1:10" x14ac:dyDescent="0.3">
      <c r="A1253" s="10"/>
      <c r="B1253" s="7"/>
      <c r="C1253" s="20"/>
      <c r="D1253" s="8" t="str">
        <f>IF(C1253="",(""),(INDEX('Base de Datos'!A1236:B1243,(MATCH(Movimientos!C1253,'Base de Datos'!A1236:A1243,0)),(2))))</f>
        <v/>
      </c>
      <c r="E1253" s="8"/>
      <c r="F1253" s="8"/>
      <c r="G1253" s="8"/>
      <c r="H1253" s="4" t="str">
        <f t="shared" si="42"/>
        <v/>
      </c>
      <c r="I1253" s="5" t="str">
        <f t="shared" si="43"/>
        <v/>
      </c>
      <c r="J1253" s="8"/>
    </row>
    <row r="1254" spans="1:10" x14ac:dyDescent="0.3">
      <c r="A1254" s="10"/>
      <c r="B1254" s="7"/>
      <c r="C1254" s="20"/>
      <c r="D1254" s="8" t="str">
        <f>IF(C1254="",(""),(INDEX('Base de Datos'!A1237:B1244,(MATCH(Movimientos!C1254,'Base de Datos'!A1237:A1244,0)),(2))))</f>
        <v/>
      </c>
      <c r="E1254" s="8"/>
      <c r="F1254" s="8"/>
      <c r="G1254" s="8"/>
      <c r="H1254" s="4" t="str">
        <f t="shared" ref="H1254:H1317" si="44">IF(A1254="",(""),(IF(B1254="Ingreso",(D1254),(""))))</f>
        <v/>
      </c>
      <c r="I1254" s="5" t="str">
        <f t="shared" ref="I1254:I1317" si="45">IF(A1254="",(""),(IF(B1254="Egreso",(D1254),(""))))</f>
        <v/>
      </c>
      <c r="J1254" s="8"/>
    </row>
    <row r="1255" spans="1:10" x14ac:dyDescent="0.3">
      <c r="A1255" s="10"/>
      <c r="B1255" s="7"/>
      <c r="C1255" s="20"/>
      <c r="D1255" s="8" t="str">
        <f>IF(C1255="",(""),(INDEX('Base de Datos'!A1238:B1245,(MATCH(Movimientos!C1255,'Base de Datos'!A1238:A1245,0)),(2))))</f>
        <v/>
      </c>
      <c r="E1255" s="8"/>
      <c r="F1255" s="8"/>
      <c r="G1255" s="8"/>
      <c r="H1255" s="4" t="str">
        <f t="shared" si="44"/>
        <v/>
      </c>
      <c r="I1255" s="5" t="str">
        <f t="shared" si="45"/>
        <v/>
      </c>
      <c r="J1255" s="8"/>
    </row>
    <row r="1256" spans="1:10" x14ac:dyDescent="0.3">
      <c r="A1256" s="10"/>
      <c r="B1256" s="7"/>
      <c r="C1256" s="20"/>
      <c r="D1256" s="8" t="str">
        <f>IF(C1256="",(""),(INDEX('Base de Datos'!A1239:B1246,(MATCH(Movimientos!C1256,'Base de Datos'!A1239:A1246,0)),(2))))</f>
        <v/>
      </c>
      <c r="E1256" s="8"/>
      <c r="F1256" s="8"/>
      <c r="G1256" s="8"/>
      <c r="H1256" s="4" t="str">
        <f t="shared" si="44"/>
        <v/>
      </c>
      <c r="I1256" s="5" t="str">
        <f t="shared" si="45"/>
        <v/>
      </c>
      <c r="J1256" s="8"/>
    </row>
    <row r="1257" spans="1:10" x14ac:dyDescent="0.3">
      <c r="A1257" s="10"/>
      <c r="B1257" s="7"/>
      <c r="C1257" s="20"/>
      <c r="D1257" s="8" t="str">
        <f>IF(C1257="",(""),(INDEX('Base de Datos'!A1240:B1247,(MATCH(Movimientos!C1257,'Base de Datos'!A1240:A1247,0)),(2))))</f>
        <v/>
      </c>
      <c r="E1257" s="8"/>
      <c r="F1257" s="8"/>
      <c r="G1257" s="8"/>
      <c r="H1257" s="4" t="str">
        <f t="shared" si="44"/>
        <v/>
      </c>
      <c r="I1257" s="5" t="str">
        <f t="shared" si="45"/>
        <v/>
      </c>
      <c r="J1257" s="8"/>
    </row>
    <row r="1258" spans="1:10" x14ac:dyDescent="0.3">
      <c r="A1258" s="10"/>
      <c r="B1258" s="7"/>
      <c r="C1258" s="20"/>
      <c r="D1258" s="8" t="str">
        <f>IF(C1258="",(""),(INDEX('Base de Datos'!A1241:B1248,(MATCH(Movimientos!C1258,'Base de Datos'!A1241:A1248,0)),(2))))</f>
        <v/>
      </c>
      <c r="E1258" s="8"/>
      <c r="F1258" s="8"/>
      <c r="G1258" s="8"/>
      <c r="H1258" s="4" t="str">
        <f t="shared" si="44"/>
        <v/>
      </c>
      <c r="I1258" s="5" t="str">
        <f t="shared" si="45"/>
        <v/>
      </c>
      <c r="J1258" s="8"/>
    </row>
    <row r="1259" spans="1:10" x14ac:dyDescent="0.3">
      <c r="A1259" s="10"/>
      <c r="B1259" s="7"/>
      <c r="C1259" s="20"/>
      <c r="D1259" s="8" t="str">
        <f>IF(C1259="",(""),(INDEX('Base de Datos'!A1242:B1249,(MATCH(Movimientos!C1259,'Base de Datos'!A1242:A1249,0)),(2))))</f>
        <v/>
      </c>
      <c r="E1259" s="8"/>
      <c r="F1259" s="8"/>
      <c r="G1259" s="8"/>
      <c r="H1259" s="4" t="str">
        <f t="shared" si="44"/>
        <v/>
      </c>
      <c r="I1259" s="5" t="str">
        <f t="shared" si="45"/>
        <v/>
      </c>
      <c r="J1259" s="8"/>
    </row>
    <row r="1260" spans="1:10" x14ac:dyDescent="0.3">
      <c r="A1260" s="10"/>
      <c r="B1260" s="7"/>
      <c r="C1260" s="20"/>
      <c r="D1260" s="8" t="str">
        <f>IF(C1260="",(""),(INDEX('Base de Datos'!A1243:B1250,(MATCH(Movimientos!C1260,'Base de Datos'!A1243:A1250,0)),(2))))</f>
        <v/>
      </c>
      <c r="E1260" s="8"/>
      <c r="F1260" s="8"/>
      <c r="G1260" s="8"/>
      <c r="H1260" s="4" t="str">
        <f t="shared" si="44"/>
        <v/>
      </c>
      <c r="I1260" s="5" t="str">
        <f t="shared" si="45"/>
        <v/>
      </c>
      <c r="J1260" s="8"/>
    </row>
    <row r="1261" spans="1:10" x14ac:dyDescent="0.3">
      <c r="A1261" s="10"/>
      <c r="B1261" s="7"/>
      <c r="C1261" s="20"/>
      <c r="D1261" s="8" t="str">
        <f>IF(C1261="",(""),(INDEX('Base de Datos'!A1244:B1251,(MATCH(Movimientos!C1261,'Base de Datos'!A1244:A1251,0)),(2))))</f>
        <v/>
      </c>
      <c r="E1261" s="8"/>
      <c r="F1261" s="8"/>
      <c r="G1261" s="8"/>
      <c r="H1261" s="4" t="str">
        <f t="shared" si="44"/>
        <v/>
      </c>
      <c r="I1261" s="5" t="str">
        <f t="shared" si="45"/>
        <v/>
      </c>
      <c r="J1261" s="8"/>
    </row>
    <row r="1262" spans="1:10" x14ac:dyDescent="0.3">
      <c r="A1262" s="10"/>
      <c r="B1262" s="7"/>
      <c r="C1262" s="20"/>
      <c r="D1262" s="8" t="str">
        <f>IF(C1262="",(""),(INDEX('Base de Datos'!A1245:B1252,(MATCH(Movimientos!C1262,'Base de Datos'!A1245:A1252,0)),(2))))</f>
        <v/>
      </c>
      <c r="E1262" s="8"/>
      <c r="F1262" s="8"/>
      <c r="G1262" s="8"/>
      <c r="H1262" s="4" t="str">
        <f t="shared" si="44"/>
        <v/>
      </c>
      <c r="I1262" s="5" t="str">
        <f t="shared" si="45"/>
        <v/>
      </c>
      <c r="J1262" s="8"/>
    </row>
    <row r="1263" spans="1:10" x14ac:dyDescent="0.3">
      <c r="A1263" s="10"/>
      <c r="B1263" s="7"/>
      <c r="C1263" s="20"/>
      <c r="D1263" s="8" t="str">
        <f>IF(C1263="",(""),(INDEX('Base de Datos'!A1246:B1253,(MATCH(Movimientos!C1263,'Base de Datos'!A1246:A1253,0)),(2))))</f>
        <v/>
      </c>
      <c r="E1263" s="8"/>
      <c r="F1263" s="8"/>
      <c r="G1263" s="8"/>
      <c r="H1263" s="4" t="str">
        <f t="shared" si="44"/>
        <v/>
      </c>
      <c r="I1263" s="5" t="str">
        <f t="shared" si="45"/>
        <v/>
      </c>
      <c r="J1263" s="8"/>
    </row>
    <row r="1264" spans="1:10" x14ac:dyDescent="0.3">
      <c r="A1264" s="10"/>
      <c r="B1264" s="7"/>
      <c r="C1264" s="20"/>
      <c r="D1264" s="8" t="str">
        <f>IF(C1264="",(""),(INDEX('Base de Datos'!A1247:B1254,(MATCH(Movimientos!C1264,'Base de Datos'!A1247:A1254,0)),(2))))</f>
        <v/>
      </c>
      <c r="E1264" s="8"/>
      <c r="F1264" s="8"/>
      <c r="G1264" s="8"/>
      <c r="H1264" s="4" t="str">
        <f t="shared" si="44"/>
        <v/>
      </c>
      <c r="I1264" s="5" t="str">
        <f t="shared" si="45"/>
        <v/>
      </c>
      <c r="J1264" s="8"/>
    </row>
    <row r="1265" spans="1:10" x14ac:dyDescent="0.3">
      <c r="A1265" s="10"/>
      <c r="B1265" s="7"/>
      <c r="C1265" s="20"/>
      <c r="D1265" s="8" t="str">
        <f>IF(C1265="",(""),(INDEX('Base de Datos'!A1248:B1255,(MATCH(Movimientos!C1265,'Base de Datos'!A1248:A1255,0)),(2))))</f>
        <v/>
      </c>
      <c r="E1265" s="8"/>
      <c r="F1265" s="8"/>
      <c r="G1265" s="8"/>
      <c r="H1265" s="4" t="str">
        <f t="shared" si="44"/>
        <v/>
      </c>
      <c r="I1265" s="5" t="str">
        <f t="shared" si="45"/>
        <v/>
      </c>
      <c r="J1265" s="8"/>
    </row>
    <row r="1266" spans="1:10" x14ac:dyDescent="0.3">
      <c r="A1266" s="10"/>
      <c r="B1266" s="7"/>
      <c r="C1266" s="20"/>
      <c r="D1266" s="8" t="str">
        <f>IF(C1266="",(""),(INDEX('Base de Datos'!A1249:B1256,(MATCH(Movimientos!C1266,'Base de Datos'!A1249:A1256,0)),(2))))</f>
        <v/>
      </c>
      <c r="E1266" s="8"/>
      <c r="F1266" s="8"/>
      <c r="G1266" s="8"/>
      <c r="H1266" s="4" t="str">
        <f t="shared" si="44"/>
        <v/>
      </c>
      <c r="I1266" s="5" t="str">
        <f t="shared" si="45"/>
        <v/>
      </c>
      <c r="J1266" s="8"/>
    </row>
    <row r="1267" spans="1:10" x14ac:dyDescent="0.3">
      <c r="A1267" s="10"/>
      <c r="B1267" s="7"/>
      <c r="C1267" s="20"/>
      <c r="D1267" s="8" t="str">
        <f>IF(C1267="",(""),(INDEX('Base de Datos'!A1250:B1257,(MATCH(Movimientos!C1267,'Base de Datos'!A1250:A1257,0)),(2))))</f>
        <v/>
      </c>
      <c r="E1267" s="8"/>
      <c r="F1267" s="8"/>
      <c r="G1267" s="8"/>
      <c r="H1267" s="4" t="str">
        <f t="shared" si="44"/>
        <v/>
      </c>
      <c r="I1267" s="5" t="str">
        <f t="shared" si="45"/>
        <v/>
      </c>
      <c r="J1267" s="8"/>
    </row>
    <row r="1268" spans="1:10" x14ac:dyDescent="0.3">
      <c r="A1268" s="10"/>
      <c r="B1268" s="7"/>
      <c r="C1268" s="20"/>
      <c r="D1268" s="8" t="str">
        <f>IF(C1268="",(""),(INDEX('Base de Datos'!A1251:B1258,(MATCH(Movimientos!C1268,'Base de Datos'!A1251:A1258,0)),(2))))</f>
        <v/>
      </c>
      <c r="E1268" s="8"/>
      <c r="F1268" s="8"/>
      <c r="G1268" s="8"/>
      <c r="H1268" s="4" t="str">
        <f t="shared" si="44"/>
        <v/>
      </c>
      <c r="I1268" s="5" t="str">
        <f t="shared" si="45"/>
        <v/>
      </c>
      <c r="J1268" s="8"/>
    </row>
    <row r="1269" spans="1:10" x14ac:dyDescent="0.3">
      <c r="A1269" s="10"/>
      <c r="B1269" s="7"/>
      <c r="C1269" s="20"/>
      <c r="D1269" s="8" t="str">
        <f>IF(C1269="",(""),(INDEX('Base de Datos'!A1252:B1259,(MATCH(Movimientos!C1269,'Base de Datos'!A1252:A1259,0)),(2))))</f>
        <v/>
      </c>
      <c r="E1269" s="8"/>
      <c r="F1269" s="8"/>
      <c r="G1269" s="8"/>
      <c r="H1269" s="4" t="str">
        <f t="shared" si="44"/>
        <v/>
      </c>
      <c r="I1269" s="5" t="str">
        <f t="shared" si="45"/>
        <v/>
      </c>
      <c r="J1269" s="8"/>
    </row>
    <row r="1270" spans="1:10" x14ac:dyDescent="0.3">
      <c r="A1270" s="10"/>
      <c r="B1270" s="7"/>
      <c r="C1270" s="20"/>
      <c r="D1270" s="8" t="str">
        <f>IF(C1270="",(""),(INDEX('Base de Datos'!A1253:B1260,(MATCH(Movimientos!C1270,'Base de Datos'!A1253:A1260,0)),(2))))</f>
        <v/>
      </c>
      <c r="E1270" s="8"/>
      <c r="F1270" s="8"/>
      <c r="G1270" s="8"/>
      <c r="H1270" s="4" t="str">
        <f t="shared" si="44"/>
        <v/>
      </c>
      <c r="I1270" s="5" t="str">
        <f t="shared" si="45"/>
        <v/>
      </c>
      <c r="J1270" s="8"/>
    </row>
    <row r="1271" spans="1:10" x14ac:dyDescent="0.3">
      <c r="A1271" s="10"/>
      <c r="B1271" s="7"/>
      <c r="C1271" s="20"/>
      <c r="D1271" s="8" t="str">
        <f>IF(C1271="",(""),(INDEX('Base de Datos'!A1254:B1261,(MATCH(Movimientos!C1271,'Base de Datos'!A1254:A1261,0)),(2))))</f>
        <v/>
      </c>
      <c r="E1271" s="8"/>
      <c r="F1271" s="8"/>
      <c r="G1271" s="8"/>
      <c r="H1271" s="4" t="str">
        <f t="shared" si="44"/>
        <v/>
      </c>
      <c r="I1271" s="5" t="str">
        <f t="shared" si="45"/>
        <v/>
      </c>
      <c r="J1271" s="8"/>
    </row>
    <row r="1272" spans="1:10" x14ac:dyDescent="0.3">
      <c r="A1272" s="10"/>
      <c r="B1272" s="7"/>
      <c r="C1272" s="20"/>
      <c r="D1272" s="8" t="str">
        <f>IF(C1272="",(""),(INDEX('Base de Datos'!A1255:B1262,(MATCH(Movimientos!C1272,'Base de Datos'!A1255:A1262,0)),(2))))</f>
        <v/>
      </c>
      <c r="E1272" s="8"/>
      <c r="F1272" s="8"/>
      <c r="G1272" s="8"/>
      <c r="H1272" s="4" t="str">
        <f t="shared" si="44"/>
        <v/>
      </c>
      <c r="I1272" s="5" t="str">
        <f t="shared" si="45"/>
        <v/>
      </c>
      <c r="J1272" s="8"/>
    </row>
    <row r="1273" spans="1:10" x14ac:dyDescent="0.3">
      <c r="A1273" s="10"/>
      <c r="B1273" s="7"/>
      <c r="C1273" s="20"/>
      <c r="D1273" s="8" t="str">
        <f>IF(C1273="",(""),(INDEX('Base de Datos'!A1256:B1263,(MATCH(Movimientos!C1273,'Base de Datos'!A1256:A1263,0)),(2))))</f>
        <v/>
      </c>
      <c r="E1273" s="8"/>
      <c r="F1273" s="8"/>
      <c r="G1273" s="8"/>
      <c r="H1273" s="4" t="str">
        <f t="shared" si="44"/>
        <v/>
      </c>
      <c r="I1273" s="5" t="str">
        <f t="shared" si="45"/>
        <v/>
      </c>
      <c r="J1273" s="8"/>
    </row>
    <row r="1274" spans="1:10" x14ac:dyDescent="0.3">
      <c r="A1274" s="10"/>
      <c r="B1274" s="7"/>
      <c r="C1274" s="20"/>
      <c r="D1274" s="8" t="str">
        <f>IF(C1274="",(""),(INDEX('Base de Datos'!A1257:B1264,(MATCH(Movimientos!C1274,'Base de Datos'!A1257:A1264,0)),(2))))</f>
        <v/>
      </c>
      <c r="E1274" s="8"/>
      <c r="F1274" s="8"/>
      <c r="G1274" s="8"/>
      <c r="H1274" s="4" t="str">
        <f t="shared" si="44"/>
        <v/>
      </c>
      <c r="I1274" s="5" t="str">
        <f t="shared" si="45"/>
        <v/>
      </c>
      <c r="J1274" s="8"/>
    </row>
    <row r="1275" spans="1:10" x14ac:dyDescent="0.3">
      <c r="A1275" s="10"/>
      <c r="B1275" s="7"/>
      <c r="C1275" s="20"/>
      <c r="D1275" s="8" t="str">
        <f>IF(C1275="",(""),(INDEX('Base de Datos'!A1258:B1265,(MATCH(Movimientos!C1275,'Base de Datos'!A1258:A1265,0)),(2))))</f>
        <v/>
      </c>
      <c r="E1275" s="8"/>
      <c r="F1275" s="8"/>
      <c r="G1275" s="8"/>
      <c r="H1275" s="4" t="str">
        <f t="shared" si="44"/>
        <v/>
      </c>
      <c r="I1275" s="5" t="str">
        <f t="shared" si="45"/>
        <v/>
      </c>
      <c r="J1275" s="8"/>
    </row>
    <row r="1276" spans="1:10" x14ac:dyDescent="0.3">
      <c r="A1276" s="10"/>
      <c r="B1276" s="7"/>
      <c r="C1276" s="20"/>
      <c r="D1276" s="8" t="str">
        <f>IF(C1276="",(""),(INDEX('Base de Datos'!A1259:B1266,(MATCH(Movimientos!C1276,'Base de Datos'!A1259:A1266,0)),(2))))</f>
        <v/>
      </c>
      <c r="E1276" s="8"/>
      <c r="F1276" s="8"/>
      <c r="G1276" s="8"/>
      <c r="H1276" s="4" t="str">
        <f t="shared" si="44"/>
        <v/>
      </c>
      <c r="I1276" s="5" t="str">
        <f t="shared" si="45"/>
        <v/>
      </c>
      <c r="J1276" s="8"/>
    </row>
    <row r="1277" spans="1:10" x14ac:dyDescent="0.3">
      <c r="A1277" s="10"/>
      <c r="B1277" s="7"/>
      <c r="C1277" s="20"/>
      <c r="D1277" s="8" t="str">
        <f>IF(C1277="",(""),(INDEX('Base de Datos'!A1260:B1267,(MATCH(Movimientos!C1277,'Base de Datos'!A1260:A1267,0)),(2))))</f>
        <v/>
      </c>
      <c r="E1277" s="8"/>
      <c r="F1277" s="8"/>
      <c r="G1277" s="8"/>
      <c r="H1277" s="4" t="str">
        <f t="shared" si="44"/>
        <v/>
      </c>
      <c r="I1277" s="5" t="str">
        <f t="shared" si="45"/>
        <v/>
      </c>
      <c r="J1277" s="8"/>
    </row>
    <row r="1278" spans="1:10" x14ac:dyDescent="0.3">
      <c r="A1278" s="10"/>
      <c r="B1278" s="7"/>
      <c r="C1278" s="20"/>
      <c r="D1278" s="8" t="str">
        <f>IF(C1278="",(""),(INDEX('Base de Datos'!A1261:B1268,(MATCH(Movimientos!C1278,'Base de Datos'!A1261:A1268,0)),(2))))</f>
        <v/>
      </c>
      <c r="E1278" s="8"/>
      <c r="F1278" s="8"/>
      <c r="G1278" s="8"/>
      <c r="H1278" s="4" t="str">
        <f t="shared" si="44"/>
        <v/>
      </c>
      <c r="I1278" s="5" t="str">
        <f t="shared" si="45"/>
        <v/>
      </c>
      <c r="J1278" s="8"/>
    </row>
    <row r="1279" spans="1:10" x14ac:dyDescent="0.3">
      <c r="A1279" s="10"/>
      <c r="B1279" s="7"/>
      <c r="C1279" s="20"/>
      <c r="D1279" s="8" t="str">
        <f>IF(C1279="",(""),(INDEX('Base de Datos'!A1262:B1269,(MATCH(Movimientos!C1279,'Base de Datos'!A1262:A1269,0)),(2))))</f>
        <v/>
      </c>
      <c r="E1279" s="8"/>
      <c r="F1279" s="8"/>
      <c r="G1279" s="8"/>
      <c r="H1279" s="4" t="str">
        <f t="shared" si="44"/>
        <v/>
      </c>
      <c r="I1279" s="5" t="str">
        <f t="shared" si="45"/>
        <v/>
      </c>
      <c r="J1279" s="8"/>
    </row>
    <row r="1280" spans="1:10" x14ac:dyDescent="0.3">
      <c r="A1280" s="10"/>
      <c r="B1280" s="7"/>
      <c r="C1280" s="20"/>
      <c r="D1280" s="8" t="str">
        <f>IF(C1280="",(""),(INDEX('Base de Datos'!A1263:B1270,(MATCH(Movimientos!C1280,'Base de Datos'!A1263:A1270,0)),(2))))</f>
        <v/>
      </c>
      <c r="E1280" s="8"/>
      <c r="F1280" s="8"/>
      <c r="G1280" s="8"/>
      <c r="H1280" s="4" t="str">
        <f t="shared" si="44"/>
        <v/>
      </c>
      <c r="I1280" s="5" t="str">
        <f t="shared" si="45"/>
        <v/>
      </c>
      <c r="J1280" s="8"/>
    </row>
    <row r="1281" spans="1:10" x14ac:dyDescent="0.3">
      <c r="A1281" s="10"/>
      <c r="B1281" s="7"/>
      <c r="C1281" s="20"/>
      <c r="D1281" s="8" t="str">
        <f>IF(C1281="",(""),(INDEX('Base de Datos'!A1264:B1271,(MATCH(Movimientos!C1281,'Base de Datos'!A1264:A1271,0)),(2))))</f>
        <v/>
      </c>
      <c r="E1281" s="8"/>
      <c r="F1281" s="8"/>
      <c r="G1281" s="8"/>
      <c r="H1281" s="4" t="str">
        <f t="shared" si="44"/>
        <v/>
      </c>
      <c r="I1281" s="5" t="str">
        <f t="shared" si="45"/>
        <v/>
      </c>
      <c r="J1281" s="8"/>
    </row>
    <row r="1282" spans="1:10" x14ac:dyDescent="0.3">
      <c r="A1282" s="10"/>
      <c r="B1282" s="7"/>
      <c r="C1282" s="20"/>
      <c r="D1282" s="8" t="str">
        <f>IF(C1282="",(""),(INDEX('Base de Datos'!A1265:B1272,(MATCH(Movimientos!C1282,'Base de Datos'!A1265:A1272,0)),(2))))</f>
        <v/>
      </c>
      <c r="E1282" s="8"/>
      <c r="F1282" s="8"/>
      <c r="G1282" s="8"/>
      <c r="H1282" s="4" t="str">
        <f t="shared" si="44"/>
        <v/>
      </c>
      <c r="I1282" s="5" t="str">
        <f t="shared" si="45"/>
        <v/>
      </c>
      <c r="J1282" s="8"/>
    </row>
    <row r="1283" spans="1:10" x14ac:dyDescent="0.3">
      <c r="A1283" s="10"/>
      <c r="B1283" s="7"/>
      <c r="C1283" s="20"/>
      <c r="D1283" s="8" t="str">
        <f>IF(C1283="",(""),(INDEX('Base de Datos'!A1266:B1273,(MATCH(Movimientos!C1283,'Base de Datos'!A1266:A1273,0)),(2))))</f>
        <v/>
      </c>
      <c r="E1283" s="8"/>
      <c r="F1283" s="8"/>
      <c r="G1283" s="8"/>
      <c r="H1283" s="4" t="str">
        <f t="shared" si="44"/>
        <v/>
      </c>
      <c r="I1283" s="5" t="str">
        <f t="shared" si="45"/>
        <v/>
      </c>
      <c r="J1283" s="8"/>
    </row>
    <row r="1284" spans="1:10" x14ac:dyDescent="0.3">
      <c r="A1284" s="10"/>
      <c r="B1284" s="7"/>
      <c r="C1284" s="20"/>
      <c r="D1284" s="8" t="str">
        <f>IF(C1284="",(""),(INDEX('Base de Datos'!A1267:B1274,(MATCH(Movimientos!C1284,'Base de Datos'!A1267:A1274,0)),(2))))</f>
        <v/>
      </c>
      <c r="E1284" s="8"/>
      <c r="F1284" s="8"/>
      <c r="G1284" s="8"/>
      <c r="H1284" s="4" t="str">
        <f t="shared" si="44"/>
        <v/>
      </c>
      <c r="I1284" s="5" t="str">
        <f t="shared" si="45"/>
        <v/>
      </c>
      <c r="J1284" s="8"/>
    </row>
    <row r="1285" spans="1:10" x14ac:dyDescent="0.3">
      <c r="A1285" s="10"/>
      <c r="B1285" s="7"/>
      <c r="C1285" s="20"/>
      <c r="D1285" s="8" t="str">
        <f>IF(C1285="",(""),(INDEX('Base de Datos'!A1268:B1275,(MATCH(Movimientos!C1285,'Base de Datos'!A1268:A1275,0)),(2))))</f>
        <v/>
      </c>
      <c r="E1285" s="8"/>
      <c r="F1285" s="8"/>
      <c r="G1285" s="8"/>
      <c r="H1285" s="4" t="str">
        <f t="shared" si="44"/>
        <v/>
      </c>
      <c r="I1285" s="5" t="str">
        <f t="shared" si="45"/>
        <v/>
      </c>
      <c r="J1285" s="8"/>
    </row>
    <row r="1286" spans="1:10" x14ac:dyDescent="0.3">
      <c r="A1286" s="10"/>
      <c r="B1286" s="7"/>
      <c r="C1286" s="20"/>
      <c r="D1286" s="8" t="str">
        <f>IF(C1286="",(""),(INDEX('Base de Datos'!A1269:B1276,(MATCH(Movimientos!C1286,'Base de Datos'!A1269:A1276,0)),(2))))</f>
        <v/>
      </c>
      <c r="E1286" s="8"/>
      <c r="F1286" s="8"/>
      <c r="G1286" s="8"/>
      <c r="H1286" s="4" t="str">
        <f t="shared" si="44"/>
        <v/>
      </c>
      <c r="I1286" s="5" t="str">
        <f t="shared" si="45"/>
        <v/>
      </c>
      <c r="J1286" s="8"/>
    </row>
    <row r="1287" spans="1:10" x14ac:dyDescent="0.3">
      <c r="A1287" s="10"/>
      <c r="B1287" s="7"/>
      <c r="C1287" s="20"/>
      <c r="D1287" s="8" t="str">
        <f>IF(C1287="",(""),(INDEX('Base de Datos'!A1270:B1277,(MATCH(Movimientos!C1287,'Base de Datos'!A1270:A1277,0)),(2))))</f>
        <v/>
      </c>
      <c r="E1287" s="8"/>
      <c r="F1287" s="8"/>
      <c r="G1287" s="8"/>
      <c r="H1287" s="4" t="str">
        <f t="shared" si="44"/>
        <v/>
      </c>
      <c r="I1287" s="5" t="str">
        <f t="shared" si="45"/>
        <v/>
      </c>
      <c r="J1287" s="8"/>
    </row>
    <row r="1288" spans="1:10" x14ac:dyDescent="0.3">
      <c r="A1288" s="10"/>
      <c r="B1288" s="7"/>
      <c r="C1288" s="20"/>
      <c r="D1288" s="8" t="str">
        <f>IF(C1288="",(""),(INDEX('Base de Datos'!A1271:B1278,(MATCH(Movimientos!C1288,'Base de Datos'!A1271:A1278,0)),(2))))</f>
        <v/>
      </c>
      <c r="E1288" s="8"/>
      <c r="F1288" s="8"/>
      <c r="G1288" s="8"/>
      <c r="H1288" s="4" t="str">
        <f t="shared" si="44"/>
        <v/>
      </c>
      <c r="I1288" s="5" t="str">
        <f t="shared" si="45"/>
        <v/>
      </c>
      <c r="J1288" s="8"/>
    </row>
    <row r="1289" spans="1:10" x14ac:dyDescent="0.3">
      <c r="A1289" s="10"/>
      <c r="B1289" s="7"/>
      <c r="C1289" s="20"/>
      <c r="D1289" s="8" t="str">
        <f>IF(C1289="",(""),(INDEX('Base de Datos'!A1272:B1279,(MATCH(Movimientos!C1289,'Base de Datos'!A1272:A1279,0)),(2))))</f>
        <v/>
      </c>
      <c r="E1289" s="8"/>
      <c r="F1289" s="8"/>
      <c r="G1289" s="8"/>
      <c r="H1289" s="4" t="str">
        <f t="shared" si="44"/>
        <v/>
      </c>
      <c r="I1289" s="5" t="str">
        <f t="shared" si="45"/>
        <v/>
      </c>
      <c r="J1289" s="8"/>
    </row>
    <row r="1290" spans="1:10" x14ac:dyDescent="0.3">
      <c r="A1290" s="10"/>
      <c r="B1290" s="7"/>
      <c r="C1290" s="20"/>
      <c r="D1290" s="8" t="str">
        <f>IF(C1290="",(""),(INDEX('Base de Datos'!A1273:B1280,(MATCH(Movimientos!C1290,'Base de Datos'!A1273:A1280,0)),(2))))</f>
        <v/>
      </c>
      <c r="E1290" s="8"/>
      <c r="F1290" s="8"/>
      <c r="G1290" s="8"/>
      <c r="H1290" s="4" t="str">
        <f t="shared" si="44"/>
        <v/>
      </c>
      <c r="I1290" s="5" t="str">
        <f t="shared" si="45"/>
        <v/>
      </c>
      <c r="J1290" s="8"/>
    </row>
    <row r="1291" spans="1:10" x14ac:dyDescent="0.3">
      <c r="A1291" s="10"/>
      <c r="B1291" s="7"/>
      <c r="C1291" s="20"/>
      <c r="D1291" s="8" t="str">
        <f>IF(C1291="",(""),(INDEX('Base de Datos'!A1274:B1281,(MATCH(Movimientos!C1291,'Base de Datos'!A1274:A1281,0)),(2))))</f>
        <v/>
      </c>
      <c r="E1291" s="8"/>
      <c r="F1291" s="8"/>
      <c r="G1291" s="8"/>
      <c r="H1291" s="4" t="str">
        <f t="shared" si="44"/>
        <v/>
      </c>
      <c r="I1291" s="5" t="str">
        <f t="shared" si="45"/>
        <v/>
      </c>
      <c r="J1291" s="8"/>
    </row>
    <row r="1292" spans="1:10" x14ac:dyDescent="0.3">
      <c r="A1292" s="10"/>
      <c r="B1292" s="7"/>
      <c r="C1292" s="20"/>
      <c r="D1292" s="8" t="str">
        <f>IF(C1292="",(""),(INDEX('Base de Datos'!A1275:B1282,(MATCH(Movimientos!C1292,'Base de Datos'!A1275:A1282,0)),(2))))</f>
        <v/>
      </c>
      <c r="E1292" s="8"/>
      <c r="F1292" s="8"/>
      <c r="G1292" s="8"/>
      <c r="H1292" s="4" t="str">
        <f t="shared" si="44"/>
        <v/>
      </c>
      <c r="I1292" s="5" t="str">
        <f t="shared" si="45"/>
        <v/>
      </c>
      <c r="J1292" s="8"/>
    </row>
    <row r="1293" spans="1:10" x14ac:dyDescent="0.3">
      <c r="A1293" s="10"/>
      <c r="B1293" s="7"/>
      <c r="C1293" s="20"/>
      <c r="D1293" s="8" t="str">
        <f>IF(C1293="",(""),(INDEX('Base de Datos'!A1276:B1283,(MATCH(Movimientos!C1293,'Base de Datos'!A1276:A1283,0)),(2))))</f>
        <v/>
      </c>
      <c r="E1293" s="8"/>
      <c r="F1293" s="8"/>
      <c r="G1293" s="8"/>
      <c r="H1293" s="4" t="str">
        <f t="shared" si="44"/>
        <v/>
      </c>
      <c r="I1293" s="5" t="str">
        <f t="shared" si="45"/>
        <v/>
      </c>
      <c r="J1293" s="8"/>
    </row>
    <row r="1294" spans="1:10" x14ac:dyDescent="0.3">
      <c r="A1294" s="10"/>
      <c r="B1294" s="7"/>
      <c r="C1294" s="20"/>
      <c r="D1294" s="8" t="str">
        <f>IF(C1294="",(""),(INDEX('Base de Datos'!A1277:B1284,(MATCH(Movimientos!C1294,'Base de Datos'!A1277:A1284,0)),(2))))</f>
        <v/>
      </c>
      <c r="E1294" s="8"/>
      <c r="F1294" s="8"/>
      <c r="G1294" s="8"/>
      <c r="H1294" s="4" t="str">
        <f t="shared" si="44"/>
        <v/>
      </c>
      <c r="I1294" s="5" t="str">
        <f t="shared" si="45"/>
        <v/>
      </c>
      <c r="J1294" s="8"/>
    </row>
    <row r="1295" spans="1:10" x14ac:dyDescent="0.3">
      <c r="A1295" s="10"/>
      <c r="B1295" s="7"/>
      <c r="C1295" s="20"/>
      <c r="D1295" s="8" t="str">
        <f>IF(C1295="",(""),(INDEX('Base de Datos'!A1278:B1285,(MATCH(Movimientos!C1295,'Base de Datos'!A1278:A1285,0)),(2))))</f>
        <v/>
      </c>
      <c r="E1295" s="8"/>
      <c r="F1295" s="8"/>
      <c r="G1295" s="8"/>
      <c r="H1295" s="4" t="str">
        <f t="shared" si="44"/>
        <v/>
      </c>
      <c r="I1295" s="5" t="str">
        <f t="shared" si="45"/>
        <v/>
      </c>
      <c r="J1295" s="8"/>
    </row>
    <row r="1296" spans="1:10" x14ac:dyDescent="0.3">
      <c r="A1296" s="10"/>
      <c r="B1296" s="7"/>
      <c r="C1296" s="20"/>
      <c r="D1296" s="8" t="str">
        <f>IF(C1296="",(""),(INDEX('Base de Datos'!A1279:B1286,(MATCH(Movimientos!C1296,'Base de Datos'!A1279:A1286,0)),(2))))</f>
        <v/>
      </c>
      <c r="E1296" s="8"/>
      <c r="F1296" s="8"/>
      <c r="G1296" s="8"/>
      <c r="H1296" s="4" t="str">
        <f t="shared" si="44"/>
        <v/>
      </c>
      <c r="I1296" s="5" t="str">
        <f t="shared" si="45"/>
        <v/>
      </c>
      <c r="J1296" s="8"/>
    </row>
    <row r="1297" spans="1:10" x14ac:dyDescent="0.3">
      <c r="A1297" s="10"/>
      <c r="B1297" s="7"/>
      <c r="C1297" s="20"/>
      <c r="D1297" s="8" t="str">
        <f>IF(C1297="",(""),(INDEX('Base de Datos'!A1280:B1287,(MATCH(Movimientos!C1297,'Base de Datos'!A1280:A1287,0)),(2))))</f>
        <v/>
      </c>
      <c r="E1297" s="8"/>
      <c r="F1297" s="8"/>
      <c r="G1297" s="8"/>
      <c r="H1297" s="4" t="str">
        <f t="shared" si="44"/>
        <v/>
      </c>
      <c r="I1297" s="5" t="str">
        <f t="shared" si="45"/>
        <v/>
      </c>
      <c r="J1297" s="8"/>
    </row>
    <row r="1298" spans="1:10" x14ac:dyDescent="0.3">
      <c r="A1298" s="10"/>
      <c r="B1298" s="7"/>
      <c r="C1298" s="20"/>
      <c r="D1298" s="8" t="str">
        <f>IF(C1298="",(""),(INDEX('Base de Datos'!A1281:B1288,(MATCH(Movimientos!C1298,'Base de Datos'!A1281:A1288,0)),(2))))</f>
        <v/>
      </c>
      <c r="E1298" s="8"/>
      <c r="F1298" s="8"/>
      <c r="G1298" s="8"/>
      <c r="H1298" s="4" t="str">
        <f t="shared" si="44"/>
        <v/>
      </c>
      <c r="I1298" s="5" t="str">
        <f t="shared" si="45"/>
        <v/>
      </c>
      <c r="J1298" s="8"/>
    </row>
    <row r="1299" spans="1:10" x14ac:dyDescent="0.3">
      <c r="A1299" s="10"/>
      <c r="B1299" s="7"/>
      <c r="C1299" s="20"/>
      <c r="D1299" s="8" t="str">
        <f>IF(C1299="",(""),(INDEX('Base de Datos'!A1282:B1289,(MATCH(Movimientos!C1299,'Base de Datos'!A1282:A1289,0)),(2))))</f>
        <v/>
      </c>
      <c r="E1299" s="8"/>
      <c r="F1299" s="8"/>
      <c r="G1299" s="8"/>
      <c r="H1299" s="4" t="str">
        <f t="shared" si="44"/>
        <v/>
      </c>
      <c r="I1299" s="5" t="str">
        <f t="shared" si="45"/>
        <v/>
      </c>
      <c r="J1299" s="8"/>
    </row>
    <row r="1300" spans="1:10" x14ac:dyDescent="0.3">
      <c r="A1300" s="10"/>
      <c r="B1300" s="7"/>
      <c r="C1300" s="20"/>
      <c r="D1300" s="8" t="str">
        <f>IF(C1300="",(""),(INDEX('Base de Datos'!A1283:B1290,(MATCH(Movimientos!C1300,'Base de Datos'!A1283:A1290,0)),(2))))</f>
        <v/>
      </c>
      <c r="E1300" s="8"/>
      <c r="F1300" s="8"/>
      <c r="G1300" s="8"/>
      <c r="H1300" s="4" t="str">
        <f t="shared" si="44"/>
        <v/>
      </c>
      <c r="I1300" s="5" t="str">
        <f t="shared" si="45"/>
        <v/>
      </c>
      <c r="J1300" s="8"/>
    </row>
    <row r="1301" spans="1:10" x14ac:dyDescent="0.3">
      <c r="A1301" s="10"/>
      <c r="B1301" s="7"/>
      <c r="C1301" s="20"/>
      <c r="D1301" s="8" t="str">
        <f>IF(C1301="",(""),(INDEX('Base de Datos'!A1284:B1291,(MATCH(Movimientos!C1301,'Base de Datos'!A1284:A1291,0)),(2))))</f>
        <v/>
      </c>
      <c r="E1301" s="8"/>
      <c r="F1301" s="8"/>
      <c r="G1301" s="8"/>
      <c r="H1301" s="4" t="str">
        <f t="shared" si="44"/>
        <v/>
      </c>
      <c r="I1301" s="5" t="str">
        <f t="shared" si="45"/>
        <v/>
      </c>
      <c r="J1301" s="8"/>
    </row>
    <row r="1302" spans="1:10" x14ac:dyDescent="0.3">
      <c r="A1302" s="10"/>
      <c r="B1302" s="7"/>
      <c r="C1302" s="20"/>
      <c r="D1302" s="8" t="str">
        <f>IF(C1302="",(""),(INDEX('Base de Datos'!A1285:B1292,(MATCH(Movimientos!C1302,'Base de Datos'!A1285:A1292,0)),(2))))</f>
        <v/>
      </c>
      <c r="E1302" s="8"/>
      <c r="F1302" s="8"/>
      <c r="G1302" s="8"/>
      <c r="H1302" s="4" t="str">
        <f t="shared" si="44"/>
        <v/>
      </c>
      <c r="I1302" s="5" t="str">
        <f t="shared" si="45"/>
        <v/>
      </c>
      <c r="J1302" s="8"/>
    </row>
    <row r="1303" spans="1:10" x14ac:dyDescent="0.3">
      <c r="A1303" s="10"/>
      <c r="B1303" s="7"/>
      <c r="C1303" s="20"/>
      <c r="D1303" s="8" t="str">
        <f>IF(C1303="",(""),(INDEX('Base de Datos'!A1286:B1293,(MATCH(Movimientos!C1303,'Base de Datos'!A1286:A1293,0)),(2))))</f>
        <v/>
      </c>
      <c r="E1303" s="8"/>
      <c r="F1303" s="8"/>
      <c r="G1303" s="8"/>
      <c r="H1303" s="4" t="str">
        <f t="shared" si="44"/>
        <v/>
      </c>
      <c r="I1303" s="5" t="str">
        <f t="shared" si="45"/>
        <v/>
      </c>
      <c r="J1303" s="8"/>
    </row>
    <row r="1304" spans="1:10" x14ac:dyDescent="0.3">
      <c r="A1304" s="10"/>
      <c r="B1304" s="7"/>
      <c r="C1304" s="20"/>
      <c r="D1304" s="8" t="str">
        <f>IF(C1304="",(""),(INDEX('Base de Datos'!A1287:B1294,(MATCH(Movimientos!C1304,'Base de Datos'!A1287:A1294,0)),(2))))</f>
        <v/>
      </c>
      <c r="E1304" s="8"/>
      <c r="F1304" s="8"/>
      <c r="G1304" s="8"/>
      <c r="H1304" s="4" t="str">
        <f t="shared" si="44"/>
        <v/>
      </c>
      <c r="I1304" s="5" t="str">
        <f t="shared" si="45"/>
        <v/>
      </c>
      <c r="J1304" s="8"/>
    </row>
    <row r="1305" spans="1:10" x14ac:dyDescent="0.3">
      <c r="A1305" s="10"/>
      <c r="B1305" s="7"/>
      <c r="C1305" s="20"/>
      <c r="D1305" s="8" t="str">
        <f>IF(C1305="",(""),(INDEX('Base de Datos'!A1288:B1295,(MATCH(Movimientos!C1305,'Base de Datos'!A1288:A1295,0)),(2))))</f>
        <v/>
      </c>
      <c r="E1305" s="8"/>
      <c r="F1305" s="8"/>
      <c r="G1305" s="8"/>
      <c r="H1305" s="4" t="str">
        <f t="shared" si="44"/>
        <v/>
      </c>
      <c r="I1305" s="5" t="str">
        <f t="shared" si="45"/>
        <v/>
      </c>
      <c r="J1305" s="8"/>
    </row>
    <row r="1306" spans="1:10" x14ac:dyDescent="0.3">
      <c r="A1306" s="10"/>
      <c r="B1306" s="7"/>
      <c r="C1306" s="20"/>
      <c r="D1306" s="8" t="str">
        <f>IF(C1306="",(""),(INDEX('Base de Datos'!A1289:B1296,(MATCH(Movimientos!C1306,'Base de Datos'!A1289:A1296,0)),(2))))</f>
        <v/>
      </c>
      <c r="E1306" s="8"/>
      <c r="F1306" s="8"/>
      <c r="G1306" s="8"/>
      <c r="H1306" s="4" t="str">
        <f t="shared" si="44"/>
        <v/>
      </c>
      <c r="I1306" s="5" t="str">
        <f t="shared" si="45"/>
        <v/>
      </c>
      <c r="J1306" s="8"/>
    </row>
    <row r="1307" spans="1:10" x14ac:dyDescent="0.3">
      <c r="A1307" s="10"/>
      <c r="B1307" s="7"/>
      <c r="C1307" s="20"/>
      <c r="D1307" s="8" t="str">
        <f>IF(C1307="",(""),(INDEX('Base de Datos'!A1290:B1297,(MATCH(Movimientos!C1307,'Base de Datos'!A1290:A1297,0)),(2))))</f>
        <v/>
      </c>
      <c r="E1307" s="8"/>
      <c r="F1307" s="8"/>
      <c r="G1307" s="8"/>
      <c r="H1307" s="4" t="str">
        <f t="shared" si="44"/>
        <v/>
      </c>
      <c r="I1307" s="5" t="str">
        <f t="shared" si="45"/>
        <v/>
      </c>
      <c r="J1307" s="8"/>
    </row>
    <row r="1308" spans="1:10" x14ac:dyDescent="0.3">
      <c r="A1308" s="10"/>
      <c r="B1308" s="7"/>
      <c r="C1308" s="20"/>
      <c r="D1308" s="8" t="str">
        <f>IF(C1308="",(""),(INDEX('Base de Datos'!A1291:B1298,(MATCH(Movimientos!C1308,'Base de Datos'!A1291:A1298,0)),(2))))</f>
        <v/>
      </c>
      <c r="E1308" s="8"/>
      <c r="F1308" s="8"/>
      <c r="G1308" s="8"/>
      <c r="H1308" s="4" t="str">
        <f t="shared" si="44"/>
        <v/>
      </c>
      <c r="I1308" s="5" t="str">
        <f t="shared" si="45"/>
        <v/>
      </c>
      <c r="J1308" s="8"/>
    </row>
    <row r="1309" spans="1:10" x14ac:dyDescent="0.3">
      <c r="A1309" s="10"/>
      <c r="B1309" s="7"/>
      <c r="C1309" s="20"/>
      <c r="D1309" s="8" t="str">
        <f>IF(C1309="",(""),(INDEX('Base de Datos'!A1292:B1299,(MATCH(Movimientos!C1309,'Base de Datos'!A1292:A1299,0)),(2))))</f>
        <v/>
      </c>
      <c r="E1309" s="8"/>
      <c r="F1309" s="8"/>
      <c r="G1309" s="8"/>
      <c r="H1309" s="4" t="str">
        <f t="shared" si="44"/>
        <v/>
      </c>
      <c r="I1309" s="5" t="str">
        <f t="shared" si="45"/>
        <v/>
      </c>
      <c r="J1309" s="8"/>
    </row>
    <row r="1310" spans="1:10" x14ac:dyDescent="0.3">
      <c r="A1310" s="10"/>
      <c r="B1310" s="7"/>
      <c r="C1310" s="20"/>
      <c r="D1310" s="8" t="str">
        <f>IF(C1310="",(""),(INDEX('Base de Datos'!A1293:B1300,(MATCH(Movimientos!C1310,'Base de Datos'!A1293:A1300,0)),(2))))</f>
        <v/>
      </c>
      <c r="E1310" s="8"/>
      <c r="F1310" s="8"/>
      <c r="G1310" s="8"/>
      <c r="H1310" s="4" t="str">
        <f t="shared" si="44"/>
        <v/>
      </c>
      <c r="I1310" s="5" t="str">
        <f t="shared" si="45"/>
        <v/>
      </c>
      <c r="J1310" s="8"/>
    </row>
    <row r="1311" spans="1:10" x14ac:dyDescent="0.3">
      <c r="A1311" s="10"/>
      <c r="B1311" s="7"/>
      <c r="C1311" s="20"/>
      <c r="D1311" s="8" t="str">
        <f>IF(C1311="",(""),(INDEX('Base de Datos'!A1294:B1301,(MATCH(Movimientos!C1311,'Base de Datos'!A1294:A1301,0)),(2))))</f>
        <v/>
      </c>
      <c r="E1311" s="8"/>
      <c r="F1311" s="8"/>
      <c r="G1311" s="8"/>
      <c r="H1311" s="4" t="str">
        <f t="shared" si="44"/>
        <v/>
      </c>
      <c r="I1311" s="5" t="str">
        <f t="shared" si="45"/>
        <v/>
      </c>
      <c r="J1311" s="8"/>
    </row>
    <row r="1312" spans="1:10" x14ac:dyDescent="0.3">
      <c r="A1312" s="10"/>
      <c r="B1312" s="7"/>
      <c r="C1312" s="20"/>
      <c r="D1312" s="8" t="str">
        <f>IF(C1312="",(""),(INDEX('Base de Datos'!A1295:B1302,(MATCH(Movimientos!C1312,'Base de Datos'!A1295:A1302,0)),(2))))</f>
        <v/>
      </c>
      <c r="E1312" s="8"/>
      <c r="F1312" s="8"/>
      <c r="G1312" s="8"/>
      <c r="H1312" s="4" t="str">
        <f t="shared" si="44"/>
        <v/>
      </c>
      <c r="I1312" s="5" t="str">
        <f t="shared" si="45"/>
        <v/>
      </c>
      <c r="J1312" s="8"/>
    </row>
    <row r="1313" spans="1:10" x14ac:dyDescent="0.3">
      <c r="A1313" s="10"/>
      <c r="B1313" s="7"/>
      <c r="C1313" s="20"/>
      <c r="D1313" s="8" t="str">
        <f>IF(C1313="",(""),(INDEX('Base de Datos'!A1296:B1303,(MATCH(Movimientos!C1313,'Base de Datos'!A1296:A1303,0)),(2))))</f>
        <v/>
      </c>
      <c r="E1313" s="8"/>
      <c r="F1313" s="8"/>
      <c r="G1313" s="8"/>
      <c r="H1313" s="4" t="str">
        <f t="shared" si="44"/>
        <v/>
      </c>
      <c r="I1313" s="5" t="str">
        <f t="shared" si="45"/>
        <v/>
      </c>
      <c r="J1313" s="8"/>
    </row>
    <row r="1314" spans="1:10" x14ac:dyDescent="0.3">
      <c r="A1314" s="10"/>
      <c r="B1314" s="7"/>
      <c r="C1314" s="20"/>
      <c r="D1314" s="8" t="str">
        <f>IF(C1314="",(""),(INDEX('Base de Datos'!A1297:B1304,(MATCH(Movimientos!C1314,'Base de Datos'!A1297:A1304,0)),(2))))</f>
        <v/>
      </c>
      <c r="E1314" s="8"/>
      <c r="F1314" s="8"/>
      <c r="G1314" s="8"/>
      <c r="H1314" s="4" t="str">
        <f t="shared" si="44"/>
        <v/>
      </c>
      <c r="I1314" s="5" t="str">
        <f t="shared" si="45"/>
        <v/>
      </c>
      <c r="J1314" s="8"/>
    </row>
    <row r="1315" spans="1:10" x14ac:dyDescent="0.3">
      <c r="A1315" s="10"/>
      <c r="B1315" s="7"/>
      <c r="C1315" s="20"/>
      <c r="D1315" s="8" t="str">
        <f>IF(C1315="",(""),(INDEX('Base de Datos'!A1298:B1305,(MATCH(Movimientos!C1315,'Base de Datos'!A1298:A1305,0)),(2))))</f>
        <v/>
      </c>
      <c r="E1315" s="8"/>
      <c r="F1315" s="8"/>
      <c r="G1315" s="8"/>
      <c r="H1315" s="4" t="str">
        <f t="shared" si="44"/>
        <v/>
      </c>
      <c r="I1315" s="5" t="str">
        <f t="shared" si="45"/>
        <v/>
      </c>
      <c r="J1315" s="8"/>
    </row>
    <row r="1316" spans="1:10" x14ac:dyDescent="0.3">
      <c r="A1316" s="10"/>
      <c r="B1316" s="7"/>
      <c r="C1316" s="20"/>
      <c r="D1316" s="8" t="str">
        <f>IF(C1316="",(""),(INDEX('Base de Datos'!A1299:B1306,(MATCH(Movimientos!C1316,'Base de Datos'!A1299:A1306,0)),(2))))</f>
        <v/>
      </c>
      <c r="E1316" s="8"/>
      <c r="F1316" s="8"/>
      <c r="G1316" s="8"/>
      <c r="H1316" s="4" t="str">
        <f t="shared" si="44"/>
        <v/>
      </c>
      <c r="I1316" s="5" t="str">
        <f t="shared" si="45"/>
        <v/>
      </c>
      <c r="J1316" s="8"/>
    </row>
    <row r="1317" spans="1:10" x14ac:dyDescent="0.3">
      <c r="A1317" s="10"/>
      <c r="B1317" s="7"/>
      <c r="C1317" s="20"/>
      <c r="D1317" s="8" t="str">
        <f>IF(C1317="",(""),(INDEX('Base de Datos'!A1300:B1307,(MATCH(Movimientos!C1317,'Base de Datos'!A1300:A1307,0)),(2))))</f>
        <v/>
      </c>
      <c r="E1317" s="8"/>
      <c r="F1317" s="8"/>
      <c r="G1317" s="8"/>
      <c r="H1317" s="4" t="str">
        <f t="shared" si="44"/>
        <v/>
      </c>
      <c r="I1317" s="5" t="str">
        <f t="shared" si="45"/>
        <v/>
      </c>
      <c r="J1317" s="8"/>
    </row>
    <row r="1318" spans="1:10" x14ac:dyDescent="0.3">
      <c r="A1318" s="10"/>
      <c r="B1318" s="7"/>
      <c r="C1318" s="20"/>
      <c r="D1318" s="8" t="str">
        <f>IF(C1318="",(""),(INDEX('Base de Datos'!A1301:B1308,(MATCH(Movimientos!C1318,'Base de Datos'!A1301:A1308,0)),(2))))</f>
        <v/>
      </c>
      <c r="E1318" s="8"/>
      <c r="F1318" s="8"/>
      <c r="G1318" s="8"/>
      <c r="H1318" s="4" t="str">
        <f t="shared" ref="H1318:H1381" si="46">IF(A1318="",(""),(IF(B1318="Ingreso",(D1318),(""))))</f>
        <v/>
      </c>
      <c r="I1318" s="5" t="str">
        <f t="shared" ref="I1318:I1381" si="47">IF(A1318="",(""),(IF(B1318="Egreso",(D1318),(""))))</f>
        <v/>
      </c>
      <c r="J1318" s="8"/>
    </row>
    <row r="1319" spans="1:10" x14ac:dyDescent="0.3">
      <c r="A1319" s="10"/>
      <c r="B1319" s="7"/>
      <c r="C1319" s="20"/>
      <c r="D1319" s="8" t="str">
        <f>IF(C1319="",(""),(INDEX('Base de Datos'!A1302:B1309,(MATCH(Movimientos!C1319,'Base de Datos'!A1302:A1309,0)),(2))))</f>
        <v/>
      </c>
      <c r="E1319" s="8"/>
      <c r="F1319" s="8"/>
      <c r="G1319" s="8"/>
      <c r="H1319" s="4" t="str">
        <f t="shared" si="46"/>
        <v/>
      </c>
      <c r="I1319" s="5" t="str">
        <f t="shared" si="47"/>
        <v/>
      </c>
      <c r="J1319" s="8"/>
    </row>
    <row r="1320" spans="1:10" x14ac:dyDescent="0.3">
      <c r="A1320" s="10"/>
      <c r="B1320" s="7"/>
      <c r="C1320" s="20"/>
      <c r="D1320" s="8" t="str">
        <f>IF(C1320="",(""),(INDEX('Base de Datos'!A1303:B1310,(MATCH(Movimientos!C1320,'Base de Datos'!A1303:A1310,0)),(2))))</f>
        <v/>
      </c>
      <c r="E1320" s="8"/>
      <c r="F1320" s="8"/>
      <c r="G1320" s="8"/>
      <c r="H1320" s="4" t="str">
        <f t="shared" si="46"/>
        <v/>
      </c>
      <c r="I1320" s="5" t="str">
        <f t="shared" si="47"/>
        <v/>
      </c>
      <c r="J1320" s="8"/>
    </row>
    <row r="1321" spans="1:10" x14ac:dyDescent="0.3">
      <c r="A1321" s="10"/>
      <c r="B1321" s="7"/>
      <c r="C1321" s="20"/>
      <c r="D1321" s="8" t="str">
        <f>IF(C1321="",(""),(INDEX('Base de Datos'!A1304:B1311,(MATCH(Movimientos!C1321,'Base de Datos'!A1304:A1311,0)),(2))))</f>
        <v/>
      </c>
      <c r="E1321" s="8"/>
      <c r="F1321" s="8"/>
      <c r="G1321" s="8"/>
      <c r="H1321" s="4" t="str">
        <f t="shared" si="46"/>
        <v/>
      </c>
      <c r="I1321" s="5" t="str">
        <f t="shared" si="47"/>
        <v/>
      </c>
      <c r="J1321" s="8"/>
    </row>
    <row r="1322" spans="1:10" x14ac:dyDescent="0.3">
      <c r="A1322" s="10"/>
      <c r="B1322" s="7"/>
      <c r="C1322" s="20"/>
      <c r="D1322" s="8" t="str">
        <f>IF(C1322="",(""),(INDEX('Base de Datos'!A1305:B1312,(MATCH(Movimientos!C1322,'Base de Datos'!A1305:A1312,0)),(2))))</f>
        <v/>
      </c>
      <c r="E1322" s="8"/>
      <c r="F1322" s="8"/>
      <c r="G1322" s="8"/>
      <c r="H1322" s="4" t="str">
        <f t="shared" si="46"/>
        <v/>
      </c>
      <c r="I1322" s="5" t="str">
        <f t="shared" si="47"/>
        <v/>
      </c>
      <c r="J1322" s="8"/>
    </row>
    <row r="1323" spans="1:10" x14ac:dyDescent="0.3">
      <c r="A1323" s="10"/>
      <c r="B1323" s="7"/>
      <c r="C1323" s="20"/>
      <c r="D1323" s="8" t="str">
        <f>IF(C1323="",(""),(INDEX('Base de Datos'!A1306:B1313,(MATCH(Movimientos!C1323,'Base de Datos'!A1306:A1313,0)),(2))))</f>
        <v/>
      </c>
      <c r="E1323" s="8"/>
      <c r="F1323" s="8"/>
      <c r="G1323" s="8"/>
      <c r="H1323" s="4" t="str">
        <f t="shared" si="46"/>
        <v/>
      </c>
      <c r="I1323" s="5" t="str">
        <f t="shared" si="47"/>
        <v/>
      </c>
      <c r="J1323" s="8"/>
    </row>
    <row r="1324" spans="1:10" x14ac:dyDescent="0.3">
      <c r="A1324" s="10"/>
      <c r="B1324" s="7"/>
      <c r="C1324" s="20"/>
      <c r="D1324" s="8" t="str">
        <f>IF(C1324="",(""),(INDEX('Base de Datos'!A1307:B1314,(MATCH(Movimientos!C1324,'Base de Datos'!A1307:A1314,0)),(2))))</f>
        <v/>
      </c>
      <c r="E1324" s="8"/>
      <c r="F1324" s="8"/>
      <c r="G1324" s="8"/>
      <c r="H1324" s="4" t="str">
        <f t="shared" si="46"/>
        <v/>
      </c>
      <c r="I1324" s="5" t="str">
        <f t="shared" si="47"/>
        <v/>
      </c>
      <c r="J1324" s="8"/>
    </row>
    <row r="1325" spans="1:10" x14ac:dyDescent="0.3">
      <c r="A1325" s="10"/>
      <c r="B1325" s="7"/>
      <c r="C1325" s="20"/>
      <c r="D1325" s="8" t="str">
        <f>IF(C1325="",(""),(INDEX('Base de Datos'!A1308:B1315,(MATCH(Movimientos!C1325,'Base de Datos'!A1308:A1315,0)),(2))))</f>
        <v/>
      </c>
      <c r="E1325" s="8"/>
      <c r="F1325" s="8"/>
      <c r="G1325" s="8"/>
      <c r="H1325" s="4" t="str">
        <f t="shared" si="46"/>
        <v/>
      </c>
      <c r="I1325" s="5" t="str">
        <f t="shared" si="47"/>
        <v/>
      </c>
      <c r="J1325" s="8"/>
    </row>
    <row r="1326" spans="1:10" x14ac:dyDescent="0.3">
      <c r="A1326" s="10"/>
      <c r="B1326" s="7"/>
      <c r="C1326" s="20"/>
      <c r="D1326" s="8" t="str">
        <f>IF(C1326="",(""),(INDEX('Base de Datos'!A1309:B1316,(MATCH(Movimientos!C1326,'Base de Datos'!A1309:A1316,0)),(2))))</f>
        <v/>
      </c>
      <c r="E1326" s="8"/>
      <c r="F1326" s="8"/>
      <c r="G1326" s="8"/>
      <c r="H1326" s="4" t="str">
        <f t="shared" si="46"/>
        <v/>
      </c>
      <c r="I1326" s="5" t="str">
        <f t="shared" si="47"/>
        <v/>
      </c>
      <c r="J1326" s="8"/>
    </row>
    <row r="1327" spans="1:10" x14ac:dyDescent="0.3">
      <c r="A1327" s="10"/>
      <c r="B1327" s="7"/>
      <c r="C1327" s="20"/>
      <c r="D1327" s="8" t="str">
        <f>IF(C1327="",(""),(INDEX('Base de Datos'!A1310:B1317,(MATCH(Movimientos!C1327,'Base de Datos'!A1310:A1317,0)),(2))))</f>
        <v/>
      </c>
      <c r="E1327" s="8"/>
      <c r="F1327" s="8"/>
      <c r="G1327" s="8"/>
      <c r="H1327" s="4" t="str">
        <f t="shared" si="46"/>
        <v/>
      </c>
      <c r="I1327" s="5" t="str">
        <f t="shared" si="47"/>
        <v/>
      </c>
      <c r="J1327" s="8"/>
    </row>
    <row r="1328" spans="1:10" x14ac:dyDescent="0.3">
      <c r="A1328" s="10"/>
      <c r="B1328" s="7"/>
      <c r="C1328" s="20"/>
      <c r="D1328" s="8" t="str">
        <f>IF(C1328="",(""),(INDEX('Base de Datos'!A1311:B1318,(MATCH(Movimientos!C1328,'Base de Datos'!A1311:A1318,0)),(2))))</f>
        <v/>
      </c>
      <c r="E1328" s="8"/>
      <c r="F1328" s="8"/>
      <c r="G1328" s="8"/>
      <c r="H1328" s="4" t="str">
        <f t="shared" si="46"/>
        <v/>
      </c>
      <c r="I1328" s="5" t="str">
        <f t="shared" si="47"/>
        <v/>
      </c>
      <c r="J1328" s="8"/>
    </row>
    <row r="1329" spans="1:10" x14ac:dyDescent="0.3">
      <c r="A1329" s="10"/>
      <c r="B1329" s="7"/>
      <c r="C1329" s="20"/>
      <c r="D1329" s="8" t="str">
        <f>IF(C1329="",(""),(INDEX('Base de Datos'!A1312:B1319,(MATCH(Movimientos!C1329,'Base de Datos'!A1312:A1319,0)),(2))))</f>
        <v/>
      </c>
      <c r="E1329" s="8"/>
      <c r="F1329" s="8"/>
      <c r="G1329" s="8"/>
      <c r="H1329" s="4" t="str">
        <f t="shared" si="46"/>
        <v/>
      </c>
      <c r="I1329" s="5" t="str">
        <f t="shared" si="47"/>
        <v/>
      </c>
      <c r="J1329" s="8"/>
    </row>
    <row r="1330" spans="1:10" x14ac:dyDescent="0.3">
      <c r="A1330" s="10"/>
      <c r="B1330" s="7"/>
      <c r="C1330" s="20"/>
      <c r="D1330" s="8" t="str">
        <f>IF(C1330="",(""),(INDEX('Base de Datos'!A1313:B1320,(MATCH(Movimientos!C1330,'Base de Datos'!A1313:A1320,0)),(2))))</f>
        <v/>
      </c>
      <c r="E1330" s="8"/>
      <c r="F1330" s="8"/>
      <c r="G1330" s="8"/>
      <c r="H1330" s="4" t="str">
        <f t="shared" si="46"/>
        <v/>
      </c>
      <c r="I1330" s="5" t="str">
        <f t="shared" si="47"/>
        <v/>
      </c>
      <c r="J1330" s="8"/>
    </row>
    <row r="1331" spans="1:10" x14ac:dyDescent="0.3">
      <c r="A1331" s="10"/>
      <c r="B1331" s="7"/>
      <c r="C1331" s="20"/>
      <c r="D1331" s="8" t="str">
        <f>IF(C1331="",(""),(INDEX('Base de Datos'!A1314:B1321,(MATCH(Movimientos!C1331,'Base de Datos'!A1314:A1321,0)),(2))))</f>
        <v/>
      </c>
      <c r="E1331" s="8"/>
      <c r="F1331" s="8"/>
      <c r="G1331" s="8"/>
      <c r="H1331" s="4" t="str">
        <f t="shared" si="46"/>
        <v/>
      </c>
      <c r="I1331" s="5" t="str">
        <f t="shared" si="47"/>
        <v/>
      </c>
      <c r="J1331" s="8"/>
    </row>
    <row r="1332" spans="1:10" x14ac:dyDescent="0.3">
      <c r="A1332" s="10"/>
      <c r="B1332" s="7"/>
      <c r="C1332" s="20"/>
      <c r="D1332" s="8" t="str">
        <f>IF(C1332="",(""),(INDEX('Base de Datos'!A1315:B1322,(MATCH(Movimientos!C1332,'Base de Datos'!A1315:A1322,0)),(2))))</f>
        <v/>
      </c>
      <c r="E1332" s="8"/>
      <c r="F1332" s="8"/>
      <c r="G1332" s="8"/>
      <c r="H1332" s="4" t="str">
        <f t="shared" si="46"/>
        <v/>
      </c>
      <c r="I1332" s="5" t="str">
        <f t="shared" si="47"/>
        <v/>
      </c>
      <c r="J1332" s="8"/>
    </row>
    <row r="1333" spans="1:10" x14ac:dyDescent="0.3">
      <c r="A1333" s="10"/>
      <c r="B1333" s="7"/>
      <c r="C1333" s="20"/>
      <c r="D1333" s="8" t="str">
        <f>IF(C1333="",(""),(INDEX('Base de Datos'!A1316:B1323,(MATCH(Movimientos!C1333,'Base de Datos'!A1316:A1323,0)),(2))))</f>
        <v/>
      </c>
      <c r="E1333" s="8"/>
      <c r="F1333" s="8"/>
      <c r="G1333" s="8"/>
      <c r="H1333" s="4" t="str">
        <f t="shared" si="46"/>
        <v/>
      </c>
      <c r="I1333" s="5" t="str">
        <f t="shared" si="47"/>
        <v/>
      </c>
      <c r="J1333" s="8"/>
    </row>
    <row r="1334" spans="1:10" x14ac:dyDescent="0.3">
      <c r="A1334" s="10"/>
      <c r="B1334" s="7"/>
      <c r="C1334" s="20"/>
      <c r="D1334" s="8" t="str">
        <f>IF(C1334="",(""),(INDEX('Base de Datos'!A1317:B1324,(MATCH(Movimientos!C1334,'Base de Datos'!A1317:A1324,0)),(2))))</f>
        <v/>
      </c>
      <c r="E1334" s="8"/>
      <c r="F1334" s="8"/>
      <c r="G1334" s="8"/>
      <c r="H1334" s="4" t="str">
        <f t="shared" si="46"/>
        <v/>
      </c>
      <c r="I1334" s="5" t="str">
        <f t="shared" si="47"/>
        <v/>
      </c>
      <c r="J1334" s="8"/>
    </row>
    <row r="1335" spans="1:10" x14ac:dyDescent="0.3">
      <c r="A1335" s="10"/>
      <c r="B1335" s="7"/>
      <c r="C1335" s="20"/>
      <c r="D1335" s="8" t="str">
        <f>IF(C1335="",(""),(INDEX('Base de Datos'!A1318:B1325,(MATCH(Movimientos!C1335,'Base de Datos'!A1318:A1325,0)),(2))))</f>
        <v/>
      </c>
      <c r="E1335" s="8"/>
      <c r="F1335" s="8"/>
      <c r="G1335" s="8"/>
      <c r="H1335" s="4" t="str">
        <f t="shared" si="46"/>
        <v/>
      </c>
      <c r="I1335" s="5" t="str">
        <f t="shared" si="47"/>
        <v/>
      </c>
      <c r="J1335" s="8"/>
    </row>
    <row r="1336" spans="1:10" x14ac:dyDescent="0.3">
      <c r="A1336" s="10"/>
      <c r="B1336" s="7"/>
      <c r="C1336" s="20"/>
      <c r="D1336" s="8" t="str">
        <f>IF(C1336="",(""),(INDEX('Base de Datos'!A1319:B1326,(MATCH(Movimientos!C1336,'Base de Datos'!A1319:A1326,0)),(2))))</f>
        <v/>
      </c>
      <c r="E1336" s="8"/>
      <c r="F1336" s="8"/>
      <c r="G1336" s="8"/>
      <c r="H1336" s="4" t="str">
        <f t="shared" si="46"/>
        <v/>
      </c>
      <c r="I1336" s="5" t="str">
        <f t="shared" si="47"/>
        <v/>
      </c>
      <c r="J1336" s="8"/>
    </row>
    <row r="1337" spans="1:10" x14ac:dyDescent="0.3">
      <c r="A1337" s="10"/>
      <c r="B1337" s="7"/>
      <c r="C1337" s="20"/>
      <c r="D1337" s="8" t="str">
        <f>IF(C1337="",(""),(INDEX('Base de Datos'!A1320:B1327,(MATCH(Movimientos!C1337,'Base de Datos'!A1320:A1327,0)),(2))))</f>
        <v/>
      </c>
      <c r="E1337" s="8"/>
      <c r="F1337" s="8"/>
      <c r="G1337" s="8"/>
      <c r="H1337" s="4" t="str">
        <f t="shared" si="46"/>
        <v/>
      </c>
      <c r="I1337" s="5" t="str">
        <f t="shared" si="47"/>
        <v/>
      </c>
      <c r="J1337" s="8"/>
    </row>
    <row r="1338" spans="1:10" x14ac:dyDescent="0.3">
      <c r="A1338" s="10"/>
      <c r="B1338" s="7"/>
      <c r="C1338" s="20"/>
      <c r="D1338" s="8" t="str">
        <f>IF(C1338="",(""),(INDEX('Base de Datos'!A1321:B1328,(MATCH(Movimientos!C1338,'Base de Datos'!A1321:A1328,0)),(2))))</f>
        <v/>
      </c>
      <c r="E1338" s="8"/>
      <c r="F1338" s="8"/>
      <c r="G1338" s="8"/>
      <c r="H1338" s="4" t="str">
        <f t="shared" si="46"/>
        <v/>
      </c>
      <c r="I1338" s="5" t="str">
        <f t="shared" si="47"/>
        <v/>
      </c>
      <c r="J1338" s="8"/>
    </row>
    <row r="1339" spans="1:10" x14ac:dyDescent="0.3">
      <c r="A1339" s="10"/>
      <c r="B1339" s="7"/>
      <c r="C1339" s="20"/>
      <c r="D1339" s="8" t="str">
        <f>IF(C1339="",(""),(INDEX('Base de Datos'!A1322:B1329,(MATCH(Movimientos!C1339,'Base de Datos'!A1322:A1329,0)),(2))))</f>
        <v/>
      </c>
      <c r="E1339" s="8"/>
      <c r="F1339" s="8"/>
      <c r="G1339" s="8"/>
      <c r="H1339" s="4" t="str">
        <f t="shared" si="46"/>
        <v/>
      </c>
      <c r="I1339" s="5" t="str">
        <f t="shared" si="47"/>
        <v/>
      </c>
      <c r="J1339" s="8"/>
    </row>
    <row r="1340" spans="1:10" x14ac:dyDescent="0.3">
      <c r="A1340" s="10"/>
      <c r="B1340" s="7"/>
      <c r="C1340" s="20"/>
      <c r="D1340" s="8" t="str">
        <f>IF(C1340="",(""),(INDEX('Base de Datos'!A1323:B1330,(MATCH(Movimientos!C1340,'Base de Datos'!A1323:A1330,0)),(2))))</f>
        <v/>
      </c>
      <c r="E1340" s="8"/>
      <c r="F1340" s="8"/>
      <c r="G1340" s="8"/>
      <c r="H1340" s="4" t="str">
        <f t="shared" si="46"/>
        <v/>
      </c>
      <c r="I1340" s="5" t="str">
        <f t="shared" si="47"/>
        <v/>
      </c>
      <c r="J1340" s="8"/>
    </row>
    <row r="1341" spans="1:10" x14ac:dyDescent="0.3">
      <c r="A1341" s="10"/>
      <c r="B1341" s="7"/>
      <c r="C1341" s="20"/>
      <c r="D1341" s="8" t="str">
        <f>IF(C1341="",(""),(INDEX('Base de Datos'!A1324:B1331,(MATCH(Movimientos!C1341,'Base de Datos'!A1324:A1331,0)),(2))))</f>
        <v/>
      </c>
      <c r="E1341" s="8"/>
      <c r="F1341" s="8"/>
      <c r="G1341" s="8"/>
      <c r="H1341" s="4" t="str">
        <f t="shared" si="46"/>
        <v/>
      </c>
      <c r="I1341" s="5" t="str">
        <f t="shared" si="47"/>
        <v/>
      </c>
      <c r="J1341" s="8"/>
    </row>
    <row r="1342" spans="1:10" x14ac:dyDescent="0.3">
      <c r="A1342" s="10"/>
      <c r="B1342" s="7"/>
      <c r="C1342" s="20"/>
      <c r="D1342" s="8" t="str">
        <f>IF(C1342="",(""),(INDEX('Base de Datos'!A1325:B1332,(MATCH(Movimientos!C1342,'Base de Datos'!A1325:A1332,0)),(2))))</f>
        <v/>
      </c>
      <c r="E1342" s="8"/>
      <c r="F1342" s="8"/>
      <c r="G1342" s="8"/>
      <c r="H1342" s="4" t="str">
        <f t="shared" si="46"/>
        <v/>
      </c>
      <c r="I1342" s="5" t="str">
        <f t="shared" si="47"/>
        <v/>
      </c>
      <c r="J1342" s="8"/>
    </row>
    <row r="1343" spans="1:10" x14ac:dyDescent="0.3">
      <c r="A1343" s="10"/>
      <c r="B1343" s="7"/>
      <c r="C1343" s="20"/>
      <c r="D1343" s="8" t="str">
        <f>IF(C1343="",(""),(INDEX('Base de Datos'!A1326:B1333,(MATCH(Movimientos!C1343,'Base de Datos'!A1326:A1333,0)),(2))))</f>
        <v/>
      </c>
      <c r="E1343" s="8"/>
      <c r="F1343" s="8"/>
      <c r="G1343" s="8"/>
      <c r="H1343" s="4" t="str">
        <f t="shared" si="46"/>
        <v/>
      </c>
      <c r="I1343" s="5" t="str">
        <f t="shared" si="47"/>
        <v/>
      </c>
      <c r="J1343" s="8"/>
    </row>
    <row r="1344" spans="1:10" x14ac:dyDescent="0.3">
      <c r="A1344" s="10"/>
      <c r="B1344" s="7"/>
      <c r="C1344" s="20"/>
      <c r="D1344" s="8" t="str">
        <f>IF(C1344="",(""),(INDEX('Base de Datos'!A1327:B1334,(MATCH(Movimientos!C1344,'Base de Datos'!A1327:A1334,0)),(2))))</f>
        <v/>
      </c>
      <c r="E1344" s="8"/>
      <c r="F1344" s="8"/>
      <c r="G1344" s="8"/>
      <c r="H1344" s="4" t="str">
        <f t="shared" si="46"/>
        <v/>
      </c>
      <c r="I1344" s="5" t="str">
        <f t="shared" si="47"/>
        <v/>
      </c>
      <c r="J1344" s="8"/>
    </row>
    <row r="1345" spans="1:10" x14ac:dyDescent="0.3">
      <c r="A1345" s="10"/>
      <c r="B1345" s="7"/>
      <c r="C1345" s="20"/>
      <c r="D1345" s="8" t="str">
        <f>IF(C1345="",(""),(INDEX('Base de Datos'!A1328:B1335,(MATCH(Movimientos!C1345,'Base de Datos'!A1328:A1335,0)),(2))))</f>
        <v/>
      </c>
      <c r="E1345" s="8"/>
      <c r="F1345" s="8"/>
      <c r="G1345" s="8"/>
      <c r="H1345" s="4" t="str">
        <f t="shared" si="46"/>
        <v/>
      </c>
      <c r="I1345" s="5" t="str">
        <f t="shared" si="47"/>
        <v/>
      </c>
      <c r="J1345" s="8"/>
    </row>
    <row r="1346" spans="1:10" x14ac:dyDescent="0.3">
      <c r="A1346" s="10"/>
      <c r="B1346" s="7"/>
      <c r="C1346" s="20"/>
      <c r="D1346" s="8" t="str">
        <f>IF(C1346="",(""),(INDEX('Base de Datos'!A1329:B1336,(MATCH(Movimientos!C1346,'Base de Datos'!A1329:A1336,0)),(2))))</f>
        <v/>
      </c>
      <c r="E1346" s="8"/>
      <c r="F1346" s="8"/>
      <c r="G1346" s="8"/>
      <c r="H1346" s="4" t="str">
        <f t="shared" si="46"/>
        <v/>
      </c>
      <c r="I1346" s="5" t="str">
        <f t="shared" si="47"/>
        <v/>
      </c>
      <c r="J1346" s="8"/>
    </row>
    <row r="1347" spans="1:10" x14ac:dyDescent="0.3">
      <c r="A1347" s="10"/>
      <c r="B1347" s="7"/>
      <c r="C1347" s="20"/>
      <c r="D1347" s="8" t="str">
        <f>IF(C1347="",(""),(INDEX('Base de Datos'!A1330:B1337,(MATCH(Movimientos!C1347,'Base de Datos'!A1330:A1337,0)),(2))))</f>
        <v/>
      </c>
      <c r="E1347" s="8"/>
      <c r="F1347" s="8"/>
      <c r="G1347" s="8"/>
      <c r="H1347" s="4" t="str">
        <f t="shared" si="46"/>
        <v/>
      </c>
      <c r="I1347" s="5" t="str">
        <f t="shared" si="47"/>
        <v/>
      </c>
      <c r="J1347" s="8"/>
    </row>
    <row r="1348" spans="1:10" x14ac:dyDescent="0.3">
      <c r="A1348" s="10"/>
      <c r="B1348" s="7"/>
      <c r="C1348" s="20"/>
      <c r="D1348" s="8" t="str">
        <f>IF(C1348="",(""),(INDEX('Base de Datos'!A1331:B1338,(MATCH(Movimientos!C1348,'Base de Datos'!A1331:A1338,0)),(2))))</f>
        <v/>
      </c>
      <c r="E1348" s="8"/>
      <c r="F1348" s="8"/>
      <c r="G1348" s="8"/>
      <c r="H1348" s="4" t="str">
        <f t="shared" si="46"/>
        <v/>
      </c>
      <c r="I1348" s="5" t="str">
        <f t="shared" si="47"/>
        <v/>
      </c>
      <c r="J1348" s="8"/>
    </row>
    <row r="1349" spans="1:10" x14ac:dyDescent="0.3">
      <c r="A1349" s="10"/>
      <c r="B1349" s="7"/>
      <c r="C1349" s="20"/>
      <c r="D1349" s="8" t="str">
        <f>IF(C1349="",(""),(INDEX('Base de Datos'!A1332:B1339,(MATCH(Movimientos!C1349,'Base de Datos'!A1332:A1339,0)),(2))))</f>
        <v/>
      </c>
      <c r="E1349" s="8"/>
      <c r="F1349" s="8"/>
      <c r="G1349" s="8"/>
      <c r="H1349" s="4" t="str">
        <f t="shared" si="46"/>
        <v/>
      </c>
      <c r="I1349" s="5" t="str">
        <f t="shared" si="47"/>
        <v/>
      </c>
      <c r="J1349" s="8"/>
    </row>
    <row r="1350" spans="1:10" x14ac:dyDescent="0.3">
      <c r="A1350" s="10"/>
      <c r="B1350" s="7"/>
      <c r="C1350" s="20"/>
      <c r="D1350" s="8" t="str">
        <f>IF(C1350="",(""),(INDEX('Base de Datos'!A1333:B1340,(MATCH(Movimientos!C1350,'Base de Datos'!A1333:A1340,0)),(2))))</f>
        <v/>
      </c>
      <c r="E1350" s="8"/>
      <c r="F1350" s="8"/>
      <c r="G1350" s="8"/>
      <c r="H1350" s="4" t="str">
        <f t="shared" si="46"/>
        <v/>
      </c>
      <c r="I1350" s="5" t="str">
        <f t="shared" si="47"/>
        <v/>
      </c>
      <c r="J1350" s="8"/>
    </row>
    <row r="1351" spans="1:10" x14ac:dyDescent="0.3">
      <c r="A1351" s="10"/>
      <c r="B1351" s="7"/>
      <c r="C1351" s="20"/>
      <c r="D1351" s="8" t="str">
        <f>IF(C1351="",(""),(INDEX('Base de Datos'!A1334:B1341,(MATCH(Movimientos!C1351,'Base de Datos'!A1334:A1341,0)),(2))))</f>
        <v/>
      </c>
      <c r="E1351" s="8"/>
      <c r="F1351" s="8"/>
      <c r="G1351" s="8"/>
      <c r="H1351" s="4" t="str">
        <f t="shared" si="46"/>
        <v/>
      </c>
      <c r="I1351" s="5" t="str">
        <f t="shared" si="47"/>
        <v/>
      </c>
      <c r="J1351" s="8"/>
    </row>
    <row r="1352" spans="1:10" x14ac:dyDescent="0.3">
      <c r="A1352" s="10"/>
      <c r="B1352" s="7"/>
      <c r="C1352" s="20"/>
      <c r="D1352" s="8" t="str">
        <f>IF(C1352="",(""),(INDEX('Base de Datos'!A1335:B1342,(MATCH(Movimientos!C1352,'Base de Datos'!A1335:A1342,0)),(2))))</f>
        <v/>
      </c>
      <c r="E1352" s="8"/>
      <c r="F1352" s="8"/>
      <c r="G1352" s="8"/>
      <c r="H1352" s="4" t="str">
        <f t="shared" si="46"/>
        <v/>
      </c>
      <c r="I1352" s="5" t="str">
        <f t="shared" si="47"/>
        <v/>
      </c>
      <c r="J1352" s="8"/>
    </row>
    <row r="1353" spans="1:10" x14ac:dyDescent="0.3">
      <c r="A1353" s="10"/>
      <c r="B1353" s="7"/>
      <c r="C1353" s="20"/>
      <c r="D1353" s="8" t="str">
        <f>IF(C1353="",(""),(INDEX('Base de Datos'!A1336:B1343,(MATCH(Movimientos!C1353,'Base de Datos'!A1336:A1343,0)),(2))))</f>
        <v/>
      </c>
      <c r="E1353" s="8"/>
      <c r="F1353" s="8"/>
      <c r="G1353" s="8"/>
      <c r="H1353" s="4" t="str">
        <f t="shared" si="46"/>
        <v/>
      </c>
      <c r="I1353" s="5" t="str">
        <f t="shared" si="47"/>
        <v/>
      </c>
      <c r="J1353" s="8"/>
    </row>
    <row r="1354" spans="1:10" x14ac:dyDescent="0.3">
      <c r="A1354" s="10"/>
      <c r="B1354" s="7"/>
      <c r="C1354" s="20"/>
      <c r="D1354" s="8" t="str">
        <f>IF(C1354="",(""),(INDEX('Base de Datos'!A1337:B1344,(MATCH(Movimientos!C1354,'Base de Datos'!A1337:A1344,0)),(2))))</f>
        <v/>
      </c>
      <c r="E1354" s="8"/>
      <c r="F1354" s="8"/>
      <c r="G1354" s="8"/>
      <c r="H1354" s="4" t="str">
        <f t="shared" si="46"/>
        <v/>
      </c>
      <c r="I1354" s="5" t="str">
        <f t="shared" si="47"/>
        <v/>
      </c>
      <c r="J1354" s="8"/>
    </row>
    <row r="1355" spans="1:10" x14ac:dyDescent="0.3">
      <c r="A1355" s="10"/>
      <c r="B1355" s="7"/>
      <c r="C1355" s="20"/>
      <c r="D1355" s="8" t="str">
        <f>IF(C1355="",(""),(INDEX('Base de Datos'!A1338:B1345,(MATCH(Movimientos!C1355,'Base de Datos'!A1338:A1345,0)),(2))))</f>
        <v/>
      </c>
      <c r="E1355" s="8"/>
      <c r="F1355" s="8"/>
      <c r="G1355" s="8"/>
      <c r="H1355" s="4" t="str">
        <f t="shared" si="46"/>
        <v/>
      </c>
      <c r="I1355" s="5" t="str">
        <f t="shared" si="47"/>
        <v/>
      </c>
      <c r="J1355" s="8"/>
    </row>
    <row r="1356" spans="1:10" x14ac:dyDescent="0.3">
      <c r="A1356" s="10"/>
      <c r="B1356" s="7"/>
      <c r="C1356" s="20"/>
      <c r="D1356" s="8" t="str">
        <f>IF(C1356="",(""),(INDEX('Base de Datos'!A1339:B1346,(MATCH(Movimientos!C1356,'Base de Datos'!A1339:A1346,0)),(2))))</f>
        <v/>
      </c>
      <c r="E1356" s="8"/>
      <c r="F1356" s="8"/>
      <c r="G1356" s="8"/>
      <c r="H1356" s="4" t="str">
        <f t="shared" si="46"/>
        <v/>
      </c>
      <c r="I1356" s="5" t="str">
        <f t="shared" si="47"/>
        <v/>
      </c>
      <c r="J1356" s="8"/>
    </row>
    <row r="1357" spans="1:10" x14ac:dyDescent="0.3">
      <c r="A1357" s="10"/>
      <c r="B1357" s="7"/>
      <c r="C1357" s="20"/>
      <c r="D1357" s="8" t="str">
        <f>IF(C1357="",(""),(INDEX('Base de Datos'!A1340:B1347,(MATCH(Movimientos!C1357,'Base de Datos'!A1340:A1347,0)),(2))))</f>
        <v/>
      </c>
      <c r="E1357" s="8"/>
      <c r="F1357" s="8"/>
      <c r="G1357" s="8"/>
      <c r="H1357" s="4" t="str">
        <f t="shared" si="46"/>
        <v/>
      </c>
      <c r="I1357" s="5" t="str">
        <f t="shared" si="47"/>
        <v/>
      </c>
      <c r="J1357" s="8"/>
    </row>
    <row r="1358" spans="1:10" x14ac:dyDescent="0.3">
      <c r="A1358" s="10"/>
      <c r="B1358" s="7"/>
      <c r="C1358" s="20"/>
      <c r="D1358" s="8" t="str">
        <f>IF(C1358="",(""),(INDEX('Base de Datos'!A1341:B1348,(MATCH(Movimientos!C1358,'Base de Datos'!A1341:A1348,0)),(2))))</f>
        <v/>
      </c>
      <c r="E1358" s="8"/>
      <c r="F1358" s="8"/>
      <c r="G1358" s="8"/>
      <c r="H1358" s="4" t="str">
        <f t="shared" si="46"/>
        <v/>
      </c>
      <c r="I1358" s="5" t="str">
        <f t="shared" si="47"/>
        <v/>
      </c>
      <c r="J1358" s="8"/>
    </row>
    <row r="1359" spans="1:10" x14ac:dyDescent="0.3">
      <c r="A1359" s="10"/>
      <c r="B1359" s="7"/>
      <c r="C1359" s="20"/>
      <c r="D1359" s="8" t="str">
        <f>IF(C1359="",(""),(INDEX('Base de Datos'!A1342:B1349,(MATCH(Movimientos!C1359,'Base de Datos'!A1342:A1349,0)),(2))))</f>
        <v/>
      </c>
      <c r="E1359" s="8"/>
      <c r="F1359" s="8"/>
      <c r="G1359" s="8"/>
      <c r="H1359" s="4" t="str">
        <f t="shared" si="46"/>
        <v/>
      </c>
      <c r="I1359" s="5" t="str">
        <f t="shared" si="47"/>
        <v/>
      </c>
      <c r="J1359" s="8"/>
    </row>
    <row r="1360" spans="1:10" x14ac:dyDescent="0.3">
      <c r="A1360" s="10"/>
      <c r="B1360" s="7"/>
      <c r="C1360" s="20"/>
      <c r="D1360" s="8" t="str">
        <f>IF(C1360="",(""),(INDEX('Base de Datos'!A1343:B1350,(MATCH(Movimientos!C1360,'Base de Datos'!A1343:A1350,0)),(2))))</f>
        <v/>
      </c>
      <c r="E1360" s="8"/>
      <c r="F1360" s="8"/>
      <c r="G1360" s="8"/>
      <c r="H1360" s="4" t="str">
        <f t="shared" si="46"/>
        <v/>
      </c>
      <c r="I1360" s="5" t="str">
        <f t="shared" si="47"/>
        <v/>
      </c>
      <c r="J1360" s="8"/>
    </row>
    <row r="1361" spans="1:10" x14ac:dyDescent="0.3">
      <c r="A1361" s="10"/>
      <c r="B1361" s="7"/>
      <c r="C1361" s="20"/>
      <c r="D1361" s="8" t="str">
        <f>IF(C1361="",(""),(INDEX('Base de Datos'!A1344:B1351,(MATCH(Movimientos!C1361,'Base de Datos'!A1344:A1351,0)),(2))))</f>
        <v/>
      </c>
      <c r="E1361" s="8"/>
      <c r="F1361" s="8"/>
      <c r="G1361" s="8"/>
      <c r="H1361" s="4" t="str">
        <f t="shared" si="46"/>
        <v/>
      </c>
      <c r="I1361" s="5" t="str">
        <f t="shared" si="47"/>
        <v/>
      </c>
      <c r="J1361" s="8"/>
    </row>
    <row r="1362" spans="1:10" x14ac:dyDescent="0.3">
      <c r="A1362" s="10"/>
      <c r="B1362" s="7"/>
      <c r="C1362" s="20"/>
      <c r="D1362" s="8" t="str">
        <f>IF(C1362="",(""),(INDEX('Base de Datos'!A1345:B1352,(MATCH(Movimientos!C1362,'Base de Datos'!A1345:A1352,0)),(2))))</f>
        <v/>
      </c>
      <c r="E1362" s="8"/>
      <c r="F1362" s="8"/>
      <c r="G1362" s="8"/>
      <c r="H1362" s="4" t="str">
        <f t="shared" si="46"/>
        <v/>
      </c>
      <c r="I1362" s="5" t="str">
        <f t="shared" si="47"/>
        <v/>
      </c>
      <c r="J1362" s="8"/>
    </row>
    <row r="1363" spans="1:10" x14ac:dyDescent="0.3">
      <c r="A1363" s="10"/>
      <c r="B1363" s="7"/>
      <c r="C1363" s="20"/>
      <c r="D1363" s="8" t="str">
        <f>IF(C1363="",(""),(INDEX('Base de Datos'!A1346:B1353,(MATCH(Movimientos!C1363,'Base de Datos'!A1346:A1353,0)),(2))))</f>
        <v/>
      </c>
      <c r="E1363" s="8"/>
      <c r="F1363" s="8"/>
      <c r="G1363" s="8"/>
      <c r="H1363" s="4" t="str">
        <f t="shared" si="46"/>
        <v/>
      </c>
      <c r="I1363" s="5" t="str">
        <f t="shared" si="47"/>
        <v/>
      </c>
      <c r="J1363" s="8"/>
    </row>
    <row r="1364" spans="1:10" x14ac:dyDescent="0.3">
      <c r="A1364" s="10"/>
      <c r="B1364" s="7"/>
      <c r="C1364" s="20"/>
      <c r="D1364" s="8" t="str">
        <f>IF(C1364="",(""),(INDEX('Base de Datos'!A1347:B1354,(MATCH(Movimientos!C1364,'Base de Datos'!A1347:A1354,0)),(2))))</f>
        <v/>
      </c>
      <c r="E1364" s="8"/>
      <c r="F1364" s="8"/>
      <c r="G1364" s="8"/>
      <c r="H1364" s="4" t="str">
        <f t="shared" si="46"/>
        <v/>
      </c>
      <c r="I1364" s="5" t="str">
        <f t="shared" si="47"/>
        <v/>
      </c>
      <c r="J1364" s="8"/>
    </row>
    <row r="1365" spans="1:10" x14ac:dyDescent="0.3">
      <c r="A1365" s="10"/>
      <c r="B1365" s="7"/>
      <c r="C1365" s="20"/>
      <c r="D1365" s="8" t="str">
        <f>IF(C1365="",(""),(INDEX('Base de Datos'!A1348:B1355,(MATCH(Movimientos!C1365,'Base de Datos'!A1348:A1355,0)),(2))))</f>
        <v/>
      </c>
      <c r="E1365" s="8"/>
      <c r="F1365" s="8"/>
      <c r="G1365" s="8"/>
      <c r="H1365" s="4" t="str">
        <f t="shared" si="46"/>
        <v/>
      </c>
      <c r="I1365" s="5" t="str">
        <f t="shared" si="47"/>
        <v/>
      </c>
      <c r="J1365" s="8"/>
    </row>
    <row r="1366" spans="1:10" x14ac:dyDescent="0.3">
      <c r="A1366" s="10"/>
      <c r="B1366" s="7"/>
      <c r="C1366" s="20"/>
      <c r="D1366" s="8" t="str">
        <f>IF(C1366="",(""),(INDEX('Base de Datos'!A1349:B1356,(MATCH(Movimientos!C1366,'Base de Datos'!A1349:A1356,0)),(2))))</f>
        <v/>
      </c>
      <c r="E1366" s="8"/>
      <c r="F1366" s="8"/>
      <c r="G1366" s="8"/>
      <c r="H1366" s="4" t="str">
        <f t="shared" si="46"/>
        <v/>
      </c>
      <c r="I1366" s="5" t="str">
        <f t="shared" si="47"/>
        <v/>
      </c>
      <c r="J1366" s="8"/>
    </row>
    <row r="1367" spans="1:10" x14ac:dyDescent="0.3">
      <c r="A1367" s="10"/>
      <c r="B1367" s="7"/>
      <c r="C1367" s="20"/>
      <c r="D1367" s="8" t="str">
        <f>IF(C1367="",(""),(INDEX('Base de Datos'!A1350:B1357,(MATCH(Movimientos!C1367,'Base de Datos'!A1350:A1357,0)),(2))))</f>
        <v/>
      </c>
      <c r="E1367" s="8"/>
      <c r="F1367" s="8"/>
      <c r="G1367" s="8"/>
      <c r="H1367" s="4" t="str">
        <f t="shared" si="46"/>
        <v/>
      </c>
      <c r="I1367" s="5" t="str">
        <f t="shared" si="47"/>
        <v/>
      </c>
      <c r="J1367" s="8"/>
    </row>
    <row r="1368" spans="1:10" x14ac:dyDescent="0.3">
      <c r="A1368" s="10"/>
      <c r="B1368" s="7"/>
      <c r="C1368" s="20"/>
      <c r="D1368" s="8" t="str">
        <f>IF(C1368="",(""),(INDEX('Base de Datos'!A1351:B1358,(MATCH(Movimientos!C1368,'Base de Datos'!A1351:A1358,0)),(2))))</f>
        <v/>
      </c>
      <c r="E1368" s="8"/>
      <c r="F1368" s="8"/>
      <c r="G1368" s="8"/>
      <c r="H1368" s="4" t="str">
        <f t="shared" si="46"/>
        <v/>
      </c>
      <c r="I1368" s="5" t="str">
        <f t="shared" si="47"/>
        <v/>
      </c>
      <c r="J1368" s="8"/>
    </row>
    <row r="1369" spans="1:10" x14ac:dyDescent="0.3">
      <c r="A1369" s="10"/>
      <c r="B1369" s="7"/>
      <c r="C1369" s="20"/>
      <c r="D1369" s="8" t="str">
        <f>IF(C1369="",(""),(INDEX('Base de Datos'!A1352:B1359,(MATCH(Movimientos!C1369,'Base de Datos'!A1352:A1359,0)),(2))))</f>
        <v/>
      </c>
      <c r="E1369" s="8"/>
      <c r="F1369" s="8"/>
      <c r="G1369" s="8"/>
      <c r="H1369" s="4" t="str">
        <f t="shared" si="46"/>
        <v/>
      </c>
      <c r="I1369" s="5" t="str">
        <f t="shared" si="47"/>
        <v/>
      </c>
      <c r="J1369" s="8"/>
    </row>
    <row r="1370" spans="1:10" x14ac:dyDescent="0.3">
      <c r="A1370" s="10"/>
      <c r="B1370" s="7"/>
      <c r="C1370" s="20"/>
      <c r="D1370" s="8" t="str">
        <f>IF(C1370="",(""),(INDEX('Base de Datos'!A1353:B1360,(MATCH(Movimientos!C1370,'Base de Datos'!A1353:A1360,0)),(2))))</f>
        <v/>
      </c>
      <c r="E1370" s="8"/>
      <c r="F1370" s="8"/>
      <c r="G1370" s="8"/>
      <c r="H1370" s="4" t="str">
        <f t="shared" si="46"/>
        <v/>
      </c>
      <c r="I1370" s="5" t="str">
        <f t="shared" si="47"/>
        <v/>
      </c>
      <c r="J1370" s="8"/>
    </row>
    <row r="1371" spans="1:10" x14ac:dyDescent="0.3">
      <c r="A1371" s="10"/>
      <c r="B1371" s="7"/>
      <c r="C1371" s="20"/>
      <c r="D1371" s="8" t="str">
        <f>IF(C1371="",(""),(INDEX('Base de Datos'!A1354:B1361,(MATCH(Movimientos!C1371,'Base de Datos'!A1354:A1361,0)),(2))))</f>
        <v/>
      </c>
      <c r="E1371" s="8"/>
      <c r="F1371" s="8"/>
      <c r="G1371" s="8"/>
      <c r="H1371" s="4" t="str">
        <f t="shared" si="46"/>
        <v/>
      </c>
      <c r="I1371" s="5" t="str">
        <f t="shared" si="47"/>
        <v/>
      </c>
      <c r="J1371" s="8"/>
    </row>
    <row r="1372" spans="1:10" x14ac:dyDescent="0.3">
      <c r="A1372" s="10"/>
      <c r="B1372" s="7"/>
      <c r="C1372" s="20"/>
      <c r="D1372" s="8" t="str">
        <f>IF(C1372="",(""),(INDEX('Base de Datos'!A1355:B1362,(MATCH(Movimientos!C1372,'Base de Datos'!A1355:A1362,0)),(2))))</f>
        <v/>
      </c>
      <c r="E1372" s="8"/>
      <c r="F1372" s="8"/>
      <c r="G1372" s="8"/>
      <c r="H1372" s="4" t="str">
        <f t="shared" si="46"/>
        <v/>
      </c>
      <c r="I1372" s="5" t="str">
        <f t="shared" si="47"/>
        <v/>
      </c>
      <c r="J1372" s="8"/>
    </row>
    <row r="1373" spans="1:10" x14ac:dyDescent="0.3">
      <c r="A1373" s="10"/>
      <c r="B1373" s="7"/>
      <c r="C1373" s="20"/>
      <c r="D1373" s="8" t="str">
        <f>IF(C1373="",(""),(INDEX('Base de Datos'!A1356:B1363,(MATCH(Movimientos!C1373,'Base de Datos'!A1356:A1363,0)),(2))))</f>
        <v/>
      </c>
      <c r="E1373" s="8"/>
      <c r="F1373" s="8"/>
      <c r="G1373" s="8"/>
      <c r="H1373" s="4" t="str">
        <f t="shared" si="46"/>
        <v/>
      </c>
      <c r="I1373" s="5" t="str">
        <f t="shared" si="47"/>
        <v/>
      </c>
      <c r="J1373" s="8"/>
    </row>
    <row r="1374" spans="1:10" x14ac:dyDescent="0.3">
      <c r="A1374" s="10"/>
      <c r="B1374" s="7"/>
      <c r="C1374" s="20"/>
      <c r="D1374" s="8" t="str">
        <f>IF(C1374="",(""),(INDEX('Base de Datos'!A1357:B1364,(MATCH(Movimientos!C1374,'Base de Datos'!A1357:A1364,0)),(2))))</f>
        <v/>
      </c>
      <c r="E1374" s="8"/>
      <c r="F1374" s="8"/>
      <c r="G1374" s="8"/>
      <c r="H1374" s="4" t="str">
        <f t="shared" si="46"/>
        <v/>
      </c>
      <c r="I1374" s="5" t="str">
        <f t="shared" si="47"/>
        <v/>
      </c>
      <c r="J1374" s="8"/>
    </row>
    <row r="1375" spans="1:10" x14ac:dyDescent="0.3">
      <c r="A1375" s="10"/>
      <c r="B1375" s="7"/>
      <c r="C1375" s="20"/>
      <c r="D1375" s="8" t="str">
        <f>IF(C1375="",(""),(INDEX('Base de Datos'!A1358:B1365,(MATCH(Movimientos!C1375,'Base de Datos'!A1358:A1365,0)),(2))))</f>
        <v/>
      </c>
      <c r="E1375" s="8"/>
      <c r="F1375" s="8"/>
      <c r="G1375" s="8"/>
      <c r="H1375" s="4" t="str">
        <f t="shared" si="46"/>
        <v/>
      </c>
      <c r="I1375" s="5" t="str">
        <f t="shared" si="47"/>
        <v/>
      </c>
      <c r="J1375" s="8"/>
    </row>
    <row r="1376" spans="1:10" x14ac:dyDescent="0.3">
      <c r="A1376" s="10"/>
      <c r="B1376" s="7"/>
      <c r="C1376" s="20"/>
      <c r="D1376" s="8" t="str">
        <f>IF(C1376="",(""),(INDEX('Base de Datos'!A1359:B1366,(MATCH(Movimientos!C1376,'Base de Datos'!A1359:A1366,0)),(2))))</f>
        <v/>
      </c>
      <c r="E1376" s="8"/>
      <c r="F1376" s="8"/>
      <c r="G1376" s="8"/>
      <c r="H1376" s="4" t="str">
        <f t="shared" si="46"/>
        <v/>
      </c>
      <c r="I1376" s="5" t="str">
        <f t="shared" si="47"/>
        <v/>
      </c>
      <c r="J1376" s="8"/>
    </row>
    <row r="1377" spans="1:10" x14ac:dyDescent="0.3">
      <c r="A1377" s="10"/>
      <c r="B1377" s="7"/>
      <c r="C1377" s="20"/>
      <c r="D1377" s="8" t="str">
        <f>IF(C1377="",(""),(INDEX('Base de Datos'!A1360:B1367,(MATCH(Movimientos!C1377,'Base de Datos'!A1360:A1367,0)),(2))))</f>
        <v/>
      </c>
      <c r="E1377" s="8"/>
      <c r="F1377" s="8"/>
      <c r="G1377" s="8"/>
      <c r="H1377" s="4" t="str">
        <f t="shared" si="46"/>
        <v/>
      </c>
      <c r="I1377" s="5" t="str">
        <f t="shared" si="47"/>
        <v/>
      </c>
      <c r="J1377" s="8"/>
    </row>
    <row r="1378" spans="1:10" x14ac:dyDescent="0.3">
      <c r="A1378" s="10"/>
      <c r="B1378" s="7"/>
      <c r="C1378" s="20"/>
      <c r="D1378" s="8" t="str">
        <f>IF(C1378="",(""),(INDEX('Base de Datos'!A1361:B1368,(MATCH(Movimientos!C1378,'Base de Datos'!A1361:A1368,0)),(2))))</f>
        <v/>
      </c>
      <c r="E1378" s="8"/>
      <c r="F1378" s="8"/>
      <c r="G1378" s="8"/>
      <c r="H1378" s="4" t="str">
        <f t="shared" si="46"/>
        <v/>
      </c>
      <c r="I1378" s="5" t="str">
        <f t="shared" si="47"/>
        <v/>
      </c>
      <c r="J1378" s="8"/>
    </row>
    <row r="1379" spans="1:10" x14ac:dyDescent="0.3">
      <c r="A1379" s="10"/>
      <c r="B1379" s="7"/>
      <c r="C1379" s="20"/>
      <c r="D1379" s="8" t="str">
        <f>IF(C1379="",(""),(INDEX('Base de Datos'!A1362:B1369,(MATCH(Movimientos!C1379,'Base de Datos'!A1362:A1369,0)),(2))))</f>
        <v/>
      </c>
      <c r="E1379" s="8"/>
      <c r="F1379" s="8"/>
      <c r="G1379" s="8"/>
      <c r="H1379" s="4" t="str">
        <f t="shared" si="46"/>
        <v/>
      </c>
      <c r="I1379" s="5" t="str">
        <f t="shared" si="47"/>
        <v/>
      </c>
      <c r="J1379" s="8"/>
    </row>
    <row r="1380" spans="1:10" x14ac:dyDescent="0.3">
      <c r="A1380" s="10"/>
      <c r="B1380" s="7"/>
      <c r="C1380" s="20"/>
      <c r="D1380" s="8" t="str">
        <f>IF(C1380="",(""),(INDEX('Base de Datos'!A1363:B1370,(MATCH(Movimientos!C1380,'Base de Datos'!A1363:A1370,0)),(2))))</f>
        <v/>
      </c>
      <c r="E1380" s="8"/>
      <c r="F1380" s="8"/>
      <c r="G1380" s="8"/>
      <c r="H1380" s="4" t="str">
        <f t="shared" si="46"/>
        <v/>
      </c>
      <c r="I1380" s="5" t="str">
        <f t="shared" si="47"/>
        <v/>
      </c>
      <c r="J1380" s="8"/>
    </row>
    <row r="1381" spans="1:10" x14ac:dyDescent="0.3">
      <c r="A1381" s="10"/>
      <c r="B1381" s="7"/>
      <c r="C1381" s="20"/>
      <c r="D1381" s="8" t="str">
        <f>IF(C1381="",(""),(INDEX('Base de Datos'!A1364:B1371,(MATCH(Movimientos!C1381,'Base de Datos'!A1364:A1371,0)),(2))))</f>
        <v/>
      </c>
      <c r="E1381" s="8"/>
      <c r="F1381" s="8"/>
      <c r="G1381" s="8"/>
      <c r="H1381" s="4" t="str">
        <f t="shared" si="46"/>
        <v/>
      </c>
      <c r="I1381" s="5" t="str">
        <f t="shared" si="47"/>
        <v/>
      </c>
      <c r="J1381" s="8"/>
    </row>
    <row r="1382" spans="1:10" x14ac:dyDescent="0.3">
      <c r="A1382" s="10"/>
      <c r="B1382" s="7"/>
      <c r="C1382" s="20"/>
      <c r="D1382" s="8" t="str">
        <f>IF(C1382="",(""),(INDEX('Base de Datos'!A1365:B1372,(MATCH(Movimientos!C1382,'Base de Datos'!A1365:A1372,0)),(2))))</f>
        <v/>
      </c>
      <c r="E1382" s="8"/>
      <c r="F1382" s="8"/>
      <c r="G1382" s="8"/>
      <c r="H1382" s="4" t="str">
        <f t="shared" ref="H1382:H1445" si="48">IF(A1382="",(""),(IF(B1382="Ingreso",(D1382),(""))))</f>
        <v/>
      </c>
      <c r="I1382" s="5" t="str">
        <f t="shared" ref="I1382:I1445" si="49">IF(A1382="",(""),(IF(B1382="Egreso",(D1382),(""))))</f>
        <v/>
      </c>
      <c r="J1382" s="8"/>
    </row>
    <row r="1383" spans="1:10" x14ac:dyDescent="0.3">
      <c r="A1383" s="10"/>
      <c r="B1383" s="7"/>
      <c r="C1383" s="20"/>
      <c r="D1383" s="8" t="str">
        <f>IF(C1383="",(""),(INDEX('Base de Datos'!A1366:B1373,(MATCH(Movimientos!C1383,'Base de Datos'!A1366:A1373,0)),(2))))</f>
        <v/>
      </c>
      <c r="E1383" s="8"/>
      <c r="F1383" s="8"/>
      <c r="G1383" s="8"/>
      <c r="H1383" s="4" t="str">
        <f t="shared" si="48"/>
        <v/>
      </c>
      <c r="I1383" s="5" t="str">
        <f t="shared" si="49"/>
        <v/>
      </c>
      <c r="J1383" s="8"/>
    </row>
    <row r="1384" spans="1:10" x14ac:dyDescent="0.3">
      <c r="A1384" s="10"/>
      <c r="B1384" s="7"/>
      <c r="C1384" s="20"/>
      <c r="D1384" s="8" t="str">
        <f>IF(C1384="",(""),(INDEX('Base de Datos'!A1367:B1374,(MATCH(Movimientos!C1384,'Base de Datos'!A1367:A1374,0)),(2))))</f>
        <v/>
      </c>
      <c r="E1384" s="8"/>
      <c r="F1384" s="8"/>
      <c r="G1384" s="8"/>
      <c r="H1384" s="4" t="str">
        <f t="shared" si="48"/>
        <v/>
      </c>
      <c r="I1384" s="5" t="str">
        <f t="shared" si="49"/>
        <v/>
      </c>
      <c r="J1384" s="8"/>
    </row>
    <row r="1385" spans="1:10" x14ac:dyDescent="0.3">
      <c r="A1385" s="10"/>
      <c r="B1385" s="7"/>
      <c r="C1385" s="20"/>
      <c r="D1385" s="8" t="str">
        <f>IF(C1385="",(""),(INDEX('Base de Datos'!A1368:B1375,(MATCH(Movimientos!C1385,'Base de Datos'!A1368:A1375,0)),(2))))</f>
        <v/>
      </c>
      <c r="E1385" s="8"/>
      <c r="F1385" s="8"/>
      <c r="G1385" s="8"/>
      <c r="H1385" s="4" t="str">
        <f t="shared" si="48"/>
        <v/>
      </c>
      <c r="I1385" s="5" t="str">
        <f t="shared" si="49"/>
        <v/>
      </c>
      <c r="J1385" s="8"/>
    </row>
    <row r="1386" spans="1:10" x14ac:dyDescent="0.3">
      <c r="A1386" s="10"/>
      <c r="B1386" s="7"/>
      <c r="C1386" s="20"/>
      <c r="D1386" s="8" t="str">
        <f>IF(C1386="",(""),(INDEX('Base de Datos'!A1369:B1376,(MATCH(Movimientos!C1386,'Base de Datos'!A1369:A1376,0)),(2))))</f>
        <v/>
      </c>
      <c r="E1386" s="8"/>
      <c r="F1386" s="8"/>
      <c r="G1386" s="8"/>
      <c r="H1386" s="4" t="str">
        <f t="shared" si="48"/>
        <v/>
      </c>
      <c r="I1386" s="5" t="str">
        <f t="shared" si="49"/>
        <v/>
      </c>
      <c r="J1386" s="8"/>
    </row>
    <row r="1387" spans="1:10" x14ac:dyDescent="0.3">
      <c r="A1387" s="10"/>
      <c r="B1387" s="7"/>
      <c r="C1387" s="20"/>
      <c r="D1387" s="8" t="str">
        <f>IF(C1387="",(""),(INDEX('Base de Datos'!A1370:B1377,(MATCH(Movimientos!C1387,'Base de Datos'!A1370:A1377,0)),(2))))</f>
        <v/>
      </c>
      <c r="E1387" s="8"/>
      <c r="F1387" s="8"/>
      <c r="G1387" s="8"/>
      <c r="H1387" s="4" t="str">
        <f t="shared" si="48"/>
        <v/>
      </c>
      <c r="I1387" s="5" t="str">
        <f t="shared" si="49"/>
        <v/>
      </c>
      <c r="J1387" s="8"/>
    </row>
    <row r="1388" spans="1:10" x14ac:dyDescent="0.3">
      <c r="A1388" s="10"/>
      <c r="B1388" s="7"/>
      <c r="C1388" s="20"/>
      <c r="D1388" s="8" t="str">
        <f>IF(C1388="",(""),(INDEX('Base de Datos'!A1371:B1378,(MATCH(Movimientos!C1388,'Base de Datos'!A1371:A1378,0)),(2))))</f>
        <v/>
      </c>
      <c r="E1388" s="8"/>
      <c r="F1388" s="8"/>
      <c r="G1388" s="8"/>
      <c r="H1388" s="4" t="str">
        <f t="shared" si="48"/>
        <v/>
      </c>
      <c r="I1388" s="5" t="str">
        <f t="shared" si="49"/>
        <v/>
      </c>
      <c r="J1388" s="8"/>
    </row>
    <row r="1389" spans="1:10" x14ac:dyDescent="0.3">
      <c r="A1389" s="10"/>
      <c r="B1389" s="7"/>
      <c r="C1389" s="20"/>
      <c r="D1389" s="8" t="str">
        <f>IF(C1389="",(""),(INDEX('Base de Datos'!A1372:B1379,(MATCH(Movimientos!C1389,'Base de Datos'!A1372:A1379,0)),(2))))</f>
        <v/>
      </c>
      <c r="E1389" s="8"/>
      <c r="F1389" s="8"/>
      <c r="G1389" s="8"/>
      <c r="H1389" s="4" t="str">
        <f t="shared" si="48"/>
        <v/>
      </c>
      <c r="I1389" s="5" t="str">
        <f t="shared" si="49"/>
        <v/>
      </c>
      <c r="J1389" s="8"/>
    </row>
    <row r="1390" spans="1:10" x14ac:dyDescent="0.3">
      <c r="A1390" s="10"/>
      <c r="B1390" s="7"/>
      <c r="C1390" s="20"/>
      <c r="D1390" s="8" t="str">
        <f>IF(C1390="",(""),(INDEX('Base de Datos'!A1373:B1380,(MATCH(Movimientos!C1390,'Base de Datos'!A1373:A1380,0)),(2))))</f>
        <v/>
      </c>
      <c r="E1390" s="8"/>
      <c r="F1390" s="8"/>
      <c r="G1390" s="8"/>
      <c r="H1390" s="4" t="str">
        <f t="shared" si="48"/>
        <v/>
      </c>
      <c r="I1390" s="5" t="str">
        <f t="shared" si="49"/>
        <v/>
      </c>
      <c r="J1390" s="8"/>
    </row>
    <row r="1391" spans="1:10" x14ac:dyDescent="0.3">
      <c r="A1391" s="10"/>
      <c r="B1391" s="7"/>
      <c r="C1391" s="20"/>
      <c r="D1391" s="8" t="str">
        <f>IF(C1391="",(""),(INDEX('Base de Datos'!A1374:B1381,(MATCH(Movimientos!C1391,'Base de Datos'!A1374:A1381,0)),(2))))</f>
        <v/>
      </c>
      <c r="E1391" s="8"/>
      <c r="F1391" s="8"/>
      <c r="G1391" s="8"/>
      <c r="H1391" s="4" t="str">
        <f t="shared" si="48"/>
        <v/>
      </c>
      <c r="I1391" s="5" t="str">
        <f t="shared" si="49"/>
        <v/>
      </c>
      <c r="J1391" s="8"/>
    </row>
    <row r="1392" spans="1:10" x14ac:dyDescent="0.3">
      <c r="A1392" s="10"/>
      <c r="B1392" s="7"/>
      <c r="C1392" s="20"/>
      <c r="D1392" s="8" t="str">
        <f>IF(C1392="",(""),(INDEX('Base de Datos'!A1375:B1382,(MATCH(Movimientos!C1392,'Base de Datos'!A1375:A1382,0)),(2))))</f>
        <v/>
      </c>
      <c r="E1392" s="8"/>
      <c r="F1392" s="8"/>
      <c r="G1392" s="8"/>
      <c r="H1392" s="4" t="str">
        <f t="shared" si="48"/>
        <v/>
      </c>
      <c r="I1392" s="5" t="str">
        <f t="shared" si="49"/>
        <v/>
      </c>
      <c r="J1392" s="8"/>
    </row>
    <row r="1393" spans="1:10" x14ac:dyDescent="0.3">
      <c r="A1393" s="10"/>
      <c r="B1393" s="7"/>
      <c r="C1393" s="20"/>
      <c r="D1393" s="8" t="str">
        <f>IF(C1393="",(""),(INDEX('Base de Datos'!A1376:B1383,(MATCH(Movimientos!C1393,'Base de Datos'!A1376:A1383,0)),(2))))</f>
        <v/>
      </c>
      <c r="E1393" s="8"/>
      <c r="F1393" s="8"/>
      <c r="G1393" s="8"/>
      <c r="H1393" s="4" t="str">
        <f t="shared" si="48"/>
        <v/>
      </c>
      <c r="I1393" s="5" t="str">
        <f t="shared" si="49"/>
        <v/>
      </c>
      <c r="J1393" s="8"/>
    </row>
    <row r="1394" spans="1:10" x14ac:dyDescent="0.3">
      <c r="A1394" s="10"/>
      <c r="B1394" s="7"/>
      <c r="C1394" s="20"/>
      <c r="D1394" s="8" t="str">
        <f>IF(C1394="",(""),(INDEX('Base de Datos'!A1377:B1384,(MATCH(Movimientos!C1394,'Base de Datos'!A1377:A1384,0)),(2))))</f>
        <v/>
      </c>
      <c r="E1394" s="8"/>
      <c r="F1394" s="8"/>
      <c r="G1394" s="8"/>
      <c r="H1394" s="4" t="str">
        <f t="shared" si="48"/>
        <v/>
      </c>
      <c r="I1394" s="5" t="str">
        <f t="shared" si="49"/>
        <v/>
      </c>
      <c r="J1394" s="8"/>
    </row>
    <row r="1395" spans="1:10" x14ac:dyDescent="0.3">
      <c r="A1395" s="10"/>
      <c r="B1395" s="7"/>
      <c r="C1395" s="20"/>
      <c r="D1395" s="8" t="str">
        <f>IF(C1395="",(""),(INDEX('Base de Datos'!A1378:B1385,(MATCH(Movimientos!C1395,'Base de Datos'!A1378:A1385,0)),(2))))</f>
        <v/>
      </c>
      <c r="E1395" s="8"/>
      <c r="F1395" s="8"/>
      <c r="G1395" s="8"/>
      <c r="H1395" s="4" t="str">
        <f t="shared" si="48"/>
        <v/>
      </c>
      <c r="I1395" s="5" t="str">
        <f t="shared" si="49"/>
        <v/>
      </c>
      <c r="J1395" s="8"/>
    </row>
    <row r="1396" spans="1:10" x14ac:dyDescent="0.3">
      <c r="A1396" s="10"/>
      <c r="B1396" s="7"/>
      <c r="C1396" s="20"/>
      <c r="D1396" s="8" t="str">
        <f>IF(C1396="",(""),(INDEX('Base de Datos'!A1379:B1386,(MATCH(Movimientos!C1396,'Base de Datos'!A1379:A1386,0)),(2))))</f>
        <v/>
      </c>
      <c r="E1396" s="8"/>
      <c r="F1396" s="8"/>
      <c r="G1396" s="8"/>
      <c r="H1396" s="4" t="str">
        <f t="shared" si="48"/>
        <v/>
      </c>
      <c r="I1396" s="5" t="str">
        <f t="shared" si="49"/>
        <v/>
      </c>
      <c r="J1396" s="8"/>
    </row>
    <row r="1397" spans="1:10" x14ac:dyDescent="0.3">
      <c r="A1397" s="10"/>
      <c r="B1397" s="7"/>
      <c r="C1397" s="20"/>
      <c r="D1397" s="8" t="str">
        <f>IF(C1397="",(""),(INDEX('Base de Datos'!A1380:B1387,(MATCH(Movimientos!C1397,'Base de Datos'!A1380:A1387,0)),(2))))</f>
        <v/>
      </c>
      <c r="E1397" s="8"/>
      <c r="F1397" s="8"/>
      <c r="G1397" s="8"/>
      <c r="H1397" s="4" t="str">
        <f t="shared" si="48"/>
        <v/>
      </c>
      <c r="I1397" s="5" t="str">
        <f t="shared" si="49"/>
        <v/>
      </c>
      <c r="J1397" s="8"/>
    </row>
    <row r="1398" spans="1:10" x14ac:dyDescent="0.3">
      <c r="A1398" s="10"/>
      <c r="B1398" s="7"/>
      <c r="C1398" s="20"/>
      <c r="D1398" s="8" t="str">
        <f>IF(C1398="",(""),(INDEX('Base de Datos'!A1381:B1388,(MATCH(Movimientos!C1398,'Base de Datos'!A1381:A1388,0)),(2))))</f>
        <v/>
      </c>
      <c r="E1398" s="8"/>
      <c r="F1398" s="8"/>
      <c r="G1398" s="8"/>
      <c r="H1398" s="4" t="str">
        <f t="shared" si="48"/>
        <v/>
      </c>
      <c r="I1398" s="5" t="str">
        <f t="shared" si="49"/>
        <v/>
      </c>
      <c r="J1398" s="8"/>
    </row>
    <row r="1399" spans="1:10" x14ac:dyDescent="0.3">
      <c r="A1399" s="10"/>
      <c r="B1399" s="7"/>
      <c r="C1399" s="20"/>
      <c r="D1399" s="8" t="str">
        <f>IF(C1399="",(""),(INDEX('Base de Datos'!A1382:B1389,(MATCH(Movimientos!C1399,'Base de Datos'!A1382:A1389,0)),(2))))</f>
        <v/>
      </c>
      <c r="E1399" s="8"/>
      <c r="F1399" s="8"/>
      <c r="G1399" s="8"/>
      <c r="H1399" s="4" t="str">
        <f t="shared" si="48"/>
        <v/>
      </c>
      <c r="I1399" s="5" t="str">
        <f t="shared" si="49"/>
        <v/>
      </c>
      <c r="J1399" s="8"/>
    </row>
    <row r="1400" spans="1:10" x14ac:dyDescent="0.3">
      <c r="A1400" s="10"/>
      <c r="B1400" s="7"/>
      <c r="C1400" s="20"/>
      <c r="D1400" s="8" t="str">
        <f>IF(C1400="",(""),(INDEX('Base de Datos'!A1383:B1390,(MATCH(Movimientos!C1400,'Base de Datos'!A1383:A1390,0)),(2))))</f>
        <v/>
      </c>
      <c r="E1400" s="8"/>
      <c r="F1400" s="8"/>
      <c r="G1400" s="8"/>
      <c r="H1400" s="4" t="str">
        <f t="shared" si="48"/>
        <v/>
      </c>
      <c r="I1400" s="5" t="str">
        <f t="shared" si="49"/>
        <v/>
      </c>
      <c r="J1400" s="8"/>
    </row>
    <row r="1401" spans="1:10" x14ac:dyDescent="0.3">
      <c r="A1401" s="10"/>
      <c r="B1401" s="7"/>
      <c r="C1401" s="20"/>
      <c r="D1401" s="8" t="str">
        <f>IF(C1401="",(""),(INDEX('Base de Datos'!A1384:B1391,(MATCH(Movimientos!C1401,'Base de Datos'!A1384:A1391,0)),(2))))</f>
        <v/>
      </c>
      <c r="E1401" s="8"/>
      <c r="F1401" s="8"/>
      <c r="G1401" s="8"/>
      <c r="H1401" s="4" t="str">
        <f t="shared" si="48"/>
        <v/>
      </c>
      <c r="I1401" s="5" t="str">
        <f t="shared" si="49"/>
        <v/>
      </c>
      <c r="J1401" s="8"/>
    </row>
    <row r="1402" spans="1:10" x14ac:dyDescent="0.3">
      <c r="A1402" s="10"/>
      <c r="B1402" s="7"/>
      <c r="C1402" s="20"/>
      <c r="D1402" s="8" t="str">
        <f>IF(C1402="",(""),(INDEX('Base de Datos'!A1385:B1392,(MATCH(Movimientos!C1402,'Base de Datos'!A1385:A1392,0)),(2))))</f>
        <v/>
      </c>
      <c r="E1402" s="8"/>
      <c r="F1402" s="8"/>
      <c r="G1402" s="8"/>
      <c r="H1402" s="4" t="str">
        <f t="shared" si="48"/>
        <v/>
      </c>
      <c r="I1402" s="5" t="str">
        <f t="shared" si="49"/>
        <v/>
      </c>
      <c r="J1402" s="8"/>
    </row>
    <row r="1403" spans="1:10" x14ac:dyDescent="0.3">
      <c r="A1403" s="10"/>
      <c r="B1403" s="7"/>
      <c r="C1403" s="20"/>
      <c r="D1403" s="8" t="str">
        <f>IF(C1403="",(""),(INDEX('Base de Datos'!A1386:B1393,(MATCH(Movimientos!C1403,'Base de Datos'!A1386:A1393,0)),(2))))</f>
        <v/>
      </c>
      <c r="E1403" s="8"/>
      <c r="F1403" s="8"/>
      <c r="G1403" s="8"/>
      <c r="H1403" s="4" t="str">
        <f t="shared" si="48"/>
        <v/>
      </c>
      <c r="I1403" s="5" t="str">
        <f t="shared" si="49"/>
        <v/>
      </c>
      <c r="J1403" s="8"/>
    </row>
    <row r="1404" spans="1:10" x14ac:dyDescent="0.3">
      <c r="A1404" s="10"/>
      <c r="B1404" s="7"/>
      <c r="C1404" s="20"/>
      <c r="D1404" s="8" t="str">
        <f>IF(C1404="",(""),(INDEX('Base de Datos'!A1387:B1394,(MATCH(Movimientos!C1404,'Base de Datos'!A1387:A1394,0)),(2))))</f>
        <v/>
      </c>
      <c r="E1404" s="8"/>
      <c r="F1404" s="8"/>
      <c r="G1404" s="8"/>
      <c r="H1404" s="4" t="str">
        <f t="shared" si="48"/>
        <v/>
      </c>
      <c r="I1404" s="5" t="str">
        <f t="shared" si="49"/>
        <v/>
      </c>
      <c r="J1404" s="8"/>
    </row>
    <row r="1405" spans="1:10" x14ac:dyDescent="0.3">
      <c r="A1405" s="10"/>
      <c r="B1405" s="7"/>
      <c r="C1405" s="20"/>
      <c r="D1405" s="8" t="str">
        <f>IF(C1405="",(""),(INDEX('Base de Datos'!A1388:B1395,(MATCH(Movimientos!C1405,'Base de Datos'!A1388:A1395,0)),(2))))</f>
        <v/>
      </c>
      <c r="E1405" s="8"/>
      <c r="F1405" s="8"/>
      <c r="G1405" s="8"/>
      <c r="H1405" s="4" t="str">
        <f t="shared" si="48"/>
        <v/>
      </c>
      <c r="I1405" s="5" t="str">
        <f t="shared" si="49"/>
        <v/>
      </c>
      <c r="J1405" s="8"/>
    </row>
    <row r="1406" spans="1:10" x14ac:dyDescent="0.3">
      <c r="A1406" s="10"/>
      <c r="B1406" s="7"/>
      <c r="C1406" s="20"/>
      <c r="D1406" s="8" t="str">
        <f>IF(C1406="",(""),(INDEX('Base de Datos'!A1389:B1396,(MATCH(Movimientos!C1406,'Base de Datos'!A1389:A1396,0)),(2))))</f>
        <v/>
      </c>
      <c r="E1406" s="8"/>
      <c r="F1406" s="8"/>
      <c r="G1406" s="8"/>
      <c r="H1406" s="4" t="str">
        <f t="shared" si="48"/>
        <v/>
      </c>
      <c r="I1406" s="5" t="str">
        <f t="shared" si="49"/>
        <v/>
      </c>
      <c r="J1406" s="8"/>
    </row>
    <row r="1407" spans="1:10" x14ac:dyDescent="0.3">
      <c r="A1407" s="10"/>
      <c r="B1407" s="7"/>
      <c r="C1407" s="20"/>
      <c r="D1407" s="8" t="str">
        <f>IF(C1407="",(""),(INDEX('Base de Datos'!A1390:B1397,(MATCH(Movimientos!C1407,'Base de Datos'!A1390:A1397,0)),(2))))</f>
        <v/>
      </c>
      <c r="E1407" s="8"/>
      <c r="F1407" s="8"/>
      <c r="G1407" s="8"/>
      <c r="H1407" s="4" t="str">
        <f t="shared" si="48"/>
        <v/>
      </c>
      <c r="I1407" s="5" t="str">
        <f t="shared" si="49"/>
        <v/>
      </c>
      <c r="J1407" s="8"/>
    </row>
    <row r="1408" spans="1:10" x14ac:dyDescent="0.3">
      <c r="A1408" s="10"/>
      <c r="B1408" s="7"/>
      <c r="C1408" s="20"/>
      <c r="D1408" s="8" t="str">
        <f>IF(C1408="",(""),(INDEX('Base de Datos'!A1391:B1398,(MATCH(Movimientos!C1408,'Base de Datos'!A1391:A1398,0)),(2))))</f>
        <v/>
      </c>
      <c r="E1408" s="8"/>
      <c r="F1408" s="8"/>
      <c r="G1408" s="8"/>
      <c r="H1408" s="4" t="str">
        <f t="shared" si="48"/>
        <v/>
      </c>
      <c r="I1408" s="5" t="str">
        <f t="shared" si="49"/>
        <v/>
      </c>
      <c r="J1408" s="8"/>
    </row>
    <row r="1409" spans="1:10" x14ac:dyDescent="0.3">
      <c r="A1409" s="10"/>
      <c r="B1409" s="7"/>
      <c r="C1409" s="20"/>
      <c r="D1409" s="8" t="str">
        <f>IF(C1409="",(""),(INDEX('Base de Datos'!A1392:B1399,(MATCH(Movimientos!C1409,'Base de Datos'!A1392:A1399,0)),(2))))</f>
        <v/>
      </c>
      <c r="E1409" s="8"/>
      <c r="F1409" s="8"/>
      <c r="G1409" s="8"/>
      <c r="H1409" s="4" t="str">
        <f t="shared" si="48"/>
        <v/>
      </c>
      <c r="I1409" s="5" t="str">
        <f t="shared" si="49"/>
        <v/>
      </c>
      <c r="J1409" s="8"/>
    </row>
    <row r="1410" spans="1:10" x14ac:dyDescent="0.3">
      <c r="A1410" s="10"/>
      <c r="B1410" s="7"/>
      <c r="C1410" s="20"/>
      <c r="D1410" s="8" t="str">
        <f>IF(C1410="",(""),(INDEX('Base de Datos'!A1393:B1400,(MATCH(Movimientos!C1410,'Base de Datos'!A1393:A1400,0)),(2))))</f>
        <v/>
      </c>
      <c r="E1410" s="8"/>
      <c r="F1410" s="8"/>
      <c r="G1410" s="8"/>
      <c r="H1410" s="4" t="str">
        <f t="shared" si="48"/>
        <v/>
      </c>
      <c r="I1410" s="5" t="str">
        <f t="shared" si="49"/>
        <v/>
      </c>
      <c r="J1410" s="8"/>
    </row>
    <row r="1411" spans="1:10" x14ac:dyDescent="0.3">
      <c r="A1411" s="10"/>
      <c r="B1411" s="7"/>
      <c r="C1411" s="20"/>
      <c r="D1411" s="8" t="str">
        <f>IF(C1411="",(""),(INDEX('Base de Datos'!A1394:B1401,(MATCH(Movimientos!C1411,'Base de Datos'!A1394:A1401,0)),(2))))</f>
        <v/>
      </c>
      <c r="E1411" s="8"/>
      <c r="F1411" s="8"/>
      <c r="G1411" s="8"/>
      <c r="H1411" s="4" t="str">
        <f t="shared" si="48"/>
        <v/>
      </c>
      <c r="I1411" s="5" t="str">
        <f t="shared" si="49"/>
        <v/>
      </c>
      <c r="J1411" s="8"/>
    </row>
    <row r="1412" spans="1:10" x14ac:dyDescent="0.3">
      <c r="A1412" s="10"/>
      <c r="B1412" s="7"/>
      <c r="C1412" s="20"/>
      <c r="D1412" s="8" t="str">
        <f>IF(C1412="",(""),(INDEX('Base de Datos'!A1395:B1402,(MATCH(Movimientos!C1412,'Base de Datos'!A1395:A1402,0)),(2))))</f>
        <v/>
      </c>
      <c r="E1412" s="8"/>
      <c r="F1412" s="8"/>
      <c r="G1412" s="8"/>
      <c r="H1412" s="4" t="str">
        <f t="shared" si="48"/>
        <v/>
      </c>
      <c r="I1412" s="5" t="str">
        <f t="shared" si="49"/>
        <v/>
      </c>
      <c r="J1412" s="8"/>
    </row>
    <row r="1413" spans="1:10" x14ac:dyDescent="0.3">
      <c r="A1413" s="10"/>
      <c r="B1413" s="7"/>
      <c r="C1413" s="20"/>
      <c r="D1413" s="8" t="str">
        <f>IF(C1413="",(""),(INDEX('Base de Datos'!A1396:B1403,(MATCH(Movimientos!C1413,'Base de Datos'!A1396:A1403,0)),(2))))</f>
        <v/>
      </c>
      <c r="E1413" s="8"/>
      <c r="F1413" s="8"/>
      <c r="G1413" s="8"/>
      <c r="H1413" s="4" t="str">
        <f t="shared" si="48"/>
        <v/>
      </c>
      <c r="I1413" s="5" t="str">
        <f t="shared" si="49"/>
        <v/>
      </c>
      <c r="J1413" s="8"/>
    </row>
    <row r="1414" spans="1:10" x14ac:dyDescent="0.3">
      <c r="A1414" s="10"/>
      <c r="B1414" s="7"/>
      <c r="C1414" s="20"/>
      <c r="D1414" s="8" t="str">
        <f>IF(C1414="",(""),(INDEX('Base de Datos'!A1397:B1404,(MATCH(Movimientos!C1414,'Base de Datos'!A1397:A1404,0)),(2))))</f>
        <v/>
      </c>
      <c r="E1414" s="8"/>
      <c r="F1414" s="8"/>
      <c r="G1414" s="8"/>
      <c r="H1414" s="4" t="str">
        <f t="shared" si="48"/>
        <v/>
      </c>
      <c r="I1414" s="5" t="str">
        <f t="shared" si="49"/>
        <v/>
      </c>
      <c r="J1414" s="8"/>
    </row>
    <row r="1415" spans="1:10" x14ac:dyDescent="0.3">
      <c r="A1415" s="10"/>
      <c r="B1415" s="7"/>
      <c r="C1415" s="20"/>
      <c r="D1415" s="8" t="str">
        <f>IF(C1415="",(""),(INDEX('Base de Datos'!A1398:B1405,(MATCH(Movimientos!C1415,'Base de Datos'!A1398:A1405,0)),(2))))</f>
        <v/>
      </c>
      <c r="E1415" s="8"/>
      <c r="F1415" s="8"/>
      <c r="G1415" s="8"/>
      <c r="H1415" s="4" t="str">
        <f t="shared" si="48"/>
        <v/>
      </c>
      <c r="I1415" s="5" t="str">
        <f t="shared" si="49"/>
        <v/>
      </c>
      <c r="J1415" s="8"/>
    </row>
    <row r="1416" spans="1:10" x14ac:dyDescent="0.3">
      <c r="A1416" s="10"/>
      <c r="B1416" s="7"/>
      <c r="C1416" s="20"/>
      <c r="D1416" s="8" t="str">
        <f>IF(C1416="",(""),(INDEX('Base de Datos'!A1399:B1406,(MATCH(Movimientos!C1416,'Base de Datos'!A1399:A1406,0)),(2))))</f>
        <v/>
      </c>
      <c r="E1416" s="8"/>
      <c r="F1416" s="8"/>
      <c r="G1416" s="8"/>
      <c r="H1416" s="4" t="str">
        <f t="shared" si="48"/>
        <v/>
      </c>
      <c r="I1416" s="5" t="str">
        <f t="shared" si="49"/>
        <v/>
      </c>
      <c r="J1416" s="8"/>
    </row>
    <row r="1417" spans="1:10" x14ac:dyDescent="0.3">
      <c r="A1417" s="10"/>
      <c r="B1417" s="7"/>
      <c r="C1417" s="20"/>
      <c r="D1417" s="8" t="str">
        <f>IF(C1417="",(""),(INDEX('Base de Datos'!A1400:B1407,(MATCH(Movimientos!C1417,'Base de Datos'!A1400:A1407,0)),(2))))</f>
        <v/>
      </c>
      <c r="E1417" s="8"/>
      <c r="F1417" s="8"/>
      <c r="G1417" s="8"/>
      <c r="H1417" s="4" t="str">
        <f t="shared" si="48"/>
        <v/>
      </c>
      <c r="I1417" s="5" t="str">
        <f t="shared" si="49"/>
        <v/>
      </c>
      <c r="J1417" s="8"/>
    </row>
    <row r="1418" spans="1:10" x14ac:dyDescent="0.3">
      <c r="A1418" s="10"/>
      <c r="B1418" s="7"/>
      <c r="C1418" s="20"/>
      <c r="D1418" s="8" t="str">
        <f>IF(C1418="",(""),(INDEX('Base de Datos'!A1401:B1408,(MATCH(Movimientos!C1418,'Base de Datos'!A1401:A1408,0)),(2))))</f>
        <v/>
      </c>
      <c r="E1418" s="8"/>
      <c r="F1418" s="8"/>
      <c r="G1418" s="8"/>
      <c r="H1418" s="4" t="str">
        <f t="shared" si="48"/>
        <v/>
      </c>
      <c r="I1418" s="5" t="str">
        <f t="shared" si="49"/>
        <v/>
      </c>
      <c r="J1418" s="8"/>
    </row>
    <row r="1419" spans="1:10" x14ac:dyDescent="0.3">
      <c r="A1419" s="10"/>
      <c r="B1419" s="7"/>
      <c r="C1419" s="20"/>
      <c r="D1419" s="8" t="str">
        <f>IF(C1419="",(""),(INDEX('Base de Datos'!A1402:B1409,(MATCH(Movimientos!C1419,'Base de Datos'!A1402:A1409,0)),(2))))</f>
        <v/>
      </c>
      <c r="E1419" s="8"/>
      <c r="F1419" s="8"/>
      <c r="G1419" s="8"/>
      <c r="H1419" s="4" t="str">
        <f t="shared" si="48"/>
        <v/>
      </c>
      <c r="I1419" s="5" t="str">
        <f t="shared" si="49"/>
        <v/>
      </c>
      <c r="J1419" s="8"/>
    </row>
    <row r="1420" spans="1:10" x14ac:dyDescent="0.3">
      <c r="A1420" s="10"/>
      <c r="B1420" s="7"/>
      <c r="C1420" s="20"/>
      <c r="D1420" s="8" t="str">
        <f>IF(C1420="",(""),(INDEX('Base de Datos'!A1403:B1410,(MATCH(Movimientos!C1420,'Base de Datos'!A1403:A1410,0)),(2))))</f>
        <v/>
      </c>
      <c r="E1420" s="8"/>
      <c r="F1420" s="8"/>
      <c r="G1420" s="8"/>
      <c r="H1420" s="4" t="str">
        <f t="shared" si="48"/>
        <v/>
      </c>
      <c r="I1420" s="5" t="str">
        <f t="shared" si="49"/>
        <v/>
      </c>
      <c r="J1420" s="8"/>
    </row>
    <row r="1421" spans="1:10" x14ac:dyDescent="0.3">
      <c r="A1421" s="10"/>
      <c r="B1421" s="7"/>
      <c r="C1421" s="20"/>
      <c r="D1421" s="8" t="str">
        <f>IF(C1421="",(""),(INDEX('Base de Datos'!A1404:B1411,(MATCH(Movimientos!C1421,'Base de Datos'!A1404:A1411,0)),(2))))</f>
        <v/>
      </c>
      <c r="E1421" s="8"/>
      <c r="F1421" s="8"/>
      <c r="G1421" s="8"/>
      <c r="H1421" s="4" t="str">
        <f t="shared" si="48"/>
        <v/>
      </c>
      <c r="I1421" s="5" t="str">
        <f t="shared" si="49"/>
        <v/>
      </c>
      <c r="J1421" s="8"/>
    </row>
    <row r="1422" spans="1:10" x14ac:dyDescent="0.3">
      <c r="A1422" s="10"/>
      <c r="B1422" s="7"/>
      <c r="C1422" s="20"/>
      <c r="D1422" s="8" t="str">
        <f>IF(C1422="",(""),(INDEX('Base de Datos'!A1405:B1412,(MATCH(Movimientos!C1422,'Base de Datos'!A1405:A1412,0)),(2))))</f>
        <v/>
      </c>
      <c r="E1422" s="8"/>
      <c r="F1422" s="8"/>
      <c r="G1422" s="8"/>
      <c r="H1422" s="4" t="str">
        <f t="shared" si="48"/>
        <v/>
      </c>
      <c r="I1422" s="5" t="str">
        <f t="shared" si="49"/>
        <v/>
      </c>
      <c r="J1422" s="8"/>
    </row>
    <row r="1423" spans="1:10" x14ac:dyDescent="0.3">
      <c r="A1423" s="10"/>
      <c r="B1423" s="7"/>
      <c r="C1423" s="20"/>
      <c r="D1423" s="8" t="str">
        <f>IF(C1423="",(""),(INDEX('Base de Datos'!A1406:B1413,(MATCH(Movimientos!C1423,'Base de Datos'!A1406:A1413,0)),(2))))</f>
        <v/>
      </c>
      <c r="E1423" s="8"/>
      <c r="F1423" s="8"/>
      <c r="G1423" s="8"/>
      <c r="H1423" s="4" t="str">
        <f t="shared" si="48"/>
        <v/>
      </c>
      <c r="I1423" s="5" t="str">
        <f t="shared" si="49"/>
        <v/>
      </c>
      <c r="J1423" s="8"/>
    </row>
    <row r="1424" spans="1:10" x14ac:dyDescent="0.3">
      <c r="A1424" s="10"/>
      <c r="B1424" s="7"/>
      <c r="C1424" s="20"/>
      <c r="D1424" s="8" t="str">
        <f>IF(C1424="",(""),(INDEX('Base de Datos'!A1407:B1414,(MATCH(Movimientos!C1424,'Base de Datos'!A1407:A1414,0)),(2))))</f>
        <v/>
      </c>
      <c r="E1424" s="8"/>
      <c r="F1424" s="8"/>
      <c r="G1424" s="8"/>
      <c r="H1424" s="4" t="str">
        <f t="shared" si="48"/>
        <v/>
      </c>
      <c r="I1424" s="5" t="str">
        <f t="shared" si="49"/>
        <v/>
      </c>
      <c r="J1424" s="8"/>
    </row>
    <row r="1425" spans="1:10" x14ac:dyDescent="0.3">
      <c r="A1425" s="10"/>
      <c r="B1425" s="7"/>
      <c r="C1425" s="20"/>
      <c r="D1425" s="8" t="str">
        <f>IF(C1425="",(""),(INDEX('Base de Datos'!A1408:B1415,(MATCH(Movimientos!C1425,'Base de Datos'!A1408:A1415,0)),(2))))</f>
        <v/>
      </c>
      <c r="E1425" s="8"/>
      <c r="F1425" s="8"/>
      <c r="G1425" s="8"/>
      <c r="H1425" s="4" t="str">
        <f t="shared" si="48"/>
        <v/>
      </c>
      <c r="I1425" s="5" t="str">
        <f t="shared" si="49"/>
        <v/>
      </c>
      <c r="J1425" s="8"/>
    </row>
    <row r="1426" spans="1:10" x14ac:dyDescent="0.3">
      <c r="A1426" s="10"/>
      <c r="B1426" s="7"/>
      <c r="C1426" s="20"/>
      <c r="D1426" s="8" t="str">
        <f>IF(C1426="",(""),(INDEX('Base de Datos'!A1409:B1416,(MATCH(Movimientos!C1426,'Base de Datos'!A1409:A1416,0)),(2))))</f>
        <v/>
      </c>
      <c r="E1426" s="8"/>
      <c r="F1426" s="8"/>
      <c r="G1426" s="8"/>
      <c r="H1426" s="4" t="str">
        <f t="shared" si="48"/>
        <v/>
      </c>
      <c r="I1426" s="5" t="str">
        <f t="shared" si="49"/>
        <v/>
      </c>
      <c r="J1426" s="8"/>
    </row>
    <row r="1427" spans="1:10" x14ac:dyDescent="0.3">
      <c r="A1427" s="10"/>
      <c r="B1427" s="7"/>
      <c r="C1427" s="20"/>
      <c r="D1427" s="8" t="str">
        <f>IF(C1427="",(""),(INDEX('Base de Datos'!A1410:B1417,(MATCH(Movimientos!C1427,'Base de Datos'!A1410:A1417,0)),(2))))</f>
        <v/>
      </c>
      <c r="E1427" s="8"/>
      <c r="F1427" s="8"/>
      <c r="G1427" s="8"/>
      <c r="H1427" s="4" t="str">
        <f t="shared" si="48"/>
        <v/>
      </c>
      <c r="I1427" s="5" t="str">
        <f t="shared" si="49"/>
        <v/>
      </c>
      <c r="J1427" s="8"/>
    </row>
    <row r="1428" spans="1:10" x14ac:dyDescent="0.3">
      <c r="A1428" s="10"/>
      <c r="B1428" s="7"/>
      <c r="C1428" s="20"/>
      <c r="D1428" s="8" t="str">
        <f>IF(C1428="",(""),(INDEX('Base de Datos'!A1411:B1418,(MATCH(Movimientos!C1428,'Base de Datos'!A1411:A1418,0)),(2))))</f>
        <v/>
      </c>
      <c r="E1428" s="8"/>
      <c r="F1428" s="8"/>
      <c r="G1428" s="8"/>
      <c r="H1428" s="4" t="str">
        <f t="shared" si="48"/>
        <v/>
      </c>
      <c r="I1428" s="5" t="str">
        <f t="shared" si="49"/>
        <v/>
      </c>
      <c r="J1428" s="8"/>
    </row>
    <row r="1429" spans="1:10" x14ac:dyDescent="0.3">
      <c r="A1429" s="10"/>
      <c r="B1429" s="7"/>
      <c r="C1429" s="20"/>
      <c r="D1429" s="8" t="str">
        <f>IF(C1429="",(""),(INDEX('Base de Datos'!A1412:B1419,(MATCH(Movimientos!C1429,'Base de Datos'!A1412:A1419,0)),(2))))</f>
        <v/>
      </c>
      <c r="E1429" s="8"/>
      <c r="F1429" s="8"/>
      <c r="G1429" s="8"/>
      <c r="H1429" s="4" t="str">
        <f t="shared" si="48"/>
        <v/>
      </c>
      <c r="I1429" s="5" t="str">
        <f t="shared" si="49"/>
        <v/>
      </c>
      <c r="J1429" s="8"/>
    </row>
    <row r="1430" spans="1:10" x14ac:dyDescent="0.3">
      <c r="A1430" s="10"/>
      <c r="B1430" s="7"/>
      <c r="C1430" s="20"/>
      <c r="D1430" s="8" t="str">
        <f>IF(C1430="",(""),(INDEX('Base de Datos'!A1413:B1420,(MATCH(Movimientos!C1430,'Base de Datos'!A1413:A1420,0)),(2))))</f>
        <v/>
      </c>
      <c r="E1430" s="8"/>
      <c r="F1430" s="8"/>
      <c r="G1430" s="8"/>
      <c r="H1430" s="4" t="str">
        <f t="shared" si="48"/>
        <v/>
      </c>
      <c r="I1430" s="5" t="str">
        <f t="shared" si="49"/>
        <v/>
      </c>
      <c r="J1430" s="8"/>
    </row>
    <row r="1431" spans="1:10" x14ac:dyDescent="0.3">
      <c r="A1431" s="10"/>
      <c r="B1431" s="7"/>
      <c r="C1431" s="20"/>
      <c r="D1431" s="8" t="str">
        <f>IF(C1431="",(""),(INDEX('Base de Datos'!A1414:B1421,(MATCH(Movimientos!C1431,'Base de Datos'!A1414:A1421,0)),(2))))</f>
        <v/>
      </c>
      <c r="E1431" s="8"/>
      <c r="F1431" s="8"/>
      <c r="G1431" s="8"/>
      <c r="H1431" s="4" t="str">
        <f t="shared" si="48"/>
        <v/>
      </c>
      <c r="I1431" s="5" t="str">
        <f t="shared" si="49"/>
        <v/>
      </c>
      <c r="J1431" s="8"/>
    </row>
    <row r="1432" spans="1:10" x14ac:dyDescent="0.3">
      <c r="A1432" s="10"/>
      <c r="B1432" s="7"/>
      <c r="C1432" s="20"/>
      <c r="D1432" s="8" t="str">
        <f>IF(C1432="",(""),(INDEX('Base de Datos'!A1415:B1422,(MATCH(Movimientos!C1432,'Base de Datos'!A1415:A1422,0)),(2))))</f>
        <v/>
      </c>
      <c r="E1432" s="8"/>
      <c r="F1432" s="8"/>
      <c r="G1432" s="8"/>
      <c r="H1432" s="4" t="str">
        <f t="shared" si="48"/>
        <v/>
      </c>
      <c r="I1432" s="5" t="str">
        <f t="shared" si="49"/>
        <v/>
      </c>
      <c r="J1432" s="8"/>
    </row>
    <row r="1433" spans="1:10" x14ac:dyDescent="0.3">
      <c r="A1433" s="10"/>
      <c r="B1433" s="7"/>
      <c r="C1433" s="20"/>
      <c r="D1433" s="8" t="str">
        <f>IF(C1433="",(""),(INDEX('Base de Datos'!A1416:B1423,(MATCH(Movimientos!C1433,'Base de Datos'!A1416:A1423,0)),(2))))</f>
        <v/>
      </c>
      <c r="E1433" s="8"/>
      <c r="F1433" s="8"/>
      <c r="G1433" s="8"/>
      <c r="H1433" s="4" t="str">
        <f t="shared" si="48"/>
        <v/>
      </c>
      <c r="I1433" s="5" t="str">
        <f t="shared" si="49"/>
        <v/>
      </c>
      <c r="J1433" s="8"/>
    </row>
    <row r="1434" spans="1:10" x14ac:dyDescent="0.3">
      <c r="A1434" s="10"/>
      <c r="B1434" s="7"/>
      <c r="C1434" s="20"/>
      <c r="D1434" s="8" t="str">
        <f>IF(C1434="",(""),(INDEX('Base de Datos'!A1417:B1424,(MATCH(Movimientos!C1434,'Base de Datos'!A1417:A1424,0)),(2))))</f>
        <v/>
      </c>
      <c r="E1434" s="8"/>
      <c r="F1434" s="8"/>
      <c r="G1434" s="8"/>
      <c r="H1434" s="4" t="str">
        <f t="shared" si="48"/>
        <v/>
      </c>
      <c r="I1434" s="5" t="str">
        <f t="shared" si="49"/>
        <v/>
      </c>
      <c r="J1434" s="8"/>
    </row>
    <row r="1435" spans="1:10" x14ac:dyDescent="0.3">
      <c r="A1435" s="10"/>
      <c r="B1435" s="7"/>
      <c r="C1435" s="20"/>
      <c r="D1435" s="8" t="str">
        <f>IF(C1435="",(""),(INDEX('Base de Datos'!A1418:B1425,(MATCH(Movimientos!C1435,'Base de Datos'!A1418:A1425,0)),(2))))</f>
        <v/>
      </c>
      <c r="E1435" s="8"/>
      <c r="F1435" s="8"/>
      <c r="G1435" s="8"/>
      <c r="H1435" s="4" t="str">
        <f t="shared" si="48"/>
        <v/>
      </c>
      <c r="I1435" s="5" t="str">
        <f t="shared" si="49"/>
        <v/>
      </c>
      <c r="J1435" s="8"/>
    </row>
    <row r="1436" spans="1:10" x14ac:dyDescent="0.3">
      <c r="A1436" s="10"/>
      <c r="B1436" s="7"/>
      <c r="C1436" s="20"/>
      <c r="D1436" s="8" t="str">
        <f>IF(C1436="",(""),(INDEX('Base de Datos'!A1419:B1426,(MATCH(Movimientos!C1436,'Base de Datos'!A1419:A1426,0)),(2))))</f>
        <v/>
      </c>
      <c r="E1436" s="8"/>
      <c r="F1436" s="8"/>
      <c r="G1436" s="8"/>
      <c r="H1436" s="4" t="str">
        <f t="shared" si="48"/>
        <v/>
      </c>
      <c r="I1436" s="5" t="str">
        <f t="shared" si="49"/>
        <v/>
      </c>
      <c r="J1436" s="8"/>
    </row>
    <row r="1437" spans="1:10" x14ac:dyDescent="0.3">
      <c r="A1437" s="10"/>
      <c r="B1437" s="7"/>
      <c r="C1437" s="20"/>
      <c r="D1437" s="8" t="str">
        <f>IF(C1437="",(""),(INDEX('Base de Datos'!A1420:B1427,(MATCH(Movimientos!C1437,'Base de Datos'!A1420:A1427,0)),(2))))</f>
        <v/>
      </c>
      <c r="E1437" s="8"/>
      <c r="F1437" s="8"/>
      <c r="G1437" s="8"/>
      <c r="H1437" s="4" t="str">
        <f t="shared" si="48"/>
        <v/>
      </c>
      <c r="I1437" s="5" t="str">
        <f t="shared" si="49"/>
        <v/>
      </c>
      <c r="J1437" s="8"/>
    </row>
    <row r="1438" spans="1:10" x14ac:dyDescent="0.3">
      <c r="A1438" s="10"/>
      <c r="B1438" s="7"/>
      <c r="C1438" s="20"/>
      <c r="D1438" s="8" t="str">
        <f>IF(C1438="",(""),(INDEX('Base de Datos'!A1421:B1428,(MATCH(Movimientos!C1438,'Base de Datos'!A1421:A1428,0)),(2))))</f>
        <v/>
      </c>
      <c r="E1438" s="8"/>
      <c r="F1438" s="8"/>
      <c r="G1438" s="8"/>
      <c r="H1438" s="4" t="str">
        <f t="shared" si="48"/>
        <v/>
      </c>
      <c r="I1438" s="5" t="str">
        <f t="shared" si="49"/>
        <v/>
      </c>
      <c r="J1438" s="8"/>
    </row>
    <row r="1439" spans="1:10" x14ac:dyDescent="0.3">
      <c r="A1439" s="10"/>
      <c r="B1439" s="7"/>
      <c r="C1439" s="20"/>
      <c r="D1439" s="8" t="str">
        <f>IF(C1439="",(""),(INDEX('Base de Datos'!A1422:B1429,(MATCH(Movimientos!C1439,'Base de Datos'!A1422:A1429,0)),(2))))</f>
        <v/>
      </c>
      <c r="E1439" s="8"/>
      <c r="F1439" s="8"/>
      <c r="G1439" s="8"/>
      <c r="H1439" s="4" t="str">
        <f t="shared" si="48"/>
        <v/>
      </c>
      <c r="I1439" s="5" t="str">
        <f t="shared" si="49"/>
        <v/>
      </c>
      <c r="J1439" s="8"/>
    </row>
    <row r="1440" spans="1:10" x14ac:dyDescent="0.3">
      <c r="A1440" s="10"/>
      <c r="B1440" s="7"/>
      <c r="C1440" s="20"/>
      <c r="D1440" s="8" t="str">
        <f>IF(C1440="",(""),(INDEX('Base de Datos'!A1423:B1430,(MATCH(Movimientos!C1440,'Base de Datos'!A1423:A1430,0)),(2))))</f>
        <v/>
      </c>
      <c r="E1440" s="8"/>
      <c r="F1440" s="8"/>
      <c r="G1440" s="8"/>
      <c r="H1440" s="4" t="str">
        <f t="shared" si="48"/>
        <v/>
      </c>
      <c r="I1440" s="5" t="str">
        <f t="shared" si="49"/>
        <v/>
      </c>
      <c r="J1440" s="8"/>
    </row>
    <row r="1441" spans="1:10" x14ac:dyDescent="0.3">
      <c r="A1441" s="10"/>
      <c r="B1441" s="7"/>
      <c r="C1441" s="20"/>
      <c r="D1441" s="8" t="str">
        <f>IF(C1441="",(""),(INDEX('Base de Datos'!A1424:B1431,(MATCH(Movimientos!C1441,'Base de Datos'!A1424:A1431,0)),(2))))</f>
        <v/>
      </c>
      <c r="E1441" s="8"/>
      <c r="F1441" s="8"/>
      <c r="G1441" s="8"/>
      <c r="H1441" s="4" t="str">
        <f t="shared" si="48"/>
        <v/>
      </c>
      <c r="I1441" s="5" t="str">
        <f t="shared" si="49"/>
        <v/>
      </c>
      <c r="J1441" s="8"/>
    </row>
    <row r="1442" spans="1:10" x14ac:dyDescent="0.3">
      <c r="A1442" s="10"/>
      <c r="B1442" s="7"/>
      <c r="C1442" s="20"/>
      <c r="D1442" s="8" t="str">
        <f>IF(C1442="",(""),(INDEX('Base de Datos'!A1425:B1432,(MATCH(Movimientos!C1442,'Base de Datos'!A1425:A1432,0)),(2))))</f>
        <v/>
      </c>
      <c r="E1442" s="8"/>
      <c r="F1442" s="8"/>
      <c r="G1442" s="8"/>
      <c r="H1442" s="4" t="str">
        <f t="shared" si="48"/>
        <v/>
      </c>
      <c r="I1442" s="5" t="str">
        <f t="shared" si="49"/>
        <v/>
      </c>
      <c r="J1442" s="8"/>
    </row>
    <row r="1443" spans="1:10" x14ac:dyDescent="0.3">
      <c r="A1443" s="10"/>
      <c r="B1443" s="7"/>
      <c r="C1443" s="20"/>
      <c r="D1443" s="8" t="str">
        <f>IF(C1443="",(""),(INDEX('Base de Datos'!A1426:B1433,(MATCH(Movimientos!C1443,'Base de Datos'!A1426:A1433,0)),(2))))</f>
        <v/>
      </c>
      <c r="E1443" s="8"/>
      <c r="F1443" s="8"/>
      <c r="G1443" s="8"/>
      <c r="H1443" s="4" t="str">
        <f t="shared" si="48"/>
        <v/>
      </c>
      <c r="I1443" s="5" t="str">
        <f t="shared" si="49"/>
        <v/>
      </c>
      <c r="J1443" s="8"/>
    </row>
    <row r="1444" spans="1:10" x14ac:dyDescent="0.3">
      <c r="A1444" s="10"/>
      <c r="B1444" s="7"/>
      <c r="C1444" s="20"/>
      <c r="D1444" s="8" t="str">
        <f>IF(C1444="",(""),(INDEX('Base de Datos'!A1427:B1434,(MATCH(Movimientos!C1444,'Base de Datos'!A1427:A1434,0)),(2))))</f>
        <v/>
      </c>
      <c r="E1444" s="8"/>
      <c r="F1444" s="8"/>
      <c r="G1444" s="8"/>
      <c r="H1444" s="4" t="str">
        <f t="shared" si="48"/>
        <v/>
      </c>
      <c r="I1444" s="5" t="str">
        <f t="shared" si="49"/>
        <v/>
      </c>
      <c r="J1444" s="8"/>
    </row>
    <row r="1445" spans="1:10" x14ac:dyDescent="0.3">
      <c r="A1445" s="10"/>
      <c r="B1445" s="7"/>
      <c r="C1445" s="20"/>
      <c r="D1445" s="8" t="str">
        <f>IF(C1445="",(""),(INDEX('Base de Datos'!A1428:B1435,(MATCH(Movimientos!C1445,'Base de Datos'!A1428:A1435,0)),(2))))</f>
        <v/>
      </c>
      <c r="E1445" s="8"/>
      <c r="F1445" s="8"/>
      <c r="G1445" s="8"/>
      <c r="H1445" s="4" t="str">
        <f t="shared" si="48"/>
        <v/>
      </c>
      <c r="I1445" s="5" t="str">
        <f t="shared" si="49"/>
        <v/>
      </c>
      <c r="J1445" s="8"/>
    </row>
    <row r="1446" spans="1:10" x14ac:dyDescent="0.3">
      <c r="A1446" s="10"/>
      <c r="B1446" s="7"/>
      <c r="C1446" s="20"/>
      <c r="D1446" s="8" t="str">
        <f>IF(C1446="",(""),(INDEX('Base de Datos'!A1429:B1436,(MATCH(Movimientos!C1446,'Base de Datos'!A1429:A1436,0)),(2))))</f>
        <v/>
      </c>
      <c r="E1446" s="8"/>
      <c r="F1446" s="8"/>
      <c r="G1446" s="8"/>
      <c r="H1446" s="4" t="str">
        <f t="shared" ref="H1446:H1509" si="50">IF(A1446="",(""),(IF(B1446="Ingreso",(D1446),(""))))</f>
        <v/>
      </c>
      <c r="I1446" s="5" t="str">
        <f t="shared" ref="I1446:I1509" si="51">IF(A1446="",(""),(IF(B1446="Egreso",(D1446),(""))))</f>
        <v/>
      </c>
      <c r="J1446" s="8"/>
    </row>
    <row r="1447" spans="1:10" x14ac:dyDescent="0.3">
      <c r="A1447" s="10"/>
      <c r="B1447" s="7"/>
      <c r="C1447" s="20"/>
      <c r="D1447" s="8" t="str">
        <f>IF(C1447="",(""),(INDEX('Base de Datos'!A1430:B1437,(MATCH(Movimientos!C1447,'Base de Datos'!A1430:A1437,0)),(2))))</f>
        <v/>
      </c>
      <c r="E1447" s="8"/>
      <c r="F1447" s="8"/>
      <c r="G1447" s="8"/>
      <c r="H1447" s="4" t="str">
        <f t="shared" si="50"/>
        <v/>
      </c>
      <c r="I1447" s="5" t="str">
        <f t="shared" si="51"/>
        <v/>
      </c>
      <c r="J1447" s="8"/>
    </row>
    <row r="1448" spans="1:10" x14ac:dyDescent="0.3">
      <c r="A1448" s="10"/>
      <c r="B1448" s="7"/>
      <c r="C1448" s="20"/>
      <c r="D1448" s="8" t="str">
        <f>IF(C1448="",(""),(INDEX('Base de Datos'!A1431:B1438,(MATCH(Movimientos!C1448,'Base de Datos'!A1431:A1438,0)),(2))))</f>
        <v/>
      </c>
      <c r="E1448" s="8"/>
      <c r="F1448" s="8"/>
      <c r="G1448" s="8"/>
      <c r="H1448" s="4" t="str">
        <f t="shared" si="50"/>
        <v/>
      </c>
      <c r="I1448" s="5" t="str">
        <f t="shared" si="51"/>
        <v/>
      </c>
      <c r="J1448" s="8"/>
    </row>
    <row r="1449" spans="1:10" x14ac:dyDescent="0.3">
      <c r="A1449" s="10"/>
      <c r="B1449" s="7"/>
      <c r="C1449" s="20"/>
      <c r="D1449" s="8" t="str">
        <f>IF(C1449="",(""),(INDEX('Base de Datos'!A1432:B1439,(MATCH(Movimientos!C1449,'Base de Datos'!A1432:A1439,0)),(2))))</f>
        <v/>
      </c>
      <c r="E1449" s="8"/>
      <c r="F1449" s="8"/>
      <c r="G1449" s="8"/>
      <c r="H1449" s="4" t="str">
        <f t="shared" si="50"/>
        <v/>
      </c>
      <c r="I1449" s="5" t="str">
        <f t="shared" si="51"/>
        <v/>
      </c>
      <c r="J1449" s="8"/>
    </row>
    <row r="1450" spans="1:10" x14ac:dyDescent="0.3">
      <c r="A1450" s="10"/>
      <c r="B1450" s="7"/>
      <c r="C1450" s="20"/>
      <c r="D1450" s="8" t="str">
        <f>IF(C1450="",(""),(INDEX('Base de Datos'!A1433:B1440,(MATCH(Movimientos!C1450,'Base de Datos'!A1433:A1440,0)),(2))))</f>
        <v/>
      </c>
      <c r="E1450" s="8"/>
      <c r="F1450" s="8"/>
      <c r="G1450" s="8"/>
      <c r="H1450" s="4" t="str">
        <f t="shared" si="50"/>
        <v/>
      </c>
      <c r="I1450" s="5" t="str">
        <f t="shared" si="51"/>
        <v/>
      </c>
      <c r="J1450" s="8"/>
    </row>
    <row r="1451" spans="1:10" x14ac:dyDescent="0.3">
      <c r="A1451" s="10"/>
      <c r="B1451" s="7"/>
      <c r="C1451" s="20"/>
      <c r="D1451" s="8" t="str">
        <f>IF(C1451="",(""),(INDEX('Base de Datos'!A1434:B1441,(MATCH(Movimientos!C1451,'Base de Datos'!A1434:A1441,0)),(2))))</f>
        <v/>
      </c>
      <c r="E1451" s="8"/>
      <c r="F1451" s="8"/>
      <c r="G1451" s="8"/>
      <c r="H1451" s="4" t="str">
        <f t="shared" si="50"/>
        <v/>
      </c>
      <c r="I1451" s="5" t="str">
        <f t="shared" si="51"/>
        <v/>
      </c>
      <c r="J1451" s="8"/>
    </row>
    <row r="1452" spans="1:10" x14ac:dyDescent="0.3">
      <c r="A1452" s="10"/>
      <c r="B1452" s="7"/>
      <c r="C1452" s="20"/>
      <c r="D1452" s="8" t="str">
        <f>IF(C1452="",(""),(INDEX('Base de Datos'!A1435:B1442,(MATCH(Movimientos!C1452,'Base de Datos'!A1435:A1442,0)),(2))))</f>
        <v/>
      </c>
      <c r="E1452" s="8"/>
      <c r="F1452" s="8"/>
      <c r="G1452" s="8"/>
      <c r="H1452" s="4" t="str">
        <f t="shared" si="50"/>
        <v/>
      </c>
      <c r="I1452" s="5" t="str">
        <f t="shared" si="51"/>
        <v/>
      </c>
      <c r="J1452" s="8"/>
    </row>
    <row r="1453" spans="1:10" x14ac:dyDescent="0.3">
      <c r="A1453" s="10"/>
      <c r="B1453" s="7"/>
      <c r="C1453" s="20"/>
      <c r="D1453" s="8" t="str">
        <f>IF(C1453="",(""),(INDEX('Base de Datos'!A1436:B1443,(MATCH(Movimientos!C1453,'Base de Datos'!A1436:A1443,0)),(2))))</f>
        <v/>
      </c>
      <c r="E1453" s="8"/>
      <c r="F1453" s="8"/>
      <c r="G1453" s="8"/>
      <c r="H1453" s="4" t="str">
        <f t="shared" si="50"/>
        <v/>
      </c>
      <c r="I1453" s="5" t="str">
        <f t="shared" si="51"/>
        <v/>
      </c>
      <c r="J1453" s="8"/>
    </row>
    <row r="1454" spans="1:10" x14ac:dyDescent="0.3">
      <c r="A1454" s="10"/>
      <c r="B1454" s="7"/>
      <c r="C1454" s="20"/>
      <c r="D1454" s="8" t="str">
        <f>IF(C1454="",(""),(INDEX('Base de Datos'!A1437:B1444,(MATCH(Movimientos!C1454,'Base de Datos'!A1437:A1444,0)),(2))))</f>
        <v/>
      </c>
      <c r="E1454" s="8"/>
      <c r="F1454" s="8"/>
      <c r="G1454" s="8"/>
      <c r="H1454" s="4" t="str">
        <f t="shared" si="50"/>
        <v/>
      </c>
      <c r="I1454" s="5" t="str">
        <f t="shared" si="51"/>
        <v/>
      </c>
      <c r="J1454" s="8"/>
    </row>
    <row r="1455" spans="1:10" x14ac:dyDescent="0.3">
      <c r="A1455" s="10"/>
      <c r="B1455" s="7"/>
      <c r="C1455" s="20"/>
      <c r="D1455" s="8" t="str">
        <f>IF(C1455="",(""),(INDEX('Base de Datos'!A1438:B1445,(MATCH(Movimientos!C1455,'Base de Datos'!A1438:A1445,0)),(2))))</f>
        <v/>
      </c>
      <c r="E1455" s="8"/>
      <c r="F1455" s="8"/>
      <c r="G1455" s="8"/>
      <c r="H1455" s="4" t="str">
        <f t="shared" si="50"/>
        <v/>
      </c>
      <c r="I1455" s="5" t="str">
        <f t="shared" si="51"/>
        <v/>
      </c>
      <c r="J1455" s="8"/>
    </row>
    <row r="1456" spans="1:10" x14ac:dyDescent="0.3">
      <c r="A1456" s="10"/>
      <c r="B1456" s="7"/>
      <c r="C1456" s="20"/>
      <c r="D1456" s="8" t="str">
        <f>IF(C1456="",(""),(INDEX('Base de Datos'!A1439:B1446,(MATCH(Movimientos!C1456,'Base de Datos'!A1439:A1446,0)),(2))))</f>
        <v/>
      </c>
      <c r="E1456" s="8"/>
      <c r="F1456" s="8"/>
      <c r="G1456" s="8"/>
      <c r="H1456" s="4" t="str">
        <f t="shared" si="50"/>
        <v/>
      </c>
      <c r="I1456" s="5" t="str">
        <f t="shared" si="51"/>
        <v/>
      </c>
      <c r="J1456" s="8"/>
    </row>
    <row r="1457" spans="1:10" x14ac:dyDescent="0.3">
      <c r="A1457" s="10"/>
      <c r="B1457" s="7"/>
      <c r="C1457" s="20"/>
      <c r="D1457" s="8" t="str">
        <f>IF(C1457="",(""),(INDEX('Base de Datos'!A1440:B1447,(MATCH(Movimientos!C1457,'Base de Datos'!A1440:A1447,0)),(2))))</f>
        <v/>
      </c>
      <c r="E1457" s="8"/>
      <c r="F1457" s="8"/>
      <c r="G1457" s="8"/>
      <c r="H1457" s="4" t="str">
        <f t="shared" si="50"/>
        <v/>
      </c>
      <c r="I1457" s="5" t="str">
        <f t="shared" si="51"/>
        <v/>
      </c>
      <c r="J1457" s="8"/>
    </row>
    <row r="1458" spans="1:10" x14ac:dyDescent="0.3">
      <c r="A1458" s="10"/>
      <c r="B1458" s="7"/>
      <c r="C1458" s="20"/>
      <c r="D1458" s="8" t="str">
        <f>IF(C1458="",(""),(INDEX('Base de Datos'!A1441:B1448,(MATCH(Movimientos!C1458,'Base de Datos'!A1441:A1448,0)),(2))))</f>
        <v/>
      </c>
      <c r="E1458" s="8"/>
      <c r="F1458" s="8"/>
      <c r="G1458" s="8"/>
      <c r="H1458" s="4" t="str">
        <f t="shared" si="50"/>
        <v/>
      </c>
      <c r="I1458" s="5" t="str">
        <f t="shared" si="51"/>
        <v/>
      </c>
      <c r="J1458" s="8"/>
    </row>
    <row r="1459" spans="1:10" x14ac:dyDescent="0.3">
      <c r="A1459" s="10"/>
      <c r="B1459" s="7"/>
      <c r="C1459" s="20"/>
      <c r="D1459" s="8" t="str">
        <f>IF(C1459="",(""),(INDEX('Base de Datos'!A1442:B1449,(MATCH(Movimientos!C1459,'Base de Datos'!A1442:A1449,0)),(2))))</f>
        <v/>
      </c>
      <c r="E1459" s="8"/>
      <c r="F1459" s="8"/>
      <c r="G1459" s="8"/>
      <c r="H1459" s="4" t="str">
        <f t="shared" si="50"/>
        <v/>
      </c>
      <c r="I1459" s="5" t="str">
        <f t="shared" si="51"/>
        <v/>
      </c>
      <c r="J1459" s="8"/>
    </row>
    <row r="1460" spans="1:10" x14ac:dyDescent="0.3">
      <c r="A1460" s="10"/>
      <c r="B1460" s="7"/>
      <c r="C1460" s="20"/>
      <c r="D1460" s="8" t="str">
        <f>IF(C1460="",(""),(INDEX('Base de Datos'!A1443:B1450,(MATCH(Movimientos!C1460,'Base de Datos'!A1443:A1450,0)),(2))))</f>
        <v/>
      </c>
      <c r="E1460" s="8"/>
      <c r="F1460" s="8"/>
      <c r="G1460" s="8"/>
      <c r="H1460" s="4" t="str">
        <f t="shared" si="50"/>
        <v/>
      </c>
      <c r="I1460" s="5" t="str">
        <f t="shared" si="51"/>
        <v/>
      </c>
      <c r="J1460" s="8"/>
    </row>
    <row r="1461" spans="1:10" x14ac:dyDescent="0.3">
      <c r="A1461" s="10"/>
      <c r="B1461" s="7"/>
      <c r="C1461" s="20"/>
      <c r="D1461" s="8" t="str">
        <f>IF(C1461="",(""),(INDEX('Base de Datos'!A1444:B1451,(MATCH(Movimientos!C1461,'Base de Datos'!A1444:A1451,0)),(2))))</f>
        <v/>
      </c>
      <c r="E1461" s="8"/>
      <c r="F1461" s="8"/>
      <c r="G1461" s="8"/>
      <c r="H1461" s="4" t="str">
        <f t="shared" si="50"/>
        <v/>
      </c>
      <c r="I1461" s="5" t="str">
        <f t="shared" si="51"/>
        <v/>
      </c>
      <c r="J1461" s="8"/>
    </row>
    <row r="1462" spans="1:10" x14ac:dyDescent="0.3">
      <c r="A1462" s="10"/>
      <c r="B1462" s="7"/>
      <c r="C1462" s="20"/>
      <c r="D1462" s="8" t="str">
        <f>IF(C1462="",(""),(INDEX('Base de Datos'!A1445:B1452,(MATCH(Movimientos!C1462,'Base de Datos'!A1445:A1452,0)),(2))))</f>
        <v/>
      </c>
      <c r="E1462" s="8"/>
      <c r="F1462" s="8"/>
      <c r="G1462" s="8"/>
      <c r="H1462" s="4" t="str">
        <f t="shared" si="50"/>
        <v/>
      </c>
      <c r="I1462" s="5" t="str">
        <f t="shared" si="51"/>
        <v/>
      </c>
      <c r="J1462" s="8"/>
    </row>
    <row r="1463" spans="1:10" x14ac:dyDescent="0.3">
      <c r="A1463" s="10"/>
      <c r="B1463" s="7"/>
      <c r="C1463" s="20"/>
      <c r="D1463" s="8" t="str">
        <f>IF(C1463="",(""),(INDEX('Base de Datos'!A1446:B1453,(MATCH(Movimientos!C1463,'Base de Datos'!A1446:A1453,0)),(2))))</f>
        <v/>
      </c>
      <c r="E1463" s="8"/>
      <c r="F1463" s="8"/>
      <c r="G1463" s="8"/>
      <c r="H1463" s="4" t="str">
        <f t="shared" si="50"/>
        <v/>
      </c>
      <c r="I1463" s="5" t="str">
        <f t="shared" si="51"/>
        <v/>
      </c>
      <c r="J1463" s="8"/>
    </row>
    <row r="1464" spans="1:10" x14ac:dyDescent="0.3">
      <c r="A1464" s="10"/>
      <c r="B1464" s="7"/>
      <c r="C1464" s="20"/>
      <c r="D1464" s="8" t="str">
        <f>IF(C1464="",(""),(INDEX('Base de Datos'!A1447:B1454,(MATCH(Movimientos!C1464,'Base de Datos'!A1447:A1454,0)),(2))))</f>
        <v/>
      </c>
      <c r="E1464" s="8"/>
      <c r="F1464" s="8"/>
      <c r="G1464" s="8"/>
      <c r="H1464" s="4" t="str">
        <f t="shared" si="50"/>
        <v/>
      </c>
      <c r="I1464" s="5" t="str">
        <f t="shared" si="51"/>
        <v/>
      </c>
      <c r="J1464" s="8"/>
    </row>
    <row r="1465" spans="1:10" x14ac:dyDescent="0.3">
      <c r="A1465" s="10"/>
      <c r="B1465" s="7"/>
      <c r="C1465" s="20"/>
      <c r="D1465" s="8" t="str">
        <f>IF(C1465="",(""),(INDEX('Base de Datos'!A1448:B1455,(MATCH(Movimientos!C1465,'Base de Datos'!A1448:A1455,0)),(2))))</f>
        <v/>
      </c>
      <c r="E1465" s="8"/>
      <c r="F1465" s="8"/>
      <c r="G1465" s="8"/>
      <c r="H1465" s="4" t="str">
        <f t="shared" si="50"/>
        <v/>
      </c>
      <c r="I1465" s="5" t="str">
        <f t="shared" si="51"/>
        <v/>
      </c>
      <c r="J1465" s="8"/>
    </row>
    <row r="1466" spans="1:10" x14ac:dyDescent="0.3">
      <c r="A1466" s="10"/>
      <c r="B1466" s="7"/>
      <c r="C1466" s="20"/>
      <c r="D1466" s="8" t="str">
        <f>IF(C1466="",(""),(INDEX('Base de Datos'!A1449:B1456,(MATCH(Movimientos!C1466,'Base de Datos'!A1449:A1456,0)),(2))))</f>
        <v/>
      </c>
      <c r="E1466" s="8"/>
      <c r="F1466" s="8"/>
      <c r="G1466" s="8"/>
      <c r="H1466" s="4" t="str">
        <f t="shared" si="50"/>
        <v/>
      </c>
      <c r="I1466" s="5" t="str">
        <f t="shared" si="51"/>
        <v/>
      </c>
      <c r="J1466" s="8"/>
    </row>
    <row r="1467" spans="1:10" x14ac:dyDescent="0.3">
      <c r="A1467" s="10"/>
      <c r="B1467" s="7"/>
      <c r="C1467" s="20"/>
      <c r="D1467" s="8" t="str">
        <f>IF(C1467="",(""),(INDEX('Base de Datos'!A1450:B1457,(MATCH(Movimientos!C1467,'Base de Datos'!A1450:A1457,0)),(2))))</f>
        <v/>
      </c>
      <c r="E1467" s="8"/>
      <c r="F1467" s="8"/>
      <c r="G1467" s="8"/>
      <c r="H1467" s="4" t="str">
        <f t="shared" si="50"/>
        <v/>
      </c>
      <c r="I1467" s="5" t="str">
        <f t="shared" si="51"/>
        <v/>
      </c>
      <c r="J1467" s="8"/>
    </row>
    <row r="1468" spans="1:10" x14ac:dyDescent="0.3">
      <c r="A1468" s="10"/>
      <c r="B1468" s="7"/>
      <c r="C1468" s="20"/>
      <c r="D1468" s="8" t="str">
        <f>IF(C1468="",(""),(INDEX('Base de Datos'!A1451:B1458,(MATCH(Movimientos!C1468,'Base de Datos'!A1451:A1458,0)),(2))))</f>
        <v/>
      </c>
      <c r="E1468" s="8"/>
      <c r="F1468" s="8"/>
      <c r="G1468" s="8"/>
      <c r="H1468" s="4" t="str">
        <f t="shared" si="50"/>
        <v/>
      </c>
      <c r="I1468" s="5" t="str">
        <f t="shared" si="51"/>
        <v/>
      </c>
      <c r="J1468" s="8"/>
    </row>
    <row r="1469" spans="1:10" x14ac:dyDescent="0.3">
      <c r="A1469" s="10"/>
      <c r="B1469" s="7"/>
      <c r="C1469" s="20"/>
      <c r="D1469" s="8" t="str">
        <f>IF(C1469="",(""),(INDEX('Base de Datos'!A1452:B1459,(MATCH(Movimientos!C1469,'Base de Datos'!A1452:A1459,0)),(2))))</f>
        <v/>
      </c>
      <c r="E1469" s="8"/>
      <c r="F1469" s="8"/>
      <c r="G1469" s="8"/>
      <c r="H1469" s="4" t="str">
        <f t="shared" si="50"/>
        <v/>
      </c>
      <c r="I1469" s="5" t="str">
        <f t="shared" si="51"/>
        <v/>
      </c>
      <c r="J1469" s="8"/>
    </row>
    <row r="1470" spans="1:10" x14ac:dyDescent="0.3">
      <c r="A1470" s="10"/>
      <c r="B1470" s="7"/>
      <c r="C1470" s="20"/>
      <c r="D1470" s="8" t="str">
        <f>IF(C1470="",(""),(INDEX('Base de Datos'!A1453:B1460,(MATCH(Movimientos!C1470,'Base de Datos'!A1453:A1460,0)),(2))))</f>
        <v/>
      </c>
      <c r="E1470" s="8"/>
      <c r="F1470" s="8"/>
      <c r="G1470" s="8"/>
      <c r="H1470" s="4" t="str">
        <f t="shared" si="50"/>
        <v/>
      </c>
      <c r="I1470" s="5" t="str">
        <f t="shared" si="51"/>
        <v/>
      </c>
      <c r="J1470" s="8"/>
    </row>
    <row r="1471" spans="1:10" x14ac:dyDescent="0.3">
      <c r="A1471" s="10"/>
      <c r="B1471" s="7"/>
      <c r="C1471" s="20"/>
      <c r="D1471" s="8" t="str">
        <f>IF(C1471="",(""),(INDEX('Base de Datos'!A1454:B1461,(MATCH(Movimientos!C1471,'Base de Datos'!A1454:A1461,0)),(2))))</f>
        <v/>
      </c>
      <c r="E1471" s="8"/>
      <c r="F1471" s="8"/>
      <c r="G1471" s="8"/>
      <c r="H1471" s="4" t="str">
        <f t="shared" si="50"/>
        <v/>
      </c>
      <c r="I1471" s="5" t="str">
        <f t="shared" si="51"/>
        <v/>
      </c>
      <c r="J1471" s="8"/>
    </row>
    <row r="1472" spans="1:10" x14ac:dyDescent="0.3">
      <c r="A1472" s="10"/>
      <c r="B1472" s="7"/>
      <c r="C1472" s="20"/>
      <c r="D1472" s="8" t="str">
        <f>IF(C1472="",(""),(INDEX('Base de Datos'!A1455:B1462,(MATCH(Movimientos!C1472,'Base de Datos'!A1455:A1462,0)),(2))))</f>
        <v/>
      </c>
      <c r="E1472" s="8"/>
      <c r="F1472" s="8"/>
      <c r="G1472" s="8"/>
      <c r="H1472" s="4" t="str">
        <f t="shared" si="50"/>
        <v/>
      </c>
      <c r="I1472" s="5" t="str">
        <f t="shared" si="51"/>
        <v/>
      </c>
      <c r="J1472" s="8"/>
    </row>
    <row r="1473" spans="1:10" x14ac:dyDescent="0.3">
      <c r="A1473" s="10"/>
      <c r="B1473" s="7"/>
      <c r="C1473" s="20"/>
      <c r="D1473" s="8" t="str">
        <f>IF(C1473="",(""),(INDEX('Base de Datos'!A1456:B1463,(MATCH(Movimientos!C1473,'Base de Datos'!A1456:A1463,0)),(2))))</f>
        <v/>
      </c>
      <c r="E1473" s="8"/>
      <c r="F1473" s="8"/>
      <c r="G1473" s="8"/>
      <c r="H1473" s="4" t="str">
        <f t="shared" si="50"/>
        <v/>
      </c>
      <c r="I1473" s="5" t="str">
        <f t="shared" si="51"/>
        <v/>
      </c>
      <c r="J1473" s="8"/>
    </row>
    <row r="1474" spans="1:10" x14ac:dyDescent="0.3">
      <c r="A1474" s="10"/>
      <c r="B1474" s="7"/>
      <c r="C1474" s="20"/>
      <c r="D1474" s="8" t="str">
        <f>IF(C1474="",(""),(INDEX('Base de Datos'!A1457:B1464,(MATCH(Movimientos!C1474,'Base de Datos'!A1457:A1464,0)),(2))))</f>
        <v/>
      </c>
      <c r="E1474" s="8"/>
      <c r="F1474" s="8"/>
      <c r="G1474" s="8"/>
      <c r="H1474" s="4" t="str">
        <f t="shared" si="50"/>
        <v/>
      </c>
      <c r="I1474" s="5" t="str">
        <f t="shared" si="51"/>
        <v/>
      </c>
      <c r="J1474" s="8"/>
    </row>
    <row r="1475" spans="1:10" x14ac:dyDescent="0.3">
      <c r="A1475" s="10"/>
      <c r="B1475" s="7"/>
      <c r="C1475" s="20"/>
      <c r="D1475" s="8" t="str">
        <f>IF(C1475="",(""),(INDEX('Base de Datos'!A1458:B1465,(MATCH(Movimientos!C1475,'Base de Datos'!A1458:A1465,0)),(2))))</f>
        <v/>
      </c>
      <c r="E1475" s="8"/>
      <c r="F1475" s="8"/>
      <c r="G1475" s="8"/>
      <c r="H1475" s="4" t="str">
        <f t="shared" si="50"/>
        <v/>
      </c>
      <c r="I1475" s="5" t="str">
        <f t="shared" si="51"/>
        <v/>
      </c>
      <c r="J1475" s="8"/>
    </row>
    <row r="1476" spans="1:10" x14ac:dyDescent="0.3">
      <c r="A1476" s="10"/>
      <c r="B1476" s="7"/>
      <c r="C1476" s="20"/>
      <c r="D1476" s="8" t="str">
        <f>IF(C1476="",(""),(INDEX('Base de Datos'!A1459:B1466,(MATCH(Movimientos!C1476,'Base de Datos'!A1459:A1466,0)),(2))))</f>
        <v/>
      </c>
      <c r="E1476" s="8"/>
      <c r="F1476" s="8"/>
      <c r="G1476" s="8"/>
      <c r="H1476" s="4" t="str">
        <f t="shared" si="50"/>
        <v/>
      </c>
      <c r="I1476" s="5" t="str">
        <f t="shared" si="51"/>
        <v/>
      </c>
      <c r="J1476" s="8"/>
    </row>
    <row r="1477" spans="1:10" x14ac:dyDescent="0.3">
      <c r="A1477" s="10"/>
      <c r="B1477" s="7"/>
      <c r="C1477" s="20"/>
      <c r="D1477" s="8" t="str">
        <f>IF(C1477="",(""),(INDEX('Base de Datos'!A1460:B1467,(MATCH(Movimientos!C1477,'Base de Datos'!A1460:A1467,0)),(2))))</f>
        <v/>
      </c>
      <c r="E1477" s="8"/>
      <c r="F1477" s="8"/>
      <c r="G1477" s="8"/>
      <c r="H1477" s="4" t="str">
        <f t="shared" si="50"/>
        <v/>
      </c>
      <c r="I1477" s="5" t="str">
        <f t="shared" si="51"/>
        <v/>
      </c>
      <c r="J1477" s="8"/>
    </row>
    <row r="1478" spans="1:10" x14ac:dyDescent="0.3">
      <c r="A1478" s="10"/>
      <c r="B1478" s="7"/>
      <c r="C1478" s="20"/>
      <c r="D1478" s="8" t="str">
        <f>IF(C1478="",(""),(INDEX('Base de Datos'!A1461:B1468,(MATCH(Movimientos!C1478,'Base de Datos'!A1461:A1468,0)),(2))))</f>
        <v/>
      </c>
      <c r="E1478" s="8"/>
      <c r="F1478" s="8"/>
      <c r="G1478" s="8"/>
      <c r="H1478" s="4" t="str">
        <f t="shared" si="50"/>
        <v/>
      </c>
      <c r="I1478" s="5" t="str">
        <f t="shared" si="51"/>
        <v/>
      </c>
      <c r="J1478" s="8"/>
    </row>
    <row r="1479" spans="1:10" x14ac:dyDescent="0.3">
      <c r="A1479" s="10"/>
      <c r="B1479" s="7"/>
      <c r="C1479" s="20"/>
      <c r="D1479" s="8" t="str">
        <f>IF(C1479="",(""),(INDEX('Base de Datos'!A1462:B1469,(MATCH(Movimientos!C1479,'Base de Datos'!A1462:A1469,0)),(2))))</f>
        <v/>
      </c>
      <c r="E1479" s="8"/>
      <c r="F1479" s="8"/>
      <c r="G1479" s="8"/>
      <c r="H1479" s="4" t="str">
        <f t="shared" si="50"/>
        <v/>
      </c>
      <c r="I1479" s="5" t="str">
        <f t="shared" si="51"/>
        <v/>
      </c>
      <c r="J1479" s="8"/>
    </row>
    <row r="1480" spans="1:10" x14ac:dyDescent="0.3">
      <c r="A1480" s="10"/>
      <c r="B1480" s="7"/>
      <c r="C1480" s="20"/>
      <c r="D1480" s="8" t="str">
        <f>IF(C1480="",(""),(INDEX('Base de Datos'!A1463:B1470,(MATCH(Movimientos!C1480,'Base de Datos'!A1463:A1470,0)),(2))))</f>
        <v/>
      </c>
      <c r="E1480" s="8"/>
      <c r="F1480" s="8"/>
      <c r="G1480" s="8"/>
      <c r="H1480" s="4" t="str">
        <f t="shared" si="50"/>
        <v/>
      </c>
      <c r="I1480" s="5" t="str">
        <f t="shared" si="51"/>
        <v/>
      </c>
      <c r="J1480" s="8"/>
    </row>
    <row r="1481" spans="1:10" x14ac:dyDescent="0.3">
      <c r="A1481" s="10"/>
      <c r="B1481" s="7"/>
      <c r="C1481" s="20"/>
      <c r="D1481" s="8" t="str">
        <f>IF(C1481="",(""),(INDEX('Base de Datos'!A1464:B1471,(MATCH(Movimientos!C1481,'Base de Datos'!A1464:A1471,0)),(2))))</f>
        <v/>
      </c>
      <c r="E1481" s="8"/>
      <c r="F1481" s="8"/>
      <c r="G1481" s="8"/>
      <c r="H1481" s="4" t="str">
        <f t="shared" si="50"/>
        <v/>
      </c>
      <c r="I1481" s="5" t="str">
        <f t="shared" si="51"/>
        <v/>
      </c>
      <c r="J1481" s="8"/>
    </row>
    <row r="1482" spans="1:10" x14ac:dyDescent="0.3">
      <c r="A1482" s="10"/>
      <c r="B1482" s="7"/>
      <c r="C1482" s="20"/>
      <c r="D1482" s="8" t="str">
        <f>IF(C1482="",(""),(INDEX('Base de Datos'!A1465:B1472,(MATCH(Movimientos!C1482,'Base de Datos'!A1465:A1472,0)),(2))))</f>
        <v/>
      </c>
      <c r="E1482" s="8"/>
      <c r="F1482" s="8"/>
      <c r="G1482" s="8"/>
      <c r="H1482" s="4" t="str">
        <f t="shared" si="50"/>
        <v/>
      </c>
      <c r="I1482" s="5" t="str">
        <f t="shared" si="51"/>
        <v/>
      </c>
      <c r="J1482" s="8"/>
    </row>
    <row r="1483" spans="1:10" x14ac:dyDescent="0.3">
      <c r="A1483" s="10"/>
      <c r="B1483" s="7"/>
      <c r="C1483" s="20"/>
      <c r="D1483" s="8" t="str">
        <f>IF(C1483="",(""),(INDEX('Base de Datos'!A1466:B1473,(MATCH(Movimientos!C1483,'Base de Datos'!A1466:A1473,0)),(2))))</f>
        <v/>
      </c>
      <c r="E1483" s="8"/>
      <c r="F1483" s="8"/>
      <c r="G1483" s="8"/>
      <c r="H1483" s="4" t="str">
        <f t="shared" si="50"/>
        <v/>
      </c>
      <c r="I1483" s="5" t="str">
        <f t="shared" si="51"/>
        <v/>
      </c>
      <c r="J1483" s="8"/>
    </row>
    <row r="1484" spans="1:10" x14ac:dyDescent="0.3">
      <c r="A1484" s="10"/>
      <c r="B1484" s="7"/>
      <c r="C1484" s="20"/>
      <c r="D1484" s="8" t="str">
        <f>IF(C1484="",(""),(INDEX('Base de Datos'!A1467:B1474,(MATCH(Movimientos!C1484,'Base de Datos'!A1467:A1474,0)),(2))))</f>
        <v/>
      </c>
      <c r="E1484" s="8"/>
      <c r="F1484" s="8"/>
      <c r="G1484" s="8"/>
      <c r="H1484" s="4" t="str">
        <f t="shared" si="50"/>
        <v/>
      </c>
      <c r="I1484" s="5" t="str">
        <f t="shared" si="51"/>
        <v/>
      </c>
      <c r="J1484" s="8"/>
    </row>
    <row r="1485" spans="1:10" x14ac:dyDescent="0.3">
      <c r="A1485" s="10"/>
      <c r="B1485" s="7"/>
      <c r="C1485" s="20"/>
      <c r="D1485" s="8" t="str">
        <f>IF(C1485="",(""),(INDEX('Base de Datos'!A1468:B1475,(MATCH(Movimientos!C1485,'Base de Datos'!A1468:A1475,0)),(2))))</f>
        <v/>
      </c>
      <c r="E1485" s="8"/>
      <c r="F1485" s="8"/>
      <c r="G1485" s="8"/>
      <c r="H1485" s="4" t="str">
        <f t="shared" si="50"/>
        <v/>
      </c>
      <c r="I1485" s="5" t="str">
        <f t="shared" si="51"/>
        <v/>
      </c>
      <c r="J1485" s="8"/>
    </row>
    <row r="1486" spans="1:10" x14ac:dyDescent="0.3">
      <c r="A1486" s="10"/>
      <c r="B1486" s="7"/>
      <c r="C1486" s="20"/>
      <c r="D1486" s="8" t="str">
        <f>IF(C1486="",(""),(INDEX('Base de Datos'!A1469:B1476,(MATCH(Movimientos!C1486,'Base de Datos'!A1469:A1476,0)),(2))))</f>
        <v/>
      </c>
      <c r="E1486" s="8"/>
      <c r="F1486" s="8"/>
      <c r="G1486" s="8"/>
      <c r="H1486" s="4" t="str">
        <f t="shared" si="50"/>
        <v/>
      </c>
      <c r="I1486" s="5" t="str">
        <f t="shared" si="51"/>
        <v/>
      </c>
      <c r="J1486" s="8"/>
    </row>
    <row r="1487" spans="1:10" x14ac:dyDescent="0.3">
      <c r="A1487" s="10"/>
      <c r="B1487" s="7"/>
      <c r="C1487" s="20"/>
      <c r="D1487" s="8" t="str">
        <f>IF(C1487="",(""),(INDEX('Base de Datos'!A1470:B1477,(MATCH(Movimientos!C1487,'Base de Datos'!A1470:A1477,0)),(2))))</f>
        <v/>
      </c>
      <c r="E1487" s="8"/>
      <c r="F1487" s="8"/>
      <c r="G1487" s="8"/>
      <c r="H1487" s="4" t="str">
        <f t="shared" si="50"/>
        <v/>
      </c>
      <c r="I1487" s="5" t="str">
        <f t="shared" si="51"/>
        <v/>
      </c>
      <c r="J1487" s="8"/>
    </row>
    <row r="1488" spans="1:10" x14ac:dyDescent="0.3">
      <c r="A1488" s="10"/>
      <c r="B1488" s="7"/>
      <c r="C1488" s="20"/>
      <c r="D1488" s="8" t="str">
        <f>IF(C1488="",(""),(INDEX('Base de Datos'!A1471:B1478,(MATCH(Movimientos!C1488,'Base de Datos'!A1471:A1478,0)),(2))))</f>
        <v/>
      </c>
      <c r="E1488" s="8"/>
      <c r="F1488" s="8"/>
      <c r="G1488" s="8"/>
      <c r="H1488" s="4" t="str">
        <f t="shared" si="50"/>
        <v/>
      </c>
      <c r="I1488" s="5" t="str">
        <f t="shared" si="51"/>
        <v/>
      </c>
      <c r="J1488" s="8"/>
    </row>
    <row r="1489" spans="1:10" x14ac:dyDescent="0.3">
      <c r="A1489" s="10"/>
      <c r="B1489" s="7"/>
      <c r="C1489" s="20"/>
      <c r="D1489" s="8" t="str">
        <f>IF(C1489="",(""),(INDEX('Base de Datos'!A1472:B1479,(MATCH(Movimientos!C1489,'Base de Datos'!A1472:A1479,0)),(2))))</f>
        <v/>
      </c>
      <c r="E1489" s="8"/>
      <c r="F1489" s="8"/>
      <c r="G1489" s="8"/>
      <c r="H1489" s="4" t="str">
        <f t="shared" si="50"/>
        <v/>
      </c>
      <c r="I1489" s="5" t="str">
        <f t="shared" si="51"/>
        <v/>
      </c>
      <c r="J1489" s="8"/>
    </row>
    <row r="1490" spans="1:10" x14ac:dyDescent="0.3">
      <c r="A1490" s="10"/>
      <c r="B1490" s="7"/>
      <c r="C1490" s="20"/>
      <c r="D1490" s="8" t="str">
        <f>IF(C1490="",(""),(INDEX('Base de Datos'!A1473:B1480,(MATCH(Movimientos!C1490,'Base de Datos'!A1473:A1480,0)),(2))))</f>
        <v/>
      </c>
      <c r="E1490" s="8"/>
      <c r="F1490" s="8"/>
      <c r="G1490" s="8"/>
      <c r="H1490" s="4" t="str">
        <f t="shared" si="50"/>
        <v/>
      </c>
      <c r="I1490" s="5" t="str">
        <f t="shared" si="51"/>
        <v/>
      </c>
      <c r="J1490" s="8"/>
    </row>
    <row r="1491" spans="1:10" x14ac:dyDescent="0.3">
      <c r="A1491" s="10"/>
      <c r="B1491" s="7"/>
      <c r="C1491" s="20"/>
      <c r="D1491" s="8" t="str">
        <f>IF(C1491="",(""),(INDEX('Base de Datos'!A1474:B1481,(MATCH(Movimientos!C1491,'Base de Datos'!A1474:A1481,0)),(2))))</f>
        <v/>
      </c>
      <c r="E1491" s="8"/>
      <c r="F1491" s="8"/>
      <c r="G1491" s="8"/>
      <c r="H1491" s="4" t="str">
        <f t="shared" si="50"/>
        <v/>
      </c>
      <c r="I1491" s="5" t="str">
        <f t="shared" si="51"/>
        <v/>
      </c>
      <c r="J1491" s="8"/>
    </row>
    <row r="1492" spans="1:10" x14ac:dyDescent="0.3">
      <c r="A1492" s="10"/>
      <c r="B1492" s="7"/>
      <c r="C1492" s="20"/>
      <c r="D1492" s="8" t="str">
        <f>IF(C1492="",(""),(INDEX('Base de Datos'!A1475:B1482,(MATCH(Movimientos!C1492,'Base de Datos'!A1475:A1482,0)),(2))))</f>
        <v/>
      </c>
      <c r="E1492" s="8"/>
      <c r="F1492" s="8"/>
      <c r="G1492" s="8"/>
      <c r="H1492" s="4" t="str">
        <f t="shared" si="50"/>
        <v/>
      </c>
      <c r="I1492" s="5" t="str">
        <f t="shared" si="51"/>
        <v/>
      </c>
      <c r="J1492" s="8"/>
    </row>
    <row r="1493" spans="1:10" x14ac:dyDescent="0.3">
      <c r="A1493" s="10"/>
      <c r="B1493" s="7"/>
      <c r="C1493" s="20"/>
      <c r="D1493" s="8" t="str">
        <f>IF(C1493="",(""),(INDEX('Base de Datos'!A1476:B1483,(MATCH(Movimientos!C1493,'Base de Datos'!A1476:A1483,0)),(2))))</f>
        <v/>
      </c>
      <c r="E1493" s="8"/>
      <c r="F1493" s="8"/>
      <c r="G1493" s="8"/>
      <c r="H1493" s="4" t="str">
        <f t="shared" si="50"/>
        <v/>
      </c>
      <c r="I1493" s="5" t="str">
        <f t="shared" si="51"/>
        <v/>
      </c>
      <c r="J1493" s="8"/>
    </row>
    <row r="1494" spans="1:10" x14ac:dyDescent="0.3">
      <c r="A1494" s="10"/>
      <c r="B1494" s="7"/>
      <c r="C1494" s="20"/>
      <c r="D1494" s="8" t="str">
        <f>IF(C1494="",(""),(INDEX('Base de Datos'!A1477:B1484,(MATCH(Movimientos!C1494,'Base de Datos'!A1477:A1484,0)),(2))))</f>
        <v/>
      </c>
      <c r="E1494" s="8"/>
      <c r="F1494" s="8"/>
      <c r="G1494" s="8"/>
      <c r="H1494" s="4" t="str">
        <f t="shared" si="50"/>
        <v/>
      </c>
      <c r="I1494" s="5" t="str">
        <f t="shared" si="51"/>
        <v/>
      </c>
      <c r="J1494" s="8"/>
    </row>
    <row r="1495" spans="1:10" x14ac:dyDescent="0.3">
      <c r="A1495" s="10"/>
      <c r="B1495" s="7"/>
      <c r="C1495" s="20"/>
      <c r="D1495" s="8" t="str">
        <f>IF(C1495="",(""),(INDEX('Base de Datos'!A1478:B1485,(MATCH(Movimientos!C1495,'Base de Datos'!A1478:A1485,0)),(2))))</f>
        <v/>
      </c>
      <c r="E1495" s="8"/>
      <c r="F1495" s="8"/>
      <c r="G1495" s="8"/>
      <c r="H1495" s="4" t="str">
        <f t="shared" si="50"/>
        <v/>
      </c>
      <c r="I1495" s="5" t="str">
        <f t="shared" si="51"/>
        <v/>
      </c>
      <c r="J1495" s="8"/>
    </row>
    <row r="1496" spans="1:10" x14ac:dyDescent="0.3">
      <c r="A1496" s="10"/>
      <c r="B1496" s="7"/>
      <c r="C1496" s="20"/>
      <c r="D1496" s="8" t="str">
        <f>IF(C1496="",(""),(INDEX('Base de Datos'!A1479:B1486,(MATCH(Movimientos!C1496,'Base de Datos'!A1479:A1486,0)),(2))))</f>
        <v/>
      </c>
      <c r="E1496" s="8"/>
      <c r="F1496" s="8"/>
      <c r="G1496" s="8"/>
      <c r="H1496" s="4" t="str">
        <f t="shared" si="50"/>
        <v/>
      </c>
      <c r="I1496" s="5" t="str">
        <f t="shared" si="51"/>
        <v/>
      </c>
      <c r="J1496" s="8"/>
    </row>
    <row r="1497" spans="1:10" x14ac:dyDescent="0.3">
      <c r="A1497" s="10"/>
      <c r="B1497" s="7"/>
      <c r="C1497" s="20"/>
      <c r="D1497" s="8" t="str">
        <f>IF(C1497="",(""),(INDEX('Base de Datos'!A1480:B1487,(MATCH(Movimientos!C1497,'Base de Datos'!A1480:A1487,0)),(2))))</f>
        <v/>
      </c>
      <c r="E1497" s="8"/>
      <c r="F1497" s="8"/>
      <c r="G1497" s="8"/>
      <c r="H1497" s="4" t="str">
        <f t="shared" si="50"/>
        <v/>
      </c>
      <c r="I1497" s="5" t="str">
        <f t="shared" si="51"/>
        <v/>
      </c>
      <c r="J1497" s="8"/>
    </row>
    <row r="1498" spans="1:10" x14ac:dyDescent="0.3">
      <c r="A1498" s="10"/>
      <c r="B1498" s="7"/>
      <c r="C1498" s="20"/>
      <c r="D1498" s="8" t="str">
        <f>IF(C1498="",(""),(INDEX('Base de Datos'!A1481:B1488,(MATCH(Movimientos!C1498,'Base de Datos'!A1481:A1488,0)),(2))))</f>
        <v/>
      </c>
      <c r="E1498" s="8"/>
      <c r="F1498" s="8"/>
      <c r="G1498" s="8"/>
      <c r="H1498" s="4" t="str">
        <f t="shared" si="50"/>
        <v/>
      </c>
      <c r="I1498" s="5" t="str">
        <f t="shared" si="51"/>
        <v/>
      </c>
      <c r="J1498" s="8"/>
    </row>
    <row r="1499" spans="1:10" x14ac:dyDescent="0.3">
      <c r="A1499" s="10"/>
      <c r="B1499" s="7"/>
      <c r="C1499" s="20"/>
      <c r="D1499" s="8" t="str">
        <f>IF(C1499="",(""),(INDEX('Base de Datos'!A1482:B1489,(MATCH(Movimientos!C1499,'Base de Datos'!A1482:A1489,0)),(2))))</f>
        <v/>
      </c>
      <c r="E1499" s="8"/>
      <c r="F1499" s="8"/>
      <c r="G1499" s="8"/>
      <c r="H1499" s="4" t="str">
        <f t="shared" si="50"/>
        <v/>
      </c>
      <c r="I1499" s="5" t="str">
        <f t="shared" si="51"/>
        <v/>
      </c>
      <c r="J1499" s="8"/>
    </row>
    <row r="1500" spans="1:10" x14ac:dyDescent="0.3">
      <c r="A1500" s="10"/>
      <c r="B1500" s="7"/>
      <c r="C1500" s="20"/>
      <c r="D1500" s="8" t="str">
        <f>IF(C1500="",(""),(INDEX('Base de Datos'!A1483:B1490,(MATCH(Movimientos!C1500,'Base de Datos'!A1483:A1490,0)),(2))))</f>
        <v/>
      </c>
      <c r="E1500" s="8"/>
      <c r="F1500" s="8"/>
      <c r="G1500" s="8"/>
      <c r="H1500" s="4" t="str">
        <f t="shared" si="50"/>
        <v/>
      </c>
      <c r="I1500" s="5" t="str">
        <f t="shared" si="51"/>
        <v/>
      </c>
      <c r="J1500" s="8"/>
    </row>
    <row r="1501" spans="1:10" x14ac:dyDescent="0.3">
      <c r="A1501" s="10"/>
      <c r="B1501" s="7"/>
      <c r="C1501" s="20"/>
      <c r="D1501" s="8" t="str">
        <f>IF(C1501="",(""),(INDEX('Base de Datos'!A1484:B1491,(MATCH(Movimientos!C1501,'Base de Datos'!A1484:A1491,0)),(2))))</f>
        <v/>
      </c>
      <c r="E1501" s="8"/>
      <c r="F1501" s="8"/>
      <c r="G1501" s="8"/>
      <c r="H1501" s="4" t="str">
        <f t="shared" si="50"/>
        <v/>
      </c>
      <c r="I1501" s="5" t="str">
        <f t="shared" si="51"/>
        <v/>
      </c>
      <c r="J1501" s="8"/>
    </row>
    <row r="1502" spans="1:10" x14ac:dyDescent="0.3">
      <c r="A1502" s="10"/>
      <c r="B1502" s="7"/>
      <c r="C1502" s="20"/>
      <c r="D1502" s="8" t="str">
        <f>IF(C1502="",(""),(INDEX('Base de Datos'!A1485:B1492,(MATCH(Movimientos!C1502,'Base de Datos'!A1485:A1492,0)),(2))))</f>
        <v/>
      </c>
      <c r="E1502" s="8"/>
      <c r="F1502" s="8"/>
      <c r="G1502" s="8"/>
      <c r="H1502" s="4" t="str">
        <f t="shared" si="50"/>
        <v/>
      </c>
      <c r="I1502" s="5" t="str">
        <f t="shared" si="51"/>
        <v/>
      </c>
      <c r="J1502" s="8"/>
    </row>
    <row r="1503" spans="1:10" x14ac:dyDescent="0.3">
      <c r="A1503" s="10"/>
      <c r="B1503" s="7"/>
      <c r="C1503" s="20"/>
      <c r="D1503" s="8" t="str">
        <f>IF(C1503="",(""),(INDEX('Base de Datos'!A1486:B1493,(MATCH(Movimientos!C1503,'Base de Datos'!A1486:A1493,0)),(2))))</f>
        <v/>
      </c>
      <c r="E1503" s="8"/>
      <c r="F1503" s="8"/>
      <c r="G1503" s="8"/>
      <c r="H1503" s="4" t="str">
        <f t="shared" si="50"/>
        <v/>
      </c>
      <c r="I1503" s="5" t="str">
        <f t="shared" si="51"/>
        <v/>
      </c>
      <c r="J1503" s="8"/>
    </row>
    <row r="1504" spans="1:10" x14ac:dyDescent="0.3">
      <c r="A1504" s="10"/>
      <c r="B1504" s="7"/>
      <c r="C1504" s="20"/>
      <c r="D1504" s="8" t="str">
        <f>IF(C1504="",(""),(INDEX('Base de Datos'!A1487:B1494,(MATCH(Movimientos!C1504,'Base de Datos'!A1487:A1494,0)),(2))))</f>
        <v/>
      </c>
      <c r="E1504" s="8"/>
      <c r="F1504" s="8"/>
      <c r="G1504" s="8"/>
      <c r="H1504" s="4" t="str">
        <f t="shared" si="50"/>
        <v/>
      </c>
      <c r="I1504" s="5" t="str">
        <f t="shared" si="51"/>
        <v/>
      </c>
      <c r="J1504" s="8"/>
    </row>
    <row r="1505" spans="1:10" x14ac:dyDescent="0.3">
      <c r="A1505" s="10"/>
      <c r="B1505" s="7"/>
      <c r="C1505" s="20"/>
      <c r="D1505" s="8" t="str">
        <f>IF(C1505="",(""),(INDEX('Base de Datos'!A1488:B1495,(MATCH(Movimientos!C1505,'Base de Datos'!A1488:A1495,0)),(2))))</f>
        <v/>
      </c>
      <c r="E1505" s="8"/>
      <c r="F1505" s="8"/>
      <c r="G1505" s="8"/>
      <c r="H1505" s="4" t="str">
        <f t="shared" si="50"/>
        <v/>
      </c>
      <c r="I1505" s="5" t="str">
        <f t="shared" si="51"/>
        <v/>
      </c>
      <c r="J1505" s="8"/>
    </row>
    <row r="1506" spans="1:10" x14ac:dyDescent="0.3">
      <c r="A1506" s="10"/>
      <c r="B1506" s="7"/>
      <c r="C1506" s="20"/>
      <c r="D1506" s="8" t="str">
        <f>IF(C1506="",(""),(INDEX('Base de Datos'!A1489:B1496,(MATCH(Movimientos!C1506,'Base de Datos'!A1489:A1496,0)),(2))))</f>
        <v/>
      </c>
      <c r="E1506" s="8"/>
      <c r="F1506" s="8"/>
      <c r="G1506" s="8"/>
      <c r="H1506" s="4" t="str">
        <f t="shared" si="50"/>
        <v/>
      </c>
      <c r="I1506" s="5" t="str">
        <f t="shared" si="51"/>
        <v/>
      </c>
      <c r="J1506" s="8"/>
    </row>
    <row r="1507" spans="1:10" x14ac:dyDescent="0.3">
      <c r="A1507" s="10"/>
      <c r="B1507" s="7"/>
      <c r="C1507" s="20"/>
      <c r="D1507" s="8" t="str">
        <f>IF(C1507="",(""),(INDEX('Base de Datos'!A1490:B1497,(MATCH(Movimientos!C1507,'Base de Datos'!A1490:A1497,0)),(2))))</f>
        <v/>
      </c>
      <c r="E1507" s="8"/>
      <c r="F1507" s="8"/>
      <c r="G1507" s="8"/>
      <c r="H1507" s="4" t="str">
        <f t="shared" si="50"/>
        <v/>
      </c>
      <c r="I1507" s="5" t="str">
        <f t="shared" si="51"/>
        <v/>
      </c>
      <c r="J1507" s="8"/>
    </row>
    <row r="1508" spans="1:10" x14ac:dyDescent="0.3">
      <c r="A1508" s="10"/>
      <c r="B1508" s="7"/>
      <c r="C1508" s="20"/>
      <c r="D1508" s="8" t="str">
        <f>IF(C1508="",(""),(INDEX('Base de Datos'!A1491:B1498,(MATCH(Movimientos!C1508,'Base de Datos'!A1491:A1498,0)),(2))))</f>
        <v/>
      </c>
      <c r="E1508" s="8"/>
      <c r="F1508" s="8"/>
      <c r="G1508" s="8"/>
      <c r="H1508" s="4" t="str">
        <f t="shared" si="50"/>
        <v/>
      </c>
      <c r="I1508" s="5" t="str">
        <f t="shared" si="51"/>
        <v/>
      </c>
      <c r="J1508" s="8"/>
    </row>
    <row r="1509" spans="1:10" x14ac:dyDescent="0.3">
      <c r="A1509" s="10"/>
      <c r="B1509" s="7"/>
      <c r="C1509" s="20"/>
      <c r="D1509" s="8" t="str">
        <f>IF(C1509="",(""),(INDEX('Base de Datos'!A1492:B1499,(MATCH(Movimientos!C1509,'Base de Datos'!A1492:A1499,0)),(2))))</f>
        <v/>
      </c>
      <c r="E1509" s="8"/>
      <c r="F1509" s="8"/>
      <c r="G1509" s="8"/>
      <c r="H1509" s="4" t="str">
        <f t="shared" si="50"/>
        <v/>
      </c>
      <c r="I1509" s="5" t="str">
        <f t="shared" si="51"/>
        <v/>
      </c>
      <c r="J1509" s="8"/>
    </row>
    <row r="1510" spans="1:10" x14ac:dyDescent="0.3">
      <c r="A1510" s="10"/>
      <c r="B1510" s="7"/>
      <c r="C1510" s="20"/>
      <c r="D1510" s="8" t="str">
        <f>IF(C1510="",(""),(INDEX('Base de Datos'!A1493:B1500,(MATCH(Movimientos!C1510,'Base de Datos'!A1493:A1500,0)),(2))))</f>
        <v/>
      </c>
      <c r="E1510" s="8"/>
      <c r="F1510" s="8"/>
      <c r="G1510" s="8"/>
      <c r="H1510" s="4" t="str">
        <f t="shared" ref="H1510:H1573" si="52">IF(A1510="",(""),(IF(B1510="Ingreso",(D1510),(""))))</f>
        <v/>
      </c>
      <c r="I1510" s="5" t="str">
        <f t="shared" ref="I1510:I1573" si="53">IF(A1510="",(""),(IF(B1510="Egreso",(D1510),(""))))</f>
        <v/>
      </c>
      <c r="J1510" s="8"/>
    </row>
    <row r="1511" spans="1:10" x14ac:dyDescent="0.3">
      <c r="A1511" s="10"/>
      <c r="B1511" s="7"/>
      <c r="C1511" s="20"/>
      <c r="D1511" s="8" t="str">
        <f>IF(C1511="",(""),(INDEX('Base de Datos'!A1494:B1501,(MATCH(Movimientos!C1511,'Base de Datos'!A1494:A1501,0)),(2))))</f>
        <v/>
      </c>
      <c r="E1511" s="8"/>
      <c r="F1511" s="8"/>
      <c r="G1511" s="8"/>
      <c r="H1511" s="4" t="str">
        <f t="shared" si="52"/>
        <v/>
      </c>
      <c r="I1511" s="5" t="str">
        <f t="shared" si="53"/>
        <v/>
      </c>
      <c r="J1511" s="8"/>
    </row>
    <row r="1512" spans="1:10" x14ac:dyDescent="0.3">
      <c r="A1512" s="10"/>
      <c r="B1512" s="7"/>
      <c r="C1512" s="20"/>
      <c r="D1512" s="8" t="str">
        <f>IF(C1512="",(""),(INDEX('Base de Datos'!A1495:B1502,(MATCH(Movimientos!C1512,'Base de Datos'!A1495:A1502,0)),(2))))</f>
        <v/>
      </c>
      <c r="E1512" s="8"/>
      <c r="F1512" s="8"/>
      <c r="G1512" s="8"/>
      <c r="H1512" s="4" t="str">
        <f t="shared" si="52"/>
        <v/>
      </c>
      <c r="I1512" s="5" t="str">
        <f t="shared" si="53"/>
        <v/>
      </c>
      <c r="J1512" s="8"/>
    </row>
    <row r="1513" spans="1:10" x14ac:dyDescent="0.3">
      <c r="A1513" s="10"/>
      <c r="B1513" s="7"/>
      <c r="C1513" s="20"/>
      <c r="D1513" s="8" t="str">
        <f>IF(C1513="",(""),(INDEX('Base de Datos'!A1496:B1503,(MATCH(Movimientos!C1513,'Base de Datos'!A1496:A1503,0)),(2))))</f>
        <v/>
      </c>
      <c r="E1513" s="8"/>
      <c r="F1513" s="8"/>
      <c r="G1513" s="8"/>
      <c r="H1513" s="4" t="str">
        <f t="shared" si="52"/>
        <v/>
      </c>
      <c r="I1513" s="5" t="str">
        <f t="shared" si="53"/>
        <v/>
      </c>
      <c r="J1513" s="8"/>
    </row>
    <row r="1514" spans="1:10" x14ac:dyDescent="0.3">
      <c r="A1514" s="10"/>
      <c r="B1514" s="7"/>
      <c r="C1514" s="20"/>
      <c r="D1514" s="8" t="str">
        <f>IF(C1514="",(""),(INDEX('Base de Datos'!A1497:B1504,(MATCH(Movimientos!C1514,'Base de Datos'!A1497:A1504,0)),(2))))</f>
        <v/>
      </c>
      <c r="E1514" s="8"/>
      <c r="F1514" s="8"/>
      <c r="G1514" s="8"/>
      <c r="H1514" s="4" t="str">
        <f t="shared" si="52"/>
        <v/>
      </c>
      <c r="I1514" s="5" t="str">
        <f t="shared" si="53"/>
        <v/>
      </c>
      <c r="J1514" s="8"/>
    </row>
    <row r="1515" spans="1:10" x14ac:dyDescent="0.3">
      <c r="A1515" s="10"/>
      <c r="B1515" s="7"/>
      <c r="C1515" s="20"/>
      <c r="D1515" s="8" t="str">
        <f>IF(C1515="",(""),(INDEX('Base de Datos'!A1498:B1505,(MATCH(Movimientos!C1515,'Base de Datos'!A1498:A1505,0)),(2))))</f>
        <v/>
      </c>
      <c r="E1515" s="8"/>
      <c r="F1515" s="8"/>
      <c r="G1515" s="8"/>
      <c r="H1515" s="4" t="str">
        <f t="shared" si="52"/>
        <v/>
      </c>
      <c r="I1515" s="5" t="str">
        <f t="shared" si="53"/>
        <v/>
      </c>
      <c r="J1515" s="8"/>
    </row>
    <row r="1516" spans="1:10" x14ac:dyDescent="0.3">
      <c r="A1516" s="10"/>
      <c r="B1516" s="7"/>
      <c r="C1516" s="20"/>
      <c r="D1516" s="8" t="str">
        <f>IF(C1516="",(""),(INDEX('Base de Datos'!A1499:B1506,(MATCH(Movimientos!C1516,'Base de Datos'!A1499:A1506,0)),(2))))</f>
        <v/>
      </c>
      <c r="E1516" s="8"/>
      <c r="F1516" s="8"/>
      <c r="G1516" s="8"/>
      <c r="H1516" s="4" t="str">
        <f t="shared" si="52"/>
        <v/>
      </c>
      <c r="I1516" s="5" t="str">
        <f t="shared" si="53"/>
        <v/>
      </c>
      <c r="J1516" s="8"/>
    </row>
    <row r="1517" spans="1:10" x14ac:dyDescent="0.3">
      <c r="A1517" s="10"/>
      <c r="B1517" s="7"/>
      <c r="C1517" s="20"/>
      <c r="D1517" s="8" t="str">
        <f>IF(C1517="",(""),(INDEX('Base de Datos'!A1500:B1507,(MATCH(Movimientos!C1517,'Base de Datos'!A1500:A1507,0)),(2))))</f>
        <v/>
      </c>
      <c r="E1517" s="8"/>
      <c r="F1517" s="8"/>
      <c r="G1517" s="8"/>
      <c r="H1517" s="4" t="str">
        <f t="shared" si="52"/>
        <v/>
      </c>
      <c r="I1517" s="5" t="str">
        <f t="shared" si="53"/>
        <v/>
      </c>
      <c r="J1517" s="8"/>
    </row>
    <row r="1518" spans="1:10" x14ac:dyDescent="0.3">
      <c r="A1518" s="10"/>
      <c r="B1518" s="7"/>
      <c r="C1518" s="20"/>
      <c r="D1518" s="8" t="str">
        <f>IF(C1518="",(""),(INDEX('Base de Datos'!A1501:B1508,(MATCH(Movimientos!C1518,'Base de Datos'!A1501:A1508,0)),(2))))</f>
        <v/>
      </c>
      <c r="E1518" s="8"/>
      <c r="F1518" s="8"/>
      <c r="G1518" s="8"/>
      <c r="H1518" s="4" t="str">
        <f t="shared" si="52"/>
        <v/>
      </c>
      <c r="I1518" s="5" t="str">
        <f t="shared" si="53"/>
        <v/>
      </c>
      <c r="J1518" s="8"/>
    </row>
    <row r="1519" spans="1:10" x14ac:dyDescent="0.3">
      <c r="A1519" s="10"/>
      <c r="B1519" s="7"/>
      <c r="C1519" s="20"/>
      <c r="D1519" s="8" t="str">
        <f>IF(C1519="",(""),(INDEX('Base de Datos'!A1502:B1509,(MATCH(Movimientos!C1519,'Base de Datos'!A1502:A1509,0)),(2))))</f>
        <v/>
      </c>
      <c r="E1519" s="8"/>
      <c r="F1519" s="8"/>
      <c r="G1519" s="8"/>
      <c r="H1519" s="4" t="str">
        <f t="shared" si="52"/>
        <v/>
      </c>
      <c r="I1519" s="5" t="str">
        <f t="shared" si="53"/>
        <v/>
      </c>
      <c r="J1519" s="8"/>
    </row>
    <row r="1520" spans="1:10" x14ac:dyDescent="0.3">
      <c r="A1520" s="10"/>
      <c r="B1520" s="7"/>
      <c r="C1520" s="20"/>
      <c r="D1520" s="8" t="str">
        <f>IF(C1520="",(""),(INDEX('Base de Datos'!A1503:B1510,(MATCH(Movimientos!C1520,'Base de Datos'!A1503:A1510,0)),(2))))</f>
        <v/>
      </c>
      <c r="E1520" s="8"/>
      <c r="F1520" s="8"/>
      <c r="G1520" s="8"/>
      <c r="H1520" s="4" t="str">
        <f t="shared" si="52"/>
        <v/>
      </c>
      <c r="I1520" s="5" t="str">
        <f t="shared" si="53"/>
        <v/>
      </c>
      <c r="J1520" s="8"/>
    </row>
    <row r="1521" spans="1:10" x14ac:dyDescent="0.3">
      <c r="A1521" s="10"/>
      <c r="B1521" s="7"/>
      <c r="C1521" s="20"/>
      <c r="D1521" s="8" t="str">
        <f>IF(C1521="",(""),(INDEX('Base de Datos'!A1504:B1511,(MATCH(Movimientos!C1521,'Base de Datos'!A1504:A1511,0)),(2))))</f>
        <v/>
      </c>
      <c r="E1521" s="8"/>
      <c r="F1521" s="8"/>
      <c r="G1521" s="8"/>
      <c r="H1521" s="4" t="str">
        <f t="shared" si="52"/>
        <v/>
      </c>
      <c r="I1521" s="5" t="str">
        <f t="shared" si="53"/>
        <v/>
      </c>
      <c r="J1521" s="8"/>
    </row>
    <row r="1522" spans="1:10" x14ac:dyDescent="0.3">
      <c r="A1522" s="10"/>
      <c r="B1522" s="7"/>
      <c r="C1522" s="20"/>
      <c r="D1522" s="8" t="str">
        <f>IF(C1522="",(""),(INDEX('Base de Datos'!A1505:B1512,(MATCH(Movimientos!C1522,'Base de Datos'!A1505:A1512,0)),(2))))</f>
        <v/>
      </c>
      <c r="E1522" s="8"/>
      <c r="F1522" s="8"/>
      <c r="G1522" s="8"/>
      <c r="H1522" s="4" t="str">
        <f t="shared" si="52"/>
        <v/>
      </c>
      <c r="I1522" s="5" t="str">
        <f t="shared" si="53"/>
        <v/>
      </c>
      <c r="J1522" s="8"/>
    </row>
    <row r="1523" spans="1:10" x14ac:dyDescent="0.3">
      <c r="A1523" s="10"/>
      <c r="B1523" s="7"/>
      <c r="C1523" s="20"/>
      <c r="D1523" s="8" t="str">
        <f>IF(C1523="",(""),(INDEX('Base de Datos'!A1506:B1513,(MATCH(Movimientos!C1523,'Base de Datos'!A1506:A1513,0)),(2))))</f>
        <v/>
      </c>
      <c r="E1523" s="8"/>
      <c r="F1523" s="8"/>
      <c r="G1523" s="8"/>
      <c r="H1523" s="4" t="str">
        <f t="shared" si="52"/>
        <v/>
      </c>
      <c r="I1523" s="5" t="str">
        <f t="shared" si="53"/>
        <v/>
      </c>
      <c r="J1523" s="8"/>
    </row>
    <row r="1524" spans="1:10" x14ac:dyDescent="0.3">
      <c r="A1524" s="10"/>
      <c r="B1524" s="7"/>
      <c r="C1524" s="20"/>
      <c r="D1524" s="8" t="str">
        <f>IF(C1524="",(""),(INDEX('Base de Datos'!A1507:B1514,(MATCH(Movimientos!C1524,'Base de Datos'!A1507:A1514,0)),(2))))</f>
        <v/>
      </c>
      <c r="E1524" s="8"/>
      <c r="F1524" s="8"/>
      <c r="G1524" s="8"/>
      <c r="H1524" s="4" t="str">
        <f t="shared" si="52"/>
        <v/>
      </c>
      <c r="I1524" s="5" t="str">
        <f t="shared" si="53"/>
        <v/>
      </c>
      <c r="J1524" s="8"/>
    </row>
    <row r="1525" spans="1:10" x14ac:dyDescent="0.3">
      <c r="A1525" s="10"/>
      <c r="B1525" s="7"/>
      <c r="C1525" s="20"/>
      <c r="D1525" s="8" t="str">
        <f>IF(C1525="",(""),(INDEX('Base de Datos'!A1508:B1515,(MATCH(Movimientos!C1525,'Base de Datos'!A1508:A1515,0)),(2))))</f>
        <v/>
      </c>
      <c r="E1525" s="8"/>
      <c r="F1525" s="8"/>
      <c r="G1525" s="8"/>
      <c r="H1525" s="4" t="str">
        <f t="shared" si="52"/>
        <v/>
      </c>
      <c r="I1525" s="5" t="str">
        <f t="shared" si="53"/>
        <v/>
      </c>
      <c r="J1525" s="8"/>
    </row>
    <row r="1526" spans="1:10" x14ac:dyDescent="0.3">
      <c r="A1526" s="10"/>
      <c r="B1526" s="7"/>
      <c r="C1526" s="20"/>
      <c r="D1526" s="8" t="str">
        <f>IF(C1526="",(""),(INDEX('Base de Datos'!A1509:B1516,(MATCH(Movimientos!C1526,'Base de Datos'!A1509:A1516,0)),(2))))</f>
        <v/>
      </c>
      <c r="E1526" s="8"/>
      <c r="F1526" s="8"/>
      <c r="G1526" s="8"/>
      <c r="H1526" s="4" t="str">
        <f t="shared" si="52"/>
        <v/>
      </c>
      <c r="I1526" s="5" t="str">
        <f t="shared" si="53"/>
        <v/>
      </c>
      <c r="J1526" s="8"/>
    </row>
    <row r="1527" spans="1:10" x14ac:dyDescent="0.3">
      <c r="A1527" s="10"/>
      <c r="B1527" s="7"/>
      <c r="C1527" s="20"/>
      <c r="D1527" s="8" t="str">
        <f>IF(C1527="",(""),(INDEX('Base de Datos'!A1510:B1517,(MATCH(Movimientos!C1527,'Base de Datos'!A1510:A1517,0)),(2))))</f>
        <v/>
      </c>
      <c r="E1527" s="8"/>
      <c r="F1527" s="8"/>
      <c r="G1527" s="8"/>
      <c r="H1527" s="4" t="str">
        <f t="shared" si="52"/>
        <v/>
      </c>
      <c r="I1527" s="5" t="str">
        <f t="shared" si="53"/>
        <v/>
      </c>
      <c r="J1527" s="8"/>
    </row>
    <row r="1528" spans="1:10" x14ac:dyDescent="0.3">
      <c r="A1528" s="10"/>
      <c r="B1528" s="7"/>
      <c r="C1528" s="20"/>
      <c r="D1528" s="8" t="str">
        <f>IF(C1528="",(""),(INDEX('Base de Datos'!A1511:B1518,(MATCH(Movimientos!C1528,'Base de Datos'!A1511:A1518,0)),(2))))</f>
        <v/>
      </c>
      <c r="E1528" s="8"/>
      <c r="F1528" s="8"/>
      <c r="G1528" s="8"/>
      <c r="H1528" s="4" t="str">
        <f t="shared" si="52"/>
        <v/>
      </c>
      <c r="I1528" s="5" t="str">
        <f t="shared" si="53"/>
        <v/>
      </c>
      <c r="J1528" s="8"/>
    </row>
    <row r="1529" spans="1:10" x14ac:dyDescent="0.3">
      <c r="A1529" s="10"/>
      <c r="B1529" s="7"/>
      <c r="C1529" s="20"/>
      <c r="D1529" s="8" t="str">
        <f>IF(C1529="",(""),(INDEX('Base de Datos'!A1512:B1519,(MATCH(Movimientos!C1529,'Base de Datos'!A1512:A1519,0)),(2))))</f>
        <v/>
      </c>
      <c r="E1529" s="8"/>
      <c r="F1529" s="8"/>
      <c r="G1529" s="8"/>
      <c r="H1529" s="4" t="str">
        <f t="shared" si="52"/>
        <v/>
      </c>
      <c r="I1529" s="5" t="str">
        <f t="shared" si="53"/>
        <v/>
      </c>
      <c r="J1529" s="8"/>
    </row>
    <row r="1530" spans="1:10" x14ac:dyDescent="0.3">
      <c r="A1530" s="10"/>
      <c r="B1530" s="7"/>
      <c r="C1530" s="20"/>
      <c r="D1530" s="8" t="str">
        <f>IF(C1530="",(""),(INDEX('Base de Datos'!A1513:B1520,(MATCH(Movimientos!C1530,'Base de Datos'!A1513:A1520,0)),(2))))</f>
        <v/>
      </c>
      <c r="E1530" s="8"/>
      <c r="F1530" s="8"/>
      <c r="G1530" s="8"/>
      <c r="H1530" s="4" t="str">
        <f t="shared" si="52"/>
        <v/>
      </c>
      <c r="I1530" s="5" t="str">
        <f t="shared" si="53"/>
        <v/>
      </c>
      <c r="J1530" s="8"/>
    </row>
    <row r="1531" spans="1:10" x14ac:dyDescent="0.3">
      <c r="A1531" s="10"/>
      <c r="B1531" s="7"/>
      <c r="C1531" s="20"/>
      <c r="D1531" s="8" t="str">
        <f>IF(C1531="",(""),(INDEX('Base de Datos'!A1514:B1521,(MATCH(Movimientos!C1531,'Base de Datos'!A1514:A1521,0)),(2))))</f>
        <v/>
      </c>
      <c r="E1531" s="8"/>
      <c r="F1531" s="8"/>
      <c r="G1531" s="8"/>
      <c r="H1531" s="4" t="str">
        <f t="shared" si="52"/>
        <v/>
      </c>
      <c r="I1531" s="5" t="str">
        <f t="shared" si="53"/>
        <v/>
      </c>
      <c r="J1531" s="8"/>
    </row>
    <row r="1532" spans="1:10" x14ac:dyDescent="0.3">
      <c r="A1532" s="10"/>
      <c r="B1532" s="7"/>
      <c r="C1532" s="20"/>
      <c r="D1532" s="8" t="str">
        <f>IF(C1532="",(""),(INDEX('Base de Datos'!A1515:B1522,(MATCH(Movimientos!C1532,'Base de Datos'!A1515:A1522,0)),(2))))</f>
        <v/>
      </c>
      <c r="E1532" s="8"/>
      <c r="F1532" s="8"/>
      <c r="G1532" s="8"/>
      <c r="H1532" s="4" t="str">
        <f t="shared" si="52"/>
        <v/>
      </c>
      <c r="I1532" s="5" t="str">
        <f t="shared" si="53"/>
        <v/>
      </c>
      <c r="J1532" s="8"/>
    </row>
    <row r="1533" spans="1:10" x14ac:dyDescent="0.3">
      <c r="A1533" s="10"/>
      <c r="B1533" s="7"/>
      <c r="C1533" s="20"/>
      <c r="D1533" s="8" t="str">
        <f>IF(C1533="",(""),(INDEX('Base de Datos'!A1516:B1523,(MATCH(Movimientos!C1533,'Base de Datos'!A1516:A1523,0)),(2))))</f>
        <v/>
      </c>
      <c r="E1533" s="8"/>
      <c r="F1533" s="8"/>
      <c r="G1533" s="8"/>
      <c r="H1533" s="4" t="str">
        <f t="shared" si="52"/>
        <v/>
      </c>
      <c r="I1533" s="5" t="str">
        <f t="shared" si="53"/>
        <v/>
      </c>
      <c r="J1533" s="8"/>
    </row>
    <row r="1534" spans="1:10" x14ac:dyDescent="0.3">
      <c r="A1534" s="10"/>
      <c r="B1534" s="7"/>
      <c r="C1534" s="20"/>
      <c r="D1534" s="8" t="str">
        <f>IF(C1534="",(""),(INDEX('Base de Datos'!A1517:B1524,(MATCH(Movimientos!C1534,'Base de Datos'!A1517:A1524,0)),(2))))</f>
        <v/>
      </c>
      <c r="E1534" s="8"/>
      <c r="F1534" s="8"/>
      <c r="G1534" s="8"/>
      <c r="H1534" s="4" t="str">
        <f t="shared" si="52"/>
        <v/>
      </c>
      <c r="I1534" s="5" t="str">
        <f t="shared" si="53"/>
        <v/>
      </c>
      <c r="J1534" s="8"/>
    </row>
    <row r="1535" spans="1:10" x14ac:dyDescent="0.3">
      <c r="A1535" s="10"/>
      <c r="B1535" s="7"/>
      <c r="C1535" s="20"/>
      <c r="D1535" s="8" t="str">
        <f>IF(C1535="",(""),(INDEX('Base de Datos'!A1518:B1525,(MATCH(Movimientos!C1535,'Base de Datos'!A1518:A1525,0)),(2))))</f>
        <v/>
      </c>
      <c r="E1535" s="8"/>
      <c r="F1535" s="8"/>
      <c r="G1535" s="8"/>
      <c r="H1535" s="4" t="str">
        <f t="shared" si="52"/>
        <v/>
      </c>
      <c r="I1535" s="5" t="str">
        <f t="shared" si="53"/>
        <v/>
      </c>
      <c r="J1535" s="8"/>
    </row>
    <row r="1536" spans="1:10" x14ac:dyDescent="0.3">
      <c r="A1536" s="10"/>
      <c r="B1536" s="7"/>
      <c r="C1536" s="20"/>
      <c r="D1536" s="8" t="str">
        <f>IF(C1536="",(""),(INDEX('Base de Datos'!A1519:B1526,(MATCH(Movimientos!C1536,'Base de Datos'!A1519:A1526,0)),(2))))</f>
        <v/>
      </c>
      <c r="E1536" s="8"/>
      <c r="F1536" s="8"/>
      <c r="G1536" s="8"/>
      <c r="H1536" s="4" t="str">
        <f t="shared" si="52"/>
        <v/>
      </c>
      <c r="I1536" s="5" t="str">
        <f t="shared" si="53"/>
        <v/>
      </c>
      <c r="J1536" s="8"/>
    </row>
    <row r="1537" spans="1:10" x14ac:dyDescent="0.3">
      <c r="A1537" s="10"/>
      <c r="B1537" s="7"/>
      <c r="C1537" s="20"/>
      <c r="D1537" s="8" t="str">
        <f>IF(C1537="",(""),(INDEX('Base de Datos'!A1520:B1527,(MATCH(Movimientos!C1537,'Base de Datos'!A1520:A1527,0)),(2))))</f>
        <v/>
      </c>
      <c r="E1537" s="8"/>
      <c r="F1537" s="8"/>
      <c r="G1537" s="8"/>
      <c r="H1537" s="4" t="str">
        <f t="shared" si="52"/>
        <v/>
      </c>
      <c r="I1537" s="5" t="str">
        <f t="shared" si="53"/>
        <v/>
      </c>
      <c r="J1537" s="8"/>
    </row>
    <row r="1538" spans="1:10" x14ac:dyDescent="0.3">
      <c r="A1538" s="10"/>
      <c r="B1538" s="7"/>
      <c r="C1538" s="20"/>
      <c r="D1538" s="8" t="str">
        <f>IF(C1538="",(""),(INDEX('Base de Datos'!A1521:B1528,(MATCH(Movimientos!C1538,'Base de Datos'!A1521:A1528,0)),(2))))</f>
        <v/>
      </c>
      <c r="E1538" s="8"/>
      <c r="F1538" s="8"/>
      <c r="G1538" s="8"/>
      <c r="H1538" s="4" t="str">
        <f t="shared" si="52"/>
        <v/>
      </c>
      <c r="I1538" s="5" t="str">
        <f t="shared" si="53"/>
        <v/>
      </c>
      <c r="J1538" s="8"/>
    </row>
    <row r="1539" spans="1:10" x14ac:dyDescent="0.3">
      <c r="A1539" s="10"/>
      <c r="B1539" s="7"/>
      <c r="C1539" s="20"/>
      <c r="D1539" s="8" t="str">
        <f>IF(C1539="",(""),(INDEX('Base de Datos'!A1522:B1529,(MATCH(Movimientos!C1539,'Base de Datos'!A1522:A1529,0)),(2))))</f>
        <v/>
      </c>
      <c r="E1539" s="8"/>
      <c r="F1539" s="8"/>
      <c r="G1539" s="8"/>
      <c r="H1539" s="4" t="str">
        <f t="shared" si="52"/>
        <v/>
      </c>
      <c r="I1539" s="5" t="str">
        <f t="shared" si="53"/>
        <v/>
      </c>
      <c r="J1539" s="8"/>
    </row>
    <row r="1540" spans="1:10" x14ac:dyDescent="0.3">
      <c r="A1540" s="10"/>
      <c r="B1540" s="7"/>
      <c r="C1540" s="20"/>
      <c r="D1540" s="8" t="str">
        <f>IF(C1540="",(""),(INDEX('Base de Datos'!A1523:B1530,(MATCH(Movimientos!C1540,'Base de Datos'!A1523:A1530,0)),(2))))</f>
        <v/>
      </c>
      <c r="E1540" s="8"/>
      <c r="F1540" s="8"/>
      <c r="G1540" s="8"/>
      <c r="H1540" s="4" t="str">
        <f t="shared" si="52"/>
        <v/>
      </c>
      <c r="I1540" s="5" t="str">
        <f t="shared" si="53"/>
        <v/>
      </c>
      <c r="J1540" s="8"/>
    </row>
    <row r="1541" spans="1:10" x14ac:dyDescent="0.3">
      <c r="A1541" s="10"/>
      <c r="B1541" s="7"/>
      <c r="C1541" s="20"/>
      <c r="D1541" s="8" t="str">
        <f>IF(C1541="",(""),(INDEX('Base de Datos'!A1524:B1531,(MATCH(Movimientos!C1541,'Base de Datos'!A1524:A1531,0)),(2))))</f>
        <v/>
      </c>
      <c r="E1541" s="8"/>
      <c r="F1541" s="8"/>
      <c r="G1541" s="8"/>
      <c r="H1541" s="4" t="str">
        <f t="shared" si="52"/>
        <v/>
      </c>
      <c r="I1541" s="5" t="str">
        <f t="shared" si="53"/>
        <v/>
      </c>
      <c r="J1541" s="8"/>
    </row>
    <row r="1542" spans="1:10" x14ac:dyDescent="0.3">
      <c r="A1542" s="10"/>
      <c r="B1542" s="7"/>
      <c r="C1542" s="20"/>
      <c r="D1542" s="8" t="str">
        <f>IF(C1542="",(""),(INDEX('Base de Datos'!A1525:B1532,(MATCH(Movimientos!C1542,'Base de Datos'!A1525:A1532,0)),(2))))</f>
        <v/>
      </c>
      <c r="E1542" s="8"/>
      <c r="F1542" s="8"/>
      <c r="G1542" s="8"/>
      <c r="H1542" s="4" t="str">
        <f t="shared" si="52"/>
        <v/>
      </c>
      <c r="I1542" s="5" t="str">
        <f t="shared" si="53"/>
        <v/>
      </c>
      <c r="J1542" s="8"/>
    </row>
    <row r="1543" spans="1:10" x14ac:dyDescent="0.3">
      <c r="A1543" s="10"/>
      <c r="B1543" s="7"/>
      <c r="C1543" s="20"/>
      <c r="D1543" s="8" t="str">
        <f>IF(C1543="",(""),(INDEX('Base de Datos'!A1526:B1533,(MATCH(Movimientos!C1543,'Base de Datos'!A1526:A1533,0)),(2))))</f>
        <v/>
      </c>
      <c r="E1543" s="8"/>
      <c r="F1543" s="8"/>
      <c r="G1543" s="8"/>
      <c r="H1543" s="4" t="str">
        <f t="shared" si="52"/>
        <v/>
      </c>
      <c r="I1543" s="5" t="str">
        <f t="shared" si="53"/>
        <v/>
      </c>
      <c r="J1543" s="8"/>
    </row>
    <row r="1544" spans="1:10" x14ac:dyDescent="0.3">
      <c r="A1544" s="10"/>
      <c r="B1544" s="7"/>
      <c r="C1544" s="20"/>
      <c r="D1544" s="8" t="str">
        <f>IF(C1544="",(""),(INDEX('Base de Datos'!A1527:B1534,(MATCH(Movimientos!C1544,'Base de Datos'!A1527:A1534,0)),(2))))</f>
        <v/>
      </c>
      <c r="E1544" s="8"/>
      <c r="F1544" s="8"/>
      <c r="G1544" s="8"/>
      <c r="H1544" s="4" t="str">
        <f t="shared" si="52"/>
        <v/>
      </c>
      <c r="I1544" s="5" t="str">
        <f t="shared" si="53"/>
        <v/>
      </c>
      <c r="J1544" s="8"/>
    </row>
    <row r="1545" spans="1:10" x14ac:dyDescent="0.3">
      <c r="A1545" s="10"/>
      <c r="B1545" s="7"/>
      <c r="C1545" s="20"/>
      <c r="D1545" s="8" t="str">
        <f>IF(C1545="",(""),(INDEX('Base de Datos'!A1528:B1535,(MATCH(Movimientos!C1545,'Base de Datos'!A1528:A1535,0)),(2))))</f>
        <v/>
      </c>
      <c r="E1545" s="8"/>
      <c r="F1545" s="8"/>
      <c r="G1545" s="8"/>
      <c r="H1545" s="4" t="str">
        <f t="shared" si="52"/>
        <v/>
      </c>
      <c r="I1545" s="5" t="str">
        <f t="shared" si="53"/>
        <v/>
      </c>
      <c r="J1545" s="8"/>
    </row>
    <row r="1546" spans="1:10" x14ac:dyDescent="0.3">
      <c r="A1546" s="10"/>
      <c r="B1546" s="7"/>
      <c r="C1546" s="20"/>
      <c r="D1546" s="8" t="str">
        <f>IF(C1546="",(""),(INDEX('Base de Datos'!A1529:B1536,(MATCH(Movimientos!C1546,'Base de Datos'!A1529:A1536,0)),(2))))</f>
        <v/>
      </c>
      <c r="E1546" s="8"/>
      <c r="F1546" s="8"/>
      <c r="G1546" s="8"/>
      <c r="H1546" s="4" t="str">
        <f t="shared" si="52"/>
        <v/>
      </c>
      <c r="I1546" s="5" t="str">
        <f t="shared" si="53"/>
        <v/>
      </c>
      <c r="J1546" s="8"/>
    </row>
    <row r="1547" spans="1:10" x14ac:dyDescent="0.3">
      <c r="A1547" s="10"/>
      <c r="B1547" s="7"/>
      <c r="C1547" s="20"/>
      <c r="D1547" s="8" t="str">
        <f>IF(C1547="",(""),(INDEX('Base de Datos'!A1530:B1537,(MATCH(Movimientos!C1547,'Base de Datos'!A1530:A1537,0)),(2))))</f>
        <v/>
      </c>
      <c r="E1547" s="8"/>
      <c r="F1547" s="8"/>
      <c r="G1547" s="8"/>
      <c r="H1547" s="4" t="str">
        <f t="shared" si="52"/>
        <v/>
      </c>
      <c r="I1547" s="5" t="str">
        <f t="shared" si="53"/>
        <v/>
      </c>
      <c r="J1547" s="8"/>
    </row>
    <row r="1548" spans="1:10" x14ac:dyDescent="0.3">
      <c r="A1548" s="10"/>
      <c r="B1548" s="7"/>
      <c r="C1548" s="20"/>
      <c r="D1548" s="8" t="str">
        <f>IF(C1548="",(""),(INDEX('Base de Datos'!A1531:B1538,(MATCH(Movimientos!C1548,'Base de Datos'!A1531:A1538,0)),(2))))</f>
        <v/>
      </c>
      <c r="E1548" s="8"/>
      <c r="F1548" s="8"/>
      <c r="G1548" s="8"/>
      <c r="H1548" s="4" t="str">
        <f t="shared" si="52"/>
        <v/>
      </c>
      <c r="I1548" s="5" t="str">
        <f t="shared" si="53"/>
        <v/>
      </c>
      <c r="J1548" s="8"/>
    </row>
    <row r="1549" spans="1:10" x14ac:dyDescent="0.3">
      <c r="A1549" s="10"/>
      <c r="B1549" s="7"/>
      <c r="C1549" s="20"/>
      <c r="D1549" s="8" t="str">
        <f>IF(C1549="",(""),(INDEX('Base de Datos'!A1532:B1539,(MATCH(Movimientos!C1549,'Base de Datos'!A1532:A1539,0)),(2))))</f>
        <v/>
      </c>
      <c r="E1549" s="8"/>
      <c r="F1549" s="8"/>
      <c r="G1549" s="8"/>
      <c r="H1549" s="4" t="str">
        <f t="shared" si="52"/>
        <v/>
      </c>
      <c r="I1549" s="5" t="str">
        <f t="shared" si="53"/>
        <v/>
      </c>
      <c r="J1549" s="8"/>
    </row>
    <row r="1550" spans="1:10" x14ac:dyDescent="0.3">
      <c r="A1550" s="10"/>
      <c r="B1550" s="7"/>
      <c r="C1550" s="20"/>
      <c r="D1550" s="8" t="str">
        <f>IF(C1550="",(""),(INDEX('Base de Datos'!A1533:B1540,(MATCH(Movimientos!C1550,'Base de Datos'!A1533:A1540,0)),(2))))</f>
        <v/>
      </c>
      <c r="E1550" s="8"/>
      <c r="F1550" s="8"/>
      <c r="G1550" s="8"/>
      <c r="H1550" s="4" t="str">
        <f t="shared" si="52"/>
        <v/>
      </c>
      <c r="I1550" s="5" t="str">
        <f t="shared" si="53"/>
        <v/>
      </c>
      <c r="J1550" s="8"/>
    </row>
    <row r="1551" spans="1:10" x14ac:dyDescent="0.3">
      <c r="A1551" s="10"/>
      <c r="B1551" s="7"/>
      <c r="C1551" s="20"/>
      <c r="D1551" s="8" t="str">
        <f>IF(C1551="",(""),(INDEX('Base de Datos'!A1534:B1541,(MATCH(Movimientos!C1551,'Base de Datos'!A1534:A1541,0)),(2))))</f>
        <v/>
      </c>
      <c r="E1551" s="8"/>
      <c r="F1551" s="8"/>
      <c r="G1551" s="8"/>
      <c r="H1551" s="4" t="str">
        <f t="shared" si="52"/>
        <v/>
      </c>
      <c r="I1551" s="5" t="str">
        <f t="shared" si="53"/>
        <v/>
      </c>
      <c r="J1551" s="8"/>
    </row>
    <row r="1552" spans="1:10" x14ac:dyDescent="0.3">
      <c r="A1552" s="10"/>
      <c r="B1552" s="7"/>
      <c r="C1552" s="20"/>
      <c r="D1552" s="8" t="str">
        <f>IF(C1552="",(""),(INDEX('Base de Datos'!A1535:B1542,(MATCH(Movimientos!C1552,'Base de Datos'!A1535:A1542,0)),(2))))</f>
        <v/>
      </c>
      <c r="E1552" s="8"/>
      <c r="F1552" s="8"/>
      <c r="G1552" s="8"/>
      <c r="H1552" s="4" t="str">
        <f t="shared" si="52"/>
        <v/>
      </c>
      <c r="I1552" s="5" t="str">
        <f t="shared" si="53"/>
        <v/>
      </c>
      <c r="J1552" s="8"/>
    </row>
    <row r="1553" spans="1:10" x14ac:dyDescent="0.3">
      <c r="A1553" s="10"/>
      <c r="B1553" s="7"/>
      <c r="C1553" s="20"/>
      <c r="D1553" s="8" t="str">
        <f>IF(C1553="",(""),(INDEX('Base de Datos'!A1536:B1543,(MATCH(Movimientos!C1553,'Base de Datos'!A1536:A1543,0)),(2))))</f>
        <v/>
      </c>
      <c r="E1553" s="8"/>
      <c r="F1553" s="8"/>
      <c r="G1553" s="8"/>
      <c r="H1553" s="4" t="str">
        <f t="shared" si="52"/>
        <v/>
      </c>
      <c r="I1553" s="5" t="str">
        <f t="shared" si="53"/>
        <v/>
      </c>
      <c r="J1553" s="8"/>
    </row>
    <row r="1554" spans="1:10" x14ac:dyDescent="0.3">
      <c r="A1554" s="10"/>
      <c r="B1554" s="7"/>
      <c r="C1554" s="20"/>
      <c r="D1554" s="8" t="str">
        <f>IF(C1554="",(""),(INDEX('Base de Datos'!A1537:B1544,(MATCH(Movimientos!C1554,'Base de Datos'!A1537:A1544,0)),(2))))</f>
        <v/>
      </c>
      <c r="E1554" s="8"/>
      <c r="F1554" s="8"/>
      <c r="G1554" s="8"/>
      <c r="H1554" s="4" t="str">
        <f t="shared" si="52"/>
        <v/>
      </c>
      <c r="I1554" s="5" t="str">
        <f t="shared" si="53"/>
        <v/>
      </c>
      <c r="J1554" s="8"/>
    </row>
    <row r="1555" spans="1:10" x14ac:dyDescent="0.3">
      <c r="A1555" s="10"/>
      <c r="B1555" s="7"/>
      <c r="C1555" s="20"/>
      <c r="D1555" s="8" t="str">
        <f>IF(C1555="",(""),(INDEX('Base de Datos'!A1538:B1545,(MATCH(Movimientos!C1555,'Base de Datos'!A1538:A1545,0)),(2))))</f>
        <v/>
      </c>
      <c r="E1555" s="8"/>
      <c r="F1555" s="8"/>
      <c r="G1555" s="8"/>
      <c r="H1555" s="4" t="str">
        <f t="shared" si="52"/>
        <v/>
      </c>
      <c r="I1555" s="5" t="str">
        <f t="shared" si="53"/>
        <v/>
      </c>
      <c r="J1555" s="8"/>
    </row>
    <row r="1556" spans="1:10" x14ac:dyDescent="0.3">
      <c r="A1556" s="10"/>
      <c r="B1556" s="7"/>
      <c r="C1556" s="20"/>
      <c r="D1556" s="8" t="str">
        <f>IF(C1556="",(""),(INDEX('Base de Datos'!A1539:B1546,(MATCH(Movimientos!C1556,'Base de Datos'!A1539:A1546,0)),(2))))</f>
        <v/>
      </c>
      <c r="E1556" s="8"/>
      <c r="F1556" s="8"/>
      <c r="G1556" s="8"/>
      <c r="H1556" s="4" t="str">
        <f t="shared" si="52"/>
        <v/>
      </c>
      <c r="I1556" s="5" t="str">
        <f t="shared" si="53"/>
        <v/>
      </c>
      <c r="J1556" s="8"/>
    </row>
    <row r="1557" spans="1:10" x14ac:dyDescent="0.3">
      <c r="A1557" s="10"/>
      <c r="B1557" s="7"/>
      <c r="C1557" s="20"/>
      <c r="D1557" s="8" t="str">
        <f>IF(C1557="",(""),(INDEX('Base de Datos'!A1540:B1547,(MATCH(Movimientos!C1557,'Base de Datos'!A1540:A1547,0)),(2))))</f>
        <v/>
      </c>
      <c r="E1557" s="8"/>
      <c r="F1557" s="8"/>
      <c r="G1557" s="8"/>
      <c r="H1557" s="4" t="str">
        <f t="shared" si="52"/>
        <v/>
      </c>
      <c r="I1557" s="5" t="str">
        <f t="shared" si="53"/>
        <v/>
      </c>
      <c r="J1557" s="8"/>
    </row>
    <row r="1558" spans="1:10" x14ac:dyDescent="0.3">
      <c r="A1558" s="10"/>
      <c r="B1558" s="7"/>
      <c r="C1558" s="20"/>
      <c r="D1558" s="8" t="str">
        <f>IF(C1558="",(""),(INDEX('Base de Datos'!A1541:B1548,(MATCH(Movimientos!C1558,'Base de Datos'!A1541:A1548,0)),(2))))</f>
        <v/>
      </c>
      <c r="E1558" s="8"/>
      <c r="F1558" s="8"/>
      <c r="G1558" s="8"/>
      <c r="H1558" s="4" t="str">
        <f t="shared" si="52"/>
        <v/>
      </c>
      <c r="I1558" s="5" t="str">
        <f t="shared" si="53"/>
        <v/>
      </c>
      <c r="J1558" s="8"/>
    </row>
    <row r="1559" spans="1:10" x14ac:dyDescent="0.3">
      <c r="A1559" s="10"/>
      <c r="B1559" s="7"/>
      <c r="C1559" s="20"/>
      <c r="D1559" s="8" t="str">
        <f>IF(C1559="",(""),(INDEX('Base de Datos'!A1542:B1549,(MATCH(Movimientos!C1559,'Base de Datos'!A1542:A1549,0)),(2))))</f>
        <v/>
      </c>
      <c r="E1559" s="8"/>
      <c r="F1559" s="8"/>
      <c r="G1559" s="8"/>
      <c r="H1559" s="4" t="str">
        <f t="shared" si="52"/>
        <v/>
      </c>
      <c r="I1559" s="5" t="str">
        <f t="shared" si="53"/>
        <v/>
      </c>
      <c r="J1559" s="8"/>
    </row>
    <row r="1560" spans="1:10" x14ac:dyDescent="0.3">
      <c r="A1560" s="10"/>
      <c r="B1560" s="7"/>
      <c r="C1560" s="20"/>
      <c r="D1560" s="8" t="str">
        <f>IF(C1560="",(""),(INDEX('Base de Datos'!A1543:B1550,(MATCH(Movimientos!C1560,'Base de Datos'!A1543:A1550,0)),(2))))</f>
        <v/>
      </c>
      <c r="E1560" s="8"/>
      <c r="F1560" s="8"/>
      <c r="G1560" s="8"/>
      <c r="H1560" s="4" t="str">
        <f t="shared" si="52"/>
        <v/>
      </c>
      <c r="I1560" s="5" t="str">
        <f t="shared" si="53"/>
        <v/>
      </c>
      <c r="J1560" s="8"/>
    </row>
    <row r="1561" spans="1:10" x14ac:dyDescent="0.3">
      <c r="A1561" s="10"/>
      <c r="B1561" s="7"/>
      <c r="C1561" s="20"/>
      <c r="D1561" s="8" t="str">
        <f>IF(C1561="",(""),(INDEX('Base de Datos'!A1544:B1551,(MATCH(Movimientos!C1561,'Base de Datos'!A1544:A1551,0)),(2))))</f>
        <v/>
      </c>
      <c r="E1561" s="8"/>
      <c r="F1561" s="8"/>
      <c r="G1561" s="8"/>
      <c r="H1561" s="4" t="str">
        <f t="shared" si="52"/>
        <v/>
      </c>
      <c r="I1561" s="5" t="str">
        <f t="shared" si="53"/>
        <v/>
      </c>
      <c r="J1561" s="8"/>
    </row>
    <row r="1562" spans="1:10" x14ac:dyDescent="0.3">
      <c r="A1562" s="10"/>
      <c r="B1562" s="7"/>
      <c r="C1562" s="20"/>
      <c r="D1562" s="8" t="str">
        <f>IF(C1562="",(""),(INDEX('Base de Datos'!A1545:B1552,(MATCH(Movimientos!C1562,'Base de Datos'!A1545:A1552,0)),(2))))</f>
        <v/>
      </c>
      <c r="E1562" s="8"/>
      <c r="F1562" s="8"/>
      <c r="G1562" s="8"/>
      <c r="H1562" s="4" t="str">
        <f t="shared" si="52"/>
        <v/>
      </c>
      <c r="I1562" s="5" t="str">
        <f t="shared" si="53"/>
        <v/>
      </c>
      <c r="J1562" s="8"/>
    </row>
    <row r="1563" spans="1:10" x14ac:dyDescent="0.3">
      <c r="A1563" s="10"/>
      <c r="B1563" s="7"/>
      <c r="C1563" s="20"/>
      <c r="D1563" s="8" t="str">
        <f>IF(C1563="",(""),(INDEX('Base de Datos'!A1546:B1553,(MATCH(Movimientos!C1563,'Base de Datos'!A1546:A1553,0)),(2))))</f>
        <v/>
      </c>
      <c r="E1563" s="8"/>
      <c r="F1563" s="8"/>
      <c r="G1563" s="8"/>
      <c r="H1563" s="4" t="str">
        <f t="shared" si="52"/>
        <v/>
      </c>
      <c r="I1563" s="5" t="str">
        <f t="shared" si="53"/>
        <v/>
      </c>
      <c r="J1563" s="8"/>
    </row>
    <row r="1564" spans="1:10" x14ac:dyDescent="0.3">
      <c r="A1564" s="10"/>
      <c r="B1564" s="7"/>
      <c r="C1564" s="20"/>
      <c r="D1564" s="8" t="str">
        <f>IF(C1564="",(""),(INDEX('Base de Datos'!A1547:B1554,(MATCH(Movimientos!C1564,'Base de Datos'!A1547:A1554,0)),(2))))</f>
        <v/>
      </c>
      <c r="E1564" s="8"/>
      <c r="F1564" s="8"/>
      <c r="G1564" s="8"/>
      <c r="H1564" s="4" t="str">
        <f t="shared" si="52"/>
        <v/>
      </c>
      <c r="I1564" s="5" t="str">
        <f t="shared" si="53"/>
        <v/>
      </c>
      <c r="J1564" s="8"/>
    </row>
    <row r="1565" spans="1:10" x14ac:dyDescent="0.3">
      <c r="A1565" s="10"/>
      <c r="B1565" s="7"/>
      <c r="C1565" s="20"/>
      <c r="D1565" s="8" t="str">
        <f>IF(C1565="",(""),(INDEX('Base de Datos'!A1548:B1555,(MATCH(Movimientos!C1565,'Base de Datos'!A1548:A1555,0)),(2))))</f>
        <v/>
      </c>
      <c r="E1565" s="8"/>
      <c r="F1565" s="8"/>
      <c r="G1565" s="8"/>
      <c r="H1565" s="4" t="str">
        <f t="shared" si="52"/>
        <v/>
      </c>
      <c r="I1565" s="5" t="str">
        <f t="shared" si="53"/>
        <v/>
      </c>
      <c r="J1565" s="8"/>
    </row>
    <row r="1566" spans="1:10" x14ac:dyDescent="0.3">
      <c r="A1566" s="10"/>
      <c r="B1566" s="7"/>
      <c r="C1566" s="20"/>
      <c r="D1566" s="8" t="str">
        <f>IF(C1566="",(""),(INDEX('Base de Datos'!A1549:B1556,(MATCH(Movimientos!C1566,'Base de Datos'!A1549:A1556,0)),(2))))</f>
        <v/>
      </c>
      <c r="E1566" s="8"/>
      <c r="F1566" s="8"/>
      <c r="G1566" s="8"/>
      <c r="H1566" s="4" t="str">
        <f t="shared" si="52"/>
        <v/>
      </c>
      <c r="I1566" s="5" t="str">
        <f t="shared" si="53"/>
        <v/>
      </c>
      <c r="J1566" s="8"/>
    </row>
    <row r="1567" spans="1:10" x14ac:dyDescent="0.3">
      <c r="A1567" s="10"/>
      <c r="B1567" s="7"/>
      <c r="C1567" s="20"/>
      <c r="D1567" s="8" t="str">
        <f>IF(C1567="",(""),(INDEX('Base de Datos'!A1550:B1557,(MATCH(Movimientos!C1567,'Base de Datos'!A1550:A1557,0)),(2))))</f>
        <v/>
      </c>
      <c r="E1567" s="8"/>
      <c r="F1567" s="8"/>
      <c r="G1567" s="8"/>
      <c r="H1567" s="4" t="str">
        <f t="shared" si="52"/>
        <v/>
      </c>
      <c r="I1567" s="5" t="str">
        <f t="shared" si="53"/>
        <v/>
      </c>
      <c r="J1567" s="8"/>
    </row>
    <row r="1568" spans="1:10" x14ac:dyDescent="0.3">
      <c r="A1568" s="10"/>
      <c r="B1568" s="7"/>
      <c r="C1568" s="20"/>
      <c r="D1568" s="8" t="str">
        <f>IF(C1568="",(""),(INDEX('Base de Datos'!A1551:B1558,(MATCH(Movimientos!C1568,'Base de Datos'!A1551:A1558,0)),(2))))</f>
        <v/>
      </c>
      <c r="E1568" s="8"/>
      <c r="F1568" s="8"/>
      <c r="G1568" s="8"/>
      <c r="H1568" s="4" t="str">
        <f t="shared" si="52"/>
        <v/>
      </c>
      <c r="I1568" s="5" t="str">
        <f t="shared" si="53"/>
        <v/>
      </c>
      <c r="J1568" s="8"/>
    </row>
    <row r="1569" spans="1:10" x14ac:dyDescent="0.3">
      <c r="A1569" s="10"/>
      <c r="B1569" s="7"/>
      <c r="C1569" s="20"/>
      <c r="D1569" s="8" t="str">
        <f>IF(C1569="",(""),(INDEX('Base de Datos'!A1552:B1559,(MATCH(Movimientos!C1569,'Base de Datos'!A1552:A1559,0)),(2))))</f>
        <v/>
      </c>
      <c r="E1569" s="8"/>
      <c r="F1569" s="8"/>
      <c r="G1569" s="8"/>
      <c r="H1569" s="4" t="str">
        <f t="shared" si="52"/>
        <v/>
      </c>
      <c r="I1569" s="5" t="str">
        <f t="shared" si="53"/>
        <v/>
      </c>
      <c r="J1569" s="8"/>
    </row>
    <row r="1570" spans="1:10" x14ac:dyDescent="0.3">
      <c r="A1570" s="10"/>
      <c r="B1570" s="7"/>
      <c r="C1570" s="20"/>
      <c r="D1570" s="8" t="str">
        <f>IF(C1570="",(""),(INDEX('Base de Datos'!A1553:B1560,(MATCH(Movimientos!C1570,'Base de Datos'!A1553:A1560,0)),(2))))</f>
        <v/>
      </c>
      <c r="E1570" s="8"/>
      <c r="F1570" s="8"/>
      <c r="G1570" s="8"/>
      <c r="H1570" s="4" t="str">
        <f t="shared" si="52"/>
        <v/>
      </c>
      <c r="I1570" s="5" t="str">
        <f t="shared" si="53"/>
        <v/>
      </c>
      <c r="J1570" s="8"/>
    </row>
    <row r="1571" spans="1:10" x14ac:dyDescent="0.3">
      <c r="A1571" s="10"/>
      <c r="B1571" s="7"/>
      <c r="C1571" s="20"/>
      <c r="D1571" s="8" t="str">
        <f>IF(C1571="",(""),(INDEX('Base de Datos'!A1554:B1561,(MATCH(Movimientos!C1571,'Base de Datos'!A1554:A1561,0)),(2))))</f>
        <v/>
      </c>
      <c r="E1571" s="8"/>
      <c r="F1571" s="8"/>
      <c r="G1571" s="8"/>
      <c r="H1571" s="4" t="str">
        <f t="shared" si="52"/>
        <v/>
      </c>
      <c r="I1571" s="5" t="str">
        <f t="shared" si="53"/>
        <v/>
      </c>
      <c r="J1571" s="8"/>
    </row>
    <row r="1572" spans="1:10" x14ac:dyDescent="0.3">
      <c r="A1572" s="10"/>
      <c r="B1572" s="7"/>
      <c r="C1572" s="20"/>
      <c r="D1572" s="8" t="str">
        <f>IF(C1572="",(""),(INDEX('Base de Datos'!A1555:B1562,(MATCH(Movimientos!C1572,'Base de Datos'!A1555:A1562,0)),(2))))</f>
        <v/>
      </c>
      <c r="E1572" s="8"/>
      <c r="F1572" s="8"/>
      <c r="G1572" s="8"/>
      <c r="H1572" s="4" t="str">
        <f t="shared" si="52"/>
        <v/>
      </c>
      <c r="I1572" s="5" t="str">
        <f t="shared" si="53"/>
        <v/>
      </c>
      <c r="J1572" s="8"/>
    </row>
    <row r="1573" spans="1:10" x14ac:dyDescent="0.3">
      <c r="A1573" s="10"/>
      <c r="B1573" s="7"/>
      <c r="C1573" s="20"/>
      <c r="D1573" s="8" t="str">
        <f>IF(C1573="",(""),(INDEX('Base de Datos'!A1556:B1563,(MATCH(Movimientos!C1573,'Base de Datos'!A1556:A1563,0)),(2))))</f>
        <v/>
      </c>
      <c r="E1573" s="8"/>
      <c r="F1573" s="8"/>
      <c r="G1573" s="8"/>
      <c r="H1573" s="4" t="str">
        <f t="shared" si="52"/>
        <v/>
      </c>
      <c r="I1573" s="5" t="str">
        <f t="shared" si="53"/>
        <v/>
      </c>
      <c r="J1573" s="8"/>
    </row>
    <row r="1574" spans="1:10" x14ac:dyDescent="0.3">
      <c r="A1574" s="10"/>
      <c r="B1574" s="7"/>
      <c r="C1574" s="20"/>
      <c r="D1574" s="8" t="str">
        <f>IF(C1574="",(""),(INDEX('Base de Datos'!A1557:B1564,(MATCH(Movimientos!C1574,'Base de Datos'!A1557:A1564,0)),(2))))</f>
        <v/>
      </c>
      <c r="E1574" s="8"/>
      <c r="F1574" s="8"/>
      <c r="G1574" s="8"/>
      <c r="H1574" s="4" t="str">
        <f t="shared" ref="H1574:H1637" si="54">IF(A1574="",(""),(IF(B1574="Ingreso",(D1574),(""))))</f>
        <v/>
      </c>
      <c r="I1574" s="5" t="str">
        <f t="shared" ref="I1574:I1637" si="55">IF(A1574="",(""),(IF(B1574="Egreso",(D1574),(""))))</f>
        <v/>
      </c>
      <c r="J1574" s="8"/>
    </row>
    <row r="1575" spans="1:10" x14ac:dyDescent="0.3">
      <c r="A1575" s="10"/>
      <c r="B1575" s="7"/>
      <c r="C1575" s="20"/>
      <c r="D1575" s="8" t="str">
        <f>IF(C1575="",(""),(INDEX('Base de Datos'!A1558:B1565,(MATCH(Movimientos!C1575,'Base de Datos'!A1558:A1565,0)),(2))))</f>
        <v/>
      </c>
      <c r="E1575" s="8"/>
      <c r="F1575" s="8"/>
      <c r="G1575" s="8"/>
      <c r="H1575" s="4" t="str">
        <f t="shared" si="54"/>
        <v/>
      </c>
      <c r="I1575" s="5" t="str">
        <f t="shared" si="55"/>
        <v/>
      </c>
      <c r="J1575" s="8"/>
    </row>
    <row r="1576" spans="1:10" x14ac:dyDescent="0.3">
      <c r="A1576" s="10"/>
      <c r="B1576" s="7"/>
      <c r="C1576" s="20"/>
      <c r="D1576" s="8" t="str">
        <f>IF(C1576="",(""),(INDEX('Base de Datos'!A1559:B1566,(MATCH(Movimientos!C1576,'Base de Datos'!A1559:A1566,0)),(2))))</f>
        <v/>
      </c>
      <c r="E1576" s="8"/>
      <c r="F1576" s="8"/>
      <c r="G1576" s="8"/>
      <c r="H1576" s="4" t="str">
        <f t="shared" si="54"/>
        <v/>
      </c>
      <c r="I1576" s="5" t="str">
        <f t="shared" si="55"/>
        <v/>
      </c>
      <c r="J1576" s="8"/>
    </row>
    <row r="1577" spans="1:10" x14ac:dyDescent="0.3">
      <c r="A1577" s="10"/>
      <c r="B1577" s="7"/>
      <c r="C1577" s="20"/>
      <c r="D1577" s="8" t="str">
        <f>IF(C1577="",(""),(INDEX('Base de Datos'!A1560:B1567,(MATCH(Movimientos!C1577,'Base de Datos'!A1560:A1567,0)),(2))))</f>
        <v/>
      </c>
      <c r="E1577" s="8"/>
      <c r="F1577" s="8"/>
      <c r="G1577" s="8"/>
      <c r="H1577" s="4" t="str">
        <f t="shared" si="54"/>
        <v/>
      </c>
      <c r="I1577" s="5" t="str">
        <f t="shared" si="55"/>
        <v/>
      </c>
      <c r="J1577" s="8"/>
    </row>
    <row r="1578" spans="1:10" x14ac:dyDescent="0.3">
      <c r="A1578" s="10"/>
      <c r="B1578" s="7"/>
      <c r="C1578" s="20"/>
      <c r="D1578" s="8" t="str">
        <f>IF(C1578="",(""),(INDEX('Base de Datos'!A1561:B1568,(MATCH(Movimientos!C1578,'Base de Datos'!A1561:A1568,0)),(2))))</f>
        <v/>
      </c>
      <c r="E1578" s="8"/>
      <c r="F1578" s="8"/>
      <c r="G1578" s="8"/>
      <c r="H1578" s="4" t="str">
        <f t="shared" si="54"/>
        <v/>
      </c>
      <c r="I1578" s="5" t="str">
        <f t="shared" si="55"/>
        <v/>
      </c>
      <c r="J1578" s="8"/>
    </row>
    <row r="1579" spans="1:10" x14ac:dyDescent="0.3">
      <c r="A1579" s="10"/>
      <c r="B1579" s="7"/>
      <c r="C1579" s="20"/>
      <c r="D1579" s="8" t="str">
        <f>IF(C1579="",(""),(INDEX('Base de Datos'!A1562:B1569,(MATCH(Movimientos!C1579,'Base de Datos'!A1562:A1569,0)),(2))))</f>
        <v/>
      </c>
      <c r="E1579" s="8"/>
      <c r="F1579" s="8"/>
      <c r="G1579" s="8"/>
      <c r="H1579" s="4" t="str">
        <f t="shared" si="54"/>
        <v/>
      </c>
      <c r="I1579" s="5" t="str">
        <f t="shared" si="55"/>
        <v/>
      </c>
      <c r="J1579" s="8"/>
    </row>
    <row r="1580" spans="1:10" x14ac:dyDescent="0.3">
      <c r="A1580" s="10"/>
      <c r="B1580" s="7"/>
      <c r="C1580" s="20"/>
      <c r="D1580" s="8" t="str">
        <f>IF(C1580="",(""),(INDEX('Base de Datos'!A1563:B1570,(MATCH(Movimientos!C1580,'Base de Datos'!A1563:A1570,0)),(2))))</f>
        <v/>
      </c>
      <c r="E1580" s="8"/>
      <c r="F1580" s="8"/>
      <c r="G1580" s="8"/>
      <c r="H1580" s="4" t="str">
        <f t="shared" si="54"/>
        <v/>
      </c>
      <c r="I1580" s="5" t="str">
        <f t="shared" si="55"/>
        <v/>
      </c>
      <c r="J1580" s="8"/>
    </row>
    <row r="1581" spans="1:10" x14ac:dyDescent="0.3">
      <c r="A1581" s="10"/>
      <c r="B1581" s="7"/>
      <c r="C1581" s="20"/>
      <c r="D1581" s="8" t="str">
        <f>IF(C1581="",(""),(INDEX('Base de Datos'!A1564:B1571,(MATCH(Movimientos!C1581,'Base de Datos'!A1564:A1571,0)),(2))))</f>
        <v/>
      </c>
      <c r="E1581" s="8"/>
      <c r="F1581" s="8"/>
      <c r="G1581" s="8"/>
      <c r="H1581" s="4" t="str">
        <f t="shared" si="54"/>
        <v/>
      </c>
      <c r="I1581" s="5" t="str">
        <f t="shared" si="55"/>
        <v/>
      </c>
      <c r="J1581" s="8"/>
    </row>
    <row r="1582" spans="1:10" x14ac:dyDescent="0.3">
      <c r="A1582" s="10"/>
      <c r="B1582" s="7"/>
      <c r="C1582" s="20"/>
      <c r="D1582" s="8" t="str">
        <f>IF(C1582="",(""),(INDEX('Base de Datos'!A1565:B1572,(MATCH(Movimientos!C1582,'Base de Datos'!A1565:A1572,0)),(2))))</f>
        <v/>
      </c>
      <c r="E1582" s="8"/>
      <c r="F1582" s="8"/>
      <c r="G1582" s="8"/>
      <c r="H1582" s="4" t="str">
        <f t="shared" si="54"/>
        <v/>
      </c>
      <c r="I1582" s="5" t="str">
        <f t="shared" si="55"/>
        <v/>
      </c>
      <c r="J1582" s="8"/>
    </row>
    <row r="1583" spans="1:10" x14ac:dyDescent="0.3">
      <c r="A1583" s="10"/>
      <c r="B1583" s="7"/>
      <c r="C1583" s="20"/>
      <c r="D1583" s="8" t="str">
        <f>IF(C1583="",(""),(INDEX('Base de Datos'!A1566:B1573,(MATCH(Movimientos!C1583,'Base de Datos'!A1566:A1573,0)),(2))))</f>
        <v/>
      </c>
      <c r="E1583" s="8"/>
      <c r="F1583" s="8"/>
      <c r="G1583" s="8"/>
      <c r="H1583" s="4" t="str">
        <f t="shared" si="54"/>
        <v/>
      </c>
      <c r="I1583" s="5" t="str">
        <f t="shared" si="55"/>
        <v/>
      </c>
      <c r="J1583" s="8"/>
    </row>
    <row r="1584" spans="1:10" x14ac:dyDescent="0.3">
      <c r="A1584" s="10"/>
      <c r="B1584" s="7"/>
      <c r="C1584" s="20"/>
      <c r="D1584" s="8" t="str">
        <f>IF(C1584="",(""),(INDEX('Base de Datos'!A1567:B1574,(MATCH(Movimientos!C1584,'Base de Datos'!A1567:A1574,0)),(2))))</f>
        <v/>
      </c>
      <c r="E1584" s="8"/>
      <c r="F1584" s="8"/>
      <c r="G1584" s="8"/>
      <c r="H1584" s="4" t="str">
        <f t="shared" si="54"/>
        <v/>
      </c>
      <c r="I1584" s="5" t="str">
        <f t="shared" si="55"/>
        <v/>
      </c>
      <c r="J1584" s="8"/>
    </row>
    <row r="1585" spans="1:10" x14ac:dyDescent="0.3">
      <c r="A1585" s="10"/>
      <c r="B1585" s="7"/>
      <c r="C1585" s="20"/>
      <c r="D1585" s="8" t="str">
        <f>IF(C1585="",(""),(INDEX('Base de Datos'!A1568:B1575,(MATCH(Movimientos!C1585,'Base de Datos'!A1568:A1575,0)),(2))))</f>
        <v/>
      </c>
      <c r="E1585" s="8"/>
      <c r="F1585" s="8"/>
      <c r="G1585" s="8"/>
      <c r="H1585" s="4" t="str">
        <f t="shared" si="54"/>
        <v/>
      </c>
      <c r="I1585" s="5" t="str">
        <f t="shared" si="55"/>
        <v/>
      </c>
      <c r="J1585" s="8"/>
    </row>
    <row r="1586" spans="1:10" x14ac:dyDescent="0.3">
      <c r="A1586" s="10"/>
      <c r="B1586" s="7"/>
      <c r="C1586" s="20"/>
      <c r="D1586" s="8" t="str">
        <f>IF(C1586="",(""),(INDEX('Base de Datos'!A1569:B1576,(MATCH(Movimientos!C1586,'Base de Datos'!A1569:A1576,0)),(2))))</f>
        <v/>
      </c>
      <c r="E1586" s="8"/>
      <c r="F1586" s="8"/>
      <c r="G1586" s="8"/>
      <c r="H1586" s="4" t="str">
        <f t="shared" si="54"/>
        <v/>
      </c>
      <c r="I1586" s="5" t="str">
        <f t="shared" si="55"/>
        <v/>
      </c>
      <c r="J1586" s="8"/>
    </row>
    <row r="1587" spans="1:10" x14ac:dyDescent="0.3">
      <c r="A1587" s="10"/>
      <c r="B1587" s="7"/>
      <c r="C1587" s="20"/>
      <c r="D1587" s="8" t="str">
        <f>IF(C1587="",(""),(INDEX('Base de Datos'!A1570:B1577,(MATCH(Movimientos!C1587,'Base de Datos'!A1570:A1577,0)),(2))))</f>
        <v/>
      </c>
      <c r="E1587" s="8"/>
      <c r="F1587" s="8"/>
      <c r="G1587" s="8"/>
      <c r="H1587" s="4" t="str">
        <f t="shared" si="54"/>
        <v/>
      </c>
      <c r="I1587" s="5" t="str">
        <f t="shared" si="55"/>
        <v/>
      </c>
      <c r="J1587" s="8"/>
    </row>
    <row r="1588" spans="1:10" x14ac:dyDescent="0.3">
      <c r="A1588" s="10"/>
      <c r="B1588" s="7"/>
      <c r="C1588" s="20"/>
      <c r="D1588" s="8" t="str">
        <f>IF(C1588="",(""),(INDEX('Base de Datos'!A1571:B1578,(MATCH(Movimientos!C1588,'Base de Datos'!A1571:A1578,0)),(2))))</f>
        <v/>
      </c>
      <c r="E1588" s="8"/>
      <c r="F1588" s="8"/>
      <c r="G1588" s="8"/>
      <c r="H1588" s="4" t="str">
        <f t="shared" si="54"/>
        <v/>
      </c>
      <c r="I1588" s="5" t="str">
        <f t="shared" si="55"/>
        <v/>
      </c>
      <c r="J1588" s="8"/>
    </row>
    <row r="1589" spans="1:10" x14ac:dyDescent="0.3">
      <c r="A1589" s="10"/>
      <c r="B1589" s="7"/>
      <c r="C1589" s="20"/>
      <c r="D1589" s="8" t="str">
        <f>IF(C1589="",(""),(INDEX('Base de Datos'!A1572:B1579,(MATCH(Movimientos!C1589,'Base de Datos'!A1572:A1579,0)),(2))))</f>
        <v/>
      </c>
      <c r="E1589" s="8"/>
      <c r="F1589" s="8"/>
      <c r="G1589" s="8"/>
      <c r="H1589" s="4" t="str">
        <f t="shared" si="54"/>
        <v/>
      </c>
      <c r="I1589" s="5" t="str">
        <f t="shared" si="55"/>
        <v/>
      </c>
      <c r="J1589" s="8"/>
    </row>
    <row r="1590" spans="1:10" x14ac:dyDescent="0.3">
      <c r="A1590" s="10"/>
      <c r="B1590" s="7"/>
      <c r="C1590" s="20"/>
      <c r="D1590" s="8" t="str">
        <f>IF(C1590="",(""),(INDEX('Base de Datos'!A1573:B1580,(MATCH(Movimientos!C1590,'Base de Datos'!A1573:A1580,0)),(2))))</f>
        <v/>
      </c>
      <c r="E1590" s="8"/>
      <c r="F1590" s="8"/>
      <c r="G1590" s="8"/>
      <c r="H1590" s="4" t="str">
        <f t="shared" si="54"/>
        <v/>
      </c>
      <c r="I1590" s="5" t="str">
        <f t="shared" si="55"/>
        <v/>
      </c>
      <c r="J1590" s="8"/>
    </row>
    <row r="1591" spans="1:10" x14ac:dyDescent="0.3">
      <c r="A1591" s="10"/>
      <c r="B1591" s="7"/>
      <c r="C1591" s="20"/>
      <c r="D1591" s="8" t="str">
        <f>IF(C1591="",(""),(INDEX('Base de Datos'!A1574:B1581,(MATCH(Movimientos!C1591,'Base de Datos'!A1574:A1581,0)),(2))))</f>
        <v/>
      </c>
      <c r="E1591" s="8"/>
      <c r="F1591" s="8"/>
      <c r="G1591" s="8"/>
      <c r="H1591" s="4" t="str">
        <f t="shared" si="54"/>
        <v/>
      </c>
      <c r="I1591" s="5" t="str">
        <f t="shared" si="55"/>
        <v/>
      </c>
      <c r="J1591" s="8"/>
    </row>
    <row r="1592" spans="1:10" x14ac:dyDescent="0.3">
      <c r="A1592" s="10"/>
      <c r="B1592" s="7"/>
      <c r="C1592" s="20"/>
      <c r="D1592" s="8" t="str">
        <f>IF(C1592="",(""),(INDEX('Base de Datos'!A1575:B1582,(MATCH(Movimientos!C1592,'Base de Datos'!A1575:A1582,0)),(2))))</f>
        <v/>
      </c>
      <c r="E1592" s="8"/>
      <c r="F1592" s="8"/>
      <c r="G1592" s="8"/>
      <c r="H1592" s="4" t="str">
        <f t="shared" si="54"/>
        <v/>
      </c>
      <c r="I1592" s="5" t="str">
        <f t="shared" si="55"/>
        <v/>
      </c>
      <c r="J1592" s="8"/>
    </row>
    <row r="1593" spans="1:10" x14ac:dyDescent="0.3">
      <c r="A1593" s="10"/>
      <c r="B1593" s="7"/>
      <c r="C1593" s="20"/>
      <c r="D1593" s="8" t="str">
        <f>IF(C1593="",(""),(INDEX('Base de Datos'!A1576:B1583,(MATCH(Movimientos!C1593,'Base de Datos'!A1576:A1583,0)),(2))))</f>
        <v/>
      </c>
      <c r="E1593" s="8"/>
      <c r="F1593" s="8"/>
      <c r="G1593" s="8"/>
      <c r="H1593" s="4" t="str">
        <f t="shared" si="54"/>
        <v/>
      </c>
      <c r="I1593" s="5" t="str">
        <f t="shared" si="55"/>
        <v/>
      </c>
      <c r="J1593" s="8"/>
    </row>
    <row r="1594" spans="1:10" x14ac:dyDescent="0.3">
      <c r="A1594" s="10"/>
      <c r="B1594" s="7"/>
      <c r="C1594" s="20"/>
      <c r="D1594" s="8" t="str">
        <f>IF(C1594="",(""),(INDEX('Base de Datos'!A1577:B1584,(MATCH(Movimientos!C1594,'Base de Datos'!A1577:A1584,0)),(2))))</f>
        <v/>
      </c>
      <c r="E1594" s="8"/>
      <c r="F1594" s="8"/>
      <c r="G1594" s="8"/>
      <c r="H1594" s="4" t="str">
        <f t="shared" si="54"/>
        <v/>
      </c>
      <c r="I1594" s="5" t="str">
        <f t="shared" si="55"/>
        <v/>
      </c>
      <c r="J1594" s="8"/>
    </row>
    <row r="1595" spans="1:10" x14ac:dyDescent="0.3">
      <c r="A1595" s="10"/>
      <c r="B1595" s="7"/>
      <c r="C1595" s="20"/>
      <c r="D1595" s="8" t="str">
        <f>IF(C1595="",(""),(INDEX('Base de Datos'!A1578:B1585,(MATCH(Movimientos!C1595,'Base de Datos'!A1578:A1585,0)),(2))))</f>
        <v/>
      </c>
      <c r="E1595" s="8"/>
      <c r="F1595" s="8"/>
      <c r="G1595" s="8"/>
      <c r="H1595" s="4" t="str">
        <f t="shared" si="54"/>
        <v/>
      </c>
      <c r="I1595" s="5" t="str">
        <f t="shared" si="55"/>
        <v/>
      </c>
      <c r="J1595" s="8"/>
    </row>
    <row r="1596" spans="1:10" x14ac:dyDescent="0.3">
      <c r="A1596" s="10"/>
      <c r="B1596" s="7"/>
      <c r="C1596" s="20"/>
      <c r="D1596" s="8" t="str">
        <f>IF(C1596="",(""),(INDEX('Base de Datos'!A1579:B1586,(MATCH(Movimientos!C1596,'Base de Datos'!A1579:A1586,0)),(2))))</f>
        <v/>
      </c>
      <c r="E1596" s="8"/>
      <c r="F1596" s="8"/>
      <c r="G1596" s="8"/>
      <c r="H1596" s="4" t="str">
        <f t="shared" si="54"/>
        <v/>
      </c>
      <c r="I1596" s="5" t="str">
        <f t="shared" si="55"/>
        <v/>
      </c>
      <c r="J1596" s="8"/>
    </row>
    <row r="1597" spans="1:10" x14ac:dyDescent="0.3">
      <c r="A1597" s="10"/>
      <c r="B1597" s="7"/>
      <c r="C1597" s="20"/>
      <c r="D1597" s="8" t="str">
        <f>IF(C1597="",(""),(INDEX('Base de Datos'!A1580:B1587,(MATCH(Movimientos!C1597,'Base de Datos'!A1580:A1587,0)),(2))))</f>
        <v/>
      </c>
      <c r="E1597" s="8"/>
      <c r="F1597" s="8"/>
      <c r="G1597" s="8"/>
      <c r="H1597" s="4" t="str">
        <f t="shared" si="54"/>
        <v/>
      </c>
      <c r="I1597" s="5" t="str">
        <f t="shared" si="55"/>
        <v/>
      </c>
      <c r="J1597" s="8"/>
    </row>
    <row r="1598" spans="1:10" x14ac:dyDescent="0.3">
      <c r="A1598" s="10"/>
      <c r="B1598" s="7"/>
      <c r="C1598" s="20"/>
      <c r="D1598" s="8" t="str">
        <f>IF(C1598="",(""),(INDEX('Base de Datos'!A1581:B1588,(MATCH(Movimientos!C1598,'Base de Datos'!A1581:A1588,0)),(2))))</f>
        <v/>
      </c>
      <c r="E1598" s="8"/>
      <c r="F1598" s="8"/>
      <c r="G1598" s="8"/>
      <c r="H1598" s="4" t="str">
        <f t="shared" si="54"/>
        <v/>
      </c>
      <c r="I1598" s="5" t="str">
        <f t="shared" si="55"/>
        <v/>
      </c>
      <c r="J1598" s="8"/>
    </row>
    <row r="1599" spans="1:10" x14ac:dyDescent="0.3">
      <c r="A1599" s="10"/>
      <c r="B1599" s="7"/>
      <c r="C1599" s="20"/>
      <c r="D1599" s="8" t="str">
        <f>IF(C1599="",(""),(INDEX('Base de Datos'!A1582:B1589,(MATCH(Movimientos!C1599,'Base de Datos'!A1582:A1589,0)),(2))))</f>
        <v/>
      </c>
      <c r="E1599" s="8"/>
      <c r="F1599" s="8"/>
      <c r="G1599" s="8"/>
      <c r="H1599" s="4" t="str">
        <f t="shared" si="54"/>
        <v/>
      </c>
      <c r="I1599" s="5" t="str">
        <f t="shared" si="55"/>
        <v/>
      </c>
      <c r="J1599" s="8"/>
    </row>
    <row r="1600" spans="1:10" x14ac:dyDescent="0.3">
      <c r="A1600" s="10"/>
      <c r="B1600" s="7"/>
      <c r="C1600" s="20"/>
      <c r="D1600" s="8" t="str">
        <f>IF(C1600="",(""),(INDEX('Base de Datos'!A1583:B1590,(MATCH(Movimientos!C1600,'Base de Datos'!A1583:A1590,0)),(2))))</f>
        <v/>
      </c>
      <c r="E1600" s="8"/>
      <c r="F1600" s="8"/>
      <c r="G1600" s="8"/>
      <c r="H1600" s="4" t="str">
        <f t="shared" si="54"/>
        <v/>
      </c>
      <c r="I1600" s="5" t="str">
        <f t="shared" si="55"/>
        <v/>
      </c>
      <c r="J1600" s="8"/>
    </row>
    <row r="1601" spans="1:10" x14ac:dyDescent="0.3">
      <c r="A1601" s="10"/>
      <c r="B1601" s="7"/>
      <c r="C1601" s="20"/>
      <c r="D1601" s="8" t="str">
        <f>IF(C1601="",(""),(INDEX('Base de Datos'!A1584:B1591,(MATCH(Movimientos!C1601,'Base de Datos'!A1584:A1591,0)),(2))))</f>
        <v/>
      </c>
      <c r="E1601" s="8"/>
      <c r="F1601" s="8"/>
      <c r="G1601" s="8"/>
      <c r="H1601" s="4" t="str">
        <f t="shared" si="54"/>
        <v/>
      </c>
      <c r="I1601" s="5" t="str">
        <f t="shared" si="55"/>
        <v/>
      </c>
      <c r="J1601" s="8"/>
    </row>
    <row r="1602" spans="1:10" x14ac:dyDescent="0.3">
      <c r="A1602" s="10"/>
      <c r="B1602" s="7"/>
      <c r="C1602" s="20"/>
      <c r="D1602" s="8" t="str">
        <f>IF(C1602="",(""),(INDEX('Base de Datos'!A1585:B1592,(MATCH(Movimientos!C1602,'Base de Datos'!A1585:A1592,0)),(2))))</f>
        <v/>
      </c>
      <c r="E1602" s="8"/>
      <c r="F1602" s="8"/>
      <c r="G1602" s="8"/>
      <c r="H1602" s="4" t="str">
        <f t="shared" si="54"/>
        <v/>
      </c>
      <c r="I1602" s="5" t="str">
        <f t="shared" si="55"/>
        <v/>
      </c>
      <c r="J1602" s="8"/>
    </row>
    <row r="1603" spans="1:10" x14ac:dyDescent="0.3">
      <c r="A1603" s="10"/>
      <c r="B1603" s="7"/>
      <c r="C1603" s="20"/>
      <c r="D1603" s="8" t="str">
        <f>IF(C1603="",(""),(INDEX('Base de Datos'!A1586:B1593,(MATCH(Movimientos!C1603,'Base de Datos'!A1586:A1593,0)),(2))))</f>
        <v/>
      </c>
      <c r="E1603" s="8"/>
      <c r="F1603" s="8"/>
      <c r="G1603" s="8"/>
      <c r="H1603" s="4" t="str">
        <f t="shared" si="54"/>
        <v/>
      </c>
      <c r="I1603" s="5" t="str">
        <f t="shared" si="55"/>
        <v/>
      </c>
      <c r="J1603" s="8"/>
    </row>
    <row r="1604" spans="1:10" x14ac:dyDescent="0.3">
      <c r="A1604" s="10"/>
      <c r="B1604" s="7"/>
      <c r="C1604" s="20"/>
      <c r="D1604" s="8" t="str">
        <f>IF(C1604="",(""),(INDEX('Base de Datos'!A1587:B1594,(MATCH(Movimientos!C1604,'Base de Datos'!A1587:A1594,0)),(2))))</f>
        <v/>
      </c>
      <c r="E1604" s="8"/>
      <c r="F1604" s="8"/>
      <c r="G1604" s="8"/>
      <c r="H1604" s="4" t="str">
        <f t="shared" si="54"/>
        <v/>
      </c>
      <c r="I1604" s="5" t="str">
        <f t="shared" si="55"/>
        <v/>
      </c>
      <c r="J1604" s="8"/>
    </row>
    <row r="1605" spans="1:10" x14ac:dyDescent="0.3">
      <c r="A1605" s="10"/>
      <c r="B1605" s="7"/>
      <c r="C1605" s="20"/>
      <c r="D1605" s="8" t="str">
        <f>IF(C1605="",(""),(INDEX('Base de Datos'!A1588:B1595,(MATCH(Movimientos!C1605,'Base de Datos'!A1588:A1595,0)),(2))))</f>
        <v/>
      </c>
      <c r="E1605" s="8"/>
      <c r="F1605" s="8"/>
      <c r="G1605" s="8"/>
      <c r="H1605" s="4" t="str">
        <f t="shared" si="54"/>
        <v/>
      </c>
      <c r="I1605" s="5" t="str">
        <f t="shared" si="55"/>
        <v/>
      </c>
      <c r="J1605" s="8"/>
    </row>
    <row r="1606" spans="1:10" x14ac:dyDescent="0.3">
      <c r="A1606" s="10"/>
      <c r="B1606" s="7"/>
      <c r="C1606" s="20"/>
      <c r="D1606" s="8" t="str">
        <f>IF(C1606="",(""),(INDEX('Base de Datos'!A1589:B1596,(MATCH(Movimientos!C1606,'Base de Datos'!A1589:A1596,0)),(2))))</f>
        <v/>
      </c>
      <c r="E1606" s="8"/>
      <c r="F1606" s="8"/>
      <c r="G1606" s="8"/>
      <c r="H1606" s="4" t="str">
        <f t="shared" si="54"/>
        <v/>
      </c>
      <c r="I1606" s="5" t="str">
        <f t="shared" si="55"/>
        <v/>
      </c>
      <c r="J1606" s="8"/>
    </row>
    <row r="1607" spans="1:10" x14ac:dyDescent="0.3">
      <c r="A1607" s="10"/>
      <c r="B1607" s="7"/>
      <c r="C1607" s="20"/>
      <c r="D1607" s="8" t="str">
        <f>IF(C1607="",(""),(INDEX('Base de Datos'!A1590:B1597,(MATCH(Movimientos!C1607,'Base de Datos'!A1590:A1597,0)),(2))))</f>
        <v/>
      </c>
      <c r="E1607" s="8"/>
      <c r="F1607" s="8"/>
      <c r="G1607" s="8"/>
      <c r="H1607" s="4" t="str">
        <f t="shared" si="54"/>
        <v/>
      </c>
      <c r="I1607" s="5" t="str">
        <f t="shared" si="55"/>
        <v/>
      </c>
      <c r="J1607" s="8"/>
    </row>
    <row r="1608" spans="1:10" x14ac:dyDescent="0.3">
      <c r="A1608" s="10"/>
      <c r="B1608" s="7"/>
      <c r="C1608" s="20"/>
      <c r="D1608" s="8" t="str">
        <f>IF(C1608="",(""),(INDEX('Base de Datos'!A1591:B1598,(MATCH(Movimientos!C1608,'Base de Datos'!A1591:A1598,0)),(2))))</f>
        <v/>
      </c>
      <c r="E1608" s="8"/>
      <c r="F1608" s="8"/>
      <c r="G1608" s="8"/>
      <c r="H1608" s="4" t="str">
        <f t="shared" si="54"/>
        <v/>
      </c>
      <c r="I1608" s="5" t="str">
        <f t="shared" si="55"/>
        <v/>
      </c>
      <c r="J1608" s="8"/>
    </row>
    <row r="1609" spans="1:10" x14ac:dyDescent="0.3">
      <c r="A1609" s="10"/>
      <c r="B1609" s="7"/>
      <c r="C1609" s="20"/>
      <c r="D1609" s="8" t="str">
        <f>IF(C1609="",(""),(INDEX('Base de Datos'!A1592:B1599,(MATCH(Movimientos!C1609,'Base de Datos'!A1592:A1599,0)),(2))))</f>
        <v/>
      </c>
      <c r="E1609" s="8"/>
      <c r="F1609" s="8"/>
      <c r="G1609" s="8"/>
      <c r="H1609" s="4" t="str">
        <f t="shared" si="54"/>
        <v/>
      </c>
      <c r="I1609" s="5" t="str">
        <f t="shared" si="55"/>
        <v/>
      </c>
      <c r="J1609" s="8"/>
    </row>
    <row r="1610" spans="1:10" x14ac:dyDescent="0.3">
      <c r="A1610" s="10"/>
      <c r="B1610" s="7"/>
      <c r="C1610" s="20"/>
      <c r="D1610" s="8" t="str">
        <f>IF(C1610="",(""),(INDEX('Base de Datos'!A1593:B1600,(MATCH(Movimientos!C1610,'Base de Datos'!A1593:A1600,0)),(2))))</f>
        <v/>
      </c>
      <c r="E1610" s="8"/>
      <c r="F1610" s="8"/>
      <c r="G1610" s="8"/>
      <c r="H1610" s="4" t="str">
        <f t="shared" si="54"/>
        <v/>
      </c>
      <c r="I1610" s="5" t="str">
        <f t="shared" si="55"/>
        <v/>
      </c>
      <c r="J1610" s="8"/>
    </row>
    <row r="1611" spans="1:10" x14ac:dyDescent="0.3">
      <c r="A1611" s="10"/>
      <c r="B1611" s="7"/>
      <c r="C1611" s="20"/>
      <c r="D1611" s="8" t="str">
        <f>IF(C1611="",(""),(INDEX('Base de Datos'!A1594:B1601,(MATCH(Movimientos!C1611,'Base de Datos'!A1594:A1601,0)),(2))))</f>
        <v/>
      </c>
      <c r="E1611" s="8"/>
      <c r="F1611" s="8"/>
      <c r="G1611" s="8"/>
      <c r="H1611" s="4" t="str">
        <f t="shared" si="54"/>
        <v/>
      </c>
      <c r="I1611" s="5" t="str">
        <f t="shared" si="55"/>
        <v/>
      </c>
      <c r="J1611" s="8"/>
    </row>
    <row r="1612" spans="1:10" x14ac:dyDescent="0.3">
      <c r="A1612" s="10"/>
      <c r="B1612" s="7"/>
      <c r="C1612" s="20"/>
      <c r="D1612" s="8" t="str">
        <f>IF(C1612="",(""),(INDEX('Base de Datos'!A1595:B1602,(MATCH(Movimientos!C1612,'Base de Datos'!A1595:A1602,0)),(2))))</f>
        <v/>
      </c>
      <c r="E1612" s="8"/>
      <c r="F1612" s="8"/>
      <c r="G1612" s="8"/>
      <c r="H1612" s="4" t="str">
        <f t="shared" si="54"/>
        <v/>
      </c>
      <c r="I1612" s="5" t="str">
        <f t="shared" si="55"/>
        <v/>
      </c>
      <c r="J1612" s="8"/>
    </row>
    <row r="1613" spans="1:10" x14ac:dyDescent="0.3">
      <c r="A1613" s="10"/>
      <c r="B1613" s="7"/>
      <c r="C1613" s="20"/>
      <c r="D1613" s="8" t="str">
        <f>IF(C1613="",(""),(INDEX('Base de Datos'!A1596:B1603,(MATCH(Movimientos!C1613,'Base de Datos'!A1596:A1603,0)),(2))))</f>
        <v/>
      </c>
      <c r="E1613" s="8"/>
      <c r="F1613" s="8"/>
      <c r="G1613" s="8"/>
      <c r="H1613" s="4" t="str">
        <f t="shared" si="54"/>
        <v/>
      </c>
      <c r="I1613" s="5" t="str">
        <f t="shared" si="55"/>
        <v/>
      </c>
      <c r="J1613" s="8"/>
    </row>
    <row r="1614" spans="1:10" x14ac:dyDescent="0.3">
      <c r="A1614" s="10"/>
      <c r="B1614" s="7"/>
      <c r="C1614" s="20"/>
      <c r="D1614" s="8" t="str">
        <f>IF(C1614="",(""),(INDEX('Base de Datos'!A1597:B1604,(MATCH(Movimientos!C1614,'Base de Datos'!A1597:A1604,0)),(2))))</f>
        <v/>
      </c>
      <c r="E1614" s="8"/>
      <c r="F1614" s="8"/>
      <c r="G1614" s="8"/>
      <c r="H1614" s="4" t="str">
        <f t="shared" si="54"/>
        <v/>
      </c>
      <c r="I1614" s="5" t="str">
        <f t="shared" si="55"/>
        <v/>
      </c>
      <c r="J1614" s="8"/>
    </row>
    <row r="1615" spans="1:10" x14ac:dyDescent="0.3">
      <c r="A1615" s="10"/>
      <c r="B1615" s="7"/>
      <c r="C1615" s="20"/>
      <c r="D1615" s="8" t="str">
        <f>IF(C1615="",(""),(INDEX('Base de Datos'!A1598:B1605,(MATCH(Movimientos!C1615,'Base de Datos'!A1598:A1605,0)),(2))))</f>
        <v/>
      </c>
      <c r="E1615" s="8"/>
      <c r="F1615" s="8"/>
      <c r="G1615" s="8"/>
      <c r="H1615" s="4" t="str">
        <f t="shared" si="54"/>
        <v/>
      </c>
      <c r="I1615" s="5" t="str">
        <f t="shared" si="55"/>
        <v/>
      </c>
      <c r="J1615" s="8"/>
    </row>
    <row r="1616" spans="1:10" x14ac:dyDescent="0.3">
      <c r="A1616" s="10"/>
      <c r="B1616" s="7"/>
      <c r="C1616" s="20"/>
      <c r="D1616" s="8" t="str">
        <f>IF(C1616="",(""),(INDEX('Base de Datos'!A1599:B1606,(MATCH(Movimientos!C1616,'Base de Datos'!A1599:A1606,0)),(2))))</f>
        <v/>
      </c>
      <c r="E1616" s="8"/>
      <c r="F1616" s="8"/>
      <c r="G1616" s="8"/>
      <c r="H1616" s="4" t="str">
        <f t="shared" si="54"/>
        <v/>
      </c>
      <c r="I1616" s="5" t="str">
        <f t="shared" si="55"/>
        <v/>
      </c>
      <c r="J1616" s="8"/>
    </row>
    <row r="1617" spans="1:10" x14ac:dyDescent="0.3">
      <c r="A1617" s="10"/>
      <c r="B1617" s="7"/>
      <c r="C1617" s="20"/>
      <c r="D1617" s="8" t="str">
        <f>IF(C1617="",(""),(INDEX('Base de Datos'!A1600:B1607,(MATCH(Movimientos!C1617,'Base de Datos'!A1600:A1607,0)),(2))))</f>
        <v/>
      </c>
      <c r="E1617" s="8"/>
      <c r="F1617" s="8"/>
      <c r="G1617" s="8"/>
      <c r="H1617" s="4" t="str">
        <f t="shared" si="54"/>
        <v/>
      </c>
      <c r="I1617" s="5" t="str">
        <f t="shared" si="55"/>
        <v/>
      </c>
      <c r="J1617" s="8"/>
    </row>
    <row r="1618" spans="1:10" x14ac:dyDescent="0.3">
      <c r="A1618" s="10"/>
      <c r="B1618" s="7"/>
      <c r="C1618" s="20"/>
      <c r="D1618" s="8" t="str">
        <f>IF(C1618="",(""),(INDEX('Base de Datos'!A1601:B1608,(MATCH(Movimientos!C1618,'Base de Datos'!A1601:A1608,0)),(2))))</f>
        <v/>
      </c>
      <c r="E1618" s="8"/>
      <c r="F1618" s="8"/>
      <c r="G1618" s="8"/>
      <c r="H1618" s="4" t="str">
        <f t="shared" si="54"/>
        <v/>
      </c>
      <c r="I1618" s="5" t="str">
        <f t="shared" si="55"/>
        <v/>
      </c>
      <c r="J1618" s="8"/>
    </row>
    <row r="1619" spans="1:10" x14ac:dyDescent="0.3">
      <c r="A1619" s="10"/>
      <c r="B1619" s="7"/>
      <c r="C1619" s="20"/>
      <c r="D1619" s="8" t="str">
        <f>IF(C1619="",(""),(INDEX('Base de Datos'!A1602:B1609,(MATCH(Movimientos!C1619,'Base de Datos'!A1602:A1609,0)),(2))))</f>
        <v/>
      </c>
      <c r="E1619" s="8"/>
      <c r="F1619" s="8"/>
      <c r="G1619" s="8"/>
      <c r="H1619" s="4" t="str">
        <f t="shared" si="54"/>
        <v/>
      </c>
      <c r="I1619" s="5" t="str">
        <f t="shared" si="55"/>
        <v/>
      </c>
      <c r="J1619" s="8"/>
    </row>
    <row r="1620" spans="1:10" x14ac:dyDescent="0.3">
      <c r="A1620" s="10"/>
      <c r="B1620" s="7"/>
      <c r="C1620" s="20"/>
      <c r="D1620" s="8" t="str">
        <f>IF(C1620="",(""),(INDEX('Base de Datos'!A1603:B1610,(MATCH(Movimientos!C1620,'Base de Datos'!A1603:A1610,0)),(2))))</f>
        <v/>
      </c>
      <c r="E1620" s="8"/>
      <c r="F1620" s="8"/>
      <c r="G1620" s="8"/>
      <c r="H1620" s="4" t="str">
        <f t="shared" si="54"/>
        <v/>
      </c>
      <c r="I1620" s="5" t="str">
        <f t="shared" si="55"/>
        <v/>
      </c>
      <c r="J1620" s="8"/>
    </row>
    <row r="1621" spans="1:10" x14ac:dyDescent="0.3">
      <c r="A1621" s="10"/>
      <c r="B1621" s="7"/>
      <c r="C1621" s="20"/>
      <c r="D1621" s="8" t="str">
        <f>IF(C1621="",(""),(INDEX('Base de Datos'!A1604:B1611,(MATCH(Movimientos!C1621,'Base de Datos'!A1604:A1611,0)),(2))))</f>
        <v/>
      </c>
      <c r="E1621" s="8"/>
      <c r="F1621" s="8"/>
      <c r="G1621" s="8"/>
      <c r="H1621" s="4" t="str">
        <f t="shared" si="54"/>
        <v/>
      </c>
      <c r="I1621" s="5" t="str">
        <f t="shared" si="55"/>
        <v/>
      </c>
      <c r="J1621" s="8"/>
    </row>
    <row r="1622" spans="1:10" x14ac:dyDescent="0.3">
      <c r="A1622" s="10"/>
      <c r="B1622" s="7"/>
      <c r="C1622" s="20"/>
      <c r="D1622" s="8" t="str">
        <f>IF(C1622="",(""),(INDEX('Base de Datos'!A1605:B1612,(MATCH(Movimientos!C1622,'Base de Datos'!A1605:A1612,0)),(2))))</f>
        <v/>
      </c>
      <c r="E1622" s="8"/>
      <c r="F1622" s="8"/>
      <c r="G1622" s="8"/>
      <c r="H1622" s="4" t="str">
        <f t="shared" si="54"/>
        <v/>
      </c>
      <c r="I1622" s="5" t="str">
        <f t="shared" si="55"/>
        <v/>
      </c>
      <c r="J1622" s="8"/>
    </row>
    <row r="1623" spans="1:10" x14ac:dyDescent="0.3">
      <c r="A1623" s="10"/>
      <c r="B1623" s="7"/>
      <c r="C1623" s="20"/>
      <c r="D1623" s="8" t="str">
        <f>IF(C1623="",(""),(INDEX('Base de Datos'!A1606:B1613,(MATCH(Movimientos!C1623,'Base de Datos'!A1606:A1613,0)),(2))))</f>
        <v/>
      </c>
      <c r="E1623" s="8"/>
      <c r="F1623" s="8"/>
      <c r="G1623" s="8"/>
      <c r="H1623" s="4" t="str">
        <f t="shared" si="54"/>
        <v/>
      </c>
      <c r="I1623" s="5" t="str">
        <f t="shared" si="55"/>
        <v/>
      </c>
      <c r="J1623" s="8"/>
    </row>
    <row r="1624" spans="1:10" x14ac:dyDescent="0.3">
      <c r="A1624" s="10"/>
      <c r="B1624" s="7"/>
      <c r="C1624" s="20"/>
      <c r="D1624" s="8" t="str">
        <f>IF(C1624="",(""),(INDEX('Base de Datos'!A1607:B1614,(MATCH(Movimientos!C1624,'Base de Datos'!A1607:A1614,0)),(2))))</f>
        <v/>
      </c>
      <c r="E1624" s="8"/>
      <c r="F1624" s="8"/>
      <c r="G1624" s="8"/>
      <c r="H1624" s="4" t="str">
        <f t="shared" si="54"/>
        <v/>
      </c>
      <c r="I1624" s="5" t="str">
        <f t="shared" si="55"/>
        <v/>
      </c>
      <c r="J1624" s="8"/>
    </row>
    <row r="1625" spans="1:10" x14ac:dyDescent="0.3">
      <c r="A1625" s="10"/>
      <c r="B1625" s="7"/>
      <c r="C1625" s="20"/>
      <c r="D1625" s="8" t="str">
        <f>IF(C1625="",(""),(INDEX('Base de Datos'!A1608:B1615,(MATCH(Movimientos!C1625,'Base de Datos'!A1608:A1615,0)),(2))))</f>
        <v/>
      </c>
      <c r="E1625" s="8"/>
      <c r="F1625" s="8"/>
      <c r="G1625" s="8"/>
      <c r="H1625" s="4" t="str">
        <f t="shared" si="54"/>
        <v/>
      </c>
      <c r="I1625" s="5" t="str">
        <f t="shared" si="55"/>
        <v/>
      </c>
      <c r="J1625" s="8"/>
    </row>
    <row r="1626" spans="1:10" x14ac:dyDescent="0.3">
      <c r="A1626" s="10"/>
      <c r="B1626" s="7"/>
      <c r="C1626" s="20"/>
      <c r="D1626" s="8" t="str">
        <f>IF(C1626="",(""),(INDEX('Base de Datos'!A1609:B1616,(MATCH(Movimientos!C1626,'Base de Datos'!A1609:A1616,0)),(2))))</f>
        <v/>
      </c>
      <c r="E1626" s="8"/>
      <c r="F1626" s="8"/>
      <c r="G1626" s="8"/>
      <c r="H1626" s="4" t="str">
        <f t="shared" si="54"/>
        <v/>
      </c>
      <c r="I1626" s="5" t="str">
        <f t="shared" si="55"/>
        <v/>
      </c>
      <c r="J1626" s="8"/>
    </row>
    <row r="1627" spans="1:10" x14ac:dyDescent="0.3">
      <c r="A1627" s="10"/>
      <c r="B1627" s="7"/>
      <c r="C1627" s="20"/>
      <c r="D1627" s="8" t="str">
        <f>IF(C1627="",(""),(INDEX('Base de Datos'!A1610:B1617,(MATCH(Movimientos!C1627,'Base de Datos'!A1610:A1617,0)),(2))))</f>
        <v/>
      </c>
      <c r="E1627" s="8"/>
      <c r="F1627" s="8"/>
      <c r="G1627" s="8"/>
      <c r="H1627" s="4" t="str">
        <f t="shared" si="54"/>
        <v/>
      </c>
      <c r="I1627" s="5" t="str">
        <f t="shared" si="55"/>
        <v/>
      </c>
      <c r="J1627" s="8"/>
    </row>
    <row r="1628" spans="1:10" x14ac:dyDescent="0.3">
      <c r="A1628" s="10"/>
      <c r="B1628" s="7"/>
      <c r="C1628" s="20"/>
      <c r="D1628" s="8" t="str">
        <f>IF(C1628="",(""),(INDEX('Base de Datos'!A1611:B1618,(MATCH(Movimientos!C1628,'Base de Datos'!A1611:A1618,0)),(2))))</f>
        <v/>
      </c>
      <c r="E1628" s="8"/>
      <c r="F1628" s="8"/>
      <c r="G1628" s="8"/>
      <c r="H1628" s="4" t="str">
        <f t="shared" si="54"/>
        <v/>
      </c>
      <c r="I1628" s="5" t="str">
        <f t="shared" si="55"/>
        <v/>
      </c>
      <c r="J1628" s="8"/>
    </row>
    <row r="1629" spans="1:10" x14ac:dyDescent="0.3">
      <c r="A1629" s="10"/>
      <c r="B1629" s="7"/>
      <c r="C1629" s="20"/>
      <c r="D1629" s="8" t="str">
        <f>IF(C1629="",(""),(INDEX('Base de Datos'!A1612:B1619,(MATCH(Movimientos!C1629,'Base de Datos'!A1612:A1619,0)),(2))))</f>
        <v/>
      </c>
      <c r="E1629" s="8"/>
      <c r="F1629" s="8"/>
      <c r="G1629" s="8"/>
      <c r="H1629" s="4" t="str">
        <f t="shared" si="54"/>
        <v/>
      </c>
      <c r="I1629" s="5" t="str">
        <f t="shared" si="55"/>
        <v/>
      </c>
      <c r="J1629" s="8"/>
    </row>
    <row r="1630" spans="1:10" x14ac:dyDescent="0.3">
      <c r="A1630" s="10"/>
      <c r="B1630" s="7"/>
      <c r="C1630" s="20"/>
      <c r="D1630" s="8" t="str">
        <f>IF(C1630="",(""),(INDEX('Base de Datos'!A1613:B1620,(MATCH(Movimientos!C1630,'Base de Datos'!A1613:A1620,0)),(2))))</f>
        <v/>
      </c>
      <c r="E1630" s="8"/>
      <c r="F1630" s="8"/>
      <c r="G1630" s="8"/>
      <c r="H1630" s="4" t="str">
        <f t="shared" si="54"/>
        <v/>
      </c>
      <c r="I1630" s="5" t="str">
        <f t="shared" si="55"/>
        <v/>
      </c>
      <c r="J1630" s="8"/>
    </row>
    <row r="1631" spans="1:10" x14ac:dyDescent="0.3">
      <c r="A1631" s="10"/>
      <c r="B1631" s="7"/>
      <c r="C1631" s="20"/>
      <c r="D1631" s="8" t="str">
        <f>IF(C1631="",(""),(INDEX('Base de Datos'!A1614:B1621,(MATCH(Movimientos!C1631,'Base de Datos'!A1614:A1621,0)),(2))))</f>
        <v/>
      </c>
      <c r="E1631" s="8"/>
      <c r="F1631" s="8"/>
      <c r="G1631" s="8"/>
      <c r="H1631" s="4" t="str">
        <f t="shared" si="54"/>
        <v/>
      </c>
      <c r="I1631" s="5" t="str">
        <f t="shared" si="55"/>
        <v/>
      </c>
      <c r="J1631" s="8"/>
    </row>
    <row r="1632" spans="1:10" x14ac:dyDescent="0.3">
      <c r="A1632" s="10"/>
      <c r="B1632" s="7"/>
      <c r="C1632" s="20"/>
      <c r="D1632" s="8" t="str">
        <f>IF(C1632="",(""),(INDEX('Base de Datos'!A1615:B1622,(MATCH(Movimientos!C1632,'Base de Datos'!A1615:A1622,0)),(2))))</f>
        <v/>
      </c>
      <c r="E1632" s="8"/>
      <c r="F1632" s="8"/>
      <c r="G1632" s="8"/>
      <c r="H1632" s="4" t="str">
        <f t="shared" si="54"/>
        <v/>
      </c>
      <c r="I1632" s="5" t="str">
        <f t="shared" si="55"/>
        <v/>
      </c>
      <c r="J1632" s="8"/>
    </row>
    <row r="1633" spans="1:10" x14ac:dyDescent="0.3">
      <c r="A1633" s="10"/>
      <c r="B1633" s="7"/>
      <c r="C1633" s="20"/>
      <c r="D1633" s="8" t="str">
        <f>IF(C1633="",(""),(INDEX('Base de Datos'!A1616:B1623,(MATCH(Movimientos!C1633,'Base de Datos'!A1616:A1623,0)),(2))))</f>
        <v/>
      </c>
      <c r="E1633" s="8"/>
      <c r="F1633" s="8"/>
      <c r="G1633" s="8"/>
      <c r="H1633" s="4" t="str">
        <f t="shared" si="54"/>
        <v/>
      </c>
      <c r="I1633" s="5" t="str">
        <f t="shared" si="55"/>
        <v/>
      </c>
      <c r="J1633" s="8"/>
    </row>
    <row r="1634" spans="1:10" x14ac:dyDescent="0.3">
      <c r="A1634" s="10"/>
      <c r="B1634" s="7"/>
      <c r="C1634" s="20"/>
      <c r="D1634" s="8" t="str">
        <f>IF(C1634="",(""),(INDEX('Base de Datos'!A1617:B1624,(MATCH(Movimientos!C1634,'Base de Datos'!A1617:A1624,0)),(2))))</f>
        <v/>
      </c>
      <c r="E1634" s="8"/>
      <c r="F1634" s="8"/>
      <c r="G1634" s="8"/>
      <c r="H1634" s="4" t="str">
        <f t="shared" si="54"/>
        <v/>
      </c>
      <c r="I1634" s="5" t="str">
        <f t="shared" si="55"/>
        <v/>
      </c>
      <c r="J1634" s="8"/>
    </row>
    <row r="1635" spans="1:10" x14ac:dyDescent="0.3">
      <c r="A1635" s="10"/>
      <c r="B1635" s="7"/>
      <c r="C1635" s="20"/>
      <c r="D1635" s="8" t="str">
        <f>IF(C1635="",(""),(INDEX('Base de Datos'!A1618:B1625,(MATCH(Movimientos!C1635,'Base de Datos'!A1618:A1625,0)),(2))))</f>
        <v/>
      </c>
      <c r="E1635" s="8"/>
      <c r="F1635" s="8"/>
      <c r="G1635" s="8"/>
      <c r="H1635" s="4" t="str">
        <f t="shared" si="54"/>
        <v/>
      </c>
      <c r="I1635" s="5" t="str">
        <f t="shared" si="55"/>
        <v/>
      </c>
      <c r="J1635" s="8"/>
    </row>
    <row r="1636" spans="1:10" x14ac:dyDescent="0.3">
      <c r="A1636" s="10"/>
      <c r="B1636" s="7"/>
      <c r="C1636" s="20"/>
      <c r="D1636" s="8" t="str">
        <f>IF(C1636="",(""),(INDEX('Base de Datos'!A1619:B1626,(MATCH(Movimientos!C1636,'Base de Datos'!A1619:A1626,0)),(2))))</f>
        <v/>
      </c>
      <c r="E1636" s="8"/>
      <c r="F1636" s="8"/>
      <c r="G1636" s="8"/>
      <c r="H1636" s="4" t="str">
        <f t="shared" si="54"/>
        <v/>
      </c>
      <c r="I1636" s="5" t="str">
        <f t="shared" si="55"/>
        <v/>
      </c>
      <c r="J1636" s="8"/>
    </row>
    <row r="1637" spans="1:10" x14ac:dyDescent="0.3">
      <c r="A1637" s="10"/>
      <c r="B1637" s="7"/>
      <c r="C1637" s="20"/>
      <c r="D1637" s="8" t="str">
        <f>IF(C1637="",(""),(INDEX('Base de Datos'!A1620:B1627,(MATCH(Movimientos!C1637,'Base de Datos'!A1620:A1627,0)),(2))))</f>
        <v/>
      </c>
      <c r="E1637" s="8"/>
      <c r="F1637" s="8"/>
      <c r="G1637" s="8"/>
      <c r="H1637" s="4" t="str">
        <f t="shared" si="54"/>
        <v/>
      </c>
      <c r="I1637" s="5" t="str">
        <f t="shared" si="55"/>
        <v/>
      </c>
      <c r="J1637" s="8"/>
    </row>
    <row r="1638" spans="1:10" x14ac:dyDescent="0.3">
      <c r="A1638" s="10"/>
      <c r="B1638" s="7"/>
      <c r="C1638" s="20"/>
      <c r="D1638" s="8" t="str">
        <f>IF(C1638="",(""),(INDEX('Base de Datos'!A1621:B1628,(MATCH(Movimientos!C1638,'Base de Datos'!A1621:A1628,0)),(2))))</f>
        <v/>
      </c>
      <c r="E1638" s="8"/>
      <c r="F1638" s="8"/>
      <c r="G1638" s="8"/>
      <c r="H1638" s="4" t="str">
        <f t="shared" ref="H1638:H1701" si="56">IF(A1638="",(""),(IF(B1638="Ingreso",(D1638),(""))))</f>
        <v/>
      </c>
      <c r="I1638" s="5" t="str">
        <f t="shared" ref="I1638:I1701" si="57">IF(A1638="",(""),(IF(B1638="Egreso",(D1638),(""))))</f>
        <v/>
      </c>
      <c r="J1638" s="8"/>
    </row>
    <row r="1639" spans="1:10" x14ac:dyDescent="0.3">
      <c r="A1639" s="10"/>
      <c r="B1639" s="7"/>
      <c r="C1639" s="20"/>
      <c r="D1639" s="8" t="str">
        <f>IF(C1639="",(""),(INDEX('Base de Datos'!A1622:B1629,(MATCH(Movimientos!C1639,'Base de Datos'!A1622:A1629,0)),(2))))</f>
        <v/>
      </c>
      <c r="E1639" s="8"/>
      <c r="F1639" s="8"/>
      <c r="G1639" s="8"/>
      <c r="H1639" s="4" t="str">
        <f t="shared" si="56"/>
        <v/>
      </c>
      <c r="I1639" s="5" t="str">
        <f t="shared" si="57"/>
        <v/>
      </c>
      <c r="J1639" s="8"/>
    </row>
    <row r="1640" spans="1:10" x14ac:dyDescent="0.3">
      <c r="A1640" s="10"/>
      <c r="B1640" s="7"/>
      <c r="C1640" s="20"/>
      <c r="D1640" s="8" t="str">
        <f>IF(C1640="",(""),(INDEX('Base de Datos'!A1623:B1630,(MATCH(Movimientos!C1640,'Base de Datos'!A1623:A1630,0)),(2))))</f>
        <v/>
      </c>
      <c r="E1640" s="8"/>
      <c r="F1640" s="8"/>
      <c r="G1640" s="8"/>
      <c r="H1640" s="4" t="str">
        <f t="shared" si="56"/>
        <v/>
      </c>
      <c r="I1640" s="5" t="str">
        <f t="shared" si="57"/>
        <v/>
      </c>
      <c r="J1640" s="8"/>
    </row>
    <row r="1641" spans="1:10" x14ac:dyDescent="0.3">
      <c r="A1641" s="10"/>
      <c r="B1641" s="7"/>
      <c r="C1641" s="20"/>
      <c r="D1641" s="8" t="str">
        <f>IF(C1641="",(""),(INDEX('Base de Datos'!A1624:B1631,(MATCH(Movimientos!C1641,'Base de Datos'!A1624:A1631,0)),(2))))</f>
        <v/>
      </c>
      <c r="E1641" s="8"/>
      <c r="F1641" s="8"/>
      <c r="G1641" s="8"/>
      <c r="H1641" s="4" t="str">
        <f t="shared" si="56"/>
        <v/>
      </c>
      <c r="I1641" s="5" t="str">
        <f t="shared" si="57"/>
        <v/>
      </c>
      <c r="J1641" s="8"/>
    </row>
    <row r="1642" spans="1:10" x14ac:dyDescent="0.3">
      <c r="A1642" s="10"/>
      <c r="B1642" s="7"/>
      <c r="C1642" s="20"/>
      <c r="D1642" s="8" t="str">
        <f>IF(C1642="",(""),(INDEX('Base de Datos'!A1625:B1632,(MATCH(Movimientos!C1642,'Base de Datos'!A1625:A1632,0)),(2))))</f>
        <v/>
      </c>
      <c r="E1642" s="8"/>
      <c r="F1642" s="8"/>
      <c r="G1642" s="8"/>
      <c r="H1642" s="4" t="str">
        <f t="shared" si="56"/>
        <v/>
      </c>
      <c r="I1642" s="5" t="str">
        <f t="shared" si="57"/>
        <v/>
      </c>
      <c r="J1642" s="8"/>
    </row>
    <row r="1643" spans="1:10" x14ac:dyDescent="0.3">
      <c r="A1643" s="10"/>
      <c r="B1643" s="7"/>
      <c r="C1643" s="20"/>
      <c r="D1643" s="8" t="str">
        <f>IF(C1643="",(""),(INDEX('Base de Datos'!A1626:B1633,(MATCH(Movimientos!C1643,'Base de Datos'!A1626:A1633,0)),(2))))</f>
        <v/>
      </c>
      <c r="E1643" s="8"/>
      <c r="F1643" s="8"/>
      <c r="G1643" s="8"/>
      <c r="H1643" s="4" t="str">
        <f t="shared" si="56"/>
        <v/>
      </c>
      <c r="I1643" s="5" t="str">
        <f t="shared" si="57"/>
        <v/>
      </c>
      <c r="J1643" s="8"/>
    </row>
    <row r="1644" spans="1:10" x14ac:dyDescent="0.3">
      <c r="A1644" s="10"/>
      <c r="B1644" s="7"/>
      <c r="C1644" s="20"/>
      <c r="D1644" s="8" t="str">
        <f>IF(C1644="",(""),(INDEX('Base de Datos'!A1627:B1634,(MATCH(Movimientos!C1644,'Base de Datos'!A1627:A1634,0)),(2))))</f>
        <v/>
      </c>
      <c r="E1644" s="8"/>
      <c r="F1644" s="8"/>
      <c r="G1644" s="8"/>
      <c r="H1644" s="4" t="str">
        <f t="shared" si="56"/>
        <v/>
      </c>
      <c r="I1644" s="5" t="str">
        <f t="shared" si="57"/>
        <v/>
      </c>
      <c r="J1644" s="8"/>
    </row>
    <row r="1645" spans="1:10" x14ac:dyDescent="0.3">
      <c r="A1645" s="10"/>
      <c r="B1645" s="7"/>
      <c r="C1645" s="20"/>
      <c r="D1645" s="8" t="str">
        <f>IF(C1645="",(""),(INDEX('Base de Datos'!A1628:B1635,(MATCH(Movimientos!C1645,'Base de Datos'!A1628:A1635,0)),(2))))</f>
        <v/>
      </c>
      <c r="E1645" s="8"/>
      <c r="F1645" s="8"/>
      <c r="G1645" s="8"/>
      <c r="H1645" s="4" t="str">
        <f t="shared" si="56"/>
        <v/>
      </c>
      <c r="I1645" s="5" t="str">
        <f t="shared" si="57"/>
        <v/>
      </c>
      <c r="J1645" s="8"/>
    </row>
    <row r="1646" spans="1:10" x14ac:dyDescent="0.3">
      <c r="A1646" s="10"/>
      <c r="B1646" s="7"/>
      <c r="C1646" s="20"/>
      <c r="D1646" s="8" t="str">
        <f>IF(C1646="",(""),(INDEX('Base de Datos'!A1629:B1636,(MATCH(Movimientos!C1646,'Base de Datos'!A1629:A1636,0)),(2))))</f>
        <v/>
      </c>
      <c r="E1646" s="8"/>
      <c r="F1646" s="8"/>
      <c r="G1646" s="8"/>
      <c r="H1646" s="4" t="str">
        <f t="shared" si="56"/>
        <v/>
      </c>
      <c r="I1646" s="5" t="str">
        <f t="shared" si="57"/>
        <v/>
      </c>
      <c r="J1646" s="8"/>
    </row>
    <row r="1647" spans="1:10" x14ac:dyDescent="0.3">
      <c r="A1647" s="10"/>
      <c r="B1647" s="7"/>
      <c r="C1647" s="20"/>
      <c r="D1647" s="8" t="str">
        <f>IF(C1647="",(""),(INDEX('Base de Datos'!A1630:B1637,(MATCH(Movimientos!C1647,'Base de Datos'!A1630:A1637,0)),(2))))</f>
        <v/>
      </c>
      <c r="E1647" s="8"/>
      <c r="F1647" s="8"/>
      <c r="G1647" s="8"/>
      <c r="H1647" s="4" t="str">
        <f t="shared" si="56"/>
        <v/>
      </c>
      <c r="I1647" s="5" t="str">
        <f t="shared" si="57"/>
        <v/>
      </c>
      <c r="J1647" s="8"/>
    </row>
    <row r="1648" spans="1:10" x14ac:dyDescent="0.3">
      <c r="A1648" s="10"/>
      <c r="B1648" s="7"/>
      <c r="C1648" s="20"/>
      <c r="D1648" s="8" t="str">
        <f>IF(C1648="",(""),(INDEX('Base de Datos'!A1631:B1638,(MATCH(Movimientos!C1648,'Base de Datos'!A1631:A1638,0)),(2))))</f>
        <v/>
      </c>
      <c r="E1648" s="8"/>
      <c r="F1648" s="8"/>
      <c r="G1648" s="8"/>
      <c r="H1648" s="4" t="str">
        <f t="shared" si="56"/>
        <v/>
      </c>
      <c r="I1648" s="5" t="str">
        <f t="shared" si="57"/>
        <v/>
      </c>
      <c r="J1648" s="8"/>
    </row>
    <row r="1649" spans="1:10" x14ac:dyDescent="0.3">
      <c r="A1649" s="10"/>
      <c r="B1649" s="7"/>
      <c r="C1649" s="20"/>
      <c r="D1649" s="8" t="str">
        <f>IF(C1649="",(""),(INDEX('Base de Datos'!A1632:B1639,(MATCH(Movimientos!C1649,'Base de Datos'!A1632:A1639,0)),(2))))</f>
        <v/>
      </c>
      <c r="E1649" s="8"/>
      <c r="F1649" s="8"/>
      <c r="G1649" s="8"/>
      <c r="H1649" s="4" t="str">
        <f t="shared" si="56"/>
        <v/>
      </c>
      <c r="I1649" s="5" t="str">
        <f t="shared" si="57"/>
        <v/>
      </c>
      <c r="J1649" s="8"/>
    </row>
    <row r="1650" spans="1:10" x14ac:dyDescent="0.3">
      <c r="A1650" s="10"/>
      <c r="B1650" s="7"/>
      <c r="C1650" s="20"/>
      <c r="D1650" s="8" t="str">
        <f>IF(C1650="",(""),(INDEX('Base de Datos'!A1633:B1640,(MATCH(Movimientos!C1650,'Base de Datos'!A1633:A1640,0)),(2))))</f>
        <v/>
      </c>
      <c r="E1650" s="8"/>
      <c r="F1650" s="8"/>
      <c r="G1650" s="8"/>
      <c r="H1650" s="4" t="str">
        <f t="shared" si="56"/>
        <v/>
      </c>
      <c r="I1650" s="5" t="str">
        <f t="shared" si="57"/>
        <v/>
      </c>
      <c r="J1650" s="8"/>
    </row>
    <row r="1651" spans="1:10" x14ac:dyDescent="0.3">
      <c r="A1651" s="10"/>
      <c r="B1651" s="7"/>
      <c r="C1651" s="20"/>
      <c r="D1651" s="8" t="str">
        <f>IF(C1651="",(""),(INDEX('Base de Datos'!A1634:B1641,(MATCH(Movimientos!C1651,'Base de Datos'!A1634:A1641,0)),(2))))</f>
        <v/>
      </c>
      <c r="E1651" s="8"/>
      <c r="F1651" s="8"/>
      <c r="G1651" s="8"/>
      <c r="H1651" s="4" t="str">
        <f t="shared" si="56"/>
        <v/>
      </c>
      <c r="I1651" s="5" t="str">
        <f t="shared" si="57"/>
        <v/>
      </c>
      <c r="J1651" s="8"/>
    </row>
    <row r="1652" spans="1:10" x14ac:dyDescent="0.3">
      <c r="A1652" s="10"/>
      <c r="B1652" s="7"/>
      <c r="C1652" s="20"/>
      <c r="D1652" s="8" t="str">
        <f>IF(C1652="",(""),(INDEX('Base de Datos'!A1635:B1642,(MATCH(Movimientos!C1652,'Base de Datos'!A1635:A1642,0)),(2))))</f>
        <v/>
      </c>
      <c r="E1652" s="8"/>
      <c r="F1652" s="8"/>
      <c r="G1652" s="8"/>
      <c r="H1652" s="4" t="str">
        <f t="shared" si="56"/>
        <v/>
      </c>
      <c r="I1652" s="5" t="str">
        <f t="shared" si="57"/>
        <v/>
      </c>
      <c r="J1652" s="8"/>
    </row>
    <row r="1653" spans="1:10" x14ac:dyDescent="0.3">
      <c r="A1653" s="10"/>
      <c r="B1653" s="7"/>
      <c r="C1653" s="20"/>
      <c r="D1653" s="8" t="str">
        <f>IF(C1653="",(""),(INDEX('Base de Datos'!A1636:B1643,(MATCH(Movimientos!C1653,'Base de Datos'!A1636:A1643,0)),(2))))</f>
        <v/>
      </c>
      <c r="E1653" s="8"/>
      <c r="F1653" s="8"/>
      <c r="G1653" s="8"/>
      <c r="H1653" s="4" t="str">
        <f t="shared" si="56"/>
        <v/>
      </c>
      <c r="I1653" s="5" t="str">
        <f t="shared" si="57"/>
        <v/>
      </c>
      <c r="J1653" s="8"/>
    </row>
    <row r="1654" spans="1:10" x14ac:dyDescent="0.3">
      <c r="A1654" s="10"/>
      <c r="B1654" s="7"/>
      <c r="C1654" s="20"/>
      <c r="D1654" s="8" t="str">
        <f>IF(C1654="",(""),(INDEX('Base de Datos'!A1637:B1644,(MATCH(Movimientos!C1654,'Base de Datos'!A1637:A1644,0)),(2))))</f>
        <v/>
      </c>
      <c r="E1654" s="8"/>
      <c r="F1654" s="8"/>
      <c r="G1654" s="8"/>
      <c r="H1654" s="4" t="str">
        <f t="shared" si="56"/>
        <v/>
      </c>
      <c r="I1654" s="5" t="str">
        <f t="shared" si="57"/>
        <v/>
      </c>
      <c r="J1654" s="8"/>
    </row>
    <row r="1655" spans="1:10" x14ac:dyDescent="0.3">
      <c r="A1655" s="10"/>
      <c r="B1655" s="7"/>
      <c r="C1655" s="20"/>
      <c r="D1655" s="8" t="str">
        <f>IF(C1655="",(""),(INDEX('Base de Datos'!A1638:B1645,(MATCH(Movimientos!C1655,'Base de Datos'!A1638:A1645,0)),(2))))</f>
        <v/>
      </c>
      <c r="E1655" s="8"/>
      <c r="F1655" s="8"/>
      <c r="G1655" s="8"/>
      <c r="H1655" s="4" t="str">
        <f t="shared" si="56"/>
        <v/>
      </c>
      <c r="I1655" s="5" t="str">
        <f t="shared" si="57"/>
        <v/>
      </c>
      <c r="J1655" s="8"/>
    </row>
    <row r="1656" spans="1:10" x14ac:dyDescent="0.3">
      <c r="A1656" s="10"/>
      <c r="B1656" s="7"/>
      <c r="C1656" s="20"/>
      <c r="D1656" s="8" t="str">
        <f>IF(C1656="",(""),(INDEX('Base de Datos'!A1639:B1646,(MATCH(Movimientos!C1656,'Base de Datos'!A1639:A1646,0)),(2))))</f>
        <v/>
      </c>
      <c r="E1656" s="8"/>
      <c r="F1656" s="8"/>
      <c r="G1656" s="8"/>
      <c r="H1656" s="4" t="str">
        <f t="shared" si="56"/>
        <v/>
      </c>
      <c r="I1656" s="5" t="str">
        <f t="shared" si="57"/>
        <v/>
      </c>
      <c r="J1656" s="8"/>
    </row>
    <row r="1657" spans="1:10" x14ac:dyDescent="0.3">
      <c r="A1657" s="10"/>
      <c r="B1657" s="7"/>
      <c r="C1657" s="20"/>
      <c r="D1657" s="8" t="str">
        <f>IF(C1657="",(""),(INDEX('Base de Datos'!A1640:B1647,(MATCH(Movimientos!C1657,'Base de Datos'!A1640:A1647,0)),(2))))</f>
        <v/>
      </c>
      <c r="E1657" s="8"/>
      <c r="F1657" s="8"/>
      <c r="G1657" s="8"/>
      <c r="H1657" s="4" t="str">
        <f t="shared" si="56"/>
        <v/>
      </c>
      <c r="I1657" s="5" t="str">
        <f t="shared" si="57"/>
        <v/>
      </c>
      <c r="J1657" s="8"/>
    </row>
    <row r="1658" spans="1:10" x14ac:dyDescent="0.3">
      <c r="A1658" s="10"/>
      <c r="B1658" s="7"/>
      <c r="C1658" s="20"/>
      <c r="D1658" s="8" t="str">
        <f>IF(C1658="",(""),(INDEX('Base de Datos'!A1641:B1648,(MATCH(Movimientos!C1658,'Base de Datos'!A1641:A1648,0)),(2))))</f>
        <v/>
      </c>
      <c r="E1658" s="8"/>
      <c r="F1658" s="8"/>
      <c r="G1658" s="8"/>
      <c r="H1658" s="4" t="str">
        <f t="shared" si="56"/>
        <v/>
      </c>
      <c r="I1658" s="5" t="str">
        <f t="shared" si="57"/>
        <v/>
      </c>
      <c r="J1658" s="8"/>
    </row>
    <row r="1659" spans="1:10" x14ac:dyDescent="0.3">
      <c r="A1659" s="10"/>
      <c r="B1659" s="7"/>
      <c r="C1659" s="20"/>
      <c r="D1659" s="8" t="str">
        <f>IF(C1659="",(""),(INDEX('Base de Datos'!A1642:B1649,(MATCH(Movimientos!C1659,'Base de Datos'!A1642:A1649,0)),(2))))</f>
        <v/>
      </c>
      <c r="E1659" s="8"/>
      <c r="F1659" s="8"/>
      <c r="G1659" s="8"/>
      <c r="H1659" s="4" t="str">
        <f t="shared" si="56"/>
        <v/>
      </c>
      <c r="I1659" s="5" t="str">
        <f t="shared" si="57"/>
        <v/>
      </c>
      <c r="J1659" s="8"/>
    </row>
    <row r="1660" spans="1:10" x14ac:dyDescent="0.3">
      <c r="A1660" s="10"/>
      <c r="B1660" s="7"/>
      <c r="C1660" s="20"/>
      <c r="D1660" s="8" t="str">
        <f>IF(C1660="",(""),(INDEX('Base de Datos'!A1643:B1650,(MATCH(Movimientos!C1660,'Base de Datos'!A1643:A1650,0)),(2))))</f>
        <v/>
      </c>
      <c r="E1660" s="8"/>
      <c r="F1660" s="8"/>
      <c r="G1660" s="8"/>
      <c r="H1660" s="4" t="str">
        <f t="shared" si="56"/>
        <v/>
      </c>
      <c r="I1660" s="5" t="str">
        <f t="shared" si="57"/>
        <v/>
      </c>
      <c r="J1660" s="8"/>
    </row>
    <row r="1661" spans="1:10" x14ac:dyDescent="0.3">
      <c r="A1661" s="10"/>
      <c r="B1661" s="7"/>
      <c r="C1661" s="20"/>
      <c r="D1661" s="8" t="str">
        <f>IF(C1661="",(""),(INDEX('Base de Datos'!A1644:B1651,(MATCH(Movimientos!C1661,'Base de Datos'!A1644:A1651,0)),(2))))</f>
        <v/>
      </c>
      <c r="E1661" s="8"/>
      <c r="F1661" s="8"/>
      <c r="G1661" s="8"/>
      <c r="H1661" s="4" t="str">
        <f t="shared" si="56"/>
        <v/>
      </c>
      <c r="I1661" s="5" t="str">
        <f t="shared" si="57"/>
        <v/>
      </c>
      <c r="J1661" s="8"/>
    </row>
    <row r="1662" spans="1:10" x14ac:dyDescent="0.3">
      <c r="A1662" s="10"/>
      <c r="B1662" s="7"/>
      <c r="C1662" s="20"/>
      <c r="D1662" s="8" t="str">
        <f>IF(C1662="",(""),(INDEX('Base de Datos'!A1645:B1652,(MATCH(Movimientos!C1662,'Base de Datos'!A1645:A1652,0)),(2))))</f>
        <v/>
      </c>
      <c r="E1662" s="8"/>
      <c r="F1662" s="8"/>
      <c r="G1662" s="8"/>
      <c r="H1662" s="4" t="str">
        <f t="shared" si="56"/>
        <v/>
      </c>
      <c r="I1662" s="5" t="str">
        <f t="shared" si="57"/>
        <v/>
      </c>
      <c r="J1662" s="8"/>
    </row>
    <row r="1663" spans="1:10" x14ac:dyDescent="0.3">
      <c r="A1663" s="10"/>
      <c r="B1663" s="7"/>
      <c r="C1663" s="20"/>
      <c r="D1663" s="8" t="str">
        <f>IF(C1663="",(""),(INDEX('Base de Datos'!A1646:B1653,(MATCH(Movimientos!C1663,'Base de Datos'!A1646:A1653,0)),(2))))</f>
        <v/>
      </c>
      <c r="E1663" s="8"/>
      <c r="F1663" s="8"/>
      <c r="G1663" s="8"/>
      <c r="H1663" s="4" t="str">
        <f t="shared" si="56"/>
        <v/>
      </c>
      <c r="I1663" s="5" t="str">
        <f t="shared" si="57"/>
        <v/>
      </c>
      <c r="J1663" s="8"/>
    </row>
    <row r="1664" spans="1:10" x14ac:dyDescent="0.3">
      <c r="A1664" s="10"/>
      <c r="B1664" s="7"/>
      <c r="C1664" s="20"/>
      <c r="D1664" s="8" t="str">
        <f>IF(C1664="",(""),(INDEX('Base de Datos'!A1647:B1654,(MATCH(Movimientos!C1664,'Base de Datos'!A1647:A1654,0)),(2))))</f>
        <v/>
      </c>
      <c r="E1664" s="8"/>
      <c r="F1664" s="8"/>
      <c r="G1664" s="8"/>
      <c r="H1664" s="4" t="str">
        <f t="shared" si="56"/>
        <v/>
      </c>
      <c r="I1664" s="5" t="str">
        <f t="shared" si="57"/>
        <v/>
      </c>
      <c r="J1664" s="8"/>
    </row>
    <row r="1665" spans="1:10" x14ac:dyDescent="0.3">
      <c r="A1665" s="10"/>
      <c r="B1665" s="7"/>
      <c r="C1665" s="20"/>
      <c r="D1665" s="8" t="str">
        <f>IF(C1665="",(""),(INDEX('Base de Datos'!A1648:B1655,(MATCH(Movimientos!C1665,'Base de Datos'!A1648:A1655,0)),(2))))</f>
        <v/>
      </c>
      <c r="E1665" s="8"/>
      <c r="F1665" s="8"/>
      <c r="G1665" s="8"/>
      <c r="H1665" s="4" t="str">
        <f t="shared" si="56"/>
        <v/>
      </c>
      <c r="I1665" s="5" t="str">
        <f t="shared" si="57"/>
        <v/>
      </c>
      <c r="J1665" s="8"/>
    </row>
    <row r="1666" spans="1:10" x14ac:dyDescent="0.3">
      <c r="A1666" s="10"/>
      <c r="B1666" s="7"/>
      <c r="C1666" s="20"/>
      <c r="D1666" s="8" t="str">
        <f>IF(C1666="",(""),(INDEX('Base de Datos'!A1649:B1656,(MATCH(Movimientos!C1666,'Base de Datos'!A1649:A1656,0)),(2))))</f>
        <v/>
      </c>
      <c r="E1666" s="8"/>
      <c r="F1666" s="8"/>
      <c r="G1666" s="8"/>
      <c r="H1666" s="4" t="str">
        <f t="shared" si="56"/>
        <v/>
      </c>
      <c r="I1666" s="5" t="str">
        <f t="shared" si="57"/>
        <v/>
      </c>
      <c r="J1666" s="8"/>
    </row>
    <row r="1667" spans="1:10" x14ac:dyDescent="0.3">
      <c r="A1667" s="10"/>
      <c r="B1667" s="7"/>
      <c r="C1667" s="20"/>
      <c r="D1667" s="8" t="str">
        <f>IF(C1667="",(""),(INDEX('Base de Datos'!A1650:B1657,(MATCH(Movimientos!C1667,'Base de Datos'!A1650:A1657,0)),(2))))</f>
        <v/>
      </c>
      <c r="E1667" s="8"/>
      <c r="F1667" s="8"/>
      <c r="G1667" s="8"/>
      <c r="H1667" s="4" t="str">
        <f t="shared" si="56"/>
        <v/>
      </c>
      <c r="I1667" s="5" t="str">
        <f t="shared" si="57"/>
        <v/>
      </c>
      <c r="J1667" s="8"/>
    </row>
    <row r="1668" spans="1:10" x14ac:dyDescent="0.3">
      <c r="A1668" s="10"/>
      <c r="B1668" s="7"/>
      <c r="C1668" s="20"/>
      <c r="D1668" s="8" t="str">
        <f>IF(C1668="",(""),(INDEX('Base de Datos'!A1651:B1658,(MATCH(Movimientos!C1668,'Base de Datos'!A1651:A1658,0)),(2))))</f>
        <v/>
      </c>
      <c r="E1668" s="8"/>
      <c r="F1668" s="8"/>
      <c r="G1668" s="8"/>
      <c r="H1668" s="4" t="str">
        <f t="shared" si="56"/>
        <v/>
      </c>
      <c r="I1668" s="5" t="str">
        <f t="shared" si="57"/>
        <v/>
      </c>
      <c r="J1668" s="8"/>
    </row>
    <row r="1669" spans="1:10" x14ac:dyDescent="0.3">
      <c r="A1669" s="10"/>
      <c r="B1669" s="7"/>
      <c r="C1669" s="20"/>
      <c r="D1669" s="8" t="str">
        <f>IF(C1669="",(""),(INDEX('Base de Datos'!A1652:B1659,(MATCH(Movimientos!C1669,'Base de Datos'!A1652:A1659,0)),(2))))</f>
        <v/>
      </c>
      <c r="E1669" s="8"/>
      <c r="F1669" s="8"/>
      <c r="G1669" s="8"/>
      <c r="H1669" s="4" t="str">
        <f t="shared" si="56"/>
        <v/>
      </c>
      <c r="I1669" s="5" t="str">
        <f t="shared" si="57"/>
        <v/>
      </c>
      <c r="J1669" s="8"/>
    </row>
    <row r="1670" spans="1:10" x14ac:dyDescent="0.3">
      <c r="A1670" s="10"/>
      <c r="B1670" s="7"/>
      <c r="C1670" s="20"/>
      <c r="D1670" s="8" t="str">
        <f>IF(C1670="",(""),(INDEX('Base de Datos'!A1653:B1660,(MATCH(Movimientos!C1670,'Base de Datos'!A1653:A1660,0)),(2))))</f>
        <v/>
      </c>
      <c r="E1670" s="8"/>
      <c r="F1670" s="8"/>
      <c r="G1670" s="8"/>
      <c r="H1670" s="4" t="str">
        <f t="shared" si="56"/>
        <v/>
      </c>
      <c r="I1670" s="5" t="str">
        <f t="shared" si="57"/>
        <v/>
      </c>
      <c r="J1670" s="8"/>
    </row>
    <row r="1671" spans="1:10" x14ac:dyDescent="0.3">
      <c r="A1671" s="10"/>
      <c r="B1671" s="7"/>
      <c r="C1671" s="20"/>
      <c r="D1671" s="8" t="str">
        <f>IF(C1671="",(""),(INDEX('Base de Datos'!A1654:B1661,(MATCH(Movimientos!C1671,'Base de Datos'!A1654:A1661,0)),(2))))</f>
        <v/>
      </c>
      <c r="E1671" s="8"/>
      <c r="F1671" s="8"/>
      <c r="G1671" s="8"/>
      <c r="H1671" s="4" t="str">
        <f t="shared" si="56"/>
        <v/>
      </c>
      <c r="I1671" s="5" t="str">
        <f t="shared" si="57"/>
        <v/>
      </c>
      <c r="J1671" s="8"/>
    </row>
    <row r="1672" spans="1:10" x14ac:dyDescent="0.3">
      <c r="A1672" s="10"/>
      <c r="B1672" s="7"/>
      <c r="C1672" s="20"/>
      <c r="D1672" s="8" t="str">
        <f>IF(C1672="",(""),(INDEX('Base de Datos'!A1655:B1662,(MATCH(Movimientos!C1672,'Base de Datos'!A1655:A1662,0)),(2))))</f>
        <v/>
      </c>
      <c r="E1672" s="8"/>
      <c r="F1672" s="8"/>
      <c r="G1672" s="8"/>
      <c r="H1672" s="4" t="str">
        <f t="shared" si="56"/>
        <v/>
      </c>
      <c r="I1672" s="5" t="str">
        <f t="shared" si="57"/>
        <v/>
      </c>
      <c r="J1672" s="8"/>
    </row>
    <row r="1673" spans="1:10" x14ac:dyDescent="0.3">
      <c r="A1673" s="10"/>
      <c r="B1673" s="7"/>
      <c r="C1673" s="20"/>
      <c r="D1673" s="8" t="str">
        <f>IF(C1673="",(""),(INDEX('Base de Datos'!A1656:B1663,(MATCH(Movimientos!C1673,'Base de Datos'!A1656:A1663,0)),(2))))</f>
        <v/>
      </c>
      <c r="E1673" s="8"/>
      <c r="F1673" s="8"/>
      <c r="G1673" s="8"/>
      <c r="H1673" s="4" t="str">
        <f t="shared" si="56"/>
        <v/>
      </c>
      <c r="I1673" s="5" t="str">
        <f t="shared" si="57"/>
        <v/>
      </c>
      <c r="J1673" s="8"/>
    </row>
    <row r="1674" spans="1:10" x14ac:dyDescent="0.3">
      <c r="A1674" s="10"/>
      <c r="B1674" s="7"/>
      <c r="C1674" s="20"/>
      <c r="D1674" s="8" t="str">
        <f>IF(C1674="",(""),(INDEX('Base de Datos'!A1657:B1664,(MATCH(Movimientos!C1674,'Base de Datos'!A1657:A1664,0)),(2))))</f>
        <v/>
      </c>
      <c r="E1674" s="8"/>
      <c r="F1674" s="8"/>
      <c r="G1674" s="8"/>
      <c r="H1674" s="4" t="str">
        <f t="shared" si="56"/>
        <v/>
      </c>
      <c r="I1674" s="5" t="str">
        <f t="shared" si="57"/>
        <v/>
      </c>
      <c r="J1674" s="8"/>
    </row>
    <row r="1675" spans="1:10" x14ac:dyDescent="0.3">
      <c r="A1675" s="10"/>
      <c r="B1675" s="7"/>
      <c r="C1675" s="20"/>
      <c r="D1675" s="8" t="str">
        <f>IF(C1675="",(""),(INDEX('Base de Datos'!A1658:B1665,(MATCH(Movimientos!C1675,'Base de Datos'!A1658:A1665,0)),(2))))</f>
        <v/>
      </c>
      <c r="E1675" s="8"/>
      <c r="F1675" s="8"/>
      <c r="G1675" s="8"/>
      <c r="H1675" s="4" t="str">
        <f t="shared" si="56"/>
        <v/>
      </c>
      <c r="I1675" s="5" t="str">
        <f t="shared" si="57"/>
        <v/>
      </c>
      <c r="J1675" s="8"/>
    </row>
    <row r="1676" spans="1:10" x14ac:dyDescent="0.3">
      <c r="A1676" s="10"/>
      <c r="B1676" s="7"/>
      <c r="C1676" s="20"/>
      <c r="D1676" s="8" t="str">
        <f>IF(C1676="",(""),(INDEX('Base de Datos'!A1659:B1666,(MATCH(Movimientos!C1676,'Base de Datos'!A1659:A1666,0)),(2))))</f>
        <v/>
      </c>
      <c r="E1676" s="8"/>
      <c r="F1676" s="8"/>
      <c r="G1676" s="8"/>
      <c r="H1676" s="4" t="str">
        <f t="shared" si="56"/>
        <v/>
      </c>
      <c r="I1676" s="5" t="str">
        <f t="shared" si="57"/>
        <v/>
      </c>
      <c r="J1676" s="8"/>
    </row>
    <row r="1677" spans="1:10" x14ac:dyDescent="0.3">
      <c r="A1677" s="10"/>
      <c r="B1677" s="7"/>
      <c r="C1677" s="20"/>
      <c r="D1677" s="8" t="str">
        <f>IF(C1677="",(""),(INDEX('Base de Datos'!A1660:B1667,(MATCH(Movimientos!C1677,'Base de Datos'!A1660:A1667,0)),(2))))</f>
        <v/>
      </c>
      <c r="E1677" s="8"/>
      <c r="F1677" s="8"/>
      <c r="G1677" s="8"/>
      <c r="H1677" s="4" t="str">
        <f t="shared" si="56"/>
        <v/>
      </c>
      <c r="I1677" s="5" t="str">
        <f t="shared" si="57"/>
        <v/>
      </c>
      <c r="J1677" s="8"/>
    </row>
    <row r="1678" spans="1:10" x14ac:dyDescent="0.3">
      <c r="A1678" s="10"/>
      <c r="B1678" s="7"/>
      <c r="C1678" s="20"/>
      <c r="D1678" s="8" t="str">
        <f>IF(C1678="",(""),(INDEX('Base de Datos'!A1661:B1668,(MATCH(Movimientos!C1678,'Base de Datos'!A1661:A1668,0)),(2))))</f>
        <v/>
      </c>
      <c r="E1678" s="8"/>
      <c r="F1678" s="8"/>
      <c r="G1678" s="8"/>
      <c r="H1678" s="4" t="str">
        <f t="shared" si="56"/>
        <v/>
      </c>
      <c r="I1678" s="5" t="str">
        <f t="shared" si="57"/>
        <v/>
      </c>
      <c r="J1678" s="8"/>
    </row>
    <row r="1679" spans="1:10" x14ac:dyDescent="0.3">
      <c r="A1679" s="10"/>
      <c r="B1679" s="7"/>
      <c r="C1679" s="20"/>
      <c r="D1679" s="8" t="str">
        <f>IF(C1679="",(""),(INDEX('Base de Datos'!A1662:B1669,(MATCH(Movimientos!C1679,'Base de Datos'!A1662:A1669,0)),(2))))</f>
        <v/>
      </c>
      <c r="E1679" s="8"/>
      <c r="F1679" s="8"/>
      <c r="G1679" s="8"/>
      <c r="H1679" s="4" t="str">
        <f t="shared" si="56"/>
        <v/>
      </c>
      <c r="I1679" s="5" t="str">
        <f t="shared" si="57"/>
        <v/>
      </c>
      <c r="J1679" s="8"/>
    </row>
    <row r="1680" spans="1:10" x14ac:dyDescent="0.3">
      <c r="A1680" s="10"/>
      <c r="B1680" s="7"/>
      <c r="C1680" s="20"/>
      <c r="D1680" s="8" t="str">
        <f>IF(C1680="",(""),(INDEX('Base de Datos'!A1663:B1670,(MATCH(Movimientos!C1680,'Base de Datos'!A1663:A1670,0)),(2))))</f>
        <v/>
      </c>
      <c r="E1680" s="8"/>
      <c r="F1680" s="8"/>
      <c r="G1680" s="8"/>
      <c r="H1680" s="4" t="str">
        <f t="shared" si="56"/>
        <v/>
      </c>
      <c r="I1680" s="5" t="str">
        <f t="shared" si="57"/>
        <v/>
      </c>
      <c r="J1680" s="8"/>
    </row>
    <row r="1681" spans="1:10" x14ac:dyDescent="0.3">
      <c r="A1681" s="10"/>
      <c r="B1681" s="7"/>
      <c r="C1681" s="20"/>
      <c r="D1681" s="8" t="str">
        <f>IF(C1681="",(""),(INDEX('Base de Datos'!A1664:B1671,(MATCH(Movimientos!C1681,'Base de Datos'!A1664:A1671,0)),(2))))</f>
        <v/>
      </c>
      <c r="E1681" s="8"/>
      <c r="F1681" s="8"/>
      <c r="G1681" s="8"/>
      <c r="H1681" s="4" t="str">
        <f t="shared" si="56"/>
        <v/>
      </c>
      <c r="I1681" s="5" t="str">
        <f t="shared" si="57"/>
        <v/>
      </c>
      <c r="J1681" s="8"/>
    </row>
    <row r="1682" spans="1:10" x14ac:dyDescent="0.3">
      <c r="A1682" s="10"/>
      <c r="B1682" s="7"/>
      <c r="C1682" s="20"/>
      <c r="D1682" s="8" t="str">
        <f>IF(C1682="",(""),(INDEX('Base de Datos'!A1665:B1672,(MATCH(Movimientos!C1682,'Base de Datos'!A1665:A1672,0)),(2))))</f>
        <v/>
      </c>
      <c r="E1682" s="8"/>
      <c r="F1682" s="8"/>
      <c r="G1682" s="8"/>
      <c r="H1682" s="4" t="str">
        <f t="shared" si="56"/>
        <v/>
      </c>
      <c r="I1682" s="5" t="str">
        <f t="shared" si="57"/>
        <v/>
      </c>
      <c r="J1682" s="8"/>
    </row>
    <row r="1683" spans="1:10" x14ac:dyDescent="0.3">
      <c r="A1683" s="10"/>
      <c r="B1683" s="7"/>
      <c r="C1683" s="20"/>
      <c r="D1683" s="8" t="str">
        <f>IF(C1683="",(""),(INDEX('Base de Datos'!A1666:B1673,(MATCH(Movimientos!C1683,'Base de Datos'!A1666:A1673,0)),(2))))</f>
        <v/>
      </c>
      <c r="E1683" s="8"/>
      <c r="F1683" s="8"/>
      <c r="G1683" s="8"/>
      <c r="H1683" s="4" t="str">
        <f t="shared" si="56"/>
        <v/>
      </c>
      <c r="I1683" s="5" t="str">
        <f t="shared" si="57"/>
        <v/>
      </c>
      <c r="J1683" s="8"/>
    </row>
    <row r="1684" spans="1:10" x14ac:dyDescent="0.3">
      <c r="A1684" s="10"/>
      <c r="B1684" s="7"/>
      <c r="C1684" s="20"/>
      <c r="D1684" s="8" t="str">
        <f>IF(C1684="",(""),(INDEX('Base de Datos'!A1667:B1674,(MATCH(Movimientos!C1684,'Base de Datos'!A1667:A1674,0)),(2))))</f>
        <v/>
      </c>
      <c r="E1684" s="8"/>
      <c r="F1684" s="8"/>
      <c r="G1684" s="8"/>
      <c r="H1684" s="4" t="str">
        <f t="shared" si="56"/>
        <v/>
      </c>
      <c r="I1684" s="5" t="str">
        <f t="shared" si="57"/>
        <v/>
      </c>
      <c r="J1684" s="8"/>
    </row>
    <row r="1685" spans="1:10" x14ac:dyDescent="0.3">
      <c r="A1685" s="10"/>
      <c r="B1685" s="7"/>
      <c r="C1685" s="20"/>
      <c r="D1685" s="8" t="str">
        <f>IF(C1685="",(""),(INDEX('Base de Datos'!A1668:B1675,(MATCH(Movimientos!C1685,'Base de Datos'!A1668:A1675,0)),(2))))</f>
        <v/>
      </c>
      <c r="E1685" s="8"/>
      <c r="F1685" s="8"/>
      <c r="G1685" s="8"/>
      <c r="H1685" s="4" t="str">
        <f t="shared" si="56"/>
        <v/>
      </c>
      <c r="I1685" s="5" t="str">
        <f t="shared" si="57"/>
        <v/>
      </c>
      <c r="J1685" s="8"/>
    </row>
    <row r="1686" spans="1:10" x14ac:dyDescent="0.3">
      <c r="A1686" s="10"/>
      <c r="B1686" s="7"/>
      <c r="C1686" s="20"/>
      <c r="D1686" s="8" t="str">
        <f>IF(C1686="",(""),(INDEX('Base de Datos'!A1669:B1676,(MATCH(Movimientos!C1686,'Base de Datos'!A1669:A1676,0)),(2))))</f>
        <v/>
      </c>
      <c r="E1686" s="8"/>
      <c r="F1686" s="8"/>
      <c r="G1686" s="8"/>
      <c r="H1686" s="4" t="str">
        <f t="shared" si="56"/>
        <v/>
      </c>
      <c r="I1686" s="5" t="str">
        <f t="shared" si="57"/>
        <v/>
      </c>
      <c r="J1686" s="8"/>
    </row>
    <row r="1687" spans="1:10" x14ac:dyDescent="0.3">
      <c r="A1687" s="10"/>
      <c r="B1687" s="7"/>
      <c r="C1687" s="20"/>
      <c r="D1687" s="8" t="str">
        <f>IF(C1687="",(""),(INDEX('Base de Datos'!A1670:B1677,(MATCH(Movimientos!C1687,'Base de Datos'!A1670:A1677,0)),(2))))</f>
        <v/>
      </c>
      <c r="E1687" s="8"/>
      <c r="F1687" s="8"/>
      <c r="G1687" s="8"/>
      <c r="H1687" s="4" t="str">
        <f t="shared" si="56"/>
        <v/>
      </c>
      <c r="I1687" s="5" t="str">
        <f t="shared" si="57"/>
        <v/>
      </c>
      <c r="J1687" s="8"/>
    </row>
    <row r="1688" spans="1:10" x14ac:dyDescent="0.3">
      <c r="A1688" s="10"/>
      <c r="B1688" s="7"/>
      <c r="C1688" s="20"/>
      <c r="D1688" s="8" t="str">
        <f>IF(C1688="",(""),(INDEX('Base de Datos'!A1671:B1678,(MATCH(Movimientos!C1688,'Base de Datos'!A1671:A1678,0)),(2))))</f>
        <v/>
      </c>
      <c r="E1688" s="8"/>
      <c r="F1688" s="8"/>
      <c r="G1688" s="8"/>
      <c r="H1688" s="4" t="str">
        <f t="shared" si="56"/>
        <v/>
      </c>
      <c r="I1688" s="5" t="str">
        <f t="shared" si="57"/>
        <v/>
      </c>
      <c r="J1688" s="8"/>
    </row>
    <row r="1689" spans="1:10" x14ac:dyDescent="0.3">
      <c r="A1689" s="10"/>
      <c r="B1689" s="7"/>
      <c r="C1689" s="20"/>
      <c r="D1689" s="8" t="str">
        <f>IF(C1689="",(""),(INDEX('Base de Datos'!A1672:B1679,(MATCH(Movimientos!C1689,'Base de Datos'!A1672:A1679,0)),(2))))</f>
        <v/>
      </c>
      <c r="E1689" s="8"/>
      <c r="F1689" s="8"/>
      <c r="G1689" s="8"/>
      <c r="H1689" s="4" t="str">
        <f t="shared" si="56"/>
        <v/>
      </c>
      <c r="I1689" s="5" t="str">
        <f t="shared" si="57"/>
        <v/>
      </c>
      <c r="J1689" s="8"/>
    </row>
    <row r="1690" spans="1:10" x14ac:dyDescent="0.3">
      <c r="A1690" s="10"/>
      <c r="B1690" s="7"/>
      <c r="C1690" s="20"/>
      <c r="D1690" s="8" t="str">
        <f>IF(C1690="",(""),(INDEX('Base de Datos'!A1673:B1680,(MATCH(Movimientos!C1690,'Base de Datos'!A1673:A1680,0)),(2))))</f>
        <v/>
      </c>
      <c r="E1690" s="8"/>
      <c r="F1690" s="8"/>
      <c r="G1690" s="8"/>
      <c r="H1690" s="4" t="str">
        <f t="shared" si="56"/>
        <v/>
      </c>
      <c r="I1690" s="5" t="str">
        <f t="shared" si="57"/>
        <v/>
      </c>
      <c r="J1690" s="8"/>
    </row>
    <row r="1691" spans="1:10" x14ac:dyDescent="0.3">
      <c r="A1691" s="10"/>
      <c r="B1691" s="7"/>
      <c r="C1691" s="20"/>
      <c r="D1691" s="8" t="str">
        <f>IF(C1691="",(""),(INDEX('Base de Datos'!A1674:B1681,(MATCH(Movimientos!C1691,'Base de Datos'!A1674:A1681,0)),(2))))</f>
        <v/>
      </c>
      <c r="E1691" s="8"/>
      <c r="F1691" s="8"/>
      <c r="G1691" s="8"/>
      <c r="H1691" s="4" t="str">
        <f t="shared" si="56"/>
        <v/>
      </c>
      <c r="I1691" s="5" t="str">
        <f t="shared" si="57"/>
        <v/>
      </c>
      <c r="J1691" s="8"/>
    </row>
    <row r="1692" spans="1:10" x14ac:dyDescent="0.3">
      <c r="A1692" s="10"/>
      <c r="B1692" s="7"/>
      <c r="C1692" s="20"/>
      <c r="D1692" s="8" t="str">
        <f>IF(C1692="",(""),(INDEX('Base de Datos'!A1675:B1682,(MATCH(Movimientos!C1692,'Base de Datos'!A1675:A1682,0)),(2))))</f>
        <v/>
      </c>
      <c r="E1692" s="8"/>
      <c r="F1692" s="8"/>
      <c r="G1692" s="8"/>
      <c r="H1692" s="4" t="str">
        <f t="shared" si="56"/>
        <v/>
      </c>
      <c r="I1692" s="5" t="str">
        <f t="shared" si="57"/>
        <v/>
      </c>
      <c r="J1692" s="8"/>
    </row>
    <row r="1693" spans="1:10" x14ac:dyDescent="0.3">
      <c r="A1693" s="10"/>
      <c r="B1693" s="7"/>
      <c r="C1693" s="20"/>
      <c r="D1693" s="8" t="str">
        <f>IF(C1693="",(""),(INDEX('Base de Datos'!A1676:B1683,(MATCH(Movimientos!C1693,'Base de Datos'!A1676:A1683,0)),(2))))</f>
        <v/>
      </c>
      <c r="E1693" s="8"/>
      <c r="F1693" s="8"/>
      <c r="G1693" s="8"/>
      <c r="H1693" s="4" t="str">
        <f t="shared" si="56"/>
        <v/>
      </c>
      <c r="I1693" s="5" t="str">
        <f t="shared" si="57"/>
        <v/>
      </c>
      <c r="J1693" s="8"/>
    </row>
    <row r="1694" spans="1:10" x14ac:dyDescent="0.3">
      <c r="A1694" s="10"/>
      <c r="B1694" s="7"/>
      <c r="C1694" s="20"/>
      <c r="D1694" s="8" t="str">
        <f>IF(C1694="",(""),(INDEX('Base de Datos'!A1677:B1684,(MATCH(Movimientos!C1694,'Base de Datos'!A1677:A1684,0)),(2))))</f>
        <v/>
      </c>
      <c r="E1694" s="8"/>
      <c r="F1694" s="8"/>
      <c r="G1694" s="8"/>
      <c r="H1694" s="4" t="str">
        <f t="shared" si="56"/>
        <v/>
      </c>
      <c r="I1694" s="5" t="str">
        <f t="shared" si="57"/>
        <v/>
      </c>
      <c r="J1694" s="8"/>
    </row>
    <row r="1695" spans="1:10" x14ac:dyDescent="0.3">
      <c r="A1695" s="10"/>
      <c r="B1695" s="7"/>
      <c r="C1695" s="20"/>
      <c r="D1695" s="8" t="str">
        <f>IF(C1695="",(""),(INDEX('Base de Datos'!A1678:B1685,(MATCH(Movimientos!C1695,'Base de Datos'!A1678:A1685,0)),(2))))</f>
        <v/>
      </c>
      <c r="E1695" s="8"/>
      <c r="F1695" s="8"/>
      <c r="G1695" s="8"/>
      <c r="H1695" s="4" t="str">
        <f t="shared" si="56"/>
        <v/>
      </c>
      <c r="I1695" s="5" t="str">
        <f t="shared" si="57"/>
        <v/>
      </c>
      <c r="J1695" s="8"/>
    </row>
    <row r="1696" spans="1:10" x14ac:dyDescent="0.3">
      <c r="A1696" s="10"/>
      <c r="B1696" s="7"/>
      <c r="C1696" s="20"/>
      <c r="D1696" s="8" t="str">
        <f>IF(C1696="",(""),(INDEX('Base de Datos'!A1679:B1686,(MATCH(Movimientos!C1696,'Base de Datos'!A1679:A1686,0)),(2))))</f>
        <v/>
      </c>
      <c r="E1696" s="8"/>
      <c r="F1696" s="8"/>
      <c r="G1696" s="8"/>
      <c r="H1696" s="4" t="str">
        <f t="shared" si="56"/>
        <v/>
      </c>
      <c r="I1696" s="5" t="str">
        <f t="shared" si="57"/>
        <v/>
      </c>
      <c r="J1696" s="8"/>
    </row>
    <row r="1697" spans="1:10" x14ac:dyDescent="0.3">
      <c r="A1697" s="10"/>
      <c r="B1697" s="7"/>
      <c r="C1697" s="20"/>
      <c r="D1697" s="8" t="str">
        <f>IF(C1697="",(""),(INDEX('Base de Datos'!A1680:B1687,(MATCH(Movimientos!C1697,'Base de Datos'!A1680:A1687,0)),(2))))</f>
        <v/>
      </c>
      <c r="E1697" s="8"/>
      <c r="F1697" s="8"/>
      <c r="G1697" s="8"/>
      <c r="H1697" s="4" t="str">
        <f t="shared" si="56"/>
        <v/>
      </c>
      <c r="I1697" s="5" t="str">
        <f t="shared" si="57"/>
        <v/>
      </c>
      <c r="J1697" s="8"/>
    </row>
    <row r="1698" spans="1:10" x14ac:dyDescent="0.3">
      <c r="A1698" s="10"/>
      <c r="B1698" s="7"/>
      <c r="C1698" s="20"/>
      <c r="D1698" s="8" t="str">
        <f>IF(C1698="",(""),(INDEX('Base de Datos'!A1681:B1688,(MATCH(Movimientos!C1698,'Base de Datos'!A1681:A1688,0)),(2))))</f>
        <v/>
      </c>
      <c r="E1698" s="8"/>
      <c r="F1698" s="8"/>
      <c r="G1698" s="8"/>
      <c r="H1698" s="4" t="str">
        <f t="shared" si="56"/>
        <v/>
      </c>
      <c r="I1698" s="5" t="str">
        <f t="shared" si="57"/>
        <v/>
      </c>
      <c r="J1698" s="8"/>
    </row>
    <row r="1699" spans="1:10" x14ac:dyDescent="0.3">
      <c r="A1699" s="10"/>
      <c r="B1699" s="7"/>
      <c r="C1699" s="20"/>
      <c r="D1699" s="8" t="str">
        <f>IF(C1699="",(""),(INDEX('Base de Datos'!A1682:B1689,(MATCH(Movimientos!C1699,'Base de Datos'!A1682:A1689,0)),(2))))</f>
        <v/>
      </c>
      <c r="E1699" s="8"/>
      <c r="F1699" s="8"/>
      <c r="G1699" s="8"/>
      <c r="H1699" s="4" t="str">
        <f t="shared" si="56"/>
        <v/>
      </c>
      <c r="I1699" s="5" t="str">
        <f t="shared" si="57"/>
        <v/>
      </c>
      <c r="J1699" s="8"/>
    </row>
    <row r="1700" spans="1:10" x14ac:dyDescent="0.3">
      <c r="A1700" s="10"/>
      <c r="B1700" s="7"/>
      <c r="C1700" s="20"/>
      <c r="D1700" s="8" t="str">
        <f>IF(C1700="",(""),(INDEX('Base de Datos'!A1683:B1690,(MATCH(Movimientos!C1700,'Base de Datos'!A1683:A1690,0)),(2))))</f>
        <v/>
      </c>
      <c r="E1700" s="8"/>
      <c r="F1700" s="8"/>
      <c r="G1700" s="8"/>
      <c r="H1700" s="4" t="str">
        <f t="shared" si="56"/>
        <v/>
      </c>
      <c r="I1700" s="5" t="str">
        <f t="shared" si="57"/>
        <v/>
      </c>
      <c r="J1700" s="8"/>
    </row>
    <row r="1701" spans="1:10" x14ac:dyDescent="0.3">
      <c r="A1701" s="10"/>
      <c r="B1701" s="7"/>
      <c r="C1701" s="20"/>
      <c r="D1701" s="8" t="str">
        <f>IF(C1701="",(""),(INDEX('Base de Datos'!A1684:B1691,(MATCH(Movimientos!C1701,'Base de Datos'!A1684:A1691,0)),(2))))</f>
        <v/>
      </c>
      <c r="E1701" s="8"/>
      <c r="F1701" s="8"/>
      <c r="G1701" s="8"/>
      <c r="H1701" s="4" t="str">
        <f t="shared" si="56"/>
        <v/>
      </c>
      <c r="I1701" s="5" t="str">
        <f t="shared" si="57"/>
        <v/>
      </c>
      <c r="J1701" s="8"/>
    </row>
    <row r="1702" spans="1:10" x14ac:dyDescent="0.3">
      <c r="A1702" s="10"/>
      <c r="B1702" s="7"/>
      <c r="C1702" s="20"/>
      <c r="D1702" s="8" t="str">
        <f>IF(C1702="",(""),(INDEX('Base de Datos'!A1685:B1692,(MATCH(Movimientos!C1702,'Base de Datos'!A1685:A1692,0)),(2))))</f>
        <v/>
      </c>
      <c r="E1702" s="8"/>
      <c r="F1702" s="8"/>
      <c r="G1702" s="8"/>
      <c r="H1702" s="4" t="str">
        <f t="shared" ref="H1702:H1765" si="58">IF(A1702="",(""),(IF(B1702="Ingreso",(D1702),(""))))</f>
        <v/>
      </c>
      <c r="I1702" s="5" t="str">
        <f t="shared" ref="I1702:I1765" si="59">IF(A1702="",(""),(IF(B1702="Egreso",(D1702),(""))))</f>
        <v/>
      </c>
      <c r="J1702" s="8"/>
    </row>
    <row r="1703" spans="1:10" x14ac:dyDescent="0.3">
      <c r="A1703" s="10"/>
      <c r="B1703" s="7"/>
      <c r="C1703" s="20"/>
      <c r="D1703" s="8" t="str">
        <f>IF(C1703="",(""),(INDEX('Base de Datos'!A1686:B1693,(MATCH(Movimientos!C1703,'Base de Datos'!A1686:A1693,0)),(2))))</f>
        <v/>
      </c>
      <c r="E1703" s="8"/>
      <c r="F1703" s="8"/>
      <c r="G1703" s="8"/>
      <c r="H1703" s="4" t="str">
        <f t="shared" si="58"/>
        <v/>
      </c>
      <c r="I1703" s="5" t="str">
        <f t="shared" si="59"/>
        <v/>
      </c>
      <c r="J1703" s="8"/>
    </row>
    <row r="1704" spans="1:10" x14ac:dyDescent="0.3">
      <c r="A1704" s="10"/>
      <c r="B1704" s="7"/>
      <c r="C1704" s="20"/>
      <c r="D1704" s="8" t="str">
        <f>IF(C1704="",(""),(INDEX('Base de Datos'!A1687:B1694,(MATCH(Movimientos!C1704,'Base de Datos'!A1687:A1694,0)),(2))))</f>
        <v/>
      </c>
      <c r="E1704" s="8"/>
      <c r="F1704" s="8"/>
      <c r="G1704" s="8"/>
      <c r="H1704" s="4" t="str">
        <f t="shared" si="58"/>
        <v/>
      </c>
      <c r="I1704" s="5" t="str">
        <f t="shared" si="59"/>
        <v/>
      </c>
      <c r="J1704" s="8"/>
    </row>
    <row r="1705" spans="1:10" x14ac:dyDescent="0.3">
      <c r="A1705" s="10"/>
      <c r="B1705" s="7"/>
      <c r="C1705" s="20"/>
      <c r="D1705" s="8" t="str">
        <f>IF(C1705="",(""),(INDEX('Base de Datos'!A1688:B1695,(MATCH(Movimientos!C1705,'Base de Datos'!A1688:A1695,0)),(2))))</f>
        <v/>
      </c>
      <c r="E1705" s="8"/>
      <c r="F1705" s="8"/>
      <c r="G1705" s="8"/>
      <c r="H1705" s="4" t="str">
        <f t="shared" si="58"/>
        <v/>
      </c>
      <c r="I1705" s="5" t="str">
        <f t="shared" si="59"/>
        <v/>
      </c>
      <c r="J1705" s="8"/>
    </row>
    <row r="1706" spans="1:10" x14ac:dyDescent="0.3">
      <c r="A1706" s="10"/>
      <c r="B1706" s="7"/>
      <c r="C1706" s="20"/>
      <c r="D1706" s="8" t="str">
        <f>IF(C1706="",(""),(INDEX('Base de Datos'!A1689:B1696,(MATCH(Movimientos!C1706,'Base de Datos'!A1689:A1696,0)),(2))))</f>
        <v/>
      </c>
      <c r="E1706" s="8"/>
      <c r="F1706" s="8"/>
      <c r="G1706" s="8"/>
      <c r="H1706" s="4" t="str">
        <f t="shared" si="58"/>
        <v/>
      </c>
      <c r="I1706" s="5" t="str">
        <f t="shared" si="59"/>
        <v/>
      </c>
      <c r="J1706" s="8"/>
    </row>
    <row r="1707" spans="1:10" x14ac:dyDescent="0.3">
      <c r="A1707" s="10"/>
      <c r="B1707" s="7"/>
      <c r="C1707" s="20"/>
      <c r="D1707" s="8" t="str">
        <f>IF(C1707="",(""),(INDEX('Base de Datos'!A1690:B1697,(MATCH(Movimientos!C1707,'Base de Datos'!A1690:A1697,0)),(2))))</f>
        <v/>
      </c>
      <c r="E1707" s="8"/>
      <c r="F1707" s="8"/>
      <c r="G1707" s="8"/>
      <c r="H1707" s="4" t="str">
        <f t="shared" si="58"/>
        <v/>
      </c>
      <c r="I1707" s="5" t="str">
        <f t="shared" si="59"/>
        <v/>
      </c>
      <c r="J1707" s="8"/>
    </row>
    <row r="1708" spans="1:10" x14ac:dyDescent="0.3">
      <c r="A1708" s="10"/>
      <c r="B1708" s="7"/>
      <c r="C1708" s="20"/>
      <c r="D1708" s="8" t="str">
        <f>IF(C1708="",(""),(INDEX('Base de Datos'!A1691:B1698,(MATCH(Movimientos!C1708,'Base de Datos'!A1691:A1698,0)),(2))))</f>
        <v/>
      </c>
      <c r="E1708" s="8"/>
      <c r="F1708" s="8"/>
      <c r="G1708" s="8"/>
      <c r="H1708" s="4" t="str">
        <f t="shared" si="58"/>
        <v/>
      </c>
      <c r="I1708" s="5" t="str">
        <f t="shared" si="59"/>
        <v/>
      </c>
      <c r="J1708" s="8"/>
    </row>
    <row r="1709" spans="1:10" x14ac:dyDescent="0.3">
      <c r="A1709" s="10"/>
      <c r="B1709" s="7"/>
      <c r="C1709" s="20"/>
      <c r="D1709" s="8" t="str">
        <f>IF(C1709="",(""),(INDEX('Base de Datos'!A1692:B1699,(MATCH(Movimientos!C1709,'Base de Datos'!A1692:A1699,0)),(2))))</f>
        <v/>
      </c>
      <c r="E1709" s="8"/>
      <c r="F1709" s="8"/>
      <c r="G1709" s="8"/>
      <c r="H1709" s="4" t="str">
        <f t="shared" si="58"/>
        <v/>
      </c>
      <c r="I1709" s="5" t="str">
        <f t="shared" si="59"/>
        <v/>
      </c>
      <c r="J1709" s="8"/>
    </row>
    <row r="1710" spans="1:10" x14ac:dyDescent="0.3">
      <c r="A1710" s="10"/>
      <c r="B1710" s="7"/>
      <c r="C1710" s="20"/>
      <c r="D1710" s="8" t="str">
        <f>IF(C1710="",(""),(INDEX('Base de Datos'!A1693:B1700,(MATCH(Movimientos!C1710,'Base de Datos'!A1693:A1700,0)),(2))))</f>
        <v/>
      </c>
      <c r="E1710" s="8"/>
      <c r="F1710" s="8"/>
      <c r="G1710" s="8"/>
      <c r="H1710" s="4" t="str">
        <f t="shared" si="58"/>
        <v/>
      </c>
      <c r="I1710" s="5" t="str">
        <f t="shared" si="59"/>
        <v/>
      </c>
      <c r="J1710" s="8"/>
    </row>
    <row r="1711" spans="1:10" x14ac:dyDescent="0.3">
      <c r="A1711" s="10"/>
      <c r="B1711" s="7"/>
      <c r="C1711" s="20"/>
      <c r="D1711" s="8" t="str">
        <f>IF(C1711="",(""),(INDEX('Base de Datos'!A1694:B1701,(MATCH(Movimientos!C1711,'Base de Datos'!A1694:A1701,0)),(2))))</f>
        <v/>
      </c>
      <c r="E1711" s="8"/>
      <c r="F1711" s="8"/>
      <c r="G1711" s="8"/>
      <c r="H1711" s="4" t="str">
        <f t="shared" si="58"/>
        <v/>
      </c>
      <c r="I1711" s="5" t="str">
        <f t="shared" si="59"/>
        <v/>
      </c>
      <c r="J1711" s="8"/>
    </row>
    <row r="1712" spans="1:10" x14ac:dyDescent="0.3">
      <c r="A1712" s="10"/>
      <c r="B1712" s="7"/>
      <c r="C1712" s="20"/>
      <c r="D1712" s="8" t="str">
        <f>IF(C1712="",(""),(INDEX('Base de Datos'!A1695:B1702,(MATCH(Movimientos!C1712,'Base de Datos'!A1695:A1702,0)),(2))))</f>
        <v/>
      </c>
      <c r="E1712" s="8"/>
      <c r="F1712" s="8"/>
      <c r="G1712" s="8"/>
      <c r="H1712" s="4" t="str">
        <f t="shared" si="58"/>
        <v/>
      </c>
      <c r="I1712" s="5" t="str">
        <f t="shared" si="59"/>
        <v/>
      </c>
      <c r="J1712" s="8"/>
    </row>
    <row r="1713" spans="1:10" x14ac:dyDescent="0.3">
      <c r="A1713" s="10"/>
      <c r="B1713" s="7"/>
      <c r="C1713" s="20"/>
      <c r="D1713" s="8" t="str">
        <f>IF(C1713="",(""),(INDEX('Base de Datos'!A1696:B1703,(MATCH(Movimientos!C1713,'Base de Datos'!A1696:A1703,0)),(2))))</f>
        <v/>
      </c>
      <c r="E1713" s="8"/>
      <c r="F1713" s="8"/>
      <c r="G1713" s="8"/>
      <c r="H1713" s="4" t="str">
        <f t="shared" si="58"/>
        <v/>
      </c>
      <c r="I1713" s="5" t="str">
        <f t="shared" si="59"/>
        <v/>
      </c>
      <c r="J1713" s="8"/>
    </row>
    <row r="1714" spans="1:10" x14ac:dyDescent="0.3">
      <c r="A1714" s="10"/>
      <c r="B1714" s="7"/>
      <c r="C1714" s="20"/>
      <c r="D1714" s="8" t="str">
        <f>IF(C1714="",(""),(INDEX('Base de Datos'!A1697:B1704,(MATCH(Movimientos!C1714,'Base de Datos'!A1697:A1704,0)),(2))))</f>
        <v/>
      </c>
      <c r="E1714" s="8"/>
      <c r="F1714" s="8"/>
      <c r="G1714" s="8"/>
      <c r="H1714" s="4" t="str">
        <f t="shared" si="58"/>
        <v/>
      </c>
      <c r="I1714" s="5" t="str">
        <f t="shared" si="59"/>
        <v/>
      </c>
      <c r="J1714" s="8"/>
    </row>
    <row r="1715" spans="1:10" x14ac:dyDescent="0.3">
      <c r="A1715" s="10"/>
      <c r="B1715" s="7"/>
      <c r="C1715" s="20"/>
      <c r="D1715" s="8" t="str">
        <f>IF(C1715="",(""),(INDEX('Base de Datos'!A1698:B1705,(MATCH(Movimientos!C1715,'Base de Datos'!A1698:A1705,0)),(2))))</f>
        <v/>
      </c>
      <c r="E1715" s="8"/>
      <c r="F1715" s="8"/>
      <c r="G1715" s="8"/>
      <c r="H1715" s="4" t="str">
        <f t="shared" si="58"/>
        <v/>
      </c>
      <c r="I1715" s="5" t="str">
        <f t="shared" si="59"/>
        <v/>
      </c>
      <c r="J1715" s="8"/>
    </row>
    <row r="1716" spans="1:10" x14ac:dyDescent="0.3">
      <c r="A1716" s="10"/>
      <c r="B1716" s="7"/>
      <c r="C1716" s="20"/>
      <c r="D1716" s="8" t="str">
        <f>IF(C1716="",(""),(INDEX('Base de Datos'!A1699:B1706,(MATCH(Movimientos!C1716,'Base de Datos'!A1699:A1706,0)),(2))))</f>
        <v/>
      </c>
      <c r="E1716" s="8"/>
      <c r="F1716" s="8"/>
      <c r="G1716" s="8"/>
      <c r="H1716" s="4" t="str">
        <f t="shared" si="58"/>
        <v/>
      </c>
      <c r="I1716" s="5" t="str">
        <f t="shared" si="59"/>
        <v/>
      </c>
      <c r="J1716" s="8"/>
    </row>
    <row r="1717" spans="1:10" x14ac:dyDescent="0.3">
      <c r="A1717" s="10"/>
      <c r="B1717" s="7"/>
      <c r="C1717" s="20"/>
      <c r="D1717" s="8" t="str">
        <f>IF(C1717="",(""),(INDEX('Base de Datos'!A1700:B1707,(MATCH(Movimientos!C1717,'Base de Datos'!A1700:A1707,0)),(2))))</f>
        <v/>
      </c>
      <c r="E1717" s="8"/>
      <c r="F1717" s="8"/>
      <c r="G1717" s="8"/>
      <c r="H1717" s="4" t="str">
        <f t="shared" si="58"/>
        <v/>
      </c>
      <c r="I1717" s="5" t="str">
        <f t="shared" si="59"/>
        <v/>
      </c>
      <c r="J1717" s="8"/>
    </row>
    <row r="1718" spans="1:10" x14ac:dyDescent="0.3">
      <c r="A1718" s="10"/>
      <c r="B1718" s="7"/>
      <c r="C1718" s="20"/>
      <c r="D1718" s="8" t="str">
        <f>IF(C1718="",(""),(INDEX('Base de Datos'!A1701:B1708,(MATCH(Movimientos!C1718,'Base de Datos'!A1701:A1708,0)),(2))))</f>
        <v/>
      </c>
      <c r="E1718" s="8"/>
      <c r="F1718" s="8"/>
      <c r="G1718" s="8"/>
      <c r="H1718" s="4" t="str">
        <f t="shared" si="58"/>
        <v/>
      </c>
      <c r="I1718" s="5" t="str">
        <f t="shared" si="59"/>
        <v/>
      </c>
      <c r="J1718" s="8"/>
    </row>
    <row r="1719" spans="1:10" x14ac:dyDescent="0.3">
      <c r="A1719" s="10"/>
      <c r="B1719" s="7"/>
      <c r="C1719" s="20"/>
      <c r="D1719" s="8" t="str">
        <f>IF(C1719="",(""),(INDEX('Base de Datos'!A1702:B1709,(MATCH(Movimientos!C1719,'Base de Datos'!A1702:A1709,0)),(2))))</f>
        <v/>
      </c>
      <c r="E1719" s="8"/>
      <c r="F1719" s="8"/>
      <c r="G1719" s="8"/>
      <c r="H1719" s="4" t="str">
        <f t="shared" si="58"/>
        <v/>
      </c>
      <c r="I1719" s="5" t="str">
        <f t="shared" si="59"/>
        <v/>
      </c>
      <c r="J1719" s="8"/>
    </row>
    <row r="1720" spans="1:10" x14ac:dyDescent="0.3">
      <c r="A1720" s="10"/>
      <c r="B1720" s="7"/>
      <c r="C1720" s="20"/>
      <c r="D1720" s="8" t="str">
        <f>IF(C1720="",(""),(INDEX('Base de Datos'!A1703:B1710,(MATCH(Movimientos!C1720,'Base de Datos'!A1703:A1710,0)),(2))))</f>
        <v/>
      </c>
      <c r="E1720" s="8"/>
      <c r="F1720" s="8"/>
      <c r="G1720" s="8"/>
      <c r="H1720" s="4" t="str">
        <f t="shared" si="58"/>
        <v/>
      </c>
      <c r="I1720" s="5" t="str">
        <f t="shared" si="59"/>
        <v/>
      </c>
      <c r="J1720" s="8"/>
    </row>
    <row r="1721" spans="1:10" x14ac:dyDescent="0.3">
      <c r="A1721" s="10"/>
      <c r="B1721" s="7"/>
      <c r="C1721" s="20"/>
      <c r="D1721" s="8" t="str">
        <f>IF(C1721="",(""),(INDEX('Base de Datos'!A1704:B1711,(MATCH(Movimientos!C1721,'Base de Datos'!A1704:A1711,0)),(2))))</f>
        <v/>
      </c>
      <c r="E1721" s="8"/>
      <c r="F1721" s="8"/>
      <c r="G1721" s="8"/>
      <c r="H1721" s="4" t="str">
        <f t="shared" si="58"/>
        <v/>
      </c>
      <c r="I1721" s="5" t="str">
        <f t="shared" si="59"/>
        <v/>
      </c>
      <c r="J1721" s="8"/>
    </row>
    <row r="1722" spans="1:10" x14ac:dyDescent="0.3">
      <c r="A1722" s="10"/>
      <c r="B1722" s="7"/>
      <c r="C1722" s="20"/>
      <c r="D1722" s="8" t="str">
        <f>IF(C1722="",(""),(INDEX('Base de Datos'!A1705:B1712,(MATCH(Movimientos!C1722,'Base de Datos'!A1705:A1712,0)),(2))))</f>
        <v/>
      </c>
      <c r="E1722" s="8"/>
      <c r="F1722" s="8"/>
      <c r="G1722" s="8"/>
      <c r="H1722" s="4" t="str">
        <f t="shared" si="58"/>
        <v/>
      </c>
      <c r="I1722" s="5" t="str">
        <f t="shared" si="59"/>
        <v/>
      </c>
      <c r="J1722" s="8"/>
    </row>
    <row r="1723" spans="1:10" x14ac:dyDescent="0.3">
      <c r="A1723" s="10"/>
      <c r="B1723" s="7"/>
      <c r="C1723" s="20"/>
      <c r="D1723" s="8" t="str">
        <f>IF(C1723="",(""),(INDEX('Base de Datos'!A1706:B1713,(MATCH(Movimientos!C1723,'Base de Datos'!A1706:A1713,0)),(2))))</f>
        <v/>
      </c>
      <c r="E1723" s="8"/>
      <c r="F1723" s="8"/>
      <c r="G1723" s="8"/>
      <c r="H1723" s="4" t="str">
        <f t="shared" si="58"/>
        <v/>
      </c>
      <c r="I1723" s="5" t="str">
        <f t="shared" si="59"/>
        <v/>
      </c>
      <c r="J1723" s="8"/>
    </row>
    <row r="1724" spans="1:10" x14ac:dyDescent="0.3">
      <c r="A1724" s="10"/>
      <c r="B1724" s="7"/>
      <c r="C1724" s="20"/>
      <c r="D1724" s="8" t="str">
        <f>IF(C1724="",(""),(INDEX('Base de Datos'!A1707:B1714,(MATCH(Movimientos!C1724,'Base de Datos'!A1707:A1714,0)),(2))))</f>
        <v/>
      </c>
      <c r="E1724" s="8"/>
      <c r="F1724" s="8"/>
      <c r="G1724" s="8"/>
      <c r="H1724" s="4" t="str">
        <f t="shared" si="58"/>
        <v/>
      </c>
      <c r="I1724" s="5" t="str">
        <f t="shared" si="59"/>
        <v/>
      </c>
      <c r="J1724" s="8"/>
    </row>
    <row r="1725" spans="1:10" x14ac:dyDescent="0.3">
      <c r="A1725" s="10"/>
      <c r="B1725" s="7"/>
      <c r="C1725" s="20"/>
      <c r="D1725" s="8" t="str">
        <f>IF(C1725="",(""),(INDEX('Base de Datos'!A1708:B1715,(MATCH(Movimientos!C1725,'Base de Datos'!A1708:A1715,0)),(2))))</f>
        <v/>
      </c>
      <c r="E1725" s="8"/>
      <c r="F1725" s="8"/>
      <c r="G1725" s="8"/>
      <c r="H1725" s="4" t="str">
        <f t="shared" si="58"/>
        <v/>
      </c>
      <c r="I1725" s="5" t="str">
        <f t="shared" si="59"/>
        <v/>
      </c>
      <c r="J1725" s="8"/>
    </row>
    <row r="1726" spans="1:10" x14ac:dyDescent="0.3">
      <c r="A1726" s="10"/>
      <c r="B1726" s="7"/>
      <c r="C1726" s="20"/>
      <c r="D1726" s="8" t="str">
        <f>IF(C1726="",(""),(INDEX('Base de Datos'!A1709:B1716,(MATCH(Movimientos!C1726,'Base de Datos'!A1709:A1716,0)),(2))))</f>
        <v/>
      </c>
      <c r="E1726" s="8"/>
      <c r="F1726" s="8"/>
      <c r="G1726" s="8"/>
      <c r="H1726" s="4" t="str">
        <f t="shared" si="58"/>
        <v/>
      </c>
      <c r="I1726" s="5" t="str">
        <f t="shared" si="59"/>
        <v/>
      </c>
      <c r="J1726" s="8"/>
    </row>
    <row r="1727" spans="1:10" x14ac:dyDescent="0.3">
      <c r="A1727" s="10"/>
      <c r="B1727" s="7"/>
      <c r="C1727" s="20"/>
      <c r="D1727" s="8" t="str">
        <f>IF(C1727="",(""),(INDEX('Base de Datos'!A1710:B1717,(MATCH(Movimientos!C1727,'Base de Datos'!A1710:A1717,0)),(2))))</f>
        <v/>
      </c>
      <c r="E1727" s="8"/>
      <c r="F1727" s="8"/>
      <c r="G1727" s="8"/>
      <c r="H1727" s="4" t="str">
        <f t="shared" si="58"/>
        <v/>
      </c>
      <c r="I1727" s="5" t="str">
        <f t="shared" si="59"/>
        <v/>
      </c>
      <c r="J1727" s="8"/>
    </row>
    <row r="1728" spans="1:10" x14ac:dyDescent="0.3">
      <c r="A1728" s="10"/>
      <c r="B1728" s="7"/>
      <c r="C1728" s="20"/>
      <c r="D1728" s="8" t="str">
        <f>IF(C1728="",(""),(INDEX('Base de Datos'!A1711:B1718,(MATCH(Movimientos!C1728,'Base de Datos'!A1711:A1718,0)),(2))))</f>
        <v/>
      </c>
      <c r="E1728" s="8"/>
      <c r="F1728" s="8"/>
      <c r="G1728" s="8"/>
      <c r="H1728" s="4" t="str">
        <f t="shared" si="58"/>
        <v/>
      </c>
      <c r="I1728" s="5" t="str">
        <f t="shared" si="59"/>
        <v/>
      </c>
      <c r="J1728" s="8"/>
    </row>
    <row r="1729" spans="1:10" x14ac:dyDescent="0.3">
      <c r="A1729" s="10"/>
      <c r="B1729" s="7"/>
      <c r="C1729" s="20"/>
      <c r="D1729" s="8" t="str">
        <f>IF(C1729="",(""),(INDEX('Base de Datos'!A1712:B1719,(MATCH(Movimientos!C1729,'Base de Datos'!A1712:A1719,0)),(2))))</f>
        <v/>
      </c>
      <c r="E1729" s="8"/>
      <c r="F1729" s="8"/>
      <c r="G1729" s="8"/>
      <c r="H1729" s="4" t="str">
        <f t="shared" si="58"/>
        <v/>
      </c>
      <c r="I1729" s="5" t="str">
        <f t="shared" si="59"/>
        <v/>
      </c>
      <c r="J1729" s="8"/>
    </row>
    <row r="1730" spans="1:10" x14ac:dyDescent="0.3">
      <c r="A1730" s="10"/>
      <c r="B1730" s="7"/>
      <c r="C1730" s="20"/>
      <c r="D1730" s="8" t="str">
        <f>IF(C1730="",(""),(INDEX('Base de Datos'!A1713:B1720,(MATCH(Movimientos!C1730,'Base de Datos'!A1713:A1720,0)),(2))))</f>
        <v/>
      </c>
      <c r="E1730" s="8"/>
      <c r="F1730" s="8"/>
      <c r="G1730" s="8"/>
      <c r="H1730" s="4" t="str">
        <f t="shared" si="58"/>
        <v/>
      </c>
      <c r="I1730" s="5" t="str">
        <f t="shared" si="59"/>
        <v/>
      </c>
      <c r="J1730" s="8"/>
    </row>
    <row r="1731" spans="1:10" x14ac:dyDescent="0.3">
      <c r="A1731" s="10"/>
      <c r="B1731" s="7"/>
      <c r="C1731" s="20"/>
      <c r="D1731" s="8" t="str">
        <f>IF(C1731="",(""),(INDEX('Base de Datos'!A1714:B1721,(MATCH(Movimientos!C1731,'Base de Datos'!A1714:A1721,0)),(2))))</f>
        <v/>
      </c>
      <c r="E1731" s="8"/>
      <c r="F1731" s="8"/>
      <c r="G1731" s="8"/>
      <c r="H1731" s="4" t="str">
        <f t="shared" si="58"/>
        <v/>
      </c>
      <c r="I1731" s="5" t="str">
        <f t="shared" si="59"/>
        <v/>
      </c>
      <c r="J1731" s="8"/>
    </row>
    <row r="1732" spans="1:10" x14ac:dyDescent="0.3">
      <c r="A1732" s="10"/>
      <c r="B1732" s="7"/>
      <c r="C1732" s="20"/>
      <c r="D1732" s="8" t="str">
        <f>IF(C1732="",(""),(INDEX('Base de Datos'!A1715:B1722,(MATCH(Movimientos!C1732,'Base de Datos'!A1715:A1722,0)),(2))))</f>
        <v/>
      </c>
      <c r="E1732" s="8"/>
      <c r="F1732" s="8"/>
      <c r="G1732" s="8"/>
      <c r="H1732" s="4" t="str">
        <f t="shared" si="58"/>
        <v/>
      </c>
      <c r="I1732" s="5" t="str">
        <f t="shared" si="59"/>
        <v/>
      </c>
      <c r="J1732" s="8"/>
    </row>
    <row r="1733" spans="1:10" x14ac:dyDescent="0.3">
      <c r="A1733" s="10"/>
      <c r="B1733" s="7"/>
      <c r="C1733" s="20"/>
      <c r="D1733" s="8" t="str">
        <f>IF(C1733="",(""),(INDEX('Base de Datos'!A1716:B1723,(MATCH(Movimientos!C1733,'Base de Datos'!A1716:A1723,0)),(2))))</f>
        <v/>
      </c>
      <c r="E1733" s="8"/>
      <c r="F1733" s="8"/>
      <c r="G1733" s="8"/>
      <c r="H1733" s="4" t="str">
        <f t="shared" si="58"/>
        <v/>
      </c>
      <c r="I1733" s="5" t="str">
        <f t="shared" si="59"/>
        <v/>
      </c>
      <c r="J1733" s="8"/>
    </row>
    <row r="1734" spans="1:10" x14ac:dyDescent="0.3">
      <c r="A1734" s="10"/>
      <c r="B1734" s="7"/>
      <c r="C1734" s="20"/>
      <c r="D1734" s="8" t="str">
        <f>IF(C1734="",(""),(INDEX('Base de Datos'!A1717:B1724,(MATCH(Movimientos!C1734,'Base de Datos'!A1717:A1724,0)),(2))))</f>
        <v/>
      </c>
      <c r="E1734" s="8"/>
      <c r="F1734" s="8"/>
      <c r="G1734" s="8"/>
      <c r="H1734" s="4" t="str">
        <f t="shared" si="58"/>
        <v/>
      </c>
      <c r="I1734" s="5" t="str">
        <f t="shared" si="59"/>
        <v/>
      </c>
      <c r="J1734" s="8"/>
    </row>
    <row r="1735" spans="1:10" x14ac:dyDescent="0.3">
      <c r="A1735" s="10"/>
      <c r="B1735" s="7"/>
      <c r="C1735" s="20"/>
      <c r="D1735" s="8" t="str">
        <f>IF(C1735="",(""),(INDEX('Base de Datos'!A1718:B1725,(MATCH(Movimientos!C1735,'Base de Datos'!A1718:A1725,0)),(2))))</f>
        <v/>
      </c>
      <c r="E1735" s="8"/>
      <c r="F1735" s="8"/>
      <c r="G1735" s="8"/>
      <c r="H1735" s="4" t="str">
        <f t="shared" si="58"/>
        <v/>
      </c>
      <c r="I1735" s="5" t="str">
        <f t="shared" si="59"/>
        <v/>
      </c>
      <c r="J1735" s="8"/>
    </row>
    <row r="1736" spans="1:10" x14ac:dyDescent="0.3">
      <c r="A1736" s="10"/>
      <c r="B1736" s="7"/>
      <c r="C1736" s="20"/>
      <c r="D1736" s="8" t="str">
        <f>IF(C1736="",(""),(INDEX('Base de Datos'!A1719:B1726,(MATCH(Movimientos!C1736,'Base de Datos'!A1719:A1726,0)),(2))))</f>
        <v/>
      </c>
      <c r="E1736" s="8"/>
      <c r="F1736" s="8"/>
      <c r="G1736" s="8"/>
      <c r="H1736" s="4" t="str">
        <f t="shared" si="58"/>
        <v/>
      </c>
      <c r="I1736" s="5" t="str">
        <f t="shared" si="59"/>
        <v/>
      </c>
      <c r="J1736" s="8"/>
    </row>
    <row r="1737" spans="1:10" x14ac:dyDescent="0.3">
      <c r="A1737" s="10"/>
      <c r="B1737" s="7"/>
      <c r="C1737" s="20"/>
      <c r="D1737" s="8" t="str">
        <f>IF(C1737="",(""),(INDEX('Base de Datos'!A1720:B1727,(MATCH(Movimientos!C1737,'Base de Datos'!A1720:A1727,0)),(2))))</f>
        <v/>
      </c>
      <c r="E1737" s="8"/>
      <c r="F1737" s="8"/>
      <c r="G1737" s="8"/>
      <c r="H1737" s="4" t="str">
        <f t="shared" si="58"/>
        <v/>
      </c>
      <c r="I1737" s="5" t="str">
        <f t="shared" si="59"/>
        <v/>
      </c>
      <c r="J1737" s="8"/>
    </row>
    <row r="1738" spans="1:10" x14ac:dyDescent="0.3">
      <c r="A1738" s="10"/>
      <c r="B1738" s="7"/>
      <c r="C1738" s="20"/>
      <c r="D1738" s="8" t="str">
        <f>IF(C1738="",(""),(INDEX('Base de Datos'!A1721:B1728,(MATCH(Movimientos!C1738,'Base de Datos'!A1721:A1728,0)),(2))))</f>
        <v/>
      </c>
      <c r="E1738" s="8"/>
      <c r="F1738" s="8"/>
      <c r="G1738" s="8"/>
      <c r="H1738" s="4" t="str">
        <f t="shared" si="58"/>
        <v/>
      </c>
      <c r="I1738" s="5" t="str">
        <f t="shared" si="59"/>
        <v/>
      </c>
      <c r="J1738" s="8"/>
    </row>
    <row r="1739" spans="1:10" x14ac:dyDescent="0.3">
      <c r="A1739" s="10"/>
      <c r="B1739" s="7"/>
      <c r="C1739" s="20"/>
      <c r="D1739" s="8" t="str">
        <f>IF(C1739="",(""),(INDEX('Base de Datos'!A1722:B1729,(MATCH(Movimientos!C1739,'Base de Datos'!A1722:A1729,0)),(2))))</f>
        <v/>
      </c>
      <c r="E1739" s="8"/>
      <c r="F1739" s="8"/>
      <c r="G1739" s="8"/>
      <c r="H1739" s="4" t="str">
        <f t="shared" si="58"/>
        <v/>
      </c>
      <c r="I1739" s="5" t="str">
        <f t="shared" si="59"/>
        <v/>
      </c>
      <c r="J1739" s="8"/>
    </row>
    <row r="1740" spans="1:10" x14ac:dyDescent="0.3">
      <c r="A1740" s="10"/>
      <c r="B1740" s="7"/>
      <c r="C1740" s="20"/>
      <c r="D1740" s="8" t="str">
        <f>IF(C1740="",(""),(INDEX('Base de Datos'!A1723:B1730,(MATCH(Movimientos!C1740,'Base de Datos'!A1723:A1730,0)),(2))))</f>
        <v/>
      </c>
      <c r="E1740" s="8"/>
      <c r="F1740" s="8"/>
      <c r="G1740" s="8"/>
      <c r="H1740" s="4" t="str">
        <f t="shared" si="58"/>
        <v/>
      </c>
      <c r="I1740" s="5" t="str">
        <f t="shared" si="59"/>
        <v/>
      </c>
      <c r="J1740" s="8"/>
    </row>
    <row r="1741" spans="1:10" x14ac:dyDescent="0.3">
      <c r="A1741" s="10"/>
      <c r="B1741" s="7"/>
      <c r="C1741" s="20"/>
      <c r="D1741" s="8" t="str">
        <f>IF(C1741="",(""),(INDEX('Base de Datos'!A1724:B1731,(MATCH(Movimientos!C1741,'Base de Datos'!A1724:A1731,0)),(2))))</f>
        <v/>
      </c>
      <c r="E1741" s="8"/>
      <c r="F1741" s="8"/>
      <c r="G1741" s="8"/>
      <c r="H1741" s="4" t="str">
        <f t="shared" si="58"/>
        <v/>
      </c>
      <c r="I1741" s="5" t="str">
        <f t="shared" si="59"/>
        <v/>
      </c>
      <c r="J1741" s="8"/>
    </row>
    <row r="1742" spans="1:10" x14ac:dyDescent="0.3">
      <c r="A1742" s="10"/>
      <c r="B1742" s="7"/>
      <c r="C1742" s="20"/>
      <c r="D1742" s="8" t="str">
        <f>IF(C1742="",(""),(INDEX('Base de Datos'!A1725:B1732,(MATCH(Movimientos!C1742,'Base de Datos'!A1725:A1732,0)),(2))))</f>
        <v/>
      </c>
      <c r="E1742" s="8"/>
      <c r="F1742" s="8"/>
      <c r="G1742" s="8"/>
      <c r="H1742" s="4" t="str">
        <f t="shared" si="58"/>
        <v/>
      </c>
      <c r="I1742" s="5" t="str">
        <f t="shared" si="59"/>
        <v/>
      </c>
      <c r="J1742" s="8"/>
    </row>
    <row r="1743" spans="1:10" x14ac:dyDescent="0.3">
      <c r="A1743" s="10"/>
      <c r="B1743" s="7"/>
      <c r="C1743" s="20"/>
      <c r="D1743" s="8" t="str">
        <f>IF(C1743="",(""),(INDEX('Base de Datos'!A1726:B1733,(MATCH(Movimientos!C1743,'Base de Datos'!A1726:A1733,0)),(2))))</f>
        <v/>
      </c>
      <c r="E1743" s="8"/>
      <c r="F1743" s="8"/>
      <c r="G1743" s="8"/>
      <c r="H1743" s="4" t="str">
        <f t="shared" si="58"/>
        <v/>
      </c>
      <c r="I1743" s="5" t="str">
        <f t="shared" si="59"/>
        <v/>
      </c>
      <c r="J1743" s="8"/>
    </row>
    <row r="1744" spans="1:10" x14ac:dyDescent="0.3">
      <c r="A1744" s="10"/>
      <c r="B1744" s="7"/>
      <c r="C1744" s="20"/>
      <c r="D1744" s="8" t="str">
        <f>IF(C1744="",(""),(INDEX('Base de Datos'!A1727:B1734,(MATCH(Movimientos!C1744,'Base de Datos'!A1727:A1734,0)),(2))))</f>
        <v/>
      </c>
      <c r="E1744" s="8"/>
      <c r="F1744" s="8"/>
      <c r="G1744" s="8"/>
      <c r="H1744" s="4" t="str">
        <f t="shared" si="58"/>
        <v/>
      </c>
      <c r="I1744" s="5" t="str">
        <f t="shared" si="59"/>
        <v/>
      </c>
      <c r="J1744" s="8"/>
    </row>
    <row r="1745" spans="1:10" x14ac:dyDescent="0.3">
      <c r="A1745" s="10"/>
      <c r="B1745" s="7"/>
      <c r="C1745" s="20"/>
      <c r="D1745" s="8" t="str">
        <f>IF(C1745="",(""),(INDEX('Base de Datos'!A1728:B1735,(MATCH(Movimientos!C1745,'Base de Datos'!A1728:A1735,0)),(2))))</f>
        <v/>
      </c>
      <c r="E1745" s="8"/>
      <c r="F1745" s="8"/>
      <c r="G1745" s="8"/>
      <c r="H1745" s="4" t="str">
        <f t="shared" si="58"/>
        <v/>
      </c>
      <c r="I1745" s="5" t="str">
        <f t="shared" si="59"/>
        <v/>
      </c>
      <c r="J1745" s="8"/>
    </row>
    <row r="1746" spans="1:10" x14ac:dyDescent="0.3">
      <c r="A1746" s="10"/>
      <c r="B1746" s="7"/>
      <c r="C1746" s="20"/>
      <c r="D1746" s="8" t="str">
        <f>IF(C1746="",(""),(INDEX('Base de Datos'!A1729:B1736,(MATCH(Movimientos!C1746,'Base de Datos'!A1729:A1736,0)),(2))))</f>
        <v/>
      </c>
      <c r="E1746" s="8"/>
      <c r="F1746" s="8"/>
      <c r="G1746" s="8"/>
      <c r="H1746" s="4" t="str">
        <f t="shared" si="58"/>
        <v/>
      </c>
      <c r="I1746" s="5" t="str">
        <f t="shared" si="59"/>
        <v/>
      </c>
      <c r="J1746" s="8"/>
    </row>
    <row r="1747" spans="1:10" x14ac:dyDescent="0.3">
      <c r="A1747" s="10"/>
      <c r="B1747" s="7"/>
      <c r="C1747" s="20"/>
      <c r="D1747" s="8" t="str">
        <f>IF(C1747="",(""),(INDEX('Base de Datos'!A1730:B1737,(MATCH(Movimientos!C1747,'Base de Datos'!A1730:A1737,0)),(2))))</f>
        <v/>
      </c>
      <c r="E1747" s="8"/>
      <c r="F1747" s="8"/>
      <c r="G1747" s="8"/>
      <c r="H1747" s="4" t="str">
        <f t="shared" si="58"/>
        <v/>
      </c>
      <c r="I1747" s="5" t="str">
        <f t="shared" si="59"/>
        <v/>
      </c>
      <c r="J1747" s="8"/>
    </row>
    <row r="1748" spans="1:10" x14ac:dyDescent="0.3">
      <c r="A1748" s="10"/>
      <c r="B1748" s="7"/>
      <c r="C1748" s="20"/>
      <c r="D1748" s="8" t="str">
        <f>IF(C1748="",(""),(INDEX('Base de Datos'!A1731:B1738,(MATCH(Movimientos!C1748,'Base de Datos'!A1731:A1738,0)),(2))))</f>
        <v/>
      </c>
      <c r="E1748" s="8"/>
      <c r="F1748" s="8"/>
      <c r="G1748" s="8"/>
      <c r="H1748" s="4" t="str">
        <f t="shared" si="58"/>
        <v/>
      </c>
      <c r="I1748" s="5" t="str">
        <f t="shared" si="59"/>
        <v/>
      </c>
      <c r="J1748" s="8"/>
    </row>
    <row r="1749" spans="1:10" x14ac:dyDescent="0.3">
      <c r="A1749" s="10"/>
      <c r="B1749" s="7"/>
      <c r="C1749" s="20"/>
      <c r="D1749" s="8" t="str">
        <f>IF(C1749="",(""),(INDEX('Base de Datos'!A1732:B1739,(MATCH(Movimientos!C1749,'Base de Datos'!A1732:A1739,0)),(2))))</f>
        <v/>
      </c>
      <c r="E1749" s="8"/>
      <c r="F1749" s="8"/>
      <c r="G1749" s="8"/>
      <c r="H1749" s="4" t="str">
        <f t="shared" si="58"/>
        <v/>
      </c>
      <c r="I1749" s="5" t="str">
        <f t="shared" si="59"/>
        <v/>
      </c>
      <c r="J1749" s="8"/>
    </row>
    <row r="1750" spans="1:10" x14ac:dyDescent="0.3">
      <c r="A1750" s="10"/>
      <c r="B1750" s="7"/>
      <c r="C1750" s="20"/>
      <c r="D1750" s="8" t="str">
        <f>IF(C1750="",(""),(INDEX('Base de Datos'!A1733:B1740,(MATCH(Movimientos!C1750,'Base de Datos'!A1733:A1740,0)),(2))))</f>
        <v/>
      </c>
      <c r="E1750" s="8"/>
      <c r="F1750" s="8"/>
      <c r="G1750" s="8"/>
      <c r="H1750" s="4" t="str">
        <f t="shared" si="58"/>
        <v/>
      </c>
      <c r="I1750" s="5" t="str">
        <f t="shared" si="59"/>
        <v/>
      </c>
      <c r="J1750" s="8"/>
    </row>
    <row r="1751" spans="1:10" x14ac:dyDescent="0.3">
      <c r="A1751" s="10"/>
      <c r="B1751" s="7"/>
      <c r="C1751" s="20"/>
      <c r="D1751" s="8" t="str">
        <f>IF(C1751="",(""),(INDEX('Base de Datos'!A1734:B1741,(MATCH(Movimientos!C1751,'Base de Datos'!A1734:A1741,0)),(2))))</f>
        <v/>
      </c>
      <c r="E1751" s="8"/>
      <c r="F1751" s="8"/>
      <c r="G1751" s="8"/>
      <c r="H1751" s="4" t="str">
        <f t="shared" si="58"/>
        <v/>
      </c>
      <c r="I1751" s="5" t="str">
        <f t="shared" si="59"/>
        <v/>
      </c>
      <c r="J1751" s="8"/>
    </row>
    <row r="1752" spans="1:10" x14ac:dyDescent="0.3">
      <c r="A1752" s="10"/>
      <c r="B1752" s="7"/>
      <c r="C1752" s="20"/>
      <c r="D1752" s="8" t="str">
        <f>IF(C1752="",(""),(INDEX('Base de Datos'!A1735:B1742,(MATCH(Movimientos!C1752,'Base de Datos'!A1735:A1742,0)),(2))))</f>
        <v/>
      </c>
      <c r="E1752" s="8"/>
      <c r="F1752" s="8"/>
      <c r="G1752" s="8"/>
      <c r="H1752" s="4" t="str">
        <f t="shared" si="58"/>
        <v/>
      </c>
      <c r="I1752" s="5" t="str">
        <f t="shared" si="59"/>
        <v/>
      </c>
      <c r="J1752" s="8"/>
    </row>
    <row r="1753" spans="1:10" x14ac:dyDescent="0.3">
      <c r="A1753" s="10"/>
      <c r="B1753" s="7"/>
      <c r="C1753" s="20"/>
      <c r="D1753" s="8" t="str">
        <f>IF(C1753="",(""),(INDEX('Base de Datos'!A1736:B1743,(MATCH(Movimientos!C1753,'Base de Datos'!A1736:A1743,0)),(2))))</f>
        <v/>
      </c>
      <c r="E1753" s="8"/>
      <c r="F1753" s="8"/>
      <c r="G1753" s="8"/>
      <c r="H1753" s="4" t="str">
        <f t="shared" si="58"/>
        <v/>
      </c>
      <c r="I1753" s="5" t="str">
        <f t="shared" si="59"/>
        <v/>
      </c>
      <c r="J1753" s="8"/>
    </row>
    <row r="1754" spans="1:10" x14ac:dyDescent="0.3">
      <c r="A1754" s="10"/>
      <c r="B1754" s="7"/>
      <c r="C1754" s="20"/>
      <c r="D1754" s="8" t="str">
        <f>IF(C1754="",(""),(INDEX('Base de Datos'!A1737:B1744,(MATCH(Movimientos!C1754,'Base de Datos'!A1737:A1744,0)),(2))))</f>
        <v/>
      </c>
      <c r="E1754" s="8"/>
      <c r="F1754" s="8"/>
      <c r="G1754" s="8"/>
      <c r="H1754" s="4" t="str">
        <f t="shared" si="58"/>
        <v/>
      </c>
      <c r="I1754" s="5" t="str">
        <f t="shared" si="59"/>
        <v/>
      </c>
      <c r="J1754" s="8"/>
    </row>
    <row r="1755" spans="1:10" x14ac:dyDescent="0.3">
      <c r="A1755" s="10"/>
      <c r="B1755" s="7"/>
      <c r="C1755" s="20"/>
      <c r="D1755" s="8" t="str">
        <f>IF(C1755="",(""),(INDEX('Base de Datos'!A1738:B1745,(MATCH(Movimientos!C1755,'Base de Datos'!A1738:A1745,0)),(2))))</f>
        <v/>
      </c>
      <c r="E1755" s="8"/>
      <c r="F1755" s="8"/>
      <c r="G1755" s="8"/>
      <c r="H1755" s="4" t="str">
        <f t="shared" si="58"/>
        <v/>
      </c>
      <c r="I1755" s="5" t="str">
        <f t="shared" si="59"/>
        <v/>
      </c>
      <c r="J1755" s="8"/>
    </row>
    <row r="1756" spans="1:10" x14ac:dyDescent="0.3">
      <c r="A1756" s="10"/>
      <c r="B1756" s="7"/>
      <c r="C1756" s="20"/>
      <c r="D1756" s="8" t="str">
        <f>IF(C1756="",(""),(INDEX('Base de Datos'!A1739:B1746,(MATCH(Movimientos!C1756,'Base de Datos'!A1739:A1746,0)),(2))))</f>
        <v/>
      </c>
      <c r="E1756" s="8"/>
      <c r="F1756" s="8"/>
      <c r="G1756" s="8"/>
      <c r="H1756" s="4" t="str">
        <f t="shared" si="58"/>
        <v/>
      </c>
      <c r="I1756" s="5" t="str">
        <f t="shared" si="59"/>
        <v/>
      </c>
      <c r="J1756" s="8"/>
    </row>
    <row r="1757" spans="1:10" x14ac:dyDescent="0.3">
      <c r="A1757" s="10"/>
      <c r="B1757" s="7"/>
      <c r="C1757" s="20"/>
      <c r="D1757" s="8" t="str">
        <f>IF(C1757="",(""),(INDEX('Base de Datos'!A1740:B1747,(MATCH(Movimientos!C1757,'Base de Datos'!A1740:A1747,0)),(2))))</f>
        <v/>
      </c>
      <c r="E1757" s="8"/>
      <c r="F1757" s="8"/>
      <c r="G1757" s="8"/>
      <c r="H1757" s="4" t="str">
        <f t="shared" si="58"/>
        <v/>
      </c>
      <c r="I1757" s="5" t="str">
        <f t="shared" si="59"/>
        <v/>
      </c>
      <c r="J1757" s="8"/>
    </row>
    <row r="1758" spans="1:10" x14ac:dyDescent="0.3">
      <c r="A1758" s="10"/>
      <c r="B1758" s="7"/>
      <c r="C1758" s="20"/>
      <c r="D1758" s="8" t="str">
        <f>IF(C1758="",(""),(INDEX('Base de Datos'!A1741:B1748,(MATCH(Movimientos!C1758,'Base de Datos'!A1741:A1748,0)),(2))))</f>
        <v/>
      </c>
      <c r="E1758" s="8"/>
      <c r="F1758" s="8"/>
      <c r="G1758" s="8"/>
      <c r="H1758" s="4" t="str">
        <f t="shared" si="58"/>
        <v/>
      </c>
      <c r="I1758" s="5" t="str">
        <f t="shared" si="59"/>
        <v/>
      </c>
      <c r="J1758" s="8"/>
    </row>
    <row r="1759" spans="1:10" x14ac:dyDescent="0.3">
      <c r="A1759" s="10"/>
      <c r="B1759" s="7"/>
      <c r="C1759" s="20"/>
      <c r="D1759" s="8" t="str">
        <f>IF(C1759="",(""),(INDEX('Base de Datos'!A1742:B1749,(MATCH(Movimientos!C1759,'Base de Datos'!A1742:A1749,0)),(2))))</f>
        <v/>
      </c>
      <c r="E1759" s="8"/>
      <c r="F1759" s="8"/>
      <c r="G1759" s="8"/>
      <c r="H1759" s="4" t="str">
        <f t="shared" si="58"/>
        <v/>
      </c>
      <c r="I1759" s="5" t="str">
        <f t="shared" si="59"/>
        <v/>
      </c>
      <c r="J1759" s="8"/>
    </row>
    <row r="1760" spans="1:10" x14ac:dyDescent="0.3">
      <c r="A1760" s="10"/>
      <c r="B1760" s="7"/>
      <c r="C1760" s="20"/>
      <c r="D1760" s="8" t="str">
        <f>IF(C1760="",(""),(INDEX('Base de Datos'!A1743:B1750,(MATCH(Movimientos!C1760,'Base de Datos'!A1743:A1750,0)),(2))))</f>
        <v/>
      </c>
      <c r="E1760" s="8"/>
      <c r="F1760" s="8"/>
      <c r="G1760" s="8"/>
      <c r="H1760" s="4" t="str">
        <f t="shared" si="58"/>
        <v/>
      </c>
      <c r="I1760" s="5" t="str">
        <f t="shared" si="59"/>
        <v/>
      </c>
      <c r="J1760" s="8"/>
    </row>
    <row r="1761" spans="1:10" x14ac:dyDescent="0.3">
      <c r="A1761" s="10"/>
      <c r="B1761" s="7"/>
      <c r="C1761" s="20"/>
      <c r="D1761" s="8" t="str">
        <f>IF(C1761="",(""),(INDEX('Base de Datos'!A1744:B1751,(MATCH(Movimientos!C1761,'Base de Datos'!A1744:A1751,0)),(2))))</f>
        <v/>
      </c>
      <c r="E1761" s="8"/>
      <c r="F1761" s="8"/>
      <c r="G1761" s="8"/>
      <c r="H1761" s="4" t="str">
        <f t="shared" si="58"/>
        <v/>
      </c>
      <c r="I1761" s="5" t="str">
        <f t="shared" si="59"/>
        <v/>
      </c>
      <c r="J1761" s="8"/>
    </row>
    <row r="1762" spans="1:10" x14ac:dyDescent="0.3">
      <c r="A1762" s="10"/>
      <c r="B1762" s="7"/>
      <c r="C1762" s="20"/>
      <c r="D1762" s="8" t="str">
        <f>IF(C1762="",(""),(INDEX('Base de Datos'!A1745:B1752,(MATCH(Movimientos!C1762,'Base de Datos'!A1745:A1752,0)),(2))))</f>
        <v/>
      </c>
      <c r="E1762" s="8"/>
      <c r="F1762" s="8"/>
      <c r="G1762" s="8"/>
      <c r="H1762" s="4" t="str">
        <f t="shared" si="58"/>
        <v/>
      </c>
      <c r="I1762" s="5" t="str">
        <f t="shared" si="59"/>
        <v/>
      </c>
      <c r="J1762" s="8"/>
    </row>
    <row r="1763" spans="1:10" x14ac:dyDescent="0.3">
      <c r="A1763" s="10"/>
      <c r="B1763" s="7"/>
      <c r="C1763" s="20"/>
      <c r="D1763" s="8" t="str">
        <f>IF(C1763="",(""),(INDEX('Base de Datos'!A1746:B1753,(MATCH(Movimientos!C1763,'Base de Datos'!A1746:A1753,0)),(2))))</f>
        <v/>
      </c>
      <c r="E1763" s="8"/>
      <c r="F1763" s="8"/>
      <c r="G1763" s="8"/>
      <c r="H1763" s="4" t="str">
        <f t="shared" si="58"/>
        <v/>
      </c>
      <c r="I1763" s="5" t="str">
        <f t="shared" si="59"/>
        <v/>
      </c>
      <c r="J1763" s="8"/>
    </row>
    <row r="1764" spans="1:10" x14ac:dyDescent="0.3">
      <c r="A1764" s="10"/>
      <c r="B1764" s="7"/>
      <c r="C1764" s="20"/>
      <c r="D1764" s="8" t="str">
        <f>IF(C1764="",(""),(INDEX('Base de Datos'!A1747:B1754,(MATCH(Movimientos!C1764,'Base de Datos'!A1747:A1754,0)),(2))))</f>
        <v/>
      </c>
      <c r="E1764" s="8"/>
      <c r="F1764" s="8"/>
      <c r="G1764" s="8"/>
      <c r="H1764" s="4" t="str">
        <f t="shared" si="58"/>
        <v/>
      </c>
      <c r="I1764" s="5" t="str">
        <f t="shared" si="59"/>
        <v/>
      </c>
      <c r="J1764" s="8"/>
    </row>
    <row r="1765" spans="1:10" x14ac:dyDescent="0.3">
      <c r="A1765" s="10"/>
      <c r="B1765" s="7"/>
      <c r="C1765" s="20"/>
      <c r="D1765" s="8" t="str">
        <f>IF(C1765="",(""),(INDEX('Base de Datos'!A1748:B1755,(MATCH(Movimientos!C1765,'Base de Datos'!A1748:A1755,0)),(2))))</f>
        <v/>
      </c>
      <c r="E1765" s="8"/>
      <c r="F1765" s="8"/>
      <c r="G1765" s="8"/>
      <c r="H1765" s="4" t="str">
        <f t="shared" si="58"/>
        <v/>
      </c>
      <c r="I1765" s="5" t="str">
        <f t="shared" si="59"/>
        <v/>
      </c>
      <c r="J1765" s="8"/>
    </row>
    <row r="1766" spans="1:10" x14ac:dyDescent="0.3">
      <c r="A1766" s="10"/>
      <c r="B1766" s="7"/>
      <c r="C1766" s="20"/>
      <c r="D1766" s="8" t="str">
        <f>IF(C1766="",(""),(INDEX('Base de Datos'!A1749:B1756,(MATCH(Movimientos!C1766,'Base de Datos'!A1749:A1756,0)),(2))))</f>
        <v/>
      </c>
      <c r="E1766" s="8"/>
      <c r="F1766" s="8"/>
      <c r="G1766" s="8"/>
      <c r="H1766" s="4" t="str">
        <f t="shared" ref="H1766:H1829" si="60">IF(A1766="",(""),(IF(B1766="Ingreso",(D1766),(""))))</f>
        <v/>
      </c>
      <c r="I1766" s="5" t="str">
        <f t="shared" ref="I1766:I1829" si="61">IF(A1766="",(""),(IF(B1766="Egreso",(D1766),(""))))</f>
        <v/>
      </c>
      <c r="J1766" s="8"/>
    </row>
    <row r="1767" spans="1:10" x14ac:dyDescent="0.3">
      <c r="A1767" s="10"/>
      <c r="B1767" s="7"/>
      <c r="C1767" s="20"/>
      <c r="D1767" s="8" t="str">
        <f>IF(C1767="",(""),(INDEX('Base de Datos'!A1750:B1757,(MATCH(Movimientos!C1767,'Base de Datos'!A1750:A1757,0)),(2))))</f>
        <v/>
      </c>
      <c r="E1767" s="8"/>
      <c r="F1767" s="8"/>
      <c r="G1767" s="8"/>
      <c r="H1767" s="4" t="str">
        <f t="shared" si="60"/>
        <v/>
      </c>
      <c r="I1767" s="5" t="str">
        <f t="shared" si="61"/>
        <v/>
      </c>
      <c r="J1767" s="8"/>
    </row>
    <row r="1768" spans="1:10" x14ac:dyDescent="0.3">
      <c r="A1768" s="10"/>
      <c r="B1768" s="7"/>
      <c r="C1768" s="20"/>
      <c r="D1768" s="8" t="str">
        <f>IF(C1768="",(""),(INDEX('Base de Datos'!A1751:B1758,(MATCH(Movimientos!C1768,'Base de Datos'!A1751:A1758,0)),(2))))</f>
        <v/>
      </c>
      <c r="E1768" s="8"/>
      <c r="F1768" s="8"/>
      <c r="G1768" s="8"/>
      <c r="H1768" s="4" t="str">
        <f t="shared" si="60"/>
        <v/>
      </c>
      <c r="I1768" s="5" t="str">
        <f t="shared" si="61"/>
        <v/>
      </c>
      <c r="J1768" s="8"/>
    </row>
    <row r="1769" spans="1:10" x14ac:dyDescent="0.3">
      <c r="A1769" s="10"/>
      <c r="B1769" s="7"/>
      <c r="C1769" s="20"/>
      <c r="D1769" s="8" t="str">
        <f>IF(C1769="",(""),(INDEX('Base de Datos'!A1752:B1759,(MATCH(Movimientos!C1769,'Base de Datos'!A1752:A1759,0)),(2))))</f>
        <v/>
      </c>
      <c r="E1769" s="8"/>
      <c r="F1769" s="8"/>
      <c r="G1769" s="8"/>
      <c r="H1769" s="4" t="str">
        <f t="shared" si="60"/>
        <v/>
      </c>
      <c r="I1769" s="5" t="str">
        <f t="shared" si="61"/>
        <v/>
      </c>
      <c r="J1769" s="8"/>
    </row>
    <row r="1770" spans="1:10" x14ac:dyDescent="0.3">
      <c r="A1770" s="10"/>
      <c r="B1770" s="7"/>
      <c r="C1770" s="20"/>
      <c r="D1770" s="8" t="str">
        <f>IF(C1770="",(""),(INDEX('Base de Datos'!A1753:B1760,(MATCH(Movimientos!C1770,'Base de Datos'!A1753:A1760,0)),(2))))</f>
        <v/>
      </c>
      <c r="E1770" s="8"/>
      <c r="F1770" s="8"/>
      <c r="G1770" s="8"/>
      <c r="H1770" s="4" t="str">
        <f t="shared" si="60"/>
        <v/>
      </c>
      <c r="I1770" s="5" t="str">
        <f t="shared" si="61"/>
        <v/>
      </c>
      <c r="J1770" s="8"/>
    </row>
    <row r="1771" spans="1:10" x14ac:dyDescent="0.3">
      <c r="A1771" s="10"/>
      <c r="B1771" s="7"/>
      <c r="C1771" s="20"/>
      <c r="D1771" s="8" t="str">
        <f>IF(C1771="",(""),(INDEX('Base de Datos'!A1754:B1761,(MATCH(Movimientos!C1771,'Base de Datos'!A1754:A1761,0)),(2))))</f>
        <v/>
      </c>
      <c r="E1771" s="8"/>
      <c r="F1771" s="8"/>
      <c r="G1771" s="8"/>
      <c r="H1771" s="4" t="str">
        <f t="shared" si="60"/>
        <v/>
      </c>
      <c r="I1771" s="5" t="str">
        <f t="shared" si="61"/>
        <v/>
      </c>
      <c r="J1771" s="8"/>
    </row>
    <row r="1772" spans="1:10" x14ac:dyDescent="0.3">
      <c r="A1772" s="10"/>
      <c r="B1772" s="7"/>
      <c r="C1772" s="20"/>
      <c r="D1772" s="8" t="str">
        <f>IF(C1772="",(""),(INDEX('Base de Datos'!A1755:B1762,(MATCH(Movimientos!C1772,'Base de Datos'!A1755:A1762,0)),(2))))</f>
        <v/>
      </c>
      <c r="E1772" s="8"/>
      <c r="F1772" s="8"/>
      <c r="G1772" s="8"/>
      <c r="H1772" s="4" t="str">
        <f t="shared" si="60"/>
        <v/>
      </c>
      <c r="I1772" s="5" t="str">
        <f t="shared" si="61"/>
        <v/>
      </c>
      <c r="J1772" s="8"/>
    </row>
    <row r="1773" spans="1:10" x14ac:dyDescent="0.3">
      <c r="A1773" s="10"/>
      <c r="B1773" s="7"/>
      <c r="C1773" s="20"/>
      <c r="D1773" s="8" t="str">
        <f>IF(C1773="",(""),(INDEX('Base de Datos'!A1756:B1763,(MATCH(Movimientos!C1773,'Base de Datos'!A1756:A1763,0)),(2))))</f>
        <v/>
      </c>
      <c r="E1773" s="8"/>
      <c r="F1773" s="8"/>
      <c r="G1773" s="8"/>
      <c r="H1773" s="4" t="str">
        <f t="shared" si="60"/>
        <v/>
      </c>
      <c r="I1773" s="5" t="str">
        <f t="shared" si="61"/>
        <v/>
      </c>
      <c r="J1773" s="8"/>
    </row>
    <row r="1774" spans="1:10" x14ac:dyDescent="0.3">
      <c r="A1774" s="10"/>
      <c r="B1774" s="7"/>
      <c r="C1774" s="20"/>
      <c r="D1774" s="8" t="str">
        <f>IF(C1774="",(""),(INDEX('Base de Datos'!A1757:B1764,(MATCH(Movimientos!C1774,'Base de Datos'!A1757:A1764,0)),(2))))</f>
        <v/>
      </c>
      <c r="E1774" s="8"/>
      <c r="F1774" s="8"/>
      <c r="G1774" s="8"/>
      <c r="H1774" s="4" t="str">
        <f t="shared" si="60"/>
        <v/>
      </c>
      <c r="I1774" s="5" t="str">
        <f t="shared" si="61"/>
        <v/>
      </c>
      <c r="J1774" s="8"/>
    </row>
    <row r="1775" spans="1:10" x14ac:dyDescent="0.3">
      <c r="A1775" s="10"/>
      <c r="B1775" s="7"/>
      <c r="C1775" s="20"/>
      <c r="D1775" s="8" t="str">
        <f>IF(C1775="",(""),(INDEX('Base de Datos'!A1758:B1765,(MATCH(Movimientos!C1775,'Base de Datos'!A1758:A1765,0)),(2))))</f>
        <v/>
      </c>
      <c r="E1775" s="8"/>
      <c r="F1775" s="8"/>
      <c r="G1775" s="8"/>
      <c r="H1775" s="4" t="str">
        <f t="shared" si="60"/>
        <v/>
      </c>
      <c r="I1775" s="5" t="str">
        <f t="shared" si="61"/>
        <v/>
      </c>
      <c r="J1775" s="8"/>
    </row>
    <row r="1776" spans="1:10" x14ac:dyDescent="0.3">
      <c r="A1776" s="10"/>
      <c r="B1776" s="7"/>
      <c r="C1776" s="20"/>
      <c r="D1776" s="8" t="str">
        <f>IF(C1776="",(""),(INDEX('Base de Datos'!A1759:B1766,(MATCH(Movimientos!C1776,'Base de Datos'!A1759:A1766,0)),(2))))</f>
        <v/>
      </c>
      <c r="E1776" s="8"/>
      <c r="F1776" s="8"/>
      <c r="G1776" s="8"/>
      <c r="H1776" s="4" t="str">
        <f t="shared" si="60"/>
        <v/>
      </c>
      <c r="I1776" s="5" t="str">
        <f t="shared" si="61"/>
        <v/>
      </c>
      <c r="J1776" s="8"/>
    </row>
    <row r="1777" spans="1:10" x14ac:dyDescent="0.3">
      <c r="A1777" s="10"/>
      <c r="B1777" s="7"/>
      <c r="C1777" s="20"/>
      <c r="D1777" s="8" t="str">
        <f>IF(C1777="",(""),(INDEX('Base de Datos'!A1760:B1767,(MATCH(Movimientos!C1777,'Base de Datos'!A1760:A1767,0)),(2))))</f>
        <v/>
      </c>
      <c r="E1777" s="8"/>
      <c r="F1777" s="8"/>
      <c r="G1777" s="8"/>
      <c r="H1777" s="4" t="str">
        <f t="shared" si="60"/>
        <v/>
      </c>
      <c r="I1777" s="5" t="str">
        <f t="shared" si="61"/>
        <v/>
      </c>
      <c r="J1777" s="8"/>
    </row>
    <row r="1778" spans="1:10" x14ac:dyDescent="0.3">
      <c r="A1778" s="10"/>
      <c r="B1778" s="7"/>
      <c r="C1778" s="20"/>
      <c r="D1778" s="8" t="str">
        <f>IF(C1778="",(""),(INDEX('Base de Datos'!A1761:B1768,(MATCH(Movimientos!C1778,'Base de Datos'!A1761:A1768,0)),(2))))</f>
        <v/>
      </c>
      <c r="E1778" s="8"/>
      <c r="F1778" s="8"/>
      <c r="G1778" s="8"/>
      <c r="H1778" s="4" t="str">
        <f t="shared" si="60"/>
        <v/>
      </c>
      <c r="I1778" s="5" t="str">
        <f t="shared" si="61"/>
        <v/>
      </c>
      <c r="J1778" s="8"/>
    </row>
    <row r="1779" spans="1:10" x14ac:dyDescent="0.3">
      <c r="A1779" s="10"/>
      <c r="B1779" s="7"/>
      <c r="C1779" s="20"/>
      <c r="D1779" s="8" t="str">
        <f>IF(C1779="",(""),(INDEX('Base de Datos'!A1762:B1769,(MATCH(Movimientos!C1779,'Base de Datos'!A1762:A1769,0)),(2))))</f>
        <v/>
      </c>
      <c r="E1779" s="8"/>
      <c r="F1779" s="8"/>
      <c r="G1779" s="8"/>
      <c r="H1779" s="4" t="str">
        <f t="shared" si="60"/>
        <v/>
      </c>
      <c r="I1779" s="5" t="str">
        <f t="shared" si="61"/>
        <v/>
      </c>
      <c r="J1779" s="8"/>
    </row>
    <row r="1780" spans="1:10" x14ac:dyDescent="0.3">
      <c r="A1780" s="10"/>
      <c r="B1780" s="7"/>
      <c r="C1780" s="20"/>
      <c r="D1780" s="8" t="str">
        <f>IF(C1780="",(""),(INDEX('Base de Datos'!A1763:B1770,(MATCH(Movimientos!C1780,'Base de Datos'!A1763:A1770,0)),(2))))</f>
        <v/>
      </c>
      <c r="E1780" s="8"/>
      <c r="F1780" s="8"/>
      <c r="G1780" s="8"/>
      <c r="H1780" s="4" t="str">
        <f t="shared" si="60"/>
        <v/>
      </c>
      <c r="I1780" s="5" t="str">
        <f t="shared" si="61"/>
        <v/>
      </c>
      <c r="J1780" s="8"/>
    </row>
    <row r="1781" spans="1:10" x14ac:dyDescent="0.3">
      <c r="A1781" s="10"/>
      <c r="B1781" s="7"/>
      <c r="C1781" s="20"/>
      <c r="D1781" s="8" t="str">
        <f>IF(C1781="",(""),(INDEX('Base de Datos'!A1764:B1771,(MATCH(Movimientos!C1781,'Base de Datos'!A1764:A1771,0)),(2))))</f>
        <v/>
      </c>
      <c r="E1781" s="8"/>
      <c r="F1781" s="8"/>
      <c r="G1781" s="8"/>
      <c r="H1781" s="4" t="str">
        <f t="shared" si="60"/>
        <v/>
      </c>
      <c r="I1781" s="5" t="str">
        <f t="shared" si="61"/>
        <v/>
      </c>
      <c r="J1781" s="8"/>
    </row>
    <row r="1782" spans="1:10" x14ac:dyDescent="0.3">
      <c r="A1782" s="10"/>
      <c r="B1782" s="7"/>
      <c r="C1782" s="20"/>
      <c r="D1782" s="8" t="str">
        <f>IF(C1782="",(""),(INDEX('Base de Datos'!A1765:B1772,(MATCH(Movimientos!C1782,'Base de Datos'!A1765:A1772,0)),(2))))</f>
        <v/>
      </c>
      <c r="E1782" s="8"/>
      <c r="F1782" s="8"/>
      <c r="G1782" s="8"/>
      <c r="H1782" s="4" t="str">
        <f t="shared" si="60"/>
        <v/>
      </c>
      <c r="I1782" s="5" t="str">
        <f t="shared" si="61"/>
        <v/>
      </c>
      <c r="J1782" s="8"/>
    </row>
    <row r="1783" spans="1:10" x14ac:dyDescent="0.3">
      <c r="A1783" s="10"/>
      <c r="B1783" s="7"/>
      <c r="C1783" s="20"/>
      <c r="D1783" s="8" t="str">
        <f>IF(C1783="",(""),(INDEX('Base de Datos'!A1766:B1773,(MATCH(Movimientos!C1783,'Base de Datos'!A1766:A1773,0)),(2))))</f>
        <v/>
      </c>
      <c r="E1783" s="8"/>
      <c r="F1783" s="8"/>
      <c r="G1783" s="8"/>
      <c r="H1783" s="4" t="str">
        <f t="shared" si="60"/>
        <v/>
      </c>
      <c r="I1783" s="5" t="str">
        <f t="shared" si="61"/>
        <v/>
      </c>
      <c r="J1783" s="8"/>
    </row>
    <row r="1784" spans="1:10" x14ac:dyDescent="0.3">
      <c r="A1784" s="10"/>
      <c r="B1784" s="7"/>
      <c r="C1784" s="20"/>
      <c r="D1784" s="8" t="str">
        <f>IF(C1784="",(""),(INDEX('Base de Datos'!A1767:B1774,(MATCH(Movimientos!C1784,'Base de Datos'!A1767:A1774,0)),(2))))</f>
        <v/>
      </c>
      <c r="E1784" s="8"/>
      <c r="F1784" s="8"/>
      <c r="G1784" s="8"/>
      <c r="H1784" s="4" t="str">
        <f t="shared" si="60"/>
        <v/>
      </c>
      <c r="I1784" s="5" t="str">
        <f t="shared" si="61"/>
        <v/>
      </c>
      <c r="J1784" s="8"/>
    </row>
    <row r="1785" spans="1:10" x14ac:dyDescent="0.3">
      <c r="A1785" s="10"/>
      <c r="B1785" s="7"/>
      <c r="C1785" s="20"/>
      <c r="D1785" s="8" t="str">
        <f>IF(C1785="",(""),(INDEX('Base de Datos'!A1768:B1775,(MATCH(Movimientos!C1785,'Base de Datos'!A1768:A1775,0)),(2))))</f>
        <v/>
      </c>
      <c r="E1785" s="8"/>
      <c r="F1785" s="8"/>
      <c r="G1785" s="8"/>
      <c r="H1785" s="4" t="str">
        <f t="shared" si="60"/>
        <v/>
      </c>
      <c r="I1785" s="5" t="str">
        <f t="shared" si="61"/>
        <v/>
      </c>
      <c r="J1785" s="8"/>
    </row>
    <row r="1786" spans="1:10" x14ac:dyDescent="0.3">
      <c r="A1786" s="10"/>
      <c r="B1786" s="7"/>
      <c r="C1786" s="20"/>
      <c r="D1786" s="8" t="str">
        <f>IF(C1786="",(""),(INDEX('Base de Datos'!A1769:B1776,(MATCH(Movimientos!C1786,'Base de Datos'!A1769:A1776,0)),(2))))</f>
        <v/>
      </c>
      <c r="E1786" s="8"/>
      <c r="F1786" s="8"/>
      <c r="G1786" s="8"/>
      <c r="H1786" s="4" t="str">
        <f t="shared" si="60"/>
        <v/>
      </c>
      <c r="I1786" s="5" t="str">
        <f t="shared" si="61"/>
        <v/>
      </c>
      <c r="J1786" s="8"/>
    </row>
    <row r="1787" spans="1:10" x14ac:dyDescent="0.3">
      <c r="A1787" s="10"/>
      <c r="B1787" s="7"/>
      <c r="C1787" s="20"/>
      <c r="D1787" s="8" t="str">
        <f>IF(C1787="",(""),(INDEX('Base de Datos'!A1770:B1777,(MATCH(Movimientos!C1787,'Base de Datos'!A1770:A1777,0)),(2))))</f>
        <v/>
      </c>
      <c r="E1787" s="8"/>
      <c r="F1787" s="8"/>
      <c r="G1787" s="8"/>
      <c r="H1787" s="4" t="str">
        <f t="shared" si="60"/>
        <v/>
      </c>
      <c r="I1787" s="5" t="str">
        <f t="shared" si="61"/>
        <v/>
      </c>
      <c r="J1787" s="8"/>
    </row>
    <row r="1788" spans="1:10" x14ac:dyDescent="0.3">
      <c r="A1788" s="10"/>
      <c r="B1788" s="7"/>
      <c r="C1788" s="20"/>
      <c r="D1788" s="8" t="str">
        <f>IF(C1788="",(""),(INDEX('Base de Datos'!A1771:B1778,(MATCH(Movimientos!C1788,'Base de Datos'!A1771:A1778,0)),(2))))</f>
        <v/>
      </c>
      <c r="E1788" s="8"/>
      <c r="F1788" s="8"/>
      <c r="G1788" s="8"/>
      <c r="H1788" s="4" t="str">
        <f t="shared" si="60"/>
        <v/>
      </c>
      <c r="I1788" s="5" t="str">
        <f t="shared" si="61"/>
        <v/>
      </c>
      <c r="J1788" s="8"/>
    </row>
    <row r="1789" spans="1:10" x14ac:dyDescent="0.3">
      <c r="A1789" s="10"/>
      <c r="B1789" s="7"/>
      <c r="C1789" s="20"/>
      <c r="D1789" s="8" t="str">
        <f>IF(C1789="",(""),(INDEX('Base de Datos'!A1772:B1779,(MATCH(Movimientos!C1789,'Base de Datos'!A1772:A1779,0)),(2))))</f>
        <v/>
      </c>
      <c r="E1789" s="8"/>
      <c r="F1789" s="8"/>
      <c r="G1789" s="8"/>
      <c r="H1789" s="4" t="str">
        <f t="shared" si="60"/>
        <v/>
      </c>
      <c r="I1789" s="5" t="str">
        <f t="shared" si="61"/>
        <v/>
      </c>
      <c r="J1789" s="8"/>
    </row>
    <row r="1790" spans="1:10" x14ac:dyDescent="0.3">
      <c r="A1790" s="10"/>
      <c r="B1790" s="7"/>
      <c r="C1790" s="20"/>
      <c r="D1790" s="8" t="str">
        <f>IF(C1790="",(""),(INDEX('Base de Datos'!A1773:B1780,(MATCH(Movimientos!C1790,'Base de Datos'!A1773:A1780,0)),(2))))</f>
        <v/>
      </c>
      <c r="E1790" s="8"/>
      <c r="F1790" s="8"/>
      <c r="G1790" s="8"/>
      <c r="H1790" s="4" t="str">
        <f t="shared" si="60"/>
        <v/>
      </c>
      <c r="I1790" s="5" t="str">
        <f t="shared" si="61"/>
        <v/>
      </c>
      <c r="J1790" s="8"/>
    </row>
    <row r="1791" spans="1:10" x14ac:dyDescent="0.3">
      <c r="A1791" s="10"/>
      <c r="B1791" s="7"/>
      <c r="C1791" s="20"/>
      <c r="D1791" s="8" t="str">
        <f>IF(C1791="",(""),(INDEX('Base de Datos'!A1774:B1781,(MATCH(Movimientos!C1791,'Base de Datos'!A1774:A1781,0)),(2))))</f>
        <v/>
      </c>
      <c r="E1791" s="8"/>
      <c r="F1791" s="8"/>
      <c r="G1791" s="8"/>
      <c r="H1791" s="4" t="str">
        <f t="shared" si="60"/>
        <v/>
      </c>
      <c r="I1791" s="5" t="str">
        <f t="shared" si="61"/>
        <v/>
      </c>
      <c r="J1791" s="8"/>
    </row>
    <row r="1792" spans="1:10" x14ac:dyDescent="0.3">
      <c r="A1792" s="10"/>
      <c r="B1792" s="7"/>
      <c r="C1792" s="20"/>
      <c r="D1792" s="8" t="str">
        <f>IF(C1792="",(""),(INDEX('Base de Datos'!A1775:B1782,(MATCH(Movimientos!C1792,'Base de Datos'!A1775:A1782,0)),(2))))</f>
        <v/>
      </c>
      <c r="E1792" s="8"/>
      <c r="F1792" s="8"/>
      <c r="G1792" s="8"/>
      <c r="H1792" s="4" t="str">
        <f t="shared" si="60"/>
        <v/>
      </c>
      <c r="I1792" s="5" t="str">
        <f t="shared" si="61"/>
        <v/>
      </c>
      <c r="J1792" s="8"/>
    </row>
    <row r="1793" spans="1:10" x14ac:dyDescent="0.3">
      <c r="A1793" s="10"/>
      <c r="B1793" s="7"/>
      <c r="C1793" s="20"/>
      <c r="D1793" s="8" t="str">
        <f>IF(C1793="",(""),(INDEX('Base de Datos'!A1776:B1783,(MATCH(Movimientos!C1793,'Base de Datos'!A1776:A1783,0)),(2))))</f>
        <v/>
      </c>
      <c r="E1793" s="8"/>
      <c r="F1793" s="8"/>
      <c r="G1793" s="8"/>
      <c r="H1793" s="4" t="str">
        <f t="shared" si="60"/>
        <v/>
      </c>
      <c r="I1793" s="5" t="str">
        <f t="shared" si="61"/>
        <v/>
      </c>
      <c r="J1793" s="8"/>
    </row>
    <row r="1794" spans="1:10" x14ac:dyDescent="0.3">
      <c r="A1794" s="10"/>
      <c r="B1794" s="7"/>
      <c r="C1794" s="20"/>
      <c r="D1794" s="8" t="str">
        <f>IF(C1794="",(""),(INDEX('Base de Datos'!A1777:B1784,(MATCH(Movimientos!C1794,'Base de Datos'!A1777:A1784,0)),(2))))</f>
        <v/>
      </c>
      <c r="E1794" s="8"/>
      <c r="F1794" s="8"/>
      <c r="G1794" s="8"/>
      <c r="H1794" s="4" t="str">
        <f t="shared" si="60"/>
        <v/>
      </c>
      <c r="I1794" s="5" t="str">
        <f t="shared" si="61"/>
        <v/>
      </c>
      <c r="J1794" s="8"/>
    </row>
    <row r="1795" spans="1:10" x14ac:dyDescent="0.3">
      <c r="A1795" s="10"/>
      <c r="B1795" s="7"/>
      <c r="C1795" s="20"/>
      <c r="D1795" s="8" t="str">
        <f>IF(C1795="",(""),(INDEX('Base de Datos'!A1778:B1785,(MATCH(Movimientos!C1795,'Base de Datos'!A1778:A1785,0)),(2))))</f>
        <v/>
      </c>
      <c r="E1795" s="8"/>
      <c r="F1795" s="8"/>
      <c r="G1795" s="8"/>
      <c r="H1795" s="4" t="str">
        <f t="shared" si="60"/>
        <v/>
      </c>
      <c r="I1795" s="5" t="str">
        <f t="shared" si="61"/>
        <v/>
      </c>
      <c r="J1795" s="8"/>
    </row>
    <row r="1796" spans="1:10" x14ac:dyDescent="0.3">
      <c r="A1796" s="10"/>
      <c r="B1796" s="7"/>
      <c r="C1796" s="20"/>
      <c r="D1796" s="8" t="str">
        <f>IF(C1796="",(""),(INDEX('Base de Datos'!A1779:B1786,(MATCH(Movimientos!C1796,'Base de Datos'!A1779:A1786,0)),(2))))</f>
        <v/>
      </c>
      <c r="E1796" s="8"/>
      <c r="F1796" s="8"/>
      <c r="G1796" s="8"/>
      <c r="H1796" s="4" t="str">
        <f t="shared" si="60"/>
        <v/>
      </c>
      <c r="I1796" s="5" t="str">
        <f t="shared" si="61"/>
        <v/>
      </c>
      <c r="J1796" s="8"/>
    </row>
    <row r="1797" spans="1:10" x14ac:dyDescent="0.3">
      <c r="A1797" s="10"/>
      <c r="B1797" s="7"/>
      <c r="C1797" s="20"/>
      <c r="D1797" s="8" t="str">
        <f>IF(C1797="",(""),(INDEX('Base de Datos'!A1780:B1787,(MATCH(Movimientos!C1797,'Base de Datos'!A1780:A1787,0)),(2))))</f>
        <v/>
      </c>
      <c r="E1797" s="8"/>
      <c r="F1797" s="8"/>
      <c r="G1797" s="8"/>
      <c r="H1797" s="4" t="str">
        <f t="shared" si="60"/>
        <v/>
      </c>
      <c r="I1797" s="5" t="str">
        <f t="shared" si="61"/>
        <v/>
      </c>
      <c r="J1797" s="8"/>
    </row>
    <row r="1798" spans="1:10" x14ac:dyDescent="0.3">
      <c r="A1798" s="10"/>
      <c r="B1798" s="7"/>
      <c r="C1798" s="20"/>
      <c r="D1798" s="8" t="str">
        <f>IF(C1798="",(""),(INDEX('Base de Datos'!A1781:B1788,(MATCH(Movimientos!C1798,'Base de Datos'!A1781:A1788,0)),(2))))</f>
        <v/>
      </c>
      <c r="E1798" s="8"/>
      <c r="F1798" s="8"/>
      <c r="G1798" s="8"/>
      <c r="H1798" s="4" t="str">
        <f t="shared" si="60"/>
        <v/>
      </c>
      <c r="I1798" s="5" t="str">
        <f t="shared" si="61"/>
        <v/>
      </c>
      <c r="J1798" s="8"/>
    </row>
    <row r="1799" spans="1:10" x14ac:dyDescent="0.3">
      <c r="A1799" s="10"/>
      <c r="B1799" s="7"/>
      <c r="C1799" s="20"/>
      <c r="D1799" s="8" t="str">
        <f>IF(C1799="",(""),(INDEX('Base de Datos'!A1782:B1789,(MATCH(Movimientos!C1799,'Base de Datos'!A1782:A1789,0)),(2))))</f>
        <v/>
      </c>
      <c r="E1799" s="8"/>
      <c r="F1799" s="8"/>
      <c r="G1799" s="8"/>
      <c r="H1799" s="4" t="str">
        <f t="shared" si="60"/>
        <v/>
      </c>
      <c r="I1799" s="5" t="str">
        <f t="shared" si="61"/>
        <v/>
      </c>
      <c r="J1799" s="8"/>
    </row>
    <row r="1800" spans="1:10" x14ac:dyDescent="0.3">
      <c r="A1800" s="10"/>
      <c r="B1800" s="7"/>
      <c r="C1800" s="20"/>
      <c r="D1800" s="8" t="str">
        <f>IF(C1800="",(""),(INDEX('Base de Datos'!A1783:B1790,(MATCH(Movimientos!C1800,'Base de Datos'!A1783:A1790,0)),(2))))</f>
        <v/>
      </c>
      <c r="E1800" s="8"/>
      <c r="F1800" s="8"/>
      <c r="G1800" s="8"/>
      <c r="H1800" s="4" t="str">
        <f t="shared" si="60"/>
        <v/>
      </c>
      <c r="I1800" s="5" t="str">
        <f t="shared" si="61"/>
        <v/>
      </c>
      <c r="J1800" s="8"/>
    </row>
    <row r="1801" spans="1:10" x14ac:dyDescent="0.3">
      <c r="A1801" s="10"/>
      <c r="B1801" s="7"/>
      <c r="C1801" s="20"/>
      <c r="D1801" s="8" t="str">
        <f>IF(C1801="",(""),(INDEX('Base de Datos'!A1784:B1791,(MATCH(Movimientos!C1801,'Base de Datos'!A1784:A1791,0)),(2))))</f>
        <v/>
      </c>
      <c r="E1801" s="8"/>
      <c r="F1801" s="8"/>
      <c r="G1801" s="8"/>
      <c r="H1801" s="4" t="str">
        <f t="shared" si="60"/>
        <v/>
      </c>
      <c r="I1801" s="5" t="str">
        <f t="shared" si="61"/>
        <v/>
      </c>
      <c r="J1801" s="8"/>
    </row>
    <row r="1802" spans="1:10" x14ac:dyDescent="0.3">
      <c r="A1802" s="10"/>
      <c r="B1802" s="7"/>
      <c r="C1802" s="20"/>
      <c r="D1802" s="8" t="str">
        <f>IF(C1802="",(""),(INDEX('Base de Datos'!A1785:B1792,(MATCH(Movimientos!C1802,'Base de Datos'!A1785:A1792,0)),(2))))</f>
        <v/>
      </c>
      <c r="E1802" s="8"/>
      <c r="F1802" s="8"/>
      <c r="G1802" s="8"/>
      <c r="H1802" s="4" t="str">
        <f t="shared" si="60"/>
        <v/>
      </c>
      <c r="I1802" s="5" t="str">
        <f t="shared" si="61"/>
        <v/>
      </c>
      <c r="J1802" s="8"/>
    </row>
    <row r="1803" spans="1:10" x14ac:dyDescent="0.3">
      <c r="A1803" s="10"/>
      <c r="B1803" s="7"/>
      <c r="C1803" s="20"/>
      <c r="D1803" s="8" t="str">
        <f>IF(C1803="",(""),(INDEX('Base de Datos'!A1786:B1793,(MATCH(Movimientos!C1803,'Base de Datos'!A1786:A1793,0)),(2))))</f>
        <v/>
      </c>
      <c r="E1803" s="8"/>
      <c r="F1803" s="8"/>
      <c r="G1803" s="8"/>
      <c r="H1803" s="4" t="str">
        <f t="shared" si="60"/>
        <v/>
      </c>
      <c r="I1803" s="5" t="str">
        <f t="shared" si="61"/>
        <v/>
      </c>
      <c r="J1803" s="8"/>
    </row>
    <row r="1804" spans="1:10" x14ac:dyDescent="0.3">
      <c r="A1804" s="10"/>
      <c r="B1804" s="7"/>
      <c r="C1804" s="20"/>
      <c r="D1804" s="8" t="str">
        <f>IF(C1804="",(""),(INDEX('Base de Datos'!A1787:B1794,(MATCH(Movimientos!C1804,'Base de Datos'!A1787:A1794,0)),(2))))</f>
        <v/>
      </c>
      <c r="E1804" s="8"/>
      <c r="F1804" s="8"/>
      <c r="G1804" s="8"/>
      <c r="H1804" s="4" t="str">
        <f t="shared" si="60"/>
        <v/>
      </c>
      <c r="I1804" s="5" t="str">
        <f t="shared" si="61"/>
        <v/>
      </c>
      <c r="J1804" s="8"/>
    </row>
    <row r="1805" spans="1:10" x14ac:dyDescent="0.3">
      <c r="A1805" s="10"/>
      <c r="B1805" s="7"/>
      <c r="C1805" s="20"/>
      <c r="D1805" s="8" t="str">
        <f>IF(C1805="",(""),(INDEX('Base de Datos'!A1788:B1795,(MATCH(Movimientos!C1805,'Base de Datos'!A1788:A1795,0)),(2))))</f>
        <v/>
      </c>
      <c r="E1805" s="8"/>
      <c r="F1805" s="8"/>
      <c r="G1805" s="8"/>
      <c r="H1805" s="4" t="str">
        <f t="shared" si="60"/>
        <v/>
      </c>
      <c r="I1805" s="5" t="str">
        <f t="shared" si="61"/>
        <v/>
      </c>
      <c r="J1805" s="8"/>
    </row>
    <row r="1806" spans="1:10" x14ac:dyDescent="0.3">
      <c r="A1806" s="10"/>
      <c r="B1806" s="7"/>
      <c r="C1806" s="20"/>
      <c r="D1806" s="8" t="str">
        <f>IF(C1806="",(""),(INDEX('Base de Datos'!A1789:B1796,(MATCH(Movimientos!C1806,'Base de Datos'!A1789:A1796,0)),(2))))</f>
        <v/>
      </c>
      <c r="E1806" s="8"/>
      <c r="F1806" s="8"/>
      <c r="G1806" s="8"/>
      <c r="H1806" s="4" t="str">
        <f t="shared" si="60"/>
        <v/>
      </c>
      <c r="I1806" s="5" t="str">
        <f t="shared" si="61"/>
        <v/>
      </c>
      <c r="J1806" s="8"/>
    </row>
    <row r="1807" spans="1:10" x14ac:dyDescent="0.3">
      <c r="A1807" s="10"/>
      <c r="B1807" s="7"/>
      <c r="C1807" s="20"/>
      <c r="D1807" s="8" t="str">
        <f>IF(C1807="",(""),(INDEX('Base de Datos'!A1790:B1797,(MATCH(Movimientos!C1807,'Base de Datos'!A1790:A1797,0)),(2))))</f>
        <v/>
      </c>
      <c r="E1807" s="8"/>
      <c r="F1807" s="8"/>
      <c r="G1807" s="8"/>
      <c r="H1807" s="4" t="str">
        <f t="shared" si="60"/>
        <v/>
      </c>
      <c r="I1807" s="5" t="str">
        <f t="shared" si="61"/>
        <v/>
      </c>
      <c r="J1807" s="8"/>
    </row>
    <row r="1808" spans="1:10" x14ac:dyDescent="0.3">
      <c r="A1808" s="10"/>
      <c r="B1808" s="7"/>
      <c r="C1808" s="20"/>
      <c r="D1808" s="8" t="str">
        <f>IF(C1808="",(""),(INDEX('Base de Datos'!A1791:B1798,(MATCH(Movimientos!C1808,'Base de Datos'!A1791:A1798,0)),(2))))</f>
        <v/>
      </c>
      <c r="E1808" s="8"/>
      <c r="F1808" s="8"/>
      <c r="G1808" s="8"/>
      <c r="H1808" s="4" t="str">
        <f t="shared" si="60"/>
        <v/>
      </c>
      <c r="I1808" s="5" t="str">
        <f t="shared" si="61"/>
        <v/>
      </c>
      <c r="J1808" s="8"/>
    </row>
    <row r="1809" spans="1:10" x14ac:dyDescent="0.3">
      <c r="A1809" s="10"/>
      <c r="B1809" s="7"/>
      <c r="C1809" s="20"/>
      <c r="D1809" s="8" t="str">
        <f>IF(C1809="",(""),(INDEX('Base de Datos'!A1792:B1799,(MATCH(Movimientos!C1809,'Base de Datos'!A1792:A1799,0)),(2))))</f>
        <v/>
      </c>
      <c r="E1809" s="8"/>
      <c r="F1809" s="8"/>
      <c r="G1809" s="8"/>
      <c r="H1809" s="4" t="str">
        <f t="shared" si="60"/>
        <v/>
      </c>
      <c r="I1809" s="5" t="str">
        <f t="shared" si="61"/>
        <v/>
      </c>
      <c r="J1809" s="8"/>
    </row>
    <row r="1810" spans="1:10" x14ac:dyDescent="0.3">
      <c r="A1810" s="10"/>
      <c r="B1810" s="7"/>
      <c r="C1810" s="20"/>
      <c r="D1810" s="8" t="str">
        <f>IF(C1810="",(""),(INDEX('Base de Datos'!A1793:B1800,(MATCH(Movimientos!C1810,'Base de Datos'!A1793:A1800,0)),(2))))</f>
        <v/>
      </c>
      <c r="E1810" s="8"/>
      <c r="F1810" s="8"/>
      <c r="G1810" s="8"/>
      <c r="H1810" s="4" t="str">
        <f t="shared" si="60"/>
        <v/>
      </c>
      <c r="I1810" s="5" t="str">
        <f t="shared" si="61"/>
        <v/>
      </c>
      <c r="J1810" s="8"/>
    </row>
    <row r="1811" spans="1:10" x14ac:dyDescent="0.3">
      <c r="A1811" s="10"/>
      <c r="B1811" s="7"/>
      <c r="C1811" s="20"/>
      <c r="D1811" s="8" t="str">
        <f>IF(C1811="",(""),(INDEX('Base de Datos'!A1794:B1801,(MATCH(Movimientos!C1811,'Base de Datos'!A1794:A1801,0)),(2))))</f>
        <v/>
      </c>
      <c r="E1811" s="8"/>
      <c r="F1811" s="8"/>
      <c r="G1811" s="8"/>
      <c r="H1811" s="4" t="str">
        <f t="shared" si="60"/>
        <v/>
      </c>
      <c r="I1811" s="5" t="str">
        <f t="shared" si="61"/>
        <v/>
      </c>
      <c r="J1811" s="8"/>
    </row>
    <row r="1812" spans="1:10" x14ac:dyDescent="0.3">
      <c r="A1812" s="10"/>
      <c r="B1812" s="7"/>
      <c r="C1812" s="20"/>
      <c r="D1812" s="8" t="str">
        <f>IF(C1812="",(""),(INDEX('Base de Datos'!A1795:B1802,(MATCH(Movimientos!C1812,'Base de Datos'!A1795:A1802,0)),(2))))</f>
        <v/>
      </c>
      <c r="E1812" s="8"/>
      <c r="F1812" s="8"/>
      <c r="G1812" s="8"/>
      <c r="H1812" s="4" t="str">
        <f t="shared" si="60"/>
        <v/>
      </c>
      <c r="I1812" s="5" t="str">
        <f t="shared" si="61"/>
        <v/>
      </c>
      <c r="J1812" s="8"/>
    </row>
    <row r="1813" spans="1:10" x14ac:dyDescent="0.3">
      <c r="A1813" s="10"/>
      <c r="B1813" s="7"/>
      <c r="C1813" s="20"/>
      <c r="D1813" s="8" t="str">
        <f>IF(C1813="",(""),(INDEX('Base de Datos'!A1796:B1803,(MATCH(Movimientos!C1813,'Base de Datos'!A1796:A1803,0)),(2))))</f>
        <v/>
      </c>
      <c r="E1813" s="8"/>
      <c r="F1813" s="8"/>
      <c r="G1813" s="8"/>
      <c r="H1813" s="4" t="str">
        <f t="shared" si="60"/>
        <v/>
      </c>
      <c r="I1813" s="5" t="str">
        <f t="shared" si="61"/>
        <v/>
      </c>
      <c r="J1813" s="8"/>
    </row>
    <row r="1814" spans="1:10" x14ac:dyDescent="0.3">
      <c r="A1814" s="10"/>
      <c r="B1814" s="7"/>
      <c r="C1814" s="20"/>
      <c r="D1814" s="8" t="str">
        <f>IF(C1814="",(""),(INDEX('Base de Datos'!A1797:B1804,(MATCH(Movimientos!C1814,'Base de Datos'!A1797:A1804,0)),(2))))</f>
        <v/>
      </c>
      <c r="E1814" s="8"/>
      <c r="F1814" s="8"/>
      <c r="G1814" s="8"/>
      <c r="H1814" s="4" t="str">
        <f t="shared" si="60"/>
        <v/>
      </c>
      <c r="I1814" s="5" t="str">
        <f t="shared" si="61"/>
        <v/>
      </c>
      <c r="J1814" s="8"/>
    </row>
    <row r="1815" spans="1:10" x14ac:dyDescent="0.3">
      <c r="A1815" s="10"/>
      <c r="B1815" s="7"/>
      <c r="C1815" s="20"/>
      <c r="D1815" s="8" t="str">
        <f>IF(C1815="",(""),(INDEX('Base de Datos'!A1798:B1805,(MATCH(Movimientos!C1815,'Base de Datos'!A1798:A1805,0)),(2))))</f>
        <v/>
      </c>
      <c r="E1815" s="8"/>
      <c r="F1815" s="8"/>
      <c r="G1815" s="8"/>
      <c r="H1815" s="4" t="str">
        <f t="shared" si="60"/>
        <v/>
      </c>
      <c r="I1815" s="5" t="str">
        <f t="shared" si="61"/>
        <v/>
      </c>
      <c r="J1815" s="8"/>
    </row>
    <row r="1816" spans="1:10" x14ac:dyDescent="0.3">
      <c r="A1816" s="10"/>
      <c r="B1816" s="7"/>
      <c r="C1816" s="20"/>
      <c r="D1816" s="8" t="str">
        <f>IF(C1816="",(""),(INDEX('Base de Datos'!A1799:B1806,(MATCH(Movimientos!C1816,'Base de Datos'!A1799:A1806,0)),(2))))</f>
        <v/>
      </c>
      <c r="E1816" s="8"/>
      <c r="F1816" s="8"/>
      <c r="G1816" s="8"/>
      <c r="H1816" s="4" t="str">
        <f t="shared" si="60"/>
        <v/>
      </c>
      <c r="I1816" s="5" t="str">
        <f t="shared" si="61"/>
        <v/>
      </c>
      <c r="J1816" s="8"/>
    </row>
    <row r="1817" spans="1:10" x14ac:dyDescent="0.3">
      <c r="A1817" s="10"/>
      <c r="B1817" s="7"/>
      <c r="C1817" s="20"/>
      <c r="D1817" s="8" t="str">
        <f>IF(C1817="",(""),(INDEX('Base de Datos'!A1800:B1807,(MATCH(Movimientos!C1817,'Base de Datos'!A1800:A1807,0)),(2))))</f>
        <v/>
      </c>
      <c r="E1817" s="8"/>
      <c r="F1817" s="8"/>
      <c r="G1817" s="8"/>
      <c r="H1817" s="4" t="str">
        <f t="shared" si="60"/>
        <v/>
      </c>
      <c r="I1817" s="5" t="str">
        <f t="shared" si="61"/>
        <v/>
      </c>
      <c r="J1817" s="8"/>
    </row>
    <row r="1818" spans="1:10" x14ac:dyDescent="0.3">
      <c r="A1818" s="10"/>
      <c r="B1818" s="7"/>
      <c r="C1818" s="20"/>
      <c r="D1818" s="8" t="str">
        <f>IF(C1818="",(""),(INDEX('Base de Datos'!A1801:B1808,(MATCH(Movimientos!C1818,'Base de Datos'!A1801:A1808,0)),(2))))</f>
        <v/>
      </c>
      <c r="E1818" s="8"/>
      <c r="F1818" s="8"/>
      <c r="G1818" s="8"/>
      <c r="H1818" s="4" t="str">
        <f t="shared" si="60"/>
        <v/>
      </c>
      <c r="I1818" s="5" t="str">
        <f t="shared" si="61"/>
        <v/>
      </c>
      <c r="J1818" s="8"/>
    </row>
    <row r="1819" spans="1:10" x14ac:dyDescent="0.3">
      <c r="A1819" s="10"/>
      <c r="B1819" s="7"/>
      <c r="C1819" s="20"/>
      <c r="D1819" s="8" t="str">
        <f>IF(C1819="",(""),(INDEX('Base de Datos'!A1802:B1809,(MATCH(Movimientos!C1819,'Base de Datos'!A1802:A1809,0)),(2))))</f>
        <v/>
      </c>
      <c r="E1819" s="8"/>
      <c r="F1819" s="8"/>
      <c r="G1819" s="8"/>
      <c r="H1819" s="4" t="str">
        <f t="shared" si="60"/>
        <v/>
      </c>
      <c r="I1819" s="5" t="str">
        <f t="shared" si="61"/>
        <v/>
      </c>
      <c r="J1819" s="8"/>
    </row>
    <row r="1820" spans="1:10" x14ac:dyDescent="0.3">
      <c r="A1820" s="10"/>
      <c r="B1820" s="7"/>
      <c r="C1820" s="20"/>
      <c r="D1820" s="8" t="str">
        <f>IF(C1820="",(""),(INDEX('Base de Datos'!A1803:B1810,(MATCH(Movimientos!C1820,'Base de Datos'!A1803:A1810,0)),(2))))</f>
        <v/>
      </c>
      <c r="E1820" s="8"/>
      <c r="F1820" s="8"/>
      <c r="G1820" s="8"/>
      <c r="H1820" s="4" t="str">
        <f t="shared" si="60"/>
        <v/>
      </c>
      <c r="I1820" s="5" t="str">
        <f t="shared" si="61"/>
        <v/>
      </c>
      <c r="J1820" s="8"/>
    </row>
    <row r="1821" spans="1:10" x14ac:dyDescent="0.3">
      <c r="A1821" s="10"/>
      <c r="B1821" s="7"/>
      <c r="C1821" s="20"/>
      <c r="D1821" s="8" t="str">
        <f>IF(C1821="",(""),(INDEX('Base de Datos'!A1804:B1811,(MATCH(Movimientos!C1821,'Base de Datos'!A1804:A1811,0)),(2))))</f>
        <v/>
      </c>
      <c r="E1821" s="8"/>
      <c r="F1821" s="8"/>
      <c r="G1821" s="8"/>
      <c r="H1821" s="4" t="str">
        <f t="shared" si="60"/>
        <v/>
      </c>
      <c r="I1821" s="5" t="str">
        <f t="shared" si="61"/>
        <v/>
      </c>
      <c r="J1821" s="8"/>
    </row>
    <row r="1822" spans="1:10" x14ac:dyDescent="0.3">
      <c r="A1822" s="10"/>
      <c r="B1822" s="7"/>
      <c r="C1822" s="20"/>
      <c r="D1822" s="8" t="str">
        <f>IF(C1822="",(""),(INDEX('Base de Datos'!A1805:B1812,(MATCH(Movimientos!C1822,'Base de Datos'!A1805:A1812,0)),(2))))</f>
        <v/>
      </c>
      <c r="E1822" s="8"/>
      <c r="F1822" s="8"/>
      <c r="G1822" s="8"/>
      <c r="H1822" s="4" t="str">
        <f t="shared" si="60"/>
        <v/>
      </c>
      <c r="I1822" s="5" t="str">
        <f t="shared" si="61"/>
        <v/>
      </c>
      <c r="J1822" s="8"/>
    </row>
    <row r="1823" spans="1:10" x14ac:dyDescent="0.3">
      <c r="A1823" s="10"/>
      <c r="B1823" s="7"/>
      <c r="C1823" s="20"/>
      <c r="D1823" s="8" t="str">
        <f>IF(C1823="",(""),(INDEX('Base de Datos'!A1806:B1813,(MATCH(Movimientos!C1823,'Base de Datos'!A1806:A1813,0)),(2))))</f>
        <v/>
      </c>
      <c r="E1823" s="8"/>
      <c r="F1823" s="8"/>
      <c r="G1823" s="8"/>
      <c r="H1823" s="4" t="str">
        <f t="shared" si="60"/>
        <v/>
      </c>
      <c r="I1823" s="5" t="str">
        <f t="shared" si="61"/>
        <v/>
      </c>
      <c r="J1823" s="8"/>
    </row>
    <row r="1824" spans="1:10" x14ac:dyDescent="0.3">
      <c r="A1824" s="10"/>
      <c r="B1824" s="7"/>
      <c r="C1824" s="20"/>
      <c r="D1824" s="8" t="str">
        <f>IF(C1824="",(""),(INDEX('Base de Datos'!A1807:B1814,(MATCH(Movimientos!C1824,'Base de Datos'!A1807:A1814,0)),(2))))</f>
        <v/>
      </c>
      <c r="E1824" s="8"/>
      <c r="F1824" s="8"/>
      <c r="G1824" s="8"/>
      <c r="H1824" s="4" t="str">
        <f t="shared" si="60"/>
        <v/>
      </c>
      <c r="I1824" s="5" t="str">
        <f t="shared" si="61"/>
        <v/>
      </c>
      <c r="J1824" s="8"/>
    </row>
    <row r="1825" spans="1:10" x14ac:dyDescent="0.3">
      <c r="A1825" s="10"/>
      <c r="B1825" s="7"/>
      <c r="C1825" s="20"/>
      <c r="D1825" s="8" t="str">
        <f>IF(C1825="",(""),(INDEX('Base de Datos'!A1808:B1815,(MATCH(Movimientos!C1825,'Base de Datos'!A1808:A1815,0)),(2))))</f>
        <v/>
      </c>
      <c r="E1825" s="8"/>
      <c r="F1825" s="8"/>
      <c r="G1825" s="8"/>
      <c r="H1825" s="4" t="str">
        <f t="shared" si="60"/>
        <v/>
      </c>
      <c r="I1825" s="5" t="str">
        <f t="shared" si="61"/>
        <v/>
      </c>
      <c r="J1825" s="8"/>
    </row>
    <row r="1826" spans="1:10" x14ac:dyDescent="0.3">
      <c r="A1826" s="10"/>
      <c r="B1826" s="7"/>
      <c r="C1826" s="20"/>
      <c r="D1826" s="8" t="str">
        <f>IF(C1826="",(""),(INDEX('Base de Datos'!A1809:B1816,(MATCH(Movimientos!C1826,'Base de Datos'!A1809:A1816,0)),(2))))</f>
        <v/>
      </c>
      <c r="E1826" s="8"/>
      <c r="F1826" s="8"/>
      <c r="G1826" s="8"/>
      <c r="H1826" s="4" t="str">
        <f t="shared" si="60"/>
        <v/>
      </c>
      <c r="I1826" s="5" t="str">
        <f t="shared" si="61"/>
        <v/>
      </c>
      <c r="J1826" s="8"/>
    </row>
    <row r="1827" spans="1:10" x14ac:dyDescent="0.3">
      <c r="A1827" s="10"/>
      <c r="B1827" s="7"/>
      <c r="C1827" s="20"/>
      <c r="D1827" s="8" t="str">
        <f>IF(C1827="",(""),(INDEX('Base de Datos'!A1810:B1817,(MATCH(Movimientos!C1827,'Base de Datos'!A1810:A1817,0)),(2))))</f>
        <v/>
      </c>
      <c r="E1827" s="8"/>
      <c r="F1827" s="8"/>
      <c r="G1827" s="8"/>
      <c r="H1827" s="4" t="str">
        <f t="shared" si="60"/>
        <v/>
      </c>
      <c r="I1827" s="5" t="str">
        <f t="shared" si="61"/>
        <v/>
      </c>
      <c r="J1827" s="8"/>
    </row>
    <row r="1828" spans="1:10" x14ac:dyDescent="0.3">
      <c r="A1828" s="10"/>
      <c r="B1828" s="7"/>
      <c r="C1828" s="20"/>
      <c r="D1828" s="8" t="str">
        <f>IF(C1828="",(""),(INDEX('Base de Datos'!A1811:B1818,(MATCH(Movimientos!C1828,'Base de Datos'!A1811:A1818,0)),(2))))</f>
        <v/>
      </c>
      <c r="E1828" s="8"/>
      <c r="F1828" s="8"/>
      <c r="G1828" s="8"/>
      <c r="H1828" s="4" t="str">
        <f t="shared" si="60"/>
        <v/>
      </c>
      <c r="I1828" s="5" t="str">
        <f t="shared" si="61"/>
        <v/>
      </c>
      <c r="J1828" s="8"/>
    </row>
    <row r="1829" spans="1:10" x14ac:dyDescent="0.3">
      <c r="A1829" s="10"/>
      <c r="B1829" s="7"/>
      <c r="C1829" s="20"/>
      <c r="D1829" s="8" t="str">
        <f>IF(C1829="",(""),(INDEX('Base de Datos'!A1812:B1819,(MATCH(Movimientos!C1829,'Base de Datos'!A1812:A1819,0)),(2))))</f>
        <v/>
      </c>
      <c r="E1829" s="8"/>
      <c r="F1829" s="8"/>
      <c r="G1829" s="8"/>
      <c r="H1829" s="4" t="str">
        <f t="shared" si="60"/>
        <v/>
      </c>
      <c r="I1829" s="5" t="str">
        <f t="shared" si="61"/>
        <v/>
      </c>
      <c r="J1829" s="8"/>
    </row>
    <row r="1830" spans="1:10" x14ac:dyDescent="0.3">
      <c r="A1830" s="10"/>
      <c r="B1830" s="7"/>
      <c r="C1830" s="20"/>
      <c r="D1830" s="8" t="str">
        <f>IF(C1830="",(""),(INDEX('Base de Datos'!A1813:B1820,(MATCH(Movimientos!C1830,'Base de Datos'!A1813:A1820,0)),(2))))</f>
        <v/>
      </c>
      <c r="E1830" s="8"/>
      <c r="F1830" s="8"/>
      <c r="G1830" s="8"/>
      <c r="H1830" s="4" t="str">
        <f t="shared" ref="H1830:H1893" si="62">IF(A1830="",(""),(IF(B1830="Ingreso",(D1830),(""))))</f>
        <v/>
      </c>
      <c r="I1830" s="5" t="str">
        <f t="shared" ref="I1830:I1893" si="63">IF(A1830="",(""),(IF(B1830="Egreso",(D1830),(""))))</f>
        <v/>
      </c>
      <c r="J1830" s="8"/>
    </row>
    <row r="1831" spans="1:10" x14ac:dyDescent="0.3">
      <c r="A1831" s="10"/>
      <c r="B1831" s="7"/>
      <c r="C1831" s="20"/>
      <c r="D1831" s="8" t="str">
        <f>IF(C1831="",(""),(INDEX('Base de Datos'!A1814:B1821,(MATCH(Movimientos!C1831,'Base de Datos'!A1814:A1821,0)),(2))))</f>
        <v/>
      </c>
      <c r="E1831" s="8"/>
      <c r="F1831" s="8"/>
      <c r="G1831" s="8"/>
      <c r="H1831" s="4" t="str">
        <f t="shared" si="62"/>
        <v/>
      </c>
      <c r="I1831" s="5" t="str">
        <f t="shared" si="63"/>
        <v/>
      </c>
      <c r="J1831" s="8"/>
    </row>
    <row r="1832" spans="1:10" x14ac:dyDescent="0.3">
      <c r="A1832" s="10"/>
      <c r="B1832" s="7"/>
      <c r="C1832" s="20"/>
      <c r="D1832" s="8" t="str">
        <f>IF(C1832="",(""),(INDEX('Base de Datos'!A1815:B1822,(MATCH(Movimientos!C1832,'Base de Datos'!A1815:A1822,0)),(2))))</f>
        <v/>
      </c>
      <c r="E1832" s="8"/>
      <c r="F1832" s="8"/>
      <c r="G1832" s="8"/>
      <c r="H1832" s="4" t="str">
        <f t="shared" si="62"/>
        <v/>
      </c>
      <c r="I1832" s="5" t="str">
        <f t="shared" si="63"/>
        <v/>
      </c>
      <c r="J1832" s="8"/>
    </row>
    <row r="1833" spans="1:10" x14ac:dyDescent="0.3">
      <c r="A1833" s="10"/>
      <c r="B1833" s="7"/>
      <c r="C1833" s="20"/>
      <c r="D1833" s="8" t="str">
        <f>IF(C1833="",(""),(INDEX('Base de Datos'!A1816:B1823,(MATCH(Movimientos!C1833,'Base de Datos'!A1816:A1823,0)),(2))))</f>
        <v/>
      </c>
      <c r="E1833" s="8"/>
      <c r="F1833" s="8"/>
      <c r="G1833" s="8"/>
      <c r="H1833" s="4" t="str">
        <f t="shared" si="62"/>
        <v/>
      </c>
      <c r="I1833" s="5" t="str">
        <f t="shared" si="63"/>
        <v/>
      </c>
      <c r="J1833" s="8"/>
    </row>
    <row r="1834" spans="1:10" x14ac:dyDescent="0.3">
      <c r="A1834" s="10"/>
      <c r="B1834" s="7"/>
      <c r="C1834" s="20"/>
      <c r="D1834" s="8" t="str">
        <f>IF(C1834="",(""),(INDEX('Base de Datos'!A1817:B1824,(MATCH(Movimientos!C1834,'Base de Datos'!A1817:A1824,0)),(2))))</f>
        <v/>
      </c>
      <c r="E1834" s="8"/>
      <c r="F1834" s="8"/>
      <c r="G1834" s="8"/>
      <c r="H1834" s="4" t="str">
        <f t="shared" si="62"/>
        <v/>
      </c>
      <c r="I1834" s="5" t="str">
        <f t="shared" si="63"/>
        <v/>
      </c>
      <c r="J1834" s="8"/>
    </row>
    <row r="1835" spans="1:10" x14ac:dyDescent="0.3">
      <c r="A1835" s="10"/>
      <c r="B1835" s="7"/>
      <c r="C1835" s="20"/>
      <c r="D1835" s="8" t="str">
        <f>IF(C1835="",(""),(INDEX('Base de Datos'!A1818:B1825,(MATCH(Movimientos!C1835,'Base de Datos'!A1818:A1825,0)),(2))))</f>
        <v/>
      </c>
      <c r="E1835" s="8"/>
      <c r="F1835" s="8"/>
      <c r="G1835" s="8"/>
      <c r="H1835" s="4" t="str">
        <f t="shared" si="62"/>
        <v/>
      </c>
      <c r="I1835" s="5" t="str">
        <f t="shared" si="63"/>
        <v/>
      </c>
      <c r="J1835" s="8"/>
    </row>
    <row r="1836" spans="1:10" x14ac:dyDescent="0.3">
      <c r="A1836" s="10"/>
      <c r="B1836" s="7"/>
      <c r="C1836" s="20"/>
      <c r="D1836" s="8" t="str">
        <f>IF(C1836="",(""),(INDEX('Base de Datos'!A1819:B1826,(MATCH(Movimientos!C1836,'Base de Datos'!A1819:A1826,0)),(2))))</f>
        <v/>
      </c>
      <c r="E1836" s="8"/>
      <c r="F1836" s="8"/>
      <c r="G1836" s="8"/>
      <c r="H1836" s="4" t="str">
        <f t="shared" si="62"/>
        <v/>
      </c>
      <c r="I1836" s="5" t="str">
        <f t="shared" si="63"/>
        <v/>
      </c>
      <c r="J1836" s="8"/>
    </row>
    <row r="1837" spans="1:10" x14ac:dyDescent="0.3">
      <c r="A1837" s="10"/>
      <c r="B1837" s="7"/>
      <c r="C1837" s="20"/>
      <c r="D1837" s="8" t="str">
        <f>IF(C1837="",(""),(INDEX('Base de Datos'!A1820:B1827,(MATCH(Movimientos!C1837,'Base de Datos'!A1820:A1827,0)),(2))))</f>
        <v/>
      </c>
      <c r="E1837" s="8"/>
      <c r="F1837" s="8"/>
      <c r="G1837" s="8"/>
      <c r="H1837" s="4" t="str">
        <f t="shared" si="62"/>
        <v/>
      </c>
      <c r="I1837" s="5" t="str">
        <f t="shared" si="63"/>
        <v/>
      </c>
      <c r="J1837" s="8"/>
    </row>
    <row r="1838" spans="1:10" x14ac:dyDescent="0.3">
      <c r="A1838" s="10"/>
      <c r="B1838" s="7"/>
      <c r="C1838" s="20"/>
      <c r="D1838" s="8" t="str">
        <f>IF(C1838="",(""),(INDEX('Base de Datos'!A1821:B1828,(MATCH(Movimientos!C1838,'Base de Datos'!A1821:A1828,0)),(2))))</f>
        <v/>
      </c>
      <c r="E1838" s="8"/>
      <c r="F1838" s="8"/>
      <c r="G1838" s="8"/>
      <c r="H1838" s="4" t="str">
        <f t="shared" si="62"/>
        <v/>
      </c>
      <c r="I1838" s="5" t="str">
        <f t="shared" si="63"/>
        <v/>
      </c>
      <c r="J1838" s="8"/>
    </row>
    <row r="1839" spans="1:10" x14ac:dyDescent="0.3">
      <c r="A1839" s="10"/>
      <c r="B1839" s="7"/>
      <c r="C1839" s="20"/>
      <c r="D1839" s="8" t="str">
        <f>IF(C1839="",(""),(INDEX('Base de Datos'!A1822:B1829,(MATCH(Movimientos!C1839,'Base de Datos'!A1822:A1829,0)),(2))))</f>
        <v/>
      </c>
      <c r="E1839" s="8"/>
      <c r="F1839" s="8"/>
      <c r="G1839" s="8"/>
      <c r="H1839" s="4" t="str">
        <f t="shared" si="62"/>
        <v/>
      </c>
      <c r="I1839" s="5" t="str">
        <f t="shared" si="63"/>
        <v/>
      </c>
      <c r="J1839" s="8"/>
    </row>
    <row r="1840" spans="1:10" x14ac:dyDescent="0.3">
      <c r="A1840" s="10"/>
      <c r="B1840" s="7"/>
      <c r="C1840" s="20"/>
      <c r="D1840" s="8" t="str">
        <f>IF(C1840="",(""),(INDEX('Base de Datos'!A1823:B1830,(MATCH(Movimientos!C1840,'Base de Datos'!A1823:A1830,0)),(2))))</f>
        <v/>
      </c>
      <c r="E1840" s="8"/>
      <c r="F1840" s="8"/>
      <c r="G1840" s="8"/>
      <c r="H1840" s="4" t="str">
        <f t="shared" si="62"/>
        <v/>
      </c>
      <c r="I1840" s="5" t="str">
        <f t="shared" si="63"/>
        <v/>
      </c>
      <c r="J1840" s="8"/>
    </row>
    <row r="1841" spans="1:10" x14ac:dyDescent="0.3">
      <c r="A1841" s="10"/>
      <c r="B1841" s="7"/>
      <c r="C1841" s="20"/>
      <c r="D1841" s="8" t="str">
        <f>IF(C1841="",(""),(INDEX('Base de Datos'!A1824:B1831,(MATCH(Movimientos!C1841,'Base de Datos'!A1824:A1831,0)),(2))))</f>
        <v/>
      </c>
      <c r="E1841" s="8"/>
      <c r="F1841" s="8"/>
      <c r="G1841" s="8"/>
      <c r="H1841" s="4" t="str">
        <f t="shared" si="62"/>
        <v/>
      </c>
      <c r="I1841" s="5" t="str">
        <f t="shared" si="63"/>
        <v/>
      </c>
      <c r="J1841" s="8"/>
    </row>
    <row r="1842" spans="1:10" x14ac:dyDescent="0.3">
      <c r="A1842" s="10"/>
      <c r="B1842" s="7"/>
      <c r="C1842" s="20"/>
      <c r="D1842" s="8" t="str">
        <f>IF(C1842="",(""),(INDEX('Base de Datos'!A1825:B1832,(MATCH(Movimientos!C1842,'Base de Datos'!A1825:A1832,0)),(2))))</f>
        <v/>
      </c>
      <c r="E1842" s="8"/>
      <c r="F1842" s="8"/>
      <c r="G1842" s="8"/>
      <c r="H1842" s="4" t="str">
        <f t="shared" si="62"/>
        <v/>
      </c>
      <c r="I1842" s="5" t="str">
        <f t="shared" si="63"/>
        <v/>
      </c>
      <c r="J1842" s="8"/>
    </row>
    <row r="1843" spans="1:10" x14ac:dyDescent="0.3">
      <c r="A1843" s="10"/>
      <c r="B1843" s="7"/>
      <c r="C1843" s="20"/>
      <c r="D1843" s="8" t="str">
        <f>IF(C1843="",(""),(INDEX('Base de Datos'!A1826:B1833,(MATCH(Movimientos!C1843,'Base de Datos'!A1826:A1833,0)),(2))))</f>
        <v/>
      </c>
      <c r="E1843" s="8"/>
      <c r="F1843" s="8"/>
      <c r="G1843" s="8"/>
      <c r="H1843" s="4" t="str">
        <f t="shared" si="62"/>
        <v/>
      </c>
      <c r="I1843" s="5" t="str">
        <f t="shared" si="63"/>
        <v/>
      </c>
      <c r="J1843" s="8"/>
    </row>
    <row r="1844" spans="1:10" x14ac:dyDescent="0.3">
      <c r="A1844" s="10"/>
      <c r="B1844" s="7"/>
      <c r="C1844" s="20"/>
      <c r="D1844" s="8" t="str">
        <f>IF(C1844="",(""),(INDEX('Base de Datos'!A1827:B1834,(MATCH(Movimientos!C1844,'Base de Datos'!A1827:A1834,0)),(2))))</f>
        <v/>
      </c>
      <c r="E1844" s="8"/>
      <c r="F1844" s="8"/>
      <c r="G1844" s="8"/>
      <c r="H1844" s="4" t="str">
        <f t="shared" si="62"/>
        <v/>
      </c>
      <c r="I1844" s="5" t="str">
        <f t="shared" si="63"/>
        <v/>
      </c>
      <c r="J1844" s="8"/>
    </row>
    <row r="1845" spans="1:10" x14ac:dyDescent="0.3">
      <c r="A1845" s="10"/>
      <c r="B1845" s="7"/>
      <c r="C1845" s="20"/>
      <c r="D1845" s="8" t="str">
        <f>IF(C1845="",(""),(INDEX('Base de Datos'!A1828:B1835,(MATCH(Movimientos!C1845,'Base de Datos'!A1828:A1835,0)),(2))))</f>
        <v/>
      </c>
      <c r="E1845" s="8"/>
      <c r="F1845" s="8"/>
      <c r="G1845" s="8"/>
      <c r="H1845" s="4" t="str">
        <f t="shared" si="62"/>
        <v/>
      </c>
      <c r="I1845" s="5" t="str">
        <f t="shared" si="63"/>
        <v/>
      </c>
      <c r="J1845" s="8"/>
    </row>
    <row r="1846" spans="1:10" x14ac:dyDescent="0.3">
      <c r="A1846" s="10"/>
      <c r="B1846" s="7"/>
      <c r="C1846" s="20"/>
      <c r="D1846" s="8" t="str">
        <f>IF(C1846="",(""),(INDEX('Base de Datos'!A1829:B1836,(MATCH(Movimientos!C1846,'Base de Datos'!A1829:A1836,0)),(2))))</f>
        <v/>
      </c>
      <c r="E1846" s="8"/>
      <c r="F1846" s="8"/>
      <c r="G1846" s="8"/>
      <c r="H1846" s="4" t="str">
        <f t="shared" si="62"/>
        <v/>
      </c>
      <c r="I1846" s="5" t="str">
        <f t="shared" si="63"/>
        <v/>
      </c>
      <c r="J1846" s="8"/>
    </row>
    <row r="1847" spans="1:10" x14ac:dyDescent="0.3">
      <c r="A1847" s="10"/>
      <c r="B1847" s="7"/>
      <c r="C1847" s="20"/>
      <c r="D1847" s="8" t="str">
        <f>IF(C1847="",(""),(INDEX('Base de Datos'!A1830:B1837,(MATCH(Movimientos!C1847,'Base de Datos'!A1830:A1837,0)),(2))))</f>
        <v/>
      </c>
      <c r="E1847" s="8"/>
      <c r="F1847" s="8"/>
      <c r="G1847" s="8"/>
      <c r="H1847" s="4" t="str">
        <f t="shared" si="62"/>
        <v/>
      </c>
      <c r="I1847" s="5" t="str">
        <f t="shared" si="63"/>
        <v/>
      </c>
      <c r="J1847" s="8"/>
    </row>
    <row r="1848" spans="1:10" x14ac:dyDescent="0.3">
      <c r="A1848" s="10"/>
      <c r="B1848" s="7"/>
      <c r="C1848" s="20"/>
      <c r="D1848" s="8" t="str">
        <f>IF(C1848="",(""),(INDEX('Base de Datos'!A1831:B1838,(MATCH(Movimientos!C1848,'Base de Datos'!A1831:A1838,0)),(2))))</f>
        <v/>
      </c>
      <c r="E1848" s="8"/>
      <c r="F1848" s="8"/>
      <c r="G1848" s="8"/>
      <c r="H1848" s="4" t="str">
        <f t="shared" si="62"/>
        <v/>
      </c>
      <c r="I1848" s="5" t="str">
        <f t="shared" si="63"/>
        <v/>
      </c>
      <c r="J1848" s="8"/>
    </row>
    <row r="1849" spans="1:10" x14ac:dyDescent="0.3">
      <c r="A1849" s="10"/>
      <c r="B1849" s="7"/>
      <c r="C1849" s="20"/>
      <c r="D1849" s="8" t="str">
        <f>IF(C1849="",(""),(INDEX('Base de Datos'!A1832:B1839,(MATCH(Movimientos!C1849,'Base de Datos'!A1832:A1839,0)),(2))))</f>
        <v/>
      </c>
      <c r="E1849" s="8"/>
      <c r="F1849" s="8"/>
      <c r="G1849" s="8"/>
      <c r="H1849" s="4" t="str">
        <f t="shared" si="62"/>
        <v/>
      </c>
      <c r="I1849" s="5" t="str">
        <f t="shared" si="63"/>
        <v/>
      </c>
      <c r="J1849" s="8"/>
    </row>
    <row r="1850" spans="1:10" x14ac:dyDescent="0.3">
      <c r="A1850" s="10"/>
      <c r="B1850" s="7"/>
      <c r="C1850" s="20"/>
      <c r="D1850" s="8" t="str">
        <f>IF(C1850="",(""),(INDEX('Base de Datos'!A1833:B1840,(MATCH(Movimientos!C1850,'Base de Datos'!A1833:A1840,0)),(2))))</f>
        <v/>
      </c>
      <c r="E1850" s="8"/>
      <c r="F1850" s="8"/>
      <c r="G1850" s="8"/>
      <c r="H1850" s="4" t="str">
        <f t="shared" si="62"/>
        <v/>
      </c>
      <c r="I1850" s="5" t="str">
        <f t="shared" si="63"/>
        <v/>
      </c>
      <c r="J1850" s="8"/>
    </row>
    <row r="1851" spans="1:10" x14ac:dyDescent="0.3">
      <c r="A1851" s="10"/>
      <c r="B1851" s="7"/>
      <c r="C1851" s="20"/>
      <c r="D1851" s="8" t="str">
        <f>IF(C1851="",(""),(INDEX('Base de Datos'!A1834:B1841,(MATCH(Movimientos!C1851,'Base de Datos'!A1834:A1841,0)),(2))))</f>
        <v/>
      </c>
      <c r="E1851" s="8"/>
      <c r="F1851" s="8"/>
      <c r="G1851" s="8"/>
      <c r="H1851" s="4" t="str">
        <f t="shared" si="62"/>
        <v/>
      </c>
      <c r="I1851" s="5" t="str">
        <f t="shared" si="63"/>
        <v/>
      </c>
      <c r="J1851" s="8"/>
    </row>
    <row r="1852" spans="1:10" x14ac:dyDescent="0.3">
      <c r="A1852" s="10"/>
      <c r="B1852" s="7"/>
      <c r="C1852" s="20"/>
      <c r="D1852" s="8" t="str">
        <f>IF(C1852="",(""),(INDEX('Base de Datos'!A1835:B1842,(MATCH(Movimientos!C1852,'Base de Datos'!A1835:A1842,0)),(2))))</f>
        <v/>
      </c>
      <c r="E1852" s="8"/>
      <c r="F1852" s="8"/>
      <c r="G1852" s="8"/>
      <c r="H1852" s="4" t="str">
        <f t="shared" si="62"/>
        <v/>
      </c>
      <c r="I1852" s="5" t="str">
        <f t="shared" si="63"/>
        <v/>
      </c>
      <c r="J1852" s="8"/>
    </row>
    <row r="1853" spans="1:10" x14ac:dyDescent="0.3">
      <c r="A1853" s="10"/>
      <c r="B1853" s="7"/>
      <c r="C1853" s="20"/>
      <c r="D1853" s="8" t="str">
        <f>IF(C1853="",(""),(INDEX('Base de Datos'!A1836:B1843,(MATCH(Movimientos!C1853,'Base de Datos'!A1836:A1843,0)),(2))))</f>
        <v/>
      </c>
      <c r="E1853" s="8"/>
      <c r="F1853" s="8"/>
      <c r="G1853" s="8"/>
      <c r="H1853" s="4" t="str">
        <f t="shared" si="62"/>
        <v/>
      </c>
      <c r="I1853" s="5" t="str">
        <f t="shared" si="63"/>
        <v/>
      </c>
      <c r="J1853" s="8"/>
    </row>
    <row r="1854" spans="1:10" x14ac:dyDescent="0.3">
      <c r="A1854" s="10"/>
      <c r="B1854" s="7"/>
      <c r="C1854" s="20"/>
      <c r="D1854" s="8" t="str">
        <f>IF(C1854="",(""),(INDEX('Base de Datos'!A1837:B1844,(MATCH(Movimientos!C1854,'Base de Datos'!A1837:A1844,0)),(2))))</f>
        <v/>
      </c>
      <c r="E1854" s="8"/>
      <c r="F1854" s="8"/>
      <c r="G1854" s="8"/>
      <c r="H1854" s="4" t="str">
        <f t="shared" si="62"/>
        <v/>
      </c>
      <c r="I1854" s="5" t="str">
        <f t="shared" si="63"/>
        <v/>
      </c>
      <c r="J1854" s="8"/>
    </row>
    <row r="1855" spans="1:10" x14ac:dyDescent="0.3">
      <c r="A1855" s="10"/>
      <c r="B1855" s="7"/>
      <c r="C1855" s="20"/>
      <c r="D1855" s="8" t="str">
        <f>IF(C1855="",(""),(INDEX('Base de Datos'!A1838:B1845,(MATCH(Movimientos!C1855,'Base de Datos'!A1838:A1845,0)),(2))))</f>
        <v/>
      </c>
      <c r="E1855" s="8"/>
      <c r="F1855" s="8"/>
      <c r="G1855" s="8"/>
      <c r="H1855" s="4" t="str">
        <f t="shared" si="62"/>
        <v/>
      </c>
      <c r="I1855" s="5" t="str">
        <f t="shared" si="63"/>
        <v/>
      </c>
      <c r="J1855" s="8"/>
    </row>
    <row r="1856" spans="1:10" x14ac:dyDescent="0.3">
      <c r="A1856" s="10"/>
      <c r="B1856" s="7"/>
      <c r="C1856" s="20"/>
      <c r="D1856" s="8" t="str">
        <f>IF(C1856="",(""),(INDEX('Base de Datos'!A1839:B1846,(MATCH(Movimientos!C1856,'Base de Datos'!A1839:A1846,0)),(2))))</f>
        <v/>
      </c>
      <c r="E1856" s="8"/>
      <c r="F1856" s="8"/>
      <c r="G1856" s="8"/>
      <c r="H1856" s="4" t="str">
        <f t="shared" si="62"/>
        <v/>
      </c>
      <c r="I1856" s="5" t="str">
        <f t="shared" si="63"/>
        <v/>
      </c>
      <c r="J1856" s="8"/>
    </row>
    <row r="1857" spans="1:10" x14ac:dyDescent="0.3">
      <c r="A1857" s="10"/>
      <c r="B1857" s="7"/>
      <c r="C1857" s="20"/>
      <c r="D1857" s="8" t="str">
        <f>IF(C1857="",(""),(INDEX('Base de Datos'!A1840:B1847,(MATCH(Movimientos!C1857,'Base de Datos'!A1840:A1847,0)),(2))))</f>
        <v/>
      </c>
      <c r="E1857" s="8"/>
      <c r="F1857" s="8"/>
      <c r="G1857" s="8"/>
      <c r="H1857" s="4" t="str">
        <f t="shared" si="62"/>
        <v/>
      </c>
      <c r="I1857" s="5" t="str">
        <f t="shared" si="63"/>
        <v/>
      </c>
      <c r="J1857" s="8"/>
    </row>
    <row r="1858" spans="1:10" x14ac:dyDescent="0.3">
      <c r="A1858" s="10"/>
      <c r="B1858" s="7"/>
      <c r="C1858" s="20"/>
      <c r="D1858" s="8" t="str">
        <f>IF(C1858="",(""),(INDEX('Base de Datos'!A1841:B1848,(MATCH(Movimientos!C1858,'Base de Datos'!A1841:A1848,0)),(2))))</f>
        <v/>
      </c>
      <c r="E1858" s="8"/>
      <c r="F1858" s="8"/>
      <c r="G1858" s="8"/>
      <c r="H1858" s="4" t="str">
        <f t="shared" si="62"/>
        <v/>
      </c>
      <c r="I1858" s="5" t="str">
        <f t="shared" si="63"/>
        <v/>
      </c>
      <c r="J1858" s="8"/>
    </row>
    <row r="1859" spans="1:10" x14ac:dyDescent="0.3">
      <c r="A1859" s="10"/>
      <c r="B1859" s="7"/>
      <c r="C1859" s="20"/>
      <c r="D1859" s="8" t="str">
        <f>IF(C1859="",(""),(INDEX('Base de Datos'!A1842:B1849,(MATCH(Movimientos!C1859,'Base de Datos'!A1842:A1849,0)),(2))))</f>
        <v/>
      </c>
      <c r="E1859" s="8"/>
      <c r="F1859" s="8"/>
      <c r="G1859" s="8"/>
      <c r="H1859" s="4" t="str">
        <f t="shared" si="62"/>
        <v/>
      </c>
      <c r="I1859" s="5" t="str">
        <f t="shared" si="63"/>
        <v/>
      </c>
      <c r="J1859" s="8"/>
    </row>
    <row r="1860" spans="1:10" x14ac:dyDescent="0.3">
      <c r="A1860" s="10"/>
      <c r="B1860" s="7"/>
      <c r="C1860" s="20"/>
      <c r="D1860" s="8" t="str">
        <f>IF(C1860="",(""),(INDEX('Base de Datos'!A1843:B1850,(MATCH(Movimientos!C1860,'Base de Datos'!A1843:A1850,0)),(2))))</f>
        <v/>
      </c>
      <c r="E1860" s="8"/>
      <c r="F1860" s="8"/>
      <c r="G1860" s="8"/>
      <c r="H1860" s="4" t="str">
        <f t="shared" si="62"/>
        <v/>
      </c>
      <c r="I1860" s="5" t="str">
        <f t="shared" si="63"/>
        <v/>
      </c>
      <c r="J1860" s="8"/>
    </row>
    <row r="1861" spans="1:10" x14ac:dyDescent="0.3">
      <c r="A1861" s="10"/>
      <c r="B1861" s="7"/>
      <c r="C1861" s="20"/>
      <c r="D1861" s="8" t="str">
        <f>IF(C1861="",(""),(INDEX('Base de Datos'!A1844:B1851,(MATCH(Movimientos!C1861,'Base de Datos'!A1844:A1851,0)),(2))))</f>
        <v/>
      </c>
      <c r="E1861" s="8"/>
      <c r="F1861" s="8"/>
      <c r="G1861" s="8"/>
      <c r="H1861" s="4" t="str">
        <f t="shared" si="62"/>
        <v/>
      </c>
      <c r="I1861" s="5" t="str">
        <f t="shared" si="63"/>
        <v/>
      </c>
      <c r="J1861" s="8"/>
    </row>
    <row r="1862" spans="1:10" x14ac:dyDescent="0.3">
      <c r="A1862" s="10"/>
      <c r="B1862" s="7"/>
      <c r="C1862" s="20"/>
      <c r="D1862" s="8" t="str">
        <f>IF(C1862="",(""),(INDEX('Base de Datos'!A1845:B1852,(MATCH(Movimientos!C1862,'Base de Datos'!A1845:A1852,0)),(2))))</f>
        <v/>
      </c>
      <c r="E1862" s="8"/>
      <c r="F1862" s="8"/>
      <c r="G1862" s="8"/>
      <c r="H1862" s="4" t="str">
        <f t="shared" si="62"/>
        <v/>
      </c>
      <c r="I1862" s="5" t="str">
        <f t="shared" si="63"/>
        <v/>
      </c>
      <c r="J1862" s="8"/>
    </row>
    <row r="1863" spans="1:10" x14ac:dyDescent="0.3">
      <c r="A1863" s="10"/>
      <c r="B1863" s="7"/>
      <c r="C1863" s="20"/>
      <c r="D1863" s="8" t="str">
        <f>IF(C1863="",(""),(INDEX('Base de Datos'!A1846:B1853,(MATCH(Movimientos!C1863,'Base de Datos'!A1846:A1853,0)),(2))))</f>
        <v/>
      </c>
      <c r="E1863" s="8"/>
      <c r="F1863" s="8"/>
      <c r="G1863" s="8"/>
      <c r="H1863" s="4" t="str">
        <f t="shared" si="62"/>
        <v/>
      </c>
      <c r="I1863" s="5" t="str">
        <f t="shared" si="63"/>
        <v/>
      </c>
      <c r="J1863" s="8"/>
    </row>
    <row r="1864" spans="1:10" x14ac:dyDescent="0.3">
      <c r="A1864" s="10"/>
      <c r="B1864" s="7"/>
      <c r="C1864" s="20"/>
      <c r="D1864" s="8" t="str">
        <f>IF(C1864="",(""),(INDEX('Base de Datos'!A1847:B1854,(MATCH(Movimientos!C1864,'Base de Datos'!A1847:A1854,0)),(2))))</f>
        <v/>
      </c>
      <c r="E1864" s="8"/>
      <c r="F1864" s="8"/>
      <c r="G1864" s="8"/>
      <c r="H1864" s="4" t="str">
        <f t="shared" si="62"/>
        <v/>
      </c>
      <c r="I1864" s="5" t="str">
        <f t="shared" si="63"/>
        <v/>
      </c>
      <c r="J1864" s="8"/>
    </row>
    <row r="1865" spans="1:10" x14ac:dyDescent="0.3">
      <c r="A1865" s="10"/>
      <c r="B1865" s="7"/>
      <c r="C1865" s="20"/>
      <c r="D1865" s="8" t="str">
        <f>IF(C1865="",(""),(INDEX('Base de Datos'!A1848:B1855,(MATCH(Movimientos!C1865,'Base de Datos'!A1848:A1855,0)),(2))))</f>
        <v/>
      </c>
      <c r="E1865" s="8"/>
      <c r="F1865" s="8"/>
      <c r="G1865" s="8"/>
      <c r="H1865" s="4" t="str">
        <f t="shared" si="62"/>
        <v/>
      </c>
      <c r="I1865" s="5" t="str">
        <f t="shared" si="63"/>
        <v/>
      </c>
      <c r="J1865" s="8"/>
    </row>
    <row r="1866" spans="1:10" x14ac:dyDescent="0.3">
      <c r="A1866" s="10"/>
      <c r="B1866" s="7"/>
      <c r="C1866" s="20"/>
      <c r="D1866" s="8" t="str">
        <f>IF(C1866="",(""),(INDEX('Base de Datos'!A1849:B1856,(MATCH(Movimientos!C1866,'Base de Datos'!A1849:A1856,0)),(2))))</f>
        <v/>
      </c>
      <c r="E1866" s="8"/>
      <c r="F1866" s="8"/>
      <c r="G1866" s="8"/>
      <c r="H1866" s="4" t="str">
        <f t="shared" si="62"/>
        <v/>
      </c>
      <c r="I1866" s="5" t="str">
        <f t="shared" si="63"/>
        <v/>
      </c>
      <c r="J1866" s="8"/>
    </row>
    <row r="1867" spans="1:10" x14ac:dyDescent="0.3">
      <c r="A1867" s="10"/>
      <c r="B1867" s="7"/>
      <c r="C1867" s="20"/>
      <c r="D1867" s="8" t="str">
        <f>IF(C1867="",(""),(INDEX('Base de Datos'!A1850:B1857,(MATCH(Movimientos!C1867,'Base de Datos'!A1850:A1857,0)),(2))))</f>
        <v/>
      </c>
      <c r="E1867" s="8"/>
      <c r="F1867" s="8"/>
      <c r="G1867" s="8"/>
      <c r="H1867" s="4" t="str">
        <f t="shared" si="62"/>
        <v/>
      </c>
      <c r="I1867" s="5" t="str">
        <f t="shared" si="63"/>
        <v/>
      </c>
      <c r="J1867" s="8"/>
    </row>
    <row r="1868" spans="1:10" x14ac:dyDescent="0.3">
      <c r="A1868" s="10"/>
      <c r="B1868" s="7"/>
      <c r="C1868" s="20"/>
      <c r="D1868" s="8" t="str">
        <f>IF(C1868="",(""),(INDEX('Base de Datos'!A1851:B1858,(MATCH(Movimientos!C1868,'Base de Datos'!A1851:A1858,0)),(2))))</f>
        <v/>
      </c>
      <c r="E1868" s="8"/>
      <c r="F1868" s="8"/>
      <c r="G1868" s="8"/>
      <c r="H1868" s="4" t="str">
        <f t="shared" si="62"/>
        <v/>
      </c>
      <c r="I1868" s="5" t="str">
        <f t="shared" si="63"/>
        <v/>
      </c>
      <c r="J1868" s="8"/>
    </row>
    <row r="1869" spans="1:10" x14ac:dyDescent="0.3">
      <c r="A1869" s="10"/>
      <c r="B1869" s="7"/>
      <c r="C1869" s="20"/>
      <c r="D1869" s="8" t="str">
        <f>IF(C1869="",(""),(INDEX('Base de Datos'!A1852:B1859,(MATCH(Movimientos!C1869,'Base de Datos'!A1852:A1859,0)),(2))))</f>
        <v/>
      </c>
      <c r="E1869" s="8"/>
      <c r="F1869" s="8"/>
      <c r="G1869" s="8"/>
      <c r="H1869" s="4" t="str">
        <f t="shared" si="62"/>
        <v/>
      </c>
      <c r="I1869" s="5" t="str">
        <f t="shared" si="63"/>
        <v/>
      </c>
      <c r="J1869" s="8"/>
    </row>
    <row r="1870" spans="1:10" x14ac:dyDescent="0.3">
      <c r="A1870" s="10"/>
      <c r="B1870" s="7"/>
      <c r="C1870" s="20"/>
      <c r="D1870" s="8" t="str">
        <f>IF(C1870="",(""),(INDEX('Base de Datos'!A1853:B1860,(MATCH(Movimientos!C1870,'Base de Datos'!A1853:A1860,0)),(2))))</f>
        <v/>
      </c>
      <c r="E1870" s="8"/>
      <c r="F1870" s="8"/>
      <c r="G1870" s="8"/>
      <c r="H1870" s="4" t="str">
        <f t="shared" si="62"/>
        <v/>
      </c>
      <c r="I1870" s="5" t="str">
        <f t="shared" si="63"/>
        <v/>
      </c>
      <c r="J1870" s="8"/>
    </row>
    <row r="1871" spans="1:10" x14ac:dyDescent="0.3">
      <c r="A1871" s="10"/>
      <c r="B1871" s="7"/>
      <c r="C1871" s="20"/>
      <c r="D1871" s="8" t="str">
        <f>IF(C1871="",(""),(INDEX('Base de Datos'!A1854:B1861,(MATCH(Movimientos!C1871,'Base de Datos'!A1854:A1861,0)),(2))))</f>
        <v/>
      </c>
      <c r="E1871" s="8"/>
      <c r="F1871" s="8"/>
      <c r="G1871" s="8"/>
      <c r="H1871" s="4" t="str">
        <f t="shared" si="62"/>
        <v/>
      </c>
      <c r="I1871" s="5" t="str">
        <f t="shared" si="63"/>
        <v/>
      </c>
      <c r="J1871" s="8"/>
    </row>
    <row r="1872" spans="1:10" x14ac:dyDescent="0.3">
      <c r="A1872" s="10"/>
      <c r="B1872" s="7"/>
      <c r="C1872" s="20"/>
      <c r="D1872" s="8" t="str">
        <f>IF(C1872="",(""),(INDEX('Base de Datos'!A1855:B1862,(MATCH(Movimientos!C1872,'Base de Datos'!A1855:A1862,0)),(2))))</f>
        <v/>
      </c>
      <c r="E1872" s="8"/>
      <c r="F1872" s="8"/>
      <c r="G1872" s="8"/>
      <c r="H1872" s="4" t="str">
        <f t="shared" si="62"/>
        <v/>
      </c>
      <c r="I1872" s="5" t="str">
        <f t="shared" si="63"/>
        <v/>
      </c>
      <c r="J1872" s="8"/>
    </row>
    <row r="1873" spans="1:10" x14ac:dyDescent="0.3">
      <c r="A1873" s="10"/>
      <c r="B1873" s="7"/>
      <c r="C1873" s="20"/>
      <c r="D1873" s="8" t="str">
        <f>IF(C1873="",(""),(INDEX('Base de Datos'!A1856:B1863,(MATCH(Movimientos!C1873,'Base de Datos'!A1856:A1863,0)),(2))))</f>
        <v/>
      </c>
      <c r="E1873" s="8"/>
      <c r="F1873" s="8"/>
      <c r="G1873" s="8"/>
      <c r="H1873" s="4" t="str">
        <f t="shared" si="62"/>
        <v/>
      </c>
      <c r="I1873" s="5" t="str">
        <f t="shared" si="63"/>
        <v/>
      </c>
      <c r="J1873" s="8"/>
    </row>
    <row r="1874" spans="1:10" x14ac:dyDescent="0.3">
      <c r="A1874" s="10"/>
      <c r="B1874" s="7"/>
      <c r="C1874" s="20"/>
      <c r="D1874" s="8" t="str">
        <f>IF(C1874="",(""),(INDEX('Base de Datos'!A1857:B1864,(MATCH(Movimientos!C1874,'Base de Datos'!A1857:A1864,0)),(2))))</f>
        <v/>
      </c>
      <c r="E1874" s="8"/>
      <c r="F1874" s="8"/>
      <c r="G1874" s="8"/>
      <c r="H1874" s="4" t="str">
        <f t="shared" si="62"/>
        <v/>
      </c>
      <c r="I1874" s="5" t="str">
        <f t="shared" si="63"/>
        <v/>
      </c>
      <c r="J1874" s="8"/>
    </row>
    <row r="1875" spans="1:10" x14ac:dyDescent="0.3">
      <c r="A1875" s="10"/>
      <c r="B1875" s="7"/>
      <c r="C1875" s="20"/>
      <c r="D1875" s="8" t="str">
        <f>IF(C1875="",(""),(INDEX('Base de Datos'!A1858:B1865,(MATCH(Movimientos!C1875,'Base de Datos'!A1858:A1865,0)),(2))))</f>
        <v/>
      </c>
      <c r="E1875" s="8"/>
      <c r="F1875" s="8"/>
      <c r="G1875" s="8"/>
      <c r="H1875" s="4" t="str">
        <f t="shared" si="62"/>
        <v/>
      </c>
      <c r="I1875" s="5" t="str">
        <f t="shared" si="63"/>
        <v/>
      </c>
      <c r="J1875" s="8"/>
    </row>
    <row r="1876" spans="1:10" x14ac:dyDescent="0.3">
      <c r="A1876" s="10"/>
      <c r="B1876" s="7"/>
      <c r="C1876" s="20"/>
      <c r="D1876" s="8" t="str">
        <f>IF(C1876="",(""),(INDEX('Base de Datos'!A1859:B1866,(MATCH(Movimientos!C1876,'Base de Datos'!A1859:A1866,0)),(2))))</f>
        <v/>
      </c>
      <c r="E1876" s="8"/>
      <c r="F1876" s="8"/>
      <c r="G1876" s="8"/>
      <c r="H1876" s="4" t="str">
        <f t="shared" si="62"/>
        <v/>
      </c>
      <c r="I1876" s="5" t="str">
        <f t="shared" si="63"/>
        <v/>
      </c>
      <c r="J1876" s="8"/>
    </row>
    <row r="1877" spans="1:10" x14ac:dyDescent="0.3">
      <c r="A1877" s="10"/>
      <c r="B1877" s="7"/>
      <c r="C1877" s="20"/>
      <c r="D1877" s="8" t="str">
        <f>IF(C1877="",(""),(INDEX('Base de Datos'!A1860:B1867,(MATCH(Movimientos!C1877,'Base de Datos'!A1860:A1867,0)),(2))))</f>
        <v/>
      </c>
      <c r="E1877" s="8"/>
      <c r="F1877" s="8"/>
      <c r="G1877" s="8"/>
      <c r="H1877" s="4" t="str">
        <f t="shared" si="62"/>
        <v/>
      </c>
      <c r="I1877" s="5" t="str">
        <f t="shared" si="63"/>
        <v/>
      </c>
      <c r="J1877" s="8"/>
    </row>
    <row r="1878" spans="1:10" x14ac:dyDescent="0.3">
      <c r="A1878" s="10"/>
      <c r="B1878" s="7"/>
      <c r="C1878" s="20"/>
      <c r="D1878" s="8" t="str">
        <f>IF(C1878="",(""),(INDEX('Base de Datos'!A1861:B1868,(MATCH(Movimientos!C1878,'Base de Datos'!A1861:A1868,0)),(2))))</f>
        <v/>
      </c>
      <c r="E1878" s="8"/>
      <c r="F1878" s="8"/>
      <c r="G1878" s="8"/>
      <c r="H1878" s="4" t="str">
        <f t="shared" si="62"/>
        <v/>
      </c>
      <c r="I1878" s="5" t="str">
        <f t="shared" si="63"/>
        <v/>
      </c>
      <c r="J1878" s="8"/>
    </row>
    <row r="1879" spans="1:10" x14ac:dyDescent="0.3">
      <c r="A1879" s="10"/>
      <c r="B1879" s="7"/>
      <c r="C1879" s="20"/>
      <c r="D1879" s="8" t="str">
        <f>IF(C1879="",(""),(INDEX('Base de Datos'!A1862:B1869,(MATCH(Movimientos!C1879,'Base de Datos'!A1862:A1869,0)),(2))))</f>
        <v/>
      </c>
      <c r="E1879" s="8"/>
      <c r="F1879" s="8"/>
      <c r="G1879" s="8"/>
      <c r="H1879" s="4" t="str">
        <f t="shared" si="62"/>
        <v/>
      </c>
      <c r="I1879" s="5" t="str">
        <f t="shared" si="63"/>
        <v/>
      </c>
      <c r="J1879" s="8"/>
    </row>
    <row r="1880" spans="1:10" x14ac:dyDescent="0.3">
      <c r="A1880" s="10"/>
      <c r="B1880" s="7"/>
      <c r="C1880" s="20"/>
      <c r="D1880" s="8" t="str">
        <f>IF(C1880="",(""),(INDEX('Base de Datos'!A1863:B1870,(MATCH(Movimientos!C1880,'Base de Datos'!A1863:A1870,0)),(2))))</f>
        <v/>
      </c>
      <c r="E1880" s="8"/>
      <c r="F1880" s="8"/>
      <c r="G1880" s="8"/>
      <c r="H1880" s="4" t="str">
        <f t="shared" si="62"/>
        <v/>
      </c>
      <c r="I1880" s="5" t="str">
        <f t="shared" si="63"/>
        <v/>
      </c>
      <c r="J1880" s="8"/>
    </row>
    <row r="1881" spans="1:10" x14ac:dyDescent="0.3">
      <c r="A1881" s="10"/>
      <c r="B1881" s="7"/>
      <c r="C1881" s="20"/>
      <c r="D1881" s="8" t="str">
        <f>IF(C1881="",(""),(INDEX('Base de Datos'!A1864:B1871,(MATCH(Movimientos!C1881,'Base de Datos'!A1864:A1871,0)),(2))))</f>
        <v/>
      </c>
      <c r="E1881" s="8"/>
      <c r="F1881" s="8"/>
      <c r="G1881" s="8"/>
      <c r="H1881" s="4" t="str">
        <f t="shared" si="62"/>
        <v/>
      </c>
      <c r="I1881" s="5" t="str">
        <f t="shared" si="63"/>
        <v/>
      </c>
      <c r="J1881" s="8"/>
    </row>
    <row r="1882" spans="1:10" x14ac:dyDescent="0.3">
      <c r="A1882" s="10"/>
      <c r="B1882" s="7"/>
      <c r="C1882" s="20"/>
      <c r="D1882" s="8" t="str">
        <f>IF(C1882="",(""),(INDEX('Base de Datos'!A1865:B1872,(MATCH(Movimientos!C1882,'Base de Datos'!A1865:A1872,0)),(2))))</f>
        <v/>
      </c>
      <c r="E1882" s="8"/>
      <c r="F1882" s="8"/>
      <c r="G1882" s="8"/>
      <c r="H1882" s="4" t="str">
        <f t="shared" si="62"/>
        <v/>
      </c>
      <c r="I1882" s="5" t="str">
        <f t="shared" si="63"/>
        <v/>
      </c>
      <c r="J1882" s="8"/>
    </row>
    <row r="1883" spans="1:10" x14ac:dyDescent="0.3">
      <c r="A1883" s="10"/>
      <c r="B1883" s="7"/>
      <c r="C1883" s="20"/>
      <c r="D1883" s="8" t="str">
        <f>IF(C1883="",(""),(INDEX('Base de Datos'!A1866:B1873,(MATCH(Movimientos!C1883,'Base de Datos'!A1866:A1873,0)),(2))))</f>
        <v/>
      </c>
      <c r="E1883" s="8"/>
      <c r="F1883" s="8"/>
      <c r="G1883" s="8"/>
      <c r="H1883" s="4" t="str">
        <f t="shared" si="62"/>
        <v/>
      </c>
      <c r="I1883" s="5" t="str">
        <f t="shared" si="63"/>
        <v/>
      </c>
      <c r="J1883" s="8"/>
    </row>
    <row r="1884" spans="1:10" x14ac:dyDescent="0.3">
      <c r="A1884" s="10"/>
      <c r="B1884" s="7"/>
      <c r="C1884" s="20"/>
      <c r="D1884" s="8" t="str">
        <f>IF(C1884="",(""),(INDEX('Base de Datos'!A1867:B1874,(MATCH(Movimientos!C1884,'Base de Datos'!A1867:A1874,0)),(2))))</f>
        <v/>
      </c>
      <c r="E1884" s="8"/>
      <c r="F1884" s="8"/>
      <c r="G1884" s="8"/>
      <c r="H1884" s="4" t="str">
        <f t="shared" si="62"/>
        <v/>
      </c>
      <c r="I1884" s="5" t="str">
        <f t="shared" si="63"/>
        <v/>
      </c>
      <c r="J1884" s="8"/>
    </row>
    <row r="1885" spans="1:10" x14ac:dyDescent="0.3">
      <c r="A1885" s="10"/>
      <c r="B1885" s="7"/>
      <c r="C1885" s="20"/>
      <c r="D1885" s="8" t="str">
        <f>IF(C1885="",(""),(INDEX('Base de Datos'!A1868:B1875,(MATCH(Movimientos!C1885,'Base de Datos'!A1868:A1875,0)),(2))))</f>
        <v/>
      </c>
      <c r="E1885" s="8"/>
      <c r="F1885" s="8"/>
      <c r="G1885" s="8"/>
      <c r="H1885" s="4" t="str">
        <f t="shared" si="62"/>
        <v/>
      </c>
      <c r="I1885" s="5" t="str">
        <f t="shared" si="63"/>
        <v/>
      </c>
      <c r="J1885" s="8"/>
    </row>
    <row r="1886" spans="1:10" x14ac:dyDescent="0.3">
      <c r="A1886" s="10"/>
      <c r="B1886" s="7"/>
      <c r="C1886" s="20"/>
      <c r="D1886" s="8" t="str">
        <f>IF(C1886="",(""),(INDEX('Base de Datos'!A1869:B1876,(MATCH(Movimientos!C1886,'Base de Datos'!A1869:A1876,0)),(2))))</f>
        <v/>
      </c>
      <c r="E1886" s="8"/>
      <c r="F1886" s="8"/>
      <c r="G1886" s="8"/>
      <c r="H1886" s="4" t="str">
        <f t="shared" si="62"/>
        <v/>
      </c>
      <c r="I1886" s="5" t="str">
        <f t="shared" si="63"/>
        <v/>
      </c>
      <c r="J1886" s="8"/>
    </row>
    <row r="1887" spans="1:10" x14ac:dyDescent="0.3">
      <c r="A1887" s="10"/>
      <c r="B1887" s="7"/>
      <c r="C1887" s="20"/>
      <c r="D1887" s="8" t="str">
        <f>IF(C1887="",(""),(INDEX('Base de Datos'!A1870:B1877,(MATCH(Movimientos!C1887,'Base de Datos'!A1870:A1877,0)),(2))))</f>
        <v/>
      </c>
      <c r="E1887" s="8"/>
      <c r="F1887" s="8"/>
      <c r="G1887" s="8"/>
      <c r="H1887" s="4" t="str">
        <f t="shared" si="62"/>
        <v/>
      </c>
      <c r="I1887" s="5" t="str">
        <f t="shared" si="63"/>
        <v/>
      </c>
      <c r="J1887" s="8"/>
    </row>
    <row r="1888" spans="1:10" x14ac:dyDescent="0.3">
      <c r="A1888" s="10"/>
      <c r="B1888" s="7"/>
      <c r="C1888" s="20"/>
      <c r="D1888" s="8" t="str">
        <f>IF(C1888="",(""),(INDEX('Base de Datos'!A1871:B1878,(MATCH(Movimientos!C1888,'Base de Datos'!A1871:A1878,0)),(2))))</f>
        <v/>
      </c>
      <c r="E1888" s="8"/>
      <c r="F1888" s="8"/>
      <c r="G1888" s="8"/>
      <c r="H1888" s="4" t="str">
        <f t="shared" si="62"/>
        <v/>
      </c>
      <c r="I1888" s="5" t="str">
        <f t="shared" si="63"/>
        <v/>
      </c>
      <c r="J1888" s="8"/>
    </row>
    <row r="1889" spans="1:10" x14ac:dyDescent="0.3">
      <c r="A1889" s="10"/>
      <c r="B1889" s="7"/>
      <c r="C1889" s="20"/>
      <c r="D1889" s="8" t="str">
        <f>IF(C1889="",(""),(INDEX('Base de Datos'!A1872:B1879,(MATCH(Movimientos!C1889,'Base de Datos'!A1872:A1879,0)),(2))))</f>
        <v/>
      </c>
      <c r="E1889" s="8"/>
      <c r="F1889" s="8"/>
      <c r="G1889" s="8"/>
      <c r="H1889" s="4" t="str">
        <f t="shared" si="62"/>
        <v/>
      </c>
      <c r="I1889" s="5" t="str">
        <f t="shared" si="63"/>
        <v/>
      </c>
      <c r="J1889" s="8"/>
    </row>
    <row r="1890" spans="1:10" x14ac:dyDescent="0.3">
      <c r="A1890" s="10"/>
      <c r="B1890" s="7"/>
      <c r="C1890" s="20"/>
      <c r="D1890" s="8" t="str">
        <f>IF(C1890="",(""),(INDEX('Base de Datos'!A1873:B1880,(MATCH(Movimientos!C1890,'Base de Datos'!A1873:A1880,0)),(2))))</f>
        <v/>
      </c>
      <c r="E1890" s="8"/>
      <c r="F1890" s="8"/>
      <c r="G1890" s="8"/>
      <c r="H1890" s="4" t="str">
        <f t="shared" si="62"/>
        <v/>
      </c>
      <c r="I1890" s="5" t="str">
        <f t="shared" si="63"/>
        <v/>
      </c>
      <c r="J1890" s="8"/>
    </row>
    <row r="1891" spans="1:10" x14ac:dyDescent="0.3">
      <c r="A1891" s="10"/>
      <c r="B1891" s="7"/>
      <c r="C1891" s="20"/>
      <c r="D1891" s="8" t="str">
        <f>IF(C1891="",(""),(INDEX('Base de Datos'!A1874:B1881,(MATCH(Movimientos!C1891,'Base de Datos'!A1874:A1881,0)),(2))))</f>
        <v/>
      </c>
      <c r="E1891" s="8"/>
      <c r="F1891" s="8"/>
      <c r="G1891" s="8"/>
      <c r="H1891" s="4" t="str">
        <f t="shared" si="62"/>
        <v/>
      </c>
      <c r="I1891" s="5" t="str">
        <f t="shared" si="63"/>
        <v/>
      </c>
      <c r="J1891" s="8"/>
    </row>
    <row r="1892" spans="1:10" x14ac:dyDescent="0.3">
      <c r="A1892" s="10"/>
      <c r="B1892" s="7"/>
      <c r="C1892" s="20"/>
      <c r="D1892" s="8" t="str">
        <f>IF(C1892="",(""),(INDEX('Base de Datos'!A1875:B1882,(MATCH(Movimientos!C1892,'Base de Datos'!A1875:A1882,0)),(2))))</f>
        <v/>
      </c>
      <c r="E1892" s="8"/>
      <c r="F1892" s="8"/>
      <c r="G1892" s="8"/>
      <c r="H1892" s="4" t="str">
        <f t="shared" si="62"/>
        <v/>
      </c>
      <c r="I1892" s="5" t="str">
        <f t="shared" si="63"/>
        <v/>
      </c>
      <c r="J1892" s="8"/>
    </row>
    <row r="1893" spans="1:10" x14ac:dyDescent="0.3">
      <c r="A1893" s="10"/>
      <c r="B1893" s="7"/>
      <c r="C1893" s="20"/>
      <c r="D1893" s="8" t="str">
        <f>IF(C1893="",(""),(INDEX('Base de Datos'!A1876:B1883,(MATCH(Movimientos!C1893,'Base de Datos'!A1876:A1883,0)),(2))))</f>
        <v/>
      </c>
      <c r="E1893" s="8"/>
      <c r="F1893" s="8"/>
      <c r="G1893" s="8"/>
      <c r="H1893" s="4" t="str">
        <f t="shared" si="62"/>
        <v/>
      </c>
      <c r="I1893" s="5" t="str">
        <f t="shared" si="63"/>
        <v/>
      </c>
      <c r="J1893" s="8"/>
    </row>
    <row r="1894" spans="1:10" x14ac:dyDescent="0.3">
      <c r="A1894" s="10"/>
      <c r="B1894" s="7"/>
      <c r="C1894" s="20"/>
      <c r="D1894" s="8" t="str">
        <f>IF(C1894="",(""),(INDEX('Base de Datos'!A1877:B1884,(MATCH(Movimientos!C1894,'Base de Datos'!A1877:A1884,0)),(2))))</f>
        <v/>
      </c>
      <c r="E1894" s="8"/>
      <c r="F1894" s="8"/>
      <c r="G1894" s="8"/>
      <c r="H1894" s="4" t="str">
        <f t="shared" ref="H1894:H1957" si="64">IF(A1894="",(""),(IF(B1894="Ingreso",(D1894),(""))))</f>
        <v/>
      </c>
      <c r="I1894" s="5" t="str">
        <f t="shared" ref="I1894:I1957" si="65">IF(A1894="",(""),(IF(B1894="Egreso",(D1894),(""))))</f>
        <v/>
      </c>
      <c r="J1894" s="8"/>
    </row>
    <row r="1895" spans="1:10" x14ac:dyDescent="0.3">
      <c r="A1895" s="10"/>
      <c r="B1895" s="7"/>
      <c r="C1895" s="20"/>
      <c r="D1895" s="8" t="str">
        <f>IF(C1895="",(""),(INDEX('Base de Datos'!A1878:B1885,(MATCH(Movimientos!C1895,'Base de Datos'!A1878:A1885,0)),(2))))</f>
        <v/>
      </c>
      <c r="E1895" s="8"/>
      <c r="F1895" s="8"/>
      <c r="G1895" s="8"/>
      <c r="H1895" s="4" t="str">
        <f t="shared" si="64"/>
        <v/>
      </c>
      <c r="I1895" s="5" t="str">
        <f t="shared" si="65"/>
        <v/>
      </c>
      <c r="J1895" s="8"/>
    </row>
    <row r="1896" spans="1:10" x14ac:dyDescent="0.3">
      <c r="A1896" s="10"/>
      <c r="B1896" s="7"/>
      <c r="C1896" s="20"/>
      <c r="D1896" s="8" t="str">
        <f>IF(C1896="",(""),(INDEX('Base de Datos'!A1879:B1886,(MATCH(Movimientos!C1896,'Base de Datos'!A1879:A1886,0)),(2))))</f>
        <v/>
      </c>
      <c r="E1896" s="8"/>
      <c r="F1896" s="8"/>
      <c r="G1896" s="8"/>
      <c r="H1896" s="4" t="str">
        <f t="shared" si="64"/>
        <v/>
      </c>
      <c r="I1896" s="5" t="str">
        <f t="shared" si="65"/>
        <v/>
      </c>
      <c r="J1896" s="8"/>
    </row>
    <row r="1897" spans="1:10" x14ac:dyDescent="0.3">
      <c r="A1897" s="10"/>
      <c r="B1897" s="7"/>
      <c r="C1897" s="20"/>
      <c r="D1897" s="8" t="str">
        <f>IF(C1897="",(""),(INDEX('Base de Datos'!A1880:B1887,(MATCH(Movimientos!C1897,'Base de Datos'!A1880:A1887,0)),(2))))</f>
        <v/>
      </c>
      <c r="E1897" s="8"/>
      <c r="F1897" s="8"/>
      <c r="G1897" s="8"/>
      <c r="H1897" s="4" t="str">
        <f t="shared" si="64"/>
        <v/>
      </c>
      <c r="I1897" s="5" t="str">
        <f t="shared" si="65"/>
        <v/>
      </c>
      <c r="J1897" s="8"/>
    </row>
    <row r="1898" spans="1:10" x14ac:dyDescent="0.3">
      <c r="A1898" s="10"/>
      <c r="B1898" s="7"/>
      <c r="C1898" s="20"/>
      <c r="D1898" s="8" t="str">
        <f>IF(C1898="",(""),(INDEX('Base de Datos'!A1881:B1888,(MATCH(Movimientos!C1898,'Base de Datos'!A1881:A1888,0)),(2))))</f>
        <v/>
      </c>
      <c r="E1898" s="8"/>
      <c r="F1898" s="8"/>
      <c r="G1898" s="8"/>
      <c r="H1898" s="4" t="str">
        <f t="shared" si="64"/>
        <v/>
      </c>
      <c r="I1898" s="5" t="str">
        <f t="shared" si="65"/>
        <v/>
      </c>
      <c r="J1898" s="8"/>
    </row>
    <row r="1899" spans="1:10" x14ac:dyDescent="0.3">
      <c r="A1899" s="10"/>
      <c r="B1899" s="7"/>
      <c r="C1899" s="20"/>
      <c r="D1899" s="8" t="str">
        <f>IF(C1899="",(""),(INDEX('Base de Datos'!A1882:B1889,(MATCH(Movimientos!C1899,'Base de Datos'!A1882:A1889,0)),(2))))</f>
        <v/>
      </c>
      <c r="E1899" s="8"/>
      <c r="F1899" s="8"/>
      <c r="G1899" s="8"/>
      <c r="H1899" s="4" t="str">
        <f t="shared" si="64"/>
        <v/>
      </c>
      <c r="I1899" s="5" t="str">
        <f t="shared" si="65"/>
        <v/>
      </c>
      <c r="J1899" s="8"/>
    </row>
    <row r="1900" spans="1:10" x14ac:dyDescent="0.3">
      <c r="A1900" s="10"/>
      <c r="B1900" s="7"/>
      <c r="C1900" s="20"/>
      <c r="D1900" s="8" t="str">
        <f>IF(C1900="",(""),(INDEX('Base de Datos'!A1883:B1890,(MATCH(Movimientos!C1900,'Base de Datos'!A1883:A1890,0)),(2))))</f>
        <v/>
      </c>
      <c r="E1900" s="8"/>
      <c r="F1900" s="8"/>
      <c r="G1900" s="8"/>
      <c r="H1900" s="4" t="str">
        <f t="shared" si="64"/>
        <v/>
      </c>
      <c r="I1900" s="5" t="str">
        <f t="shared" si="65"/>
        <v/>
      </c>
      <c r="J1900" s="8"/>
    </row>
    <row r="1901" spans="1:10" x14ac:dyDescent="0.3">
      <c r="A1901" s="10"/>
      <c r="B1901" s="7"/>
      <c r="C1901" s="20"/>
      <c r="D1901" s="8" t="str">
        <f>IF(C1901="",(""),(INDEX('Base de Datos'!A1884:B1891,(MATCH(Movimientos!C1901,'Base de Datos'!A1884:A1891,0)),(2))))</f>
        <v/>
      </c>
      <c r="E1901" s="8"/>
      <c r="F1901" s="8"/>
      <c r="G1901" s="8"/>
      <c r="H1901" s="4" t="str">
        <f t="shared" si="64"/>
        <v/>
      </c>
      <c r="I1901" s="5" t="str">
        <f t="shared" si="65"/>
        <v/>
      </c>
      <c r="J1901" s="8"/>
    </row>
    <row r="1902" spans="1:10" x14ac:dyDescent="0.3">
      <c r="A1902" s="10"/>
      <c r="B1902" s="7"/>
      <c r="C1902" s="20"/>
      <c r="D1902" s="8" t="str">
        <f>IF(C1902="",(""),(INDEX('Base de Datos'!A1885:B1892,(MATCH(Movimientos!C1902,'Base de Datos'!A1885:A1892,0)),(2))))</f>
        <v/>
      </c>
      <c r="E1902" s="8"/>
      <c r="F1902" s="8"/>
      <c r="G1902" s="8"/>
      <c r="H1902" s="4" t="str">
        <f t="shared" si="64"/>
        <v/>
      </c>
      <c r="I1902" s="5" t="str">
        <f t="shared" si="65"/>
        <v/>
      </c>
      <c r="J1902" s="8"/>
    </row>
    <row r="1903" spans="1:10" x14ac:dyDescent="0.3">
      <c r="A1903" s="10"/>
      <c r="B1903" s="7"/>
      <c r="C1903" s="20"/>
      <c r="D1903" s="8" t="str">
        <f>IF(C1903="",(""),(INDEX('Base de Datos'!A1886:B1893,(MATCH(Movimientos!C1903,'Base de Datos'!A1886:A1893,0)),(2))))</f>
        <v/>
      </c>
      <c r="E1903" s="8"/>
      <c r="F1903" s="8"/>
      <c r="G1903" s="8"/>
      <c r="H1903" s="4" t="str">
        <f t="shared" si="64"/>
        <v/>
      </c>
      <c r="I1903" s="5" t="str">
        <f t="shared" si="65"/>
        <v/>
      </c>
      <c r="J1903" s="8"/>
    </row>
    <row r="1904" spans="1:10" x14ac:dyDescent="0.3">
      <c r="A1904" s="10"/>
      <c r="B1904" s="7"/>
      <c r="C1904" s="20"/>
      <c r="D1904" s="8" t="str">
        <f>IF(C1904="",(""),(INDEX('Base de Datos'!A1887:B1894,(MATCH(Movimientos!C1904,'Base de Datos'!A1887:A1894,0)),(2))))</f>
        <v/>
      </c>
      <c r="E1904" s="8"/>
      <c r="F1904" s="8"/>
      <c r="G1904" s="8"/>
      <c r="H1904" s="4" t="str">
        <f t="shared" si="64"/>
        <v/>
      </c>
      <c r="I1904" s="5" t="str">
        <f t="shared" si="65"/>
        <v/>
      </c>
      <c r="J1904" s="8"/>
    </row>
    <row r="1905" spans="1:10" x14ac:dyDescent="0.3">
      <c r="A1905" s="10"/>
      <c r="B1905" s="7"/>
      <c r="C1905" s="20"/>
      <c r="D1905" s="8" t="str">
        <f>IF(C1905="",(""),(INDEX('Base de Datos'!A1888:B1895,(MATCH(Movimientos!C1905,'Base de Datos'!A1888:A1895,0)),(2))))</f>
        <v/>
      </c>
      <c r="E1905" s="8"/>
      <c r="F1905" s="8"/>
      <c r="G1905" s="8"/>
      <c r="H1905" s="4" t="str">
        <f t="shared" si="64"/>
        <v/>
      </c>
      <c r="I1905" s="5" t="str">
        <f t="shared" si="65"/>
        <v/>
      </c>
      <c r="J1905" s="8"/>
    </row>
    <row r="1906" spans="1:10" x14ac:dyDescent="0.3">
      <c r="A1906" s="10"/>
      <c r="B1906" s="7"/>
      <c r="C1906" s="20"/>
      <c r="D1906" s="8" t="str">
        <f>IF(C1906="",(""),(INDEX('Base de Datos'!A1889:B1896,(MATCH(Movimientos!C1906,'Base de Datos'!A1889:A1896,0)),(2))))</f>
        <v/>
      </c>
      <c r="E1906" s="8"/>
      <c r="F1906" s="8"/>
      <c r="G1906" s="8"/>
      <c r="H1906" s="4" t="str">
        <f t="shared" si="64"/>
        <v/>
      </c>
      <c r="I1906" s="5" t="str">
        <f t="shared" si="65"/>
        <v/>
      </c>
      <c r="J1906" s="8"/>
    </row>
    <row r="1907" spans="1:10" x14ac:dyDescent="0.3">
      <c r="A1907" s="10"/>
      <c r="B1907" s="7"/>
      <c r="C1907" s="20"/>
      <c r="D1907" s="8" t="str">
        <f>IF(C1907="",(""),(INDEX('Base de Datos'!A1890:B1897,(MATCH(Movimientos!C1907,'Base de Datos'!A1890:A1897,0)),(2))))</f>
        <v/>
      </c>
      <c r="E1907" s="8"/>
      <c r="F1907" s="8"/>
      <c r="G1907" s="8"/>
      <c r="H1907" s="4" t="str">
        <f t="shared" si="64"/>
        <v/>
      </c>
      <c r="I1907" s="5" t="str">
        <f t="shared" si="65"/>
        <v/>
      </c>
      <c r="J1907" s="8"/>
    </row>
    <row r="1908" spans="1:10" x14ac:dyDescent="0.3">
      <c r="A1908" s="10"/>
      <c r="B1908" s="7"/>
      <c r="C1908" s="20"/>
      <c r="D1908" s="8" t="str">
        <f>IF(C1908="",(""),(INDEX('Base de Datos'!A1891:B1898,(MATCH(Movimientos!C1908,'Base de Datos'!A1891:A1898,0)),(2))))</f>
        <v/>
      </c>
      <c r="E1908" s="8"/>
      <c r="F1908" s="8"/>
      <c r="G1908" s="8"/>
      <c r="H1908" s="4" t="str">
        <f t="shared" si="64"/>
        <v/>
      </c>
      <c r="I1908" s="5" t="str">
        <f t="shared" si="65"/>
        <v/>
      </c>
      <c r="J1908" s="8"/>
    </row>
    <row r="1909" spans="1:10" x14ac:dyDescent="0.3">
      <c r="A1909" s="10"/>
      <c r="B1909" s="7"/>
      <c r="C1909" s="20"/>
      <c r="D1909" s="8" t="str">
        <f>IF(C1909="",(""),(INDEX('Base de Datos'!A1892:B1899,(MATCH(Movimientos!C1909,'Base de Datos'!A1892:A1899,0)),(2))))</f>
        <v/>
      </c>
      <c r="E1909" s="8"/>
      <c r="F1909" s="8"/>
      <c r="G1909" s="8"/>
      <c r="H1909" s="4" t="str">
        <f t="shared" si="64"/>
        <v/>
      </c>
      <c r="I1909" s="5" t="str">
        <f t="shared" si="65"/>
        <v/>
      </c>
      <c r="J1909" s="8"/>
    </row>
    <row r="1910" spans="1:10" x14ac:dyDescent="0.3">
      <c r="A1910" s="10"/>
      <c r="B1910" s="7"/>
      <c r="C1910" s="20"/>
      <c r="D1910" s="8" t="str">
        <f>IF(C1910="",(""),(INDEX('Base de Datos'!A1893:B1900,(MATCH(Movimientos!C1910,'Base de Datos'!A1893:A1900,0)),(2))))</f>
        <v/>
      </c>
      <c r="E1910" s="8"/>
      <c r="F1910" s="8"/>
      <c r="G1910" s="8"/>
      <c r="H1910" s="4" t="str">
        <f t="shared" si="64"/>
        <v/>
      </c>
      <c r="I1910" s="5" t="str">
        <f t="shared" si="65"/>
        <v/>
      </c>
      <c r="J1910" s="8"/>
    </row>
    <row r="1911" spans="1:10" x14ac:dyDescent="0.3">
      <c r="A1911" s="10"/>
      <c r="B1911" s="7"/>
      <c r="C1911" s="20"/>
      <c r="D1911" s="8" t="str">
        <f>IF(C1911="",(""),(INDEX('Base de Datos'!A1894:B1901,(MATCH(Movimientos!C1911,'Base de Datos'!A1894:A1901,0)),(2))))</f>
        <v/>
      </c>
      <c r="E1911" s="8"/>
      <c r="F1911" s="8"/>
      <c r="G1911" s="8"/>
      <c r="H1911" s="4" t="str">
        <f t="shared" si="64"/>
        <v/>
      </c>
      <c r="I1911" s="5" t="str">
        <f t="shared" si="65"/>
        <v/>
      </c>
      <c r="J1911" s="8"/>
    </row>
    <row r="1912" spans="1:10" x14ac:dyDescent="0.3">
      <c r="A1912" s="10"/>
      <c r="B1912" s="7"/>
      <c r="C1912" s="20"/>
      <c r="D1912" s="8" t="str">
        <f>IF(C1912="",(""),(INDEX('Base de Datos'!A1895:B1902,(MATCH(Movimientos!C1912,'Base de Datos'!A1895:A1902,0)),(2))))</f>
        <v/>
      </c>
      <c r="E1912" s="8"/>
      <c r="F1912" s="8"/>
      <c r="G1912" s="8"/>
      <c r="H1912" s="4" t="str">
        <f t="shared" si="64"/>
        <v/>
      </c>
      <c r="I1912" s="5" t="str">
        <f t="shared" si="65"/>
        <v/>
      </c>
      <c r="J1912" s="8"/>
    </row>
    <row r="1913" spans="1:10" x14ac:dyDescent="0.3">
      <c r="A1913" s="10"/>
      <c r="B1913" s="7"/>
      <c r="C1913" s="20"/>
      <c r="D1913" s="8" t="str">
        <f>IF(C1913="",(""),(INDEX('Base de Datos'!A1896:B1903,(MATCH(Movimientos!C1913,'Base de Datos'!A1896:A1903,0)),(2))))</f>
        <v/>
      </c>
      <c r="E1913" s="8"/>
      <c r="F1913" s="8"/>
      <c r="G1913" s="8"/>
      <c r="H1913" s="4" t="str">
        <f t="shared" si="64"/>
        <v/>
      </c>
      <c r="I1913" s="5" t="str">
        <f t="shared" si="65"/>
        <v/>
      </c>
      <c r="J1913" s="8"/>
    </row>
    <row r="1914" spans="1:10" x14ac:dyDescent="0.3">
      <c r="A1914" s="10"/>
      <c r="B1914" s="7"/>
      <c r="C1914" s="20"/>
      <c r="D1914" s="8" t="str">
        <f>IF(C1914="",(""),(INDEX('Base de Datos'!A1897:B1904,(MATCH(Movimientos!C1914,'Base de Datos'!A1897:A1904,0)),(2))))</f>
        <v/>
      </c>
      <c r="E1914" s="8"/>
      <c r="F1914" s="8"/>
      <c r="G1914" s="8"/>
      <c r="H1914" s="4" t="str">
        <f t="shared" si="64"/>
        <v/>
      </c>
      <c r="I1914" s="5" t="str">
        <f t="shared" si="65"/>
        <v/>
      </c>
      <c r="J1914" s="8"/>
    </row>
    <row r="1915" spans="1:10" x14ac:dyDescent="0.3">
      <c r="A1915" s="10"/>
      <c r="B1915" s="7"/>
      <c r="C1915" s="20"/>
      <c r="D1915" s="8" t="str">
        <f>IF(C1915="",(""),(INDEX('Base de Datos'!A1898:B1905,(MATCH(Movimientos!C1915,'Base de Datos'!A1898:A1905,0)),(2))))</f>
        <v/>
      </c>
      <c r="E1915" s="8"/>
      <c r="F1915" s="8"/>
      <c r="G1915" s="8"/>
      <c r="H1915" s="4" t="str">
        <f t="shared" si="64"/>
        <v/>
      </c>
      <c r="I1915" s="5" t="str">
        <f t="shared" si="65"/>
        <v/>
      </c>
      <c r="J1915" s="8"/>
    </row>
    <row r="1916" spans="1:10" x14ac:dyDescent="0.3">
      <c r="A1916" s="10"/>
      <c r="B1916" s="7"/>
      <c r="C1916" s="20"/>
      <c r="D1916" s="8" t="str">
        <f>IF(C1916="",(""),(INDEX('Base de Datos'!A1899:B1906,(MATCH(Movimientos!C1916,'Base de Datos'!A1899:A1906,0)),(2))))</f>
        <v/>
      </c>
      <c r="E1916" s="8"/>
      <c r="F1916" s="8"/>
      <c r="G1916" s="8"/>
      <c r="H1916" s="4" t="str">
        <f t="shared" si="64"/>
        <v/>
      </c>
      <c r="I1916" s="5" t="str">
        <f t="shared" si="65"/>
        <v/>
      </c>
      <c r="J1916" s="8"/>
    </row>
    <row r="1917" spans="1:10" x14ac:dyDescent="0.3">
      <c r="A1917" s="10"/>
      <c r="B1917" s="7"/>
      <c r="C1917" s="20"/>
      <c r="D1917" s="8" t="str">
        <f>IF(C1917="",(""),(INDEX('Base de Datos'!A1900:B1907,(MATCH(Movimientos!C1917,'Base de Datos'!A1900:A1907,0)),(2))))</f>
        <v/>
      </c>
      <c r="E1917" s="8"/>
      <c r="F1917" s="8"/>
      <c r="G1917" s="8"/>
      <c r="H1917" s="4" t="str">
        <f t="shared" si="64"/>
        <v/>
      </c>
      <c r="I1917" s="5" t="str">
        <f t="shared" si="65"/>
        <v/>
      </c>
      <c r="J1917" s="8"/>
    </row>
    <row r="1918" spans="1:10" x14ac:dyDescent="0.3">
      <c r="A1918" s="10"/>
      <c r="B1918" s="7"/>
      <c r="C1918" s="20"/>
      <c r="D1918" s="8" t="str">
        <f>IF(C1918="",(""),(INDEX('Base de Datos'!A1901:B1908,(MATCH(Movimientos!C1918,'Base de Datos'!A1901:A1908,0)),(2))))</f>
        <v/>
      </c>
      <c r="E1918" s="8"/>
      <c r="F1918" s="8"/>
      <c r="G1918" s="8"/>
      <c r="H1918" s="4" t="str">
        <f t="shared" si="64"/>
        <v/>
      </c>
      <c r="I1918" s="5" t="str">
        <f t="shared" si="65"/>
        <v/>
      </c>
      <c r="J1918" s="8"/>
    </row>
    <row r="1919" spans="1:10" x14ac:dyDescent="0.3">
      <c r="A1919" s="10"/>
      <c r="B1919" s="7"/>
      <c r="C1919" s="20"/>
      <c r="D1919" s="8" t="str">
        <f>IF(C1919="",(""),(INDEX('Base de Datos'!A1902:B1909,(MATCH(Movimientos!C1919,'Base de Datos'!A1902:A1909,0)),(2))))</f>
        <v/>
      </c>
      <c r="E1919" s="8"/>
      <c r="F1919" s="8"/>
      <c r="G1919" s="8"/>
      <c r="H1919" s="4" t="str">
        <f t="shared" si="64"/>
        <v/>
      </c>
      <c r="I1919" s="5" t="str">
        <f t="shared" si="65"/>
        <v/>
      </c>
      <c r="J1919" s="8"/>
    </row>
    <row r="1920" spans="1:10" x14ac:dyDescent="0.3">
      <c r="A1920" s="10"/>
      <c r="B1920" s="7"/>
      <c r="C1920" s="20"/>
      <c r="D1920" s="8" t="str">
        <f>IF(C1920="",(""),(INDEX('Base de Datos'!A1903:B1910,(MATCH(Movimientos!C1920,'Base de Datos'!A1903:A1910,0)),(2))))</f>
        <v/>
      </c>
      <c r="E1920" s="8"/>
      <c r="F1920" s="8"/>
      <c r="G1920" s="8"/>
      <c r="H1920" s="4" t="str">
        <f t="shared" si="64"/>
        <v/>
      </c>
      <c r="I1920" s="5" t="str">
        <f t="shared" si="65"/>
        <v/>
      </c>
      <c r="J1920" s="8"/>
    </row>
    <row r="1921" spans="1:10" x14ac:dyDescent="0.3">
      <c r="A1921" s="10"/>
      <c r="B1921" s="7"/>
      <c r="C1921" s="20"/>
      <c r="D1921" s="8" t="str">
        <f>IF(C1921="",(""),(INDEX('Base de Datos'!A1904:B1911,(MATCH(Movimientos!C1921,'Base de Datos'!A1904:A1911,0)),(2))))</f>
        <v/>
      </c>
      <c r="E1921" s="8"/>
      <c r="F1921" s="8"/>
      <c r="G1921" s="8"/>
      <c r="H1921" s="4" t="str">
        <f t="shared" si="64"/>
        <v/>
      </c>
      <c r="I1921" s="5" t="str">
        <f t="shared" si="65"/>
        <v/>
      </c>
      <c r="J1921" s="8"/>
    </row>
    <row r="1922" spans="1:10" x14ac:dyDescent="0.3">
      <c r="A1922" s="10"/>
      <c r="B1922" s="7"/>
      <c r="C1922" s="20"/>
      <c r="D1922" s="8" t="str">
        <f>IF(C1922="",(""),(INDEX('Base de Datos'!A1905:B1912,(MATCH(Movimientos!C1922,'Base de Datos'!A1905:A1912,0)),(2))))</f>
        <v/>
      </c>
      <c r="E1922" s="8"/>
      <c r="F1922" s="8"/>
      <c r="G1922" s="8"/>
      <c r="H1922" s="4" t="str">
        <f t="shared" si="64"/>
        <v/>
      </c>
      <c r="I1922" s="5" t="str">
        <f t="shared" si="65"/>
        <v/>
      </c>
      <c r="J1922" s="8"/>
    </row>
    <row r="1923" spans="1:10" x14ac:dyDescent="0.3">
      <c r="A1923" s="10"/>
      <c r="B1923" s="7"/>
      <c r="C1923" s="20"/>
      <c r="D1923" s="8" t="str">
        <f>IF(C1923="",(""),(INDEX('Base de Datos'!A1906:B1913,(MATCH(Movimientos!C1923,'Base de Datos'!A1906:A1913,0)),(2))))</f>
        <v/>
      </c>
      <c r="E1923" s="8"/>
      <c r="F1923" s="8"/>
      <c r="G1923" s="8"/>
      <c r="H1923" s="4" t="str">
        <f t="shared" si="64"/>
        <v/>
      </c>
      <c r="I1923" s="5" t="str">
        <f t="shared" si="65"/>
        <v/>
      </c>
      <c r="J1923" s="8"/>
    </row>
    <row r="1924" spans="1:10" x14ac:dyDescent="0.3">
      <c r="A1924" s="10"/>
      <c r="B1924" s="7"/>
      <c r="C1924" s="20"/>
      <c r="D1924" s="8" t="str">
        <f>IF(C1924="",(""),(INDEX('Base de Datos'!A1907:B1914,(MATCH(Movimientos!C1924,'Base de Datos'!A1907:A1914,0)),(2))))</f>
        <v/>
      </c>
      <c r="E1924" s="8"/>
      <c r="F1924" s="8"/>
      <c r="G1924" s="8"/>
      <c r="H1924" s="4" t="str">
        <f t="shared" si="64"/>
        <v/>
      </c>
      <c r="I1924" s="5" t="str">
        <f t="shared" si="65"/>
        <v/>
      </c>
      <c r="J1924" s="8"/>
    </row>
    <row r="1925" spans="1:10" x14ac:dyDescent="0.3">
      <c r="A1925" s="10"/>
      <c r="B1925" s="7"/>
      <c r="C1925" s="20"/>
      <c r="D1925" s="8" t="str">
        <f>IF(C1925="",(""),(INDEX('Base de Datos'!A1908:B1915,(MATCH(Movimientos!C1925,'Base de Datos'!A1908:A1915,0)),(2))))</f>
        <v/>
      </c>
      <c r="E1925" s="8"/>
      <c r="F1925" s="8"/>
      <c r="G1925" s="8"/>
      <c r="H1925" s="4" t="str">
        <f t="shared" si="64"/>
        <v/>
      </c>
      <c r="I1925" s="5" t="str">
        <f t="shared" si="65"/>
        <v/>
      </c>
      <c r="J1925" s="8"/>
    </row>
    <row r="1926" spans="1:10" x14ac:dyDescent="0.3">
      <c r="A1926" s="10"/>
      <c r="B1926" s="7"/>
      <c r="C1926" s="20"/>
      <c r="D1926" s="8" t="str">
        <f>IF(C1926="",(""),(INDEX('Base de Datos'!A1909:B1916,(MATCH(Movimientos!C1926,'Base de Datos'!A1909:A1916,0)),(2))))</f>
        <v/>
      </c>
      <c r="E1926" s="8"/>
      <c r="F1926" s="8"/>
      <c r="G1926" s="8"/>
      <c r="H1926" s="4" t="str">
        <f t="shared" si="64"/>
        <v/>
      </c>
      <c r="I1926" s="5" t="str">
        <f t="shared" si="65"/>
        <v/>
      </c>
      <c r="J1926" s="8"/>
    </row>
    <row r="1927" spans="1:10" x14ac:dyDescent="0.3">
      <c r="A1927" s="10"/>
      <c r="B1927" s="7"/>
      <c r="C1927" s="20"/>
      <c r="D1927" s="8" t="str">
        <f>IF(C1927="",(""),(INDEX('Base de Datos'!A1910:B1917,(MATCH(Movimientos!C1927,'Base de Datos'!A1910:A1917,0)),(2))))</f>
        <v/>
      </c>
      <c r="E1927" s="8"/>
      <c r="F1927" s="8"/>
      <c r="G1927" s="8"/>
      <c r="H1927" s="4" t="str">
        <f t="shared" si="64"/>
        <v/>
      </c>
      <c r="I1927" s="5" t="str">
        <f t="shared" si="65"/>
        <v/>
      </c>
      <c r="J1927" s="8"/>
    </row>
    <row r="1928" spans="1:10" x14ac:dyDescent="0.3">
      <c r="A1928" s="10"/>
      <c r="B1928" s="7"/>
      <c r="C1928" s="20"/>
      <c r="D1928" s="8" t="str">
        <f>IF(C1928="",(""),(INDEX('Base de Datos'!A1911:B1918,(MATCH(Movimientos!C1928,'Base de Datos'!A1911:A1918,0)),(2))))</f>
        <v/>
      </c>
      <c r="E1928" s="8"/>
      <c r="F1928" s="8"/>
      <c r="G1928" s="8"/>
      <c r="H1928" s="4" t="str">
        <f t="shared" si="64"/>
        <v/>
      </c>
      <c r="I1928" s="5" t="str">
        <f t="shared" si="65"/>
        <v/>
      </c>
      <c r="J1928" s="8"/>
    </row>
    <row r="1929" spans="1:10" x14ac:dyDescent="0.3">
      <c r="A1929" s="10"/>
      <c r="B1929" s="7"/>
      <c r="C1929" s="20"/>
      <c r="D1929" s="8" t="str">
        <f>IF(C1929="",(""),(INDEX('Base de Datos'!A1912:B1919,(MATCH(Movimientos!C1929,'Base de Datos'!A1912:A1919,0)),(2))))</f>
        <v/>
      </c>
      <c r="E1929" s="8"/>
      <c r="F1929" s="8"/>
      <c r="G1929" s="8"/>
      <c r="H1929" s="4" t="str">
        <f t="shared" si="64"/>
        <v/>
      </c>
      <c r="I1929" s="5" t="str">
        <f t="shared" si="65"/>
        <v/>
      </c>
      <c r="J1929" s="8"/>
    </row>
    <row r="1930" spans="1:10" x14ac:dyDescent="0.3">
      <c r="A1930" s="10"/>
      <c r="B1930" s="7"/>
      <c r="C1930" s="20"/>
      <c r="D1930" s="8" t="str">
        <f>IF(C1930="",(""),(INDEX('Base de Datos'!A1913:B1920,(MATCH(Movimientos!C1930,'Base de Datos'!A1913:A1920,0)),(2))))</f>
        <v/>
      </c>
      <c r="E1930" s="8"/>
      <c r="F1930" s="8"/>
      <c r="G1930" s="8"/>
      <c r="H1930" s="4" t="str">
        <f t="shared" si="64"/>
        <v/>
      </c>
      <c r="I1930" s="5" t="str">
        <f t="shared" si="65"/>
        <v/>
      </c>
      <c r="J1930" s="8"/>
    </row>
    <row r="1931" spans="1:10" x14ac:dyDescent="0.3">
      <c r="A1931" s="10"/>
      <c r="B1931" s="7"/>
      <c r="C1931" s="20"/>
      <c r="D1931" s="8" t="str">
        <f>IF(C1931="",(""),(INDEX('Base de Datos'!A1914:B1921,(MATCH(Movimientos!C1931,'Base de Datos'!A1914:A1921,0)),(2))))</f>
        <v/>
      </c>
      <c r="E1931" s="8"/>
      <c r="F1931" s="8"/>
      <c r="G1931" s="8"/>
      <c r="H1931" s="4" t="str">
        <f t="shared" si="64"/>
        <v/>
      </c>
      <c r="I1931" s="5" t="str">
        <f t="shared" si="65"/>
        <v/>
      </c>
      <c r="J1931" s="8"/>
    </row>
    <row r="1932" spans="1:10" x14ac:dyDescent="0.3">
      <c r="A1932" s="10"/>
      <c r="B1932" s="7"/>
      <c r="C1932" s="20"/>
      <c r="D1932" s="8" t="str">
        <f>IF(C1932="",(""),(INDEX('Base de Datos'!A1915:B1922,(MATCH(Movimientos!C1932,'Base de Datos'!A1915:A1922,0)),(2))))</f>
        <v/>
      </c>
      <c r="E1932" s="8"/>
      <c r="F1932" s="8"/>
      <c r="G1932" s="8"/>
      <c r="H1932" s="4" t="str">
        <f t="shared" si="64"/>
        <v/>
      </c>
      <c r="I1932" s="5" t="str">
        <f t="shared" si="65"/>
        <v/>
      </c>
      <c r="J1932" s="8"/>
    </row>
    <row r="1933" spans="1:10" x14ac:dyDescent="0.3">
      <c r="A1933" s="10"/>
      <c r="B1933" s="7"/>
      <c r="C1933" s="20"/>
      <c r="D1933" s="8" t="str">
        <f>IF(C1933="",(""),(INDEX('Base de Datos'!A1916:B1923,(MATCH(Movimientos!C1933,'Base de Datos'!A1916:A1923,0)),(2))))</f>
        <v/>
      </c>
      <c r="E1933" s="8"/>
      <c r="F1933" s="8"/>
      <c r="G1933" s="8"/>
      <c r="H1933" s="4" t="str">
        <f t="shared" si="64"/>
        <v/>
      </c>
      <c r="I1933" s="5" t="str">
        <f t="shared" si="65"/>
        <v/>
      </c>
      <c r="J1933" s="8"/>
    </row>
    <row r="1934" spans="1:10" x14ac:dyDescent="0.3">
      <c r="A1934" s="10"/>
      <c r="B1934" s="7"/>
      <c r="C1934" s="20"/>
      <c r="D1934" s="8" t="str">
        <f>IF(C1934="",(""),(INDEX('Base de Datos'!A1917:B1924,(MATCH(Movimientos!C1934,'Base de Datos'!A1917:A1924,0)),(2))))</f>
        <v/>
      </c>
      <c r="E1934" s="8"/>
      <c r="F1934" s="8"/>
      <c r="G1934" s="8"/>
      <c r="H1934" s="4" t="str">
        <f t="shared" si="64"/>
        <v/>
      </c>
      <c r="I1934" s="5" t="str">
        <f t="shared" si="65"/>
        <v/>
      </c>
      <c r="J1934" s="8"/>
    </row>
    <row r="1935" spans="1:10" x14ac:dyDescent="0.3">
      <c r="A1935" s="10"/>
      <c r="B1935" s="7"/>
      <c r="C1935" s="20"/>
      <c r="D1935" s="8" t="str">
        <f>IF(C1935="",(""),(INDEX('Base de Datos'!A1918:B1925,(MATCH(Movimientos!C1935,'Base de Datos'!A1918:A1925,0)),(2))))</f>
        <v/>
      </c>
      <c r="E1935" s="8"/>
      <c r="F1935" s="8"/>
      <c r="G1935" s="8"/>
      <c r="H1935" s="4" t="str">
        <f t="shared" si="64"/>
        <v/>
      </c>
      <c r="I1935" s="5" t="str">
        <f t="shared" si="65"/>
        <v/>
      </c>
      <c r="J1935" s="8"/>
    </row>
    <row r="1936" spans="1:10" x14ac:dyDescent="0.3">
      <c r="A1936" s="10"/>
      <c r="B1936" s="7"/>
      <c r="C1936" s="20"/>
      <c r="D1936" s="8" t="str">
        <f>IF(C1936="",(""),(INDEX('Base de Datos'!A1919:B1926,(MATCH(Movimientos!C1936,'Base de Datos'!A1919:A1926,0)),(2))))</f>
        <v/>
      </c>
      <c r="E1936" s="8"/>
      <c r="F1936" s="8"/>
      <c r="G1936" s="8"/>
      <c r="H1936" s="4" t="str">
        <f t="shared" si="64"/>
        <v/>
      </c>
      <c r="I1936" s="5" t="str">
        <f t="shared" si="65"/>
        <v/>
      </c>
      <c r="J1936" s="8"/>
    </row>
    <row r="1937" spans="1:10" x14ac:dyDescent="0.3">
      <c r="A1937" s="10"/>
      <c r="B1937" s="7"/>
      <c r="C1937" s="20"/>
      <c r="D1937" s="8" t="str">
        <f>IF(C1937="",(""),(INDEX('Base de Datos'!A1920:B1927,(MATCH(Movimientos!C1937,'Base de Datos'!A1920:A1927,0)),(2))))</f>
        <v/>
      </c>
      <c r="E1937" s="8"/>
      <c r="F1937" s="8"/>
      <c r="G1937" s="8"/>
      <c r="H1937" s="4" t="str">
        <f t="shared" si="64"/>
        <v/>
      </c>
      <c r="I1937" s="5" t="str">
        <f t="shared" si="65"/>
        <v/>
      </c>
      <c r="J1937" s="8"/>
    </row>
    <row r="1938" spans="1:10" x14ac:dyDescent="0.3">
      <c r="A1938" s="10"/>
      <c r="B1938" s="7"/>
      <c r="C1938" s="20"/>
      <c r="D1938" s="8" t="str">
        <f>IF(C1938="",(""),(INDEX('Base de Datos'!A1921:B1928,(MATCH(Movimientos!C1938,'Base de Datos'!A1921:A1928,0)),(2))))</f>
        <v/>
      </c>
      <c r="E1938" s="8"/>
      <c r="F1938" s="8"/>
      <c r="G1938" s="8"/>
      <c r="H1938" s="4" t="str">
        <f t="shared" si="64"/>
        <v/>
      </c>
      <c r="I1938" s="5" t="str">
        <f t="shared" si="65"/>
        <v/>
      </c>
      <c r="J1938" s="8"/>
    </row>
    <row r="1939" spans="1:10" x14ac:dyDescent="0.3">
      <c r="A1939" s="10"/>
      <c r="B1939" s="7"/>
      <c r="C1939" s="20"/>
      <c r="D1939" s="8" t="str">
        <f>IF(C1939="",(""),(INDEX('Base de Datos'!A1922:B1929,(MATCH(Movimientos!C1939,'Base de Datos'!A1922:A1929,0)),(2))))</f>
        <v/>
      </c>
      <c r="E1939" s="8"/>
      <c r="F1939" s="8"/>
      <c r="G1939" s="8"/>
      <c r="H1939" s="4" t="str">
        <f t="shared" si="64"/>
        <v/>
      </c>
      <c r="I1939" s="5" t="str">
        <f t="shared" si="65"/>
        <v/>
      </c>
      <c r="J1939" s="8"/>
    </row>
    <row r="1940" spans="1:10" x14ac:dyDescent="0.3">
      <c r="A1940" s="10"/>
      <c r="B1940" s="7"/>
      <c r="C1940" s="20"/>
      <c r="D1940" s="8" t="str">
        <f>IF(C1940="",(""),(INDEX('Base de Datos'!A1923:B1930,(MATCH(Movimientos!C1940,'Base de Datos'!A1923:A1930,0)),(2))))</f>
        <v/>
      </c>
      <c r="E1940" s="8"/>
      <c r="F1940" s="8"/>
      <c r="G1940" s="8"/>
      <c r="H1940" s="4" t="str">
        <f t="shared" si="64"/>
        <v/>
      </c>
      <c r="I1940" s="5" t="str">
        <f t="shared" si="65"/>
        <v/>
      </c>
      <c r="J1940" s="8"/>
    </row>
    <row r="1941" spans="1:10" x14ac:dyDescent="0.3">
      <c r="A1941" s="10"/>
      <c r="B1941" s="7"/>
      <c r="C1941" s="20"/>
      <c r="D1941" s="8" t="str">
        <f>IF(C1941="",(""),(INDEX('Base de Datos'!A1924:B1931,(MATCH(Movimientos!C1941,'Base de Datos'!A1924:A1931,0)),(2))))</f>
        <v/>
      </c>
      <c r="E1941" s="8"/>
      <c r="F1941" s="8"/>
      <c r="G1941" s="8"/>
      <c r="H1941" s="4" t="str">
        <f t="shared" si="64"/>
        <v/>
      </c>
      <c r="I1941" s="5" t="str">
        <f t="shared" si="65"/>
        <v/>
      </c>
      <c r="J1941" s="8"/>
    </row>
    <row r="1942" spans="1:10" x14ac:dyDescent="0.3">
      <c r="A1942" s="10"/>
      <c r="B1942" s="7"/>
      <c r="C1942" s="20"/>
      <c r="D1942" s="8" t="str">
        <f>IF(C1942="",(""),(INDEX('Base de Datos'!A1925:B1932,(MATCH(Movimientos!C1942,'Base de Datos'!A1925:A1932,0)),(2))))</f>
        <v/>
      </c>
      <c r="E1942" s="8"/>
      <c r="F1942" s="8"/>
      <c r="G1942" s="8"/>
      <c r="H1942" s="4" t="str">
        <f t="shared" si="64"/>
        <v/>
      </c>
      <c r="I1942" s="5" t="str">
        <f t="shared" si="65"/>
        <v/>
      </c>
      <c r="J1942" s="8"/>
    </row>
    <row r="1943" spans="1:10" x14ac:dyDescent="0.3">
      <c r="A1943" s="10"/>
      <c r="B1943" s="7"/>
      <c r="C1943" s="20"/>
      <c r="D1943" s="8" t="str">
        <f>IF(C1943="",(""),(INDEX('Base de Datos'!A1926:B1933,(MATCH(Movimientos!C1943,'Base de Datos'!A1926:A1933,0)),(2))))</f>
        <v/>
      </c>
      <c r="E1943" s="8"/>
      <c r="F1943" s="8"/>
      <c r="G1943" s="8"/>
      <c r="H1943" s="4" t="str">
        <f t="shared" si="64"/>
        <v/>
      </c>
      <c r="I1943" s="5" t="str">
        <f t="shared" si="65"/>
        <v/>
      </c>
      <c r="J1943" s="8"/>
    </row>
    <row r="1944" spans="1:10" x14ac:dyDescent="0.3">
      <c r="A1944" s="10"/>
      <c r="B1944" s="7"/>
      <c r="C1944" s="20"/>
      <c r="D1944" s="8" t="str">
        <f>IF(C1944="",(""),(INDEX('Base de Datos'!A1927:B1934,(MATCH(Movimientos!C1944,'Base de Datos'!A1927:A1934,0)),(2))))</f>
        <v/>
      </c>
      <c r="E1944" s="8"/>
      <c r="F1944" s="8"/>
      <c r="G1944" s="8"/>
      <c r="H1944" s="4" t="str">
        <f t="shared" si="64"/>
        <v/>
      </c>
      <c r="I1944" s="5" t="str">
        <f t="shared" si="65"/>
        <v/>
      </c>
      <c r="J1944" s="8"/>
    </row>
    <row r="1945" spans="1:10" x14ac:dyDescent="0.3">
      <c r="A1945" s="10"/>
      <c r="B1945" s="7"/>
      <c r="C1945" s="20"/>
      <c r="D1945" s="8" t="str">
        <f>IF(C1945="",(""),(INDEX('Base de Datos'!A1928:B1935,(MATCH(Movimientos!C1945,'Base de Datos'!A1928:A1935,0)),(2))))</f>
        <v/>
      </c>
      <c r="E1945" s="8"/>
      <c r="F1945" s="8"/>
      <c r="G1945" s="8"/>
      <c r="H1945" s="4" t="str">
        <f t="shared" si="64"/>
        <v/>
      </c>
      <c r="I1945" s="5" t="str">
        <f t="shared" si="65"/>
        <v/>
      </c>
      <c r="J1945" s="8"/>
    </row>
    <row r="1946" spans="1:10" x14ac:dyDescent="0.3">
      <c r="A1946" s="10"/>
      <c r="B1946" s="7"/>
      <c r="C1946" s="20"/>
      <c r="D1946" s="8" t="str">
        <f>IF(C1946="",(""),(INDEX('Base de Datos'!A1929:B1936,(MATCH(Movimientos!C1946,'Base de Datos'!A1929:A1936,0)),(2))))</f>
        <v/>
      </c>
      <c r="E1946" s="8"/>
      <c r="F1946" s="8"/>
      <c r="G1946" s="8"/>
      <c r="H1946" s="4" t="str">
        <f t="shared" si="64"/>
        <v/>
      </c>
      <c r="I1946" s="5" t="str">
        <f t="shared" si="65"/>
        <v/>
      </c>
      <c r="J1946" s="8"/>
    </row>
    <row r="1947" spans="1:10" x14ac:dyDescent="0.3">
      <c r="A1947" s="10"/>
      <c r="B1947" s="7"/>
      <c r="C1947" s="20"/>
      <c r="D1947" s="8" t="str">
        <f>IF(C1947="",(""),(INDEX('Base de Datos'!A1930:B1937,(MATCH(Movimientos!C1947,'Base de Datos'!A1930:A1937,0)),(2))))</f>
        <v/>
      </c>
      <c r="E1947" s="8"/>
      <c r="F1947" s="8"/>
      <c r="G1947" s="8"/>
      <c r="H1947" s="4" t="str">
        <f t="shared" si="64"/>
        <v/>
      </c>
      <c r="I1947" s="5" t="str">
        <f t="shared" si="65"/>
        <v/>
      </c>
      <c r="J1947" s="8"/>
    </row>
    <row r="1948" spans="1:10" x14ac:dyDescent="0.3">
      <c r="A1948" s="10"/>
      <c r="B1948" s="7"/>
      <c r="C1948" s="20"/>
      <c r="D1948" s="8" t="str">
        <f>IF(C1948="",(""),(INDEX('Base de Datos'!A1931:B1938,(MATCH(Movimientos!C1948,'Base de Datos'!A1931:A1938,0)),(2))))</f>
        <v/>
      </c>
      <c r="E1948" s="8"/>
      <c r="F1948" s="8"/>
      <c r="G1948" s="8"/>
      <c r="H1948" s="4" t="str">
        <f t="shared" si="64"/>
        <v/>
      </c>
      <c r="I1948" s="5" t="str">
        <f t="shared" si="65"/>
        <v/>
      </c>
      <c r="J1948" s="8"/>
    </row>
    <row r="1949" spans="1:10" x14ac:dyDescent="0.3">
      <c r="A1949" s="10"/>
      <c r="B1949" s="7"/>
      <c r="C1949" s="20"/>
      <c r="D1949" s="8" t="str">
        <f>IF(C1949="",(""),(INDEX('Base de Datos'!A1932:B1939,(MATCH(Movimientos!C1949,'Base de Datos'!A1932:A1939,0)),(2))))</f>
        <v/>
      </c>
      <c r="E1949" s="8"/>
      <c r="F1949" s="8"/>
      <c r="G1949" s="8"/>
      <c r="H1949" s="4" t="str">
        <f t="shared" si="64"/>
        <v/>
      </c>
      <c r="I1949" s="5" t="str">
        <f t="shared" si="65"/>
        <v/>
      </c>
      <c r="J1949" s="8"/>
    </row>
    <row r="1950" spans="1:10" x14ac:dyDescent="0.3">
      <c r="A1950" s="10"/>
      <c r="B1950" s="7"/>
      <c r="C1950" s="20"/>
      <c r="D1950" s="8" t="str">
        <f>IF(C1950="",(""),(INDEX('Base de Datos'!A1933:B1940,(MATCH(Movimientos!C1950,'Base de Datos'!A1933:A1940,0)),(2))))</f>
        <v/>
      </c>
      <c r="E1950" s="8"/>
      <c r="F1950" s="8"/>
      <c r="G1950" s="8"/>
      <c r="H1950" s="4" t="str">
        <f t="shared" si="64"/>
        <v/>
      </c>
      <c r="I1950" s="5" t="str">
        <f t="shared" si="65"/>
        <v/>
      </c>
      <c r="J1950" s="8"/>
    </row>
    <row r="1951" spans="1:10" x14ac:dyDescent="0.3">
      <c r="A1951" s="10"/>
      <c r="B1951" s="7"/>
      <c r="C1951" s="20"/>
      <c r="D1951" s="8" t="str">
        <f>IF(C1951="",(""),(INDEX('Base de Datos'!A1934:B1941,(MATCH(Movimientos!C1951,'Base de Datos'!A1934:A1941,0)),(2))))</f>
        <v/>
      </c>
      <c r="E1951" s="8"/>
      <c r="F1951" s="8"/>
      <c r="G1951" s="8"/>
      <c r="H1951" s="4" t="str">
        <f t="shared" si="64"/>
        <v/>
      </c>
      <c r="I1951" s="5" t="str">
        <f t="shared" si="65"/>
        <v/>
      </c>
      <c r="J1951" s="8"/>
    </row>
    <row r="1952" spans="1:10" x14ac:dyDescent="0.3">
      <c r="A1952" s="10"/>
      <c r="B1952" s="7"/>
      <c r="C1952" s="20"/>
      <c r="D1952" s="8" t="str">
        <f>IF(C1952="",(""),(INDEX('Base de Datos'!A1935:B1942,(MATCH(Movimientos!C1952,'Base de Datos'!A1935:A1942,0)),(2))))</f>
        <v/>
      </c>
      <c r="E1952" s="8"/>
      <c r="F1952" s="8"/>
      <c r="G1952" s="8"/>
      <c r="H1952" s="4" t="str">
        <f t="shared" si="64"/>
        <v/>
      </c>
      <c r="I1952" s="5" t="str">
        <f t="shared" si="65"/>
        <v/>
      </c>
      <c r="J1952" s="8"/>
    </row>
    <row r="1953" spans="1:10" x14ac:dyDescent="0.3">
      <c r="A1953" s="10"/>
      <c r="B1953" s="7"/>
      <c r="C1953" s="20"/>
      <c r="D1953" s="8" t="str">
        <f>IF(C1953="",(""),(INDEX('Base de Datos'!A1936:B1943,(MATCH(Movimientos!C1953,'Base de Datos'!A1936:A1943,0)),(2))))</f>
        <v/>
      </c>
      <c r="E1953" s="8"/>
      <c r="F1953" s="8"/>
      <c r="G1953" s="8"/>
      <c r="H1953" s="4" t="str">
        <f t="shared" si="64"/>
        <v/>
      </c>
      <c r="I1953" s="5" t="str">
        <f t="shared" si="65"/>
        <v/>
      </c>
      <c r="J1953" s="8"/>
    </row>
    <row r="1954" spans="1:10" x14ac:dyDescent="0.3">
      <c r="A1954" s="10"/>
      <c r="B1954" s="7"/>
      <c r="C1954" s="20"/>
      <c r="D1954" s="8" t="str">
        <f>IF(C1954="",(""),(INDEX('Base de Datos'!A1937:B1944,(MATCH(Movimientos!C1954,'Base de Datos'!A1937:A1944,0)),(2))))</f>
        <v/>
      </c>
      <c r="E1954" s="8"/>
      <c r="F1954" s="8"/>
      <c r="G1954" s="8"/>
      <c r="H1954" s="4" t="str">
        <f t="shared" si="64"/>
        <v/>
      </c>
      <c r="I1954" s="5" t="str">
        <f t="shared" si="65"/>
        <v/>
      </c>
      <c r="J1954" s="8"/>
    </row>
    <row r="1955" spans="1:10" x14ac:dyDescent="0.3">
      <c r="A1955" s="10"/>
      <c r="B1955" s="7"/>
      <c r="C1955" s="20"/>
      <c r="D1955" s="8" t="str">
        <f>IF(C1955="",(""),(INDEX('Base de Datos'!A1938:B1945,(MATCH(Movimientos!C1955,'Base de Datos'!A1938:A1945,0)),(2))))</f>
        <v/>
      </c>
      <c r="E1955" s="8"/>
      <c r="F1955" s="8"/>
      <c r="G1955" s="8"/>
      <c r="H1955" s="4" t="str">
        <f t="shared" si="64"/>
        <v/>
      </c>
      <c r="I1955" s="5" t="str">
        <f t="shared" si="65"/>
        <v/>
      </c>
      <c r="J1955" s="8"/>
    </row>
    <row r="1956" spans="1:10" x14ac:dyDescent="0.3">
      <c r="A1956" s="10"/>
      <c r="B1956" s="7"/>
      <c r="C1956" s="20"/>
      <c r="D1956" s="8" t="str">
        <f>IF(C1956="",(""),(INDEX('Base de Datos'!A1939:B1946,(MATCH(Movimientos!C1956,'Base de Datos'!A1939:A1946,0)),(2))))</f>
        <v/>
      </c>
      <c r="E1956" s="8"/>
      <c r="F1956" s="8"/>
      <c r="G1956" s="8"/>
      <c r="H1956" s="4" t="str">
        <f t="shared" si="64"/>
        <v/>
      </c>
      <c r="I1956" s="5" t="str">
        <f t="shared" si="65"/>
        <v/>
      </c>
      <c r="J1956" s="8"/>
    </row>
    <row r="1957" spans="1:10" x14ac:dyDescent="0.3">
      <c r="A1957" s="10"/>
      <c r="B1957" s="7"/>
      <c r="C1957" s="20"/>
      <c r="D1957" s="8" t="str">
        <f>IF(C1957="",(""),(INDEX('Base de Datos'!A1940:B1947,(MATCH(Movimientos!C1957,'Base de Datos'!A1940:A1947,0)),(2))))</f>
        <v/>
      </c>
      <c r="E1957" s="8"/>
      <c r="F1957" s="8"/>
      <c r="G1957" s="8"/>
      <c r="H1957" s="4" t="str">
        <f t="shared" si="64"/>
        <v/>
      </c>
      <c r="I1957" s="5" t="str">
        <f t="shared" si="65"/>
        <v/>
      </c>
      <c r="J1957" s="8"/>
    </row>
    <row r="1958" spans="1:10" x14ac:dyDescent="0.3">
      <c r="A1958" s="10"/>
      <c r="B1958" s="7"/>
      <c r="C1958" s="20"/>
      <c r="D1958" s="8" t="str">
        <f>IF(C1958="",(""),(INDEX('Base de Datos'!A1941:B1948,(MATCH(Movimientos!C1958,'Base de Datos'!A1941:A1948,0)),(2))))</f>
        <v/>
      </c>
      <c r="E1958" s="8"/>
      <c r="F1958" s="8"/>
      <c r="G1958" s="8"/>
      <c r="H1958" s="4" t="str">
        <f t="shared" ref="H1958:H2021" si="66">IF(A1958="",(""),(IF(B1958="Ingreso",(D1958),(""))))</f>
        <v/>
      </c>
      <c r="I1958" s="5" t="str">
        <f t="shared" ref="I1958:I2021" si="67">IF(A1958="",(""),(IF(B1958="Egreso",(D1958),(""))))</f>
        <v/>
      </c>
      <c r="J1958" s="8"/>
    </row>
    <row r="1959" spans="1:10" x14ac:dyDescent="0.3">
      <c r="A1959" s="10"/>
      <c r="B1959" s="7"/>
      <c r="C1959" s="20"/>
      <c r="D1959" s="8" t="str">
        <f>IF(C1959="",(""),(INDEX('Base de Datos'!A1942:B1949,(MATCH(Movimientos!C1959,'Base de Datos'!A1942:A1949,0)),(2))))</f>
        <v/>
      </c>
      <c r="E1959" s="8"/>
      <c r="F1959" s="8"/>
      <c r="G1959" s="8"/>
      <c r="H1959" s="4" t="str">
        <f t="shared" si="66"/>
        <v/>
      </c>
      <c r="I1959" s="5" t="str">
        <f t="shared" si="67"/>
        <v/>
      </c>
      <c r="J1959" s="8"/>
    </row>
    <row r="1960" spans="1:10" x14ac:dyDescent="0.3">
      <c r="A1960" s="10"/>
      <c r="B1960" s="7"/>
      <c r="C1960" s="20"/>
      <c r="D1960" s="8" t="str">
        <f>IF(C1960="",(""),(INDEX('Base de Datos'!A1943:B1950,(MATCH(Movimientos!C1960,'Base de Datos'!A1943:A1950,0)),(2))))</f>
        <v/>
      </c>
      <c r="E1960" s="8"/>
      <c r="F1960" s="8"/>
      <c r="G1960" s="8"/>
      <c r="H1960" s="4" t="str">
        <f t="shared" si="66"/>
        <v/>
      </c>
      <c r="I1960" s="5" t="str">
        <f t="shared" si="67"/>
        <v/>
      </c>
      <c r="J1960" s="8"/>
    </row>
    <row r="1961" spans="1:10" x14ac:dyDescent="0.3">
      <c r="A1961" s="10"/>
      <c r="B1961" s="7"/>
      <c r="C1961" s="20"/>
      <c r="D1961" s="8" t="str">
        <f>IF(C1961="",(""),(INDEX('Base de Datos'!A1944:B1951,(MATCH(Movimientos!C1961,'Base de Datos'!A1944:A1951,0)),(2))))</f>
        <v/>
      </c>
      <c r="E1961" s="8"/>
      <c r="F1961" s="8"/>
      <c r="G1961" s="8"/>
      <c r="H1961" s="4" t="str">
        <f t="shared" si="66"/>
        <v/>
      </c>
      <c r="I1961" s="5" t="str">
        <f t="shared" si="67"/>
        <v/>
      </c>
      <c r="J1961" s="8"/>
    </row>
    <row r="1962" spans="1:10" x14ac:dyDescent="0.3">
      <c r="A1962" s="10"/>
      <c r="B1962" s="7"/>
      <c r="C1962" s="20"/>
      <c r="D1962" s="8" t="str">
        <f>IF(C1962="",(""),(INDEX('Base de Datos'!A1945:B1952,(MATCH(Movimientos!C1962,'Base de Datos'!A1945:A1952,0)),(2))))</f>
        <v/>
      </c>
      <c r="E1962" s="8"/>
      <c r="F1962" s="8"/>
      <c r="G1962" s="8"/>
      <c r="H1962" s="4" t="str">
        <f t="shared" si="66"/>
        <v/>
      </c>
      <c r="I1962" s="5" t="str">
        <f t="shared" si="67"/>
        <v/>
      </c>
      <c r="J1962" s="8"/>
    </row>
    <row r="1963" spans="1:10" x14ac:dyDescent="0.3">
      <c r="A1963" s="10"/>
      <c r="B1963" s="7"/>
      <c r="C1963" s="20"/>
      <c r="D1963" s="8" t="str">
        <f>IF(C1963="",(""),(INDEX('Base de Datos'!A1946:B1953,(MATCH(Movimientos!C1963,'Base de Datos'!A1946:A1953,0)),(2))))</f>
        <v/>
      </c>
      <c r="E1963" s="8"/>
      <c r="F1963" s="8"/>
      <c r="G1963" s="8"/>
      <c r="H1963" s="4" t="str">
        <f t="shared" si="66"/>
        <v/>
      </c>
      <c r="I1963" s="5" t="str">
        <f t="shared" si="67"/>
        <v/>
      </c>
      <c r="J1963" s="8"/>
    </row>
    <row r="1964" spans="1:10" x14ac:dyDescent="0.3">
      <c r="A1964" s="10"/>
      <c r="B1964" s="7"/>
      <c r="C1964" s="20"/>
      <c r="D1964" s="8" t="str">
        <f>IF(C1964="",(""),(INDEX('Base de Datos'!A1947:B1954,(MATCH(Movimientos!C1964,'Base de Datos'!A1947:A1954,0)),(2))))</f>
        <v/>
      </c>
      <c r="E1964" s="8"/>
      <c r="F1964" s="8"/>
      <c r="G1964" s="8"/>
      <c r="H1964" s="4" t="str">
        <f t="shared" si="66"/>
        <v/>
      </c>
      <c r="I1964" s="5" t="str">
        <f t="shared" si="67"/>
        <v/>
      </c>
      <c r="J1964" s="8"/>
    </row>
    <row r="1965" spans="1:10" x14ac:dyDescent="0.3">
      <c r="A1965" s="10"/>
      <c r="B1965" s="7"/>
      <c r="C1965" s="20"/>
      <c r="D1965" s="8" t="str">
        <f>IF(C1965="",(""),(INDEX('Base de Datos'!A1948:B1955,(MATCH(Movimientos!C1965,'Base de Datos'!A1948:A1955,0)),(2))))</f>
        <v/>
      </c>
      <c r="E1965" s="8"/>
      <c r="F1965" s="8"/>
      <c r="G1965" s="8"/>
      <c r="H1965" s="4" t="str">
        <f t="shared" si="66"/>
        <v/>
      </c>
      <c r="I1965" s="5" t="str">
        <f t="shared" si="67"/>
        <v/>
      </c>
      <c r="J1965" s="8"/>
    </row>
    <row r="1966" spans="1:10" x14ac:dyDescent="0.3">
      <c r="A1966" s="10"/>
      <c r="B1966" s="7"/>
      <c r="C1966" s="20"/>
      <c r="D1966" s="8" t="str">
        <f>IF(C1966="",(""),(INDEX('Base de Datos'!A1949:B1956,(MATCH(Movimientos!C1966,'Base de Datos'!A1949:A1956,0)),(2))))</f>
        <v/>
      </c>
      <c r="E1966" s="8"/>
      <c r="F1966" s="8"/>
      <c r="G1966" s="8"/>
      <c r="H1966" s="4" t="str">
        <f t="shared" si="66"/>
        <v/>
      </c>
      <c r="I1966" s="5" t="str">
        <f t="shared" si="67"/>
        <v/>
      </c>
      <c r="J1966" s="8"/>
    </row>
    <row r="1967" spans="1:10" x14ac:dyDescent="0.3">
      <c r="A1967" s="10"/>
      <c r="B1967" s="7"/>
      <c r="C1967" s="20"/>
      <c r="D1967" s="8" t="str">
        <f>IF(C1967="",(""),(INDEX('Base de Datos'!A1950:B1957,(MATCH(Movimientos!C1967,'Base de Datos'!A1950:A1957,0)),(2))))</f>
        <v/>
      </c>
      <c r="E1967" s="8"/>
      <c r="F1967" s="8"/>
      <c r="G1967" s="8"/>
      <c r="H1967" s="4" t="str">
        <f t="shared" si="66"/>
        <v/>
      </c>
      <c r="I1967" s="5" t="str">
        <f t="shared" si="67"/>
        <v/>
      </c>
      <c r="J1967" s="8"/>
    </row>
    <row r="1968" spans="1:10" x14ac:dyDescent="0.3">
      <c r="A1968" s="10"/>
      <c r="B1968" s="7"/>
      <c r="C1968" s="20"/>
      <c r="D1968" s="8" t="str">
        <f>IF(C1968="",(""),(INDEX('Base de Datos'!A1951:B1958,(MATCH(Movimientos!C1968,'Base de Datos'!A1951:A1958,0)),(2))))</f>
        <v/>
      </c>
      <c r="E1968" s="8"/>
      <c r="F1968" s="8"/>
      <c r="G1968" s="8"/>
      <c r="H1968" s="4" t="str">
        <f t="shared" si="66"/>
        <v/>
      </c>
      <c r="I1968" s="5" t="str">
        <f t="shared" si="67"/>
        <v/>
      </c>
      <c r="J1968" s="8"/>
    </row>
    <row r="1969" spans="1:10" x14ac:dyDescent="0.3">
      <c r="A1969" s="10"/>
      <c r="B1969" s="7"/>
      <c r="C1969" s="20"/>
      <c r="D1969" s="8" t="str">
        <f>IF(C1969="",(""),(INDEX('Base de Datos'!A1952:B1959,(MATCH(Movimientos!C1969,'Base de Datos'!A1952:A1959,0)),(2))))</f>
        <v/>
      </c>
      <c r="E1969" s="8"/>
      <c r="F1969" s="8"/>
      <c r="G1969" s="8"/>
      <c r="H1969" s="4" t="str">
        <f t="shared" si="66"/>
        <v/>
      </c>
      <c r="I1969" s="5" t="str">
        <f t="shared" si="67"/>
        <v/>
      </c>
      <c r="J1969" s="8"/>
    </row>
    <row r="1970" spans="1:10" x14ac:dyDescent="0.3">
      <c r="A1970" s="10"/>
      <c r="B1970" s="7"/>
      <c r="C1970" s="20"/>
      <c r="D1970" s="8" t="str">
        <f>IF(C1970="",(""),(INDEX('Base de Datos'!A1953:B1960,(MATCH(Movimientos!C1970,'Base de Datos'!A1953:A1960,0)),(2))))</f>
        <v/>
      </c>
      <c r="E1970" s="8"/>
      <c r="F1970" s="8"/>
      <c r="G1970" s="8"/>
      <c r="H1970" s="4" t="str">
        <f t="shared" si="66"/>
        <v/>
      </c>
      <c r="I1970" s="5" t="str">
        <f t="shared" si="67"/>
        <v/>
      </c>
      <c r="J1970" s="8"/>
    </row>
    <row r="1971" spans="1:10" x14ac:dyDescent="0.3">
      <c r="A1971" s="10"/>
      <c r="B1971" s="7"/>
      <c r="C1971" s="20"/>
      <c r="D1971" s="8" t="str">
        <f>IF(C1971="",(""),(INDEX('Base de Datos'!A1954:B1961,(MATCH(Movimientos!C1971,'Base de Datos'!A1954:A1961,0)),(2))))</f>
        <v/>
      </c>
      <c r="E1971" s="8"/>
      <c r="F1971" s="8"/>
      <c r="G1971" s="8"/>
      <c r="H1971" s="4" t="str">
        <f t="shared" si="66"/>
        <v/>
      </c>
      <c r="I1971" s="5" t="str">
        <f t="shared" si="67"/>
        <v/>
      </c>
      <c r="J1971" s="8"/>
    </row>
    <row r="1972" spans="1:10" x14ac:dyDescent="0.3">
      <c r="A1972" s="10"/>
      <c r="B1972" s="7"/>
      <c r="C1972" s="20"/>
      <c r="D1972" s="8" t="str">
        <f>IF(C1972="",(""),(INDEX('Base de Datos'!A1955:B1962,(MATCH(Movimientos!C1972,'Base de Datos'!A1955:A1962,0)),(2))))</f>
        <v/>
      </c>
      <c r="E1972" s="8"/>
      <c r="F1972" s="8"/>
      <c r="G1972" s="8"/>
      <c r="H1972" s="4" t="str">
        <f t="shared" si="66"/>
        <v/>
      </c>
      <c r="I1972" s="5" t="str">
        <f t="shared" si="67"/>
        <v/>
      </c>
      <c r="J1972" s="8"/>
    </row>
    <row r="1973" spans="1:10" x14ac:dyDescent="0.3">
      <c r="A1973" s="10"/>
      <c r="B1973" s="7"/>
      <c r="C1973" s="20"/>
      <c r="D1973" s="8" t="str">
        <f>IF(C1973="",(""),(INDEX('Base de Datos'!A1956:B1963,(MATCH(Movimientos!C1973,'Base de Datos'!A1956:A1963,0)),(2))))</f>
        <v/>
      </c>
      <c r="E1973" s="8"/>
      <c r="F1973" s="8"/>
      <c r="G1973" s="8"/>
      <c r="H1973" s="4" t="str">
        <f t="shared" si="66"/>
        <v/>
      </c>
      <c r="I1973" s="5" t="str">
        <f t="shared" si="67"/>
        <v/>
      </c>
      <c r="J1973" s="8"/>
    </row>
    <row r="1974" spans="1:10" x14ac:dyDescent="0.3">
      <c r="A1974" s="10"/>
      <c r="B1974" s="7"/>
      <c r="C1974" s="20"/>
      <c r="D1974" s="8" t="str">
        <f>IF(C1974="",(""),(INDEX('Base de Datos'!A1957:B1964,(MATCH(Movimientos!C1974,'Base de Datos'!A1957:A1964,0)),(2))))</f>
        <v/>
      </c>
      <c r="E1974" s="8"/>
      <c r="F1974" s="8"/>
      <c r="G1974" s="8"/>
      <c r="H1974" s="4" t="str">
        <f t="shared" si="66"/>
        <v/>
      </c>
      <c r="I1974" s="5" t="str">
        <f t="shared" si="67"/>
        <v/>
      </c>
      <c r="J1974" s="8"/>
    </row>
    <row r="1975" spans="1:10" x14ac:dyDescent="0.3">
      <c r="A1975" s="10"/>
      <c r="B1975" s="7"/>
      <c r="C1975" s="20"/>
      <c r="D1975" s="8" t="str">
        <f>IF(C1975="",(""),(INDEX('Base de Datos'!A1958:B1965,(MATCH(Movimientos!C1975,'Base de Datos'!A1958:A1965,0)),(2))))</f>
        <v/>
      </c>
      <c r="E1975" s="8"/>
      <c r="F1975" s="8"/>
      <c r="G1975" s="8"/>
      <c r="H1975" s="4" t="str">
        <f t="shared" si="66"/>
        <v/>
      </c>
      <c r="I1975" s="5" t="str">
        <f t="shared" si="67"/>
        <v/>
      </c>
      <c r="J1975" s="8"/>
    </row>
    <row r="1976" spans="1:10" x14ac:dyDescent="0.3">
      <c r="A1976" s="10"/>
      <c r="B1976" s="7"/>
      <c r="C1976" s="20"/>
      <c r="D1976" s="8" t="str">
        <f>IF(C1976="",(""),(INDEX('Base de Datos'!A1959:B1966,(MATCH(Movimientos!C1976,'Base de Datos'!A1959:A1966,0)),(2))))</f>
        <v/>
      </c>
      <c r="E1976" s="8"/>
      <c r="F1976" s="8"/>
      <c r="G1976" s="8"/>
      <c r="H1976" s="4" t="str">
        <f t="shared" si="66"/>
        <v/>
      </c>
      <c r="I1976" s="5" t="str">
        <f t="shared" si="67"/>
        <v/>
      </c>
      <c r="J1976" s="8"/>
    </row>
    <row r="1977" spans="1:10" x14ac:dyDescent="0.3">
      <c r="A1977" s="10"/>
      <c r="B1977" s="7"/>
      <c r="C1977" s="20"/>
      <c r="D1977" s="8" t="str">
        <f>IF(C1977="",(""),(INDEX('Base de Datos'!A1960:B1967,(MATCH(Movimientos!C1977,'Base de Datos'!A1960:A1967,0)),(2))))</f>
        <v/>
      </c>
      <c r="E1977" s="8"/>
      <c r="F1977" s="8"/>
      <c r="G1977" s="8"/>
      <c r="H1977" s="4" t="str">
        <f t="shared" si="66"/>
        <v/>
      </c>
      <c r="I1977" s="5" t="str">
        <f t="shared" si="67"/>
        <v/>
      </c>
      <c r="J1977" s="8"/>
    </row>
    <row r="1978" spans="1:10" x14ac:dyDescent="0.3">
      <c r="A1978" s="10"/>
      <c r="B1978" s="7"/>
      <c r="C1978" s="20"/>
      <c r="D1978" s="8" t="str">
        <f>IF(C1978="",(""),(INDEX('Base de Datos'!A1961:B1968,(MATCH(Movimientos!C1978,'Base de Datos'!A1961:A1968,0)),(2))))</f>
        <v/>
      </c>
      <c r="E1978" s="8"/>
      <c r="F1978" s="8"/>
      <c r="G1978" s="8"/>
      <c r="H1978" s="4" t="str">
        <f t="shared" si="66"/>
        <v/>
      </c>
      <c r="I1978" s="5" t="str">
        <f t="shared" si="67"/>
        <v/>
      </c>
      <c r="J1978" s="8"/>
    </row>
    <row r="1979" spans="1:10" x14ac:dyDescent="0.3">
      <c r="A1979" s="10"/>
      <c r="B1979" s="7"/>
      <c r="C1979" s="20"/>
      <c r="D1979" s="8" t="str">
        <f>IF(C1979="",(""),(INDEX('Base de Datos'!A1962:B1969,(MATCH(Movimientos!C1979,'Base de Datos'!A1962:A1969,0)),(2))))</f>
        <v/>
      </c>
      <c r="E1979" s="8"/>
      <c r="F1979" s="8"/>
      <c r="G1979" s="8"/>
      <c r="H1979" s="4" t="str">
        <f t="shared" si="66"/>
        <v/>
      </c>
      <c r="I1979" s="5" t="str">
        <f t="shared" si="67"/>
        <v/>
      </c>
      <c r="J1979" s="8"/>
    </row>
    <row r="1980" spans="1:10" x14ac:dyDescent="0.3">
      <c r="A1980" s="10"/>
      <c r="B1980" s="7"/>
      <c r="C1980" s="20"/>
      <c r="D1980" s="8" t="str">
        <f>IF(C1980="",(""),(INDEX('Base de Datos'!A1963:B1970,(MATCH(Movimientos!C1980,'Base de Datos'!A1963:A1970,0)),(2))))</f>
        <v/>
      </c>
      <c r="E1980" s="8"/>
      <c r="F1980" s="8"/>
      <c r="G1980" s="8"/>
      <c r="H1980" s="4" t="str">
        <f t="shared" si="66"/>
        <v/>
      </c>
      <c r="I1980" s="5" t="str">
        <f t="shared" si="67"/>
        <v/>
      </c>
      <c r="J1980" s="8"/>
    </row>
    <row r="1981" spans="1:10" x14ac:dyDescent="0.3">
      <c r="A1981" s="10"/>
      <c r="B1981" s="7"/>
      <c r="C1981" s="20"/>
      <c r="D1981" s="8" t="str">
        <f>IF(C1981="",(""),(INDEX('Base de Datos'!A1964:B1971,(MATCH(Movimientos!C1981,'Base de Datos'!A1964:A1971,0)),(2))))</f>
        <v/>
      </c>
      <c r="E1981" s="8"/>
      <c r="F1981" s="8"/>
      <c r="G1981" s="8"/>
      <c r="H1981" s="4" t="str">
        <f t="shared" si="66"/>
        <v/>
      </c>
      <c r="I1981" s="5" t="str">
        <f t="shared" si="67"/>
        <v/>
      </c>
      <c r="J1981" s="8"/>
    </row>
    <row r="1982" spans="1:10" x14ac:dyDescent="0.3">
      <c r="A1982" s="10"/>
      <c r="B1982" s="7"/>
      <c r="C1982" s="20"/>
      <c r="D1982" s="8" t="str">
        <f>IF(C1982="",(""),(INDEX('Base de Datos'!A1965:B1972,(MATCH(Movimientos!C1982,'Base de Datos'!A1965:A1972,0)),(2))))</f>
        <v/>
      </c>
      <c r="E1982" s="8"/>
      <c r="F1982" s="8"/>
      <c r="G1982" s="8"/>
      <c r="H1982" s="4" t="str">
        <f t="shared" si="66"/>
        <v/>
      </c>
      <c r="I1982" s="5" t="str">
        <f t="shared" si="67"/>
        <v/>
      </c>
      <c r="J1982" s="8"/>
    </row>
    <row r="1983" spans="1:10" x14ac:dyDescent="0.3">
      <c r="A1983" s="10"/>
      <c r="B1983" s="7"/>
      <c r="C1983" s="20"/>
      <c r="D1983" s="8" t="str">
        <f>IF(C1983="",(""),(INDEX('Base de Datos'!A1966:B1973,(MATCH(Movimientos!C1983,'Base de Datos'!A1966:A1973,0)),(2))))</f>
        <v/>
      </c>
      <c r="E1983" s="8"/>
      <c r="F1983" s="8"/>
      <c r="G1983" s="8"/>
      <c r="H1983" s="4" t="str">
        <f t="shared" si="66"/>
        <v/>
      </c>
      <c r="I1983" s="5" t="str">
        <f t="shared" si="67"/>
        <v/>
      </c>
      <c r="J1983" s="8"/>
    </row>
    <row r="1984" spans="1:10" x14ac:dyDescent="0.3">
      <c r="A1984" s="10"/>
      <c r="B1984" s="7"/>
      <c r="C1984" s="20"/>
      <c r="D1984" s="8" t="str">
        <f>IF(C1984="",(""),(INDEX('Base de Datos'!A1967:B1974,(MATCH(Movimientos!C1984,'Base de Datos'!A1967:A1974,0)),(2))))</f>
        <v/>
      </c>
      <c r="E1984" s="8"/>
      <c r="F1984" s="8"/>
      <c r="G1984" s="8"/>
      <c r="H1984" s="4" t="str">
        <f t="shared" si="66"/>
        <v/>
      </c>
      <c r="I1984" s="5" t="str">
        <f t="shared" si="67"/>
        <v/>
      </c>
      <c r="J1984" s="8"/>
    </row>
    <row r="1985" spans="1:10" x14ac:dyDescent="0.3">
      <c r="A1985" s="10"/>
      <c r="B1985" s="7"/>
      <c r="C1985" s="20"/>
      <c r="D1985" s="8" t="str">
        <f>IF(C1985="",(""),(INDEX('Base de Datos'!A1968:B1975,(MATCH(Movimientos!C1985,'Base de Datos'!A1968:A1975,0)),(2))))</f>
        <v/>
      </c>
      <c r="E1985" s="8"/>
      <c r="F1985" s="8"/>
      <c r="G1985" s="8"/>
      <c r="H1985" s="4" t="str">
        <f t="shared" si="66"/>
        <v/>
      </c>
      <c r="I1985" s="5" t="str">
        <f t="shared" si="67"/>
        <v/>
      </c>
      <c r="J1985" s="8"/>
    </row>
    <row r="1986" spans="1:10" x14ac:dyDescent="0.3">
      <c r="A1986" s="10"/>
      <c r="B1986" s="7"/>
      <c r="C1986" s="20"/>
      <c r="D1986" s="8" t="str">
        <f>IF(C1986="",(""),(INDEX('Base de Datos'!A1969:B1976,(MATCH(Movimientos!C1986,'Base de Datos'!A1969:A1976,0)),(2))))</f>
        <v/>
      </c>
      <c r="E1986" s="8"/>
      <c r="F1986" s="8"/>
      <c r="G1986" s="8"/>
      <c r="H1986" s="4" t="str">
        <f t="shared" si="66"/>
        <v/>
      </c>
      <c r="I1986" s="5" t="str">
        <f t="shared" si="67"/>
        <v/>
      </c>
      <c r="J1986" s="8"/>
    </row>
    <row r="1987" spans="1:10" x14ac:dyDescent="0.3">
      <c r="A1987" s="10"/>
      <c r="B1987" s="7"/>
      <c r="C1987" s="20"/>
      <c r="D1987" s="8" t="str">
        <f>IF(C1987="",(""),(INDEX('Base de Datos'!A1970:B1977,(MATCH(Movimientos!C1987,'Base de Datos'!A1970:A1977,0)),(2))))</f>
        <v/>
      </c>
      <c r="E1987" s="8"/>
      <c r="F1987" s="8"/>
      <c r="G1987" s="8"/>
      <c r="H1987" s="4" t="str">
        <f t="shared" si="66"/>
        <v/>
      </c>
      <c r="I1987" s="5" t="str">
        <f t="shared" si="67"/>
        <v/>
      </c>
      <c r="J1987" s="8"/>
    </row>
    <row r="1988" spans="1:10" x14ac:dyDescent="0.3">
      <c r="A1988" s="10"/>
      <c r="B1988" s="7"/>
      <c r="C1988" s="20"/>
      <c r="D1988" s="8" t="str">
        <f>IF(C1988="",(""),(INDEX('Base de Datos'!A1971:B1978,(MATCH(Movimientos!C1988,'Base de Datos'!A1971:A1978,0)),(2))))</f>
        <v/>
      </c>
      <c r="E1988" s="8"/>
      <c r="F1988" s="8"/>
      <c r="G1988" s="8"/>
      <c r="H1988" s="4" t="str">
        <f t="shared" si="66"/>
        <v/>
      </c>
      <c r="I1988" s="5" t="str">
        <f t="shared" si="67"/>
        <v/>
      </c>
      <c r="J1988" s="8"/>
    </row>
    <row r="1989" spans="1:10" x14ac:dyDescent="0.3">
      <c r="A1989" s="10"/>
      <c r="B1989" s="7"/>
      <c r="C1989" s="20"/>
      <c r="D1989" s="8" t="str">
        <f>IF(C1989="",(""),(INDEX('Base de Datos'!A1972:B1979,(MATCH(Movimientos!C1989,'Base de Datos'!A1972:A1979,0)),(2))))</f>
        <v/>
      </c>
      <c r="E1989" s="8"/>
      <c r="F1989" s="8"/>
      <c r="G1989" s="8"/>
      <c r="H1989" s="4" t="str">
        <f t="shared" si="66"/>
        <v/>
      </c>
      <c r="I1989" s="5" t="str">
        <f t="shared" si="67"/>
        <v/>
      </c>
      <c r="J1989" s="8"/>
    </row>
    <row r="1990" spans="1:10" x14ac:dyDescent="0.3">
      <c r="A1990" s="10"/>
      <c r="B1990" s="7"/>
      <c r="C1990" s="20"/>
      <c r="D1990" s="8" t="str">
        <f>IF(C1990="",(""),(INDEX('Base de Datos'!A1973:B1980,(MATCH(Movimientos!C1990,'Base de Datos'!A1973:A1980,0)),(2))))</f>
        <v/>
      </c>
      <c r="E1990" s="8"/>
      <c r="F1990" s="8"/>
      <c r="G1990" s="8"/>
      <c r="H1990" s="4" t="str">
        <f t="shared" si="66"/>
        <v/>
      </c>
      <c r="I1990" s="5" t="str">
        <f t="shared" si="67"/>
        <v/>
      </c>
      <c r="J1990" s="8"/>
    </row>
    <row r="1991" spans="1:10" x14ac:dyDescent="0.3">
      <c r="A1991" s="10"/>
      <c r="B1991" s="7"/>
      <c r="C1991" s="20"/>
      <c r="D1991" s="8" t="str">
        <f>IF(C1991="",(""),(INDEX('Base de Datos'!A1974:B1981,(MATCH(Movimientos!C1991,'Base de Datos'!A1974:A1981,0)),(2))))</f>
        <v/>
      </c>
      <c r="E1991" s="8"/>
      <c r="F1991" s="8"/>
      <c r="G1991" s="8"/>
      <c r="H1991" s="4" t="str">
        <f t="shared" si="66"/>
        <v/>
      </c>
      <c r="I1991" s="5" t="str">
        <f t="shared" si="67"/>
        <v/>
      </c>
      <c r="J1991" s="8"/>
    </row>
    <row r="1992" spans="1:10" x14ac:dyDescent="0.3">
      <c r="A1992" s="10"/>
      <c r="B1992" s="7"/>
      <c r="C1992" s="20"/>
      <c r="D1992" s="8" t="str">
        <f>IF(C1992="",(""),(INDEX('Base de Datos'!A1975:B1982,(MATCH(Movimientos!C1992,'Base de Datos'!A1975:A1982,0)),(2))))</f>
        <v/>
      </c>
      <c r="E1992" s="8"/>
      <c r="F1992" s="8"/>
      <c r="G1992" s="8"/>
      <c r="H1992" s="4" t="str">
        <f t="shared" si="66"/>
        <v/>
      </c>
      <c r="I1992" s="5" t="str">
        <f t="shared" si="67"/>
        <v/>
      </c>
      <c r="J1992" s="8"/>
    </row>
    <row r="1993" spans="1:10" x14ac:dyDescent="0.3">
      <c r="A1993" s="10"/>
      <c r="B1993" s="7"/>
      <c r="C1993" s="20"/>
      <c r="D1993" s="8" t="str">
        <f>IF(C1993="",(""),(INDEX('Base de Datos'!A1976:B1983,(MATCH(Movimientos!C1993,'Base de Datos'!A1976:A1983,0)),(2))))</f>
        <v/>
      </c>
      <c r="E1993" s="8"/>
      <c r="F1993" s="8"/>
      <c r="G1993" s="8"/>
      <c r="H1993" s="4" t="str">
        <f t="shared" si="66"/>
        <v/>
      </c>
      <c r="I1993" s="5" t="str">
        <f t="shared" si="67"/>
        <v/>
      </c>
      <c r="J1993" s="8"/>
    </row>
    <row r="1994" spans="1:10" x14ac:dyDescent="0.3">
      <c r="A1994" s="10"/>
      <c r="B1994" s="7"/>
      <c r="C1994" s="20"/>
      <c r="D1994" s="8" t="str">
        <f>IF(C1994="",(""),(INDEX('Base de Datos'!A1977:B1984,(MATCH(Movimientos!C1994,'Base de Datos'!A1977:A1984,0)),(2))))</f>
        <v/>
      </c>
      <c r="E1994" s="8"/>
      <c r="F1994" s="8"/>
      <c r="G1994" s="8"/>
      <c r="H1994" s="4" t="str">
        <f t="shared" si="66"/>
        <v/>
      </c>
      <c r="I1994" s="5" t="str">
        <f t="shared" si="67"/>
        <v/>
      </c>
      <c r="J1994" s="8"/>
    </row>
    <row r="1995" spans="1:10" x14ac:dyDescent="0.3">
      <c r="A1995" s="10"/>
      <c r="B1995" s="7"/>
      <c r="C1995" s="20"/>
      <c r="D1995" s="8" t="str">
        <f>IF(C1995="",(""),(INDEX('Base de Datos'!A1978:B1985,(MATCH(Movimientos!C1995,'Base de Datos'!A1978:A1985,0)),(2))))</f>
        <v/>
      </c>
      <c r="E1995" s="8"/>
      <c r="F1995" s="8"/>
      <c r="G1995" s="8"/>
      <c r="H1995" s="4" t="str">
        <f t="shared" si="66"/>
        <v/>
      </c>
      <c r="I1995" s="5" t="str">
        <f t="shared" si="67"/>
        <v/>
      </c>
      <c r="J1995" s="8"/>
    </row>
    <row r="1996" spans="1:10" x14ac:dyDescent="0.3">
      <c r="A1996" s="10"/>
      <c r="B1996" s="7"/>
      <c r="C1996" s="20"/>
      <c r="D1996" s="8" t="str">
        <f>IF(C1996="",(""),(INDEX('Base de Datos'!A1979:B1986,(MATCH(Movimientos!C1996,'Base de Datos'!A1979:A1986,0)),(2))))</f>
        <v/>
      </c>
      <c r="E1996" s="8"/>
      <c r="F1996" s="8"/>
      <c r="G1996" s="8"/>
      <c r="H1996" s="4" t="str">
        <f t="shared" si="66"/>
        <v/>
      </c>
      <c r="I1996" s="5" t="str">
        <f t="shared" si="67"/>
        <v/>
      </c>
      <c r="J1996" s="8"/>
    </row>
    <row r="1997" spans="1:10" x14ac:dyDescent="0.3">
      <c r="A1997" s="10"/>
      <c r="B1997" s="7"/>
      <c r="C1997" s="20"/>
      <c r="D1997" s="8" t="str">
        <f>IF(C1997="",(""),(INDEX('Base de Datos'!A1980:B1987,(MATCH(Movimientos!C1997,'Base de Datos'!A1980:A1987,0)),(2))))</f>
        <v/>
      </c>
      <c r="E1997" s="8"/>
      <c r="F1997" s="8"/>
      <c r="G1997" s="8"/>
      <c r="H1997" s="4" t="str">
        <f t="shared" si="66"/>
        <v/>
      </c>
      <c r="I1997" s="5" t="str">
        <f t="shared" si="67"/>
        <v/>
      </c>
      <c r="J1997" s="8"/>
    </row>
    <row r="1998" spans="1:10" x14ac:dyDescent="0.3">
      <c r="A1998" s="10"/>
      <c r="B1998" s="7"/>
      <c r="C1998" s="20"/>
      <c r="D1998" s="8" t="str">
        <f>IF(C1998="",(""),(INDEX('Base de Datos'!A1981:B1988,(MATCH(Movimientos!C1998,'Base de Datos'!A1981:A1988,0)),(2))))</f>
        <v/>
      </c>
      <c r="E1998" s="8"/>
      <c r="F1998" s="8"/>
      <c r="G1998" s="8"/>
      <c r="H1998" s="4" t="str">
        <f t="shared" si="66"/>
        <v/>
      </c>
      <c r="I1998" s="5" t="str">
        <f t="shared" si="67"/>
        <v/>
      </c>
      <c r="J1998" s="8"/>
    </row>
    <row r="1999" spans="1:10" x14ac:dyDescent="0.3">
      <c r="A1999" s="10"/>
      <c r="B1999" s="7"/>
      <c r="C1999" s="20"/>
      <c r="D1999" s="8" t="str">
        <f>IF(C1999="",(""),(INDEX('Base de Datos'!A1982:B1989,(MATCH(Movimientos!C1999,'Base de Datos'!A1982:A1989,0)),(2))))</f>
        <v/>
      </c>
      <c r="E1999" s="8"/>
      <c r="F1999" s="8"/>
      <c r="G1999" s="8"/>
      <c r="H1999" s="4" t="str">
        <f t="shared" si="66"/>
        <v/>
      </c>
      <c r="I1999" s="5" t="str">
        <f t="shared" si="67"/>
        <v/>
      </c>
      <c r="J1999" s="8"/>
    </row>
    <row r="2000" spans="1:10" x14ac:dyDescent="0.3">
      <c r="A2000" s="10"/>
      <c r="B2000" s="7"/>
      <c r="C2000" s="20"/>
      <c r="D2000" s="8" t="str">
        <f>IF(C2000="",(""),(INDEX('Base de Datos'!A1983:B1990,(MATCH(Movimientos!C2000,'Base de Datos'!A1983:A1990,0)),(2))))</f>
        <v/>
      </c>
      <c r="E2000" s="8"/>
      <c r="F2000" s="8"/>
      <c r="G2000" s="8"/>
      <c r="H2000" s="4" t="str">
        <f t="shared" si="66"/>
        <v/>
      </c>
      <c r="I2000" s="5" t="str">
        <f t="shared" si="67"/>
        <v/>
      </c>
      <c r="J2000" s="8"/>
    </row>
    <row r="2001" spans="1:10" x14ac:dyDescent="0.3">
      <c r="A2001" s="10"/>
      <c r="B2001" s="7"/>
      <c r="C2001" s="20"/>
      <c r="D2001" s="8" t="str">
        <f>IF(C2001="",(""),(INDEX('Base de Datos'!A1984:B1991,(MATCH(Movimientos!C2001,'Base de Datos'!A1984:A1991,0)),(2))))</f>
        <v/>
      </c>
      <c r="E2001" s="8"/>
      <c r="F2001" s="8"/>
      <c r="G2001" s="8"/>
      <c r="H2001" s="4" t="str">
        <f t="shared" si="66"/>
        <v/>
      </c>
      <c r="I2001" s="5" t="str">
        <f t="shared" si="67"/>
        <v/>
      </c>
      <c r="J2001" s="8"/>
    </row>
    <row r="2002" spans="1:10" x14ac:dyDescent="0.3">
      <c r="A2002" s="10"/>
      <c r="B2002" s="7"/>
      <c r="C2002" s="20"/>
      <c r="D2002" s="8" t="str">
        <f>IF(C2002="",(""),(INDEX('Base de Datos'!A1985:B1992,(MATCH(Movimientos!C2002,'Base de Datos'!A1985:A1992,0)),(2))))</f>
        <v/>
      </c>
      <c r="E2002" s="8"/>
      <c r="F2002" s="8"/>
      <c r="G2002" s="8"/>
      <c r="H2002" s="4" t="str">
        <f t="shared" si="66"/>
        <v/>
      </c>
      <c r="I2002" s="5" t="str">
        <f t="shared" si="67"/>
        <v/>
      </c>
      <c r="J2002" s="8"/>
    </row>
    <row r="2003" spans="1:10" x14ac:dyDescent="0.3">
      <c r="A2003" s="10"/>
      <c r="B2003" s="7"/>
      <c r="C2003" s="20"/>
      <c r="D2003" s="8" t="str">
        <f>IF(C2003="",(""),(INDEX('Base de Datos'!A1986:B1993,(MATCH(Movimientos!C2003,'Base de Datos'!A1986:A1993,0)),(2))))</f>
        <v/>
      </c>
      <c r="E2003" s="8"/>
      <c r="F2003" s="8"/>
      <c r="G2003" s="8"/>
      <c r="H2003" s="4" t="str">
        <f t="shared" si="66"/>
        <v/>
      </c>
      <c r="I2003" s="5" t="str">
        <f t="shared" si="67"/>
        <v/>
      </c>
      <c r="J2003" s="8"/>
    </row>
    <row r="2004" spans="1:10" x14ac:dyDescent="0.3">
      <c r="A2004" s="10"/>
      <c r="B2004" s="7"/>
      <c r="C2004" s="20"/>
      <c r="D2004" s="8" t="str">
        <f>IF(C2004="",(""),(INDEX('Base de Datos'!A1987:B1994,(MATCH(Movimientos!C2004,'Base de Datos'!A1987:A1994,0)),(2))))</f>
        <v/>
      </c>
      <c r="E2004" s="8"/>
      <c r="F2004" s="8"/>
      <c r="G2004" s="8"/>
      <c r="H2004" s="4" t="str">
        <f t="shared" si="66"/>
        <v/>
      </c>
      <c r="I2004" s="5" t="str">
        <f t="shared" si="67"/>
        <v/>
      </c>
      <c r="J2004" s="8"/>
    </row>
    <row r="2005" spans="1:10" x14ac:dyDescent="0.3">
      <c r="A2005" s="10"/>
      <c r="B2005" s="7"/>
      <c r="C2005" s="20"/>
      <c r="D2005" s="8" t="str">
        <f>IF(C2005="",(""),(INDEX('Base de Datos'!A1988:B1995,(MATCH(Movimientos!C2005,'Base de Datos'!A1988:A1995,0)),(2))))</f>
        <v/>
      </c>
      <c r="E2005" s="8"/>
      <c r="F2005" s="8"/>
      <c r="G2005" s="8"/>
      <c r="H2005" s="4" t="str">
        <f t="shared" si="66"/>
        <v/>
      </c>
      <c r="I2005" s="5" t="str">
        <f t="shared" si="67"/>
        <v/>
      </c>
      <c r="J2005" s="8"/>
    </row>
    <row r="2006" spans="1:10" x14ac:dyDescent="0.3">
      <c r="A2006" s="10"/>
      <c r="B2006" s="7"/>
      <c r="C2006" s="20"/>
      <c r="D2006" s="8" t="str">
        <f>IF(C2006="",(""),(INDEX('Base de Datos'!A1989:B1996,(MATCH(Movimientos!C2006,'Base de Datos'!A1989:A1996,0)),(2))))</f>
        <v/>
      </c>
      <c r="E2006" s="8"/>
      <c r="F2006" s="8"/>
      <c r="G2006" s="8"/>
      <c r="H2006" s="4" t="str">
        <f t="shared" si="66"/>
        <v/>
      </c>
      <c r="I2006" s="5" t="str">
        <f t="shared" si="67"/>
        <v/>
      </c>
      <c r="J2006" s="8"/>
    </row>
    <row r="2007" spans="1:10" x14ac:dyDescent="0.3">
      <c r="A2007" s="10"/>
      <c r="B2007" s="7"/>
      <c r="C2007" s="20"/>
      <c r="D2007" s="8" t="str">
        <f>IF(C2007="",(""),(INDEX('Base de Datos'!A1990:B1997,(MATCH(Movimientos!C2007,'Base de Datos'!A1990:A1997,0)),(2))))</f>
        <v/>
      </c>
      <c r="E2007" s="8"/>
      <c r="F2007" s="8"/>
      <c r="G2007" s="8"/>
      <c r="H2007" s="4" t="str">
        <f t="shared" si="66"/>
        <v/>
      </c>
      <c r="I2007" s="5" t="str">
        <f t="shared" si="67"/>
        <v/>
      </c>
      <c r="J2007" s="8"/>
    </row>
    <row r="2008" spans="1:10" x14ac:dyDescent="0.3">
      <c r="A2008" s="10"/>
      <c r="B2008" s="7"/>
      <c r="C2008" s="20"/>
      <c r="D2008" s="8" t="str">
        <f>IF(C2008="",(""),(INDEX('Base de Datos'!A1991:B1998,(MATCH(Movimientos!C2008,'Base de Datos'!A1991:A1998,0)),(2))))</f>
        <v/>
      </c>
      <c r="E2008" s="8"/>
      <c r="F2008" s="8"/>
      <c r="G2008" s="8"/>
      <c r="H2008" s="4" t="str">
        <f t="shared" si="66"/>
        <v/>
      </c>
      <c r="I2008" s="5" t="str">
        <f t="shared" si="67"/>
        <v/>
      </c>
      <c r="J2008" s="8"/>
    </row>
    <row r="2009" spans="1:10" x14ac:dyDescent="0.3">
      <c r="A2009" s="10"/>
      <c r="B2009" s="7"/>
      <c r="C2009" s="20"/>
      <c r="D2009" s="8" t="str">
        <f>IF(C2009="",(""),(INDEX('Base de Datos'!A1992:B1999,(MATCH(Movimientos!C2009,'Base de Datos'!A1992:A1999,0)),(2))))</f>
        <v/>
      </c>
      <c r="E2009" s="8"/>
      <c r="F2009" s="8"/>
      <c r="G2009" s="8"/>
      <c r="H2009" s="4" t="str">
        <f t="shared" si="66"/>
        <v/>
      </c>
      <c r="I2009" s="5" t="str">
        <f t="shared" si="67"/>
        <v/>
      </c>
      <c r="J2009" s="8"/>
    </row>
    <row r="2010" spans="1:10" x14ac:dyDescent="0.3">
      <c r="A2010" s="10"/>
      <c r="B2010" s="7"/>
      <c r="C2010" s="20"/>
      <c r="D2010" s="8" t="str">
        <f>IF(C2010="",(""),(INDEX('Base de Datos'!A1993:B2000,(MATCH(Movimientos!C2010,'Base de Datos'!A1993:A2000,0)),(2))))</f>
        <v/>
      </c>
      <c r="E2010" s="8"/>
      <c r="F2010" s="8"/>
      <c r="G2010" s="8"/>
      <c r="H2010" s="4" t="str">
        <f t="shared" si="66"/>
        <v/>
      </c>
      <c r="I2010" s="5" t="str">
        <f t="shared" si="67"/>
        <v/>
      </c>
      <c r="J2010" s="8"/>
    </row>
    <row r="2011" spans="1:10" x14ac:dyDescent="0.3">
      <c r="A2011" s="10"/>
      <c r="B2011" s="7"/>
      <c r="C2011" s="20"/>
      <c r="D2011" s="8" t="str">
        <f>IF(C2011="",(""),(INDEX('Base de Datos'!A1994:B2001,(MATCH(Movimientos!C2011,'Base de Datos'!A1994:A2001,0)),(2))))</f>
        <v/>
      </c>
      <c r="E2011" s="8"/>
      <c r="F2011" s="8"/>
      <c r="G2011" s="8"/>
      <c r="H2011" s="4" t="str">
        <f t="shared" si="66"/>
        <v/>
      </c>
      <c r="I2011" s="5" t="str">
        <f t="shared" si="67"/>
        <v/>
      </c>
      <c r="J2011" s="8"/>
    </row>
    <row r="2012" spans="1:10" x14ac:dyDescent="0.3">
      <c r="A2012" s="10"/>
      <c r="B2012" s="7"/>
      <c r="C2012" s="20"/>
      <c r="D2012" s="8" t="str">
        <f>IF(C2012="",(""),(INDEX('Base de Datos'!A1995:B2002,(MATCH(Movimientos!C2012,'Base de Datos'!A1995:A2002,0)),(2))))</f>
        <v/>
      </c>
      <c r="E2012" s="8"/>
      <c r="F2012" s="8"/>
      <c r="G2012" s="8"/>
      <c r="H2012" s="4" t="str">
        <f t="shared" si="66"/>
        <v/>
      </c>
      <c r="I2012" s="5" t="str">
        <f t="shared" si="67"/>
        <v/>
      </c>
      <c r="J2012" s="8"/>
    </row>
    <row r="2013" spans="1:10" x14ac:dyDescent="0.3">
      <c r="A2013" s="10"/>
      <c r="B2013" s="7"/>
      <c r="C2013" s="20"/>
      <c r="D2013" s="8" t="str">
        <f>IF(C2013="",(""),(INDEX('Base de Datos'!A1996:B2003,(MATCH(Movimientos!C2013,'Base de Datos'!A1996:A2003,0)),(2))))</f>
        <v/>
      </c>
      <c r="E2013" s="8"/>
      <c r="F2013" s="8"/>
      <c r="G2013" s="8"/>
      <c r="H2013" s="4" t="str">
        <f t="shared" si="66"/>
        <v/>
      </c>
      <c r="I2013" s="5" t="str">
        <f t="shared" si="67"/>
        <v/>
      </c>
      <c r="J2013" s="8"/>
    </row>
    <row r="2014" spans="1:10" x14ac:dyDescent="0.3">
      <c r="A2014" s="10"/>
      <c r="B2014" s="7"/>
      <c r="C2014" s="20"/>
      <c r="D2014" s="8" t="str">
        <f>IF(C2014="",(""),(INDEX('Base de Datos'!A1997:B2004,(MATCH(Movimientos!C2014,'Base de Datos'!A1997:A2004,0)),(2))))</f>
        <v/>
      </c>
      <c r="E2014" s="8"/>
      <c r="F2014" s="8"/>
      <c r="G2014" s="8"/>
      <c r="H2014" s="4" t="str">
        <f t="shared" si="66"/>
        <v/>
      </c>
      <c r="I2014" s="5" t="str">
        <f t="shared" si="67"/>
        <v/>
      </c>
      <c r="J2014" s="8"/>
    </row>
    <row r="2015" spans="1:10" x14ac:dyDescent="0.3">
      <c r="A2015" s="10"/>
      <c r="B2015" s="7"/>
      <c r="C2015" s="20"/>
      <c r="D2015" s="8" t="str">
        <f>IF(C2015="",(""),(INDEX('Base de Datos'!A1998:B2005,(MATCH(Movimientos!C2015,'Base de Datos'!A1998:A2005,0)),(2))))</f>
        <v/>
      </c>
      <c r="E2015" s="8"/>
      <c r="F2015" s="8"/>
      <c r="G2015" s="8"/>
      <c r="H2015" s="4" t="str">
        <f t="shared" si="66"/>
        <v/>
      </c>
      <c r="I2015" s="5" t="str">
        <f t="shared" si="67"/>
        <v/>
      </c>
      <c r="J2015" s="8"/>
    </row>
    <row r="2016" spans="1:10" x14ac:dyDescent="0.3">
      <c r="A2016" s="10"/>
      <c r="B2016" s="7"/>
      <c r="C2016" s="20"/>
      <c r="D2016" s="8" t="str">
        <f>IF(C2016="",(""),(INDEX('Base de Datos'!A1999:B2006,(MATCH(Movimientos!C2016,'Base de Datos'!A1999:A2006,0)),(2))))</f>
        <v/>
      </c>
      <c r="E2016" s="8"/>
      <c r="F2016" s="8"/>
      <c r="G2016" s="8"/>
      <c r="H2016" s="4" t="str">
        <f t="shared" si="66"/>
        <v/>
      </c>
      <c r="I2016" s="5" t="str">
        <f t="shared" si="67"/>
        <v/>
      </c>
      <c r="J2016" s="8"/>
    </row>
    <row r="2017" spans="1:10" x14ac:dyDescent="0.3">
      <c r="A2017" s="10"/>
      <c r="B2017" s="7"/>
      <c r="C2017" s="20"/>
      <c r="D2017" s="8" t="str">
        <f>IF(C2017="",(""),(INDEX('Base de Datos'!A2000:B2007,(MATCH(Movimientos!C2017,'Base de Datos'!A2000:A2007,0)),(2))))</f>
        <v/>
      </c>
      <c r="E2017" s="8"/>
      <c r="F2017" s="8"/>
      <c r="G2017" s="8"/>
      <c r="H2017" s="4" t="str">
        <f t="shared" si="66"/>
        <v/>
      </c>
      <c r="I2017" s="5" t="str">
        <f t="shared" si="67"/>
        <v/>
      </c>
      <c r="J2017" s="8"/>
    </row>
    <row r="2018" spans="1:10" x14ac:dyDescent="0.3">
      <c r="A2018" s="10"/>
      <c r="B2018" s="7"/>
      <c r="C2018" s="20"/>
      <c r="D2018" s="8" t="str">
        <f>IF(C2018="",(""),(INDEX('Base de Datos'!A2001:B2008,(MATCH(Movimientos!C2018,'Base de Datos'!A2001:A2008,0)),(2))))</f>
        <v/>
      </c>
      <c r="E2018" s="8"/>
      <c r="F2018" s="8"/>
      <c r="G2018" s="8"/>
      <c r="H2018" s="4" t="str">
        <f t="shared" si="66"/>
        <v/>
      </c>
      <c r="I2018" s="5" t="str">
        <f t="shared" si="67"/>
        <v/>
      </c>
      <c r="J2018" s="8"/>
    </row>
    <row r="2019" spans="1:10" x14ac:dyDescent="0.3">
      <c r="A2019" s="10"/>
      <c r="B2019" s="7"/>
      <c r="C2019" s="20"/>
      <c r="D2019" s="8" t="str">
        <f>IF(C2019="",(""),(INDEX('Base de Datos'!A2002:B2009,(MATCH(Movimientos!C2019,'Base de Datos'!A2002:A2009,0)),(2))))</f>
        <v/>
      </c>
      <c r="E2019" s="8"/>
      <c r="F2019" s="8"/>
      <c r="G2019" s="8"/>
      <c r="H2019" s="4" t="str">
        <f t="shared" si="66"/>
        <v/>
      </c>
      <c r="I2019" s="5" t="str">
        <f t="shared" si="67"/>
        <v/>
      </c>
      <c r="J2019" s="8"/>
    </row>
    <row r="2020" spans="1:10" x14ac:dyDescent="0.3">
      <c r="A2020" s="10"/>
      <c r="B2020" s="7"/>
      <c r="C2020" s="20"/>
      <c r="D2020" s="8" t="str">
        <f>IF(C2020="",(""),(INDEX('Base de Datos'!A2003:B2010,(MATCH(Movimientos!C2020,'Base de Datos'!A2003:A2010,0)),(2))))</f>
        <v/>
      </c>
      <c r="E2020" s="8"/>
      <c r="F2020" s="8"/>
      <c r="G2020" s="8"/>
      <c r="H2020" s="4" t="str">
        <f t="shared" si="66"/>
        <v/>
      </c>
      <c r="I2020" s="5" t="str">
        <f t="shared" si="67"/>
        <v/>
      </c>
      <c r="J2020" s="8"/>
    </row>
    <row r="2021" spans="1:10" x14ac:dyDescent="0.3">
      <c r="A2021" s="10"/>
      <c r="B2021" s="7"/>
      <c r="C2021" s="20"/>
      <c r="D2021" s="8" t="str">
        <f>IF(C2021="",(""),(INDEX('Base de Datos'!A2004:B2011,(MATCH(Movimientos!C2021,'Base de Datos'!A2004:A2011,0)),(2))))</f>
        <v/>
      </c>
      <c r="E2021" s="8"/>
      <c r="F2021" s="8"/>
      <c r="G2021" s="8"/>
      <c r="H2021" s="4" t="str">
        <f t="shared" si="66"/>
        <v/>
      </c>
      <c r="I2021" s="5" t="str">
        <f t="shared" si="67"/>
        <v/>
      </c>
      <c r="J2021" s="8"/>
    </row>
    <row r="2022" spans="1:10" x14ac:dyDescent="0.3">
      <c r="A2022" s="10"/>
      <c r="B2022" s="7"/>
      <c r="C2022" s="20"/>
      <c r="D2022" s="8" t="str">
        <f>IF(C2022="",(""),(INDEX('Base de Datos'!A2005:B2012,(MATCH(Movimientos!C2022,'Base de Datos'!A2005:A2012,0)),(2))))</f>
        <v/>
      </c>
      <c r="E2022" s="8"/>
      <c r="F2022" s="8"/>
      <c r="G2022" s="8"/>
      <c r="H2022" s="4" t="str">
        <f t="shared" ref="H2022:H2085" si="68">IF(A2022="",(""),(IF(B2022="Ingreso",(D2022),(""))))</f>
        <v/>
      </c>
      <c r="I2022" s="5" t="str">
        <f t="shared" ref="I2022:I2085" si="69">IF(A2022="",(""),(IF(B2022="Egreso",(D2022),(""))))</f>
        <v/>
      </c>
      <c r="J2022" s="8"/>
    </row>
    <row r="2023" spans="1:10" x14ac:dyDescent="0.3">
      <c r="A2023" s="10"/>
      <c r="B2023" s="7"/>
      <c r="C2023" s="20"/>
      <c r="D2023" s="8" t="str">
        <f>IF(C2023="",(""),(INDEX('Base de Datos'!A2006:B2013,(MATCH(Movimientos!C2023,'Base de Datos'!A2006:A2013,0)),(2))))</f>
        <v/>
      </c>
      <c r="E2023" s="8"/>
      <c r="F2023" s="8"/>
      <c r="G2023" s="8"/>
      <c r="H2023" s="4" t="str">
        <f t="shared" si="68"/>
        <v/>
      </c>
      <c r="I2023" s="5" t="str">
        <f t="shared" si="69"/>
        <v/>
      </c>
      <c r="J2023" s="8"/>
    </row>
    <row r="2024" spans="1:10" x14ac:dyDescent="0.3">
      <c r="A2024" s="10"/>
      <c r="B2024" s="7"/>
      <c r="C2024" s="20"/>
      <c r="D2024" s="8" t="str">
        <f>IF(C2024="",(""),(INDEX('Base de Datos'!A2007:B2014,(MATCH(Movimientos!C2024,'Base de Datos'!A2007:A2014,0)),(2))))</f>
        <v/>
      </c>
      <c r="E2024" s="8"/>
      <c r="F2024" s="8"/>
      <c r="G2024" s="8"/>
      <c r="H2024" s="4" t="str">
        <f t="shared" si="68"/>
        <v/>
      </c>
      <c r="I2024" s="5" t="str">
        <f t="shared" si="69"/>
        <v/>
      </c>
      <c r="J2024" s="8"/>
    </row>
    <row r="2025" spans="1:10" x14ac:dyDescent="0.3">
      <c r="A2025" s="10"/>
      <c r="B2025" s="7"/>
      <c r="C2025" s="20"/>
      <c r="D2025" s="8" t="str">
        <f>IF(C2025="",(""),(INDEX('Base de Datos'!A2008:B2015,(MATCH(Movimientos!C2025,'Base de Datos'!A2008:A2015,0)),(2))))</f>
        <v/>
      </c>
      <c r="E2025" s="8"/>
      <c r="F2025" s="8"/>
      <c r="G2025" s="8"/>
      <c r="H2025" s="4" t="str">
        <f t="shared" si="68"/>
        <v/>
      </c>
      <c r="I2025" s="5" t="str">
        <f t="shared" si="69"/>
        <v/>
      </c>
      <c r="J2025" s="8"/>
    </row>
    <row r="2026" spans="1:10" x14ac:dyDescent="0.3">
      <c r="A2026" s="10"/>
      <c r="B2026" s="7"/>
      <c r="C2026" s="20"/>
      <c r="D2026" s="8" t="str">
        <f>IF(C2026="",(""),(INDEX('Base de Datos'!A2009:B2016,(MATCH(Movimientos!C2026,'Base de Datos'!A2009:A2016,0)),(2))))</f>
        <v/>
      </c>
      <c r="E2026" s="8"/>
      <c r="F2026" s="8"/>
      <c r="G2026" s="8"/>
      <c r="H2026" s="4" t="str">
        <f t="shared" si="68"/>
        <v/>
      </c>
      <c r="I2026" s="5" t="str">
        <f t="shared" si="69"/>
        <v/>
      </c>
      <c r="J2026" s="8"/>
    </row>
    <row r="2027" spans="1:10" x14ac:dyDescent="0.3">
      <c r="A2027" s="10"/>
      <c r="B2027" s="7"/>
      <c r="C2027" s="20"/>
      <c r="D2027" s="8" t="str">
        <f>IF(C2027="",(""),(INDEX('Base de Datos'!A2010:B2017,(MATCH(Movimientos!C2027,'Base de Datos'!A2010:A2017,0)),(2))))</f>
        <v/>
      </c>
      <c r="E2027" s="8"/>
      <c r="F2027" s="8"/>
      <c r="G2027" s="8"/>
      <c r="H2027" s="4" t="str">
        <f t="shared" si="68"/>
        <v/>
      </c>
      <c r="I2027" s="5" t="str">
        <f t="shared" si="69"/>
        <v/>
      </c>
      <c r="J2027" s="8"/>
    </row>
    <row r="2028" spans="1:10" x14ac:dyDescent="0.3">
      <c r="A2028" s="10"/>
      <c r="B2028" s="7"/>
      <c r="C2028" s="20"/>
      <c r="D2028" s="8" t="str">
        <f>IF(C2028="",(""),(INDEX('Base de Datos'!A2011:B2018,(MATCH(Movimientos!C2028,'Base de Datos'!A2011:A2018,0)),(2))))</f>
        <v/>
      </c>
      <c r="E2028" s="8"/>
      <c r="F2028" s="8"/>
      <c r="G2028" s="8"/>
      <c r="H2028" s="4" t="str">
        <f t="shared" si="68"/>
        <v/>
      </c>
      <c r="I2028" s="5" t="str">
        <f t="shared" si="69"/>
        <v/>
      </c>
      <c r="J2028" s="8"/>
    </row>
    <row r="2029" spans="1:10" x14ac:dyDescent="0.3">
      <c r="A2029" s="10"/>
      <c r="B2029" s="7"/>
      <c r="C2029" s="20"/>
      <c r="D2029" s="8" t="str">
        <f>IF(C2029="",(""),(INDEX('Base de Datos'!A2012:B2019,(MATCH(Movimientos!C2029,'Base de Datos'!A2012:A2019,0)),(2))))</f>
        <v/>
      </c>
      <c r="E2029" s="8"/>
      <c r="F2029" s="8"/>
      <c r="G2029" s="8"/>
      <c r="H2029" s="4" t="str">
        <f t="shared" si="68"/>
        <v/>
      </c>
      <c r="I2029" s="5" t="str">
        <f t="shared" si="69"/>
        <v/>
      </c>
      <c r="J2029" s="8"/>
    </row>
    <row r="2030" spans="1:10" x14ac:dyDescent="0.3">
      <c r="A2030" s="10"/>
      <c r="B2030" s="7"/>
      <c r="C2030" s="20"/>
      <c r="D2030" s="8" t="str">
        <f>IF(C2030="",(""),(INDEX('Base de Datos'!A2013:B2020,(MATCH(Movimientos!C2030,'Base de Datos'!A2013:A2020,0)),(2))))</f>
        <v/>
      </c>
      <c r="E2030" s="8"/>
      <c r="F2030" s="8"/>
      <c r="G2030" s="8"/>
      <c r="H2030" s="4" t="str">
        <f t="shared" si="68"/>
        <v/>
      </c>
      <c r="I2030" s="5" t="str">
        <f t="shared" si="69"/>
        <v/>
      </c>
      <c r="J2030" s="8"/>
    </row>
    <row r="2031" spans="1:10" x14ac:dyDescent="0.3">
      <c r="A2031" s="10"/>
      <c r="B2031" s="7"/>
      <c r="C2031" s="20"/>
      <c r="D2031" s="8" t="str">
        <f>IF(C2031="",(""),(INDEX('Base de Datos'!A2014:B2021,(MATCH(Movimientos!C2031,'Base de Datos'!A2014:A2021,0)),(2))))</f>
        <v/>
      </c>
      <c r="E2031" s="8"/>
      <c r="F2031" s="8"/>
      <c r="G2031" s="8"/>
      <c r="H2031" s="4" t="str">
        <f t="shared" si="68"/>
        <v/>
      </c>
      <c r="I2031" s="5" t="str">
        <f t="shared" si="69"/>
        <v/>
      </c>
      <c r="J2031" s="8"/>
    </row>
    <row r="2032" spans="1:10" x14ac:dyDescent="0.3">
      <c r="A2032" s="10"/>
      <c r="B2032" s="7"/>
      <c r="C2032" s="20"/>
      <c r="D2032" s="8" t="str">
        <f>IF(C2032="",(""),(INDEX('Base de Datos'!A2015:B2022,(MATCH(Movimientos!C2032,'Base de Datos'!A2015:A2022,0)),(2))))</f>
        <v/>
      </c>
      <c r="E2032" s="8"/>
      <c r="F2032" s="8"/>
      <c r="G2032" s="8"/>
      <c r="H2032" s="4" t="str">
        <f t="shared" si="68"/>
        <v/>
      </c>
      <c r="I2032" s="5" t="str">
        <f t="shared" si="69"/>
        <v/>
      </c>
      <c r="J2032" s="8"/>
    </row>
    <row r="2033" spans="1:10" x14ac:dyDescent="0.3">
      <c r="A2033" s="10"/>
      <c r="B2033" s="7"/>
      <c r="C2033" s="20"/>
      <c r="D2033" s="8" t="str">
        <f>IF(C2033="",(""),(INDEX('Base de Datos'!A2016:B2023,(MATCH(Movimientos!C2033,'Base de Datos'!A2016:A2023,0)),(2))))</f>
        <v/>
      </c>
      <c r="E2033" s="8"/>
      <c r="F2033" s="8"/>
      <c r="G2033" s="8"/>
      <c r="H2033" s="4" t="str">
        <f t="shared" si="68"/>
        <v/>
      </c>
      <c r="I2033" s="5" t="str">
        <f t="shared" si="69"/>
        <v/>
      </c>
      <c r="J2033" s="8"/>
    </row>
    <row r="2034" spans="1:10" x14ac:dyDescent="0.3">
      <c r="A2034" s="10"/>
      <c r="B2034" s="7"/>
      <c r="C2034" s="20"/>
      <c r="D2034" s="8" t="str">
        <f>IF(C2034="",(""),(INDEX('Base de Datos'!A2017:B2024,(MATCH(Movimientos!C2034,'Base de Datos'!A2017:A2024,0)),(2))))</f>
        <v/>
      </c>
      <c r="E2034" s="8"/>
      <c r="F2034" s="8"/>
      <c r="G2034" s="8"/>
      <c r="H2034" s="4" t="str">
        <f t="shared" si="68"/>
        <v/>
      </c>
      <c r="I2034" s="5" t="str">
        <f t="shared" si="69"/>
        <v/>
      </c>
      <c r="J2034" s="8"/>
    </row>
    <row r="2035" spans="1:10" x14ac:dyDescent="0.3">
      <c r="A2035" s="10"/>
      <c r="B2035" s="7"/>
      <c r="C2035" s="20"/>
      <c r="D2035" s="8" t="str">
        <f>IF(C2035="",(""),(INDEX('Base de Datos'!A2018:B2025,(MATCH(Movimientos!C2035,'Base de Datos'!A2018:A2025,0)),(2))))</f>
        <v/>
      </c>
      <c r="E2035" s="8"/>
      <c r="F2035" s="8"/>
      <c r="G2035" s="8"/>
      <c r="H2035" s="4" t="str">
        <f t="shared" si="68"/>
        <v/>
      </c>
      <c r="I2035" s="5" t="str">
        <f t="shared" si="69"/>
        <v/>
      </c>
      <c r="J2035" s="8"/>
    </row>
    <row r="2036" spans="1:10" x14ac:dyDescent="0.3">
      <c r="A2036" s="10"/>
      <c r="B2036" s="7"/>
      <c r="C2036" s="20"/>
      <c r="D2036" s="8" t="str">
        <f>IF(C2036="",(""),(INDEX('Base de Datos'!A2019:B2026,(MATCH(Movimientos!C2036,'Base de Datos'!A2019:A2026,0)),(2))))</f>
        <v/>
      </c>
      <c r="E2036" s="8"/>
      <c r="F2036" s="8"/>
      <c r="G2036" s="8"/>
      <c r="H2036" s="4" t="str">
        <f t="shared" si="68"/>
        <v/>
      </c>
      <c r="I2036" s="5" t="str">
        <f t="shared" si="69"/>
        <v/>
      </c>
      <c r="J2036" s="8"/>
    </row>
    <row r="2037" spans="1:10" x14ac:dyDescent="0.3">
      <c r="A2037" s="10"/>
      <c r="B2037" s="7"/>
      <c r="C2037" s="20"/>
      <c r="D2037" s="8" t="str">
        <f>IF(C2037="",(""),(INDEX('Base de Datos'!A2020:B2027,(MATCH(Movimientos!C2037,'Base de Datos'!A2020:A2027,0)),(2))))</f>
        <v/>
      </c>
      <c r="E2037" s="8"/>
      <c r="F2037" s="8"/>
      <c r="G2037" s="8"/>
      <c r="H2037" s="4" t="str">
        <f t="shared" si="68"/>
        <v/>
      </c>
      <c r="I2037" s="5" t="str">
        <f t="shared" si="69"/>
        <v/>
      </c>
      <c r="J2037" s="8"/>
    </row>
    <row r="2038" spans="1:10" x14ac:dyDescent="0.3">
      <c r="A2038" s="10"/>
      <c r="B2038" s="7"/>
      <c r="C2038" s="20"/>
      <c r="D2038" s="8" t="str">
        <f>IF(C2038="",(""),(INDEX('Base de Datos'!A2021:B2028,(MATCH(Movimientos!C2038,'Base de Datos'!A2021:A2028,0)),(2))))</f>
        <v/>
      </c>
      <c r="E2038" s="8"/>
      <c r="F2038" s="8"/>
      <c r="G2038" s="8"/>
      <c r="H2038" s="4" t="str">
        <f t="shared" si="68"/>
        <v/>
      </c>
      <c r="I2038" s="5" t="str">
        <f t="shared" si="69"/>
        <v/>
      </c>
      <c r="J2038" s="8"/>
    </row>
    <row r="2039" spans="1:10" x14ac:dyDescent="0.3">
      <c r="A2039" s="10"/>
      <c r="B2039" s="7"/>
      <c r="C2039" s="20"/>
      <c r="D2039" s="8" t="str">
        <f>IF(C2039="",(""),(INDEX('Base de Datos'!A2022:B2029,(MATCH(Movimientos!C2039,'Base de Datos'!A2022:A2029,0)),(2))))</f>
        <v/>
      </c>
      <c r="E2039" s="8"/>
      <c r="F2039" s="8"/>
      <c r="G2039" s="8"/>
      <c r="H2039" s="4" t="str">
        <f t="shared" si="68"/>
        <v/>
      </c>
      <c r="I2039" s="5" t="str">
        <f t="shared" si="69"/>
        <v/>
      </c>
      <c r="J2039" s="8"/>
    </row>
    <row r="2040" spans="1:10" x14ac:dyDescent="0.3">
      <c r="A2040" s="10"/>
      <c r="B2040" s="7"/>
      <c r="C2040" s="20"/>
      <c r="D2040" s="8" t="str">
        <f>IF(C2040="",(""),(INDEX('Base de Datos'!A2023:B2030,(MATCH(Movimientos!C2040,'Base de Datos'!A2023:A2030,0)),(2))))</f>
        <v/>
      </c>
      <c r="E2040" s="8"/>
      <c r="F2040" s="8"/>
      <c r="G2040" s="8"/>
      <c r="H2040" s="4" t="str">
        <f t="shared" si="68"/>
        <v/>
      </c>
      <c r="I2040" s="5" t="str">
        <f t="shared" si="69"/>
        <v/>
      </c>
      <c r="J2040" s="8"/>
    </row>
    <row r="2041" spans="1:10" x14ac:dyDescent="0.3">
      <c r="A2041" s="10"/>
      <c r="B2041" s="7"/>
      <c r="C2041" s="20"/>
      <c r="D2041" s="8" t="str">
        <f>IF(C2041="",(""),(INDEX('Base de Datos'!A2024:B2031,(MATCH(Movimientos!C2041,'Base de Datos'!A2024:A2031,0)),(2))))</f>
        <v/>
      </c>
      <c r="E2041" s="8"/>
      <c r="F2041" s="8"/>
      <c r="G2041" s="8"/>
      <c r="H2041" s="4" t="str">
        <f t="shared" si="68"/>
        <v/>
      </c>
      <c r="I2041" s="5" t="str">
        <f t="shared" si="69"/>
        <v/>
      </c>
      <c r="J2041" s="8"/>
    </row>
    <row r="2042" spans="1:10" x14ac:dyDescent="0.3">
      <c r="A2042" s="10"/>
      <c r="B2042" s="7"/>
      <c r="C2042" s="20"/>
      <c r="D2042" s="8" t="str">
        <f>IF(C2042="",(""),(INDEX('Base de Datos'!A2025:B2032,(MATCH(Movimientos!C2042,'Base de Datos'!A2025:A2032,0)),(2))))</f>
        <v/>
      </c>
      <c r="E2042" s="8"/>
      <c r="F2042" s="8"/>
      <c r="G2042" s="8"/>
      <c r="H2042" s="4" t="str">
        <f t="shared" si="68"/>
        <v/>
      </c>
      <c r="I2042" s="5" t="str">
        <f t="shared" si="69"/>
        <v/>
      </c>
      <c r="J2042" s="8"/>
    </row>
    <row r="2043" spans="1:10" x14ac:dyDescent="0.3">
      <c r="A2043" s="10"/>
      <c r="B2043" s="7"/>
      <c r="C2043" s="20"/>
      <c r="D2043" s="8" t="str">
        <f>IF(C2043="",(""),(INDEX('Base de Datos'!A2026:B2033,(MATCH(Movimientos!C2043,'Base de Datos'!A2026:A2033,0)),(2))))</f>
        <v/>
      </c>
      <c r="E2043" s="8"/>
      <c r="F2043" s="8"/>
      <c r="G2043" s="8"/>
      <c r="H2043" s="4" t="str">
        <f t="shared" si="68"/>
        <v/>
      </c>
      <c r="I2043" s="5" t="str">
        <f t="shared" si="69"/>
        <v/>
      </c>
      <c r="J2043" s="8"/>
    </row>
    <row r="2044" spans="1:10" x14ac:dyDescent="0.3">
      <c r="A2044" s="10"/>
      <c r="B2044" s="7"/>
      <c r="C2044" s="20"/>
      <c r="D2044" s="8" t="str">
        <f>IF(C2044="",(""),(INDEX('Base de Datos'!A2027:B2034,(MATCH(Movimientos!C2044,'Base de Datos'!A2027:A2034,0)),(2))))</f>
        <v/>
      </c>
      <c r="E2044" s="8"/>
      <c r="F2044" s="8"/>
      <c r="G2044" s="8"/>
      <c r="H2044" s="4" t="str">
        <f t="shared" si="68"/>
        <v/>
      </c>
      <c r="I2044" s="5" t="str">
        <f t="shared" si="69"/>
        <v/>
      </c>
      <c r="J2044" s="8"/>
    </row>
    <row r="2045" spans="1:10" x14ac:dyDescent="0.3">
      <c r="A2045" s="10"/>
      <c r="B2045" s="7"/>
      <c r="C2045" s="20"/>
      <c r="D2045" s="8" t="str">
        <f>IF(C2045="",(""),(INDEX('Base de Datos'!A2028:B2035,(MATCH(Movimientos!C2045,'Base de Datos'!A2028:A2035,0)),(2))))</f>
        <v/>
      </c>
      <c r="E2045" s="8"/>
      <c r="F2045" s="8"/>
      <c r="G2045" s="8"/>
      <c r="H2045" s="4" t="str">
        <f t="shared" si="68"/>
        <v/>
      </c>
      <c r="I2045" s="5" t="str">
        <f t="shared" si="69"/>
        <v/>
      </c>
      <c r="J2045" s="8"/>
    </row>
    <row r="2046" spans="1:10" x14ac:dyDescent="0.3">
      <c r="A2046" s="10"/>
      <c r="B2046" s="7"/>
      <c r="C2046" s="20"/>
      <c r="D2046" s="8" t="str">
        <f>IF(C2046="",(""),(INDEX('Base de Datos'!A2029:B2036,(MATCH(Movimientos!C2046,'Base de Datos'!A2029:A2036,0)),(2))))</f>
        <v/>
      </c>
      <c r="E2046" s="8"/>
      <c r="F2046" s="8"/>
      <c r="G2046" s="8"/>
      <c r="H2046" s="4" t="str">
        <f t="shared" si="68"/>
        <v/>
      </c>
      <c r="I2046" s="5" t="str">
        <f t="shared" si="69"/>
        <v/>
      </c>
      <c r="J2046" s="8"/>
    </row>
    <row r="2047" spans="1:10" x14ac:dyDescent="0.3">
      <c r="A2047" s="10"/>
      <c r="B2047" s="7"/>
      <c r="C2047" s="20"/>
      <c r="D2047" s="8" t="str">
        <f>IF(C2047="",(""),(INDEX('Base de Datos'!A2030:B2037,(MATCH(Movimientos!C2047,'Base de Datos'!A2030:A2037,0)),(2))))</f>
        <v/>
      </c>
      <c r="E2047" s="8"/>
      <c r="F2047" s="8"/>
      <c r="G2047" s="8"/>
      <c r="H2047" s="4" t="str">
        <f t="shared" si="68"/>
        <v/>
      </c>
      <c r="I2047" s="5" t="str">
        <f t="shared" si="69"/>
        <v/>
      </c>
      <c r="J2047" s="8"/>
    </row>
    <row r="2048" spans="1:10" x14ac:dyDescent="0.3">
      <c r="A2048" s="10"/>
      <c r="B2048" s="7"/>
      <c r="C2048" s="20"/>
      <c r="D2048" s="8" t="str">
        <f>IF(C2048="",(""),(INDEX('Base de Datos'!A2031:B2038,(MATCH(Movimientos!C2048,'Base de Datos'!A2031:A2038,0)),(2))))</f>
        <v/>
      </c>
      <c r="E2048" s="8"/>
      <c r="F2048" s="8"/>
      <c r="G2048" s="8"/>
      <c r="H2048" s="4" t="str">
        <f t="shared" si="68"/>
        <v/>
      </c>
      <c r="I2048" s="5" t="str">
        <f t="shared" si="69"/>
        <v/>
      </c>
      <c r="J2048" s="8"/>
    </row>
    <row r="2049" spans="1:10" x14ac:dyDescent="0.3">
      <c r="A2049" s="10"/>
      <c r="B2049" s="7"/>
      <c r="C2049" s="20"/>
      <c r="D2049" s="8" t="str">
        <f>IF(C2049="",(""),(INDEX('Base de Datos'!A2032:B2039,(MATCH(Movimientos!C2049,'Base de Datos'!A2032:A2039,0)),(2))))</f>
        <v/>
      </c>
      <c r="E2049" s="8"/>
      <c r="F2049" s="8"/>
      <c r="G2049" s="8"/>
      <c r="H2049" s="4" t="str">
        <f t="shared" si="68"/>
        <v/>
      </c>
      <c r="I2049" s="5" t="str">
        <f t="shared" si="69"/>
        <v/>
      </c>
      <c r="J2049" s="8"/>
    </row>
    <row r="2050" spans="1:10" x14ac:dyDescent="0.3">
      <c r="A2050" s="10"/>
      <c r="B2050" s="7"/>
      <c r="C2050" s="20"/>
      <c r="D2050" s="8" t="str">
        <f>IF(C2050="",(""),(INDEX('Base de Datos'!A2033:B2040,(MATCH(Movimientos!C2050,'Base de Datos'!A2033:A2040,0)),(2))))</f>
        <v/>
      </c>
      <c r="E2050" s="8"/>
      <c r="F2050" s="8"/>
      <c r="G2050" s="8"/>
      <c r="H2050" s="4" t="str">
        <f t="shared" si="68"/>
        <v/>
      </c>
      <c r="I2050" s="5" t="str">
        <f t="shared" si="69"/>
        <v/>
      </c>
      <c r="J2050" s="8"/>
    </row>
    <row r="2051" spans="1:10" x14ac:dyDescent="0.3">
      <c r="A2051" s="10"/>
      <c r="B2051" s="7"/>
      <c r="C2051" s="20"/>
      <c r="D2051" s="8" t="str">
        <f>IF(C2051="",(""),(INDEX('Base de Datos'!A2034:B2041,(MATCH(Movimientos!C2051,'Base de Datos'!A2034:A2041,0)),(2))))</f>
        <v/>
      </c>
      <c r="E2051" s="8"/>
      <c r="F2051" s="8"/>
      <c r="G2051" s="8"/>
      <c r="H2051" s="4" t="str">
        <f t="shared" si="68"/>
        <v/>
      </c>
      <c r="I2051" s="5" t="str">
        <f t="shared" si="69"/>
        <v/>
      </c>
      <c r="J2051" s="8"/>
    </row>
    <row r="2052" spans="1:10" x14ac:dyDescent="0.3">
      <c r="A2052" s="10"/>
      <c r="B2052" s="7"/>
      <c r="C2052" s="20"/>
      <c r="D2052" s="8" t="str">
        <f>IF(C2052="",(""),(INDEX('Base de Datos'!A2035:B2042,(MATCH(Movimientos!C2052,'Base de Datos'!A2035:A2042,0)),(2))))</f>
        <v/>
      </c>
      <c r="E2052" s="8"/>
      <c r="F2052" s="8"/>
      <c r="G2052" s="8"/>
      <c r="H2052" s="4" t="str">
        <f t="shared" si="68"/>
        <v/>
      </c>
      <c r="I2052" s="5" t="str">
        <f t="shared" si="69"/>
        <v/>
      </c>
      <c r="J2052" s="8"/>
    </row>
    <row r="2053" spans="1:10" x14ac:dyDescent="0.3">
      <c r="A2053" s="10"/>
      <c r="B2053" s="7"/>
      <c r="C2053" s="20"/>
      <c r="D2053" s="8" t="str">
        <f>IF(C2053="",(""),(INDEX('Base de Datos'!A2036:B2043,(MATCH(Movimientos!C2053,'Base de Datos'!A2036:A2043,0)),(2))))</f>
        <v/>
      </c>
      <c r="E2053" s="8"/>
      <c r="F2053" s="8"/>
      <c r="G2053" s="8"/>
      <c r="H2053" s="4" t="str">
        <f t="shared" si="68"/>
        <v/>
      </c>
      <c r="I2053" s="5" t="str">
        <f t="shared" si="69"/>
        <v/>
      </c>
      <c r="J2053" s="8"/>
    </row>
    <row r="2054" spans="1:10" x14ac:dyDescent="0.3">
      <c r="A2054" s="10"/>
      <c r="B2054" s="7"/>
      <c r="C2054" s="20"/>
      <c r="D2054" s="8" t="str">
        <f>IF(C2054="",(""),(INDEX('Base de Datos'!A2037:B2044,(MATCH(Movimientos!C2054,'Base de Datos'!A2037:A2044,0)),(2))))</f>
        <v/>
      </c>
      <c r="E2054" s="8"/>
      <c r="F2054" s="8"/>
      <c r="G2054" s="8"/>
      <c r="H2054" s="4" t="str">
        <f t="shared" si="68"/>
        <v/>
      </c>
      <c r="I2054" s="5" t="str">
        <f t="shared" si="69"/>
        <v/>
      </c>
      <c r="J2054" s="8"/>
    </row>
    <row r="2055" spans="1:10" x14ac:dyDescent="0.3">
      <c r="A2055" s="10"/>
      <c r="B2055" s="7"/>
      <c r="C2055" s="20"/>
      <c r="D2055" s="8" t="str">
        <f>IF(C2055="",(""),(INDEX('Base de Datos'!A2038:B2045,(MATCH(Movimientos!C2055,'Base de Datos'!A2038:A2045,0)),(2))))</f>
        <v/>
      </c>
      <c r="E2055" s="8"/>
      <c r="F2055" s="8"/>
      <c r="G2055" s="8"/>
      <c r="H2055" s="4" t="str">
        <f t="shared" si="68"/>
        <v/>
      </c>
      <c r="I2055" s="5" t="str">
        <f t="shared" si="69"/>
        <v/>
      </c>
      <c r="J2055" s="8"/>
    </row>
    <row r="2056" spans="1:10" x14ac:dyDescent="0.3">
      <c r="A2056" s="10"/>
      <c r="B2056" s="7"/>
      <c r="C2056" s="20"/>
      <c r="D2056" s="8" t="str">
        <f>IF(C2056="",(""),(INDEX('Base de Datos'!A2039:B2046,(MATCH(Movimientos!C2056,'Base de Datos'!A2039:A2046,0)),(2))))</f>
        <v/>
      </c>
      <c r="E2056" s="8"/>
      <c r="F2056" s="8"/>
      <c r="G2056" s="8"/>
      <c r="H2056" s="4" t="str">
        <f t="shared" si="68"/>
        <v/>
      </c>
      <c r="I2056" s="5" t="str">
        <f t="shared" si="69"/>
        <v/>
      </c>
      <c r="J2056" s="8"/>
    </row>
    <row r="2057" spans="1:10" x14ac:dyDescent="0.3">
      <c r="A2057" s="10"/>
      <c r="B2057" s="7"/>
      <c r="C2057" s="20"/>
      <c r="D2057" s="8" t="str">
        <f>IF(C2057="",(""),(INDEX('Base de Datos'!A2040:B2047,(MATCH(Movimientos!C2057,'Base de Datos'!A2040:A2047,0)),(2))))</f>
        <v/>
      </c>
      <c r="E2057" s="8"/>
      <c r="F2057" s="8"/>
      <c r="G2057" s="8"/>
      <c r="H2057" s="4" t="str">
        <f t="shared" si="68"/>
        <v/>
      </c>
      <c r="I2057" s="5" t="str">
        <f t="shared" si="69"/>
        <v/>
      </c>
      <c r="J2057" s="8"/>
    </row>
    <row r="2058" spans="1:10" x14ac:dyDescent="0.3">
      <c r="A2058" s="10"/>
      <c r="B2058" s="7"/>
      <c r="C2058" s="20"/>
      <c r="D2058" s="8" t="str">
        <f>IF(C2058="",(""),(INDEX('Base de Datos'!A2041:B2048,(MATCH(Movimientos!C2058,'Base de Datos'!A2041:A2048,0)),(2))))</f>
        <v/>
      </c>
      <c r="E2058" s="8"/>
      <c r="F2058" s="8"/>
      <c r="G2058" s="8"/>
      <c r="H2058" s="4" t="str">
        <f t="shared" si="68"/>
        <v/>
      </c>
      <c r="I2058" s="5" t="str">
        <f t="shared" si="69"/>
        <v/>
      </c>
      <c r="J2058" s="8"/>
    </row>
    <row r="2059" spans="1:10" x14ac:dyDescent="0.3">
      <c r="A2059" s="10"/>
      <c r="B2059" s="7"/>
      <c r="C2059" s="20"/>
      <c r="D2059" s="8" t="str">
        <f>IF(C2059="",(""),(INDEX('Base de Datos'!A2042:B2049,(MATCH(Movimientos!C2059,'Base de Datos'!A2042:A2049,0)),(2))))</f>
        <v/>
      </c>
      <c r="E2059" s="8"/>
      <c r="F2059" s="8"/>
      <c r="G2059" s="8"/>
      <c r="H2059" s="4" t="str">
        <f t="shared" si="68"/>
        <v/>
      </c>
      <c r="I2059" s="5" t="str">
        <f t="shared" si="69"/>
        <v/>
      </c>
      <c r="J2059" s="8"/>
    </row>
    <row r="2060" spans="1:10" x14ac:dyDescent="0.3">
      <c r="A2060" s="10"/>
      <c r="B2060" s="7"/>
      <c r="C2060" s="20"/>
      <c r="D2060" s="8" t="str">
        <f>IF(C2060="",(""),(INDEX('Base de Datos'!A2043:B2050,(MATCH(Movimientos!C2060,'Base de Datos'!A2043:A2050,0)),(2))))</f>
        <v/>
      </c>
      <c r="E2060" s="8"/>
      <c r="F2060" s="8"/>
      <c r="G2060" s="8"/>
      <c r="H2060" s="4" t="str">
        <f t="shared" si="68"/>
        <v/>
      </c>
      <c r="I2060" s="5" t="str">
        <f t="shared" si="69"/>
        <v/>
      </c>
      <c r="J2060" s="8"/>
    </row>
    <row r="2061" spans="1:10" x14ac:dyDescent="0.3">
      <c r="A2061" s="10"/>
      <c r="B2061" s="7"/>
      <c r="C2061" s="20"/>
      <c r="D2061" s="8" t="str">
        <f>IF(C2061="",(""),(INDEX('Base de Datos'!A2044:B2051,(MATCH(Movimientos!C2061,'Base de Datos'!A2044:A2051,0)),(2))))</f>
        <v/>
      </c>
      <c r="E2061" s="8"/>
      <c r="F2061" s="8"/>
      <c r="G2061" s="8"/>
      <c r="H2061" s="4" t="str">
        <f t="shared" si="68"/>
        <v/>
      </c>
      <c r="I2061" s="5" t="str">
        <f t="shared" si="69"/>
        <v/>
      </c>
      <c r="J2061" s="8"/>
    </row>
    <row r="2062" spans="1:10" x14ac:dyDescent="0.3">
      <c r="A2062" s="10"/>
      <c r="B2062" s="7"/>
      <c r="C2062" s="20"/>
      <c r="D2062" s="8" t="str">
        <f>IF(C2062="",(""),(INDEX('Base de Datos'!A2045:B2052,(MATCH(Movimientos!C2062,'Base de Datos'!A2045:A2052,0)),(2))))</f>
        <v/>
      </c>
      <c r="E2062" s="8"/>
      <c r="F2062" s="8"/>
      <c r="G2062" s="8"/>
      <c r="H2062" s="4" t="str">
        <f t="shared" si="68"/>
        <v/>
      </c>
      <c r="I2062" s="5" t="str">
        <f t="shared" si="69"/>
        <v/>
      </c>
      <c r="J2062" s="8"/>
    </row>
    <row r="2063" spans="1:10" x14ac:dyDescent="0.3">
      <c r="A2063" s="10"/>
      <c r="B2063" s="7"/>
      <c r="C2063" s="20"/>
      <c r="D2063" s="8" t="str">
        <f>IF(C2063="",(""),(INDEX('Base de Datos'!A2046:B2053,(MATCH(Movimientos!C2063,'Base de Datos'!A2046:A2053,0)),(2))))</f>
        <v/>
      </c>
      <c r="E2063" s="8"/>
      <c r="F2063" s="8"/>
      <c r="G2063" s="8"/>
      <c r="H2063" s="4" t="str">
        <f t="shared" si="68"/>
        <v/>
      </c>
      <c r="I2063" s="5" t="str">
        <f t="shared" si="69"/>
        <v/>
      </c>
      <c r="J2063" s="8"/>
    </row>
    <row r="2064" spans="1:10" x14ac:dyDescent="0.3">
      <c r="A2064" s="10"/>
      <c r="B2064" s="7"/>
      <c r="C2064" s="20"/>
      <c r="D2064" s="8" t="str">
        <f>IF(C2064="",(""),(INDEX('Base de Datos'!A2047:B2054,(MATCH(Movimientos!C2064,'Base de Datos'!A2047:A2054,0)),(2))))</f>
        <v/>
      </c>
      <c r="E2064" s="8"/>
      <c r="F2064" s="8"/>
      <c r="G2064" s="8"/>
      <c r="H2064" s="4" t="str">
        <f t="shared" si="68"/>
        <v/>
      </c>
      <c r="I2064" s="5" t="str">
        <f t="shared" si="69"/>
        <v/>
      </c>
      <c r="J2064" s="8"/>
    </row>
    <row r="2065" spans="1:10" x14ac:dyDescent="0.3">
      <c r="A2065" s="10"/>
      <c r="B2065" s="7"/>
      <c r="C2065" s="20"/>
      <c r="D2065" s="8" t="str">
        <f>IF(C2065="",(""),(INDEX('Base de Datos'!A2048:B2055,(MATCH(Movimientos!C2065,'Base de Datos'!A2048:A2055,0)),(2))))</f>
        <v/>
      </c>
      <c r="E2065" s="8"/>
      <c r="F2065" s="8"/>
      <c r="G2065" s="8"/>
      <c r="H2065" s="4" t="str">
        <f t="shared" si="68"/>
        <v/>
      </c>
      <c r="I2065" s="5" t="str">
        <f t="shared" si="69"/>
        <v/>
      </c>
      <c r="J2065" s="8"/>
    </row>
    <row r="2066" spans="1:10" x14ac:dyDescent="0.3">
      <c r="A2066" s="10"/>
      <c r="B2066" s="7"/>
      <c r="C2066" s="20"/>
      <c r="D2066" s="8" t="str">
        <f>IF(C2066="",(""),(INDEX('Base de Datos'!A2049:B2056,(MATCH(Movimientos!C2066,'Base de Datos'!A2049:A2056,0)),(2))))</f>
        <v/>
      </c>
      <c r="E2066" s="8"/>
      <c r="F2066" s="8"/>
      <c r="G2066" s="8"/>
      <c r="H2066" s="4" t="str">
        <f t="shared" si="68"/>
        <v/>
      </c>
      <c r="I2066" s="5" t="str">
        <f t="shared" si="69"/>
        <v/>
      </c>
      <c r="J2066" s="8"/>
    </row>
    <row r="2067" spans="1:10" x14ac:dyDescent="0.3">
      <c r="A2067" s="10"/>
      <c r="B2067" s="7"/>
      <c r="C2067" s="20"/>
      <c r="D2067" s="8" t="str">
        <f>IF(C2067="",(""),(INDEX('Base de Datos'!A2050:B2057,(MATCH(Movimientos!C2067,'Base de Datos'!A2050:A2057,0)),(2))))</f>
        <v/>
      </c>
      <c r="E2067" s="8"/>
      <c r="F2067" s="8"/>
      <c r="G2067" s="8"/>
      <c r="H2067" s="4" t="str">
        <f t="shared" si="68"/>
        <v/>
      </c>
      <c r="I2067" s="5" t="str">
        <f t="shared" si="69"/>
        <v/>
      </c>
      <c r="J2067" s="8"/>
    </row>
    <row r="2068" spans="1:10" x14ac:dyDescent="0.3">
      <c r="A2068" s="10"/>
      <c r="B2068" s="7"/>
      <c r="C2068" s="20"/>
      <c r="D2068" s="8" t="str">
        <f>IF(C2068="",(""),(INDEX('Base de Datos'!A2051:B2058,(MATCH(Movimientos!C2068,'Base de Datos'!A2051:A2058,0)),(2))))</f>
        <v/>
      </c>
      <c r="E2068" s="8"/>
      <c r="F2068" s="8"/>
      <c r="G2068" s="8"/>
      <c r="H2068" s="4" t="str">
        <f t="shared" si="68"/>
        <v/>
      </c>
      <c r="I2068" s="5" t="str">
        <f t="shared" si="69"/>
        <v/>
      </c>
      <c r="J2068" s="8"/>
    </row>
    <row r="2069" spans="1:10" x14ac:dyDescent="0.3">
      <c r="A2069" s="10"/>
      <c r="B2069" s="7"/>
      <c r="C2069" s="20"/>
      <c r="D2069" s="8" t="str">
        <f>IF(C2069="",(""),(INDEX('Base de Datos'!A2052:B2059,(MATCH(Movimientos!C2069,'Base de Datos'!A2052:A2059,0)),(2))))</f>
        <v/>
      </c>
      <c r="E2069" s="8"/>
      <c r="F2069" s="8"/>
      <c r="G2069" s="8"/>
      <c r="H2069" s="4" t="str">
        <f t="shared" si="68"/>
        <v/>
      </c>
      <c r="I2069" s="5" t="str">
        <f t="shared" si="69"/>
        <v/>
      </c>
      <c r="J2069" s="8"/>
    </row>
    <row r="2070" spans="1:10" x14ac:dyDescent="0.3">
      <c r="A2070" s="10"/>
      <c r="B2070" s="7"/>
      <c r="C2070" s="20"/>
      <c r="D2070" s="8" t="str">
        <f>IF(C2070="",(""),(INDEX('Base de Datos'!A2053:B2060,(MATCH(Movimientos!C2070,'Base de Datos'!A2053:A2060,0)),(2))))</f>
        <v/>
      </c>
      <c r="E2070" s="8"/>
      <c r="F2070" s="8"/>
      <c r="G2070" s="8"/>
      <c r="H2070" s="4" t="str">
        <f t="shared" si="68"/>
        <v/>
      </c>
      <c r="I2070" s="5" t="str">
        <f t="shared" si="69"/>
        <v/>
      </c>
      <c r="J2070" s="8"/>
    </row>
    <row r="2071" spans="1:10" x14ac:dyDescent="0.3">
      <c r="A2071" s="10"/>
      <c r="B2071" s="7"/>
      <c r="C2071" s="20"/>
      <c r="D2071" s="8" t="str">
        <f>IF(C2071="",(""),(INDEX('Base de Datos'!A2054:B2061,(MATCH(Movimientos!C2071,'Base de Datos'!A2054:A2061,0)),(2))))</f>
        <v/>
      </c>
      <c r="E2071" s="8"/>
      <c r="F2071" s="8"/>
      <c r="G2071" s="8"/>
      <c r="H2071" s="4" t="str">
        <f t="shared" si="68"/>
        <v/>
      </c>
      <c r="I2071" s="5" t="str">
        <f t="shared" si="69"/>
        <v/>
      </c>
      <c r="J2071" s="8"/>
    </row>
    <row r="2072" spans="1:10" x14ac:dyDescent="0.3">
      <c r="A2072" s="10"/>
      <c r="B2072" s="7"/>
      <c r="C2072" s="20"/>
      <c r="D2072" s="8" t="str">
        <f>IF(C2072="",(""),(INDEX('Base de Datos'!A2055:B2062,(MATCH(Movimientos!C2072,'Base de Datos'!A2055:A2062,0)),(2))))</f>
        <v/>
      </c>
      <c r="E2072" s="8"/>
      <c r="F2072" s="8"/>
      <c r="G2072" s="8"/>
      <c r="H2072" s="4" t="str">
        <f t="shared" si="68"/>
        <v/>
      </c>
      <c r="I2072" s="5" t="str">
        <f t="shared" si="69"/>
        <v/>
      </c>
      <c r="J2072" s="8"/>
    </row>
    <row r="2073" spans="1:10" x14ac:dyDescent="0.3">
      <c r="A2073" s="10"/>
      <c r="B2073" s="7"/>
      <c r="C2073" s="20"/>
      <c r="D2073" s="8" t="str">
        <f>IF(C2073="",(""),(INDEX('Base de Datos'!A2056:B2063,(MATCH(Movimientos!C2073,'Base de Datos'!A2056:A2063,0)),(2))))</f>
        <v/>
      </c>
      <c r="E2073" s="8"/>
      <c r="F2073" s="8"/>
      <c r="G2073" s="8"/>
      <c r="H2073" s="4" t="str">
        <f t="shared" si="68"/>
        <v/>
      </c>
      <c r="I2073" s="5" t="str">
        <f t="shared" si="69"/>
        <v/>
      </c>
      <c r="J2073" s="8"/>
    </row>
    <row r="2074" spans="1:10" x14ac:dyDescent="0.3">
      <c r="A2074" s="10"/>
      <c r="B2074" s="7"/>
      <c r="C2074" s="20"/>
      <c r="D2074" s="8" t="str">
        <f>IF(C2074="",(""),(INDEX('Base de Datos'!A2057:B2064,(MATCH(Movimientos!C2074,'Base de Datos'!A2057:A2064,0)),(2))))</f>
        <v/>
      </c>
      <c r="E2074" s="8"/>
      <c r="F2074" s="8"/>
      <c r="G2074" s="8"/>
      <c r="H2074" s="4" t="str">
        <f t="shared" si="68"/>
        <v/>
      </c>
      <c r="I2074" s="5" t="str">
        <f t="shared" si="69"/>
        <v/>
      </c>
      <c r="J2074" s="8"/>
    </row>
    <row r="2075" spans="1:10" x14ac:dyDescent="0.3">
      <c r="A2075" s="10"/>
      <c r="B2075" s="7"/>
      <c r="C2075" s="20"/>
      <c r="D2075" s="8" t="str">
        <f>IF(C2075="",(""),(INDEX('Base de Datos'!A2058:B2065,(MATCH(Movimientos!C2075,'Base de Datos'!A2058:A2065,0)),(2))))</f>
        <v/>
      </c>
      <c r="E2075" s="8"/>
      <c r="F2075" s="8"/>
      <c r="G2075" s="8"/>
      <c r="H2075" s="4" t="str">
        <f t="shared" si="68"/>
        <v/>
      </c>
      <c r="I2075" s="5" t="str">
        <f t="shared" si="69"/>
        <v/>
      </c>
      <c r="J2075" s="8"/>
    </row>
    <row r="2076" spans="1:10" x14ac:dyDescent="0.3">
      <c r="A2076" s="10"/>
      <c r="B2076" s="7"/>
      <c r="C2076" s="20"/>
      <c r="D2076" s="8" t="str">
        <f>IF(C2076="",(""),(INDEX('Base de Datos'!A2059:B2066,(MATCH(Movimientos!C2076,'Base de Datos'!A2059:A2066,0)),(2))))</f>
        <v/>
      </c>
      <c r="E2076" s="8"/>
      <c r="F2076" s="8"/>
      <c r="G2076" s="8"/>
      <c r="H2076" s="4" t="str">
        <f t="shared" si="68"/>
        <v/>
      </c>
      <c r="I2076" s="5" t="str">
        <f t="shared" si="69"/>
        <v/>
      </c>
      <c r="J2076" s="8"/>
    </row>
    <row r="2077" spans="1:10" x14ac:dyDescent="0.3">
      <c r="A2077" s="10"/>
      <c r="B2077" s="7"/>
      <c r="C2077" s="20"/>
      <c r="D2077" s="8" t="str">
        <f>IF(C2077="",(""),(INDEX('Base de Datos'!A2060:B2067,(MATCH(Movimientos!C2077,'Base de Datos'!A2060:A2067,0)),(2))))</f>
        <v/>
      </c>
      <c r="E2077" s="8"/>
      <c r="F2077" s="8"/>
      <c r="G2077" s="8"/>
      <c r="H2077" s="4" t="str">
        <f t="shared" si="68"/>
        <v/>
      </c>
      <c r="I2077" s="5" t="str">
        <f t="shared" si="69"/>
        <v/>
      </c>
      <c r="J2077" s="8"/>
    </row>
    <row r="2078" spans="1:10" x14ac:dyDescent="0.3">
      <c r="A2078" s="10"/>
      <c r="B2078" s="7"/>
      <c r="C2078" s="20"/>
      <c r="D2078" s="8" t="str">
        <f>IF(C2078="",(""),(INDEX('Base de Datos'!A2061:B2068,(MATCH(Movimientos!C2078,'Base de Datos'!A2061:A2068,0)),(2))))</f>
        <v/>
      </c>
      <c r="E2078" s="8"/>
      <c r="F2078" s="8"/>
      <c r="G2078" s="8"/>
      <c r="H2078" s="4" t="str">
        <f t="shared" si="68"/>
        <v/>
      </c>
      <c r="I2078" s="5" t="str">
        <f t="shared" si="69"/>
        <v/>
      </c>
      <c r="J2078" s="8"/>
    </row>
    <row r="2079" spans="1:10" x14ac:dyDescent="0.3">
      <c r="A2079" s="10"/>
      <c r="B2079" s="7"/>
      <c r="C2079" s="20"/>
      <c r="D2079" s="8" t="str">
        <f>IF(C2079="",(""),(INDEX('Base de Datos'!A2062:B2069,(MATCH(Movimientos!C2079,'Base de Datos'!A2062:A2069,0)),(2))))</f>
        <v/>
      </c>
      <c r="E2079" s="8"/>
      <c r="F2079" s="8"/>
      <c r="G2079" s="8"/>
      <c r="H2079" s="4" t="str">
        <f t="shared" si="68"/>
        <v/>
      </c>
      <c r="I2079" s="5" t="str">
        <f t="shared" si="69"/>
        <v/>
      </c>
      <c r="J2079" s="8"/>
    </row>
    <row r="2080" spans="1:10" x14ac:dyDescent="0.3">
      <c r="A2080" s="10"/>
      <c r="B2080" s="7"/>
      <c r="C2080" s="20"/>
      <c r="D2080" s="8" t="str">
        <f>IF(C2080="",(""),(INDEX('Base de Datos'!A2063:B2070,(MATCH(Movimientos!C2080,'Base de Datos'!A2063:A2070,0)),(2))))</f>
        <v/>
      </c>
      <c r="E2080" s="8"/>
      <c r="F2080" s="8"/>
      <c r="G2080" s="8"/>
      <c r="H2080" s="4" t="str">
        <f t="shared" si="68"/>
        <v/>
      </c>
      <c r="I2080" s="5" t="str">
        <f t="shared" si="69"/>
        <v/>
      </c>
      <c r="J2080" s="8"/>
    </row>
    <row r="2081" spans="1:10" x14ac:dyDescent="0.3">
      <c r="A2081" s="10"/>
      <c r="B2081" s="7"/>
      <c r="C2081" s="20"/>
      <c r="D2081" s="8" t="str">
        <f>IF(C2081="",(""),(INDEX('Base de Datos'!A2064:B2071,(MATCH(Movimientos!C2081,'Base de Datos'!A2064:A2071,0)),(2))))</f>
        <v/>
      </c>
      <c r="E2081" s="8"/>
      <c r="F2081" s="8"/>
      <c r="G2081" s="8"/>
      <c r="H2081" s="4" t="str">
        <f t="shared" si="68"/>
        <v/>
      </c>
      <c r="I2081" s="5" t="str">
        <f t="shared" si="69"/>
        <v/>
      </c>
      <c r="J2081" s="8"/>
    </row>
    <row r="2082" spans="1:10" x14ac:dyDescent="0.3">
      <c r="A2082" s="10"/>
      <c r="B2082" s="7"/>
      <c r="C2082" s="20"/>
      <c r="D2082" s="8" t="str">
        <f>IF(C2082="",(""),(INDEX('Base de Datos'!A2065:B2072,(MATCH(Movimientos!C2082,'Base de Datos'!A2065:A2072,0)),(2))))</f>
        <v/>
      </c>
      <c r="E2082" s="8"/>
      <c r="F2082" s="8"/>
      <c r="G2082" s="8"/>
      <c r="H2082" s="4" t="str">
        <f t="shared" si="68"/>
        <v/>
      </c>
      <c r="I2082" s="5" t="str">
        <f t="shared" si="69"/>
        <v/>
      </c>
      <c r="J2082" s="8"/>
    </row>
    <row r="2083" spans="1:10" x14ac:dyDescent="0.3">
      <c r="A2083" s="10"/>
      <c r="B2083" s="7"/>
      <c r="C2083" s="20"/>
      <c r="D2083" s="8" t="str">
        <f>IF(C2083="",(""),(INDEX('Base de Datos'!A2066:B2073,(MATCH(Movimientos!C2083,'Base de Datos'!A2066:A2073,0)),(2))))</f>
        <v/>
      </c>
      <c r="E2083" s="8"/>
      <c r="F2083" s="8"/>
      <c r="G2083" s="8"/>
      <c r="H2083" s="4" t="str">
        <f t="shared" si="68"/>
        <v/>
      </c>
      <c r="I2083" s="5" t="str">
        <f t="shared" si="69"/>
        <v/>
      </c>
      <c r="J2083" s="8"/>
    </row>
    <row r="2084" spans="1:10" x14ac:dyDescent="0.3">
      <c r="A2084" s="10"/>
      <c r="B2084" s="7"/>
      <c r="C2084" s="20"/>
      <c r="D2084" s="8" t="str">
        <f>IF(C2084="",(""),(INDEX('Base de Datos'!A2067:B2074,(MATCH(Movimientos!C2084,'Base de Datos'!A2067:A2074,0)),(2))))</f>
        <v/>
      </c>
      <c r="E2084" s="8"/>
      <c r="F2084" s="8"/>
      <c r="G2084" s="8"/>
      <c r="H2084" s="4" t="str">
        <f t="shared" si="68"/>
        <v/>
      </c>
      <c r="I2084" s="5" t="str">
        <f t="shared" si="69"/>
        <v/>
      </c>
      <c r="J2084" s="8"/>
    </row>
    <row r="2085" spans="1:10" x14ac:dyDescent="0.3">
      <c r="A2085" s="10"/>
      <c r="B2085" s="7"/>
      <c r="C2085" s="20"/>
      <c r="D2085" s="8" t="str">
        <f>IF(C2085="",(""),(INDEX('Base de Datos'!A2068:B2075,(MATCH(Movimientos!C2085,'Base de Datos'!A2068:A2075,0)),(2))))</f>
        <v/>
      </c>
      <c r="E2085" s="8"/>
      <c r="F2085" s="8"/>
      <c r="G2085" s="8"/>
      <c r="H2085" s="4" t="str">
        <f t="shared" si="68"/>
        <v/>
      </c>
      <c r="I2085" s="5" t="str">
        <f t="shared" si="69"/>
        <v/>
      </c>
      <c r="J2085" s="8"/>
    </row>
    <row r="2086" spans="1:10" x14ac:dyDescent="0.3">
      <c r="A2086" s="10"/>
      <c r="B2086" s="7"/>
      <c r="C2086" s="20"/>
      <c r="D2086" s="8" t="str">
        <f>IF(C2086="",(""),(INDEX('Base de Datos'!A2069:B2076,(MATCH(Movimientos!C2086,'Base de Datos'!A2069:A2076,0)),(2))))</f>
        <v/>
      </c>
      <c r="E2086" s="8"/>
      <c r="F2086" s="8"/>
      <c r="G2086" s="8"/>
      <c r="H2086" s="4" t="str">
        <f t="shared" ref="H2086:H2149" si="70">IF(A2086="",(""),(IF(B2086="Ingreso",(D2086),(""))))</f>
        <v/>
      </c>
      <c r="I2086" s="5" t="str">
        <f t="shared" ref="I2086:I2149" si="71">IF(A2086="",(""),(IF(B2086="Egreso",(D2086),(""))))</f>
        <v/>
      </c>
      <c r="J2086" s="8"/>
    </row>
    <row r="2087" spans="1:10" x14ac:dyDescent="0.3">
      <c r="A2087" s="10"/>
      <c r="B2087" s="7"/>
      <c r="C2087" s="20"/>
      <c r="D2087" s="8" t="str">
        <f>IF(C2087="",(""),(INDEX('Base de Datos'!A2070:B2077,(MATCH(Movimientos!C2087,'Base de Datos'!A2070:A2077,0)),(2))))</f>
        <v/>
      </c>
      <c r="E2087" s="8"/>
      <c r="F2087" s="8"/>
      <c r="G2087" s="8"/>
      <c r="H2087" s="4" t="str">
        <f t="shared" si="70"/>
        <v/>
      </c>
      <c r="I2087" s="5" t="str">
        <f t="shared" si="71"/>
        <v/>
      </c>
      <c r="J2087" s="8"/>
    </row>
    <row r="2088" spans="1:10" x14ac:dyDescent="0.3">
      <c r="A2088" s="10"/>
      <c r="B2088" s="7"/>
      <c r="C2088" s="20"/>
      <c r="D2088" s="8" t="str">
        <f>IF(C2088="",(""),(INDEX('Base de Datos'!A2071:B2078,(MATCH(Movimientos!C2088,'Base de Datos'!A2071:A2078,0)),(2))))</f>
        <v/>
      </c>
      <c r="E2088" s="8"/>
      <c r="F2088" s="8"/>
      <c r="G2088" s="8"/>
      <c r="H2088" s="4" t="str">
        <f t="shared" si="70"/>
        <v/>
      </c>
      <c r="I2088" s="5" t="str">
        <f t="shared" si="71"/>
        <v/>
      </c>
      <c r="J2088" s="8"/>
    </row>
    <row r="2089" spans="1:10" x14ac:dyDescent="0.3">
      <c r="A2089" s="10"/>
      <c r="B2089" s="7"/>
      <c r="C2089" s="20"/>
      <c r="D2089" s="8" t="str">
        <f>IF(C2089="",(""),(INDEX('Base de Datos'!A2072:B2079,(MATCH(Movimientos!C2089,'Base de Datos'!A2072:A2079,0)),(2))))</f>
        <v/>
      </c>
      <c r="E2089" s="8"/>
      <c r="F2089" s="8"/>
      <c r="G2089" s="8"/>
      <c r="H2089" s="4" t="str">
        <f t="shared" si="70"/>
        <v/>
      </c>
      <c r="I2089" s="5" t="str">
        <f t="shared" si="71"/>
        <v/>
      </c>
      <c r="J2089" s="8"/>
    </row>
    <row r="2090" spans="1:10" x14ac:dyDescent="0.3">
      <c r="A2090" s="10"/>
      <c r="B2090" s="7"/>
      <c r="C2090" s="20"/>
      <c r="D2090" s="8" t="str">
        <f>IF(C2090="",(""),(INDEX('Base de Datos'!A2073:B2080,(MATCH(Movimientos!C2090,'Base de Datos'!A2073:A2080,0)),(2))))</f>
        <v/>
      </c>
      <c r="E2090" s="8"/>
      <c r="F2090" s="8"/>
      <c r="G2090" s="8"/>
      <c r="H2090" s="4" t="str">
        <f t="shared" si="70"/>
        <v/>
      </c>
      <c r="I2090" s="5" t="str">
        <f t="shared" si="71"/>
        <v/>
      </c>
      <c r="J2090" s="8"/>
    </row>
    <row r="2091" spans="1:10" x14ac:dyDescent="0.3">
      <c r="A2091" s="10"/>
      <c r="B2091" s="7"/>
      <c r="C2091" s="20"/>
      <c r="D2091" s="8" t="str">
        <f>IF(C2091="",(""),(INDEX('Base de Datos'!A2074:B2081,(MATCH(Movimientos!C2091,'Base de Datos'!A2074:A2081,0)),(2))))</f>
        <v/>
      </c>
      <c r="E2091" s="8"/>
      <c r="F2091" s="8"/>
      <c r="G2091" s="8"/>
      <c r="H2091" s="4" t="str">
        <f t="shared" si="70"/>
        <v/>
      </c>
      <c r="I2091" s="5" t="str">
        <f t="shared" si="71"/>
        <v/>
      </c>
      <c r="J2091" s="8"/>
    </row>
    <row r="2092" spans="1:10" x14ac:dyDescent="0.3">
      <c r="A2092" s="10"/>
      <c r="B2092" s="7"/>
      <c r="C2092" s="20"/>
      <c r="D2092" s="8" t="str">
        <f>IF(C2092="",(""),(INDEX('Base de Datos'!A2075:B2082,(MATCH(Movimientos!C2092,'Base de Datos'!A2075:A2082,0)),(2))))</f>
        <v/>
      </c>
      <c r="E2092" s="8"/>
      <c r="F2092" s="8"/>
      <c r="G2092" s="8"/>
      <c r="H2092" s="4" t="str">
        <f t="shared" si="70"/>
        <v/>
      </c>
      <c r="I2092" s="5" t="str">
        <f t="shared" si="71"/>
        <v/>
      </c>
      <c r="J2092" s="8"/>
    </row>
    <row r="2093" spans="1:10" x14ac:dyDescent="0.3">
      <c r="A2093" s="10"/>
      <c r="B2093" s="7"/>
      <c r="C2093" s="20"/>
      <c r="D2093" s="8" t="str">
        <f>IF(C2093="",(""),(INDEX('Base de Datos'!A2076:B2083,(MATCH(Movimientos!C2093,'Base de Datos'!A2076:A2083,0)),(2))))</f>
        <v/>
      </c>
      <c r="E2093" s="8"/>
      <c r="F2093" s="8"/>
      <c r="G2093" s="8"/>
      <c r="H2093" s="4" t="str">
        <f t="shared" si="70"/>
        <v/>
      </c>
      <c r="I2093" s="5" t="str">
        <f t="shared" si="71"/>
        <v/>
      </c>
      <c r="J2093" s="8"/>
    </row>
    <row r="2094" spans="1:10" x14ac:dyDescent="0.3">
      <c r="A2094" s="10"/>
      <c r="B2094" s="7"/>
      <c r="C2094" s="20"/>
      <c r="D2094" s="8" t="str">
        <f>IF(C2094="",(""),(INDEX('Base de Datos'!A2077:B2084,(MATCH(Movimientos!C2094,'Base de Datos'!A2077:A2084,0)),(2))))</f>
        <v/>
      </c>
      <c r="E2094" s="8"/>
      <c r="F2094" s="8"/>
      <c r="G2094" s="8"/>
      <c r="H2094" s="4" t="str">
        <f t="shared" si="70"/>
        <v/>
      </c>
      <c r="I2094" s="5" t="str">
        <f t="shared" si="71"/>
        <v/>
      </c>
      <c r="J2094" s="8"/>
    </row>
    <row r="2095" spans="1:10" x14ac:dyDescent="0.3">
      <c r="A2095" s="10"/>
      <c r="B2095" s="7"/>
      <c r="C2095" s="20"/>
      <c r="D2095" s="8" t="str">
        <f>IF(C2095="",(""),(INDEX('Base de Datos'!A2078:B2085,(MATCH(Movimientos!C2095,'Base de Datos'!A2078:A2085,0)),(2))))</f>
        <v/>
      </c>
      <c r="E2095" s="8"/>
      <c r="F2095" s="8"/>
      <c r="G2095" s="8"/>
      <c r="H2095" s="4" t="str">
        <f t="shared" si="70"/>
        <v/>
      </c>
      <c r="I2095" s="5" t="str">
        <f t="shared" si="71"/>
        <v/>
      </c>
      <c r="J2095" s="8"/>
    </row>
    <row r="2096" spans="1:10" x14ac:dyDescent="0.3">
      <c r="A2096" s="10"/>
      <c r="B2096" s="7"/>
      <c r="C2096" s="20"/>
      <c r="D2096" s="8" t="str">
        <f>IF(C2096="",(""),(INDEX('Base de Datos'!A2079:B2086,(MATCH(Movimientos!C2096,'Base de Datos'!A2079:A2086,0)),(2))))</f>
        <v/>
      </c>
      <c r="E2096" s="8"/>
      <c r="F2096" s="8"/>
      <c r="G2096" s="8"/>
      <c r="H2096" s="4" t="str">
        <f t="shared" si="70"/>
        <v/>
      </c>
      <c r="I2096" s="5" t="str">
        <f t="shared" si="71"/>
        <v/>
      </c>
      <c r="J2096" s="8"/>
    </row>
    <row r="2097" spans="1:10" x14ac:dyDescent="0.3">
      <c r="A2097" s="10"/>
      <c r="B2097" s="7"/>
      <c r="C2097" s="20"/>
      <c r="D2097" s="8" t="str">
        <f>IF(C2097="",(""),(INDEX('Base de Datos'!A2080:B2087,(MATCH(Movimientos!C2097,'Base de Datos'!A2080:A2087,0)),(2))))</f>
        <v/>
      </c>
      <c r="E2097" s="8"/>
      <c r="F2097" s="8"/>
      <c r="G2097" s="8"/>
      <c r="H2097" s="4" t="str">
        <f t="shared" si="70"/>
        <v/>
      </c>
      <c r="I2097" s="5" t="str">
        <f t="shared" si="71"/>
        <v/>
      </c>
      <c r="J2097" s="8"/>
    </row>
    <row r="2098" spans="1:10" x14ac:dyDescent="0.3">
      <c r="A2098" s="10"/>
      <c r="B2098" s="7"/>
      <c r="C2098" s="20"/>
      <c r="D2098" s="8" t="str">
        <f>IF(C2098="",(""),(INDEX('Base de Datos'!A2081:B2088,(MATCH(Movimientos!C2098,'Base de Datos'!A2081:A2088,0)),(2))))</f>
        <v/>
      </c>
      <c r="E2098" s="8"/>
      <c r="F2098" s="8"/>
      <c r="G2098" s="8"/>
      <c r="H2098" s="4" t="str">
        <f t="shared" si="70"/>
        <v/>
      </c>
      <c r="I2098" s="5" t="str">
        <f t="shared" si="71"/>
        <v/>
      </c>
      <c r="J2098" s="8"/>
    </row>
    <row r="2099" spans="1:10" x14ac:dyDescent="0.3">
      <c r="A2099" s="10"/>
      <c r="B2099" s="7"/>
      <c r="C2099" s="20"/>
      <c r="D2099" s="8" t="str">
        <f>IF(C2099="",(""),(INDEX('Base de Datos'!A2082:B2089,(MATCH(Movimientos!C2099,'Base de Datos'!A2082:A2089,0)),(2))))</f>
        <v/>
      </c>
      <c r="E2099" s="8"/>
      <c r="F2099" s="8"/>
      <c r="G2099" s="8"/>
      <c r="H2099" s="4" t="str">
        <f t="shared" si="70"/>
        <v/>
      </c>
      <c r="I2099" s="5" t="str">
        <f t="shared" si="71"/>
        <v/>
      </c>
      <c r="J2099" s="8"/>
    </row>
    <row r="2100" spans="1:10" x14ac:dyDescent="0.3">
      <c r="A2100" s="10"/>
      <c r="B2100" s="7"/>
      <c r="C2100" s="20"/>
      <c r="D2100" s="8" t="str">
        <f>IF(C2100="",(""),(INDEX('Base de Datos'!A2083:B2090,(MATCH(Movimientos!C2100,'Base de Datos'!A2083:A2090,0)),(2))))</f>
        <v/>
      </c>
      <c r="E2100" s="8"/>
      <c r="F2100" s="8"/>
      <c r="G2100" s="8"/>
      <c r="H2100" s="4" t="str">
        <f t="shared" si="70"/>
        <v/>
      </c>
      <c r="I2100" s="5" t="str">
        <f t="shared" si="71"/>
        <v/>
      </c>
      <c r="J2100" s="8"/>
    </row>
    <row r="2101" spans="1:10" x14ac:dyDescent="0.3">
      <c r="A2101" s="10"/>
      <c r="B2101" s="7"/>
      <c r="C2101" s="20"/>
      <c r="D2101" s="8" t="str">
        <f>IF(C2101="",(""),(INDEX('Base de Datos'!A2084:B2091,(MATCH(Movimientos!C2101,'Base de Datos'!A2084:A2091,0)),(2))))</f>
        <v/>
      </c>
      <c r="E2101" s="8"/>
      <c r="F2101" s="8"/>
      <c r="G2101" s="8"/>
      <c r="H2101" s="4" t="str">
        <f t="shared" si="70"/>
        <v/>
      </c>
      <c r="I2101" s="5" t="str">
        <f t="shared" si="71"/>
        <v/>
      </c>
      <c r="J2101" s="8"/>
    </row>
    <row r="2102" spans="1:10" x14ac:dyDescent="0.3">
      <c r="A2102" s="10"/>
      <c r="B2102" s="7"/>
      <c r="C2102" s="20"/>
      <c r="D2102" s="8" t="str">
        <f>IF(C2102="",(""),(INDEX('Base de Datos'!A2085:B2092,(MATCH(Movimientos!C2102,'Base de Datos'!A2085:A2092,0)),(2))))</f>
        <v/>
      </c>
      <c r="E2102" s="8"/>
      <c r="F2102" s="8"/>
      <c r="G2102" s="8"/>
      <c r="H2102" s="4" t="str">
        <f t="shared" si="70"/>
        <v/>
      </c>
      <c r="I2102" s="5" t="str">
        <f t="shared" si="71"/>
        <v/>
      </c>
      <c r="J2102" s="8"/>
    </row>
    <row r="2103" spans="1:10" x14ac:dyDescent="0.3">
      <c r="A2103" s="10"/>
      <c r="B2103" s="7"/>
      <c r="C2103" s="20"/>
      <c r="D2103" s="8" t="str">
        <f>IF(C2103="",(""),(INDEX('Base de Datos'!A2086:B2093,(MATCH(Movimientos!C2103,'Base de Datos'!A2086:A2093,0)),(2))))</f>
        <v/>
      </c>
      <c r="E2103" s="8"/>
      <c r="F2103" s="8"/>
      <c r="G2103" s="8"/>
      <c r="H2103" s="4" t="str">
        <f t="shared" si="70"/>
        <v/>
      </c>
      <c r="I2103" s="5" t="str">
        <f t="shared" si="71"/>
        <v/>
      </c>
      <c r="J2103" s="8"/>
    </row>
    <row r="2104" spans="1:10" x14ac:dyDescent="0.3">
      <c r="A2104" s="10"/>
      <c r="B2104" s="7"/>
      <c r="C2104" s="20"/>
      <c r="D2104" s="8" t="str">
        <f>IF(C2104="",(""),(INDEX('Base de Datos'!A2087:B2094,(MATCH(Movimientos!C2104,'Base de Datos'!A2087:A2094,0)),(2))))</f>
        <v/>
      </c>
      <c r="E2104" s="8"/>
      <c r="F2104" s="8"/>
      <c r="G2104" s="8"/>
      <c r="H2104" s="4" t="str">
        <f t="shared" si="70"/>
        <v/>
      </c>
      <c r="I2104" s="5" t="str">
        <f t="shared" si="71"/>
        <v/>
      </c>
      <c r="J2104" s="8"/>
    </row>
    <row r="2105" spans="1:10" x14ac:dyDescent="0.3">
      <c r="A2105" s="10"/>
      <c r="B2105" s="7"/>
      <c r="C2105" s="20"/>
      <c r="D2105" s="8" t="str">
        <f>IF(C2105="",(""),(INDEX('Base de Datos'!A2088:B2095,(MATCH(Movimientos!C2105,'Base de Datos'!A2088:A2095,0)),(2))))</f>
        <v/>
      </c>
      <c r="E2105" s="8"/>
      <c r="F2105" s="8"/>
      <c r="G2105" s="8"/>
      <c r="H2105" s="4" t="str">
        <f t="shared" si="70"/>
        <v/>
      </c>
      <c r="I2105" s="5" t="str">
        <f t="shared" si="71"/>
        <v/>
      </c>
      <c r="J2105" s="8"/>
    </row>
    <row r="2106" spans="1:10" x14ac:dyDescent="0.3">
      <c r="A2106" s="10"/>
      <c r="B2106" s="7"/>
      <c r="C2106" s="20"/>
      <c r="D2106" s="8" t="str">
        <f>IF(C2106="",(""),(INDEX('Base de Datos'!A2089:B2096,(MATCH(Movimientos!C2106,'Base de Datos'!A2089:A2096,0)),(2))))</f>
        <v/>
      </c>
      <c r="E2106" s="8"/>
      <c r="F2106" s="8"/>
      <c r="G2106" s="8"/>
      <c r="H2106" s="4" t="str">
        <f t="shared" si="70"/>
        <v/>
      </c>
      <c r="I2106" s="5" t="str">
        <f t="shared" si="71"/>
        <v/>
      </c>
      <c r="J2106" s="8"/>
    </row>
    <row r="2107" spans="1:10" x14ac:dyDescent="0.3">
      <c r="A2107" s="10"/>
      <c r="B2107" s="7"/>
      <c r="C2107" s="20"/>
      <c r="D2107" s="8" t="str">
        <f>IF(C2107="",(""),(INDEX('Base de Datos'!A2090:B2097,(MATCH(Movimientos!C2107,'Base de Datos'!A2090:A2097,0)),(2))))</f>
        <v/>
      </c>
      <c r="E2107" s="8"/>
      <c r="F2107" s="8"/>
      <c r="G2107" s="8"/>
      <c r="H2107" s="4" t="str">
        <f t="shared" si="70"/>
        <v/>
      </c>
      <c r="I2107" s="5" t="str">
        <f t="shared" si="71"/>
        <v/>
      </c>
      <c r="J2107" s="8"/>
    </row>
    <row r="2108" spans="1:10" x14ac:dyDescent="0.3">
      <c r="A2108" s="10"/>
      <c r="B2108" s="7"/>
      <c r="C2108" s="20"/>
      <c r="D2108" s="8" t="str">
        <f>IF(C2108="",(""),(INDEX('Base de Datos'!A2091:B2098,(MATCH(Movimientos!C2108,'Base de Datos'!A2091:A2098,0)),(2))))</f>
        <v/>
      </c>
      <c r="E2108" s="8"/>
      <c r="F2108" s="8"/>
      <c r="G2108" s="8"/>
      <c r="H2108" s="4" t="str">
        <f t="shared" si="70"/>
        <v/>
      </c>
      <c r="I2108" s="5" t="str">
        <f t="shared" si="71"/>
        <v/>
      </c>
      <c r="J2108" s="8"/>
    </row>
    <row r="2109" spans="1:10" x14ac:dyDescent="0.3">
      <c r="A2109" s="10"/>
      <c r="B2109" s="7"/>
      <c r="C2109" s="20"/>
      <c r="D2109" s="8" t="str">
        <f>IF(C2109="",(""),(INDEX('Base de Datos'!A2092:B2099,(MATCH(Movimientos!C2109,'Base de Datos'!A2092:A2099,0)),(2))))</f>
        <v/>
      </c>
      <c r="E2109" s="8"/>
      <c r="F2109" s="8"/>
      <c r="G2109" s="8"/>
      <c r="H2109" s="4" t="str">
        <f t="shared" si="70"/>
        <v/>
      </c>
      <c r="I2109" s="5" t="str">
        <f t="shared" si="71"/>
        <v/>
      </c>
      <c r="J2109" s="8"/>
    </row>
    <row r="2110" spans="1:10" x14ac:dyDescent="0.3">
      <c r="A2110" s="10"/>
      <c r="B2110" s="7"/>
      <c r="C2110" s="20"/>
      <c r="D2110" s="8" t="str">
        <f>IF(C2110="",(""),(INDEX('Base de Datos'!A2093:B2100,(MATCH(Movimientos!C2110,'Base de Datos'!A2093:A2100,0)),(2))))</f>
        <v/>
      </c>
      <c r="E2110" s="8"/>
      <c r="F2110" s="8"/>
      <c r="G2110" s="8"/>
      <c r="H2110" s="4" t="str">
        <f t="shared" si="70"/>
        <v/>
      </c>
      <c r="I2110" s="5" t="str">
        <f t="shared" si="71"/>
        <v/>
      </c>
      <c r="J2110" s="8"/>
    </row>
    <row r="2111" spans="1:10" x14ac:dyDescent="0.3">
      <c r="A2111" s="10"/>
      <c r="B2111" s="7"/>
      <c r="C2111" s="20"/>
      <c r="D2111" s="8" t="str">
        <f>IF(C2111="",(""),(INDEX('Base de Datos'!A2094:B2101,(MATCH(Movimientos!C2111,'Base de Datos'!A2094:A2101,0)),(2))))</f>
        <v/>
      </c>
      <c r="E2111" s="8"/>
      <c r="F2111" s="8"/>
      <c r="G2111" s="8"/>
      <c r="H2111" s="4" t="str">
        <f t="shared" si="70"/>
        <v/>
      </c>
      <c r="I2111" s="5" t="str">
        <f t="shared" si="71"/>
        <v/>
      </c>
      <c r="J2111" s="8"/>
    </row>
    <row r="2112" spans="1:10" x14ac:dyDescent="0.3">
      <c r="A2112" s="10"/>
      <c r="B2112" s="7"/>
      <c r="C2112" s="20"/>
      <c r="D2112" s="8" t="str">
        <f>IF(C2112="",(""),(INDEX('Base de Datos'!A2095:B2102,(MATCH(Movimientos!C2112,'Base de Datos'!A2095:A2102,0)),(2))))</f>
        <v/>
      </c>
      <c r="E2112" s="8"/>
      <c r="F2112" s="8"/>
      <c r="G2112" s="8"/>
      <c r="H2112" s="4" t="str">
        <f t="shared" si="70"/>
        <v/>
      </c>
      <c r="I2112" s="5" t="str">
        <f t="shared" si="71"/>
        <v/>
      </c>
      <c r="J2112" s="8"/>
    </row>
    <row r="2113" spans="1:10" x14ac:dyDescent="0.3">
      <c r="A2113" s="10"/>
      <c r="B2113" s="7"/>
      <c r="C2113" s="20"/>
      <c r="D2113" s="8" t="str">
        <f>IF(C2113="",(""),(INDEX('Base de Datos'!A2096:B2103,(MATCH(Movimientos!C2113,'Base de Datos'!A2096:A2103,0)),(2))))</f>
        <v/>
      </c>
      <c r="E2113" s="8"/>
      <c r="F2113" s="8"/>
      <c r="G2113" s="8"/>
      <c r="H2113" s="4" t="str">
        <f t="shared" si="70"/>
        <v/>
      </c>
      <c r="I2113" s="5" t="str">
        <f t="shared" si="71"/>
        <v/>
      </c>
      <c r="J2113" s="8"/>
    </row>
    <row r="2114" spans="1:10" x14ac:dyDescent="0.3">
      <c r="A2114" s="10"/>
      <c r="B2114" s="7"/>
      <c r="C2114" s="20"/>
      <c r="D2114" s="8" t="str">
        <f>IF(C2114="",(""),(INDEX('Base de Datos'!A2097:B2104,(MATCH(Movimientos!C2114,'Base de Datos'!A2097:A2104,0)),(2))))</f>
        <v/>
      </c>
      <c r="E2114" s="8"/>
      <c r="F2114" s="8"/>
      <c r="G2114" s="8"/>
      <c r="H2114" s="4" t="str">
        <f t="shared" si="70"/>
        <v/>
      </c>
      <c r="I2114" s="5" t="str">
        <f t="shared" si="71"/>
        <v/>
      </c>
      <c r="J2114" s="8"/>
    </row>
    <row r="2115" spans="1:10" x14ac:dyDescent="0.3">
      <c r="A2115" s="10"/>
      <c r="B2115" s="7"/>
      <c r="C2115" s="20"/>
      <c r="D2115" s="8" t="str">
        <f>IF(C2115="",(""),(INDEX('Base de Datos'!A2098:B2105,(MATCH(Movimientos!C2115,'Base de Datos'!A2098:A2105,0)),(2))))</f>
        <v/>
      </c>
      <c r="E2115" s="8"/>
      <c r="F2115" s="8"/>
      <c r="G2115" s="8"/>
      <c r="H2115" s="4" t="str">
        <f t="shared" si="70"/>
        <v/>
      </c>
      <c r="I2115" s="5" t="str">
        <f t="shared" si="71"/>
        <v/>
      </c>
      <c r="J2115" s="8"/>
    </row>
    <row r="2116" spans="1:10" x14ac:dyDescent="0.3">
      <c r="A2116" s="10"/>
      <c r="B2116" s="7"/>
      <c r="C2116" s="20"/>
      <c r="D2116" s="8" t="str">
        <f>IF(C2116="",(""),(INDEX('Base de Datos'!A2099:B2106,(MATCH(Movimientos!C2116,'Base de Datos'!A2099:A2106,0)),(2))))</f>
        <v/>
      </c>
      <c r="E2116" s="8"/>
      <c r="F2116" s="8"/>
      <c r="G2116" s="8"/>
      <c r="H2116" s="4" t="str">
        <f t="shared" si="70"/>
        <v/>
      </c>
      <c r="I2116" s="5" t="str">
        <f t="shared" si="71"/>
        <v/>
      </c>
      <c r="J2116" s="8"/>
    </row>
    <row r="2117" spans="1:10" x14ac:dyDescent="0.3">
      <c r="A2117" s="10"/>
      <c r="B2117" s="7"/>
      <c r="C2117" s="20"/>
      <c r="D2117" s="8" t="str">
        <f>IF(C2117="",(""),(INDEX('Base de Datos'!A2100:B2107,(MATCH(Movimientos!C2117,'Base de Datos'!A2100:A2107,0)),(2))))</f>
        <v/>
      </c>
      <c r="E2117" s="8"/>
      <c r="F2117" s="8"/>
      <c r="G2117" s="8"/>
      <c r="H2117" s="4" t="str">
        <f t="shared" si="70"/>
        <v/>
      </c>
      <c r="I2117" s="5" t="str">
        <f t="shared" si="71"/>
        <v/>
      </c>
      <c r="J2117" s="8"/>
    </row>
    <row r="2118" spans="1:10" x14ac:dyDescent="0.3">
      <c r="A2118" s="10"/>
      <c r="B2118" s="7"/>
      <c r="C2118" s="20"/>
      <c r="D2118" s="8" t="str">
        <f>IF(C2118="",(""),(INDEX('Base de Datos'!A2101:B2108,(MATCH(Movimientos!C2118,'Base de Datos'!A2101:A2108,0)),(2))))</f>
        <v/>
      </c>
      <c r="E2118" s="8"/>
      <c r="F2118" s="8"/>
      <c r="G2118" s="8"/>
      <c r="H2118" s="4" t="str">
        <f t="shared" si="70"/>
        <v/>
      </c>
      <c r="I2118" s="5" t="str">
        <f t="shared" si="71"/>
        <v/>
      </c>
      <c r="J2118" s="8"/>
    </row>
    <row r="2119" spans="1:10" x14ac:dyDescent="0.3">
      <c r="A2119" s="10"/>
      <c r="B2119" s="7"/>
      <c r="C2119" s="20"/>
      <c r="D2119" s="8" t="str">
        <f>IF(C2119="",(""),(INDEX('Base de Datos'!A2102:B2109,(MATCH(Movimientos!C2119,'Base de Datos'!A2102:A2109,0)),(2))))</f>
        <v/>
      </c>
      <c r="E2119" s="8"/>
      <c r="F2119" s="8"/>
      <c r="G2119" s="8"/>
      <c r="H2119" s="4" t="str">
        <f t="shared" si="70"/>
        <v/>
      </c>
      <c r="I2119" s="5" t="str">
        <f t="shared" si="71"/>
        <v/>
      </c>
      <c r="J2119" s="8"/>
    </row>
    <row r="2120" spans="1:10" x14ac:dyDescent="0.3">
      <c r="A2120" s="10"/>
      <c r="B2120" s="7"/>
      <c r="C2120" s="20"/>
      <c r="D2120" s="8" t="str">
        <f>IF(C2120="",(""),(INDEX('Base de Datos'!A2103:B2110,(MATCH(Movimientos!C2120,'Base de Datos'!A2103:A2110,0)),(2))))</f>
        <v/>
      </c>
      <c r="E2120" s="8"/>
      <c r="F2120" s="8"/>
      <c r="G2120" s="8"/>
      <c r="H2120" s="4" t="str">
        <f t="shared" si="70"/>
        <v/>
      </c>
      <c r="I2120" s="5" t="str">
        <f t="shared" si="71"/>
        <v/>
      </c>
      <c r="J2120" s="8"/>
    </row>
    <row r="2121" spans="1:10" x14ac:dyDescent="0.3">
      <c r="A2121" s="10"/>
      <c r="B2121" s="7"/>
      <c r="C2121" s="20"/>
      <c r="D2121" s="8" t="str">
        <f>IF(C2121="",(""),(INDEX('Base de Datos'!A2104:B2111,(MATCH(Movimientos!C2121,'Base de Datos'!A2104:A2111,0)),(2))))</f>
        <v/>
      </c>
      <c r="E2121" s="8"/>
      <c r="F2121" s="8"/>
      <c r="G2121" s="8"/>
      <c r="H2121" s="4" t="str">
        <f t="shared" si="70"/>
        <v/>
      </c>
      <c r="I2121" s="5" t="str">
        <f t="shared" si="71"/>
        <v/>
      </c>
      <c r="J2121" s="8"/>
    </row>
    <row r="2122" spans="1:10" x14ac:dyDescent="0.3">
      <c r="A2122" s="10"/>
      <c r="B2122" s="7"/>
      <c r="C2122" s="20"/>
      <c r="D2122" s="8" t="str">
        <f>IF(C2122="",(""),(INDEX('Base de Datos'!A2105:B2112,(MATCH(Movimientos!C2122,'Base de Datos'!A2105:A2112,0)),(2))))</f>
        <v/>
      </c>
      <c r="E2122" s="8"/>
      <c r="F2122" s="8"/>
      <c r="G2122" s="8"/>
      <c r="H2122" s="4" t="str">
        <f t="shared" si="70"/>
        <v/>
      </c>
      <c r="I2122" s="5" t="str">
        <f t="shared" si="71"/>
        <v/>
      </c>
      <c r="J2122" s="8"/>
    </row>
    <row r="2123" spans="1:10" x14ac:dyDescent="0.3">
      <c r="A2123" s="10"/>
      <c r="B2123" s="7"/>
      <c r="C2123" s="20"/>
      <c r="D2123" s="8" t="str">
        <f>IF(C2123="",(""),(INDEX('Base de Datos'!A2106:B2113,(MATCH(Movimientos!C2123,'Base de Datos'!A2106:A2113,0)),(2))))</f>
        <v/>
      </c>
      <c r="E2123" s="8"/>
      <c r="F2123" s="8"/>
      <c r="G2123" s="8"/>
      <c r="H2123" s="4" t="str">
        <f t="shared" si="70"/>
        <v/>
      </c>
      <c r="I2123" s="5" t="str">
        <f t="shared" si="71"/>
        <v/>
      </c>
      <c r="J2123" s="8"/>
    </row>
    <row r="2124" spans="1:10" x14ac:dyDescent="0.3">
      <c r="A2124" s="10"/>
      <c r="B2124" s="7"/>
      <c r="C2124" s="20"/>
      <c r="D2124" s="8" t="str">
        <f>IF(C2124="",(""),(INDEX('Base de Datos'!A2107:B2114,(MATCH(Movimientos!C2124,'Base de Datos'!A2107:A2114,0)),(2))))</f>
        <v/>
      </c>
      <c r="E2124" s="8"/>
      <c r="F2124" s="8"/>
      <c r="G2124" s="8"/>
      <c r="H2124" s="4" t="str">
        <f t="shared" si="70"/>
        <v/>
      </c>
      <c r="I2124" s="5" t="str">
        <f t="shared" si="71"/>
        <v/>
      </c>
      <c r="J2124" s="8"/>
    </row>
    <row r="2125" spans="1:10" x14ac:dyDescent="0.3">
      <c r="A2125" s="10"/>
      <c r="B2125" s="7"/>
      <c r="C2125" s="20"/>
      <c r="D2125" s="8" t="str">
        <f>IF(C2125="",(""),(INDEX('Base de Datos'!A2108:B2115,(MATCH(Movimientos!C2125,'Base de Datos'!A2108:A2115,0)),(2))))</f>
        <v/>
      </c>
      <c r="E2125" s="8"/>
      <c r="F2125" s="8"/>
      <c r="G2125" s="8"/>
      <c r="H2125" s="4" t="str">
        <f t="shared" si="70"/>
        <v/>
      </c>
      <c r="I2125" s="5" t="str">
        <f t="shared" si="71"/>
        <v/>
      </c>
      <c r="J2125" s="8"/>
    </row>
    <row r="2126" spans="1:10" x14ac:dyDescent="0.3">
      <c r="A2126" s="10"/>
      <c r="B2126" s="7"/>
      <c r="C2126" s="20"/>
      <c r="D2126" s="8" t="str">
        <f>IF(C2126="",(""),(INDEX('Base de Datos'!A2109:B2116,(MATCH(Movimientos!C2126,'Base de Datos'!A2109:A2116,0)),(2))))</f>
        <v/>
      </c>
      <c r="E2126" s="8"/>
      <c r="F2126" s="8"/>
      <c r="G2126" s="8"/>
      <c r="H2126" s="4" t="str">
        <f t="shared" si="70"/>
        <v/>
      </c>
      <c r="I2126" s="5" t="str">
        <f t="shared" si="71"/>
        <v/>
      </c>
      <c r="J2126" s="8"/>
    </row>
    <row r="2127" spans="1:10" x14ac:dyDescent="0.3">
      <c r="A2127" s="10"/>
      <c r="B2127" s="7"/>
      <c r="C2127" s="20"/>
      <c r="D2127" s="8" t="str">
        <f>IF(C2127="",(""),(INDEX('Base de Datos'!A2110:B2117,(MATCH(Movimientos!C2127,'Base de Datos'!A2110:A2117,0)),(2))))</f>
        <v/>
      </c>
      <c r="E2127" s="8"/>
      <c r="F2127" s="8"/>
      <c r="G2127" s="8"/>
      <c r="H2127" s="4" t="str">
        <f t="shared" si="70"/>
        <v/>
      </c>
      <c r="I2127" s="5" t="str">
        <f t="shared" si="71"/>
        <v/>
      </c>
      <c r="J2127" s="8"/>
    </row>
    <row r="2128" spans="1:10" x14ac:dyDescent="0.3">
      <c r="A2128" s="10"/>
      <c r="B2128" s="7"/>
      <c r="C2128" s="20"/>
      <c r="D2128" s="8" t="str">
        <f>IF(C2128="",(""),(INDEX('Base de Datos'!A2111:B2118,(MATCH(Movimientos!C2128,'Base de Datos'!A2111:A2118,0)),(2))))</f>
        <v/>
      </c>
      <c r="E2128" s="8"/>
      <c r="F2128" s="8"/>
      <c r="G2128" s="8"/>
      <c r="H2128" s="4" t="str">
        <f t="shared" si="70"/>
        <v/>
      </c>
      <c r="I2128" s="5" t="str">
        <f t="shared" si="71"/>
        <v/>
      </c>
      <c r="J2128" s="8"/>
    </row>
    <row r="2129" spans="1:10" x14ac:dyDescent="0.3">
      <c r="A2129" s="10"/>
      <c r="B2129" s="7"/>
      <c r="C2129" s="20"/>
      <c r="D2129" s="8" t="str">
        <f>IF(C2129="",(""),(INDEX('Base de Datos'!A2112:B2119,(MATCH(Movimientos!C2129,'Base de Datos'!A2112:A2119,0)),(2))))</f>
        <v/>
      </c>
      <c r="E2129" s="8"/>
      <c r="F2129" s="8"/>
      <c r="G2129" s="8"/>
      <c r="H2129" s="4" t="str">
        <f t="shared" si="70"/>
        <v/>
      </c>
      <c r="I2129" s="5" t="str">
        <f t="shared" si="71"/>
        <v/>
      </c>
      <c r="J2129" s="8"/>
    </row>
    <row r="2130" spans="1:10" x14ac:dyDescent="0.3">
      <c r="A2130" s="10"/>
      <c r="B2130" s="7"/>
      <c r="C2130" s="20"/>
      <c r="D2130" s="8" t="str">
        <f>IF(C2130="",(""),(INDEX('Base de Datos'!A2113:B2120,(MATCH(Movimientos!C2130,'Base de Datos'!A2113:A2120,0)),(2))))</f>
        <v/>
      </c>
      <c r="E2130" s="8"/>
      <c r="F2130" s="8"/>
      <c r="G2130" s="8"/>
      <c r="H2130" s="4" t="str">
        <f t="shared" si="70"/>
        <v/>
      </c>
      <c r="I2130" s="5" t="str">
        <f t="shared" si="71"/>
        <v/>
      </c>
      <c r="J2130" s="8"/>
    </row>
    <row r="2131" spans="1:10" x14ac:dyDescent="0.3">
      <c r="A2131" s="10"/>
      <c r="B2131" s="7"/>
      <c r="C2131" s="20"/>
      <c r="D2131" s="8" t="str">
        <f>IF(C2131="",(""),(INDEX('Base de Datos'!A2114:B2121,(MATCH(Movimientos!C2131,'Base de Datos'!A2114:A2121,0)),(2))))</f>
        <v/>
      </c>
      <c r="E2131" s="8"/>
      <c r="F2131" s="8"/>
      <c r="G2131" s="8"/>
      <c r="H2131" s="4" t="str">
        <f t="shared" si="70"/>
        <v/>
      </c>
      <c r="I2131" s="5" t="str">
        <f t="shared" si="71"/>
        <v/>
      </c>
      <c r="J2131" s="8"/>
    </row>
    <row r="2132" spans="1:10" x14ac:dyDescent="0.3">
      <c r="A2132" s="10"/>
      <c r="B2132" s="7"/>
      <c r="C2132" s="20"/>
      <c r="D2132" s="8" t="str">
        <f>IF(C2132="",(""),(INDEX('Base de Datos'!A2115:B2122,(MATCH(Movimientos!C2132,'Base de Datos'!A2115:A2122,0)),(2))))</f>
        <v/>
      </c>
      <c r="E2132" s="8"/>
      <c r="F2132" s="8"/>
      <c r="G2132" s="8"/>
      <c r="H2132" s="4" t="str">
        <f t="shared" si="70"/>
        <v/>
      </c>
      <c r="I2132" s="5" t="str">
        <f t="shared" si="71"/>
        <v/>
      </c>
      <c r="J2132" s="8"/>
    </row>
    <row r="2133" spans="1:10" x14ac:dyDescent="0.3">
      <c r="A2133" s="10"/>
      <c r="B2133" s="7"/>
      <c r="C2133" s="20"/>
      <c r="D2133" s="8" t="str">
        <f>IF(C2133="",(""),(INDEX('Base de Datos'!A2116:B2123,(MATCH(Movimientos!C2133,'Base de Datos'!A2116:A2123,0)),(2))))</f>
        <v/>
      </c>
      <c r="E2133" s="8"/>
      <c r="F2133" s="8"/>
      <c r="G2133" s="8"/>
      <c r="H2133" s="4" t="str">
        <f t="shared" si="70"/>
        <v/>
      </c>
      <c r="I2133" s="5" t="str">
        <f t="shared" si="71"/>
        <v/>
      </c>
      <c r="J2133" s="8"/>
    </row>
    <row r="2134" spans="1:10" x14ac:dyDescent="0.3">
      <c r="A2134" s="10"/>
      <c r="B2134" s="7"/>
      <c r="C2134" s="20"/>
      <c r="D2134" s="8" t="str">
        <f>IF(C2134="",(""),(INDEX('Base de Datos'!A2117:B2124,(MATCH(Movimientos!C2134,'Base de Datos'!A2117:A2124,0)),(2))))</f>
        <v/>
      </c>
      <c r="E2134" s="8"/>
      <c r="F2134" s="8"/>
      <c r="G2134" s="8"/>
      <c r="H2134" s="4" t="str">
        <f t="shared" si="70"/>
        <v/>
      </c>
      <c r="I2134" s="5" t="str">
        <f t="shared" si="71"/>
        <v/>
      </c>
      <c r="J2134" s="8"/>
    </row>
    <row r="2135" spans="1:10" x14ac:dyDescent="0.3">
      <c r="A2135" s="10"/>
      <c r="B2135" s="7"/>
      <c r="C2135" s="20"/>
      <c r="D2135" s="8" t="str">
        <f>IF(C2135="",(""),(INDEX('Base de Datos'!A2118:B2125,(MATCH(Movimientos!C2135,'Base de Datos'!A2118:A2125,0)),(2))))</f>
        <v/>
      </c>
      <c r="E2135" s="8"/>
      <c r="F2135" s="8"/>
      <c r="G2135" s="8"/>
      <c r="H2135" s="4" t="str">
        <f t="shared" si="70"/>
        <v/>
      </c>
      <c r="I2135" s="5" t="str">
        <f t="shared" si="71"/>
        <v/>
      </c>
      <c r="J2135" s="8"/>
    </row>
    <row r="2136" spans="1:10" x14ac:dyDescent="0.3">
      <c r="A2136" s="10"/>
      <c r="B2136" s="7"/>
      <c r="C2136" s="20"/>
      <c r="D2136" s="8" t="str">
        <f>IF(C2136="",(""),(INDEX('Base de Datos'!A2119:B2126,(MATCH(Movimientos!C2136,'Base de Datos'!A2119:A2126,0)),(2))))</f>
        <v/>
      </c>
      <c r="E2136" s="8"/>
      <c r="F2136" s="8"/>
      <c r="G2136" s="8"/>
      <c r="H2136" s="4" t="str">
        <f t="shared" si="70"/>
        <v/>
      </c>
      <c r="I2136" s="5" t="str">
        <f t="shared" si="71"/>
        <v/>
      </c>
      <c r="J2136" s="8"/>
    </row>
    <row r="2137" spans="1:10" x14ac:dyDescent="0.3">
      <c r="A2137" s="10"/>
      <c r="B2137" s="7"/>
      <c r="C2137" s="20"/>
      <c r="D2137" s="8" t="str">
        <f>IF(C2137="",(""),(INDEX('Base de Datos'!A2120:B2127,(MATCH(Movimientos!C2137,'Base de Datos'!A2120:A2127,0)),(2))))</f>
        <v/>
      </c>
      <c r="E2137" s="8"/>
      <c r="F2137" s="8"/>
      <c r="G2137" s="8"/>
      <c r="H2137" s="4" t="str">
        <f t="shared" si="70"/>
        <v/>
      </c>
      <c r="I2137" s="5" t="str">
        <f t="shared" si="71"/>
        <v/>
      </c>
      <c r="J2137" s="8"/>
    </row>
    <row r="2138" spans="1:10" x14ac:dyDescent="0.3">
      <c r="A2138" s="10"/>
      <c r="B2138" s="7"/>
      <c r="C2138" s="20"/>
      <c r="D2138" s="8" t="str">
        <f>IF(C2138="",(""),(INDEX('Base de Datos'!A2121:B2128,(MATCH(Movimientos!C2138,'Base de Datos'!A2121:A2128,0)),(2))))</f>
        <v/>
      </c>
      <c r="E2138" s="8"/>
      <c r="F2138" s="8"/>
      <c r="G2138" s="8"/>
      <c r="H2138" s="4" t="str">
        <f t="shared" si="70"/>
        <v/>
      </c>
      <c r="I2138" s="5" t="str">
        <f t="shared" si="71"/>
        <v/>
      </c>
      <c r="J2138" s="8"/>
    </row>
    <row r="2139" spans="1:10" x14ac:dyDescent="0.3">
      <c r="A2139" s="10"/>
      <c r="B2139" s="7"/>
      <c r="C2139" s="20"/>
      <c r="D2139" s="8" t="str">
        <f>IF(C2139="",(""),(INDEX('Base de Datos'!A2122:B2129,(MATCH(Movimientos!C2139,'Base de Datos'!A2122:A2129,0)),(2))))</f>
        <v/>
      </c>
      <c r="E2139" s="8"/>
      <c r="F2139" s="8"/>
      <c r="G2139" s="8"/>
      <c r="H2139" s="4" t="str">
        <f t="shared" si="70"/>
        <v/>
      </c>
      <c r="I2139" s="5" t="str">
        <f t="shared" si="71"/>
        <v/>
      </c>
      <c r="J2139" s="8"/>
    </row>
    <row r="2140" spans="1:10" x14ac:dyDescent="0.3">
      <c r="A2140" s="10"/>
      <c r="B2140" s="7"/>
      <c r="C2140" s="20"/>
      <c r="D2140" s="8" t="str">
        <f>IF(C2140="",(""),(INDEX('Base de Datos'!A2123:B2130,(MATCH(Movimientos!C2140,'Base de Datos'!A2123:A2130,0)),(2))))</f>
        <v/>
      </c>
      <c r="E2140" s="8"/>
      <c r="F2140" s="8"/>
      <c r="G2140" s="8"/>
      <c r="H2140" s="4" t="str">
        <f t="shared" si="70"/>
        <v/>
      </c>
      <c r="I2140" s="5" t="str">
        <f t="shared" si="71"/>
        <v/>
      </c>
      <c r="J2140" s="8"/>
    </row>
    <row r="2141" spans="1:10" x14ac:dyDescent="0.3">
      <c r="A2141" s="10"/>
      <c r="B2141" s="7"/>
      <c r="C2141" s="20"/>
      <c r="D2141" s="8" t="str">
        <f>IF(C2141="",(""),(INDEX('Base de Datos'!A2124:B2131,(MATCH(Movimientos!C2141,'Base de Datos'!A2124:A2131,0)),(2))))</f>
        <v/>
      </c>
      <c r="E2141" s="8"/>
      <c r="F2141" s="8"/>
      <c r="G2141" s="8"/>
      <c r="H2141" s="4" t="str">
        <f t="shared" si="70"/>
        <v/>
      </c>
      <c r="I2141" s="5" t="str">
        <f t="shared" si="71"/>
        <v/>
      </c>
      <c r="J2141" s="8"/>
    </row>
    <row r="2142" spans="1:10" x14ac:dyDescent="0.3">
      <c r="A2142" s="10"/>
      <c r="B2142" s="7"/>
      <c r="C2142" s="20"/>
      <c r="D2142" s="8" t="str">
        <f>IF(C2142="",(""),(INDEX('Base de Datos'!A2125:B2132,(MATCH(Movimientos!C2142,'Base de Datos'!A2125:A2132,0)),(2))))</f>
        <v/>
      </c>
      <c r="E2142" s="8"/>
      <c r="F2142" s="8"/>
      <c r="G2142" s="8"/>
      <c r="H2142" s="4" t="str">
        <f t="shared" si="70"/>
        <v/>
      </c>
      <c r="I2142" s="5" t="str">
        <f t="shared" si="71"/>
        <v/>
      </c>
      <c r="J2142" s="8"/>
    </row>
    <row r="2143" spans="1:10" x14ac:dyDescent="0.3">
      <c r="A2143" s="10"/>
      <c r="B2143" s="7"/>
      <c r="C2143" s="20"/>
      <c r="D2143" s="8" t="str">
        <f>IF(C2143="",(""),(INDEX('Base de Datos'!A2126:B2133,(MATCH(Movimientos!C2143,'Base de Datos'!A2126:A2133,0)),(2))))</f>
        <v/>
      </c>
      <c r="E2143" s="8"/>
      <c r="F2143" s="8"/>
      <c r="G2143" s="8"/>
      <c r="H2143" s="4" t="str">
        <f t="shared" si="70"/>
        <v/>
      </c>
      <c r="I2143" s="5" t="str">
        <f t="shared" si="71"/>
        <v/>
      </c>
      <c r="J2143" s="8"/>
    </row>
    <row r="2144" spans="1:10" x14ac:dyDescent="0.3">
      <c r="A2144" s="10"/>
      <c r="B2144" s="7"/>
      <c r="C2144" s="20"/>
      <c r="D2144" s="8" t="str">
        <f>IF(C2144="",(""),(INDEX('Base de Datos'!A2127:B2134,(MATCH(Movimientos!C2144,'Base de Datos'!A2127:A2134,0)),(2))))</f>
        <v/>
      </c>
      <c r="E2144" s="8"/>
      <c r="F2144" s="8"/>
      <c r="G2144" s="8"/>
      <c r="H2144" s="4" t="str">
        <f t="shared" si="70"/>
        <v/>
      </c>
      <c r="I2144" s="5" t="str">
        <f t="shared" si="71"/>
        <v/>
      </c>
      <c r="J2144" s="8"/>
    </row>
    <row r="2145" spans="1:10" x14ac:dyDescent="0.3">
      <c r="A2145" s="10"/>
      <c r="B2145" s="7"/>
      <c r="C2145" s="20"/>
      <c r="D2145" s="8" t="str">
        <f>IF(C2145="",(""),(INDEX('Base de Datos'!A2128:B2135,(MATCH(Movimientos!C2145,'Base de Datos'!A2128:A2135,0)),(2))))</f>
        <v/>
      </c>
      <c r="E2145" s="8"/>
      <c r="F2145" s="8"/>
      <c r="G2145" s="8"/>
      <c r="H2145" s="4" t="str">
        <f t="shared" si="70"/>
        <v/>
      </c>
      <c r="I2145" s="5" t="str">
        <f t="shared" si="71"/>
        <v/>
      </c>
      <c r="J2145" s="8"/>
    </row>
    <row r="2146" spans="1:10" x14ac:dyDescent="0.3">
      <c r="A2146" s="10"/>
      <c r="B2146" s="7"/>
      <c r="C2146" s="20"/>
      <c r="D2146" s="8" t="str">
        <f>IF(C2146="",(""),(INDEX('Base de Datos'!A2129:B2136,(MATCH(Movimientos!C2146,'Base de Datos'!A2129:A2136,0)),(2))))</f>
        <v/>
      </c>
      <c r="E2146" s="8"/>
      <c r="F2146" s="8"/>
      <c r="G2146" s="8"/>
      <c r="H2146" s="4" t="str">
        <f t="shared" si="70"/>
        <v/>
      </c>
      <c r="I2146" s="5" t="str">
        <f t="shared" si="71"/>
        <v/>
      </c>
      <c r="J2146" s="8"/>
    </row>
    <row r="2147" spans="1:10" x14ac:dyDescent="0.3">
      <c r="A2147" s="10"/>
      <c r="B2147" s="7"/>
      <c r="C2147" s="20"/>
      <c r="D2147" s="8" t="str">
        <f>IF(C2147="",(""),(INDEX('Base de Datos'!A2130:B2137,(MATCH(Movimientos!C2147,'Base de Datos'!A2130:A2137,0)),(2))))</f>
        <v/>
      </c>
      <c r="E2147" s="8"/>
      <c r="F2147" s="8"/>
      <c r="G2147" s="8"/>
      <c r="H2147" s="4" t="str">
        <f t="shared" si="70"/>
        <v/>
      </c>
      <c r="I2147" s="5" t="str">
        <f t="shared" si="71"/>
        <v/>
      </c>
      <c r="J2147" s="8"/>
    </row>
    <row r="2148" spans="1:10" x14ac:dyDescent="0.3">
      <c r="A2148" s="10"/>
      <c r="B2148" s="7"/>
      <c r="C2148" s="20"/>
      <c r="D2148" s="8" t="str">
        <f>IF(C2148="",(""),(INDEX('Base de Datos'!A2131:B2138,(MATCH(Movimientos!C2148,'Base de Datos'!A2131:A2138,0)),(2))))</f>
        <v/>
      </c>
      <c r="E2148" s="8"/>
      <c r="F2148" s="8"/>
      <c r="G2148" s="8"/>
      <c r="H2148" s="4" t="str">
        <f t="shared" si="70"/>
        <v/>
      </c>
      <c r="I2148" s="5" t="str">
        <f t="shared" si="71"/>
        <v/>
      </c>
      <c r="J2148" s="8"/>
    </row>
    <row r="2149" spans="1:10" x14ac:dyDescent="0.3">
      <c r="A2149" s="10"/>
      <c r="B2149" s="7"/>
      <c r="C2149" s="20"/>
      <c r="D2149" s="8" t="str">
        <f>IF(C2149="",(""),(INDEX('Base de Datos'!A2132:B2139,(MATCH(Movimientos!C2149,'Base de Datos'!A2132:A2139,0)),(2))))</f>
        <v/>
      </c>
      <c r="E2149" s="8"/>
      <c r="F2149" s="8"/>
      <c r="G2149" s="8"/>
      <c r="H2149" s="4" t="str">
        <f t="shared" si="70"/>
        <v/>
      </c>
      <c r="I2149" s="5" t="str">
        <f t="shared" si="71"/>
        <v/>
      </c>
      <c r="J2149" s="8"/>
    </row>
    <row r="2150" spans="1:10" x14ac:dyDescent="0.3">
      <c r="A2150" s="10"/>
      <c r="B2150" s="7"/>
      <c r="C2150" s="20"/>
      <c r="D2150" s="8" t="str">
        <f>IF(C2150="",(""),(INDEX('Base de Datos'!A2133:B2140,(MATCH(Movimientos!C2150,'Base de Datos'!A2133:A2140,0)),(2))))</f>
        <v/>
      </c>
      <c r="E2150" s="8"/>
      <c r="F2150" s="8"/>
      <c r="G2150" s="8"/>
      <c r="H2150" s="4" t="str">
        <f t="shared" ref="H2150:H2213" si="72">IF(A2150="",(""),(IF(B2150="Ingreso",(D2150),(""))))</f>
        <v/>
      </c>
      <c r="I2150" s="5" t="str">
        <f t="shared" ref="I2150:I2213" si="73">IF(A2150="",(""),(IF(B2150="Egreso",(D2150),(""))))</f>
        <v/>
      </c>
      <c r="J2150" s="8"/>
    </row>
    <row r="2151" spans="1:10" x14ac:dyDescent="0.3">
      <c r="A2151" s="10"/>
      <c r="B2151" s="7"/>
      <c r="C2151" s="20"/>
      <c r="D2151" s="8" t="str">
        <f>IF(C2151="",(""),(INDEX('Base de Datos'!A2134:B2141,(MATCH(Movimientos!C2151,'Base de Datos'!A2134:A2141,0)),(2))))</f>
        <v/>
      </c>
      <c r="E2151" s="8"/>
      <c r="F2151" s="8"/>
      <c r="G2151" s="8"/>
      <c r="H2151" s="4" t="str">
        <f t="shared" si="72"/>
        <v/>
      </c>
      <c r="I2151" s="5" t="str">
        <f t="shared" si="73"/>
        <v/>
      </c>
      <c r="J2151" s="8"/>
    </row>
    <row r="2152" spans="1:10" x14ac:dyDescent="0.3">
      <c r="A2152" s="10"/>
      <c r="B2152" s="7"/>
      <c r="C2152" s="20"/>
      <c r="D2152" s="8" t="str">
        <f>IF(C2152="",(""),(INDEX('Base de Datos'!A2135:B2142,(MATCH(Movimientos!C2152,'Base de Datos'!A2135:A2142,0)),(2))))</f>
        <v/>
      </c>
      <c r="E2152" s="8"/>
      <c r="F2152" s="8"/>
      <c r="G2152" s="8"/>
      <c r="H2152" s="4" t="str">
        <f t="shared" si="72"/>
        <v/>
      </c>
      <c r="I2152" s="5" t="str">
        <f t="shared" si="73"/>
        <v/>
      </c>
      <c r="J2152" s="8"/>
    </row>
    <row r="2153" spans="1:10" x14ac:dyDescent="0.3">
      <c r="A2153" s="10"/>
      <c r="B2153" s="7"/>
      <c r="C2153" s="20"/>
      <c r="D2153" s="8" t="str">
        <f>IF(C2153="",(""),(INDEX('Base de Datos'!A2136:B2143,(MATCH(Movimientos!C2153,'Base de Datos'!A2136:A2143,0)),(2))))</f>
        <v/>
      </c>
      <c r="E2153" s="8"/>
      <c r="F2153" s="8"/>
      <c r="G2153" s="8"/>
      <c r="H2153" s="4" t="str">
        <f t="shared" si="72"/>
        <v/>
      </c>
      <c r="I2153" s="5" t="str">
        <f t="shared" si="73"/>
        <v/>
      </c>
      <c r="J2153" s="8"/>
    </row>
    <row r="2154" spans="1:10" x14ac:dyDescent="0.3">
      <c r="A2154" s="10"/>
      <c r="B2154" s="7"/>
      <c r="C2154" s="20"/>
      <c r="D2154" s="8" t="str">
        <f>IF(C2154="",(""),(INDEX('Base de Datos'!A2137:B2144,(MATCH(Movimientos!C2154,'Base de Datos'!A2137:A2144,0)),(2))))</f>
        <v/>
      </c>
      <c r="E2154" s="8"/>
      <c r="F2154" s="8"/>
      <c r="G2154" s="8"/>
      <c r="H2154" s="4" t="str">
        <f t="shared" si="72"/>
        <v/>
      </c>
      <c r="I2154" s="5" t="str">
        <f t="shared" si="73"/>
        <v/>
      </c>
      <c r="J2154" s="8"/>
    </row>
    <row r="2155" spans="1:10" x14ac:dyDescent="0.3">
      <c r="A2155" s="10"/>
      <c r="B2155" s="7"/>
      <c r="C2155" s="20"/>
      <c r="D2155" s="8" t="str">
        <f>IF(C2155="",(""),(INDEX('Base de Datos'!A2138:B2145,(MATCH(Movimientos!C2155,'Base de Datos'!A2138:A2145,0)),(2))))</f>
        <v/>
      </c>
      <c r="E2155" s="8"/>
      <c r="F2155" s="8"/>
      <c r="G2155" s="8"/>
      <c r="H2155" s="4" t="str">
        <f t="shared" si="72"/>
        <v/>
      </c>
      <c r="I2155" s="5" t="str">
        <f t="shared" si="73"/>
        <v/>
      </c>
      <c r="J2155" s="8"/>
    </row>
    <row r="2156" spans="1:10" x14ac:dyDescent="0.3">
      <c r="A2156" s="10"/>
      <c r="B2156" s="7"/>
      <c r="C2156" s="20"/>
      <c r="D2156" s="8" t="str">
        <f>IF(C2156="",(""),(INDEX('Base de Datos'!A2139:B2146,(MATCH(Movimientos!C2156,'Base de Datos'!A2139:A2146,0)),(2))))</f>
        <v/>
      </c>
      <c r="E2156" s="8"/>
      <c r="F2156" s="8"/>
      <c r="G2156" s="8"/>
      <c r="H2156" s="4" t="str">
        <f t="shared" si="72"/>
        <v/>
      </c>
      <c r="I2156" s="5" t="str">
        <f t="shared" si="73"/>
        <v/>
      </c>
      <c r="J2156" s="8"/>
    </row>
    <row r="2157" spans="1:10" x14ac:dyDescent="0.3">
      <c r="A2157" s="10"/>
      <c r="B2157" s="7"/>
      <c r="C2157" s="20"/>
      <c r="D2157" s="8" t="str">
        <f>IF(C2157="",(""),(INDEX('Base de Datos'!A2140:B2147,(MATCH(Movimientos!C2157,'Base de Datos'!A2140:A2147,0)),(2))))</f>
        <v/>
      </c>
      <c r="E2157" s="8"/>
      <c r="F2157" s="8"/>
      <c r="G2157" s="8"/>
      <c r="H2157" s="4" t="str">
        <f t="shared" si="72"/>
        <v/>
      </c>
      <c r="I2157" s="5" t="str">
        <f t="shared" si="73"/>
        <v/>
      </c>
      <c r="J2157" s="8"/>
    </row>
    <row r="2158" spans="1:10" x14ac:dyDescent="0.3">
      <c r="A2158" s="10"/>
      <c r="B2158" s="7"/>
      <c r="C2158" s="20"/>
      <c r="D2158" s="8" t="str">
        <f>IF(C2158="",(""),(INDEX('Base de Datos'!A2141:B2148,(MATCH(Movimientos!C2158,'Base de Datos'!A2141:A2148,0)),(2))))</f>
        <v/>
      </c>
      <c r="E2158" s="8"/>
      <c r="F2158" s="8"/>
      <c r="G2158" s="8"/>
      <c r="H2158" s="4" t="str">
        <f t="shared" si="72"/>
        <v/>
      </c>
      <c r="I2158" s="5" t="str">
        <f t="shared" si="73"/>
        <v/>
      </c>
      <c r="J2158" s="8"/>
    </row>
    <row r="2159" spans="1:10" x14ac:dyDescent="0.3">
      <c r="A2159" s="10"/>
      <c r="B2159" s="7"/>
      <c r="C2159" s="20"/>
      <c r="D2159" s="8" t="str">
        <f>IF(C2159="",(""),(INDEX('Base de Datos'!A2142:B2149,(MATCH(Movimientos!C2159,'Base de Datos'!A2142:A2149,0)),(2))))</f>
        <v/>
      </c>
      <c r="E2159" s="8"/>
      <c r="F2159" s="8"/>
      <c r="G2159" s="8"/>
      <c r="H2159" s="4" t="str">
        <f t="shared" si="72"/>
        <v/>
      </c>
      <c r="I2159" s="5" t="str">
        <f t="shared" si="73"/>
        <v/>
      </c>
      <c r="J2159" s="8"/>
    </row>
    <row r="2160" spans="1:10" x14ac:dyDescent="0.3">
      <c r="A2160" s="10"/>
      <c r="B2160" s="7"/>
      <c r="C2160" s="20"/>
      <c r="D2160" s="8" t="str">
        <f>IF(C2160="",(""),(INDEX('Base de Datos'!A2143:B2150,(MATCH(Movimientos!C2160,'Base de Datos'!A2143:A2150,0)),(2))))</f>
        <v/>
      </c>
      <c r="E2160" s="8"/>
      <c r="F2160" s="8"/>
      <c r="G2160" s="8"/>
      <c r="H2160" s="4" t="str">
        <f t="shared" si="72"/>
        <v/>
      </c>
      <c r="I2160" s="5" t="str">
        <f t="shared" si="73"/>
        <v/>
      </c>
      <c r="J2160" s="8"/>
    </row>
    <row r="2161" spans="1:10" x14ac:dyDescent="0.3">
      <c r="A2161" s="10"/>
      <c r="B2161" s="7"/>
      <c r="C2161" s="20"/>
      <c r="D2161" s="8" t="str">
        <f>IF(C2161="",(""),(INDEX('Base de Datos'!A2144:B2151,(MATCH(Movimientos!C2161,'Base de Datos'!A2144:A2151,0)),(2))))</f>
        <v/>
      </c>
      <c r="E2161" s="8"/>
      <c r="F2161" s="8"/>
      <c r="G2161" s="8"/>
      <c r="H2161" s="4" t="str">
        <f t="shared" si="72"/>
        <v/>
      </c>
      <c r="I2161" s="5" t="str">
        <f t="shared" si="73"/>
        <v/>
      </c>
      <c r="J2161" s="8"/>
    </row>
    <row r="2162" spans="1:10" x14ac:dyDescent="0.3">
      <c r="A2162" s="10"/>
      <c r="B2162" s="7"/>
      <c r="C2162" s="20"/>
      <c r="D2162" s="8" t="str">
        <f>IF(C2162="",(""),(INDEX('Base de Datos'!A2145:B2152,(MATCH(Movimientos!C2162,'Base de Datos'!A2145:A2152,0)),(2))))</f>
        <v/>
      </c>
      <c r="E2162" s="8"/>
      <c r="F2162" s="8"/>
      <c r="G2162" s="8"/>
      <c r="H2162" s="4" t="str">
        <f t="shared" si="72"/>
        <v/>
      </c>
      <c r="I2162" s="5" t="str">
        <f t="shared" si="73"/>
        <v/>
      </c>
      <c r="J2162" s="8"/>
    </row>
    <row r="2163" spans="1:10" x14ac:dyDescent="0.3">
      <c r="A2163" s="10"/>
      <c r="B2163" s="7"/>
      <c r="C2163" s="20"/>
      <c r="D2163" s="8" t="str">
        <f>IF(C2163="",(""),(INDEX('Base de Datos'!A2146:B2153,(MATCH(Movimientos!C2163,'Base de Datos'!A2146:A2153,0)),(2))))</f>
        <v/>
      </c>
      <c r="E2163" s="8"/>
      <c r="F2163" s="8"/>
      <c r="G2163" s="8"/>
      <c r="H2163" s="4" t="str">
        <f t="shared" si="72"/>
        <v/>
      </c>
      <c r="I2163" s="5" t="str">
        <f t="shared" si="73"/>
        <v/>
      </c>
      <c r="J2163" s="8"/>
    </row>
    <row r="2164" spans="1:10" x14ac:dyDescent="0.3">
      <c r="A2164" s="10"/>
      <c r="B2164" s="7"/>
      <c r="C2164" s="20"/>
      <c r="D2164" s="8" t="str">
        <f>IF(C2164="",(""),(INDEX('Base de Datos'!A2147:B2154,(MATCH(Movimientos!C2164,'Base de Datos'!A2147:A2154,0)),(2))))</f>
        <v/>
      </c>
      <c r="E2164" s="8"/>
      <c r="F2164" s="8"/>
      <c r="G2164" s="8"/>
      <c r="H2164" s="4" t="str">
        <f t="shared" si="72"/>
        <v/>
      </c>
      <c r="I2164" s="5" t="str">
        <f t="shared" si="73"/>
        <v/>
      </c>
      <c r="J2164" s="8"/>
    </row>
    <row r="2165" spans="1:10" x14ac:dyDescent="0.3">
      <c r="A2165" s="10"/>
      <c r="B2165" s="7"/>
      <c r="C2165" s="20"/>
      <c r="D2165" s="8" t="str">
        <f>IF(C2165="",(""),(INDEX('Base de Datos'!A2148:B2155,(MATCH(Movimientos!C2165,'Base de Datos'!A2148:A2155,0)),(2))))</f>
        <v/>
      </c>
      <c r="E2165" s="8"/>
      <c r="F2165" s="8"/>
      <c r="G2165" s="8"/>
      <c r="H2165" s="4" t="str">
        <f t="shared" si="72"/>
        <v/>
      </c>
      <c r="I2165" s="5" t="str">
        <f t="shared" si="73"/>
        <v/>
      </c>
      <c r="J2165" s="8"/>
    </row>
    <row r="2166" spans="1:10" x14ac:dyDescent="0.3">
      <c r="A2166" s="10"/>
      <c r="B2166" s="7"/>
      <c r="C2166" s="20"/>
      <c r="D2166" s="8" t="str">
        <f>IF(C2166="",(""),(INDEX('Base de Datos'!A2149:B2156,(MATCH(Movimientos!C2166,'Base de Datos'!A2149:A2156,0)),(2))))</f>
        <v/>
      </c>
      <c r="E2166" s="8"/>
      <c r="F2166" s="8"/>
      <c r="G2166" s="8"/>
      <c r="H2166" s="4" t="str">
        <f t="shared" si="72"/>
        <v/>
      </c>
      <c r="I2166" s="5" t="str">
        <f t="shared" si="73"/>
        <v/>
      </c>
      <c r="J2166" s="8"/>
    </row>
    <row r="2167" spans="1:10" x14ac:dyDescent="0.3">
      <c r="A2167" s="10"/>
      <c r="B2167" s="7"/>
      <c r="C2167" s="20"/>
      <c r="D2167" s="8" t="str">
        <f>IF(C2167="",(""),(INDEX('Base de Datos'!A2150:B2157,(MATCH(Movimientos!C2167,'Base de Datos'!A2150:A2157,0)),(2))))</f>
        <v/>
      </c>
      <c r="E2167" s="8"/>
      <c r="F2167" s="8"/>
      <c r="G2167" s="8"/>
      <c r="H2167" s="4" t="str">
        <f t="shared" si="72"/>
        <v/>
      </c>
      <c r="I2167" s="5" t="str">
        <f t="shared" si="73"/>
        <v/>
      </c>
      <c r="J2167" s="8"/>
    </row>
    <row r="2168" spans="1:10" x14ac:dyDescent="0.3">
      <c r="A2168" s="10"/>
      <c r="B2168" s="7"/>
      <c r="C2168" s="20"/>
      <c r="D2168" s="8" t="str">
        <f>IF(C2168="",(""),(INDEX('Base de Datos'!A2151:B2158,(MATCH(Movimientos!C2168,'Base de Datos'!A2151:A2158,0)),(2))))</f>
        <v/>
      </c>
      <c r="E2168" s="8"/>
      <c r="F2168" s="8"/>
      <c r="G2168" s="8"/>
      <c r="H2168" s="4" t="str">
        <f t="shared" si="72"/>
        <v/>
      </c>
      <c r="I2168" s="5" t="str">
        <f t="shared" si="73"/>
        <v/>
      </c>
      <c r="J2168" s="8"/>
    </row>
    <row r="2169" spans="1:10" x14ac:dyDescent="0.3">
      <c r="A2169" s="10"/>
      <c r="B2169" s="7"/>
      <c r="C2169" s="20"/>
      <c r="D2169" s="8" t="str">
        <f>IF(C2169="",(""),(INDEX('Base de Datos'!A2152:B2159,(MATCH(Movimientos!C2169,'Base de Datos'!A2152:A2159,0)),(2))))</f>
        <v/>
      </c>
      <c r="E2169" s="8"/>
      <c r="F2169" s="8"/>
      <c r="G2169" s="8"/>
      <c r="H2169" s="4" t="str">
        <f t="shared" si="72"/>
        <v/>
      </c>
      <c r="I2169" s="5" t="str">
        <f t="shared" si="73"/>
        <v/>
      </c>
      <c r="J2169" s="8"/>
    </row>
    <row r="2170" spans="1:10" x14ac:dyDescent="0.3">
      <c r="A2170" s="10"/>
      <c r="B2170" s="7"/>
      <c r="C2170" s="20"/>
      <c r="D2170" s="8" t="str">
        <f>IF(C2170="",(""),(INDEX('Base de Datos'!A2153:B2160,(MATCH(Movimientos!C2170,'Base de Datos'!A2153:A2160,0)),(2))))</f>
        <v/>
      </c>
      <c r="E2170" s="8"/>
      <c r="F2170" s="8"/>
      <c r="G2170" s="8"/>
      <c r="H2170" s="4" t="str">
        <f t="shared" si="72"/>
        <v/>
      </c>
      <c r="I2170" s="5" t="str">
        <f t="shared" si="73"/>
        <v/>
      </c>
      <c r="J2170" s="8"/>
    </row>
    <row r="2171" spans="1:10" x14ac:dyDescent="0.3">
      <c r="A2171" s="10"/>
      <c r="B2171" s="7"/>
      <c r="C2171" s="20"/>
      <c r="D2171" s="8" t="str">
        <f>IF(C2171="",(""),(INDEX('Base de Datos'!A2154:B2161,(MATCH(Movimientos!C2171,'Base de Datos'!A2154:A2161,0)),(2))))</f>
        <v/>
      </c>
      <c r="E2171" s="8"/>
      <c r="F2171" s="8"/>
      <c r="G2171" s="8"/>
      <c r="H2171" s="4" t="str">
        <f t="shared" si="72"/>
        <v/>
      </c>
      <c r="I2171" s="5" t="str">
        <f t="shared" si="73"/>
        <v/>
      </c>
      <c r="J2171" s="8"/>
    </row>
    <row r="2172" spans="1:10" x14ac:dyDescent="0.3">
      <c r="A2172" s="10"/>
      <c r="B2172" s="7"/>
      <c r="C2172" s="20"/>
      <c r="D2172" s="8" t="str">
        <f>IF(C2172="",(""),(INDEX('Base de Datos'!A2155:B2162,(MATCH(Movimientos!C2172,'Base de Datos'!A2155:A2162,0)),(2))))</f>
        <v/>
      </c>
      <c r="E2172" s="8"/>
      <c r="F2172" s="8"/>
      <c r="G2172" s="8"/>
      <c r="H2172" s="4" t="str">
        <f t="shared" si="72"/>
        <v/>
      </c>
      <c r="I2172" s="5" t="str">
        <f t="shared" si="73"/>
        <v/>
      </c>
      <c r="J2172" s="8"/>
    </row>
    <row r="2173" spans="1:10" x14ac:dyDescent="0.3">
      <c r="A2173" s="10"/>
      <c r="B2173" s="7"/>
      <c r="C2173" s="20"/>
      <c r="D2173" s="8" t="str">
        <f>IF(C2173="",(""),(INDEX('Base de Datos'!A2156:B2163,(MATCH(Movimientos!C2173,'Base de Datos'!A2156:A2163,0)),(2))))</f>
        <v/>
      </c>
      <c r="E2173" s="8"/>
      <c r="F2173" s="8"/>
      <c r="G2173" s="8"/>
      <c r="H2173" s="4" t="str">
        <f t="shared" si="72"/>
        <v/>
      </c>
      <c r="I2173" s="5" t="str">
        <f t="shared" si="73"/>
        <v/>
      </c>
      <c r="J2173" s="8"/>
    </row>
    <row r="2174" spans="1:10" x14ac:dyDescent="0.3">
      <c r="A2174" s="10"/>
      <c r="B2174" s="7"/>
      <c r="C2174" s="20"/>
      <c r="D2174" s="8" t="str">
        <f>IF(C2174="",(""),(INDEX('Base de Datos'!A2157:B2164,(MATCH(Movimientos!C2174,'Base de Datos'!A2157:A2164,0)),(2))))</f>
        <v/>
      </c>
      <c r="E2174" s="8"/>
      <c r="F2174" s="8"/>
      <c r="G2174" s="8"/>
      <c r="H2174" s="4" t="str">
        <f t="shared" si="72"/>
        <v/>
      </c>
      <c r="I2174" s="5" t="str">
        <f t="shared" si="73"/>
        <v/>
      </c>
      <c r="J2174" s="8"/>
    </row>
    <row r="2175" spans="1:10" x14ac:dyDescent="0.3">
      <c r="A2175" s="10"/>
      <c r="B2175" s="7"/>
      <c r="C2175" s="20"/>
      <c r="D2175" s="8" t="str">
        <f>IF(C2175="",(""),(INDEX('Base de Datos'!A2158:B2165,(MATCH(Movimientos!C2175,'Base de Datos'!A2158:A2165,0)),(2))))</f>
        <v/>
      </c>
      <c r="E2175" s="8"/>
      <c r="F2175" s="8"/>
      <c r="G2175" s="8"/>
      <c r="H2175" s="4" t="str">
        <f t="shared" si="72"/>
        <v/>
      </c>
      <c r="I2175" s="5" t="str">
        <f t="shared" si="73"/>
        <v/>
      </c>
      <c r="J2175" s="8"/>
    </row>
    <row r="2176" spans="1:10" x14ac:dyDescent="0.3">
      <c r="A2176" s="10"/>
      <c r="B2176" s="7"/>
      <c r="C2176" s="20"/>
      <c r="D2176" s="8" t="str">
        <f>IF(C2176="",(""),(INDEX('Base de Datos'!A2159:B2166,(MATCH(Movimientos!C2176,'Base de Datos'!A2159:A2166,0)),(2))))</f>
        <v/>
      </c>
      <c r="E2176" s="8"/>
      <c r="F2176" s="8"/>
      <c r="G2176" s="8"/>
      <c r="H2176" s="4" t="str">
        <f t="shared" si="72"/>
        <v/>
      </c>
      <c r="I2176" s="5" t="str">
        <f t="shared" si="73"/>
        <v/>
      </c>
      <c r="J2176" s="8"/>
    </row>
    <row r="2177" spans="1:10" x14ac:dyDescent="0.3">
      <c r="A2177" s="10"/>
      <c r="B2177" s="7"/>
      <c r="C2177" s="20"/>
      <c r="D2177" s="8" t="str">
        <f>IF(C2177="",(""),(INDEX('Base de Datos'!A2160:B2167,(MATCH(Movimientos!C2177,'Base de Datos'!A2160:A2167,0)),(2))))</f>
        <v/>
      </c>
      <c r="E2177" s="8"/>
      <c r="F2177" s="8"/>
      <c r="G2177" s="8"/>
      <c r="H2177" s="4" t="str">
        <f t="shared" si="72"/>
        <v/>
      </c>
      <c r="I2177" s="5" t="str">
        <f t="shared" si="73"/>
        <v/>
      </c>
      <c r="J2177" s="8"/>
    </row>
    <row r="2178" spans="1:10" x14ac:dyDescent="0.3">
      <c r="A2178" s="10"/>
      <c r="B2178" s="7"/>
      <c r="C2178" s="20"/>
      <c r="D2178" s="8" t="str">
        <f>IF(C2178="",(""),(INDEX('Base de Datos'!A2161:B2168,(MATCH(Movimientos!C2178,'Base de Datos'!A2161:A2168,0)),(2))))</f>
        <v/>
      </c>
      <c r="E2178" s="8"/>
      <c r="F2178" s="8"/>
      <c r="G2178" s="8"/>
      <c r="H2178" s="4" t="str">
        <f t="shared" si="72"/>
        <v/>
      </c>
      <c r="I2178" s="5" t="str">
        <f t="shared" si="73"/>
        <v/>
      </c>
      <c r="J2178" s="8"/>
    </row>
    <row r="2179" spans="1:10" x14ac:dyDescent="0.3">
      <c r="A2179" s="10"/>
      <c r="B2179" s="7"/>
      <c r="C2179" s="20"/>
      <c r="D2179" s="8" t="str">
        <f>IF(C2179="",(""),(INDEX('Base de Datos'!A2162:B2169,(MATCH(Movimientos!C2179,'Base de Datos'!A2162:A2169,0)),(2))))</f>
        <v/>
      </c>
      <c r="E2179" s="8"/>
      <c r="F2179" s="8"/>
      <c r="G2179" s="8"/>
      <c r="H2179" s="4" t="str">
        <f t="shared" si="72"/>
        <v/>
      </c>
      <c r="I2179" s="5" t="str">
        <f t="shared" si="73"/>
        <v/>
      </c>
      <c r="J2179" s="8"/>
    </row>
    <row r="2180" spans="1:10" x14ac:dyDescent="0.3">
      <c r="A2180" s="10"/>
      <c r="B2180" s="7"/>
      <c r="C2180" s="20"/>
      <c r="D2180" s="8" t="str">
        <f>IF(C2180="",(""),(INDEX('Base de Datos'!A2163:B2170,(MATCH(Movimientos!C2180,'Base de Datos'!A2163:A2170,0)),(2))))</f>
        <v/>
      </c>
      <c r="E2180" s="8"/>
      <c r="F2180" s="8"/>
      <c r="G2180" s="8"/>
      <c r="H2180" s="4" t="str">
        <f t="shared" si="72"/>
        <v/>
      </c>
      <c r="I2180" s="5" t="str">
        <f t="shared" si="73"/>
        <v/>
      </c>
      <c r="J2180" s="8"/>
    </row>
    <row r="2181" spans="1:10" x14ac:dyDescent="0.3">
      <c r="A2181" s="10"/>
      <c r="B2181" s="7"/>
      <c r="C2181" s="20"/>
      <c r="D2181" s="8" t="str">
        <f>IF(C2181="",(""),(INDEX('Base de Datos'!A2164:B2171,(MATCH(Movimientos!C2181,'Base de Datos'!A2164:A2171,0)),(2))))</f>
        <v/>
      </c>
      <c r="E2181" s="8"/>
      <c r="F2181" s="8"/>
      <c r="G2181" s="8"/>
      <c r="H2181" s="4" t="str">
        <f t="shared" si="72"/>
        <v/>
      </c>
      <c r="I2181" s="5" t="str">
        <f t="shared" si="73"/>
        <v/>
      </c>
      <c r="J2181" s="8"/>
    </row>
    <row r="2182" spans="1:10" x14ac:dyDescent="0.3">
      <c r="A2182" s="10"/>
      <c r="B2182" s="7"/>
      <c r="C2182" s="20"/>
      <c r="D2182" s="8" t="str">
        <f>IF(C2182="",(""),(INDEX('Base de Datos'!A2165:B2172,(MATCH(Movimientos!C2182,'Base de Datos'!A2165:A2172,0)),(2))))</f>
        <v/>
      </c>
      <c r="E2182" s="8"/>
      <c r="F2182" s="8"/>
      <c r="G2182" s="8"/>
      <c r="H2182" s="4" t="str">
        <f t="shared" si="72"/>
        <v/>
      </c>
      <c r="I2182" s="5" t="str">
        <f t="shared" si="73"/>
        <v/>
      </c>
      <c r="J2182" s="8"/>
    </row>
    <row r="2183" spans="1:10" x14ac:dyDescent="0.3">
      <c r="A2183" s="10"/>
      <c r="B2183" s="7"/>
      <c r="C2183" s="20"/>
      <c r="D2183" s="8" t="str">
        <f>IF(C2183="",(""),(INDEX('Base de Datos'!A2166:B2173,(MATCH(Movimientos!C2183,'Base de Datos'!A2166:A2173,0)),(2))))</f>
        <v/>
      </c>
      <c r="E2183" s="8"/>
      <c r="F2183" s="8"/>
      <c r="G2183" s="8"/>
      <c r="H2183" s="4" t="str">
        <f t="shared" si="72"/>
        <v/>
      </c>
      <c r="I2183" s="5" t="str">
        <f t="shared" si="73"/>
        <v/>
      </c>
      <c r="J2183" s="8"/>
    </row>
    <row r="2184" spans="1:10" x14ac:dyDescent="0.3">
      <c r="A2184" s="10"/>
      <c r="B2184" s="7"/>
      <c r="C2184" s="20"/>
      <c r="D2184" s="8" t="str">
        <f>IF(C2184="",(""),(INDEX('Base de Datos'!A2167:B2174,(MATCH(Movimientos!C2184,'Base de Datos'!A2167:A2174,0)),(2))))</f>
        <v/>
      </c>
      <c r="E2184" s="8"/>
      <c r="F2184" s="8"/>
      <c r="G2184" s="8"/>
      <c r="H2184" s="4" t="str">
        <f t="shared" si="72"/>
        <v/>
      </c>
      <c r="I2184" s="5" t="str">
        <f t="shared" si="73"/>
        <v/>
      </c>
      <c r="J2184" s="8"/>
    </row>
    <row r="2185" spans="1:10" x14ac:dyDescent="0.3">
      <c r="A2185" s="10"/>
      <c r="B2185" s="7"/>
      <c r="C2185" s="20"/>
      <c r="D2185" s="8" t="str">
        <f>IF(C2185="",(""),(INDEX('Base de Datos'!A2168:B2175,(MATCH(Movimientos!C2185,'Base de Datos'!A2168:A2175,0)),(2))))</f>
        <v/>
      </c>
      <c r="E2185" s="8"/>
      <c r="F2185" s="8"/>
      <c r="G2185" s="8"/>
      <c r="H2185" s="4" t="str">
        <f t="shared" si="72"/>
        <v/>
      </c>
      <c r="I2185" s="5" t="str">
        <f t="shared" si="73"/>
        <v/>
      </c>
      <c r="J2185" s="8"/>
    </row>
    <row r="2186" spans="1:10" x14ac:dyDescent="0.3">
      <c r="A2186" s="10"/>
      <c r="B2186" s="7"/>
      <c r="C2186" s="20"/>
      <c r="D2186" s="8" t="str">
        <f>IF(C2186="",(""),(INDEX('Base de Datos'!A2169:B2176,(MATCH(Movimientos!C2186,'Base de Datos'!A2169:A2176,0)),(2))))</f>
        <v/>
      </c>
      <c r="E2186" s="8"/>
      <c r="F2186" s="8"/>
      <c r="G2186" s="8"/>
      <c r="H2186" s="4" t="str">
        <f t="shared" si="72"/>
        <v/>
      </c>
      <c r="I2186" s="5" t="str">
        <f t="shared" si="73"/>
        <v/>
      </c>
      <c r="J2186" s="8"/>
    </row>
    <row r="2187" spans="1:10" x14ac:dyDescent="0.3">
      <c r="A2187" s="10"/>
      <c r="B2187" s="7"/>
      <c r="C2187" s="20"/>
      <c r="D2187" s="8" t="str">
        <f>IF(C2187="",(""),(INDEX('Base de Datos'!A2170:B2177,(MATCH(Movimientos!C2187,'Base de Datos'!A2170:A2177,0)),(2))))</f>
        <v/>
      </c>
      <c r="E2187" s="8"/>
      <c r="F2187" s="8"/>
      <c r="G2187" s="8"/>
      <c r="H2187" s="4" t="str">
        <f t="shared" si="72"/>
        <v/>
      </c>
      <c r="I2187" s="5" t="str">
        <f t="shared" si="73"/>
        <v/>
      </c>
      <c r="J2187" s="8"/>
    </row>
    <row r="2188" spans="1:10" x14ac:dyDescent="0.3">
      <c r="A2188" s="10"/>
      <c r="B2188" s="7"/>
      <c r="C2188" s="20"/>
      <c r="D2188" s="8" t="str">
        <f>IF(C2188="",(""),(INDEX('Base de Datos'!A2171:B2178,(MATCH(Movimientos!C2188,'Base de Datos'!A2171:A2178,0)),(2))))</f>
        <v/>
      </c>
      <c r="E2188" s="8"/>
      <c r="F2188" s="8"/>
      <c r="G2188" s="8"/>
      <c r="H2188" s="4" t="str">
        <f t="shared" si="72"/>
        <v/>
      </c>
      <c r="I2188" s="5" t="str">
        <f t="shared" si="73"/>
        <v/>
      </c>
      <c r="J2188" s="8"/>
    </row>
    <row r="2189" spans="1:10" x14ac:dyDescent="0.3">
      <c r="A2189" s="10"/>
      <c r="B2189" s="7"/>
      <c r="C2189" s="20"/>
      <c r="D2189" s="8" t="str">
        <f>IF(C2189="",(""),(INDEX('Base de Datos'!A2172:B2179,(MATCH(Movimientos!C2189,'Base de Datos'!A2172:A2179,0)),(2))))</f>
        <v/>
      </c>
      <c r="E2189" s="8"/>
      <c r="F2189" s="8"/>
      <c r="G2189" s="8"/>
      <c r="H2189" s="4" t="str">
        <f t="shared" si="72"/>
        <v/>
      </c>
      <c r="I2189" s="5" t="str">
        <f t="shared" si="73"/>
        <v/>
      </c>
      <c r="J2189" s="8"/>
    </row>
    <row r="2190" spans="1:10" x14ac:dyDescent="0.3">
      <c r="A2190" s="10"/>
      <c r="B2190" s="7"/>
      <c r="C2190" s="20"/>
      <c r="D2190" s="8" t="str">
        <f>IF(C2190="",(""),(INDEX('Base de Datos'!A2173:B2180,(MATCH(Movimientos!C2190,'Base de Datos'!A2173:A2180,0)),(2))))</f>
        <v/>
      </c>
      <c r="E2190" s="8"/>
      <c r="F2190" s="8"/>
      <c r="G2190" s="8"/>
      <c r="H2190" s="4" t="str">
        <f t="shared" si="72"/>
        <v/>
      </c>
      <c r="I2190" s="5" t="str">
        <f t="shared" si="73"/>
        <v/>
      </c>
      <c r="J2190" s="8"/>
    </row>
    <row r="2191" spans="1:10" x14ac:dyDescent="0.3">
      <c r="A2191" s="10"/>
      <c r="B2191" s="7"/>
      <c r="C2191" s="20"/>
      <c r="D2191" s="8" t="str">
        <f>IF(C2191="",(""),(INDEX('Base de Datos'!A2174:B2181,(MATCH(Movimientos!C2191,'Base de Datos'!A2174:A2181,0)),(2))))</f>
        <v/>
      </c>
      <c r="E2191" s="8"/>
      <c r="F2191" s="8"/>
      <c r="G2191" s="8"/>
      <c r="H2191" s="4" t="str">
        <f t="shared" si="72"/>
        <v/>
      </c>
      <c r="I2191" s="5" t="str">
        <f t="shared" si="73"/>
        <v/>
      </c>
      <c r="J2191" s="8"/>
    </row>
    <row r="2192" spans="1:10" x14ac:dyDescent="0.3">
      <c r="A2192" s="10"/>
      <c r="B2192" s="7"/>
      <c r="C2192" s="20"/>
      <c r="D2192" s="8" t="str">
        <f>IF(C2192="",(""),(INDEX('Base de Datos'!A2175:B2182,(MATCH(Movimientos!C2192,'Base de Datos'!A2175:A2182,0)),(2))))</f>
        <v/>
      </c>
      <c r="E2192" s="8"/>
      <c r="F2192" s="8"/>
      <c r="G2192" s="8"/>
      <c r="H2192" s="4" t="str">
        <f t="shared" si="72"/>
        <v/>
      </c>
      <c r="I2192" s="5" t="str">
        <f t="shared" si="73"/>
        <v/>
      </c>
      <c r="J2192" s="8"/>
    </row>
    <row r="2193" spans="1:10" x14ac:dyDescent="0.3">
      <c r="A2193" s="10"/>
      <c r="B2193" s="7"/>
      <c r="C2193" s="20"/>
      <c r="D2193" s="8" t="str">
        <f>IF(C2193="",(""),(INDEX('Base de Datos'!A2176:B2183,(MATCH(Movimientos!C2193,'Base de Datos'!A2176:A2183,0)),(2))))</f>
        <v/>
      </c>
      <c r="E2193" s="8"/>
      <c r="F2193" s="8"/>
      <c r="G2193" s="8"/>
      <c r="H2193" s="4" t="str">
        <f t="shared" si="72"/>
        <v/>
      </c>
      <c r="I2193" s="5" t="str">
        <f t="shared" si="73"/>
        <v/>
      </c>
      <c r="J2193" s="8"/>
    </row>
    <row r="2194" spans="1:10" x14ac:dyDescent="0.3">
      <c r="A2194" s="10"/>
      <c r="B2194" s="7"/>
      <c r="C2194" s="20"/>
      <c r="D2194" s="8" t="str">
        <f>IF(C2194="",(""),(INDEX('Base de Datos'!A2177:B2184,(MATCH(Movimientos!C2194,'Base de Datos'!A2177:A2184,0)),(2))))</f>
        <v/>
      </c>
      <c r="E2194" s="8"/>
      <c r="F2194" s="8"/>
      <c r="G2194" s="8"/>
      <c r="H2194" s="4" t="str">
        <f t="shared" si="72"/>
        <v/>
      </c>
      <c r="I2194" s="5" t="str">
        <f t="shared" si="73"/>
        <v/>
      </c>
      <c r="J2194" s="8"/>
    </row>
    <row r="2195" spans="1:10" x14ac:dyDescent="0.3">
      <c r="A2195" s="10"/>
      <c r="B2195" s="7"/>
      <c r="C2195" s="20"/>
      <c r="D2195" s="8" t="str">
        <f>IF(C2195="",(""),(INDEX('Base de Datos'!A2178:B2185,(MATCH(Movimientos!C2195,'Base de Datos'!A2178:A2185,0)),(2))))</f>
        <v/>
      </c>
      <c r="E2195" s="8"/>
      <c r="F2195" s="8"/>
      <c r="G2195" s="8"/>
      <c r="H2195" s="4" t="str">
        <f t="shared" si="72"/>
        <v/>
      </c>
      <c r="I2195" s="5" t="str">
        <f t="shared" si="73"/>
        <v/>
      </c>
      <c r="J2195" s="8"/>
    </row>
    <row r="2196" spans="1:10" x14ac:dyDescent="0.3">
      <c r="A2196" s="10"/>
      <c r="B2196" s="7"/>
      <c r="C2196" s="20"/>
      <c r="D2196" s="8" t="str">
        <f>IF(C2196="",(""),(INDEX('Base de Datos'!A2179:B2186,(MATCH(Movimientos!C2196,'Base de Datos'!A2179:A2186,0)),(2))))</f>
        <v/>
      </c>
      <c r="E2196" s="8"/>
      <c r="F2196" s="8"/>
      <c r="G2196" s="8"/>
      <c r="H2196" s="4" t="str">
        <f t="shared" si="72"/>
        <v/>
      </c>
      <c r="I2196" s="5" t="str">
        <f t="shared" si="73"/>
        <v/>
      </c>
      <c r="J2196" s="8"/>
    </row>
    <row r="2197" spans="1:10" x14ac:dyDescent="0.3">
      <c r="A2197" s="10"/>
      <c r="B2197" s="7"/>
      <c r="C2197" s="20"/>
      <c r="D2197" s="8" t="str">
        <f>IF(C2197="",(""),(INDEX('Base de Datos'!A2180:B2187,(MATCH(Movimientos!C2197,'Base de Datos'!A2180:A2187,0)),(2))))</f>
        <v/>
      </c>
      <c r="E2197" s="8"/>
      <c r="F2197" s="8"/>
      <c r="G2197" s="8"/>
      <c r="H2197" s="4" t="str">
        <f t="shared" si="72"/>
        <v/>
      </c>
      <c r="I2197" s="5" t="str">
        <f t="shared" si="73"/>
        <v/>
      </c>
      <c r="J2197" s="8"/>
    </row>
    <row r="2198" spans="1:10" x14ac:dyDescent="0.3">
      <c r="A2198" s="10"/>
      <c r="B2198" s="7"/>
      <c r="C2198" s="20"/>
      <c r="D2198" s="8" t="str">
        <f>IF(C2198="",(""),(INDEX('Base de Datos'!A2181:B2188,(MATCH(Movimientos!C2198,'Base de Datos'!A2181:A2188,0)),(2))))</f>
        <v/>
      </c>
      <c r="E2198" s="8"/>
      <c r="F2198" s="8"/>
      <c r="G2198" s="8"/>
      <c r="H2198" s="4" t="str">
        <f t="shared" si="72"/>
        <v/>
      </c>
      <c r="I2198" s="5" t="str">
        <f t="shared" si="73"/>
        <v/>
      </c>
      <c r="J2198" s="8"/>
    </row>
    <row r="2199" spans="1:10" x14ac:dyDescent="0.3">
      <c r="A2199" s="10"/>
      <c r="B2199" s="7"/>
      <c r="C2199" s="20"/>
      <c r="D2199" s="8" t="str">
        <f>IF(C2199="",(""),(INDEX('Base de Datos'!A2182:B2189,(MATCH(Movimientos!C2199,'Base de Datos'!A2182:A2189,0)),(2))))</f>
        <v/>
      </c>
      <c r="E2199" s="8"/>
      <c r="F2199" s="8"/>
      <c r="G2199" s="8"/>
      <c r="H2199" s="4" t="str">
        <f t="shared" si="72"/>
        <v/>
      </c>
      <c r="I2199" s="5" t="str">
        <f t="shared" si="73"/>
        <v/>
      </c>
      <c r="J2199" s="8"/>
    </row>
    <row r="2200" spans="1:10" x14ac:dyDescent="0.3">
      <c r="A2200" s="10"/>
      <c r="B2200" s="7"/>
      <c r="C2200" s="20"/>
      <c r="D2200" s="8" t="str">
        <f>IF(C2200="",(""),(INDEX('Base de Datos'!A2183:B2190,(MATCH(Movimientos!C2200,'Base de Datos'!A2183:A2190,0)),(2))))</f>
        <v/>
      </c>
      <c r="E2200" s="8"/>
      <c r="F2200" s="8"/>
      <c r="G2200" s="8"/>
      <c r="H2200" s="4" t="str">
        <f t="shared" si="72"/>
        <v/>
      </c>
      <c r="I2200" s="5" t="str">
        <f t="shared" si="73"/>
        <v/>
      </c>
      <c r="J2200" s="8"/>
    </row>
    <row r="2201" spans="1:10" x14ac:dyDescent="0.3">
      <c r="A2201" s="10"/>
      <c r="B2201" s="7"/>
      <c r="C2201" s="20"/>
      <c r="D2201" s="8" t="str">
        <f>IF(C2201="",(""),(INDEX('Base de Datos'!A2184:B2191,(MATCH(Movimientos!C2201,'Base de Datos'!A2184:A2191,0)),(2))))</f>
        <v/>
      </c>
      <c r="E2201" s="8"/>
      <c r="F2201" s="8"/>
      <c r="G2201" s="8"/>
      <c r="H2201" s="4" t="str">
        <f t="shared" si="72"/>
        <v/>
      </c>
      <c r="I2201" s="5" t="str">
        <f t="shared" si="73"/>
        <v/>
      </c>
      <c r="J2201" s="8"/>
    </row>
    <row r="2202" spans="1:10" x14ac:dyDescent="0.3">
      <c r="A2202" s="10"/>
      <c r="B2202" s="7"/>
      <c r="C2202" s="20"/>
      <c r="D2202" s="8" t="str">
        <f>IF(C2202="",(""),(INDEX('Base de Datos'!A2185:B2192,(MATCH(Movimientos!C2202,'Base de Datos'!A2185:A2192,0)),(2))))</f>
        <v/>
      </c>
      <c r="E2202" s="8"/>
      <c r="F2202" s="8"/>
      <c r="G2202" s="8"/>
      <c r="H2202" s="4" t="str">
        <f t="shared" si="72"/>
        <v/>
      </c>
      <c r="I2202" s="5" t="str">
        <f t="shared" si="73"/>
        <v/>
      </c>
      <c r="J2202" s="8"/>
    </row>
    <row r="2203" spans="1:10" x14ac:dyDescent="0.3">
      <c r="A2203" s="10"/>
      <c r="B2203" s="7"/>
      <c r="C2203" s="20"/>
      <c r="D2203" s="8" t="str">
        <f>IF(C2203="",(""),(INDEX('Base de Datos'!A2186:B2193,(MATCH(Movimientos!C2203,'Base de Datos'!A2186:A2193,0)),(2))))</f>
        <v/>
      </c>
      <c r="E2203" s="8"/>
      <c r="F2203" s="8"/>
      <c r="G2203" s="8"/>
      <c r="H2203" s="4" t="str">
        <f t="shared" si="72"/>
        <v/>
      </c>
      <c r="I2203" s="5" t="str">
        <f t="shared" si="73"/>
        <v/>
      </c>
      <c r="J2203" s="8"/>
    </row>
    <row r="2204" spans="1:10" x14ac:dyDescent="0.3">
      <c r="A2204" s="10"/>
      <c r="B2204" s="7"/>
      <c r="C2204" s="20"/>
      <c r="D2204" s="8" t="str">
        <f>IF(C2204="",(""),(INDEX('Base de Datos'!A2187:B2194,(MATCH(Movimientos!C2204,'Base de Datos'!A2187:A2194,0)),(2))))</f>
        <v/>
      </c>
      <c r="E2204" s="8"/>
      <c r="F2204" s="8"/>
      <c r="G2204" s="8"/>
      <c r="H2204" s="4" t="str">
        <f t="shared" si="72"/>
        <v/>
      </c>
      <c r="I2204" s="5" t="str">
        <f t="shared" si="73"/>
        <v/>
      </c>
      <c r="J2204" s="8"/>
    </row>
    <row r="2205" spans="1:10" x14ac:dyDescent="0.3">
      <c r="A2205" s="10"/>
      <c r="B2205" s="7"/>
      <c r="C2205" s="20"/>
      <c r="D2205" s="8" t="str">
        <f>IF(C2205="",(""),(INDEX('Base de Datos'!A2188:B2195,(MATCH(Movimientos!C2205,'Base de Datos'!A2188:A2195,0)),(2))))</f>
        <v/>
      </c>
      <c r="E2205" s="8"/>
      <c r="F2205" s="8"/>
      <c r="G2205" s="8"/>
      <c r="H2205" s="4" t="str">
        <f t="shared" si="72"/>
        <v/>
      </c>
      <c r="I2205" s="5" t="str">
        <f t="shared" si="73"/>
        <v/>
      </c>
      <c r="J2205" s="8"/>
    </row>
    <row r="2206" spans="1:10" x14ac:dyDescent="0.3">
      <c r="A2206" s="10"/>
      <c r="B2206" s="7"/>
      <c r="C2206" s="20"/>
      <c r="D2206" s="8" t="str">
        <f>IF(C2206="",(""),(INDEX('Base de Datos'!A2189:B2196,(MATCH(Movimientos!C2206,'Base de Datos'!A2189:A2196,0)),(2))))</f>
        <v/>
      </c>
      <c r="E2206" s="8"/>
      <c r="F2206" s="8"/>
      <c r="G2206" s="8"/>
      <c r="H2206" s="4" t="str">
        <f t="shared" si="72"/>
        <v/>
      </c>
      <c r="I2206" s="5" t="str">
        <f t="shared" si="73"/>
        <v/>
      </c>
      <c r="J2206" s="8"/>
    </row>
    <row r="2207" spans="1:10" x14ac:dyDescent="0.3">
      <c r="A2207" s="10"/>
      <c r="B2207" s="7"/>
      <c r="C2207" s="20"/>
      <c r="D2207" s="8" t="str">
        <f>IF(C2207="",(""),(INDEX('Base de Datos'!A2190:B2197,(MATCH(Movimientos!C2207,'Base de Datos'!A2190:A2197,0)),(2))))</f>
        <v/>
      </c>
      <c r="E2207" s="8"/>
      <c r="F2207" s="8"/>
      <c r="G2207" s="8"/>
      <c r="H2207" s="4" t="str">
        <f t="shared" si="72"/>
        <v/>
      </c>
      <c r="I2207" s="5" t="str">
        <f t="shared" si="73"/>
        <v/>
      </c>
      <c r="J2207" s="8"/>
    </row>
    <row r="2208" spans="1:10" x14ac:dyDescent="0.3">
      <c r="A2208" s="10"/>
      <c r="B2208" s="7"/>
      <c r="C2208" s="20"/>
      <c r="D2208" s="8" t="str">
        <f>IF(C2208="",(""),(INDEX('Base de Datos'!A2191:B2198,(MATCH(Movimientos!C2208,'Base de Datos'!A2191:A2198,0)),(2))))</f>
        <v/>
      </c>
      <c r="E2208" s="8"/>
      <c r="F2208" s="8"/>
      <c r="G2208" s="8"/>
      <c r="H2208" s="4" t="str">
        <f t="shared" si="72"/>
        <v/>
      </c>
      <c r="I2208" s="5" t="str">
        <f t="shared" si="73"/>
        <v/>
      </c>
      <c r="J2208" s="8"/>
    </row>
    <row r="2209" spans="1:10" x14ac:dyDescent="0.3">
      <c r="A2209" s="10"/>
      <c r="B2209" s="7"/>
      <c r="C2209" s="20"/>
      <c r="D2209" s="8" t="str">
        <f>IF(C2209="",(""),(INDEX('Base de Datos'!A2192:B2199,(MATCH(Movimientos!C2209,'Base de Datos'!A2192:A2199,0)),(2))))</f>
        <v/>
      </c>
      <c r="E2209" s="8"/>
      <c r="F2209" s="8"/>
      <c r="G2209" s="8"/>
      <c r="H2209" s="4" t="str">
        <f t="shared" si="72"/>
        <v/>
      </c>
      <c r="I2209" s="5" t="str">
        <f t="shared" si="73"/>
        <v/>
      </c>
      <c r="J2209" s="8"/>
    </row>
    <row r="2210" spans="1:10" x14ac:dyDescent="0.3">
      <c r="A2210" s="10"/>
      <c r="B2210" s="7"/>
      <c r="C2210" s="20"/>
      <c r="D2210" s="8" t="str">
        <f>IF(C2210="",(""),(INDEX('Base de Datos'!A2193:B2200,(MATCH(Movimientos!C2210,'Base de Datos'!A2193:A2200,0)),(2))))</f>
        <v/>
      </c>
      <c r="E2210" s="8"/>
      <c r="F2210" s="8"/>
      <c r="G2210" s="8"/>
      <c r="H2210" s="4" t="str">
        <f t="shared" si="72"/>
        <v/>
      </c>
      <c r="I2210" s="5" t="str">
        <f t="shared" si="73"/>
        <v/>
      </c>
      <c r="J2210" s="8"/>
    </row>
    <row r="2211" spans="1:10" x14ac:dyDescent="0.3">
      <c r="A2211" s="10"/>
      <c r="B2211" s="7"/>
      <c r="C2211" s="20"/>
      <c r="D2211" s="8" t="str">
        <f>IF(C2211="",(""),(INDEX('Base de Datos'!A2194:B2201,(MATCH(Movimientos!C2211,'Base de Datos'!A2194:A2201,0)),(2))))</f>
        <v/>
      </c>
      <c r="E2211" s="8"/>
      <c r="F2211" s="8"/>
      <c r="G2211" s="8"/>
      <c r="H2211" s="4" t="str">
        <f t="shared" si="72"/>
        <v/>
      </c>
      <c r="I2211" s="5" t="str">
        <f t="shared" si="73"/>
        <v/>
      </c>
      <c r="J2211" s="8"/>
    </row>
    <row r="2212" spans="1:10" x14ac:dyDescent="0.3">
      <c r="A2212" s="10"/>
      <c r="B2212" s="7"/>
      <c r="C2212" s="20"/>
      <c r="D2212" s="8" t="str">
        <f>IF(C2212="",(""),(INDEX('Base de Datos'!A2195:B2202,(MATCH(Movimientos!C2212,'Base de Datos'!A2195:A2202,0)),(2))))</f>
        <v/>
      </c>
      <c r="E2212" s="8"/>
      <c r="F2212" s="8"/>
      <c r="G2212" s="8"/>
      <c r="H2212" s="4" t="str">
        <f t="shared" si="72"/>
        <v/>
      </c>
      <c r="I2212" s="5" t="str">
        <f t="shared" si="73"/>
        <v/>
      </c>
      <c r="J2212" s="8"/>
    </row>
    <row r="2213" spans="1:10" x14ac:dyDescent="0.3">
      <c r="A2213" s="10"/>
      <c r="B2213" s="7"/>
      <c r="C2213" s="20"/>
      <c r="D2213" s="8" t="str">
        <f>IF(C2213="",(""),(INDEX('Base de Datos'!A2196:B2203,(MATCH(Movimientos!C2213,'Base de Datos'!A2196:A2203,0)),(2))))</f>
        <v/>
      </c>
      <c r="E2213" s="8"/>
      <c r="F2213" s="8"/>
      <c r="G2213" s="8"/>
      <c r="H2213" s="4" t="str">
        <f t="shared" si="72"/>
        <v/>
      </c>
      <c r="I2213" s="5" t="str">
        <f t="shared" si="73"/>
        <v/>
      </c>
      <c r="J2213" s="8"/>
    </row>
    <row r="2214" spans="1:10" x14ac:dyDescent="0.3">
      <c r="A2214" s="10"/>
      <c r="B2214" s="7"/>
      <c r="C2214" s="20"/>
      <c r="D2214" s="8" t="str">
        <f>IF(C2214="",(""),(INDEX('Base de Datos'!A2197:B2204,(MATCH(Movimientos!C2214,'Base de Datos'!A2197:A2204,0)),(2))))</f>
        <v/>
      </c>
      <c r="E2214" s="8"/>
      <c r="F2214" s="8"/>
      <c r="G2214" s="8"/>
      <c r="H2214" s="4" t="str">
        <f t="shared" ref="H2214:H2277" si="74">IF(A2214="",(""),(IF(B2214="Ingreso",(D2214),(""))))</f>
        <v/>
      </c>
      <c r="I2214" s="5" t="str">
        <f t="shared" ref="I2214:I2277" si="75">IF(A2214="",(""),(IF(B2214="Egreso",(D2214),(""))))</f>
        <v/>
      </c>
      <c r="J2214" s="8"/>
    </row>
    <row r="2215" spans="1:10" x14ac:dyDescent="0.3">
      <c r="A2215" s="10"/>
      <c r="B2215" s="7"/>
      <c r="C2215" s="20"/>
      <c r="D2215" s="8" t="str">
        <f>IF(C2215="",(""),(INDEX('Base de Datos'!A2198:B2205,(MATCH(Movimientos!C2215,'Base de Datos'!A2198:A2205,0)),(2))))</f>
        <v/>
      </c>
      <c r="E2215" s="8"/>
      <c r="F2215" s="8"/>
      <c r="G2215" s="8"/>
      <c r="H2215" s="4" t="str">
        <f t="shared" si="74"/>
        <v/>
      </c>
      <c r="I2215" s="5" t="str">
        <f t="shared" si="75"/>
        <v/>
      </c>
      <c r="J2215" s="8"/>
    </row>
    <row r="2216" spans="1:10" x14ac:dyDescent="0.3">
      <c r="A2216" s="10"/>
      <c r="B2216" s="7"/>
      <c r="C2216" s="20"/>
      <c r="D2216" s="8" t="str">
        <f>IF(C2216="",(""),(INDEX('Base de Datos'!A2199:B2206,(MATCH(Movimientos!C2216,'Base de Datos'!A2199:A2206,0)),(2))))</f>
        <v/>
      </c>
      <c r="E2216" s="8"/>
      <c r="F2216" s="8"/>
      <c r="G2216" s="8"/>
      <c r="H2216" s="4" t="str">
        <f t="shared" si="74"/>
        <v/>
      </c>
      <c r="I2216" s="5" t="str">
        <f t="shared" si="75"/>
        <v/>
      </c>
      <c r="J2216" s="8"/>
    </row>
    <row r="2217" spans="1:10" x14ac:dyDescent="0.3">
      <c r="A2217" s="10"/>
      <c r="B2217" s="7"/>
      <c r="C2217" s="20"/>
      <c r="D2217" s="8" t="str">
        <f>IF(C2217="",(""),(INDEX('Base de Datos'!A2200:B2207,(MATCH(Movimientos!C2217,'Base de Datos'!A2200:A2207,0)),(2))))</f>
        <v/>
      </c>
      <c r="E2217" s="8"/>
      <c r="F2217" s="8"/>
      <c r="G2217" s="8"/>
      <c r="H2217" s="4" t="str">
        <f t="shared" si="74"/>
        <v/>
      </c>
      <c r="I2217" s="5" t="str">
        <f t="shared" si="75"/>
        <v/>
      </c>
      <c r="J2217" s="8"/>
    </row>
    <row r="2218" spans="1:10" x14ac:dyDescent="0.3">
      <c r="A2218" s="10"/>
      <c r="B2218" s="7"/>
      <c r="C2218" s="20"/>
      <c r="D2218" s="8" t="str">
        <f>IF(C2218="",(""),(INDEX('Base de Datos'!A2201:B2208,(MATCH(Movimientos!C2218,'Base de Datos'!A2201:A2208,0)),(2))))</f>
        <v/>
      </c>
      <c r="E2218" s="8"/>
      <c r="F2218" s="8"/>
      <c r="G2218" s="8"/>
      <c r="H2218" s="4" t="str">
        <f t="shared" si="74"/>
        <v/>
      </c>
      <c r="I2218" s="5" t="str">
        <f t="shared" si="75"/>
        <v/>
      </c>
      <c r="J2218" s="8"/>
    </row>
    <row r="2219" spans="1:10" x14ac:dyDescent="0.3">
      <c r="A2219" s="10"/>
      <c r="B2219" s="7"/>
      <c r="C2219" s="20"/>
      <c r="D2219" s="8" t="str">
        <f>IF(C2219="",(""),(INDEX('Base de Datos'!A2202:B2209,(MATCH(Movimientos!C2219,'Base de Datos'!A2202:A2209,0)),(2))))</f>
        <v/>
      </c>
      <c r="E2219" s="8"/>
      <c r="F2219" s="8"/>
      <c r="G2219" s="8"/>
      <c r="H2219" s="4" t="str">
        <f t="shared" si="74"/>
        <v/>
      </c>
      <c r="I2219" s="5" t="str">
        <f t="shared" si="75"/>
        <v/>
      </c>
      <c r="J2219" s="8"/>
    </row>
    <row r="2220" spans="1:10" x14ac:dyDescent="0.3">
      <c r="A2220" s="10"/>
      <c r="B2220" s="7"/>
      <c r="C2220" s="20"/>
      <c r="D2220" s="8" t="str">
        <f>IF(C2220="",(""),(INDEX('Base de Datos'!A2203:B2210,(MATCH(Movimientos!C2220,'Base de Datos'!A2203:A2210,0)),(2))))</f>
        <v/>
      </c>
      <c r="E2220" s="8"/>
      <c r="F2220" s="8"/>
      <c r="G2220" s="8"/>
      <c r="H2220" s="4" t="str">
        <f t="shared" si="74"/>
        <v/>
      </c>
      <c r="I2220" s="5" t="str">
        <f t="shared" si="75"/>
        <v/>
      </c>
      <c r="J2220" s="8"/>
    </row>
    <row r="2221" spans="1:10" x14ac:dyDescent="0.3">
      <c r="A2221" s="10"/>
      <c r="B2221" s="7"/>
      <c r="C2221" s="20"/>
      <c r="D2221" s="8" t="str">
        <f>IF(C2221="",(""),(INDEX('Base de Datos'!A2204:B2211,(MATCH(Movimientos!C2221,'Base de Datos'!A2204:A2211,0)),(2))))</f>
        <v/>
      </c>
      <c r="E2221" s="8"/>
      <c r="F2221" s="8"/>
      <c r="G2221" s="8"/>
      <c r="H2221" s="4" t="str">
        <f t="shared" si="74"/>
        <v/>
      </c>
      <c r="I2221" s="5" t="str">
        <f t="shared" si="75"/>
        <v/>
      </c>
      <c r="J2221" s="8"/>
    </row>
    <row r="2222" spans="1:10" x14ac:dyDescent="0.3">
      <c r="A2222" s="10"/>
      <c r="B2222" s="7"/>
      <c r="C2222" s="20"/>
      <c r="D2222" s="8" t="str">
        <f>IF(C2222="",(""),(INDEX('Base de Datos'!A2205:B2212,(MATCH(Movimientos!C2222,'Base de Datos'!A2205:A2212,0)),(2))))</f>
        <v/>
      </c>
      <c r="E2222" s="8"/>
      <c r="F2222" s="8"/>
      <c r="G2222" s="8"/>
      <c r="H2222" s="4" t="str">
        <f t="shared" si="74"/>
        <v/>
      </c>
      <c r="I2222" s="5" t="str">
        <f t="shared" si="75"/>
        <v/>
      </c>
      <c r="J2222" s="8"/>
    </row>
    <row r="2223" spans="1:10" x14ac:dyDescent="0.3">
      <c r="A2223" s="10"/>
      <c r="B2223" s="7"/>
      <c r="C2223" s="20"/>
      <c r="D2223" s="8" t="str">
        <f>IF(C2223="",(""),(INDEX('Base de Datos'!A2206:B2213,(MATCH(Movimientos!C2223,'Base de Datos'!A2206:A2213,0)),(2))))</f>
        <v/>
      </c>
      <c r="E2223" s="8"/>
      <c r="F2223" s="8"/>
      <c r="G2223" s="8"/>
      <c r="H2223" s="4" t="str">
        <f t="shared" si="74"/>
        <v/>
      </c>
      <c r="I2223" s="5" t="str">
        <f t="shared" si="75"/>
        <v/>
      </c>
      <c r="J2223" s="8"/>
    </row>
    <row r="2224" spans="1:10" x14ac:dyDescent="0.3">
      <c r="A2224" s="10"/>
      <c r="B2224" s="7"/>
      <c r="C2224" s="20"/>
      <c r="D2224" s="8" t="str">
        <f>IF(C2224="",(""),(INDEX('Base de Datos'!A2207:B2214,(MATCH(Movimientos!C2224,'Base de Datos'!A2207:A2214,0)),(2))))</f>
        <v/>
      </c>
      <c r="E2224" s="8"/>
      <c r="F2224" s="8"/>
      <c r="G2224" s="8"/>
      <c r="H2224" s="4" t="str">
        <f t="shared" si="74"/>
        <v/>
      </c>
      <c r="I2224" s="5" t="str">
        <f t="shared" si="75"/>
        <v/>
      </c>
      <c r="J2224" s="8"/>
    </row>
    <row r="2225" spans="1:10" x14ac:dyDescent="0.3">
      <c r="A2225" s="10"/>
      <c r="B2225" s="7"/>
      <c r="C2225" s="20"/>
      <c r="D2225" s="8" t="str">
        <f>IF(C2225="",(""),(INDEX('Base de Datos'!A2208:B2215,(MATCH(Movimientos!C2225,'Base de Datos'!A2208:A2215,0)),(2))))</f>
        <v/>
      </c>
      <c r="E2225" s="8"/>
      <c r="F2225" s="8"/>
      <c r="G2225" s="8"/>
      <c r="H2225" s="4" t="str">
        <f t="shared" si="74"/>
        <v/>
      </c>
      <c r="I2225" s="5" t="str">
        <f t="shared" si="75"/>
        <v/>
      </c>
      <c r="J2225" s="8"/>
    </row>
    <row r="2226" spans="1:10" x14ac:dyDescent="0.3">
      <c r="A2226" s="10"/>
      <c r="B2226" s="7"/>
      <c r="C2226" s="20"/>
      <c r="D2226" s="8" t="str">
        <f>IF(C2226="",(""),(INDEX('Base de Datos'!A2209:B2216,(MATCH(Movimientos!C2226,'Base de Datos'!A2209:A2216,0)),(2))))</f>
        <v/>
      </c>
      <c r="E2226" s="8"/>
      <c r="F2226" s="8"/>
      <c r="G2226" s="8"/>
      <c r="H2226" s="4" t="str">
        <f t="shared" si="74"/>
        <v/>
      </c>
      <c r="I2226" s="5" t="str">
        <f t="shared" si="75"/>
        <v/>
      </c>
      <c r="J2226" s="8"/>
    </row>
    <row r="2227" spans="1:10" x14ac:dyDescent="0.3">
      <c r="A2227" s="10"/>
      <c r="B2227" s="7"/>
      <c r="C2227" s="20"/>
      <c r="D2227" s="8" t="str">
        <f>IF(C2227="",(""),(INDEX('Base de Datos'!A2210:B2217,(MATCH(Movimientos!C2227,'Base de Datos'!A2210:A2217,0)),(2))))</f>
        <v/>
      </c>
      <c r="E2227" s="8"/>
      <c r="F2227" s="8"/>
      <c r="G2227" s="8"/>
      <c r="H2227" s="4" t="str">
        <f t="shared" si="74"/>
        <v/>
      </c>
      <c r="I2227" s="5" t="str">
        <f t="shared" si="75"/>
        <v/>
      </c>
      <c r="J2227" s="8"/>
    </row>
    <row r="2228" spans="1:10" x14ac:dyDescent="0.3">
      <c r="A2228" s="10"/>
      <c r="B2228" s="7"/>
      <c r="C2228" s="20"/>
      <c r="D2228" s="8" t="str">
        <f>IF(C2228="",(""),(INDEX('Base de Datos'!A2211:B2218,(MATCH(Movimientos!C2228,'Base de Datos'!A2211:A2218,0)),(2))))</f>
        <v/>
      </c>
      <c r="E2228" s="8"/>
      <c r="F2228" s="8"/>
      <c r="G2228" s="8"/>
      <c r="H2228" s="4" t="str">
        <f t="shared" si="74"/>
        <v/>
      </c>
      <c r="I2228" s="5" t="str">
        <f t="shared" si="75"/>
        <v/>
      </c>
      <c r="J2228" s="8"/>
    </row>
    <row r="2229" spans="1:10" x14ac:dyDescent="0.3">
      <c r="A2229" s="10"/>
      <c r="B2229" s="7"/>
      <c r="C2229" s="20"/>
      <c r="D2229" s="8" t="str">
        <f>IF(C2229="",(""),(INDEX('Base de Datos'!A2212:B2219,(MATCH(Movimientos!C2229,'Base de Datos'!A2212:A2219,0)),(2))))</f>
        <v/>
      </c>
      <c r="E2229" s="8"/>
      <c r="F2229" s="8"/>
      <c r="G2229" s="8"/>
      <c r="H2229" s="4" t="str">
        <f t="shared" si="74"/>
        <v/>
      </c>
      <c r="I2229" s="5" t="str">
        <f t="shared" si="75"/>
        <v/>
      </c>
      <c r="J2229" s="8"/>
    </row>
    <row r="2230" spans="1:10" x14ac:dyDescent="0.3">
      <c r="A2230" s="10"/>
      <c r="B2230" s="7"/>
      <c r="C2230" s="20"/>
      <c r="D2230" s="8" t="str">
        <f>IF(C2230="",(""),(INDEX('Base de Datos'!A2213:B2220,(MATCH(Movimientos!C2230,'Base de Datos'!A2213:A2220,0)),(2))))</f>
        <v/>
      </c>
      <c r="E2230" s="8"/>
      <c r="F2230" s="8"/>
      <c r="G2230" s="8"/>
      <c r="H2230" s="4" t="str">
        <f t="shared" si="74"/>
        <v/>
      </c>
      <c r="I2230" s="5" t="str">
        <f t="shared" si="75"/>
        <v/>
      </c>
      <c r="J2230" s="8"/>
    </row>
    <row r="2231" spans="1:10" x14ac:dyDescent="0.3">
      <c r="A2231" s="10"/>
      <c r="B2231" s="7"/>
      <c r="C2231" s="20"/>
      <c r="D2231" s="8" t="str">
        <f>IF(C2231="",(""),(INDEX('Base de Datos'!A2214:B2221,(MATCH(Movimientos!C2231,'Base de Datos'!A2214:A2221,0)),(2))))</f>
        <v/>
      </c>
      <c r="E2231" s="8"/>
      <c r="F2231" s="8"/>
      <c r="G2231" s="8"/>
      <c r="H2231" s="4" t="str">
        <f t="shared" si="74"/>
        <v/>
      </c>
      <c r="I2231" s="5" t="str">
        <f t="shared" si="75"/>
        <v/>
      </c>
      <c r="J2231" s="8"/>
    </row>
    <row r="2232" spans="1:10" x14ac:dyDescent="0.3">
      <c r="A2232" s="10"/>
      <c r="B2232" s="7"/>
      <c r="C2232" s="20"/>
      <c r="D2232" s="8" t="str">
        <f>IF(C2232="",(""),(INDEX('Base de Datos'!A2215:B2222,(MATCH(Movimientos!C2232,'Base de Datos'!A2215:A2222,0)),(2))))</f>
        <v/>
      </c>
      <c r="E2232" s="8"/>
      <c r="F2232" s="8"/>
      <c r="G2232" s="8"/>
      <c r="H2232" s="4" t="str">
        <f t="shared" si="74"/>
        <v/>
      </c>
      <c r="I2232" s="5" t="str">
        <f t="shared" si="75"/>
        <v/>
      </c>
      <c r="J2232" s="8"/>
    </row>
    <row r="2233" spans="1:10" x14ac:dyDescent="0.3">
      <c r="A2233" s="10"/>
      <c r="B2233" s="7"/>
      <c r="C2233" s="20"/>
      <c r="D2233" s="8" t="str">
        <f>IF(C2233="",(""),(INDEX('Base de Datos'!A2216:B2223,(MATCH(Movimientos!C2233,'Base de Datos'!A2216:A2223,0)),(2))))</f>
        <v/>
      </c>
      <c r="E2233" s="8"/>
      <c r="F2233" s="8"/>
      <c r="G2233" s="8"/>
      <c r="H2233" s="4" t="str">
        <f t="shared" si="74"/>
        <v/>
      </c>
      <c r="I2233" s="5" t="str">
        <f t="shared" si="75"/>
        <v/>
      </c>
      <c r="J2233" s="8"/>
    </row>
    <row r="2234" spans="1:10" x14ac:dyDescent="0.3">
      <c r="A2234" s="10"/>
      <c r="B2234" s="7"/>
      <c r="C2234" s="20"/>
      <c r="D2234" s="8" t="str">
        <f>IF(C2234="",(""),(INDEX('Base de Datos'!A2217:B2224,(MATCH(Movimientos!C2234,'Base de Datos'!A2217:A2224,0)),(2))))</f>
        <v/>
      </c>
      <c r="E2234" s="8"/>
      <c r="F2234" s="8"/>
      <c r="G2234" s="8"/>
      <c r="H2234" s="4" t="str">
        <f t="shared" si="74"/>
        <v/>
      </c>
      <c r="I2234" s="5" t="str">
        <f t="shared" si="75"/>
        <v/>
      </c>
      <c r="J2234" s="8"/>
    </row>
    <row r="2235" spans="1:10" x14ac:dyDescent="0.3">
      <c r="A2235" s="10"/>
      <c r="B2235" s="7"/>
      <c r="C2235" s="20"/>
      <c r="D2235" s="8" t="str">
        <f>IF(C2235="",(""),(INDEX('Base de Datos'!A2218:B2225,(MATCH(Movimientos!C2235,'Base de Datos'!A2218:A2225,0)),(2))))</f>
        <v/>
      </c>
      <c r="E2235" s="8"/>
      <c r="F2235" s="8"/>
      <c r="G2235" s="8"/>
      <c r="H2235" s="4" t="str">
        <f t="shared" si="74"/>
        <v/>
      </c>
      <c r="I2235" s="5" t="str">
        <f t="shared" si="75"/>
        <v/>
      </c>
      <c r="J2235" s="8"/>
    </row>
    <row r="2236" spans="1:10" x14ac:dyDescent="0.3">
      <c r="A2236" s="10"/>
      <c r="B2236" s="7"/>
      <c r="C2236" s="20"/>
      <c r="D2236" s="8" t="str">
        <f>IF(C2236="",(""),(INDEX('Base de Datos'!A2219:B2226,(MATCH(Movimientos!C2236,'Base de Datos'!A2219:A2226,0)),(2))))</f>
        <v/>
      </c>
      <c r="E2236" s="8"/>
      <c r="F2236" s="8"/>
      <c r="G2236" s="8"/>
      <c r="H2236" s="4" t="str">
        <f t="shared" si="74"/>
        <v/>
      </c>
      <c r="I2236" s="5" t="str">
        <f t="shared" si="75"/>
        <v/>
      </c>
      <c r="J2236" s="8"/>
    </row>
    <row r="2237" spans="1:10" x14ac:dyDescent="0.3">
      <c r="A2237" s="10"/>
      <c r="B2237" s="7"/>
      <c r="C2237" s="20"/>
      <c r="D2237" s="8" t="str">
        <f>IF(C2237="",(""),(INDEX('Base de Datos'!A2220:B2227,(MATCH(Movimientos!C2237,'Base de Datos'!A2220:A2227,0)),(2))))</f>
        <v/>
      </c>
      <c r="E2237" s="8"/>
      <c r="F2237" s="8"/>
      <c r="G2237" s="8"/>
      <c r="H2237" s="4" t="str">
        <f t="shared" si="74"/>
        <v/>
      </c>
      <c r="I2237" s="5" t="str">
        <f t="shared" si="75"/>
        <v/>
      </c>
      <c r="J2237" s="8"/>
    </row>
    <row r="2238" spans="1:10" x14ac:dyDescent="0.3">
      <c r="A2238" s="10"/>
      <c r="B2238" s="7"/>
      <c r="C2238" s="20"/>
      <c r="D2238" s="8" t="str">
        <f>IF(C2238="",(""),(INDEX('Base de Datos'!A2221:B2228,(MATCH(Movimientos!C2238,'Base de Datos'!A2221:A2228,0)),(2))))</f>
        <v/>
      </c>
      <c r="E2238" s="8"/>
      <c r="F2238" s="8"/>
      <c r="G2238" s="8"/>
      <c r="H2238" s="4" t="str">
        <f t="shared" si="74"/>
        <v/>
      </c>
      <c r="I2238" s="5" t="str">
        <f t="shared" si="75"/>
        <v/>
      </c>
      <c r="J2238" s="8"/>
    </row>
    <row r="2239" spans="1:10" x14ac:dyDescent="0.3">
      <c r="A2239" s="10"/>
      <c r="B2239" s="7"/>
      <c r="C2239" s="20"/>
      <c r="D2239" s="8" t="str">
        <f>IF(C2239="",(""),(INDEX('Base de Datos'!A2222:B2229,(MATCH(Movimientos!C2239,'Base de Datos'!A2222:A2229,0)),(2))))</f>
        <v/>
      </c>
      <c r="E2239" s="8"/>
      <c r="F2239" s="8"/>
      <c r="G2239" s="8"/>
      <c r="H2239" s="4" t="str">
        <f t="shared" si="74"/>
        <v/>
      </c>
      <c r="I2239" s="5" t="str">
        <f t="shared" si="75"/>
        <v/>
      </c>
      <c r="J2239" s="8"/>
    </row>
    <row r="2240" spans="1:10" x14ac:dyDescent="0.3">
      <c r="A2240" s="10"/>
      <c r="B2240" s="7"/>
      <c r="C2240" s="20"/>
      <c r="D2240" s="8" t="str">
        <f>IF(C2240="",(""),(INDEX('Base de Datos'!A2223:B2230,(MATCH(Movimientos!C2240,'Base de Datos'!A2223:A2230,0)),(2))))</f>
        <v/>
      </c>
      <c r="E2240" s="8"/>
      <c r="F2240" s="8"/>
      <c r="G2240" s="8"/>
      <c r="H2240" s="4" t="str">
        <f t="shared" si="74"/>
        <v/>
      </c>
      <c r="I2240" s="5" t="str">
        <f t="shared" si="75"/>
        <v/>
      </c>
      <c r="J2240" s="8"/>
    </row>
    <row r="2241" spans="1:10" x14ac:dyDescent="0.3">
      <c r="A2241" s="10"/>
      <c r="B2241" s="7"/>
      <c r="C2241" s="20"/>
      <c r="D2241" s="8" t="str">
        <f>IF(C2241="",(""),(INDEX('Base de Datos'!A2224:B2231,(MATCH(Movimientos!C2241,'Base de Datos'!A2224:A2231,0)),(2))))</f>
        <v/>
      </c>
      <c r="E2241" s="8"/>
      <c r="F2241" s="8"/>
      <c r="G2241" s="8"/>
      <c r="H2241" s="4" t="str">
        <f t="shared" si="74"/>
        <v/>
      </c>
      <c r="I2241" s="5" t="str">
        <f t="shared" si="75"/>
        <v/>
      </c>
      <c r="J2241" s="8"/>
    </row>
    <row r="2242" spans="1:10" x14ac:dyDescent="0.3">
      <c r="A2242" s="10"/>
      <c r="B2242" s="7"/>
      <c r="C2242" s="20"/>
      <c r="D2242" s="8" t="str">
        <f>IF(C2242="",(""),(INDEX('Base de Datos'!A2225:B2232,(MATCH(Movimientos!C2242,'Base de Datos'!A2225:A2232,0)),(2))))</f>
        <v/>
      </c>
      <c r="E2242" s="8"/>
      <c r="F2242" s="8"/>
      <c r="G2242" s="8"/>
      <c r="H2242" s="4" t="str">
        <f t="shared" si="74"/>
        <v/>
      </c>
      <c r="I2242" s="5" t="str">
        <f t="shared" si="75"/>
        <v/>
      </c>
      <c r="J2242" s="8"/>
    </row>
    <row r="2243" spans="1:10" x14ac:dyDescent="0.3">
      <c r="A2243" s="10"/>
      <c r="B2243" s="7"/>
      <c r="C2243" s="20"/>
      <c r="D2243" s="8" t="str">
        <f>IF(C2243="",(""),(INDEX('Base de Datos'!A2226:B2233,(MATCH(Movimientos!C2243,'Base de Datos'!A2226:A2233,0)),(2))))</f>
        <v/>
      </c>
      <c r="E2243" s="8"/>
      <c r="F2243" s="8"/>
      <c r="G2243" s="8"/>
      <c r="H2243" s="4" t="str">
        <f t="shared" si="74"/>
        <v/>
      </c>
      <c r="I2243" s="5" t="str">
        <f t="shared" si="75"/>
        <v/>
      </c>
      <c r="J2243" s="8"/>
    </row>
    <row r="2244" spans="1:10" x14ac:dyDescent="0.3">
      <c r="A2244" s="10"/>
      <c r="B2244" s="7"/>
      <c r="C2244" s="20"/>
      <c r="D2244" s="8" t="str">
        <f>IF(C2244="",(""),(INDEX('Base de Datos'!A2227:B2234,(MATCH(Movimientos!C2244,'Base de Datos'!A2227:A2234,0)),(2))))</f>
        <v/>
      </c>
      <c r="E2244" s="8"/>
      <c r="F2244" s="8"/>
      <c r="G2244" s="8"/>
      <c r="H2244" s="4" t="str">
        <f t="shared" si="74"/>
        <v/>
      </c>
      <c r="I2244" s="5" t="str">
        <f t="shared" si="75"/>
        <v/>
      </c>
      <c r="J2244" s="8"/>
    </row>
    <row r="2245" spans="1:10" x14ac:dyDescent="0.3">
      <c r="A2245" s="10"/>
      <c r="B2245" s="7"/>
      <c r="C2245" s="20"/>
      <c r="D2245" s="8" t="str">
        <f>IF(C2245="",(""),(INDEX('Base de Datos'!A2228:B2235,(MATCH(Movimientos!C2245,'Base de Datos'!A2228:A2235,0)),(2))))</f>
        <v/>
      </c>
      <c r="E2245" s="8"/>
      <c r="F2245" s="8"/>
      <c r="G2245" s="8"/>
      <c r="H2245" s="4" t="str">
        <f t="shared" si="74"/>
        <v/>
      </c>
      <c r="I2245" s="5" t="str">
        <f t="shared" si="75"/>
        <v/>
      </c>
      <c r="J2245" s="8"/>
    </row>
    <row r="2246" spans="1:10" x14ac:dyDescent="0.3">
      <c r="A2246" s="10"/>
      <c r="B2246" s="7"/>
      <c r="C2246" s="20"/>
      <c r="D2246" s="8" t="str">
        <f>IF(C2246="",(""),(INDEX('Base de Datos'!A2229:B2236,(MATCH(Movimientos!C2246,'Base de Datos'!A2229:A2236,0)),(2))))</f>
        <v/>
      </c>
      <c r="E2246" s="8"/>
      <c r="F2246" s="8"/>
      <c r="G2246" s="8"/>
      <c r="H2246" s="4" t="str">
        <f t="shared" si="74"/>
        <v/>
      </c>
      <c r="I2246" s="5" t="str">
        <f t="shared" si="75"/>
        <v/>
      </c>
      <c r="J2246" s="8"/>
    </row>
    <row r="2247" spans="1:10" x14ac:dyDescent="0.3">
      <c r="A2247" s="10"/>
      <c r="B2247" s="7"/>
      <c r="C2247" s="20"/>
      <c r="D2247" s="8" t="str">
        <f>IF(C2247="",(""),(INDEX('Base de Datos'!A2230:B2237,(MATCH(Movimientos!C2247,'Base de Datos'!A2230:A2237,0)),(2))))</f>
        <v/>
      </c>
      <c r="E2247" s="8"/>
      <c r="F2247" s="8"/>
      <c r="G2247" s="8"/>
      <c r="H2247" s="4" t="str">
        <f t="shared" si="74"/>
        <v/>
      </c>
      <c r="I2247" s="5" t="str">
        <f t="shared" si="75"/>
        <v/>
      </c>
      <c r="J2247" s="8"/>
    </row>
    <row r="2248" spans="1:10" x14ac:dyDescent="0.3">
      <c r="A2248" s="10"/>
      <c r="B2248" s="7"/>
      <c r="C2248" s="20"/>
      <c r="D2248" s="8" t="str">
        <f>IF(C2248="",(""),(INDEX('Base de Datos'!A2231:B2238,(MATCH(Movimientos!C2248,'Base de Datos'!A2231:A2238,0)),(2))))</f>
        <v/>
      </c>
      <c r="E2248" s="8"/>
      <c r="F2248" s="8"/>
      <c r="G2248" s="8"/>
      <c r="H2248" s="4" t="str">
        <f t="shared" si="74"/>
        <v/>
      </c>
      <c r="I2248" s="5" t="str">
        <f t="shared" si="75"/>
        <v/>
      </c>
      <c r="J2248" s="8"/>
    </row>
    <row r="2249" spans="1:10" x14ac:dyDescent="0.3">
      <c r="A2249" s="10"/>
      <c r="B2249" s="7"/>
      <c r="C2249" s="20"/>
      <c r="D2249" s="8" t="str">
        <f>IF(C2249="",(""),(INDEX('Base de Datos'!A2232:B2239,(MATCH(Movimientos!C2249,'Base de Datos'!A2232:A2239,0)),(2))))</f>
        <v/>
      </c>
      <c r="E2249" s="8"/>
      <c r="F2249" s="8"/>
      <c r="G2249" s="8"/>
      <c r="H2249" s="4" t="str">
        <f t="shared" si="74"/>
        <v/>
      </c>
      <c r="I2249" s="5" t="str">
        <f t="shared" si="75"/>
        <v/>
      </c>
      <c r="J2249" s="8"/>
    </row>
    <row r="2250" spans="1:10" x14ac:dyDescent="0.3">
      <c r="A2250" s="10"/>
      <c r="B2250" s="7"/>
      <c r="C2250" s="20"/>
      <c r="D2250" s="8" t="str">
        <f>IF(C2250="",(""),(INDEX('Base de Datos'!A2233:B2240,(MATCH(Movimientos!C2250,'Base de Datos'!A2233:A2240,0)),(2))))</f>
        <v/>
      </c>
      <c r="E2250" s="8"/>
      <c r="F2250" s="8"/>
      <c r="G2250" s="8"/>
      <c r="H2250" s="4" t="str">
        <f t="shared" si="74"/>
        <v/>
      </c>
      <c r="I2250" s="5" t="str">
        <f t="shared" si="75"/>
        <v/>
      </c>
      <c r="J2250" s="8"/>
    </row>
    <row r="2251" spans="1:10" x14ac:dyDescent="0.3">
      <c r="A2251" s="10"/>
      <c r="B2251" s="7"/>
      <c r="C2251" s="20"/>
      <c r="D2251" s="8" t="str">
        <f>IF(C2251="",(""),(INDEX('Base de Datos'!A2234:B2241,(MATCH(Movimientos!C2251,'Base de Datos'!A2234:A2241,0)),(2))))</f>
        <v/>
      </c>
      <c r="E2251" s="8"/>
      <c r="F2251" s="8"/>
      <c r="G2251" s="8"/>
      <c r="H2251" s="4" t="str">
        <f t="shared" si="74"/>
        <v/>
      </c>
      <c r="I2251" s="5" t="str">
        <f t="shared" si="75"/>
        <v/>
      </c>
      <c r="J2251" s="8"/>
    </row>
    <row r="2252" spans="1:10" x14ac:dyDescent="0.3">
      <c r="A2252" s="10"/>
      <c r="B2252" s="7"/>
      <c r="C2252" s="20"/>
      <c r="D2252" s="8" t="str">
        <f>IF(C2252="",(""),(INDEX('Base de Datos'!A2235:B2242,(MATCH(Movimientos!C2252,'Base de Datos'!A2235:A2242,0)),(2))))</f>
        <v/>
      </c>
      <c r="E2252" s="8"/>
      <c r="F2252" s="8"/>
      <c r="G2252" s="8"/>
      <c r="H2252" s="4" t="str">
        <f t="shared" si="74"/>
        <v/>
      </c>
      <c r="I2252" s="5" t="str">
        <f t="shared" si="75"/>
        <v/>
      </c>
      <c r="J2252" s="8"/>
    </row>
    <row r="2253" spans="1:10" x14ac:dyDescent="0.3">
      <c r="A2253" s="10"/>
      <c r="B2253" s="7"/>
      <c r="C2253" s="20"/>
      <c r="D2253" s="8" t="str">
        <f>IF(C2253="",(""),(INDEX('Base de Datos'!A2236:B2243,(MATCH(Movimientos!C2253,'Base de Datos'!A2236:A2243,0)),(2))))</f>
        <v/>
      </c>
      <c r="E2253" s="8"/>
      <c r="F2253" s="8"/>
      <c r="G2253" s="8"/>
      <c r="H2253" s="4" t="str">
        <f t="shared" si="74"/>
        <v/>
      </c>
      <c r="I2253" s="5" t="str">
        <f t="shared" si="75"/>
        <v/>
      </c>
      <c r="J2253" s="8"/>
    </row>
    <row r="2254" spans="1:10" x14ac:dyDescent="0.3">
      <c r="A2254" s="10"/>
      <c r="B2254" s="7"/>
      <c r="C2254" s="20"/>
      <c r="D2254" s="8" t="str">
        <f>IF(C2254="",(""),(INDEX('Base de Datos'!A2237:B2244,(MATCH(Movimientos!C2254,'Base de Datos'!A2237:A2244,0)),(2))))</f>
        <v/>
      </c>
      <c r="E2254" s="8"/>
      <c r="F2254" s="8"/>
      <c r="G2254" s="8"/>
      <c r="H2254" s="4" t="str">
        <f t="shared" si="74"/>
        <v/>
      </c>
      <c r="I2254" s="5" t="str">
        <f t="shared" si="75"/>
        <v/>
      </c>
      <c r="J2254" s="8"/>
    </row>
    <row r="2255" spans="1:10" x14ac:dyDescent="0.3">
      <c r="A2255" s="10"/>
      <c r="B2255" s="7"/>
      <c r="C2255" s="20"/>
      <c r="D2255" s="8" t="str">
        <f>IF(C2255="",(""),(INDEX('Base de Datos'!A2238:B2245,(MATCH(Movimientos!C2255,'Base de Datos'!A2238:A2245,0)),(2))))</f>
        <v/>
      </c>
      <c r="E2255" s="8"/>
      <c r="F2255" s="8"/>
      <c r="G2255" s="8"/>
      <c r="H2255" s="4" t="str">
        <f t="shared" si="74"/>
        <v/>
      </c>
      <c r="I2255" s="5" t="str">
        <f t="shared" si="75"/>
        <v/>
      </c>
      <c r="J2255" s="8"/>
    </row>
    <row r="2256" spans="1:10" x14ac:dyDescent="0.3">
      <c r="A2256" s="10"/>
      <c r="B2256" s="7"/>
      <c r="C2256" s="20"/>
      <c r="D2256" s="8" t="str">
        <f>IF(C2256="",(""),(INDEX('Base de Datos'!A2239:B2246,(MATCH(Movimientos!C2256,'Base de Datos'!A2239:A2246,0)),(2))))</f>
        <v/>
      </c>
      <c r="E2256" s="8"/>
      <c r="F2256" s="8"/>
      <c r="G2256" s="8"/>
      <c r="H2256" s="4" t="str">
        <f t="shared" si="74"/>
        <v/>
      </c>
      <c r="I2256" s="5" t="str">
        <f t="shared" si="75"/>
        <v/>
      </c>
      <c r="J2256" s="8"/>
    </row>
    <row r="2257" spans="1:10" x14ac:dyDescent="0.3">
      <c r="A2257" s="10"/>
      <c r="B2257" s="7"/>
      <c r="C2257" s="20"/>
      <c r="D2257" s="8" t="str">
        <f>IF(C2257="",(""),(INDEX('Base de Datos'!A2240:B2247,(MATCH(Movimientos!C2257,'Base de Datos'!A2240:A2247,0)),(2))))</f>
        <v/>
      </c>
      <c r="E2257" s="8"/>
      <c r="F2257" s="8"/>
      <c r="G2257" s="8"/>
      <c r="H2257" s="4" t="str">
        <f t="shared" si="74"/>
        <v/>
      </c>
      <c r="I2257" s="5" t="str">
        <f t="shared" si="75"/>
        <v/>
      </c>
      <c r="J2257" s="8"/>
    </row>
    <row r="2258" spans="1:10" x14ac:dyDescent="0.3">
      <c r="A2258" s="10"/>
      <c r="B2258" s="7"/>
      <c r="C2258" s="20"/>
      <c r="D2258" s="8" t="str">
        <f>IF(C2258="",(""),(INDEX('Base de Datos'!A2241:B2248,(MATCH(Movimientos!C2258,'Base de Datos'!A2241:A2248,0)),(2))))</f>
        <v/>
      </c>
      <c r="E2258" s="8"/>
      <c r="F2258" s="8"/>
      <c r="G2258" s="8"/>
      <c r="H2258" s="4" t="str">
        <f t="shared" si="74"/>
        <v/>
      </c>
      <c r="I2258" s="5" t="str">
        <f t="shared" si="75"/>
        <v/>
      </c>
      <c r="J2258" s="8"/>
    </row>
    <row r="2259" spans="1:10" x14ac:dyDescent="0.3">
      <c r="A2259" s="10"/>
      <c r="B2259" s="7"/>
      <c r="C2259" s="20"/>
      <c r="D2259" s="8" t="str">
        <f>IF(C2259="",(""),(INDEX('Base de Datos'!A2242:B2249,(MATCH(Movimientos!C2259,'Base de Datos'!A2242:A2249,0)),(2))))</f>
        <v/>
      </c>
      <c r="E2259" s="8"/>
      <c r="F2259" s="8"/>
      <c r="G2259" s="8"/>
      <c r="H2259" s="4" t="str">
        <f t="shared" si="74"/>
        <v/>
      </c>
      <c r="I2259" s="5" t="str">
        <f t="shared" si="75"/>
        <v/>
      </c>
      <c r="J2259" s="8"/>
    </row>
    <row r="2260" spans="1:10" x14ac:dyDescent="0.3">
      <c r="A2260" s="10"/>
      <c r="B2260" s="7"/>
      <c r="C2260" s="20"/>
      <c r="D2260" s="8" t="str">
        <f>IF(C2260="",(""),(INDEX('Base de Datos'!A2243:B2250,(MATCH(Movimientos!C2260,'Base de Datos'!A2243:A2250,0)),(2))))</f>
        <v/>
      </c>
      <c r="E2260" s="8"/>
      <c r="F2260" s="8"/>
      <c r="G2260" s="8"/>
      <c r="H2260" s="4" t="str">
        <f t="shared" si="74"/>
        <v/>
      </c>
      <c r="I2260" s="5" t="str">
        <f t="shared" si="75"/>
        <v/>
      </c>
      <c r="J2260" s="8"/>
    </row>
    <row r="2261" spans="1:10" x14ac:dyDescent="0.3">
      <c r="A2261" s="10"/>
      <c r="B2261" s="7"/>
      <c r="C2261" s="20"/>
      <c r="D2261" s="8" t="str">
        <f>IF(C2261="",(""),(INDEX('Base de Datos'!A2244:B2251,(MATCH(Movimientos!C2261,'Base de Datos'!A2244:A2251,0)),(2))))</f>
        <v/>
      </c>
      <c r="E2261" s="8"/>
      <c r="F2261" s="8"/>
      <c r="G2261" s="8"/>
      <c r="H2261" s="4" t="str">
        <f t="shared" si="74"/>
        <v/>
      </c>
      <c r="I2261" s="5" t="str">
        <f t="shared" si="75"/>
        <v/>
      </c>
      <c r="J2261" s="8"/>
    </row>
    <row r="2262" spans="1:10" x14ac:dyDescent="0.3">
      <c r="A2262" s="10"/>
      <c r="B2262" s="7"/>
      <c r="C2262" s="20"/>
      <c r="D2262" s="8" t="str">
        <f>IF(C2262="",(""),(INDEX('Base de Datos'!A2245:B2252,(MATCH(Movimientos!C2262,'Base de Datos'!A2245:A2252,0)),(2))))</f>
        <v/>
      </c>
      <c r="E2262" s="8"/>
      <c r="F2262" s="8"/>
      <c r="G2262" s="8"/>
      <c r="H2262" s="4" t="str">
        <f t="shared" si="74"/>
        <v/>
      </c>
      <c r="I2262" s="5" t="str">
        <f t="shared" si="75"/>
        <v/>
      </c>
      <c r="J2262" s="8"/>
    </row>
    <row r="2263" spans="1:10" x14ac:dyDescent="0.3">
      <c r="A2263" s="10"/>
      <c r="B2263" s="7"/>
      <c r="C2263" s="20"/>
      <c r="D2263" s="8" t="str">
        <f>IF(C2263="",(""),(INDEX('Base de Datos'!A2246:B2253,(MATCH(Movimientos!C2263,'Base de Datos'!A2246:A2253,0)),(2))))</f>
        <v/>
      </c>
      <c r="E2263" s="8"/>
      <c r="F2263" s="8"/>
      <c r="G2263" s="8"/>
      <c r="H2263" s="4" t="str">
        <f t="shared" si="74"/>
        <v/>
      </c>
      <c r="I2263" s="5" t="str">
        <f t="shared" si="75"/>
        <v/>
      </c>
      <c r="J2263" s="8"/>
    </row>
    <row r="2264" spans="1:10" x14ac:dyDescent="0.3">
      <c r="A2264" s="10"/>
      <c r="B2264" s="7"/>
      <c r="C2264" s="20"/>
      <c r="D2264" s="8" t="str">
        <f>IF(C2264="",(""),(INDEX('Base de Datos'!A2247:B2254,(MATCH(Movimientos!C2264,'Base de Datos'!A2247:A2254,0)),(2))))</f>
        <v/>
      </c>
      <c r="E2264" s="8"/>
      <c r="F2264" s="8"/>
      <c r="G2264" s="8"/>
      <c r="H2264" s="4" t="str">
        <f t="shared" si="74"/>
        <v/>
      </c>
      <c r="I2264" s="5" t="str">
        <f t="shared" si="75"/>
        <v/>
      </c>
      <c r="J2264" s="8"/>
    </row>
    <row r="2265" spans="1:10" x14ac:dyDescent="0.3">
      <c r="A2265" s="10"/>
      <c r="B2265" s="7"/>
      <c r="C2265" s="20"/>
      <c r="D2265" s="8" t="str">
        <f>IF(C2265="",(""),(INDEX('Base de Datos'!A2248:B2255,(MATCH(Movimientos!C2265,'Base de Datos'!A2248:A2255,0)),(2))))</f>
        <v/>
      </c>
      <c r="E2265" s="8"/>
      <c r="F2265" s="8"/>
      <c r="G2265" s="8"/>
      <c r="H2265" s="4" t="str">
        <f t="shared" si="74"/>
        <v/>
      </c>
      <c r="I2265" s="5" t="str">
        <f t="shared" si="75"/>
        <v/>
      </c>
      <c r="J2265" s="8"/>
    </row>
    <row r="2266" spans="1:10" x14ac:dyDescent="0.3">
      <c r="A2266" s="10"/>
      <c r="B2266" s="7"/>
      <c r="C2266" s="20"/>
      <c r="D2266" s="8" t="str">
        <f>IF(C2266="",(""),(INDEX('Base de Datos'!A2249:B2256,(MATCH(Movimientos!C2266,'Base de Datos'!A2249:A2256,0)),(2))))</f>
        <v/>
      </c>
      <c r="E2266" s="8"/>
      <c r="F2266" s="8"/>
      <c r="G2266" s="8"/>
      <c r="H2266" s="4" t="str">
        <f t="shared" si="74"/>
        <v/>
      </c>
      <c r="I2266" s="5" t="str">
        <f t="shared" si="75"/>
        <v/>
      </c>
      <c r="J2266" s="8"/>
    </row>
    <row r="2267" spans="1:10" x14ac:dyDescent="0.3">
      <c r="A2267" s="10"/>
      <c r="B2267" s="7"/>
      <c r="C2267" s="20"/>
      <c r="D2267" s="8" t="str">
        <f>IF(C2267="",(""),(INDEX('Base de Datos'!A2250:B2257,(MATCH(Movimientos!C2267,'Base de Datos'!A2250:A2257,0)),(2))))</f>
        <v/>
      </c>
      <c r="E2267" s="8"/>
      <c r="F2267" s="8"/>
      <c r="G2267" s="8"/>
      <c r="H2267" s="4" t="str">
        <f t="shared" si="74"/>
        <v/>
      </c>
      <c r="I2267" s="5" t="str">
        <f t="shared" si="75"/>
        <v/>
      </c>
      <c r="J2267" s="8"/>
    </row>
    <row r="2268" spans="1:10" x14ac:dyDescent="0.3">
      <c r="A2268" s="10"/>
      <c r="B2268" s="7"/>
      <c r="C2268" s="20"/>
      <c r="D2268" s="8" t="str">
        <f>IF(C2268="",(""),(INDEX('Base de Datos'!A2251:B2258,(MATCH(Movimientos!C2268,'Base de Datos'!A2251:A2258,0)),(2))))</f>
        <v/>
      </c>
      <c r="E2268" s="8"/>
      <c r="F2268" s="8"/>
      <c r="G2268" s="8"/>
      <c r="H2268" s="4" t="str">
        <f t="shared" si="74"/>
        <v/>
      </c>
      <c r="I2268" s="5" t="str">
        <f t="shared" si="75"/>
        <v/>
      </c>
      <c r="J2268" s="8"/>
    </row>
    <row r="2269" spans="1:10" x14ac:dyDescent="0.3">
      <c r="A2269" s="10"/>
      <c r="B2269" s="7"/>
      <c r="C2269" s="20"/>
      <c r="D2269" s="8" t="str">
        <f>IF(C2269="",(""),(INDEX('Base de Datos'!A2252:B2259,(MATCH(Movimientos!C2269,'Base de Datos'!A2252:A2259,0)),(2))))</f>
        <v/>
      </c>
      <c r="E2269" s="8"/>
      <c r="F2269" s="8"/>
      <c r="G2269" s="8"/>
      <c r="H2269" s="4" t="str">
        <f t="shared" si="74"/>
        <v/>
      </c>
      <c r="I2269" s="5" t="str">
        <f t="shared" si="75"/>
        <v/>
      </c>
      <c r="J2269" s="8"/>
    </row>
    <row r="2270" spans="1:10" x14ac:dyDescent="0.3">
      <c r="A2270" s="10"/>
      <c r="B2270" s="7"/>
      <c r="C2270" s="20"/>
      <c r="D2270" s="8" t="str">
        <f>IF(C2270="",(""),(INDEX('Base de Datos'!A2253:B2260,(MATCH(Movimientos!C2270,'Base de Datos'!A2253:A2260,0)),(2))))</f>
        <v/>
      </c>
      <c r="E2270" s="8"/>
      <c r="F2270" s="8"/>
      <c r="G2270" s="8"/>
      <c r="H2270" s="4" t="str">
        <f t="shared" si="74"/>
        <v/>
      </c>
      <c r="I2270" s="5" t="str">
        <f t="shared" si="75"/>
        <v/>
      </c>
      <c r="J2270" s="8"/>
    </row>
    <row r="2271" spans="1:10" x14ac:dyDescent="0.3">
      <c r="A2271" s="10"/>
      <c r="B2271" s="7"/>
      <c r="C2271" s="20"/>
      <c r="D2271" s="8" t="str">
        <f>IF(C2271="",(""),(INDEX('Base de Datos'!A2254:B2261,(MATCH(Movimientos!C2271,'Base de Datos'!A2254:A2261,0)),(2))))</f>
        <v/>
      </c>
      <c r="E2271" s="8"/>
      <c r="F2271" s="8"/>
      <c r="G2271" s="8"/>
      <c r="H2271" s="4" t="str">
        <f t="shared" si="74"/>
        <v/>
      </c>
      <c r="I2271" s="5" t="str">
        <f t="shared" si="75"/>
        <v/>
      </c>
      <c r="J2271" s="8"/>
    </row>
    <row r="2272" spans="1:10" x14ac:dyDescent="0.3">
      <c r="A2272" s="10"/>
      <c r="B2272" s="7"/>
      <c r="C2272" s="20"/>
      <c r="D2272" s="8" t="str">
        <f>IF(C2272="",(""),(INDEX('Base de Datos'!A2255:B2262,(MATCH(Movimientos!C2272,'Base de Datos'!A2255:A2262,0)),(2))))</f>
        <v/>
      </c>
      <c r="E2272" s="8"/>
      <c r="F2272" s="8"/>
      <c r="G2272" s="8"/>
      <c r="H2272" s="4" t="str">
        <f t="shared" si="74"/>
        <v/>
      </c>
      <c r="I2272" s="5" t="str">
        <f t="shared" si="75"/>
        <v/>
      </c>
      <c r="J2272" s="8"/>
    </row>
    <row r="2273" spans="1:10" x14ac:dyDescent="0.3">
      <c r="A2273" s="10"/>
      <c r="B2273" s="7"/>
      <c r="C2273" s="20"/>
      <c r="D2273" s="8" t="str">
        <f>IF(C2273="",(""),(INDEX('Base de Datos'!A2256:B2263,(MATCH(Movimientos!C2273,'Base de Datos'!A2256:A2263,0)),(2))))</f>
        <v/>
      </c>
      <c r="E2273" s="8"/>
      <c r="F2273" s="8"/>
      <c r="G2273" s="8"/>
      <c r="H2273" s="4" t="str">
        <f t="shared" si="74"/>
        <v/>
      </c>
      <c r="I2273" s="5" t="str">
        <f t="shared" si="75"/>
        <v/>
      </c>
      <c r="J2273" s="8"/>
    </row>
    <row r="2274" spans="1:10" x14ac:dyDescent="0.3">
      <c r="A2274" s="10"/>
      <c r="B2274" s="7"/>
      <c r="C2274" s="20"/>
      <c r="D2274" s="8" t="str">
        <f>IF(C2274="",(""),(INDEX('Base de Datos'!A2257:B2264,(MATCH(Movimientos!C2274,'Base de Datos'!A2257:A2264,0)),(2))))</f>
        <v/>
      </c>
      <c r="E2274" s="8"/>
      <c r="F2274" s="8"/>
      <c r="G2274" s="8"/>
      <c r="H2274" s="4" t="str">
        <f t="shared" si="74"/>
        <v/>
      </c>
      <c r="I2274" s="5" t="str">
        <f t="shared" si="75"/>
        <v/>
      </c>
      <c r="J2274" s="8"/>
    </row>
    <row r="2275" spans="1:10" x14ac:dyDescent="0.3">
      <c r="A2275" s="10"/>
      <c r="B2275" s="7"/>
      <c r="C2275" s="20"/>
      <c r="D2275" s="8" t="str">
        <f>IF(C2275="",(""),(INDEX('Base de Datos'!A2258:B2265,(MATCH(Movimientos!C2275,'Base de Datos'!A2258:A2265,0)),(2))))</f>
        <v/>
      </c>
      <c r="E2275" s="8"/>
      <c r="F2275" s="8"/>
      <c r="G2275" s="8"/>
      <c r="H2275" s="4" t="str">
        <f t="shared" si="74"/>
        <v/>
      </c>
      <c r="I2275" s="5" t="str">
        <f t="shared" si="75"/>
        <v/>
      </c>
      <c r="J2275" s="8"/>
    </row>
    <row r="2276" spans="1:10" x14ac:dyDescent="0.3">
      <c r="A2276" s="10"/>
      <c r="B2276" s="7"/>
      <c r="C2276" s="20"/>
      <c r="D2276" s="8" t="str">
        <f>IF(C2276="",(""),(INDEX('Base de Datos'!A2259:B2266,(MATCH(Movimientos!C2276,'Base de Datos'!A2259:A2266,0)),(2))))</f>
        <v/>
      </c>
      <c r="E2276" s="8"/>
      <c r="F2276" s="8"/>
      <c r="G2276" s="8"/>
      <c r="H2276" s="4" t="str">
        <f t="shared" si="74"/>
        <v/>
      </c>
      <c r="I2276" s="5" t="str">
        <f t="shared" si="75"/>
        <v/>
      </c>
      <c r="J2276" s="8"/>
    </row>
    <row r="2277" spans="1:10" x14ac:dyDescent="0.3">
      <c r="A2277" s="10"/>
      <c r="B2277" s="7"/>
      <c r="C2277" s="20"/>
      <c r="D2277" s="8" t="str">
        <f>IF(C2277="",(""),(INDEX('Base de Datos'!A2260:B2267,(MATCH(Movimientos!C2277,'Base de Datos'!A2260:A2267,0)),(2))))</f>
        <v/>
      </c>
      <c r="E2277" s="8"/>
      <c r="F2277" s="8"/>
      <c r="G2277" s="8"/>
      <c r="H2277" s="4" t="str">
        <f t="shared" si="74"/>
        <v/>
      </c>
      <c r="I2277" s="5" t="str">
        <f t="shared" si="75"/>
        <v/>
      </c>
      <c r="J2277" s="8"/>
    </row>
    <row r="2278" spans="1:10" x14ac:dyDescent="0.3">
      <c r="A2278" s="10"/>
      <c r="B2278" s="7"/>
      <c r="C2278" s="20"/>
      <c r="D2278" s="8" t="str">
        <f>IF(C2278="",(""),(INDEX('Base de Datos'!A2261:B2268,(MATCH(Movimientos!C2278,'Base de Datos'!A2261:A2268,0)),(2))))</f>
        <v/>
      </c>
      <c r="E2278" s="8"/>
      <c r="F2278" s="8"/>
      <c r="G2278" s="8"/>
      <c r="H2278" s="4" t="str">
        <f t="shared" ref="H2278:H2341" si="76">IF(A2278="",(""),(IF(B2278="Ingreso",(D2278),(""))))</f>
        <v/>
      </c>
      <c r="I2278" s="5" t="str">
        <f t="shared" ref="I2278:I2341" si="77">IF(A2278="",(""),(IF(B2278="Egreso",(D2278),(""))))</f>
        <v/>
      </c>
      <c r="J2278" s="8"/>
    </row>
    <row r="2279" spans="1:10" x14ac:dyDescent="0.3">
      <c r="A2279" s="10"/>
      <c r="B2279" s="7"/>
      <c r="C2279" s="20"/>
      <c r="D2279" s="8" t="str">
        <f>IF(C2279="",(""),(INDEX('Base de Datos'!A2262:B2269,(MATCH(Movimientos!C2279,'Base de Datos'!A2262:A2269,0)),(2))))</f>
        <v/>
      </c>
      <c r="E2279" s="8"/>
      <c r="F2279" s="8"/>
      <c r="G2279" s="8"/>
      <c r="H2279" s="4" t="str">
        <f t="shared" si="76"/>
        <v/>
      </c>
      <c r="I2279" s="5" t="str">
        <f t="shared" si="77"/>
        <v/>
      </c>
      <c r="J2279" s="8"/>
    </row>
    <row r="2280" spans="1:10" x14ac:dyDescent="0.3">
      <c r="A2280" s="10"/>
      <c r="B2280" s="7"/>
      <c r="C2280" s="20"/>
      <c r="D2280" s="8" t="str">
        <f>IF(C2280="",(""),(INDEX('Base de Datos'!A2263:B2270,(MATCH(Movimientos!C2280,'Base de Datos'!A2263:A2270,0)),(2))))</f>
        <v/>
      </c>
      <c r="E2280" s="8"/>
      <c r="F2280" s="8"/>
      <c r="G2280" s="8"/>
      <c r="H2280" s="4" t="str">
        <f t="shared" si="76"/>
        <v/>
      </c>
      <c r="I2280" s="5" t="str">
        <f t="shared" si="77"/>
        <v/>
      </c>
      <c r="J2280" s="8"/>
    </row>
    <row r="2281" spans="1:10" x14ac:dyDescent="0.3">
      <c r="A2281" s="10"/>
      <c r="B2281" s="7"/>
      <c r="C2281" s="20"/>
      <c r="D2281" s="8" t="str">
        <f>IF(C2281="",(""),(INDEX('Base de Datos'!A2264:B2271,(MATCH(Movimientos!C2281,'Base de Datos'!A2264:A2271,0)),(2))))</f>
        <v/>
      </c>
      <c r="E2281" s="8"/>
      <c r="F2281" s="8"/>
      <c r="G2281" s="8"/>
      <c r="H2281" s="4" t="str">
        <f t="shared" si="76"/>
        <v/>
      </c>
      <c r="I2281" s="5" t="str">
        <f t="shared" si="77"/>
        <v/>
      </c>
      <c r="J2281" s="8"/>
    </row>
    <row r="2282" spans="1:10" x14ac:dyDescent="0.3">
      <c r="A2282" s="10"/>
      <c r="B2282" s="7"/>
      <c r="C2282" s="20"/>
      <c r="D2282" s="8" t="str">
        <f>IF(C2282="",(""),(INDEX('Base de Datos'!A2265:B2272,(MATCH(Movimientos!C2282,'Base de Datos'!A2265:A2272,0)),(2))))</f>
        <v/>
      </c>
      <c r="E2282" s="8"/>
      <c r="F2282" s="8"/>
      <c r="G2282" s="8"/>
      <c r="H2282" s="4" t="str">
        <f t="shared" si="76"/>
        <v/>
      </c>
      <c r="I2282" s="5" t="str">
        <f t="shared" si="77"/>
        <v/>
      </c>
      <c r="J2282" s="8"/>
    </row>
    <row r="2283" spans="1:10" x14ac:dyDescent="0.3">
      <c r="A2283" s="10"/>
      <c r="B2283" s="7"/>
      <c r="C2283" s="20"/>
      <c r="D2283" s="8" t="str">
        <f>IF(C2283="",(""),(INDEX('Base de Datos'!A2266:B2273,(MATCH(Movimientos!C2283,'Base de Datos'!A2266:A2273,0)),(2))))</f>
        <v/>
      </c>
      <c r="E2283" s="8"/>
      <c r="F2283" s="8"/>
      <c r="G2283" s="8"/>
      <c r="H2283" s="4" t="str">
        <f t="shared" si="76"/>
        <v/>
      </c>
      <c r="I2283" s="5" t="str">
        <f t="shared" si="77"/>
        <v/>
      </c>
      <c r="J2283" s="8"/>
    </row>
    <row r="2284" spans="1:10" x14ac:dyDescent="0.3">
      <c r="A2284" s="10"/>
      <c r="B2284" s="7"/>
      <c r="C2284" s="20"/>
      <c r="D2284" s="8" t="str">
        <f>IF(C2284="",(""),(INDEX('Base de Datos'!A2267:B2274,(MATCH(Movimientos!C2284,'Base de Datos'!A2267:A2274,0)),(2))))</f>
        <v/>
      </c>
      <c r="E2284" s="8"/>
      <c r="F2284" s="8"/>
      <c r="G2284" s="8"/>
      <c r="H2284" s="4" t="str">
        <f t="shared" si="76"/>
        <v/>
      </c>
      <c r="I2284" s="5" t="str">
        <f t="shared" si="77"/>
        <v/>
      </c>
      <c r="J2284" s="8"/>
    </row>
    <row r="2285" spans="1:10" x14ac:dyDescent="0.3">
      <c r="A2285" s="10"/>
      <c r="B2285" s="7"/>
      <c r="C2285" s="20"/>
      <c r="D2285" s="8" t="str">
        <f>IF(C2285="",(""),(INDEX('Base de Datos'!A2268:B2275,(MATCH(Movimientos!C2285,'Base de Datos'!A2268:A2275,0)),(2))))</f>
        <v/>
      </c>
      <c r="E2285" s="8"/>
      <c r="F2285" s="8"/>
      <c r="G2285" s="8"/>
      <c r="H2285" s="4" t="str">
        <f t="shared" si="76"/>
        <v/>
      </c>
      <c r="I2285" s="5" t="str">
        <f t="shared" si="77"/>
        <v/>
      </c>
      <c r="J2285" s="8"/>
    </row>
    <row r="2286" spans="1:10" x14ac:dyDescent="0.3">
      <c r="A2286" s="10"/>
      <c r="B2286" s="7"/>
      <c r="C2286" s="20"/>
      <c r="D2286" s="8" t="str">
        <f>IF(C2286="",(""),(INDEX('Base de Datos'!A2269:B2276,(MATCH(Movimientos!C2286,'Base de Datos'!A2269:A2276,0)),(2))))</f>
        <v/>
      </c>
      <c r="E2286" s="8"/>
      <c r="F2286" s="8"/>
      <c r="G2286" s="8"/>
      <c r="H2286" s="4" t="str">
        <f t="shared" si="76"/>
        <v/>
      </c>
      <c r="I2286" s="5" t="str">
        <f t="shared" si="77"/>
        <v/>
      </c>
      <c r="J2286" s="8"/>
    </row>
    <row r="2287" spans="1:10" x14ac:dyDescent="0.3">
      <c r="A2287" s="10"/>
      <c r="B2287" s="7"/>
      <c r="C2287" s="20"/>
      <c r="D2287" s="8" t="str">
        <f>IF(C2287="",(""),(INDEX('Base de Datos'!A2270:B2277,(MATCH(Movimientos!C2287,'Base de Datos'!A2270:A2277,0)),(2))))</f>
        <v/>
      </c>
      <c r="E2287" s="8"/>
      <c r="F2287" s="8"/>
      <c r="G2287" s="8"/>
      <c r="H2287" s="4" t="str">
        <f t="shared" si="76"/>
        <v/>
      </c>
      <c r="I2287" s="5" t="str">
        <f t="shared" si="77"/>
        <v/>
      </c>
      <c r="J2287" s="8"/>
    </row>
    <row r="2288" spans="1:10" x14ac:dyDescent="0.3">
      <c r="A2288" s="10"/>
      <c r="B2288" s="7"/>
      <c r="C2288" s="20"/>
      <c r="D2288" s="8" t="str">
        <f>IF(C2288="",(""),(INDEX('Base de Datos'!A2271:B2278,(MATCH(Movimientos!C2288,'Base de Datos'!A2271:A2278,0)),(2))))</f>
        <v/>
      </c>
      <c r="E2288" s="8"/>
      <c r="F2288" s="8"/>
      <c r="G2288" s="8"/>
      <c r="H2288" s="4" t="str">
        <f t="shared" si="76"/>
        <v/>
      </c>
      <c r="I2288" s="5" t="str">
        <f t="shared" si="77"/>
        <v/>
      </c>
      <c r="J2288" s="8"/>
    </row>
    <row r="2289" spans="1:10" x14ac:dyDescent="0.3">
      <c r="A2289" s="10"/>
      <c r="B2289" s="7"/>
      <c r="C2289" s="20"/>
      <c r="D2289" s="8" t="str">
        <f>IF(C2289="",(""),(INDEX('Base de Datos'!A2272:B2279,(MATCH(Movimientos!C2289,'Base de Datos'!A2272:A2279,0)),(2))))</f>
        <v/>
      </c>
      <c r="E2289" s="8"/>
      <c r="F2289" s="8"/>
      <c r="G2289" s="8"/>
      <c r="H2289" s="4" t="str">
        <f t="shared" si="76"/>
        <v/>
      </c>
      <c r="I2289" s="5" t="str">
        <f t="shared" si="77"/>
        <v/>
      </c>
      <c r="J2289" s="8"/>
    </row>
    <row r="2290" spans="1:10" x14ac:dyDescent="0.3">
      <c r="A2290" s="10"/>
      <c r="B2290" s="7"/>
      <c r="C2290" s="20"/>
      <c r="D2290" s="8" t="str">
        <f>IF(C2290="",(""),(INDEX('Base de Datos'!A2273:B2280,(MATCH(Movimientos!C2290,'Base de Datos'!A2273:A2280,0)),(2))))</f>
        <v/>
      </c>
      <c r="E2290" s="8"/>
      <c r="F2290" s="8"/>
      <c r="G2290" s="8"/>
      <c r="H2290" s="4" t="str">
        <f t="shared" si="76"/>
        <v/>
      </c>
      <c r="I2290" s="5" t="str">
        <f t="shared" si="77"/>
        <v/>
      </c>
      <c r="J2290" s="8"/>
    </row>
    <row r="2291" spans="1:10" x14ac:dyDescent="0.3">
      <c r="A2291" s="10"/>
      <c r="B2291" s="7"/>
      <c r="C2291" s="20"/>
      <c r="D2291" s="8" t="str">
        <f>IF(C2291="",(""),(INDEX('Base de Datos'!A2274:B2281,(MATCH(Movimientos!C2291,'Base de Datos'!A2274:A2281,0)),(2))))</f>
        <v/>
      </c>
      <c r="E2291" s="8"/>
      <c r="F2291" s="8"/>
      <c r="G2291" s="8"/>
      <c r="H2291" s="4" t="str">
        <f t="shared" si="76"/>
        <v/>
      </c>
      <c r="I2291" s="5" t="str">
        <f t="shared" si="77"/>
        <v/>
      </c>
      <c r="J2291" s="8"/>
    </row>
    <row r="2292" spans="1:10" x14ac:dyDescent="0.3">
      <c r="A2292" s="10"/>
      <c r="B2292" s="7"/>
      <c r="C2292" s="20"/>
      <c r="D2292" s="8" t="str">
        <f>IF(C2292="",(""),(INDEX('Base de Datos'!A2275:B2282,(MATCH(Movimientos!C2292,'Base de Datos'!A2275:A2282,0)),(2))))</f>
        <v/>
      </c>
      <c r="E2292" s="8"/>
      <c r="F2292" s="8"/>
      <c r="G2292" s="8"/>
      <c r="H2292" s="4" t="str">
        <f t="shared" si="76"/>
        <v/>
      </c>
      <c r="I2292" s="5" t="str">
        <f t="shared" si="77"/>
        <v/>
      </c>
      <c r="J2292" s="8"/>
    </row>
    <row r="2293" spans="1:10" x14ac:dyDescent="0.3">
      <c r="A2293" s="10"/>
      <c r="B2293" s="7"/>
      <c r="C2293" s="20"/>
      <c r="D2293" s="8" t="str">
        <f>IF(C2293="",(""),(INDEX('Base de Datos'!A2276:B2283,(MATCH(Movimientos!C2293,'Base de Datos'!A2276:A2283,0)),(2))))</f>
        <v/>
      </c>
      <c r="E2293" s="8"/>
      <c r="F2293" s="8"/>
      <c r="G2293" s="8"/>
      <c r="H2293" s="4" t="str">
        <f t="shared" si="76"/>
        <v/>
      </c>
      <c r="I2293" s="5" t="str">
        <f t="shared" si="77"/>
        <v/>
      </c>
      <c r="J2293" s="8"/>
    </row>
    <row r="2294" spans="1:10" x14ac:dyDescent="0.3">
      <c r="A2294" s="10"/>
      <c r="B2294" s="7"/>
      <c r="C2294" s="20"/>
      <c r="D2294" s="8" t="str">
        <f>IF(C2294="",(""),(INDEX('Base de Datos'!A2277:B2284,(MATCH(Movimientos!C2294,'Base de Datos'!A2277:A2284,0)),(2))))</f>
        <v/>
      </c>
      <c r="E2294" s="8"/>
      <c r="F2294" s="8"/>
      <c r="G2294" s="8"/>
      <c r="H2294" s="4" t="str">
        <f t="shared" si="76"/>
        <v/>
      </c>
      <c r="I2294" s="5" t="str">
        <f t="shared" si="77"/>
        <v/>
      </c>
      <c r="J2294" s="8"/>
    </row>
    <row r="2295" spans="1:10" x14ac:dyDescent="0.3">
      <c r="A2295" s="10"/>
      <c r="B2295" s="7"/>
      <c r="C2295" s="20"/>
      <c r="D2295" s="8" t="str">
        <f>IF(C2295="",(""),(INDEX('Base de Datos'!A2278:B2285,(MATCH(Movimientos!C2295,'Base de Datos'!A2278:A2285,0)),(2))))</f>
        <v/>
      </c>
      <c r="E2295" s="8"/>
      <c r="F2295" s="8"/>
      <c r="G2295" s="8"/>
      <c r="H2295" s="4" t="str">
        <f t="shared" si="76"/>
        <v/>
      </c>
      <c r="I2295" s="5" t="str">
        <f t="shared" si="77"/>
        <v/>
      </c>
      <c r="J2295" s="8"/>
    </row>
    <row r="2296" spans="1:10" x14ac:dyDescent="0.3">
      <c r="A2296" s="10"/>
      <c r="B2296" s="7"/>
      <c r="C2296" s="20"/>
      <c r="D2296" s="8" t="str">
        <f>IF(C2296="",(""),(INDEX('Base de Datos'!A2279:B2286,(MATCH(Movimientos!C2296,'Base de Datos'!A2279:A2286,0)),(2))))</f>
        <v/>
      </c>
      <c r="E2296" s="8"/>
      <c r="F2296" s="8"/>
      <c r="G2296" s="8"/>
      <c r="H2296" s="4" t="str">
        <f t="shared" si="76"/>
        <v/>
      </c>
      <c r="I2296" s="5" t="str">
        <f t="shared" si="77"/>
        <v/>
      </c>
      <c r="J2296" s="8"/>
    </row>
    <row r="2297" spans="1:10" x14ac:dyDescent="0.3">
      <c r="A2297" s="10"/>
      <c r="B2297" s="7"/>
      <c r="C2297" s="20"/>
      <c r="D2297" s="8" t="str">
        <f>IF(C2297="",(""),(INDEX('Base de Datos'!A2280:B2287,(MATCH(Movimientos!C2297,'Base de Datos'!A2280:A2287,0)),(2))))</f>
        <v/>
      </c>
      <c r="E2297" s="8"/>
      <c r="F2297" s="8"/>
      <c r="G2297" s="8"/>
      <c r="H2297" s="4" t="str">
        <f t="shared" si="76"/>
        <v/>
      </c>
      <c r="I2297" s="5" t="str">
        <f t="shared" si="77"/>
        <v/>
      </c>
      <c r="J2297" s="8"/>
    </row>
    <row r="2298" spans="1:10" x14ac:dyDescent="0.3">
      <c r="A2298" s="10"/>
      <c r="B2298" s="7"/>
      <c r="C2298" s="20"/>
      <c r="D2298" s="8" t="str">
        <f>IF(C2298="",(""),(INDEX('Base de Datos'!A2281:B2288,(MATCH(Movimientos!C2298,'Base de Datos'!A2281:A2288,0)),(2))))</f>
        <v/>
      </c>
      <c r="E2298" s="8"/>
      <c r="F2298" s="8"/>
      <c r="G2298" s="8"/>
      <c r="H2298" s="4" t="str">
        <f t="shared" si="76"/>
        <v/>
      </c>
      <c r="I2298" s="5" t="str">
        <f t="shared" si="77"/>
        <v/>
      </c>
      <c r="J2298" s="8"/>
    </row>
    <row r="2299" spans="1:10" x14ac:dyDescent="0.3">
      <c r="A2299" s="10"/>
      <c r="B2299" s="7"/>
      <c r="C2299" s="20"/>
      <c r="D2299" s="8" t="str">
        <f>IF(C2299="",(""),(INDEX('Base de Datos'!A2282:B2289,(MATCH(Movimientos!C2299,'Base de Datos'!A2282:A2289,0)),(2))))</f>
        <v/>
      </c>
      <c r="E2299" s="8"/>
      <c r="F2299" s="8"/>
      <c r="G2299" s="8"/>
      <c r="H2299" s="4" t="str">
        <f t="shared" si="76"/>
        <v/>
      </c>
      <c r="I2299" s="5" t="str">
        <f t="shared" si="77"/>
        <v/>
      </c>
      <c r="J2299" s="8"/>
    </row>
    <row r="2300" spans="1:10" x14ac:dyDescent="0.3">
      <c r="A2300" s="10"/>
      <c r="B2300" s="7"/>
      <c r="C2300" s="20"/>
      <c r="D2300" s="8" t="str">
        <f>IF(C2300="",(""),(INDEX('Base de Datos'!A2283:B2290,(MATCH(Movimientos!C2300,'Base de Datos'!A2283:A2290,0)),(2))))</f>
        <v/>
      </c>
      <c r="E2300" s="8"/>
      <c r="F2300" s="8"/>
      <c r="G2300" s="8"/>
      <c r="H2300" s="4" t="str">
        <f t="shared" si="76"/>
        <v/>
      </c>
      <c r="I2300" s="5" t="str">
        <f t="shared" si="77"/>
        <v/>
      </c>
      <c r="J2300" s="8"/>
    </row>
    <row r="2301" spans="1:10" x14ac:dyDescent="0.3">
      <c r="A2301" s="10"/>
      <c r="B2301" s="7"/>
      <c r="C2301" s="20"/>
      <c r="D2301" s="8" t="str">
        <f>IF(C2301="",(""),(INDEX('Base de Datos'!A2284:B2291,(MATCH(Movimientos!C2301,'Base de Datos'!A2284:A2291,0)),(2))))</f>
        <v/>
      </c>
      <c r="E2301" s="8"/>
      <c r="F2301" s="8"/>
      <c r="G2301" s="8"/>
      <c r="H2301" s="4" t="str">
        <f t="shared" si="76"/>
        <v/>
      </c>
      <c r="I2301" s="5" t="str">
        <f t="shared" si="77"/>
        <v/>
      </c>
      <c r="J2301" s="8"/>
    </row>
    <row r="2302" spans="1:10" x14ac:dyDescent="0.3">
      <c r="A2302" s="10"/>
      <c r="B2302" s="7"/>
      <c r="C2302" s="20"/>
      <c r="D2302" s="8" t="str">
        <f>IF(C2302="",(""),(INDEX('Base de Datos'!A2285:B2292,(MATCH(Movimientos!C2302,'Base de Datos'!A2285:A2292,0)),(2))))</f>
        <v/>
      </c>
      <c r="E2302" s="8"/>
      <c r="F2302" s="8"/>
      <c r="G2302" s="8"/>
      <c r="H2302" s="4" t="str">
        <f t="shared" si="76"/>
        <v/>
      </c>
      <c r="I2302" s="5" t="str">
        <f t="shared" si="77"/>
        <v/>
      </c>
      <c r="J2302" s="8"/>
    </row>
    <row r="2303" spans="1:10" x14ac:dyDescent="0.3">
      <c r="A2303" s="10"/>
      <c r="B2303" s="7"/>
      <c r="C2303" s="20"/>
      <c r="D2303" s="8" t="str">
        <f>IF(C2303="",(""),(INDEX('Base de Datos'!A2286:B2293,(MATCH(Movimientos!C2303,'Base de Datos'!A2286:A2293,0)),(2))))</f>
        <v/>
      </c>
      <c r="E2303" s="8"/>
      <c r="F2303" s="8"/>
      <c r="G2303" s="8"/>
      <c r="H2303" s="4" t="str">
        <f t="shared" si="76"/>
        <v/>
      </c>
      <c r="I2303" s="5" t="str">
        <f t="shared" si="77"/>
        <v/>
      </c>
      <c r="J2303" s="8"/>
    </row>
    <row r="2304" spans="1:10" x14ac:dyDescent="0.3">
      <c r="A2304" s="10"/>
      <c r="B2304" s="7"/>
      <c r="C2304" s="20"/>
      <c r="D2304" s="8" t="str">
        <f>IF(C2304="",(""),(INDEX('Base de Datos'!A2287:B2294,(MATCH(Movimientos!C2304,'Base de Datos'!A2287:A2294,0)),(2))))</f>
        <v/>
      </c>
      <c r="E2304" s="8"/>
      <c r="F2304" s="8"/>
      <c r="G2304" s="8"/>
      <c r="H2304" s="4" t="str">
        <f t="shared" si="76"/>
        <v/>
      </c>
      <c r="I2304" s="5" t="str">
        <f t="shared" si="77"/>
        <v/>
      </c>
      <c r="J2304" s="8"/>
    </row>
    <row r="2305" spans="1:10" x14ac:dyDescent="0.3">
      <c r="A2305" s="10"/>
      <c r="B2305" s="7"/>
      <c r="C2305" s="20"/>
      <c r="D2305" s="8" t="str">
        <f>IF(C2305="",(""),(INDEX('Base de Datos'!A2288:B2295,(MATCH(Movimientos!C2305,'Base de Datos'!A2288:A2295,0)),(2))))</f>
        <v/>
      </c>
      <c r="E2305" s="8"/>
      <c r="F2305" s="8"/>
      <c r="G2305" s="8"/>
      <c r="H2305" s="4" t="str">
        <f t="shared" si="76"/>
        <v/>
      </c>
      <c r="I2305" s="5" t="str">
        <f t="shared" si="77"/>
        <v/>
      </c>
      <c r="J2305" s="8"/>
    </row>
    <row r="2306" spans="1:10" x14ac:dyDescent="0.3">
      <c r="A2306" s="10"/>
      <c r="B2306" s="7"/>
      <c r="C2306" s="20"/>
      <c r="D2306" s="8" t="str">
        <f>IF(C2306="",(""),(INDEX('Base de Datos'!A2289:B2296,(MATCH(Movimientos!C2306,'Base de Datos'!A2289:A2296,0)),(2))))</f>
        <v/>
      </c>
      <c r="E2306" s="8"/>
      <c r="F2306" s="8"/>
      <c r="G2306" s="8"/>
      <c r="H2306" s="4" t="str">
        <f t="shared" si="76"/>
        <v/>
      </c>
      <c r="I2306" s="5" t="str">
        <f t="shared" si="77"/>
        <v/>
      </c>
      <c r="J2306" s="8"/>
    </row>
    <row r="2307" spans="1:10" x14ac:dyDescent="0.3">
      <c r="A2307" s="10"/>
      <c r="B2307" s="7"/>
      <c r="C2307" s="20"/>
      <c r="D2307" s="8" t="str">
        <f>IF(C2307="",(""),(INDEX('Base de Datos'!A2290:B2297,(MATCH(Movimientos!C2307,'Base de Datos'!A2290:A2297,0)),(2))))</f>
        <v/>
      </c>
      <c r="E2307" s="8"/>
      <c r="F2307" s="8"/>
      <c r="G2307" s="8"/>
      <c r="H2307" s="4" t="str">
        <f t="shared" si="76"/>
        <v/>
      </c>
      <c r="I2307" s="5" t="str">
        <f t="shared" si="77"/>
        <v/>
      </c>
      <c r="J2307" s="8"/>
    </row>
    <row r="2308" spans="1:10" x14ac:dyDescent="0.3">
      <c r="A2308" s="10"/>
      <c r="B2308" s="7"/>
      <c r="C2308" s="20"/>
      <c r="D2308" s="8" t="str">
        <f>IF(C2308="",(""),(INDEX('Base de Datos'!A2291:B2298,(MATCH(Movimientos!C2308,'Base de Datos'!A2291:A2298,0)),(2))))</f>
        <v/>
      </c>
      <c r="E2308" s="8"/>
      <c r="F2308" s="8"/>
      <c r="G2308" s="8"/>
      <c r="H2308" s="4" t="str">
        <f t="shared" si="76"/>
        <v/>
      </c>
      <c r="I2308" s="5" t="str">
        <f t="shared" si="77"/>
        <v/>
      </c>
      <c r="J2308" s="8"/>
    </row>
    <row r="2309" spans="1:10" x14ac:dyDescent="0.3">
      <c r="A2309" s="10"/>
      <c r="B2309" s="7"/>
      <c r="C2309" s="20"/>
      <c r="D2309" s="8" t="str">
        <f>IF(C2309="",(""),(INDEX('Base de Datos'!A2292:B2299,(MATCH(Movimientos!C2309,'Base de Datos'!A2292:A2299,0)),(2))))</f>
        <v/>
      </c>
      <c r="E2309" s="8"/>
      <c r="F2309" s="8"/>
      <c r="G2309" s="8"/>
      <c r="H2309" s="4" t="str">
        <f t="shared" si="76"/>
        <v/>
      </c>
      <c r="I2309" s="5" t="str">
        <f t="shared" si="77"/>
        <v/>
      </c>
      <c r="J2309" s="8"/>
    </row>
    <row r="2310" spans="1:10" x14ac:dyDescent="0.3">
      <c r="A2310" s="10"/>
      <c r="B2310" s="7"/>
      <c r="C2310" s="20"/>
      <c r="D2310" s="8" t="str">
        <f>IF(C2310="",(""),(INDEX('Base de Datos'!A2293:B2300,(MATCH(Movimientos!C2310,'Base de Datos'!A2293:A2300,0)),(2))))</f>
        <v/>
      </c>
      <c r="E2310" s="8"/>
      <c r="F2310" s="8"/>
      <c r="G2310" s="8"/>
      <c r="H2310" s="4" t="str">
        <f t="shared" si="76"/>
        <v/>
      </c>
      <c r="I2310" s="5" t="str">
        <f t="shared" si="77"/>
        <v/>
      </c>
      <c r="J2310" s="8"/>
    </row>
    <row r="2311" spans="1:10" x14ac:dyDescent="0.3">
      <c r="A2311" s="10"/>
      <c r="B2311" s="7"/>
      <c r="C2311" s="20"/>
      <c r="D2311" s="8" t="str">
        <f>IF(C2311="",(""),(INDEX('Base de Datos'!A2294:B2301,(MATCH(Movimientos!C2311,'Base de Datos'!A2294:A2301,0)),(2))))</f>
        <v/>
      </c>
      <c r="E2311" s="8"/>
      <c r="F2311" s="8"/>
      <c r="G2311" s="8"/>
      <c r="H2311" s="4" t="str">
        <f t="shared" si="76"/>
        <v/>
      </c>
      <c r="I2311" s="5" t="str">
        <f t="shared" si="77"/>
        <v/>
      </c>
      <c r="J2311" s="8"/>
    </row>
    <row r="2312" spans="1:10" x14ac:dyDescent="0.3">
      <c r="A2312" s="10"/>
      <c r="B2312" s="7"/>
      <c r="C2312" s="20"/>
      <c r="D2312" s="8" t="str">
        <f>IF(C2312="",(""),(INDEX('Base de Datos'!A2295:B2302,(MATCH(Movimientos!C2312,'Base de Datos'!A2295:A2302,0)),(2))))</f>
        <v/>
      </c>
      <c r="E2312" s="8"/>
      <c r="F2312" s="8"/>
      <c r="G2312" s="8"/>
      <c r="H2312" s="4" t="str">
        <f t="shared" si="76"/>
        <v/>
      </c>
      <c r="I2312" s="5" t="str">
        <f t="shared" si="77"/>
        <v/>
      </c>
      <c r="J2312" s="8"/>
    </row>
    <row r="2313" spans="1:10" x14ac:dyDescent="0.3">
      <c r="A2313" s="10"/>
      <c r="B2313" s="7"/>
      <c r="C2313" s="20"/>
      <c r="D2313" s="8" t="str">
        <f>IF(C2313="",(""),(INDEX('Base de Datos'!A2296:B2303,(MATCH(Movimientos!C2313,'Base de Datos'!A2296:A2303,0)),(2))))</f>
        <v/>
      </c>
      <c r="E2313" s="8"/>
      <c r="F2313" s="8"/>
      <c r="G2313" s="8"/>
      <c r="H2313" s="4" t="str">
        <f t="shared" si="76"/>
        <v/>
      </c>
      <c r="I2313" s="5" t="str">
        <f t="shared" si="77"/>
        <v/>
      </c>
      <c r="J2313" s="8"/>
    </row>
    <row r="2314" spans="1:10" x14ac:dyDescent="0.3">
      <c r="A2314" s="10"/>
      <c r="B2314" s="7"/>
      <c r="C2314" s="20"/>
      <c r="D2314" s="8" t="str">
        <f>IF(C2314="",(""),(INDEX('Base de Datos'!A2297:B2304,(MATCH(Movimientos!C2314,'Base de Datos'!A2297:A2304,0)),(2))))</f>
        <v/>
      </c>
      <c r="E2314" s="8"/>
      <c r="F2314" s="8"/>
      <c r="G2314" s="8"/>
      <c r="H2314" s="4" t="str">
        <f t="shared" si="76"/>
        <v/>
      </c>
      <c r="I2314" s="5" t="str">
        <f t="shared" si="77"/>
        <v/>
      </c>
      <c r="J2314" s="8"/>
    </row>
    <row r="2315" spans="1:10" x14ac:dyDescent="0.3">
      <c r="A2315" s="10"/>
      <c r="B2315" s="7"/>
      <c r="C2315" s="20"/>
      <c r="D2315" s="8" t="str">
        <f>IF(C2315="",(""),(INDEX('Base de Datos'!A2298:B2305,(MATCH(Movimientos!C2315,'Base de Datos'!A2298:A2305,0)),(2))))</f>
        <v/>
      </c>
      <c r="E2315" s="8"/>
      <c r="F2315" s="8"/>
      <c r="G2315" s="8"/>
      <c r="H2315" s="4" t="str">
        <f t="shared" si="76"/>
        <v/>
      </c>
      <c r="I2315" s="5" t="str">
        <f t="shared" si="77"/>
        <v/>
      </c>
      <c r="J2315" s="8"/>
    </row>
    <row r="2316" spans="1:10" x14ac:dyDescent="0.3">
      <c r="A2316" s="10"/>
      <c r="B2316" s="7"/>
      <c r="C2316" s="20"/>
      <c r="D2316" s="8" t="str">
        <f>IF(C2316="",(""),(INDEX('Base de Datos'!A2299:B2306,(MATCH(Movimientos!C2316,'Base de Datos'!A2299:A2306,0)),(2))))</f>
        <v/>
      </c>
      <c r="E2316" s="8"/>
      <c r="F2316" s="8"/>
      <c r="G2316" s="8"/>
      <c r="H2316" s="4" t="str">
        <f t="shared" si="76"/>
        <v/>
      </c>
      <c r="I2316" s="5" t="str">
        <f t="shared" si="77"/>
        <v/>
      </c>
      <c r="J2316" s="8"/>
    </row>
    <row r="2317" spans="1:10" x14ac:dyDescent="0.3">
      <c r="A2317" s="10"/>
      <c r="B2317" s="7"/>
      <c r="C2317" s="20"/>
      <c r="D2317" s="8" t="str">
        <f>IF(C2317="",(""),(INDEX('Base de Datos'!A2300:B2307,(MATCH(Movimientos!C2317,'Base de Datos'!A2300:A2307,0)),(2))))</f>
        <v/>
      </c>
      <c r="E2317" s="8"/>
      <c r="F2317" s="8"/>
      <c r="G2317" s="8"/>
      <c r="H2317" s="4" t="str">
        <f t="shared" si="76"/>
        <v/>
      </c>
      <c r="I2317" s="5" t="str">
        <f t="shared" si="77"/>
        <v/>
      </c>
      <c r="J2317" s="8"/>
    </row>
    <row r="2318" spans="1:10" x14ac:dyDescent="0.3">
      <c r="A2318" s="10"/>
      <c r="B2318" s="7"/>
      <c r="C2318" s="20"/>
      <c r="D2318" s="8" t="str">
        <f>IF(C2318="",(""),(INDEX('Base de Datos'!A2301:B2308,(MATCH(Movimientos!C2318,'Base de Datos'!A2301:A2308,0)),(2))))</f>
        <v/>
      </c>
      <c r="E2318" s="8"/>
      <c r="F2318" s="8"/>
      <c r="G2318" s="8"/>
      <c r="H2318" s="4" t="str">
        <f t="shared" si="76"/>
        <v/>
      </c>
      <c r="I2318" s="5" t="str">
        <f t="shared" si="77"/>
        <v/>
      </c>
      <c r="J2318" s="8"/>
    </row>
    <row r="2319" spans="1:10" x14ac:dyDescent="0.3">
      <c r="A2319" s="10"/>
      <c r="B2319" s="7"/>
      <c r="C2319" s="20"/>
      <c r="D2319" s="8" t="str">
        <f>IF(C2319="",(""),(INDEX('Base de Datos'!A2302:B2309,(MATCH(Movimientos!C2319,'Base de Datos'!A2302:A2309,0)),(2))))</f>
        <v/>
      </c>
      <c r="E2319" s="8"/>
      <c r="F2319" s="8"/>
      <c r="G2319" s="8"/>
      <c r="H2319" s="4" t="str">
        <f t="shared" si="76"/>
        <v/>
      </c>
      <c r="I2319" s="5" t="str">
        <f t="shared" si="77"/>
        <v/>
      </c>
      <c r="J2319" s="8"/>
    </row>
    <row r="2320" spans="1:10" x14ac:dyDescent="0.3">
      <c r="A2320" s="10"/>
      <c r="B2320" s="7"/>
      <c r="C2320" s="20"/>
      <c r="D2320" s="8" t="str">
        <f>IF(C2320="",(""),(INDEX('Base de Datos'!A2303:B2310,(MATCH(Movimientos!C2320,'Base de Datos'!A2303:A2310,0)),(2))))</f>
        <v/>
      </c>
      <c r="E2320" s="8"/>
      <c r="F2320" s="8"/>
      <c r="G2320" s="8"/>
      <c r="H2320" s="4" t="str">
        <f t="shared" si="76"/>
        <v/>
      </c>
      <c r="I2320" s="5" t="str">
        <f t="shared" si="77"/>
        <v/>
      </c>
      <c r="J2320" s="8"/>
    </row>
    <row r="2321" spans="1:10" x14ac:dyDescent="0.3">
      <c r="A2321" s="10"/>
      <c r="B2321" s="7"/>
      <c r="C2321" s="20"/>
      <c r="D2321" s="8" t="str">
        <f>IF(C2321="",(""),(INDEX('Base de Datos'!A2304:B2311,(MATCH(Movimientos!C2321,'Base de Datos'!A2304:A2311,0)),(2))))</f>
        <v/>
      </c>
      <c r="E2321" s="8"/>
      <c r="F2321" s="8"/>
      <c r="G2321" s="8"/>
      <c r="H2321" s="4" t="str">
        <f t="shared" si="76"/>
        <v/>
      </c>
      <c r="I2321" s="5" t="str">
        <f t="shared" si="77"/>
        <v/>
      </c>
      <c r="J2321" s="8"/>
    </row>
    <row r="2322" spans="1:10" x14ac:dyDescent="0.3">
      <c r="A2322" s="10"/>
      <c r="B2322" s="7"/>
      <c r="C2322" s="20"/>
      <c r="D2322" s="8" t="str">
        <f>IF(C2322="",(""),(INDEX('Base de Datos'!A2305:B2312,(MATCH(Movimientos!C2322,'Base de Datos'!A2305:A2312,0)),(2))))</f>
        <v/>
      </c>
      <c r="E2322" s="8"/>
      <c r="F2322" s="8"/>
      <c r="G2322" s="8"/>
      <c r="H2322" s="4" t="str">
        <f t="shared" si="76"/>
        <v/>
      </c>
      <c r="I2322" s="5" t="str">
        <f t="shared" si="77"/>
        <v/>
      </c>
      <c r="J2322" s="8"/>
    </row>
    <row r="2323" spans="1:10" x14ac:dyDescent="0.3">
      <c r="A2323" s="10"/>
      <c r="B2323" s="7"/>
      <c r="C2323" s="20"/>
      <c r="D2323" s="8" t="str">
        <f>IF(C2323="",(""),(INDEX('Base de Datos'!A2306:B2313,(MATCH(Movimientos!C2323,'Base de Datos'!A2306:A2313,0)),(2))))</f>
        <v/>
      </c>
      <c r="E2323" s="8"/>
      <c r="F2323" s="8"/>
      <c r="G2323" s="8"/>
      <c r="H2323" s="4" t="str">
        <f t="shared" si="76"/>
        <v/>
      </c>
      <c r="I2323" s="5" t="str">
        <f t="shared" si="77"/>
        <v/>
      </c>
      <c r="J2323" s="8"/>
    </row>
    <row r="2324" spans="1:10" x14ac:dyDescent="0.3">
      <c r="A2324" s="10"/>
      <c r="B2324" s="7"/>
      <c r="C2324" s="20"/>
      <c r="D2324" s="8" t="str">
        <f>IF(C2324="",(""),(INDEX('Base de Datos'!A2307:B2314,(MATCH(Movimientos!C2324,'Base de Datos'!A2307:A2314,0)),(2))))</f>
        <v/>
      </c>
      <c r="E2324" s="8"/>
      <c r="F2324" s="8"/>
      <c r="G2324" s="8"/>
      <c r="H2324" s="4" t="str">
        <f t="shared" si="76"/>
        <v/>
      </c>
      <c r="I2324" s="5" t="str">
        <f t="shared" si="77"/>
        <v/>
      </c>
      <c r="J2324" s="8"/>
    </row>
    <row r="2325" spans="1:10" x14ac:dyDescent="0.3">
      <c r="A2325" s="10"/>
      <c r="B2325" s="7"/>
      <c r="C2325" s="20"/>
      <c r="D2325" s="8" t="str">
        <f>IF(C2325="",(""),(INDEX('Base de Datos'!A2308:B2315,(MATCH(Movimientos!C2325,'Base de Datos'!A2308:A2315,0)),(2))))</f>
        <v/>
      </c>
      <c r="E2325" s="8"/>
      <c r="F2325" s="8"/>
      <c r="G2325" s="8"/>
      <c r="H2325" s="4" t="str">
        <f t="shared" si="76"/>
        <v/>
      </c>
      <c r="I2325" s="5" t="str">
        <f t="shared" si="77"/>
        <v/>
      </c>
      <c r="J2325" s="8"/>
    </row>
    <row r="2326" spans="1:10" x14ac:dyDescent="0.3">
      <c r="A2326" s="10"/>
      <c r="B2326" s="7"/>
      <c r="C2326" s="20"/>
      <c r="D2326" s="8" t="str">
        <f>IF(C2326="",(""),(INDEX('Base de Datos'!A2309:B2316,(MATCH(Movimientos!C2326,'Base de Datos'!A2309:A2316,0)),(2))))</f>
        <v/>
      </c>
      <c r="E2326" s="8"/>
      <c r="F2326" s="8"/>
      <c r="G2326" s="8"/>
      <c r="H2326" s="4" t="str">
        <f t="shared" si="76"/>
        <v/>
      </c>
      <c r="I2326" s="5" t="str">
        <f t="shared" si="77"/>
        <v/>
      </c>
      <c r="J2326" s="8"/>
    </row>
    <row r="2327" spans="1:10" x14ac:dyDescent="0.3">
      <c r="A2327" s="10"/>
      <c r="B2327" s="7"/>
      <c r="C2327" s="20"/>
      <c r="D2327" s="8" t="str">
        <f>IF(C2327="",(""),(INDEX('Base de Datos'!A2310:B2317,(MATCH(Movimientos!C2327,'Base de Datos'!A2310:A2317,0)),(2))))</f>
        <v/>
      </c>
      <c r="E2327" s="8"/>
      <c r="F2327" s="8"/>
      <c r="G2327" s="8"/>
      <c r="H2327" s="4" t="str">
        <f t="shared" si="76"/>
        <v/>
      </c>
      <c r="I2327" s="5" t="str">
        <f t="shared" si="77"/>
        <v/>
      </c>
      <c r="J2327" s="8"/>
    </row>
    <row r="2328" spans="1:10" x14ac:dyDescent="0.3">
      <c r="A2328" s="10"/>
      <c r="B2328" s="7"/>
      <c r="C2328" s="20"/>
      <c r="D2328" s="8" t="str">
        <f>IF(C2328="",(""),(INDEX('Base de Datos'!A2311:B2318,(MATCH(Movimientos!C2328,'Base de Datos'!A2311:A2318,0)),(2))))</f>
        <v/>
      </c>
      <c r="E2328" s="8"/>
      <c r="F2328" s="8"/>
      <c r="G2328" s="8"/>
      <c r="H2328" s="4" t="str">
        <f t="shared" si="76"/>
        <v/>
      </c>
      <c r="I2328" s="5" t="str">
        <f t="shared" si="77"/>
        <v/>
      </c>
      <c r="J2328" s="8"/>
    </row>
    <row r="2329" spans="1:10" x14ac:dyDescent="0.3">
      <c r="A2329" s="10"/>
      <c r="B2329" s="7"/>
      <c r="C2329" s="20"/>
      <c r="D2329" s="8" t="str">
        <f>IF(C2329="",(""),(INDEX('Base de Datos'!A2312:B2319,(MATCH(Movimientos!C2329,'Base de Datos'!A2312:A2319,0)),(2))))</f>
        <v/>
      </c>
      <c r="E2329" s="8"/>
      <c r="F2329" s="8"/>
      <c r="G2329" s="8"/>
      <c r="H2329" s="4" t="str">
        <f t="shared" si="76"/>
        <v/>
      </c>
      <c r="I2329" s="5" t="str">
        <f t="shared" si="77"/>
        <v/>
      </c>
      <c r="J2329" s="8"/>
    </row>
    <row r="2330" spans="1:10" x14ac:dyDescent="0.3">
      <c r="A2330" s="10"/>
      <c r="B2330" s="7"/>
      <c r="C2330" s="20"/>
      <c r="D2330" s="8" t="str">
        <f>IF(C2330="",(""),(INDEX('Base de Datos'!A2313:B2320,(MATCH(Movimientos!C2330,'Base de Datos'!A2313:A2320,0)),(2))))</f>
        <v/>
      </c>
      <c r="E2330" s="8"/>
      <c r="F2330" s="8"/>
      <c r="G2330" s="8"/>
      <c r="H2330" s="4" t="str">
        <f t="shared" si="76"/>
        <v/>
      </c>
      <c r="I2330" s="5" t="str">
        <f t="shared" si="77"/>
        <v/>
      </c>
      <c r="J2330" s="8"/>
    </row>
    <row r="2331" spans="1:10" x14ac:dyDescent="0.3">
      <c r="A2331" s="10"/>
      <c r="B2331" s="7"/>
      <c r="C2331" s="20"/>
      <c r="D2331" s="8" t="str">
        <f>IF(C2331="",(""),(INDEX('Base de Datos'!A2314:B2321,(MATCH(Movimientos!C2331,'Base de Datos'!A2314:A2321,0)),(2))))</f>
        <v/>
      </c>
      <c r="E2331" s="8"/>
      <c r="F2331" s="8"/>
      <c r="G2331" s="8"/>
      <c r="H2331" s="4" t="str">
        <f t="shared" si="76"/>
        <v/>
      </c>
      <c r="I2331" s="5" t="str">
        <f t="shared" si="77"/>
        <v/>
      </c>
      <c r="J2331" s="8"/>
    </row>
    <row r="2332" spans="1:10" x14ac:dyDescent="0.3">
      <c r="A2332" s="10"/>
      <c r="B2332" s="7"/>
      <c r="C2332" s="20"/>
      <c r="D2332" s="8" t="str">
        <f>IF(C2332="",(""),(INDEX('Base de Datos'!A2315:B2322,(MATCH(Movimientos!C2332,'Base de Datos'!A2315:A2322,0)),(2))))</f>
        <v/>
      </c>
      <c r="E2332" s="8"/>
      <c r="F2332" s="8"/>
      <c r="G2332" s="8"/>
      <c r="H2332" s="4" t="str">
        <f t="shared" si="76"/>
        <v/>
      </c>
      <c r="I2332" s="5" t="str">
        <f t="shared" si="77"/>
        <v/>
      </c>
      <c r="J2332" s="8"/>
    </row>
    <row r="2333" spans="1:10" x14ac:dyDescent="0.3">
      <c r="A2333" s="10"/>
      <c r="B2333" s="7"/>
      <c r="C2333" s="20"/>
      <c r="D2333" s="8" t="str">
        <f>IF(C2333="",(""),(INDEX('Base de Datos'!A2316:B2323,(MATCH(Movimientos!C2333,'Base de Datos'!A2316:A2323,0)),(2))))</f>
        <v/>
      </c>
      <c r="E2333" s="8"/>
      <c r="F2333" s="8"/>
      <c r="G2333" s="8"/>
      <c r="H2333" s="4" t="str">
        <f t="shared" si="76"/>
        <v/>
      </c>
      <c r="I2333" s="5" t="str">
        <f t="shared" si="77"/>
        <v/>
      </c>
      <c r="J2333" s="8"/>
    </row>
    <row r="2334" spans="1:10" x14ac:dyDescent="0.3">
      <c r="A2334" s="10"/>
      <c r="B2334" s="7"/>
      <c r="C2334" s="20"/>
      <c r="D2334" s="8" t="str">
        <f>IF(C2334="",(""),(INDEX('Base de Datos'!A2317:B2324,(MATCH(Movimientos!C2334,'Base de Datos'!A2317:A2324,0)),(2))))</f>
        <v/>
      </c>
      <c r="E2334" s="8"/>
      <c r="F2334" s="8"/>
      <c r="G2334" s="8"/>
      <c r="H2334" s="4" t="str">
        <f t="shared" si="76"/>
        <v/>
      </c>
      <c r="I2334" s="5" t="str">
        <f t="shared" si="77"/>
        <v/>
      </c>
      <c r="J2334" s="8"/>
    </row>
    <row r="2335" spans="1:10" x14ac:dyDescent="0.3">
      <c r="A2335" s="10"/>
      <c r="B2335" s="7"/>
      <c r="C2335" s="20"/>
      <c r="D2335" s="8" t="str">
        <f>IF(C2335="",(""),(INDEX('Base de Datos'!A2318:B2325,(MATCH(Movimientos!C2335,'Base de Datos'!A2318:A2325,0)),(2))))</f>
        <v/>
      </c>
      <c r="E2335" s="8"/>
      <c r="F2335" s="8"/>
      <c r="G2335" s="8"/>
      <c r="H2335" s="4" t="str">
        <f t="shared" si="76"/>
        <v/>
      </c>
      <c r="I2335" s="5" t="str">
        <f t="shared" si="77"/>
        <v/>
      </c>
      <c r="J2335" s="8"/>
    </row>
    <row r="2336" spans="1:10" x14ac:dyDescent="0.3">
      <c r="A2336" s="10"/>
      <c r="B2336" s="7"/>
      <c r="C2336" s="20"/>
      <c r="D2336" s="8" t="str">
        <f>IF(C2336="",(""),(INDEX('Base de Datos'!A2319:B2326,(MATCH(Movimientos!C2336,'Base de Datos'!A2319:A2326,0)),(2))))</f>
        <v/>
      </c>
      <c r="E2336" s="8"/>
      <c r="F2336" s="8"/>
      <c r="G2336" s="8"/>
      <c r="H2336" s="4" t="str">
        <f t="shared" si="76"/>
        <v/>
      </c>
      <c r="I2336" s="5" t="str">
        <f t="shared" si="77"/>
        <v/>
      </c>
      <c r="J2336" s="8"/>
    </row>
    <row r="2337" spans="1:10" x14ac:dyDescent="0.3">
      <c r="A2337" s="10"/>
      <c r="B2337" s="7"/>
      <c r="C2337" s="20"/>
      <c r="D2337" s="8" t="str">
        <f>IF(C2337="",(""),(INDEX('Base de Datos'!A2320:B2327,(MATCH(Movimientos!C2337,'Base de Datos'!A2320:A2327,0)),(2))))</f>
        <v/>
      </c>
      <c r="E2337" s="8"/>
      <c r="F2337" s="8"/>
      <c r="G2337" s="8"/>
      <c r="H2337" s="4" t="str">
        <f t="shared" si="76"/>
        <v/>
      </c>
      <c r="I2337" s="5" t="str">
        <f t="shared" si="77"/>
        <v/>
      </c>
      <c r="J2337" s="8"/>
    </row>
    <row r="2338" spans="1:10" x14ac:dyDescent="0.3">
      <c r="A2338" s="10"/>
      <c r="B2338" s="7"/>
      <c r="C2338" s="20"/>
      <c r="D2338" s="8" t="str">
        <f>IF(C2338="",(""),(INDEX('Base de Datos'!A2321:B2328,(MATCH(Movimientos!C2338,'Base de Datos'!A2321:A2328,0)),(2))))</f>
        <v/>
      </c>
      <c r="E2338" s="8"/>
      <c r="F2338" s="8"/>
      <c r="G2338" s="8"/>
      <c r="H2338" s="4" t="str">
        <f t="shared" si="76"/>
        <v/>
      </c>
      <c r="I2338" s="5" t="str">
        <f t="shared" si="77"/>
        <v/>
      </c>
      <c r="J2338" s="8"/>
    </row>
    <row r="2339" spans="1:10" x14ac:dyDescent="0.3">
      <c r="A2339" s="10"/>
      <c r="B2339" s="7"/>
      <c r="C2339" s="20"/>
      <c r="D2339" s="8" t="str">
        <f>IF(C2339="",(""),(INDEX('Base de Datos'!A2322:B2329,(MATCH(Movimientos!C2339,'Base de Datos'!A2322:A2329,0)),(2))))</f>
        <v/>
      </c>
      <c r="E2339" s="8"/>
      <c r="F2339" s="8"/>
      <c r="G2339" s="8"/>
      <c r="H2339" s="4" t="str">
        <f t="shared" si="76"/>
        <v/>
      </c>
      <c r="I2339" s="5" t="str">
        <f t="shared" si="77"/>
        <v/>
      </c>
      <c r="J2339" s="8"/>
    </row>
    <row r="2340" spans="1:10" x14ac:dyDescent="0.3">
      <c r="A2340" s="10"/>
      <c r="B2340" s="7"/>
      <c r="C2340" s="20"/>
      <c r="D2340" s="8" t="str">
        <f>IF(C2340="",(""),(INDEX('Base de Datos'!A2323:B2330,(MATCH(Movimientos!C2340,'Base de Datos'!A2323:A2330,0)),(2))))</f>
        <v/>
      </c>
      <c r="E2340" s="8"/>
      <c r="F2340" s="8"/>
      <c r="G2340" s="8"/>
      <c r="H2340" s="4" t="str">
        <f t="shared" si="76"/>
        <v/>
      </c>
      <c r="I2340" s="5" t="str">
        <f t="shared" si="77"/>
        <v/>
      </c>
      <c r="J2340" s="8"/>
    </row>
    <row r="2341" spans="1:10" x14ac:dyDescent="0.3">
      <c r="A2341" s="10"/>
      <c r="B2341" s="7"/>
      <c r="C2341" s="20"/>
      <c r="D2341" s="8" t="str">
        <f>IF(C2341="",(""),(INDEX('Base de Datos'!A2324:B2331,(MATCH(Movimientos!C2341,'Base de Datos'!A2324:A2331,0)),(2))))</f>
        <v/>
      </c>
      <c r="E2341" s="8"/>
      <c r="F2341" s="8"/>
      <c r="G2341" s="8"/>
      <c r="H2341" s="4" t="str">
        <f t="shared" si="76"/>
        <v/>
      </c>
      <c r="I2341" s="5" t="str">
        <f t="shared" si="77"/>
        <v/>
      </c>
      <c r="J2341" s="8"/>
    </row>
    <row r="2342" spans="1:10" x14ac:dyDescent="0.3">
      <c r="A2342" s="10"/>
      <c r="B2342" s="7"/>
      <c r="C2342" s="20"/>
      <c r="D2342" s="8" t="str">
        <f>IF(C2342="",(""),(INDEX('Base de Datos'!A2325:B2332,(MATCH(Movimientos!C2342,'Base de Datos'!A2325:A2332,0)),(2))))</f>
        <v/>
      </c>
      <c r="E2342" s="8"/>
      <c r="F2342" s="8"/>
      <c r="G2342" s="8"/>
      <c r="H2342" s="4" t="str">
        <f t="shared" ref="H2342:H2405" si="78">IF(A2342="",(""),(IF(B2342="Ingreso",(D2342),(""))))</f>
        <v/>
      </c>
      <c r="I2342" s="5" t="str">
        <f t="shared" ref="I2342:I2405" si="79">IF(A2342="",(""),(IF(B2342="Egreso",(D2342),(""))))</f>
        <v/>
      </c>
      <c r="J2342" s="8"/>
    </row>
    <row r="2343" spans="1:10" x14ac:dyDescent="0.3">
      <c r="A2343" s="10"/>
      <c r="B2343" s="7"/>
      <c r="C2343" s="20"/>
      <c r="D2343" s="8" t="str">
        <f>IF(C2343="",(""),(INDEX('Base de Datos'!A2326:B2333,(MATCH(Movimientos!C2343,'Base de Datos'!A2326:A2333,0)),(2))))</f>
        <v/>
      </c>
      <c r="E2343" s="8"/>
      <c r="F2343" s="8"/>
      <c r="G2343" s="8"/>
      <c r="H2343" s="4" t="str">
        <f t="shared" si="78"/>
        <v/>
      </c>
      <c r="I2343" s="5" t="str">
        <f t="shared" si="79"/>
        <v/>
      </c>
      <c r="J2343" s="8"/>
    </row>
    <row r="2344" spans="1:10" x14ac:dyDescent="0.3">
      <c r="A2344" s="10"/>
      <c r="B2344" s="7"/>
      <c r="C2344" s="20"/>
      <c r="D2344" s="8" t="str">
        <f>IF(C2344="",(""),(INDEX('Base de Datos'!A2327:B2334,(MATCH(Movimientos!C2344,'Base de Datos'!A2327:A2334,0)),(2))))</f>
        <v/>
      </c>
      <c r="E2344" s="8"/>
      <c r="F2344" s="8"/>
      <c r="G2344" s="8"/>
      <c r="H2344" s="4" t="str">
        <f t="shared" si="78"/>
        <v/>
      </c>
      <c r="I2344" s="5" t="str">
        <f t="shared" si="79"/>
        <v/>
      </c>
      <c r="J2344" s="8"/>
    </row>
    <row r="2345" spans="1:10" x14ac:dyDescent="0.3">
      <c r="A2345" s="10"/>
      <c r="B2345" s="7"/>
      <c r="C2345" s="20"/>
      <c r="D2345" s="8" t="str">
        <f>IF(C2345="",(""),(INDEX('Base de Datos'!A2328:B2335,(MATCH(Movimientos!C2345,'Base de Datos'!A2328:A2335,0)),(2))))</f>
        <v/>
      </c>
      <c r="E2345" s="8"/>
      <c r="F2345" s="8"/>
      <c r="G2345" s="8"/>
      <c r="H2345" s="4" t="str">
        <f t="shared" si="78"/>
        <v/>
      </c>
      <c r="I2345" s="5" t="str">
        <f t="shared" si="79"/>
        <v/>
      </c>
      <c r="J2345" s="8"/>
    </row>
    <row r="2346" spans="1:10" x14ac:dyDescent="0.3">
      <c r="A2346" s="10"/>
      <c r="B2346" s="7"/>
      <c r="C2346" s="20"/>
      <c r="D2346" s="8" t="str">
        <f>IF(C2346="",(""),(INDEX('Base de Datos'!A2329:B2336,(MATCH(Movimientos!C2346,'Base de Datos'!A2329:A2336,0)),(2))))</f>
        <v/>
      </c>
      <c r="E2346" s="8"/>
      <c r="F2346" s="8"/>
      <c r="G2346" s="8"/>
      <c r="H2346" s="4" t="str">
        <f t="shared" si="78"/>
        <v/>
      </c>
      <c r="I2346" s="5" t="str">
        <f t="shared" si="79"/>
        <v/>
      </c>
      <c r="J2346" s="8"/>
    </row>
    <row r="2347" spans="1:10" x14ac:dyDescent="0.3">
      <c r="A2347" s="10"/>
      <c r="B2347" s="7"/>
      <c r="C2347" s="20"/>
      <c r="D2347" s="8" t="str">
        <f>IF(C2347="",(""),(INDEX('Base de Datos'!A2330:B2337,(MATCH(Movimientos!C2347,'Base de Datos'!A2330:A2337,0)),(2))))</f>
        <v/>
      </c>
      <c r="E2347" s="8"/>
      <c r="F2347" s="8"/>
      <c r="G2347" s="8"/>
      <c r="H2347" s="4" t="str">
        <f t="shared" si="78"/>
        <v/>
      </c>
      <c r="I2347" s="5" t="str">
        <f t="shared" si="79"/>
        <v/>
      </c>
      <c r="J2347" s="8"/>
    </row>
    <row r="2348" spans="1:10" x14ac:dyDescent="0.3">
      <c r="A2348" s="10"/>
      <c r="B2348" s="7"/>
      <c r="C2348" s="20"/>
      <c r="D2348" s="8" t="str">
        <f>IF(C2348="",(""),(INDEX('Base de Datos'!A2331:B2338,(MATCH(Movimientos!C2348,'Base de Datos'!A2331:A2338,0)),(2))))</f>
        <v/>
      </c>
      <c r="E2348" s="8"/>
      <c r="F2348" s="8"/>
      <c r="G2348" s="8"/>
      <c r="H2348" s="4" t="str">
        <f t="shared" si="78"/>
        <v/>
      </c>
      <c r="I2348" s="5" t="str">
        <f t="shared" si="79"/>
        <v/>
      </c>
      <c r="J2348" s="8"/>
    </row>
    <row r="2349" spans="1:10" x14ac:dyDescent="0.3">
      <c r="A2349" s="10"/>
      <c r="B2349" s="7"/>
      <c r="C2349" s="20"/>
      <c r="D2349" s="8" t="str">
        <f>IF(C2349="",(""),(INDEX('Base de Datos'!A2332:B2339,(MATCH(Movimientos!C2349,'Base de Datos'!A2332:A2339,0)),(2))))</f>
        <v/>
      </c>
      <c r="E2349" s="8"/>
      <c r="F2349" s="8"/>
      <c r="G2349" s="8"/>
      <c r="H2349" s="4" t="str">
        <f t="shared" si="78"/>
        <v/>
      </c>
      <c r="I2349" s="5" t="str">
        <f t="shared" si="79"/>
        <v/>
      </c>
      <c r="J2349" s="8"/>
    </row>
    <row r="2350" spans="1:10" x14ac:dyDescent="0.3">
      <c r="A2350" s="10"/>
      <c r="B2350" s="7"/>
      <c r="C2350" s="20"/>
      <c r="D2350" s="8" t="str">
        <f>IF(C2350="",(""),(INDEX('Base de Datos'!A2333:B2340,(MATCH(Movimientos!C2350,'Base de Datos'!A2333:A2340,0)),(2))))</f>
        <v/>
      </c>
      <c r="E2350" s="8"/>
      <c r="F2350" s="8"/>
      <c r="G2350" s="8"/>
      <c r="H2350" s="4" t="str">
        <f t="shared" si="78"/>
        <v/>
      </c>
      <c r="I2350" s="5" t="str">
        <f t="shared" si="79"/>
        <v/>
      </c>
      <c r="J2350" s="8"/>
    </row>
    <row r="2351" spans="1:10" x14ac:dyDescent="0.3">
      <c r="A2351" s="10"/>
      <c r="B2351" s="7"/>
      <c r="C2351" s="20"/>
      <c r="D2351" s="8" t="str">
        <f>IF(C2351="",(""),(INDEX('Base de Datos'!A2334:B2341,(MATCH(Movimientos!C2351,'Base de Datos'!A2334:A2341,0)),(2))))</f>
        <v/>
      </c>
      <c r="E2351" s="8"/>
      <c r="F2351" s="8"/>
      <c r="G2351" s="8"/>
      <c r="H2351" s="4" t="str">
        <f t="shared" si="78"/>
        <v/>
      </c>
      <c r="I2351" s="5" t="str">
        <f t="shared" si="79"/>
        <v/>
      </c>
      <c r="J2351" s="8"/>
    </row>
    <row r="2352" spans="1:10" x14ac:dyDescent="0.3">
      <c r="A2352" s="10"/>
      <c r="B2352" s="7"/>
      <c r="C2352" s="20"/>
      <c r="D2352" s="8" t="str">
        <f>IF(C2352="",(""),(INDEX('Base de Datos'!A2335:B2342,(MATCH(Movimientos!C2352,'Base de Datos'!A2335:A2342,0)),(2))))</f>
        <v/>
      </c>
      <c r="E2352" s="8"/>
      <c r="F2352" s="8"/>
      <c r="G2352" s="8"/>
      <c r="H2352" s="4" t="str">
        <f t="shared" si="78"/>
        <v/>
      </c>
      <c r="I2352" s="5" t="str">
        <f t="shared" si="79"/>
        <v/>
      </c>
      <c r="J2352" s="8"/>
    </row>
    <row r="2353" spans="1:10" x14ac:dyDescent="0.3">
      <c r="A2353" s="10"/>
      <c r="B2353" s="7"/>
      <c r="C2353" s="20"/>
      <c r="D2353" s="8" t="str">
        <f>IF(C2353="",(""),(INDEX('Base de Datos'!A2336:B2343,(MATCH(Movimientos!C2353,'Base de Datos'!A2336:A2343,0)),(2))))</f>
        <v/>
      </c>
      <c r="E2353" s="8"/>
      <c r="F2353" s="8"/>
      <c r="G2353" s="8"/>
      <c r="H2353" s="4" t="str">
        <f t="shared" si="78"/>
        <v/>
      </c>
      <c r="I2353" s="5" t="str">
        <f t="shared" si="79"/>
        <v/>
      </c>
      <c r="J2353" s="8"/>
    </row>
    <row r="2354" spans="1:10" x14ac:dyDescent="0.3">
      <c r="A2354" s="10"/>
      <c r="B2354" s="7"/>
      <c r="C2354" s="20"/>
      <c r="D2354" s="8" t="str">
        <f>IF(C2354="",(""),(INDEX('Base de Datos'!A2337:B2344,(MATCH(Movimientos!C2354,'Base de Datos'!A2337:A2344,0)),(2))))</f>
        <v/>
      </c>
      <c r="E2354" s="8"/>
      <c r="F2354" s="8"/>
      <c r="G2354" s="8"/>
      <c r="H2354" s="4" t="str">
        <f t="shared" si="78"/>
        <v/>
      </c>
      <c r="I2354" s="5" t="str">
        <f t="shared" si="79"/>
        <v/>
      </c>
      <c r="J2354" s="8"/>
    </row>
    <row r="2355" spans="1:10" x14ac:dyDescent="0.3">
      <c r="A2355" s="10"/>
      <c r="B2355" s="7"/>
      <c r="C2355" s="20"/>
      <c r="D2355" s="8" t="str">
        <f>IF(C2355="",(""),(INDEX('Base de Datos'!A2338:B2345,(MATCH(Movimientos!C2355,'Base de Datos'!A2338:A2345,0)),(2))))</f>
        <v/>
      </c>
      <c r="E2355" s="8"/>
      <c r="F2355" s="8"/>
      <c r="G2355" s="8"/>
      <c r="H2355" s="4" t="str">
        <f t="shared" si="78"/>
        <v/>
      </c>
      <c r="I2355" s="5" t="str">
        <f t="shared" si="79"/>
        <v/>
      </c>
      <c r="J2355" s="8"/>
    </row>
    <row r="2356" spans="1:10" x14ac:dyDescent="0.3">
      <c r="A2356" s="10"/>
      <c r="B2356" s="7"/>
      <c r="C2356" s="20"/>
      <c r="D2356" s="8" t="str">
        <f>IF(C2356="",(""),(INDEX('Base de Datos'!A2339:B2346,(MATCH(Movimientos!C2356,'Base de Datos'!A2339:A2346,0)),(2))))</f>
        <v/>
      </c>
      <c r="E2356" s="8"/>
      <c r="F2356" s="8"/>
      <c r="G2356" s="8"/>
      <c r="H2356" s="4" t="str">
        <f t="shared" si="78"/>
        <v/>
      </c>
      <c r="I2356" s="5" t="str">
        <f t="shared" si="79"/>
        <v/>
      </c>
      <c r="J2356" s="8"/>
    </row>
    <row r="2357" spans="1:10" x14ac:dyDescent="0.3">
      <c r="A2357" s="10"/>
      <c r="B2357" s="7"/>
      <c r="C2357" s="20"/>
      <c r="D2357" s="8" t="str">
        <f>IF(C2357="",(""),(INDEX('Base de Datos'!A2340:B2347,(MATCH(Movimientos!C2357,'Base de Datos'!A2340:A2347,0)),(2))))</f>
        <v/>
      </c>
      <c r="E2357" s="8"/>
      <c r="F2357" s="8"/>
      <c r="G2357" s="8"/>
      <c r="H2357" s="4" t="str">
        <f t="shared" si="78"/>
        <v/>
      </c>
      <c r="I2357" s="5" t="str">
        <f t="shared" si="79"/>
        <v/>
      </c>
      <c r="J2357" s="8"/>
    </row>
    <row r="2358" spans="1:10" x14ac:dyDescent="0.3">
      <c r="A2358" s="10"/>
      <c r="B2358" s="7"/>
      <c r="C2358" s="20"/>
      <c r="D2358" s="8" t="str">
        <f>IF(C2358="",(""),(INDEX('Base de Datos'!A2341:B2348,(MATCH(Movimientos!C2358,'Base de Datos'!A2341:A2348,0)),(2))))</f>
        <v/>
      </c>
      <c r="E2358" s="8"/>
      <c r="F2358" s="8"/>
      <c r="G2358" s="8"/>
      <c r="H2358" s="4" t="str">
        <f t="shared" si="78"/>
        <v/>
      </c>
      <c r="I2358" s="5" t="str">
        <f t="shared" si="79"/>
        <v/>
      </c>
      <c r="J2358" s="8"/>
    </row>
    <row r="2359" spans="1:10" x14ac:dyDescent="0.3">
      <c r="A2359" s="10"/>
      <c r="B2359" s="7"/>
      <c r="C2359" s="20"/>
      <c r="D2359" s="8" t="str">
        <f>IF(C2359="",(""),(INDEX('Base de Datos'!A2342:B2349,(MATCH(Movimientos!C2359,'Base de Datos'!A2342:A2349,0)),(2))))</f>
        <v/>
      </c>
      <c r="E2359" s="8"/>
      <c r="F2359" s="8"/>
      <c r="G2359" s="8"/>
      <c r="H2359" s="4" t="str">
        <f t="shared" si="78"/>
        <v/>
      </c>
      <c r="I2359" s="5" t="str">
        <f t="shared" si="79"/>
        <v/>
      </c>
      <c r="J2359" s="8"/>
    </row>
    <row r="2360" spans="1:10" x14ac:dyDescent="0.3">
      <c r="A2360" s="10"/>
      <c r="B2360" s="7"/>
      <c r="C2360" s="20"/>
      <c r="D2360" s="8" t="str">
        <f>IF(C2360="",(""),(INDEX('Base de Datos'!A2343:B2350,(MATCH(Movimientos!C2360,'Base de Datos'!A2343:A2350,0)),(2))))</f>
        <v/>
      </c>
      <c r="E2360" s="8"/>
      <c r="F2360" s="8"/>
      <c r="G2360" s="8"/>
      <c r="H2360" s="4" t="str">
        <f t="shared" si="78"/>
        <v/>
      </c>
      <c r="I2360" s="5" t="str">
        <f t="shared" si="79"/>
        <v/>
      </c>
      <c r="J2360" s="8"/>
    </row>
    <row r="2361" spans="1:10" x14ac:dyDescent="0.3">
      <c r="A2361" s="10"/>
      <c r="B2361" s="7"/>
      <c r="C2361" s="20"/>
      <c r="D2361" s="8" t="str">
        <f>IF(C2361="",(""),(INDEX('Base de Datos'!A2344:B2351,(MATCH(Movimientos!C2361,'Base de Datos'!A2344:A2351,0)),(2))))</f>
        <v/>
      </c>
      <c r="E2361" s="8"/>
      <c r="F2361" s="8"/>
      <c r="G2361" s="8"/>
      <c r="H2361" s="4" t="str">
        <f t="shared" si="78"/>
        <v/>
      </c>
      <c r="I2361" s="5" t="str">
        <f t="shared" si="79"/>
        <v/>
      </c>
      <c r="J2361" s="8"/>
    </row>
    <row r="2362" spans="1:10" x14ac:dyDescent="0.3">
      <c r="A2362" s="10"/>
      <c r="B2362" s="7"/>
      <c r="C2362" s="20"/>
      <c r="D2362" s="8" t="str">
        <f>IF(C2362="",(""),(INDEX('Base de Datos'!A2345:B2352,(MATCH(Movimientos!C2362,'Base de Datos'!A2345:A2352,0)),(2))))</f>
        <v/>
      </c>
      <c r="E2362" s="8"/>
      <c r="F2362" s="8"/>
      <c r="G2362" s="8"/>
      <c r="H2362" s="4" t="str">
        <f t="shared" si="78"/>
        <v/>
      </c>
      <c r="I2362" s="5" t="str">
        <f t="shared" si="79"/>
        <v/>
      </c>
      <c r="J2362" s="8"/>
    </row>
    <row r="2363" spans="1:10" x14ac:dyDescent="0.3">
      <c r="A2363" s="10"/>
      <c r="B2363" s="7"/>
      <c r="C2363" s="20"/>
      <c r="D2363" s="8" t="str">
        <f>IF(C2363="",(""),(INDEX('Base de Datos'!A2346:B2353,(MATCH(Movimientos!C2363,'Base de Datos'!A2346:A2353,0)),(2))))</f>
        <v/>
      </c>
      <c r="E2363" s="8"/>
      <c r="F2363" s="8"/>
      <c r="G2363" s="8"/>
      <c r="H2363" s="4" t="str">
        <f t="shared" si="78"/>
        <v/>
      </c>
      <c r="I2363" s="5" t="str">
        <f t="shared" si="79"/>
        <v/>
      </c>
      <c r="J2363" s="8"/>
    </row>
    <row r="2364" spans="1:10" x14ac:dyDescent="0.3">
      <c r="A2364" s="10"/>
      <c r="B2364" s="7"/>
      <c r="C2364" s="20"/>
      <c r="D2364" s="8" t="str">
        <f>IF(C2364="",(""),(INDEX('Base de Datos'!A2347:B2354,(MATCH(Movimientos!C2364,'Base de Datos'!A2347:A2354,0)),(2))))</f>
        <v/>
      </c>
      <c r="E2364" s="8"/>
      <c r="F2364" s="8"/>
      <c r="G2364" s="8"/>
      <c r="H2364" s="4" t="str">
        <f t="shared" si="78"/>
        <v/>
      </c>
      <c r="I2364" s="5" t="str">
        <f t="shared" si="79"/>
        <v/>
      </c>
      <c r="J2364" s="8"/>
    </row>
    <row r="2365" spans="1:10" x14ac:dyDescent="0.3">
      <c r="A2365" s="10"/>
      <c r="B2365" s="7"/>
      <c r="C2365" s="20"/>
      <c r="D2365" s="8" t="str">
        <f>IF(C2365="",(""),(INDEX('Base de Datos'!A2348:B2355,(MATCH(Movimientos!C2365,'Base de Datos'!A2348:A2355,0)),(2))))</f>
        <v/>
      </c>
      <c r="E2365" s="8"/>
      <c r="F2365" s="8"/>
      <c r="G2365" s="8"/>
      <c r="H2365" s="4" t="str">
        <f t="shared" si="78"/>
        <v/>
      </c>
      <c r="I2365" s="5" t="str">
        <f t="shared" si="79"/>
        <v/>
      </c>
      <c r="J2365" s="8"/>
    </row>
    <row r="2366" spans="1:10" x14ac:dyDescent="0.3">
      <c r="A2366" s="10"/>
      <c r="B2366" s="7"/>
      <c r="C2366" s="20"/>
      <c r="D2366" s="8" t="str">
        <f>IF(C2366="",(""),(INDEX('Base de Datos'!A2349:B2356,(MATCH(Movimientos!C2366,'Base de Datos'!A2349:A2356,0)),(2))))</f>
        <v/>
      </c>
      <c r="E2366" s="8"/>
      <c r="F2366" s="8"/>
      <c r="G2366" s="8"/>
      <c r="H2366" s="4" t="str">
        <f t="shared" si="78"/>
        <v/>
      </c>
      <c r="I2366" s="5" t="str">
        <f t="shared" si="79"/>
        <v/>
      </c>
      <c r="J2366" s="8"/>
    </row>
    <row r="2367" spans="1:10" x14ac:dyDescent="0.3">
      <c r="A2367" s="10"/>
      <c r="B2367" s="7"/>
      <c r="C2367" s="20"/>
      <c r="D2367" s="8" t="str">
        <f>IF(C2367="",(""),(INDEX('Base de Datos'!A2350:B2357,(MATCH(Movimientos!C2367,'Base de Datos'!A2350:A2357,0)),(2))))</f>
        <v/>
      </c>
      <c r="E2367" s="8"/>
      <c r="F2367" s="8"/>
      <c r="G2367" s="8"/>
      <c r="H2367" s="4" t="str">
        <f t="shared" si="78"/>
        <v/>
      </c>
      <c r="I2367" s="5" t="str">
        <f t="shared" si="79"/>
        <v/>
      </c>
      <c r="J2367" s="8"/>
    </row>
    <row r="2368" spans="1:10" x14ac:dyDescent="0.3">
      <c r="A2368" s="10"/>
      <c r="B2368" s="7"/>
      <c r="C2368" s="20"/>
      <c r="D2368" s="8" t="str">
        <f>IF(C2368="",(""),(INDEX('Base de Datos'!A2351:B2358,(MATCH(Movimientos!C2368,'Base de Datos'!A2351:A2358,0)),(2))))</f>
        <v/>
      </c>
      <c r="E2368" s="8"/>
      <c r="F2368" s="8"/>
      <c r="G2368" s="8"/>
      <c r="H2368" s="4" t="str">
        <f t="shared" si="78"/>
        <v/>
      </c>
      <c r="I2368" s="5" t="str">
        <f t="shared" si="79"/>
        <v/>
      </c>
      <c r="J2368" s="8"/>
    </row>
    <row r="2369" spans="1:10" x14ac:dyDescent="0.3">
      <c r="A2369" s="10"/>
      <c r="B2369" s="7"/>
      <c r="C2369" s="20"/>
      <c r="D2369" s="8" t="str">
        <f>IF(C2369="",(""),(INDEX('Base de Datos'!A2352:B2359,(MATCH(Movimientos!C2369,'Base de Datos'!A2352:A2359,0)),(2))))</f>
        <v/>
      </c>
      <c r="E2369" s="8"/>
      <c r="F2369" s="8"/>
      <c r="G2369" s="8"/>
      <c r="H2369" s="4" t="str">
        <f t="shared" si="78"/>
        <v/>
      </c>
      <c r="I2369" s="5" t="str">
        <f t="shared" si="79"/>
        <v/>
      </c>
      <c r="J2369" s="8"/>
    </row>
    <row r="2370" spans="1:10" x14ac:dyDescent="0.3">
      <c r="A2370" s="10"/>
      <c r="B2370" s="7"/>
      <c r="C2370" s="20"/>
      <c r="D2370" s="8" t="str">
        <f>IF(C2370="",(""),(INDEX('Base de Datos'!A2353:B2360,(MATCH(Movimientos!C2370,'Base de Datos'!A2353:A2360,0)),(2))))</f>
        <v/>
      </c>
      <c r="E2370" s="8"/>
      <c r="F2370" s="8"/>
      <c r="G2370" s="8"/>
      <c r="H2370" s="4" t="str">
        <f t="shared" si="78"/>
        <v/>
      </c>
      <c r="I2370" s="5" t="str">
        <f t="shared" si="79"/>
        <v/>
      </c>
      <c r="J2370" s="8"/>
    </row>
    <row r="2371" spans="1:10" x14ac:dyDescent="0.3">
      <c r="A2371" s="10"/>
      <c r="B2371" s="7"/>
      <c r="C2371" s="20"/>
      <c r="D2371" s="8" t="str">
        <f>IF(C2371="",(""),(INDEX('Base de Datos'!A2354:B2361,(MATCH(Movimientos!C2371,'Base de Datos'!A2354:A2361,0)),(2))))</f>
        <v/>
      </c>
      <c r="E2371" s="8"/>
      <c r="F2371" s="8"/>
      <c r="G2371" s="8"/>
      <c r="H2371" s="4" t="str">
        <f t="shared" si="78"/>
        <v/>
      </c>
      <c r="I2371" s="5" t="str">
        <f t="shared" si="79"/>
        <v/>
      </c>
      <c r="J2371" s="8"/>
    </row>
    <row r="2372" spans="1:10" x14ac:dyDescent="0.3">
      <c r="A2372" s="10"/>
      <c r="B2372" s="7"/>
      <c r="C2372" s="20"/>
      <c r="D2372" s="8" t="str">
        <f>IF(C2372="",(""),(INDEX('Base de Datos'!A2355:B2362,(MATCH(Movimientos!C2372,'Base de Datos'!A2355:A2362,0)),(2))))</f>
        <v/>
      </c>
      <c r="E2372" s="8"/>
      <c r="F2372" s="8"/>
      <c r="G2372" s="8"/>
      <c r="H2372" s="4" t="str">
        <f t="shared" si="78"/>
        <v/>
      </c>
      <c r="I2372" s="5" t="str">
        <f t="shared" si="79"/>
        <v/>
      </c>
      <c r="J2372" s="8"/>
    </row>
    <row r="2373" spans="1:10" x14ac:dyDescent="0.3">
      <c r="A2373" s="10"/>
      <c r="B2373" s="7"/>
      <c r="C2373" s="20"/>
      <c r="D2373" s="8" t="str">
        <f>IF(C2373="",(""),(INDEX('Base de Datos'!A2356:B2363,(MATCH(Movimientos!C2373,'Base de Datos'!A2356:A2363,0)),(2))))</f>
        <v/>
      </c>
      <c r="E2373" s="8"/>
      <c r="F2373" s="8"/>
      <c r="G2373" s="8"/>
      <c r="H2373" s="4" t="str">
        <f t="shared" si="78"/>
        <v/>
      </c>
      <c r="I2373" s="5" t="str">
        <f t="shared" si="79"/>
        <v/>
      </c>
      <c r="J2373" s="8"/>
    </row>
    <row r="2374" spans="1:10" x14ac:dyDescent="0.3">
      <c r="A2374" s="10"/>
      <c r="B2374" s="7"/>
      <c r="C2374" s="20"/>
      <c r="D2374" s="8" t="str">
        <f>IF(C2374="",(""),(INDEX('Base de Datos'!A2357:B2364,(MATCH(Movimientos!C2374,'Base de Datos'!A2357:A2364,0)),(2))))</f>
        <v/>
      </c>
      <c r="E2374" s="8"/>
      <c r="F2374" s="8"/>
      <c r="G2374" s="8"/>
      <c r="H2374" s="4" t="str">
        <f t="shared" si="78"/>
        <v/>
      </c>
      <c r="I2374" s="5" t="str">
        <f t="shared" si="79"/>
        <v/>
      </c>
      <c r="J2374" s="8"/>
    </row>
    <row r="2375" spans="1:10" x14ac:dyDescent="0.3">
      <c r="A2375" s="10"/>
      <c r="B2375" s="7"/>
      <c r="C2375" s="20"/>
      <c r="D2375" s="8" t="str">
        <f>IF(C2375="",(""),(INDEX('Base de Datos'!A2358:B2365,(MATCH(Movimientos!C2375,'Base de Datos'!A2358:A2365,0)),(2))))</f>
        <v/>
      </c>
      <c r="E2375" s="8"/>
      <c r="F2375" s="8"/>
      <c r="G2375" s="8"/>
      <c r="H2375" s="4" t="str">
        <f t="shared" si="78"/>
        <v/>
      </c>
      <c r="I2375" s="5" t="str">
        <f t="shared" si="79"/>
        <v/>
      </c>
      <c r="J2375" s="8"/>
    </row>
    <row r="2376" spans="1:10" x14ac:dyDescent="0.3">
      <c r="A2376" s="10"/>
      <c r="B2376" s="7"/>
      <c r="C2376" s="20"/>
      <c r="D2376" s="8" t="str">
        <f>IF(C2376="",(""),(INDEX('Base de Datos'!A2359:B2366,(MATCH(Movimientos!C2376,'Base de Datos'!A2359:A2366,0)),(2))))</f>
        <v/>
      </c>
      <c r="E2376" s="8"/>
      <c r="F2376" s="8"/>
      <c r="G2376" s="8"/>
      <c r="H2376" s="4" t="str">
        <f t="shared" si="78"/>
        <v/>
      </c>
      <c r="I2376" s="5" t="str">
        <f t="shared" si="79"/>
        <v/>
      </c>
      <c r="J2376" s="8"/>
    </row>
    <row r="2377" spans="1:10" x14ac:dyDescent="0.3">
      <c r="A2377" s="10"/>
      <c r="B2377" s="7"/>
      <c r="C2377" s="20"/>
      <c r="D2377" s="8" t="str">
        <f>IF(C2377="",(""),(INDEX('Base de Datos'!A2360:B2367,(MATCH(Movimientos!C2377,'Base de Datos'!A2360:A2367,0)),(2))))</f>
        <v/>
      </c>
      <c r="E2377" s="8"/>
      <c r="F2377" s="8"/>
      <c r="G2377" s="8"/>
      <c r="H2377" s="4" t="str">
        <f t="shared" si="78"/>
        <v/>
      </c>
      <c r="I2377" s="5" t="str">
        <f t="shared" si="79"/>
        <v/>
      </c>
      <c r="J2377" s="8"/>
    </row>
    <row r="2378" spans="1:10" x14ac:dyDescent="0.3">
      <c r="A2378" s="10"/>
      <c r="B2378" s="7"/>
      <c r="C2378" s="20"/>
      <c r="D2378" s="8" t="str">
        <f>IF(C2378="",(""),(INDEX('Base de Datos'!A2361:B2368,(MATCH(Movimientos!C2378,'Base de Datos'!A2361:A2368,0)),(2))))</f>
        <v/>
      </c>
      <c r="E2378" s="8"/>
      <c r="F2378" s="8"/>
      <c r="G2378" s="8"/>
      <c r="H2378" s="4" t="str">
        <f t="shared" si="78"/>
        <v/>
      </c>
      <c r="I2378" s="5" t="str">
        <f t="shared" si="79"/>
        <v/>
      </c>
      <c r="J2378" s="8"/>
    </row>
    <row r="2379" spans="1:10" x14ac:dyDescent="0.3">
      <c r="A2379" s="10"/>
      <c r="B2379" s="7"/>
      <c r="C2379" s="20"/>
      <c r="D2379" s="8" t="str">
        <f>IF(C2379="",(""),(INDEX('Base de Datos'!A2362:B2369,(MATCH(Movimientos!C2379,'Base de Datos'!A2362:A2369,0)),(2))))</f>
        <v/>
      </c>
      <c r="E2379" s="8"/>
      <c r="F2379" s="8"/>
      <c r="G2379" s="8"/>
      <c r="H2379" s="4" t="str">
        <f t="shared" si="78"/>
        <v/>
      </c>
      <c r="I2379" s="5" t="str">
        <f t="shared" si="79"/>
        <v/>
      </c>
      <c r="J2379" s="8"/>
    </row>
    <row r="2380" spans="1:10" x14ac:dyDescent="0.3">
      <c r="A2380" s="10"/>
      <c r="B2380" s="7"/>
      <c r="C2380" s="20"/>
      <c r="D2380" s="8" t="str">
        <f>IF(C2380="",(""),(INDEX('Base de Datos'!A2363:B2370,(MATCH(Movimientos!C2380,'Base de Datos'!A2363:A2370,0)),(2))))</f>
        <v/>
      </c>
      <c r="E2380" s="8"/>
      <c r="F2380" s="8"/>
      <c r="G2380" s="8"/>
      <c r="H2380" s="4" t="str">
        <f t="shared" si="78"/>
        <v/>
      </c>
      <c r="I2380" s="5" t="str">
        <f t="shared" si="79"/>
        <v/>
      </c>
      <c r="J2380" s="8"/>
    </row>
    <row r="2381" spans="1:10" x14ac:dyDescent="0.3">
      <c r="A2381" s="10"/>
      <c r="B2381" s="7"/>
      <c r="C2381" s="20"/>
      <c r="D2381" s="8" t="str">
        <f>IF(C2381="",(""),(INDEX('Base de Datos'!A2364:B2371,(MATCH(Movimientos!C2381,'Base de Datos'!A2364:A2371,0)),(2))))</f>
        <v/>
      </c>
      <c r="E2381" s="8"/>
      <c r="F2381" s="8"/>
      <c r="G2381" s="8"/>
      <c r="H2381" s="4" t="str">
        <f t="shared" si="78"/>
        <v/>
      </c>
      <c r="I2381" s="5" t="str">
        <f t="shared" si="79"/>
        <v/>
      </c>
      <c r="J2381" s="8"/>
    </row>
    <row r="2382" spans="1:10" x14ac:dyDescent="0.3">
      <c r="A2382" s="10"/>
      <c r="B2382" s="7"/>
      <c r="C2382" s="20"/>
      <c r="D2382" s="8" t="str">
        <f>IF(C2382="",(""),(INDEX('Base de Datos'!A2365:B2372,(MATCH(Movimientos!C2382,'Base de Datos'!A2365:A2372,0)),(2))))</f>
        <v/>
      </c>
      <c r="E2382" s="8"/>
      <c r="F2382" s="8"/>
      <c r="G2382" s="8"/>
      <c r="H2382" s="4" t="str">
        <f t="shared" si="78"/>
        <v/>
      </c>
      <c r="I2382" s="5" t="str">
        <f t="shared" si="79"/>
        <v/>
      </c>
      <c r="J2382" s="8"/>
    </row>
    <row r="2383" spans="1:10" x14ac:dyDescent="0.3">
      <c r="A2383" s="10"/>
      <c r="B2383" s="7"/>
      <c r="C2383" s="20"/>
      <c r="D2383" s="8" t="str">
        <f>IF(C2383="",(""),(INDEX('Base de Datos'!A2366:B2373,(MATCH(Movimientos!C2383,'Base de Datos'!A2366:A2373,0)),(2))))</f>
        <v/>
      </c>
      <c r="E2383" s="8"/>
      <c r="F2383" s="8"/>
      <c r="G2383" s="8"/>
      <c r="H2383" s="4" t="str">
        <f t="shared" si="78"/>
        <v/>
      </c>
      <c r="I2383" s="5" t="str">
        <f t="shared" si="79"/>
        <v/>
      </c>
      <c r="J2383" s="8"/>
    </row>
    <row r="2384" spans="1:10" x14ac:dyDescent="0.3">
      <c r="A2384" s="10"/>
      <c r="B2384" s="7"/>
      <c r="C2384" s="20"/>
      <c r="D2384" s="8" t="str">
        <f>IF(C2384="",(""),(INDEX('Base de Datos'!A2367:B2374,(MATCH(Movimientos!C2384,'Base de Datos'!A2367:A2374,0)),(2))))</f>
        <v/>
      </c>
      <c r="E2384" s="8"/>
      <c r="F2384" s="8"/>
      <c r="G2384" s="8"/>
      <c r="H2384" s="4" t="str">
        <f t="shared" si="78"/>
        <v/>
      </c>
      <c r="I2384" s="5" t="str">
        <f t="shared" si="79"/>
        <v/>
      </c>
      <c r="J2384" s="8"/>
    </row>
    <row r="2385" spans="1:10" x14ac:dyDescent="0.3">
      <c r="A2385" s="10"/>
      <c r="B2385" s="7"/>
      <c r="C2385" s="20"/>
      <c r="D2385" s="8" t="str">
        <f>IF(C2385="",(""),(INDEX('Base de Datos'!A2368:B2375,(MATCH(Movimientos!C2385,'Base de Datos'!A2368:A2375,0)),(2))))</f>
        <v/>
      </c>
      <c r="E2385" s="8"/>
      <c r="F2385" s="8"/>
      <c r="G2385" s="8"/>
      <c r="H2385" s="4" t="str">
        <f t="shared" si="78"/>
        <v/>
      </c>
      <c r="I2385" s="5" t="str">
        <f t="shared" si="79"/>
        <v/>
      </c>
      <c r="J2385" s="8"/>
    </row>
    <row r="2386" spans="1:10" x14ac:dyDescent="0.3">
      <c r="A2386" s="10"/>
      <c r="B2386" s="7"/>
      <c r="C2386" s="20"/>
      <c r="D2386" s="8" t="str">
        <f>IF(C2386="",(""),(INDEX('Base de Datos'!A2369:B2376,(MATCH(Movimientos!C2386,'Base de Datos'!A2369:A2376,0)),(2))))</f>
        <v/>
      </c>
      <c r="E2386" s="8"/>
      <c r="F2386" s="8"/>
      <c r="G2386" s="8"/>
      <c r="H2386" s="4" t="str">
        <f t="shared" si="78"/>
        <v/>
      </c>
      <c r="I2386" s="5" t="str">
        <f t="shared" si="79"/>
        <v/>
      </c>
      <c r="J2386" s="8"/>
    </row>
    <row r="2387" spans="1:10" x14ac:dyDescent="0.3">
      <c r="A2387" s="10"/>
      <c r="B2387" s="7"/>
      <c r="C2387" s="20"/>
      <c r="D2387" s="8" t="str">
        <f>IF(C2387="",(""),(INDEX('Base de Datos'!A2370:B2377,(MATCH(Movimientos!C2387,'Base de Datos'!A2370:A2377,0)),(2))))</f>
        <v/>
      </c>
      <c r="E2387" s="8"/>
      <c r="F2387" s="8"/>
      <c r="G2387" s="8"/>
      <c r="H2387" s="4" t="str">
        <f t="shared" si="78"/>
        <v/>
      </c>
      <c r="I2387" s="5" t="str">
        <f t="shared" si="79"/>
        <v/>
      </c>
      <c r="J2387" s="8"/>
    </row>
    <row r="2388" spans="1:10" x14ac:dyDescent="0.3">
      <c r="A2388" s="10"/>
      <c r="B2388" s="7"/>
      <c r="C2388" s="20"/>
      <c r="D2388" s="8" t="str">
        <f>IF(C2388="",(""),(INDEX('Base de Datos'!A2371:B2378,(MATCH(Movimientos!C2388,'Base de Datos'!A2371:A2378,0)),(2))))</f>
        <v/>
      </c>
      <c r="E2388" s="8"/>
      <c r="F2388" s="8"/>
      <c r="G2388" s="8"/>
      <c r="H2388" s="4" t="str">
        <f t="shared" si="78"/>
        <v/>
      </c>
      <c r="I2388" s="5" t="str">
        <f t="shared" si="79"/>
        <v/>
      </c>
      <c r="J2388" s="8"/>
    </row>
    <row r="2389" spans="1:10" x14ac:dyDescent="0.3">
      <c r="A2389" s="10"/>
      <c r="B2389" s="7"/>
      <c r="C2389" s="20"/>
      <c r="D2389" s="8" t="str">
        <f>IF(C2389="",(""),(INDEX('Base de Datos'!A2372:B2379,(MATCH(Movimientos!C2389,'Base de Datos'!A2372:A2379,0)),(2))))</f>
        <v/>
      </c>
      <c r="E2389" s="8"/>
      <c r="F2389" s="8"/>
      <c r="G2389" s="8"/>
      <c r="H2389" s="4" t="str">
        <f t="shared" si="78"/>
        <v/>
      </c>
      <c r="I2389" s="5" t="str">
        <f t="shared" si="79"/>
        <v/>
      </c>
      <c r="J2389" s="8"/>
    </row>
    <row r="2390" spans="1:10" x14ac:dyDescent="0.3">
      <c r="A2390" s="10"/>
      <c r="B2390" s="7"/>
      <c r="C2390" s="20"/>
      <c r="D2390" s="8" t="str">
        <f>IF(C2390="",(""),(INDEX('Base de Datos'!A2373:B2380,(MATCH(Movimientos!C2390,'Base de Datos'!A2373:A2380,0)),(2))))</f>
        <v/>
      </c>
      <c r="E2390" s="8"/>
      <c r="F2390" s="8"/>
      <c r="G2390" s="8"/>
      <c r="H2390" s="4" t="str">
        <f t="shared" si="78"/>
        <v/>
      </c>
      <c r="I2390" s="5" t="str">
        <f t="shared" si="79"/>
        <v/>
      </c>
      <c r="J2390" s="8"/>
    </row>
    <row r="2391" spans="1:10" x14ac:dyDescent="0.3">
      <c r="A2391" s="10"/>
      <c r="B2391" s="7"/>
      <c r="C2391" s="20"/>
      <c r="D2391" s="8" t="str">
        <f>IF(C2391="",(""),(INDEX('Base de Datos'!A2374:B2381,(MATCH(Movimientos!C2391,'Base de Datos'!A2374:A2381,0)),(2))))</f>
        <v/>
      </c>
      <c r="E2391" s="8"/>
      <c r="F2391" s="8"/>
      <c r="G2391" s="8"/>
      <c r="H2391" s="4" t="str">
        <f t="shared" si="78"/>
        <v/>
      </c>
      <c r="I2391" s="5" t="str">
        <f t="shared" si="79"/>
        <v/>
      </c>
      <c r="J2391" s="8"/>
    </row>
    <row r="2392" spans="1:10" x14ac:dyDescent="0.3">
      <c r="A2392" s="10"/>
      <c r="B2392" s="7"/>
      <c r="C2392" s="20"/>
      <c r="D2392" s="8" t="str">
        <f>IF(C2392="",(""),(INDEX('Base de Datos'!A2375:B2382,(MATCH(Movimientos!C2392,'Base de Datos'!A2375:A2382,0)),(2))))</f>
        <v/>
      </c>
      <c r="E2392" s="8"/>
      <c r="F2392" s="8"/>
      <c r="G2392" s="8"/>
      <c r="H2392" s="4" t="str">
        <f t="shared" si="78"/>
        <v/>
      </c>
      <c r="I2392" s="5" t="str">
        <f t="shared" si="79"/>
        <v/>
      </c>
      <c r="J2392" s="8"/>
    </row>
    <row r="2393" spans="1:10" x14ac:dyDescent="0.3">
      <c r="A2393" s="10"/>
      <c r="B2393" s="7"/>
      <c r="C2393" s="20"/>
      <c r="D2393" s="8" t="str">
        <f>IF(C2393="",(""),(INDEX('Base de Datos'!A2376:B2383,(MATCH(Movimientos!C2393,'Base de Datos'!A2376:A2383,0)),(2))))</f>
        <v/>
      </c>
      <c r="E2393" s="8"/>
      <c r="F2393" s="8"/>
      <c r="G2393" s="8"/>
      <c r="H2393" s="4" t="str">
        <f t="shared" si="78"/>
        <v/>
      </c>
      <c r="I2393" s="5" t="str">
        <f t="shared" si="79"/>
        <v/>
      </c>
      <c r="J2393" s="8"/>
    </row>
    <row r="2394" spans="1:10" x14ac:dyDescent="0.3">
      <c r="A2394" s="10"/>
      <c r="B2394" s="7"/>
      <c r="C2394" s="20"/>
      <c r="D2394" s="8" t="str">
        <f>IF(C2394="",(""),(INDEX('Base de Datos'!A2377:B2384,(MATCH(Movimientos!C2394,'Base de Datos'!A2377:A2384,0)),(2))))</f>
        <v/>
      </c>
      <c r="E2394" s="8"/>
      <c r="F2394" s="8"/>
      <c r="G2394" s="8"/>
      <c r="H2394" s="4" t="str">
        <f t="shared" si="78"/>
        <v/>
      </c>
      <c r="I2394" s="5" t="str">
        <f t="shared" si="79"/>
        <v/>
      </c>
      <c r="J2394" s="8"/>
    </row>
    <row r="2395" spans="1:10" x14ac:dyDescent="0.3">
      <c r="A2395" s="10"/>
      <c r="B2395" s="7"/>
      <c r="C2395" s="20"/>
      <c r="D2395" s="8" t="str">
        <f>IF(C2395="",(""),(INDEX('Base de Datos'!A2378:B2385,(MATCH(Movimientos!C2395,'Base de Datos'!A2378:A2385,0)),(2))))</f>
        <v/>
      </c>
      <c r="E2395" s="8"/>
      <c r="F2395" s="8"/>
      <c r="G2395" s="8"/>
      <c r="H2395" s="4" t="str">
        <f t="shared" si="78"/>
        <v/>
      </c>
      <c r="I2395" s="5" t="str">
        <f t="shared" si="79"/>
        <v/>
      </c>
      <c r="J2395" s="8"/>
    </row>
    <row r="2396" spans="1:10" x14ac:dyDescent="0.3">
      <c r="A2396" s="10"/>
      <c r="B2396" s="7"/>
      <c r="C2396" s="20"/>
      <c r="D2396" s="8" t="str">
        <f>IF(C2396="",(""),(INDEX('Base de Datos'!A2379:B2386,(MATCH(Movimientos!C2396,'Base de Datos'!A2379:A2386,0)),(2))))</f>
        <v/>
      </c>
      <c r="E2396" s="8"/>
      <c r="F2396" s="8"/>
      <c r="G2396" s="8"/>
      <c r="H2396" s="4" t="str">
        <f t="shared" si="78"/>
        <v/>
      </c>
      <c r="I2396" s="5" t="str">
        <f t="shared" si="79"/>
        <v/>
      </c>
      <c r="J2396" s="8"/>
    </row>
    <row r="2397" spans="1:10" x14ac:dyDescent="0.3">
      <c r="A2397" s="10"/>
      <c r="B2397" s="7"/>
      <c r="C2397" s="20"/>
      <c r="D2397" s="8" t="str">
        <f>IF(C2397="",(""),(INDEX('Base de Datos'!A2380:B2387,(MATCH(Movimientos!C2397,'Base de Datos'!A2380:A2387,0)),(2))))</f>
        <v/>
      </c>
      <c r="E2397" s="8"/>
      <c r="F2397" s="8"/>
      <c r="G2397" s="8"/>
      <c r="H2397" s="4" t="str">
        <f t="shared" si="78"/>
        <v/>
      </c>
      <c r="I2397" s="5" t="str">
        <f t="shared" si="79"/>
        <v/>
      </c>
      <c r="J2397" s="8"/>
    </row>
    <row r="2398" spans="1:10" x14ac:dyDescent="0.3">
      <c r="A2398" s="10"/>
      <c r="B2398" s="7"/>
      <c r="C2398" s="20"/>
      <c r="D2398" s="8" t="str">
        <f>IF(C2398="",(""),(INDEX('Base de Datos'!A2381:B2388,(MATCH(Movimientos!C2398,'Base de Datos'!A2381:A2388,0)),(2))))</f>
        <v/>
      </c>
      <c r="E2398" s="8"/>
      <c r="F2398" s="8"/>
      <c r="G2398" s="8"/>
      <c r="H2398" s="4" t="str">
        <f t="shared" si="78"/>
        <v/>
      </c>
      <c r="I2398" s="5" t="str">
        <f t="shared" si="79"/>
        <v/>
      </c>
      <c r="J2398" s="8"/>
    </row>
    <row r="2399" spans="1:10" x14ac:dyDescent="0.3">
      <c r="A2399" s="10"/>
      <c r="B2399" s="7"/>
      <c r="C2399" s="20"/>
      <c r="D2399" s="8" t="str">
        <f>IF(C2399="",(""),(INDEX('Base de Datos'!A2382:B2389,(MATCH(Movimientos!C2399,'Base de Datos'!A2382:A2389,0)),(2))))</f>
        <v/>
      </c>
      <c r="E2399" s="8"/>
      <c r="F2399" s="8"/>
      <c r="G2399" s="8"/>
      <c r="H2399" s="4" t="str">
        <f t="shared" si="78"/>
        <v/>
      </c>
      <c r="I2399" s="5" t="str">
        <f t="shared" si="79"/>
        <v/>
      </c>
      <c r="J2399" s="8"/>
    </row>
    <row r="2400" spans="1:10" x14ac:dyDescent="0.3">
      <c r="A2400" s="10"/>
      <c r="B2400" s="7"/>
      <c r="C2400" s="20"/>
      <c r="D2400" s="8" t="str">
        <f>IF(C2400="",(""),(INDEX('Base de Datos'!A2383:B2390,(MATCH(Movimientos!C2400,'Base de Datos'!A2383:A2390,0)),(2))))</f>
        <v/>
      </c>
      <c r="E2400" s="8"/>
      <c r="F2400" s="8"/>
      <c r="G2400" s="8"/>
      <c r="H2400" s="4" t="str">
        <f t="shared" si="78"/>
        <v/>
      </c>
      <c r="I2400" s="5" t="str">
        <f t="shared" si="79"/>
        <v/>
      </c>
      <c r="J2400" s="8"/>
    </row>
    <row r="2401" spans="1:10" x14ac:dyDescent="0.3">
      <c r="A2401" s="10"/>
      <c r="B2401" s="7"/>
      <c r="C2401" s="20"/>
      <c r="D2401" s="8" t="str">
        <f>IF(C2401="",(""),(INDEX('Base de Datos'!A2384:B2391,(MATCH(Movimientos!C2401,'Base de Datos'!A2384:A2391,0)),(2))))</f>
        <v/>
      </c>
      <c r="E2401" s="8"/>
      <c r="F2401" s="8"/>
      <c r="G2401" s="8"/>
      <c r="H2401" s="4" t="str">
        <f t="shared" si="78"/>
        <v/>
      </c>
      <c r="I2401" s="5" t="str">
        <f t="shared" si="79"/>
        <v/>
      </c>
      <c r="J2401" s="8"/>
    </row>
    <row r="2402" spans="1:10" x14ac:dyDescent="0.3">
      <c r="A2402" s="10"/>
      <c r="B2402" s="7"/>
      <c r="C2402" s="20"/>
      <c r="D2402" s="8" t="str">
        <f>IF(C2402="",(""),(INDEX('Base de Datos'!A2385:B2392,(MATCH(Movimientos!C2402,'Base de Datos'!A2385:A2392,0)),(2))))</f>
        <v/>
      </c>
      <c r="E2402" s="8"/>
      <c r="F2402" s="8"/>
      <c r="G2402" s="8"/>
      <c r="H2402" s="4" t="str">
        <f t="shared" si="78"/>
        <v/>
      </c>
      <c r="I2402" s="5" t="str">
        <f t="shared" si="79"/>
        <v/>
      </c>
      <c r="J2402" s="8"/>
    </row>
    <row r="2403" spans="1:10" x14ac:dyDescent="0.3">
      <c r="A2403" s="10"/>
      <c r="B2403" s="7"/>
      <c r="C2403" s="20"/>
      <c r="D2403" s="8" t="str">
        <f>IF(C2403="",(""),(INDEX('Base de Datos'!A2386:B2393,(MATCH(Movimientos!C2403,'Base de Datos'!A2386:A2393,0)),(2))))</f>
        <v/>
      </c>
      <c r="E2403" s="8"/>
      <c r="F2403" s="8"/>
      <c r="G2403" s="8"/>
      <c r="H2403" s="4" t="str">
        <f t="shared" si="78"/>
        <v/>
      </c>
      <c r="I2403" s="5" t="str">
        <f t="shared" si="79"/>
        <v/>
      </c>
      <c r="J2403" s="8"/>
    </row>
    <row r="2404" spans="1:10" x14ac:dyDescent="0.3">
      <c r="A2404" s="10"/>
      <c r="B2404" s="7"/>
      <c r="C2404" s="20"/>
      <c r="D2404" s="8" t="str">
        <f>IF(C2404="",(""),(INDEX('Base de Datos'!A2387:B2394,(MATCH(Movimientos!C2404,'Base de Datos'!A2387:A2394,0)),(2))))</f>
        <v/>
      </c>
      <c r="E2404" s="8"/>
      <c r="F2404" s="8"/>
      <c r="G2404" s="8"/>
      <c r="H2404" s="4" t="str">
        <f t="shared" si="78"/>
        <v/>
      </c>
      <c r="I2404" s="5" t="str">
        <f t="shared" si="79"/>
        <v/>
      </c>
      <c r="J2404" s="8"/>
    </row>
    <row r="2405" spans="1:10" x14ac:dyDescent="0.3">
      <c r="A2405" s="10"/>
      <c r="B2405" s="7"/>
      <c r="C2405" s="20"/>
      <c r="D2405" s="8" t="str">
        <f>IF(C2405="",(""),(INDEX('Base de Datos'!A2388:B2395,(MATCH(Movimientos!C2405,'Base de Datos'!A2388:A2395,0)),(2))))</f>
        <v/>
      </c>
      <c r="E2405" s="8"/>
      <c r="F2405" s="8"/>
      <c r="G2405" s="8"/>
      <c r="H2405" s="4" t="str">
        <f t="shared" si="78"/>
        <v/>
      </c>
      <c r="I2405" s="5" t="str">
        <f t="shared" si="79"/>
        <v/>
      </c>
      <c r="J2405" s="8"/>
    </row>
    <row r="2406" spans="1:10" x14ac:dyDescent="0.3">
      <c r="A2406" s="10"/>
      <c r="B2406" s="7"/>
      <c r="C2406" s="20"/>
      <c r="D2406" s="8" t="str">
        <f>IF(C2406="",(""),(INDEX('Base de Datos'!A2389:B2396,(MATCH(Movimientos!C2406,'Base de Datos'!A2389:A2396,0)),(2))))</f>
        <v/>
      </c>
      <c r="E2406" s="8"/>
      <c r="F2406" s="8"/>
      <c r="G2406" s="8"/>
      <c r="H2406" s="4" t="str">
        <f t="shared" ref="H2406:H2469" si="80">IF(A2406="",(""),(IF(B2406="Ingreso",(D2406),(""))))</f>
        <v/>
      </c>
      <c r="I2406" s="5" t="str">
        <f t="shared" ref="I2406:I2469" si="81">IF(A2406="",(""),(IF(B2406="Egreso",(D2406),(""))))</f>
        <v/>
      </c>
      <c r="J2406" s="8"/>
    </row>
    <row r="2407" spans="1:10" x14ac:dyDescent="0.3">
      <c r="A2407" s="10"/>
      <c r="B2407" s="7"/>
      <c r="C2407" s="20"/>
      <c r="D2407" s="8" t="str">
        <f>IF(C2407="",(""),(INDEX('Base de Datos'!A2390:B2397,(MATCH(Movimientos!C2407,'Base de Datos'!A2390:A2397,0)),(2))))</f>
        <v/>
      </c>
      <c r="E2407" s="8"/>
      <c r="F2407" s="8"/>
      <c r="G2407" s="8"/>
      <c r="H2407" s="4" t="str">
        <f t="shared" si="80"/>
        <v/>
      </c>
      <c r="I2407" s="5" t="str">
        <f t="shared" si="81"/>
        <v/>
      </c>
      <c r="J2407" s="8"/>
    </row>
    <row r="2408" spans="1:10" x14ac:dyDescent="0.3">
      <c r="A2408" s="10"/>
      <c r="B2408" s="7"/>
      <c r="C2408" s="20"/>
      <c r="D2408" s="8" t="str">
        <f>IF(C2408="",(""),(INDEX('Base de Datos'!A2391:B2398,(MATCH(Movimientos!C2408,'Base de Datos'!A2391:A2398,0)),(2))))</f>
        <v/>
      </c>
      <c r="E2408" s="8"/>
      <c r="F2408" s="8"/>
      <c r="G2408" s="8"/>
      <c r="H2408" s="4" t="str">
        <f t="shared" si="80"/>
        <v/>
      </c>
      <c r="I2408" s="5" t="str">
        <f t="shared" si="81"/>
        <v/>
      </c>
      <c r="J2408" s="8"/>
    </row>
    <row r="2409" spans="1:10" x14ac:dyDescent="0.3">
      <c r="A2409" s="10"/>
      <c r="B2409" s="7"/>
      <c r="C2409" s="20"/>
      <c r="D2409" s="8" t="str">
        <f>IF(C2409="",(""),(INDEX('Base de Datos'!A2392:B2399,(MATCH(Movimientos!C2409,'Base de Datos'!A2392:A2399,0)),(2))))</f>
        <v/>
      </c>
      <c r="E2409" s="8"/>
      <c r="F2409" s="8"/>
      <c r="G2409" s="8"/>
      <c r="H2409" s="4" t="str">
        <f t="shared" si="80"/>
        <v/>
      </c>
      <c r="I2409" s="5" t="str">
        <f t="shared" si="81"/>
        <v/>
      </c>
      <c r="J2409" s="8"/>
    </row>
    <row r="2410" spans="1:10" x14ac:dyDescent="0.3">
      <c r="A2410" s="10"/>
      <c r="B2410" s="7"/>
      <c r="C2410" s="20"/>
      <c r="D2410" s="8" t="str">
        <f>IF(C2410="",(""),(INDEX('Base de Datos'!A2393:B2400,(MATCH(Movimientos!C2410,'Base de Datos'!A2393:A2400,0)),(2))))</f>
        <v/>
      </c>
      <c r="E2410" s="8"/>
      <c r="F2410" s="8"/>
      <c r="G2410" s="8"/>
      <c r="H2410" s="4" t="str">
        <f t="shared" si="80"/>
        <v/>
      </c>
      <c r="I2410" s="5" t="str">
        <f t="shared" si="81"/>
        <v/>
      </c>
      <c r="J2410" s="8"/>
    </row>
    <row r="2411" spans="1:10" x14ac:dyDescent="0.3">
      <c r="A2411" s="10"/>
      <c r="B2411" s="7"/>
      <c r="C2411" s="20"/>
      <c r="D2411" s="8" t="str">
        <f>IF(C2411="",(""),(INDEX('Base de Datos'!A2394:B2401,(MATCH(Movimientos!C2411,'Base de Datos'!A2394:A2401,0)),(2))))</f>
        <v/>
      </c>
      <c r="E2411" s="8"/>
      <c r="F2411" s="8"/>
      <c r="G2411" s="8"/>
      <c r="H2411" s="4" t="str">
        <f t="shared" si="80"/>
        <v/>
      </c>
      <c r="I2411" s="5" t="str">
        <f t="shared" si="81"/>
        <v/>
      </c>
      <c r="J2411" s="8"/>
    </row>
    <row r="2412" spans="1:10" x14ac:dyDescent="0.3">
      <c r="A2412" s="10"/>
      <c r="B2412" s="7"/>
      <c r="C2412" s="20"/>
      <c r="D2412" s="8" t="str">
        <f>IF(C2412="",(""),(INDEX('Base de Datos'!A2395:B2402,(MATCH(Movimientos!C2412,'Base de Datos'!A2395:A2402,0)),(2))))</f>
        <v/>
      </c>
      <c r="E2412" s="8"/>
      <c r="F2412" s="8"/>
      <c r="G2412" s="8"/>
      <c r="H2412" s="4" t="str">
        <f t="shared" si="80"/>
        <v/>
      </c>
      <c r="I2412" s="5" t="str">
        <f t="shared" si="81"/>
        <v/>
      </c>
      <c r="J2412" s="8"/>
    </row>
    <row r="2413" spans="1:10" x14ac:dyDescent="0.3">
      <c r="A2413" s="10"/>
      <c r="B2413" s="7"/>
      <c r="C2413" s="20"/>
      <c r="D2413" s="8" t="str">
        <f>IF(C2413="",(""),(INDEX('Base de Datos'!A2396:B2403,(MATCH(Movimientos!C2413,'Base de Datos'!A2396:A2403,0)),(2))))</f>
        <v/>
      </c>
      <c r="E2413" s="8"/>
      <c r="F2413" s="8"/>
      <c r="G2413" s="8"/>
      <c r="H2413" s="4" t="str">
        <f t="shared" si="80"/>
        <v/>
      </c>
      <c r="I2413" s="5" t="str">
        <f t="shared" si="81"/>
        <v/>
      </c>
      <c r="J2413" s="8"/>
    </row>
    <row r="2414" spans="1:10" x14ac:dyDescent="0.3">
      <c r="A2414" s="10"/>
      <c r="B2414" s="7"/>
      <c r="C2414" s="20"/>
      <c r="D2414" s="8" t="str">
        <f>IF(C2414="",(""),(INDEX('Base de Datos'!A2397:B2404,(MATCH(Movimientos!C2414,'Base de Datos'!A2397:A2404,0)),(2))))</f>
        <v/>
      </c>
      <c r="E2414" s="8"/>
      <c r="F2414" s="8"/>
      <c r="G2414" s="8"/>
      <c r="H2414" s="4" t="str">
        <f t="shared" si="80"/>
        <v/>
      </c>
      <c r="I2414" s="5" t="str">
        <f t="shared" si="81"/>
        <v/>
      </c>
      <c r="J2414" s="8"/>
    </row>
    <row r="2415" spans="1:10" x14ac:dyDescent="0.3">
      <c r="A2415" s="10"/>
      <c r="B2415" s="7"/>
      <c r="C2415" s="20"/>
      <c r="D2415" s="8" t="str">
        <f>IF(C2415="",(""),(INDEX('Base de Datos'!A2398:B2405,(MATCH(Movimientos!C2415,'Base de Datos'!A2398:A2405,0)),(2))))</f>
        <v/>
      </c>
      <c r="E2415" s="8"/>
      <c r="F2415" s="8"/>
      <c r="G2415" s="8"/>
      <c r="H2415" s="4" t="str">
        <f t="shared" si="80"/>
        <v/>
      </c>
      <c r="I2415" s="5" t="str">
        <f t="shared" si="81"/>
        <v/>
      </c>
      <c r="J2415" s="8"/>
    </row>
    <row r="2416" spans="1:10" x14ac:dyDescent="0.3">
      <c r="A2416" s="10"/>
      <c r="B2416" s="7"/>
      <c r="C2416" s="20"/>
      <c r="D2416" s="8" t="str">
        <f>IF(C2416="",(""),(INDEX('Base de Datos'!A2399:B2406,(MATCH(Movimientos!C2416,'Base de Datos'!A2399:A2406,0)),(2))))</f>
        <v/>
      </c>
      <c r="E2416" s="8"/>
      <c r="F2416" s="8"/>
      <c r="G2416" s="8"/>
      <c r="H2416" s="4" t="str">
        <f t="shared" si="80"/>
        <v/>
      </c>
      <c r="I2416" s="5" t="str">
        <f t="shared" si="81"/>
        <v/>
      </c>
      <c r="J2416" s="8"/>
    </row>
    <row r="2417" spans="1:10" x14ac:dyDescent="0.3">
      <c r="A2417" s="10"/>
      <c r="B2417" s="7"/>
      <c r="C2417" s="20"/>
      <c r="D2417" s="8" t="str">
        <f>IF(C2417="",(""),(INDEX('Base de Datos'!A2400:B2407,(MATCH(Movimientos!C2417,'Base de Datos'!A2400:A2407,0)),(2))))</f>
        <v/>
      </c>
      <c r="E2417" s="8"/>
      <c r="F2417" s="8"/>
      <c r="G2417" s="8"/>
      <c r="H2417" s="4" t="str">
        <f t="shared" si="80"/>
        <v/>
      </c>
      <c r="I2417" s="5" t="str">
        <f t="shared" si="81"/>
        <v/>
      </c>
      <c r="J2417" s="8"/>
    </row>
    <row r="2418" spans="1:10" x14ac:dyDescent="0.3">
      <c r="A2418" s="10"/>
      <c r="B2418" s="7"/>
      <c r="C2418" s="20"/>
      <c r="D2418" s="8" t="str">
        <f>IF(C2418="",(""),(INDEX('Base de Datos'!A2401:B2408,(MATCH(Movimientos!C2418,'Base de Datos'!A2401:A2408,0)),(2))))</f>
        <v/>
      </c>
      <c r="E2418" s="8"/>
      <c r="F2418" s="8"/>
      <c r="G2418" s="8"/>
      <c r="H2418" s="4" t="str">
        <f t="shared" si="80"/>
        <v/>
      </c>
      <c r="I2418" s="5" t="str">
        <f t="shared" si="81"/>
        <v/>
      </c>
      <c r="J2418" s="8"/>
    </row>
    <row r="2419" spans="1:10" x14ac:dyDescent="0.3">
      <c r="A2419" s="10"/>
      <c r="B2419" s="7"/>
      <c r="C2419" s="20"/>
      <c r="D2419" s="8" t="str">
        <f>IF(C2419="",(""),(INDEX('Base de Datos'!A2402:B2409,(MATCH(Movimientos!C2419,'Base de Datos'!A2402:A2409,0)),(2))))</f>
        <v/>
      </c>
      <c r="E2419" s="8"/>
      <c r="F2419" s="8"/>
      <c r="G2419" s="8"/>
      <c r="H2419" s="4" t="str">
        <f t="shared" si="80"/>
        <v/>
      </c>
      <c r="I2419" s="5" t="str">
        <f t="shared" si="81"/>
        <v/>
      </c>
      <c r="J2419" s="8"/>
    </row>
    <row r="2420" spans="1:10" x14ac:dyDescent="0.3">
      <c r="A2420" s="10"/>
      <c r="B2420" s="7"/>
      <c r="C2420" s="20"/>
      <c r="D2420" s="8" t="str">
        <f>IF(C2420="",(""),(INDEX('Base de Datos'!A2403:B2410,(MATCH(Movimientos!C2420,'Base de Datos'!A2403:A2410,0)),(2))))</f>
        <v/>
      </c>
      <c r="E2420" s="8"/>
      <c r="F2420" s="8"/>
      <c r="G2420" s="8"/>
      <c r="H2420" s="4" t="str">
        <f t="shared" si="80"/>
        <v/>
      </c>
      <c r="I2420" s="5" t="str">
        <f t="shared" si="81"/>
        <v/>
      </c>
      <c r="J2420" s="8"/>
    </row>
    <row r="2421" spans="1:10" x14ac:dyDescent="0.3">
      <c r="A2421" s="10"/>
      <c r="B2421" s="7"/>
      <c r="C2421" s="20"/>
      <c r="D2421" s="8" t="str">
        <f>IF(C2421="",(""),(INDEX('Base de Datos'!A2404:B2411,(MATCH(Movimientos!C2421,'Base de Datos'!A2404:A2411,0)),(2))))</f>
        <v/>
      </c>
      <c r="E2421" s="8"/>
      <c r="F2421" s="8"/>
      <c r="G2421" s="8"/>
      <c r="H2421" s="4" t="str">
        <f t="shared" si="80"/>
        <v/>
      </c>
      <c r="I2421" s="5" t="str">
        <f t="shared" si="81"/>
        <v/>
      </c>
      <c r="J2421" s="8"/>
    </row>
    <row r="2422" spans="1:10" x14ac:dyDescent="0.3">
      <c r="A2422" s="10"/>
      <c r="B2422" s="7"/>
      <c r="C2422" s="20"/>
      <c r="D2422" s="8" t="str">
        <f>IF(C2422="",(""),(INDEX('Base de Datos'!A2405:B2412,(MATCH(Movimientos!C2422,'Base de Datos'!A2405:A2412,0)),(2))))</f>
        <v/>
      </c>
      <c r="E2422" s="8"/>
      <c r="F2422" s="8"/>
      <c r="G2422" s="8"/>
      <c r="H2422" s="4" t="str">
        <f t="shared" si="80"/>
        <v/>
      </c>
      <c r="I2422" s="5" t="str">
        <f t="shared" si="81"/>
        <v/>
      </c>
      <c r="J2422" s="8"/>
    </row>
    <row r="2423" spans="1:10" x14ac:dyDescent="0.3">
      <c r="A2423" s="10"/>
      <c r="B2423" s="7"/>
      <c r="C2423" s="20"/>
      <c r="D2423" s="8" t="str">
        <f>IF(C2423="",(""),(INDEX('Base de Datos'!A2406:B2413,(MATCH(Movimientos!C2423,'Base de Datos'!A2406:A2413,0)),(2))))</f>
        <v/>
      </c>
      <c r="E2423" s="8"/>
      <c r="F2423" s="8"/>
      <c r="G2423" s="8"/>
      <c r="H2423" s="4" t="str">
        <f t="shared" si="80"/>
        <v/>
      </c>
      <c r="I2423" s="5" t="str">
        <f t="shared" si="81"/>
        <v/>
      </c>
      <c r="J2423" s="8"/>
    </row>
    <row r="2424" spans="1:10" x14ac:dyDescent="0.3">
      <c r="A2424" s="10"/>
      <c r="B2424" s="7"/>
      <c r="C2424" s="20"/>
      <c r="D2424" s="8" t="str">
        <f>IF(C2424="",(""),(INDEX('Base de Datos'!A2407:B2414,(MATCH(Movimientos!C2424,'Base de Datos'!A2407:A2414,0)),(2))))</f>
        <v/>
      </c>
      <c r="E2424" s="8"/>
      <c r="F2424" s="8"/>
      <c r="G2424" s="8"/>
      <c r="H2424" s="4" t="str">
        <f t="shared" si="80"/>
        <v/>
      </c>
      <c r="I2424" s="5" t="str">
        <f t="shared" si="81"/>
        <v/>
      </c>
      <c r="J2424" s="8"/>
    </row>
    <row r="2425" spans="1:10" x14ac:dyDescent="0.3">
      <c r="A2425" s="10"/>
      <c r="B2425" s="7"/>
      <c r="C2425" s="20"/>
      <c r="D2425" s="8" t="str">
        <f>IF(C2425="",(""),(INDEX('Base de Datos'!A2408:B2415,(MATCH(Movimientos!C2425,'Base de Datos'!A2408:A2415,0)),(2))))</f>
        <v/>
      </c>
      <c r="E2425" s="8"/>
      <c r="F2425" s="8"/>
      <c r="G2425" s="8"/>
      <c r="H2425" s="4" t="str">
        <f t="shared" si="80"/>
        <v/>
      </c>
      <c r="I2425" s="5" t="str">
        <f t="shared" si="81"/>
        <v/>
      </c>
      <c r="J2425" s="8"/>
    </row>
    <row r="2426" spans="1:10" x14ac:dyDescent="0.3">
      <c r="A2426" s="10"/>
      <c r="B2426" s="7"/>
      <c r="C2426" s="20"/>
      <c r="D2426" s="8" t="str">
        <f>IF(C2426="",(""),(INDEX('Base de Datos'!A2409:B2416,(MATCH(Movimientos!C2426,'Base de Datos'!A2409:A2416,0)),(2))))</f>
        <v/>
      </c>
      <c r="E2426" s="8"/>
      <c r="F2426" s="8"/>
      <c r="G2426" s="8"/>
      <c r="H2426" s="4" t="str">
        <f t="shared" si="80"/>
        <v/>
      </c>
      <c r="I2426" s="5" t="str">
        <f t="shared" si="81"/>
        <v/>
      </c>
      <c r="J2426" s="8"/>
    </row>
    <row r="2427" spans="1:10" x14ac:dyDescent="0.3">
      <c r="A2427" s="10"/>
      <c r="B2427" s="7"/>
      <c r="C2427" s="20"/>
      <c r="D2427" s="8" t="str">
        <f>IF(C2427="",(""),(INDEX('Base de Datos'!A2410:B2417,(MATCH(Movimientos!C2427,'Base de Datos'!A2410:A2417,0)),(2))))</f>
        <v/>
      </c>
      <c r="E2427" s="8"/>
      <c r="F2427" s="8"/>
      <c r="G2427" s="8"/>
      <c r="H2427" s="4" t="str">
        <f t="shared" si="80"/>
        <v/>
      </c>
      <c r="I2427" s="5" t="str">
        <f t="shared" si="81"/>
        <v/>
      </c>
      <c r="J2427" s="8"/>
    </row>
    <row r="2428" spans="1:10" x14ac:dyDescent="0.3">
      <c r="A2428" s="10"/>
      <c r="B2428" s="7"/>
      <c r="C2428" s="20"/>
      <c r="D2428" s="8" t="str">
        <f>IF(C2428="",(""),(INDEX('Base de Datos'!A2411:B2418,(MATCH(Movimientos!C2428,'Base de Datos'!A2411:A2418,0)),(2))))</f>
        <v/>
      </c>
      <c r="E2428" s="8"/>
      <c r="F2428" s="8"/>
      <c r="G2428" s="8"/>
      <c r="H2428" s="4" t="str">
        <f t="shared" si="80"/>
        <v/>
      </c>
      <c r="I2428" s="5" t="str">
        <f t="shared" si="81"/>
        <v/>
      </c>
      <c r="J2428" s="8"/>
    </row>
    <row r="2429" spans="1:10" x14ac:dyDescent="0.3">
      <c r="A2429" s="10"/>
      <c r="B2429" s="7"/>
      <c r="C2429" s="20"/>
      <c r="D2429" s="8" t="str">
        <f>IF(C2429="",(""),(INDEX('Base de Datos'!A2412:B2419,(MATCH(Movimientos!C2429,'Base de Datos'!A2412:A2419,0)),(2))))</f>
        <v/>
      </c>
      <c r="E2429" s="8"/>
      <c r="F2429" s="8"/>
      <c r="G2429" s="8"/>
      <c r="H2429" s="4" t="str">
        <f t="shared" si="80"/>
        <v/>
      </c>
      <c r="I2429" s="5" t="str">
        <f t="shared" si="81"/>
        <v/>
      </c>
      <c r="J2429" s="8"/>
    </row>
    <row r="2430" spans="1:10" x14ac:dyDescent="0.3">
      <c r="A2430" s="10"/>
      <c r="B2430" s="7"/>
      <c r="C2430" s="20"/>
      <c r="D2430" s="8" t="str">
        <f>IF(C2430="",(""),(INDEX('Base de Datos'!A2413:B2420,(MATCH(Movimientos!C2430,'Base de Datos'!A2413:A2420,0)),(2))))</f>
        <v/>
      </c>
      <c r="E2430" s="8"/>
      <c r="F2430" s="8"/>
      <c r="G2430" s="8"/>
      <c r="H2430" s="4" t="str">
        <f t="shared" si="80"/>
        <v/>
      </c>
      <c r="I2430" s="5" t="str">
        <f t="shared" si="81"/>
        <v/>
      </c>
      <c r="J2430" s="8"/>
    </row>
    <row r="2431" spans="1:10" x14ac:dyDescent="0.3">
      <c r="A2431" s="10"/>
      <c r="B2431" s="7"/>
      <c r="C2431" s="20"/>
      <c r="D2431" s="8" t="str">
        <f>IF(C2431="",(""),(INDEX('Base de Datos'!A2414:B2421,(MATCH(Movimientos!C2431,'Base de Datos'!A2414:A2421,0)),(2))))</f>
        <v/>
      </c>
      <c r="E2431" s="8"/>
      <c r="F2431" s="8"/>
      <c r="G2431" s="8"/>
      <c r="H2431" s="4" t="str">
        <f t="shared" si="80"/>
        <v/>
      </c>
      <c r="I2431" s="5" t="str">
        <f t="shared" si="81"/>
        <v/>
      </c>
      <c r="J2431" s="8"/>
    </row>
    <row r="2432" spans="1:10" x14ac:dyDescent="0.3">
      <c r="A2432" s="10"/>
      <c r="B2432" s="7"/>
      <c r="C2432" s="20"/>
      <c r="D2432" s="8" t="str">
        <f>IF(C2432="",(""),(INDEX('Base de Datos'!A2415:B2422,(MATCH(Movimientos!C2432,'Base de Datos'!A2415:A2422,0)),(2))))</f>
        <v/>
      </c>
      <c r="E2432" s="8"/>
      <c r="F2432" s="8"/>
      <c r="G2432" s="8"/>
      <c r="H2432" s="4" t="str">
        <f t="shared" si="80"/>
        <v/>
      </c>
      <c r="I2432" s="5" t="str">
        <f t="shared" si="81"/>
        <v/>
      </c>
      <c r="J2432" s="8"/>
    </row>
    <row r="2433" spans="1:10" x14ac:dyDescent="0.3">
      <c r="A2433" s="10"/>
      <c r="B2433" s="7"/>
      <c r="C2433" s="20"/>
      <c r="D2433" s="8" t="str">
        <f>IF(C2433="",(""),(INDEX('Base de Datos'!A2416:B2423,(MATCH(Movimientos!C2433,'Base de Datos'!A2416:A2423,0)),(2))))</f>
        <v/>
      </c>
      <c r="E2433" s="8"/>
      <c r="F2433" s="8"/>
      <c r="G2433" s="8"/>
      <c r="H2433" s="4" t="str">
        <f t="shared" si="80"/>
        <v/>
      </c>
      <c r="I2433" s="5" t="str">
        <f t="shared" si="81"/>
        <v/>
      </c>
      <c r="J2433" s="8"/>
    </row>
    <row r="2434" spans="1:10" x14ac:dyDescent="0.3">
      <c r="A2434" s="10"/>
      <c r="B2434" s="7"/>
      <c r="C2434" s="20"/>
      <c r="D2434" s="8" t="str">
        <f>IF(C2434="",(""),(INDEX('Base de Datos'!A2417:B2424,(MATCH(Movimientos!C2434,'Base de Datos'!A2417:A2424,0)),(2))))</f>
        <v/>
      </c>
      <c r="E2434" s="8"/>
      <c r="F2434" s="8"/>
      <c r="G2434" s="8"/>
      <c r="H2434" s="4" t="str">
        <f t="shared" si="80"/>
        <v/>
      </c>
      <c r="I2434" s="5" t="str">
        <f t="shared" si="81"/>
        <v/>
      </c>
      <c r="J2434" s="8"/>
    </row>
    <row r="2435" spans="1:10" x14ac:dyDescent="0.3">
      <c r="A2435" s="10"/>
      <c r="B2435" s="7"/>
      <c r="C2435" s="20"/>
      <c r="D2435" s="8" t="str">
        <f>IF(C2435="",(""),(INDEX('Base de Datos'!A2418:B2425,(MATCH(Movimientos!C2435,'Base de Datos'!A2418:A2425,0)),(2))))</f>
        <v/>
      </c>
      <c r="E2435" s="8"/>
      <c r="F2435" s="8"/>
      <c r="G2435" s="8"/>
      <c r="H2435" s="4" t="str">
        <f t="shared" si="80"/>
        <v/>
      </c>
      <c r="I2435" s="5" t="str">
        <f t="shared" si="81"/>
        <v/>
      </c>
      <c r="J2435" s="8"/>
    </row>
    <row r="2436" spans="1:10" x14ac:dyDescent="0.3">
      <c r="A2436" s="10"/>
      <c r="B2436" s="7"/>
      <c r="C2436" s="20"/>
      <c r="D2436" s="8" t="str">
        <f>IF(C2436="",(""),(INDEX('Base de Datos'!A2419:B2426,(MATCH(Movimientos!C2436,'Base de Datos'!A2419:A2426,0)),(2))))</f>
        <v/>
      </c>
      <c r="E2436" s="8"/>
      <c r="F2436" s="8"/>
      <c r="G2436" s="8"/>
      <c r="H2436" s="4" t="str">
        <f t="shared" si="80"/>
        <v/>
      </c>
      <c r="I2436" s="5" t="str">
        <f t="shared" si="81"/>
        <v/>
      </c>
      <c r="J2436" s="8"/>
    </row>
    <row r="2437" spans="1:10" x14ac:dyDescent="0.3">
      <c r="A2437" s="10"/>
      <c r="B2437" s="7"/>
      <c r="C2437" s="20"/>
      <c r="D2437" s="8" t="str">
        <f>IF(C2437="",(""),(INDEX('Base de Datos'!A2420:B2427,(MATCH(Movimientos!C2437,'Base de Datos'!A2420:A2427,0)),(2))))</f>
        <v/>
      </c>
      <c r="E2437" s="8"/>
      <c r="F2437" s="8"/>
      <c r="G2437" s="8"/>
      <c r="H2437" s="4" t="str">
        <f t="shared" si="80"/>
        <v/>
      </c>
      <c r="I2437" s="5" t="str">
        <f t="shared" si="81"/>
        <v/>
      </c>
      <c r="J2437" s="8"/>
    </row>
    <row r="2438" spans="1:10" x14ac:dyDescent="0.3">
      <c r="A2438" s="10"/>
      <c r="B2438" s="7"/>
      <c r="C2438" s="20"/>
      <c r="D2438" s="8" t="str">
        <f>IF(C2438="",(""),(INDEX('Base de Datos'!A2421:B2428,(MATCH(Movimientos!C2438,'Base de Datos'!A2421:A2428,0)),(2))))</f>
        <v/>
      </c>
      <c r="E2438" s="8"/>
      <c r="F2438" s="8"/>
      <c r="G2438" s="8"/>
      <c r="H2438" s="4" t="str">
        <f t="shared" si="80"/>
        <v/>
      </c>
      <c r="I2438" s="5" t="str">
        <f t="shared" si="81"/>
        <v/>
      </c>
      <c r="J2438" s="8"/>
    </row>
    <row r="2439" spans="1:10" x14ac:dyDescent="0.3">
      <c r="A2439" s="10"/>
      <c r="B2439" s="7"/>
      <c r="C2439" s="20"/>
      <c r="D2439" s="8" t="str">
        <f>IF(C2439="",(""),(INDEX('Base de Datos'!A2422:B2429,(MATCH(Movimientos!C2439,'Base de Datos'!A2422:A2429,0)),(2))))</f>
        <v/>
      </c>
      <c r="E2439" s="8"/>
      <c r="F2439" s="8"/>
      <c r="G2439" s="8"/>
      <c r="H2439" s="4" t="str">
        <f t="shared" si="80"/>
        <v/>
      </c>
      <c r="I2439" s="5" t="str">
        <f t="shared" si="81"/>
        <v/>
      </c>
      <c r="J2439" s="8"/>
    </row>
    <row r="2440" spans="1:10" x14ac:dyDescent="0.3">
      <c r="A2440" s="10"/>
      <c r="B2440" s="7"/>
      <c r="C2440" s="20"/>
      <c r="D2440" s="8" t="str">
        <f>IF(C2440="",(""),(INDEX('Base de Datos'!A2423:B2430,(MATCH(Movimientos!C2440,'Base de Datos'!A2423:A2430,0)),(2))))</f>
        <v/>
      </c>
      <c r="E2440" s="8"/>
      <c r="F2440" s="8"/>
      <c r="G2440" s="8"/>
      <c r="H2440" s="4" t="str">
        <f t="shared" si="80"/>
        <v/>
      </c>
      <c r="I2440" s="5" t="str">
        <f t="shared" si="81"/>
        <v/>
      </c>
      <c r="J2440" s="8"/>
    </row>
    <row r="2441" spans="1:10" x14ac:dyDescent="0.3">
      <c r="A2441" s="10"/>
      <c r="B2441" s="7"/>
      <c r="C2441" s="20"/>
      <c r="D2441" s="8" t="str">
        <f>IF(C2441="",(""),(INDEX('Base de Datos'!A2424:B2431,(MATCH(Movimientos!C2441,'Base de Datos'!A2424:A2431,0)),(2))))</f>
        <v/>
      </c>
      <c r="E2441" s="8"/>
      <c r="F2441" s="8"/>
      <c r="G2441" s="8"/>
      <c r="H2441" s="4" t="str">
        <f t="shared" si="80"/>
        <v/>
      </c>
      <c r="I2441" s="5" t="str">
        <f t="shared" si="81"/>
        <v/>
      </c>
      <c r="J2441" s="8"/>
    </row>
    <row r="2442" spans="1:10" x14ac:dyDescent="0.3">
      <c r="A2442" s="10"/>
      <c r="B2442" s="7"/>
      <c r="C2442" s="20"/>
      <c r="D2442" s="8" t="str">
        <f>IF(C2442="",(""),(INDEX('Base de Datos'!A2425:B2432,(MATCH(Movimientos!C2442,'Base de Datos'!A2425:A2432,0)),(2))))</f>
        <v/>
      </c>
      <c r="E2442" s="8"/>
      <c r="F2442" s="8"/>
      <c r="G2442" s="8"/>
      <c r="H2442" s="4" t="str">
        <f t="shared" si="80"/>
        <v/>
      </c>
      <c r="I2442" s="5" t="str">
        <f t="shared" si="81"/>
        <v/>
      </c>
      <c r="J2442" s="8"/>
    </row>
    <row r="2443" spans="1:10" x14ac:dyDescent="0.3">
      <c r="A2443" s="10"/>
      <c r="B2443" s="7"/>
      <c r="C2443" s="20"/>
      <c r="D2443" s="8" t="str">
        <f>IF(C2443="",(""),(INDEX('Base de Datos'!A2426:B2433,(MATCH(Movimientos!C2443,'Base de Datos'!A2426:A2433,0)),(2))))</f>
        <v/>
      </c>
      <c r="E2443" s="8"/>
      <c r="F2443" s="8"/>
      <c r="G2443" s="8"/>
      <c r="H2443" s="4" t="str">
        <f t="shared" si="80"/>
        <v/>
      </c>
      <c r="I2443" s="5" t="str">
        <f t="shared" si="81"/>
        <v/>
      </c>
      <c r="J2443" s="8"/>
    </row>
    <row r="2444" spans="1:10" x14ac:dyDescent="0.3">
      <c r="A2444" s="10"/>
      <c r="B2444" s="7"/>
      <c r="C2444" s="20"/>
      <c r="D2444" s="8" t="str">
        <f>IF(C2444="",(""),(INDEX('Base de Datos'!A2427:B2434,(MATCH(Movimientos!C2444,'Base de Datos'!A2427:A2434,0)),(2))))</f>
        <v/>
      </c>
      <c r="E2444" s="8"/>
      <c r="F2444" s="8"/>
      <c r="G2444" s="8"/>
      <c r="H2444" s="4" t="str">
        <f t="shared" si="80"/>
        <v/>
      </c>
      <c r="I2444" s="5" t="str">
        <f t="shared" si="81"/>
        <v/>
      </c>
      <c r="J2444" s="8"/>
    </row>
    <row r="2445" spans="1:10" x14ac:dyDescent="0.3">
      <c r="A2445" s="10"/>
      <c r="B2445" s="7"/>
      <c r="C2445" s="20"/>
      <c r="D2445" s="8" t="str">
        <f>IF(C2445="",(""),(INDEX('Base de Datos'!A2428:B2435,(MATCH(Movimientos!C2445,'Base de Datos'!A2428:A2435,0)),(2))))</f>
        <v/>
      </c>
      <c r="E2445" s="8"/>
      <c r="F2445" s="8"/>
      <c r="G2445" s="8"/>
      <c r="H2445" s="4" t="str">
        <f t="shared" si="80"/>
        <v/>
      </c>
      <c r="I2445" s="5" t="str">
        <f t="shared" si="81"/>
        <v/>
      </c>
      <c r="J2445" s="8"/>
    </row>
    <row r="2446" spans="1:10" x14ac:dyDescent="0.3">
      <c r="A2446" s="10"/>
      <c r="B2446" s="7"/>
      <c r="C2446" s="20"/>
      <c r="D2446" s="8" t="str">
        <f>IF(C2446="",(""),(INDEX('Base de Datos'!A2429:B2436,(MATCH(Movimientos!C2446,'Base de Datos'!A2429:A2436,0)),(2))))</f>
        <v/>
      </c>
      <c r="E2446" s="8"/>
      <c r="F2446" s="8"/>
      <c r="G2446" s="8"/>
      <c r="H2446" s="4" t="str">
        <f t="shared" si="80"/>
        <v/>
      </c>
      <c r="I2446" s="5" t="str">
        <f t="shared" si="81"/>
        <v/>
      </c>
      <c r="J2446" s="8"/>
    </row>
    <row r="2447" spans="1:10" x14ac:dyDescent="0.3">
      <c r="A2447" s="10"/>
      <c r="B2447" s="7"/>
      <c r="C2447" s="20"/>
      <c r="D2447" s="8" t="str">
        <f>IF(C2447="",(""),(INDEX('Base de Datos'!A2430:B2437,(MATCH(Movimientos!C2447,'Base de Datos'!A2430:A2437,0)),(2))))</f>
        <v/>
      </c>
      <c r="E2447" s="8"/>
      <c r="F2447" s="8"/>
      <c r="G2447" s="8"/>
      <c r="H2447" s="4" t="str">
        <f t="shared" si="80"/>
        <v/>
      </c>
      <c r="I2447" s="5" t="str">
        <f t="shared" si="81"/>
        <v/>
      </c>
      <c r="J2447" s="8"/>
    </row>
    <row r="2448" spans="1:10" x14ac:dyDescent="0.3">
      <c r="A2448" s="10"/>
      <c r="B2448" s="7"/>
      <c r="C2448" s="20"/>
      <c r="D2448" s="8" t="str">
        <f>IF(C2448="",(""),(INDEX('Base de Datos'!A2431:B2438,(MATCH(Movimientos!C2448,'Base de Datos'!A2431:A2438,0)),(2))))</f>
        <v/>
      </c>
      <c r="E2448" s="8"/>
      <c r="F2448" s="8"/>
      <c r="G2448" s="8"/>
      <c r="H2448" s="4" t="str">
        <f t="shared" si="80"/>
        <v/>
      </c>
      <c r="I2448" s="5" t="str">
        <f t="shared" si="81"/>
        <v/>
      </c>
      <c r="J2448" s="8"/>
    </row>
    <row r="2449" spans="1:10" x14ac:dyDescent="0.3">
      <c r="A2449" s="10"/>
      <c r="B2449" s="7"/>
      <c r="C2449" s="20"/>
      <c r="D2449" s="8" t="str">
        <f>IF(C2449="",(""),(INDEX('Base de Datos'!A2432:B2439,(MATCH(Movimientos!C2449,'Base de Datos'!A2432:A2439,0)),(2))))</f>
        <v/>
      </c>
      <c r="E2449" s="8"/>
      <c r="F2449" s="8"/>
      <c r="G2449" s="8"/>
      <c r="H2449" s="4" t="str">
        <f t="shared" si="80"/>
        <v/>
      </c>
      <c r="I2449" s="5" t="str">
        <f t="shared" si="81"/>
        <v/>
      </c>
      <c r="J2449" s="8"/>
    </row>
    <row r="2450" spans="1:10" x14ac:dyDescent="0.3">
      <c r="A2450" s="10"/>
      <c r="B2450" s="7"/>
      <c r="C2450" s="20"/>
      <c r="D2450" s="8" t="str">
        <f>IF(C2450="",(""),(INDEX('Base de Datos'!A2433:B2440,(MATCH(Movimientos!C2450,'Base de Datos'!A2433:A2440,0)),(2))))</f>
        <v/>
      </c>
      <c r="E2450" s="8"/>
      <c r="F2450" s="8"/>
      <c r="G2450" s="8"/>
      <c r="H2450" s="4" t="str">
        <f t="shared" si="80"/>
        <v/>
      </c>
      <c r="I2450" s="5" t="str">
        <f t="shared" si="81"/>
        <v/>
      </c>
      <c r="J2450" s="8"/>
    </row>
    <row r="2451" spans="1:10" x14ac:dyDescent="0.3">
      <c r="A2451" s="10"/>
      <c r="B2451" s="7"/>
      <c r="C2451" s="20"/>
      <c r="D2451" s="8" t="str">
        <f>IF(C2451="",(""),(INDEX('Base de Datos'!A2434:B2441,(MATCH(Movimientos!C2451,'Base de Datos'!A2434:A2441,0)),(2))))</f>
        <v/>
      </c>
      <c r="E2451" s="8"/>
      <c r="F2451" s="8"/>
      <c r="G2451" s="8"/>
      <c r="H2451" s="4" t="str">
        <f t="shared" si="80"/>
        <v/>
      </c>
      <c r="I2451" s="5" t="str">
        <f t="shared" si="81"/>
        <v/>
      </c>
      <c r="J2451" s="8"/>
    </row>
    <row r="2452" spans="1:10" x14ac:dyDescent="0.3">
      <c r="A2452" s="10"/>
      <c r="B2452" s="7"/>
      <c r="C2452" s="20"/>
      <c r="D2452" s="8" t="str">
        <f>IF(C2452="",(""),(INDEX('Base de Datos'!A2435:B2442,(MATCH(Movimientos!C2452,'Base de Datos'!A2435:A2442,0)),(2))))</f>
        <v/>
      </c>
      <c r="E2452" s="8"/>
      <c r="F2452" s="8"/>
      <c r="G2452" s="8"/>
      <c r="H2452" s="4" t="str">
        <f t="shared" si="80"/>
        <v/>
      </c>
      <c r="I2452" s="5" t="str">
        <f t="shared" si="81"/>
        <v/>
      </c>
      <c r="J2452" s="8"/>
    </row>
    <row r="2453" spans="1:10" x14ac:dyDescent="0.3">
      <c r="A2453" s="10"/>
      <c r="B2453" s="7"/>
      <c r="C2453" s="20"/>
      <c r="D2453" s="8" t="str">
        <f>IF(C2453="",(""),(INDEX('Base de Datos'!A2436:B2443,(MATCH(Movimientos!C2453,'Base de Datos'!A2436:A2443,0)),(2))))</f>
        <v/>
      </c>
      <c r="E2453" s="8"/>
      <c r="F2453" s="8"/>
      <c r="G2453" s="8"/>
      <c r="H2453" s="4" t="str">
        <f t="shared" si="80"/>
        <v/>
      </c>
      <c r="I2453" s="5" t="str">
        <f t="shared" si="81"/>
        <v/>
      </c>
      <c r="J2453" s="8"/>
    </row>
    <row r="2454" spans="1:10" x14ac:dyDescent="0.3">
      <c r="A2454" s="10"/>
      <c r="B2454" s="7"/>
      <c r="C2454" s="20"/>
      <c r="D2454" s="8" t="str">
        <f>IF(C2454="",(""),(INDEX('Base de Datos'!A2437:B2444,(MATCH(Movimientos!C2454,'Base de Datos'!A2437:A2444,0)),(2))))</f>
        <v/>
      </c>
      <c r="E2454" s="8"/>
      <c r="F2454" s="8"/>
      <c r="G2454" s="8"/>
      <c r="H2454" s="4" t="str">
        <f t="shared" si="80"/>
        <v/>
      </c>
      <c r="I2454" s="5" t="str">
        <f t="shared" si="81"/>
        <v/>
      </c>
      <c r="J2454" s="8"/>
    </row>
    <row r="2455" spans="1:10" x14ac:dyDescent="0.3">
      <c r="A2455" s="10"/>
      <c r="B2455" s="7"/>
      <c r="C2455" s="20"/>
      <c r="D2455" s="8" t="str">
        <f>IF(C2455="",(""),(INDEX('Base de Datos'!A2438:B2445,(MATCH(Movimientos!C2455,'Base de Datos'!A2438:A2445,0)),(2))))</f>
        <v/>
      </c>
      <c r="E2455" s="8"/>
      <c r="F2455" s="8"/>
      <c r="G2455" s="8"/>
      <c r="H2455" s="4" t="str">
        <f t="shared" si="80"/>
        <v/>
      </c>
      <c r="I2455" s="5" t="str">
        <f t="shared" si="81"/>
        <v/>
      </c>
      <c r="J2455" s="8"/>
    </row>
    <row r="2456" spans="1:10" x14ac:dyDescent="0.3">
      <c r="A2456" s="10"/>
      <c r="B2456" s="7"/>
      <c r="C2456" s="20"/>
      <c r="D2456" s="8" t="str">
        <f>IF(C2456="",(""),(INDEX('Base de Datos'!A2439:B2446,(MATCH(Movimientos!C2456,'Base de Datos'!A2439:A2446,0)),(2))))</f>
        <v/>
      </c>
      <c r="E2456" s="8"/>
      <c r="F2456" s="8"/>
      <c r="G2456" s="8"/>
      <c r="H2456" s="4" t="str">
        <f t="shared" si="80"/>
        <v/>
      </c>
      <c r="I2456" s="5" t="str">
        <f t="shared" si="81"/>
        <v/>
      </c>
      <c r="J2456" s="8"/>
    </row>
    <row r="2457" spans="1:10" x14ac:dyDescent="0.3">
      <c r="A2457" s="10"/>
      <c r="B2457" s="7"/>
      <c r="C2457" s="20"/>
      <c r="D2457" s="8" t="str">
        <f>IF(C2457="",(""),(INDEX('Base de Datos'!A2440:B2447,(MATCH(Movimientos!C2457,'Base de Datos'!A2440:A2447,0)),(2))))</f>
        <v/>
      </c>
      <c r="E2457" s="8"/>
      <c r="F2457" s="8"/>
      <c r="G2457" s="8"/>
      <c r="H2457" s="4" t="str">
        <f t="shared" si="80"/>
        <v/>
      </c>
      <c r="I2457" s="5" t="str">
        <f t="shared" si="81"/>
        <v/>
      </c>
      <c r="J2457" s="8"/>
    </row>
    <row r="2458" spans="1:10" x14ac:dyDescent="0.3">
      <c r="A2458" s="10"/>
      <c r="B2458" s="7"/>
      <c r="C2458" s="20"/>
      <c r="D2458" s="8" t="str">
        <f>IF(C2458="",(""),(INDEX('Base de Datos'!A2441:B2448,(MATCH(Movimientos!C2458,'Base de Datos'!A2441:A2448,0)),(2))))</f>
        <v/>
      </c>
      <c r="E2458" s="8"/>
      <c r="F2458" s="8"/>
      <c r="G2458" s="8"/>
      <c r="H2458" s="4" t="str">
        <f t="shared" si="80"/>
        <v/>
      </c>
      <c r="I2458" s="5" t="str">
        <f t="shared" si="81"/>
        <v/>
      </c>
      <c r="J2458" s="8"/>
    </row>
    <row r="2459" spans="1:10" x14ac:dyDescent="0.3">
      <c r="A2459" s="10"/>
      <c r="B2459" s="7"/>
      <c r="C2459" s="20"/>
      <c r="D2459" s="8" t="str">
        <f>IF(C2459="",(""),(INDEX('Base de Datos'!A2442:B2449,(MATCH(Movimientos!C2459,'Base de Datos'!A2442:A2449,0)),(2))))</f>
        <v/>
      </c>
      <c r="E2459" s="8"/>
      <c r="F2459" s="8"/>
      <c r="G2459" s="8"/>
      <c r="H2459" s="4" t="str">
        <f t="shared" si="80"/>
        <v/>
      </c>
      <c r="I2459" s="5" t="str">
        <f t="shared" si="81"/>
        <v/>
      </c>
      <c r="J2459" s="8"/>
    </row>
    <row r="2460" spans="1:10" x14ac:dyDescent="0.3">
      <c r="A2460" s="10"/>
      <c r="B2460" s="7"/>
      <c r="C2460" s="20"/>
      <c r="D2460" s="8" t="str">
        <f>IF(C2460="",(""),(INDEX('Base de Datos'!A2443:B2450,(MATCH(Movimientos!C2460,'Base de Datos'!A2443:A2450,0)),(2))))</f>
        <v/>
      </c>
      <c r="E2460" s="8"/>
      <c r="F2460" s="8"/>
      <c r="G2460" s="8"/>
      <c r="H2460" s="4" t="str">
        <f t="shared" si="80"/>
        <v/>
      </c>
      <c r="I2460" s="5" t="str">
        <f t="shared" si="81"/>
        <v/>
      </c>
      <c r="J2460" s="8"/>
    </row>
    <row r="2461" spans="1:10" x14ac:dyDescent="0.3">
      <c r="A2461" s="10"/>
      <c r="B2461" s="7"/>
      <c r="C2461" s="20"/>
      <c r="D2461" s="8" t="str">
        <f>IF(C2461="",(""),(INDEX('Base de Datos'!A2444:B2451,(MATCH(Movimientos!C2461,'Base de Datos'!A2444:A2451,0)),(2))))</f>
        <v/>
      </c>
      <c r="E2461" s="8"/>
      <c r="F2461" s="8"/>
      <c r="G2461" s="8"/>
      <c r="H2461" s="4" t="str">
        <f t="shared" si="80"/>
        <v/>
      </c>
      <c r="I2461" s="5" t="str">
        <f t="shared" si="81"/>
        <v/>
      </c>
      <c r="J2461" s="8"/>
    </row>
    <row r="2462" spans="1:10" x14ac:dyDescent="0.3">
      <c r="A2462" s="10"/>
      <c r="B2462" s="7"/>
      <c r="C2462" s="20"/>
      <c r="D2462" s="8" t="str">
        <f>IF(C2462="",(""),(INDEX('Base de Datos'!A2445:B2452,(MATCH(Movimientos!C2462,'Base de Datos'!A2445:A2452,0)),(2))))</f>
        <v/>
      </c>
      <c r="E2462" s="8"/>
      <c r="F2462" s="8"/>
      <c r="G2462" s="8"/>
      <c r="H2462" s="4" t="str">
        <f t="shared" si="80"/>
        <v/>
      </c>
      <c r="I2462" s="5" t="str">
        <f t="shared" si="81"/>
        <v/>
      </c>
      <c r="J2462" s="8"/>
    </row>
    <row r="2463" spans="1:10" x14ac:dyDescent="0.3">
      <c r="A2463" s="10"/>
      <c r="B2463" s="7"/>
      <c r="C2463" s="20"/>
      <c r="D2463" s="8" t="str">
        <f>IF(C2463="",(""),(INDEX('Base de Datos'!A2446:B2453,(MATCH(Movimientos!C2463,'Base de Datos'!A2446:A2453,0)),(2))))</f>
        <v/>
      </c>
      <c r="E2463" s="8"/>
      <c r="F2463" s="8"/>
      <c r="G2463" s="8"/>
      <c r="H2463" s="4" t="str">
        <f t="shared" si="80"/>
        <v/>
      </c>
      <c r="I2463" s="5" t="str">
        <f t="shared" si="81"/>
        <v/>
      </c>
      <c r="J2463" s="8"/>
    </row>
    <row r="2464" spans="1:10" x14ac:dyDescent="0.3">
      <c r="A2464" s="10"/>
      <c r="B2464" s="7"/>
      <c r="C2464" s="20"/>
      <c r="D2464" s="8" t="str">
        <f>IF(C2464="",(""),(INDEX('Base de Datos'!A2447:B2454,(MATCH(Movimientos!C2464,'Base de Datos'!A2447:A2454,0)),(2))))</f>
        <v/>
      </c>
      <c r="E2464" s="8"/>
      <c r="F2464" s="8"/>
      <c r="G2464" s="8"/>
      <c r="H2464" s="4" t="str">
        <f t="shared" si="80"/>
        <v/>
      </c>
      <c r="I2464" s="5" t="str">
        <f t="shared" si="81"/>
        <v/>
      </c>
      <c r="J2464" s="8"/>
    </row>
    <row r="2465" spans="1:10" x14ac:dyDescent="0.3">
      <c r="A2465" s="10"/>
      <c r="B2465" s="7"/>
      <c r="C2465" s="20"/>
      <c r="D2465" s="8" t="str">
        <f>IF(C2465="",(""),(INDEX('Base de Datos'!A2448:B2455,(MATCH(Movimientos!C2465,'Base de Datos'!A2448:A2455,0)),(2))))</f>
        <v/>
      </c>
      <c r="E2465" s="8"/>
      <c r="F2465" s="8"/>
      <c r="G2465" s="8"/>
      <c r="H2465" s="4" t="str">
        <f t="shared" si="80"/>
        <v/>
      </c>
      <c r="I2465" s="5" t="str">
        <f t="shared" si="81"/>
        <v/>
      </c>
      <c r="J2465" s="8"/>
    </row>
    <row r="2466" spans="1:10" x14ac:dyDescent="0.3">
      <c r="A2466" s="10"/>
      <c r="B2466" s="7"/>
      <c r="C2466" s="20"/>
      <c r="D2466" s="8" t="str">
        <f>IF(C2466="",(""),(INDEX('Base de Datos'!A2449:B2456,(MATCH(Movimientos!C2466,'Base de Datos'!A2449:A2456,0)),(2))))</f>
        <v/>
      </c>
      <c r="E2466" s="8"/>
      <c r="F2466" s="8"/>
      <c r="G2466" s="8"/>
      <c r="H2466" s="4" t="str">
        <f t="shared" si="80"/>
        <v/>
      </c>
      <c r="I2466" s="5" t="str">
        <f t="shared" si="81"/>
        <v/>
      </c>
      <c r="J2466" s="8"/>
    </row>
    <row r="2467" spans="1:10" x14ac:dyDescent="0.3">
      <c r="A2467" s="10"/>
      <c r="B2467" s="7"/>
      <c r="C2467" s="20"/>
      <c r="D2467" s="8" t="str">
        <f>IF(C2467="",(""),(INDEX('Base de Datos'!A2450:B2457,(MATCH(Movimientos!C2467,'Base de Datos'!A2450:A2457,0)),(2))))</f>
        <v/>
      </c>
      <c r="E2467" s="8"/>
      <c r="F2467" s="8"/>
      <c r="G2467" s="8"/>
      <c r="H2467" s="4" t="str">
        <f t="shared" si="80"/>
        <v/>
      </c>
      <c r="I2467" s="5" t="str">
        <f t="shared" si="81"/>
        <v/>
      </c>
      <c r="J2467" s="8"/>
    </row>
    <row r="2468" spans="1:10" x14ac:dyDescent="0.3">
      <c r="A2468" s="10"/>
      <c r="B2468" s="7"/>
      <c r="C2468" s="20"/>
      <c r="D2468" s="8" t="str">
        <f>IF(C2468="",(""),(INDEX('Base de Datos'!A2451:B2458,(MATCH(Movimientos!C2468,'Base de Datos'!A2451:A2458,0)),(2))))</f>
        <v/>
      </c>
      <c r="E2468" s="8"/>
      <c r="F2468" s="8"/>
      <c r="G2468" s="8"/>
      <c r="H2468" s="4" t="str">
        <f t="shared" si="80"/>
        <v/>
      </c>
      <c r="I2468" s="5" t="str">
        <f t="shared" si="81"/>
        <v/>
      </c>
      <c r="J2468" s="8"/>
    </row>
    <row r="2469" spans="1:10" x14ac:dyDescent="0.3">
      <c r="A2469" s="10"/>
      <c r="B2469" s="7"/>
      <c r="C2469" s="20"/>
      <c r="D2469" s="8" t="str">
        <f>IF(C2469="",(""),(INDEX('Base de Datos'!A2452:B2459,(MATCH(Movimientos!C2469,'Base de Datos'!A2452:A2459,0)),(2))))</f>
        <v/>
      </c>
      <c r="E2469" s="8"/>
      <c r="F2469" s="8"/>
      <c r="G2469" s="8"/>
      <c r="H2469" s="4" t="str">
        <f t="shared" si="80"/>
        <v/>
      </c>
      <c r="I2469" s="5" t="str">
        <f t="shared" si="81"/>
        <v/>
      </c>
      <c r="J2469" s="8"/>
    </row>
    <row r="2470" spans="1:10" x14ac:dyDescent="0.3">
      <c r="A2470" s="10"/>
      <c r="B2470" s="7"/>
      <c r="C2470" s="20"/>
      <c r="D2470" s="8" t="str">
        <f>IF(C2470="",(""),(INDEX('Base de Datos'!A2453:B2460,(MATCH(Movimientos!C2470,'Base de Datos'!A2453:A2460,0)),(2))))</f>
        <v/>
      </c>
      <c r="E2470" s="8"/>
      <c r="F2470" s="8"/>
      <c r="G2470" s="8"/>
      <c r="H2470" s="4" t="str">
        <f t="shared" ref="H2470:H2533" si="82">IF(A2470="",(""),(IF(B2470="Ingreso",(D2470),(""))))</f>
        <v/>
      </c>
      <c r="I2470" s="5" t="str">
        <f t="shared" ref="I2470:I2533" si="83">IF(A2470="",(""),(IF(B2470="Egreso",(D2470),(""))))</f>
        <v/>
      </c>
      <c r="J2470" s="8"/>
    </row>
    <row r="2471" spans="1:10" x14ac:dyDescent="0.3">
      <c r="A2471" s="10"/>
      <c r="B2471" s="7"/>
      <c r="C2471" s="20"/>
      <c r="D2471" s="8" t="str">
        <f>IF(C2471="",(""),(INDEX('Base de Datos'!A2454:B2461,(MATCH(Movimientos!C2471,'Base de Datos'!A2454:A2461,0)),(2))))</f>
        <v/>
      </c>
      <c r="E2471" s="8"/>
      <c r="F2471" s="8"/>
      <c r="G2471" s="8"/>
      <c r="H2471" s="4" t="str">
        <f t="shared" si="82"/>
        <v/>
      </c>
      <c r="I2471" s="5" t="str">
        <f t="shared" si="83"/>
        <v/>
      </c>
      <c r="J2471" s="8"/>
    </row>
    <row r="2472" spans="1:10" x14ac:dyDescent="0.3">
      <c r="A2472" s="10"/>
      <c r="B2472" s="7"/>
      <c r="C2472" s="20"/>
      <c r="D2472" s="8" t="str">
        <f>IF(C2472="",(""),(INDEX('Base de Datos'!A2455:B2462,(MATCH(Movimientos!C2472,'Base de Datos'!A2455:A2462,0)),(2))))</f>
        <v/>
      </c>
      <c r="E2472" s="8"/>
      <c r="F2472" s="8"/>
      <c r="G2472" s="8"/>
      <c r="H2472" s="4" t="str">
        <f t="shared" si="82"/>
        <v/>
      </c>
      <c r="I2472" s="5" t="str">
        <f t="shared" si="83"/>
        <v/>
      </c>
      <c r="J2472" s="8"/>
    </row>
    <row r="2473" spans="1:10" x14ac:dyDescent="0.3">
      <c r="A2473" s="10"/>
      <c r="B2473" s="7"/>
      <c r="C2473" s="20"/>
      <c r="D2473" s="8" t="str">
        <f>IF(C2473="",(""),(INDEX('Base de Datos'!A2456:B2463,(MATCH(Movimientos!C2473,'Base de Datos'!A2456:A2463,0)),(2))))</f>
        <v/>
      </c>
      <c r="E2473" s="8"/>
      <c r="F2473" s="8"/>
      <c r="G2473" s="8"/>
      <c r="H2473" s="4" t="str">
        <f t="shared" si="82"/>
        <v/>
      </c>
      <c r="I2473" s="5" t="str">
        <f t="shared" si="83"/>
        <v/>
      </c>
      <c r="J2473" s="8"/>
    </row>
    <row r="2474" spans="1:10" x14ac:dyDescent="0.3">
      <c r="A2474" s="10"/>
      <c r="B2474" s="7"/>
      <c r="C2474" s="20"/>
      <c r="D2474" s="8" t="str">
        <f>IF(C2474="",(""),(INDEX('Base de Datos'!A2457:B2464,(MATCH(Movimientos!C2474,'Base de Datos'!A2457:A2464,0)),(2))))</f>
        <v/>
      </c>
      <c r="E2474" s="8"/>
      <c r="F2474" s="8"/>
      <c r="G2474" s="8"/>
      <c r="H2474" s="4" t="str">
        <f t="shared" si="82"/>
        <v/>
      </c>
      <c r="I2474" s="5" t="str">
        <f t="shared" si="83"/>
        <v/>
      </c>
      <c r="J2474" s="8"/>
    </row>
    <row r="2475" spans="1:10" x14ac:dyDescent="0.3">
      <c r="A2475" s="10"/>
      <c r="B2475" s="7"/>
      <c r="C2475" s="20"/>
      <c r="D2475" s="8" t="str">
        <f>IF(C2475="",(""),(INDEX('Base de Datos'!A2458:B2465,(MATCH(Movimientos!C2475,'Base de Datos'!A2458:A2465,0)),(2))))</f>
        <v/>
      </c>
      <c r="E2475" s="8"/>
      <c r="F2475" s="8"/>
      <c r="G2475" s="8"/>
      <c r="H2475" s="4" t="str">
        <f t="shared" si="82"/>
        <v/>
      </c>
      <c r="I2475" s="5" t="str">
        <f t="shared" si="83"/>
        <v/>
      </c>
      <c r="J2475" s="8"/>
    </row>
    <row r="2476" spans="1:10" x14ac:dyDescent="0.3">
      <c r="A2476" s="10"/>
      <c r="B2476" s="7"/>
      <c r="C2476" s="20"/>
      <c r="D2476" s="8" t="str">
        <f>IF(C2476="",(""),(INDEX('Base de Datos'!A2459:B2466,(MATCH(Movimientos!C2476,'Base de Datos'!A2459:A2466,0)),(2))))</f>
        <v/>
      </c>
      <c r="E2476" s="8"/>
      <c r="F2476" s="8"/>
      <c r="G2476" s="8"/>
      <c r="H2476" s="4" t="str">
        <f t="shared" si="82"/>
        <v/>
      </c>
      <c r="I2476" s="5" t="str">
        <f t="shared" si="83"/>
        <v/>
      </c>
      <c r="J2476" s="8"/>
    </row>
    <row r="2477" spans="1:10" x14ac:dyDescent="0.3">
      <c r="A2477" s="10"/>
      <c r="B2477" s="7"/>
      <c r="C2477" s="20"/>
      <c r="D2477" s="8" t="str">
        <f>IF(C2477="",(""),(INDEX('Base de Datos'!A2460:B2467,(MATCH(Movimientos!C2477,'Base de Datos'!A2460:A2467,0)),(2))))</f>
        <v/>
      </c>
      <c r="E2477" s="8"/>
      <c r="F2477" s="8"/>
      <c r="G2477" s="8"/>
      <c r="H2477" s="4" t="str">
        <f t="shared" si="82"/>
        <v/>
      </c>
      <c r="I2477" s="5" t="str">
        <f t="shared" si="83"/>
        <v/>
      </c>
      <c r="J2477" s="8"/>
    </row>
    <row r="2478" spans="1:10" x14ac:dyDescent="0.3">
      <c r="A2478" s="10"/>
      <c r="B2478" s="7"/>
      <c r="C2478" s="20"/>
      <c r="D2478" s="8" t="str">
        <f>IF(C2478="",(""),(INDEX('Base de Datos'!A2461:B2468,(MATCH(Movimientos!C2478,'Base de Datos'!A2461:A2468,0)),(2))))</f>
        <v/>
      </c>
      <c r="E2478" s="8"/>
      <c r="F2478" s="8"/>
      <c r="G2478" s="8"/>
      <c r="H2478" s="4" t="str">
        <f t="shared" si="82"/>
        <v/>
      </c>
      <c r="I2478" s="5" t="str">
        <f t="shared" si="83"/>
        <v/>
      </c>
      <c r="J2478" s="8"/>
    </row>
    <row r="2479" spans="1:10" x14ac:dyDescent="0.3">
      <c r="A2479" s="10"/>
      <c r="B2479" s="7"/>
      <c r="C2479" s="20"/>
      <c r="D2479" s="8" t="str">
        <f>IF(C2479="",(""),(INDEX('Base de Datos'!A2462:B2469,(MATCH(Movimientos!C2479,'Base de Datos'!A2462:A2469,0)),(2))))</f>
        <v/>
      </c>
      <c r="E2479" s="8"/>
      <c r="F2479" s="8"/>
      <c r="G2479" s="8"/>
      <c r="H2479" s="4" t="str">
        <f t="shared" si="82"/>
        <v/>
      </c>
      <c r="I2479" s="5" t="str">
        <f t="shared" si="83"/>
        <v/>
      </c>
      <c r="J2479" s="8"/>
    </row>
    <row r="2480" spans="1:10" x14ac:dyDescent="0.3">
      <c r="A2480" s="10"/>
      <c r="B2480" s="7"/>
      <c r="C2480" s="20"/>
      <c r="D2480" s="8" t="str">
        <f>IF(C2480="",(""),(INDEX('Base de Datos'!A2463:B2470,(MATCH(Movimientos!C2480,'Base de Datos'!A2463:A2470,0)),(2))))</f>
        <v/>
      </c>
      <c r="E2480" s="8"/>
      <c r="F2480" s="8"/>
      <c r="G2480" s="8"/>
      <c r="H2480" s="4" t="str">
        <f t="shared" si="82"/>
        <v/>
      </c>
      <c r="I2480" s="5" t="str">
        <f t="shared" si="83"/>
        <v/>
      </c>
      <c r="J2480" s="8"/>
    </row>
    <row r="2481" spans="1:10" x14ac:dyDescent="0.3">
      <c r="A2481" s="10"/>
      <c r="B2481" s="7"/>
      <c r="C2481" s="20"/>
      <c r="D2481" s="8" t="str">
        <f>IF(C2481="",(""),(INDEX('Base de Datos'!A2464:B2471,(MATCH(Movimientos!C2481,'Base de Datos'!A2464:A2471,0)),(2))))</f>
        <v/>
      </c>
      <c r="E2481" s="8"/>
      <c r="F2481" s="8"/>
      <c r="G2481" s="8"/>
      <c r="H2481" s="4" t="str">
        <f t="shared" si="82"/>
        <v/>
      </c>
      <c r="I2481" s="5" t="str">
        <f t="shared" si="83"/>
        <v/>
      </c>
      <c r="J2481" s="8"/>
    </row>
    <row r="2482" spans="1:10" x14ac:dyDescent="0.3">
      <c r="A2482" s="10"/>
      <c r="B2482" s="7"/>
      <c r="C2482" s="20"/>
      <c r="D2482" s="8" t="str">
        <f>IF(C2482="",(""),(INDEX('Base de Datos'!A2465:B2472,(MATCH(Movimientos!C2482,'Base de Datos'!A2465:A2472,0)),(2))))</f>
        <v/>
      </c>
      <c r="E2482" s="8"/>
      <c r="F2482" s="8"/>
      <c r="G2482" s="8"/>
      <c r="H2482" s="4" t="str">
        <f t="shared" si="82"/>
        <v/>
      </c>
      <c r="I2482" s="5" t="str">
        <f t="shared" si="83"/>
        <v/>
      </c>
      <c r="J2482" s="8"/>
    </row>
    <row r="2483" spans="1:10" x14ac:dyDescent="0.3">
      <c r="A2483" s="10"/>
      <c r="B2483" s="7"/>
      <c r="C2483" s="20"/>
      <c r="D2483" s="8" t="str">
        <f>IF(C2483="",(""),(INDEX('Base de Datos'!A2466:B2473,(MATCH(Movimientos!C2483,'Base de Datos'!A2466:A2473,0)),(2))))</f>
        <v/>
      </c>
      <c r="E2483" s="8"/>
      <c r="F2483" s="8"/>
      <c r="G2483" s="8"/>
      <c r="H2483" s="4" t="str">
        <f t="shared" si="82"/>
        <v/>
      </c>
      <c r="I2483" s="5" t="str">
        <f t="shared" si="83"/>
        <v/>
      </c>
      <c r="J2483" s="8"/>
    </row>
    <row r="2484" spans="1:10" x14ac:dyDescent="0.3">
      <c r="A2484" s="10"/>
      <c r="B2484" s="7"/>
      <c r="C2484" s="20"/>
      <c r="D2484" s="8" t="str">
        <f>IF(C2484="",(""),(INDEX('Base de Datos'!A2467:B2474,(MATCH(Movimientos!C2484,'Base de Datos'!A2467:A2474,0)),(2))))</f>
        <v/>
      </c>
      <c r="E2484" s="8"/>
      <c r="F2484" s="8"/>
      <c r="G2484" s="8"/>
      <c r="H2484" s="4" t="str">
        <f t="shared" si="82"/>
        <v/>
      </c>
      <c r="I2484" s="5" t="str">
        <f t="shared" si="83"/>
        <v/>
      </c>
      <c r="J2484" s="8"/>
    </row>
    <row r="2485" spans="1:10" x14ac:dyDescent="0.3">
      <c r="A2485" s="10"/>
      <c r="B2485" s="7"/>
      <c r="C2485" s="20"/>
      <c r="D2485" s="8" t="str">
        <f>IF(C2485="",(""),(INDEX('Base de Datos'!A2468:B2475,(MATCH(Movimientos!C2485,'Base de Datos'!A2468:A2475,0)),(2))))</f>
        <v/>
      </c>
      <c r="E2485" s="8"/>
      <c r="F2485" s="8"/>
      <c r="G2485" s="8"/>
      <c r="H2485" s="4" t="str">
        <f t="shared" si="82"/>
        <v/>
      </c>
      <c r="I2485" s="5" t="str">
        <f t="shared" si="83"/>
        <v/>
      </c>
      <c r="J2485" s="8"/>
    </row>
    <row r="2486" spans="1:10" x14ac:dyDescent="0.3">
      <c r="A2486" s="10"/>
      <c r="B2486" s="7"/>
      <c r="C2486" s="20"/>
      <c r="D2486" s="8" t="str">
        <f>IF(C2486="",(""),(INDEX('Base de Datos'!A2469:B2476,(MATCH(Movimientos!C2486,'Base de Datos'!A2469:A2476,0)),(2))))</f>
        <v/>
      </c>
      <c r="E2486" s="8"/>
      <c r="F2486" s="8"/>
      <c r="G2486" s="8"/>
      <c r="H2486" s="4" t="str">
        <f t="shared" si="82"/>
        <v/>
      </c>
      <c r="I2486" s="5" t="str">
        <f t="shared" si="83"/>
        <v/>
      </c>
      <c r="J2486" s="8"/>
    </row>
    <row r="2487" spans="1:10" x14ac:dyDescent="0.3">
      <c r="A2487" s="10"/>
      <c r="B2487" s="7"/>
      <c r="C2487" s="20"/>
      <c r="D2487" s="8" t="str">
        <f>IF(C2487="",(""),(INDEX('Base de Datos'!A2470:B2477,(MATCH(Movimientos!C2487,'Base de Datos'!A2470:A2477,0)),(2))))</f>
        <v/>
      </c>
      <c r="E2487" s="8"/>
      <c r="F2487" s="8"/>
      <c r="G2487" s="8"/>
      <c r="H2487" s="4" t="str">
        <f t="shared" si="82"/>
        <v/>
      </c>
      <c r="I2487" s="5" t="str">
        <f t="shared" si="83"/>
        <v/>
      </c>
      <c r="J2487" s="8"/>
    </row>
    <row r="2488" spans="1:10" x14ac:dyDescent="0.3">
      <c r="A2488" s="10"/>
      <c r="B2488" s="7"/>
      <c r="C2488" s="20"/>
      <c r="D2488" s="8" t="str">
        <f>IF(C2488="",(""),(INDEX('Base de Datos'!A2471:B2478,(MATCH(Movimientos!C2488,'Base de Datos'!A2471:A2478,0)),(2))))</f>
        <v/>
      </c>
      <c r="E2488" s="8"/>
      <c r="F2488" s="8"/>
      <c r="G2488" s="8"/>
      <c r="H2488" s="4" t="str">
        <f t="shared" si="82"/>
        <v/>
      </c>
      <c r="I2488" s="5" t="str">
        <f t="shared" si="83"/>
        <v/>
      </c>
      <c r="J2488" s="8"/>
    </row>
    <row r="2489" spans="1:10" x14ac:dyDescent="0.3">
      <c r="A2489" s="10"/>
      <c r="B2489" s="7"/>
      <c r="C2489" s="20"/>
      <c r="D2489" s="8" t="str">
        <f>IF(C2489="",(""),(INDEX('Base de Datos'!A2472:B2479,(MATCH(Movimientos!C2489,'Base de Datos'!A2472:A2479,0)),(2))))</f>
        <v/>
      </c>
      <c r="E2489" s="8"/>
      <c r="F2489" s="8"/>
      <c r="G2489" s="8"/>
      <c r="H2489" s="4" t="str">
        <f t="shared" si="82"/>
        <v/>
      </c>
      <c r="I2489" s="5" t="str">
        <f t="shared" si="83"/>
        <v/>
      </c>
      <c r="J2489" s="8"/>
    </row>
    <row r="2490" spans="1:10" x14ac:dyDescent="0.3">
      <c r="A2490" s="10"/>
      <c r="B2490" s="7"/>
      <c r="C2490" s="20"/>
      <c r="D2490" s="8" t="str">
        <f>IF(C2490="",(""),(INDEX('Base de Datos'!A2473:B2480,(MATCH(Movimientos!C2490,'Base de Datos'!A2473:A2480,0)),(2))))</f>
        <v/>
      </c>
      <c r="E2490" s="8"/>
      <c r="F2490" s="8"/>
      <c r="G2490" s="8"/>
      <c r="H2490" s="4" t="str">
        <f t="shared" si="82"/>
        <v/>
      </c>
      <c r="I2490" s="5" t="str">
        <f t="shared" si="83"/>
        <v/>
      </c>
      <c r="J2490" s="8"/>
    </row>
    <row r="2491" spans="1:10" x14ac:dyDescent="0.3">
      <c r="A2491" s="10"/>
      <c r="B2491" s="7"/>
      <c r="C2491" s="20"/>
      <c r="D2491" s="8" t="str">
        <f>IF(C2491="",(""),(INDEX('Base de Datos'!A2474:B2481,(MATCH(Movimientos!C2491,'Base de Datos'!A2474:A2481,0)),(2))))</f>
        <v/>
      </c>
      <c r="E2491" s="8"/>
      <c r="F2491" s="8"/>
      <c r="G2491" s="8"/>
      <c r="H2491" s="4" t="str">
        <f t="shared" si="82"/>
        <v/>
      </c>
      <c r="I2491" s="5" t="str">
        <f t="shared" si="83"/>
        <v/>
      </c>
      <c r="J2491" s="8"/>
    </row>
    <row r="2492" spans="1:10" x14ac:dyDescent="0.3">
      <c r="A2492" s="10"/>
      <c r="B2492" s="7"/>
      <c r="C2492" s="20"/>
      <c r="D2492" s="8" t="str">
        <f>IF(C2492="",(""),(INDEX('Base de Datos'!A2475:B2482,(MATCH(Movimientos!C2492,'Base de Datos'!A2475:A2482,0)),(2))))</f>
        <v/>
      </c>
      <c r="E2492" s="8"/>
      <c r="F2492" s="8"/>
      <c r="G2492" s="8"/>
      <c r="H2492" s="4" t="str">
        <f t="shared" si="82"/>
        <v/>
      </c>
      <c r="I2492" s="5" t="str">
        <f t="shared" si="83"/>
        <v/>
      </c>
      <c r="J2492" s="8"/>
    </row>
    <row r="2493" spans="1:10" x14ac:dyDescent="0.3">
      <c r="A2493" s="10"/>
      <c r="B2493" s="7"/>
      <c r="C2493" s="20"/>
      <c r="D2493" s="8" t="str">
        <f>IF(C2493="",(""),(INDEX('Base de Datos'!A2476:B2483,(MATCH(Movimientos!C2493,'Base de Datos'!A2476:A2483,0)),(2))))</f>
        <v/>
      </c>
      <c r="E2493" s="8"/>
      <c r="F2493" s="8"/>
      <c r="G2493" s="8"/>
      <c r="H2493" s="4" t="str">
        <f t="shared" si="82"/>
        <v/>
      </c>
      <c r="I2493" s="5" t="str">
        <f t="shared" si="83"/>
        <v/>
      </c>
      <c r="J2493" s="8"/>
    </row>
    <row r="2494" spans="1:10" x14ac:dyDescent="0.3">
      <c r="A2494" s="10"/>
      <c r="B2494" s="7"/>
      <c r="C2494" s="20"/>
      <c r="D2494" s="8" t="str">
        <f>IF(C2494="",(""),(INDEX('Base de Datos'!A2477:B2484,(MATCH(Movimientos!C2494,'Base de Datos'!A2477:A2484,0)),(2))))</f>
        <v/>
      </c>
      <c r="E2494" s="8"/>
      <c r="F2494" s="8"/>
      <c r="G2494" s="8"/>
      <c r="H2494" s="4" t="str">
        <f t="shared" si="82"/>
        <v/>
      </c>
      <c r="I2494" s="5" t="str">
        <f t="shared" si="83"/>
        <v/>
      </c>
      <c r="J2494" s="8"/>
    </row>
    <row r="2495" spans="1:10" x14ac:dyDescent="0.3">
      <c r="A2495" s="10"/>
      <c r="B2495" s="7"/>
      <c r="C2495" s="20"/>
      <c r="D2495" s="8" t="str">
        <f>IF(C2495="",(""),(INDEX('Base de Datos'!A2478:B2485,(MATCH(Movimientos!C2495,'Base de Datos'!A2478:A2485,0)),(2))))</f>
        <v/>
      </c>
      <c r="E2495" s="8"/>
      <c r="F2495" s="8"/>
      <c r="G2495" s="8"/>
      <c r="H2495" s="4" t="str">
        <f t="shared" si="82"/>
        <v/>
      </c>
      <c r="I2495" s="5" t="str">
        <f t="shared" si="83"/>
        <v/>
      </c>
      <c r="J2495" s="8"/>
    </row>
    <row r="2496" spans="1:10" x14ac:dyDescent="0.3">
      <c r="A2496" s="10"/>
      <c r="B2496" s="7"/>
      <c r="C2496" s="20"/>
      <c r="D2496" s="8" t="str">
        <f>IF(C2496="",(""),(INDEX('Base de Datos'!A2479:B2486,(MATCH(Movimientos!C2496,'Base de Datos'!A2479:A2486,0)),(2))))</f>
        <v/>
      </c>
      <c r="E2496" s="8"/>
      <c r="F2496" s="8"/>
      <c r="G2496" s="8"/>
      <c r="H2496" s="4" t="str">
        <f t="shared" si="82"/>
        <v/>
      </c>
      <c r="I2496" s="5" t="str">
        <f t="shared" si="83"/>
        <v/>
      </c>
      <c r="J2496" s="8"/>
    </row>
    <row r="2497" spans="1:10" x14ac:dyDescent="0.3">
      <c r="A2497" s="10"/>
      <c r="B2497" s="7"/>
      <c r="C2497" s="20"/>
      <c r="D2497" s="8" t="str">
        <f>IF(C2497="",(""),(INDEX('Base de Datos'!A2480:B2487,(MATCH(Movimientos!C2497,'Base de Datos'!A2480:A2487,0)),(2))))</f>
        <v/>
      </c>
      <c r="E2497" s="8"/>
      <c r="F2497" s="8"/>
      <c r="G2497" s="8"/>
      <c r="H2497" s="4" t="str">
        <f t="shared" si="82"/>
        <v/>
      </c>
      <c r="I2497" s="5" t="str">
        <f t="shared" si="83"/>
        <v/>
      </c>
      <c r="J2497" s="8"/>
    </row>
    <row r="2498" spans="1:10" x14ac:dyDescent="0.3">
      <c r="A2498" s="10"/>
      <c r="B2498" s="7"/>
      <c r="C2498" s="20"/>
      <c r="D2498" s="8" t="str">
        <f>IF(C2498="",(""),(INDEX('Base de Datos'!A2481:B2488,(MATCH(Movimientos!C2498,'Base de Datos'!A2481:A2488,0)),(2))))</f>
        <v/>
      </c>
      <c r="E2498" s="8"/>
      <c r="F2498" s="8"/>
      <c r="G2498" s="8"/>
      <c r="H2498" s="4" t="str">
        <f t="shared" si="82"/>
        <v/>
      </c>
      <c r="I2498" s="5" t="str">
        <f t="shared" si="83"/>
        <v/>
      </c>
      <c r="J2498" s="8"/>
    </row>
    <row r="2499" spans="1:10" x14ac:dyDescent="0.3">
      <c r="A2499" s="10"/>
      <c r="B2499" s="7"/>
      <c r="C2499" s="20"/>
      <c r="D2499" s="8" t="str">
        <f>IF(C2499="",(""),(INDEX('Base de Datos'!A2482:B2489,(MATCH(Movimientos!C2499,'Base de Datos'!A2482:A2489,0)),(2))))</f>
        <v/>
      </c>
      <c r="E2499" s="8"/>
      <c r="F2499" s="8"/>
      <c r="G2499" s="8"/>
      <c r="H2499" s="4" t="str">
        <f t="shared" si="82"/>
        <v/>
      </c>
      <c r="I2499" s="5" t="str">
        <f t="shared" si="83"/>
        <v/>
      </c>
      <c r="J2499" s="8"/>
    </row>
    <row r="2500" spans="1:10" x14ac:dyDescent="0.3">
      <c r="A2500" s="10"/>
      <c r="B2500" s="7"/>
      <c r="C2500" s="20"/>
      <c r="D2500" s="8" t="str">
        <f>IF(C2500="",(""),(INDEX('Base de Datos'!A2483:B2490,(MATCH(Movimientos!C2500,'Base de Datos'!A2483:A2490,0)),(2))))</f>
        <v/>
      </c>
      <c r="E2500" s="8"/>
      <c r="F2500" s="8"/>
      <c r="G2500" s="8"/>
      <c r="H2500" s="4" t="str">
        <f t="shared" si="82"/>
        <v/>
      </c>
      <c r="I2500" s="5" t="str">
        <f t="shared" si="83"/>
        <v/>
      </c>
      <c r="J2500" s="8"/>
    </row>
    <row r="2501" spans="1:10" x14ac:dyDescent="0.3">
      <c r="A2501" s="10"/>
      <c r="B2501" s="7"/>
      <c r="C2501" s="20"/>
      <c r="D2501" s="8" t="str">
        <f>IF(C2501="",(""),(INDEX('Base de Datos'!A2484:B2491,(MATCH(Movimientos!C2501,'Base de Datos'!A2484:A2491,0)),(2))))</f>
        <v/>
      </c>
      <c r="E2501" s="8"/>
      <c r="F2501" s="8"/>
      <c r="G2501" s="8"/>
      <c r="H2501" s="4" t="str">
        <f t="shared" si="82"/>
        <v/>
      </c>
      <c r="I2501" s="5" t="str">
        <f t="shared" si="83"/>
        <v/>
      </c>
      <c r="J2501" s="8"/>
    </row>
    <row r="2502" spans="1:10" x14ac:dyDescent="0.3">
      <c r="A2502" s="10"/>
      <c r="B2502" s="7"/>
      <c r="C2502" s="20"/>
      <c r="D2502" s="8" t="str">
        <f>IF(C2502="",(""),(INDEX('Base de Datos'!A2485:B2492,(MATCH(Movimientos!C2502,'Base de Datos'!A2485:A2492,0)),(2))))</f>
        <v/>
      </c>
      <c r="E2502" s="8"/>
      <c r="F2502" s="8"/>
      <c r="G2502" s="8"/>
      <c r="H2502" s="4" t="str">
        <f t="shared" si="82"/>
        <v/>
      </c>
      <c r="I2502" s="5" t="str">
        <f t="shared" si="83"/>
        <v/>
      </c>
      <c r="J2502" s="8"/>
    </row>
    <row r="2503" spans="1:10" x14ac:dyDescent="0.3">
      <c r="A2503" s="10"/>
      <c r="B2503" s="7"/>
      <c r="C2503" s="20"/>
      <c r="D2503" s="8" t="str">
        <f>IF(C2503="",(""),(INDEX('Base de Datos'!A2486:B2493,(MATCH(Movimientos!C2503,'Base de Datos'!A2486:A2493,0)),(2))))</f>
        <v/>
      </c>
      <c r="E2503" s="8"/>
      <c r="F2503" s="8"/>
      <c r="G2503" s="8"/>
      <c r="H2503" s="4" t="str">
        <f t="shared" si="82"/>
        <v/>
      </c>
      <c r="I2503" s="5" t="str">
        <f t="shared" si="83"/>
        <v/>
      </c>
      <c r="J2503" s="8"/>
    </row>
    <row r="2504" spans="1:10" x14ac:dyDescent="0.3">
      <c r="A2504" s="10"/>
      <c r="B2504" s="7"/>
      <c r="C2504" s="20"/>
      <c r="D2504" s="8" t="str">
        <f>IF(C2504="",(""),(INDEX('Base de Datos'!A2487:B2494,(MATCH(Movimientos!C2504,'Base de Datos'!A2487:A2494,0)),(2))))</f>
        <v/>
      </c>
      <c r="E2504" s="8"/>
      <c r="F2504" s="8"/>
      <c r="G2504" s="8"/>
      <c r="H2504" s="4" t="str">
        <f t="shared" si="82"/>
        <v/>
      </c>
      <c r="I2504" s="5" t="str">
        <f t="shared" si="83"/>
        <v/>
      </c>
      <c r="J2504" s="8"/>
    </row>
    <row r="2505" spans="1:10" x14ac:dyDescent="0.3">
      <c r="A2505" s="10"/>
      <c r="B2505" s="7"/>
      <c r="C2505" s="20"/>
      <c r="D2505" s="8" t="str">
        <f>IF(C2505="",(""),(INDEX('Base de Datos'!A2488:B2495,(MATCH(Movimientos!C2505,'Base de Datos'!A2488:A2495,0)),(2))))</f>
        <v/>
      </c>
      <c r="E2505" s="8"/>
      <c r="F2505" s="8"/>
      <c r="G2505" s="8"/>
      <c r="H2505" s="4" t="str">
        <f t="shared" si="82"/>
        <v/>
      </c>
      <c r="I2505" s="5" t="str">
        <f t="shared" si="83"/>
        <v/>
      </c>
      <c r="J2505" s="8"/>
    </row>
    <row r="2506" spans="1:10" x14ac:dyDescent="0.3">
      <c r="A2506" s="10"/>
      <c r="B2506" s="7"/>
      <c r="C2506" s="20"/>
      <c r="D2506" s="8" t="str">
        <f>IF(C2506="",(""),(INDEX('Base de Datos'!A2489:B2496,(MATCH(Movimientos!C2506,'Base de Datos'!A2489:A2496,0)),(2))))</f>
        <v/>
      </c>
      <c r="E2506" s="8"/>
      <c r="F2506" s="8"/>
      <c r="G2506" s="8"/>
      <c r="H2506" s="4" t="str">
        <f t="shared" si="82"/>
        <v/>
      </c>
      <c r="I2506" s="5" t="str">
        <f t="shared" si="83"/>
        <v/>
      </c>
      <c r="J2506" s="8"/>
    </row>
    <row r="2507" spans="1:10" x14ac:dyDescent="0.3">
      <c r="A2507" s="10"/>
      <c r="B2507" s="7"/>
      <c r="C2507" s="20"/>
      <c r="D2507" s="8" t="str">
        <f>IF(C2507="",(""),(INDEX('Base de Datos'!A2490:B2497,(MATCH(Movimientos!C2507,'Base de Datos'!A2490:A2497,0)),(2))))</f>
        <v/>
      </c>
      <c r="E2507" s="8"/>
      <c r="F2507" s="8"/>
      <c r="G2507" s="8"/>
      <c r="H2507" s="4" t="str">
        <f t="shared" si="82"/>
        <v/>
      </c>
      <c r="I2507" s="5" t="str">
        <f t="shared" si="83"/>
        <v/>
      </c>
      <c r="J2507" s="8"/>
    </row>
    <row r="2508" spans="1:10" x14ac:dyDescent="0.3">
      <c r="A2508" s="10"/>
      <c r="B2508" s="7"/>
      <c r="C2508" s="20"/>
      <c r="D2508" s="8" t="str">
        <f>IF(C2508="",(""),(INDEX('Base de Datos'!A2491:B2498,(MATCH(Movimientos!C2508,'Base de Datos'!A2491:A2498,0)),(2))))</f>
        <v/>
      </c>
      <c r="E2508" s="8"/>
      <c r="F2508" s="8"/>
      <c r="G2508" s="8"/>
      <c r="H2508" s="4" t="str">
        <f t="shared" si="82"/>
        <v/>
      </c>
      <c r="I2508" s="5" t="str">
        <f t="shared" si="83"/>
        <v/>
      </c>
      <c r="J2508" s="8"/>
    </row>
    <row r="2509" spans="1:10" x14ac:dyDescent="0.3">
      <c r="A2509" s="10"/>
      <c r="B2509" s="7"/>
      <c r="C2509" s="20"/>
      <c r="D2509" s="8" t="str">
        <f>IF(C2509="",(""),(INDEX('Base de Datos'!A2492:B2499,(MATCH(Movimientos!C2509,'Base de Datos'!A2492:A2499,0)),(2))))</f>
        <v/>
      </c>
      <c r="E2509" s="8"/>
      <c r="F2509" s="8"/>
      <c r="G2509" s="8"/>
      <c r="H2509" s="4" t="str">
        <f t="shared" si="82"/>
        <v/>
      </c>
      <c r="I2509" s="5" t="str">
        <f t="shared" si="83"/>
        <v/>
      </c>
      <c r="J2509" s="8"/>
    </row>
    <row r="2510" spans="1:10" x14ac:dyDescent="0.3">
      <c r="A2510" s="10"/>
      <c r="B2510" s="7"/>
      <c r="C2510" s="20"/>
      <c r="D2510" s="8" t="str">
        <f>IF(C2510="",(""),(INDEX('Base de Datos'!A2493:B2500,(MATCH(Movimientos!C2510,'Base de Datos'!A2493:A2500,0)),(2))))</f>
        <v/>
      </c>
      <c r="E2510" s="8"/>
      <c r="F2510" s="8"/>
      <c r="G2510" s="8"/>
      <c r="H2510" s="4" t="str">
        <f t="shared" si="82"/>
        <v/>
      </c>
      <c r="I2510" s="5" t="str">
        <f t="shared" si="83"/>
        <v/>
      </c>
      <c r="J2510" s="8"/>
    </row>
    <row r="2511" spans="1:10" x14ac:dyDescent="0.3">
      <c r="A2511" s="10"/>
      <c r="B2511" s="7"/>
      <c r="C2511" s="20"/>
      <c r="D2511" s="8" t="str">
        <f>IF(C2511="",(""),(INDEX('Base de Datos'!A2494:B2501,(MATCH(Movimientos!C2511,'Base de Datos'!A2494:A2501,0)),(2))))</f>
        <v/>
      </c>
      <c r="E2511" s="8"/>
      <c r="F2511" s="8"/>
      <c r="G2511" s="8"/>
      <c r="H2511" s="4" t="str">
        <f t="shared" si="82"/>
        <v/>
      </c>
      <c r="I2511" s="5" t="str">
        <f t="shared" si="83"/>
        <v/>
      </c>
      <c r="J2511" s="8"/>
    </row>
    <row r="2512" spans="1:10" x14ac:dyDescent="0.3">
      <c r="A2512" s="10"/>
      <c r="B2512" s="7"/>
      <c r="C2512" s="20"/>
      <c r="D2512" s="8" t="str">
        <f>IF(C2512="",(""),(INDEX('Base de Datos'!A2495:B2502,(MATCH(Movimientos!C2512,'Base de Datos'!A2495:A2502,0)),(2))))</f>
        <v/>
      </c>
      <c r="E2512" s="8"/>
      <c r="F2512" s="8"/>
      <c r="G2512" s="8"/>
      <c r="H2512" s="4" t="str">
        <f t="shared" si="82"/>
        <v/>
      </c>
      <c r="I2512" s="5" t="str">
        <f t="shared" si="83"/>
        <v/>
      </c>
      <c r="J2512" s="8"/>
    </row>
    <row r="2513" spans="1:10" x14ac:dyDescent="0.3">
      <c r="A2513" s="10"/>
      <c r="B2513" s="7"/>
      <c r="C2513" s="20"/>
      <c r="D2513" s="8" t="str">
        <f>IF(C2513="",(""),(INDEX('Base de Datos'!A2496:B2503,(MATCH(Movimientos!C2513,'Base de Datos'!A2496:A2503,0)),(2))))</f>
        <v/>
      </c>
      <c r="E2513" s="8"/>
      <c r="F2513" s="8"/>
      <c r="G2513" s="8"/>
      <c r="H2513" s="4" t="str">
        <f t="shared" si="82"/>
        <v/>
      </c>
      <c r="I2513" s="5" t="str">
        <f t="shared" si="83"/>
        <v/>
      </c>
      <c r="J2513" s="8"/>
    </row>
    <row r="2514" spans="1:10" x14ac:dyDescent="0.3">
      <c r="A2514" s="10"/>
      <c r="B2514" s="7"/>
      <c r="C2514" s="20"/>
      <c r="D2514" s="8" t="str">
        <f>IF(C2514="",(""),(INDEX('Base de Datos'!A2497:B2504,(MATCH(Movimientos!C2514,'Base de Datos'!A2497:A2504,0)),(2))))</f>
        <v/>
      </c>
      <c r="E2514" s="8"/>
      <c r="F2514" s="8"/>
      <c r="G2514" s="8"/>
      <c r="H2514" s="4" t="str">
        <f t="shared" si="82"/>
        <v/>
      </c>
      <c r="I2514" s="5" t="str">
        <f t="shared" si="83"/>
        <v/>
      </c>
      <c r="J2514" s="8"/>
    </row>
    <row r="2515" spans="1:10" x14ac:dyDescent="0.3">
      <c r="A2515" s="10"/>
      <c r="B2515" s="7"/>
      <c r="C2515" s="20"/>
      <c r="D2515" s="8" t="str">
        <f>IF(C2515="",(""),(INDEX('Base de Datos'!A2498:B2505,(MATCH(Movimientos!C2515,'Base de Datos'!A2498:A2505,0)),(2))))</f>
        <v/>
      </c>
      <c r="E2515" s="8"/>
      <c r="F2515" s="8"/>
      <c r="G2515" s="8"/>
      <c r="H2515" s="4" t="str">
        <f t="shared" si="82"/>
        <v/>
      </c>
      <c r="I2515" s="5" t="str">
        <f t="shared" si="83"/>
        <v/>
      </c>
      <c r="J2515" s="8"/>
    </row>
    <row r="2516" spans="1:10" x14ac:dyDescent="0.3">
      <c r="A2516" s="10"/>
      <c r="B2516" s="7"/>
      <c r="C2516" s="20"/>
      <c r="D2516" s="8" t="str">
        <f>IF(C2516="",(""),(INDEX('Base de Datos'!A2499:B2506,(MATCH(Movimientos!C2516,'Base de Datos'!A2499:A2506,0)),(2))))</f>
        <v/>
      </c>
      <c r="E2516" s="8"/>
      <c r="F2516" s="8"/>
      <c r="G2516" s="8"/>
      <c r="H2516" s="4" t="str">
        <f t="shared" si="82"/>
        <v/>
      </c>
      <c r="I2516" s="5" t="str">
        <f t="shared" si="83"/>
        <v/>
      </c>
      <c r="J2516" s="8"/>
    </row>
    <row r="2517" spans="1:10" x14ac:dyDescent="0.3">
      <c r="A2517" s="10"/>
      <c r="B2517" s="7"/>
      <c r="C2517" s="20"/>
      <c r="D2517" s="8" t="str">
        <f>IF(C2517="",(""),(INDEX('Base de Datos'!A2500:B2507,(MATCH(Movimientos!C2517,'Base de Datos'!A2500:A2507,0)),(2))))</f>
        <v/>
      </c>
      <c r="E2517" s="8"/>
      <c r="F2517" s="8"/>
      <c r="G2517" s="8"/>
      <c r="H2517" s="4" t="str">
        <f t="shared" si="82"/>
        <v/>
      </c>
      <c r="I2517" s="5" t="str">
        <f t="shared" si="83"/>
        <v/>
      </c>
      <c r="J2517" s="8"/>
    </row>
    <row r="2518" spans="1:10" x14ac:dyDescent="0.3">
      <c r="A2518" s="10"/>
      <c r="B2518" s="7"/>
      <c r="C2518" s="20"/>
      <c r="D2518" s="8" t="str">
        <f>IF(C2518="",(""),(INDEX('Base de Datos'!A2501:B2508,(MATCH(Movimientos!C2518,'Base de Datos'!A2501:A2508,0)),(2))))</f>
        <v/>
      </c>
      <c r="E2518" s="8"/>
      <c r="F2518" s="8"/>
      <c r="G2518" s="8"/>
      <c r="H2518" s="4" t="str">
        <f t="shared" si="82"/>
        <v/>
      </c>
      <c r="I2518" s="5" t="str">
        <f t="shared" si="83"/>
        <v/>
      </c>
      <c r="J2518" s="8"/>
    </row>
    <row r="2519" spans="1:10" x14ac:dyDescent="0.3">
      <c r="A2519" s="10"/>
      <c r="B2519" s="7"/>
      <c r="C2519" s="20"/>
      <c r="D2519" s="8" t="str">
        <f>IF(C2519="",(""),(INDEX('Base de Datos'!A2502:B2509,(MATCH(Movimientos!C2519,'Base de Datos'!A2502:A2509,0)),(2))))</f>
        <v/>
      </c>
      <c r="E2519" s="8"/>
      <c r="F2519" s="8"/>
      <c r="G2519" s="8"/>
      <c r="H2519" s="4" t="str">
        <f t="shared" si="82"/>
        <v/>
      </c>
      <c r="I2519" s="5" t="str">
        <f t="shared" si="83"/>
        <v/>
      </c>
      <c r="J2519" s="8"/>
    </row>
    <row r="2520" spans="1:10" x14ac:dyDescent="0.3">
      <c r="A2520" s="10"/>
      <c r="B2520" s="7"/>
      <c r="C2520" s="20"/>
      <c r="D2520" s="8" t="str">
        <f>IF(C2520="",(""),(INDEX('Base de Datos'!A2503:B2510,(MATCH(Movimientos!C2520,'Base de Datos'!A2503:A2510,0)),(2))))</f>
        <v/>
      </c>
      <c r="E2520" s="8"/>
      <c r="F2520" s="8"/>
      <c r="G2520" s="8"/>
      <c r="H2520" s="4" t="str">
        <f t="shared" si="82"/>
        <v/>
      </c>
      <c r="I2520" s="5" t="str">
        <f t="shared" si="83"/>
        <v/>
      </c>
      <c r="J2520" s="8"/>
    </row>
    <row r="2521" spans="1:10" x14ac:dyDescent="0.3">
      <c r="A2521" s="10"/>
      <c r="B2521" s="7"/>
      <c r="C2521" s="20"/>
      <c r="D2521" s="8" t="str">
        <f>IF(C2521="",(""),(INDEX('Base de Datos'!A2504:B2511,(MATCH(Movimientos!C2521,'Base de Datos'!A2504:A2511,0)),(2))))</f>
        <v/>
      </c>
      <c r="E2521" s="8"/>
      <c r="F2521" s="8"/>
      <c r="G2521" s="8"/>
      <c r="H2521" s="4" t="str">
        <f t="shared" si="82"/>
        <v/>
      </c>
      <c r="I2521" s="5" t="str">
        <f t="shared" si="83"/>
        <v/>
      </c>
      <c r="J2521" s="8"/>
    </row>
    <row r="2522" spans="1:10" x14ac:dyDescent="0.3">
      <c r="A2522" s="10"/>
      <c r="B2522" s="7"/>
      <c r="C2522" s="20"/>
      <c r="D2522" s="8" t="str">
        <f>IF(C2522="",(""),(INDEX('Base de Datos'!A2505:B2512,(MATCH(Movimientos!C2522,'Base de Datos'!A2505:A2512,0)),(2))))</f>
        <v/>
      </c>
      <c r="E2522" s="8"/>
      <c r="F2522" s="8"/>
      <c r="G2522" s="8"/>
      <c r="H2522" s="4" t="str">
        <f t="shared" si="82"/>
        <v/>
      </c>
      <c r="I2522" s="5" t="str">
        <f t="shared" si="83"/>
        <v/>
      </c>
      <c r="J2522" s="8"/>
    </row>
    <row r="2523" spans="1:10" x14ac:dyDescent="0.3">
      <c r="A2523" s="10"/>
      <c r="B2523" s="7"/>
      <c r="C2523" s="20"/>
      <c r="D2523" s="8" t="str">
        <f>IF(C2523="",(""),(INDEX('Base de Datos'!A2506:B2513,(MATCH(Movimientos!C2523,'Base de Datos'!A2506:A2513,0)),(2))))</f>
        <v/>
      </c>
      <c r="E2523" s="8"/>
      <c r="F2523" s="8"/>
      <c r="G2523" s="8"/>
      <c r="H2523" s="4" t="str">
        <f t="shared" si="82"/>
        <v/>
      </c>
      <c r="I2523" s="5" t="str">
        <f t="shared" si="83"/>
        <v/>
      </c>
      <c r="J2523" s="8"/>
    </row>
    <row r="2524" spans="1:10" x14ac:dyDescent="0.3">
      <c r="A2524" s="10"/>
      <c r="B2524" s="7"/>
      <c r="C2524" s="20"/>
      <c r="D2524" s="8" t="str">
        <f>IF(C2524="",(""),(INDEX('Base de Datos'!A2507:B2514,(MATCH(Movimientos!C2524,'Base de Datos'!A2507:A2514,0)),(2))))</f>
        <v/>
      </c>
      <c r="E2524" s="8"/>
      <c r="F2524" s="8"/>
      <c r="G2524" s="8"/>
      <c r="H2524" s="4" t="str">
        <f t="shared" si="82"/>
        <v/>
      </c>
      <c r="I2524" s="5" t="str">
        <f t="shared" si="83"/>
        <v/>
      </c>
      <c r="J2524" s="8"/>
    </row>
    <row r="2525" spans="1:10" x14ac:dyDescent="0.3">
      <c r="A2525" s="10"/>
      <c r="B2525" s="7"/>
      <c r="C2525" s="20"/>
      <c r="D2525" s="8" t="str">
        <f>IF(C2525="",(""),(INDEX('Base de Datos'!A2508:B2515,(MATCH(Movimientos!C2525,'Base de Datos'!A2508:A2515,0)),(2))))</f>
        <v/>
      </c>
      <c r="E2525" s="8"/>
      <c r="F2525" s="8"/>
      <c r="G2525" s="8"/>
      <c r="H2525" s="4" t="str">
        <f t="shared" si="82"/>
        <v/>
      </c>
      <c r="I2525" s="5" t="str">
        <f t="shared" si="83"/>
        <v/>
      </c>
      <c r="J2525" s="8"/>
    </row>
    <row r="2526" spans="1:10" x14ac:dyDescent="0.3">
      <c r="A2526" s="10"/>
      <c r="B2526" s="7"/>
      <c r="C2526" s="20"/>
      <c r="D2526" s="8" t="str">
        <f>IF(C2526="",(""),(INDEX('Base de Datos'!A2509:B2516,(MATCH(Movimientos!C2526,'Base de Datos'!A2509:A2516,0)),(2))))</f>
        <v/>
      </c>
      <c r="E2526" s="8"/>
      <c r="F2526" s="8"/>
      <c r="G2526" s="8"/>
      <c r="H2526" s="4" t="str">
        <f t="shared" si="82"/>
        <v/>
      </c>
      <c r="I2526" s="5" t="str">
        <f t="shared" si="83"/>
        <v/>
      </c>
      <c r="J2526" s="8"/>
    </row>
    <row r="2527" spans="1:10" x14ac:dyDescent="0.3">
      <c r="A2527" s="10"/>
      <c r="B2527" s="7"/>
      <c r="C2527" s="20"/>
      <c r="D2527" s="8" t="str">
        <f>IF(C2527="",(""),(INDEX('Base de Datos'!A2510:B2517,(MATCH(Movimientos!C2527,'Base de Datos'!A2510:A2517,0)),(2))))</f>
        <v/>
      </c>
      <c r="E2527" s="8"/>
      <c r="F2527" s="8"/>
      <c r="G2527" s="8"/>
      <c r="H2527" s="4" t="str">
        <f t="shared" si="82"/>
        <v/>
      </c>
      <c r="I2527" s="5" t="str">
        <f t="shared" si="83"/>
        <v/>
      </c>
      <c r="J2527" s="8"/>
    </row>
    <row r="2528" spans="1:10" x14ac:dyDescent="0.3">
      <c r="A2528" s="10"/>
      <c r="B2528" s="7"/>
      <c r="C2528" s="20"/>
      <c r="D2528" s="8" t="str">
        <f>IF(C2528="",(""),(INDEX('Base de Datos'!A2511:B2518,(MATCH(Movimientos!C2528,'Base de Datos'!A2511:A2518,0)),(2))))</f>
        <v/>
      </c>
      <c r="E2528" s="8"/>
      <c r="F2528" s="8"/>
      <c r="G2528" s="8"/>
      <c r="H2528" s="4" t="str">
        <f t="shared" si="82"/>
        <v/>
      </c>
      <c r="I2528" s="5" t="str">
        <f t="shared" si="83"/>
        <v/>
      </c>
      <c r="J2528" s="8"/>
    </row>
    <row r="2529" spans="1:10" x14ac:dyDescent="0.3">
      <c r="A2529" s="10"/>
      <c r="B2529" s="7"/>
      <c r="C2529" s="20"/>
      <c r="D2529" s="8" t="str">
        <f>IF(C2529="",(""),(INDEX('Base de Datos'!A2512:B2519,(MATCH(Movimientos!C2529,'Base de Datos'!A2512:A2519,0)),(2))))</f>
        <v/>
      </c>
      <c r="E2529" s="8"/>
      <c r="F2529" s="8"/>
      <c r="G2529" s="8"/>
      <c r="H2529" s="4" t="str">
        <f t="shared" si="82"/>
        <v/>
      </c>
      <c r="I2529" s="5" t="str">
        <f t="shared" si="83"/>
        <v/>
      </c>
      <c r="J2529" s="8"/>
    </row>
    <row r="2530" spans="1:10" x14ac:dyDescent="0.3">
      <c r="A2530" s="10"/>
      <c r="B2530" s="7"/>
      <c r="C2530" s="20"/>
      <c r="D2530" s="8" t="str">
        <f>IF(C2530="",(""),(INDEX('Base de Datos'!A2513:B2520,(MATCH(Movimientos!C2530,'Base de Datos'!A2513:A2520,0)),(2))))</f>
        <v/>
      </c>
      <c r="E2530" s="8"/>
      <c r="F2530" s="8"/>
      <c r="G2530" s="8"/>
      <c r="H2530" s="4" t="str">
        <f t="shared" si="82"/>
        <v/>
      </c>
      <c r="I2530" s="5" t="str">
        <f t="shared" si="83"/>
        <v/>
      </c>
      <c r="J2530" s="8"/>
    </row>
    <row r="2531" spans="1:10" x14ac:dyDescent="0.3">
      <c r="A2531" s="10"/>
      <c r="B2531" s="7"/>
      <c r="C2531" s="20"/>
      <c r="D2531" s="8" t="str">
        <f>IF(C2531="",(""),(INDEX('Base de Datos'!A2514:B2521,(MATCH(Movimientos!C2531,'Base de Datos'!A2514:A2521,0)),(2))))</f>
        <v/>
      </c>
      <c r="E2531" s="8"/>
      <c r="F2531" s="8"/>
      <c r="G2531" s="8"/>
      <c r="H2531" s="4" t="str">
        <f t="shared" si="82"/>
        <v/>
      </c>
      <c r="I2531" s="5" t="str">
        <f t="shared" si="83"/>
        <v/>
      </c>
      <c r="J2531" s="8"/>
    </row>
    <row r="2532" spans="1:10" x14ac:dyDescent="0.3">
      <c r="A2532" s="10"/>
      <c r="B2532" s="7"/>
      <c r="C2532" s="20"/>
      <c r="D2532" s="8" t="str">
        <f>IF(C2532="",(""),(INDEX('Base de Datos'!A2515:B2522,(MATCH(Movimientos!C2532,'Base de Datos'!A2515:A2522,0)),(2))))</f>
        <v/>
      </c>
      <c r="E2532" s="8"/>
      <c r="F2532" s="8"/>
      <c r="G2532" s="8"/>
      <c r="H2532" s="4" t="str">
        <f t="shared" si="82"/>
        <v/>
      </c>
      <c r="I2532" s="5" t="str">
        <f t="shared" si="83"/>
        <v/>
      </c>
      <c r="J2532" s="8"/>
    </row>
    <row r="2533" spans="1:10" x14ac:dyDescent="0.3">
      <c r="A2533" s="10"/>
      <c r="B2533" s="7"/>
      <c r="C2533" s="20"/>
      <c r="D2533" s="8" t="str">
        <f>IF(C2533="",(""),(INDEX('Base de Datos'!A2516:B2523,(MATCH(Movimientos!C2533,'Base de Datos'!A2516:A2523,0)),(2))))</f>
        <v/>
      </c>
      <c r="E2533" s="8"/>
      <c r="F2533" s="8"/>
      <c r="G2533" s="8"/>
      <c r="H2533" s="4" t="str">
        <f t="shared" si="82"/>
        <v/>
      </c>
      <c r="I2533" s="5" t="str">
        <f t="shared" si="83"/>
        <v/>
      </c>
      <c r="J2533" s="8"/>
    </row>
    <row r="2534" spans="1:10" x14ac:dyDescent="0.3">
      <c r="A2534" s="10"/>
      <c r="B2534" s="7"/>
      <c r="C2534" s="20"/>
      <c r="D2534" s="8" t="str">
        <f>IF(C2534="",(""),(INDEX('Base de Datos'!A2517:B2524,(MATCH(Movimientos!C2534,'Base de Datos'!A2517:A2524,0)),(2))))</f>
        <v/>
      </c>
      <c r="E2534" s="8"/>
      <c r="F2534" s="8"/>
      <c r="G2534" s="8"/>
      <c r="H2534" s="4" t="str">
        <f t="shared" ref="H2534:H2597" si="84">IF(A2534="",(""),(IF(B2534="Ingreso",(D2534),(""))))</f>
        <v/>
      </c>
      <c r="I2534" s="5" t="str">
        <f t="shared" ref="I2534:I2597" si="85">IF(A2534="",(""),(IF(B2534="Egreso",(D2534),(""))))</f>
        <v/>
      </c>
      <c r="J2534" s="8"/>
    </row>
    <row r="2535" spans="1:10" x14ac:dyDescent="0.3">
      <c r="A2535" s="10"/>
      <c r="B2535" s="7"/>
      <c r="C2535" s="20"/>
      <c r="D2535" s="8" t="str">
        <f>IF(C2535="",(""),(INDEX('Base de Datos'!A2518:B2525,(MATCH(Movimientos!C2535,'Base de Datos'!A2518:A2525,0)),(2))))</f>
        <v/>
      </c>
      <c r="E2535" s="8"/>
      <c r="F2535" s="8"/>
      <c r="G2535" s="8"/>
      <c r="H2535" s="4" t="str">
        <f t="shared" si="84"/>
        <v/>
      </c>
      <c r="I2535" s="5" t="str">
        <f t="shared" si="85"/>
        <v/>
      </c>
      <c r="J2535" s="8"/>
    </row>
    <row r="2536" spans="1:10" x14ac:dyDescent="0.3">
      <c r="A2536" s="10"/>
      <c r="B2536" s="7"/>
      <c r="C2536" s="20"/>
      <c r="D2536" s="8" t="str">
        <f>IF(C2536="",(""),(INDEX('Base de Datos'!A2519:B2526,(MATCH(Movimientos!C2536,'Base de Datos'!A2519:A2526,0)),(2))))</f>
        <v/>
      </c>
      <c r="E2536" s="8"/>
      <c r="F2536" s="8"/>
      <c r="G2536" s="8"/>
      <c r="H2536" s="4" t="str">
        <f t="shared" si="84"/>
        <v/>
      </c>
      <c r="I2536" s="5" t="str">
        <f t="shared" si="85"/>
        <v/>
      </c>
      <c r="J2536" s="8"/>
    </row>
    <row r="2537" spans="1:10" x14ac:dyDescent="0.3">
      <c r="A2537" s="10"/>
      <c r="B2537" s="7"/>
      <c r="C2537" s="20"/>
      <c r="D2537" s="8" t="str">
        <f>IF(C2537="",(""),(INDEX('Base de Datos'!A2520:B2527,(MATCH(Movimientos!C2537,'Base de Datos'!A2520:A2527,0)),(2))))</f>
        <v/>
      </c>
      <c r="E2537" s="8"/>
      <c r="F2537" s="8"/>
      <c r="G2537" s="8"/>
      <c r="H2537" s="4" t="str">
        <f t="shared" si="84"/>
        <v/>
      </c>
      <c r="I2537" s="5" t="str">
        <f t="shared" si="85"/>
        <v/>
      </c>
      <c r="J2537" s="8"/>
    </row>
    <row r="2538" spans="1:10" x14ac:dyDescent="0.3">
      <c r="A2538" s="10"/>
      <c r="B2538" s="7"/>
      <c r="C2538" s="20"/>
      <c r="D2538" s="8" t="str">
        <f>IF(C2538="",(""),(INDEX('Base de Datos'!A2521:B2528,(MATCH(Movimientos!C2538,'Base de Datos'!A2521:A2528,0)),(2))))</f>
        <v/>
      </c>
      <c r="E2538" s="8"/>
      <c r="F2538" s="8"/>
      <c r="G2538" s="8"/>
      <c r="H2538" s="4" t="str">
        <f t="shared" si="84"/>
        <v/>
      </c>
      <c r="I2538" s="5" t="str">
        <f t="shared" si="85"/>
        <v/>
      </c>
      <c r="J2538" s="8"/>
    </row>
    <row r="2539" spans="1:10" x14ac:dyDescent="0.3">
      <c r="A2539" s="10"/>
      <c r="B2539" s="7"/>
      <c r="C2539" s="20"/>
      <c r="D2539" s="8" t="str">
        <f>IF(C2539="",(""),(INDEX('Base de Datos'!A2522:B2529,(MATCH(Movimientos!C2539,'Base de Datos'!A2522:A2529,0)),(2))))</f>
        <v/>
      </c>
      <c r="E2539" s="8"/>
      <c r="F2539" s="8"/>
      <c r="G2539" s="8"/>
      <c r="H2539" s="4" t="str">
        <f t="shared" si="84"/>
        <v/>
      </c>
      <c r="I2539" s="5" t="str">
        <f t="shared" si="85"/>
        <v/>
      </c>
      <c r="J2539" s="8"/>
    </row>
    <row r="2540" spans="1:10" x14ac:dyDescent="0.3">
      <c r="A2540" s="10"/>
      <c r="B2540" s="7"/>
      <c r="C2540" s="20"/>
      <c r="D2540" s="8" t="str">
        <f>IF(C2540="",(""),(INDEX('Base de Datos'!A2523:B2530,(MATCH(Movimientos!C2540,'Base de Datos'!A2523:A2530,0)),(2))))</f>
        <v/>
      </c>
      <c r="E2540" s="8"/>
      <c r="F2540" s="8"/>
      <c r="G2540" s="8"/>
      <c r="H2540" s="4" t="str">
        <f t="shared" si="84"/>
        <v/>
      </c>
      <c r="I2540" s="5" t="str">
        <f t="shared" si="85"/>
        <v/>
      </c>
      <c r="J2540" s="8"/>
    </row>
    <row r="2541" spans="1:10" x14ac:dyDescent="0.3">
      <c r="A2541" s="10"/>
      <c r="B2541" s="7"/>
      <c r="C2541" s="20"/>
      <c r="D2541" s="8" t="str">
        <f>IF(C2541="",(""),(INDEX('Base de Datos'!A2524:B2531,(MATCH(Movimientos!C2541,'Base de Datos'!A2524:A2531,0)),(2))))</f>
        <v/>
      </c>
      <c r="E2541" s="8"/>
      <c r="F2541" s="8"/>
      <c r="G2541" s="8"/>
      <c r="H2541" s="4" t="str">
        <f t="shared" si="84"/>
        <v/>
      </c>
      <c r="I2541" s="5" t="str">
        <f t="shared" si="85"/>
        <v/>
      </c>
      <c r="J2541" s="8"/>
    </row>
    <row r="2542" spans="1:10" x14ac:dyDescent="0.3">
      <c r="A2542" s="10"/>
      <c r="B2542" s="7"/>
      <c r="C2542" s="20"/>
      <c r="D2542" s="8" t="str">
        <f>IF(C2542="",(""),(INDEX('Base de Datos'!A2525:B2532,(MATCH(Movimientos!C2542,'Base de Datos'!A2525:A2532,0)),(2))))</f>
        <v/>
      </c>
      <c r="E2542" s="8"/>
      <c r="F2542" s="8"/>
      <c r="G2542" s="8"/>
      <c r="H2542" s="4" t="str">
        <f t="shared" si="84"/>
        <v/>
      </c>
      <c r="I2542" s="5" t="str">
        <f t="shared" si="85"/>
        <v/>
      </c>
      <c r="J2542" s="8"/>
    </row>
    <row r="2543" spans="1:10" x14ac:dyDescent="0.3">
      <c r="A2543" s="10"/>
      <c r="B2543" s="7"/>
      <c r="C2543" s="20"/>
      <c r="D2543" s="8" t="str">
        <f>IF(C2543="",(""),(INDEX('Base de Datos'!A2526:B2533,(MATCH(Movimientos!C2543,'Base de Datos'!A2526:A2533,0)),(2))))</f>
        <v/>
      </c>
      <c r="E2543" s="8"/>
      <c r="F2543" s="8"/>
      <c r="G2543" s="8"/>
      <c r="H2543" s="4" t="str">
        <f t="shared" si="84"/>
        <v/>
      </c>
      <c r="I2543" s="5" t="str">
        <f t="shared" si="85"/>
        <v/>
      </c>
      <c r="J2543" s="8"/>
    </row>
    <row r="2544" spans="1:10" x14ac:dyDescent="0.3">
      <c r="A2544" s="10"/>
      <c r="B2544" s="7"/>
      <c r="C2544" s="20"/>
      <c r="D2544" s="8" t="str">
        <f>IF(C2544="",(""),(INDEX('Base de Datos'!A2527:B2534,(MATCH(Movimientos!C2544,'Base de Datos'!A2527:A2534,0)),(2))))</f>
        <v/>
      </c>
      <c r="E2544" s="8"/>
      <c r="F2544" s="8"/>
      <c r="G2544" s="8"/>
      <c r="H2544" s="4" t="str">
        <f t="shared" si="84"/>
        <v/>
      </c>
      <c r="I2544" s="5" t="str">
        <f t="shared" si="85"/>
        <v/>
      </c>
      <c r="J2544" s="8"/>
    </row>
    <row r="2545" spans="1:10" x14ac:dyDescent="0.3">
      <c r="A2545" s="10"/>
      <c r="B2545" s="7"/>
      <c r="C2545" s="20"/>
      <c r="D2545" s="8" t="str">
        <f>IF(C2545="",(""),(INDEX('Base de Datos'!A2528:B2535,(MATCH(Movimientos!C2545,'Base de Datos'!A2528:A2535,0)),(2))))</f>
        <v/>
      </c>
      <c r="E2545" s="8"/>
      <c r="F2545" s="8"/>
      <c r="G2545" s="8"/>
      <c r="H2545" s="4" t="str">
        <f t="shared" si="84"/>
        <v/>
      </c>
      <c r="I2545" s="5" t="str">
        <f t="shared" si="85"/>
        <v/>
      </c>
      <c r="J2545" s="8"/>
    </row>
    <row r="2546" spans="1:10" x14ac:dyDescent="0.3">
      <c r="A2546" s="10"/>
      <c r="B2546" s="7"/>
      <c r="C2546" s="20"/>
      <c r="D2546" s="8" t="str">
        <f>IF(C2546="",(""),(INDEX('Base de Datos'!A2529:B2536,(MATCH(Movimientos!C2546,'Base de Datos'!A2529:A2536,0)),(2))))</f>
        <v/>
      </c>
      <c r="E2546" s="8"/>
      <c r="F2546" s="8"/>
      <c r="G2546" s="8"/>
      <c r="H2546" s="4" t="str">
        <f t="shared" si="84"/>
        <v/>
      </c>
      <c r="I2546" s="5" t="str">
        <f t="shared" si="85"/>
        <v/>
      </c>
      <c r="J2546" s="8"/>
    </row>
    <row r="2547" spans="1:10" x14ac:dyDescent="0.3">
      <c r="A2547" s="10"/>
      <c r="B2547" s="7"/>
      <c r="C2547" s="20"/>
      <c r="D2547" s="8" t="str">
        <f>IF(C2547="",(""),(INDEX('Base de Datos'!A2530:B2537,(MATCH(Movimientos!C2547,'Base de Datos'!A2530:A2537,0)),(2))))</f>
        <v/>
      </c>
      <c r="E2547" s="8"/>
      <c r="F2547" s="8"/>
      <c r="G2547" s="8"/>
      <c r="H2547" s="4" t="str">
        <f t="shared" si="84"/>
        <v/>
      </c>
      <c r="I2547" s="5" t="str">
        <f t="shared" si="85"/>
        <v/>
      </c>
      <c r="J2547" s="8"/>
    </row>
    <row r="2548" spans="1:10" x14ac:dyDescent="0.3">
      <c r="A2548" s="10"/>
      <c r="B2548" s="7"/>
      <c r="C2548" s="20"/>
      <c r="D2548" s="8" t="str">
        <f>IF(C2548="",(""),(INDEX('Base de Datos'!A2531:B2538,(MATCH(Movimientos!C2548,'Base de Datos'!A2531:A2538,0)),(2))))</f>
        <v/>
      </c>
      <c r="E2548" s="8"/>
      <c r="F2548" s="8"/>
      <c r="G2548" s="8"/>
      <c r="H2548" s="4" t="str">
        <f t="shared" si="84"/>
        <v/>
      </c>
      <c r="I2548" s="5" t="str">
        <f t="shared" si="85"/>
        <v/>
      </c>
      <c r="J2548" s="8"/>
    </row>
    <row r="2549" spans="1:10" x14ac:dyDescent="0.3">
      <c r="A2549" s="10"/>
      <c r="B2549" s="7"/>
      <c r="C2549" s="20"/>
      <c r="D2549" s="8" t="str">
        <f>IF(C2549="",(""),(INDEX('Base de Datos'!A2532:B2539,(MATCH(Movimientos!C2549,'Base de Datos'!A2532:A2539,0)),(2))))</f>
        <v/>
      </c>
      <c r="E2549" s="8"/>
      <c r="F2549" s="8"/>
      <c r="G2549" s="8"/>
      <c r="H2549" s="4" t="str">
        <f t="shared" si="84"/>
        <v/>
      </c>
      <c r="I2549" s="5" t="str">
        <f t="shared" si="85"/>
        <v/>
      </c>
      <c r="J2549" s="8"/>
    </row>
    <row r="2550" spans="1:10" x14ac:dyDescent="0.3">
      <c r="A2550" s="10"/>
      <c r="B2550" s="7"/>
      <c r="C2550" s="20"/>
      <c r="D2550" s="8" t="str">
        <f>IF(C2550="",(""),(INDEX('Base de Datos'!A2533:B2540,(MATCH(Movimientos!C2550,'Base de Datos'!A2533:A2540,0)),(2))))</f>
        <v/>
      </c>
      <c r="E2550" s="8"/>
      <c r="F2550" s="8"/>
      <c r="G2550" s="8"/>
      <c r="H2550" s="4" t="str">
        <f t="shared" si="84"/>
        <v/>
      </c>
      <c r="I2550" s="5" t="str">
        <f t="shared" si="85"/>
        <v/>
      </c>
      <c r="J2550" s="8"/>
    </row>
    <row r="2551" spans="1:10" x14ac:dyDescent="0.3">
      <c r="A2551" s="10"/>
      <c r="B2551" s="7"/>
      <c r="C2551" s="20"/>
      <c r="D2551" s="8" t="str">
        <f>IF(C2551="",(""),(INDEX('Base de Datos'!A2534:B2541,(MATCH(Movimientos!C2551,'Base de Datos'!A2534:A2541,0)),(2))))</f>
        <v/>
      </c>
      <c r="E2551" s="8"/>
      <c r="F2551" s="8"/>
      <c r="G2551" s="8"/>
      <c r="H2551" s="4" t="str">
        <f t="shared" si="84"/>
        <v/>
      </c>
      <c r="I2551" s="5" t="str">
        <f t="shared" si="85"/>
        <v/>
      </c>
      <c r="J2551" s="8"/>
    </row>
    <row r="2552" spans="1:10" x14ac:dyDescent="0.3">
      <c r="A2552" s="10"/>
      <c r="B2552" s="7"/>
      <c r="C2552" s="20"/>
      <c r="D2552" s="8" t="str">
        <f>IF(C2552="",(""),(INDEX('Base de Datos'!A2535:B2542,(MATCH(Movimientos!C2552,'Base de Datos'!A2535:A2542,0)),(2))))</f>
        <v/>
      </c>
      <c r="E2552" s="8"/>
      <c r="F2552" s="8"/>
      <c r="G2552" s="8"/>
      <c r="H2552" s="4" t="str">
        <f t="shared" si="84"/>
        <v/>
      </c>
      <c r="I2552" s="5" t="str">
        <f t="shared" si="85"/>
        <v/>
      </c>
      <c r="J2552" s="8"/>
    </row>
    <row r="2553" spans="1:10" x14ac:dyDescent="0.3">
      <c r="A2553" s="10"/>
      <c r="B2553" s="7"/>
      <c r="C2553" s="20"/>
      <c r="D2553" s="8" t="str">
        <f>IF(C2553="",(""),(INDEX('Base de Datos'!A2536:B2543,(MATCH(Movimientos!C2553,'Base de Datos'!A2536:A2543,0)),(2))))</f>
        <v/>
      </c>
      <c r="E2553" s="8"/>
      <c r="F2553" s="8"/>
      <c r="G2553" s="8"/>
      <c r="H2553" s="4" t="str">
        <f t="shared" si="84"/>
        <v/>
      </c>
      <c r="I2553" s="5" t="str">
        <f t="shared" si="85"/>
        <v/>
      </c>
      <c r="J2553" s="8"/>
    </row>
    <row r="2554" spans="1:10" x14ac:dyDescent="0.3">
      <c r="A2554" s="10"/>
      <c r="B2554" s="7"/>
      <c r="C2554" s="20"/>
      <c r="D2554" s="8" t="str">
        <f>IF(C2554="",(""),(INDEX('Base de Datos'!A2537:B2544,(MATCH(Movimientos!C2554,'Base de Datos'!A2537:A2544,0)),(2))))</f>
        <v/>
      </c>
      <c r="E2554" s="8"/>
      <c r="F2554" s="8"/>
      <c r="G2554" s="8"/>
      <c r="H2554" s="4" t="str">
        <f t="shared" si="84"/>
        <v/>
      </c>
      <c r="I2554" s="5" t="str">
        <f t="shared" si="85"/>
        <v/>
      </c>
      <c r="J2554" s="8"/>
    </row>
    <row r="2555" spans="1:10" x14ac:dyDescent="0.3">
      <c r="A2555" s="10"/>
      <c r="B2555" s="7"/>
      <c r="C2555" s="20"/>
      <c r="D2555" s="8" t="str">
        <f>IF(C2555="",(""),(INDEX('Base de Datos'!A2538:B2545,(MATCH(Movimientos!C2555,'Base de Datos'!A2538:A2545,0)),(2))))</f>
        <v/>
      </c>
      <c r="E2555" s="8"/>
      <c r="F2555" s="8"/>
      <c r="G2555" s="8"/>
      <c r="H2555" s="4" t="str">
        <f t="shared" si="84"/>
        <v/>
      </c>
      <c r="I2555" s="5" t="str">
        <f t="shared" si="85"/>
        <v/>
      </c>
      <c r="J2555" s="8"/>
    </row>
    <row r="2556" spans="1:10" x14ac:dyDescent="0.3">
      <c r="A2556" s="10"/>
      <c r="B2556" s="7"/>
      <c r="C2556" s="20"/>
      <c r="D2556" s="8" t="str">
        <f>IF(C2556="",(""),(INDEX('Base de Datos'!A2539:B2546,(MATCH(Movimientos!C2556,'Base de Datos'!A2539:A2546,0)),(2))))</f>
        <v/>
      </c>
      <c r="E2556" s="8"/>
      <c r="F2556" s="8"/>
      <c r="G2556" s="8"/>
      <c r="H2556" s="4" t="str">
        <f t="shared" si="84"/>
        <v/>
      </c>
      <c r="I2556" s="5" t="str">
        <f t="shared" si="85"/>
        <v/>
      </c>
      <c r="J2556" s="8"/>
    </row>
    <row r="2557" spans="1:10" x14ac:dyDescent="0.3">
      <c r="A2557" s="10"/>
      <c r="B2557" s="7"/>
      <c r="C2557" s="20"/>
      <c r="D2557" s="8" t="str">
        <f>IF(C2557="",(""),(INDEX('Base de Datos'!A2540:B2547,(MATCH(Movimientos!C2557,'Base de Datos'!A2540:A2547,0)),(2))))</f>
        <v/>
      </c>
      <c r="E2557" s="8"/>
      <c r="F2557" s="8"/>
      <c r="G2557" s="8"/>
      <c r="H2557" s="4" t="str">
        <f t="shared" si="84"/>
        <v/>
      </c>
      <c r="I2557" s="5" t="str">
        <f t="shared" si="85"/>
        <v/>
      </c>
      <c r="J2557" s="8"/>
    </row>
    <row r="2558" spans="1:10" x14ac:dyDescent="0.3">
      <c r="A2558" s="10"/>
      <c r="B2558" s="7"/>
      <c r="C2558" s="20"/>
      <c r="D2558" s="8" t="str">
        <f>IF(C2558="",(""),(INDEX('Base de Datos'!A2541:B2548,(MATCH(Movimientos!C2558,'Base de Datos'!A2541:A2548,0)),(2))))</f>
        <v/>
      </c>
      <c r="E2558" s="8"/>
      <c r="F2558" s="8"/>
      <c r="G2558" s="8"/>
      <c r="H2558" s="4" t="str">
        <f t="shared" si="84"/>
        <v/>
      </c>
      <c r="I2558" s="5" t="str">
        <f t="shared" si="85"/>
        <v/>
      </c>
      <c r="J2558" s="8"/>
    </row>
    <row r="2559" spans="1:10" x14ac:dyDescent="0.3">
      <c r="A2559" s="10"/>
      <c r="B2559" s="7"/>
      <c r="C2559" s="20"/>
      <c r="D2559" s="8" t="str">
        <f>IF(C2559="",(""),(INDEX('Base de Datos'!A2542:B2549,(MATCH(Movimientos!C2559,'Base de Datos'!A2542:A2549,0)),(2))))</f>
        <v/>
      </c>
      <c r="E2559" s="8"/>
      <c r="F2559" s="8"/>
      <c r="G2559" s="8"/>
      <c r="H2559" s="4" t="str">
        <f t="shared" si="84"/>
        <v/>
      </c>
      <c r="I2559" s="5" t="str">
        <f t="shared" si="85"/>
        <v/>
      </c>
      <c r="J2559" s="8"/>
    </row>
    <row r="2560" spans="1:10" x14ac:dyDescent="0.3">
      <c r="A2560" s="10"/>
      <c r="B2560" s="7"/>
      <c r="C2560" s="20"/>
      <c r="D2560" s="8" t="str">
        <f>IF(C2560="",(""),(INDEX('Base de Datos'!A2543:B2550,(MATCH(Movimientos!C2560,'Base de Datos'!A2543:A2550,0)),(2))))</f>
        <v/>
      </c>
      <c r="E2560" s="8"/>
      <c r="F2560" s="8"/>
      <c r="G2560" s="8"/>
      <c r="H2560" s="4" t="str">
        <f t="shared" si="84"/>
        <v/>
      </c>
      <c r="I2560" s="5" t="str">
        <f t="shared" si="85"/>
        <v/>
      </c>
      <c r="J2560" s="8"/>
    </row>
    <row r="2561" spans="1:10" x14ac:dyDescent="0.3">
      <c r="A2561" s="10"/>
      <c r="B2561" s="7"/>
      <c r="C2561" s="20"/>
      <c r="D2561" s="8" t="str">
        <f>IF(C2561="",(""),(INDEX('Base de Datos'!A2544:B2551,(MATCH(Movimientos!C2561,'Base de Datos'!A2544:A2551,0)),(2))))</f>
        <v/>
      </c>
      <c r="E2561" s="8"/>
      <c r="F2561" s="8"/>
      <c r="G2561" s="8"/>
      <c r="H2561" s="4" t="str">
        <f t="shared" si="84"/>
        <v/>
      </c>
      <c r="I2561" s="5" t="str">
        <f t="shared" si="85"/>
        <v/>
      </c>
      <c r="J2561" s="8"/>
    </row>
    <row r="2562" spans="1:10" x14ac:dyDescent="0.3">
      <c r="A2562" s="10"/>
      <c r="B2562" s="7"/>
      <c r="C2562" s="20"/>
      <c r="D2562" s="8" t="str">
        <f>IF(C2562="",(""),(INDEX('Base de Datos'!A2545:B2552,(MATCH(Movimientos!C2562,'Base de Datos'!A2545:A2552,0)),(2))))</f>
        <v/>
      </c>
      <c r="E2562" s="8"/>
      <c r="F2562" s="8"/>
      <c r="G2562" s="8"/>
      <c r="H2562" s="4" t="str">
        <f t="shared" si="84"/>
        <v/>
      </c>
      <c r="I2562" s="5" t="str">
        <f t="shared" si="85"/>
        <v/>
      </c>
      <c r="J2562" s="8"/>
    </row>
    <row r="2563" spans="1:10" x14ac:dyDescent="0.3">
      <c r="A2563" s="10"/>
      <c r="B2563" s="7"/>
      <c r="C2563" s="20"/>
      <c r="D2563" s="8" t="str">
        <f>IF(C2563="",(""),(INDEX('Base de Datos'!A2546:B2553,(MATCH(Movimientos!C2563,'Base de Datos'!A2546:A2553,0)),(2))))</f>
        <v/>
      </c>
      <c r="E2563" s="8"/>
      <c r="F2563" s="8"/>
      <c r="G2563" s="8"/>
      <c r="H2563" s="4" t="str">
        <f t="shared" si="84"/>
        <v/>
      </c>
      <c r="I2563" s="5" t="str">
        <f t="shared" si="85"/>
        <v/>
      </c>
      <c r="J2563" s="8"/>
    </row>
    <row r="2564" spans="1:10" x14ac:dyDescent="0.3">
      <c r="A2564" s="10"/>
      <c r="B2564" s="7"/>
      <c r="C2564" s="20"/>
      <c r="D2564" s="8" t="str">
        <f>IF(C2564="",(""),(INDEX('Base de Datos'!A2547:B2554,(MATCH(Movimientos!C2564,'Base de Datos'!A2547:A2554,0)),(2))))</f>
        <v/>
      </c>
      <c r="E2564" s="8"/>
      <c r="F2564" s="8"/>
      <c r="G2564" s="8"/>
      <c r="H2564" s="4" t="str">
        <f t="shared" si="84"/>
        <v/>
      </c>
      <c r="I2564" s="5" t="str">
        <f t="shared" si="85"/>
        <v/>
      </c>
      <c r="J2564" s="8"/>
    </row>
    <row r="2565" spans="1:10" x14ac:dyDescent="0.3">
      <c r="A2565" s="10"/>
      <c r="B2565" s="7"/>
      <c r="C2565" s="20"/>
      <c r="D2565" s="8" t="str">
        <f>IF(C2565="",(""),(INDEX('Base de Datos'!A2548:B2555,(MATCH(Movimientos!C2565,'Base de Datos'!A2548:A2555,0)),(2))))</f>
        <v/>
      </c>
      <c r="E2565" s="8"/>
      <c r="F2565" s="8"/>
      <c r="G2565" s="8"/>
      <c r="H2565" s="4" t="str">
        <f t="shared" si="84"/>
        <v/>
      </c>
      <c r="I2565" s="5" t="str">
        <f t="shared" si="85"/>
        <v/>
      </c>
      <c r="J2565" s="8"/>
    </row>
    <row r="2566" spans="1:10" x14ac:dyDescent="0.3">
      <c r="A2566" s="10"/>
      <c r="B2566" s="7"/>
      <c r="C2566" s="20"/>
      <c r="D2566" s="8" t="str">
        <f>IF(C2566="",(""),(INDEX('Base de Datos'!A2549:B2556,(MATCH(Movimientos!C2566,'Base de Datos'!A2549:A2556,0)),(2))))</f>
        <v/>
      </c>
      <c r="E2566" s="8"/>
      <c r="F2566" s="8"/>
      <c r="G2566" s="8"/>
      <c r="H2566" s="4" t="str">
        <f t="shared" si="84"/>
        <v/>
      </c>
      <c r="I2566" s="5" t="str">
        <f t="shared" si="85"/>
        <v/>
      </c>
      <c r="J2566" s="8"/>
    </row>
    <row r="2567" spans="1:10" x14ac:dyDescent="0.3">
      <c r="A2567" s="10"/>
      <c r="B2567" s="7"/>
      <c r="C2567" s="20"/>
      <c r="D2567" s="8" t="str">
        <f>IF(C2567="",(""),(INDEX('Base de Datos'!A2550:B2557,(MATCH(Movimientos!C2567,'Base de Datos'!A2550:A2557,0)),(2))))</f>
        <v/>
      </c>
      <c r="E2567" s="8"/>
      <c r="F2567" s="8"/>
      <c r="G2567" s="8"/>
      <c r="H2567" s="4" t="str">
        <f t="shared" si="84"/>
        <v/>
      </c>
      <c r="I2567" s="5" t="str">
        <f t="shared" si="85"/>
        <v/>
      </c>
      <c r="J2567" s="8"/>
    </row>
    <row r="2568" spans="1:10" x14ac:dyDescent="0.3">
      <c r="A2568" s="10"/>
      <c r="B2568" s="7"/>
      <c r="C2568" s="20"/>
      <c r="D2568" s="8" t="str">
        <f>IF(C2568="",(""),(INDEX('Base de Datos'!A2551:B2558,(MATCH(Movimientos!C2568,'Base de Datos'!A2551:A2558,0)),(2))))</f>
        <v/>
      </c>
      <c r="E2568" s="8"/>
      <c r="F2568" s="8"/>
      <c r="G2568" s="8"/>
      <c r="H2568" s="4" t="str">
        <f t="shared" si="84"/>
        <v/>
      </c>
      <c r="I2568" s="5" t="str">
        <f t="shared" si="85"/>
        <v/>
      </c>
      <c r="J2568" s="8"/>
    </row>
    <row r="2569" spans="1:10" x14ac:dyDescent="0.3">
      <c r="A2569" s="10"/>
      <c r="B2569" s="7"/>
      <c r="C2569" s="20"/>
      <c r="D2569" s="8" t="str">
        <f>IF(C2569="",(""),(INDEX('Base de Datos'!A2552:B2559,(MATCH(Movimientos!C2569,'Base de Datos'!A2552:A2559,0)),(2))))</f>
        <v/>
      </c>
      <c r="E2569" s="8"/>
      <c r="F2569" s="8"/>
      <c r="G2569" s="8"/>
      <c r="H2569" s="4" t="str">
        <f t="shared" si="84"/>
        <v/>
      </c>
      <c r="I2569" s="5" t="str">
        <f t="shared" si="85"/>
        <v/>
      </c>
      <c r="J2569" s="8"/>
    </row>
    <row r="2570" spans="1:10" x14ac:dyDescent="0.3">
      <c r="A2570" s="10"/>
      <c r="B2570" s="7"/>
      <c r="C2570" s="20"/>
      <c r="D2570" s="8" t="str">
        <f>IF(C2570="",(""),(INDEX('Base de Datos'!A2553:B2560,(MATCH(Movimientos!C2570,'Base de Datos'!A2553:A2560,0)),(2))))</f>
        <v/>
      </c>
      <c r="E2570" s="8"/>
      <c r="F2570" s="8"/>
      <c r="G2570" s="8"/>
      <c r="H2570" s="4" t="str">
        <f t="shared" si="84"/>
        <v/>
      </c>
      <c r="I2570" s="5" t="str">
        <f t="shared" si="85"/>
        <v/>
      </c>
      <c r="J2570" s="8"/>
    </row>
    <row r="2571" spans="1:10" x14ac:dyDescent="0.3">
      <c r="A2571" s="10"/>
      <c r="B2571" s="7"/>
      <c r="C2571" s="20"/>
      <c r="D2571" s="8" t="str">
        <f>IF(C2571="",(""),(INDEX('Base de Datos'!A2554:B2561,(MATCH(Movimientos!C2571,'Base de Datos'!A2554:A2561,0)),(2))))</f>
        <v/>
      </c>
      <c r="E2571" s="8"/>
      <c r="F2571" s="8"/>
      <c r="G2571" s="8"/>
      <c r="H2571" s="4" t="str">
        <f t="shared" si="84"/>
        <v/>
      </c>
      <c r="I2571" s="5" t="str">
        <f t="shared" si="85"/>
        <v/>
      </c>
      <c r="J2571" s="8"/>
    </row>
    <row r="2572" spans="1:10" x14ac:dyDescent="0.3">
      <c r="A2572" s="10"/>
      <c r="B2572" s="7"/>
      <c r="C2572" s="20"/>
      <c r="D2572" s="8" t="str">
        <f>IF(C2572="",(""),(INDEX('Base de Datos'!A2555:B2562,(MATCH(Movimientos!C2572,'Base de Datos'!A2555:A2562,0)),(2))))</f>
        <v/>
      </c>
      <c r="E2572" s="8"/>
      <c r="F2572" s="8"/>
      <c r="G2572" s="8"/>
      <c r="H2572" s="4" t="str">
        <f t="shared" si="84"/>
        <v/>
      </c>
      <c r="I2572" s="5" t="str">
        <f t="shared" si="85"/>
        <v/>
      </c>
      <c r="J2572" s="8"/>
    </row>
    <row r="2573" spans="1:10" x14ac:dyDescent="0.3">
      <c r="A2573" s="10"/>
      <c r="B2573" s="7"/>
      <c r="C2573" s="20"/>
      <c r="D2573" s="8" t="str">
        <f>IF(C2573="",(""),(INDEX('Base de Datos'!A2556:B2563,(MATCH(Movimientos!C2573,'Base de Datos'!A2556:A2563,0)),(2))))</f>
        <v/>
      </c>
      <c r="E2573" s="8"/>
      <c r="F2573" s="8"/>
      <c r="G2573" s="8"/>
      <c r="H2573" s="4" t="str">
        <f t="shared" si="84"/>
        <v/>
      </c>
      <c r="I2573" s="5" t="str">
        <f t="shared" si="85"/>
        <v/>
      </c>
      <c r="J2573" s="8"/>
    </row>
    <row r="2574" spans="1:10" x14ac:dyDescent="0.3">
      <c r="A2574" s="10"/>
      <c r="B2574" s="7"/>
      <c r="C2574" s="20"/>
      <c r="D2574" s="8" t="str">
        <f>IF(C2574="",(""),(INDEX('Base de Datos'!A2557:B2564,(MATCH(Movimientos!C2574,'Base de Datos'!A2557:A2564,0)),(2))))</f>
        <v/>
      </c>
      <c r="E2574" s="8"/>
      <c r="F2574" s="8"/>
      <c r="G2574" s="8"/>
      <c r="H2574" s="4" t="str">
        <f t="shared" si="84"/>
        <v/>
      </c>
      <c r="I2574" s="5" t="str">
        <f t="shared" si="85"/>
        <v/>
      </c>
      <c r="J2574" s="8"/>
    </row>
    <row r="2575" spans="1:10" x14ac:dyDescent="0.3">
      <c r="A2575" s="10"/>
      <c r="B2575" s="7"/>
      <c r="C2575" s="20"/>
      <c r="D2575" s="8" t="str">
        <f>IF(C2575="",(""),(INDEX('Base de Datos'!A2558:B2565,(MATCH(Movimientos!C2575,'Base de Datos'!A2558:A2565,0)),(2))))</f>
        <v/>
      </c>
      <c r="E2575" s="8"/>
      <c r="F2575" s="8"/>
      <c r="G2575" s="8"/>
      <c r="H2575" s="4" t="str">
        <f t="shared" si="84"/>
        <v/>
      </c>
      <c r="I2575" s="5" t="str">
        <f t="shared" si="85"/>
        <v/>
      </c>
      <c r="J2575" s="8"/>
    </row>
    <row r="2576" spans="1:10" x14ac:dyDescent="0.3">
      <c r="A2576" s="10"/>
      <c r="B2576" s="7"/>
      <c r="C2576" s="20"/>
      <c r="D2576" s="8" t="str">
        <f>IF(C2576="",(""),(INDEX('Base de Datos'!A2559:B2566,(MATCH(Movimientos!C2576,'Base de Datos'!A2559:A2566,0)),(2))))</f>
        <v/>
      </c>
      <c r="E2576" s="8"/>
      <c r="F2576" s="8"/>
      <c r="G2576" s="8"/>
      <c r="H2576" s="4" t="str">
        <f t="shared" si="84"/>
        <v/>
      </c>
      <c r="I2576" s="5" t="str">
        <f t="shared" si="85"/>
        <v/>
      </c>
      <c r="J2576" s="8"/>
    </row>
    <row r="2577" spans="1:10" x14ac:dyDescent="0.3">
      <c r="A2577" s="10"/>
      <c r="B2577" s="7"/>
      <c r="C2577" s="20"/>
      <c r="D2577" s="8" t="str">
        <f>IF(C2577="",(""),(INDEX('Base de Datos'!A2560:B2567,(MATCH(Movimientos!C2577,'Base de Datos'!A2560:A2567,0)),(2))))</f>
        <v/>
      </c>
      <c r="E2577" s="8"/>
      <c r="F2577" s="8"/>
      <c r="G2577" s="8"/>
      <c r="H2577" s="4" t="str">
        <f t="shared" si="84"/>
        <v/>
      </c>
      <c r="I2577" s="5" t="str">
        <f t="shared" si="85"/>
        <v/>
      </c>
      <c r="J2577" s="8"/>
    </row>
    <row r="2578" spans="1:10" x14ac:dyDescent="0.3">
      <c r="A2578" s="10"/>
      <c r="B2578" s="7"/>
      <c r="C2578" s="20"/>
      <c r="D2578" s="8" t="str">
        <f>IF(C2578="",(""),(INDEX('Base de Datos'!A2561:B2568,(MATCH(Movimientos!C2578,'Base de Datos'!A2561:A2568,0)),(2))))</f>
        <v/>
      </c>
      <c r="E2578" s="8"/>
      <c r="F2578" s="8"/>
      <c r="G2578" s="8"/>
      <c r="H2578" s="4" t="str">
        <f t="shared" si="84"/>
        <v/>
      </c>
      <c r="I2578" s="5" t="str">
        <f t="shared" si="85"/>
        <v/>
      </c>
      <c r="J2578" s="8"/>
    </row>
    <row r="2579" spans="1:10" x14ac:dyDescent="0.3">
      <c r="A2579" s="10"/>
      <c r="B2579" s="7"/>
      <c r="C2579" s="20"/>
      <c r="D2579" s="8" t="str">
        <f>IF(C2579="",(""),(INDEX('Base de Datos'!A2562:B2569,(MATCH(Movimientos!C2579,'Base de Datos'!A2562:A2569,0)),(2))))</f>
        <v/>
      </c>
      <c r="E2579" s="8"/>
      <c r="F2579" s="8"/>
      <c r="G2579" s="8"/>
      <c r="H2579" s="4" t="str">
        <f t="shared" si="84"/>
        <v/>
      </c>
      <c r="I2579" s="5" t="str">
        <f t="shared" si="85"/>
        <v/>
      </c>
      <c r="J2579" s="8"/>
    </row>
    <row r="2580" spans="1:10" x14ac:dyDescent="0.3">
      <c r="A2580" s="10"/>
      <c r="B2580" s="7"/>
      <c r="C2580" s="20"/>
      <c r="D2580" s="8" t="str">
        <f>IF(C2580="",(""),(INDEX('Base de Datos'!A2563:B2570,(MATCH(Movimientos!C2580,'Base de Datos'!A2563:A2570,0)),(2))))</f>
        <v/>
      </c>
      <c r="E2580" s="8"/>
      <c r="F2580" s="8"/>
      <c r="G2580" s="8"/>
      <c r="H2580" s="4" t="str">
        <f t="shared" si="84"/>
        <v/>
      </c>
      <c r="I2580" s="5" t="str">
        <f t="shared" si="85"/>
        <v/>
      </c>
      <c r="J2580" s="8"/>
    </row>
    <row r="2581" spans="1:10" x14ac:dyDescent="0.3">
      <c r="A2581" s="10"/>
      <c r="B2581" s="7"/>
      <c r="C2581" s="20"/>
      <c r="D2581" s="8" t="str">
        <f>IF(C2581="",(""),(INDEX('Base de Datos'!A2564:B2571,(MATCH(Movimientos!C2581,'Base de Datos'!A2564:A2571,0)),(2))))</f>
        <v/>
      </c>
      <c r="E2581" s="8"/>
      <c r="F2581" s="8"/>
      <c r="G2581" s="8"/>
      <c r="H2581" s="4" t="str">
        <f t="shared" si="84"/>
        <v/>
      </c>
      <c r="I2581" s="5" t="str">
        <f t="shared" si="85"/>
        <v/>
      </c>
      <c r="J2581" s="8"/>
    </row>
    <row r="2582" spans="1:10" x14ac:dyDescent="0.3">
      <c r="A2582" s="10"/>
      <c r="B2582" s="7"/>
      <c r="C2582" s="20"/>
      <c r="D2582" s="8" t="str">
        <f>IF(C2582="",(""),(INDEX('Base de Datos'!A2565:B2572,(MATCH(Movimientos!C2582,'Base de Datos'!A2565:A2572,0)),(2))))</f>
        <v/>
      </c>
      <c r="E2582" s="8"/>
      <c r="F2582" s="8"/>
      <c r="G2582" s="8"/>
      <c r="H2582" s="4" t="str">
        <f t="shared" si="84"/>
        <v/>
      </c>
      <c r="I2582" s="5" t="str">
        <f t="shared" si="85"/>
        <v/>
      </c>
      <c r="J2582" s="8"/>
    </row>
    <row r="2583" spans="1:10" x14ac:dyDescent="0.3">
      <c r="A2583" s="10"/>
      <c r="B2583" s="7"/>
      <c r="C2583" s="20"/>
      <c r="D2583" s="8" t="str">
        <f>IF(C2583="",(""),(INDEX('Base de Datos'!A2566:B2573,(MATCH(Movimientos!C2583,'Base de Datos'!A2566:A2573,0)),(2))))</f>
        <v/>
      </c>
      <c r="E2583" s="8"/>
      <c r="F2583" s="8"/>
      <c r="G2583" s="8"/>
      <c r="H2583" s="4" t="str">
        <f t="shared" si="84"/>
        <v/>
      </c>
      <c r="I2583" s="5" t="str">
        <f t="shared" si="85"/>
        <v/>
      </c>
      <c r="J2583" s="8"/>
    </row>
    <row r="2584" spans="1:10" x14ac:dyDescent="0.3">
      <c r="A2584" s="10"/>
      <c r="B2584" s="7"/>
      <c r="C2584" s="20"/>
      <c r="D2584" s="8" t="str">
        <f>IF(C2584="",(""),(INDEX('Base de Datos'!A2567:B2574,(MATCH(Movimientos!C2584,'Base de Datos'!A2567:A2574,0)),(2))))</f>
        <v/>
      </c>
      <c r="E2584" s="8"/>
      <c r="F2584" s="8"/>
      <c r="G2584" s="8"/>
      <c r="H2584" s="4" t="str">
        <f t="shared" si="84"/>
        <v/>
      </c>
      <c r="I2584" s="5" t="str">
        <f t="shared" si="85"/>
        <v/>
      </c>
      <c r="J2584" s="8"/>
    </row>
    <row r="2585" spans="1:10" x14ac:dyDescent="0.3">
      <c r="A2585" s="10"/>
      <c r="B2585" s="7"/>
      <c r="C2585" s="20"/>
      <c r="D2585" s="8" t="str">
        <f>IF(C2585="",(""),(INDEX('Base de Datos'!A2568:B2575,(MATCH(Movimientos!C2585,'Base de Datos'!A2568:A2575,0)),(2))))</f>
        <v/>
      </c>
      <c r="E2585" s="8"/>
      <c r="F2585" s="8"/>
      <c r="G2585" s="8"/>
      <c r="H2585" s="4" t="str">
        <f t="shared" si="84"/>
        <v/>
      </c>
      <c r="I2585" s="5" t="str">
        <f t="shared" si="85"/>
        <v/>
      </c>
      <c r="J2585" s="8"/>
    </row>
    <row r="2586" spans="1:10" x14ac:dyDescent="0.3">
      <c r="A2586" s="10"/>
      <c r="B2586" s="7"/>
      <c r="C2586" s="20"/>
      <c r="D2586" s="8" t="str">
        <f>IF(C2586="",(""),(INDEX('Base de Datos'!A2569:B2576,(MATCH(Movimientos!C2586,'Base de Datos'!A2569:A2576,0)),(2))))</f>
        <v/>
      </c>
      <c r="E2586" s="8"/>
      <c r="F2586" s="8"/>
      <c r="G2586" s="8"/>
      <c r="H2586" s="4" t="str">
        <f t="shared" si="84"/>
        <v/>
      </c>
      <c r="I2586" s="5" t="str">
        <f t="shared" si="85"/>
        <v/>
      </c>
      <c r="J2586" s="8"/>
    </row>
    <row r="2587" spans="1:10" x14ac:dyDescent="0.3">
      <c r="A2587" s="10"/>
      <c r="B2587" s="7"/>
      <c r="C2587" s="20"/>
      <c r="D2587" s="8" t="str">
        <f>IF(C2587="",(""),(INDEX('Base de Datos'!A2570:B2577,(MATCH(Movimientos!C2587,'Base de Datos'!A2570:A2577,0)),(2))))</f>
        <v/>
      </c>
      <c r="E2587" s="8"/>
      <c r="F2587" s="8"/>
      <c r="G2587" s="8"/>
      <c r="H2587" s="4" t="str">
        <f t="shared" si="84"/>
        <v/>
      </c>
      <c r="I2587" s="5" t="str">
        <f t="shared" si="85"/>
        <v/>
      </c>
      <c r="J2587" s="8"/>
    </row>
    <row r="2588" spans="1:10" x14ac:dyDescent="0.3">
      <c r="A2588" s="10"/>
      <c r="B2588" s="7"/>
      <c r="C2588" s="20"/>
      <c r="D2588" s="8" t="str">
        <f>IF(C2588="",(""),(INDEX('Base de Datos'!A2571:B2578,(MATCH(Movimientos!C2588,'Base de Datos'!A2571:A2578,0)),(2))))</f>
        <v/>
      </c>
      <c r="E2588" s="8"/>
      <c r="F2588" s="8"/>
      <c r="G2588" s="8"/>
      <c r="H2588" s="4" t="str">
        <f t="shared" si="84"/>
        <v/>
      </c>
      <c r="I2588" s="5" t="str">
        <f t="shared" si="85"/>
        <v/>
      </c>
      <c r="J2588" s="8"/>
    </row>
    <row r="2589" spans="1:10" x14ac:dyDescent="0.3">
      <c r="A2589" s="10"/>
      <c r="B2589" s="7"/>
      <c r="C2589" s="20"/>
      <c r="D2589" s="8" t="str">
        <f>IF(C2589="",(""),(INDEX('Base de Datos'!A2572:B2579,(MATCH(Movimientos!C2589,'Base de Datos'!A2572:A2579,0)),(2))))</f>
        <v/>
      </c>
      <c r="E2589" s="8"/>
      <c r="F2589" s="8"/>
      <c r="G2589" s="8"/>
      <c r="H2589" s="4" t="str">
        <f t="shared" si="84"/>
        <v/>
      </c>
      <c r="I2589" s="5" t="str">
        <f t="shared" si="85"/>
        <v/>
      </c>
      <c r="J2589" s="8"/>
    </row>
    <row r="2590" spans="1:10" x14ac:dyDescent="0.3">
      <c r="A2590" s="10"/>
      <c r="B2590" s="7"/>
      <c r="C2590" s="20"/>
      <c r="D2590" s="8" t="str">
        <f>IF(C2590="",(""),(INDEX('Base de Datos'!A2573:B2580,(MATCH(Movimientos!C2590,'Base de Datos'!A2573:A2580,0)),(2))))</f>
        <v/>
      </c>
      <c r="E2590" s="8"/>
      <c r="F2590" s="8"/>
      <c r="G2590" s="8"/>
      <c r="H2590" s="4" t="str">
        <f t="shared" si="84"/>
        <v/>
      </c>
      <c r="I2590" s="5" t="str">
        <f t="shared" si="85"/>
        <v/>
      </c>
      <c r="J2590" s="8"/>
    </row>
    <row r="2591" spans="1:10" x14ac:dyDescent="0.3">
      <c r="A2591" s="10"/>
      <c r="B2591" s="7"/>
      <c r="C2591" s="20"/>
      <c r="D2591" s="8" t="str">
        <f>IF(C2591="",(""),(INDEX('Base de Datos'!A2574:B2581,(MATCH(Movimientos!C2591,'Base de Datos'!A2574:A2581,0)),(2))))</f>
        <v/>
      </c>
      <c r="E2591" s="8"/>
      <c r="F2591" s="8"/>
      <c r="G2591" s="8"/>
      <c r="H2591" s="4" t="str">
        <f t="shared" si="84"/>
        <v/>
      </c>
      <c r="I2591" s="5" t="str">
        <f t="shared" si="85"/>
        <v/>
      </c>
      <c r="J2591" s="8"/>
    </row>
    <row r="2592" spans="1:10" x14ac:dyDescent="0.3">
      <c r="A2592" s="10"/>
      <c r="B2592" s="7"/>
      <c r="C2592" s="20"/>
      <c r="D2592" s="8" t="str">
        <f>IF(C2592="",(""),(INDEX('Base de Datos'!A2575:B2582,(MATCH(Movimientos!C2592,'Base de Datos'!A2575:A2582,0)),(2))))</f>
        <v/>
      </c>
      <c r="E2592" s="8"/>
      <c r="F2592" s="8"/>
      <c r="G2592" s="8"/>
      <c r="H2592" s="4" t="str">
        <f t="shared" si="84"/>
        <v/>
      </c>
      <c r="I2592" s="5" t="str">
        <f t="shared" si="85"/>
        <v/>
      </c>
      <c r="J2592" s="8"/>
    </row>
    <row r="2593" spans="1:10" x14ac:dyDescent="0.3">
      <c r="A2593" s="10"/>
      <c r="B2593" s="7"/>
      <c r="C2593" s="20"/>
      <c r="D2593" s="8" t="str">
        <f>IF(C2593="",(""),(INDEX('Base de Datos'!A2576:B2583,(MATCH(Movimientos!C2593,'Base de Datos'!A2576:A2583,0)),(2))))</f>
        <v/>
      </c>
      <c r="E2593" s="8"/>
      <c r="F2593" s="8"/>
      <c r="G2593" s="8"/>
      <c r="H2593" s="4" t="str">
        <f t="shared" si="84"/>
        <v/>
      </c>
      <c r="I2593" s="5" t="str">
        <f t="shared" si="85"/>
        <v/>
      </c>
      <c r="J2593" s="8"/>
    </row>
    <row r="2594" spans="1:10" x14ac:dyDescent="0.3">
      <c r="A2594" s="10"/>
      <c r="B2594" s="7"/>
      <c r="C2594" s="20"/>
      <c r="D2594" s="8" t="str">
        <f>IF(C2594="",(""),(INDEX('Base de Datos'!A2577:B2584,(MATCH(Movimientos!C2594,'Base de Datos'!A2577:A2584,0)),(2))))</f>
        <v/>
      </c>
      <c r="E2594" s="8"/>
      <c r="F2594" s="8"/>
      <c r="G2594" s="8"/>
      <c r="H2594" s="4" t="str">
        <f t="shared" si="84"/>
        <v/>
      </c>
      <c r="I2594" s="5" t="str">
        <f t="shared" si="85"/>
        <v/>
      </c>
      <c r="J2594" s="8"/>
    </row>
    <row r="2595" spans="1:10" x14ac:dyDescent="0.3">
      <c r="A2595" s="10"/>
      <c r="B2595" s="7"/>
      <c r="C2595" s="20"/>
      <c r="D2595" s="8" t="str">
        <f>IF(C2595="",(""),(INDEX('Base de Datos'!A2578:B2585,(MATCH(Movimientos!C2595,'Base de Datos'!A2578:A2585,0)),(2))))</f>
        <v/>
      </c>
      <c r="E2595" s="8"/>
      <c r="F2595" s="8"/>
      <c r="G2595" s="8"/>
      <c r="H2595" s="4" t="str">
        <f t="shared" si="84"/>
        <v/>
      </c>
      <c r="I2595" s="5" t="str">
        <f t="shared" si="85"/>
        <v/>
      </c>
      <c r="J2595" s="8"/>
    </row>
    <row r="2596" spans="1:10" x14ac:dyDescent="0.3">
      <c r="A2596" s="10"/>
      <c r="B2596" s="7"/>
      <c r="C2596" s="20"/>
      <c r="D2596" s="8" t="str">
        <f>IF(C2596="",(""),(INDEX('Base de Datos'!A2579:B2586,(MATCH(Movimientos!C2596,'Base de Datos'!A2579:A2586,0)),(2))))</f>
        <v/>
      </c>
      <c r="E2596" s="8"/>
      <c r="F2596" s="8"/>
      <c r="G2596" s="8"/>
      <c r="H2596" s="4" t="str">
        <f t="shared" si="84"/>
        <v/>
      </c>
      <c r="I2596" s="5" t="str">
        <f t="shared" si="85"/>
        <v/>
      </c>
      <c r="J2596" s="8"/>
    </row>
    <row r="2597" spans="1:10" x14ac:dyDescent="0.3">
      <c r="A2597" s="10"/>
      <c r="B2597" s="7"/>
      <c r="C2597" s="20"/>
      <c r="D2597" s="8" t="str">
        <f>IF(C2597="",(""),(INDEX('Base de Datos'!A2580:B2587,(MATCH(Movimientos!C2597,'Base de Datos'!A2580:A2587,0)),(2))))</f>
        <v/>
      </c>
      <c r="E2597" s="8"/>
      <c r="F2597" s="8"/>
      <c r="G2597" s="8"/>
      <c r="H2597" s="4" t="str">
        <f t="shared" si="84"/>
        <v/>
      </c>
      <c r="I2597" s="5" t="str">
        <f t="shared" si="85"/>
        <v/>
      </c>
      <c r="J2597" s="8"/>
    </row>
    <row r="2598" spans="1:10" x14ac:dyDescent="0.3">
      <c r="A2598" s="10"/>
      <c r="B2598" s="7"/>
      <c r="C2598" s="20"/>
      <c r="D2598" s="8" t="str">
        <f>IF(C2598="",(""),(INDEX('Base de Datos'!A2581:B2588,(MATCH(Movimientos!C2598,'Base de Datos'!A2581:A2588,0)),(2))))</f>
        <v/>
      </c>
      <c r="E2598" s="8"/>
      <c r="F2598" s="8"/>
      <c r="G2598" s="8"/>
      <c r="H2598" s="4" t="str">
        <f t="shared" ref="H2598:H2661" si="86">IF(A2598="",(""),(IF(B2598="Ingreso",(D2598),(""))))</f>
        <v/>
      </c>
      <c r="I2598" s="5" t="str">
        <f t="shared" ref="I2598:I2661" si="87">IF(A2598="",(""),(IF(B2598="Egreso",(D2598),(""))))</f>
        <v/>
      </c>
      <c r="J2598" s="8"/>
    </row>
    <row r="2599" spans="1:10" x14ac:dyDescent="0.3">
      <c r="A2599" s="10"/>
      <c r="B2599" s="7"/>
      <c r="C2599" s="20"/>
      <c r="D2599" s="8" t="str">
        <f>IF(C2599="",(""),(INDEX('Base de Datos'!A2582:B2589,(MATCH(Movimientos!C2599,'Base de Datos'!A2582:A2589,0)),(2))))</f>
        <v/>
      </c>
      <c r="E2599" s="8"/>
      <c r="F2599" s="8"/>
      <c r="G2599" s="8"/>
      <c r="H2599" s="4" t="str">
        <f t="shared" si="86"/>
        <v/>
      </c>
      <c r="I2599" s="5" t="str">
        <f t="shared" si="87"/>
        <v/>
      </c>
      <c r="J2599" s="8"/>
    </row>
    <row r="2600" spans="1:10" x14ac:dyDescent="0.3">
      <c r="A2600" s="10"/>
      <c r="B2600" s="7"/>
      <c r="C2600" s="20"/>
      <c r="D2600" s="8" t="str">
        <f>IF(C2600="",(""),(INDEX('Base de Datos'!A2583:B2590,(MATCH(Movimientos!C2600,'Base de Datos'!A2583:A2590,0)),(2))))</f>
        <v/>
      </c>
      <c r="E2600" s="8"/>
      <c r="F2600" s="8"/>
      <c r="G2600" s="8"/>
      <c r="H2600" s="4" t="str">
        <f t="shared" si="86"/>
        <v/>
      </c>
      <c r="I2600" s="5" t="str">
        <f t="shared" si="87"/>
        <v/>
      </c>
      <c r="J2600" s="8"/>
    </row>
    <row r="2601" spans="1:10" x14ac:dyDescent="0.3">
      <c r="A2601" s="10"/>
      <c r="B2601" s="7"/>
      <c r="C2601" s="20"/>
      <c r="D2601" s="8" t="str">
        <f>IF(C2601="",(""),(INDEX('Base de Datos'!A2584:B2591,(MATCH(Movimientos!C2601,'Base de Datos'!A2584:A2591,0)),(2))))</f>
        <v/>
      </c>
      <c r="E2601" s="8"/>
      <c r="F2601" s="8"/>
      <c r="G2601" s="8"/>
      <c r="H2601" s="4" t="str">
        <f t="shared" si="86"/>
        <v/>
      </c>
      <c r="I2601" s="5" t="str">
        <f t="shared" si="87"/>
        <v/>
      </c>
      <c r="J2601" s="8"/>
    </row>
    <row r="2602" spans="1:10" x14ac:dyDescent="0.3">
      <c r="A2602" s="10"/>
      <c r="B2602" s="7"/>
      <c r="C2602" s="20"/>
      <c r="D2602" s="8" t="str">
        <f>IF(C2602="",(""),(INDEX('Base de Datos'!A2585:B2592,(MATCH(Movimientos!C2602,'Base de Datos'!A2585:A2592,0)),(2))))</f>
        <v/>
      </c>
      <c r="E2602" s="8"/>
      <c r="F2602" s="8"/>
      <c r="G2602" s="8"/>
      <c r="H2602" s="4" t="str">
        <f t="shared" si="86"/>
        <v/>
      </c>
      <c r="I2602" s="5" t="str">
        <f t="shared" si="87"/>
        <v/>
      </c>
      <c r="J2602" s="8"/>
    </row>
    <row r="2603" spans="1:10" x14ac:dyDescent="0.3">
      <c r="A2603" s="10"/>
      <c r="B2603" s="7"/>
      <c r="C2603" s="20"/>
      <c r="D2603" s="8" t="str">
        <f>IF(C2603="",(""),(INDEX('Base de Datos'!A2586:B2593,(MATCH(Movimientos!C2603,'Base de Datos'!A2586:A2593,0)),(2))))</f>
        <v/>
      </c>
      <c r="E2603" s="8"/>
      <c r="F2603" s="8"/>
      <c r="G2603" s="8"/>
      <c r="H2603" s="4" t="str">
        <f t="shared" si="86"/>
        <v/>
      </c>
      <c r="I2603" s="5" t="str">
        <f t="shared" si="87"/>
        <v/>
      </c>
      <c r="J2603" s="8"/>
    </row>
    <row r="2604" spans="1:10" x14ac:dyDescent="0.3">
      <c r="A2604" s="10"/>
      <c r="B2604" s="7"/>
      <c r="C2604" s="20"/>
      <c r="D2604" s="8" t="str">
        <f>IF(C2604="",(""),(INDEX('Base de Datos'!A2587:B2594,(MATCH(Movimientos!C2604,'Base de Datos'!A2587:A2594,0)),(2))))</f>
        <v/>
      </c>
      <c r="E2604" s="8"/>
      <c r="F2604" s="8"/>
      <c r="G2604" s="8"/>
      <c r="H2604" s="4" t="str">
        <f t="shared" si="86"/>
        <v/>
      </c>
      <c r="I2604" s="5" t="str">
        <f t="shared" si="87"/>
        <v/>
      </c>
      <c r="J2604" s="8"/>
    </row>
    <row r="2605" spans="1:10" x14ac:dyDescent="0.3">
      <c r="A2605" s="10"/>
      <c r="B2605" s="7"/>
      <c r="C2605" s="20"/>
      <c r="D2605" s="8" t="str">
        <f>IF(C2605="",(""),(INDEX('Base de Datos'!A2588:B2595,(MATCH(Movimientos!C2605,'Base de Datos'!A2588:A2595,0)),(2))))</f>
        <v/>
      </c>
      <c r="E2605" s="8"/>
      <c r="F2605" s="8"/>
      <c r="G2605" s="8"/>
      <c r="H2605" s="4" t="str">
        <f t="shared" si="86"/>
        <v/>
      </c>
      <c r="I2605" s="5" t="str">
        <f t="shared" si="87"/>
        <v/>
      </c>
      <c r="J2605" s="8"/>
    </row>
    <row r="2606" spans="1:10" x14ac:dyDescent="0.3">
      <c r="A2606" s="10"/>
      <c r="B2606" s="7"/>
      <c r="C2606" s="20"/>
      <c r="D2606" s="8" t="str">
        <f>IF(C2606="",(""),(INDEX('Base de Datos'!A2589:B2596,(MATCH(Movimientos!C2606,'Base de Datos'!A2589:A2596,0)),(2))))</f>
        <v/>
      </c>
      <c r="E2606" s="8"/>
      <c r="F2606" s="8"/>
      <c r="G2606" s="8"/>
      <c r="H2606" s="4" t="str">
        <f t="shared" si="86"/>
        <v/>
      </c>
      <c r="I2606" s="5" t="str">
        <f t="shared" si="87"/>
        <v/>
      </c>
      <c r="J2606" s="8"/>
    </row>
    <row r="2607" spans="1:10" x14ac:dyDescent="0.3">
      <c r="A2607" s="10"/>
      <c r="B2607" s="7"/>
      <c r="C2607" s="20"/>
      <c r="D2607" s="8" t="str">
        <f>IF(C2607="",(""),(INDEX('Base de Datos'!A2590:B2597,(MATCH(Movimientos!C2607,'Base de Datos'!A2590:A2597,0)),(2))))</f>
        <v/>
      </c>
      <c r="E2607" s="8"/>
      <c r="F2607" s="8"/>
      <c r="G2607" s="8"/>
      <c r="H2607" s="4" t="str">
        <f t="shared" si="86"/>
        <v/>
      </c>
      <c r="I2607" s="5" t="str">
        <f t="shared" si="87"/>
        <v/>
      </c>
      <c r="J2607" s="8"/>
    </row>
    <row r="2608" spans="1:10" x14ac:dyDescent="0.3">
      <c r="A2608" s="10"/>
      <c r="B2608" s="7"/>
      <c r="C2608" s="20"/>
      <c r="D2608" s="8" t="str">
        <f>IF(C2608="",(""),(INDEX('Base de Datos'!A2591:B2598,(MATCH(Movimientos!C2608,'Base de Datos'!A2591:A2598,0)),(2))))</f>
        <v/>
      </c>
      <c r="E2608" s="8"/>
      <c r="F2608" s="8"/>
      <c r="G2608" s="8"/>
      <c r="H2608" s="4" t="str">
        <f t="shared" si="86"/>
        <v/>
      </c>
      <c r="I2608" s="5" t="str">
        <f t="shared" si="87"/>
        <v/>
      </c>
      <c r="J2608" s="8"/>
    </row>
    <row r="2609" spans="1:10" x14ac:dyDescent="0.3">
      <c r="A2609" s="10"/>
      <c r="B2609" s="7"/>
      <c r="C2609" s="20"/>
      <c r="D2609" s="8" t="str">
        <f>IF(C2609="",(""),(INDEX('Base de Datos'!A2592:B2599,(MATCH(Movimientos!C2609,'Base de Datos'!A2592:A2599,0)),(2))))</f>
        <v/>
      </c>
      <c r="E2609" s="8"/>
      <c r="F2609" s="8"/>
      <c r="G2609" s="8"/>
      <c r="H2609" s="4" t="str">
        <f t="shared" si="86"/>
        <v/>
      </c>
      <c r="I2609" s="5" t="str">
        <f t="shared" si="87"/>
        <v/>
      </c>
      <c r="J2609" s="8"/>
    </row>
    <row r="2610" spans="1:10" x14ac:dyDescent="0.3">
      <c r="A2610" s="10"/>
      <c r="B2610" s="7"/>
      <c r="C2610" s="20"/>
      <c r="D2610" s="8" t="str">
        <f>IF(C2610="",(""),(INDEX('Base de Datos'!A2593:B2600,(MATCH(Movimientos!C2610,'Base de Datos'!A2593:A2600,0)),(2))))</f>
        <v/>
      </c>
      <c r="E2610" s="8"/>
      <c r="F2610" s="8"/>
      <c r="G2610" s="8"/>
      <c r="H2610" s="4" t="str">
        <f t="shared" si="86"/>
        <v/>
      </c>
      <c r="I2610" s="5" t="str">
        <f t="shared" si="87"/>
        <v/>
      </c>
      <c r="J2610" s="8"/>
    </row>
    <row r="2611" spans="1:10" x14ac:dyDescent="0.3">
      <c r="A2611" s="10"/>
      <c r="B2611" s="7"/>
      <c r="C2611" s="20"/>
      <c r="D2611" s="8" t="str">
        <f>IF(C2611="",(""),(INDEX('Base de Datos'!A2594:B2601,(MATCH(Movimientos!C2611,'Base de Datos'!A2594:A2601,0)),(2))))</f>
        <v/>
      </c>
      <c r="E2611" s="8"/>
      <c r="F2611" s="8"/>
      <c r="G2611" s="8"/>
      <c r="H2611" s="4" t="str">
        <f t="shared" si="86"/>
        <v/>
      </c>
      <c r="I2611" s="5" t="str">
        <f t="shared" si="87"/>
        <v/>
      </c>
      <c r="J2611" s="8"/>
    </row>
    <row r="2612" spans="1:10" x14ac:dyDescent="0.3">
      <c r="A2612" s="10"/>
      <c r="B2612" s="7"/>
      <c r="C2612" s="20"/>
      <c r="D2612" s="8" t="str">
        <f>IF(C2612="",(""),(INDEX('Base de Datos'!A2595:B2602,(MATCH(Movimientos!C2612,'Base de Datos'!A2595:A2602,0)),(2))))</f>
        <v/>
      </c>
      <c r="E2612" s="8"/>
      <c r="F2612" s="8"/>
      <c r="G2612" s="8"/>
      <c r="H2612" s="4" t="str">
        <f t="shared" si="86"/>
        <v/>
      </c>
      <c r="I2612" s="5" t="str">
        <f t="shared" si="87"/>
        <v/>
      </c>
      <c r="J2612" s="8"/>
    </row>
    <row r="2613" spans="1:10" x14ac:dyDescent="0.3">
      <c r="A2613" s="10"/>
      <c r="B2613" s="7"/>
      <c r="C2613" s="20"/>
      <c r="D2613" s="8" t="str">
        <f>IF(C2613="",(""),(INDEX('Base de Datos'!A2596:B2603,(MATCH(Movimientos!C2613,'Base de Datos'!A2596:A2603,0)),(2))))</f>
        <v/>
      </c>
      <c r="E2613" s="8"/>
      <c r="F2613" s="8"/>
      <c r="G2613" s="8"/>
      <c r="H2613" s="4" t="str">
        <f t="shared" si="86"/>
        <v/>
      </c>
      <c r="I2613" s="5" t="str">
        <f t="shared" si="87"/>
        <v/>
      </c>
      <c r="J2613" s="8"/>
    </row>
    <row r="2614" spans="1:10" x14ac:dyDescent="0.3">
      <c r="A2614" s="10"/>
      <c r="B2614" s="7"/>
      <c r="C2614" s="20"/>
      <c r="D2614" s="8" t="str">
        <f>IF(C2614="",(""),(INDEX('Base de Datos'!A2597:B2604,(MATCH(Movimientos!C2614,'Base de Datos'!A2597:A2604,0)),(2))))</f>
        <v/>
      </c>
      <c r="E2614" s="8"/>
      <c r="F2614" s="8"/>
      <c r="G2614" s="8"/>
      <c r="H2614" s="4" t="str">
        <f t="shared" si="86"/>
        <v/>
      </c>
      <c r="I2614" s="5" t="str">
        <f t="shared" si="87"/>
        <v/>
      </c>
      <c r="J2614" s="8"/>
    </row>
    <row r="2615" spans="1:10" x14ac:dyDescent="0.3">
      <c r="A2615" s="10"/>
      <c r="B2615" s="7"/>
      <c r="C2615" s="20"/>
      <c r="D2615" s="8" t="str">
        <f>IF(C2615="",(""),(INDEX('Base de Datos'!A2598:B2605,(MATCH(Movimientos!C2615,'Base de Datos'!A2598:A2605,0)),(2))))</f>
        <v/>
      </c>
      <c r="E2615" s="8"/>
      <c r="F2615" s="8"/>
      <c r="G2615" s="8"/>
      <c r="H2615" s="4" t="str">
        <f t="shared" si="86"/>
        <v/>
      </c>
      <c r="I2615" s="5" t="str">
        <f t="shared" si="87"/>
        <v/>
      </c>
      <c r="J2615" s="8"/>
    </row>
    <row r="2616" spans="1:10" x14ac:dyDescent="0.3">
      <c r="A2616" s="10"/>
      <c r="B2616" s="7"/>
      <c r="C2616" s="20"/>
      <c r="D2616" s="8" t="str">
        <f>IF(C2616="",(""),(INDEX('Base de Datos'!A2599:B2606,(MATCH(Movimientos!C2616,'Base de Datos'!A2599:A2606,0)),(2))))</f>
        <v/>
      </c>
      <c r="E2616" s="8"/>
      <c r="F2616" s="8"/>
      <c r="G2616" s="8"/>
      <c r="H2616" s="4" t="str">
        <f t="shared" si="86"/>
        <v/>
      </c>
      <c r="I2616" s="5" t="str">
        <f t="shared" si="87"/>
        <v/>
      </c>
      <c r="J2616" s="8"/>
    </row>
    <row r="2617" spans="1:10" x14ac:dyDescent="0.3">
      <c r="A2617" s="10"/>
      <c r="B2617" s="7"/>
      <c r="C2617" s="20"/>
      <c r="D2617" s="8" t="str">
        <f>IF(C2617="",(""),(INDEX('Base de Datos'!A2600:B2607,(MATCH(Movimientos!C2617,'Base de Datos'!A2600:A2607,0)),(2))))</f>
        <v/>
      </c>
      <c r="E2617" s="8"/>
      <c r="F2617" s="8"/>
      <c r="G2617" s="8"/>
      <c r="H2617" s="4" t="str">
        <f t="shared" si="86"/>
        <v/>
      </c>
      <c r="I2617" s="5" t="str">
        <f t="shared" si="87"/>
        <v/>
      </c>
      <c r="J2617" s="8"/>
    </row>
    <row r="2618" spans="1:10" x14ac:dyDescent="0.3">
      <c r="A2618" s="10"/>
      <c r="B2618" s="7"/>
      <c r="C2618" s="20"/>
      <c r="D2618" s="8" t="str">
        <f>IF(C2618="",(""),(INDEX('Base de Datos'!A2601:B2608,(MATCH(Movimientos!C2618,'Base de Datos'!A2601:A2608,0)),(2))))</f>
        <v/>
      </c>
      <c r="E2618" s="8"/>
      <c r="F2618" s="8"/>
      <c r="G2618" s="8"/>
      <c r="H2618" s="4" t="str">
        <f t="shared" si="86"/>
        <v/>
      </c>
      <c r="I2618" s="5" t="str">
        <f t="shared" si="87"/>
        <v/>
      </c>
      <c r="J2618" s="8"/>
    </row>
    <row r="2619" spans="1:10" x14ac:dyDescent="0.3">
      <c r="A2619" s="10"/>
      <c r="B2619" s="7"/>
      <c r="C2619" s="20"/>
      <c r="D2619" s="8" t="str">
        <f>IF(C2619="",(""),(INDEX('Base de Datos'!A2602:B2609,(MATCH(Movimientos!C2619,'Base de Datos'!A2602:A2609,0)),(2))))</f>
        <v/>
      </c>
      <c r="E2619" s="8"/>
      <c r="F2619" s="8"/>
      <c r="G2619" s="8"/>
      <c r="H2619" s="4" t="str">
        <f t="shared" si="86"/>
        <v/>
      </c>
      <c r="I2619" s="5" t="str">
        <f t="shared" si="87"/>
        <v/>
      </c>
      <c r="J2619" s="8"/>
    </row>
    <row r="2620" spans="1:10" x14ac:dyDescent="0.3">
      <c r="A2620" s="10"/>
      <c r="B2620" s="7"/>
      <c r="C2620" s="20"/>
      <c r="D2620" s="8" t="str">
        <f>IF(C2620="",(""),(INDEX('Base de Datos'!A2603:B2610,(MATCH(Movimientos!C2620,'Base de Datos'!A2603:A2610,0)),(2))))</f>
        <v/>
      </c>
      <c r="E2620" s="8"/>
      <c r="F2620" s="8"/>
      <c r="G2620" s="8"/>
      <c r="H2620" s="4" t="str">
        <f t="shared" si="86"/>
        <v/>
      </c>
      <c r="I2620" s="5" t="str">
        <f t="shared" si="87"/>
        <v/>
      </c>
      <c r="J2620" s="8"/>
    </row>
    <row r="2621" spans="1:10" x14ac:dyDescent="0.3">
      <c r="A2621" s="10"/>
      <c r="B2621" s="7"/>
      <c r="C2621" s="20"/>
      <c r="D2621" s="8" t="str">
        <f>IF(C2621="",(""),(INDEX('Base de Datos'!A2604:B2611,(MATCH(Movimientos!C2621,'Base de Datos'!A2604:A2611,0)),(2))))</f>
        <v/>
      </c>
      <c r="E2621" s="8"/>
      <c r="F2621" s="8"/>
      <c r="G2621" s="8"/>
      <c r="H2621" s="4" t="str">
        <f t="shared" si="86"/>
        <v/>
      </c>
      <c r="I2621" s="5" t="str">
        <f t="shared" si="87"/>
        <v/>
      </c>
      <c r="J2621" s="8"/>
    </row>
    <row r="2622" spans="1:10" x14ac:dyDescent="0.3">
      <c r="A2622" s="10"/>
      <c r="B2622" s="7"/>
      <c r="C2622" s="20"/>
      <c r="D2622" s="8" t="str">
        <f>IF(C2622="",(""),(INDEX('Base de Datos'!A2605:B2612,(MATCH(Movimientos!C2622,'Base de Datos'!A2605:A2612,0)),(2))))</f>
        <v/>
      </c>
      <c r="E2622" s="8"/>
      <c r="F2622" s="8"/>
      <c r="G2622" s="8"/>
      <c r="H2622" s="4" t="str">
        <f t="shared" si="86"/>
        <v/>
      </c>
      <c r="I2622" s="5" t="str">
        <f t="shared" si="87"/>
        <v/>
      </c>
      <c r="J2622" s="8"/>
    </row>
    <row r="2623" spans="1:10" x14ac:dyDescent="0.3">
      <c r="A2623" s="10"/>
      <c r="B2623" s="7"/>
      <c r="C2623" s="20"/>
      <c r="D2623" s="8" t="str">
        <f>IF(C2623="",(""),(INDEX('Base de Datos'!A2606:B2613,(MATCH(Movimientos!C2623,'Base de Datos'!A2606:A2613,0)),(2))))</f>
        <v/>
      </c>
      <c r="E2623" s="8"/>
      <c r="F2623" s="8"/>
      <c r="G2623" s="8"/>
      <c r="H2623" s="4" t="str">
        <f t="shared" si="86"/>
        <v/>
      </c>
      <c r="I2623" s="5" t="str">
        <f t="shared" si="87"/>
        <v/>
      </c>
      <c r="J2623" s="8"/>
    </row>
    <row r="2624" spans="1:10" x14ac:dyDescent="0.3">
      <c r="A2624" s="10"/>
      <c r="B2624" s="7"/>
      <c r="C2624" s="20"/>
      <c r="D2624" s="8" t="str">
        <f>IF(C2624="",(""),(INDEX('Base de Datos'!A2607:B2614,(MATCH(Movimientos!C2624,'Base de Datos'!A2607:A2614,0)),(2))))</f>
        <v/>
      </c>
      <c r="E2624" s="8"/>
      <c r="F2624" s="8"/>
      <c r="G2624" s="8"/>
      <c r="H2624" s="4" t="str">
        <f t="shared" si="86"/>
        <v/>
      </c>
      <c r="I2624" s="5" t="str">
        <f t="shared" si="87"/>
        <v/>
      </c>
      <c r="J2624" s="8"/>
    </row>
    <row r="2625" spans="1:10" x14ac:dyDescent="0.3">
      <c r="A2625" s="10"/>
      <c r="B2625" s="7"/>
      <c r="C2625" s="20"/>
      <c r="D2625" s="8" t="str">
        <f>IF(C2625="",(""),(INDEX('Base de Datos'!A2608:B2615,(MATCH(Movimientos!C2625,'Base de Datos'!A2608:A2615,0)),(2))))</f>
        <v/>
      </c>
      <c r="E2625" s="8"/>
      <c r="F2625" s="8"/>
      <c r="G2625" s="8"/>
      <c r="H2625" s="4" t="str">
        <f t="shared" si="86"/>
        <v/>
      </c>
      <c r="I2625" s="5" t="str">
        <f t="shared" si="87"/>
        <v/>
      </c>
      <c r="J2625" s="8"/>
    </row>
    <row r="2626" spans="1:10" x14ac:dyDescent="0.3">
      <c r="A2626" s="10"/>
      <c r="B2626" s="7"/>
      <c r="C2626" s="20"/>
      <c r="D2626" s="8" t="str">
        <f>IF(C2626="",(""),(INDEX('Base de Datos'!A2609:B2616,(MATCH(Movimientos!C2626,'Base de Datos'!A2609:A2616,0)),(2))))</f>
        <v/>
      </c>
      <c r="E2626" s="8"/>
      <c r="F2626" s="8"/>
      <c r="G2626" s="8"/>
      <c r="H2626" s="4" t="str">
        <f t="shared" si="86"/>
        <v/>
      </c>
      <c r="I2626" s="5" t="str">
        <f t="shared" si="87"/>
        <v/>
      </c>
      <c r="J2626" s="8"/>
    </row>
    <row r="2627" spans="1:10" x14ac:dyDescent="0.3">
      <c r="A2627" s="10"/>
      <c r="B2627" s="7"/>
      <c r="C2627" s="20"/>
      <c r="D2627" s="8" t="str">
        <f>IF(C2627="",(""),(INDEX('Base de Datos'!A2610:B2617,(MATCH(Movimientos!C2627,'Base de Datos'!A2610:A2617,0)),(2))))</f>
        <v/>
      </c>
      <c r="E2627" s="8"/>
      <c r="F2627" s="8"/>
      <c r="G2627" s="8"/>
      <c r="H2627" s="4" t="str">
        <f t="shared" si="86"/>
        <v/>
      </c>
      <c r="I2627" s="5" t="str">
        <f t="shared" si="87"/>
        <v/>
      </c>
      <c r="J2627" s="8"/>
    </row>
    <row r="2628" spans="1:10" x14ac:dyDescent="0.3">
      <c r="A2628" s="10"/>
      <c r="B2628" s="7"/>
      <c r="C2628" s="20"/>
      <c r="D2628" s="8" t="str">
        <f>IF(C2628="",(""),(INDEX('Base de Datos'!A2611:B2618,(MATCH(Movimientos!C2628,'Base de Datos'!A2611:A2618,0)),(2))))</f>
        <v/>
      </c>
      <c r="E2628" s="8"/>
      <c r="F2628" s="8"/>
      <c r="G2628" s="8"/>
      <c r="H2628" s="4" t="str">
        <f t="shared" si="86"/>
        <v/>
      </c>
      <c r="I2628" s="5" t="str">
        <f t="shared" si="87"/>
        <v/>
      </c>
      <c r="J2628" s="8"/>
    </row>
    <row r="2629" spans="1:10" x14ac:dyDescent="0.3">
      <c r="A2629" s="10"/>
      <c r="B2629" s="7"/>
      <c r="C2629" s="20"/>
      <c r="D2629" s="8" t="str">
        <f>IF(C2629="",(""),(INDEX('Base de Datos'!A2612:B2619,(MATCH(Movimientos!C2629,'Base de Datos'!A2612:A2619,0)),(2))))</f>
        <v/>
      </c>
      <c r="E2629" s="8"/>
      <c r="F2629" s="8"/>
      <c r="G2629" s="8"/>
      <c r="H2629" s="4" t="str">
        <f t="shared" si="86"/>
        <v/>
      </c>
      <c r="I2629" s="5" t="str">
        <f t="shared" si="87"/>
        <v/>
      </c>
      <c r="J2629" s="8"/>
    </row>
    <row r="2630" spans="1:10" x14ac:dyDescent="0.3">
      <c r="A2630" s="10"/>
      <c r="B2630" s="7"/>
      <c r="C2630" s="20"/>
      <c r="D2630" s="8" t="str">
        <f>IF(C2630="",(""),(INDEX('Base de Datos'!A2613:B2620,(MATCH(Movimientos!C2630,'Base de Datos'!A2613:A2620,0)),(2))))</f>
        <v/>
      </c>
      <c r="E2630" s="8"/>
      <c r="F2630" s="8"/>
      <c r="G2630" s="8"/>
      <c r="H2630" s="4" t="str">
        <f t="shared" si="86"/>
        <v/>
      </c>
      <c r="I2630" s="5" t="str">
        <f t="shared" si="87"/>
        <v/>
      </c>
      <c r="J2630" s="8"/>
    </row>
    <row r="2631" spans="1:10" x14ac:dyDescent="0.3">
      <c r="A2631" s="10"/>
      <c r="B2631" s="7"/>
      <c r="C2631" s="20"/>
      <c r="D2631" s="8" t="str">
        <f>IF(C2631="",(""),(INDEX('Base de Datos'!A2614:B2621,(MATCH(Movimientos!C2631,'Base de Datos'!A2614:A2621,0)),(2))))</f>
        <v/>
      </c>
      <c r="E2631" s="8"/>
      <c r="F2631" s="8"/>
      <c r="G2631" s="8"/>
      <c r="H2631" s="4" t="str">
        <f t="shared" si="86"/>
        <v/>
      </c>
      <c r="I2631" s="5" t="str">
        <f t="shared" si="87"/>
        <v/>
      </c>
      <c r="J2631" s="8"/>
    </row>
    <row r="2632" spans="1:10" x14ac:dyDescent="0.3">
      <c r="A2632" s="10"/>
      <c r="B2632" s="7"/>
      <c r="C2632" s="20"/>
      <c r="D2632" s="8" t="str">
        <f>IF(C2632="",(""),(INDEX('Base de Datos'!A2615:B2622,(MATCH(Movimientos!C2632,'Base de Datos'!A2615:A2622,0)),(2))))</f>
        <v/>
      </c>
      <c r="E2632" s="8"/>
      <c r="F2632" s="8"/>
      <c r="G2632" s="8"/>
      <c r="H2632" s="4" t="str">
        <f t="shared" si="86"/>
        <v/>
      </c>
      <c r="I2632" s="5" t="str">
        <f t="shared" si="87"/>
        <v/>
      </c>
      <c r="J2632" s="8"/>
    </row>
    <row r="2633" spans="1:10" x14ac:dyDescent="0.3">
      <c r="A2633" s="10"/>
      <c r="B2633" s="7"/>
      <c r="C2633" s="20"/>
      <c r="D2633" s="8" t="str">
        <f>IF(C2633="",(""),(INDEX('Base de Datos'!A2616:B2623,(MATCH(Movimientos!C2633,'Base de Datos'!A2616:A2623,0)),(2))))</f>
        <v/>
      </c>
      <c r="E2633" s="8"/>
      <c r="F2633" s="8"/>
      <c r="G2633" s="8"/>
      <c r="H2633" s="4" t="str">
        <f t="shared" si="86"/>
        <v/>
      </c>
      <c r="I2633" s="5" t="str">
        <f t="shared" si="87"/>
        <v/>
      </c>
      <c r="J2633" s="8"/>
    </row>
    <row r="2634" spans="1:10" x14ac:dyDescent="0.3">
      <c r="A2634" s="10"/>
      <c r="B2634" s="7"/>
      <c r="C2634" s="20"/>
      <c r="D2634" s="8" t="str">
        <f>IF(C2634="",(""),(INDEX('Base de Datos'!A2617:B2624,(MATCH(Movimientos!C2634,'Base de Datos'!A2617:A2624,0)),(2))))</f>
        <v/>
      </c>
      <c r="E2634" s="8"/>
      <c r="F2634" s="8"/>
      <c r="G2634" s="8"/>
      <c r="H2634" s="4" t="str">
        <f t="shared" si="86"/>
        <v/>
      </c>
      <c r="I2634" s="5" t="str">
        <f t="shared" si="87"/>
        <v/>
      </c>
      <c r="J2634" s="8"/>
    </row>
    <row r="2635" spans="1:10" x14ac:dyDescent="0.3">
      <c r="A2635" s="10"/>
      <c r="B2635" s="7"/>
      <c r="C2635" s="20"/>
      <c r="D2635" s="8" t="str">
        <f>IF(C2635="",(""),(INDEX('Base de Datos'!A2618:B2625,(MATCH(Movimientos!C2635,'Base de Datos'!A2618:A2625,0)),(2))))</f>
        <v/>
      </c>
      <c r="E2635" s="8"/>
      <c r="F2635" s="8"/>
      <c r="G2635" s="8"/>
      <c r="H2635" s="4" t="str">
        <f t="shared" si="86"/>
        <v/>
      </c>
      <c r="I2635" s="5" t="str">
        <f t="shared" si="87"/>
        <v/>
      </c>
      <c r="J2635" s="8"/>
    </row>
    <row r="2636" spans="1:10" x14ac:dyDescent="0.3">
      <c r="A2636" s="10"/>
      <c r="B2636" s="7"/>
      <c r="C2636" s="20"/>
      <c r="D2636" s="8" t="str">
        <f>IF(C2636="",(""),(INDEX('Base de Datos'!A2619:B2626,(MATCH(Movimientos!C2636,'Base de Datos'!A2619:A2626,0)),(2))))</f>
        <v/>
      </c>
      <c r="E2636" s="8"/>
      <c r="F2636" s="8"/>
      <c r="G2636" s="8"/>
      <c r="H2636" s="4" t="str">
        <f t="shared" si="86"/>
        <v/>
      </c>
      <c r="I2636" s="5" t="str">
        <f t="shared" si="87"/>
        <v/>
      </c>
      <c r="J2636" s="8"/>
    </row>
    <row r="2637" spans="1:10" x14ac:dyDescent="0.3">
      <c r="A2637" s="10"/>
      <c r="B2637" s="7"/>
      <c r="C2637" s="20"/>
      <c r="D2637" s="8" t="str">
        <f>IF(C2637="",(""),(INDEX('Base de Datos'!A2620:B2627,(MATCH(Movimientos!C2637,'Base de Datos'!A2620:A2627,0)),(2))))</f>
        <v/>
      </c>
      <c r="E2637" s="8"/>
      <c r="F2637" s="8"/>
      <c r="G2637" s="8"/>
      <c r="H2637" s="4" t="str">
        <f t="shared" si="86"/>
        <v/>
      </c>
      <c r="I2637" s="5" t="str">
        <f t="shared" si="87"/>
        <v/>
      </c>
      <c r="J2637" s="8"/>
    </row>
    <row r="2638" spans="1:10" x14ac:dyDescent="0.3">
      <c r="A2638" s="10"/>
      <c r="B2638" s="7"/>
      <c r="C2638" s="20"/>
      <c r="D2638" s="8" t="str">
        <f>IF(C2638="",(""),(INDEX('Base de Datos'!A2621:B2628,(MATCH(Movimientos!C2638,'Base de Datos'!A2621:A2628,0)),(2))))</f>
        <v/>
      </c>
      <c r="E2638" s="8"/>
      <c r="F2638" s="8"/>
      <c r="G2638" s="8"/>
      <c r="H2638" s="4" t="str">
        <f t="shared" si="86"/>
        <v/>
      </c>
      <c r="I2638" s="5" t="str">
        <f t="shared" si="87"/>
        <v/>
      </c>
      <c r="J2638" s="8"/>
    </row>
    <row r="2639" spans="1:10" x14ac:dyDescent="0.3">
      <c r="A2639" s="10"/>
      <c r="B2639" s="7"/>
      <c r="C2639" s="20"/>
      <c r="D2639" s="8" t="str">
        <f>IF(C2639="",(""),(INDEX('Base de Datos'!A2622:B2629,(MATCH(Movimientos!C2639,'Base de Datos'!A2622:A2629,0)),(2))))</f>
        <v/>
      </c>
      <c r="E2639" s="8"/>
      <c r="F2639" s="8"/>
      <c r="G2639" s="8"/>
      <c r="H2639" s="4" t="str">
        <f t="shared" si="86"/>
        <v/>
      </c>
      <c r="I2639" s="5" t="str">
        <f t="shared" si="87"/>
        <v/>
      </c>
      <c r="J2639" s="8"/>
    </row>
    <row r="2640" spans="1:10" x14ac:dyDescent="0.3">
      <c r="A2640" s="10"/>
      <c r="B2640" s="7"/>
      <c r="C2640" s="20"/>
      <c r="D2640" s="8" t="str">
        <f>IF(C2640="",(""),(INDEX('Base de Datos'!A2623:B2630,(MATCH(Movimientos!C2640,'Base de Datos'!A2623:A2630,0)),(2))))</f>
        <v/>
      </c>
      <c r="E2640" s="8"/>
      <c r="F2640" s="8"/>
      <c r="G2640" s="8"/>
      <c r="H2640" s="4" t="str">
        <f t="shared" si="86"/>
        <v/>
      </c>
      <c r="I2640" s="5" t="str">
        <f t="shared" si="87"/>
        <v/>
      </c>
      <c r="J2640" s="8"/>
    </row>
    <row r="2641" spans="1:10" x14ac:dyDescent="0.3">
      <c r="A2641" s="10"/>
      <c r="B2641" s="7"/>
      <c r="C2641" s="20"/>
      <c r="D2641" s="8" t="str">
        <f>IF(C2641="",(""),(INDEX('Base de Datos'!A2624:B2631,(MATCH(Movimientos!C2641,'Base de Datos'!A2624:A2631,0)),(2))))</f>
        <v/>
      </c>
      <c r="E2641" s="8"/>
      <c r="F2641" s="8"/>
      <c r="G2641" s="8"/>
      <c r="H2641" s="4" t="str">
        <f t="shared" si="86"/>
        <v/>
      </c>
      <c r="I2641" s="5" t="str">
        <f t="shared" si="87"/>
        <v/>
      </c>
      <c r="J2641" s="8"/>
    </row>
    <row r="2642" spans="1:10" x14ac:dyDescent="0.3">
      <c r="A2642" s="10"/>
      <c r="B2642" s="7"/>
      <c r="C2642" s="20"/>
      <c r="D2642" s="8" t="str">
        <f>IF(C2642="",(""),(INDEX('Base de Datos'!A2625:B2632,(MATCH(Movimientos!C2642,'Base de Datos'!A2625:A2632,0)),(2))))</f>
        <v/>
      </c>
      <c r="E2642" s="8"/>
      <c r="F2642" s="8"/>
      <c r="G2642" s="8"/>
      <c r="H2642" s="4" t="str">
        <f t="shared" si="86"/>
        <v/>
      </c>
      <c r="I2642" s="5" t="str">
        <f t="shared" si="87"/>
        <v/>
      </c>
      <c r="J2642" s="8"/>
    </row>
    <row r="2643" spans="1:10" x14ac:dyDescent="0.3">
      <c r="A2643" s="10"/>
      <c r="B2643" s="7"/>
      <c r="C2643" s="20"/>
      <c r="D2643" s="8" t="str">
        <f>IF(C2643="",(""),(INDEX('Base de Datos'!A2626:B2633,(MATCH(Movimientos!C2643,'Base de Datos'!A2626:A2633,0)),(2))))</f>
        <v/>
      </c>
      <c r="E2643" s="8"/>
      <c r="F2643" s="8"/>
      <c r="G2643" s="8"/>
      <c r="H2643" s="4" t="str">
        <f t="shared" si="86"/>
        <v/>
      </c>
      <c r="I2643" s="5" t="str">
        <f t="shared" si="87"/>
        <v/>
      </c>
      <c r="J2643" s="8"/>
    </row>
    <row r="2644" spans="1:10" x14ac:dyDescent="0.3">
      <c r="A2644" s="10"/>
      <c r="B2644" s="7"/>
      <c r="C2644" s="20"/>
      <c r="D2644" s="8" t="str">
        <f>IF(C2644="",(""),(INDEX('Base de Datos'!A2627:B2634,(MATCH(Movimientos!C2644,'Base de Datos'!A2627:A2634,0)),(2))))</f>
        <v/>
      </c>
      <c r="E2644" s="8"/>
      <c r="F2644" s="8"/>
      <c r="G2644" s="8"/>
      <c r="H2644" s="4" t="str">
        <f t="shared" si="86"/>
        <v/>
      </c>
      <c r="I2644" s="5" t="str">
        <f t="shared" si="87"/>
        <v/>
      </c>
      <c r="J2644" s="8"/>
    </row>
    <row r="2645" spans="1:10" x14ac:dyDescent="0.3">
      <c r="A2645" s="10"/>
      <c r="B2645" s="7"/>
      <c r="C2645" s="20"/>
      <c r="D2645" s="8" t="str">
        <f>IF(C2645="",(""),(INDEX('Base de Datos'!A2628:B2635,(MATCH(Movimientos!C2645,'Base de Datos'!A2628:A2635,0)),(2))))</f>
        <v/>
      </c>
      <c r="E2645" s="8"/>
      <c r="F2645" s="8"/>
      <c r="G2645" s="8"/>
      <c r="H2645" s="4" t="str">
        <f t="shared" si="86"/>
        <v/>
      </c>
      <c r="I2645" s="5" t="str">
        <f t="shared" si="87"/>
        <v/>
      </c>
      <c r="J2645" s="8"/>
    </row>
    <row r="2646" spans="1:10" x14ac:dyDescent="0.3">
      <c r="A2646" s="10"/>
      <c r="B2646" s="7"/>
      <c r="C2646" s="20"/>
      <c r="D2646" s="8" t="str">
        <f>IF(C2646="",(""),(INDEX('Base de Datos'!A2629:B2636,(MATCH(Movimientos!C2646,'Base de Datos'!A2629:A2636,0)),(2))))</f>
        <v/>
      </c>
      <c r="E2646" s="8"/>
      <c r="F2646" s="8"/>
      <c r="G2646" s="8"/>
      <c r="H2646" s="4" t="str">
        <f t="shared" si="86"/>
        <v/>
      </c>
      <c r="I2646" s="5" t="str">
        <f t="shared" si="87"/>
        <v/>
      </c>
      <c r="J2646" s="8"/>
    </row>
    <row r="2647" spans="1:10" x14ac:dyDescent="0.3">
      <c r="A2647" s="10"/>
      <c r="B2647" s="7"/>
      <c r="C2647" s="20"/>
      <c r="D2647" s="8" t="str">
        <f>IF(C2647="",(""),(INDEX('Base de Datos'!A2630:B2637,(MATCH(Movimientos!C2647,'Base de Datos'!A2630:A2637,0)),(2))))</f>
        <v/>
      </c>
      <c r="E2647" s="8"/>
      <c r="F2647" s="8"/>
      <c r="G2647" s="8"/>
      <c r="H2647" s="4" t="str">
        <f t="shared" si="86"/>
        <v/>
      </c>
      <c r="I2647" s="5" t="str">
        <f t="shared" si="87"/>
        <v/>
      </c>
      <c r="J2647" s="8"/>
    </row>
    <row r="2648" spans="1:10" x14ac:dyDescent="0.3">
      <c r="A2648" s="10"/>
      <c r="B2648" s="7"/>
      <c r="C2648" s="20"/>
      <c r="D2648" s="8" t="str">
        <f>IF(C2648="",(""),(INDEX('Base de Datos'!A2631:B2638,(MATCH(Movimientos!C2648,'Base de Datos'!A2631:A2638,0)),(2))))</f>
        <v/>
      </c>
      <c r="E2648" s="8"/>
      <c r="F2648" s="8"/>
      <c r="G2648" s="8"/>
      <c r="H2648" s="4" t="str">
        <f t="shared" si="86"/>
        <v/>
      </c>
      <c r="I2648" s="5" t="str">
        <f t="shared" si="87"/>
        <v/>
      </c>
      <c r="J2648" s="8"/>
    </row>
    <row r="2649" spans="1:10" x14ac:dyDescent="0.3">
      <c r="A2649" s="10"/>
      <c r="B2649" s="7"/>
      <c r="C2649" s="20"/>
      <c r="D2649" s="8" t="str">
        <f>IF(C2649="",(""),(INDEX('Base de Datos'!A2632:B2639,(MATCH(Movimientos!C2649,'Base de Datos'!A2632:A2639,0)),(2))))</f>
        <v/>
      </c>
      <c r="E2649" s="8"/>
      <c r="F2649" s="8"/>
      <c r="G2649" s="8"/>
      <c r="H2649" s="4" t="str">
        <f t="shared" si="86"/>
        <v/>
      </c>
      <c r="I2649" s="5" t="str">
        <f t="shared" si="87"/>
        <v/>
      </c>
      <c r="J2649" s="8"/>
    </row>
    <row r="2650" spans="1:10" x14ac:dyDescent="0.3">
      <c r="A2650" s="10"/>
      <c r="B2650" s="7"/>
      <c r="C2650" s="20"/>
      <c r="D2650" s="8" t="str">
        <f>IF(C2650="",(""),(INDEX('Base de Datos'!A2633:B2640,(MATCH(Movimientos!C2650,'Base de Datos'!A2633:A2640,0)),(2))))</f>
        <v/>
      </c>
      <c r="E2650" s="8"/>
      <c r="F2650" s="8"/>
      <c r="G2650" s="8"/>
      <c r="H2650" s="4" t="str">
        <f t="shared" si="86"/>
        <v/>
      </c>
      <c r="I2650" s="5" t="str">
        <f t="shared" si="87"/>
        <v/>
      </c>
      <c r="J2650" s="8"/>
    </row>
    <row r="2651" spans="1:10" x14ac:dyDescent="0.3">
      <c r="A2651" s="10"/>
      <c r="B2651" s="7"/>
      <c r="C2651" s="20"/>
      <c r="D2651" s="8" t="str">
        <f>IF(C2651="",(""),(INDEX('Base de Datos'!A2634:B2641,(MATCH(Movimientos!C2651,'Base de Datos'!A2634:A2641,0)),(2))))</f>
        <v/>
      </c>
      <c r="E2651" s="8"/>
      <c r="F2651" s="8"/>
      <c r="G2651" s="8"/>
      <c r="H2651" s="4" t="str">
        <f t="shared" si="86"/>
        <v/>
      </c>
      <c r="I2651" s="5" t="str">
        <f t="shared" si="87"/>
        <v/>
      </c>
      <c r="J2651" s="8"/>
    </row>
    <row r="2652" spans="1:10" x14ac:dyDescent="0.3">
      <c r="A2652" s="10"/>
      <c r="B2652" s="7"/>
      <c r="C2652" s="20"/>
      <c r="D2652" s="8" t="str">
        <f>IF(C2652="",(""),(INDEX('Base de Datos'!A2635:B2642,(MATCH(Movimientos!C2652,'Base de Datos'!A2635:A2642,0)),(2))))</f>
        <v/>
      </c>
      <c r="E2652" s="8"/>
      <c r="F2652" s="8"/>
      <c r="G2652" s="8"/>
      <c r="H2652" s="4" t="str">
        <f t="shared" si="86"/>
        <v/>
      </c>
      <c r="I2652" s="5" t="str">
        <f t="shared" si="87"/>
        <v/>
      </c>
      <c r="J2652" s="8"/>
    </row>
    <row r="2653" spans="1:10" x14ac:dyDescent="0.3">
      <c r="A2653" s="10"/>
      <c r="B2653" s="7"/>
      <c r="C2653" s="20"/>
      <c r="D2653" s="8" t="str">
        <f>IF(C2653="",(""),(INDEX('Base de Datos'!A2636:B2643,(MATCH(Movimientos!C2653,'Base de Datos'!A2636:A2643,0)),(2))))</f>
        <v/>
      </c>
      <c r="E2653" s="8"/>
      <c r="F2653" s="8"/>
      <c r="G2653" s="8"/>
      <c r="H2653" s="4" t="str">
        <f t="shared" si="86"/>
        <v/>
      </c>
      <c r="I2653" s="5" t="str">
        <f t="shared" si="87"/>
        <v/>
      </c>
      <c r="J2653" s="8"/>
    </row>
    <row r="2654" spans="1:10" x14ac:dyDescent="0.3">
      <c r="A2654" s="10"/>
      <c r="B2654" s="7"/>
      <c r="C2654" s="20"/>
      <c r="D2654" s="8" t="str">
        <f>IF(C2654="",(""),(INDEX('Base de Datos'!A2637:B2644,(MATCH(Movimientos!C2654,'Base de Datos'!A2637:A2644,0)),(2))))</f>
        <v/>
      </c>
      <c r="E2654" s="8"/>
      <c r="F2654" s="8"/>
      <c r="G2654" s="8"/>
      <c r="H2654" s="4" t="str">
        <f t="shared" si="86"/>
        <v/>
      </c>
      <c r="I2654" s="5" t="str">
        <f t="shared" si="87"/>
        <v/>
      </c>
      <c r="J2654" s="8"/>
    </row>
    <row r="2655" spans="1:10" x14ac:dyDescent="0.3">
      <c r="A2655" s="10"/>
      <c r="B2655" s="7"/>
      <c r="C2655" s="20"/>
      <c r="D2655" s="8" t="str">
        <f>IF(C2655="",(""),(INDEX('Base de Datos'!A2638:B2645,(MATCH(Movimientos!C2655,'Base de Datos'!A2638:A2645,0)),(2))))</f>
        <v/>
      </c>
      <c r="E2655" s="8"/>
      <c r="F2655" s="8"/>
      <c r="G2655" s="8"/>
      <c r="H2655" s="4" t="str">
        <f t="shared" si="86"/>
        <v/>
      </c>
      <c r="I2655" s="5" t="str">
        <f t="shared" si="87"/>
        <v/>
      </c>
      <c r="J2655" s="8"/>
    </row>
    <row r="2656" spans="1:10" x14ac:dyDescent="0.3">
      <c r="A2656" s="10"/>
      <c r="B2656" s="7"/>
      <c r="C2656" s="20"/>
      <c r="D2656" s="8" t="str">
        <f>IF(C2656="",(""),(INDEX('Base de Datos'!A2639:B2646,(MATCH(Movimientos!C2656,'Base de Datos'!A2639:A2646,0)),(2))))</f>
        <v/>
      </c>
      <c r="E2656" s="8"/>
      <c r="F2656" s="8"/>
      <c r="G2656" s="8"/>
      <c r="H2656" s="4" t="str">
        <f t="shared" si="86"/>
        <v/>
      </c>
      <c r="I2656" s="5" t="str">
        <f t="shared" si="87"/>
        <v/>
      </c>
      <c r="J2656" s="8"/>
    </row>
    <row r="2657" spans="1:10" x14ac:dyDescent="0.3">
      <c r="A2657" s="10"/>
      <c r="B2657" s="7"/>
      <c r="C2657" s="20"/>
      <c r="D2657" s="8" t="str">
        <f>IF(C2657="",(""),(INDEX('Base de Datos'!A2640:B2647,(MATCH(Movimientos!C2657,'Base de Datos'!A2640:A2647,0)),(2))))</f>
        <v/>
      </c>
      <c r="E2657" s="8"/>
      <c r="F2657" s="8"/>
      <c r="G2657" s="8"/>
      <c r="H2657" s="4" t="str">
        <f t="shared" si="86"/>
        <v/>
      </c>
      <c r="I2657" s="5" t="str">
        <f t="shared" si="87"/>
        <v/>
      </c>
      <c r="J2657" s="8"/>
    </row>
    <row r="2658" spans="1:10" x14ac:dyDescent="0.3">
      <c r="A2658" s="10"/>
      <c r="B2658" s="7"/>
      <c r="C2658" s="20"/>
      <c r="D2658" s="8" t="str">
        <f>IF(C2658="",(""),(INDEX('Base de Datos'!A2641:B2648,(MATCH(Movimientos!C2658,'Base de Datos'!A2641:A2648,0)),(2))))</f>
        <v/>
      </c>
      <c r="E2658" s="8"/>
      <c r="F2658" s="8"/>
      <c r="G2658" s="8"/>
      <c r="H2658" s="4" t="str">
        <f t="shared" si="86"/>
        <v/>
      </c>
      <c r="I2658" s="5" t="str">
        <f t="shared" si="87"/>
        <v/>
      </c>
      <c r="J2658" s="8"/>
    </row>
    <row r="2659" spans="1:10" x14ac:dyDescent="0.3">
      <c r="A2659" s="10"/>
      <c r="B2659" s="7"/>
      <c r="C2659" s="20"/>
      <c r="D2659" s="8" t="str">
        <f>IF(C2659="",(""),(INDEX('Base de Datos'!A2642:B2649,(MATCH(Movimientos!C2659,'Base de Datos'!A2642:A2649,0)),(2))))</f>
        <v/>
      </c>
      <c r="E2659" s="8"/>
      <c r="F2659" s="8"/>
      <c r="G2659" s="8"/>
      <c r="H2659" s="4" t="str">
        <f t="shared" si="86"/>
        <v/>
      </c>
      <c r="I2659" s="5" t="str">
        <f t="shared" si="87"/>
        <v/>
      </c>
      <c r="J2659" s="8"/>
    </row>
    <row r="2660" spans="1:10" x14ac:dyDescent="0.3">
      <c r="A2660" s="10"/>
      <c r="B2660" s="7"/>
      <c r="C2660" s="20"/>
      <c r="D2660" s="8" t="str">
        <f>IF(C2660="",(""),(INDEX('Base de Datos'!A2643:B2650,(MATCH(Movimientos!C2660,'Base de Datos'!A2643:A2650,0)),(2))))</f>
        <v/>
      </c>
      <c r="E2660" s="8"/>
      <c r="F2660" s="8"/>
      <c r="G2660" s="8"/>
      <c r="H2660" s="4" t="str">
        <f t="shared" si="86"/>
        <v/>
      </c>
      <c r="I2660" s="5" t="str">
        <f t="shared" si="87"/>
        <v/>
      </c>
      <c r="J2660" s="8"/>
    </row>
    <row r="2661" spans="1:10" x14ac:dyDescent="0.3">
      <c r="A2661" s="10"/>
      <c r="B2661" s="7"/>
      <c r="C2661" s="20"/>
      <c r="D2661" s="8" t="str">
        <f>IF(C2661="",(""),(INDEX('Base de Datos'!A2644:B2651,(MATCH(Movimientos!C2661,'Base de Datos'!A2644:A2651,0)),(2))))</f>
        <v/>
      </c>
      <c r="E2661" s="8"/>
      <c r="F2661" s="8"/>
      <c r="G2661" s="8"/>
      <c r="H2661" s="4" t="str">
        <f t="shared" si="86"/>
        <v/>
      </c>
      <c r="I2661" s="5" t="str">
        <f t="shared" si="87"/>
        <v/>
      </c>
      <c r="J2661" s="8"/>
    </row>
    <row r="2662" spans="1:10" x14ac:dyDescent="0.3">
      <c r="A2662" s="10"/>
      <c r="B2662" s="7"/>
      <c r="C2662" s="20"/>
      <c r="D2662" s="8" t="str">
        <f>IF(C2662="",(""),(INDEX('Base de Datos'!A2645:B2652,(MATCH(Movimientos!C2662,'Base de Datos'!A2645:A2652,0)),(2))))</f>
        <v/>
      </c>
      <c r="E2662" s="8"/>
      <c r="F2662" s="8"/>
      <c r="G2662" s="8"/>
      <c r="H2662" s="4" t="str">
        <f t="shared" ref="H2662:H2725" si="88">IF(A2662="",(""),(IF(B2662="Ingreso",(D2662),(""))))</f>
        <v/>
      </c>
      <c r="I2662" s="5" t="str">
        <f t="shared" ref="I2662:I2725" si="89">IF(A2662="",(""),(IF(B2662="Egreso",(D2662),(""))))</f>
        <v/>
      </c>
      <c r="J2662" s="8"/>
    </row>
    <row r="2663" spans="1:10" x14ac:dyDescent="0.3">
      <c r="A2663" s="10"/>
      <c r="B2663" s="7"/>
      <c r="C2663" s="20"/>
      <c r="D2663" s="8" t="str">
        <f>IF(C2663="",(""),(INDEX('Base de Datos'!A2646:B2653,(MATCH(Movimientos!C2663,'Base de Datos'!A2646:A2653,0)),(2))))</f>
        <v/>
      </c>
      <c r="E2663" s="8"/>
      <c r="F2663" s="8"/>
      <c r="G2663" s="8"/>
      <c r="H2663" s="4" t="str">
        <f t="shared" si="88"/>
        <v/>
      </c>
      <c r="I2663" s="5" t="str">
        <f t="shared" si="89"/>
        <v/>
      </c>
      <c r="J2663" s="8"/>
    </row>
    <row r="2664" spans="1:10" x14ac:dyDescent="0.3">
      <c r="A2664" s="10"/>
      <c r="B2664" s="7"/>
      <c r="C2664" s="20"/>
      <c r="D2664" s="8" t="str">
        <f>IF(C2664="",(""),(INDEX('Base de Datos'!A2647:B2654,(MATCH(Movimientos!C2664,'Base de Datos'!A2647:A2654,0)),(2))))</f>
        <v/>
      </c>
      <c r="E2664" s="8"/>
      <c r="F2664" s="8"/>
      <c r="G2664" s="8"/>
      <c r="H2664" s="4" t="str">
        <f t="shared" si="88"/>
        <v/>
      </c>
      <c r="I2664" s="5" t="str">
        <f t="shared" si="89"/>
        <v/>
      </c>
      <c r="J2664" s="8"/>
    </row>
    <row r="2665" spans="1:10" x14ac:dyDescent="0.3">
      <c r="A2665" s="10"/>
      <c r="B2665" s="7"/>
      <c r="C2665" s="20"/>
      <c r="D2665" s="8" t="str">
        <f>IF(C2665="",(""),(INDEX('Base de Datos'!A2648:B2655,(MATCH(Movimientos!C2665,'Base de Datos'!A2648:A2655,0)),(2))))</f>
        <v/>
      </c>
      <c r="E2665" s="8"/>
      <c r="F2665" s="8"/>
      <c r="G2665" s="8"/>
      <c r="H2665" s="4" t="str">
        <f t="shared" si="88"/>
        <v/>
      </c>
      <c r="I2665" s="5" t="str">
        <f t="shared" si="89"/>
        <v/>
      </c>
      <c r="J2665" s="8"/>
    </row>
    <row r="2666" spans="1:10" x14ac:dyDescent="0.3">
      <c r="A2666" s="10"/>
      <c r="B2666" s="7"/>
      <c r="C2666" s="20"/>
      <c r="D2666" s="8" t="str">
        <f>IF(C2666="",(""),(INDEX('Base de Datos'!A2649:B2656,(MATCH(Movimientos!C2666,'Base de Datos'!A2649:A2656,0)),(2))))</f>
        <v/>
      </c>
      <c r="E2666" s="8"/>
      <c r="F2666" s="8"/>
      <c r="G2666" s="8"/>
      <c r="H2666" s="4" t="str">
        <f t="shared" si="88"/>
        <v/>
      </c>
      <c r="I2666" s="5" t="str">
        <f t="shared" si="89"/>
        <v/>
      </c>
      <c r="J2666" s="8"/>
    </row>
    <row r="2667" spans="1:10" x14ac:dyDescent="0.3">
      <c r="A2667" s="10"/>
      <c r="B2667" s="7"/>
      <c r="C2667" s="20"/>
      <c r="D2667" s="8" t="str">
        <f>IF(C2667="",(""),(INDEX('Base de Datos'!A2650:B2657,(MATCH(Movimientos!C2667,'Base de Datos'!A2650:A2657,0)),(2))))</f>
        <v/>
      </c>
      <c r="E2667" s="8"/>
      <c r="F2667" s="8"/>
      <c r="G2667" s="8"/>
      <c r="H2667" s="4" t="str">
        <f t="shared" si="88"/>
        <v/>
      </c>
      <c r="I2667" s="5" t="str">
        <f t="shared" si="89"/>
        <v/>
      </c>
      <c r="J2667" s="8"/>
    </row>
    <row r="2668" spans="1:10" x14ac:dyDescent="0.3">
      <c r="A2668" s="10"/>
      <c r="B2668" s="7"/>
      <c r="C2668" s="20"/>
      <c r="D2668" s="8" t="str">
        <f>IF(C2668="",(""),(INDEX('Base de Datos'!A2651:B2658,(MATCH(Movimientos!C2668,'Base de Datos'!A2651:A2658,0)),(2))))</f>
        <v/>
      </c>
      <c r="E2668" s="8"/>
      <c r="F2668" s="8"/>
      <c r="G2668" s="8"/>
      <c r="H2668" s="4" t="str">
        <f t="shared" si="88"/>
        <v/>
      </c>
      <c r="I2668" s="5" t="str">
        <f t="shared" si="89"/>
        <v/>
      </c>
      <c r="J2668" s="8"/>
    </row>
    <row r="2669" spans="1:10" x14ac:dyDescent="0.3">
      <c r="A2669" s="10"/>
      <c r="B2669" s="7"/>
      <c r="C2669" s="20"/>
      <c r="D2669" s="8" t="str">
        <f>IF(C2669="",(""),(INDEX('Base de Datos'!A2652:B2659,(MATCH(Movimientos!C2669,'Base de Datos'!A2652:A2659,0)),(2))))</f>
        <v/>
      </c>
      <c r="E2669" s="8"/>
      <c r="F2669" s="8"/>
      <c r="G2669" s="8"/>
      <c r="H2669" s="4" t="str">
        <f t="shared" si="88"/>
        <v/>
      </c>
      <c r="I2669" s="5" t="str">
        <f t="shared" si="89"/>
        <v/>
      </c>
      <c r="J2669" s="8"/>
    </row>
    <row r="2670" spans="1:10" x14ac:dyDescent="0.3">
      <c r="A2670" s="10"/>
      <c r="B2670" s="7"/>
      <c r="C2670" s="20"/>
      <c r="D2670" s="8" t="str">
        <f>IF(C2670="",(""),(INDEX('Base de Datos'!A2653:B2660,(MATCH(Movimientos!C2670,'Base de Datos'!A2653:A2660,0)),(2))))</f>
        <v/>
      </c>
      <c r="E2670" s="8"/>
      <c r="F2670" s="8"/>
      <c r="G2670" s="8"/>
      <c r="H2670" s="4" t="str">
        <f t="shared" si="88"/>
        <v/>
      </c>
      <c r="I2670" s="5" t="str">
        <f t="shared" si="89"/>
        <v/>
      </c>
      <c r="J2670" s="8"/>
    </row>
    <row r="2671" spans="1:10" x14ac:dyDescent="0.3">
      <c r="A2671" s="10"/>
      <c r="B2671" s="7"/>
      <c r="C2671" s="20"/>
      <c r="D2671" s="8" t="str">
        <f>IF(C2671="",(""),(INDEX('Base de Datos'!A2654:B2661,(MATCH(Movimientos!C2671,'Base de Datos'!A2654:A2661,0)),(2))))</f>
        <v/>
      </c>
      <c r="E2671" s="8"/>
      <c r="F2671" s="8"/>
      <c r="G2671" s="8"/>
      <c r="H2671" s="4" t="str">
        <f t="shared" si="88"/>
        <v/>
      </c>
      <c r="I2671" s="5" t="str">
        <f t="shared" si="89"/>
        <v/>
      </c>
      <c r="J2671" s="8"/>
    </row>
    <row r="2672" spans="1:10" x14ac:dyDescent="0.3">
      <c r="A2672" s="10"/>
      <c r="B2672" s="7"/>
      <c r="C2672" s="20"/>
      <c r="D2672" s="8" t="str">
        <f>IF(C2672="",(""),(INDEX('Base de Datos'!A2655:B2662,(MATCH(Movimientos!C2672,'Base de Datos'!A2655:A2662,0)),(2))))</f>
        <v/>
      </c>
      <c r="E2672" s="8"/>
      <c r="F2672" s="8"/>
      <c r="G2672" s="8"/>
      <c r="H2672" s="4" t="str">
        <f t="shared" si="88"/>
        <v/>
      </c>
      <c r="I2672" s="5" t="str">
        <f t="shared" si="89"/>
        <v/>
      </c>
      <c r="J2672" s="8"/>
    </row>
    <row r="2673" spans="1:10" x14ac:dyDescent="0.3">
      <c r="A2673" s="10"/>
      <c r="B2673" s="7"/>
      <c r="C2673" s="20"/>
      <c r="D2673" s="8" t="str">
        <f>IF(C2673="",(""),(INDEX('Base de Datos'!A2656:B2663,(MATCH(Movimientos!C2673,'Base de Datos'!A2656:A2663,0)),(2))))</f>
        <v/>
      </c>
      <c r="E2673" s="8"/>
      <c r="F2673" s="8"/>
      <c r="G2673" s="8"/>
      <c r="H2673" s="4" t="str">
        <f t="shared" si="88"/>
        <v/>
      </c>
      <c r="I2673" s="5" t="str">
        <f t="shared" si="89"/>
        <v/>
      </c>
      <c r="J2673" s="8"/>
    </row>
    <row r="2674" spans="1:10" x14ac:dyDescent="0.3">
      <c r="A2674" s="10"/>
      <c r="B2674" s="7"/>
      <c r="C2674" s="20"/>
      <c r="D2674" s="8" t="str">
        <f>IF(C2674="",(""),(INDEX('Base de Datos'!A2657:B2664,(MATCH(Movimientos!C2674,'Base de Datos'!A2657:A2664,0)),(2))))</f>
        <v/>
      </c>
      <c r="E2674" s="8"/>
      <c r="F2674" s="8"/>
      <c r="G2674" s="8"/>
      <c r="H2674" s="4" t="str">
        <f t="shared" si="88"/>
        <v/>
      </c>
      <c r="I2674" s="5" t="str">
        <f t="shared" si="89"/>
        <v/>
      </c>
      <c r="J2674" s="8"/>
    </row>
    <row r="2675" spans="1:10" x14ac:dyDescent="0.3">
      <c r="A2675" s="10"/>
      <c r="B2675" s="7"/>
      <c r="C2675" s="20"/>
      <c r="D2675" s="8" t="str">
        <f>IF(C2675="",(""),(INDEX('Base de Datos'!A2658:B2665,(MATCH(Movimientos!C2675,'Base de Datos'!A2658:A2665,0)),(2))))</f>
        <v/>
      </c>
      <c r="E2675" s="8"/>
      <c r="F2675" s="8"/>
      <c r="G2675" s="8"/>
      <c r="H2675" s="4" t="str">
        <f t="shared" si="88"/>
        <v/>
      </c>
      <c r="I2675" s="5" t="str">
        <f t="shared" si="89"/>
        <v/>
      </c>
      <c r="J2675" s="8"/>
    </row>
    <row r="2676" spans="1:10" x14ac:dyDescent="0.3">
      <c r="A2676" s="10"/>
      <c r="B2676" s="7"/>
      <c r="C2676" s="20"/>
      <c r="D2676" s="8" t="str">
        <f>IF(C2676="",(""),(INDEX('Base de Datos'!A2659:B2666,(MATCH(Movimientos!C2676,'Base de Datos'!A2659:A2666,0)),(2))))</f>
        <v/>
      </c>
      <c r="E2676" s="8"/>
      <c r="F2676" s="8"/>
      <c r="G2676" s="8"/>
      <c r="H2676" s="4" t="str">
        <f t="shared" si="88"/>
        <v/>
      </c>
      <c r="I2676" s="5" t="str">
        <f t="shared" si="89"/>
        <v/>
      </c>
      <c r="J2676" s="8"/>
    </row>
    <row r="2677" spans="1:10" x14ac:dyDescent="0.3">
      <c r="A2677" s="10"/>
      <c r="B2677" s="7"/>
      <c r="C2677" s="20"/>
      <c r="D2677" s="8" t="str">
        <f>IF(C2677="",(""),(INDEX('Base de Datos'!A2660:B2667,(MATCH(Movimientos!C2677,'Base de Datos'!A2660:A2667,0)),(2))))</f>
        <v/>
      </c>
      <c r="E2677" s="8"/>
      <c r="F2677" s="8"/>
      <c r="G2677" s="8"/>
      <c r="H2677" s="4" t="str">
        <f t="shared" si="88"/>
        <v/>
      </c>
      <c r="I2677" s="5" t="str">
        <f t="shared" si="89"/>
        <v/>
      </c>
      <c r="J2677" s="8"/>
    </row>
    <row r="2678" spans="1:10" x14ac:dyDescent="0.3">
      <c r="A2678" s="10"/>
      <c r="B2678" s="7"/>
      <c r="C2678" s="20"/>
      <c r="D2678" s="8" t="str">
        <f>IF(C2678="",(""),(INDEX('Base de Datos'!A2661:B2668,(MATCH(Movimientos!C2678,'Base de Datos'!A2661:A2668,0)),(2))))</f>
        <v/>
      </c>
      <c r="E2678" s="8"/>
      <c r="F2678" s="8"/>
      <c r="G2678" s="8"/>
      <c r="H2678" s="4" t="str">
        <f t="shared" si="88"/>
        <v/>
      </c>
      <c r="I2678" s="5" t="str">
        <f t="shared" si="89"/>
        <v/>
      </c>
      <c r="J2678" s="8"/>
    </row>
    <row r="2679" spans="1:10" x14ac:dyDescent="0.3">
      <c r="A2679" s="10"/>
      <c r="B2679" s="7"/>
      <c r="C2679" s="20"/>
      <c r="D2679" s="8" t="str">
        <f>IF(C2679="",(""),(INDEX('Base de Datos'!A2662:B2669,(MATCH(Movimientos!C2679,'Base de Datos'!A2662:A2669,0)),(2))))</f>
        <v/>
      </c>
      <c r="E2679" s="8"/>
      <c r="F2679" s="8"/>
      <c r="G2679" s="8"/>
      <c r="H2679" s="4" t="str">
        <f t="shared" si="88"/>
        <v/>
      </c>
      <c r="I2679" s="5" t="str">
        <f t="shared" si="89"/>
        <v/>
      </c>
      <c r="J2679" s="8"/>
    </row>
    <row r="2680" spans="1:10" x14ac:dyDescent="0.3">
      <c r="A2680" s="10"/>
      <c r="B2680" s="7"/>
      <c r="C2680" s="20"/>
      <c r="D2680" s="8" t="str">
        <f>IF(C2680="",(""),(INDEX('Base de Datos'!A2663:B2670,(MATCH(Movimientos!C2680,'Base de Datos'!A2663:A2670,0)),(2))))</f>
        <v/>
      </c>
      <c r="E2680" s="8"/>
      <c r="F2680" s="8"/>
      <c r="G2680" s="8"/>
      <c r="H2680" s="4" t="str">
        <f t="shared" si="88"/>
        <v/>
      </c>
      <c r="I2680" s="5" t="str">
        <f t="shared" si="89"/>
        <v/>
      </c>
      <c r="J2680" s="8"/>
    </row>
    <row r="2681" spans="1:10" x14ac:dyDescent="0.3">
      <c r="A2681" s="10"/>
      <c r="B2681" s="7"/>
      <c r="C2681" s="20"/>
      <c r="D2681" s="8" t="str">
        <f>IF(C2681="",(""),(INDEX('Base de Datos'!A2664:B2671,(MATCH(Movimientos!C2681,'Base de Datos'!A2664:A2671,0)),(2))))</f>
        <v/>
      </c>
      <c r="E2681" s="8"/>
      <c r="F2681" s="8"/>
      <c r="G2681" s="8"/>
      <c r="H2681" s="4" t="str">
        <f t="shared" si="88"/>
        <v/>
      </c>
      <c r="I2681" s="5" t="str">
        <f t="shared" si="89"/>
        <v/>
      </c>
      <c r="J2681" s="8"/>
    </row>
    <row r="2682" spans="1:10" x14ac:dyDescent="0.3">
      <c r="A2682" s="10"/>
      <c r="B2682" s="7"/>
      <c r="C2682" s="20"/>
      <c r="D2682" s="8" t="str">
        <f>IF(C2682="",(""),(INDEX('Base de Datos'!A2665:B2672,(MATCH(Movimientos!C2682,'Base de Datos'!A2665:A2672,0)),(2))))</f>
        <v/>
      </c>
      <c r="E2682" s="8"/>
      <c r="F2682" s="8"/>
      <c r="G2682" s="8"/>
      <c r="H2682" s="4" t="str">
        <f t="shared" si="88"/>
        <v/>
      </c>
      <c r="I2682" s="5" t="str">
        <f t="shared" si="89"/>
        <v/>
      </c>
      <c r="J2682" s="8"/>
    </row>
    <row r="2683" spans="1:10" x14ac:dyDescent="0.3">
      <c r="A2683" s="10"/>
      <c r="B2683" s="7"/>
      <c r="C2683" s="20"/>
      <c r="D2683" s="8" t="str">
        <f>IF(C2683="",(""),(INDEX('Base de Datos'!A2666:B2673,(MATCH(Movimientos!C2683,'Base de Datos'!A2666:A2673,0)),(2))))</f>
        <v/>
      </c>
      <c r="E2683" s="8"/>
      <c r="F2683" s="8"/>
      <c r="G2683" s="8"/>
      <c r="H2683" s="4" t="str">
        <f t="shared" si="88"/>
        <v/>
      </c>
      <c r="I2683" s="5" t="str">
        <f t="shared" si="89"/>
        <v/>
      </c>
      <c r="J2683" s="8"/>
    </row>
    <row r="2684" spans="1:10" x14ac:dyDescent="0.3">
      <c r="A2684" s="10"/>
      <c r="B2684" s="7"/>
      <c r="C2684" s="20"/>
      <c r="D2684" s="8" t="str">
        <f>IF(C2684="",(""),(INDEX('Base de Datos'!A2667:B2674,(MATCH(Movimientos!C2684,'Base de Datos'!A2667:A2674,0)),(2))))</f>
        <v/>
      </c>
      <c r="E2684" s="8"/>
      <c r="F2684" s="8"/>
      <c r="G2684" s="8"/>
      <c r="H2684" s="4" t="str">
        <f t="shared" si="88"/>
        <v/>
      </c>
      <c r="I2684" s="5" t="str">
        <f t="shared" si="89"/>
        <v/>
      </c>
      <c r="J2684" s="8"/>
    </row>
    <row r="2685" spans="1:10" x14ac:dyDescent="0.3">
      <c r="A2685" s="10"/>
      <c r="B2685" s="7"/>
      <c r="C2685" s="20"/>
      <c r="D2685" s="8" t="str">
        <f>IF(C2685="",(""),(INDEX('Base de Datos'!A2668:B2675,(MATCH(Movimientos!C2685,'Base de Datos'!A2668:A2675,0)),(2))))</f>
        <v/>
      </c>
      <c r="E2685" s="8"/>
      <c r="F2685" s="8"/>
      <c r="G2685" s="8"/>
      <c r="H2685" s="4" t="str">
        <f t="shared" si="88"/>
        <v/>
      </c>
      <c r="I2685" s="5" t="str">
        <f t="shared" si="89"/>
        <v/>
      </c>
      <c r="J2685" s="8"/>
    </row>
    <row r="2686" spans="1:10" x14ac:dyDescent="0.3">
      <c r="A2686" s="10"/>
      <c r="B2686" s="7"/>
      <c r="C2686" s="20"/>
      <c r="D2686" s="8" t="str">
        <f>IF(C2686="",(""),(INDEX('Base de Datos'!A2669:B2676,(MATCH(Movimientos!C2686,'Base de Datos'!A2669:A2676,0)),(2))))</f>
        <v/>
      </c>
      <c r="E2686" s="8"/>
      <c r="F2686" s="8"/>
      <c r="G2686" s="8"/>
      <c r="H2686" s="4" t="str">
        <f t="shared" si="88"/>
        <v/>
      </c>
      <c r="I2686" s="5" t="str">
        <f t="shared" si="89"/>
        <v/>
      </c>
      <c r="J2686" s="8"/>
    </row>
    <row r="2687" spans="1:10" x14ac:dyDescent="0.3">
      <c r="A2687" s="10"/>
      <c r="B2687" s="7"/>
      <c r="C2687" s="20"/>
      <c r="D2687" s="8" t="str">
        <f>IF(C2687="",(""),(INDEX('Base de Datos'!A2670:B2677,(MATCH(Movimientos!C2687,'Base de Datos'!A2670:A2677,0)),(2))))</f>
        <v/>
      </c>
      <c r="E2687" s="8"/>
      <c r="F2687" s="8"/>
      <c r="G2687" s="8"/>
      <c r="H2687" s="4" t="str">
        <f t="shared" si="88"/>
        <v/>
      </c>
      <c r="I2687" s="5" t="str">
        <f t="shared" si="89"/>
        <v/>
      </c>
      <c r="J2687" s="8"/>
    </row>
    <row r="2688" spans="1:10" x14ac:dyDescent="0.3">
      <c r="A2688" s="10"/>
      <c r="B2688" s="7"/>
      <c r="C2688" s="20"/>
      <c r="D2688" s="8" t="str">
        <f>IF(C2688="",(""),(INDEX('Base de Datos'!A2671:B2678,(MATCH(Movimientos!C2688,'Base de Datos'!A2671:A2678,0)),(2))))</f>
        <v/>
      </c>
      <c r="E2688" s="8"/>
      <c r="F2688" s="8"/>
      <c r="G2688" s="8"/>
      <c r="H2688" s="4" t="str">
        <f t="shared" si="88"/>
        <v/>
      </c>
      <c r="I2688" s="5" t="str">
        <f t="shared" si="89"/>
        <v/>
      </c>
      <c r="J2688" s="8"/>
    </row>
    <row r="2689" spans="1:10" x14ac:dyDescent="0.3">
      <c r="A2689" s="10"/>
      <c r="B2689" s="7"/>
      <c r="C2689" s="20"/>
      <c r="D2689" s="8" t="str">
        <f>IF(C2689="",(""),(INDEX('Base de Datos'!A2672:B2679,(MATCH(Movimientos!C2689,'Base de Datos'!A2672:A2679,0)),(2))))</f>
        <v/>
      </c>
      <c r="E2689" s="8"/>
      <c r="F2689" s="8"/>
      <c r="G2689" s="8"/>
      <c r="H2689" s="4" t="str">
        <f t="shared" si="88"/>
        <v/>
      </c>
      <c r="I2689" s="5" t="str">
        <f t="shared" si="89"/>
        <v/>
      </c>
      <c r="J2689" s="8"/>
    </row>
    <row r="2690" spans="1:10" x14ac:dyDescent="0.3">
      <c r="A2690" s="10"/>
      <c r="B2690" s="7"/>
      <c r="C2690" s="20"/>
      <c r="D2690" s="8" t="str">
        <f>IF(C2690="",(""),(INDEX('Base de Datos'!A2673:B2680,(MATCH(Movimientos!C2690,'Base de Datos'!A2673:A2680,0)),(2))))</f>
        <v/>
      </c>
      <c r="E2690" s="8"/>
      <c r="F2690" s="8"/>
      <c r="G2690" s="8"/>
      <c r="H2690" s="4" t="str">
        <f t="shared" si="88"/>
        <v/>
      </c>
      <c r="I2690" s="5" t="str">
        <f t="shared" si="89"/>
        <v/>
      </c>
      <c r="J2690" s="8"/>
    </row>
    <row r="2691" spans="1:10" x14ac:dyDescent="0.3">
      <c r="A2691" s="10"/>
      <c r="B2691" s="7"/>
      <c r="C2691" s="20"/>
      <c r="D2691" s="8" t="str">
        <f>IF(C2691="",(""),(INDEX('Base de Datos'!A2674:B2681,(MATCH(Movimientos!C2691,'Base de Datos'!A2674:A2681,0)),(2))))</f>
        <v/>
      </c>
      <c r="E2691" s="8"/>
      <c r="F2691" s="8"/>
      <c r="G2691" s="8"/>
      <c r="H2691" s="4" t="str">
        <f t="shared" si="88"/>
        <v/>
      </c>
      <c r="I2691" s="5" t="str">
        <f t="shared" si="89"/>
        <v/>
      </c>
      <c r="J2691" s="8"/>
    </row>
    <row r="2692" spans="1:10" x14ac:dyDescent="0.3">
      <c r="A2692" s="10"/>
      <c r="B2692" s="7"/>
      <c r="C2692" s="20"/>
      <c r="D2692" s="8" t="str">
        <f>IF(C2692="",(""),(INDEX('Base de Datos'!A2675:B2682,(MATCH(Movimientos!C2692,'Base de Datos'!A2675:A2682,0)),(2))))</f>
        <v/>
      </c>
      <c r="E2692" s="8"/>
      <c r="F2692" s="8"/>
      <c r="G2692" s="8"/>
      <c r="H2692" s="4" t="str">
        <f t="shared" si="88"/>
        <v/>
      </c>
      <c r="I2692" s="5" t="str">
        <f t="shared" si="89"/>
        <v/>
      </c>
      <c r="J2692" s="8"/>
    </row>
    <row r="2693" spans="1:10" x14ac:dyDescent="0.3">
      <c r="A2693" s="10"/>
      <c r="B2693" s="7"/>
      <c r="C2693" s="20"/>
      <c r="D2693" s="8" t="str">
        <f>IF(C2693="",(""),(INDEX('Base de Datos'!A2676:B2683,(MATCH(Movimientos!C2693,'Base de Datos'!A2676:A2683,0)),(2))))</f>
        <v/>
      </c>
      <c r="E2693" s="8"/>
      <c r="F2693" s="8"/>
      <c r="G2693" s="8"/>
      <c r="H2693" s="4" t="str">
        <f t="shared" si="88"/>
        <v/>
      </c>
      <c r="I2693" s="5" t="str">
        <f t="shared" si="89"/>
        <v/>
      </c>
      <c r="J2693" s="8"/>
    </row>
    <row r="2694" spans="1:10" x14ac:dyDescent="0.3">
      <c r="A2694" s="10"/>
      <c r="B2694" s="7"/>
      <c r="C2694" s="20"/>
      <c r="D2694" s="8" t="str">
        <f>IF(C2694="",(""),(INDEX('Base de Datos'!A2677:B2684,(MATCH(Movimientos!C2694,'Base de Datos'!A2677:A2684,0)),(2))))</f>
        <v/>
      </c>
      <c r="E2694" s="8"/>
      <c r="F2694" s="8"/>
      <c r="G2694" s="8"/>
      <c r="H2694" s="4" t="str">
        <f t="shared" si="88"/>
        <v/>
      </c>
      <c r="I2694" s="5" t="str">
        <f t="shared" si="89"/>
        <v/>
      </c>
      <c r="J2694" s="8"/>
    </row>
    <row r="2695" spans="1:10" x14ac:dyDescent="0.3">
      <c r="A2695" s="10"/>
      <c r="B2695" s="7"/>
      <c r="C2695" s="20"/>
      <c r="D2695" s="8" t="str">
        <f>IF(C2695="",(""),(INDEX('Base de Datos'!A2678:B2685,(MATCH(Movimientos!C2695,'Base de Datos'!A2678:A2685,0)),(2))))</f>
        <v/>
      </c>
      <c r="E2695" s="8"/>
      <c r="F2695" s="8"/>
      <c r="G2695" s="8"/>
      <c r="H2695" s="4" t="str">
        <f t="shared" si="88"/>
        <v/>
      </c>
      <c r="I2695" s="5" t="str">
        <f t="shared" si="89"/>
        <v/>
      </c>
      <c r="J2695" s="8"/>
    </row>
    <row r="2696" spans="1:10" x14ac:dyDescent="0.3">
      <c r="A2696" s="10"/>
      <c r="B2696" s="7"/>
      <c r="C2696" s="20"/>
      <c r="D2696" s="8" t="str">
        <f>IF(C2696="",(""),(INDEX('Base de Datos'!A2679:B2686,(MATCH(Movimientos!C2696,'Base de Datos'!A2679:A2686,0)),(2))))</f>
        <v/>
      </c>
      <c r="E2696" s="8"/>
      <c r="F2696" s="8"/>
      <c r="G2696" s="8"/>
      <c r="H2696" s="4" t="str">
        <f t="shared" si="88"/>
        <v/>
      </c>
      <c r="I2696" s="5" t="str">
        <f t="shared" si="89"/>
        <v/>
      </c>
      <c r="J2696" s="8"/>
    </row>
    <row r="2697" spans="1:10" x14ac:dyDescent="0.3">
      <c r="A2697" s="10"/>
      <c r="B2697" s="7"/>
      <c r="C2697" s="20"/>
      <c r="D2697" s="8" t="str">
        <f>IF(C2697="",(""),(INDEX('Base de Datos'!A2680:B2687,(MATCH(Movimientos!C2697,'Base de Datos'!A2680:A2687,0)),(2))))</f>
        <v/>
      </c>
      <c r="E2697" s="8"/>
      <c r="F2697" s="8"/>
      <c r="G2697" s="8"/>
      <c r="H2697" s="4" t="str">
        <f t="shared" si="88"/>
        <v/>
      </c>
      <c r="I2697" s="5" t="str">
        <f t="shared" si="89"/>
        <v/>
      </c>
      <c r="J2697" s="8"/>
    </row>
    <row r="2698" spans="1:10" x14ac:dyDescent="0.3">
      <c r="A2698" s="10"/>
      <c r="B2698" s="7"/>
      <c r="C2698" s="20"/>
      <c r="D2698" s="8" t="str">
        <f>IF(C2698="",(""),(INDEX('Base de Datos'!A2681:B2688,(MATCH(Movimientos!C2698,'Base de Datos'!A2681:A2688,0)),(2))))</f>
        <v/>
      </c>
      <c r="E2698" s="8"/>
      <c r="F2698" s="8"/>
      <c r="G2698" s="8"/>
      <c r="H2698" s="4" t="str">
        <f t="shared" si="88"/>
        <v/>
      </c>
      <c r="I2698" s="5" t="str">
        <f t="shared" si="89"/>
        <v/>
      </c>
      <c r="J2698" s="8"/>
    </row>
    <row r="2699" spans="1:10" x14ac:dyDescent="0.3">
      <c r="A2699" s="10"/>
      <c r="B2699" s="7"/>
      <c r="C2699" s="20"/>
      <c r="D2699" s="8" t="str">
        <f>IF(C2699="",(""),(INDEX('Base de Datos'!A2682:B2689,(MATCH(Movimientos!C2699,'Base de Datos'!A2682:A2689,0)),(2))))</f>
        <v/>
      </c>
      <c r="E2699" s="8"/>
      <c r="F2699" s="8"/>
      <c r="G2699" s="8"/>
      <c r="H2699" s="4" t="str">
        <f t="shared" si="88"/>
        <v/>
      </c>
      <c r="I2699" s="5" t="str">
        <f t="shared" si="89"/>
        <v/>
      </c>
      <c r="J2699" s="8"/>
    </row>
    <row r="2700" spans="1:10" x14ac:dyDescent="0.3">
      <c r="A2700" s="10"/>
      <c r="B2700" s="7"/>
      <c r="C2700" s="20"/>
      <c r="D2700" s="8" t="str">
        <f>IF(C2700="",(""),(INDEX('Base de Datos'!A2683:B2690,(MATCH(Movimientos!C2700,'Base de Datos'!A2683:A2690,0)),(2))))</f>
        <v/>
      </c>
      <c r="E2700" s="8"/>
      <c r="F2700" s="8"/>
      <c r="G2700" s="8"/>
      <c r="H2700" s="4" t="str">
        <f t="shared" si="88"/>
        <v/>
      </c>
      <c r="I2700" s="5" t="str">
        <f t="shared" si="89"/>
        <v/>
      </c>
      <c r="J2700" s="8"/>
    </row>
    <row r="2701" spans="1:10" x14ac:dyDescent="0.3">
      <c r="A2701" s="10"/>
      <c r="B2701" s="7"/>
      <c r="C2701" s="20"/>
      <c r="D2701" s="8" t="str">
        <f>IF(C2701="",(""),(INDEX('Base de Datos'!A2684:B2691,(MATCH(Movimientos!C2701,'Base de Datos'!A2684:A2691,0)),(2))))</f>
        <v/>
      </c>
      <c r="E2701" s="8"/>
      <c r="F2701" s="8"/>
      <c r="G2701" s="8"/>
      <c r="H2701" s="4" t="str">
        <f t="shared" si="88"/>
        <v/>
      </c>
      <c r="I2701" s="5" t="str">
        <f t="shared" si="89"/>
        <v/>
      </c>
      <c r="J2701" s="8"/>
    </row>
    <row r="2702" spans="1:10" x14ac:dyDescent="0.3">
      <c r="A2702" s="10"/>
      <c r="B2702" s="7"/>
      <c r="C2702" s="20"/>
      <c r="D2702" s="8" t="str">
        <f>IF(C2702="",(""),(INDEX('Base de Datos'!A2685:B2692,(MATCH(Movimientos!C2702,'Base de Datos'!A2685:A2692,0)),(2))))</f>
        <v/>
      </c>
      <c r="E2702" s="8"/>
      <c r="F2702" s="8"/>
      <c r="G2702" s="8"/>
      <c r="H2702" s="4" t="str">
        <f t="shared" si="88"/>
        <v/>
      </c>
      <c r="I2702" s="5" t="str">
        <f t="shared" si="89"/>
        <v/>
      </c>
      <c r="J2702" s="8"/>
    </row>
    <row r="2703" spans="1:10" x14ac:dyDescent="0.3">
      <c r="A2703" s="10"/>
      <c r="B2703" s="7"/>
      <c r="C2703" s="20"/>
      <c r="D2703" s="8" t="str">
        <f>IF(C2703="",(""),(INDEX('Base de Datos'!A2686:B2693,(MATCH(Movimientos!C2703,'Base de Datos'!A2686:A2693,0)),(2))))</f>
        <v/>
      </c>
      <c r="E2703" s="8"/>
      <c r="F2703" s="8"/>
      <c r="G2703" s="8"/>
      <c r="H2703" s="4" t="str">
        <f t="shared" si="88"/>
        <v/>
      </c>
      <c r="I2703" s="5" t="str">
        <f t="shared" si="89"/>
        <v/>
      </c>
      <c r="J2703" s="8"/>
    </row>
    <row r="2704" spans="1:10" x14ac:dyDescent="0.3">
      <c r="A2704" s="10"/>
      <c r="B2704" s="7"/>
      <c r="C2704" s="20"/>
      <c r="D2704" s="8" t="str">
        <f>IF(C2704="",(""),(INDEX('Base de Datos'!A2687:B2694,(MATCH(Movimientos!C2704,'Base de Datos'!A2687:A2694,0)),(2))))</f>
        <v/>
      </c>
      <c r="E2704" s="8"/>
      <c r="F2704" s="8"/>
      <c r="G2704" s="8"/>
      <c r="H2704" s="4" t="str">
        <f t="shared" si="88"/>
        <v/>
      </c>
      <c r="I2704" s="5" t="str">
        <f t="shared" si="89"/>
        <v/>
      </c>
      <c r="J2704" s="8"/>
    </row>
    <row r="2705" spans="1:10" x14ac:dyDescent="0.3">
      <c r="A2705" s="10"/>
      <c r="B2705" s="7"/>
      <c r="C2705" s="20"/>
      <c r="D2705" s="8" t="str">
        <f>IF(C2705="",(""),(INDEX('Base de Datos'!A2688:B2695,(MATCH(Movimientos!C2705,'Base de Datos'!A2688:A2695,0)),(2))))</f>
        <v/>
      </c>
      <c r="E2705" s="8"/>
      <c r="F2705" s="8"/>
      <c r="G2705" s="8"/>
      <c r="H2705" s="4" t="str">
        <f t="shared" si="88"/>
        <v/>
      </c>
      <c r="I2705" s="5" t="str">
        <f t="shared" si="89"/>
        <v/>
      </c>
      <c r="J2705" s="8"/>
    </row>
    <row r="2706" spans="1:10" x14ac:dyDescent="0.3">
      <c r="A2706" s="10"/>
      <c r="B2706" s="7"/>
      <c r="C2706" s="20"/>
      <c r="D2706" s="8" t="str">
        <f>IF(C2706="",(""),(INDEX('Base de Datos'!A2689:B2696,(MATCH(Movimientos!C2706,'Base de Datos'!A2689:A2696,0)),(2))))</f>
        <v/>
      </c>
      <c r="E2706" s="8"/>
      <c r="F2706" s="8"/>
      <c r="G2706" s="8"/>
      <c r="H2706" s="4" t="str">
        <f t="shared" si="88"/>
        <v/>
      </c>
      <c r="I2706" s="5" t="str">
        <f t="shared" si="89"/>
        <v/>
      </c>
      <c r="J2706" s="8"/>
    </row>
    <row r="2707" spans="1:10" x14ac:dyDescent="0.3">
      <c r="A2707" s="10"/>
      <c r="B2707" s="7"/>
      <c r="C2707" s="20"/>
      <c r="D2707" s="8" t="str">
        <f>IF(C2707="",(""),(INDEX('Base de Datos'!A2690:B2697,(MATCH(Movimientos!C2707,'Base de Datos'!A2690:A2697,0)),(2))))</f>
        <v/>
      </c>
      <c r="E2707" s="8"/>
      <c r="F2707" s="8"/>
      <c r="G2707" s="8"/>
      <c r="H2707" s="4" t="str">
        <f t="shared" si="88"/>
        <v/>
      </c>
      <c r="I2707" s="5" t="str">
        <f t="shared" si="89"/>
        <v/>
      </c>
      <c r="J2707" s="8"/>
    </row>
    <row r="2708" spans="1:10" x14ac:dyDescent="0.3">
      <c r="A2708" s="10"/>
      <c r="B2708" s="7"/>
      <c r="C2708" s="20"/>
      <c r="D2708" s="8" t="str">
        <f>IF(C2708="",(""),(INDEX('Base de Datos'!A2691:B2698,(MATCH(Movimientos!C2708,'Base de Datos'!A2691:A2698,0)),(2))))</f>
        <v/>
      </c>
      <c r="E2708" s="8"/>
      <c r="F2708" s="8"/>
      <c r="G2708" s="8"/>
      <c r="H2708" s="4" t="str">
        <f t="shared" si="88"/>
        <v/>
      </c>
      <c r="I2708" s="5" t="str">
        <f t="shared" si="89"/>
        <v/>
      </c>
      <c r="J2708" s="8"/>
    </row>
    <row r="2709" spans="1:10" x14ac:dyDescent="0.3">
      <c r="A2709" s="10"/>
      <c r="B2709" s="7"/>
      <c r="C2709" s="20"/>
      <c r="D2709" s="8" t="str">
        <f>IF(C2709="",(""),(INDEX('Base de Datos'!A2692:B2699,(MATCH(Movimientos!C2709,'Base de Datos'!A2692:A2699,0)),(2))))</f>
        <v/>
      </c>
      <c r="E2709" s="8"/>
      <c r="F2709" s="8"/>
      <c r="G2709" s="8"/>
      <c r="H2709" s="4" t="str">
        <f t="shared" si="88"/>
        <v/>
      </c>
      <c r="I2709" s="5" t="str">
        <f t="shared" si="89"/>
        <v/>
      </c>
      <c r="J2709" s="8"/>
    </row>
    <row r="2710" spans="1:10" x14ac:dyDescent="0.3">
      <c r="A2710" s="10"/>
      <c r="B2710" s="7"/>
      <c r="C2710" s="20"/>
      <c r="D2710" s="8" t="str">
        <f>IF(C2710="",(""),(INDEX('Base de Datos'!A2693:B2700,(MATCH(Movimientos!C2710,'Base de Datos'!A2693:A2700,0)),(2))))</f>
        <v/>
      </c>
      <c r="E2710" s="8"/>
      <c r="F2710" s="8"/>
      <c r="G2710" s="8"/>
      <c r="H2710" s="4" t="str">
        <f t="shared" si="88"/>
        <v/>
      </c>
      <c r="I2710" s="5" t="str">
        <f t="shared" si="89"/>
        <v/>
      </c>
      <c r="J2710" s="8"/>
    </row>
    <row r="2711" spans="1:10" x14ac:dyDescent="0.3">
      <c r="A2711" s="10"/>
      <c r="B2711" s="7"/>
      <c r="C2711" s="20"/>
      <c r="D2711" s="8" t="str">
        <f>IF(C2711="",(""),(INDEX('Base de Datos'!A2694:B2701,(MATCH(Movimientos!C2711,'Base de Datos'!A2694:A2701,0)),(2))))</f>
        <v/>
      </c>
      <c r="E2711" s="8"/>
      <c r="F2711" s="8"/>
      <c r="G2711" s="8"/>
      <c r="H2711" s="4" t="str">
        <f t="shared" si="88"/>
        <v/>
      </c>
      <c r="I2711" s="5" t="str">
        <f t="shared" si="89"/>
        <v/>
      </c>
      <c r="J2711" s="8"/>
    </row>
    <row r="2712" spans="1:10" x14ac:dyDescent="0.3">
      <c r="A2712" s="10"/>
      <c r="B2712" s="7"/>
      <c r="C2712" s="20"/>
      <c r="D2712" s="8" t="str">
        <f>IF(C2712="",(""),(INDEX('Base de Datos'!A2695:B2702,(MATCH(Movimientos!C2712,'Base de Datos'!A2695:A2702,0)),(2))))</f>
        <v/>
      </c>
      <c r="E2712" s="8"/>
      <c r="F2712" s="8"/>
      <c r="G2712" s="8"/>
      <c r="H2712" s="4" t="str">
        <f t="shared" si="88"/>
        <v/>
      </c>
      <c r="I2712" s="5" t="str">
        <f t="shared" si="89"/>
        <v/>
      </c>
      <c r="J2712" s="8"/>
    </row>
    <row r="2713" spans="1:10" x14ac:dyDescent="0.3">
      <c r="A2713" s="10"/>
      <c r="B2713" s="7"/>
      <c r="C2713" s="20"/>
      <c r="D2713" s="8" t="str">
        <f>IF(C2713="",(""),(INDEX('Base de Datos'!A2696:B2703,(MATCH(Movimientos!C2713,'Base de Datos'!A2696:A2703,0)),(2))))</f>
        <v/>
      </c>
      <c r="E2713" s="8"/>
      <c r="F2713" s="8"/>
      <c r="G2713" s="8"/>
      <c r="H2713" s="4" t="str">
        <f t="shared" si="88"/>
        <v/>
      </c>
      <c r="I2713" s="5" t="str">
        <f t="shared" si="89"/>
        <v/>
      </c>
      <c r="J2713" s="8"/>
    </row>
    <row r="2714" spans="1:10" x14ac:dyDescent="0.3">
      <c r="A2714" s="10"/>
      <c r="B2714" s="7"/>
      <c r="C2714" s="20"/>
      <c r="D2714" s="8" t="str">
        <f>IF(C2714="",(""),(INDEX('Base de Datos'!A2697:B2704,(MATCH(Movimientos!C2714,'Base de Datos'!A2697:A2704,0)),(2))))</f>
        <v/>
      </c>
      <c r="E2714" s="8"/>
      <c r="F2714" s="8"/>
      <c r="G2714" s="8"/>
      <c r="H2714" s="4" t="str">
        <f t="shared" si="88"/>
        <v/>
      </c>
      <c r="I2714" s="5" t="str">
        <f t="shared" si="89"/>
        <v/>
      </c>
      <c r="J2714" s="8"/>
    </row>
    <row r="2715" spans="1:10" x14ac:dyDescent="0.3">
      <c r="A2715" s="10"/>
      <c r="B2715" s="7"/>
      <c r="C2715" s="20"/>
      <c r="D2715" s="8" t="str">
        <f>IF(C2715="",(""),(INDEX('Base de Datos'!A2698:B2705,(MATCH(Movimientos!C2715,'Base de Datos'!A2698:A2705,0)),(2))))</f>
        <v/>
      </c>
      <c r="E2715" s="8"/>
      <c r="F2715" s="8"/>
      <c r="G2715" s="8"/>
      <c r="H2715" s="4" t="str">
        <f t="shared" si="88"/>
        <v/>
      </c>
      <c r="I2715" s="5" t="str">
        <f t="shared" si="89"/>
        <v/>
      </c>
      <c r="J2715" s="8"/>
    </row>
    <row r="2716" spans="1:10" x14ac:dyDescent="0.3">
      <c r="A2716" s="10"/>
      <c r="B2716" s="7"/>
      <c r="C2716" s="20"/>
      <c r="D2716" s="8" t="str">
        <f>IF(C2716="",(""),(INDEX('Base de Datos'!A2699:B2706,(MATCH(Movimientos!C2716,'Base de Datos'!A2699:A2706,0)),(2))))</f>
        <v/>
      </c>
      <c r="E2716" s="8"/>
      <c r="F2716" s="8"/>
      <c r="G2716" s="8"/>
      <c r="H2716" s="4" t="str">
        <f t="shared" si="88"/>
        <v/>
      </c>
      <c r="I2716" s="5" t="str">
        <f t="shared" si="89"/>
        <v/>
      </c>
      <c r="J2716" s="8"/>
    </row>
    <row r="2717" spans="1:10" x14ac:dyDescent="0.3">
      <c r="A2717" s="10"/>
      <c r="B2717" s="7"/>
      <c r="C2717" s="20"/>
      <c r="D2717" s="8" t="str">
        <f>IF(C2717="",(""),(INDEX('Base de Datos'!A2700:B2707,(MATCH(Movimientos!C2717,'Base de Datos'!A2700:A2707,0)),(2))))</f>
        <v/>
      </c>
      <c r="E2717" s="8"/>
      <c r="F2717" s="8"/>
      <c r="G2717" s="8"/>
      <c r="H2717" s="4" t="str">
        <f t="shared" si="88"/>
        <v/>
      </c>
      <c r="I2717" s="5" t="str">
        <f t="shared" si="89"/>
        <v/>
      </c>
      <c r="J2717" s="8"/>
    </row>
    <row r="2718" spans="1:10" x14ac:dyDescent="0.3">
      <c r="A2718" s="10"/>
      <c r="B2718" s="7"/>
      <c r="C2718" s="20"/>
      <c r="D2718" s="8" t="str">
        <f>IF(C2718="",(""),(INDEX('Base de Datos'!A2701:B2708,(MATCH(Movimientos!C2718,'Base de Datos'!A2701:A2708,0)),(2))))</f>
        <v/>
      </c>
      <c r="E2718" s="8"/>
      <c r="F2718" s="8"/>
      <c r="G2718" s="8"/>
      <c r="H2718" s="4" t="str">
        <f t="shared" si="88"/>
        <v/>
      </c>
      <c r="I2718" s="5" t="str">
        <f t="shared" si="89"/>
        <v/>
      </c>
      <c r="J2718" s="8"/>
    </row>
    <row r="2719" spans="1:10" x14ac:dyDescent="0.3">
      <c r="A2719" s="10"/>
      <c r="B2719" s="7"/>
      <c r="C2719" s="20"/>
      <c r="D2719" s="8" t="str">
        <f>IF(C2719="",(""),(INDEX('Base de Datos'!A2702:B2709,(MATCH(Movimientos!C2719,'Base de Datos'!A2702:A2709,0)),(2))))</f>
        <v/>
      </c>
      <c r="E2719" s="8"/>
      <c r="F2719" s="8"/>
      <c r="G2719" s="8"/>
      <c r="H2719" s="4" t="str">
        <f t="shared" si="88"/>
        <v/>
      </c>
      <c r="I2719" s="5" t="str">
        <f t="shared" si="89"/>
        <v/>
      </c>
      <c r="J2719" s="8"/>
    </row>
    <row r="2720" spans="1:10" x14ac:dyDescent="0.3">
      <c r="A2720" s="10"/>
      <c r="B2720" s="7"/>
      <c r="C2720" s="20"/>
      <c r="D2720" s="8" t="str">
        <f>IF(C2720="",(""),(INDEX('Base de Datos'!A2703:B2710,(MATCH(Movimientos!C2720,'Base de Datos'!A2703:A2710,0)),(2))))</f>
        <v/>
      </c>
      <c r="E2720" s="8"/>
      <c r="F2720" s="8"/>
      <c r="G2720" s="8"/>
      <c r="H2720" s="4" t="str">
        <f t="shared" si="88"/>
        <v/>
      </c>
      <c r="I2720" s="5" t="str">
        <f t="shared" si="89"/>
        <v/>
      </c>
      <c r="J2720" s="8"/>
    </row>
    <row r="2721" spans="1:10" x14ac:dyDescent="0.3">
      <c r="A2721" s="10"/>
      <c r="B2721" s="7"/>
      <c r="C2721" s="20"/>
      <c r="D2721" s="8" t="str">
        <f>IF(C2721="",(""),(INDEX('Base de Datos'!A2704:B2711,(MATCH(Movimientos!C2721,'Base de Datos'!A2704:A2711,0)),(2))))</f>
        <v/>
      </c>
      <c r="E2721" s="8"/>
      <c r="F2721" s="8"/>
      <c r="G2721" s="8"/>
      <c r="H2721" s="4" t="str">
        <f t="shared" si="88"/>
        <v/>
      </c>
      <c r="I2721" s="5" t="str">
        <f t="shared" si="89"/>
        <v/>
      </c>
      <c r="J2721" s="8"/>
    </row>
    <row r="2722" spans="1:10" x14ac:dyDescent="0.3">
      <c r="A2722" s="10"/>
      <c r="B2722" s="7"/>
      <c r="C2722" s="20"/>
      <c r="D2722" s="8" t="str">
        <f>IF(C2722="",(""),(INDEX('Base de Datos'!A2705:B2712,(MATCH(Movimientos!C2722,'Base de Datos'!A2705:A2712,0)),(2))))</f>
        <v/>
      </c>
      <c r="E2722" s="8"/>
      <c r="F2722" s="8"/>
      <c r="G2722" s="8"/>
      <c r="H2722" s="4" t="str">
        <f t="shared" si="88"/>
        <v/>
      </c>
      <c r="I2722" s="5" t="str">
        <f t="shared" si="89"/>
        <v/>
      </c>
      <c r="J2722" s="8"/>
    </row>
    <row r="2723" spans="1:10" x14ac:dyDescent="0.3">
      <c r="A2723" s="10"/>
      <c r="B2723" s="7"/>
      <c r="C2723" s="20"/>
      <c r="D2723" s="8" t="str">
        <f>IF(C2723="",(""),(INDEX('Base de Datos'!A2706:B2713,(MATCH(Movimientos!C2723,'Base de Datos'!A2706:A2713,0)),(2))))</f>
        <v/>
      </c>
      <c r="E2723" s="8"/>
      <c r="F2723" s="8"/>
      <c r="G2723" s="8"/>
      <c r="H2723" s="4" t="str">
        <f t="shared" si="88"/>
        <v/>
      </c>
      <c r="I2723" s="5" t="str">
        <f t="shared" si="89"/>
        <v/>
      </c>
      <c r="J2723" s="8"/>
    </row>
    <row r="2724" spans="1:10" x14ac:dyDescent="0.3">
      <c r="A2724" s="10"/>
      <c r="B2724" s="7"/>
      <c r="C2724" s="20"/>
      <c r="D2724" s="8" t="str">
        <f>IF(C2724="",(""),(INDEX('Base de Datos'!A2707:B2714,(MATCH(Movimientos!C2724,'Base de Datos'!A2707:A2714,0)),(2))))</f>
        <v/>
      </c>
      <c r="E2724" s="8"/>
      <c r="F2724" s="8"/>
      <c r="G2724" s="8"/>
      <c r="H2724" s="4" t="str">
        <f t="shared" si="88"/>
        <v/>
      </c>
      <c r="I2724" s="5" t="str">
        <f t="shared" si="89"/>
        <v/>
      </c>
      <c r="J2724" s="8"/>
    </row>
    <row r="2725" spans="1:10" x14ac:dyDescent="0.3">
      <c r="A2725" s="10"/>
      <c r="B2725" s="7"/>
      <c r="C2725" s="20"/>
      <c r="D2725" s="8" t="str">
        <f>IF(C2725="",(""),(INDEX('Base de Datos'!A2708:B2715,(MATCH(Movimientos!C2725,'Base de Datos'!A2708:A2715,0)),(2))))</f>
        <v/>
      </c>
      <c r="E2725" s="8"/>
      <c r="F2725" s="8"/>
      <c r="G2725" s="8"/>
      <c r="H2725" s="4" t="str">
        <f t="shared" si="88"/>
        <v/>
      </c>
      <c r="I2725" s="5" t="str">
        <f t="shared" si="89"/>
        <v/>
      </c>
      <c r="J2725" s="8"/>
    </row>
    <row r="2726" spans="1:10" x14ac:dyDescent="0.3">
      <c r="A2726" s="10"/>
      <c r="B2726" s="7"/>
      <c r="C2726" s="20"/>
      <c r="D2726" s="8" t="str">
        <f>IF(C2726="",(""),(INDEX('Base de Datos'!A2709:B2716,(MATCH(Movimientos!C2726,'Base de Datos'!A2709:A2716,0)),(2))))</f>
        <v/>
      </c>
      <c r="E2726" s="8"/>
      <c r="F2726" s="8"/>
      <c r="G2726" s="8"/>
      <c r="H2726" s="4" t="str">
        <f t="shared" ref="H2726:H2789" si="90">IF(A2726="",(""),(IF(B2726="Ingreso",(D2726),(""))))</f>
        <v/>
      </c>
      <c r="I2726" s="5" t="str">
        <f t="shared" ref="I2726:I2789" si="91">IF(A2726="",(""),(IF(B2726="Egreso",(D2726),(""))))</f>
        <v/>
      </c>
      <c r="J2726" s="8"/>
    </row>
    <row r="2727" spans="1:10" x14ac:dyDescent="0.3">
      <c r="A2727" s="10"/>
      <c r="B2727" s="7"/>
      <c r="C2727" s="20"/>
      <c r="D2727" s="8" t="str">
        <f>IF(C2727="",(""),(INDEX('Base de Datos'!A2710:B2717,(MATCH(Movimientos!C2727,'Base de Datos'!A2710:A2717,0)),(2))))</f>
        <v/>
      </c>
      <c r="E2727" s="8"/>
      <c r="F2727" s="8"/>
      <c r="G2727" s="8"/>
      <c r="H2727" s="4" t="str">
        <f t="shared" si="90"/>
        <v/>
      </c>
      <c r="I2727" s="5" t="str">
        <f t="shared" si="91"/>
        <v/>
      </c>
      <c r="J2727" s="8"/>
    </row>
    <row r="2728" spans="1:10" x14ac:dyDescent="0.3">
      <c r="A2728" s="10"/>
      <c r="B2728" s="7"/>
      <c r="C2728" s="20"/>
      <c r="D2728" s="8" t="str">
        <f>IF(C2728="",(""),(INDEX('Base de Datos'!A2711:B2718,(MATCH(Movimientos!C2728,'Base de Datos'!A2711:A2718,0)),(2))))</f>
        <v/>
      </c>
      <c r="E2728" s="8"/>
      <c r="F2728" s="8"/>
      <c r="G2728" s="8"/>
      <c r="H2728" s="4" t="str">
        <f t="shared" si="90"/>
        <v/>
      </c>
      <c r="I2728" s="5" t="str">
        <f t="shared" si="91"/>
        <v/>
      </c>
      <c r="J2728" s="8"/>
    </row>
    <row r="2729" spans="1:10" x14ac:dyDescent="0.3">
      <c r="A2729" s="10"/>
      <c r="B2729" s="7"/>
      <c r="C2729" s="20"/>
      <c r="D2729" s="8" t="str">
        <f>IF(C2729="",(""),(INDEX('Base de Datos'!A2712:B2719,(MATCH(Movimientos!C2729,'Base de Datos'!A2712:A2719,0)),(2))))</f>
        <v/>
      </c>
      <c r="E2729" s="8"/>
      <c r="F2729" s="8"/>
      <c r="G2729" s="8"/>
      <c r="H2729" s="4" t="str">
        <f t="shared" si="90"/>
        <v/>
      </c>
      <c r="I2729" s="5" t="str">
        <f t="shared" si="91"/>
        <v/>
      </c>
      <c r="J2729" s="8"/>
    </row>
    <row r="2730" spans="1:10" x14ac:dyDescent="0.3">
      <c r="A2730" s="10"/>
      <c r="B2730" s="7"/>
      <c r="C2730" s="20"/>
      <c r="D2730" s="8" t="str">
        <f>IF(C2730="",(""),(INDEX('Base de Datos'!A2713:B2720,(MATCH(Movimientos!C2730,'Base de Datos'!A2713:A2720,0)),(2))))</f>
        <v/>
      </c>
      <c r="E2730" s="8"/>
      <c r="F2730" s="8"/>
      <c r="G2730" s="8"/>
      <c r="H2730" s="4" t="str">
        <f t="shared" si="90"/>
        <v/>
      </c>
      <c r="I2730" s="5" t="str">
        <f t="shared" si="91"/>
        <v/>
      </c>
      <c r="J2730" s="8"/>
    </row>
    <row r="2731" spans="1:10" x14ac:dyDescent="0.3">
      <c r="A2731" s="10"/>
      <c r="B2731" s="7"/>
      <c r="C2731" s="20"/>
      <c r="D2731" s="8" t="str">
        <f>IF(C2731="",(""),(INDEX('Base de Datos'!A2714:B2721,(MATCH(Movimientos!C2731,'Base de Datos'!A2714:A2721,0)),(2))))</f>
        <v/>
      </c>
      <c r="E2731" s="8"/>
      <c r="F2731" s="8"/>
      <c r="G2731" s="8"/>
      <c r="H2731" s="4" t="str">
        <f t="shared" si="90"/>
        <v/>
      </c>
      <c r="I2731" s="5" t="str">
        <f t="shared" si="91"/>
        <v/>
      </c>
      <c r="J2731" s="8"/>
    </row>
    <row r="2732" spans="1:10" x14ac:dyDescent="0.3">
      <c r="A2732" s="10"/>
      <c r="B2732" s="7"/>
      <c r="C2732" s="20"/>
      <c r="D2732" s="8" t="str">
        <f>IF(C2732="",(""),(INDEX('Base de Datos'!A2715:B2722,(MATCH(Movimientos!C2732,'Base de Datos'!A2715:A2722,0)),(2))))</f>
        <v/>
      </c>
      <c r="E2732" s="8"/>
      <c r="F2732" s="8"/>
      <c r="G2732" s="8"/>
      <c r="H2732" s="4" t="str">
        <f t="shared" si="90"/>
        <v/>
      </c>
      <c r="I2732" s="5" t="str">
        <f t="shared" si="91"/>
        <v/>
      </c>
      <c r="J2732" s="8"/>
    </row>
    <row r="2733" spans="1:10" x14ac:dyDescent="0.3">
      <c r="A2733" s="10"/>
      <c r="B2733" s="7"/>
      <c r="C2733" s="20"/>
      <c r="D2733" s="8" t="str">
        <f>IF(C2733="",(""),(INDEX('Base de Datos'!A2716:B2723,(MATCH(Movimientos!C2733,'Base de Datos'!A2716:A2723,0)),(2))))</f>
        <v/>
      </c>
      <c r="E2733" s="8"/>
      <c r="F2733" s="8"/>
      <c r="G2733" s="8"/>
      <c r="H2733" s="4" t="str">
        <f t="shared" si="90"/>
        <v/>
      </c>
      <c r="I2733" s="5" t="str">
        <f t="shared" si="91"/>
        <v/>
      </c>
      <c r="J2733" s="8"/>
    </row>
    <row r="2734" spans="1:10" x14ac:dyDescent="0.3">
      <c r="A2734" s="10"/>
      <c r="B2734" s="7"/>
      <c r="C2734" s="20"/>
      <c r="D2734" s="8" t="str">
        <f>IF(C2734="",(""),(INDEX('Base de Datos'!A2717:B2724,(MATCH(Movimientos!C2734,'Base de Datos'!A2717:A2724,0)),(2))))</f>
        <v/>
      </c>
      <c r="E2734" s="8"/>
      <c r="F2734" s="8"/>
      <c r="G2734" s="8"/>
      <c r="H2734" s="4" t="str">
        <f t="shared" si="90"/>
        <v/>
      </c>
      <c r="I2734" s="5" t="str">
        <f t="shared" si="91"/>
        <v/>
      </c>
      <c r="J2734" s="8"/>
    </row>
    <row r="2735" spans="1:10" x14ac:dyDescent="0.3">
      <c r="A2735" s="10"/>
      <c r="B2735" s="7"/>
      <c r="C2735" s="20"/>
      <c r="D2735" s="8" t="str">
        <f>IF(C2735="",(""),(INDEX('Base de Datos'!A2718:B2725,(MATCH(Movimientos!C2735,'Base de Datos'!A2718:A2725,0)),(2))))</f>
        <v/>
      </c>
      <c r="E2735" s="8"/>
      <c r="F2735" s="8"/>
      <c r="G2735" s="8"/>
      <c r="H2735" s="4" t="str">
        <f t="shared" si="90"/>
        <v/>
      </c>
      <c r="I2735" s="5" t="str">
        <f t="shared" si="91"/>
        <v/>
      </c>
      <c r="J2735" s="8"/>
    </row>
    <row r="2736" spans="1:10" x14ac:dyDescent="0.3">
      <c r="A2736" s="10"/>
      <c r="B2736" s="7"/>
      <c r="C2736" s="20"/>
      <c r="D2736" s="8" t="str">
        <f>IF(C2736="",(""),(INDEX('Base de Datos'!A2719:B2726,(MATCH(Movimientos!C2736,'Base de Datos'!A2719:A2726,0)),(2))))</f>
        <v/>
      </c>
      <c r="E2736" s="8"/>
      <c r="F2736" s="8"/>
      <c r="G2736" s="8"/>
      <c r="H2736" s="4" t="str">
        <f t="shared" si="90"/>
        <v/>
      </c>
      <c r="I2736" s="5" t="str">
        <f t="shared" si="91"/>
        <v/>
      </c>
      <c r="J2736" s="8"/>
    </row>
    <row r="2737" spans="1:10" x14ac:dyDescent="0.3">
      <c r="A2737" s="10"/>
      <c r="B2737" s="7"/>
      <c r="C2737" s="20"/>
      <c r="D2737" s="8" t="str">
        <f>IF(C2737="",(""),(INDEX('Base de Datos'!A2720:B2727,(MATCH(Movimientos!C2737,'Base de Datos'!A2720:A2727,0)),(2))))</f>
        <v/>
      </c>
      <c r="E2737" s="8"/>
      <c r="F2737" s="8"/>
      <c r="G2737" s="8"/>
      <c r="H2737" s="4" t="str">
        <f t="shared" si="90"/>
        <v/>
      </c>
      <c r="I2737" s="5" t="str">
        <f t="shared" si="91"/>
        <v/>
      </c>
      <c r="J2737" s="8"/>
    </row>
    <row r="2738" spans="1:10" x14ac:dyDescent="0.3">
      <c r="A2738" s="10"/>
      <c r="B2738" s="7"/>
      <c r="C2738" s="20"/>
      <c r="D2738" s="8" t="str">
        <f>IF(C2738="",(""),(INDEX('Base de Datos'!A2721:B2728,(MATCH(Movimientos!C2738,'Base de Datos'!A2721:A2728,0)),(2))))</f>
        <v/>
      </c>
      <c r="E2738" s="8"/>
      <c r="F2738" s="8"/>
      <c r="G2738" s="8"/>
      <c r="H2738" s="4" t="str">
        <f t="shared" si="90"/>
        <v/>
      </c>
      <c r="I2738" s="5" t="str">
        <f t="shared" si="91"/>
        <v/>
      </c>
      <c r="J2738" s="8"/>
    </row>
    <row r="2739" spans="1:10" x14ac:dyDescent="0.3">
      <c r="A2739" s="10"/>
      <c r="B2739" s="7"/>
      <c r="C2739" s="20"/>
      <c r="D2739" s="8" t="str">
        <f>IF(C2739="",(""),(INDEX('Base de Datos'!A2722:B2729,(MATCH(Movimientos!C2739,'Base de Datos'!A2722:A2729,0)),(2))))</f>
        <v/>
      </c>
      <c r="E2739" s="8"/>
      <c r="F2739" s="8"/>
      <c r="G2739" s="8"/>
      <c r="H2739" s="4" t="str">
        <f t="shared" si="90"/>
        <v/>
      </c>
      <c r="I2739" s="5" t="str">
        <f t="shared" si="91"/>
        <v/>
      </c>
      <c r="J2739" s="8"/>
    </row>
    <row r="2740" spans="1:10" x14ac:dyDescent="0.3">
      <c r="A2740" s="10"/>
      <c r="B2740" s="7"/>
      <c r="C2740" s="20"/>
      <c r="D2740" s="8" t="str">
        <f>IF(C2740="",(""),(INDEX('Base de Datos'!A2723:B2730,(MATCH(Movimientos!C2740,'Base de Datos'!A2723:A2730,0)),(2))))</f>
        <v/>
      </c>
      <c r="E2740" s="8"/>
      <c r="F2740" s="8"/>
      <c r="G2740" s="8"/>
      <c r="H2740" s="4" t="str">
        <f t="shared" si="90"/>
        <v/>
      </c>
      <c r="I2740" s="5" t="str">
        <f t="shared" si="91"/>
        <v/>
      </c>
      <c r="J2740" s="8"/>
    </row>
    <row r="2741" spans="1:10" x14ac:dyDescent="0.3">
      <c r="A2741" s="10"/>
      <c r="B2741" s="7"/>
      <c r="C2741" s="20"/>
      <c r="D2741" s="8" t="str">
        <f>IF(C2741="",(""),(INDEX('Base de Datos'!A2724:B2731,(MATCH(Movimientos!C2741,'Base de Datos'!A2724:A2731,0)),(2))))</f>
        <v/>
      </c>
      <c r="E2741" s="8"/>
      <c r="F2741" s="8"/>
      <c r="G2741" s="8"/>
      <c r="H2741" s="4" t="str">
        <f t="shared" si="90"/>
        <v/>
      </c>
      <c r="I2741" s="5" t="str">
        <f t="shared" si="91"/>
        <v/>
      </c>
      <c r="J2741" s="8"/>
    </row>
    <row r="2742" spans="1:10" x14ac:dyDescent="0.3">
      <c r="A2742" s="10"/>
      <c r="B2742" s="7"/>
      <c r="C2742" s="20"/>
      <c r="D2742" s="8" t="str">
        <f>IF(C2742="",(""),(INDEX('Base de Datos'!A2725:B2732,(MATCH(Movimientos!C2742,'Base de Datos'!A2725:A2732,0)),(2))))</f>
        <v/>
      </c>
      <c r="E2742" s="8"/>
      <c r="F2742" s="8"/>
      <c r="G2742" s="8"/>
      <c r="H2742" s="4" t="str">
        <f t="shared" si="90"/>
        <v/>
      </c>
      <c r="I2742" s="5" t="str">
        <f t="shared" si="91"/>
        <v/>
      </c>
      <c r="J2742" s="8"/>
    </row>
    <row r="2743" spans="1:10" x14ac:dyDescent="0.3">
      <c r="A2743" s="10"/>
      <c r="B2743" s="7"/>
      <c r="C2743" s="20"/>
      <c r="D2743" s="8" t="str">
        <f>IF(C2743="",(""),(INDEX('Base de Datos'!A2726:B2733,(MATCH(Movimientos!C2743,'Base de Datos'!A2726:A2733,0)),(2))))</f>
        <v/>
      </c>
      <c r="E2743" s="8"/>
      <c r="F2743" s="8"/>
      <c r="G2743" s="8"/>
      <c r="H2743" s="4" t="str">
        <f t="shared" si="90"/>
        <v/>
      </c>
      <c r="I2743" s="5" t="str">
        <f t="shared" si="91"/>
        <v/>
      </c>
      <c r="J2743" s="8"/>
    </row>
    <row r="2744" spans="1:10" x14ac:dyDescent="0.3">
      <c r="A2744" s="10"/>
      <c r="B2744" s="7"/>
      <c r="C2744" s="20"/>
      <c r="D2744" s="8" t="str">
        <f>IF(C2744="",(""),(INDEX('Base de Datos'!A2727:B2734,(MATCH(Movimientos!C2744,'Base de Datos'!A2727:A2734,0)),(2))))</f>
        <v/>
      </c>
      <c r="E2744" s="8"/>
      <c r="F2744" s="8"/>
      <c r="G2744" s="8"/>
      <c r="H2744" s="4" t="str">
        <f t="shared" si="90"/>
        <v/>
      </c>
      <c r="I2744" s="5" t="str">
        <f t="shared" si="91"/>
        <v/>
      </c>
      <c r="J2744" s="8"/>
    </row>
    <row r="2745" spans="1:10" x14ac:dyDescent="0.3">
      <c r="A2745" s="10"/>
      <c r="B2745" s="7"/>
      <c r="C2745" s="20"/>
      <c r="D2745" s="8" t="str">
        <f>IF(C2745="",(""),(INDEX('Base de Datos'!A2728:B2735,(MATCH(Movimientos!C2745,'Base de Datos'!A2728:A2735,0)),(2))))</f>
        <v/>
      </c>
      <c r="E2745" s="8"/>
      <c r="F2745" s="8"/>
      <c r="G2745" s="8"/>
      <c r="H2745" s="4" t="str">
        <f t="shared" si="90"/>
        <v/>
      </c>
      <c r="I2745" s="5" t="str">
        <f t="shared" si="91"/>
        <v/>
      </c>
      <c r="J2745" s="8"/>
    </row>
    <row r="2746" spans="1:10" x14ac:dyDescent="0.3">
      <c r="A2746" s="10"/>
      <c r="B2746" s="7"/>
      <c r="C2746" s="20"/>
      <c r="D2746" s="8" t="str">
        <f>IF(C2746="",(""),(INDEX('Base de Datos'!A2729:B2736,(MATCH(Movimientos!C2746,'Base de Datos'!A2729:A2736,0)),(2))))</f>
        <v/>
      </c>
      <c r="E2746" s="8"/>
      <c r="F2746" s="8"/>
      <c r="G2746" s="8"/>
      <c r="H2746" s="4" t="str">
        <f t="shared" si="90"/>
        <v/>
      </c>
      <c r="I2746" s="5" t="str">
        <f t="shared" si="91"/>
        <v/>
      </c>
      <c r="J2746" s="8"/>
    </row>
    <row r="2747" spans="1:10" x14ac:dyDescent="0.3">
      <c r="A2747" s="10"/>
      <c r="B2747" s="7"/>
      <c r="C2747" s="20"/>
      <c r="D2747" s="8" t="str">
        <f>IF(C2747="",(""),(INDEX('Base de Datos'!A2730:B2737,(MATCH(Movimientos!C2747,'Base de Datos'!A2730:A2737,0)),(2))))</f>
        <v/>
      </c>
      <c r="E2747" s="8"/>
      <c r="F2747" s="8"/>
      <c r="G2747" s="8"/>
      <c r="H2747" s="4" t="str">
        <f t="shared" si="90"/>
        <v/>
      </c>
      <c r="I2747" s="5" t="str">
        <f t="shared" si="91"/>
        <v/>
      </c>
      <c r="J2747" s="8"/>
    </row>
    <row r="2748" spans="1:10" x14ac:dyDescent="0.3">
      <c r="A2748" s="10"/>
      <c r="B2748" s="7"/>
      <c r="C2748" s="20"/>
      <c r="D2748" s="8" t="str">
        <f>IF(C2748="",(""),(INDEX('Base de Datos'!A2731:B2738,(MATCH(Movimientos!C2748,'Base de Datos'!A2731:A2738,0)),(2))))</f>
        <v/>
      </c>
      <c r="E2748" s="8"/>
      <c r="F2748" s="8"/>
      <c r="G2748" s="8"/>
      <c r="H2748" s="4" t="str">
        <f t="shared" si="90"/>
        <v/>
      </c>
      <c r="I2748" s="5" t="str">
        <f t="shared" si="91"/>
        <v/>
      </c>
      <c r="J2748" s="8"/>
    </row>
    <row r="2749" spans="1:10" x14ac:dyDescent="0.3">
      <c r="A2749" s="10"/>
      <c r="B2749" s="7"/>
      <c r="C2749" s="20"/>
      <c r="D2749" s="8" t="str">
        <f>IF(C2749="",(""),(INDEX('Base de Datos'!A2732:B2739,(MATCH(Movimientos!C2749,'Base de Datos'!A2732:A2739,0)),(2))))</f>
        <v/>
      </c>
      <c r="E2749" s="8"/>
      <c r="F2749" s="8"/>
      <c r="G2749" s="8"/>
      <c r="H2749" s="4" t="str">
        <f t="shared" si="90"/>
        <v/>
      </c>
      <c r="I2749" s="5" t="str">
        <f t="shared" si="91"/>
        <v/>
      </c>
      <c r="J2749" s="8"/>
    </row>
    <row r="2750" spans="1:10" x14ac:dyDescent="0.3">
      <c r="A2750" s="10"/>
      <c r="B2750" s="7"/>
      <c r="C2750" s="20"/>
      <c r="D2750" s="8" t="str">
        <f>IF(C2750="",(""),(INDEX('Base de Datos'!A2733:B2740,(MATCH(Movimientos!C2750,'Base de Datos'!A2733:A2740,0)),(2))))</f>
        <v/>
      </c>
      <c r="E2750" s="8"/>
      <c r="F2750" s="8"/>
      <c r="G2750" s="8"/>
      <c r="H2750" s="4" t="str">
        <f t="shared" si="90"/>
        <v/>
      </c>
      <c r="I2750" s="5" t="str">
        <f t="shared" si="91"/>
        <v/>
      </c>
      <c r="J2750" s="8"/>
    </row>
    <row r="2751" spans="1:10" x14ac:dyDescent="0.3">
      <c r="A2751" s="10"/>
      <c r="B2751" s="7"/>
      <c r="C2751" s="20"/>
      <c r="D2751" s="8" t="str">
        <f>IF(C2751="",(""),(INDEX('Base de Datos'!A2734:B2741,(MATCH(Movimientos!C2751,'Base de Datos'!A2734:A2741,0)),(2))))</f>
        <v/>
      </c>
      <c r="E2751" s="8"/>
      <c r="F2751" s="8"/>
      <c r="G2751" s="8"/>
      <c r="H2751" s="4" t="str">
        <f t="shared" si="90"/>
        <v/>
      </c>
      <c r="I2751" s="5" t="str">
        <f t="shared" si="91"/>
        <v/>
      </c>
      <c r="J2751" s="8"/>
    </row>
    <row r="2752" spans="1:10" x14ac:dyDescent="0.3">
      <c r="A2752" s="10"/>
      <c r="B2752" s="7"/>
      <c r="C2752" s="20"/>
      <c r="D2752" s="8" t="str">
        <f>IF(C2752="",(""),(INDEX('Base de Datos'!A2735:B2742,(MATCH(Movimientos!C2752,'Base de Datos'!A2735:A2742,0)),(2))))</f>
        <v/>
      </c>
      <c r="E2752" s="8"/>
      <c r="F2752" s="8"/>
      <c r="G2752" s="8"/>
      <c r="H2752" s="4" t="str">
        <f t="shared" si="90"/>
        <v/>
      </c>
      <c r="I2752" s="5" t="str">
        <f t="shared" si="91"/>
        <v/>
      </c>
      <c r="J2752" s="8"/>
    </row>
    <row r="2753" spans="1:10" x14ac:dyDescent="0.3">
      <c r="A2753" s="10"/>
      <c r="B2753" s="7"/>
      <c r="C2753" s="20"/>
      <c r="D2753" s="8" t="str">
        <f>IF(C2753="",(""),(INDEX('Base de Datos'!A2736:B2743,(MATCH(Movimientos!C2753,'Base de Datos'!A2736:A2743,0)),(2))))</f>
        <v/>
      </c>
      <c r="E2753" s="8"/>
      <c r="F2753" s="8"/>
      <c r="G2753" s="8"/>
      <c r="H2753" s="4" t="str">
        <f t="shared" si="90"/>
        <v/>
      </c>
      <c r="I2753" s="5" t="str">
        <f t="shared" si="91"/>
        <v/>
      </c>
      <c r="J2753" s="8"/>
    </row>
    <row r="2754" spans="1:10" x14ac:dyDescent="0.3">
      <c r="A2754" s="10"/>
      <c r="B2754" s="7"/>
      <c r="C2754" s="20"/>
      <c r="D2754" s="8" t="str">
        <f>IF(C2754="",(""),(INDEX('Base de Datos'!A2737:B2744,(MATCH(Movimientos!C2754,'Base de Datos'!A2737:A2744,0)),(2))))</f>
        <v/>
      </c>
      <c r="E2754" s="8"/>
      <c r="F2754" s="8"/>
      <c r="G2754" s="8"/>
      <c r="H2754" s="4" t="str">
        <f t="shared" si="90"/>
        <v/>
      </c>
      <c r="I2754" s="5" t="str">
        <f t="shared" si="91"/>
        <v/>
      </c>
      <c r="J2754" s="8"/>
    </row>
    <row r="2755" spans="1:10" x14ac:dyDescent="0.3">
      <c r="A2755" s="10"/>
      <c r="B2755" s="7"/>
      <c r="C2755" s="20"/>
      <c r="D2755" s="8" t="str">
        <f>IF(C2755="",(""),(INDEX('Base de Datos'!A2738:B2745,(MATCH(Movimientos!C2755,'Base de Datos'!A2738:A2745,0)),(2))))</f>
        <v/>
      </c>
      <c r="E2755" s="8"/>
      <c r="F2755" s="8"/>
      <c r="G2755" s="8"/>
      <c r="H2755" s="4" t="str">
        <f t="shared" si="90"/>
        <v/>
      </c>
      <c r="I2755" s="5" t="str">
        <f t="shared" si="91"/>
        <v/>
      </c>
      <c r="J2755" s="8"/>
    </row>
    <row r="2756" spans="1:10" x14ac:dyDescent="0.3">
      <c r="A2756" s="10"/>
      <c r="B2756" s="7"/>
      <c r="C2756" s="20"/>
      <c r="D2756" s="8" t="str">
        <f>IF(C2756="",(""),(INDEX('Base de Datos'!A2739:B2746,(MATCH(Movimientos!C2756,'Base de Datos'!A2739:A2746,0)),(2))))</f>
        <v/>
      </c>
      <c r="E2756" s="8"/>
      <c r="F2756" s="8"/>
      <c r="G2756" s="8"/>
      <c r="H2756" s="4" t="str">
        <f t="shared" si="90"/>
        <v/>
      </c>
      <c r="I2756" s="5" t="str">
        <f t="shared" si="91"/>
        <v/>
      </c>
      <c r="J2756" s="8"/>
    </row>
    <row r="2757" spans="1:10" x14ac:dyDescent="0.3">
      <c r="A2757" s="10"/>
      <c r="B2757" s="7"/>
      <c r="C2757" s="20"/>
      <c r="D2757" s="8" t="str">
        <f>IF(C2757="",(""),(INDEX('Base de Datos'!A2740:B2747,(MATCH(Movimientos!C2757,'Base de Datos'!A2740:A2747,0)),(2))))</f>
        <v/>
      </c>
      <c r="E2757" s="8"/>
      <c r="F2757" s="8"/>
      <c r="G2757" s="8"/>
      <c r="H2757" s="4" t="str">
        <f t="shared" si="90"/>
        <v/>
      </c>
      <c r="I2757" s="5" t="str">
        <f t="shared" si="91"/>
        <v/>
      </c>
      <c r="J2757" s="8"/>
    </row>
    <row r="2758" spans="1:10" x14ac:dyDescent="0.3">
      <c r="A2758" s="10"/>
      <c r="B2758" s="7"/>
      <c r="C2758" s="20"/>
      <c r="D2758" s="8" t="str">
        <f>IF(C2758="",(""),(INDEX('Base de Datos'!A2741:B2748,(MATCH(Movimientos!C2758,'Base de Datos'!A2741:A2748,0)),(2))))</f>
        <v/>
      </c>
      <c r="E2758" s="8"/>
      <c r="F2758" s="8"/>
      <c r="G2758" s="8"/>
      <c r="H2758" s="4" t="str">
        <f t="shared" si="90"/>
        <v/>
      </c>
      <c r="I2758" s="5" t="str">
        <f t="shared" si="91"/>
        <v/>
      </c>
      <c r="J2758" s="8"/>
    </row>
    <row r="2759" spans="1:10" x14ac:dyDescent="0.3">
      <c r="A2759" s="10"/>
      <c r="B2759" s="7"/>
      <c r="C2759" s="20"/>
      <c r="D2759" s="8" t="str">
        <f>IF(C2759="",(""),(INDEX('Base de Datos'!A2742:B2749,(MATCH(Movimientos!C2759,'Base de Datos'!A2742:A2749,0)),(2))))</f>
        <v/>
      </c>
      <c r="E2759" s="8"/>
      <c r="F2759" s="8"/>
      <c r="G2759" s="8"/>
      <c r="H2759" s="4" t="str">
        <f t="shared" si="90"/>
        <v/>
      </c>
      <c r="I2759" s="5" t="str">
        <f t="shared" si="91"/>
        <v/>
      </c>
      <c r="J2759" s="8"/>
    </row>
    <row r="2760" spans="1:10" x14ac:dyDescent="0.3">
      <c r="A2760" s="10"/>
      <c r="B2760" s="7"/>
      <c r="C2760" s="20"/>
      <c r="D2760" s="8" t="str">
        <f>IF(C2760="",(""),(INDEX('Base de Datos'!A2743:B2750,(MATCH(Movimientos!C2760,'Base de Datos'!A2743:A2750,0)),(2))))</f>
        <v/>
      </c>
      <c r="E2760" s="8"/>
      <c r="F2760" s="8"/>
      <c r="G2760" s="8"/>
      <c r="H2760" s="4" t="str">
        <f t="shared" si="90"/>
        <v/>
      </c>
      <c r="I2760" s="5" t="str">
        <f t="shared" si="91"/>
        <v/>
      </c>
      <c r="J2760" s="8"/>
    </row>
    <row r="2761" spans="1:10" x14ac:dyDescent="0.3">
      <c r="A2761" s="10"/>
      <c r="B2761" s="7"/>
      <c r="C2761" s="20"/>
      <c r="D2761" s="8" t="str">
        <f>IF(C2761="",(""),(INDEX('Base de Datos'!A2744:B2751,(MATCH(Movimientos!C2761,'Base de Datos'!A2744:A2751,0)),(2))))</f>
        <v/>
      </c>
      <c r="E2761" s="8"/>
      <c r="F2761" s="8"/>
      <c r="G2761" s="8"/>
      <c r="H2761" s="4" t="str">
        <f t="shared" si="90"/>
        <v/>
      </c>
      <c r="I2761" s="5" t="str">
        <f t="shared" si="91"/>
        <v/>
      </c>
      <c r="J2761" s="8"/>
    </row>
    <row r="2762" spans="1:10" x14ac:dyDescent="0.3">
      <c r="A2762" s="10"/>
      <c r="B2762" s="7"/>
      <c r="C2762" s="20"/>
      <c r="D2762" s="8" t="str">
        <f>IF(C2762="",(""),(INDEX('Base de Datos'!A2745:B2752,(MATCH(Movimientos!C2762,'Base de Datos'!A2745:A2752,0)),(2))))</f>
        <v/>
      </c>
      <c r="E2762" s="8"/>
      <c r="F2762" s="8"/>
      <c r="G2762" s="8"/>
      <c r="H2762" s="4" t="str">
        <f t="shared" si="90"/>
        <v/>
      </c>
      <c r="I2762" s="5" t="str">
        <f t="shared" si="91"/>
        <v/>
      </c>
      <c r="J2762" s="8"/>
    </row>
    <row r="2763" spans="1:10" x14ac:dyDescent="0.3">
      <c r="A2763" s="10"/>
      <c r="B2763" s="7"/>
      <c r="C2763" s="20"/>
      <c r="D2763" s="8" t="str">
        <f>IF(C2763="",(""),(INDEX('Base de Datos'!A2746:B2753,(MATCH(Movimientos!C2763,'Base de Datos'!A2746:A2753,0)),(2))))</f>
        <v/>
      </c>
      <c r="E2763" s="8"/>
      <c r="F2763" s="8"/>
      <c r="G2763" s="8"/>
      <c r="H2763" s="4" t="str">
        <f t="shared" si="90"/>
        <v/>
      </c>
      <c r="I2763" s="5" t="str">
        <f t="shared" si="91"/>
        <v/>
      </c>
      <c r="J2763" s="8"/>
    </row>
    <row r="2764" spans="1:10" x14ac:dyDescent="0.3">
      <c r="A2764" s="10"/>
      <c r="B2764" s="7"/>
      <c r="C2764" s="20"/>
      <c r="D2764" s="8" t="str">
        <f>IF(C2764="",(""),(INDEX('Base de Datos'!A2747:B2754,(MATCH(Movimientos!C2764,'Base de Datos'!A2747:A2754,0)),(2))))</f>
        <v/>
      </c>
      <c r="E2764" s="8"/>
      <c r="F2764" s="8"/>
      <c r="G2764" s="8"/>
      <c r="H2764" s="4" t="str">
        <f t="shared" si="90"/>
        <v/>
      </c>
      <c r="I2764" s="5" t="str">
        <f t="shared" si="91"/>
        <v/>
      </c>
      <c r="J2764" s="8"/>
    </row>
    <row r="2765" spans="1:10" x14ac:dyDescent="0.3">
      <c r="A2765" s="10"/>
      <c r="B2765" s="7"/>
      <c r="C2765" s="20"/>
      <c r="D2765" s="8" t="str">
        <f>IF(C2765="",(""),(INDEX('Base de Datos'!A2748:B2755,(MATCH(Movimientos!C2765,'Base de Datos'!A2748:A2755,0)),(2))))</f>
        <v/>
      </c>
      <c r="E2765" s="8"/>
      <c r="F2765" s="8"/>
      <c r="G2765" s="8"/>
      <c r="H2765" s="4" t="str">
        <f t="shared" si="90"/>
        <v/>
      </c>
      <c r="I2765" s="5" t="str">
        <f t="shared" si="91"/>
        <v/>
      </c>
      <c r="J2765" s="8"/>
    </row>
    <row r="2766" spans="1:10" x14ac:dyDescent="0.3">
      <c r="A2766" s="10"/>
      <c r="B2766" s="7"/>
      <c r="C2766" s="20"/>
      <c r="D2766" s="8" t="str">
        <f>IF(C2766="",(""),(INDEX('Base de Datos'!A2749:B2756,(MATCH(Movimientos!C2766,'Base de Datos'!A2749:A2756,0)),(2))))</f>
        <v/>
      </c>
      <c r="E2766" s="8"/>
      <c r="F2766" s="8"/>
      <c r="G2766" s="8"/>
      <c r="H2766" s="4" t="str">
        <f t="shared" si="90"/>
        <v/>
      </c>
      <c r="I2766" s="5" t="str">
        <f t="shared" si="91"/>
        <v/>
      </c>
      <c r="J2766" s="8"/>
    </row>
    <row r="2767" spans="1:10" x14ac:dyDescent="0.3">
      <c r="A2767" s="10"/>
      <c r="B2767" s="7"/>
      <c r="C2767" s="20"/>
      <c r="D2767" s="8" t="str">
        <f>IF(C2767="",(""),(INDEX('Base de Datos'!A2750:B2757,(MATCH(Movimientos!C2767,'Base de Datos'!A2750:A2757,0)),(2))))</f>
        <v/>
      </c>
      <c r="E2767" s="8"/>
      <c r="F2767" s="8"/>
      <c r="G2767" s="8"/>
      <c r="H2767" s="4" t="str">
        <f t="shared" si="90"/>
        <v/>
      </c>
      <c r="I2767" s="5" t="str">
        <f t="shared" si="91"/>
        <v/>
      </c>
      <c r="J2767" s="8"/>
    </row>
    <row r="2768" spans="1:10" x14ac:dyDescent="0.3">
      <c r="A2768" s="10"/>
      <c r="B2768" s="7"/>
      <c r="C2768" s="20"/>
      <c r="D2768" s="8" t="str">
        <f>IF(C2768="",(""),(INDEX('Base de Datos'!A2751:B2758,(MATCH(Movimientos!C2768,'Base de Datos'!A2751:A2758,0)),(2))))</f>
        <v/>
      </c>
      <c r="E2768" s="8"/>
      <c r="F2768" s="8"/>
      <c r="G2768" s="8"/>
      <c r="H2768" s="4" t="str">
        <f t="shared" si="90"/>
        <v/>
      </c>
      <c r="I2768" s="5" t="str">
        <f t="shared" si="91"/>
        <v/>
      </c>
      <c r="J2768" s="8"/>
    </row>
    <row r="2769" spans="1:10" x14ac:dyDescent="0.3">
      <c r="A2769" s="10"/>
      <c r="B2769" s="7"/>
      <c r="C2769" s="20"/>
      <c r="D2769" s="8" t="str">
        <f>IF(C2769="",(""),(INDEX('Base de Datos'!A2752:B2759,(MATCH(Movimientos!C2769,'Base de Datos'!A2752:A2759,0)),(2))))</f>
        <v/>
      </c>
      <c r="E2769" s="8"/>
      <c r="F2769" s="8"/>
      <c r="G2769" s="8"/>
      <c r="H2769" s="4" t="str">
        <f t="shared" si="90"/>
        <v/>
      </c>
      <c r="I2769" s="5" t="str">
        <f t="shared" si="91"/>
        <v/>
      </c>
      <c r="J2769" s="8"/>
    </row>
    <row r="2770" spans="1:10" x14ac:dyDescent="0.3">
      <c r="A2770" s="10"/>
      <c r="B2770" s="7"/>
      <c r="C2770" s="20"/>
      <c r="D2770" s="8" t="str">
        <f>IF(C2770="",(""),(INDEX('Base de Datos'!A2753:B2760,(MATCH(Movimientos!C2770,'Base de Datos'!A2753:A2760,0)),(2))))</f>
        <v/>
      </c>
      <c r="E2770" s="8"/>
      <c r="F2770" s="8"/>
      <c r="G2770" s="8"/>
      <c r="H2770" s="4" t="str">
        <f t="shared" si="90"/>
        <v/>
      </c>
      <c r="I2770" s="5" t="str">
        <f t="shared" si="91"/>
        <v/>
      </c>
      <c r="J2770" s="8"/>
    </row>
    <row r="2771" spans="1:10" x14ac:dyDescent="0.3">
      <c r="A2771" s="10"/>
      <c r="B2771" s="7"/>
      <c r="C2771" s="20"/>
      <c r="D2771" s="8" t="str">
        <f>IF(C2771="",(""),(INDEX('Base de Datos'!A2754:B2761,(MATCH(Movimientos!C2771,'Base de Datos'!A2754:A2761,0)),(2))))</f>
        <v/>
      </c>
      <c r="E2771" s="8"/>
      <c r="F2771" s="8"/>
      <c r="G2771" s="8"/>
      <c r="H2771" s="4" t="str">
        <f t="shared" si="90"/>
        <v/>
      </c>
      <c r="I2771" s="5" t="str">
        <f t="shared" si="91"/>
        <v/>
      </c>
      <c r="J2771" s="8"/>
    </row>
    <row r="2772" spans="1:10" x14ac:dyDescent="0.3">
      <c r="A2772" s="10"/>
      <c r="B2772" s="7"/>
      <c r="C2772" s="20"/>
      <c r="D2772" s="8" t="str">
        <f>IF(C2772="",(""),(INDEX('Base de Datos'!A2755:B2762,(MATCH(Movimientos!C2772,'Base de Datos'!A2755:A2762,0)),(2))))</f>
        <v/>
      </c>
      <c r="E2772" s="8"/>
      <c r="F2772" s="8"/>
      <c r="G2772" s="8"/>
      <c r="H2772" s="4" t="str">
        <f t="shared" si="90"/>
        <v/>
      </c>
      <c r="I2772" s="5" t="str">
        <f t="shared" si="91"/>
        <v/>
      </c>
      <c r="J2772" s="8"/>
    </row>
    <row r="2773" spans="1:10" x14ac:dyDescent="0.3">
      <c r="A2773" s="10"/>
      <c r="B2773" s="7"/>
      <c r="C2773" s="20"/>
      <c r="D2773" s="8" t="str">
        <f>IF(C2773="",(""),(INDEX('Base de Datos'!A2756:B2763,(MATCH(Movimientos!C2773,'Base de Datos'!A2756:A2763,0)),(2))))</f>
        <v/>
      </c>
      <c r="E2773" s="8"/>
      <c r="F2773" s="8"/>
      <c r="G2773" s="8"/>
      <c r="H2773" s="4" t="str">
        <f t="shared" si="90"/>
        <v/>
      </c>
      <c r="I2773" s="5" t="str">
        <f t="shared" si="91"/>
        <v/>
      </c>
      <c r="J2773" s="8"/>
    </row>
    <row r="2774" spans="1:10" x14ac:dyDescent="0.3">
      <c r="A2774" s="10"/>
      <c r="B2774" s="7"/>
      <c r="C2774" s="20"/>
      <c r="D2774" s="8" t="str">
        <f>IF(C2774="",(""),(INDEX('Base de Datos'!A2757:B2764,(MATCH(Movimientos!C2774,'Base de Datos'!A2757:A2764,0)),(2))))</f>
        <v/>
      </c>
      <c r="E2774" s="8"/>
      <c r="F2774" s="8"/>
      <c r="G2774" s="8"/>
      <c r="H2774" s="4" t="str">
        <f t="shared" si="90"/>
        <v/>
      </c>
      <c r="I2774" s="5" t="str">
        <f t="shared" si="91"/>
        <v/>
      </c>
      <c r="J2774" s="8"/>
    </row>
    <row r="2775" spans="1:10" x14ac:dyDescent="0.3">
      <c r="A2775" s="10"/>
      <c r="B2775" s="7"/>
      <c r="C2775" s="20"/>
      <c r="D2775" s="8" t="str">
        <f>IF(C2775="",(""),(INDEX('Base de Datos'!A2758:B2765,(MATCH(Movimientos!C2775,'Base de Datos'!A2758:A2765,0)),(2))))</f>
        <v/>
      </c>
      <c r="E2775" s="8"/>
      <c r="F2775" s="8"/>
      <c r="G2775" s="8"/>
      <c r="H2775" s="4" t="str">
        <f t="shared" si="90"/>
        <v/>
      </c>
      <c r="I2775" s="5" t="str">
        <f t="shared" si="91"/>
        <v/>
      </c>
      <c r="J2775" s="8"/>
    </row>
    <row r="2776" spans="1:10" x14ac:dyDescent="0.3">
      <c r="A2776" s="10"/>
      <c r="B2776" s="7"/>
      <c r="C2776" s="20"/>
      <c r="D2776" s="8" t="str">
        <f>IF(C2776="",(""),(INDEX('Base de Datos'!A2759:B2766,(MATCH(Movimientos!C2776,'Base de Datos'!A2759:A2766,0)),(2))))</f>
        <v/>
      </c>
      <c r="E2776" s="8"/>
      <c r="F2776" s="8"/>
      <c r="G2776" s="8"/>
      <c r="H2776" s="4" t="str">
        <f t="shared" si="90"/>
        <v/>
      </c>
      <c r="I2776" s="5" t="str">
        <f t="shared" si="91"/>
        <v/>
      </c>
      <c r="J2776" s="8"/>
    </row>
    <row r="2777" spans="1:10" x14ac:dyDescent="0.3">
      <c r="A2777" s="10"/>
      <c r="B2777" s="7"/>
      <c r="C2777" s="20"/>
      <c r="D2777" s="8" t="str">
        <f>IF(C2777="",(""),(INDEX('Base de Datos'!A2760:B2767,(MATCH(Movimientos!C2777,'Base de Datos'!A2760:A2767,0)),(2))))</f>
        <v/>
      </c>
      <c r="E2777" s="8"/>
      <c r="F2777" s="8"/>
      <c r="G2777" s="8"/>
      <c r="H2777" s="4" t="str">
        <f t="shared" si="90"/>
        <v/>
      </c>
      <c r="I2777" s="5" t="str">
        <f t="shared" si="91"/>
        <v/>
      </c>
      <c r="J2777" s="8"/>
    </row>
    <row r="2778" spans="1:10" x14ac:dyDescent="0.3">
      <c r="A2778" s="10"/>
      <c r="B2778" s="7"/>
      <c r="C2778" s="20"/>
      <c r="D2778" s="8" t="str">
        <f>IF(C2778="",(""),(INDEX('Base de Datos'!A2761:B2768,(MATCH(Movimientos!C2778,'Base de Datos'!A2761:A2768,0)),(2))))</f>
        <v/>
      </c>
      <c r="E2778" s="8"/>
      <c r="F2778" s="8"/>
      <c r="G2778" s="8"/>
      <c r="H2778" s="4" t="str">
        <f t="shared" si="90"/>
        <v/>
      </c>
      <c r="I2778" s="5" t="str">
        <f t="shared" si="91"/>
        <v/>
      </c>
      <c r="J2778" s="8"/>
    </row>
    <row r="2779" spans="1:10" x14ac:dyDescent="0.3">
      <c r="A2779" s="10"/>
      <c r="B2779" s="7"/>
      <c r="C2779" s="20"/>
      <c r="D2779" s="8" t="str">
        <f>IF(C2779="",(""),(INDEX('Base de Datos'!A2762:B2769,(MATCH(Movimientos!C2779,'Base de Datos'!A2762:A2769,0)),(2))))</f>
        <v/>
      </c>
      <c r="E2779" s="8"/>
      <c r="F2779" s="8"/>
      <c r="G2779" s="8"/>
      <c r="H2779" s="4" t="str">
        <f t="shared" si="90"/>
        <v/>
      </c>
      <c r="I2779" s="5" t="str">
        <f t="shared" si="91"/>
        <v/>
      </c>
      <c r="J2779" s="8"/>
    </row>
    <row r="2780" spans="1:10" x14ac:dyDescent="0.3">
      <c r="A2780" s="10"/>
      <c r="B2780" s="7"/>
      <c r="C2780" s="20"/>
      <c r="D2780" s="8" t="str">
        <f>IF(C2780="",(""),(INDEX('Base de Datos'!A2763:B2770,(MATCH(Movimientos!C2780,'Base de Datos'!A2763:A2770,0)),(2))))</f>
        <v/>
      </c>
      <c r="E2780" s="8"/>
      <c r="F2780" s="8"/>
      <c r="G2780" s="8"/>
      <c r="H2780" s="4" t="str">
        <f t="shared" si="90"/>
        <v/>
      </c>
      <c r="I2780" s="5" t="str">
        <f t="shared" si="91"/>
        <v/>
      </c>
      <c r="J2780" s="8"/>
    </row>
    <row r="2781" spans="1:10" x14ac:dyDescent="0.3">
      <c r="A2781" s="10"/>
      <c r="B2781" s="7"/>
      <c r="C2781" s="20"/>
      <c r="D2781" s="8" t="str">
        <f>IF(C2781="",(""),(INDEX('Base de Datos'!A2764:B2771,(MATCH(Movimientos!C2781,'Base de Datos'!A2764:A2771,0)),(2))))</f>
        <v/>
      </c>
      <c r="E2781" s="8"/>
      <c r="F2781" s="8"/>
      <c r="G2781" s="8"/>
      <c r="H2781" s="4" t="str">
        <f t="shared" si="90"/>
        <v/>
      </c>
      <c r="I2781" s="5" t="str">
        <f t="shared" si="91"/>
        <v/>
      </c>
      <c r="J2781" s="8"/>
    </row>
    <row r="2782" spans="1:10" x14ac:dyDescent="0.3">
      <c r="A2782" s="10"/>
      <c r="B2782" s="7"/>
      <c r="C2782" s="20"/>
      <c r="D2782" s="8" t="str">
        <f>IF(C2782="",(""),(INDEX('Base de Datos'!A2765:B2772,(MATCH(Movimientos!C2782,'Base de Datos'!A2765:A2772,0)),(2))))</f>
        <v/>
      </c>
      <c r="E2782" s="8"/>
      <c r="F2782" s="8"/>
      <c r="G2782" s="8"/>
      <c r="H2782" s="4" t="str">
        <f t="shared" si="90"/>
        <v/>
      </c>
      <c r="I2782" s="5" t="str">
        <f t="shared" si="91"/>
        <v/>
      </c>
      <c r="J2782" s="8"/>
    </row>
    <row r="2783" spans="1:10" x14ac:dyDescent="0.3">
      <c r="A2783" s="10"/>
      <c r="B2783" s="7"/>
      <c r="C2783" s="20"/>
      <c r="D2783" s="8" t="str">
        <f>IF(C2783="",(""),(INDEX('Base de Datos'!A2766:B2773,(MATCH(Movimientos!C2783,'Base de Datos'!A2766:A2773,0)),(2))))</f>
        <v/>
      </c>
      <c r="E2783" s="8"/>
      <c r="F2783" s="8"/>
      <c r="G2783" s="8"/>
      <c r="H2783" s="4" t="str">
        <f t="shared" si="90"/>
        <v/>
      </c>
      <c r="I2783" s="5" t="str">
        <f t="shared" si="91"/>
        <v/>
      </c>
      <c r="J2783" s="8"/>
    </row>
    <row r="2784" spans="1:10" x14ac:dyDescent="0.3">
      <c r="A2784" s="10"/>
      <c r="B2784" s="7"/>
      <c r="C2784" s="20"/>
      <c r="D2784" s="8" t="str">
        <f>IF(C2784="",(""),(INDEX('Base de Datos'!A2767:B2774,(MATCH(Movimientos!C2784,'Base de Datos'!A2767:A2774,0)),(2))))</f>
        <v/>
      </c>
      <c r="E2784" s="8"/>
      <c r="F2784" s="8"/>
      <c r="G2784" s="8"/>
      <c r="H2784" s="4" t="str">
        <f t="shared" si="90"/>
        <v/>
      </c>
      <c r="I2784" s="5" t="str">
        <f t="shared" si="91"/>
        <v/>
      </c>
      <c r="J2784" s="8"/>
    </row>
    <row r="2785" spans="1:10" x14ac:dyDescent="0.3">
      <c r="A2785" s="10"/>
      <c r="B2785" s="7"/>
      <c r="C2785" s="20"/>
      <c r="D2785" s="8" t="str">
        <f>IF(C2785="",(""),(INDEX('Base de Datos'!A2768:B2775,(MATCH(Movimientos!C2785,'Base de Datos'!A2768:A2775,0)),(2))))</f>
        <v/>
      </c>
      <c r="E2785" s="8"/>
      <c r="F2785" s="8"/>
      <c r="G2785" s="8"/>
      <c r="H2785" s="4" t="str">
        <f t="shared" si="90"/>
        <v/>
      </c>
      <c r="I2785" s="5" t="str">
        <f t="shared" si="91"/>
        <v/>
      </c>
      <c r="J2785" s="8"/>
    </row>
    <row r="2786" spans="1:10" x14ac:dyDescent="0.3">
      <c r="A2786" s="10"/>
      <c r="B2786" s="7"/>
      <c r="C2786" s="20"/>
      <c r="D2786" s="8" t="str">
        <f>IF(C2786="",(""),(INDEX('Base de Datos'!A2769:B2776,(MATCH(Movimientos!C2786,'Base de Datos'!A2769:A2776,0)),(2))))</f>
        <v/>
      </c>
      <c r="E2786" s="8"/>
      <c r="F2786" s="8"/>
      <c r="G2786" s="8"/>
      <c r="H2786" s="4" t="str">
        <f t="shared" si="90"/>
        <v/>
      </c>
      <c r="I2786" s="5" t="str">
        <f t="shared" si="91"/>
        <v/>
      </c>
      <c r="J2786" s="8"/>
    </row>
    <row r="2787" spans="1:10" x14ac:dyDescent="0.3">
      <c r="A2787" s="10"/>
      <c r="B2787" s="7"/>
      <c r="C2787" s="20"/>
      <c r="D2787" s="8" t="str">
        <f>IF(C2787="",(""),(INDEX('Base de Datos'!A2770:B2777,(MATCH(Movimientos!C2787,'Base de Datos'!A2770:A2777,0)),(2))))</f>
        <v/>
      </c>
      <c r="E2787" s="8"/>
      <c r="F2787" s="8"/>
      <c r="G2787" s="8"/>
      <c r="H2787" s="4" t="str">
        <f t="shared" si="90"/>
        <v/>
      </c>
      <c r="I2787" s="5" t="str">
        <f t="shared" si="91"/>
        <v/>
      </c>
      <c r="J2787" s="8"/>
    </row>
    <row r="2788" spans="1:10" x14ac:dyDescent="0.3">
      <c r="A2788" s="10"/>
      <c r="B2788" s="7"/>
      <c r="C2788" s="20"/>
      <c r="D2788" s="8" t="str">
        <f>IF(C2788="",(""),(INDEX('Base de Datos'!A2771:B2778,(MATCH(Movimientos!C2788,'Base de Datos'!A2771:A2778,0)),(2))))</f>
        <v/>
      </c>
      <c r="E2788" s="8"/>
      <c r="F2788" s="8"/>
      <c r="G2788" s="8"/>
      <c r="H2788" s="4" t="str">
        <f t="shared" si="90"/>
        <v/>
      </c>
      <c r="I2788" s="5" t="str">
        <f t="shared" si="91"/>
        <v/>
      </c>
      <c r="J2788" s="8"/>
    </row>
    <row r="2789" spans="1:10" x14ac:dyDescent="0.3">
      <c r="A2789" s="10"/>
      <c r="B2789" s="7"/>
      <c r="C2789" s="20"/>
      <c r="D2789" s="8" t="str">
        <f>IF(C2789="",(""),(INDEX('Base de Datos'!A2772:B2779,(MATCH(Movimientos!C2789,'Base de Datos'!A2772:A2779,0)),(2))))</f>
        <v/>
      </c>
      <c r="E2789" s="8"/>
      <c r="F2789" s="8"/>
      <c r="G2789" s="8"/>
      <c r="H2789" s="4" t="str">
        <f t="shared" si="90"/>
        <v/>
      </c>
      <c r="I2789" s="5" t="str">
        <f t="shared" si="91"/>
        <v/>
      </c>
      <c r="J2789" s="8"/>
    </row>
    <row r="2790" spans="1:10" x14ac:dyDescent="0.3">
      <c r="A2790" s="10"/>
      <c r="B2790" s="7"/>
      <c r="C2790" s="20"/>
      <c r="D2790" s="8" t="str">
        <f>IF(C2790="",(""),(INDEX('Base de Datos'!A2773:B2780,(MATCH(Movimientos!C2790,'Base de Datos'!A2773:A2780,0)),(2))))</f>
        <v/>
      </c>
      <c r="E2790" s="8"/>
      <c r="F2790" s="8"/>
      <c r="G2790" s="8"/>
      <c r="H2790" s="4" t="str">
        <f t="shared" ref="H2790:H2853" si="92">IF(A2790="",(""),(IF(B2790="Ingreso",(D2790),(""))))</f>
        <v/>
      </c>
      <c r="I2790" s="5" t="str">
        <f t="shared" ref="I2790:I2853" si="93">IF(A2790="",(""),(IF(B2790="Egreso",(D2790),(""))))</f>
        <v/>
      </c>
      <c r="J2790" s="8"/>
    </row>
    <row r="2791" spans="1:10" x14ac:dyDescent="0.3">
      <c r="A2791" s="10"/>
      <c r="B2791" s="7"/>
      <c r="C2791" s="20"/>
      <c r="D2791" s="8" t="str">
        <f>IF(C2791="",(""),(INDEX('Base de Datos'!A2774:B2781,(MATCH(Movimientos!C2791,'Base de Datos'!A2774:A2781,0)),(2))))</f>
        <v/>
      </c>
      <c r="E2791" s="8"/>
      <c r="F2791" s="8"/>
      <c r="G2791" s="8"/>
      <c r="H2791" s="4" t="str">
        <f t="shared" si="92"/>
        <v/>
      </c>
      <c r="I2791" s="5" t="str">
        <f t="shared" si="93"/>
        <v/>
      </c>
      <c r="J2791" s="8"/>
    </row>
    <row r="2792" spans="1:10" x14ac:dyDescent="0.3">
      <c r="A2792" s="10"/>
      <c r="B2792" s="7"/>
      <c r="C2792" s="20"/>
      <c r="D2792" s="8" t="str">
        <f>IF(C2792="",(""),(INDEX('Base de Datos'!A2775:B2782,(MATCH(Movimientos!C2792,'Base de Datos'!A2775:A2782,0)),(2))))</f>
        <v/>
      </c>
      <c r="E2792" s="8"/>
      <c r="F2792" s="8"/>
      <c r="G2792" s="8"/>
      <c r="H2792" s="4" t="str">
        <f t="shared" si="92"/>
        <v/>
      </c>
      <c r="I2792" s="5" t="str">
        <f t="shared" si="93"/>
        <v/>
      </c>
      <c r="J2792" s="8"/>
    </row>
    <row r="2793" spans="1:10" x14ac:dyDescent="0.3">
      <c r="A2793" s="10"/>
      <c r="B2793" s="7"/>
      <c r="C2793" s="20"/>
      <c r="D2793" s="8" t="str">
        <f>IF(C2793="",(""),(INDEX('Base de Datos'!A2776:B2783,(MATCH(Movimientos!C2793,'Base de Datos'!A2776:A2783,0)),(2))))</f>
        <v/>
      </c>
      <c r="E2793" s="8"/>
      <c r="F2793" s="8"/>
      <c r="G2793" s="8"/>
      <c r="H2793" s="4" t="str">
        <f t="shared" si="92"/>
        <v/>
      </c>
      <c r="I2793" s="5" t="str">
        <f t="shared" si="93"/>
        <v/>
      </c>
      <c r="J2793" s="8"/>
    </row>
    <row r="2794" spans="1:10" x14ac:dyDescent="0.3">
      <c r="A2794" s="10"/>
      <c r="B2794" s="7"/>
      <c r="C2794" s="20"/>
      <c r="D2794" s="8" t="str">
        <f>IF(C2794="",(""),(INDEX('Base de Datos'!A2777:B2784,(MATCH(Movimientos!C2794,'Base de Datos'!A2777:A2784,0)),(2))))</f>
        <v/>
      </c>
      <c r="E2794" s="8"/>
      <c r="F2794" s="8"/>
      <c r="G2794" s="8"/>
      <c r="H2794" s="4" t="str">
        <f t="shared" si="92"/>
        <v/>
      </c>
      <c r="I2794" s="5" t="str">
        <f t="shared" si="93"/>
        <v/>
      </c>
      <c r="J2794" s="8"/>
    </row>
    <row r="2795" spans="1:10" x14ac:dyDescent="0.3">
      <c r="A2795" s="10"/>
      <c r="B2795" s="7"/>
      <c r="C2795" s="20"/>
      <c r="D2795" s="8" t="str">
        <f>IF(C2795="",(""),(INDEX('Base de Datos'!A2778:B2785,(MATCH(Movimientos!C2795,'Base de Datos'!A2778:A2785,0)),(2))))</f>
        <v/>
      </c>
      <c r="E2795" s="8"/>
      <c r="F2795" s="8"/>
      <c r="G2795" s="8"/>
      <c r="H2795" s="4" t="str">
        <f t="shared" si="92"/>
        <v/>
      </c>
      <c r="I2795" s="5" t="str">
        <f t="shared" si="93"/>
        <v/>
      </c>
      <c r="J2795" s="8"/>
    </row>
    <row r="2796" spans="1:10" x14ac:dyDescent="0.3">
      <c r="A2796" s="10"/>
      <c r="B2796" s="7"/>
      <c r="C2796" s="20"/>
      <c r="D2796" s="8" t="str">
        <f>IF(C2796="",(""),(INDEX('Base de Datos'!A2779:B2786,(MATCH(Movimientos!C2796,'Base de Datos'!A2779:A2786,0)),(2))))</f>
        <v/>
      </c>
      <c r="E2796" s="8"/>
      <c r="F2796" s="8"/>
      <c r="G2796" s="8"/>
      <c r="H2796" s="4" t="str">
        <f t="shared" si="92"/>
        <v/>
      </c>
      <c r="I2796" s="5" t="str">
        <f t="shared" si="93"/>
        <v/>
      </c>
      <c r="J2796" s="8"/>
    </row>
    <row r="2797" spans="1:10" x14ac:dyDescent="0.3">
      <c r="A2797" s="10"/>
      <c r="B2797" s="7"/>
      <c r="C2797" s="20"/>
      <c r="D2797" s="8" t="str">
        <f>IF(C2797="",(""),(INDEX('Base de Datos'!A2780:B2787,(MATCH(Movimientos!C2797,'Base de Datos'!A2780:A2787,0)),(2))))</f>
        <v/>
      </c>
      <c r="E2797" s="8"/>
      <c r="F2797" s="8"/>
      <c r="G2797" s="8"/>
      <c r="H2797" s="4" t="str">
        <f t="shared" si="92"/>
        <v/>
      </c>
      <c r="I2797" s="5" t="str">
        <f t="shared" si="93"/>
        <v/>
      </c>
      <c r="J2797" s="8"/>
    </row>
    <row r="2798" spans="1:10" x14ac:dyDescent="0.3">
      <c r="A2798" s="10"/>
      <c r="B2798" s="7"/>
      <c r="C2798" s="20"/>
      <c r="D2798" s="8" t="str">
        <f>IF(C2798="",(""),(INDEX('Base de Datos'!A2781:B2788,(MATCH(Movimientos!C2798,'Base de Datos'!A2781:A2788,0)),(2))))</f>
        <v/>
      </c>
      <c r="E2798" s="8"/>
      <c r="F2798" s="8"/>
      <c r="G2798" s="8"/>
      <c r="H2798" s="4" t="str">
        <f t="shared" si="92"/>
        <v/>
      </c>
      <c r="I2798" s="5" t="str">
        <f t="shared" si="93"/>
        <v/>
      </c>
      <c r="J2798" s="8"/>
    </row>
    <row r="2799" spans="1:10" x14ac:dyDescent="0.3">
      <c r="A2799" s="10"/>
      <c r="B2799" s="7"/>
      <c r="C2799" s="20"/>
      <c r="D2799" s="8" t="str">
        <f>IF(C2799="",(""),(INDEX('Base de Datos'!A2782:B2789,(MATCH(Movimientos!C2799,'Base de Datos'!A2782:A2789,0)),(2))))</f>
        <v/>
      </c>
      <c r="E2799" s="8"/>
      <c r="F2799" s="8"/>
      <c r="G2799" s="8"/>
      <c r="H2799" s="4" t="str">
        <f t="shared" si="92"/>
        <v/>
      </c>
      <c r="I2799" s="5" t="str">
        <f t="shared" si="93"/>
        <v/>
      </c>
      <c r="J2799" s="8"/>
    </row>
    <row r="2800" spans="1:10" x14ac:dyDescent="0.3">
      <c r="A2800" s="10"/>
      <c r="B2800" s="7"/>
      <c r="C2800" s="20"/>
      <c r="D2800" s="8" t="str">
        <f>IF(C2800="",(""),(INDEX('Base de Datos'!A2783:B2790,(MATCH(Movimientos!C2800,'Base de Datos'!A2783:A2790,0)),(2))))</f>
        <v/>
      </c>
      <c r="E2800" s="8"/>
      <c r="F2800" s="8"/>
      <c r="G2800" s="8"/>
      <c r="H2800" s="4" t="str">
        <f t="shared" si="92"/>
        <v/>
      </c>
      <c r="I2800" s="5" t="str">
        <f t="shared" si="93"/>
        <v/>
      </c>
      <c r="J2800" s="8"/>
    </row>
    <row r="2801" spans="1:10" x14ac:dyDescent="0.3">
      <c r="A2801" s="10"/>
      <c r="B2801" s="7"/>
      <c r="C2801" s="20"/>
      <c r="D2801" s="8" t="str">
        <f>IF(C2801="",(""),(INDEX('Base de Datos'!A2784:B2791,(MATCH(Movimientos!C2801,'Base de Datos'!A2784:A2791,0)),(2))))</f>
        <v/>
      </c>
      <c r="E2801" s="8"/>
      <c r="F2801" s="8"/>
      <c r="G2801" s="8"/>
      <c r="H2801" s="4" t="str">
        <f t="shared" si="92"/>
        <v/>
      </c>
      <c r="I2801" s="5" t="str">
        <f t="shared" si="93"/>
        <v/>
      </c>
      <c r="J2801" s="8"/>
    </row>
    <row r="2802" spans="1:10" x14ac:dyDescent="0.3">
      <c r="A2802" s="10"/>
      <c r="B2802" s="7"/>
      <c r="C2802" s="20"/>
      <c r="D2802" s="8" t="str">
        <f>IF(C2802="",(""),(INDEX('Base de Datos'!A2785:B2792,(MATCH(Movimientos!C2802,'Base de Datos'!A2785:A2792,0)),(2))))</f>
        <v/>
      </c>
      <c r="E2802" s="8"/>
      <c r="F2802" s="8"/>
      <c r="G2802" s="8"/>
      <c r="H2802" s="4" t="str">
        <f t="shared" si="92"/>
        <v/>
      </c>
      <c r="I2802" s="5" t="str">
        <f t="shared" si="93"/>
        <v/>
      </c>
      <c r="J2802" s="8"/>
    </row>
    <row r="2803" spans="1:10" x14ac:dyDescent="0.3">
      <c r="A2803" s="10"/>
      <c r="B2803" s="7"/>
      <c r="C2803" s="20"/>
      <c r="D2803" s="8" t="str">
        <f>IF(C2803="",(""),(INDEX('Base de Datos'!A2786:B2793,(MATCH(Movimientos!C2803,'Base de Datos'!A2786:A2793,0)),(2))))</f>
        <v/>
      </c>
      <c r="E2803" s="8"/>
      <c r="F2803" s="8"/>
      <c r="G2803" s="8"/>
      <c r="H2803" s="4" t="str">
        <f t="shared" si="92"/>
        <v/>
      </c>
      <c r="I2803" s="5" t="str">
        <f t="shared" si="93"/>
        <v/>
      </c>
      <c r="J2803" s="8"/>
    </row>
    <row r="2804" spans="1:10" x14ac:dyDescent="0.3">
      <c r="A2804" s="10"/>
      <c r="B2804" s="7"/>
      <c r="C2804" s="20"/>
      <c r="D2804" s="8" t="str">
        <f>IF(C2804="",(""),(INDEX('Base de Datos'!A2787:B2794,(MATCH(Movimientos!C2804,'Base de Datos'!A2787:A2794,0)),(2))))</f>
        <v/>
      </c>
      <c r="E2804" s="8"/>
      <c r="F2804" s="8"/>
      <c r="G2804" s="8"/>
      <c r="H2804" s="4" t="str">
        <f t="shared" si="92"/>
        <v/>
      </c>
      <c r="I2804" s="5" t="str">
        <f t="shared" si="93"/>
        <v/>
      </c>
      <c r="J2804" s="8"/>
    </row>
    <row r="2805" spans="1:10" x14ac:dyDescent="0.3">
      <c r="A2805" s="10"/>
      <c r="B2805" s="7"/>
      <c r="C2805" s="20"/>
      <c r="D2805" s="8" t="str">
        <f>IF(C2805="",(""),(INDEX('Base de Datos'!A2788:B2795,(MATCH(Movimientos!C2805,'Base de Datos'!A2788:A2795,0)),(2))))</f>
        <v/>
      </c>
      <c r="E2805" s="8"/>
      <c r="F2805" s="8"/>
      <c r="G2805" s="8"/>
      <c r="H2805" s="4" t="str">
        <f t="shared" si="92"/>
        <v/>
      </c>
      <c r="I2805" s="5" t="str">
        <f t="shared" si="93"/>
        <v/>
      </c>
      <c r="J2805" s="8"/>
    </row>
    <row r="2806" spans="1:10" x14ac:dyDescent="0.3">
      <c r="A2806" s="10"/>
      <c r="B2806" s="7"/>
      <c r="C2806" s="20"/>
      <c r="D2806" s="8" t="str">
        <f>IF(C2806="",(""),(INDEX('Base de Datos'!A2789:B2796,(MATCH(Movimientos!C2806,'Base de Datos'!A2789:A2796,0)),(2))))</f>
        <v/>
      </c>
      <c r="E2806" s="8"/>
      <c r="F2806" s="8"/>
      <c r="G2806" s="8"/>
      <c r="H2806" s="4" t="str">
        <f t="shared" si="92"/>
        <v/>
      </c>
      <c r="I2806" s="5" t="str">
        <f t="shared" si="93"/>
        <v/>
      </c>
      <c r="J2806" s="8"/>
    </row>
    <row r="2807" spans="1:10" x14ac:dyDescent="0.3">
      <c r="A2807" s="10"/>
      <c r="B2807" s="7"/>
      <c r="C2807" s="20"/>
      <c r="D2807" s="8" t="str">
        <f>IF(C2807="",(""),(INDEX('Base de Datos'!A2790:B2797,(MATCH(Movimientos!C2807,'Base de Datos'!A2790:A2797,0)),(2))))</f>
        <v/>
      </c>
      <c r="E2807" s="8"/>
      <c r="F2807" s="8"/>
      <c r="G2807" s="8"/>
      <c r="H2807" s="4" t="str">
        <f t="shared" si="92"/>
        <v/>
      </c>
      <c r="I2807" s="5" t="str">
        <f t="shared" si="93"/>
        <v/>
      </c>
      <c r="J2807" s="8"/>
    </row>
    <row r="2808" spans="1:10" x14ac:dyDescent="0.3">
      <c r="A2808" s="10"/>
      <c r="B2808" s="7"/>
      <c r="C2808" s="20"/>
      <c r="D2808" s="8" t="str">
        <f>IF(C2808="",(""),(INDEX('Base de Datos'!A2791:B2798,(MATCH(Movimientos!C2808,'Base de Datos'!A2791:A2798,0)),(2))))</f>
        <v/>
      </c>
      <c r="E2808" s="8"/>
      <c r="F2808" s="8"/>
      <c r="G2808" s="8"/>
      <c r="H2808" s="4" t="str">
        <f t="shared" si="92"/>
        <v/>
      </c>
      <c r="I2808" s="5" t="str">
        <f t="shared" si="93"/>
        <v/>
      </c>
      <c r="J2808" s="8"/>
    </row>
    <row r="2809" spans="1:10" x14ac:dyDescent="0.3">
      <c r="A2809" s="10"/>
      <c r="B2809" s="7"/>
      <c r="C2809" s="20"/>
      <c r="D2809" s="8" t="str">
        <f>IF(C2809="",(""),(INDEX('Base de Datos'!A2792:B2799,(MATCH(Movimientos!C2809,'Base de Datos'!A2792:A2799,0)),(2))))</f>
        <v/>
      </c>
      <c r="E2809" s="8"/>
      <c r="F2809" s="8"/>
      <c r="G2809" s="8"/>
      <c r="H2809" s="4" t="str">
        <f t="shared" si="92"/>
        <v/>
      </c>
      <c r="I2809" s="5" t="str">
        <f t="shared" si="93"/>
        <v/>
      </c>
      <c r="J2809" s="8"/>
    </row>
    <row r="2810" spans="1:10" x14ac:dyDescent="0.3">
      <c r="A2810" s="10"/>
      <c r="B2810" s="7"/>
      <c r="C2810" s="20"/>
      <c r="D2810" s="8" t="str">
        <f>IF(C2810="",(""),(INDEX('Base de Datos'!A2793:B2800,(MATCH(Movimientos!C2810,'Base de Datos'!A2793:A2800,0)),(2))))</f>
        <v/>
      </c>
      <c r="E2810" s="8"/>
      <c r="F2810" s="8"/>
      <c r="G2810" s="8"/>
      <c r="H2810" s="4" t="str">
        <f t="shared" si="92"/>
        <v/>
      </c>
      <c r="I2810" s="5" t="str">
        <f t="shared" si="93"/>
        <v/>
      </c>
      <c r="J2810" s="8"/>
    </row>
    <row r="2811" spans="1:10" x14ac:dyDescent="0.3">
      <c r="A2811" s="10"/>
      <c r="B2811" s="7"/>
      <c r="C2811" s="20"/>
      <c r="D2811" s="8" t="str">
        <f>IF(C2811="",(""),(INDEX('Base de Datos'!A2794:B2801,(MATCH(Movimientos!C2811,'Base de Datos'!A2794:A2801,0)),(2))))</f>
        <v/>
      </c>
      <c r="E2811" s="8"/>
      <c r="F2811" s="8"/>
      <c r="G2811" s="8"/>
      <c r="H2811" s="4" t="str">
        <f t="shared" si="92"/>
        <v/>
      </c>
      <c r="I2811" s="5" t="str">
        <f t="shared" si="93"/>
        <v/>
      </c>
      <c r="J2811" s="8"/>
    </row>
    <row r="2812" spans="1:10" x14ac:dyDescent="0.3">
      <c r="A2812" s="10"/>
      <c r="B2812" s="7"/>
      <c r="C2812" s="20"/>
      <c r="D2812" s="8" t="str">
        <f>IF(C2812="",(""),(INDEX('Base de Datos'!A2795:B2802,(MATCH(Movimientos!C2812,'Base de Datos'!A2795:A2802,0)),(2))))</f>
        <v/>
      </c>
      <c r="E2812" s="8"/>
      <c r="F2812" s="8"/>
      <c r="G2812" s="8"/>
      <c r="H2812" s="4" t="str">
        <f t="shared" si="92"/>
        <v/>
      </c>
      <c r="I2812" s="5" t="str">
        <f t="shared" si="93"/>
        <v/>
      </c>
      <c r="J2812" s="8"/>
    </row>
    <row r="2813" spans="1:10" x14ac:dyDescent="0.3">
      <c r="A2813" s="10"/>
      <c r="B2813" s="7"/>
      <c r="C2813" s="20"/>
      <c r="D2813" s="8" t="str">
        <f>IF(C2813="",(""),(INDEX('Base de Datos'!A2796:B2803,(MATCH(Movimientos!C2813,'Base de Datos'!A2796:A2803,0)),(2))))</f>
        <v/>
      </c>
      <c r="E2813" s="8"/>
      <c r="F2813" s="8"/>
      <c r="G2813" s="8"/>
      <c r="H2813" s="4" t="str">
        <f t="shared" si="92"/>
        <v/>
      </c>
      <c r="I2813" s="5" t="str">
        <f t="shared" si="93"/>
        <v/>
      </c>
      <c r="J2813" s="8"/>
    </row>
    <row r="2814" spans="1:10" x14ac:dyDescent="0.3">
      <c r="A2814" s="10"/>
      <c r="B2814" s="7"/>
      <c r="C2814" s="20"/>
      <c r="D2814" s="8" t="str">
        <f>IF(C2814="",(""),(INDEX('Base de Datos'!A2797:B2804,(MATCH(Movimientos!C2814,'Base de Datos'!A2797:A2804,0)),(2))))</f>
        <v/>
      </c>
      <c r="E2814" s="8"/>
      <c r="F2814" s="8"/>
      <c r="G2814" s="8"/>
      <c r="H2814" s="4" t="str">
        <f t="shared" si="92"/>
        <v/>
      </c>
      <c r="I2814" s="5" t="str">
        <f t="shared" si="93"/>
        <v/>
      </c>
      <c r="J2814" s="8"/>
    </row>
    <row r="2815" spans="1:10" x14ac:dyDescent="0.3">
      <c r="A2815" s="10"/>
      <c r="B2815" s="7"/>
      <c r="C2815" s="20"/>
      <c r="D2815" s="8" t="str">
        <f>IF(C2815="",(""),(INDEX('Base de Datos'!A2798:B2805,(MATCH(Movimientos!C2815,'Base de Datos'!A2798:A2805,0)),(2))))</f>
        <v/>
      </c>
      <c r="E2815" s="8"/>
      <c r="F2815" s="8"/>
      <c r="G2815" s="8"/>
      <c r="H2815" s="4" t="str">
        <f t="shared" si="92"/>
        <v/>
      </c>
      <c r="I2815" s="5" t="str">
        <f t="shared" si="93"/>
        <v/>
      </c>
      <c r="J2815" s="8"/>
    </row>
    <row r="2816" spans="1:10" x14ac:dyDescent="0.3">
      <c r="A2816" s="10"/>
      <c r="B2816" s="7"/>
      <c r="C2816" s="20"/>
      <c r="D2816" s="8" t="str">
        <f>IF(C2816="",(""),(INDEX('Base de Datos'!A2799:B2806,(MATCH(Movimientos!C2816,'Base de Datos'!A2799:A2806,0)),(2))))</f>
        <v/>
      </c>
      <c r="E2816" s="8"/>
      <c r="F2816" s="8"/>
      <c r="G2816" s="8"/>
      <c r="H2816" s="4" t="str">
        <f t="shared" si="92"/>
        <v/>
      </c>
      <c r="I2816" s="5" t="str">
        <f t="shared" si="93"/>
        <v/>
      </c>
      <c r="J2816" s="8"/>
    </row>
    <row r="2817" spans="1:10" x14ac:dyDescent="0.3">
      <c r="A2817" s="10"/>
      <c r="B2817" s="7"/>
      <c r="C2817" s="20"/>
      <c r="D2817" s="8" t="str">
        <f>IF(C2817="",(""),(INDEX('Base de Datos'!A2800:B2807,(MATCH(Movimientos!C2817,'Base de Datos'!A2800:A2807,0)),(2))))</f>
        <v/>
      </c>
      <c r="E2817" s="8"/>
      <c r="F2817" s="8"/>
      <c r="G2817" s="8"/>
      <c r="H2817" s="4" t="str">
        <f t="shared" si="92"/>
        <v/>
      </c>
      <c r="I2817" s="5" t="str">
        <f t="shared" si="93"/>
        <v/>
      </c>
      <c r="J2817" s="8"/>
    </row>
    <row r="2818" spans="1:10" x14ac:dyDescent="0.3">
      <c r="A2818" s="10"/>
      <c r="B2818" s="7"/>
      <c r="C2818" s="20"/>
      <c r="D2818" s="8" t="str">
        <f>IF(C2818="",(""),(INDEX('Base de Datos'!A2801:B2808,(MATCH(Movimientos!C2818,'Base de Datos'!A2801:A2808,0)),(2))))</f>
        <v/>
      </c>
      <c r="E2818" s="8"/>
      <c r="F2818" s="8"/>
      <c r="G2818" s="8"/>
      <c r="H2818" s="4" t="str">
        <f t="shared" si="92"/>
        <v/>
      </c>
      <c r="I2818" s="5" t="str">
        <f t="shared" si="93"/>
        <v/>
      </c>
      <c r="J2818" s="8"/>
    </row>
    <row r="2819" spans="1:10" x14ac:dyDescent="0.3">
      <c r="A2819" s="10"/>
      <c r="B2819" s="7"/>
      <c r="C2819" s="20"/>
      <c r="D2819" s="8" t="str">
        <f>IF(C2819="",(""),(INDEX('Base de Datos'!A2802:B2809,(MATCH(Movimientos!C2819,'Base de Datos'!A2802:A2809,0)),(2))))</f>
        <v/>
      </c>
      <c r="E2819" s="8"/>
      <c r="F2819" s="8"/>
      <c r="G2819" s="8"/>
      <c r="H2819" s="4" t="str">
        <f t="shared" si="92"/>
        <v/>
      </c>
      <c r="I2819" s="5" t="str">
        <f t="shared" si="93"/>
        <v/>
      </c>
      <c r="J2819" s="8"/>
    </row>
    <row r="2820" spans="1:10" x14ac:dyDescent="0.3">
      <c r="A2820" s="10"/>
      <c r="B2820" s="7"/>
      <c r="C2820" s="20"/>
      <c r="D2820" s="8" t="str">
        <f>IF(C2820="",(""),(INDEX('Base de Datos'!A2803:B2810,(MATCH(Movimientos!C2820,'Base de Datos'!A2803:A2810,0)),(2))))</f>
        <v/>
      </c>
      <c r="E2820" s="8"/>
      <c r="F2820" s="8"/>
      <c r="G2820" s="8"/>
      <c r="H2820" s="4" t="str">
        <f t="shared" si="92"/>
        <v/>
      </c>
      <c r="I2820" s="5" t="str">
        <f t="shared" si="93"/>
        <v/>
      </c>
      <c r="J2820" s="8"/>
    </row>
    <row r="2821" spans="1:10" x14ac:dyDescent="0.3">
      <c r="A2821" s="10"/>
      <c r="B2821" s="7"/>
      <c r="C2821" s="20"/>
      <c r="D2821" s="8" t="str">
        <f>IF(C2821="",(""),(INDEX('Base de Datos'!A2804:B2811,(MATCH(Movimientos!C2821,'Base de Datos'!A2804:A2811,0)),(2))))</f>
        <v/>
      </c>
      <c r="E2821" s="8"/>
      <c r="F2821" s="8"/>
      <c r="G2821" s="8"/>
      <c r="H2821" s="4" t="str">
        <f t="shared" si="92"/>
        <v/>
      </c>
      <c r="I2821" s="5" t="str">
        <f t="shared" si="93"/>
        <v/>
      </c>
      <c r="J2821" s="8"/>
    </row>
    <row r="2822" spans="1:10" x14ac:dyDescent="0.3">
      <c r="A2822" s="10"/>
      <c r="B2822" s="7"/>
      <c r="C2822" s="20"/>
      <c r="D2822" s="8" t="str">
        <f>IF(C2822="",(""),(INDEX('Base de Datos'!A2805:B2812,(MATCH(Movimientos!C2822,'Base de Datos'!A2805:A2812,0)),(2))))</f>
        <v/>
      </c>
      <c r="E2822" s="8"/>
      <c r="F2822" s="8"/>
      <c r="G2822" s="8"/>
      <c r="H2822" s="4" t="str">
        <f t="shared" si="92"/>
        <v/>
      </c>
      <c r="I2822" s="5" t="str">
        <f t="shared" si="93"/>
        <v/>
      </c>
      <c r="J2822" s="8"/>
    </row>
    <row r="2823" spans="1:10" x14ac:dyDescent="0.3">
      <c r="A2823" s="10"/>
      <c r="B2823" s="7"/>
      <c r="C2823" s="20"/>
      <c r="D2823" s="8" t="str">
        <f>IF(C2823="",(""),(INDEX('Base de Datos'!A2806:B2813,(MATCH(Movimientos!C2823,'Base de Datos'!A2806:A2813,0)),(2))))</f>
        <v/>
      </c>
      <c r="E2823" s="8"/>
      <c r="F2823" s="8"/>
      <c r="G2823" s="8"/>
      <c r="H2823" s="4" t="str">
        <f t="shared" si="92"/>
        <v/>
      </c>
      <c r="I2823" s="5" t="str">
        <f t="shared" si="93"/>
        <v/>
      </c>
      <c r="J2823" s="8"/>
    </row>
    <row r="2824" spans="1:10" x14ac:dyDescent="0.3">
      <c r="A2824" s="10"/>
      <c r="B2824" s="7"/>
      <c r="C2824" s="20"/>
      <c r="D2824" s="8" t="str">
        <f>IF(C2824="",(""),(INDEX('Base de Datos'!A2807:B2814,(MATCH(Movimientos!C2824,'Base de Datos'!A2807:A2814,0)),(2))))</f>
        <v/>
      </c>
      <c r="E2824" s="8"/>
      <c r="F2824" s="8"/>
      <c r="G2824" s="8"/>
      <c r="H2824" s="4" t="str">
        <f t="shared" si="92"/>
        <v/>
      </c>
      <c r="I2824" s="5" t="str">
        <f t="shared" si="93"/>
        <v/>
      </c>
      <c r="J2824" s="8"/>
    </row>
    <row r="2825" spans="1:10" x14ac:dyDescent="0.3">
      <c r="A2825" s="10"/>
      <c r="B2825" s="7"/>
      <c r="C2825" s="20"/>
      <c r="D2825" s="8" t="str">
        <f>IF(C2825="",(""),(INDEX('Base de Datos'!A2808:B2815,(MATCH(Movimientos!C2825,'Base de Datos'!A2808:A2815,0)),(2))))</f>
        <v/>
      </c>
      <c r="E2825" s="8"/>
      <c r="F2825" s="8"/>
      <c r="G2825" s="8"/>
      <c r="H2825" s="4" t="str">
        <f t="shared" si="92"/>
        <v/>
      </c>
      <c r="I2825" s="5" t="str">
        <f t="shared" si="93"/>
        <v/>
      </c>
      <c r="J2825" s="8"/>
    </row>
    <row r="2826" spans="1:10" x14ac:dyDescent="0.3">
      <c r="A2826" s="10"/>
      <c r="B2826" s="7"/>
      <c r="C2826" s="20"/>
      <c r="D2826" s="8" t="str">
        <f>IF(C2826="",(""),(INDEX('Base de Datos'!A2809:B2816,(MATCH(Movimientos!C2826,'Base de Datos'!A2809:A2816,0)),(2))))</f>
        <v/>
      </c>
      <c r="E2826" s="8"/>
      <c r="F2826" s="8"/>
      <c r="G2826" s="8"/>
      <c r="H2826" s="4" t="str">
        <f t="shared" si="92"/>
        <v/>
      </c>
      <c r="I2826" s="5" t="str">
        <f t="shared" si="93"/>
        <v/>
      </c>
      <c r="J2826" s="8"/>
    </row>
    <row r="2827" spans="1:10" x14ac:dyDescent="0.3">
      <c r="A2827" s="10"/>
      <c r="B2827" s="7"/>
      <c r="C2827" s="20"/>
      <c r="D2827" s="8" t="str">
        <f>IF(C2827="",(""),(INDEX('Base de Datos'!A2810:B2817,(MATCH(Movimientos!C2827,'Base de Datos'!A2810:A2817,0)),(2))))</f>
        <v/>
      </c>
      <c r="E2827" s="8"/>
      <c r="F2827" s="8"/>
      <c r="G2827" s="8"/>
      <c r="H2827" s="4" t="str">
        <f t="shared" si="92"/>
        <v/>
      </c>
      <c r="I2827" s="5" t="str">
        <f t="shared" si="93"/>
        <v/>
      </c>
      <c r="J2827" s="8"/>
    </row>
    <row r="2828" spans="1:10" x14ac:dyDescent="0.3">
      <c r="A2828" s="10"/>
      <c r="B2828" s="7"/>
      <c r="C2828" s="20"/>
      <c r="D2828" s="8" t="str">
        <f>IF(C2828="",(""),(INDEX('Base de Datos'!A2811:B2818,(MATCH(Movimientos!C2828,'Base de Datos'!A2811:A2818,0)),(2))))</f>
        <v/>
      </c>
      <c r="E2828" s="8"/>
      <c r="F2828" s="8"/>
      <c r="G2828" s="8"/>
      <c r="H2828" s="4" t="str">
        <f t="shared" si="92"/>
        <v/>
      </c>
      <c r="I2828" s="5" t="str">
        <f t="shared" si="93"/>
        <v/>
      </c>
      <c r="J2828" s="8"/>
    </row>
    <row r="2829" spans="1:10" x14ac:dyDescent="0.3">
      <c r="A2829" s="10"/>
      <c r="B2829" s="7"/>
      <c r="C2829" s="20"/>
      <c r="D2829" s="8" t="str">
        <f>IF(C2829="",(""),(INDEX('Base de Datos'!A2812:B2819,(MATCH(Movimientos!C2829,'Base de Datos'!A2812:A2819,0)),(2))))</f>
        <v/>
      </c>
      <c r="E2829" s="8"/>
      <c r="F2829" s="8"/>
      <c r="G2829" s="8"/>
      <c r="H2829" s="4" t="str">
        <f t="shared" si="92"/>
        <v/>
      </c>
      <c r="I2829" s="5" t="str">
        <f t="shared" si="93"/>
        <v/>
      </c>
      <c r="J2829" s="8"/>
    </row>
    <row r="2830" spans="1:10" x14ac:dyDescent="0.3">
      <c r="A2830" s="10"/>
      <c r="B2830" s="7"/>
      <c r="C2830" s="20"/>
      <c r="D2830" s="8" t="str">
        <f>IF(C2830="",(""),(INDEX('Base de Datos'!A2813:B2820,(MATCH(Movimientos!C2830,'Base de Datos'!A2813:A2820,0)),(2))))</f>
        <v/>
      </c>
      <c r="E2830" s="8"/>
      <c r="F2830" s="8"/>
      <c r="G2830" s="8"/>
      <c r="H2830" s="4" t="str">
        <f t="shared" si="92"/>
        <v/>
      </c>
      <c r="I2830" s="5" t="str">
        <f t="shared" si="93"/>
        <v/>
      </c>
      <c r="J2830" s="8"/>
    </row>
    <row r="2831" spans="1:10" x14ac:dyDescent="0.3">
      <c r="A2831" s="10"/>
      <c r="B2831" s="7"/>
      <c r="C2831" s="20"/>
      <c r="D2831" s="8" t="str">
        <f>IF(C2831="",(""),(INDEX('Base de Datos'!A2814:B2821,(MATCH(Movimientos!C2831,'Base de Datos'!A2814:A2821,0)),(2))))</f>
        <v/>
      </c>
      <c r="E2831" s="8"/>
      <c r="F2831" s="8"/>
      <c r="G2831" s="8"/>
      <c r="H2831" s="4" t="str">
        <f t="shared" si="92"/>
        <v/>
      </c>
      <c r="I2831" s="5" t="str">
        <f t="shared" si="93"/>
        <v/>
      </c>
      <c r="J2831" s="8"/>
    </row>
    <row r="2832" spans="1:10" x14ac:dyDescent="0.3">
      <c r="A2832" s="10"/>
      <c r="B2832" s="7"/>
      <c r="C2832" s="20"/>
      <c r="D2832" s="8" t="str">
        <f>IF(C2832="",(""),(INDEX('Base de Datos'!A2815:B2822,(MATCH(Movimientos!C2832,'Base de Datos'!A2815:A2822,0)),(2))))</f>
        <v/>
      </c>
      <c r="E2832" s="8"/>
      <c r="F2832" s="8"/>
      <c r="G2832" s="8"/>
      <c r="H2832" s="4" t="str">
        <f t="shared" si="92"/>
        <v/>
      </c>
      <c r="I2832" s="5" t="str">
        <f t="shared" si="93"/>
        <v/>
      </c>
      <c r="J2832" s="8"/>
    </row>
    <row r="2833" spans="1:10" x14ac:dyDescent="0.3">
      <c r="A2833" s="10"/>
      <c r="B2833" s="7"/>
      <c r="C2833" s="20"/>
      <c r="D2833" s="8" t="str">
        <f>IF(C2833="",(""),(INDEX('Base de Datos'!A2816:B2823,(MATCH(Movimientos!C2833,'Base de Datos'!A2816:A2823,0)),(2))))</f>
        <v/>
      </c>
      <c r="E2833" s="8"/>
      <c r="F2833" s="8"/>
      <c r="G2833" s="8"/>
      <c r="H2833" s="4" t="str">
        <f t="shared" si="92"/>
        <v/>
      </c>
      <c r="I2833" s="5" t="str">
        <f t="shared" si="93"/>
        <v/>
      </c>
      <c r="J2833" s="8"/>
    </row>
    <row r="2834" spans="1:10" x14ac:dyDescent="0.3">
      <c r="A2834" s="10"/>
      <c r="B2834" s="7"/>
      <c r="C2834" s="20"/>
      <c r="D2834" s="8" t="str">
        <f>IF(C2834="",(""),(INDEX('Base de Datos'!A2817:B2824,(MATCH(Movimientos!C2834,'Base de Datos'!A2817:A2824,0)),(2))))</f>
        <v/>
      </c>
      <c r="E2834" s="8"/>
      <c r="F2834" s="8"/>
      <c r="G2834" s="8"/>
      <c r="H2834" s="4" t="str">
        <f t="shared" si="92"/>
        <v/>
      </c>
      <c r="I2834" s="5" t="str">
        <f t="shared" si="93"/>
        <v/>
      </c>
      <c r="J2834" s="8"/>
    </row>
    <row r="2835" spans="1:10" x14ac:dyDescent="0.3">
      <c r="A2835" s="10"/>
      <c r="B2835" s="7"/>
      <c r="C2835" s="20"/>
      <c r="D2835" s="8" t="str">
        <f>IF(C2835="",(""),(INDEX('Base de Datos'!A2818:B2825,(MATCH(Movimientos!C2835,'Base de Datos'!A2818:A2825,0)),(2))))</f>
        <v/>
      </c>
      <c r="E2835" s="8"/>
      <c r="F2835" s="8"/>
      <c r="G2835" s="8"/>
      <c r="H2835" s="4" t="str">
        <f t="shared" si="92"/>
        <v/>
      </c>
      <c r="I2835" s="5" t="str">
        <f t="shared" si="93"/>
        <v/>
      </c>
      <c r="J2835" s="8"/>
    </row>
    <row r="2836" spans="1:10" x14ac:dyDescent="0.3">
      <c r="A2836" s="10"/>
      <c r="B2836" s="7"/>
      <c r="C2836" s="20"/>
      <c r="D2836" s="8" t="str">
        <f>IF(C2836="",(""),(INDEX('Base de Datos'!A2819:B2826,(MATCH(Movimientos!C2836,'Base de Datos'!A2819:A2826,0)),(2))))</f>
        <v/>
      </c>
      <c r="E2836" s="8"/>
      <c r="F2836" s="8"/>
      <c r="G2836" s="8"/>
      <c r="H2836" s="4" t="str">
        <f t="shared" si="92"/>
        <v/>
      </c>
      <c r="I2836" s="5" t="str">
        <f t="shared" si="93"/>
        <v/>
      </c>
      <c r="J2836" s="8"/>
    </row>
    <row r="2837" spans="1:10" x14ac:dyDescent="0.3">
      <c r="A2837" s="10"/>
      <c r="B2837" s="7"/>
      <c r="C2837" s="20"/>
      <c r="D2837" s="8" t="str">
        <f>IF(C2837="",(""),(INDEX('Base de Datos'!A2820:B2827,(MATCH(Movimientos!C2837,'Base de Datos'!A2820:A2827,0)),(2))))</f>
        <v/>
      </c>
      <c r="E2837" s="8"/>
      <c r="F2837" s="8"/>
      <c r="G2837" s="8"/>
      <c r="H2837" s="4" t="str">
        <f t="shared" si="92"/>
        <v/>
      </c>
      <c r="I2837" s="5" t="str">
        <f t="shared" si="93"/>
        <v/>
      </c>
      <c r="J2837" s="8"/>
    </row>
    <row r="2838" spans="1:10" x14ac:dyDescent="0.3">
      <c r="A2838" s="10"/>
      <c r="B2838" s="7"/>
      <c r="C2838" s="20"/>
      <c r="D2838" s="8" t="str">
        <f>IF(C2838="",(""),(INDEX('Base de Datos'!A2821:B2828,(MATCH(Movimientos!C2838,'Base de Datos'!A2821:A2828,0)),(2))))</f>
        <v/>
      </c>
      <c r="E2838" s="8"/>
      <c r="F2838" s="8"/>
      <c r="G2838" s="8"/>
      <c r="H2838" s="4" t="str">
        <f t="shared" si="92"/>
        <v/>
      </c>
      <c r="I2838" s="5" t="str">
        <f t="shared" si="93"/>
        <v/>
      </c>
      <c r="J2838" s="8"/>
    </row>
    <row r="2839" spans="1:10" x14ac:dyDescent="0.3">
      <c r="A2839" s="10"/>
      <c r="B2839" s="7"/>
      <c r="C2839" s="20"/>
      <c r="D2839" s="8" t="str">
        <f>IF(C2839="",(""),(INDEX('Base de Datos'!A2822:B2829,(MATCH(Movimientos!C2839,'Base de Datos'!A2822:A2829,0)),(2))))</f>
        <v/>
      </c>
      <c r="E2839" s="8"/>
      <c r="F2839" s="8"/>
      <c r="G2839" s="8"/>
      <c r="H2839" s="4" t="str">
        <f t="shared" si="92"/>
        <v/>
      </c>
      <c r="I2839" s="5" t="str">
        <f t="shared" si="93"/>
        <v/>
      </c>
      <c r="J2839" s="8"/>
    </row>
    <row r="2840" spans="1:10" x14ac:dyDescent="0.3">
      <c r="A2840" s="10"/>
      <c r="B2840" s="7"/>
      <c r="C2840" s="20"/>
      <c r="D2840" s="8" t="str">
        <f>IF(C2840="",(""),(INDEX('Base de Datos'!A2823:B2830,(MATCH(Movimientos!C2840,'Base de Datos'!A2823:A2830,0)),(2))))</f>
        <v/>
      </c>
      <c r="E2840" s="8"/>
      <c r="F2840" s="8"/>
      <c r="G2840" s="8"/>
      <c r="H2840" s="4" t="str">
        <f t="shared" si="92"/>
        <v/>
      </c>
      <c r="I2840" s="5" t="str">
        <f t="shared" si="93"/>
        <v/>
      </c>
      <c r="J2840" s="8"/>
    </row>
    <row r="2841" spans="1:10" x14ac:dyDescent="0.3">
      <c r="A2841" s="10"/>
      <c r="B2841" s="7"/>
      <c r="C2841" s="20"/>
      <c r="D2841" s="8" t="str">
        <f>IF(C2841="",(""),(INDEX('Base de Datos'!A2824:B2831,(MATCH(Movimientos!C2841,'Base de Datos'!A2824:A2831,0)),(2))))</f>
        <v/>
      </c>
      <c r="E2841" s="8"/>
      <c r="F2841" s="8"/>
      <c r="G2841" s="8"/>
      <c r="H2841" s="4" t="str">
        <f t="shared" si="92"/>
        <v/>
      </c>
      <c r="I2841" s="5" t="str">
        <f t="shared" si="93"/>
        <v/>
      </c>
      <c r="J2841" s="8"/>
    </row>
    <row r="2842" spans="1:10" x14ac:dyDescent="0.3">
      <c r="A2842" s="10"/>
      <c r="B2842" s="7"/>
      <c r="C2842" s="20"/>
      <c r="D2842" s="8" t="str">
        <f>IF(C2842="",(""),(INDEX('Base de Datos'!A2825:B2832,(MATCH(Movimientos!C2842,'Base de Datos'!A2825:A2832,0)),(2))))</f>
        <v/>
      </c>
      <c r="E2842" s="8"/>
      <c r="F2842" s="8"/>
      <c r="G2842" s="8"/>
      <c r="H2842" s="4" t="str">
        <f t="shared" si="92"/>
        <v/>
      </c>
      <c r="I2842" s="5" t="str">
        <f t="shared" si="93"/>
        <v/>
      </c>
      <c r="J2842" s="8"/>
    </row>
    <row r="2843" spans="1:10" x14ac:dyDescent="0.3">
      <c r="A2843" s="10"/>
      <c r="B2843" s="7"/>
      <c r="C2843" s="20"/>
      <c r="D2843" s="8" t="str">
        <f>IF(C2843="",(""),(INDEX('Base de Datos'!A2826:B2833,(MATCH(Movimientos!C2843,'Base de Datos'!A2826:A2833,0)),(2))))</f>
        <v/>
      </c>
      <c r="E2843" s="8"/>
      <c r="F2843" s="8"/>
      <c r="G2843" s="8"/>
      <c r="H2843" s="4" t="str">
        <f t="shared" si="92"/>
        <v/>
      </c>
      <c r="I2843" s="5" t="str">
        <f t="shared" si="93"/>
        <v/>
      </c>
      <c r="J2843" s="8"/>
    </row>
    <row r="2844" spans="1:10" x14ac:dyDescent="0.3">
      <c r="A2844" s="10"/>
      <c r="B2844" s="7"/>
      <c r="C2844" s="20"/>
      <c r="D2844" s="8" t="str">
        <f>IF(C2844="",(""),(INDEX('Base de Datos'!A2827:B2834,(MATCH(Movimientos!C2844,'Base de Datos'!A2827:A2834,0)),(2))))</f>
        <v/>
      </c>
      <c r="E2844" s="8"/>
      <c r="F2844" s="8"/>
      <c r="G2844" s="8"/>
      <c r="H2844" s="4" t="str">
        <f t="shared" si="92"/>
        <v/>
      </c>
      <c r="I2844" s="5" t="str">
        <f t="shared" si="93"/>
        <v/>
      </c>
      <c r="J2844" s="8"/>
    </row>
    <row r="2845" spans="1:10" x14ac:dyDescent="0.3">
      <c r="A2845" s="10"/>
      <c r="B2845" s="7"/>
      <c r="C2845" s="20"/>
      <c r="D2845" s="8" t="str">
        <f>IF(C2845="",(""),(INDEX('Base de Datos'!A2828:B2835,(MATCH(Movimientos!C2845,'Base de Datos'!A2828:A2835,0)),(2))))</f>
        <v/>
      </c>
      <c r="E2845" s="8"/>
      <c r="F2845" s="8"/>
      <c r="G2845" s="8"/>
      <c r="H2845" s="4" t="str">
        <f t="shared" si="92"/>
        <v/>
      </c>
      <c r="I2845" s="5" t="str">
        <f t="shared" si="93"/>
        <v/>
      </c>
      <c r="J2845" s="8"/>
    </row>
    <row r="2846" spans="1:10" x14ac:dyDescent="0.3">
      <c r="A2846" s="10"/>
      <c r="B2846" s="7"/>
      <c r="C2846" s="20"/>
      <c r="D2846" s="8" t="str">
        <f>IF(C2846="",(""),(INDEX('Base de Datos'!A2829:B2836,(MATCH(Movimientos!C2846,'Base de Datos'!A2829:A2836,0)),(2))))</f>
        <v/>
      </c>
      <c r="E2846" s="8"/>
      <c r="F2846" s="8"/>
      <c r="G2846" s="8"/>
      <c r="H2846" s="4" t="str">
        <f t="shared" si="92"/>
        <v/>
      </c>
      <c r="I2846" s="5" t="str">
        <f t="shared" si="93"/>
        <v/>
      </c>
      <c r="J2846" s="8"/>
    </row>
    <row r="2847" spans="1:10" x14ac:dyDescent="0.3">
      <c r="A2847" s="10"/>
      <c r="B2847" s="7"/>
      <c r="C2847" s="20"/>
      <c r="D2847" s="8" t="str">
        <f>IF(C2847="",(""),(INDEX('Base de Datos'!A2830:B2837,(MATCH(Movimientos!C2847,'Base de Datos'!A2830:A2837,0)),(2))))</f>
        <v/>
      </c>
      <c r="E2847" s="8"/>
      <c r="F2847" s="8"/>
      <c r="G2847" s="8"/>
      <c r="H2847" s="4" t="str">
        <f t="shared" si="92"/>
        <v/>
      </c>
      <c r="I2847" s="5" t="str">
        <f t="shared" si="93"/>
        <v/>
      </c>
      <c r="J2847" s="8"/>
    </row>
    <row r="2848" spans="1:10" x14ac:dyDescent="0.3">
      <c r="A2848" s="10"/>
      <c r="B2848" s="7"/>
      <c r="C2848" s="20"/>
      <c r="D2848" s="8" t="str">
        <f>IF(C2848="",(""),(INDEX('Base de Datos'!A2831:B2838,(MATCH(Movimientos!C2848,'Base de Datos'!A2831:A2838,0)),(2))))</f>
        <v/>
      </c>
      <c r="E2848" s="8"/>
      <c r="F2848" s="8"/>
      <c r="G2848" s="8"/>
      <c r="H2848" s="4" t="str">
        <f t="shared" si="92"/>
        <v/>
      </c>
      <c r="I2848" s="5" t="str">
        <f t="shared" si="93"/>
        <v/>
      </c>
      <c r="J2848" s="8"/>
    </row>
    <row r="2849" spans="1:10" x14ac:dyDescent="0.3">
      <c r="A2849" s="10"/>
      <c r="B2849" s="7"/>
      <c r="C2849" s="20"/>
      <c r="D2849" s="8" t="str">
        <f>IF(C2849="",(""),(INDEX('Base de Datos'!A2832:B2839,(MATCH(Movimientos!C2849,'Base de Datos'!A2832:A2839,0)),(2))))</f>
        <v/>
      </c>
      <c r="E2849" s="8"/>
      <c r="F2849" s="8"/>
      <c r="G2849" s="8"/>
      <c r="H2849" s="4" t="str">
        <f t="shared" si="92"/>
        <v/>
      </c>
      <c r="I2849" s="5" t="str">
        <f t="shared" si="93"/>
        <v/>
      </c>
      <c r="J2849" s="8"/>
    </row>
    <row r="2850" spans="1:10" x14ac:dyDescent="0.3">
      <c r="A2850" s="10"/>
      <c r="B2850" s="7"/>
      <c r="C2850" s="20"/>
      <c r="D2850" s="8" t="str">
        <f>IF(C2850="",(""),(INDEX('Base de Datos'!A2833:B2840,(MATCH(Movimientos!C2850,'Base de Datos'!A2833:A2840,0)),(2))))</f>
        <v/>
      </c>
      <c r="E2850" s="8"/>
      <c r="F2850" s="8"/>
      <c r="G2850" s="8"/>
      <c r="H2850" s="4" t="str">
        <f t="shared" si="92"/>
        <v/>
      </c>
      <c r="I2850" s="5" t="str">
        <f t="shared" si="93"/>
        <v/>
      </c>
      <c r="J2850" s="8"/>
    </row>
    <row r="2851" spans="1:10" x14ac:dyDescent="0.3">
      <c r="A2851" s="10"/>
      <c r="B2851" s="7"/>
      <c r="C2851" s="20"/>
      <c r="D2851" s="8" t="str">
        <f>IF(C2851="",(""),(INDEX('Base de Datos'!A2834:B2841,(MATCH(Movimientos!C2851,'Base de Datos'!A2834:A2841,0)),(2))))</f>
        <v/>
      </c>
      <c r="E2851" s="8"/>
      <c r="F2851" s="8"/>
      <c r="G2851" s="8"/>
      <c r="H2851" s="4" t="str">
        <f t="shared" si="92"/>
        <v/>
      </c>
      <c r="I2851" s="5" t="str">
        <f t="shared" si="93"/>
        <v/>
      </c>
      <c r="J2851" s="8"/>
    </row>
    <row r="2852" spans="1:10" x14ac:dyDescent="0.3">
      <c r="A2852" s="10"/>
      <c r="B2852" s="7"/>
      <c r="C2852" s="20"/>
      <c r="D2852" s="8" t="str">
        <f>IF(C2852="",(""),(INDEX('Base de Datos'!A2835:B2842,(MATCH(Movimientos!C2852,'Base de Datos'!A2835:A2842,0)),(2))))</f>
        <v/>
      </c>
      <c r="E2852" s="8"/>
      <c r="F2852" s="8"/>
      <c r="G2852" s="8"/>
      <c r="H2852" s="4" t="str">
        <f t="shared" si="92"/>
        <v/>
      </c>
      <c r="I2852" s="5" t="str">
        <f t="shared" si="93"/>
        <v/>
      </c>
      <c r="J2852" s="8"/>
    </row>
    <row r="2853" spans="1:10" x14ac:dyDescent="0.3">
      <c r="A2853" s="10"/>
      <c r="B2853" s="7"/>
      <c r="C2853" s="20"/>
      <c r="D2853" s="8" t="str">
        <f>IF(C2853="",(""),(INDEX('Base de Datos'!A2836:B2843,(MATCH(Movimientos!C2853,'Base de Datos'!A2836:A2843,0)),(2))))</f>
        <v/>
      </c>
      <c r="E2853" s="8"/>
      <c r="F2853" s="8"/>
      <c r="G2853" s="8"/>
      <c r="H2853" s="4" t="str">
        <f t="shared" si="92"/>
        <v/>
      </c>
      <c r="I2853" s="5" t="str">
        <f t="shared" si="93"/>
        <v/>
      </c>
      <c r="J2853" s="8"/>
    </row>
    <row r="2854" spans="1:10" x14ac:dyDescent="0.3">
      <c r="A2854" s="10"/>
      <c r="B2854" s="7"/>
      <c r="C2854" s="20"/>
      <c r="D2854" s="8" t="str">
        <f>IF(C2854="",(""),(INDEX('Base de Datos'!A2837:B2844,(MATCH(Movimientos!C2854,'Base de Datos'!A2837:A2844,0)),(2))))</f>
        <v/>
      </c>
      <c r="E2854" s="8"/>
      <c r="F2854" s="8"/>
      <c r="G2854" s="8"/>
      <c r="H2854" s="4" t="str">
        <f t="shared" ref="H2854:H2917" si="94">IF(A2854="",(""),(IF(B2854="Ingreso",(D2854),(""))))</f>
        <v/>
      </c>
      <c r="I2854" s="5" t="str">
        <f t="shared" ref="I2854:I2917" si="95">IF(A2854="",(""),(IF(B2854="Egreso",(D2854),(""))))</f>
        <v/>
      </c>
      <c r="J2854" s="8"/>
    </row>
    <row r="2855" spans="1:10" x14ac:dyDescent="0.3">
      <c r="A2855" s="10"/>
      <c r="B2855" s="7"/>
      <c r="C2855" s="20"/>
      <c r="D2855" s="8" t="str">
        <f>IF(C2855="",(""),(INDEX('Base de Datos'!A2838:B2845,(MATCH(Movimientos!C2855,'Base de Datos'!A2838:A2845,0)),(2))))</f>
        <v/>
      </c>
      <c r="E2855" s="8"/>
      <c r="F2855" s="8"/>
      <c r="G2855" s="8"/>
      <c r="H2855" s="4" t="str">
        <f t="shared" si="94"/>
        <v/>
      </c>
      <c r="I2855" s="5" t="str">
        <f t="shared" si="95"/>
        <v/>
      </c>
      <c r="J2855" s="8"/>
    </row>
    <row r="2856" spans="1:10" x14ac:dyDescent="0.3">
      <c r="A2856" s="10"/>
      <c r="B2856" s="7"/>
      <c r="C2856" s="20"/>
      <c r="D2856" s="8" t="str">
        <f>IF(C2856="",(""),(INDEX('Base de Datos'!A2839:B2846,(MATCH(Movimientos!C2856,'Base de Datos'!A2839:A2846,0)),(2))))</f>
        <v/>
      </c>
      <c r="E2856" s="8"/>
      <c r="F2856" s="8"/>
      <c r="G2856" s="8"/>
      <c r="H2856" s="4" t="str">
        <f t="shared" si="94"/>
        <v/>
      </c>
      <c r="I2856" s="5" t="str">
        <f t="shared" si="95"/>
        <v/>
      </c>
      <c r="J2856" s="8"/>
    </row>
    <row r="2857" spans="1:10" x14ac:dyDescent="0.3">
      <c r="A2857" s="10"/>
      <c r="B2857" s="7"/>
      <c r="C2857" s="20"/>
      <c r="D2857" s="8" t="str">
        <f>IF(C2857="",(""),(INDEX('Base de Datos'!A2840:B2847,(MATCH(Movimientos!C2857,'Base de Datos'!A2840:A2847,0)),(2))))</f>
        <v/>
      </c>
      <c r="E2857" s="8"/>
      <c r="F2857" s="8"/>
      <c r="G2857" s="8"/>
      <c r="H2857" s="4" t="str">
        <f t="shared" si="94"/>
        <v/>
      </c>
      <c r="I2857" s="5" t="str">
        <f t="shared" si="95"/>
        <v/>
      </c>
      <c r="J2857" s="8"/>
    </row>
    <row r="2858" spans="1:10" x14ac:dyDescent="0.3">
      <c r="A2858" s="10"/>
      <c r="B2858" s="7"/>
      <c r="C2858" s="20"/>
      <c r="D2858" s="8" t="str">
        <f>IF(C2858="",(""),(INDEX('Base de Datos'!A2841:B2848,(MATCH(Movimientos!C2858,'Base de Datos'!A2841:A2848,0)),(2))))</f>
        <v/>
      </c>
      <c r="E2858" s="8"/>
      <c r="F2858" s="8"/>
      <c r="G2858" s="8"/>
      <c r="H2858" s="4" t="str">
        <f t="shared" si="94"/>
        <v/>
      </c>
      <c r="I2858" s="5" t="str">
        <f t="shared" si="95"/>
        <v/>
      </c>
      <c r="J2858" s="8"/>
    </row>
    <row r="2859" spans="1:10" x14ac:dyDescent="0.3">
      <c r="A2859" s="10"/>
      <c r="B2859" s="7"/>
      <c r="C2859" s="20"/>
      <c r="D2859" s="8" t="str">
        <f>IF(C2859="",(""),(INDEX('Base de Datos'!A2842:B2849,(MATCH(Movimientos!C2859,'Base de Datos'!A2842:A2849,0)),(2))))</f>
        <v/>
      </c>
      <c r="E2859" s="8"/>
      <c r="F2859" s="8"/>
      <c r="G2859" s="8"/>
      <c r="H2859" s="4" t="str">
        <f t="shared" si="94"/>
        <v/>
      </c>
      <c r="I2859" s="5" t="str">
        <f t="shared" si="95"/>
        <v/>
      </c>
      <c r="J2859" s="8"/>
    </row>
    <row r="2860" spans="1:10" x14ac:dyDescent="0.3">
      <c r="A2860" s="10"/>
      <c r="B2860" s="7"/>
      <c r="C2860" s="20"/>
      <c r="D2860" s="8" t="str">
        <f>IF(C2860="",(""),(INDEX('Base de Datos'!A2843:B2850,(MATCH(Movimientos!C2860,'Base de Datos'!A2843:A2850,0)),(2))))</f>
        <v/>
      </c>
      <c r="E2860" s="8"/>
      <c r="F2860" s="8"/>
      <c r="G2860" s="8"/>
      <c r="H2860" s="4" t="str">
        <f t="shared" si="94"/>
        <v/>
      </c>
      <c r="I2860" s="5" t="str">
        <f t="shared" si="95"/>
        <v/>
      </c>
      <c r="J2860" s="8"/>
    </row>
    <row r="2861" spans="1:10" x14ac:dyDescent="0.3">
      <c r="A2861" s="10"/>
      <c r="B2861" s="7"/>
      <c r="C2861" s="20"/>
      <c r="D2861" s="8" t="str">
        <f>IF(C2861="",(""),(INDEX('Base de Datos'!A2844:B2851,(MATCH(Movimientos!C2861,'Base de Datos'!A2844:A2851,0)),(2))))</f>
        <v/>
      </c>
      <c r="E2861" s="8"/>
      <c r="F2861" s="8"/>
      <c r="G2861" s="8"/>
      <c r="H2861" s="4" t="str">
        <f t="shared" si="94"/>
        <v/>
      </c>
      <c r="I2861" s="5" t="str">
        <f t="shared" si="95"/>
        <v/>
      </c>
      <c r="J2861" s="8"/>
    </row>
    <row r="2862" spans="1:10" x14ac:dyDescent="0.3">
      <c r="A2862" s="10"/>
      <c r="B2862" s="7"/>
      <c r="C2862" s="20"/>
      <c r="D2862" s="8" t="str">
        <f>IF(C2862="",(""),(INDEX('Base de Datos'!A2845:B2852,(MATCH(Movimientos!C2862,'Base de Datos'!A2845:A2852,0)),(2))))</f>
        <v/>
      </c>
      <c r="E2862" s="8"/>
      <c r="F2862" s="8"/>
      <c r="G2862" s="8"/>
      <c r="H2862" s="4" t="str">
        <f t="shared" si="94"/>
        <v/>
      </c>
      <c r="I2862" s="5" t="str">
        <f t="shared" si="95"/>
        <v/>
      </c>
      <c r="J2862" s="8"/>
    </row>
    <row r="2863" spans="1:10" x14ac:dyDescent="0.3">
      <c r="A2863" s="10"/>
      <c r="B2863" s="7"/>
      <c r="C2863" s="20"/>
      <c r="D2863" s="8" t="str">
        <f>IF(C2863="",(""),(INDEX('Base de Datos'!A2846:B2853,(MATCH(Movimientos!C2863,'Base de Datos'!A2846:A2853,0)),(2))))</f>
        <v/>
      </c>
      <c r="E2863" s="8"/>
      <c r="F2863" s="8"/>
      <c r="G2863" s="8"/>
      <c r="H2863" s="4" t="str">
        <f t="shared" si="94"/>
        <v/>
      </c>
      <c r="I2863" s="5" t="str">
        <f t="shared" si="95"/>
        <v/>
      </c>
      <c r="J2863" s="8"/>
    </row>
    <row r="2864" spans="1:10" x14ac:dyDescent="0.3">
      <c r="A2864" s="10"/>
      <c r="B2864" s="7"/>
      <c r="C2864" s="20"/>
      <c r="D2864" s="8" t="str">
        <f>IF(C2864="",(""),(INDEX('Base de Datos'!A2847:B2854,(MATCH(Movimientos!C2864,'Base de Datos'!A2847:A2854,0)),(2))))</f>
        <v/>
      </c>
      <c r="E2864" s="8"/>
      <c r="F2864" s="8"/>
      <c r="G2864" s="8"/>
      <c r="H2864" s="4" t="str">
        <f t="shared" si="94"/>
        <v/>
      </c>
      <c r="I2864" s="5" t="str">
        <f t="shared" si="95"/>
        <v/>
      </c>
      <c r="J2864" s="8"/>
    </row>
    <row r="2865" spans="1:10" x14ac:dyDescent="0.3">
      <c r="A2865" s="10"/>
      <c r="B2865" s="7"/>
      <c r="C2865" s="20"/>
      <c r="D2865" s="8" t="str">
        <f>IF(C2865="",(""),(INDEX('Base de Datos'!A2848:B2855,(MATCH(Movimientos!C2865,'Base de Datos'!A2848:A2855,0)),(2))))</f>
        <v/>
      </c>
      <c r="E2865" s="8"/>
      <c r="F2865" s="8"/>
      <c r="G2865" s="8"/>
      <c r="H2865" s="4" t="str">
        <f t="shared" si="94"/>
        <v/>
      </c>
      <c r="I2865" s="5" t="str">
        <f t="shared" si="95"/>
        <v/>
      </c>
      <c r="J2865" s="8"/>
    </row>
    <row r="2866" spans="1:10" x14ac:dyDescent="0.3">
      <c r="A2866" s="10"/>
      <c r="B2866" s="7"/>
      <c r="C2866" s="20"/>
      <c r="D2866" s="8" t="str">
        <f>IF(C2866="",(""),(INDEX('Base de Datos'!A2849:B2856,(MATCH(Movimientos!C2866,'Base de Datos'!A2849:A2856,0)),(2))))</f>
        <v/>
      </c>
      <c r="E2866" s="8"/>
      <c r="F2866" s="8"/>
      <c r="G2866" s="8"/>
      <c r="H2866" s="4" t="str">
        <f t="shared" si="94"/>
        <v/>
      </c>
      <c r="I2866" s="5" t="str">
        <f t="shared" si="95"/>
        <v/>
      </c>
      <c r="J2866" s="8"/>
    </row>
    <row r="2867" spans="1:10" x14ac:dyDescent="0.3">
      <c r="A2867" s="10"/>
      <c r="B2867" s="7"/>
      <c r="C2867" s="20"/>
      <c r="D2867" s="8" t="str">
        <f>IF(C2867="",(""),(INDEX('Base de Datos'!A2850:B2857,(MATCH(Movimientos!C2867,'Base de Datos'!A2850:A2857,0)),(2))))</f>
        <v/>
      </c>
      <c r="E2867" s="8"/>
      <c r="F2867" s="8"/>
      <c r="G2867" s="8"/>
      <c r="H2867" s="4" t="str">
        <f t="shared" si="94"/>
        <v/>
      </c>
      <c r="I2867" s="5" t="str">
        <f t="shared" si="95"/>
        <v/>
      </c>
      <c r="J2867" s="8"/>
    </row>
    <row r="2868" spans="1:10" x14ac:dyDescent="0.3">
      <c r="A2868" s="10"/>
      <c r="B2868" s="7"/>
      <c r="C2868" s="20"/>
      <c r="D2868" s="8" t="str">
        <f>IF(C2868="",(""),(INDEX('Base de Datos'!A2851:B2858,(MATCH(Movimientos!C2868,'Base de Datos'!A2851:A2858,0)),(2))))</f>
        <v/>
      </c>
      <c r="E2868" s="8"/>
      <c r="F2868" s="8"/>
      <c r="G2868" s="8"/>
      <c r="H2868" s="4" t="str">
        <f t="shared" si="94"/>
        <v/>
      </c>
      <c r="I2868" s="5" t="str">
        <f t="shared" si="95"/>
        <v/>
      </c>
      <c r="J2868" s="8"/>
    </row>
    <row r="2869" spans="1:10" x14ac:dyDescent="0.3">
      <c r="A2869" s="10"/>
      <c r="B2869" s="7"/>
      <c r="C2869" s="20"/>
      <c r="D2869" s="8" t="str">
        <f>IF(C2869="",(""),(INDEX('Base de Datos'!A2852:B2859,(MATCH(Movimientos!C2869,'Base de Datos'!A2852:A2859,0)),(2))))</f>
        <v/>
      </c>
      <c r="E2869" s="8"/>
      <c r="F2869" s="8"/>
      <c r="G2869" s="8"/>
      <c r="H2869" s="4" t="str">
        <f t="shared" si="94"/>
        <v/>
      </c>
      <c r="I2869" s="5" t="str">
        <f t="shared" si="95"/>
        <v/>
      </c>
      <c r="J2869" s="8"/>
    </row>
    <row r="2870" spans="1:10" x14ac:dyDescent="0.3">
      <c r="A2870" s="10"/>
      <c r="B2870" s="7"/>
      <c r="C2870" s="20"/>
      <c r="D2870" s="8" t="str">
        <f>IF(C2870="",(""),(INDEX('Base de Datos'!A2853:B2860,(MATCH(Movimientos!C2870,'Base de Datos'!A2853:A2860,0)),(2))))</f>
        <v/>
      </c>
      <c r="E2870" s="8"/>
      <c r="F2870" s="8"/>
      <c r="G2870" s="8"/>
      <c r="H2870" s="4" t="str">
        <f t="shared" si="94"/>
        <v/>
      </c>
      <c r="I2870" s="5" t="str">
        <f t="shared" si="95"/>
        <v/>
      </c>
      <c r="J2870" s="8"/>
    </row>
    <row r="2871" spans="1:10" x14ac:dyDescent="0.3">
      <c r="A2871" s="10"/>
      <c r="B2871" s="7"/>
      <c r="C2871" s="20"/>
      <c r="D2871" s="8" t="str">
        <f>IF(C2871="",(""),(INDEX('Base de Datos'!A2854:B2861,(MATCH(Movimientos!C2871,'Base de Datos'!A2854:A2861,0)),(2))))</f>
        <v/>
      </c>
      <c r="E2871" s="8"/>
      <c r="F2871" s="8"/>
      <c r="G2871" s="8"/>
      <c r="H2871" s="4" t="str">
        <f t="shared" si="94"/>
        <v/>
      </c>
      <c r="I2871" s="5" t="str">
        <f t="shared" si="95"/>
        <v/>
      </c>
      <c r="J2871" s="8"/>
    </row>
    <row r="2872" spans="1:10" x14ac:dyDescent="0.3">
      <c r="A2872" s="10"/>
      <c r="B2872" s="7"/>
      <c r="C2872" s="20"/>
      <c r="D2872" s="8" t="str">
        <f>IF(C2872="",(""),(INDEX('Base de Datos'!A2855:B2862,(MATCH(Movimientos!C2872,'Base de Datos'!A2855:A2862,0)),(2))))</f>
        <v/>
      </c>
      <c r="E2872" s="8"/>
      <c r="F2872" s="8"/>
      <c r="G2872" s="8"/>
      <c r="H2872" s="4" t="str">
        <f t="shared" si="94"/>
        <v/>
      </c>
      <c r="I2872" s="5" t="str">
        <f t="shared" si="95"/>
        <v/>
      </c>
      <c r="J2872" s="8"/>
    </row>
    <row r="2873" spans="1:10" x14ac:dyDescent="0.3">
      <c r="A2873" s="10"/>
      <c r="B2873" s="7"/>
      <c r="C2873" s="20"/>
      <c r="D2873" s="8" t="str">
        <f>IF(C2873="",(""),(INDEX('Base de Datos'!A2856:B2863,(MATCH(Movimientos!C2873,'Base de Datos'!A2856:A2863,0)),(2))))</f>
        <v/>
      </c>
      <c r="E2873" s="8"/>
      <c r="F2873" s="8"/>
      <c r="G2873" s="8"/>
      <c r="H2873" s="4" t="str">
        <f t="shared" si="94"/>
        <v/>
      </c>
      <c r="I2873" s="5" t="str">
        <f t="shared" si="95"/>
        <v/>
      </c>
      <c r="J2873" s="8"/>
    </row>
    <row r="2874" spans="1:10" x14ac:dyDescent="0.3">
      <c r="A2874" s="10"/>
      <c r="B2874" s="7"/>
      <c r="C2874" s="20"/>
      <c r="D2874" s="8" t="str">
        <f>IF(C2874="",(""),(INDEX('Base de Datos'!A2857:B2864,(MATCH(Movimientos!C2874,'Base de Datos'!A2857:A2864,0)),(2))))</f>
        <v/>
      </c>
      <c r="E2874" s="8"/>
      <c r="F2874" s="8"/>
      <c r="G2874" s="8"/>
      <c r="H2874" s="4" t="str">
        <f t="shared" si="94"/>
        <v/>
      </c>
      <c r="I2874" s="5" t="str">
        <f t="shared" si="95"/>
        <v/>
      </c>
      <c r="J2874" s="8"/>
    </row>
    <row r="2875" spans="1:10" x14ac:dyDescent="0.3">
      <c r="A2875" s="10"/>
      <c r="B2875" s="7"/>
      <c r="C2875" s="20"/>
      <c r="D2875" s="8" t="str">
        <f>IF(C2875="",(""),(INDEX('Base de Datos'!A2858:B2865,(MATCH(Movimientos!C2875,'Base de Datos'!A2858:A2865,0)),(2))))</f>
        <v/>
      </c>
      <c r="E2875" s="8"/>
      <c r="F2875" s="8"/>
      <c r="G2875" s="8"/>
      <c r="H2875" s="4" t="str">
        <f t="shared" si="94"/>
        <v/>
      </c>
      <c r="I2875" s="5" t="str">
        <f t="shared" si="95"/>
        <v/>
      </c>
      <c r="J2875" s="8"/>
    </row>
    <row r="2876" spans="1:10" x14ac:dyDescent="0.3">
      <c r="A2876" s="10"/>
      <c r="B2876" s="7"/>
      <c r="C2876" s="20"/>
      <c r="D2876" s="8" t="str">
        <f>IF(C2876="",(""),(INDEX('Base de Datos'!A2859:B2866,(MATCH(Movimientos!C2876,'Base de Datos'!A2859:A2866,0)),(2))))</f>
        <v/>
      </c>
      <c r="E2876" s="8"/>
      <c r="F2876" s="8"/>
      <c r="G2876" s="8"/>
      <c r="H2876" s="4" t="str">
        <f t="shared" si="94"/>
        <v/>
      </c>
      <c r="I2876" s="5" t="str">
        <f t="shared" si="95"/>
        <v/>
      </c>
      <c r="J2876" s="8"/>
    </row>
    <row r="2877" spans="1:10" x14ac:dyDescent="0.3">
      <c r="A2877" s="10"/>
      <c r="B2877" s="7"/>
      <c r="C2877" s="20"/>
      <c r="D2877" s="8" t="str">
        <f>IF(C2877="",(""),(INDEX('Base de Datos'!A2860:B2867,(MATCH(Movimientos!C2877,'Base de Datos'!A2860:A2867,0)),(2))))</f>
        <v/>
      </c>
      <c r="E2877" s="8"/>
      <c r="F2877" s="8"/>
      <c r="G2877" s="8"/>
      <c r="H2877" s="4" t="str">
        <f t="shared" si="94"/>
        <v/>
      </c>
      <c r="I2877" s="5" t="str">
        <f t="shared" si="95"/>
        <v/>
      </c>
      <c r="J2877" s="8"/>
    </row>
    <row r="2878" spans="1:10" x14ac:dyDescent="0.3">
      <c r="A2878" s="10"/>
      <c r="B2878" s="7"/>
      <c r="C2878" s="20"/>
      <c r="D2878" s="8" t="str">
        <f>IF(C2878="",(""),(INDEX('Base de Datos'!A2861:B2868,(MATCH(Movimientos!C2878,'Base de Datos'!A2861:A2868,0)),(2))))</f>
        <v/>
      </c>
      <c r="E2878" s="8"/>
      <c r="F2878" s="8"/>
      <c r="G2878" s="8"/>
      <c r="H2878" s="4" t="str">
        <f t="shared" si="94"/>
        <v/>
      </c>
      <c r="I2878" s="5" t="str">
        <f t="shared" si="95"/>
        <v/>
      </c>
      <c r="J2878" s="8"/>
    </row>
    <row r="2879" spans="1:10" x14ac:dyDescent="0.3">
      <c r="A2879" s="10"/>
      <c r="B2879" s="7"/>
      <c r="C2879" s="20"/>
      <c r="D2879" s="8" t="str">
        <f>IF(C2879="",(""),(INDEX('Base de Datos'!A2862:B2869,(MATCH(Movimientos!C2879,'Base de Datos'!A2862:A2869,0)),(2))))</f>
        <v/>
      </c>
      <c r="E2879" s="8"/>
      <c r="F2879" s="8"/>
      <c r="G2879" s="8"/>
      <c r="H2879" s="4" t="str">
        <f t="shared" si="94"/>
        <v/>
      </c>
      <c r="I2879" s="5" t="str">
        <f t="shared" si="95"/>
        <v/>
      </c>
      <c r="J2879" s="8"/>
    </row>
    <row r="2880" spans="1:10" x14ac:dyDescent="0.3">
      <c r="A2880" s="10"/>
      <c r="B2880" s="7"/>
      <c r="C2880" s="20"/>
      <c r="D2880" s="8" t="str">
        <f>IF(C2880="",(""),(INDEX('Base de Datos'!A2863:B2870,(MATCH(Movimientos!C2880,'Base de Datos'!A2863:A2870,0)),(2))))</f>
        <v/>
      </c>
      <c r="E2880" s="8"/>
      <c r="F2880" s="8"/>
      <c r="G2880" s="8"/>
      <c r="H2880" s="4" t="str">
        <f t="shared" si="94"/>
        <v/>
      </c>
      <c r="I2880" s="5" t="str">
        <f t="shared" si="95"/>
        <v/>
      </c>
      <c r="J2880" s="8"/>
    </row>
    <row r="2881" spans="1:10" x14ac:dyDescent="0.3">
      <c r="A2881" s="10"/>
      <c r="B2881" s="7"/>
      <c r="C2881" s="20"/>
      <c r="D2881" s="8" t="str">
        <f>IF(C2881="",(""),(INDEX('Base de Datos'!A2864:B2871,(MATCH(Movimientos!C2881,'Base de Datos'!A2864:A2871,0)),(2))))</f>
        <v/>
      </c>
      <c r="E2881" s="8"/>
      <c r="F2881" s="8"/>
      <c r="G2881" s="8"/>
      <c r="H2881" s="4" t="str">
        <f t="shared" si="94"/>
        <v/>
      </c>
      <c r="I2881" s="5" t="str">
        <f t="shared" si="95"/>
        <v/>
      </c>
      <c r="J2881" s="8"/>
    </row>
    <row r="2882" spans="1:10" x14ac:dyDescent="0.3">
      <c r="A2882" s="10"/>
      <c r="B2882" s="7"/>
      <c r="C2882" s="20"/>
      <c r="D2882" s="8" t="str">
        <f>IF(C2882="",(""),(INDEX('Base de Datos'!A2865:B2872,(MATCH(Movimientos!C2882,'Base de Datos'!A2865:A2872,0)),(2))))</f>
        <v/>
      </c>
      <c r="E2882" s="8"/>
      <c r="F2882" s="8"/>
      <c r="G2882" s="8"/>
      <c r="H2882" s="4" t="str">
        <f t="shared" si="94"/>
        <v/>
      </c>
      <c r="I2882" s="5" t="str">
        <f t="shared" si="95"/>
        <v/>
      </c>
      <c r="J2882" s="8"/>
    </row>
    <row r="2883" spans="1:10" x14ac:dyDescent="0.3">
      <c r="A2883" s="10"/>
      <c r="B2883" s="7"/>
      <c r="C2883" s="20"/>
      <c r="D2883" s="8" t="str">
        <f>IF(C2883="",(""),(INDEX('Base de Datos'!A2866:B2873,(MATCH(Movimientos!C2883,'Base de Datos'!A2866:A2873,0)),(2))))</f>
        <v/>
      </c>
      <c r="E2883" s="8"/>
      <c r="F2883" s="8"/>
      <c r="G2883" s="8"/>
      <c r="H2883" s="4" t="str">
        <f t="shared" si="94"/>
        <v/>
      </c>
      <c r="I2883" s="5" t="str">
        <f t="shared" si="95"/>
        <v/>
      </c>
      <c r="J2883" s="8"/>
    </row>
    <row r="2884" spans="1:10" x14ac:dyDescent="0.3">
      <c r="A2884" s="10"/>
      <c r="B2884" s="7"/>
      <c r="C2884" s="20"/>
      <c r="D2884" s="8" t="str">
        <f>IF(C2884="",(""),(INDEX('Base de Datos'!A2867:B2874,(MATCH(Movimientos!C2884,'Base de Datos'!A2867:A2874,0)),(2))))</f>
        <v/>
      </c>
      <c r="E2884" s="8"/>
      <c r="F2884" s="8"/>
      <c r="G2884" s="8"/>
      <c r="H2884" s="4" t="str">
        <f t="shared" si="94"/>
        <v/>
      </c>
      <c r="I2884" s="5" t="str">
        <f t="shared" si="95"/>
        <v/>
      </c>
      <c r="J2884" s="8"/>
    </row>
    <row r="2885" spans="1:10" x14ac:dyDescent="0.3">
      <c r="A2885" s="10"/>
      <c r="B2885" s="7"/>
      <c r="C2885" s="20"/>
      <c r="D2885" s="8" t="str">
        <f>IF(C2885="",(""),(INDEX('Base de Datos'!A2868:B2875,(MATCH(Movimientos!C2885,'Base de Datos'!A2868:A2875,0)),(2))))</f>
        <v/>
      </c>
      <c r="E2885" s="8"/>
      <c r="F2885" s="8"/>
      <c r="G2885" s="8"/>
      <c r="H2885" s="4" t="str">
        <f t="shared" si="94"/>
        <v/>
      </c>
      <c r="I2885" s="5" t="str">
        <f t="shared" si="95"/>
        <v/>
      </c>
      <c r="J2885" s="8"/>
    </row>
    <row r="2886" spans="1:10" x14ac:dyDescent="0.3">
      <c r="A2886" s="10"/>
      <c r="B2886" s="7"/>
      <c r="C2886" s="20"/>
      <c r="D2886" s="8" t="str">
        <f>IF(C2886="",(""),(INDEX('Base de Datos'!A2869:B2876,(MATCH(Movimientos!C2886,'Base de Datos'!A2869:A2876,0)),(2))))</f>
        <v/>
      </c>
      <c r="E2886" s="8"/>
      <c r="F2886" s="8"/>
      <c r="G2886" s="8"/>
      <c r="H2886" s="4" t="str">
        <f t="shared" si="94"/>
        <v/>
      </c>
      <c r="I2886" s="5" t="str">
        <f t="shared" si="95"/>
        <v/>
      </c>
      <c r="J2886" s="8"/>
    </row>
    <row r="2887" spans="1:10" x14ac:dyDescent="0.3">
      <c r="A2887" s="10"/>
      <c r="B2887" s="7"/>
      <c r="C2887" s="20"/>
      <c r="D2887" s="8" t="str">
        <f>IF(C2887="",(""),(INDEX('Base de Datos'!A2870:B2877,(MATCH(Movimientos!C2887,'Base de Datos'!A2870:A2877,0)),(2))))</f>
        <v/>
      </c>
      <c r="E2887" s="8"/>
      <c r="F2887" s="8"/>
      <c r="G2887" s="8"/>
      <c r="H2887" s="4" t="str">
        <f t="shared" si="94"/>
        <v/>
      </c>
      <c r="I2887" s="5" t="str">
        <f t="shared" si="95"/>
        <v/>
      </c>
      <c r="J2887" s="8"/>
    </row>
    <row r="2888" spans="1:10" x14ac:dyDescent="0.3">
      <c r="A2888" s="10"/>
      <c r="B2888" s="7"/>
      <c r="C2888" s="20"/>
      <c r="D2888" s="8" t="str">
        <f>IF(C2888="",(""),(INDEX('Base de Datos'!A2871:B2878,(MATCH(Movimientos!C2888,'Base de Datos'!A2871:A2878,0)),(2))))</f>
        <v/>
      </c>
      <c r="E2888" s="8"/>
      <c r="F2888" s="8"/>
      <c r="G2888" s="8"/>
      <c r="H2888" s="4" t="str">
        <f t="shared" si="94"/>
        <v/>
      </c>
      <c r="I2888" s="5" t="str">
        <f t="shared" si="95"/>
        <v/>
      </c>
      <c r="J2888" s="8"/>
    </row>
    <row r="2889" spans="1:10" x14ac:dyDescent="0.3">
      <c r="A2889" s="10"/>
      <c r="B2889" s="7"/>
      <c r="C2889" s="20"/>
      <c r="D2889" s="8" t="str">
        <f>IF(C2889="",(""),(INDEX('Base de Datos'!A2872:B2879,(MATCH(Movimientos!C2889,'Base de Datos'!A2872:A2879,0)),(2))))</f>
        <v/>
      </c>
      <c r="E2889" s="8"/>
      <c r="F2889" s="8"/>
      <c r="G2889" s="8"/>
      <c r="H2889" s="4" t="str">
        <f t="shared" si="94"/>
        <v/>
      </c>
      <c r="I2889" s="5" t="str">
        <f t="shared" si="95"/>
        <v/>
      </c>
      <c r="J2889" s="8"/>
    </row>
    <row r="2890" spans="1:10" x14ac:dyDescent="0.3">
      <c r="A2890" s="10"/>
      <c r="B2890" s="7"/>
      <c r="C2890" s="20"/>
      <c r="D2890" s="8" t="str">
        <f>IF(C2890="",(""),(INDEX('Base de Datos'!A2873:B2880,(MATCH(Movimientos!C2890,'Base de Datos'!A2873:A2880,0)),(2))))</f>
        <v/>
      </c>
      <c r="E2890" s="8"/>
      <c r="F2890" s="8"/>
      <c r="G2890" s="8"/>
      <c r="H2890" s="4" t="str">
        <f t="shared" si="94"/>
        <v/>
      </c>
      <c r="I2890" s="5" t="str">
        <f t="shared" si="95"/>
        <v/>
      </c>
      <c r="J2890" s="8"/>
    </row>
    <row r="2891" spans="1:10" x14ac:dyDescent="0.3">
      <c r="A2891" s="10"/>
      <c r="B2891" s="7"/>
      <c r="C2891" s="20"/>
      <c r="D2891" s="8" t="str">
        <f>IF(C2891="",(""),(INDEX('Base de Datos'!A2874:B2881,(MATCH(Movimientos!C2891,'Base de Datos'!A2874:A2881,0)),(2))))</f>
        <v/>
      </c>
      <c r="E2891" s="8"/>
      <c r="F2891" s="8"/>
      <c r="G2891" s="8"/>
      <c r="H2891" s="4" t="str">
        <f t="shared" si="94"/>
        <v/>
      </c>
      <c r="I2891" s="5" t="str">
        <f t="shared" si="95"/>
        <v/>
      </c>
      <c r="J2891" s="8"/>
    </row>
    <row r="2892" spans="1:10" x14ac:dyDescent="0.3">
      <c r="A2892" s="10"/>
      <c r="B2892" s="7"/>
      <c r="C2892" s="20"/>
      <c r="D2892" s="8" t="str">
        <f>IF(C2892="",(""),(INDEX('Base de Datos'!A2875:B2882,(MATCH(Movimientos!C2892,'Base de Datos'!A2875:A2882,0)),(2))))</f>
        <v/>
      </c>
      <c r="E2892" s="8"/>
      <c r="F2892" s="8"/>
      <c r="G2892" s="8"/>
      <c r="H2892" s="4" t="str">
        <f t="shared" si="94"/>
        <v/>
      </c>
      <c r="I2892" s="5" t="str">
        <f t="shared" si="95"/>
        <v/>
      </c>
      <c r="J2892" s="8"/>
    </row>
    <row r="2893" spans="1:10" x14ac:dyDescent="0.3">
      <c r="A2893" s="10"/>
      <c r="B2893" s="7"/>
      <c r="C2893" s="20"/>
      <c r="D2893" s="8" t="str">
        <f>IF(C2893="",(""),(INDEX('Base de Datos'!A2876:B2883,(MATCH(Movimientos!C2893,'Base de Datos'!A2876:A2883,0)),(2))))</f>
        <v/>
      </c>
      <c r="E2893" s="8"/>
      <c r="F2893" s="8"/>
      <c r="G2893" s="8"/>
      <c r="H2893" s="4" t="str">
        <f t="shared" si="94"/>
        <v/>
      </c>
      <c r="I2893" s="5" t="str">
        <f t="shared" si="95"/>
        <v/>
      </c>
      <c r="J2893" s="8"/>
    </row>
    <row r="2894" spans="1:10" x14ac:dyDescent="0.3">
      <c r="A2894" s="10"/>
      <c r="B2894" s="7"/>
      <c r="C2894" s="20"/>
      <c r="D2894" s="8" t="str">
        <f>IF(C2894="",(""),(INDEX('Base de Datos'!A2877:B2884,(MATCH(Movimientos!C2894,'Base de Datos'!A2877:A2884,0)),(2))))</f>
        <v/>
      </c>
      <c r="E2894" s="8"/>
      <c r="F2894" s="8"/>
      <c r="G2894" s="8"/>
      <c r="H2894" s="4" t="str">
        <f t="shared" si="94"/>
        <v/>
      </c>
      <c r="I2894" s="5" t="str">
        <f t="shared" si="95"/>
        <v/>
      </c>
      <c r="J2894" s="8"/>
    </row>
    <row r="2895" spans="1:10" x14ac:dyDescent="0.3">
      <c r="A2895" s="10"/>
      <c r="B2895" s="7"/>
      <c r="C2895" s="20"/>
      <c r="D2895" s="8" t="str">
        <f>IF(C2895="",(""),(INDEX('Base de Datos'!A2878:B2885,(MATCH(Movimientos!C2895,'Base de Datos'!A2878:A2885,0)),(2))))</f>
        <v/>
      </c>
      <c r="E2895" s="8"/>
      <c r="F2895" s="8"/>
      <c r="G2895" s="8"/>
      <c r="H2895" s="4" t="str">
        <f t="shared" si="94"/>
        <v/>
      </c>
      <c r="I2895" s="5" t="str">
        <f t="shared" si="95"/>
        <v/>
      </c>
      <c r="J2895" s="8"/>
    </row>
    <row r="2896" spans="1:10" x14ac:dyDescent="0.3">
      <c r="A2896" s="10"/>
      <c r="B2896" s="7"/>
      <c r="C2896" s="20"/>
      <c r="D2896" s="8" t="str">
        <f>IF(C2896="",(""),(INDEX('Base de Datos'!A2879:B2886,(MATCH(Movimientos!C2896,'Base de Datos'!A2879:A2886,0)),(2))))</f>
        <v/>
      </c>
      <c r="E2896" s="8"/>
      <c r="F2896" s="8"/>
      <c r="G2896" s="8"/>
      <c r="H2896" s="4" t="str">
        <f t="shared" si="94"/>
        <v/>
      </c>
      <c r="I2896" s="5" t="str">
        <f t="shared" si="95"/>
        <v/>
      </c>
      <c r="J2896" s="8"/>
    </row>
    <row r="2897" spans="1:10" x14ac:dyDescent="0.3">
      <c r="A2897" s="10"/>
      <c r="B2897" s="7"/>
      <c r="C2897" s="20"/>
      <c r="D2897" s="8" t="str">
        <f>IF(C2897="",(""),(INDEX('Base de Datos'!A2880:B2887,(MATCH(Movimientos!C2897,'Base de Datos'!A2880:A2887,0)),(2))))</f>
        <v/>
      </c>
      <c r="E2897" s="8"/>
      <c r="F2897" s="8"/>
      <c r="G2897" s="8"/>
      <c r="H2897" s="4" t="str">
        <f t="shared" si="94"/>
        <v/>
      </c>
      <c r="I2897" s="5" t="str">
        <f t="shared" si="95"/>
        <v/>
      </c>
      <c r="J2897" s="8"/>
    </row>
    <row r="2898" spans="1:10" x14ac:dyDescent="0.3">
      <c r="A2898" s="10"/>
      <c r="B2898" s="7"/>
      <c r="C2898" s="20"/>
      <c r="D2898" s="8" t="str">
        <f>IF(C2898="",(""),(INDEX('Base de Datos'!A2881:B2888,(MATCH(Movimientos!C2898,'Base de Datos'!A2881:A2888,0)),(2))))</f>
        <v/>
      </c>
      <c r="E2898" s="8"/>
      <c r="F2898" s="8"/>
      <c r="G2898" s="8"/>
      <c r="H2898" s="4" t="str">
        <f t="shared" si="94"/>
        <v/>
      </c>
      <c r="I2898" s="5" t="str">
        <f t="shared" si="95"/>
        <v/>
      </c>
      <c r="J2898" s="8"/>
    </row>
    <row r="2899" spans="1:10" x14ac:dyDescent="0.3">
      <c r="A2899" s="10"/>
      <c r="B2899" s="7"/>
      <c r="C2899" s="20"/>
      <c r="D2899" s="8" t="str">
        <f>IF(C2899="",(""),(INDEX('Base de Datos'!A2882:B2889,(MATCH(Movimientos!C2899,'Base de Datos'!A2882:A2889,0)),(2))))</f>
        <v/>
      </c>
      <c r="E2899" s="8"/>
      <c r="F2899" s="8"/>
      <c r="G2899" s="8"/>
      <c r="H2899" s="4" t="str">
        <f t="shared" si="94"/>
        <v/>
      </c>
      <c r="I2899" s="5" t="str">
        <f t="shared" si="95"/>
        <v/>
      </c>
      <c r="J2899" s="8"/>
    </row>
    <row r="2900" spans="1:10" x14ac:dyDescent="0.3">
      <c r="A2900" s="10"/>
      <c r="B2900" s="7"/>
      <c r="C2900" s="20"/>
      <c r="D2900" s="8" t="str">
        <f>IF(C2900="",(""),(INDEX('Base de Datos'!A2883:B2890,(MATCH(Movimientos!C2900,'Base de Datos'!A2883:A2890,0)),(2))))</f>
        <v/>
      </c>
      <c r="E2900" s="8"/>
      <c r="F2900" s="8"/>
      <c r="G2900" s="8"/>
      <c r="H2900" s="4" t="str">
        <f t="shared" si="94"/>
        <v/>
      </c>
      <c r="I2900" s="5" t="str">
        <f t="shared" si="95"/>
        <v/>
      </c>
      <c r="J2900" s="8"/>
    </row>
    <row r="2901" spans="1:10" x14ac:dyDescent="0.3">
      <c r="A2901" s="10"/>
      <c r="B2901" s="7"/>
      <c r="C2901" s="20"/>
      <c r="D2901" s="8" t="str">
        <f>IF(C2901="",(""),(INDEX('Base de Datos'!A2884:B2891,(MATCH(Movimientos!C2901,'Base de Datos'!A2884:A2891,0)),(2))))</f>
        <v/>
      </c>
      <c r="E2901" s="8"/>
      <c r="F2901" s="8"/>
      <c r="G2901" s="8"/>
      <c r="H2901" s="4" t="str">
        <f t="shared" si="94"/>
        <v/>
      </c>
      <c r="I2901" s="5" t="str">
        <f t="shared" si="95"/>
        <v/>
      </c>
      <c r="J2901" s="8"/>
    </row>
    <row r="2902" spans="1:10" x14ac:dyDescent="0.3">
      <c r="A2902" s="10"/>
      <c r="B2902" s="7"/>
      <c r="C2902" s="20"/>
      <c r="D2902" s="8" t="str">
        <f>IF(C2902="",(""),(INDEX('Base de Datos'!A2885:B2892,(MATCH(Movimientos!C2902,'Base de Datos'!A2885:A2892,0)),(2))))</f>
        <v/>
      </c>
      <c r="E2902" s="8"/>
      <c r="F2902" s="8"/>
      <c r="G2902" s="8"/>
      <c r="H2902" s="4" t="str">
        <f t="shared" si="94"/>
        <v/>
      </c>
      <c r="I2902" s="5" t="str">
        <f t="shared" si="95"/>
        <v/>
      </c>
      <c r="J2902" s="8"/>
    </row>
    <row r="2903" spans="1:10" x14ac:dyDescent="0.3">
      <c r="A2903" s="10"/>
      <c r="B2903" s="7"/>
      <c r="C2903" s="20"/>
      <c r="D2903" s="8" t="str">
        <f>IF(C2903="",(""),(INDEX('Base de Datos'!A2886:B2893,(MATCH(Movimientos!C2903,'Base de Datos'!A2886:A2893,0)),(2))))</f>
        <v/>
      </c>
      <c r="E2903" s="8"/>
      <c r="F2903" s="8"/>
      <c r="G2903" s="8"/>
      <c r="H2903" s="4" t="str">
        <f t="shared" si="94"/>
        <v/>
      </c>
      <c r="I2903" s="5" t="str">
        <f t="shared" si="95"/>
        <v/>
      </c>
      <c r="J2903" s="8"/>
    </row>
    <row r="2904" spans="1:10" x14ac:dyDescent="0.3">
      <c r="A2904" s="10"/>
      <c r="B2904" s="7"/>
      <c r="C2904" s="20"/>
      <c r="D2904" s="8" t="str">
        <f>IF(C2904="",(""),(INDEX('Base de Datos'!A2887:B2894,(MATCH(Movimientos!C2904,'Base de Datos'!A2887:A2894,0)),(2))))</f>
        <v/>
      </c>
      <c r="E2904" s="8"/>
      <c r="F2904" s="8"/>
      <c r="G2904" s="8"/>
      <c r="H2904" s="4" t="str">
        <f t="shared" si="94"/>
        <v/>
      </c>
      <c r="I2904" s="5" t="str">
        <f t="shared" si="95"/>
        <v/>
      </c>
      <c r="J2904" s="8"/>
    </row>
    <row r="2905" spans="1:10" x14ac:dyDescent="0.3">
      <c r="A2905" s="10"/>
      <c r="B2905" s="7"/>
      <c r="C2905" s="20"/>
      <c r="D2905" s="8" t="str">
        <f>IF(C2905="",(""),(INDEX('Base de Datos'!A2888:B2895,(MATCH(Movimientos!C2905,'Base de Datos'!A2888:A2895,0)),(2))))</f>
        <v/>
      </c>
      <c r="E2905" s="8"/>
      <c r="F2905" s="8"/>
      <c r="G2905" s="8"/>
      <c r="H2905" s="4" t="str">
        <f t="shared" si="94"/>
        <v/>
      </c>
      <c r="I2905" s="5" t="str">
        <f t="shared" si="95"/>
        <v/>
      </c>
      <c r="J2905" s="8"/>
    </row>
    <row r="2906" spans="1:10" x14ac:dyDescent="0.3">
      <c r="A2906" s="10"/>
      <c r="B2906" s="7"/>
      <c r="C2906" s="20"/>
      <c r="D2906" s="8" t="str">
        <f>IF(C2906="",(""),(INDEX('Base de Datos'!A2889:B2896,(MATCH(Movimientos!C2906,'Base de Datos'!A2889:A2896,0)),(2))))</f>
        <v/>
      </c>
      <c r="E2906" s="8"/>
      <c r="F2906" s="8"/>
      <c r="G2906" s="8"/>
      <c r="H2906" s="4" t="str">
        <f t="shared" si="94"/>
        <v/>
      </c>
      <c r="I2906" s="5" t="str">
        <f t="shared" si="95"/>
        <v/>
      </c>
      <c r="J2906" s="8"/>
    </row>
    <row r="2907" spans="1:10" x14ac:dyDescent="0.3">
      <c r="A2907" s="10"/>
      <c r="B2907" s="7"/>
      <c r="C2907" s="20"/>
      <c r="D2907" s="8" t="str">
        <f>IF(C2907="",(""),(INDEX('Base de Datos'!A2890:B2897,(MATCH(Movimientos!C2907,'Base de Datos'!A2890:A2897,0)),(2))))</f>
        <v/>
      </c>
      <c r="E2907" s="8"/>
      <c r="F2907" s="8"/>
      <c r="G2907" s="8"/>
      <c r="H2907" s="4" t="str">
        <f t="shared" si="94"/>
        <v/>
      </c>
      <c r="I2907" s="5" t="str">
        <f t="shared" si="95"/>
        <v/>
      </c>
      <c r="J2907" s="8"/>
    </row>
    <row r="2908" spans="1:10" x14ac:dyDescent="0.3">
      <c r="A2908" s="10"/>
      <c r="B2908" s="7"/>
      <c r="C2908" s="20"/>
      <c r="D2908" s="8" t="str">
        <f>IF(C2908="",(""),(INDEX('Base de Datos'!A2891:B2898,(MATCH(Movimientos!C2908,'Base de Datos'!A2891:A2898,0)),(2))))</f>
        <v/>
      </c>
      <c r="E2908" s="8"/>
      <c r="F2908" s="8"/>
      <c r="G2908" s="8"/>
      <c r="H2908" s="4" t="str">
        <f t="shared" si="94"/>
        <v/>
      </c>
      <c r="I2908" s="5" t="str">
        <f t="shared" si="95"/>
        <v/>
      </c>
      <c r="J2908" s="8"/>
    </row>
    <row r="2909" spans="1:10" x14ac:dyDescent="0.3">
      <c r="A2909" s="10"/>
      <c r="B2909" s="7"/>
      <c r="C2909" s="20"/>
      <c r="D2909" s="8" t="str">
        <f>IF(C2909="",(""),(INDEX('Base de Datos'!A2892:B2899,(MATCH(Movimientos!C2909,'Base de Datos'!A2892:A2899,0)),(2))))</f>
        <v/>
      </c>
      <c r="E2909" s="8"/>
      <c r="F2909" s="8"/>
      <c r="G2909" s="8"/>
      <c r="H2909" s="4" t="str">
        <f t="shared" si="94"/>
        <v/>
      </c>
      <c r="I2909" s="5" t="str">
        <f t="shared" si="95"/>
        <v/>
      </c>
      <c r="J2909" s="8"/>
    </row>
    <row r="2910" spans="1:10" x14ac:dyDescent="0.3">
      <c r="A2910" s="10"/>
      <c r="B2910" s="7"/>
      <c r="C2910" s="20"/>
      <c r="D2910" s="8" t="str">
        <f>IF(C2910="",(""),(INDEX('Base de Datos'!A2893:B2900,(MATCH(Movimientos!C2910,'Base de Datos'!A2893:A2900,0)),(2))))</f>
        <v/>
      </c>
      <c r="E2910" s="8"/>
      <c r="F2910" s="8"/>
      <c r="G2910" s="8"/>
      <c r="H2910" s="4" t="str">
        <f t="shared" si="94"/>
        <v/>
      </c>
      <c r="I2910" s="5" t="str">
        <f t="shared" si="95"/>
        <v/>
      </c>
      <c r="J2910" s="8"/>
    </row>
    <row r="2911" spans="1:10" x14ac:dyDescent="0.3">
      <c r="A2911" s="10"/>
      <c r="B2911" s="7"/>
      <c r="C2911" s="20"/>
      <c r="D2911" s="8" t="str">
        <f>IF(C2911="",(""),(INDEX('Base de Datos'!A2894:B2901,(MATCH(Movimientos!C2911,'Base de Datos'!A2894:A2901,0)),(2))))</f>
        <v/>
      </c>
      <c r="E2911" s="8"/>
      <c r="F2911" s="8"/>
      <c r="G2911" s="8"/>
      <c r="H2911" s="4" t="str">
        <f t="shared" si="94"/>
        <v/>
      </c>
      <c r="I2911" s="5" t="str">
        <f t="shared" si="95"/>
        <v/>
      </c>
      <c r="J2911" s="8"/>
    </row>
    <row r="2912" spans="1:10" x14ac:dyDescent="0.3">
      <c r="A2912" s="10"/>
      <c r="B2912" s="7"/>
      <c r="C2912" s="20"/>
      <c r="D2912" s="8" t="str">
        <f>IF(C2912="",(""),(INDEX('Base de Datos'!A2895:B2902,(MATCH(Movimientos!C2912,'Base de Datos'!A2895:A2902,0)),(2))))</f>
        <v/>
      </c>
      <c r="E2912" s="8"/>
      <c r="F2912" s="8"/>
      <c r="G2912" s="8"/>
      <c r="H2912" s="4" t="str">
        <f t="shared" si="94"/>
        <v/>
      </c>
      <c r="I2912" s="5" t="str">
        <f t="shared" si="95"/>
        <v/>
      </c>
      <c r="J2912" s="8"/>
    </row>
    <row r="2913" spans="1:10" x14ac:dyDescent="0.3">
      <c r="A2913" s="10"/>
      <c r="B2913" s="7"/>
      <c r="C2913" s="20"/>
      <c r="D2913" s="8" t="str">
        <f>IF(C2913="",(""),(INDEX('Base de Datos'!A2896:B2903,(MATCH(Movimientos!C2913,'Base de Datos'!A2896:A2903,0)),(2))))</f>
        <v/>
      </c>
      <c r="E2913" s="8"/>
      <c r="F2913" s="8"/>
      <c r="G2913" s="8"/>
      <c r="H2913" s="4" t="str">
        <f t="shared" si="94"/>
        <v/>
      </c>
      <c r="I2913" s="5" t="str">
        <f t="shared" si="95"/>
        <v/>
      </c>
      <c r="J2913" s="8"/>
    </row>
    <row r="2914" spans="1:10" x14ac:dyDescent="0.3">
      <c r="A2914" s="10"/>
      <c r="B2914" s="7"/>
      <c r="C2914" s="20"/>
      <c r="D2914" s="8" t="str">
        <f>IF(C2914="",(""),(INDEX('Base de Datos'!A2897:B2904,(MATCH(Movimientos!C2914,'Base de Datos'!A2897:A2904,0)),(2))))</f>
        <v/>
      </c>
      <c r="E2914" s="8"/>
      <c r="F2914" s="8"/>
      <c r="G2914" s="8"/>
      <c r="H2914" s="4" t="str">
        <f t="shared" si="94"/>
        <v/>
      </c>
      <c r="I2914" s="5" t="str">
        <f t="shared" si="95"/>
        <v/>
      </c>
      <c r="J2914" s="8"/>
    </row>
    <row r="2915" spans="1:10" x14ac:dyDescent="0.3">
      <c r="A2915" s="10"/>
      <c r="B2915" s="7"/>
      <c r="C2915" s="20"/>
      <c r="D2915" s="8" t="str">
        <f>IF(C2915="",(""),(INDEX('Base de Datos'!A2898:B2905,(MATCH(Movimientos!C2915,'Base de Datos'!A2898:A2905,0)),(2))))</f>
        <v/>
      </c>
      <c r="E2915" s="8"/>
      <c r="F2915" s="8"/>
      <c r="G2915" s="8"/>
      <c r="H2915" s="4" t="str">
        <f t="shared" si="94"/>
        <v/>
      </c>
      <c r="I2915" s="5" t="str">
        <f t="shared" si="95"/>
        <v/>
      </c>
      <c r="J2915" s="8"/>
    </row>
    <row r="2916" spans="1:10" x14ac:dyDescent="0.3">
      <c r="A2916" s="10"/>
      <c r="B2916" s="7"/>
      <c r="C2916" s="20"/>
      <c r="D2916" s="8" t="str">
        <f>IF(C2916="",(""),(INDEX('Base de Datos'!A2899:B2906,(MATCH(Movimientos!C2916,'Base de Datos'!A2899:A2906,0)),(2))))</f>
        <v/>
      </c>
      <c r="E2916" s="8"/>
      <c r="F2916" s="8"/>
      <c r="G2916" s="8"/>
      <c r="H2916" s="4" t="str">
        <f t="shared" si="94"/>
        <v/>
      </c>
      <c r="I2916" s="5" t="str">
        <f t="shared" si="95"/>
        <v/>
      </c>
      <c r="J2916" s="8"/>
    </row>
    <row r="2917" spans="1:10" x14ac:dyDescent="0.3">
      <c r="A2917" s="10"/>
      <c r="B2917" s="7"/>
      <c r="C2917" s="20"/>
      <c r="D2917" s="8" t="str">
        <f>IF(C2917="",(""),(INDEX('Base de Datos'!A2900:B2907,(MATCH(Movimientos!C2917,'Base de Datos'!A2900:A2907,0)),(2))))</f>
        <v/>
      </c>
      <c r="E2917" s="8"/>
      <c r="F2917" s="8"/>
      <c r="G2917" s="8"/>
      <c r="H2917" s="4" t="str">
        <f t="shared" si="94"/>
        <v/>
      </c>
      <c r="I2917" s="5" t="str">
        <f t="shared" si="95"/>
        <v/>
      </c>
      <c r="J2917" s="8"/>
    </row>
    <row r="2918" spans="1:10" x14ac:dyDescent="0.3">
      <c r="A2918" s="10"/>
      <c r="B2918" s="7"/>
      <c r="C2918" s="20"/>
      <c r="D2918" s="8" t="str">
        <f>IF(C2918="",(""),(INDEX('Base de Datos'!A2901:B2908,(MATCH(Movimientos!C2918,'Base de Datos'!A2901:A2908,0)),(2))))</f>
        <v/>
      </c>
      <c r="E2918" s="8"/>
      <c r="F2918" s="8"/>
      <c r="G2918" s="8"/>
      <c r="H2918" s="4" t="str">
        <f t="shared" ref="H2918:H2981" si="96">IF(A2918="",(""),(IF(B2918="Ingreso",(D2918),(""))))</f>
        <v/>
      </c>
      <c r="I2918" s="5" t="str">
        <f t="shared" ref="I2918:I2981" si="97">IF(A2918="",(""),(IF(B2918="Egreso",(D2918),(""))))</f>
        <v/>
      </c>
      <c r="J2918" s="8"/>
    </row>
    <row r="2919" spans="1:10" x14ac:dyDescent="0.3">
      <c r="A2919" s="10"/>
      <c r="B2919" s="7"/>
      <c r="C2919" s="20"/>
      <c r="D2919" s="8" t="str">
        <f>IF(C2919="",(""),(INDEX('Base de Datos'!A2902:B2909,(MATCH(Movimientos!C2919,'Base de Datos'!A2902:A2909,0)),(2))))</f>
        <v/>
      </c>
      <c r="E2919" s="8"/>
      <c r="F2919" s="8"/>
      <c r="G2919" s="8"/>
      <c r="H2919" s="4" t="str">
        <f t="shared" si="96"/>
        <v/>
      </c>
      <c r="I2919" s="5" t="str">
        <f t="shared" si="97"/>
        <v/>
      </c>
      <c r="J2919" s="8"/>
    </row>
    <row r="2920" spans="1:10" x14ac:dyDescent="0.3">
      <c r="A2920" s="10"/>
      <c r="B2920" s="7"/>
      <c r="C2920" s="20"/>
      <c r="D2920" s="8" t="str">
        <f>IF(C2920="",(""),(INDEX('Base de Datos'!A2903:B2910,(MATCH(Movimientos!C2920,'Base de Datos'!A2903:A2910,0)),(2))))</f>
        <v/>
      </c>
      <c r="E2920" s="8"/>
      <c r="F2920" s="8"/>
      <c r="G2920" s="8"/>
      <c r="H2920" s="4" t="str">
        <f t="shared" si="96"/>
        <v/>
      </c>
      <c r="I2920" s="5" t="str">
        <f t="shared" si="97"/>
        <v/>
      </c>
      <c r="J2920" s="8"/>
    </row>
    <row r="2921" spans="1:10" x14ac:dyDescent="0.3">
      <c r="A2921" s="10"/>
      <c r="B2921" s="7"/>
      <c r="C2921" s="20"/>
      <c r="D2921" s="8" t="str">
        <f>IF(C2921="",(""),(INDEX('Base de Datos'!A2904:B2911,(MATCH(Movimientos!C2921,'Base de Datos'!A2904:A2911,0)),(2))))</f>
        <v/>
      </c>
      <c r="E2921" s="8"/>
      <c r="F2921" s="8"/>
      <c r="G2921" s="8"/>
      <c r="H2921" s="4" t="str">
        <f t="shared" si="96"/>
        <v/>
      </c>
      <c r="I2921" s="5" t="str">
        <f t="shared" si="97"/>
        <v/>
      </c>
      <c r="J2921" s="8"/>
    </row>
    <row r="2922" spans="1:10" x14ac:dyDescent="0.3">
      <c r="A2922" s="10"/>
      <c r="B2922" s="7"/>
      <c r="C2922" s="20"/>
      <c r="D2922" s="8" t="str">
        <f>IF(C2922="",(""),(INDEX('Base de Datos'!A2905:B2912,(MATCH(Movimientos!C2922,'Base de Datos'!A2905:A2912,0)),(2))))</f>
        <v/>
      </c>
      <c r="E2922" s="8"/>
      <c r="F2922" s="8"/>
      <c r="G2922" s="8"/>
      <c r="H2922" s="4" t="str">
        <f t="shared" si="96"/>
        <v/>
      </c>
      <c r="I2922" s="5" t="str">
        <f t="shared" si="97"/>
        <v/>
      </c>
      <c r="J2922" s="8"/>
    </row>
    <row r="2923" spans="1:10" x14ac:dyDescent="0.3">
      <c r="A2923" s="10"/>
      <c r="B2923" s="7"/>
      <c r="C2923" s="20"/>
      <c r="D2923" s="8" t="str">
        <f>IF(C2923="",(""),(INDEX('Base de Datos'!A2906:B2913,(MATCH(Movimientos!C2923,'Base de Datos'!A2906:A2913,0)),(2))))</f>
        <v/>
      </c>
      <c r="E2923" s="8"/>
      <c r="F2923" s="8"/>
      <c r="G2923" s="8"/>
      <c r="H2923" s="4" t="str">
        <f t="shared" si="96"/>
        <v/>
      </c>
      <c r="I2923" s="5" t="str">
        <f t="shared" si="97"/>
        <v/>
      </c>
      <c r="J2923" s="8"/>
    </row>
    <row r="2924" spans="1:10" x14ac:dyDescent="0.3">
      <c r="A2924" s="10"/>
      <c r="B2924" s="7"/>
      <c r="C2924" s="20"/>
      <c r="D2924" s="8" t="str">
        <f>IF(C2924="",(""),(INDEX('Base de Datos'!A2907:B2914,(MATCH(Movimientos!C2924,'Base de Datos'!A2907:A2914,0)),(2))))</f>
        <v/>
      </c>
      <c r="E2924" s="8"/>
      <c r="F2924" s="8"/>
      <c r="G2924" s="8"/>
      <c r="H2924" s="4" t="str">
        <f t="shared" si="96"/>
        <v/>
      </c>
      <c r="I2924" s="5" t="str">
        <f t="shared" si="97"/>
        <v/>
      </c>
      <c r="J2924" s="8"/>
    </row>
    <row r="2925" spans="1:10" x14ac:dyDescent="0.3">
      <c r="A2925" s="10"/>
      <c r="B2925" s="7"/>
      <c r="C2925" s="20"/>
      <c r="D2925" s="8" t="str">
        <f>IF(C2925="",(""),(INDEX('Base de Datos'!A2908:B2915,(MATCH(Movimientos!C2925,'Base de Datos'!A2908:A2915,0)),(2))))</f>
        <v/>
      </c>
      <c r="E2925" s="8"/>
      <c r="F2925" s="8"/>
      <c r="G2925" s="8"/>
      <c r="H2925" s="4" t="str">
        <f t="shared" si="96"/>
        <v/>
      </c>
      <c r="I2925" s="5" t="str">
        <f t="shared" si="97"/>
        <v/>
      </c>
      <c r="J2925" s="8"/>
    </row>
    <row r="2926" spans="1:10" x14ac:dyDescent="0.3">
      <c r="A2926" s="10"/>
      <c r="B2926" s="7"/>
      <c r="C2926" s="20"/>
      <c r="D2926" s="8" t="str">
        <f>IF(C2926="",(""),(INDEX('Base de Datos'!A2909:B2916,(MATCH(Movimientos!C2926,'Base de Datos'!A2909:A2916,0)),(2))))</f>
        <v/>
      </c>
      <c r="E2926" s="8"/>
      <c r="F2926" s="8"/>
      <c r="G2926" s="8"/>
      <c r="H2926" s="4" t="str">
        <f t="shared" si="96"/>
        <v/>
      </c>
      <c r="I2926" s="5" t="str">
        <f t="shared" si="97"/>
        <v/>
      </c>
      <c r="J2926" s="8"/>
    </row>
    <row r="2927" spans="1:10" x14ac:dyDescent="0.3">
      <c r="A2927" s="10"/>
      <c r="B2927" s="7"/>
      <c r="C2927" s="20"/>
      <c r="D2927" s="8" t="str">
        <f>IF(C2927="",(""),(INDEX('Base de Datos'!A2910:B2917,(MATCH(Movimientos!C2927,'Base de Datos'!A2910:A2917,0)),(2))))</f>
        <v/>
      </c>
      <c r="E2927" s="8"/>
      <c r="F2927" s="8"/>
      <c r="G2927" s="8"/>
      <c r="H2927" s="4" t="str">
        <f t="shared" si="96"/>
        <v/>
      </c>
      <c r="I2927" s="5" t="str">
        <f t="shared" si="97"/>
        <v/>
      </c>
      <c r="J2927" s="8"/>
    </row>
    <row r="2928" spans="1:10" x14ac:dyDescent="0.3">
      <c r="A2928" s="10"/>
      <c r="B2928" s="7"/>
      <c r="C2928" s="20"/>
      <c r="D2928" s="8" t="str">
        <f>IF(C2928="",(""),(INDEX('Base de Datos'!A2911:B2918,(MATCH(Movimientos!C2928,'Base de Datos'!A2911:A2918,0)),(2))))</f>
        <v/>
      </c>
      <c r="E2928" s="8"/>
      <c r="F2928" s="8"/>
      <c r="G2928" s="8"/>
      <c r="H2928" s="4" t="str">
        <f t="shared" si="96"/>
        <v/>
      </c>
      <c r="I2928" s="5" t="str">
        <f t="shared" si="97"/>
        <v/>
      </c>
      <c r="J2928" s="8"/>
    </row>
    <row r="2929" spans="1:10" x14ac:dyDescent="0.3">
      <c r="A2929" s="10"/>
      <c r="B2929" s="7"/>
      <c r="C2929" s="20"/>
      <c r="D2929" s="8" t="str">
        <f>IF(C2929="",(""),(INDEX('Base de Datos'!A2912:B2919,(MATCH(Movimientos!C2929,'Base de Datos'!A2912:A2919,0)),(2))))</f>
        <v/>
      </c>
      <c r="E2929" s="8"/>
      <c r="F2929" s="8"/>
      <c r="G2929" s="8"/>
      <c r="H2929" s="4" t="str">
        <f t="shared" si="96"/>
        <v/>
      </c>
      <c r="I2929" s="5" t="str">
        <f t="shared" si="97"/>
        <v/>
      </c>
      <c r="J2929" s="8"/>
    </row>
    <row r="2930" spans="1:10" x14ac:dyDescent="0.3">
      <c r="A2930" s="10"/>
      <c r="B2930" s="7"/>
      <c r="C2930" s="20"/>
      <c r="D2930" s="8" t="str">
        <f>IF(C2930="",(""),(INDEX('Base de Datos'!A2913:B2920,(MATCH(Movimientos!C2930,'Base de Datos'!A2913:A2920,0)),(2))))</f>
        <v/>
      </c>
      <c r="E2930" s="8"/>
      <c r="F2930" s="8"/>
      <c r="G2930" s="8"/>
      <c r="H2930" s="4" t="str">
        <f t="shared" si="96"/>
        <v/>
      </c>
      <c r="I2930" s="5" t="str">
        <f t="shared" si="97"/>
        <v/>
      </c>
      <c r="J2930" s="8"/>
    </row>
    <row r="2931" spans="1:10" x14ac:dyDescent="0.3">
      <c r="A2931" s="10"/>
      <c r="B2931" s="7"/>
      <c r="C2931" s="20"/>
      <c r="D2931" s="8" t="str">
        <f>IF(C2931="",(""),(INDEX('Base de Datos'!A2914:B2921,(MATCH(Movimientos!C2931,'Base de Datos'!A2914:A2921,0)),(2))))</f>
        <v/>
      </c>
      <c r="E2931" s="8"/>
      <c r="F2931" s="8"/>
      <c r="G2931" s="8"/>
      <c r="H2931" s="4" t="str">
        <f t="shared" si="96"/>
        <v/>
      </c>
      <c r="I2931" s="5" t="str">
        <f t="shared" si="97"/>
        <v/>
      </c>
      <c r="J2931" s="8"/>
    </row>
    <row r="2932" spans="1:10" x14ac:dyDescent="0.3">
      <c r="A2932" s="10"/>
      <c r="B2932" s="7"/>
      <c r="C2932" s="20"/>
      <c r="D2932" s="8" t="str">
        <f>IF(C2932="",(""),(INDEX('Base de Datos'!A2915:B2922,(MATCH(Movimientos!C2932,'Base de Datos'!A2915:A2922,0)),(2))))</f>
        <v/>
      </c>
      <c r="E2932" s="8"/>
      <c r="F2932" s="8"/>
      <c r="G2932" s="8"/>
      <c r="H2932" s="4" t="str">
        <f t="shared" si="96"/>
        <v/>
      </c>
      <c r="I2932" s="5" t="str">
        <f t="shared" si="97"/>
        <v/>
      </c>
      <c r="J2932" s="8"/>
    </row>
    <row r="2933" spans="1:10" x14ac:dyDescent="0.3">
      <c r="A2933" s="10"/>
      <c r="B2933" s="7"/>
      <c r="C2933" s="20"/>
      <c r="D2933" s="8" t="str">
        <f>IF(C2933="",(""),(INDEX('Base de Datos'!A2916:B2923,(MATCH(Movimientos!C2933,'Base de Datos'!A2916:A2923,0)),(2))))</f>
        <v/>
      </c>
      <c r="E2933" s="8"/>
      <c r="F2933" s="8"/>
      <c r="G2933" s="8"/>
      <c r="H2933" s="4" t="str">
        <f t="shared" si="96"/>
        <v/>
      </c>
      <c r="I2933" s="5" t="str">
        <f t="shared" si="97"/>
        <v/>
      </c>
      <c r="J2933" s="8"/>
    </row>
    <row r="2934" spans="1:10" x14ac:dyDescent="0.3">
      <c r="A2934" s="10"/>
      <c r="B2934" s="7"/>
      <c r="C2934" s="20"/>
      <c r="D2934" s="8" t="str">
        <f>IF(C2934="",(""),(INDEX('Base de Datos'!A2917:B2924,(MATCH(Movimientos!C2934,'Base de Datos'!A2917:A2924,0)),(2))))</f>
        <v/>
      </c>
      <c r="E2934" s="8"/>
      <c r="F2934" s="8"/>
      <c r="G2934" s="8"/>
      <c r="H2934" s="4" t="str">
        <f t="shared" si="96"/>
        <v/>
      </c>
      <c r="I2934" s="5" t="str">
        <f t="shared" si="97"/>
        <v/>
      </c>
      <c r="J2934" s="8"/>
    </row>
    <row r="2935" spans="1:10" x14ac:dyDescent="0.3">
      <c r="A2935" s="10"/>
      <c r="B2935" s="7"/>
      <c r="C2935" s="20"/>
      <c r="D2935" s="8" t="str">
        <f>IF(C2935="",(""),(INDEX('Base de Datos'!A2918:B2925,(MATCH(Movimientos!C2935,'Base de Datos'!A2918:A2925,0)),(2))))</f>
        <v/>
      </c>
      <c r="E2935" s="8"/>
      <c r="F2935" s="8"/>
      <c r="G2935" s="8"/>
      <c r="H2935" s="4" t="str">
        <f t="shared" si="96"/>
        <v/>
      </c>
      <c r="I2935" s="5" t="str">
        <f t="shared" si="97"/>
        <v/>
      </c>
      <c r="J2935" s="8"/>
    </row>
    <row r="2936" spans="1:10" x14ac:dyDescent="0.3">
      <c r="A2936" s="10"/>
      <c r="B2936" s="7"/>
      <c r="C2936" s="20"/>
      <c r="D2936" s="8" t="str">
        <f>IF(C2936="",(""),(INDEX('Base de Datos'!A2919:B2926,(MATCH(Movimientos!C2936,'Base de Datos'!A2919:A2926,0)),(2))))</f>
        <v/>
      </c>
      <c r="E2936" s="8"/>
      <c r="F2936" s="8"/>
      <c r="G2936" s="8"/>
      <c r="H2936" s="4" t="str">
        <f t="shared" si="96"/>
        <v/>
      </c>
      <c r="I2936" s="5" t="str">
        <f t="shared" si="97"/>
        <v/>
      </c>
      <c r="J2936" s="8"/>
    </row>
    <row r="2937" spans="1:10" x14ac:dyDescent="0.3">
      <c r="A2937" s="10"/>
      <c r="B2937" s="7"/>
      <c r="C2937" s="20"/>
      <c r="D2937" s="8" t="str">
        <f>IF(C2937="",(""),(INDEX('Base de Datos'!A2920:B2927,(MATCH(Movimientos!C2937,'Base de Datos'!A2920:A2927,0)),(2))))</f>
        <v/>
      </c>
      <c r="E2937" s="8"/>
      <c r="F2937" s="8"/>
      <c r="G2937" s="8"/>
      <c r="H2937" s="4" t="str">
        <f t="shared" si="96"/>
        <v/>
      </c>
      <c r="I2937" s="5" t="str">
        <f t="shared" si="97"/>
        <v/>
      </c>
      <c r="J2937" s="8"/>
    </row>
    <row r="2938" spans="1:10" x14ac:dyDescent="0.3">
      <c r="A2938" s="10"/>
      <c r="B2938" s="7"/>
      <c r="C2938" s="20"/>
      <c r="D2938" s="8" t="str">
        <f>IF(C2938="",(""),(INDEX('Base de Datos'!A2921:B2928,(MATCH(Movimientos!C2938,'Base de Datos'!A2921:A2928,0)),(2))))</f>
        <v/>
      </c>
      <c r="E2938" s="8"/>
      <c r="F2938" s="8"/>
      <c r="G2938" s="8"/>
      <c r="H2938" s="4" t="str">
        <f t="shared" si="96"/>
        <v/>
      </c>
      <c r="I2938" s="5" t="str">
        <f t="shared" si="97"/>
        <v/>
      </c>
      <c r="J2938" s="8"/>
    </row>
    <row r="2939" spans="1:10" x14ac:dyDescent="0.3">
      <c r="A2939" s="10"/>
      <c r="B2939" s="7"/>
      <c r="C2939" s="20"/>
      <c r="D2939" s="8" t="str">
        <f>IF(C2939="",(""),(INDEX('Base de Datos'!A2922:B2929,(MATCH(Movimientos!C2939,'Base de Datos'!A2922:A2929,0)),(2))))</f>
        <v/>
      </c>
      <c r="E2939" s="8"/>
      <c r="F2939" s="8"/>
      <c r="G2939" s="8"/>
      <c r="H2939" s="4" t="str">
        <f t="shared" si="96"/>
        <v/>
      </c>
      <c r="I2939" s="5" t="str">
        <f t="shared" si="97"/>
        <v/>
      </c>
      <c r="J2939" s="8"/>
    </row>
    <row r="2940" spans="1:10" x14ac:dyDescent="0.3">
      <c r="A2940" s="10"/>
      <c r="B2940" s="7"/>
      <c r="C2940" s="20"/>
      <c r="D2940" s="8" t="str">
        <f>IF(C2940="",(""),(INDEX('Base de Datos'!A2923:B2930,(MATCH(Movimientos!C2940,'Base de Datos'!A2923:A2930,0)),(2))))</f>
        <v/>
      </c>
      <c r="E2940" s="8"/>
      <c r="F2940" s="8"/>
      <c r="G2940" s="8"/>
      <c r="H2940" s="4" t="str">
        <f t="shared" si="96"/>
        <v/>
      </c>
      <c r="I2940" s="5" t="str">
        <f t="shared" si="97"/>
        <v/>
      </c>
      <c r="J2940" s="8"/>
    </row>
    <row r="2941" spans="1:10" x14ac:dyDescent="0.3">
      <c r="A2941" s="10"/>
      <c r="B2941" s="7"/>
      <c r="C2941" s="20"/>
      <c r="D2941" s="8" t="str">
        <f>IF(C2941="",(""),(INDEX('Base de Datos'!A2924:B2931,(MATCH(Movimientos!C2941,'Base de Datos'!A2924:A2931,0)),(2))))</f>
        <v/>
      </c>
      <c r="E2941" s="8"/>
      <c r="F2941" s="8"/>
      <c r="G2941" s="8"/>
      <c r="H2941" s="4" t="str">
        <f t="shared" si="96"/>
        <v/>
      </c>
      <c r="I2941" s="5" t="str">
        <f t="shared" si="97"/>
        <v/>
      </c>
      <c r="J2941" s="8"/>
    </row>
    <row r="2942" spans="1:10" x14ac:dyDescent="0.3">
      <c r="A2942" s="10"/>
      <c r="B2942" s="7"/>
      <c r="C2942" s="20"/>
      <c r="D2942" s="8" t="str">
        <f>IF(C2942="",(""),(INDEX('Base de Datos'!A2925:B2932,(MATCH(Movimientos!C2942,'Base de Datos'!A2925:A2932,0)),(2))))</f>
        <v/>
      </c>
      <c r="E2942" s="8"/>
      <c r="F2942" s="8"/>
      <c r="G2942" s="8"/>
      <c r="H2942" s="4" t="str">
        <f t="shared" si="96"/>
        <v/>
      </c>
      <c r="I2942" s="5" t="str">
        <f t="shared" si="97"/>
        <v/>
      </c>
      <c r="J2942" s="8"/>
    </row>
    <row r="2943" spans="1:10" x14ac:dyDescent="0.3">
      <c r="A2943" s="10"/>
      <c r="B2943" s="7"/>
      <c r="C2943" s="20"/>
      <c r="D2943" s="8" t="str">
        <f>IF(C2943="",(""),(INDEX('Base de Datos'!A2926:B2933,(MATCH(Movimientos!C2943,'Base de Datos'!A2926:A2933,0)),(2))))</f>
        <v/>
      </c>
      <c r="E2943" s="8"/>
      <c r="F2943" s="8"/>
      <c r="G2943" s="8"/>
      <c r="H2943" s="4" t="str">
        <f t="shared" si="96"/>
        <v/>
      </c>
      <c r="I2943" s="5" t="str">
        <f t="shared" si="97"/>
        <v/>
      </c>
      <c r="J2943" s="8"/>
    </row>
    <row r="2944" spans="1:10" x14ac:dyDescent="0.3">
      <c r="A2944" s="10"/>
      <c r="B2944" s="7"/>
      <c r="C2944" s="20"/>
      <c r="D2944" s="8" t="str">
        <f>IF(C2944="",(""),(INDEX('Base de Datos'!A2927:B2934,(MATCH(Movimientos!C2944,'Base de Datos'!A2927:A2934,0)),(2))))</f>
        <v/>
      </c>
      <c r="E2944" s="8"/>
      <c r="F2944" s="8"/>
      <c r="G2944" s="8"/>
      <c r="H2944" s="4" t="str">
        <f t="shared" si="96"/>
        <v/>
      </c>
      <c r="I2944" s="5" t="str">
        <f t="shared" si="97"/>
        <v/>
      </c>
      <c r="J2944" s="8"/>
    </row>
    <row r="2945" spans="1:10" x14ac:dyDescent="0.3">
      <c r="A2945" s="10"/>
      <c r="B2945" s="7"/>
      <c r="C2945" s="20"/>
      <c r="D2945" s="8" t="str">
        <f>IF(C2945="",(""),(INDEX('Base de Datos'!A2928:B2935,(MATCH(Movimientos!C2945,'Base de Datos'!A2928:A2935,0)),(2))))</f>
        <v/>
      </c>
      <c r="E2945" s="8"/>
      <c r="F2945" s="8"/>
      <c r="G2945" s="8"/>
      <c r="H2945" s="4" t="str">
        <f t="shared" si="96"/>
        <v/>
      </c>
      <c r="I2945" s="5" t="str">
        <f t="shared" si="97"/>
        <v/>
      </c>
      <c r="J2945" s="8"/>
    </row>
    <row r="2946" spans="1:10" x14ac:dyDescent="0.3">
      <c r="A2946" s="10"/>
      <c r="B2946" s="7"/>
      <c r="C2946" s="20"/>
      <c r="D2946" s="8" t="str">
        <f>IF(C2946="",(""),(INDEX('Base de Datos'!A2929:B2936,(MATCH(Movimientos!C2946,'Base de Datos'!A2929:A2936,0)),(2))))</f>
        <v/>
      </c>
      <c r="E2946" s="8"/>
      <c r="F2946" s="8"/>
      <c r="G2946" s="8"/>
      <c r="H2946" s="4" t="str">
        <f t="shared" si="96"/>
        <v/>
      </c>
      <c r="I2946" s="5" t="str">
        <f t="shared" si="97"/>
        <v/>
      </c>
      <c r="J2946" s="8"/>
    </row>
    <row r="2947" spans="1:10" x14ac:dyDescent="0.3">
      <c r="A2947" s="10"/>
      <c r="B2947" s="7"/>
      <c r="C2947" s="20"/>
      <c r="D2947" s="8" t="str">
        <f>IF(C2947="",(""),(INDEX('Base de Datos'!A2930:B2937,(MATCH(Movimientos!C2947,'Base de Datos'!A2930:A2937,0)),(2))))</f>
        <v/>
      </c>
      <c r="E2947" s="8"/>
      <c r="F2947" s="8"/>
      <c r="G2947" s="8"/>
      <c r="H2947" s="4" t="str">
        <f t="shared" si="96"/>
        <v/>
      </c>
      <c r="I2947" s="5" t="str">
        <f t="shared" si="97"/>
        <v/>
      </c>
      <c r="J2947" s="8"/>
    </row>
    <row r="2948" spans="1:10" x14ac:dyDescent="0.3">
      <c r="A2948" s="10"/>
      <c r="B2948" s="7"/>
      <c r="C2948" s="20"/>
      <c r="D2948" s="8" t="str">
        <f>IF(C2948="",(""),(INDEX('Base de Datos'!A2931:B2938,(MATCH(Movimientos!C2948,'Base de Datos'!A2931:A2938,0)),(2))))</f>
        <v/>
      </c>
      <c r="E2948" s="8"/>
      <c r="F2948" s="8"/>
      <c r="G2948" s="8"/>
      <c r="H2948" s="4" t="str">
        <f t="shared" si="96"/>
        <v/>
      </c>
      <c r="I2948" s="5" t="str">
        <f t="shared" si="97"/>
        <v/>
      </c>
      <c r="J2948" s="8"/>
    </row>
    <row r="2949" spans="1:10" x14ac:dyDescent="0.3">
      <c r="A2949" s="10"/>
      <c r="B2949" s="7"/>
      <c r="C2949" s="20"/>
      <c r="D2949" s="8" t="str">
        <f>IF(C2949="",(""),(INDEX('Base de Datos'!A2932:B2939,(MATCH(Movimientos!C2949,'Base de Datos'!A2932:A2939,0)),(2))))</f>
        <v/>
      </c>
      <c r="E2949" s="8"/>
      <c r="F2949" s="8"/>
      <c r="G2949" s="8"/>
      <c r="H2949" s="4" t="str">
        <f t="shared" si="96"/>
        <v/>
      </c>
      <c r="I2949" s="5" t="str">
        <f t="shared" si="97"/>
        <v/>
      </c>
      <c r="J2949" s="8"/>
    </row>
    <row r="2950" spans="1:10" x14ac:dyDescent="0.3">
      <c r="A2950" s="10"/>
      <c r="B2950" s="7"/>
      <c r="C2950" s="20"/>
      <c r="D2950" s="8" t="str">
        <f>IF(C2950="",(""),(INDEX('Base de Datos'!A2933:B2940,(MATCH(Movimientos!C2950,'Base de Datos'!A2933:A2940,0)),(2))))</f>
        <v/>
      </c>
      <c r="E2950" s="8"/>
      <c r="F2950" s="8"/>
      <c r="G2950" s="8"/>
      <c r="H2950" s="4" t="str">
        <f t="shared" si="96"/>
        <v/>
      </c>
      <c r="I2950" s="5" t="str">
        <f t="shared" si="97"/>
        <v/>
      </c>
      <c r="J2950" s="8"/>
    </row>
    <row r="2951" spans="1:10" x14ac:dyDescent="0.3">
      <c r="A2951" s="10"/>
      <c r="B2951" s="7"/>
      <c r="C2951" s="20"/>
      <c r="D2951" s="8" t="str">
        <f>IF(C2951="",(""),(INDEX('Base de Datos'!A2934:B2941,(MATCH(Movimientos!C2951,'Base de Datos'!A2934:A2941,0)),(2))))</f>
        <v/>
      </c>
      <c r="E2951" s="8"/>
      <c r="F2951" s="8"/>
      <c r="G2951" s="8"/>
      <c r="H2951" s="4" t="str">
        <f t="shared" si="96"/>
        <v/>
      </c>
      <c r="I2951" s="5" t="str">
        <f t="shared" si="97"/>
        <v/>
      </c>
      <c r="J2951" s="8"/>
    </row>
    <row r="2952" spans="1:10" x14ac:dyDescent="0.3">
      <c r="A2952" s="10"/>
      <c r="B2952" s="7"/>
      <c r="C2952" s="20"/>
      <c r="D2952" s="8" t="str">
        <f>IF(C2952="",(""),(INDEX('Base de Datos'!A2935:B2942,(MATCH(Movimientos!C2952,'Base de Datos'!A2935:A2942,0)),(2))))</f>
        <v/>
      </c>
      <c r="E2952" s="8"/>
      <c r="F2952" s="8"/>
      <c r="G2952" s="8"/>
      <c r="H2952" s="4" t="str">
        <f t="shared" si="96"/>
        <v/>
      </c>
      <c r="I2952" s="5" t="str">
        <f t="shared" si="97"/>
        <v/>
      </c>
      <c r="J2952" s="8"/>
    </row>
    <row r="2953" spans="1:10" x14ac:dyDescent="0.3">
      <c r="A2953" s="10"/>
      <c r="B2953" s="7"/>
      <c r="C2953" s="20"/>
      <c r="D2953" s="8" t="str">
        <f>IF(C2953="",(""),(INDEX('Base de Datos'!A2936:B2943,(MATCH(Movimientos!C2953,'Base de Datos'!A2936:A2943,0)),(2))))</f>
        <v/>
      </c>
      <c r="E2953" s="8"/>
      <c r="F2953" s="8"/>
      <c r="G2953" s="8"/>
      <c r="H2953" s="4" t="str">
        <f t="shared" si="96"/>
        <v/>
      </c>
      <c r="I2953" s="5" t="str">
        <f t="shared" si="97"/>
        <v/>
      </c>
      <c r="J2953" s="8"/>
    </row>
    <row r="2954" spans="1:10" x14ac:dyDescent="0.3">
      <c r="A2954" s="10"/>
      <c r="B2954" s="7"/>
      <c r="C2954" s="20"/>
      <c r="D2954" s="8" t="str">
        <f>IF(C2954="",(""),(INDEX('Base de Datos'!A2937:B2944,(MATCH(Movimientos!C2954,'Base de Datos'!A2937:A2944,0)),(2))))</f>
        <v/>
      </c>
      <c r="E2954" s="8"/>
      <c r="F2954" s="8"/>
      <c r="G2954" s="8"/>
      <c r="H2954" s="4" t="str">
        <f t="shared" si="96"/>
        <v/>
      </c>
      <c r="I2954" s="5" t="str">
        <f t="shared" si="97"/>
        <v/>
      </c>
      <c r="J2954" s="8"/>
    </row>
    <row r="2955" spans="1:10" x14ac:dyDescent="0.3">
      <c r="A2955" s="10"/>
      <c r="B2955" s="7"/>
      <c r="C2955" s="20"/>
      <c r="D2955" s="8" t="str">
        <f>IF(C2955="",(""),(INDEX('Base de Datos'!A2938:B2945,(MATCH(Movimientos!C2955,'Base de Datos'!A2938:A2945,0)),(2))))</f>
        <v/>
      </c>
      <c r="E2955" s="8"/>
      <c r="F2955" s="8"/>
      <c r="G2955" s="8"/>
      <c r="H2955" s="4" t="str">
        <f t="shared" si="96"/>
        <v/>
      </c>
      <c r="I2955" s="5" t="str">
        <f t="shared" si="97"/>
        <v/>
      </c>
      <c r="J2955" s="8"/>
    </row>
    <row r="2956" spans="1:10" x14ac:dyDescent="0.3">
      <c r="A2956" s="10"/>
      <c r="B2956" s="7"/>
      <c r="C2956" s="20"/>
      <c r="D2956" s="8" t="str">
        <f>IF(C2956="",(""),(INDEX('Base de Datos'!A2939:B2946,(MATCH(Movimientos!C2956,'Base de Datos'!A2939:A2946,0)),(2))))</f>
        <v/>
      </c>
      <c r="E2956" s="8"/>
      <c r="F2956" s="8"/>
      <c r="G2956" s="8"/>
      <c r="H2956" s="4" t="str">
        <f t="shared" si="96"/>
        <v/>
      </c>
      <c r="I2956" s="5" t="str">
        <f t="shared" si="97"/>
        <v/>
      </c>
      <c r="J2956" s="8"/>
    </row>
    <row r="2957" spans="1:10" x14ac:dyDescent="0.3">
      <c r="A2957" s="10"/>
      <c r="B2957" s="7"/>
      <c r="C2957" s="20"/>
      <c r="D2957" s="8" t="str">
        <f>IF(C2957="",(""),(INDEX('Base de Datos'!A2940:B2947,(MATCH(Movimientos!C2957,'Base de Datos'!A2940:A2947,0)),(2))))</f>
        <v/>
      </c>
      <c r="E2957" s="8"/>
      <c r="F2957" s="8"/>
      <c r="G2957" s="8"/>
      <c r="H2957" s="4" t="str">
        <f t="shared" si="96"/>
        <v/>
      </c>
      <c r="I2957" s="5" t="str">
        <f t="shared" si="97"/>
        <v/>
      </c>
      <c r="J2957" s="8"/>
    </row>
    <row r="2958" spans="1:10" x14ac:dyDescent="0.3">
      <c r="A2958" s="10"/>
      <c r="B2958" s="7"/>
      <c r="C2958" s="20"/>
      <c r="D2958" s="8" t="str">
        <f>IF(C2958="",(""),(INDEX('Base de Datos'!A2941:B2948,(MATCH(Movimientos!C2958,'Base de Datos'!A2941:A2948,0)),(2))))</f>
        <v/>
      </c>
      <c r="E2958" s="8"/>
      <c r="F2958" s="8"/>
      <c r="G2958" s="8"/>
      <c r="H2958" s="4" t="str">
        <f t="shared" si="96"/>
        <v/>
      </c>
      <c r="I2958" s="5" t="str">
        <f t="shared" si="97"/>
        <v/>
      </c>
      <c r="J2958" s="8"/>
    </row>
    <row r="2959" spans="1:10" x14ac:dyDescent="0.3">
      <c r="A2959" s="10"/>
      <c r="B2959" s="7"/>
      <c r="C2959" s="20"/>
      <c r="D2959" s="8" t="str">
        <f>IF(C2959="",(""),(INDEX('Base de Datos'!A2942:B2949,(MATCH(Movimientos!C2959,'Base de Datos'!A2942:A2949,0)),(2))))</f>
        <v/>
      </c>
      <c r="E2959" s="8"/>
      <c r="F2959" s="8"/>
      <c r="G2959" s="8"/>
      <c r="H2959" s="4" t="str">
        <f t="shared" si="96"/>
        <v/>
      </c>
      <c r="I2959" s="5" t="str">
        <f t="shared" si="97"/>
        <v/>
      </c>
      <c r="J2959" s="8"/>
    </row>
    <row r="2960" spans="1:10" x14ac:dyDescent="0.3">
      <c r="A2960" s="10"/>
      <c r="B2960" s="7"/>
      <c r="C2960" s="20"/>
      <c r="D2960" s="8" t="str">
        <f>IF(C2960="",(""),(INDEX('Base de Datos'!A2943:B2950,(MATCH(Movimientos!C2960,'Base de Datos'!A2943:A2950,0)),(2))))</f>
        <v/>
      </c>
      <c r="E2960" s="8"/>
      <c r="F2960" s="8"/>
      <c r="G2960" s="8"/>
      <c r="H2960" s="4" t="str">
        <f t="shared" si="96"/>
        <v/>
      </c>
      <c r="I2960" s="5" t="str">
        <f t="shared" si="97"/>
        <v/>
      </c>
      <c r="J2960" s="8"/>
    </row>
    <row r="2961" spans="1:10" x14ac:dyDescent="0.3">
      <c r="A2961" s="10"/>
      <c r="B2961" s="7"/>
      <c r="C2961" s="20"/>
      <c r="D2961" s="8" t="str">
        <f>IF(C2961="",(""),(INDEX('Base de Datos'!A2944:B2951,(MATCH(Movimientos!C2961,'Base de Datos'!A2944:A2951,0)),(2))))</f>
        <v/>
      </c>
      <c r="E2961" s="8"/>
      <c r="F2961" s="8"/>
      <c r="G2961" s="8"/>
      <c r="H2961" s="4" t="str">
        <f t="shared" si="96"/>
        <v/>
      </c>
      <c r="I2961" s="5" t="str">
        <f t="shared" si="97"/>
        <v/>
      </c>
      <c r="J2961" s="8"/>
    </row>
    <row r="2962" spans="1:10" x14ac:dyDescent="0.3">
      <c r="A2962" s="10"/>
      <c r="B2962" s="7"/>
      <c r="C2962" s="20"/>
      <c r="D2962" s="8" t="str">
        <f>IF(C2962="",(""),(INDEX('Base de Datos'!A2945:B2952,(MATCH(Movimientos!C2962,'Base de Datos'!A2945:A2952,0)),(2))))</f>
        <v/>
      </c>
      <c r="E2962" s="8"/>
      <c r="F2962" s="8"/>
      <c r="G2962" s="8"/>
      <c r="H2962" s="4" t="str">
        <f t="shared" si="96"/>
        <v/>
      </c>
      <c r="I2962" s="5" t="str">
        <f t="shared" si="97"/>
        <v/>
      </c>
      <c r="J2962" s="8"/>
    </row>
    <row r="2963" spans="1:10" x14ac:dyDescent="0.3">
      <c r="A2963" s="10"/>
      <c r="B2963" s="7"/>
      <c r="C2963" s="20"/>
      <c r="D2963" s="8" t="str">
        <f>IF(C2963="",(""),(INDEX('Base de Datos'!A2946:B2953,(MATCH(Movimientos!C2963,'Base de Datos'!A2946:A2953,0)),(2))))</f>
        <v/>
      </c>
      <c r="E2963" s="8"/>
      <c r="F2963" s="8"/>
      <c r="G2963" s="8"/>
      <c r="H2963" s="4" t="str">
        <f t="shared" si="96"/>
        <v/>
      </c>
      <c r="I2963" s="5" t="str">
        <f t="shared" si="97"/>
        <v/>
      </c>
      <c r="J2963" s="8"/>
    </row>
    <row r="2964" spans="1:10" x14ac:dyDescent="0.3">
      <c r="A2964" s="10"/>
      <c r="B2964" s="7"/>
      <c r="C2964" s="20"/>
      <c r="D2964" s="8" t="str">
        <f>IF(C2964="",(""),(INDEX('Base de Datos'!A2947:B2954,(MATCH(Movimientos!C2964,'Base de Datos'!A2947:A2954,0)),(2))))</f>
        <v/>
      </c>
      <c r="E2964" s="8"/>
      <c r="F2964" s="8"/>
      <c r="G2964" s="8"/>
      <c r="H2964" s="4" t="str">
        <f t="shared" si="96"/>
        <v/>
      </c>
      <c r="I2964" s="5" t="str">
        <f t="shared" si="97"/>
        <v/>
      </c>
      <c r="J2964" s="8"/>
    </row>
    <row r="2965" spans="1:10" x14ac:dyDescent="0.3">
      <c r="A2965" s="10"/>
      <c r="B2965" s="7"/>
      <c r="C2965" s="20"/>
      <c r="D2965" s="8" t="str">
        <f>IF(C2965="",(""),(INDEX('Base de Datos'!A2948:B2955,(MATCH(Movimientos!C2965,'Base de Datos'!A2948:A2955,0)),(2))))</f>
        <v/>
      </c>
      <c r="E2965" s="8"/>
      <c r="F2965" s="8"/>
      <c r="G2965" s="8"/>
      <c r="H2965" s="4" t="str">
        <f t="shared" si="96"/>
        <v/>
      </c>
      <c r="I2965" s="5" t="str">
        <f t="shared" si="97"/>
        <v/>
      </c>
      <c r="J2965" s="8"/>
    </row>
    <row r="2966" spans="1:10" x14ac:dyDescent="0.3">
      <c r="A2966" s="10"/>
      <c r="B2966" s="7"/>
      <c r="C2966" s="20"/>
      <c r="D2966" s="8" t="str">
        <f>IF(C2966="",(""),(INDEX('Base de Datos'!A2949:B2956,(MATCH(Movimientos!C2966,'Base de Datos'!A2949:A2956,0)),(2))))</f>
        <v/>
      </c>
      <c r="E2966" s="8"/>
      <c r="F2966" s="8"/>
      <c r="G2966" s="8"/>
      <c r="H2966" s="4" t="str">
        <f t="shared" si="96"/>
        <v/>
      </c>
      <c r="I2966" s="5" t="str">
        <f t="shared" si="97"/>
        <v/>
      </c>
      <c r="J2966" s="8"/>
    </row>
    <row r="2967" spans="1:10" x14ac:dyDescent="0.3">
      <c r="A2967" s="10"/>
      <c r="B2967" s="7"/>
      <c r="C2967" s="20"/>
      <c r="D2967" s="8" t="str">
        <f>IF(C2967="",(""),(INDEX('Base de Datos'!A2950:B2957,(MATCH(Movimientos!C2967,'Base de Datos'!A2950:A2957,0)),(2))))</f>
        <v/>
      </c>
      <c r="E2967" s="8"/>
      <c r="F2967" s="8"/>
      <c r="G2967" s="8"/>
      <c r="H2967" s="4" t="str">
        <f t="shared" si="96"/>
        <v/>
      </c>
      <c r="I2967" s="5" t="str">
        <f t="shared" si="97"/>
        <v/>
      </c>
      <c r="J2967" s="8"/>
    </row>
    <row r="2968" spans="1:10" x14ac:dyDescent="0.3">
      <c r="A2968" s="10"/>
      <c r="B2968" s="7"/>
      <c r="C2968" s="20"/>
      <c r="D2968" s="8" t="str">
        <f>IF(C2968="",(""),(INDEX('Base de Datos'!A2951:B2958,(MATCH(Movimientos!C2968,'Base de Datos'!A2951:A2958,0)),(2))))</f>
        <v/>
      </c>
      <c r="E2968" s="8"/>
      <c r="F2968" s="8"/>
      <c r="G2968" s="8"/>
      <c r="H2968" s="4" t="str">
        <f t="shared" si="96"/>
        <v/>
      </c>
      <c r="I2968" s="5" t="str">
        <f t="shared" si="97"/>
        <v/>
      </c>
      <c r="J2968" s="8"/>
    </row>
    <row r="2969" spans="1:10" x14ac:dyDescent="0.3">
      <c r="A2969" s="10"/>
      <c r="B2969" s="7"/>
      <c r="C2969" s="20"/>
      <c r="D2969" s="8" t="str">
        <f>IF(C2969="",(""),(INDEX('Base de Datos'!A2952:B2959,(MATCH(Movimientos!C2969,'Base de Datos'!A2952:A2959,0)),(2))))</f>
        <v/>
      </c>
      <c r="E2969" s="8"/>
      <c r="F2969" s="8"/>
      <c r="G2969" s="8"/>
      <c r="H2969" s="4" t="str">
        <f t="shared" si="96"/>
        <v/>
      </c>
      <c r="I2969" s="5" t="str">
        <f t="shared" si="97"/>
        <v/>
      </c>
      <c r="J2969" s="8"/>
    </row>
    <row r="2970" spans="1:10" x14ac:dyDescent="0.3">
      <c r="A2970" s="10"/>
      <c r="B2970" s="7"/>
      <c r="C2970" s="20"/>
      <c r="D2970" s="8" t="str">
        <f>IF(C2970="",(""),(INDEX('Base de Datos'!A2953:B2960,(MATCH(Movimientos!C2970,'Base de Datos'!A2953:A2960,0)),(2))))</f>
        <v/>
      </c>
      <c r="E2970" s="8"/>
      <c r="F2970" s="8"/>
      <c r="G2970" s="8"/>
      <c r="H2970" s="4" t="str">
        <f t="shared" si="96"/>
        <v/>
      </c>
      <c r="I2970" s="5" t="str">
        <f t="shared" si="97"/>
        <v/>
      </c>
      <c r="J2970" s="8"/>
    </row>
    <row r="2971" spans="1:10" x14ac:dyDescent="0.3">
      <c r="A2971" s="10"/>
      <c r="B2971" s="7"/>
      <c r="C2971" s="20"/>
      <c r="D2971" s="8" t="str">
        <f>IF(C2971="",(""),(INDEX('Base de Datos'!A2954:B2961,(MATCH(Movimientos!C2971,'Base de Datos'!A2954:A2961,0)),(2))))</f>
        <v/>
      </c>
      <c r="E2971" s="8"/>
      <c r="F2971" s="8"/>
      <c r="G2971" s="8"/>
      <c r="H2971" s="4" t="str">
        <f t="shared" si="96"/>
        <v/>
      </c>
      <c r="I2971" s="5" t="str">
        <f t="shared" si="97"/>
        <v/>
      </c>
      <c r="J2971" s="8"/>
    </row>
    <row r="2972" spans="1:10" x14ac:dyDescent="0.3">
      <c r="A2972" s="10"/>
      <c r="B2972" s="7"/>
      <c r="C2972" s="20"/>
      <c r="D2972" s="8" t="str">
        <f>IF(C2972="",(""),(INDEX('Base de Datos'!A2955:B2962,(MATCH(Movimientos!C2972,'Base de Datos'!A2955:A2962,0)),(2))))</f>
        <v/>
      </c>
      <c r="E2972" s="8"/>
      <c r="F2972" s="8"/>
      <c r="G2972" s="8"/>
      <c r="H2972" s="4" t="str">
        <f t="shared" si="96"/>
        <v/>
      </c>
      <c r="I2972" s="5" t="str">
        <f t="shared" si="97"/>
        <v/>
      </c>
      <c r="J2972" s="8"/>
    </row>
    <row r="2973" spans="1:10" x14ac:dyDescent="0.3">
      <c r="A2973" s="10"/>
      <c r="B2973" s="7"/>
      <c r="C2973" s="20"/>
      <c r="D2973" s="8" t="str">
        <f>IF(C2973="",(""),(INDEX('Base de Datos'!A2956:B2963,(MATCH(Movimientos!C2973,'Base de Datos'!A2956:A2963,0)),(2))))</f>
        <v/>
      </c>
      <c r="E2973" s="8"/>
      <c r="F2973" s="8"/>
      <c r="G2973" s="8"/>
      <c r="H2973" s="4" t="str">
        <f t="shared" si="96"/>
        <v/>
      </c>
      <c r="I2973" s="5" t="str">
        <f t="shared" si="97"/>
        <v/>
      </c>
      <c r="J2973" s="8"/>
    </row>
    <row r="2974" spans="1:10" x14ac:dyDescent="0.3">
      <c r="A2974" s="10"/>
      <c r="B2974" s="7"/>
      <c r="C2974" s="20"/>
      <c r="D2974" s="8" t="str">
        <f>IF(C2974="",(""),(INDEX('Base de Datos'!A2957:B2964,(MATCH(Movimientos!C2974,'Base de Datos'!A2957:A2964,0)),(2))))</f>
        <v/>
      </c>
      <c r="E2974" s="8"/>
      <c r="F2974" s="8"/>
      <c r="G2974" s="8"/>
      <c r="H2974" s="4" t="str">
        <f t="shared" si="96"/>
        <v/>
      </c>
      <c r="I2974" s="5" t="str">
        <f t="shared" si="97"/>
        <v/>
      </c>
      <c r="J2974" s="8"/>
    </row>
    <row r="2975" spans="1:10" x14ac:dyDescent="0.3">
      <c r="A2975" s="10"/>
      <c r="B2975" s="7"/>
      <c r="C2975" s="20"/>
      <c r="D2975" s="8" t="str">
        <f>IF(C2975="",(""),(INDEX('Base de Datos'!A2958:B2965,(MATCH(Movimientos!C2975,'Base de Datos'!A2958:A2965,0)),(2))))</f>
        <v/>
      </c>
      <c r="E2975" s="8"/>
      <c r="F2975" s="8"/>
      <c r="G2975" s="8"/>
      <c r="H2975" s="4" t="str">
        <f t="shared" si="96"/>
        <v/>
      </c>
      <c r="I2975" s="5" t="str">
        <f t="shared" si="97"/>
        <v/>
      </c>
      <c r="J2975" s="8"/>
    </row>
    <row r="2976" spans="1:10" x14ac:dyDescent="0.3">
      <c r="A2976" s="10"/>
      <c r="B2976" s="7"/>
      <c r="C2976" s="20"/>
      <c r="D2976" s="8" t="str">
        <f>IF(C2976="",(""),(INDEX('Base de Datos'!A2959:B2966,(MATCH(Movimientos!C2976,'Base de Datos'!A2959:A2966,0)),(2))))</f>
        <v/>
      </c>
      <c r="E2976" s="8"/>
      <c r="F2976" s="8"/>
      <c r="G2976" s="8"/>
      <c r="H2976" s="4" t="str">
        <f t="shared" si="96"/>
        <v/>
      </c>
      <c r="I2976" s="5" t="str">
        <f t="shared" si="97"/>
        <v/>
      </c>
      <c r="J2976" s="8"/>
    </row>
    <row r="2977" spans="1:10" x14ac:dyDescent="0.3">
      <c r="A2977" s="10"/>
      <c r="B2977" s="7"/>
      <c r="C2977" s="20"/>
      <c r="D2977" s="8" t="str">
        <f>IF(C2977="",(""),(INDEX('Base de Datos'!A2960:B2967,(MATCH(Movimientos!C2977,'Base de Datos'!A2960:A2967,0)),(2))))</f>
        <v/>
      </c>
      <c r="E2977" s="8"/>
      <c r="F2977" s="8"/>
      <c r="G2977" s="8"/>
      <c r="H2977" s="4" t="str">
        <f t="shared" si="96"/>
        <v/>
      </c>
      <c r="I2977" s="5" t="str">
        <f t="shared" si="97"/>
        <v/>
      </c>
      <c r="J2977" s="8"/>
    </row>
    <row r="2978" spans="1:10" x14ac:dyDescent="0.3">
      <c r="A2978" s="10"/>
      <c r="B2978" s="7"/>
      <c r="C2978" s="20"/>
      <c r="D2978" s="8" t="str">
        <f>IF(C2978="",(""),(INDEX('Base de Datos'!A2961:B2968,(MATCH(Movimientos!C2978,'Base de Datos'!A2961:A2968,0)),(2))))</f>
        <v/>
      </c>
      <c r="E2978" s="8"/>
      <c r="F2978" s="8"/>
      <c r="G2978" s="8"/>
      <c r="H2978" s="4" t="str">
        <f t="shared" si="96"/>
        <v/>
      </c>
      <c r="I2978" s="5" t="str">
        <f t="shared" si="97"/>
        <v/>
      </c>
      <c r="J2978" s="8"/>
    </row>
    <row r="2979" spans="1:10" x14ac:dyDescent="0.3">
      <c r="A2979" s="10"/>
      <c r="B2979" s="7"/>
      <c r="C2979" s="20"/>
      <c r="D2979" s="8" t="str">
        <f>IF(C2979="",(""),(INDEX('Base de Datos'!A2962:B2969,(MATCH(Movimientos!C2979,'Base de Datos'!A2962:A2969,0)),(2))))</f>
        <v/>
      </c>
      <c r="E2979" s="8"/>
      <c r="F2979" s="8"/>
      <c r="G2979" s="8"/>
      <c r="H2979" s="4" t="str">
        <f t="shared" si="96"/>
        <v/>
      </c>
      <c r="I2979" s="5" t="str">
        <f t="shared" si="97"/>
        <v/>
      </c>
      <c r="J2979" s="8"/>
    </row>
    <row r="2980" spans="1:10" x14ac:dyDescent="0.3">
      <c r="A2980" s="10"/>
      <c r="B2980" s="7"/>
      <c r="C2980" s="20"/>
      <c r="D2980" s="8" t="str">
        <f>IF(C2980="",(""),(INDEX('Base de Datos'!A2963:B2970,(MATCH(Movimientos!C2980,'Base de Datos'!A2963:A2970,0)),(2))))</f>
        <v/>
      </c>
      <c r="E2980" s="8"/>
      <c r="F2980" s="8"/>
      <c r="G2980" s="8"/>
      <c r="H2980" s="4" t="str">
        <f t="shared" si="96"/>
        <v/>
      </c>
      <c r="I2980" s="5" t="str">
        <f t="shared" si="97"/>
        <v/>
      </c>
      <c r="J2980" s="8"/>
    </row>
    <row r="2981" spans="1:10" x14ac:dyDescent="0.3">
      <c r="A2981" s="10"/>
      <c r="B2981" s="7"/>
      <c r="C2981" s="20"/>
      <c r="D2981" s="8" t="str">
        <f>IF(C2981="",(""),(INDEX('Base de Datos'!A2964:B2971,(MATCH(Movimientos!C2981,'Base de Datos'!A2964:A2971,0)),(2))))</f>
        <v/>
      </c>
      <c r="E2981" s="8"/>
      <c r="F2981" s="8"/>
      <c r="G2981" s="8"/>
      <c r="H2981" s="4" t="str">
        <f t="shared" si="96"/>
        <v/>
      </c>
      <c r="I2981" s="5" t="str">
        <f t="shared" si="97"/>
        <v/>
      </c>
      <c r="J2981" s="8"/>
    </row>
    <row r="2982" spans="1:10" x14ac:dyDescent="0.3">
      <c r="A2982" s="10"/>
      <c r="B2982" s="7"/>
      <c r="C2982" s="20"/>
      <c r="D2982" s="8" t="str">
        <f>IF(C2982="",(""),(INDEX('Base de Datos'!A2965:B2972,(MATCH(Movimientos!C2982,'Base de Datos'!A2965:A2972,0)),(2))))</f>
        <v/>
      </c>
      <c r="E2982" s="8"/>
      <c r="F2982" s="8"/>
      <c r="G2982" s="8"/>
      <c r="H2982" s="4" t="str">
        <f t="shared" ref="H2982:H3045" si="98">IF(A2982="",(""),(IF(B2982="Ingreso",(D2982),(""))))</f>
        <v/>
      </c>
      <c r="I2982" s="5" t="str">
        <f t="shared" ref="I2982:I3045" si="99">IF(A2982="",(""),(IF(B2982="Egreso",(D2982),(""))))</f>
        <v/>
      </c>
      <c r="J2982" s="8"/>
    </row>
    <row r="2983" spans="1:10" x14ac:dyDescent="0.3">
      <c r="A2983" s="10"/>
      <c r="B2983" s="7"/>
      <c r="C2983" s="20"/>
      <c r="D2983" s="8" t="str">
        <f>IF(C2983="",(""),(INDEX('Base de Datos'!A2966:B2973,(MATCH(Movimientos!C2983,'Base de Datos'!A2966:A2973,0)),(2))))</f>
        <v/>
      </c>
      <c r="E2983" s="8"/>
      <c r="F2983" s="8"/>
      <c r="G2983" s="8"/>
      <c r="H2983" s="4" t="str">
        <f t="shared" si="98"/>
        <v/>
      </c>
      <c r="I2983" s="5" t="str">
        <f t="shared" si="99"/>
        <v/>
      </c>
      <c r="J2983" s="8"/>
    </row>
    <row r="2984" spans="1:10" x14ac:dyDescent="0.3">
      <c r="A2984" s="10"/>
      <c r="B2984" s="7"/>
      <c r="C2984" s="20"/>
      <c r="D2984" s="8" t="str">
        <f>IF(C2984="",(""),(INDEX('Base de Datos'!A2967:B2974,(MATCH(Movimientos!C2984,'Base de Datos'!A2967:A2974,0)),(2))))</f>
        <v/>
      </c>
      <c r="E2984" s="8"/>
      <c r="F2984" s="8"/>
      <c r="G2984" s="8"/>
      <c r="H2984" s="4" t="str">
        <f t="shared" si="98"/>
        <v/>
      </c>
      <c r="I2984" s="5" t="str">
        <f t="shared" si="99"/>
        <v/>
      </c>
      <c r="J2984" s="8"/>
    </row>
    <row r="2985" spans="1:10" x14ac:dyDescent="0.3">
      <c r="A2985" s="10"/>
      <c r="B2985" s="7"/>
      <c r="C2985" s="20"/>
      <c r="D2985" s="8" t="str">
        <f>IF(C2985="",(""),(INDEX('Base de Datos'!A2968:B2975,(MATCH(Movimientos!C2985,'Base de Datos'!A2968:A2975,0)),(2))))</f>
        <v/>
      </c>
      <c r="E2985" s="8"/>
      <c r="F2985" s="8"/>
      <c r="G2985" s="8"/>
      <c r="H2985" s="4" t="str">
        <f t="shared" si="98"/>
        <v/>
      </c>
      <c r="I2985" s="5" t="str">
        <f t="shared" si="99"/>
        <v/>
      </c>
      <c r="J2985" s="8"/>
    </row>
    <row r="2986" spans="1:10" x14ac:dyDescent="0.3">
      <c r="A2986" s="10"/>
      <c r="B2986" s="7"/>
      <c r="C2986" s="20"/>
      <c r="D2986" s="8" t="str">
        <f>IF(C2986="",(""),(INDEX('Base de Datos'!A2969:B2976,(MATCH(Movimientos!C2986,'Base de Datos'!A2969:A2976,0)),(2))))</f>
        <v/>
      </c>
      <c r="E2986" s="8"/>
      <c r="F2986" s="8"/>
      <c r="G2986" s="8"/>
      <c r="H2986" s="4" t="str">
        <f t="shared" si="98"/>
        <v/>
      </c>
      <c r="I2986" s="5" t="str">
        <f t="shared" si="99"/>
        <v/>
      </c>
      <c r="J2986" s="8"/>
    </row>
    <row r="2987" spans="1:10" x14ac:dyDescent="0.3">
      <c r="A2987" s="10"/>
      <c r="B2987" s="7"/>
      <c r="C2987" s="20"/>
      <c r="D2987" s="8" t="str">
        <f>IF(C2987="",(""),(INDEX('Base de Datos'!A2970:B2977,(MATCH(Movimientos!C2987,'Base de Datos'!A2970:A2977,0)),(2))))</f>
        <v/>
      </c>
      <c r="E2987" s="8"/>
      <c r="F2987" s="8"/>
      <c r="G2987" s="8"/>
      <c r="H2987" s="4" t="str">
        <f t="shared" si="98"/>
        <v/>
      </c>
      <c r="I2987" s="5" t="str">
        <f t="shared" si="99"/>
        <v/>
      </c>
      <c r="J2987" s="8"/>
    </row>
    <row r="2988" spans="1:10" x14ac:dyDescent="0.3">
      <c r="A2988" s="10"/>
      <c r="B2988" s="7"/>
      <c r="C2988" s="20"/>
      <c r="D2988" s="8" t="str">
        <f>IF(C2988="",(""),(INDEX('Base de Datos'!A2971:B2978,(MATCH(Movimientos!C2988,'Base de Datos'!A2971:A2978,0)),(2))))</f>
        <v/>
      </c>
      <c r="E2988" s="8"/>
      <c r="F2988" s="8"/>
      <c r="G2988" s="8"/>
      <c r="H2988" s="4" t="str">
        <f t="shared" si="98"/>
        <v/>
      </c>
      <c r="I2988" s="5" t="str">
        <f t="shared" si="99"/>
        <v/>
      </c>
      <c r="J2988" s="8"/>
    </row>
    <row r="2989" spans="1:10" x14ac:dyDescent="0.3">
      <c r="A2989" s="10"/>
      <c r="B2989" s="7"/>
      <c r="C2989" s="20"/>
      <c r="D2989" s="8" t="str">
        <f>IF(C2989="",(""),(INDEX('Base de Datos'!A2972:B2979,(MATCH(Movimientos!C2989,'Base de Datos'!A2972:A2979,0)),(2))))</f>
        <v/>
      </c>
      <c r="E2989" s="8"/>
      <c r="F2989" s="8"/>
      <c r="G2989" s="8"/>
      <c r="H2989" s="4" t="str">
        <f t="shared" si="98"/>
        <v/>
      </c>
      <c r="I2989" s="5" t="str">
        <f t="shared" si="99"/>
        <v/>
      </c>
      <c r="J2989" s="8"/>
    </row>
    <row r="2990" spans="1:10" x14ac:dyDescent="0.3">
      <c r="A2990" s="10"/>
      <c r="B2990" s="7"/>
      <c r="C2990" s="20"/>
      <c r="D2990" s="8" t="str">
        <f>IF(C2990="",(""),(INDEX('Base de Datos'!A2973:B2980,(MATCH(Movimientos!C2990,'Base de Datos'!A2973:A2980,0)),(2))))</f>
        <v/>
      </c>
      <c r="E2990" s="8"/>
      <c r="F2990" s="8"/>
      <c r="G2990" s="8"/>
      <c r="H2990" s="4" t="str">
        <f t="shared" si="98"/>
        <v/>
      </c>
      <c r="I2990" s="5" t="str">
        <f t="shared" si="99"/>
        <v/>
      </c>
      <c r="J2990" s="8"/>
    </row>
    <row r="2991" spans="1:10" x14ac:dyDescent="0.3">
      <c r="A2991" s="10"/>
      <c r="B2991" s="7"/>
      <c r="C2991" s="20"/>
      <c r="D2991" s="8" t="str">
        <f>IF(C2991="",(""),(INDEX('Base de Datos'!A2974:B2981,(MATCH(Movimientos!C2991,'Base de Datos'!A2974:A2981,0)),(2))))</f>
        <v/>
      </c>
      <c r="E2991" s="8"/>
      <c r="F2991" s="8"/>
      <c r="G2991" s="8"/>
      <c r="H2991" s="4" t="str">
        <f t="shared" si="98"/>
        <v/>
      </c>
      <c r="I2991" s="5" t="str">
        <f t="shared" si="99"/>
        <v/>
      </c>
      <c r="J2991" s="8"/>
    </row>
    <row r="2992" spans="1:10" x14ac:dyDescent="0.3">
      <c r="A2992" s="10"/>
      <c r="B2992" s="7"/>
      <c r="C2992" s="20"/>
      <c r="D2992" s="8" t="str">
        <f>IF(C2992="",(""),(INDEX('Base de Datos'!A2975:B2982,(MATCH(Movimientos!C2992,'Base de Datos'!A2975:A2982,0)),(2))))</f>
        <v/>
      </c>
      <c r="E2992" s="8"/>
      <c r="F2992" s="8"/>
      <c r="G2992" s="8"/>
      <c r="H2992" s="4" t="str">
        <f t="shared" si="98"/>
        <v/>
      </c>
      <c r="I2992" s="5" t="str">
        <f t="shared" si="99"/>
        <v/>
      </c>
      <c r="J2992" s="8"/>
    </row>
    <row r="2993" spans="1:10" x14ac:dyDescent="0.3">
      <c r="A2993" s="10"/>
      <c r="B2993" s="7"/>
      <c r="C2993" s="20"/>
      <c r="D2993" s="8" t="str">
        <f>IF(C2993="",(""),(INDEX('Base de Datos'!A2976:B2983,(MATCH(Movimientos!C2993,'Base de Datos'!A2976:A2983,0)),(2))))</f>
        <v/>
      </c>
      <c r="E2993" s="8"/>
      <c r="F2993" s="8"/>
      <c r="G2993" s="8"/>
      <c r="H2993" s="4" t="str">
        <f t="shared" si="98"/>
        <v/>
      </c>
      <c r="I2993" s="5" t="str">
        <f t="shared" si="99"/>
        <v/>
      </c>
      <c r="J2993" s="8"/>
    </row>
    <row r="2994" spans="1:10" x14ac:dyDescent="0.3">
      <c r="A2994" s="10"/>
      <c r="B2994" s="7"/>
      <c r="C2994" s="20"/>
      <c r="D2994" s="8" t="str">
        <f>IF(C2994="",(""),(INDEX('Base de Datos'!A2977:B2984,(MATCH(Movimientos!C2994,'Base de Datos'!A2977:A2984,0)),(2))))</f>
        <v/>
      </c>
      <c r="E2994" s="8"/>
      <c r="F2994" s="8"/>
      <c r="G2994" s="8"/>
      <c r="H2994" s="4" t="str">
        <f t="shared" si="98"/>
        <v/>
      </c>
      <c r="I2994" s="5" t="str">
        <f t="shared" si="99"/>
        <v/>
      </c>
      <c r="J2994" s="8"/>
    </row>
    <row r="2995" spans="1:10" x14ac:dyDescent="0.3">
      <c r="A2995" s="10"/>
      <c r="B2995" s="7"/>
      <c r="C2995" s="20"/>
      <c r="D2995" s="8" t="str">
        <f>IF(C2995="",(""),(INDEX('Base de Datos'!A2978:B2985,(MATCH(Movimientos!C2995,'Base de Datos'!A2978:A2985,0)),(2))))</f>
        <v/>
      </c>
      <c r="E2995" s="8"/>
      <c r="F2995" s="8"/>
      <c r="G2995" s="8"/>
      <c r="H2995" s="4" t="str">
        <f t="shared" si="98"/>
        <v/>
      </c>
      <c r="I2995" s="5" t="str">
        <f t="shared" si="99"/>
        <v/>
      </c>
      <c r="J2995" s="8"/>
    </row>
    <row r="2996" spans="1:10" x14ac:dyDescent="0.3">
      <c r="A2996" s="10"/>
      <c r="B2996" s="7"/>
      <c r="C2996" s="20"/>
      <c r="D2996" s="8" t="str">
        <f>IF(C2996="",(""),(INDEX('Base de Datos'!A2979:B2986,(MATCH(Movimientos!C2996,'Base de Datos'!A2979:A2986,0)),(2))))</f>
        <v/>
      </c>
      <c r="E2996" s="8"/>
      <c r="F2996" s="8"/>
      <c r="G2996" s="8"/>
      <c r="H2996" s="4" t="str">
        <f t="shared" si="98"/>
        <v/>
      </c>
      <c r="I2996" s="5" t="str">
        <f t="shared" si="99"/>
        <v/>
      </c>
      <c r="J2996" s="8"/>
    </row>
    <row r="2997" spans="1:10" x14ac:dyDescent="0.3">
      <c r="A2997" s="10"/>
      <c r="B2997" s="7"/>
      <c r="C2997" s="20"/>
      <c r="D2997" s="8" t="str">
        <f>IF(C2997="",(""),(INDEX('Base de Datos'!A2980:B2987,(MATCH(Movimientos!C2997,'Base de Datos'!A2980:A2987,0)),(2))))</f>
        <v/>
      </c>
      <c r="E2997" s="8"/>
      <c r="F2997" s="8"/>
      <c r="G2997" s="8"/>
      <c r="H2997" s="4" t="str">
        <f t="shared" si="98"/>
        <v/>
      </c>
      <c r="I2997" s="5" t="str">
        <f t="shared" si="99"/>
        <v/>
      </c>
      <c r="J2997" s="8"/>
    </row>
    <row r="2998" spans="1:10" x14ac:dyDescent="0.3">
      <c r="A2998" s="10"/>
      <c r="B2998" s="7"/>
      <c r="C2998" s="20"/>
      <c r="D2998" s="8" t="str">
        <f>IF(C2998="",(""),(INDEX('Base de Datos'!A2981:B2988,(MATCH(Movimientos!C2998,'Base de Datos'!A2981:A2988,0)),(2))))</f>
        <v/>
      </c>
      <c r="E2998" s="8"/>
      <c r="F2998" s="8"/>
      <c r="G2998" s="8"/>
      <c r="H2998" s="4" t="str">
        <f t="shared" si="98"/>
        <v/>
      </c>
      <c r="I2998" s="5" t="str">
        <f t="shared" si="99"/>
        <v/>
      </c>
      <c r="J2998" s="8"/>
    </row>
    <row r="2999" spans="1:10" x14ac:dyDescent="0.3">
      <c r="A2999" s="10"/>
      <c r="B2999" s="7"/>
      <c r="C2999" s="20"/>
      <c r="D2999" s="8" t="str">
        <f>IF(C2999="",(""),(INDEX('Base de Datos'!A2982:B2989,(MATCH(Movimientos!C2999,'Base de Datos'!A2982:A2989,0)),(2))))</f>
        <v/>
      </c>
      <c r="E2999" s="8"/>
      <c r="F2999" s="8"/>
      <c r="G2999" s="8"/>
      <c r="H2999" s="4" t="str">
        <f t="shared" si="98"/>
        <v/>
      </c>
      <c r="I2999" s="5" t="str">
        <f t="shared" si="99"/>
        <v/>
      </c>
      <c r="J2999" s="8"/>
    </row>
    <row r="3000" spans="1:10" x14ac:dyDescent="0.3">
      <c r="A3000" s="10"/>
      <c r="B3000" s="7"/>
      <c r="C3000" s="20"/>
      <c r="D3000" s="8" t="str">
        <f>IF(C3000="",(""),(INDEX('Base de Datos'!A2983:B2990,(MATCH(Movimientos!C3000,'Base de Datos'!A2983:A2990,0)),(2))))</f>
        <v/>
      </c>
      <c r="E3000" s="8"/>
      <c r="F3000" s="8"/>
      <c r="G3000" s="8"/>
      <c r="H3000" s="4" t="str">
        <f t="shared" si="98"/>
        <v/>
      </c>
      <c r="I3000" s="5" t="str">
        <f t="shared" si="99"/>
        <v/>
      </c>
      <c r="J3000" s="8"/>
    </row>
    <row r="3001" spans="1:10" x14ac:dyDescent="0.3">
      <c r="A3001" s="10"/>
      <c r="B3001" s="7"/>
      <c r="C3001" s="20"/>
      <c r="D3001" s="8" t="str">
        <f>IF(C3001="",(""),(INDEX('Base de Datos'!A2984:B2991,(MATCH(Movimientos!C3001,'Base de Datos'!A2984:A2991,0)),(2))))</f>
        <v/>
      </c>
      <c r="E3001" s="8"/>
      <c r="F3001" s="8"/>
      <c r="G3001" s="8"/>
      <c r="H3001" s="4" t="str">
        <f t="shared" si="98"/>
        <v/>
      </c>
      <c r="I3001" s="5" t="str">
        <f t="shared" si="99"/>
        <v/>
      </c>
      <c r="J3001" s="8"/>
    </row>
    <row r="3002" spans="1:10" x14ac:dyDescent="0.3">
      <c r="A3002" s="10"/>
      <c r="B3002" s="7"/>
      <c r="C3002" s="20"/>
      <c r="D3002" s="8" t="str">
        <f>IF(C3002="",(""),(INDEX('Base de Datos'!A2985:B2992,(MATCH(Movimientos!C3002,'Base de Datos'!A2985:A2992,0)),(2))))</f>
        <v/>
      </c>
      <c r="E3002" s="8"/>
      <c r="F3002" s="8"/>
      <c r="G3002" s="8"/>
      <c r="H3002" s="4" t="str">
        <f t="shared" si="98"/>
        <v/>
      </c>
      <c r="I3002" s="5" t="str">
        <f t="shared" si="99"/>
        <v/>
      </c>
      <c r="J3002" s="8"/>
    </row>
    <row r="3003" spans="1:10" x14ac:dyDescent="0.3">
      <c r="A3003" s="10"/>
      <c r="B3003" s="7"/>
      <c r="C3003" s="20"/>
      <c r="D3003" s="8" t="str">
        <f>IF(C3003="",(""),(INDEX('Base de Datos'!A2986:B2993,(MATCH(Movimientos!C3003,'Base de Datos'!A2986:A2993,0)),(2))))</f>
        <v/>
      </c>
      <c r="E3003" s="8"/>
      <c r="F3003" s="8"/>
      <c r="G3003" s="8"/>
      <c r="H3003" s="4" t="str">
        <f t="shared" si="98"/>
        <v/>
      </c>
      <c r="I3003" s="5" t="str">
        <f t="shared" si="99"/>
        <v/>
      </c>
      <c r="J3003" s="8"/>
    </row>
    <row r="3004" spans="1:10" x14ac:dyDescent="0.3">
      <c r="A3004" s="10"/>
      <c r="B3004" s="7"/>
      <c r="C3004" s="20"/>
      <c r="D3004" s="8" t="str">
        <f>IF(C3004="",(""),(INDEX('Base de Datos'!A2987:B2994,(MATCH(Movimientos!C3004,'Base de Datos'!A2987:A2994,0)),(2))))</f>
        <v/>
      </c>
      <c r="E3004" s="8"/>
      <c r="F3004" s="8"/>
      <c r="G3004" s="8"/>
      <c r="H3004" s="4" t="str">
        <f t="shared" si="98"/>
        <v/>
      </c>
      <c r="I3004" s="5" t="str">
        <f t="shared" si="99"/>
        <v/>
      </c>
      <c r="J3004" s="8"/>
    </row>
    <row r="3005" spans="1:10" x14ac:dyDescent="0.3">
      <c r="A3005" s="10"/>
      <c r="B3005" s="7"/>
      <c r="C3005" s="20"/>
      <c r="D3005" s="8" t="str">
        <f>IF(C3005="",(""),(INDEX('Base de Datos'!A2988:B2995,(MATCH(Movimientos!C3005,'Base de Datos'!A2988:A2995,0)),(2))))</f>
        <v/>
      </c>
      <c r="E3005" s="8"/>
      <c r="F3005" s="8"/>
      <c r="G3005" s="8"/>
      <c r="H3005" s="4" t="str">
        <f t="shared" si="98"/>
        <v/>
      </c>
      <c r="I3005" s="5" t="str">
        <f t="shared" si="99"/>
        <v/>
      </c>
      <c r="J3005" s="8"/>
    </row>
    <row r="3006" spans="1:10" x14ac:dyDescent="0.3">
      <c r="A3006" s="10"/>
      <c r="B3006" s="7"/>
      <c r="C3006" s="20"/>
      <c r="D3006" s="8" t="str">
        <f>IF(C3006="",(""),(INDEX('Base de Datos'!A2989:B2996,(MATCH(Movimientos!C3006,'Base de Datos'!A2989:A2996,0)),(2))))</f>
        <v/>
      </c>
      <c r="E3006" s="8"/>
      <c r="F3006" s="8"/>
      <c r="G3006" s="8"/>
      <c r="H3006" s="4" t="str">
        <f t="shared" si="98"/>
        <v/>
      </c>
      <c r="I3006" s="5" t="str">
        <f t="shared" si="99"/>
        <v/>
      </c>
      <c r="J3006" s="8"/>
    </row>
    <row r="3007" spans="1:10" x14ac:dyDescent="0.3">
      <c r="A3007" s="10"/>
      <c r="B3007" s="7"/>
      <c r="C3007" s="20"/>
      <c r="D3007" s="8" t="str">
        <f>IF(C3007="",(""),(INDEX('Base de Datos'!A2990:B2997,(MATCH(Movimientos!C3007,'Base de Datos'!A2990:A2997,0)),(2))))</f>
        <v/>
      </c>
      <c r="E3007" s="8"/>
      <c r="F3007" s="8"/>
      <c r="G3007" s="8"/>
      <c r="H3007" s="4" t="str">
        <f t="shared" si="98"/>
        <v/>
      </c>
      <c r="I3007" s="5" t="str">
        <f t="shared" si="99"/>
        <v/>
      </c>
      <c r="J3007" s="8"/>
    </row>
    <row r="3008" spans="1:10" x14ac:dyDescent="0.3">
      <c r="A3008" s="10"/>
      <c r="B3008" s="7"/>
      <c r="C3008" s="20"/>
      <c r="D3008" s="8" t="str">
        <f>IF(C3008="",(""),(INDEX('Base de Datos'!A2991:B2998,(MATCH(Movimientos!C3008,'Base de Datos'!A2991:A2998,0)),(2))))</f>
        <v/>
      </c>
      <c r="E3008" s="8"/>
      <c r="F3008" s="8"/>
      <c r="G3008" s="8"/>
      <c r="H3008" s="4" t="str">
        <f t="shared" si="98"/>
        <v/>
      </c>
      <c r="I3008" s="5" t="str">
        <f t="shared" si="99"/>
        <v/>
      </c>
      <c r="J3008" s="8"/>
    </row>
    <row r="3009" spans="1:10" x14ac:dyDescent="0.3">
      <c r="A3009" s="10"/>
      <c r="B3009" s="7"/>
      <c r="C3009" s="20"/>
      <c r="D3009" s="8" t="str">
        <f>IF(C3009="",(""),(INDEX('Base de Datos'!A2992:B2999,(MATCH(Movimientos!C3009,'Base de Datos'!A2992:A2999,0)),(2))))</f>
        <v/>
      </c>
      <c r="E3009" s="8"/>
      <c r="F3009" s="8"/>
      <c r="G3009" s="8"/>
      <c r="H3009" s="4" t="str">
        <f t="shared" si="98"/>
        <v/>
      </c>
      <c r="I3009" s="5" t="str">
        <f t="shared" si="99"/>
        <v/>
      </c>
      <c r="J3009" s="8"/>
    </row>
    <row r="3010" spans="1:10" x14ac:dyDescent="0.3">
      <c r="A3010" s="10"/>
      <c r="B3010" s="7"/>
      <c r="C3010" s="20"/>
      <c r="D3010" s="8" t="str">
        <f>IF(C3010="",(""),(INDEX('Base de Datos'!A2993:B3000,(MATCH(Movimientos!C3010,'Base de Datos'!A2993:A3000,0)),(2))))</f>
        <v/>
      </c>
      <c r="E3010" s="8"/>
      <c r="F3010" s="8"/>
      <c r="G3010" s="8"/>
      <c r="H3010" s="4" t="str">
        <f t="shared" si="98"/>
        <v/>
      </c>
      <c r="I3010" s="5" t="str">
        <f t="shared" si="99"/>
        <v/>
      </c>
      <c r="J3010" s="8"/>
    </row>
    <row r="3011" spans="1:10" x14ac:dyDescent="0.3">
      <c r="A3011" s="10"/>
      <c r="B3011" s="7"/>
      <c r="C3011" s="20"/>
      <c r="D3011" s="8" t="str">
        <f>IF(C3011="",(""),(INDEX('Base de Datos'!A2994:B3001,(MATCH(Movimientos!C3011,'Base de Datos'!A2994:A3001,0)),(2))))</f>
        <v/>
      </c>
      <c r="E3011" s="8"/>
      <c r="F3011" s="8"/>
      <c r="G3011" s="8"/>
      <c r="H3011" s="4" t="str">
        <f t="shared" si="98"/>
        <v/>
      </c>
      <c r="I3011" s="5" t="str">
        <f t="shared" si="99"/>
        <v/>
      </c>
      <c r="J3011" s="8"/>
    </row>
    <row r="3012" spans="1:10" x14ac:dyDescent="0.3">
      <c r="A3012" s="10"/>
      <c r="B3012" s="7"/>
      <c r="C3012" s="20"/>
      <c r="D3012" s="8" t="str">
        <f>IF(C3012="",(""),(INDEX('Base de Datos'!A2995:B3002,(MATCH(Movimientos!C3012,'Base de Datos'!A2995:A3002,0)),(2))))</f>
        <v/>
      </c>
      <c r="E3012" s="8"/>
      <c r="F3012" s="8"/>
      <c r="G3012" s="8"/>
      <c r="H3012" s="4" t="str">
        <f t="shared" si="98"/>
        <v/>
      </c>
      <c r="I3012" s="5" t="str">
        <f t="shared" si="99"/>
        <v/>
      </c>
      <c r="J3012" s="8"/>
    </row>
    <row r="3013" spans="1:10" x14ac:dyDescent="0.3">
      <c r="A3013" s="10"/>
      <c r="B3013" s="7"/>
      <c r="C3013" s="20"/>
      <c r="D3013" s="8" t="str">
        <f>IF(C3013="",(""),(INDEX('Base de Datos'!A2996:B3003,(MATCH(Movimientos!C3013,'Base de Datos'!A2996:A3003,0)),(2))))</f>
        <v/>
      </c>
      <c r="E3013" s="8"/>
      <c r="F3013" s="8"/>
      <c r="G3013" s="8"/>
      <c r="H3013" s="4" t="str">
        <f t="shared" si="98"/>
        <v/>
      </c>
      <c r="I3013" s="5" t="str">
        <f t="shared" si="99"/>
        <v/>
      </c>
      <c r="J3013" s="8"/>
    </row>
    <row r="3014" spans="1:10" x14ac:dyDescent="0.3">
      <c r="A3014" s="10"/>
      <c r="B3014" s="7"/>
      <c r="C3014" s="20"/>
      <c r="D3014" s="8" t="str">
        <f>IF(C3014="",(""),(INDEX('Base de Datos'!A2997:B3004,(MATCH(Movimientos!C3014,'Base de Datos'!A2997:A3004,0)),(2))))</f>
        <v/>
      </c>
      <c r="E3014" s="8"/>
      <c r="F3014" s="8"/>
      <c r="G3014" s="8"/>
      <c r="H3014" s="4" t="str">
        <f t="shared" si="98"/>
        <v/>
      </c>
      <c r="I3014" s="5" t="str">
        <f t="shared" si="99"/>
        <v/>
      </c>
      <c r="J3014" s="8"/>
    </row>
    <row r="3015" spans="1:10" x14ac:dyDescent="0.3">
      <c r="A3015" s="10"/>
      <c r="B3015" s="7"/>
      <c r="C3015" s="20"/>
      <c r="D3015" s="8" t="str">
        <f>IF(C3015="",(""),(INDEX('Base de Datos'!A2998:B3005,(MATCH(Movimientos!C3015,'Base de Datos'!A2998:A3005,0)),(2))))</f>
        <v/>
      </c>
      <c r="E3015" s="8"/>
      <c r="F3015" s="8"/>
      <c r="G3015" s="8"/>
      <c r="H3015" s="4" t="str">
        <f t="shared" si="98"/>
        <v/>
      </c>
      <c r="I3015" s="5" t="str">
        <f t="shared" si="99"/>
        <v/>
      </c>
      <c r="J3015" s="8"/>
    </row>
    <row r="3016" spans="1:10" x14ac:dyDescent="0.3">
      <c r="A3016" s="10"/>
      <c r="B3016" s="7"/>
      <c r="C3016" s="20"/>
      <c r="D3016" s="8" t="str">
        <f>IF(C3016="",(""),(INDEX('Base de Datos'!A2999:B3006,(MATCH(Movimientos!C3016,'Base de Datos'!A2999:A3006,0)),(2))))</f>
        <v/>
      </c>
      <c r="E3016" s="8"/>
      <c r="F3016" s="8"/>
      <c r="G3016" s="8"/>
      <c r="H3016" s="4" t="str">
        <f t="shared" si="98"/>
        <v/>
      </c>
      <c r="I3016" s="5" t="str">
        <f t="shared" si="99"/>
        <v/>
      </c>
      <c r="J3016" s="8"/>
    </row>
    <row r="3017" spans="1:10" x14ac:dyDescent="0.3">
      <c r="A3017" s="10"/>
      <c r="B3017" s="7"/>
      <c r="C3017" s="20"/>
      <c r="D3017" s="8" t="str">
        <f>IF(C3017="",(""),(INDEX('Base de Datos'!A3000:B3007,(MATCH(Movimientos!C3017,'Base de Datos'!A3000:A3007,0)),(2))))</f>
        <v/>
      </c>
      <c r="E3017" s="8"/>
      <c r="F3017" s="8"/>
      <c r="G3017" s="8"/>
      <c r="H3017" s="4" t="str">
        <f t="shared" si="98"/>
        <v/>
      </c>
      <c r="I3017" s="5" t="str">
        <f t="shared" si="99"/>
        <v/>
      </c>
      <c r="J3017" s="8"/>
    </row>
    <row r="3018" spans="1:10" x14ac:dyDescent="0.3">
      <c r="A3018" s="10"/>
      <c r="B3018" s="7"/>
      <c r="C3018" s="20"/>
      <c r="D3018" s="8" t="str">
        <f>IF(C3018="",(""),(INDEX('Base de Datos'!A3001:B3008,(MATCH(Movimientos!C3018,'Base de Datos'!A3001:A3008,0)),(2))))</f>
        <v/>
      </c>
      <c r="E3018" s="8"/>
      <c r="F3018" s="8"/>
      <c r="G3018" s="8"/>
      <c r="H3018" s="4" t="str">
        <f t="shared" si="98"/>
        <v/>
      </c>
      <c r="I3018" s="5" t="str">
        <f t="shared" si="99"/>
        <v/>
      </c>
      <c r="J3018" s="8"/>
    </row>
    <row r="3019" spans="1:10" x14ac:dyDescent="0.3">
      <c r="A3019" s="10"/>
      <c r="B3019" s="7"/>
      <c r="C3019" s="20"/>
      <c r="D3019" s="8" t="str">
        <f>IF(C3019="",(""),(INDEX('Base de Datos'!A3002:B3009,(MATCH(Movimientos!C3019,'Base de Datos'!A3002:A3009,0)),(2))))</f>
        <v/>
      </c>
      <c r="E3019" s="8"/>
      <c r="F3019" s="8"/>
      <c r="G3019" s="8"/>
      <c r="H3019" s="4" t="str">
        <f t="shared" si="98"/>
        <v/>
      </c>
      <c r="I3019" s="5" t="str">
        <f t="shared" si="99"/>
        <v/>
      </c>
      <c r="J3019" s="8"/>
    </row>
    <row r="3020" spans="1:10" x14ac:dyDescent="0.3">
      <c r="A3020" s="10"/>
      <c r="B3020" s="7"/>
      <c r="C3020" s="20"/>
      <c r="D3020" s="8" t="str">
        <f>IF(C3020="",(""),(INDEX('Base de Datos'!A3003:B3010,(MATCH(Movimientos!C3020,'Base de Datos'!A3003:A3010,0)),(2))))</f>
        <v/>
      </c>
      <c r="E3020" s="8"/>
      <c r="F3020" s="8"/>
      <c r="G3020" s="8"/>
      <c r="H3020" s="4" t="str">
        <f t="shared" si="98"/>
        <v/>
      </c>
      <c r="I3020" s="5" t="str">
        <f t="shared" si="99"/>
        <v/>
      </c>
      <c r="J3020" s="8"/>
    </row>
    <row r="3021" spans="1:10" x14ac:dyDescent="0.3">
      <c r="A3021" s="10"/>
      <c r="B3021" s="7"/>
      <c r="C3021" s="20"/>
      <c r="D3021" s="8" t="str">
        <f>IF(C3021="",(""),(INDEX('Base de Datos'!A3004:B3011,(MATCH(Movimientos!C3021,'Base de Datos'!A3004:A3011,0)),(2))))</f>
        <v/>
      </c>
      <c r="E3021" s="8"/>
      <c r="F3021" s="8"/>
      <c r="G3021" s="8"/>
      <c r="H3021" s="4" t="str">
        <f t="shared" si="98"/>
        <v/>
      </c>
      <c r="I3021" s="5" t="str">
        <f t="shared" si="99"/>
        <v/>
      </c>
      <c r="J3021" s="8"/>
    </row>
    <row r="3022" spans="1:10" x14ac:dyDescent="0.3">
      <c r="A3022" s="10"/>
      <c r="B3022" s="7"/>
      <c r="C3022" s="20"/>
      <c r="D3022" s="8" t="str">
        <f>IF(C3022="",(""),(INDEX('Base de Datos'!A3005:B3012,(MATCH(Movimientos!C3022,'Base de Datos'!A3005:A3012,0)),(2))))</f>
        <v/>
      </c>
      <c r="E3022" s="8"/>
      <c r="F3022" s="8"/>
      <c r="G3022" s="8"/>
      <c r="H3022" s="4" t="str">
        <f t="shared" si="98"/>
        <v/>
      </c>
      <c r="I3022" s="5" t="str">
        <f t="shared" si="99"/>
        <v/>
      </c>
      <c r="J3022" s="8"/>
    </row>
    <row r="3023" spans="1:10" x14ac:dyDescent="0.3">
      <c r="A3023" s="10"/>
      <c r="B3023" s="7"/>
      <c r="C3023" s="20"/>
      <c r="D3023" s="8" t="str">
        <f>IF(C3023="",(""),(INDEX('Base de Datos'!A3006:B3013,(MATCH(Movimientos!C3023,'Base de Datos'!A3006:A3013,0)),(2))))</f>
        <v/>
      </c>
      <c r="E3023" s="8"/>
      <c r="F3023" s="8"/>
      <c r="G3023" s="8"/>
      <c r="H3023" s="4" t="str">
        <f t="shared" si="98"/>
        <v/>
      </c>
      <c r="I3023" s="5" t="str">
        <f t="shared" si="99"/>
        <v/>
      </c>
      <c r="J3023" s="8"/>
    </row>
    <row r="3024" spans="1:10" x14ac:dyDescent="0.3">
      <c r="A3024" s="10"/>
      <c r="B3024" s="7"/>
      <c r="C3024" s="20"/>
      <c r="D3024" s="8" t="str">
        <f>IF(C3024="",(""),(INDEX('Base de Datos'!A3007:B3014,(MATCH(Movimientos!C3024,'Base de Datos'!A3007:A3014,0)),(2))))</f>
        <v/>
      </c>
      <c r="E3024" s="8"/>
      <c r="F3024" s="8"/>
      <c r="G3024" s="8"/>
      <c r="H3024" s="4" t="str">
        <f t="shared" si="98"/>
        <v/>
      </c>
      <c r="I3024" s="5" t="str">
        <f t="shared" si="99"/>
        <v/>
      </c>
      <c r="J3024" s="8"/>
    </row>
    <row r="3025" spans="1:10" x14ac:dyDescent="0.3">
      <c r="A3025" s="10"/>
      <c r="B3025" s="7"/>
      <c r="C3025" s="20"/>
      <c r="D3025" s="8" t="str">
        <f>IF(C3025="",(""),(INDEX('Base de Datos'!A3008:B3015,(MATCH(Movimientos!C3025,'Base de Datos'!A3008:A3015,0)),(2))))</f>
        <v/>
      </c>
      <c r="E3025" s="8"/>
      <c r="F3025" s="8"/>
      <c r="G3025" s="8"/>
      <c r="H3025" s="4" t="str">
        <f t="shared" si="98"/>
        <v/>
      </c>
      <c r="I3025" s="5" t="str">
        <f t="shared" si="99"/>
        <v/>
      </c>
      <c r="J3025" s="8"/>
    </row>
    <row r="3026" spans="1:10" x14ac:dyDescent="0.3">
      <c r="A3026" s="10"/>
      <c r="B3026" s="7"/>
      <c r="C3026" s="20"/>
      <c r="D3026" s="8" t="str">
        <f>IF(C3026="",(""),(INDEX('Base de Datos'!A3009:B3016,(MATCH(Movimientos!C3026,'Base de Datos'!A3009:A3016,0)),(2))))</f>
        <v/>
      </c>
      <c r="E3026" s="8"/>
      <c r="F3026" s="8"/>
      <c r="G3026" s="8"/>
      <c r="H3026" s="4" t="str">
        <f t="shared" si="98"/>
        <v/>
      </c>
      <c r="I3026" s="5" t="str">
        <f t="shared" si="99"/>
        <v/>
      </c>
      <c r="J3026" s="8"/>
    </row>
    <row r="3027" spans="1:10" x14ac:dyDescent="0.3">
      <c r="A3027" s="10"/>
      <c r="B3027" s="7"/>
      <c r="C3027" s="20"/>
      <c r="D3027" s="8" t="str">
        <f>IF(C3027="",(""),(INDEX('Base de Datos'!A3010:B3017,(MATCH(Movimientos!C3027,'Base de Datos'!A3010:A3017,0)),(2))))</f>
        <v/>
      </c>
      <c r="E3027" s="8"/>
      <c r="F3027" s="8"/>
      <c r="G3027" s="8"/>
      <c r="H3027" s="4" t="str">
        <f t="shared" si="98"/>
        <v/>
      </c>
      <c r="I3027" s="5" t="str">
        <f t="shared" si="99"/>
        <v/>
      </c>
      <c r="J3027" s="8"/>
    </row>
    <row r="3028" spans="1:10" x14ac:dyDescent="0.3">
      <c r="A3028" s="10"/>
      <c r="B3028" s="7"/>
      <c r="C3028" s="20"/>
      <c r="D3028" s="8" t="str">
        <f>IF(C3028="",(""),(INDEX('Base de Datos'!A3011:B3018,(MATCH(Movimientos!C3028,'Base de Datos'!A3011:A3018,0)),(2))))</f>
        <v/>
      </c>
      <c r="E3028" s="8"/>
      <c r="F3028" s="8"/>
      <c r="G3028" s="8"/>
      <c r="H3028" s="4" t="str">
        <f t="shared" si="98"/>
        <v/>
      </c>
      <c r="I3028" s="5" t="str">
        <f t="shared" si="99"/>
        <v/>
      </c>
      <c r="J3028" s="8"/>
    </row>
    <row r="3029" spans="1:10" x14ac:dyDescent="0.3">
      <c r="A3029" s="10"/>
      <c r="B3029" s="7"/>
      <c r="C3029" s="20"/>
      <c r="D3029" s="8" t="str">
        <f>IF(C3029="",(""),(INDEX('Base de Datos'!A3012:B3019,(MATCH(Movimientos!C3029,'Base de Datos'!A3012:A3019,0)),(2))))</f>
        <v/>
      </c>
      <c r="E3029" s="8"/>
      <c r="F3029" s="8"/>
      <c r="G3029" s="8"/>
      <c r="H3029" s="4" t="str">
        <f t="shared" si="98"/>
        <v/>
      </c>
      <c r="I3029" s="5" t="str">
        <f t="shared" si="99"/>
        <v/>
      </c>
      <c r="J3029" s="8"/>
    </row>
    <row r="3030" spans="1:10" x14ac:dyDescent="0.3">
      <c r="A3030" s="10"/>
      <c r="B3030" s="7"/>
      <c r="C3030" s="20"/>
      <c r="D3030" s="8" t="str">
        <f>IF(C3030="",(""),(INDEX('Base de Datos'!A3013:B3020,(MATCH(Movimientos!C3030,'Base de Datos'!A3013:A3020,0)),(2))))</f>
        <v/>
      </c>
      <c r="E3030" s="8"/>
      <c r="F3030" s="8"/>
      <c r="G3030" s="8"/>
      <c r="H3030" s="4" t="str">
        <f t="shared" si="98"/>
        <v/>
      </c>
      <c r="I3030" s="5" t="str">
        <f t="shared" si="99"/>
        <v/>
      </c>
      <c r="J3030" s="8"/>
    </row>
    <row r="3031" spans="1:10" x14ac:dyDescent="0.3">
      <c r="A3031" s="10"/>
      <c r="B3031" s="7"/>
      <c r="C3031" s="20"/>
      <c r="D3031" s="8" t="str">
        <f>IF(C3031="",(""),(INDEX('Base de Datos'!A3014:B3021,(MATCH(Movimientos!C3031,'Base de Datos'!A3014:A3021,0)),(2))))</f>
        <v/>
      </c>
      <c r="E3031" s="8"/>
      <c r="F3031" s="8"/>
      <c r="G3031" s="8"/>
      <c r="H3031" s="4" t="str">
        <f t="shared" si="98"/>
        <v/>
      </c>
      <c r="I3031" s="5" t="str">
        <f t="shared" si="99"/>
        <v/>
      </c>
      <c r="J3031" s="8"/>
    </row>
    <row r="3032" spans="1:10" x14ac:dyDescent="0.3">
      <c r="A3032" s="10"/>
      <c r="B3032" s="7"/>
      <c r="C3032" s="20"/>
      <c r="D3032" s="8" t="str">
        <f>IF(C3032="",(""),(INDEX('Base de Datos'!A3015:B3022,(MATCH(Movimientos!C3032,'Base de Datos'!A3015:A3022,0)),(2))))</f>
        <v/>
      </c>
      <c r="E3032" s="8"/>
      <c r="F3032" s="8"/>
      <c r="G3032" s="8"/>
      <c r="H3032" s="4" t="str">
        <f t="shared" si="98"/>
        <v/>
      </c>
      <c r="I3032" s="5" t="str">
        <f t="shared" si="99"/>
        <v/>
      </c>
      <c r="J3032" s="8"/>
    </row>
    <row r="3033" spans="1:10" x14ac:dyDescent="0.3">
      <c r="A3033" s="10"/>
      <c r="B3033" s="7"/>
      <c r="C3033" s="20"/>
      <c r="D3033" s="8" t="str">
        <f>IF(C3033="",(""),(INDEX('Base de Datos'!A3016:B3023,(MATCH(Movimientos!C3033,'Base de Datos'!A3016:A3023,0)),(2))))</f>
        <v/>
      </c>
      <c r="E3033" s="8"/>
      <c r="F3033" s="8"/>
      <c r="G3033" s="8"/>
      <c r="H3033" s="4" t="str">
        <f t="shared" si="98"/>
        <v/>
      </c>
      <c r="I3033" s="5" t="str">
        <f t="shared" si="99"/>
        <v/>
      </c>
      <c r="J3033" s="8"/>
    </row>
    <row r="3034" spans="1:10" x14ac:dyDescent="0.3">
      <c r="A3034" s="10"/>
      <c r="B3034" s="7"/>
      <c r="C3034" s="20"/>
      <c r="D3034" s="8" t="str">
        <f>IF(C3034="",(""),(INDEX('Base de Datos'!A3017:B3024,(MATCH(Movimientos!C3034,'Base de Datos'!A3017:A3024,0)),(2))))</f>
        <v/>
      </c>
      <c r="E3034" s="8"/>
      <c r="F3034" s="8"/>
      <c r="G3034" s="8"/>
      <c r="H3034" s="4" t="str">
        <f t="shared" si="98"/>
        <v/>
      </c>
      <c r="I3034" s="5" t="str">
        <f t="shared" si="99"/>
        <v/>
      </c>
      <c r="J3034" s="8"/>
    </row>
    <row r="3035" spans="1:10" x14ac:dyDescent="0.3">
      <c r="A3035" s="10"/>
      <c r="B3035" s="7"/>
      <c r="C3035" s="20"/>
      <c r="D3035" s="8" t="str">
        <f>IF(C3035="",(""),(INDEX('Base de Datos'!A3018:B3025,(MATCH(Movimientos!C3035,'Base de Datos'!A3018:A3025,0)),(2))))</f>
        <v/>
      </c>
      <c r="E3035" s="8"/>
      <c r="F3035" s="8"/>
      <c r="G3035" s="8"/>
      <c r="H3035" s="4" t="str">
        <f t="shared" si="98"/>
        <v/>
      </c>
      <c r="I3035" s="5" t="str">
        <f t="shared" si="99"/>
        <v/>
      </c>
      <c r="J3035" s="8"/>
    </row>
    <row r="3036" spans="1:10" x14ac:dyDescent="0.3">
      <c r="A3036" s="10"/>
      <c r="B3036" s="7"/>
      <c r="C3036" s="20"/>
      <c r="D3036" s="8" t="str">
        <f>IF(C3036="",(""),(INDEX('Base de Datos'!A3019:B3026,(MATCH(Movimientos!C3036,'Base de Datos'!A3019:A3026,0)),(2))))</f>
        <v/>
      </c>
      <c r="E3036" s="8"/>
      <c r="F3036" s="8"/>
      <c r="G3036" s="8"/>
      <c r="H3036" s="4" t="str">
        <f t="shared" si="98"/>
        <v/>
      </c>
      <c r="I3036" s="5" t="str">
        <f t="shared" si="99"/>
        <v/>
      </c>
      <c r="J3036" s="8"/>
    </row>
    <row r="3037" spans="1:10" x14ac:dyDescent="0.3">
      <c r="A3037" s="10"/>
      <c r="B3037" s="7"/>
      <c r="C3037" s="20"/>
      <c r="D3037" s="8" t="str">
        <f>IF(C3037="",(""),(INDEX('Base de Datos'!A3020:B3027,(MATCH(Movimientos!C3037,'Base de Datos'!A3020:A3027,0)),(2))))</f>
        <v/>
      </c>
      <c r="E3037" s="8"/>
      <c r="F3037" s="8"/>
      <c r="G3037" s="8"/>
      <c r="H3037" s="4" t="str">
        <f t="shared" si="98"/>
        <v/>
      </c>
      <c r="I3037" s="5" t="str">
        <f t="shared" si="99"/>
        <v/>
      </c>
      <c r="J3037" s="8"/>
    </row>
    <row r="3038" spans="1:10" x14ac:dyDescent="0.3">
      <c r="A3038" s="10"/>
      <c r="B3038" s="7"/>
      <c r="C3038" s="20"/>
      <c r="D3038" s="8" t="str">
        <f>IF(C3038="",(""),(INDEX('Base de Datos'!A3021:B3028,(MATCH(Movimientos!C3038,'Base de Datos'!A3021:A3028,0)),(2))))</f>
        <v/>
      </c>
      <c r="E3038" s="8"/>
      <c r="F3038" s="8"/>
      <c r="G3038" s="8"/>
      <c r="H3038" s="4" t="str">
        <f t="shared" si="98"/>
        <v/>
      </c>
      <c r="I3038" s="5" t="str">
        <f t="shared" si="99"/>
        <v/>
      </c>
      <c r="J3038" s="8"/>
    </row>
    <row r="3039" spans="1:10" x14ac:dyDescent="0.3">
      <c r="A3039" s="10"/>
      <c r="B3039" s="7"/>
      <c r="C3039" s="20"/>
      <c r="D3039" s="8" t="str">
        <f>IF(C3039="",(""),(INDEX('Base de Datos'!A3022:B3029,(MATCH(Movimientos!C3039,'Base de Datos'!A3022:A3029,0)),(2))))</f>
        <v/>
      </c>
      <c r="E3039" s="8"/>
      <c r="F3039" s="8"/>
      <c r="G3039" s="8"/>
      <c r="H3039" s="4" t="str">
        <f t="shared" si="98"/>
        <v/>
      </c>
      <c r="I3039" s="5" t="str">
        <f t="shared" si="99"/>
        <v/>
      </c>
      <c r="J3039" s="8"/>
    </row>
    <row r="3040" spans="1:10" x14ac:dyDescent="0.3">
      <c r="A3040" s="10"/>
      <c r="B3040" s="7"/>
      <c r="C3040" s="20"/>
      <c r="D3040" s="8" t="str">
        <f>IF(C3040="",(""),(INDEX('Base de Datos'!A3023:B3030,(MATCH(Movimientos!C3040,'Base de Datos'!A3023:A3030,0)),(2))))</f>
        <v/>
      </c>
      <c r="E3040" s="8"/>
      <c r="F3040" s="8"/>
      <c r="G3040" s="8"/>
      <c r="H3040" s="4" t="str">
        <f t="shared" si="98"/>
        <v/>
      </c>
      <c r="I3040" s="5" t="str">
        <f t="shared" si="99"/>
        <v/>
      </c>
      <c r="J3040" s="8"/>
    </row>
    <row r="3041" spans="1:10" x14ac:dyDescent="0.3">
      <c r="A3041" s="10"/>
      <c r="B3041" s="7"/>
      <c r="C3041" s="20"/>
      <c r="D3041" s="8" t="str">
        <f>IF(C3041="",(""),(INDEX('Base de Datos'!A3024:B3031,(MATCH(Movimientos!C3041,'Base de Datos'!A3024:A3031,0)),(2))))</f>
        <v/>
      </c>
      <c r="E3041" s="8"/>
      <c r="F3041" s="8"/>
      <c r="G3041" s="8"/>
      <c r="H3041" s="4" t="str">
        <f t="shared" si="98"/>
        <v/>
      </c>
      <c r="I3041" s="5" t="str">
        <f t="shared" si="99"/>
        <v/>
      </c>
      <c r="J3041" s="8"/>
    </row>
    <row r="3042" spans="1:10" x14ac:dyDescent="0.3">
      <c r="A3042" s="10"/>
      <c r="B3042" s="7"/>
      <c r="C3042" s="20"/>
      <c r="D3042" s="8" t="str">
        <f>IF(C3042="",(""),(INDEX('Base de Datos'!A3025:B3032,(MATCH(Movimientos!C3042,'Base de Datos'!A3025:A3032,0)),(2))))</f>
        <v/>
      </c>
      <c r="E3042" s="8"/>
      <c r="F3042" s="8"/>
      <c r="G3042" s="8"/>
      <c r="H3042" s="4" t="str">
        <f t="shared" si="98"/>
        <v/>
      </c>
      <c r="I3042" s="5" t="str">
        <f t="shared" si="99"/>
        <v/>
      </c>
      <c r="J3042" s="8"/>
    </row>
    <row r="3043" spans="1:10" x14ac:dyDescent="0.3">
      <c r="A3043" s="10"/>
      <c r="B3043" s="7"/>
      <c r="C3043" s="20"/>
      <c r="D3043" s="8" t="str">
        <f>IF(C3043="",(""),(INDEX('Base de Datos'!A3026:B3033,(MATCH(Movimientos!C3043,'Base de Datos'!A3026:A3033,0)),(2))))</f>
        <v/>
      </c>
      <c r="E3043" s="8"/>
      <c r="F3043" s="8"/>
      <c r="G3043" s="8"/>
      <c r="H3043" s="4" t="str">
        <f t="shared" si="98"/>
        <v/>
      </c>
      <c r="I3043" s="5" t="str">
        <f t="shared" si="99"/>
        <v/>
      </c>
      <c r="J3043" s="8"/>
    </row>
    <row r="3044" spans="1:10" x14ac:dyDescent="0.3">
      <c r="A3044" s="10"/>
      <c r="B3044" s="7"/>
      <c r="C3044" s="20"/>
      <c r="D3044" s="8" t="str">
        <f>IF(C3044="",(""),(INDEX('Base de Datos'!A3027:B3034,(MATCH(Movimientos!C3044,'Base de Datos'!A3027:A3034,0)),(2))))</f>
        <v/>
      </c>
      <c r="E3044" s="8"/>
      <c r="F3044" s="8"/>
      <c r="G3044" s="8"/>
      <c r="H3044" s="4" t="str">
        <f t="shared" si="98"/>
        <v/>
      </c>
      <c r="I3044" s="5" t="str">
        <f t="shared" si="99"/>
        <v/>
      </c>
      <c r="J3044" s="8"/>
    </row>
    <row r="3045" spans="1:10" x14ac:dyDescent="0.3">
      <c r="A3045" s="10"/>
      <c r="B3045" s="7"/>
      <c r="C3045" s="20"/>
      <c r="D3045" s="8" t="str">
        <f>IF(C3045="",(""),(INDEX('Base de Datos'!A3028:B3035,(MATCH(Movimientos!C3045,'Base de Datos'!A3028:A3035,0)),(2))))</f>
        <v/>
      </c>
      <c r="E3045" s="8"/>
      <c r="F3045" s="8"/>
      <c r="G3045" s="8"/>
      <c r="H3045" s="4" t="str">
        <f t="shared" si="98"/>
        <v/>
      </c>
      <c r="I3045" s="5" t="str">
        <f t="shared" si="99"/>
        <v/>
      </c>
      <c r="J3045" s="8"/>
    </row>
    <row r="3046" spans="1:10" x14ac:dyDescent="0.3">
      <c r="A3046" s="10"/>
      <c r="B3046" s="7"/>
      <c r="C3046" s="20"/>
      <c r="D3046" s="8" t="str">
        <f>IF(C3046="",(""),(INDEX('Base de Datos'!A3029:B3036,(MATCH(Movimientos!C3046,'Base de Datos'!A3029:A3036,0)),(2))))</f>
        <v/>
      </c>
      <c r="E3046" s="8"/>
      <c r="F3046" s="8"/>
      <c r="G3046" s="8"/>
      <c r="H3046" s="4" t="str">
        <f t="shared" ref="H3046:H3109" si="100">IF(A3046="",(""),(IF(B3046="Ingreso",(D3046),(""))))</f>
        <v/>
      </c>
      <c r="I3046" s="5" t="str">
        <f t="shared" ref="I3046:I3109" si="101">IF(A3046="",(""),(IF(B3046="Egreso",(D3046),(""))))</f>
        <v/>
      </c>
      <c r="J3046" s="8"/>
    </row>
    <row r="3047" spans="1:10" x14ac:dyDescent="0.3">
      <c r="A3047" s="10"/>
      <c r="B3047" s="7"/>
      <c r="C3047" s="20"/>
      <c r="D3047" s="8" t="str">
        <f>IF(C3047="",(""),(INDEX('Base de Datos'!A3030:B3037,(MATCH(Movimientos!C3047,'Base de Datos'!A3030:A3037,0)),(2))))</f>
        <v/>
      </c>
      <c r="E3047" s="8"/>
      <c r="F3047" s="8"/>
      <c r="G3047" s="8"/>
      <c r="H3047" s="4" t="str">
        <f t="shared" si="100"/>
        <v/>
      </c>
      <c r="I3047" s="5" t="str">
        <f t="shared" si="101"/>
        <v/>
      </c>
      <c r="J3047" s="8"/>
    </row>
    <row r="3048" spans="1:10" x14ac:dyDescent="0.3">
      <c r="A3048" s="10"/>
      <c r="B3048" s="7"/>
      <c r="C3048" s="20"/>
      <c r="D3048" s="8" t="str">
        <f>IF(C3048="",(""),(INDEX('Base de Datos'!A3031:B3038,(MATCH(Movimientos!C3048,'Base de Datos'!A3031:A3038,0)),(2))))</f>
        <v/>
      </c>
      <c r="E3048" s="8"/>
      <c r="F3048" s="8"/>
      <c r="G3048" s="8"/>
      <c r="H3048" s="4" t="str">
        <f t="shared" si="100"/>
        <v/>
      </c>
      <c r="I3048" s="5" t="str">
        <f t="shared" si="101"/>
        <v/>
      </c>
      <c r="J3048" s="8"/>
    </row>
    <row r="3049" spans="1:10" x14ac:dyDescent="0.3">
      <c r="A3049" s="10"/>
      <c r="B3049" s="7"/>
      <c r="C3049" s="20"/>
      <c r="D3049" s="8" t="str">
        <f>IF(C3049="",(""),(INDEX('Base de Datos'!A3032:B3039,(MATCH(Movimientos!C3049,'Base de Datos'!A3032:A3039,0)),(2))))</f>
        <v/>
      </c>
      <c r="E3049" s="8"/>
      <c r="F3049" s="8"/>
      <c r="G3049" s="8"/>
      <c r="H3049" s="4" t="str">
        <f t="shared" si="100"/>
        <v/>
      </c>
      <c r="I3049" s="5" t="str">
        <f t="shared" si="101"/>
        <v/>
      </c>
      <c r="J3049" s="8"/>
    </row>
    <row r="3050" spans="1:10" x14ac:dyDescent="0.3">
      <c r="A3050" s="10"/>
      <c r="B3050" s="7"/>
      <c r="C3050" s="20"/>
      <c r="D3050" s="8" t="str">
        <f>IF(C3050="",(""),(INDEX('Base de Datos'!A3033:B3040,(MATCH(Movimientos!C3050,'Base de Datos'!A3033:A3040,0)),(2))))</f>
        <v/>
      </c>
      <c r="E3050" s="8"/>
      <c r="F3050" s="8"/>
      <c r="G3050" s="8"/>
      <c r="H3050" s="4" t="str">
        <f t="shared" si="100"/>
        <v/>
      </c>
      <c r="I3050" s="5" t="str">
        <f t="shared" si="101"/>
        <v/>
      </c>
      <c r="J3050" s="8"/>
    </row>
    <row r="3051" spans="1:10" x14ac:dyDescent="0.3">
      <c r="A3051" s="10"/>
      <c r="B3051" s="7"/>
      <c r="C3051" s="20"/>
      <c r="D3051" s="8" t="str">
        <f>IF(C3051="",(""),(INDEX('Base de Datos'!A3034:B3041,(MATCH(Movimientos!C3051,'Base de Datos'!A3034:A3041,0)),(2))))</f>
        <v/>
      </c>
      <c r="E3051" s="8"/>
      <c r="F3051" s="8"/>
      <c r="G3051" s="8"/>
      <c r="H3051" s="4" t="str">
        <f t="shared" si="100"/>
        <v/>
      </c>
      <c r="I3051" s="5" t="str">
        <f t="shared" si="101"/>
        <v/>
      </c>
      <c r="J3051" s="8"/>
    </row>
    <row r="3052" spans="1:10" x14ac:dyDescent="0.3">
      <c r="A3052" s="10"/>
      <c r="B3052" s="7"/>
      <c r="C3052" s="20"/>
      <c r="D3052" s="8" t="str">
        <f>IF(C3052="",(""),(INDEX('Base de Datos'!A3035:B3042,(MATCH(Movimientos!C3052,'Base de Datos'!A3035:A3042,0)),(2))))</f>
        <v/>
      </c>
      <c r="E3052" s="8"/>
      <c r="F3052" s="8"/>
      <c r="G3052" s="8"/>
      <c r="H3052" s="4" t="str">
        <f t="shared" si="100"/>
        <v/>
      </c>
      <c r="I3052" s="5" t="str">
        <f t="shared" si="101"/>
        <v/>
      </c>
      <c r="J3052" s="8"/>
    </row>
    <row r="3053" spans="1:10" x14ac:dyDescent="0.3">
      <c r="A3053" s="10"/>
      <c r="B3053" s="7"/>
      <c r="C3053" s="20"/>
      <c r="D3053" s="8" t="str">
        <f>IF(C3053="",(""),(INDEX('Base de Datos'!A3036:B3043,(MATCH(Movimientos!C3053,'Base de Datos'!A3036:A3043,0)),(2))))</f>
        <v/>
      </c>
      <c r="E3053" s="8"/>
      <c r="F3053" s="8"/>
      <c r="G3053" s="8"/>
      <c r="H3053" s="4" t="str">
        <f t="shared" si="100"/>
        <v/>
      </c>
      <c r="I3053" s="5" t="str">
        <f t="shared" si="101"/>
        <v/>
      </c>
      <c r="J3053" s="8"/>
    </row>
    <row r="3054" spans="1:10" x14ac:dyDescent="0.3">
      <c r="A3054" s="10"/>
      <c r="B3054" s="7"/>
      <c r="C3054" s="20"/>
      <c r="D3054" s="8" t="str">
        <f>IF(C3054="",(""),(INDEX('Base de Datos'!A3037:B3044,(MATCH(Movimientos!C3054,'Base de Datos'!A3037:A3044,0)),(2))))</f>
        <v/>
      </c>
      <c r="E3054" s="8"/>
      <c r="F3054" s="8"/>
      <c r="G3054" s="8"/>
      <c r="H3054" s="4" t="str">
        <f t="shared" si="100"/>
        <v/>
      </c>
      <c r="I3054" s="5" t="str">
        <f t="shared" si="101"/>
        <v/>
      </c>
      <c r="J3054" s="8"/>
    </row>
    <row r="3055" spans="1:10" x14ac:dyDescent="0.3">
      <c r="A3055" s="10"/>
      <c r="B3055" s="7"/>
      <c r="C3055" s="20"/>
      <c r="D3055" s="8" t="str">
        <f>IF(C3055="",(""),(INDEX('Base de Datos'!A3038:B3045,(MATCH(Movimientos!C3055,'Base de Datos'!A3038:A3045,0)),(2))))</f>
        <v/>
      </c>
      <c r="E3055" s="8"/>
      <c r="F3055" s="8"/>
      <c r="G3055" s="8"/>
      <c r="H3055" s="4" t="str">
        <f t="shared" si="100"/>
        <v/>
      </c>
      <c r="I3055" s="5" t="str">
        <f t="shared" si="101"/>
        <v/>
      </c>
      <c r="J3055" s="8"/>
    </row>
    <row r="3056" spans="1:10" x14ac:dyDescent="0.3">
      <c r="A3056" s="10"/>
      <c r="B3056" s="7"/>
      <c r="C3056" s="20"/>
      <c r="D3056" s="8" t="str">
        <f>IF(C3056="",(""),(INDEX('Base de Datos'!A3039:B3046,(MATCH(Movimientos!C3056,'Base de Datos'!A3039:A3046,0)),(2))))</f>
        <v/>
      </c>
      <c r="E3056" s="8"/>
      <c r="F3056" s="8"/>
      <c r="G3056" s="8"/>
      <c r="H3056" s="4" t="str">
        <f t="shared" si="100"/>
        <v/>
      </c>
      <c r="I3056" s="5" t="str">
        <f t="shared" si="101"/>
        <v/>
      </c>
      <c r="J3056" s="8"/>
    </row>
    <row r="3057" spans="1:10" x14ac:dyDescent="0.3">
      <c r="A3057" s="10"/>
      <c r="B3057" s="7"/>
      <c r="C3057" s="20"/>
      <c r="D3057" s="8" t="str">
        <f>IF(C3057="",(""),(INDEX('Base de Datos'!A3040:B3047,(MATCH(Movimientos!C3057,'Base de Datos'!A3040:A3047,0)),(2))))</f>
        <v/>
      </c>
      <c r="E3057" s="8"/>
      <c r="F3057" s="8"/>
      <c r="G3057" s="8"/>
      <c r="H3057" s="4" t="str">
        <f t="shared" si="100"/>
        <v/>
      </c>
      <c r="I3057" s="5" t="str">
        <f t="shared" si="101"/>
        <v/>
      </c>
      <c r="J3057" s="8"/>
    </row>
    <row r="3058" spans="1:10" x14ac:dyDescent="0.3">
      <c r="A3058" s="10"/>
      <c r="B3058" s="7"/>
      <c r="C3058" s="20"/>
      <c r="D3058" s="8" t="str">
        <f>IF(C3058="",(""),(INDEX('Base de Datos'!A3041:B3048,(MATCH(Movimientos!C3058,'Base de Datos'!A3041:A3048,0)),(2))))</f>
        <v/>
      </c>
      <c r="E3058" s="8"/>
      <c r="F3058" s="8"/>
      <c r="G3058" s="8"/>
      <c r="H3058" s="4" t="str">
        <f t="shared" si="100"/>
        <v/>
      </c>
      <c r="I3058" s="5" t="str">
        <f t="shared" si="101"/>
        <v/>
      </c>
      <c r="J3058" s="8"/>
    </row>
    <row r="3059" spans="1:10" x14ac:dyDescent="0.3">
      <c r="A3059" s="10"/>
      <c r="B3059" s="7"/>
      <c r="C3059" s="20"/>
      <c r="D3059" s="8" t="str">
        <f>IF(C3059="",(""),(INDEX('Base de Datos'!A3042:B3049,(MATCH(Movimientos!C3059,'Base de Datos'!A3042:A3049,0)),(2))))</f>
        <v/>
      </c>
      <c r="E3059" s="8"/>
      <c r="F3059" s="8"/>
      <c r="G3059" s="8"/>
      <c r="H3059" s="4" t="str">
        <f t="shared" si="100"/>
        <v/>
      </c>
      <c r="I3059" s="5" t="str">
        <f t="shared" si="101"/>
        <v/>
      </c>
      <c r="J3059" s="8"/>
    </row>
    <row r="3060" spans="1:10" x14ac:dyDescent="0.3">
      <c r="A3060" s="10"/>
      <c r="B3060" s="7"/>
      <c r="C3060" s="20"/>
      <c r="D3060" s="8" t="str">
        <f>IF(C3060="",(""),(INDEX('Base de Datos'!A3043:B3050,(MATCH(Movimientos!C3060,'Base de Datos'!A3043:A3050,0)),(2))))</f>
        <v/>
      </c>
      <c r="E3060" s="8"/>
      <c r="F3060" s="8"/>
      <c r="G3060" s="8"/>
      <c r="H3060" s="4" t="str">
        <f t="shared" si="100"/>
        <v/>
      </c>
      <c r="I3060" s="5" t="str">
        <f t="shared" si="101"/>
        <v/>
      </c>
      <c r="J3060" s="8"/>
    </row>
    <row r="3061" spans="1:10" x14ac:dyDescent="0.3">
      <c r="A3061" s="10"/>
      <c r="B3061" s="7"/>
      <c r="C3061" s="20"/>
      <c r="D3061" s="8" t="str">
        <f>IF(C3061="",(""),(INDEX('Base de Datos'!A3044:B3051,(MATCH(Movimientos!C3061,'Base de Datos'!A3044:A3051,0)),(2))))</f>
        <v/>
      </c>
      <c r="E3061" s="8"/>
      <c r="F3061" s="8"/>
      <c r="G3061" s="8"/>
      <c r="H3061" s="4" t="str">
        <f t="shared" si="100"/>
        <v/>
      </c>
      <c r="I3061" s="5" t="str">
        <f t="shared" si="101"/>
        <v/>
      </c>
      <c r="J3061" s="8"/>
    </row>
    <row r="3062" spans="1:10" x14ac:dyDescent="0.3">
      <c r="A3062" s="10"/>
      <c r="B3062" s="7"/>
      <c r="C3062" s="20"/>
      <c r="D3062" s="8" t="str">
        <f>IF(C3062="",(""),(INDEX('Base de Datos'!A3045:B3052,(MATCH(Movimientos!C3062,'Base de Datos'!A3045:A3052,0)),(2))))</f>
        <v/>
      </c>
      <c r="E3062" s="8"/>
      <c r="F3062" s="8"/>
      <c r="G3062" s="8"/>
      <c r="H3062" s="4" t="str">
        <f t="shared" si="100"/>
        <v/>
      </c>
      <c r="I3062" s="5" t="str">
        <f t="shared" si="101"/>
        <v/>
      </c>
      <c r="J3062" s="8"/>
    </row>
    <row r="3063" spans="1:10" x14ac:dyDescent="0.3">
      <c r="A3063" s="10"/>
      <c r="B3063" s="7"/>
      <c r="C3063" s="20"/>
      <c r="D3063" s="8" t="str">
        <f>IF(C3063="",(""),(INDEX('Base de Datos'!A3046:B3053,(MATCH(Movimientos!C3063,'Base de Datos'!A3046:A3053,0)),(2))))</f>
        <v/>
      </c>
      <c r="E3063" s="8"/>
      <c r="F3063" s="8"/>
      <c r="G3063" s="8"/>
      <c r="H3063" s="4" t="str">
        <f t="shared" si="100"/>
        <v/>
      </c>
      <c r="I3063" s="5" t="str">
        <f t="shared" si="101"/>
        <v/>
      </c>
      <c r="J3063" s="8"/>
    </row>
    <row r="3064" spans="1:10" x14ac:dyDescent="0.3">
      <c r="A3064" s="10"/>
      <c r="B3064" s="7"/>
      <c r="C3064" s="20"/>
      <c r="D3064" s="8" t="str">
        <f>IF(C3064="",(""),(INDEX('Base de Datos'!A3047:B3054,(MATCH(Movimientos!C3064,'Base de Datos'!A3047:A3054,0)),(2))))</f>
        <v/>
      </c>
      <c r="E3064" s="8"/>
      <c r="F3064" s="8"/>
      <c r="G3064" s="8"/>
      <c r="H3064" s="4" t="str">
        <f t="shared" si="100"/>
        <v/>
      </c>
      <c r="I3064" s="5" t="str">
        <f t="shared" si="101"/>
        <v/>
      </c>
      <c r="J3064" s="8"/>
    </row>
    <row r="3065" spans="1:10" x14ac:dyDescent="0.3">
      <c r="A3065" s="10"/>
      <c r="B3065" s="7"/>
      <c r="C3065" s="20"/>
      <c r="D3065" s="8" t="str">
        <f>IF(C3065="",(""),(INDEX('Base de Datos'!A3048:B3055,(MATCH(Movimientos!C3065,'Base de Datos'!A3048:A3055,0)),(2))))</f>
        <v/>
      </c>
      <c r="E3065" s="8"/>
      <c r="F3065" s="8"/>
      <c r="G3065" s="8"/>
      <c r="H3065" s="4" t="str">
        <f t="shared" si="100"/>
        <v/>
      </c>
      <c r="I3065" s="5" t="str">
        <f t="shared" si="101"/>
        <v/>
      </c>
      <c r="J3065" s="8"/>
    </row>
    <row r="3066" spans="1:10" x14ac:dyDescent="0.3">
      <c r="A3066" s="10"/>
      <c r="B3066" s="7"/>
      <c r="C3066" s="20"/>
      <c r="D3066" s="8" t="str">
        <f>IF(C3066="",(""),(INDEX('Base de Datos'!A3049:B3056,(MATCH(Movimientos!C3066,'Base de Datos'!A3049:A3056,0)),(2))))</f>
        <v/>
      </c>
      <c r="E3066" s="8"/>
      <c r="F3066" s="8"/>
      <c r="G3066" s="8"/>
      <c r="H3066" s="4" t="str">
        <f t="shared" si="100"/>
        <v/>
      </c>
      <c r="I3066" s="5" t="str">
        <f t="shared" si="101"/>
        <v/>
      </c>
      <c r="J3066" s="8"/>
    </row>
    <row r="3067" spans="1:10" x14ac:dyDescent="0.3">
      <c r="A3067" s="10"/>
      <c r="B3067" s="7"/>
      <c r="C3067" s="20"/>
      <c r="D3067" s="8" t="str">
        <f>IF(C3067="",(""),(INDEX('Base de Datos'!A3050:B3057,(MATCH(Movimientos!C3067,'Base de Datos'!A3050:A3057,0)),(2))))</f>
        <v/>
      </c>
      <c r="E3067" s="8"/>
      <c r="F3067" s="8"/>
      <c r="G3067" s="8"/>
      <c r="H3067" s="4" t="str">
        <f t="shared" si="100"/>
        <v/>
      </c>
      <c r="I3067" s="5" t="str">
        <f t="shared" si="101"/>
        <v/>
      </c>
      <c r="J3067" s="8"/>
    </row>
    <row r="3068" spans="1:10" x14ac:dyDescent="0.3">
      <c r="A3068" s="10"/>
      <c r="B3068" s="7"/>
      <c r="C3068" s="20"/>
      <c r="D3068" s="8" t="str">
        <f>IF(C3068="",(""),(INDEX('Base de Datos'!A3051:B3058,(MATCH(Movimientos!C3068,'Base de Datos'!A3051:A3058,0)),(2))))</f>
        <v/>
      </c>
      <c r="E3068" s="8"/>
      <c r="F3068" s="8"/>
      <c r="G3068" s="8"/>
      <c r="H3068" s="4" t="str">
        <f t="shared" si="100"/>
        <v/>
      </c>
      <c r="I3068" s="5" t="str">
        <f t="shared" si="101"/>
        <v/>
      </c>
      <c r="J3068" s="8"/>
    </row>
    <row r="3069" spans="1:10" x14ac:dyDescent="0.3">
      <c r="A3069" s="10"/>
      <c r="B3069" s="7"/>
      <c r="C3069" s="20"/>
      <c r="D3069" s="8" t="str">
        <f>IF(C3069="",(""),(INDEX('Base de Datos'!A3052:B3059,(MATCH(Movimientos!C3069,'Base de Datos'!A3052:A3059,0)),(2))))</f>
        <v/>
      </c>
      <c r="E3069" s="8"/>
      <c r="F3069" s="8"/>
      <c r="G3069" s="8"/>
      <c r="H3069" s="4" t="str">
        <f t="shared" si="100"/>
        <v/>
      </c>
      <c r="I3069" s="5" t="str">
        <f t="shared" si="101"/>
        <v/>
      </c>
      <c r="J3069" s="8"/>
    </row>
    <row r="3070" spans="1:10" x14ac:dyDescent="0.3">
      <c r="A3070" s="10"/>
      <c r="B3070" s="7"/>
      <c r="C3070" s="20"/>
      <c r="D3070" s="8" t="str">
        <f>IF(C3070="",(""),(INDEX('Base de Datos'!A3053:B3060,(MATCH(Movimientos!C3070,'Base de Datos'!A3053:A3060,0)),(2))))</f>
        <v/>
      </c>
      <c r="E3070" s="8"/>
      <c r="F3070" s="8"/>
      <c r="G3070" s="8"/>
      <c r="H3070" s="4" t="str">
        <f t="shared" si="100"/>
        <v/>
      </c>
      <c r="I3070" s="5" t="str">
        <f t="shared" si="101"/>
        <v/>
      </c>
      <c r="J3070" s="8"/>
    </row>
    <row r="3071" spans="1:10" x14ac:dyDescent="0.3">
      <c r="A3071" s="10"/>
      <c r="B3071" s="7"/>
      <c r="C3071" s="20"/>
      <c r="D3071" s="8" t="str">
        <f>IF(C3071="",(""),(INDEX('Base de Datos'!A3054:B3061,(MATCH(Movimientos!C3071,'Base de Datos'!A3054:A3061,0)),(2))))</f>
        <v/>
      </c>
      <c r="E3071" s="8"/>
      <c r="F3071" s="8"/>
      <c r="G3071" s="8"/>
      <c r="H3071" s="4" t="str">
        <f t="shared" si="100"/>
        <v/>
      </c>
      <c r="I3071" s="5" t="str">
        <f t="shared" si="101"/>
        <v/>
      </c>
      <c r="J3071" s="8"/>
    </row>
    <row r="3072" spans="1:10" x14ac:dyDescent="0.3">
      <c r="A3072" s="10"/>
      <c r="B3072" s="7"/>
      <c r="C3072" s="20"/>
      <c r="D3072" s="8" t="str">
        <f>IF(C3072="",(""),(INDEX('Base de Datos'!A3055:B3062,(MATCH(Movimientos!C3072,'Base de Datos'!A3055:A3062,0)),(2))))</f>
        <v/>
      </c>
      <c r="E3072" s="8"/>
      <c r="F3072" s="8"/>
      <c r="G3072" s="8"/>
      <c r="H3072" s="4" t="str">
        <f t="shared" si="100"/>
        <v/>
      </c>
      <c r="I3072" s="5" t="str">
        <f t="shared" si="101"/>
        <v/>
      </c>
      <c r="J3072" s="8"/>
    </row>
    <row r="3073" spans="1:10" x14ac:dyDescent="0.3">
      <c r="A3073" s="10"/>
      <c r="B3073" s="7"/>
      <c r="C3073" s="20"/>
      <c r="D3073" s="8" t="str">
        <f>IF(C3073="",(""),(INDEX('Base de Datos'!A3056:B3063,(MATCH(Movimientos!C3073,'Base de Datos'!A3056:A3063,0)),(2))))</f>
        <v/>
      </c>
      <c r="E3073" s="8"/>
      <c r="F3073" s="8"/>
      <c r="G3073" s="8"/>
      <c r="H3073" s="4" t="str">
        <f t="shared" si="100"/>
        <v/>
      </c>
      <c r="I3073" s="5" t="str">
        <f t="shared" si="101"/>
        <v/>
      </c>
      <c r="J3073" s="8"/>
    </row>
    <row r="3074" spans="1:10" x14ac:dyDescent="0.3">
      <c r="A3074" s="10"/>
      <c r="B3074" s="7"/>
      <c r="C3074" s="20"/>
      <c r="D3074" s="8" t="str">
        <f>IF(C3074="",(""),(INDEX('Base de Datos'!A3057:B3064,(MATCH(Movimientos!C3074,'Base de Datos'!A3057:A3064,0)),(2))))</f>
        <v/>
      </c>
      <c r="E3074" s="8"/>
      <c r="F3074" s="8"/>
      <c r="G3074" s="8"/>
      <c r="H3074" s="4" t="str">
        <f t="shared" si="100"/>
        <v/>
      </c>
      <c r="I3074" s="5" t="str">
        <f t="shared" si="101"/>
        <v/>
      </c>
      <c r="J3074" s="8"/>
    </row>
    <row r="3075" spans="1:10" x14ac:dyDescent="0.3">
      <c r="A3075" s="10"/>
      <c r="B3075" s="7"/>
      <c r="C3075" s="20"/>
      <c r="D3075" s="8" t="str">
        <f>IF(C3075="",(""),(INDEX('Base de Datos'!A3058:B3065,(MATCH(Movimientos!C3075,'Base de Datos'!A3058:A3065,0)),(2))))</f>
        <v/>
      </c>
      <c r="E3075" s="8"/>
      <c r="F3075" s="8"/>
      <c r="G3075" s="8"/>
      <c r="H3075" s="4" t="str">
        <f t="shared" si="100"/>
        <v/>
      </c>
      <c r="I3075" s="5" t="str">
        <f t="shared" si="101"/>
        <v/>
      </c>
      <c r="J3075" s="8"/>
    </row>
    <row r="3076" spans="1:10" x14ac:dyDescent="0.3">
      <c r="A3076" s="10"/>
      <c r="B3076" s="7"/>
      <c r="C3076" s="20"/>
      <c r="D3076" s="8" t="str">
        <f>IF(C3076="",(""),(INDEX('Base de Datos'!A3059:B3066,(MATCH(Movimientos!C3076,'Base de Datos'!A3059:A3066,0)),(2))))</f>
        <v/>
      </c>
      <c r="E3076" s="8"/>
      <c r="F3076" s="8"/>
      <c r="G3076" s="8"/>
      <c r="H3076" s="4" t="str">
        <f t="shared" si="100"/>
        <v/>
      </c>
      <c r="I3076" s="5" t="str">
        <f t="shared" si="101"/>
        <v/>
      </c>
      <c r="J3076" s="8"/>
    </row>
    <row r="3077" spans="1:10" x14ac:dyDescent="0.3">
      <c r="A3077" s="10"/>
      <c r="B3077" s="7"/>
      <c r="C3077" s="20"/>
      <c r="D3077" s="8" t="str">
        <f>IF(C3077="",(""),(INDEX('Base de Datos'!A3060:B3067,(MATCH(Movimientos!C3077,'Base de Datos'!A3060:A3067,0)),(2))))</f>
        <v/>
      </c>
      <c r="E3077" s="8"/>
      <c r="F3077" s="8"/>
      <c r="G3077" s="8"/>
      <c r="H3077" s="4" t="str">
        <f t="shared" si="100"/>
        <v/>
      </c>
      <c r="I3077" s="5" t="str">
        <f t="shared" si="101"/>
        <v/>
      </c>
      <c r="J3077" s="8"/>
    </row>
    <row r="3078" spans="1:10" x14ac:dyDescent="0.3">
      <c r="A3078" s="10"/>
      <c r="B3078" s="7"/>
      <c r="C3078" s="20"/>
      <c r="D3078" s="8" t="str">
        <f>IF(C3078="",(""),(INDEX('Base de Datos'!A3061:B3068,(MATCH(Movimientos!C3078,'Base de Datos'!A3061:A3068,0)),(2))))</f>
        <v/>
      </c>
      <c r="E3078" s="8"/>
      <c r="F3078" s="8"/>
      <c r="G3078" s="8"/>
      <c r="H3078" s="4" t="str">
        <f t="shared" si="100"/>
        <v/>
      </c>
      <c r="I3078" s="5" t="str">
        <f t="shared" si="101"/>
        <v/>
      </c>
      <c r="J3078" s="8"/>
    </row>
    <row r="3079" spans="1:10" x14ac:dyDescent="0.3">
      <c r="A3079" s="10"/>
      <c r="B3079" s="7"/>
      <c r="C3079" s="20"/>
      <c r="D3079" s="8" t="str">
        <f>IF(C3079="",(""),(INDEX('Base de Datos'!A3062:B3069,(MATCH(Movimientos!C3079,'Base de Datos'!A3062:A3069,0)),(2))))</f>
        <v/>
      </c>
      <c r="E3079" s="8"/>
      <c r="F3079" s="8"/>
      <c r="G3079" s="8"/>
      <c r="H3079" s="4" t="str">
        <f t="shared" si="100"/>
        <v/>
      </c>
      <c r="I3079" s="5" t="str">
        <f t="shared" si="101"/>
        <v/>
      </c>
      <c r="J3079" s="8"/>
    </row>
    <row r="3080" spans="1:10" x14ac:dyDescent="0.3">
      <c r="A3080" s="10"/>
      <c r="B3080" s="7"/>
      <c r="C3080" s="20"/>
      <c r="D3080" s="8" t="str">
        <f>IF(C3080="",(""),(INDEX('Base de Datos'!A3063:B3070,(MATCH(Movimientos!C3080,'Base de Datos'!A3063:A3070,0)),(2))))</f>
        <v/>
      </c>
      <c r="E3080" s="8"/>
      <c r="F3080" s="8"/>
      <c r="G3080" s="8"/>
      <c r="H3080" s="4" t="str">
        <f t="shared" si="100"/>
        <v/>
      </c>
      <c r="I3080" s="5" t="str">
        <f t="shared" si="101"/>
        <v/>
      </c>
      <c r="J3080" s="8"/>
    </row>
    <row r="3081" spans="1:10" x14ac:dyDescent="0.3">
      <c r="A3081" s="10"/>
      <c r="B3081" s="7"/>
      <c r="C3081" s="20"/>
      <c r="D3081" s="8" t="str">
        <f>IF(C3081="",(""),(INDEX('Base de Datos'!A3064:B3071,(MATCH(Movimientos!C3081,'Base de Datos'!A3064:A3071,0)),(2))))</f>
        <v/>
      </c>
      <c r="E3081" s="8"/>
      <c r="F3081" s="8"/>
      <c r="G3081" s="8"/>
      <c r="H3081" s="4" t="str">
        <f t="shared" si="100"/>
        <v/>
      </c>
      <c r="I3081" s="5" t="str">
        <f t="shared" si="101"/>
        <v/>
      </c>
      <c r="J3081" s="8"/>
    </row>
    <row r="3082" spans="1:10" x14ac:dyDescent="0.3">
      <c r="A3082" s="10"/>
      <c r="B3082" s="7"/>
      <c r="C3082" s="20"/>
      <c r="D3082" s="8" t="str">
        <f>IF(C3082="",(""),(INDEX('Base de Datos'!A3065:B3072,(MATCH(Movimientos!C3082,'Base de Datos'!A3065:A3072,0)),(2))))</f>
        <v/>
      </c>
      <c r="E3082" s="8"/>
      <c r="F3082" s="8"/>
      <c r="G3082" s="8"/>
      <c r="H3082" s="4" t="str">
        <f t="shared" si="100"/>
        <v/>
      </c>
      <c r="I3082" s="5" t="str">
        <f t="shared" si="101"/>
        <v/>
      </c>
      <c r="J3082" s="8"/>
    </row>
    <row r="3083" spans="1:10" x14ac:dyDescent="0.3">
      <c r="A3083" s="10"/>
      <c r="B3083" s="7"/>
      <c r="C3083" s="20"/>
      <c r="D3083" s="8" t="str">
        <f>IF(C3083="",(""),(INDEX('Base de Datos'!A3066:B3073,(MATCH(Movimientos!C3083,'Base de Datos'!A3066:A3073,0)),(2))))</f>
        <v/>
      </c>
      <c r="E3083" s="8"/>
      <c r="F3083" s="8"/>
      <c r="G3083" s="8"/>
      <c r="H3083" s="4" t="str">
        <f t="shared" si="100"/>
        <v/>
      </c>
      <c r="I3083" s="5" t="str">
        <f t="shared" si="101"/>
        <v/>
      </c>
      <c r="J3083" s="8"/>
    </row>
    <row r="3084" spans="1:10" x14ac:dyDescent="0.3">
      <c r="A3084" s="10"/>
      <c r="B3084" s="7"/>
      <c r="C3084" s="20"/>
      <c r="D3084" s="8" t="str">
        <f>IF(C3084="",(""),(INDEX('Base de Datos'!A3067:B3074,(MATCH(Movimientos!C3084,'Base de Datos'!A3067:A3074,0)),(2))))</f>
        <v/>
      </c>
      <c r="E3084" s="8"/>
      <c r="F3084" s="8"/>
      <c r="G3084" s="8"/>
      <c r="H3084" s="4" t="str">
        <f t="shared" si="100"/>
        <v/>
      </c>
      <c r="I3084" s="5" t="str">
        <f t="shared" si="101"/>
        <v/>
      </c>
      <c r="J3084" s="8"/>
    </row>
    <row r="3085" spans="1:10" x14ac:dyDescent="0.3">
      <c r="A3085" s="10"/>
      <c r="B3085" s="7"/>
      <c r="C3085" s="20"/>
      <c r="D3085" s="8" t="str">
        <f>IF(C3085="",(""),(INDEX('Base de Datos'!A3068:B3075,(MATCH(Movimientos!C3085,'Base de Datos'!A3068:A3075,0)),(2))))</f>
        <v/>
      </c>
      <c r="E3085" s="8"/>
      <c r="F3085" s="8"/>
      <c r="G3085" s="8"/>
      <c r="H3085" s="4" t="str">
        <f t="shared" si="100"/>
        <v/>
      </c>
      <c r="I3085" s="5" t="str">
        <f t="shared" si="101"/>
        <v/>
      </c>
      <c r="J3085" s="8"/>
    </row>
    <row r="3086" spans="1:10" x14ac:dyDescent="0.3">
      <c r="A3086" s="10"/>
      <c r="B3086" s="7"/>
      <c r="C3086" s="20"/>
      <c r="D3086" s="8" t="str">
        <f>IF(C3086="",(""),(INDEX('Base de Datos'!A3069:B3076,(MATCH(Movimientos!C3086,'Base de Datos'!A3069:A3076,0)),(2))))</f>
        <v/>
      </c>
      <c r="E3086" s="8"/>
      <c r="F3086" s="8"/>
      <c r="G3086" s="8"/>
      <c r="H3086" s="4" t="str">
        <f t="shared" si="100"/>
        <v/>
      </c>
      <c r="I3086" s="5" t="str">
        <f t="shared" si="101"/>
        <v/>
      </c>
      <c r="J3086" s="8"/>
    </row>
    <row r="3087" spans="1:10" x14ac:dyDescent="0.3">
      <c r="A3087" s="10"/>
      <c r="B3087" s="7"/>
      <c r="C3087" s="20"/>
      <c r="D3087" s="8" t="str">
        <f>IF(C3087="",(""),(INDEX('Base de Datos'!A3070:B3077,(MATCH(Movimientos!C3087,'Base de Datos'!A3070:A3077,0)),(2))))</f>
        <v/>
      </c>
      <c r="E3087" s="8"/>
      <c r="F3087" s="8"/>
      <c r="G3087" s="8"/>
      <c r="H3087" s="4" t="str">
        <f t="shared" si="100"/>
        <v/>
      </c>
      <c r="I3087" s="5" t="str">
        <f t="shared" si="101"/>
        <v/>
      </c>
      <c r="J3087" s="8"/>
    </row>
    <row r="3088" spans="1:10" x14ac:dyDescent="0.3">
      <c r="A3088" s="10"/>
      <c r="B3088" s="7"/>
      <c r="C3088" s="20"/>
      <c r="D3088" s="8" t="str">
        <f>IF(C3088="",(""),(INDEX('Base de Datos'!A3071:B3078,(MATCH(Movimientos!C3088,'Base de Datos'!A3071:A3078,0)),(2))))</f>
        <v/>
      </c>
      <c r="E3088" s="8"/>
      <c r="F3088" s="8"/>
      <c r="G3088" s="8"/>
      <c r="H3088" s="4" t="str">
        <f t="shared" si="100"/>
        <v/>
      </c>
      <c r="I3088" s="5" t="str">
        <f t="shared" si="101"/>
        <v/>
      </c>
      <c r="J3088" s="8"/>
    </row>
    <row r="3089" spans="1:10" x14ac:dyDescent="0.3">
      <c r="A3089" s="10"/>
      <c r="B3089" s="7"/>
      <c r="C3089" s="20"/>
      <c r="D3089" s="8" t="str">
        <f>IF(C3089="",(""),(INDEX('Base de Datos'!A3072:B3079,(MATCH(Movimientos!C3089,'Base de Datos'!A3072:A3079,0)),(2))))</f>
        <v/>
      </c>
      <c r="E3089" s="8"/>
      <c r="F3089" s="8"/>
      <c r="G3089" s="8"/>
      <c r="H3089" s="4" t="str">
        <f t="shared" si="100"/>
        <v/>
      </c>
      <c r="I3089" s="5" t="str">
        <f t="shared" si="101"/>
        <v/>
      </c>
      <c r="J3089" s="8"/>
    </row>
    <row r="3090" spans="1:10" x14ac:dyDescent="0.3">
      <c r="A3090" s="10"/>
      <c r="B3090" s="7"/>
      <c r="C3090" s="20"/>
      <c r="D3090" s="8" t="str">
        <f>IF(C3090="",(""),(INDEX('Base de Datos'!A3073:B3080,(MATCH(Movimientos!C3090,'Base de Datos'!A3073:A3080,0)),(2))))</f>
        <v/>
      </c>
      <c r="E3090" s="8"/>
      <c r="F3090" s="8"/>
      <c r="G3090" s="8"/>
      <c r="H3090" s="4" t="str">
        <f t="shared" si="100"/>
        <v/>
      </c>
      <c r="I3090" s="5" t="str">
        <f t="shared" si="101"/>
        <v/>
      </c>
      <c r="J3090" s="8"/>
    </row>
    <row r="3091" spans="1:10" x14ac:dyDescent="0.3">
      <c r="A3091" s="10"/>
      <c r="B3091" s="7"/>
      <c r="C3091" s="20"/>
      <c r="D3091" s="8" t="str">
        <f>IF(C3091="",(""),(INDEX('Base de Datos'!A3074:B3081,(MATCH(Movimientos!C3091,'Base de Datos'!A3074:A3081,0)),(2))))</f>
        <v/>
      </c>
      <c r="E3091" s="8"/>
      <c r="F3091" s="8"/>
      <c r="G3091" s="8"/>
      <c r="H3091" s="4" t="str">
        <f t="shared" si="100"/>
        <v/>
      </c>
      <c r="I3091" s="5" t="str">
        <f t="shared" si="101"/>
        <v/>
      </c>
      <c r="J3091" s="8"/>
    </row>
    <row r="3092" spans="1:10" x14ac:dyDescent="0.3">
      <c r="A3092" s="10"/>
      <c r="B3092" s="7"/>
      <c r="C3092" s="20"/>
      <c r="D3092" s="8" t="str">
        <f>IF(C3092="",(""),(INDEX('Base de Datos'!A3075:B3082,(MATCH(Movimientos!C3092,'Base de Datos'!A3075:A3082,0)),(2))))</f>
        <v/>
      </c>
      <c r="E3092" s="8"/>
      <c r="F3092" s="8"/>
      <c r="G3092" s="8"/>
      <c r="H3092" s="4" t="str">
        <f t="shared" si="100"/>
        <v/>
      </c>
      <c r="I3092" s="5" t="str">
        <f t="shared" si="101"/>
        <v/>
      </c>
      <c r="J3092" s="8"/>
    </row>
    <row r="3093" spans="1:10" x14ac:dyDescent="0.3">
      <c r="A3093" s="10"/>
      <c r="B3093" s="7"/>
      <c r="C3093" s="20"/>
      <c r="D3093" s="8" t="str">
        <f>IF(C3093="",(""),(INDEX('Base de Datos'!A3076:B3083,(MATCH(Movimientos!C3093,'Base de Datos'!A3076:A3083,0)),(2))))</f>
        <v/>
      </c>
      <c r="E3093" s="8"/>
      <c r="F3093" s="8"/>
      <c r="G3093" s="8"/>
      <c r="H3093" s="4" t="str">
        <f t="shared" si="100"/>
        <v/>
      </c>
      <c r="I3093" s="5" t="str">
        <f t="shared" si="101"/>
        <v/>
      </c>
      <c r="J3093" s="8"/>
    </row>
    <row r="3094" spans="1:10" x14ac:dyDescent="0.3">
      <c r="A3094" s="10"/>
      <c r="B3094" s="7"/>
      <c r="C3094" s="20"/>
      <c r="D3094" s="8" t="str">
        <f>IF(C3094="",(""),(INDEX('Base de Datos'!A3077:B3084,(MATCH(Movimientos!C3094,'Base de Datos'!A3077:A3084,0)),(2))))</f>
        <v/>
      </c>
      <c r="E3094" s="8"/>
      <c r="F3094" s="8"/>
      <c r="G3094" s="8"/>
      <c r="H3094" s="4" t="str">
        <f t="shared" si="100"/>
        <v/>
      </c>
      <c r="I3094" s="5" t="str">
        <f t="shared" si="101"/>
        <v/>
      </c>
      <c r="J3094" s="8"/>
    </row>
    <row r="3095" spans="1:10" x14ac:dyDescent="0.3">
      <c r="A3095" s="10"/>
      <c r="B3095" s="7"/>
      <c r="C3095" s="20"/>
      <c r="D3095" s="8" t="str">
        <f>IF(C3095="",(""),(INDEX('Base de Datos'!A3078:B3085,(MATCH(Movimientos!C3095,'Base de Datos'!A3078:A3085,0)),(2))))</f>
        <v/>
      </c>
      <c r="E3095" s="8"/>
      <c r="F3095" s="8"/>
      <c r="G3095" s="8"/>
      <c r="H3095" s="4" t="str">
        <f t="shared" si="100"/>
        <v/>
      </c>
      <c r="I3095" s="5" t="str">
        <f t="shared" si="101"/>
        <v/>
      </c>
      <c r="J3095" s="8"/>
    </row>
    <row r="3096" spans="1:10" x14ac:dyDescent="0.3">
      <c r="A3096" s="10"/>
      <c r="B3096" s="7"/>
      <c r="C3096" s="20"/>
      <c r="D3096" s="8" t="str">
        <f>IF(C3096="",(""),(INDEX('Base de Datos'!A3079:B3086,(MATCH(Movimientos!C3096,'Base de Datos'!A3079:A3086,0)),(2))))</f>
        <v/>
      </c>
      <c r="E3096" s="8"/>
      <c r="F3096" s="8"/>
      <c r="G3096" s="8"/>
      <c r="H3096" s="4" t="str">
        <f t="shared" si="100"/>
        <v/>
      </c>
      <c r="I3096" s="5" t="str">
        <f t="shared" si="101"/>
        <v/>
      </c>
      <c r="J3096" s="8"/>
    </row>
    <row r="3097" spans="1:10" x14ac:dyDescent="0.3">
      <c r="A3097" s="10"/>
      <c r="B3097" s="7"/>
      <c r="C3097" s="20"/>
      <c r="D3097" s="8" t="str">
        <f>IF(C3097="",(""),(INDEX('Base de Datos'!A3080:B3087,(MATCH(Movimientos!C3097,'Base de Datos'!A3080:A3087,0)),(2))))</f>
        <v/>
      </c>
      <c r="E3097" s="8"/>
      <c r="F3097" s="8"/>
      <c r="G3097" s="8"/>
      <c r="H3097" s="4" t="str">
        <f t="shared" si="100"/>
        <v/>
      </c>
      <c r="I3097" s="5" t="str">
        <f t="shared" si="101"/>
        <v/>
      </c>
      <c r="J3097" s="8"/>
    </row>
    <row r="3098" spans="1:10" x14ac:dyDescent="0.3">
      <c r="A3098" s="10"/>
      <c r="B3098" s="7"/>
      <c r="C3098" s="20"/>
      <c r="D3098" s="8" t="str">
        <f>IF(C3098="",(""),(INDEX('Base de Datos'!A3081:B3088,(MATCH(Movimientos!C3098,'Base de Datos'!A3081:A3088,0)),(2))))</f>
        <v/>
      </c>
      <c r="E3098" s="8"/>
      <c r="F3098" s="8"/>
      <c r="G3098" s="8"/>
      <c r="H3098" s="4" t="str">
        <f t="shared" si="100"/>
        <v/>
      </c>
      <c r="I3098" s="5" t="str">
        <f t="shared" si="101"/>
        <v/>
      </c>
      <c r="J3098" s="8"/>
    </row>
    <row r="3099" spans="1:10" x14ac:dyDescent="0.3">
      <c r="A3099" s="10"/>
      <c r="B3099" s="7"/>
      <c r="C3099" s="20"/>
      <c r="D3099" s="8" t="str">
        <f>IF(C3099="",(""),(INDEX('Base de Datos'!A3082:B3089,(MATCH(Movimientos!C3099,'Base de Datos'!A3082:A3089,0)),(2))))</f>
        <v/>
      </c>
      <c r="E3099" s="8"/>
      <c r="F3099" s="8"/>
      <c r="G3099" s="8"/>
      <c r="H3099" s="4" t="str">
        <f t="shared" si="100"/>
        <v/>
      </c>
      <c r="I3099" s="5" t="str">
        <f t="shared" si="101"/>
        <v/>
      </c>
      <c r="J3099" s="8"/>
    </row>
    <row r="3100" spans="1:10" x14ac:dyDescent="0.3">
      <c r="A3100" s="10"/>
      <c r="B3100" s="7"/>
      <c r="C3100" s="20"/>
      <c r="D3100" s="8" t="str">
        <f>IF(C3100="",(""),(INDEX('Base de Datos'!A3083:B3090,(MATCH(Movimientos!C3100,'Base de Datos'!A3083:A3090,0)),(2))))</f>
        <v/>
      </c>
      <c r="E3100" s="8"/>
      <c r="F3100" s="8"/>
      <c r="G3100" s="8"/>
      <c r="H3100" s="4" t="str">
        <f t="shared" si="100"/>
        <v/>
      </c>
      <c r="I3100" s="5" t="str">
        <f t="shared" si="101"/>
        <v/>
      </c>
      <c r="J3100" s="8"/>
    </row>
    <row r="3101" spans="1:10" x14ac:dyDescent="0.3">
      <c r="A3101" s="10"/>
      <c r="B3101" s="7"/>
      <c r="C3101" s="20"/>
      <c r="D3101" s="8" t="str">
        <f>IF(C3101="",(""),(INDEX('Base de Datos'!A3084:B3091,(MATCH(Movimientos!C3101,'Base de Datos'!A3084:A3091,0)),(2))))</f>
        <v/>
      </c>
      <c r="E3101" s="8"/>
      <c r="F3101" s="8"/>
      <c r="G3101" s="8"/>
      <c r="H3101" s="4" t="str">
        <f t="shared" si="100"/>
        <v/>
      </c>
      <c r="I3101" s="5" t="str">
        <f t="shared" si="101"/>
        <v/>
      </c>
      <c r="J3101" s="8"/>
    </row>
    <row r="3102" spans="1:10" x14ac:dyDescent="0.3">
      <c r="A3102" s="10"/>
      <c r="B3102" s="7"/>
      <c r="C3102" s="20"/>
      <c r="D3102" s="8" t="str">
        <f>IF(C3102="",(""),(INDEX('Base de Datos'!A3085:B3092,(MATCH(Movimientos!C3102,'Base de Datos'!A3085:A3092,0)),(2))))</f>
        <v/>
      </c>
      <c r="E3102" s="8"/>
      <c r="F3102" s="8"/>
      <c r="G3102" s="8"/>
      <c r="H3102" s="4" t="str">
        <f t="shared" si="100"/>
        <v/>
      </c>
      <c r="I3102" s="5" t="str">
        <f t="shared" si="101"/>
        <v/>
      </c>
      <c r="J3102" s="8"/>
    </row>
    <row r="3103" spans="1:10" x14ac:dyDescent="0.3">
      <c r="A3103" s="10"/>
      <c r="B3103" s="7"/>
      <c r="C3103" s="20"/>
      <c r="D3103" s="8" t="str">
        <f>IF(C3103="",(""),(INDEX('Base de Datos'!A3086:B3093,(MATCH(Movimientos!C3103,'Base de Datos'!A3086:A3093,0)),(2))))</f>
        <v/>
      </c>
      <c r="E3103" s="8"/>
      <c r="F3103" s="8"/>
      <c r="G3103" s="8"/>
      <c r="H3103" s="4" t="str">
        <f t="shared" si="100"/>
        <v/>
      </c>
      <c r="I3103" s="5" t="str">
        <f t="shared" si="101"/>
        <v/>
      </c>
      <c r="J3103" s="8"/>
    </row>
    <row r="3104" spans="1:10" x14ac:dyDescent="0.3">
      <c r="A3104" s="10"/>
      <c r="B3104" s="7"/>
      <c r="C3104" s="20"/>
      <c r="D3104" s="8" t="str">
        <f>IF(C3104="",(""),(INDEX('Base de Datos'!A3087:B3094,(MATCH(Movimientos!C3104,'Base de Datos'!A3087:A3094,0)),(2))))</f>
        <v/>
      </c>
      <c r="E3104" s="8"/>
      <c r="F3104" s="8"/>
      <c r="G3104" s="8"/>
      <c r="H3104" s="4" t="str">
        <f t="shared" si="100"/>
        <v/>
      </c>
      <c r="I3104" s="5" t="str">
        <f t="shared" si="101"/>
        <v/>
      </c>
      <c r="J3104" s="8"/>
    </row>
    <row r="3105" spans="1:10" x14ac:dyDescent="0.3">
      <c r="A3105" s="10"/>
      <c r="B3105" s="7"/>
      <c r="C3105" s="20"/>
      <c r="D3105" s="8" t="str">
        <f>IF(C3105="",(""),(INDEX('Base de Datos'!A3088:B3095,(MATCH(Movimientos!C3105,'Base de Datos'!A3088:A3095,0)),(2))))</f>
        <v/>
      </c>
      <c r="E3105" s="8"/>
      <c r="F3105" s="8"/>
      <c r="G3105" s="8"/>
      <c r="H3105" s="4" t="str">
        <f t="shared" si="100"/>
        <v/>
      </c>
      <c r="I3105" s="5" t="str">
        <f t="shared" si="101"/>
        <v/>
      </c>
      <c r="J3105" s="8"/>
    </row>
    <row r="3106" spans="1:10" x14ac:dyDescent="0.3">
      <c r="A3106" s="10"/>
      <c r="B3106" s="7"/>
      <c r="C3106" s="20"/>
      <c r="D3106" s="8" t="str">
        <f>IF(C3106="",(""),(INDEX('Base de Datos'!A3089:B3096,(MATCH(Movimientos!C3106,'Base de Datos'!A3089:A3096,0)),(2))))</f>
        <v/>
      </c>
      <c r="E3106" s="8"/>
      <c r="F3106" s="8"/>
      <c r="G3106" s="8"/>
      <c r="H3106" s="4" t="str">
        <f t="shared" si="100"/>
        <v/>
      </c>
      <c r="I3106" s="5" t="str">
        <f t="shared" si="101"/>
        <v/>
      </c>
      <c r="J3106" s="8"/>
    </row>
    <row r="3107" spans="1:10" x14ac:dyDescent="0.3">
      <c r="A3107" s="10"/>
      <c r="B3107" s="7"/>
      <c r="C3107" s="20"/>
      <c r="D3107" s="8" t="str">
        <f>IF(C3107="",(""),(INDEX('Base de Datos'!A3090:B3097,(MATCH(Movimientos!C3107,'Base de Datos'!A3090:A3097,0)),(2))))</f>
        <v/>
      </c>
      <c r="E3107" s="8"/>
      <c r="F3107" s="8"/>
      <c r="G3107" s="8"/>
      <c r="H3107" s="4" t="str">
        <f t="shared" si="100"/>
        <v/>
      </c>
      <c r="I3107" s="5" t="str">
        <f t="shared" si="101"/>
        <v/>
      </c>
      <c r="J3107" s="8"/>
    </row>
    <row r="3108" spans="1:10" x14ac:dyDescent="0.3">
      <c r="A3108" s="10"/>
      <c r="B3108" s="7"/>
      <c r="C3108" s="20"/>
      <c r="D3108" s="8" t="str">
        <f>IF(C3108="",(""),(INDEX('Base de Datos'!A3091:B3098,(MATCH(Movimientos!C3108,'Base de Datos'!A3091:A3098,0)),(2))))</f>
        <v/>
      </c>
      <c r="E3108" s="8"/>
      <c r="F3108" s="8"/>
      <c r="G3108" s="8"/>
      <c r="H3108" s="4" t="str">
        <f t="shared" si="100"/>
        <v/>
      </c>
      <c r="I3108" s="5" t="str">
        <f t="shared" si="101"/>
        <v/>
      </c>
      <c r="J3108" s="8"/>
    </row>
    <row r="3109" spans="1:10" x14ac:dyDescent="0.3">
      <c r="A3109" s="10"/>
      <c r="B3109" s="7"/>
      <c r="C3109" s="20"/>
      <c r="D3109" s="8" t="str">
        <f>IF(C3109="",(""),(INDEX('Base de Datos'!A3092:B3099,(MATCH(Movimientos!C3109,'Base de Datos'!A3092:A3099,0)),(2))))</f>
        <v/>
      </c>
      <c r="E3109" s="8"/>
      <c r="F3109" s="8"/>
      <c r="G3109" s="8"/>
      <c r="H3109" s="4" t="str">
        <f t="shared" si="100"/>
        <v/>
      </c>
      <c r="I3109" s="5" t="str">
        <f t="shared" si="101"/>
        <v/>
      </c>
      <c r="J3109" s="8"/>
    </row>
    <row r="3110" spans="1:10" x14ac:dyDescent="0.3">
      <c r="A3110" s="10"/>
      <c r="B3110" s="7"/>
      <c r="C3110" s="20"/>
      <c r="D3110" s="8" t="str">
        <f>IF(C3110="",(""),(INDEX('Base de Datos'!A3093:B3100,(MATCH(Movimientos!C3110,'Base de Datos'!A3093:A3100,0)),(2))))</f>
        <v/>
      </c>
      <c r="E3110" s="8"/>
      <c r="F3110" s="8"/>
      <c r="G3110" s="8"/>
      <c r="H3110" s="4" t="str">
        <f t="shared" ref="H3110:H3173" si="102">IF(A3110="",(""),(IF(B3110="Ingreso",(D3110),(""))))</f>
        <v/>
      </c>
      <c r="I3110" s="5" t="str">
        <f t="shared" ref="I3110:I3173" si="103">IF(A3110="",(""),(IF(B3110="Egreso",(D3110),(""))))</f>
        <v/>
      </c>
      <c r="J3110" s="8"/>
    </row>
    <row r="3111" spans="1:10" x14ac:dyDescent="0.3">
      <c r="A3111" s="10"/>
      <c r="B3111" s="7"/>
      <c r="C3111" s="20"/>
      <c r="D3111" s="8" t="str">
        <f>IF(C3111="",(""),(INDEX('Base de Datos'!A3094:B3101,(MATCH(Movimientos!C3111,'Base de Datos'!A3094:A3101,0)),(2))))</f>
        <v/>
      </c>
      <c r="E3111" s="8"/>
      <c r="F3111" s="8"/>
      <c r="G3111" s="8"/>
      <c r="H3111" s="4" t="str">
        <f t="shared" si="102"/>
        <v/>
      </c>
      <c r="I3111" s="5" t="str">
        <f t="shared" si="103"/>
        <v/>
      </c>
      <c r="J3111" s="8"/>
    </row>
    <row r="3112" spans="1:10" x14ac:dyDescent="0.3">
      <c r="A3112" s="10"/>
      <c r="B3112" s="7"/>
      <c r="C3112" s="20"/>
      <c r="D3112" s="8" t="str">
        <f>IF(C3112="",(""),(INDEX('Base de Datos'!A3095:B3102,(MATCH(Movimientos!C3112,'Base de Datos'!A3095:A3102,0)),(2))))</f>
        <v/>
      </c>
      <c r="E3112" s="8"/>
      <c r="F3112" s="8"/>
      <c r="G3112" s="8"/>
      <c r="H3112" s="4" t="str">
        <f t="shared" si="102"/>
        <v/>
      </c>
      <c r="I3112" s="5" t="str">
        <f t="shared" si="103"/>
        <v/>
      </c>
      <c r="J3112" s="8"/>
    </row>
    <row r="3113" spans="1:10" x14ac:dyDescent="0.3">
      <c r="A3113" s="10"/>
      <c r="B3113" s="7"/>
      <c r="C3113" s="20"/>
      <c r="D3113" s="8" t="str">
        <f>IF(C3113="",(""),(INDEX('Base de Datos'!A3096:B3103,(MATCH(Movimientos!C3113,'Base de Datos'!A3096:A3103,0)),(2))))</f>
        <v/>
      </c>
      <c r="E3113" s="8"/>
      <c r="F3113" s="8"/>
      <c r="G3113" s="8"/>
      <c r="H3113" s="4" t="str">
        <f t="shared" si="102"/>
        <v/>
      </c>
      <c r="I3113" s="5" t="str">
        <f t="shared" si="103"/>
        <v/>
      </c>
      <c r="J3113" s="8"/>
    </row>
    <row r="3114" spans="1:10" x14ac:dyDescent="0.3">
      <c r="A3114" s="10"/>
      <c r="B3114" s="7"/>
      <c r="C3114" s="20"/>
      <c r="D3114" s="8" t="str">
        <f>IF(C3114="",(""),(INDEX('Base de Datos'!A3097:B3104,(MATCH(Movimientos!C3114,'Base de Datos'!A3097:A3104,0)),(2))))</f>
        <v/>
      </c>
      <c r="E3114" s="8"/>
      <c r="F3114" s="8"/>
      <c r="G3114" s="8"/>
      <c r="H3114" s="4" t="str">
        <f t="shared" si="102"/>
        <v/>
      </c>
      <c r="I3114" s="5" t="str">
        <f t="shared" si="103"/>
        <v/>
      </c>
      <c r="J3114" s="8"/>
    </row>
    <row r="3115" spans="1:10" x14ac:dyDescent="0.3">
      <c r="A3115" s="10"/>
      <c r="B3115" s="7"/>
      <c r="C3115" s="20"/>
      <c r="D3115" s="8" t="str">
        <f>IF(C3115="",(""),(INDEX('Base de Datos'!A3098:B3105,(MATCH(Movimientos!C3115,'Base de Datos'!A3098:A3105,0)),(2))))</f>
        <v/>
      </c>
      <c r="E3115" s="8"/>
      <c r="F3115" s="8"/>
      <c r="G3115" s="8"/>
      <c r="H3115" s="4" t="str">
        <f t="shared" si="102"/>
        <v/>
      </c>
      <c r="I3115" s="5" t="str">
        <f t="shared" si="103"/>
        <v/>
      </c>
      <c r="J3115" s="8"/>
    </row>
    <row r="3116" spans="1:10" x14ac:dyDescent="0.3">
      <c r="A3116" s="10"/>
      <c r="B3116" s="7"/>
      <c r="C3116" s="20"/>
      <c r="D3116" s="8" t="str">
        <f>IF(C3116="",(""),(INDEX('Base de Datos'!A3099:B3106,(MATCH(Movimientos!C3116,'Base de Datos'!A3099:A3106,0)),(2))))</f>
        <v/>
      </c>
      <c r="E3116" s="8"/>
      <c r="F3116" s="8"/>
      <c r="G3116" s="8"/>
      <c r="H3116" s="4" t="str">
        <f t="shared" si="102"/>
        <v/>
      </c>
      <c r="I3116" s="5" t="str">
        <f t="shared" si="103"/>
        <v/>
      </c>
      <c r="J3116" s="8"/>
    </row>
    <row r="3117" spans="1:10" x14ac:dyDescent="0.3">
      <c r="A3117" s="10"/>
      <c r="B3117" s="7"/>
      <c r="C3117" s="20"/>
      <c r="D3117" s="8" t="str">
        <f>IF(C3117="",(""),(INDEX('Base de Datos'!A3100:B3107,(MATCH(Movimientos!C3117,'Base de Datos'!A3100:A3107,0)),(2))))</f>
        <v/>
      </c>
      <c r="E3117" s="8"/>
      <c r="F3117" s="8"/>
      <c r="G3117" s="8"/>
      <c r="H3117" s="4" t="str">
        <f t="shared" si="102"/>
        <v/>
      </c>
      <c r="I3117" s="5" t="str">
        <f t="shared" si="103"/>
        <v/>
      </c>
      <c r="J3117" s="8"/>
    </row>
    <row r="3118" spans="1:10" x14ac:dyDescent="0.3">
      <c r="A3118" s="10"/>
      <c r="B3118" s="7"/>
      <c r="C3118" s="20"/>
      <c r="D3118" s="8" t="str">
        <f>IF(C3118="",(""),(INDEX('Base de Datos'!A3101:B3108,(MATCH(Movimientos!C3118,'Base de Datos'!A3101:A3108,0)),(2))))</f>
        <v/>
      </c>
      <c r="E3118" s="8"/>
      <c r="F3118" s="8"/>
      <c r="G3118" s="8"/>
      <c r="H3118" s="4" t="str">
        <f t="shared" si="102"/>
        <v/>
      </c>
      <c r="I3118" s="5" t="str">
        <f t="shared" si="103"/>
        <v/>
      </c>
      <c r="J3118" s="8"/>
    </row>
    <row r="3119" spans="1:10" x14ac:dyDescent="0.3">
      <c r="A3119" s="10"/>
      <c r="B3119" s="7"/>
      <c r="C3119" s="20"/>
      <c r="D3119" s="8" t="str">
        <f>IF(C3119="",(""),(INDEX('Base de Datos'!A3102:B3109,(MATCH(Movimientos!C3119,'Base de Datos'!A3102:A3109,0)),(2))))</f>
        <v/>
      </c>
      <c r="E3119" s="8"/>
      <c r="F3119" s="8"/>
      <c r="G3119" s="8"/>
      <c r="H3119" s="4" t="str">
        <f t="shared" si="102"/>
        <v/>
      </c>
      <c r="I3119" s="5" t="str">
        <f t="shared" si="103"/>
        <v/>
      </c>
      <c r="J3119" s="8"/>
    </row>
    <row r="3120" spans="1:10" x14ac:dyDescent="0.3">
      <c r="A3120" s="10"/>
      <c r="B3120" s="7"/>
      <c r="C3120" s="20"/>
      <c r="D3120" s="8" t="str">
        <f>IF(C3120="",(""),(INDEX('Base de Datos'!A3103:B3110,(MATCH(Movimientos!C3120,'Base de Datos'!A3103:A3110,0)),(2))))</f>
        <v/>
      </c>
      <c r="E3120" s="8"/>
      <c r="F3120" s="8"/>
      <c r="G3120" s="8"/>
      <c r="H3120" s="4" t="str">
        <f t="shared" si="102"/>
        <v/>
      </c>
      <c r="I3120" s="5" t="str">
        <f t="shared" si="103"/>
        <v/>
      </c>
      <c r="J3120" s="8"/>
    </row>
    <row r="3121" spans="1:10" x14ac:dyDescent="0.3">
      <c r="A3121" s="10"/>
      <c r="B3121" s="7"/>
      <c r="C3121" s="20"/>
      <c r="D3121" s="8" t="str">
        <f>IF(C3121="",(""),(INDEX('Base de Datos'!A3104:B3111,(MATCH(Movimientos!C3121,'Base de Datos'!A3104:A3111,0)),(2))))</f>
        <v/>
      </c>
      <c r="E3121" s="8"/>
      <c r="F3121" s="8"/>
      <c r="G3121" s="8"/>
      <c r="H3121" s="4" t="str">
        <f t="shared" si="102"/>
        <v/>
      </c>
      <c r="I3121" s="5" t="str">
        <f t="shared" si="103"/>
        <v/>
      </c>
      <c r="J3121" s="8"/>
    </row>
    <row r="3122" spans="1:10" x14ac:dyDescent="0.3">
      <c r="A3122" s="10"/>
      <c r="B3122" s="7"/>
      <c r="C3122" s="20"/>
      <c r="D3122" s="8" t="str">
        <f>IF(C3122="",(""),(INDEX('Base de Datos'!A3105:B3112,(MATCH(Movimientos!C3122,'Base de Datos'!A3105:A3112,0)),(2))))</f>
        <v/>
      </c>
      <c r="E3122" s="8"/>
      <c r="F3122" s="8"/>
      <c r="G3122" s="8"/>
      <c r="H3122" s="4" t="str">
        <f t="shared" si="102"/>
        <v/>
      </c>
      <c r="I3122" s="5" t="str">
        <f t="shared" si="103"/>
        <v/>
      </c>
      <c r="J3122" s="8"/>
    </row>
    <row r="3123" spans="1:10" x14ac:dyDescent="0.3">
      <c r="A3123" s="10"/>
      <c r="B3123" s="7"/>
      <c r="C3123" s="20"/>
      <c r="D3123" s="8" t="str">
        <f>IF(C3123="",(""),(INDEX('Base de Datos'!A3106:B3113,(MATCH(Movimientos!C3123,'Base de Datos'!A3106:A3113,0)),(2))))</f>
        <v/>
      </c>
      <c r="E3123" s="8"/>
      <c r="F3123" s="8"/>
      <c r="G3123" s="8"/>
      <c r="H3123" s="4" t="str">
        <f t="shared" si="102"/>
        <v/>
      </c>
      <c r="I3123" s="5" t="str">
        <f t="shared" si="103"/>
        <v/>
      </c>
      <c r="J3123" s="8"/>
    </row>
    <row r="3124" spans="1:10" x14ac:dyDescent="0.3">
      <c r="A3124" s="10"/>
      <c r="B3124" s="7"/>
      <c r="C3124" s="20"/>
      <c r="D3124" s="8" t="str">
        <f>IF(C3124="",(""),(INDEX('Base de Datos'!A3107:B3114,(MATCH(Movimientos!C3124,'Base de Datos'!A3107:A3114,0)),(2))))</f>
        <v/>
      </c>
      <c r="E3124" s="8"/>
      <c r="F3124" s="8"/>
      <c r="G3124" s="8"/>
      <c r="H3124" s="4" t="str">
        <f t="shared" si="102"/>
        <v/>
      </c>
      <c r="I3124" s="5" t="str">
        <f t="shared" si="103"/>
        <v/>
      </c>
      <c r="J3124" s="8"/>
    </row>
    <row r="3125" spans="1:10" x14ac:dyDescent="0.3">
      <c r="A3125" s="10"/>
      <c r="B3125" s="7"/>
      <c r="C3125" s="20"/>
      <c r="D3125" s="8" t="str">
        <f>IF(C3125="",(""),(INDEX('Base de Datos'!A3108:B3115,(MATCH(Movimientos!C3125,'Base de Datos'!A3108:A3115,0)),(2))))</f>
        <v/>
      </c>
      <c r="E3125" s="8"/>
      <c r="F3125" s="8"/>
      <c r="G3125" s="8"/>
      <c r="H3125" s="4" t="str">
        <f t="shared" si="102"/>
        <v/>
      </c>
      <c r="I3125" s="5" t="str">
        <f t="shared" si="103"/>
        <v/>
      </c>
      <c r="J3125" s="8"/>
    </row>
    <row r="3126" spans="1:10" x14ac:dyDescent="0.3">
      <c r="A3126" s="10"/>
      <c r="B3126" s="7"/>
      <c r="C3126" s="20"/>
      <c r="D3126" s="8" t="str">
        <f>IF(C3126="",(""),(INDEX('Base de Datos'!A3109:B3116,(MATCH(Movimientos!C3126,'Base de Datos'!A3109:A3116,0)),(2))))</f>
        <v/>
      </c>
      <c r="E3126" s="8"/>
      <c r="F3126" s="8"/>
      <c r="G3126" s="8"/>
      <c r="H3126" s="4" t="str">
        <f t="shared" si="102"/>
        <v/>
      </c>
      <c r="I3126" s="5" t="str">
        <f t="shared" si="103"/>
        <v/>
      </c>
      <c r="J3126" s="8"/>
    </row>
    <row r="3127" spans="1:10" x14ac:dyDescent="0.3">
      <c r="A3127" s="10"/>
      <c r="B3127" s="7"/>
      <c r="C3127" s="20"/>
      <c r="D3127" s="8" t="str">
        <f>IF(C3127="",(""),(INDEX('Base de Datos'!A3110:B3117,(MATCH(Movimientos!C3127,'Base de Datos'!A3110:A3117,0)),(2))))</f>
        <v/>
      </c>
      <c r="E3127" s="8"/>
      <c r="F3127" s="8"/>
      <c r="G3127" s="8"/>
      <c r="H3127" s="4" t="str">
        <f t="shared" si="102"/>
        <v/>
      </c>
      <c r="I3127" s="5" t="str">
        <f t="shared" si="103"/>
        <v/>
      </c>
      <c r="J3127" s="8"/>
    </row>
    <row r="3128" spans="1:10" x14ac:dyDescent="0.3">
      <c r="A3128" s="10"/>
      <c r="B3128" s="7"/>
      <c r="C3128" s="20"/>
      <c r="D3128" s="8" t="str">
        <f>IF(C3128="",(""),(INDEX('Base de Datos'!A3111:B3118,(MATCH(Movimientos!C3128,'Base de Datos'!A3111:A3118,0)),(2))))</f>
        <v/>
      </c>
      <c r="E3128" s="8"/>
      <c r="F3128" s="8"/>
      <c r="G3128" s="8"/>
      <c r="H3128" s="4" t="str">
        <f t="shared" si="102"/>
        <v/>
      </c>
      <c r="I3128" s="5" t="str">
        <f t="shared" si="103"/>
        <v/>
      </c>
      <c r="J3128" s="8"/>
    </row>
    <row r="3129" spans="1:10" x14ac:dyDescent="0.3">
      <c r="A3129" s="10"/>
      <c r="B3129" s="7"/>
      <c r="C3129" s="20"/>
      <c r="D3129" s="8" t="str">
        <f>IF(C3129="",(""),(INDEX('Base de Datos'!A3112:B3119,(MATCH(Movimientos!C3129,'Base de Datos'!A3112:A3119,0)),(2))))</f>
        <v/>
      </c>
      <c r="E3129" s="8"/>
      <c r="F3129" s="8"/>
      <c r="G3129" s="8"/>
      <c r="H3129" s="4" t="str">
        <f t="shared" si="102"/>
        <v/>
      </c>
      <c r="I3129" s="5" t="str">
        <f t="shared" si="103"/>
        <v/>
      </c>
      <c r="J3129" s="8"/>
    </row>
    <row r="3130" spans="1:10" x14ac:dyDescent="0.3">
      <c r="A3130" s="10"/>
      <c r="B3130" s="7"/>
      <c r="C3130" s="20"/>
      <c r="D3130" s="8" t="str">
        <f>IF(C3130="",(""),(INDEX('Base de Datos'!A3113:B3120,(MATCH(Movimientos!C3130,'Base de Datos'!A3113:A3120,0)),(2))))</f>
        <v/>
      </c>
      <c r="E3130" s="8"/>
      <c r="F3130" s="8"/>
      <c r="G3130" s="8"/>
      <c r="H3130" s="4" t="str">
        <f t="shared" si="102"/>
        <v/>
      </c>
      <c r="I3130" s="5" t="str">
        <f t="shared" si="103"/>
        <v/>
      </c>
      <c r="J3130" s="8"/>
    </row>
    <row r="3131" spans="1:10" x14ac:dyDescent="0.3">
      <c r="A3131" s="10"/>
      <c r="B3131" s="7"/>
      <c r="C3131" s="20"/>
      <c r="D3131" s="8" t="str">
        <f>IF(C3131="",(""),(INDEX('Base de Datos'!A3114:B3121,(MATCH(Movimientos!C3131,'Base de Datos'!A3114:A3121,0)),(2))))</f>
        <v/>
      </c>
      <c r="E3131" s="8"/>
      <c r="F3131" s="8"/>
      <c r="G3131" s="8"/>
      <c r="H3131" s="4" t="str">
        <f t="shared" si="102"/>
        <v/>
      </c>
      <c r="I3131" s="5" t="str">
        <f t="shared" si="103"/>
        <v/>
      </c>
      <c r="J3131" s="8"/>
    </row>
    <row r="3132" spans="1:10" x14ac:dyDescent="0.3">
      <c r="A3132" s="10"/>
      <c r="B3132" s="7"/>
      <c r="C3132" s="20"/>
      <c r="D3132" s="8" t="str">
        <f>IF(C3132="",(""),(INDEX('Base de Datos'!A3115:B3122,(MATCH(Movimientos!C3132,'Base de Datos'!A3115:A3122,0)),(2))))</f>
        <v/>
      </c>
      <c r="E3132" s="8"/>
      <c r="F3132" s="8"/>
      <c r="G3132" s="8"/>
      <c r="H3132" s="4" t="str">
        <f t="shared" si="102"/>
        <v/>
      </c>
      <c r="I3132" s="5" t="str">
        <f t="shared" si="103"/>
        <v/>
      </c>
      <c r="J3132" s="8"/>
    </row>
    <row r="3133" spans="1:10" x14ac:dyDescent="0.3">
      <c r="A3133" s="10"/>
      <c r="B3133" s="7"/>
      <c r="C3133" s="20"/>
      <c r="D3133" s="8" t="str">
        <f>IF(C3133="",(""),(INDEX('Base de Datos'!A3116:B3123,(MATCH(Movimientos!C3133,'Base de Datos'!A3116:A3123,0)),(2))))</f>
        <v/>
      </c>
      <c r="E3133" s="8"/>
      <c r="F3133" s="8"/>
      <c r="G3133" s="8"/>
      <c r="H3133" s="4" t="str">
        <f t="shared" si="102"/>
        <v/>
      </c>
      <c r="I3133" s="5" t="str">
        <f t="shared" si="103"/>
        <v/>
      </c>
      <c r="J3133" s="8"/>
    </row>
    <row r="3134" spans="1:10" x14ac:dyDescent="0.3">
      <c r="A3134" s="10"/>
      <c r="B3134" s="7"/>
      <c r="C3134" s="20"/>
      <c r="D3134" s="8" t="str">
        <f>IF(C3134="",(""),(INDEX('Base de Datos'!A3117:B3124,(MATCH(Movimientos!C3134,'Base de Datos'!A3117:A3124,0)),(2))))</f>
        <v/>
      </c>
      <c r="E3134" s="8"/>
      <c r="F3134" s="8"/>
      <c r="G3134" s="8"/>
      <c r="H3134" s="4" t="str">
        <f t="shared" si="102"/>
        <v/>
      </c>
      <c r="I3134" s="5" t="str">
        <f t="shared" si="103"/>
        <v/>
      </c>
      <c r="J3134" s="8"/>
    </row>
    <row r="3135" spans="1:10" x14ac:dyDescent="0.3">
      <c r="A3135" s="10"/>
      <c r="B3135" s="7"/>
      <c r="C3135" s="20"/>
      <c r="D3135" s="8" t="str">
        <f>IF(C3135="",(""),(INDEX('Base de Datos'!A3118:B3125,(MATCH(Movimientos!C3135,'Base de Datos'!A3118:A3125,0)),(2))))</f>
        <v/>
      </c>
      <c r="E3135" s="8"/>
      <c r="F3135" s="8"/>
      <c r="G3135" s="8"/>
      <c r="H3135" s="4" t="str">
        <f t="shared" si="102"/>
        <v/>
      </c>
      <c r="I3135" s="5" t="str">
        <f t="shared" si="103"/>
        <v/>
      </c>
      <c r="J3135" s="8"/>
    </row>
    <row r="3136" spans="1:10" x14ac:dyDescent="0.3">
      <c r="A3136" s="10"/>
      <c r="B3136" s="7"/>
      <c r="C3136" s="20"/>
      <c r="D3136" s="8" t="str">
        <f>IF(C3136="",(""),(INDEX('Base de Datos'!A3119:B3126,(MATCH(Movimientos!C3136,'Base de Datos'!A3119:A3126,0)),(2))))</f>
        <v/>
      </c>
      <c r="E3136" s="8"/>
      <c r="F3136" s="8"/>
      <c r="G3136" s="8"/>
      <c r="H3136" s="4" t="str">
        <f t="shared" si="102"/>
        <v/>
      </c>
      <c r="I3136" s="5" t="str">
        <f t="shared" si="103"/>
        <v/>
      </c>
      <c r="J3136" s="8"/>
    </row>
    <row r="3137" spans="1:10" x14ac:dyDescent="0.3">
      <c r="A3137" s="10"/>
      <c r="B3137" s="7"/>
      <c r="C3137" s="20"/>
      <c r="D3137" s="8" t="str">
        <f>IF(C3137="",(""),(INDEX('Base de Datos'!A3120:B3127,(MATCH(Movimientos!C3137,'Base de Datos'!A3120:A3127,0)),(2))))</f>
        <v/>
      </c>
      <c r="E3137" s="8"/>
      <c r="F3137" s="8"/>
      <c r="G3137" s="8"/>
      <c r="H3137" s="4" t="str">
        <f t="shared" si="102"/>
        <v/>
      </c>
      <c r="I3137" s="5" t="str">
        <f t="shared" si="103"/>
        <v/>
      </c>
      <c r="J3137" s="8"/>
    </row>
    <row r="3138" spans="1:10" x14ac:dyDescent="0.3">
      <c r="A3138" s="10"/>
      <c r="B3138" s="7"/>
      <c r="C3138" s="20"/>
      <c r="D3138" s="8" t="str">
        <f>IF(C3138="",(""),(INDEX('Base de Datos'!A3121:B3128,(MATCH(Movimientos!C3138,'Base de Datos'!A3121:A3128,0)),(2))))</f>
        <v/>
      </c>
      <c r="E3138" s="8"/>
      <c r="F3138" s="8"/>
      <c r="G3138" s="8"/>
      <c r="H3138" s="4" t="str">
        <f t="shared" si="102"/>
        <v/>
      </c>
      <c r="I3138" s="5" t="str">
        <f t="shared" si="103"/>
        <v/>
      </c>
      <c r="J3138" s="8"/>
    </row>
    <row r="3139" spans="1:10" x14ac:dyDescent="0.3">
      <c r="A3139" s="10"/>
      <c r="B3139" s="7"/>
      <c r="C3139" s="20"/>
      <c r="D3139" s="8" t="str">
        <f>IF(C3139="",(""),(INDEX('Base de Datos'!A3122:B3129,(MATCH(Movimientos!C3139,'Base de Datos'!A3122:A3129,0)),(2))))</f>
        <v/>
      </c>
      <c r="E3139" s="8"/>
      <c r="F3139" s="8"/>
      <c r="G3139" s="8"/>
      <c r="H3139" s="4" t="str">
        <f t="shared" si="102"/>
        <v/>
      </c>
      <c r="I3139" s="5" t="str">
        <f t="shared" si="103"/>
        <v/>
      </c>
      <c r="J3139" s="8"/>
    </row>
    <row r="3140" spans="1:10" x14ac:dyDescent="0.3">
      <c r="A3140" s="10"/>
      <c r="B3140" s="7"/>
      <c r="C3140" s="20"/>
      <c r="D3140" s="8" t="str">
        <f>IF(C3140="",(""),(INDEX('Base de Datos'!A3123:B3130,(MATCH(Movimientos!C3140,'Base de Datos'!A3123:A3130,0)),(2))))</f>
        <v/>
      </c>
      <c r="E3140" s="8"/>
      <c r="F3140" s="8"/>
      <c r="G3140" s="8"/>
      <c r="H3140" s="4" t="str">
        <f t="shared" si="102"/>
        <v/>
      </c>
      <c r="I3140" s="5" t="str">
        <f t="shared" si="103"/>
        <v/>
      </c>
      <c r="J3140" s="8"/>
    </row>
    <row r="3141" spans="1:10" x14ac:dyDescent="0.3">
      <c r="A3141" s="10"/>
      <c r="B3141" s="7"/>
      <c r="C3141" s="20"/>
      <c r="D3141" s="8" t="str">
        <f>IF(C3141="",(""),(INDEX('Base de Datos'!A3124:B3131,(MATCH(Movimientos!C3141,'Base de Datos'!A3124:A3131,0)),(2))))</f>
        <v/>
      </c>
      <c r="E3141" s="8"/>
      <c r="F3141" s="8"/>
      <c r="G3141" s="8"/>
      <c r="H3141" s="4" t="str">
        <f t="shared" si="102"/>
        <v/>
      </c>
      <c r="I3141" s="5" t="str">
        <f t="shared" si="103"/>
        <v/>
      </c>
      <c r="J3141" s="8"/>
    </row>
    <row r="3142" spans="1:10" x14ac:dyDescent="0.3">
      <c r="A3142" s="10"/>
      <c r="B3142" s="7"/>
      <c r="C3142" s="20"/>
      <c r="D3142" s="8" t="str">
        <f>IF(C3142="",(""),(INDEX('Base de Datos'!A3125:B3132,(MATCH(Movimientos!C3142,'Base de Datos'!A3125:A3132,0)),(2))))</f>
        <v/>
      </c>
      <c r="E3142" s="8"/>
      <c r="F3142" s="8"/>
      <c r="G3142" s="8"/>
      <c r="H3142" s="4" t="str">
        <f t="shared" si="102"/>
        <v/>
      </c>
      <c r="I3142" s="5" t="str">
        <f t="shared" si="103"/>
        <v/>
      </c>
      <c r="J3142" s="8"/>
    </row>
    <row r="3143" spans="1:10" x14ac:dyDescent="0.3">
      <c r="A3143" s="10"/>
      <c r="B3143" s="7"/>
      <c r="C3143" s="20"/>
      <c r="D3143" s="8" t="str">
        <f>IF(C3143="",(""),(INDEX('Base de Datos'!A3126:B3133,(MATCH(Movimientos!C3143,'Base de Datos'!A3126:A3133,0)),(2))))</f>
        <v/>
      </c>
      <c r="E3143" s="8"/>
      <c r="F3143" s="8"/>
      <c r="G3143" s="8"/>
      <c r="H3143" s="4" t="str">
        <f t="shared" si="102"/>
        <v/>
      </c>
      <c r="I3143" s="5" t="str">
        <f t="shared" si="103"/>
        <v/>
      </c>
      <c r="J3143" s="8"/>
    </row>
    <row r="3144" spans="1:10" x14ac:dyDescent="0.3">
      <c r="A3144" s="10"/>
      <c r="B3144" s="7"/>
      <c r="C3144" s="20"/>
      <c r="D3144" s="8" t="str">
        <f>IF(C3144="",(""),(INDEX('Base de Datos'!A3127:B3134,(MATCH(Movimientos!C3144,'Base de Datos'!A3127:A3134,0)),(2))))</f>
        <v/>
      </c>
      <c r="E3144" s="8"/>
      <c r="F3144" s="8"/>
      <c r="G3144" s="8"/>
      <c r="H3144" s="4" t="str">
        <f t="shared" si="102"/>
        <v/>
      </c>
      <c r="I3144" s="5" t="str">
        <f t="shared" si="103"/>
        <v/>
      </c>
      <c r="J3144" s="8"/>
    </row>
    <row r="3145" spans="1:10" x14ac:dyDescent="0.3">
      <c r="A3145" s="10"/>
      <c r="B3145" s="7"/>
      <c r="C3145" s="20"/>
      <c r="D3145" s="8" t="str">
        <f>IF(C3145="",(""),(INDEX('Base de Datos'!A3128:B3135,(MATCH(Movimientos!C3145,'Base de Datos'!A3128:A3135,0)),(2))))</f>
        <v/>
      </c>
      <c r="E3145" s="8"/>
      <c r="F3145" s="8"/>
      <c r="G3145" s="8"/>
      <c r="H3145" s="4" t="str">
        <f t="shared" si="102"/>
        <v/>
      </c>
      <c r="I3145" s="5" t="str">
        <f t="shared" si="103"/>
        <v/>
      </c>
      <c r="J3145" s="8"/>
    </row>
    <row r="3146" spans="1:10" x14ac:dyDescent="0.3">
      <c r="A3146" s="10"/>
      <c r="B3146" s="7"/>
      <c r="C3146" s="20"/>
      <c r="D3146" s="8" t="str">
        <f>IF(C3146="",(""),(INDEX('Base de Datos'!A3129:B3136,(MATCH(Movimientos!C3146,'Base de Datos'!A3129:A3136,0)),(2))))</f>
        <v/>
      </c>
      <c r="E3146" s="8"/>
      <c r="F3146" s="8"/>
      <c r="G3146" s="8"/>
      <c r="H3146" s="4" t="str">
        <f t="shared" si="102"/>
        <v/>
      </c>
      <c r="I3146" s="5" t="str">
        <f t="shared" si="103"/>
        <v/>
      </c>
      <c r="J3146" s="8"/>
    </row>
    <row r="3147" spans="1:10" x14ac:dyDescent="0.3">
      <c r="A3147" s="10"/>
      <c r="B3147" s="7"/>
      <c r="C3147" s="20"/>
      <c r="D3147" s="8" t="str">
        <f>IF(C3147="",(""),(INDEX('Base de Datos'!A3130:B3137,(MATCH(Movimientos!C3147,'Base de Datos'!A3130:A3137,0)),(2))))</f>
        <v/>
      </c>
      <c r="E3147" s="8"/>
      <c r="F3147" s="8"/>
      <c r="G3147" s="8"/>
      <c r="H3147" s="4" t="str">
        <f t="shared" si="102"/>
        <v/>
      </c>
      <c r="I3147" s="5" t="str">
        <f t="shared" si="103"/>
        <v/>
      </c>
      <c r="J3147" s="8"/>
    </row>
    <row r="3148" spans="1:10" x14ac:dyDescent="0.3">
      <c r="A3148" s="10"/>
      <c r="B3148" s="7"/>
      <c r="C3148" s="20"/>
      <c r="D3148" s="8" t="str">
        <f>IF(C3148="",(""),(INDEX('Base de Datos'!A3131:B3138,(MATCH(Movimientos!C3148,'Base de Datos'!A3131:A3138,0)),(2))))</f>
        <v/>
      </c>
      <c r="E3148" s="8"/>
      <c r="F3148" s="8"/>
      <c r="G3148" s="8"/>
      <c r="H3148" s="4" t="str">
        <f t="shared" si="102"/>
        <v/>
      </c>
      <c r="I3148" s="5" t="str">
        <f t="shared" si="103"/>
        <v/>
      </c>
      <c r="J3148" s="8"/>
    </row>
    <row r="3149" spans="1:10" x14ac:dyDescent="0.3">
      <c r="A3149" s="10"/>
      <c r="B3149" s="7"/>
      <c r="C3149" s="20"/>
      <c r="D3149" s="8" t="str">
        <f>IF(C3149="",(""),(INDEX('Base de Datos'!A3132:B3139,(MATCH(Movimientos!C3149,'Base de Datos'!A3132:A3139,0)),(2))))</f>
        <v/>
      </c>
      <c r="E3149" s="8"/>
      <c r="F3149" s="8"/>
      <c r="G3149" s="8"/>
      <c r="H3149" s="4" t="str">
        <f t="shared" si="102"/>
        <v/>
      </c>
      <c r="I3149" s="5" t="str">
        <f t="shared" si="103"/>
        <v/>
      </c>
      <c r="J3149" s="8"/>
    </row>
    <row r="3150" spans="1:10" x14ac:dyDescent="0.3">
      <c r="A3150" s="10"/>
      <c r="B3150" s="7"/>
      <c r="C3150" s="20"/>
      <c r="D3150" s="8" t="str">
        <f>IF(C3150="",(""),(INDEX('Base de Datos'!A3133:B3140,(MATCH(Movimientos!C3150,'Base de Datos'!A3133:A3140,0)),(2))))</f>
        <v/>
      </c>
      <c r="E3150" s="8"/>
      <c r="F3150" s="8"/>
      <c r="G3150" s="8"/>
      <c r="H3150" s="4" t="str">
        <f t="shared" si="102"/>
        <v/>
      </c>
      <c r="I3150" s="5" t="str">
        <f t="shared" si="103"/>
        <v/>
      </c>
      <c r="J3150" s="8"/>
    </row>
    <row r="3151" spans="1:10" x14ac:dyDescent="0.3">
      <c r="A3151" s="10"/>
      <c r="B3151" s="7"/>
      <c r="C3151" s="20"/>
      <c r="D3151" s="8" t="str">
        <f>IF(C3151="",(""),(INDEX('Base de Datos'!A3134:B3141,(MATCH(Movimientos!C3151,'Base de Datos'!A3134:A3141,0)),(2))))</f>
        <v/>
      </c>
      <c r="E3151" s="8"/>
      <c r="F3151" s="8"/>
      <c r="G3151" s="8"/>
      <c r="H3151" s="4" t="str">
        <f t="shared" si="102"/>
        <v/>
      </c>
      <c r="I3151" s="5" t="str">
        <f t="shared" si="103"/>
        <v/>
      </c>
      <c r="J3151" s="8"/>
    </row>
    <row r="3152" spans="1:10" x14ac:dyDescent="0.3">
      <c r="A3152" s="10"/>
      <c r="B3152" s="7"/>
      <c r="C3152" s="20"/>
      <c r="D3152" s="8" t="str">
        <f>IF(C3152="",(""),(INDEX('Base de Datos'!A3135:B3142,(MATCH(Movimientos!C3152,'Base de Datos'!A3135:A3142,0)),(2))))</f>
        <v/>
      </c>
      <c r="E3152" s="8"/>
      <c r="F3152" s="8"/>
      <c r="G3152" s="8"/>
      <c r="H3152" s="4" t="str">
        <f t="shared" si="102"/>
        <v/>
      </c>
      <c r="I3152" s="5" t="str">
        <f t="shared" si="103"/>
        <v/>
      </c>
      <c r="J3152" s="8"/>
    </row>
    <row r="3153" spans="1:10" x14ac:dyDescent="0.3">
      <c r="A3153" s="10"/>
      <c r="B3153" s="7"/>
      <c r="C3153" s="20"/>
      <c r="D3153" s="8" t="str">
        <f>IF(C3153="",(""),(INDEX('Base de Datos'!A3136:B3143,(MATCH(Movimientos!C3153,'Base de Datos'!A3136:A3143,0)),(2))))</f>
        <v/>
      </c>
      <c r="E3153" s="8"/>
      <c r="F3153" s="8"/>
      <c r="G3153" s="8"/>
      <c r="H3153" s="4" t="str">
        <f t="shared" si="102"/>
        <v/>
      </c>
      <c r="I3153" s="5" t="str">
        <f t="shared" si="103"/>
        <v/>
      </c>
      <c r="J3153" s="8"/>
    </row>
    <row r="3154" spans="1:10" x14ac:dyDescent="0.3">
      <c r="A3154" s="10"/>
      <c r="B3154" s="7"/>
      <c r="C3154" s="20"/>
      <c r="D3154" s="8" t="str">
        <f>IF(C3154="",(""),(INDEX('Base de Datos'!A3137:B3144,(MATCH(Movimientos!C3154,'Base de Datos'!A3137:A3144,0)),(2))))</f>
        <v/>
      </c>
      <c r="E3154" s="8"/>
      <c r="F3154" s="8"/>
      <c r="G3154" s="8"/>
      <c r="H3154" s="4" t="str">
        <f t="shared" si="102"/>
        <v/>
      </c>
      <c r="I3154" s="5" t="str">
        <f t="shared" si="103"/>
        <v/>
      </c>
      <c r="J3154" s="8"/>
    </row>
    <row r="3155" spans="1:10" x14ac:dyDescent="0.3">
      <c r="A3155" s="10"/>
      <c r="B3155" s="7"/>
      <c r="C3155" s="20"/>
      <c r="D3155" s="8" t="str">
        <f>IF(C3155="",(""),(INDEX('Base de Datos'!A3138:B3145,(MATCH(Movimientos!C3155,'Base de Datos'!A3138:A3145,0)),(2))))</f>
        <v/>
      </c>
      <c r="E3155" s="8"/>
      <c r="F3155" s="8"/>
      <c r="G3155" s="8"/>
      <c r="H3155" s="4" t="str">
        <f t="shared" si="102"/>
        <v/>
      </c>
      <c r="I3155" s="5" t="str">
        <f t="shared" si="103"/>
        <v/>
      </c>
      <c r="J3155" s="8"/>
    </row>
    <row r="3156" spans="1:10" x14ac:dyDescent="0.3">
      <c r="A3156" s="10"/>
      <c r="B3156" s="7"/>
      <c r="C3156" s="20"/>
      <c r="D3156" s="8" t="str">
        <f>IF(C3156="",(""),(INDEX('Base de Datos'!A3139:B3146,(MATCH(Movimientos!C3156,'Base de Datos'!A3139:A3146,0)),(2))))</f>
        <v/>
      </c>
      <c r="E3156" s="8"/>
      <c r="F3156" s="8"/>
      <c r="G3156" s="8"/>
      <c r="H3156" s="4" t="str">
        <f t="shared" si="102"/>
        <v/>
      </c>
      <c r="I3156" s="5" t="str">
        <f t="shared" si="103"/>
        <v/>
      </c>
      <c r="J3156" s="8"/>
    </row>
    <row r="3157" spans="1:10" x14ac:dyDescent="0.3">
      <c r="A3157" s="10"/>
      <c r="B3157" s="7"/>
      <c r="C3157" s="20"/>
      <c r="D3157" s="8" t="str">
        <f>IF(C3157="",(""),(INDEX('Base de Datos'!A3140:B3147,(MATCH(Movimientos!C3157,'Base de Datos'!A3140:A3147,0)),(2))))</f>
        <v/>
      </c>
      <c r="E3157" s="8"/>
      <c r="F3157" s="8"/>
      <c r="G3157" s="8"/>
      <c r="H3157" s="4" t="str">
        <f t="shared" si="102"/>
        <v/>
      </c>
      <c r="I3157" s="5" t="str">
        <f t="shared" si="103"/>
        <v/>
      </c>
      <c r="J3157" s="8"/>
    </row>
    <row r="3158" spans="1:10" x14ac:dyDescent="0.3">
      <c r="A3158" s="10"/>
      <c r="B3158" s="7"/>
      <c r="C3158" s="20"/>
      <c r="D3158" s="8" t="str">
        <f>IF(C3158="",(""),(INDEX('Base de Datos'!A3141:B3148,(MATCH(Movimientos!C3158,'Base de Datos'!A3141:A3148,0)),(2))))</f>
        <v/>
      </c>
      <c r="E3158" s="8"/>
      <c r="F3158" s="8"/>
      <c r="G3158" s="8"/>
      <c r="H3158" s="4" t="str">
        <f t="shared" si="102"/>
        <v/>
      </c>
      <c r="I3158" s="5" t="str">
        <f t="shared" si="103"/>
        <v/>
      </c>
      <c r="J3158" s="8"/>
    </row>
    <row r="3159" spans="1:10" x14ac:dyDescent="0.3">
      <c r="A3159" s="10"/>
      <c r="B3159" s="7"/>
      <c r="C3159" s="20"/>
      <c r="D3159" s="8" t="str">
        <f>IF(C3159="",(""),(INDEX('Base de Datos'!A3142:B3149,(MATCH(Movimientos!C3159,'Base de Datos'!A3142:A3149,0)),(2))))</f>
        <v/>
      </c>
      <c r="E3159" s="8"/>
      <c r="F3159" s="8"/>
      <c r="G3159" s="8"/>
      <c r="H3159" s="4" t="str">
        <f t="shared" si="102"/>
        <v/>
      </c>
      <c r="I3159" s="5" t="str">
        <f t="shared" si="103"/>
        <v/>
      </c>
      <c r="J3159" s="8"/>
    </row>
    <row r="3160" spans="1:10" x14ac:dyDescent="0.3">
      <c r="A3160" s="10"/>
      <c r="B3160" s="7"/>
      <c r="C3160" s="20"/>
      <c r="D3160" s="8" t="str">
        <f>IF(C3160="",(""),(INDEX('Base de Datos'!A3143:B3150,(MATCH(Movimientos!C3160,'Base de Datos'!A3143:A3150,0)),(2))))</f>
        <v/>
      </c>
      <c r="E3160" s="8"/>
      <c r="F3160" s="8"/>
      <c r="G3160" s="8"/>
      <c r="H3160" s="4" t="str">
        <f t="shared" si="102"/>
        <v/>
      </c>
      <c r="I3160" s="5" t="str">
        <f t="shared" si="103"/>
        <v/>
      </c>
      <c r="J3160" s="8"/>
    </row>
    <row r="3161" spans="1:10" x14ac:dyDescent="0.3">
      <c r="A3161" s="10"/>
      <c r="B3161" s="7"/>
      <c r="C3161" s="20"/>
      <c r="D3161" s="8" t="str">
        <f>IF(C3161="",(""),(INDEX('Base de Datos'!A3144:B3151,(MATCH(Movimientos!C3161,'Base de Datos'!A3144:A3151,0)),(2))))</f>
        <v/>
      </c>
      <c r="E3161" s="8"/>
      <c r="F3161" s="8"/>
      <c r="G3161" s="8"/>
      <c r="H3161" s="4" t="str">
        <f t="shared" si="102"/>
        <v/>
      </c>
      <c r="I3161" s="5" t="str">
        <f t="shared" si="103"/>
        <v/>
      </c>
      <c r="J3161" s="8"/>
    </row>
    <row r="3162" spans="1:10" x14ac:dyDescent="0.3">
      <c r="A3162" s="10"/>
      <c r="B3162" s="7"/>
      <c r="C3162" s="20"/>
      <c r="D3162" s="8" t="str">
        <f>IF(C3162="",(""),(INDEX('Base de Datos'!A3145:B3152,(MATCH(Movimientos!C3162,'Base de Datos'!A3145:A3152,0)),(2))))</f>
        <v/>
      </c>
      <c r="E3162" s="8"/>
      <c r="F3162" s="8"/>
      <c r="G3162" s="8"/>
      <c r="H3162" s="4" t="str">
        <f t="shared" si="102"/>
        <v/>
      </c>
      <c r="I3162" s="5" t="str">
        <f t="shared" si="103"/>
        <v/>
      </c>
      <c r="J3162" s="8"/>
    </row>
    <row r="3163" spans="1:10" x14ac:dyDescent="0.3">
      <c r="A3163" s="10"/>
      <c r="B3163" s="7"/>
      <c r="C3163" s="20"/>
      <c r="D3163" s="8" t="str">
        <f>IF(C3163="",(""),(INDEX('Base de Datos'!A3146:B3153,(MATCH(Movimientos!C3163,'Base de Datos'!A3146:A3153,0)),(2))))</f>
        <v/>
      </c>
      <c r="E3163" s="8"/>
      <c r="F3163" s="8"/>
      <c r="G3163" s="8"/>
      <c r="H3163" s="4" t="str">
        <f t="shared" si="102"/>
        <v/>
      </c>
      <c r="I3163" s="5" t="str">
        <f t="shared" si="103"/>
        <v/>
      </c>
      <c r="J3163" s="8"/>
    </row>
    <row r="3164" spans="1:10" x14ac:dyDescent="0.3">
      <c r="A3164" s="10"/>
      <c r="B3164" s="7"/>
      <c r="C3164" s="20"/>
      <c r="D3164" s="8" t="str">
        <f>IF(C3164="",(""),(INDEX('Base de Datos'!A3147:B3154,(MATCH(Movimientos!C3164,'Base de Datos'!A3147:A3154,0)),(2))))</f>
        <v/>
      </c>
      <c r="E3164" s="8"/>
      <c r="F3164" s="8"/>
      <c r="G3164" s="8"/>
      <c r="H3164" s="4" t="str">
        <f t="shared" si="102"/>
        <v/>
      </c>
      <c r="I3164" s="5" t="str">
        <f t="shared" si="103"/>
        <v/>
      </c>
      <c r="J3164" s="8"/>
    </row>
    <row r="3165" spans="1:10" x14ac:dyDescent="0.3">
      <c r="A3165" s="10"/>
      <c r="B3165" s="7"/>
      <c r="C3165" s="20"/>
      <c r="D3165" s="8" t="str">
        <f>IF(C3165="",(""),(INDEX('Base de Datos'!A3148:B3155,(MATCH(Movimientos!C3165,'Base de Datos'!A3148:A3155,0)),(2))))</f>
        <v/>
      </c>
      <c r="E3165" s="8"/>
      <c r="F3165" s="8"/>
      <c r="G3165" s="8"/>
      <c r="H3165" s="4" t="str">
        <f t="shared" si="102"/>
        <v/>
      </c>
      <c r="I3165" s="5" t="str">
        <f t="shared" si="103"/>
        <v/>
      </c>
      <c r="J3165" s="8"/>
    </row>
    <row r="3166" spans="1:10" x14ac:dyDescent="0.3">
      <c r="A3166" s="10"/>
      <c r="B3166" s="7"/>
      <c r="C3166" s="20"/>
      <c r="D3166" s="8" t="str">
        <f>IF(C3166="",(""),(INDEX('Base de Datos'!A3149:B3156,(MATCH(Movimientos!C3166,'Base de Datos'!A3149:A3156,0)),(2))))</f>
        <v/>
      </c>
      <c r="E3166" s="8"/>
      <c r="F3166" s="8"/>
      <c r="G3166" s="8"/>
      <c r="H3166" s="4" t="str">
        <f t="shared" si="102"/>
        <v/>
      </c>
      <c r="I3166" s="5" t="str">
        <f t="shared" si="103"/>
        <v/>
      </c>
      <c r="J3166" s="8"/>
    </row>
    <row r="3167" spans="1:10" x14ac:dyDescent="0.3">
      <c r="A3167" s="10"/>
      <c r="B3167" s="7"/>
      <c r="C3167" s="20"/>
      <c r="D3167" s="8" t="str">
        <f>IF(C3167="",(""),(INDEX('Base de Datos'!A3150:B3157,(MATCH(Movimientos!C3167,'Base de Datos'!A3150:A3157,0)),(2))))</f>
        <v/>
      </c>
      <c r="E3167" s="8"/>
      <c r="F3167" s="8"/>
      <c r="G3167" s="8"/>
      <c r="H3167" s="4" t="str">
        <f t="shared" si="102"/>
        <v/>
      </c>
      <c r="I3167" s="5" t="str">
        <f t="shared" si="103"/>
        <v/>
      </c>
      <c r="J3167" s="8"/>
    </row>
    <row r="3168" spans="1:10" x14ac:dyDescent="0.3">
      <c r="A3168" s="10"/>
      <c r="B3168" s="7"/>
      <c r="C3168" s="20"/>
      <c r="D3168" s="8" t="str">
        <f>IF(C3168="",(""),(INDEX('Base de Datos'!A3151:B3158,(MATCH(Movimientos!C3168,'Base de Datos'!A3151:A3158,0)),(2))))</f>
        <v/>
      </c>
      <c r="E3168" s="8"/>
      <c r="F3168" s="8"/>
      <c r="G3168" s="8"/>
      <c r="H3168" s="4" t="str">
        <f t="shared" si="102"/>
        <v/>
      </c>
      <c r="I3168" s="5" t="str">
        <f t="shared" si="103"/>
        <v/>
      </c>
      <c r="J3168" s="8"/>
    </row>
    <row r="3169" spans="1:10" x14ac:dyDescent="0.3">
      <c r="A3169" s="10"/>
      <c r="B3169" s="7"/>
      <c r="C3169" s="20"/>
      <c r="D3169" s="8" t="str">
        <f>IF(C3169="",(""),(INDEX('Base de Datos'!A3152:B3159,(MATCH(Movimientos!C3169,'Base de Datos'!A3152:A3159,0)),(2))))</f>
        <v/>
      </c>
      <c r="E3169" s="8"/>
      <c r="F3169" s="8"/>
      <c r="G3169" s="8"/>
      <c r="H3169" s="4" t="str">
        <f t="shared" si="102"/>
        <v/>
      </c>
      <c r="I3169" s="5" t="str">
        <f t="shared" si="103"/>
        <v/>
      </c>
      <c r="J3169" s="8"/>
    </row>
    <row r="3170" spans="1:10" x14ac:dyDescent="0.3">
      <c r="A3170" s="10"/>
      <c r="B3170" s="7"/>
      <c r="C3170" s="20"/>
      <c r="D3170" s="8" t="str">
        <f>IF(C3170="",(""),(INDEX('Base de Datos'!A3153:B3160,(MATCH(Movimientos!C3170,'Base de Datos'!A3153:A3160,0)),(2))))</f>
        <v/>
      </c>
      <c r="E3170" s="8"/>
      <c r="F3170" s="8"/>
      <c r="G3170" s="8"/>
      <c r="H3170" s="4" t="str">
        <f t="shared" si="102"/>
        <v/>
      </c>
      <c r="I3170" s="5" t="str">
        <f t="shared" si="103"/>
        <v/>
      </c>
      <c r="J3170" s="8"/>
    </row>
    <row r="3171" spans="1:10" x14ac:dyDescent="0.3">
      <c r="A3171" s="10"/>
      <c r="B3171" s="7"/>
      <c r="C3171" s="20"/>
      <c r="D3171" s="8" t="str">
        <f>IF(C3171="",(""),(INDEX('Base de Datos'!A3154:B3161,(MATCH(Movimientos!C3171,'Base de Datos'!A3154:A3161,0)),(2))))</f>
        <v/>
      </c>
      <c r="E3171" s="8"/>
      <c r="F3171" s="8"/>
      <c r="G3171" s="8"/>
      <c r="H3171" s="4" t="str">
        <f t="shared" si="102"/>
        <v/>
      </c>
      <c r="I3171" s="5" t="str">
        <f t="shared" si="103"/>
        <v/>
      </c>
      <c r="J3171" s="8"/>
    </row>
    <row r="3172" spans="1:10" x14ac:dyDescent="0.3">
      <c r="A3172" s="10"/>
      <c r="B3172" s="7"/>
      <c r="C3172" s="20"/>
      <c r="D3172" s="8" t="str">
        <f>IF(C3172="",(""),(INDEX('Base de Datos'!A3155:B3162,(MATCH(Movimientos!C3172,'Base de Datos'!A3155:A3162,0)),(2))))</f>
        <v/>
      </c>
      <c r="E3172" s="8"/>
      <c r="F3172" s="8"/>
      <c r="G3172" s="8"/>
      <c r="H3172" s="4" t="str">
        <f t="shared" si="102"/>
        <v/>
      </c>
      <c r="I3172" s="5" t="str">
        <f t="shared" si="103"/>
        <v/>
      </c>
      <c r="J3172" s="8"/>
    </row>
    <row r="3173" spans="1:10" x14ac:dyDescent="0.3">
      <c r="A3173" s="10"/>
      <c r="B3173" s="7"/>
      <c r="C3173" s="20"/>
      <c r="D3173" s="8" t="str">
        <f>IF(C3173="",(""),(INDEX('Base de Datos'!A3156:B3163,(MATCH(Movimientos!C3173,'Base de Datos'!A3156:A3163,0)),(2))))</f>
        <v/>
      </c>
      <c r="E3173" s="8"/>
      <c r="F3173" s="8"/>
      <c r="G3173" s="8"/>
      <c r="H3173" s="4" t="str">
        <f t="shared" si="102"/>
        <v/>
      </c>
      <c r="I3173" s="5" t="str">
        <f t="shared" si="103"/>
        <v/>
      </c>
      <c r="J3173" s="8"/>
    </row>
    <row r="3174" spans="1:10" x14ac:dyDescent="0.3">
      <c r="A3174" s="10"/>
      <c r="B3174" s="7"/>
      <c r="C3174" s="20"/>
      <c r="D3174" s="8" t="str">
        <f>IF(C3174="",(""),(INDEX('Base de Datos'!A3157:B3164,(MATCH(Movimientos!C3174,'Base de Datos'!A3157:A3164,0)),(2))))</f>
        <v/>
      </c>
      <c r="E3174" s="8"/>
      <c r="F3174" s="8"/>
      <c r="G3174" s="8"/>
      <c r="H3174" s="4" t="str">
        <f t="shared" ref="H3174:H3237" si="104">IF(A3174="",(""),(IF(B3174="Ingreso",(D3174),(""))))</f>
        <v/>
      </c>
      <c r="I3174" s="5" t="str">
        <f t="shared" ref="I3174:I3237" si="105">IF(A3174="",(""),(IF(B3174="Egreso",(D3174),(""))))</f>
        <v/>
      </c>
      <c r="J3174" s="8"/>
    </row>
    <row r="3175" spans="1:10" x14ac:dyDescent="0.3">
      <c r="A3175" s="10"/>
      <c r="B3175" s="7"/>
      <c r="C3175" s="20"/>
      <c r="D3175" s="8" t="str">
        <f>IF(C3175="",(""),(INDEX('Base de Datos'!A3158:B3165,(MATCH(Movimientos!C3175,'Base de Datos'!A3158:A3165,0)),(2))))</f>
        <v/>
      </c>
      <c r="E3175" s="8"/>
      <c r="F3175" s="8"/>
      <c r="G3175" s="8"/>
      <c r="H3175" s="4" t="str">
        <f t="shared" si="104"/>
        <v/>
      </c>
      <c r="I3175" s="5" t="str">
        <f t="shared" si="105"/>
        <v/>
      </c>
      <c r="J3175" s="8"/>
    </row>
    <row r="3176" spans="1:10" x14ac:dyDescent="0.3">
      <c r="A3176" s="10"/>
      <c r="B3176" s="7"/>
      <c r="C3176" s="20"/>
      <c r="D3176" s="8" t="str">
        <f>IF(C3176="",(""),(INDEX('Base de Datos'!A3159:B3166,(MATCH(Movimientos!C3176,'Base de Datos'!A3159:A3166,0)),(2))))</f>
        <v/>
      </c>
      <c r="E3176" s="8"/>
      <c r="F3176" s="8"/>
      <c r="G3176" s="8"/>
      <c r="H3176" s="4" t="str">
        <f t="shared" si="104"/>
        <v/>
      </c>
      <c r="I3176" s="5" t="str">
        <f t="shared" si="105"/>
        <v/>
      </c>
      <c r="J3176" s="8"/>
    </row>
    <row r="3177" spans="1:10" x14ac:dyDescent="0.3">
      <c r="A3177" s="10"/>
      <c r="B3177" s="7"/>
      <c r="C3177" s="20"/>
      <c r="D3177" s="8" t="str">
        <f>IF(C3177="",(""),(INDEX('Base de Datos'!A3160:B3167,(MATCH(Movimientos!C3177,'Base de Datos'!A3160:A3167,0)),(2))))</f>
        <v/>
      </c>
      <c r="E3177" s="8"/>
      <c r="F3177" s="8"/>
      <c r="G3177" s="8"/>
      <c r="H3177" s="4" t="str">
        <f t="shared" si="104"/>
        <v/>
      </c>
      <c r="I3177" s="5" t="str">
        <f t="shared" si="105"/>
        <v/>
      </c>
      <c r="J3177" s="8"/>
    </row>
    <row r="3178" spans="1:10" x14ac:dyDescent="0.3">
      <c r="A3178" s="10"/>
      <c r="B3178" s="7"/>
      <c r="C3178" s="20"/>
      <c r="D3178" s="8" t="str">
        <f>IF(C3178="",(""),(INDEX('Base de Datos'!A3161:B3168,(MATCH(Movimientos!C3178,'Base de Datos'!A3161:A3168,0)),(2))))</f>
        <v/>
      </c>
      <c r="E3178" s="8"/>
      <c r="F3178" s="8"/>
      <c r="G3178" s="8"/>
      <c r="H3178" s="4" t="str">
        <f t="shared" si="104"/>
        <v/>
      </c>
      <c r="I3178" s="5" t="str">
        <f t="shared" si="105"/>
        <v/>
      </c>
      <c r="J3178" s="8"/>
    </row>
    <row r="3179" spans="1:10" x14ac:dyDescent="0.3">
      <c r="A3179" s="10"/>
      <c r="B3179" s="7"/>
      <c r="C3179" s="20"/>
      <c r="D3179" s="8" t="str">
        <f>IF(C3179="",(""),(INDEX('Base de Datos'!A3162:B3169,(MATCH(Movimientos!C3179,'Base de Datos'!A3162:A3169,0)),(2))))</f>
        <v/>
      </c>
      <c r="E3179" s="8"/>
      <c r="F3179" s="8"/>
      <c r="G3179" s="8"/>
      <c r="H3179" s="4" t="str">
        <f t="shared" si="104"/>
        <v/>
      </c>
      <c r="I3179" s="5" t="str">
        <f t="shared" si="105"/>
        <v/>
      </c>
      <c r="J3179" s="8"/>
    </row>
    <row r="3180" spans="1:10" x14ac:dyDescent="0.3">
      <c r="A3180" s="10"/>
      <c r="B3180" s="7"/>
      <c r="C3180" s="20"/>
      <c r="D3180" s="8" t="str">
        <f>IF(C3180="",(""),(INDEX('Base de Datos'!A3163:B3170,(MATCH(Movimientos!C3180,'Base de Datos'!A3163:A3170,0)),(2))))</f>
        <v/>
      </c>
      <c r="E3180" s="8"/>
      <c r="F3180" s="8"/>
      <c r="G3180" s="8"/>
      <c r="H3180" s="4" t="str">
        <f t="shared" si="104"/>
        <v/>
      </c>
      <c r="I3180" s="5" t="str">
        <f t="shared" si="105"/>
        <v/>
      </c>
      <c r="J3180" s="8"/>
    </row>
    <row r="3181" spans="1:10" x14ac:dyDescent="0.3">
      <c r="A3181" s="10"/>
      <c r="B3181" s="7"/>
      <c r="C3181" s="20"/>
      <c r="D3181" s="8" t="str">
        <f>IF(C3181="",(""),(INDEX('Base de Datos'!A3164:B3171,(MATCH(Movimientos!C3181,'Base de Datos'!A3164:A3171,0)),(2))))</f>
        <v/>
      </c>
      <c r="E3181" s="8"/>
      <c r="F3181" s="8"/>
      <c r="G3181" s="8"/>
      <c r="H3181" s="4" t="str">
        <f t="shared" si="104"/>
        <v/>
      </c>
      <c r="I3181" s="5" t="str">
        <f t="shared" si="105"/>
        <v/>
      </c>
      <c r="J3181" s="8"/>
    </row>
    <row r="3182" spans="1:10" x14ac:dyDescent="0.3">
      <c r="A3182" s="10"/>
      <c r="B3182" s="7"/>
      <c r="C3182" s="20"/>
      <c r="D3182" s="8" t="str">
        <f>IF(C3182="",(""),(INDEX('Base de Datos'!A3165:B3172,(MATCH(Movimientos!C3182,'Base de Datos'!A3165:A3172,0)),(2))))</f>
        <v/>
      </c>
      <c r="E3182" s="8"/>
      <c r="F3182" s="8"/>
      <c r="G3182" s="8"/>
      <c r="H3182" s="4" t="str">
        <f t="shared" si="104"/>
        <v/>
      </c>
      <c r="I3182" s="5" t="str">
        <f t="shared" si="105"/>
        <v/>
      </c>
      <c r="J3182" s="8"/>
    </row>
    <row r="3183" spans="1:10" x14ac:dyDescent="0.3">
      <c r="A3183" s="10"/>
      <c r="B3183" s="7"/>
      <c r="C3183" s="20"/>
      <c r="D3183" s="8" t="str">
        <f>IF(C3183="",(""),(INDEX('Base de Datos'!A3166:B3173,(MATCH(Movimientos!C3183,'Base de Datos'!A3166:A3173,0)),(2))))</f>
        <v/>
      </c>
      <c r="E3183" s="8"/>
      <c r="F3183" s="8"/>
      <c r="G3183" s="8"/>
      <c r="H3183" s="4" t="str">
        <f t="shared" si="104"/>
        <v/>
      </c>
      <c r="I3183" s="5" t="str">
        <f t="shared" si="105"/>
        <v/>
      </c>
      <c r="J3183" s="8"/>
    </row>
    <row r="3184" spans="1:10" x14ac:dyDescent="0.3">
      <c r="A3184" s="10"/>
      <c r="B3184" s="7"/>
      <c r="C3184" s="20"/>
      <c r="D3184" s="8" t="str">
        <f>IF(C3184="",(""),(INDEX('Base de Datos'!A3167:B3174,(MATCH(Movimientos!C3184,'Base de Datos'!A3167:A3174,0)),(2))))</f>
        <v/>
      </c>
      <c r="E3184" s="8"/>
      <c r="F3184" s="8"/>
      <c r="G3184" s="8"/>
      <c r="H3184" s="4" t="str">
        <f t="shared" si="104"/>
        <v/>
      </c>
      <c r="I3184" s="5" t="str">
        <f t="shared" si="105"/>
        <v/>
      </c>
      <c r="J3184" s="8"/>
    </row>
    <row r="3185" spans="1:10" x14ac:dyDescent="0.3">
      <c r="A3185" s="10"/>
      <c r="B3185" s="7"/>
      <c r="C3185" s="20"/>
      <c r="D3185" s="8" t="str">
        <f>IF(C3185="",(""),(INDEX('Base de Datos'!A3168:B3175,(MATCH(Movimientos!C3185,'Base de Datos'!A3168:A3175,0)),(2))))</f>
        <v/>
      </c>
      <c r="E3185" s="8"/>
      <c r="F3185" s="8"/>
      <c r="G3185" s="8"/>
      <c r="H3185" s="4" t="str">
        <f t="shared" si="104"/>
        <v/>
      </c>
      <c r="I3185" s="5" t="str">
        <f t="shared" si="105"/>
        <v/>
      </c>
      <c r="J3185" s="8"/>
    </row>
    <row r="3186" spans="1:10" x14ac:dyDescent="0.3">
      <c r="A3186" s="10"/>
      <c r="B3186" s="7"/>
      <c r="C3186" s="20"/>
      <c r="D3186" s="8" t="str">
        <f>IF(C3186="",(""),(INDEX('Base de Datos'!A3169:B3176,(MATCH(Movimientos!C3186,'Base de Datos'!A3169:A3176,0)),(2))))</f>
        <v/>
      </c>
      <c r="E3186" s="8"/>
      <c r="F3186" s="8"/>
      <c r="G3186" s="8"/>
      <c r="H3186" s="4" t="str">
        <f t="shared" si="104"/>
        <v/>
      </c>
      <c r="I3186" s="5" t="str">
        <f t="shared" si="105"/>
        <v/>
      </c>
      <c r="J3186" s="8"/>
    </row>
    <row r="3187" spans="1:10" x14ac:dyDescent="0.3">
      <c r="A3187" s="10"/>
      <c r="B3187" s="7"/>
      <c r="C3187" s="20"/>
      <c r="D3187" s="8" t="str">
        <f>IF(C3187="",(""),(INDEX('Base de Datos'!A3170:B3177,(MATCH(Movimientos!C3187,'Base de Datos'!A3170:A3177,0)),(2))))</f>
        <v/>
      </c>
      <c r="E3187" s="8"/>
      <c r="F3187" s="8"/>
      <c r="G3187" s="8"/>
      <c r="H3187" s="4" t="str">
        <f t="shared" si="104"/>
        <v/>
      </c>
      <c r="I3187" s="5" t="str">
        <f t="shared" si="105"/>
        <v/>
      </c>
      <c r="J3187" s="8"/>
    </row>
    <row r="3188" spans="1:10" x14ac:dyDescent="0.3">
      <c r="A3188" s="10"/>
      <c r="B3188" s="7"/>
      <c r="C3188" s="20"/>
      <c r="D3188" s="8" t="str">
        <f>IF(C3188="",(""),(INDEX('Base de Datos'!A3171:B3178,(MATCH(Movimientos!C3188,'Base de Datos'!A3171:A3178,0)),(2))))</f>
        <v/>
      </c>
      <c r="E3188" s="8"/>
      <c r="F3188" s="8"/>
      <c r="G3188" s="8"/>
      <c r="H3188" s="4" t="str">
        <f t="shared" si="104"/>
        <v/>
      </c>
      <c r="I3188" s="5" t="str">
        <f t="shared" si="105"/>
        <v/>
      </c>
      <c r="J3188" s="8"/>
    </row>
    <row r="3189" spans="1:10" x14ac:dyDescent="0.3">
      <c r="A3189" s="10"/>
      <c r="B3189" s="7"/>
      <c r="C3189" s="20"/>
      <c r="D3189" s="8" t="str">
        <f>IF(C3189="",(""),(INDEX('Base de Datos'!A3172:B3179,(MATCH(Movimientos!C3189,'Base de Datos'!A3172:A3179,0)),(2))))</f>
        <v/>
      </c>
      <c r="E3189" s="8"/>
      <c r="F3189" s="8"/>
      <c r="G3189" s="8"/>
      <c r="H3189" s="4" t="str">
        <f t="shared" si="104"/>
        <v/>
      </c>
      <c r="I3189" s="5" t="str">
        <f t="shared" si="105"/>
        <v/>
      </c>
      <c r="J3189" s="8"/>
    </row>
    <row r="3190" spans="1:10" x14ac:dyDescent="0.3">
      <c r="A3190" s="10"/>
      <c r="B3190" s="7"/>
      <c r="C3190" s="20"/>
      <c r="D3190" s="8" t="str">
        <f>IF(C3190="",(""),(INDEX('Base de Datos'!A3173:B3180,(MATCH(Movimientos!C3190,'Base de Datos'!A3173:A3180,0)),(2))))</f>
        <v/>
      </c>
      <c r="E3190" s="8"/>
      <c r="F3190" s="8"/>
      <c r="G3190" s="8"/>
      <c r="H3190" s="4" t="str">
        <f t="shared" si="104"/>
        <v/>
      </c>
      <c r="I3190" s="5" t="str">
        <f t="shared" si="105"/>
        <v/>
      </c>
      <c r="J3190" s="8"/>
    </row>
    <row r="3191" spans="1:10" x14ac:dyDescent="0.3">
      <c r="A3191" s="10"/>
      <c r="B3191" s="7"/>
      <c r="C3191" s="20"/>
      <c r="D3191" s="8" t="str">
        <f>IF(C3191="",(""),(INDEX('Base de Datos'!A3174:B3181,(MATCH(Movimientos!C3191,'Base de Datos'!A3174:A3181,0)),(2))))</f>
        <v/>
      </c>
      <c r="E3191" s="8"/>
      <c r="F3191" s="8"/>
      <c r="G3191" s="8"/>
      <c r="H3191" s="4" t="str">
        <f t="shared" si="104"/>
        <v/>
      </c>
      <c r="I3191" s="5" t="str">
        <f t="shared" si="105"/>
        <v/>
      </c>
      <c r="J3191" s="8"/>
    </row>
    <row r="3192" spans="1:10" x14ac:dyDescent="0.3">
      <c r="A3192" s="10"/>
      <c r="B3192" s="7"/>
      <c r="C3192" s="20"/>
      <c r="D3192" s="8" t="str">
        <f>IF(C3192="",(""),(INDEX('Base de Datos'!A3175:B3182,(MATCH(Movimientos!C3192,'Base de Datos'!A3175:A3182,0)),(2))))</f>
        <v/>
      </c>
      <c r="E3192" s="8"/>
      <c r="F3192" s="8"/>
      <c r="G3192" s="8"/>
      <c r="H3192" s="4" t="str">
        <f t="shared" si="104"/>
        <v/>
      </c>
      <c r="I3192" s="5" t="str">
        <f t="shared" si="105"/>
        <v/>
      </c>
      <c r="J3192" s="8"/>
    </row>
    <row r="3193" spans="1:10" x14ac:dyDescent="0.3">
      <c r="A3193" s="10"/>
      <c r="B3193" s="7"/>
      <c r="C3193" s="20"/>
      <c r="D3193" s="8" t="str">
        <f>IF(C3193="",(""),(INDEX('Base de Datos'!A3176:B3183,(MATCH(Movimientos!C3193,'Base de Datos'!A3176:A3183,0)),(2))))</f>
        <v/>
      </c>
      <c r="E3193" s="8"/>
      <c r="F3193" s="8"/>
      <c r="G3193" s="8"/>
      <c r="H3193" s="4" t="str">
        <f t="shared" si="104"/>
        <v/>
      </c>
      <c r="I3193" s="5" t="str">
        <f t="shared" si="105"/>
        <v/>
      </c>
      <c r="J3193" s="8"/>
    </row>
    <row r="3194" spans="1:10" x14ac:dyDescent="0.3">
      <c r="A3194" s="10"/>
      <c r="B3194" s="7"/>
      <c r="C3194" s="20"/>
      <c r="D3194" s="8" t="str">
        <f>IF(C3194="",(""),(INDEX('Base de Datos'!A3177:B3184,(MATCH(Movimientos!C3194,'Base de Datos'!A3177:A3184,0)),(2))))</f>
        <v/>
      </c>
      <c r="E3194" s="8"/>
      <c r="F3194" s="8"/>
      <c r="G3194" s="8"/>
      <c r="H3194" s="4" t="str">
        <f t="shared" si="104"/>
        <v/>
      </c>
      <c r="I3194" s="5" t="str">
        <f t="shared" si="105"/>
        <v/>
      </c>
      <c r="J3194" s="8"/>
    </row>
    <row r="3195" spans="1:10" x14ac:dyDescent="0.3">
      <c r="A3195" s="10"/>
      <c r="B3195" s="7"/>
      <c r="C3195" s="20"/>
      <c r="D3195" s="8" t="str">
        <f>IF(C3195="",(""),(INDEX('Base de Datos'!A3178:B3185,(MATCH(Movimientos!C3195,'Base de Datos'!A3178:A3185,0)),(2))))</f>
        <v/>
      </c>
      <c r="E3195" s="8"/>
      <c r="F3195" s="8"/>
      <c r="G3195" s="8"/>
      <c r="H3195" s="4" t="str">
        <f t="shared" si="104"/>
        <v/>
      </c>
      <c r="I3195" s="5" t="str">
        <f t="shared" si="105"/>
        <v/>
      </c>
      <c r="J3195" s="8"/>
    </row>
    <row r="3196" spans="1:10" x14ac:dyDescent="0.3">
      <c r="A3196" s="10"/>
      <c r="B3196" s="7"/>
      <c r="C3196" s="20"/>
      <c r="D3196" s="8" t="str">
        <f>IF(C3196="",(""),(INDEX('Base de Datos'!A3179:B3186,(MATCH(Movimientos!C3196,'Base de Datos'!A3179:A3186,0)),(2))))</f>
        <v/>
      </c>
      <c r="E3196" s="8"/>
      <c r="F3196" s="8"/>
      <c r="G3196" s="8"/>
      <c r="H3196" s="4" t="str">
        <f t="shared" si="104"/>
        <v/>
      </c>
      <c r="I3196" s="5" t="str">
        <f t="shared" si="105"/>
        <v/>
      </c>
      <c r="J3196" s="8"/>
    </row>
    <row r="3197" spans="1:10" x14ac:dyDescent="0.3">
      <c r="A3197" s="10"/>
      <c r="B3197" s="7"/>
      <c r="C3197" s="20"/>
      <c r="D3197" s="8" t="str">
        <f>IF(C3197="",(""),(INDEX('Base de Datos'!A3180:B3187,(MATCH(Movimientos!C3197,'Base de Datos'!A3180:A3187,0)),(2))))</f>
        <v/>
      </c>
      <c r="E3197" s="8"/>
      <c r="F3197" s="8"/>
      <c r="G3197" s="8"/>
      <c r="H3197" s="4" t="str">
        <f t="shared" si="104"/>
        <v/>
      </c>
      <c r="I3197" s="5" t="str">
        <f t="shared" si="105"/>
        <v/>
      </c>
      <c r="J3197" s="8"/>
    </row>
    <row r="3198" spans="1:10" x14ac:dyDescent="0.3">
      <c r="A3198" s="10"/>
      <c r="B3198" s="7"/>
      <c r="C3198" s="20"/>
      <c r="D3198" s="8" t="str">
        <f>IF(C3198="",(""),(INDEX('Base de Datos'!A3181:B3188,(MATCH(Movimientos!C3198,'Base de Datos'!A3181:A3188,0)),(2))))</f>
        <v/>
      </c>
      <c r="E3198" s="8"/>
      <c r="F3198" s="8"/>
      <c r="G3198" s="8"/>
      <c r="H3198" s="4" t="str">
        <f t="shared" si="104"/>
        <v/>
      </c>
      <c r="I3198" s="5" t="str">
        <f t="shared" si="105"/>
        <v/>
      </c>
      <c r="J3198" s="8"/>
    </row>
    <row r="3199" spans="1:10" x14ac:dyDescent="0.3">
      <c r="A3199" s="10"/>
      <c r="B3199" s="7"/>
      <c r="C3199" s="20"/>
      <c r="D3199" s="8" t="str">
        <f>IF(C3199="",(""),(INDEX('Base de Datos'!A3182:B3189,(MATCH(Movimientos!C3199,'Base de Datos'!A3182:A3189,0)),(2))))</f>
        <v/>
      </c>
      <c r="E3199" s="8"/>
      <c r="F3199" s="8"/>
      <c r="G3199" s="8"/>
      <c r="H3199" s="4" t="str">
        <f t="shared" si="104"/>
        <v/>
      </c>
      <c r="I3199" s="5" t="str">
        <f t="shared" si="105"/>
        <v/>
      </c>
      <c r="J3199" s="8"/>
    </row>
    <row r="3200" spans="1:10" x14ac:dyDescent="0.3">
      <c r="A3200" s="10"/>
      <c r="B3200" s="7"/>
      <c r="C3200" s="20"/>
      <c r="D3200" s="8" t="str">
        <f>IF(C3200="",(""),(INDEX('Base de Datos'!A3183:B3190,(MATCH(Movimientos!C3200,'Base de Datos'!A3183:A3190,0)),(2))))</f>
        <v/>
      </c>
      <c r="E3200" s="8"/>
      <c r="F3200" s="8"/>
      <c r="G3200" s="8"/>
      <c r="H3200" s="4" t="str">
        <f t="shared" si="104"/>
        <v/>
      </c>
      <c r="I3200" s="5" t="str">
        <f t="shared" si="105"/>
        <v/>
      </c>
      <c r="J3200" s="8"/>
    </row>
    <row r="3201" spans="1:10" x14ac:dyDescent="0.3">
      <c r="A3201" s="10"/>
      <c r="B3201" s="7"/>
      <c r="C3201" s="20"/>
      <c r="D3201" s="8" t="str">
        <f>IF(C3201="",(""),(INDEX('Base de Datos'!A3184:B3191,(MATCH(Movimientos!C3201,'Base de Datos'!A3184:A3191,0)),(2))))</f>
        <v/>
      </c>
      <c r="E3201" s="8"/>
      <c r="F3201" s="8"/>
      <c r="G3201" s="8"/>
      <c r="H3201" s="4" t="str">
        <f t="shared" si="104"/>
        <v/>
      </c>
      <c r="I3201" s="5" t="str">
        <f t="shared" si="105"/>
        <v/>
      </c>
      <c r="J3201" s="8"/>
    </row>
    <row r="3202" spans="1:10" x14ac:dyDescent="0.3">
      <c r="A3202" s="10"/>
      <c r="B3202" s="7"/>
      <c r="C3202" s="20"/>
      <c r="D3202" s="8" t="str">
        <f>IF(C3202="",(""),(INDEX('Base de Datos'!A3185:B3192,(MATCH(Movimientos!C3202,'Base de Datos'!A3185:A3192,0)),(2))))</f>
        <v/>
      </c>
      <c r="E3202" s="8"/>
      <c r="F3202" s="8"/>
      <c r="G3202" s="8"/>
      <c r="H3202" s="4" t="str">
        <f t="shared" si="104"/>
        <v/>
      </c>
      <c r="I3202" s="5" t="str">
        <f t="shared" si="105"/>
        <v/>
      </c>
      <c r="J3202" s="8"/>
    </row>
    <row r="3203" spans="1:10" x14ac:dyDescent="0.3">
      <c r="A3203" s="10"/>
      <c r="B3203" s="7"/>
      <c r="C3203" s="20"/>
      <c r="D3203" s="8" t="str">
        <f>IF(C3203="",(""),(INDEX('Base de Datos'!A3186:B3193,(MATCH(Movimientos!C3203,'Base de Datos'!A3186:A3193,0)),(2))))</f>
        <v/>
      </c>
      <c r="E3203" s="8"/>
      <c r="F3203" s="8"/>
      <c r="G3203" s="8"/>
      <c r="H3203" s="4" t="str">
        <f t="shared" si="104"/>
        <v/>
      </c>
      <c r="I3203" s="5" t="str">
        <f t="shared" si="105"/>
        <v/>
      </c>
      <c r="J3203" s="8"/>
    </row>
    <row r="3204" spans="1:10" x14ac:dyDescent="0.3">
      <c r="A3204" s="10"/>
      <c r="B3204" s="7"/>
      <c r="C3204" s="20"/>
      <c r="D3204" s="8" t="str">
        <f>IF(C3204="",(""),(INDEX('Base de Datos'!A3187:B3194,(MATCH(Movimientos!C3204,'Base de Datos'!A3187:A3194,0)),(2))))</f>
        <v/>
      </c>
      <c r="E3204" s="8"/>
      <c r="F3204" s="8"/>
      <c r="G3204" s="8"/>
      <c r="H3204" s="4" t="str">
        <f t="shared" si="104"/>
        <v/>
      </c>
      <c r="I3204" s="5" t="str">
        <f t="shared" si="105"/>
        <v/>
      </c>
      <c r="J3204" s="8"/>
    </row>
    <row r="3205" spans="1:10" x14ac:dyDescent="0.3">
      <c r="A3205" s="10"/>
      <c r="B3205" s="7"/>
      <c r="C3205" s="20"/>
      <c r="D3205" s="8" t="str">
        <f>IF(C3205="",(""),(INDEX('Base de Datos'!A3188:B3195,(MATCH(Movimientos!C3205,'Base de Datos'!A3188:A3195,0)),(2))))</f>
        <v/>
      </c>
      <c r="E3205" s="8"/>
      <c r="F3205" s="8"/>
      <c r="G3205" s="8"/>
      <c r="H3205" s="4" t="str">
        <f t="shared" si="104"/>
        <v/>
      </c>
      <c r="I3205" s="5" t="str">
        <f t="shared" si="105"/>
        <v/>
      </c>
      <c r="J3205" s="8"/>
    </row>
    <row r="3206" spans="1:10" x14ac:dyDescent="0.3">
      <c r="A3206" s="10"/>
      <c r="B3206" s="7"/>
      <c r="C3206" s="20"/>
      <c r="D3206" s="8" t="str">
        <f>IF(C3206="",(""),(INDEX('Base de Datos'!A3189:B3196,(MATCH(Movimientos!C3206,'Base de Datos'!A3189:A3196,0)),(2))))</f>
        <v/>
      </c>
      <c r="E3206" s="8"/>
      <c r="F3206" s="8"/>
      <c r="G3206" s="8"/>
      <c r="H3206" s="4" t="str">
        <f t="shared" si="104"/>
        <v/>
      </c>
      <c r="I3206" s="5" t="str">
        <f t="shared" si="105"/>
        <v/>
      </c>
      <c r="J3206" s="8"/>
    </row>
    <row r="3207" spans="1:10" x14ac:dyDescent="0.3">
      <c r="A3207" s="10"/>
      <c r="B3207" s="7"/>
      <c r="C3207" s="20"/>
      <c r="D3207" s="8" t="str">
        <f>IF(C3207="",(""),(INDEX('Base de Datos'!A3190:B3197,(MATCH(Movimientos!C3207,'Base de Datos'!A3190:A3197,0)),(2))))</f>
        <v/>
      </c>
      <c r="E3207" s="8"/>
      <c r="F3207" s="8"/>
      <c r="G3207" s="8"/>
      <c r="H3207" s="4" t="str">
        <f t="shared" si="104"/>
        <v/>
      </c>
      <c r="I3207" s="5" t="str">
        <f t="shared" si="105"/>
        <v/>
      </c>
      <c r="J3207" s="8"/>
    </row>
    <row r="3208" spans="1:10" x14ac:dyDescent="0.3">
      <c r="A3208" s="10"/>
      <c r="B3208" s="7"/>
      <c r="C3208" s="20"/>
      <c r="D3208" s="8" t="str">
        <f>IF(C3208="",(""),(INDEX('Base de Datos'!A3191:B3198,(MATCH(Movimientos!C3208,'Base de Datos'!A3191:A3198,0)),(2))))</f>
        <v/>
      </c>
      <c r="E3208" s="8"/>
      <c r="F3208" s="8"/>
      <c r="G3208" s="8"/>
      <c r="H3208" s="4" t="str">
        <f t="shared" si="104"/>
        <v/>
      </c>
      <c r="I3208" s="5" t="str">
        <f t="shared" si="105"/>
        <v/>
      </c>
      <c r="J3208" s="8"/>
    </row>
    <row r="3209" spans="1:10" x14ac:dyDescent="0.3">
      <c r="A3209" s="10"/>
      <c r="B3209" s="7"/>
      <c r="C3209" s="20"/>
      <c r="D3209" s="8" t="str">
        <f>IF(C3209="",(""),(INDEX('Base de Datos'!A3192:B3199,(MATCH(Movimientos!C3209,'Base de Datos'!A3192:A3199,0)),(2))))</f>
        <v/>
      </c>
      <c r="E3209" s="8"/>
      <c r="F3209" s="8"/>
      <c r="G3209" s="8"/>
      <c r="H3209" s="4" t="str">
        <f t="shared" si="104"/>
        <v/>
      </c>
      <c r="I3209" s="5" t="str">
        <f t="shared" si="105"/>
        <v/>
      </c>
      <c r="J3209" s="8"/>
    </row>
    <row r="3210" spans="1:10" x14ac:dyDescent="0.3">
      <c r="A3210" s="10"/>
      <c r="B3210" s="7"/>
      <c r="C3210" s="20"/>
      <c r="D3210" s="8" t="str">
        <f>IF(C3210="",(""),(INDEX('Base de Datos'!A3193:B3200,(MATCH(Movimientos!C3210,'Base de Datos'!A3193:A3200,0)),(2))))</f>
        <v/>
      </c>
      <c r="E3210" s="8"/>
      <c r="F3210" s="8"/>
      <c r="G3210" s="8"/>
      <c r="H3210" s="4" t="str">
        <f t="shared" si="104"/>
        <v/>
      </c>
      <c r="I3210" s="5" t="str">
        <f t="shared" si="105"/>
        <v/>
      </c>
      <c r="J3210" s="8"/>
    </row>
    <row r="3211" spans="1:10" x14ac:dyDescent="0.3">
      <c r="A3211" s="10"/>
      <c r="B3211" s="7"/>
      <c r="C3211" s="20"/>
      <c r="D3211" s="8" t="str">
        <f>IF(C3211="",(""),(INDEX('Base de Datos'!A3194:B3201,(MATCH(Movimientos!C3211,'Base de Datos'!A3194:A3201,0)),(2))))</f>
        <v/>
      </c>
      <c r="E3211" s="8"/>
      <c r="F3211" s="8"/>
      <c r="G3211" s="8"/>
      <c r="H3211" s="4" t="str">
        <f t="shared" si="104"/>
        <v/>
      </c>
      <c r="I3211" s="5" t="str">
        <f t="shared" si="105"/>
        <v/>
      </c>
      <c r="J3211" s="8"/>
    </row>
    <row r="3212" spans="1:10" x14ac:dyDescent="0.3">
      <c r="A3212" s="10"/>
      <c r="B3212" s="7"/>
      <c r="C3212" s="20"/>
      <c r="D3212" s="8" t="str">
        <f>IF(C3212="",(""),(INDEX('Base de Datos'!A3195:B3202,(MATCH(Movimientos!C3212,'Base de Datos'!A3195:A3202,0)),(2))))</f>
        <v/>
      </c>
      <c r="E3212" s="8"/>
      <c r="F3212" s="8"/>
      <c r="G3212" s="8"/>
      <c r="H3212" s="4" t="str">
        <f t="shared" si="104"/>
        <v/>
      </c>
      <c r="I3212" s="5" t="str">
        <f t="shared" si="105"/>
        <v/>
      </c>
      <c r="J3212" s="8"/>
    </row>
    <row r="3213" spans="1:10" x14ac:dyDescent="0.3">
      <c r="A3213" s="10"/>
      <c r="B3213" s="7"/>
      <c r="C3213" s="20"/>
      <c r="D3213" s="8" t="str">
        <f>IF(C3213="",(""),(INDEX('Base de Datos'!A3196:B3203,(MATCH(Movimientos!C3213,'Base de Datos'!A3196:A3203,0)),(2))))</f>
        <v/>
      </c>
      <c r="E3213" s="8"/>
      <c r="F3213" s="8"/>
      <c r="G3213" s="8"/>
      <c r="H3213" s="4" t="str">
        <f t="shared" si="104"/>
        <v/>
      </c>
      <c r="I3213" s="5" t="str">
        <f t="shared" si="105"/>
        <v/>
      </c>
      <c r="J3213" s="8"/>
    </row>
    <row r="3214" spans="1:10" x14ac:dyDescent="0.3">
      <c r="A3214" s="10"/>
      <c r="B3214" s="7"/>
      <c r="C3214" s="20"/>
      <c r="D3214" s="8" t="str">
        <f>IF(C3214="",(""),(INDEX('Base de Datos'!A3197:B3204,(MATCH(Movimientos!C3214,'Base de Datos'!A3197:A3204,0)),(2))))</f>
        <v/>
      </c>
      <c r="E3214" s="8"/>
      <c r="F3214" s="8"/>
      <c r="G3214" s="8"/>
      <c r="H3214" s="4" t="str">
        <f t="shared" si="104"/>
        <v/>
      </c>
      <c r="I3214" s="5" t="str">
        <f t="shared" si="105"/>
        <v/>
      </c>
      <c r="J3214" s="8"/>
    </row>
    <row r="3215" spans="1:10" x14ac:dyDescent="0.3">
      <c r="A3215" s="10"/>
      <c r="B3215" s="7"/>
      <c r="C3215" s="20"/>
      <c r="D3215" s="8" t="str">
        <f>IF(C3215="",(""),(INDEX('Base de Datos'!A3198:B3205,(MATCH(Movimientos!C3215,'Base de Datos'!A3198:A3205,0)),(2))))</f>
        <v/>
      </c>
      <c r="E3215" s="8"/>
      <c r="F3215" s="8"/>
      <c r="G3215" s="8"/>
      <c r="H3215" s="4" t="str">
        <f t="shared" si="104"/>
        <v/>
      </c>
      <c r="I3215" s="5" t="str">
        <f t="shared" si="105"/>
        <v/>
      </c>
      <c r="J3215" s="8"/>
    </row>
    <row r="3216" spans="1:10" x14ac:dyDescent="0.3">
      <c r="A3216" s="10"/>
      <c r="B3216" s="7"/>
      <c r="C3216" s="20"/>
      <c r="D3216" s="8" t="str">
        <f>IF(C3216="",(""),(INDEX('Base de Datos'!A3199:B3206,(MATCH(Movimientos!C3216,'Base de Datos'!A3199:A3206,0)),(2))))</f>
        <v/>
      </c>
      <c r="E3216" s="8"/>
      <c r="F3216" s="8"/>
      <c r="G3216" s="8"/>
      <c r="H3216" s="4" t="str">
        <f t="shared" si="104"/>
        <v/>
      </c>
      <c r="I3216" s="5" t="str">
        <f t="shared" si="105"/>
        <v/>
      </c>
      <c r="J3216" s="8"/>
    </row>
    <row r="3217" spans="1:10" x14ac:dyDescent="0.3">
      <c r="A3217" s="10"/>
      <c r="B3217" s="7"/>
      <c r="C3217" s="20"/>
      <c r="D3217" s="8" t="str">
        <f>IF(C3217="",(""),(INDEX('Base de Datos'!A3200:B3207,(MATCH(Movimientos!C3217,'Base de Datos'!A3200:A3207,0)),(2))))</f>
        <v/>
      </c>
      <c r="E3217" s="8"/>
      <c r="F3217" s="8"/>
      <c r="G3217" s="8"/>
      <c r="H3217" s="4" t="str">
        <f t="shared" si="104"/>
        <v/>
      </c>
      <c r="I3217" s="5" t="str">
        <f t="shared" si="105"/>
        <v/>
      </c>
      <c r="J3217" s="8"/>
    </row>
    <row r="3218" spans="1:10" x14ac:dyDescent="0.3">
      <c r="A3218" s="10"/>
      <c r="B3218" s="7"/>
      <c r="C3218" s="20"/>
      <c r="D3218" s="8" t="str">
        <f>IF(C3218="",(""),(INDEX('Base de Datos'!A3201:B3208,(MATCH(Movimientos!C3218,'Base de Datos'!A3201:A3208,0)),(2))))</f>
        <v/>
      </c>
      <c r="E3218" s="8"/>
      <c r="F3218" s="8"/>
      <c r="G3218" s="8"/>
      <c r="H3218" s="4" t="str">
        <f t="shared" si="104"/>
        <v/>
      </c>
      <c r="I3218" s="5" t="str">
        <f t="shared" si="105"/>
        <v/>
      </c>
      <c r="J3218" s="8"/>
    </row>
    <row r="3219" spans="1:10" x14ac:dyDescent="0.3">
      <c r="A3219" s="10"/>
      <c r="B3219" s="7"/>
      <c r="C3219" s="20"/>
      <c r="D3219" s="8" t="str">
        <f>IF(C3219="",(""),(INDEX('Base de Datos'!A3202:B3209,(MATCH(Movimientos!C3219,'Base de Datos'!A3202:A3209,0)),(2))))</f>
        <v/>
      </c>
      <c r="E3219" s="8"/>
      <c r="F3219" s="8"/>
      <c r="G3219" s="8"/>
      <c r="H3219" s="4" t="str">
        <f t="shared" si="104"/>
        <v/>
      </c>
      <c r="I3219" s="5" t="str">
        <f t="shared" si="105"/>
        <v/>
      </c>
      <c r="J3219" s="8"/>
    </row>
    <row r="3220" spans="1:10" x14ac:dyDescent="0.3">
      <c r="A3220" s="10"/>
      <c r="B3220" s="7"/>
      <c r="C3220" s="20"/>
      <c r="D3220" s="8" t="str">
        <f>IF(C3220="",(""),(INDEX('Base de Datos'!A3203:B3210,(MATCH(Movimientos!C3220,'Base de Datos'!A3203:A3210,0)),(2))))</f>
        <v/>
      </c>
      <c r="E3220" s="8"/>
      <c r="F3220" s="8"/>
      <c r="G3220" s="8"/>
      <c r="H3220" s="4" t="str">
        <f t="shared" si="104"/>
        <v/>
      </c>
      <c r="I3220" s="5" t="str">
        <f t="shared" si="105"/>
        <v/>
      </c>
      <c r="J3220" s="8"/>
    </row>
    <row r="3221" spans="1:10" x14ac:dyDescent="0.3">
      <c r="A3221" s="10"/>
      <c r="B3221" s="7"/>
      <c r="C3221" s="20"/>
      <c r="D3221" s="8" t="str">
        <f>IF(C3221="",(""),(INDEX('Base de Datos'!A3204:B3211,(MATCH(Movimientos!C3221,'Base de Datos'!A3204:A3211,0)),(2))))</f>
        <v/>
      </c>
      <c r="E3221" s="8"/>
      <c r="F3221" s="8"/>
      <c r="G3221" s="8"/>
      <c r="H3221" s="4" t="str">
        <f t="shared" si="104"/>
        <v/>
      </c>
      <c r="I3221" s="5" t="str">
        <f t="shared" si="105"/>
        <v/>
      </c>
      <c r="J3221" s="8"/>
    </row>
    <row r="3222" spans="1:10" x14ac:dyDescent="0.3">
      <c r="A3222" s="10"/>
      <c r="B3222" s="7"/>
      <c r="C3222" s="20"/>
      <c r="D3222" s="8" t="str">
        <f>IF(C3222="",(""),(INDEX('Base de Datos'!A3205:B3212,(MATCH(Movimientos!C3222,'Base de Datos'!A3205:A3212,0)),(2))))</f>
        <v/>
      </c>
      <c r="E3222" s="8"/>
      <c r="F3222" s="8"/>
      <c r="G3222" s="8"/>
      <c r="H3222" s="4" t="str">
        <f t="shared" si="104"/>
        <v/>
      </c>
      <c r="I3222" s="5" t="str">
        <f t="shared" si="105"/>
        <v/>
      </c>
      <c r="J3222" s="8"/>
    </row>
    <row r="3223" spans="1:10" x14ac:dyDescent="0.3">
      <c r="A3223" s="10"/>
      <c r="B3223" s="7"/>
      <c r="C3223" s="20"/>
      <c r="D3223" s="8" t="str">
        <f>IF(C3223="",(""),(INDEX('Base de Datos'!A3206:B3213,(MATCH(Movimientos!C3223,'Base de Datos'!A3206:A3213,0)),(2))))</f>
        <v/>
      </c>
      <c r="E3223" s="8"/>
      <c r="F3223" s="8"/>
      <c r="G3223" s="8"/>
      <c r="H3223" s="4" t="str">
        <f t="shared" si="104"/>
        <v/>
      </c>
      <c r="I3223" s="5" t="str">
        <f t="shared" si="105"/>
        <v/>
      </c>
      <c r="J3223" s="8"/>
    </row>
    <row r="3224" spans="1:10" x14ac:dyDescent="0.3">
      <c r="A3224" s="10"/>
      <c r="B3224" s="7"/>
      <c r="C3224" s="20"/>
      <c r="D3224" s="8" t="str">
        <f>IF(C3224="",(""),(INDEX('Base de Datos'!A3207:B3214,(MATCH(Movimientos!C3224,'Base de Datos'!A3207:A3214,0)),(2))))</f>
        <v/>
      </c>
      <c r="E3224" s="8"/>
      <c r="F3224" s="8"/>
      <c r="G3224" s="8"/>
      <c r="H3224" s="4" t="str">
        <f t="shared" si="104"/>
        <v/>
      </c>
      <c r="I3224" s="5" t="str">
        <f t="shared" si="105"/>
        <v/>
      </c>
      <c r="J3224" s="8"/>
    </row>
    <row r="3225" spans="1:10" x14ac:dyDescent="0.3">
      <c r="A3225" s="10"/>
      <c r="B3225" s="7"/>
      <c r="C3225" s="20"/>
      <c r="D3225" s="8" t="str">
        <f>IF(C3225="",(""),(INDEX('Base de Datos'!A3208:B3215,(MATCH(Movimientos!C3225,'Base de Datos'!A3208:A3215,0)),(2))))</f>
        <v/>
      </c>
      <c r="E3225" s="8"/>
      <c r="F3225" s="8"/>
      <c r="G3225" s="8"/>
      <c r="H3225" s="4" t="str">
        <f t="shared" si="104"/>
        <v/>
      </c>
      <c r="I3225" s="5" t="str">
        <f t="shared" si="105"/>
        <v/>
      </c>
      <c r="J3225" s="8"/>
    </row>
    <row r="3226" spans="1:10" x14ac:dyDescent="0.3">
      <c r="A3226" s="10"/>
      <c r="B3226" s="7"/>
      <c r="C3226" s="20"/>
      <c r="D3226" s="8" t="str">
        <f>IF(C3226="",(""),(INDEX('Base de Datos'!A3209:B3216,(MATCH(Movimientos!C3226,'Base de Datos'!A3209:A3216,0)),(2))))</f>
        <v/>
      </c>
      <c r="E3226" s="8"/>
      <c r="F3226" s="8"/>
      <c r="G3226" s="8"/>
      <c r="H3226" s="4" t="str">
        <f t="shared" si="104"/>
        <v/>
      </c>
      <c r="I3226" s="5" t="str">
        <f t="shared" si="105"/>
        <v/>
      </c>
      <c r="J3226" s="8"/>
    </row>
    <row r="3227" spans="1:10" x14ac:dyDescent="0.3">
      <c r="A3227" s="10"/>
      <c r="B3227" s="7"/>
      <c r="C3227" s="20"/>
      <c r="D3227" s="8" t="str">
        <f>IF(C3227="",(""),(INDEX('Base de Datos'!A3210:B3217,(MATCH(Movimientos!C3227,'Base de Datos'!A3210:A3217,0)),(2))))</f>
        <v/>
      </c>
      <c r="E3227" s="8"/>
      <c r="F3227" s="8"/>
      <c r="G3227" s="8"/>
      <c r="H3227" s="4" t="str">
        <f t="shared" si="104"/>
        <v/>
      </c>
      <c r="I3227" s="5" t="str">
        <f t="shared" si="105"/>
        <v/>
      </c>
      <c r="J3227" s="8"/>
    </row>
    <row r="3228" spans="1:10" x14ac:dyDescent="0.3">
      <c r="A3228" s="10"/>
      <c r="B3228" s="7"/>
      <c r="C3228" s="20"/>
      <c r="D3228" s="8" t="str">
        <f>IF(C3228="",(""),(INDEX('Base de Datos'!A3211:B3218,(MATCH(Movimientos!C3228,'Base de Datos'!A3211:A3218,0)),(2))))</f>
        <v/>
      </c>
      <c r="E3228" s="8"/>
      <c r="F3228" s="8"/>
      <c r="G3228" s="8"/>
      <c r="H3228" s="4" t="str">
        <f t="shared" si="104"/>
        <v/>
      </c>
      <c r="I3228" s="5" t="str">
        <f t="shared" si="105"/>
        <v/>
      </c>
      <c r="J3228" s="8"/>
    </row>
    <row r="3229" spans="1:10" x14ac:dyDescent="0.3">
      <c r="A3229" s="10"/>
      <c r="B3229" s="7"/>
      <c r="C3229" s="20"/>
      <c r="D3229" s="8" t="str">
        <f>IF(C3229="",(""),(INDEX('Base de Datos'!A3212:B3219,(MATCH(Movimientos!C3229,'Base de Datos'!A3212:A3219,0)),(2))))</f>
        <v/>
      </c>
      <c r="E3229" s="8"/>
      <c r="F3229" s="8"/>
      <c r="G3229" s="8"/>
      <c r="H3229" s="4" t="str">
        <f t="shared" si="104"/>
        <v/>
      </c>
      <c r="I3229" s="5" t="str">
        <f t="shared" si="105"/>
        <v/>
      </c>
      <c r="J3229" s="8"/>
    </row>
    <row r="3230" spans="1:10" x14ac:dyDescent="0.3">
      <c r="A3230" s="10"/>
      <c r="B3230" s="7"/>
      <c r="C3230" s="20"/>
      <c r="D3230" s="8" t="str">
        <f>IF(C3230="",(""),(INDEX('Base de Datos'!A3213:B3220,(MATCH(Movimientos!C3230,'Base de Datos'!A3213:A3220,0)),(2))))</f>
        <v/>
      </c>
      <c r="E3230" s="8"/>
      <c r="F3230" s="8"/>
      <c r="G3230" s="8"/>
      <c r="H3230" s="4" t="str">
        <f t="shared" si="104"/>
        <v/>
      </c>
      <c r="I3230" s="5" t="str">
        <f t="shared" si="105"/>
        <v/>
      </c>
      <c r="J3230" s="8"/>
    </row>
    <row r="3231" spans="1:10" x14ac:dyDescent="0.3">
      <c r="A3231" s="10"/>
      <c r="B3231" s="7"/>
      <c r="C3231" s="20"/>
      <c r="D3231" s="8" t="str">
        <f>IF(C3231="",(""),(INDEX('Base de Datos'!A3214:B3221,(MATCH(Movimientos!C3231,'Base de Datos'!A3214:A3221,0)),(2))))</f>
        <v/>
      </c>
      <c r="E3231" s="8"/>
      <c r="F3231" s="8"/>
      <c r="G3231" s="8"/>
      <c r="H3231" s="4" t="str">
        <f t="shared" si="104"/>
        <v/>
      </c>
      <c r="I3231" s="5" t="str">
        <f t="shared" si="105"/>
        <v/>
      </c>
      <c r="J3231" s="8"/>
    </row>
    <row r="3232" spans="1:10" x14ac:dyDescent="0.3">
      <c r="A3232" s="10"/>
      <c r="B3232" s="7"/>
      <c r="C3232" s="20"/>
      <c r="D3232" s="8" t="str">
        <f>IF(C3232="",(""),(INDEX('Base de Datos'!A3215:B3222,(MATCH(Movimientos!C3232,'Base de Datos'!A3215:A3222,0)),(2))))</f>
        <v/>
      </c>
      <c r="E3232" s="8"/>
      <c r="F3232" s="8"/>
      <c r="G3232" s="8"/>
      <c r="H3232" s="4" t="str">
        <f t="shared" si="104"/>
        <v/>
      </c>
      <c r="I3232" s="5" t="str">
        <f t="shared" si="105"/>
        <v/>
      </c>
      <c r="J3232" s="8"/>
    </row>
    <row r="3233" spans="1:10" x14ac:dyDescent="0.3">
      <c r="A3233" s="10"/>
      <c r="B3233" s="7"/>
      <c r="C3233" s="20"/>
      <c r="D3233" s="8" t="str">
        <f>IF(C3233="",(""),(INDEX('Base de Datos'!A3216:B3223,(MATCH(Movimientos!C3233,'Base de Datos'!A3216:A3223,0)),(2))))</f>
        <v/>
      </c>
      <c r="E3233" s="8"/>
      <c r="F3233" s="8"/>
      <c r="G3233" s="8"/>
      <c r="H3233" s="4" t="str">
        <f t="shared" si="104"/>
        <v/>
      </c>
      <c r="I3233" s="5" t="str">
        <f t="shared" si="105"/>
        <v/>
      </c>
      <c r="J3233" s="8"/>
    </row>
    <row r="3234" spans="1:10" x14ac:dyDescent="0.3">
      <c r="A3234" s="10"/>
      <c r="B3234" s="7"/>
      <c r="C3234" s="20"/>
      <c r="D3234" s="8" t="str">
        <f>IF(C3234="",(""),(INDEX('Base de Datos'!A3217:B3224,(MATCH(Movimientos!C3234,'Base de Datos'!A3217:A3224,0)),(2))))</f>
        <v/>
      </c>
      <c r="E3234" s="8"/>
      <c r="F3234" s="8"/>
      <c r="G3234" s="8"/>
      <c r="H3234" s="4" t="str">
        <f t="shared" si="104"/>
        <v/>
      </c>
      <c r="I3234" s="5" t="str">
        <f t="shared" si="105"/>
        <v/>
      </c>
      <c r="J3234" s="8"/>
    </row>
    <row r="3235" spans="1:10" x14ac:dyDescent="0.3">
      <c r="A3235" s="10"/>
      <c r="B3235" s="7"/>
      <c r="C3235" s="20"/>
      <c r="D3235" s="8" t="str">
        <f>IF(C3235="",(""),(INDEX('Base de Datos'!A3218:B3225,(MATCH(Movimientos!C3235,'Base de Datos'!A3218:A3225,0)),(2))))</f>
        <v/>
      </c>
      <c r="E3235" s="8"/>
      <c r="F3235" s="8"/>
      <c r="G3235" s="8"/>
      <c r="H3235" s="4" t="str">
        <f t="shared" si="104"/>
        <v/>
      </c>
      <c r="I3235" s="5" t="str">
        <f t="shared" si="105"/>
        <v/>
      </c>
      <c r="J3235" s="8"/>
    </row>
    <row r="3236" spans="1:10" x14ac:dyDescent="0.3">
      <c r="A3236" s="10"/>
      <c r="B3236" s="7"/>
      <c r="C3236" s="20"/>
      <c r="D3236" s="8" t="str">
        <f>IF(C3236="",(""),(INDEX('Base de Datos'!A3219:B3226,(MATCH(Movimientos!C3236,'Base de Datos'!A3219:A3226,0)),(2))))</f>
        <v/>
      </c>
      <c r="E3236" s="8"/>
      <c r="F3236" s="8"/>
      <c r="G3236" s="8"/>
      <c r="H3236" s="4" t="str">
        <f t="shared" si="104"/>
        <v/>
      </c>
      <c r="I3236" s="5" t="str">
        <f t="shared" si="105"/>
        <v/>
      </c>
      <c r="J3236" s="8"/>
    </row>
    <row r="3237" spans="1:10" x14ac:dyDescent="0.3">
      <c r="A3237" s="10"/>
      <c r="B3237" s="7"/>
      <c r="C3237" s="20"/>
      <c r="D3237" s="8" t="str">
        <f>IF(C3237="",(""),(INDEX('Base de Datos'!A3220:B3227,(MATCH(Movimientos!C3237,'Base de Datos'!A3220:A3227,0)),(2))))</f>
        <v/>
      </c>
      <c r="E3237" s="8"/>
      <c r="F3237" s="8"/>
      <c r="G3237" s="8"/>
      <c r="H3237" s="4" t="str">
        <f t="shared" si="104"/>
        <v/>
      </c>
      <c r="I3237" s="5" t="str">
        <f t="shared" si="105"/>
        <v/>
      </c>
      <c r="J3237" s="8"/>
    </row>
    <row r="3238" spans="1:10" x14ac:dyDescent="0.3">
      <c r="A3238" s="10"/>
      <c r="B3238" s="7"/>
      <c r="C3238" s="20"/>
      <c r="D3238" s="8" t="str">
        <f>IF(C3238="",(""),(INDEX('Base de Datos'!A3221:B3228,(MATCH(Movimientos!C3238,'Base de Datos'!A3221:A3228,0)),(2))))</f>
        <v/>
      </c>
      <c r="E3238" s="8"/>
      <c r="F3238" s="8"/>
      <c r="G3238" s="8"/>
      <c r="H3238" s="4" t="str">
        <f t="shared" ref="H3238:H3301" si="106">IF(A3238="",(""),(IF(B3238="Ingreso",(D3238),(""))))</f>
        <v/>
      </c>
      <c r="I3238" s="5" t="str">
        <f t="shared" ref="I3238:I3301" si="107">IF(A3238="",(""),(IF(B3238="Egreso",(D3238),(""))))</f>
        <v/>
      </c>
      <c r="J3238" s="8"/>
    </row>
    <row r="3239" spans="1:10" x14ac:dyDescent="0.3">
      <c r="A3239" s="10"/>
      <c r="B3239" s="7"/>
      <c r="C3239" s="20"/>
      <c r="D3239" s="8" t="str">
        <f>IF(C3239="",(""),(INDEX('Base de Datos'!A3222:B3229,(MATCH(Movimientos!C3239,'Base de Datos'!A3222:A3229,0)),(2))))</f>
        <v/>
      </c>
      <c r="E3239" s="8"/>
      <c r="F3239" s="8"/>
      <c r="G3239" s="8"/>
      <c r="H3239" s="4" t="str">
        <f t="shared" si="106"/>
        <v/>
      </c>
      <c r="I3239" s="5" t="str">
        <f t="shared" si="107"/>
        <v/>
      </c>
      <c r="J3239" s="8"/>
    </row>
    <row r="3240" spans="1:10" x14ac:dyDescent="0.3">
      <c r="A3240" s="10"/>
      <c r="B3240" s="7"/>
      <c r="C3240" s="20"/>
      <c r="D3240" s="8" t="str">
        <f>IF(C3240="",(""),(INDEX('Base de Datos'!A3223:B3230,(MATCH(Movimientos!C3240,'Base de Datos'!A3223:A3230,0)),(2))))</f>
        <v/>
      </c>
      <c r="E3240" s="8"/>
      <c r="F3240" s="8"/>
      <c r="G3240" s="8"/>
      <c r="H3240" s="4" t="str">
        <f t="shared" si="106"/>
        <v/>
      </c>
      <c r="I3240" s="5" t="str">
        <f t="shared" si="107"/>
        <v/>
      </c>
      <c r="J3240" s="8"/>
    </row>
    <row r="3241" spans="1:10" x14ac:dyDescent="0.3">
      <c r="A3241" s="10"/>
      <c r="B3241" s="7"/>
      <c r="C3241" s="20"/>
      <c r="D3241" s="8" t="str">
        <f>IF(C3241="",(""),(INDEX('Base de Datos'!A3224:B3231,(MATCH(Movimientos!C3241,'Base de Datos'!A3224:A3231,0)),(2))))</f>
        <v/>
      </c>
      <c r="E3241" s="8"/>
      <c r="F3241" s="8"/>
      <c r="G3241" s="8"/>
      <c r="H3241" s="4" t="str">
        <f t="shared" si="106"/>
        <v/>
      </c>
      <c r="I3241" s="5" t="str">
        <f t="shared" si="107"/>
        <v/>
      </c>
      <c r="J3241" s="8"/>
    </row>
    <row r="3242" spans="1:10" x14ac:dyDescent="0.3">
      <c r="A3242" s="10"/>
      <c r="B3242" s="7"/>
      <c r="C3242" s="20"/>
      <c r="D3242" s="8" t="str">
        <f>IF(C3242="",(""),(INDEX('Base de Datos'!A3225:B3232,(MATCH(Movimientos!C3242,'Base de Datos'!A3225:A3232,0)),(2))))</f>
        <v/>
      </c>
      <c r="E3242" s="8"/>
      <c r="F3242" s="8"/>
      <c r="G3242" s="8"/>
      <c r="H3242" s="4" t="str">
        <f t="shared" si="106"/>
        <v/>
      </c>
      <c r="I3242" s="5" t="str">
        <f t="shared" si="107"/>
        <v/>
      </c>
      <c r="J3242" s="8"/>
    </row>
    <row r="3243" spans="1:10" x14ac:dyDescent="0.3">
      <c r="A3243" s="10"/>
      <c r="B3243" s="7"/>
      <c r="C3243" s="20"/>
      <c r="D3243" s="8" t="str">
        <f>IF(C3243="",(""),(INDEX('Base de Datos'!A3226:B3233,(MATCH(Movimientos!C3243,'Base de Datos'!A3226:A3233,0)),(2))))</f>
        <v/>
      </c>
      <c r="E3243" s="8"/>
      <c r="F3243" s="8"/>
      <c r="G3243" s="8"/>
      <c r="H3243" s="4" t="str">
        <f t="shared" si="106"/>
        <v/>
      </c>
      <c r="I3243" s="5" t="str">
        <f t="shared" si="107"/>
        <v/>
      </c>
      <c r="J3243" s="8"/>
    </row>
    <row r="3244" spans="1:10" x14ac:dyDescent="0.3">
      <c r="A3244" s="10"/>
      <c r="B3244" s="7"/>
      <c r="C3244" s="20"/>
      <c r="D3244" s="8" t="str">
        <f>IF(C3244="",(""),(INDEX('Base de Datos'!A3227:B3234,(MATCH(Movimientos!C3244,'Base de Datos'!A3227:A3234,0)),(2))))</f>
        <v/>
      </c>
      <c r="E3244" s="8"/>
      <c r="F3244" s="8"/>
      <c r="G3244" s="8"/>
      <c r="H3244" s="4" t="str">
        <f t="shared" si="106"/>
        <v/>
      </c>
      <c r="I3244" s="5" t="str">
        <f t="shared" si="107"/>
        <v/>
      </c>
      <c r="J3244" s="8"/>
    </row>
    <row r="3245" spans="1:10" x14ac:dyDescent="0.3">
      <c r="A3245" s="10"/>
      <c r="B3245" s="7"/>
      <c r="C3245" s="20"/>
      <c r="D3245" s="8" t="str">
        <f>IF(C3245="",(""),(INDEX('Base de Datos'!A3228:B3235,(MATCH(Movimientos!C3245,'Base de Datos'!A3228:A3235,0)),(2))))</f>
        <v/>
      </c>
      <c r="E3245" s="8"/>
      <c r="F3245" s="8"/>
      <c r="G3245" s="8"/>
      <c r="H3245" s="4" t="str">
        <f t="shared" si="106"/>
        <v/>
      </c>
      <c r="I3245" s="5" t="str">
        <f t="shared" si="107"/>
        <v/>
      </c>
      <c r="J3245" s="8"/>
    </row>
    <row r="3246" spans="1:10" x14ac:dyDescent="0.3">
      <c r="A3246" s="10"/>
      <c r="B3246" s="7"/>
      <c r="C3246" s="20"/>
      <c r="D3246" s="8" t="str">
        <f>IF(C3246="",(""),(INDEX('Base de Datos'!A3229:B3236,(MATCH(Movimientos!C3246,'Base de Datos'!A3229:A3236,0)),(2))))</f>
        <v/>
      </c>
      <c r="E3246" s="8"/>
      <c r="F3246" s="8"/>
      <c r="G3246" s="8"/>
      <c r="H3246" s="4" t="str">
        <f t="shared" si="106"/>
        <v/>
      </c>
      <c r="I3246" s="5" t="str">
        <f t="shared" si="107"/>
        <v/>
      </c>
      <c r="J3246" s="8"/>
    </row>
    <row r="3247" spans="1:10" x14ac:dyDescent="0.3">
      <c r="A3247" s="10"/>
      <c r="B3247" s="7"/>
      <c r="C3247" s="20"/>
      <c r="D3247" s="8" t="str">
        <f>IF(C3247="",(""),(INDEX('Base de Datos'!A3230:B3237,(MATCH(Movimientos!C3247,'Base de Datos'!A3230:A3237,0)),(2))))</f>
        <v/>
      </c>
      <c r="E3247" s="8"/>
      <c r="F3247" s="8"/>
      <c r="G3247" s="8"/>
      <c r="H3247" s="4" t="str">
        <f t="shared" si="106"/>
        <v/>
      </c>
      <c r="I3247" s="5" t="str">
        <f t="shared" si="107"/>
        <v/>
      </c>
      <c r="J3247" s="8"/>
    </row>
    <row r="3248" spans="1:10" x14ac:dyDescent="0.3">
      <c r="A3248" s="10"/>
      <c r="B3248" s="7"/>
      <c r="C3248" s="20"/>
      <c r="D3248" s="8" t="str">
        <f>IF(C3248="",(""),(INDEX('Base de Datos'!A3231:B3238,(MATCH(Movimientos!C3248,'Base de Datos'!A3231:A3238,0)),(2))))</f>
        <v/>
      </c>
      <c r="E3248" s="8"/>
      <c r="F3248" s="8"/>
      <c r="G3248" s="8"/>
      <c r="H3248" s="4" t="str">
        <f t="shared" si="106"/>
        <v/>
      </c>
      <c r="I3248" s="5" t="str">
        <f t="shared" si="107"/>
        <v/>
      </c>
      <c r="J3248" s="8"/>
    </row>
    <row r="3249" spans="1:10" x14ac:dyDescent="0.3">
      <c r="A3249" s="10"/>
      <c r="B3249" s="7"/>
      <c r="C3249" s="20"/>
      <c r="D3249" s="8" t="str">
        <f>IF(C3249="",(""),(INDEX('Base de Datos'!A3232:B3239,(MATCH(Movimientos!C3249,'Base de Datos'!A3232:A3239,0)),(2))))</f>
        <v/>
      </c>
      <c r="E3249" s="8"/>
      <c r="F3249" s="8"/>
      <c r="G3249" s="8"/>
      <c r="H3249" s="4" t="str">
        <f t="shared" si="106"/>
        <v/>
      </c>
      <c r="I3249" s="5" t="str">
        <f t="shared" si="107"/>
        <v/>
      </c>
      <c r="J3249" s="8"/>
    </row>
    <row r="3250" spans="1:10" x14ac:dyDescent="0.3">
      <c r="A3250" s="10"/>
      <c r="B3250" s="7"/>
      <c r="C3250" s="20"/>
      <c r="D3250" s="8" t="str">
        <f>IF(C3250="",(""),(INDEX('Base de Datos'!A3233:B3240,(MATCH(Movimientos!C3250,'Base de Datos'!A3233:A3240,0)),(2))))</f>
        <v/>
      </c>
      <c r="E3250" s="8"/>
      <c r="F3250" s="8"/>
      <c r="G3250" s="8"/>
      <c r="H3250" s="4" t="str">
        <f t="shared" si="106"/>
        <v/>
      </c>
      <c r="I3250" s="5" t="str">
        <f t="shared" si="107"/>
        <v/>
      </c>
      <c r="J3250" s="8"/>
    </row>
    <row r="3251" spans="1:10" x14ac:dyDescent="0.3">
      <c r="A3251" s="10"/>
      <c r="B3251" s="7"/>
      <c r="C3251" s="20"/>
      <c r="D3251" s="8" t="str">
        <f>IF(C3251="",(""),(INDEX('Base de Datos'!A3234:B3241,(MATCH(Movimientos!C3251,'Base de Datos'!A3234:A3241,0)),(2))))</f>
        <v/>
      </c>
      <c r="E3251" s="8"/>
      <c r="F3251" s="8"/>
      <c r="G3251" s="8"/>
      <c r="H3251" s="4" t="str">
        <f t="shared" si="106"/>
        <v/>
      </c>
      <c r="I3251" s="5" t="str">
        <f t="shared" si="107"/>
        <v/>
      </c>
      <c r="J3251" s="8"/>
    </row>
    <row r="3252" spans="1:10" x14ac:dyDescent="0.3">
      <c r="A3252" s="10"/>
      <c r="B3252" s="7"/>
      <c r="C3252" s="20"/>
      <c r="D3252" s="8" t="str">
        <f>IF(C3252="",(""),(INDEX('Base de Datos'!A3235:B3242,(MATCH(Movimientos!C3252,'Base de Datos'!A3235:A3242,0)),(2))))</f>
        <v/>
      </c>
      <c r="E3252" s="8"/>
      <c r="F3252" s="8"/>
      <c r="G3252" s="8"/>
      <c r="H3252" s="4" t="str">
        <f t="shared" si="106"/>
        <v/>
      </c>
      <c r="I3252" s="5" t="str">
        <f t="shared" si="107"/>
        <v/>
      </c>
      <c r="J3252" s="8"/>
    </row>
    <row r="3253" spans="1:10" x14ac:dyDescent="0.3">
      <c r="A3253" s="10"/>
      <c r="B3253" s="7"/>
      <c r="C3253" s="20"/>
      <c r="D3253" s="8" t="str">
        <f>IF(C3253="",(""),(INDEX('Base de Datos'!A3236:B3243,(MATCH(Movimientos!C3253,'Base de Datos'!A3236:A3243,0)),(2))))</f>
        <v/>
      </c>
      <c r="E3253" s="8"/>
      <c r="F3253" s="8"/>
      <c r="G3253" s="8"/>
      <c r="H3253" s="4" t="str">
        <f t="shared" si="106"/>
        <v/>
      </c>
      <c r="I3253" s="5" t="str">
        <f t="shared" si="107"/>
        <v/>
      </c>
      <c r="J3253" s="8"/>
    </row>
    <row r="3254" spans="1:10" x14ac:dyDescent="0.3">
      <c r="A3254" s="10"/>
      <c r="B3254" s="7"/>
      <c r="C3254" s="20"/>
      <c r="D3254" s="8" t="str">
        <f>IF(C3254="",(""),(INDEX('Base de Datos'!A3237:B3244,(MATCH(Movimientos!C3254,'Base de Datos'!A3237:A3244,0)),(2))))</f>
        <v/>
      </c>
      <c r="E3254" s="8"/>
      <c r="F3254" s="8"/>
      <c r="G3254" s="8"/>
      <c r="H3254" s="4" t="str">
        <f t="shared" si="106"/>
        <v/>
      </c>
      <c r="I3254" s="5" t="str">
        <f t="shared" si="107"/>
        <v/>
      </c>
      <c r="J3254" s="8"/>
    </row>
    <row r="3255" spans="1:10" x14ac:dyDescent="0.3">
      <c r="A3255" s="10"/>
      <c r="B3255" s="7"/>
      <c r="C3255" s="20"/>
      <c r="D3255" s="8" t="str">
        <f>IF(C3255="",(""),(INDEX('Base de Datos'!A3238:B3245,(MATCH(Movimientos!C3255,'Base de Datos'!A3238:A3245,0)),(2))))</f>
        <v/>
      </c>
      <c r="E3255" s="8"/>
      <c r="F3255" s="8"/>
      <c r="G3255" s="8"/>
      <c r="H3255" s="4" t="str">
        <f t="shared" si="106"/>
        <v/>
      </c>
      <c r="I3255" s="5" t="str">
        <f t="shared" si="107"/>
        <v/>
      </c>
      <c r="J3255" s="8"/>
    </row>
    <row r="3256" spans="1:10" x14ac:dyDescent="0.3">
      <c r="A3256" s="10"/>
      <c r="B3256" s="7"/>
      <c r="C3256" s="20"/>
      <c r="D3256" s="8" t="str">
        <f>IF(C3256="",(""),(INDEX('Base de Datos'!A3239:B3246,(MATCH(Movimientos!C3256,'Base de Datos'!A3239:A3246,0)),(2))))</f>
        <v/>
      </c>
      <c r="E3256" s="8"/>
      <c r="F3256" s="8"/>
      <c r="G3256" s="8"/>
      <c r="H3256" s="4" t="str">
        <f t="shared" si="106"/>
        <v/>
      </c>
      <c r="I3256" s="5" t="str">
        <f t="shared" si="107"/>
        <v/>
      </c>
      <c r="J3256" s="8"/>
    </row>
    <row r="3257" spans="1:10" x14ac:dyDescent="0.3">
      <c r="A3257" s="10"/>
      <c r="B3257" s="7"/>
      <c r="C3257" s="20"/>
      <c r="D3257" s="8" t="str">
        <f>IF(C3257="",(""),(INDEX('Base de Datos'!A3240:B3247,(MATCH(Movimientos!C3257,'Base de Datos'!A3240:A3247,0)),(2))))</f>
        <v/>
      </c>
      <c r="E3257" s="8"/>
      <c r="F3257" s="8"/>
      <c r="G3257" s="8"/>
      <c r="H3257" s="4" t="str">
        <f t="shared" si="106"/>
        <v/>
      </c>
      <c r="I3257" s="5" t="str">
        <f t="shared" si="107"/>
        <v/>
      </c>
      <c r="J3257" s="8"/>
    </row>
    <row r="3258" spans="1:10" x14ac:dyDescent="0.3">
      <c r="A3258" s="10"/>
      <c r="B3258" s="7"/>
      <c r="C3258" s="20"/>
      <c r="D3258" s="8" t="str">
        <f>IF(C3258="",(""),(INDEX('Base de Datos'!A3241:B3248,(MATCH(Movimientos!C3258,'Base de Datos'!A3241:A3248,0)),(2))))</f>
        <v/>
      </c>
      <c r="E3258" s="8"/>
      <c r="F3258" s="8"/>
      <c r="G3258" s="8"/>
      <c r="H3258" s="4" t="str">
        <f t="shared" si="106"/>
        <v/>
      </c>
      <c r="I3258" s="5" t="str">
        <f t="shared" si="107"/>
        <v/>
      </c>
      <c r="J3258" s="8"/>
    </row>
    <row r="3259" spans="1:10" x14ac:dyDescent="0.3">
      <c r="A3259" s="10"/>
      <c r="B3259" s="7"/>
      <c r="C3259" s="20"/>
      <c r="D3259" s="8" t="str">
        <f>IF(C3259="",(""),(INDEX('Base de Datos'!A3242:B3249,(MATCH(Movimientos!C3259,'Base de Datos'!A3242:A3249,0)),(2))))</f>
        <v/>
      </c>
      <c r="E3259" s="8"/>
      <c r="F3259" s="8"/>
      <c r="G3259" s="8"/>
      <c r="H3259" s="4" t="str">
        <f t="shared" si="106"/>
        <v/>
      </c>
      <c r="I3259" s="5" t="str">
        <f t="shared" si="107"/>
        <v/>
      </c>
      <c r="J3259" s="8"/>
    </row>
    <row r="3260" spans="1:10" x14ac:dyDescent="0.3">
      <c r="A3260" s="10"/>
      <c r="B3260" s="7"/>
      <c r="C3260" s="20"/>
      <c r="D3260" s="8" t="str">
        <f>IF(C3260="",(""),(INDEX('Base de Datos'!A3243:B3250,(MATCH(Movimientos!C3260,'Base de Datos'!A3243:A3250,0)),(2))))</f>
        <v/>
      </c>
      <c r="E3260" s="8"/>
      <c r="F3260" s="8"/>
      <c r="G3260" s="8"/>
      <c r="H3260" s="4" t="str">
        <f t="shared" si="106"/>
        <v/>
      </c>
      <c r="I3260" s="5" t="str">
        <f t="shared" si="107"/>
        <v/>
      </c>
      <c r="J3260" s="8"/>
    </row>
    <row r="3261" spans="1:10" x14ac:dyDescent="0.3">
      <c r="A3261" s="10"/>
      <c r="B3261" s="7"/>
      <c r="C3261" s="20"/>
      <c r="D3261" s="8" t="str">
        <f>IF(C3261="",(""),(INDEX('Base de Datos'!A3244:B3251,(MATCH(Movimientos!C3261,'Base de Datos'!A3244:A3251,0)),(2))))</f>
        <v/>
      </c>
      <c r="E3261" s="8"/>
      <c r="F3261" s="8"/>
      <c r="G3261" s="8"/>
      <c r="H3261" s="4" t="str">
        <f t="shared" si="106"/>
        <v/>
      </c>
      <c r="I3261" s="5" t="str">
        <f t="shared" si="107"/>
        <v/>
      </c>
      <c r="J3261" s="8"/>
    </row>
    <row r="3262" spans="1:10" x14ac:dyDescent="0.3">
      <c r="A3262" s="10"/>
      <c r="B3262" s="7"/>
      <c r="C3262" s="20"/>
      <c r="D3262" s="8" t="str">
        <f>IF(C3262="",(""),(INDEX('Base de Datos'!A3245:B3252,(MATCH(Movimientos!C3262,'Base de Datos'!A3245:A3252,0)),(2))))</f>
        <v/>
      </c>
      <c r="E3262" s="8"/>
      <c r="F3262" s="8"/>
      <c r="G3262" s="8"/>
      <c r="H3262" s="4" t="str">
        <f t="shared" si="106"/>
        <v/>
      </c>
      <c r="I3262" s="5" t="str">
        <f t="shared" si="107"/>
        <v/>
      </c>
      <c r="J3262" s="8"/>
    </row>
    <row r="3263" spans="1:10" x14ac:dyDescent="0.3">
      <c r="A3263" s="10"/>
      <c r="B3263" s="7"/>
      <c r="C3263" s="20"/>
      <c r="D3263" s="8" t="str">
        <f>IF(C3263="",(""),(INDEX('Base de Datos'!A3246:B3253,(MATCH(Movimientos!C3263,'Base de Datos'!A3246:A3253,0)),(2))))</f>
        <v/>
      </c>
      <c r="E3263" s="8"/>
      <c r="F3263" s="8"/>
      <c r="G3263" s="8"/>
      <c r="H3263" s="4" t="str">
        <f t="shared" si="106"/>
        <v/>
      </c>
      <c r="I3263" s="5" t="str">
        <f t="shared" si="107"/>
        <v/>
      </c>
      <c r="J3263" s="8"/>
    </row>
    <row r="3264" spans="1:10" x14ac:dyDescent="0.3">
      <c r="A3264" s="10"/>
      <c r="B3264" s="7"/>
      <c r="C3264" s="20"/>
      <c r="D3264" s="8" t="str">
        <f>IF(C3264="",(""),(INDEX('Base de Datos'!A3247:B3254,(MATCH(Movimientos!C3264,'Base de Datos'!A3247:A3254,0)),(2))))</f>
        <v/>
      </c>
      <c r="E3264" s="8"/>
      <c r="F3264" s="8"/>
      <c r="G3264" s="8"/>
      <c r="H3264" s="4" t="str">
        <f t="shared" si="106"/>
        <v/>
      </c>
      <c r="I3264" s="5" t="str">
        <f t="shared" si="107"/>
        <v/>
      </c>
      <c r="J3264" s="8"/>
    </row>
    <row r="3265" spans="1:10" x14ac:dyDescent="0.3">
      <c r="A3265" s="10"/>
      <c r="B3265" s="7"/>
      <c r="C3265" s="20"/>
      <c r="D3265" s="8" t="str">
        <f>IF(C3265="",(""),(INDEX('Base de Datos'!A3248:B3255,(MATCH(Movimientos!C3265,'Base de Datos'!A3248:A3255,0)),(2))))</f>
        <v/>
      </c>
      <c r="E3265" s="8"/>
      <c r="F3265" s="8"/>
      <c r="G3265" s="8"/>
      <c r="H3265" s="4" t="str">
        <f t="shared" si="106"/>
        <v/>
      </c>
      <c r="I3265" s="5" t="str">
        <f t="shared" si="107"/>
        <v/>
      </c>
      <c r="J3265" s="8"/>
    </row>
    <row r="3266" spans="1:10" x14ac:dyDescent="0.3">
      <c r="A3266" s="10"/>
      <c r="B3266" s="7"/>
      <c r="C3266" s="20"/>
      <c r="D3266" s="8" t="str">
        <f>IF(C3266="",(""),(INDEX('Base de Datos'!A3249:B3256,(MATCH(Movimientos!C3266,'Base de Datos'!A3249:A3256,0)),(2))))</f>
        <v/>
      </c>
      <c r="E3266" s="8"/>
      <c r="F3266" s="8"/>
      <c r="G3266" s="8"/>
      <c r="H3266" s="4" t="str">
        <f t="shared" si="106"/>
        <v/>
      </c>
      <c r="I3266" s="5" t="str">
        <f t="shared" si="107"/>
        <v/>
      </c>
      <c r="J3266" s="8"/>
    </row>
    <row r="3267" spans="1:10" x14ac:dyDescent="0.3">
      <c r="A3267" s="10"/>
      <c r="B3267" s="7"/>
      <c r="C3267" s="20"/>
      <c r="D3267" s="8" t="str">
        <f>IF(C3267="",(""),(INDEX('Base de Datos'!A3250:B3257,(MATCH(Movimientos!C3267,'Base de Datos'!A3250:A3257,0)),(2))))</f>
        <v/>
      </c>
      <c r="E3267" s="8"/>
      <c r="F3267" s="8"/>
      <c r="G3267" s="8"/>
      <c r="H3267" s="4" t="str">
        <f t="shared" si="106"/>
        <v/>
      </c>
      <c r="I3267" s="5" t="str">
        <f t="shared" si="107"/>
        <v/>
      </c>
      <c r="J3267" s="8"/>
    </row>
    <row r="3268" spans="1:10" x14ac:dyDescent="0.3">
      <c r="A3268" s="10"/>
      <c r="B3268" s="7"/>
      <c r="C3268" s="20"/>
      <c r="D3268" s="8" t="str">
        <f>IF(C3268="",(""),(INDEX('Base de Datos'!A3251:B3258,(MATCH(Movimientos!C3268,'Base de Datos'!A3251:A3258,0)),(2))))</f>
        <v/>
      </c>
      <c r="E3268" s="8"/>
      <c r="F3268" s="8"/>
      <c r="G3268" s="8"/>
      <c r="H3268" s="4" t="str">
        <f t="shared" si="106"/>
        <v/>
      </c>
      <c r="I3268" s="5" t="str">
        <f t="shared" si="107"/>
        <v/>
      </c>
      <c r="J3268" s="8"/>
    </row>
    <row r="3269" spans="1:10" x14ac:dyDescent="0.3">
      <c r="A3269" s="10"/>
      <c r="B3269" s="7"/>
      <c r="C3269" s="20"/>
      <c r="D3269" s="8" t="str">
        <f>IF(C3269="",(""),(INDEX('Base de Datos'!A3252:B3259,(MATCH(Movimientos!C3269,'Base de Datos'!A3252:A3259,0)),(2))))</f>
        <v/>
      </c>
      <c r="E3269" s="8"/>
      <c r="F3269" s="8"/>
      <c r="G3269" s="8"/>
      <c r="H3269" s="4" t="str">
        <f t="shared" si="106"/>
        <v/>
      </c>
      <c r="I3269" s="5" t="str">
        <f t="shared" si="107"/>
        <v/>
      </c>
      <c r="J3269" s="8"/>
    </row>
    <row r="3270" spans="1:10" x14ac:dyDescent="0.3">
      <c r="A3270" s="10"/>
      <c r="B3270" s="7"/>
      <c r="C3270" s="20"/>
      <c r="D3270" s="8" t="str">
        <f>IF(C3270="",(""),(INDEX('Base de Datos'!A3253:B3260,(MATCH(Movimientos!C3270,'Base de Datos'!A3253:A3260,0)),(2))))</f>
        <v/>
      </c>
      <c r="E3270" s="8"/>
      <c r="F3270" s="8"/>
      <c r="G3270" s="8"/>
      <c r="H3270" s="4" t="str">
        <f t="shared" si="106"/>
        <v/>
      </c>
      <c r="I3270" s="5" t="str">
        <f t="shared" si="107"/>
        <v/>
      </c>
      <c r="J3270" s="8"/>
    </row>
    <row r="3271" spans="1:10" x14ac:dyDescent="0.3">
      <c r="A3271" s="10"/>
      <c r="B3271" s="7"/>
      <c r="C3271" s="20"/>
      <c r="D3271" s="8" t="str">
        <f>IF(C3271="",(""),(INDEX('Base de Datos'!A3254:B3261,(MATCH(Movimientos!C3271,'Base de Datos'!A3254:A3261,0)),(2))))</f>
        <v/>
      </c>
      <c r="E3271" s="8"/>
      <c r="F3271" s="8"/>
      <c r="G3271" s="8"/>
      <c r="H3271" s="4" t="str">
        <f t="shared" si="106"/>
        <v/>
      </c>
      <c r="I3271" s="5" t="str">
        <f t="shared" si="107"/>
        <v/>
      </c>
      <c r="J3271" s="8"/>
    </row>
    <row r="3272" spans="1:10" x14ac:dyDescent="0.3">
      <c r="A3272" s="10"/>
      <c r="B3272" s="7"/>
      <c r="C3272" s="20"/>
      <c r="D3272" s="8" t="str">
        <f>IF(C3272="",(""),(INDEX('Base de Datos'!A3255:B3262,(MATCH(Movimientos!C3272,'Base de Datos'!A3255:A3262,0)),(2))))</f>
        <v/>
      </c>
      <c r="E3272" s="8"/>
      <c r="F3272" s="8"/>
      <c r="G3272" s="8"/>
      <c r="H3272" s="4" t="str">
        <f t="shared" si="106"/>
        <v/>
      </c>
      <c r="I3272" s="5" t="str">
        <f t="shared" si="107"/>
        <v/>
      </c>
      <c r="J3272" s="8"/>
    </row>
    <row r="3273" spans="1:10" x14ac:dyDescent="0.3">
      <c r="A3273" s="10"/>
      <c r="B3273" s="7"/>
      <c r="C3273" s="20"/>
      <c r="D3273" s="8" t="str">
        <f>IF(C3273="",(""),(INDEX('Base de Datos'!A3256:B3263,(MATCH(Movimientos!C3273,'Base de Datos'!A3256:A3263,0)),(2))))</f>
        <v/>
      </c>
      <c r="E3273" s="8"/>
      <c r="F3273" s="8"/>
      <c r="G3273" s="8"/>
      <c r="H3273" s="4" t="str">
        <f t="shared" si="106"/>
        <v/>
      </c>
      <c r="I3273" s="5" t="str">
        <f t="shared" si="107"/>
        <v/>
      </c>
      <c r="J3273" s="8"/>
    </row>
    <row r="3274" spans="1:10" x14ac:dyDescent="0.3">
      <c r="A3274" s="10"/>
      <c r="B3274" s="7"/>
      <c r="C3274" s="20"/>
      <c r="D3274" s="8" t="str">
        <f>IF(C3274="",(""),(INDEX('Base de Datos'!A3257:B3264,(MATCH(Movimientos!C3274,'Base de Datos'!A3257:A3264,0)),(2))))</f>
        <v/>
      </c>
      <c r="E3274" s="8"/>
      <c r="F3274" s="8"/>
      <c r="G3274" s="8"/>
      <c r="H3274" s="4" t="str">
        <f t="shared" si="106"/>
        <v/>
      </c>
      <c r="I3274" s="5" t="str">
        <f t="shared" si="107"/>
        <v/>
      </c>
      <c r="J3274" s="8"/>
    </row>
    <row r="3275" spans="1:10" x14ac:dyDescent="0.3">
      <c r="A3275" s="10"/>
      <c r="B3275" s="7"/>
      <c r="C3275" s="20"/>
      <c r="D3275" s="8" t="str">
        <f>IF(C3275="",(""),(INDEX('Base de Datos'!A3258:B3265,(MATCH(Movimientos!C3275,'Base de Datos'!A3258:A3265,0)),(2))))</f>
        <v/>
      </c>
      <c r="E3275" s="8"/>
      <c r="F3275" s="8"/>
      <c r="G3275" s="8"/>
      <c r="H3275" s="4" t="str">
        <f t="shared" si="106"/>
        <v/>
      </c>
      <c r="I3275" s="5" t="str">
        <f t="shared" si="107"/>
        <v/>
      </c>
      <c r="J3275" s="8"/>
    </row>
    <row r="3276" spans="1:10" x14ac:dyDescent="0.3">
      <c r="A3276" s="10"/>
      <c r="B3276" s="7"/>
      <c r="C3276" s="20"/>
      <c r="D3276" s="8" t="str">
        <f>IF(C3276="",(""),(INDEX('Base de Datos'!A3259:B3266,(MATCH(Movimientos!C3276,'Base de Datos'!A3259:A3266,0)),(2))))</f>
        <v/>
      </c>
      <c r="E3276" s="8"/>
      <c r="F3276" s="8"/>
      <c r="G3276" s="8"/>
      <c r="H3276" s="4" t="str">
        <f t="shared" si="106"/>
        <v/>
      </c>
      <c r="I3276" s="5" t="str">
        <f t="shared" si="107"/>
        <v/>
      </c>
      <c r="J3276" s="8"/>
    </row>
    <row r="3277" spans="1:10" x14ac:dyDescent="0.3">
      <c r="A3277" s="10"/>
      <c r="B3277" s="7"/>
      <c r="C3277" s="20"/>
      <c r="D3277" s="8" t="str">
        <f>IF(C3277="",(""),(INDEX('Base de Datos'!A3260:B3267,(MATCH(Movimientos!C3277,'Base de Datos'!A3260:A3267,0)),(2))))</f>
        <v/>
      </c>
      <c r="E3277" s="8"/>
      <c r="F3277" s="8"/>
      <c r="G3277" s="8"/>
      <c r="H3277" s="4" t="str">
        <f t="shared" si="106"/>
        <v/>
      </c>
      <c r="I3277" s="5" t="str">
        <f t="shared" si="107"/>
        <v/>
      </c>
      <c r="J3277" s="8"/>
    </row>
    <row r="3278" spans="1:10" x14ac:dyDescent="0.3">
      <c r="A3278" s="10"/>
      <c r="B3278" s="7"/>
      <c r="C3278" s="20"/>
      <c r="D3278" s="8" t="str">
        <f>IF(C3278="",(""),(INDEX('Base de Datos'!A3261:B3268,(MATCH(Movimientos!C3278,'Base de Datos'!A3261:A3268,0)),(2))))</f>
        <v/>
      </c>
      <c r="E3278" s="8"/>
      <c r="F3278" s="8"/>
      <c r="G3278" s="8"/>
      <c r="H3278" s="4" t="str">
        <f t="shared" si="106"/>
        <v/>
      </c>
      <c r="I3278" s="5" t="str">
        <f t="shared" si="107"/>
        <v/>
      </c>
      <c r="J3278" s="8"/>
    </row>
    <row r="3279" spans="1:10" x14ac:dyDescent="0.3">
      <c r="A3279" s="10"/>
      <c r="B3279" s="7"/>
      <c r="C3279" s="20"/>
      <c r="D3279" s="8" t="str">
        <f>IF(C3279="",(""),(INDEX('Base de Datos'!A3262:B3269,(MATCH(Movimientos!C3279,'Base de Datos'!A3262:A3269,0)),(2))))</f>
        <v/>
      </c>
      <c r="E3279" s="8"/>
      <c r="F3279" s="8"/>
      <c r="G3279" s="8"/>
      <c r="H3279" s="4" t="str">
        <f t="shared" si="106"/>
        <v/>
      </c>
      <c r="I3279" s="5" t="str">
        <f t="shared" si="107"/>
        <v/>
      </c>
      <c r="J3279" s="8"/>
    </row>
    <row r="3280" spans="1:10" x14ac:dyDescent="0.3">
      <c r="A3280" s="10"/>
      <c r="B3280" s="7"/>
      <c r="C3280" s="20"/>
      <c r="D3280" s="8" t="str">
        <f>IF(C3280="",(""),(INDEX('Base de Datos'!A3263:B3270,(MATCH(Movimientos!C3280,'Base de Datos'!A3263:A3270,0)),(2))))</f>
        <v/>
      </c>
      <c r="E3280" s="8"/>
      <c r="F3280" s="8"/>
      <c r="G3280" s="8"/>
      <c r="H3280" s="4" t="str">
        <f t="shared" si="106"/>
        <v/>
      </c>
      <c r="I3280" s="5" t="str">
        <f t="shared" si="107"/>
        <v/>
      </c>
      <c r="J3280" s="8"/>
    </row>
    <row r="3281" spans="1:10" x14ac:dyDescent="0.3">
      <c r="A3281" s="10"/>
      <c r="B3281" s="7"/>
      <c r="C3281" s="20"/>
      <c r="D3281" s="8" t="str">
        <f>IF(C3281="",(""),(INDEX('Base de Datos'!A3264:B3271,(MATCH(Movimientos!C3281,'Base de Datos'!A3264:A3271,0)),(2))))</f>
        <v/>
      </c>
      <c r="E3281" s="8"/>
      <c r="F3281" s="8"/>
      <c r="G3281" s="8"/>
      <c r="H3281" s="4" t="str">
        <f t="shared" si="106"/>
        <v/>
      </c>
      <c r="I3281" s="5" t="str">
        <f t="shared" si="107"/>
        <v/>
      </c>
      <c r="J3281" s="8"/>
    </row>
    <row r="3282" spans="1:10" x14ac:dyDescent="0.3">
      <c r="A3282" s="10"/>
      <c r="B3282" s="7"/>
      <c r="C3282" s="20"/>
      <c r="D3282" s="8" t="str">
        <f>IF(C3282="",(""),(INDEX('Base de Datos'!A3265:B3272,(MATCH(Movimientos!C3282,'Base de Datos'!A3265:A3272,0)),(2))))</f>
        <v/>
      </c>
      <c r="E3282" s="8"/>
      <c r="F3282" s="8"/>
      <c r="G3282" s="8"/>
      <c r="H3282" s="4" t="str">
        <f t="shared" si="106"/>
        <v/>
      </c>
      <c r="I3282" s="5" t="str">
        <f t="shared" si="107"/>
        <v/>
      </c>
      <c r="J3282" s="8"/>
    </row>
    <row r="3283" spans="1:10" x14ac:dyDescent="0.3">
      <c r="A3283" s="10"/>
      <c r="B3283" s="7"/>
      <c r="C3283" s="20"/>
      <c r="D3283" s="8" t="str">
        <f>IF(C3283="",(""),(INDEX('Base de Datos'!A3266:B3273,(MATCH(Movimientos!C3283,'Base de Datos'!A3266:A3273,0)),(2))))</f>
        <v/>
      </c>
      <c r="E3283" s="8"/>
      <c r="F3283" s="8"/>
      <c r="G3283" s="8"/>
      <c r="H3283" s="4" t="str">
        <f t="shared" si="106"/>
        <v/>
      </c>
      <c r="I3283" s="5" t="str">
        <f t="shared" si="107"/>
        <v/>
      </c>
      <c r="J3283" s="8"/>
    </row>
    <row r="3284" spans="1:10" x14ac:dyDescent="0.3">
      <c r="A3284" s="10"/>
      <c r="B3284" s="7"/>
      <c r="C3284" s="20"/>
      <c r="D3284" s="8" t="str">
        <f>IF(C3284="",(""),(INDEX('Base de Datos'!A3267:B3274,(MATCH(Movimientos!C3284,'Base de Datos'!A3267:A3274,0)),(2))))</f>
        <v/>
      </c>
      <c r="E3284" s="8"/>
      <c r="F3284" s="8"/>
      <c r="G3284" s="8"/>
      <c r="H3284" s="4" t="str">
        <f t="shared" si="106"/>
        <v/>
      </c>
      <c r="I3284" s="5" t="str">
        <f t="shared" si="107"/>
        <v/>
      </c>
      <c r="J3284" s="8"/>
    </row>
    <row r="3285" spans="1:10" x14ac:dyDescent="0.3">
      <c r="A3285" s="10"/>
      <c r="B3285" s="7"/>
      <c r="C3285" s="20"/>
      <c r="D3285" s="8" t="str">
        <f>IF(C3285="",(""),(INDEX('Base de Datos'!A3268:B3275,(MATCH(Movimientos!C3285,'Base de Datos'!A3268:A3275,0)),(2))))</f>
        <v/>
      </c>
      <c r="E3285" s="8"/>
      <c r="F3285" s="8"/>
      <c r="G3285" s="8"/>
      <c r="H3285" s="4" t="str">
        <f t="shared" si="106"/>
        <v/>
      </c>
      <c r="I3285" s="5" t="str">
        <f t="shared" si="107"/>
        <v/>
      </c>
      <c r="J3285" s="8"/>
    </row>
    <row r="3286" spans="1:10" x14ac:dyDescent="0.3">
      <c r="A3286" s="10"/>
      <c r="B3286" s="7"/>
      <c r="C3286" s="20"/>
      <c r="D3286" s="8" t="str">
        <f>IF(C3286="",(""),(INDEX('Base de Datos'!A3269:B3276,(MATCH(Movimientos!C3286,'Base de Datos'!A3269:A3276,0)),(2))))</f>
        <v/>
      </c>
      <c r="E3286" s="8"/>
      <c r="F3286" s="8"/>
      <c r="G3286" s="8"/>
      <c r="H3286" s="4" t="str">
        <f t="shared" si="106"/>
        <v/>
      </c>
      <c r="I3286" s="5" t="str">
        <f t="shared" si="107"/>
        <v/>
      </c>
      <c r="J3286" s="8"/>
    </row>
    <row r="3287" spans="1:10" x14ac:dyDescent="0.3">
      <c r="A3287" s="10"/>
      <c r="B3287" s="7"/>
      <c r="C3287" s="20"/>
      <c r="D3287" s="8" t="str">
        <f>IF(C3287="",(""),(INDEX('Base de Datos'!A3270:B3277,(MATCH(Movimientos!C3287,'Base de Datos'!A3270:A3277,0)),(2))))</f>
        <v/>
      </c>
      <c r="E3287" s="8"/>
      <c r="F3287" s="8"/>
      <c r="G3287" s="8"/>
      <c r="H3287" s="4" t="str">
        <f t="shared" si="106"/>
        <v/>
      </c>
      <c r="I3287" s="5" t="str">
        <f t="shared" si="107"/>
        <v/>
      </c>
      <c r="J3287" s="8"/>
    </row>
    <row r="3288" spans="1:10" x14ac:dyDescent="0.3">
      <c r="A3288" s="10"/>
      <c r="B3288" s="7"/>
      <c r="C3288" s="20"/>
      <c r="D3288" s="8" t="str">
        <f>IF(C3288="",(""),(INDEX('Base de Datos'!A3271:B3278,(MATCH(Movimientos!C3288,'Base de Datos'!A3271:A3278,0)),(2))))</f>
        <v/>
      </c>
      <c r="E3288" s="8"/>
      <c r="F3288" s="8"/>
      <c r="G3288" s="8"/>
      <c r="H3288" s="4" t="str">
        <f t="shared" si="106"/>
        <v/>
      </c>
      <c r="I3288" s="5" t="str">
        <f t="shared" si="107"/>
        <v/>
      </c>
      <c r="J3288" s="8"/>
    </row>
    <row r="3289" spans="1:10" x14ac:dyDescent="0.3">
      <c r="A3289" s="10"/>
      <c r="B3289" s="7"/>
      <c r="C3289" s="20"/>
      <c r="D3289" s="8" t="str">
        <f>IF(C3289="",(""),(INDEX('Base de Datos'!A3272:B3279,(MATCH(Movimientos!C3289,'Base de Datos'!A3272:A3279,0)),(2))))</f>
        <v/>
      </c>
      <c r="E3289" s="8"/>
      <c r="F3289" s="8"/>
      <c r="G3289" s="8"/>
      <c r="H3289" s="4" t="str">
        <f t="shared" si="106"/>
        <v/>
      </c>
      <c r="I3289" s="5" t="str">
        <f t="shared" si="107"/>
        <v/>
      </c>
      <c r="J3289" s="8"/>
    </row>
    <row r="3290" spans="1:10" x14ac:dyDescent="0.3">
      <c r="A3290" s="10"/>
      <c r="B3290" s="7"/>
      <c r="C3290" s="20"/>
      <c r="D3290" s="8" t="str">
        <f>IF(C3290="",(""),(INDEX('Base de Datos'!A3273:B3280,(MATCH(Movimientos!C3290,'Base de Datos'!A3273:A3280,0)),(2))))</f>
        <v/>
      </c>
      <c r="E3290" s="8"/>
      <c r="F3290" s="8"/>
      <c r="G3290" s="8"/>
      <c r="H3290" s="4" t="str">
        <f t="shared" si="106"/>
        <v/>
      </c>
      <c r="I3290" s="5" t="str">
        <f t="shared" si="107"/>
        <v/>
      </c>
      <c r="J3290" s="8"/>
    </row>
    <row r="3291" spans="1:10" x14ac:dyDescent="0.3">
      <c r="A3291" s="10"/>
      <c r="B3291" s="7"/>
      <c r="C3291" s="20"/>
      <c r="D3291" s="8" t="str">
        <f>IF(C3291="",(""),(INDEX('Base de Datos'!A3274:B3281,(MATCH(Movimientos!C3291,'Base de Datos'!A3274:A3281,0)),(2))))</f>
        <v/>
      </c>
      <c r="E3291" s="8"/>
      <c r="F3291" s="8"/>
      <c r="G3291" s="8"/>
      <c r="H3291" s="4" t="str">
        <f t="shared" si="106"/>
        <v/>
      </c>
      <c r="I3291" s="5" t="str">
        <f t="shared" si="107"/>
        <v/>
      </c>
      <c r="J3291" s="8"/>
    </row>
    <row r="3292" spans="1:10" x14ac:dyDescent="0.3">
      <c r="A3292" s="10"/>
      <c r="B3292" s="7"/>
      <c r="C3292" s="20"/>
      <c r="D3292" s="8" t="str">
        <f>IF(C3292="",(""),(INDEX('Base de Datos'!A3275:B3282,(MATCH(Movimientos!C3292,'Base de Datos'!A3275:A3282,0)),(2))))</f>
        <v/>
      </c>
      <c r="E3292" s="8"/>
      <c r="F3292" s="8"/>
      <c r="G3292" s="8"/>
      <c r="H3292" s="4" t="str">
        <f t="shared" si="106"/>
        <v/>
      </c>
      <c r="I3292" s="5" t="str">
        <f t="shared" si="107"/>
        <v/>
      </c>
      <c r="J3292" s="8"/>
    </row>
    <row r="3293" spans="1:10" x14ac:dyDescent="0.3">
      <c r="A3293" s="10"/>
      <c r="B3293" s="7"/>
      <c r="C3293" s="20"/>
      <c r="D3293" s="8" t="str">
        <f>IF(C3293="",(""),(INDEX('Base de Datos'!A3276:B3283,(MATCH(Movimientos!C3293,'Base de Datos'!A3276:A3283,0)),(2))))</f>
        <v/>
      </c>
      <c r="E3293" s="8"/>
      <c r="F3293" s="8"/>
      <c r="G3293" s="8"/>
      <c r="H3293" s="4" t="str">
        <f t="shared" si="106"/>
        <v/>
      </c>
      <c r="I3293" s="5" t="str">
        <f t="shared" si="107"/>
        <v/>
      </c>
      <c r="J3293" s="8"/>
    </row>
    <row r="3294" spans="1:10" x14ac:dyDescent="0.3">
      <c r="A3294" s="10"/>
      <c r="B3294" s="7"/>
      <c r="C3294" s="20"/>
      <c r="D3294" s="8" t="str">
        <f>IF(C3294="",(""),(INDEX('Base de Datos'!A3277:B3284,(MATCH(Movimientos!C3294,'Base de Datos'!A3277:A3284,0)),(2))))</f>
        <v/>
      </c>
      <c r="E3294" s="8"/>
      <c r="F3294" s="8"/>
      <c r="G3294" s="8"/>
      <c r="H3294" s="4" t="str">
        <f t="shared" si="106"/>
        <v/>
      </c>
      <c r="I3294" s="5" t="str">
        <f t="shared" si="107"/>
        <v/>
      </c>
      <c r="J3294" s="8"/>
    </row>
    <row r="3295" spans="1:10" x14ac:dyDescent="0.3">
      <c r="A3295" s="10"/>
      <c r="B3295" s="7"/>
      <c r="C3295" s="20"/>
      <c r="D3295" s="8" t="str">
        <f>IF(C3295="",(""),(INDEX('Base de Datos'!A3278:B3285,(MATCH(Movimientos!C3295,'Base de Datos'!A3278:A3285,0)),(2))))</f>
        <v/>
      </c>
      <c r="E3295" s="8"/>
      <c r="F3295" s="8"/>
      <c r="G3295" s="8"/>
      <c r="H3295" s="4" t="str">
        <f t="shared" si="106"/>
        <v/>
      </c>
      <c r="I3295" s="5" t="str">
        <f t="shared" si="107"/>
        <v/>
      </c>
      <c r="J3295" s="8"/>
    </row>
    <row r="3296" spans="1:10" x14ac:dyDescent="0.3">
      <c r="A3296" s="10"/>
      <c r="B3296" s="7"/>
      <c r="C3296" s="20"/>
      <c r="D3296" s="8" t="str">
        <f>IF(C3296="",(""),(INDEX('Base de Datos'!A3279:B3286,(MATCH(Movimientos!C3296,'Base de Datos'!A3279:A3286,0)),(2))))</f>
        <v/>
      </c>
      <c r="E3296" s="8"/>
      <c r="F3296" s="8"/>
      <c r="G3296" s="8"/>
      <c r="H3296" s="4" t="str">
        <f t="shared" si="106"/>
        <v/>
      </c>
      <c r="I3296" s="5" t="str">
        <f t="shared" si="107"/>
        <v/>
      </c>
      <c r="J3296" s="8"/>
    </row>
    <row r="3297" spans="1:10" x14ac:dyDescent="0.3">
      <c r="A3297" s="10"/>
      <c r="B3297" s="7"/>
      <c r="C3297" s="20"/>
      <c r="D3297" s="8" t="str">
        <f>IF(C3297="",(""),(INDEX('Base de Datos'!A3280:B3287,(MATCH(Movimientos!C3297,'Base de Datos'!A3280:A3287,0)),(2))))</f>
        <v/>
      </c>
      <c r="E3297" s="8"/>
      <c r="F3297" s="8"/>
      <c r="G3297" s="8"/>
      <c r="H3297" s="4" t="str">
        <f t="shared" si="106"/>
        <v/>
      </c>
      <c r="I3297" s="5" t="str">
        <f t="shared" si="107"/>
        <v/>
      </c>
      <c r="J3297" s="8"/>
    </row>
    <row r="3298" spans="1:10" x14ac:dyDescent="0.3">
      <c r="A3298" s="10"/>
      <c r="B3298" s="7"/>
      <c r="C3298" s="20"/>
      <c r="D3298" s="8" t="str">
        <f>IF(C3298="",(""),(INDEX('Base de Datos'!A3281:B3288,(MATCH(Movimientos!C3298,'Base de Datos'!A3281:A3288,0)),(2))))</f>
        <v/>
      </c>
      <c r="E3298" s="8"/>
      <c r="F3298" s="8"/>
      <c r="G3298" s="8"/>
      <c r="H3298" s="4" t="str">
        <f t="shared" si="106"/>
        <v/>
      </c>
      <c r="I3298" s="5" t="str">
        <f t="shared" si="107"/>
        <v/>
      </c>
      <c r="J3298" s="8"/>
    </row>
    <row r="3299" spans="1:10" x14ac:dyDescent="0.3">
      <c r="A3299" s="10"/>
      <c r="B3299" s="7"/>
      <c r="C3299" s="20"/>
      <c r="D3299" s="8" t="str">
        <f>IF(C3299="",(""),(INDEX('Base de Datos'!A3282:B3289,(MATCH(Movimientos!C3299,'Base de Datos'!A3282:A3289,0)),(2))))</f>
        <v/>
      </c>
      <c r="E3299" s="8"/>
      <c r="F3299" s="8"/>
      <c r="G3299" s="8"/>
      <c r="H3299" s="4" t="str">
        <f t="shared" si="106"/>
        <v/>
      </c>
      <c r="I3299" s="5" t="str">
        <f t="shared" si="107"/>
        <v/>
      </c>
      <c r="J3299" s="8"/>
    </row>
    <row r="3300" spans="1:10" x14ac:dyDescent="0.3">
      <c r="A3300" s="10"/>
      <c r="B3300" s="7"/>
      <c r="C3300" s="20"/>
      <c r="D3300" s="8" t="str">
        <f>IF(C3300="",(""),(INDEX('Base de Datos'!A3283:B3290,(MATCH(Movimientos!C3300,'Base de Datos'!A3283:A3290,0)),(2))))</f>
        <v/>
      </c>
      <c r="E3300" s="8"/>
      <c r="F3300" s="8"/>
      <c r="G3300" s="8"/>
      <c r="H3300" s="4" t="str">
        <f t="shared" si="106"/>
        <v/>
      </c>
      <c r="I3300" s="5" t="str">
        <f t="shared" si="107"/>
        <v/>
      </c>
      <c r="J3300" s="8"/>
    </row>
    <row r="3301" spans="1:10" x14ac:dyDescent="0.3">
      <c r="A3301" s="10"/>
      <c r="B3301" s="7"/>
      <c r="C3301" s="20"/>
      <c r="D3301" s="8" t="str">
        <f>IF(C3301="",(""),(INDEX('Base de Datos'!A3284:B3291,(MATCH(Movimientos!C3301,'Base de Datos'!A3284:A3291,0)),(2))))</f>
        <v/>
      </c>
      <c r="E3301" s="8"/>
      <c r="F3301" s="8"/>
      <c r="G3301" s="8"/>
      <c r="H3301" s="4" t="str">
        <f t="shared" si="106"/>
        <v/>
      </c>
      <c r="I3301" s="5" t="str">
        <f t="shared" si="107"/>
        <v/>
      </c>
      <c r="J3301" s="8"/>
    </row>
    <row r="3302" spans="1:10" x14ac:dyDescent="0.3">
      <c r="A3302" s="10"/>
      <c r="B3302" s="7"/>
      <c r="C3302" s="20"/>
      <c r="D3302" s="8" t="str">
        <f>IF(C3302="",(""),(INDEX('Base de Datos'!A3285:B3292,(MATCH(Movimientos!C3302,'Base de Datos'!A3285:A3292,0)),(2))))</f>
        <v/>
      </c>
      <c r="E3302" s="8"/>
      <c r="F3302" s="8"/>
      <c r="G3302" s="8"/>
      <c r="H3302" s="4" t="str">
        <f t="shared" ref="H3302:H3365" si="108">IF(A3302="",(""),(IF(B3302="Ingreso",(D3302),(""))))</f>
        <v/>
      </c>
      <c r="I3302" s="5" t="str">
        <f t="shared" ref="I3302:I3365" si="109">IF(A3302="",(""),(IF(B3302="Egreso",(D3302),(""))))</f>
        <v/>
      </c>
      <c r="J3302" s="8"/>
    </row>
    <row r="3303" spans="1:10" x14ac:dyDescent="0.3">
      <c r="A3303" s="10"/>
      <c r="B3303" s="7"/>
      <c r="C3303" s="20"/>
      <c r="D3303" s="8" t="str">
        <f>IF(C3303="",(""),(INDEX('Base de Datos'!A3286:B3293,(MATCH(Movimientos!C3303,'Base de Datos'!A3286:A3293,0)),(2))))</f>
        <v/>
      </c>
      <c r="E3303" s="8"/>
      <c r="F3303" s="8"/>
      <c r="G3303" s="8"/>
      <c r="H3303" s="4" t="str">
        <f t="shared" si="108"/>
        <v/>
      </c>
      <c r="I3303" s="5" t="str">
        <f t="shared" si="109"/>
        <v/>
      </c>
      <c r="J3303" s="8"/>
    </row>
    <row r="3304" spans="1:10" x14ac:dyDescent="0.3">
      <c r="A3304" s="10"/>
      <c r="B3304" s="7"/>
      <c r="C3304" s="20"/>
      <c r="D3304" s="8" t="str">
        <f>IF(C3304="",(""),(INDEX('Base de Datos'!A3287:B3294,(MATCH(Movimientos!C3304,'Base de Datos'!A3287:A3294,0)),(2))))</f>
        <v/>
      </c>
      <c r="E3304" s="8"/>
      <c r="F3304" s="8"/>
      <c r="G3304" s="8"/>
      <c r="H3304" s="4" t="str">
        <f t="shared" si="108"/>
        <v/>
      </c>
      <c r="I3304" s="5" t="str">
        <f t="shared" si="109"/>
        <v/>
      </c>
      <c r="J3304" s="8"/>
    </row>
    <row r="3305" spans="1:10" x14ac:dyDescent="0.3">
      <c r="A3305" s="10"/>
      <c r="B3305" s="7"/>
      <c r="C3305" s="20"/>
      <c r="D3305" s="8" t="str">
        <f>IF(C3305="",(""),(INDEX('Base de Datos'!A3288:B3295,(MATCH(Movimientos!C3305,'Base de Datos'!A3288:A3295,0)),(2))))</f>
        <v/>
      </c>
      <c r="E3305" s="8"/>
      <c r="F3305" s="8"/>
      <c r="G3305" s="8"/>
      <c r="H3305" s="4" t="str">
        <f t="shared" si="108"/>
        <v/>
      </c>
      <c r="I3305" s="5" t="str">
        <f t="shared" si="109"/>
        <v/>
      </c>
      <c r="J3305" s="8"/>
    </row>
    <row r="3306" spans="1:10" x14ac:dyDescent="0.3">
      <c r="A3306" s="10"/>
      <c r="B3306" s="7"/>
      <c r="C3306" s="20"/>
      <c r="D3306" s="8" t="str">
        <f>IF(C3306="",(""),(INDEX('Base de Datos'!A3289:B3296,(MATCH(Movimientos!C3306,'Base de Datos'!A3289:A3296,0)),(2))))</f>
        <v/>
      </c>
      <c r="E3306" s="8"/>
      <c r="F3306" s="8"/>
      <c r="G3306" s="8"/>
      <c r="H3306" s="4" t="str">
        <f t="shared" si="108"/>
        <v/>
      </c>
      <c r="I3306" s="5" t="str">
        <f t="shared" si="109"/>
        <v/>
      </c>
      <c r="J3306" s="8"/>
    </row>
    <row r="3307" spans="1:10" x14ac:dyDescent="0.3">
      <c r="A3307" s="10"/>
      <c r="B3307" s="7"/>
      <c r="C3307" s="20"/>
      <c r="D3307" s="8" t="str">
        <f>IF(C3307="",(""),(INDEX('Base de Datos'!A3290:B3297,(MATCH(Movimientos!C3307,'Base de Datos'!A3290:A3297,0)),(2))))</f>
        <v/>
      </c>
      <c r="E3307" s="8"/>
      <c r="F3307" s="8"/>
      <c r="G3307" s="8"/>
      <c r="H3307" s="4" t="str">
        <f t="shared" si="108"/>
        <v/>
      </c>
      <c r="I3307" s="5" t="str">
        <f t="shared" si="109"/>
        <v/>
      </c>
      <c r="J3307" s="8"/>
    </row>
    <row r="3308" spans="1:10" x14ac:dyDescent="0.3">
      <c r="A3308" s="10"/>
      <c r="B3308" s="7"/>
      <c r="C3308" s="20"/>
      <c r="D3308" s="8" t="str">
        <f>IF(C3308="",(""),(INDEX('Base de Datos'!A3291:B3298,(MATCH(Movimientos!C3308,'Base de Datos'!A3291:A3298,0)),(2))))</f>
        <v/>
      </c>
      <c r="E3308" s="8"/>
      <c r="F3308" s="8"/>
      <c r="G3308" s="8"/>
      <c r="H3308" s="4" t="str">
        <f t="shared" si="108"/>
        <v/>
      </c>
      <c r="I3308" s="5" t="str">
        <f t="shared" si="109"/>
        <v/>
      </c>
      <c r="J3308" s="8"/>
    </row>
    <row r="3309" spans="1:10" x14ac:dyDescent="0.3">
      <c r="A3309" s="10"/>
      <c r="B3309" s="7"/>
      <c r="C3309" s="20"/>
      <c r="D3309" s="8" t="str">
        <f>IF(C3309="",(""),(INDEX('Base de Datos'!A3292:B3299,(MATCH(Movimientos!C3309,'Base de Datos'!A3292:A3299,0)),(2))))</f>
        <v/>
      </c>
      <c r="E3309" s="8"/>
      <c r="F3309" s="8"/>
      <c r="G3309" s="8"/>
      <c r="H3309" s="4" t="str">
        <f t="shared" si="108"/>
        <v/>
      </c>
      <c r="I3309" s="5" t="str">
        <f t="shared" si="109"/>
        <v/>
      </c>
      <c r="J3309" s="8"/>
    </row>
    <row r="3310" spans="1:10" x14ac:dyDescent="0.3">
      <c r="A3310" s="10"/>
      <c r="B3310" s="7"/>
      <c r="C3310" s="20"/>
      <c r="D3310" s="8" t="str">
        <f>IF(C3310="",(""),(INDEX('Base de Datos'!A3293:B3300,(MATCH(Movimientos!C3310,'Base de Datos'!A3293:A3300,0)),(2))))</f>
        <v/>
      </c>
      <c r="E3310" s="8"/>
      <c r="F3310" s="8"/>
      <c r="G3310" s="8"/>
      <c r="H3310" s="4" t="str">
        <f t="shared" si="108"/>
        <v/>
      </c>
      <c r="I3310" s="5" t="str">
        <f t="shared" si="109"/>
        <v/>
      </c>
      <c r="J3310" s="8"/>
    </row>
    <row r="3311" spans="1:10" x14ac:dyDescent="0.3">
      <c r="A3311" s="10"/>
      <c r="B3311" s="7"/>
      <c r="C3311" s="20"/>
      <c r="D3311" s="8" t="str">
        <f>IF(C3311="",(""),(INDEX('Base de Datos'!A3294:B3301,(MATCH(Movimientos!C3311,'Base de Datos'!A3294:A3301,0)),(2))))</f>
        <v/>
      </c>
      <c r="E3311" s="8"/>
      <c r="F3311" s="8"/>
      <c r="G3311" s="8"/>
      <c r="H3311" s="4" t="str">
        <f t="shared" si="108"/>
        <v/>
      </c>
      <c r="I3311" s="5" t="str">
        <f t="shared" si="109"/>
        <v/>
      </c>
      <c r="J3311" s="8"/>
    </row>
    <row r="3312" spans="1:10" x14ac:dyDescent="0.3">
      <c r="A3312" s="10"/>
      <c r="B3312" s="7"/>
      <c r="C3312" s="20"/>
      <c r="D3312" s="8" t="str">
        <f>IF(C3312="",(""),(INDEX('Base de Datos'!A3295:B3302,(MATCH(Movimientos!C3312,'Base de Datos'!A3295:A3302,0)),(2))))</f>
        <v/>
      </c>
      <c r="E3312" s="8"/>
      <c r="F3312" s="8"/>
      <c r="G3312" s="8"/>
      <c r="H3312" s="4" t="str">
        <f t="shared" si="108"/>
        <v/>
      </c>
      <c r="I3312" s="5" t="str">
        <f t="shared" si="109"/>
        <v/>
      </c>
      <c r="J3312" s="8"/>
    </row>
    <row r="3313" spans="1:10" x14ac:dyDescent="0.3">
      <c r="A3313" s="10"/>
      <c r="B3313" s="7"/>
      <c r="C3313" s="20"/>
      <c r="D3313" s="8" t="str">
        <f>IF(C3313="",(""),(INDEX('Base de Datos'!A3296:B3303,(MATCH(Movimientos!C3313,'Base de Datos'!A3296:A3303,0)),(2))))</f>
        <v/>
      </c>
      <c r="E3313" s="8"/>
      <c r="F3313" s="8"/>
      <c r="G3313" s="8"/>
      <c r="H3313" s="4" t="str">
        <f t="shared" si="108"/>
        <v/>
      </c>
      <c r="I3313" s="5" t="str">
        <f t="shared" si="109"/>
        <v/>
      </c>
      <c r="J3313" s="8"/>
    </row>
    <row r="3314" spans="1:10" x14ac:dyDescent="0.3">
      <c r="A3314" s="10"/>
      <c r="B3314" s="7"/>
      <c r="C3314" s="20"/>
      <c r="D3314" s="8" t="str">
        <f>IF(C3314="",(""),(INDEX('Base de Datos'!A3297:B3304,(MATCH(Movimientos!C3314,'Base de Datos'!A3297:A3304,0)),(2))))</f>
        <v/>
      </c>
      <c r="E3314" s="8"/>
      <c r="F3314" s="8"/>
      <c r="G3314" s="8"/>
      <c r="H3314" s="4" t="str">
        <f t="shared" si="108"/>
        <v/>
      </c>
      <c r="I3314" s="5" t="str">
        <f t="shared" si="109"/>
        <v/>
      </c>
      <c r="J3314" s="8"/>
    </row>
    <row r="3315" spans="1:10" x14ac:dyDescent="0.3">
      <c r="A3315" s="10"/>
      <c r="B3315" s="7"/>
      <c r="C3315" s="20"/>
      <c r="D3315" s="8" t="str">
        <f>IF(C3315="",(""),(INDEX('Base de Datos'!A3298:B3305,(MATCH(Movimientos!C3315,'Base de Datos'!A3298:A3305,0)),(2))))</f>
        <v/>
      </c>
      <c r="E3315" s="8"/>
      <c r="F3315" s="8"/>
      <c r="G3315" s="8"/>
      <c r="H3315" s="4" t="str">
        <f t="shared" si="108"/>
        <v/>
      </c>
      <c r="I3315" s="5" t="str">
        <f t="shared" si="109"/>
        <v/>
      </c>
      <c r="J3315" s="8"/>
    </row>
    <row r="3316" spans="1:10" x14ac:dyDescent="0.3">
      <c r="A3316" s="10"/>
      <c r="B3316" s="7"/>
      <c r="C3316" s="20"/>
      <c r="D3316" s="8" t="str">
        <f>IF(C3316="",(""),(INDEX('Base de Datos'!A3299:B3306,(MATCH(Movimientos!C3316,'Base de Datos'!A3299:A3306,0)),(2))))</f>
        <v/>
      </c>
      <c r="E3316" s="8"/>
      <c r="F3316" s="8"/>
      <c r="G3316" s="8"/>
      <c r="H3316" s="4" t="str">
        <f t="shared" si="108"/>
        <v/>
      </c>
      <c r="I3316" s="5" t="str">
        <f t="shared" si="109"/>
        <v/>
      </c>
      <c r="J3316" s="8"/>
    </row>
    <row r="3317" spans="1:10" x14ac:dyDescent="0.3">
      <c r="A3317" s="10"/>
      <c r="B3317" s="7"/>
      <c r="C3317" s="20"/>
      <c r="D3317" s="8" t="str">
        <f>IF(C3317="",(""),(INDEX('Base de Datos'!A3300:B3307,(MATCH(Movimientos!C3317,'Base de Datos'!A3300:A3307,0)),(2))))</f>
        <v/>
      </c>
      <c r="E3317" s="8"/>
      <c r="F3317" s="8"/>
      <c r="G3317" s="8"/>
      <c r="H3317" s="4" t="str">
        <f t="shared" si="108"/>
        <v/>
      </c>
      <c r="I3317" s="5" t="str">
        <f t="shared" si="109"/>
        <v/>
      </c>
      <c r="J3317" s="8"/>
    </row>
    <row r="3318" spans="1:10" x14ac:dyDescent="0.3">
      <c r="A3318" s="10"/>
      <c r="B3318" s="7"/>
      <c r="C3318" s="20"/>
      <c r="D3318" s="8" t="str">
        <f>IF(C3318="",(""),(INDEX('Base de Datos'!A3301:B3308,(MATCH(Movimientos!C3318,'Base de Datos'!A3301:A3308,0)),(2))))</f>
        <v/>
      </c>
      <c r="E3318" s="8"/>
      <c r="F3318" s="8"/>
      <c r="G3318" s="8"/>
      <c r="H3318" s="4" t="str">
        <f t="shared" si="108"/>
        <v/>
      </c>
      <c r="I3318" s="5" t="str">
        <f t="shared" si="109"/>
        <v/>
      </c>
      <c r="J3318" s="8"/>
    </row>
    <row r="3319" spans="1:10" x14ac:dyDescent="0.3">
      <c r="A3319" s="10"/>
      <c r="B3319" s="7"/>
      <c r="C3319" s="20"/>
      <c r="D3319" s="8" t="str">
        <f>IF(C3319="",(""),(INDEX('Base de Datos'!A3302:B3309,(MATCH(Movimientos!C3319,'Base de Datos'!A3302:A3309,0)),(2))))</f>
        <v/>
      </c>
      <c r="E3319" s="8"/>
      <c r="F3319" s="8"/>
      <c r="G3319" s="8"/>
      <c r="H3319" s="4" t="str">
        <f t="shared" si="108"/>
        <v/>
      </c>
      <c r="I3319" s="5" t="str">
        <f t="shared" si="109"/>
        <v/>
      </c>
      <c r="J3319" s="8"/>
    </row>
    <row r="3320" spans="1:10" x14ac:dyDescent="0.3">
      <c r="A3320" s="10"/>
      <c r="B3320" s="7"/>
      <c r="C3320" s="20"/>
      <c r="D3320" s="8" t="str">
        <f>IF(C3320="",(""),(INDEX('Base de Datos'!A3303:B3310,(MATCH(Movimientos!C3320,'Base de Datos'!A3303:A3310,0)),(2))))</f>
        <v/>
      </c>
      <c r="E3320" s="8"/>
      <c r="F3320" s="8"/>
      <c r="G3320" s="8"/>
      <c r="H3320" s="4" t="str">
        <f t="shared" si="108"/>
        <v/>
      </c>
      <c r="I3320" s="5" t="str">
        <f t="shared" si="109"/>
        <v/>
      </c>
      <c r="J3320" s="8"/>
    </row>
    <row r="3321" spans="1:10" x14ac:dyDescent="0.3">
      <c r="A3321" s="10"/>
      <c r="B3321" s="7"/>
      <c r="C3321" s="20"/>
      <c r="D3321" s="8" t="str">
        <f>IF(C3321="",(""),(INDEX('Base de Datos'!A3304:B3311,(MATCH(Movimientos!C3321,'Base de Datos'!A3304:A3311,0)),(2))))</f>
        <v/>
      </c>
      <c r="E3321" s="8"/>
      <c r="F3321" s="8"/>
      <c r="G3321" s="8"/>
      <c r="H3321" s="4" t="str">
        <f t="shared" si="108"/>
        <v/>
      </c>
      <c r="I3321" s="5" t="str">
        <f t="shared" si="109"/>
        <v/>
      </c>
      <c r="J3321" s="8"/>
    </row>
    <row r="3322" spans="1:10" x14ac:dyDescent="0.3">
      <c r="A3322" s="10"/>
      <c r="B3322" s="7"/>
      <c r="C3322" s="20"/>
      <c r="D3322" s="8" t="str">
        <f>IF(C3322="",(""),(INDEX('Base de Datos'!A3305:B3312,(MATCH(Movimientos!C3322,'Base de Datos'!A3305:A3312,0)),(2))))</f>
        <v/>
      </c>
      <c r="E3322" s="8"/>
      <c r="F3322" s="8"/>
      <c r="G3322" s="8"/>
      <c r="H3322" s="4" t="str">
        <f t="shared" si="108"/>
        <v/>
      </c>
      <c r="I3322" s="5" t="str">
        <f t="shared" si="109"/>
        <v/>
      </c>
      <c r="J3322" s="8"/>
    </row>
    <row r="3323" spans="1:10" x14ac:dyDescent="0.3">
      <c r="A3323" s="10"/>
      <c r="B3323" s="7"/>
      <c r="C3323" s="20"/>
      <c r="D3323" s="8" t="str">
        <f>IF(C3323="",(""),(INDEX('Base de Datos'!A3306:B3313,(MATCH(Movimientos!C3323,'Base de Datos'!A3306:A3313,0)),(2))))</f>
        <v/>
      </c>
      <c r="E3323" s="8"/>
      <c r="F3323" s="8"/>
      <c r="G3323" s="8"/>
      <c r="H3323" s="4" t="str">
        <f t="shared" si="108"/>
        <v/>
      </c>
      <c r="I3323" s="5" t="str">
        <f t="shared" si="109"/>
        <v/>
      </c>
      <c r="J3323" s="8"/>
    </row>
    <row r="3324" spans="1:10" x14ac:dyDescent="0.3">
      <c r="A3324" s="10"/>
      <c r="B3324" s="7"/>
      <c r="C3324" s="20"/>
      <c r="D3324" s="8" t="str">
        <f>IF(C3324="",(""),(INDEX('Base de Datos'!A3307:B3314,(MATCH(Movimientos!C3324,'Base de Datos'!A3307:A3314,0)),(2))))</f>
        <v/>
      </c>
      <c r="E3324" s="8"/>
      <c r="F3324" s="8"/>
      <c r="G3324" s="8"/>
      <c r="H3324" s="4" t="str">
        <f t="shared" si="108"/>
        <v/>
      </c>
      <c r="I3324" s="5" t="str">
        <f t="shared" si="109"/>
        <v/>
      </c>
      <c r="J3324" s="8"/>
    </row>
    <row r="3325" spans="1:10" x14ac:dyDescent="0.3">
      <c r="A3325" s="10"/>
      <c r="B3325" s="7"/>
      <c r="C3325" s="20"/>
      <c r="D3325" s="8" t="str">
        <f>IF(C3325="",(""),(INDEX('Base de Datos'!A3308:B3315,(MATCH(Movimientos!C3325,'Base de Datos'!A3308:A3315,0)),(2))))</f>
        <v/>
      </c>
      <c r="E3325" s="8"/>
      <c r="F3325" s="8"/>
      <c r="G3325" s="8"/>
      <c r="H3325" s="4" t="str">
        <f t="shared" si="108"/>
        <v/>
      </c>
      <c r="I3325" s="5" t="str">
        <f t="shared" si="109"/>
        <v/>
      </c>
      <c r="J3325" s="8"/>
    </row>
    <row r="3326" spans="1:10" x14ac:dyDescent="0.3">
      <c r="A3326" s="10"/>
      <c r="B3326" s="7"/>
      <c r="C3326" s="20"/>
      <c r="D3326" s="8" t="str">
        <f>IF(C3326="",(""),(INDEX('Base de Datos'!A3309:B3316,(MATCH(Movimientos!C3326,'Base de Datos'!A3309:A3316,0)),(2))))</f>
        <v/>
      </c>
      <c r="E3326" s="8"/>
      <c r="F3326" s="8"/>
      <c r="G3326" s="8"/>
      <c r="H3326" s="4" t="str">
        <f t="shared" si="108"/>
        <v/>
      </c>
      <c r="I3326" s="5" t="str">
        <f t="shared" si="109"/>
        <v/>
      </c>
      <c r="J3326" s="8"/>
    </row>
    <row r="3327" spans="1:10" x14ac:dyDescent="0.3">
      <c r="A3327" s="10"/>
      <c r="B3327" s="7"/>
      <c r="C3327" s="20"/>
      <c r="D3327" s="8" t="str">
        <f>IF(C3327="",(""),(INDEX('Base de Datos'!A3310:B3317,(MATCH(Movimientos!C3327,'Base de Datos'!A3310:A3317,0)),(2))))</f>
        <v/>
      </c>
      <c r="E3327" s="8"/>
      <c r="F3327" s="8"/>
      <c r="G3327" s="8"/>
      <c r="H3327" s="4" t="str">
        <f t="shared" si="108"/>
        <v/>
      </c>
      <c r="I3327" s="5" t="str">
        <f t="shared" si="109"/>
        <v/>
      </c>
      <c r="J3327" s="8"/>
    </row>
    <row r="3328" spans="1:10" x14ac:dyDescent="0.3">
      <c r="A3328" s="10"/>
      <c r="B3328" s="7"/>
      <c r="C3328" s="20"/>
      <c r="D3328" s="8" t="str">
        <f>IF(C3328="",(""),(INDEX('Base de Datos'!A3311:B3318,(MATCH(Movimientos!C3328,'Base de Datos'!A3311:A3318,0)),(2))))</f>
        <v/>
      </c>
      <c r="E3328" s="8"/>
      <c r="F3328" s="8"/>
      <c r="G3328" s="8"/>
      <c r="H3328" s="4" t="str">
        <f t="shared" si="108"/>
        <v/>
      </c>
      <c r="I3328" s="5" t="str">
        <f t="shared" si="109"/>
        <v/>
      </c>
      <c r="J3328" s="8"/>
    </row>
    <row r="3329" spans="1:10" x14ac:dyDescent="0.3">
      <c r="A3329" s="10"/>
      <c r="B3329" s="7"/>
      <c r="C3329" s="20"/>
      <c r="D3329" s="8" t="str">
        <f>IF(C3329="",(""),(INDEX('Base de Datos'!A3312:B3319,(MATCH(Movimientos!C3329,'Base de Datos'!A3312:A3319,0)),(2))))</f>
        <v/>
      </c>
      <c r="E3329" s="8"/>
      <c r="F3329" s="8"/>
      <c r="G3329" s="8"/>
      <c r="H3329" s="4" t="str">
        <f t="shared" si="108"/>
        <v/>
      </c>
      <c r="I3329" s="5" t="str">
        <f t="shared" si="109"/>
        <v/>
      </c>
      <c r="J3329" s="8"/>
    </row>
    <row r="3330" spans="1:10" x14ac:dyDescent="0.3">
      <c r="A3330" s="10"/>
      <c r="B3330" s="7"/>
      <c r="C3330" s="20"/>
      <c r="D3330" s="8" t="str">
        <f>IF(C3330="",(""),(INDEX('Base de Datos'!A3313:B3320,(MATCH(Movimientos!C3330,'Base de Datos'!A3313:A3320,0)),(2))))</f>
        <v/>
      </c>
      <c r="E3330" s="8"/>
      <c r="F3330" s="8"/>
      <c r="G3330" s="8"/>
      <c r="H3330" s="4" t="str">
        <f t="shared" si="108"/>
        <v/>
      </c>
      <c r="I3330" s="5" t="str">
        <f t="shared" si="109"/>
        <v/>
      </c>
      <c r="J3330" s="8"/>
    </row>
    <row r="3331" spans="1:10" x14ac:dyDescent="0.3">
      <c r="A3331" s="10"/>
      <c r="B3331" s="7"/>
      <c r="C3331" s="20"/>
      <c r="D3331" s="8" t="str">
        <f>IF(C3331="",(""),(INDEX('Base de Datos'!A3314:B3321,(MATCH(Movimientos!C3331,'Base de Datos'!A3314:A3321,0)),(2))))</f>
        <v/>
      </c>
      <c r="E3331" s="8"/>
      <c r="F3331" s="8"/>
      <c r="G3331" s="8"/>
      <c r="H3331" s="4" t="str">
        <f t="shared" si="108"/>
        <v/>
      </c>
      <c r="I3331" s="5" t="str">
        <f t="shared" si="109"/>
        <v/>
      </c>
      <c r="J3331" s="8"/>
    </row>
    <row r="3332" spans="1:10" x14ac:dyDescent="0.3">
      <c r="A3332" s="10"/>
      <c r="B3332" s="7"/>
      <c r="C3332" s="20"/>
      <c r="D3332" s="8" t="str">
        <f>IF(C3332="",(""),(INDEX('Base de Datos'!A3315:B3322,(MATCH(Movimientos!C3332,'Base de Datos'!A3315:A3322,0)),(2))))</f>
        <v/>
      </c>
      <c r="E3332" s="8"/>
      <c r="F3332" s="8"/>
      <c r="G3332" s="8"/>
      <c r="H3332" s="4" t="str">
        <f t="shared" si="108"/>
        <v/>
      </c>
      <c r="I3332" s="5" t="str">
        <f t="shared" si="109"/>
        <v/>
      </c>
      <c r="J3332" s="8"/>
    </row>
    <row r="3333" spans="1:10" x14ac:dyDescent="0.3">
      <c r="A3333" s="10"/>
      <c r="B3333" s="7"/>
      <c r="C3333" s="20"/>
      <c r="D3333" s="8" t="str">
        <f>IF(C3333="",(""),(INDEX('Base de Datos'!A3316:B3323,(MATCH(Movimientos!C3333,'Base de Datos'!A3316:A3323,0)),(2))))</f>
        <v/>
      </c>
      <c r="E3333" s="8"/>
      <c r="F3333" s="8"/>
      <c r="G3333" s="8"/>
      <c r="H3333" s="4" t="str">
        <f t="shared" si="108"/>
        <v/>
      </c>
      <c r="I3333" s="5" t="str">
        <f t="shared" si="109"/>
        <v/>
      </c>
      <c r="J3333" s="8"/>
    </row>
    <row r="3334" spans="1:10" x14ac:dyDescent="0.3">
      <c r="A3334" s="10"/>
      <c r="B3334" s="7"/>
      <c r="C3334" s="20"/>
      <c r="D3334" s="8" t="str">
        <f>IF(C3334="",(""),(INDEX('Base de Datos'!A3317:B3324,(MATCH(Movimientos!C3334,'Base de Datos'!A3317:A3324,0)),(2))))</f>
        <v/>
      </c>
      <c r="E3334" s="8"/>
      <c r="F3334" s="8"/>
      <c r="G3334" s="8"/>
      <c r="H3334" s="4" t="str">
        <f t="shared" si="108"/>
        <v/>
      </c>
      <c r="I3334" s="5" t="str">
        <f t="shared" si="109"/>
        <v/>
      </c>
      <c r="J3334" s="8"/>
    </row>
    <row r="3335" spans="1:10" x14ac:dyDescent="0.3">
      <c r="A3335" s="10"/>
      <c r="B3335" s="7"/>
      <c r="C3335" s="20"/>
      <c r="D3335" s="8" t="str">
        <f>IF(C3335="",(""),(INDEX('Base de Datos'!A3318:B3325,(MATCH(Movimientos!C3335,'Base de Datos'!A3318:A3325,0)),(2))))</f>
        <v/>
      </c>
      <c r="E3335" s="8"/>
      <c r="F3335" s="8"/>
      <c r="G3335" s="8"/>
      <c r="H3335" s="4" t="str">
        <f t="shared" si="108"/>
        <v/>
      </c>
      <c r="I3335" s="5" t="str">
        <f t="shared" si="109"/>
        <v/>
      </c>
      <c r="J3335" s="8"/>
    </row>
    <row r="3336" spans="1:10" x14ac:dyDescent="0.3">
      <c r="A3336" s="10"/>
      <c r="B3336" s="7"/>
      <c r="C3336" s="20"/>
      <c r="D3336" s="8" t="str">
        <f>IF(C3336="",(""),(INDEX('Base de Datos'!A3319:B3326,(MATCH(Movimientos!C3336,'Base de Datos'!A3319:A3326,0)),(2))))</f>
        <v/>
      </c>
      <c r="E3336" s="8"/>
      <c r="F3336" s="8"/>
      <c r="G3336" s="8"/>
      <c r="H3336" s="4" t="str">
        <f t="shared" si="108"/>
        <v/>
      </c>
      <c r="I3336" s="5" t="str">
        <f t="shared" si="109"/>
        <v/>
      </c>
      <c r="J3336" s="8"/>
    </row>
    <row r="3337" spans="1:10" x14ac:dyDescent="0.3">
      <c r="A3337" s="10"/>
      <c r="B3337" s="7"/>
      <c r="C3337" s="20"/>
      <c r="D3337" s="8" t="str">
        <f>IF(C3337="",(""),(INDEX('Base de Datos'!A3320:B3327,(MATCH(Movimientos!C3337,'Base de Datos'!A3320:A3327,0)),(2))))</f>
        <v/>
      </c>
      <c r="E3337" s="8"/>
      <c r="F3337" s="8"/>
      <c r="G3337" s="8"/>
      <c r="H3337" s="4" t="str">
        <f t="shared" si="108"/>
        <v/>
      </c>
      <c r="I3337" s="5" t="str">
        <f t="shared" si="109"/>
        <v/>
      </c>
      <c r="J3337" s="8"/>
    </row>
    <row r="3338" spans="1:10" x14ac:dyDescent="0.3">
      <c r="A3338" s="10"/>
      <c r="B3338" s="7"/>
      <c r="C3338" s="20"/>
      <c r="D3338" s="8" t="str">
        <f>IF(C3338="",(""),(INDEX('Base de Datos'!A3321:B3328,(MATCH(Movimientos!C3338,'Base de Datos'!A3321:A3328,0)),(2))))</f>
        <v/>
      </c>
      <c r="E3338" s="8"/>
      <c r="F3338" s="8"/>
      <c r="G3338" s="8"/>
      <c r="H3338" s="4" t="str">
        <f t="shared" si="108"/>
        <v/>
      </c>
      <c r="I3338" s="5" t="str">
        <f t="shared" si="109"/>
        <v/>
      </c>
      <c r="J3338" s="8"/>
    </row>
    <row r="3339" spans="1:10" x14ac:dyDescent="0.3">
      <c r="A3339" s="10"/>
      <c r="B3339" s="7"/>
      <c r="C3339" s="20"/>
      <c r="D3339" s="8" t="str">
        <f>IF(C3339="",(""),(INDEX('Base de Datos'!A3322:B3329,(MATCH(Movimientos!C3339,'Base de Datos'!A3322:A3329,0)),(2))))</f>
        <v/>
      </c>
      <c r="E3339" s="8"/>
      <c r="F3339" s="8"/>
      <c r="G3339" s="8"/>
      <c r="H3339" s="4" t="str">
        <f t="shared" si="108"/>
        <v/>
      </c>
      <c r="I3339" s="5" t="str">
        <f t="shared" si="109"/>
        <v/>
      </c>
      <c r="J3339" s="8"/>
    </row>
    <row r="3340" spans="1:10" x14ac:dyDescent="0.3">
      <c r="A3340" s="10"/>
      <c r="B3340" s="7"/>
      <c r="C3340" s="20"/>
      <c r="D3340" s="8" t="str">
        <f>IF(C3340="",(""),(INDEX('Base de Datos'!A3323:B3330,(MATCH(Movimientos!C3340,'Base de Datos'!A3323:A3330,0)),(2))))</f>
        <v/>
      </c>
      <c r="E3340" s="8"/>
      <c r="F3340" s="8"/>
      <c r="G3340" s="8"/>
      <c r="H3340" s="4" t="str">
        <f t="shared" si="108"/>
        <v/>
      </c>
      <c r="I3340" s="5" t="str">
        <f t="shared" si="109"/>
        <v/>
      </c>
      <c r="J3340" s="8"/>
    </row>
    <row r="3341" spans="1:10" x14ac:dyDescent="0.3">
      <c r="A3341" s="10"/>
      <c r="B3341" s="7"/>
      <c r="C3341" s="20"/>
      <c r="D3341" s="8" t="str">
        <f>IF(C3341="",(""),(INDEX('Base de Datos'!A3324:B3331,(MATCH(Movimientos!C3341,'Base de Datos'!A3324:A3331,0)),(2))))</f>
        <v/>
      </c>
      <c r="E3341" s="8"/>
      <c r="F3341" s="8"/>
      <c r="G3341" s="8"/>
      <c r="H3341" s="4" t="str">
        <f t="shared" si="108"/>
        <v/>
      </c>
      <c r="I3341" s="5" t="str">
        <f t="shared" si="109"/>
        <v/>
      </c>
      <c r="J3341" s="8"/>
    </row>
    <row r="3342" spans="1:10" x14ac:dyDescent="0.3">
      <c r="A3342" s="10"/>
      <c r="B3342" s="7"/>
      <c r="C3342" s="20"/>
      <c r="D3342" s="8" t="str">
        <f>IF(C3342="",(""),(INDEX('Base de Datos'!A3325:B3332,(MATCH(Movimientos!C3342,'Base de Datos'!A3325:A3332,0)),(2))))</f>
        <v/>
      </c>
      <c r="E3342" s="8"/>
      <c r="F3342" s="8"/>
      <c r="G3342" s="8"/>
      <c r="H3342" s="4" t="str">
        <f t="shared" si="108"/>
        <v/>
      </c>
      <c r="I3342" s="5" t="str">
        <f t="shared" si="109"/>
        <v/>
      </c>
      <c r="J3342" s="8"/>
    </row>
    <row r="3343" spans="1:10" x14ac:dyDescent="0.3">
      <c r="A3343" s="10"/>
      <c r="B3343" s="7"/>
      <c r="C3343" s="20"/>
      <c r="D3343" s="8" t="str">
        <f>IF(C3343="",(""),(INDEX('Base de Datos'!A3326:B3333,(MATCH(Movimientos!C3343,'Base de Datos'!A3326:A3333,0)),(2))))</f>
        <v/>
      </c>
      <c r="E3343" s="8"/>
      <c r="F3343" s="8"/>
      <c r="G3343" s="8"/>
      <c r="H3343" s="4" t="str">
        <f t="shared" si="108"/>
        <v/>
      </c>
      <c r="I3343" s="5" t="str">
        <f t="shared" si="109"/>
        <v/>
      </c>
      <c r="J3343" s="8"/>
    </row>
    <row r="3344" spans="1:10" x14ac:dyDescent="0.3">
      <c r="A3344" s="10"/>
      <c r="B3344" s="7"/>
      <c r="C3344" s="20"/>
      <c r="D3344" s="8" t="str">
        <f>IF(C3344="",(""),(INDEX('Base de Datos'!A3327:B3334,(MATCH(Movimientos!C3344,'Base de Datos'!A3327:A3334,0)),(2))))</f>
        <v/>
      </c>
      <c r="E3344" s="8"/>
      <c r="F3344" s="8"/>
      <c r="G3344" s="8"/>
      <c r="H3344" s="4" t="str">
        <f t="shared" si="108"/>
        <v/>
      </c>
      <c r="I3344" s="5" t="str">
        <f t="shared" si="109"/>
        <v/>
      </c>
      <c r="J3344" s="8"/>
    </row>
    <row r="3345" spans="1:10" x14ac:dyDescent="0.3">
      <c r="A3345" s="10"/>
      <c r="B3345" s="7"/>
      <c r="C3345" s="20"/>
      <c r="D3345" s="8" t="str">
        <f>IF(C3345="",(""),(INDEX('Base de Datos'!A3328:B3335,(MATCH(Movimientos!C3345,'Base de Datos'!A3328:A3335,0)),(2))))</f>
        <v/>
      </c>
      <c r="E3345" s="8"/>
      <c r="F3345" s="8"/>
      <c r="G3345" s="8"/>
      <c r="H3345" s="4" t="str">
        <f t="shared" si="108"/>
        <v/>
      </c>
      <c r="I3345" s="5" t="str">
        <f t="shared" si="109"/>
        <v/>
      </c>
      <c r="J3345" s="8"/>
    </row>
    <row r="3346" spans="1:10" x14ac:dyDescent="0.3">
      <c r="A3346" s="10"/>
      <c r="B3346" s="7"/>
      <c r="C3346" s="20"/>
      <c r="D3346" s="8" t="str">
        <f>IF(C3346="",(""),(INDEX('Base de Datos'!A3329:B3336,(MATCH(Movimientos!C3346,'Base de Datos'!A3329:A3336,0)),(2))))</f>
        <v/>
      </c>
      <c r="E3346" s="8"/>
      <c r="F3346" s="8"/>
      <c r="G3346" s="8"/>
      <c r="H3346" s="4" t="str">
        <f t="shared" si="108"/>
        <v/>
      </c>
      <c r="I3346" s="5" t="str">
        <f t="shared" si="109"/>
        <v/>
      </c>
      <c r="J3346" s="8"/>
    </row>
    <row r="3347" spans="1:10" x14ac:dyDescent="0.3">
      <c r="A3347" s="10"/>
      <c r="B3347" s="7"/>
      <c r="C3347" s="20"/>
      <c r="D3347" s="8" t="str">
        <f>IF(C3347="",(""),(INDEX('Base de Datos'!A3330:B3337,(MATCH(Movimientos!C3347,'Base de Datos'!A3330:A3337,0)),(2))))</f>
        <v/>
      </c>
      <c r="E3347" s="8"/>
      <c r="F3347" s="8"/>
      <c r="G3347" s="8"/>
      <c r="H3347" s="4" t="str">
        <f t="shared" si="108"/>
        <v/>
      </c>
      <c r="I3347" s="5" t="str">
        <f t="shared" si="109"/>
        <v/>
      </c>
      <c r="J3347" s="8"/>
    </row>
    <row r="3348" spans="1:10" x14ac:dyDescent="0.3">
      <c r="A3348" s="10"/>
      <c r="B3348" s="7"/>
      <c r="C3348" s="20"/>
      <c r="D3348" s="8" t="str">
        <f>IF(C3348="",(""),(INDEX('Base de Datos'!A3331:B3338,(MATCH(Movimientos!C3348,'Base de Datos'!A3331:A3338,0)),(2))))</f>
        <v/>
      </c>
      <c r="E3348" s="8"/>
      <c r="F3348" s="8"/>
      <c r="G3348" s="8"/>
      <c r="H3348" s="4" t="str">
        <f t="shared" si="108"/>
        <v/>
      </c>
      <c r="I3348" s="5" t="str">
        <f t="shared" si="109"/>
        <v/>
      </c>
      <c r="J3348" s="8"/>
    </row>
    <row r="3349" spans="1:10" x14ac:dyDescent="0.3">
      <c r="A3349" s="10"/>
      <c r="B3349" s="7"/>
      <c r="C3349" s="20"/>
      <c r="D3349" s="8" t="str">
        <f>IF(C3349="",(""),(INDEX('Base de Datos'!A3332:B3339,(MATCH(Movimientos!C3349,'Base de Datos'!A3332:A3339,0)),(2))))</f>
        <v/>
      </c>
      <c r="E3349" s="8"/>
      <c r="F3349" s="8"/>
      <c r="G3349" s="8"/>
      <c r="H3349" s="4" t="str">
        <f t="shared" si="108"/>
        <v/>
      </c>
      <c r="I3349" s="5" t="str">
        <f t="shared" si="109"/>
        <v/>
      </c>
      <c r="J3349" s="8"/>
    </row>
    <row r="3350" spans="1:10" x14ac:dyDescent="0.3">
      <c r="A3350" s="10"/>
      <c r="B3350" s="7"/>
      <c r="C3350" s="20"/>
      <c r="D3350" s="8" t="str">
        <f>IF(C3350="",(""),(INDEX('Base de Datos'!A3333:B3340,(MATCH(Movimientos!C3350,'Base de Datos'!A3333:A3340,0)),(2))))</f>
        <v/>
      </c>
      <c r="E3350" s="8"/>
      <c r="F3350" s="8"/>
      <c r="G3350" s="8"/>
      <c r="H3350" s="4" t="str">
        <f t="shared" si="108"/>
        <v/>
      </c>
      <c r="I3350" s="5" t="str">
        <f t="shared" si="109"/>
        <v/>
      </c>
      <c r="J3350" s="8"/>
    </row>
    <row r="3351" spans="1:10" x14ac:dyDescent="0.3">
      <c r="A3351" s="10"/>
      <c r="B3351" s="7"/>
      <c r="C3351" s="20"/>
      <c r="D3351" s="8" t="str">
        <f>IF(C3351="",(""),(INDEX('Base de Datos'!A3334:B3341,(MATCH(Movimientos!C3351,'Base de Datos'!A3334:A3341,0)),(2))))</f>
        <v/>
      </c>
      <c r="E3351" s="8"/>
      <c r="F3351" s="8"/>
      <c r="G3351" s="8"/>
      <c r="H3351" s="4" t="str">
        <f t="shared" si="108"/>
        <v/>
      </c>
      <c r="I3351" s="5" t="str">
        <f t="shared" si="109"/>
        <v/>
      </c>
      <c r="J3351" s="8"/>
    </row>
    <row r="3352" spans="1:10" x14ac:dyDescent="0.3">
      <c r="A3352" s="10"/>
      <c r="B3352" s="7"/>
      <c r="C3352" s="20"/>
      <c r="D3352" s="8" t="str">
        <f>IF(C3352="",(""),(INDEX('Base de Datos'!A3335:B3342,(MATCH(Movimientos!C3352,'Base de Datos'!A3335:A3342,0)),(2))))</f>
        <v/>
      </c>
      <c r="E3352" s="8"/>
      <c r="F3352" s="8"/>
      <c r="G3352" s="8"/>
      <c r="H3352" s="4" t="str">
        <f t="shared" si="108"/>
        <v/>
      </c>
      <c r="I3352" s="5" t="str">
        <f t="shared" si="109"/>
        <v/>
      </c>
      <c r="J3352" s="8"/>
    </row>
    <row r="3353" spans="1:10" x14ac:dyDescent="0.3">
      <c r="A3353" s="10"/>
      <c r="B3353" s="7"/>
      <c r="C3353" s="20"/>
      <c r="D3353" s="8" t="str">
        <f>IF(C3353="",(""),(INDEX('Base de Datos'!A3336:B3343,(MATCH(Movimientos!C3353,'Base de Datos'!A3336:A3343,0)),(2))))</f>
        <v/>
      </c>
      <c r="E3353" s="8"/>
      <c r="F3353" s="8"/>
      <c r="G3353" s="8"/>
      <c r="H3353" s="4" t="str">
        <f t="shared" si="108"/>
        <v/>
      </c>
      <c r="I3353" s="5" t="str">
        <f t="shared" si="109"/>
        <v/>
      </c>
      <c r="J3353" s="8"/>
    </row>
    <row r="3354" spans="1:10" x14ac:dyDescent="0.3">
      <c r="A3354" s="10"/>
      <c r="B3354" s="7"/>
      <c r="C3354" s="20"/>
      <c r="D3354" s="8" t="str">
        <f>IF(C3354="",(""),(INDEX('Base de Datos'!A3337:B3344,(MATCH(Movimientos!C3354,'Base de Datos'!A3337:A3344,0)),(2))))</f>
        <v/>
      </c>
      <c r="E3354" s="8"/>
      <c r="F3354" s="8"/>
      <c r="G3354" s="8"/>
      <c r="H3354" s="4" t="str">
        <f t="shared" si="108"/>
        <v/>
      </c>
      <c r="I3354" s="5" t="str">
        <f t="shared" si="109"/>
        <v/>
      </c>
      <c r="J3354" s="8"/>
    </row>
    <row r="3355" spans="1:10" x14ac:dyDescent="0.3">
      <c r="A3355" s="10"/>
      <c r="B3355" s="7"/>
      <c r="C3355" s="20"/>
      <c r="D3355" s="8" t="str">
        <f>IF(C3355="",(""),(INDEX('Base de Datos'!A3338:B3345,(MATCH(Movimientos!C3355,'Base de Datos'!A3338:A3345,0)),(2))))</f>
        <v/>
      </c>
      <c r="E3355" s="8"/>
      <c r="F3355" s="8"/>
      <c r="G3355" s="8"/>
      <c r="H3355" s="4" t="str">
        <f t="shared" si="108"/>
        <v/>
      </c>
      <c r="I3355" s="5" t="str">
        <f t="shared" si="109"/>
        <v/>
      </c>
      <c r="J3355" s="8"/>
    </row>
    <row r="3356" spans="1:10" x14ac:dyDescent="0.3">
      <c r="A3356" s="10"/>
      <c r="B3356" s="7"/>
      <c r="C3356" s="20"/>
      <c r="D3356" s="8" t="str">
        <f>IF(C3356="",(""),(INDEX('Base de Datos'!A3339:B3346,(MATCH(Movimientos!C3356,'Base de Datos'!A3339:A3346,0)),(2))))</f>
        <v/>
      </c>
      <c r="E3356" s="8"/>
      <c r="F3356" s="8"/>
      <c r="G3356" s="8"/>
      <c r="H3356" s="4" t="str">
        <f t="shared" si="108"/>
        <v/>
      </c>
      <c r="I3356" s="5" t="str">
        <f t="shared" si="109"/>
        <v/>
      </c>
      <c r="J3356" s="8"/>
    </row>
    <row r="3357" spans="1:10" x14ac:dyDescent="0.3">
      <c r="A3357" s="10"/>
      <c r="B3357" s="7"/>
      <c r="C3357" s="20"/>
      <c r="D3357" s="8" t="str">
        <f>IF(C3357="",(""),(INDEX('Base de Datos'!A3340:B3347,(MATCH(Movimientos!C3357,'Base de Datos'!A3340:A3347,0)),(2))))</f>
        <v/>
      </c>
      <c r="E3357" s="8"/>
      <c r="F3357" s="8"/>
      <c r="G3357" s="8"/>
      <c r="H3357" s="4" t="str">
        <f t="shared" si="108"/>
        <v/>
      </c>
      <c r="I3357" s="5" t="str">
        <f t="shared" si="109"/>
        <v/>
      </c>
      <c r="J3357" s="8"/>
    </row>
    <row r="3358" spans="1:10" x14ac:dyDescent="0.3">
      <c r="A3358" s="10"/>
      <c r="B3358" s="7"/>
      <c r="C3358" s="20"/>
      <c r="D3358" s="8" t="str">
        <f>IF(C3358="",(""),(INDEX('Base de Datos'!A3341:B3348,(MATCH(Movimientos!C3358,'Base de Datos'!A3341:A3348,0)),(2))))</f>
        <v/>
      </c>
      <c r="E3358" s="8"/>
      <c r="F3358" s="8"/>
      <c r="G3358" s="8"/>
      <c r="H3358" s="4" t="str">
        <f t="shared" si="108"/>
        <v/>
      </c>
      <c r="I3358" s="5" t="str">
        <f t="shared" si="109"/>
        <v/>
      </c>
      <c r="J3358" s="8"/>
    </row>
    <row r="3359" spans="1:10" x14ac:dyDescent="0.3">
      <c r="A3359" s="10"/>
      <c r="B3359" s="7"/>
      <c r="C3359" s="20"/>
      <c r="D3359" s="8" t="str">
        <f>IF(C3359="",(""),(INDEX('Base de Datos'!A3342:B3349,(MATCH(Movimientos!C3359,'Base de Datos'!A3342:A3349,0)),(2))))</f>
        <v/>
      </c>
      <c r="E3359" s="8"/>
      <c r="F3359" s="8"/>
      <c r="G3359" s="8"/>
      <c r="H3359" s="4" t="str">
        <f t="shared" si="108"/>
        <v/>
      </c>
      <c r="I3359" s="5" t="str">
        <f t="shared" si="109"/>
        <v/>
      </c>
      <c r="J3359" s="8"/>
    </row>
    <row r="3360" spans="1:10" x14ac:dyDescent="0.3">
      <c r="A3360" s="10"/>
      <c r="B3360" s="7"/>
      <c r="C3360" s="20"/>
      <c r="D3360" s="8" t="str">
        <f>IF(C3360="",(""),(INDEX('Base de Datos'!A3343:B3350,(MATCH(Movimientos!C3360,'Base de Datos'!A3343:A3350,0)),(2))))</f>
        <v/>
      </c>
      <c r="E3360" s="8"/>
      <c r="F3360" s="8"/>
      <c r="G3360" s="8"/>
      <c r="H3360" s="4" t="str">
        <f t="shared" si="108"/>
        <v/>
      </c>
      <c r="I3360" s="5" t="str">
        <f t="shared" si="109"/>
        <v/>
      </c>
      <c r="J3360" s="8"/>
    </row>
    <row r="3361" spans="1:10" x14ac:dyDescent="0.3">
      <c r="A3361" s="10"/>
      <c r="B3361" s="7"/>
      <c r="C3361" s="20"/>
      <c r="D3361" s="8" t="str">
        <f>IF(C3361="",(""),(INDEX('Base de Datos'!A3344:B3351,(MATCH(Movimientos!C3361,'Base de Datos'!A3344:A3351,0)),(2))))</f>
        <v/>
      </c>
      <c r="E3361" s="8"/>
      <c r="F3361" s="8"/>
      <c r="G3361" s="8"/>
      <c r="H3361" s="4" t="str">
        <f t="shared" si="108"/>
        <v/>
      </c>
      <c r="I3361" s="5" t="str">
        <f t="shared" si="109"/>
        <v/>
      </c>
      <c r="J3361" s="8"/>
    </row>
    <row r="3362" spans="1:10" x14ac:dyDescent="0.3">
      <c r="A3362" s="10"/>
      <c r="B3362" s="7"/>
      <c r="C3362" s="20"/>
      <c r="D3362" s="8" t="str">
        <f>IF(C3362="",(""),(INDEX('Base de Datos'!A3345:B3352,(MATCH(Movimientos!C3362,'Base de Datos'!A3345:A3352,0)),(2))))</f>
        <v/>
      </c>
      <c r="E3362" s="8"/>
      <c r="F3362" s="8"/>
      <c r="G3362" s="8"/>
      <c r="H3362" s="4" t="str">
        <f t="shared" si="108"/>
        <v/>
      </c>
      <c r="I3362" s="5" t="str">
        <f t="shared" si="109"/>
        <v/>
      </c>
      <c r="J3362" s="8"/>
    </row>
    <row r="3363" spans="1:10" x14ac:dyDescent="0.3">
      <c r="A3363" s="10"/>
      <c r="B3363" s="7"/>
      <c r="C3363" s="20"/>
      <c r="D3363" s="8" t="str">
        <f>IF(C3363="",(""),(INDEX('Base de Datos'!A3346:B3353,(MATCH(Movimientos!C3363,'Base de Datos'!A3346:A3353,0)),(2))))</f>
        <v/>
      </c>
      <c r="E3363" s="8"/>
      <c r="F3363" s="8"/>
      <c r="G3363" s="8"/>
      <c r="H3363" s="4" t="str">
        <f t="shared" si="108"/>
        <v/>
      </c>
      <c r="I3363" s="5" t="str">
        <f t="shared" si="109"/>
        <v/>
      </c>
      <c r="J3363" s="8"/>
    </row>
    <row r="3364" spans="1:10" x14ac:dyDescent="0.3">
      <c r="A3364" s="10"/>
      <c r="B3364" s="7"/>
      <c r="C3364" s="20"/>
      <c r="D3364" s="8" t="str">
        <f>IF(C3364="",(""),(INDEX('Base de Datos'!A3347:B3354,(MATCH(Movimientos!C3364,'Base de Datos'!A3347:A3354,0)),(2))))</f>
        <v/>
      </c>
      <c r="E3364" s="8"/>
      <c r="F3364" s="8"/>
      <c r="G3364" s="8"/>
      <c r="H3364" s="4" t="str">
        <f t="shared" si="108"/>
        <v/>
      </c>
      <c r="I3364" s="5" t="str">
        <f t="shared" si="109"/>
        <v/>
      </c>
      <c r="J3364" s="8"/>
    </row>
    <row r="3365" spans="1:10" x14ac:dyDescent="0.3">
      <c r="A3365" s="10"/>
      <c r="B3365" s="7"/>
      <c r="C3365" s="20"/>
      <c r="D3365" s="8" t="str">
        <f>IF(C3365="",(""),(INDEX('Base de Datos'!A3348:B3355,(MATCH(Movimientos!C3365,'Base de Datos'!A3348:A3355,0)),(2))))</f>
        <v/>
      </c>
      <c r="E3365" s="8"/>
      <c r="F3365" s="8"/>
      <c r="G3365" s="8"/>
      <c r="H3365" s="4" t="str">
        <f t="shared" si="108"/>
        <v/>
      </c>
      <c r="I3365" s="5" t="str">
        <f t="shared" si="109"/>
        <v/>
      </c>
      <c r="J3365" s="8"/>
    </row>
    <row r="3366" spans="1:10" x14ac:dyDescent="0.3">
      <c r="A3366" s="10"/>
      <c r="B3366" s="7"/>
      <c r="C3366" s="20"/>
      <c r="D3366" s="8" t="str">
        <f>IF(C3366="",(""),(INDEX('Base de Datos'!A3349:B3356,(MATCH(Movimientos!C3366,'Base de Datos'!A3349:A3356,0)),(2))))</f>
        <v/>
      </c>
      <c r="E3366" s="8"/>
      <c r="F3366" s="8"/>
      <c r="G3366" s="8"/>
      <c r="H3366" s="4" t="str">
        <f t="shared" ref="H3366:H3429" si="110">IF(A3366="",(""),(IF(B3366="Ingreso",(D3366),(""))))</f>
        <v/>
      </c>
      <c r="I3366" s="5" t="str">
        <f t="shared" ref="I3366:I3429" si="111">IF(A3366="",(""),(IF(B3366="Egreso",(D3366),(""))))</f>
        <v/>
      </c>
      <c r="J3366" s="8"/>
    </row>
    <row r="3367" spans="1:10" x14ac:dyDescent="0.3">
      <c r="A3367" s="10"/>
      <c r="B3367" s="7"/>
      <c r="C3367" s="20"/>
      <c r="D3367" s="8" t="str">
        <f>IF(C3367="",(""),(INDEX('Base de Datos'!A3350:B3357,(MATCH(Movimientos!C3367,'Base de Datos'!A3350:A3357,0)),(2))))</f>
        <v/>
      </c>
      <c r="E3367" s="8"/>
      <c r="F3367" s="8"/>
      <c r="G3367" s="8"/>
      <c r="H3367" s="4" t="str">
        <f t="shared" si="110"/>
        <v/>
      </c>
      <c r="I3367" s="5" t="str">
        <f t="shared" si="111"/>
        <v/>
      </c>
      <c r="J3367" s="8"/>
    </row>
    <row r="3368" spans="1:10" x14ac:dyDescent="0.3">
      <c r="A3368" s="10"/>
      <c r="B3368" s="7"/>
      <c r="C3368" s="20"/>
      <c r="D3368" s="8" t="str">
        <f>IF(C3368="",(""),(INDEX('Base de Datos'!A3351:B3358,(MATCH(Movimientos!C3368,'Base de Datos'!A3351:A3358,0)),(2))))</f>
        <v/>
      </c>
      <c r="E3368" s="8"/>
      <c r="F3368" s="8"/>
      <c r="G3368" s="8"/>
      <c r="H3368" s="4" t="str">
        <f t="shared" si="110"/>
        <v/>
      </c>
      <c r="I3368" s="5" t="str">
        <f t="shared" si="111"/>
        <v/>
      </c>
      <c r="J3368" s="8"/>
    </row>
    <row r="3369" spans="1:10" x14ac:dyDescent="0.3">
      <c r="A3369" s="10"/>
      <c r="B3369" s="7"/>
      <c r="C3369" s="20"/>
      <c r="D3369" s="8" t="str">
        <f>IF(C3369="",(""),(INDEX('Base de Datos'!A3352:B3359,(MATCH(Movimientos!C3369,'Base de Datos'!A3352:A3359,0)),(2))))</f>
        <v/>
      </c>
      <c r="E3369" s="8"/>
      <c r="F3369" s="8"/>
      <c r="G3369" s="8"/>
      <c r="H3369" s="4" t="str">
        <f t="shared" si="110"/>
        <v/>
      </c>
      <c r="I3369" s="5" t="str">
        <f t="shared" si="111"/>
        <v/>
      </c>
      <c r="J3369" s="8"/>
    </row>
    <row r="3370" spans="1:10" x14ac:dyDescent="0.3">
      <c r="A3370" s="10"/>
      <c r="B3370" s="7"/>
      <c r="C3370" s="20"/>
      <c r="D3370" s="8" t="str">
        <f>IF(C3370="",(""),(INDEX('Base de Datos'!A3353:B3360,(MATCH(Movimientos!C3370,'Base de Datos'!A3353:A3360,0)),(2))))</f>
        <v/>
      </c>
      <c r="E3370" s="8"/>
      <c r="F3370" s="8"/>
      <c r="G3370" s="8"/>
      <c r="H3370" s="4" t="str">
        <f t="shared" si="110"/>
        <v/>
      </c>
      <c r="I3370" s="5" t="str">
        <f t="shared" si="111"/>
        <v/>
      </c>
      <c r="J3370" s="8"/>
    </row>
    <row r="3371" spans="1:10" x14ac:dyDescent="0.3">
      <c r="A3371" s="10"/>
      <c r="B3371" s="7"/>
      <c r="C3371" s="20"/>
      <c r="D3371" s="8" t="str">
        <f>IF(C3371="",(""),(INDEX('Base de Datos'!A3354:B3361,(MATCH(Movimientos!C3371,'Base de Datos'!A3354:A3361,0)),(2))))</f>
        <v/>
      </c>
      <c r="E3371" s="8"/>
      <c r="F3371" s="8"/>
      <c r="G3371" s="8"/>
      <c r="H3371" s="4" t="str">
        <f t="shared" si="110"/>
        <v/>
      </c>
      <c r="I3371" s="5" t="str">
        <f t="shared" si="111"/>
        <v/>
      </c>
      <c r="J3371" s="8"/>
    </row>
    <row r="3372" spans="1:10" x14ac:dyDescent="0.3">
      <c r="A3372" s="10"/>
      <c r="B3372" s="7"/>
      <c r="C3372" s="20"/>
      <c r="D3372" s="8" t="str">
        <f>IF(C3372="",(""),(INDEX('Base de Datos'!A3355:B3362,(MATCH(Movimientos!C3372,'Base de Datos'!A3355:A3362,0)),(2))))</f>
        <v/>
      </c>
      <c r="E3372" s="8"/>
      <c r="F3372" s="8"/>
      <c r="G3372" s="8"/>
      <c r="H3372" s="4" t="str">
        <f t="shared" si="110"/>
        <v/>
      </c>
      <c r="I3372" s="5" t="str">
        <f t="shared" si="111"/>
        <v/>
      </c>
      <c r="J3372" s="8"/>
    </row>
    <row r="3373" spans="1:10" x14ac:dyDescent="0.3">
      <c r="A3373" s="10"/>
      <c r="B3373" s="7"/>
      <c r="C3373" s="20"/>
      <c r="D3373" s="8" t="str">
        <f>IF(C3373="",(""),(INDEX('Base de Datos'!A3356:B3363,(MATCH(Movimientos!C3373,'Base de Datos'!A3356:A3363,0)),(2))))</f>
        <v/>
      </c>
      <c r="E3373" s="8"/>
      <c r="F3373" s="8"/>
      <c r="G3373" s="8"/>
      <c r="H3373" s="4" t="str">
        <f t="shared" si="110"/>
        <v/>
      </c>
      <c r="I3373" s="5" t="str">
        <f t="shared" si="111"/>
        <v/>
      </c>
      <c r="J3373" s="8"/>
    </row>
    <row r="3374" spans="1:10" x14ac:dyDescent="0.3">
      <c r="A3374" s="10"/>
      <c r="B3374" s="7"/>
      <c r="C3374" s="20"/>
      <c r="D3374" s="8" t="str">
        <f>IF(C3374="",(""),(INDEX('Base de Datos'!A3357:B3364,(MATCH(Movimientos!C3374,'Base de Datos'!A3357:A3364,0)),(2))))</f>
        <v/>
      </c>
      <c r="E3374" s="8"/>
      <c r="F3374" s="8"/>
      <c r="G3374" s="8"/>
      <c r="H3374" s="4" t="str">
        <f t="shared" si="110"/>
        <v/>
      </c>
      <c r="I3374" s="5" t="str">
        <f t="shared" si="111"/>
        <v/>
      </c>
      <c r="J3374" s="8"/>
    </row>
    <row r="3375" spans="1:10" x14ac:dyDescent="0.3">
      <c r="A3375" s="10"/>
      <c r="B3375" s="7"/>
      <c r="C3375" s="20"/>
      <c r="D3375" s="8" t="str">
        <f>IF(C3375="",(""),(INDEX('Base de Datos'!A3358:B3365,(MATCH(Movimientos!C3375,'Base de Datos'!A3358:A3365,0)),(2))))</f>
        <v/>
      </c>
      <c r="E3375" s="8"/>
      <c r="F3375" s="8"/>
      <c r="G3375" s="8"/>
      <c r="H3375" s="4" t="str">
        <f t="shared" si="110"/>
        <v/>
      </c>
      <c r="I3375" s="5" t="str">
        <f t="shared" si="111"/>
        <v/>
      </c>
      <c r="J3375" s="8"/>
    </row>
    <row r="3376" spans="1:10" x14ac:dyDescent="0.3">
      <c r="A3376" s="10"/>
      <c r="B3376" s="7"/>
      <c r="C3376" s="20"/>
      <c r="D3376" s="8" t="str">
        <f>IF(C3376="",(""),(INDEX('Base de Datos'!A3359:B3366,(MATCH(Movimientos!C3376,'Base de Datos'!A3359:A3366,0)),(2))))</f>
        <v/>
      </c>
      <c r="E3376" s="8"/>
      <c r="F3376" s="8"/>
      <c r="G3376" s="8"/>
      <c r="H3376" s="4" t="str">
        <f t="shared" si="110"/>
        <v/>
      </c>
      <c r="I3376" s="5" t="str">
        <f t="shared" si="111"/>
        <v/>
      </c>
      <c r="J3376" s="8"/>
    </row>
    <row r="3377" spans="1:10" x14ac:dyDescent="0.3">
      <c r="A3377" s="10"/>
      <c r="B3377" s="7"/>
      <c r="C3377" s="20"/>
      <c r="D3377" s="8" t="str">
        <f>IF(C3377="",(""),(INDEX('Base de Datos'!A3360:B3367,(MATCH(Movimientos!C3377,'Base de Datos'!A3360:A3367,0)),(2))))</f>
        <v/>
      </c>
      <c r="E3377" s="8"/>
      <c r="F3377" s="8"/>
      <c r="G3377" s="8"/>
      <c r="H3377" s="4" t="str">
        <f t="shared" si="110"/>
        <v/>
      </c>
      <c r="I3377" s="5" t="str">
        <f t="shared" si="111"/>
        <v/>
      </c>
      <c r="J3377" s="8"/>
    </row>
    <row r="3378" spans="1:10" x14ac:dyDescent="0.3">
      <c r="A3378" s="10"/>
      <c r="B3378" s="7"/>
      <c r="C3378" s="20"/>
      <c r="D3378" s="8" t="str">
        <f>IF(C3378="",(""),(INDEX('Base de Datos'!A3361:B3368,(MATCH(Movimientos!C3378,'Base de Datos'!A3361:A3368,0)),(2))))</f>
        <v/>
      </c>
      <c r="E3378" s="8"/>
      <c r="F3378" s="8"/>
      <c r="G3378" s="8"/>
      <c r="H3378" s="4" t="str">
        <f t="shared" si="110"/>
        <v/>
      </c>
      <c r="I3378" s="5" t="str">
        <f t="shared" si="111"/>
        <v/>
      </c>
      <c r="J3378" s="8"/>
    </row>
    <row r="3379" spans="1:10" x14ac:dyDescent="0.3">
      <c r="A3379" s="10"/>
      <c r="B3379" s="7"/>
      <c r="C3379" s="20"/>
      <c r="D3379" s="8" t="str">
        <f>IF(C3379="",(""),(INDEX('Base de Datos'!A3362:B3369,(MATCH(Movimientos!C3379,'Base de Datos'!A3362:A3369,0)),(2))))</f>
        <v/>
      </c>
      <c r="E3379" s="8"/>
      <c r="F3379" s="8"/>
      <c r="G3379" s="8"/>
      <c r="H3379" s="4" t="str">
        <f t="shared" si="110"/>
        <v/>
      </c>
      <c r="I3379" s="5" t="str">
        <f t="shared" si="111"/>
        <v/>
      </c>
      <c r="J3379" s="8"/>
    </row>
    <row r="3380" spans="1:10" x14ac:dyDescent="0.3">
      <c r="A3380" s="10"/>
      <c r="B3380" s="7"/>
      <c r="C3380" s="20"/>
      <c r="D3380" s="8" t="str">
        <f>IF(C3380="",(""),(INDEX('Base de Datos'!A3363:B3370,(MATCH(Movimientos!C3380,'Base de Datos'!A3363:A3370,0)),(2))))</f>
        <v/>
      </c>
      <c r="E3380" s="8"/>
      <c r="F3380" s="8"/>
      <c r="G3380" s="8"/>
      <c r="H3380" s="4" t="str">
        <f t="shared" si="110"/>
        <v/>
      </c>
      <c r="I3380" s="5" t="str">
        <f t="shared" si="111"/>
        <v/>
      </c>
      <c r="J3380" s="8"/>
    </row>
    <row r="3381" spans="1:10" x14ac:dyDescent="0.3">
      <c r="A3381" s="10"/>
      <c r="B3381" s="7"/>
      <c r="C3381" s="20"/>
      <c r="D3381" s="8" t="str">
        <f>IF(C3381="",(""),(INDEX('Base de Datos'!A3364:B3371,(MATCH(Movimientos!C3381,'Base de Datos'!A3364:A3371,0)),(2))))</f>
        <v/>
      </c>
      <c r="E3381" s="8"/>
      <c r="F3381" s="8"/>
      <c r="G3381" s="8"/>
      <c r="H3381" s="4" t="str">
        <f t="shared" si="110"/>
        <v/>
      </c>
      <c r="I3381" s="5" t="str">
        <f t="shared" si="111"/>
        <v/>
      </c>
      <c r="J3381" s="8"/>
    </row>
    <row r="3382" spans="1:10" x14ac:dyDescent="0.3">
      <c r="A3382" s="10"/>
      <c r="B3382" s="7"/>
      <c r="C3382" s="20"/>
      <c r="D3382" s="8" t="str">
        <f>IF(C3382="",(""),(INDEX('Base de Datos'!A3365:B3372,(MATCH(Movimientos!C3382,'Base de Datos'!A3365:A3372,0)),(2))))</f>
        <v/>
      </c>
      <c r="E3382" s="8"/>
      <c r="F3382" s="8"/>
      <c r="G3382" s="8"/>
      <c r="H3382" s="4" t="str">
        <f t="shared" si="110"/>
        <v/>
      </c>
      <c r="I3382" s="5" t="str">
        <f t="shared" si="111"/>
        <v/>
      </c>
      <c r="J3382" s="8"/>
    </row>
    <row r="3383" spans="1:10" x14ac:dyDescent="0.3">
      <c r="A3383" s="10"/>
      <c r="B3383" s="7"/>
      <c r="C3383" s="20"/>
      <c r="D3383" s="8" t="str">
        <f>IF(C3383="",(""),(INDEX('Base de Datos'!A3366:B3373,(MATCH(Movimientos!C3383,'Base de Datos'!A3366:A3373,0)),(2))))</f>
        <v/>
      </c>
      <c r="E3383" s="8"/>
      <c r="F3383" s="8"/>
      <c r="G3383" s="8"/>
      <c r="H3383" s="4" t="str">
        <f t="shared" si="110"/>
        <v/>
      </c>
      <c r="I3383" s="5" t="str">
        <f t="shared" si="111"/>
        <v/>
      </c>
      <c r="J3383" s="8"/>
    </row>
    <row r="3384" spans="1:10" x14ac:dyDescent="0.3">
      <c r="A3384" s="10"/>
      <c r="B3384" s="7"/>
      <c r="C3384" s="20"/>
      <c r="D3384" s="8" t="str">
        <f>IF(C3384="",(""),(INDEX('Base de Datos'!A3367:B3374,(MATCH(Movimientos!C3384,'Base de Datos'!A3367:A3374,0)),(2))))</f>
        <v/>
      </c>
      <c r="E3384" s="8"/>
      <c r="F3384" s="8"/>
      <c r="G3384" s="8"/>
      <c r="H3384" s="4" t="str">
        <f t="shared" si="110"/>
        <v/>
      </c>
      <c r="I3384" s="5" t="str">
        <f t="shared" si="111"/>
        <v/>
      </c>
      <c r="J3384" s="8"/>
    </row>
    <row r="3385" spans="1:10" x14ac:dyDescent="0.3">
      <c r="A3385" s="10"/>
      <c r="B3385" s="7"/>
      <c r="C3385" s="20"/>
      <c r="D3385" s="8" t="str">
        <f>IF(C3385="",(""),(INDEX('Base de Datos'!A3368:B3375,(MATCH(Movimientos!C3385,'Base de Datos'!A3368:A3375,0)),(2))))</f>
        <v/>
      </c>
      <c r="E3385" s="8"/>
      <c r="F3385" s="8"/>
      <c r="G3385" s="8"/>
      <c r="H3385" s="4" t="str">
        <f t="shared" si="110"/>
        <v/>
      </c>
      <c r="I3385" s="5" t="str">
        <f t="shared" si="111"/>
        <v/>
      </c>
      <c r="J3385" s="8"/>
    </row>
    <row r="3386" spans="1:10" x14ac:dyDescent="0.3">
      <c r="A3386" s="10"/>
      <c r="B3386" s="7"/>
      <c r="C3386" s="20"/>
      <c r="D3386" s="8" t="str">
        <f>IF(C3386="",(""),(INDEX('Base de Datos'!A3369:B3376,(MATCH(Movimientos!C3386,'Base de Datos'!A3369:A3376,0)),(2))))</f>
        <v/>
      </c>
      <c r="E3386" s="8"/>
      <c r="F3386" s="8"/>
      <c r="G3386" s="8"/>
      <c r="H3386" s="4" t="str">
        <f t="shared" si="110"/>
        <v/>
      </c>
      <c r="I3386" s="5" t="str">
        <f t="shared" si="111"/>
        <v/>
      </c>
      <c r="J3386" s="8"/>
    </row>
    <row r="3387" spans="1:10" x14ac:dyDescent="0.3">
      <c r="A3387" s="10"/>
      <c r="B3387" s="7"/>
      <c r="C3387" s="20"/>
      <c r="D3387" s="8" t="str">
        <f>IF(C3387="",(""),(INDEX('Base de Datos'!A3370:B3377,(MATCH(Movimientos!C3387,'Base de Datos'!A3370:A3377,0)),(2))))</f>
        <v/>
      </c>
      <c r="E3387" s="8"/>
      <c r="F3387" s="8"/>
      <c r="G3387" s="8"/>
      <c r="H3387" s="4" t="str">
        <f t="shared" si="110"/>
        <v/>
      </c>
      <c r="I3387" s="5" t="str">
        <f t="shared" si="111"/>
        <v/>
      </c>
      <c r="J3387" s="8"/>
    </row>
    <row r="3388" spans="1:10" x14ac:dyDescent="0.3">
      <c r="A3388" s="10"/>
      <c r="B3388" s="7"/>
      <c r="C3388" s="20"/>
      <c r="D3388" s="8" t="str">
        <f>IF(C3388="",(""),(INDEX('Base de Datos'!A3371:B3378,(MATCH(Movimientos!C3388,'Base de Datos'!A3371:A3378,0)),(2))))</f>
        <v/>
      </c>
      <c r="E3388" s="8"/>
      <c r="F3388" s="8"/>
      <c r="G3388" s="8"/>
      <c r="H3388" s="4" t="str">
        <f t="shared" si="110"/>
        <v/>
      </c>
      <c r="I3388" s="5" t="str">
        <f t="shared" si="111"/>
        <v/>
      </c>
      <c r="J3388" s="8"/>
    </row>
    <row r="3389" spans="1:10" x14ac:dyDescent="0.3">
      <c r="A3389" s="10"/>
      <c r="B3389" s="7"/>
      <c r="C3389" s="20"/>
      <c r="D3389" s="8" t="str">
        <f>IF(C3389="",(""),(INDEX('Base de Datos'!A3372:B3379,(MATCH(Movimientos!C3389,'Base de Datos'!A3372:A3379,0)),(2))))</f>
        <v/>
      </c>
      <c r="E3389" s="8"/>
      <c r="F3389" s="8"/>
      <c r="G3389" s="8"/>
      <c r="H3389" s="4" t="str">
        <f t="shared" si="110"/>
        <v/>
      </c>
      <c r="I3389" s="5" t="str">
        <f t="shared" si="111"/>
        <v/>
      </c>
      <c r="J3389" s="8"/>
    </row>
    <row r="3390" spans="1:10" x14ac:dyDescent="0.3">
      <c r="A3390" s="10"/>
      <c r="B3390" s="7"/>
      <c r="C3390" s="20"/>
      <c r="D3390" s="8" t="str">
        <f>IF(C3390="",(""),(INDEX('Base de Datos'!A3373:B3380,(MATCH(Movimientos!C3390,'Base de Datos'!A3373:A3380,0)),(2))))</f>
        <v/>
      </c>
      <c r="E3390" s="8"/>
      <c r="F3390" s="8"/>
      <c r="G3390" s="8"/>
      <c r="H3390" s="4" t="str">
        <f t="shared" si="110"/>
        <v/>
      </c>
      <c r="I3390" s="5" t="str">
        <f t="shared" si="111"/>
        <v/>
      </c>
      <c r="J3390" s="8"/>
    </row>
    <row r="3391" spans="1:10" x14ac:dyDescent="0.3">
      <c r="A3391" s="10"/>
      <c r="B3391" s="7"/>
      <c r="C3391" s="20"/>
      <c r="D3391" s="8" t="str">
        <f>IF(C3391="",(""),(INDEX('Base de Datos'!A3374:B3381,(MATCH(Movimientos!C3391,'Base de Datos'!A3374:A3381,0)),(2))))</f>
        <v/>
      </c>
      <c r="E3391" s="8"/>
      <c r="F3391" s="8"/>
      <c r="G3391" s="8"/>
      <c r="H3391" s="4" t="str">
        <f t="shared" si="110"/>
        <v/>
      </c>
      <c r="I3391" s="5" t="str">
        <f t="shared" si="111"/>
        <v/>
      </c>
      <c r="J3391" s="8"/>
    </row>
    <row r="3392" spans="1:10" x14ac:dyDescent="0.3">
      <c r="A3392" s="10"/>
      <c r="B3392" s="7"/>
      <c r="C3392" s="20"/>
      <c r="D3392" s="8" t="str">
        <f>IF(C3392="",(""),(INDEX('Base de Datos'!A3375:B3382,(MATCH(Movimientos!C3392,'Base de Datos'!A3375:A3382,0)),(2))))</f>
        <v/>
      </c>
      <c r="E3392" s="8"/>
      <c r="F3392" s="8"/>
      <c r="G3392" s="8"/>
      <c r="H3392" s="4" t="str">
        <f t="shared" si="110"/>
        <v/>
      </c>
      <c r="I3392" s="5" t="str">
        <f t="shared" si="111"/>
        <v/>
      </c>
      <c r="J3392" s="8"/>
    </row>
    <row r="3393" spans="1:10" x14ac:dyDescent="0.3">
      <c r="A3393" s="10"/>
      <c r="B3393" s="7"/>
      <c r="C3393" s="20"/>
      <c r="D3393" s="8" t="str">
        <f>IF(C3393="",(""),(INDEX('Base de Datos'!A3376:B3383,(MATCH(Movimientos!C3393,'Base de Datos'!A3376:A3383,0)),(2))))</f>
        <v/>
      </c>
      <c r="E3393" s="8"/>
      <c r="F3393" s="8"/>
      <c r="G3393" s="8"/>
      <c r="H3393" s="4" t="str">
        <f t="shared" si="110"/>
        <v/>
      </c>
      <c r="I3393" s="5" t="str">
        <f t="shared" si="111"/>
        <v/>
      </c>
      <c r="J3393" s="8"/>
    </row>
    <row r="3394" spans="1:10" x14ac:dyDescent="0.3">
      <c r="A3394" s="10"/>
      <c r="B3394" s="7"/>
      <c r="C3394" s="20"/>
      <c r="D3394" s="8" t="str">
        <f>IF(C3394="",(""),(INDEX('Base de Datos'!A3377:B3384,(MATCH(Movimientos!C3394,'Base de Datos'!A3377:A3384,0)),(2))))</f>
        <v/>
      </c>
      <c r="E3394" s="8"/>
      <c r="F3394" s="8"/>
      <c r="G3394" s="8"/>
      <c r="H3394" s="4" t="str">
        <f t="shared" si="110"/>
        <v/>
      </c>
      <c r="I3394" s="5" t="str">
        <f t="shared" si="111"/>
        <v/>
      </c>
      <c r="J3394" s="8"/>
    </row>
    <row r="3395" spans="1:10" x14ac:dyDescent="0.3">
      <c r="A3395" s="10"/>
      <c r="B3395" s="7"/>
      <c r="C3395" s="20"/>
      <c r="D3395" s="8" t="str">
        <f>IF(C3395="",(""),(INDEX('Base de Datos'!A3378:B3385,(MATCH(Movimientos!C3395,'Base de Datos'!A3378:A3385,0)),(2))))</f>
        <v/>
      </c>
      <c r="E3395" s="8"/>
      <c r="F3395" s="8"/>
      <c r="G3395" s="8"/>
      <c r="H3395" s="4" t="str">
        <f t="shared" si="110"/>
        <v/>
      </c>
      <c r="I3395" s="5" t="str">
        <f t="shared" si="111"/>
        <v/>
      </c>
      <c r="J3395" s="8"/>
    </row>
    <row r="3396" spans="1:10" x14ac:dyDescent="0.3">
      <c r="A3396" s="10"/>
      <c r="B3396" s="7"/>
      <c r="C3396" s="20"/>
      <c r="D3396" s="8" t="str">
        <f>IF(C3396="",(""),(INDEX('Base de Datos'!A3379:B3386,(MATCH(Movimientos!C3396,'Base de Datos'!A3379:A3386,0)),(2))))</f>
        <v/>
      </c>
      <c r="E3396" s="8"/>
      <c r="F3396" s="8"/>
      <c r="G3396" s="8"/>
      <c r="H3396" s="4" t="str">
        <f t="shared" si="110"/>
        <v/>
      </c>
      <c r="I3396" s="5" t="str">
        <f t="shared" si="111"/>
        <v/>
      </c>
      <c r="J3396" s="8"/>
    </row>
    <row r="3397" spans="1:10" x14ac:dyDescent="0.3">
      <c r="A3397" s="10"/>
      <c r="B3397" s="7"/>
      <c r="C3397" s="20"/>
      <c r="D3397" s="8" t="str">
        <f>IF(C3397="",(""),(INDEX('Base de Datos'!A3380:B3387,(MATCH(Movimientos!C3397,'Base de Datos'!A3380:A3387,0)),(2))))</f>
        <v/>
      </c>
      <c r="E3397" s="8"/>
      <c r="F3397" s="8"/>
      <c r="G3397" s="8"/>
      <c r="H3397" s="4" t="str">
        <f t="shared" si="110"/>
        <v/>
      </c>
      <c r="I3397" s="5" t="str">
        <f t="shared" si="111"/>
        <v/>
      </c>
      <c r="J3397" s="8"/>
    </row>
    <row r="3398" spans="1:10" x14ac:dyDescent="0.3">
      <c r="A3398" s="10"/>
      <c r="B3398" s="7"/>
      <c r="C3398" s="20"/>
      <c r="D3398" s="8" t="str">
        <f>IF(C3398="",(""),(INDEX('Base de Datos'!A3381:B3388,(MATCH(Movimientos!C3398,'Base de Datos'!A3381:A3388,0)),(2))))</f>
        <v/>
      </c>
      <c r="E3398" s="8"/>
      <c r="F3398" s="8"/>
      <c r="G3398" s="8"/>
      <c r="H3398" s="4" t="str">
        <f t="shared" si="110"/>
        <v/>
      </c>
      <c r="I3398" s="5" t="str">
        <f t="shared" si="111"/>
        <v/>
      </c>
      <c r="J3398" s="8"/>
    </row>
    <row r="3399" spans="1:10" x14ac:dyDescent="0.3">
      <c r="A3399" s="10"/>
      <c r="B3399" s="7"/>
      <c r="C3399" s="20"/>
      <c r="D3399" s="8" t="str">
        <f>IF(C3399="",(""),(INDEX('Base de Datos'!A3382:B3389,(MATCH(Movimientos!C3399,'Base de Datos'!A3382:A3389,0)),(2))))</f>
        <v/>
      </c>
      <c r="E3399" s="8"/>
      <c r="F3399" s="8"/>
      <c r="G3399" s="8"/>
      <c r="H3399" s="4" t="str">
        <f t="shared" si="110"/>
        <v/>
      </c>
      <c r="I3399" s="5" t="str">
        <f t="shared" si="111"/>
        <v/>
      </c>
      <c r="J3399" s="8"/>
    </row>
    <row r="3400" spans="1:10" x14ac:dyDescent="0.3">
      <c r="A3400" s="10"/>
      <c r="B3400" s="7"/>
      <c r="C3400" s="20"/>
      <c r="D3400" s="8" t="str">
        <f>IF(C3400="",(""),(INDEX('Base de Datos'!A3383:B3390,(MATCH(Movimientos!C3400,'Base de Datos'!A3383:A3390,0)),(2))))</f>
        <v/>
      </c>
      <c r="E3400" s="8"/>
      <c r="F3400" s="8"/>
      <c r="G3400" s="8"/>
      <c r="H3400" s="4" t="str">
        <f t="shared" si="110"/>
        <v/>
      </c>
      <c r="I3400" s="5" t="str">
        <f t="shared" si="111"/>
        <v/>
      </c>
      <c r="J3400" s="8"/>
    </row>
    <row r="3401" spans="1:10" x14ac:dyDescent="0.3">
      <c r="A3401" s="10"/>
      <c r="B3401" s="7"/>
      <c r="C3401" s="20"/>
      <c r="D3401" s="8" t="str">
        <f>IF(C3401="",(""),(INDEX('Base de Datos'!A3384:B3391,(MATCH(Movimientos!C3401,'Base de Datos'!A3384:A3391,0)),(2))))</f>
        <v/>
      </c>
      <c r="E3401" s="8"/>
      <c r="F3401" s="8"/>
      <c r="G3401" s="8"/>
      <c r="H3401" s="4" t="str">
        <f t="shared" si="110"/>
        <v/>
      </c>
      <c r="I3401" s="5" t="str">
        <f t="shared" si="111"/>
        <v/>
      </c>
      <c r="J3401" s="8"/>
    </row>
    <row r="3402" spans="1:10" x14ac:dyDescent="0.3">
      <c r="A3402" s="10"/>
      <c r="B3402" s="7"/>
      <c r="C3402" s="20"/>
      <c r="D3402" s="8" t="str">
        <f>IF(C3402="",(""),(INDEX('Base de Datos'!A3385:B3392,(MATCH(Movimientos!C3402,'Base de Datos'!A3385:A3392,0)),(2))))</f>
        <v/>
      </c>
      <c r="E3402" s="8"/>
      <c r="F3402" s="8"/>
      <c r="G3402" s="8"/>
      <c r="H3402" s="4" t="str">
        <f t="shared" si="110"/>
        <v/>
      </c>
      <c r="I3402" s="5" t="str">
        <f t="shared" si="111"/>
        <v/>
      </c>
      <c r="J3402" s="8"/>
    </row>
    <row r="3403" spans="1:10" x14ac:dyDescent="0.3">
      <c r="A3403" s="10"/>
      <c r="B3403" s="7"/>
      <c r="C3403" s="20"/>
      <c r="D3403" s="8" t="str">
        <f>IF(C3403="",(""),(INDEX('Base de Datos'!A3386:B3393,(MATCH(Movimientos!C3403,'Base de Datos'!A3386:A3393,0)),(2))))</f>
        <v/>
      </c>
      <c r="E3403" s="8"/>
      <c r="F3403" s="8"/>
      <c r="G3403" s="8"/>
      <c r="H3403" s="4" t="str">
        <f t="shared" si="110"/>
        <v/>
      </c>
      <c r="I3403" s="5" t="str">
        <f t="shared" si="111"/>
        <v/>
      </c>
      <c r="J3403" s="8"/>
    </row>
    <row r="3404" spans="1:10" x14ac:dyDescent="0.3">
      <c r="A3404" s="10"/>
      <c r="B3404" s="7"/>
      <c r="C3404" s="20"/>
      <c r="D3404" s="8" t="str">
        <f>IF(C3404="",(""),(INDEX('Base de Datos'!A3387:B3394,(MATCH(Movimientos!C3404,'Base de Datos'!A3387:A3394,0)),(2))))</f>
        <v/>
      </c>
      <c r="E3404" s="8"/>
      <c r="F3404" s="8"/>
      <c r="G3404" s="8"/>
      <c r="H3404" s="4" t="str">
        <f t="shared" si="110"/>
        <v/>
      </c>
      <c r="I3404" s="5" t="str">
        <f t="shared" si="111"/>
        <v/>
      </c>
      <c r="J3404" s="8"/>
    </row>
    <row r="3405" spans="1:10" x14ac:dyDescent="0.3">
      <c r="A3405" s="10"/>
      <c r="B3405" s="7"/>
      <c r="C3405" s="20"/>
      <c r="D3405" s="8" t="str">
        <f>IF(C3405="",(""),(INDEX('Base de Datos'!A3388:B3395,(MATCH(Movimientos!C3405,'Base de Datos'!A3388:A3395,0)),(2))))</f>
        <v/>
      </c>
      <c r="E3405" s="8"/>
      <c r="F3405" s="8"/>
      <c r="G3405" s="8"/>
      <c r="H3405" s="4" t="str">
        <f t="shared" si="110"/>
        <v/>
      </c>
      <c r="I3405" s="5" t="str">
        <f t="shared" si="111"/>
        <v/>
      </c>
      <c r="J3405" s="8"/>
    </row>
    <row r="3406" spans="1:10" x14ac:dyDescent="0.3">
      <c r="A3406" s="10"/>
      <c r="B3406" s="7"/>
      <c r="C3406" s="20"/>
      <c r="D3406" s="8" t="str">
        <f>IF(C3406="",(""),(INDEX('Base de Datos'!A3389:B3396,(MATCH(Movimientos!C3406,'Base de Datos'!A3389:A3396,0)),(2))))</f>
        <v/>
      </c>
      <c r="E3406" s="8"/>
      <c r="F3406" s="8"/>
      <c r="G3406" s="8"/>
      <c r="H3406" s="4" t="str">
        <f t="shared" si="110"/>
        <v/>
      </c>
      <c r="I3406" s="5" t="str">
        <f t="shared" si="111"/>
        <v/>
      </c>
      <c r="J3406" s="8"/>
    </row>
    <row r="3407" spans="1:10" x14ac:dyDescent="0.3">
      <c r="A3407" s="10"/>
      <c r="B3407" s="7"/>
      <c r="C3407" s="20"/>
      <c r="D3407" s="8" t="str">
        <f>IF(C3407="",(""),(INDEX('Base de Datos'!A3390:B3397,(MATCH(Movimientos!C3407,'Base de Datos'!A3390:A3397,0)),(2))))</f>
        <v/>
      </c>
      <c r="E3407" s="8"/>
      <c r="F3407" s="8"/>
      <c r="G3407" s="8"/>
      <c r="H3407" s="4" t="str">
        <f t="shared" si="110"/>
        <v/>
      </c>
      <c r="I3407" s="5" t="str">
        <f t="shared" si="111"/>
        <v/>
      </c>
      <c r="J3407" s="8"/>
    </row>
    <row r="3408" spans="1:10" x14ac:dyDescent="0.3">
      <c r="A3408" s="10"/>
      <c r="B3408" s="7"/>
      <c r="C3408" s="20"/>
      <c r="D3408" s="8" t="str">
        <f>IF(C3408="",(""),(INDEX('Base de Datos'!A3391:B3398,(MATCH(Movimientos!C3408,'Base de Datos'!A3391:A3398,0)),(2))))</f>
        <v/>
      </c>
      <c r="E3408" s="8"/>
      <c r="F3408" s="8"/>
      <c r="G3408" s="8"/>
      <c r="H3408" s="4" t="str">
        <f t="shared" si="110"/>
        <v/>
      </c>
      <c r="I3408" s="5" t="str">
        <f t="shared" si="111"/>
        <v/>
      </c>
      <c r="J3408" s="8"/>
    </row>
    <row r="3409" spans="1:10" x14ac:dyDescent="0.3">
      <c r="A3409" s="10"/>
      <c r="B3409" s="7"/>
      <c r="C3409" s="20"/>
      <c r="D3409" s="8" t="str">
        <f>IF(C3409="",(""),(INDEX('Base de Datos'!A3392:B3399,(MATCH(Movimientos!C3409,'Base de Datos'!A3392:A3399,0)),(2))))</f>
        <v/>
      </c>
      <c r="E3409" s="8"/>
      <c r="F3409" s="8"/>
      <c r="G3409" s="8"/>
      <c r="H3409" s="4" t="str">
        <f t="shared" si="110"/>
        <v/>
      </c>
      <c r="I3409" s="5" t="str">
        <f t="shared" si="111"/>
        <v/>
      </c>
      <c r="J3409" s="8"/>
    </row>
    <row r="3410" spans="1:10" x14ac:dyDescent="0.3">
      <c r="A3410" s="10"/>
      <c r="B3410" s="7"/>
      <c r="C3410" s="20"/>
      <c r="D3410" s="8" t="str">
        <f>IF(C3410="",(""),(INDEX('Base de Datos'!A3393:B3400,(MATCH(Movimientos!C3410,'Base de Datos'!A3393:A3400,0)),(2))))</f>
        <v/>
      </c>
      <c r="E3410" s="8"/>
      <c r="F3410" s="8"/>
      <c r="G3410" s="8"/>
      <c r="H3410" s="4" t="str">
        <f t="shared" si="110"/>
        <v/>
      </c>
      <c r="I3410" s="5" t="str">
        <f t="shared" si="111"/>
        <v/>
      </c>
      <c r="J3410" s="8"/>
    </row>
    <row r="3411" spans="1:10" x14ac:dyDescent="0.3">
      <c r="A3411" s="10"/>
      <c r="B3411" s="7"/>
      <c r="C3411" s="20"/>
      <c r="D3411" s="8" t="str">
        <f>IF(C3411="",(""),(INDEX('Base de Datos'!A3394:B3401,(MATCH(Movimientos!C3411,'Base de Datos'!A3394:A3401,0)),(2))))</f>
        <v/>
      </c>
      <c r="E3411" s="8"/>
      <c r="F3411" s="8"/>
      <c r="G3411" s="8"/>
      <c r="H3411" s="4" t="str">
        <f t="shared" si="110"/>
        <v/>
      </c>
      <c r="I3411" s="5" t="str">
        <f t="shared" si="111"/>
        <v/>
      </c>
      <c r="J3411" s="8"/>
    </row>
    <row r="3412" spans="1:10" x14ac:dyDescent="0.3">
      <c r="A3412" s="10"/>
      <c r="B3412" s="7"/>
      <c r="C3412" s="20"/>
      <c r="D3412" s="8" t="str">
        <f>IF(C3412="",(""),(INDEX('Base de Datos'!A3395:B3402,(MATCH(Movimientos!C3412,'Base de Datos'!A3395:A3402,0)),(2))))</f>
        <v/>
      </c>
      <c r="E3412" s="8"/>
      <c r="F3412" s="8"/>
      <c r="G3412" s="8"/>
      <c r="H3412" s="4" t="str">
        <f t="shared" si="110"/>
        <v/>
      </c>
      <c r="I3412" s="5" t="str">
        <f t="shared" si="111"/>
        <v/>
      </c>
      <c r="J3412" s="8"/>
    </row>
    <row r="3413" spans="1:10" x14ac:dyDescent="0.3">
      <c r="A3413" s="10"/>
      <c r="B3413" s="7"/>
      <c r="C3413" s="20"/>
      <c r="D3413" s="8" t="str">
        <f>IF(C3413="",(""),(INDEX('Base de Datos'!A3396:B3403,(MATCH(Movimientos!C3413,'Base de Datos'!A3396:A3403,0)),(2))))</f>
        <v/>
      </c>
      <c r="E3413" s="8"/>
      <c r="F3413" s="8"/>
      <c r="G3413" s="8"/>
      <c r="H3413" s="4" t="str">
        <f t="shared" si="110"/>
        <v/>
      </c>
      <c r="I3413" s="5" t="str">
        <f t="shared" si="111"/>
        <v/>
      </c>
      <c r="J3413" s="8"/>
    </row>
    <row r="3414" spans="1:10" x14ac:dyDescent="0.3">
      <c r="A3414" s="10"/>
      <c r="B3414" s="7"/>
      <c r="C3414" s="20"/>
      <c r="D3414" s="8" t="str">
        <f>IF(C3414="",(""),(INDEX('Base de Datos'!A3397:B3404,(MATCH(Movimientos!C3414,'Base de Datos'!A3397:A3404,0)),(2))))</f>
        <v/>
      </c>
      <c r="E3414" s="8"/>
      <c r="F3414" s="8"/>
      <c r="G3414" s="8"/>
      <c r="H3414" s="4" t="str">
        <f t="shared" si="110"/>
        <v/>
      </c>
      <c r="I3414" s="5" t="str">
        <f t="shared" si="111"/>
        <v/>
      </c>
      <c r="J3414" s="8"/>
    </row>
    <row r="3415" spans="1:10" x14ac:dyDescent="0.3">
      <c r="A3415" s="10"/>
      <c r="B3415" s="7"/>
      <c r="C3415" s="20"/>
      <c r="D3415" s="8" t="str">
        <f>IF(C3415="",(""),(INDEX('Base de Datos'!A3398:B3405,(MATCH(Movimientos!C3415,'Base de Datos'!A3398:A3405,0)),(2))))</f>
        <v/>
      </c>
      <c r="E3415" s="8"/>
      <c r="F3415" s="8"/>
      <c r="G3415" s="8"/>
      <c r="H3415" s="4" t="str">
        <f t="shared" si="110"/>
        <v/>
      </c>
      <c r="I3415" s="5" t="str">
        <f t="shared" si="111"/>
        <v/>
      </c>
      <c r="J3415" s="8"/>
    </row>
    <row r="3416" spans="1:10" x14ac:dyDescent="0.3">
      <c r="A3416" s="10"/>
      <c r="B3416" s="7"/>
      <c r="C3416" s="20"/>
      <c r="D3416" s="8" t="str">
        <f>IF(C3416="",(""),(INDEX('Base de Datos'!A3399:B3406,(MATCH(Movimientos!C3416,'Base de Datos'!A3399:A3406,0)),(2))))</f>
        <v/>
      </c>
      <c r="E3416" s="8"/>
      <c r="F3416" s="8"/>
      <c r="G3416" s="8"/>
      <c r="H3416" s="4" t="str">
        <f t="shared" si="110"/>
        <v/>
      </c>
      <c r="I3416" s="5" t="str">
        <f t="shared" si="111"/>
        <v/>
      </c>
      <c r="J3416" s="8"/>
    </row>
    <row r="3417" spans="1:10" x14ac:dyDescent="0.3">
      <c r="A3417" s="10"/>
      <c r="B3417" s="7"/>
      <c r="C3417" s="20"/>
      <c r="D3417" s="8" t="str">
        <f>IF(C3417="",(""),(INDEX('Base de Datos'!A3400:B3407,(MATCH(Movimientos!C3417,'Base de Datos'!A3400:A3407,0)),(2))))</f>
        <v/>
      </c>
      <c r="E3417" s="8"/>
      <c r="F3417" s="8"/>
      <c r="G3417" s="8"/>
      <c r="H3417" s="4" t="str">
        <f t="shared" si="110"/>
        <v/>
      </c>
      <c r="I3417" s="5" t="str">
        <f t="shared" si="111"/>
        <v/>
      </c>
      <c r="J3417" s="8"/>
    </row>
    <row r="3418" spans="1:10" x14ac:dyDescent="0.3">
      <c r="A3418" s="10"/>
      <c r="B3418" s="7"/>
      <c r="C3418" s="20"/>
      <c r="D3418" s="8" t="str">
        <f>IF(C3418="",(""),(INDEX('Base de Datos'!A3401:B3408,(MATCH(Movimientos!C3418,'Base de Datos'!A3401:A3408,0)),(2))))</f>
        <v/>
      </c>
      <c r="E3418" s="8"/>
      <c r="F3418" s="8"/>
      <c r="G3418" s="8"/>
      <c r="H3418" s="4" t="str">
        <f t="shared" si="110"/>
        <v/>
      </c>
      <c r="I3418" s="5" t="str">
        <f t="shared" si="111"/>
        <v/>
      </c>
      <c r="J3418" s="8"/>
    </row>
    <row r="3419" spans="1:10" x14ac:dyDescent="0.3">
      <c r="A3419" s="10"/>
      <c r="B3419" s="7"/>
      <c r="C3419" s="20"/>
      <c r="D3419" s="8" t="str">
        <f>IF(C3419="",(""),(INDEX('Base de Datos'!A3402:B3409,(MATCH(Movimientos!C3419,'Base de Datos'!A3402:A3409,0)),(2))))</f>
        <v/>
      </c>
      <c r="E3419" s="8"/>
      <c r="F3419" s="8"/>
      <c r="G3419" s="8"/>
      <c r="H3419" s="4" t="str">
        <f t="shared" si="110"/>
        <v/>
      </c>
      <c r="I3419" s="5" t="str">
        <f t="shared" si="111"/>
        <v/>
      </c>
      <c r="J3419" s="8"/>
    </row>
    <row r="3420" spans="1:10" x14ac:dyDescent="0.3">
      <c r="A3420" s="10"/>
      <c r="B3420" s="7"/>
      <c r="C3420" s="20"/>
      <c r="D3420" s="8" t="str">
        <f>IF(C3420="",(""),(INDEX('Base de Datos'!A3403:B3410,(MATCH(Movimientos!C3420,'Base de Datos'!A3403:A3410,0)),(2))))</f>
        <v/>
      </c>
      <c r="E3420" s="8"/>
      <c r="F3420" s="8"/>
      <c r="G3420" s="8"/>
      <c r="H3420" s="4" t="str">
        <f t="shared" si="110"/>
        <v/>
      </c>
      <c r="I3420" s="5" t="str">
        <f t="shared" si="111"/>
        <v/>
      </c>
      <c r="J3420" s="8"/>
    </row>
    <row r="3421" spans="1:10" x14ac:dyDescent="0.3">
      <c r="A3421" s="10"/>
      <c r="B3421" s="7"/>
      <c r="C3421" s="20"/>
      <c r="D3421" s="8" t="str">
        <f>IF(C3421="",(""),(INDEX('Base de Datos'!A3404:B3411,(MATCH(Movimientos!C3421,'Base de Datos'!A3404:A3411,0)),(2))))</f>
        <v/>
      </c>
      <c r="E3421" s="8"/>
      <c r="F3421" s="8"/>
      <c r="G3421" s="8"/>
      <c r="H3421" s="4" t="str">
        <f t="shared" si="110"/>
        <v/>
      </c>
      <c r="I3421" s="5" t="str">
        <f t="shared" si="111"/>
        <v/>
      </c>
      <c r="J3421" s="8"/>
    </row>
    <row r="3422" spans="1:10" x14ac:dyDescent="0.3">
      <c r="A3422" s="10"/>
      <c r="B3422" s="7"/>
      <c r="C3422" s="20"/>
      <c r="D3422" s="8" t="str">
        <f>IF(C3422="",(""),(INDEX('Base de Datos'!A3405:B3412,(MATCH(Movimientos!C3422,'Base de Datos'!A3405:A3412,0)),(2))))</f>
        <v/>
      </c>
      <c r="E3422" s="8"/>
      <c r="F3422" s="8"/>
      <c r="G3422" s="8"/>
      <c r="H3422" s="4" t="str">
        <f t="shared" si="110"/>
        <v/>
      </c>
      <c r="I3422" s="5" t="str">
        <f t="shared" si="111"/>
        <v/>
      </c>
      <c r="J3422" s="8"/>
    </row>
    <row r="3423" spans="1:10" x14ac:dyDescent="0.3">
      <c r="A3423" s="10"/>
      <c r="B3423" s="7"/>
      <c r="C3423" s="20"/>
      <c r="D3423" s="8" t="str">
        <f>IF(C3423="",(""),(INDEX('Base de Datos'!A3406:B3413,(MATCH(Movimientos!C3423,'Base de Datos'!A3406:A3413,0)),(2))))</f>
        <v/>
      </c>
      <c r="E3423" s="8"/>
      <c r="F3423" s="8"/>
      <c r="G3423" s="8"/>
      <c r="H3423" s="4" t="str">
        <f t="shared" si="110"/>
        <v/>
      </c>
      <c r="I3423" s="5" t="str">
        <f t="shared" si="111"/>
        <v/>
      </c>
      <c r="J3423" s="8"/>
    </row>
    <row r="3424" spans="1:10" x14ac:dyDescent="0.3">
      <c r="A3424" s="10"/>
      <c r="B3424" s="7"/>
      <c r="C3424" s="20"/>
      <c r="D3424" s="8" t="str">
        <f>IF(C3424="",(""),(INDEX('Base de Datos'!A3407:B3414,(MATCH(Movimientos!C3424,'Base de Datos'!A3407:A3414,0)),(2))))</f>
        <v/>
      </c>
      <c r="E3424" s="8"/>
      <c r="F3424" s="8"/>
      <c r="G3424" s="8"/>
      <c r="H3424" s="4" t="str">
        <f t="shared" si="110"/>
        <v/>
      </c>
      <c r="I3424" s="5" t="str">
        <f t="shared" si="111"/>
        <v/>
      </c>
      <c r="J3424" s="8"/>
    </row>
    <row r="3425" spans="1:10" x14ac:dyDescent="0.3">
      <c r="A3425" s="10"/>
      <c r="B3425" s="7"/>
      <c r="C3425" s="20"/>
      <c r="D3425" s="8" t="str">
        <f>IF(C3425="",(""),(INDEX('Base de Datos'!A3408:B3415,(MATCH(Movimientos!C3425,'Base de Datos'!A3408:A3415,0)),(2))))</f>
        <v/>
      </c>
      <c r="E3425" s="8"/>
      <c r="F3425" s="8"/>
      <c r="G3425" s="8"/>
      <c r="H3425" s="4" t="str">
        <f t="shared" si="110"/>
        <v/>
      </c>
      <c r="I3425" s="5" t="str">
        <f t="shared" si="111"/>
        <v/>
      </c>
      <c r="J3425" s="8"/>
    </row>
    <row r="3426" spans="1:10" x14ac:dyDescent="0.3">
      <c r="A3426" s="10"/>
      <c r="B3426" s="7"/>
      <c r="C3426" s="20"/>
      <c r="D3426" s="8" t="str">
        <f>IF(C3426="",(""),(INDEX('Base de Datos'!A3409:B3416,(MATCH(Movimientos!C3426,'Base de Datos'!A3409:A3416,0)),(2))))</f>
        <v/>
      </c>
      <c r="E3426" s="8"/>
      <c r="F3426" s="8"/>
      <c r="G3426" s="8"/>
      <c r="H3426" s="4" t="str">
        <f t="shared" si="110"/>
        <v/>
      </c>
      <c r="I3426" s="5" t="str">
        <f t="shared" si="111"/>
        <v/>
      </c>
      <c r="J3426" s="8"/>
    </row>
    <row r="3427" spans="1:10" x14ac:dyDescent="0.3">
      <c r="A3427" s="10"/>
      <c r="B3427" s="7"/>
      <c r="C3427" s="20"/>
      <c r="D3427" s="8" t="str">
        <f>IF(C3427="",(""),(INDEX('Base de Datos'!A3410:B3417,(MATCH(Movimientos!C3427,'Base de Datos'!A3410:A3417,0)),(2))))</f>
        <v/>
      </c>
      <c r="E3427" s="8"/>
      <c r="F3427" s="8"/>
      <c r="G3427" s="8"/>
      <c r="H3427" s="4" t="str">
        <f t="shared" si="110"/>
        <v/>
      </c>
      <c r="I3427" s="5" t="str">
        <f t="shared" si="111"/>
        <v/>
      </c>
      <c r="J3427" s="8"/>
    </row>
    <row r="3428" spans="1:10" x14ac:dyDescent="0.3">
      <c r="A3428" s="10"/>
      <c r="B3428" s="7"/>
      <c r="C3428" s="20"/>
      <c r="D3428" s="8" t="str">
        <f>IF(C3428="",(""),(INDEX('Base de Datos'!A3411:B3418,(MATCH(Movimientos!C3428,'Base de Datos'!A3411:A3418,0)),(2))))</f>
        <v/>
      </c>
      <c r="E3428" s="8"/>
      <c r="F3428" s="8"/>
      <c r="G3428" s="8"/>
      <c r="H3428" s="4" t="str">
        <f t="shared" si="110"/>
        <v/>
      </c>
      <c r="I3428" s="5" t="str">
        <f t="shared" si="111"/>
        <v/>
      </c>
      <c r="J3428" s="8"/>
    </row>
    <row r="3429" spans="1:10" x14ac:dyDescent="0.3">
      <c r="A3429" s="10"/>
      <c r="B3429" s="7"/>
      <c r="C3429" s="20"/>
      <c r="D3429" s="8" t="str">
        <f>IF(C3429="",(""),(INDEX('Base de Datos'!A3412:B3419,(MATCH(Movimientos!C3429,'Base de Datos'!A3412:A3419,0)),(2))))</f>
        <v/>
      </c>
      <c r="E3429" s="8"/>
      <c r="F3429" s="8"/>
      <c r="G3429" s="8"/>
      <c r="H3429" s="4" t="str">
        <f t="shared" si="110"/>
        <v/>
      </c>
      <c r="I3429" s="5" t="str">
        <f t="shared" si="111"/>
        <v/>
      </c>
      <c r="J3429" s="8"/>
    </row>
    <row r="3430" spans="1:10" x14ac:dyDescent="0.3">
      <c r="A3430" s="10"/>
      <c r="B3430" s="7"/>
      <c r="C3430" s="20"/>
      <c r="D3430" s="8" t="str">
        <f>IF(C3430="",(""),(INDEX('Base de Datos'!A3413:B3420,(MATCH(Movimientos!C3430,'Base de Datos'!A3413:A3420,0)),(2))))</f>
        <v/>
      </c>
      <c r="E3430" s="8"/>
      <c r="F3430" s="8"/>
      <c r="G3430" s="8"/>
      <c r="H3430" s="4" t="str">
        <f t="shared" ref="H3430:H3493" si="112">IF(A3430="",(""),(IF(B3430="Ingreso",(D3430),(""))))</f>
        <v/>
      </c>
      <c r="I3430" s="5" t="str">
        <f t="shared" ref="I3430:I3493" si="113">IF(A3430="",(""),(IF(B3430="Egreso",(D3430),(""))))</f>
        <v/>
      </c>
      <c r="J3430" s="8"/>
    </row>
    <row r="3431" spans="1:10" x14ac:dyDescent="0.3">
      <c r="A3431" s="10"/>
      <c r="B3431" s="7"/>
      <c r="C3431" s="20"/>
      <c r="D3431" s="8" t="str">
        <f>IF(C3431="",(""),(INDEX('Base de Datos'!A3414:B3421,(MATCH(Movimientos!C3431,'Base de Datos'!A3414:A3421,0)),(2))))</f>
        <v/>
      </c>
      <c r="E3431" s="8"/>
      <c r="F3431" s="8"/>
      <c r="G3431" s="8"/>
      <c r="H3431" s="4" t="str">
        <f t="shared" si="112"/>
        <v/>
      </c>
      <c r="I3431" s="5" t="str">
        <f t="shared" si="113"/>
        <v/>
      </c>
      <c r="J3431" s="8"/>
    </row>
    <row r="3432" spans="1:10" x14ac:dyDescent="0.3">
      <c r="A3432" s="10"/>
      <c r="B3432" s="7"/>
      <c r="C3432" s="20"/>
      <c r="D3432" s="8" t="str">
        <f>IF(C3432="",(""),(INDEX('Base de Datos'!A3415:B3422,(MATCH(Movimientos!C3432,'Base de Datos'!A3415:A3422,0)),(2))))</f>
        <v/>
      </c>
      <c r="E3432" s="8"/>
      <c r="F3432" s="8"/>
      <c r="G3432" s="8"/>
      <c r="H3432" s="4" t="str">
        <f t="shared" si="112"/>
        <v/>
      </c>
      <c r="I3432" s="5" t="str">
        <f t="shared" si="113"/>
        <v/>
      </c>
      <c r="J3432" s="8"/>
    </row>
    <row r="3433" spans="1:10" x14ac:dyDescent="0.3">
      <c r="A3433" s="10"/>
      <c r="B3433" s="7"/>
      <c r="C3433" s="20"/>
      <c r="D3433" s="8" t="str">
        <f>IF(C3433="",(""),(INDEX('Base de Datos'!A3416:B3423,(MATCH(Movimientos!C3433,'Base de Datos'!A3416:A3423,0)),(2))))</f>
        <v/>
      </c>
      <c r="E3433" s="8"/>
      <c r="F3433" s="8"/>
      <c r="G3433" s="8"/>
      <c r="H3433" s="4" t="str">
        <f t="shared" si="112"/>
        <v/>
      </c>
      <c r="I3433" s="5" t="str">
        <f t="shared" si="113"/>
        <v/>
      </c>
      <c r="J3433" s="8"/>
    </row>
    <row r="3434" spans="1:10" x14ac:dyDescent="0.3">
      <c r="A3434" s="10"/>
      <c r="B3434" s="7"/>
      <c r="C3434" s="20"/>
      <c r="D3434" s="8" t="str">
        <f>IF(C3434="",(""),(INDEX('Base de Datos'!A3417:B3424,(MATCH(Movimientos!C3434,'Base de Datos'!A3417:A3424,0)),(2))))</f>
        <v/>
      </c>
      <c r="E3434" s="8"/>
      <c r="F3434" s="8"/>
      <c r="G3434" s="8"/>
      <c r="H3434" s="4" t="str">
        <f t="shared" si="112"/>
        <v/>
      </c>
      <c r="I3434" s="5" t="str">
        <f t="shared" si="113"/>
        <v/>
      </c>
      <c r="J3434" s="8"/>
    </row>
    <row r="3435" spans="1:10" x14ac:dyDescent="0.3">
      <c r="A3435" s="10"/>
      <c r="B3435" s="7"/>
      <c r="C3435" s="20"/>
      <c r="D3435" s="8" t="str">
        <f>IF(C3435="",(""),(INDEX('Base de Datos'!A3418:B3425,(MATCH(Movimientos!C3435,'Base de Datos'!A3418:A3425,0)),(2))))</f>
        <v/>
      </c>
      <c r="E3435" s="8"/>
      <c r="F3435" s="8"/>
      <c r="G3435" s="8"/>
      <c r="H3435" s="4" t="str">
        <f t="shared" si="112"/>
        <v/>
      </c>
      <c r="I3435" s="5" t="str">
        <f t="shared" si="113"/>
        <v/>
      </c>
      <c r="J3435" s="8"/>
    </row>
    <row r="3436" spans="1:10" x14ac:dyDescent="0.3">
      <c r="A3436" s="10"/>
      <c r="B3436" s="7"/>
      <c r="C3436" s="20"/>
      <c r="D3436" s="8" t="str">
        <f>IF(C3436="",(""),(INDEX('Base de Datos'!A3419:B3426,(MATCH(Movimientos!C3436,'Base de Datos'!A3419:A3426,0)),(2))))</f>
        <v/>
      </c>
      <c r="E3436" s="8"/>
      <c r="F3436" s="8"/>
      <c r="G3436" s="8"/>
      <c r="H3436" s="4" t="str">
        <f t="shared" si="112"/>
        <v/>
      </c>
      <c r="I3436" s="5" t="str">
        <f t="shared" si="113"/>
        <v/>
      </c>
      <c r="J3436" s="8"/>
    </row>
    <row r="3437" spans="1:10" x14ac:dyDescent="0.3">
      <c r="A3437" s="10"/>
      <c r="B3437" s="7"/>
      <c r="C3437" s="20"/>
      <c r="D3437" s="8" t="str">
        <f>IF(C3437="",(""),(INDEX('Base de Datos'!A3420:B3427,(MATCH(Movimientos!C3437,'Base de Datos'!A3420:A3427,0)),(2))))</f>
        <v/>
      </c>
      <c r="E3437" s="8"/>
      <c r="F3437" s="8"/>
      <c r="G3437" s="8"/>
      <c r="H3437" s="4" t="str">
        <f t="shared" si="112"/>
        <v/>
      </c>
      <c r="I3437" s="5" t="str">
        <f t="shared" si="113"/>
        <v/>
      </c>
      <c r="J3437" s="8"/>
    </row>
    <row r="3438" spans="1:10" x14ac:dyDescent="0.3">
      <c r="A3438" s="10"/>
      <c r="B3438" s="7"/>
      <c r="C3438" s="20"/>
      <c r="D3438" s="8" t="str">
        <f>IF(C3438="",(""),(INDEX('Base de Datos'!A3421:B3428,(MATCH(Movimientos!C3438,'Base de Datos'!A3421:A3428,0)),(2))))</f>
        <v/>
      </c>
      <c r="E3438" s="8"/>
      <c r="F3438" s="8"/>
      <c r="G3438" s="8"/>
      <c r="H3438" s="4" t="str">
        <f t="shared" si="112"/>
        <v/>
      </c>
      <c r="I3438" s="5" t="str">
        <f t="shared" si="113"/>
        <v/>
      </c>
      <c r="J3438" s="8"/>
    </row>
    <row r="3439" spans="1:10" x14ac:dyDescent="0.3">
      <c r="A3439" s="10"/>
      <c r="B3439" s="7"/>
      <c r="C3439" s="20"/>
      <c r="D3439" s="8" t="str">
        <f>IF(C3439="",(""),(INDEX('Base de Datos'!A3422:B3429,(MATCH(Movimientos!C3439,'Base de Datos'!A3422:A3429,0)),(2))))</f>
        <v/>
      </c>
      <c r="E3439" s="8"/>
      <c r="F3439" s="8"/>
      <c r="G3439" s="8"/>
      <c r="H3439" s="4" t="str">
        <f t="shared" si="112"/>
        <v/>
      </c>
      <c r="I3439" s="5" t="str">
        <f t="shared" si="113"/>
        <v/>
      </c>
      <c r="J3439" s="8"/>
    </row>
    <row r="3440" spans="1:10" x14ac:dyDescent="0.3">
      <c r="A3440" s="10"/>
      <c r="B3440" s="7"/>
      <c r="C3440" s="20"/>
      <c r="D3440" s="8" t="str">
        <f>IF(C3440="",(""),(INDEX('Base de Datos'!A3423:B3430,(MATCH(Movimientos!C3440,'Base de Datos'!A3423:A3430,0)),(2))))</f>
        <v/>
      </c>
      <c r="E3440" s="8"/>
      <c r="F3440" s="8"/>
      <c r="G3440" s="8"/>
      <c r="H3440" s="4" t="str">
        <f t="shared" si="112"/>
        <v/>
      </c>
      <c r="I3440" s="5" t="str">
        <f t="shared" si="113"/>
        <v/>
      </c>
      <c r="J3440" s="8"/>
    </row>
    <row r="3441" spans="1:10" x14ac:dyDescent="0.3">
      <c r="A3441" s="10"/>
      <c r="B3441" s="7"/>
      <c r="C3441" s="20"/>
      <c r="D3441" s="8" t="str">
        <f>IF(C3441="",(""),(INDEX('Base de Datos'!A3424:B3431,(MATCH(Movimientos!C3441,'Base de Datos'!A3424:A3431,0)),(2))))</f>
        <v/>
      </c>
      <c r="E3441" s="8"/>
      <c r="F3441" s="8"/>
      <c r="G3441" s="8"/>
      <c r="H3441" s="4" t="str">
        <f t="shared" si="112"/>
        <v/>
      </c>
      <c r="I3441" s="5" t="str">
        <f t="shared" si="113"/>
        <v/>
      </c>
      <c r="J3441" s="8"/>
    </row>
    <row r="3442" spans="1:10" x14ac:dyDescent="0.3">
      <c r="A3442" s="10"/>
      <c r="B3442" s="7"/>
      <c r="C3442" s="20"/>
      <c r="D3442" s="8" t="str">
        <f>IF(C3442="",(""),(INDEX('Base de Datos'!A3425:B3432,(MATCH(Movimientos!C3442,'Base de Datos'!A3425:A3432,0)),(2))))</f>
        <v/>
      </c>
      <c r="E3442" s="8"/>
      <c r="F3442" s="8"/>
      <c r="G3442" s="8"/>
      <c r="H3442" s="4" t="str">
        <f t="shared" si="112"/>
        <v/>
      </c>
      <c r="I3442" s="5" t="str">
        <f t="shared" si="113"/>
        <v/>
      </c>
      <c r="J3442" s="8"/>
    </row>
    <row r="3443" spans="1:10" x14ac:dyDescent="0.3">
      <c r="A3443" s="10"/>
      <c r="B3443" s="7"/>
      <c r="C3443" s="20"/>
      <c r="D3443" s="8" t="str">
        <f>IF(C3443="",(""),(INDEX('Base de Datos'!A3426:B3433,(MATCH(Movimientos!C3443,'Base de Datos'!A3426:A3433,0)),(2))))</f>
        <v/>
      </c>
      <c r="E3443" s="8"/>
      <c r="F3443" s="8"/>
      <c r="G3443" s="8"/>
      <c r="H3443" s="4" t="str">
        <f t="shared" si="112"/>
        <v/>
      </c>
      <c r="I3443" s="5" t="str">
        <f t="shared" si="113"/>
        <v/>
      </c>
      <c r="J3443" s="8"/>
    </row>
    <row r="3444" spans="1:10" x14ac:dyDescent="0.3">
      <c r="A3444" s="10"/>
      <c r="B3444" s="7"/>
      <c r="C3444" s="20"/>
      <c r="D3444" s="8" t="str">
        <f>IF(C3444="",(""),(INDEX('Base de Datos'!A3427:B3434,(MATCH(Movimientos!C3444,'Base de Datos'!A3427:A3434,0)),(2))))</f>
        <v/>
      </c>
      <c r="E3444" s="8"/>
      <c r="F3444" s="8"/>
      <c r="G3444" s="8"/>
      <c r="H3444" s="4" t="str">
        <f t="shared" si="112"/>
        <v/>
      </c>
      <c r="I3444" s="5" t="str">
        <f t="shared" si="113"/>
        <v/>
      </c>
      <c r="J3444" s="8"/>
    </row>
    <row r="3445" spans="1:10" x14ac:dyDescent="0.3">
      <c r="A3445" s="10"/>
      <c r="B3445" s="7"/>
      <c r="C3445" s="20"/>
      <c r="D3445" s="8" t="str">
        <f>IF(C3445="",(""),(INDEX('Base de Datos'!A3428:B3435,(MATCH(Movimientos!C3445,'Base de Datos'!A3428:A3435,0)),(2))))</f>
        <v/>
      </c>
      <c r="E3445" s="8"/>
      <c r="F3445" s="8"/>
      <c r="G3445" s="8"/>
      <c r="H3445" s="4" t="str">
        <f t="shared" si="112"/>
        <v/>
      </c>
      <c r="I3445" s="5" t="str">
        <f t="shared" si="113"/>
        <v/>
      </c>
      <c r="J3445" s="8"/>
    </row>
    <row r="3446" spans="1:10" x14ac:dyDescent="0.3">
      <c r="A3446" s="10"/>
      <c r="B3446" s="7"/>
      <c r="C3446" s="20"/>
      <c r="D3446" s="8" t="str">
        <f>IF(C3446="",(""),(INDEX('Base de Datos'!A3429:B3436,(MATCH(Movimientos!C3446,'Base de Datos'!A3429:A3436,0)),(2))))</f>
        <v/>
      </c>
      <c r="E3446" s="8"/>
      <c r="F3446" s="8"/>
      <c r="G3446" s="8"/>
      <c r="H3446" s="4" t="str">
        <f t="shared" si="112"/>
        <v/>
      </c>
      <c r="I3446" s="5" t="str">
        <f t="shared" si="113"/>
        <v/>
      </c>
      <c r="J3446" s="8"/>
    </row>
    <row r="3447" spans="1:10" x14ac:dyDescent="0.3">
      <c r="A3447" s="10"/>
      <c r="B3447" s="7"/>
      <c r="C3447" s="20"/>
      <c r="D3447" s="8" t="str">
        <f>IF(C3447="",(""),(INDEX('Base de Datos'!A3430:B3437,(MATCH(Movimientos!C3447,'Base de Datos'!A3430:A3437,0)),(2))))</f>
        <v/>
      </c>
      <c r="E3447" s="8"/>
      <c r="F3447" s="8"/>
      <c r="G3447" s="8"/>
      <c r="H3447" s="4" t="str">
        <f t="shared" si="112"/>
        <v/>
      </c>
      <c r="I3447" s="5" t="str">
        <f t="shared" si="113"/>
        <v/>
      </c>
      <c r="J3447" s="8"/>
    </row>
    <row r="3448" spans="1:10" x14ac:dyDescent="0.3">
      <c r="A3448" s="10"/>
      <c r="B3448" s="7"/>
      <c r="C3448" s="20"/>
      <c r="D3448" s="8" t="str">
        <f>IF(C3448="",(""),(INDEX('Base de Datos'!A3431:B3438,(MATCH(Movimientos!C3448,'Base de Datos'!A3431:A3438,0)),(2))))</f>
        <v/>
      </c>
      <c r="E3448" s="8"/>
      <c r="F3448" s="8"/>
      <c r="G3448" s="8"/>
      <c r="H3448" s="4" t="str">
        <f t="shared" si="112"/>
        <v/>
      </c>
      <c r="I3448" s="5" t="str">
        <f t="shared" si="113"/>
        <v/>
      </c>
      <c r="J3448" s="8"/>
    </row>
    <row r="3449" spans="1:10" x14ac:dyDescent="0.3">
      <c r="A3449" s="10"/>
      <c r="B3449" s="7"/>
      <c r="C3449" s="20"/>
      <c r="D3449" s="8" t="str">
        <f>IF(C3449="",(""),(INDEX('Base de Datos'!A3432:B3439,(MATCH(Movimientos!C3449,'Base de Datos'!A3432:A3439,0)),(2))))</f>
        <v/>
      </c>
      <c r="E3449" s="8"/>
      <c r="F3449" s="8"/>
      <c r="G3449" s="8"/>
      <c r="H3449" s="4" t="str">
        <f t="shared" si="112"/>
        <v/>
      </c>
      <c r="I3449" s="5" t="str">
        <f t="shared" si="113"/>
        <v/>
      </c>
      <c r="J3449" s="8"/>
    </row>
    <row r="3450" spans="1:10" x14ac:dyDescent="0.3">
      <c r="A3450" s="10"/>
      <c r="B3450" s="7"/>
      <c r="C3450" s="20"/>
      <c r="D3450" s="8" t="str">
        <f>IF(C3450="",(""),(INDEX('Base de Datos'!A3433:B3440,(MATCH(Movimientos!C3450,'Base de Datos'!A3433:A3440,0)),(2))))</f>
        <v/>
      </c>
      <c r="E3450" s="8"/>
      <c r="F3450" s="8"/>
      <c r="G3450" s="8"/>
      <c r="H3450" s="4" t="str">
        <f t="shared" si="112"/>
        <v/>
      </c>
      <c r="I3450" s="5" t="str">
        <f t="shared" si="113"/>
        <v/>
      </c>
      <c r="J3450" s="8"/>
    </row>
    <row r="3451" spans="1:10" x14ac:dyDescent="0.3">
      <c r="A3451" s="10"/>
      <c r="B3451" s="7"/>
      <c r="C3451" s="20"/>
      <c r="D3451" s="8" t="str">
        <f>IF(C3451="",(""),(INDEX('Base de Datos'!A3434:B3441,(MATCH(Movimientos!C3451,'Base de Datos'!A3434:A3441,0)),(2))))</f>
        <v/>
      </c>
      <c r="E3451" s="8"/>
      <c r="F3451" s="8"/>
      <c r="G3451" s="8"/>
      <c r="H3451" s="4" t="str">
        <f t="shared" si="112"/>
        <v/>
      </c>
      <c r="I3451" s="5" t="str">
        <f t="shared" si="113"/>
        <v/>
      </c>
      <c r="J3451" s="8"/>
    </row>
    <row r="3452" spans="1:10" x14ac:dyDescent="0.3">
      <c r="A3452" s="10"/>
      <c r="B3452" s="7"/>
      <c r="C3452" s="20"/>
      <c r="D3452" s="8" t="str">
        <f>IF(C3452="",(""),(INDEX('Base de Datos'!A3435:B3442,(MATCH(Movimientos!C3452,'Base de Datos'!A3435:A3442,0)),(2))))</f>
        <v/>
      </c>
      <c r="E3452" s="8"/>
      <c r="F3452" s="8"/>
      <c r="G3452" s="8"/>
      <c r="H3452" s="4" t="str">
        <f t="shared" si="112"/>
        <v/>
      </c>
      <c r="I3452" s="5" t="str">
        <f t="shared" si="113"/>
        <v/>
      </c>
      <c r="J3452" s="8"/>
    </row>
    <row r="3453" spans="1:10" x14ac:dyDescent="0.3">
      <c r="A3453" s="10"/>
      <c r="B3453" s="7"/>
      <c r="C3453" s="20"/>
      <c r="D3453" s="8" t="str">
        <f>IF(C3453="",(""),(INDEX('Base de Datos'!A3436:B3443,(MATCH(Movimientos!C3453,'Base de Datos'!A3436:A3443,0)),(2))))</f>
        <v/>
      </c>
      <c r="E3453" s="8"/>
      <c r="F3453" s="8"/>
      <c r="G3453" s="8"/>
      <c r="H3453" s="4" t="str">
        <f t="shared" si="112"/>
        <v/>
      </c>
      <c r="I3453" s="5" t="str">
        <f t="shared" si="113"/>
        <v/>
      </c>
      <c r="J3453" s="8"/>
    </row>
    <row r="3454" spans="1:10" x14ac:dyDescent="0.3">
      <c r="A3454" s="10"/>
      <c r="B3454" s="7"/>
      <c r="C3454" s="20"/>
      <c r="D3454" s="8" t="str">
        <f>IF(C3454="",(""),(INDEX('Base de Datos'!A3437:B3444,(MATCH(Movimientos!C3454,'Base de Datos'!A3437:A3444,0)),(2))))</f>
        <v/>
      </c>
      <c r="E3454" s="8"/>
      <c r="F3454" s="8"/>
      <c r="G3454" s="8"/>
      <c r="H3454" s="4" t="str">
        <f t="shared" si="112"/>
        <v/>
      </c>
      <c r="I3454" s="5" t="str">
        <f t="shared" si="113"/>
        <v/>
      </c>
      <c r="J3454" s="8"/>
    </row>
    <row r="3455" spans="1:10" x14ac:dyDescent="0.3">
      <c r="A3455" s="10"/>
      <c r="B3455" s="7"/>
      <c r="C3455" s="20"/>
      <c r="D3455" s="8" t="str">
        <f>IF(C3455="",(""),(INDEX('Base de Datos'!A3438:B3445,(MATCH(Movimientos!C3455,'Base de Datos'!A3438:A3445,0)),(2))))</f>
        <v/>
      </c>
      <c r="E3455" s="8"/>
      <c r="F3455" s="8"/>
      <c r="G3455" s="8"/>
      <c r="H3455" s="4" t="str">
        <f t="shared" si="112"/>
        <v/>
      </c>
      <c r="I3455" s="5" t="str">
        <f t="shared" si="113"/>
        <v/>
      </c>
      <c r="J3455" s="8"/>
    </row>
    <row r="3456" spans="1:10" x14ac:dyDescent="0.3">
      <c r="A3456" s="10"/>
      <c r="B3456" s="7"/>
      <c r="C3456" s="20"/>
      <c r="D3456" s="8" t="str">
        <f>IF(C3456="",(""),(INDEX('Base de Datos'!A3439:B3446,(MATCH(Movimientos!C3456,'Base de Datos'!A3439:A3446,0)),(2))))</f>
        <v/>
      </c>
      <c r="E3456" s="8"/>
      <c r="F3456" s="8"/>
      <c r="G3456" s="8"/>
      <c r="H3456" s="4" t="str">
        <f t="shared" si="112"/>
        <v/>
      </c>
      <c r="I3456" s="5" t="str">
        <f t="shared" si="113"/>
        <v/>
      </c>
      <c r="J3456" s="8"/>
    </row>
    <row r="3457" spans="1:10" x14ac:dyDescent="0.3">
      <c r="A3457" s="10"/>
      <c r="B3457" s="7"/>
      <c r="C3457" s="20"/>
      <c r="D3457" s="8" t="str">
        <f>IF(C3457="",(""),(INDEX('Base de Datos'!A3440:B3447,(MATCH(Movimientos!C3457,'Base de Datos'!A3440:A3447,0)),(2))))</f>
        <v/>
      </c>
      <c r="E3457" s="8"/>
      <c r="F3457" s="8"/>
      <c r="G3457" s="8"/>
      <c r="H3457" s="4" t="str">
        <f t="shared" si="112"/>
        <v/>
      </c>
      <c r="I3457" s="5" t="str">
        <f t="shared" si="113"/>
        <v/>
      </c>
      <c r="J3457" s="8"/>
    </row>
    <row r="3458" spans="1:10" x14ac:dyDescent="0.3">
      <c r="A3458" s="10"/>
      <c r="B3458" s="7"/>
      <c r="C3458" s="20"/>
      <c r="D3458" s="8" t="str">
        <f>IF(C3458="",(""),(INDEX('Base de Datos'!A3441:B3448,(MATCH(Movimientos!C3458,'Base de Datos'!A3441:A3448,0)),(2))))</f>
        <v/>
      </c>
      <c r="E3458" s="8"/>
      <c r="F3458" s="8"/>
      <c r="G3458" s="8"/>
      <c r="H3458" s="4" t="str">
        <f t="shared" si="112"/>
        <v/>
      </c>
      <c r="I3458" s="5" t="str">
        <f t="shared" si="113"/>
        <v/>
      </c>
      <c r="J3458" s="8"/>
    </row>
    <row r="3459" spans="1:10" x14ac:dyDescent="0.3">
      <c r="A3459" s="10"/>
      <c r="B3459" s="7"/>
      <c r="C3459" s="20"/>
      <c r="D3459" s="8" t="str">
        <f>IF(C3459="",(""),(INDEX('Base de Datos'!A3442:B3449,(MATCH(Movimientos!C3459,'Base de Datos'!A3442:A3449,0)),(2))))</f>
        <v/>
      </c>
      <c r="E3459" s="8"/>
      <c r="F3459" s="8"/>
      <c r="G3459" s="8"/>
      <c r="H3459" s="4" t="str">
        <f t="shared" si="112"/>
        <v/>
      </c>
      <c r="I3459" s="5" t="str">
        <f t="shared" si="113"/>
        <v/>
      </c>
      <c r="J3459" s="8"/>
    </row>
    <row r="3460" spans="1:10" x14ac:dyDescent="0.3">
      <c r="A3460" s="10"/>
      <c r="B3460" s="7"/>
      <c r="C3460" s="20"/>
      <c r="D3460" s="8" t="str">
        <f>IF(C3460="",(""),(INDEX('Base de Datos'!A3443:B3450,(MATCH(Movimientos!C3460,'Base de Datos'!A3443:A3450,0)),(2))))</f>
        <v/>
      </c>
      <c r="E3460" s="8"/>
      <c r="F3460" s="8"/>
      <c r="G3460" s="8"/>
      <c r="H3460" s="4" t="str">
        <f t="shared" si="112"/>
        <v/>
      </c>
      <c r="I3460" s="5" t="str">
        <f t="shared" si="113"/>
        <v/>
      </c>
      <c r="J3460" s="8"/>
    </row>
    <row r="3461" spans="1:10" x14ac:dyDescent="0.3">
      <c r="A3461" s="10"/>
      <c r="B3461" s="7"/>
      <c r="C3461" s="20"/>
      <c r="D3461" s="8" t="str">
        <f>IF(C3461="",(""),(INDEX('Base de Datos'!A3444:B3451,(MATCH(Movimientos!C3461,'Base de Datos'!A3444:A3451,0)),(2))))</f>
        <v/>
      </c>
      <c r="E3461" s="8"/>
      <c r="F3461" s="8"/>
      <c r="G3461" s="8"/>
      <c r="H3461" s="4" t="str">
        <f t="shared" si="112"/>
        <v/>
      </c>
      <c r="I3461" s="5" t="str">
        <f t="shared" si="113"/>
        <v/>
      </c>
      <c r="J3461" s="8"/>
    </row>
    <row r="3462" spans="1:10" x14ac:dyDescent="0.3">
      <c r="A3462" s="10"/>
      <c r="B3462" s="7"/>
      <c r="C3462" s="20"/>
      <c r="D3462" s="8" t="str">
        <f>IF(C3462="",(""),(INDEX('Base de Datos'!A3445:B3452,(MATCH(Movimientos!C3462,'Base de Datos'!A3445:A3452,0)),(2))))</f>
        <v/>
      </c>
      <c r="E3462" s="8"/>
      <c r="F3462" s="8"/>
      <c r="G3462" s="8"/>
      <c r="H3462" s="4" t="str">
        <f t="shared" si="112"/>
        <v/>
      </c>
      <c r="I3462" s="5" t="str">
        <f t="shared" si="113"/>
        <v/>
      </c>
      <c r="J3462" s="8"/>
    </row>
    <row r="3463" spans="1:10" x14ac:dyDescent="0.3">
      <c r="A3463" s="10"/>
      <c r="B3463" s="7"/>
      <c r="C3463" s="20"/>
      <c r="D3463" s="8" t="str">
        <f>IF(C3463="",(""),(INDEX('Base de Datos'!A3446:B3453,(MATCH(Movimientos!C3463,'Base de Datos'!A3446:A3453,0)),(2))))</f>
        <v/>
      </c>
      <c r="E3463" s="8"/>
      <c r="F3463" s="8"/>
      <c r="G3463" s="8"/>
      <c r="H3463" s="4" t="str">
        <f t="shared" si="112"/>
        <v/>
      </c>
      <c r="I3463" s="5" t="str">
        <f t="shared" si="113"/>
        <v/>
      </c>
      <c r="J3463" s="8"/>
    </row>
    <row r="3464" spans="1:10" x14ac:dyDescent="0.3">
      <c r="A3464" s="10"/>
      <c r="B3464" s="7"/>
      <c r="C3464" s="20"/>
      <c r="D3464" s="8" t="str">
        <f>IF(C3464="",(""),(INDEX('Base de Datos'!A3447:B3454,(MATCH(Movimientos!C3464,'Base de Datos'!A3447:A3454,0)),(2))))</f>
        <v/>
      </c>
      <c r="E3464" s="8"/>
      <c r="F3464" s="8"/>
      <c r="G3464" s="8"/>
      <c r="H3464" s="4" t="str">
        <f t="shared" si="112"/>
        <v/>
      </c>
      <c r="I3464" s="5" t="str">
        <f t="shared" si="113"/>
        <v/>
      </c>
      <c r="J3464" s="8"/>
    </row>
    <row r="3465" spans="1:10" x14ac:dyDescent="0.3">
      <c r="A3465" s="10"/>
      <c r="B3465" s="7"/>
      <c r="C3465" s="20"/>
      <c r="D3465" s="8" t="str">
        <f>IF(C3465="",(""),(INDEX('Base de Datos'!A3448:B3455,(MATCH(Movimientos!C3465,'Base de Datos'!A3448:A3455,0)),(2))))</f>
        <v/>
      </c>
      <c r="E3465" s="8"/>
      <c r="F3465" s="8"/>
      <c r="G3465" s="8"/>
      <c r="H3465" s="4" t="str">
        <f t="shared" si="112"/>
        <v/>
      </c>
      <c r="I3465" s="5" t="str">
        <f t="shared" si="113"/>
        <v/>
      </c>
      <c r="J3465" s="8"/>
    </row>
    <row r="3466" spans="1:10" x14ac:dyDescent="0.3">
      <c r="A3466" s="10"/>
      <c r="B3466" s="7"/>
      <c r="C3466" s="20"/>
      <c r="D3466" s="8" t="str">
        <f>IF(C3466="",(""),(INDEX('Base de Datos'!A3449:B3456,(MATCH(Movimientos!C3466,'Base de Datos'!A3449:A3456,0)),(2))))</f>
        <v/>
      </c>
      <c r="E3466" s="8"/>
      <c r="F3466" s="8"/>
      <c r="G3466" s="8"/>
      <c r="H3466" s="4" t="str">
        <f t="shared" si="112"/>
        <v/>
      </c>
      <c r="I3466" s="5" t="str">
        <f t="shared" si="113"/>
        <v/>
      </c>
      <c r="J3466" s="8"/>
    </row>
    <row r="3467" spans="1:10" x14ac:dyDescent="0.3">
      <c r="A3467" s="10"/>
      <c r="B3467" s="7"/>
      <c r="C3467" s="20"/>
      <c r="D3467" s="8" t="str">
        <f>IF(C3467="",(""),(INDEX('Base de Datos'!A3450:B3457,(MATCH(Movimientos!C3467,'Base de Datos'!A3450:A3457,0)),(2))))</f>
        <v/>
      </c>
      <c r="E3467" s="8"/>
      <c r="F3467" s="8"/>
      <c r="G3467" s="8"/>
      <c r="H3467" s="4" t="str">
        <f t="shared" si="112"/>
        <v/>
      </c>
      <c r="I3467" s="5" t="str">
        <f t="shared" si="113"/>
        <v/>
      </c>
      <c r="J3467" s="8"/>
    </row>
    <row r="3468" spans="1:10" x14ac:dyDescent="0.3">
      <c r="A3468" s="10"/>
      <c r="B3468" s="7"/>
      <c r="C3468" s="20"/>
      <c r="D3468" s="8" t="str">
        <f>IF(C3468="",(""),(INDEX('Base de Datos'!A3451:B3458,(MATCH(Movimientos!C3468,'Base de Datos'!A3451:A3458,0)),(2))))</f>
        <v/>
      </c>
      <c r="E3468" s="8"/>
      <c r="F3468" s="8"/>
      <c r="G3468" s="8"/>
      <c r="H3468" s="4" t="str">
        <f t="shared" si="112"/>
        <v/>
      </c>
      <c r="I3468" s="5" t="str">
        <f t="shared" si="113"/>
        <v/>
      </c>
      <c r="J3468" s="8"/>
    </row>
    <row r="3469" spans="1:10" x14ac:dyDescent="0.3">
      <c r="A3469" s="10"/>
      <c r="B3469" s="7"/>
      <c r="C3469" s="20"/>
      <c r="D3469" s="8" t="str">
        <f>IF(C3469="",(""),(INDEX('Base de Datos'!A3452:B3459,(MATCH(Movimientos!C3469,'Base de Datos'!A3452:A3459,0)),(2))))</f>
        <v/>
      </c>
      <c r="E3469" s="8"/>
      <c r="F3469" s="8"/>
      <c r="G3469" s="8"/>
      <c r="H3469" s="4" t="str">
        <f t="shared" si="112"/>
        <v/>
      </c>
      <c r="I3469" s="5" t="str">
        <f t="shared" si="113"/>
        <v/>
      </c>
      <c r="J3469" s="8"/>
    </row>
    <row r="3470" spans="1:10" x14ac:dyDescent="0.3">
      <c r="A3470" s="10"/>
      <c r="B3470" s="7"/>
      <c r="C3470" s="20"/>
      <c r="D3470" s="8" t="str">
        <f>IF(C3470="",(""),(INDEX('Base de Datos'!A3453:B3460,(MATCH(Movimientos!C3470,'Base de Datos'!A3453:A3460,0)),(2))))</f>
        <v/>
      </c>
      <c r="E3470" s="8"/>
      <c r="F3470" s="8"/>
      <c r="G3470" s="8"/>
      <c r="H3470" s="4" t="str">
        <f t="shared" si="112"/>
        <v/>
      </c>
      <c r="I3470" s="5" t="str">
        <f t="shared" si="113"/>
        <v/>
      </c>
      <c r="J3470" s="8"/>
    </row>
    <row r="3471" spans="1:10" x14ac:dyDescent="0.3">
      <c r="A3471" s="10"/>
      <c r="B3471" s="7"/>
      <c r="C3471" s="20"/>
      <c r="D3471" s="8" t="str">
        <f>IF(C3471="",(""),(INDEX('Base de Datos'!A3454:B3461,(MATCH(Movimientos!C3471,'Base de Datos'!A3454:A3461,0)),(2))))</f>
        <v/>
      </c>
      <c r="E3471" s="8"/>
      <c r="F3471" s="8"/>
      <c r="G3471" s="8"/>
      <c r="H3471" s="4" t="str">
        <f t="shared" si="112"/>
        <v/>
      </c>
      <c r="I3471" s="5" t="str">
        <f t="shared" si="113"/>
        <v/>
      </c>
      <c r="J3471" s="8"/>
    </row>
    <row r="3472" spans="1:10" x14ac:dyDescent="0.3">
      <c r="A3472" s="10"/>
      <c r="B3472" s="7"/>
      <c r="C3472" s="20"/>
      <c r="D3472" s="8" t="str">
        <f>IF(C3472="",(""),(INDEX('Base de Datos'!A3455:B3462,(MATCH(Movimientos!C3472,'Base de Datos'!A3455:A3462,0)),(2))))</f>
        <v/>
      </c>
      <c r="E3472" s="8"/>
      <c r="F3472" s="8"/>
      <c r="G3472" s="8"/>
      <c r="H3472" s="4" t="str">
        <f t="shared" si="112"/>
        <v/>
      </c>
      <c r="I3472" s="5" t="str">
        <f t="shared" si="113"/>
        <v/>
      </c>
      <c r="J3472" s="8"/>
    </row>
    <row r="3473" spans="1:10" x14ac:dyDescent="0.3">
      <c r="A3473" s="10"/>
      <c r="B3473" s="7"/>
      <c r="C3473" s="20"/>
      <c r="D3473" s="8" t="str">
        <f>IF(C3473="",(""),(INDEX('Base de Datos'!A3456:B3463,(MATCH(Movimientos!C3473,'Base de Datos'!A3456:A3463,0)),(2))))</f>
        <v/>
      </c>
      <c r="E3473" s="8"/>
      <c r="F3473" s="8"/>
      <c r="G3473" s="8"/>
      <c r="H3473" s="4" t="str">
        <f t="shared" si="112"/>
        <v/>
      </c>
      <c r="I3473" s="5" t="str">
        <f t="shared" si="113"/>
        <v/>
      </c>
      <c r="J3473" s="8"/>
    </row>
    <row r="3474" spans="1:10" x14ac:dyDescent="0.3">
      <c r="A3474" s="10"/>
      <c r="B3474" s="7"/>
      <c r="C3474" s="20"/>
      <c r="D3474" s="8" t="str">
        <f>IF(C3474="",(""),(INDEX('Base de Datos'!A3457:B3464,(MATCH(Movimientos!C3474,'Base de Datos'!A3457:A3464,0)),(2))))</f>
        <v/>
      </c>
      <c r="E3474" s="8"/>
      <c r="F3474" s="8"/>
      <c r="G3474" s="8"/>
      <c r="H3474" s="4" t="str">
        <f t="shared" si="112"/>
        <v/>
      </c>
      <c r="I3474" s="5" t="str">
        <f t="shared" si="113"/>
        <v/>
      </c>
      <c r="J3474" s="8"/>
    </row>
    <row r="3475" spans="1:10" x14ac:dyDescent="0.3">
      <c r="A3475" s="10"/>
      <c r="B3475" s="7"/>
      <c r="C3475" s="20"/>
      <c r="D3475" s="8" t="str">
        <f>IF(C3475="",(""),(INDEX('Base de Datos'!A3458:B3465,(MATCH(Movimientos!C3475,'Base de Datos'!A3458:A3465,0)),(2))))</f>
        <v/>
      </c>
      <c r="E3475" s="8"/>
      <c r="F3475" s="8"/>
      <c r="G3475" s="8"/>
      <c r="H3475" s="4" t="str">
        <f t="shared" si="112"/>
        <v/>
      </c>
      <c r="I3475" s="5" t="str">
        <f t="shared" si="113"/>
        <v/>
      </c>
      <c r="J3475" s="8"/>
    </row>
    <row r="3476" spans="1:10" x14ac:dyDescent="0.3">
      <c r="A3476" s="10"/>
      <c r="B3476" s="7"/>
      <c r="C3476" s="20"/>
      <c r="D3476" s="8" t="str">
        <f>IF(C3476="",(""),(INDEX('Base de Datos'!A3459:B3466,(MATCH(Movimientos!C3476,'Base de Datos'!A3459:A3466,0)),(2))))</f>
        <v/>
      </c>
      <c r="E3476" s="8"/>
      <c r="F3476" s="8"/>
      <c r="G3476" s="8"/>
      <c r="H3476" s="4" t="str">
        <f t="shared" si="112"/>
        <v/>
      </c>
      <c r="I3476" s="5" t="str">
        <f t="shared" si="113"/>
        <v/>
      </c>
      <c r="J3476" s="8"/>
    </row>
    <row r="3477" spans="1:10" x14ac:dyDescent="0.3">
      <c r="A3477" s="10"/>
      <c r="B3477" s="7"/>
      <c r="C3477" s="20"/>
      <c r="D3477" s="8" t="str">
        <f>IF(C3477="",(""),(INDEX('Base de Datos'!A3460:B3467,(MATCH(Movimientos!C3477,'Base de Datos'!A3460:A3467,0)),(2))))</f>
        <v/>
      </c>
      <c r="E3477" s="8"/>
      <c r="F3477" s="8"/>
      <c r="G3477" s="8"/>
      <c r="H3477" s="4" t="str">
        <f t="shared" si="112"/>
        <v/>
      </c>
      <c r="I3477" s="5" t="str">
        <f t="shared" si="113"/>
        <v/>
      </c>
      <c r="J3477" s="8"/>
    </row>
    <row r="3478" spans="1:10" x14ac:dyDescent="0.3">
      <c r="A3478" s="10"/>
      <c r="B3478" s="7"/>
      <c r="C3478" s="20"/>
      <c r="D3478" s="8" t="str">
        <f>IF(C3478="",(""),(INDEX('Base de Datos'!A3461:B3468,(MATCH(Movimientos!C3478,'Base de Datos'!A3461:A3468,0)),(2))))</f>
        <v/>
      </c>
      <c r="E3478" s="8"/>
      <c r="F3478" s="8"/>
      <c r="G3478" s="8"/>
      <c r="H3478" s="4" t="str">
        <f t="shared" si="112"/>
        <v/>
      </c>
      <c r="I3478" s="5" t="str">
        <f t="shared" si="113"/>
        <v/>
      </c>
      <c r="J3478" s="8"/>
    </row>
    <row r="3479" spans="1:10" x14ac:dyDescent="0.3">
      <c r="A3479" s="10"/>
      <c r="B3479" s="7"/>
      <c r="C3479" s="20"/>
      <c r="D3479" s="8" t="str">
        <f>IF(C3479="",(""),(INDEX('Base de Datos'!A3462:B3469,(MATCH(Movimientos!C3479,'Base de Datos'!A3462:A3469,0)),(2))))</f>
        <v/>
      </c>
      <c r="E3479" s="8"/>
      <c r="F3479" s="8"/>
      <c r="G3479" s="8"/>
      <c r="H3479" s="4" t="str">
        <f t="shared" si="112"/>
        <v/>
      </c>
      <c r="I3479" s="5" t="str">
        <f t="shared" si="113"/>
        <v/>
      </c>
      <c r="J3479" s="8"/>
    </row>
    <row r="3480" spans="1:10" x14ac:dyDescent="0.3">
      <c r="A3480" s="10"/>
      <c r="B3480" s="7"/>
      <c r="C3480" s="20"/>
      <c r="D3480" s="8" t="str">
        <f>IF(C3480="",(""),(INDEX('Base de Datos'!A3463:B3470,(MATCH(Movimientos!C3480,'Base de Datos'!A3463:A3470,0)),(2))))</f>
        <v/>
      </c>
      <c r="E3480" s="8"/>
      <c r="F3480" s="8"/>
      <c r="G3480" s="8"/>
      <c r="H3480" s="4" t="str">
        <f t="shared" si="112"/>
        <v/>
      </c>
      <c r="I3480" s="5" t="str">
        <f t="shared" si="113"/>
        <v/>
      </c>
      <c r="J3480" s="8"/>
    </row>
    <row r="3481" spans="1:10" x14ac:dyDescent="0.3">
      <c r="A3481" s="10"/>
      <c r="B3481" s="7"/>
      <c r="C3481" s="20"/>
      <c r="D3481" s="8" t="str">
        <f>IF(C3481="",(""),(INDEX('Base de Datos'!A3464:B3471,(MATCH(Movimientos!C3481,'Base de Datos'!A3464:A3471,0)),(2))))</f>
        <v/>
      </c>
      <c r="E3481" s="8"/>
      <c r="F3481" s="8"/>
      <c r="G3481" s="8"/>
      <c r="H3481" s="4" t="str">
        <f t="shared" si="112"/>
        <v/>
      </c>
      <c r="I3481" s="5" t="str">
        <f t="shared" si="113"/>
        <v/>
      </c>
      <c r="J3481" s="8"/>
    </row>
    <row r="3482" spans="1:10" x14ac:dyDescent="0.3">
      <c r="A3482" s="10"/>
      <c r="B3482" s="7"/>
      <c r="C3482" s="20"/>
      <c r="D3482" s="8" t="str">
        <f>IF(C3482="",(""),(INDEX('Base de Datos'!A3465:B3472,(MATCH(Movimientos!C3482,'Base de Datos'!A3465:A3472,0)),(2))))</f>
        <v/>
      </c>
      <c r="E3482" s="8"/>
      <c r="F3482" s="8"/>
      <c r="G3482" s="8"/>
      <c r="H3482" s="4" t="str">
        <f t="shared" si="112"/>
        <v/>
      </c>
      <c r="I3482" s="5" t="str">
        <f t="shared" si="113"/>
        <v/>
      </c>
      <c r="J3482" s="8"/>
    </row>
    <row r="3483" spans="1:10" x14ac:dyDescent="0.3">
      <c r="A3483" s="10"/>
      <c r="B3483" s="7"/>
      <c r="C3483" s="20"/>
      <c r="D3483" s="8" t="str">
        <f>IF(C3483="",(""),(INDEX('Base de Datos'!A3466:B3473,(MATCH(Movimientos!C3483,'Base de Datos'!A3466:A3473,0)),(2))))</f>
        <v/>
      </c>
      <c r="E3483" s="8"/>
      <c r="F3483" s="8"/>
      <c r="G3483" s="8"/>
      <c r="H3483" s="4" t="str">
        <f t="shared" si="112"/>
        <v/>
      </c>
      <c r="I3483" s="5" t="str">
        <f t="shared" si="113"/>
        <v/>
      </c>
      <c r="J3483" s="8"/>
    </row>
    <row r="3484" spans="1:10" x14ac:dyDescent="0.3">
      <c r="A3484" s="10"/>
      <c r="B3484" s="7"/>
      <c r="C3484" s="20"/>
      <c r="D3484" s="8" t="str">
        <f>IF(C3484="",(""),(INDEX('Base de Datos'!A3467:B3474,(MATCH(Movimientos!C3484,'Base de Datos'!A3467:A3474,0)),(2))))</f>
        <v/>
      </c>
      <c r="E3484" s="8"/>
      <c r="F3484" s="8"/>
      <c r="G3484" s="8"/>
      <c r="H3484" s="4" t="str">
        <f t="shared" si="112"/>
        <v/>
      </c>
      <c r="I3484" s="5" t="str">
        <f t="shared" si="113"/>
        <v/>
      </c>
      <c r="J3484" s="8"/>
    </row>
    <row r="3485" spans="1:10" x14ac:dyDescent="0.3">
      <c r="A3485" s="10"/>
      <c r="B3485" s="7"/>
      <c r="C3485" s="20"/>
      <c r="D3485" s="8" t="str">
        <f>IF(C3485="",(""),(INDEX('Base de Datos'!A3468:B3475,(MATCH(Movimientos!C3485,'Base de Datos'!A3468:A3475,0)),(2))))</f>
        <v/>
      </c>
      <c r="E3485" s="8"/>
      <c r="F3485" s="8"/>
      <c r="G3485" s="8"/>
      <c r="H3485" s="4" t="str">
        <f t="shared" si="112"/>
        <v/>
      </c>
      <c r="I3485" s="5" t="str">
        <f t="shared" si="113"/>
        <v/>
      </c>
      <c r="J3485" s="8"/>
    </row>
    <row r="3486" spans="1:10" x14ac:dyDescent="0.3">
      <c r="A3486" s="10"/>
      <c r="B3486" s="7"/>
      <c r="C3486" s="20"/>
      <c r="D3486" s="8" t="str">
        <f>IF(C3486="",(""),(INDEX('Base de Datos'!A3469:B3476,(MATCH(Movimientos!C3486,'Base de Datos'!A3469:A3476,0)),(2))))</f>
        <v/>
      </c>
      <c r="E3486" s="8"/>
      <c r="F3486" s="8"/>
      <c r="G3486" s="8"/>
      <c r="H3486" s="4" t="str">
        <f t="shared" si="112"/>
        <v/>
      </c>
      <c r="I3486" s="5" t="str">
        <f t="shared" si="113"/>
        <v/>
      </c>
      <c r="J3486" s="8"/>
    </row>
    <row r="3487" spans="1:10" x14ac:dyDescent="0.3">
      <c r="A3487" s="10"/>
      <c r="B3487" s="7"/>
      <c r="C3487" s="20"/>
      <c r="D3487" s="8" t="str">
        <f>IF(C3487="",(""),(INDEX('Base de Datos'!A3470:B3477,(MATCH(Movimientos!C3487,'Base de Datos'!A3470:A3477,0)),(2))))</f>
        <v/>
      </c>
      <c r="E3487" s="8"/>
      <c r="F3487" s="8"/>
      <c r="G3487" s="8"/>
      <c r="H3487" s="4" t="str">
        <f t="shared" si="112"/>
        <v/>
      </c>
      <c r="I3487" s="5" t="str">
        <f t="shared" si="113"/>
        <v/>
      </c>
      <c r="J3487" s="8"/>
    </row>
    <row r="3488" spans="1:10" x14ac:dyDescent="0.3">
      <c r="A3488" s="10"/>
      <c r="B3488" s="7"/>
      <c r="C3488" s="20"/>
      <c r="D3488" s="8" t="str">
        <f>IF(C3488="",(""),(INDEX('Base de Datos'!A3471:B3478,(MATCH(Movimientos!C3488,'Base de Datos'!A3471:A3478,0)),(2))))</f>
        <v/>
      </c>
      <c r="E3488" s="8"/>
      <c r="F3488" s="8"/>
      <c r="G3488" s="8"/>
      <c r="H3488" s="4" t="str">
        <f t="shared" si="112"/>
        <v/>
      </c>
      <c r="I3488" s="5" t="str">
        <f t="shared" si="113"/>
        <v/>
      </c>
      <c r="J3488" s="8"/>
    </row>
    <row r="3489" spans="1:10" x14ac:dyDescent="0.3">
      <c r="A3489" s="10"/>
      <c r="B3489" s="7"/>
      <c r="C3489" s="20"/>
      <c r="D3489" s="8" t="str">
        <f>IF(C3489="",(""),(INDEX('Base de Datos'!A3472:B3479,(MATCH(Movimientos!C3489,'Base de Datos'!A3472:A3479,0)),(2))))</f>
        <v/>
      </c>
      <c r="E3489" s="8"/>
      <c r="F3489" s="8"/>
      <c r="G3489" s="8"/>
      <c r="H3489" s="4" t="str">
        <f t="shared" si="112"/>
        <v/>
      </c>
      <c r="I3489" s="5" t="str">
        <f t="shared" si="113"/>
        <v/>
      </c>
      <c r="J3489" s="8"/>
    </row>
    <row r="3490" spans="1:10" x14ac:dyDescent="0.3">
      <c r="A3490" s="10"/>
      <c r="B3490" s="7"/>
      <c r="C3490" s="20"/>
      <c r="D3490" s="8" t="str">
        <f>IF(C3490="",(""),(INDEX('Base de Datos'!A3473:B3480,(MATCH(Movimientos!C3490,'Base de Datos'!A3473:A3480,0)),(2))))</f>
        <v/>
      </c>
      <c r="E3490" s="8"/>
      <c r="F3490" s="8"/>
      <c r="G3490" s="8"/>
      <c r="H3490" s="4" t="str">
        <f t="shared" si="112"/>
        <v/>
      </c>
      <c r="I3490" s="5" t="str">
        <f t="shared" si="113"/>
        <v/>
      </c>
      <c r="J3490" s="8"/>
    </row>
    <row r="3491" spans="1:10" x14ac:dyDescent="0.3">
      <c r="A3491" s="10"/>
      <c r="B3491" s="7"/>
      <c r="C3491" s="20"/>
      <c r="D3491" s="8" t="str">
        <f>IF(C3491="",(""),(INDEX('Base de Datos'!A3474:B3481,(MATCH(Movimientos!C3491,'Base de Datos'!A3474:A3481,0)),(2))))</f>
        <v/>
      </c>
      <c r="E3491" s="8"/>
      <c r="F3491" s="8"/>
      <c r="G3491" s="8"/>
      <c r="H3491" s="4" t="str">
        <f t="shared" si="112"/>
        <v/>
      </c>
      <c r="I3491" s="5" t="str">
        <f t="shared" si="113"/>
        <v/>
      </c>
      <c r="J3491" s="8"/>
    </row>
    <row r="3492" spans="1:10" x14ac:dyDescent="0.3">
      <c r="A3492" s="10"/>
      <c r="B3492" s="7"/>
      <c r="C3492" s="20"/>
      <c r="D3492" s="8" t="str">
        <f>IF(C3492="",(""),(INDEX('Base de Datos'!A3475:B3482,(MATCH(Movimientos!C3492,'Base de Datos'!A3475:A3482,0)),(2))))</f>
        <v/>
      </c>
      <c r="E3492" s="8"/>
      <c r="F3492" s="8"/>
      <c r="G3492" s="8"/>
      <c r="H3492" s="4" t="str">
        <f t="shared" si="112"/>
        <v/>
      </c>
      <c r="I3492" s="5" t="str">
        <f t="shared" si="113"/>
        <v/>
      </c>
      <c r="J3492" s="8"/>
    </row>
    <row r="3493" spans="1:10" x14ac:dyDescent="0.3">
      <c r="A3493" s="10"/>
      <c r="B3493" s="7"/>
      <c r="C3493" s="20"/>
      <c r="D3493" s="8" t="str">
        <f>IF(C3493="",(""),(INDEX('Base de Datos'!A3476:B3483,(MATCH(Movimientos!C3493,'Base de Datos'!A3476:A3483,0)),(2))))</f>
        <v/>
      </c>
      <c r="E3493" s="8"/>
      <c r="F3493" s="8"/>
      <c r="G3493" s="8"/>
      <c r="H3493" s="4" t="str">
        <f t="shared" si="112"/>
        <v/>
      </c>
      <c r="I3493" s="5" t="str">
        <f t="shared" si="113"/>
        <v/>
      </c>
      <c r="J3493" s="8"/>
    </row>
    <row r="3494" spans="1:10" x14ac:dyDescent="0.3">
      <c r="A3494" s="10"/>
      <c r="B3494" s="7"/>
      <c r="C3494" s="20"/>
      <c r="D3494" s="8" t="str">
        <f>IF(C3494="",(""),(INDEX('Base de Datos'!A3477:B3484,(MATCH(Movimientos!C3494,'Base de Datos'!A3477:A3484,0)),(2))))</f>
        <v/>
      </c>
      <c r="E3494" s="8"/>
      <c r="F3494" s="8"/>
      <c r="G3494" s="8"/>
      <c r="H3494" s="4" t="str">
        <f t="shared" ref="H3494:H3557" si="114">IF(A3494="",(""),(IF(B3494="Ingreso",(D3494),(""))))</f>
        <v/>
      </c>
      <c r="I3494" s="5" t="str">
        <f t="shared" ref="I3494:I3557" si="115">IF(A3494="",(""),(IF(B3494="Egreso",(D3494),(""))))</f>
        <v/>
      </c>
      <c r="J3494" s="8"/>
    </row>
    <row r="3495" spans="1:10" x14ac:dyDescent="0.3">
      <c r="A3495" s="10"/>
      <c r="B3495" s="7"/>
      <c r="C3495" s="20"/>
      <c r="D3495" s="8" t="str">
        <f>IF(C3495="",(""),(INDEX('Base de Datos'!A3478:B3485,(MATCH(Movimientos!C3495,'Base de Datos'!A3478:A3485,0)),(2))))</f>
        <v/>
      </c>
      <c r="E3495" s="8"/>
      <c r="F3495" s="8"/>
      <c r="G3495" s="8"/>
      <c r="H3495" s="4" t="str">
        <f t="shared" si="114"/>
        <v/>
      </c>
      <c r="I3495" s="5" t="str">
        <f t="shared" si="115"/>
        <v/>
      </c>
      <c r="J3495" s="8"/>
    </row>
    <row r="3496" spans="1:10" x14ac:dyDescent="0.3">
      <c r="A3496" s="10"/>
      <c r="B3496" s="7"/>
      <c r="C3496" s="20"/>
      <c r="D3496" s="8" t="str">
        <f>IF(C3496="",(""),(INDEX('Base de Datos'!A3479:B3486,(MATCH(Movimientos!C3496,'Base de Datos'!A3479:A3486,0)),(2))))</f>
        <v/>
      </c>
      <c r="E3496" s="8"/>
      <c r="F3496" s="8"/>
      <c r="G3496" s="8"/>
      <c r="H3496" s="4" t="str">
        <f t="shared" si="114"/>
        <v/>
      </c>
      <c r="I3496" s="5" t="str">
        <f t="shared" si="115"/>
        <v/>
      </c>
      <c r="J3496" s="8"/>
    </row>
    <row r="3497" spans="1:10" x14ac:dyDescent="0.3">
      <c r="A3497" s="10"/>
      <c r="B3497" s="7"/>
      <c r="C3497" s="20"/>
      <c r="D3497" s="8" t="str">
        <f>IF(C3497="",(""),(INDEX('Base de Datos'!A3480:B3487,(MATCH(Movimientos!C3497,'Base de Datos'!A3480:A3487,0)),(2))))</f>
        <v/>
      </c>
      <c r="E3497" s="8"/>
      <c r="F3497" s="8"/>
      <c r="G3497" s="8"/>
      <c r="H3497" s="4" t="str">
        <f t="shared" si="114"/>
        <v/>
      </c>
      <c r="I3497" s="5" t="str">
        <f t="shared" si="115"/>
        <v/>
      </c>
      <c r="J3497" s="8"/>
    </row>
    <row r="3498" spans="1:10" x14ac:dyDescent="0.3">
      <c r="A3498" s="10"/>
      <c r="B3498" s="7"/>
      <c r="C3498" s="20"/>
      <c r="D3498" s="8" t="str">
        <f>IF(C3498="",(""),(INDEX('Base de Datos'!A3481:B3488,(MATCH(Movimientos!C3498,'Base de Datos'!A3481:A3488,0)),(2))))</f>
        <v/>
      </c>
      <c r="E3498" s="8"/>
      <c r="F3498" s="8"/>
      <c r="G3498" s="8"/>
      <c r="H3498" s="4" t="str">
        <f t="shared" si="114"/>
        <v/>
      </c>
      <c r="I3498" s="5" t="str">
        <f t="shared" si="115"/>
        <v/>
      </c>
      <c r="J3498" s="8"/>
    </row>
    <row r="3499" spans="1:10" x14ac:dyDescent="0.3">
      <c r="A3499" s="10"/>
      <c r="B3499" s="7"/>
      <c r="C3499" s="20"/>
      <c r="D3499" s="8" t="str">
        <f>IF(C3499="",(""),(INDEX('Base de Datos'!A3482:B3489,(MATCH(Movimientos!C3499,'Base de Datos'!A3482:A3489,0)),(2))))</f>
        <v/>
      </c>
      <c r="E3499" s="8"/>
      <c r="F3499" s="8"/>
      <c r="G3499" s="8"/>
      <c r="H3499" s="4" t="str">
        <f t="shared" si="114"/>
        <v/>
      </c>
      <c r="I3499" s="5" t="str">
        <f t="shared" si="115"/>
        <v/>
      </c>
      <c r="J3499" s="8"/>
    </row>
    <row r="3500" spans="1:10" x14ac:dyDescent="0.3">
      <c r="A3500" s="10"/>
      <c r="B3500" s="7"/>
      <c r="C3500" s="20"/>
      <c r="D3500" s="8" t="str">
        <f>IF(C3500="",(""),(INDEX('Base de Datos'!A3483:B3490,(MATCH(Movimientos!C3500,'Base de Datos'!A3483:A3490,0)),(2))))</f>
        <v/>
      </c>
      <c r="E3500" s="8"/>
      <c r="F3500" s="8"/>
      <c r="G3500" s="8"/>
      <c r="H3500" s="4" t="str">
        <f t="shared" si="114"/>
        <v/>
      </c>
      <c r="I3500" s="5" t="str">
        <f t="shared" si="115"/>
        <v/>
      </c>
      <c r="J3500" s="8"/>
    </row>
    <row r="3501" spans="1:10" x14ac:dyDescent="0.3">
      <c r="A3501" s="10"/>
      <c r="B3501" s="7"/>
      <c r="C3501" s="20"/>
      <c r="D3501" s="8" t="str">
        <f>IF(C3501="",(""),(INDEX('Base de Datos'!A3484:B3491,(MATCH(Movimientos!C3501,'Base de Datos'!A3484:A3491,0)),(2))))</f>
        <v/>
      </c>
      <c r="E3501" s="8"/>
      <c r="F3501" s="8"/>
      <c r="G3501" s="8"/>
      <c r="H3501" s="4" t="str">
        <f t="shared" si="114"/>
        <v/>
      </c>
      <c r="I3501" s="5" t="str">
        <f t="shared" si="115"/>
        <v/>
      </c>
      <c r="J3501" s="8"/>
    </row>
    <row r="3502" spans="1:10" x14ac:dyDescent="0.3">
      <c r="A3502" s="10"/>
      <c r="B3502" s="7"/>
      <c r="C3502" s="20"/>
      <c r="D3502" s="8" t="str">
        <f>IF(C3502="",(""),(INDEX('Base de Datos'!A3485:B3492,(MATCH(Movimientos!C3502,'Base de Datos'!A3485:A3492,0)),(2))))</f>
        <v/>
      </c>
      <c r="E3502" s="8"/>
      <c r="F3502" s="8"/>
      <c r="G3502" s="8"/>
      <c r="H3502" s="4" t="str">
        <f t="shared" si="114"/>
        <v/>
      </c>
      <c r="I3502" s="5" t="str">
        <f t="shared" si="115"/>
        <v/>
      </c>
      <c r="J3502" s="8"/>
    </row>
    <row r="3503" spans="1:10" x14ac:dyDescent="0.3">
      <c r="A3503" s="10"/>
      <c r="B3503" s="7"/>
      <c r="C3503" s="20"/>
      <c r="D3503" s="8" t="str">
        <f>IF(C3503="",(""),(INDEX('Base de Datos'!A3486:B3493,(MATCH(Movimientos!C3503,'Base de Datos'!A3486:A3493,0)),(2))))</f>
        <v/>
      </c>
      <c r="E3503" s="8"/>
      <c r="F3503" s="8"/>
      <c r="G3503" s="8"/>
      <c r="H3503" s="4" t="str">
        <f t="shared" si="114"/>
        <v/>
      </c>
      <c r="I3503" s="5" t="str">
        <f t="shared" si="115"/>
        <v/>
      </c>
      <c r="J3503" s="8"/>
    </row>
    <row r="3504" spans="1:10" x14ac:dyDescent="0.3">
      <c r="A3504" s="10"/>
      <c r="B3504" s="7"/>
      <c r="C3504" s="20"/>
      <c r="D3504" s="8" t="str">
        <f>IF(C3504="",(""),(INDEX('Base de Datos'!A3487:B3494,(MATCH(Movimientos!C3504,'Base de Datos'!A3487:A3494,0)),(2))))</f>
        <v/>
      </c>
      <c r="E3504" s="8"/>
      <c r="F3504" s="8"/>
      <c r="G3504" s="8"/>
      <c r="H3504" s="4" t="str">
        <f t="shared" si="114"/>
        <v/>
      </c>
      <c r="I3504" s="5" t="str">
        <f t="shared" si="115"/>
        <v/>
      </c>
      <c r="J3504" s="8"/>
    </row>
    <row r="3505" spans="1:10" x14ac:dyDescent="0.3">
      <c r="A3505" s="10"/>
      <c r="B3505" s="7"/>
      <c r="C3505" s="20"/>
      <c r="D3505" s="8" t="str">
        <f>IF(C3505="",(""),(INDEX('Base de Datos'!A3488:B3495,(MATCH(Movimientos!C3505,'Base de Datos'!A3488:A3495,0)),(2))))</f>
        <v/>
      </c>
      <c r="E3505" s="8"/>
      <c r="F3505" s="8"/>
      <c r="G3505" s="8"/>
      <c r="H3505" s="4" t="str">
        <f t="shared" si="114"/>
        <v/>
      </c>
      <c r="I3505" s="5" t="str">
        <f t="shared" si="115"/>
        <v/>
      </c>
      <c r="J3505" s="8"/>
    </row>
    <row r="3506" spans="1:10" x14ac:dyDescent="0.3">
      <c r="A3506" s="10"/>
      <c r="B3506" s="7"/>
      <c r="C3506" s="20"/>
      <c r="D3506" s="8" t="str">
        <f>IF(C3506="",(""),(INDEX('Base de Datos'!A3489:B3496,(MATCH(Movimientos!C3506,'Base de Datos'!A3489:A3496,0)),(2))))</f>
        <v/>
      </c>
      <c r="E3506" s="8"/>
      <c r="F3506" s="8"/>
      <c r="G3506" s="8"/>
      <c r="H3506" s="4" t="str">
        <f t="shared" si="114"/>
        <v/>
      </c>
      <c r="I3506" s="5" t="str">
        <f t="shared" si="115"/>
        <v/>
      </c>
      <c r="J3506" s="8"/>
    </row>
    <row r="3507" spans="1:10" x14ac:dyDescent="0.3">
      <c r="A3507" s="10"/>
      <c r="B3507" s="7"/>
      <c r="C3507" s="20"/>
      <c r="D3507" s="8" t="str">
        <f>IF(C3507="",(""),(INDEX('Base de Datos'!A3490:B3497,(MATCH(Movimientos!C3507,'Base de Datos'!A3490:A3497,0)),(2))))</f>
        <v/>
      </c>
      <c r="E3507" s="8"/>
      <c r="F3507" s="8"/>
      <c r="G3507" s="8"/>
      <c r="H3507" s="4" t="str">
        <f t="shared" si="114"/>
        <v/>
      </c>
      <c r="I3507" s="5" t="str">
        <f t="shared" si="115"/>
        <v/>
      </c>
      <c r="J3507" s="8"/>
    </row>
    <row r="3508" spans="1:10" x14ac:dyDescent="0.3">
      <c r="A3508" s="10"/>
      <c r="B3508" s="7"/>
      <c r="C3508" s="20"/>
      <c r="D3508" s="8" t="str">
        <f>IF(C3508="",(""),(INDEX('Base de Datos'!A3491:B3498,(MATCH(Movimientos!C3508,'Base de Datos'!A3491:A3498,0)),(2))))</f>
        <v/>
      </c>
      <c r="E3508" s="8"/>
      <c r="F3508" s="8"/>
      <c r="G3508" s="8"/>
      <c r="H3508" s="4" t="str">
        <f t="shared" si="114"/>
        <v/>
      </c>
      <c r="I3508" s="5" t="str">
        <f t="shared" si="115"/>
        <v/>
      </c>
      <c r="J3508" s="8"/>
    </row>
    <row r="3509" spans="1:10" x14ac:dyDescent="0.3">
      <c r="A3509" s="10"/>
      <c r="B3509" s="7"/>
      <c r="C3509" s="20"/>
      <c r="D3509" s="8" t="str">
        <f>IF(C3509="",(""),(INDEX('Base de Datos'!A3492:B3499,(MATCH(Movimientos!C3509,'Base de Datos'!A3492:A3499,0)),(2))))</f>
        <v/>
      </c>
      <c r="E3509" s="8"/>
      <c r="F3509" s="8"/>
      <c r="G3509" s="8"/>
      <c r="H3509" s="4" t="str">
        <f t="shared" si="114"/>
        <v/>
      </c>
      <c r="I3509" s="5" t="str">
        <f t="shared" si="115"/>
        <v/>
      </c>
      <c r="J3509" s="8"/>
    </row>
    <row r="3510" spans="1:10" x14ac:dyDescent="0.3">
      <c r="A3510" s="10"/>
      <c r="B3510" s="7"/>
      <c r="C3510" s="20"/>
      <c r="D3510" s="8" t="str">
        <f>IF(C3510="",(""),(INDEX('Base de Datos'!A3493:B3500,(MATCH(Movimientos!C3510,'Base de Datos'!A3493:A3500,0)),(2))))</f>
        <v/>
      </c>
      <c r="E3510" s="8"/>
      <c r="F3510" s="8"/>
      <c r="G3510" s="8"/>
      <c r="H3510" s="4" t="str">
        <f t="shared" si="114"/>
        <v/>
      </c>
      <c r="I3510" s="5" t="str">
        <f t="shared" si="115"/>
        <v/>
      </c>
      <c r="J3510" s="8"/>
    </row>
    <row r="3511" spans="1:10" x14ac:dyDescent="0.3">
      <c r="A3511" s="10"/>
      <c r="B3511" s="7"/>
      <c r="C3511" s="20"/>
      <c r="D3511" s="8" t="str">
        <f>IF(C3511="",(""),(INDEX('Base de Datos'!A3494:B3501,(MATCH(Movimientos!C3511,'Base de Datos'!A3494:A3501,0)),(2))))</f>
        <v/>
      </c>
      <c r="E3511" s="8"/>
      <c r="F3511" s="8"/>
      <c r="G3511" s="8"/>
      <c r="H3511" s="4" t="str">
        <f t="shared" si="114"/>
        <v/>
      </c>
      <c r="I3511" s="5" t="str">
        <f t="shared" si="115"/>
        <v/>
      </c>
      <c r="J3511" s="8"/>
    </row>
    <row r="3512" spans="1:10" x14ac:dyDescent="0.3">
      <c r="A3512" s="10"/>
      <c r="B3512" s="7"/>
      <c r="C3512" s="20"/>
      <c r="D3512" s="8" t="str">
        <f>IF(C3512="",(""),(INDEX('Base de Datos'!A3495:B3502,(MATCH(Movimientos!C3512,'Base de Datos'!A3495:A3502,0)),(2))))</f>
        <v/>
      </c>
      <c r="E3512" s="8"/>
      <c r="F3512" s="8"/>
      <c r="G3512" s="8"/>
      <c r="H3512" s="4" t="str">
        <f t="shared" si="114"/>
        <v/>
      </c>
      <c r="I3512" s="5" t="str">
        <f t="shared" si="115"/>
        <v/>
      </c>
      <c r="J3512" s="8"/>
    </row>
    <row r="3513" spans="1:10" x14ac:dyDescent="0.3">
      <c r="A3513" s="10"/>
      <c r="B3513" s="7"/>
      <c r="C3513" s="20"/>
      <c r="D3513" s="8" t="str">
        <f>IF(C3513="",(""),(INDEX('Base de Datos'!A3496:B3503,(MATCH(Movimientos!C3513,'Base de Datos'!A3496:A3503,0)),(2))))</f>
        <v/>
      </c>
      <c r="E3513" s="8"/>
      <c r="F3513" s="8"/>
      <c r="G3513" s="8"/>
      <c r="H3513" s="4" t="str">
        <f t="shared" si="114"/>
        <v/>
      </c>
      <c r="I3513" s="5" t="str">
        <f t="shared" si="115"/>
        <v/>
      </c>
      <c r="J3513" s="8"/>
    </row>
    <row r="3514" spans="1:10" x14ac:dyDescent="0.3">
      <c r="A3514" s="10"/>
      <c r="B3514" s="7"/>
      <c r="C3514" s="20"/>
      <c r="D3514" s="8" t="str">
        <f>IF(C3514="",(""),(INDEX('Base de Datos'!A3497:B3504,(MATCH(Movimientos!C3514,'Base de Datos'!A3497:A3504,0)),(2))))</f>
        <v/>
      </c>
      <c r="E3514" s="8"/>
      <c r="F3514" s="8"/>
      <c r="G3514" s="8"/>
      <c r="H3514" s="4" t="str">
        <f t="shared" si="114"/>
        <v/>
      </c>
      <c r="I3514" s="5" t="str">
        <f t="shared" si="115"/>
        <v/>
      </c>
      <c r="J3514" s="8"/>
    </row>
    <row r="3515" spans="1:10" x14ac:dyDescent="0.3">
      <c r="A3515" s="10"/>
      <c r="B3515" s="7"/>
      <c r="C3515" s="20"/>
      <c r="D3515" s="8" t="str">
        <f>IF(C3515="",(""),(INDEX('Base de Datos'!A3498:B3505,(MATCH(Movimientos!C3515,'Base de Datos'!A3498:A3505,0)),(2))))</f>
        <v/>
      </c>
      <c r="E3515" s="8"/>
      <c r="F3515" s="8"/>
      <c r="G3515" s="8"/>
      <c r="H3515" s="4" t="str">
        <f t="shared" si="114"/>
        <v/>
      </c>
      <c r="I3515" s="5" t="str">
        <f t="shared" si="115"/>
        <v/>
      </c>
      <c r="J3515" s="8"/>
    </row>
    <row r="3516" spans="1:10" x14ac:dyDescent="0.3">
      <c r="A3516" s="10"/>
      <c r="B3516" s="7"/>
      <c r="C3516" s="20"/>
      <c r="D3516" s="8" t="str">
        <f>IF(C3516="",(""),(INDEX('Base de Datos'!A3499:B3506,(MATCH(Movimientos!C3516,'Base de Datos'!A3499:A3506,0)),(2))))</f>
        <v/>
      </c>
      <c r="E3516" s="8"/>
      <c r="F3516" s="8"/>
      <c r="G3516" s="8"/>
      <c r="H3516" s="4" t="str">
        <f t="shared" si="114"/>
        <v/>
      </c>
      <c r="I3516" s="5" t="str">
        <f t="shared" si="115"/>
        <v/>
      </c>
      <c r="J3516" s="8"/>
    </row>
    <row r="3517" spans="1:10" x14ac:dyDescent="0.3">
      <c r="A3517" s="10"/>
      <c r="B3517" s="7"/>
      <c r="C3517" s="20"/>
      <c r="D3517" s="8" t="str">
        <f>IF(C3517="",(""),(INDEX('Base de Datos'!A3500:B3507,(MATCH(Movimientos!C3517,'Base de Datos'!A3500:A3507,0)),(2))))</f>
        <v/>
      </c>
      <c r="E3517" s="8"/>
      <c r="F3517" s="8"/>
      <c r="G3517" s="8"/>
      <c r="H3517" s="4" t="str">
        <f t="shared" si="114"/>
        <v/>
      </c>
      <c r="I3517" s="5" t="str">
        <f t="shared" si="115"/>
        <v/>
      </c>
      <c r="J3517" s="8"/>
    </row>
    <row r="3518" spans="1:10" x14ac:dyDescent="0.3">
      <c r="A3518" s="10"/>
      <c r="B3518" s="7"/>
      <c r="C3518" s="20"/>
      <c r="D3518" s="8" t="str">
        <f>IF(C3518="",(""),(INDEX('Base de Datos'!A3501:B3508,(MATCH(Movimientos!C3518,'Base de Datos'!A3501:A3508,0)),(2))))</f>
        <v/>
      </c>
      <c r="E3518" s="8"/>
      <c r="F3518" s="8"/>
      <c r="G3518" s="8"/>
      <c r="H3518" s="4" t="str">
        <f t="shared" si="114"/>
        <v/>
      </c>
      <c r="I3518" s="5" t="str">
        <f t="shared" si="115"/>
        <v/>
      </c>
      <c r="J3518" s="8"/>
    </row>
    <row r="3519" spans="1:10" x14ac:dyDescent="0.3">
      <c r="A3519" s="10"/>
      <c r="B3519" s="7"/>
      <c r="C3519" s="20"/>
      <c r="D3519" s="8" t="str">
        <f>IF(C3519="",(""),(INDEX('Base de Datos'!A3502:B3509,(MATCH(Movimientos!C3519,'Base de Datos'!A3502:A3509,0)),(2))))</f>
        <v/>
      </c>
      <c r="E3519" s="8"/>
      <c r="F3519" s="8"/>
      <c r="G3519" s="8"/>
      <c r="H3519" s="4" t="str">
        <f t="shared" si="114"/>
        <v/>
      </c>
      <c r="I3519" s="5" t="str">
        <f t="shared" si="115"/>
        <v/>
      </c>
      <c r="J3519" s="8"/>
    </row>
    <row r="3520" spans="1:10" x14ac:dyDescent="0.3">
      <c r="A3520" s="10"/>
      <c r="B3520" s="7"/>
      <c r="C3520" s="20"/>
      <c r="D3520" s="8" t="str">
        <f>IF(C3520="",(""),(INDEX('Base de Datos'!A3503:B3510,(MATCH(Movimientos!C3520,'Base de Datos'!A3503:A3510,0)),(2))))</f>
        <v/>
      </c>
      <c r="E3520" s="8"/>
      <c r="F3520" s="8"/>
      <c r="G3520" s="8"/>
      <c r="H3520" s="4" t="str">
        <f t="shared" si="114"/>
        <v/>
      </c>
      <c r="I3520" s="5" t="str">
        <f t="shared" si="115"/>
        <v/>
      </c>
      <c r="J3520" s="8"/>
    </row>
    <row r="3521" spans="1:10" x14ac:dyDescent="0.3">
      <c r="A3521" s="10"/>
      <c r="B3521" s="7"/>
      <c r="C3521" s="20"/>
      <c r="D3521" s="8" t="str">
        <f>IF(C3521="",(""),(INDEX('Base de Datos'!A3504:B3511,(MATCH(Movimientos!C3521,'Base de Datos'!A3504:A3511,0)),(2))))</f>
        <v/>
      </c>
      <c r="E3521" s="8"/>
      <c r="F3521" s="8"/>
      <c r="G3521" s="8"/>
      <c r="H3521" s="4" t="str">
        <f t="shared" si="114"/>
        <v/>
      </c>
      <c r="I3521" s="5" t="str">
        <f t="shared" si="115"/>
        <v/>
      </c>
      <c r="J3521" s="8"/>
    </row>
    <row r="3522" spans="1:10" x14ac:dyDescent="0.3">
      <c r="A3522" s="10"/>
      <c r="B3522" s="7"/>
      <c r="C3522" s="20"/>
      <c r="D3522" s="8" t="str">
        <f>IF(C3522="",(""),(INDEX('Base de Datos'!A3505:B3512,(MATCH(Movimientos!C3522,'Base de Datos'!A3505:A3512,0)),(2))))</f>
        <v/>
      </c>
      <c r="E3522" s="8"/>
      <c r="F3522" s="8"/>
      <c r="G3522" s="8"/>
      <c r="H3522" s="4" t="str">
        <f t="shared" si="114"/>
        <v/>
      </c>
      <c r="I3522" s="5" t="str">
        <f t="shared" si="115"/>
        <v/>
      </c>
      <c r="J3522" s="8"/>
    </row>
    <row r="3523" spans="1:10" x14ac:dyDescent="0.3">
      <c r="A3523" s="10"/>
      <c r="B3523" s="7"/>
      <c r="C3523" s="20"/>
      <c r="D3523" s="8" t="str">
        <f>IF(C3523="",(""),(INDEX('Base de Datos'!A3506:B3513,(MATCH(Movimientos!C3523,'Base de Datos'!A3506:A3513,0)),(2))))</f>
        <v/>
      </c>
      <c r="E3523" s="8"/>
      <c r="F3523" s="8"/>
      <c r="G3523" s="8"/>
      <c r="H3523" s="4" t="str">
        <f t="shared" si="114"/>
        <v/>
      </c>
      <c r="I3523" s="5" t="str">
        <f t="shared" si="115"/>
        <v/>
      </c>
      <c r="J3523" s="8"/>
    </row>
    <row r="3524" spans="1:10" x14ac:dyDescent="0.3">
      <c r="A3524" s="10"/>
      <c r="B3524" s="7"/>
      <c r="C3524" s="20"/>
      <c r="D3524" s="8" t="str">
        <f>IF(C3524="",(""),(INDEX('Base de Datos'!A3507:B3514,(MATCH(Movimientos!C3524,'Base de Datos'!A3507:A3514,0)),(2))))</f>
        <v/>
      </c>
      <c r="E3524" s="8"/>
      <c r="F3524" s="8"/>
      <c r="G3524" s="8"/>
      <c r="H3524" s="4" t="str">
        <f t="shared" si="114"/>
        <v/>
      </c>
      <c r="I3524" s="5" t="str">
        <f t="shared" si="115"/>
        <v/>
      </c>
      <c r="J3524" s="8"/>
    </row>
    <row r="3525" spans="1:10" x14ac:dyDescent="0.3">
      <c r="A3525" s="10"/>
      <c r="B3525" s="7"/>
      <c r="C3525" s="20"/>
      <c r="D3525" s="8" t="str">
        <f>IF(C3525="",(""),(INDEX('Base de Datos'!A3508:B3515,(MATCH(Movimientos!C3525,'Base de Datos'!A3508:A3515,0)),(2))))</f>
        <v/>
      </c>
      <c r="E3525" s="8"/>
      <c r="F3525" s="8"/>
      <c r="G3525" s="8"/>
      <c r="H3525" s="4" t="str">
        <f t="shared" si="114"/>
        <v/>
      </c>
      <c r="I3525" s="5" t="str">
        <f t="shared" si="115"/>
        <v/>
      </c>
      <c r="J3525" s="8"/>
    </row>
    <row r="3526" spans="1:10" x14ac:dyDescent="0.3">
      <c r="A3526" s="10"/>
      <c r="B3526" s="7"/>
      <c r="C3526" s="20"/>
      <c r="D3526" s="8" t="str">
        <f>IF(C3526="",(""),(INDEX('Base de Datos'!A3509:B3516,(MATCH(Movimientos!C3526,'Base de Datos'!A3509:A3516,0)),(2))))</f>
        <v/>
      </c>
      <c r="E3526" s="8"/>
      <c r="F3526" s="8"/>
      <c r="G3526" s="8"/>
      <c r="H3526" s="4" t="str">
        <f t="shared" si="114"/>
        <v/>
      </c>
      <c r="I3526" s="5" t="str">
        <f t="shared" si="115"/>
        <v/>
      </c>
      <c r="J3526" s="8"/>
    </row>
    <row r="3527" spans="1:10" x14ac:dyDescent="0.3">
      <c r="A3527" s="10"/>
      <c r="B3527" s="7"/>
      <c r="C3527" s="20"/>
      <c r="D3527" s="8" t="str">
        <f>IF(C3527="",(""),(INDEX('Base de Datos'!A3510:B3517,(MATCH(Movimientos!C3527,'Base de Datos'!A3510:A3517,0)),(2))))</f>
        <v/>
      </c>
      <c r="E3527" s="8"/>
      <c r="F3527" s="8"/>
      <c r="G3527" s="8"/>
      <c r="H3527" s="4" t="str">
        <f t="shared" si="114"/>
        <v/>
      </c>
      <c r="I3527" s="5" t="str">
        <f t="shared" si="115"/>
        <v/>
      </c>
      <c r="J3527" s="8"/>
    </row>
    <row r="3528" spans="1:10" x14ac:dyDescent="0.3">
      <c r="A3528" s="10"/>
      <c r="B3528" s="7"/>
      <c r="C3528" s="20"/>
      <c r="D3528" s="8" t="str">
        <f>IF(C3528="",(""),(INDEX('Base de Datos'!A3511:B3518,(MATCH(Movimientos!C3528,'Base de Datos'!A3511:A3518,0)),(2))))</f>
        <v/>
      </c>
      <c r="E3528" s="8"/>
      <c r="F3528" s="8"/>
      <c r="G3528" s="8"/>
      <c r="H3528" s="4" t="str">
        <f t="shared" si="114"/>
        <v/>
      </c>
      <c r="I3528" s="5" t="str">
        <f t="shared" si="115"/>
        <v/>
      </c>
      <c r="J3528" s="8"/>
    </row>
    <row r="3529" spans="1:10" x14ac:dyDescent="0.3">
      <c r="A3529" s="10"/>
      <c r="B3529" s="7"/>
      <c r="C3529" s="20"/>
      <c r="D3529" s="8" t="str">
        <f>IF(C3529="",(""),(INDEX('Base de Datos'!A3512:B3519,(MATCH(Movimientos!C3529,'Base de Datos'!A3512:A3519,0)),(2))))</f>
        <v/>
      </c>
      <c r="E3529" s="8"/>
      <c r="F3529" s="8"/>
      <c r="G3529" s="8"/>
      <c r="H3529" s="4" t="str">
        <f t="shared" si="114"/>
        <v/>
      </c>
      <c r="I3529" s="5" t="str">
        <f t="shared" si="115"/>
        <v/>
      </c>
      <c r="J3529" s="8"/>
    </row>
    <row r="3530" spans="1:10" x14ac:dyDescent="0.3">
      <c r="A3530" s="10"/>
      <c r="B3530" s="7"/>
      <c r="C3530" s="20"/>
      <c r="D3530" s="8" t="str">
        <f>IF(C3530="",(""),(INDEX('Base de Datos'!A3513:B3520,(MATCH(Movimientos!C3530,'Base de Datos'!A3513:A3520,0)),(2))))</f>
        <v/>
      </c>
      <c r="E3530" s="8"/>
      <c r="F3530" s="8"/>
      <c r="G3530" s="8"/>
      <c r="H3530" s="4" t="str">
        <f t="shared" si="114"/>
        <v/>
      </c>
      <c r="I3530" s="5" t="str">
        <f t="shared" si="115"/>
        <v/>
      </c>
      <c r="J3530" s="8"/>
    </row>
    <row r="3531" spans="1:10" x14ac:dyDescent="0.3">
      <c r="A3531" s="10"/>
      <c r="B3531" s="7"/>
      <c r="C3531" s="20"/>
      <c r="D3531" s="8" t="str">
        <f>IF(C3531="",(""),(INDEX('Base de Datos'!A3514:B3521,(MATCH(Movimientos!C3531,'Base de Datos'!A3514:A3521,0)),(2))))</f>
        <v/>
      </c>
      <c r="E3531" s="8"/>
      <c r="F3531" s="8"/>
      <c r="G3531" s="8"/>
      <c r="H3531" s="4" t="str">
        <f t="shared" si="114"/>
        <v/>
      </c>
      <c r="I3531" s="5" t="str">
        <f t="shared" si="115"/>
        <v/>
      </c>
      <c r="J3531" s="8"/>
    </row>
    <row r="3532" spans="1:10" x14ac:dyDescent="0.3">
      <c r="A3532" s="10"/>
      <c r="B3532" s="7"/>
      <c r="C3532" s="20"/>
      <c r="D3532" s="8" t="str">
        <f>IF(C3532="",(""),(INDEX('Base de Datos'!A3515:B3522,(MATCH(Movimientos!C3532,'Base de Datos'!A3515:A3522,0)),(2))))</f>
        <v/>
      </c>
      <c r="E3532" s="8"/>
      <c r="F3532" s="8"/>
      <c r="G3532" s="8"/>
      <c r="H3532" s="4" t="str">
        <f t="shared" si="114"/>
        <v/>
      </c>
      <c r="I3532" s="5" t="str">
        <f t="shared" si="115"/>
        <v/>
      </c>
      <c r="J3532" s="8"/>
    </row>
    <row r="3533" spans="1:10" x14ac:dyDescent="0.3">
      <c r="A3533" s="10"/>
      <c r="B3533" s="7"/>
      <c r="C3533" s="20"/>
      <c r="D3533" s="8" t="str">
        <f>IF(C3533="",(""),(INDEX('Base de Datos'!A3516:B3523,(MATCH(Movimientos!C3533,'Base de Datos'!A3516:A3523,0)),(2))))</f>
        <v/>
      </c>
      <c r="E3533" s="8"/>
      <c r="F3533" s="8"/>
      <c r="G3533" s="8"/>
      <c r="H3533" s="4" t="str">
        <f t="shared" si="114"/>
        <v/>
      </c>
      <c r="I3533" s="5" t="str">
        <f t="shared" si="115"/>
        <v/>
      </c>
      <c r="J3533" s="8"/>
    </row>
    <row r="3534" spans="1:10" x14ac:dyDescent="0.3">
      <c r="A3534" s="10"/>
      <c r="B3534" s="7"/>
      <c r="C3534" s="20"/>
      <c r="D3534" s="8" t="str">
        <f>IF(C3534="",(""),(INDEX('Base de Datos'!A3517:B3524,(MATCH(Movimientos!C3534,'Base de Datos'!A3517:A3524,0)),(2))))</f>
        <v/>
      </c>
      <c r="E3534" s="8"/>
      <c r="F3534" s="8"/>
      <c r="G3534" s="8"/>
      <c r="H3534" s="4" t="str">
        <f t="shared" si="114"/>
        <v/>
      </c>
      <c r="I3534" s="5" t="str">
        <f t="shared" si="115"/>
        <v/>
      </c>
      <c r="J3534" s="8"/>
    </row>
    <row r="3535" spans="1:10" x14ac:dyDescent="0.3">
      <c r="A3535" s="10"/>
      <c r="B3535" s="7"/>
      <c r="C3535" s="20"/>
      <c r="D3535" s="8" t="str">
        <f>IF(C3535="",(""),(INDEX('Base de Datos'!A3518:B3525,(MATCH(Movimientos!C3535,'Base de Datos'!A3518:A3525,0)),(2))))</f>
        <v/>
      </c>
      <c r="E3535" s="8"/>
      <c r="F3535" s="8"/>
      <c r="G3535" s="8"/>
      <c r="H3535" s="4" t="str">
        <f t="shared" si="114"/>
        <v/>
      </c>
      <c r="I3535" s="5" t="str">
        <f t="shared" si="115"/>
        <v/>
      </c>
      <c r="J3535" s="8"/>
    </row>
    <row r="3536" spans="1:10" x14ac:dyDescent="0.3">
      <c r="A3536" s="10"/>
      <c r="B3536" s="7"/>
      <c r="C3536" s="20"/>
      <c r="D3536" s="8" t="str">
        <f>IF(C3536="",(""),(INDEX('Base de Datos'!A3519:B3526,(MATCH(Movimientos!C3536,'Base de Datos'!A3519:A3526,0)),(2))))</f>
        <v/>
      </c>
      <c r="E3536" s="8"/>
      <c r="F3536" s="8"/>
      <c r="G3536" s="8"/>
      <c r="H3536" s="4" t="str">
        <f t="shared" si="114"/>
        <v/>
      </c>
      <c r="I3536" s="5" t="str">
        <f t="shared" si="115"/>
        <v/>
      </c>
      <c r="J3536" s="8"/>
    </row>
    <row r="3537" spans="1:10" x14ac:dyDescent="0.3">
      <c r="A3537" s="10"/>
      <c r="B3537" s="7"/>
      <c r="C3537" s="20"/>
      <c r="D3537" s="8" t="str">
        <f>IF(C3537="",(""),(INDEX('Base de Datos'!A3520:B3527,(MATCH(Movimientos!C3537,'Base de Datos'!A3520:A3527,0)),(2))))</f>
        <v/>
      </c>
      <c r="E3537" s="8"/>
      <c r="F3537" s="8"/>
      <c r="G3537" s="8"/>
      <c r="H3537" s="4" t="str">
        <f t="shared" si="114"/>
        <v/>
      </c>
      <c r="I3537" s="5" t="str">
        <f t="shared" si="115"/>
        <v/>
      </c>
      <c r="J3537" s="8"/>
    </row>
    <row r="3538" spans="1:10" x14ac:dyDescent="0.3">
      <c r="A3538" s="10"/>
      <c r="B3538" s="7"/>
      <c r="C3538" s="20"/>
      <c r="D3538" s="8" t="str">
        <f>IF(C3538="",(""),(INDEX('Base de Datos'!A3521:B3528,(MATCH(Movimientos!C3538,'Base de Datos'!A3521:A3528,0)),(2))))</f>
        <v/>
      </c>
      <c r="E3538" s="8"/>
      <c r="F3538" s="8"/>
      <c r="G3538" s="8"/>
      <c r="H3538" s="4" t="str">
        <f t="shared" si="114"/>
        <v/>
      </c>
      <c r="I3538" s="5" t="str">
        <f t="shared" si="115"/>
        <v/>
      </c>
      <c r="J3538" s="8"/>
    </row>
    <row r="3539" spans="1:10" x14ac:dyDescent="0.3">
      <c r="A3539" s="10"/>
      <c r="B3539" s="7"/>
      <c r="C3539" s="20"/>
      <c r="D3539" s="8" t="str">
        <f>IF(C3539="",(""),(INDEX('Base de Datos'!A3522:B3529,(MATCH(Movimientos!C3539,'Base de Datos'!A3522:A3529,0)),(2))))</f>
        <v/>
      </c>
      <c r="E3539" s="8"/>
      <c r="F3539" s="8"/>
      <c r="G3539" s="8"/>
      <c r="H3539" s="4" t="str">
        <f t="shared" si="114"/>
        <v/>
      </c>
      <c r="I3539" s="5" t="str">
        <f t="shared" si="115"/>
        <v/>
      </c>
      <c r="J3539" s="8"/>
    </row>
    <row r="3540" spans="1:10" x14ac:dyDescent="0.3">
      <c r="A3540" s="10"/>
      <c r="B3540" s="7"/>
      <c r="C3540" s="20"/>
      <c r="D3540" s="8" t="str">
        <f>IF(C3540="",(""),(INDEX('Base de Datos'!A3523:B3530,(MATCH(Movimientos!C3540,'Base de Datos'!A3523:A3530,0)),(2))))</f>
        <v/>
      </c>
      <c r="E3540" s="8"/>
      <c r="F3540" s="8"/>
      <c r="G3540" s="8"/>
      <c r="H3540" s="4" t="str">
        <f t="shared" si="114"/>
        <v/>
      </c>
      <c r="I3540" s="5" t="str">
        <f t="shared" si="115"/>
        <v/>
      </c>
      <c r="J3540" s="8"/>
    </row>
    <row r="3541" spans="1:10" x14ac:dyDescent="0.3">
      <c r="A3541" s="10"/>
      <c r="B3541" s="7"/>
      <c r="C3541" s="20"/>
      <c r="D3541" s="8" t="str">
        <f>IF(C3541="",(""),(INDEX('Base de Datos'!A3524:B3531,(MATCH(Movimientos!C3541,'Base de Datos'!A3524:A3531,0)),(2))))</f>
        <v/>
      </c>
      <c r="E3541" s="8"/>
      <c r="F3541" s="8"/>
      <c r="G3541" s="8"/>
      <c r="H3541" s="4" t="str">
        <f t="shared" si="114"/>
        <v/>
      </c>
      <c r="I3541" s="5" t="str">
        <f t="shared" si="115"/>
        <v/>
      </c>
      <c r="J3541" s="8"/>
    </row>
    <row r="3542" spans="1:10" x14ac:dyDescent="0.3">
      <c r="A3542" s="10"/>
      <c r="B3542" s="7"/>
      <c r="C3542" s="20"/>
      <c r="D3542" s="8" t="str">
        <f>IF(C3542="",(""),(INDEX('Base de Datos'!A3525:B3532,(MATCH(Movimientos!C3542,'Base de Datos'!A3525:A3532,0)),(2))))</f>
        <v/>
      </c>
      <c r="E3542" s="8"/>
      <c r="F3542" s="8"/>
      <c r="G3542" s="8"/>
      <c r="H3542" s="4" t="str">
        <f t="shared" si="114"/>
        <v/>
      </c>
      <c r="I3542" s="5" t="str">
        <f t="shared" si="115"/>
        <v/>
      </c>
      <c r="J3542" s="8"/>
    </row>
    <row r="3543" spans="1:10" x14ac:dyDescent="0.3">
      <c r="A3543" s="10"/>
      <c r="B3543" s="7"/>
      <c r="C3543" s="20"/>
      <c r="D3543" s="8" t="str">
        <f>IF(C3543="",(""),(INDEX('Base de Datos'!A3526:B3533,(MATCH(Movimientos!C3543,'Base de Datos'!A3526:A3533,0)),(2))))</f>
        <v/>
      </c>
      <c r="E3543" s="8"/>
      <c r="F3543" s="8"/>
      <c r="G3543" s="8"/>
      <c r="H3543" s="4" t="str">
        <f t="shared" si="114"/>
        <v/>
      </c>
      <c r="I3543" s="5" t="str">
        <f t="shared" si="115"/>
        <v/>
      </c>
      <c r="J3543" s="8"/>
    </row>
    <row r="3544" spans="1:10" x14ac:dyDescent="0.3">
      <c r="A3544" s="10"/>
      <c r="B3544" s="7"/>
      <c r="C3544" s="20"/>
      <c r="D3544" s="8" t="str">
        <f>IF(C3544="",(""),(INDEX('Base de Datos'!A3527:B3534,(MATCH(Movimientos!C3544,'Base de Datos'!A3527:A3534,0)),(2))))</f>
        <v/>
      </c>
      <c r="E3544" s="8"/>
      <c r="F3544" s="8"/>
      <c r="G3544" s="8"/>
      <c r="H3544" s="4" t="str">
        <f t="shared" si="114"/>
        <v/>
      </c>
      <c r="I3544" s="5" t="str">
        <f t="shared" si="115"/>
        <v/>
      </c>
      <c r="J3544" s="8"/>
    </row>
    <row r="3545" spans="1:10" x14ac:dyDescent="0.3">
      <c r="A3545" s="10"/>
      <c r="B3545" s="7"/>
      <c r="C3545" s="20"/>
      <c r="D3545" s="8" t="str">
        <f>IF(C3545="",(""),(INDEX('Base de Datos'!A3528:B3535,(MATCH(Movimientos!C3545,'Base de Datos'!A3528:A3535,0)),(2))))</f>
        <v/>
      </c>
      <c r="E3545" s="8"/>
      <c r="F3545" s="8"/>
      <c r="G3545" s="8"/>
      <c r="H3545" s="4" t="str">
        <f t="shared" si="114"/>
        <v/>
      </c>
      <c r="I3545" s="5" t="str">
        <f t="shared" si="115"/>
        <v/>
      </c>
      <c r="J3545" s="8"/>
    </row>
    <row r="3546" spans="1:10" x14ac:dyDescent="0.3">
      <c r="A3546" s="10"/>
      <c r="B3546" s="7"/>
      <c r="C3546" s="20"/>
      <c r="D3546" s="8" t="str">
        <f>IF(C3546="",(""),(INDEX('Base de Datos'!A3529:B3536,(MATCH(Movimientos!C3546,'Base de Datos'!A3529:A3536,0)),(2))))</f>
        <v/>
      </c>
      <c r="E3546" s="8"/>
      <c r="F3546" s="8"/>
      <c r="G3546" s="8"/>
      <c r="H3546" s="4" t="str">
        <f t="shared" si="114"/>
        <v/>
      </c>
      <c r="I3546" s="5" t="str">
        <f t="shared" si="115"/>
        <v/>
      </c>
      <c r="J3546" s="8"/>
    </row>
    <row r="3547" spans="1:10" x14ac:dyDescent="0.3">
      <c r="A3547" s="10"/>
      <c r="B3547" s="7"/>
      <c r="C3547" s="20"/>
      <c r="D3547" s="8" t="str">
        <f>IF(C3547="",(""),(INDEX('Base de Datos'!A3530:B3537,(MATCH(Movimientos!C3547,'Base de Datos'!A3530:A3537,0)),(2))))</f>
        <v/>
      </c>
      <c r="E3547" s="8"/>
      <c r="F3547" s="8"/>
      <c r="G3547" s="8"/>
      <c r="H3547" s="4" t="str">
        <f t="shared" si="114"/>
        <v/>
      </c>
      <c r="I3547" s="5" t="str">
        <f t="shared" si="115"/>
        <v/>
      </c>
      <c r="J3547" s="8"/>
    </row>
    <row r="3548" spans="1:10" x14ac:dyDescent="0.3">
      <c r="A3548" s="10"/>
      <c r="B3548" s="7"/>
      <c r="C3548" s="20"/>
      <c r="D3548" s="8" t="str">
        <f>IF(C3548="",(""),(INDEX('Base de Datos'!A3531:B3538,(MATCH(Movimientos!C3548,'Base de Datos'!A3531:A3538,0)),(2))))</f>
        <v/>
      </c>
      <c r="E3548" s="8"/>
      <c r="F3548" s="8"/>
      <c r="G3548" s="8"/>
      <c r="H3548" s="4" t="str">
        <f t="shared" si="114"/>
        <v/>
      </c>
      <c r="I3548" s="5" t="str">
        <f t="shared" si="115"/>
        <v/>
      </c>
      <c r="J3548" s="8"/>
    </row>
    <row r="3549" spans="1:10" x14ac:dyDescent="0.3">
      <c r="A3549" s="10"/>
      <c r="B3549" s="7"/>
      <c r="C3549" s="20"/>
      <c r="D3549" s="8" t="str">
        <f>IF(C3549="",(""),(INDEX('Base de Datos'!A3532:B3539,(MATCH(Movimientos!C3549,'Base de Datos'!A3532:A3539,0)),(2))))</f>
        <v/>
      </c>
      <c r="E3549" s="8"/>
      <c r="F3549" s="8"/>
      <c r="G3549" s="8"/>
      <c r="H3549" s="4" t="str">
        <f t="shared" si="114"/>
        <v/>
      </c>
      <c r="I3549" s="5" t="str">
        <f t="shared" si="115"/>
        <v/>
      </c>
      <c r="J3549" s="8"/>
    </row>
    <row r="3550" spans="1:10" x14ac:dyDescent="0.3">
      <c r="A3550" s="10"/>
      <c r="B3550" s="7"/>
      <c r="C3550" s="20"/>
      <c r="D3550" s="8" t="str">
        <f>IF(C3550="",(""),(INDEX('Base de Datos'!A3533:B3540,(MATCH(Movimientos!C3550,'Base de Datos'!A3533:A3540,0)),(2))))</f>
        <v/>
      </c>
      <c r="E3550" s="8"/>
      <c r="F3550" s="8"/>
      <c r="G3550" s="8"/>
      <c r="H3550" s="4" t="str">
        <f t="shared" si="114"/>
        <v/>
      </c>
      <c r="I3550" s="5" t="str">
        <f t="shared" si="115"/>
        <v/>
      </c>
      <c r="J3550" s="8"/>
    </row>
    <row r="3551" spans="1:10" x14ac:dyDescent="0.3">
      <c r="A3551" s="10"/>
      <c r="B3551" s="7"/>
      <c r="C3551" s="20"/>
      <c r="D3551" s="8" t="str">
        <f>IF(C3551="",(""),(INDEX('Base de Datos'!A3534:B3541,(MATCH(Movimientos!C3551,'Base de Datos'!A3534:A3541,0)),(2))))</f>
        <v/>
      </c>
      <c r="E3551" s="8"/>
      <c r="F3551" s="8"/>
      <c r="G3551" s="8"/>
      <c r="H3551" s="4" t="str">
        <f t="shared" si="114"/>
        <v/>
      </c>
      <c r="I3551" s="5" t="str">
        <f t="shared" si="115"/>
        <v/>
      </c>
      <c r="J3551" s="8"/>
    </row>
    <row r="3552" spans="1:10" x14ac:dyDescent="0.3">
      <c r="A3552" s="10"/>
      <c r="B3552" s="7"/>
      <c r="C3552" s="20"/>
      <c r="D3552" s="8" t="str">
        <f>IF(C3552="",(""),(INDEX('Base de Datos'!A3535:B3542,(MATCH(Movimientos!C3552,'Base de Datos'!A3535:A3542,0)),(2))))</f>
        <v/>
      </c>
      <c r="E3552" s="8"/>
      <c r="F3552" s="8"/>
      <c r="G3552" s="8"/>
      <c r="H3552" s="4" t="str">
        <f t="shared" si="114"/>
        <v/>
      </c>
      <c r="I3552" s="5" t="str">
        <f t="shared" si="115"/>
        <v/>
      </c>
      <c r="J3552" s="8"/>
    </row>
    <row r="3553" spans="1:10" x14ac:dyDescent="0.3">
      <c r="A3553" s="10"/>
      <c r="B3553" s="7"/>
      <c r="C3553" s="20"/>
      <c r="D3553" s="8" t="str">
        <f>IF(C3553="",(""),(INDEX('Base de Datos'!A3536:B3543,(MATCH(Movimientos!C3553,'Base de Datos'!A3536:A3543,0)),(2))))</f>
        <v/>
      </c>
      <c r="E3553" s="8"/>
      <c r="F3553" s="8"/>
      <c r="G3553" s="8"/>
      <c r="H3553" s="4" t="str">
        <f t="shared" si="114"/>
        <v/>
      </c>
      <c r="I3553" s="5" t="str">
        <f t="shared" si="115"/>
        <v/>
      </c>
      <c r="J3553" s="8"/>
    </row>
    <row r="3554" spans="1:10" x14ac:dyDescent="0.3">
      <c r="A3554" s="10"/>
      <c r="B3554" s="7"/>
      <c r="C3554" s="20"/>
      <c r="D3554" s="8" t="str">
        <f>IF(C3554="",(""),(INDEX('Base de Datos'!A3537:B3544,(MATCH(Movimientos!C3554,'Base de Datos'!A3537:A3544,0)),(2))))</f>
        <v/>
      </c>
      <c r="E3554" s="8"/>
      <c r="F3554" s="8"/>
      <c r="G3554" s="8"/>
      <c r="H3554" s="4" t="str">
        <f t="shared" si="114"/>
        <v/>
      </c>
      <c r="I3554" s="5" t="str">
        <f t="shared" si="115"/>
        <v/>
      </c>
      <c r="J3554" s="8"/>
    </row>
    <row r="3555" spans="1:10" x14ac:dyDescent="0.3">
      <c r="A3555" s="10"/>
      <c r="B3555" s="7"/>
      <c r="C3555" s="20"/>
      <c r="D3555" s="8" t="str">
        <f>IF(C3555="",(""),(INDEX('Base de Datos'!A3538:B3545,(MATCH(Movimientos!C3555,'Base de Datos'!A3538:A3545,0)),(2))))</f>
        <v/>
      </c>
      <c r="E3555" s="8"/>
      <c r="F3555" s="8"/>
      <c r="G3555" s="8"/>
      <c r="H3555" s="4" t="str">
        <f t="shared" si="114"/>
        <v/>
      </c>
      <c r="I3555" s="5" t="str">
        <f t="shared" si="115"/>
        <v/>
      </c>
      <c r="J3555" s="8"/>
    </row>
    <row r="3556" spans="1:10" x14ac:dyDescent="0.3">
      <c r="A3556" s="10"/>
      <c r="B3556" s="7"/>
      <c r="C3556" s="20"/>
      <c r="D3556" s="8" t="str">
        <f>IF(C3556="",(""),(INDEX('Base de Datos'!A3539:B3546,(MATCH(Movimientos!C3556,'Base de Datos'!A3539:A3546,0)),(2))))</f>
        <v/>
      </c>
      <c r="E3556" s="8"/>
      <c r="F3556" s="8"/>
      <c r="G3556" s="8"/>
      <c r="H3556" s="4" t="str">
        <f t="shared" si="114"/>
        <v/>
      </c>
      <c r="I3556" s="5" t="str">
        <f t="shared" si="115"/>
        <v/>
      </c>
      <c r="J3556" s="8"/>
    </row>
    <row r="3557" spans="1:10" x14ac:dyDescent="0.3">
      <c r="A3557" s="10"/>
      <c r="B3557" s="7"/>
      <c r="C3557" s="20"/>
      <c r="D3557" s="8" t="str">
        <f>IF(C3557="",(""),(INDEX('Base de Datos'!A3540:B3547,(MATCH(Movimientos!C3557,'Base de Datos'!A3540:A3547,0)),(2))))</f>
        <v/>
      </c>
      <c r="E3557" s="8"/>
      <c r="F3557" s="8"/>
      <c r="G3557" s="8"/>
      <c r="H3557" s="4" t="str">
        <f t="shared" si="114"/>
        <v/>
      </c>
      <c r="I3557" s="5" t="str">
        <f t="shared" si="115"/>
        <v/>
      </c>
      <c r="J3557" s="8"/>
    </row>
    <row r="3558" spans="1:10" x14ac:dyDescent="0.3">
      <c r="A3558" s="10"/>
      <c r="B3558" s="7"/>
      <c r="C3558" s="20"/>
      <c r="D3558" s="8" t="str">
        <f>IF(C3558="",(""),(INDEX('Base de Datos'!A3541:B3548,(MATCH(Movimientos!C3558,'Base de Datos'!A3541:A3548,0)),(2))))</f>
        <v/>
      </c>
      <c r="E3558" s="8"/>
      <c r="F3558" s="8"/>
      <c r="G3558" s="8"/>
      <c r="H3558" s="4" t="str">
        <f t="shared" ref="H3558:H3621" si="116">IF(A3558="",(""),(IF(B3558="Ingreso",(D3558),(""))))</f>
        <v/>
      </c>
      <c r="I3558" s="5" t="str">
        <f t="shared" ref="I3558:I3621" si="117">IF(A3558="",(""),(IF(B3558="Egreso",(D3558),(""))))</f>
        <v/>
      </c>
      <c r="J3558" s="8"/>
    </row>
    <row r="3559" spans="1:10" x14ac:dyDescent="0.3">
      <c r="A3559" s="10"/>
      <c r="B3559" s="7"/>
      <c r="C3559" s="20"/>
      <c r="D3559" s="8" t="str">
        <f>IF(C3559="",(""),(INDEX('Base de Datos'!A3542:B3549,(MATCH(Movimientos!C3559,'Base de Datos'!A3542:A3549,0)),(2))))</f>
        <v/>
      </c>
      <c r="E3559" s="8"/>
      <c r="F3559" s="8"/>
      <c r="G3559" s="8"/>
      <c r="H3559" s="4" t="str">
        <f t="shared" si="116"/>
        <v/>
      </c>
      <c r="I3559" s="5" t="str">
        <f t="shared" si="117"/>
        <v/>
      </c>
      <c r="J3559" s="8"/>
    </row>
    <row r="3560" spans="1:10" x14ac:dyDescent="0.3">
      <c r="A3560" s="10"/>
      <c r="B3560" s="7"/>
      <c r="C3560" s="20"/>
      <c r="D3560" s="8" t="str">
        <f>IF(C3560="",(""),(INDEX('Base de Datos'!A3543:B3550,(MATCH(Movimientos!C3560,'Base de Datos'!A3543:A3550,0)),(2))))</f>
        <v/>
      </c>
      <c r="E3560" s="8"/>
      <c r="F3560" s="8"/>
      <c r="G3560" s="8"/>
      <c r="H3560" s="4" t="str">
        <f t="shared" si="116"/>
        <v/>
      </c>
      <c r="I3560" s="5" t="str">
        <f t="shared" si="117"/>
        <v/>
      </c>
      <c r="J3560" s="8"/>
    </row>
    <row r="3561" spans="1:10" x14ac:dyDescent="0.3">
      <c r="A3561" s="10"/>
      <c r="B3561" s="7"/>
      <c r="C3561" s="20"/>
      <c r="D3561" s="8" t="str">
        <f>IF(C3561="",(""),(INDEX('Base de Datos'!A3544:B3551,(MATCH(Movimientos!C3561,'Base de Datos'!A3544:A3551,0)),(2))))</f>
        <v/>
      </c>
      <c r="E3561" s="8"/>
      <c r="F3561" s="8"/>
      <c r="G3561" s="8"/>
      <c r="H3561" s="4" t="str">
        <f t="shared" si="116"/>
        <v/>
      </c>
      <c r="I3561" s="5" t="str">
        <f t="shared" si="117"/>
        <v/>
      </c>
      <c r="J3561" s="8"/>
    </row>
    <row r="3562" spans="1:10" x14ac:dyDescent="0.3">
      <c r="A3562" s="10"/>
      <c r="B3562" s="7"/>
      <c r="C3562" s="20"/>
      <c r="D3562" s="8" t="str">
        <f>IF(C3562="",(""),(INDEX('Base de Datos'!A3545:B3552,(MATCH(Movimientos!C3562,'Base de Datos'!A3545:A3552,0)),(2))))</f>
        <v/>
      </c>
      <c r="E3562" s="8"/>
      <c r="F3562" s="8"/>
      <c r="G3562" s="8"/>
      <c r="H3562" s="4" t="str">
        <f t="shared" si="116"/>
        <v/>
      </c>
      <c r="I3562" s="5" t="str">
        <f t="shared" si="117"/>
        <v/>
      </c>
      <c r="J3562" s="8"/>
    </row>
    <row r="3563" spans="1:10" x14ac:dyDescent="0.3">
      <c r="A3563" s="10"/>
      <c r="B3563" s="7"/>
      <c r="C3563" s="20"/>
      <c r="D3563" s="8" t="str">
        <f>IF(C3563="",(""),(INDEX('Base de Datos'!A3546:B3553,(MATCH(Movimientos!C3563,'Base de Datos'!A3546:A3553,0)),(2))))</f>
        <v/>
      </c>
      <c r="E3563" s="8"/>
      <c r="F3563" s="8"/>
      <c r="G3563" s="8"/>
      <c r="H3563" s="4" t="str">
        <f t="shared" si="116"/>
        <v/>
      </c>
      <c r="I3563" s="5" t="str">
        <f t="shared" si="117"/>
        <v/>
      </c>
      <c r="J3563" s="8"/>
    </row>
    <row r="3564" spans="1:10" x14ac:dyDescent="0.3">
      <c r="A3564" s="10"/>
      <c r="B3564" s="7"/>
      <c r="C3564" s="20"/>
      <c r="D3564" s="8" t="str">
        <f>IF(C3564="",(""),(INDEX('Base de Datos'!A3547:B3554,(MATCH(Movimientos!C3564,'Base de Datos'!A3547:A3554,0)),(2))))</f>
        <v/>
      </c>
      <c r="E3564" s="8"/>
      <c r="F3564" s="8"/>
      <c r="G3564" s="8"/>
      <c r="H3564" s="4" t="str">
        <f t="shared" si="116"/>
        <v/>
      </c>
      <c r="I3564" s="5" t="str">
        <f t="shared" si="117"/>
        <v/>
      </c>
      <c r="J3564" s="8"/>
    </row>
    <row r="3565" spans="1:10" x14ac:dyDescent="0.3">
      <c r="A3565" s="10"/>
      <c r="B3565" s="7"/>
      <c r="C3565" s="20"/>
      <c r="D3565" s="8" t="str">
        <f>IF(C3565="",(""),(INDEX('Base de Datos'!A3548:B3555,(MATCH(Movimientos!C3565,'Base de Datos'!A3548:A3555,0)),(2))))</f>
        <v/>
      </c>
      <c r="E3565" s="8"/>
      <c r="F3565" s="8"/>
      <c r="G3565" s="8"/>
      <c r="H3565" s="4" t="str">
        <f t="shared" si="116"/>
        <v/>
      </c>
      <c r="I3565" s="5" t="str">
        <f t="shared" si="117"/>
        <v/>
      </c>
      <c r="J3565" s="8"/>
    </row>
    <row r="3566" spans="1:10" x14ac:dyDescent="0.3">
      <c r="A3566" s="10"/>
      <c r="B3566" s="7"/>
      <c r="C3566" s="20"/>
      <c r="D3566" s="8" t="str">
        <f>IF(C3566="",(""),(INDEX('Base de Datos'!A3549:B3556,(MATCH(Movimientos!C3566,'Base de Datos'!A3549:A3556,0)),(2))))</f>
        <v/>
      </c>
      <c r="E3566" s="8"/>
      <c r="F3566" s="8"/>
      <c r="G3566" s="8"/>
      <c r="H3566" s="4" t="str">
        <f t="shared" si="116"/>
        <v/>
      </c>
      <c r="I3566" s="5" t="str">
        <f t="shared" si="117"/>
        <v/>
      </c>
      <c r="J3566" s="8"/>
    </row>
    <row r="3567" spans="1:10" x14ac:dyDescent="0.3">
      <c r="A3567" s="10"/>
      <c r="B3567" s="7"/>
      <c r="C3567" s="20"/>
      <c r="D3567" s="8" t="str">
        <f>IF(C3567="",(""),(INDEX('Base de Datos'!A3550:B3557,(MATCH(Movimientos!C3567,'Base de Datos'!A3550:A3557,0)),(2))))</f>
        <v/>
      </c>
      <c r="E3567" s="8"/>
      <c r="F3567" s="8"/>
      <c r="G3567" s="8"/>
      <c r="H3567" s="4" t="str">
        <f t="shared" si="116"/>
        <v/>
      </c>
      <c r="I3567" s="5" t="str">
        <f t="shared" si="117"/>
        <v/>
      </c>
      <c r="J3567" s="8"/>
    </row>
    <row r="3568" spans="1:10" x14ac:dyDescent="0.3">
      <c r="A3568" s="10"/>
      <c r="B3568" s="7"/>
      <c r="C3568" s="20"/>
      <c r="D3568" s="8" t="str">
        <f>IF(C3568="",(""),(INDEX('Base de Datos'!A3551:B3558,(MATCH(Movimientos!C3568,'Base de Datos'!A3551:A3558,0)),(2))))</f>
        <v/>
      </c>
      <c r="E3568" s="8"/>
      <c r="F3568" s="8"/>
      <c r="G3568" s="8"/>
      <c r="H3568" s="4" t="str">
        <f t="shared" si="116"/>
        <v/>
      </c>
      <c r="I3568" s="5" t="str">
        <f t="shared" si="117"/>
        <v/>
      </c>
      <c r="J3568" s="8"/>
    </row>
    <row r="3569" spans="1:10" x14ac:dyDescent="0.3">
      <c r="A3569" s="10"/>
      <c r="B3569" s="7"/>
      <c r="C3569" s="20"/>
      <c r="D3569" s="8" t="str">
        <f>IF(C3569="",(""),(INDEX('Base de Datos'!A3552:B3559,(MATCH(Movimientos!C3569,'Base de Datos'!A3552:A3559,0)),(2))))</f>
        <v/>
      </c>
      <c r="E3569" s="8"/>
      <c r="F3569" s="8"/>
      <c r="G3569" s="8"/>
      <c r="H3569" s="4" t="str">
        <f t="shared" si="116"/>
        <v/>
      </c>
      <c r="I3569" s="5" t="str">
        <f t="shared" si="117"/>
        <v/>
      </c>
      <c r="J3569" s="8"/>
    </row>
    <row r="3570" spans="1:10" x14ac:dyDescent="0.3">
      <c r="A3570" s="10"/>
      <c r="B3570" s="7"/>
      <c r="C3570" s="20"/>
      <c r="D3570" s="8" t="str">
        <f>IF(C3570="",(""),(INDEX('Base de Datos'!A3553:B3560,(MATCH(Movimientos!C3570,'Base de Datos'!A3553:A3560,0)),(2))))</f>
        <v/>
      </c>
      <c r="E3570" s="8"/>
      <c r="F3570" s="8"/>
      <c r="G3570" s="8"/>
      <c r="H3570" s="4" t="str">
        <f t="shared" si="116"/>
        <v/>
      </c>
      <c r="I3570" s="5" t="str">
        <f t="shared" si="117"/>
        <v/>
      </c>
      <c r="J3570" s="8"/>
    </row>
    <row r="3571" spans="1:10" x14ac:dyDescent="0.3">
      <c r="A3571" s="10"/>
      <c r="B3571" s="7"/>
      <c r="C3571" s="20"/>
      <c r="D3571" s="8" t="str">
        <f>IF(C3571="",(""),(INDEX('Base de Datos'!A3554:B3561,(MATCH(Movimientos!C3571,'Base de Datos'!A3554:A3561,0)),(2))))</f>
        <v/>
      </c>
      <c r="E3571" s="8"/>
      <c r="F3571" s="8"/>
      <c r="G3571" s="8"/>
      <c r="H3571" s="4" t="str">
        <f t="shared" si="116"/>
        <v/>
      </c>
      <c r="I3571" s="5" t="str">
        <f t="shared" si="117"/>
        <v/>
      </c>
      <c r="J3571" s="8"/>
    </row>
    <row r="3572" spans="1:10" x14ac:dyDescent="0.3">
      <c r="A3572" s="10"/>
      <c r="B3572" s="7"/>
      <c r="C3572" s="20"/>
      <c r="D3572" s="8" t="str">
        <f>IF(C3572="",(""),(INDEX('Base de Datos'!A3555:B3562,(MATCH(Movimientos!C3572,'Base de Datos'!A3555:A3562,0)),(2))))</f>
        <v/>
      </c>
      <c r="E3572" s="8"/>
      <c r="F3572" s="8"/>
      <c r="G3572" s="8"/>
      <c r="H3572" s="4" t="str">
        <f t="shared" si="116"/>
        <v/>
      </c>
      <c r="I3572" s="5" t="str">
        <f t="shared" si="117"/>
        <v/>
      </c>
      <c r="J3572" s="8"/>
    </row>
    <row r="3573" spans="1:10" x14ac:dyDescent="0.3">
      <c r="A3573" s="10"/>
      <c r="B3573" s="7"/>
      <c r="C3573" s="20"/>
      <c r="D3573" s="8" t="str">
        <f>IF(C3573="",(""),(INDEX('Base de Datos'!A3556:B3563,(MATCH(Movimientos!C3573,'Base de Datos'!A3556:A3563,0)),(2))))</f>
        <v/>
      </c>
      <c r="E3573" s="8"/>
      <c r="F3573" s="8"/>
      <c r="G3573" s="8"/>
      <c r="H3573" s="4" t="str">
        <f t="shared" si="116"/>
        <v/>
      </c>
      <c r="I3573" s="5" t="str">
        <f t="shared" si="117"/>
        <v/>
      </c>
      <c r="J3573" s="8"/>
    </row>
    <row r="3574" spans="1:10" x14ac:dyDescent="0.3">
      <c r="A3574" s="10"/>
      <c r="B3574" s="7"/>
      <c r="C3574" s="20"/>
      <c r="D3574" s="8" t="str">
        <f>IF(C3574="",(""),(INDEX('Base de Datos'!A3557:B3564,(MATCH(Movimientos!C3574,'Base de Datos'!A3557:A3564,0)),(2))))</f>
        <v/>
      </c>
      <c r="E3574" s="8"/>
      <c r="F3574" s="8"/>
      <c r="G3574" s="8"/>
      <c r="H3574" s="4" t="str">
        <f t="shared" si="116"/>
        <v/>
      </c>
      <c r="I3574" s="5" t="str">
        <f t="shared" si="117"/>
        <v/>
      </c>
      <c r="J3574" s="8"/>
    </row>
    <row r="3575" spans="1:10" x14ac:dyDescent="0.3">
      <c r="A3575" s="10"/>
      <c r="B3575" s="7"/>
      <c r="C3575" s="20"/>
      <c r="D3575" s="8" t="str">
        <f>IF(C3575="",(""),(INDEX('Base de Datos'!A3558:B3565,(MATCH(Movimientos!C3575,'Base de Datos'!A3558:A3565,0)),(2))))</f>
        <v/>
      </c>
      <c r="E3575" s="8"/>
      <c r="F3575" s="8"/>
      <c r="G3575" s="8"/>
      <c r="H3575" s="4" t="str">
        <f t="shared" si="116"/>
        <v/>
      </c>
      <c r="I3575" s="5" t="str">
        <f t="shared" si="117"/>
        <v/>
      </c>
      <c r="J3575" s="8"/>
    </row>
    <row r="3576" spans="1:10" x14ac:dyDescent="0.3">
      <c r="A3576" s="10"/>
      <c r="B3576" s="7"/>
      <c r="C3576" s="20"/>
      <c r="D3576" s="8" t="str">
        <f>IF(C3576="",(""),(INDEX('Base de Datos'!A3559:B3566,(MATCH(Movimientos!C3576,'Base de Datos'!A3559:A3566,0)),(2))))</f>
        <v/>
      </c>
      <c r="E3576" s="8"/>
      <c r="F3576" s="8"/>
      <c r="G3576" s="8"/>
      <c r="H3576" s="4" t="str">
        <f t="shared" si="116"/>
        <v/>
      </c>
      <c r="I3576" s="5" t="str">
        <f t="shared" si="117"/>
        <v/>
      </c>
      <c r="J3576" s="8"/>
    </row>
    <row r="3577" spans="1:10" x14ac:dyDescent="0.3">
      <c r="A3577" s="10"/>
      <c r="B3577" s="7"/>
      <c r="C3577" s="20"/>
      <c r="D3577" s="8" t="str">
        <f>IF(C3577="",(""),(INDEX('Base de Datos'!A3560:B3567,(MATCH(Movimientos!C3577,'Base de Datos'!A3560:A3567,0)),(2))))</f>
        <v/>
      </c>
      <c r="E3577" s="8"/>
      <c r="F3577" s="8"/>
      <c r="G3577" s="8"/>
      <c r="H3577" s="4" t="str">
        <f t="shared" si="116"/>
        <v/>
      </c>
      <c r="I3577" s="5" t="str">
        <f t="shared" si="117"/>
        <v/>
      </c>
      <c r="J3577" s="8"/>
    </row>
    <row r="3578" spans="1:10" x14ac:dyDescent="0.3">
      <c r="A3578" s="10"/>
      <c r="B3578" s="7"/>
      <c r="C3578" s="20"/>
      <c r="D3578" s="8" t="str">
        <f>IF(C3578="",(""),(INDEX('Base de Datos'!A3561:B3568,(MATCH(Movimientos!C3578,'Base de Datos'!A3561:A3568,0)),(2))))</f>
        <v/>
      </c>
      <c r="E3578" s="8"/>
      <c r="F3578" s="8"/>
      <c r="G3578" s="8"/>
      <c r="H3578" s="4" t="str">
        <f t="shared" si="116"/>
        <v/>
      </c>
      <c r="I3578" s="5" t="str">
        <f t="shared" si="117"/>
        <v/>
      </c>
      <c r="J3578" s="8"/>
    </row>
    <row r="3579" spans="1:10" x14ac:dyDescent="0.3">
      <c r="A3579" s="10"/>
      <c r="B3579" s="7"/>
      <c r="C3579" s="20"/>
      <c r="D3579" s="8" t="str">
        <f>IF(C3579="",(""),(INDEX('Base de Datos'!A3562:B3569,(MATCH(Movimientos!C3579,'Base de Datos'!A3562:A3569,0)),(2))))</f>
        <v/>
      </c>
      <c r="E3579" s="8"/>
      <c r="F3579" s="8"/>
      <c r="G3579" s="8"/>
      <c r="H3579" s="4" t="str">
        <f t="shared" si="116"/>
        <v/>
      </c>
      <c r="I3579" s="5" t="str">
        <f t="shared" si="117"/>
        <v/>
      </c>
      <c r="J3579" s="8"/>
    </row>
    <row r="3580" spans="1:10" x14ac:dyDescent="0.3">
      <c r="A3580" s="10"/>
      <c r="B3580" s="7"/>
      <c r="C3580" s="20"/>
      <c r="D3580" s="8" t="str">
        <f>IF(C3580="",(""),(INDEX('Base de Datos'!A3563:B3570,(MATCH(Movimientos!C3580,'Base de Datos'!A3563:A3570,0)),(2))))</f>
        <v/>
      </c>
      <c r="E3580" s="8"/>
      <c r="F3580" s="8"/>
      <c r="G3580" s="8"/>
      <c r="H3580" s="4" t="str">
        <f t="shared" si="116"/>
        <v/>
      </c>
      <c r="I3580" s="5" t="str">
        <f t="shared" si="117"/>
        <v/>
      </c>
      <c r="J3580" s="8"/>
    </row>
    <row r="3581" spans="1:10" x14ac:dyDescent="0.3">
      <c r="A3581" s="10"/>
      <c r="B3581" s="7"/>
      <c r="C3581" s="20"/>
      <c r="D3581" s="8" t="str">
        <f>IF(C3581="",(""),(INDEX('Base de Datos'!A3564:B3571,(MATCH(Movimientos!C3581,'Base de Datos'!A3564:A3571,0)),(2))))</f>
        <v/>
      </c>
      <c r="E3581" s="8"/>
      <c r="F3581" s="8"/>
      <c r="G3581" s="8"/>
      <c r="H3581" s="4" t="str">
        <f t="shared" si="116"/>
        <v/>
      </c>
      <c r="I3581" s="5" t="str">
        <f t="shared" si="117"/>
        <v/>
      </c>
      <c r="J3581" s="8"/>
    </row>
    <row r="3582" spans="1:10" x14ac:dyDescent="0.3">
      <c r="A3582" s="10"/>
      <c r="B3582" s="7"/>
      <c r="C3582" s="20"/>
      <c r="D3582" s="8" t="str">
        <f>IF(C3582="",(""),(INDEX('Base de Datos'!A3565:B3572,(MATCH(Movimientos!C3582,'Base de Datos'!A3565:A3572,0)),(2))))</f>
        <v/>
      </c>
      <c r="E3582" s="8"/>
      <c r="F3582" s="8"/>
      <c r="G3582" s="8"/>
      <c r="H3582" s="4" t="str">
        <f t="shared" si="116"/>
        <v/>
      </c>
      <c r="I3582" s="5" t="str">
        <f t="shared" si="117"/>
        <v/>
      </c>
      <c r="J3582" s="8"/>
    </row>
    <row r="3583" spans="1:10" x14ac:dyDescent="0.3">
      <c r="A3583" s="10"/>
      <c r="B3583" s="7"/>
      <c r="C3583" s="20"/>
      <c r="D3583" s="8" t="str">
        <f>IF(C3583="",(""),(INDEX('Base de Datos'!A3566:B3573,(MATCH(Movimientos!C3583,'Base de Datos'!A3566:A3573,0)),(2))))</f>
        <v/>
      </c>
      <c r="E3583" s="8"/>
      <c r="F3583" s="8"/>
      <c r="G3583" s="8"/>
      <c r="H3583" s="4" t="str">
        <f t="shared" si="116"/>
        <v/>
      </c>
      <c r="I3583" s="5" t="str">
        <f t="shared" si="117"/>
        <v/>
      </c>
      <c r="J3583" s="8"/>
    </row>
    <row r="3584" spans="1:10" x14ac:dyDescent="0.3">
      <c r="A3584" s="10"/>
      <c r="B3584" s="7"/>
      <c r="C3584" s="20"/>
      <c r="D3584" s="8" t="str">
        <f>IF(C3584="",(""),(INDEX('Base de Datos'!A3567:B3574,(MATCH(Movimientos!C3584,'Base de Datos'!A3567:A3574,0)),(2))))</f>
        <v/>
      </c>
      <c r="E3584" s="8"/>
      <c r="F3584" s="8"/>
      <c r="G3584" s="8"/>
      <c r="H3584" s="4" t="str">
        <f t="shared" si="116"/>
        <v/>
      </c>
      <c r="I3584" s="5" t="str">
        <f t="shared" si="117"/>
        <v/>
      </c>
      <c r="J3584" s="8"/>
    </row>
    <row r="3585" spans="1:10" x14ac:dyDescent="0.3">
      <c r="A3585" s="10"/>
      <c r="B3585" s="7"/>
      <c r="C3585" s="20"/>
      <c r="D3585" s="8" t="str">
        <f>IF(C3585="",(""),(INDEX('Base de Datos'!A3568:B3575,(MATCH(Movimientos!C3585,'Base de Datos'!A3568:A3575,0)),(2))))</f>
        <v/>
      </c>
      <c r="E3585" s="8"/>
      <c r="F3585" s="8"/>
      <c r="G3585" s="8"/>
      <c r="H3585" s="4" t="str">
        <f t="shared" si="116"/>
        <v/>
      </c>
      <c r="I3585" s="5" t="str">
        <f t="shared" si="117"/>
        <v/>
      </c>
      <c r="J3585" s="8"/>
    </row>
    <row r="3586" spans="1:10" x14ac:dyDescent="0.3">
      <c r="A3586" s="10"/>
      <c r="B3586" s="7"/>
      <c r="C3586" s="20"/>
      <c r="D3586" s="8" t="str">
        <f>IF(C3586="",(""),(INDEX('Base de Datos'!A3569:B3576,(MATCH(Movimientos!C3586,'Base de Datos'!A3569:A3576,0)),(2))))</f>
        <v/>
      </c>
      <c r="E3586" s="8"/>
      <c r="F3586" s="8"/>
      <c r="G3586" s="8"/>
      <c r="H3586" s="4" t="str">
        <f t="shared" si="116"/>
        <v/>
      </c>
      <c r="I3586" s="5" t="str">
        <f t="shared" si="117"/>
        <v/>
      </c>
      <c r="J3586" s="8"/>
    </row>
    <row r="3587" spans="1:10" x14ac:dyDescent="0.3">
      <c r="A3587" s="10"/>
      <c r="B3587" s="7"/>
      <c r="C3587" s="20"/>
      <c r="D3587" s="8" t="str">
        <f>IF(C3587="",(""),(INDEX('Base de Datos'!A3570:B3577,(MATCH(Movimientos!C3587,'Base de Datos'!A3570:A3577,0)),(2))))</f>
        <v/>
      </c>
      <c r="E3587" s="8"/>
      <c r="F3587" s="8"/>
      <c r="G3587" s="8"/>
      <c r="H3587" s="4" t="str">
        <f t="shared" si="116"/>
        <v/>
      </c>
      <c r="I3587" s="5" t="str">
        <f t="shared" si="117"/>
        <v/>
      </c>
      <c r="J3587" s="8"/>
    </row>
    <row r="3588" spans="1:10" x14ac:dyDescent="0.3">
      <c r="A3588" s="10"/>
      <c r="B3588" s="7"/>
      <c r="C3588" s="20"/>
      <c r="D3588" s="8" t="str">
        <f>IF(C3588="",(""),(INDEX('Base de Datos'!A3571:B3578,(MATCH(Movimientos!C3588,'Base de Datos'!A3571:A3578,0)),(2))))</f>
        <v/>
      </c>
      <c r="E3588" s="8"/>
      <c r="F3588" s="8"/>
      <c r="G3588" s="8"/>
      <c r="H3588" s="4" t="str">
        <f t="shared" si="116"/>
        <v/>
      </c>
      <c r="I3588" s="5" t="str">
        <f t="shared" si="117"/>
        <v/>
      </c>
      <c r="J3588" s="8"/>
    </row>
    <row r="3589" spans="1:10" x14ac:dyDescent="0.3">
      <c r="A3589" s="10"/>
      <c r="B3589" s="7"/>
      <c r="C3589" s="20"/>
      <c r="D3589" s="8" t="str">
        <f>IF(C3589="",(""),(INDEX('Base de Datos'!A3572:B3579,(MATCH(Movimientos!C3589,'Base de Datos'!A3572:A3579,0)),(2))))</f>
        <v/>
      </c>
      <c r="E3589" s="8"/>
      <c r="F3589" s="8"/>
      <c r="G3589" s="8"/>
      <c r="H3589" s="4" t="str">
        <f t="shared" si="116"/>
        <v/>
      </c>
      <c r="I3589" s="5" t="str">
        <f t="shared" si="117"/>
        <v/>
      </c>
      <c r="J3589" s="8"/>
    </row>
    <row r="3590" spans="1:10" x14ac:dyDescent="0.3">
      <c r="A3590" s="10"/>
      <c r="B3590" s="7"/>
      <c r="C3590" s="20"/>
      <c r="D3590" s="8" t="str">
        <f>IF(C3590="",(""),(INDEX('Base de Datos'!A3573:B3580,(MATCH(Movimientos!C3590,'Base de Datos'!A3573:A3580,0)),(2))))</f>
        <v/>
      </c>
      <c r="E3590" s="8"/>
      <c r="F3590" s="8"/>
      <c r="G3590" s="8"/>
      <c r="H3590" s="4" t="str">
        <f t="shared" si="116"/>
        <v/>
      </c>
      <c r="I3590" s="5" t="str">
        <f t="shared" si="117"/>
        <v/>
      </c>
      <c r="J3590" s="8"/>
    </row>
    <row r="3591" spans="1:10" x14ac:dyDescent="0.3">
      <c r="A3591" s="10"/>
      <c r="B3591" s="7"/>
      <c r="C3591" s="20"/>
      <c r="D3591" s="8" t="str">
        <f>IF(C3591="",(""),(INDEX('Base de Datos'!A3574:B3581,(MATCH(Movimientos!C3591,'Base de Datos'!A3574:A3581,0)),(2))))</f>
        <v/>
      </c>
      <c r="E3591" s="8"/>
      <c r="F3591" s="8"/>
      <c r="G3591" s="8"/>
      <c r="H3591" s="4" t="str">
        <f t="shared" si="116"/>
        <v/>
      </c>
      <c r="I3591" s="5" t="str">
        <f t="shared" si="117"/>
        <v/>
      </c>
      <c r="J3591" s="8"/>
    </row>
    <row r="3592" spans="1:10" x14ac:dyDescent="0.3">
      <c r="A3592" s="10"/>
      <c r="B3592" s="7"/>
      <c r="C3592" s="20"/>
      <c r="D3592" s="8" t="str">
        <f>IF(C3592="",(""),(INDEX('Base de Datos'!A3575:B3582,(MATCH(Movimientos!C3592,'Base de Datos'!A3575:A3582,0)),(2))))</f>
        <v/>
      </c>
      <c r="E3592" s="8"/>
      <c r="F3592" s="8"/>
      <c r="G3592" s="8"/>
      <c r="H3592" s="4" t="str">
        <f t="shared" si="116"/>
        <v/>
      </c>
      <c r="I3592" s="5" t="str">
        <f t="shared" si="117"/>
        <v/>
      </c>
      <c r="J3592" s="8"/>
    </row>
    <row r="3593" spans="1:10" x14ac:dyDescent="0.3">
      <c r="A3593" s="10"/>
      <c r="B3593" s="7"/>
      <c r="C3593" s="20"/>
      <c r="D3593" s="8" t="str">
        <f>IF(C3593="",(""),(INDEX('Base de Datos'!A3576:B3583,(MATCH(Movimientos!C3593,'Base de Datos'!A3576:A3583,0)),(2))))</f>
        <v/>
      </c>
      <c r="E3593" s="8"/>
      <c r="F3593" s="8"/>
      <c r="G3593" s="8"/>
      <c r="H3593" s="4" t="str">
        <f t="shared" si="116"/>
        <v/>
      </c>
      <c r="I3593" s="5" t="str">
        <f t="shared" si="117"/>
        <v/>
      </c>
      <c r="J3593" s="8"/>
    </row>
    <row r="3594" spans="1:10" x14ac:dyDescent="0.3">
      <c r="A3594" s="10"/>
      <c r="B3594" s="7"/>
      <c r="C3594" s="20"/>
      <c r="D3594" s="8" t="str">
        <f>IF(C3594="",(""),(INDEX('Base de Datos'!A3577:B3584,(MATCH(Movimientos!C3594,'Base de Datos'!A3577:A3584,0)),(2))))</f>
        <v/>
      </c>
      <c r="E3594" s="8"/>
      <c r="F3594" s="8"/>
      <c r="G3594" s="8"/>
      <c r="H3594" s="4" t="str">
        <f t="shared" si="116"/>
        <v/>
      </c>
      <c r="I3594" s="5" t="str">
        <f t="shared" si="117"/>
        <v/>
      </c>
      <c r="J3594" s="8"/>
    </row>
    <row r="3595" spans="1:10" x14ac:dyDescent="0.3">
      <c r="A3595" s="10"/>
      <c r="B3595" s="7"/>
      <c r="C3595" s="20"/>
      <c r="D3595" s="8" t="str">
        <f>IF(C3595="",(""),(INDEX('Base de Datos'!A3578:B3585,(MATCH(Movimientos!C3595,'Base de Datos'!A3578:A3585,0)),(2))))</f>
        <v/>
      </c>
      <c r="E3595" s="8"/>
      <c r="F3595" s="8"/>
      <c r="G3595" s="8"/>
      <c r="H3595" s="4" t="str">
        <f t="shared" si="116"/>
        <v/>
      </c>
      <c r="I3595" s="5" t="str">
        <f t="shared" si="117"/>
        <v/>
      </c>
      <c r="J3595" s="8"/>
    </row>
    <row r="3596" spans="1:10" x14ac:dyDescent="0.3">
      <c r="A3596" s="10"/>
      <c r="B3596" s="7"/>
      <c r="C3596" s="20"/>
      <c r="D3596" s="8" t="str">
        <f>IF(C3596="",(""),(INDEX('Base de Datos'!A3579:B3586,(MATCH(Movimientos!C3596,'Base de Datos'!A3579:A3586,0)),(2))))</f>
        <v/>
      </c>
      <c r="E3596" s="8"/>
      <c r="F3596" s="8"/>
      <c r="G3596" s="8"/>
      <c r="H3596" s="4" t="str">
        <f t="shared" si="116"/>
        <v/>
      </c>
      <c r="I3596" s="5" t="str">
        <f t="shared" si="117"/>
        <v/>
      </c>
      <c r="J3596" s="8"/>
    </row>
    <row r="3597" spans="1:10" x14ac:dyDescent="0.3">
      <c r="A3597" s="10"/>
      <c r="B3597" s="7"/>
      <c r="C3597" s="20"/>
      <c r="D3597" s="8" t="str">
        <f>IF(C3597="",(""),(INDEX('Base de Datos'!A3580:B3587,(MATCH(Movimientos!C3597,'Base de Datos'!A3580:A3587,0)),(2))))</f>
        <v/>
      </c>
      <c r="E3597" s="8"/>
      <c r="F3597" s="8"/>
      <c r="G3597" s="8"/>
      <c r="H3597" s="4" t="str">
        <f t="shared" si="116"/>
        <v/>
      </c>
      <c r="I3597" s="5" t="str">
        <f t="shared" si="117"/>
        <v/>
      </c>
      <c r="J3597" s="8"/>
    </row>
    <row r="3598" spans="1:10" x14ac:dyDescent="0.3">
      <c r="A3598" s="10"/>
      <c r="B3598" s="7"/>
      <c r="C3598" s="20"/>
      <c r="D3598" s="8" t="str">
        <f>IF(C3598="",(""),(INDEX('Base de Datos'!A3581:B3588,(MATCH(Movimientos!C3598,'Base de Datos'!A3581:A3588,0)),(2))))</f>
        <v/>
      </c>
      <c r="E3598" s="8"/>
      <c r="F3598" s="8"/>
      <c r="G3598" s="8"/>
      <c r="H3598" s="4" t="str">
        <f t="shared" si="116"/>
        <v/>
      </c>
      <c r="I3598" s="5" t="str">
        <f t="shared" si="117"/>
        <v/>
      </c>
      <c r="J3598" s="8"/>
    </row>
    <row r="3599" spans="1:10" x14ac:dyDescent="0.3">
      <c r="A3599" s="10"/>
      <c r="B3599" s="7"/>
      <c r="C3599" s="20"/>
      <c r="D3599" s="8" t="str">
        <f>IF(C3599="",(""),(INDEX('Base de Datos'!A3582:B3589,(MATCH(Movimientos!C3599,'Base de Datos'!A3582:A3589,0)),(2))))</f>
        <v/>
      </c>
      <c r="E3599" s="8"/>
      <c r="F3599" s="8"/>
      <c r="G3599" s="8"/>
      <c r="H3599" s="4" t="str">
        <f t="shared" si="116"/>
        <v/>
      </c>
      <c r="I3599" s="5" t="str">
        <f t="shared" si="117"/>
        <v/>
      </c>
      <c r="J3599" s="8"/>
    </row>
    <row r="3600" spans="1:10" x14ac:dyDescent="0.3">
      <c r="A3600" s="10"/>
      <c r="B3600" s="7"/>
      <c r="C3600" s="20"/>
      <c r="D3600" s="8" t="str">
        <f>IF(C3600="",(""),(INDEX('Base de Datos'!A3583:B3590,(MATCH(Movimientos!C3600,'Base de Datos'!A3583:A3590,0)),(2))))</f>
        <v/>
      </c>
      <c r="E3600" s="8"/>
      <c r="F3600" s="8"/>
      <c r="G3600" s="8"/>
      <c r="H3600" s="4" t="str">
        <f t="shared" si="116"/>
        <v/>
      </c>
      <c r="I3600" s="5" t="str">
        <f t="shared" si="117"/>
        <v/>
      </c>
      <c r="J3600" s="8"/>
    </row>
    <row r="3601" spans="1:10" x14ac:dyDescent="0.3">
      <c r="A3601" s="10"/>
      <c r="B3601" s="7"/>
      <c r="C3601" s="20"/>
      <c r="D3601" s="8" t="str">
        <f>IF(C3601="",(""),(INDEX('Base de Datos'!A3584:B3591,(MATCH(Movimientos!C3601,'Base de Datos'!A3584:A3591,0)),(2))))</f>
        <v/>
      </c>
      <c r="E3601" s="8"/>
      <c r="F3601" s="8"/>
      <c r="G3601" s="8"/>
      <c r="H3601" s="4" t="str">
        <f t="shared" si="116"/>
        <v/>
      </c>
      <c r="I3601" s="5" t="str">
        <f t="shared" si="117"/>
        <v/>
      </c>
      <c r="J3601" s="8"/>
    </row>
    <row r="3602" spans="1:10" x14ac:dyDescent="0.3">
      <c r="A3602" s="10"/>
      <c r="B3602" s="7"/>
      <c r="C3602" s="20"/>
      <c r="D3602" s="8" t="str">
        <f>IF(C3602="",(""),(INDEX('Base de Datos'!A3585:B3592,(MATCH(Movimientos!C3602,'Base de Datos'!A3585:A3592,0)),(2))))</f>
        <v/>
      </c>
      <c r="E3602" s="8"/>
      <c r="F3602" s="8"/>
      <c r="G3602" s="8"/>
      <c r="H3602" s="4" t="str">
        <f t="shared" si="116"/>
        <v/>
      </c>
      <c r="I3602" s="5" t="str">
        <f t="shared" si="117"/>
        <v/>
      </c>
      <c r="J3602" s="8"/>
    </row>
    <row r="3603" spans="1:10" x14ac:dyDescent="0.3">
      <c r="A3603" s="10"/>
      <c r="B3603" s="7"/>
      <c r="C3603" s="20"/>
      <c r="D3603" s="8" t="str">
        <f>IF(C3603="",(""),(INDEX('Base de Datos'!A3586:B3593,(MATCH(Movimientos!C3603,'Base de Datos'!A3586:A3593,0)),(2))))</f>
        <v/>
      </c>
      <c r="E3603" s="8"/>
      <c r="F3603" s="8"/>
      <c r="G3603" s="8"/>
      <c r="H3603" s="4" t="str">
        <f t="shared" si="116"/>
        <v/>
      </c>
      <c r="I3603" s="5" t="str">
        <f t="shared" si="117"/>
        <v/>
      </c>
      <c r="J3603" s="8"/>
    </row>
    <row r="3604" spans="1:10" x14ac:dyDescent="0.3">
      <c r="A3604" s="10"/>
      <c r="B3604" s="7"/>
      <c r="C3604" s="20"/>
      <c r="D3604" s="8" t="str">
        <f>IF(C3604="",(""),(INDEX('Base de Datos'!A3587:B3594,(MATCH(Movimientos!C3604,'Base de Datos'!A3587:A3594,0)),(2))))</f>
        <v/>
      </c>
      <c r="E3604" s="8"/>
      <c r="F3604" s="8"/>
      <c r="G3604" s="8"/>
      <c r="H3604" s="4" t="str">
        <f t="shared" si="116"/>
        <v/>
      </c>
      <c r="I3604" s="5" t="str">
        <f t="shared" si="117"/>
        <v/>
      </c>
      <c r="J3604" s="8"/>
    </row>
    <row r="3605" spans="1:10" x14ac:dyDescent="0.3">
      <c r="A3605" s="10"/>
      <c r="B3605" s="7"/>
      <c r="C3605" s="20"/>
      <c r="D3605" s="8" t="str">
        <f>IF(C3605="",(""),(INDEX('Base de Datos'!A3588:B3595,(MATCH(Movimientos!C3605,'Base de Datos'!A3588:A3595,0)),(2))))</f>
        <v/>
      </c>
      <c r="E3605" s="8"/>
      <c r="F3605" s="8"/>
      <c r="G3605" s="8"/>
      <c r="H3605" s="4" t="str">
        <f t="shared" si="116"/>
        <v/>
      </c>
      <c r="I3605" s="5" t="str">
        <f t="shared" si="117"/>
        <v/>
      </c>
      <c r="J3605" s="8"/>
    </row>
    <row r="3606" spans="1:10" x14ac:dyDescent="0.3">
      <c r="A3606" s="10"/>
      <c r="B3606" s="7"/>
      <c r="C3606" s="20"/>
      <c r="D3606" s="8" t="str">
        <f>IF(C3606="",(""),(INDEX('Base de Datos'!A3589:B3596,(MATCH(Movimientos!C3606,'Base de Datos'!A3589:A3596,0)),(2))))</f>
        <v/>
      </c>
      <c r="E3606" s="8"/>
      <c r="F3606" s="8"/>
      <c r="G3606" s="8"/>
      <c r="H3606" s="4" t="str">
        <f t="shared" si="116"/>
        <v/>
      </c>
      <c r="I3606" s="5" t="str">
        <f t="shared" si="117"/>
        <v/>
      </c>
      <c r="J3606" s="8"/>
    </row>
    <row r="3607" spans="1:10" x14ac:dyDescent="0.3">
      <c r="A3607" s="10"/>
      <c r="B3607" s="7"/>
      <c r="C3607" s="20"/>
      <c r="D3607" s="8" t="str">
        <f>IF(C3607="",(""),(INDEX('Base de Datos'!A3590:B3597,(MATCH(Movimientos!C3607,'Base de Datos'!A3590:A3597,0)),(2))))</f>
        <v/>
      </c>
      <c r="E3607" s="8"/>
      <c r="F3607" s="8"/>
      <c r="G3607" s="8"/>
      <c r="H3607" s="4" t="str">
        <f t="shared" si="116"/>
        <v/>
      </c>
      <c r="I3607" s="5" t="str">
        <f t="shared" si="117"/>
        <v/>
      </c>
      <c r="J3607" s="8"/>
    </row>
    <row r="3608" spans="1:10" x14ac:dyDescent="0.3">
      <c r="A3608" s="10"/>
      <c r="B3608" s="7"/>
      <c r="C3608" s="20"/>
      <c r="D3608" s="8" t="str">
        <f>IF(C3608="",(""),(INDEX('Base de Datos'!A3591:B3598,(MATCH(Movimientos!C3608,'Base de Datos'!A3591:A3598,0)),(2))))</f>
        <v/>
      </c>
      <c r="E3608" s="8"/>
      <c r="F3608" s="8"/>
      <c r="G3608" s="8"/>
      <c r="H3608" s="4" t="str">
        <f t="shared" si="116"/>
        <v/>
      </c>
      <c r="I3608" s="5" t="str">
        <f t="shared" si="117"/>
        <v/>
      </c>
      <c r="J3608" s="8"/>
    </row>
    <row r="3609" spans="1:10" x14ac:dyDescent="0.3">
      <c r="A3609" s="10"/>
      <c r="B3609" s="7"/>
      <c r="C3609" s="20"/>
      <c r="D3609" s="8" t="str">
        <f>IF(C3609="",(""),(INDEX('Base de Datos'!A3592:B3599,(MATCH(Movimientos!C3609,'Base de Datos'!A3592:A3599,0)),(2))))</f>
        <v/>
      </c>
      <c r="E3609" s="8"/>
      <c r="F3609" s="8"/>
      <c r="G3609" s="8"/>
      <c r="H3609" s="4" t="str">
        <f t="shared" si="116"/>
        <v/>
      </c>
      <c r="I3609" s="5" t="str">
        <f t="shared" si="117"/>
        <v/>
      </c>
      <c r="J3609" s="8"/>
    </row>
    <row r="3610" spans="1:10" x14ac:dyDescent="0.3">
      <c r="A3610" s="10"/>
      <c r="B3610" s="7"/>
      <c r="C3610" s="20"/>
      <c r="D3610" s="8" t="str">
        <f>IF(C3610="",(""),(INDEX('Base de Datos'!A3593:B3600,(MATCH(Movimientos!C3610,'Base de Datos'!A3593:A3600,0)),(2))))</f>
        <v/>
      </c>
      <c r="E3610" s="8"/>
      <c r="F3610" s="8"/>
      <c r="G3610" s="8"/>
      <c r="H3610" s="4" t="str">
        <f t="shared" si="116"/>
        <v/>
      </c>
      <c r="I3610" s="5" t="str">
        <f t="shared" si="117"/>
        <v/>
      </c>
      <c r="J3610" s="8"/>
    </row>
    <row r="3611" spans="1:10" x14ac:dyDescent="0.3">
      <c r="A3611" s="10"/>
      <c r="B3611" s="7"/>
      <c r="C3611" s="20"/>
      <c r="D3611" s="8" t="str">
        <f>IF(C3611="",(""),(INDEX('Base de Datos'!A3594:B3601,(MATCH(Movimientos!C3611,'Base de Datos'!A3594:A3601,0)),(2))))</f>
        <v/>
      </c>
      <c r="E3611" s="8"/>
      <c r="F3611" s="8"/>
      <c r="G3611" s="8"/>
      <c r="H3611" s="4" t="str">
        <f t="shared" si="116"/>
        <v/>
      </c>
      <c r="I3611" s="5" t="str">
        <f t="shared" si="117"/>
        <v/>
      </c>
      <c r="J3611" s="8"/>
    </row>
    <row r="3612" spans="1:10" x14ac:dyDescent="0.3">
      <c r="A3612" s="10"/>
      <c r="B3612" s="7"/>
      <c r="C3612" s="20"/>
      <c r="D3612" s="8" t="str">
        <f>IF(C3612="",(""),(INDEX('Base de Datos'!A3595:B3602,(MATCH(Movimientos!C3612,'Base de Datos'!A3595:A3602,0)),(2))))</f>
        <v/>
      </c>
      <c r="E3612" s="8"/>
      <c r="F3612" s="8"/>
      <c r="G3612" s="8"/>
      <c r="H3612" s="4" t="str">
        <f t="shared" si="116"/>
        <v/>
      </c>
      <c r="I3612" s="5" t="str">
        <f t="shared" si="117"/>
        <v/>
      </c>
      <c r="J3612" s="8"/>
    </row>
    <row r="3613" spans="1:10" x14ac:dyDescent="0.3">
      <c r="A3613" s="10"/>
      <c r="B3613" s="7"/>
      <c r="C3613" s="20"/>
      <c r="D3613" s="8" t="str">
        <f>IF(C3613="",(""),(INDEX('Base de Datos'!A3596:B3603,(MATCH(Movimientos!C3613,'Base de Datos'!A3596:A3603,0)),(2))))</f>
        <v/>
      </c>
      <c r="E3613" s="8"/>
      <c r="F3613" s="8"/>
      <c r="G3613" s="8"/>
      <c r="H3613" s="4" t="str">
        <f t="shared" si="116"/>
        <v/>
      </c>
      <c r="I3613" s="5" t="str">
        <f t="shared" si="117"/>
        <v/>
      </c>
      <c r="J3613" s="8"/>
    </row>
    <row r="3614" spans="1:10" x14ac:dyDescent="0.3">
      <c r="A3614" s="10"/>
      <c r="B3614" s="7"/>
      <c r="C3614" s="20"/>
      <c r="D3614" s="8" t="str">
        <f>IF(C3614="",(""),(INDEX('Base de Datos'!A3597:B3604,(MATCH(Movimientos!C3614,'Base de Datos'!A3597:A3604,0)),(2))))</f>
        <v/>
      </c>
      <c r="E3614" s="8"/>
      <c r="F3614" s="8"/>
      <c r="G3614" s="8"/>
      <c r="H3614" s="4" t="str">
        <f t="shared" si="116"/>
        <v/>
      </c>
      <c r="I3614" s="5" t="str">
        <f t="shared" si="117"/>
        <v/>
      </c>
      <c r="J3614" s="8"/>
    </row>
    <row r="3615" spans="1:10" x14ac:dyDescent="0.3">
      <c r="A3615" s="10"/>
      <c r="B3615" s="7"/>
      <c r="C3615" s="20"/>
      <c r="D3615" s="8" t="str">
        <f>IF(C3615="",(""),(INDEX('Base de Datos'!A3598:B3605,(MATCH(Movimientos!C3615,'Base de Datos'!A3598:A3605,0)),(2))))</f>
        <v/>
      </c>
      <c r="E3615" s="8"/>
      <c r="F3615" s="8"/>
      <c r="G3615" s="8"/>
      <c r="H3615" s="4" t="str">
        <f t="shared" si="116"/>
        <v/>
      </c>
      <c r="I3615" s="5" t="str">
        <f t="shared" si="117"/>
        <v/>
      </c>
      <c r="J3615" s="8"/>
    </row>
    <row r="3616" spans="1:10" x14ac:dyDescent="0.3">
      <c r="A3616" s="10"/>
      <c r="B3616" s="7"/>
      <c r="C3616" s="20"/>
      <c r="D3616" s="8" t="str">
        <f>IF(C3616="",(""),(INDEX('Base de Datos'!A3599:B3606,(MATCH(Movimientos!C3616,'Base de Datos'!A3599:A3606,0)),(2))))</f>
        <v/>
      </c>
      <c r="E3616" s="8"/>
      <c r="F3616" s="8"/>
      <c r="G3616" s="8"/>
      <c r="H3616" s="4" t="str">
        <f t="shared" si="116"/>
        <v/>
      </c>
      <c r="I3616" s="5" t="str">
        <f t="shared" si="117"/>
        <v/>
      </c>
      <c r="J3616" s="8"/>
    </row>
    <row r="3617" spans="1:10" x14ac:dyDescent="0.3">
      <c r="A3617" s="10"/>
      <c r="B3617" s="7"/>
      <c r="C3617" s="20"/>
      <c r="D3617" s="8" t="str">
        <f>IF(C3617="",(""),(INDEX('Base de Datos'!A3600:B3607,(MATCH(Movimientos!C3617,'Base de Datos'!A3600:A3607,0)),(2))))</f>
        <v/>
      </c>
      <c r="E3617" s="8"/>
      <c r="F3617" s="8"/>
      <c r="G3617" s="8"/>
      <c r="H3617" s="4" t="str">
        <f t="shared" si="116"/>
        <v/>
      </c>
      <c r="I3617" s="5" t="str">
        <f t="shared" si="117"/>
        <v/>
      </c>
      <c r="J3617" s="8"/>
    </row>
    <row r="3618" spans="1:10" x14ac:dyDescent="0.3">
      <c r="A3618" s="10"/>
      <c r="B3618" s="7"/>
      <c r="C3618" s="20"/>
      <c r="D3618" s="8" t="str">
        <f>IF(C3618="",(""),(INDEX('Base de Datos'!A3601:B3608,(MATCH(Movimientos!C3618,'Base de Datos'!A3601:A3608,0)),(2))))</f>
        <v/>
      </c>
      <c r="E3618" s="8"/>
      <c r="F3618" s="8"/>
      <c r="G3618" s="8"/>
      <c r="H3618" s="4" t="str">
        <f t="shared" si="116"/>
        <v/>
      </c>
      <c r="I3618" s="5" t="str">
        <f t="shared" si="117"/>
        <v/>
      </c>
      <c r="J3618" s="8"/>
    </row>
    <row r="3619" spans="1:10" x14ac:dyDescent="0.3">
      <c r="A3619" s="10"/>
      <c r="B3619" s="7"/>
      <c r="C3619" s="20"/>
      <c r="D3619" s="8" t="str">
        <f>IF(C3619="",(""),(INDEX('Base de Datos'!A3602:B3609,(MATCH(Movimientos!C3619,'Base de Datos'!A3602:A3609,0)),(2))))</f>
        <v/>
      </c>
      <c r="E3619" s="8"/>
      <c r="F3619" s="8"/>
      <c r="G3619" s="8"/>
      <c r="H3619" s="4" t="str">
        <f t="shared" si="116"/>
        <v/>
      </c>
      <c r="I3619" s="5" t="str">
        <f t="shared" si="117"/>
        <v/>
      </c>
      <c r="J3619" s="8"/>
    </row>
    <row r="3620" spans="1:10" x14ac:dyDescent="0.3">
      <c r="A3620" s="10"/>
      <c r="B3620" s="7"/>
      <c r="C3620" s="20"/>
      <c r="D3620" s="8" t="str">
        <f>IF(C3620="",(""),(INDEX('Base de Datos'!A3603:B3610,(MATCH(Movimientos!C3620,'Base de Datos'!A3603:A3610,0)),(2))))</f>
        <v/>
      </c>
      <c r="E3620" s="8"/>
      <c r="F3620" s="8"/>
      <c r="G3620" s="8"/>
      <c r="H3620" s="4" t="str">
        <f t="shared" si="116"/>
        <v/>
      </c>
      <c r="I3620" s="5" t="str">
        <f t="shared" si="117"/>
        <v/>
      </c>
      <c r="J3620" s="8"/>
    </row>
    <row r="3621" spans="1:10" x14ac:dyDescent="0.3">
      <c r="A3621" s="10"/>
      <c r="B3621" s="7"/>
      <c r="C3621" s="20"/>
      <c r="D3621" s="8" t="str">
        <f>IF(C3621="",(""),(INDEX('Base de Datos'!A3604:B3611,(MATCH(Movimientos!C3621,'Base de Datos'!A3604:A3611,0)),(2))))</f>
        <v/>
      </c>
      <c r="E3621" s="8"/>
      <c r="F3621" s="8"/>
      <c r="G3621" s="8"/>
      <c r="H3621" s="4" t="str">
        <f t="shared" si="116"/>
        <v/>
      </c>
      <c r="I3621" s="5" t="str">
        <f t="shared" si="117"/>
        <v/>
      </c>
      <c r="J3621" s="8"/>
    </row>
    <row r="3622" spans="1:10" x14ac:dyDescent="0.3">
      <c r="A3622" s="10"/>
      <c r="B3622" s="7"/>
      <c r="C3622" s="20"/>
      <c r="D3622" s="8" t="str">
        <f>IF(C3622="",(""),(INDEX('Base de Datos'!A3605:B3612,(MATCH(Movimientos!C3622,'Base de Datos'!A3605:A3612,0)),(2))))</f>
        <v/>
      </c>
      <c r="E3622" s="8"/>
      <c r="F3622" s="8"/>
      <c r="G3622" s="8"/>
      <c r="H3622" s="4" t="str">
        <f t="shared" ref="H3622:H3685" si="118">IF(A3622="",(""),(IF(B3622="Ingreso",(D3622),(""))))</f>
        <v/>
      </c>
      <c r="I3622" s="5" t="str">
        <f t="shared" ref="I3622:I3685" si="119">IF(A3622="",(""),(IF(B3622="Egreso",(D3622),(""))))</f>
        <v/>
      </c>
      <c r="J3622" s="8"/>
    </row>
    <row r="3623" spans="1:10" x14ac:dyDescent="0.3">
      <c r="A3623" s="10"/>
      <c r="B3623" s="7"/>
      <c r="C3623" s="20"/>
      <c r="D3623" s="8" t="str">
        <f>IF(C3623="",(""),(INDEX('Base de Datos'!A3606:B3613,(MATCH(Movimientos!C3623,'Base de Datos'!A3606:A3613,0)),(2))))</f>
        <v/>
      </c>
      <c r="E3623" s="8"/>
      <c r="F3623" s="8"/>
      <c r="G3623" s="8"/>
      <c r="H3623" s="4" t="str">
        <f t="shared" si="118"/>
        <v/>
      </c>
      <c r="I3623" s="5" t="str">
        <f t="shared" si="119"/>
        <v/>
      </c>
      <c r="J3623" s="8"/>
    </row>
    <row r="3624" spans="1:10" x14ac:dyDescent="0.3">
      <c r="A3624" s="10"/>
      <c r="B3624" s="7"/>
      <c r="C3624" s="20"/>
      <c r="D3624" s="8" t="str">
        <f>IF(C3624="",(""),(INDEX('Base de Datos'!A3607:B3614,(MATCH(Movimientos!C3624,'Base de Datos'!A3607:A3614,0)),(2))))</f>
        <v/>
      </c>
      <c r="E3624" s="8"/>
      <c r="F3624" s="8"/>
      <c r="G3624" s="8"/>
      <c r="H3624" s="4" t="str">
        <f t="shared" si="118"/>
        <v/>
      </c>
      <c r="I3624" s="5" t="str">
        <f t="shared" si="119"/>
        <v/>
      </c>
      <c r="J3624" s="8"/>
    </row>
    <row r="3625" spans="1:10" x14ac:dyDescent="0.3">
      <c r="A3625" s="10"/>
      <c r="B3625" s="7"/>
      <c r="C3625" s="20"/>
      <c r="D3625" s="8" t="str">
        <f>IF(C3625="",(""),(INDEX('Base de Datos'!A3608:B3615,(MATCH(Movimientos!C3625,'Base de Datos'!A3608:A3615,0)),(2))))</f>
        <v/>
      </c>
      <c r="E3625" s="8"/>
      <c r="F3625" s="8"/>
      <c r="G3625" s="8"/>
      <c r="H3625" s="4" t="str">
        <f t="shared" si="118"/>
        <v/>
      </c>
      <c r="I3625" s="5" t="str">
        <f t="shared" si="119"/>
        <v/>
      </c>
      <c r="J3625" s="8"/>
    </row>
    <row r="3626" spans="1:10" x14ac:dyDescent="0.3">
      <c r="A3626" s="10"/>
      <c r="B3626" s="7"/>
      <c r="C3626" s="20"/>
      <c r="D3626" s="8" t="str">
        <f>IF(C3626="",(""),(INDEX('Base de Datos'!A3609:B3616,(MATCH(Movimientos!C3626,'Base de Datos'!A3609:A3616,0)),(2))))</f>
        <v/>
      </c>
      <c r="E3626" s="8"/>
      <c r="F3626" s="8"/>
      <c r="G3626" s="8"/>
      <c r="H3626" s="4" t="str">
        <f t="shared" si="118"/>
        <v/>
      </c>
      <c r="I3626" s="5" t="str">
        <f t="shared" si="119"/>
        <v/>
      </c>
      <c r="J3626" s="8"/>
    </row>
    <row r="3627" spans="1:10" x14ac:dyDescent="0.3">
      <c r="A3627" s="10"/>
      <c r="B3627" s="7"/>
      <c r="C3627" s="20"/>
      <c r="D3627" s="8" t="str">
        <f>IF(C3627="",(""),(INDEX('Base de Datos'!A3610:B3617,(MATCH(Movimientos!C3627,'Base de Datos'!A3610:A3617,0)),(2))))</f>
        <v/>
      </c>
      <c r="E3627" s="8"/>
      <c r="F3627" s="8"/>
      <c r="G3627" s="8"/>
      <c r="H3627" s="4" t="str">
        <f t="shared" si="118"/>
        <v/>
      </c>
      <c r="I3627" s="5" t="str">
        <f t="shared" si="119"/>
        <v/>
      </c>
      <c r="J3627" s="8"/>
    </row>
    <row r="3628" spans="1:10" x14ac:dyDescent="0.3">
      <c r="A3628" s="10"/>
      <c r="B3628" s="7"/>
      <c r="C3628" s="20"/>
      <c r="D3628" s="8" t="str">
        <f>IF(C3628="",(""),(INDEX('Base de Datos'!A3611:B3618,(MATCH(Movimientos!C3628,'Base de Datos'!A3611:A3618,0)),(2))))</f>
        <v/>
      </c>
      <c r="E3628" s="8"/>
      <c r="F3628" s="8"/>
      <c r="G3628" s="8"/>
      <c r="H3628" s="4" t="str">
        <f t="shared" si="118"/>
        <v/>
      </c>
      <c r="I3628" s="5" t="str">
        <f t="shared" si="119"/>
        <v/>
      </c>
      <c r="J3628" s="8"/>
    </row>
    <row r="3629" spans="1:10" x14ac:dyDescent="0.3">
      <c r="A3629" s="10"/>
      <c r="B3629" s="7"/>
      <c r="C3629" s="20"/>
      <c r="D3629" s="8" t="str">
        <f>IF(C3629="",(""),(INDEX('Base de Datos'!A3612:B3619,(MATCH(Movimientos!C3629,'Base de Datos'!A3612:A3619,0)),(2))))</f>
        <v/>
      </c>
      <c r="E3629" s="8"/>
      <c r="F3629" s="8"/>
      <c r="G3629" s="8"/>
      <c r="H3629" s="4" t="str">
        <f t="shared" si="118"/>
        <v/>
      </c>
      <c r="I3629" s="5" t="str">
        <f t="shared" si="119"/>
        <v/>
      </c>
      <c r="J3629" s="8"/>
    </row>
    <row r="3630" spans="1:10" x14ac:dyDescent="0.3">
      <c r="A3630" s="10"/>
      <c r="B3630" s="7"/>
      <c r="C3630" s="20"/>
      <c r="D3630" s="8" t="str">
        <f>IF(C3630="",(""),(INDEX('Base de Datos'!A3613:B3620,(MATCH(Movimientos!C3630,'Base de Datos'!A3613:A3620,0)),(2))))</f>
        <v/>
      </c>
      <c r="E3630" s="8"/>
      <c r="F3630" s="8"/>
      <c r="G3630" s="8"/>
      <c r="H3630" s="4" t="str">
        <f t="shared" si="118"/>
        <v/>
      </c>
      <c r="I3630" s="5" t="str">
        <f t="shared" si="119"/>
        <v/>
      </c>
      <c r="J3630" s="8"/>
    </row>
    <row r="3631" spans="1:10" x14ac:dyDescent="0.3">
      <c r="A3631" s="10"/>
      <c r="B3631" s="7"/>
      <c r="C3631" s="20"/>
      <c r="D3631" s="8" t="str">
        <f>IF(C3631="",(""),(INDEX('Base de Datos'!A3614:B3621,(MATCH(Movimientos!C3631,'Base de Datos'!A3614:A3621,0)),(2))))</f>
        <v/>
      </c>
      <c r="E3631" s="8"/>
      <c r="F3631" s="8"/>
      <c r="G3631" s="8"/>
      <c r="H3631" s="4" t="str">
        <f t="shared" si="118"/>
        <v/>
      </c>
      <c r="I3631" s="5" t="str">
        <f t="shared" si="119"/>
        <v/>
      </c>
      <c r="J3631" s="8"/>
    </row>
    <row r="3632" spans="1:10" x14ac:dyDescent="0.3">
      <c r="A3632" s="10"/>
      <c r="B3632" s="7"/>
      <c r="C3632" s="20"/>
      <c r="D3632" s="8" t="str">
        <f>IF(C3632="",(""),(INDEX('Base de Datos'!A3615:B3622,(MATCH(Movimientos!C3632,'Base de Datos'!A3615:A3622,0)),(2))))</f>
        <v/>
      </c>
      <c r="E3632" s="8"/>
      <c r="F3632" s="8"/>
      <c r="G3632" s="8"/>
      <c r="H3632" s="4" t="str">
        <f t="shared" si="118"/>
        <v/>
      </c>
      <c r="I3632" s="5" t="str">
        <f t="shared" si="119"/>
        <v/>
      </c>
      <c r="J3632" s="8"/>
    </row>
    <row r="3633" spans="1:10" x14ac:dyDescent="0.3">
      <c r="A3633" s="10"/>
      <c r="B3633" s="7"/>
      <c r="C3633" s="20"/>
      <c r="D3633" s="8" t="str">
        <f>IF(C3633="",(""),(INDEX('Base de Datos'!A3616:B3623,(MATCH(Movimientos!C3633,'Base de Datos'!A3616:A3623,0)),(2))))</f>
        <v/>
      </c>
      <c r="E3633" s="8"/>
      <c r="F3633" s="8"/>
      <c r="G3633" s="8"/>
      <c r="H3633" s="4" t="str">
        <f t="shared" si="118"/>
        <v/>
      </c>
      <c r="I3633" s="5" t="str">
        <f t="shared" si="119"/>
        <v/>
      </c>
      <c r="J3633" s="8"/>
    </row>
    <row r="3634" spans="1:10" x14ac:dyDescent="0.3">
      <c r="A3634" s="10"/>
      <c r="B3634" s="7"/>
      <c r="C3634" s="20"/>
      <c r="D3634" s="8" t="str">
        <f>IF(C3634="",(""),(INDEX('Base de Datos'!A3617:B3624,(MATCH(Movimientos!C3634,'Base de Datos'!A3617:A3624,0)),(2))))</f>
        <v/>
      </c>
      <c r="E3634" s="8"/>
      <c r="F3634" s="8"/>
      <c r="G3634" s="8"/>
      <c r="H3634" s="4" t="str">
        <f t="shared" si="118"/>
        <v/>
      </c>
      <c r="I3634" s="5" t="str">
        <f t="shared" si="119"/>
        <v/>
      </c>
      <c r="J3634" s="8"/>
    </row>
    <row r="3635" spans="1:10" x14ac:dyDescent="0.3">
      <c r="A3635" s="10"/>
      <c r="B3635" s="7"/>
      <c r="C3635" s="20"/>
      <c r="D3635" s="8" t="str">
        <f>IF(C3635="",(""),(INDEX('Base de Datos'!A3618:B3625,(MATCH(Movimientos!C3635,'Base de Datos'!A3618:A3625,0)),(2))))</f>
        <v/>
      </c>
      <c r="E3635" s="8"/>
      <c r="F3635" s="8"/>
      <c r="G3635" s="8"/>
      <c r="H3635" s="4" t="str">
        <f t="shared" si="118"/>
        <v/>
      </c>
      <c r="I3635" s="5" t="str">
        <f t="shared" si="119"/>
        <v/>
      </c>
      <c r="J3635" s="8"/>
    </row>
    <row r="3636" spans="1:10" x14ac:dyDescent="0.3">
      <c r="A3636" s="10"/>
      <c r="B3636" s="7"/>
      <c r="C3636" s="20"/>
      <c r="D3636" s="8" t="str">
        <f>IF(C3636="",(""),(INDEX('Base de Datos'!A3619:B3626,(MATCH(Movimientos!C3636,'Base de Datos'!A3619:A3626,0)),(2))))</f>
        <v/>
      </c>
      <c r="E3636" s="8"/>
      <c r="F3636" s="8"/>
      <c r="G3636" s="8"/>
      <c r="H3636" s="4" t="str">
        <f t="shared" si="118"/>
        <v/>
      </c>
      <c r="I3636" s="5" t="str">
        <f t="shared" si="119"/>
        <v/>
      </c>
      <c r="J3636" s="8"/>
    </row>
    <row r="3637" spans="1:10" x14ac:dyDescent="0.3">
      <c r="A3637" s="10"/>
      <c r="B3637" s="7"/>
      <c r="C3637" s="20"/>
      <c r="D3637" s="8" t="str">
        <f>IF(C3637="",(""),(INDEX('Base de Datos'!A3620:B3627,(MATCH(Movimientos!C3637,'Base de Datos'!A3620:A3627,0)),(2))))</f>
        <v/>
      </c>
      <c r="E3637" s="8"/>
      <c r="F3637" s="8"/>
      <c r="G3637" s="8"/>
      <c r="H3637" s="4" t="str">
        <f t="shared" si="118"/>
        <v/>
      </c>
      <c r="I3637" s="5" t="str">
        <f t="shared" si="119"/>
        <v/>
      </c>
      <c r="J3637" s="8"/>
    </row>
    <row r="3638" spans="1:10" x14ac:dyDescent="0.3">
      <c r="A3638" s="10"/>
      <c r="B3638" s="7"/>
      <c r="C3638" s="20"/>
      <c r="D3638" s="8" t="str">
        <f>IF(C3638="",(""),(INDEX('Base de Datos'!A3621:B3628,(MATCH(Movimientos!C3638,'Base de Datos'!A3621:A3628,0)),(2))))</f>
        <v/>
      </c>
      <c r="E3638" s="8"/>
      <c r="F3638" s="8"/>
      <c r="G3638" s="8"/>
      <c r="H3638" s="4" t="str">
        <f t="shared" si="118"/>
        <v/>
      </c>
      <c r="I3638" s="5" t="str">
        <f t="shared" si="119"/>
        <v/>
      </c>
      <c r="J3638" s="8"/>
    </row>
    <row r="3639" spans="1:10" x14ac:dyDescent="0.3">
      <c r="A3639" s="10"/>
      <c r="B3639" s="7"/>
      <c r="C3639" s="20"/>
      <c r="D3639" s="8" t="str">
        <f>IF(C3639="",(""),(INDEX('Base de Datos'!A3622:B3629,(MATCH(Movimientos!C3639,'Base de Datos'!A3622:A3629,0)),(2))))</f>
        <v/>
      </c>
      <c r="E3639" s="8"/>
      <c r="F3639" s="8"/>
      <c r="G3639" s="8"/>
      <c r="H3639" s="4" t="str">
        <f t="shared" si="118"/>
        <v/>
      </c>
      <c r="I3639" s="5" t="str">
        <f t="shared" si="119"/>
        <v/>
      </c>
      <c r="J3639" s="8"/>
    </row>
    <row r="3640" spans="1:10" x14ac:dyDescent="0.3">
      <c r="A3640" s="10"/>
      <c r="B3640" s="7"/>
      <c r="C3640" s="20"/>
      <c r="D3640" s="8" t="str">
        <f>IF(C3640="",(""),(INDEX('Base de Datos'!A3623:B3630,(MATCH(Movimientos!C3640,'Base de Datos'!A3623:A3630,0)),(2))))</f>
        <v/>
      </c>
      <c r="E3640" s="8"/>
      <c r="F3640" s="8"/>
      <c r="G3640" s="8"/>
      <c r="H3640" s="4" t="str">
        <f t="shared" si="118"/>
        <v/>
      </c>
      <c r="I3640" s="5" t="str">
        <f t="shared" si="119"/>
        <v/>
      </c>
      <c r="J3640" s="8"/>
    </row>
    <row r="3641" spans="1:10" x14ac:dyDescent="0.3">
      <c r="A3641" s="10"/>
      <c r="B3641" s="7"/>
      <c r="C3641" s="20"/>
      <c r="D3641" s="8" t="str">
        <f>IF(C3641="",(""),(INDEX('Base de Datos'!A3624:B3631,(MATCH(Movimientos!C3641,'Base de Datos'!A3624:A3631,0)),(2))))</f>
        <v/>
      </c>
      <c r="E3641" s="8"/>
      <c r="F3641" s="8"/>
      <c r="G3641" s="8"/>
      <c r="H3641" s="4" t="str">
        <f t="shared" si="118"/>
        <v/>
      </c>
      <c r="I3641" s="5" t="str">
        <f t="shared" si="119"/>
        <v/>
      </c>
      <c r="J3641" s="8"/>
    </row>
    <row r="3642" spans="1:10" x14ac:dyDescent="0.3">
      <c r="A3642" s="10"/>
      <c r="B3642" s="7"/>
      <c r="C3642" s="20"/>
      <c r="D3642" s="8" t="str">
        <f>IF(C3642="",(""),(INDEX('Base de Datos'!A3625:B3632,(MATCH(Movimientos!C3642,'Base de Datos'!A3625:A3632,0)),(2))))</f>
        <v/>
      </c>
      <c r="E3642" s="8"/>
      <c r="F3642" s="8"/>
      <c r="G3642" s="8"/>
      <c r="H3642" s="4" t="str">
        <f t="shared" si="118"/>
        <v/>
      </c>
      <c r="I3642" s="5" t="str">
        <f t="shared" si="119"/>
        <v/>
      </c>
      <c r="J3642" s="8"/>
    </row>
    <row r="3643" spans="1:10" x14ac:dyDescent="0.3">
      <c r="A3643" s="10"/>
      <c r="B3643" s="7"/>
      <c r="C3643" s="20"/>
      <c r="D3643" s="8" t="str">
        <f>IF(C3643="",(""),(INDEX('Base de Datos'!A3626:B3633,(MATCH(Movimientos!C3643,'Base de Datos'!A3626:A3633,0)),(2))))</f>
        <v/>
      </c>
      <c r="E3643" s="8"/>
      <c r="F3643" s="8"/>
      <c r="G3643" s="8"/>
      <c r="H3643" s="4" t="str">
        <f t="shared" si="118"/>
        <v/>
      </c>
      <c r="I3643" s="5" t="str">
        <f t="shared" si="119"/>
        <v/>
      </c>
      <c r="J3643" s="8"/>
    </row>
    <row r="3644" spans="1:10" x14ac:dyDescent="0.3">
      <c r="A3644" s="10"/>
      <c r="B3644" s="7"/>
      <c r="C3644" s="20"/>
      <c r="D3644" s="8" t="str">
        <f>IF(C3644="",(""),(INDEX('Base de Datos'!A3627:B3634,(MATCH(Movimientos!C3644,'Base de Datos'!A3627:A3634,0)),(2))))</f>
        <v/>
      </c>
      <c r="E3644" s="8"/>
      <c r="F3644" s="8"/>
      <c r="G3644" s="8"/>
      <c r="H3644" s="4" t="str">
        <f t="shared" si="118"/>
        <v/>
      </c>
      <c r="I3644" s="5" t="str">
        <f t="shared" si="119"/>
        <v/>
      </c>
      <c r="J3644" s="8"/>
    </row>
    <row r="3645" spans="1:10" x14ac:dyDescent="0.3">
      <c r="A3645" s="10"/>
      <c r="B3645" s="7"/>
      <c r="C3645" s="20"/>
      <c r="D3645" s="8" t="str">
        <f>IF(C3645="",(""),(INDEX('Base de Datos'!A3628:B3635,(MATCH(Movimientos!C3645,'Base de Datos'!A3628:A3635,0)),(2))))</f>
        <v/>
      </c>
      <c r="E3645" s="8"/>
      <c r="F3645" s="8"/>
      <c r="G3645" s="8"/>
      <c r="H3645" s="4" t="str">
        <f t="shared" si="118"/>
        <v/>
      </c>
      <c r="I3645" s="5" t="str">
        <f t="shared" si="119"/>
        <v/>
      </c>
      <c r="J3645" s="8"/>
    </row>
    <row r="3646" spans="1:10" x14ac:dyDescent="0.3">
      <c r="A3646" s="10"/>
      <c r="B3646" s="7"/>
      <c r="C3646" s="20"/>
      <c r="D3646" s="8" t="str">
        <f>IF(C3646="",(""),(INDEX('Base de Datos'!A3629:B3636,(MATCH(Movimientos!C3646,'Base de Datos'!A3629:A3636,0)),(2))))</f>
        <v/>
      </c>
      <c r="E3646" s="8"/>
      <c r="F3646" s="8"/>
      <c r="G3646" s="8"/>
      <c r="H3646" s="4" t="str">
        <f t="shared" si="118"/>
        <v/>
      </c>
      <c r="I3646" s="5" t="str">
        <f t="shared" si="119"/>
        <v/>
      </c>
      <c r="J3646" s="8"/>
    </row>
    <row r="3647" spans="1:10" x14ac:dyDescent="0.3">
      <c r="A3647" s="10"/>
      <c r="B3647" s="7"/>
      <c r="C3647" s="20"/>
      <c r="D3647" s="8" t="str">
        <f>IF(C3647="",(""),(INDEX('Base de Datos'!A3630:B3637,(MATCH(Movimientos!C3647,'Base de Datos'!A3630:A3637,0)),(2))))</f>
        <v/>
      </c>
      <c r="E3647" s="8"/>
      <c r="F3647" s="8"/>
      <c r="G3647" s="8"/>
      <c r="H3647" s="4" t="str">
        <f t="shared" si="118"/>
        <v/>
      </c>
      <c r="I3647" s="5" t="str">
        <f t="shared" si="119"/>
        <v/>
      </c>
      <c r="J3647" s="8"/>
    </row>
    <row r="3648" spans="1:10" x14ac:dyDescent="0.3">
      <c r="A3648" s="10"/>
      <c r="B3648" s="7"/>
      <c r="C3648" s="20"/>
      <c r="D3648" s="8" t="str">
        <f>IF(C3648="",(""),(INDEX('Base de Datos'!A3631:B3638,(MATCH(Movimientos!C3648,'Base de Datos'!A3631:A3638,0)),(2))))</f>
        <v/>
      </c>
      <c r="E3648" s="8"/>
      <c r="F3648" s="8"/>
      <c r="G3648" s="8"/>
      <c r="H3648" s="4" t="str">
        <f t="shared" si="118"/>
        <v/>
      </c>
      <c r="I3648" s="5" t="str">
        <f t="shared" si="119"/>
        <v/>
      </c>
      <c r="J3648" s="8"/>
    </row>
    <row r="3649" spans="1:10" x14ac:dyDescent="0.3">
      <c r="A3649" s="10"/>
      <c r="B3649" s="7"/>
      <c r="C3649" s="20"/>
      <c r="D3649" s="8" t="str">
        <f>IF(C3649="",(""),(INDEX('Base de Datos'!A3632:B3639,(MATCH(Movimientos!C3649,'Base de Datos'!A3632:A3639,0)),(2))))</f>
        <v/>
      </c>
      <c r="E3649" s="8"/>
      <c r="F3649" s="8"/>
      <c r="G3649" s="8"/>
      <c r="H3649" s="4" t="str">
        <f t="shared" si="118"/>
        <v/>
      </c>
      <c r="I3649" s="5" t="str">
        <f t="shared" si="119"/>
        <v/>
      </c>
      <c r="J3649" s="8"/>
    </row>
    <row r="3650" spans="1:10" x14ac:dyDescent="0.3">
      <c r="A3650" s="10"/>
      <c r="B3650" s="7"/>
      <c r="C3650" s="20"/>
      <c r="D3650" s="8" t="str">
        <f>IF(C3650="",(""),(INDEX('Base de Datos'!A3633:B3640,(MATCH(Movimientos!C3650,'Base de Datos'!A3633:A3640,0)),(2))))</f>
        <v/>
      </c>
      <c r="E3650" s="8"/>
      <c r="F3650" s="8"/>
      <c r="G3650" s="8"/>
      <c r="H3650" s="4" t="str">
        <f t="shared" si="118"/>
        <v/>
      </c>
      <c r="I3650" s="5" t="str">
        <f t="shared" si="119"/>
        <v/>
      </c>
      <c r="J3650" s="8"/>
    </row>
    <row r="3651" spans="1:10" x14ac:dyDescent="0.3">
      <c r="A3651" s="10"/>
      <c r="B3651" s="7"/>
      <c r="C3651" s="20"/>
      <c r="D3651" s="8" t="str">
        <f>IF(C3651="",(""),(INDEX('Base de Datos'!A3634:B3641,(MATCH(Movimientos!C3651,'Base de Datos'!A3634:A3641,0)),(2))))</f>
        <v/>
      </c>
      <c r="E3651" s="8"/>
      <c r="F3651" s="8"/>
      <c r="G3651" s="8"/>
      <c r="H3651" s="4" t="str">
        <f t="shared" si="118"/>
        <v/>
      </c>
      <c r="I3651" s="5" t="str">
        <f t="shared" si="119"/>
        <v/>
      </c>
      <c r="J3651" s="8"/>
    </row>
    <row r="3652" spans="1:10" x14ac:dyDescent="0.3">
      <c r="A3652" s="10"/>
      <c r="B3652" s="7"/>
      <c r="C3652" s="20"/>
      <c r="D3652" s="8" t="str">
        <f>IF(C3652="",(""),(INDEX('Base de Datos'!A3635:B3642,(MATCH(Movimientos!C3652,'Base de Datos'!A3635:A3642,0)),(2))))</f>
        <v/>
      </c>
      <c r="E3652" s="8"/>
      <c r="F3652" s="8"/>
      <c r="G3652" s="8"/>
      <c r="H3652" s="4" t="str">
        <f t="shared" si="118"/>
        <v/>
      </c>
      <c r="I3652" s="5" t="str">
        <f t="shared" si="119"/>
        <v/>
      </c>
      <c r="J3652" s="8"/>
    </row>
    <row r="3653" spans="1:10" x14ac:dyDescent="0.3">
      <c r="A3653" s="10"/>
      <c r="B3653" s="7"/>
      <c r="C3653" s="20"/>
      <c r="D3653" s="8" t="str">
        <f>IF(C3653="",(""),(INDEX('Base de Datos'!A3636:B3643,(MATCH(Movimientos!C3653,'Base de Datos'!A3636:A3643,0)),(2))))</f>
        <v/>
      </c>
      <c r="E3653" s="8"/>
      <c r="F3653" s="8"/>
      <c r="G3653" s="8"/>
      <c r="H3653" s="4" t="str">
        <f t="shared" si="118"/>
        <v/>
      </c>
      <c r="I3653" s="5" t="str">
        <f t="shared" si="119"/>
        <v/>
      </c>
      <c r="J3653" s="8"/>
    </row>
    <row r="3654" spans="1:10" x14ac:dyDescent="0.3">
      <c r="A3654" s="10"/>
      <c r="B3654" s="7"/>
      <c r="C3654" s="20"/>
      <c r="D3654" s="8" t="str">
        <f>IF(C3654="",(""),(INDEX('Base de Datos'!A3637:B3644,(MATCH(Movimientos!C3654,'Base de Datos'!A3637:A3644,0)),(2))))</f>
        <v/>
      </c>
      <c r="E3654" s="8"/>
      <c r="F3654" s="8"/>
      <c r="G3654" s="8"/>
      <c r="H3654" s="4" t="str">
        <f t="shared" si="118"/>
        <v/>
      </c>
      <c r="I3654" s="5" t="str">
        <f t="shared" si="119"/>
        <v/>
      </c>
      <c r="J3654" s="8"/>
    </row>
    <row r="3655" spans="1:10" x14ac:dyDescent="0.3">
      <c r="A3655" s="10"/>
      <c r="B3655" s="7"/>
      <c r="C3655" s="20"/>
      <c r="D3655" s="8" t="str">
        <f>IF(C3655="",(""),(INDEX('Base de Datos'!A3638:B3645,(MATCH(Movimientos!C3655,'Base de Datos'!A3638:A3645,0)),(2))))</f>
        <v/>
      </c>
      <c r="E3655" s="8"/>
      <c r="F3655" s="8"/>
      <c r="G3655" s="8"/>
      <c r="H3655" s="4" t="str">
        <f t="shared" si="118"/>
        <v/>
      </c>
      <c r="I3655" s="5" t="str">
        <f t="shared" si="119"/>
        <v/>
      </c>
      <c r="J3655" s="8"/>
    </row>
    <row r="3656" spans="1:10" x14ac:dyDescent="0.3">
      <c r="A3656" s="10"/>
      <c r="B3656" s="7"/>
      <c r="C3656" s="20"/>
      <c r="D3656" s="8" t="str">
        <f>IF(C3656="",(""),(INDEX('Base de Datos'!A3639:B3646,(MATCH(Movimientos!C3656,'Base de Datos'!A3639:A3646,0)),(2))))</f>
        <v/>
      </c>
      <c r="E3656" s="8"/>
      <c r="F3656" s="8"/>
      <c r="G3656" s="8"/>
      <c r="H3656" s="4" t="str">
        <f t="shared" si="118"/>
        <v/>
      </c>
      <c r="I3656" s="5" t="str">
        <f t="shared" si="119"/>
        <v/>
      </c>
      <c r="J3656" s="8"/>
    </row>
    <row r="3657" spans="1:10" x14ac:dyDescent="0.3">
      <c r="A3657" s="10"/>
      <c r="B3657" s="7"/>
      <c r="C3657" s="20"/>
      <c r="D3657" s="8" t="str">
        <f>IF(C3657="",(""),(INDEX('Base de Datos'!A3640:B3647,(MATCH(Movimientos!C3657,'Base de Datos'!A3640:A3647,0)),(2))))</f>
        <v/>
      </c>
      <c r="E3657" s="8"/>
      <c r="F3657" s="8"/>
      <c r="G3657" s="8"/>
      <c r="H3657" s="4" t="str">
        <f t="shared" si="118"/>
        <v/>
      </c>
      <c r="I3657" s="5" t="str">
        <f t="shared" si="119"/>
        <v/>
      </c>
      <c r="J3657" s="8"/>
    </row>
    <row r="3658" spans="1:10" x14ac:dyDescent="0.3">
      <c r="A3658" s="10"/>
      <c r="B3658" s="7"/>
      <c r="C3658" s="20"/>
      <c r="D3658" s="8" t="str">
        <f>IF(C3658="",(""),(INDEX('Base de Datos'!A3641:B3648,(MATCH(Movimientos!C3658,'Base de Datos'!A3641:A3648,0)),(2))))</f>
        <v/>
      </c>
      <c r="E3658" s="8"/>
      <c r="F3658" s="8"/>
      <c r="G3658" s="8"/>
      <c r="H3658" s="4" t="str">
        <f t="shared" si="118"/>
        <v/>
      </c>
      <c r="I3658" s="5" t="str">
        <f t="shared" si="119"/>
        <v/>
      </c>
      <c r="J3658" s="8"/>
    </row>
    <row r="3659" spans="1:10" x14ac:dyDescent="0.3">
      <c r="A3659" s="10"/>
      <c r="B3659" s="7"/>
      <c r="C3659" s="20"/>
      <c r="D3659" s="8" t="str">
        <f>IF(C3659="",(""),(INDEX('Base de Datos'!A3642:B3649,(MATCH(Movimientos!C3659,'Base de Datos'!A3642:A3649,0)),(2))))</f>
        <v/>
      </c>
      <c r="E3659" s="8"/>
      <c r="F3659" s="8"/>
      <c r="G3659" s="8"/>
      <c r="H3659" s="4" t="str">
        <f t="shared" si="118"/>
        <v/>
      </c>
      <c r="I3659" s="5" t="str">
        <f t="shared" si="119"/>
        <v/>
      </c>
      <c r="J3659" s="8"/>
    </row>
    <row r="3660" spans="1:10" x14ac:dyDescent="0.3">
      <c r="A3660" s="10"/>
      <c r="B3660" s="7"/>
      <c r="C3660" s="20"/>
      <c r="D3660" s="8" t="str">
        <f>IF(C3660="",(""),(INDEX('Base de Datos'!A3643:B3650,(MATCH(Movimientos!C3660,'Base de Datos'!A3643:A3650,0)),(2))))</f>
        <v/>
      </c>
      <c r="E3660" s="8"/>
      <c r="F3660" s="8"/>
      <c r="G3660" s="8"/>
      <c r="H3660" s="4" t="str">
        <f t="shared" si="118"/>
        <v/>
      </c>
      <c r="I3660" s="5" t="str">
        <f t="shared" si="119"/>
        <v/>
      </c>
      <c r="J3660" s="8"/>
    </row>
    <row r="3661" spans="1:10" x14ac:dyDescent="0.3">
      <c r="A3661" s="10"/>
      <c r="B3661" s="7"/>
      <c r="C3661" s="20"/>
      <c r="D3661" s="8" t="str">
        <f>IF(C3661="",(""),(INDEX('Base de Datos'!A3644:B3651,(MATCH(Movimientos!C3661,'Base de Datos'!A3644:A3651,0)),(2))))</f>
        <v/>
      </c>
      <c r="E3661" s="8"/>
      <c r="F3661" s="8"/>
      <c r="G3661" s="8"/>
      <c r="H3661" s="4" t="str">
        <f t="shared" si="118"/>
        <v/>
      </c>
      <c r="I3661" s="5" t="str">
        <f t="shared" si="119"/>
        <v/>
      </c>
      <c r="J3661" s="8"/>
    </row>
    <row r="3662" spans="1:10" x14ac:dyDescent="0.3">
      <c r="A3662" s="10"/>
      <c r="B3662" s="7"/>
      <c r="C3662" s="20"/>
      <c r="D3662" s="8" t="str">
        <f>IF(C3662="",(""),(INDEX('Base de Datos'!A3645:B3652,(MATCH(Movimientos!C3662,'Base de Datos'!A3645:A3652,0)),(2))))</f>
        <v/>
      </c>
      <c r="E3662" s="8"/>
      <c r="F3662" s="8"/>
      <c r="G3662" s="8"/>
      <c r="H3662" s="4" t="str">
        <f t="shared" si="118"/>
        <v/>
      </c>
      <c r="I3662" s="5" t="str">
        <f t="shared" si="119"/>
        <v/>
      </c>
      <c r="J3662" s="8"/>
    </row>
    <row r="3663" spans="1:10" x14ac:dyDescent="0.3">
      <c r="A3663" s="10"/>
      <c r="B3663" s="7"/>
      <c r="C3663" s="20"/>
      <c r="D3663" s="8" t="str">
        <f>IF(C3663="",(""),(INDEX('Base de Datos'!A3646:B3653,(MATCH(Movimientos!C3663,'Base de Datos'!A3646:A3653,0)),(2))))</f>
        <v/>
      </c>
      <c r="E3663" s="8"/>
      <c r="F3663" s="8"/>
      <c r="G3663" s="8"/>
      <c r="H3663" s="4" t="str">
        <f t="shared" si="118"/>
        <v/>
      </c>
      <c r="I3663" s="5" t="str">
        <f t="shared" si="119"/>
        <v/>
      </c>
      <c r="J3663" s="8"/>
    </row>
    <row r="3664" spans="1:10" x14ac:dyDescent="0.3">
      <c r="A3664" s="10"/>
      <c r="B3664" s="7"/>
      <c r="C3664" s="20"/>
      <c r="D3664" s="8" t="str">
        <f>IF(C3664="",(""),(INDEX('Base de Datos'!A3647:B3654,(MATCH(Movimientos!C3664,'Base de Datos'!A3647:A3654,0)),(2))))</f>
        <v/>
      </c>
      <c r="E3664" s="8"/>
      <c r="F3664" s="8"/>
      <c r="G3664" s="8"/>
      <c r="H3664" s="4" t="str">
        <f t="shared" si="118"/>
        <v/>
      </c>
      <c r="I3664" s="5" t="str">
        <f t="shared" si="119"/>
        <v/>
      </c>
      <c r="J3664" s="8"/>
    </row>
    <row r="3665" spans="1:10" x14ac:dyDescent="0.3">
      <c r="A3665" s="10"/>
      <c r="B3665" s="7"/>
      <c r="C3665" s="20"/>
      <c r="D3665" s="8" t="str">
        <f>IF(C3665="",(""),(INDEX('Base de Datos'!A3648:B3655,(MATCH(Movimientos!C3665,'Base de Datos'!A3648:A3655,0)),(2))))</f>
        <v/>
      </c>
      <c r="E3665" s="8"/>
      <c r="F3665" s="8"/>
      <c r="G3665" s="8"/>
      <c r="H3665" s="4" t="str">
        <f t="shared" si="118"/>
        <v/>
      </c>
      <c r="I3665" s="5" t="str">
        <f t="shared" si="119"/>
        <v/>
      </c>
      <c r="J3665" s="8"/>
    </row>
    <row r="3666" spans="1:10" x14ac:dyDescent="0.3">
      <c r="A3666" s="10"/>
      <c r="B3666" s="7"/>
      <c r="C3666" s="20"/>
      <c r="D3666" s="8" t="str">
        <f>IF(C3666="",(""),(INDEX('Base de Datos'!A3649:B3656,(MATCH(Movimientos!C3666,'Base de Datos'!A3649:A3656,0)),(2))))</f>
        <v/>
      </c>
      <c r="E3666" s="8"/>
      <c r="F3666" s="8"/>
      <c r="G3666" s="8"/>
      <c r="H3666" s="4" t="str">
        <f t="shared" si="118"/>
        <v/>
      </c>
      <c r="I3666" s="5" t="str">
        <f t="shared" si="119"/>
        <v/>
      </c>
      <c r="J3666" s="8"/>
    </row>
    <row r="3667" spans="1:10" x14ac:dyDescent="0.3">
      <c r="A3667" s="10"/>
      <c r="B3667" s="7"/>
      <c r="C3667" s="20"/>
      <c r="D3667" s="8" t="str">
        <f>IF(C3667="",(""),(INDEX('Base de Datos'!A3650:B3657,(MATCH(Movimientos!C3667,'Base de Datos'!A3650:A3657,0)),(2))))</f>
        <v/>
      </c>
      <c r="E3667" s="8"/>
      <c r="F3667" s="8"/>
      <c r="G3667" s="8"/>
      <c r="H3667" s="4" t="str">
        <f t="shared" si="118"/>
        <v/>
      </c>
      <c r="I3667" s="5" t="str">
        <f t="shared" si="119"/>
        <v/>
      </c>
      <c r="J3667" s="8"/>
    </row>
    <row r="3668" spans="1:10" x14ac:dyDescent="0.3">
      <c r="A3668" s="10"/>
      <c r="B3668" s="7"/>
      <c r="C3668" s="20"/>
      <c r="D3668" s="8" t="str">
        <f>IF(C3668="",(""),(INDEX('Base de Datos'!A3651:B3658,(MATCH(Movimientos!C3668,'Base de Datos'!A3651:A3658,0)),(2))))</f>
        <v/>
      </c>
      <c r="E3668" s="8"/>
      <c r="F3668" s="8"/>
      <c r="G3668" s="8"/>
      <c r="H3668" s="4" t="str">
        <f t="shared" si="118"/>
        <v/>
      </c>
      <c r="I3668" s="5" t="str">
        <f t="shared" si="119"/>
        <v/>
      </c>
      <c r="J3668" s="8"/>
    </row>
    <row r="3669" spans="1:10" x14ac:dyDescent="0.3">
      <c r="A3669" s="10"/>
      <c r="B3669" s="7"/>
      <c r="C3669" s="20"/>
      <c r="D3669" s="8" t="str">
        <f>IF(C3669="",(""),(INDEX('Base de Datos'!A3652:B3659,(MATCH(Movimientos!C3669,'Base de Datos'!A3652:A3659,0)),(2))))</f>
        <v/>
      </c>
      <c r="E3669" s="8"/>
      <c r="F3669" s="8"/>
      <c r="G3669" s="8"/>
      <c r="H3669" s="4" t="str">
        <f t="shared" si="118"/>
        <v/>
      </c>
      <c r="I3669" s="5" t="str">
        <f t="shared" si="119"/>
        <v/>
      </c>
      <c r="J3669" s="8"/>
    </row>
    <row r="3670" spans="1:10" x14ac:dyDescent="0.3">
      <c r="A3670" s="10"/>
      <c r="B3670" s="7"/>
      <c r="C3670" s="20"/>
      <c r="D3670" s="8" t="str">
        <f>IF(C3670="",(""),(INDEX('Base de Datos'!A3653:B3660,(MATCH(Movimientos!C3670,'Base de Datos'!A3653:A3660,0)),(2))))</f>
        <v/>
      </c>
      <c r="E3670" s="8"/>
      <c r="F3670" s="8"/>
      <c r="G3670" s="8"/>
      <c r="H3670" s="4" t="str">
        <f t="shared" si="118"/>
        <v/>
      </c>
      <c r="I3670" s="5" t="str">
        <f t="shared" si="119"/>
        <v/>
      </c>
      <c r="J3670" s="8"/>
    </row>
    <row r="3671" spans="1:10" x14ac:dyDescent="0.3">
      <c r="A3671" s="10"/>
      <c r="B3671" s="7"/>
      <c r="C3671" s="20"/>
      <c r="D3671" s="8" t="str">
        <f>IF(C3671="",(""),(INDEX('Base de Datos'!A3654:B3661,(MATCH(Movimientos!C3671,'Base de Datos'!A3654:A3661,0)),(2))))</f>
        <v/>
      </c>
      <c r="E3671" s="8"/>
      <c r="F3671" s="8"/>
      <c r="G3671" s="8"/>
      <c r="H3671" s="4" t="str">
        <f t="shared" si="118"/>
        <v/>
      </c>
      <c r="I3671" s="5" t="str">
        <f t="shared" si="119"/>
        <v/>
      </c>
      <c r="J3671" s="8"/>
    </row>
    <row r="3672" spans="1:10" x14ac:dyDescent="0.3">
      <c r="A3672" s="10"/>
      <c r="B3672" s="7"/>
      <c r="C3672" s="20"/>
      <c r="D3672" s="8" t="str">
        <f>IF(C3672="",(""),(INDEX('Base de Datos'!A3655:B3662,(MATCH(Movimientos!C3672,'Base de Datos'!A3655:A3662,0)),(2))))</f>
        <v/>
      </c>
      <c r="E3672" s="8"/>
      <c r="F3672" s="8"/>
      <c r="G3672" s="8"/>
      <c r="H3672" s="4" t="str">
        <f t="shared" si="118"/>
        <v/>
      </c>
      <c r="I3672" s="5" t="str">
        <f t="shared" si="119"/>
        <v/>
      </c>
      <c r="J3672" s="8"/>
    </row>
    <row r="3673" spans="1:10" x14ac:dyDescent="0.3">
      <c r="A3673" s="10"/>
      <c r="B3673" s="7"/>
      <c r="C3673" s="20"/>
      <c r="D3673" s="8" t="str">
        <f>IF(C3673="",(""),(INDEX('Base de Datos'!A3656:B3663,(MATCH(Movimientos!C3673,'Base de Datos'!A3656:A3663,0)),(2))))</f>
        <v/>
      </c>
      <c r="E3673" s="8"/>
      <c r="F3673" s="8"/>
      <c r="G3673" s="8"/>
      <c r="H3673" s="4" t="str">
        <f t="shared" si="118"/>
        <v/>
      </c>
      <c r="I3673" s="5" t="str">
        <f t="shared" si="119"/>
        <v/>
      </c>
      <c r="J3673" s="8"/>
    </row>
    <row r="3674" spans="1:10" x14ac:dyDescent="0.3">
      <c r="A3674" s="10"/>
      <c r="B3674" s="7"/>
      <c r="C3674" s="20"/>
      <c r="D3674" s="8" t="str">
        <f>IF(C3674="",(""),(INDEX('Base de Datos'!A3657:B3664,(MATCH(Movimientos!C3674,'Base de Datos'!A3657:A3664,0)),(2))))</f>
        <v/>
      </c>
      <c r="E3674" s="8"/>
      <c r="F3674" s="8"/>
      <c r="G3674" s="8"/>
      <c r="H3674" s="4" t="str">
        <f t="shared" si="118"/>
        <v/>
      </c>
      <c r="I3674" s="5" t="str">
        <f t="shared" si="119"/>
        <v/>
      </c>
      <c r="J3674" s="8"/>
    </row>
    <row r="3675" spans="1:10" x14ac:dyDescent="0.3">
      <c r="A3675" s="10"/>
      <c r="B3675" s="7"/>
      <c r="C3675" s="20"/>
      <c r="D3675" s="8" t="str">
        <f>IF(C3675="",(""),(INDEX('Base de Datos'!A3658:B3665,(MATCH(Movimientos!C3675,'Base de Datos'!A3658:A3665,0)),(2))))</f>
        <v/>
      </c>
      <c r="E3675" s="8"/>
      <c r="F3675" s="8"/>
      <c r="G3675" s="8"/>
      <c r="H3675" s="4" t="str">
        <f t="shared" si="118"/>
        <v/>
      </c>
      <c r="I3675" s="5" t="str">
        <f t="shared" si="119"/>
        <v/>
      </c>
      <c r="J3675" s="8"/>
    </row>
    <row r="3676" spans="1:10" x14ac:dyDescent="0.3">
      <c r="A3676" s="10"/>
      <c r="B3676" s="7"/>
      <c r="C3676" s="20"/>
      <c r="D3676" s="8" t="str">
        <f>IF(C3676="",(""),(INDEX('Base de Datos'!A3659:B3666,(MATCH(Movimientos!C3676,'Base de Datos'!A3659:A3666,0)),(2))))</f>
        <v/>
      </c>
      <c r="E3676" s="8"/>
      <c r="F3676" s="8"/>
      <c r="G3676" s="8"/>
      <c r="H3676" s="4" t="str">
        <f t="shared" si="118"/>
        <v/>
      </c>
      <c r="I3676" s="5" t="str">
        <f t="shared" si="119"/>
        <v/>
      </c>
      <c r="J3676" s="8"/>
    </row>
    <row r="3677" spans="1:10" x14ac:dyDescent="0.3">
      <c r="A3677" s="10"/>
      <c r="B3677" s="7"/>
      <c r="C3677" s="20"/>
      <c r="D3677" s="8" t="str">
        <f>IF(C3677="",(""),(INDEX('Base de Datos'!A3660:B3667,(MATCH(Movimientos!C3677,'Base de Datos'!A3660:A3667,0)),(2))))</f>
        <v/>
      </c>
      <c r="E3677" s="8"/>
      <c r="F3677" s="8"/>
      <c r="G3677" s="8"/>
      <c r="H3677" s="4" t="str">
        <f t="shared" si="118"/>
        <v/>
      </c>
      <c r="I3677" s="5" t="str">
        <f t="shared" si="119"/>
        <v/>
      </c>
      <c r="J3677" s="8"/>
    </row>
    <row r="3678" spans="1:10" x14ac:dyDescent="0.3">
      <c r="A3678" s="10"/>
      <c r="B3678" s="7"/>
      <c r="C3678" s="20"/>
      <c r="D3678" s="8" t="str">
        <f>IF(C3678="",(""),(INDEX('Base de Datos'!A3661:B3668,(MATCH(Movimientos!C3678,'Base de Datos'!A3661:A3668,0)),(2))))</f>
        <v/>
      </c>
      <c r="E3678" s="8"/>
      <c r="F3678" s="8"/>
      <c r="G3678" s="8"/>
      <c r="H3678" s="4" t="str">
        <f t="shared" si="118"/>
        <v/>
      </c>
      <c r="I3678" s="5" t="str">
        <f t="shared" si="119"/>
        <v/>
      </c>
      <c r="J3678" s="8"/>
    </row>
    <row r="3679" spans="1:10" x14ac:dyDescent="0.3">
      <c r="A3679" s="10"/>
      <c r="B3679" s="7"/>
      <c r="C3679" s="20"/>
      <c r="D3679" s="8" t="str">
        <f>IF(C3679="",(""),(INDEX('Base de Datos'!A3662:B3669,(MATCH(Movimientos!C3679,'Base de Datos'!A3662:A3669,0)),(2))))</f>
        <v/>
      </c>
      <c r="E3679" s="8"/>
      <c r="F3679" s="8"/>
      <c r="G3679" s="8"/>
      <c r="H3679" s="4" t="str">
        <f t="shared" si="118"/>
        <v/>
      </c>
      <c r="I3679" s="5" t="str">
        <f t="shared" si="119"/>
        <v/>
      </c>
      <c r="J3679" s="8"/>
    </row>
    <row r="3680" spans="1:10" x14ac:dyDescent="0.3">
      <c r="A3680" s="10"/>
      <c r="B3680" s="7"/>
      <c r="C3680" s="20"/>
      <c r="D3680" s="8" t="str">
        <f>IF(C3680="",(""),(INDEX('Base de Datos'!A3663:B3670,(MATCH(Movimientos!C3680,'Base de Datos'!A3663:A3670,0)),(2))))</f>
        <v/>
      </c>
      <c r="E3680" s="8"/>
      <c r="F3680" s="8"/>
      <c r="G3680" s="8"/>
      <c r="H3680" s="4" t="str">
        <f t="shared" si="118"/>
        <v/>
      </c>
      <c r="I3680" s="5" t="str">
        <f t="shared" si="119"/>
        <v/>
      </c>
      <c r="J3680" s="8"/>
    </row>
    <row r="3681" spans="1:10" x14ac:dyDescent="0.3">
      <c r="A3681" s="10"/>
      <c r="B3681" s="7"/>
      <c r="C3681" s="20"/>
      <c r="D3681" s="8" t="str">
        <f>IF(C3681="",(""),(INDEX('Base de Datos'!A3664:B3671,(MATCH(Movimientos!C3681,'Base de Datos'!A3664:A3671,0)),(2))))</f>
        <v/>
      </c>
      <c r="E3681" s="8"/>
      <c r="F3681" s="8"/>
      <c r="G3681" s="8"/>
      <c r="H3681" s="4" t="str">
        <f t="shared" si="118"/>
        <v/>
      </c>
      <c r="I3681" s="5" t="str">
        <f t="shared" si="119"/>
        <v/>
      </c>
      <c r="J3681" s="8"/>
    </row>
    <row r="3682" spans="1:10" x14ac:dyDescent="0.3">
      <c r="A3682" s="10"/>
      <c r="B3682" s="7"/>
      <c r="C3682" s="20"/>
      <c r="D3682" s="8" t="str">
        <f>IF(C3682="",(""),(INDEX('Base de Datos'!A3665:B3672,(MATCH(Movimientos!C3682,'Base de Datos'!A3665:A3672,0)),(2))))</f>
        <v/>
      </c>
      <c r="E3682" s="8"/>
      <c r="F3682" s="8"/>
      <c r="G3682" s="8"/>
      <c r="H3682" s="4" t="str">
        <f t="shared" si="118"/>
        <v/>
      </c>
      <c r="I3682" s="5" t="str">
        <f t="shared" si="119"/>
        <v/>
      </c>
      <c r="J3682" s="8"/>
    </row>
    <row r="3683" spans="1:10" x14ac:dyDescent="0.3">
      <c r="A3683" s="10"/>
      <c r="B3683" s="7"/>
      <c r="C3683" s="20"/>
      <c r="D3683" s="8" t="str">
        <f>IF(C3683="",(""),(INDEX('Base de Datos'!A3666:B3673,(MATCH(Movimientos!C3683,'Base de Datos'!A3666:A3673,0)),(2))))</f>
        <v/>
      </c>
      <c r="E3683" s="8"/>
      <c r="F3683" s="8"/>
      <c r="G3683" s="8"/>
      <c r="H3683" s="4" t="str">
        <f t="shared" si="118"/>
        <v/>
      </c>
      <c r="I3683" s="5" t="str">
        <f t="shared" si="119"/>
        <v/>
      </c>
      <c r="J3683" s="8"/>
    </row>
    <row r="3684" spans="1:10" x14ac:dyDescent="0.3">
      <c r="A3684" s="10"/>
      <c r="B3684" s="7"/>
      <c r="C3684" s="20"/>
      <c r="D3684" s="8" t="str">
        <f>IF(C3684="",(""),(INDEX('Base de Datos'!A3667:B3674,(MATCH(Movimientos!C3684,'Base de Datos'!A3667:A3674,0)),(2))))</f>
        <v/>
      </c>
      <c r="E3684" s="8"/>
      <c r="F3684" s="8"/>
      <c r="G3684" s="8"/>
      <c r="H3684" s="4" t="str">
        <f t="shared" si="118"/>
        <v/>
      </c>
      <c r="I3684" s="5" t="str">
        <f t="shared" si="119"/>
        <v/>
      </c>
      <c r="J3684" s="8"/>
    </row>
    <row r="3685" spans="1:10" x14ac:dyDescent="0.3">
      <c r="A3685" s="10"/>
      <c r="B3685" s="7"/>
      <c r="C3685" s="20"/>
      <c r="D3685" s="8" t="str">
        <f>IF(C3685="",(""),(INDEX('Base de Datos'!A3668:B3675,(MATCH(Movimientos!C3685,'Base de Datos'!A3668:A3675,0)),(2))))</f>
        <v/>
      </c>
      <c r="E3685" s="8"/>
      <c r="F3685" s="8"/>
      <c r="G3685" s="8"/>
      <c r="H3685" s="4" t="str">
        <f t="shared" si="118"/>
        <v/>
      </c>
      <c r="I3685" s="5" t="str">
        <f t="shared" si="119"/>
        <v/>
      </c>
      <c r="J3685" s="8"/>
    </row>
    <row r="3686" spans="1:10" x14ac:dyDescent="0.3">
      <c r="A3686" s="10"/>
      <c r="B3686" s="7"/>
      <c r="C3686" s="20"/>
      <c r="D3686" s="8" t="str">
        <f>IF(C3686="",(""),(INDEX('Base de Datos'!A3669:B3676,(MATCH(Movimientos!C3686,'Base de Datos'!A3669:A3676,0)),(2))))</f>
        <v/>
      </c>
      <c r="E3686" s="8"/>
      <c r="F3686" s="8"/>
      <c r="G3686" s="8"/>
      <c r="H3686" s="4" t="str">
        <f t="shared" ref="H3686:H3749" si="120">IF(A3686="",(""),(IF(B3686="Ingreso",(D3686),(""))))</f>
        <v/>
      </c>
      <c r="I3686" s="5" t="str">
        <f t="shared" ref="I3686:I3749" si="121">IF(A3686="",(""),(IF(B3686="Egreso",(D3686),(""))))</f>
        <v/>
      </c>
      <c r="J3686" s="8"/>
    </row>
    <row r="3687" spans="1:10" x14ac:dyDescent="0.3">
      <c r="A3687" s="10"/>
      <c r="B3687" s="7"/>
      <c r="C3687" s="20"/>
      <c r="D3687" s="8" t="str">
        <f>IF(C3687="",(""),(INDEX('Base de Datos'!A3670:B3677,(MATCH(Movimientos!C3687,'Base de Datos'!A3670:A3677,0)),(2))))</f>
        <v/>
      </c>
      <c r="E3687" s="8"/>
      <c r="F3687" s="8"/>
      <c r="G3687" s="8"/>
      <c r="H3687" s="4" t="str">
        <f t="shared" si="120"/>
        <v/>
      </c>
      <c r="I3687" s="5" t="str">
        <f t="shared" si="121"/>
        <v/>
      </c>
      <c r="J3687" s="8"/>
    </row>
    <row r="3688" spans="1:10" x14ac:dyDescent="0.3">
      <c r="A3688" s="10"/>
      <c r="B3688" s="7"/>
      <c r="C3688" s="20"/>
      <c r="D3688" s="8" t="str">
        <f>IF(C3688="",(""),(INDEX('Base de Datos'!A3671:B3678,(MATCH(Movimientos!C3688,'Base de Datos'!A3671:A3678,0)),(2))))</f>
        <v/>
      </c>
      <c r="E3688" s="8"/>
      <c r="F3688" s="8"/>
      <c r="G3688" s="8"/>
      <c r="H3688" s="4" t="str">
        <f t="shared" si="120"/>
        <v/>
      </c>
      <c r="I3688" s="5" t="str">
        <f t="shared" si="121"/>
        <v/>
      </c>
      <c r="J3688" s="8"/>
    </row>
    <row r="3689" spans="1:10" x14ac:dyDescent="0.3">
      <c r="A3689" s="10"/>
      <c r="B3689" s="7"/>
      <c r="C3689" s="20"/>
      <c r="D3689" s="8" t="str">
        <f>IF(C3689="",(""),(INDEX('Base de Datos'!A3672:B3679,(MATCH(Movimientos!C3689,'Base de Datos'!A3672:A3679,0)),(2))))</f>
        <v/>
      </c>
      <c r="E3689" s="8"/>
      <c r="F3689" s="8"/>
      <c r="G3689" s="8"/>
      <c r="H3689" s="4" t="str">
        <f t="shared" si="120"/>
        <v/>
      </c>
      <c r="I3689" s="5" t="str">
        <f t="shared" si="121"/>
        <v/>
      </c>
      <c r="J3689" s="8"/>
    </row>
    <row r="3690" spans="1:10" x14ac:dyDescent="0.3">
      <c r="A3690" s="10"/>
      <c r="B3690" s="7"/>
      <c r="C3690" s="20"/>
      <c r="D3690" s="8" t="str">
        <f>IF(C3690="",(""),(INDEX('Base de Datos'!A3673:B3680,(MATCH(Movimientos!C3690,'Base de Datos'!A3673:A3680,0)),(2))))</f>
        <v/>
      </c>
      <c r="E3690" s="8"/>
      <c r="F3690" s="8"/>
      <c r="G3690" s="8"/>
      <c r="H3690" s="4" t="str">
        <f t="shared" si="120"/>
        <v/>
      </c>
      <c r="I3690" s="5" t="str">
        <f t="shared" si="121"/>
        <v/>
      </c>
      <c r="J3690" s="8"/>
    </row>
    <row r="3691" spans="1:10" x14ac:dyDescent="0.3">
      <c r="A3691" s="10"/>
      <c r="B3691" s="7"/>
      <c r="C3691" s="20"/>
      <c r="D3691" s="8" t="str">
        <f>IF(C3691="",(""),(INDEX('Base de Datos'!A3674:B3681,(MATCH(Movimientos!C3691,'Base de Datos'!A3674:A3681,0)),(2))))</f>
        <v/>
      </c>
      <c r="E3691" s="8"/>
      <c r="F3691" s="8"/>
      <c r="G3691" s="8"/>
      <c r="H3691" s="4" t="str">
        <f t="shared" si="120"/>
        <v/>
      </c>
      <c r="I3691" s="5" t="str">
        <f t="shared" si="121"/>
        <v/>
      </c>
      <c r="J3691" s="8"/>
    </row>
    <row r="3692" spans="1:10" x14ac:dyDescent="0.3">
      <c r="A3692" s="10"/>
      <c r="B3692" s="7"/>
      <c r="C3692" s="20"/>
      <c r="D3692" s="8" t="str">
        <f>IF(C3692="",(""),(INDEX('Base de Datos'!A3675:B3682,(MATCH(Movimientos!C3692,'Base de Datos'!A3675:A3682,0)),(2))))</f>
        <v/>
      </c>
      <c r="E3692" s="8"/>
      <c r="F3692" s="8"/>
      <c r="G3692" s="8"/>
      <c r="H3692" s="4" t="str">
        <f t="shared" si="120"/>
        <v/>
      </c>
      <c r="I3692" s="5" t="str">
        <f t="shared" si="121"/>
        <v/>
      </c>
      <c r="J3692" s="8"/>
    </row>
    <row r="3693" spans="1:10" x14ac:dyDescent="0.3">
      <c r="A3693" s="10"/>
      <c r="B3693" s="7"/>
      <c r="C3693" s="20"/>
      <c r="D3693" s="8" t="str">
        <f>IF(C3693="",(""),(INDEX('Base de Datos'!A3676:B3683,(MATCH(Movimientos!C3693,'Base de Datos'!A3676:A3683,0)),(2))))</f>
        <v/>
      </c>
      <c r="E3693" s="8"/>
      <c r="F3693" s="8"/>
      <c r="G3693" s="8"/>
      <c r="H3693" s="4" t="str">
        <f t="shared" si="120"/>
        <v/>
      </c>
      <c r="I3693" s="5" t="str">
        <f t="shared" si="121"/>
        <v/>
      </c>
      <c r="J3693" s="8"/>
    </row>
    <row r="3694" spans="1:10" x14ac:dyDescent="0.3">
      <c r="A3694" s="10"/>
      <c r="B3694" s="7"/>
      <c r="C3694" s="20"/>
      <c r="D3694" s="8" t="str">
        <f>IF(C3694="",(""),(INDEX('Base de Datos'!A3677:B3684,(MATCH(Movimientos!C3694,'Base de Datos'!A3677:A3684,0)),(2))))</f>
        <v/>
      </c>
      <c r="E3694" s="8"/>
      <c r="F3694" s="8"/>
      <c r="G3694" s="8"/>
      <c r="H3694" s="4" t="str">
        <f t="shared" si="120"/>
        <v/>
      </c>
      <c r="I3694" s="5" t="str">
        <f t="shared" si="121"/>
        <v/>
      </c>
      <c r="J3694" s="8"/>
    </row>
    <row r="3695" spans="1:10" x14ac:dyDescent="0.3">
      <c r="A3695" s="10"/>
      <c r="B3695" s="7"/>
      <c r="C3695" s="20"/>
      <c r="D3695" s="8" t="str">
        <f>IF(C3695="",(""),(INDEX('Base de Datos'!A3678:B3685,(MATCH(Movimientos!C3695,'Base de Datos'!A3678:A3685,0)),(2))))</f>
        <v/>
      </c>
      <c r="E3695" s="8"/>
      <c r="F3695" s="8"/>
      <c r="G3695" s="8"/>
      <c r="H3695" s="4" t="str">
        <f t="shared" si="120"/>
        <v/>
      </c>
      <c r="I3695" s="5" t="str">
        <f t="shared" si="121"/>
        <v/>
      </c>
      <c r="J3695" s="8"/>
    </row>
    <row r="3696" spans="1:10" x14ac:dyDescent="0.3">
      <c r="A3696" s="10"/>
      <c r="B3696" s="7"/>
      <c r="C3696" s="20"/>
      <c r="D3696" s="8" t="str">
        <f>IF(C3696="",(""),(INDEX('Base de Datos'!A3679:B3686,(MATCH(Movimientos!C3696,'Base de Datos'!A3679:A3686,0)),(2))))</f>
        <v/>
      </c>
      <c r="E3696" s="8"/>
      <c r="F3696" s="8"/>
      <c r="G3696" s="8"/>
      <c r="H3696" s="4" t="str">
        <f t="shared" si="120"/>
        <v/>
      </c>
      <c r="I3696" s="5" t="str">
        <f t="shared" si="121"/>
        <v/>
      </c>
      <c r="J3696" s="8"/>
    </row>
    <row r="3697" spans="1:10" x14ac:dyDescent="0.3">
      <c r="A3697" s="10"/>
      <c r="B3697" s="7"/>
      <c r="C3697" s="20"/>
      <c r="D3697" s="8" t="str">
        <f>IF(C3697="",(""),(INDEX('Base de Datos'!A3680:B3687,(MATCH(Movimientos!C3697,'Base de Datos'!A3680:A3687,0)),(2))))</f>
        <v/>
      </c>
      <c r="E3697" s="8"/>
      <c r="F3697" s="8"/>
      <c r="G3697" s="8"/>
      <c r="H3697" s="4" t="str">
        <f t="shared" si="120"/>
        <v/>
      </c>
      <c r="I3697" s="5" t="str">
        <f t="shared" si="121"/>
        <v/>
      </c>
      <c r="J3697" s="8"/>
    </row>
    <row r="3698" spans="1:10" x14ac:dyDescent="0.3">
      <c r="A3698" s="10"/>
      <c r="B3698" s="7"/>
      <c r="C3698" s="20"/>
      <c r="D3698" s="8" t="str">
        <f>IF(C3698="",(""),(INDEX('Base de Datos'!A3681:B3688,(MATCH(Movimientos!C3698,'Base de Datos'!A3681:A3688,0)),(2))))</f>
        <v/>
      </c>
      <c r="E3698" s="8"/>
      <c r="F3698" s="8"/>
      <c r="G3698" s="8"/>
      <c r="H3698" s="4" t="str">
        <f t="shared" si="120"/>
        <v/>
      </c>
      <c r="I3698" s="5" t="str">
        <f t="shared" si="121"/>
        <v/>
      </c>
      <c r="J3698" s="8"/>
    </row>
    <row r="3699" spans="1:10" x14ac:dyDescent="0.3">
      <c r="A3699" s="10"/>
      <c r="B3699" s="7"/>
      <c r="C3699" s="20"/>
      <c r="D3699" s="8" t="str">
        <f>IF(C3699="",(""),(INDEX('Base de Datos'!A3682:B3689,(MATCH(Movimientos!C3699,'Base de Datos'!A3682:A3689,0)),(2))))</f>
        <v/>
      </c>
      <c r="E3699" s="8"/>
      <c r="F3699" s="8"/>
      <c r="G3699" s="8"/>
      <c r="H3699" s="4" t="str">
        <f t="shared" si="120"/>
        <v/>
      </c>
      <c r="I3699" s="5" t="str">
        <f t="shared" si="121"/>
        <v/>
      </c>
      <c r="J3699" s="8"/>
    </row>
    <row r="3700" spans="1:10" x14ac:dyDescent="0.3">
      <c r="A3700" s="10"/>
      <c r="B3700" s="7"/>
      <c r="C3700" s="20"/>
      <c r="D3700" s="8" t="str">
        <f>IF(C3700="",(""),(INDEX('Base de Datos'!A3683:B3690,(MATCH(Movimientos!C3700,'Base de Datos'!A3683:A3690,0)),(2))))</f>
        <v/>
      </c>
      <c r="E3700" s="8"/>
      <c r="F3700" s="8"/>
      <c r="G3700" s="8"/>
      <c r="H3700" s="4" t="str">
        <f t="shared" si="120"/>
        <v/>
      </c>
      <c r="I3700" s="5" t="str">
        <f t="shared" si="121"/>
        <v/>
      </c>
      <c r="J3700" s="8"/>
    </row>
    <row r="3701" spans="1:10" x14ac:dyDescent="0.3">
      <c r="A3701" s="10"/>
      <c r="B3701" s="7"/>
      <c r="C3701" s="20"/>
      <c r="D3701" s="8" t="str">
        <f>IF(C3701="",(""),(INDEX('Base de Datos'!A3684:B3691,(MATCH(Movimientos!C3701,'Base de Datos'!A3684:A3691,0)),(2))))</f>
        <v/>
      </c>
      <c r="E3701" s="8"/>
      <c r="F3701" s="8"/>
      <c r="G3701" s="8"/>
      <c r="H3701" s="4" t="str">
        <f t="shared" si="120"/>
        <v/>
      </c>
      <c r="I3701" s="5" t="str">
        <f t="shared" si="121"/>
        <v/>
      </c>
      <c r="J3701" s="8"/>
    </row>
    <row r="3702" spans="1:10" x14ac:dyDescent="0.3">
      <c r="A3702" s="10"/>
      <c r="B3702" s="7"/>
      <c r="C3702" s="20"/>
      <c r="D3702" s="8" t="str">
        <f>IF(C3702="",(""),(INDEX('Base de Datos'!A3685:B3692,(MATCH(Movimientos!C3702,'Base de Datos'!A3685:A3692,0)),(2))))</f>
        <v/>
      </c>
      <c r="E3702" s="8"/>
      <c r="F3702" s="8"/>
      <c r="G3702" s="8"/>
      <c r="H3702" s="4" t="str">
        <f t="shared" si="120"/>
        <v/>
      </c>
      <c r="I3702" s="5" t="str">
        <f t="shared" si="121"/>
        <v/>
      </c>
      <c r="J3702" s="8"/>
    </row>
    <row r="3703" spans="1:10" x14ac:dyDescent="0.3">
      <c r="A3703" s="10"/>
      <c r="B3703" s="7"/>
      <c r="C3703" s="20"/>
      <c r="D3703" s="8" t="str">
        <f>IF(C3703="",(""),(INDEX('Base de Datos'!A3686:B3693,(MATCH(Movimientos!C3703,'Base de Datos'!A3686:A3693,0)),(2))))</f>
        <v/>
      </c>
      <c r="E3703" s="8"/>
      <c r="F3703" s="8"/>
      <c r="G3703" s="8"/>
      <c r="H3703" s="4" t="str">
        <f t="shared" si="120"/>
        <v/>
      </c>
      <c r="I3703" s="5" t="str">
        <f t="shared" si="121"/>
        <v/>
      </c>
      <c r="J3703" s="8"/>
    </row>
    <row r="3704" spans="1:10" x14ac:dyDescent="0.3">
      <c r="A3704" s="10"/>
      <c r="B3704" s="7"/>
      <c r="C3704" s="20"/>
      <c r="D3704" s="8" t="str">
        <f>IF(C3704="",(""),(INDEX('Base de Datos'!A3687:B3694,(MATCH(Movimientos!C3704,'Base de Datos'!A3687:A3694,0)),(2))))</f>
        <v/>
      </c>
      <c r="E3704" s="8"/>
      <c r="F3704" s="8"/>
      <c r="G3704" s="8"/>
      <c r="H3704" s="4" t="str">
        <f t="shared" si="120"/>
        <v/>
      </c>
      <c r="I3704" s="5" t="str">
        <f t="shared" si="121"/>
        <v/>
      </c>
      <c r="J3704" s="8"/>
    </row>
    <row r="3705" spans="1:10" x14ac:dyDescent="0.3">
      <c r="A3705" s="10"/>
      <c r="B3705" s="7"/>
      <c r="C3705" s="20"/>
      <c r="D3705" s="8" t="str">
        <f>IF(C3705="",(""),(INDEX('Base de Datos'!A3688:B3695,(MATCH(Movimientos!C3705,'Base de Datos'!A3688:A3695,0)),(2))))</f>
        <v/>
      </c>
      <c r="E3705" s="8"/>
      <c r="F3705" s="8"/>
      <c r="G3705" s="8"/>
      <c r="H3705" s="4" t="str">
        <f t="shared" si="120"/>
        <v/>
      </c>
      <c r="I3705" s="5" t="str">
        <f t="shared" si="121"/>
        <v/>
      </c>
      <c r="J3705" s="8"/>
    </row>
    <row r="3706" spans="1:10" x14ac:dyDescent="0.3">
      <c r="A3706" s="10"/>
      <c r="B3706" s="7"/>
      <c r="C3706" s="20"/>
      <c r="D3706" s="8" t="str">
        <f>IF(C3706="",(""),(INDEX('Base de Datos'!A3689:B3696,(MATCH(Movimientos!C3706,'Base de Datos'!A3689:A3696,0)),(2))))</f>
        <v/>
      </c>
      <c r="E3706" s="8"/>
      <c r="F3706" s="8"/>
      <c r="G3706" s="8"/>
      <c r="H3706" s="4" t="str">
        <f t="shared" si="120"/>
        <v/>
      </c>
      <c r="I3706" s="5" t="str">
        <f t="shared" si="121"/>
        <v/>
      </c>
      <c r="J3706" s="8"/>
    </row>
    <row r="3707" spans="1:10" x14ac:dyDescent="0.3">
      <c r="A3707" s="10"/>
      <c r="B3707" s="7"/>
      <c r="C3707" s="20"/>
      <c r="D3707" s="8" t="str">
        <f>IF(C3707="",(""),(INDEX('Base de Datos'!A3690:B3697,(MATCH(Movimientos!C3707,'Base de Datos'!A3690:A3697,0)),(2))))</f>
        <v/>
      </c>
      <c r="E3707" s="8"/>
      <c r="F3707" s="8"/>
      <c r="G3707" s="8"/>
      <c r="H3707" s="4" t="str">
        <f t="shared" si="120"/>
        <v/>
      </c>
      <c r="I3707" s="5" t="str">
        <f t="shared" si="121"/>
        <v/>
      </c>
      <c r="J3707" s="8"/>
    </row>
    <row r="3708" spans="1:10" x14ac:dyDescent="0.3">
      <c r="A3708" s="10"/>
      <c r="B3708" s="7"/>
      <c r="C3708" s="20"/>
      <c r="D3708" s="8" t="str">
        <f>IF(C3708="",(""),(INDEX('Base de Datos'!A3691:B3698,(MATCH(Movimientos!C3708,'Base de Datos'!A3691:A3698,0)),(2))))</f>
        <v/>
      </c>
      <c r="E3708" s="8"/>
      <c r="F3708" s="8"/>
      <c r="G3708" s="8"/>
      <c r="H3708" s="4" t="str">
        <f t="shared" si="120"/>
        <v/>
      </c>
      <c r="I3708" s="5" t="str">
        <f t="shared" si="121"/>
        <v/>
      </c>
      <c r="J3708" s="8"/>
    </row>
    <row r="3709" spans="1:10" x14ac:dyDescent="0.3">
      <c r="A3709" s="10"/>
      <c r="B3709" s="7"/>
      <c r="C3709" s="20"/>
      <c r="D3709" s="8" t="str">
        <f>IF(C3709="",(""),(INDEX('Base de Datos'!A3692:B3699,(MATCH(Movimientos!C3709,'Base de Datos'!A3692:A3699,0)),(2))))</f>
        <v/>
      </c>
      <c r="E3709" s="8"/>
      <c r="F3709" s="8"/>
      <c r="G3709" s="8"/>
      <c r="H3709" s="4" t="str">
        <f t="shared" si="120"/>
        <v/>
      </c>
      <c r="I3709" s="5" t="str">
        <f t="shared" si="121"/>
        <v/>
      </c>
      <c r="J3709" s="8"/>
    </row>
    <row r="3710" spans="1:10" x14ac:dyDescent="0.3">
      <c r="A3710" s="10"/>
      <c r="B3710" s="7"/>
      <c r="C3710" s="20"/>
      <c r="D3710" s="8" t="str">
        <f>IF(C3710="",(""),(INDEX('Base de Datos'!A3693:B3700,(MATCH(Movimientos!C3710,'Base de Datos'!A3693:A3700,0)),(2))))</f>
        <v/>
      </c>
      <c r="E3710" s="8"/>
      <c r="F3710" s="8"/>
      <c r="G3710" s="8"/>
      <c r="H3710" s="4" t="str">
        <f t="shared" si="120"/>
        <v/>
      </c>
      <c r="I3710" s="5" t="str">
        <f t="shared" si="121"/>
        <v/>
      </c>
      <c r="J3710" s="8"/>
    </row>
    <row r="3711" spans="1:10" x14ac:dyDescent="0.3">
      <c r="A3711" s="10"/>
      <c r="B3711" s="7"/>
      <c r="C3711" s="20"/>
      <c r="D3711" s="8" t="str">
        <f>IF(C3711="",(""),(INDEX('Base de Datos'!A3694:B3701,(MATCH(Movimientos!C3711,'Base de Datos'!A3694:A3701,0)),(2))))</f>
        <v/>
      </c>
      <c r="E3711" s="8"/>
      <c r="F3711" s="8"/>
      <c r="G3711" s="8"/>
      <c r="H3711" s="4" t="str">
        <f t="shared" si="120"/>
        <v/>
      </c>
      <c r="I3711" s="5" t="str">
        <f t="shared" si="121"/>
        <v/>
      </c>
      <c r="J3711" s="8"/>
    </row>
    <row r="3712" spans="1:10" x14ac:dyDescent="0.3">
      <c r="A3712" s="10"/>
      <c r="B3712" s="7"/>
      <c r="C3712" s="20"/>
      <c r="D3712" s="8" t="str">
        <f>IF(C3712="",(""),(INDEX('Base de Datos'!A3695:B3702,(MATCH(Movimientos!C3712,'Base de Datos'!A3695:A3702,0)),(2))))</f>
        <v/>
      </c>
      <c r="E3712" s="8"/>
      <c r="F3712" s="8"/>
      <c r="G3712" s="8"/>
      <c r="H3712" s="4" t="str">
        <f t="shared" si="120"/>
        <v/>
      </c>
      <c r="I3712" s="5" t="str">
        <f t="shared" si="121"/>
        <v/>
      </c>
      <c r="J3712" s="8"/>
    </row>
    <row r="3713" spans="1:10" x14ac:dyDescent="0.3">
      <c r="A3713" s="10"/>
      <c r="B3713" s="7"/>
      <c r="C3713" s="20"/>
      <c r="D3713" s="8" t="str">
        <f>IF(C3713="",(""),(INDEX('Base de Datos'!A3696:B3703,(MATCH(Movimientos!C3713,'Base de Datos'!A3696:A3703,0)),(2))))</f>
        <v/>
      </c>
      <c r="E3713" s="8"/>
      <c r="F3713" s="8"/>
      <c r="G3713" s="8"/>
      <c r="H3713" s="4" t="str">
        <f t="shared" si="120"/>
        <v/>
      </c>
      <c r="I3713" s="5" t="str">
        <f t="shared" si="121"/>
        <v/>
      </c>
      <c r="J3713" s="8"/>
    </row>
    <row r="3714" spans="1:10" x14ac:dyDescent="0.3">
      <c r="A3714" s="10"/>
      <c r="B3714" s="7"/>
      <c r="C3714" s="20"/>
      <c r="D3714" s="8" t="str">
        <f>IF(C3714="",(""),(INDEX('Base de Datos'!A3697:B3704,(MATCH(Movimientos!C3714,'Base de Datos'!A3697:A3704,0)),(2))))</f>
        <v/>
      </c>
      <c r="E3714" s="8"/>
      <c r="F3714" s="8"/>
      <c r="G3714" s="8"/>
      <c r="H3714" s="4" t="str">
        <f t="shared" si="120"/>
        <v/>
      </c>
      <c r="I3714" s="5" t="str">
        <f t="shared" si="121"/>
        <v/>
      </c>
      <c r="J3714" s="8"/>
    </row>
    <row r="3715" spans="1:10" x14ac:dyDescent="0.3">
      <c r="A3715" s="10"/>
      <c r="B3715" s="7"/>
      <c r="C3715" s="20"/>
      <c r="D3715" s="8" t="str">
        <f>IF(C3715="",(""),(INDEX('Base de Datos'!A3698:B3705,(MATCH(Movimientos!C3715,'Base de Datos'!A3698:A3705,0)),(2))))</f>
        <v/>
      </c>
      <c r="E3715" s="8"/>
      <c r="F3715" s="8"/>
      <c r="G3715" s="8"/>
      <c r="H3715" s="4" t="str">
        <f t="shared" si="120"/>
        <v/>
      </c>
      <c r="I3715" s="5" t="str">
        <f t="shared" si="121"/>
        <v/>
      </c>
      <c r="J3715" s="8"/>
    </row>
    <row r="3716" spans="1:10" x14ac:dyDescent="0.3">
      <c r="A3716" s="10"/>
      <c r="B3716" s="7"/>
      <c r="C3716" s="20"/>
      <c r="D3716" s="8" t="str">
        <f>IF(C3716="",(""),(INDEX('Base de Datos'!A3699:B3706,(MATCH(Movimientos!C3716,'Base de Datos'!A3699:A3706,0)),(2))))</f>
        <v/>
      </c>
      <c r="E3716" s="8"/>
      <c r="F3716" s="8"/>
      <c r="G3716" s="8"/>
      <c r="H3716" s="4" t="str">
        <f t="shared" si="120"/>
        <v/>
      </c>
      <c r="I3716" s="5" t="str">
        <f t="shared" si="121"/>
        <v/>
      </c>
      <c r="J3716" s="8"/>
    </row>
    <row r="3717" spans="1:10" x14ac:dyDescent="0.3">
      <c r="A3717" s="10"/>
      <c r="B3717" s="7"/>
      <c r="C3717" s="20"/>
      <c r="D3717" s="8" t="str">
        <f>IF(C3717="",(""),(INDEX('Base de Datos'!A3700:B3707,(MATCH(Movimientos!C3717,'Base de Datos'!A3700:A3707,0)),(2))))</f>
        <v/>
      </c>
      <c r="E3717" s="8"/>
      <c r="F3717" s="8"/>
      <c r="G3717" s="8"/>
      <c r="H3717" s="4" t="str">
        <f t="shared" si="120"/>
        <v/>
      </c>
      <c r="I3717" s="5" t="str">
        <f t="shared" si="121"/>
        <v/>
      </c>
      <c r="J3717" s="8"/>
    </row>
    <row r="3718" spans="1:10" x14ac:dyDescent="0.3">
      <c r="A3718" s="10"/>
      <c r="B3718" s="7"/>
      <c r="C3718" s="20"/>
      <c r="D3718" s="8" t="str">
        <f>IF(C3718="",(""),(INDEX('Base de Datos'!A3701:B3708,(MATCH(Movimientos!C3718,'Base de Datos'!A3701:A3708,0)),(2))))</f>
        <v/>
      </c>
      <c r="E3718" s="8"/>
      <c r="F3718" s="8"/>
      <c r="G3718" s="8"/>
      <c r="H3718" s="4" t="str">
        <f t="shared" si="120"/>
        <v/>
      </c>
      <c r="I3718" s="5" t="str">
        <f t="shared" si="121"/>
        <v/>
      </c>
      <c r="J3718" s="8"/>
    </row>
    <row r="3719" spans="1:10" x14ac:dyDescent="0.3">
      <c r="A3719" s="10"/>
      <c r="B3719" s="7"/>
      <c r="C3719" s="20"/>
      <c r="D3719" s="8" t="str">
        <f>IF(C3719="",(""),(INDEX('Base de Datos'!A3702:B3709,(MATCH(Movimientos!C3719,'Base de Datos'!A3702:A3709,0)),(2))))</f>
        <v/>
      </c>
      <c r="E3719" s="8"/>
      <c r="F3719" s="8"/>
      <c r="G3719" s="8"/>
      <c r="H3719" s="4" t="str">
        <f t="shared" si="120"/>
        <v/>
      </c>
      <c r="I3719" s="5" t="str">
        <f t="shared" si="121"/>
        <v/>
      </c>
      <c r="J3719" s="8"/>
    </row>
    <row r="3720" spans="1:10" x14ac:dyDescent="0.3">
      <c r="A3720" s="10"/>
      <c r="B3720" s="7"/>
      <c r="C3720" s="20"/>
      <c r="D3720" s="8" t="str">
        <f>IF(C3720="",(""),(INDEX('Base de Datos'!A3703:B3710,(MATCH(Movimientos!C3720,'Base de Datos'!A3703:A3710,0)),(2))))</f>
        <v/>
      </c>
      <c r="E3720" s="8"/>
      <c r="F3720" s="8"/>
      <c r="G3720" s="8"/>
      <c r="H3720" s="4" t="str">
        <f t="shared" si="120"/>
        <v/>
      </c>
      <c r="I3720" s="5" t="str">
        <f t="shared" si="121"/>
        <v/>
      </c>
      <c r="J3720" s="8"/>
    </row>
    <row r="3721" spans="1:10" x14ac:dyDescent="0.3">
      <c r="A3721" s="10"/>
      <c r="B3721" s="7"/>
      <c r="C3721" s="20"/>
      <c r="D3721" s="8" t="str">
        <f>IF(C3721="",(""),(INDEX('Base de Datos'!A3704:B3711,(MATCH(Movimientos!C3721,'Base de Datos'!A3704:A3711,0)),(2))))</f>
        <v/>
      </c>
      <c r="E3721" s="8"/>
      <c r="F3721" s="8"/>
      <c r="G3721" s="8"/>
      <c r="H3721" s="4" t="str">
        <f t="shared" si="120"/>
        <v/>
      </c>
      <c r="I3721" s="5" t="str">
        <f t="shared" si="121"/>
        <v/>
      </c>
      <c r="J3721" s="8"/>
    </row>
    <row r="3722" spans="1:10" x14ac:dyDescent="0.3">
      <c r="A3722" s="10"/>
      <c r="B3722" s="7"/>
      <c r="C3722" s="20"/>
      <c r="D3722" s="8" t="str">
        <f>IF(C3722="",(""),(INDEX('Base de Datos'!A3705:B3712,(MATCH(Movimientos!C3722,'Base de Datos'!A3705:A3712,0)),(2))))</f>
        <v/>
      </c>
      <c r="E3722" s="8"/>
      <c r="F3722" s="8"/>
      <c r="G3722" s="8"/>
      <c r="H3722" s="4" t="str">
        <f t="shared" si="120"/>
        <v/>
      </c>
      <c r="I3722" s="5" t="str">
        <f t="shared" si="121"/>
        <v/>
      </c>
      <c r="J3722" s="8"/>
    </row>
    <row r="3723" spans="1:10" x14ac:dyDescent="0.3">
      <c r="A3723" s="10"/>
      <c r="B3723" s="7"/>
      <c r="C3723" s="20"/>
      <c r="D3723" s="8" t="str">
        <f>IF(C3723="",(""),(INDEX('Base de Datos'!A3706:B3713,(MATCH(Movimientos!C3723,'Base de Datos'!A3706:A3713,0)),(2))))</f>
        <v/>
      </c>
      <c r="E3723" s="8"/>
      <c r="F3723" s="8"/>
      <c r="G3723" s="8"/>
      <c r="H3723" s="4" t="str">
        <f t="shared" si="120"/>
        <v/>
      </c>
      <c r="I3723" s="5" t="str">
        <f t="shared" si="121"/>
        <v/>
      </c>
      <c r="J3723" s="8"/>
    </row>
    <row r="3724" spans="1:10" x14ac:dyDescent="0.3">
      <c r="A3724" s="10"/>
      <c r="B3724" s="7"/>
      <c r="C3724" s="20"/>
      <c r="D3724" s="8" t="str">
        <f>IF(C3724="",(""),(INDEX('Base de Datos'!A3707:B3714,(MATCH(Movimientos!C3724,'Base de Datos'!A3707:A3714,0)),(2))))</f>
        <v/>
      </c>
      <c r="E3724" s="8"/>
      <c r="F3724" s="8"/>
      <c r="G3724" s="8"/>
      <c r="H3724" s="4" t="str">
        <f t="shared" si="120"/>
        <v/>
      </c>
      <c r="I3724" s="5" t="str">
        <f t="shared" si="121"/>
        <v/>
      </c>
      <c r="J3724" s="8"/>
    </row>
    <row r="3725" spans="1:10" x14ac:dyDescent="0.3">
      <c r="A3725" s="10"/>
      <c r="B3725" s="7"/>
      <c r="C3725" s="20"/>
      <c r="D3725" s="8" t="str">
        <f>IF(C3725="",(""),(INDEX('Base de Datos'!A3708:B3715,(MATCH(Movimientos!C3725,'Base de Datos'!A3708:A3715,0)),(2))))</f>
        <v/>
      </c>
      <c r="E3725" s="8"/>
      <c r="F3725" s="8"/>
      <c r="G3725" s="8"/>
      <c r="H3725" s="4" t="str">
        <f t="shared" si="120"/>
        <v/>
      </c>
      <c r="I3725" s="5" t="str">
        <f t="shared" si="121"/>
        <v/>
      </c>
      <c r="J3725" s="8"/>
    </row>
    <row r="3726" spans="1:10" x14ac:dyDescent="0.3">
      <c r="A3726" s="10"/>
      <c r="B3726" s="7"/>
      <c r="C3726" s="20"/>
      <c r="D3726" s="8" t="str">
        <f>IF(C3726="",(""),(INDEX('Base de Datos'!A3709:B3716,(MATCH(Movimientos!C3726,'Base de Datos'!A3709:A3716,0)),(2))))</f>
        <v/>
      </c>
      <c r="E3726" s="8"/>
      <c r="F3726" s="8"/>
      <c r="G3726" s="8"/>
      <c r="H3726" s="4" t="str">
        <f t="shared" si="120"/>
        <v/>
      </c>
      <c r="I3726" s="5" t="str">
        <f t="shared" si="121"/>
        <v/>
      </c>
      <c r="J3726" s="8"/>
    </row>
    <row r="3727" spans="1:10" x14ac:dyDescent="0.3">
      <c r="A3727" s="10"/>
      <c r="B3727" s="7"/>
      <c r="C3727" s="20"/>
      <c r="D3727" s="8" t="str">
        <f>IF(C3727="",(""),(INDEX('Base de Datos'!A3710:B3717,(MATCH(Movimientos!C3727,'Base de Datos'!A3710:A3717,0)),(2))))</f>
        <v/>
      </c>
      <c r="E3727" s="8"/>
      <c r="F3727" s="8"/>
      <c r="G3727" s="8"/>
      <c r="H3727" s="4" t="str">
        <f t="shared" si="120"/>
        <v/>
      </c>
      <c r="I3727" s="5" t="str">
        <f t="shared" si="121"/>
        <v/>
      </c>
      <c r="J3727" s="8"/>
    </row>
    <row r="3728" spans="1:10" x14ac:dyDescent="0.3">
      <c r="A3728" s="10"/>
      <c r="B3728" s="7"/>
      <c r="C3728" s="20"/>
      <c r="D3728" s="8" t="str">
        <f>IF(C3728="",(""),(INDEX('Base de Datos'!A3711:B3718,(MATCH(Movimientos!C3728,'Base de Datos'!A3711:A3718,0)),(2))))</f>
        <v/>
      </c>
      <c r="E3728" s="8"/>
      <c r="F3728" s="8"/>
      <c r="G3728" s="8"/>
      <c r="H3728" s="4" t="str">
        <f t="shared" si="120"/>
        <v/>
      </c>
      <c r="I3728" s="5" t="str">
        <f t="shared" si="121"/>
        <v/>
      </c>
      <c r="J3728" s="8"/>
    </row>
    <row r="3729" spans="1:10" x14ac:dyDescent="0.3">
      <c r="A3729" s="10"/>
      <c r="B3729" s="7"/>
      <c r="C3729" s="20"/>
      <c r="D3729" s="8" t="str">
        <f>IF(C3729="",(""),(INDEX('Base de Datos'!A3712:B3719,(MATCH(Movimientos!C3729,'Base de Datos'!A3712:A3719,0)),(2))))</f>
        <v/>
      </c>
      <c r="E3729" s="8"/>
      <c r="F3729" s="8"/>
      <c r="G3729" s="8"/>
      <c r="H3729" s="4" t="str">
        <f t="shared" si="120"/>
        <v/>
      </c>
      <c r="I3729" s="5" t="str">
        <f t="shared" si="121"/>
        <v/>
      </c>
      <c r="J3729" s="8"/>
    </row>
    <row r="3730" spans="1:10" x14ac:dyDescent="0.3">
      <c r="A3730" s="10"/>
      <c r="B3730" s="7"/>
      <c r="C3730" s="20"/>
      <c r="D3730" s="8" t="str">
        <f>IF(C3730="",(""),(INDEX('Base de Datos'!A3713:B3720,(MATCH(Movimientos!C3730,'Base de Datos'!A3713:A3720,0)),(2))))</f>
        <v/>
      </c>
      <c r="E3730" s="8"/>
      <c r="F3730" s="8"/>
      <c r="G3730" s="8"/>
      <c r="H3730" s="4" t="str">
        <f t="shared" si="120"/>
        <v/>
      </c>
      <c r="I3730" s="5" t="str">
        <f t="shared" si="121"/>
        <v/>
      </c>
      <c r="J3730" s="8"/>
    </row>
    <row r="3731" spans="1:10" x14ac:dyDescent="0.3">
      <c r="A3731" s="10"/>
      <c r="B3731" s="7"/>
      <c r="C3731" s="20"/>
      <c r="D3731" s="8" t="str">
        <f>IF(C3731="",(""),(INDEX('Base de Datos'!A3714:B3721,(MATCH(Movimientos!C3731,'Base de Datos'!A3714:A3721,0)),(2))))</f>
        <v/>
      </c>
      <c r="E3731" s="8"/>
      <c r="F3731" s="8"/>
      <c r="G3731" s="8"/>
      <c r="H3731" s="4" t="str">
        <f t="shared" si="120"/>
        <v/>
      </c>
      <c r="I3731" s="5" t="str">
        <f t="shared" si="121"/>
        <v/>
      </c>
      <c r="J3731" s="8"/>
    </row>
    <row r="3732" spans="1:10" x14ac:dyDescent="0.3">
      <c r="A3732" s="10"/>
      <c r="B3732" s="7"/>
      <c r="C3732" s="20"/>
      <c r="D3732" s="8" t="str">
        <f>IF(C3732="",(""),(INDEX('Base de Datos'!A3715:B3722,(MATCH(Movimientos!C3732,'Base de Datos'!A3715:A3722,0)),(2))))</f>
        <v/>
      </c>
      <c r="E3732" s="8"/>
      <c r="F3732" s="8"/>
      <c r="G3732" s="8"/>
      <c r="H3732" s="4" t="str">
        <f t="shared" si="120"/>
        <v/>
      </c>
      <c r="I3732" s="5" t="str">
        <f t="shared" si="121"/>
        <v/>
      </c>
      <c r="J3732" s="8"/>
    </row>
    <row r="3733" spans="1:10" x14ac:dyDescent="0.3">
      <c r="A3733" s="10"/>
      <c r="B3733" s="7"/>
      <c r="C3733" s="20"/>
      <c r="D3733" s="8" t="str">
        <f>IF(C3733="",(""),(INDEX('Base de Datos'!A3716:B3723,(MATCH(Movimientos!C3733,'Base de Datos'!A3716:A3723,0)),(2))))</f>
        <v/>
      </c>
      <c r="E3733" s="8"/>
      <c r="F3733" s="8"/>
      <c r="G3733" s="8"/>
      <c r="H3733" s="4" t="str">
        <f t="shared" si="120"/>
        <v/>
      </c>
      <c r="I3733" s="5" t="str">
        <f t="shared" si="121"/>
        <v/>
      </c>
      <c r="J3733" s="8"/>
    </row>
    <row r="3734" spans="1:10" x14ac:dyDescent="0.3">
      <c r="A3734" s="10"/>
      <c r="B3734" s="7"/>
      <c r="C3734" s="20"/>
      <c r="D3734" s="8" t="str">
        <f>IF(C3734="",(""),(INDEX('Base de Datos'!A3717:B3724,(MATCH(Movimientos!C3734,'Base de Datos'!A3717:A3724,0)),(2))))</f>
        <v/>
      </c>
      <c r="E3734" s="8"/>
      <c r="F3734" s="8"/>
      <c r="G3734" s="8"/>
      <c r="H3734" s="4" t="str">
        <f t="shared" si="120"/>
        <v/>
      </c>
      <c r="I3734" s="5" t="str">
        <f t="shared" si="121"/>
        <v/>
      </c>
      <c r="J3734" s="8"/>
    </row>
    <row r="3735" spans="1:10" x14ac:dyDescent="0.3">
      <c r="A3735" s="10"/>
      <c r="B3735" s="7"/>
      <c r="C3735" s="20"/>
      <c r="D3735" s="8" t="str">
        <f>IF(C3735="",(""),(INDEX('Base de Datos'!A3718:B3725,(MATCH(Movimientos!C3735,'Base de Datos'!A3718:A3725,0)),(2))))</f>
        <v/>
      </c>
      <c r="E3735" s="8"/>
      <c r="F3735" s="8"/>
      <c r="G3735" s="8"/>
      <c r="H3735" s="4" t="str">
        <f t="shared" si="120"/>
        <v/>
      </c>
      <c r="I3735" s="5" t="str">
        <f t="shared" si="121"/>
        <v/>
      </c>
      <c r="J3735" s="8"/>
    </row>
    <row r="3736" spans="1:10" x14ac:dyDescent="0.3">
      <c r="A3736" s="10"/>
      <c r="B3736" s="7"/>
      <c r="C3736" s="20"/>
      <c r="D3736" s="8" t="str">
        <f>IF(C3736="",(""),(INDEX('Base de Datos'!A3719:B3726,(MATCH(Movimientos!C3736,'Base de Datos'!A3719:A3726,0)),(2))))</f>
        <v/>
      </c>
      <c r="E3736" s="8"/>
      <c r="F3736" s="8"/>
      <c r="G3736" s="8"/>
      <c r="H3736" s="4" t="str">
        <f t="shared" si="120"/>
        <v/>
      </c>
      <c r="I3736" s="5" t="str">
        <f t="shared" si="121"/>
        <v/>
      </c>
      <c r="J3736" s="8"/>
    </row>
    <row r="3737" spans="1:10" x14ac:dyDescent="0.3">
      <c r="A3737" s="10"/>
      <c r="B3737" s="7"/>
      <c r="C3737" s="20"/>
      <c r="D3737" s="8" t="str">
        <f>IF(C3737="",(""),(INDEX('Base de Datos'!A3720:B3727,(MATCH(Movimientos!C3737,'Base de Datos'!A3720:A3727,0)),(2))))</f>
        <v/>
      </c>
      <c r="E3737" s="8"/>
      <c r="F3737" s="8"/>
      <c r="G3737" s="8"/>
      <c r="H3737" s="4" t="str">
        <f t="shared" si="120"/>
        <v/>
      </c>
      <c r="I3737" s="5" t="str">
        <f t="shared" si="121"/>
        <v/>
      </c>
      <c r="J3737" s="8"/>
    </row>
    <row r="3738" spans="1:10" x14ac:dyDescent="0.3">
      <c r="A3738" s="10"/>
      <c r="B3738" s="7"/>
      <c r="C3738" s="20"/>
      <c r="D3738" s="8" t="str">
        <f>IF(C3738="",(""),(INDEX('Base de Datos'!A3721:B3728,(MATCH(Movimientos!C3738,'Base de Datos'!A3721:A3728,0)),(2))))</f>
        <v/>
      </c>
      <c r="E3738" s="8"/>
      <c r="F3738" s="8"/>
      <c r="G3738" s="8"/>
      <c r="H3738" s="4" t="str">
        <f t="shared" si="120"/>
        <v/>
      </c>
      <c r="I3738" s="5" t="str">
        <f t="shared" si="121"/>
        <v/>
      </c>
      <c r="J3738" s="8"/>
    </row>
    <row r="3739" spans="1:10" x14ac:dyDescent="0.3">
      <c r="A3739" s="10"/>
      <c r="B3739" s="7"/>
      <c r="C3739" s="20"/>
      <c r="D3739" s="8" t="str">
        <f>IF(C3739="",(""),(INDEX('Base de Datos'!A3722:B3729,(MATCH(Movimientos!C3739,'Base de Datos'!A3722:A3729,0)),(2))))</f>
        <v/>
      </c>
      <c r="E3739" s="8"/>
      <c r="F3739" s="8"/>
      <c r="G3739" s="8"/>
      <c r="H3739" s="4" t="str">
        <f t="shared" si="120"/>
        <v/>
      </c>
      <c r="I3739" s="5" t="str">
        <f t="shared" si="121"/>
        <v/>
      </c>
      <c r="J3739" s="8"/>
    </row>
    <row r="3740" spans="1:10" x14ac:dyDescent="0.3">
      <c r="A3740" s="10"/>
      <c r="B3740" s="7"/>
      <c r="C3740" s="20"/>
      <c r="D3740" s="8" t="str">
        <f>IF(C3740="",(""),(INDEX('Base de Datos'!A3723:B3730,(MATCH(Movimientos!C3740,'Base de Datos'!A3723:A3730,0)),(2))))</f>
        <v/>
      </c>
      <c r="E3740" s="8"/>
      <c r="F3740" s="8"/>
      <c r="G3740" s="8"/>
      <c r="H3740" s="4" t="str">
        <f t="shared" si="120"/>
        <v/>
      </c>
      <c r="I3740" s="5" t="str">
        <f t="shared" si="121"/>
        <v/>
      </c>
      <c r="J3740" s="8"/>
    </row>
    <row r="3741" spans="1:10" x14ac:dyDescent="0.3">
      <c r="A3741" s="10"/>
      <c r="B3741" s="7"/>
      <c r="C3741" s="20"/>
      <c r="D3741" s="8" t="str">
        <f>IF(C3741="",(""),(INDEX('Base de Datos'!A3724:B3731,(MATCH(Movimientos!C3741,'Base de Datos'!A3724:A3731,0)),(2))))</f>
        <v/>
      </c>
      <c r="E3741" s="8"/>
      <c r="F3741" s="8"/>
      <c r="G3741" s="8"/>
      <c r="H3741" s="4" t="str">
        <f t="shared" si="120"/>
        <v/>
      </c>
      <c r="I3741" s="5" t="str">
        <f t="shared" si="121"/>
        <v/>
      </c>
      <c r="J3741" s="8"/>
    </row>
    <row r="3742" spans="1:10" x14ac:dyDescent="0.3">
      <c r="A3742" s="10"/>
      <c r="B3742" s="7"/>
      <c r="C3742" s="20"/>
      <c r="D3742" s="8" t="str">
        <f>IF(C3742="",(""),(INDEX('Base de Datos'!A3725:B3732,(MATCH(Movimientos!C3742,'Base de Datos'!A3725:A3732,0)),(2))))</f>
        <v/>
      </c>
      <c r="E3742" s="8"/>
      <c r="F3742" s="8"/>
      <c r="G3742" s="8"/>
      <c r="H3742" s="4" t="str">
        <f t="shared" si="120"/>
        <v/>
      </c>
      <c r="I3742" s="5" t="str">
        <f t="shared" si="121"/>
        <v/>
      </c>
      <c r="J3742" s="8"/>
    </row>
    <row r="3743" spans="1:10" x14ac:dyDescent="0.3">
      <c r="A3743" s="10"/>
      <c r="B3743" s="7"/>
      <c r="C3743" s="20"/>
      <c r="D3743" s="8" t="str">
        <f>IF(C3743="",(""),(INDEX('Base de Datos'!A3726:B3733,(MATCH(Movimientos!C3743,'Base de Datos'!A3726:A3733,0)),(2))))</f>
        <v/>
      </c>
      <c r="E3743" s="8"/>
      <c r="F3743" s="8"/>
      <c r="G3743" s="8"/>
      <c r="H3743" s="4" t="str">
        <f t="shared" si="120"/>
        <v/>
      </c>
      <c r="I3743" s="5" t="str">
        <f t="shared" si="121"/>
        <v/>
      </c>
      <c r="J3743" s="8"/>
    </row>
    <row r="3744" spans="1:10" x14ac:dyDescent="0.3">
      <c r="A3744" s="10"/>
      <c r="B3744" s="7"/>
      <c r="C3744" s="20"/>
      <c r="D3744" s="8" t="str">
        <f>IF(C3744="",(""),(INDEX('Base de Datos'!A3727:B3734,(MATCH(Movimientos!C3744,'Base de Datos'!A3727:A3734,0)),(2))))</f>
        <v/>
      </c>
      <c r="E3744" s="8"/>
      <c r="F3744" s="8"/>
      <c r="G3744" s="8"/>
      <c r="H3744" s="4" t="str">
        <f t="shared" si="120"/>
        <v/>
      </c>
      <c r="I3744" s="5" t="str">
        <f t="shared" si="121"/>
        <v/>
      </c>
      <c r="J3744" s="8"/>
    </row>
    <row r="3745" spans="1:10" x14ac:dyDescent="0.3">
      <c r="A3745" s="10"/>
      <c r="B3745" s="7"/>
      <c r="C3745" s="20"/>
      <c r="D3745" s="8" t="str">
        <f>IF(C3745="",(""),(INDEX('Base de Datos'!A3728:B3735,(MATCH(Movimientos!C3745,'Base de Datos'!A3728:A3735,0)),(2))))</f>
        <v/>
      </c>
      <c r="E3745" s="8"/>
      <c r="F3745" s="8"/>
      <c r="G3745" s="8"/>
      <c r="H3745" s="4" t="str">
        <f t="shared" si="120"/>
        <v/>
      </c>
      <c r="I3745" s="5" t="str">
        <f t="shared" si="121"/>
        <v/>
      </c>
      <c r="J3745" s="8"/>
    </row>
    <row r="3746" spans="1:10" x14ac:dyDescent="0.3">
      <c r="A3746" s="10"/>
      <c r="B3746" s="7"/>
      <c r="C3746" s="20"/>
      <c r="D3746" s="8" t="str">
        <f>IF(C3746="",(""),(INDEX('Base de Datos'!A3729:B3736,(MATCH(Movimientos!C3746,'Base de Datos'!A3729:A3736,0)),(2))))</f>
        <v/>
      </c>
      <c r="E3746" s="8"/>
      <c r="F3746" s="8"/>
      <c r="G3746" s="8"/>
      <c r="H3746" s="4" t="str">
        <f t="shared" si="120"/>
        <v/>
      </c>
      <c r="I3746" s="5" t="str">
        <f t="shared" si="121"/>
        <v/>
      </c>
      <c r="J3746" s="8"/>
    </row>
    <row r="3747" spans="1:10" x14ac:dyDescent="0.3">
      <c r="A3747" s="10"/>
      <c r="B3747" s="7"/>
      <c r="C3747" s="20"/>
      <c r="D3747" s="8" t="str">
        <f>IF(C3747="",(""),(INDEX('Base de Datos'!A3730:B3737,(MATCH(Movimientos!C3747,'Base de Datos'!A3730:A3737,0)),(2))))</f>
        <v/>
      </c>
      <c r="E3747" s="8"/>
      <c r="F3747" s="8"/>
      <c r="G3747" s="8"/>
      <c r="H3747" s="4" t="str">
        <f t="shared" si="120"/>
        <v/>
      </c>
      <c r="I3747" s="5" t="str">
        <f t="shared" si="121"/>
        <v/>
      </c>
      <c r="J3747" s="8"/>
    </row>
    <row r="3748" spans="1:10" x14ac:dyDescent="0.3">
      <c r="A3748" s="10"/>
      <c r="B3748" s="7"/>
      <c r="C3748" s="20"/>
      <c r="D3748" s="8" t="str">
        <f>IF(C3748="",(""),(INDEX('Base de Datos'!A3731:B3738,(MATCH(Movimientos!C3748,'Base de Datos'!A3731:A3738,0)),(2))))</f>
        <v/>
      </c>
      <c r="E3748" s="8"/>
      <c r="F3748" s="8"/>
      <c r="G3748" s="8"/>
      <c r="H3748" s="4" t="str">
        <f t="shared" si="120"/>
        <v/>
      </c>
      <c r="I3748" s="5" t="str">
        <f t="shared" si="121"/>
        <v/>
      </c>
      <c r="J3748" s="8"/>
    </row>
    <row r="3749" spans="1:10" x14ac:dyDescent="0.3">
      <c r="A3749" s="10"/>
      <c r="B3749" s="7"/>
      <c r="C3749" s="20"/>
      <c r="D3749" s="8" t="str">
        <f>IF(C3749="",(""),(INDEX('Base de Datos'!A3732:B3739,(MATCH(Movimientos!C3749,'Base de Datos'!A3732:A3739,0)),(2))))</f>
        <v/>
      </c>
      <c r="E3749" s="8"/>
      <c r="F3749" s="8"/>
      <c r="G3749" s="8"/>
      <c r="H3749" s="4" t="str">
        <f t="shared" si="120"/>
        <v/>
      </c>
      <c r="I3749" s="5" t="str">
        <f t="shared" si="121"/>
        <v/>
      </c>
      <c r="J3749" s="8"/>
    </row>
    <row r="3750" spans="1:10" x14ac:dyDescent="0.3">
      <c r="A3750" s="10"/>
      <c r="B3750" s="7"/>
      <c r="C3750" s="20"/>
      <c r="D3750" s="8" t="str">
        <f>IF(C3750="",(""),(INDEX('Base de Datos'!A3733:B3740,(MATCH(Movimientos!C3750,'Base de Datos'!A3733:A3740,0)),(2))))</f>
        <v/>
      </c>
      <c r="E3750" s="8"/>
      <c r="F3750" s="8"/>
      <c r="G3750" s="8"/>
      <c r="H3750" s="4" t="str">
        <f t="shared" ref="H3750:H3813" si="122">IF(A3750="",(""),(IF(B3750="Ingreso",(D3750),(""))))</f>
        <v/>
      </c>
      <c r="I3750" s="5" t="str">
        <f t="shared" ref="I3750:I3813" si="123">IF(A3750="",(""),(IF(B3750="Egreso",(D3750),(""))))</f>
        <v/>
      </c>
      <c r="J3750" s="8"/>
    </row>
    <row r="3751" spans="1:10" x14ac:dyDescent="0.3">
      <c r="A3751" s="10"/>
      <c r="B3751" s="7"/>
      <c r="C3751" s="20"/>
      <c r="D3751" s="8" t="str">
        <f>IF(C3751="",(""),(INDEX('Base de Datos'!A3734:B3741,(MATCH(Movimientos!C3751,'Base de Datos'!A3734:A3741,0)),(2))))</f>
        <v/>
      </c>
      <c r="E3751" s="8"/>
      <c r="F3751" s="8"/>
      <c r="G3751" s="8"/>
      <c r="H3751" s="4" t="str">
        <f t="shared" si="122"/>
        <v/>
      </c>
      <c r="I3751" s="5" t="str">
        <f t="shared" si="123"/>
        <v/>
      </c>
      <c r="J3751" s="8"/>
    </row>
    <row r="3752" spans="1:10" x14ac:dyDescent="0.3">
      <c r="A3752" s="10"/>
      <c r="B3752" s="7"/>
      <c r="C3752" s="20"/>
      <c r="D3752" s="8" t="str">
        <f>IF(C3752="",(""),(INDEX('Base de Datos'!A3735:B3742,(MATCH(Movimientos!C3752,'Base de Datos'!A3735:A3742,0)),(2))))</f>
        <v/>
      </c>
      <c r="E3752" s="8"/>
      <c r="F3752" s="8"/>
      <c r="G3752" s="8"/>
      <c r="H3752" s="4" t="str">
        <f t="shared" si="122"/>
        <v/>
      </c>
      <c r="I3752" s="5" t="str">
        <f t="shared" si="123"/>
        <v/>
      </c>
      <c r="J3752" s="8"/>
    </row>
    <row r="3753" spans="1:10" x14ac:dyDescent="0.3">
      <c r="A3753" s="10"/>
      <c r="B3753" s="7"/>
      <c r="C3753" s="20"/>
      <c r="D3753" s="8" t="str">
        <f>IF(C3753="",(""),(INDEX('Base de Datos'!A3736:B3743,(MATCH(Movimientos!C3753,'Base de Datos'!A3736:A3743,0)),(2))))</f>
        <v/>
      </c>
      <c r="E3753" s="8"/>
      <c r="F3753" s="8"/>
      <c r="G3753" s="8"/>
      <c r="H3753" s="4" t="str">
        <f t="shared" si="122"/>
        <v/>
      </c>
      <c r="I3753" s="5" t="str">
        <f t="shared" si="123"/>
        <v/>
      </c>
      <c r="J3753" s="8"/>
    </row>
    <row r="3754" spans="1:10" x14ac:dyDescent="0.3">
      <c r="A3754" s="10"/>
      <c r="B3754" s="7"/>
      <c r="C3754" s="20"/>
      <c r="D3754" s="8" t="str">
        <f>IF(C3754="",(""),(INDEX('Base de Datos'!A3737:B3744,(MATCH(Movimientos!C3754,'Base de Datos'!A3737:A3744,0)),(2))))</f>
        <v/>
      </c>
      <c r="E3754" s="8"/>
      <c r="F3754" s="8"/>
      <c r="G3754" s="8"/>
      <c r="H3754" s="4" t="str">
        <f t="shared" si="122"/>
        <v/>
      </c>
      <c r="I3754" s="5" t="str">
        <f t="shared" si="123"/>
        <v/>
      </c>
      <c r="J3754" s="8"/>
    </row>
    <row r="3755" spans="1:10" x14ac:dyDescent="0.3">
      <c r="A3755" s="10"/>
      <c r="B3755" s="7"/>
      <c r="C3755" s="20"/>
      <c r="D3755" s="8" t="str">
        <f>IF(C3755="",(""),(INDEX('Base de Datos'!A3738:B3745,(MATCH(Movimientos!C3755,'Base de Datos'!A3738:A3745,0)),(2))))</f>
        <v/>
      </c>
      <c r="E3755" s="8"/>
      <c r="F3755" s="8"/>
      <c r="G3755" s="8"/>
      <c r="H3755" s="4" t="str">
        <f t="shared" si="122"/>
        <v/>
      </c>
      <c r="I3755" s="5" t="str">
        <f t="shared" si="123"/>
        <v/>
      </c>
      <c r="J3755" s="8"/>
    </row>
    <row r="3756" spans="1:10" x14ac:dyDescent="0.3">
      <c r="A3756" s="10"/>
      <c r="B3756" s="7"/>
      <c r="C3756" s="20"/>
      <c r="D3756" s="8" t="str">
        <f>IF(C3756="",(""),(INDEX('Base de Datos'!A3739:B3746,(MATCH(Movimientos!C3756,'Base de Datos'!A3739:A3746,0)),(2))))</f>
        <v/>
      </c>
      <c r="E3756" s="8"/>
      <c r="F3756" s="8"/>
      <c r="G3756" s="8"/>
      <c r="H3756" s="4" t="str">
        <f t="shared" si="122"/>
        <v/>
      </c>
      <c r="I3756" s="5" t="str">
        <f t="shared" si="123"/>
        <v/>
      </c>
      <c r="J3756" s="8"/>
    </row>
    <row r="3757" spans="1:10" x14ac:dyDescent="0.3">
      <c r="A3757" s="10"/>
      <c r="B3757" s="7"/>
      <c r="C3757" s="20"/>
      <c r="D3757" s="8" t="str">
        <f>IF(C3757="",(""),(INDEX('Base de Datos'!A3740:B3747,(MATCH(Movimientos!C3757,'Base de Datos'!A3740:A3747,0)),(2))))</f>
        <v/>
      </c>
      <c r="E3757" s="8"/>
      <c r="F3757" s="8"/>
      <c r="G3757" s="8"/>
      <c r="H3757" s="4" t="str">
        <f t="shared" si="122"/>
        <v/>
      </c>
      <c r="I3757" s="5" t="str">
        <f t="shared" si="123"/>
        <v/>
      </c>
      <c r="J3757" s="8"/>
    </row>
    <row r="3758" spans="1:10" x14ac:dyDescent="0.3">
      <c r="A3758" s="10"/>
      <c r="B3758" s="7"/>
      <c r="C3758" s="20"/>
      <c r="D3758" s="8" t="str">
        <f>IF(C3758="",(""),(INDEX('Base de Datos'!A3741:B3748,(MATCH(Movimientos!C3758,'Base de Datos'!A3741:A3748,0)),(2))))</f>
        <v/>
      </c>
      <c r="E3758" s="8"/>
      <c r="F3758" s="8"/>
      <c r="G3758" s="8"/>
      <c r="H3758" s="4" t="str">
        <f t="shared" si="122"/>
        <v/>
      </c>
      <c r="I3758" s="5" t="str">
        <f t="shared" si="123"/>
        <v/>
      </c>
      <c r="J3758" s="8"/>
    </row>
    <row r="3759" spans="1:10" x14ac:dyDescent="0.3">
      <c r="A3759" s="10"/>
      <c r="B3759" s="7"/>
      <c r="C3759" s="20"/>
      <c r="D3759" s="8" t="str">
        <f>IF(C3759="",(""),(INDEX('Base de Datos'!A3742:B3749,(MATCH(Movimientos!C3759,'Base de Datos'!A3742:A3749,0)),(2))))</f>
        <v/>
      </c>
      <c r="E3759" s="8"/>
      <c r="F3759" s="8"/>
      <c r="G3759" s="8"/>
      <c r="H3759" s="4" t="str">
        <f t="shared" si="122"/>
        <v/>
      </c>
      <c r="I3759" s="5" t="str">
        <f t="shared" si="123"/>
        <v/>
      </c>
      <c r="J3759" s="8"/>
    </row>
    <row r="3760" spans="1:10" x14ac:dyDescent="0.3">
      <c r="A3760" s="10"/>
      <c r="B3760" s="7"/>
      <c r="C3760" s="20"/>
      <c r="D3760" s="8" t="str">
        <f>IF(C3760="",(""),(INDEX('Base de Datos'!A3743:B3750,(MATCH(Movimientos!C3760,'Base de Datos'!A3743:A3750,0)),(2))))</f>
        <v/>
      </c>
      <c r="E3760" s="8"/>
      <c r="F3760" s="8"/>
      <c r="G3760" s="8"/>
      <c r="H3760" s="4" t="str">
        <f t="shared" si="122"/>
        <v/>
      </c>
      <c r="I3760" s="5" t="str">
        <f t="shared" si="123"/>
        <v/>
      </c>
      <c r="J3760" s="8"/>
    </row>
    <row r="3761" spans="1:10" x14ac:dyDescent="0.3">
      <c r="A3761" s="10"/>
      <c r="B3761" s="7"/>
      <c r="C3761" s="20"/>
      <c r="D3761" s="8" t="str">
        <f>IF(C3761="",(""),(INDEX('Base de Datos'!A3744:B3751,(MATCH(Movimientos!C3761,'Base de Datos'!A3744:A3751,0)),(2))))</f>
        <v/>
      </c>
      <c r="E3761" s="8"/>
      <c r="F3761" s="8"/>
      <c r="G3761" s="8"/>
      <c r="H3761" s="4" t="str">
        <f t="shared" si="122"/>
        <v/>
      </c>
      <c r="I3761" s="5" t="str">
        <f t="shared" si="123"/>
        <v/>
      </c>
      <c r="J3761" s="8"/>
    </row>
    <row r="3762" spans="1:10" x14ac:dyDescent="0.3">
      <c r="A3762" s="10"/>
      <c r="B3762" s="7"/>
      <c r="C3762" s="20"/>
      <c r="D3762" s="8" t="str">
        <f>IF(C3762="",(""),(INDEX('Base de Datos'!A3745:B3752,(MATCH(Movimientos!C3762,'Base de Datos'!A3745:A3752,0)),(2))))</f>
        <v/>
      </c>
      <c r="E3762" s="8"/>
      <c r="F3762" s="8"/>
      <c r="G3762" s="8"/>
      <c r="H3762" s="4" t="str">
        <f t="shared" si="122"/>
        <v/>
      </c>
      <c r="I3762" s="5" t="str">
        <f t="shared" si="123"/>
        <v/>
      </c>
      <c r="J3762" s="8"/>
    </row>
    <row r="3763" spans="1:10" x14ac:dyDescent="0.3">
      <c r="A3763" s="10"/>
      <c r="B3763" s="7"/>
      <c r="C3763" s="20"/>
      <c r="D3763" s="8" t="str">
        <f>IF(C3763="",(""),(INDEX('Base de Datos'!A3746:B3753,(MATCH(Movimientos!C3763,'Base de Datos'!A3746:A3753,0)),(2))))</f>
        <v/>
      </c>
      <c r="E3763" s="8"/>
      <c r="F3763" s="8"/>
      <c r="G3763" s="8"/>
      <c r="H3763" s="4" t="str">
        <f t="shared" si="122"/>
        <v/>
      </c>
      <c r="I3763" s="5" t="str">
        <f t="shared" si="123"/>
        <v/>
      </c>
      <c r="J3763" s="8"/>
    </row>
    <row r="3764" spans="1:10" x14ac:dyDescent="0.3">
      <c r="A3764" s="10"/>
      <c r="B3764" s="7"/>
      <c r="C3764" s="20"/>
      <c r="D3764" s="8" t="str">
        <f>IF(C3764="",(""),(INDEX('Base de Datos'!A3747:B3754,(MATCH(Movimientos!C3764,'Base de Datos'!A3747:A3754,0)),(2))))</f>
        <v/>
      </c>
      <c r="E3764" s="8"/>
      <c r="F3764" s="8"/>
      <c r="G3764" s="8"/>
      <c r="H3764" s="4" t="str">
        <f t="shared" si="122"/>
        <v/>
      </c>
      <c r="I3764" s="5" t="str">
        <f t="shared" si="123"/>
        <v/>
      </c>
      <c r="J3764" s="8"/>
    </row>
    <row r="3765" spans="1:10" x14ac:dyDescent="0.3">
      <c r="A3765" s="10"/>
      <c r="B3765" s="7"/>
      <c r="C3765" s="20"/>
      <c r="D3765" s="8" t="str">
        <f>IF(C3765="",(""),(INDEX('Base de Datos'!A3748:B3755,(MATCH(Movimientos!C3765,'Base de Datos'!A3748:A3755,0)),(2))))</f>
        <v/>
      </c>
      <c r="E3765" s="8"/>
      <c r="F3765" s="8"/>
      <c r="G3765" s="8"/>
      <c r="H3765" s="4" t="str">
        <f t="shared" si="122"/>
        <v/>
      </c>
      <c r="I3765" s="5" t="str">
        <f t="shared" si="123"/>
        <v/>
      </c>
      <c r="J3765" s="8"/>
    </row>
    <row r="3766" spans="1:10" x14ac:dyDescent="0.3">
      <c r="A3766" s="10"/>
      <c r="B3766" s="7"/>
      <c r="C3766" s="20"/>
      <c r="D3766" s="8" t="str">
        <f>IF(C3766="",(""),(INDEX('Base de Datos'!A3749:B3756,(MATCH(Movimientos!C3766,'Base de Datos'!A3749:A3756,0)),(2))))</f>
        <v/>
      </c>
      <c r="E3766" s="8"/>
      <c r="F3766" s="8"/>
      <c r="G3766" s="8"/>
      <c r="H3766" s="4" t="str">
        <f t="shared" si="122"/>
        <v/>
      </c>
      <c r="I3766" s="5" t="str">
        <f t="shared" si="123"/>
        <v/>
      </c>
      <c r="J3766" s="8"/>
    </row>
    <row r="3767" spans="1:10" x14ac:dyDescent="0.3">
      <c r="A3767" s="10"/>
      <c r="B3767" s="7"/>
      <c r="C3767" s="20"/>
      <c r="D3767" s="8" t="str">
        <f>IF(C3767="",(""),(INDEX('Base de Datos'!A3750:B3757,(MATCH(Movimientos!C3767,'Base de Datos'!A3750:A3757,0)),(2))))</f>
        <v/>
      </c>
      <c r="E3767" s="8"/>
      <c r="F3767" s="8"/>
      <c r="G3767" s="8"/>
      <c r="H3767" s="4" t="str">
        <f t="shared" si="122"/>
        <v/>
      </c>
      <c r="I3767" s="5" t="str">
        <f t="shared" si="123"/>
        <v/>
      </c>
      <c r="J3767" s="8"/>
    </row>
    <row r="3768" spans="1:10" x14ac:dyDescent="0.3">
      <c r="A3768" s="10"/>
      <c r="B3768" s="7"/>
      <c r="C3768" s="20"/>
      <c r="D3768" s="8" t="str">
        <f>IF(C3768="",(""),(INDEX('Base de Datos'!A3751:B3758,(MATCH(Movimientos!C3768,'Base de Datos'!A3751:A3758,0)),(2))))</f>
        <v/>
      </c>
      <c r="E3768" s="8"/>
      <c r="F3768" s="8"/>
      <c r="G3768" s="8"/>
      <c r="H3768" s="4" t="str">
        <f t="shared" si="122"/>
        <v/>
      </c>
      <c r="I3768" s="5" t="str">
        <f t="shared" si="123"/>
        <v/>
      </c>
      <c r="J3768" s="8"/>
    </row>
    <row r="3769" spans="1:10" x14ac:dyDescent="0.3">
      <c r="A3769" s="10"/>
      <c r="B3769" s="7"/>
      <c r="C3769" s="20"/>
      <c r="D3769" s="8" t="str">
        <f>IF(C3769="",(""),(INDEX('Base de Datos'!A3752:B3759,(MATCH(Movimientos!C3769,'Base de Datos'!A3752:A3759,0)),(2))))</f>
        <v/>
      </c>
      <c r="E3769" s="8"/>
      <c r="F3769" s="8"/>
      <c r="G3769" s="8"/>
      <c r="H3769" s="4" t="str">
        <f t="shared" si="122"/>
        <v/>
      </c>
      <c r="I3769" s="5" t="str">
        <f t="shared" si="123"/>
        <v/>
      </c>
      <c r="J3769" s="8"/>
    </row>
    <row r="3770" spans="1:10" x14ac:dyDescent="0.3">
      <c r="A3770" s="10"/>
      <c r="B3770" s="7"/>
      <c r="C3770" s="20"/>
      <c r="D3770" s="8" t="str">
        <f>IF(C3770="",(""),(INDEX('Base de Datos'!A3753:B3760,(MATCH(Movimientos!C3770,'Base de Datos'!A3753:A3760,0)),(2))))</f>
        <v/>
      </c>
      <c r="E3770" s="8"/>
      <c r="F3770" s="8"/>
      <c r="G3770" s="8"/>
      <c r="H3770" s="4" t="str">
        <f t="shared" si="122"/>
        <v/>
      </c>
      <c r="I3770" s="5" t="str">
        <f t="shared" si="123"/>
        <v/>
      </c>
      <c r="J3770" s="8"/>
    </row>
    <row r="3771" spans="1:10" x14ac:dyDescent="0.3">
      <c r="A3771" s="10"/>
      <c r="B3771" s="7"/>
      <c r="C3771" s="20"/>
      <c r="D3771" s="8" t="str">
        <f>IF(C3771="",(""),(INDEX('Base de Datos'!A3754:B3761,(MATCH(Movimientos!C3771,'Base de Datos'!A3754:A3761,0)),(2))))</f>
        <v/>
      </c>
      <c r="E3771" s="8"/>
      <c r="F3771" s="8"/>
      <c r="G3771" s="8"/>
      <c r="H3771" s="4" t="str">
        <f t="shared" si="122"/>
        <v/>
      </c>
      <c r="I3771" s="5" t="str">
        <f t="shared" si="123"/>
        <v/>
      </c>
      <c r="J3771" s="8"/>
    </row>
    <row r="3772" spans="1:10" x14ac:dyDescent="0.3">
      <c r="A3772" s="10"/>
      <c r="B3772" s="7"/>
      <c r="C3772" s="20"/>
      <c r="D3772" s="8" t="str">
        <f>IF(C3772="",(""),(INDEX('Base de Datos'!A3755:B3762,(MATCH(Movimientos!C3772,'Base de Datos'!A3755:A3762,0)),(2))))</f>
        <v/>
      </c>
      <c r="E3772" s="8"/>
      <c r="F3772" s="8"/>
      <c r="G3772" s="8"/>
      <c r="H3772" s="4" t="str">
        <f t="shared" si="122"/>
        <v/>
      </c>
      <c r="I3772" s="5" t="str">
        <f t="shared" si="123"/>
        <v/>
      </c>
      <c r="J3772" s="8"/>
    </row>
    <row r="3773" spans="1:10" x14ac:dyDescent="0.3">
      <c r="A3773" s="10"/>
      <c r="B3773" s="7"/>
      <c r="C3773" s="20"/>
      <c r="D3773" s="8" t="str">
        <f>IF(C3773="",(""),(INDEX('Base de Datos'!A3756:B3763,(MATCH(Movimientos!C3773,'Base de Datos'!A3756:A3763,0)),(2))))</f>
        <v/>
      </c>
      <c r="E3773" s="8"/>
      <c r="F3773" s="8"/>
      <c r="G3773" s="8"/>
      <c r="H3773" s="4" t="str">
        <f t="shared" si="122"/>
        <v/>
      </c>
      <c r="I3773" s="5" t="str">
        <f t="shared" si="123"/>
        <v/>
      </c>
      <c r="J3773" s="8"/>
    </row>
    <row r="3774" spans="1:10" x14ac:dyDescent="0.3">
      <c r="A3774" s="10"/>
      <c r="B3774" s="7"/>
      <c r="C3774" s="20"/>
      <c r="D3774" s="8" t="str">
        <f>IF(C3774="",(""),(INDEX('Base de Datos'!A3757:B3764,(MATCH(Movimientos!C3774,'Base de Datos'!A3757:A3764,0)),(2))))</f>
        <v/>
      </c>
      <c r="E3774" s="8"/>
      <c r="F3774" s="8"/>
      <c r="G3774" s="8"/>
      <c r="H3774" s="4" t="str">
        <f t="shared" si="122"/>
        <v/>
      </c>
      <c r="I3774" s="5" t="str">
        <f t="shared" si="123"/>
        <v/>
      </c>
      <c r="J3774" s="8"/>
    </row>
    <row r="3775" spans="1:10" x14ac:dyDescent="0.3">
      <c r="A3775" s="10"/>
      <c r="B3775" s="7"/>
      <c r="C3775" s="20"/>
      <c r="D3775" s="8" t="str">
        <f>IF(C3775="",(""),(INDEX('Base de Datos'!A3758:B3765,(MATCH(Movimientos!C3775,'Base de Datos'!A3758:A3765,0)),(2))))</f>
        <v/>
      </c>
      <c r="E3775" s="8"/>
      <c r="F3775" s="8"/>
      <c r="G3775" s="8"/>
      <c r="H3775" s="4" t="str">
        <f t="shared" si="122"/>
        <v/>
      </c>
      <c r="I3775" s="5" t="str">
        <f t="shared" si="123"/>
        <v/>
      </c>
      <c r="J3775" s="8"/>
    </row>
    <row r="3776" spans="1:10" x14ac:dyDescent="0.3">
      <c r="A3776" s="10"/>
      <c r="B3776" s="7"/>
      <c r="C3776" s="20"/>
      <c r="D3776" s="8" t="str">
        <f>IF(C3776="",(""),(INDEX('Base de Datos'!A3759:B3766,(MATCH(Movimientos!C3776,'Base de Datos'!A3759:A3766,0)),(2))))</f>
        <v/>
      </c>
      <c r="E3776" s="8"/>
      <c r="F3776" s="8"/>
      <c r="G3776" s="8"/>
      <c r="H3776" s="4" t="str">
        <f t="shared" si="122"/>
        <v/>
      </c>
      <c r="I3776" s="5" t="str">
        <f t="shared" si="123"/>
        <v/>
      </c>
      <c r="J3776" s="8"/>
    </row>
    <row r="3777" spans="1:10" x14ac:dyDescent="0.3">
      <c r="A3777" s="10"/>
      <c r="B3777" s="7"/>
      <c r="C3777" s="20"/>
      <c r="D3777" s="8" t="str">
        <f>IF(C3777="",(""),(INDEX('Base de Datos'!A3760:B3767,(MATCH(Movimientos!C3777,'Base de Datos'!A3760:A3767,0)),(2))))</f>
        <v/>
      </c>
      <c r="E3777" s="8"/>
      <c r="F3777" s="8"/>
      <c r="G3777" s="8"/>
      <c r="H3777" s="4" t="str">
        <f t="shared" si="122"/>
        <v/>
      </c>
      <c r="I3777" s="5" t="str">
        <f t="shared" si="123"/>
        <v/>
      </c>
      <c r="J3777" s="8"/>
    </row>
    <row r="3778" spans="1:10" x14ac:dyDescent="0.3">
      <c r="A3778" s="10"/>
      <c r="B3778" s="7"/>
      <c r="C3778" s="20"/>
      <c r="D3778" s="8" t="str">
        <f>IF(C3778="",(""),(INDEX('Base de Datos'!A3761:B3768,(MATCH(Movimientos!C3778,'Base de Datos'!A3761:A3768,0)),(2))))</f>
        <v/>
      </c>
      <c r="E3778" s="8"/>
      <c r="F3778" s="8"/>
      <c r="G3778" s="8"/>
      <c r="H3778" s="4" t="str">
        <f t="shared" si="122"/>
        <v/>
      </c>
      <c r="I3778" s="5" t="str">
        <f t="shared" si="123"/>
        <v/>
      </c>
      <c r="J3778" s="8"/>
    </row>
    <row r="3779" spans="1:10" x14ac:dyDescent="0.3">
      <c r="A3779" s="10"/>
      <c r="B3779" s="7"/>
      <c r="C3779" s="20"/>
      <c r="D3779" s="8" t="str">
        <f>IF(C3779="",(""),(INDEX('Base de Datos'!A3762:B3769,(MATCH(Movimientos!C3779,'Base de Datos'!A3762:A3769,0)),(2))))</f>
        <v/>
      </c>
      <c r="E3779" s="8"/>
      <c r="F3779" s="8"/>
      <c r="G3779" s="8"/>
      <c r="H3779" s="4" t="str">
        <f t="shared" si="122"/>
        <v/>
      </c>
      <c r="I3779" s="5" t="str">
        <f t="shared" si="123"/>
        <v/>
      </c>
      <c r="J3779" s="8"/>
    </row>
    <row r="3780" spans="1:10" x14ac:dyDescent="0.3">
      <c r="A3780" s="10"/>
      <c r="B3780" s="7"/>
      <c r="C3780" s="20"/>
      <c r="D3780" s="8" t="str">
        <f>IF(C3780="",(""),(INDEX('Base de Datos'!A3763:B3770,(MATCH(Movimientos!C3780,'Base de Datos'!A3763:A3770,0)),(2))))</f>
        <v/>
      </c>
      <c r="E3780" s="8"/>
      <c r="F3780" s="8"/>
      <c r="G3780" s="8"/>
      <c r="H3780" s="4" t="str">
        <f t="shared" si="122"/>
        <v/>
      </c>
      <c r="I3780" s="5" t="str">
        <f t="shared" si="123"/>
        <v/>
      </c>
      <c r="J3780" s="8"/>
    </row>
    <row r="3781" spans="1:10" x14ac:dyDescent="0.3">
      <c r="A3781" s="10"/>
      <c r="B3781" s="7"/>
      <c r="C3781" s="20"/>
      <c r="D3781" s="8" t="str">
        <f>IF(C3781="",(""),(INDEX('Base de Datos'!A3764:B3771,(MATCH(Movimientos!C3781,'Base de Datos'!A3764:A3771,0)),(2))))</f>
        <v/>
      </c>
      <c r="E3781" s="8"/>
      <c r="F3781" s="8"/>
      <c r="G3781" s="8"/>
      <c r="H3781" s="4" t="str">
        <f t="shared" si="122"/>
        <v/>
      </c>
      <c r="I3781" s="5" t="str">
        <f t="shared" si="123"/>
        <v/>
      </c>
      <c r="J3781" s="8"/>
    </row>
    <row r="3782" spans="1:10" x14ac:dyDescent="0.3">
      <c r="A3782" s="10"/>
      <c r="B3782" s="7"/>
      <c r="C3782" s="20"/>
      <c r="D3782" s="8" t="str">
        <f>IF(C3782="",(""),(INDEX('Base de Datos'!A3765:B3772,(MATCH(Movimientos!C3782,'Base de Datos'!A3765:A3772,0)),(2))))</f>
        <v/>
      </c>
      <c r="E3782" s="8"/>
      <c r="F3782" s="8"/>
      <c r="G3782" s="8"/>
      <c r="H3782" s="4" t="str">
        <f t="shared" si="122"/>
        <v/>
      </c>
      <c r="I3782" s="5" t="str">
        <f t="shared" si="123"/>
        <v/>
      </c>
      <c r="J3782" s="8"/>
    </row>
    <row r="3783" spans="1:10" x14ac:dyDescent="0.3">
      <c r="A3783" s="10"/>
      <c r="B3783" s="7"/>
      <c r="C3783" s="20"/>
      <c r="D3783" s="8" t="str">
        <f>IF(C3783="",(""),(INDEX('Base de Datos'!A3766:B3773,(MATCH(Movimientos!C3783,'Base de Datos'!A3766:A3773,0)),(2))))</f>
        <v/>
      </c>
      <c r="E3783" s="8"/>
      <c r="F3783" s="8"/>
      <c r="G3783" s="8"/>
      <c r="H3783" s="4" t="str">
        <f t="shared" si="122"/>
        <v/>
      </c>
      <c r="I3783" s="5" t="str">
        <f t="shared" si="123"/>
        <v/>
      </c>
      <c r="J3783" s="8"/>
    </row>
    <row r="3784" spans="1:10" x14ac:dyDescent="0.3">
      <c r="A3784" s="10"/>
      <c r="B3784" s="7"/>
      <c r="C3784" s="20"/>
      <c r="D3784" s="8" t="str">
        <f>IF(C3784="",(""),(INDEX('Base de Datos'!A3767:B3774,(MATCH(Movimientos!C3784,'Base de Datos'!A3767:A3774,0)),(2))))</f>
        <v/>
      </c>
      <c r="E3784" s="8"/>
      <c r="F3784" s="8"/>
      <c r="G3784" s="8"/>
      <c r="H3784" s="4" t="str">
        <f t="shared" si="122"/>
        <v/>
      </c>
      <c r="I3784" s="5" t="str">
        <f t="shared" si="123"/>
        <v/>
      </c>
      <c r="J3784" s="8"/>
    </row>
    <row r="3785" spans="1:10" x14ac:dyDescent="0.3">
      <c r="A3785" s="10"/>
      <c r="B3785" s="7"/>
      <c r="C3785" s="20"/>
      <c r="D3785" s="8" t="str">
        <f>IF(C3785="",(""),(INDEX('Base de Datos'!A3768:B3775,(MATCH(Movimientos!C3785,'Base de Datos'!A3768:A3775,0)),(2))))</f>
        <v/>
      </c>
      <c r="E3785" s="8"/>
      <c r="F3785" s="8"/>
      <c r="G3785" s="8"/>
      <c r="H3785" s="4" t="str">
        <f t="shared" si="122"/>
        <v/>
      </c>
      <c r="I3785" s="5" t="str">
        <f t="shared" si="123"/>
        <v/>
      </c>
      <c r="J3785" s="8"/>
    </row>
    <row r="3786" spans="1:10" x14ac:dyDescent="0.3">
      <c r="A3786" s="10"/>
      <c r="B3786" s="7"/>
      <c r="C3786" s="20"/>
      <c r="D3786" s="8" t="str">
        <f>IF(C3786="",(""),(INDEX('Base de Datos'!A3769:B3776,(MATCH(Movimientos!C3786,'Base de Datos'!A3769:A3776,0)),(2))))</f>
        <v/>
      </c>
      <c r="E3786" s="8"/>
      <c r="F3786" s="8"/>
      <c r="G3786" s="8"/>
      <c r="H3786" s="4" t="str">
        <f t="shared" si="122"/>
        <v/>
      </c>
      <c r="I3786" s="5" t="str">
        <f t="shared" si="123"/>
        <v/>
      </c>
      <c r="J3786" s="8"/>
    </row>
    <row r="3787" spans="1:10" x14ac:dyDescent="0.3">
      <c r="A3787" s="10"/>
      <c r="B3787" s="7"/>
      <c r="C3787" s="20"/>
      <c r="D3787" s="8" t="str">
        <f>IF(C3787="",(""),(INDEX('Base de Datos'!A3770:B3777,(MATCH(Movimientos!C3787,'Base de Datos'!A3770:A3777,0)),(2))))</f>
        <v/>
      </c>
      <c r="E3787" s="8"/>
      <c r="F3787" s="8"/>
      <c r="G3787" s="8"/>
      <c r="H3787" s="4" t="str">
        <f t="shared" si="122"/>
        <v/>
      </c>
      <c r="I3787" s="5" t="str">
        <f t="shared" si="123"/>
        <v/>
      </c>
      <c r="J3787" s="8"/>
    </row>
    <row r="3788" spans="1:10" x14ac:dyDescent="0.3">
      <c r="A3788" s="10"/>
      <c r="B3788" s="7"/>
      <c r="C3788" s="20"/>
      <c r="D3788" s="8" t="str">
        <f>IF(C3788="",(""),(INDEX('Base de Datos'!A3771:B3778,(MATCH(Movimientos!C3788,'Base de Datos'!A3771:A3778,0)),(2))))</f>
        <v/>
      </c>
      <c r="E3788" s="8"/>
      <c r="F3788" s="8"/>
      <c r="G3788" s="8"/>
      <c r="H3788" s="4" t="str">
        <f t="shared" si="122"/>
        <v/>
      </c>
      <c r="I3788" s="5" t="str">
        <f t="shared" si="123"/>
        <v/>
      </c>
      <c r="J3788" s="8"/>
    </row>
    <row r="3789" spans="1:10" x14ac:dyDescent="0.3">
      <c r="A3789" s="10"/>
      <c r="B3789" s="7"/>
      <c r="C3789" s="20"/>
      <c r="D3789" s="8" t="str">
        <f>IF(C3789="",(""),(INDEX('Base de Datos'!A3772:B3779,(MATCH(Movimientos!C3789,'Base de Datos'!A3772:A3779,0)),(2))))</f>
        <v/>
      </c>
      <c r="E3789" s="8"/>
      <c r="F3789" s="8"/>
      <c r="G3789" s="8"/>
      <c r="H3789" s="4" t="str">
        <f t="shared" si="122"/>
        <v/>
      </c>
      <c r="I3789" s="5" t="str">
        <f t="shared" si="123"/>
        <v/>
      </c>
      <c r="J3789" s="8"/>
    </row>
    <row r="3790" spans="1:10" x14ac:dyDescent="0.3">
      <c r="A3790" s="10"/>
      <c r="B3790" s="7"/>
      <c r="C3790" s="20"/>
      <c r="D3790" s="8" t="str">
        <f>IF(C3790="",(""),(INDEX('Base de Datos'!A3773:B3780,(MATCH(Movimientos!C3790,'Base de Datos'!A3773:A3780,0)),(2))))</f>
        <v/>
      </c>
      <c r="E3790" s="8"/>
      <c r="F3790" s="8"/>
      <c r="G3790" s="8"/>
      <c r="H3790" s="4" t="str">
        <f t="shared" si="122"/>
        <v/>
      </c>
      <c r="I3790" s="5" t="str">
        <f t="shared" si="123"/>
        <v/>
      </c>
      <c r="J3790" s="8"/>
    </row>
    <row r="3791" spans="1:10" x14ac:dyDescent="0.3">
      <c r="A3791" s="10"/>
      <c r="B3791" s="7"/>
      <c r="C3791" s="20"/>
      <c r="D3791" s="8" t="str">
        <f>IF(C3791="",(""),(INDEX('Base de Datos'!A3774:B3781,(MATCH(Movimientos!C3791,'Base de Datos'!A3774:A3781,0)),(2))))</f>
        <v/>
      </c>
      <c r="E3791" s="8"/>
      <c r="F3791" s="8"/>
      <c r="G3791" s="8"/>
      <c r="H3791" s="4" t="str">
        <f t="shared" si="122"/>
        <v/>
      </c>
      <c r="I3791" s="5" t="str">
        <f t="shared" si="123"/>
        <v/>
      </c>
      <c r="J3791" s="8"/>
    </row>
    <row r="3792" spans="1:10" x14ac:dyDescent="0.3">
      <c r="A3792" s="10"/>
      <c r="B3792" s="7"/>
      <c r="C3792" s="20"/>
      <c r="D3792" s="8" t="str">
        <f>IF(C3792="",(""),(INDEX('Base de Datos'!A3775:B3782,(MATCH(Movimientos!C3792,'Base de Datos'!A3775:A3782,0)),(2))))</f>
        <v/>
      </c>
      <c r="E3792" s="8"/>
      <c r="F3792" s="8"/>
      <c r="G3792" s="8"/>
      <c r="H3792" s="4" t="str">
        <f t="shared" si="122"/>
        <v/>
      </c>
      <c r="I3792" s="5" t="str">
        <f t="shared" si="123"/>
        <v/>
      </c>
      <c r="J3792" s="8"/>
    </row>
    <row r="3793" spans="1:10" x14ac:dyDescent="0.3">
      <c r="A3793" s="10"/>
      <c r="B3793" s="7"/>
      <c r="C3793" s="20"/>
      <c r="D3793" s="8" t="str">
        <f>IF(C3793="",(""),(INDEX('Base de Datos'!A3776:B3783,(MATCH(Movimientos!C3793,'Base de Datos'!A3776:A3783,0)),(2))))</f>
        <v/>
      </c>
      <c r="E3793" s="8"/>
      <c r="F3793" s="8"/>
      <c r="G3793" s="8"/>
      <c r="H3793" s="4" t="str">
        <f t="shared" si="122"/>
        <v/>
      </c>
      <c r="I3793" s="5" t="str">
        <f t="shared" si="123"/>
        <v/>
      </c>
      <c r="J3793" s="8"/>
    </row>
    <row r="3794" spans="1:10" x14ac:dyDescent="0.3">
      <c r="A3794" s="10"/>
      <c r="B3794" s="7"/>
      <c r="C3794" s="20"/>
      <c r="D3794" s="8" t="str">
        <f>IF(C3794="",(""),(INDEX('Base de Datos'!A3777:B3784,(MATCH(Movimientos!C3794,'Base de Datos'!A3777:A3784,0)),(2))))</f>
        <v/>
      </c>
      <c r="E3794" s="8"/>
      <c r="F3794" s="8"/>
      <c r="G3794" s="8"/>
      <c r="H3794" s="4" t="str">
        <f t="shared" si="122"/>
        <v/>
      </c>
      <c r="I3794" s="5" t="str">
        <f t="shared" si="123"/>
        <v/>
      </c>
      <c r="J3794" s="8"/>
    </row>
    <row r="3795" spans="1:10" x14ac:dyDescent="0.3">
      <c r="A3795" s="10"/>
      <c r="B3795" s="7"/>
      <c r="C3795" s="20"/>
      <c r="D3795" s="8" t="str">
        <f>IF(C3795="",(""),(INDEX('Base de Datos'!A3778:B3785,(MATCH(Movimientos!C3795,'Base de Datos'!A3778:A3785,0)),(2))))</f>
        <v/>
      </c>
      <c r="E3795" s="8"/>
      <c r="F3795" s="8"/>
      <c r="G3795" s="8"/>
      <c r="H3795" s="4" t="str">
        <f t="shared" si="122"/>
        <v/>
      </c>
      <c r="I3795" s="5" t="str">
        <f t="shared" si="123"/>
        <v/>
      </c>
      <c r="J3795" s="8"/>
    </row>
    <row r="3796" spans="1:10" x14ac:dyDescent="0.3">
      <c r="A3796" s="10"/>
      <c r="B3796" s="7"/>
      <c r="C3796" s="20"/>
      <c r="D3796" s="8" t="str">
        <f>IF(C3796="",(""),(INDEX('Base de Datos'!A3779:B3786,(MATCH(Movimientos!C3796,'Base de Datos'!A3779:A3786,0)),(2))))</f>
        <v/>
      </c>
      <c r="E3796" s="8"/>
      <c r="F3796" s="8"/>
      <c r="G3796" s="8"/>
      <c r="H3796" s="4" t="str">
        <f t="shared" si="122"/>
        <v/>
      </c>
      <c r="I3796" s="5" t="str">
        <f t="shared" si="123"/>
        <v/>
      </c>
      <c r="J3796" s="8"/>
    </row>
    <row r="3797" spans="1:10" x14ac:dyDescent="0.3">
      <c r="A3797" s="10"/>
      <c r="B3797" s="7"/>
      <c r="C3797" s="20"/>
      <c r="D3797" s="8" t="str">
        <f>IF(C3797="",(""),(INDEX('Base de Datos'!A3780:B3787,(MATCH(Movimientos!C3797,'Base de Datos'!A3780:A3787,0)),(2))))</f>
        <v/>
      </c>
      <c r="E3797" s="8"/>
      <c r="F3797" s="8"/>
      <c r="G3797" s="8"/>
      <c r="H3797" s="4" t="str">
        <f t="shared" si="122"/>
        <v/>
      </c>
      <c r="I3797" s="5" t="str">
        <f t="shared" si="123"/>
        <v/>
      </c>
      <c r="J3797" s="8"/>
    </row>
    <row r="3798" spans="1:10" x14ac:dyDescent="0.3">
      <c r="A3798" s="10"/>
      <c r="B3798" s="7"/>
      <c r="C3798" s="20"/>
      <c r="D3798" s="8" t="str">
        <f>IF(C3798="",(""),(INDEX('Base de Datos'!A3781:B3788,(MATCH(Movimientos!C3798,'Base de Datos'!A3781:A3788,0)),(2))))</f>
        <v/>
      </c>
      <c r="E3798" s="8"/>
      <c r="F3798" s="8"/>
      <c r="G3798" s="8"/>
      <c r="H3798" s="4" t="str">
        <f t="shared" si="122"/>
        <v/>
      </c>
      <c r="I3798" s="5" t="str">
        <f t="shared" si="123"/>
        <v/>
      </c>
      <c r="J3798" s="8"/>
    </row>
    <row r="3799" spans="1:10" x14ac:dyDescent="0.3">
      <c r="A3799" s="10"/>
      <c r="B3799" s="7"/>
      <c r="C3799" s="20"/>
      <c r="D3799" s="8" t="str">
        <f>IF(C3799="",(""),(INDEX('Base de Datos'!A3782:B3789,(MATCH(Movimientos!C3799,'Base de Datos'!A3782:A3789,0)),(2))))</f>
        <v/>
      </c>
      <c r="E3799" s="8"/>
      <c r="F3799" s="8"/>
      <c r="G3799" s="8"/>
      <c r="H3799" s="4" t="str">
        <f t="shared" si="122"/>
        <v/>
      </c>
      <c r="I3799" s="5" t="str">
        <f t="shared" si="123"/>
        <v/>
      </c>
      <c r="J3799" s="8"/>
    </row>
    <row r="3800" spans="1:10" x14ac:dyDescent="0.3">
      <c r="A3800" s="10"/>
      <c r="B3800" s="7"/>
      <c r="C3800" s="20"/>
      <c r="D3800" s="8" t="str">
        <f>IF(C3800="",(""),(INDEX('Base de Datos'!A3783:B3790,(MATCH(Movimientos!C3800,'Base de Datos'!A3783:A3790,0)),(2))))</f>
        <v/>
      </c>
      <c r="E3800" s="8"/>
      <c r="F3800" s="8"/>
      <c r="G3800" s="8"/>
      <c r="H3800" s="4" t="str">
        <f t="shared" si="122"/>
        <v/>
      </c>
      <c r="I3800" s="5" t="str">
        <f t="shared" si="123"/>
        <v/>
      </c>
      <c r="J3800" s="8"/>
    </row>
    <row r="3801" spans="1:10" x14ac:dyDescent="0.3">
      <c r="A3801" s="10"/>
      <c r="B3801" s="7"/>
      <c r="C3801" s="20"/>
      <c r="D3801" s="8" t="str">
        <f>IF(C3801="",(""),(INDEX('Base de Datos'!A3784:B3791,(MATCH(Movimientos!C3801,'Base de Datos'!A3784:A3791,0)),(2))))</f>
        <v/>
      </c>
      <c r="E3801" s="8"/>
      <c r="F3801" s="8"/>
      <c r="G3801" s="8"/>
      <c r="H3801" s="4" t="str">
        <f t="shared" si="122"/>
        <v/>
      </c>
      <c r="I3801" s="5" t="str">
        <f t="shared" si="123"/>
        <v/>
      </c>
      <c r="J3801" s="8"/>
    </row>
    <row r="3802" spans="1:10" x14ac:dyDescent="0.3">
      <c r="A3802" s="10"/>
      <c r="B3802" s="7"/>
      <c r="C3802" s="20"/>
      <c r="D3802" s="8" t="str">
        <f>IF(C3802="",(""),(INDEX('Base de Datos'!A3785:B3792,(MATCH(Movimientos!C3802,'Base de Datos'!A3785:A3792,0)),(2))))</f>
        <v/>
      </c>
      <c r="E3802" s="8"/>
      <c r="F3802" s="8"/>
      <c r="G3802" s="8"/>
      <c r="H3802" s="4" t="str">
        <f t="shared" si="122"/>
        <v/>
      </c>
      <c r="I3802" s="5" t="str">
        <f t="shared" si="123"/>
        <v/>
      </c>
      <c r="J3802" s="8"/>
    </row>
    <row r="3803" spans="1:10" x14ac:dyDescent="0.3">
      <c r="A3803" s="10"/>
      <c r="B3803" s="7"/>
      <c r="C3803" s="20"/>
      <c r="D3803" s="8" t="str">
        <f>IF(C3803="",(""),(INDEX('Base de Datos'!A3786:B3793,(MATCH(Movimientos!C3803,'Base de Datos'!A3786:A3793,0)),(2))))</f>
        <v/>
      </c>
      <c r="E3803" s="8"/>
      <c r="F3803" s="8"/>
      <c r="G3803" s="8"/>
      <c r="H3803" s="4" t="str">
        <f t="shared" si="122"/>
        <v/>
      </c>
      <c r="I3803" s="5" t="str">
        <f t="shared" si="123"/>
        <v/>
      </c>
      <c r="J3803" s="8"/>
    </row>
    <row r="3804" spans="1:10" x14ac:dyDescent="0.3">
      <c r="A3804" s="10"/>
      <c r="B3804" s="7"/>
      <c r="C3804" s="20"/>
      <c r="D3804" s="8" t="str">
        <f>IF(C3804="",(""),(INDEX('Base de Datos'!A3787:B3794,(MATCH(Movimientos!C3804,'Base de Datos'!A3787:A3794,0)),(2))))</f>
        <v/>
      </c>
      <c r="E3804" s="8"/>
      <c r="F3804" s="8"/>
      <c r="G3804" s="8"/>
      <c r="H3804" s="4" t="str">
        <f t="shared" si="122"/>
        <v/>
      </c>
      <c r="I3804" s="5" t="str">
        <f t="shared" si="123"/>
        <v/>
      </c>
      <c r="J3804" s="8"/>
    </row>
    <row r="3805" spans="1:10" x14ac:dyDescent="0.3">
      <c r="A3805" s="10"/>
      <c r="B3805" s="7"/>
      <c r="C3805" s="20"/>
      <c r="D3805" s="8" t="str">
        <f>IF(C3805="",(""),(INDEX('Base de Datos'!A3788:B3795,(MATCH(Movimientos!C3805,'Base de Datos'!A3788:A3795,0)),(2))))</f>
        <v/>
      </c>
      <c r="E3805" s="8"/>
      <c r="F3805" s="8"/>
      <c r="G3805" s="8"/>
      <c r="H3805" s="4" t="str">
        <f t="shared" si="122"/>
        <v/>
      </c>
      <c r="I3805" s="5" t="str">
        <f t="shared" si="123"/>
        <v/>
      </c>
      <c r="J3805" s="8"/>
    </row>
    <row r="3806" spans="1:10" x14ac:dyDescent="0.3">
      <c r="A3806" s="10"/>
      <c r="B3806" s="7"/>
      <c r="C3806" s="20"/>
      <c r="D3806" s="8" t="str">
        <f>IF(C3806="",(""),(INDEX('Base de Datos'!A3789:B3796,(MATCH(Movimientos!C3806,'Base de Datos'!A3789:A3796,0)),(2))))</f>
        <v/>
      </c>
      <c r="E3806" s="8"/>
      <c r="F3806" s="8"/>
      <c r="G3806" s="8"/>
      <c r="H3806" s="4" t="str">
        <f t="shared" si="122"/>
        <v/>
      </c>
      <c r="I3806" s="5" t="str">
        <f t="shared" si="123"/>
        <v/>
      </c>
      <c r="J3806" s="8"/>
    </row>
    <row r="3807" spans="1:10" x14ac:dyDescent="0.3">
      <c r="A3807" s="10"/>
      <c r="B3807" s="7"/>
      <c r="C3807" s="20"/>
      <c r="D3807" s="8" t="str">
        <f>IF(C3807="",(""),(INDEX('Base de Datos'!A3790:B3797,(MATCH(Movimientos!C3807,'Base de Datos'!A3790:A3797,0)),(2))))</f>
        <v/>
      </c>
      <c r="E3807" s="8"/>
      <c r="F3807" s="8"/>
      <c r="G3807" s="8"/>
      <c r="H3807" s="4" t="str">
        <f t="shared" si="122"/>
        <v/>
      </c>
      <c r="I3807" s="5" t="str">
        <f t="shared" si="123"/>
        <v/>
      </c>
      <c r="J3807" s="8"/>
    </row>
    <row r="3808" spans="1:10" x14ac:dyDescent="0.3">
      <c r="A3808" s="10"/>
      <c r="B3808" s="7"/>
      <c r="C3808" s="20"/>
      <c r="D3808" s="8" t="str">
        <f>IF(C3808="",(""),(INDEX('Base de Datos'!A3791:B3798,(MATCH(Movimientos!C3808,'Base de Datos'!A3791:A3798,0)),(2))))</f>
        <v/>
      </c>
      <c r="E3808" s="8"/>
      <c r="F3808" s="8"/>
      <c r="G3808" s="8"/>
      <c r="H3808" s="4" t="str">
        <f t="shared" si="122"/>
        <v/>
      </c>
      <c r="I3808" s="5" t="str">
        <f t="shared" si="123"/>
        <v/>
      </c>
      <c r="J3808" s="8"/>
    </row>
    <row r="3809" spans="1:10" x14ac:dyDescent="0.3">
      <c r="A3809" s="10"/>
      <c r="B3809" s="7"/>
      <c r="C3809" s="20"/>
      <c r="D3809" s="8" t="str">
        <f>IF(C3809="",(""),(INDEX('Base de Datos'!A3792:B3799,(MATCH(Movimientos!C3809,'Base de Datos'!A3792:A3799,0)),(2))))</f>
        <v/>
      </c>
      <c r="E3809" s="8"/>
      <c r="F3809" s="8"/>
      <c r="G3809" s="8"/>
      <c r="H3809" s="4" t="str">
        <f t="shared" si="122"/>
        <v/>
      </c>
      <c r="I3809" s="5" t="str">
        <f t="shared" si="123"/>
        <v/>
      </c>
      <c r="J3809" s="8"/>
    </row>
    <row r="3810" spans="1:10" x14ac:dyDescent="0.3">
      <c r="A3810" s="10"/>
      <c r="B3810" s="7"/>
      <c r="C3810" s="20"/>
      <c r="D3810" s="8" t="str">
        <f>IF(C3810="",(""),(INDEX('Base de Datos'!A3793:B3800,(MATCH(Movimientos!C3810,'Base de Datos'!A3793:A3800,0)),(2))))</f>
        <v/>
      </c>
      <c r="E3810" s="8"/>
      <c r="F3810" s="8"/>
      <c r="G3810" s="8"/>
      <c r="H3810" s="4" t="str">
        <f t="shared" si="122"/>
        <v/>
      </c>
      <c r="I3810" s="5" t="str">
        <f t="shared" si="123"/>
        <v/>
      </c>
      <c r="J3810" s="8"/>
    </row>
    <row r="3811" spans="1:10" x14ac:dyDescent="0.3">
      <c r="A3811" s="10"/>
      <c r="B3811" s="7"/>
      <c r="C3811" s="20"/>
      <c r="D3811" s="8" t="str">
        <f>IF(C3811="",(""),(INDEX('Base de Datos'!A3794:B3801,(MATCH(Movimientos!C3811,'Base de Datos'!A3794:A3801,0)),(2))))</f>
        <v/>
      </c>
      <c r="E3811" s="8"/>
      <c r="F3811" s="8"/>
      <c r="G3811" s="8"/>
      <c r="H3811" s="4" t="str">
        <f t="shared" si="122"/>
        <v/>
      </c>
      <c r="I3811" s="5" t="str">
        <f t="shared" si="123"/>
        <v/>
      </c>
      <c r="J3811" s="8"/>
    </row>
    <row r="3812" spans="1:10" x14ac:dyDescent="0.3">
      <c r="A3812" s="10"/>
      <c r="B3812" s="7"/>
      <c r="C3812" s="20"/>
      <c r="D3812" s="8" t="str">
        <f>IF(C3812="",(""),(INDEX('Base de Datos'!A3795:B3802,(MATCH(Movimientos!C3812,'Base de Datos'!A3795:A3802,0)),(2))))</f>
        <v/>
      </c>
      <c r="E3812" s="8"/>
      <c r="F3812" s="8"/>
      <c r="G3812" s="8"/>
      <c r="H3812" s="4" t="str">
        <f t="shared" si="122"/>
        <v/>
      </c>
      <c r="I3812" s="5" t="str">
        <f t="shared" si="123"/>
        <v/>
      </c>
      <c r="J3812" s="8"/>
    </row>
    <row r="3813" spans="1:10" x14ac:dyDescent="0.3">
      <c r="A3813" s="10"/>
      <c r="B3813" s="7"/>
      <c r="C3813" s="20"/>
      <c r="D3813" s="8" t="str">
        <f>IF(C3813="",(""),(INDEX('Base de Datos'!A3796:B3803,(MATCH(Movimientos!C3813,'Base de Datos'!A3796:A3803,0)),(2))))</f>
        <v/>
      </c>
      <c r="E3813" s="8"/>
      <c r="F3813" s="8"/>
      <c r="G3813" s="8"/>
      <c r="H3813" s="4" t="str">
        <f t="shared" si="122"/>
        <v/>
      </c>
      <c r="I3813" s="5" t="str">
        <f t="shared" si="123"/>
        <v/>
      </c>
      <c r="J3813" s="8"/>
    </row>
    <row r="3814" spans="1:10" x14ac:dyDescent="0.3">
      <c r="A3814" s="10"/>
      <c r="B3814" s="7"/>
      <c r="C3814" s="20"/>
      <c r="D3814" s="8" t="str">
        <f>IF(C3814="",(""),(INDEX('Base de Datos'!A3797:B3804,(MATCH(Movimientos!C3814,'Base de Datos'!A3797:A3804,0)),(2))))</f>
        <v/>
      </c>
      <c r="E3814" s="8"/>
      <c r="F3814" s="8"/>
      <c r="G3814" s="8"/>
      <c r="H3814" s="4" t="str">
        <f t="shared" ref="H3814:H3877" si="124">IF(A3814="",(""),(IF(B3814="Ingreso",(D3814),(""))))</f>
        <v/>
      </c>
      <c r="I3814" s="5" t="str">
        <f t="shared" ref="I3814:I3877" si="125">IF(A3814="",(""),(IF(B3814="Egreso",(D3814),(""))))</f>
        <v/>
      </c>
      <c r="J3814" s="8"/>
    </row>
    <row r="3815" spans="1:10" x14ac:dyDescent="0.3">
      <c r="A3815" s="10"/>
      <c r="B3815" s="7"/>
      <c r="C3815" s="20"/>
      <c r="D3815" s="8" t="str">
        <f>IF(C3815="",(""),(INDEX('Base de Datos'!A3798:B3805,(MATCH(Movimientos!C3815,'Base de Datos'!A3798:A3805,0)),(2))))</f>
        <v/>
      </c>
      <c r="E3815" s="8"/>
      <c r="F3815" s="8"/>
      <c r="G3815" s="8"/>
      <c r="H3815" s="4" t="str">
        <f t="shared" si="124"/>
        <v/>
      </c>
      <c r="I3815" s="5" t="str">
        <f t="shared" si="125"/>
        <v/>
      </c>
      <c r="J3815" s="8"/>
    </row>
    <row r="3816" spans="1:10" x14ac:dyDescent="0.3">
      <c r="A3816" s="10"/>
      <c r="B3816" s="7"/>
      <c r="C3816" s="20"/>
      <c r="D3816" s="8" t="str">
        <f>IF(C3816="",(""),(INDEX('Base de Datos'!A3799:B3806,(MATCH(Movimientos!C3816,'Base de Datos'!A3799:A3806,0)),(2))))</f>
        <v/>
      </c>
      <c r="E3816" s="8"/>
      <c r="F3816" s="8"/>
      <c r="G3816" s="8"/>
      <c r="H3816" s="4" t="str">
        <f t="shared" si="124"/>
        <v/>
      </c>
      <c r="I3816" s="5" t="str">
        <f t="shared" si="125"/>
        <v/>
      </c>
      <c r="J3816" s="8"/>
    </row>
    <row r="3817" spans="1:10" x14ac:dyDescent="0.3">
      <c r="A3817" s="10"/>
      <c r="B3817" s="7"/>
      <c r="C3817" s="20"/>
      <c r="D3817" s="8" t="str">
        <f>IF(C3817="",(""),(INDEX('Base de Datos'!A3800:B3807,(MATCH(Movimientos!C3817,'Base de Datos'!A3800:A3807,0)),(2))))</f>
        <v/>
      </c>
      <c r="E3817" s="8"/>
      <c r="F3817" s="8"/>
      <c r="G3817" s="8"/>
      <c r="H3817" s="4" t="str">
        <f t="shared" si="124"/>
        <v/>
      </c>
      <c r="I3817" s="5" t="str">
        <f t="shared" si="125"/>
        <v/>
      </c>
      <c r="J3817" s="8"/>
    </row>
    <row r="3818" spans="1:10" x14ac:dyDescent="0.3">
      <c r="A3818" s="10"/>
      <c r="B3818" s="7"/>
      <c r="C3818" s="20"/>
      <c r="D3818" s="8" t="str">
        <f>IF(C3818="",(""),(INDEX('Base de Datos'!A3801:B3808,(MATCH(Movimientos!C3818,'Base de Datos'!A3801:A3808,0)),(2))))</f>
        <v/>
      </c>
      <c r="E3818" s="8"/>
      <c r="F3818" s="8"/>
      <c r="G3818" s="8"/>
      <c r="H3818" s="4" t="str">
        <f t="shared" si="124"/>
        <v/>
      </c>
      <c r="I3818" s="5" t="str">
        <f t="shared" si="125"/>
        <v/>
      </c>
      <c r="J3818" s="8"/>
    </row>
    <row r="3819" spans="1:10" x14ac:dyDescent="0.3">
      <c r="A3819" s="10"/>
      <c r="B3819" s="7"/>
      <c r="C3819" s="20"/>
      <c r="D3819" s="8" t="str">
        <f>IF(C3819="",(""),(INDEX('Base de Datos'!A3802:B3809,(MATCH(Movimientos!C3819,'Base de Datos'!A3802:A3809,0)),(2))))</f>
        <v/>
      </c>
      <c r="E3819" s="8"/>
      <c r="F3819" s="8"/>
      <c r="G3819" s="8"/>
      <c r="H3819" s="4" t="str">
        <f t="shared" si="124"/>
        <v/>
      </c>
      <c r="I3819" s="5" t="str">
        <f t="shared" si="125"/>
        <v/>
      </c>
      <c r="J3819" s="8"/>
    </row>
    <row r="3820" spans="1:10" x14ac:dyDescent="0.3">
      <c r="A3820" s="10"/>
      <c r="B3820" s="7"/>
      <c r="C3820" s="20"/>
      <c r="D3820" s="8" t="str">
        <f>IF(C3820="",(""),(INDEX('Base de Datos'!A3803:B3810,(MATCH(Movimientos!C3820,'Base de Datos'!A3803:A3810,0)),(2))))</f>
        <v/>
      </c>
      <c r="E3820" s="8"/>
      <c r="F3820" s="8"/>
      <c r="G3820" s="8"/>
      <c r="H3820" s="4" t="str">
        <f t="shared" si="124"/>
        <v/>
      </c>
      <c r="I3820" s="5" t="str">
        <f t="shared" si="125"/>
        <v/>
      </c>
      <c r="J3820" s="8"/>
    </row>
    <row r="3821" spans="1:10" x14ac:dyDescent="0.3">
      <c r="A3821" s="10"/>
      <c r="B3821" s="7"/>
      <c r="C3821" s="20"/>
      <c r="D3821" s="8" t="str">
        <f>IF(C3821="",(""),(INDEX('Base de Datos'!A3804:B3811,(MATCH(Movimientos!C3821,'Base de Datos'!A3804:A3811,0)),(2))))</f>
        <v/>
      </c>
      <c r="E3821" s="8"/>
      <c r="F3821" s="8"/>
      <c r="G3821" s="8"/>
      <c r="H3821" s="4" t="str">
        <f t="shared" si="124"/>
        <v/>
      </c>
      <c r="I3821" s="5" t="str">
        <f t="shared" si="125"/>
        <v/>
      </c>
      <c r="J3821" s="8"/>
    </row>
    <row r="3822" spans="1:10" x14ac:dyDescent="0.3">
      <c r="A3822" s="10"/>
      <c r="B3822" s="7"/>
      <c r="C3822" s="20"/>
      <c r="D3822" s="8" t="str">
        <f>IF(C3822="",(""),(INDEX('Base de Datos'!A3805:B3812,(MATCH(Movimientos!C3822,'Base de Datos'!A3805:A3812,0)),(2))))</f>
        <v/>
      </c>
      <c r="E3822" s="8"/>
      <c r="F3822" s="8"/>
      <c r="G3822" s="8"/>
      <c r="H3822" s="4" t="str">
        <f t="shared" si="124"/>
        <v/>
      </c>
      <c r="I3822" s="5" t="str">
        <f t="shared" si="125"/>
        <v/>
      </c>
      <c r="J3822" s="8"/>
    </row>
    <row r="3823" spans="1:10" x14ac:dyDescent="0.3">
      <c r="A3823" s="10"/>
      <c r="B3823" s="7"/>
      <c r="C3823" s="20"/>
      <c r="D3823" s="8" t="str">
        <f>IF(C3823="",(""),(INDEX('Base de Datos'!A3806:B3813,(MATCH(Movimientos!C3823,'Base de Datos'!A3806:A3813,0)),(2))))</f>
        <v/>
      </c>
      <c r="E3823" s="8"/>
      <c r="F3823" s="8"/>
      <c r="G3823" s="8"/>
      <c r="H3823" s="4" t="str">
        <f t="shared" si="124"/>
        <v/>
      </c>
      <c r="I3823" s="5" t="str">
        <f t="shared" si="125"/>
        <v/>
      </c>
      <c r="J3823" s="8"/>
    </row>
    <row r="3824" spans="1:10" x14ac:dyDescent="0.3">
      <c r="A3824" s="10"/>
      <c r="B3824" s="7"/>
      <c r="C3824" s="20"/>
      <c r="D3824" s="8" t="str">
        <f>IF(C3824="",(""),(INDEX('Base de Datos'!A3807:B3814,(MATCH(Movimientos!C3824,'Base de Datos'!A3807:A3814,0)),(2))))</f>
        <v/>
      </c>
      <c r="E3824" s="8"/>
      <c r="F3824" s="8"/>
      <c r="G3824" s="8"/>
      <c r="H3824" s="4" t="str">
        <f t="shared" si="124"/>
        <v/>
      </c>
      <c r="I3824" s="5" t="str">
        <f t="shared" si="125"/>
        <v/>
      </c>
      <c r="J3824" s="8"/>
    </row>
    <row r="3825" spans="1:10" x14ac:dyDescent="0.3">
      <c r="A3825" s="10"/>
      <c r="B3825" s="7"/>
      <c r="C3825" s="20"/>
      <c r="D3825" s="8" t="str">
        <f>IF(C3825="",(""),(INDEX('Base de Datos'!A3808:B3815,(MATCH(Movimientos!C3825,'Base de Datos'!A3808:A3815,0)),(2))))</f>
        <v/>
      </c>
      <c r="E3825" s="8"/>
      <c r="F3825" s="8"/>
      <c r="G3825" s="8"/>
      <c r="H3825" s="4" t="str">
        <f t="shared" si="124"/>
        <v/>
      </c>
      <c r="I3825" s="5" t="str">
        <f t="shared" si="125"/>
        <v/>
      </c>
      <c r="J3825" s="8"/>
    </row>
    <row r="3826" spans="1:10" x14ac:dyDescent="0.3">
      <c r="A3826" s="10"/>
      <c r="B3826" s="7"/>
      <c r="C3826" s="20"/>
      <c r="D3826" s="8" t="str">
        <f>IF(C3826="",(""),(INDEX('Base de Datos'!A3809:B3816,(MATCH(Movimientos!C3826,'Base de Datos'!A3809:A3816,0)),(2))))</f>
        <v/>
      </c>
      <c r="E3826" s="8"/>
      <c r="F3826" s="8"/>
      <c r="G3826" s="8"/>
      <c r="H3826" s="4" t="str">
        <f t="shared" si="124"/>
        <v/>
      </c>
      <c r="I3826" s="5" t="str">
        <f t="shared" si="125"/>
        <v/>
      </c>
      <c r="J3826" s="8"/>
    </row>
    <row r="3827" spans="1:10" x14ac:dyDescent="0.3">
      <c r="A3827" s="10"/>
      <c r="B3827" s="7"/>
      <c r="C3827" s="20"/>
      <c r="D3827" s="8" t="str">
        <f>IF(C3827="",(""),(INDEX('Base de Datos'!A3810:B3817,(MATCH(Movimientos!C3827,'Base de Datos'!A3810:A3817,0)),(2))))</f>
        <v/>
      </c>
      <c r="E3827" s="8"/>
      <c r="F3827" s="8"/>
      <c r="G3827" s="8"/>
      <c r="H3827" s="4" t="str">
        <f t="shared" si="124"/>
        <v/>
      </c>
      <c r="I3827" s="5" t="str">
        <f t="shared" si="125"/>
        <v/>
      </c>
      <c r="J3827" s="8"/>
    </row>
    <row r="3828" spans="1:10" x14ac:dyDescent="0.3">
      <c r="A3828" s="10"/>
      <c r="B3828" s="7"/>
      <c r="C3828" s="20"/>
      <c r="D3828" s="8" t="str">
        <f>IF(C3828="",(""),(INDEX('Base de Datos'!A3811:B3818,(MATCH(Movimientos!C3828,'Base de Datos'!A3811:A3818,0)),(2))))</f>
        <v/>
      </c>
      <c r="E3828" s="8"/>
      <c r="F3828" s="8"/>
      <c r="G3828" s="8"/>
      <c r="H3828" s="4" t="str">
        <f t="shared" si="124"/>
        <v/>
      </c>
      <c r="I3828" s="5" t="str">
        <f t="shared" si="125"/>
        <v/>
      </c>
      <c r="J3828" s="8"/>
    </row>
    <row r="3829" spans="1:10" x14ac:dyDescent="0.3">
      <c r="A3829" s="10"/>
      <c r="B3829" s="7"/>
      <c r="C3829" s="20"/>
      <c r="D3829" s="8" t="str">
        <f>IF(C3829="",(""),(INDEX('Base de Datos'!A3812:B3819,(MATCH(Movimientos!C3829,'Base de Datos'!A3812:A3819,0)),(2))))</f>
        <v/>
      </c>
      <c r="E3829" s="8"/>
      <c r="F3829" s="8"/>
      <c r="G3829" s="8"/>
      <c r="H3829" s="4" t="str">
        <f t="shared" si="124"/>
        <v/>
      </c>
      <c r="I3829" s="5" t="str">
        <f t="shared" si="125"/>
        <v/>
      </c>
      <c r="J3829" s="8"/>
    </row>
    <row r="3830" spans="1:10" x14ac:dyDescent="0.3">
      <c r="A3830" s="10"/>
      <c r="B3830" s="7"/>
      <c r="C3830" s="20"/>
      <c r="D3830" s="8" t="str">
        <f>IF(C3830="",(""),(INDEX('Base de Datos'!A3813:B3820,(MATCH(Movimientos!C3830,'Base de Datos'!A3813:A3820,0)),(2))))</f>
        <v/>
      </c>
      <c r="E3830" s="8"/>
      <c r="F3830" s="8"/>
      <c r="G3830" s="8"/>
      <c r="H3830" s="4" t="str">
        <f t="shared" si="124"/>
        <v/>
      </c>
      <c r="I3830" s="5" t="str">
        <f t="shared" si="125"/>
        <v/>
      </c>
      <c r="J3830" s="8"/>
    </row>
    <row r="3831" spans="1:10" x14ac:dyDescent="0.3">
      <c r="A3831" s="10"/>
      <c r="B3831" s="7"/>
      <c r="C3831" s="20"/>
      <c r="D3831" s="8" t="str">
        <f>IF(C3831="",(""),(INDEX('Base de Datos'!A3814:B3821,(MATCH(Movimientos!C3831,'Base de Datos'!A3814:A3821,0)),(2))))</f>
        <v/>
      </c>
      <c r="E3831" s="8"/>
      <c r="F3831" s="8"/>
      <c r="G3831" s="8"/>
      <c r="H3831" s="4" t="str">
        <f t="shared" si="124"/>
        <v/>
      </c>
      <c r="I3831" s="5" t="str">
        <f t="shared" si="125"/>
        <v/>
      </c>
      <c r="J3831" s="8"/>
    </row>
    <row r="3832" spans="1:10" x14ac:dyDescent="0.3">
      <c r="A3832" s="10"/>
      <c r="B3832" s="7"/>
      <c r="C3832" s="20"/>
      <c r="D3832" s="8" t="str">
        <f>IF(C3832="",(""),(INDEX('Base de Datos'!A3815:B3822,(MATCH(Movimientos!C3832,'Base de Datos'!A3815:A3822,0)),(2))))</f>
        <v/>
      </c>
      <c r="E3832" s="8"/>
      <c r="F3832" s="8"/>
      <c r="G3832" s="8"/>
      <c r="H3832" s="4" t="str">
        <f t="shared" si="124"/>
        <v/>
      </c>
      <c r="I3832" s="5" t="str">
        <f t="shared" si="125"/>
        <v/>
      </c>
      <c r="J3832" s="8"/>
    </row>
    <row r="3833" spans="1:10" x14ac:dyDescent="0.3">
      <c r="A3833" s="10"/>
      <c r="B3833" s="7"/>
      <c r="C3833" s="20"/>
      <c r="D3833" s="8" t="str">
        <f>IF(C3833="",(""),(INDEX('Base de Datos'!A3816:B3823,(MATCH(Movimientos!C3833,'Base de Datos'!A3816:A3823,0)),(2))))</f>
        <v/>
      </c>
      <c r="E3833" s="8"/>
      <c r="F3833" s="8"/>
      <c r="G3833" s="8"/>
      <c r="H3833" s="4" t="str">
        <f t="shared" si="124"/>
        <v/>
      </c>
      <c r="I3833" s="5" t="str">
        <f t="shared" si="125"/>
        <v/>
      </c>
      <c r="J3833" s="8"/>
    </row>
    <row r="3834" spans="1:10" x14ac:dyDescent="0.3">
      <c r="A3834" s="10"/>
      <c r="B3834" s="7"/>
      <c r="C3834" s="20"/>
      <c r="D3834" s="8" t="str">
        <f>IF(C3834="",(""),(INDEX('Base de Datos'!A3817:B3824,(MATCH(Movimientos!C3834,'Base de Datos'!A3817:A3824,0)),(2))))</f>
        <v/>
      </c>
      <c r="E3834" s="8"/>
      <c r="F3834" s="8"/>
      <c r="G3834" s="8"/>
      <c r="H3834" s="4" t="str">
        <f t="shared" si="124"/>
        <v/>
      </c>
      <c r="I3834" s="5" t="str">
        <f t="shared" si="125"/>
        <v/>
      </c>
      <c r="J3834" s="8"/>
    </row>
    <row r="3835" spans="1:10" x14ac:dyDescent="0.3">
      <c r="A3835" s="10"/>
      <c r="B3835" s="7"/>
      <c r="C3835" s="20"/>
      <c r="D3835" s="8" t="str">
        <f>IF(C3835="",(""),(INDEX('Base de Datos'!A3818:B3825,(MATCH(Movimientos!C3835,'Base de Datos'!A3818:A3825,0)),(2))))</f>
        <v/>
      </c>
      <c r="E3835" s="8"/>
      <c r="F3835" s="8"/>
      <c r="G3835" s="8"/>
      <c r="H3835" s="4" t="str">
        <f t="shared" si="124"/>
        <v/>
      </c>
      <c r="I3835" s="5" t="str">
        <f t="shared" si="125"/>
        <v/>
      </c>
      <c r="J3835" s="8"/>
    </row>
    <row r="3836" spans="1:10" x14ac:dyDescent="0.3">
      <c r="A3836" s="10"/>
      <c r="B3836" s="7"/>
      <c r="C3836" s="20"/>
      <c r="D3836" s="8" t="str">
        <f>IF(C3836="",(""),(INDEX('Base de Datos'!A3819:B3826,(MATCH(Movimientos!C3836,'Base de Datos'!A3819:A3826,0)),(2))))</f>
        <v/>
      </c>
      <c r="E3836" s="8"/>
      <c r="F3836" s="8"/>
      <c r="G3836" s="8"/>
      <c r="H3836" s="4" t="str">
        <f t="shared" si="124"/>
        <v/>
      </c>
      <c r="I3836" s="5" t="str">
        <f t="shared" si="125"/>
        <v/>
      </c>
      <c r="J3836" s="8"/>
    </row>
    <row r="3837" spans="1:10" x14ac:dyDescent="0.3">
      <c r="A3837" s="10"/>
      <c r="B3837" s="7"/>
      <c r="C3837" s="20"/>
      <c r="D3837" s="8" t="str">
        <f>IF(C3837="",(""),(INDEX('Base de Datos'!A3820:B3827,(MATCH(Movimientos!C3837,'Base de Datos'!A3820:A3827,0)),(2))))</f>
        <v/>
      </c>
      <c r="E3837" s="8"/>
      <c r="F3837" s="8"/>
      <c r="G3837" s="8"/>
      <c r="H3837" s="4" t="str">
        <f t="shared" si="124"/>
        <v/>
      </c>
      <c r="I3837" s="5" t="str">
        <f t="shared" si="125"/>
        <v/>
      </c>
      <c r="J3837" s="8"/>
    </row>
    <row r="3838" spans="1:10" x14ac:dyDescent="0.3">
      <c r="A3838" s="10"/>
      <c r="B3838" s="7"/>
      <c r="C3838" s="20"/>
      <c r="D3838" s="8" t="str">
        <f>IF(C3838="",(""),(INDEX('Base de Datos'!A3821:B3828,(MATCH(Movimientos!C3838,'Base de Datos'!A3821:A3828,0)),(2))))</f>
        <v/>
      </c>
      <c r="E3838" s="8"/>
      <c r="F3838" s="8"/>
      <c r="G3838" s="8"/>
      <c r="H3838" s="4" t="str">
        <f t="shared" si="124"/>
        <v/>
      </c>
      <c r="I3838" s="5" t="str">
        <f t="shared" si="125"/>
        <v/>
      </c>
      <c r="J3838" s="8"/>
    </row>
    <row r="3839" spans="1:10" x14ac:dyDescent="0.3">
      <c r="A3839" s="10"/>
      <c r="B3839" s="7"/>
      <c r="C3839" s="20"/>
      <c r="D3839" s="8" t="str">
        <f>IF(C3839="",(""),(INDEX('Base de Datos'!A3822:B3829,(MATCH(Movimientos!C3839,'Base de Datos'!A3822:A3829,0)),(2))))</f>
        <v/>
      </c>
      <c r="E3839" s="8"/>
      <c r="F3839" s="8"/>
      <c r="G3839" s="8"/>
      <c r="H3839" s="4" t="str">
        <f t="shared" si="124"/>
        <v/>
      </c>
      <c r="I3839" s="5" t="str">
        <f t="shared" si="125"/>
        <v/>
      </c>
      <c r="J3839" s="8"/>
    </row>
    <row r="3840" spans="1:10" x14ac:dyDescent="0.3">
      <c r="A3840" s="10"/>
      <c r="B3840" s="7"/>
      <c r="C3840" s="20"/>
      <c r="D3840" s="8" t="str">
        <f>IF(C3840="",(""),(INDEX('Base de Datos'!A3823:B3830,(MATCH(Movimientos!C3840,'Base de Datos'!A3823:A3830,0)),(2))))</f>
        <v/>
      </c>
      <c r="E3840" s="8"/>
      <c r="F3840" s="8"/>
      <c r="G3840" s="8"/>
      <c r="H3840" s="4" t="str">
        <f t="shared" si="124"/>
        <v/>
      </c>
      <c r="I3840" s="5" t="str">
        <f t="shared" si="125"/>
        <v/>
      </c>
      <c r="J3840" s="8"/>
    </row>
    <row r="3841" spans="1:10" x14ac:dyDescent="0.3">
      <c r="A3841" s="10"/>
      <c r="B3841" s="7"/>
      <c r="C3841" s="20"/>
      <c r="D3841" s="8" t="str">
        <f>IF(C3841="",(""),(INDEX('Base de Datos'!A3824:B3831,(MATCH(Movimientos!C3841,'Base de Datos'!A3824:A3831,0)),(2))))</f>
        <v/>
      </c>
      <c r="E3841" s="8"/>
      <c r="F3841" s="8"/>
      <c r="G3841" s="8"/>
      <c r="H3841" s="4" t="str">
        <f t="shared" si="124"/>
        <v/>
      </c>
      <c r="I3841" s="5" t="str">
        <f t="shared" si="125"/>
        <v/>
      </c>
      <c r="J3841" s="8"/>
    </row>
    <row r="3842" spans="1:10" x14ac:dyDescent="0.3">
      <c r="A3842" s="10"/>
      <c r="B3842" s="7"/>
      <c r="C3842" s="20"/>
      <c r="D3842" s="8" t="str">
        <f>IF(C3842="",(""),(INDEX('Base de Datos'!A3825:B3832,(MATCH(Movimientos!C3842,'Base de Datos'!A3825:A3832,0)),(2))))</f>
        <v/>
      </c>
      <c r="E3842" s="8"/>
      <c r="F3842" s="8"/>
      <c r="G3842" s="8"/>
      <c r="H3842" s="4" t="str">
        <f t="shared" si="124"/>
        <v/>
      </c>
      <c r="I3842" s="5" t="str">
        <f t="shared" si="125"/>
        <v/>
      </c>
      <c r="J3842" s="8"/>
    </row>
    <row r="3843" spans="1:10" x14ac:dyDescent="0.3">
      <c r="A3843" s="10"/>
      <c r="B3843" s="7"/>
      <c r="C3843" s="20"/>
      <c r="D3843" s="8" t="str">
        <f>IF(C3843="",(""),(INDEX('Base de Datos'!A3826:B3833,(MATCH(Movimientos!C3843,'Base de Datos'!A3826:A3833,0)),(2))))</f>
        <v/>
      </c>
      <c r="E3843" s="8"/>
      <c r="F3843" s="8"/>
      <c r="G3843" s="8"/>
      <c r="H3843" s="4" t="str">
        <f t="shared" si="124"/>
        <v/>
      </c>
      <c r="I3843" s="5" t="str">
        <f t="shared" si="125"/>
        <v/>
      </c>
      <c r="J3843" s="8"/>
    </row>
    <row r="3844" spans="1:10" x14ac:dyDescent="0.3">
      <c r="A3844" s="10"/>
      <c r="B3844" s="7"/>
      <c r="C3844" s="20"/>
      <c r="D3844" s="8" t="str">
        <f>IF(C3844="",(""),(INDEX('Base de Datos'!A3827:B3834,(MATCH(Movimientos!C3844,'Base de Datos'!A3827:A3834,0)),(2))))</f>
        <v/>
      </c>
      <c r="E3844" s="8"/>
      <c r="F3844" s="8"/>
      <c r="G3844" s="8"/>
      <c r="H3844" s="4" t="str">
        <f t="shared" si="124"/>
        <v/>
      </c>
      <c r="I3844" s="5" t="str">
        <f t="shared" si="125"/>
        <v/>
      </c>
      <c r="J3844" s="8"/>
    </row>
    <row r="3845" spans="1:10" x14ac:dyDescent="0.3">
      <c r="A3845" s="10"/>
      <c r="B3845" s="7"/>
      <c r="C3845" s="20"/>
      <c r="D3845" s="8" t="str">
        <f>IF(C3845="",(""),(INDEX('Base de Datos'!A3828:B3835,(MATCH(Movimientos!C3845,'Base de Datos'!A3828:A3835,0)),(2))))</f>
        <v/>
      </c>
      <c r="E3845" s="8"/>
      <c r="F3845" s="8"/>
      <c r="G3845" s="8"/>
      <c r="H3845" s="4" t="str">
        <f t="shared" si="124"/>
        <v/>
      </c>
      <c r="I3845" s="5" t="str">
        <f t="shared" si="125"/>
        <v/>
      </c>
      <c r="J3845" s="8"/>
    </row>
    <row r="3846" spans="1:10" x14ac:dyDescent="0.3">
      <c r="A3846" s="10"/>
      <c r="B3846" s="7"/>
      <c r="C3846" s="20"/>
      <c r="D3846" s="8" t="str">
        <f>IF(C3846="",(""),(INDEX('Base de Datos'!A3829:B3836,(MATCH(Movimientos!C3846,'Base de Datos'!A3829:A3836,0)),(2))))</f>
        <v/>
      </c>
      <c r="E3846" s="8"/>
      <c r="F3846" s="8"/>
      <c r="G3846" s="8"/>
      <c r="H3846" s="4" t="str">
        <f t="shared" si="124"/>
        <v/>
      </c>
      <c r="I3846" s="5" t="str">
        <f t="shared" si="125"/>
        <v/>
      </c>
      <c r="J3846" s="8"/>
    </row>
    <row r="3847" spans="1:10" x14ac:dyDescent="0.3">
      <c r="A3847" s="10"/>
      <c r="B3847" s="7"/>
      <c r="C3847" s="20"/>
      <c r="D3847" s="8" t="str">
        <f>IF(C3847="",(""),(INDEX('Base de Datos'!A3830:B3837,(MATCH(Movimientos!C3847,'Base de Datos'!A3830:A3837,0)),(2))))</f>
        <v/>
      </c>
      <c r="E3847" s="8"/>
      <c r="F3847" s="8"/>
      <c r="G3847" s="8"/>
      <c r="H3847" s="4" t="str">
        <f t="shared" si="124"/>
        <v/>
      </c>
      <c r="I3847" s="5" t="str">
        <f t="shared" si="125"/>
        <v/>
      </c>
      <c r="J3847" s="8"/>
    </row>
    <row r="3848" spans="1:10" x14ac:dyDescent="0.3">
      <c r="A3848" s="10"/>
      <c r="B3848" s="7"/>
      <c r="C3848" s="20"/>
      <c r="D3848" s="8" t="str">
        <f>IF(C3848="",(""),(INDEX('Base de Datos'!A3831:B3838,(MATCH(Movimientos!C3848,'Base de Datos'!A3831:A3838,0)),(2))))</f>
        <v/>
      </c>
      <c r="E3848" s="8"/>
      <c r="F3848" s="8"/>
      <c r="G3848" s="8"/>
      <c r="H3848" s="4" t="str">
        <f t="shared" si="124"/>
        <v/>
      </c>
      <c r="I3848" s="5" t="str">
        <f t="shared" si="125"/>
        <v/>
      </c>
      <c r="J3848" s="8"/>
    </row>
    <row r="3849" spans="1:10" x14ac:dyDescent="0.3">
      <c r="A3849" s="10"/>
      <c r="B3849" s="7"/>
      <c r="C3849" s="20"/>
      <c r="D3849" s="8" t="str">
        <f>IF(C3849="",(""),(INDEX('Base de Datos'!A3832:B3839,(MATCH(Movimientos!C3849,'Base de Datos'!A3832:A3839,0)),(2))))</f>
        <v/>
      </c>
      <c r="E3849" s="8"/>
      <c r="F3849" s="8"/>
      <c r="G3849" s="8"/>
      <c r="H3849" s="4" t="str">
        <f t="shared" si="124"/>
        <v/>
      </c>
      <c r="I3849" s="5" t="str">
        <f t="shared" si="125"/>
        <v/>
      </c>
      <c r="J3849" s="8"/>
    </row>
    <row r="3850" spans="1:10" x14ac:dyDescent="0.3">
      <c r="A3850" s="10"/>
      <c r="B3850" s="7"/>
      <c r="C3850" s="20"/>
      <c r="D3850" s="8" t="str">
        <f>IF(C3850="",(""),(INDEX('Base de Datos'!A3833:B3840,(MATCH(Movimientos!C3850,'Base de Datos'!A3833:A3840,0)),(2))))</f>
        <v/>
      </c>
      <c r="E3850" s="8"/>
      <c r="F3850" s="8"/>
      <c r="G3850" s="8"/>
      <c r="H3850" s="4" t="str">
        <f t="shared" si="124"/>
        <v/>
      </c>
      <c r="I3850" s="5" t="str">
        <f t="shared" si="125"/>
        <v/>
      </c>
      <c r="J3850" s="8"/>
    </row>
    <row r="3851" spans="1:10" x14ac:dyDescent="0.3">
      <c r="A3851" s="10"/>
      <c r="B3851" s="7"/>
      <c r="C3851" s="20"/>
      <c r="D3851" s="8" t="str">
        <f>IF(C3851="",(""),(INDEX('Base de Datos'!A3834:B3841,(MATCH(Movimientos!C3851,'Base de Datos'!A3834:A3841,0)),(2))))</f>
        <v/>
      </c>
      <c r="E3851" s="8"/>
      <c r="F3851" s="8"/>
      <c r="G3851" s="8"/>
      <c r="H3851" s="4" t="str">
        <f t="shared" si="124"/>
        <v/>
      </c>
      <c r="I3851" s="5" t="str">
        <f t="shared" si="125"/>
        <v/>
      </c>
      <c r="J3851" s="8"/>
    </row>
    <row r="3852" spans="1:10" x14ac:dyDescent="0.3">
      <c r="A3852" s="10"/>
      <c r="B3852" s="7"/>
      <c r="C3852" s="20"/>
      <c r="D3852" s="8" t="str">
        <f>IF(C3852="",(""),(INDEX('Base de Datos'!A3835:B3842,(MATCH(Movimientos!C3852,'Base de Datos'!A3835:A3842,0)),(2))))</f>
        <v/>
      </c>
      <c r="E3852" s="8"/>
      <c r="F3852" s="8"/>
      <c r="G3852" s="8"/>
      <c r="H3852" s="4" t="str">
        <f t="shared" si="124"/>
        <v/>
      </c>
      <c r="I3852" s="5" t="str">
        <f t="shared" si="125"/>
        <v/>
      </c>
      <c r="J3852" s="8"/>
    </row>
    <row r="3853" spans="1:10" x14ac:dyDescent="0.3">
      <c r="A3853" s="10"/>
      <c r="B3853" s="7"/>
      <c r="C3853" s="20"/>
      <c r="D3853" s="8" t="str">
        <f>IF(C3853="",(""),(INDEX('Base de Datos'!A3836:B3843,(MATCH(Movimientos!C3853,'Base de Datos'!A3836:A3843,0)),(2))))</f>
        <v/>
      </c>
      <c r="E3853" s="8"/>
      <c r="F3853" s="8"/>
      <c r="G3853" s="8"/>
      <c r="H3853" s="4" t="str">
        <f t="shared" si="124"/>
        <v/>
      </c>
      <c r="I3853" s="5" t="str">
        <f t="shared" si="125"/>
        <v/>
      </c>
      <c r="J3853" s="8"/>
    </row>
    <row r="3854" spans="1:10" x14ac:dyDescent="0.3">
      <c r="A3854" s="10"/>
      <c r="B3854" s="7"/>
      <c r="C3854" s="20"/>
      <c r="D3854" s="8" t="str">
        <f>IF(C3854="",(""),(INDEX('Base de Datos'!A3837:B3844,(MATCH(Movimientos!C3854,'Base de Datos'!A3837:A3844,0)),(2))))</f>
        <v/>
      </c>
      <c r="E3854" s="8"/>
      <c r="F3854" s="8"/>
      <c r="G3854" s="8"/>
      <c r="H3854" s="4" t="str">
        <f t="shared" si="124"/>
        <v/>
      </c>
      <c r="I3854" s="5" t="str">
        <f t="shared" si="125"/>
        <v/>
      </c>
      <c r="J3854" s="8"/>
    </row>
    <row r="3855" spans="1:10" x14ac:dyDescent="0.3">
      <c r="A3855" s="10"/>
      <c r="B3855" s="7"/>
      <c r="C3855" s="20"/>
      <c r="D3855" s="8" t="str">
        <f>IF(C3855="",(""),(INDEX('Base de Datos'!A3838:B3845,(MATCH(Movimientos!C3855,'Base de Datos'!A3838:A3845,0)),(2))))</f>
        <v/>
      </c>
      <c r="E3855" s="8"/>
      <c r="F3855" s="8"/>
      <c r="G3855" s="8"/>
      <c r="H3855" s="4" t="str">
        <f t="shared" si="124"/>
        <v/>
      </c>
      <c r="I3855" s="5" t="str">
        <f t="shared" si="125"/>
        <v/>
      </c>
      <c r="J3855" s="8"/>
    </row>
    <row r="3856" spans="1:10" x14ac:dyDescent="0.3">
      <c r="A3856" s="10"/>
      <c r="B3856" s="7"/>
      <c r="C3856" s="20"/>
      <c r="D3856" s="8" t="str">
        <f>IF(C3856="",(""),(INDEX('Base de Datos'!A3839:B3846,(MATCH(Movimientos!C3856,'Base de Datos'!A3839:A3846,0)),(2))))</f>
        <v/>
      </c>
      <c r="E3856" s="8"/>
      <c r="F3856" s="8"/>
      <c r="G3856" s="8"/>
      <c r="H3856" s="4" t="str">
        <f t="shared" si="124"/>
        <v/>
      </c>
      <c r="I3856" s="5" t="str">
        <f t="shared" si="125"/>
        <v/>
      </c>
      <c r="J3856" s="8"/>
    </row>
    <row r="3857" spans="1:10" x14ac:dyDescent="0.3">
      <c r="A3857" s="10"/>
      <c r="B3857" s="7"/>
      <c r="C3857" s="20"/>
      <c r="D3857" s="8" t="str">
        <f>IF(C3857="",(""),(INDEX('Base de Datos'!A3840:B3847,(MATCH(Movimientos!C3857,'Base de Datos'!A3840:A3847,0)),(2))))</f>
        <v/>
      </c>
      <c r="E3857" s="8"/>
      <c r="F3857" s="8"/>
      <c r="G3857" s="8"/>
      <c r="H3857" s="4" t="str">
        <f t="shared" si="124"/>
        <v/>
      </c>
      <c r="I3857" s="5" t="str">
        <f t="shared" si="125"/>
        <v/>
      </c>
      <c r="J3857" s="8"/>
    </row>
    <row r="3858" spans="1:10" x14ac:dyDescent="0.3">
      <c r="A3858" s="10"/>
      <c r="B3858" s="7"/>
      <c r="C3858" s="20"/>
      <c r="D3858" s="8" t="str">
        <f>IF(C3858="",(""),(INDEX('Base de Datos'!A3841:B3848,(MATCH(Movimientos!C3858,'Base de Datos'!A3841:A3848,0)),(2))))</f>
        <v/>
      </c>
      <c r="E3858" s="8"/>
      <c r="F3858" s="8"/>
      <c r="G3858" s="8"/>
      <c r="H3858" s="4" t="str">
        <f t="shared" si="124"/>
        <v/>
      </c>
      <c r="I3858" s="5" t="str">
        <f t="shared" si="125"/>
        <v/>
      </c>
      <c r="J3858" s="8"/>
    </row>
    <row r="3859" spans="1:10" x14ac:dyDescent="0.3">
      <c r="A3859" s="10"/>
      <c r="B3859" s="7"/>
      <c r="C3859" s="20"/>
      <c r="D3859" s="8" t="str">
        <f>IF(C3859="",(""),(INDEX('Base de Datos'!A3842:B3849,(MATCH(Movimientos!C3859,'Base de Datos'!A3842:A3849,0)),(2))))</f>
        <v/>
      </c>
      <c r="E3859" s="8"/>
      <c r="F3859" s="8"/>
      <c r="G3859" s="8"/>
      <c r="H3859" s="4" t="str">
        <f t="shared" si="124"/>
        <v/>
      </c>
      <c r="I3859" s="5" t="str">
        <f t="shared" si="125"/>
        <v/>
      </c>
      <c r="J3859" s="8"/>
    </row>
    <row r="3860" spans="1:10" x14ac:dyDescent="0.3">
      <c r="A3860" s="10"/>
      <c r="B3860" s="7"/>
      <c r="C3860" s="20"/>
      <c r="D3860" s="8" t="str">
        <f>IF(C3860="",(""),(INDEX('Base de Datos'!A3843:B3850,(MATCH(Movimientos!C3860,'Base de Datos'!A3843:A3850,0)),(2))))</f>
        <v/>
      </c>
      <c r="E3860" s="8"/>
      <c r="F3860" s="8"/>
      <c r="G3860" s="8"/>
      <c r="H3860" s="4" t="str">
        <f t="shared" si="124"/>
        <v/>
      </c>
      <c r="I3860" s="5" t="str">
        <f t="shared" si="125"/>
        <v/>
      </c>
      <c r="J3860" s="8"/>
    </row>
    <row r="3861" spans="1:10" x14ac:dyDescent="0.3">
      <c r="A3861" s="10"/>
      <c r="B3861" s="7"/>
      <c r="C3861" s="20"/>
      <c r="D3861" s="8" t="str">
        <f>IF(C3861="",(""),(INDEX('Base de Datos'!A3844:B3851,(MATCH(Movimientos!C3861,'Base de Datos'!A3844:A3851,0)),(2))))</f>
        <v/>
      </c>
      <c r="E3861" s="8"/>
      <c r="F3861" s="8"/>
      <c r="G3861" s="8"/>
      <c r="H3861" s="4" t="str">
        <f t="shared" si="124"/>
        <v/>
      </c>
      <c r="I3861" s="5" t="str">
        <f t="shared" si="125"/>
        <v/>
      </c>
      <c r="J3861" s="8"/>
    </row>
    <row r="3862" spans="1:10" x14ac:dyDescent="0.3">
      <c r="A3862" s="10"/>
      <c r="B3862" s="7"/>
      <c r="C3862" s="20"/>
      <c r="D3862" s="8" t="str">
        <f>IF(C3862="",(""),(INDEX('Base de Datos'!A3845:B3852,(MATCH(Movimientos!C3862,'Base de Datos'!A3845:A3852,0)),(2))))</f>
        <v/>
      </c>
      <c r="E3862" s="8"/>
      <c r="F3862" s="8"/>
      <c r="G3862" s="8"/>
      <c r="H3862" s="4" t="str">
        <f t="shared" si="124"/>
        <v/>
      </c>
      <c r="I3862" s="5" t="str">
        <f t="shared" si="125"/>
        <v/>
      </c>
      <c r="J3862" s="8"/>
    </row>
    <row r="3863" spans="1:10" x14ac:dyDescent="0.3">
      <c r="A3863" s="10"/>
      <c r="B3863" s="7"/>
      <c r="C3863" s="20"/>
      <c r="D3863" s="8" t="str">
        <f>IF(C3863="",(""),(INDEX('Base de Datos'!A3846:B3853,(MATCH(Movimientos!C3863,'Base de Datos'!A3846:A3853,0)),(2))))</f>
        <v/>
      </c>
      <c r="E3863" s="8"/>
      <c r="F3863" s="8"/>
      <c r="G3863" s="8"/>
      <c r="H3863" s="4" t="str">
        <f t="shared" si="124"/>
        <v/>
      </c>
      <c r="I3863" s="5" t="str">
        <f t="shared" si="125"/>
        <v/>
      </c>
      <c r="J3863" s="8"/>
    </row>
    <row r="3864" spans="1:10" x14ac:dyDescent="0.3">
      <c r="A3864" s="10"/>
      <c r="B3864" s="7"/>
      <c r="C3864" s="20"/>
      <c r="D3864" s="8" t="str">
        <f>IF(C3864="",(""),(INDEX('Base de Datos'!A3847:B3854,(MATCH(Movimientos!C3864,'Base de Datos'!A3847:A3854,0)),(2))))</f>
        <v/>
      </c>
      <c r="E3864" s="8"/>
      <c r="F3864" s="8"/>
      <c r="G3864" s="8"/>
      <c r="H3864" s="4" t="str">
        <f t="shared" si="124"/>
        <v/>
      </c>
      <c r="I3864" s="5" t="str">
        <f t="shared" si="125"/>
        <v/>
      </c>
      <c r="J3864" s="8"/>
    </row>
    <row r="3865" spans="1:10" x14ac:dyDescent="0.3">
      <c r="A3865" s="10"/>
      <c r="B3865" s="7"/>
      <c r="C3865" s="20"/>
      <c r="D3865" s="8" t="str">
        <f>IF(C3865="",(""),(INDEX('Base de Datos'!A3848:B3855,(MATCH(Movimientos!C3865,'Base de Datos'!A3848:A3855,0)),(2))))</f>
        <v/>
      </c>
      <c r="E3865" s="8"/>
      <c r="F3865" s="8"/>
      <c r="G3865" s="8"/>
      <c r="H3865" s="4" t="str">
        <f t="shared" si="124"/>
        <v/>
      </c>
      <c r="I3865" s="5" t="str">
        <f t="shared" si="125"/>
        <v/>
      </c>
      <c r="J3865" s="8"/>
    </row>
    <row r="3866" spans="1:10" x14ac:dyDescent="0.3">
      <c r="A3866" s="10"/>
      <c r="B3866" s="7"/>
      <c r="C3866" s="20"/>
      <c r="D3866" s="8" t="str">
        <f>IF(C3866="",(""),(INDEX('Base de Datos'!A3849:B3856,(MATCH(Movimientos!C3866,'Base de Datos'!A3849:A3856,0)),(2))))</f>
        <v/>
      </c>
      <c r="E3866" s="8"/>
      <c r="F3866" s="8"/>
      <c r="G3866" s="8"/>
      <c r="H3866" s="4" t="str">
        <f t="shared" si="124"/>
        <v/>
      </c>
      <c r="I3866" s="5" t="str">
        <f t="shared" si="125"/>
        <v/>
      </c>
      <c r="J3866" s="8"/>
    </row>
    <row r="3867" spans="1:10" x14ac:dyDescent="0.3">
      <c r="A3867" s="10"/>
      <c r="B3867" s="7"/>
      <c r="C3867" s="20"/>
      <c r="D3867" s="8" t="str">
        <f>IF(C3867="",(""),(INDEX('Base de Datos'!A3850:B3857,(MATCH(Movimientos!C3867,'Base de Datos'!A3850:A3857,0)),(2))))</f>
        <v/>
      </c>
      <c r="E3867" s="8"/>
      <c r="F3867" s="8"/>
      <c r="G3867" s="8"/>
      <c r="H3867" s="4" t="str">
        <f t="shared" si="124"/>
        <v/>
      </c>
      <c r="I3867" s="5" t="str">
        <f t="shared" si="125"/>
        <v/>
      </c>
      <c r="J3867" s="8"/>
    </row>
    <row r="3868" spans="1:10" x14ac:dyDescent="0.3">
      <c r="A3868" s="10"/>
      <c r="B3868" s="7"/>
      <c r="C3868" s="20"/>
      <c r="D3868" s="8" t="str">
        <f>IF(C3868="",(""),(INDEX('Base de Datos'!A3851:B3858,(MATCH(Movimientos!C3868,'Base de Datos'!A3851:A3858,0)),(2))))</f>
        <v/>
      </c>
      <c r="E3868" s="8"/>
      <c r="F3868" s="8"/>
      <c r="G3868" s="8"/>
      <c r="H3868" s="4" t="str">
        <f t="shared" si="124"/>
        <v/>
      </c>
      <c r="I3868" s="5" t="str">
        <f t="shared" si="125"/>
        <v/>
      </c>
      <c r="J3868" s="8"/>
    </row>
    <row r="3869" spans="1:10" x14ac:dyDescent="0.3">
      <c r="A3869" s="10"/>
      <c r="B3869" s="7"/>
      <c r="C3869" s="20"/>
      <c r="D3869" s="8" t="str">
        <f>IF(C3869="",(""),(INDEX('Base de Datos'!A3852:B3859,(MATCH(Movimientos!C3869,'Base de Datos'!A3852:A3859,0)),(2))))</f>
        <v/>
      </c>
      <c r="E3869" s="8"/>
      <c r="F3869" s="8"/>
      <c r="G3869" s="8"/>
      <c r="H3869" s="4" t="str">
        <f t="shared" si="124"/>
        <v/>
      </c>
      <c r="I3869" s="5" t="str">
        <f t="shared" si="125"/>
        <v/>
      </c>
      <c r="J3869" s="8"/>
    </row>
    <row r="3870" spans="1:10" x14ac:dyDescent="0.3">
      <c r="A3870" s="10"/>
      <c r="B3870" s="7"/>
      <c r="C3870" s="20"/>
      <c r="D3870" s="8" t="str">
        <f>IF(C3870="",(""),(INDEX('Base de Datos'!A3853:B3860,(MATCH(Movimientos!C3870,'Base de Datos'!A3853:A3860,0)),(2))))</f>
        <v/>
      </c>
      <c r="E3870" s="8"/>
      <c r="F3870" s="8"/>
      <c r="G3870" s="8"/>
      <c r="H3870" s="4" t="str">
        <f t="shared" si="124"/>
        <v/>
      </c>
      <c r="I3870" s="5" t="str">
        <f t="shared" si="125"/>
        <v/>
      </c>
      <c r="J3870" s="8"/>
    </row>
    <row r="3871" spans="1:10" x14ac:dyDescent="0.3">
      <c r="A3871" s="10"/>
      <c r="B3871" s="7"/>
      <c r="C3871" s="20"/>
      <c r="D3871" s="8" t="str">
        <f>IF(C3871="",(""),(INDEX('Base de Datos'!A3854:B3861,(MATCH(Movimientos!C3871,'Base de Datos'!A3854:A3861,0)),(2))))</f>
        <v/>
      </c>
      <c r="E3871" s="8"/>
      <c r="F3871" s="8"/>
      <c r="G3871" s="8"/>
      <c r="H3871" s="4" t="str">
        <f t="shared" si="124"/>
        <v/>
      </c>
      <c r="I3871" s="5" t="str">
        <f t="shared" si="125"/>
        <v/>
      </c>
      <c r="J3871" s="8"/>
    </row>
    <row r="3872" spans="1:10" x14ac:dyDescent="0.3">
      <c r="A3872" s="10"/>
      <c r="B3872" s="7"/>
      <c r="C3872" s="20"/>
      <c r="D3872" s="8" t="str">
        <f>IF(C3872="",(""),(INDEX('Base de Datos'!A3855:B3862,(MATCH(Movimientos!C3872,'Base de Datos'!A3855:A3862,0)),(2))))</f>
        <v/>
      </c>
      <c r="E3872" s="8"/>
      <c r="F3872" s="8"/>
      <c r="G3872" s="8"/>
      <c r="H3872" s="4" t="str">
        <f t="shared" si="124"/>
        <v/>
      </c>
      <c r="I3872" s="5" t="str">
        <f t="shared" si="125"/>
        <v/>
      </c>
      <c r="J3872" s="8"/>
    </row>
    <row r="3873" spans="1:10" x14ac:dyDescent="0.3">
      <c r="A3873" s="10"/>
      <c r="B3873" s="7"/>
      <c r="C3873" s="20"/>
      <c r="D3873" s="8" t="str">
        <f>IF(C3873="",(""),(INDEX('Base de Datos'!A3856:B3863,(MATCH(Movimientos!C3873,'Base de Datos'!A3856:A3863,0)),(2))))</f>
        <v/>
      </c>
      <c r="E3873" s="8"/>
      <c r="F3873" s="8"/>
      <c r="G3873" s="8"/>
      <c r="H3873" s="4" t="str">
        <f t="shared" si="124"/>
        <v/>
      </c>
      <c r="I3873" s="5" t="str">
        <f t="shared" si="125"/>
        <v/>
      </c>
      <c r="J3873" s="8"/>
    </row>
    <row r="3874" spans="1:10" x14ac:dyDescent="0.3">
      <c r="A3874" s="10"/>
      <c r="B3874" s="7"/>
      <c r="C3874" s="20"/>
      <c r="D3874" s="8" t="str">
        <f>IF(C3874="",(""),(INDEX('Base de Datos'!A3857:B3864,(MATCH(Movimientos!C3874,'Base de Datos'!A3857:A3864,0)),(2))))</f>
        <v/>
      </c>
      <c r="E3874" s="8"/>
      <c r="F3874" s="8"/>
      <c r="G3874" s="8"/>
      <c r="H3874" s="4" t="str">
        <f t="shared" si="124"/>
        <v/>
      </c>
      <c r="I3874" s="5" t="str">
        <f t="shared" si="125"/>
        <v/>
      </c>
      <c r="J3874" s="8"/>
    </row>
    <row r="3875" spans="1:10" x14ac:dyDescent="0.3">
      <c r="A3875" s="10"/>
      <c r="B3875" s="7"/>
      <c r="C3875" s="20"/>
      <c r="D3875" s="8" t="str">
        <f>IF(C3875="",(""),(INDEX('Base de Datos'!A3858:B3865,(MATCH(Movimientos!C3875,'Base de Datos'!A3858:A3865,0)),(2))))</f>
        <v/>
      </c>
      <c r="E3875" s="8"/>
      <c r="F3875" s="8"/>
      <c r="G3875" s="8"/>
      <c r="H3875" s="4" t="str">
        <f t="shared" si="124"/>
        <v/>
      </c>
      <c r="I3875" s="5" t="str">
        <f t="shared" si="125"/>
        <v/>
      </c>
      <c r="J3875" s="8"/>
    </row>
    <row r="3876" spans="1:10" x14ac:dyDescent="0.3">
      <c r="A3876" s="10"/>
      <c r="B3876" s="7"/>
      <c r="C3876" s="20"/>
      <c r="D3876" s="8" t="str">
        <f>IF(C3876="",(""),(INDEX('Base de Datos'!A3859:B3866,(MATCH(Movimientos!C3876,'Base de Datos'!A3859:A3866,0)),(2))))</f>
        <v/>
      </c>
      <c r="E3876" s="8"/>
      <c r="F3876" s="8"/>
      <c r="G3876" s="8"/>
      <c r="H3876" s="4" t="str">
        <f t="shared" si="124"/>
        <v/>
      </c>
      <c r="I3876" s="5" t="str">
        <f t="shared" si="125"/>
        <v/>
      </c>
      <c r="J3876" s="8"/>
    </row>
    <row r="3877" spans="1:10" x14ac:dyDescent="0.3">
      <c r="A3877" s="10"/>
      <c r="B3877" s="7"/>
      <c r="C3877" s="20"/>
      <c r="D3877" s="8" t="str">
        <f>IF(C3877="",(""),(INDEX('Base de Datos'!A3860:B3867,(MATCH(Movimientos!C3877,'Base de Datos'!A3860:A3867,0)),(2))))</f>
        <v/>
      </c>
      <c r="E3877" s="8"/>
      <c r="F3877" s="8"/>
      <c r="G3877" s="8"/>
      <c r="H3877" s="4" t="str">
        <f t="shared" si="124"/>
        <v/>
      </c>
      <c r="I3877" s="5" t="str">
        <f t="shared" si="125"/>
        <v/>
      </c>
      <c r="J3877" s="8"/>
    </row>
    <row r="3878" spans="1:10" x14ac:dyDescent="0.3">
      <c r="A3878" s="10"/>
      <c r="B3878" s="7"/>
      <c r="C3878" s="20"/>
      <c r="D3878" s="8" t="str">
        <f>IF(C3878="",(""),(INDEX('Base de Datos'!A3861:B3868,(MATCH(Movimientos!C3878,'Base de Datos'!A3861:A3868,0)),(2))))</f>
        <v/>
      </c>
      <c r="E3878" s="8"/>
      <c r="F3878" s="8"/>
      <c r="G3878" s="8"/>
      <c r="H3878" s="4" t="str">
        <f t="shared" ref="H3878:H3941" si="126">IF(A3878="",(""),(IF(B3878="Ingreso",(D3878),(""))))</f>
        <v/>
      </c>
      <c r="I3878" s="5" t="str">
        <f t="shared" ref="I3878:I3941" si="127">IF(A3878="",(""),(IF(B3878="Egreso",(D3878),(""))))</f>
        <v/>
      </c>
      <c r="J3878" s="8"/>
    </row>
    <row r="3879" spans="1:10" x14ac:dyDescent="0.3">
      <c r="A3879" s="10"/>
      <c r="B3879" s="7"/>
      <c r="C3879" s="20"/>
      <c r="D3879" s="8" t="str">
        <f>IF(C3879="",(""),(INDEX('Base de Datos'!A3862:B3869,(MATCH(Movimientos!C3879,'Base de Datos'!A3862:A3869,0)),(2))))</f>
        <v/>
      </c>
      <c r="E3879" s="8"/>
      <c r="F3879" s="8"/>
      <c r="G3879" s="8"/>
      <c r="H3879" s="4" t="str">
        <f t="shared" si="126"/>
        <v/>
      </c>
      <c r="I3879" s="5" t="str">
        <f t="shared" si="127"/>
        <v/>
      </c>
      <c r="J3879" s="8"/>
    </row>
    <row r="3880" spans="1:10" x14ac:dyDescent="0.3">
      <c r="A3880" s="10"/>
      <c r="B3880" s="7"/>
      <c r="C3880" s="20"/>
      <c r="D3880" s="8" t="str">
        <f>IF(C3880="",(""),(INDEX('Base de Datos'!A3863:B3870,(MATCH(Movimientos!C3880,'Base de Datos'!A3863:A3870,0)),(2))))</f>
        <v/>
      </c>
      <c r="E3880" s="8"/>
      <c r="F3880" s="8"/>
      <c r="G3880" s="8"/>
      <c r="H3880" s="4" t="str">
        <f t="shared" si="126"/>
        <v/>
      </c>
      <c r="I3880" s="5" t="str">
        <f t="shared" si="127"/>
        <v/>
      </c>
      <c r="J3880" s="8"/>
    </row>
    <row r="3881" spans="1:10" x14ac:dyDescent="0.3">
      <c r="A3881" s="10"/>
      <c r="B3881" s="7"/>
      <c r="C3881" s="20"/>
      <c r="D3881" s="8" t="str">
        <f>IF(C3881="",(""),(INDEX('Base de Datos'!A3864:B3871,(MATCH(Movimientos!C3881,'Base de Datos'!A3864:A3871,0)),(2))))</f>
        <v/>
      </c>
      <c r="E3881" s="8"/>
      <c r="F3881" s="8"/>
      <c r="G3881" s="8"/>
      <c r="H3881" s="4" t="str">
        <f t="shared" si="126"/>
        <v/>
      </c>
      <c r="I3881" s="5" t="str">
        <f t="shared" si="127"/>
        <v/>
      </c>
      <c r="J3881" s="8"/>
    </row>
    <row r="3882" spans="1:10" x14ac:dyDescent="0.3">
      <c r="A3882" s="10"/>
      <c r="B3882" s="7"/>
      <c r="C3882" s="20"/>
      <c r="D3882" s="8" t="str">
        <f>IF(C3882="",(""),(INDEX('Base de Datos'!A3865:B3872,(MATCH(Movimientos!C3882,'Base de Datos'!A3865:A3872,0)),(2))))</f>
        <v/>
      </c>
      <c r="E3882" s="8"/>
      <c r="F3882" s="8"/>
      <c r="G3882" s="8"/>
      <c r="H3882" s="4" t="str">
        <f t="shared" si="126"/>
        <v/>
      </c>
      <c r="I3882" s="5" t="str">
        <f t="shared" si="127"/>
        <v/>
      </c>
      <c r="J3882" s="8"/>
    </row>
    <row r="3883" spans="1:10" x14ac:dyDescent="0.3">
      <c r="A3883" s="10"/>
      <c r="B3883" s="7"/>
      <c r="C3883" s="20"/>
      <c r="D3883" s="8" t="str">
        <f>IF(C3883="",(""),(INDEX('Base de Datos'!A3866:B3873,(MATCH(Movimientos!C3883,'Base de Datos'!A3866:A3873,0)),(2))))</f>
        <v/>
      </c>
      <c r="E3883" s="8"/>
      <c r="F3883" s="8"/>
      <c r="G3883" s="8"/>
      <c r="H3883" s="4" t="str">
        <f t="shared" si="126"/>
        <v/>
      </c>
      <c r="I3883" s="5" t="str">
        <f t="shared" si="127"/>
        <v/>
      </c>
      <c r="J3883" s="8"/>
    </row>
    <row r="3884" spans="1:10" x14ac:dyDescent="0.3">
      <c r="A3884" s="10"/>
      <c r="B3884" s="7"/>
      <c r="C3884" s="20"/>
      <c r="D3884" s="8" t="str">
        <f>IF(C3884="",(""),(INDEX('Base de Datos'!A3867:B3874,(MATCH(Movimientos!C3884,'Base de Datos'!A3867:A3874,0)),(2))))</f>
        <v/>
      </c>
      <c r="E3884" s="8"/>
      <c r="F3884" s="8"/>
      <c r="G3884" s="8"/>
      <c r="H3884" s="4" t="str">
        <f t="shared" si="126"/>
        <v/>
      </c>
      <c r="I3884" s="5" t="str">
        <f t="shared" si="127"/>
        <v/>
      </c>
      <c r="J3884" s="8"/>
    </row>
    <row r="3885" spans="1:10" x14ac:dyDescent="0.3">
      <c r="A3885" s="10"/>
      <c r="B3885" s="7"/>
      <c r="C3885" s="20"/>
      <c r="D3885" s="8" t="str">
        <f>IF(C3885="",(""),(INDEX('Base de Datos'!A3868:B3875,(MATCH(Movimientos!C3885,'Base de Datos'!A3868:A3875,0)),(2))))</f>
        <v/>
      </c>
      <c r="E3885" s="8"/>
      <c r="F3885" s="8"/>
      <c r="G3885" s="8"/>
      <c r="H3885" s="4" t="str">
        <f t="shared" si="126"/>
        <v/>
      </c>
      <c r="I3885" s="5" t="str">
        <f t="shared" si="127"/>
        <v/>
      </c>
      <c r="J3885" s="8"/>
    </row>
    <row r="3886" spans="1:10" x14ac:dyDescent="0.3">
      <c r="A3886" s="10"/>
      <c r="B3886" s="7"/>
      <c r="C3886" s="20"/>
      <c r="D3886" s="8" t="str">
        <f>IF(C3886="",(""),(INDEX('Base de Datos'!A3869:B3876,(MATCH(Movimientos!C3886,'Base de Datos'!A3869:A3876,0)),(2))))</f>
        <v/>
      </c>
      <c r="E3886" s="8"/>
      <c r="F3886" s="8"/>
      <c r="G3886" s="8"/>
      <c r="H3886" s="4" t="str">
        <f t="shared" si="126"/>
        <v/>
      </c>
      <c r="I3886" s="5" t="str">
        <f t="shared" si="127"/>
        <v/>
      </c>
      <c r="J3886" s="8"/>
    </row>
    <row r="3887" spans="1:10" x14ac:dyDescent="0.3">
      <c r="A3887" s="10"/>
      <c r="B3887" s="7"/>
      <c r="C3887" s="20"/>
      <c r="D3887" s="8" t="str">
        <f>IF(C3887="",(""),(INDEX('Base de Datos'!A3870:B3877,(MATCH(Movimientos!C3887,'Base de Datos'!A3870:A3877,0)),(2))))</f>
        <v/>
      </c>
      <c r="E3887" s="8"/>
      <c r="F3887" s="8"/>
      <c r="G3887" s="8"/>
      <c r="H3887" s="4" t="str">
        <f t="shared" si="126"/>
        <v/>
      </c>
      <c r="I3887" s="5" t="str">
        <f t="shared" si="127"/>
        <v/>
      </c>
      <c r="J3887" s="8"/>
    </row>
    <row r="3888" spans="1:10" x14ac:dyDescent="0.3">
      <c r="A3888" s="10"/>
      <c r="B3888" s="7"/>
      <c r="C3888" s="20"/>
      <c r="D3888" s="8" t="str">
        <f>IF(C3888="",(""),(INDEX('Base de Datos'!A3871:B3878,(MATCH(Movimientos!C3888,'Base de Datos'!A3871:A3878,0)),(2))))</f>
        <v/>
      </c>
      <c r="E3888" s="8"/>
      <c r="F3888" s="8"/>
      <c r="G3888" s="8"/>
      <c r="H3888" s="4" t="str">
        <f t="shared" si="126"/>
        <v/>
      </c>
      <c r="I3888" s="5" t="str">
        <f t="shared" si="127"/>
        <v/>
      </c>
      <c r="J3888" s="8"/>
    </row>
    <row r="3889" spans="1:10" x14ac:dyDescent="0.3">
      <c r="A3889" s="10"/>
      <c r="B3889" s="7"/>
      <c r="C3889" s="20"/>
      <c r="D3889" s="8" t="str">
        <f>IF(C3889="",(""),(INDEX('Base de Datos'!A3872:B3879,(MATCH(Movimientos!C3889,'Base de Datos'!A3872:A3879,0)),(2))))</f>
        <v/>
      </c>
      <c r="E3889" s="8"/>
      <c r="F3889" s="8"/>
      <c r="G3889" s="8"/>
      <c r="H3889" s="4" t="str">
        <f t="shared" si="126"/>
        <v/>
      </c>
      <c r="I3889" s="5" t="str">
        <f t="shared" si="127"/>
        <v/>
      </c>
      <c r="J3889" s="8"/>
    </row>
    <row r="3890" spans="1:10" x14ac:dyDescent="0.3">
      <c r="A3890" s="10"/>
      <c r="B3890" s="7"/>
      <c r="C3890" s="20"/>
      <c r="D3890" s="8" t="str">
        <f>IF(C3890="",(""),(INDEX('Base de Datos'!A3873:B3880,(MATCH(Movimientos!C3890,'Base de Datos'!A3873:A3880,0)),(2))))</f>
        <v/>
      </c>
      <c r="E3890" s="8"/>
      <c r="F3890" s="8"/>
      <c r="G3890" s="8"/>
      <c r="H3890" s="4" t="str">
        <f t="shared" si="126"/>
        <v/>
      </c>
      <c r="I3890" s="5" t="str">
        <f t="shared" si="127"/>
        <v/>
      </c>
      <c r="J3890" s="8"/>
    </row>
    <row r="3891" spans="1:10" x14ac:dyDescent="0.3">
      <c r="A3891" s="10"/>
      <c r="B3891" s="7"/>
      <c r="C3891" s="20"/>
      <c r="D3891" s="8" t="str">
        <f>IF(C3891="",(""),(INDEX('Base de Datos'!A3874:B3881,(MATCH(Movimientos!C3891,'Base de Datos'!A3874:A3881,0)),(2))))</f>
        <v/>
      </c>
      <c r="E3891" s="8"/>
      <c r="F3891" s="8"/>
      <c r="G3891" s="8"/>
      <c r="H3891" s="4" t="str">
        <f t="shared" si="126"/>
        <v/>
      </c>
      <c r="I3891" s="5" t="str">
        <f t="shared" si="127"/>
        <v/>
      </c>
      <c r="J3891" s="8"/>
    </row>
    <row r="3892" spans="1:10" x14ac:dyDescent="0.3">
      <c r="A3892" s="10"/>
      <c r="B3892" s="7"/>
      <c r="C3892" s="20"/>
      <c r="D3892" s="8" t="str">
        <f>IF(C3892="",(""),(INDEX('Base de Datos'!A3875:B3882,(MATCH(Movimientos!C3892,'Base de Datos'!A3875:A3882,0)),(2))))</f>
        <v/>
      </c>
      <c r="E3892" s="8"/>
      <c r="F3892" s="8"/>
      <c r="G3892" s="8"/>
      <c r="H3892" s="4" t="str">
        <f t="shared" si="126"/>
        <v/>
      </c>
      <c r="I3892" s="5" t="str">
        <f t="shared" si="127"/>
        <v/>
      </c>
      <c r="J3892" s="8"/>
    </row>
    <row r="3893" spans="1:10" x14ac:dyDescent="0.3">
      <c r="A3893" s="10"/>
      <c r="B3893" s="7"/>
      <c r="C3893" s="20"/>
      <c r="D3893" s="8" t="str">
        <f>IF(C3893="",(""),(INDEX('Base de Datos'!A3876:B3883,(MATCH(Movimientos!C3893,'Base de Datos'!A3876:A3883,0)),(2))))</f>
        <v/>
      </c>
      <c r="E3893" s="8"/>
      <c r="F3893" s="8"/>
      <c r="G3893" s="8"/>
      <c r="H3893" s="4" t="str">
        <f t="shared" si="126"/>
        <v/>
      </c>
      <c r="I3893" s="5" t="str">
        <f t="shared" si="127"/>
        <v/>
      </c>
      <c r="J3893" s="8"/>
    </row>
    <row r="3894" spans="1:10" x14ac:dyDescent="0.3">
      <c r="A3894" s="10"/>
      <c r="B3894" s="7"/>
      <c r="C3894" s="20"/>
      <c r="D3894" s="8" t="str">
        <f>IF(C3894="",(""),(INDEX('Base de Datos'!A3877:B3884,(MATCH(Movimientos!C3894,'Base de Datos'!A3877:A3884,0)),(2))))</f>
        <v/>
      </c>
      <c r="E3894" s="8"/>
      <c r="F3894" s="8"/>
      <c r="G3894" s="8"/>
      <c r="H3894" s="4" t="str">
        <f t="shared" si="126"/>
        <v/>
      </c>
      <c r="I3894" s="5" t="str">
        <f t="shared" si="127"/>
        <v/>
      </c>
      <c r="J3894" s="8"/>
    </row>
    <row r="3895" spans="1:10" x14ac:dyDescent="0.3">
      <c r="A3895" s="10"/>
      <c r="B3895" s="7"/>
      <c r="C3895" s="20"/>
      <c r="D3895" s="8" t="str">
        <f>IF(C3895="",(""),(INDEX('Base de Datos'!A3878:B3885,(MATCH(Movimientos!C3895,'Base de Datos'!A3878:A3885,0)),(2))))</f>
        <v/>
      </c>
      <c r="E3895" s="8"/>
      <c r="F3895" s="8"/>
      <c r="G3895" s="8"/>
      <c r="H3895" s="4" t="str">
        <f t="shared" si="126"/>
        <v/>
      </c>
      <c r="I3895" s="5" t="str">
        <f t="shared" si="127"/>
        <v/>
      </c>
      <c r="J3895" s="8"/>
    </row>
    <row r="3896" spans="1:10" x14ac:dyDescent="0.3">
      <c r="A3896" s="10"/>
      <c r="B3896" s="7"/>
      <c r="C3896" s="20"/>
      <c r="D3896" s="8" t="str">
        <f>IF(C3896="",(""),(INDEX('Base de Datos'!A3879:B3886,(MATCH(Movimientos!C3896,'Base de Datos'!A3879:A3886,0)),(2))))</f>
        <v/>
      </c>
      <c r="E3896" s="8"/>
      <c r="F3896" s="8"/>
      <c r="G3896" s="8"/>
      <c r="H3896" s="4" t="str">
        <f t="shared" si="126"/>
        <v/>
      </c>
      <c r="I3896" s="5" t="str">
        <f t="shared" si="127"/>
        <v/>
      </c>
      <c r="J3896" s="8"/>
    </row>
    <row r="3897" spans="1:10" x14ac:dyDescent="0.3">
      <c r="A3897" s="10"/>
      <c r="B3897" s="7"/>
      <c r="C3897" s="20"/>
      <c r="D3897" s="8" t="str">
        <f>IF(C3897="",(""),(INDEX('Base de Datos'!A3880:B3887,(MATCH(Movimientos!C3897,'Base de Datos'!A3880:A3887,0)),(2))))</f>
        <v/>
      </c>
      <c r="E3897" s="8"/>
      <c r="F3897" s="8"/>
      <c r="G3897" s="8"/>
      <c r="H3897" s="4" t="str">
        <f t="shared" si="126"/>
        <v/>
      </c>
      <c r="I3897" s="5" t="str">
        <f t="shared" si="127"/>
        <v/>
      </c>
      <c r="J3897" s="8"/>
    </row>
    <row r="3898" spans="1:10" x14ac:dyDescent="0.3">
      <c r="A3898" s="10"/>
      <c r="B3898" s="7"/>
      <c r="C3898" s="20"/>
      <c r="D3898" s="8" t="str">
        <f>IF(C3898="",(""),(INDEX('Base de Datos'!A3881:B3888,(MATCH(Movimientos!C3898,'Base de Datos'!A3881:A3888,0)),(2))))</f>
        <v/>
      </c>
      <c r="E3898" s="8"/>
      <c r="F3898" s="8"/>
      <c r="G3898" s="8"/>
      <c r="H3898" s="4" t="str">
        <f t="shared" si="126"/>
        <v/>
      </c>
      <c r="I3898" s="5" t="str">
        <f t="shared" si="127"/>
        <v/>
      </c>
      <c r="J3898" s="8"/>
    </row>
    <row r="3899" spans="1:10" x14ac:dyDescent="0.3">
      <c r="A3899" s="10"/>
      <c r="B3899" s="7"/>
      <c r="C3899" s="20"/>
      <c r="D3899" s="8" t="str">
        <f>IF(C3899="",(""),(INDEX('Base de Datos'!A3882:B3889,(MATCH(Movimientos!C3899,'Base de Datos'!A3882:A3889,0)),(2))))</f>
        <v/>
      </c>
      <c r="E3899" s="8"/>
      <c r="F3899" s="8"/>
      <c r="G3899" s="8"/>
      <c r="H3899" s="4" t="str">
        <f t="shared" si="126"/>
        <v/>
      </c>
      <c r="I3899" s="5" t="str">
        <f t="shared" si="127"/>
        <v/>
      </c>
      <c r="J3899" s="8"/>
    </row>
    <row r="3900" spans="1:10" x14ac:dyDescent="0.3">
      <c r="A3900" s="10"/>
      <c r="B3900" s="7"/>
      <c r="C3900" s="20"/>
      <c r="D3900" s="8" t="str">
        <f>IF(C3900="",(""),(INDEX('Base de Datos'!A3883:B3890,(MATCH(Movimientos!C3900,'Base de Datos'!A3883:A3890,0)),(2))))</f>
        <v/>
      </c>
      <c r="E3900" s="8"/>
      <c r="F3900" s="8"/>
      <c r="G3900" s="8"/>
      <c r="H3900" s="4" t="str">
        <f t="shared" si="126"/>
        <v/>
      </c>
      <c r="I3900" s="5" t="str">
        <f t="shared" si="127"/>
        <v/>
      </c>
      <c r="J3900" s="8"/>
    </row>
    <row r="3901" spans="1:10" x14ac:dyDescent="0.3">
      <c r="A3901" s="10"/>
      <c r="B3901" s="7"/>
      <c r="C3901" s="20"/>
      <c r="D3901" s="8" t="str">
        <f>IF(C3901="",(""),(INDEX('Base de Datos'!A3884:B3891,(MATCH(Movimientos!C3901,'Base de Datos'!A3884:A3891,0)),(2))))</f>
        <v/>
      </c>
      <c r="E3901" s="8"/>
      <c r="F3901" s="8"/>
      <c r="G3901" s="8"/>
      <c r="H3901" s="4" t="str">
        <f t="shared" si="126"/>
        <v/>
      </c>
      <c r="I3901" s="5" t="str">
        <f t="shared" si="127"/>
        <v/>
      </c>
      <c r="J3901" s="8"/>
    </row>
    <row r="3902" spans="1:10" x14ac:dyDescent="0.3">
      <c r="A3902" s="10"/>
      <c r="B3902" s="7"/>
      <c r="C3902" s="20"/>
      <c r="D3902" s="8" t="str">
        <f>IF(C3902="",(""),(INDEX('Base de Datos'!A3885:B3892,(MATCH(Movimientos!C3902,'Base de Datos'!A3885:A3892,0)),(2))))</f>
        <v/>
      </c>
      <c r="E3902" s="8"/>
      <c r="F3902" s="8"/>
      <c r="G3902" s="8"/>
      <c r="H3902" s="4" t="str">
        <f t="shared" si="126"/>
        <v/>
      </c>
      <c r="I3902" s="5" t="str">
        <f t="shared" si="127"/>
        <v/>
      </c>
      <c r="J3902" s="8"/>
    </row>
    <row r="3903" spans="1:10" x14ac:dyDescent="0.3">
      <c r="A3903" s="10"/>
      <c r="B3903" s="7"/>
      <c r="C3903" s="20"/>
      <c r="D3903" s="8" t="str">
        <f>IF(C3903="",(""),(INDEX('Base de Datos'!A3886:B3893,(MATCH(Movimientos!C3903,'Base de Datos'!A3886:A3893,0)),(2))))</f>
        <v/>
      </c>
      <c r="E3903" s="8"/>
      <c r="F3903" s="8"/>
      <c r="G3903" s="8"/>
      <c r="H3903" s="4" t="str">
        <f t="shared" si="126"/>
        <v/>
      </c>
      <c r="I3903" s="5" t="str">
        <f t="shared" si="127"/>
        <v/>
      </c>
      <c r="J3903" s="8"/>
    </row>
    <row r="3904" spans="1:10" x14ac:dyDescent="0.3">
      <c r="A3904" s="10"/>
      <c r="B3904" s="7"/>
      <c r="C3904" s="20"/>
      <c r="D3904" s="8" t="str">
        <f>IF(C3904="",(""),(INDEX('Base de Datos'!A3887:B3894,(MATCH(Movimientos!C3904,'Base de Datos'!A3887:A3894,0)),(2))))</f>
        <v/>
      </c>
      <c r="E3904" s="8"/>
      <c r="F3904" s="8"/>
      <c r="G3904" s="8"/>
      <c r="H3904" s="4" t="str">
        <f t="shared" si="126"/>
        <v/>
      </c>
      <c r="I3904" s="5" t="str">
        <f t="shared" si="127"/>
        <v/>
      </c>
      <c r="J3904" s="8"/>
    </row>
    <row r="3905" spans="1:10" x14ac:dyDescent="0.3">
      <c r="A3905" s="10"/>
      <c r="B3905" s="7"/>
      <c r="C3905" s="20"/>
      <c r="D3905" s="8" t="str">
        <f>IF(C3905="",(""),(INDEX('Base de Datos'!A3888:B3895,(MATCH(Movimientos!C3905,'Base de Datos'!A3888:A3895,0)),(2))))</f>
        <v/>
      </c>
      <c r="E3905" s="8"/>
      <c r="F3905" s="8"/>
      <c r="G3905" s="8"/>
      <c r="H3905" s="4" t="str">
        <f t="shared" si="126"/>
        <v/>
      </c>
      <c r="I3905" s="5" t="str">
        <f t="shared" si="127"/>
        <v/>
      </c>
      <c r="J3905" s="8"/>
    </row>
    <row r="3906" spans="1:10" x14ac:dyDescent="0.3">
      <c r="A3906" s="10"/>
      <c r="B3906" s="7"/>
      <c r="C3906" s="20"/>
      <c r="D3906" s="8" t="str">
        <f>IF(C3906="",(""),(INDEX('Base de Datos'!A3889:B3896,(MATCH(Movimientos!C3906,'Base de Datos'!A3889:A3896,0)),(2))))</f>
        <v/>
      </c>
      <c r="E3906" s="8"/>
      <c r="F3906" s="8"/>
      <c r="G3906" s="8"/>
      <c r="H3906" s="4" t="str">
        <f t="shared" si="126"/>
        <v/>
      </c>
      <c r="I3906" s="5" t="str">
        <f t="shared" si="127"/>
        <v/>
      </c>
      <c r="J3906" s="8"/>
    </row>
    <row r="3907" spans="1:10" x14ac:dyDescent="0.3">
      <c r="A3907" s="10"/>
      <c r="B3907" s="7"/>
      <c r="C3907" s="20"/>
      <c r="D3907" s="8" t="str">
        <f>IF(C3907="",(""),(INDEX('Base de Datos'!A3890:B3897,(MATCH(Movimientos!C3907,'Base de Datos'!A3890:A3897,0)),(2))))</f>
        <v/>
      </c>
      <c r="E3907" s="8"/>
      <c r="F3907" s="8"/>
      <c r="G3907" s="8"/>
      <c r="H3907" s="4" t="str">
        <f t="shared" si="126"/>
        <v/>
      </c>
      <c r="I3907" s="5" t="str">
        <f t="shared" si="127"/>
        <v/>
      </c>
      <c r="J3907" s="8"/>
    </row>
    <row r="3908" spans="1:10" x14ac:dyDescent="0.3">
      <c r="A3908" s="10"/>
      <c r="B3908" s="7"/>
      <c r="C3908" s="20"/>
      <c r="D3908" s="8" t="str">
        <f>IF(C3908="",(""),(INDEX('Base de Datos'!A3891:B3898,(MATCH(Movimientos!C3908,'Base de Datos'!A3891:A3898,0)),(2))))</f>
        <v/>
      </c>
      <c r="E3908" s="8"/>
      <c r="F3908" s="8"/>
      <c r="G3908" s="8"/>
      <c r="H3908" s="4" t="str">
        <f t="shared" si="126"/>
        <v/>
      </c>
      <c r="I3908" s="5" t="str">
        <f t="shared" si="127"/>
        <v/>
      </c>
      <c r="J3908" s="8"/>
    </row>
    <row r="3909" spans="1:10" x14ac:dyDescent="0.3">
      <c r="A3909" s="10"/>
      <c r="B3909" s="7"/>
      <c r="C3909" s="20"/>
      <c r="D3909" s="8" t="str">
        <f>IF(C3909="",(""),(INDEX('Base de Datos'!A3892:B3899,(MATCH(Movimientos!C3909,'Base de Datos'!A3892:A3899,0)),(2))))</f>
        <v/>
      </c>
      <c r="E3909" s="8"/>
      <c r="F3909" s="8"/>
      <c r="G3909" s="8"/>
      <c r="H3909" s="4" t="str">
        <f t="shared" si="126"/>
        <v/>
      </c>
      <c r="I3909" s="5" t="str">
        <f t="shared" si="127"/>
        <v/>
      </c>
      <c r="J3909" s="8"/>
    </row>
    <row r="3910" spans="1:10" x14ac:dyDescent="0.3">
      <c r="A3910" s="10"/>
      <c r="B3910" s="7"/>
      <c r="C3910" s="20"/>
      <c r="D3910" s="8" t="str">
        <f>IF(C3910="",(""),(INDEX('Base de Datos'!A3893:B3900,(MATCH(Movimientos!C3910,'Base de Datos'!A3893:A3900,0)),(2))))</f>
        <v/>
      </c>
      <c r="E3910" s="8"/>
      <c r="F3910" s="8"/>
      <c r="G3910" s="8"/>
      <c r="H3910" s="4" t="str">
        <f t="shared" si="126"/>
        <v/>
      </c>
      <c r="I3910" s="5" t="str">
        <f t="shared" si="127"/>
        <v/>
      </c>
      <c r="J3910" s="8"/>
    </row>
    <row r="3911" spans="1:10" x14ac:dyDescent="0.3">
      <c r="A3911" s="10"/>
      <c r="B3911" s="7"/>
      <c r="C3911" s="20"/>
      <c r="D3911" s="8" t="str">
        <f>IF(C3911="",(""),(INDEX('Base de Datos'!A3894:B3901,(MATCH(Movimientos!C3911,'Base de Datos'!A3894:A3901,0)),(2))))</f>
        <v/>
      </c>
      <c r="E3911" s="8"/>
      <c r="F3911" s="8"/>
      <c r="G3911" s="8"/>
      <c r="H3911" s="4" t="str">
        <f t="shared" si="126"/>
        <v/>
      </c>
      <c r="I3911" s="5" t="str">
        <f t="shared" si="127"/>
        <v/>
      </c>
      <c r="J3911" s="8"/>
    </row>
    <row r="3912" spans="1:10" x14ac:dyDescent="0.3">
      <c r="A3912" s="10"/>
      <c r="B3912" s="7"/>
      <c r="C3912" s="20"/>
      <c r="D3912" s="8" t="str">
        <f>IF(C3912="",(""),(INDEX('Base de Datos'!A3895:B3902,(MATCH(Movimientos!C3912,'Base de Datos'!A3895:A3902,0)),(2))))</f>
        <v/>
      </c>
      <c r="E3912" s="8"/>
      <c r="F3912" s="8"/>
      <c r="G3912" s="8"/>
      <c r="H3912" s="4" t="str">
        <f t="shared" si="126"/>
        <v/>
      </c>
      <c r="I3912" s="5" t="str">
        <f t="shared" si="127"/>
        <v/>
      </c>
      <c r="J3912" s="8"/>
    </row>
    <row r="3913" spans="1:10" x14ac:dyDescent="0.3">
      <c r="A3913" s="10"/>
      <c r="B3913" s="7"/>
      <c r="C3913" s="20"/>
      <c r="D3913" s="8" t="str">
        <f>IF(C3913="",(""),(INDEX('Base de Datos'!A3896:B3903,(MATCH(Movimientos!C3913,'Base de Datos'!A3896:A3903,0)),(2))))</f>
        <v/>
      </c>
      <c r="E3913" s="8"/>
      <c r="F3913" s="8"/>
      <c r="G3913" s="8"/>
      <c r="H3913" s="4" t="str">
        <f t="shared" si="126"/>
        <v/>
      </c>
      <c r="I3913" s="5" t="str">
        <f t="shared" si="127"/>
        <v/>
      </c>
      <c r="J3913" s="8"/>
    </row>
    <row r="3914" spans="1:10" x14ac:dyDescent="0.3">
      <c r="A3914" s="10"/>
      <c r="B3914" s="7"/>
      <c r="C3914" s="20"/>
      <c r="D3914" s="8" t="str">
        <f>IF(C3914="",(""),(INDEX('Base de Datos'!A3897:B3904,(MATCH(Movimientos!C3914,'Base de Datos'!A3897:A3904,0)),(2))))</f>
        <v/>
      </c>
      <c r="E3914" s="8"/>
      <c r="F3914" s="8"/>
      <c r="G3914" s="8"/>
      <c r="H3914" s="4" t="str">
        <f t="shared" si="126"/>
        <v/>
      </c>
      <c r="I3914" s="5" t="str">
        <f t="shared" si="127"/>
        <v/>
      </c>
      <c r="J3914" s="8"/>
    </row>
    <row r="3915" spans="1:10" x14ac:dyDescent="0.3">
      <c r="A3915" s="10"/>
      <c r="B3915" s="7"/>
      <c r="C3915" s="20"/>
      <c r="D3915" s="8" t="str">
        <f>IF(C3915="",(""),(INDEX('Base de Datos'!A3898:B3905,(MATCH(Movimientos!C3915,'Base de Datos'!A3898:A3905,0)),(2))))</f>
        <v/>
      </c>
      <c r="E3915" s="8"/>
      <c r="F3915" s="8"/>
      <c r="G3915" s="8"/>
      <c r="H3915" s="4" t="str">
        <f t="shared" si="126"/>
        <v/>
      </c>
      <c r="I3915" s="5" t="str">
        <f t="shared" si="127"/>
        <v/>
      </c>
      <c r="J3915" s="8"/>
    </row>
    <row r="3916" spans="1:10" x14ac:dyDescent="0.3">
      <c r="A3916" s="10"/>
      <c r="B3916" s="7"/>
      <c r="C3916" s="20"/>
      <c r="D3916" s="8" t="str">
        <f>IF(C3916="",(""),(INDEX('Base de Datos'!A3899:B3906,(MATCH(Movimientos!C3916,'Base de Datos'!A3899:A3906,0)),(2))))</f>
        <v/>
      </c>
      <c r="E3916" s="8"/>
      <c r="F3916" s="8"/>
      <c r="G3916" s="8"/>
      <c r="H3916" s="4" t="str">
        <f t="shared" si="126"/>
        <v/>
      </c>
      <c r="I3916" s="5" t="str">
        <f t="shared" si="127"/>
        <v/>
      </c>
      <c r="J3916" s="8"/>
    </row>
    <row r="3917" spans="1:10" x14ac:dyDescent="0.3">
      <c r="A3917" s="10"/>
      <c r="B3917" s="7"/>
      <c r="C3917" s="20"/>
      <c r="D3917" s="8" t="str">
        <f>IF(C3917="",(""),(INDEX('Base de Datos'!A3900:B3907,(MATCH(Movimientos!C3917,'Base de Datos'!A3900:A3907,0)),(2))))</f>
        <v/>
      </c>
      <c r="E3917" s="8"/>
      <c r="F3917" s="8"/>
      <c r="G3917" s="8"/>
      <c r="H3917" s="4" t="str">
        <f t="shared" si="126"/>
        <v/>
      </c>
      <c r="I3917" s="5" t="str">
        <f t="shared" si="127"/>
        <v/>
      </c>
      <c r="J3917" s="8"/>
    </row>
    <row r="3918" spans="1:10" x14ac:dyDescent="0.3">
      <c r="A3918" s="10"/>
      <c r="B3918" s="7"/>
      <c r="C3918" s="20"/>
      <c r="D3918" s="8" t="str">
        <f>IF(C3918="",(""),(INDEX('Base de Datos'!A3901:B3908,(MATCH(Movimientos!C3918,'Base de Datos'!A3901:A3908,0)),(2))))</f>
        <v/>
      </c>
      <c r="E3918" s="8"/>
      <c r="F3918" s="8"/>
      <c r="G3918" s="8"/>
      <c r="H3918" s="4" t="str">
        <f t="shared" si="126"/>
        <v/>
      </c>
      <c r="I3918" s="5" t="str">
        <f t="shared" si="127"/>
        <v/>
      </c>
      <c r="J3918" s="8"/>
    </row>
    <row r="3919" spans="1:10" x14ac:dyDescent="0.3">
      <c r="A3919" s="10"/>
      <c r="B3919" s="7"/>
      <c r="C3919" s="20"/>
      <c r="D3919" s="8" t="str">
        <f>IF(C3919="",(""),(INDEX('Base de Datos'!A3902:B3909,(MATCH(Movimientos!C3919,'Base de Datos'!A3902:A3909,0)),(2))))</f>
        <v/>
      </c>
      <c r="E3919" s="8"/>
      <c r="F3919" s="8"/>
      <c r="G3919" s="8"/>
      <c r="H3919" s="4" t="str">
        <f t="shared" si="126"/>
        <v/>
      </c>
      <c r="I3919" s="5" t="str">
        <f t="shared" si="127"/>
        <v/>
      </c>
      <c r="J3919" s="8"/>
    </row>
    <row r="3920" spans="1:10" x14ac:dyDescent="0.3">
      <c r="A3920" s="10"/>
      <c r="B3920" s="7"/>
      <c r="C3920" s="20"/>
      <c r="D3920" s="8" t="str">
        <f>IF(C3920="",(""),(INDEX('Base de Datos'!A3903:B3910,(MATCH(Movimientos!C3920,'Base de Datos'!A3903:A3910,0)),(2))))</f>
        <v/>
      </c>
      <c r="E3920" s="8"/>
      <c r="F3920" s="8"/>
      <c r="G3920" s="8"/>
      <c r="H3920" s="4" t="str">
        <f t="shared" si="126"/>
        <v/>
      </c>
      <c r="I3920" s="5" t="str">
        <f t="shared" si="127"/>
        <v/>
      </c>
      <c r="J3920" s="8"/>
    </row>
    <row r="3921" spans="1:10" x14ac:dyDescent="0.3">
      <c r="A3921" s="10"/>
      <c r="B3921" s="7"/>
      <c r="C3921" s="20"/>
      <c r="D3921" s="8" t="str">
        <f>IF(C3921="",(""),(INDEX('Base de Datos'!A3904:B3911,(MATCH(Movimientos!C3921,'Base de Datos'!A3904:A3911,0)),(2))))</f>
        <v/>
      </c>
      <c r="E3921" s="8"/>
      <c r="F3921" s="8"/>
      <c r="G3921" s="8"/>
      <c r="H3921" s="4" t="str">
        <f t="shared" si="126"/>
        <v/>
      </c>
      <c r="I3921" s="5" t="str">
        <f t="shared" si="127"/>
        <v/>
      </c>
      <c r="J3921" s="8"/>
    </row>
    <row r="3922" spans="1:10" x14ac:dyDescent="0.3">
      <c r="A3922" s="10"/>
      <c r="B3922" s="7"/>
      <c r="C3922" s="20"/>
      <c r="D3922" s="8" t="str">
        <f>IF(C3922="",(""),(INDEX('Base de Datos'!A3905:B3912,(MATCH(Movimientos!C3922,'Base de Datos'!A3905:A3912,0)),(2))))</f>
        <v/>
      </c>
      <c r="E3922" s="8"/>
      <c r="F3922" s="8"/>
      <c r="G3922" s="8"/>
      <c r="H3922" s="4" t="str">
        <f t="shared" si="126"/>
        <v/>
      </c>
      <c r="I3922" s="5" t="str">
        <f t="shared" si="127"/>
        <v/>
      </c>
      <c r="J3922" s="8"/>
    </row>
    <row r="3923" spans="1:10" x14ac:dyDescent="0.3">
      <c r="A3923" s="10"/>
      <c r="B3923" s="7"/>
      <c r="C3923" s="20"/>
      <c r="D3923" s="8" t="str">
        <f>IF(C3923="",(""),(INDEX('Base de Datos'!A3906:B3913,(MATCH(Movimientos!C3923,'Base de Datos'!A3906:A3913,0)),(2))))</f>
        <v/>
      </c>
      <c r="E3923" s="8"/>
      <c r="F3923" s="8"/>
      <c r="G3923" s="8"/>
      <c r="H3923" s="4" t="str">
        <f t="shared" si="126"/>
        <v/>
      </c>
      <c r="I3923" s="5" t="str">
        <f t="shared" si="127"/>
        <v/>
      </c>
      <c r="J3923" s="8"/>
    </row>
    <row r="3924" spans="1:10" x14ac:dyDescent="0.3">
      <c r="A3924" s="10"/>
      <c r="B3924" s="7"/>
      <c r="C3924" s="20"/>
      <c r="D3924" s="8" t="str">
        <f>IF(C3924="",(""),(INDEX('Base de Datos'!A3907:B3914,(MATCH(Movimientos!C3924,'Base de Datos'!A3907:A3914,0)),(2))))</f>
        <v/>
      </c>
      <c r="E3924" s="8"/>
      <c r="F3924" s="8"/>
      <c r="G3924" s="8"/>
      <c r="H3924" s="4" t="str">
        <f t="shared" si="126"/>
        <v/>
      </c>
      <c r="I3924" s="5" t="str">
        <f t="shared" si="127"/>
        <v/>
      </c>
      <c r="J3924" s="8"/>
    </row>
    <row r="3925" spans="1:10" x14ac:dyDescent="0.3">
      <c r="A3925" s="10"/>
      <c r="B3925" s="7"/>
      <c r="C3925" s="20"/>
      <c r="D3925" s="8" t="str">
        <f>IF(C3925="",(""),(INDEX('Base de Datos'!A3908:B3915,(MATCH(Movimientos!C3925,'Base de Datos'!A3908:A3915,0)),(2))))</f>
        <v/>
      </c>
      <c r="E3925" s="8"/>
      <c r="F3925" s="8"/>
      <c r="G3925" s="8"/>
      <c r="H3925" s="4" t="str">
        <f t="shared" si="126"/>
        <v/>
      </c>
      <c r="I3925" s="5" t="str">
        <f t="shared" si="127"/>
        <v/>
      </c>
      <c r="J3925" s="8"/>
    </row>
    <row r="3926" spans="1:10" x14ac:dyDescent="0.3">
      <c r="A3926" s="10"/>
      <c r="B3926" s="7"/>
      <c r="C3926" s="20"/>
      <c r="D3926" s="8" t="str">
        <f>IF(C3926="",(""),(INDEX('Base de Datos'!A3909:B3916,(MATCH(Movimientos!C3926,'Base de Datos'!A3909:A3916,0)),(2))))</f>
        <v/>
      </c>
      <c r="E3926" s="8"/>
      <c r="F3926" s="8"/>
      <c r="G3926" s="8"/>
      <c r="H3926" s="4" t="str">
        <f t="shared" si="126"/>
        <v/>
      </c>
      <c r="I3926" s="5" t="str">
        <f t="shared" si="127"/>
        <v/>
      </c>
      <c r="J3926" s="8"/>
    </row>
    <row r="3927" spans="1:10" x14ac:dyDescent="0.3">
      <c r="A3927" s="10"/>
      <c r="B3927" s="7"/>
      <c r="C3927" s="20"/>
      <c r="D3927" s="8" t="str">
        <f>IF(C3927="",(""),(INDEX('Base de Datos'!A3910:B3917,(MATCH(Movimientos!C3927,'Base de Datos'!A3910:A3917,0)),(2))))</f>
        <v/>
      </c>
      <c r="E3927" s="8"/>
      <c r="F3927" s="8"/>
      <c r="G3927" s="8"/>
      <c r="H3927" s="4" t="str">
        <f t="shared" si="126"/>
        <v/>
      </c>
      <c r="I3927" s="5" t="str">
        <f t="shared" si="127"/>
        <v/>
      </c>
      <c r="J3927" s="8"/>
    </row>
    <row r="3928" spans="1:10" x14ac:dyDescent="0.3">
      <c r="A3928" s="10"/>
      <c r="B3928" s="7"/>
      <c r="C3928" s="20"/>
      <c r="D3928" s="8" t="str">
        <f>IF(C3928="",(""),(INDEX('Base de Datos'!A3911:B3918,(MATCH(Movimientos!C3928,'Base de Datos'!A3911:A3918,0)),(2))))</f>
        <v/>
      </c>
      <c r="E3928" s="8"/>
      <c r="F3928" s="8"/>
      <c r="G3928" s="8"/>
      <c r="H3928" s="4" t="str">
        <f t="shared" si="126"/>
        <v/>
      </c>
      <c r="I3928" s="5" t="str">
        <f t="shared" si="127"/>
        <v/>
      </c>
      <c r="J3928" s="8"/>
    </row>
    <row r="3929" spans="1:10" x14ac:dyDescent="0.3">
      <c r="A3929" s="10"/>
      <c r="B3929" s="7"/>
      <c r="C3929" s="20"/>
      <c r="D3929" s="8" t="str">
        <f>IF(C3929="",(""),(INDEX('Base de Datos'!A3912:B3919,(MATCH(Movimientos!C3929,'Base de Datos'!A3912:A3919,0)),(2))))</f>
        <v/>
      </c>
      <c r="E3929" s="8"/>
      <c r="F3929" s="8"/>
      <c r="G3929" s="8"/>
      <c r="H3929" s="4" t="str">
        <f t="shared" si="126"/>
        <v/>
      </c>
      <c r="I3929" s="5" t="str">
        <f t="shared" si="127"/>
        <v/>
      </c>
      <c r="J3929" s="8"/>
    </row>
    <row r="3930" spans="1:10" x14ac:dyDescent="0.3">
      <c r="A3930" s="10"/>
      <c r="B3930" s="7"/>
      <c r="C3930" s="20"/>
      <c r="D3930" s="8" t="str">
        <f>IF(C3930="",(""),(INDEX('Base de Datos'!A3913:B3920,(MATCH(Movimientos!C3930,'Base de Datos'!A3913:A3920,0)),(2))))</f>
        <v/>
      </c>
      <c r="E3930" s="8"/>
      <c r="F3930" s="8"/>
      <c r="G3930" s="8"/>
      <c r="H3930" s="4" t="str">
        <f t="shared" si="126"/>
        <v/>
      </c>
      <c r="I3930" s="5" t="str">
        <f t="shared" si="127"/>
        <v/>
      </c>
      <c r="J3930" s="8"/>
    </row>
    <row r="3931" spans="1:10" x14ac:dyDescent="0.3">
      <c r="A3931" s="10"/>
      <c r="B3931" s="7"/>
      <c r="C3931" s="20"/>
      <c r="D3931" s="8" t="str">
        <f>IF(C3931="",(""),(INDEX('Base de Datos'!A3914:B3921,(MATCH(Movimientos!C3931,'Base de Datos'!A3914:A3921,0)),(2))))</f>
        <v/>
      </c>
      <c r="E3931" s="8"/>
      <c r="F3931" s="8"/>
      <c r="G3931" s="8"/>
      <c r="H3931" s="4" t="str">
        <f t="shared" si="126"/>
        <v/>
      </c>
      <c r="I3931" s="5" t="str">
        <f t="shared" si="127"/>
        <v/>
      </c>
      <c r="J3931" s="8"/>
    </row>
    <row r="3932" spans="1:10" x14ac:dyDescent="0.3">
      <c r="A3932" s="10"/>
      <c r="B3932" s="7"/>
      <c r="C3932" s="20"/>
      <c r="D3932" s="8" t="str">
        <f>IF(C3932="",(""),(INDEX('Base de Datos'!A3915:B3922,(MATCH(Movimientos!C3932,'Base de Datos'!A3915:A3922,0)),(2))))</f>
        <v/>
      </c>
      <c r="E3932" s="8"/>
      <c r="F3932" s="8"/>
      <c r="G3932" s="8"/>
      <c r="H3932" s="4" t="str">
        <f t="shared" si="126"/>
        <v/>
      </c>
      <c r="I3932" s="5" t="str">
        <f t="shared" si="127"/>
        <v/>
      </c>
      <c r="J3932" s="8"/>
    </row>
    <row r="3933" spans="1:10" x14ac:dyDescent="0.3">
      <c r="A3933" s="10"/>
      <c r="B3933" s="7"/>
      <c r="C3933" s="20"/>
      <c r="D3933" s="8" t="str">
        <f>IF(C3933="",(""),(INDEX('Base de Datos'!A3916:B3923,(MATCH(Movimientos!C3933,'Base de Datos'!A3916:A3923,0)),(2))))</f>
        <v/>
      </c>
      <c r="E3933" s="8"/>
      <c r="F3933" s="8"/>
      <c r="G3933" s="8"/>
      <c r="H3933" s="4" t="str">
        <f t="shared" si="126"/>
        <v/>
      </c>
      <c r="I3933" s="5" t="str">
        <f t="shared" si="127"/>
        <v/>
      </c>
      <c r="J3933" s="8"/>
    </row>
    <row r="3934" spans="1:10" x14ac:dyDescent="0.3">
      <c r="A3934" s="10"/>
      <c r="B3934" s="7"/>
      <c r="C3934" s="20"/>
      <c r="D3934" s="8" t="str">
        <f>IF(C3934="",(""),(INDEX('Base de Datos'!A3917:B3924,(MATCH(Movimientos!C3934,'Base de Datos'!A3917:A3924,0)),(2))))</f>
        <v/>
      </c>
      <c r="E3934" s="8"/>
      <c r="F3934" s="8"/>
      <c r="G3934" s="8"/>
      <c r="H3934" s="4" t="str">
        <f t="shared" si="126"/>
        <v/>
      </c>
      <c r="I3934" s="5" t="str">
        <f t="shared" si="127"/>
        <v/>
      </c>
      <c r="J3934" s="8"/>
    </row>
    <row r="3935" spans="1:10" x14ac:dyDescent="0.3">
      <c r="A3935" s="10"/>
      <c r="B3935" s="7"/>
      <c r="C3935" s="20"/>
      <c r="D3935" s="8" t="str">
        <f>IF(C3935="",(""),(INDEX('Base de Datos'!A3918:B3925,(MATCH(Movimientos!C3935,'Base de Datos'!A3918:A3925,0)),(2))))</f>
        <v/>
      </c>
      <c r="E3935" s="8"/>
      <c r="F3935" s="8"/>
      <c r="G3935" s="8"/>
      <c r="H3935" s="4" t="str">
        <f t="shared" si="126"/>
        <v/>
      </c>
      <c r="I3935" s="5" t="str">
        <f t="shared" si="127"/>
        <v/>
      </c>
      <c r="J3935" s="8"/>
    </row>
    <row r="3936" spans="1:10" x14ac:dyDescent="0.3">
      <c r="A3936" s="10"/>
      <c r="B3936" s="7"/>
      <c r="C3936" s="20"/>
      <c r="D3936" s="8" t="str">
        <f>IF(C3936="",(""),(INDEX('Base de Datos'!A3919:B3926,(MATCH(Movimientos!C3936,'Base de Datos'!A3919:A3926,0)),(2))))</f>
        <v/>
      </c>
      <c r="E3936" s="8"/>
      <c r="F3936" s="8"/>
      <c r="G3936" s="8"/>
      <c r="H3936" s="4" t="str">
        <f t="shared" si="126"/>
        <v/>
      </c>
      <c r="I3936" s="5" t="str">
        <f t="shared" si="127"/>
        <v/>
      </c>
      <c r="J3936" s="8"/>
    </row>
    <row r="3937" spans="1:10" x14ac:dyDescent="0.3">
      <c r="A3937" s="10"/>
      <c r="B3937" s="7"/>
      <c r="C3937" s="20"/>
      <c r="D3937" s="8" t="str">
        <f>IF(C3937="",(""),(INDEX('Base de Datos'!A3920:B3927,(MATCH(Movimientos!C3937,'Base de Datos'!A3920:A3927,0)),(2))))</f>
        <v/>
      </c>
      <c r="E3937" s="8"/>
      <c r="F3937" s="8"/>
      <c r="G3937" s="8"/>
      <c r="H3937" s="4" t="str">
        <f t="shared" si="126"/>
        <v/>
      </c>
      <c r="I3937" s="5" t="str">
        <f t="shared" si="127"/>
        <v/>
      </c>
      <c r="J3937" s="8"/>
    </row>
    <row r="3938" spans="1:10" x14ac:dyDescent="0.3">
      <c r="A3938" s="10"/>
      <c r="B3938" s="7"/>
      <c r="C3938" s="20"/>
      <c r="D3938" s="8" t="str">
        <f>IF(C3938="",(""),(INDEX('Base de Datos'!A3921:B3928,(MATCH(Movimientos!C3938,'Base de Datos'!A3921:A3928,0)),(2))))</f>
        <v/>
      </c>
      <c r="E3938" s="8"/>
      <c r="F3938" s="8"/>
      <c r="G3938" s="8"/>
      <c r="H3938" s="4" t="str">
        <f t="shared" si="126"/>
        <v/>
      </c>
      <c r="I3938" s="5" t="str">
        <f t="shared" si="127"/>
        <v/>
      </c>
      <c r="J3938" s="8"/>
    </row>
    <row r="3939" spans="1:10" x14ac:dyDescent="0.3">
      <c r="A3939" s="10"/>
      <c r="B3939" s="7"/>
      <c r="C3939" s="20"/>
      <c r="D3939" s="8" t="str">
        <f>IF(C3939="",(""),(INDEX('Base de Datos'!A3922:B3929,(MATCH(Movimientos!C3939,'Base de Datos'!A3922:A3929,0)),(2))))</f>
        <v/>
      </c>
      <c r="E3939" s="8"/>
      <c r="F3939" s="8"/>
      <c r="G3939" s="8"/>
      <c r="H3939" s="4" t="str">
        <f t="shared" si="126"/>
        <v/>
      </c>
      <c r="I3939" s="5" t="str">
        <f t="shared" si="127"/>
        <v/>
      </c>
      <c r="J3939" s="8"/>
    </row>
    <row r="3940" spans="1:10" x14ac:dyDescent="0.3">
      <c r="A3940" s="10"/>
      <c r="B3940" s="7"/>
      <c r="C3940" s="20"/>
      <c r="D3940" s="8" t="str">
        <f>IF(C3940="",(""),(INDEX('Base de Datos'!A3923:B3930,(MATCH(Movimientos!C3940,'Base de Datos'!A3923:A3930,0)),(2))))</f>
        <v/>
      </c>
      <c r="E3940" s="8"/>
      <c r="F3940" s="8"/>
      <c r="G3940" s="8"/>
      <c r="H3940" s="4" t="str">
        <f t="shared" si="126"/>
        <v/>
      </c>
      <c r="I3940" s="5" t="str">
        <f t="shared" si="127"/>
        <v/>
      </c>
      <c r="J3940" s="8"/>
    </row>
    <row r="3941" spans="1:10" x14ac:dyDescent="0.3">
      <c r="A3941" s="10"/>
      <c r="B3941" s="7"/>
      <c r="C3941" s="20"/>
      <c r="D3941" s="8" t="str">
        <f>IF(C3941="",(""),(INDEX('Base de Datos'!A3924:B3931,(MATCH(Movimientos!C3941,'Base de Datos'!A3924:A3931,0)),(2))))</f>
        <v/>
      </c>
      <c r="E3941" s="8"/>
      <c r="F3941" s="8"/>
      <c r="G3941" s="8"/>
      <c r="H3941" s="4" t="str">
        <f t="shared" si="126"/>
        <v/>
      </c>
      <c r="I3941" s="5" t="str">
        <f t="shared" si="127"/>
        <v/>
      </c>
      <c r="J3941" s="8"/>
    </row>
    <row r="3942" spans="1:10" x14ac:dyDescent="0.3">
      <c r="A3942" s="10"/>
      <c r="B3942" s="7"/>
      <c r="C3942" s="20"/>
      <c r="D3942" s="8" t="str">
        <f>IF(C3942="",(""),(INDEX('Base de Datos'!A3925:B3932,(MATCH(Movimientos!C3942,'Base de Datos'!A3925:A3932,0)),(2))))</f>
        <v/>
      </c>
      <c r="E3942" s="8"/>
      <c r="F3942" s="8"/>
      <c r="G3942" s="8"/>
      <c r="H3942" s="4" t="str">
        <f t="shared" ref="H3942:H4005" si="128">IF(A3942="",(""),(IF(B3942="Ingreso",(D3942),(""))))</f>
        <v/>
      </c>
      <c r="I3942" s="5" t="str">
        <f t="shared" ref="I3942:I4005" si="129">IF(A3942="",(""),(IF(B3942="Egreso",(D3942),(""))))</f>
        <v/>
      </c>
      <c r="J3942" s="8"/>
    </row>
    <row r="3943" spans="1:10" x14ac:dyDescent="0.3">
      <c r="A3943" s="10"/>
      <c r="B3943" s="7"/>
      <c r="C3943" s="20"/>
      <c r="D3943" s="8" t="str">
        <f>IF(C3943="",(""),(INDEX('Base de Datos'!A3926:B3933,(MATCH(Movimientos!C3943,'Base de Datos'!A3926:A3933,0)),(2))))</f>
        <v/>
      </c>
      <c r="E3943" s="8"/>
      <c r="F3943" s="8"/>
      <c r="G3943" s="8"/>
      <c r="H3943" s="4" t="str">
        <f t="shared" si="128"/>
        <v/>
      </c>
      <c r="I3943" s="5" t="str">
        <f t="shared" si="129"/>
        <v/>
      </c>
      <c r="J3943" s="8"/>
    </row>
    <row r="3944" spans="1:10" x14ac:dyDescent="0.3">
      <c r="A3944" s="10"/>
      <c r="B3944" s="7"/>
      <c r="C3944" s="20"/>
      <c r="D3944" s="8" t="str">
        <f>IF(C3944="",(""),(INDEX('Base de Datos'!A3927:B3934,(MATCH(Movimientos!C3944,'Base de Datos'!A3927:A3934,0)),(2))))</f>
        <v/>
      </c>
      <c r="E3944" s="8"/>
      <c r="F3944" s="8"/>
      <c r="G3944" s="8"/>
      <c r="H3944" s="4" t="str">
        <f t="shared" si="128"/>
        <v/>
      </c>
      <c r="I3944" s="5" t="str">
        <f t="shared" si="129"/>
        <v/>
      </c>
      <c r="J3944" s="8"/>
    </row>
    <row r="3945" spans="1:10" x14ac:dyDescent="0.3">
      <c r="A3945" s="10"/>
      <c r="B3945" s="7"/>
      <c r="C3945" s="20"/>
      <c r="D3945" s="8" t="str">
        <f>IF(C3945="",(""),(INDEX('Base de Datos'!A3928:B3935,(MATCH(Movimientos!C3945,'Base de Datos'!A3928:A3935,0)),(2))))</f>
        <v/>
      </c>
      <c r="E3945" s="8"/>
      <c r="F3945" s="8"/>
      <c r="G3945" s="8"/>
      <c r="H3945" s="4" t="str">
        <f t="shared" si="128"/>
        <v/>
      </c>
      <c r="I3945" s="5" t="str">
        <f t="shared" si="129"/>
        <v/>
      </c>
      <c r="J3945" s="8"/>
    </row>
    <row r="3946" spans="1:10" x14ac:dyDescent="0.3">
      <c r="A3946" s="10"/>
      <c r="B3946" s="7"/>
      <c r="C3946" s="20"/>
      <c r="D3946" s="8" t="str">
        <f>IF(C3946="",(""),(INDEX('Base de Datos'!A3929:B3936,(MATCH(Movimientos!C3946,'Base de Datos'!A3929:A3936,0)),(2))))</f>
        <v/>
      </c>
      <c r="E3946" s="8"/>
      <c r="F3946" s="8"/>
      <c r="G3946" s="8"/>
      <c r="H3946" s="4" t="str">
        <f t="shared" si="128"/>
        <v/>
      </c>
      <c r="I3946" s="5" t="str">
        <f t="shared" si="129"/>
        <v/>
      </c>
      <c r="J3946" s="8"/>
    </row>
    <row r="3947" spans="1:10" x14ac:dyDescent="0.3">
      <c r="A3947" s="10"/>
      <c r="B3947" s="7"/>
      <c r="C3947" s="20"/>
      <c r="D3947" s="8" t="str">
        <f>IF(C3947="",(""),(INDEX('Base de Datos'!A3930:B3937,(MATCH(Movimientos!C3947,'Base de Datos'!A3930:A3937,0)),(2))))</f>
        <v/>
      </c>
      <c r="E3947" s="8"/>
      <c r="F3947" s="8"/>
      <c r="G3947" s="8"/>
      <c r="H3947" s="4" t="str">
        <f t="shared" si="128"/>
        <v/>
      </c>
      <c r="I3947" s="5" t="str">
        <f t="shared" si="129"/>
        <v/>
      </c>
      <c r="J3947" s="8"/>
    </row>
    <row r="3948" spans="1:10" x14ac:dyDescent="0.3">
      <c r="A3948" s="10"/>
      <c r="B3948" s="7"/>
      <c r="C3948" s="20"/>
      <c r="D3948" s="8" t="str">
        <f>IF(C3948="",(""),(INDEX('Base de Datos'!A3931:B3938,(MATCH(Movimientos!C3948,'Base de Datos'!A3931:A3938,0)),(2))))</f>
        <v/>
      </c>
      <c r="E3948" s="8"/>
      <c r="F3948" s="8"/>
      <c r="G3948" s="8"/>
      <c r="H3948" s="4" t="str">
        <f t="shared" si="128"/>
        <v/>
      </c>
      <c r="I3948" s="5" t="str">
        <f t="shared" si="129"/>
        <v/>
      </c>
      <c r="J3948" s="8"/>
    </row>
    <row r="3949" spans="1:10" x14ac:dyDescent="0.3">
      <c r="A3949" s="10"/>
      <c r="B3949" s="7"/>
      <c r="C3949" s="20"/>
      <c r="D3949" s="8" t="str">
        <f>IF(C3949="",(""),(INDEX('Base de Datos'!A3932:B3939,(MATCH(Movimientos!C3949,'Base de Datos'!A3932:A3939,0)),(2))))</f>
        <v/>
      </c>
      <c r="E3949" s="8"/>
      <c r="F3949" s="8"/>
      <c r="G3949" s="8"/>
      <c r="H3949" s="4" t="str">
        <f t="shared" si="128"/>
        <v/>
      </c>
      <c r="I3949" s="5" t="str">
        <f t="shared" si="129"/>
        <v/>
      </c>
      <c r="J3949" s="8"/>
    </row>
    <row r="3950" spans="1:10" x14ac:dyDescent="0.3">
      <c r="A3950" s="10"/>
      <c r="B3950" s="7"/>
      <c r="C3950" s="20"/>
      <c r="D3950" s="8" t="str">
        <f>IF(C3950="",(""),(INDEX('Base de Datos'!A3933:B3940,(MATCH(Movimientos!C3950,'Base de Datos'!A3933:A3940,0)),(2))))</f>
        <v/>
      </c>
      <c r="E3950" s="8"/>
      <c r="F3950" s="8"/>
      <c r="G3950" s="8"/>
      <c r="H3950" s="4" t="str">
        <f t="shared" si="128"/>
        <v/>
      </c>
      <c r="I3950" s="5" t="str">
        <f t="shared" si="129"/>
        <v/>
      </c>
      <c r="J3950" s="8"/>
    </row>
    <row r="3951" spans="1:10" x14ac:dyDescent="0.3">
      <c r="A3951" s="10"/>
      <c r="B3951" s="7"/>
      <c r="C3951" s="20"/>
      <c r="D3951" s="8" t="str">
        <f>IF(C3951="",(""),(INDEX('Base de Datos'!A3934:B3941,(MATCH(Movimientos!C3951,'Base de Datos'!A3934:A3941,0)),(2))))</f>
        <v/>
      </c>
      <c r="E3951" s="8"/>
      <c r="F3951" s="8"/>
      <c r="G3951" s="8"/>
      <c r="H3951" s="4" t="str">
        <f t="shared" si="128"/>
        <v/>
      </c>
      <c r="I3951" s="5" t="str">
        <f t="shared" si="129"/>
        <v/>
      </c>
      <c r="J3951" s="8"/>
    </row>
    <row r="3952" spans="1:10" x14ac:dyDescent="0.3">
      <c r="A3952" s="10"/>
      <c r="B3952" s="7"/>
      <c r="C3952" s="20"/>
      <c r="D3952" s="8" t="str">
        <f>IF(C3952="",(""),(INDEX('Base de Datos'!A3935:B3942,(MATCH(Movimientos!C3952,'Base de Datos'!A3935:A3942,0)),(2))))</f>
        <v/>
      </c>
      <c r="E3952" s="8"/>
      <c r="F3952" s="8"/>
      <c r="G3952" s="8"/>
      <c r="H3952" s="4" t="str">
        <f t="shared" si="128"/>
        <v/>
      </c>
      <c r="I3952" s="5" t="str">
        <f t="shared" si="129"/>
        <v/>
      </c>
      <c r="J3952" s="8"/>
    </row>
    <row r="3953" spans="1:10" x14ac:dyDescent="0.3">
      <c r="A3953" s="10"/>
      <c r="B3953" s="7"/>
      <c r="C3953" s="20"/>
      <c r="D3953" s="8" t="str">
        <f>IF(C3953="",(""),(INDEX('Base de Datos'!A3936:B3943,(MATCH(Movimientos!C3953,'Base de Datos'!A3936:A3943,0)),(2))))</f>
        <v/>
      </c>
      <c r="E3953" s="8"/>
      <c r="F3953" s="8"/>
      <c r="G3953" s="8"/>
      <c r="H3953" s="4" t="str">
        <f t="shared" si="128"/>
        <v/>
      </c>
      <c r="I3953" s="5" t="str">
        <f t="shared" si="129"/>
        <v/>
      </c>
      <c r="J3953" s="8"/>
    </row>
    <row r="3954" spans="1:10" x14ac:dyDescent="0.3">
      <c r="A3954" s="10"/>
      <c r="B3954" s="7"/>
      <c r="C3954" s="20"/>
      <c r="D3954" s="8" t="str">
        <f>IF(C3954="",(""),(INDEX('Base de Datos'!A3937:B3944,(MATCH(Movimientos!C3954,'Base de Datos'!A3937:A3944,0)),(2))))</f>
        <v/>
      </c>
      <c r="E3954" s="8"/>
      <c r="F3954" s="8"/>
      <c r="G3954" s="8"/>
      <c r="H3954" s="4" t="str">
        <f t="shared" si="128"/>
        <v/>
      </c>
      <c r="I3954" s="5" t="str">
        <f t="shared" si="129"/>
        <v/>
      </c>
      <c r="J3954" s="8"/>
    </row>
    <row r="3955" spans="1:10" x14ac:dyDescent="0.3">
      <c r="A3955" s="10"/>
      <c r="B3955" s="7"/>
      <c r="C3955" s="20"/>
      <c r="D3955" s="8" t="str">
        <f>IF(C3955="",(""),(INDEX('Base de Datos'!A3938:B3945,(MATCH(Movimientos!C3955,'Base de Datos'!A3938:A3945,0)),(2))))</f>
        <v/>
      </c>
      <c r="E3955" s="8"/>
      <c r="F3955" s="8"/>
      <c r="G3955" s="8"/>
      <c r="H3955" s="4" t="str">
        <f t="shared" si="128"/>
        <v/>
      </c>
      <c r="I3955" s="5" t="str">
        <f t="shared" si="129"/>
        <v/>
      </c>
      <c r="J3955" s="8"/>
    </row>
    <row r="3956" spans="1:10" x14ac:dyDescent="0.3">
      <c r="A3956" s="10"/>
      <c r="B3956" s="7"/>
      <c r="C3956" s="20"/>
      <c r="D3956" s="8" t="str">
        <f>IF(C3956="",(""),(INDEX('Base de Datos'!A3939:B3946,(MATCH(Movimientos!C3956,'Base de Datos'!A3939:A3946,0)),(2))))</f>
        <v/>
      </c>
      <c r="E3956" s="8"/>
      <c r="F3956" s="8"/>
      <c r="G3956" s="8"/>
      <c r="H3956" s="4" t="str">
        <f t="shared" si="128"/>
        <v/>
      </c>
      <c r="I3956" s="5" t="str">
        <f t="shared" si="129"/>
        <v/>
      </c>
      <c r="J3956" s="8"/>
    </row>
    <row r="3957" spans="1:10" x14ac:dyDescent="0.3">
      <c r="A3957" s="10"/>
      <c r="B3957" s="7"/>
      <c r="C3957" s="20"/>
      <c r="D3957" s="8" t="str">
        <f>IF(C3957="",(""),(INDEX('Base de Datos'!A3940:B3947,(MATCH(Movimientos!C3957,'Base de Datos'!A3940:A3947,0)),(2))))</f>
        <v/>
      </c>
      <c r="E3957" s="8"/>
      <c r="F3957" s="8"/>
      <c r="G3957" s="8"/>
      <c r="H3957" s="4" t="str">
        <f t="shared" si="128"/>
        <v/>
      </c>
      <c r="I3957" s="5" t="str">
        <f t="shared" si="129"/>
        <v/>
      </c>
      <c r="J3957" s="8"/>
    </row>
    <row r="3958" spans="1:10" x14ac:dyDescent="0.3">
      <c r="A3958" s="10"/>
      <c r="B3958" s="7"/>
      <c r="C3958" s="20"/>
      <c r="D3958" s="8" t="str">
        <f>IF(C3958="",(""),(INDEX('Base de Datos'!A3941:B3948,(MATCH(Movimientos!C3958,'Base de Datos'!A3941:A3948,0)),(2))))</f>
        <v/>
      </c>
      <c r="E3958" s="8"/>
      <c r="F3958" s="8"/>
      <c r="G3958" s="8"/>
      <c r="H3958" s="4" t="str">
        <f t="shared" si="128"/>
        <v/>
      </c>
      <c r="I3958" s="5" t="str">
        <f t="shared" si="129"/>
        <v/>
      </c>
      <c r="J3958" s="8"/>
    </row>
    <row r="3959" spans="1:10" x14ac:dyDescent="0.3">
      <c r="A3959" s="10"/>
      <c r="B3959" s="7"/>
      <c r="C3959" s="20"/>
      <c r="D3959" s="8" t="str">
        <f>IF(C3959="",(""),(INDEX('Base de Datos'!A3942:B3949,(MATCH(Movimientos!C3959,'Base de Datos'!A3942:A3949,0)),(2))))</f>
        <v/>
      </c>
      <c r="E3959" s="8"/>
      <c r="F3959" s="8"/>
      <c r="G3959" s="8"/>
      <c r="H3959" s="4" t="str">
        <f t="shared" si="128"/>
        <v/>
      </c>
      <c r="I3959" s="5" t="str">
        <f t="shared" si="129"/>
        <v/>
      </c>
      <c r="J3959" s="8"/>
    </row>
    <row r="3960" spans="1:10" x14ac:dyDescent="0.3">
      <c r="A3960" s="10"/>
      <c r="B3960" s="7"/>
      <c r="C3960" s="20"/>
      <c r="D3960" s="8" t="str">
        <f>IF(C3960="",(""),(INDEX('Base de Datos'!A3943:B3950,(MATCH(Movimientos!C3960,'Base de Datos'!A3943:A3950,0)),(2))))</f>
        <v/>
      </c>
      <c r="E3960" s="8"/>
      <c r="F3960" s="8"/>
      <c r="G3960" s="8"/>
      <c r="H3960" s="4" t="str">
        <f t="shared" si="128"/>
        <v/>
      </c>
      <c r="I3960" s="5" t="str">
        <f t="shared" si="129"/>
        <v/>
      </c>
      <c r="J3960" s="8"/>
    </row>
    <row r="3961" spans="1:10" x14ac:dyDescent="0.3">
      <c r="A3961" s="10"/>
      <c r="B3961" s="7"/>
      <c r="C3961" s="20"/>
      <c r="D3961" s="8" t="str">
        <f>IF(C3961="",(""),(INDEX('Base de Datos'!A3944:B3951,(MATCH(Movimientos!C3961,'Base de Datos'!A3944:A3951,0)),(2))))</f>
        <v/>
      </c>
      <c r="E3961" s="8"/>
      <c r="F3961" s="8"/>
      <c r="G3961" s="8"/>
      <c r="H3961" s="4" t="str">
        <f t="shared" si="128"/>
        <v/>
      </c>
      <c r="I3961" s="5" t="str">
        <f t="shared" si="129"/>
        <v/>
      </c>
      <c r="J3961" s="8"/>
    </row>
    <row r="3962" spans="1:10" x14ac:dyDescent="0.3">
      <c r="A3962" s="10"/>
      <c r="B3962" s="7"/>
      <c r="C3962" s="20"/>
      <c r="D3962" s="8" t="str">
        <f>IF(C3962="",(""),(INDEX('Base de Datos'!A3945:B3952,(MATCH(Movimientos!C3962,'Base de Datos'!A3945:A3952,0)),(2))))</f>
        <v/>
      </c>
      <c r="E3962" s="8"/>
      <c r="F3962" s="8"/>
      <c r="G3962" s="8"/>
      <c r="H3962" s="4" t="str">
        <f t="shared" si="128"/>
        <v/>
      </c>
      <c r="I3962" s="5" t="str">
        <f t="shared" si="129"/>
        <v/>
      </c>
      <c r="J3962" s="8"/>
    </row>
    <row r="3963" spans="1:10" x14ac:dyDescent="0.3">
      <c r="A3963" s="10"/>
      <c r="B3963" s="7"/>
      <c r="C3963" s="20"/>
      <c r="D3963" s="8" t="str">
        <f>IF(C3963="",(""),(INDEX('Base de Datos'!A3946:B3953,(MATCH(Movimientos!C3963,'Base de Datos'!A3946:A3953,0)),(2))))</f>
        <v/>
      </c>
      <c r="E3963" s="8"/>
      <c r="F3963" s="8"/>
      <c r="G3963" s="8"/>
      <c r="H3963" s="4" t="str">
        <f t="shared" si="128"/>
        <v/>
      </c>
      <c r="I3963" s="5" t="str">
        <f t="shared" si="129"/>
        <v/>
      </c>
      <c r="J3963" s="8"/>
    </row>
    <row r="3964" spans="1:10" x14ac:dyDescent="0.3">
      <c r="A3964" s="10"/>
      <c r="B3964" s="7"/>
      <c r="C3964" s="20"/>
      <c r="D3964" s="8" t="str">
        <f>IF(C3964="",(""),(INDEX('Base de Datos'!A3947:B3954,(MATCH(Movimientos!C3964,'Base de Datos'!A3947:A3954,0)),(2))))</f>
        <v/>
      </c>
      <c r="E3964" s="8"/>
      <c r="F3964" s="8"/>
      <c r="G3964" s="8"/>
      <c r="H3964" s="4" t="str">
        <f t="shared" si="128"/>
        <v/>
      </c>
      <c r="I3964" s="5" t="str">
        <f t="shared" si="129"/>
        <v/>
      </c>
      <c r="J3964" s="8"/>
    </row>
    <row r="3965" spans="1:10" x14ac:dyDescent="0.3">
      <c r="A3965" s="10"/>
      <c r="B3965" s="7"/>
      <c r="C3965" s="20"/>
      <c r="D3965" s="8" t="str">
        <f>IF(C3965="",(""),(INDEX('Base de Datos'!A3948:B3955,(MATCH(Movimientos!C3965,'Base de Datos'!A3948:A3955,0)),(2))))</f>
        <v/>
      </c>
      <c r="E3965" s="8"/>
      <c r="F3965" s="8"/>
      <c r="G3965" s="8"/>
      <c r="H3965" s="4" t="str">
        <f t="shared" si="128"/>
        <v/>
      </c>
      <c r="I3965" s="5" t="str">
        <f t="shared" si="129"/>
        <v/>
      </c>
      <c r="J3965" s="8"/>
    </row>
    <row r="3966" spans="1:10" x14ac:dyDescent="0.3">
      <c r="A3966" s="10"/>
      <c r="B3966" s="7"/>
      <c r="C3966" s="20"/>
      <c r="D3966" s="8" t="str">
        <f>IF(C3966="",(""),(INDEX('Base de Datos'!A3949:B3956,(MATCH(Movimientos!C3966,'Base de Datos'!A3949:A3956,0)),(2))))</f>
        <v/>
      </c>
      <c r="E3966" s="8"/>
      <c r="F3966" s="8"/>
      <c r="G3966" s="8"/>
      <c r="H3966" s="4" t="str">
        <f t="shared" si="128"/>
        <v/>
      </c>
      <c r="I3966" s="5" t="str">
        <f t="shared" si="129"/>
        <v/>
      </c>
      <c r="J3966" s="8"/>
    </row>
    <row r="3967" spans="1:10" x14ac:dyDescent="0.3">
      <c r="A3967" s="10"/>
      <c r="B3967" s="7"/>
      <c r="C3967" s="20"/>
      <c r="D3967" s="8" t="str">
        <f>IF(C3967="",(""),(INDEX('Base de Datos'!A3950:B3957,(MATCH(Movimientos!C3967,'Base de Datos'!A3950:A3957,0)),(2))))</f>
        <v/>
      </c>
      <c r="E3967" s="8"/>
      <c r="F3967" s="8"/>
      <c r="G3967" s="8"/>
      <c r="H3967" s="4" t="str">
        <f t="shared" si="128"/>
        <v/>
      </c>
      <c r="I3967" s="5" t="str">
        <f t="shared" si="129"/>
        <v/>
      </c>
      <c r="J3967" s="8"/>
    </row>
    <row r="3968" spans="1:10" x14ac:dyDescent="0.3">
      <c r="A3968" s="10"/>
      <c r="B3968" s="7"/>
      <c r="C3968" s="20"/>
      <c r="D3968" s="8" t="str">
        <f>IF(C3968="",(""),(INDEX('Base de Datos'!A3951:B3958,(MATCH(Movimientos!C3968,'Base de Datos'!A3951:A3958,0)),(2))))</f>
        <v/>
      </c>
      <c r="E3968" s="8"/>
      <c r="F3968" s="8"/>
      <c r="G3968" s="8"/>
      <c r="H3968" s="4" t="str">
        <f t="shared" si="128"/>
        <v/>
      </c>
      <c r="I3968" s="5" t="str">
        <f t="shared" si="129"/>
        <v/>
      </c>
      <c r="J3968" s="8"/>
    </row>
    <row r="3969" spans="1:10" x14ac:dyDescent="0.3">
      <c r="A3969" s="10"/>
      <c r="B3969" s="7"/>
      <c r="C3969" s="20"/>
      <c r="D3969" s="8" t="str">
        <f>IF(C3969="",(""),(INDEX('Base de Datos'!A3952:B3959,(MATCH(Movimientos!C3969,'Base de Datos'!A3952:A3959,0)),(2))))</f>
        <v/>
      </c>
      <c r="E3969" s="8"/>
      <c r="F3969" s="8"/>
      <c r="G3969" s="8"/>
      <c r="H3969" s="4" t="str">
        <f t="shared" si="128"/>
        <v/>
      </c>
      <c r="I3969" s="5" t="str">
        <f t="shared" si="129"/>
        <v/>
      </c>
      <c r="J3969" s="8"/>
    </row>
    <row r="3970" spans="1:10" x14ac:dyDescent="0.3">
      <c r="A3970" s="10"/>
      <c r="B3970" s="7"/>
      <c r="C3970" s="20"/>
      <c r="D3970" s="8" t="str">
        <f>IF(C3970="",(""),(INDEX('Base de Datos'!A3953:B3960,(MATCH(Movimientos!C3970,'Base de Datos'!A3953:A3960,0)),(2))))</f>
        <v/>
      </c>
      <c r="E3970" s="8"/>
      <c r="F3970" s="8"/>
      <c r="G3970" s="8"/>
      <c r="H3970" s="4" t="str">
        <f t="shared" si="128"/>
        <v/>
      </c>
      <c r="I3970" s="5" t="str">
        <f t="shared" si="129"/>
        <v/>
      </c>
      <c r="J3970" s="8"/>
    </row>
    <row r="3971" spans="1:10" x14ac:dyDescent="0.3">
      <c r="A3971" s="10"/>
      <c r="B3971" s="7"/>
      <c r="C3971" s="20"/>
      <c r="D3971" s="8" t="str">
        <f>IF(C3971="",(""),(INDEX('Base de Datos'!A3954:B3961,(MATCH(Movimientos!C3971,'Base de Datos'!A3954:A3961,0)),(2))))</f>
        <v/>
      </c>
      <c r="E3971" s="8"/>
      <c r="F3971" s="8"/>
      <c r="G3971" s="8"/>
      <c r="H3971" s="4" t="str">
        <f t="shared" si="128"/>
        <v/>
      </c>
      <c r="I3971" s="5" t="str">
        <f t="shared" si="129"/>
        <v/>
      </c>
      <c r="J3971" s="8"/>
    </row>
    <row r="3972" spans="1:10" x14ac:dyDescent="0.3">
      <c r="A3972" s="10"/>
      <c r="B3972" s="7"/>
      <c r="C3972" s="20"/>
      <c r="D3972" s="8" t="str">
        <f>IF(C3972="",(""),(INDEX('Base de Datos'!A3955:B3962,(MATCH(Movimientos!C3972,'Base de Datos'!A3955:A3962,0)),(2))))</f>
        <v/>
      </c>
      <c r="E3972" s="8"/>
      <c r="F3972" s="8"/>
      <c r="G3972" s="8"/>
      <c r="H3972" s="4" t="str">
        <f t="shared" si="128"/>
        <v/>
      </c>
      <c r="I3972" s="5" t="str">
        <f t="shared" si="129"/>
        <v/>
      </c>
      <c r="J3972" s="8"/>
    </row>
    <row r="3973" spans="1:10" x14ac:dyDescent="0.3">
      <c r="A3973" s="10"/>
      <c r="B3973" s="7"/>
      <c r="C3973" s="20"/>
      <c r="D3973" s="8" t="str">
        <f>IF(C3973="",(""),(INDEX('Base de Datos'!A3956:B3963,(MATCH(Movimientos!C3973,'Base de Datos'!A3956:A3963,0)),(2))))</f>
        <v/>
      </c>
      <c r="E3973" s="8"/>
      <c r="F3973" s="8"/>
      <c r="G3973" s="8"/>
      <c r="H3973" s="4" t="str">
        <f t="shared" si="128"/>
        <v/>
      </c>
      <c r="I3973" s="5" t="str">
        <f t="shared" si="129"/>
        <v/>
      </c>
      <c r="J3973" s="8"/>
    </row>
    <row r="3974" spans="1:10" x14ac:dyDescent="0.3">
      <c r="A3974" s="10"/>
      <c r="B3974" s="7"/>
      <c r="C3974" s="20"/>
      <c r="D3974" s="8" t="str">
        <f>IF(C3974="",(""),(INDEX('Base de Datos'!A3957:B3964,(MATCH(Movimientos!C3974,'Base de Datos'!A3957:A3964,0)),(2))))</f>
        <v/>
      </c>
      <c r="E3974" s="8"/>
      <c r="F3974" s="8"/>
      <c r="G3974" s="8"/>
      <c r="H3974" s="4" t="str">
        <f t="shared" si="128"/>
        <v/>
      </c>
      <c r="I3974" s="5" t="str">
        <f t="shared" si="129"/>
        <v/>
      </c>
      <c r="J3974" s="8"/>
    </row>
    <row r="3975" spans="1:10" x14ac:dyDescent="0.3">
      <c r="A3975" s="10"/>
      <c r="B3975" s="7"/>
      <c r="C3975" s="20"/>
      <c r="D3975" s="8" t="str">
        <f>IF(C3975="",(""),(INDEX('Base de Datos'!A3958:B3965,(MATCH(Movimientos!C3975,'Base de Datos'!A3958:A3965,0)),(2))))</f>
        <v/>
      </c>
      <c r="E3975" s="8"/>
      <c r="F3975" s="8"/>
      <c r="G3975" s="8"/>
      <c r="H3975" s="4" t="str">
        <f t="shared" si="128"/>
        <v/>
      </c>
      <c r="I3975" s="5" t="str">
        <f t="shared" si="129"/>
        <v/>
      </c>
      <c r="J3975" s="8"/>
    </row>
    <row r="3976" spans="1:10" x14ac:dyDescent="0.3">
      <c r="A3976" s="10"/>
      <c r="B3976" s="7"/>
      <c r="C3976" s="20"/>
      <c r="D3976" s="8" t="str">
        <f>IF(C3976="",(""),(INDEX('Base de Datos'!A3959:B3966,(MATCH(Movimientos!C3976,'Base de Datos'!A3959:A3966,0)),(2))))</f>
        <v/>
      </c>
      <c r="E3976" s="8"/>
      <c r="F3976" s="8"/>
      <c r="G3976" s="8"/>
      <c r="H3976" s="4" t="str">
        <f t="shared" si="128"/>
        <v/>
      </c>
      <c r="I3976" s="5" t="str">
        <f t="shared" si="129"/>
        <v/>
      </c>
      <c r="J3976" s="8"/>
    </row>
    <row r="3977" spans="1:10" x14ac:dyDescent="0.3">
      <c r="A3977" s="10"/>
      <c r="B3977" s="7"/>
      <c r="C3977" s="20"/>
      <c r="D3977" s="8" t="str">
        <f>IF(C3977="",(""),(INDEX('Base de Datos'!A3960:B3967,(MATCH(Movimientos!C3977,'Base de Datos'!A3960:A3967,0)),(2))))</f>
        <v/>
      </c>
      <c r="E3977" s="8"/>
      <c r="F3977" s="8"/>
      <c r="G3977" s="8"/>
      <c r="H3977" s="4" t="str">
        <f t="shared" si="128"/>
        <v/>
      </c>
      <c r="I3977" s="5" t="str">
        <f t="shared" si="129"/>
        <v/>
      </c>
      <c r="J3977" s="8"/>
    </row>
    <row r="3978" spans="1:10" x14ac:dyDescent="0.3">
      <c r="A3978" s="10"/>
      <c r="B3978" s="7"/>
      <c r="C3978" s="20"/>
      <c r="D3978" s="8" t="str">
        <f>IF(C3978="",(""),(INDEX('Base de Datos'!A3961:B3968,(MATCH(Movimientos!C3978,'Base de Datos'!A3961:A3968,0)),(2))))</f>
        <v/>
      </c>
      <c r="E3978" s="8"/>
      <c r="F3978" s="8"/>
      <c r="G3978" s="8"/>
      <c r="H3978" s="4" t="str">
        <f t="shared" si="128"/>
        <v/>
      </c>
      <c r="I3978" s="5" t="str">
        <f t="shared" si="129"/>
        <v/>
      </c>
      <c r="J3978" s="8"/>
    </row>
    <row r="3979" spans="1:10" x14ac:dyDescent="0.3">
      <c r="A3979" s="10"/>
      <c r="B3979" s="7"/>
      <c r="C3979" s="20"/>
      <c r="D3979" s="8" t="str">
        <f>IF(C3979="",(""),(INDEX('Base de Datos'!A3962:B3969,(MATCH(Movimientos!C3979,'Base de Datos'!A3962:A3969,0)),(2))))</f>
        <v/>
      </c>
      <c r="E3979" s="8"/>
      <c r="F3979" s="8"/>
      <c r="G3979" s="8"/>
      <c r="H3979" s="4" t="str">
        <f t="shared" si="128"/>
        <v/>
      </c>
      <c r="I3979" s="5" t="str">
        <f t="shared" si="129"/>
        <v/>
      </c>
      <c r="J3979" s="8"/>
    </row>
    <row r="3980" spans="1:10" x14ac:dyDescent="0.3">
      <c r="A3980" s="10"/>
      <c r="B3980" s="7"/>
      <c r="C3980" s="20"/>
      <c r="D3980" s="8" t="str">
        <f>IF(C3980="",(""),(INDEX('Base de Datos'!A3963:B3970,(MATCH(Movimientos!C3980,'Base de Datos'!A3963:A3970,0)),(2))))</f>
        <v/>
      </c>
      <c r="E3980" s="8"/>
      <c r="F3980" s="8"/>
      <c r="G3980" s="8"/>
      <c r="H3980" s="4" t="str">
        <f t="shared" si="128"/>
        <v/>
      </c>
      <c r="I3980" s="5" t="str">
        <f t="shared" si="129"/>
        <v/>
      </c>
      <c r="J3980" s="8"/>
    </row>
    <row r="3981" spans="1:10" x14ac:dyDescent="0.3">
      <c r="A3981" s="10"/>
      <c r="B3981" s="7"/>
      <c r="C3981" s="20"/>
      <c r="D3981" s="8" t="str">
        <f>IF(C3981="",(""),(INDEX('Base de Datos'!A3964:B3971,(MATCH(Movimientos!C3981,'Base de Datos'!A3964:A3971,0)),(2))))</f>
        <v/>
      </c>
      <c r="E3981" s="8"/>
      <c r="F3981" s="8"/>
      <c r="G3981" s="8"/>
      <c r="H3981" s="4" t="str">
        <f t="shared" si="128"/>
        <v/>
      </c>
      <c r="I3981" s="5" t="str">
        <f t="shared" si="129"/>
        <v/>
      </c>
      <c r="J3981" s="8"/>
    </row>
    <row r="3982" spans="1:10" x14ac:dyDescent="0.3">
      <c r="A3982" s="10"/>
      <c r="B3982" s="7"/>
      <c r="C3982" s="20"/>
      <c r="D3982" s="8" t="str">
        <f>IF(C3982="",(""),(INDEX('Base de Datos'!A3965:B3972,(MATCH(Movimientos!C3982,'Base de Datos'!A3965:A3972,0)),(2))))</f>
        <v/>
      </c>
      <c r="E3982" s="8"/>
      <c r="F3982" s="8"/>
      <c r="G3982" s="8"/>
      <c r="H3982" s="4" t="str">
        <f t="shared" si="128"/>
        <v/>
      </c>
      <c r="I3982" s="5" t="str">
        <f t="shared" si="129"/>
        <v/>
      </c>
      <c r="J3982" s="8"/>
    </row>
    <row r="3983" spans="1:10" x14ac:dyDescent="0.3">
      <c r="A3983" s="10"/>
      <c r="B3983" s="7"/>
      <c r="C3983" s="20"/>
      <c r="D3983" s="8" t="str">
        <f>IF(C3983="",(""),(INDEX('Base de Datos'!A3966:B3973,(MATCH(Movimientos!C3983,'Base de Datos'!A3966:A3973,0)),(2))))</f>
        <v/>
      </c>
      <c r="E3983" s="8"/>
      <c r="F3983" s="8"/>
      <c r="G3983" s="8"/>
      <c r="H3983" s="4" t="str">
        <f t="shared" si="128"/>
        <v/>
      </c>
      <c r="I3983" s="5" t="str">
        <f t="shared" si="129"/>
        <v/>
      </c>
      <c r="J3983" s="8"/>
    </row>
    <row r="3984" spans="1:10" x14ac:dyDescent="0.3">
      <c r="A3984" s="10"/>
      <c r="B3984" s="7"/>
      <c r="C3984" s="20"/>
      <c r="D3984" s="8" t="str">
        <f>IF(C3984="",(""),(INDEX('Base de Datos'!A3967:B3974,(MATCH(Movimientos!C3984,'Base de Datos'!A3967:A3974,0)),(2))))</f>
        <v/>
      </c>
      <c r="E3984" s="8"/>
      <c r="F3984" s="8"/>
      <c r="G3984" s="8"/>
      <c r="H3984" s="4" t="str">
        <f t="shared" si="128"/>
        <v/>
      </c>
      <c r="I3984" s="5" t="str">
        <f t="shared" si="129"/>
        <v/>
      </c>
      <c r="J3984" s="8"/>
    </row>
    <row r="3985" spans="1:10" x14ac:dyDescent="0.3">
      <c r="A3985" s="10"/>
      <c r="B3985" s="7"/>
      <c r="C3985" s="20"/>
      <c r="D3985" s="8" t="str">
        <f>IF(C3985="",(""),(INDEX('Base de Datos'!A3968:B3975,(MATCH(Movimientos!C3985,'Base de Datos'!A3968:A3975,0)),(2))))</f>
        <v/>
      </c>
      <c r="E3985" s="8"/>
      <c r="F3985" s="8"/>
      <c r="G3985" s="8"/>
      <c r="H3985" s="4" t="str">
        <f t="shared" si="128"/>
        <v/>
      </c>
      <c r="I3985" s="5" t="str">
        <f t="shared" si="129"/>
        <v/>
      </c>
      <c r="J3985" s="8"/>
    </row>
    <row r="3986" spans="1:10" x14ac:dyDescent="0.3">
      <c r="A3986" s="10"/>
      <c r="B3986" s="7"/>
      <c r="C3986" s="20"/>
      <c r="D3986" s="8" t="str">
        <f>IF(C3986="",(""),(INDEX('Base de Datos'!A3969:B3976,(MATCH(Movimientos!C3986,'Base de Datos'!A3969:A3976,0)),(2))))</f>
        <v/>
      </c>
      <c r="E3986" s="8"/>
      <c r="F3986" s="8"/>
      <c r="G3986" s="8"/>
      <c r="H3986" s="4" t="str">
        <f t="shared" si="128"/>
        <v/>
      </c>
      <c r="I3986" s="5" t="str">
        <f t="shared" si="129"/>
        <v/>
      </c>
      <c r="J3986" s="8"/>
    </row>
    <row r="3987" spans="1:10" x14ac:dyDescent="0.3">
      <c r="A3987" s="10"/>
      <c r="B3987" s="7"/>
      <c r="C3987" s="20"/>
      <c r="D3987" s="8" t="str">
        <f>IF(C3987="",(""),(INDEX('Base de Datos'!A3970:B3977,(MATCH(Movimientos!C3987,'Base de Datos'!A3970:A3977,0)),(2))))</f>
        <v/>
      </c>
      <c r="E3987" s="8"/>
      <c r="F3987" s="8"/>
      <c r="G3987" s="8"/>
      <c r="H3987" s="4" t="str">
        <f t="shared" si="128"/>
        <v/>
      </c>
      <c r="I3987" s="5" t="str">
        <f t="shared" si="129"/>
        <v/>
      </c>
      <c r="J3987" s="8"/>
    </row>
    <row r="3988" spans="1:10" x14ac:dyDescent="0.3">
      <c r="A3988" s="10"/>
      <c r="B3988" s="7"/>
      <c r="C3988" s="20"/>
      <c r="D3988" s="8" t="str">
        <f>IF(C3988="",(""),(INDEX('Base de Datos'!A3971:B3978,(MATCH(Movimientos!C3988,'Base de Datos'!A3971:A3978,0)),(2))))</f>
        <v/>
      </c>
      <c r="E3988" s="8"/>
      <c r="F3988" s="8"/>
      <c r="G3988" s="8"/>
      <c r="H3988" s="4" t="str">
        <f t="shared" si="128"/>
        <v/>
      </c>
      <c r="I3988" s="5" t="str">
        <f t="shared" si="129"/>
        <v/>
      </c>
      <c r="J3988" s="8"/>
    </row>
    <row r="3989" spans="1:10" x14ac:dyDescent="0.3">
      <c r="A3989" s="10"/>
      <c r="B3989" s="7"/>
      <c r="C3989" s="20"/>
      <c r="D3989" s="8" t="str">
        <f>IF(C3989="",(""),(INDEX('Base de Datos'!A3972:B3979,(MATCH(Movimientos!C3989,'Base de Datos'!A3972:A3979,0)),(2))))</f>
        <v/>
      </c>
      <c r="E3989" s="8"/>
      <c r="F3989" s="8"/>
      <c r="G3989" s="8"/>
      <c r="H3989" s="4" t="str">
        <f t="shared" si="128"/>
        <v/>
      </c>
      <c r="I3989" s="5" t="str">
        <f t="shared" si="129"/>
        <v/>
      </c>
      <c r="J3989" s="8"/>
    </row>
    <row r="3990" spans="1:10" x14ac:dyDescent="0.3">
      <c r="A3990" s="10"/>
      <c r="B3990" s="7"/>
      <c r="C3990" s="20"/>
      <c r="D3990" s="8" t="str">
        <f>IF(C3990="",(""),(INDEX('Base de Datos'!A3973:B3980,(MATCH(Movimientos!C3990,'Base de Datos'!A3973:A3980,0)),(2))))</f>
        <v/>
      </c>
      <c r="E3990" s="8"/>
      <c r="F3990" s="8"/>
      <c r="G3990" s="8"/>
      <c r="H3990" s="4" t="str">
        <f t="shared" si="128"/>
        <v/>
      </c>
      <c r="I3990" s="5" t="str">
        <f t="shared" si="129"/>
        <v/>
      </c>
      <c r="J3990" s="8"/>
    </row>
    <row r="3991" spans="1:10" x14ac:dyDescent="0.3">
      <c r="A3991" s="10"/>
      <c r="B3991" s="7"/>
      <c r="C3991" s="20"/>
      <c r="D3991" s="8" t="str">
        <f>IF(C3991="",(""),(INDEX('Base de Datos'!A3974:B3981,(MATCH(Movimientos!C3991,'Base de Datos'!A3974:A3981,0)),(2))))</f>
        <v/>
      </c>
      <c r="E3991" s="8"/>
      <c r="F3991" s="8"/>
      <c r="G3991" s="8"/>
      <c r="H3991" s="4" t="str">
        <f t="shared" si="128"/>
        <v/>
      </c>
      <c r="I3991" s="5" t="str">
        <f t="shared" si="129"/>
        <v/>
      </c>
      <c r="J3991" s="8"/>
    </row>
    <row r="3992" spans="1:10" x14ac:dyDescent="0.3">
      <c r="A3992" s="10"/>
      <c r="B3992" s="7"/>
      <c r="C3992" s="20"/>
      <c r="D3992" s="8" t="str">
        <f>IF(C3992="",(""),(INDEX('Base de Datos'!A3975:B3982,(MATCH(Movimientos!C3992,'Base de Datos'!A3975:A3982,0)),(2))))</f>
        <v/>
      </c>
      <c r="E3992" s="8"/>
      <c r="F3992" s="8"/>
      <c r="G3992" s="8"/>
      <c r="H3992" s="4" t="str">
        <f t="shared" si="128"/>
        <v/>
      </c>
      <c r="I3992" s="5" t="str">
        <f t="shared" si="129"/>
        <v/>
      </c>
      <c r="J3992" s="8"/>
    </row>
    <row r="3993" spans="1:10" x14ac:dyDescent="0.3">
      <c r="A3993" s="10"/>
      <c r="B3993" s="7"/>
      <c r="C3993" s="20"/>
      <c r="D3993" s="8" t="str">
        <f>IF(C3993="",(""),(INDEX('Base de Datos'!A3976:B3983,(MATCH(Movimientos!C3993,'Base de Datos'!A3976:A3983,0)),(2))))</f>
        <v/>
      </c>
      <c r="E3993" s="8"/>
      <c r="F3993" s="8"/>
      <c r="G3993" s="8"/>
      <c r="H3993" s="4" t="str">
        <f t="shared" si="128"/>
        <v/>
      </c>
      <c r="I3993" s="5" t="str">
        <f t="shared" si="129"/>
        <v/>
      </c>
      <c r="J3993" s="8"/>
    </row>
    <row r="3994" spans="1:10" x14ac:dyDescent="0.3">
      <c r="A3994" s="10"/>
      <c r="B3994" s="7"/>
      <c r="C3994" s="20"/>
      <c r="D3994" s="8" t="str">
        <f>IF(C3994="",(""),(INDEX('Base de Datos'!A3977:B3984,(MATCH(Movimientos!C3994,'Base de Datos'!A3977:A3984,0)),(2))))</f>
        <v/>
      </c>
      <c r="E3994" s="8"/>
      <c r="F3994" s="8"/>
      <c r="G3994" s="8"/>
      <c r="H3994" s="4" t="str">
        <f t="shared" si="128"/>
        <v/>
      </c>
      <c r="I3994" s="5" t="str">
        <f t="shared" si="129"/>
        <v/>
      </c>
      <c r="J3994" s="8"/>
    </row>
    <row r="3995" spans="1:10" x14ac:dyDescent="0.3">
      <c r="A3995" s="10"/>
      <c r="B3995" s="7"/>
      <c r="C3995" s="20"/>
      <c r="D3995" s="8" t="str">
        <f>IF(C3995="",(""),(INDEX('Base de Datos'!A3978:B3985,(MATCH(Movimientos!C3995,'Base de Datos'!A3978:A3985,0)),(2))))</f>
        <v/>
      </c>
      <c r="E3995" s="8"/>
      <c r="F3995" s="8"/>
      <c r="G3995" s="8"/>
      <c r="H3995" s="4" t="str">
        <f t="shared" si="128"/>
        <v/>
      </c>
      <c r="I3995" s="5" t="str">
        <f t="shared" si="129"/>
        <v/>
      </c>
      <c r="J3995" s="8"/>
    </row>
    <row r="3996" spans="1:10" x14ac:dyDescent="0.3">
      <c r="A3996" s="10"/>
      <c r="B3996" s="7"/>
      <c r="C3996" s="20"/>
      <c r="D3996" s="8" t="str">
        <f>IF(C3996="",(""),(INDEX('Base de Datos'!A3979:B3986,(MATCH(Movimientos!C3996,'Base de Datos'!A3979:A3986,0)),(2))))</f>
        <v/>
      </c>
      <c r="E3996" s="8"/>
      <c r="F3996" s="8"/>
      <c r="G3996" s="8"/>
      <c r="H3996" s="4" t="str">
        <f t="shared" si="128"/>
        <v/>
      </c>
      <c r="I3996" s="5" t="str">
        <f t="shared" si="129"/>
        <v/>
      </c>
      <c r="J3996" s="8"/>
    </row>
    <row r="3997" spans="1:10" x14ac:dyDescent="0.3">
      <c r="A3997" s="10"/>
      <c r="B3997" s="7"/>
      <c r="C3997" s="20"/>
      <c r="D3997" s="8" t="str">
        <f>IF(C3997="",(""),(INDEX('Base de Datos'!A3980:B3987,(MATCH(Movimientos!C3997,'Base de Datos'!A3980:A3987,0)),(2))))</f>
        <v/>
      </c>
      <c r="E3997" s="8"/>
      <c r="F3997" s="8"/>
      <c r="G3997" s="8"/>
      <c r="H3997" s="4" t="str">
        <f t="shared" si="128"/>
        <v/>
      </c>
      <c r="I3997" s="5" t="str">
        <f t="shared" si="129"/>
        <v/>
      </c>
      <c r="J3997" s="8"/>
    </row>
    <row r="3998" spans="1:10" x14ac:dyDescent="0.3">
      <c r="A3998" s="10"/>
      <c r="B3998" s="7"/>
      <c r="C3998" s="20"/>
      <c r="D3998" s="8" t="str">
        <f>IF(C3998="",(""),(INDEX('Base de Datos'!A3981:B3988,(MATCH(Movimientos!C3998,'Base de Datos'!A3981:A3988,0)),(2))))</f>
        <v/>
      </c>
      <c r="E3998" s="8"/>
      <c r="F3998" s="8"/>
      <c r="G3998" s="8"/>
      <c r="H3998" s="4" t="str">
        <f t="shared" si="128"/>
        <v/>
      </c>
      <c r="I3998" s="5" t="str">
        <f t="shared" si="129"/>
        <v/>
      </c>
      <c r="J3998" s="8"/>
    </row>
    <row r="3999" spans="1:10" x14ac:dyDescent="0.3">
      <c r="A3999" s="10"/>
      <c r="B3999" s="7"/>
      <c r="C3999" s="20"/>
      <c r="D3999" s="8" t="str">
        <f>IF(C3999="",(""),(INDEX('Base de Datos'!A3982:B3989,(MATCH(Movimientos!C3999,'Base de Datos'!A3982:A3989,0)),(2))))</f>
        <v/>
      </c>
      <c r="E3999" s="8"/>
      <c r="F3999" s="8"/>
      <c r="G3999" s="8"/>
      <c r="H3999" s="4" t="str">
        <f t="shared" si="128"/>
        <v/>
      </c>
      <c r="I3999" s="5" t="str">
        <f t="shared" si="129"/>
        <v/>
      </c>
      <c r="J3999" s="8"/>
    </row>
    <row r="4000" spans="1:10" x14ac:dyDescent="0.3">
      <c r="A4000" s="10"/>
      <c r="B4000" s="7"/>
      <c r="C4000" s="20"/>
      <c r="D4000" s="8" t="str">
        <f>IF(C4000="",(""),(INDEX('Base de Datos'!A3983:B3990,(MATCH(Movimientos!C4000,'Base de Datos'!A3983:A3990,0)),(2))))</f>
        <v/>
      </c>
      <c r="E4000" s="8"/>
      <c r="F4000" s="8"/>
      <c r="G4000" s="8"/>
      <c r="H4000" s="4" t="str">
        <f t="shared" si="128"/>
        <v/>
      </c>
      <c r="I4000" s="5" t="str">
        <f t="shared" si="129"/>
        <v/>
      </c>
      <c r="J4000" s="8"/>
    </row>
    <row r="4001" spans="1:10" x14ac:dyDescent="0.3">
      <c r="A4001" s="10"/>
      <c r="B4001" s="7"/>
      <c r="C4001" s="20"/>
      <c r="D4001" s="8" t="str">
        <f>IF(C4001="",(""),(INDEX('Base de Datos'!A3984:B3991,(MATCH(Movimientos!C4001,'Base de Datos'!A3984:A3991,0)),(2))))</f>
        <v/>
      </c>
      <c r="E4001" s="8"/>
      <c r="F4001" s="8"/>
      <c r="G4001" s="8"/>
      <c r="H4001" s="4" t="str">
        <f t="shared" si="128"/>
        <v/>
      </c>
      <c r="I4001" s="5" t="str">
        <f t="shared" si="129"/>
        <v/>
      </c>
      <c r="J4001" s="8"/>
    </row>
    <row r="4002" spans="1:10" x14ac:dyDescent="0.3">
      <c r="A4002" s="10"/>
      <c r="B4002" s="7"/>
      <c r="C4002" s="20"/>
      <c r="D4002" s="8" t="str">
        <f>IF(C4002="",(""),(INDEX('Base de Datos'!A3985:B3992,(MATCH(Movimientos!C4002,'Base de Datos'!A3985:A3992,0)),(2))))</f>
        <v/>
      </c>
      <c r="E4002" s="8"/>
      <c r="F4002" s="8"/>
      <c r="G4002" s="8"/>
      <c r="H4002" s="4" t="str">
        <f t="shared" si="128"/>
        <v/>
      </c>
      <c r="I4002" s="5" t="str">
        <f t="shared" si="129"/>
        <v/>
      </c>
      <c r="J4002" s="8"/>
    </row>
    <row r="4003" spans="1:10" x14ac:dyDescent="0.3">
      <c r="A4003" s="10"/>
      <c r="B4003" s="7"/>
      <c r="C4003" s="20"/>
      <c r="D4003" s="8" t="str">
        <f>IF(C4003="",(""),(INDEX('Base de Datos'!A3986:B3993,(MATCH(Movimientos!C4003,'Base de Datos'!A3986:A3993,0)),(2))))</f>
        <v/>
      </c>
      <c r="E4003" s="8"/>
      <c r="F4003" s="8"/>
      <c r="G4003" s="8"/>
      <c r="H4003" s="4" t="str">
        <f t="shared" si="128"/>
        <v/>
      </c>
      <c r="I4003" s="5" t="str">
        <f t="shared" si="129"/>
        <v/>
      </c>
      <c r="J4003" s="8"/>
    </row>
    <row r="4004" spans="1:10" x14ac:dyDescent="0.3">
      <c r="A4004" s="10"/>
      <c r="B4004" s="7"/>
      <c r="C4004" s="20"/>
      <c r="D4004" s="8" t="str">
        <f>IF(C4004="",(""),(INDEX('Base de Datos'!A3987:B3994,(MATCH(Movimientos!C4004,'Base de Datos'!A3987:A3994,0)),(2))))</f>
        <v/>
      </c>
      <c r="E4004" s="8"/>
      <c r="F4004" s="8"/>
      <c r="G4004" s="8"/>
      <c r="H4004" s="4" t="str">
        <f t="shared" si="128"/>
        <v/>
      </c>
      <c r="I4004" s="5" t="str">
        <f t="shared" si="129"/>
        <v/>
      </c>
      <c r="J4004" s="8"/>
    </row>
    <row r="4005" spans="1:10" x14ac:dyDescent="0.3">
      <c r="A4005" s="10"/>
      <c r="B4005" s="7"/>
      <c r="C4005" s="20"/>
      <c r="D4005" s="8" t="str">
        <f>IF(C4005="",(""),(INDEX('Base de Datos'!A3988:B3995,(MATCH(Movimientos!C4005,'Base de Datos'!A3988:A3995,0)),(2))))</f>
        <v/>
      </c>
      <c r="E4005" s="8"/>
      <c r="F4005" s="8"/>
      <c r="G4005" s="8"/>
      <c r="H4005" s="4" t="str">
        <f t="shared" si="128"/>
        <v/>
      </c>
      <c r="I4005" s="5" t="str">
        <f t="shared" si="129"/>
        <v/>
      </c>
      <c r="J4005" s="8"/>
    </row>
    <row r="4006" spans="1:10" x14ac:dyDescent="0.3">
      <c r="A4006" s="10"/>
      <c r="B4006" s="7"/>
      <c r="C4006" s="20"/>
      <c r="D4006" s="8" t="str">
        <f>IF(C4006="",(""),(INDEX('Base de Datos'!A3989:B3996,(MATCH(Movimientos!C4006,'Base de Datos'!A3989:A3996,0)),(2))))</f>
        <v/>
      </c>
      <c r="E4006" s="8"/>
      <c r="F4006" s="8"/>
      <c r="G4006" s="8"/>
      <c r="H4006" s="4" t="str">
        <f t="shared" ref="H4006:H4069" si="130">IF(A4006="",(""),(IF(B4006="Ingreso",(D4006),(""))))</f>
        <v/>
      </c>
      <c r="I4006" s="5" t="str">
        <f t="shared" ref="I4006:I4069" si="131">IF(A4006="",(""),(IF(B4006="Egreso",(D4006),(""))))</f>
        <v/>
      </c>
      <c r="J4006" s="8"/>
    </row>
    <row r="4007" spans="1:10" x14ac:dyDescent="0.3">
      <c r="A4007" s="10"/>
      <c r="B4007" s="7"/>
      <c r="C4007" s="20"/>
      <c r="D4007" s="8" t="str">
        <f>IF(C4007="",(""),(INDEX('Base de Datos'!A3990:B3997,(MATCH(Movimientos!C4007,'Base de Datos'!A3990:A3997,0)),(2))))</f>
        <v/>
      </c>
      <c r="E4007" s="8"/>
      <c r="F4007" s="8"/>
      <c r="G4007" s="8"/>
      <c r="H4007" s="4" t="str">
        <f t="shared" si="130"/>
        <v/>
      </c>
      <c r="I4007" s="5" t="str">
        <f t="shared" si="131"/>
        <v/>
      </c>
      <c r="J4007" s="8"/>
    </row>
    <row r="4008" spans="1:10" x14ac:dyDescent="0.3">
      <c r="A4008" s="10"/>
      <c r="B4008" s="7"/>
      <c r="C4008" s="20"/>
      <c r="D4008" s="8" t="str">
        <f>IF(C4008="",(""),(INDEX('Base de Datos'!A3991:B3998,(MATCH(Movimientos!C4008,'Base de Datos'!A3991:A3998,0)),(2))))</f>
        <v/>
      </c>
      <c r="E4008" s="8"/>
      <c r="F4008" s="8"/>
      <c r="G4008" s="8"/>
      <c r="H4008" s="4" t="str">
        <f t="shared" si="130"/>
        <v/>
      </c>
      <c r="I4008" s="5" t="str">
        <f t="shared" si="131"/>
        <v/>
      </c>
      <c r="J4008" s="8"/>
    </row>
    <row r="4009" spans="1:10" x14ac:dyDescent="0.3">
      <c r="A4009" s="10"/>
      <c r="B4009" s="7"/>
      <c r="C4009" s="20"/>
      <c r="D4009" s="8" t="str">
        <f>IF(C4009="",(""),(INDEX('Base de Datos'!A3992:B3999,(MATCH(Movimientos!C4009,'Base de Datos'!A3992:A3999,0)),(2))))</f>
        <v/>
      </c>
      <c r="E4009" s="8"/>
      <c r="F4009" s="8"/>
      <c r="G4009" s="8"/>
      <c r="H4009" s="4" t="str">
        <f t="shared" si="130"/>
        <v/>
      </c>
      <c r="I4009" s="5" t="str">
        <f t="shared" si="131"/>
        <v/>
      </c>
      <c r="J4009" s="8"/>
    </row>
    <row r="4010" spans="1:10" x14ac:dyDescent="0.3">
      <c r="A4010" s="10"/>
      <c r="B4010" s="7"/>
      <c r="C4010" s="20"/>
      <c r="D4010" s="8" t="str">
        <f>IF(C4010="",(""),(INDEX('Base de Datos'!A3993:B4000,(MATCH(Movimientos!C4010,'Base de Datos'!A3993:A4000,0)),(2))))</f>
        <v/>
      </c>
      <c r="E4010" s="8"/>
      <c r="F4010" s="8"/>
      <c r="G4010" s="8"/>
      <c r="H4010" s="4" t="str">
        <f t="shared" si="130"/>
        <v/>
      </c>
      <c r="I4010" s="5" t="str">
        <f t="shared" si="131"/>
        <v/>
      </c>
      <c r="J4010" s="8"/>
    </row>
    <row r="4011" spans="1:10" x14ac:dyDescent="0.3">
      <c r="A4011" s="10"/>
      <c r="B4011" s="7"/>
      <c r="C4011" s="20"/>
      <c r="D4011" s="8" t="str">
        <f>IF(C4011="",(""),(INDEX('Base de Datos'!A3994:B4001,(MATCH(Movimientos!C4011,'Base de Datos'!A3994:A4001,0)),(2))))</f>
        <v/>
      </c>
      <c r="E4011" s="8"/>
      <c r="F4011" s="8"/>
      <c r="G4011" s="8"/>
      <c r="H4011" s="4" t="str">
        <f t="shared" si="130"/>
        <v/>
      </c>
      <c r="I4011" s="5" t="str">
        <f t="shared" si="131"/>
        <v/>
      </c>
      <c r="J4011" s="8"/>
    </row>
    <row r="4012" spans="1:10" x14ac:dyDescent="0.3">
      <c r="A4012" s="10"/>
      <c r="B4012" s="7"/>
      <c r="C4012" s="20"/>
      <c r="D4012" s="8" t="str">
        <f>IF(C4012="",(""),(INDEX('Base de Datos'!A3995:B4002,(MATCH(Movimientos!C4012,'Base de Datos'!A3995:A4002,0)),(2))))</f>
        <v/>
      </c>
      <c r="E4012" s="8"/>
      <c r="F4012" s="8"/>
      <c r="G4012" s="8"/>
      <c r="H4012" s="4" t="str">
        <f t="shared" si="130"/>
        <v/>
      </c>
      <c r="I4012" s="5" t="str">
        <f t="shared" si="131"/>
        <v/>
      </c>
      <c r="J4012" s="8"/>
    </row>
    <row r="4013" spans="1:10" x14ac:dyDescent="0.3">
      <c r="A4013" s="10"/>
      <c r="B4013" s="7"/>
      <c r="C4013" s="20"/>
      <c r="D4013" s="8" t="str">
        <f>IF(C4013="",(""),(INDEX('Base de Datos'!A3996:B4003,(MATCH(Movimientos!C4013,'Base de Datos'!A3996:A4003,0)),(2))))</f>
        <v/>
      </c>
      <c r="E4013" s="8"/>
      <c r="F4013" s="8"/>
      <c r="G4013" s="8"/>
      <c r="H4013" s="4" t="str">
        <f t="shared" si="130"/>
        <v/>
      </c>
      <c r="I4013" s="5" t="str">
        <f t="shared" si="131"/>
        <v/>
      </c>
      <c r="J4013" s="8"/>
    </row>
    <row r="4014" spans="1:10" x14ac:dyDescent="0.3">
      <c r="A4014" s="10"/>
      <c r="B4014" s="7"/>
      <c r="C4014" s="20"/>
      <c r="D4014" s="8" t="str">
        <f>IF(C4014="",(""),(INDEX('Base de Datos'!A3997:B4004,(MATCH(Movimientos!C4014,'Base de Datos'!A3997:A4004,0)),(2))))</f>
        <v/>
      </c>
      <c r="E4014" s="8"/>
      <c r="F4014" s="8"/>
      <c r="G4014" s="8"/>
      <c r="H4014" s="4" t="str">
        <f t="shared" si="130"/>
        <v/>
      </c>
      <c r="I4014" s="5" t="str">
        <f t="shared" si="131"/>
        <v/>
      </c>
      <c r="J4014" s="8"/>
    </row>
    <row r="4015" spans="1:10" x14ac:dyDescent="0.3">
      <c r="A4015" s="10"/>
      <c r="B4015" s="7"/>
      <c r="C4015" s="20"/>
      <c r="D4015" s="8" t="str">
        <f>IF(C4015="",(""),(INDEX('Base de Datos'!A3998:B4005,(MATCH(Movimientos!C4015,'Base de Datos'!A3998:A4005,0)),(2))))</f>
        <v/>
      </c>
      <c r="E4015" s="8"/>
      <c r="F4015" s="8"/>
      <c r="G4015" s="8"/>
      <c r="H4015" s="4" t="str">
        <f t="shared" si="130"/>
        <v/>
      </c>
      <c r="I4015" s="5" t="str">
        <f t="shared" si="131"/>
        <v/>
      </c>
      <c r="J4015" s="8"/>
    </row>
    <row r="4016" spans="1:10" x14ac:dyDescent="0.3">
      <c r="A4016" s="10"/>
      <c r="B4016" s="7"/>
      <c r="C4016" s="20"/>
      <c r="D4016" s="8" t="str">
        <f>IF(C4016="",(""),(INDEX('Base de Datos'!A3999:B4006,(MATCH(Movimientos!C4016,'Base de Datos'!A3999:A4006,0)),(2))))</f>
        <v/>
      </c>
      <c r="E4016" s="8"/>
      <c r="F4016" s="8"/>
      <c r="G4016" s="8"/>
      <c r="H4016" s="4" t="str">
        <f t="shared" si="130"/>
        <v/>
      </c>
      <c r="I4016" s="5" t="str">
        <f t="shared" si="131"/>
        <v/>
      </c>
      <c r="J4016" s="8"/>
    </row>
    <row r="4017" spans="1:10" x14ac:dyDescent="0.3">
      <c r="A4017" s="10"/>
      <c r="B4017" s="7"/>
      <c r="C4017" s="20"/>
      <c r="D4017" s="8" t="str">
        <f>IF(C4017="",(""),(INDEX('Base de Datos'!A4000:B4007,(MATCH(Movimientos!C4017,'Base de Datos'!A4000:A4007,0)),(2))))</f>
        <v/>
      </c>
      <c r="E4017" s="8"/>
      <c r="F4017" s="8"/>
      <c r="G4017" s="8"/>
      <c r="H4017" s="4" t="str">
        <f t="shared" si="130"/>
        <v/>
      </c>
      <c r="I4017" s="5" t="str">
        <f t="shared" si="131"/>
        <v/>
      </c>
      <c r="J4017" s="8"/>
    </row>
    <row r="4018" spans="1:10" x14ac:dyDescent="0.3">
      <c r="A4018" s="10"/>
      <c r="B4018" s="7"/>
      <c r="C4018" s="20"/>
      <c r="D4018" s="8" t="str">
        <f>IF(C4018="",(""),(INDEX('Base de Datos'!A4001:B4008,(MATCH(Movimientos!C4018,'Base de Datos'!A4001:A4008,0)),(2))))</f>
        <v/>
      </c>
      <c r="E4018" s="8"/>
      <c r="F4018" s="8"/>
      <c r="G4018" s="8"/>
      <c r="H4018" s="4" t="str">
        <f t="shared" si="130"/>
        <v/>
      </c>
      <c r="I4018" s="5" t="str">
        <f t="shared" si="131"/>
        <v/>
      </c>
      <c r="J4018" s="8"/>
    </row>
    <row r="4019" spans="1:10" x14ac:dyDescent="0.3">
      <c r="A4019" s="10"/>
      <c r="B4019" s="7"/>
      <c r="C4019" s="20"/>
      <c r="D4019" s="8" t="str">
        <f>IF(C4019="",(""),(INDEX('Base de Datos'!A4002:B4009,(MATCH(Movimientos!C4019,'Base de Datos'!A4002:A4009,0)),(2))))</f>
        <v/>
      </c>
      <c r="E4019" s="8"/>
      <c r="F4019" s="8"/>
      <c r="G4019" s="8"/>
      <c r="H4019" s="4" t="str">
        <f t="shared" si="130"/>
        <v/>
      </c>
      <c r="I4019" s="5" t="str">
        <f t="shared" si="131"/>
        <v/>
      </c>
      <c r="J4019" s="8"/>
    </row>
    <row r="4020" spans="1:10" x14ac:dyDescent="0.3">
      <c r="A4020" s="10"/>
      <c r="B4020" s="7"/>
      <c r="C4020" s="20"/>
      <c r="D4020" s="8" t="str">
        <f>IF(C4020="",(""),(INDEX('Base de Datos'!A4003:B4010,(MATCH(Movimientos!C4020,'Base de Datos'!A4003:A4010,0)),(2))))</f>
        <v/>
      </c>
      <c r="E4020" s="8"/>
      <c r="F4020" s="8"/>
      <c r="G4020" s="8"/>
      <c r="H4020" s="4" t="str">
        <f t="shared" si="130"/>
        <v/>
      </c>
      <c r="I4020" s="5" t="str">
        <f t="shared" si="131"/>
        <v/>
      </c>
      <c r="J4020" s="8"/>
    </row>
    <row r="4021" spans="1:10" x14ac:dyDescent="0.3">
      <c r="A4021" s="10"/>
      <c r="B4021" s="7"/>
      <c r="C4021" s="20"/>
      <c r="D4021" s="8" t="str">
        <f>IF(C4021="",(""),(INDEX('Base de Datos'!A4004:B4011,(MATCH(Movimientos!C4021,'Base de Datos'!A4004:A4011,0)),(2))))</f>
        <v/>
      </c>
      <c r="E4021" s="8"/>
      <c r="F4021" s="8"/>
      <c r="G4021" s="8"/>
      <c r="H4021" s="4" t="str">
        <f t="shared" si="130"/>
        <v/>
      </c>
      <c r="I4021" s="5" t="str">
        <f t="shared" si="131"/>
        <v/>
      </c>
      <c r="J4021" s="8"/>
    </row>
    <row r="4022" spans="1:10" x14ac:dyDescent="0.3">
      <c r="A4022" s="10"/>
      <c r="B4022" s="7"/>
      <c r="C4022" s="20"/>
      <c r="D4022" s="8" t="str">
        <f>IF(C4022="",(""),(INDEX('Base de Datos'!A4005:B4012,(MATCH(Movimientos!C4022,'Base de Datos'!A4005:A4012,0)),(2))))</f>
        <v/>
      </c>
      <c r="E4022" s="8"/>
      <c r="F4022" s="8"/>
      <c r="G4022" s="8"/>
      <c r="H4022" s="4" t="str">
        <f t="shared" si="130"/>
        <v/>
      </c>
      <c r="I4022" s="5" t="str">
        <f t="shared" si="131"/>
        <v/>
      </c>
      <c r="J4022" s="8"/>
    </row>
    <row r="4023" spans="1:10" x14ac:dyDescent="0.3">
      <c r="A4023" s="10"/>
      <c r="B4023" s="7"/>
      <c r="C4023" s="20"/>
      <c r="D4023" s="8" t="str">
        <f>IF(C4023="",(""),(INDEX('Base de Datos'!A4006:B4013,(MATCH(Movimientos!C4023,'Base de Datos'!A4006:A4013,0)),(2))))</f>
        <v/>
      </c>
      <c r="E4023" s="8"/>
      <c r="F4023" s="8"/>
      <c r="G4023" s="8"/>
      <c r="H4023" s="4" t="str">
        <f t="shared" si="130"/>
        <v/>
      </c>
      <c r="I4023" s="5" t="str">
        <f t="shared" si="131"/>
        <v/>
      </c>
      <c r="J4023" s="8"/>
    </row>
    <row r="4024" spans="1:10" x14ac:dyDescent="0.3">
      <c r="A4024" s="10"/>
      <c r="B4024" s="7"/>
      <c r="C4024" s="20"/>
      <c r="D4024" s="8" t="str">
        <f>IF(C4024="",(""),(INDEX('Base de Datos'!A4007:B4014,(MATCH(Movimientos!C4024,'Base de Datos'!A4007:A4014,0)),(2))))</f>
        <v/>
      </c>
      <c r="E4024" s="8"/>
      <c r="F4024" s="8"/>
      <c r="G4024" s="8"/>
      <c r="H4024" s="4" t="str">
        <f t="shared" si="130"/>
        <v/>
      </c>
      <c r="I4024" s="5" t="str">
        <f t="shared" si="131"/>
        <v/>
      </c>
      <c r="J4024" s="8"/>
    </row>
    <row r="4025" spans="1:10" x14ac:dyDescent="0.3">
      <c r="A4025" s="10"/>
      <c r="B4025" s="7"/>
      <c r="C4025" s="20"/>
      <c r="D4025" s="8" t="str">
        <f>IF(C4025="",(""),(INDEX('Base de Datos'!A4008:B4015,(MATCH(Movimientos!C4025,'Base de Datos'!A4008:A4015,0)),(2))))</f>
        <v/>
      </c>
      <c r="E4025" s="8"/>
      <c r="F4025" s="8"/>
      <c r="G4025" s="8"/>
      <c r="H4025" s="4" t="str">
        <f t="shared" si="130"/>
        <v/>
      </c>
      <c r="I4025" s="5" t="str">
        <f t="shared" si="131"/>
        <v/>
      </c>
      <c r="J4025" s="8"/>
    </row>
    <row r="4026" spans="1:10" x14ac:dyDescent="0.3">
      <c r="A4026" s="10"/>
      <c r="B4026" s="7"/>
      <c r="C4026" s="20"/>
      <c r="D4026" s="8" t="str">
        <f>IF(C4026="",(""),(INDEX('Base de Datos'!A4009:B4016,(MATCH(Movimientos!C4026,'Base de Datos'!A4009:A4016,0)),(2))))</f>
        <v/>
      </c>
      <c r="E4026" s="8"/>
      <c r="F4026" s="8"/>
      <c r="G4026" s="8"/>
      <c r="H4026" s="4" t="str">
        <f t="shared" si="130"/>
        <v/>
      </c>
      <c r="I4026" s="5" t="str">
        <f t="shared" si="131"/>
        <v/>
      </c>
      <c r="J4026" s="8"/>
    </row>
    <row r="4027" spans="1:10" x14ac:dyDescent="0.3">
      <c r="A4027" s="10"/>
      <c r="B4027" s="7"/>
      <c r="C4027" s="20"/>
      <c r="D4027" s="8" t="str">
        <f>IF(C4027="",(""),(INDEX('Base de Datos'!A4010:B4017,(MATCH(Movimientos!C4027,'Base de Datos'!A4010:A4017,0)),(2))))</f>
        <v/>
      </c>
      <c r="E4027" s="8"/>
      <c r="F4027" s="8"/>
      <c r="G4027" s="8"/>
      <c r="H4027" s="4" t="str">
        <f t="shared" si="130"/>
        <v/>
      </c>
      <c r="I4027" s="5" t="str">
        <f t="shared" si="131"/>
        <v/>
      </c>
      <c r="J4027" s="8"/>
    </row>
    <row r="4028" spans="1:10" x14ac:dyDescent="0.3">
      <c r="A4028" s="10"/>
      <c r="B4028" s="7"/>
      <c r="C4028" s="20"/>
      <c r="D4028" s="8" t="str">
        <f>IF(C4028="",(""),(INDEX('Base de Datos'!A4011:B4018,(MATCH(Movimientos!C4028,'Base de Datos'!A4011:A4018,0)),(2))))</f>
        <v/>
      </c>
      <c r="E4028" s="8"/>
      <c r="F4028" s="8"/>
      <c r="G4028" s="8"/>
      <c r="H4028" s="4" t="str">
        <f t="shared" si="130"/>
        <v/>
      </c>
      <c r="I4028" s="5" t="str">
        <f t="shared" si="131"/>
        <v/>
      </c>
      <c r="J4028" s="8"/>
    </row>
    <row r="4029" spans="1:10" x14ac:dyDescent="0.3">
      <c r="A4029" s="10"/>
      <c r="B4029" s="7"/>
      <c r="C4029" s="20"/>
      <c r="D4029" s="8" t="str">
        <f>IF(C4029="",(""),(INDEX('Base de Datos'!A4012:B4019,(MATCH(Movimientos!C4029,'Base de Datos'!A4012:A4019,0)),(2))))</f>
        <v/>
      </c>
      <c r="E4029" s="8"/>
      <c r="F4029" s="8"/>
      <c r="G4029" s="8"/>
      <c r="H4029" s="4" t="str">
        <f t="shared" si="130"/>
        <v/>
      </c>
      <c r="I4029" s="5" t="str">
        <f t="shared" si="131"/>
        <v/>
      </c>
      <c r="J4029" s="8"/>
    </row>
    <row r="4030" spans="1:10" x14ac:dyDescent="0.3">
      <c r="A4030" s="10"/>
      <c r="B4030" s="7"/>
      <c r="C4030" s="20"/>
      <c r="D4030" s="8" t="str">
        <f>IF(C4030="",(""),(INDEX('Base de Datos'!A4013:B4020,(MATCH(Movimientos!C4030,'Base de Datos'!A4013:A4020,0)),(2))))</f>
        <v/>
      </c>
      <c r="E4030" s="8"/>
      <c r="F4030" s="8"/>
      <c r="G4030" s="8"/>
      <c r="H4030" s="4" t="str">
        <f t="shared" si="130"/>
        <v/>
      </c>
      <c r="I4030" s="5" t="str">
        <f t="shared" si="131"/>
        <v/>
      </c>
      <c r="J4030" s="8"/>
    </row>
    <row r="4031" spans="1:10" x14ac:dyDescent="0.3">
      <c r="A4031" s="10"/>
      <c r="B4031" s="7"/>
      <c r="C4031" s="20"/>
      <c r="D4031" s="8" t="str">
        <f>IF(C4031="",(""),(INDEX('Base de Datos'!A4014:B4021,(MATCH(Movimientos!C4031,'Base de Datos'!A4014:A4021,0)),(2))))</f>
        <v/>
      </c>
      <c r="E4031" s="8"/>
      <c r="F4031" s="8"/>
      <c r="G4031" s="8"/>
      <c r="H4031" s="4" t="str">
        <f t="shared" si="130"/>
        <v/>
      </c>
      <c r="I4031" s="5" t="str">
        <f t="shared" si="131"/>
        <v/>
      </c>
      <c r="J4031" s="8"/>
    </row>
    <row r="4032" spans="1:10" x14ac:dyDescent="0.3">
      <c r="A4032" s="10"/>
      <c r="B4032" s="7"/>
      <c r="C4032" s="20"/>
      <c r="D4032" s="8" t="str">
        <f>IF(C4032="",(""),(INDEX('Base de Datos'!A4015:B4022,(MATCH(Movimientos!C4032,'Base de Datos'!A4015:A4022,0)),(2))))</f>
        <v/>
      </c>
      <c r="E4032" s="8"/>
      <c r="F4032" s="8"/>
      <c r="G4032" s="8"/>
      <c r="H4032" s="4" t="str">
        <f t="shared" si="130"/>
        <v/>
      </c>
      <c r="I4032" s="5" t="str">
        <f t="shared" si="131"/>
        <v/>
      </c>
      <c r="J4032" s="8"/>
    </row>
    <row r="4033" spans="1:10" x14ac:dyDescent="0.3">
      <c r="A4033" s="10"/>
      <c r="B4033" s="7"/>
      <c r="C4033" s="20"/>
      <c r="D4033" s="8" t="str">
        <f>IF(C4033="",(""),(INDEX('Base de Datos'!A4016:B4023,(MATCH(Movimientos!C4033,'Base de Datos'!A4016:A4023,0)),(2))))</f>
        <v/>
      </c>
      <c r="E4033" s="8"/>
      <c r="F4033" s="8"/>
      <c r="G4033" s="8"/>
      <c r="H4033" s="4" t="str">
        <f t="shared" si="130"/>
        <v/>
      </c>
      <c r="I4033" s="5" t="str">
        <f t="shared" si="131"/>
        <v/>
      </c>
      <c r="J4033" s="8"/>
    </row>
    <row r="4034" spans="1:10" x14ac:dyDescent="0.3">
      <c r="A4034" s="10"/>
      <c r="B4034" s="7"/>
      <c r="C4034" s="20"/>
      <c r="D4034" s="8" t="str">
        <f>IF(C4034="",(""),(INDEX('Base de Datos'!A4017:B4024,(MATCH(Movimientos!C4034,'Base de Datos'!A4017:A4024,0)),(2))))</f>
        <v/>
      </c>
      <c r="E4034" s="8"/>
      <c r="F4034" s="8"/>
      <c r="G4034" s="8"/>
      <c r="H4034" s="4" t="str">
        <f t="shared" si="130"/>
        <v/>
      </c>
      <c r="I4034" s="5" t="str">
        <f t="shared" si="131"/>
        <v/>
      </c>
      <c r="J4034" s="8"/>
    </row>
    <row r="4035" spans="1:10" x14ac:dyDescent="0.3">
      <c r="A4035" s="10"/>
      <c r="B4035" s="7"/>
      <c r="C4035" s="20"/>
      <c r="D4035" s="8" t="str">
        <f>IF(C4035="",(""),(INDEX('Base de Datos'!A4018:B4025,(MATCH(Movimientos!C4035,'Base de Datos'!A4018:A4025,0)),(2))))</f>
        <v/>
      </c>
      <c r="E4035" s="8"/>
      <c r="F4035" s="8"/>
      <c r="G4035" s="8"/>
      <c r="H4035" s="4" t="str">
        <f t="shared" si="130"/>
        <v/>
      </c>
      <c r="I4035" s="5" t="str">
        <f t="shared" si="131"/>
        <v/>
      </c>
      <c r="J4035" s="8"/>
    </row>
    <row r="4036" spans="1:10" x14ac:dyDescent="0.3">
      <c r="A4036" s="10"/>
      <c r="B4036" s="7"/>
      <c r="C4036" s="20"/>
      <c r="D4036" s="8" t="str">
        <f>IF(C4036="",(""),(INDEX('Base de Datos'!A4019:B4026,(MATCH(Movimientos!C4036,'Base de Datos'!A4019:A4026,0)),(2))))</f>
        <v/>
      </c>
      <c r="E4036" s="8"/>
      <c r="F4036" s="8"/>
      <c r="G4036" s="8"/>
      <c r="H4036" s="4" t="str">
        <f t="shared" si="130"/>
        <v/>
      </c>
      <c r="I4036" s="5" t="str">
        <f t="shared" si="131"/>
        <v/>
      </c>
      <c r="J4036" s="8"/>
    </row>
    <row r="4037" spans="1:10" x14ac:dyDescent="0.3">
      <c r="A4037" s="10"/>
      <c r="B4037" s="7"/>
      <c r="C4037" s="20"/>
      <c r="D4037" s="8" t="str">
        <f>IF(C4037="",(""),(INDEX('Base de Datos'!A4020:B4027,(MATCH(Movimientos!C4037,'Base de Datos'!A4020:A4027,0)),(2))))</f>
        <v/>
      </c>
      <c r="E4037" s="8"/>
      <c r="F4037" s="8"/>
      <c r="G4037" s="8"/>
      <c r="H4037" s="4" t="str">
        <f t="shared" si="130"/>
        <v/>
      </c>
      <c r="I4037" s="5" t="str">
        <f t="shared" si="131"/>
        <v/>
      </c>
      <c r="J4037" s="8"/>
    </row>
    <row r="4038" spans="1:10" x14ac:dyDescent="0.3">
      <c r="A4038" s="10"/>
      <c r="B4038" s="7"/>
      <c r="C4038" s="20"/>
      <c r="D4038" s="8" t="str">
        <f>IF(C4038="",(""),(INDEX('Base de Datos'!A4021:B4028,(MATCH(Movimientos!C4038,'Base de Datos'!A4021:A4028,0)),(2))))</f>
        <v/>
      </c>
      <c r="E4038" s="8"/>
      <c r="F4038" s="8"/>
      <c r="G4038" s="8"/>
      <c r="H4038" s="4" t="str">
        <f t="shared" si="130"/>
        <v/>
      </c>
      <c r="I4038" s="5" t="str">
        <f t="shared" si="131"/>
        <v/>
      </c>
      <c r="J4038" s="8"/>
    </row>
    <row r="4039" spans="1:10" x14ac:dyDescent="0.3">
      <c r="A4039" s="10"/>
      <c r="B4039" s="7"/>
      <c r="C4039" s="20"/>
      <c r="D4039" s="8" t="str">
        <f>IF(C4039="",(""),(INDEX('Base de Datos'!A4022:B4029,(MATCH(Movimientos!C4039,'Base de Datos'!A4022:A4029,0)),(2))))</f>
        <v/>
      </c>
      <c r="E4039" s="8"/>
      <c r="F4039" s="8"/>
      <c r="G4039" s="8"/>
      <c r="H4039" s="4" t="str">
        <f t="shared" si="130"/>
        <v/>
      </c>
      <c r="I4039" s="5" t="str">
        <f t="shared" si="131"/>
        <v/>
      </c>
      <c r="J4039" s="8"/>
    </row>
    <row r="4040" spans="1:10" x14ac:dyDescent="0.3">
      <c r="A4040" s="10"/>
      <c r="B4040" s="7"/>
      <c r="C4040" s="20"/>
      <c r="D4040" s="8" t="str">
        <f>IF(C4040="",(""),(INDEX('Base de Datos'!A4023:B4030,(MATCH(Movimientos!C4040,'Base de Datos'!A4023:A4030,0)),(2))))</f>
        <v/>
      </c>
      <c r="E4040" s="8"/>
      <c r="F4040" s="8"/>
      <c r="G4040" s="8"/>
      <c r="H4040" s="4" t="str">
        <f t="shared" si="130"/>
        <v/>
      </c>
      <c r="I4040" s="5" t="str">
        <f t="shared" si="131"/>
        <v/>
      </c>
      <c r="J4040" s="8"/>
    </row>
    <row r="4041" spans="1:10" x14ac:dyDescent="0.3">
      <c r="A4041" s="10"/>
      <c r="B4041" s="7"/>
      <c r="C4041" s="20"/>
      <c r="D4041" s="8" t="str">
        <f>IF(C4041="",(""),(INDEX('Base de Datos'!A4024:B4031,(MATCH(Movimientos!C4041,'Base de Datos'!A4024:A4031,0)),(2))))</f>
        <v/>
      </c>
      <c r="E4041" s="8"/>
      <c r="F4041" s="8"/>
      <c r="G4041" s="8"/>
      <c r="H4041" s="4" t="str">
        <f t="shared" si="130"/>
        <v/>
      </c>
      <c r="I4041" s="5" t="str">
        <f t="shared" si="131"/>
        <v/>
      </c>
      <c r="J4041" s="8"/>
    </row>
    <row r="4042" spans="1:10" x14ac:dyDescent="0.3">
      <c r="A4042" s="10"/>
      <c r="B4042" s="7"/>
      <c r="C4042" s="20"/>
      <c r="D4042" s="8" t="str">
        <f>IF(C4042="",(""),(INDEX('Base de Datos'!A4025:B4032,(MATCH(Movimientos!C4042,'Base de Datos'!A4025:A4032,0)),(2))))</f>
        <v/>
      </c>
      <c r="E4042" s="8"/>
      <c r="F4042" s="8"/>
      <c r="G4042" s="8"/>
      <c r="H4042" s="4" t="str">
        <f t="shared" si="130"/>
        <v/>
      </c>
      <c r="I4042" s="5" t="str">
        <f t="shared" si="131"/>
        <v/>
      </c>
      <c r="J4042" s="8"/>
    </row>
    <row r="4043" spans="1:10" x14ac:dyDescent="0.3">
      <c r="A4043" s="10"/>
      <c r="B4043" s="7"/>
      <c r="C4043" s="20"/>
      <c r="D4043" s="8" t="str">
        <f>IF(C4043="",(""),(INDEX('Base de Datos'!A4026:B4033,(MATCH(Movimientos!C4043,'Base de Datos'!A4026:A4033,0)),(2))))</f>
        <v/>
      </c>
      <c r="E4043" s="8"/>
      <c r="F4043" s="8"/>
      <c r="G4043" s="8"/>
      <c r="H4043" s="4" t="str">
        <f t="shared" si="130"/>
        <v/>
      </c>
      <c r="I4043" s="5" t="str">
        <f t="shared" si="131"/>
        <v/>
      </c>
      <c r="J4043" s="8"/>
    </row>
    <row r="4044" spans="1:10" x14ac:dyDescent="0.3">
      <c r="A4044" s="10"/>
      <c r="B4044" s="7"/>
      <c r="C4044" s="20"/>
      <c r="D4044" s="8" t="str">
        <f>IF(C4044="",(""),(INDEX('Base de Datos'!A4027:B4034,(MATCH(Movimientos!C4044,'Base de Datos'!A4027:A4034,0)),(2))))</f>
        <v/>
      </c>
      <c r="E4044" s="8"/>
      <c r="F4044" s="8"/>
      <c r="G4044" s="8"/>
      <c r="H4044" s="4" t="str">
        <f t="shared" si="130"/>
        <v/>
      </c>
      <c r="I4044" s="5" t="str">
        <f t="shared" si="131"/>
        <v/>
      </c>
      <c r="J4044" s="8"/>
    </row>
    <row r="4045" spans="1:10" x14ac:dyDescent="0.3">
      <c r="A4045" s="10"/>
      <c r="B4045" s="7"/>
      <c r="C4045" s="20"/>
      <c r="D4045" s="8" t="str">
        <f>IF(C4045="",(""),(INDEX('Base de Datos'!A4028:B4035,(MATCH(Movimientos!C4045,'Base de Datos'!A4028:A4035,0)),(2))))</f>
        <v/>
      </c>
      <c r="E4045" s="8"/>
      <c r="F4045" s="8"/>
      <c r="G4045" s="8"/>
      <c r="H4045" s="4" t="str">
        <f t="shared" si="130"/>
        <v/>
      </c>
      <c r="I4045" s="5" t="str">
        <f t="shared" si="131"/>
        <v/>
      </c>
      <c r="J4045" s="8"/>
    </row>
    <row r="4046" spans="1:10" x14ac:dyDescent="0.3">
      <c r="A4046" s="10"/>
      <c r="B4046" s="7"/>
      <c r="C4046" s="20"/>
      <c r="D4046" s="8" t="str">
        <f>IF(C4046="",(""),(INDEX('Base de Datos'!A4029:B4036,(MATCH(Movimientos!C4046,'Base de Datos'!A4029:A4036,0)),(2))))</f>
        <v/>
      </c>
      <c r="E4046" s="8"/>
      <c r="F4046" s="8"/>
      <c r="G4046" s="8"/>
      <c r="H4046" s="4" t="str">
        <f t="shared" si="130"/>
        <v/>
      </c>
      <c r="I4046" s="5" t="str">
        <f t="shared" si="131"/>
        <v/>
      </c>
      <c r="J4046" s="8"/>
    </row>
    <row r="4047" spans="1:10" x14ac:dyDescent="0.3">
      <c r="A4047" s="10"/>
      <c r="B4047" s="7"/>
      <c r="C4047" s="20"/>
      <c r="D4047" s="8" t="str">
        <f>IF(C4047="",(""),(INDEX('Base de Datos'!A4030:B4037,(MATCH(Movimientos!C4047,'Base de Datos'!A4030:A4037,0)),(2))))</f>
        <v/>
      </c>
      <c r="E4047" s="8"/>
      <c r="F4047" s="8"/>
      <c r="G4047" s="8"/>
      <c r="H4047" s="4" t="str">
        <f t="shared" si="130"/>
        <v/>
      </c>
      <c r="I4047" s="5" t="str">
        <f t="shared" si="131"/>
        <v/>
      </c>
      <c r="J4047" s="8"/>
    </row>
    <row r="4048" spans="1:10" x14ac:dyDescent="0.3">
      <c r="A4048" s="10"/>
      <c r="B4048" s="7"/>
      <c r="C4048" s="20"/>
      <c r="D4048" s="8" t="str">
        <f>IF(C4048="",(""),(INDEX('Base de Datos'!A4031:B4038,(MATCH(Movimientos!C4048,'Base de Datos'!A4031:A4038,0)),(2))))</f>
        <v/>
      </c>
      <c r="E4048" s="8"/>
      <c r="F4048" s="8"/>
      <c r="G4048" s="8"/>
      <c r="H4048" s="4" t="str">
        <f t="shared" si="130"/>
        <v/>
      </c>
      <c r="I4048" s="5" t="str">
        <f t="shared" si="131"/>
        <v/>
      </c>
      <c r="J4048" s="8"/>
    </row>
    <row r="4049" spans="1:10" x14ac:dyDescent="0.3">
      <c r="A4049" s="10"/>
      <c r="B4049" s="7"/>
      <c r="C4049" s="20"/>
      <c r="D4049" s="8" t="str">
        <f>IF(C4049="",(""),(INDEX('Base de Datos'!A4032:B4039,(MATCH(Movimientos!C4049,'Base de Datos'!A4032:A4039,0)),(2))))</f>
        <v/>
      </c>
      <c r="E4049" s="8"/>
      <c r="F4049" s="8"/>
      <c r="G4049" s="8"/>
      <c r="H4049" s="4" t="str">
        <f t="shared" si="130"/>
        <v/>
      </c>
      <c r="I4049" s="5" t="str">
        <f t="shared" si="131"/>
        <v/>
      </c>
      <c r="J4049" s="8"/>
    </row>
    <row r="4050" spans="1:10" x14ac:dyDescent="0.3">
      <c r="A4050" s="10"/>
      <c r="B4050" s="7"/>
      <c r="C4050" s="20"/>
      <c r="D4050" s="8" t="str">
        <f>IF(C4050="",(""),(INDEX('Base de Datos'!A4033:B4040,(MATCH(Movimientos!C4050,'Base de Datos'!A4033:A4040,0)),(2))))</f>
        <v/>
      </c>
      <c r="E4050" s="8"/>
      <c r="F4050" s="8"/>
      <c r="G4050" s="8"/>
      <c r="H4050" s="4" t="str">
        <f t="shared" si="130"/>
        <v/>
      </c>
      <c r="I4050" s="5" t="str">
        <f t="shared" si="131"/>
        <v/>
      </c>
      <c r="J4050" s="8"/>
    </row>
    <row r="4051" spans="1:10" x14ac:dyDescent="0.3">
      <c r="A4051" s="10"/>
      <c r="B4051" s="7"/>
      <c r="C4051" s="20"/>
      <c r="D4051" s="8" t="str">
        <f>IF(C4051="",(""),(INDEX('Base de Datos'!A4034:B4041,(MATCH(Movimientos!C4051,'Base de Datos'!A4034:A4041,0)),(2))))</f>
        <v/>
      </c>
      <c r="E4051" s="8"/>
      <c r="F4051" s="8"/>
      <c r="G4051" s="8"/>
      <c r="H4051" s="4" t="str">
        <f t="shared" si="130"/>
        <v/>
      </c>
      <c r="I4051" s="5" t="str">
        <f t="shared" si="131"/>
        <v/>
      </c>
      <c r="J4051" s="8"/>
    </row>
    <row r="4052" spans="1:10" x14ac:dyDescent="0.3">
      <c r="A4052" s="10"/>
      <c r="B4052" s="7"/>
      <c r="C4052" s="20"/>
      <c r="D4052" s="8" t="str">
        <f>IF(C4052="",(""),(INDEX('Base de Datos'!A4035:B4042,(MATCH(Movimientos!C4052,'Base de Datos'!A4035:A4042,0)),(2))))</f>
        <v/>
      </c>
      <c r="E4052" s="8"/>
      <c r="F4052" s="8"/>
      <c r="G4052" s="8"/>
      <c r="H4052" s="4" t="str">
        <f t="shared" si="130"/>
        <v/>
      </c>
      <c r="I4052" s="5" t="str">
        <f t="shared" si="131"/>
        <v/>
      </c>
      <c r="J4052" s="8"/>
    </row>
    <row r="4053" spans="1:10" x14ac:dyDescent="0.3">
      <c r="A4053" s="10"/>
      <c r="B4053" s="7"/>
      <c r="C4053" s="20"/>
      <c r="D4053" s="8" t="str">
        <f>IF(C4053="",(""),(INDEX('Base de Datos'!A4036:B4043,(MATCH(Movimientos!C4053,'Base de Datos'!A4036:A4043,0)),(2))))</f>
        <v/>
      </c>
      <c r="E4053" s="8"/>
      <c r="F4053" s="8"/>
      <c r="G4053" s="8"/>
      <c r="H4053" s="4" t="str">
        <f t="shared" si="130"/>
        <v/>
      </c>
      <c r="I4053" s="5" t="str">
        <f t="shared" si="131"/>
        <v/>
      </c>
      <c r="J4053" s="8"/>
    </row>
    <row r="4054" spans="1:10" x14ac:dyDescent="0.3">
      <c r="A4054" s="10"/>
      <c r="B4054" s="7"/>
      <c r="C4054" s="20"/>
      <c r="D4054" s="8" t="str">
        <f>IF(C4054="",(""),(INDEX('Base de Datos'!A4037:B4044,(MATCH(Movimientos!C4054,'Base de Datos'!A4037:A4044,0)),(2))))</f>
        <v/>
      </c>
      <c r="E4054" s="8"/>
      <c r="F4054" s="8"/>
      <c r="G4054" s="8"/>
      <c r="H4054" s="4" t="str">
        <f t="shared" si="130"/>
        <v/>
      </c>
      <c r="I4054" s="5" t="str">
        <f t="shared" si="131"/>
        <v/>
      </c>
      <c r="J4054" s="8"/>
    </row>
    <row r="4055" spans="1:10" x14ac:dyDescent="0.3">
      <c r="A4055" s="10"/>
      <c r="B4055" s="7"/>
      <c r="C4055" s="20"/>
      <c r="D4055" s="8" t="str">
        <f>IF(C4055="",(""),(INDEX('Base de Datos'!A4038:B4045,(MATCH(Movimientos!C4055,'Base de Datos'!A4038:A4045,0)),(2))))</f>
        <v/>
      </c>
      <c r="E4055" s="8"/>
      <c r="F4055" s="8"/>
      <c r="G4055" s="8"/>
      <c r="H4055" s="4" t="str">
        <f t="shared" si="130"/>
        <v/>
      </c>
      <c r="I4055" s="5" t="str">
        <f t="shared" si="131"/>
        <v/>
      </c>
      <c r="J4055" s="8"/>
    </row>
    <row r="4056" spans="1:10" x14ac:dyDescent="0.3">
      <c r="A4056" s="10"/>
      <c r="B4056" s="7"/>
      <c r="C4056" s="20"/>
      <c r="D4056" s="8" t="str">
        <f>IF(C4056="",(""),(INDEX('Base de Datos'!A4039:B4046,(MATCH(Movimientos!C4056,'Base de Datos'!A4039:A4046,0)),(2))))</f>
        <v/>
      </c>
      <c r="E4056" s="8"/>
      <c r="F4056" s="8"/>
      <c r="G4056" s="8"/>
      <c r="H4056" s="4" t="str">
        <f t="shared" si="130"/>
        <v/>
      </c>
      <c r="I4056" s="5" t="str">
        <f t="shared" si="131"/>
        <v/>
      </c>
      <c r="J4056" s="8"/>
    </row>
    <row r="4057" spans="1:10" x14ac:dyDescent="0.3">
      <c r="A4057" s="10"/>
      <c r="B4057" s="7"/>
      <c r="C4057" s="20"/>
      <c r="D4057" s="8" t="str">
        <f>IF(C4057="",(""),(INDEX('Base de Datos'!A4040:B4047,(MATCH(Movimientos!C4057,'Base de Datos'!A4040:A4047,0)),(2))))</f>
        <v/>
      </c>
      <c r="E4057" s="8"/>
      <c r="F4057" s="8"/>
      <c r="G4057" s="8"/>
      <c r="H4057" s="4" t="str">
        <f t="shared" si="130"/>
        <v/>
      </c>
      <c r="I4057" s="5" t="str">
        <f t="shared" si="131"/>
        <v/>
      </c>
      <c r="J4057" s="8"/>
    </row>
    <row r="4058" spans="1:10" x14ac:dyDescent="0.3">
      <c r="A4058" s="10"/>
      <c r="B4058" s="7"/>
      <c r="C4058" s="20"/>
      <c r="D4058" s="8" t="str">
        <f>IF(C4058="",(""),(INDEX('Base de Datos'!A4041:B4048,(MATCH(Movimientos!C4058,'Base de Datos'!A4041:A4048,0)),(2))))</f>
        <v/>
      </c>
      <c r="E4058" s="8"/>
      <c r="F4058" s="8"/>
      <c r="G4058" s="8"/>
      <c r="H4058" s="4" t="str">
        <f t="shared" si="130"/>
        <v/>
      </c>
      <c r="I4058" s="5" t="str">
        <f t="shared" si="131"/>
        <v/>
      </c>
      <c r="J4058" s="8"/>
    </row>
    <row r="4059" spans="1:10" x14ac:dyDescent="0.3">
      <c r="A4059" s="10"/>
      <c r="B4059" s="7"/>
      <c r="C4059" s="20"/>
      <c r="D4059" s="8" t="str">
        <f>IF(C4059="",(""),(INDEX('Base de Datos'!A4042:B4049,(MATCH(Movimientos!C4059,'Base de Datos'!A4042:A4049,0)),(2))))</f>
        <v/>
      </c>
      <c r="E4059" s="8"/>
      <c r="F4059" s="8"/>
      <c r="G4059" s="8"/>
      <c r="H4059" s="4" t="str">
        <f t="shared" si="130"/>
        <v/>
      </c>
      <c r="I4059" s="5" t="str">
        <f t="shared" si="131"/>
        <v/>
      </c>
      <c r="J4059" s="8"/>
    </row>
    <row r="4060" spans="1:10" x14ac:dyDescent="0.3">
      <c r="A4060" s="10"/>
      <c r="B4060" s="7"/>
      <c r="C4060" s="20"/>
      <c r="D4060" s="8" t="str">
        <f>IF(C4060="",(""),(INDEX('Base de Datos'!A4043:B4050,(MATCH(Movimientos!C4060,'Base de Datos'!A4043:A4050,0)),(2))))</f>
        <v/>
      </c>
      <c r="E4060" s="8"/>
      <c r="F4060" s="8"/>
      <c r="G4060" s="8"/>
      <c r="H4060" s="4" t="str">
        <f t="shared" si="130"/>
        <v/>
      </c>
      <c r="I4060" s="5" t="str">
        <f t="shared" si="131"/>
        <v/>
      </c>
      <c r="J4060" s="8"/>
    </row>
    <row r="4061" spans="1:10" x14ac:dyDescent="0.3">
      <c r="A4061" s="10"/>
      <c r="B4061" s="7"/>
      <c r="C4061" s="20"/>
      <c r="D4061" s="8" t="str">
        <f>IF(C4061="",(""),(INDEX('Base de Datos'!A4044:B4051,(MATCH(Movimientos!C4061,'Base de Datos'!A4044:A4051,0)),(2))))</f>
        <v/>
      </c>
      <c r="E4061" s="8"/>
      <c r="F4061" s="8"/>
      <c r="G4061" s="8"/>
      <c r="H4061" s="4" t="str">
        <f t="shared" si="130"/>
        <v/>
      </c>
      <c r="I4061" s="5" t="str">
        <f t="shared" si="131"/>
        <v/>
      </c>
      <c r="J4061" s="8"/>
    </row>
    <row r="4062" spans="1:10" x14ac:dyDescent="0.3">
      <c r="A4062" s="10"/>
      <c r="B4062" s="7"/>
      <c r="C4062" s="20"/>
      <c r="D4062" s="8" t="str">
        <f>IF(C4062="",(""),(INDEX('Base de Datos'!A4045:B4052,(MATCH(Movimientos!C4062,'Base de Datos'!A4045:A4052,0)),(2))))</f>
        <v/>
      </c>
      <c r="E4062" s="8"/>
      <c r="F4062" s="8"/>
      <c r="G4062" s="8"/>
      <c r="H4062" s="4" t="str">
        <f t="shared" si="130"/>
        <v/>
      </c>
      <c r="I4062" s="5" t="str">
        <f t="shared" si="131"/>
        <v/>
      </c>
      <c r="J4062" s="8"/>
    </row>
    <row r="4063" spans="1:10" x14ac:dyDescent="0.3">
      <c r="A4063" s="10"/>
      <c r="B4063" s="7"/>
      <c r="C4063" s="20"/>
      <c r="D4063" s="8" t="str">
        <f>IF(C4063="",(""),(INDEX('Base de Datos'!A4046:B4053,(MATCH(Movimientos!C4063,'Base de Datos'!A4046:A4053,0)),(2))))</f>
        <v/>
      </c>
      <c r="E4063" s="8"/>
      <c r="F4063" s="8"/>
      <c r="G4063" s="8"/>
      <c r="H4063" s="4" t="str">
        <f t="shared" si="130"/>
        <v/>
      </c>
      <c r="I4063" s="5" t="str">
        <f t="shared" si="131"/>
        <v/>
      </c>
      <c r="J4063" s="8"/>
    </row>
    <row r="4064" spans="1:10" x14ac:dyDescent="0.3">
      <c r="A4064" s="10"/>
      <c r="B4064" s="7"/>
      <c r="C4064" s="20"/>
      <c r="D4064" s="8" t="str">
        <f>IF(C4064="",(""),(INDEX('Base de Datos'!A4047:B4054,(MATCH(Movimientos!C4064,'Base de Datos'!A4047:A4054,0)),(2))))</f>
        <v/>
      </c>
      <c r="E4064" s="8"/>
      <c r="F4064" s="8"/>
      <c r="G4064" s="8"/>
      <c r="H4064" s="4" t="str">
        <f t="shared" si="130"/>
        <v/>
      </c>
      <c r="I4064" s="5" t="str">
        <f t="shared" si="131"/>
        <v/>
      </c>
      <c r="J4064" s="8"/>
    </row>
    <row r="4065" spans="1:10" x14ac:dyDescent="0.3">
      <c r="A4065" s="10"/>
      <c r="B4065" s="7"/>
      <c r="C4065" s="20"/>
      <c r="D4065" s="8" t="str">
        <f>IF(C4065="",(""),(INDEX('Base de Datos'!A4048:B4055,(MATCH(Movimientos!C4065,'Base de Datos'!A4048:A4055,0)),(2))))</f>
        <v/>
      </c>
      <c r="E4065" s="8"/>
      <c r="F4065" s="8"/>
      <c r="G4065" s="8"/>
      <c r="H4065" s="4" t="str">
        <f t="shared" si="130"/>
        <v/>
      </c>
      <c r="I4065" s="5" t="str">
        <f t="shared" si="131"/>
        <v/>
      </c>
      <c r="J4065" s="8"/>
    </row>
    <row r="4066" spans="1:10" x14ac:dyDescent="0.3">
      <c r="A4066" s="10"/>
      <c r="B4066" s="7"/>
      <c r="C4066" s="20"/>
      <c r="D4066" s="8" t="str">
        <f>IF(C4066="",(""),(INDEX('Base de Datos'!A4049:B4056,(MATCH(Movimientos!C4066,'Base de Datos'!A4049:A4056,0)),(2))))</f>
        <v/>
      </c>
      <c r="E4066" s="8"/>
      <c r="F4066" s="8"/>
      <c r="G4066" s="8"/>
      <c r="H4066" s="4" t="str">
        <f t="shared" si="130"/>
        <v/>
      </c>
      <c r="I4066" s="5" t="str">
        <f t="shared" si="131"/>
        <v/>
      </c>
      <c r="J4066" s="8"/>
    </row>
    <row r="4067" spans="1:10" x14ac:dyDescent="0.3">
      <c r="A4067" s="10"/>
      <c r="B4067" s="7"/>
      <c r="C4067" s="20"/>
      <c r="D4067" s="8" t="str">
        <f>IF(C4067="",(""),(INDEX('Base de Datos'!A4050:B4057,(MATCH(Movimientos!C4067,'Base de Datos'!A4050:A4057,0)),(2))))</f>
        <v/>
      </c>
      <c r="E4067" s="8"/>
      <c r="F4067" s="8"/>
      <c r="G4067" s="8"/>
      <c r="H4067" s="4" t="str">
        <f t="shared" si="130"/>
        <v/>
      </c>
      <c r="I4067" s="5" t="str">
        <f t="shared" si="131"/>
        <v/>
      </c>
      <c r="J4067" s="8"/>
    </row>
    <row r="4068" spans="1:10" x14ac:dyDescent="0.3">
      <c r="A4068" s="10"/>
      <c r="B4068" s="7"/>
      <c r="C4068" s="20"/>
      <c r="D4068" s="8" t="str">
        <f>IF(C4068="",(""),(INDEX('Base de Datos'!A4051:B4058,(MATCH(Movimientos!C4068,'Base de Datos'!A4051:A4058,0)),(2))))</f>
        <v/>
      </c>
      <c r="E4068" s="8"/>
      <c r="F4068" s="8"/>
      <c r="G4068" s="8"/>
      <c r="H4068" s="4" t="str">
        <f t="shared" si="130"/>
        <v/>
      </c>
      <c r="I4068" s="5" t="str">
        <f t="shared" si="131"/>
        <v/>
      </c>
      <c r="J4068" s="8"/>
    </row>
    <row r="4069" spans="1:10" x14ac:dyDescent="0.3">
      <c r="A4069" s="10"/>
      <c r="B4069" s="7"/>
      <c r="C4069" s="20"/>
      <c r="D4069" s="8" t="str">
        <f>IF(C4069="",(""),(INDEX('Base de Datos'!A4052:B4059,(MATCH(Movimientos!C4069,'Base de Datos'!A4052:A4059,0)),(2))))</f>
        <v/>
      </c>
      <c r="E4069" s="8"/>
      <c r="F4069" s="8"/>
      <c r="G4069" s="8"/>
      <c r="H4069" s="4" t="str">
        <f t="shared" si="130"/>
        <v/>
      </c>
      <c r="I4069" s="5" t="str">
        <f t="shared" si="131"/>
        <v/>
      </c>
      <c r="J4069" s="8"/>
    </row>
    <row r="4070" spans="1:10" x14ac:dyDescent="0.3">
      <c r="A4070" s="10"/>
      <c r="B4070" s="7"/>
      <c r="C4070" s="20"/>
      <c r="D4070" s="8" t="str">
        <f>IF(C4070="",(""),(INDEX('Base de Datos'!A4053:B4060,(MATCH(Movimientos!C4070,'Base de Datos'!A4053:A4060,0)),(2))))</f>
        <v/>
      </c>
      <c r="E4070" s="8"/>
      <c r="F4070" s="8"/>
      <c r="G4070" s="8"/>
      <c r="H4070" s="4" t="str">
        <f t="shared" ref="H4070:H4133" si="132">IF(A4070="",(""),(IF(B4070="Ingreso",(D4070),(""))))</f>
        <v/>
      </c>
      <c r="I4070" s="5" t="str">
        <f t="shared" ref="I4070:I4133" si="133">IF(A4070="",(""),(IF(B4070="Egreso",(D4070),(""))))</f>
        <v/>
      </c>
      <c r="J4070" s="8"/>
    </row>
    <row r="4071" spans="1:10" x14ac:dyDescent="0.3">
      <c r="A4071" s="10"/>
      <c r="B4071" s="7"/>
      <c r="C4071" s="20"/>
      <c r="D4071" s="8" t="str">
        <f>IF(C4071="",(""),(INDEX('Base de Datos'!A4054:B4061,(MATCH(Movimientos!C4071,'Base de Datos'!A4054:A4061,0)),(2))))</f>
        <v/>
      </c>
      <c r="E4071" s="8"/>
      <c r="F4071" s="8"/>
      <c r="G4071" s="8"/>
      <c r="H4071" s="4" t="str">
        <f t="shared" si="132"/>
        <v/>
      </c>
      <c r="I4071" s="5" t="str">
        <f t="shared" si="133"/>
        <v/>
      </c>
      <c r="J4071" s="8"/>
    </row>
    <row r="4072" spans="1:10" x14ac:dyDescent="0.3">
      <c r="A4072" s="10"/>
      <c r="B4072" s="7"/>
      <c r="C4072" s="20"/>
      <c r="D4072" s="8" t="str">
        <f>IF(C4072="",(""),(INDEX('Base de Datos'!A4055:B4062,(MATCH(Movimientos!C4072,'Base de Datos'!A4055:A4062,0)),(2))))</f>
        <v/>
      </c>
      <c r="E4072" s="8"/>
      <c r="F4072" s="8"/>
      <c r="G4072" s="8"/>
      <c r="H4072" s="4" t="str">
        <f t="shared" si="132"/>
        <v/>
      </c>
      <c r="I4072" s="5" t="str">
        <f t="shared" si="133"/>
        <v/>
      </c>
      <c r="J4072" s="8"/>
    </row>
    <row r="4073" spans="1:10" x14ac:dyDescent="0.3">
      <c r="A4073" s="10"/>
      <c r="B4073" s="7"/>
      <c r="C4073" s="20"/>
      <c r="D4073" s="8" t="str">
        <f>IF(C4073="",(""),(INDEX('Base de Datos'!A4056:B4063,(MATCH(Movimientos!C4073,'Base de Datos'!A4056:A4063,0)),(2))))</f>
        <v/>
      </c>
      <c r="E4073" s="8"/>
      <c r="F4073" s="8"/>
      <c r="G4073" s="8"/>
      <c r="H4073" s="4" t="str">
        <f t="shared" si="132"/>
        <v/>
      </c>
      <c r="I4073" s="5" t="str">
        <f t="shared" si="133"/>
        <v/>
      </c>
      <c r="J4073" s="8"/>
    </row>
    <row r="4074" spans="1:10" x14ac:dyDescent="0.3">
      <c r="A4074" s="10"/>
      <c r="B4074" s="7"/>
      <c r="C4074" s="20"/>
      <c r="D4074" s="8" t="str">
        <f>IF(C4074="",(""),(INDEX('Base de Datos'!A4057:B4064,(MATCH(Movimientos!C4074,'Base de Datos'!A4057:A4064,0)),(2))))</f>
        <v/>
      </c>
      <c r="E4074" s="8"/>
      <c r="F4074" s="8"/>
      <c r="G4074" s="8"/>
      <c r="H4074" s="4" t="str">
        <f t="shared" si="132"/>
        <v/>
      </c>
      <c r="I4074" s="5" t="str">
        <f t="shared" si="133"/>
        <v/>
      </c>
      <c r="J4074" s="8"/>
    </row>
    <row r="4075" spans="1:10" x14ac:dyDescent="0.3">
      <c r="A4075" s="10"/>
      <c r="B4075" s="7"/>
      <c r="C4075" s="20"/>
      <c r="D4075" s="8" t="str">
        <f>IF(C4075="",(""),(INDEX('Base de Datos'!A4058:B4065,(MATCH(Movimientos!C4075,'Base de Datos'!A4058:A4065,0)),(2))))</f>
        <v/>
      </c>
      <c r="E4075" s="8"/>
      <c r="F4075" s="8"/>
      <c r="G4075" s="8"/>
      <c r="H4075" s="4" t="str">
        <f t="shared" si="132"/>
        <v/>
      </c>
      <c r="I4075" s="5" t="str">
        <f t="shared" si="133"/>
        <v/>
      </c>
      <c r="J4075" s="8"/>
    </row>
    <row r="4076" spans="1:10" x14ac:dyDescent="0.3">
      <c r="A4076" s="10"/>
      <c r="B4076" s="7"/>
      <c r="C4076" s="20"/>
      <c r="D4076" s="8" t="str">
        <f>IF(C4076="",(""),(INDEX('Base de Datos'!A4059:B4066,(MATCH(Movimientos!C4076,'Base de Datos'!A4059:A4066,0)),(2))))</f>
        <v/>
      </c>
      <c r="E4076" s="8"/>
      <c r="F4076" s="8"/>
      <c r="G4076" s="8"/>
      <c r="H4076" s="4" t="str">
        <f t="shared" si="132"/>
        <v/>
      </c>
      <c r="I4076" s="5" t="str">
        <f t="shared" si="133"/>
        <v/>
      </c>
      <c r="J4076" s="8"/>
    </row>
    <row r="4077" spans="1:10" x14ac:dyDescent="0.3">
      <c r="A4077" s="10"/>
      <c r="B4077" s="7"/>
      <c r="C4077" s="20"/>
      <c r="D4077" s="8" t="str">
        <f>IF(C4077="",(""),(INDEX('Base de Datos'!A4060:B4067,(MATCH(Movimientos!C4077,'Base de Datos'!A4060:A4067,0)),(2))))</f>
        <v/>
      </c>
      <c r="E4077" s="8"/>
      <c r="F4077" s="8"/>
      <c r="G4077" s="8"/>
      <c r="H4077" s="4" t="str">
        <f t="shared" si="132"/>
        <v/>
      </c>
      <c r="I4077" s="5" t="str">
        <f t="shared" si="133"/>
        <v/>
      </c>
      <c r="J4077" s="8"/>
    </row>
    <row r="4078" spans="1:10" x14ac:dyDescent="0.3">
      <c r="A4078" s="10"/>
      <c r="B4078" s="7"/>
      <c r="C4078" s="20"/>
      <c r="D4078" s="8" t="str">
        <f>IF(C4078="",(""),(INDEX('Base de Datos'!A4061:B4068,(MATCH(Movimientos!C4078,'Base de Datos'!A4061:A4068,0)),(2))))</f>
        <v/>
      </c>
      <c r="E4078" s="8"/>
      <c r="F4078" s="8"/>
      <c r="G4078" s="8"/>
      <c r="H4078" s="4" t="str">
        <f t="shared" si="132"/>
        <v/>
      </c>
      <c r="I4078" s="5" t="str">
        <f t="shared" si="133"/>
        <v/>
      </c>
      <c r="J4078" s="8"/>
    </row>
    <row r="4079" spans="1:10" x14ac:dyDescent="0.3">
      <c r="A4079" s="10"/>
      <c r="B4079" s="7"/>
      <c r="C4079" s="20"/>
      <c r="D4079" s="8" t="str">
        <f>IF(C4079="",(""),(INDEX('Base de Datos'!A4062:B4069,(MATCH(Movimientos!C4079,'Base de Datos'!A4062:A4069,0)),(2))))</f>
        <v/>
      </c>
      <c r="E4079" s="8"/>
      <c r="F4079" s="8"/>
      <c r="G4079" s="8"/>
      <c r="H4079" s="4" t="str">
        <f t="shared" si="132"/>
        <v/>
      </c>
      <c r="I4079" s="5" t="str">
        <f t="shared" si="133"/>
        <v/>
      </c>
      <c r="J4079" s="8"/>
    </row>
    <row r="4080" spans="1:10" x14ac:dyDescent="0.3">
      <c r="A4080" s="10"/>
      <c r="B4080" s="7"/>
      <c r="C4080" s="20"/>
      <c r="D4080" s="8" t="str">
        <f>IF(C4080="",(""),(INDEX('Base de Datos'!A4063:B4070,(MATCH(Movimientos!C4080,'Base de Datos'!A4063:A4070,0)),(2))))</f>
        <v/>
      </c>
      <c r="E4080" s="8"/>
      <c r="F4080" s="8"/>
      <c r="G4080" s="8"/>
      <c r="H4080" s="4" t="str">
        <f t="shared" si="132"/>
        <v/>
      </c>
      <c r="I4080" s="5" t="str">
        <f t="shared" si="133"/>
        <v/>
      </c>
      <c r="J4080" s="8"/>
    </row>
    <row r="4081" spans="1:10" x14ac:dyDescent="0.3">
      <c r="A4081" s="10"/>
      <c r="B4081" s="7"/>
      <c r="C4081" s="20"/>
      <c r="D4081" s="8" t="str">
        <f>IF(C4081="",(""),(INDEX('Base de Datos'!A4064:B4071,(MATCH(Movimientos!C4081,'Base de Datos'!A4064:A4071,0)),(2))))</f>
        <v/>
      </c>
      <c r="E4081" s="8"/>
      <c r="F4081" s="8"/>
      <c r="G4081" s="8"/>
      <c r="H4081" s="4" t="str">
        <f t="shared" si="132"/>
        <v/>
      </c>
      <c r="I4081" s="5" t="str">
        <f t="shared" si="133"/>
        <v/>
      </c>
      <c r="J4081" s="8"/>
    </row>
    <row r="4082" spans="1:10" x14ac:dyDescent="0.3">
      <c r="A4082" s="10"/>
      <c r="B4082" s="7"/>
      <c r="C4082" s="20"/>
      <c r="D4082" s="8" t="str">
        <f>IF(C4082="",(""),(INDEX('Base de Datos'!A4065:B4072,(MATCH(Movimientos!C4082,'Base de Datos'!A4065:A4072,0)),(2))))</f>
        <v/>
      </c>
      <c r="E4082" s="8"/>
      <c r="F4082" s="8"/>
      <c r="G4082" s="8"/>
      <c r="H4082" s="4" t="str">
        <f t="shared" si="132"/>
        <v/>
      </c>
      <c r="I4082" s="5" t="str">
        <f t="shared" si="133"/>
        <v/>
      </c>
      <c r="J4082" s="8"/>
    </row>
    <row r="4083" spans="1:10" x14ac:dyDescent="0.3">
      <c r="A4083" s="10"/>
      <c r="B4083" s="7"/>
      <c r="C4083" s="20"/>
      <c r="D4083" s="8" t="str">
        <f>IF(C4083="",(""),(INDEX('Base de Datos'!A4066:B4073,(MATCH(Movimientos!C4083,'Base de Datos'!A4066:A4073,0)),(2))))</f>
        <v/>
      </c>
      <c r="E4083" s="8"/>
      <c r="F4083" s="8"/>
      <c r="G4083" s="8"/>
      <c r="H4083" s="4" t="str">
        <f t="shared" si="132"/>
        <v/>
      </c>
      <c r="I4083" s="5" t="str">
        <f t="shared" si="133"/>
        <v/>
      </c>
      <c r="J4083" s="8"/>
    </row>
    <row r="4084" spans="1:10" x14ac:dyDescent="0.3">
      <c r="A4084" s="10"/>
      <c r="B4084" s="7"/>
      <c r="C4084" s="20"/>
      <c r="D4084" s="8" t="str">
        <f>IF(C4084="",(""),(INDEX('Base de Datos'!A4067:B4074,(MATCH(Movimientos!C4084,'Base de Datos'!A4067:A4074,0)),(2))))</f>
        <v/>
      </c>
      <c r="E4084" s="8"/>
      <c r="F4084" s="8"/>
      <c r="G4084" s="8"/>
      <c r="H4084" s="4" t="str">
        <f t="shared" si="132"/>
        <v/>
      </c>
      <c r="I4084" s="5" t="str">
        <f t="shared" si="133"/>
        <v/>
      </c>
      <c r="J4084" s="8"/>
    </row>
    <row r="4085" spans="1:10" x14ac:dyDescent="0.3">
      <c r="A4085" s="10"/>
      <c r="B4085" s="7"/>
      <c r="C4085" s="20"/>
      <c r="D4085" s="8" t="str">
        <f>IF(C4085="",(""),(INDEX('Base de Datos'!A4068:B4075,(MATCH(Movimientos!C4085,'Base de Datos'!A4068:A4075,0)),(2))))</f>
        <v/>
      </c>
      <c r="E4085" s="8"/>
      <c r="F4085" s="8"/>
      <c r="G4085" s="8"/>
      <c r="H4085" s="4" t="str">
        <f t="shared" si="132"/>
        <v/>
      </c>
      <c r="I4085" s="5" t="str">
        <f t="shared" si="133"/>
        <v/>
      </c>
      <c r="J4085" s="8"/>
    </row>
    <row r="4086" spans="1:10" x14ac:dyDescent="0.3">
      <c r="A4086" s="10"/>
      <c r="B4086" s="7"/>
      <c r="C4086" s="20"/>
      <c r="D4086" s="8" t="str">
        <f>IF(C4086="",(""),(INDEX('Base de Datos'!A4069:B4076,(MATCH(Movimientos!C4086,'Base de Datos'!A4069:A4076,0)),(2))))</f>
        <v/>
      </c>
      <c r="E4086" s="8"/>
      <c r="F4086" s="8"/>
      <c r="G4086" s="8"/>
      <c r="H4086" s="4" t="str">
        <f t="shared" si="132"/>
        <v/>
      </c>
      <c r="I4086" s="5" t="str">
        <f t="shared" si="133"/>
        <v/>
      </c>
      <c r="J4086" s="8"/>
    </row>
    <row r="4087" spans="1:10" x14ac:dyDescent="0.3">
      <c r="A4087" s="10"/>
      <c r="B4087" s="7"/>
      <c r="C4087" s="20"/>
      <c r="D4087" s="8" t="str">
        <f>IF(C4087="",(""),(INDEX('Base de Datos'!A4070:B4077,(MATCH(Movimientos!C4087,'Base de Datos'!A4070:A4077,0)),(2))))</f>
        <v/>
      </c>
      <c r="E4087" s="8"/>
      <c r="F4087" s="8"/>
      <c r="G4087" s="8"/>
      <c r="H4087" s="4" t="str">
        <f t="shared" si="132"/>
        <v/>
      </c>
      <c r="I4087" s="5" t="str">
        <f t="shared" si="133"/>
        <v/>
      </c>
      <c r="J4087" s="8"/>
    </row>
    <row r="4088" spans="1:10" x14ac:dyDescent="0.3">
      <c r="A4088" s="10"/>
      <c r="B4088" s="7"/>
      <c r="C4088" s="20"/>
      <c r="D4088" s="8" t="str">
        <f>IF(C4088="",(""),(INDEX('Base de Datos'!A4071:B4078,(MATCH(Movimientos!C4088,'Base de Datos'!A4071:A4078,0)),(2))))</f>
        <v/>
      </c>
      <c r="E4088" s="8"/>
      <c r="F4088" s="8"/>
      <c r="G4088" s="8"/>
      <c r="H4088" s="4" t="str">
        <f t="shared" si="132"/>
        <v/>
      </c>
      <c r="I4088" s="5" t="str">
        <f t="shared" si="133"/>
        <v/>
      </c>
      <c r="J4088" s="8"/>
    </row>
    <row r="4089" spans="1:10" x14ac:dyDescent="0.3">
      <c r="A4089" s="10"/>
      <c r="B4089" s="7"/>
      <c r="C4089" s="20"/>
      <c r="D4089" s="8" t="str">
        <f>IF(C4089="",(""),(INDEX('Base de Datos'!A4072:B4079,(MATCH(Movimientos!C4089,'Base de Datos'!A4072:A4079,0)),(2))))</f>
        <v/>
      </c>
      <c r="E4089" s="8"/>
      <c r="F4089" s="8"/>
      <c r="G4089" s="8"/>
      <c r="H4089" s="4" t="str">
        <f t="shared" si="132"/>
        <v/>
      </c>
      <c r="I4089" s="5" t="str">
        <f t="shared" si="133"/>
        <v/>
      </c>
      <c r="J4089" s="8"/>
    </row>
    <row r="4090" spans="1:10" x14ac:dyDescent="0.3">
      <c r="A4090" s="10"/>
      <c r="B4090" s="7"/>
      <c r="C4090" s="20"/>
      <c r="D4090" s="8" t="str">
        <f>IF(C4090="",(""),(INDEX('Base de Datos'!A4073:B4080,(MATCH(Movimientos!C4090,'Base de Datos'!A4073:A4080,0)),(2))))</f>
        <v/>
      </c>
      <c r="E4090" s="8"/>
      <c r="F4090" s="8"/>
      <c r="G4090" s="8"/>
      <c r="H4090" s="4" t="str">
        <f t="shared" si="132"/>
        <v/>
      </c>
      <c r="I4090" s="5" t="str">
        <f t="shared" si="133"/>
        <v/>
      </c>
      <c r="J4090" s="8"/>
    </row>
    <row r="4091" spans="1:10" x14ac:dyDescent="0.3">
      <c r="A4091" s="10"/>
      <c r="B4091" s="7"/>
      <c r="C4091" s="20"/>
      <c r="D4091" s="8" t="str">
        <f>IF(C4091="",(""),(INDEX('Base de Datos'!A4074:B4081,(MATCH(Movimientos!C4091,'Base de Datos'!A4074:A4081,0)),(2))))</f>
        <v/>
      </c>
      <c r="E4091" s="8"/>
      <c r="F4091" s="8"/>
      <c r="G4091" s="8"/>
      <c r="H4091" s="4" t="str">
        <f t="shared" si="132"/>
        <v/>
      </c>
      <c r="I4091" s="5" t="str">
        <f t="shared" si="133"/>
        <v/>
      </c>
      <c r="J4091" s="8"/>
    </row>
    <row r="4092" spans="1:10" x14ac:dyDescent="0.3">
      <c r="A4092" s="10"/>
      <c r="B4092" s="7"/>
      <c r="C4092" s="20"/>
      <c r="D4092" s="8" t="str">
        <f>IF(C4092="",(""),(INDEX('Base de Datos'!A4075:B4082,(MATCH(Movimientos!C4092,'Base de Datos'!A4075:A4082,0)),(2))))</f>
        <v/>
      </c>
      <c r="E4092" s="8"/>
      <c r="F4092" s="8"/>
      <c r="G4092" s="8"/>
      <c r="H4092" s="4" t="str">
        <f t="shared" si="132"/>
        <v/>
      </c>
      <c r="I4092" s="5" t="str">
        <f t="shared" si="133"/>
        <v/>
      </c>
      <c r="J4092" s="8"/>
    </row>
    <row r="4093" spans="1:10" x14ac:dyDescent="0.3">
      <c r="A4093" s="10"/>
      <c r="B4093" s="7"/>
      <c r="C4093" s="20"/>
      <c r="D4093" s="8" t="str">
        <f>IF(C4093="",(""),(INDEX('Base de Datos'!A4076:B4083,(MATCH(Movimientos!C4093,'Base de Datos'!A4076:A4083,0)),(2))))</f>
        <v/>
      </c>
      <c r="E4093" s="8"/>
      <c r="F4093" s="8"/>
      <c r="G4093" s="8"/>
      <c r="H4093" s="4" t="str">
        <f t="shared" si="132"/>
        <v/>
      </c>
      <c r="I4093" s="5" t="str">
        <f t="shared" si="133"/>
        <v/>
      </c>
      <c r="J4093" s="8"/>
    </row>
    <row r="4094" spans="1:10" x14ac:dyDescent="0.3">
      <c r="A4094" s="10"/>
      <c r="B4094" s="7"/>
      <c r="C4094" s="20"/>
      <c r="D4094" s="8" t="str">
        <f>IF(C4094="",(""),(INDEX('Base de Datos'!A4077:B4084,(MATCH(Movimientos!C4094,'Base de Datos'!A4077:A4084,0)),(2))))</f>
        <v/>
      </c>
      <c r="E4094" s="8"/>
      <c r="F4094" s="8"/>
      <c r="G4094" s="8"/>
      <c r="H4094" s="4" t="str">
        <f t="shared" si="132"/>
        <v/>
      </c>
      <c r="I4094" s="5" t="str">
        <f t="shared" si="133"/>
        <v/>
      </c>
      <c r="J4094" s="8"/>
    </row>
    <row r="4095" spans="1:10" x14ac:dyDescent="0.3">
      <c r="A4095" s="10"/>
      <c r="B4095" s="7"/>
      <c r="C4095" s="20"/>
      <c r="D4095" s="8" t="str">
        <f>IF(C4095="",(""),(INDEX('Base de Datos'!A4078:B4085,(MATCH(Movimientos!C4095,'Base de Datos'!A4078:A4085,0)),(2))))</f>
        <v/>
      </c>
      <c r="E4095" s="8"/>
      <c r="F4095" s="8"/>
      <c r="G4095" s="8"/>
      <c r="H4095" s="4" t="str">
        <f t="shared" si="132"/>
        <v/>
      </c>
      <c r="I4095" s="5" t="str">
        <f t="shared" si="133"/>
        <v/>
      </c>
      <c r="J4095" s="8"/>
    </row>
    <row r="4096" spans="1:10" x14ac:dyDescent="0.3">
      <c r="A4096" s="10"/>
      <c r="B4096" s="7"/>
      <c r="C4096" s="20"/>
      <c r="D4096" s="8" t="str">
        <f>IF(C4096="",(""),(INDEX('Base de Datos'!A4079:B4086,(MATCH(Movimientos!C4096,'Base de Datos'!A4079:A4086,0)),(2))))</f>
        <v/>
      </c>
      <c r="E4096" s="8"/>
      <c r="F4096" s="8"/>
      <c r="G4096" s="8"/>
      <c r="H4096" s="4" t="str">
        <f t="shared" si="132"/>
        <v/>
      </c>
      <c r="I4096" s="5" t="str">
        <f t="shared" si="133"/>
        <v/>
      </c>
      <c r="J4096" s="8"/>
    </row>
    <row r="4097" spans="1:10" x14ac:dyDescent="0.3">
      <c r="A4097" s="10"/>
      <c r="B4097" s="7"/>
      <c r="C4097" s="20"/>
      <c r="D4097" s="8" t="str">
        <f>IF(C4097="",(""),(INDEX('Base de Datos'!A4080:B4087,(MATCH(Movimientos!C4097,'Base de Datos'!A4080:A4087,0)),(2))))</f>
        <v/>
      </c>
      <c r="E4097" s="8"/>
      <c r="F4097" s="8"/>
      <c r="G4097" s="8"/>
      <c r="H4097" s="4" t="str">
        <f t="shared" si="132"/>
        <v/>
      </c>
      <c r="I4097" s="5" t="str">
        <f t="shared" si="133"/>
        <v/>
      </c>
      <c r="J4097" s="8"/>
    </row>
    <row r="4098" spans="1:10" x14ac:dyDescent="0.3">
      <c r="A4098" s="10"/>
      <c r="B4098" s="7"/>
      <c r="C4098" s="20"/>
      <c r="D4098" s="8" t="str">
        <f>IF(C4098="",(""),(INDEX('Base de Datos'!A4081:B4088,(MATCH(Movimientos!C4098,'Base de Datos'!A4081:A4088,0)),(2))))</f>
        <v/>
      </c>
      <c r="E4098" s="8"/>
      <c r="F4098" s="8"/>
      <c r="G4098" s="8"/>
      <c r="H4098" s="4" t="str">
        <f t="shared" si="132"/>
        <v/>
      </c>
      <c r="I4098" s="5" t="str">
        <f t="shared" si="133"/>
        <v/>
      </c>
      <c r="J4098" s="8"/>
    </row>
    <row r="4099" spans="1:10" x14ac:dyDescent="0.3">
      <c r="A4099" s="10"/>
      <c r="B4099" s="7"/>
      <c r="C4099" s="20"/>
      <c r="D4099" s="8" t="str">
        <f>IF(C4099="",(""),(INDEX('Base de Datos'!A4082:B4089,(MATCH(Movimientos!C4099,'Base de Datos'!A4082:A4089,0)),(2))))</f>
        <v/>
      </c>
      <c r="E4099" s="8"/>
      <c r="F4099" s="8"/>
      <c r="G4099" s="8"/>
      <c r="H4099" s="4" t="str">
        <f t="shared" si="132"/>
        <v/>
      </c>
      <c r="I4099" s="5" t="str">
        <f t="shared" si="133"/>
        <v/>
      </c>
      <c r="J4099" s="8"/>
    </row>
    <row r="4100" spans="1:10" x14ac:dyDescent="0.3">
      <c r="A4100" s="10"/>
      <c r="B4100" s="7"/>
      <c r="C4100" s="20"/>
      <c r="D4100" s="8" t="str">
        <f>IF(C4100="",(""),(INDEX('Base de Datos'!A4083:B4090,(MATCH(Movimientos!C4100,'Base de Datos'!A4083:A4090,0)),(2))))</f>
        <v/>
      </c>
      <c r="E4100" s="8"/>
      <c r="F4100" s="8"/>
      <c r="G4100" s="8"/>
      <c r="H4100" s="4" t="str">
        <f t="shared" si="132"/>
        <v/>
      </c>
      <c r="I4100" s="5" t="str">
        <f t="shared" si="133"/>
        <v/>
      </c>
      <c r="J4100" s="8"/>
    </row>
    <row r="4101" spans="1:10" x14ac:dyDescent="0.3">
      <c r="A4101" s="10"/>
      <c r="B4101" s="7"/>
      <c r="C4101" s="20"/>
      <c r="D4101" s="8" t="str">
        <f>IF(C4101="",(""),(INDEX('Base de Datos'!A4084:B4091,(MATCH(Movimientos!C4101,'Base de Datos'!A4084:A4091,0)),(2))))</f>
        <v/>
      </c>
      <c r="E4101" s="8"/>
      <c r="F4101" s="8"/>
      <c r="G4101" s="8"/>
      <c r="H4101" s="4" t="str">
        <f t="shared" si="132"/>
        <v/>
      </c>
      <c r="I4101" s="5" t="str">
        <f t="shared" si="133"/>
        <v/>
      </c>
      <c r="J4101" s="8"/>
    </row>
    <row r="4102" spans="1:10" x14ac:dyDescent="0.3">
      <c r="A4102" s="10"/>
      <c r="B4102" s="7"/>
      <c r="C4102" s="20"/>
      <c r="D4102" s="8" t="str">
        <f>IF(C4102="",(""),(INDEX('Base de Datos'!A4085:B4092,(MATCH(Movimientos!C4102,'Base de Datos'!A4085:A4092,0)),(2))))</f>
        <v/>
      </c>
      <c r="E4102" s="8"/>
      <c r="F4102" s="8"/>
      <c r="G4102" s="8"/>
      <c r="H4102" s="4" t="str">
        <f t="shared" si="132"/>
        <v/>
      </c>
      <c r="I4102" s="5" t="str">
        <f t="shared" si="133"/>
        <v/>
      </c>
      <c r="J4102" s="8"/>
    </row>
    <row r="4103" spans="1:10" x14ac:dyDescent="0.3">
      <c r="A4103" s="10"/>
      <c r="B4103" s="7"/>
      <c r="C4103" s="20"/>
      <c r="D4103" s="8" t="str">
        <f>IF(C4103="",(""),(INDEX('Base de Datos'!A4086:B4093,(MATCH(Movimientos!C4103,'Base de Datos'!A4086:A4093,0)),(2))))</f>
        <v/>
      </c>
      <c r="E4103" s="8"/>
      <c r="F4103" s="8"/>
      <c r="G4103" s="8"/>
      <c r="H4103" s="4" t="str">
        <f t="shared" si="132"/>
        <v/>
      </c>
      <c r="I4103" s="5" t="str">
        <f t="shared" si="133"/>
        <v/>
      </c>
      <c r="J4103" s="8"/>
    </row>
    <row r="4104" spans="1:10" x14ac:dyDescent="0.3">
      <c r="A4104" s="10"/>
      <c r="B4104" s="7"/>
      <c r="C4104" s="20"/>
      <c r="D4104" s="8" t="str">
        <f>IF(C4104="",(""),(INDEX('Base de Datos'!A4087:B4094,(MATCH(Movimientos!C4104,'Base de Datos'!A4087:A4094,0)),(2))))</f>
        <v/>
      </c>
      <c r="E4104" s="8"/>
      <c r="F4104" s="8"/>
      <c r="G4104" s="8"/>
      <c r="H4104" s="4" t="str">
        <f t="shared" si="132"/>
        <v/>
      </c>
      <c r="I4104" s="5" t="str">
        <f t="shared" si="133"/>
        <v/>
      </c>
      <c r="J4104" s="8"/>
    </row>
    <row r="4105" spans="1:10" x14ac:dyDescent="0.3">
      <c r="A4105" s="10"/>
      <c r="B4105" s="7"/>
      <c r="C4105" s="20"/>
      <c r="D4105" s="8" t="str">
        <f>IF(C4105="",(""),(INDEX('Base de Datos'!A4088:B4095,(MATCH(Movimientos!C4105,'Base de Datos'!A4088:A4095,0)),(2))))</f>
        <v/>
      </c>
      <c r="E4105" s="8"/>
      <c r="F4105" s="8"/>
      <c r="G4105" s="8"/>
      <c r="H4105" s="4" t="str">
        <f t="shared" si="132"/>
        <v/>
      </c>
      <c r="I4105" s="5" t="str">
        <f t="shared" si="133"/>
        <v/>
      </c>
      <c r="J4105" s="8"/>
    </row>
    <row r="4106" spans="1:10" x14ac:dyDescent="0.3">
      <c r="A4106" s="10"/>
      <c r="B4106" s="7"/>
      <c r="C4106" s="20"/>
      <c r="D4106" s="8" t="str">
        <f>IF(C4106="",(""),(INDEX('Base de Datos'!A4089:B4096,(MATCH(Movimientos!C4106,'Base de Datos'!A4089:A4096,0)),(2))))</f>
        <v/>
      </c>
      <c r="E4106" s="8"/>
      <c r="F4106" s="8"/>
      <c r="G4106" s="8"/>
      <c r="H4106" s="4" t="str">
        <f t="shared" si="132"/>
        <v/>
      </c>
      <c r="I4106" s="5" t="str">
        <f t="shared" si="133"/>
        <v/>
      </c>
      <c r="J4106" s="8"/>
    </row>
    <row r="4107" spans="1:10" x14ac:dyDescent="0.3">
      <c r="A4107" s="10"/>
      <c r="B4107" s="7"/>
      <c r="C4107" s="20"/>
      <c r="D4107" s="8" t="str">
        <f>IF(C4107="",(""),(INDEX('Base de Datos'!A4090:B4097,(MATCH(Movimientos!C4107,'Base de Datos'!A4090:A4097,0)),(2))))</f>
        <v/>
      </c>
      <c r="E4107" s="8"/>
      <c r="F4107" s="8"/>
      <c r="G4107" s="8"/>
      <c r="H4107" s="4" t="str">
        <f t="shared" si="132"/>
        <v/>
      </c>
      <c r="I4107" s="5" t="str">
        <f t="shared" si="133"/>
        <v/>
      </c>
      <c r="J4107" s="8"/>
    </row>
    <row r="4108" spans="1:10" x14ac:dyDescent="0.3">
      <c r="A4108" s="10"/>
      <c r="B4108" s="7"/>
      <c r="C4108" s="20"/>
      <c r="D4108" s="8" t="str">
        <f>IF(C4108="",(""),(INDEX('Base de Datos'!A4091:B4098,(MATCH(Movimientos!C4108,'Base de Datos'!A4091:A4098,0)),(2))))</f>
        <v/>
      </c>
      <c r="E4108" s="8"/>
      <c r="F4108" s="8"/>
      <c r="G4108" s="8"/>
      <c r="H4108" s="4" t="str">
        <f t="shared" si="132"/>
        <v/>
      </c>
      <c r="I4108" s="5" t="str">
        <f t="shared" si="133"/>
        <v/>
      </c>
      <c r="J4108" s="8"/>
    </row>
    <row r="4109" spans="1:10" x14ac:dyDescent="0.3">
      <c r="A4109" s="10"/>
      <c r="B4109" s="7"/>
      <c r="C4109" s="20"/>
      <c r="D4109" s="8" t="str">
        <f>IF(C4109="",(""),(INDEX('Base de Datos'!A4092:B4099,(MATCH(Movimientos!C4109,'Base de Datos'!A4092:A4099,0)),(2))))</f>
        <v/>
      </c>
      <c r="E4109" s="8"/>
      <c r="F4109" s="8"/>
      <c r="G4109" s="8"/>
      <c r="H4109" s="4" t="str">
        <f t="shared" si="132"/>
        <v/>
      </c>
      <c r="I4109" s="5" t="str">
        <f t="shared" si="133"/>
        <v/>
      </c>
      <c r="J4109" s="8"/>
    </row>
    <row r="4110" spans="1:10" x14ac:dyDescent="0.3">
      <c r="A4110" s="10"/>
      <c r="B4110" s="7"/>
      <c r="C4110" s="20"/>
      <c r="D4110" s="8" t="str">
        <f>IF(C4110="",(""),(INDEX('Base de Datos'!A4093:B4100,(MATCH(Movimientos!C4110,'Base de Datos'!A4093:A4100,0)),(2))))</f>
        <v/>
      </c>
      <c r="E4110" s="8"/>
      <c r="F4110" s="8"/>
      <c r="G4110" s="8"/>
      <c r="H4110" s="4" t="str">
        <f t="shared" si="132"/>
        <v/>
      </c>
      <c r="I4110" s="5" t="str">
        <f t="shared" si="133"/>
        <v/>
      </c>
      <c r="J4110" s="8"/>
    </row>
    <row r="4111" spans="1:10" x14ac:dyDescent="0.3">
      <c r="A4111" s="10"/>
      <c r="B4111" s="7"/>
      <c r="C4111" s="20"/>
      <c r="D4111" s="8" t="str">
        <f>IF(C4111="",(""),(INDEX('Base de Datos'!A4094:B4101,(MATCH(Movimientos!C4111,'Base de Datos'!A4094:A4101,0)),(2))))</f>
        <v/>
      </c>
      <c r="E4111" s="8"/>
      <c r="F4111" s="8"/>
      <c r="G4111" s="8"/>
      <c r="H4111" s="4" t="str">
        <f t="shared" si="132"/>
        <v/>
      </c>
      <c r="I4111" s="5" t="str">
        <f t="shared" si="133"/>
        <v/>
      </c>
      <c r="J4111" s="8"/>
    </row>
    <row r="4112" spans="1:10" x14ac:dyDescent="0.3">
      <c r="A4112" s="10"/>
      <c r="B4112" s="7"/>
      <c r="C4112" s="20"/>
      <c r="D4112" s="8" t="str">
        <f>IF(C4112="",(""),(INDEX('Base de Datos'!A4095:B4102,(MATCH(Movimientos!C4112,'Base de Datos'!A4095:A4102,0)),(2))))</f>
        <v/>
      </c>
      <c r="E4112" s="8"/>
      <c r="F4112" s="8"/>
      <c r="G4112" s="8"/>
      <c r="H4112" s="4" t="str">
        <f t="shared" si="132"/>
        <v/>
      </c>
      <c r="I4112" s="5" t="str">
        <f t="shared" si="133"/>
        <v/>
      </c>
      <c r="J4112" s="8"/>
    </row>
    <row r="4113" spans="1:10" x14ac:dyDescent="0.3">
      <c r="A4113" s="10"/>
      <c r="B4113" s="7"/>
      <c r="C4113" s="20"/>
      <c r="D4113" s="8" t="str">
        <f>IF(C4113="",(""),(INDEX('Base de Datos'!A4096:B4103,(MATCH(Movimientos!C4113,'Base de Datos'!A4096:A4103,0)),(2))))</f>
        <v/>
      </c>
      <c r="E4113" s="8"/>
      <c r="F4113" s="8"/>
      <c r="G4113" s="8"/>
      <c r="H4113" s="4" t="str">
        <f t="shared" si="132"/>
        <v/>
      </c>
      <c r="I4113" s="5" t="str">
        <f t="shared" si="133"/>
        <v/>
      </c>
      <c r="J4113" s="8"/>
    </row>
    <row r="4114" spans="1:10" x14ac:dyDescent="0.3">
      <c r="A4114" s="10"/>
      <c r="B4114" s="7"/>
      <c r="C4114" s="20"/>
      <c r="D4114" s="8" t="str">
        <f>IF(C4114="",(""),(INDEX('Base de Datos'!A4097:B4104,(MATCH(Movimientos!C4114,'Base de Datos'!A4097:A4104,0)),(2))))</f>
        <v/>
      </c>
      <c r="E4114" s="8"/>
      <c r="F4114" s="8"/>
      <c r="G4114" s="8"/>
      <c r="H4114" s="4" t="str">
        <f t="shared" si="132"/>
        <v/>
      </c>
      <c r="I4114" s="5" t="str">
        <f t="shared" si="133"/>
        <v/>
      </c>
      <c r="J4114" s="8"/>
    </row>
    <row r="4115" spans="1:10" x14ac:dyDescent="0.3">
      <c r="A4115" s="10"/>
      <c r="B4115" s="7"/>
      <c r="C4115" s="20"/>
      <c r="D4115" s="8" t="str">
        <f>IF(C4115="",(""),(INDEX('Base de Datos'!A4098:B4105,(MATCH(Movimientos!C4115,'Base de Datos'!A4098:A4105,0)),(2))))</f>
        <v/>
      </c>
      <c r="E4115" s="8"/>
      <c r="F4115" s="8"/>
      <c r="G4115" s="8"/>
      <c r="H4115" s="4" t="str">
        <f t="shared" si="132"/>
        <v/>
      </c>
      <c r="I4115" s="5" t="str">
        <f t="shared" si="133"/>
        <v/>
      </c>
      <c r="J4115" s="8"/>
    </row>
    <row r="4116" spans="1:10" x14ac:dyDescent="0.3">
      <c r="A4116" s="10"/>
      <c r="B4116" s="7"/>
      <c r="C4116" s="20"/>
      <c r="D4116" s="8" t="str">
        <f>IF(C4116="",(""),(INDEX('Base de Datos'!A4099:B4106,(MATCH(Movimientos!C4116,'Base de Datos'!A4099:A4106,0)),(2))))</f>
        <v/>
      </c>
      <c r="E4116" s="8"/>
      <c r="F4116" s="8"/>
      <c r="G4116" s="8"/>
      <c r="H4116" s="4" t="str">
        <f t="shared" si="132"/>
        <v/>
      </c>
      <c r="I4116" s="5" t="str">
        <f t="shared" si="133"/>
        <v/>
      </c>
      <c r="J4116" s="8"/>
    </row>
    <row r="4117" spans="1:10" x14ac:dyDescent="0.3">
      <c r="A4117" s="10"/>
      <c r="B4117" s="7"/>
      <c r="C4117" s="20"/>
      <c r="D4117" s="8" t="str">
        <f>IF(C4117="",(""),(INDEX('Base de Datos'!A4100:B4107,(MATCH(Movimientos!C4117,'Base de Datos'!A4100:A4107,0)),(2))))</f>
        <v/>
      </c>
      <c r="E4117" s="8"/>
      <c r="F4117" s="8"/>
      <c r="G4117" s="8"/>
      <c r="H4117" s="4" t="str">
        <f t="shared" si="132"/>
        <v/>
      </c>
      <c r="I4117" s="5" t="str">
        <f t="shared" si="133"/>
        <v/>
      </c>
      <c r="J4117" s="8"/>
    </row>
    <row r="4118" spans="1:10" x14ac:dyDescent="0.3">
      <c r="A4118" s="10"/>
      <c r="B4118" s="7"/>
      <c r="C4118" s="20"/>
      <c r="D4118" s="8" t="str">
        <f>IF(C4118="",(""),(INDEX('Base de Datos'!A4101:B4108,(MATCH(Movimientos!C4118,'Base de Datos'!A4101:A4108,0)),(2))))</f>
        <v/>
      </c>
      <c r="E4118" s="8"/>
      <c r="F4118" s="8"/>
      <c r="G4118" s="8"/>
      <c r="H4118" s="4" t="str">
        <f t="shared" si="132"/>
        <v/>
      </c>
      <c r="I4118" s="5" t="str">
        <f t="shared" si="133"/>
        <v/>
      </c>
      <c r="J4118" s="8"/>
    </row>
    <row r="4119" spans="1:10" x14ac:dyDescent="0.3">
      <c r="A4119" s="10"/>
      <c r="B4119" s="7"/>
      <c r="C4119" s="20"/>
      <c r="D4119" s="8" t="str">
        <f>IF(C4119="",(""),(INDEX('Base de Datos'!A4102:B4109,(MATCH(Movimientos!C4119,'Base de Datos'!A4102:A4109,0)),(2))))</f>
        <v/>
      </c>
      <c r="E4119" s="8"/>
      <c r="F4119" s="8"/>
      <c r="G4119" s="8"/>
      <c r="H4119" s="4" t="str">
        <f t="shared" si="132"/>
        <v/>
      </c>
      <c r="I4119" s="5" t="str">
        <f t="shared" si="133"/>
        <v/>
      </c>
      <c r="J4119" s="8"/>
    </row>
    <row r="4120" spans="1:10" x14ac:dyDescent="0.3">
      <c r="A4120" s="10"/>
      <c r="B4120" s="7"/>
      <c r="C4120" s="20"/>
      <c r="D4120" s="8" t="str">
        <f>IF(C4120="",(""),(INDEX('Base de Datos'!A4103:B4110,(MATCH(Movimientos!C4120,'Base de Datos'!A4103:A4110,0)),(2))))</f>
        <v/>
      </c>
      <c r="E4120" s="8"/>
      <c r="F4120" s="8"/>
      <c r="G4120" s="8"/>
      <c r="H4120" s="4" t="str">
        <f t="shared" si="132"/>
        <v/>
      </c>
      <c r="I4120" s="5" t="str">
        <f t="shared" si="133"/>
        <v/>
      </c>
      <c r="J4120" s="8"/>
    </row>
    <row r="4121" spans="1:10" x14ac:dyDescent="0.3">
      <c r="A4121" s="10"/>
      <c r="B4121" s="7"/>
      <c r="C4121" s="20"/>
      <c r="D4121" s="8" t="str">
        <f>IF(C4121="",(""),(INDEX('Base de Datos'!A4104:B4111,(MATCH(Movimientos!C4121,'Base de Datos'!A4104:A4111,0)),(2))))</f>
        <v/>
      </c>
      <c r="E4121" s="8"/>
      <c r="F4121" s="8"/>
      <c r="G4121" s="8"/>
      <c r="H4121" s="4" t="str">
        <f t="shared" si="132"/>
        <v/>
      </c>
      <c r="I4121" s="5" t="str">
        <f t="shared" si="133"/>
        <v/>
      </c>
      <c r="J4121" s="8"/>
    </row>
    <row r="4122" spans="1:10" x14ac:dyDescent="0.3">
      <c r="A4122" s="10"/>
      <c r="B4122" s="7"/>
      <c r="C4122" s="20"/>
      <c r="D4122" s="8" t="str">
        <f>IF(C4122="",(""),(INDEX('Base de Datos'!A4105:B4112,(MATCH(Movimientos!C4122,'Base de Datos'!A4105:A4112,0)),(2))))</f>
        <v/>
      </c>
      <c r="E4122" s="8"/>
      <c r="F4122" s="8"/>
      <c r="G4122" s="8"/>
      <c r="H4122" s="4" t="str">
        <f t="shared" si="132"/>
        <v/>
      </c>
      <c r="I4122" s="5" t="str">
        <f t="shared" si="133"/>
        <v/>
      </c>
      <c r="J4122" s="8"/>
    </row>
    <row r="4123" spans="1:10" x14ac:dyDescent="0.3">
      <c r="A4123" s="10"/>
      <c r="B4123" s="7"/>
      <c r="C4123" s="20"/>
      <c r="D4123" s="8" t="str">
        <f>IF(C4123="",(""),(INDEX('Base de Datos'!A4106:B4113,(MATCH(Movimientos!C4123,'Base de Datos'!A4106:A4113,0)),(2))))</f>
        <v/>
      </c>
      <c r="E4123" s="8"/>
      <c r="F4123" s="8"/>
      <c r="G4123" s="8"/>
      <c r="H4123" s="4" t="str">
        <f t="shared" si="132"/>
        <v/>
      </c>
      <c r="I4123" s="5" t="str">
        <f t="shared" si="133"/>
        <v/>
      </c>
      <c r="J4123" s="8"/>
    </row>
    <row r="4124" spans="1:10" x14ac:dyDescent="0.3">
      <c r="A4124" s="10"/>
      <c r="B4124" s="7"/>
      <c r="C4124" s="20"/>
      <c r="D4124" s="8" t="str">
        <f>IF(C4124="",(""),(INDEX('Base de Datos'!A4107:B4114,(MATCH(Movimientos!C4124,'Base de Datos'!A4107:A4114,0)),(2))))</f>
        <v/>
      </c>
      <c r="E4124" s="8"/>
      <c r="F4124" s="8"/>
      <c r="G4124" s="8"/>
      <c r="H4124" s="4" t="str">
        <f t="shared" si="132"/>
        <v/>
      </c>
      <c r="I4124" s="5" t="str">
        <f t="shared" si="133"/>
        <v/>
      </c>
      <c r="J4124" s="8"/>
    </row>
    <row r="4125" spans="1:10" x14ac:dyDescent="0.3">
      <c r="A4125" s="10"/>
      <c r="B4125" s="7"/>
      <c r="C4125" s="20"/>
      <c r="D4125" s="8" t="str">
        <f>IF(C4125="",(""),(INDEX('Base de Datos'!A4108:B4115,(MATCH(Movimientos!C4125,'Base de Datos'!A4108:A4115,0)),(2))))</f>
        <v/>
      </c>
      <c r="E4125" s="8"/>
      <c r="F4125" s="8"/>
      <c r="G4125" s="8"/>
      <c r="H4125" s="4" t="str">
        <f t="shared" si="132"/>
        <v/>
      </c>
      <c r="I4125" s="5" t="str">
        <f t="shared" si="133"/>
        <v/>
      </c>
      <c r="J4125" s="8"/>
    </row>
    <row r="4126" spans="1:10" x14ac:dyDescent="0.3">
      <c r="A4126" s="10"/>
      <c r="B4126" s="7"/>
      <c r="C4126" s="20"/>
      <c r="D4126" s="8" t="str">
        <f>IF(C4126="",(""),(INDEX('Base de Datos'!A4109:B4116,(MATCH(Movimientos!C4126,'Base de Datos'!A4109:A4116,0)),(2))))</f>
        <v/>
      </c>
      <c r="E4126" s="8"/>
      <c r="F4126" s="8"/>
      <c r="G4126" s="8"/>
      <c r="H4126" s="4" t="str">
        <f t="shared" si="132"/>
        <v/>
      </c>
      <c r="I4126" s="5" t="str">
        <f t="shared" si="133"/>
        <v/>
      </c>
      <c r="J4126" s="8"/>
    </row>
    <row r="4127" spans="1:10" x14ac:dyDescent="0.3">
      <c r="A4127" s="10"/>
      <c r="B4127" s="7"/>
      <c r="C4127" s="20"/>
      <c r="D4127" s="8" t="str">
        <f>IF(C4127="",(""),(INDEX('Base de Datos'!A4110:B4117,(MATCH(Movimientos!C4127,'Base de Datos'!A4110:A4117,0)),(2))))</f>
        <v/>
      </c>
      <c r="E4127" s="8"/>
      <c r="F4127" s="8"/>
      <c r="G4127" s="8"/>
      <c r="H4127" s="4" t="str">
        <f t="shared" si="132"/>
        <v/>
      </c>
      <c r="I4127" s="5" t="str">
        <f t="shared" si="133"/>
        <v/>
      </c>
      <c r="J4127" s="8"/>
    </row>
    <row r="4128" spans="1:10" x14ac:dyDescent="0.3">
      <c r="A4128" s="10"/>
      <c r="B4128" s="7"/>
      <c r="C4128" s="20"/>
      <c r="D4128" s="8" t="str">
        <f>IF(C4128="",(""),(INDEX('Base de Datos'!A4111:B4118,(MATCH(Movimientos!C4128,'Base de Datos'!A4111:A4118,0)),(2))))</f>
        <v/>
      </c>
      <c r="E4128" s="8"/>
      <c r="F4128" s="8"/>
      <c r="G4128" s="8"/>
      <c r="H4128" s="4" t="str">
        <f t="shared" si="132"/>
        <v/>
      </c>
      <c r="I4128" s="5" t="str">
        <f t="shared" si="133"/>
        <v/>
      </c>
      <c r="J4128" s="8"/>
    </row>
    <row r="4129" spans="1:10" x14ac:dyDescent="0.3">
      <c r="A4129" s="10"/>
      <c r="B4129" s="7"/>
      <c r="C4129" s="20"/>
      <c r="D4129" s="8" t="str">
        <f>IF(C4129="",(""),(INDEX('Base de Datos'!A4112:B4119,(MATCH(Movimientos!C4129,'Base de Datos'!A4112:A4119,0)),(2))))</f>
        <v/>
      </c>
      <c r="E4129" s="8"/>
      <c r="F4129" s="8"/>
      <c r="G4129" s="8"/>
      <c r="H4129" s="4" t="str">
        <f t="shared" si="132"/>
        <v/>
      </c>
      <c r="I4129" s="5" t="str">
        <f t="shared" si="133"/>
        <v/>
      </c>
      <c r="J4129" s="8"/>
    </row>
    <row r="4130" spans="1:10" x14ac:dyDescent="0.3">
      <c r="A4130" s="10"/>
      <c r="B4130" s="7"/>
      <c r="C4130" s="20"/>
      <c r="D4130" s="8" t="str">
        <f>IF(C4130="",(""),(INDEX('Base de Datos'!A4113:B4120,(MATCH(Movimientos!C4130,'Base de Datos'!A4113:A4120,0)),(2))))</f>
        <v/>
      </c>
      <c r="E4130" s="8"/>
      <c r="F4130" s="8"/>
      <c r="G4130" s="8"/>
      <c r="H4130" s="4" t="str">
        <f t="shared" si="132"/>
        <v/>
      </c>
      <c r="I4130" s="5" t="str">
        <f t="shared" si="133"/>
        <v/>
      </c>
      <c r="J4130" s="8"/>
    </row>
    <row r="4131" spans="1:10" x14ac:dyDescent="0.3">
      <c r="A4131" s="10"/>
      <c r="B4131" s="7"/>
      <c r="C4131" s="20"/>
      <c r="D4131" s="8" t="str">
        <f>IF(C4131="",(""),(INDEX('Base de Datos'!A4114:B4121,(MATCH(Movimientos!C4131,'Base de Datos'!A4114:A4121,0)),(2))))</f>
        <v/>
      </c>
      <c r="E4131" s="8"/>
      <c r="F4131" s="8"/>
      <c r="G4131" s="8"/>
      <c r="H4131" s="4" t="str">
        <f t="shared" si="132"/>
        <v/>
      </c>
      <c r="I4131" s="5" t="str">
        <f t="shared" si="133"/>
        <v/>
      </c>
      <c r="J4131" s="8"/>
    </row>
    <row r="4132" spans="1:10" x14ac:dyDescent="0.3">
      <c r="A4132" s="10"/>
      <c r="B4132" s="7"/>
      <c r="C4132" s="20"/>
      <c r="D4132" s="8" t="str">
        <f>IF(C4132="",(""),(INDEX('Base de Datos'!A4115:B4122,(MATCH(Movimientos!C4132,'Base de Datos'!A4115:A4122,0)),(2))))</f>
        <v/>
      </c>
      <c r="E4132" s="8"/>
      <c r="F4132" s="8"/>
      <c r="G4132" s="8"/>
      <c r="H4132" s="4" t="str">
        <f t="shared" si="132"/>
        <v/>
      </c>
      <c r="I4132" s="5" t="str">
        <f t="shared" si="133"/>
        <v/>
      </c>
      <c r="J4132" s="8"/>
    </row>
    <row r="4133" spans="1:10" x14ac:dyDescent="0.3">
      <c r="A4133" s="10"/>
      <c r="B4133" s="7"/>
      <c r="C4133" s="20"/>
      <c r="D4133" s="8" t="str">
        <f>IF(C4133="",(""),(INDEX('Base de Datos'!A4116:B4123,(MATCH(Movimientos!C4133,'Base de Datos'!A4116:A4123,0)),(2))))</f>
        <v/>
      </c>
      <c r="E4133" s="8"/>
      <c r="F4133" s="8"/>
      <c r="G4133" s="8"/>
      <c r="H4133" s="4" t="str">
        <f t="shared" si="132"/>
        <v/>
      </c>
      <c r="I4133" s="5" t="str">
        <f t="shared" si="133"/>
        <v/>
      </c>
      <c r="J4133" s="8"/>
    </row>
    <row r="4134" spans="1:10" x14ac:dyDescent="0.3">
      <c r="A4134" s="10"/>
      <c r="B4134" s="7"/>
      <c r="C4134" s="20"/>
      <c r="D4134" s="8" t="str">
        <f>IF(C4134="",(""),(INDEX('Base de Datos'!A4117:B4124,(MATCH(Movimientos!C4134,'Base de Datos'!A4117:A4124,0)),(2))))</f>
        <v/>
      </c>
      <c r="E4134" s="8"/>
      <c r="F4134" s="8"/>
      <c r="G4134" s="8"/>
      <c r="H4134" s="4" t="str">
        <f t="shared" ref="H4134:H4197" si="134">IF(A4134="",(""),(IF(B4134="Ingreso",(D4134),(""))))</f>
        <v/>
      </c>
      <c r="I4134" s="5" t="str">
        <f t="shared" ref="I4134:I4197" si="135">IF(A4134="",(""),(IF(B4134="Egreso",(D4134),(""))))</f>
        <v/>
      </c>
      <c r="J4134" s="8"/>
    </row>
    <row r="4135" spans="1:10" x14ac:dyDescent="0.3">
      <c r="A4135" s="10"/>
      <c r="B4135" s="7"/>
      <c r="C4135" s="20"/>
      <c r="D4135" s="8" t="str">
        <f>IF(C4135="",(""),(INDEX('Base de Datos'!A4118:B4125,(MATCH(Movimientos!C4135,'Base de Datos'!A4118:A4125,0)),(2))))</f>
        <v/>
      </c>
      <c r="E4135" s="8"/>
      <c r="F4135" s="8"/>
      <c r="G4135" s="8"/>
      <c r="H4135" s="4" t="str">
        <f t="shared" si="134"/>
        <v/>
      </c>
      <c r="I4135" s="5" t="str">
        <f t="shared" si="135"/>
        <v/>
      </c>
      <c r="J4135" s="8"/>
    </row>
    <row r="4136" spans="1:10" x14ac:dyDescent="0.3">
      <c r="A4136" s="10"/>
      <c r="B4136" s="7"/>
      <c r="C4136" s="20"/>
      <c r="D4136" s="8" t="str">
        <f>IF(C4136="",(""),(INDEX('Base de Datos'!A4119:B4126,(MATCH(Movimientos!C4136,'Base de Datos'!A4119:A4126,0)),(2))))</f>
        <v/>
      </c>
      <c r="E4136" s="8"/>
      <c r="F4136" s="8"/>
      <c r="G4136" s="8"/>
      <c r="H4136" s="4" t="str">
        <f t="shared" si="134"/>
        <v/>
      </c>
      <c r="I4136" s="5" t="str">
        <f t="shared" si="135"/>
        <v/>
      </c>
      <c r="J4136" s="8"/>
    </row>
    <row r="4137" spans="1:10" x14ac:dyDescent="0.3">
      <c r="A4137" s="10"/>
      <c r="B4137" s="7"/>
      <c r="C4137" s="20"/>
      <c r="D4137" s="8" t="str">
        <f>IF(C4137="",(""),(INDEX('Base de Datos'!A4120:B4127,(MATCH(Movimientos!C4137,'Base de Datos'!A4120:A4127,0)),(2))))</f>
        <v/>
      </c>
      <c r="E4137" s="8"/>
      <c r="F4137" s="8"/>
      <c r="G4137" s="8"/>
      <c r="H4137" s="4" t="str">
        <f t="shared" si="134"/>
        <v/>
      </c>
      <c r="I4137" s="5" t="str">
        <f t="shared" si="135"/>
        <v/>
      </c>
      <c r="J4137" s="8"/>
    </row>
    <row r="4138" spans="1:10" x14ac:dyDescent="0.3">
      <c r="A4138" s="10"/>
      <c r="B4138" s="7"/>
      <c r="C4138" s="20"/>
      <c r="D4138" s="8" t="str">
        <f>IF(C4138="",(""),(INDEX('Base de Datos'!A4121:B4128,(MATCH(Movimientos!C4138,'Base de Datos'!A4121:A4128,0)),(2))))</f>
        <v/>
      </c>
      <c r="E4138" s="8"/>
      <c r="F4138" s="8"/>
      <c r="G4138" s="8"/>
      <c r="H4138" s="4" t="str">
        <f t="shared" si="134"/>
        <v/>
      </c>
      <c r="I4138" s="5" t="str">
        <f t="shared" si="135"/>
        <v/>
      </c>
      <c r="J4138" s="8"/>
    </row>
    <row r="4139" spans="1:10" x14ac:dyDescent="0.3">
      <c r="A4139" s="10"/>
      <c r="B4139" s="7"/>
      <c r="C4139" s="20"/>
      <c r="D4139" s="8" t="str">
        <f>IF(C4139="",(""),(INDEX('Base de Datos'!A4122:B4129,(MATCH(Movimientos!C4139,'Base de Datos'!A4122:A4129,0)),(2))))</f>
        <v/>
      </c>
      <c r="E4139" s="8"/>
      <c r="F4139" s="8"/>
      <c r="G4139" s="8"/>
      <c r="H4139" s="4" t="str">
        <f t="shared" si="134"/>
        <v/>
      </c>
      <c r="I4139" s="5" t="str">
        <f t="shared" si="135"/>
        <v/>
      </c>
      <c r="J4139" s="8"/>
    </row>
    <row r="4140" spans="1:10" x14ac:dyDescent="0.3">
      <c r="A4140" s="10"/>
      <c r="B4140" s="7"/>
      <c r="C4140" s="20"/>
      <c r="D4140" s="8" t="str">
        <f>IF(C4140="",(""),(INDEX('Base de Datos'!A4123:B4130,(MATCH(Movimientos!C4140,'Base de Datos'!A4123:A4130,0)),(2))))</f>
        <v/>
      </c>
      <c r="E4140" s="8"/>
      <c r="F4140" s="8"/>
      <c r="G4140" s="8"/>
      <c r="H4140" s="4" t="str">
        <f t="shared" si="134"/>
        <v/>
      </c>
      <c r="I4140" s="5" t="str">
        <f t="shared" si="135"/>
        <v/>
      </c>
      <c r="J4140" s="8"/>
    </row>
    <row r="4141" spans="1:10" x14ac:dyDescent="0.3">
      <c r="A4141" s="10"/>
      <c r="B4141" s="7"/>
      <c r="C4141" s="20"/>
      <c r="D4141" s="8" t="str">
        <f>IF(C4141="",(""),(INDEX('Base de Datos'!A4124:B4131,(MATCH(Movimientos!C4141,'Base de Datos'!A4124:A4131,0)),(2))))</f>
        <v/>
      </c>
      <c r="E4141" s="8"/>
      <c r="F4141" s="8"/>
      <c r="G4141" s="8"/>
      <c r="H4141" s="4" t="str">
        <f t="shared" si="134"/>
        <v/>
      </c>
      <c r="I4141" s="5" t="str">
        <f t="shared" si="135"/>
        <v/>
      </c>
      <c r="J4141" s="8"/>
    </row>
    <row r="4142" spans="1:10" x14ac:dyDescent="0.3">
      <c r="A4142" s="10"/>
      <c r="B4142" s="7"/>
      <c r="C4142" s="20"/>
      <c r="D4142" s="8" t="str">
        <f>IF(C4142="",(""),(INDEX('Base de Datos'!A4125:B4132,(MATCH(Movimientos!C4142,'Base de Datos'!A4125:A4132,0)),(2))))</f>
        <v/>
      </c>
      <c r="E4142" s="8"/>
      <c r="F4142" s="8"/>
      <c r="G4142" s="8"/>
      <c r="H4142" s="4" t="str">
        <f t="shared" si="134"/>
        <v/>
      </c>
      <c r="I4142" s="5" t="str">
        <f t="shared" si="135"/>
        <v/>
      </c>
      <c r="J4142" s="8"/>
    </row>
    <row r="4143" spans="1:10" x14ac:dyDescent="0.3">
      <c r="A4143" s="10"/>
      <c r="B4143" s="7"/>
      <c r="C4143" s="20"/>
      <c r="D4143" s="8" t="str">
        <f>IF(C4143="",(""),(INDEX('Base de Datos'!A4126:B4133,(MATCH(Movimientos!C4143,'Base de Datos'!A4126:A4133,0)),(2))))</f>
        <v/>
      </c>
      <c r="E4143" s="8"/>
      <c r="F4143" s="8"/>
      <c r="G4143" s="8"/>
      <c r="H4143" s="4" t="str">
        <f t="shared" si="134"/>
        <v/>
      </c>
      <c r="I4143" s="5" t="str">
        <f t="shared" si="135"/>
        <v/>
      </c>
      <c r="J4143" s="8"/>
    </row>
    <row r="4144" spans="1:10" x14ac:dyDescent="0.3">
      <c r="A4144" s="10"/>
      <c r="B4144" s="7"/>
      <c r="C4144" s="20"/>
      <c r="D4144" s="8" t="str">
        <f>IF(C4144="",(""),(INDEX('Base de Datos'!A4127:B4134,(MATCH(Movimientos!C4144,'Base de Datos'!A4127:A4134,0)),(2))))</f>
        <v/>
      </c>
      <c r="E4144" s="8"/>
      <c r="F4144" s="8"/>
      <c r="G4144" s="8"/>
      <c r="H4144" s="4" t="str">
        <f t="shared" si="134"/>
        <v/>
      </c>
      <c r="I4144" s="5" t="str">
        <f t="shared" si="135"/>
        <v/>
      </c>
      <c r="J4144" s="8"/>
    </row>
    <row r="4145" spans="1:10" x14ac:dyDescent="0.3">
      <c r="A4145" s="10"/>
      <c r="B4145" s="7"/>
      <c r="C4145" s="20"/>
      <c r="D4145" s="8" t="str">
        <f>IF(C4145="",(""),(INDEX('Base de Datos'!A4128:B4135,(MATCH(Movimientos!C4145,'Base de Datos'!A4128:A4135,0)),(2))))</f>
        <v/>
      </c>
      <c r="E4145" s="8"/>
      <c r="F4145" s="8"/>
      <c r="G4145" s="8"/>
      <c r="H4145" s="4" t="str">
        <f t="shared" si="134"/>
        <v/>
      </c>
      <c r="I4145" s="5" t="str">
        <f t="shared" si="135"/>
        <v/>
      </c>
      <c r="J4145" s="8"/>
    </row>
    <row r="4146" spans="1:10" x14ac:dyDescent="0.3">
      <c r="A4146" s="10"/>
      <c r="B4146" s="7"/>
      <c r="C4146" s="20"/>
      <c r="D4146" s="8" t="str">
        <f>IF(C4146="",(""),(INDEX('Base de Datos'!A4129:B4136,(MATCH(Movimientos!C4146,'Base de Datos'!A4129:A4136,0)),(2))))</f>
        <v/>
      </c>
      <c r="E4146" s="8"/>
      <c r="F4146" s="8"/>
      <c r="G4146" s="8"/>
      <c r="H4146" s="4" t="str">
        <f t="shared" si="134"/>
        <v/>
      </c>
      <c r="I4146" s="5" t="str">
        <f t="shared" si="135"/>
        <v/>
      </c>
      <c r="J4146" s="8"/>
    </row>
    <row r="4147" spans="1:10" x14ac:dyDescent="0.3">
      <c r="A4147" s="10"/>
      <c r="B4147" s="7"/>
      <c r="C4147" s="20"/>
      <c r="D4147" s="8" t="str">
        <f>IF(C4147="",(""),(INDEX('Base de Datos'!A4130:B4137,(MATCH(Movimientos!C4147,'Base de Datos'!A4130:A4137,0)),(2))))</f>
        <v/>
      </c>
      <c r="E4147" s="8"/>
      <c r="F4147" s="8"/>
      <c r="G4147" s="8"/>
      <c r="H4147" s="4" t="str">
        <f t="shared" si="134"/>
        <v/>
      </c>
      <c r="I4147" s="5" t="str">
        <f t="shared" si="135"/>
        <v/>
      </c>
      <c r="J4147" s="8"/>
    </row>
    <row r="4148" spans="1:10" x14ac:dyDescent="0.3">
      <c r="A4148" s="10"/>
      <c r="B4148" s="7"/>
      <c r="C4148" s="20"/>
      <c r="D4148" s="8" t="str">
        <f>IF(C4148="",(""),(INDEX('Base de Datos'!A4131:B4138,(MATCH(Movimientos!C4148,'Base de Datos'!A4131:A4138,0)),(2))))</f>
        <v/>
      </c>
      <c r="E4148" s="8"/>
      <c r="F4148" s="8"/>
      <c r="G4148" s="8"/>
      <c r="H4148" s="4" t="str">
        <f t="shared" si="134"/>
        <v/>
      </c>
      <c r="I4148" s="5" t="str">
        <f t="shared" si="135"/>
        <v/>
      </c>
      <c r="J4148" s="8"/>
    </row>
    <row r="4149" spans="1:10" x14ac:dyDescent="0.3">
      <c r="A4149" s="10"/>
      <c r="B4149" s="7"/>
      <c r="C4149" s="20"/>
      <c r="D4149" s="8" t="str">
        <f>IF(C4149="",(""),(INDEX('Base de Datos'!A4132:B4139,(MATCH(Movimientos!C4149,'Base de Datos'!A4132:A4139,0)),(2))))</f>
        <v/>
      </c>
      <c r="E4149" s="8"/>
      <c r="F4149" s="8"/>
      <c r="G4149" s="8"/>
      <c r="H4149" s="4" t="str">
        <f t="shared" si="134"/>
        <v/>
      </c>
      <c r="I4149" s="5" t="str">
        <f t="shared" si="135"/>
        <v/>
      </c>
      <c r="J4149" s="8"/>
    </row>
    <row r="4150" spans="1:10" x14ac:dyDescent="0.3">
      <c r="A4150" s="10"/>
      <c r="B4150" s="7"/>
      <c r="C4150" s="20"/>
      <c r="D4150" s="8" t="str">
        <f>IF(C4150="",(""),(INDEX('Base de Datos'!A4133:B4140,(MATCH(Movimientos!C4150,'Base de Datos'!A4133:A4140,0)),(2))))</f>
        <v/>
      </c>
      <c r="E4150" s="8"/>
      <c r="F4150" s="8"/>
      <c r="G4150" s="8"/>
      <c r="H4150" s="4" t="str">
        <f t="shared" si="134"/>
        <v/>
      </c>
      <c r="I4150" s="5" t="str">
        <f t="shared" si="135"/>
        <v/>
      </c>
      <c r="J4150" s="8"/>
    </row>
    <row r="4151" spans="1:10" x14ac:dyDescent="0.3">
      <c r="A4151" s="10"/>
      <c r="B4151" s="7"/>
      <c r="C4151" s="20"/>
      <c r="D4151" s="8" t="str">
        <f>IF(C4151="",(""),(INDEX('Base de Datos'!A4134:B4141,(MATCH(Movimientos!C4151,'Base de Datos'!A4134:A4141,0)),(2))))</f>
        <v/>
      </c>
      <c r="E4151" s="8"/>
      <c r="F4151" s="8"/>
      <c r="G4151" s="8"/>
      <c r="H4151" s="4" t="str">
        <f t="shared" si="134"/>
        <v/>
      </c>
      <c r="I4151" s="5" t="str">
        <f t="shared" si="135"/>
        <v/>
      </c>
      <c r="J4151" s="8"/>
    </row>
    <row r="4152" spans="1:10" x14ac:dyDescent="0.3">
      <c r="A4152" s="10"/>
      <c r="B4152" s="7"/>
      <c r="C4152" s="20"/>
      <c r="D4152" s="8" t="str">
        <f>IF(C4152="",(""),(INDEX('Base de Datos'!A4135:B4142,(MATCH(Movimientos!C4152,'Base de Datos'!A4135:A4142,0)),(2))))</f>
        <v/>
      </c>
      <c r="E4152" s="8"/>
      <c r="F4152" s="8"/>
      <c r="G4152" s="8"/>
      <c r="H4152" s="4" t="str">
        <f t="shared" si="134"/>
        <v/>
      </c>
      <c r="I4152" s="5" t="str">
        <f t="shared" si="135"/>
        <v/>
      </c>
      <c r="J4152" s="8"/>
    </row>
    <row r="4153" spans="1:10" x14ac:dyDescent="0.3">
      <c r="A4153" s="10"/>
      <c r="B4153" s="7"/>
      <c r="C4153" s="20"/>
      <c r="D4153" s="8" t="str">
        <f>IF(C4153="",(""),(INDEX('Base de Datos'!A4136:B4143,(MATCH(Movimientos!C4153,'Base de Datos'!A4136:A4143,0)),(2))))</f>
        <v/>
      </c>
      <c r="E4153" s="8"/>
      <c r="F4153" s="8"/>
      <c r="G4153" s="8"/>
      <c r="H4153" s="4" t="str">
        <f t="shared" si="134"/>
        <v/>
      </c>
      <c r="I4153" s="5" t="str">
        <f t="shared" si="135"/>
        <v/>
      </c>
      <c r="J4153" s="8"/>
    </row>
    <row r="4154" spans="1:10" x14ac:dyDescent="0.3">
      <c r="A4154" s="10"/>
      <c r="B4154" s="7"/>
      <c r="C4154" s="20"/>
      <c r="D4154" s="8" t="str">
        <f>IF(C4154="",(""),(INDEX('Base de Datos'!A4137:B4144,(MATCH(Movimientos!C4154,'Base de Datos'!A4137:A4144,0)),(2))))</f>
        <v/>
      </c>
      <c r="E4154" s="8"/>
      <c r="F4154" s="8"/>
      <c r="G4154" s="8"/>
      <c r="H4154" s="4" t="str">
        <f t="shared" si="134"/>
        <v/>
      </c>
      <c r="I4154" s="5" t="str">
        <f t="shared" si="135"/>
        <v/>
      </c>
      <c r="J4154" s="8"/>
    </row>
    <row r="4155" spans="1:10" x14ac:dyDescent="0.3">
      <c r="A4155" s="10"/>
      <c r="B4155" s="7"/>
      <c r="C4155" s="20"/>
      <c r="D4155" s="8" t="str">
        <f>IF(C4155="",(""),(INDEX('Base de Datos'!A4138:B4145,(MATCH(Movimientos!C4155,'Base de Datos'!A4138:A4145,0)),(2))))</f>
        <v/>
      </c>
      <c r="E4155" s="8"/>
      <c r="F4155" s="8"/>
      <c r="G4155" s="8"/>
      <c r="H4155" s="4" t="str">
        <f t="shared" si="134"/>
        <v/>
      </c>
      <c r="I4155" s="5" t="str">
        <f t="shared" si="135"/>
        <v/>
      </c>
      <c r="J4155" s="8"/>
    </row>
    <row r="4156" spans="1:10" x14ac:dyDescent="0.3">
      <c r="A4156" s="10"/>
      <c r="B4156" s="7"/>
      <c r="C4156" s="20"/>
      <c r="D4156" s="8" t="str">
        <f>IF(C4156="",(""),(INDEX('Base de Datos'!A4139:B4146,(MATCH(Movimientos!C4156,'Base de Datos'!A4139:A4146,0)),(2))))</f>
        <v/>
      </c>
      <c r="E4156" s="8"/>
      <c r="F4156" s="8"/>
      <c r="G4156" s="8"/>
      <c r="H4156" s="4" t="str">
        <f t="shared" si="134"/>
        <v/>
      </c>
      <c r="I4156" s="5" t="str">
        <f t="shared" si="135"/>
        <v/>
      </c>
      <c r="J4156" s="8"/>
    </row>
    <row r="4157" spans="1:10" x14ac:dyDescent="0.3">
      <c r="A4157" s="10"/>
      <c r="B4157" s="7"/>
      <c r="C4157" s="20"/>
      <c r="D4157" s="8" t="str">
        <f>IF(C4157="",(""),(INDEX('Base de Datos'!A4140:B4147,(MATCH(Movimientos!C4157,'Base de Datos'!A4140:A4147,0)),(2))))</f>
        <v/>
      </c>
      <c r="E4157" s="8"/>
      <c r="F4157" s="8"/>
      <c r="G4157" s="8"/>
      <c r="H4157" s="4" t="str">
        <f t="shared" si="134"/>
        <v/>
      </c>
      <c r="I4157" s="5" t="str">
        <f t="shared" si="135"/>
        <v/>
      </c>
      <c r="J4157" s="8"/>
    </row>
    <row r="4158" spans="1:10" x14ac:dyDescent="0.3">
      <c r="A4158" s="10"/>
      <c r="B4158" s="7"/>
      <c r="C4158" s="20"/>
      <c r="D4158" s="8" t="str">
        <f>IF(C4158="",(""),(INDEX('Base de Datos'!A4141:B4148,(MATCH(Movimientos!C4158,'Base de Datos'!A4141:A4148,0)),(2))))</f>
        <v/>
      </c>
      <c r="E4158" s="8"/>
      <c r="F4158" s="8"/>
      <c r="G4158" s="8"/>
      <c r="H4158" s="4" t="str">
        <f t="shared" si="134"/>
        <v/>
      </c>
      <c r="I4158" s="5" t="str">
        <f t="shared" si="135"/>
        <v/>
      </c>
      <c r="J4158" s="8"/>
    </row>
    <row r="4159" spans="1:10" x14ac:dyDescent="0.3">
      <c r="A4159" s="10"/>
      <c r="B4159" s="7"/>
      <c r="C4159" s="20"/>
      <c r="D4159" s="8" t="str">
        <f>IF(C4159="",(""),(INDEX('Base de Datos'!A4142:B4149,(MATCH(Movimientos!C4159,'Base de Datos'!A4142:A4149,0)),(2))))</f>
        <v/>
      </c>
      <c r="E4159" s="8"/>
      <c r="F4159" s="8"/>
      <c r="G4159" s="8"/>
      <c r="H4159" s="4" t="str">
        <f t="shared" si="134"/>
        <v/>
      </c>
      <c r="I4159" s="5" t="str">
        <f t="shared" si="135"/>
        <v/>
      </c>
      <c r="J4159" s="8"/>
    </row>
    <row r="4160" spans="1:10" x14ac:dyDescent="0.3">
      <c r="A4160" s="10"/>
      <c r="B4160" s="7"/>
      <c r="C4160" s="20"/>
      <c r="D4160" s="8" t="str">
        <f>IF(C4160="",(""),(INDEX('Base de Datos'!A4143:B4150,(MATCH(Movimientos!C4160,'Base de Datos'!A4143:A4150,0)),(2))))</f>
        <v/>
      </c>
      <c r="E4160" s="8"/>
      <c r="F4160" s="8"/>
      <c r="G4160" s="8"/>
      <c r="H4160" s="4" t="str">
        <f t="shared" si="134"/>
        <v/>
      </c>
      <c r="I4160" s="5" t="str">
        <f t="shared" si="135"/>
        <v/>
      </c>
      <c r="J4160" s="8"/>
    </row>
    <row r="4161" spans="1:10" x14ac:dyDescent="0.3">
      <c r="A4161" s="10"/>
      <c r="B4161" s="7"/>
      <c r="C4161" s="20"/>
      <c r="D4161" s="8" t="str">
        <f>IF(C4161="",(""),(INDEX('Base de Datos'!A4144:B4151,(MATCH(Movimientos!C4161,'Base de Datos'!A4144:A4151,0)),(2))))</f>
        <v/>
      </c>
      <c r="E4161" s="8"/>
      <c r="F4161" s="8"/>
      <c r="G4161" s="8"/>
      <c r="H4161" s="4" t="str">
        <f t="shared" si="134"/>
        <v/>
      </c>
      <c r="I4161" s="5" t="str">
        <f t="shared" si="135"/>
        <v/>
      </c>
      <c r="J4161" s="8"/>
    </row>
    <row r="4162" spans="1:10" x14ac:dyDescent="0.3">
      <c r="A4162" s="10"/>
      <c r="B4162" s="7"/>
      <c r="C4162" s="20"/>
      <c r="D4162" s="8" t="str">
        <f>IF(C4162="",(""),(INDEX('Base de Datos'!A4145:B4152,(MATCH(Movimientos!C4162,'Base de Datos'!A4145:A4152,0)),(2))))</f>
        <v/>
      </c>
      <c r="E4162" s="8"/>
      <c r="F4162" s="8"/>
      <c r="G4162" s="8"/>
      <c r="H4162" s="4" t="str">
        <f t="shared" si="134"/>
        <v/>
      </c>
      <c r="I4162" s="5" t="str">
        <f t="shared" si="135"/>
        <v/>
      </c>
      <c r="J4162" s="8"/>
    </row>
    <row r="4163" spans="1:10" x14ac:dyDescent="0.3">
      <c r="A4163" s="10"/>
      <c r="B4163" s="7"/>
      <c r="C4163" s="20"/>
      <c r="D4163" s="8" t="str">
        <f>IF(C4163="",(""),(INDEX('Base de Datos'!A4146:B4153,(MATCH(Movimientos!C4163,'Base de Datos'!A4146:A4153,0)),(2))))</f>
        <v/>
      </c>
      <c r="E4163" s="8"/>
      <c r="F4163" s="8"/>
      <c r="G4163" s="8"/>
      <c r="H4163" s="4" t="str">
        <f t="shared" si="134"/>
        <v/>
      </c>
      <c r="I4163" s="5" t="str">
        <f t="shared" si="135"/>
        <v/>
      </c>
      <c r="J4163" s="8"/>
    </row>
    <row r="4164" spans="1:10" x14ac:dyDescent="0.3">
      <c r="A4164" s="10"/>
      <c r="B4164" s="7"/>
      <c r="C4164" s="20"/>
      <c r="D4164" s="8" t="str">
        <f>IF(C4164="",(""),(INDEX('Base de Datos'!A4147:B4154,(MATCH(Movimientos!C4164,'Base de Datos'!A4147:A4154,0)),(2))))</f>
        <v/>
      </c>
      <c r="E4164" s="8"/>
      <c r="F4164" s="8"/>
      <c r="G4164" s="8"/>
      <c r="H4164" s="4" t="str">
        <f t="shared" si="134"/>
        <v/>
      </c>
      <c r="I4164" s="5" t="str">
        <f t="shared" si="135"/>
        <v/>
      </c>
      <c r="J4164" s="8"/>
    </row>
    <row r="4165" spans="1:10" x14ac:dyDescent="0.3">
      <c r="A4165" s="10"/>
      <c r="B4165" s="7"/>
      <c r="C4165" s="20"/>
      <c r="D4165" s="8" t="str">
        <f>IF(C4165="",(""),(INDEX('Base de Datos'!A4148:B4155,(MATCH(Movimientos!C4165,'Base de Datos'!A4148:A4155,0)),(2))))</f>
        <v/>
      </c>
      <c r="E4165" s="8"/>
      <c r="F4165" s="8"/>
      <c r="G4165" s="8"/>
      <c r="H4165" s="4" t="str">
        <f t="shared" si="134"/>
        <v/>
      </c>
      <c r="I4165" s="5" t="str">
        <f t="shared" si="135"/>
        <v/>
      </c>
      <c r="J4165" s="8"/>
    </row>
    <row r="4166" spans="1:10" x14ac:dyDescent="0.3">
      <c r="A4166" s="10"/>
      <c r="B4166" s="7"/>
      <c r="C4166" s="20"/>
      <c r="D4166" s="8" t="str">
        <f>IF(C4166="",(""),(INDEX('Base de Datos'!A4149:B4156,(MATCH(Movimientos!C4166,'Base de Datos'!A4149:A4156,0)),(2))))</f>
        <v/>
      </c>
      <c r="E4166" s="8"/>
      <c r="F4166" s="8"/>
      <c r="G4166" s="8"/>
      <c r="H4166" s="4" t="str">
        <f t="shared" si="134"/>
        <v/>
      </c>
      <c r="I4166" s="5" t="str">
        <f t="shared" si="135"/>
        <v/>
      </c>
      <c r="J4166" s="8"/>
    </row>
    <row r="4167" spans="1:10" x14ac:dyDescent="0.3">
      <c r="A4167" s="10"/>
      <c r="B4167" s="7"/>
      <c r="C4167" s="20"/>
      <c r="D4167" s="8" t="str">
        <f>IF(C4167="",(""),(INDEX('Base de Datos'!A4150:B4157,(MATCH(Movimientos!C4167,'Base de Datos'!A4150:A4157,0)),(2))))</f>
        <v/>
      </c>
      <c r="E4167" s="8"/>
      <c r="F4167" s="8"/>
      <c r="G4167" s="8"/>
      <c r="H4167" s="4" t="str">
        <f t="shared" si="134"/>
        <v/>
      </c>
      <c r="I4167" s="5" t="str">
        <f t="shared" si="135"/>
        <v/>
      </c>
      <c r="J4167" s="8"/>
    </row>
    <row r="4168" spans="1:10" x14ac:dyDescent="0.3">
      <c r="A4168" s="10"/>
      <c r="B4168" s="7"/>
      <c r="C4168" s="20"/>
      <c r="D4168" s="8" t="str">
        <f>IF(C4168="",(""),(INDEX('Base de Datos'!A4151:B4158,(MATCH(Movimientos!C4168,'Base de Datos'!A4151:A4158,0)),(2))))</f>
        <v/>
      </c>
      <c r="E4168" s="8"/>
      <c r="F4168" s="8"/>
      <c r="G4168" s="8"/>
      <c r="H4168" s="4" t="str">
        <f t="shared" si="134"/>
        <v/>
      </c>
      <c r="I4168" s="5" t="str">
        <f t="shared" si="135"/>
        <v/>
      </c>
      <c r="J4168" s="8"/>
    </row>
    <row r="4169" spans="1:10" x14ac:dyDescent="0.3">
      <c r="A4169" s="10"/>
      <c r="B4169" s="7"/>
      <c r="C4169" s="20"/>
      <c r="D4169" s="8" t="str">
        <f>IF(C4169="",(""),(INDEX('Base de Datos'!A4152:B4159,(MATCH(Movimientos!C4169,'Base de Datos'!A4152:A4159,0)),(2))))</f>
        <v/>
      </c>
      <c r="E4169" s="8"/>
      <c r="F4169" s="8"/>
      <c r="G4169" s="8"/>
      <c r="H4169" s="4" t="str">
        <f t="shared" si="134"/>
        <v/>
      </c>
      <c r="I4169" s="5" t="str">
        <f t="shared" si="135"/>
        <v/>
      </c>
      <c r="J4169" s="8"/>
    </row>
    <row r="4170" spans="1:10" x14ac:dyDescent="0.3">
      <c r="A4170" s="10"/>
      <c r="B4170" s="7"/>
      <c r="C4170" s="20"/>
      <c r="D4170" s="8" t="str">
        <f>IF(C4170="",(""),(INDEX('Base de Datos'!A4153:B4160,(MATCH(Movimientos!C4170,'Base de Datos'!A4153:A4160,0)),(2))))</f>
        <v/>
      </c>
      <c r="E4170" s="8"/>
      <c r="F4170" s="8"/>
      <c r="G4170" s="8"/>
      <c r="H4170" s="4" t="str">
        <f t="shared" si="134"/>
        <v/>
      </c>
      <c r="I4170" s="5" t="str">
        <f t="shared" si="135"/>
        <v/>
      </c>
      <c r="J4170" s="8"/>
    </row>
    <row r="4171" spans="1:10" x14ac:dyDescent="0.3">
      <c r="A4171" s="10"/>
      <c r="B4171" s="7"/>
      <c r="C4171" s="20"/>
      <c r="D4171" s="8" t="str">
        <f>IF(C4171="",(""),(INDEX('Base de Datos'!A4154:B4161,(MATCH(Movimientos!C4171,'Base de Datos'!A4154:A4161,0)),(2))))</f>
        <v/>
      </c>
      <c r="E4171" s="8"/>
      <c r="F4171" s="8"/>
      <c r="G4171" s="8"/>
      <c r="H4171" s="4" t="str">
        <f t="shared" si="134"/>
        <v/>
      </c>
      <c r="I4171" s="5" t="str">
        <f t="shared" si="135"/>
        <v/>
      </c>
      <c r="J4171" s="8"/>
    </row>
    <row r="4172" spans="1:10" x14ac:dyDescent="0.3">
      <c r="A4172" s="10"/>
      <c r="B4172" s="7"/>
      <c r="C4172" s="20"/>
      <c r="D4172" s="8" t="str">
        <f>IF(C4172="",(""),(INDEX('Base de Datos'!A4155:B4162,(MATCH(Movimientos!C4172,'Base de Datos'!A4155:A4162,0)),(2))))</f>
        <v/>
      </c>
      <c r="E4172" s="8"/>
      <c r="F4172" s="8"/>
      <c r="G4172" s="8"/>
      <c r="H4172" s="4" t="str">
        <f t="shared" si="134"/>
        <v/>
      </c>
      <c r="I4172" s="5" t="str">
        <f t="shared" si="135"/>
        <v/>
      </c>
      <c r="J4172" s="8"/>
    </row>
    <row r="4173" spans="1:10" x14ac:dyDescent="0.3">
      <c r="A4173" s="10"/>
      <c r="B4173" s="7"/>
      <c r="C4173" s="20"/>
      <c r="D4173" s="8" t="str">
        <f>IF(C4173="",(""),(INDEX('Base de Datos'!A4156:B4163,(MATCH(Movimientos!C4173,'Base de Datos'!A4156:A4163,0)),(2))))</f>
        <v/>
      </c>
      <c r="E4173" s="8"/>
      <c r="F4173" s="8"/>
      <c r="G4173" s="8"/>
      <c r="H4173" s="4" t="str">
        <f t="shared" si="134"/>
        <v/>
      </c>
      <c r="I4173" s="5" t="str">
        <f t="shared" si="135"/>
        <v/>
      </c>
      <c r="J4173" s="8"/>
    </row>
    <row r="4174" spans="1:10" x14ac:dyDescent="0.3">
      <c r="A4174" s="10"/>
      <c r="B4174" s="7"/>
      <c r="C4174" s="20"/>
      <c r="D4174" s="8" t="str">
        <f>IF(C4174="",(""),(INDEX('Base de Datos'!A4157:B4164,(MATCH(Movimientos!C4174,'Base de Datos'!A4157:A4164,0)),(2))))</f>
        <v/>
      </c>
      <c r="E4174" s="8"/>
      <c r="F4174" s="8"/>
      <c r="G4174" s="8"/>
      <c r="H4174" s="4" t="str">
        <f t="shared" si="134"/>
        <v/>
      </c>
      <c r="I4174" s="5" t="str">
        <f t="shared" si="135"/>
        <v/>
      </c>
      <c r="J4174" s="8"/>
    </row>
    <row r="4175" spans="1:10" x14ac:dyDescent="0.3">
      <c r="A4175" s="10"/>
      <c r="B4175" s="7"/>
      <c r="C4175" s="20"/>
      <c r="D4175" s="8" t="str">
        <f>IF(C4175="",(""),(INDEX('Base de Datos'!A4158:B4165,(MATCH(Movimientos!C4175,'Base de Datos'!A4158:A4165,0)),(2))))</f>
        <v/>
      </c>
      <c r="E4175" s="8"/>
      <c r="F4175" s="8"/>
      <c r="G4175" s="8"/>
      <c r="H4175" s="4" t="str">
        <f t="shared" si="134"/>
        <v/>
      </c>
      <c r="I4175" s="5" t="str">
        <f t="shared" si="135"/>
        <v/>
      </c>
      <c r="J4175" s="8"/>
    </row>
    <row r="4176" spans="1:10" x14ac:dyDescent="0.3">
      <c r="A4176" s="10"/>
      <c r="B4176" s="7"/>
      <c r="C4176" s="20"/>
      <c r="D4176" s="8" t="str">
        <f>IF(C4176="",(""),(INDEX('Base de Datos'!A4159:B4166,(MATCH(Movimientos!C4176,'Base de Datos'!A4159:A4166,0)),(2))))</f>
        <v/>
      </c>
      <c r="E4176" s="8"/>
      <c r="F4176" s="8"/>
      <c r="G4176" s="8"/>
      <c r="H4176" s="4" t="str">
        <f t="shared" si="134"/>
        <v/>
      </c>
      <c r="I4176" s="5" t="str">
        <f t="shared" si="135"/>
        <v/>
      </c>
      <c r="J4176" s="8"/>
    </row>
    <row r="4177" spans="1:10" x14ac:dyDescent="0.3">
      <c r="A4177" s="10"/>
      <c r="B4177" s="7"/>
      <c r="C4177" s="20"/>
      <c r="D4177" s="8" t="str">
        <f>IF(C4177="",(""),(INDEX('Base de Datos'!A4160:B4167,(MATCH(Movimientos!C4177,'Base de Datos'!A4160:A4167,0)),(2))))</f>
        <v/>
      </c>
      <c r="E4177" s="8"/>
      <c r="F4177" s="8"/>
      <c r="G4177" s="8"/>
      <c r="H4177" s="4" t="str">
        <f t="shared" si="134"/>
        <v/>
      </c>
      <c r="I4177" s="5" t="str">
        <f t="shared" si="135"/>
        <v/>
      </c>
      <c r="J4177" s="8"/>
    </row>
    <row r="4178" spans="1:10" x14ac:dyDescent="0.3">
      <c r="A4178" s="10"/>
      <c r="B4178" s="7"/>
      <c r="C4178" s="20"/>
      <c r="D4178" s="8" t="str">
        <f>IF(C4178="",(""),(INDEX('Base de Datos'!A4161:B4168,(MATCH(Movimientos!C4178,'Base de Datos'!A4161:A4168,0)),(2))))</f>
        <v/>
      </c>
      <c r="E4178" s="8"/>
      <c r="F4178" s="8"/>
      <c r="G4178" s="8"/>
      <c r="H4178" s="4" t="str">
        <f t="shared" si="134"/>
        <v/>
      </c>
      <c r="I4178" s="5" t="str">
        <f t="shared" si="135"/>
        <v/>
      </c>
      <c r="J4178" s="8"/>
    </row>
    <row r="4179" spans="1:10" x14ac:dyDescent="0.3">
      <c r="A4179" s="10"/>
      <c r="B4179" s="7"/>
      <c r="C4179" s="20"/>
      <c r="D4179" s="8" t="str">
        <f>IF(C4179="",(""),(INDEX('Base de Datos'!A4162:B4169,(MATCH(Movimientos!C4179,'Base de Datos'!A4162:A4169,0)),(2))))</f>
        <v/>
      </c>
      <c r="E4179" s="8"/>
      <c r="F4179" s="8"/>
      <c r="G4179" s="8"/>
      <c r="H4179" s="4" t="str">
        <f t="shared" si="134"/>
        <v/>
      </c>
      <c r="I4179" s="5" t="str">
        <f t="shared" si="135"/>
        <v/>
      </c>
      <c r="J4179" s="8"/>
    </row>
    <row r="4180" spans="1:10" x14ac:dyDescent="0.3">
      <c r="A4180" s="10"/>
      <c r="B4180" s="7"/>
      <c r="C4180" s="20"/>
      <c r="D4180" s="8" t="str">
        <f>IF(C4180="",(""),(INDEX('Base de Datos'!A4163:B4170,(MATCH(Movimientos!C4180,'Base de Datos'!A4163:A4170,0)),(2))))</f>
        <v/>
      </c>
      <c r="E4180" s="8"/>
      <c r="F4180" s="8"/>
      <c r="G4180" s="8"/>
      <c r="H4180" s="4" t="str">
        <f t="shared" si="134"/>
        <v/>
      </c>
      <c r="I4180" s="5" t="str">
        <f t="shared" si="135"/>
        <v/>
      </c>
      <c r="J4180" s="8"/>
    </row>
    <row r="4181" spans="1:10" x14ac:dyDescent="0.3">
      <c r="A4181" s="10"/>
      <c r="B4181" s="7"/>
      <c r="C4181" s="20"/>
      <c r="D4181" s="8" t="str">
        <f>IF(C4181="",(""),(INDEX('Base de Datos'!A4164:B4171,(MATCH(Movimientos!C4181,'Base de Datos'!A4164:A4171,0)),(2))))</f>
        <v/>
      </c>
      <c r="E4181" s="8"/>
      <c r="F4181" s="8"/>
      <c r="G4181" s="8"/>
      <c r="H4181" s="4" t="str">
        <f t="shared" si="134"/>
        <v/>
      </c>
      <c r="I4181" s="5" t="str">
        <f t="shared" si="135"/>
        <v/>
      </c>
      <c r="J4181" s="8"/>
    </row>
    <row r="4182" spans="1:10" x14ac:dyDescent="0.3">
      <c r="A4182" s="10"/>
      <c r="B4182" s="7"/>
      <c r="C4182" s="20"/>
      <c r="D4182" s="8" t="str">
        <f>IF(C4182="",(""),(INDEX('Base de Datos'!A4165:B4172,(MATCH(Movimientos!C4182,'Base de Datos'!A4165:A4172,0)),(2))))</f>
        <v/>
      </c>
      <c r="E4182" s="8"/>
      <c r="F4182" s="8"/>
      <c r="G4182" s="8"/>
      <c r="H4182" s="4" t="str">
        <f t="shared" si="134"/>
        <v/>
      </c>
      <c r="I4182" s="5" t="str">
        <f t="shared" si="135"/>
        <v/>
      </c>
      <c r="J4182" s="8"/>
    </row>
    <row r="4183" spans="1:10" x14ac:dyDescent="0.3">
      <c r="A4183" s="10"/>
      <c r="B4183" s="7"/>
      <c r="C4183" s="20"/>
      <c r="D4183" s="8" t="str">
        <f>IF(C4183="",(""),(INDEX('Base de Datos'!A4166:B4173,(MATCH(Movimientos!C4183,'Base de Datos'!A4166:A4173,0)),(2))))</f>
        <v/>
      </c>
      <c r="E4183" s="8"/>
      <c r="F4183" s="8"/>
      <c r="G4183" s="8"/>
      <c r="H4183" s="4" t="str">
        <f t="shared" si="134"/>
        <v/>
      </c>
      <c r="I4183" s="5" t="str">
        <f t="shared" si="135"/>
        <v/>
      </c>
      <c r="J4183" s="8"/>
    </row>
    <row r="4184" spans="1:10" x14ac:dyDescent="0.3">
      <c r="A4184" s="10"/>
      <c r="B4184" s="7"/>
      <c r="C4184" s="20"/>
      <c r="D4184" s="8" t="str">
        <f>IF(C4184="",(""),(INDEX('Base de Datos'!A4167:B4174,(MATCH(Movimientos!C4184,'Base de Datos'!A4167:A4174,0)),(2))))</f>
        <v/>
      </c>
      <c r="E4184" s="8"/>
      <c r="F4184" s="8"/>
      <c r="G4184" s="8"/>
      <c r="H4184" s="4" t="str">
        <f t="shared" si="134"/>
        <v/>
      </c>
      <c r="I4184" s="5" t="str">
        <f t="shared" si="135"/>
        <v/>
      </c>
      <c r="J4184" s="8"/>
    </row>
    <row r="4185" spans="1:10" x14ac:dyDescent="0.3">
      <c r="A4185" s="10"/>
      <c r="B4185" s="7"/>
      <c r="C4185" s="20"/>
      <c r="D4185" s="8" t="str">
        <f>IF(C4185="",(""),(INDEX('Base de Datos'!A4168:B4175,(MATCH(Movimientos!C4185,'Base de Datos'!A4168:A4175,0)),(2))))</f>
        <v/>
      </c>
      <c r="E4185" s="8"/>
      <c r="F4185" s="8"/>
      <c r="G4185" s="8"/>
      <c r="H4185" s="4" t="str">
        <f t="shared" si="134"/>
        <v/>
      </c>
      <c r="I4185" s="5" t="str">
        <f t="shared" si="135"/>
        <v/>
      </c>
      <c r="J4185" s="8"/>
    </row>
    <row r="4186" spans="1:10" x14ac:dyDescent="0.3">
      <c r="A4186" s="10"/>
      <c r="B4186" s="7"/>
      <c r="C4186" s="20"/>
      <c r="D4186" s="8" t="str">
        <f>IF(C4186="",(""),(INDEX('Base de Datos'!A4169:B4176,(MATCH(Movimientos!C4186,'Base de Datos'!A4169:A4176,0)),(2))))</f>
        <v/>
      </c>
      <c r="E4186" s="8"/>
      <c r="F4186" s="8"/>
      <c r="G4186" s="8"/>
      <c r="H4186" s="4" t="str">
        <f t="shared" si="134"/>
        <v/>
      </c>
      <c r="I4186" s="5" t="str">
        <f t="shared" si="135"/>
        <v/>
      </c>
      <c r="J4186" s="8"/>
    </row>
    <row r="4187" spans="1:10" x14ac:dyDescent="0.3">
      <c r="A4187" s="10"/>
      <c r="B4187" s="7"/>
      <c r="C4187" s="20"/>
      <c r="D4187" s="8" t="str">
        <f>IF(C4187="",(""),(INDEX('Base de Datos'!A4170:B4177,(MATCH(Movimientos!C4187,'Base de Datos'!A4170:A4177,0)),(2))))</f>
        <v/>
      </c>
      <c r="E4187" s="8"/>
      <c r="F4187" s="8"/>
      <c r="G4187" s="8"/>
      <c r="H4187" s="4" t="str">
        <f t="shared" si="134"/>
        <v/>
      </c>
      <c r="I4187" s="5" t="str">
        <f t="shared" si="135"/>
        <v/>
      </c>
      <c r="J4187" s="8"/>
    </row>
    <row r="4188" spans="1:10" x14ac:dyDescent="0.3">
      <c r="A4188" s="10"/>
      <c r="B4188" s="7"/>
      <c r="C4188" s="20"/>
      <c r="D4188" s="8" t="str">
        <f>IF(C4188="",(""),(INDEX('Base de Datos'!A4171:B4178,(MATCH(Movimientos!C4188,'Base de Datos'!A4171:A4178,0)),(2))))</f>
        <v/>
      </c>
      <c r="E4188" s="8"/>
      <c r="F4188" s="8"/>
      <c r="G4188" s="8"/>
      <c r="H4188" s="4" t="str">
        <f t="shared" si="134"/>
        <v/>
      </c>
      <c r="I4188" s="5" t="str">
        <f t="shared" si="135"/>
        <v/>
      </c>
      <c r="J4188" s="8"/>
    </row>
    <row r="4189" spans="1:10" x14ac:dyDescent="0.3">
      <c r="A4189" s="10"/>
      <c r="B4189" s="7"/>
      <c r="C4189" s="20"/>
      <c r="D4189" s="8" t="str">
        <f>IF(C4189="",(""),(INDEX('Base de Datos'!A4172:B4179,(MATCH(Movimientos!C4189,'Base de Datos'!A4172:A4179,0)),(2))))</f>
        <v/>
      </c>
      <c r="E4189" s="8"/>
      <c r="F4189" s="8"/>
      <c r="G4189" s="8"/>
      <c r="H4189" s="4" t="str">
        <f t="shared" si="134"/>
        <v/>
      </c>
      <c r="I4189" s="5" t="str">
        <f t="shared" si="135"/>
        <v/>
      </c>
      <c r="J4189" s="8"/>
    </row>
    <row r="4190" spans="1:10" x14ac:dyDescent="0.3">
      <c r="A4190" s="10"/>
      <c r="B4190" s="7"/>
      <c r="C4190" s="20"/>
      <c r="D4190" s="8" t="str">
        <f>IF(C4190="",(""),(INDEX('Base de Datos'!A4173:B4180,(MATCH(Movimientos!C4190,'Base de Datos'!A4173:A4180,0)),(2))))</f>
        <v/>
      </c>
      <c r="E4190" s="8"/>
      <c r="F4190" s="8"/>
      <c r="G4190" s="8"/>
      <c r="H4190" s="4" t="str">
        <f t="shared" si="134"/>
        <v/>
      </c>
      <c r="I4190" s="5" t="str">
        <f t="shared" si="135"/>
        <v/>
      </c>
      <c r="J4190" s="8"/>
    </row>
    <row r="4191" spans="1:10" x14ac:dyDescent="0.3">
      <c r="A4191" s="10"/>
      <c r="B4191" s="7"/>
      <c r="C4191" s="20"/>
      <c r="D4191" s="8" t="str">
        <f>IF(C4191="",(""),(INDEX('Base de Datos'!A4174:B4181,(MATCH(Movimientos!C4191,'Base de Datos'!A4174:A4181,0)),(2))))</f>
        <v/>
      </c>
      <c r="E4191" s="8"/>
      <c r="F4191" s="8"/>
      <c r="G4191" s="8"/>
      <c r="H4191" s="4" t="str">
        <f t="shared" si="134"/>
        <v/>
      </c>
      <c r="I4191" s="5" t="str">
        <f t="shared" si="135"/>
        <v/>
      </c>
      <c r="J4191" s="8"/>
    </row>
    <row r="4192" spans="1:10" x14ac:dyDescent="0.3">
      <c r="A4192" s="10"/>
      <c r="B4192" s="7"/>
      <c r="C4192" s="20"/>
      <c r="D4192" s="8" t="str">
        <f>IF(C4192="",(""),(INDEX('Base de Datos'!A4175:B4182,(MATCH(Movimientos!C4192,'Base de Datos'!A4175:A4182,0)),(2))))</f>
        <v/>
      </c>
      <c r="E4192" s="8"/>
      <c r="F4192" s="8"/>
      <c r="G4192" s="8"/>
      <c r="H4192" s="4" t="str">
        <f t="shared" si="134"/>
        <v/>
      </c>
      <c r="I4192" s="5" t="str">
        <f t="shared" si="135"/>
        <v/>
      </c>
      <c r="J4192" s="8"/>
    </row>
    <row r="4193" spans="1:10" x14ac:dyDescent="0.3">
      <c r="A4193" s="10"/>
      <c r="B4193" s="7"/>
      <c r="C4193" s="20"/>
      <c r="D4193" s="8" t="str">
        <f>IF(C4193="",(""),(INDEX('Base de Datos'!A4176:B4183,(MATCH(Movimientos!C4193,'Base de Datos'!A4176:A4183,0)),(2))))</f>
        <v/>
      </c>
      <c r="E4193" s="8"/>
      <c r="F4193" s="8"/>
      <c r="G4193" s="8"/>
      <c r="H4193" s="4" t="str">
        <f t="shared" si="134"/>
        <v/>
      </c>
      <c r="I4193" s="5" t="str">
        <f t="shared" si="135"/>
        <v/>
      </c>
      <c r="J4193" s="8"/>
    </row>
    <row r="4194" spans="1:10" x14ac:dyDescent="0.3">
      <c r="A4194" s="10"/>
      <c r="B4194" s="7"/>
      <c r="C4194" s="20"/>
      <c r="D4194" s="8" t="str">
        <f>IF(C4194="",(""),(INDEX('Base de Datos'!A4177:B4184,(MATCH(Movimientos!C4194,'Base de Datos'!A4177:A4184,0)),(2))))</f>
        <v/>
      </c>
      <c r="E4194" s="8"/>
      <c r="F4194" s="8"/>
      <c r="G4194" s="8"/>
      <c r="H4194" s="4" t="str">
        <f t="shared" si="134"/>
        <v/>
      </c>
      <c r="I4194" s="5" t="str">
        <f t="shared" si="135"/>
        <v/>
      </c>
      <c r="J4194" s="8"/>
    </row>
    <row r="4195" spans="1:10" x14ac:dyDescent="0.3">
      <c r="A4195" s="10"/>
      <c r="B4195" s="7"/>
      <c r="C4195" s="20"/>
      <c r="D4195" s="8" t="str">
        <f>IF(C4195="",(""),(INDEX('Base de Datos'!A4178:B4185,(MATCH(Movimientos!C4195,'Base de Datos'!A4178:A4185,0)),(2))))</f>
        <v/>
      </c>
      <c r="E4195" s="8"/>
      <c r="F4195" s="8"/>
      <c r="G4195" s="8"/>
      <c r="H4195" s="4" t="str">
        <f t="shared" si="134"/>
        <v/>
      </c>
      <c r="I4195" s="5" t="str">
        <f t="shared" si="135"/>
        <v/>
      </c>
      <c r="J4195" s="8"/>
    </row>
    <row r="4196" spans="1:10" x14ac:dyDescent="0.3">
      <c r="A4196" s="10"/>
      <c r="B4196" s="7"/>
      <c r="C4196" s="20"/>
      <c r="D4196" s="8" t="str">
        <f>IF(C4196="",(""),(INDEX('Base de Datos'!A4179:B4186,(MATCH(Movimientos!C4196,'Base de Datos'!A4179:A4186,0)),(2))))</f>
        <v/>
      </c>
      <c r="E4196" s="8"/>
      <c r="F4196" s="8"/>
      <c r="G4196" s="8"/>
      <c r="H4196" s="4" t="str">
        <f t="shared" si="134"/>
        <v/>
      </c>
      <c r="I4196" s="5" t="str">
        <f t="shared" si="135"/>
        <v/>
      </c>
      <c r="J4196" s="8"/>
    </row>
    <row r="4197" spans="1:10" x14ac:dyDescent="0.3">
      <c r="A4197" s="10"/>
      <c r="B4197" s="7"/>
      <c r="C4197" s="20"/>
      <c r="D4197" s="8" t="str">
        <f>IF(C4197="",(""),(INDEX('Base de Datos'!A4180:B4187,(MATCH(Movimientos!C4197,'Base de Datos'!A4180:A4187,0)),(2))))</f>
        <v/>
      </c>
      <c r="E4197" s="8"/>
      <c r="F4197" s="8"/>
      <c r="G4197" s="8"/>
      <c r="H4197" s="4" t="str">
        <f t="shared" si="134"/>
        <v/>
      </c>
      <c r="I4197" s="5" t="str">
        <f t="shared" si="135"/>
        <v/>
      </c>
      <c r="J4197" s="8"/>
    </row>
    <row r="4198" spans="1:10" x14ac:dyDescent="0.3">
      <c r="A4198" s="10"/>
      <c r="B4198" s="7"/>
      <c r="C4198" s="20"/>
      <c r="D4198" s="8" t="str">
        <f>IF(C4198="",(""),(INDEX('Base de Datos'!A4181:B4188,(MATCH(Movimientos!C4198,'Base de Datos'!A4181:A4188,0)),(2))))</f>
        <v/>
      </c>
      <c r="E4198" s="8"/>
      <c r="F4198" s="8"/>
      <c r="G4198" s="8"/>
      <c r="H4198" s="4" t="str">
        <f t="shared" ref="H4198:H4261" si="136">IF(A4198="",(""),(IF(B4198="Ingreso",(D4198),(""))))</f>
        <v/>
      </c>
      <c r="I4198" s="5" t="str">
        <f t="shared" ref="I4198:I4261" si="137">IF(A4198="",(""),(IF(B4198="Egreso",(D4198),(""))))</f>
        <v/>
      </c>
      <c r="J4198" s="8"/>
    </row>
    <row r="4199" spans="1:10" x14ac:dyDescent="0.3">
      <c r="A4199" s="10"/>
      <c r="B4199" s="7"/>
      <c r="C4199" s="20"/>
      <c r="D4199" s="8" t="str">
        <f>IF(C4199="",(""),(INDEX('Base de Datos'!A4182:B4189,(MATCH(Movimientos!C4199,'Base de Datos'!A4182:A4189,0)),(2))))</f>
        <v/>
      </c>
      <c r="E4199" s="8"/>
      <c r="F4199" s="8"/>
      <c r="G4199" s="8"/>
      <c r="H4199" s="4" t="str">
        <f t="shared" si="136"/>
        <v/>
      </c>
      <c r="I4199" s="5" t="str">
        <f t="shared" si="137"/>
        <v/>
      </c>
      <c r="J4199" s="8"/>
    </row>
    <row r="4200" spans="1:10" x14ac:dyDescent="0.3">
      <c r="A4200" s="10"/>
      <c r="B4200" s="7"/>
      <c r="C4200" s="20"/>
      <c r="D4200" s="8" t="str">
        <f>IF(C4200="",(""),(INDEX('Base de Datos'!A4183:B4190,(MATCH(Movimientos!C4200,'Base de Datos'!A4183:A4190,0)),(2))))</f>
        <v/>
      </c>
      <c r="E4200" s="8"/>
      <c r="F4200" s="8"/>
      <c r="G4200" s="8"/>
      <c r="H4200" s="4" t="str">
        <f t="shared" si="136"/>
        <v/>
      </c>
      <c r="I4200" s="5" t="str">
        <f t="shared" si="137"/>
        <v/>
      </c>
      <c r="J4200" s="8"/>
    </row>
    <row r="4201" spans="1:10" x14ac:dyDescent="0.3">
      <c r="A4201" s="10"/>
      <c r="B4201" s="7"/>
      <c r="C4201" s="20"/>
      <c r="D4201" s="8" t="str">
        <f>IF(C4201="",(""),(INDEX('Base de Datos'!A4184:B4191,(MATCH(Movimientos!C4201,'Base de Datos'!A4184:A4191,0)),(2))))</f>
        <v/>
      </c>
      <c r="E4201" s="8"/>
      <c r="F4201" s="8"/>
      <c r="G4201" s="8"/>
      <c r="H4201" s="4" t="str">
        <f t="shared" si="136"/>
        <v/>
      </c>
      <c r="I4201" s="5" t="str">
        <f t="shared" si="137"/>
        <v/>
      </c>
      <c r="J4201" s="8"/>
    </row>
    <row r="4202" spans="1:10" x14ac:dyDescent="0.3">
      <c r="A4202" s="10"/>
      <c r="B4202" s="7"/>
      <c r="C4202" s="20"/>
      <c r="D4202" s="8" t="str">
        <f>IF(C4202="",(""),(INDEX('Base de Datos'!A4185:B4192,(MATCH(Movimientos!C4202,'Base de Datos'!A4185:A4192,0)),(2))))</f>
        <v/>
      </c>
      <c r="E4202" s="8"/>
      <c r="F4202" s="8"/>
      <c r="G4202" s="8"/>
      <c r="H4202" s="4" t="str">
        <f t="shared" si="136"/>
        <v/>
      </c>
      <c r="I4202" s="5" t="str">
        <f t="shared" si="137"/>
        <v/>
      </c>
      <c r="J4202" s="8"/>
    </row>
    <row r="4203" spans="1:10" x14ac:dyDescent="0.3">
      <c r="A4203" s="10"/>
      <c r="B4203" s="7"/>
      <c r="C4203" s="20"/>
      <c r="D4203" s="8" t="str">
        <f>IF(C4203="",(""),(INDEX('Base de Datos'!A4186:B4193,(MATCH(Movimientos!C4203,'Base de Datos'!A4186:A4193,0)),(2))))</f>
        <v/>
      </c>
      <c r="E4203" s="8"/>
      <c r="F4203" s="8"/>
      <c r="G4203" s="8"/>
      <c r="H4203" s="4" t="str">
        <f t="shared" si="136"/>
        <v/>
      </c>
      <c r="I4203" s="5" t="str">
        <f t="shared" si="137"/>
        <v/>
      </c>
      <c r="J4203" s="8"/>
    </row>
    <row r="4204" spans="1:10" x14ac:dyDescent="0.3">
      <c r="A4204" s="10"/>
      <c r="B4204" s="7"/>
      <c r="C4204" s="20"/>
      <c r="D4204" s="8" t="str">
        <f>IF(C4204="",(""),(INDEX('Base de Datos'!A4187:B4194,(MATCH(Movimientos!C4204,'Base de Datos'!A4187:A4194,0)),(2))))</f>
        <v/>
      </c>
      <c r="E4204" s="8"/>
      <c r="F4204" s="8"/>
      <c r="G4204" s="8"/>
      <c r="H4204" s="4" t="str">
        <f t="shared" si="136"/>
        <v/>
      </c>
      <c r="I4204" s="5" t="str">
        <f t="shared" si="137"/>
        <v/>
      </c>
      <c r="J4204" s="8"/>
    </row>
    <row r="4205" spans="1:10" x14ac:dyDescent="0.3">
      <c r="A4205" s="10"/>
      <c r="B4205" s="7"/>
      <c r="C4205" s="20"/>
      <c r="D4205" s="8" t="str">
        <f>IF(C4205="",(""),(INDEX('Base de Datos'!A4188:B4195,(MATCH(Movimientos!C4205,'Base de Datos'!A4188:A4195,0)),(2))))</f>
        <v/>
      </c>
      <c r="E4205" s="8"/>
      <c r="F4205" s="8"/>
      <c r="G4205" s="8"/>
      <c r="H4205" s="4" t="str">
        <f t="shared" si="136"/>
        <v/>
      </c>
      <c r="I4205" s="5" t="str">
        <f t="shared" si="137"/>
        <v/>
      </c>
      <c r="J4205" s="8"/>
    </row>
    <row r="4206" spans="1:10" x14ac:dyDescent="0.3">
      <c r="A4206" s="10"/>
      <c r="B4206" s="7"/>
      <c r="C4206" s="20"/>
      <c r="D4206" s="8" t="str">
        <f>IF(C4206="",(""),(INDEX('Base de Datos'!A4189:B4196,(MATCH(Movimientos!C4206,'Base de Datos'!A4189:A4196,0)),(2))))</f>
        <v/>
      </c>
      <c r="E4206" s="8"/>
      <c r="F4206" s="8"/>
      <c r="G4206" s="8"/>
      <c r="H4206" s="4" t="str">
        <f t="shared" si="136"/>
        <v/>
      </c>
      <c r="I4206" s="5" t="str">
        <f t="shared" si="137"/>
        <v/>
      </c>
      <c r="J4206" s="8"/>
    </row>
    <row r="4207" spans="1:10" x14ac:dyDescent="0.3">
      <c r="A4207" s="10"/>
      <c r="B4207" s="7"/>
      <c r="C4207" s="20"/>
      <c r="D4207" s="8" t="str">
        <f>IF(C4207="",(""),(INDEX('Base de Datos'!A4190:B4197,(MATCH(Movimientos!C4207,'Base de Datos'!A4190:A4197,0)),(2))))</f>
        <v/>
      </c>
      <c r="E4207" s="8"/>
      <c r="F4207" s="8"/>
      <c r="G4207" s="8"/>
      <c r="H4207" s="4" t="str">
        <f t="shared" si="136"/>
        <v/>
      </c>
      <c r="I4207" s="5" t="str">
        <f t="shared" si="137"/>
        <v/>
      </c>
      <c r="J4207" s="8"/>
    </row>
    <row r="4208" spans="1:10" x14ac:dyDescent="0.3">
      <c r="A4208" s="10"/>
      <c r="B4208" s="7"/>
      <c r="C4208" s="20"/>
      <c r="D4208" s="8" t="str">
        <f>IF(C4208="",(""),(INDEX('Base de Datos'!A4191:B4198,(MATCH(Movimientos!C4208,'Base de Datos'!A4191:A4198,0)),(2))))</f>
        <v/>
      </c>
      <c r="E4208" s="8"/>
      <c r="F4208" s="8"/>
      <c r="G4208" s="8"/>
      <c r="H4208" s="4" t="str">
        <f t="shared" si="136"/>
        <v/>
      </c>
      <c r="I4208" s="5" t="str">
        <f t="shared" si="137"/>
        <v/>
      </c>
      <c r="J4208" s="8"/>
    </row>
    <row r="4209" spans="1:10" x14ac:dyDescent="0.3">
      <c r="A4209" s="10"/>
      <c r="B4209" s="7"/>
      <c r="C4209" s="20"/>
      <c r="D4209" s="8" t="str">
        <f>IF(C4209="",(""),(INDEX('Base de Datos'!A4192:B4199,(MATCH(Movimientos!C4209,'Base de Datos'!A4192:A4199,0)),(2))))</f>
        <v/>
      </c>
      <c r="E4209" s="8"/>
      <c r="F4209" s="8"/>
      <c r="G4209" s="8"/>
      <c r="H4209" s="4" t="str">
        <f t="shared" si="136"/>
        <v/>
      </c>
      <c r="I4209" s="5" t="str">
        <f t="shared" si="137"/>
        <v/>
      </c>
      <c r="J4209" s="8"/>
    </row>
    <row r="4210" spans="1:10" x14ac:dyDescent="0.3">
      <c r="A4210" s="10"/>
      <c r="B4210" s="7"/>
      <c r="C4210" s="20"/>
      <c r="D4210" s="8" t="str">
        <f>IF(C4210="",(""),(INDEX('Base de Datos'!A4193:B4200,(MATCH(Movimientos!C4210,'Base de Datos'!A4193:A4200,0)),(2))))</f>
        <v/>
      </c>
      <c r="E4210" s="8"/>
      <c r="F4210" s="8"/>
      <c r="G4210" s="8"/>
      <c r="H4210" s="4" t="str">
        <f t="shared" si="136"/>
        <v/>
      </c>
      <c r="I4210" s="5" t="str">
        <f t="shared" si="137"/>
        <v/>
      </c>
      <c r="J4210" s="8"/>
    </row>
    <row r="4211" spans="1:10" x14ac:dyDescent="0.3">
      <c r="A4211" s="10"/>
      <c r="B4211" s="7"/>
      <c r="C4211" s="20"/>
      <c r="D4211" s="8" t="str">
        <f>IF(C4211="",(""),(INDEX('Base de Datos'!A4194:B4201,(MATCH(Movimientos!C4211,'Base de Datos'!A4194:A4201,0)),(2))))</f>
        <v/>
      </c>
      <c r="E4211" s="8"/>
      <c r="F4211" s="8"/>
      <c r="G4211" s="8"/>
      <c r="H4211" s="4" t="str">
        <f t="shared" si="136"/>
        <v/>
      </c>
      <c r="I4211" s="5" t="str">
        <f t="shared" si="137"/>
        <v/>
      </c>
      <c r="J4211" s="8"/>
    </row>
    <row r="4212" spans="1:10" x14ac:dyDescent="0.3">
      <c r="A4212" s="10"/>
      <c r="B4212" s="7"/>
      <c r="C4212" s="20"/>
      <c r="D4212" s="8" t="str">
        <f>IF(C4212="",(""),(INDEX('Base de Datos'!A4195:B4202,(MATCH(Movimientos!C4212,'Base de Datos'!A4195:A4202,0)),(2))))</f>
        <v/>
      </c>
      <c r="E4212" s="8"/>
      <c r="F4212" s="8"/>
      <c r="G4212" s="8"/>
      <c r="H4212" s="4" t="str">
        <f t="shared" si="136"/>
        <v/>
      </c>
      <c r="I4212" s="5" t="str">
        <f t="shared" si="137"/>
        <v/>
      </c>
      <c r="J4212" s="8"/>
    </row>
    <row r="4213" spans="1:10" x14ac:dyDescent="0.3">
      <c r="A4213" s="10"/>
      <c r="B4213" s="7"/>
      <c r="C4213" s="20"/>
      <c r="D4213" s="8" t="str">
        <f>IF(C4213="",(""),(INDEX('Base de Datos'!A4196:B4203,(MATCH(Movimientos!C4213,'Base de Datos'!A4196:A4203,0)),(2))))</f>
        <v/>
      </c>
      <c r="E4213" s="8"/>
      <c r="F4213" s="8"/>
      <c r="G4213" s="8"/>
      <c r="H4213" s="4" t="str">
        <f t="shared" si="136"/>
        <v/>
      </c>
      <c r="I4213" s="5" t="str">
        <f t="shared" si="137"/>
        <v/>
      </c>
      <c r="J4213" s="8"/>
    </row>
    <row r="4214" spans="1:10" x14ac:dyDescent="0.3">
      <c r="A4214" s="10"/>
      <c r="B4214" s="7"/>
      <c r="C4214" s="20"/>
      <c r="D4214" s="8" t="str">
        <f>IF(C4214="",(""),(INDEX('Base de Datos'!A4197:B4204,(MATCH(Movimientos!C4214,'Base de Datos'!A4197:A4204,0)),(2))))</f>
        <v/>
      </c>
      <c r="E4214" s="8"/>
      <c r="F4214" s="8"/>
      <c r="G4214" s="8"/>
      <c r="H4214" s="4" t="str">
        <f t="shared" si="136"/>
        <v/>
      </c>
      <c r="I4214" s="5" t="str">
        <f t="shared" si="137"/>
        <v/>
      </c>
      <c r="J4214" s="8"/>
    </row>
    <row r="4215" spans="1:10" x14ac:dyDescent="0.3">
      <c r="A4215" s="10"/>
      <c r="B4215" s="7"/>
      <c r="C4215" s="20"/>
      <c r="D4215" s="8" t="str">
        <f>IF(C4215="",(""),(INDEX('Base de Datos'!A4198:B4205,(MATCH(Movimientos!C4215,'Base de Datos'!A4198:A4205,0)),(2))))</f>
        <v/>
      </c>
      <c r="E4215" s="8"/>
      <c r="F4215" s="8"/>
      <c r="G4215" s="8"/>
      <c r="H4215" s="4" t="str">
        <f t="shared" si="136"/>
        <v/>
      </c>
      <c r="I4215" s="5" t="str">
        <f t="shared" si="137"/>
        <v/>
      </c>
      <c r="J4215" s="8"/>
    </row>
    <row r="4216" spans="1:10" x14ac:dyDescent="0.3">
      <c r="A4216" s="10"/>
      <c r="B4216" s="7"/>
      <c r="C4216" s="20"/>
      <c r="D4216" s="8" t="str">
        <f>IF(C4216="",(""),(INDEX('Base de Datos'!A4199:B4206,(MATCH(Movimientos!C4216,'Base de Datos'!A4199:A4206,0)),(2))))</f>
        <v/>
      </c>
      <c r="E4216" s="8"/>
      <c r="F4216" s="8"/>
      <c r="G4216" s="8"/>
      <c r="H4216" s="4" t="str">
        <f t="shared" si="136"/>
        <v/>
      </c>
      <c r="I4216" s="5" t="str">
        <f t="shared" si="137"/>
        <v/>
      </c>
      <c r="J4216" s="8"/>
    </row>
    <row r="4217" spans="1:10" x14ac:dyDescent="0.3">
      <c r="A4217" s="10"/>
      <c r="B4217" s="7"/>
      <c r="C4217" s="20"/>
      <c r="D4217" s="8" t="str">
        <f>IF(C4217="",(""),(INDEX('Base de Datos'!A4200:B4207,(MATCH(Movimientos!C4217,'Base de Datos'!A4200:A4207,0)),(2))))</f>
        <v/>
      </c>
      <c r="E4217" s="8"/>
      <c r="F4217" s="8"/>
      <c r="G4217" s="8"/>
      <c r="H4217" s="4" t="str">
        <f t="shared" si="136"/>
        <v/>
      </c>
      <c r="I4217" s="5" t="str">
        <f t="shared" si="137"/>
        <v/>
      </c>
      <c r="J4217" s="8"/>
    </row>
    <row r="4218" spans="1:10" x14ac:dyDescent="0.3">
      <c r="A4218" s="10"/>
      <c r="B4218" s="7"/>
      <c r="C4218" s="20"/>
      <c r="D4218" s="8" t="str">
        <f>IF(C4218="",(""),(INDEX('Base de Datos'!A4201:B4208,(MATCH(Movimientos!C4218,'Base de Datos'!A4201:A4208,0)),(2))))</f>
        <v/>
      </c>
      <c r="E4218" s="8"/>
      <c r="F4218" s="8"/>
      <c r="G4218" s="8"/>
      <c r="H4218" s="4" t="str">
        <f t="shared" si="136"/>
        <v/>
      </c>
      <c r="I4218" s="5" t="str">
        <f t="shared" si="137"/>
        <v/>
      </c>
      <c r="J4218" s="8"/>
    </row>
    <row r="4219" spans="1:10" x14ac:dyDescent="0.3">
      <c r="A4219" s="10"/>
      <c r="B4219" s="7"/>
      <c r="C4219" s="20"/>
      <c r="D4219" s="8" t="str">
        <f>IF(C4219="",(""),(INDEX('Base de Datos'!A4202:B4209,(MATCH(Movimientos!C4219,'Base de Datos'!A4202:A4209,0)),(2))))</f>
        <v/>
      </c>
      <c r="E4219" s="8"/>
      <c r="F4219" s="8"/>
      <c r="G4219" s="8"/>
      <c r="H4219" s="4" t="str">
        <f t="shared" si="136"/>
        <v/>
      </c>
      <c r="I4219" s="5" t="str">
        <f t="shared" si="137"/>
        <v/>
      </c>
      <c r="J4219" s="8"/>
    </row>
    <row r="4220" spans="1:10" x14ac:dyDescent="0.3">
      <c r="A4220" s="10"/>
      <c r="B4220" s="7"/>
      <c r="C4220" s="20"/>
      <c r="D4220" s="8" t="str">
        <f>IF(C4220="",(""),(INDEX('Base de Datos'!A4203:B4210,(MATCH(Movimientos!C4220,'Base de Datos'!A4203:A4210,0)),(2))))</f>
        <v/>
      </c>
      <c r="E4220" s="8"/>
      <c r="F4220" s="8"/>
      <c r="G4220" s="8"/>
      <c r="H4220" s="4" t="str">
        <f t="shared" si="136"/>
        <v/>
      </c>
      <c r="I4220" s="5" t="str">
        <f t="shared" si="137"/>
        <v/>
      </c>
      <c r="J4220" s="8"/>
    </row>
    <row r="4221" spans="1:10" x14ac:dyDescent="0.3">
      <c r="A4221" s="10"/>
      <c r="B4221" s="7"/>
      <c r="C4221" s="20"/>
      <c r="D4221" s="8" t="str">
        <f>IF(C4221="",(""),(INDEX('Base de Datos'!A4204:B4211,(MATCH(Movimientos!C4221,'Base de Datos'!A4204:A4211,0)),(2))))</f>
        <v/>
      </c>
      <c r="E4221" s="8"/>
      <c r="F4221" s="8"/>
      <c r="G4221" s="8"/>
      <c r="H4221" s="4" t="str">
        <f t="shared" si="136"/>
        <v/>
      </c>
      <c r="I4221" s="5" t="str">
        <f t="shared" si="137"/>
        <v/>
      </c>
      <c r="J4221" s="8"/>
    </row>
    <row r="4222" spans="1:10" x14ac:dyDescent="0.3">
      <c r="A4222" s="10"/>
      <c r="B4222" s="7"/>
      <c r="C4222" s="20"/>
      <c r="D4222" s="8" t="str">
        <f>IF(C4222="",(""),(INDEX('Base de Datos'!A4205:B4212,(MATCH(Movimientos!C4222,'Base de Datos'!A4205:A4212,0)),(2))))</f>
        <v/>
      </c>
      <c r="E4222" s="8"/>
      <c r="F4222" s="8"/>
      <c r="G4222" s="8"/>
      <c r="H4222" s="4" t="str">
        <f t="shared" si="136"/>
        <v/>
      </c>
      <c r="I4222" s="5" t="str">
        <f t="shared" si="137"/>
        <v/>
      </c>
      <c r="J4222" s="8"/>
    </row>
    <row r="4223" spans="1:10" x14ac:dyDescent="0.3">
      <c r="A4223" s="10"/>
      <c r="B4223" s="7"/>
      <c r="C4223" s="20"/>
      <c r="D4223" s="8" t="str">
        <f>IF(C4223="",(""),(INDEX('Base de Datos'!A4206:B4213,(MATCH(Movimientos!C4223,'Base de Datos'!A4206:A4213,0)),(2))))</f>
        <v/>
      </c>
      <c r="E4223" s="8"/>
      <c r="F4223" s="8"/>
      <c r="G4223" s="8"/>
      <c r="H4223" s="4" t="str">
        <f t="shared" si="136"/>
        <v/>
      </c>
      <c r="I4223" s="5" t="str">
        <f t="shared" si="137"/>
        <v/>
      </c>
      <c r="J4223" s="8"/>
    </row>
    <row r="4224" spans="1:10" x14ac:dyDescent="0.3">
      <c r="A4224" s="10"/>
      <c r="B4224" s="7"/>
      <c r="C4224" s="20"/>
      <c r="D4224" s="8" t="str">
        <f>IF(C4224="",(""),(INDEX('Base de Datos'!A4207:B4214,(MATCH(Movimientos!C4224,'Base de Datos'!A4207:A4214,0)),(2))))</f>
        <v/>
      </c>
      <c r="E4224" s="8"/>
      <c r="F4224" s="8"/>
      <c r="G4224" s="8"/>
      <c r="H4224" s="4" t="str">
        <f t="shared" si="136"/>
        <v/>
      </c>
      <c r="I4224" s="5" t="str">
        <f t="shared" si="137"/>
        <v/>
      </c>
      <c r="J4224" s="8"/>
    </row>
    <row r="4225" spans="1:10" x14ac:dyDescent="0.3">
      <c r="A4225" s="10"/>
      <c r="B4225" s="7"/>
      <c r="C4225" s="20"/>
      <c r="D4225" s="8" t="str">
        <f>IF(C4225="",(""),(INDEX('Base de Datos'!A4208:B4215,(MATCH(Movimientos!C4225,'Base de Datos'!A4208:A4215,0)),(2))))</f>
        <v/>
      </c>
      <c r="E4225" s="8"/>
      <c r="F4225" s="8"/>
      <c r="G4225" s="8"/>
      <c r="H4225" s="4" t="str">
        <f t="shared" si="136"/>
        <v/>
      </c>
      <c r="I4225" s="5" t="str">
        <f t="shared" si="137"/>
        <v/>
      </c>
      <c r="J4225" s="8"/>
    </row>
    <row r="4226" spans="1:10" x14ac:dyDescent="0.3">
      <c r="A4226" s="10"/>
      <c r="B4226" s="7"/>
      <c r="C4226" s="20"/>
      <c r="D4226" s="8" t="str">
        <f>IF(C4226="",(""),(INDEX('Base de Datos'!A4209:B4216,(MATCH(Movimientos!C4226,'Base de Datos'!A4209:A4216,0)),(2))))</f>
        <v/>
      </c>
      <c r="E4226" s="8"/>
      <c r="F4226" s="8"/>
      <c r="G4226" s="8"/>
      <c r="H4226" s="4" t="str">
        <f t="shared" si="136"/>
        <v/>
      </c>
      <c r="I4226" s="5" t="str">
        <f t="shared" si="137"/>
        <v/>
      </c>
      <c r="J4226" s="8"/>
    </row>
    <row r="4227" spans="1:10" x14ac:dyDescent="0.3">
      <c r="A4227" s="10"/>
      <c r="B4227" s="7"/>
      <c r="C4227" s="20"/>
      <c r="D4227" s="8" t="str">
        <f>IF(C4227="",(""),(INDEX('Base de Datos'!A4210:B4217,(MATCH(Movimientos!C4227,'Base de Datos'!A4210:A4217,0)),(2))))</f>
        <v/>
      </c>
      <c r="E4227" s="8"/>
      <c r="F4227" s="8"/>
      <c r="G4227" s="8"/>
      <c r="H4227" s="4" t="str">
        <f t="shared" si="136"/>
        <v/>
      </c>
      <c r="I4227" s="5" t="str">
        <f t="shared" si="137"/>
        <v/>
      </c>
      <c r="J4227" s="8"/>
    </row>
    <row r="4228" spans="1:10" x14ac:dyDescent="0.3">
      <c r="A4228" s="10"/>
      <c r="B4228" s="7"/>
      <c r="C4228" s="20"/>
      <c r="D4228" s="8" t="str">
        <f>IF(C4228="",(""),(INDEX('Base de Datos'!A4211:B4218,(MATCH(Movimientos!C4228,'Base de Datos'!A4211:A4218,0)),(2))))</f>
        <v/>
      </c>
      <c r="E4228" s="8"/>
      <c r="F4228" s="8"/>
      <c r="G4228" s="8"/>
      <c r="H4228" s="4" t="str">
        <f t="shared" si="136"/>
        <v/>
      </c>
      <c r="I4228" s="5" t="str">
        <f t="shared" si="137"/>
        <v/>
      </c>
      <c r="J4228" s="8"/>
    </row>
    <row r="4229" spans="1:10" x14ac:dyDescent="0.3">
      <c r="A4229" s="10"/>
      <c r="B4229" s="7"/>
      <c r="C4229" s="20"/>
      <c r="D4229" s="8" t="str">
        <f>IF(C4229="",(""),(INDEX('Base de Datos'!A4212:B4219,(MATCH(Movimientos!C4229,'Base de Datos'!A4212:A4219,0)),(2))))</f>
        <v/>
      </c>
      <c r="E4229" s="8"/>
      <c r="F4229" s="8"/>
      <c r="G4229" s="8"/>
      <c r="H4229" s="4" t="str">
        <f t="shared" si="136"/>
        <v/>
      </c>
      <c r="I4229" s="5" t="str">
        <f t="shared" si="137"/>
        <v/>
      </c>
      <c r="J4229" s="8"/>
    </row>
    <row r="4230" spans="1:10" x14ac:dyDescent="0.3">
      <c r="A4230" s="10"/>
      <c r="B4230" s="7"/>
      <c r="C4230" s="20"/>
      <c r="D4230" s="8" t="str">
        <f>IF(C4230="",(""),(INDEX('Base de Datos'!A4213:B4220,(MATCH(Movimientos!C4230,'Base de Datos'!A4213:A4220,0)),(2))))</f>
        <v/>
      </c>
      <c r="E4230" s="8"/>
      <c r="F4230" s="8"/>
      <c r="G4230" s="8"/>
      <c r="H4230" s="4" t="str">
        <f t="shared" si="136"/>
        <v/>
      </c>
      <c r="I4230" s="5" t="str">
        <f t="shared" si="137"/>
        <v/>
      </c>
      <c r="J4230" s="8"/>
    </row>
    <row r="4231" spans="1:10" x14ac:dyDescent="0.3">
      <c r="A4231" s="10"/>
      <c r="B4231" s="7"/>
      <c r="C4231" s="20"/>
      <c r="D4231" s="8" t="str">
        <f>IF(C4231="",(""),(INDEX('Base de Datos'!A4214:B4221,(MATCH(Movimientos!C4231,'Base de Datos'!A4214:A4221,0)),(2))))</f>
        <v/>
      </c>
      <c r="E4231" s="8"/>
      <c r="F4231" s="8"/>
      <c r="G4231" s="8"/>
      <c r="H4231" s="4" t="str">
        <f t="shared" si="136"/>
        <v/>
      </c>
      <c r="I4231" s="5" t="str">
        <f t="shared" si="137"/>
        <v/>
      </c>
      <c r="J4231" s="8"/>
    </row>
    <row r="4232" spans="1:10" x14ac:dyDescent="0.3">
      <c r="A4232" s="10"/>
      <c r="B4232" s="7"/>
      <c r="C4232" s="20"/>
      <c r="D4232" s="8" t="str">
        <f>IF(C4232="",(""),(INDEX('Base de Datos'!A4215:B4222,(MATCH(Movimientos!C4232,'Base de Datos'!A4215:A4222,0)),(2))))</f>
        <v/>
      </c>
      <c r="E4232" s="8"/>
      <c r="F4232" s="8"/>
      <c r="G4232" s="8"/>
      <c r="H4232" s="4" t="str">
        <f t="shared" si="136"/>
        <v/>
      </c>
      <c r="I4232" s="5" t="str">
        <f t="shared" si="137"/>
        <v/>
      </c>
      <c r="J4232" s="8"/>
    </row>
    <row r="4233" spans="1:10" x14ac:dyDescent="0.3">
      <c r="A4233" s="10"/>
      <c r="B4233" s="7"/>
      <c r="C4233" s="20"/>
      <c r="D4233" s="8" t="str">
        <f>IF(C4233="",(""),(INDEX('Base de Datos'!A4216:B4223,(MATCH(Movimientos!C4233,'Base de Datos'!A4216:A4223,0)),(2))))</f>
        <v/>
      </c>
      <c r="E4233" s="8"/>
      <c r="F4233" s="8"/>
      <c r="G4233" s="8"/>
      <c r="H4233" s="4" t="str">
        <f t="shared" si="136"/>
        <v/>
      </c>
      <c r="I4233" s="5" t="str">
        <f t="shared" si="137"/>
        <v/>
      </c>
      <c r="J4233" s="8"/>
    </row>
    <row r="4234" spans="1:10" x14ac:dyDescent="0.3">
      <c r="A4234" s="10"/>
      <c r="B4234" s="7"/>
      <c r="C4234" s="20"/>
      <c r="D4234" s="8" t="str">
        <f>IF(C4234="",(""),(INDEX('Base de Datos'!A4217:B4224,(MATCH(Movimientos!C4234,'Base de Datos'!A4217:A4224,0)),(2))))</f>
        <v/>
      </c>
      <c r="E4234" s="8"/>
      <c r="F4234" s="8"/>
      <c r="G4234" s="8"/>
      <c r="H4234" s="4" t="str">
        <f t="shared" si="136"/>
        <v/>
      </c>
      <c r="I4234" s="5" t="str">
        <f t="shared" si="137"/>
        <v/>
      </c>
      <c r="J4234" s="8"/>
    </row>
    <row r="4235" spans="1:10" x14ac:dyDescent="0.3">
      <c r="A4235" s="10"/>
      <c r="B4235" s="7"/>
      <c r="C4235" s="20"/>
      <c r="D4235" s="8" t="str">
        <f>IF(C4235="",(""),(INDEX('Base de Datos'!A4218:B4225,(MATCH(Movimientos!C4235,'Base de Datos'!A4218:A4225,0)),(2))))</f>
        <v/>
      </c>
      <c r="E4235" s="8"/>
      <c r="F4235" s="8"/>
      <c r="G4235" s="8"/>
      <c r="H4235" s="4" t="str">
        <f t="shared" si="136"/>
        <v/>
      </c>
      <c r="I4235" s="5" t="str">
        <f t="shared" si="137"/>
        <v/>
      </c>
      <c r="J4235" s="8"/>
    </row>
    <row r="4236" spans="1:10" x14ac:dyDescent="0.3">
      <c r="A4236" s="10"/>
      <c r="B4236" s="7"/>
      <c r="C4236" s="20"/>
      <c r="D4236" s="8" t="str">
        <f>IF(C4236="",(""),(INDEX('Base de Datos'!A4219:B4226,(MATCH(Movimientos!C4236,'Base de Datos'!A4219:A4226,0)),(2))))</f>
        <v/>
      </c>
      <c r="E4236" s="8"/>
      <c r="F4236" s="8"/>
      <c r="G4236" s="8"/>
      <c r="H4236" s="4" t="str">
        <f t="shared" si="136"/>
        <v/>
      </c>
      <c r="I4236" s="5" t="str">
        <f t="shared" si="137"/>
        <v/>
      </c>
      <c r="J4236" s="8"/>
    </row>
    <row r="4237" spans="1:10" x14ac:dyDescent="0.3">
      <c r="A4237" s="10"/>
      <c r="B4237" s="7"/>
      <c r="C4237" s="20"/>
      <c r="D4237" s="8" t="str">
        <f>IF(C4237="",(""),(INDEX('Base de Datos'!A4220:B4227,(MATCH(Movimientos!C4237,'Base de Datos'!A4220:A4227,0)),(2))))</f>
        <v/>
      </c>
      <c r="E4237" s="8"/>
      <c r="F4237" s="8"/>
      <c r="G4237" s="8"/>
      <c r="H4237" s="4" t="str">
        <f t="shared" si="136"/>
        <v/>
      </c>
      <c r="I4237" s="5" t="str">
        <f t="shared" si="137"/>
        <v/>
      </c>
      <c r="J4237" s="8"/>
    </row>
    <row r="4238" spans="1:10" x14ac:dyDescent="0.3">
      <c r="A4238" s="10"/>
      <c r="B4238" s="7"/>
      <c r="C4238" s="20"/>
      <c r="D4238" s="8" t="str">
        <f>IF(C4238="",(""),(INDEX('Base de Datos'!A4221:B4228,(MATCH(Movimientos!C4238,'Base de Datos'!A4221:A4228,0)),(2))))</f>
        <v/>
      </c>
      <c r="E4238" s="8"/>
      <c r="F4238" s="8"/>
      <c r="G4238" s="8"/>
      <c r="H4238" s="4" t="str">
        <f t="shared" si="136"/>
        <v/>
      </c>
      <c r="I4238" s="5" t="str">
        <f t="shared" si="137"/>
        <v/>
      </c>
      <c r="J4238" s="8"/>
    </row>
    <row r="4239" spans="1:10" x14ac:dyDescent="0.3">
      <c r="A4239" s="10"/>
      <c r="B4239" s="7"/>
      <c r="C4239" s="20"/>
      <c r="D4239" s="8" t="str">
        <f>IF(C4239="",(""),(INDEX('Base de Datos'!A4222:B4229,(MATCH(Movimientos!C4239,'Base de Datos'!A4222:A4229,0)),(2))))</f>
        <v/>
      </c>
      <c r="E4239" s="8"/>
      <c r="F4239" s="8"/>
      <c r="G4239" s="8"/>
      <c r="H4239" s="4" t="str">
        <f t="shared" si="136"/>
        <v/>
      </c>
      <c r="I4239" s="5" t="str">
        <f t="shared" si="137"/>
        <v/>
      </c>
      <c r="J4239" s="8"/>
    </row>
    <row r="4240" spans="1:10" x14ac:dyDescent="0.3">
      <c r="A4240" s="10"/>
      <c r="B4240" s="7"/>
      <c r="C4240" s="20"/>
      <c r="D4240" s="8" t="str">
        <f>IF(C4240="",(""),(INDEX('Base de Datos'!A4223:B4230,(MATCH(Movimientos!C4240,'Base de Datos'!A4223:A4230,0)),(2))))</f>
        <v/>
      </c>
      <c r="E4240" s="8"/>
      <c r="F4240" s="8"/>
      <c r="G4240" s="8"/>
      <c r="H4240" s="4" t="str">
        <f t="shared" si="136"/>
        <v/>
      </c>
      <c r="I4240" s="5" t="str">
        <f t="shared" si="137"/>
        <v/>
      </c>
      <c r="J4240" s="8"/>
    </row>
    <row r="4241" spans="1:10" x14ac:dyDescent="0.3">
      <c r="A4241" s="10"/>
      <c r="B4241" s="7"/>
      <c r="C4241" s="20"/>
      <c r="D4241" s="8" t="str">
        <f>IF(C4241="",(""),(INDEX('Base de Datos'!A4224:B4231,(MATCH(Movimientos!C4241,'Base de Datos'!A4224:A4231,0)),(2))))</f>
        <v/>
      </c>
      <c r="E4241" s="8"/>
      <c r="F4241" s="8"/>
      <c r="G4241" s="8"/>
      <c r="H4241" s="4" t="str">
        <f t="shared" si="136"/>
        <v/>
      </c>
      <c r="I4241" s="5" t="str">
        <f t="shared" si="137"/>
        <v/>
      </c>
      <c r="J4241" s="8"/>
    </row>
    <row r="4242" spans="1:10" x14ac:dyDescent="0.3">
      <c r="A4242" s="10"/>
      <c r="B4242" s="7"/>
      <c r="C4242" s="20"/>
      <c r="D4242" s="8" t="str">
        <f>IF(C4242="",(""),(INDEX('Base de Datos'!A4225:B4232,(MATCH(Movimientos!C4242,'Base de Datos'!A4225:A4232,0)),(2))))</f>
        <v/>
      </c>
      <c r="E4242" s="8"/>
      <c r="F4242" s="8"/>
      <c r="G4242" s="8"/>
      <c r="H4242" s="4" t="str">
        <f t="shared" si="136"/>
        <v/>
      </c>
      <c r="I4242" s="5" t="str">
        <f t="shared" si="137"/>
        <v/>
      </c>
      <c r="J4242" s="8"/>
    </row>
    <row r="4243" spans="1:10" x14ac:dyDescent="0.3">
      <c r="A4243" s="10"/>
      <c r="B4243" s="7"/>
      <c r="C4243" s="20"/>
      <c r="D4243" s="8" t="str">
        <f>IF(C4243="",(""),(INDEX('Base de Datos'!A4226:B4233,(MATCH(Movimientos!C4243,'Base de Datos'!A4226:A4233,0)),(2))))</f>
        <v/>
      </c>
      <c r="E4243" s="8"/>
      <c r="F4243" s="8"/>
      <c r="G4243" s="8"/>
      <c r="H4243" s="4" t="str">
        <f t="shared" si="136"/>
        <v/>
      </c>
      <c r="I4243" s="5" t="str">
        <f t="shared" si="137"/>
        <v/>
      </c>
      <c r="J4243" s="8"/>
    </row>
    <row r="4244" spans="1:10" x14ac:dyDescent="0.3">
      <c r="A4244" s="10"/>
      <c r="B4244" s="7"/>
      <c r="C4244" s="20"/>
      <c r="D4244" s="8" t="str">
        <f>IF(C4244="",(""),(INDEX('Base de Datos'!A4227:B4234,(MATCH(Movimientos!C4244,'Base de Datos'!A4227:A4234,0)),(2))))</f>
        <v/>
      </c>
      <c r="E4244" s="8"/>
      <c r="F4244" s="8"/>
      <c r="G4244" s="8"/>
      <c r="H4244" s="4" t="str">
        <f t="shared" si="136"/>
        <v/>
      </c>
      <c r="I4244" s="5" t="str">
        <f t="shared" si="137"/>
        <v/>
      </c>
      <c r="J4244" s="8"/>
    </row>
    <row r="4245" spans="1:10" x14ac:dyDescent="0.3">
      <c r="A4245" s="10"/>
      <c r="B4245" s="7"/>
      <c r="C4245" s="20"/>
      <c r="D4245" s="8" t="str">
        <f>IF(C4245="",(""),(INDEX('Base de Datos'!A4228:B4235,(MATCH(Movimientos!C4245,'Base de Datos'!A4228:A4235,0)),(2))))</f>
        <v/>
      </c>
      <c r="E4245" s="8"/>
      <c r="F4245" s="8"/>
      <c r="G4245" s="8"/>
      <c r="H4245" s="4" t="str">
        <f t="shared" si="136"/>
        <v/>
      </c>
      <c r="I4245" s="5" t="str">
        <f t="shared" si="137"/>
        <v/>
      </c>
      <c r="J4245" s="8"/>
    </row>
    <row r="4246" spans="1:10" x14ac:dyDescent="0.3">
      <c r="A4246" s="10"/>
      <c r="B4246" s="7"/>
      <c r="C4246" s="20"/>
      <c r="D4246" s="8" t="str">
        <f>IF(C4246="",(""),(INDEX('Base de Datos'!A4229:B4236,(MATCH(Movimientos!C4246,'Base de Datos'!A4229:A4236,0)),(2))))</f>
        <v/>
      </c>
      <c r="E4246" s="8"/>
      <c r="F4246" s="8"/>
      <c r="G4246" s="8"/>
      <c r="H4246" s="4" t="str">
        <f t="shared" si="136"/>
        <v/>
      </c>
      <c r="I4246" s="5" t="str">
        <f t="shared" si="137"/>
        <v/>
      </c>
      <c r="J4246" s="8"/>
    </row>
    <row r="4247" spans="1:10" x14ac:dyDescent="0.3">
      <c r="A4247" s="10"/>
      <c r="B4247" s="7"/>
      <c r="C4247" s="20"/>
      <c r="D4247" s="8" t="str">
        <f>IF(C4247="",(""),(INDEX('Base de Datos'!A4230:B4237,(MATCH(Movimientos!C4247,'Base de Datos'!A4230:A4237,0)),(2))))</f>
        <v/>
      </c>
      <c r="E4247" s="8"/>
      <c r="F4247" s="8"/>
      <c r="G4247" s="8"/>
      <c r="H4247" s="4" t="str">
        <f t="shared" si="136"/>
        <v/>
      </c>
      <c r="I4247" s="5" t="str">
        <f t="shared" si="137"/>
        <v/>
      </c>
      <c r="J4247" s="8"/>
    </row>
    <row r="4248" spans="1:10" x14ac:dyDescent="0.3">
      <c r="A4248" s="10"/>
      <c r="B4248" s="7"/>
      <c r="C4248" s="20"/>
      <c r="D4248" s="8" t="str">
        <f>IF(C4248="",(""),(INDEX('Base de Datos'!A4231:B4238,(MATCH(Movimientos!C4248,'Base de Datos'!A4231:A4238,0)),(2))))</f>
        <v/>
      </c>
      <c r="E4248" s="8"/>
      <c r="F4248" s="8"/>
      <c r="G4248" s="8"/>
      <c r="H4248" s="4" t="str">
        <f t="shared" si="136"/>
        <v/>
      </c>
      <c r="I4248" s="5" t="str">
        <f t="shared" si="137"/>
        <v/>
      </c>
      <c r="J4248" s="8"/>
    </row>
    <row r="4249" spans="1:10" x14ac:dyDescent="0.3">
      <c r="A4249" s="10"/>
      <c r="B4249" s="7"/>
      <c r="C4249" s="20"/>
      <c r="D4249" s="8" t="str">
        <f>IF(C4249="",(""),(INDEX('Base de Datos'!A4232:B4239,(MATCH(Movimientos!C4249,'Base de Datos'!A4232:A4239,0)),(2))))</f>
        <v/>
      </c>
      <c r="E4249" s="8"/>
      <c r="F4249" s="8"/>
      <c r="G4249" s="8"/>
      <c r="H4249" s="4" t="str">
        <f t="shared" si="136"/>
        <v/>
      </c>
      <c r="I4249" s="5" t="str">
        <f t="shared" si="137"/>
        <v/>
      </c>
      <c r="J4249" s="8"/>
    </row>
    <row r="4250" spans="1:10" x14ac:dyDescent="0.3">
      <c r="A4250" s="10"/>
      <c r="B4250" s="7"/>
      <c r="C4250" s="20"/>
      <c r="D4250" s="8" t="str">
        <f>IF(C4250="",(""),(INDEX('Base de Datos'!A4233:B4240,(MATCH(Movimientos!C4250,'Base de Datos'!A4233:A4240,0)),(2))))</f>
        <v/>
      </c>
      <c r="E4250" s="8"/>
      <c r="F4250" s="8"/>
      <c r="G4250" s="8"/>
      <c r="H4250" s="4" t="str">
        <f t="shared" si="136"/>
        <v/>
      </c>
      <c r="I4250" s="5" t="str">
        <f t="shared" si="137"/>
        <v/>
      </c>
      <c r="J4250" s="8"/>
    </row>
    <row r="4251" spans="1:10" x14ac:dyDescent="0.3">
      <c r="A4251" s="10"/>
      <c r="B4251" s="7"/>
      <c r="C4251" s="20"/>
      <c r="D4251" s="8" t="str">
        <f>IF(C4251="",(""),(INDEX('Base de Datos'!A4234:B4241,(MATCH(Movimientos!C4251,'Base de Datos'!A4234:A4241,0)),(2))))</f>
        <v/>
      </c>
      <c r="E4251" s="8"/>
      <c r="F4251" s="8"/>
      <c r="G4251" s="8"/>
      <c r="H4251" s="4" t="str">
        <f t="shared" si="136"/>
        <v/>
      </c>
      <c r="I4251" s="5" t="str">
        <f t="shared" si="137"/>
        <v/>
      </c>
      <c r="J4251" s="8"/>
    </row>
    <row r="4252" spans="1:10" x14ac:dyDescent="0.3">
      <c r="A4252" s="10"/>
      <c r="B4252" s="7"/>
      <c r="C4252" s="20"/>
      <c r="D4252" s="8" t="str">
        <f>IF(C4252="",(""),(INDEX('Base de Datos'!A4235:B4242,(MATCH(Movimientos!C4252,'Base de Datos'!A4235:A4242,0)),(2))))</f>
        <v/>
      </c>
      <c r="E4252" s="8"/>
      <c r="F4252" s="8"/>
      <c r="G4252" s="8"/>
      <c r="H4252" s="4" t="str">
        <f t="shared" si="136"/>
        <v/>
      </c>
      <c r="I4252" s="5" t="str">
        <f t="shared" si="137"/>
        <v/>
      </c>
      <c r="J4252" s="8"/>
    </row>
    <row r="4253" spans="1:10" x14ac:dyDescent="0.3">
      <c r="A4253" s="10"/>
      <c r="B4253" s="7"/>
      <c r="C4253" s="20"/>
      <c r="D4253" s="8" t="str">
        <f>IF(C4253="",(""),(INDEX('Base de Datos'!A4236:B4243,(MATCH(Movimientos!C4253,'Base de Datos'!A4236:A4243,0)),(2))))</f>
        <v/>
      </c>
      <c r="E4253" s="8"/>
      <c r="F4253" s="8"/>
      <c r="G4253" s="8"/>
      <c r="H4253" s="4" t="str">
        <f t="shared" si="136"/>
        <v/>
      </c>
      <c r="I4253" s="5" t="str">
        <f t="shared" si="137"/>
        <v/>
      </c>
      <c r="J4253" s="8"/>
    </row>
    <row r="4254" spans="1:10" x14ac:dyDescent="0.3">
      <c r="A4254" s="10"/>
      <c r="B4254" s="7"/>
      <c r="C4254" s="20"/>
      <c r="D4254" s="8" t="str">
        <f>IF(C4254="",(""),(INDEX('Base de Datos'!A4237:B4244,(MATCH(Movimientos!C4254,'Base de Datos'!A4237:A4244,0)),(2))))</f>
        <v/>
      </c>
      <c r="E4254" s="8"/>
      <c r="F4254" s="8"/>
      <c r="G4254" s="8"/>
      <c r="H4254" s="4" t="str">
        <f t="shared" si="136"/>
        <v/>
      </c>
      <c r="I4254" s="5" t="str">
        <f t="shared" si="137"/>
        <v/>
      </c>
      <c r="J4254" s="8"/>
    </row>
    <row r="4255" spans="1:10" x14ac:dyDescent="0.3">
      <c r="A4255" s="10"/>
      <c r="B4255" s="7"/>
      <c r="C4255" s="20"/>
      <c r="D4255" s="8" t="str">
        <f>IF(C4255="",(""),(INDEX('Base de Datos'!A4238:B4245,(MATCH(Movimientos!C4255,'Base de Datos'!A4238:A4245,0)),(2))))</f>
        <v/>
      </c>
      <c r="E4255" s="8"/>
      <c r="F4255" s="8"/>
      <c r="G4255" s="8"/>
      <c r="H4255" s="4" t="str">
        <f t="shared" si="136"/>
        <v/>
      </c>
      <c r="I4255" s="5" t="str">
        <f t="shared" si="137"/>
        <v/>
      </c>
      <c r="J4255" s="8"/>
    </row>
    <row r="4256" spans="1:10" x14ac:dyDescent="0.3">
      <c r="A4256" s="10"/>
      <c r="B4256" s="7"/>
      <c r="C4256" s="20"/>
      <c r="D4256" s="8" t="str">
        <f>IF(C4256="",(""),(INDEX('Base de Datos'!A4239:B4246,(MATCH(Movimientos!C4256,'Base de Datos'!A4239:A4246,0)),(2))))</f>
        <v/>
      </c>
      <c r="E4256" s="8"/>
      <c r="F4256" s="8"/>
      <c r="G4256" s="8"/>
      <c r="H4256" s="4" t="str">
        <f t="shared" si="136"/>
        <v/>
      </c>
      <c r="I4256" s="5" t="str">
        <f t="shared" si="137"/>
        <v/>
      </c>
      <c r="J4256" s="8"/>
    </row>
    <row r="4257" spans="1:10" x14ac:dyDescent="0.3">
      <c r="A4257" s="10"/>
      <c r="B4257" s="7"/>
      <c r="C4257" s="20"/>
      <c r="D4257" s="8" t="str">
        <f>IF(C4257="",(""),(INDEX('Base de Datos'!A4240:B4247,(MATCH(Movimientos!C4257,'Base de Datos'!A4240:A4247,0)),(2))))</f>
        <v/>
      </c>
      <c r="E4257" s="8"/>
      <c r="F4257" s="8"/>
      <c r="G4257" s="8"/>
      <c r="H4257" s="4" t="str">
        <f t="shared" si="136"/>
        <v/>
      </c>
      <c r="I4257" s="5" t="str">
        <f t="shared" si="137"/>
        <v/>
      </c>
      <c r="J4257" s="8"/>
    </row>
    <row r="4258" spans="1:10" x14ac:dyDescent="0.3">
      <c r="A4258" s="10"/>
      <c r="B4258" s="7"/>
      <c r="C4258" s="20"/>
      <c r="D4258" s="8" t="str">
        <f>IF(C4258="",(""),(INDEX('Base de Datos'!A4241:B4248,(MATCH(Movimientos!C4258,'Base de Datos'!A4241:A4248,0)),(2))))</f>
        <v/>
      </c>
      <c r="E4258" s="8"/>
      <c r="F4258" s="8"/>
      <c r="G4258" s="8"/>
      <c r="H4258" s="4" t="str">
        <f t="shared" si="136"/>
        <v/>
      </c>
      <c r="I4258" s="5" t="str">
        <f t="shared" si="137"/>
        <v/>
      </c>
      <c r="J4258" s="8"/>
    </row>
    <row r="4259" spans="1:10" x14ac:dyDescent="0.3">
      <c r="A4259" s="10"/>
      <c r="B4259" s="7"/>
      <c r="C4259" s="20"/>
      <c r="D4259" s="8" t="str">
        <f>IF(C4259="",(""),(INDEX('Base de Datos'!A4242:B4249,(MATCH(Movimientos!C4259,'Base de Datos'!A4242:A4249,0)),(2))))</f>
        <v/>
      </c>
      <c r="E4259" s="8"/>
      <c r="F4259" s="8"/>
      <c r="G4259" s="8"/>
      <c r="H4259" s="4" t="str">
        <f t="shared" si="136"/>
        <v/>
      </c>
      <c r="I4259" s="5" t="str">
        <f t="shared" si="137"/>
        <v/>
      </c>
      <c r="J4259" s="8"/>
    </row>
    <row r="4260" spans="1:10" x14ac:dyDescent="0.3">
      <c r="A4260" s="10"/>
      <c r="B4260" s="7"/>
      <c r="C4260" s="20"/>
      <c r="D4260" s="8" t="str">
        <f>IF(C4260="",(""),(INDEX('Base de Datos'!A4243:B4250,(MATCH(Movimientos!C4260,'Base de Datos'!A4243:A4250,0)),(2))))</f>
        <v/>
      </c>
      <c r="E4260" s="8"/>
      <c r="F4260" s="8"/>
      <c r="G4260" s="8"/>
      <c r="H4260" s="4" t="str">
        <f t="shared" si="136"/>
        <v/>
      </c>
      <c r="I4260" s="5" t="str">
        <f t="shared" si="137"/>
        <v/>
      </c>
      <c r="J4260" s="8"/>
    </row>
    <row r="4261" spans="1:10" x14ac:dyDescent="0.3">
      <c r="A4261" s="10"/>
      <c r="B4261" s="7"/>
      <c r="C4261" s="20"/>
      <c r="D4261" s="8" t="str">
        <f>IF(C4261="",(""),(INDEX('Base de Datos'!A4244:B4251,(MATCH(Movimientos!C4261,'Base de Datos'!A4244:A4251,0)),(2))))</f>
        <v/>
      </c>
      <c r="E4261" s="8"/>
      <c r="F4261" s="8"/>
      <c r="G4261" s="8"/>
      <c r="H4261" s="4" t="str">
        <f t="shared" si="136"/>
        <v/>
      </c>
      <c r="I4261" s="5" t="str">
        <f t="shared" si="137"/>
        <v/>
      </c>
      <c r="J4261" s="8"/>
    </row>
    <row r="4262" spans="1:10" x14ac:dyDescent="0.3">
      <c r="A4262" s="10"/>
      <c r="B4262" s="7"/>
      <c r="C4262" s="20"/>
      <c r="D4262" s="8" t="str">
        <f>IF(C4262="",(""),(INDEX('Base de Datos'!A4245:B4252,(MATCH(Movimientos!C4262,'Base de Datos'!A4245:A4252,0)),(2))))</f>
        <v/>
      </c>
      <c r="E4262" s="8"/>
      <c r="F4262" s="8"/>
      <c r="G4262" s="8"/>
      <c r="H4262" s="4" t="str">
        <f t="shared" ref="H4262:H4325" si="138">IF(A4262="",(""),(IF(B4262="Ingreso",(D4262),(""))))</f>
        <v/>
      </c>
      <c r="I4262" s="5" t="str">
        <f t="shared" ref="I4262:I4325" si="139">IF(A4262="",(""),(IF(B4262="Egreso",(D4262),(""))))</f>
        <v/>
      </c>
      <c r="J4262" s="8"/>
    </row>
    <row r="4263" spans="1:10" x14ac:dyDescent="0.3">
      <c r="A4263" s="10"/>
      <c r="B4263" s="7"/>
      <c r="C4263" s="20"/>
      <c r="D4263" s="8" t="str">
        <f>IF(C4263="",(""),(INDEX('Base de Datos'!A4246:B4253,(MATCH(Movimientos!C4263,'Base de Datos'!A4246:A4253,0)),(2))))</f>
        <v/>
      </c>
      <c r="E4263" s="8"/>
      <c r="F4263" s="8"/>
      <c r="G4263" s="8"/>
      <c r="H4263" s="4" t="str">
        <f t="shared" si="138"/>
        <v/>
      </c>
      <c r="I4263" s="5" t="str">
        <f t="shared" si="139"/>
        <v/>
      </c>
      <c r="J4263" s="8"/>
    </row>
    <row r="4264" spans="1:10" x14ac:dyDescent="0.3">
      <c r="A4264" s="10"/>
      <c r="B4264" s="7"/>
      <c r="C4264" s="20"/>
      <c r="D4264" s="8" t="str">
        <f>IF(C4264="",(""),(INDEX('Base de Datos'!A4247:B4254,(MATCH(Movimientos!C4264,'Base de Datos'!A4247:A4254,0)),(2))))</f>
        <v/>
      </c>
      <c r="E4264" s="8"/>
      <c r="F4264" s="8"/>
      <c r="G4264" s="8"/>
      <c r="H4264" s="4" t="str">
        <f t="shared" si="138"/>
        <v/>
      </c>
      <c r="I4264" s="5" t="str">
        <f t="shared" si="139"/>
        <v/>
      </c>
      <c r="J4264" s="8"/>
    </row>
    <row r="4265" spans="1:10" x14ac:dyDescent="0.3">
      <c r="A4265" s="10"/>
      <c r="B4265" s="7"/>
      <c r="C4265" s="20"/>
      <c r="D4265" s="8" t="str">
        <f>IF(C4265="",(""),(INDEX('Base de Datos'!A4248:B4255,(MATCH(Movimientos!C4265,'Base de Datos'!A4248:A4255,0)),(2))))</f>
        <v/>
      </c>
      <c r="E4265" s="8"/>
      <c r="F4265" s="8"/>
      <c r="G4265" s="8"/>
      <c r="H4265" s="4" t="str">
        <f t="shared" si="138"/>
        <v/>
      </c>
      <c r="I4265" s="5" t="str">
        <f t="shared" si="139"/>
        <v/>
      </c>
      <c r="J4265" s="8"/>
    </row>
    <row r="4266" spans="1:10" x14ac:dyDescent="0.3">
      <c r="A4266" s="10"/>
      <c r="B4266" s="7"/>
      <c r="C4266" s="20"/>
      <c r="D4266" s="8" t="str">
        <f>IF(C4266="",(""),(INDEX('Base de Datos'!A4249:B4256,(MATCH(Movimientos!C4266,'Base de Datos'!A4249:A4256,0)),(2))))</f>
        <v/>
      </c>
      <c r="E4266" s="8"/>
      <c r="F4266" s="8"/>
      <c r="G4266" s="8"/>
      <c r="H4266" s="4" t="str">
        <f t="shared" si="138"/>
        <v/>
      </c>
      <c r="I4266" s="5" t="str">
        <f t="shared" si="139"/>
        <v/>
      </c>
      <c r="J4266" s="8"/>
    </row>
    <row r="4267" spans="1:10" x14ac:dyDescent="0.3">
      <c r="A4267" s="10"/>
      <c r="B4267" s="7"/>
      <c r="C4267" s="20"/>
      <c r="D4267" s="8" t="str">
        <f>IF(C4267="",(""),(INDEX('Base de Datos'!A4250:B4257,(MATCH(Movimientos!C4267,'Base de Datos'!A4250:A4257,0)),(2))))</f>
        <v/>
      </c>
      <c r="E4267" s="8"/>
      <c r="F4267" s="8"/>
      <c r="G4267" s="8"/>
      <c r="H4267" s="4" t="str">
        <f t="shared" si="138"/>
        <v/>
      </c>
      <c r="I4267" s="5" t="str">
        <f t="shared" si="139"/>
        <v/>
      </c>
      <c r="J4267" s="8"/>
    </row>
    <row r="4268" spans="1:10" x14ac:dyDescent="0.3">
      <c r="A4268" s="10"/>
      <c r="B4268" s="7"/>
      <c r="C4268" s="20"/>
      <c r="D4268" s="8" t="str">
        <f>IF(C4268="",(""),(INDEX('Base de Datos'!A4251:B4258,(MATCH(Movimientos!C4268,'Base de Datos'!A4251:A4258,0)),(2))))</f>
        <v/>
      </c>
      <c r="E4268" s="8"/>
      <c r="F4268" s="8"/>
      <c r="G4268" s="8"/>
      <c r="H4268" s="4" t="str">
        <f t="shared" si="138"/>
        <v/>
      </c>
      <c r="I4268" s="5" t="str">
        <f t="shared" si="139"/>
        <v/>
      </c>
      <c r="J4268" s="8"/>
    </row>
    <row r="4269" spans="1:10" x14ac:dyDescent="0.3">
      <c r="A4269" s="10"/>
      <c r="B4269" s="7"/>
      <c r="C4269" s="20"/>
      <c r="D4269" s="8" t="str">
        <f>IF(C4269="",(""),(INDEX('Base de Datos'!A4252:B4259,(MATCH(Movimientos!C4269,'Base de Datos'!A4252:A4259,0)),(2))))</f>
        <v/>
      </c>
      <c r="E4269" s="8"/>
      <c r="F4269" s="8"/>
      <c r="G4269" s="8"/>
      <c r="H4269" s="4" t="str">
        <f t="shared" si="138"/>
        <v/>
      </c>
      <c r="I4269" s="5" t="str">
        <f t="shared" si="139"/>
        <v/>
      </c>
      <c r="J4269" s="8"/>
    </row>
    <row r="4270" spans="1:10" x14ac:dyDescent="0.3">
      <c r="A4270" s="10"/>
      <c r="B4270" s="7"/>
      <c r="C4270" s="20"/>
      <c r="D4270" s="8" t="str">
        <f>IF(C4270="",(""),(INDEX('Base de Datos'!A4253:B4260,(MATCH(Movimientos!C4270,'Base de Datos'!A4253:A4260,0)),(2))))</f>
        <v/>
      </c>
      <c r="E4270" s="8"/>
      <c r="F4270" s="8"/>
      <c r="G4270" s="8"/>
      <c r="H4270" s="4" t="str">
        <f t="shared" si="138"/>
        <v/>
      </c>
      <c r="I4270" s="5" t="str">
        <f t="shared" si="139"/>
        <v/>
      </c>
      <c r="J4270" s="8"/>
    </row>
    <row r="4271" spans="1:10" x14ac:dyDescent="0.3">
      <c r="A4271" s="10"/>
      <c r="B4271" s="7"/>
      <c r="C4271" s="20"/>
      <c r="D4271" s="8" t="str">
        <f>IF(C4271="",(""),(INDEX('Base de Datos'!A4254:B4261,(MATCH(Movimientos!C4271,'Base de Datos'!A4254:A4261,0)),(2))))</f>
        <v/>
      </c>
      <c r="E4271" s="8"/>
      <c r="F4271" s="8"/>
      <c r="G4271" s="8"/>
      <c r="H4271" s="4" t="str">
        <f t="shared" si="138"/>
        <v/>
      </c>
      <c r="I4271" s="5" t="str">
        <f t="shared" si="139"/>
        <v/>
      </c>
      <c r="J4271" s="8"/>
    </row>
    <row r="4272" spans="1:10" x14ac:dyDescent="0.3">
      <c r="A4272" s="10"/>
      <c r="B4272" s="7"/>
      <c r="C4272" s="20"/>
      <c r="D4272" s="8" t="str">
        <f>IF(C4272="",(""),(INDEX('Base de Datos'!A4255:B4262,(MATCH(Movimientos!C4272,'Base de Datos'!A4255:A4262,0)),(2))))</f>
        <v/>
      </c>
      <c r="E4272" s="8"/>
      <c r="F4272" s="8"/>
      <c r="G4272" s="8"/>
      <c r="H4272" s="4" t="str">
        <f t="shared" si="138"/>
        <v/>
      </c>
      <c r="I4272" s="5" t="str">
        <f t="shared" si="139"/>
        <v/>
      </c>
      <c r="J4272" s="8"/>
    </row>
    <row r="4273" spans="1:10" x14ac:dyDescent="0.3">
      <c r="A4273" s="10"/>
      <c r="B4273" s="7"/>
      <c r="C4273" s="20"/>
      <c r="D4273" s="8" t="str">
        <f>IF(C4273="",(""),(INDEX('Base de Datos'!A4256:B4263,(MATCH(Movimientos!C4273,'Base de Datos'!A4256:A4263,0)),(2))))</f>
        <v/>
      </c>
      <c r="E4273" s="8"/>
      <c r="F4273" s="8"/>
      <c r="G4273" s="8"/>
      <c r="H4273" s="4" t="str">
        <f t="shared" si="138"/>
        <v/>
      </c>
      <c r="I4273" s="5" t="str">
        <f t="shared" si="139"/>
        <v/>
      </c>
      <c r="J4273" s="8"/>
    </row>
    <row r="4274" spans="1:10" x14ac:dyDescent="0.3">
      <c r="A4274" s="10"/>
      <c r="B4274" s="7"/>
      <c r="C4274" s="20"/>
      <c r="D4274" s="8" t="str">
        <f>IF(C4274="",(""),(INDEX('Base de Datos'!A4257:B4264,(MATCH(Movimientos!C4274,'Base de Datos'!A4257:A4264,0)),(2))))</f>
        <v/>
      </c>
      <c r="E4274" s="8"/>
      <c r="F4274" s="8"/>
      <c r="G4274" s="8"/>
      <c r="H4274" s="4" t="str">
        <f t="shared" si="138"/>
        <v/>
      </c>
      <c r="I4274" s="5" t="str">
        <f t="shared" si="139"/>
        <v/>
      </c>
      <c r="J4274" s="8"/>
    </row>
    <row r="4275" spans="1:10" x14ac:dyDescent="0.3">
      <c r="A4275" s="10"/>
      <c r="B4275" s="7"/>
      <c r="C4275" s="20"/>
      <c r="D4275" s="8" t="str">
        <f>IF(C4275="",(""),(INDEX('Base de Datos'!A4258:B4265,(MATCH(Movimientos!C4275,'Base de Datos'!A4258:A4265,0)),(2))))</f>
        <v/>
      </c>
      <c r="E4275" s="8"/>
      <c r="F4275" s="8"/>
      <c r="G4275" s="8"/>
      <c r="H4275" s="4" t="str">
        <f t="shared" si="138"/>
        <v/>
      </c>
      <c r="I4275" s="5" t="str">
        <f t="shared" si="139"/>
        <v/>
      </c>
      <c r="J4275" s="8"/>
    </row>
    <row r="4276" spans="1:10" x14ac:dyDescent="0.3">
      <c r="A4276" s="10"/>
      <c r="B4276" s="7"/>
      <c r="C4276" s="20"/>
      <c r="D4276" s="8" t="str">
        <f>IF(C4276="",(""),(INDEX('Base de Datos'!A4259:B4266,(MATCH(Movimientos!C4276,'Base de Datos'!A4259:A4266,0)),(2))))</f>
        <v/>
      </c>
      <c r="E4276" s="8"/>
      <c r="F4276" s="8"/>
      <c r="G4276" s="8"/>
      <c r="H4276" s="4" t="str">
        <f t="shared" si="138"/>
        <v/>
      </c>
      <c r="I4276" s="5" t="str">
        <f t="shared" si="139"/>
        <v/>
      </c>
      <c r="J4276" s="8"/>
    </row>
    <row r="4277" spans="1:10" x14ac:dyDescent="0.3">
      <c r="A4277" s="10"/>
      <c r="B4277" s="7"/>
      <c r="C4277" s="20"/>
      <c r="D4277" s="8" t="str">
        <f>IF(C4277="",(""),(INDEX('Base de Datos'!A4260:B4267,(MATCH(Movimientos!C4277,'Base de Datos'!A4260:A4267,0)),(2))))</f>
        <v/>
      </c>
      <c r="E4277" s="8"/>
      <c r="F4277" s="8"/>
      <c r="G4277" s="8"/>
      <c r="H4277" s="4" t="str">
        <f t="shared" si="138"/>
        <v/>
      </c>
      <c r="I4277" s="5" t="str">
        <f t="shared" si="139"/>
        <v/>
      </c>
      <c r="J4277" s="8"/>
    </row>
    <row r="4278" spans="1:10" x14ac:dyDescent="0.3">
      <c r="A4278" s="10"/>
      <c r="B4278" s="7"/>
      <c r="C4278" s="20"/>
      <c r="D4278" s="8" t="str">
        <f>IF(C4278="",(""),(INDEX('Base de Datos'!A4261:B4268,(MATCH(Movimientos!C4278,'Base de Datos'!A4261:A4268,0)),(2))))</f>
        <v/>
      </c>
      <c r="E4278" s="8"/>
      <c r="F4278" s="8"/>
      <c r="G4278" s="8"/>
      <c r="H4278" s="4" t="str">
        <f t="shared" si="138"/>
        <v/>
      </c>
      <c r="I4278" s="5" t="str">
        <f t="shared" si="139"/>
        <v/>
      </c>
      <c r="J4278" s="8"/>
    </row>
    <row r="4279" spans="1:10" x14ac:dyDescent="0.3">
      <c r="A4279" s="10"/>
      <c r="B4279" s="7"/>
      <c r="C4279" s="20"/>
      <c r="D4279" s="8" t="str">
        <f>IF(C4279="",(""),(INDEX('Base de Datos'!A4262:B4269,(MATCH(Movimientos!C4279,'Base de Datos'!A4262:A4269,0)),(2))))</f>
        <v/>
      </c>
      <c r="E4279" s="8"/>
      <c r="F4279" s="8"/>
      <c r="G4279" s="8"/>
      <c r="H4279" s="4" t="str">
        <f t="shared" si="138"/>
        <v/>
      </c>
      <c r="I4279" s="5" t="str">
        <f t="shared" si="139"/>
        <v/>
      </c>
      <c r="J4279" s="8"/>
    </row>
    <row r="4280" spans="1:10" x14ac:dyDescent="0.3">
      <c r="A4280" s="10"/>
      <c r="B4280" s="7"/>
      <c r="C4280" s="20"/>
      <c r="D4280" s="8" t="str">
        <f>IF(C4280="",(""),(INDEX('Base de Datos'!A4263:B4270,(MATCH(Movimientos!C4280,'Base de Datos'!A4263:A4270,0)),(2))))</f>
        <v/>
      </c>
      <c r="E4280" s="8"/>
      <c r="F4280" s="8"/>
      <c r="G4280" s="8"/>
      <c r="H4280" s="4" t="str">
        <f t="shared" si="138"/>
        <v/>
      </c>
      <c r="I4280" s="5" t="str">
        <f t="shared" si="139"/>
        <v/>
      </c>
      <c r="J4280" s="8"/>
    </row>
    <row r="4281" spans="1:10" x14ac:dyDescent="0.3">
      <c r="A4281" s="10"/>
      <c r="B4281" s="7"/>
      <c r="C4281" s="20"/>
      <c r="D4281" s="8" t="str">
        <f>IF(C4281="",(""),(INDEX('Base de Datos'!A4264:B4271,(MATCH(Movimientos!C4281,'Base de Datos'!A4264:A4271,0)),(2))))</f>
        <v/>
      </c>
      <c r="E4281" s="8"/>
      <c r="F4281" s="8"/>
      <c r="G4281" s="8"/>
      <c r="H4281" s="4" t="str">
        <f t="shared" si="138"/>
        <v/>
      </c>
      <c r="I4281" s="5" t="str">
        <f t="shared" si="139"/>
        <v/>
      </c>
      <c r="J4281" s="8"/>
    </row>
    <row r="4282" spans="1:10" x14ac:dyDescent="0.3">
      <c r="A4282" s="10"/>
      <c r="B4282" s="7"/>
      <c r="C4282" s="20"/>
      <c r="D4282" s="8" t="str">
        <f>IF(C4282="",(""),(INDEX('Base de Datos'!A4265:B4272,(MATCH(Movimientos!C4282,'Base de Datos'!A4265:A4272,0)),(2))))</f>
        <v/>
      </c>
      <c r="E4282" s="8"/>
      <c r="F4282" s="8"/>
      <c r="G4282" s="8"/>
      <c r="H4282" s="4" t="str">
        <f t="shared" si="138"/>
        <v/>
      </c>
      <c r="I4282" s="5" t="str">
        <f t="shared" si="139"/>
        <v/>
      </c>
      <c r="J4282" s="8"/>
    </row>
    <row r="4283" spans="1:10" x14ac:dyDescent="0.3">
      <c r="A4283" s="10"/>
      <c r="B4283" s="7"/>
      <c r="C4283" s="20"/>
      <c r="D4283" s="8" t="str">
        <f>IF(C4283="",(""),(INDEX('Base de Datos'!A4266:B4273,(MATCH(Movimientos!C4283,'Base de Datos'!A4266:A4273,0)),(2))))</f>
        <v/>
      </c>
      <c r="E4283" s="8"/>
      <c r="F4283" s="8"/>
      <c r="G4283" s="8"/>
      <c r="H4283" s="4" t="str">
        <f t="shared" si="138"/>
        <v/>
      </c>
      <c r="I4283" s="5" t="str">
        <f t="shared" si="139"/>
        <v/>
      </c>
      <c r="J4283" s="8"/>
    </row>
    <row r="4284" spans="1:10" x14ac:dyDescent="0.3">
      <c r="A4284" s="10"/>
      <c r="B4284" s="7"/>
      <c r="C4284" s="20"/>
      <c r="D4284" s="8" t="str">
        <f>IF(C4284="",(""),(INDEX('Base de Datos'!A4267:B4274,(MATCH(Movimientos!C4284,'Base de Datos'!A4267:A4274,0)),(2))))</f>
        <v/>
      </c>
      <c r="E4284" s="8"/>
      <c r="F4284" s="8"/>
      <c r="G4284" s="8"/>
      <c r="H4284" s="4" t="str">
        <f t="shared" si="138"/>
        <v/>
      </c>
      <c r="I4284" s="5" t="str">
        <f t="shared" si="139"/>
        <v/>
      </c>
      <c r="J4284" s="8"/>
    </row>
    <row r="4285" spans="1:10" x14ac:dyDescent="0.3">
      <c r="A4285" s="10"/>
      <c r="B4285" s="7"/>
      <c r="C4285" s="20"/>
      <c r="D4285" s="8" t="str">
        <f>IF(C4285="",(""),(INDEX('Base de Datos'!A4268:B4275,(MATCH(Movimientos!C4285,'Base de Datos'!A4268:A4275,0)),(2))))</f>
        <v/>
      </c>
      <c r="E4285" s="8"/>
      <c r="F4285" s="8"/>
      <c r="G4285" s="8"/>
      <c r="H4285" s="4" t="str">
        <f t="shared" si="138"/>
        <v/>
      </c>
      <c r="I4285" s="5" t="str">
        <f t="shared" si="139"/>
        <v/>
      </c>
      <c r="J4285" s="8"/>
    </row>
    <row r="4286" spans="1:10" x14ac:dyDescent="0.3">
      <c r="A4286" s="10"/>
      <c r="B4286" s="7"/>
      <c r="C4286" s="20"/>
      <c r="D4286" s="8" t="str">
        <f>IF(C4286="",(""),(INDEX('Base de Datos'!A4269:B4276,(MATCH(Movimientos!C4286,'Base de Datos'!A4269:A4276,0)),(2))))</f>
        <v/>
      </c>
      <c r="E4286" s="8"/>
      <c r="F4286" s="8"/>
      <c r="G4286" s="8"/>
      <c r="H4286" s="4" t="str">
        <f t="shared" si="138"/>
        <v/>
      </c>
      <c r="I4286" s="5" t="str">
        <f t="shared" si="139"/>
        <v/>
      </c>
      <c r="J4286" s="8"/>
    </row>
    <row r="4287" spans="1:10" x14ac:dyDescent="0.3">
      <c r="A4287" s="10"/>
      <c r="B4287" s="7"/>
      <c r="C4287" s="20"/>
      <c r="D4287" s="8" t="str">
        <f>IF(C4287="",(""),(INDEX('Base de Datos'!A4270:B4277,(MATCH(Movimientos!C4287,'Base de Datos'!A4270:A4277,0)),(2))))</f>
        <v/>
      </c>
      <c r="E4287" s="8"/>
      <c r="F4287" s="8"/>
      <c r="G4287" s="8"/>
      <c r="H4287" s="4" t="str">
        <f t="shared" si="138"/>
        <v/>
      </c>
      <c r="I4287" s="5" t="str">
        <f t="shared" si="139"/>
        <v/>
      </c>
      <c r="J4287" s="8"/>
    </row>
    <row r="4288" spans="1:10" x14ac:dyDescent="0.3">
      <c r="A4288" s="10"/>
      <c r="B4288" s="7"/>
      <c r="C4288" s="20"/>
      <c r="D4288" s="8" t="str">
        <f>IF(C4288="",(""),(INDEX('Base de Datos'!A4271:B4278,(MATCH(Movimientos!C4288,'Base de Datos'!A4271:A4278,0)),(2))))</f>
        <v/>
      </c>
      <c r="E4288" s="8"/>
      <c r="F4288" s="8"/>
      <c r="G4288" s="8"/>
      <c r="H4288" s="4" t="str">
        <f t="shared" si="138"/>
        <v/>
      </c>
      <c r="I4288" s="5" t="str">
        <f t="shared" si="139"/>
        <v/>
      </c>
      <c r="J4288" s="8"/>
    </row>
    <row r="4289" spans="1:10" x14ac:dyDescent="0.3">
      <c r="A4289" s="10"/>
      <c r="B4289" s="7"/>
      <c r="C4289" s="20"/>
      <c r="D4289" s="8" t="str">
        <f>IF(C4289="",(""),(INDEX('Base de Datos'!A4272:B4279,(MATCH(Movimientos!C4289,'Base de Datos'!A4272:A4279,0)),(2))))</f>
        <v/>
      </c>
      <c r="E4289" s="8"/>
      <c r="F4289" s="8"/>
      <c r="G4289" s="8"/>
      <c r="H4289" s="4" t="str">
        <f t="shared" si="138"/>
        <v/>
      </c>
      <c r="I4289" s="5" t="str">
        <f t="shared" si="139"/>
        <v/>
      </c>
      <c r="J4289" s="8"/>
    </row>
    <row r="4290" spans="1:10" x14ac:dyDescent="0.3">
      <c r="A4290" s="10"/>
      <c r="B4290" s="7"/>
      <c r="C4290" s="20"/>
      <c r="D4290" s="8" t="str">
        <f>IF(C4290="",(""),(INDEX('Base de Datos'!A4273:B4280,(MATCH(Movimientos!C4290,'Base de Datos'!A4273:A4280,0)),(2))))</f>
        <v/>
      </c>
      <c r="E4290" s="8"/>
      <c r="F4290" s="8"/>
      <c r="G4290" s="8"/>
      <c r="H4290" s="4" t="str">
        <f t="shared" si="138"/>
        <v/>
      </c>
      <c r="I4290" s="5" t="str">
        <f t="shared" si="139"/>
        <v/>
      </c>
      <c r="J4290" s="8"/>
    </row>
    <row r="4291" spans="1:10" x14ac:dyDescent="0.3">
      <c r="A4291" s="10"/>
      <c r="B4291" s="7"/>
      <c r="C4291" s="20"/>
      <c r="D4291" s="8" t="str">
        <f>IF(C4291="",(""),(INDEX('Base de Datos'!A4274:B4281,(MATCH(Movimientos!C4291,'Base de Datos'!A4274:A4281,0)),(2))))</f>
        <v/>
      </c>
      <c r="E4291" s="8"/>
      <c r="F4291" s="8"/>
      <c r="G4291" s="8"/>
      <c r="H4291" s="4" t="str">
        <f t="shared" si="138"/>
        <v/>
      </c>
      <c r="I4291" s="5" t="str">
        <f t="shared" si="139"/>
        <v/>
      </c>
      <c r="J4291" s="8"/>
    </row>
    <row r="4292" spans="1:10" x14ac:dyDescent="0.3">
      <c r="A4292" s="10"/>
      <c r="B4292" s="7"/>
      <c r="C4292" s="20"/>
      <c r="D4292" s="8" t="str">
        <f>IF(C4292="",(""),(INDEX('Base de Datos'!A4275:B4282,(MATCH(Movimientos!C4292,'Base de Datos'!A4275:A4282,0)),(2))))</f>
        <v/>
      </c>
      <c r="E4292" s="8"/>
      <c r="F4292" s="8"/>
      <c r="G4292" s="8"/>
      <c r="H4292" s="4" t="str">
        <f t="shared" si="138"/>
        <v/>
      </c>
      <c r="I4292" s="5" t="str">
        <f t="shared" si="139"/>
        <v/>
      </c>
      <c r="J4292" s="8"/>
    </row>
    <row r="4293" spans="1:10" x14ac:dyDescent="0.3">
      <c r="A4293" s="10"/>
      <c r="B4293" s="7"/>
      <c r="C4293" s="20"/>
      <c r="D4293" s="8" t="str">
        <f>IF(C4293="",(""),(INDEX('Base de Datos'!A4276:B4283,(MATCH(Movimientos!C4293,'Base de Datos'!A4276:A4283,0)),(2))))</f>
        <v/>
      </c>
      <c r="E4293" s="8"/>
      <c r="F4293" s="8"/>
      <c r="G4293" s="8"/>
      <c r="H4293" s="4" t="str">
        <f t="shared" si="138"/>
        <v/>
      </c>
      <c r="I4293" s="5" t="str">
        <f t="shared" si="139"/>
        <v/>
      </c>
      <c r="J4293" s="8"/>
    </row>
    <row r="4294" spans="1:10" x14ac:dyDescent="0.3">
      <c r="A4294" s="10"/>
      <c r="B4294" s="7"/>
      <c r="C4294" s="20"/>
      <c r="D4294" s="8" t="str">
        <f>IF(C4294="",(""),(INDEX('Base de Datos'!A4277:B4284,(MATCH(Movimientos!C4294,'Base de Datos'!A4277:A4284,0)),(2))))</f>
        <v/>
      </c>
      <c r="E4294" s="8"/>
      <c r="F4294" s="8"/>
      <c r="G4294" s="8"/>
      <c r="H4294" s="4" t="str">
        <f t="shared" si="138"/>
        <v/>
      </c>
      <c r="I4294" s="5" t="str">
        <f t="shared" si="139"/>
        <v/>
      </c>
      <c r="J4294" s="8"/>
    </row>
    <row r="4295" spans="1:10" x14ac:dyDescent="0.3">
      <c r="A4295" s="10"/>
      <c r="B4295" s="7"/>
      <c r="C4295" s="20"/>
      <c r="D4295" s="8" t="str">
        <f>IF(C4295="",(""),(INDEX('Base de Datos'!A4278:B4285,(MATCH(Movimientos!C4295,'Base de Datos'!A4278:A4285,0)),(2))))</f>
        <v/>
      </c>
      <c r="E4295" s="8"/>
      <c r="F4295" s="8"/>
      <c r="G4295" s="8"/>
      <c r="H4295" s="4" t="str">
        <f t="shared" si="138"/>
        <v/>
      </c>
      <c r="I4295" s="5" t="str">
        <f t="shared" si="139"/>
        <v/>
      </c>
      <c r="J4295" s="8"/>
    </row>
    <row r="4296" spans="1:10" x14ac:dyDescent="0.3">
      <c r="A4296" s="10"/>
      <c r="B4296" s="7"/>
      <c r="C4296" s="20"/>
      <c r="D4296" s="8" t="str">
        <f>IF(C4296="",(""),(INDEX('Base de Datos'!A4279:B4286,(MATCH(Movimientos!C4296,'Base de Datos'!A4279:A4286,0)),(2))))</f>
        <v/>
      </c>
      <c r="E4296" s="8"/>
      <c r="F4296" s="8"/>
      <c r="G4296" s="8"/>
      <c r="H4296" s="4" t="str">
        <f t="shared" si="138"/>
        <v/>
      </c>
      <c r="I4296" s="5" t="str">
        <f t="shared" si="139"/>
        <v/>
      </c>
      <c r="J4296" s="8"/>
    </row>
    <row r="4297" spans="1:10" x14ac:dyDescent="0.3">
      <c r="A4297" s="10"/>
      <c r="B4297" s="7"/>
      <c r="C4297" s="20"/>
      <c r="D4297" s="8" t="str">
        <f>IF(C4297="",(""),(INDEX('Base de Datos'!A4280:B4287,(MATCH(Movimientos!C4297,'Base de Datos'!A4280:A4287,0)),(2))))</f>
        <v/>
      </c>
      <c r="E4297" s="8"/>
      <c r="F4297" s="8"/>
      <c r="G4297" s="8"/>
      <c r="H4297" s="4" t="str">
        <f t="shared" si="138"/>
        <v/>
      </c>
      <c r="I4297" s="5" t="str">
        <f t="shared" si="139"/>
        <v/>
      </c>
      <c r="J4297" s="8"/>
    </row>
    <row r="4298" spans="1:10" x14ac:dyDescent="0.3">
      <c r="A4298" s="10"/>
      <c r="B4298" s="7"/>
      <c r="C4298" s="20"/>
      <c r="D4298" s="8" t="str">
        <f>IF(C4298="",(""),(INDEX('Base de Datos'!A4281:B4288,(MATCH(Movimientos!C4298,'Base de Datos'!A4281:A4288,0)),(2))))</f>
        <v/>
      </c>
      <c r="E4298" s="8"/>
      <c r="F4298" s="8"/>
      <c r="G4298" s="8"/>
      <c r="H4298" s="4" t="str">
        <f t="shared" si="138"/>
        <v/>
      </c>
      <c r="I4298" s="5" t="str">
        <f t="shared" si="139"/>
        <v/>
      </c>
      <c r="J4298" s="8"/>
    </row>
    <row r="4299" spans="1:10" x14ac:dyDescent="0.3">
      <c r="A4299" s="10"/>
      <c r="B4299" s="7"/>
      <c r="C4299" s="20"/>
      <c r="D4299" s="8" t="str">
        <f>IF(C4299="",(""),(INDEX('Base de Datos'!A4282:B4289,(MATCH(Movimientos!C4299,'Base de Datos'!A4282:A4289,0)),(2))))</f>
        <v/>
      </c>
      <c r="E4299" s="8"/>
      <c r="F4299" s="8"/>
      <c r="G4299" s="8"/>
      <c r="H4299" s="4" t="str">
        <f t="shared" si="138"/>
        <v/>
      </c>
      <c r="I4299" s="5" t="str">
        <f t="shared" si="139"/>
        <v/>
      </c>
      <c r="J4299" s="8"/>
    </row>
    <row r="4300" spans="1:10" x14ac:dyDescent="0.3">
      <c r="A4300" s="10"/>
      <c r="B4300" s="7"/>
      <c r="C4300" s="20"/>
      <c r="D4300" s="8" t="str">
        <f>IF(C4300="",(""),(INDEX('Base de Datos'!A4283:B4290,(MATCH(Movimientos!C4300,'Base de Datos'!A4283:A4290,0)),(2))))</f>
        <v/>
      </c>
      <c r="E4300" s="8"/>
      <c r="F4300" s="8"/>
      <c r="G4300" s="8"/>
      <c r="H4300" s="4" t="str">
        <f t="shared" si="138"/>
        <v/>
      </c>
      <c r="I4300" s="5" t="str">
        <f t="shared" si="139"/>
        <v/>
      </c>
      <c r="J4300" s="8"/>
    </row>
    <row r="4301" spans="1:10" x14ac:dyDescent="0.3">
      <c r="A4301" s="10"/>
      <c r="B4301" s="7"/>
      <c r="C4301" s="20"/>
      <c r="D4301" s="8" t="str">
        <f>IF(C4301="",(""),(INDEX('Base de Datos'!A4284:B4291,(MATCH(Movimientos!C4301,'Base de Datos'!A4284:A4291,0)),(2))))</f>
        <v/>
      </c>
      <c r="E4301" s="8"/>
      <c r="F4301" s="8"/>
      <c r="G4301" s="8"/>
      <c r="H4301" s="4" t="str">
        <f t="shared" si="138"/>
        <v/>
      </c>
      <c r="I4301" s="5" t="str">
        <f t="shared" si="139"/>
        <v/>
      </c>
      <c r="J4301" s="8"/>
    </row>
    <row r="4302" spans="1:10" x14ac:dyDescent="0.3">
      <c r="A4302" s="10"/>
      <c r="B4302" s="7"/>
      <c r="C4302" s="20"/>
      <c r="D4302" s="8" t="str">
        <f>IF(C4302="",(""),(INDEX('Base de Datos'!A4285:B4292,(MATCH(Movimientos!C4302,'Base de Datos'!A4285:A4292,0)),(2))))</f>
        <v/>
      </c>
      <c r="E4302" s="8"/>
      <c r="F4302" s="8"/>
      <c r="G4302" s="8"/>
      <c r="H4302" s="4" t="str">
        <f t="shared" si="138"/>
        <v/>
      </c>
      <c r="I4302" s="5" t="str">
        <f t="shared" si="139"/>
        <v/>
      </c>
      <c r="J4302" s="8"/>
    </row>
    <row r="4303" spans="1:10" x14ac:dyDescent="0.3">
      <c r="A4303" s="10"/>
      <c r="B4303" s="7"/>
      <c r="C4303" s="20"/>
      <c r="D4303" s="8" t="str">
        <f>IF(C4303="",(""),(INDEX('Base de Datos'!A4286:B4293,(MATCH(Movimientos!C4303,'Base de Datos'!A4286:A4293,0)),(2))))</f>
        <v/>
      </c>
      <c r="E4303" s="8"/>
      <c r="F4303" s="8"/>
      <c r="G4303" s="8"/>
      <c r="H4303" s="4" t="str">
        <f t="shared" si="138"/>
        <v/>
      </c>
      <c r="I4303" s="5" t="str">
        <f t="shared" si="139"/>
        <v/>
      </c>
      <c r="J4303" s="8"/>
    </row>
    <row r="4304" spans="1:10" x14ac:dyDescent="0.3">
      <c r="A4304" s="10"/>
      <c r="B4304" s="7"/>
      <c r="C4304" s="20"/>
      <c r="D4304" s="8" t="str">
        <f>IF(C4304="",(""),(INDEX('Base de Datos'!A4287:B4294,(MATCH(Movimientos!C4304,'Base de Datos'!A4287:A4294,0)),(2))))</f>
        <v/>
      </c>
      <c r="E4304" s="8"/>
      <c r="F4304" s="8"/>
      <c r="G4304" s="8"/>
      <c r="H4304" s="4" t="str">
        <f t="shared" si="138"/>
        <v/>
      </c>
      <c r="I4304" s="5" t="str">
        <f t="shared" si="139"/>
        <v/>
      </c>
      <c r="J4304" s="8"/>
    </row>
    <row r="4305" spans="1:10" x14ac:dyDescent="0.3">
      <c r="A4305" s="10"/>
      <c r="B4305" s="7"/>
      <c r="C4305" s="20"/>
      <c r="D4305" s="8" t="str">
        <f>IF(C4305="",(""),(INDEX('Base de Datos'!A4288:B4295,(MATCH(Movimientos!C4305,'Base de Datos'!A4288:A4295,0)),(2))))</f>
        <v/>
      </c>
      <c r="E4305" s="8"/>
      <c r="F4305" s="8"/>
      <c r="G4305" s="8"/>
      <c r="H4305" s="4" t="str">
        <f t="shared" si="138"/>
        <v/>
      </c>
      <c r="I4305" s="5" t="str">
        <f t="shared" si="139"/>
        <v/>
      </c>
      <c r="J4305" s="8"/>
    </row>
    <row r="4306" spans="1:10" x14ac:dyDescent="0.3">
      <c r="A4306" s="10"/>
      <c r="B4306" s="7"/>
      <c r="C4306" s="20"/>
      <c r="D4306" s="8" t="str">
        <f>IF(C4306="",(""),(INDEX('Base de Datos'!A4289:B4296,(MATCH(Movimientos!C4306,'Base de Datos'!A4289:A4296,0)),(2))))</f>
        <v/>
      </c>
      <c r="E4306" s="8"/>
      <c r="F4306" s="8"/>
      <c r="G4306" s="8"/>
      <c r="H4306" s="4" t="str">
        <f t="shared" si="138"/>
        <v/>
      </c>
      <c r="I4306" s="5" t="str">
        <f t="shared" si="139"/>
        <v/>
      </c>
      <c r="J4306" s="8"/>
    </row>
    <row r="4307" spans="1:10" x14ac:dyDescent="0.3">
      <c r="A4307" s="10"/>
      <c r="B4307" s="7"/>
      <c r="C4307" s="20"/>
      <c r="D4307" s="8" t="str">
        <f>IF(C4307="",(""),(INDEX('Base de Datos'!A4290:B4297,(MATCH(Movimientos!C4307,'Base de Datos'!A4290:A4297,0)),(2))))</f>
        <v/>
      </c>
      <c r="E4307" s="8"/>
      <c r="F4307" s="8"/>
      <c r="G4307" s="8"/>
      <c r="H4307" s="4" t="str">
        <f t="shared" si="138"/>
        <v/>
      </c>
      <c r="I4307" s="5" t="str">
        <f t="shared" si="139"/>
        <v/>
      </c>
      <c r="J4307" s="8"/>
    </row>
    <row r="4308" spans="1:10" x14ac:dyDescent="0.3">
      <c r="A4308" s="10"/>
      <c r="B4308" s="7"/>
      <c r="C4308" s="20"/>
      <c r="D4308" s="8" t="str">
        <f>IF(C4308="",(""),(INDEX('Base de Datos'!A4291:B4298,(MATCH(Movimientos!C4308,'Base de Datos'!A4291:A4298,0)),(2))))</f>
        <v/>
      </c>
      <c r="E4308" s="8"/>
      <c r="F4308" s="8"/>
      <c r="G4308" s="8"/>
      <c r="H4308" s="4" t="str">
        <f t="shared" si="138"/>
        <v/>
      </c>
      <c r="I4308" s="5" t="str">
        <f t="shared" si="139"/>
        <v/>
      </c>
      <c r="J4308" s="8"/>
    </row>
    <row r="4309" spans="1:10" x14ac:dyDescent="0.3">
      <c r="A4309" s="10"/>
      <c r="B4309" s="7"/>
      <c r="C4309" s="20"/>
      <c r="D4309" s="8" t="str">
        <f>IF(C4309="",(""),(INDEX('Base de Datos'!A4292:B4299,(MATCH(Movimientos!C4309,'Base de Datos'!A4292:A4299,0)),(2))))</f>
        <v/>
      </c>
      <c r="E4309" s="8"/>
      <c r="F4309" s="8"/>
      <c r="G4309" s="8"/>
      <c r="H4309" s="4" t="str">
        <f t="shared" si="138"/>
        <v/>
      </c>
      <c r="I4309" s="5" t="str">
        <f t="shared" si="139"/>
        <v/>
      </c>
      <c r="J4309" s="8"/>
    </row>
    <row r="4310" spans="1:10" x14ac:dyDescent="0.3">
      <c r="A4310" s="10"/>
      <c r="B4310" s="7"/>
      <c r="C4310" s="20"/>
      <c r="D4310" s="8" t="str">
        <f>IF(C4310="",(""),(INDEX('Base de Datos'!A4293:B4300,(MATCH(Movimientos!C4310,'Base de Datos'!A4293:A4300,0)),(2))))</f>
        <v/>
      </c>
      <c r="E4310" s="8"/>
      <c r="F4310" s="8"/>
      <c r="G4310" s="8"/>
      <c r="H4310" s="4" t="str">
        <f t="shared" si="138"/>
        <v/>
      </c>
      <c r="I4310" s="5" t="str">
        <f t="shared" si="139"/>
        <v/>
      </c>
      <c r="J4310" s="8"/>
    </row>
    <row r="4311" spans="1:10" x14ac:dyDescent="0.3">
      <c r="A4311" s="10"/>
      <c r="B4311" s="7"/>
      <c r="C4311" s="20"/>
      <c r="D4311" s="8" t="str">
        <f>IF(C4311="",(""),(INDEX('Base de Datos'!A4294:B4301,(MATCH(Movimientos!C4311,'Base de Datos'!A4294:A4301,0)),(2))))</f>
        <v/>
      </c>
      <c r="E4311" s="8"/>
      <c r="F4311" s="8"/>
      <c r="G4311" s="8"/>
      <c r="H4311" s="4" t="str">
        <f t="shared" si="138"/>
        <v/>
      </c>
      <c r="I4311" s="5" t="str">
        <f t="shared" si="139"/>
        <v/>
      </c>
      <c r="J4311" s="8"/>
    </row>
    <row r="4312" spans="1:10" x14ac:dyDescent="0.3">
      <c r="A4312" s="10"/>
      <c r="B4312" s="7"/>
      <c r="C4312" s="20"/>
      <c r="D4312" s="8" t="str">
        <f>IF(C4312="",(""),(INDEX('Base de Datos'!A4295:B4302,(MATCH(Movimientos!C4312,'Base de Datos'!A4295:A4302,0)),(2))))</f>
        <v/>
      </c>
      <c r="E4312" s="8"/>
      <c r="F4312" s="8"/>
      <c r="G4312" s="8"/>
      <c r="H4312" s="4" t="str">
        <f t="shared" si="138"/>
        <v/>
      </c>
      <c r="I4312" s="5" t="str">
        <f t="shared" si="139"/>
        <v/>
      </c>
      <c r="J4312" s="8"/>
    </row>
    <row r="4313" spans="1:10" x14ac:dyDescent="0.3">
      <c r="A4313" s="10"/>
      <c r="B4313" s="7"/>
      <c r="C4313" s="20"/>
      <c r="D4313" s="8" t="str">
        <f>IF(C4313="",(""),(INDEX('Base de Datos'!A4296:B4303,(MATCH(Movimientos!C4313,'Base de Datos'!A4296:A4303,0)),(2))))</f>
        <v/>
      </c>
      <c r="E4313" s="8"/>
      <c r="F4313" s="8"/>
      <c r="G4313" s="8"/>
      <c r="H4313" s="4" t="str">
        <f t="shared" si="138"/>
        <v/>
      </c>
      <c r="I4313" s="5" t="str">
        <f t="shared" si="139"/>
        <v/>
      </c>
      <c r="J4313" s="8"/>
    </row>
    <row r="4314" spans="1:10" x14ac:dyDescent="0.3">
      <c r="A4314" s="10"/>
      <c r="B4314" s="7"/>
      <c r="C4314" s="20"/>
      <c r="D4314" s="8" t="str">
        <f>IF(C4314="",(""),(INDEX('Base de Datos'!A4297:B4304,(MATCH(Movimientos!C4314,'Base de Datos'!A4297:A4304,0)),(2))))</f>
        <v/>
      </c>
      <c r="E4314" s="8"/>
      <c r="F4314" s="8"/>
      <c r="G4314" s="8"/>
      <c r="H4314" s="4" t="str">
        <f t="shared" si="138"/>
        <v/>
      </c>
      <c r="I4314" s="5" t="str">
        <f t="shared" si="139"/>
        <v/>
      </c>
      <c r="J4314" s="8"/>
    </row>
    <row r="4315" spans="1:10" x14ac:dyDescent="0.3">
      <c r="A4315" s="10"/>
      <c r="B4315" s="7"/>
      <c r="C4315" s="20"/>
      <c r="D4315" s="8" t="str">
        <f>IF(C4315="",(""),(INDEX('Base de Datos'!A4298:B4305,(MATCH(Movimientos!C4315,'Base de Datos'!A4298:A4305,0)),(2))))</f>
        <v/>
      </c>
      <c r="E4315" s="8"/>
      <c r="F4315" s="8"/>
      <c r="G4315" s="8"/>
      <c r="H4315" s="4" t="str">
        <f t="shared" si="138"/>
        <v/>
      </c>
      <c r="I4315" s="5" t="str">
        <f t="shared" si="139"/>
        <v/>
      </c>
      <c r="J4315" s="8"/>
    </row>
    <row r="4316" spans="1:10" x14ac:dyDescent="0.3">
      <c r="A4316" s="10"/>
      <c r="B4316" s="7"/>
      <c r="C4316" s="20"/>
      <c r="D4316" s="8" t="str">
        <f>IF(C4316="",(""),(INDEX('Base de Datos'!A4299:B4306,(MATCH(Movimientos!C4316,'Base de Datos'!A4299:A4306,0)),(2))))</f>
        <v/>
      </c>
      <c r="E4316" s="8"/>
      <c r="F4316" s="8"/>
      <c r="G4316" s="8"/>
      <c r="H4316" s="4" t="str">
        <f t="shared" si="138"/>
        <v/>
      </c>
      <c r="I4316" s="5" t="str">
        <f t="shared" si="139"/>
        <v/>
      </c>
      <c r="J4316" s="8"/>
    </row>
    <row r="4317" spans="1:10" x14ac:dyDescent="0.3">
      <c r="A4317" s="10"/>
      <c r="B4317" s="7"/>
      <c r="C4317" s="20"/>
      <c r="D4317" s="8" t="str">
        <f>IF(C4317="",(""),(INDEX('Base de Datos'!A4300:B4307,(MATCH(Movimientos!C4317,'Base de Datos'!A4300:A4307,0)),(2))))</f>
        <v/>
      </c>
      <c r="E4317" s="8"/>
      <c r="F4317" s="8"/>
      <c r="G4317" s="8"/>
      <c r="H4317" s="4" t="str">
        <f t="shared" si="138"/>
        <v/>
      </c>
      <c r="I4317" s="5" t="str">
        <f t="shared" si="139"/>
        <v/>
      </c>
      <c r="J4317" s="8"/>
    </row>
    <row r="4318" spans="1:10" x14ac:dyDescent="0.3">
      <c r="A4318" s="10"/>
      <c r="B4318" s="7"/>
      <c r="C4318" s="20"/>
      <c r="D4318" s="8" t="str">
        <f>IF(C4318="",(""),(INDEX('Base de Datos'!A4301:B4308,(MATCH(Movimientos!C4318,'Base de Datos'!A4301:A4308,0)),(2))))</f>
        <v/>
      </c>
      <c r="E4318" s="8"/>
      <c r="F4318" s="8"/>
      <c r="G4318" s="8"/>
      <c r="H4318" s="4" t="str">
        <f t="shared" si="138"/>
        <v/>
      </c>
      <c r="I4318" s="5" t="str">
        <f t="shared" si="139"/>
        <v/>
      </c>
      <c r="J4318" s="8"/>
    </row>
    <row r="4319" spans="1:10" x14ac:dyDescent="0.3">
      <c r="A4319" s="10"/>
      <c r="B4319" s="7"/>
      <c r="C4319" s="20"/>
      <c r="D4319" s="8" t="str">
        <f>IF(C4319="",(""),(INDEX('Base de Datos'!A4302:B4309,(MATCH(Movimientos!C4319,'Base de Datos'!A4302:A4309,0)),(2))))</f>
        <v/>
      </c>
      <c r="E4319" s="8"/>
      <c r="F4319" s="8"/>
      <c r="G4319" s="8"/>
      <c r="H4319" s="4" t="str">
        <f t="shared" si="138"/>
        <v/>
      </c>
      <c r="I4319" s="5" t="str">
        <f t="shared" si="139"/>
        <v/>
      </c>
      <c r="J4319" s="8"/>
    </row>
    <row r="4320" spans="1:10" x14ac:dyDescent="0.3">
      <c r="A4320" s="10"/>
      <c r="B4320" s="7"/>
      <c r="C4320" s="20"/>
      <c r="D4320" s="8" t="str">
        <f>IF(C4320="",(""),(INDEX('Base de Datos'!A4303:B4310,(MATCH(Movimientos!C4320,'Base de Datos'!A4303:A4310,0)),(2))))</f>
        <v/>
      </c>
      <c r="E4320" s="8"/>
      <c r="F4320" s="8"/>
      <c r="G4320" s="8"/>
      <c r="H4320" s="4" t="str">
        <f t="shared" si="138"/>
        <v/>
      </c>
      <c r="I4320" s="5" t="str">
        <f t="shared" si="139"/>
        <v/>
      </c>
      <c r="J4320" s="8"/>
    </row>
    <row r="4321" spans="1:10" x14ac:dyDescent="0.3">
      <c r="A4321" s="10"/>
      <c r="B4321" s="7"/>
      <c r="C4321" s="20"/>
      <c r="D4321" s="8" t="str">
        <f>IF(C4321="",(""),(INDEX('Base de Datos'!A4304:B4311,(MATCH(Movimientos!C4321,'Base de Datos'!A4304:A4311,0)),(2))))</f>
        <v/>
      </c>
      <c r="E4321" s="8"/>
      <c r="F4321" s="8"/>
      <c r="G4321" s="8"/>
      <c r="H4321" s="4" t="str">
        <f t="shared" si="138"/>
        <v/>
      </c>
      <c r="I4321" s="5" t="str">
        <f t="shared" si="139"/>
        <v/>
      </c>
      <c r="J4321" s="8"/>
    </row>
    <row r="4322" spans="1:10" x14ac:dyDescent="0.3">
      <c r="A4322" s="10"/>
      <c r="B4322" s="7"/>
      <c r="C4322" s="20"/>
      <c r="D4322" s="8" t="str">
        <f>IF(C4322="",(""),(INDEX('Base de Datos'!A4305:B4312,(MATCH(Movimientos!C4322,'Base de Datos'!A4305:A4312,0)),(2))))</f>
        <v/>
      </c>
      <c r="E4322" s="8"/>
      <c r="F4322" s="8"/>
      <c r="G4322" s="8"/>
      <c r="H4322" s="4" t="str">
        <f t="shared" si="138"/>
        <v/>
      </c>
      <c r="I4322" s="5" t="str">
        <f t="shared" si="139"/>
        <v/>
      </c>
      <c r="J4322" s="8"/>
    </row>
    <row r="4323" spans="1:10" x14ac:dyDescent="0.3">
      <c r="A4323" s="10"/>
      <c r="B4323" s="7"/>
      <c r="C4323" s="20"/>
      <c r="D4323" s="8" t="str">
        <f>IF(C4323="",(""),(INDEX('Base de Datos'!A4306:B4313,(MATCH(Movimientos!C4323,'Base de Datos'!A4306:A4313,0)),(2))))</f>
        <v/>
      </c>
      <c r="E4323" s="8"/>
      <c r="F4323" s="8"/>
      <c r="G4323" s="8"/>
      <c r="H4323" s="4" t="str">
        <f t="shared" si="138"/>
        <v/>
      </c>
      <c r="I4323" s="5" t="str">
        <f t="shared" si="139"/>
        <v/>
      </c>
      <c r="J4323" s="8"/>
    </row>
    <row r="4324" spans="1:10" x14ac:dyDescent="0.3">
      <c r="A4324" s="10"/>
      <c r="B4324" s="7"/>
      <c r="C4324" s="20"/>
      <c r="D4324" s="8" t="str">
        <f>IF(C4324="",(""),(INDEX('Base de Datos'!A4307:B4314,(MATCH(Movimientos!C4324,'Base de Datos'!A4307:A4314,0)),(2))))</f>
        <v/>
      </c>
      <c r="E4324" s="8"/>
      <c r="F4324" s="8"/>
      <c r="G4324" s="8"/>
      <c r="H4324" s="4" t="str">
        <f t="shared" si="138"/>
        <v/>
      </c>
      <c r="I4324" s="5" t="str">
        <f t="shared" si="139"/>
        <v/>
      </c>
      <c r="J4324" s="8"/>
    </row>
    <row r="4325" spans="1:10" x14ac:dyDescent="0.3">
      <c r="A4325" s="10"/>
      <c r="B4325" s="7"/>
      <c r="C4325" s="20"/>
      <c r="D4325" s="8" t="str">
        <f>IF(C4325="",(""),(INDEX('Base de Datos'!A4308:B4315,(MATCH(Movimientos!C4325,'Base de Datos'!A4308:A4315,0)),(2))))</f>
        <v/>
      </c>
      <c r="E4325" s="8"/>
      <c r="F4325" s="8"/>
      <c r="G4325" s="8"/>
      <c r="H4325" s="4" t="str">
        <f t="shared" si="138"/>
        <v/>
      </c>
      <c r="I4325" s="5" t="str">
        <f t="shared" si="139"/>
        <v/>
      </c>
      <c r="J4325" s="8"/>
    </row>
    <row r="4326" spans="1:10" x14ac:dyDescent="0.3">
      <c r="A4326" s="10"/>
      <c r="B4326" s="7"/>
      <c r="C4326" s="20"/>
      <c r="D4326" s="8" t="str">
        <f>IF(C4326="",(""),(INDEX('Base de Datos'!A4309:B4316,(MATCH(Movimientos!C4326,'Base de Datos'!A4309:A4316,0)),(2))))</f>
        <v/>
      </c>
      <c r="E4326" s="8"/>
      <c r="F4326" s="8"/>
      <c r="G4326" s="8"/>
      <c r="H4326" s="4" t="str">
        <f t="shared" ref="H4326:H4389" si="140">IF(A4326="",(""),(IF(B4326="Ingreso",(D4326),(""))))</f>
        <v/>
      </c>
      <c r="I4326" s="5" t="str">
        <f t="shared" ref="I4326:I4389" si="141">IF(A4326="",(""),(IF(B4326="Egreso",(D4326),(""))))</f>
        <v/>
      </c>
      <c r="J4326" s="8"/>
    </row>
    <row r="4327" spans="1:10" x14ac:dyDescent="0.3">
      <c r="A4327" s="10"/>
      <c r="B4327" s="7"/>
      <c r="C4327" s="20"/>
      <c r="D4327" s="8" t="str">
        <f>IF(C4327="",(""),(INDEX('Base de Datos'!A4310:B4317,(MATCH(Movimientos!C4327,'Base de Datos'!A4310:A4317,0)),(2))))</f>
        <v/>
      </c>
      <c r="E4327" s="8"/>
      <c r="F4327" s="8"/>
      <c r="G4327" s="8"/>
      <c r="H4327" s="4" t="str">
        <f t="shared" si="140"/>
        <v/>
      </c>
      <c r="I4327" s="5" t="str">
        <f t="shared" si="141"/>
        <v/>
      </c>
      <c r="J4327" s="8"/>
    </row>
    <row r="4328" spans="1:10" x14ac:dyDescent="0.3">
      <c r="A4328" s="10"/>
      <c r="B4328" s="7"/>
      <c r="C4328" s="20"/>
      <c r="D4328" s="8" t="str">
        <f>IF(C4328="",(""),(INDEX('Base de Datos'!A4311:B4318,(MATCH(Movimientos!C4328,'Base de Datos'!A4311:A4318,0)),(2))))</f>
        <v/>
      </c>
      <c r="E4328" s="8"/>
      <c r="F4328" s="8"/>
      <c r="G4328" s="8"/>
      <c r="H4328" s="4" t="str">
        <f t="shared" si="140"/>
        <v/>
      </c>
      <c r="I4328" s="5" t="str">
        <f t="shared" si="141"/>
        <v/>
      </c>
      <c r="J4328" s="8"/>
    </row>
    <row r="4329" spans="1:10" x14ac:dyDescent="0.3">
      <c r="A4329" s="10"/>
      <c r="B4329" s="7"/>
      <c r="C4329" s="20"/>
      <c r="D4329" s="8" t="str">
        <f>IF(C4329="",(""),(INDEX('Base de Datos'!A4312:B4319,(MATCH(Movimientos!C4329,'Base de Datos'!A4312:A4319,0)),(2))))</f>
        <v/>
      </c>
      <c r="E4329" s="8"/>
      <c r="F4329" s="8"/>
      <c r="G4329" s="8"/>
      <c r="H4329" s="4" t="str">
        <f t="shared" si="140"/>
        <v/>
      </c>
      <c r="I4329" s="5" t="str">
        <f t="shared" si="141"/>
        <v/>
      </c>
      <c r="J4329" s="8"/>
    </row>
    <row r="4330" spans="1:10" x14ac:dyDescent="0.3">
      <c r="A4330" s="10"/>
      <c r="B4330" s="7"/>
      <c r="C4330" s="20"/>
      <c r="D4330" s="8" t="str">
        <f>IF(C4330="",(""),(INDEX('Base de Datos'!A4313:B4320,(MATCH(Movimientos!C4330,'Base de Datos'!A4313:A4320,0)),(2))))</f>
        <v/>
      </c>
      <c r="E4330" s="8"/>
      <c r="F4330" s="8"/>
      <c r="G4330" s="8"/>
      <c r="H4330" s="4" t="str">
        <f t="shared" si="140"/>
        <v/>
      </c>
      <c r="I4330" s="5" t="str">
        <f t="shared" si="141"/>
        <v/>
      </c>
      <c r="J4330" s="8"/>
    </row>
    <row r="4331" spans="1:10" x14ac:dyDescent="0.3">
      <c r="A4331" s="10"/>
      <c r="B4331" s="7"/>
      <c r="C4331" s="20"/>
      <c r="D4331" s="8" t="str">
        <f>IF(C4331="",(""),(INDEX('Base de Datos'!A4314:B4321,(MATCH(Movimientos!C4331,'Base de Datos'!A4314:A4321,0)),(2))))</f>
        <v/>
      </c>
      <c r="E4331" s="8"/>
      <c r="F4331" s="8"/>
      <c r="G4331" s="8"/>
      <c r="H4331" s="4" t="str">
        <f t="shared" si="140"/>
        <v/>
      </c>
      <c r="I4331" s="5" t="str">
        <f t="shared" si="141"/>
        <v/>
      </c>
      <c r="J4331" s="8"/>
    </row>
    <row r="4332" spans="1:10" x14ac:dyDescent="0.3">
      <c r="A4332" s="10"/>
      <c r="B4332" s="7"/>
      <c r="C4332" s="20"/>
      <c r="D4332" s="8" t="str">
        <f>IF(C4332="",(""),(INDEX('Base de Datos'!A4315:B4322,(MATCH(Movimientos!C4332,'Base de Datos'!A4315:A4322,0)),(2))))</f>
        <v/>
      </c>
      <c r="E4332" s="8"/>
      <c r="F4332" s="8"/>
      <c r="G4332" s="8"/>
      <c r="H4332" s="4" t="str">
        <f t="shared" si="140"/>
        <v/>
      </c>
      <c r="I4332" s="5" t="str">
        <f t="shared" si="141"/>
        <v/>
      </c>
      <c r="J4332" s="8"/>
    </row>
    <row r="4333" spans="1:10" x14ac:dyDescent="0.3">
      <c r="A4333" s="10"/>
      <c r="B4333" s="7"/>
      <c r="C4333" s="20"/>
      <c r="D4333" s="8" t="str">
        <f>IF(C4333="",(""),(INDEX('Base de Datos'!A4316:B4323,(MATCH(Movimientos!C4333,'Base de Datos'!A4316:A4323,0)),(2))))</f>
        <v/>
      </c>
      <c r="E4333" s="8"/>
      <c r="F4333" s="8"/>
      <c r="G4333" s="8"/>
      <c r="H4333" s="4" t="str">
        <f t="shared" si="140"/>
        <v/>
      </c>
      <c r="I4333" s="5" t="str">
        <f t="shared" si="141"/>
        <v/>
      </c>
      <c r="J4333" s="8"/>
    </row>
    <row r="4334" spans="1:10" x14ac:dyDescent="0.3">
      <c r="A4334" s="10"/>
      <c r="B4334" s="7"/>
      <c r="C4334" s="20"/>
      <c r="D4334" s="8" t="str">
        <f>IF(C4334="",(""),(INDEX('Base de Datos'!A4317:B4324,(MATCH(Movimientos!C4334,'Base de Datos'!A4317:A4324,0)),(2))))</f>
        <v/>
      </c>
      <c r="E4334" s="8"/>
      <c r="F4334" s="8"/>
      <c r="G4334" s="8"/>
      <c r="H4334" s="4" t="str">
        <f t="shared" si="140"/>
        <v/>
      </c>
      <c r="I4334" s="5" t="str">
        <f t="shared" si="141"/>
        <v/>
      </c>
      <c r="J4334" s="8"/>
    </row>
    <row r="4335" spans="1:10" x14ac:dyDescent="0.3">
      <c r="A4335" s="10"/>
      <c r="B4335" s="7"/>
      <c r="C4335" s="20"/>
      <c r="D4335" s="8" t="str">
        <f>IF(C4335="",(""),(INDEX('Base de Datos'!A4318:B4325,(MATCH(Movimientos!C4335,'Base de Datos'!A4318:A4325,0)),(2))))</f>
        <v/>
      </c>
      <c r="E4335" s="8"/>
      <c r="F4335" s="8"/>
      <c r="G4335" s="8"/>
      <c r="H4335" s="4" t="str">
        <f t="shared" si="140"/>
        <v/>
      </c>
      <c r="I4335" s="5" t="str">
        <f t="shared" si="141"/>
        <v/>
      </c>
      <c r="J4335" s="8"/>
    </row>
    <row r="4336" spans="1:10" x14ac:dyDescent="0.3">
      <c r="A4336" s="10"/>
      <c r="B4336" s="7"/>
      <c r="C4336" s="20"/>
      <c r="D4336" s="8" t="str">
        <f>IF(C4336="",(""),(INDEX('Base de Datos'!A4319:B4326,(MATCH(Movimientos!C4336,'Base de Datos'!A4319:A4326,0)),(2))))</f>
        <v/>
      </c>
      <c r="E4336" s="8"/>
      <c r="F4336" s="8"/>
      <c r="G4336" s="8"/>
      <c r="H4336" s="4" t="str">
        <f t="shared" si="140"/>
        <v/>
      </c>
      <c r="I4336" s="5" t="str">
        <f t="shared" si="141"/>
        <v/>
      </c>
      <c r="J4336" s="8"/>
    </row>
    <row r="4337" spans="1:10" x14ac:dyDescent="0.3">
      <c r="A4337" s="10"/>
      <c r="B4337" s="7"/>
      <c r="C4337" s="20"/>
      <c r="D4337" s="8" t="str">
        <f>IF(C4337="",(""),(INDEX('Base de Datos'!A4320:B4327,(MATCH(Movimientos!C4337,'Base de Datos'!A4320:A4327,0)),(2))))</f>
        <v/>
      </c>
      <c r="E4337" s="8"/>
      <c r="F4337" s="8"/>
      <c r="G4337" s="8"/>
      <c r="H4337" s="4" t="str">
        <f t="shared" si="140"/>
        <v/>
      </c>
      <c r="I4337" s="5" t="str">
        <f t="shared" si="141"/>
        <v/>
      </c>
      <c r="J4337" s="8"/>
    </row>
    <row r="4338" spans="1:10" x14ac:dyDescent="0.3">
      <c r="A4338" s="10"/>
      <c r="B4338" s="7"/>
      <c r="C4338" s="20"/>
      <c r="D4338" s="8" t="str">
        <f>IF(C4338="",(""),(INDEX('Base de Datos'!A4321:B4328,(MATCH(Movimientos!C4338,'Base de Datos'!A4321:A4328,0)),(2))))</f>
        <v/>
      </c>
      <c r="E4338" s="8"/>
      <c r="F4338" s="8"/>
      <c r="G4338" s="8"/>
      <c r="H4338" s="4" t="str">
        <f t="shared" si="140"/>
        <v/>
      </c>
      <c r="I4338" s="5" t="str">
        <f t="shared" si="141"/>
        <v/>
      </c>
      <c r="J4338" s="8"/>
    </row>
    <row r="4339" spans="1:10" x14ac:dyDescent="0.3">
      <c r="A4339" s="10"/>
      <c r="B4339" s="7"/>
      <c r="C4339" s="20"/>
      <c r="D4339" s="8" t="str">
        <f>IF(C4339="",(""),(INDEX('Base de Datos'!A4322:B4329,(MATCH(Movimientos!C4339,'Base de Datos'!A4322:A4329,0)),(2))))</f>
        <v/>
      </c>
      <c r="E4339" s="8"/>
      <c r="F4339" s="8"/>
      <c r="G4339" s="8"/>
      <c r="H4339" s="4" t="str">
        <f t="shared" si="140"/>
        <v/>
      </c>
      <c r="I4339" s="5" t="str">
        <f t="shared" si="141"/>
        <v/>
      </c>
      <c r="J4339" s="8"/>
    </row>
    <row r="4340" spans="1:10" x14ac:dyDescent="0.3">
      <c r="A4340" s="10"/>
      <c r="B4340" s="7"/>
      <c r="C4340" s="20"/>
      <c r="D4340" s="8" t="str">
        <f>IF(C4340="",(""),(INDEX('Base de Datos'!A4323:B4330,(MATCH(Movimientos!C4340,'Base de Datos'!A4323:A4330,0)),(2))))</f>
        <v/>
      </c>
      <c r="E4340" s="8"/>
      <c r="F4340" s="8"/>
      <c r="G4340" s="8"/>
      <c r="H4340" s="4" t="str">
        <f t="shared" si="140"/>
        <v/>
      </c>
      <c r="I4340" s="5" t="str">
        <f t="shared" si="141"/>
        <v/>
      </c>
      <c r="J4340" s="8"/>
    </row>
    <row r="4341" spans="1:10" x14ac:dyDescent="0.3">
      <c r="A4341" s="10"/>
      <c r="B4341" s="7"/>
      <c r="C4341" s="20"/>
      <c r="D4341" s="8" t="str">
        <f>IF(C4341="",(""),(INDEX('Base de Datos'!A4324:B4331,(MATCH(Movimientos!C4341,'Base de Datos'!A4324:A4331,0)),(2))))</f>
        <v/>
      </c>
      <c r="E4341" s="8"/>
      <c r="F4341" s="8"/>
      <c r="G4341" s="8"/>
      <c r="H4341" s="4" t="str">
        <f t="shared" si="140"/>
        <v/>
      </c>
      <c r="I4341" s="5" t="str">
        <f t="shared" si="141"/>
        <v/>
      </c>
      <c r="J4341" s="8"/>
    </row>
    <row r="4342" spans="1:10" x14ac:dyDescent="0.3">
      <c r="A4342" s="10"/>
      <c r="B4342" s="7"/>
      <c r="C4342" s="20"/>
      <c r="D4342" s="8" t="str">
        <f>IF(C4342="",(""),(INDEX('Base de Datos'!A4325:B4332,(MATCH(Movimientos!C4342,'Base de Datos'!A4325:A4332,0)),(2))))</f>
        <v/>
      </c>
      <c r="E4342" s="8"/>
      <c r="F4342" s="8"/>
      <c r="G4342" s="8"/>
      <c r="H4342" s="4" t="str">
        <f t="shared" si="140"/>
        <v/>
      </c>
      <c r="I4342" s="5" t="str">
        <f t="shared" si="141"/>
        <v/>
      </c>
      <c r="J4342" s="8"/>
    </row>
    <row r="4343" spans="1:10" x14ac:dyDescent="0.3">
      <c r="A4343" s="10"/>
      <c r="B4343" s="7"/>
      <c r="C4343" s="20"/>
      <c r="D4343" s="8" t="str">
        <f>IF(C4343="",(""),(INDEX('Base de Datos'!A4326:B4333,(MATCH(Movimientos!C4343,'Base de Datos'!A4326:A4333,0)),(2))))</f>
        <v/>
      </c>
      <c r="E4343" s="8"/>
      <c r="F4343" s="8"/>
      <c r="G4343" s="8"/>
      <c r="H4343" s="4" t="str">
        <f t="shared" si="140"/>
        <v/>
      </c>
      <c r="I4343" s="5" t="str">
        <f t="shared" si="141"/>
        <v/>
      </c>
      <c r="J4343" s="8"/>
    </row>
    <row r="4344" spans="1:10" x14ac:dyDescent="0.3">
      <c r="A4344" s="10"/>
      <c r="B4344" s="7"/>
      <c r="C4344" s="20"/>
      <c r="D4344" s="8" t="str">
        <f>IF(C4344="",(""),(INDEX('Base de Datos'!A4327:B4334,(MATCH(Movimientos!C4344,'Base de Datos'!A4327:A4334,0)),(2))))</f>
        <v/>
      </c>
      <c r="E4344" s="8"/>
      <c r="F4344" s="8"/>
      <c r="G4344" s="8"/>
      <c r="H4344" s="4" t="str">
        <f t="shared" si="140"/>
        <v/>
      </c>
      <c r="I4344" s="5" t="str">
        <f t="shared" si="141"/>
        <v/>
      </c>
      <c r="J4344" s="8"/>
    </row>
    <row r="4345" spans="1:10" x14ac:dyDescent="0.3">
      <c r="A4345" s="10"/>
      <c r="B4345" s="7"/>
      <c r="C4345" s="20"/>
      <c r="D4345" s="8" t="str">
        <f>IF(C4345="",(""),(INDEX('Base de Datos'!A4328:B4335,(MATCH(Movimientos!C4345,'Base de Datos'!A4328:A4335,0)),(2))))</f>
        <v/>
      </c>
      <c r="E4345" s="8"/>
      <c r="F4345" s="8"/>
      <c r="G4345" s="8"/>
      <c r="H4345" s="4" t="str">
        <f t="shared" si="140"/>
        <v/>
      </c>
      <c r="I4345" s="5" t="str">
        <f t="shared" si="141"/>
        <v/>
      </c>
      <c r="J4345" s="8"/>
    </row>
    <row r="4346" spans="1:10" x14ac:dyDescent="0.3">
      <c r="A4346" s="10"/>
      <c r="B4346" s="7"/>
      <c r="C4346" s="20"/>
      <c r="D4346" s="8" t="str">
        <f>IF(C4346="",(""),(INDEX('Base de Datos'!A4329:B4336,(MATCH(Movimientos!C4346,'Base de Datos'!A4329:A4336,0)),(2))))</f>
        <v/>
      </c>
      <c r="E4346" s="8"/>
      <c r="F4346" s="8"/>
      <c r="G4346" s="8"/>
      <c r="H4346" s="4" t="str">
        <f t="shared" si="140"/>
        <v/>
      </c>
      <c r="I4346" s="5" t="str">
        <f t="shared" si="141"/>
        <v/>
      </c>
      <c r="J4346" s="8"/>
    </row>
    <row r="4347" spans="1:10" x14ac:dyDescent="0.3">
      <c r="A4347" s="10"/>
      <c r="B4347" s="7"/>
      <c r="C4347" s="20"/>
      <c r="D4347" s="8" t="str">
        <f>IF(C4347="",(""),(INDEX('Base de Datos'!A4330:B4337,(MATCH(Movimientos!C4347,'Base de Datos'!A4330:A4337,0)),(2))))</f>
        <v/>
      </c>
      <c r="E4347" s="8"/>
      <c r="F4347" s="8"/>
      <c r="G4347" s="8"/>
      <c r="H4347" s="4" t="str">
        <f t="shared" si="140"/>
        <v/>
      </c>
      <c r="I4347" s="5" t="str">
        <f t="shared" si="141"/>
        <v/>
      </c>
      <c r="J4347" s="8"/>
    </row>
    <row r="4348" spans="1:10" x14ac:dyDescent="0.3">
      <c r="A4348" s="10"/>
      <c r="B4348" s="7"/>
      <c r="C4348" s="20"/>
      <c r="D4348" s="8" t="str">
        <f>IF(C4348="",(""),(INDEX('Base de Datos'!A4331:B4338,(MATCH(Movimientos!C4348,'Base de Datos'!A4331:A4338,0)),(2))))</f>
        <v/>
      </c>
      <c r="E4348" s="8"/>
      <c r="F4348" s="8"/>
      <c r="G4348" s="8"/>
      <c r="H4348" s="4" t="str">
        <f t="shared" si="140"/>
        <v/>
      </c>
      <c r="I4348" s="5" t="str">
        <f t="shared" si="141"/>
        <v/>
      </c>
      <c r="J4348" s="8"/>
    </row>
    <row r="4349" spans="1:10" x14ac:dyDescent="0.3">
      <c r="A4349" s="10"/>
      <c r="B4349" s="7"/>
      <c r="C4349" s="20"/>
      <c r="D4349" s="8" t="str">
        <f>IF(C4349="",(""),(INDEX('Base de Datos'!A4332:B4339,(MATCH(Movimientos!C4349,'Base de Datos'!A4332:A4339,0)),(2))))</f>
        <v/>
      </c>
      <c r="E4349" s="8"/>
      <c r="F4349" s="8"/>
      <c r="G4349" s="8"/>
      <c r="H4349" s="4" t="str">
        <f t="shared" si="140"/>
        <v/>
      </c>
      <c r="I4349" s="5" t="str">
        <f t="shared" si="141"/>
        <v/>
      </c>
      <c r="J4349" s="8"/>
    </row>
    <row r="4350" spans="1:10" x14ac:dyDescent="0.3">
      <c r="A4350" s="10"/>
      <c r="B4350" s="7"/>
      <c r="C4350" s="20"/>
      <c r="D4350" s="8" t="str">
        <f>IF(C4350="",(""),(INDEX('Base de Datos'!A4333:B4340,(MATCH(Movimientos!C4350,'Base de Datos'!A4333:A4340,0)),(2))))</f>
        <v/>
      </c>
      <c r="E4350" s="8"/>
      <c r="F4350" s="8"/>
      <c r="G4350" s="8"/>
      <c r="H4350" s="4" t="str">
        <f t="shared" si="140"/>
        <v/>
      </c>
      <c r="I4350" s="5" t="str">
        <f t="shared" si="141"/>
        <v/>
      </c>
      <c r="J4350" s="8"/>
    </row>
    <row r="4351" spans="1:10" x14ac:dyDescent="0.3">
      <c r="A4351" s="10"/>
      <c r="B4351" s="7"/>
      <c r="C4351" s="20"/>
      <c r="D4351" s="8" t="str">
        <f>IF(C4351="",(""),(INDEX('Base de Datos'!A4334:B4341,(MATCH(Movimientos!C4351,'Base de Datos'!A4334:A4341,0)),(2))))</f>
        <v/>
      </c>
      <c r="E4351" s="8"/>
      <c r="F4351" s="8"/>
      <c r="G4351" s="8"/>
      <c r="H4351" s="4" t="str">
        <f t="shared" si="140"/>
        <v/>
      </c>
      <c r="I4351" s="5" t="str">
        <f t="shared" si="141"/>
        <v/>
      </c>
      <c r="J4351" s="8"/>
    </row>
    <row r="4352" spans="1:10" x14ac:dyDescent="0.3">
      <c r="A4352" s="10"/>
      <c r="B4352" s="7"/>
      <c r="C4352" s="20"/>
      <c r="D4352" s="8" t="str">
        <f>IF(C4352="",(""),(INDEX('Base de Datos'!A4335:B4342,(MATCH(Movimientos!C4352,'Base de Datos'!A4335:A4342,0)),(2))))</f>
        <v/>
      </c>
      <c r="E4352" s="8"/>
      <c r="F4352" s="8"/>
      <c r="G4352" s="8"/>
      <c r="H4352" s="4" t="str">
        <f t="shared" si="140"/>
        <v/>
      </c>
      <c r="I4352" s="5" t="str">
        <f t="shared" si="141"/>
        <v/>
      </c>
      <c r="J4352" s="8"/>
    </row>
    <row r="4353" spans="1:10" x14ac:dyDescent="0.3">
      <c r="A4353" s="10"/>
      <c r="B4353" s="7"/>
      <c r="C4353" s="20"/>
      <c r="D4353" s="8" t="str">
        <f>IF(C4353="",(""),(INDEX('Base de Datos'!A4336:B4343,(MATCH(Movimientos!C4353,'Base de Datos'!A4336:A4343,0)),(2))))</f>
        <v/>
      </c>
      <c r="E4353" s="8"/>
      <c r="F4353" s="8"/>
      <c r="G4353" s="8"/>
      <c r="H4353" s="4" t="str">
        <f t="shared" si="140"/>
        <v/>
      </c>
      <c r="I4353" s="5" t="str">
        <f t="shared" si="141"/>
        <v/>
      </c>
      <c r="J4353" s="8"/>
    </row>
    <row r="4354" spans="1:10" x14ac:dyDescent="0.3">
      <c r="A4354" s="10"/>
      <c r="B4354" s="7"/>
      <c r="C4354" s="20"/>
      <c r="D4354" s="8" t="str">
        <f>IF(C4354="",(""),(INDEX('Base de Datos'!A4337:B4344,(MATCH(Movimientos!C4354,'Base de Datos'!A4337:A4344,0)),(2))))</f>
        <v/>
      </c>
      <c r="E4354" s="8"/>
      <c r="F4354" s="8"/>
      <c r="G4354" s="8"/>
      <c r="H4354" s="4" t="str">
        <f t="shared" si="140"/>
        <v/>
      </c>
      <c r="I4354" s="5" t="str">
        <f t="shared" si="141"/>
        <v/>
      </c>
      <c r="J4354" s="8"/>
    </row>
    <row r="4355" spans="1:10" x14ac:dyDescent="0.3">
      <c r="A4355" s="10"/>
      <c r="B4355" s="7"/>
      <c r="C4355" s="20"/>
      <c r="D4355" s="8" t="str">
        <f>IF(C4355="",(""),(INDEX('Base de Datos'!A4338:B4345,(MATCH(Movimientos!C4355,'Base de Datos'!A4338:A4345,0)),(2))))</f>
        <v/>
      </c>
      <c r="E4355" s="8"/>
      <c r="F4355" s="8"/>
      <c r="G4355" s="8"/>
      <c r="H4355" s="4" t="str">
        <f t="shared" si="140"/>
        <v/>
      </c>
      <c r="I4355" s="5" t="str">
        <f t="shared" si="141"/>
        <v/>
      </c>
      <c r="J4355" s="8"/>
    </row>
    <row r="4356" spans="1:10" x14ac:dyDescent="0.3">
      <c r="A4356" s="10"/>
      <c r="B4356" s="7"/>
      <c r="C4356" s="20"/>
      <c r="D4356" s="8" t="str">
        <f>IF(C4356="",(""),(INDEX('Base de Datos'!A4339:B4346,(MATCH(Movimientos!C4356,'Base de Datos'!A4339:A4346,0)),(2))))</f>
        <v/>
      </c>
      <c r="E4356" s="8"/>
      <c r="F4356" s="8"/>
      <c r="G4356" s="8"/>
      <c r="H4356" s="4" t="str">
        <f t="shared" si="140"/>
        <v/>
      </c>
      <c r="I4356" s="5" t="str">
        <f t="shared" si="141"/>
        <v/>
      </c>
      <c r="J4356" s="8"/>
    </row>
    <row r="4357" spans="1:10" x14ac:dyDescent="0.3">
      <c r="A4357" s="10"/>
      <c r="B4357" s="7"/>
      <c r="C4357" s="20"/>
      <c r="D4357" s="8" t="str">
        <f>IF(C4357="",(""),(INDEX('Base de Datos'!A4340:B4347,(MATCH(Movimientos!C4357,'Base de Datos'!A4340:A4347,0)),(2))))</f>
        <v/>
      </c>
      <c r="E4357" s="8"/>
      <c r="F4357" s="8"/>
      <c r="G4357" s="8"/>
      <c r="H4357" s="4" t="str">
        <f t="shared" si="140"/>
        <v/>
      </c>
      <c r="I4357" s="5" t="str">
        <f t="shared" si="141"/>
        <v/>
      </c>
      <c r="J4357" s="8"/>
    </row>
    <row r="4358" spans="1:10" x14ac:dyDescent="0.3">
      <c r="A4358" s="10"/>
      <c r="B4358" s="7"/>
      <c r="C4358" s="20"/>
      <c r="D4358" s="8" t="str">
        <f>IF(C4358="",(""),(INDEX('Base de Datos'!A4341:B4348,(MATCH(Movimientos!C4358,'Base de Datos'!A4341:A4348,0)),(2))))</f>
        <v/>
      </c>
      <c r="E4358" s="8"/>
      <c r="F4358" s="8"/>
      <c r="G4358" s="8"/>
      <c r="H4358" s="4" t="str">
        <f t="shared" si="140"/>
        <v/>
      </c>
      <c r="I4358" s="5" t="str">
        <f t="shared" si="141"/>
        <v/>
      </c>
      <c r="J4358" s="8"/>
    </row>
    <row r="4359" spans="1:10" x14ac:dyDescent="0.3">
      <c r="A4359" s="10"/>
      <c r="B4359" s="7"/>
      <c r="C4359" s="20"/>
      <c r="D4359" s="8" t="str">
        <f>IF(C4359="",(""),(INDEX('Base de Datos'!A4342:B4349,(MATCH(Movimientos!C4359,'Base de Datos'!A4342:A4349,0)),(2))))</f>
        <v/>
      </c>
      <c r="E4359" s="8"/>
      <c r="F4359" s="8"/>
      <c r="G4359" s="8"/>
      <c r="H4359" s="4" t="str">
        <f t="shared" si="140"/>
        <v/>
      </c>
      <c r="I4359" s="5" t="str">
        <f t="shared" si="141"/>
        <v/>
      </c>
      <c r="J4359" s="8"/>
    </row>
    <row r="4360" spans="1:10" x14ac:dyDescent="0.3">
      <c r="A4360" s="10"/>
      <c r="B4360" s="7"/>
      <c r="C4360" s="20"/>
      <c r="D4360" s="8" t="str">
        <f>IF(C4360="",(""),(INDEX('Base de Datos'!A4343:B4350,(MATCH(Movimientos!C4360,'Base de Datos'!A4343:A4350,0)),(2))))</f>
        <v/>
      </c>
      <c r="E4360" s="8"/>
      <c r="F4360" s="8"/>
      <c r="G4360" s="8"/>
      <c r="H4360" s="4" t="str">
        <f t="shared" si="140"/>
        <v/>
      </c>
      <c r="I4360" s="5" t="str">
        <f t="shared" si="141"/>
        <v/>
      </c>
      <c r="J4360" s="8"/>
    </row>
    <row r="4361" spans="1:10" x14ac:dyDescent="0.3">
      <c r="A4361" s="10"/>
      <c r="B4361" s="7"/>
      <c r="C4361" s="20"/>
      <c r="D4361" s="8" t="str">
        <f>IF(C4361="",(""),(INDEX('Base de Datos'!A4344:B4351,(MATCH(Movimientos!C4361,'Base de Datos'!A4344:A4351,0)),(2))))</f>
        <v/>
      </c>
      <c r="E4361" s="8"/>
      <c r="F4361" s="8"/>
      <c r="G4361" s="8"/>
      <c r="H4361" s="4" t="str">
        <f t="shared" si="140"/>
        <v/>
      </c>
      <c r="I4361" s="5" t="str">
        <f t="shared" si="141"/>
        <v/>
      </c>
      <c r="J4361" s="8"/>
    </row>
    <row r="4362" spans="1:10" x14ac:dyDescent="0.3">
      <c r="A4362" s="10"/>
      <c r="B4362" s="7"/>
      <c r="C4362" s="20"/>
      <c r="D4362" s="8" t="str">
        <f>IF(C4362="",(""),(INDEX('Base de Datos'!A4345:B4352,(MATCH(Movimientos!C4362,'Base de Datos'!A4345:A4352,0)),(2))))</f>
        <v/>
      </c>
      <c r="E4362" s="8"/>
      <c r="F4362" s="8"/>
      <c r="G4362" s="8"/>
      <c r="H4362" s="4" t="str">
        <f t="shared" si="140"/>
        <v/>
      </c>
      <c r="I4362" s="5" t="str">
        <f t="shared" si="141"/>
        <v/>
      </c>
      <c r="J4362" s="8"/>
    </row>
    <row r="4363" spans="1:10" x14ac:dyDescent="0.3">
      <c r="A4363" s="10"/>
      <c r="B4363" s="7"/>
      <c r="C4363" s="20"/>
      <c r="D4363" s="8" t="str">
        <f>IF(C4363="",(""),(INDEX('Base de Datos'!A4346:B4353,(MATCH(Movimientos!C4363,'Base de Datos'!A4346:A4353,0)),(2))))</f>
        <v/>
      </c>
      <c r="E4363" s="8"/>
      <c r="F4363" s="8"/>
      <c r="G4363" s="8"/>
      <c r="H4363" s="4" t="str">
        <f t="shared" si="140"/>
        <v/>
      </c>
      <c r="I4363" s="5" t="str">
        <f t="shared" si="141"/>
        <v/>
      </c>
      <c r="J4363" s="8"/>
    </row>
    <row r="4364" spans="1:10" x14ac:dyDescent="0.3">
      <c r="A4364" s="10"/>
      <c r="B4364" s="7"/>
      <c r="C4364" s="20"/>
      <c r="D4364" s="8" t="str">
        <f>IF(C4364="",(""),(INDEX('Base de Datos'!A4347:B4354,(MATCH(Movimientos!C4364,'Base de Datos'!A4347:A4354,0)),(2))))</f>
        <v/>
      </c>
      <c r="E4364" s="8"/>
      <c r="F4364" s="8"/>
      <c r="G4364" s="8"/>
      <c r="H4364" s="4" t="str">
        <f t="shared" si="140"/>
        <v/>
      </c>
      <c r="I4364" s="5" t="str">
        <f t="shared" si="141"/>
        <v/>
      </c>
      <c r="J4364" s="8"/>
    </row>
    <row r="4365" spans="1:10" x14ac:dyDescent="0.3">
      <c r="A4365" s="10"/>
      <c r="B4365" s="7"/>
      <c r="C4365" s="20"/>
      <c r="D4365" s="8" t="str">
        <f>IF(C4365="",(""),(INDEX('Base de Datos'!A4348:B4355,(MATCH(Movimientos!C4365,'Base de Datos'!A4348:A4355,0)),(2))))</f>
        <v/>
      </c>
      <c r="E4365" s="8"/>
      <c r="F4365" s="8"/>
      <c r="G4365" s="8"/>
      <c r="H4365" s="4" t="str">
        <f t="shared" si="140"/>
        <v/>
      </c>
      <c r="I4365" s="5" t="str">
        <f t="shared" si="141"/>
        <v/>
      </c>
      <c r="J4365" s="8"/>
    </row>
    <row r="4366" spans="1:10" x14ac:dyDescent="0.3">
      <c r="A4366" s="10"/>
      <c r="B4366" s="7"/>
      <c r="C4366" s="20"/>
      <c r="D4366" s="8" t="str">
        <f>IF(C4366="",(""),(INDEX('Base de Datos'!A4349:B4356,(MATCH(Movimientos!C4366,'Base de Datos'!A4349:A4356,0)),(2))))</f>
        <v/>
      </c>
      <c r="E4366" s="8"/>
      <c r="F4366" s="8"/>
      <c r="G4366" s="8"/>
      <c r="H4366" s="4" t="str">
        <f t="shared" si="140"/>
        <v/>
      </c>
      <c r="I4366" s="5" t="str">
        <f t="shared" si="141"/>
        <v/>
      </c>
      <c r="J4366" s="8"/>
    </row>
    <row r="4367" spans="1:10" x14ac:dyDescent="0.3">
      <c r="A4367" s="10"/>
      <c r="B4367" s="7"/>
      <c r="C4367" s="20"/>
      <c r="D4367" s="8" t="str">
        <f>IF(C4367="",(""),(INDEX('Base de Datos'!A4350:B4357,(MATCH(Movimientos!C4367,'Base de Datos'!A4350:A4357,0)),(2))))</f>
        <v/>
      </c>
      <c r="E4367" s="8"/>
      <c r="F4367" s="8"/>
      <c r="G4367" s="8"/>
      <c r="H4367" s="4" t="str">
        <f t="shared" si="140"/>
        <v/>
      </c>
      <c r="I4367" s="5" t="str">
        <f t="shared" si="141"/>
        <v/>
      </c>
      <c r="J4367" s="8"/>
    </row>
    <row r="4368" spans="1:10" x14ac:dyDescent="0.3">
      <c r="A4368" s="10"/>
      <c r="B4368" s="7"/>
      <c r="C4368" s="20"/>
      <c r="D4368" s="8" t="str">
        <f>IF(C4368="",(""),(INDEX('Base de Datos'!A4351:B4358,(MATCH(Movimientos!C4368,'Base de Datos'!A4351:A4358,0)),(2))))</f>
        <v/>
      </c>
      <c r="E4368" s="8"/>
      <c r="F4368" s="8"/>
      <c r="G4368" s="8"/>
      <c r="H4368" s="4" t="str">
        <f t="shared" si="140"/>
        <v/>
      </c>
      <c r="I4368" s="5" t="str">
        <f t="shared" si="141"/>
        <v/>
      </c>
      <c r="J4368" s="8"/>
    </row>
    <row r="4369" spans="1:10" x14ac:dyDescent="0.3">
      <c r="A4369" s="10"/>
      <c r="B4369" s="7"/>
      <c r="C4369" s="20"/>
      <c r="D4369" s="8" t="str">
        <f>IF(C4369="",(""),(INDEX('Base de Datos'!A4352:B4359,(MATCH(Movimientos!C4369,'Base de Datos'!A4352:A4359,0)),(2))))</f>
        <v/>
      </c>
      <c r="E4369" s="8"/>
      <c r="F4369" s="8"/>
      <c r="G4369" s="8"/>
      <c r="H4369" s="4" t="str">
        <f t="shared" si="140"/>
        <v/>
      </c>
      <c r="I4369" s="5" t="str">
        <f t="shared" si="141"/>
        <v/>
      </c>
      <c r="J4369" s="8"/>
    </row>
    <row r="4370" spans="1:10" x14ac:dyDescent="0.3">
      <c r="A4370" s="10"/>
      <c r="B4370" s="7"/>
      <c r="C4370" s="20"/>
      <c r="D4370" s="8" t="str">
        <f>IF(C4370="",(""),(INDEX('Base de Datos'!A4353:B4360,(MATCH(Movimientos!C4370,'Base de Datos'!A4353:A4360,0)),(2))))</f>
        <v/>
      </c>
      <c r="E4370" s="8"/>
      <c r="F4370" s="8"/>
      <c r="G4370" s="8"/>
      <c r="H4370" s="4" t="str">
        <f t="shared" si="140"/>
        <v/>
      </c>
      <c r="I4370" s="5" t="str">
        <f t="shared" si="141"/>
        <v/>
      </c>
      <c r="J4370" s="8"/>
    </row>
    <row r="4371" spans="1:10" x14ac:dyDescent="0.3">
      <c r="A4371" s="10"/>
      <c r="B4371" s="7"/>
      <c r="C4371" s="20"/>
      <c r="D4371" s="8" t="str">
        <f>IF(C4371="",(""),(INDEX('Base de Datos'!A4354:B4361,(MATCH(Movimientos!C4371,'Base de Datos'!A4354:A4361,0)),(2))))</f>
        <v/>
      </c>
      <c r="E4371" s="8"/>
      <c r="F4371" s="8"/>
      <c r="G4371" s="8"/>
      <c r="H4371" s="4" t="str">
        <f t="shared" si="140"/>
        <v/>
      </c>
      <c r="I4371" s="5" t="str">
        <f t="shared" si="141"/>
        <v/>
      </c>
      <c r="J4371" s="8"/>
    </row>
    <row r="4372" spans="1:10" x14ac:dyDescent="0.3">
      <c r="A4372" s="10"/>
      <c r="B4372" s="7"/>
      <c r="C4372" s="20"/>
      <c r="D4372" s="8" t="str">
        <f>IF(C4372="",(""),(INDEX('Base de Datos'!A4355:B4362,(MATCH(Movimientos!C4372,'Base de Datos'!A4355:A4362,0)),(2))))</f>
        <v/>
      </c>
      <c r="E4372" s="8"/>
      <c r="F4372" s="8"/>
      <c r="G4372" s="8"/>
      <c r="H4372" s="4" t="str">
        <f t="shared" si="140"/>
        <v/>
      </c>
      <c r="I4372" s="5" t="str">
        <f t="shared" si="141"/>
        <v/>
      </c>
      <c r="J4372" s="8"/>
    </row>
    <row r="4373" spans="1:10" x14ac:dyDescent="0.3">
      <c r="A4373" s="10"/>
      <c r="B4373" s="7"/>
      <c r="C4373" s="20"/>
      <c r="D4373" s="8" t="str">
        <f>IF(C4373="",(""),(INDEX('Base de Datos'!A4356:B4363,(MATCH(Movimientos!C4373,'Base de Datos'!A4356:A4363,0)),(2))))</f>
        <v/>
      </c>
      <c r="E4373" s="8"/>
      <c r="F4373" s="8"/>
      <c r="G4373" s="8"/>
      <c r="H4373" s="4" t="str">
        <f t="shared" si="140"/>
        <v/>
      </c>
      <c r="I4373" s="5" t="str">
        <f t="shared" si="141"/>
        <v/>
      </c>
      <c r="J4373" s="8"/>
    </row>
    <row r="4374" spans="1:10" x14ac:dyDescent="0.3">
      <c r="A4374" s="10"/>
      <c r="B4374" s="7"/>
      <c r="C4374" s="20"/>
      <c r="D4374" s="8" t="str">
        <f>IF(C4374="",(""),(INDEX('Base de Datos'!A4357:B4364,(MATCH(Movimientos!C4374,'Base de Datos'!A4357:A4364,0)),(2))))</f>
        <v/>
      </c>
      <c r="E4374" s="8"/>
      <c r="F4374" s="8"/>
      <c r="G4374" s="8"/>
      <c r="H4374" s="4" t="str">
        <f t="shared" si="140"/>
        <v/>
      </c>
      <c r="I4374" s="5" t="str">
        <f t="shared" si="141"/>
        <v/>
      </c>
      <c r="J4374" s="8"/>
    </row>
    <row r="4375" spans="1:10" x14ac:dyDescent="0.3">
      <c r="A4375" s="10"/>
      <c r="B4375" s="7"/>
      <c r="C4375" s="20"/>
      <c r="D4375" s="8" t="str">
        <f>IF(C4375="",(""),(INDEX('Base de Datos'!A4358:B4365,(MATCH(Movimientos!C4375,'Base de Datos'!A4358:A4365,0)),(2))))</f>
        <v/>
      </c>
      <c r="E4375" s="8"/>
      <c r="F4375" s="8"/>
      <c r="G4375" s="8"/>
      <c r="H4375" s="4" t="str">
        <f t="shared" si="140"/>
        <v/>
      </c>
      <c r="I4375" s="5" t="str">
        <f t="shared" si="141"/>
        <v/>
      </c>
      <c r="J4375" s="8"/>
    </row>
    <row r="4376" spans="1:10" x14ac:dyDescent="0.3">
      <c r="A4376" s="10"/>
      <c r="B4376" s="7"/>
      <c r="C4376" s="20"/>
      <c r="D4376" s="8" t="str">
        <f>IF(C4376="",(""),(INDEX('Base de Datos'!A4359:B4366,(MATCH(Movimientos!C4376,'Base de Datos'!A4359:A4366,0)),(2))))</f>
        <v/>
      </c>
      <c r="E4376" s="8"/>
      <c r="F4376" s="8"/>
      <c r="G4376" s="8"/>
      <c r="H4376" s="4" t="str">
        <f t="shared" si="140"/>
        <v/>
      </c>
      <c r="I4376" s="5" t="str">
        <f t="shared" si="141"/>
        <v/>
      </c>
      <c r="J4376" s="8"/>
    </row>
    <row r="4377" spans="1:10" x14ac:dyDescent="0.3">
      <c r="A4377" s="10"/>
      <c r="B4377" s="7"/>
      <c r="C4377" s="20"/>
      <c r="D4377" s="8" t="str">
        <f>IF(C4377="",(""),(INDEX('Base de Datos'!A4360:B4367,(MATCH(Movimientos!C4377,'Base de Datos'!A4360:A4367,0)),(2))))</f>
        <v/>
      </c>
      <c r="E4377" s="8"/>
      <c r="F4377" s="8"/>
      <c r="G4377" s="8"/>
      <c r="H4377" s="4" t="str">
        <f t="shared" si="140"/>
        <v/>
      </c>
      <c r="I4377" s="5" t="str">
        <f t="shared" si="141"/>
        <v/>
      </c>
      <c r="J4377" s="8"/>
    </row>
    <row r="4378" spans="1:10" x14ac:dyDescent="0.3">
      <c r="A4378" s="10"/>
      <c r="B4378" s="7"/>
      <c r="C4378" s="20"/>
      <c r="D4378" s="8" t="str">
        <f>IF(C4378="",(""),(INDEX('Base de Datos'!A4361:B4368,(MATCH(Movimientos!C4378,'Base de Datos'!A4361:A4368,0)),(2))))</f>
        <v/>
      </c>
      <c r="E4378" s="8"/>
      <c r="F4378" s="8"/>
      <c r="G4378" s="8"/>
      <c r="H4378" s="4" t="str">
        <f t="shared" si="140"/>
        <v/>
      </c>
      <c r="I4378" s="5" t="str">
        <f t="shared" si="141"/>
        <v/>
      </c>
      <c r="J4378" s="8"/>
    </row>
    <row r="4379" spans="1:10" x14ac:dyDescent="0.3">
      <c r="A4379" s="10"/>
      <c r="B4379" s="7"/>
      <c r="C4379" s="20"/>
      <c r="D4379" s="8" t="str">
        <f>IF(C4379="",(""),(INDEX('Base de Datos'!A4362:B4369,(MATCH(Movimientos!C4379,'Base de Datos'!A4362:A4369,0)),(2))))</f>
        <v/>
      </c>
      <c r="E4379" s="8"/>
      <c r="F4379" s="8"/>
      <c r="G4379" s="8"/>
      <c r="H4379" s="4" t="str">
        <f t="shared" si="140"/>
        <v/>
      </c>
      <c r="I4379" s="5" t="str">
        <f t="shared" si="141"/>
        <v/>
      </c>
      <c r="J4379" s="8"/>
    </row>
    <row r="4380" spans="1:10" x14ac:dyDescent="0.3">
      <c r="A4380" s="10"/>
      <c r="B4380" s="7"/>
      <c r="C4380" s="20"/>
      <c r="D4380" s="8" t="str">
        <f>IF(C4380="",(""),(INDEX('Base de Datos'!A4363:B4370,(MATCH(Movimientos!C4380,'Base de Datos'!A4363:A4370,0)),(2))))</f>
        <v/>
      </c>
      <c r="E4380" s="8"/>
      <c r="F4380" s="8"/>
      <c r="G4380" s="8"/>
      <c r="H4380" s="4" t="str">
        <f t="shared" si="140"/>
        <v/>
      </c>
      <c r="I4380" s="5" t="str">
        <f t="shared" si="141"/>
        <v/>
      </c>
      <c r="J4380" s="8"/>
    </row>
    <row r="4381" spans="1:10" x14ac:dyDescent="0.3">
      <c r="A4381" s="10"/>
      <c r="B4381" s="7"/>
      <c r="C4381" s="20"/>
      <c r="D4381" s="8" t="str">
        <f>IF(C4381="",(""),(INDEX('Base de Datos'!A4364:B4371,(MATCH(Movimientos!C4381,'Base de Datos'!A4364:A4371,0)),(2))))</f>
        <v/>
      </c>
      <c r="E4381" s="8"/>
      <c r="F4381" s="8"/>
      <c r="G4381" s="8"/>
      <c r="H4381" s="4" t="str">
        <f t="shared" si="140"/>
        <v/>
      </c>
      <c r="I4381" s="5" t="str">
        <f t="shared" si="141"/>
        <v/>
      </c>
      <c r="J4381" s="8"/>
    </row>
    <row r="4382" spans="1:10" x14ac:dyDescent="0.3">
      <c r="A4382" s="10"/>
      <c r="B4382" s="7"/>
      <c r="C4382" s="20"/>
      <c r="D4382" s="8" t="str">
        <f>IF(C4382="",(""),(INDEX('Base de Datos'!A4365:B4372,(MATCH(Movimientos!C4382,'Base de Datos'!A4365:A4372,0)),(2))))</f>
        <v/>
      </c>
      <c r="E4382" s="8"/>
      <c r="F4382" s="8"/>
      <c r="G4382" s="8"/>
      <c r="H4382" s="4" t="str">
        <f t="shared" si="140"/>
        <v/>
      </c>
      <c r="I4382" s="5" t="str">
        <f t="shared" si="141"/>
        <v/>
      </c>
      <c r="J4382" s="8"/>
    </row>
    <row r="4383" spans="1:10" x14ac:dyDescent="0.3">
      <c r="A4383" s="10"/>
      <c r="B4383" s="7"/>
      <c r="C4383" s="20"/>
      <c r="D4383" s="8" t="str">
        <f>IF(C4383="",(""),(INDEX('Base de Datos'!A4366:B4373,(MATCH(Movimientos!C4383,'Base de Datos'!A4366:A4373,0)),(2))))</f>
        <v/>
      </c>
      <c r="E4383" s="8"/>
      <c r="F4383" s="8"/>
      <c r="G4383" s="8"/>
      <c r="H4383" s="4" t="str">
        <f t="shared" si="140"/>
        <v/>
      </c>
      <c r="I4383" s="5" t="str">
        <f t="shared" si="141"/>
        <v/>
      </c>
      <c r="J4383" s="8"/>
    </row>
    <row r="4384" spans="1:10" x14ac:dyDescent="0.3">
      <c r="A4384" s="10"/>
      <c r="B4384" s="7"/>
      <c r="C4384" s="20"/>
      <c r="D4384" s="8" t="str">
        <f>IF(C4384="",(""),(INDEX('Base de Datos'!A4367:B4374,(MATCH(Movimientos!C4384,'Base de Datos'!A4367:A4374,0)),(2))))</f>
        <v/>
      </c>
      <c r="E4384" s="8"/>
      <c r="F4384" s="8"/>
      <c r="G4384" s="8"/>
      <c r="H4384" s="4" t="str">
        <f t="shared" si="140"/>
        <v/>
      </c>
      <c r="I4384" s="5" t="str">
        <f t="shared" si="141"/>
        <v/>
      </c>
      <c r="J4384" s="8"/>
    </row>
    <row r="4385" spans="1:10" x14ac:dyDescent="0.3">
      <c r="A4385" s="10"/>
      <c r="B4385" s="7"/>
      <c r="C4385" s="20"/>
      <c r="D4385" s="8" t="str">
        <f>IF(C4385="",(""),(INDEX('Base de Datos'!A4368:B4375,(MATCH(Movimientos!C4385,'Base de Datos'!A4368:A4375,0)),(2))))</f>
        <v/>
      </c>
      <c r="E4385" s="8"/>
      <c r="F4385" s="8"/>
      <c r="G4385" s="8"/>
      <c r="H4385" s="4" t="str">
        <f t="shared" si="140"/>
        <v/>
      </c>
      <c r="I4385" s="5" t="str">
        <f t="shared" si="141"/>
        <v/>
      </c>
      <c r="J4385" s="8"/>
    </row>
    <row r="4386" spans="1:10" x14ac:dyDescent="0.3">
      <c r="A4386" s="10"/>
      <c r="B4386" s="7"/>
      <c r="C4386" s="20"/>
      <c r="D4386" s="8" t="str">
        <f>IF(C4386="",(""),(INDEX('Base de Datos'!A4369:B4376,(MATCH(Movimientos!C4386,'Base de Datos'!A4369:A4376,0)),(2))))</f>
        <v/>
      </c>
      <c r="E4386" s="8"/>
      <c r="F4386" s="8"/>
      <c r="G4386" s="8"/>
      <c r="H4386" s="4" t="str">
        <f t="shared" si="140"/>
        <v/>
      </c>
      <c r="I4386" s="5" t="str">
        <f t="shared" si="141"/>
        <v/>
      </c>
      <c r="J4386" s="8"/>
    </row>
    <row r="4387" spans="1:10" x14ac:dyDescent="0.3">
      <c r="A4387" s="10"/>
      <c r="B4387" s="7"/>
      <c r="C4387" s="20"/>
      <c r="D4387" s="8" t="str">
        <f>IF(C4387="",(""),(INDEX('Base de Datos'!A4370:B4377,(MATCH(Movimientos!C4387,'Base de Datos'!A4370:A4377,0)),(2))))</f>
        <v/>
      </c>
      <c r="E4387" s="8"/>
      <c r="F4387" s="8"/>
      <c r="G4387" s="8"/>
      <c r="H4387" s="4" t="str">
        <f t="shared" si="140"/>
        <v/>
      </c>
      <c r="I4387" s="5" t="str">
        <f t="shared" si="141"/>
        <v/>
      </c>
      <c r="J4387" s="8"/>
    </row>
    <row r="4388" spans="1:10" x14ac:dyDescent="0.3">
      <c r="A4388" s="10"/>
      <c r="B4388" s="7"/>
      <c r="C4388" s="20"/>
      <c r="D4388" s="8" t="str">
        <f>IF(C4388="",(""),(INDEX('Base de Datos'!A4371:B4378,(MATCH(Movimientos!C4388,'Base de Datos'!A4371:A4378,0)),(2))))</f>
        <v/>
      </c>
      <c r="E4388" s="8"/>
      <c r="F4388" s="8"/>
      <c r="G4388" s="8"/>
      <c r="H4388" s="4" t="str">
        <f t="shared" si="140"/>
        <v/>
      </c>
      <c r="I4388" s="5" t="str">
        <f t="shared" si="141"/>
        <v/>
      </c>
      <c r="J4388" s="8"/>
    </row>
    <row r="4389" spans="1:10" x14ac:dyDescent="0.3">
      <c r="A4389" s="10"/>
      <c r="B4389" s="7"/>
      <c r="C4389" s="20"/>
      <c r="D4389" s="8" t="str">
        <f>IF(C4389="",(""),(INDEX('Base de Datos'!A4372:B4379,(MATCH(Movimientos!C4389,'Base de Datos'!A4372:A4379,0)),(2))))</f>
        <v/>
      </c>
      <c r="E4389" s="8"/>
      <c r="F4389" s="8"/>
      <c r="G4389" s="8"/>
      <c r="H4389" s="4" t="str">
        <f t="shared" si="140"/>
        <v/>
      </c>
      <c r="I4389" s="5" t="str">
        <f t="shared" si="141"/>
        <v/>
      </c>
      <c r="J4389" s="8"/>
    </row>
    <row r="4390" spans="1:10" x14ac:dyDescent="0.3">
      <c r="A4390" s="10"/>
      <c r="B4390" s="7"/>
      <c r="C4390" s="20"/>
      <c r="D4390" s="8" t="str">
        <f>IF(C4390="",(""),(INDEX('Base de Datos'!A4373:B4380,(MATCH(Movimientos!C4390,'Base de Datos'!A4373:A4380,0)),(2))))</f>
        <v/>
      </c>
      <c r="E4390" s="8"/>
      <c r="F4390" s="8"/>
      <c r="G4390" s="8"/>
      <c r="H4390" s="4" t="str">
        <f t="shared" ref="H4390:H4453" si="142">IF(A4390="",(""),(IF(B4390="Ingreso",(D4390),(""))))</f>
        <v/>
      </c>
      <c r="I4390" s="5" t="str">
        <f t="shared" ref="I4390:I4453" si="143">IF(A4390="",(""),(IF(B4390="Egreso",(D4390),(""))))</f>
        <v/>
      </c>
      <c r="J4390" s="8"/>
    </row>
    <row r="4391" spans="1:10" x14ac:dyDescent="0.3">
      <c r="A4391" s="10"/>
      <c r="B4391" s="7"/>
      <c r="C4391" s="20"/>
      <c r="D4391" s="8" t="str">
        <f>IF(C4391="",(""),(INDEX('Base de Datos'!A4374:B4381,(MATCH(Movimientos!C4391,'Base de Datos'!A4374:A4381,0)),(2))))</f>
        <v/>
      </c>
      <c r="E4391" s="8"/>
      <c r="F4391" s="8"/>
      <c r="G4391" s="8"/>
      <c r="H4391" s="4" t="str">
        <f t="shared" si="142"/>
        <v/>
      </c>
      <c r="I4391" s="5" t="str">
        <f t="shared" si="143"/>
        <v/>
      </c>
      <c r="J4391" s="8"/>
    </row>
    <row r="4392" spans="1:10" x14ac:dyDescent="0.3">
      <c r="A4392" s="10"/>
      <c r="B4392" s="7"/>
      <c r="C4392" s="20"/>
      <c r="D4392" s="8" t="str">
        <f>IF(C4392="",(""),(INDEX('Base de Datos'!A4375:B4382,(MATCH(Movimientos!C4392,'Base de Datos'!A4375:A4382,0)),(2))))</f>
        <v/>
      </c>
      <c r="E4392" s="8"/>
      <c r="F4392" s="8"/>
      <c r="G4392" s="8"/>
      <c r="H4392" s="4" t="str">
        <f t="shared" si="142"/>
        <v/>
      </c>
      <c r="I4392" s="5" t="str">
        <f t="shared" si="143"/>
        <v/>
      </c>
      <c r="J4392" s="8"/>
    </row>
    <row r="4393" spans="1:10" x14ac:dyDescent="0.3">
      <c r="A4393" s="10"/>
      <c r="B4393" s="7"/>
      <c r="C4393" s="20"/>
      <c r="D4393" s="8" t="str">
        <f>IF(C4393="",(""),(INDEX('Base de Datos'!A4376:B4383,(MATCH(Movimientos!C4393,'Base de Datos'!A4376:A4383,0)),(2))))</f>
        <v/>
      </c>
      <c r="E4393" s="8"/>
      <c r="F4393" s="8"/>
      <c r="G4393" s="8"/>
      <c r="H4393" s="4" t="str">
        <f t="shared" si="142"/>
        <v/>
      </c>
      <c r="I4393" s="5" t="str">
        <f t="shared" si="143"/>
        <v/>
      </c>
      <c r="J4393" s="8"/>
    </row>
    <row r="4394" spans="1:10" x14ac:dyDescent="0.3">
      <c r="A4394" s="10"/>
      <c r="B4394" s="7"/>
      <c r="C4394" s="20"/>
      <c r="D4394" s="8" t="str">
        <f>IF(C4394="",(""),(INDEX('Base de Datos'!A4377:B4384,(MATCH(Movimientos!C4394,'Base de Datos'!A4377:A4384,0)),(2))))</f>
        <v/>
      </c>
      <c r="E4394" s="8"/>
      <c r="F4394" s="8"/>
      <c r="G4394" s="8"/>
      <c r="H4394" s="4" t="str">
        <f t="shared" si="142"/>
        <v/>
      </c>
      <c r="I4394" s="5" t="str">
        <f t="shared" si="143"/>
        <v/>
      </c>
      <c r="J4394" s="8"/>
    </row>
    <row r="4395" spans="1:10" x14ac:dyDescent="0.3">
      <c r="A4395" s="10"/>
      <c r="B4395" s="7"/>
      <c r="C4395" s="20"/>
      <c r="D4395" s="8" t="str">
        <f>IF(C4395="",(""),(INDEX('Base de Datos'!A4378:B4385,(MATCH(Movimientos!C4395,'Base de Datos'!A4378:A4385,0)),(2))))</f>
        <v/>
      </c>
      <c r="E4395" s="8"/>
      <c r="F4395" s="8"/>
      <c r="G4395" s="8"/>
      <c r="H4395" s="4" t="str">
        <f t="shared" si="142"/>
        <v/>
      </c>
      <c r="I4395" s="5" t="str">
        <f t="shared" si="143"/>
        <v/>
      </c>
      <c r="J4395" s="8"/>
    </row>
    <row r="4396" spans="1:10" x14ac:dyDescent="0.3">
      <c r="A4396" s="10"/>
      <c r="B4396" s="7"/>
      <c r="C4396" s="20"/>
      <c r="D4396" s="8" t="str">
        <f>IF(C4396="",(""),(INDEX('Base de Datos'!A4379:B4386,(MATCH(Movimientos!C4396,'Base de Datos'!A4379:A4386,0)),(2))))</f>
        <v/>
      </c>
      <c r="E4396" s="8"/>
      <c r="F4396" s="8"/>
      <c r="G4396" s="8"/>
      <c r="H4396" s="4" t="str">
        <f t="shared" si="142"/>
        <v/>
      </c>
      <c r="I4396" s="5" t="str">
        <f t="shared" si="143"/>
        <v/>
      </c>
      <c r="J4396" s="8"/>
    </row>
    <row r="4397" spans="1:10" x14ac:dyDescent="0.3">
      <c r="A4397" s="10"/>
      <c r="B4397" s="7"/>
      <c r="C4397" s="20"/>
      <c r="D4397" s="8" t="str">
        <f>IF(C4397="",(""),(INDEX('Base de Datos'!A4380:B4387,(MATCH(Movimientos!C4397,'Base de Datos'!A4380:A4387,0)),(2))))</f>
        <v/>
      </c>
      <c r="E4397" s="8"/>
      <c r="F4397" s="8"/>
      <c r="G4397" s="8"/>
      <c r="H4397" s="4" t="str">
        <f t="shared" si="142"/>
        <v/>
      </c>
      <c r="I4397" s="5" t="str">
        <f t="shared" si="143"/>
        <v/>
      </c>
      <c r="J4397" s="8"/>
    </row>
    <row r="4398" spans="1:10" x14ac:dyDescent="0.3">
      <c r="A4398" s="10"/>
      <c r="B4398" s="7"/>
      <c r="C4398" s="20"/>
      <c r="D4398" s="8" t="str">
        <f>IF(C4398="",(""),(INDEX('Base de Datos'!A4381:B4388,(MATCH(Movimientos!C4398,'Base de Datos'!A4381:A4388,0)),(2))))</f>
        <v/>
      </c>
      <c r="E4398" s="8"/>
      <c r="F4398" s="8"/>
      <c r="G4398" s="8"/>
      <c r="H4398" s="4" t="str">
        <f t="shared" si="142"/>
        <v/>
      </c>
      <c r="I4398" s="5" t="str">
        <f t="shared" si="143"/>
        <v/>
      </c>
      <c r="J4398" s="8"/>
    </row>
    <row r="4399" spans="1:10" x14ac:dyDescent="0.3">
      <c r="A4399" s="10"/>
      <c r="B4399" s="7"/>
      <c r="C4399" s="20"/>
      <c r="D4399" s="8" t="str">
        <f>IF(C4399="",(""),(INDEX('Base de Datos'!A4382:B4389,(MATCH(Movimientos!C4399,'Base de Datos'!A4382:A4389,0)),(2))))</f>
        <v/>
      </c>
      <c r="E4399" s="8"/>
      <c r="F4399" s="8"/>
      <c r="G4399" s="8"/>
      <c r="H4399" s="4" t="str">
        <f t="shared" si="142"/>
        <v/>
      </c>
      <c r="I4399" s="5" t="str">
        <f t="shared" si="143"/>
        <v/>
      </c>
      <c r="J4399" s="8"/>
    </row>
    <row r="4400" spans="1:10" x14ac:dyDescent="0.3">
      <c r="A4400" s="10"/>
      <c r="B4400" s="7"/>
      <c r="C4400" s="20"/>
      <c r="D4400" s="8" t="str">
        <f>IF(C4400="",(""),(INDEX('Base de Datos'!A4383:B4390,(MATCH(Movimientos!C4400,'Base de Datos'!A4383:A4390,0)),(2))))</f>
        <v/>
      </c>
      <c r="E4400" s="8"/>
      <c r="F4400" s="8"/>
      <c r="G4400" s="8"/>
      <c r="H4400" s="4" t="str">
        <f t="shared" si="142"/>
        <v/>
      </c>
      <c r="I4400" s="5" t="str">
        <f t="shared" si="143"/>
        <v/>
      </c>
      <c r="J4400" s="8"/>
    </row>
    <row r="4401" spans="1:10" x14ac:dyDescent="0.3">
      <c r="A4401" s="10"/>
      <c r="B4401" s="7"/>
      <c r="C4401" s="20"/>
      <c r="D4401" s="8" t="str">
        <f>IF(C4401="",(""),(INDEX('Base de Datos'!A4384:B4391,(MATCH(Movimientos!C4401,'Base de Datos'!A4384:A4391,0)),(2))))</f>
        <v/>
      </c>
      <c r="E4401" s="8"/>
      <c r="F4401" s="8"/>
      <c r="G4401" s="8"/>
      <c r="H4401" s="4" t="str">
        <f t="shared" si="142"/>
        <v/>
      </c>
      <c r="I4401" s="5" t="str">
        <f t="shared" si="143"/>
        <v/>
      </c>
      <c r="J4401" s="8"/>
    </row>
    <row r="4402" spans="1:10" x14ac:dyDescent="0.3">
      <c r="A4402" s="10"/>
      <c r="B4402" s="7"/>
      <c r="C4402" s="20"/>
      <c r="D4402" s="8" t="str">
        <f>IF(C4402="",(""),(INDEX('Base de Datos'!A4385:B4392,(MATCH(Movimientos!C4402,'Base de Datos'!A4385:A4392,0)),(2))))</f>
        <v/>
      </c>
      <c r="E4402" s="8"/>
      <c r="F4402" s="8"/>
      <c r="G4402" s="8"/>
      <c r="H4402" s="4" t="str">
        <f t="shared" si="142"/>
        <v/>
      </c>
      <c r="I4402" s="5" t="str">
        <f t="shared" si="143"/>
        <v/>
      </c>
      <c r="J4402" s="8"/>
    </row>
    <row r="4403" spans="1:10" x14ac:dyDescent="0.3">
      <c r="A4403" s="10"/>
      <c r="B4403" s="7"/>
      <c r="C4403" s="20"/>
      <c r="D4403" s="8" t="str">
        <f>IF(C4403="",(""),(INDEX('Base de Datos'!A4386:B4393,(MATCH(Movimientos!C4403,'Base de Datos'!A4386:A4393,0)),(2))))</f>
        <v/>
      </c>
      <c r="E4403" s="8"/>
      <c r="F4403" s="8"/>
      <c r="G4403" s="8"/>
      <c r="H4403" s="4" t="str">
        <f t="shared" si="142"/>
        <v/>
      </c>
      <c r="I4403" s="5" t="str">
        <f t="shared" si="143"/>
        <v/>
      </c>
      <c r="J4403" s="8"/>
    </row>
    <row r="4404" spans="1:10" x14ac:dyDescent="0.3">
      <c r="A4404" s="10"/>
      <c r="B4404" s="7"/>
      <c r="C4404" s="20"/>
      <c r="D4404" s="8" t="str">
        <f>IF(C4404="",(""),(INDEX('Base de Datos'!A4387:B4394,(MATCH(Movimientos!C4404,'Base de Datos'!A4387:A4394,0)),(2))))</f>
        <v/>
      </c>
      <c r="E4404" s="8"/>
      <c r="F4404" s="8"/>
      <c r="G4404" s="8"/>
      <c r="H4404" s="4" t="str">
        <f t="shared" si="142"/>
        <v/>
      </c>
      <c r="I4404" s="5" t="str">
        <f t="shared" si="143"/>
        <v/>
      </c>
      <c r="J4404" s="8"/>
    </row>
    <row r="4405" spans="1:10" x14ac:dyDescent="0.3">
      <c r="A4405" s="10"/>
      <c r="B4405" s="7"/>
      <c r="C4405" s="20"/>
      <c r="D4405" s="8" t="str">
        <f>IF(C4405="",(""),(INDEX('Base de Datos'!A4388:B4395,(MATCH(Movimientos!C4405,'Base de Datos'!A4388:A4395,0)),(2))))</f>
        <v/>
      </c>
      <c r="E4405" s="8"/>
      <c r="F4405" s="8"/>
      <c r="G4405" s="8"/>
      <c r="H4405" s="4" t="str">
        <f t="shared" si="142"/>
        <v/>
      </c>
      <c r="I4405" s="5" t="str">
        <f t="shared" si="143"/>
        <v/>
      </c>
      <c r="J4405" s="8"/>
    </row>
    <row r="4406" spans="1:10" x14ac:dyDescent="0.3">
      <c r="A4406" s="10"/>
      <c r="B4406" s="7"/>
      <c r="C4406" s="20"/>
      <c r="D4406" s="8" t="str">
        <f>IF(C4406="",(""),(INDEX('Base de Datos'!A4389:B4396,(MATCH(Movimientos!C4406,'Base de Datos'!A4389:A4396,0)),(2))))</f>
        <v/>
      </c>
      <c r="E4406" s="8"/>
      <c r="F4406" s="8"/>
      <c r="G4406" s="8"/>
      <c r="H4406" s="4" t="str">
        <f t="shared" si="142"/>
        <v/>
      </c>
      <c r="I4406" s="5" t="str">
        <f t="shared" si="143"/>
        <v/>
      </c>
      <c r="J4406" s="8"/>
    </row>
    <row r="4407" spans="1:10" x14ac:dyDescent="0.3">
      <c r="A4407" s="10"/>
      <c r="B4407" s="7"/>
      <c r="C4407" s="20"/>
      <c r="D4407" s="8" t="str">
        <f>IF(C4407="",(""),(INDEX('Base de Datos'!A4390:B4397,(MATCH(Movimientos!C4407,'Base de Datos'!A4390:A4397,0)),(2))))</f>
        <v/>
      </c>
      <c r="E4407" s="8"/>
      <c r="F4407" s="8"/>
      <c r="G4407" s="8"/>
      <c r="H4407" s="4" t="str">
        <f t="shared" si="142"/>
        <v/>
      </c>
      <c r="I4407" s="5" t="str">
        <f t="shared" si="143"/>
        <v/>
      </c>
      <c r="J4407" s="8"/>
    </row>
    <row r="4408" spans="1:10" x14ac:dyDescent="0.3">
      <c r="A4408" s="10"/>
      <c r="B4408" s="7"/>
      <c r="C4408" s="20"/>
      <c r="D4408" s="8" t="str">
        <f>IF(C4408="",(""),(INDEX('Base de Datos'!A4391:B4398,(MATCH(Movimientos!C4408,'Base de Datos'!A4391:A4398,0)),(2))))</f>
        <v/>
      </c>
      <c r="E4408" s="8"/>
      <c r="F4408" s="8"/>
      <c r="G4408" s="8"/>
      <c r="H4408" s="4" t="str">
        <f t="shared" si="142"/>
        <v/>
      </c>
      <c r="I4408" s="5" t="str">
        <f t="shared" si="143"/>
        <v/>
      </c>
      <c r="J4408" s="8"/>
    </row>
    <row r="4409" spans="1:10" x14ac:dyDescent="0.3">
      <c r="A4409" s="10"/>
      <c r="B4409" s="7"/>
      <c r="C4409" s="20"/>
      <c r="D4409" s="8" t="str">
        <f>IF(C4409="",(""),(INDEX('Base de Datos'!A4392:B4399,(MATCH(Movimientos!C4409,'Base de Datos'!A4392:A4399,0)),(2))))</f>
        <v/>
      </c>
      <c r="E4409" s="8"/>
      <c r="F4409" s="8"/>
      <c r="G4409" s="8"/>
      <c r="H4409" s="4" t="str">
        <f t="shared" si="142"/>
        <v/>
      </c>
      <c r="I4409" s="5" t="str">
        <f t="shared" si="143"/>
        <v/>
      </c>
      <c r="J4409" s="8"/>
    </row>
    <row r="4410" spans="1:10" x14ac:dyDescent="0.3">
      <c r="A4410" s="10"/>
      <c r="B4410" s="7"/>
      <c r="C4410" s="20"/>
      <c r="D4410" s="8" t="str">
        <f>IF(C4410="",(""),(INDEX('Base de Datos'!A4393:B4400,(MATCH(Movimientos!C4410,'Base de Datos'!A4393:A4400,0)),(2))))</f>
        <v/>
      </c>
      <c r="E4410" s="8"/>
      <c r="F4410" s="8"/>
      <c r="G4410" s="8"/>
      <c r="H4410" s="4" t="str">
        <f t="shared" si="142"/>
        <v/>
      </c>
      <c r="I4410" s="5" t="str">
        <f t="shared" si="143"/>
        <v/>
      </c>
      <c r="J4410" s="8"/>
    </row>
    <row r="4411" spans="1:10" x14ac:dyDescent="0.3">
      <c r="A4411" s="10"/>
      <c r="B4411" s="7"/>
      <c r="C4411" s="20"/>
      <c r="D4411" s="8" t="str">
        <f>IF(C4411="",(""),(INDEX('Base de Datos'!A4394:B4401,(MATCH(Movimientos!C4411,'Base de Datos'!A4394:A4401,0)),(2))))</f>
        <v/>
      </c>
      <c r="E4411" s="8"/>
      <c r="F4411" s="8"/>
      <c r="G4411" s="8"/>
      <c r="H4411" s="4" t="str">
        <f t="shared" si="142"/>
        <v/>
      </c>
      <c r="I4411" s="5" t="str">
        <f t="shared" si="143"/>
        <v/>
      </c>
      <c r="J4411" s="8"/>
    </row>
    <row r="4412" spans="1:10" x14ac:dyDescent="0.3">
      <c r="A4412" s="10"/>
      <c r="B4412" s="7"/>
      <c r="C4412" s="20"/>
      <c r="D4412" s="8" t="str">
        <f>IF(C4412="",(""),(INDEX('Base de Datos'!A4395:B4402,(MATCH(Movimientos!C4412,'Base de Datos'!A4395:A4402,0)),(2))))</f>
        <v/>
      </c>
      <c r="E4412" s="8"/>
      <c r="F4412" s="8"/>
      <c r="G4412" s="8"/>
      <c r="H4412" s="4" t="str">
        <f t="shared" si="142"/>
        <v/>
      </c>
      <c r="I4412" s="5" t="str">
        <f t="shared" si="143"/>
        <v/>
      </c>
      <c r="J4412" s="8"/>
    </row>
    <row r="4413" spans="1:10" x14ac:dyDescent="0.3">
      <c r="A4413" s="10"/>
      <c r="B4413" s="7"/>
      <c r="C4413" s="20"/>
      <c r="D4413" s="8" t="str">
        <f>IF(C4413="",(""),(INDEX('Base de Datos'!A4396:B4403,(MATCH(Movimientos!C4413,'Base de Datos'!A4396:A4403,0)),(2))))</f>
        <v/>
      </c>
      <c r="E4413" s="8"/>
      <c r="F4413" s="8"/>
      <c r="G4413" s="8"/>
      <c r="H4413" s="4" t="str">
        <f t="shared" si="142"/>
        <v/>
      </c>
      <c r="I4413" s="5" t="str">
        <f t="shared" si="143"/>
        <v/>
      </c>
      <c r="J4413" s="8"/>
    </row>
    <row r="4414" spans="1:10" x14ac:dyDescent="0.3">
      <c r="A4414" s="10"/>
      <c r="B4414" s="7"/>
      <c r="C4414" s="20"/>
      <c r="D4414" s="8" t="str">
        <f>IF(C4414="",(""),(INDEX('Base de Datos'!A4397:B4404,(MATCH(Movimientos!C4414,'Base de Datos'!A4397:A4404,0)),(2))))</f>
        <v/>
      </c>
      <c r="E4414" s="8"/>
      <c r="F4414" s="8"/>
      <c r="G4414" s="8"/>
      <c r="H4414" s="4" t="str">
        <f t="shared" si="142"/>
        <v/>
      </c>
      <c r="I4414" s="5" t="str">
        <f t="shared" si="143"/>
        <v/>
      </c>
      <c r="J4414" s="8"/>
    </row>
    <row r="4415" spans="1:10" x14ac:dyDescent="0.3">
      <c r="A4415" s="10"/>
      <c r="B4415" s="7"/>
      <c r="C4415" s="20"/>
      <c r="D4415" s="8" t="str">
        <f>IF(C4415="",(""),(INDEX('Base de Datos'!A4398:B4405,(MATCH(Movimientos!C4415,'Base de Datos'!A4398:A4405,0)),(2))))</f>
        <v/>
      </c>
      <c r="E4415" s="8"/>
      <c r="F4415" s="8"/>
      <c r="G4415" s="8"/>
      <c r="H4415" s="4" t="str">
        <f t="shared" si="142"/>
        <v/>
      </c>
      <c r="I4415" s="5" t="str">
        <f t="shared" si="143"/>
        <v/>
      </c>
      <c r="J4415" s="8"/>
    </row>
    <row r="4416" spans="1:10" x14ac:dyDescent="0.3">
      <c r="A4416" s="10"/>
      <c r="B4416" s="7"/>
      <c r="C4416" s="20"/>
      <c r="D4416" s="8" t="str">
        <f>IF(C4416="",(""),(INDEX('Base de Datos'!A4399:B4406,(MATCH(Movimientos!C4416,'Base de Datos'!A4399:A4406,0)),(2))))</f>
        <v/>
      </c>
      <c r="E4416" s="8"/>
      <c r="F4416" s="8"/>
      <c r="G4416" s="8"/>
      <c r="H4416" s="4" t="str">
        <f t="shared" si="142"/>
        <v/>
      </c>
      <c r="I4416" s="5" t="str">
        <f t="shared" si="143"/>
        <v/>
      </c>
      <c r="J4416" s="8"/>
    </row>
    <row r="4417" spans="1:10" x14ac:dyDescent="0.3">
      <c r="A4417" s="10"/>
      <c r="B4417" s="7"/>
      <c r="C4417" s="20"/>
      <c r="D4417" s="8" t="str">
        <f>IF(C4417="",(""),(INDEX('Base de Datos'!A4400:B4407,(MATCH(Movimientos!C4417,'Base de Datos'!A4400:A4407,0)),(2))))</f>
        <v/>
      </c>
      <c r="E4417" s="8"/>
      <c r="F4417" s="8"/>
      <c r="G4417" s="8"/>
      <c r="H4417" s="4" t="str">
        <f t="shared" si="142"/>
        <v/>
      </c>
      <c r="I4417" s="5" t="str">
        <f t="shared" si="143"/>
        <v/>
      </c>
      <c r="J4417" s="8"/>
    </row>
    <row r="4418" spans="1:10" x14ac:dyDescent="0.3">
      <c r="A4418" s="10"/>
      <c r="B4418" s="7"/>
      <c r="C4418" s="20"/>
      <c r="D4418" s="8" t="str">
        <f>IF(C4418="",(""),(INDEX('Base de Datos'!A4401:B4408,(MATCH(Movimientos!C4418,'Base de Datos'!A4401:A4408,0)),(2))))</f>
        <v/>
      </c>
      <c r="E4418" s="8"/>
      <c r="F4418" s="8"/>
      <c r="G4418" s="8"/>
      <c r="H4418" s="4" t="str">
        <f t="shared" si="142"/>
        <v/>
      </c>
      <c r="I4418" s="5" t="str">
        <f t="shared" si="143"/>
        <v/>
      </c>
      <c r="J4418" s="8"/>
    </row>
    <row r="4419" spans="1:10" x14ac:dyDescent="0.3">
      <c r="A4419" s="10"/>
      <c r="B4419" s="7"/>
      <c r="C4419" s="20"/>
      <c r="D4419" s="8" t="str">
        <f>IF(C4419="",(""),(INDEX('Base de Datos'!A4402:B4409,(MATCH(Movimientos!C4419,'Base de Datos'!A4402:A4409,0)),(2))))</f>
        <v/>
      </c>
      <c r="E4419" s="8"/>
      <c r="F4419" s="8"/>
      <c r="G4419" s="8"/>
      <c r="H4419" s="4" t="str">
        <f t="shared" si="142"/>
        <v/>
      </c>
      <c r="I4419" s="5" t="str">
        <f t="shared" si="143"/>
        <v/>
      </c>
      <c r="J4419" s="8"/>
    </row>
    <row r="4420" spans="1:10" x14ac:dyDescent="0.3">
      <c r="A4420" s="10"/>
      <c r="B4420" s="7"/>
      <c r="C4420" s="20"/>
      <c r="D4420" s="8" t="str">
        <f>IF(C4420="",(""),(INDEX('Base de Datos'!A4403:B4410,(MATCH(Movimientos!C4420,'Base de Datos'!A4403:A4410,0)),(2))))</f>
        <v/>
      </c>
      <c r="E4420" s="8"/>
      <c r="F4420" s="8"/>
      <c r="G4420" s="8"/>
      <c r="H4420" s="4" t="str">
        <f t="shared" si="142"/>
        <v/>
      </c>
      <c r="I4420" s="5" t="str">
        <f t="shared" si="143"/>
        <v/>
      </c>
      <c r="J4420" s="8"/>
    </row>
    <row r="4421" spans="1:10" x14ac:dyDescent="0.3">
      <c r="A4421" s="10"/>
      <c r="B4421" s="7"/>
      <c r="C4421" s="20"/>
      <c r="D4421" s="8" t="str">
        <f>IF(C4421="",(""),(INDEX('Base de Datos'!A4404:B4411,(MATCH(Movimientos!C4421,'Base de Datos'!A4404:A4411,0)),(2))))</f>
        <v/>
      </c>
      <c r="E4421" s="8"/>
      <c r="F4421" s="8"/>
      <c r="G4421" s="8"/>
      <c r="H4421" s="4" t="str">
        <f t="shared" si="142"/>
        <v/>
      </c>
      <c r="I4421" s="5" t="str">
        <f t="shared" si="143"/>
        <v/>
      </c>
      <c r="J4421" s="8"/>
    </row>
    <row r="4422" spans="1:10" x14ac:dyDescent="0.3">
      <c r="A4422" s="10"/>
      <c r="B4422" s="7"/>
      <c r="C4422" s="20"/>
      <c r="D4422" s="8" t="str">
        <f>IF(C4422="",(""),(INDEX('Base de Datos'!A4405:B4412,(MATCH(Movimientos!C4422,'Base de Datos'!A4405:A4412,0)),(2))))</f>
        <v/>
      </c>
      <c r="E4422" s="8"/>
      <c r="F4422" s="8"/>
      <c r="G4422" s="8"/>
      <c r="H4422" s="4" t="str">
        <f t="shared" si="142"/>
        <v/>
      </c>
      <c r="I4422" s="5" t="str">
        <f t="shared" si="143"/>
        <v/>
      </c>
      <c r="J4422" s="8"/>
    </row>
    <row r="4423" spans="1:10" x14ac:dyDescent="0.3">
      <c r="A4423" s="10"/>
      <c r="B4423" s="7"/>
      <c r="C4423" s="20"/>
      <c r="D4423" s="8" t="str">
        <f>IF(C4423="",(""),(INDEX('Base de Datos'!A4406:B4413,(MATCH(Movimientos!C4423,'Base de Datos'!A4406:A4413,0)),(2))))</f>
        <v/>
      </c>
      <c r="E4423" s="8"/>
      <c r="F4423" s="8"/>
      <c r="G4423" s="8"/>
      <c r="H4423" s="4" t="str">
        <f t="shared" si="142"/>
        <v/>
      </c>
      <c r="I4423" s="5" t="str">
        <f t="shared" si="143"/>
        <v/>
      </c>
      <c r="J4423" s="8"/>
    </row>
    <row r="4424" spans="1:10" x14ac:dyDescent="0.3">
      <c r="A4424" s="10"/>
      <c r="B4424" s="7"/>
      <c r="C4424" s="20"/>
      <c r="D4424" s="8" t="str">
        <f>IF(C4424="",(""),(INDEX('Base de Datos'!A4407:B4414,(MATCH(Movimientos!C4424,'Base de Datos'!A4407:A4414,0)),(2))))</f>
        <v/>
      </c>
      <c r="E4424" s="8"/>
      <c r="F4424" s="8"/>
      <c r="G4424" s="8"/>
      <c r="H4424" s="4" t="str">
        <f t="shared" si="142"/>
        <v/>
      </c>
      <c r="I4424" s="5" t="str">
        <f t="shared" si="143"/>
        <v/>
      </c>
      <c r="J4424" s="8"/>
    </row>
    <row r="4425" spans="1:10" x14ac:dyDescent="0.3">
      <c r="A4425" s="10"/>
      <c r="B4425" s="7"/>
      <c r="C4425" s="20"/>
      <c r="D4425" s="8" t="str">
        <f>IF(C4425="",(""),(INDEX('Base de Datos'!A4408:B4415,(MATCH(Movimientos!C4425,'Base de Datos'!A4408:A4415,0)),(2))))</f>
        <v/>
      </c>
      <c r="E4425" s="8"/>
      <c r="F4425" s="8"/>
      <c r="G4425" s="8"/>
      <c r="H4425" s="4" t="str">
        <f t="shared" si="142"/>
        <v/>
      </c>
      <c r="I4425" s="5" t="str">
        <f t="shared" si="143"/>
        <v/>
      </c>
      <c r="J4425" s="8"/>
    </row>
    <row r="4426" spans="1:10" x14ac:dyDescent="0.3">
      <c r="A4426" s="10"/>
      <c r="B4426" s="7"/>
      <c r="C4426" s="20"/>
      <c r="D4426" s="8" t="str">
        <f>IF(C4426="",(""),(INDEX('Base de Datos'!A4409:B4416,(MATCH(Movimientos!C4426,'Base de Datos'!A4409:A4416,0)),(2))))</f>
        <v/>
      </c>
      <c r="E4426" s="8"/>
      <c r="F4426" s="8"/>
      <c r="G4426" s="8"/>
      <c r="H4426" s="4" t="str">
        <f t="shared" si="142"/>
        <v/>
      </c>
      <c r="I4426" s="5" t="str">
        <f t="shared" si="143"/>
        <v/>
      </c>
      <c r="J4426" s="8"/>
    </row>
    <row r="4427" spans="1:10" x14ac:dyDescent="0.3">
      <c r="A4427" s="10"/>
      <c r="B4427" s="7"/>
      <c r="C4427" s="20"/>
      <c r="D4427" s="8" t="str">
        <f>IF(C4427="",(""),(INDEX('Base de Datos'!A4410:B4417,(MATCH(Movimientos!C4427,'Base de Datos'!A4410:A4417,0)),(2))))</f>
        <v/>
      </c>
      <c r="E4427" s="8"/>
      <c r="F4427" s="8"/>
      <c r="G4427" s="8"/>
      <c r="H4427" s="4" t="str">
        <f t="shared" si="142"/>
        <v/>
      </c>
      <c r="I4427" s="5" t="str">
        <f t="shared" si="143"/>
        <v/>
      </c>
      <c r="J4427" s="8"/>
    </row>
    <row r="4428" spans="1:10" x14ac:dyDescent="0.3">
      <c r="A4428" s="10"/>
      <c r="B4428" s="7"/>
      <c r="C4428" s="20"/>
      <c r="D4428" s="8" t="str">
        <f>IF(C4428="",(""),(INDEX('Base de Datos'!A4411:B4418,(MATCH(Movimientos!C4428,'Base de Datos'!A4411:A4418,0)),(2))))</f>
        <v/>
      </c>
      <c r="E4428" s="8"/>
      <c r="F4428" s="8"/>
      <c r="G4428" s="8"/>
      <c r="H4428" s="4" t="str">
        <f t="shared" si="142"/>
        <v/>
      </c>
      <c r="I4428" s="5" t="str">
        <f t="shared" si="143"/>
        <v/>
      </c>
      <c r="J4428" s="8"/>
    </row>
    <row r="4429" spans="1:10" x14ac:dyDescent="0.3">
      <c r="A4429" s="10"/>
      <c r="B4429" s="7"/>
      <c r="C4429" s="20"/>
      <c r="D4429" s="8" t="str">
        <f>IF(C4429="",(""),(INDEX('Base de Datos'!A4412:B4419,(MATCH(Movimientos!C4429,'Base de Datos'!A4412:A4419,0)),(2))))</f>
        <v/>
      </c>
      <c r="E4429" s="8"/>
      <c r="F4429" s="8"/>
      <c r="G4429" s="8"/>
      <c r="H4429" s="4" t="str">
        <f t="shared" si="142"/>
        <v/>
      </c>
      <c r="I4429" s="5" t="str">
        <f t="shared" si="143"/>
        <v/>
      </c>
      <c r="J4429" s="8"/>
    </row>
    <row r="4430" spans="1:10" x14ac:dyDescent="0.3">
      <c r="A4430" s="10"/>
      <c r="B4430" s="7"/>
      <c r="C4430" s="20"/>
      <c r="D4430" s="8" t="str">
        <f>IF(C4430="",(""),(INDEX('Base de Datos'!A4413:B4420,(MATCH(Movimientos!C4430,'Base de Datos'!A4413:A4420,0)),(2))))</f>
        <v/>
      </c>
      <c r="E4430" s="8"/>
      <c r="F4430" s="8"/>
      <c r="G4430" s="8"/>
      <c r="H4430" s="4" t="str">
        <f t="shared" si="142"/>
        <v/>
      </c>
      <c r="I4430" s="5" t="str">
        <f t="shared" si="143"/>
        <v/>
      </c>
      <c r="J4430" s="8"/>
    </row>
    <row r="4431" spans="1:10" x14ac:dyDescent="0.3">
      <c r="A4431" s="10"/>
      <c r="B4431" s="7"/>
      <c r="C4431" s="20"/>
      <c r="D4431" s="8" t="str">
        <f>IF(C4431="",(""),(INDEX('Base de Datos'!A4414:B4421,(MATCH(Movimientos!C4431,'Base de Datos'!A4414:A4421,0)),(2))))</f>
        <v/>
      </c>
      <c r="E4431" s="8"/>
      <c r="F4431" s="8"/>
      <c r="G4431" s="8"/>
      <c r="H4431" s="4" t="str">
        <f t="shared" si="142"/>
        <v/>
      </c>
      <c r="I4431" s="5" t="str">
        <f t="shared" si="143"/>
        <v/>
      </c>
      <c r="J4431" s="8"/>
    </row>
    <row r="4432" spans="1:10" x14ac:dyDescent="0.3">
      <c r="A4432" s="10"/>
      <c r="B4432" s="7"/>
      <c r="C4432" s="20"/>
      <c r="D4432" s="8" t="str">
        <f>IF(C4432="",(""),(INDEX('Base de Datos'!A4415:B4422,(MATCH(Movimientos!C4432,'Base de Datos'!A4415:A4422,0)),(2))))</f>
        <v/>
      </c>
      <c r="E4432" s="8"/>
      <c r="F4432" s="8"/>
      <c r="G4432" s="8"/>
      <c r="H4432" s="4" t="str">
        <f t="shared" si="142"/>
        <v/>
      </c>
      <c r="I4432" s="5" t="str">
        <f t="shared" si="143"/>
        <v/>
      </c>
      <c r="J4432" s="8"/>
    </row>
    <row r="4433" spans="1:10" x14ac:dyDescent="0.3">
      <c r="A4433" s="10"/>
      <c r="B4433" s="7"/>
      <c r="C4433" s="20"/>
      <c r="D4433" s="8" t="str">
        <f>IF(C4433="",(""),(INDEX('Base de Datos'!A4416:B4423,(MATCH(Movimientos!C4433,'Base de Datos'!A4416:A4423,0)),(2))))</f>
        <v/>
      </c>
      <c r="E4433" s="8"/>
      <c r="F4433" s="8"/>
      <c r="G4433" s="8"/>
      <c r="H4433" s="4" t="str">
        <f t="shared" si="142"/>
        <v/>
      </c>
      <c r="I4433" s="5" t="str">
        <f t="shared" si="143"/>
        <v/>
      </c>
      <c r="J4433" s="8"/>
    </row>
    <row r="4434" spans="1:10" x14ac:dyDescent="0.3">
      <c r="A4434" s="10"/>
      <c r="B4434" s="7"/>
      <c r="C4434" s="20"/>
      <c r="D4434" s="8" t="str">
        <f>IF(C4434="",(""),(INDEX('Base de Datos'!A4417:B4424,(MATCH(Movimientos!C4434,'Base de Datos'!A4417:A4424,0)),(2))))</f>
        <v/>
      </c>
      <c r="E4434" s="8"/>
      <c r="F4434" s="8"/>
      <c r="G4434" s="8"/>
      <c r="H4434" s="4" t="str">
        <f t="shared" si="142"/>
        <v/>
      </c>
      <c r="I4434" s="5" t="str">
        <f t="shared" si="143"/>
        <v/>
      </c>
      <c r="J4434" s="8"/>
    </row>
    <row r="4435" spans="1:10" x14ac:dyDescent="0.3">
      <c r="A4435" s="10"/>
      <c r="B4435" s="7"/>
      <c r="C4435" s="20"/>
      <c r="D4435" s="8" t="str">
        <f>IF(C4435="",(""),(INDEX('Base de Datos'!A4418:B4425,(MATCH(Movimientos!C4435,'Base de Datos'!A4418:A4425,0)),(2))))</f>
        <v/>
      </c>
      <c r="E4435" s="8"/>
      <c r="F4435" s="8"/>
      <c r="G4435" s="8"/>
      <c r="H4435" s="4" t="str">
        <f t="shared" si="142"/>
        <v/>
      </c>
      <c r="I4435" s="5" t="str">
        <f t="shared" si="143"/>
        <v/>
      </c>
      <c r="J4435" s="8"/>
    </row>
    <row r="4436" spans="1:10" x14ac:dyDescent="0.3">
      <c r="A4436" s="10"/>
      <c r="B4436" s="7"/>
      <c r="C4436" s="20"/>
      <c r="D4436" s="8" t="str">
        <f>IF(C4436="",(""),(INDEX('Base de Datos'!A4419:B4426,(MATCH(Movimientos!C4436,'Base de Datos'!A4419:A4426,0)),(2))))</f>
        <v/>
      </c>
      <c r="E4436" s="8"/>
      <c r="F4436" s="8"/>
      <c r="G4436" s="8"/>
      <c r="H4436" s="4" t="str">
        <f t="shared" si="142"/>
        <v/>
      </c>
      <c r="I4436" s="5" t="str">
        <f t="shared" si="143"/>
        <v/>
      </c>
      <c r="J4436" s="8"/>
    </row>
    <row r="4437" spans="1:10" x14ac:dyDescent="0.3">
      <c r="A4437" s="10"/>
      <c r="B4437" s="7"/>
      <c r="C4437" s="20"/>
      <c r="D4437" s="8" t="str">
        <f>IF(C4437="",(""),(INDEX('Base de Datos'!A4420:B4427,(MATCH(Movimientos!C4437,'Base de Datos'!A4420:A4427,0)),(2))))</f>
        <v/>
      </c>
      <c r="E4437" s="8"/>
      <c r="F4437" s="8"/>
      <c r="G4437" s="8"/>
      <c r="H4437" s="4" t="str">
        <f t="shared" si="142"/>
        <v/>
      </c>
      <c r="I4437" s="5" t="str">
        <f t="shared" si="143"/>
        <v/>
      </c>
      <c r="J4437" s="8"/>
    </row>
    <row r="4438" spans="1:10" x14ac:dyDescent="0.3">
      <c r="A4438" s="10"/>
      <c r="B4438" s="7"/>
      <c r="C4438" s="20"/>
      <c r="D4438" s="8" t="str">
        <f>IF(C4438="",(""),(INDEX('Base de Datos'!A4421:B4428,(MATCH(Movimientos!C4438,'Base de Datos'!A4421:A4428,0)),(2))))</f>
        <v/>
      </c>
      <c r="E4438" s="8"/>
      <c r="F4438" s="8"/>
      <c r="G4438" s="8"/>
      <c r="H4438" s="4" t="str">
        <f t="shared" si="142"/>
        <v/>
      </c>
      <c r="I4438" s="5" t="str">
        <f t="shared" si="143"/>
        <v/>
      </c>
      <c r="J4438" s="8"/>
    </row>
    <row r="4439" spans="1:10" x14ac:dyDescent="0.3">
      <c r="A4439" s="10"/>
      <c r="B4439" s="7"/>
      <c r="C4439" s="20"/>
      <c r="D4439" s="8" t="str">
        <f>IF(C4439="",(""),(INDEX('Base de Datos'!A4422:B4429,(MATCH(Movimientos!C4439,'Base de Datos'!A4422:A4429,0)),(2))))</f>
        <v/>
      </c>
      <c r="E4439" s="8"/>
      <c r="F4439" s="8"/>
      <c r="G4439" s="8"/>
      <c r="H4439" s="4" t="str">
        <f t="shared" si="142"/>
        <v/>
      </c>
      <c r="I4439" s="5" t="str">
        <f t="shared" si="143"/>
        <v/>
      </c>
      <c r="J4439" s="8"/>
    </row>
    <row r="4440" spans="1:10" x14ac:dyDescent="0.3">
      <c r="A4440" s="10"/>
      <c r="B4440" s="7"/>
      <c r="C4440" s="20"/>
      <c r="D4440" s="8" t="str">
        <f>IF(C4440="",(""),(INDEX('Base de Datos'!A4423:B4430,(MATCH(Movimientos!C4440,'Base de Datos'!A4423:A4430,0)),(2))))</f>
        <v/>
      </c>
      <c r="E4440" s="8"/>
      <c r="F4440" s="8"/>
      <c r="G4440" s="8"/>
      <c r="H4440" s="4" t="str">
        <f t="shared" si="142"/>
        <v/>
      </c>
      <c r="I4440" s="5" t="str">
        <f t="shared" si="143"/>
        <v/>
      </c>
      <c r="J4440" s="8"/>
    </row>
    <row r="4441" spans="1:10" x14ac:dyDescent="0.3">
      <c r="A4441" s="10"/>
      <c r="B4441" s="7"/>
      <c r="C4441" s="20"/>
      <c r="D4441" s="8" t="str">
        <f>IF(C4441="",(""),(INDEX('Base de Datos'!A4424:B4431,(MATCH(Movimientos!C4441,'Base de Datos'!A4424:A4431,0)),(2))))</f>
        <v/>
      </c>
      <c r="E4441" s="8"/>
      <c r="F4441" s="8"/>
      <c r="G4441" s="8"/>
      <c r="H4441" s="4" t="str">
        <f t="shared" si="142"/>
        <v/>
      </c>
      <c r="I4441" s="5" t="str">
        <f t="shared" si="143"/>
        <v/>
      </c>
      <c r="J4441" s="8"/>
    </row>
    <row r="4442" spans="1:10" x14ac:dyDescent="0.3">
      <c r="A4442" s="10"/>
      <c r="B4442" s="7"/>
      <c r="C4442" s="20"/>
      <c r="D4442" s="8" t="str">
        <f>IF(C4442="",(""),(INDEX('Base de Datos'!A4425:B4432,(MATCH(Movimientos!C4442,'Base de Datos'!A4425:A4432,0)),(2))))</f>
        <v/>
      </c>
      <c r="E4442" s="8"/>
      <c r="F4442" s="8"/>
      <c r="G4442" s="8"/>
      <c r="H4442" s="4" t="str">
        <f t="shared" si="142"/>
        <v/>
      </c>
      <c r="I4442" s="5" t="str">
        <f t="shared" si="143"/>
        <v/>
      </c>
      <c r="J4442" s="8"/>
    </row>
    <row r="4443" spans="1:10" x14ac:dyDescent="0.3">
      <c r="A4443" s="10"/>
      <c r="B4443" s="7"/>
      <c r="C4443" s="20"/>
      <c r="D4443" s="8" t="str">
        <f>IF(C4443="",(""),(INDEX('Base de Datos'!A4426:B4433,(MATCH(Movimientos!C4443,'Base de Datos'!A4426:A4433,0)),(2))))</f>
        <v/>
      </c>
      <c r="E4443" s="8"/>
      <c r="F4443" s="8"/>
      <c r="G4443" s="8"/>
      <c r="H4443" s="4" t="str">
        <f t="shared" si="142"/>
        <v/>
      </c>
      <c r="I4443" s="5" t="str">
        <f t="shared" si="143"/>
        <v/>
      </c>
      <c r="J4443" s="8"/>
    </row>
    <row r="4444" spans="1:10" x14ac:dyDescent="0.3">
      <c r="A4444" s="10"/>
      <c r="B4444" s="7"/>
      <c r="C4444" s="20"/>
      <c r="D4444" s="8" t="str">
        <f>IF(C4444="",(""),(INDEX('Base de Datos'!A4427:B4434,(MATCH(Movimientos!C4444,'Base de Datos'!A4427:A4434,0)),(2))))</f>
        <v/>
      </c>
      <c r="E4444" s="8"/>
      <c r="F4444" s="8"/>
      <c r="G4444" s="8"/>
      <c r="H4444" s="4" t="str">
        <f t="shared" si="142"/>
        <v/>
      </c>
      <c r="I4444" s="5" t="str">
        <f t="shared" si="143"/>
        <v/>
      </c>
      <c r="J4444" s="8"/>
    </row>
    <row r="4445" spans="1:10" x14ac:dyDescent="0.3">
      <c r="A4445" s="10"/>
      <c r="B4445" s="7"/>
      <c r="C4445" s="20"/>
      <c r="D4445" s="8" t="str">
        <f>IF(C4445="",(""),(INDEX('Base de Datos'!A4428:B4435,(MATCH(Movimientos!C4445,'Base de Datos'!A4428:A4435,0)),(2))))</f>
        <v/>
      </c>
      <c r="E4445" s="8"/>
      <c r="F4445" s="8"/>
      <c r="G4445" s="8"/>
      <c r="H4445" s="4" t="str">
        <f t="shared" si="142"/>
        <v/>
      </c>
      <c r="I4445" s="5" t="str">
        <f t="shared" si="143"/>
        <v/>
      </c>
      <c r="J4445" s="8"/>
    </row>
    <row r="4446" spans="1:10" x14ac:dyDescent="0.3">
      <c r="A4446" s="10"/>
      <c r="B4446" s="7"/>
      <c r="C4446" s="20"/>
      <c r="D4446" s="8" t="str">
        <f>IF(C4446="",(""),(INDEX('Base de Datos'!A4429:B4436,(MATCH(Movimientos!C4446,'Base de Datos'!A4429:A4436,0)),(2))))</f>
        <v/>
      </c>
      <c r="E4446" s="8"/>
      <c r="F4446" s="8"/>
      <c r="G4446" s="8"/>
      <c r="H4446" s="4" t="str">
        <f t="shared" si="142"/>
        <v/>
      </c>
      <c r="I4446" s="5" t="str">
        <f t="shared" si="143"/>
        <v/>
      </c>
      <c r="J4446" s="8"/>
    </row>
    <row r="4447" spans="1:10" x14ac:dyDescent="0.3">
      <c r="A4447" s="10"/>
      <c r="B4447" s="7"/>
      <c r="C4447" s="20"/>
      <c r="D4447" s="8" t="str">
        <f>IF(C4447="",(""),(INDEX('Base de Datos'!A4430:B4437,(MATCH(Movimientos!C4447,'Base de Datos'!A4430:A4437,0)),(2))))</f>
        <v/>
      </c>
      <c r="E4447" s="8"/>
      <c r="F4447" s="8"/>
      <c r="G4447" s="8"/>
      <c r="H4447" s="4" t="str">
        <f t="shared" si="142"/>
        <v/>
      </c>
      <c r="I4447" s="5" t="str">
        <f t="shared" si="143"/>
        <v/>
      </c>
      <c r="J4447" s="8"/>
    </row>
    <row r="4448" spans="1:10" x14ac:dyDescent="0.3">
      <c r="A4448" s="10"/>
      <c r="B4448" s="7"/>
      <c r="C4448" s="20"/>
      <c r="D4448" s="8" t="str">
        <f>IF(C4448="",(""),(INDEX('Base de Datos'!A4431:B4438,(MATCH(Movimientos!C4448,'Base de Datos'!A4431:A4438,0)),(2))))</f>
        <v/>
      </c>
      <c r="E4448" s="8"/>
      <c r="F4448" s="8"/>
      <c r="G4448" s="8"/>
      <c r="H4448" s="4" t="str">
        <f t="shared" si="142"/>
        <v/>
      </c>
      <c r="I4448" s="5" t="str">
        <f t="shared" si="143"/>
        <v/>
      </c>
      <c r="J4448" s="8"/>
    </row>
    <row r="4449" spans="1:10" x14ac:dyDescent="0.3">
      <c r="A4449" s="10"/>
      <c r="B4449" s="7"/>
      <c r="C4449" s="20"/>
      <c r="D4449" s="8" t="str">
        <f>IF(C4449="",(""),(INDEX('Base de Datos'!A4432:B4439,(MATCH(Movimientos!C4449,'Base de Datos'!A4432:A4439,0)),(2))))</f>
        <v/>
      </c>
      <c r="E4449" s="8"/>
      <c r="F4449" s="8"/>
      <c r="G4449" s="8"/>
      <c r="H4449" s="4" t="str">
        <f t="shared" si="142"/>
        <v/>
      </c>
      <c r="I4449" s="5" t="str">
        <f t="shared" si="143"/>
        <v/>
      </c>
      <c r="J4449" s="8"/>
    </row>
    <row r="4450" spans="1:10" x14ac:dyDescent="0.3">
      <c r="A4450" s="10"/>
      <c r="B4450" s="7"/>
      <c r="C4450" s="20"/>
      <c r="D4450" s="8" t="str">
        <f>IF(C4450="",(""),(INDEX('Base de Datos'!A4433:B4440,(MATCH(Movimientos!C4450,'Base de Datos'!A4433:A4440,0)),(2))))</f>
        <v/>
      </c>
      <c r="E4450" s="8"/>
      <c r="F4450" s="8"/>
      <c r="G4450" s="8"/>
      <c r="H4450" s="4" t="str">
        <f t="shared" si="142"/>
        <v/>
      </c>
      <c r="I4450" s="5" t="str">
        <f t="shared" si="143"/>
        <v/>
      </c>
      <c r="J4450" s="8"/>
    </row>
    <row r="4451" spans="1:10" x14ac:dyDescent="0.3">
      <c r="A4451" s="10"/>
      <c r="B4451" s="7"/>
      <c r="C4451" s="20"/>
      <c r="D4451" s="8" t="str">
        <f>IF(C4451="",(""),(INDEX('Base de Datos'!A4434:B4441,(MATCH(Movimientos!C4451,'Base de Datos'!A4434:A4441,0)),(2))))</f>
        <v/>
      </c>
      <c r="E4451" s="8"/>
      <c r="F4451" s="8"/>
      <c r="G4451" s="8"/>
      <c r="H4451" s="4" t="str">
        <f t="shared" si="142"/>
        <v/>
      </c>
      <c r="I4451" s="5" t="str">
        <f t="shared" si="143"/>
        <v/>
      </c>
      <c r="J4451" s="8"/>
    </row>
    <row r="4452" spans="1:10" x14ac:dyDescent="0.3">
      <c r="A4452" s="10"/>
      <c r="B4452" s="7"/>
      <c r="C4452" s="20"/>
      <c r="D4452" s="8" t="str">
        <f>IF(C4452="",(""),(INDEX('Base de Datos'!A4435:B4442,(MATCH(Movimientos!C4452,'Base de Datos'!A4435:A4442,0)),(2))))</f>
        <v/>
      </c>
      <c r="E4452" s="8"/>
      <c r="F4452" s="8"/>
      <c r="G4452" s="8"/>
      <c r="H4452" s="4" t="str">
        <f t="shared" si="142"/>
        <v/>
      </c>
      <c r="I4452" s="5" t="str">
        <f t="shared" si="143"/>
        <v/>
      </c>
      <c r="J4452" s="8"/>
    </row>
    <row r="4453" spans="1:10" x14ac:dyDescent="0.3">
      <c r="A4453" s="10"/>
      <c r="B4453" s="7"/>
      <c r="C4453" s="20"/>
      <c r="D4453" s="8" t="str">
        <f>IF(C4453="",(""),(INDEX('Base de Datos'!A4436:B4443,(MATCH(Movimientos!C4453,'Base de Datos'!A4436:A4443,0)),(2))))</f>
        <v/>
      </c>
      <c r="E4453" s="8"/>
      <c r="F4453" s="8"/>
      <c r="G4453" s="8"/>
      <c r="H4453" s="4" t="str">
        <f t="shared" si="142"/>
        <v/>
      </c>
      <c r="I4453" s="5" t="str">
        <f t="shared" si="143"/>
        <v/>
      </c>
      <c r="J4453" s="8"/>
    </row>
    <row r="4454" spans="1:10" x14ac:dyDescent="0.3">
      <c r="A4454" s="10"/>
      <c r="B4454" s="7"/>
      <c r="C4454" s="20"/>
      <c r="D4454" s="8" t="str">
        <f>IF(C4454="",(""),(INDEX('Base de Datos'!A4437:B4444,(MATCH(Movimientos!C4454,'Base de Datos'!A4437:A4444,0)),(2))))</f>
        <v/>
      </c>
      <c r="E4454" s="8"/>
      <c r="F4454" s="8"/>
      <c r="G4454" s="8"/>
      <c r="H4454" s="4" t="str">
        <f t="shared" ref="H4454:H4517" si="144">IF(A4454="",(""),(IF(B4454="Ingreso",(D4454),(""))))</f>
        <v/>
      </c>
      <c r="I4454" s="5" t="str">
        <f t="shared" ref="I4454:I4517" si="145">IF(A4454="",(""),(IF(B4454="Egreso",(D4454),(""))))</f>
        <v/>
      </c>
      <c r="J4454" s="8"/>
    </row>
    <row r="4455" spans="1:10" x14ac:dyDescent="0.3">
      <c r="A4455" s="10"/>
      <c r="B4455" s="7"/>
      <c r="C4455" s="20"/>
      <c r="D4455" s="8" t="str">
        <f>IF(C4455="",(""),(INDEX('Base de Datos'!A4438:B4445,(MATCH(Movimientos!C4455,'Base de Datos'!A4438:A4445,0)),(2))))</f>
        <v/>
      </c>
      <c r="E4455" s="8"/>
      <c r="F4455" s="8"/>
      <c r="G4455" s="8"/>
      <c r="H4455" s="4" t="str">
        <f t="shared" si="144"/>
        <v/>
      </c>
      <c r="I4455" s="5" t="str">
        <f t="shared" si="145"/>
        <v/>
      </c>
      <c r="J4455" s="8"/>
    </row>
    <row r="4456" spans="1:10" x14ac:dyDescent="0.3">
      <c r="A4456" s="10"/>
      <c r="B4456" s="7"/>
      <c r="C4456" s="20"/>
      <c r="D4456" s="8" t="str">
        <f>IF(C4456="",(""),(INDEX('Base de Datos'!A4439:B4446,(MATCH(Movimientos!C4456,'Base de Datos'!A4439:A4446,0)),(2))))</f>
        <v/>
      </c>
      <c r="E4456" s="8"/>
      <c r="F4456" s="8"/>
      <c r="G4456" s="8"/>
      <c r="H4456" s="4" t="str">
        <f t="shared" si="144"/>
        <v/>
      </c>
      <c r="I4456" s="5" t="str">
        <f t="shared" si="145"/>
        <v/>
      </c>
      <c r="J4456" s="8"/>
    </row>
    <row r="4457" spans="1:10" x14ac:dyDescent="0.3">
      <c r="A4457" s="10"/>
      <c r="B4457" s="7"/>
      <c r="C4457" s="20"/>
      <c r="D4457" s="8" t="str">
        <f>IF(C4457="",(""),(INDEX('Base de Datos'!A4440:B4447,(MATCH(Movimientos!C4457,'Base de Datos'!A4440:A4447,0)),(2))))</f>
        <v/>
      </c>
      <c r="E4457" s="8"/>
      <c r="F4457" s="8"/>
      <c r="G4457" s="8"/>
      <c r="H4457" s="4" t="str">
        <f t="shared" si="144"/>
        <v/>
      </c>
      <c r="I4457" s="5" t="str">
        <f t="shared" si="145"/>
        <v/>
      </c>
      <c r="J4457" s="8"/>
    </row>
    <row r="4458" spans="1:10" x14ac:dyDescent="0.3">
      <c r="A4458" s="10"/>
      <c r="B4458" s="7"/>
      <c r="C4458" s="20"/>
      <c r="D4458" s="8" t="str">
        <f>IF(C4458="",(""),(INDEX('Base de Datos'!A4441:B4448,(MATCH(Movimientos!C4458,'Base de Datos'!A4441:A4448,0)),(2))))</f>
        <v/>
      </c>
      <c r="E4458" s="8"/>
      <c r="F4458" s="8"/>
      <c r="G4458" s="8"/>
      <c r="H4458" s="4" t="str">
        <f t="shared" si="144"/>
        <v/>
      </c>
      <c r="I4458" s="5" t="str">
        <f t="shared" si="145"/>
        <v/>
      </c>
      <c r="J4458" s="8"/>
    </row>
    <row r="4459" spans="1:10" x14ac:dyDescent="0.3">
      <c r="A4459" s="10"/>
      <c r="B4459" s="7"/>
      <c r="C4459" s="20"/>
      <c r="D4459" s="8" t="str">
        <f>IF(C4459="",(""),(INDEX('Base de Datos'!A4442:B4449,(MATCH(Movimientos!C4459,'Base de Datos'!A4442:A4449,0)),(2))))</f>
        <v/>
      </c>
      <c r="E4459" s="8"/>
      <c r="F4459" s="8"/>
      <c r="G4459" s="8"/>
      <c r="H4459" s="4" t="str">
        <f t="shared" si="144"/>
        <v/>
      </c>
      <c r="I4459" s="5" t="str">
        <f t="shared" si="145"/>
        <v/>
      </c>
      <c r="J4459" s="8"/>
    </row>
    <row r="4460" spans="1:10" x14ac:dyDescent="0.3">
      <c r="A4460" s="10"/>
      <c r="B4460" s="7"/>
      <c r="C4460" s="20"/>
      <c r="D4460" s="8" t="str">
        <f>IF(C4460="",(""),(INDEX('Base de Datos'!A4443:B4450,(MATCH(Movimientos!C4460,'Base de Datos'!A4443:A4450,0)),(2))))</f>
        <v/>
      </c>
      <c r="E4460" s="8"/>
      <c r="F4460" s="8"/>
      <c r="G4460" s="8"/>
      <c r="H4460" s="4" t="str">
        <f t="shared" si="144"/>
        <v/>
      </c>
      <c r="I4460" s="5" t="str">
        <f t="shared" si="145"/>
        <v/>
      </c>
      <c r="J4460" s="8"/>
    </row>
    <row r="4461" spans="1:10" x14ac:dyDescent="0.3">
      <c r="A4461" s="10"/>
      <c r="B4461" s="7"/>
      <c r="C4461" s="20"/>
      <c r="D4461" s="8" t="str">
        <f>IF(C4461="",(""),(INDEX('Base de Datos'!A4444:B4451,(MATCH(Movimientos!C4461,'Base de Datos'!A4444:A4451,0)),(2))))</f>
        <v/>
      </c>
      <c r="E4461" s="8"/>
      <c r="F4461" s="8"/>
      <c r="G4461" s="8"/>
      <c r="H4461" s="4" t="str">
        <f t="shared" si="144"/>
        <v/>
      </c>
      <c r="I4461" s="5" t="str">
        <f t="shared" si="145"/>
        <v/>
      </c>
      <c r="J4461" s="8"/>
    </row>
    <row r="4462" spans="1:10" x14ac:dyDescent="0.3">
      <c r="A4462" s="10"/>
      <c r="B4462" s="7"/>
      <c r="C4462" s="20"/>
      <c r="D4462" s="8" t="str">
        <f>IF(C4462="",(""),(INDEX('Base de Datos'!A4445:B4452,(MATCH(Movimientos!C4462,'Base de Datos'!A4445:A4452,0)),(2))))</f>
        <v/>
      </c>
      <c r="E4462" s="8"/>
      <c r="F4462" s="8"/>
      <c r="G4462" s="8"/>
      <c r="H4462" s="4" t="str">
        <f t="shared" si="144"/>
        <v/>
      </c>
      <c r="I4462" s="5" t="str">
        <f t="shared" si="145"/>
        <v/>
      </c>
      <c r="J4462" s="8"/>
    </row>
    <row r="4463" spans="1:10" x14ac:dyDescent="0.3">
      <c r="A4463" s="10"/>
      <c r="B4463" s="7"/>
      <c r="C4463" s="20"/>
      <c r="D4463" s="8" t="str">
        <f>IF(C4463="",(""),(INDEX('Base de Datos'!A4446:B4453,(MATCH(Movimientos!C4463,'Base de Datos'!A4446:A4453,0)),(2))))</f>
        <v/>
      </c>
      <c r="E4463" s="8"/>
      <c r="F4463" s="8"/>
      <c r="G4463" s="8"/>
      <c r="H4463" s="4" t="str">
        <f t="shared" si="144"/>
        <v/>
      </c>
      <c r="I4463" s="5" t="str">
        <f t="shared" si="145"/>
        <v/>
      </c>
      <c r="J4463" s="8"/>
    </row>
    <row r="4464" spans="1:10" x14ac:dyDescent="0.3">
      <c r="A4464" s="10"/>
      <c r="B4464" s="7"/>
      <c r="C4464" s="20"/>
      <c r="D4464" s="8" t="str">
        <f>IF(C4464="",(""),(INDEX('Base de Datos'!A4447:B4454,(MATCH(Movimientos!C4464,'Base de Datos'!A4447:A4454,0)),(2))))</f>
        <v/>
      </c>
      <c r="E4464" s="8"/>
      <c r="F4464" s="8"/>
      <c r="G4464" s="8"/>
      <c r="H4464" s="4" t="str">
        <f t="shared" si="144"/>
        <v/>
      </c>
      <c r="I4464" s="5" t="str">
        <f t="shared" si="145"/>
        <v/>
      </c>
      <c r="J4464" s="8"/>
    </row>
    <row r="4465" spans="1:10" x14ac:dyDescent="0.3">
      <c r="A4465" s="10"/>
      <c r="B4465" s="7"/>
      <c r="C4465" s="20"/>
      <c r="D4465" s="8" t="str">
        <f>IF(C4465="",(""),(INDEX('Base de Datos'!A4448:B4455,(MATCH(Movimientos!C4465,'Base de Datos'!A4448:A4455,0)),(2))))</f>
        <v/>
      </c>
      <c r="E4465" s="8"/>
      <c r="F4465" s="8"/>
      <c r="G4465" s="8"/>
      <c r="H4465" s="4" t="str">
        <f t="shared" si="144"/>
        <v/>
      </c>
      <c r="I4465" s="5" t="str">
        <f t="shared" si="145"/>
        <v/>
      </c>
      <c r="J4465" s="8"/>
    </row>
    <row r="4466" spans="1:10" x14ac:dyDescent="0.3">
      <c r="A4466" s="10"/>
      <c r="B4466" s="7"/>
      <c r="C4466" s="20"/>
      <c r="D4466" s="8" t="str">
        <f>IF(C4466="",(""),(INDEX('Base de Datos'!A4449:B4456,(MATCH(Movimientos!C4466,'Base de Datos'!A4449:A4456,0)),(2))))</f>
        <v/>
      </c>
      <c r="E4466" s="8"/>
      <c r="F4466" s="8"/>
      <c r="G4466" s="8"/>
      <c r="H4466" s="4" t="str">
        <f t="shared" si="144"/>
        <v/>
      </c>
      <c r="I4466" s="5" t="str">
        <f t="shared" si="145"/>
        <v/>
      </c>
      <c r="J4466" s="8"/>
    </row>
    <row r="4467" spans="1:10" x14ac:dyDescent="0.3">
      <c r="A4467" s="10"/>
      <c r="B4467" s="7"/>
      <c r="C4467" s="20"/>
      <c r="D4467" s="8" t="str">
        <f>IF(C4467="",(""),(INDEX('Base de Datos'!A4450:B4457,(MATCH(Movimientos!C4467,'Base de Datos'!A4450:A4457,0)),(2))))</f>
        <v/>
      </c>
      <c r="E4467" s="8"/>
      <c r="F4467" s="8"/>
      <c r="G4467" s="8"/>
      <c r="H4467" s="4" t="str">
        <f t="shared" si="144"/>
        <v/>
      </c>
      <c r="I4467" s="5" t="str">
        <f t="shared" si="145"/>
        <v/>
      </c>
      <c r="J4467" s="8"/>
    </row>
    <row r="4468" spans="1:10" x14ac:dyDescent="0.3">
      <c r="A4468" s="10"/>
      <c r="B4468" s="7"/>
      <c r="C4468" s="20"/>
      <c r="D4468" s="8" t="str">
        <f>IF(C4468="",(""),(INDEX('Base de Datos'!A4451:B4458,(MATCH(Movimientos!C4468,'Base de Datos'!A4451:A4458,0)),(2))))</f>
        <v/>
      </c>
      <c r="E4468" s="8"/>
      <c r="F4468" s="8"/>
      <c r="G4468" s="8"/>
      <c r="H4468" s="4" t="str">
        <f t="shared" si="144"/>
        <v/>
      </c>
      <c r="I4468" s="5" t="str">
        <f t="shared" si="145"/>
        <v/>
      </c>
      <c r="J4468" s="8"/>
    </row>
    <row r="4469" spans="1:10" x14ac:dyDescent="0.3">
      <c r="A4469" s="10"/>
      <c r="B4469" s="7"/>
      <c r="C4469" s="20"/>
      <c r="D4469" s="8" t="str">
        <f>IF(C4469="",(""),(INDEX('Base de Datos'!A4452:B4459,(MATCH(Movimientos!C4469,'Base de Datos'!A4452:A4459,0)),(2))))</f>
        <v/>
      </c>
      <c r="E4469" s="8"/>
      <c r="F4469" s="8"/>
      <c r="G4469" s="8"/>
      <c r="H4469" s="4" t="str">
        <f t="shared" si="144"/>
        <v/>
      </c>
      <c r="I4469" s="5" t="str">
        <f t="shared" si="145"/>
        <v/>
      </c>
      <c r="J4469" s="8"/>
    </row>
    <row r="4470" spans="1:10" x14ac:dyDescent="0.3">
      <c r="A4470" s="10"/>
      <c r="B4470" s="7"/>
      <c r="C4470" s="20"/>
      <c r="D4470" s="8" t="str">
        <f>IF(C4470="",(""),(INDEX('Base de Datos'!A4453:B4460,(MATCH(Movimientos!C4470,'Base de Datos'!A4453:A4460,0)),(2))))</f>
        <v/>
      </c>
      <c r="E4470" s="8"/>
      <c r="F4470" s="8"/>
      <c r="G4470" s="8"/>
      <c r="H4470" s="4" t="str">
        <f t="shared" si="144"/>
        <v/>
      </c>
      <c r="I4470" s="5" t="str">
        <f t="shared" si="145"/>
        <v/>
      </c>
      <c r="J4470" s="8"/>
    </row>
    <row r="4471" spans="1:10" x14ac:dyDescent="0.3">
      <c r="A4471" s="10"/>
      <c r="B4471" s="7"/>
      <c r="C4471" s="20"/>
      <c r="D4471" s="8" t="str">
        <f>IF(C4471="",(""),(INDEX('Base de Datos'!A4454:B4461,(MATCH(Movimientos!C4471,'Base de Datos'!A4454:A4461,0)),(2))))</f>
        <v/>
      </c>
      <c r="E4471" s="8"/>
      <c r="F4471" s="8"/>
      <c r="G4471" s="8"/>
      <c r="H4471" s="4" t="str">
        <f t="shared" si="144"/>
        <v/>
      </c>
      <c r="I4471" s="5" t="str">
        <f t="shared" si="145"/>
        <v/>
      </c>
      <c r="J4471" s="8"/>
    </row>
    <row r="4472" spans="1:10" x14ac:dyDescent="0.3">
      <c r="A4472" s="10"/>
      <c r="B4472" s="7"/>
      <c r="C4472" s="20"/>
      <c r="D4472" s="8" t="str">
        <f>IF(C4472="",(""),(INDEX('Base de Datos'!A4455:B4462,(MATCH(Movimientos!C4472,'Base de Datos'!A4455:A4462,0)),(2))))</f>
        <v/>
      </c>
      <c r="E4472" s="8"/>
      <c r="F4472" s="8"/>
      <c r="G4472" s="8"/>
      <c r="H4472" s="4" t="str">
        <f t="shared" si="144"/>
        <v/>
      </c>
      <c r="I4472" s="5" t="str">
        <f t="shared" si="145"/>
        <v/>
      </c>
      <c r="J4472" s="8"/>
    </row>
    <row r="4473" spans="1:10" x14ac:dyDescent="0.3">
      <c r="A4473" s="10"/>
      <c r="B4473" s="7"/>
      <c r="C4473" s="20"/>
      <c r="D4473" s="8" t="str">
        <f>IF(C4473="",(""),(INDEX('Base de Datos'!A4456:B4463,(MATCH(Movimientos!C4473,'Base de Datos'!A4456:A4463,0)),(2))))</f>
        <v/>
      </c>
      <c r="E4473" s="8"/>
      <c r="F4473" s="8"/>
      <c r="G4473" s="8"/>
      <c r="H4473" s="4" t="str">
        <f t="shared" si="144"/>
        <v/>
      </c>
      <c r="I4473" s="5" t="str">
        <f t="shared" si="145"/>
        <v/>
      </c>
      <c r="J4473" s="8"/>
    </row>
    <row r="4474" spans="1:10" x14ac:dyDescent="0.3">
      <c r="A4474" s="10"/>
      <c r="B4474" s="7"/>
      <c r="C4474" s="20"/>
      <c r="D4474" s="8" t="str">
        <f>IF(C4474="",(""),(INDEX('Base de Datos'!A4457:B4464,(MATCH(Movimientos!C4474,'Base de Datos'!A4457:A4464,0)),(2))))</f>
        <v/>
      </c>
      <c r="E4474" s="8"/>
      <c r="F4474" s="8"/>
      <c r="G4474" s="8"/>
      <c r="H4474" s="4" t="str">
        <f t="shared" si="144"/>
        <v/>
      </c>
      <c r="I4474" s="5" t="str">
        <f t="shared" si="145"/>
        <v/>
      </c>
      <c r="J4474" s="8"/>
    </row>
    <row r="4475" spans="1:10" x14ac:dyDescent="0.3">
      <c r="A4475" s="10"/>
      <c r="B4475" s="7"/>
      <c r="C4475" s="20"/>
      <c r="D4475" s="8" t="str">
        <f>IF(C4475="",(""),(INDEX('Base de Datos'!A4458:B4465,(MATCH(Movimientos!C4475,'Base de Datos'!A4458:A4465,0)),(2))))</f>
        <v/>
      </c>
      <c r="E4475" s="8"/>
      <c r="F4475" s="8"/>
      <c r="G4475" s="8"/>
      <c r="H4475" s="4" t="str">
        <f t="shared" si="144"/>
        <v/>
      </c>
      <c r="I4475" s="5" t="str">
        <f t="shared" si="145"/>
        <v/>
      </c>
      <c r="J4475" s="8"/>
    </row>
    <row r="4476" spans="1:10" x14ac:dyDescent="0.3">
      <c r="A4476" s="10"/>
      <c r="B4476" s="7"/>
      <c r="C4476" s="20"/>
      <c r="D4476" s="8" t="str">
        <f>IF(C4476="",(""),(INDEX('Base de Datos'!A4459:B4466,(MATCH(Movimientos!C4476,'Base de Datos'!A4459:A4466,0)),(2))))</f>
        <v/>
      </c>
      <c r="E4476" s="8"/>
      <c r="F4476" s="8"/>
      <c r="G4476" s="8"/>
      <c r="H4476" s="4" t="str">
        <f t="shared" si="144"/>
        <v/>
      </c>
      <c r="I4476" s="5" t="str">
        <f t="shared" si="145"/>
        <v/>
      </c>
      <c r="J4476" s="8"/>
    </row>
    <row r="4477" spans="1:10" x14ac:dyDescent="0.3">
      <c r="A4477" s="10"/>
      <c r="B4477" s="7"/>
      <c r="C4477" s="20"/>
      <c r="D4477" s="8" t="str">
        <f>IF(C4477="",(""),(INDEX('Base de Datos'!A4460:B4467,(MATCH(Movimientos!C4477,'Base de Datos'!A4460:A4467,0)),(2))))</f>
        <v/>
      </c>
      <c r="E4477" s="8"/>
      <c r="F4477" s="8"/>
      <c r="G4477" s="8"/>
      <c r="H4477" s="4" t="str">
        <f t="shared" si="144"/>
        <v/>
      </c>
      <c r="I4477" s="5" t="str">
        <f t="shared" si="145"/>
        <v/>
      </c>
      <c r="J4477" s="8"/>
    </row>
    <row r="4478" spans="1:10" x14ac:dyDescent="0.3">
      <c r="A4478" s="10"/>
      <c r="B4478" s="7"/>
      <c r="C4478" s="20"/>
      <c r="D4478" s="8" t="str">
        <f>IF(C4478="",(""),(INDEX('Base de Datos'!A4461:B4468,(MATCH(Movimientos!C4478,'Base de Datos'!A4461:A4468,0)),(2))))</f>
        <v/>
      </c>
      <c r="E4478" s="8"/>
      <c r="F4478" s="8"/>
      <c r="G4478" s="8"/>
      <c r="H4478" s="4" t="str">
        <f t="shared" si="144"/>
        <v/>
      </c>
      <c r="I4478" s="5" t="str">
        <f t="shared" si="145"/>
        <v/>
      </c>
      <c r="J4478" s="8"/>
    </row>
    <row r="4479" spans="1:10" x14ac:dyDescent="0.3">
      <c r="A4479" s="10"/>
      <c r="B4479" s="7"/>
      <c r="C4479" s="20"/>
      <c r="D4479" s="8" t="str">
        <f>IF(C4479="",(""),(INDEX('Base de Datos'!A4462:B4469,(MATCH(Movimientos!C4479,'Base de Datos'!A4462:A4469,0)),(2))))</f>
        <v/>
      </c>
      <c r="E4479" s="8"/>
      <c r="F4479" s="8"/>
      <c r="G4479" s="8"/>
      <c r="H4479" s="4" t="str">
        <f t="shared" si="144"/>
        <v/>
      </c>
      <c r="I4479" s="5" t="str">
        <f t="shared" si="145"/>
        <v/>
      </c>
      <c r="J4479" s="8"/>
    </row>
    <row r="4480" spans="1:10" x14ac:dyDescent="0.3">
      <c r="A4480" s="10"/>
      <c r="B4480" s="7"/>
      <c r="C4480" s="20"/>
      <c r="D4480" s="8" t="str">
        <f>IF(C4480="",(""),(INDEX('Base de Datos'!A4463:B4470,(MATCH(Movimientos!C4480,'Base de Datos'!A4463:A4470,0)),(2))))</f>
        <v/>
      </c>
      <c r="E4480" s="8"/>
      <c r="F4480" s="8"/>
      <c r="G4480" s="8"/>
      <c r="H4480" s="4" t="str">
        <f t="shared" si="144"/>
        <v/>
      </c>
      <c r="I4480" s="5" t="str">
        <f t="shared" si="145"/>
        <v/>
      </c>
      <c r="J4480" s="8"/>
    </row>
    <row r="4481" spans="1:10" x14ac:dyDescent="0.3">
      <c r="A4481" s="10"/>
      <c r="B4481" s="7"/>
      <c r="C4481" s="20"/>
      <c r="D4481" s="8" t="str">
        <f>IF(C4481="",(""),(INDEX('Base de Datos'!A4464:B4471,(MATCH(Movimientos!C4481,'Base de Datos'!A4464:A4471,0)),(2))))</f>
        <v/>
      </c>
      <c r="E4481" s="8"/>
      <c r="F4481" s="8"/>
      <c r="G4481" s="8"/>
      <c r="H4481" s="4" t="str">
        <f t="shared" si="144"/>
        <v/>
      </c>
      <c r="I4481" s="5" t="str">
        <f t="shared" si="145"/>
        <v/>
      </c>
      <c r="J4481" s="8"/>
    </row>
    <row r="4482" spans="1:10" x14ac:dyDescent="0.3">
      <c r="A4482" s="10"/>
      <c r="B4482" s="7"/>
      <c r="C4482" s="20"/>
      <c r="D4482" s="8" t="str">
        <f>IF(C4482="",(""),(INDEX('Base de Datos'!A4465:B4472,(MATCH(Movimientos!C4482,'Base de Datos'!A4465:A4472,0)),(2))))</f>
        <v/>
      </c>
      <c r="E4482" s="8"/>
      <c r="F4482" s="8"/>
      <c r="G4482" s="8"/>
      <c r="H4482" s="4" t="str">
        <f t="shared" si="144"/>
        <v/>
      </c>
      <c r="I4482" s="5" t="str">
        <f t="shared" si="145"/>
        <v/>
      </c>
      <c r="J4482" s="8"/>
    </row>
    <row r="4483" spans="1:10" x14ac:dyDescent="0.3">
      <c r="A4483" s="10"/>
      <c r="B4483" s="7"/>
      <c r="C4483" s="20"/>
      <c r="D4483" s="8" t="str">
        <f>IF(C4483="",(""),(INDEX('Base de Datos'!A4466:B4473,(MATCH(Movimientos!C4483,'Base de Datos'!A4466:A4473,0)),(2))))</f>
        <v/>
      </c>
      <c r="E4483" s="8"/>
      <c r="F4483" s="8"/>
      <c r="G4483" s="8"/>
      <c r="H4483" s="4" t="str">
        <f t="shared" si="144"/>
        <v/>
      </c>
      <c r="I4483" s="5" t="str">
        <f t="shared" si="145"/>
        <v/>
      </c>
      <c r="J4483" s="8"/>
    </row>
    <row r="4484" spans="1:10" x14ac:dyDescent="0.3">
      <c r="A4484" s="10"/>
      <c r="B4484" s="7"/>
      <c r="C4484" s="20"/>
      <c r="D4484" s="8" t="str">
        <f>IF(C4484="",(""),(INDEX('Base de Datos'!A4467:B4474,(MATCH(Movimientos!C4484,'Base de Datos'!A4467:A4474,0)),(2))))</f>
        <v/>
      </c>
      <c r="E4484" s="8"/>
      <c r="F4484" s="8"/>
      <c r="G4484" s="8"/>
      <c r="H4484" s="4" t="str">
        <f t="shared" si="144"/>
        <v/>
      </c>
      <c r="I4484" s="5" t="str">
        <f t="shared" si="145"/>
        <v/>
      </c>
      <c r="J4484" s="8"/>
    </row>
    <row r="4485" spans="1:10" x14ac:dyDescent="0.3">
      <c r="A4485" s="10"/>
      <c r="B4485" s="7"/>
      <c r="C4485" s="20"/>
      <c r="D4485" s="8" t="str">
        <f>IF(C4485="",(""),(INDEX('Base de Datos'!A4468:B4475,(MATCH(Movimientos!C4485,'Base de Datos'!A4468:A4475,0)),(2))))</f>
        <v/>
      </c>
      <c r="E4485" s="8"/>
      <c r="F4485" s="8"/>
      <c r="G4485" s="8"/>
      <c r="H4485" s="4" t="str">
        <f t="shared" si="144"/>
        <v/>
      </c>
      <c r="I4485" s="5" t="str">
        <f t="shared" si="145"/>
        <v/>
      </c>
      <c r="J4485" s="8"/>
    </row>
    <row r="4486" spans="1:10" x14ac:dyDescent="0.3">
      <c r="A4486" s="10"/>
      <c r="B4486" s="7"/>
      <c r="C4486" s="20"/>
      <c r="D4486" s="8" t="str">
        <f>IF(C4486="",(""),(INDEX('Base de Datos'!A4469:B4476,(MATCH(Movimientos!C4486,'Base de Datos'!A4469:A4476,0)),(2))))</f>
        <v/>
      </c>
      <c r="E4486" s="8"/>
      <c r="F4486" s="8"/>
      <c r="G4486" s="8"/>
      <c r="H4486" s="4" t="str">
        <f t="shared" si="144"/>
        <v/>
      </c>
      <c r="I4486" s="5" t="str">
        <f t="shared" si="145"/>
        <v/>
      </c>
      <c r="J4486" s="8"/>
    </row>
    <row r="4487" spans="1:10" x14ac:dyDescent="0.3">
      <c r="A4487" s="10"/>
      <c r="B4487" s="7"/>
      <c r="C4487" s="20"/>
      <c r="D4487" s="8" t="str">
        <f>IF(C4487="",(""),(INDEX('Base de Datos'!A4470:B4477,(MATCH(Movimientos!C4487,'Base de Datos'!A4470:A4477,0)),(2))))</f>
        <v/>
      </c>
      <c r="E4487" s="8"/>
      <c r="F4487" s="8"/>
      <c r="G4487" s="8"/>
      <c r="H4487" s="4" t="str">
        <f t="shared" si="144"/>
        <v/>
      </c>
      <c r="I4487" s="5" t="str">
        <f t="shared" si="145"/>
        <v/>
      </c>
      <c r="J4487" s="8"/>
    </row>
    <row r="4488" spans="1:10" x14ac:dyDescent="0.3">
      <c r="A4488" s="10"/>
      <c r="B4488" s="7"/>
      <c r="C4488" s="20"/>
      <c r="D4488" s="8" t="str">
        <f>IF(C4488="",(""),(INDEX('Base de Datos'!A4471:B4478,(MATCH(Movimientos!C4488,'Base de Datos'!A4471:A4478,0)),(2))))</f>
        <v/>
      </c>
      <c r="E4488" s="8"/>
      <c r="F4488" s="8"/>
      <c r="G4488" s="8"/>
      <c r="H4488" s="4" t="str">
        <f t="shared" si="144"/>
        <v/>
      </c>
      <c r="I4488" s="5" t="str">
        <f t="shared" si="145"/>
        <v/>
      </c>
      <c r="J4488" s="8"/>
    </row>
    <row r="4489" spans="1:10" x14ac:dyDescent="0.3">
      <c r="A4489" s="10"/>
      <c r="B4489" s="7"/>
      <c r="C4489" s="20"/>
      <c r="D4489" s="8" t="str">
        <f>IF(C4489="",(""),(INDEX('Base de Datos'!A4472:B4479,(MATCH(Movimientos!C4489,'Base de Datos'!A4472:A4479,0)),(2))))</f>
        <v/>
      </c>
      <c r="E4489" s="8"/>
      <c r="F4489" s="8"/>
      <c r="G4489" s="8"/>
      <c r="H4489" s="4" t="str">
        <f t="shared" si="144"/>
        <v/>
      </c>
      <c r="I4489" s="5" t="str">
        <f t="shared" si="145"/>
        <v/>
      </c>
      <c r="J4489" s="8"/>
    </row>
    <row r="4490" spans="1:10" x14ac:dyDescent="0.3">
      <c r="A4490" s="10"/>
      <c r="B4490" s="7"/>
      <c r="C4490" s="20"/>
      <c r="D4490" s="8" t="str">
        <f>IF(C4490="",(""),(INDEX('Base de Datos'!A4473:B4480,(MATCH(Movimientos!C4490,'Base de Datos'!A4473:A4480,0)),(2))))</f>
        <v/>
      </c>
      <c r="E4490" s="8"/>
      <c r="F4490" s="8"/>
      <c r="G4490" s="8"/>
      <c r="H4490" s="4" t="str">
        <f t="shared" si="144"/>
        <v/>
      </c>
      <c r="I4490" s="5" t="str">
        <f t="shared" si="145"/>
        <v/>
      </c>
      <c r="J4490" s="8"/>
    </row>
    <row r="4491" spans="1:10" x14ac:dyDescent="0.3">
      <c r="A4491" s="10"/>
      <c r="B4491" s="7"/>
      <c r="C4491" s="20"/>
      <c r="D4491" s="8" t="str">
        <f>IF(C4491="",(""),(INDEX('Base de Datos'!A4474:B4481,(MATCH(Movimientos!C4491,'Base de Datos'!A4474:A4481,0)),(2))))</f>
        <v/>
      </c>
      <c r="E4491" s="8"/>
      <c r="F4491" s="8"/>
      <c r="G4491" s="8"/>
      <c r="H4491" s="4" t="str">
        <f t="shared" si="144"/>
        <v/>
      </c>
      <c r="I4491" s="5" t="str">
        <f t="shared" si="145"/>
        <v/>
      </c>
      <c r="J4491" s="8"/>
    </row>
    <row r="4492" spans="1:10" x14ac:dyDescent="0.3">
      <c r="A4492" s="10"/>
      <c r="B4492" s="7"/>
      <c r="C4492" s="20"/>
      <c r="D4492" s="8" t="str">
        <f>IF(C4492="",(""),(INDEX('Base de Datos'!A4475:B4482,(MATCH(Movimientos!C4492,'Base de Datos'!A4475:A4482,0)),(2))))</f>
        <v/>
      </c>
      <c r="E4492" s="8"/>
      <c r="F4492" s="8"/>
      <c r="G4492" s="8"/>
      <c r="H4492" s="4" t="str">
        <f t="shared" si="144"/>
        <v/>
      </c>
      <c r="I4492" s="5" t="str">
        <f t="shared" si="145"/>
        <v/>
      </c>
      <c r="J4492" s="8"/>
    </row>
    <row r="4493" spans="1:10" x14ac:dyDescent="0.3">
      <c r="A4493" s="10"/>
      <c r="B4493" s="7"/>
      <c r="C4493" s="20"/>
      <c r="D4493" s="8" t="str">
        <f>IF(C4493="",(""),(INDEX('Base de Datos'!A4476:B4483,(MATCH(Movimientos!C4493,'Base de Datos'!A4476:A4483,0)),(2))))</f>
        <v/>
      </c>
      <c r="E4493" s="8"/>
      <c r="F4493" s="8"/>
      <c r="G4493" s="8"/>
      <c r="H4493" s="4" t="str">
        <f t="shared" si="144"/>
        <v/>
      </c>
      <c r="I4493" s="5" t="str">
        <f t="shared" si="145"/>
        <v/>
      </c>
      <c r="J4493" s="8"/>
    </row>
    <row r="4494" spans="1:10" x14ac:dyDescent="0.3">
      <c r="A4494" s="10"/>
      <c r="B4494" s="7"/>
      <c r="C4494" s="20"/>
      <c r="D4494" s="8" t="str">
        <f>IF(C4494="",(""),(INDEX('Base de Datos'!A4477:B4484,(MATCH(Movimientos!C4494,'Base de Datos'!A4477:A4484,0)),(2))))</f>
        <v/>
      </c>
      <c r="E4494" s="8"/>
      <c r="F4494" s="8"/>
      <c r="G4494" s="8"/>
      <c r="H4494" s="4" t="str">
        <f t="shared" si="144"/>
        <v/>
      </c>
      <c r="I4494" s="5" t="str">
        <f t="shared" si="145"/>
        <v/>
      </c>
      <c r="J4494" s="8"/>
    </row>
    <row r="4495" spans="1:10" x14ac:dyDescent="0.3">
      <c r="A4495" s="10"/>
      <c r="B4495" s="7"/>
      <c r="C4495" s="20"/>
      <c r="D4495" s="8" t="str">
        <f>IF(C4495="",(""),(INDEX('Base de Datos'!A4478:B4485,(MATCH(Movimientos!C4495,'Base de Datos'!A4478:A4485,0)),(2))))</f>
        <v/>
      </c>
      <c r="E4495" s="8"/>
      <c r="F4495" s="8"/>
      <c r="G4495" s="8"/>
      <c r="H4495" s="4" t="str">
        <f t="shared" si="144"/>
        <v/>
      </c>
      <c r="I4495" s="5" t="str">
        <f t="shared" si="145"/>
        <v/>
      </c>
      <c r="J4495" s="8"/>
    </row>
    <row r="4496" spans="1:10" x14ac:dyDescent="0.3">
      <c r="A4496" s="10"/>
      <c r="B4496" s="7"/>
      <c r="C4496" s="20"/>
      <c r="D4496" s="8" t="str">
        <f>IF(C4496="",(""),(INDEX('Base de Datos'!A4479:B4486,(MATCH(Movimientos!C4496,'Base de Datos'!A4479:A4486,0)),(2))))</f>
        <v/>
      </c>
      <c r="E4496" s="8"/>
      <c r="F4496" s="8"/>
      <c r="G4496" s="8"/>
      <c r="H4496" s="4" t="str">
        <f t="shared" si="144"/>
        <v/>
      </c>
      <c r="I4496" s="5" t="str">
        <f t="shared" si="145"/>
        <v/>
      </c>
      <c r="J4496" s="8"/>
    </row>
    <row r="4497" spans="1:10" x14ac:dyDescent="0.3">
      <c r="A4497" s="10"/>
      <c r="B4497" s="7"/>
      <c r="C4497" s="20"/>
      <c r="D4497" s="8" t="str">
        <f>IF(C4497="",(""),(INDEX('Base de Datos'!A4480:B4487,(MATCH(Movimientos!C4497,'Base de Datos'!A4480:A4487,0)),(2))))</f>
        <v/>
      </c>
      <c r="E4497" s="8"/>
      <c r="F4497" s="8"/>
      <c r="G4497" s="8"/>
      <c r="H4497" s="4" t="str">
        <f t="shared" si="144"/>
        <v/>
      </c>
      <c r="I4497" s="5" t="str">
        <f t="shared" si="145"/>
        <v/>
      </c>
      <c r="J4497" s="8"/>
    </row>
    <row r="4498" spans="1:10" x14ac:dyDescent="0.3">
      <c r="A4498" s="10"/>
      <c r="B4498" s="7"/>
      <c r="C4498" s="20"/>
      <c r="D4498" s="8" t="str">
        <f>IF(C4498="",(""),(INDEX('Base de Datos'!A4481:B4488,(MATCH(Movimientos!C4498,'Base de Datos'!A4481:A4488,0)),(2))))</f>
        <v/>
      </c>
      <c r="E4498" s="8"/>
      <c r="F4498" s="8"/>
      <c r="G4498" s="8"/>
      <c r="H4498" s="4" t="str">
        <f t="shared" si="144"/>
        <v/>
      </c>
      <c r="I4498" s="5" t="str">
        <f t="shared" si="145"/>
        <v/>
      </c>
      <c r="J4498" s="8"/>
    </row>
    <row r="4499" spans="1:10" x14ac:dyDescent="0.3">
      <c r="A4499" s="10"/>
      <c r="B4499" s="7"/>
      <c r="C4499" s="20"/>
      <c r="D4499" s="8" t="str">
        <f>IF(C4499="",(""),(INDEX('Base de Datos'!A4482:B4489,(MATCH(Movimientos!C4499,'Base de Datos'!A4482:A4489,0)),(2))))</f>
        <v/>
      </c>
      <c r="E4499" s="8"/>
      <c r="F4499" s="8"/>
      <c r="G4499" s="8"/>
      <c r="H4499" s="4" t="str">
        <f t="shared" si="144"/>
        <v/>
      </c>
      <c r="I4499" s="5" t="str">
        <f t="shared" si="145"/>
        <v/>
      </c>
      <c r="J4499" s="8"/>
    </row>
    <row r="4500" spans="1:10" x14ac:dyDescent="0.3">
      <c r="A4500" s="10"/>
      <c r="B4500" s="7"/>
      <c r="C4500" s="20"/>
      <c r="D4500" s="8" t="str">
        <f>IF(C4500="",(""),(INDEX('Base de Datos'!A4483:B4490,(MATCH(Movimientos!C4500,'Base de Datos'!A4483:A4490,0)),(2))))</f>
        <v/>
      </c>
      <c r="E4500" s="8"/>
      <c r="F4500" s="8"/>
      <c r="G4500" s="8"/>
      <c r="H4500" s="4" t="str">
        <f t="shared" si="144"/>
        <v/>
      </c>
      <c r="I4500" s="5" t="str">
        <f t="shared" si="145"/>
        <v/>
      </c>
      <c r="J4500" s="8"/>
    </row>
    <row r="4501" spans="1:10" x14ac:dyDescent="0.3">
      <c r="A4501" s="10"/>
      <c r="B4501" s="7"/>
      <c r="C4501" s="20"/>
      <c r="D4501" s="8" t="str">
        <f>IF(C4501="",(""),(INDEX('Base de Datos'!A4484:B4491,(MATCH(Movimientos!C4501,'Base de Datos'!A4484:A4491,0)),(2))))</f>
        <v/>
      </c>
      <c r="E4501" s="8"/>
      <c r="F4501" s="8"/>
      <c r="G4501" s="8"/>
      <c r="H4501" s="4" t="str">
        <f t="shared" si="144"/>
        <v/>
      </c>
      <c r="I4501" s="5" t="str">
        <f t="shared" si="145"/>
        <v/>
      </c>
      <c r="J4501" s="8"/>
    </row>
    <row r="4502" spans="1:10" x14ac:dyDescent="0.3">
      <c r="A4502" s="10"/>
      <c r="B4502" s="7"/>
      <c r="C4502" s="20"/>
      <c r="D4502" s="8" t="str">
        <f>IF(C4502="",(""),(INDEX('Base de Datos'!A4485:B4492,(MATCH(Movimientos!C4502,'Base de Datos'!A4485:A4492,0)),(2))))</f>
        <v/>
      </c>
      <c r="E4502" s="8"/>
      <c r="F4502" s="8"/>
      <c r="G4502" s="8"/>
      <c r="H4502" s="4" t="str">
        <f t="shared" si="144"/>
        <v/>
      </c>
      <c r="I4502" s="5" t="str">
        <f t="shared" si="145"/>
        <v/>
      </c>
      <c r="J4502" s="8"/>
    </row>
    <row r="4503" spans="1:10" x14ac:dyDescent="0.3">
      <c r="A4503" s="10"/>
      <c r="B4503" s="7"/>
      <c r="C4503" s="20"/>
      <c r="D4503" s="8" t="str">
        <f>IF(C4503="",(""),(INDEX('Base de Datos'!A4486:B4493,(MATCH(Movimientos!C4503,'Base de Datos'!A4486:A4493,0)),(2))))</f>
        <v/>
      </c>
      <c r="E4503" s="8"/>
      <c r="F4503" s="8"/>
      <c r="G4503" s="8"/>
      <c r="H4503" s="4" t="str">
        <f t="shared" si="144"/>
        <v/>
      </c>
      <c r="I4503" s="5" t="str">
        <f t="shared" si="145"/>
        <v/>
      </c>
      <c r="J4503" s="8"/>
    </row>
    <row r="4504" spans="1:10" x14ac:dyDescent="0.3">
      <c r="A4504" s="10"/>
      <c r="B4504" s="7"/>
      <c r="C4504" s="20"/>
      <c r="D4504" s="8" t="str">
        <f>IF(C4504="",(""),(INDEX('Base de Datos'!A4487:B4494,(MATCH(Movimientos!C4504,'Base de Datos'!A4487:A4494,0)),(2))))</f>
        <v/>
      </c>
      <c r="E4504" s="8"/>
      <c r="F4504" s="8"/>
      <c r="G4504" s="8"/>
      <c r="H4504" s="4" t="str">
        <f t="shared" si="144"/>
        <v/>
      </c>
      <c r="I4504" s="5" t="str">
        <f t="shared" si="145"/>
        <v/>
      </c>
      <c r="J4504" s="8"/>
    </row>
    <row r="4505" spans="1:10" x14ac:dyDescent="0.3">
      <c r="A4505" s="10"/>
      <c r="B4505" s="7"/>
      <c r="C4505" s="20"/>
      <c r="D4505" s="8" t="str">
        <f>IF(C4505="",(""),(INDEX('Base de Datos'!A4488:B4495,(MATCH(Movimientos!C4505,'Base de Datos'!A4488:A4495,0)),(2))))</f>
        <v/>
      </c>
      <c r="E4505" s="8"/>
      <c r="F4505" s="8"/>
      <c r="G4505" s="8"/>
      <c r="H4505" s="4" t="str">
        <f t="shared" si="144"/>
        <v/>
      </c>
      <c r="I4505" s="5" t="str">
        <f t="shared" si="145"/>
        <v/>
      </c>
      <c r="J4505" s="8"/>
    </row>
    <row r="4506" spans="1:10" x14ac:dyDescent="0.3">
      <c r="A4506" s="10"/>
      <c r="B4506" s="7"/>
      <c r="C4506" s="20"/>
      <c r="D4506" s="8" t="str">
        <f>IF(C4506="",(""),(INDEX('Base de Datos'!A4489:B4496,(MATCH(Movimientos!C4506,'Base de Datos'!A4489:A4496,0)),(2))))</f>
        <v/>
      </c>
      <c r="E4506" s="8"/>
      <c r="F4506" s="8"/>
      <c r="G4506" s="8"/>
      <c r="H4506" s="4" t="str">
        <f t="shared" si="144"/>
        <v/>
      </c>
      <c r="I4506" s="5" t="str">
        <f t="shared" si="145"/>
        <v/>
      </c>
      <c r="J4506" s="8"/>
    </row>
    <row r="4507" spans="1:10" x14ac:dyDescent="0.3">
      <c r="A4507" s="10"/>
      <c r="B4507" s="7"/>
      <c r="C4507" s="20"/>
      <c r="D4507" s="8" t="str">
        <f>IF(C4507="",(""),(INDEX('Base de Datos'!A4490:B4497,(MATCH(Movimientos!C4507,'Base de Datos'!A4490:A4497,0)),(2))))</f>
        <v/>
      </c>
      <c r="E4507" s="8"/>
      <c r="F4507" s="8"/>
      <c r="G4507" s="8"/>
      <c r="H4507" s="4" t="str">
        <f t="shared" si="144"/>
        <v/>
      </c>
      <c r="I4507" s="5" t="str">
        <f t="shared" si="145"/>
        <v/>
      </c>
      <c r="J4507" s="8"/>
    </row>
    <row r="4508" spans="1:10" x14ac:dyDescent="0.3">
      <c r="A4508" s="10"/>
      <c r="B4508" s="7"/>
      <c r="C4508" s="20"/>
      <c r="D4508" s="8" t="str">
        <f>IF(C4508="",(""),(INDEX('Base de Datos'!A4491:B4498,(MATCH(Movimientos!C4508,'Base de Datos'!A4491:A4498,0)),(2))))</f>
        <v/>
      </c>
      <c r="E4508" s="8"/>
      <c r="F4508" s="8"/>
      <c r="G4508" s="8"/>
      <c r="H4508" s="4" t="str">
        <f t="shared" si="144"/>
        <v/>
      </c>
      <c r="I4508" s="5" t="str">
        <f t="shared" si="145"/>
        <v/>
      </c>
      <c r="J4508" s="8"/>
    </row>
    <row r="4509" spans="1:10" x14ac:dyDescent="0.3">
      <c r="A4509" s="10"/>
      <c r="B4509" s="7"/>
      <c r="C4509" s="20"/>
      <c r="D4509" s="8" t="str">
        <f>IF(C4509="",(""),(INDEX('Base de Datos'!A4492:B4499,(MATCH(Movimientos!C4509,'Base de Datos'!A4492:A4499,0)),(2))))</f>
        <v/>
      </c>
      <c r="E4509" s="8"/>
      <c r="F4509" s="8"/>
      <c r="G4509" s="8"/>
      <c r="H4509" s="4" t="str">
        <f t="shared" si="144"/>
        <v/>
      </c>
      <c r="I4509" s="5" t="str">
        <f t="shared" si="145"/>
        <v/>
      </c>
      <c r="J4509" s="8"/>
    </row>
    <row r="4510" spans="1:10" x14ac:dyDescent="0.3">
      <c r="A4510" s="10"/>
      <c r="B4510" s="7"/>
      <c r="C4510" s="20"/>
      <c r="D4510" s="8" t="str">
        <f>IF(C4510="",(""),(INDEX('Base de Datos'!A4493:B4500,(MATCH(Movimientos!C4510,'Base de Datos'!A4493:A4500,0)),(2))))</f>
        <v/>
      </c>
      <c r="E4510" s="8"/>
      <c r="F4510" s="8"/>
      <c r="G4510" s="8"/>
      <c r="H4510" s="4" t="str">
        <f t="shared" si="144"/>
        <v/>
      </c>
      <c r="I4510" s="5" t="str">
        <f t="shared" si="145"/>
        <v/>
      </c>
      <c r="J4510" s="8"/>
    </row>
    <row r="4511" spans="1:10" x14ac:dyDescent="0.3">
      <c r="A4511" s="10"/>
      <c r="B4511" s="7"/>
      <c r="C4511" s="20"/>
      <c r="D4511" s="8" t="str">
        <f>IF(C4511="",(""),(INDEX('Base de Datos'!A4494:B4501,(MATCH(Movimientos!C4511,'Base de Datos'!A4494:A4501,0)),(2))))</f>
        <v/>
      </c>
      <c r="E4511" s="8"/>
      <c r="F4511" s="8"/>
      <c r="G4511" s="8"/>
      <c r="H4511" s="4" t="str">
        <f t="shared" si="144"/>
        <v/>
      </c>
      <c r="I4511" s="5" t="str">
        <f t="shared" si="145"/>
        <v/>
      </c>
      <c r="J4511" s="8"/>
    </row>
    <row r="4512" spans="1:10" x14ac:dyDescent="0.3">
      <c r="A4512" s="10"/>
      <c r="B4512" s="7"/>
      <c r="C4512" s="20"/>
      <c r="D4512" s="8" t="str">
        <f>IF(C4512="",(""),(INDEX('Base de Datos'!A4495:B4502,(MATCH(Movimientos!C4512,'Base de Datos'!A4495:A4502,0)),(2))))</f>
        <v/>
      </c>
      <c r="E4512" s="8"/>
      <c r="F4512" s="8"/>
      <c r="G4512" s="8"/>
      <c r="H4512" s="4" t="str">
        <f t="shared" si="144"/>
        <v/>
      </c>
      <c r="I4512" s="5" t="str">
        <f t="shared" si="145"/>
        <v/>
      </c>
      <c r="J4512" s="8"/>
    </row>
    <row r="4513" spans="1:10" x14ac:dyDescent="0.3">
      <c r="A4513" s="10"/>
      <c r="B4513" s="7"/>
      <c r="C4513" s="20"/>
      <c r="D4513" s="8" t="str">
        <f>IF(C4513="",(""),(INDEX('Base de Datos'!A4496:B4503,(MATCH(Movimientos!C4513,'Base de Datos'!A4496:A4503,0)),(2))))</f>
        <v/>
      </c>
      <c r="E4513" s="8"/>
      <c r="F4513" s="8"/>
      <c r="G4513" s="8"/>
      <c r="H4513" s="4" t="str">
        <f t="shared" si="144"/>
        <v/>
      </c>
      <c r="I4513" s="5" t="str">
        <f t="shared" si="145"/>
        <v/>
      </c>
      <c r="J4513" s="8"/>
    </row>
    <row r="4514" spans="1:10" x14ac:dyDescent="0.3">
      <c r="A4514" s="10"/>
      <c r="B4514" s="7"/>
      <c r="C4514" s="20"/>
      <c r="D4514" s="8" t="str">
        <f>IF(C4514="",(""),(INDEX('Base de Datos'!A4497:B4504,(MATCH(Movimientos!C4514,'Base de Datos'!A4497:A4504,0)),(2))))</f>
        <v/>
      </c>
      <c r="E4514" s="8"/>
      <c r="F4514" s="8"/>
      <c r="G4514" s="8"/>
      <c r="H4514" s="4" t="str">
        <f t="shared" si="144"/>
        <v/>
      </c>
      <c r="I4514" s="5" t="str">
        <f t="shared" si="145"/>
        <v/>
      </c>
      <c r="J4514" s="8"/>
    </row>
    <row r="4515" spans="1:10" x14ac:dyDescent="0.3">
      <c r="A4515" s="10"/>
      <c r="B4515" s="7"/>
      <c r="C4515" s="20"/>
      <c r="D4515" s="8" t="str">
        <f>IF(C4515="",(""),(INDEX('Base de Datos'!A4498:B4505,(MATCH(Movimientos!C4515,'Base de Datos'!A4498:A4505,0)),(2))))</f>
        <v/>
      </c>
      <c r="E4515" s="8"/>
      <c r="F4515" s="8"/>
      <c r="G4515" s="8"/>
      <c r="H4515" s="4" t="str">
        <f t="shared" si="144"/>
        <v/>
      </c>
      <c r="I4515" s="5" t="str">
        <f t="shared" si="145"/>
        <v/>
      </c>
      <c r="J4515" s="8"/>
    </row>
    <row r="4516" spans="1:10" x14ac:dyDescent="0.3">
      <c r="A4516" s="10"/>
      <c r="B4516" s="7"/>
      <c r="C4516" s="20"/>
      <c r="D4516" s="8" t="str">
        <f>IF(C4516="",(""),(INDEX('Base de Datos'!A4499:B4506,(MATCH(Movimientos!C4516,'Base de Datos'!A4499:A4506,0)),(2))))</f>
        <v/>
      </c>
      <c r="E4516" s="8"/>
      <c r="F4516" s="8"/>
      <c r="G4516" s="8"/>
      <c r="H4516" s="4" t="str">
        <f t="shared" si="144"/>
        <v/>
      </c>
      <c r="I4516" s="5" t="str">
        <f t="shared" si="145"/>
        <v/>
      </c>
      <c r="J4516" s="8"/>
    </row>
    <row r="4517" spans="1:10" x14ac:dyDescent="0.3">
      <c r="A4517" s="10"/>
      <c r="B4517" s="7"/>
      <c r="C4517" s="20"/>
      <c r="D4517" s="8" t="str">
        <f>IF(C4517="",(""),(INDEX('Base de Datos'!A4500:B4507,(MATCH(Movimientos!C4517,'Base de Datos'!A4500:A4507,0)),(2))))</f>
        <v/>
      </c>
      <c r="E4517" s="8"/>
      <c r="F4517" s="8"/>
      <c r="G4517" s="8"/>
      <c r="H4517" s="4" t="str">
        <f t="shared" si="144"/>
        <v/>
      </c>
      <c r="I4517" s="5" t="str">
        <f t="shared" si="145"/>
        <v/>
      </c>
      <c r="J4517" s="8"/>
    </row>
    <row r="4518" spans="1:10" x14ac:dyDescent="0.3">
      <c r="A4518" s="10"/>
      <c r="B4518" s="7"/>
      <c r="C4518" s="20"/>
      <c r="D4518" s="8" t="str">
        <f>IF(C4518="",(""),(INDEX('Base de Datos'!A4501:B4508,(MATCH(Movimientos!C4518,'Base de Datos'!A4501:A4508,0)),(2))))</f>
        <v/>
      </c>
      <c r="E4518" s="8"/>
      <c r="F4518" s="8"/>
      <c r="G4518" s="8"/>
      <c r="H4518" s="4" t="str">
        <f t="shared" ref="H4518:H4581" si="146">IF(A4518="",(""),(IF(B4518="Ingreso",(D4518),(""))))</f>
        <v/>
      </c>
      <c r="I4518" s="5" t="str">
        <f t="shared" ref="I4518:I4581" si="147">IF(A4518="",(""),(IF(B4518="Egreso",(D4518),(""))))</f>
        <v/>
      </c>
      <c r="J4518" s="8"/>
    </row>
    <row r="4519" spans="1:10" x14ac:dyDescent="0.3">
      <c r="A4519" s="10"/>
      <c r="B4519" s="7"/>
      <c r="C4519" s="20"/>
      <c r="D4519" s="8" t="str">
        <f>IF(C4519="",(""),(INDEX('Base de Datos'!A4502:B4509,(MATCH(Movimientos!C4519,'Base de Datos'!A4502:A4509,0)),(2))))</f>
        <v/>
      </c>
      <c r="E4519" s="8"/>
      <c r="F4519" s="8"/>
      <c r="G4519" s="8"/>
      <c r="H4519" s="4" t="str">
        <f t="shared" si="146"/>
        <v/>
      </c>
      <c r="I4519" s="5" t="str">
        <f t="shared" si="147"/>
        <v/>
      </c>
      <c r="J4519" s="8"/>
    </row>
    <row r="4520" spans="1:10" x14ac:dyDescent="0.3">
      <c r="A4520" s="10"/>
      <c r="B4520" s="7"/>
      <c r="C4520" s="20"/>
      <c r="D4520" s="8" t="str">
        <f>IF(C4520="",(""),(INDEX('Base de Datos'!A4503:B4510,(MATCH(Movimientos!C4520,'Base de Datos'!A4503:A4510,0)),(2))))</f>
        <v/>
      </c>
      <c r="E4520" s="8"/>
      <c r="F4520" s="8"/>
      <c r="G4520" s="8"/>
      <c r="H4520" s="4" t="str">
        <f t="shared" si="146"/>
        <v/>
      </c>
      <c r="I4520" s="5" t="str">
        <f t="shared" si="147"/>
        <v/>
      </c>
      <c r="J4520" s="8"/>
    </row>
    <row r="4521" spans="1:10" x14ac:dyDescent="0.3">
      <c r="A4521" s="10"/>
      <c r="B4521" s="7"/>
      <c r="C4521" s="20"/>
      <c r="D4521" s="8" t="str">
        <f>IF(C4521="",(""),(INDEX('Base de Datos'!A4504:B4511,(MATCH(Movimientos!C4521,'Base de Datos'!A4504:A4511,0)),(2))))</f>
        <v/>
      </c>
      <c r="E4521" s="8"/>
      <c r="F4521" s="8"/>
      <c r="G4521" s="8"/>
      <c r="H4521" s="4" t="str">
        <f t="shared" si="146"/>
        <v/>
      </c>
      <c r="I4521" s="5" t="str">
        <f t="shared" si="147"/>
        <v/>
      </c>
      <c r="J4521" s="8"/>
    </row>
    <row r="4522" spans="1:10" x14ac:dyDescent="0.3">
      <c r="A4522" s="10"/>
      <c r="B4522" s="7"/>
      <c r="C4522" s="20"/>
      <c r="D4522" s="8" t="str">
        <f>IF(C4522="",(""),(INDEX('Base de Datos'!A4505:B4512,(MATCH(Movimientos!C4522,'Base de Datos'!A4505:A4512,0)),(2))))</f>
        <v/>
      </c>
      <c r="E4522" s="8"/>
      <c r="F4522" s="8"/>
      <c r="G4522" s="8"/>
      <c r="H4522" s="4" t="str">
        <f t="shared" si="146"/>
        <v/>
      </c>
      <c r="I4522" s="5" t="str">
        <f t="shared" si="147"/>
        <v/>
      </c>
      <c r="J4522" s="8"/>
    </row>
    <row r="4523" spans="1:10" x14ac:dyDescent="0.3">
      <c r="A4523" s="10"/>
      <c r="B4523" s="7"/>
      <c r="C4523" s="20"/>
      <c r="D4523" s="8" t="str">
        <f>IF(C4523="",(""),(INDEX('Base de Datos'!A4506:B4513,(MATCH(Movimientos!C4523,'Base de Datos'!A4506:A4513,0)),(2))))</f>
        <v/>
      </c>
      <c r="E4523" s="8"/>
      <c r="F4523" s="8"/>
      <c r="G4523" s="8"/>
      <c r="H4523" s="4" t="str">
        <f t="shared" si="146"/>
        <v/>
      </c>
      <c r="I4523" s="5" t="str">
        <f t="shared" si="147"/>
        <v/>
      </c>
      <c r="J4523" s="8"/>
    </row>
    <row r="4524" spans="1:10" x14ac:dyDescent="0.3">
      <c r="A4524" s="10"/>
      <c r="B4524" s="7"/>
      <c r="C4524" s="20"/>
      <c r="D4524" s="8" t="str">
        <f>IF(C4524="",(""),(INDEX('Base de Datos'!A4507:B4514,(MATCH(Movimientos!C4524,'Base de Datos'!A4507:A4514,0)),(2))))</f>
        <v/>
      </c>
      <c r="E4524" s="8"/>
      <c r="F4524" s="8"/>
      <c r="G4524" s="8"/>
      <c r="H4524" s="4" t="str">
        <f t="shared" si="146"/>
        <v/>
      </c>
      <c r="I4524" s="5" t="str">
        <f t="shared" si="147"/>
        <v/>
      </c>
      <c r="J4524" s="8"/>
    </row>
    <row r="4525" spans="1:10" x14ac:dyDescent="0.3">
      <c r="A4525" s="10"/>
      <c r="B4525" s="7"/>
      <c r="C4525" s="20"/>
      <c r="D4525" s="8" t="str">
        <f>IF(C4525="",(""),(INDEX('Base de Datos'!A4508:B4515,(MATCH(Movimientos!C4525,'Base de Datos'!A4508:A4515,0)),(2))))</f>
        <v/>
      </c>
      <c r="E4525" s="8"/>
      <c r="F4525" s="8"/>
      <c r="G4525" s="8"/>
      <c r="H4525" s="4" t="str">
        <f t="shared" si="146"/>
        <v/>
      </c>
      <c r="I4525" s="5" t="str">
        <f t="shared" si="147"/>
        <v/>
      </c>
      <c r="J4525" s="8"/>
    </row>
    <row r="4526" spans="1:10" x14ac:dyDescent="0.3">
      <c r="A4526" s="10"/>
      <c r="B4526" s="7"/>
      <c r="C4526" s="20"/>
      <c r="D4526" s="8" t="str">
        <f>IF(C4526="",(""),(INDEX('Base de Datos'!A4509:B4516,(MATCH(Movimientos!C4526,'Base de Datos'!A4509:A4516,0)),(2))))</f>
        <v/>
      </c>
      <c r="E4526" s="8"/>
      <c r="F4526" s="8"/>
      <c r="G4526" s="8"/>
      <c r="H4526" s="4" t="str">
        <f t="shared" si="146"/>
        <v/>
      </c>
      <c r="I4526" s="5" t="str">
        <f t="shared" si="147"/>
        <v/>
      </c>
      <c r="J4526" s="8"/>
    </row>
    <row r="4527" spans="1:10" x14ac:dyDescent="0.3">
      <c r="A4527" s="10"/>
      <c r="B4527" s="7"/>
      <c r="C4527" s="20"/>
      <c r="D4527" s="8" t="str">
        <f>IF(C4527="",(""),(INDEX('Base de Datos'!A4510:B4517,(MATCH(Movimientos!C4527,'Base de Datos'!A4510:A4517,0)),(2))))</f>
        <v/>
      </c>
      <c r="E4527" s="8"/>
      <c r="F4527" s="8"/>
      <c r="G4527" s="8"/>
      <c r="H4527" s="4" t="str">
        <f t="shared" si="146"/>
        <v/>
      </c>
      <c r="I4527" s="5" t="str">
        <f t="shared" si="147"/>
        <v/>
      </c>
      <c r="J4527" s="8"/>
    </row>
    <row r="4528" spans="1:10" x14ac:dyDescent="0.3">
      <c r="A4528" s="10"/>
      <c r="B4528" s="7"/>
      <c r="C4528" s="20"/>
      <c r="D4528" s="8" t="str">
        <f>IF(C4528="",(""),(INDEX('Base de Datos'!A4511:B4518,(MATCH(Movimientos!C4528,'Base de Datos'!A4511:A4518,0)),(2))))</f>
        <v/>
      </c>
      <c r="E4528" s="8"/>
      <c r="F4528" s="8"/>
      <c r="G4528" s="8"/>
      <c r="H4528" s="4" t="str">
        <f t="shared" si="146"/>
        <v/>
      </c>
      <c r="I4528" s="5" t="str">
        <f t="shared" si="147"/>
        <v/>
      </c>
      <c r="J4528" s="8"/>
    </row>
    <row r="4529" spans="1:10" x14ac:dyDescent="0.3">
      <c r="A4529" s="10"/>
      <c r="B4529" s="7"/>
      <c r="C4529" s="20"/>
      <c r="D4529" s="8" t="str">
        <f>IF(C4529="",(""),(INDEX('Base de Datos'!A4512:B4519,(MATCH(Movimientos!C4529,'Base de Datos'!A4512:A4519,0)),(2))))</f>
        <v/>
      </c>
      <c r="E4529" s="8"/>
      <c r="F4529" s="8"/>
      <c r="G4529" s="8"/>
      <c r="H4529" s="4" t="str">
        <f t="shared" si="146"/>
        <v/>
      </c>
      <c r="I4529" s="5" t="str">
        <f t="shared" si="147"/>
        <v/>
      </c>
      <c r="J4529" s="8"/>
    </row>
    <row r="4530" spans="1:10" x14ac:dyDescent="0.3">
      <c r="A4530" s="10"/>
      <c r="B4530" s="7"/>
      <c r="C4530" s="20"/>
      <c r="D4530" s="8" t="str">
        <f>IF(C4530="",(""),(INDEX('Base de Datos'!A4513:B4520,(MATCH(Movimientos!C4530,'Base de Datos'!A4513:A4520,0)),(2))))</f>
        <v/>
      </c>
      <c r="E4530" s="8"/>
      <c r="F4530" s="8"/>
      <c r="G4530" s="8"/>
      <c r="H4530" s="4" t="str">
        <f t="shared" si="146"/>
        <v/>
      </c>
      <c r="I4530" s="5" t="str">
        <f t="shared" si="147"/>
        <v/>
      </c>
      <c r="J4530" s="8"/>
    </row>
    <row r="4531" spans="1:10" x14ac:dyDescent="0.3">
      <c r="A4531" s="10"/>
      <c r="B4531" s="7"/>
      <c r="C4531" s="20"/>
      <c r="D4531" s="8" t="str">
        <f>IF(C4531="",(""),(INDEX('Base de Datos'!A4514:B4521,(MATCH(Movimientos!C4531,'Base de Datos'!A4514:A4521,0)),(2))))</f>
        <v/>
      </c>
      <c r="E4531" s="8"/>
      <c r="F4531" s="8"/>
      <c r="G4531" s="8"/>
      <c r="H4531" s="4" t="str">
        <f t="shared" si="146"/>
        <v/>
      </c>
      <c r="I4531" s="5" t="str">
        <f t="shared" si="147"/>
        <v/>
      </c>
      <c r="J4531" s="8"/>
    </row>
    <row r="4532" spans="1:10" x14ac:dyDescent="0.3">
      <c r="A4532" s="10"/>
      <c r="B4532" s="7"/>
      <c r="C4532" s="20"/>
      <c r="D4532" s="8" t="str">
        <f>IF(C4532="",(""),(INDEX('Base de Datos'!A4515:B4522,(MATCH(Movimientos!C4532,'Base de Datos'!A4515:A4522,0)),(2))))</f>
        <v/>
      </c>
      <c r="E4532" s="8"/>
      <c r="F4532" s="8"/>
      <c r="G4532" s="8"/>
      <c r="H4532" s="4" t="str">
        <f t="shared" si="146"/>
        <v/>
      </c>
      <c r="I4532" s="5" t="str">
        <f t="shared" si="147"/>
        <v/>
      </c>
      <c r="J4532" s="8"/>
    </row>
    <row r="4533" spans="1:10" x14ac:dyDescent="0.3">
      <c r="A4533" s="10"/>
      <c r="B4533" s="7"/>
      <c r="C4533" s="20"/>
      <c r="D4533" s="8" t="str">
        <f>IF(C4533="",(""),(INDEX('Base de Datos'!A4516:B4523,(MATCH(Movimientos!C4533,'Base de Datos'!A4516:A4523,0)),(2))))</f>
        <v/>
      </c>
      <c r="E4533" s="8"/>
      <c r="F4533" s="8"/>
      <c r="G4533" s="8"/>
      <c r="H4533" s="4" t="str">
        <f t="shared" si="146"/>
        <v/>
      </c>
      <c r="I4533" s="5" t="str">
        <f t="shared" si="147"/>
        <v/>
      </c>
      <c r="J4533" s="8"/>
    </row>
    <row r="4534" spans="1:10" x14ac:dyDescent="0.3">
      <c r="A4534" s="10"/>
      <c r="B4534" s="7"/>
      <c r="C4534" s="20"/>
      <c r="D4534" s="8" t="str">
        <f>IF(C4534="",(""),(INDEX('Base de Datos'!A4517:B4524,(MATCH(Movimientos!C4534,'Base de Datos'!A4517:A4524,0)),(2))))</f>
        <v/>
      </c>
      <c r="E4534" s="8"/>
      <c r="F4534" s="8"/>
      <c r="G4534" s="8"/>
      <c r="H4534" s="4" t="str">
        <f t="shared" si="146"/>
        <v/>
      </c>
      <c r="I4534" s="5" t="str">
        <f t="shared" si="147"/>
        <v/>
      </c>
      <c r="J4534" s="8"/>
    </row>
    <row r="4535" spans="1:10" x14ac:dyDescent="0.3">
      <c r="A4535" s="10"/>
      <c r="B4535" s="7"/>
      <c r="C4535" s="20"/>
      <c r="D4535" s="8" t="str">
        <f>IF(C4535="",(""),(INDEX('Base de Datos'!A4518:B4525,(MATCH(Movimientos!C4535,'Base de Datos'!A4518:A4525,0)),(2))))</f>
        <v/>
      </c>
      <c r="E4535" s="8"/>
      <c r="F4535" s="8"/>
      <c r="G4535" s="8"/>
      <c r="H4535" s="4" t="str">
        <f t="shared" si="146"/>
        <v/>
      </c>
      <c r="I4535" s="5" t="str">
        <f t="shared" si="147"/>
        <v/>
      </c>
      <c r="J4535" s="8"/>
    </row>
    <row r="4536" spans="1:10" x14ac:dyDescent="0.3">
      <c r="A4536" s="10"/>
      <c r="B4536" s="7"/>
      <c r="C4536" s="20"/>
      <c r="D4536" s="8" t="str">
        <f>IF(C4536="",(""),(INDEX('Base de Datos'!A4519:B4526,(MATCH(Movimientos!C4536,'Base de Datos'!A4519:A4526,0)),(2))))</f>
        <v/>
      </c>
      <c r="E4536" s="8"/>
      <c r="F4536" s="8"/>
      <c r="G4536" s="8"/>
      <c r="H4536" s="4" t="str">
        <f t="shared" si="146"/>
        <v/>
      </c>
      <c r="I4536" s="5" t="str">
        <f t="shared" si="147"/>
        <v/>
      </c>
      <c r="J4536" s="8"/>
    </row>
    <row r="4537" spans="1:10" x14ac:dyDescent="0.3">
      <c r="A4537" s="10"/>
      <c r="B4537" s="7"/>
      <c r="C4537" s="20"/>
      <c r="D4537" s="8" t="str">
        <f>IF(C4537="",(""),(INDEX('Base de Datos'!A4520:B4527,(MATCH(Movimientos!C4537,'Base de Datos'!A4520:A4527,0)),(2))))</f>
        <v/>
      </c>
      <c r="E4537" s="8"/>
      <c r="F4537" s="8"/>
      <c r="G4537" s="8"/>
      <c r="H4537" s="4" t="str">
        <f t="shared" si="146"/>
        <v/>
      </c>
      <c r="I4537" s="5" t="str">
        <f t="shared" si="147"/>
        <v/>
      </c>
      <c r="J4537" s="8"/>
    </row>
    <row r="4538" spans="1:10" x14ac:dyDescent="0.3">
      <c r="A4538" s="10"/>
      <c r="B4538" s="7"/>
      <c r="C4538" s="20"/>
      <c r="D4538" s="8" t="str">
        <f>IF(C4538="",(""),(INDEX('Base de Datos'!A4521:B4528,(MATCH(Movimientos!C4538,'Base de Datos'!A4521:A4528,0)),(2))))</f>
        <v/>
      </c>
      <c r="E4538" s="8"/>
      <c r="F4538" s="8"/>
      <c r="G4538" s="8"/>
      <c r="H4538" s="4" t="str">
        <f t="shared" si="146"/>
        <v/>
      </c>
      <c r="I4538" s="5" t="str">
        <f t="shared" si="147"/>
        <v/>
      </c>
      <c r="J4538" s="8"/>
    </row>
    <row r="4539" spans="1:10" x14ac:dyDescent="0.3">
      <c r="A4539" s="10"/>
      <c r="B4539" s="7"/>
      <c r="C4539" s="20"/>
      <c r="D4539" s="8" t="str">
        <f>IF(C4539="",(""),(INDEX('Base de Datos'!A4522:B4529,(MATCH(Movimientos!C4539,'Base de Datos'!A4522:A4529,0)),(2))))</f>
        <v/>
      </c>
      <c r="E4539" s="8"/>
      <c r="F4539" s="8"/>
      <c r="G4539" s="8"/>
      <c r="H4539" s="4" t="str">
        <f t="shared" si="146"/>
        <v/>
      </c>
      <c r="I4539" s="5" t="str">
        <f t="shared" si="147"/>
        <v/>
      </c>
      <c r="J4539" s="8"/>
    </row>
    <row r="4540" spans="1:10" x14ac:dyDescent="0.3">
      <c r="A4540" s="10"/>
      <c r="B4540" s="7"/>
      <c r="C4540" s="20"/>
      <c r="D4540" s="8" t="str">
        <f>IF(C4540="",(""),(INDEX('Base de Datos'!A4523:B4530,(MATCH(Movimientos!C4540,'Base de Datos'!A4523:A4530,0)),(2))))</f>
        <v/>
      </c>
      <c r="E4540" s="8"/>
      <c r="F4540" s="8"/>
      <c r="G4540" s="8"/>
      <c r="H4540" s="4" t="str">
        <f t="shared" si="146"/>
        <v/>
      </c>
      <c r="I4540" s="5" t="str">
        <f t="shared" si="147"/>
        <v/>
      </c>
      <c r="J4540" s="8"/>
    </row>
    <row r="4541" spans="1:10" x14ac:dyDescent="0.3">
      <c r="A4541" s="10"/>
      <c r="B4541" s="7"/>
      <c r="C4541" s="20"/>
      <c r="D4541" s="8" t="str">
        <f>IF(C4541="",(""),(INDEX('Base de Datos'!A4524:B4531,(MATCH(Movimientos!C4541,'Base de Datos'!A4524:A4531,0)),(2))))</f>
        <v/>
      </c>
      <c r="E4541" s="8"/>
      <c r="F4541" s="8"/>
      <c r="G4541" s="8"/>
      <c r="H4541" s="4" t="str">
        <f t="shared" si="146"/>
        <v/>
      </c>
      <c r="I4541" s="5" t="str">
        <f t="shared" si="147"/>
        <v/>
      </c>
      <c r="J4541" s="8"/>
    </row>
    <row r="4542" spans="1:10" x14ac:dyDescent="0.3">
      <c r="A4542" s="10"/>
      <c r="B4542" s="7"/>
      <c r="C4542" s="20"/>
      <c r="D4542" s="8" t="str">
        <f>IF(C4542="",(""),(INDEX('Base de Datos'!A4525:B4532,(MATCH(Movimientos!C4542,'Base de Datos'!A4525:A4532,0)),(2))))</f>
        <v/>
      </c>
      <c r="E4542" s="8"/>
      <c r="F4542" s="8"/>
      <c r="G4542" s="8"/>
      <c r="H4542" s="4" t="str">
        <f t="shared" si="146"/>
        <v/>
      </c>
      <c r="I4542" s="5" t="str">
        <f t="shared" si="147"/>
        <v/>
      </c>
      <c r="J4542" s="8"/>
    </row>
    <row r="4543" spans="1:10" x14ac:dyDescent="0.3">
      <c r="A4543" s="10"/>
      <c r="B4543" s="7"/>
      <c r="C4543" s="20"/>
      <c r="D4543" s="8" t="str">
        <f>IF(C4543="",(""),(INDEX('Base de Datos'!A4526:B4533,(MATCH(Movimientos!C4543,'Base de Datos'!A4526:A4533,0)),(2))))</f>
        <v/>
      </c>
      <c r="E4543" s="8"/>
      <c r="F4543" s="8"/>
      <c r="G4543" s="8"/>
      <c r="H4543" s="4" t="str">
        <f t="shared" si="146"/>
        <v/>
      </c>
      <c r="I4543" s="5" t="str">
        <f t="shared" si="147"/>
        <v/>
      </c>
      <c r="J4543" s="8"/>
    </row>
    <row r="4544" spans="1:10" x14ac:dyDescent="0.3">
      <c r="A4544" s="10"/>
      <c r="B4544" s="7"/>
      <c r="C4544" s="20"/>
      <c r="D4544" s="8" t="str">
        <f>IF(C4544="",(""),(INDEX('Base de Datos'!A4527:B4534,(MATCH(Movimientos!C4544,'Base de Datos'!A4527:A4534,0)),(2))))</f>
        <v/>
      </c>
      <c r="E4544" s="8"/>
      <c r="F4544" s="8"/>
      <c r="G4544" s="8"/>
      <c r="H4544" s="4" t="str">
        <f t="shared" si="146"/>
        <v/>
      </c>
      <c r="I4544" s="5" t="str">
        <f t="shared" si="147"/>
        <v/>
      </c>
      <c r="J4544" s="8"/>
    </row>
    <row r="4545" spans="1:10" x14ac:dyDescent="0.3">
      <c r="A4545" s="10"/>
      <c r="B4545" s="7"/>
      <c r="C4545" s="20"/>
      <c r="D4545" s="8" t="str">
        <f>IF(C4545="",(""),(INDEX('Base de Datos'!A4528:B4535,(MATCH(Movimientos!C4545,'Base de Datos'!A4528:A4535,0)),(2))))</f>
        <v/>
      </c>
      <c r="E4545" s="8"/>
      <c r="F4545" s="8"/>
      <c r="G4545" s="8"/>
      <c r="H4545" s="4" t="str">
        <f t="shared" si="146"/>
        <v/>
      </c>
      <c r="I4545" s="5" t="str">
        <f t="shared" si="147"/>
        <v/>
      </c>
      <c r="J4545" s="8"/>
    </row>
    <row r="4546" spans="1:10" x14ac:dyDescent="0.3">
      <c r="A4546" s="10"/>
      <c r="B4546" s="7"/>
      <c r="C4546" s="20"/>
      <c r="D4546" s="8" t="str">
        <f>IF(C4546="",(""),(INDEX('Base de Datos'!A4529:B4536,(MATCH(Movimientos!C4546,'Base de Datos'!A4529:A4536,0)),(2))))</f>
        <v/>
      </c>
      <c r="E4546" s="8"/>
      <c r="F4546" s="8"/>
      <c r="G4546" s="8"/>
      <c r="H4546" s="4" t="str">
        <f t="shared" si="146"/>
        <v/>
      </c>
      <c r="I4546" s="5" t="str">
        <f t="shared" si="147"/>
        <v/>
      </c>
      <c r="J4546" s="8"/>
    </row>
    <row r="4547" spans="1:10" x14ac:dyDescent="0.3">
      <c r="A4547" s="10"/>
      <c r="B4547" s="7"/>
      <c r="C4547" s="20"/>
      <c r="D4547" s="8" t="str">
        <f>IF(C4547="",(""),(INDEX('Base de Datos'!A4530:B4537,(MATCH(Movimientos!C4547,'Base de Datos'!A4530:A4537,0)),(2))))</f>
        <v/>
      </c>
      <c r="E4547" s="8"/>
      <c r="F4547" s="8"/>
      <c r="G4547" s="8"/>
      <c r="H4547" s="4" t="str">
        <f t="shared" si="146"/>
        <v/>
      </c>
      <c r="I4547" s="5" t="str">
        <f t="shared" si="147"/>
        <v/>
      </c>
      <c r="J4547" s="8"/>
    </row>
    <row r="4548" spans="1:10" x14ac:dyDescent="0.3">
      <c r="A4548" s="10"/>
      <c r="B4548" s="7"/>
      <c r="C4548" s="20"/>
      <c r="D4548" s="8" t="str">
        <f>IF(C4548="",(""),(INDEX('Base de Datos'!A4531:B4538,(MATCH(Movimientos!C4548,'Base de Datos'!A4531:A4538,0)),(2))))</f>
        <v/>
      </c>
      <c r="E4548" s="8"/>
      <c r="F4548" s="8"/>
      <c r="G4548" s="8"/>
      <c r="H4548" s="4" t="str">
        <f t="shared" si="146"/>
        <v/>
      </c>
      <c r="I4548" s="5" t="str">
        <f t="shared" si="147"/>
        <v/>
      </c>
      <c r="J4548" s="8"/>
    </row>
    <row r="4549" spans="1:10" x14ac:dyDescent="0.3">
      <c r="A4549" s="10"/>
      <c r="B4549" s="7"/>
      <c r="C4549" s="20"/>
      <c r="D4549" s="8" t="str">
        <f>IF(C4549="",(""),(INDEX('Base de Datos'!A4532:B4539,(MATCH(Movimientos!C4549,'Base de Datos'!A4532:A4539,0)),(2))))</f>
        <v/>
      </c>
      <c r="E4549" s="8"/>
      <c r="F4549" s="8"/>
      <c r="G4549" s="8"/>
      <c r="H4549" s="4" t="str">
        <f t="shared" si="146"/>
        <v/>
      </c>
      <c r="I4549" s="5" t="str">
        <f t="shared" si="147"/>
        <v/>
      </c>
      <c r="J4549" s="8"/>
    </row>
    <row r="4550" spans="1:10" x14ac:dyDescent="0.3">
      <c r="A4550" s="10"/>
      <c r="B4550" s="7"/>
      <c r="C4550" s="20"/>
      <c r="D4550" s="8" t="str">
        <f>IF(C4550="",(""),(INDEX('Base de Datos'!A4533:B4540,(MATCH(Movimientos!C4550,'Base de Datos'!A4533:A4540,0)),(2))))</f>
        <v/>
      </c>
      <c r="E4550" s="8"/>
      <c r="F4550" s="8"/>
      <c r="G4550" s="8"/>
      <c r="H4550" s="4" t="str">
        <f t="shared" si="146"/>
        <v/>
      </c>
      <c r="I4550" s="5" t="str">
        <f t="shared" si="147"/>
        <v/>
      </c>
      <c r="J4550" s="8"/>
    </row>
    <row r="4551" spans="1:10" x14ac:dyDescent="0.3">
      <c r="A4551" s="10"/>
      <c r="B4551" s="7"/>
      <c r="C4551" s="20"/>
      <c r="D4551" s="8" t="str">
        <f>IF(C4551="",(""),(INDEX('Base de Datos'!A4534:B4541,(MATCH(Movimientos!C4551,'Base de Datos'!A4534:A4541,0)),(2))))</f>
        <v/>
      </c>
      <c r="E4551" s="8"/>
      <c r="F4551" s="8"/>
      <c r="G4551" s="8"/>
      <c r="H4551" s="4" t="str">
        <f t="shared" si="146"/>
        <v/>
      </c>
      <c r="I4551" s="5" t="str">
        <f t="shared" si="147"/>
        <v/>
      </c>
      <c r="J4551" s="8"/>
    </row>
    <row r="4552" spans="1:10" x14ac:dyDescent="0.3">
      <c r="A4552" s="10"/>
      <c r="B4552" s="7"/>
      <c r="C4552" s="20"/>
      <c r="D4552" s="8" t="str">
        <f>IF(C4552="",(""),(INDEX('Base de Datos'!A4535:B4542,(MATCH(Movimientos!C4552,'Base de Datos'!A4535:A4542,0)),(2))))</f>
        <v/>
      </c>
      <c r="E4552" s="8"/>
      <c r="F4552" s="8"/>
      <c r="G4552" s="8"/>
      <c r="H4552" s="4" t="str">
        <f t="shared" si="146"/>
        <v/>
      </c>
      <c r="I4552" s="5" t="str">
        <f t="shared" si="147"/>
        <v/>
      </c>
      <c r="J4552" s="8"/>
    </row>
    <row r="4553" spans="1:10" x14ac:dyDescent="0.3">
      <c r="A4553" s="10"/>
      <c r="B4553" s="7"/>
      <c r="C4553" s="20"/>
      <c r="D4553" s="8" t="str">
        <f>IF(C4553="",(""),(INDEX('Base de Datos'!A4536:B4543,(MATCH(Movimientos!C4553,'Base de Datos'!A4536:A4543,0)),(2))))</f>
        <v/>
      </c>
      <c r="E4553" s="8"/>
      <c r="F4553" s="8"/>
      <c r="G4553" s="8"/>
      <c r="H4553" s="4" t="str">
        <f t="shared" si="146"/>
        <v/>
      </c>
      <c r="I4553" s="5" t="str">
        <f t="shared" si="147"/>
        <v/>
      </c>
      <c r="J4553" s="8"/>
    </row>
    <row r="4554" spans="1:10" x14ac:dyDescent="0.3">
      <c r="A4554" s="10"/>
      <c r="B4554" s="7"/>
      <c r="C4554" s="20"/>
      <c r="D4554" s="8" t="str">
        <f>IF(C4554="",(""),(INDEX('Base de Datos'!A4537:B4544,(MATCH(Movimientos!C4554,'Base de Datos'!A4537:A4544,0)),(2))))</f>
        <v/>
      </c>
      <c r="E4554" s="8"/>
      <c r="F4554" s="8"/>
      <c r="G4554" s="8"/>
      <c r="H4554" s="4" t="str">
        <f t="shared" si="146"/>
        <v/>
      </c>
      <c r="I4554" s="5" t="str">
        <f t="shared" si="147"/>
        <v/>
      </c>
      <c r="J4554" s="8"/>
    </row>
    <row r="4555" spans="1:10" x14ac:dyDescent="0.3">
      <c r="A4555" s="10"/>
      <c r="B4555" s="7"/>
      <c r="C4555" s="20"/>
      <c r="D4555" s="8" t="str">
        <f>IF(C4555="",(""),(INDEX('Base de Datos'!A4538:B4545,(MATCH(Movimientos!C4555,'Base de Datos'!A4538:A4545,0)),(2))))</f>
        <v/>
      </c>
      <c r="E4555" s="8"/>
      <c r="F4555" s="8"/>
      <c r="G4555" s="8"/>
      <c r="H4555" s="4" t="str">
        <f t="shared" si="146"/>
        <v/>
      </c>
      <c r="I4555" s="5" t="str">
        <f t="shared" si="147"/>
        <v/>
      </c>
      <c r="J4555" s="8"/>
    </row>
    <row r="4556" spans="1:10" x14ac:dyDescent="0.3">
      <c r="A4556" s="10"/>
      <c r="B4556" s="7"/>
      <c r="C4556" s="20"/>
      <c r="D4556" s="8" t="str">
        <f>IF(C4556="",(""),(INDEX('Base de Datos'!A4539:B4546,(MATCH(Movimientos!C4556,'Base de Datos'!A4539:A4546,0)),(2))))</f>
        <v/>
      </c>
      <c r="E4556" s="8"/>
      <c r="F4556" s="8"/>
      <c r="G4556" s="8"/>
      <c r="H4556" s="4" t="str">
        <f t="shared" si="146"/>
        <v/>
      </c>
      <c r="I4556" s="5" t="str">
        <f t="shared" si="147"/>
        <v/>
      </c>
      <c r="J4556" s="8"/>
    </row>
    <row r="4557" spans="1:10" x14ac:dyDescent="0.3">
      <c r="A4557" s="10"/>
      <c r="B4557" s="7"/>
      <c r="C4557" s="20"/>
      <c r="D4557" s="8" t="str">
        <f>IF(C4557="",(""),(INDEX('Base de Datos'!A4540:B4547,(MATCH(Movimientos!C4557,'Base de Datos'!A4540:A4547,0)),(2))))</f>
        <v/>
      </c>
      <c r="E4557" s="8"/>
      <c r="F4557" s="8"/>
      <c r="G4557" s="8"/>
      <c r="H4557" s="4" t="str">
        <f t="shared" si="146"/>
        <v/>
      </c>
      <c r="I4557" s="5" t="str">
        <f t="shared" si="147"/>
        <v/>
      </c>
      <c r="J4557" s="8"/>
    </row>
    <row r="4558" spans="1:10" x14ac:dyDescent="0.3">
      <c r="A4558" s="10"/>
      <c r="B4558" s="7"/>
      <c r="C4558" s="20"/>
      <c r="D4558" s="8" t="str">
        <f>IF(C4558="",(""),(INDEX('Base de Datos'!A4541:B4548,(MATCH(Movimientos!C4558,'Base de Datos'!A4541:A4548,0)),(2))))</f>
        <v/>
      </c>
      <c r="E4558" s="8"/>
      <c r="F4558" s="8"/>
      <c r="G4558" s="8"/>
      <c r="H4558" s="4" t="str">
        <f t="shared" si="146"/>
        <v/>
      </c>
      <c r="I4558" s="5" t="str">
        <f t="shared" si="147"/>
        <v/>
      </c>
      <c r="J4558" s="8"/>
    </row>
    <row r="4559" spans="1:10" x14ac:dyDescent="0.3">
      <c r="A4559" s="10"/>
      <c r="B4559" s="7"/>
      <c r="C4559" s="20"/>
      <c r="D4559" s="8" t="str">
        <f>IF(C4559="",(""),(INDEX('Base de Datos'!A4542:B4549,(MATCH(Movimientos!C4559,'Base de Datos'!A4542:A4549,0)),(2))))</f>
        <v/>
      </c>
      <c r="E4559" s="8"/>
      <c r="F4559" s="8"/>
      <c r="G4559" s="8"/>
      <c r="H4559" s="4" t="str">
        <f t="shared" si="146"/>
        <v/>
      </c>
      <c r="I4559" s="5" t="str">
        <f t="shared" si="147"/>
        <v/>
      </c>
      <c r="J4559" s="8"/>
    </row>
    <row r="4560" spans="1:10" x14ac:dyDescent="0.3">
      <c r="A4560" s="10"/>
      <c r="B4560" s="7"/>
      <c r="C4560" s="20"/>
      <c r="D4560" s="8" t="str">
        <f>IF(C4560="",(""),(INDEX('Base de Datos'!A4543:B4550,(MATCH(Movimientos!C4560,'Base de Datos'!A4543:A4550,0)),(2))))</f>
        <v/>
      </c>
      <c r="E4560" s="8"/>
      <c r="F4560" s="8"/>
      <c r="G4560" s="8"/>
      <c r="H4560" s="4" t="str">
        <f t="shared" si="146"/>
        <v/>
      </c>
      <c r="I4560" s="5" t="str">
        <f t="shared" si="147"/>
        <v/>
      </c>
      <c r="J4560" s="8"/>
    </row>
    <row r="4561" spans="1:10" x14ac:dyDescent="0.3">
      <c r="A4561" s="10"/>
      <c r="B4561" s="7"/>
      <c r="C4561" s="20"/>
      <c r="D4561" s="8" t="str">
        <f>IF(C4561="",(""),(INDEX('Base de Datos'!A4544:B4551,(MATCH(Movimientos!C4561,'Base de Datos'!A4544:A4551,0)),(2))))</f>
        <v/>
      </c>
      <c r="E4561" s="8"/>
      <c r="F4561" s="8"/>
      <c r="G4561" s="8"/>
      <c r="H4561" s="4" t="str">
        <f t="shared" si="146"/>
        <v/>
      </c>
      <c r="I4561" s="5" t="str">
        <f t="shared" si="147"/>
        <v/>
      </c>
      <c r="J4561" s="8"/>
    </row>
    <row r="4562" spans="1:10" x14ac:dyDescent="0.3">
      <c r="A4562" s="10"/>
      <c r="B4562" s="7"/>
      <c r="C4562" s="20"/>
      <c r="D4562" s="8" t="str">
        <f>IF(C4562="",(""),(INDEX('Base de Datos'!A4545:B4552,(MATCH(Movimientos!C4562,'Base de Datos'!A4545:A4552,0)),(2))))</f>
        <v/>
      </c>
      <c r="E4562" s="8"/>
      <c r="F4562" s="8"/>
      <c r="G4562" s="8"/>
      <c r="H4562" s="4" t="str">
        <f t="shared" si="146"/>
        <v/>
      </c>
      <c r="I4562" s="5" t="str">
        <f t="shared" si="147"/>
        <v/>
      </c>
      <c r="J4562" s="8"/>
    </row>
    <row r="4563" spans="1:10" x14ac:dyDescent="0.3">
      <c r="A4563" s="10"/>
      <c r="B4563" s="7"/>
      <c r="C4563" s="20"/>
      <c r="D4563" s="8" t="str">
        <f>IF(C4563="",(""),(INDEX('Base de Datos'!A4546:B4553,(MATCH(Movimientos!C4563,'Base de Datos'!A4546:A4553,0)),(2))))</f>
        <v/>
      </c>
      <c r="E4563" s="8"/>
      <c r="F4563" s="8"/>
      <c r="G4563" s="8"/>
      <c r="H4563" s="4" t="str">
        <f t="shared" si="146"/>
        <v/>
      </c>
      <c r="I4563" s="5" t="str">
        <f t="shared" si="147"/>
        <v/>
      </c>
      <c r="J4563" s="8"/>
    </row>
    <row r="4564" spans="1:10" x14ac:dyDescent="0.3">
      <c r="A4564" s="10"/>
      <c r="B4564" s="7"/>
      <c r="C4564" s="20"/>
      <c r="D4564" s="8" t="str">
        <f>IF(C4564="",(""),(INDEX('Base de Datos'!A4547:B4554,(MATCH(Movimientos!C4564,'Base de Datos'!A4547:A4554,0)),(2))))</f>
        <v/>
      </c>
      <c r="E4564" s="8"/>
      <c r="F4564" s="8"/>
      <c r="G4564" s="8"/>
      <c r="H4564" s="4" t="str">
        <f t="shared" si="146"/>
        <v/>
      </c>
      <c r="I4564" s="5" t="str">
        <f t="shared" si="147"/>
        <v/>
      </c>
      <c r="J4564" s="8"/>
    </row>
    <row r="4565" spans="1:10" x14ac:dyDescent="0.3">
      <c r="A4565" s="10"/>
      <c r="B4565" s="7"/>
      <c r="C4565" s="20"/>
      <c r="D4565" s="8" t="str">
        <f>IF(C4565="",(""),(INDEX('Base de Datos'!A4548:B4555,(MATCH(Movimientos!C4565,'Base de Datos'!A4548:A4555,0)),(2))))</f>
        <v/>
      </c>
      <c r="E4565" s="8"/>
      <c r="F4565" s="8"/>
      <c r="G4565" s="8"/>
      <c r="H4565" s="4" t="str">
        <f t="shared" si="146"/>
        <v/>
      </c>
      <c r="I4565" s="5" t="str">
        <f t="shared" si="147"/>
        <v/>
      </c>
      <c r="J4565" s="8"/>
    </row>
    <row r="4566" spans="1:10" x14ac:dyDescent="0.3">
      <c r="A4566" s="10"/>
      <c r="B4566" s="7"/>
      <c r="C4566" s="20"/>
      <c r="D4566" s="8" t="str">
        <f>IF(C4566="",(""),(INDEX('Base de Datos'!A4549:B4556,(MATCH(Movimientos!C4566,'Base de Datos'!A4549:A4556,0)),(2))))</f>
        <v/>
      </c>
      <c r="E4566" s="8"/>
      <c r="F4566" s="8"/>
      <c r="G4566" s="8"/>
      <c r="H4566" s="4" t="str">
        <f t="shared" si="146"/>
        <v/>
      </c>
      <c r="I4566" s="5" t="str">
        <f t="shared" si="147"/>
        <v/>
      </c>
      <c r="J4566" s="8"/>
    </row>
    <row r="4567" spans="1:10" x14ac:dyDescent="0.3">
      <c r="A4567" s="10"/>
      <c r="B4567" s="7"/>
      <c r="C4567" s="20"/>
      <c r="D4567" s="8" t="str">
        <f>IF(C4567="",(""),(INDEX('Base de Datos'!A4550:B4557,(MATCH(Movimientos!C4567,'Base de Datos'!A4550:A4557,0)),(2))))</f>
        <v/>
      </c>
      <c r="E4567" s="8"/>
      <c r="F4567" s="8"/>
      <c r="G4567" s="8"/>
      <c r="H4567" s="4" t="str">
        <f t="shared" si="146"/>
        <v/>
      </c>
      <c r="I4567" s="5" t="str">
        <f t="shared" si="147"/>
        <v/>
      </c>
      <c r="J4567" s="8"/>
    </row>
    <row r="4568" spans="1:10" x14ac:dyDescent="0.3">
      <c r="A4568" s="10"/>
      <c r="B4568" s="7"/>
      <c r="C4568" s="20"/>
      <c r="D4568" s="8" t="str">
        <f>IF(C4568="",(""),(INDEX('Base de Datos'!A4551:B4558,(MATCH(Movimientos!C4568,'Base de Datos'!A4551:A4558,0)),(2))))</f>
        <v/>
      </c>
      <c r="E4568" s="8"/>
      <c r="F4568" s="8"/>
      <c r="G4568" s="8"/>
      <c r="H4568" s="4" t="str">
        <f t="shared" si="146"/>
        <v/>
      </c>
      <c r="I4568" s="5" t="str">
        <f t="shared" si="147"/>
        <v/>
      </c>
      <c r="J4568" s="8"/>
    </row>
    <row r="4569" spans="1:10" x14ac:dyDescent="0.3">
      <c r="A4569" s="10"/>
      <c r="B4569" s="7"/>
      <c r="C4569" s="20"/>
      <c r="D4569" s="8" t="str">
        <f>IF(C4569="",(""),(INDEX('Base de Datos'!A4552:B4559,(MATCH(Movimientos!C4569,'Base de Datos'!A4552:A4559,0)),(2))))</f>
        <v/>
      </c>
      <c r="E4569" s="8"/>
      <c r="F4569" s="8"/>
      <c r="G4569" s="8"/>
      <c r="H4569" s="4" t="str">
        <f t="shared" si="146"/>
        <v/>
      </c>
      <c r="I4569" s="5" t="str">
        <f t="shared" si="147"/>
        <v/>
      </c>
      <c r="J4569" s="8"/>
    </row>
    <row r="4570" spans="1:10" x14ac:dyDescent="0.3">
      <c r="A4570" s="10"/>
      <c r="B4570" s="7"/>
      <c r="C4570" s="20"/>
      <c r="D4570" s="8" t="str">
        <f>IF(C4570="",(""),(INDEX('Base de Datos'!A4553:B4560,(MATCH(Movimientos!C4570,'Base de Datos'!A4553:A4560,0)),(2))))</f>
        <v/>
      </c>
      <c r="E4570" s="8"/>
      <c r="F4570" s="8"/>
      <c r="G4570" s="8"/>
      <c r="H4570" s="4" t="str">
        <f t="shared" si="146"/>
        <v/>
      </c>
      <c r="I4570" s="5" t="str">
        <f t="shared" si="147"/>
        <v/>
      </c>
      <c r="J4570" s="8"/>
    </row>
    <row r="4571" spans="1:10" x14ac:dyDescent="0.3">
      <c r="A4571" s="10"/>
      <c r="B4571" s="7"/>
      <c r="C4571" s="20"/>
      <c r="D4571" s="8" t="str">
        <f>IF(C4571="",(""),(INDEX('Base de Datos'!A4554:B4561,(MATCH(Movimientos!C4571,'Base de Datos'!A4554:A4561,0)),(2))))</f>
        <v/>
      </c>
      <c r="E4571" s="8"/>
      <c r="F4571" s="8"/>
      <c r="G4571" s="8"/>
      <c r="H4571" s="4" t="str">
        <f t="shared" si="146"/>
        <v/>
      </c>
      <c r="I4571" s="5" t="str">
        <f t="shared" si="147"/>
        <v/>
      </c>
      <c r="J4571" s="8"/>
    </row>
    <row r="4572" spans="1:10" x14ac:dyDescent="0.3">
      <c r="A4572" s="10"/>
      <c r="B4572" s="7"/>
      <c r="C4572" s="20"/>
      <c r="D4572" s="8" t="str">
        <f>IF(C4572="",(""),(INDEX('Base de Datos'!A4555:B4562,(MATCH(Movimientos!C4572,'Base de Datos'!A4555:A4562,0)),(2))))</f>
        <v/>
      </c>
      <c r="E4572" s="8"/>
      <c r="F4572" s="8"/>
      <c r="G4572" s="8"/>
      <c r="H4572" s="4" t="str">
        <f t="shared" si="146"/>
        <v/>
      </c>
      <c r="I4572" s="5" t="str">
        <f t="shared" si="147"/>
        <v/>
      </c>
      <c r="J4572" s="8"/>
    </row>
    <row r="4573" spans="1:10" x14ac:dyDescent="0.3">
      <c r="A4573" s="10"/>
      <c r="B4573" s="7"/>
      <c r="C4573" s="20"/>
      <c r="D4573" s="8" t="str">
        <f>IF(C4573="",(""),(INDEX('Base de Datos'!A4556:B4563,(MATCH(Movimientos!C4573,'Base de Datos'!A4556:A4563,0)),(2))))</f>
        <v/>
      </c>
      <c r="E4573" s="8"/>
      <c r="F4573" s="8"/>
      <c r="G4573" s="8"/>
      <c r="H4573" s="4" t="str">
        <f t="shared" si="146"/>
        <v/>
      </c>
      <c r="I4573" s="5" t="str">
        <f t="shared" si="147"/>
        <v/>
      </c>
      <c r="J4573" s="8"/>
    </row>
    <row r="4574" spans="1:10" x14ac:dyDescent="0.3">
      <c r="A4574" s="10"/>
      <c r="B4574" s="7"/>
      <c r="C4574" s="20"/>
      <c r="D4574" s="8" t="str">
        <f>IF(C4574="",(""),(INDEX('Base de Datos'!A4557:B4564,(MATCH(Movimientos!C4574,'Base de Datos'!A4557:A4564,0)),(2))))</f>
        <v/>
      </c>
      <c r="E4574" s="8"/>
      <c r="F4574" s="8"/>
      <c r="G4574" s="8"/>
      <c r="H4574" s="4" t="str">
        <f t="shared" si="146"/>
        <v/>
      </c>
      <c r="I4574" s="5" t="str">
        <f t="shared" si="147"/>
        <v/>
      </c>
      <c r="J4574" s="8"/>
    </row>
    <row r="4575" spans="1:10" x14ac:dyDescent="0.3">
      <c r="A4575" s="10"/>
      <c r="B4575" s="7"/>
      <c r="C4575" s="20"/>
      <c r="D4575" s="8" t="str">
        <f>IF(C4575="",(""),(INDEX('Base de Datos'!A4558:B4565,(MATCH(Movimientos!C4575,'Base de Datos'!A4558:A4565,0)),(2))))</f>
        <v/>
      </c>
      <c r="E4575" s="8"/>
      <c r="F4575" s="8"/>
      <c r="G4575" s="8"/>
      <c r="H4575" s="4" t="str">
        <f t="shared" si="146"/>
        <v/>
      </c>
      <c r="I4575" s="5" t="str">
        <f t="shared" si="147"/>
        <v/>
      </c>
      <c r="J4575" s="8"/>
    </row>
    <row r="4576" spans="1:10" x14ac:dyDescent="0.3">
      <c r="A4576" s="10"/>
      <c r="B4576" s="7"/>
      <c r="C4576" s="20"/>
      <c r="D4576" s="8" t="str">
        <f>IF(C4576="",(""),(INDEX('Base de Datos'!A4559:B4566,(MATCH(Movimientos!C4576,'Base de Datos'!A4559:A4566,0)),(2))))</f>
        <v/>
      </c>
      <c r="E4576" s="8"/>
      <c r="F4576" s="8"/>
      <c r="G4576" s="8"/>
      <c r="H4576" s="4" t="str">
        <f t="shared" si="146"/>
        <v/>
      </c>
      <c r="I4576" s="5" t="str">
        <f t="shared" si="147"/>
        <v/>
      </c>
      <c r="J4576" s="8"/>
    </row>
    <row r="4577" spans="1:10" x14ac:dyDescent="0.3">
      <c r="A4577" s="10"/>
      <c r="B4577" s="7"/>
      <c r="C4577" s="20"/>
      <c r="D4577" s="8" t="str">
        <f>IF(C4577="",(""),(INDEX('Base de Datos'!A4560:B4567,(MATCH(Movimientos!C4577,'Base de Datos'!A4560:A4567,0)),(2))))</f>
        <v/>
      </c>
      <c r="E4577" s="8"/>
      <c r="F4577" s="8"/>
      <c r="G4577" s="8"/>
      <c r="H4577" s="4" t="str">
        <f t="shared" si="146"/>
        <v/>
      </c>
      <c r="I4577" s="5" t="str">
        <f t="shared" si="147"/>
        <v/>
      </c>
      <c r="J4577" s="8"/>
    </row>
    <row r="4578" spans="1:10" x14ac:dyDescent="0.3">
      <c r="A4578" s="10"/>
      <c r="B4578" s="7"/>
      <c r="C4578" s="20"/>
      <c r="D4578" s="8" t="str">
        <f>IF(C4578="",(""),(INDEX('Base de Datos'!A4561:B4568,(MATCH(Movimientos!C4578,'Base de Datos'!A4561:A4568,0)),(2))))</f>
        <v/>
      </c>
      <c r="E4578" s="8"/>
      <c r="F4578" s="8"/>
      <c r="G4578" s="8"/>
      <c r="H4578" s="4" t="str">
        <f t="shared" si="146"/>
        <v/>
      </c>
      <c r="I4578" s="5" t="str">
        <f t="shared" si="147"/>
        <v/>
      </c>
      <c r="J4578" s="8"/>
    </row>
    <row r="4579" spans="1:10" x14ac:dyDescent="0.3">
      <c r="A4579" s="10"/>
      <c r="B4579" s="7"/>
      <c r="C4579" s="20"/>
      <c r="D4579" s="8" t="str">
        <f>IF(C4579="",(""),(INDEX('Base de Datos'!A4562:B4569,(MATCH(Movimientos!C4579,'Base de Datos'!A4562:A4569,0)),(2))))</f>
        <v/>
      </c>
      <c r="E4579" s="8"/>
      <c r="F4579" s="8"/>
      <c r="G4579" s="8"/>
      <c r="H4579" s="4" t="str">
        <f t="shared" si="146"/>
        <v/>
      </c>
      <c r="I4579" s="5" t="str">
        <f t="shared" si="147"/>
        <v/>
      </c>
      <c r="J4579" s="8"/>
    </row>
    <row r="4580" spans="1:10" x14ac:dyDescent="0.3">
      <c r="A4580" s="10"/>
      <c r="B4580" s="7"/>
      <c r="C4580" s="20"/>
      <c r="D4580" s="8" t="str">
        <f>IF(C4580="",(""),(INDEX('Base de Datos'!A4563:B4570,(MATCH(Movimientos!C4580,'Base de Datos'!A4563:A4570,0)),(2))))</f>
        <v/>
      </c>
      <c r="E4580" s="8"/>
      <c r="F4580" s="8"/>
      <c r="G4580" s="8"/>
      <c r="H4580" s="4" t="str">
        <f t="shared" si="146"/>
        <v/>
      </c>
      <c r="I4580" s="5" t="str">
        <f t="shared" si="147"/>
        <v/>
      </c>
      <c r="J4580" s="8"/>
    </row>
    <row r="4581" spans="1:10" x14ac:dyDescent="0.3">
      <c r="A4581" s="10"/>
      <c r="B4581" s="7"/>
      <c r="C4581" s="20"/>
      <c r="D4581" s="8" t="str">
        <f>IF(C4581="",(""),(INDEX('Base de Datos'!A4564:B4571,(MATCH(Movimientos!C4581,'Base de Datos'!A4564:A4571,0)),(2))))</f>
        <v/>
      </c>
      <c r="E4581" s="8"/>
      <c r="F4581" s="8"/>
      <c r="G4581" s="8"/>
      <c r="H4581" s="4" t="str">
        <f t="shared" si="146"/>
        <v/>
      </c>
      <c r="I4581" s="5" t="str">
        <f t="shared" si="147"/>
        <v/>
      </c>
      <c r="J4581" s="8"/>
    </row>
    <row r="4582" spans="1:10" x14ac:dyDescent="0.3">
      <c r="A4582" s="10"/>
      <c r="B4582" s="7"/>
      <c r="C4582" s="20"/>
      <c r="D4582" s="8" t="str">
        <f>IF(C4582="",(""),(INDEX('Base de Datos'!A4565:B4572,(MATCH(Movimientos!C4582,'Base de Datos'!A4565:A4572,0)),(2))))</f>
        <v/>
      </c>
      <c r="E4582" s="8"/>
      <c r="F4582" s="8"/>
      <c r="G4582" s="8"/>
      <c r="H4582" s="4" t="str">
        <f t="shared" ref="H4582:H4645" si="148">IF(A4582="",(""),(IF(B4582="Ingreso",(D4582),(""))))</f>
        <v/>
      </c>
      <c r="I4582" s="5" t="str">
        <f t="shared" ref="I4582:I4645" si="149">IF(A4582="",(""),(IF(B4582="Egreso",(D4582),(""))))</f>
        <v/>
      </c>
      <c r="J4582" s="8"/>
    </row>
    <row r="4583" spans="1:10" x14ac:dyDescent="0.3">
      <c r="A4583" s="10"/>
      <c r="B4583" s="7"/>
      <c r="C4583" s="20"/>
      <c r="D4583" s="8" t="str">
        <f>IF(C4583="",(""),(INDEX('Base de Datos'!A4566:B4573,(MATCH(Movimientos!C4583,'Base de Datos'!A4566:A4573,0)),(2))))</f>
        <v/>
      </c>
      <c r="E4583" s="8"/>
      <c r="F4583" s="8"/>
      <c r="G4583" s="8"/>
      <c r="H4583" s="4" t="str">
        <f t="shared" si="148"/>
        <v/>
      </c>
      <c r="I4583" s="5" t="str">
        <f t="shared" si="149"/>
        <v/>
      </c>
      <c r="J4583" s="8"/>
    </row>
    <row r="4584" spans="1:10" x14ac:dyDescent="0.3">
      <c r="A4584" s="10"/>
      <c r="B4584" s="7"/>
      <c r="C4584" s="20"/>
      <c r="D4584" s="8" t="str">
        <f>IF(C4584="",(""),(INDEX('Base de Datos'!A4567:B4574,(MATCH(Movimientos!C4584,'Base de Datos'!A4567:A4574,0)),(2))))</f>
        <v/>
      </c>
      <c r="E4584" s="8"/>
      <c r="F4584" s="8"/>
      <c r="G4584" s="8"/>
      <c r="H4584" s="4" t="str">
        <f t="shared" si="148"/>
        <v/>
      </c>
      <c r="I4584" s="5" t="str">
        <f t="shared" si="149"/>
        <v/>
      </c>
      <c r="J4584" s="8"/>
    </row>
    <row r="4585" spans="1:10" x14ac:dyDescent="0.3">
      <c r="A4585" s="10"/>
      <c r="B4585" s="7"/>
      <c r="C4585" s="20"/>
      <c r="D4585" s="8" t="str">
        <f>IF(C4585="",(""),(INDEX('Base de Datos'!A4568:B4575,(MATCH(Movimientos!C4585,'Base de Datos'!A4568:A4575,0)),(2))))</f>
        <v/>
      </c>
      <c r="E4585" s="8"/>
      <c r="F4585" s="8"/>
      <c r="G4585" s="8"/>
      <c r="H4585" s="4" t="str">
        <f t="shared" si="148"/>
        <v/>
      </c>
      <c r="I4585" s="5" t="str">
        <f t="shared" si="149"/>
        <v/>
      </c>
      <c r="J4585" s="8"/>
    </row>
    <row r="4586" spans="1:10" x14ac:dyDescent="0.3">
      <c r="A4586" s="10"/>
      <c r="B4586" s="7"/>
      <c r="C4586" s="20"/>
      <c r="D4586" s="8" t="str">
        <f>IF(C4586="",(""),(INDEX('Base de Datos'!A4569:B4576,(MATCH(Movimientos!C4586,'Base de Datos'!A4569:A4576,0)),(2))))</f>
        <v/>
      </c>
      <c r="E4586" s="8"/>
      <c r="F4586" s="8"/>
      <c r="G4586" s="8"/>
      <c r="H4586" s="4" t="str">
        <f t="shared" si="148"/>
        <v/>
      </c>
      <c r="I4586" s="5" t="str">
        <f t="shared" si="149"/>
        <v/>
      </c>
      <c r="J4586" s="8"/>
    </row>
    <row r="4587" spans="1:10" x14ac:dyDescent="0.3">
      <c r="A4587" s="10"/>
      <c r="B4587" s="7"/>
      <c r="C4587" s="20"/>
      <c r="D4587" s="8" t="str">
        <f>IF(C4587="",(""),(INDEX('Base de Datos'!A4570:B4577,(MATCH(Movimientos!C4587,'Base de Datos'!A4570:A4577,0)),(2))))</f>
        <v/>
      </c>
      <c r="E4587" s="8"/>
      <c r="F4587" s="8"/>
      <c r="G4587" s="8"/>
      <c r="H4587" s="4" t="str">
        <f t="shared" si="148"/>
        <v/>
      </c>
      <c r="I4587" s="5" t="str">
        <f t="shared" si="149"/>
        <v/>
      </c>
      <c r="J4587" s="8"/>
    </row>
    <row r="4588" spans="1:10" x14ac:dyDescent="0.3">
      <c r="A4588" s="10"/>
      <c r="B4588" s="7"/>
      <c r="C4588" s="20"/>
      <c r="D4588" s="8" t="str">
        <f>IF(C4588="",(""),(INDEX('Base de Datos'!A4571:B4578,(MATCH(Movimientos!C4588,'Base de Datos'!A4571:A4578,0)),(2))))</f>
        <v/>
      </c>
      <c r="E4588" s="8"/>
      <c r="F4588" s="8"/>
      <c r="G4588" s="8"/>
      <c r="H4588" s="4" t="str">
        <f t="shared" si="148"/>
        <v/>
      </c>
      <c r="I4588" s="5" t="str">
        <f t="shared" si="149"/>
        <v/>
      </c>
      <c r="J4588" s="8"/>
    </row>
    <row r="4589" spans="1:10" x14ac:dyDescent="0.3">
      <c r="A4589" s="10"/>
      <c r="B4589" s="7"/>
      <c r="C4589" s="20"/>
      <c r="D4589" s="8" t="str">
        <f>IF(C4589="",(""),(INDEX('Base de Datos'!A4572:B4579,(MATCH(Movimientos!C4589,'Base de Datos'!A4572:A4579,0)),(2))))</f>
        <v/>
      </c>
      <c r="E4589" s="8"/>
      <c r="F4589" s="8"/>
      <c r="G4589" s="8"/>
      <c r="H4589" s="4" t="str">
        <f t="shared" si="148"/>
        <v/>
      </c>
      <c r="I4589" s="5" t="str">
        <f t="shared" si="149"/>
        <v/>
      </c>
      <c r="J4589" s="8"/>
    </row>
    <row r="4590" spans="1:10" x14ac:dyDescent="0.3">
      <c r="A4590" s="10"/>
      <c r="B4590" s="7"/>
      <c r="C4590" s="20"/>
      <c r="D4590" s="8" t="str">
        <f>IF(C4590="",(""),(INDEX('Base de Datos'!A4573:B4580,(MATCH(Movimientos!C4590,'Base de Datos'!A4573:A4580,0)),(2))))</f>
        <v/>
      </c>
      <c r="E4590" s="8"/>
      <c r="F4590" s="8"/>
      <c r="G4590" s="8"/>
      <c r="H4590" s="4" t="str">
        <f t="shared" si="148"/>
        <v/>
      </c>
      <c r="I4590" s="5" t="str">
        <f t="shared" si="149"/>
        <v/>
      </c>
      <c r="J4590" s="8"/>
    </row>
    <row r="4591" spans="1:10" x14ac:dyDescent="0.3">
      <c r="A4591" s="10"/>
      <c r="B4591" s="7"/>
      <c r="C4591" s="20"/>
      <c r="D4591" s="8" t="str">
        <f>IF(C4591="",(""),(INDEX('Base de Datos'!A4574:B4581,(MATCH(Movimientos!C4591,'Base de Datos'!A4574:A4581,0)),(2))))</f>
        <v/>
      </c>
      <c r="E4591" s="8"/>
      <c r="F4591" s="8"/>
      <c r="G4591" s="8"/>
      <c r="H4591" s="4" t="str">
        <f t="shared" si="148"/>
        <v/>
      </c>
      <c r="I4591" s="5" t="str">
        <f t="shared" si="149"/>
        <v/>
      </c>
      <c r="J4591" s="8"/>
    </row>
    <row r="4592" spans="1:10" x14ac:dyDescent="0.3">
      <c r="A4592" s="10"/>
      <c r="B4592" s="7"/>
      <c r="C4592" s="20"/>
      <c r="D4592" s="8" t="str">
        <f>IF(C4592="",(""),(INDEX('Base de Datos'!A4575:B4582,(MATCH(Movimientos!C4592,'Base de Datos'!A4575:A4582,0)),(2))))</f>
        <v/>
      </c>
      <c r="E4592" s="8"/>
      <c r="F4592" s="8"/>
      <c r="G4592" s="8"/>
      <c r="H4592" s="4" t="str">
        <f t="shared" si="148"/>
        <v/>
      </c>
      <c r="I4592" s="5" t="str">
        <f t="shared" si="149"/>
        <v/>
      </c>
      <c r="J4592" s="8"/>
    </row>
    <row r="4593" spans="1:10" x14ac:dyDescent="0.3">
      <c r="A4593" s="10"/>
      <c r="B4593" s="7"/>
      <c r="C4593" s="20"/>
      <c r="D4593" s="8" t="str">
        <f>IF(C4593="",(""),(INDEX('Base de Datos'!A4576:B4583,(MATCH(Movimientos!C4593,'Base de Datos'!A4576:A4583,0)),(2))))</f>
        <v/>
      </c>
      <c r="E4593" s="8"/>
      <c r="F4593" s="8"/>
      <c r="G4593" s="8"/>
      <c r="H4593" s="4" t="str">
        <f t="shared" si="148"/>
        <v/>
      </c>
      <c r="I4593" s="5" t="str">
        <f t="shared" si="149"/>
        <v/>
      </c>
      <c r="J4593" s="8"/>
    </row>
    <row r="4594" spans="1:10" x14ac:dyDescent="0.3">
      <c r="A4594" s="10"/>
      <c r="B4594" s="7"/>
      <c r="C4594" s="20"/>
      <c r="D4594" s="8" t="str">
        <f>IF(C4594="",(""),(INDEX('Base de Datos'!A4577:B4584,(MATCH(Movimientos!C4594,'Base de Datos'!A4577:A4584,0)),(2))))</f>
        <v/>
      </c>
      <c r="E4594" s="8"/>
      <c r="F4594" s="8"/>
      <c r="G4594" s="8"/>
      <c r="H4594" s="4" t="str">
        <f t="shared" si="148"/>
        <v/>
      </c>
      <c r="I4594" s="5" t="str">
        <f t="shared" si="149"/>
        <v/>
      </c>
      <c r="J4594" s="8"/>
    </row>
    <row r="4595" spans="1:10" x14ac:dyDescent="0.3">
      <c r="A4595" s="10"/>
      <c r="B4595" s="7"/>
      <c r="C4595" s="20"/>
      <c r="D4595" s="8" t="str">
        <f>IF(C4595="",(""),(INDEX('Base de Datos'!A4578:B4585,(MATCH(Movimientos!C4595,'Base de Datos'!A4578:A4585,0)),(2))))</f>
        <v/>
      </c>
      <c r="E4595" s="8"/>
      <c r="F4595" s="8"/>
      <c r="G4595" s="8"/>
      <c r="H4595" s="4" t="str">
        <f t="shared" si="148"/>
        <v/>
      </c>
      <c r="I4595" s="5" t="str">
        <f t="shared" si="149"/>
        <v/>
      </c>
      <c r="J4595" s="8"/>
    </row>
    <row r="4596" spans="1:10" x14ac:dyDescent="0.3">
      <c r="A4596" s="10"/>
      <c r="B4596" s="7"/>
      <c r="C4596" s="20"/>
      <c r="D4596" s="8" t="str">
        <f>IF(C4596="",(""),(INDEX('Base de Datos'!A4579:B4586,(MATCH(Movimientos!C4596,'Base de Datos'!A4579:A4586,0)),(2))))</f>
        <v/>
      </c>
      <c r="E4596" s="8"/>
      <c r="F4596" s="8"/>
      <c r="G4596" s="8"/>
      <c r="H4596" s="4" t="str">
        <f t="shared" si="148"/>
        <v/>
      </c>
      <c r="I4596" s="5" t="str">
        <f t="shared" si="149"/>
        <v/>
      </c>
      <c r="J4596" s="8"/>
    </row>
    <row r="4597" spans="1:10" x14ac:dyDescent="0.3">
      <c r="A4597" s="10"/>
      <c r="B4597" s="7"/>
      <c r="C4597" s="20"/>
      <c r="D4597" s="8" t="str">
        <f>IF(C4597="",(""),(INDEX('Base de Datos'!A4580:B4587,(MATCH(Movimientos!C4597,'Base de Datos'!A4580:A4587,0)),(2))))</f>
        <v/>
      </c>
      <c r="E4597" s="8"/>
      <c r="F4597" s="8"/>
      <c r="G4597" s="8"/>
      <c r="H4597" s="4" t="str">
        <f t="shared" si="148"/>
        <v/>
      </c>
      <c r="I4597" s="5" t="str">
        <f t="shared" si="149"/>
        <v/>
      </c>
      <c r="J4597" s="8"/>
    </row>
    <row r="4598" spans="1:10" x14ac:dyDescent="0.3">
      <c r="A4598" s="10"/>
      <c r="B4598" s="7"/>
      <c r="C4598" s="20"/>
      <c r="D4598" s="8" t="str">
        <f>IF(C4598="",(""),(INDEX('Base de Datos'!A4581:B4588,(MATCH(Movimientos!C4598,'Base de Datos'!A4581:A4588,0)),(2))))</f>
        <v/>
      </c>
      <c r="E4598" s="8"/>
      <c r="F4598" s="8"/>
      <c r="G4598" s="8"/>
      <c r="H4598" s="4" t="str">
        <f t="shared" si="148"/>
        <v/>
      </c>
      <c r="I4598" s="5" t="str">
        <f t="shared" si="149"/>
        <v/>
      </c>
      <c r="J4598" s="8"/>
    </row>
    <row r="4599" spans="1:10" x14ac:dyDescent="0.3">
      <c r="A4599" s="10"/>
      <c r="B4599" s="7"/>
      <c r="C4599" s="20"/>
      <c r="D4599" s="8" t="str">
        <f>IF(C4599="",(""),(INDEX('Base de Datos'!A4582:B4589,(MATCH(Movimientos!C4599,'Base de Datos'!A4582:A4589,0)),(2))))</f>
        <v/>
      </c>
      <c r="E4599" s="8"/>
      <c r="F4599" s="8"/>
      <c r="G4599" s="8"/>
      <c r="H4599" s="4" t="str">
        <f t="shared" si="148"/>
        <v/>
      </c>
      <c r="I4599" s="5" t="str">
        <f t="shared" si="149"/>
        <v/>
      </c>
      <c r="J4599" s="8"/>
    </row>
    <row r="4600" spans="1:10" x14ac:dyDescent="0.3">
      <c r="A4600" s="10"/>
      <c r="B4600" s="7"/>
      <c r="C4600" s="20"/>
      <c r="D4600" s="8" t="str">
        <f>IF(C4600="",(""),(INDEX('Base de Datos'!A4583:B4590,(MATCH(Movimientos!C4600,'Base de Datos'!A4583:A4590,0)),(2))))</f>
        <v/>
      </c>
      <c r="E4600" s="8"/>
      <c r="F4600" s="8"/>
      <c r="G4600" s="8"/>
      <c r="H4600" s="4" t="str">
        <f t="shared" si="148"/>
        <v/>
      </c>
      <c r="I4600" s="5" t="str">
        <f t="shared" si="149"/>
        <v/>
      </c>
      <c r="J4600" s="8"/>
    </row>
    <row r="4601" spans="1:10" x14ac:dyDescent="0.3">
      <c r="A4601" s="10"/>
      <c r="B4601" s="7"/>
      <c r="C4601" s="20"/>
      <c r="D4601" s="8" t="str">
        <f>IF(C4601="",(""),(INDEX('Base de Datos'!A4584:B4591,(MATCH(Movimientos!C4601,'Base de Datos'!A4584:A4591,0)),(2))))</f>
        <v/>
      </c>
      <c r="E4601" s="8"/>
      <c r="F4601" s="8"/>
      <c r="G4601" s="8"/>
      <c r="H4601" s="4" t="str">
        <f t="shared" si="148"/>
        <v/>
      </c>
      <c r="I4601" s="5" t="str">
        <f t="shared" si="149"/>
        <v/>
      </c>
      <c r="J4601" s="8"/>
    </row>
    <row r="4602" spans="1:10" x14ac:dyDescent="0.3">
      <c r="A4602" s="10"/>
      <c r="B4602" s="7"/>
      <c r="C4602" s="20"/>
      <c r="D4602" s="8" t="str">
        <f>IF(C4602="",(""),(INDEX('Base de Datos'!A4585:B4592,(MATCH(Movimientos!C4602,'Base de Datos'!A4585:A4592,0)),(2))))</f>
        <v/>
      </c>
      <c r="E4602" s="8"/>
      <c r="F4602" s="8"/>
      <c r="G4602" s="8"/>
      <c r="H4602" s="4" t="str">
        <f t="shared" si="148"/>
        <v/>
      </c>
      <c r="I4602" s="5" t="str">
        <f t="shared" si="149"/>
        <v/>
      </c>
      <c r="J4602" s="8"/>
    </row>
    <row r="4603" spans="1:10" x14ac:dyDescent="0.3">
      <c r="A4603" s="10"/>
      <c r="B4603" s="7"/>
      <c r="C4603" s="20"/>
      <c r="D4603" s="8" t="str">
        <f>IF(C4603="",(""),(INDEX('Base de Datos'!A4586:B4593,(MATCH(Movimientos!C4603,'Base de Datos'!A4586:A4593,0)),(2))))</f>
        <v/>
      </c>
      <c r="E4603" s="8"/>
      <c r="F4603" s="8"/>
      <c r="G4603" s="8"/>
      <c r="H4603" s="4" t="str">
        <f t="shared" si="148"/>
        <v/>
      </c>
      <c r="I4603" s="5" t="str">
        <f t="shared" si="149"/>
        <v/>
      </c>
      <c r="J4603" s="8"/>
    </row>
    <row r="4604" spans="1:10" x14ac:dyDescent="0.3">
      <c r="A4604" s="10"/>
      <c r="B4604" s="7"/>
      <c r="C4604" s="20"/>
      <c r="D4604" s="8" t="str">
        <f>IF(C4604="",(""),(INDEX('Base de Datos'!A4587:B4594,(MATCH(Movimientos!C4604,'Base de Datos'!A4587:A4594,0)),(2))))</f>
        <v/>
      </c>
      <c r="E4604" s="8"/>
      <c r="F4604" s="8"/>
      <c r="G4604" s="8"/>
      <c r="H4604" s="4" t="str">
        <f t="shared" si="148"/>
        <v/>
      </c>
      <c r="I4604" s="5" t="str">
        <f t="shared" si="149"/>
        <v/>
      </c>
      <c r="J4604" s="8"/>
    </row>
    <row r="4605" spans="1:10" x14ac:dyDescent="0.3">
      <c r="A4605" s="10"/>
      <c r="B4605" s="7"/>
      <c r="C4605" s="20"/>
      <c r="D4605" s="8" t="str">
        <f>IF(C4605="",(""),(INDEX('Base de Datos'!A4588:B4595,(MATCH(Movimientos!C4605,'Base de Datos'!A4588:A4595,0)),(2))))</f>
        <v/>
      </c>
      <c r="E4605" s="8"/>
      <c r="F4605" s="8"/>
      <c r="G4605" s="8"/>
      <c r="H4605" s="4" t="str">
        <f t="shared" si="148"/>
        <v/>
      </c>
      <c r="I4605" s="5" t="str">
        <f t="shared" si="149"/>
        <v/>
      </c>
      <c r="J4605" s="8"/>
    </row>
    <row r="4606" spans="1:10" x14ac:dyDescent="0.3">
      <c r="A4606" s="10"/>
      <c r="B4606" s="7"/>
      <c r="C4606" s="20"/>
      <c r="D4606" s="8" t="str">
        <f>IF(C4606="",(""),(INDEX('Base de Datos'!A4589:B4596,(MATCH(Movimientos!C4606,'Base de Datos'!A4589:A4596,0)),(2))))</f>
        <v/>
      </c>
      <c r="E4606" s="8"/>
      <c r="F4606" s="8"/>
      <c r="G4606" s="8"/>
      <c r="H4606" s="4" t="str">
        <f t="shared" si="148"/>
        <v/>
      </c>
      <c r="I4606" s="5" t="str">
        <f t="shared" si="149"/>
        <v/>
      </c>
      <c r="J4606" s="8"/>
    </row>
    <row r="4607" spans="1:10" x14ac:dyDescent="0.3">
      <c r="A4607" s="10"/>
      <c r="B4607" s="7"/>
      <c r="C4607" s="20"/>
      <c r="D4607" s="8" t="str">
        <f>IF(C4607="",(""),(INDEX('Base de Datos'!A4590:B4597,(MATCH(Movimientos!C4607,'Base de Datos'!A4590:A4597,0)),(2))))</f>
        <v/>
      </c>
      <c r="E4607" s="8"/>
      <c r="F4607" s="8"/>
      <c r="G4607" s="8"/>
      <c r="H4607" s="4" t="str">
        <f t="shared" si="148"/>
        <v/>
      </c>
      <c r="I4607" s="5" t="str">
        <f t="shared" si="149"/>
        <v/>
      </c>
      <c r="J4607" s="8"/>
    </row>
    <row r="4608" spans="1:10" x14ac:dyDescent="0.3">
      <c r="A4608" s="10"/>
      <c r="B4608" s="7"/>
      <c r="C4608" s="20"/>
      <c r="D4608" s="8" t="str">
        <f>IF(C4608="",(""),(INDEX('Base de Datos'!A4591:B4598,(MATCH(Movimientos!C4608,'Base de Datos'!A4591:A4598,0)),(2))))</f>
        <v/>
      </c>
      <c r="E4608" s="8"/>
      <c r="F4608" s="8"/>
      <c r="G4608" s="8"/>
      <c r="H4608" s="4" t="str">
        <f t="shared" si="148"/>
        <v/>
      </c>
      <c r="I4608" s="5" t="str">
        <f t="shared" si="149"/>
        <v/>
      </c>
      <c r="J4608" s="8"/>
    </row>
    <row r="4609" spans="1:10" x14ac:dyDescent="0.3">
      <c r="A4609" s="10"/>
      <c r="B4609" s="7"/>
      <c r="C4609" s="20"/>
      <c r="D4609" s="8" t="str">
        <f>IF(C4609="",(""),(INDEX('Base de Datos'!A4592:B4599,(MATCH(Movimientos!C4609,'Base de Datos'!A4592:A4599,0)),(2))))</f>
        <v/>
      </c>
      <c r="E4609" s="8"/>
      <c r="F4609" s="8"/>
      <c r="G4609" s="8"/>
      <c r="H4609" s="4" t="str">
        <f t="shared" si="148"/>
        <v/>
      </c>
      <c r="I4609" s="5" t="str">
        <f t="shared" si="149"/>
        <v/>
      </c>
      <c r="J4609" s="8"/>
    </row>
    <row r="4610" spans="1:10" x14ac:dyDescent="0.3">
      <c r="A4610" s="10"/>
      <c r="B4610" s="7"/>
      <c r="C4610" s="20"/>
      <c r="D4610" s="8" t="str">
        <f>IF(C4610="",(""),(INDEX('Base de Datos'!A4593:B4600,(MATCH(Movimientos!C4610,'Base de Datos'!A4593:A4600,0)),(2))))</f>
        <v/>
      </c>
      <c r="E4610" s="8"/>
      <c r="F4610" s="8"/>
      <c r="G4610" s="8"/>
      <c r="H4610" s="4" t="str">
        <f t="shared" si="148"/>
        <v/>
      </c>
      <c r="I4610" s="5" t="str">
        <f t="shared" si="149"/>
        <v/>
      </c>
      <c r="J4610" s="8"/>
    </row>
    <row r="4611" spans="1:10" x14ac:dyDescent="0.3">
      <c r="A4611" s="10"/>
      <c r="B4611" s="7"/>
      <c r="C4611" s="20"/>
      <c r="D4611" s="8" t="str">
        <f>IF(C4611="",(""),(INDEX('Base de Datos'!A4594:B4601,(MATCH(Movimientos!C4611,'Base de Datos'!A4594:A4601,0)),(2))))</f>
        <v/>
      </c>
      <c r="E4611" s="8"/>
      <c r="F4611" s="8"/>
      <c r="G4611" s="8"/>
      <c r="H4611" s="4" t="str">
        <f t="shared" si="148"/>
        <v/>
      </c>
      <c r="I4611" s="5" t="str">
        <f t="shared" si="149"/>
        <v/>
      </c>
      <c r="J4611" s="8"/>
    </row>
    <row r="4612" spans="1:10" x14ac:dyDescent="0.3">
      <c r="A4612" s="10"/>
      <c r="B4612" s="7"/>
      <c r="C4612" s="20"/>
      <c r="D4612" s="8" t="str">
        <f>IF(C4612="",(""),(INDEX('Base de Datos'!A4595:B4602,(MATCH(Movimientos!C4612,'Base de Datos'!A4595:A4602,0)),(2))))</f>
        <v/>
      </c>
      <c r="E4612" s="8"/>
      <c r="F4612" s="8"/>
      <c r="G4612" s="8"/>
      <c r="H4612" s="4" t="str">
        <f t="shared" si="148"/>
        <v/>
      </c>
      <c r="I4612" s="5" t="str">
        <f t="shared" si="149"/>
        <v/>
      </c>
      <c r="J4612" s="8"/>
    </row>
    <row r="4613" spans="1:10" x14ac:dyDescent="0.3">
      <c r="A4613" s="10"/>
      <c r="B4613" s="7"/>
      <c r="C4613" s="20"/>
      <c r="D4613" s="8" t="str">
        <f>IF(C4613="",(""),(INDEX('Base de Datos'!A4596:B4603,(MATCH(Movimientos!C4613,'Base de Datos'!A4596:A4603,0)),(2))))</f>
        <v/>
      </c>
      <c r="E4613" s="8"/>
      <c r="F4613" s="8"/>
      <c r="G4613" s="8"/>
      <c r="H4613" s="4" t="str">
        <f t="shared" si="148"/>
        <v/>
      </c>
      <c r="I4613" s="5" t="str">
        <f t="shared" si="149"/>
        <v/>
      </c>
      <c r="J4613" s="8"/>
    </row>
    <row r="4614" spans="1:10" x14ac:dyDescent="0.3">
      <c r="A4614" s="10"/>
      <c r="B4614" s="7"/>
      <c r="C4614" s="20"/>
      <c r="D4614" s="8" t="str">
        <f>IF(C4614="",(""),(INDEX('Base de Datos'!A4597:B4604,(MATCH(Movimientos!C4614,'Base de Datos'!A4597:A4604,0)),(2))))</f>
        <v/>
      </c>
      <c r="E4614" s="8"/>
      <c r="F4614" s="8"/>
      <c r="G4614" s="8"/>
      <c r="H4614" s="4" t="str">
        <f t="shared" si="148"/>
        <v/>
      </c>
      <c r="I4614" s="5" t="str">
        <f t="shared" si="149"/>
        <v/>
      </c>
      <c r="J4614" s="8"/>
    </row>
    <row r="4615" spans="1:10" x14ac:dyDescent="0.3">
      <c r="A4615" s="10"/>
      <c r="B4615" s="7"/>
      <c r="C4615" s="20"/>
      <c r="D4615" s="8" t="str">
        <f>IF(C4615="",(""),(INDEX('Base de Datos'!A4598:B4605,(MATCH(Movimientos!C4615,'Base de Datos'!A4598:A4605,0)),(2))))</f>
        <v/>
      </c>
      <c r="E4615" s="8"/>
      <c r="F4615" s="8"/>
      <c r="G4615" s="8"/>
      <c r="H4615" s="4" t="str">
        <f t="shared" si="148"/>
        <v/>
      </c>
      <c r="I4615" s="5" t="str">
        <f t="shared" si="149"/>
        <v/>
      </c>
      <c r="J4615" s="8"/>
    </row>
    <row r="4616" spans="1:10" x14ac:dyDescent="0.3">
      <c r="A4616" s="10"/>
      <c r="B4616" s="7"/>
      <c r="C4616" s="20"/>
      <c r="D4616" s="8" t="str">
        <f>IF(C4616="",(""),(INDEX('Base de Datos'!A4599:B4606,(MATCH(Movimientos!C4616,'Base de Datos'!A4599:A4606,0)),(2))))</f>
        <v/>
      </c>
      <c r="E4616" s="8"/>
      <c r="F4616" s="8"/>
      <c r="G4616" s="8"/>
      <c r="H4616" s="4" t="str">
        <f t="shared" si="148"/>
        <v/>
      </c>
      <c r="I4616" s="5" t="str">
        <f t="shared" si="149"/>
        <v/>
      </c>
      <c r="J4616" s="8"/>
    </row>
    <row r="4617" spans="1:10" x14ac:dyDescent="0.3">
      <c r="A4617" s="10"/>
      <c r="B4617" s="7"/>
      <c r="C4617" s="20"/>
      <c r="D4617" s="8" t="str">
        <f>IF(C4617="",(""),(INDEX('Base de Datos'!A4600:B4607,(MATCH(Movimientos!C4617,'Base de Datos'!A4600:A4607,0)),(2))))</f>
        <v/>
      </c>
      <c r="E4617" s="8"/>
      <c r="F4617" s="8"/>
      <c r="G4617" s="8"/>
      <c r="H4617" s="4" t="str">
        <f t="shared" si="148"/>
        <v/>
      </c>
      <c r="I4617" s="5" t="str">
        <f t="shared" si="149"/>
        <v/>
      </c>
      <c r="J4617" s="8"/>
    </row>
    <row r="4618" spans="1:10" x14ac:dyDescent="0.3">
      <c r="A4618" s="10"/>
      <c r="B4618" s="7"/>
      <c r="C4618" s="20"/>
      <c r="D4618" s="8" t="str">
        <f>IF(C4618="",(""),(INDEX('Base de Datos'!A4601:B4608,(MATCH(Movimientos!C4618,'Base de Datos'!A4601:A4608,0)),(2))))</f>
        <v/>
      </c>
      <c r="E4618" s="8"/>
      <c r="F4618" s="8"/>
      <c r="G4618" s="8"/>
      <c r="H4618" s="4" t="str">
        <f t="shared" si="148"/>
        <v/>
      </c>
      <c r="I4618" s="5" t="str">
        <f t="shared" si="149"/>
        <v/>
      </c>
      <c r="J4618" s="8"/>
    </row>
    <row r="4619" spans="1:10" x14ac:dyDescent="0.3">
      <c r="A4619" s="10"/>
      <c r="B4619" s="7"/>
      <c r="C4619" s="20"/>
      <c r="D4619" s="8" t="str">
        <f>IF(C4619="",(""),(INDEX('Base de Datos'!A4602:B4609,(MATCH(Movimientos!C4619,'Base de Datos'!A4602:A4609,0)),(2))))</f>
        <v/>
      </c>
      <c r="E4619" s="8"/>
      <c r="F4619" s="8"/>
      <c r="G4619" s="8"/>
      <c r="H4619" s="4" t="str">
        <f t="shared" si="148"/>
        <v/>
      </c>
      <c r="I4619" s="5" t="str">
        <f t="shared" si="149"/>
        <v/>
      </c>
      <c r="J4619" s="8"/>
    </row>
    <row r="4620" spans="1:10" x14ac:dyDescent="0.3">
      <c r="A4620" s="10"/>
      <c r="B4620" s="7"/>
      <c r="C4620" s="20"/>
      <c r="D4620" s="8" t="str">
        <f>IF(C4620="",(""),(INDEX('Base de Datos'!A4603:B4610,(MATCH(Movimientos!C4620,'Base de Datos'!A4603:A4610,0)),(2))))</f>
        <v/>
      </c>
      <c r="E4620" s="8"/>
      <c r="F4620" s="8"/>
      <c r="G4620" s="8"/>
      <c r="H4620" s="4" t="str">
        <f t="shared" si="148"/>
        <v/>
      </c>
      <c r="I4620" s="5" t="str">
        <f t="shared" si="149"/>
        <v/>
      </c>
      <c r="J4620" s="8"/>
    </row>
    <row r="4621" spans="1:10" x14ac:dyDescent="0.3">
      <c r="A4621" s="10"/>
      <c r="B4621" s="7"/>
      <c r="C4621" s="20"/>
      <c r="D4621" s="8" t="str">
        <f>IF(C4621="",(""),(INDEX('Base de Datos'!A4604:B4611,(MATCH(Movimientos!C4621,'Base de Datos'!A4604:A4611,0)),(2))))</f>
        <v/>
      </c>
      <c r="E4621" s="8"/>
      <c r="F4621" s="8"/>
      <c r="G4621" s="8"/>
      <c r="H4621" s="4" t="str">
        <f t="shared" si="148"/>
        <v/>
      </c>
      <c r="I4621" s="5" t="str">
        <f t="shared" si="149"/>
        <v/>
      </c>
      <c r="J4621" s="8"/>
    </row>
    <row r="4622" spans="1:10" x14ac:dyDescent="0.3">
      <c r="A4622" s="10"/>
      <c r="B4622" s="7"/>
      <c r="C4622" s="20"/>
      <c r="D4622" s="8" t="str">
        <f>IF(C4622="",(""),(INDEX('Base de Datos'!A4605:B4612,(MATCH(Movimientos!C4622,'Base de Datos'!A4605:A4612,0)),(2))))</f>
        <v/>
      </c>
      <c r="E4622" s="8"/>
      <c r="F4622" s="8"/>
      <c r="G4622" s="8"/>
      <c r="H4622" s="4" t="str">
        <f t="shared" si="148"/>
        <v/>
      </c>
      <c r="I4622" s="5" t="str">
        <f t="shared" si="149"/>
        <v/>
      </c>
      <c r="J4622" s="8"/>
    </row>
    <row r="4623" spans="1:10" x14ac:dyDescent="0.3">
      <c r="A4623" s="10"/>
      <c r="B4623" s="7"/>
      <c r="C4623" s="20"/>
      <c r="D4623" s="8" t="str">
        <f>IF(C4623="",(""),(INDEX('Base de Datos'!A4606:B4613,(MATCH(Movimientos!C4623,'Base de Datos'!A4606:A4613,0)),(2))))</f>
        <v/>
      </c>
      <c r="E4623" s="8"/>
      <c r="F4623" s="8"/>
      <c r="G4623" s="8"/>
      <c r="H4623" s="4" t="str">
        <f t="shared" si="148"/>
        <v/>
      </c>
      <c r="I4623" s="5" t="str">
        <f t="shared" si="149"/>
        <v/>
      </c>
      <c r="J4623" s="8"/>
    </row>
    <row r="4624" spans="1:10" x14ac:dyDescent="0.3">
      <c r="A4624" s="10"/>
      <c r="B4624" s="7"/>
      <c r="C4624" s="20"/>
      <c r="D4624" s="8" t="str">
        <f>IF(C4624="",(""),(INDEX('Base de Datos'!A4607:B4614,(MATCH(Movimientos!C4624,'Base de Datos'!A4607:A4614,0)),(2))))</f>
        <v/>
      </c>
      <c r="E4624" s="8"/>
      <c r="F4624" s="8"/>
      <c r="G4624" s="8"/>
      <c r="H4624" s="4" t="str">
        <f t="shared" si="148"/>
        <v/>
      </c>
      <c r="I4624" s="5" t="str">
        <f t="shared" si="149"/>
        <v/>
      </c>
      <c r="J4624" s="8"/>
    </row>
    <row r="4625" spans="1:10" x14ac:dyDescent="0.3">
      <c r="A4625" s="10"/>
      <c r="B4625" s="7"/>
      <c r="C4625" s="20"/>
      <c r="D4625" s="8" t="str">
        <f>IF(C4625="",(""),(INDEX('Base de Datos'!A4608:B4615,(MATCH(Movimientos!C4625,'Base de Datos'!A4608:A4615,0)),(2))))</f>
        <v/>
      </c>
      <c r="E4625" s="8"/>
      <c r="F4625" s="8"/>
      <c r="G4625" s="8"/>
      <c r="H4625" s="4" t="str">
        <f t="shared" si="148"/>
        <v/>
      </c>
      <c r="I4625" s="5" t="str">
        <f t="shared" si="149"/>
        <v/>
      </c>
      <c r="J4625" s="8"/>
    </row>
    <row r="4626" spans="1:10" x14ac:dyDescent="0.3">
      <c r="A4626" s="10"/>
      <c r="B4626" s="7"/>
      <c r="C4626" s="20"/>
      <c r="D4626" s="8" t="str">
        <f>IF(C4626="",(""),(INDEX('Base de Datos'!A4609:B4616,(MATCH(Movimientos!C4626,'Base de Datos'!A4609:A4616,0)),(2))))</f>
        <v/>
      </c>
      <c r="E4626" s="8"/>
      <c r="F4626" s="8"/>
      <c r="G4626" s="8"/>
      <c r="H4626" s="4" t="str">
        <f t="shared" si="148"/>
        <v/>
      </c>
      <c r="I4626" s="5" t="str">
        <f t="shared" si="149"/>
        <v/>
      </c>
      <c r="J4626" s="8"/>
    </row>
    <row r="4627" spans="1:10" x14ac:dyDescent="0.3">
      <c r="A4627" s="10"/>
      <c r="B4627" s="7"/>
      <c r="C4627" s="20"/>
      <c r="D4627" s="8" t="str">
        <f>IF(C4627="",(""),(INDEX('Base de Datos'!A4610:B4617,(MATCH(Movimientos!C4627,'Base de Datos'!A4610:A4617,0)),(2))))</f>
        <v/>
      </c>
      <c r="E4627" s="8"/>
      <c r="F4627" s="8"/>
      <c r="G4627" s="8"/>
      <c r="H4627" s="4" t="str">
        <f t="shared" si="148"/>
        <v/>
      </c>
      <c r="I4627" s="5" t="str">
        <f t="shared" si="149"/>
        <v/>
      </c>
      <c r="J4627" s="8"/>
    </row>
    <row r="4628" spans="1:10" x14ac:dyDescent="0.3">
      <c r="A4628" s="10"/>
      <c r="B4628" s="7"/>
      <c r="C4628" s="20"/>
      <c r="D4628" s="8" t="str">
        <f>IF(C4628="",(""),(INDEX('Base de Datos'!A4611:B4618,(MATCH(Movimientos!C4628,'Base de Datos'!A4611:A4618,0)),(2))))</f>
        <v/>
      </c>
      <c r="E4628" s="8"/>
      <c r="F4628" s="8"/>
      <c r="G4628" s="8"/>
      <c r="H4628" s="4" t="str">
        <f t="shared" si="148"/>
        <v/>
      </c>
      <c r="I4628" s="5" t="str">
        <f t="shared" si="149"/>
        <v/>
      </c>
      <c r="J4628" s="8"/>
    </row>
    <row r="4629" spans="1:10" x14ac:dyDescent="0.3">
      <c r="A4629" s="10"/>
      <c r="B4629" s="7"/>
      <c r="C4629" s="20"/>
      <c r="D4629" s="8" t="str">
        <f>IF(C4629="",(""),(INDEX('Base de Datos'!A4612:B4619,(MATCH(Movimientos!C4629,'Base de Datos'!A4612:A4619,0)),(2))))</f>
        <v/>
      </c>
      <c r="E4629" s="8"/>
      <c r="F4629" s="8"/>
      <c r="G4629" s="8"/>
      <c r="H4629" s="4" t="str">
        <f t="shared" si="148"/>
        <v/>
      </c>
      <c r="I4629" s="5" t="str">
        <f t="shared" si="149"/>
        <v/>
      </c>
      <c r="J4629" s="8"/>
    </row>
    <row r="4630" spans="1:10" x14ac:dyDescent="0.3">
      <c r="A4630" s="10"/>
      <c r="B4630" s="7"/>
      <c r="C4630" s="20"/>
      <c r="D4630" s="8" t="str">
        <f>IF(C4630="",(""),(INDEX('Base de Datos'!A4613:B4620,(MATCH(Movimientos!C4630,'Base de Datos'!A4613:A4620,0)),(2))))</f>
        <v/>
      </c>
      <c r="E4630" s="8"/>
      <c r="F4630" s="8"/>
      <c r="G4630" s="8"/>
      <c r="H4630" s="4" t="str">
        <f t="shared" si="148"/>
        <v/>
      </c>
      <c r="I4630" s="5" t="str">
        <f t="shared" si="149"/>
        <v/>
      </c>
      <c r="J4630" s="8"/>
    </row>
    <row r="4631" spans="1:10" x14ac:dyDescent="0.3">
      <c r="A4631" s="10"/>
      <c r="B4631" s="7"/>
      <c r="C4631" s="20"/>
      <c r="D4631" s="8" t="str">
        <f>IF(C4631="",(""),(INDEX('Base de Datos'!A4614:B4621,(MATCH(Movimientos!C4631,'Base de Datos'!A4614:A4621,0)),(2))))</f>
        <v/>
      </c>
      <c r="E4631" s="8"/>
      <c r="F4631" s="8"/>
      <c r="G4631" s="8"/>
      <c r="H4631" s="4" t="str">
        <f t="shared" si="148"/>
        <v/>
      </c>
      <c r="I4631" s="5" t="str">
        <f t="shared" si="149"/>
        <v/>
      </c>
      <c r="J4631" s="8"/>
    </row>
    <row r="4632" spans="1:10" x14ac:dyDescent="0.3">
      <c r="A4632" s="10"/>
      <c r="B4632" s="7"/>
      <c r="C4632" s="20"/>
      <c r="D4632" s="8" t="str">
        <f>IF(C4632="",(""),(INDEX('Base de Datos'!A4615:B4622,(MATCH(Movimientos!C4632,'Base de Datos'!A4615:A4622,0)),(2))))</f>
        <v/>
      </c>
      <c r="E4632" s="8"/>
      <c r="F4632" s="8"/>
      <c r="G4632" s="8"/>
      <c r="H4632" s="4" t="str">
        <f t="shared" si="148"/>
        <v/>
      </c>
      <c r="I4632" s="5" t="str">
        <f t="shared" si="149"/>
        <v/>
      </c>
      <c r="J4632" s="8"/>
    </row>
    <row r="4633" spans="1:10" x14ac:dyDescent="0.3">
      <c r="A4633" s="10"/>
      <c r="B4633" s="7"/>
      <c r="C4633" s="20"/>
      <c r="D4633" s="8" t="str">
        <f>IF(C4633="",(""),(INDEX('Base de Datos'!A4616:B4623,(MATCH(Movimientos!C4633,'Base de Datos'!A4616:A4623,0)),(2))))</f>
        <v/>
      </c>
      <c r="E4633" s="8"/>
      <c r="F4633" s="8"/>
      <c r="G4633" s="8"/>
      <c r="H4633" s="4" t="str">
        <f t="shared" si="148"/>
        <v/>
      </c>
      <c r="I4633" s="5" t="str">
        <f t="shared" si="149"/>
        <v/>
      </c>
      <c r="J4633" s="8"/>
    </row>
    <row r="4634" spans="1:10" x14ac:dyDescent="0.3">
      <c r="A4634" s="10"/>
      <c r="B4634" s="7"/>
      <c r="C4634" s="20"/>
      <c r="D4634" s="8" t="str">
        <f>IF(C4634="",(""),(INDEX('Base de Datos'!A4617:B4624,(MATCH(Movimientos!C4634,'Base de Datos'!A4617:A4624,0)),(2))))</f>
        <v/>
      </c>
      <c r="E4634" s="8"/>
      <c r="F4634" s="8"/>
      <c r="G4634" s="8"/>
      <c r="H4634" s="4" t="str">
        <f t="shared" si="148"/>
        <v/>
      </c>
      <c r="I4634" s="5" t="str">
        <f t="shared" si="149"/>
        <v/>
      </c>
      <c r="J4634" s="8"/>
    </row>
    <row r="4635" spans="1:10" x14ac:dyDescent="0.3">
      <c r="A4635" s="10"/>
      <c r="B4635" s="7"/>
      <c r="C4635" s="20"/>
      <c r="D4635" s="8" t="str">
        <f>IF(C4635="",(""),(INDEX('Base de Datos'!A4618:B4625,(MATCH(Movimientos!C4635,'Base de Datos'!A4618:A4625,0)),(2))))</f>
        <v/>
      </c>
      <c r="E4635" s="8"/>
      <c r="F4635" s="8"/>
      <c r="G4635" s="8"/>
      <c r="H4635" s="4" t="str">
        <f t="shared" si="148"/>
        <v/>
      </c>
      <c r="I4635" s="5" t="str">
        <f t="shared" si="149"/>
        <v/>
      </c>
      <c r="J4635" s="8"/>
    </row>
    <row r="4636" spans="1:10" x14ac:dyDescent="0.3">
      <c r="A4636" s="10"/>
      <c r="B4636" s="7"/>
      <c r="C4636" s="20"/>
      <c r="D4636" s="8" t="str">
        <f>IF(C4636="",(""),(INDEX('Base de Datos'!A4619:B4626,(MATCH(Movimientos!C4636,'Base de Datos'!A4619:A4626,0)),(2))))</f>
        <v/>
      </c>
      <c r="E4636" s="8"/>
      <c r="F4636" s="8"/>
      <c r="G4636" s="8"/>
      <c r="H4636" s="4" t="str">
        <f t="shared" si="148"/>
        <v/>
      </c>
      <c r="I4636" s="5" t="str">
        <f t="shared" si="149"/>
        <v/>
      </c>
      <c r="J4636" s="8"/>
    </row>
    <row r="4637" spans="1:10" x14ac:dyDescent="0.3">
      <c r="A4637" s="10"/>
      <c r="B4637" s="7"/>
      <c r="C4637" s="20"/>
      <c r="D4637" s="8" t="str">
        <f>IF(C4637="",(""),(INDEX('Base de Datos'!A4620:B4627,(MATCH(Movimientos!C4637,'Base de Datos'!A4620:A4627,0)),(2))))</f>
        <v/>
      </c>
      <c r="E4637" s="8"/>
      <c r="F4637" s="8"/>
      <c r="G4637" s="8"/>
      <c r="H4637" s="4" t="str">
        <f t="shared" si="148"/>
        <v/>
      </c>
      <c r="I4637" s="5" t="str">
        <f t="shared" si="149"/>
        <v/>
      </c>
      <c r="J4637" s="8"/>
    </row>
    <row r="4638" spans="1:10" x14ac:dyDescent="0.3">
      <c r="A4638" s="10"/>
      <c r="B4638" s="7"/>
      <c r="C4638" s="20"/>
      <c r="D4638" s="8" t="str">
        <f>IF(C4638="",(""),(INDEX('Base de Datos'!A4621:B4628,(MATCH(Movimientos!C4638,'Base de Datos'!A4621:A4628,0)),(2))))</f>
        <v/>
      </c>
      <c r="E4638" s="8"/>
      <c r="F4638" s="8"/>
      <c r="G4638" s="8"/>
      <c r="H4638" s="4" t="str">
        <f t="shared" si="148"/>
        <v/>
      </c>
      <c r="I4638" s="5" t="str">
        <f t="shared" si="149"/>
        <v/>
      </c>
      <c r="J4638" s="8"/>
    </row>
    <row r="4639" spans="1:10" x14ac:dyDescent="0.3">
      <c r="A4639" s="10"/>
      <c r="B4639" s="7"/>
      <c r="C4639" s="20"/>
      <c r="D4639" s="8" t="str">
        <f>IF(C4639="",(""),(INDEX('Base de Datos'!A4622:B4629,(MATCH(Movimientos!C4639,'Base de Datos'!A4622:A4629,0)),(2))))</f>
        <v/>
      </c>
      <c r="E4639" s="8"/>
      <c r="F4639" s="8"/>
      <c r="G4639" s="8"/>
      <c r="H4639" s="4" t="str">
        <f t="shared" si="148"/>
        <v/>
      </c>
      <c r="I4639" s="5" t="str">
        <f t="shared" si="149"/>
        <v/>
      </c>
      <c r="J4639" s="8"/>
    </row>
    <row r="4640" spans="1:10" x14ac:dyDescent="0.3">
      <c r="A4640" s="10"/>
      <c r="B4640" s="7"/>
      <c r="C4640" s="20"/>
      <c r="D4640" s="8" t="str">
        <f>IF(C4640="",(""),(INDEX('Base de Datos'!A4623:B4630,(MATCH(Movimientos!C4640,'Base de Datos'!A4623:A4630,0)),(2))))</f>
        <v/>
      </c>
      <c r="E4640" s="8"/>
      <c r="F4640" s="8"/>
      <c r="G4640" s="8"/>
      <c r="H4640" s="4" t="str">
        <f t="shared" si="148"/>
        <v/>
      </c>
      <c r="I4640" s="5" t="str">
        <f t="shared" si="149"/>
        <v/>
      </c>
      <c r="J4640" s="8"/>
    </row>
    <row r="4641" spans="1:10" x14ac:dyDescent="0.3">
      <c r="A4641" s="10"/>
      <c r="B4641" s="7"/>
      <c r="C4641" s="20"/>
      <c r="D4641" s="8" t="str">
        <f>IF(C4641="",(""),(INDEX('Base de Datos'!A4624:B4631,(MATCH(Movimientos!C4641,'Base de Datos'!A4624:A4631,0)),(2))))</f>
        <v/>
      </c>
      <c r="E4641" s="8"/>
      <c r="F4641" s="8"/>
      <c r="G4641" s="8"/>
      <c r="H4641" s="4" t="str">
        <f t="shared" si="148"/>
        <v/>
      </c>
      <c r="I4641" s="5" t="str">
        <f t="shared" si="149"/>
        <v/>
      </c>
      <c r="J4641" s="8"/>
    </row>
    <row r="4642" spans="1:10" x14ac:dyDescent="0.3">
      <c r="A4642" s="10"/>
      <c r="B4642" s="7"/>
      <c r="C4642" s="20"/>
      <c r="D4642" s="8" t="str">
        <f>IF(C4642="",(""),(INDEX('Base de Datos'!A4625:B4632,(MATCH(Movimientos!C4642,'Base de Datos'!A4625:A4632,0)),(2))))</f>
        <v/>
      </c>
      <c r="E4642" s="8"/>
      <c r="F4642" s="8"/>
      <c r="G4642" s="8"/>
      <c r="H4642" s="4" t="str">
        <f t="shared" si="148"/>
        <v/>
      </c>
      <c r="I4642" s="5" t="str">
        <f t="shared" si="149"/>
        <v/>
      </c>
      <c r="J4642" s="8"/>
    </row>
    <row r="4643" spans="1:10" x14ac:dyDescent="0.3">
      <c r="A4643" s="10"/>
      <c r="B4643" s="7"/>
      <c r="C4643" s="20"/>
      <c r="D4643" s="8" t="str">
        <f>IF(C4643="",(""),(INDEX('Base de Datos'!A4626:B4633,(MATCH(Movimientos!C4643,'Base de Datos'!A4626:A4633,0)),(2))))</f>
        <v/>
      </c>
      <c r="E4643" s="8"/>
      <c r="F4643" s="8"/>
      <c r="G4643" s="8"/>
      <c r="H4643" s="4" t="str">
        <f t="shared" si="148"/>
        <v/>
      </c>
      <c r="I4643" s="5" t="str">
        <f t="shared" si="149"/>
        <v/>
      </c>
      <c r="J4643" s="8"/>
    </row>
    <row r="4644" spans="1:10" x14ac:dyDescent="0.3">
      <c r="A4644" s="10"/>
      <c r="B4644" s="7"/>
      <c r="C4644" s="20"/>
      <c r="D4644" s="8" t="str">
        <f>IF(C4644="",(""),(INDEX('Base de Datos'!A4627:B4634,(MATCH(Movimientos!C4644,'Base de Datos'!A4627:A4634,0)),(2))))</f>
        <v/>
      </c>
      <c r="E4644" s="8"/>
      <c r="F4644" s="8"/>
      <c r="G4644" s="8"/>
      <c r="H4644" s="4" t="str">
        <f t="shared" si="148"/>
        <v/>
      </c>
      <c r="I4644" s="5" t="str">
        <f t="shared" si="149"/>
        <v/>
      </c>
      <c r="J4644" s="8"/>
    </row>
    <row r="4645" spans="1:10" x14ac:dyDescent="0.3">
      <c r="A4645" s="10"/>
      <c r="B4645" s="7"/>
      <c r="C4645" s="20"/>
      <c r="D4645" s="8" t="str">
        <f>IF(C4645="",(""),(INDEX('Base de Datos'!A4628:B4635,(MATCH(Movimientos!C4645,'Base de Datos'!A4628:A4635,0)),(2))))</f>
        <v/>
      </c>
      <c r="E4645" s="8"/>
      <c r="F4645" s="8"/>
      <c r="G4645" s="8"/>
      <c r="H4645" s="4" t="str">
        <f t="shared" si="148"/>
        <v/>
      </c>
      <c r="I4645" s="5" t="str">
        <f t="shared" si="149"/>
        <v/>
      </c>
      <c r="J4645" s="8"/>
    </row>
    <row r="4646" spans="1:10" x14ac:dyDescent="0.3">
      <c r="A4646" s="10"/>
      <c r="B4646" s="7"/>
      <c r="C4646" s="20"/>
      <c r="D4646" s="8" t="str">
        <f>IF(C4646="",(""),(INDEX('Base de Datos'!A4629:B4636,(MATCH(Movimientos!C4646,'Base de Datos'!A4629:A4636,0)),(2))))</f>
        <v/>
      </c>
      <c r="E4646" s="8"/>
      <c r="F4646" s="8"/>
      <c r="G4646" s="8"/>
      <c r="H4646" s="4" t="str">
        <f t="shared" ref="H4646:H4709" si="150">IF(A4646="",(""),(IF(B4646="Ingreso",(D4646),(""))))</f>
        <v/>
      </c>
      <c r="I4646" s="5" t="str">
        <f t="shared" ref="I4646:I4709" si="151">IF(A4646="",(""),(IF(B4646="Egreso",(D4646),(""))))</f>
        <v/>
      </c>
      <c r="J4646" s="8"/>
    </row>
    <row r="4647" spans="1:10" x14ac:dyDescent="0.3">
      <c r="A4647" s="10"/>
      <c r="B4647" s="7"/>
      <c r="C4647" s="20"/>
      <c r="D4647" s="8" t="str">
        <f>IF(C4647="",(""),(INDEX('Base de Datos'!A4630:B4637,(MATCH(Movimientos!C4647,'Base de Datos'!A4630:A4637,0)),(2))))</f>
        <v/>
      </c>
      <c r="E4647" s="8"/>
      <c r="F4647" s="8"/>
      <c r="G4647" s="8"/>
      <c r="H4647" s="4" t="str">
        <f t="shared" si="150"/>
        <v/>
      </c>
      <c r="I4647" s="5" t="str">
        <f t="shared" si="151"/>
        <v/>
      </c>
      <c r="J4647" s="8"/>
    </row>
    <row r="4648" spans="1:10" x14ac:dyDescent="0.3">
      <c r="A4648" s="10"/>
      <c r="B4648" s="7"/>
      <c r="C4648" s="20"/>
      <c r="D4648" s="8" t="str">
        <f>IF(C4648="",(""),(INDEX('Base de Datos'!A4631:B4638,(MATCH(Movimientos!C4648,'Base de Datos'!A4631:A4638,0)),(2))))</f>
        <v/>
      </c>
      <c r="E4648" s="8"/>
      <c r="F4648" s="8"/>
      <c r="G4648" s="8"/>
      <c r="H4648" s="4" t="str">
        <f t="shared" si="150"/>
        <v/>
      </c>
      <c r="I4648" s="5" t="str">
        <f t="shared" si="151"/>
        <v/>
      </c>
      <c r="J4648" s="8"/>
    </row>
    <row r="4649" spans="1:10" x14ac:dyDescent="0.3">
      <c r="A4649" s="10"/>
      <c r="B4649" s="7"/>
      <c r="C4649" s="20"/>
      <c r="D4649" s="8" t="str">
        <f>IF(C4649="",(""),(INDEX('Base de Datos'!A4632:B4639,(MATCH(Movimientos!C4649,'Base de Datos'!A4632:A4639,0)),(2))))</f>
        <v/>
      </c>
      <c r="E4649" s="8"/>
      <c r="F4649" s="8"/>
      <c r="G4649" s="8"/>
      <c r="H4649" s="4" t="str">
        <f t="shared" si="150"/>
        <v/>
      </c>
      <c r="I4649" s="5" t="str">
        <f t="shared" si="151"/>
        <v/>
      </c>
      <c r="J4649" s="8"/>
    </row>
    <row r="4650" spans="1:10" x14ac:dyDescent="0.3">
      <c r="A4650" s="10"/>
      <c r="B4650" s="7"/>
      <c r="C4650" s="20"/>
      <c r="D4650" s="8" t="str">
        <f>IF(C4650="",(""),(INDEX('Base de Datos'!A4633:B4640,(MATCH(Movimientos!C4650,'Base de Datos'!A4633:A4640,0)),(2))))</f>
        <v/>
      </c>
      <c r="E4650" s="8"/>
      <c r="F4650" s="8"/>
      <c r="G4650" s="8"/>
      <c r="H4650" s="4" t="str">
        <f t="shared" si="150"/>
        <v/>
      </c>
      <c r="I4650" s="5" t="str">
        <f t="shared" si="151"/>
        <v/>
      </c>
      <c r="J4650" s="8"/>
    </row>
    <row r="4651" spans="1:10" x14ac:dyDescent="0.3">
      <c r="A4651" s="10"/>
      <c r="B4651" s="7"/>
      <c r="C4651" s="20"/>
      <c r="D4651" s="8" t="str">
        <f>IF(C4651="",(""),(INDEX('Base de Datos'!A4634:B4641,(MATCH(Movimientos!C4651,'Base de Datos'!A4634:A4641,0)),(2))))</f>
        <v/>
      </c>
      <c r="E4651" s="8"/>
      <c r="F4651" s="8"/>
      <c r="G4651" s="8"/>
      <c r="H4651" s="4" t="str">
        <f t="shared" si="150"/>
        <v/>
      </c>
      <c r="I4651" s="5" t="str">
        <f t="shared" si="151"/>
        <v/>
      </c>
      <c r="J4651" s="8"/>
    </row>
    <row r="4652" spans="1:10" x14ac:dyDescent="0.3">
      <c r="A4652" s="10"/>
      <c r="B4652" s="7"/>
      <c r="C4652" s="20"/>
      <c r="D4652" s="8" t="str">
        <f>IF(C4652="",(""),(INDEX('Base de Datos'!A4635:B4642,(MATCH(Movimientos!C4652,'Base de Datos'!A4635:A4642,0)),(2))))</f>
        <v/>
      </c>
      <c r="E4652" s="8"/>
      <c r="F4652" s="8"/>
      <c r="G4652" s="8"/>
      <c r="H4652" s="4" t="str">
        <f t="shared" si="150"/>
        <v/>
      </c>
      <c r="I4652" s="5" t="str">
        <f t="shared" si="151"/>
        <v/>
      </c>
      <c r="J4652" s="8"/>
    </row>
    <row r="4653" spans="1:10" x14ac:dyDescent="0.3">
      <c r="A4653" s="10"/>
      <c r="B4653" s="7"/>
      <c r="C4653" s="20"/>
      <c r="D4653" s="8" t="str">
        <f>IF(C4653="",(""),(INDEX('Base de Datos'!A4636:B4643,(MATCH(Movimientos!C4653,'Base de Datos'!A4636:A4643,0)),(2))))</f>
        <v/>
      </c>
      <c r="E4653" s="8"/>
      <c r="F4653" s="8"/>
      <c r="G4653" s="8"/>
      <c r="H4653" s="4" t="str">
        <f t="shared" si="150"/>
        <v/>
      </c>
      <c r="I4653" s="5" t="str">
        <f t="shared" si="151"/>
        <v/>
      </c>
      <c r="J4653" s="8"/>
    </row>
    <row r="4654" spans="1:10" x14ac:dyDescent="0.3">
      <c r="A4654" s="10"/>
      <c r="B4654" s="7"/>
      <c r="C4654" s="20"/>
      <c r="D4654" s="8" t="str">
        <f>IF(C4654="",(""),(INDEX('Base de Datos'!A4637:B4644,(MATCH(Movimientos!C4654,'Base de Datos'!A4637:A4644,0)),(2))))</f>
        <v/>
      </c>
      <c r="E4654" s="8"/>
      <c r="F4654" s="8"/>
      <c r="G4654" s="8"/>
      <c r="H4654" s="4" t="str">
        <f t="shared" si="150"/>
        <v/>
      </c>
      <c r="I4654" s="5" t="str">
        <f t="shared" si="151"/>
        <v/>
      </c>
      <c r="J4654" s="8"/>
    </row>
    <row r="4655" spans="1:10" x14ac:dyDescent="0.3">
      <c r="A4655" s="10"/>
      <c r="B4655" s="7"/>
      <c r="C4655" s="20"/>
      <c r="D4655" s="8" t="str">
        <f>IF(C4655="",(""),(INDEX('Base de Datos'!A4638:B4645,(MATCH(Movimientos!C4655,'Base de Datos'!A4638:A4645,0)),(2))))</f>
        <v/>
      </c>
      <c r="E4655" s="8"/>
      <c r="F4655" s="8"/>
      <c r="G4655" s="8"/>
      <c r="H4655" s="4" t="str">
        <f t="shared" si="150"/>
        <v/>
      </c>
      <c r="I4655" s="5" t="str">
        <f t="shared" si="151"/>
        <v/>
      </c>
      <c r="J4655" s="8"/>
    </row>
    <row r="4656" spans="1:10" x14ac:dyDescent="0.3">
      <c r="A4656" s="10"/>
      <c r="B4656" s="7"/>
      <c r="C4656" s="20"/>
      <c r="D4656" s="8" t="str">
        <f>IF(C4656="",(""),(INDEX('Base de Datos'!A4639:B4646,(MATCH(Movimientos!C4656,'Base de Datos'!A4639:A4646,0)),(2))))</f>
        <v/>
      </c>
      <c r="E4656" s="8"/>
      <c r="F4656" s="8"/>
      <c r="G4656" s="8"/>
      <c r="H4656" s="4" t="str">
        <f t="shared" si="150"/>
        <v/>
      </c>
      <c r="I4656" s="5" t="str">
        <f t="shared" si="151"/>
        <v/>
      </c>
      <c r="J4656" s="8"/>
    </row>
    <row r="4657" spans="1:10" x14ac:dyDescent="0.3">
      <c r="A4657" s="10"/>
      <c r="B4657" s="7"/>
      <c r="C4657" s="20"/>
      <c r="D4657" s="8" t="str">
        <f>IF(C4657="",(""),(INDEX('Base de Datos'!A4640:B4647,(MATCH(Movimientos!C4657,'Base de Datos'!A4640:A4647,0)),(2))))</f>
        <v/>
      </c>
      <c r="E4657" s="8"/>
      <c r="F4657" s="8"/>
      <c r="G4657" s="8"/>
      <c r="H4657" s="4" t="str">
        <f t="shared" si="150"/>
        <v/>
      </c>
      <c r="I4657" s="5" t="str">
        <f t="shared" si="151"/>
        <v/>
      </c>
      <c r="J4657" s="8"/>
    </row>
    <row r="4658" spans="1:10" x14ac:dyDescent="0.3">
      <c r="A4658" s="10"/>
      <c r="B4658" s="7"/>
      <c r="C4658" s="20"/>
      <c r="D4658" s="8" t="str">
        <f>IF(C4658="",(""),(INDEX('Base de Datos'!A4641:B4648,(MATCH(Movimientos!C4658,'Base de Datos'!A4641:A4648,0)),(2))))</f>
        <v/>
      </c>
      <c r="E4658" s="8"/>
      <c r="F4658" s="8"/>
      <c r="G4658" s="8"/>
      <c r="H4658" s="4" t="str">
        <f t="shared" si="150"/>
        <v/>
      </c>
      <c r="I4658" s="5" t="str">
        <f t="shared" si="151"/>
        <v/>
      </c>
      <c r="J4658" s="8"/>
    </row>
    <row r="4659" spans="1:10" x14ac:dyDescent="0.3">
      <c r="A4659" s="10"/>
      <c r="B4659" s="7"/>
      <c r="C4659" s="20"/>
      <c r="D4659" s="8" t="str">
        <f>IF(C4659="",(""),(INDEX('Base de Datos'!A4642:B4649,(MATCH(Movimientos!C4659,'Base de Datos'!A4642:A4649,0)),(2))))</f>
        <v/>
      </c>
      <c r="E4659" s="8"/>
      <c r="F4659" s="8"/>
      <c r="G4659" s="8"/>
      <c r="H4659" s="4" t="str">
        <f t="shared" si="150"/>
        <v/>
      </c>
      <c r="I4659" s="5" t="str">
        <f t="shared" si="151"/>
        <v/>
      </c>
      <c r="J4659" s="8"/>
    </row>
    <row r="4660" spans="1:10" x14ac:dyDescent="0.3">
      <c r="A4660" s="10"/>
      <c r="B4660" s="7"/>
      <c r="C4660" s="20"/>
      <c r="D4660" s="8" t="str">
        <f>IF(C4660="",(""),(INDEX('Base de Datos'!A4643:B4650,(MATCH(Movimientos!C4660,'Base de Datos'!A4643:A4650,0)),(2))))</f>
        <v/>
      </c>
      <c r="E4660" s="8"/>
      <c r="F4660" s="8"/>
      <c r="G4660" s="8"/>
      <c r="H4660" s="4" t="str">
        <f t="shared" si="150"/>
        <v/>
      </c>
      <c r="I4660" s="5" t="str">
        <f t="shared" si="151"/>
        <v/>
      </c>
      <c r="J4660" s="8"/>
    </row>
    <row r="4661" spans="1:10" x14ac:dyDescent="0.3">
      <c r="A4661" s="10"/>
      <c r="B4661" s="7"/>
      <c r="C4661" s="20"/>
      <c r="D4661" s="8" t="str">
        <f>IF(C4661="",(""),(INDEX('Base de Datos'!A4644:B4651,(MATCH(Movimientos!C4661,'Base de Datos'!A4644:A4651,0)),(2))))</f>
        <v/>
      </c>
      <c r="E4661" s="8"/>
      <c r="F4661" s="8"/>
      <c r="G4661" s="8"/>
      <c r="H4661" s="4" t="str">
        <f t="shared" si="150"/>
        <v/>
      </c>
      <c r="I4661" s="5" t="str">
        <f t="shared" si="151"/>
        <v/>
      </c>
      <c r="J4661" s="8"/>
    </row>
    <row r="4662" spans="1:10" x14ac:dyDescent="0.3">
      <c r="A4662" s="10"/>
      <c r="B4662" s="7"/>
      <c r="C4662" s="20"/>
      <c r="D4662" s="8" t="str">
        <f>IF(C4662="",(""),(INDEX('Base de Datos'!A4645:B4652,(MATCH(Movimientos!C4662,'Base de Datos'!A4645:A4652,0)),(2))))</f>
        <v/>
      </c>
      <c r="E4662" s="8"/>
      <c r="F4662" s="8"/>
      <c r="G4662" s="8"/>
      <c r="H4662" s="4" t="str">
        <f t="shared" si="150"/>
        <v/>
      </c>
      <c r="I4662" s="5" t="str">
        <f t="shared" si="151"/>
        <v/>
      </c>
      <c r="J4662" s="8"/>
    </row>
    <row r="4663" spans="1:10" x14ac:dyDescent="0.3">
      <c r="A4663" s="10"/>
      <c r="B4663" s="7"/>
      <c r="C4663" s="20"/>
      <c r="D4663" s="8" t="str">
        <f>IF(C4663="",(""),(INDEX('Base de Datos'!A4646:B4653,(MATCH(Movimientos!C4663,'Base de Datos'!A4646:A4653,0)),(2))))</f>
        <v/>
      </c>
      <c r="E4663" s="8"/>
      <c r="F4663" s="8"/>
      <c r="G4663" s="8"/>
      <c r="H4663" s="4" t="str">
        <f t="shared" si="150"/>
        <v/>
      </c>
      <c r="I4663" s="5" t="str">
        <f t="shared" si="151"/>
        <v/>
      </c>
      <c r="J4663" s="8"/>
    </row>
    <row r="4664" spans="1:10" x14ac:dyDescent="0.3">
      <c r="A4664" s="10"/>
      <c r="B4664" s="7"/>
      <c r="C4664" s="20"/>
      <c r="D4664" s="8" t="str">
        <f>IF(C4664="",(""),(INDEX('Base de Datos'!A4647:B4654,(MATCH(Movimientos!C4664,'Base de Datos'!A4647:A4654,0)),(2))))</f>
        <v/>
      </c>
      <c r="E4664" s="8"/>
      <c r="F4664" s="8"/>
      <c r="G4664" s="8"/>
      <c r="H4664" s="4" t="str">
        <f t="shared" si="150"/>
        <v/>
      </c>
      <c r="I4664" s="5" t="str">
        <f t="shared" si="151"/>
        <v/>
      </c>
      <c r="J4664" s="8"/>
    </row>
    <row r="4665" spans="1:10" x14ac:dyDescent="0.3">
      <c r="A4665" s="10"/>
      <c r="B4665" s="7"/>
      <c r="C4665" s="20"/>
      <c r="D4665" s="8" t="str">
        <f>IF(C4665="",(""),(INDEX('Base de Datos'!A4648:B4655,(MATCH(Movimientos!C4665,'Base de Datos'!A4648:A4655,0)),(2))))</f>
        <v/>
      </c>
      <c r="E4665" s="8"/>
      <c r="F4665" s="8"/>
      <c r="G4665" s="8"/>
      <c r="H4665" s="4" t="str">
        <f t="shared" si="150"/>
        <v/>
      </c>
      <c r="I4665" s="5" t="str">
        <f t="shared" si="151"/>
        <v/>
      </c>
      <c r="J4665" s="8"/>
    </row>
    <row r="4666" spans="1:10" x14ac:dyDescent="0.3">
      <c r="A4666" s="10"/>
      <c r="B4666" s="7"/>
      <c r="C4666" s="20"/>
      <c r="D4666" s="8" t="str">
        <f>IF(C4666="",(""),(INDEX('Base de Datos'!A4649:B4656,(MATCH(Movimientos!C4666,'Base de Datos'!A4649:A4656,0)),(2))))</f>
        <v/>
      </c>
      <c r="E4666" s="8"/>
      <c r="F4666" s="8"/>
      <c r="G4666" s="8"/>
      <c r="H4666" s="4" t="str">
        <f t="shared" si="150"/>
        <v/>
      </c>
      <c r="I4666" s="5" t="str">
        <f t="shared" si="151"/>
        <v/>
      </c>
      <c r="J4666" s="8"/>
    </row>
    <row r="4667" spans="1:10" x14ac:dyDescent="0.3">
      <c r="A4667" s="10"/>
      <c r="B4667" s="7"/>
      <c r="C4667" s="20"/>
      <c r="D4667" s="8" t="str">
        <f>IF(C4667="",(""),(INDEX('Base de Datos'!A4650:B4657,(MATCH(Movimientos!C4667,'Base de Datos'!A4650:A4657,0)),(2))))</f>
        <v/>
      </c>
      <c r="E4667" s="8"/>
      <c r="F4667" s="8"/>
      <c r="G4667" s="8"/>
      <c r="H4667" s="4" t="str">
        <f t="shared" si="150"/>
        <v/>
      </c>
      <c r="I4667" s="5" t="str">
        <f t="shared" si="151"/>
        <v/>
      </c>
      <c r="J4667" s="8"/>
    </row>
    <row r="4668" spans="1:10" x14ac:dyDescent="0.3">
      <c r="A4668" s="10"/>
      <c r="B4668" s="7"/>
      <c r="C4668" s="20"/>
      <c r="D4668" s="8" t="str">
        <f>IF(C4668="",(""),(INDEX('Base de Datos'!A4651:B4658,(MATCH(Movimientos!C4668,'Base de Datos'!A4651:A4658,0)),(2))))</f>
        <v/>
      </c>
      <c r="E4668" s="8"/>
      <c r="F4668" s="8"/>
      <c r="G4668" s="8"/>
      <c r="H4668" s="4" t="str">
        <f t="shared" si="150"/>
        <v/>
      </c>
      <c r="I4668" s="5" t="str">
        <f t="shared" si="151"/>
        <v/>
      </c>
      <c r="J4668" s="8"/>
    </row>
    <row r="4669" spans="1:10" x14ac:dyDescent="0.3">
      <c r="A4669" s="10"/>
      <c r="B4669" s="7"/>
      <c r="C4669" s="20"/>
      <c r="D4669" s="8" t="str">
        <f>IF(C4669="",(""),(INDEX('Base de Datos'!A4652:B4659,(MATCH(Movimientos!C4669,'Base de Datos'!A4652:A4659,0)),(2))))</f>
        <v/>
      </c>
      <c r="E4669" s="8"/>
      <c r="F4669" s="8"/>
      <c r="G4669" s="8"/>
      <c r="H4669" s="4" t="str">
        <f t="shared" si="150"/>
        <v/>
      </c>
      <c r="I4669" s="5" t="str">
        <f t="shared" si="151"/>
        <v/>
      </c>
      <c r="J4669" s="8"/>
    </row>
    <row r="4670" spans="1:10" x14ac:dyDescent="0.3">
      <c r="A4670" s="10"/>
      <c r="B4670" s="7"/>
      <c r="C4670" s="20"/>
      <c r="D4670" s="8" t="str">
        <f>IF(C4670="",(""),(INDEX('Base de Datos'!A4653:B4660,(MATCH(Movimientos!C4670,'Base de Datos'!A4653:A4660,0)),(2))))</f>
        <v/>
      </c>
      <c r="E4670" s="8"/>
      <c r="F4670" s="8"/>
      <c r="G4670" s="8"/>
      <c r="H4670" s="4" t="str">
        <f t="shared" si="150"/>
        <v/>
      </c>
      <c r="I4670" s="5" t="str">
        <f t="shared" si="151"/>
        <v/>
      </c>
      <c r="J4670" s="8"/>
    </row>
    <row r="4671" spans="1:10" x14ac:dyDescent="0.3">
      <c r="A4671" s="10"/>
      <c r="B4671" s="7"/>
      <c r="C4671" s="20"/>
      <c r="D4671" s="8" t="str">
        <f>IF(C4671="",(""),(INDEX('Base de Datos'!A4654:B4661,(MATCH(Movimientos!C4671,'Base de Datos'!A4654:A4661,0)),(2))))</f>
        <v/>
      </c>
      <c r="E4671" s="8"/>
      <c r="F4671" s="8"/>
      <c r="G4671" s="8"/>
      <c r="H4671" s="4" t="str">
        <f t="shared" si="150"/>
        <v/>
      </c>
      <c r="I4671" s="5" t="str">
        <f t="shared" si="151"/>
        <v/>
      </c>
      <c r="J4671" s="8"/>
    </row>
    <row r="4672" spans="1:10" x14ac:dyDescent="0.3">
      <c r="A4672" s="10"/>
      <c r="B4672" s="7"/>
      <c r="C4672" s="20"/>
      <c r="D4672" s="8" t="str">
        <f>IF(C4672="",(""),(INDEX('Base de Datos'!A4655:B4662,(MATCH(Movimientos!C4672,'Base de Datos'!A4655:A4662,0)),(2))))</f>
        <v/>
      </c>
      <c r="E4672" s="8"/>
      <c r="F4672" s="8"/>
      <c r="G4672" s="8"/>
      <c r="H4672" s="4" t="str">
        <f t="shared" si="150"/>
        <v/>
      </c>
      <c r="I4672" s="5" t="str">
        <f t="shared" si="151"/>
        <v/>
      </c>
      <c r="J4672" s="8"/>
    </row>
    <row r="4673" spans="1:10" x14ac:dyDescent="0.3">
      <c r="A4673" s="10"/>
      <c r="B4673" s="7"/>
      <c r="C4673" s="20"/>
      <c r="D4673" s="8" t="str">
        <f>IF(C4673="",(""),(INDEX('Base de Datos'!A4656:B4663,(MATCH(Movimientos!C4673,'Base de Datos'!A4656:A4663,0)),(2))))</f>
        <v/>
      </c>
      <c r="E4673" s="8"/>
      <c r="F4673" s="8"/>
      <c r="G4673" s="8"/>
      <c r="H4673" s="4" t="str">
        <f t="shared" si="150"/>
        <v/>
      </c>
      <c r="I4673" s="5" t="str">
        <f t="shared" si="151"/>
        <v/>
      </c>
      <c r="J4673" s="8"/>
    </row>
    <row r="4674" spans="1:10" x14ac:dyDescent="0.3">
      <c r="A4674" s="10"/>
      <c r="B4674" s="7"/>
      <c r="C4674" s="20"/>
      <c r="D4674" s="8" t="str">
        <f>IF(C4674="",(""),(INDEX('Base de Datos'!A4657:B4664,(MATCH(Movimientos!C4674,'Base de Datos'!A4657:A4664,0)),(2))))</f>
        <v/>
      </c>
      <c r="E4674" s="8"/>
      <c r="F4674" s="8"/>
      <c r="G4674" s="8"/>
      <c r="H4674" s="4" t="str">
        <f t="shared" si="150"/>
        <v/>
      </c>
      <c r="I4674" s="5" t="str">
        <f t="shared" si="151"/>
        <v/>
      </c>
      <c r="J4674" s="8"/>
    </row>
    <row r="4675" spans="1:10" x14ac:dyDescent="0.3">
      <c r="A4675" s="10"/>
      <c r="B4675" s="7"/>
      <c r="C4675" s="20"/>
      <c r="D4675" s="8" t="str">
        <f>IF(C4675="",(""),(INDEX('Base de Datos'!A4658:B4665,(MATCH(Movimientos!C4675,'Base de Datos'!A4658:A4665,0)),(2))))</f>
        <v/>
      </c>
      <c r="E4675" s="8"/>
      <c r="F4675" s="8"/>
      <c r="G4675" s="8"/>
      <c r="H4675" s="4" t="str">
        <f t="shared" si="150"/>
        <v/>
      </c>
      <c r="I4675" s="5" t="str">
        <f t="shared" si="151"/>
        <v/>
      </c>
      <c r="J4675" s="8"/>
    </row>
    <row r="4676" spans="1:10" x14ac:dyDescent="0.3">
      <c r="A4676" s="10"/>
      <c r="B4676" s="7"/>
      <c r="C4676" s="20"/>
      <c r="D4676" s="8" t="str">
        <f>IF(C4676="",(""),(INDEX('Base de Datos'!A4659:B4666,(MATCH(Movimientos!C4676,'Base de Datos'!A4659:A4666,0)),(2))))</f>
        <v/>
      </c>
      <c r="E4676" s="8"/>
      <c r="F4676" s="8"/>
      <c r="G4676" s="8"/>
      <c r="H4676" s="4" t="str">
        <f t="shared" si="150"/>
        <v/>
      </c>
      <c r="I4676" s="5" t="str">
        <f t="shared" si="151"/>
        <v/>
      </c>
      <c r="J4676" s="8"/>
    </row>
    <row r="4677" spans="1:10" x14ac:dyDescent="0.3">
      <c r="A4677" s="10"/>
      <c r="B4677" s="7"/>
      <c r="C4677" s="20"/>
      <c r="D4677" s="8" t="str">
        <f>IF(C4677="",(""),(INDEX('Base de Datos'!A4660:B4667,(MATCH(Movimientos!C4677,'Base de Datos'!A4660:A4667,0)),(2))))</f>
        <v/>
      </c>
      <c r="E4677" s="8"/>
      <c r="F4677" s="8"/>
      <c r="G4677" s="8"/>
      <c r="H4677" s="4" t="str">
        <f t="shared" si="150"/>
        <v/>
      </c>
      <c r="I4677" s="5" t="str">
        <f t="shared" si="151"/>
        <v/>
      </c>
      <c r="J4677" s="8"/>
    </row>
    <row r="4678" spans="1:10" x14ac:dyDescent="0.3">
      <c r="A4678" s="10"/>
      <c r="B4678" s="7"/>
      <c r="C4678" s="20"/>
      <c r="D4678" s="8" t="str">
        <f>IF(C4678="",(""),(INDEX('Base de Datos'!A4661:B4668,(MATCH(Movimientos!C4678,'Base de Datos'!A4661:A4668,0)),(2))))</f>
        <v/>
      </c>
      <c r="E4678" s="8"/>
      <c r="F4678" s="8"/>
      <c r="G4678" s="8"/>
      <c r="H4678" s="4" t="str">
        <f t="shared" si="150"/>
        <v/>
      </c>
      <c r="I4678" s="5" t="str">
        <f t="shared" si="151"/>
        <v/>
      </c>
      <c r="J4678" s="8"/>
    </row>
    <row r="4679" spans="1:10" x14ac:dyDescent="0.3">
      <c r="A4679" s="10"/>
      <c r="B4679" s="7"/>
      <c r="C4679" s="20"/>
      <c r="D4679" s="8" t="str">
        <f>IF(C4679="",(""),(INDEX('Base de Datos'!A4662:B4669,(MATCH(Movimientos!C4679,'Base de Datos'!A4662:A4669,0)),(2))))</f>
        <v/>
      </c>
      <c r="E4679" s="8"/>
      <c r="F4679" s="8"/>
      <c r="G4679" s="8"/>
      <c r="H4679" s="4" t="str">
        <f t="shared" si="150"/>
        <v/>
      </c>
      <c r="I4679" s="5" t="str">
        <f t="shared" si="151"/>
        <v/>
      </c>
      <c r="J4679" s="8"/>
    </row>
    <row r="4680" spans="1:10" x14ac:dyDescent="0.3">
      <c r="A4680" s="10"/>
      <c r="B4680" s="7"/>
      <c r="C4680" s="20"/>
      <c r="D4680" s="8" t="str">
        <f>IF(C4680="",(""),(INDEX('Base de Datos'!A4663:B4670,(MATCH(Movimientos!C4680,'Base de Datos'!A4663:A4670,0)),(2))))</f>
        <v/>
      </c>
      <c r="E4680" s="8"/>
      <c r="F4680" s="8"/>
      <c r="G4680" s="8"/>
      <c r="H4680" s="4" t="str">
        <f t="shared" si="150"/>
        <v/>
      </c>
      <c r="I4680" s="5" t="str">
        <f t="shared" si="151"/>
        <v/>
      </c>
      <c r="J4680" s="8"/>
    </row>
    <row r="4681" spans="1:10" x14ac:dyDescent="0.3">
      <c r="A4681" s="10"/>
      <c r="B4681" s="7"/>
      <c r="C4681" s="20"/>
      <c r="D4681" s="8" t="str">
        <f>IF(C4681="",(""),(INDEX('Base de Datos'!A4664:B4671,(MATCH(Movimientos!C4681,'Base de Datos'!A4664:A4671,0)),(2))))</f>
        <v/>
      </c>
      <c r="E4681" s="8"/>
      <c r="F4681" s="8"/>
      <c r="G4681" s="8"/>
      <c r="H4681" s="4" t="str">
        <f t="shared" si="150"/>
        <v/>
      </c>
      <c r="I4681" s="5" t="str">
        <f t="shared" si="151"/>
        <v/>
      </c>
      <c r="J4681" s="8"/>
    </row>
    <row r="4682" spans="1:10" x14ac:dyDescent="0.3">
      <c r="A4682" s="10"/>
      <c r="B4682" s="7"/>
      <c r="C4682" s="20"/>
      <c r="D4682" s="8" t="str">
        <f>IF(C4682="",(""),(INDEX('Base de Datos'!A4665:B4672,(MATCH(Movimientos!C4682,'Base de Datos'!A4665:A4672,0)),(2))))</f>
        <v/>
      </c>
      <c r="E4682" s="8"/>
      <c r="F4682" s="8"/>
      <c r="G4682" s="8"/>
      <c r="H4682" s="4" t="str">
        <f t="shared" si="150"/>
        <v/>
      </c>
      <c r="I4682" s="5" t="str">
        <f t="shared" si="151"/>
        <v/>
      </c>
      <c r="J4682" s="8"/>
    </row>
    <row r="4683" spans="1:10" x14ac:dyDescent="0.3">
      <c r="A4683" s="10"/>
      <c r="B4683" s="7"/>
      <c r="C4683" s="20"/>
      <c r="D4683" s="8" t="str">
        <f>IF(C4683="",(""),(INDEX('Base de Datos'!A4666:B4673,(MATCH(Movimientos!C4683,'Base de Datos'!A4666:A4673,0)),(2))))</f>
        <v/>
      </c>
      <c r="E4683" s="8"/>
      <c r="F4683" s="8"/>
      <c r="G4683" s="8"/>
      <c r="H4683" s="4" t="str">
        <f t="shared" si="150"/>
        <v/>
      </c>
      <c r="I4683" s="5" t="str">
        <f t="shared" si="151"/>
        <v/>
      </c>
      <c r="J4683" s="8"/>
    </row>
    <row r="4684" spans="1:10" x14ac:dyDescent="0.3">
      <c r="A4684" s="10"/>
      <c r="B4684" s="7"/>
      <c r="C4684" s="20"/>
      <c r="D4684" s="8" t="str">
        <f>IF(C4684="",(""),(INDEX('Base de Datos'!A4667:B4674,(MATCH(Movimientos!C4684,'Base de Datos'!A4667:A4674,0)),(2))))</f>
        <v/>
      </c>
      <c r="E4684" s="8"/>
      <c r="F4684" s="8"/>
      <c r="G4684" s="8"/>
      <c r="H4684" s="4" t="str">
        <f t="shared" si="150"/>
        <v/>
      </c>
      <c r="I4684" s="5" t="str">
        <f t="shared" si="151"/>
        <v/>
      </c>
      <c r="J4684" s="8"/>
    </row>
    <row r="4685" spans="1:10" x14ac:dyDescent="0.3">
      <c r="A4685" s="10"/>
      <c r="B4685" s="7"/>
      <c r="C4685" s="20"/>
      <c r="D4685" s="8" t="str">
        <f>IF(C4685="",(""),(INDEX('Base de Datos'!A4668:B4675,(MATCH(Movimientos!C4685,'Base de Datos'!A4668:A4675,0)),(2))))</f>
        <v/>
      </c>
      <c r="E4685" s="8"/>
      <c r="F4685" s="8"/>
      <c r="G4685" s="8"/>
      <c r="H4685" s="4" t="str">
        <f t="shared" si="150"/>
        <v/>
      </c>
      <c r="I4685" s="5" t="str">
        <f t="shared" si="151"/>
        <v/>
      </c>
      <c r="J4685" s="8"/>
    </row>
    <row r="4686" spans="1:10" x14ac:dyDescent="0.3">
      <c r="A4686" s="10"/>
      <c r="B4686" s="7"/>
      <c r="C4686" s="20"/>
      <c r="D4686" s="8" t="str">
        <f>IF(C4686="",(""),(INDEX('Base de Datos'!A4669:B4676,(MATCH(Movimientos!C4686,'Base de Datos'!A4669:A4676,0)),(2))))</f>
        <v/>
      </c>
      <c r="E4686" s="8"/>
      <c r="F4686" s="8"/>
      <c r="G4686" s="8"/>
      <c r="H4686" s="4" t="str">
        <f t="shared" si="150"/>
        <v/>
      </c>
      <c r="I4686" s="5" t="str">
        <f t="shared" si="151"/>
        <v/>
      </c>
      <c r="J4686" s="8"/>
    </row>
    <row r="4687" spans="1:10" x14ac:dyDescent="0.3">
      <c r="A4687" s="10"/>
      <c r="B4687" s="7"/>
      <c r="C4687" s="20"/>
      <c r="D4687" s="8" t="str">
        <f>IF(C4687="",(""),(INDEX('Base de Datos'!A4670:B4677,(MATCH(Movimientos!C4687,'Base de Datos'!A4670:A4677,0)),(2))))</f>
        <v/>
      </c>
      <c r="E4687" s="8"/>
      <c r="F4687" s="8"/>
      <c r="G4687" s="8"/>
      <c r="H4687" s="4" t="str">
        <f t="shared" si="150"/>
        <v/>
      </c>
      <c r="I4687" s="5" t="str">
        <f t="shared" si="151"/>
        <v/>
      </c>
      <c r="J4687" s="8"/>
    </row>
    <row r="4688" spans="1:10" x14ac:dyDescent="0.3">
      <c r="A4688" s="10"/>
      <c r="B4688" s="7"/>
      <c r="C4688" s="20"/>
      <c r="D4688" s="8" t="str">
        <f>IF(C4688="",(""),(INDEX('Base de Datos'!A4671:B4678,(MATCH(Movimientos!C4688,'Base de Datos'!A4671:A4678,0)),(2))))</f>
        <v/>
      </c>
      <c r="E4688" s="8"/>
      <c r="F4688" s="8"/>
      <c r="G4688" s="8"/>
      <c r="H4688" s="4" t="str">
        <f t="shared" si="150"/>
        <v/>
      </c>
      <c r="I4688" s="5" t="str">
        <f t="shared" si="151"/>
        <v/>
      </c>
      <c r="J4688" s="8"/>
    </row>
    <row r="4689" spans="1:10" x14ac:dyDescent="0.3">
      <c r="A4689" s="10"/>
      <c r="B4689" s="7"/>
      <c r="C4689" s="20"/>
      <c r="D4689" s="8" t="str">
        <f>IF(C4689="",(""),(INDEX('Base de Datos'!A4672:B4679,(MATCH(Movimientos!C4689,'Base de Datos'!A4672:A4679,0)),(2))))</f>
        <v/>
      </c>
      <c r="E4689" s="8"/>
      <c r="F4689" s="8"/>
      <c r="G4689" s="8"/>
      <c r="H4689" s="4" t="str">
        <f t="shared" si="150"/>
        <v/>
      </c>
      <c r="I4689" s="5" t="str">
        <f t="shared" si="151"/>
        <v/>
      </c>
      <c r="J4689" s="8"/>
    </row>
    <row r="4690" spans="1:10" x14ac:dyDescent="0.3">
      <c r="A4690" s="10"/>
      <c r="B4690" s="7"/>
      <c r="C4690" s="20"/>
      <c r="D4690" s="8" t="str">
        <f>IF(C4690="",(""),(INDEX('Base de Datos'!A4673:B4680,(MATCH(Movimientos!C4690,'Base de Datos'!A4673:A4680,0)),(2))))</f>
        <v/>
      </c>
      <c r="E4690" s="8"/>
      <c r="F4690" s="8"/>
      <c r="G4690" s="8"/>
      <c r="H4690" s="4" t="str">
        <f t="shared" si="150"/>
        <v/>
      </c>
      <c r="I4690" s="5" t="str">
        <f t="shared" si="151"/>
        <v/>
      </c>
      <c r="J4690" s="8"/>
    </row>
    <row r="4691" spans="1:10" x14ac:dyDescent="0.3">
      <c r="A4691" s="10"/>
      <c r="B4691" s="7"/>
      <c r="C4691" s="20"/>
      <c r="D4691" s="8" t="str">
        <f>IF(C4691="",(""),(INDEX('Base de Datos'!A4674:B4681,(MATCH(Movimientos!C4691,'Base de Datos'!A4674:A4681,0)),(2))))</f>
        <v/>
      </c>
      <c r="E4691" s="8"/>
      <c r="F4691" s="8"/>
      <c r="G4691" s="8"/>
      <c r="H4691" s="4" t="str">
        <f t="shared" si="150"/>
        <v/>
      </c>
      <c r="I4691" s="5" t="str">
        <f t="shared" si="151"/>
        <v/>
      </c>
      <c r="J4691" s="8"/>
    </row>
    <row r="4692" spans="1:10" x14ac:dyDescent="0.3">
      <c r="A4692" s="10"/>
      <c r="B4692" s="7"/>
      <c r="C4692" s="20"/>
      <c r="D4692" s="8" t="str">
        <f>IF(C4692="",(""),(INDEX('Base de Datos'!A4675:B4682,(MATCH(Movimientos!C4692,'Base de Datos'!A4675:A4682,0)),(2))))</f>
        <v/>
      </c>
      <c r="E4692" s="8"/>
      <c r="F4692" s="8"/>
      <c r="G4692" s="8"/>
      <c r="H4692" s="4" t="str">
        <f t="shared" si="150"/>
        <v/>
      </c>
      <c r="I4692" s="5" t="str">
        <f t="shared" si="151"/>
        <v/>
      </c>
      <c r="J4692" s="8"/>
    </row>
    <row r="4693" spans="1:10" x14ac:dyDescent="0.3">
      <c r="A4693" s="10"/>
      <c r="B4693" s="7"/>
      <c r="C4693" s="20"/>
      <c r="D4693" s="8" t="str">
        <f>IF(C4693="",(""),(INDEX('Base de Datos'!A4676:B4683,(MATCH(Movimientos!C4693,'Base de Datos'!A4676:A4683,0)),(2))))</f>
        <v/>
      </c>
      <c r="E4693" s="8"/>
      <c r="F4693" s="8"/>
      <c r="G4693" s="8"/>
      <c r="H4693" s="4" t="str">
        <f t="shared" si="150"/>
        <v/>
      </c>
      <c r="I4693" s="5" t="str">
        <f t="shared" si="151"/>
        <v/>
      </c>
      <c r="J4693" s="8"/>
    </row>
    <row r="4694" spans="1:10" x14ac:dyDescent="0.3">
      <c r="A4694" s="10"/>
      <c r="B4694" s="7"/>
      <c r="C4694" s="20"/>
      <c r="D4694" s="8" t="str">
        <f>IF(C4694="",(""),(INDEX('Base de Datos'!A4677:B4684,(MATCH(Movimientos!C4694,'Base de Datos'!A4677:A4684,0)),(2))))</f>
        <v/>
      </c>
      <c r="E4694" s="8"/>
      <c r="F4694" s="8"/>
      <c r="G4694" s="8"/>
      <c r="H4694" s="4" t="str">
        <f t="shared" si="150"/>
        <v/>
      </c>
      <c r="I4694" s="5" t="str">
        <f t="shared" si="151"/>
        <v/>
      </c>
      <c r="J4694" s="8"/>
    </row>
    <row r="4695" spans="1:10" x14ac:dyDescent="0.3">
      <c r="A4695" s="10"/>
      <c r="B4695" s="7"/>
      <c r="C4695" s="20"/>
      <c r="D4695" s="8" t="str">
        <f>IF(C4695="",(""),(INDEX('Base de Datos'!A4678:B4685,(MATCH(Movimientos!C4695,'Base de Datos'!A4678:A4685,0)),(2))))</f>
        <v/>
      </c>
      <c r="E4695" s="8"/>
      <c r="F4695" s="8"/>
      <c r="G4695" s="8"/>
      <c r="H4695" s="4" t="str">
        <f t="shared" si="150"/>
        <v/>
      </c>
      <c r="I4695" s="5" t="str">
        <f t="shared" si="151"/>
        <v/>
      </c>
      <c r="J4695" s="8"/>
    </row>
    <row r="4696" spans="1:10" x14ac:dyDescent="0.3">
      <c r="A4696" s="10"/>
      <c r="B4696" s="7"/>
      <c r="C4696" s="20"/>
      <c r="D4696" s="8" t="str">
        <f>IF(C4696="",(""),(INDEX('Base de Datos'!A4679:B4686,(MATCH(Movimientos!C4696,'Base de Datos'!A4679:A4686,0)),(2))))</f>
        <v/>
      </c>
      <c r="E4696" s="8"/>
      <c r="F4696" s="8"/>
      <c r="G4696" s="8"/>
      <c r="H4696" s="4" t="str">
        <f t="shared" si="150"/>
        <v/>
      </c>
      <c r="I4696" s="5" t="str">
        <f t="shared" si="151"/>
        <v/>
      </c>
      <c r="J4696" s="8"/>
    </row>
    <row r="4697" spans="1:10" x14ac:dyDescent="0.3">
      <c r="A4697" s="10"/>
      <c r="B4697" s="7"/>
      <c r="C4697" s="20"/>
      <c r="D4697" s="8" t="str">
        <f>IF(C4697="",(""),(INDEX('Base de Datos'!A4680:B4687,(MATCH(Movimientos!C4697,'Base de Datos'!A4680:A4687,0)),(2))))</f>
        <v/>
      </c>
      <c r="E4697" s="8"/>
      <c r="F4697" s="8"/>
      <c r="G4697" s="8"/>
      <c r="H4697" s="4" t="str">
        <f t="shared" si="150"/>
        <v/>
      </c>
      <c r="I4697" s="5" t="str">
        <f t="shared" si="151"/>
        <v/>
      </c>
      <c r="J4697" s="8"/>
    </row>
    <row r="4698" spans="1:10" x14ac:dyDescent="0.3">
      <c r="A4698" s="10"/>
      <c r="B4698" s="7"/>
      <c r="C4698" s="20"/>
      <c r="D4698" s="8" t="str">
        <f>IF(C4698="",(""),(INDEX('Base de Datos'!A4681:B4688,(MATCH(Movimientos!C4698,'Base de Datos'!A4681:A4688,0)),(2))))</f>
        <v/>
      </c>
      <c r="E4698" s="8"/>
      <c r="F4698" s="8"/>
      <c r="G4698" s="8"/>
      <c r="H4698" s="4" t="str">
        <f t="shared" si="150"/>
        <v/>
      </c>
      <c r="I4698" s="5" t="str">
        <f t="shared" si="151"/>
        <v/>
      </c>
      <c r="J4698" s="8"/>
    </row>
    <row r="4699" spans="1:10" x14ac:dyDescent="0.3">
      <c r="A4699" s="10"/>
      <c r="B4699" s="7"/>
      <c r="C4699" s="20"/>
      <c r="D4699" s="8" t="str">
        <f>IF(C4699="",(""),(INDEX('Base de Datos'!A4682:B4689,(MATCH(Movimientos!C4699,'Base de Datos'!A4682:A4689,0)),(2))))</f>
        <v/>
      </c>
      <c r="E4699" s="8"/>
      <c r="F4699" s="8"/>
      <c r="G4699" s="8"/>
      <c r="H4699" s="4" t="str">
        <f t="shared" si="150"/>
        <v/>
      </c>
      <c r="I4699" s="5" t="str">
        <f t="shared" si="151"/>
        <v/>
      </c>
      <c r="J4699" s="8"/>
    </row>
    <row r="4700" spans="1:10" x14ac:dyDescent="0.3">
      <c r="A4700" s="10"/>
      <c r="B4700" s="7"/>
      <c r="C4700" s="20"/>
      <c r="D4700" s="8" t="str">
        <f>IF(C4700="",(""),(INDEX('Base de Datos'!A4683:B4690,(MATCH(Movimientos!C4700,'Base de Datos'!A4683:A4690,0)),(2))))</f>
        <v/>
      </c>
      <c r="E4700" s="8"/>
      <c r="F4700" s="8"/>
      <c r="G4700" s="8"/>
      <c r="H4700" s="4" t="str">
        <f t="shared" si="150"/>
        <v/>
      </c>
      <c r="I4700" s="5" t="str">
        <f t="shared" si="151"/>
        <v/>
      </c>
      <c r="J4700" s="8"/>
    </row>
    <row r="4701" spans="1:10" x14ac:dyDescent="0.3">
      <c r="A4701" s="10"/>
      <c r="B4701" s="7"/>
      <c r="C4701" s="20"/>
      <c r="D4701" s="8" t="str">
        <f>IF(C4701="",(""),(INDEX('Base de Datos'!A4684:B4691,(MATCH(Movimientos!C4701,'Base de Datos'!A4684:A4691,0)),(2))))</f>
        <v/>
      </c>
      <c r="E4701" s="8"/>
      <c r="F4701" s="8"/>
      <c r="G4701" s="8"/>
      <c r="H4701" s="4" t="str">
        <f t="shared" si="150"/>
        <v/>
      </c>
      <c r="I4701" s="5" t="str">
        <f t="shared" si="151"/>
        <v/>
      </c>
      <c r="J4701" s="8"/>
    </row>
    <row r="4702" spans="1:10" x14ac:dyDescent="0.3">
      <c r="A4702" s="10"/>
      <c r="B4702" s="7"/>
      <c r="C4702" s="20"/>
      <c r="D4702" s="8" t="str">
        <f>IF(C4702="",(""),(INDEX('Base de Datos'!A4685:B4692,(MATCH(Movimientos!C4702,'Base de Datos'!A4685:A4692,0)),(2))))</f>
        <v/>
      </c>
      <c r="E4702" s="8"/>
      <c r="F4702" s="8"/>
      <c r="G4702" s="8"/>
      <c r="H4702" s="4" t="str">
        <f t="shared" si="150"/>
        <v/>
      </c>
      <c r="I4702" s="5" t="str">
        <f t="shared" si="151"/>
        <v/>
      </c>
      <c r="J4702" s="8"/>
    </row>
    <row r="4703" spans="1:10" x14ac:dyDescent="0.3">
      <c r="A4703" s="10"/>
      <c r="B4703" s="7"/>
      <c r="C4703" s="20"/>
      <c r="D4703" s="8" t="str">
        <f>IF(C4703="",(""),(INDEX('Base de Datos'!A4686:B4693,(MATCH(Movimientos!C4703,'Base de Datos'!A4686:A4693,0)),(2))))</f>
        <v/>
      </c>
      <c r="E4703" s="8"/>
      <c r="F4703" s="8"/>
      <c r="G4703" s="8"/>
      <c r="H4703" s="4" t="str">
        <f t="shared" si="150"/>
        <v/>
      </c>
      <c r="I4703" s="5" t="str">
        <f t="shared" si="151"/>
        <v/>
      </c>
      <c r="J4703" s="8"/>
    </row>
    <row r="4704" spans="1:10" x14ac:dyDescent="0.3">
      <c r="A4704" s="10"/>
      <c r="B4704" s="7"/>
      <c r="C4704" s="20"/>
      <c r="D4704" s="8" t="str">
        <f>IF(C4704="",(""),(INDEX('Base de Datos'!A4687:B4694,(MATCH(Movimientos!C4704,'Base de Datos'!A4687:A4694,0)),(2))))</f>
        <v/>
      </c>
      <c r="E4704" s="8"/>
      <c r="F4704" s="8"/>
      <c r="G4704" s="8"/>
      <c r="H4704" s="4" t="str">
        <f t="shared" si="150"/>
        <v/>
      </c>
      <c r="I4704" s="5" t="str">
        <f t="shared" si="151"/>
        <v/>
      </c>
      <c r="J4704" s="8"/>
    </row>
    <row r="4705" spans="1:10" x14ac:dyDescent="0.3">
      <c r="A4705" s="10"/>
      <c r="B4705" s="7"/>
      <c r="C4705" s="20"/>
      <c r="D4705" s="8" t="str">
        <f>IF(C4705="",(""),(INDEX('Base de Datos'!A4688:B4695,(MATCH(Movimientos!C4705,'Base de Datos'!A4688:A4695,0)),(2))))</f>
        <v/>
      </c>
      <c r="E4705" s="8"/>
      <c r="F4705" s="8"/>
      <c r="G4705" s="8"/>
      <c r="H4705" s="4" t="str">
        <f t="shared" si="150"/>
        <v/>
      </c>
      <c r="I4705" s="5" t="str">
        <f t="shared" si="151"/>
        <v/>
      </c>
      <c r="J4705" s="8"/>
    </row>
    <row r="4706" spans="1:10" x14ac:dyDescent="0.3">
      <c r="A4706" s="10"/>
      <c r="B4706" s="7"/>
      <c r="C4706" s="20"/>
      <c r="D4706" s="8" t="str">
        <f>IF(C4706="",(""),(INDEX('Base de Datos'!A4689:B4696,(MATCH(Movimientos!C4706,'Base de Datos'!A4689:A4696,0)),(2))))</f>
        <v/>
      </c>
      <c r="E4706" s="8"/>
      <c r="F4706" s="8"/>
      <c r="G4706" s="8"/>
      <c r="H4706" s="4" t="str">
        <f t="shared" si="150"/>
        <v/>
      </c>
      <c r="I4706" s="5" t="str">
        <f t="shared" si="151"/>
        <v/>
      </c>
      <c r="J4706" s="8"/>
    </row>
    <row r="4707" spans="1:10" x14ac:dyDescent="0.3">
      <c r="A4707" s="10"/>
      <c r="B4707" s="7"/>
      <c r="C4707" s="20"/>
      <c r="D4707" s="8" t="str">
        <f>IF(C4707="",(""),(INDEX('Base de Datos'!A4690:B4697,(MATCH(Movimientos!C4707,'Base de Datos'!A4690:A4697,0)),(2))))</f>
        <v/>
      </c>
      <c r="E4707" s="8"/>
      <c r="F4707" s="8"/>
      <c r="G4707" s="8"/>
      <c r="H4707" s="4" t="str">
        <f t="shared" si="150"/>
        <v/>
      </c>
      <c r="I4707" s="5" t="str">
        <f t="shared" si="151"/>
        <v/>
      </c>
      <c r="J4707" s="8"/>
    </row>
    <row r="4708" spans="1:10" x14ac:dyDescent="0.3">
      <c r="A4708" s="10"/>
      <c r="B4708" s="7"/>
      <c r="C4708" s="20"/>
      <c r="D4708" s="8" t="str">
        <f>IF(C4708="",(""),(INDEX('Base de Datos'!A4691:B4698,(MATCH(Movimientos!C4708,'Base de Datos'!A4691:A4698,0)),(2))))</f>
        <v/>
      </c>
      <c r="E4708" s="8"/>
      <c r="F4708" s="8"/>
      <c r="G4708" s="8"/>
      <c r="H4708" s="4" t="str">
        <f t="shared" si="150"/>
        <v/>
      </c>
      <c r="I4708" s="5" t="str">
        <f t="shared" si="151"/>
        <v/>
      </c>
      <c r="J4708" s="8"/>
    </row>
    <row r="4709" spans="1:10" x14ac:dyDescent="0.3">
      <c r="A4709" s="10"/>
      <c r="B4709" s="7"/>
      <c r="C4709" s="20"/>
      <c r="D4709" s="8" t="str">
        <f>IF(C4709="",(""),(INDEX('Base de Datos'!A4692:B4699,(MATCH(Movimientos!C4709,'Base de Datos'!A4692:A4699,0)),(2))))</f>
        <v/>
      </c>
      <c r="E4709" s="8"/>
      <c r="F4709" s="8"/>
      <c r="G4709" s="8"/>
      <c r="H4709" s="4" t="str">
        <f t="shared" si="150"/>
        <v/>
      </c>
      <c r="I4709" s="5" t="str">
        <f t="shared" si="151"/>
        <v/>
      </c>
      <c r="J4709" s="8"/>
    </row>
    <row r="4710" spans="1:10" x14ac:dyDescent="0.3">
      <c r="A4710" s="10"/>
      <c r="B4710" s="7"/>
      <c r="C4710" s="20"/>
      <c r="D4710" s="8" t="str">
        <f>IF(C4710="",(""),(INDEX('Base de Datos'!A4693:B4700,(MATCH(Movimientos!C4710,'Base de Datos'!A4693:A4700,0)),(2))))</f>
        <v/>
      </c>
      <c r="E4710" s="8"/>
      <c r="F4710" s="8"/>
      <c r="G4710" s="8"/>
      <c r="H4710" s="4" t="str">
        <f t="shared" ref="H4710:H4773" si="152">IF(A4710="",(""),(IF(B4710="Ingreso",(D4710),(""))))</f>
        <v/>
      </c>
      <c r="I4710" s="5" t="str">
        <f t="shared" ref="I4710:I4773" si="153">IF(A4710="",(""),(IF(B4710="Egreso",(D4710),(""))))</f>
        <v/>
      </c>
      <c r="J4710" s="8"/>
    </row>
    <row r="4711" spans="1:10" x14ac:dyDescent="0.3">
      <c r="A4711" s="10"/>
      <c r="B4711" s="7"/>
      <c r="C4711" s="20"/>
      <c r="D4711" s="8" t="str">
        <f>IF(C4711="",(""),(INDEX('Base de Datos'!A4694:B4701,(MATCH(Movimientos!C4711,'Base de Datos'!A4694:A4701,0)),(2))))</f>
        <v/>
      </c>
      <c r="E4711" s="8"/>
      <c r="F4711" s="8"/>
      <c r="G4711" s="8"/>
      <c r="H4711" s="4" t="str">
        <f t="shared" si="152"/>
        <v/>
      </c>
      <c r="I4711" s="5" t="str">
        <f t="shared" si="153"/>
        <v/>
      </c>
      <c r="J4711" s="8"/>
    </row>
    <row r="4712" spans="1:10" x14ac:dyDescent="0.3">
      <c r="A4712" s="10"/>
      <c r="B4712" s="7"/>
      <c r="C4712" s="20"/>
      <c r="D4712" s="8" t="str">
        <f>IF(C4712="",(""),(INDEX('Base de Datos'!A4695:B4702,(MATCH(Movimientos!C4712,'Base de Datos'!A4695:A4702,0)),(2))))</f>
        <v/>
      </c>
      <c r="E4712" s="8"/>
      <c r="F4712" s="8"/>
      <c r="G4712" s="8"/>
      <c r="H4712" s="4" t="str">
        <f t="shared" si="152"/>
        <v/>
      </c>
      <c r="I4712" s="5" t="str">
        <f t="shared" si="153"/>
        <v/>
      </c>
      <c r="J4712" s="8"/>
    </row>
    <row r="4713" spans="1:10" x14ac:dyDescent="0.3">
      <c r="A4713" s="10"/>
      <c r="B4713" s="7"/>
      <c r="C4713" s="20"/>
      <c r="D4713" s="8" t="str">
        <f>IF(C4713="",(""),(INDEX('Base de Datos'!A4696:B4703,(MATCH(Movimientos!C4713,'Base de Datos'!A4696:A4703,0)),(2))))</f>
        <v/>
      </c>
      <c r="E4713" s="8"/>
      <c r="F4713" s="8"/>
      <c r="G4713" s="8"/>
      <c r="H4713" s="4" t="str">
        <f t="shared" si="152"/>
        <v/>
      </c>
      <c r="I4713" s="5" t="str">
        <f t="shared" si="153"/>
        <v/>
      </c>
      <c r="J4713" s="8"/>
    </row>
    <row r="4714" spans="1:10" x14ac:dyDescent="0.3">
      <c r="A4714" s="10"/>
      <c r="B4714" s="7"/>
      <c r="C4714" s="20"/>
      <c r="D4714" s="8" t="str">
        <f>IF(C4714="",(""),(INDEX('Base de Datos'!A4697:B4704,(MATCH(Movimientos!C4714,'Base de Datos'!A4697:A4704,0)),(2))))</f>
        <v/>
      </c>
      <c r="E4714" s="8"/>
      <c r="F4714" s="8"/>
      <c r="G4714" s="8"/>
      <c r="H4714" s="4" t="str">
        <f t="shared" si="152"/>
        <v/>
      </c>
      <c r="I4714" s="5" t="str">
        <f t="shared" si="153"/>
        <v/>
      </c>
      <c r="J4714" s="8"/>
    </row>
    <row r="4715" spans="1:10" x14ac:dyDescent="0.3">
      <c r="A4715" s="10"/>
      <c r="B4715" s="7"/>
      <c r="C4715" s="20"/>
      <c r="D4715" s="8" t="str">
        <f>IF(C4715="",(""),(INDEX('Base de Datos'!A4698:B4705,(MATCH(Movimientos!C4715,'Base de Datos'!A4698:A4705,0)),(2))))</f>
        <v/>
      </c>
      <c r="E4715" s="8"/>
      <c r="F4715" s="8"/>
      <c r="G4715" s="8"/>
      <c r="H4715" s="4" t="str">
        <f t="shared" si="152"/>
        <v/>
      </c>
      <c r="I4715" s="5" t="str">
        <f t="shared" si="153"/>
        <v/>
      </c>
      <c r="J4715" s="8"/>
    </row>
    <row r="4716" spans="1:10" x14ac:dyDescent="0.3">
      <c r="A4716" s="10"/>
      <c r="B4716" s="7"/>
      <c r="C4716" s="20"/>
      <c r="D4716" s="8" t="str">
        <f>IF(C4716="",(""),(INDEX('Base de Datos'!A4699:B4706,(MATCH(Movimientos!C4716,'Base de Datos'!A4699:A4706,0)),(2))))</f>
        <v/>
      </c>
      <c r="E4716" s="8"/>
      <c r="F4716" s="8"/>
      <c r="G4716" s="8"/>
      <c r="H4716" s="4" t="str">
        <f t="shared" si="152"/>
        <v/>
      </c>
      <c r="I4716" s="5" t="str">
        <f t="shared" si="153"/>
        <v/>
      </c>
      <c r="J4716" s="8"/>
    </row>
    <row r="4717" spans="1:10" x14ac:dyDescent="0.3">
      <c r="A4717" s="10"/>
      <c r="B4717" s="7"/>
      <c r="C4717" s="20"/>
      <c r="D4717" s="8" t="str">
        <f>IF(C4717="",(""),(INDEX('Base de Datos'!A4700:B4707,(MATCH(Movimientos!C4717,'Base de Datos'!A4700:A4707,0)),(2))))</f>
        <v/>
      </c>
      <c r="E4717" s="8"/>
      <c r="F4717" s="8"/>
      <c r="G4717" s="8"/>
      <c r="H4717" s="4" t="str">
        <f t="shared" si="152"/>
        <v/>
      </c>
      <c r="I4717" s="5" t="str">
        <f t="shared" si="153"/>
        <v/>
      </c>
      <c r="J4717" s="8"/>
    </row>
    <row r="4718" spans="1:10" x14ac:dyDescent="0.3">
      <c r="A4718" s="10"/>
      <c r="B4718" s="7"/>
      <c r="C4718" s="20"/>
      <c r="D4718" s="8" t="str">
        <f>IF(C4718="",(""),(INDEX('Base de Datos'!A4701:B4708,(MATCH(Movimientos!C4718,'Base de Datos'!A4701:A4708,0)),(2))))</f>
        <v/>
      </c>
      <c r="E4718" s="8"/>
      <c r="F4718" s="8"/>
      <c r="G4718" s="8"/>
      <c r="H4718" s="4" t="str">
        <f t="shared" si="152"/>
        <v/>
      </c>
      <c r="I4718" s="5" t="str">
        <f t="shared" si="153"/>
        <v/>
      </c>
      <c r="J4718" s="8"/>
    </row>
    <row r="4719" spans="1:10" x14ac:dyDescent="0.3">
      <c r="A4719" s="10"/>
      <c r="B4719" s="7"/>
      <c r="C4719" s="20"/>
      <c r="D4719" s="8" t="str">
        <f>IF(C4719="",(""),(INDEX('Base de Datos'!A4702:B4709,(MATCH(Movimientos!C4719,'Base de Datos'!A4702:A4709,0)),(2))))</f>
        <v/>
      </c>
      <c r="E4719" s="8"/>
      <c r="F4719" s="8"/>
      <c r="G4719" s="8"/>
      <c r="H4719" s="4" t="str">
        <f t="shared" si="152"/>
        <v/>
      </c>
      <c r="I4719" s="5" t="str">
        <f t="shared" si="153"/>
        <v/>
      </c>
      <c r="J4719" s="8"/>
    </row>
    <row r="4720" spans="1:10" x14ac:dyDescent="0.3">
      <c r="A4720" s="10"/>
      <c r="B4720" s="7"/>
      <c r="C4720" s="20"/>
      <c r="D4720" s="8" t="str">
        <f>IF(C4720="",(""),(INDEX('Base de Datos'!A4703:B4710,(MATCH(Movimientos!C4720,'Base de Datos'!A4703:A4710,0)),(2))))</f>
        <v/>
      </c>
      <c r="E4720" s="8"/>
      <c r="F4720" s="8"/>
      <c r="G4720" s="8"/>
      <c r="H4720" s="4" t="str">
        <f t="shared" si="152"/>
        <v/>
      </c>
      <c r="I4720" s="5" t="str">
        <f t="shared" si="153"/>
        <v/>
      </c>
      <c r="J4720" s="8"/>
    </row>
    <row r="4721" spans="1:10" x14ac:dyDescent="0.3">
      <c r="A4721" s="10"/>
      <c r="B4721" s="7"/>
      <c r="C4721" s="20"/>
      <c r="D4721" s="8" t="str">
        <f>IF(C4721="",(""),(INDEX('Base de Datos'!A4704:B4711,(MATCH(Movimientos!C4721,'Base de Datos'!A4704:A4711,0)),(2))))</f>
        <v/>
      </c>
      <c r="E4721" s="8"/>
      <c r="F4721" s="8"/>
      <c r="G4721" s="8"/>
      <c r="H4721" s="4" t="str">
        <f t="shared" si="152"/>
        <v/>
      </c>
      <c r="I4721" s="5" t="str">
        <f t="shared" si="153"/>
        <v/>
      </c>
      <c r="J4721" s="8"/>
    </row>
    <row r="4722" spans="1:10" x14ac:dyDescent="0.3">
      <c r="A4722" s="10"/>
      <c r="B4722" s="7"/>
      <c r="C4722" s="20"/>
      <c r="D4722" s="8" t="str">
        <f>IF(C4722="",(""),(INDEX('Base de Datos'!A4705:B4712,(MATCH(Movimientos!C4722,'Base de Datos'!A4705:A4712,0)),(2))))</f>
        <v/>
      </c>
      <c r="E4722" s="8"/>
      <c r="F4722" s="8"/>
      <c r="G4722" s="8"/>
      <c r="H4722" s="4" t="str">
        <f t="shared" si="152"/>
        <v/>
      </c>
      <c r="I4722" s="5" t="str">
        <f t="shared" si="153"/>
        <v/>
      </c>
      <c r="J4722" s="8"/>
    </row>
    <row r="4723" spans="1:10" x14ac:dyDescent="0.3">
      <c r="A4723" s="10"/>
      <c r="B4723" s="7"/>
      <c r="C4723" s="20"/>
      <c r="D4723" s="8" t="str">
        <f>IF(C4723="",(""),(INDEX('Base de Datos'!A4706:B4713,(MATCH(Movimientos!C4723,'Base de Datos'!A4706:A4713,0)),(2))))</f>
        <v/>
      </c>
      <c r="E4723" s="8"/>
      <c r="F4723" s="8"/>
      <c r="G4723" s="8"/>
      <c r="H4723" s="4" t="str">
        <f t="shared" si="152"/>
        <v/>
      </c>
      <c r="I4723" s="5" t="str">
        <f t="shared" si="153"/>
        <v/>
      </c>
      <c r="J4723" s="8"/>
    </row>
    <row r="4724" spans="1:10" x14ac:dyDescent="0.3">
      <c r="A4724" s="10"/>
      <c r="B4724" s="7"/>
      <c r="C4724" s="20"/>
      <c r="D4724" s="8" t="str">
        <f>IF(C4724="",(""),(INDEX('Base de Datos'!A4707:B4714,(MATCH(Movimientos!C4724,'Base de Datos'!A4707:A4714,0)),(2))))</f>
        <v/>
      </c>
      <c r="E4724" s="8"/>
      <c r="F4724" s="8"/>
      <c r="G4724" s="8"/>
      <c r="H4724" s="4" t="str">
        <f t="shared" si="152"/>
        <v/>
      </c>
      <c r="I4724" s="5" t="str">
        <f t="shared" si="153"/>
        <v/>
      </c>
      <c r="J4724" s="8"/>
    </row>
    <row r="4725" spans="1:10" x14ac:dyDescent="0.3">
      <c r="A4725" s="10"/>
      <c r="B4725" s="7"/>
      <c r="C4725" s="20"/>
      <c r="D4725" s="8" t="str">
        <f>IF(C4725="",(""),(INDEX('Base de Datos'!A4708:B4715,(MATCH(Movimientos!C4725,'Base de Datos'!A4708:A4715,0)),(2))))</f>
        <v/>
      </c>
      <c r="E4725" s="8"/>
      <c r="F4725" s="8"/>
      <c r="G4725" s="8"/>
      <c r="H4725" s="4" t="str">
        <f t="shared" si="152"/>
        <v/>
      </c>
      <c r="I4725" s="5" t="str">
        <f t="shared" si="153"/>
        <v/>
      </c>
      <c r="J4725" s="8"/>
    </row>
    <row r="4726" spans="1:10" x14ac:dyDescent="0.3">
      <c r="A4726" s="10"/>
      <c r="B4726" s="7"/>
      <c r="C4726" s="20"/>
      <c r="D4726" s="8" t="str">
        <f>IF(C4726="",(""),(INDEX('Base de Datos'!A4709:B4716,(MATCH(Movimientos!C4726,'Base de Datos'!A4709:A4716,0)),(2))))</f>
        <v/>
      </c>
      <c r="E4726" s="8"/>
      <c r="F4726" s="8"/>
      <c r="G4726" s="8"/>
      <c r="H4726" s="4" t="str">
        <f t="shared" si="152"/>
        <v/>
      </c>
      <c r="I4726" s="5" t="str">
        <f t="shared" si="153"/>
        <v/>
      </c>
      <c r="J4726" s="8"/>
    </row>
    <row r="4727" spans="1:10" x14ac:dyDescent="0.3">
      <c r="A4727" s="10"/>
      <c r="B4727" s="7"/>
      <c r="C4727" s="20"/>
      <c r="D4727" s="8" t="str">
        <f>IF(C4727="",(""),(INDEX('Base de Datos'!A4710:B4717,(MATCH(Movimientos!C4727,'Base de Datos'!A4710:A4717,0)),(2))))</f>
        <v/>
      </c>
      <c r="E4727" s="8"/>
      <c r="F4727" s="8"/>
      <c r="G4727" s="8"/>
      <c r="H4727" s="4" t="str">
        <f t="shared" si="152"/>
        <v/>
      </c>
      <c r="I4727" s="5" t="str">
        <f t="shared" si="153"/>
        <v/>
      </c>
      <c r="J4727" s="8"/>
    </row>
    <row r="4728" spans="1:10" x14ac:dyDescent="0.3">
      <c r="A4728" s="10"/>
      <c r="B4728" s="7"/>
      <c r="C4728" s="20"/>
      <c r="D4728" s="8" t="str">
        <f>IF(C4728="",(""),(INDEX('Base de Datos'!A4711:B4718,(MATCH(Movimientos!C4728,'Base de Datos'!A4711:A4718,0)),(2))))</f>
        <v/>
      </c>
      <c r="E4728" s="8"/>
      <c r="F4728" s="8"/>
      <c r="G4728" s="8"/>
      <c r="H4728" s="4" t="str">
        <f t="shared" si="152"/>
        <v/>
      </c>
      <c r="I4728" s="5" t="str">
        <f t="shared" si="153"/>
        <v/>
      </c>
      <c r="J4728" s="8"/>
    </row>
    <row r="4729" spans="1:10" x14ac:dyDescent="0.3">
      <c r="A4729" s="10"/>
      <c r="B4729" s="7"/>
      <c r="C4729" s="20"/>
      <c r="D4729" s="8" t="str">
        <f>IF(C4729="",(""),(INDEX('Base de Datos'!A4712:B4719,(MATCH(Movimientos!C4729,'Base de Datos'!A4712:A4719,0)),(2))))</f>
        <v/>
      </c>
      <c r="E4729" s="8"/>
      <c r="F4729" s="8"/>
      <c r="G4729" s="8"/>
      <c r="H4729" s="4" t="str">
        <f t="shared" si="152"/>
        <v/>
      </c>
      <c r="I4729" s="5" t="str">
        <f t="shared" si="153"/>
        <v/>
      </c>
      <c r="J4729" s="8"/>
    </row>
    <row r="4730" spans="1:10" x14ac:dyDescent="0.3">
      <c r="A4730" s="10"/>
      <c r="B4730" s="7"/>
      <c r="C4730" s="20"/>
      <c r="D4730" s="8" t="str">
        <f>IF(C4730="",(""),(INDEX('Base de Datos'!A4713:B4720,(MATCH(Movimientos!C4730,'Base de Datos'!A4713:A4720,0)),(2))))</f>
        <v/>
      </c>
      <c r="E4730" s="8"/>
      <c r="F4730" s="8"/>
      <c r="G4730" s="8"/>
      <c r="H4730" s="4" t="str">
        <f t="shared" si="152"/>
        <v/>
      </c>
      <c r="I4730" s="5" t="str">
        <f t="shared" si="153"/>
        <v/>
      </c>
      <c r="J4730" s="8"/>
    </row>
    <row r="4731" spans="1:10" x14ac:dyDescent="0.3">
      <c r="A4731" s="10"/>
      <c r="B4731" s="7"/>
      <c r="C4731" s="20"/>
      <c r="D4731" s="8" t="str">
        <f>IF(C4731="",(""),(INDEX('Base de Datos'!A4714:B4721,(MATCH(Movimientos!C4731,'Base de Datos'!A4714:A4721,0)),(2))))</f>
        <v/>
      </c>
      <c r="E4731" s="8"/>
      <c r="F4731" s="8"/>
      <c r="G4731" s="8"/>
      <c r="H4731" s="4" t="str">
        <f t="shared" si="152"/>
        <v/>
      </c>
      <c r="I4731" s="5" t="str">
        <f t="shared" si="153"/>
        <v/>
      </c>
      <c r="J4731" s="8"/>
    </row>
    <row r="4732" spans="1:10" x14ac:dyDescent="0.3">
      <c r="A4732" s="10"/>
      <c r="B4732" s="7"/>
      <c r="C4732" s="20"/>
      <c r="D4732" s="8" t="str">
        <f>IF(C4732="",(""),(INDEX('Base de Datos'!A4715:B4722,(MATCH(Movimientos!C4732,'Base de Datos'!A4715:A4722,0)),(2))))</f>
        <v/>
      </c>
      <c r="E4732" s="8"/>
      <c r="F4732" s="8"/>
      <c r="G4732" s="8"/>
      <c r="H4732" s="4" t="str">
        <f t="shared" si="152"/>
        <v/>
      </c>
      <c r="I4732" s="5" t="str">
        <f t="shared" si="153"/>
        <v/>
      </c>
      <c r="J4732" s="8"/>
    </row>
    <row r="4733" spans="1:10" x14ac:dyDescent="0.3">
      <c r="A4733" s="10"/>
      <c r="B4733" s="7"/>
      <c r="C4733" s="20"/>
      <c r="D4733" s="8" t="str">
        <f>IF(C4733="",(""),(INDEX('Base de Datos'!A4716:B4723,(MATCH(Movimientos!C4733,'Base de Datos'!A4716:A4723,0)),(2))))</f>
        <v/>
      </c>
      <c r="E4733" s="8"/>
      <c r="F4733" s="8"/>
      <c r="G4733" s="8"/>
      <c r="H4733" s="4" t="str">
        <f t="shared" si="152"/>
        <v/>
      </c>
      <c r="I4733" s="5" t="str">
        <f t="shared" si="153"/>
        <v/>
      </c>
      <c r="J4733" s="8"/>
    </row>
    <row r="4734" spans="1:10" x14ac:dyDescent="0.3">
      <c r="A4734" s="10"/>
      <c r="B4734" s="7"/>
      <c r="C4734" s="20"/>
      <c r="D4734" s="8" t="str">
        <f>IF(C4734="",(""),(INDEX('Base de Datos'!A4717:B4724,(MATCH(Movimientos!C4734,'Base de Datos'!A4717:A4724,0)),(2))))</f>
        <v/>
      </c>
      <c r="E4734" s="8"/>
      <c r="F4734" s="8"/>
      <c r="G4734" s="8"/>
      <c r="H4734" s="4" t="str">
        <f t="shared" si="152"/>
        <v/>
      </c>
      <c r="I4734" s="5" t="str">
        <f t="shared" si="153"/>
        <v/>
      </c>
      <c r="J4734" s="8"/>
    </row>
    <row r="4735" spans="1:10" x14ac:dyDescent="0.3">
      <c r="A4735" s="10"/>
      <c r="B4735" s="7"/>
      <c r="C4735" s="20"/>
      <c r="D4735" s="8" t="str">
        <f>IF(C4735="",(""),(INDEX('Base de Datos'!A4718:B4725,(MATCH(Movimientos!C4735,'Base de Datos'!A4718:A4725,0)),(2))))</f>
        <v/>
      </c>
      <c r="E4735" s="8"/>
      <c r="F4735" s="8"/>
      <c r="G4735" s="8"/>
      <c r="H4735" s="4" t="str">
        <f t="shared" si="152"/>
        <v/>
      </c>
      <c r="I4735" s="5" t="str">
        <f t="shared" si="153"/>
        <v/>
      </c>
      <c r="J4735" s="8"/>
    </row>
    <row r="4736" spans="1:10" x14ac:dyDescent="0.3">
      <c r="A4736" s="10"/>
      <c r="B4736" s="7"/>
      <c r="C4736" s="20"/>
      <c r="D4736" s="8" t="str">
        <f>IF(C4736="",(""),(INDEX('Base de Datos'!A4719:B4726,(MATCH(Movimientos!C4736,'Base de Datos'!A4719:A4726,0)),(2))))</f>
        <v/>
      </c>
      <c r="E4736" s="8"/>
      <c r="F4736" s="8"/>
      <c r="G4736" s="8"/>
      <c r="H4736" s="4" t="str">
        <f t="shared" si="152"/>
        <v/>
      </c>
      <c r="I4736" s="5" t="str">
        <f t="shared" si="153"/>
        <v/>
      </c>
      <c r="J4736" s="8"/>
    </row>
    <row r="4737" spans="1:10" x14ac:dyDescent="0.3">
      <c r="A4737" s="10"/>
      <c r="B4737" s="7"/>
      <c r="C4737" s="20"/>
      <c r="D4737" s="8" t="str">
        <f>IF(C4737="",(""),(INDEX('Base de Datos'!A4720:B4727,(MATCH(Movimientos!C4737,'Base de Datos'!A4720:A4727,0)),(2))))</f>
        <v/>
      </c>
      <c r="E4737" s="8"/>
      <c r="F4737" s="8"/>
      <c r="G4737" s="8"/>
      <c r="H4737" s="4" t="str">
        <f t="shared" si="152"/>
        <v/>
      </c>
      <c r="I4737" s="5" t="str">
        <f t="shared" si="153"/>
        <v/>
      </c>
      <c r="J4737" s="8"/>
    </row>
    <row r="4738" spans="1:10" x14ac:dyDescent="0.3">
      <c r="A4738" s="10"/>
      <c r="B4738" s="7"/>
      <c r="C4738" s="20"/>
      <c r="D4738" s="8" t="str">
        <f>IF(C4738="",(""),(INDEX('Base de Datos'!A4721:B4728,(MATCH(Movimientos!C4738,'Base de Datos'!A4721:A4728,0)),(2))))</f>
        <v/>
      </c>
      <c r="E4738" s="8"/>
      <c r="F4738" s="8"/>
      <c r="G4738" s="8"/>
      <c r="H4738" s="4" t="str">
        <f t="shared" si="152"/>
        <v/>
      </c>
      <c r="I4738" s="5" t="str">
        <f t="shared" si="153"/>
        <v/>
      </c>
      <c r="J4738" s="8"/>
    </row>
    <row r="4739" spans="1:10" x14ac:dyDescent="0.3">
      <c r="A4739" s="10"/>
      <c r="B4739" s="7"/>
      <c r="C4739" s="20"/>
      <c r="D4739" s="8" t="str">
        <f>IF(C4739="",(""),(INDEX('Base de Datos'!A4722:B4729,(MATCH(Movimientos!C4739,'Base de Datos'!A4722:A4729,0)),(2))))</f>
        <v/>
      </c>
      <c r="E4739" s="8"/>
      <c r="F4739" s="8"/>
      <c r="G4739" s="8"/>
      <c r="H4739" s="4" t="str">
        <f t="shared" si="152"/>
        <v/>
      </c>
      <c r="I4739" s="5" t="str">
        <f t="shared" si="153"/>
        <v/>
      </c>
      <c r="J4739" s="8"/>
    </row>
    <row r="4740" spans="1:10" x14ac:dyDescent="0.3">
      <c r="A4740" s="10"/>
      <c r="B4740" s="7"/>
      <c r="C4740" s="20"/>
      <c r="D4740" s="8" t="str">
        <f>IF(C4740="",(""),(INDEX('Base de Datos'!A4723:B4730,(MATCH(Movimientos!C4740,'Base de Datos'!A4723:A4730,0)),(2))))</f>
        <v/>
      </c>
      <c r="E4740" s="8"/>
      <c r="F4740" s="8"/>
      <c r="G4740" s="8"/>
      <c r="H4740" s="4" t="str">
        <f t="shared" si="152"/>
        <v/>
      </c>
      <c r="I4740" s="5" t="str">
        <f t="shared" si="153"/>
        <v/>
      </c>
      <c r="J4740" s="8"/>
    </row>
    <row r="4741" spans="1:10" x14ac:dyDescent="0.3">
      <c r="A4741" s="10"/>
      <c r="B4741" s="7"/>
      <c r="C4741" s="20"/>
      <c r="D4741" s="8" t="str">
        <f>IF(C4741="",(""),(INDEX('Base de Datos'!A4724:B4731,(MATCH(Movimientos!C4741,'Base de Datos'!A4724:A4731,0)),(2))))</f>
        <v/>
      </c>
      <c r="E4741" s="8"/>
      <c r="F4741" s="8"/>
      <c r="G4741" s="8"/>
      <c r="H4741" s="4" t="str">
        <f t="shared" si="152"/>
        <v/>
      </c>
      <c r="I4741" s="5" t="str">
        <f t="shared" si="153"/>
        <v/>
      </c>
      <c r="J4741" s="8"/>
    </row>
    <row r="4742" spans="1:10" x14ac:dyDescent="0.3">
      <c r="A4742" s="10"/>
      <c r="B4742" s="7"/>
      <c r="C4742" s="20"/>
      <c r="D4742" s="8" t="str">
        <f>IF(C4742="",(""),(INDEX('Base de Datos'!A4725:B4732,(MATCH(Movimientos!C4742,'Base de Datos'!A4725:A4732,0)),(2))))</f>
        <v/>
      </c>
      <c r="E4742" s="8"/>
      <c r="F4742" s="8"/>
      <c r="G4742" s="8"/>
      <c r="H4742" s="4" t="str">
        <f t="shared" si="152"/>
        <v/>
      </c>
      <c r="I4742" s="5" t="str">
        <f t="shared" si="153"/>
        <v/>
      </c>
      <c r="J4742" s="8"/>
    </row>
    <row r="4743" spans="1:10" x14ac:dyDescent="0.3">
      <c r="A4743" s="10"/>
      <c r="B4743" s="7"/>
      <c r="C4743" s="20"/>
      <c r="D4743" s="8" t="str">
        <f>IF(C4743="",(""),(INDEX('Base de Datos'!A4726:B4733,(MATCH(Movimientos!C4743,'Base de Datos'!A4726:A4733,0)),(2))))</f>
        <v/>
      </c>
      <c r="E4743" s="8"/>
      <c r="F4743" s="8"/>
      <c r="G4743" s="8"/>
      <c r="H4743" s="4" t="str">
        <f t="shared" si="152"/>
        <v/>
      </c>
      <c r="I4743" s="5" t="str">
        <f t="shared" si="153"/>
        <v/>
      </c>
      <c r="J4743" s="8"/>
    </row>
    <row r="4744" spans="1:10" x14ac:dyDescent="0.3">
      <c r="A4744" s="10"/>
      <c r="B4744" s="7"/>
      <c r="C4744" s="20"/>
      <c r="D4744" s="8" t="str">
        <f>IF(C4744="",(""),(INDEX('Base de Datos'!A4727:B4734,(MATCH(Movimientos!C4744,'Base de Datos'!A4727:A4734,0)),(2))))</f>
        <v/>
      </c>
      <c r="E4744" s="8"/>
      <c r="F4744" s="8"/>
      <c r="G4744" s="8"/>
      <c r="H4744" s="4" t="str">
        <f t="shared" si="152"/>
        <v/>
      </c>
      <c r="I4744" s="5" t="str">
        <f t="shared" si="153"/>
        <v/>
      </c>
      <c r="J4744" s="8"/>
    </row>
    <row r="4745" spans="1:10" x14ac:dyDescent="0.3">
      <c r="A4745" s="10"/>
      <c r="B4745" s="7"/>
      <c r="C4745" s="20"/>
      <c r="D4745" s="8" t="str">
        <f>IF(C4745="",(""),(INDEX('Base de Datos'!A4728:B4735,(MATCH(Movimientos!C4745,'Base de Datos'!A4728:A4735,0)),(2))))</f>
        <v/>
      </c>
      <c r="E4745" s="8"/>
      <c r="F4745" s="8"/>
      <c r="G4745" s="8"/>
      <c r="H4745" s="4" t="str">
        <f t="shared" si="152"/>
        <v/>
      </c>
      <c r="I4745" s="5" t="str">
        <f t="shared" si="153"/>
        <v/>
      </c>
      <c r="J4745" s="8"/>
    </row>
    <row r="4746" spans="1:10" x14ac:dyDescent="0.3">
      <c r="A4746" s="10"/>
      <c r="B4746" s="7"/>
      <c r="C4746" s="20"/>
      <c r="D4746" s="8" t="str">
        <f>IF(C4746="",(""),(INDEX('Base de Datos'!A4729:B4736,(MATCH(Movimientos!C4746,'Base de Datos'!A4729:A4736,0)),(2))))</f>
        <v/>
      </c>
      <c r="E4746" s="8"/>
      <c r="F4746" s="8"/>
      <c r="G4746" s="8"/>
      <c r="H4746" s="4" t="str">
        <f t="shared" si="152"/>
        <v/>
      </c>
      <c r="I4746" s="5" t="str">
        <f t="shared" si="153"/>
        <v/>
      </c>
      <c r="J4746" s="8"/>
    </row>
    <row r="4747" spans="1:10" x14ac:dyDescent="0.3">
      <c r="A4747" s="10"/>
      <c r="B4747" s="7"/>
      <c r="C4747" s="20"/>
      <c r="D4747" s="8" t="str">
        <f>IF(C4747="",(""),(INDEX('Base de Datos'!A4730:B4737,(MATCH(Movimientos!C4747,'Base de Datos'!A4730:A4737,0)),(2))))</f>
        <v/>
      </c>
      <c r="E4747" s="8"/>
      <c r="F4747" s="8"/>
      <c r="G4747" s="8"/>
      <c r="H4747" s="4" t="str">
        <f t="shared" si="152"/>
        <v/>
      </c>
      <c r="I4747" s="5" t="str">
        <f t="shared" si="153"/>
        <v/>
      </c>
      <c r="J4747" s="8"/>
    </row>
    <row r="4748" spans="1:10" x14ac:dyDescent="0.3">
      <c r="A4748" s="10"/>
      <c r="B4748" s="7"/>
      <c r="C4748" s="20"/>
      <c r="D4748" s="8" t="str">
        <f>IF(C4748="",(""),(INDEX('Base de Datos'!A4731:B4738,(MATCH(Movimientos!C4748,'Base de Datos'!A4731:A4738,0)),(2))))</f>
        <v/>
      </c>
      <c r="E4748" s="8"/>
      <c r="F4748" s="8"/>
      <c r="G4748" s="8"/>
      <c r="H4748" s="4" t="str">
        <f t="shared" si="152"/>
        <v/>
      </c>
      <c r="I4748" s="5" t="str">
        <f t="shared" si="153"/>
        <v/>
      </c>
      <c r="J4748" s="8"/>
    </row>
    <row r="4749" spans="1:10" x14ac:dyDescent="0.3">
      <c r="A4749" s="10"/>
      <c r="B4749" s="7"/>
      <c r="C4749" s="20"/>
      <c r="D4749" s="8" t="str">
        <f>IF(C4749="",(""),(INDEX('Base de Datos'!A4732:B4739,(MATCH(Movimientos!C4749,'Base de Datos'!A4732:A4739,0)),(2))))</f>
        <v/>
      </c>
      <c r="E4749" s="8"/>
      <c r="F4749" s="8"/>
      <c r="G4749" s="8"/>
      <c r="H4749" s="4" t="str">
        <f t="shared" si="152"/>
        <v/>
      </c>
      <c r="I4749" s="5" t="str">
        <f t="shared" si="153"/>
        <v/>
      </c>
      <c r="J4749" s="8"/>
    </row>
    <row r="4750" spans="1:10" x14ac:dyDescent="0.3">
      <c r="A4750" s="10"/>
      <c r="B4750" s="7"/>
      <c r="C4750" s="20"/>
      <c r="D4750" s="8" t="str">
        <f>IF(C4750="",(""),(INDEX('Base de Datos'!A4733:B4740,(MATCH(Movimientos!C4750,'Base de Datos'!A4733:A4740,0)),(2))))</f>
        <v/>
      </c>
      <c r="E4750" s="8"/>
      <c r="F4750" s="8"/>
      <c r="G4750" s="8"/>
      <c r="H4750" s="4" t="str">
        <f t="shared" si="152"/>
        <v/>
      </c>
      <c r="I4750" s="5" t="str">
        <f t="shared" si="153"/>
        <v/>
      </c>
      <c r="J4750" s="8"/>
    </row>
    <row r="4751" spans="1:10" x14ac:dyDescent="0.3">
      <c r="A4751" s="10"/>
      <c r="B4751" s="7"/>
      <c r="C4751" s="20"/>
      <c r="D4751" s="8" t="str">
        <f>IF(C4751="",(""),(INDEX('Base de Datos'!A4734:B4741,(MATCH(Movimientos!C4751,'Base de Datos'!A4734:A4741,0)),(2))))</f>
        <v/>
      </c>
      <c r="E4751" s="8"/>
      <c r="F4751" s="8"/>
      <c r="G4751" s="8"/>
      <c r="H4751" s="4" t="str">
        <f t="shared" si="152"/>
        <v/>
      </c>
      <c r="I4751" s="5" t="str">
        <f t="shared" si="153"/>
        <v/>
      </c>
      <c r="J4751" s="8"/>
    </row>
    <row r="4752" spans="1:10" x14ac:dyDescent="0.3">
      <c r="A4752" s="10"/>
      <c r="B4752" s="7"/>
      <c r="C4752" s="20"/>
      <c r="D4752" s="8" t="str">
        <f>IF(C4752="",(""),(INDEX('Base de Datos'!A4735:B4742,(MATCH(Movimientos!C4752,'Base de Datos'!A4735:A4742,0)),(2))))</f>
        <v/>
      </c>
      <c r="E4752" s="8"/>
      <c r="F4752" s="8"/>
      <c r="G4752" s="8"/>
      <c r="H4752" s="4" t="str">
        <f t="shared" si="152"/>
        <v/>
      </c>
      <c r="I4752" s="5" t="str">
        <f t="shared" si="153"/>
        <v/>
      </c>
      <c r="J4752" s="8"/>
    </row>
    <row r="4753" spans="1:10" x14ac:dyDescent="0.3">
      <c r="A4753" s="10"/>
      <c r="B4753" s="7"/>
      <c r="C4753" s="20"/>
      <c r="D4753" s="8" t="str">
        <f>IF(C4753="",(""),(INDEX('Base de Datos'!A4736:B4743,(MATCH(Movimientos!C4753,'Base de Datos'!A4736:A4743,0)),(2))))</f>
        <v/>
      </c>
      <c r="E4753" s="8"/>
      <c r="F4753" s="8"/>
      <c r="G4753" s="8"/>
      <c r="H4753" s="4" t="str">
        <f t="shared" si="152"/>
        <v/>
      </c>
      <c r="I4753" s="5" t="str">
        <f t="shared" si="153"/>
        <v/>
      </c>
      <c r="J4753" s="8"/>
    </row>
    <row r="4754" spans="1:10" x14ac:dyDescent="0.3">
      <c r="A4754" s="10"/>
      <c r="B4754" s="7"/>
      <c r="C4754" s="20"/>
      <c r="D4754" s="8" t="str">
        <f>IF(C4754="",(""),(INDEX('Base de Datos'!A4737:B4744,(MATCH(Movimientos!C4754,'Base de Datos'!A4737:A4744,0)),(2))))</f>
        <v/>
      </c>
      <c r="E4754" s="8"/>
      <c r="F4754" s="8"/>
      <c r="G4754" s="8"/>
      <c r="H4754" s="4" t="str">
        <f t="shared" si="152"/>
        <v/>
      </c>
      <c r="I4754" s="5" t="str">
        <f t="shared" si="153"/>
        <v/>
      </c>
      <c r="J4754" s="8"/>
    </row>
    <row r="4755" spans="1:10" x14ac:dyDescent="0.3">
      <c r="A4755" s="10"/>
      <c r="B4755" s="7"/>
      <c r="C4755" s="20"/>
      <c r="D4755" s="8" t="str">
        <f>IF(C4755="",(""),(INDEX('Base de Datos'!A4738:B4745,(MATCH(Movimientos!C4755,'Base de Datos'!A4738:A4745,0)),(2))))</f>
        <v/>
      </c>
      <c r="E4755" s="8"/>
      <c r="F4755" s="8"/>
      <c r="G4755" s="8"/>
      <c r="H4755" s="4" t="str">
        <f t="shared" si="152"/>
        <v/>
      </c>
      <c r="I4755" s="5" t="str">
        <f t="shared" si="153"/>
        <v/>
      </c>
      <c r="J4755" s="8"/>
    </row>
    <row r="4756" spans="1:10" x14ac:dyDescent="0.3">
      <c r="A4756" s="10"/>
      <c r="B4756" s="7"/>
      <c r="C4756" s="20"/>
      <c r="D4756" s="8" t="str">
        <f>IF(C4756="",(""),(INDEX('Base de Datos'!A4739:B4746,(MATCH(Movimientos!C4756,'Base de Datos'!A4739:A4746,0)),(2))))</f>
        <v/>
      </c>
      <c r="E4756" s="8"/>
      <c r="F4756" s="8"/>
      <c r="G4756" s="8"/>
      <c r="H4756" s="4" t="str">
        <f t="shared" si="152"/>
        <v/>
      </c>
      <c r="I4756" s="5" t="str">
        <f t="shared" si="153"/>
        <v/>
      </c>
      <c r="J4756" s="8"/>
    </row>
    <row r="4757" spans="1:10" x14ac:dyDescent="0.3">
      <c r="A4757" s="10"/>
      <c r="B4757" s="7"/>
      <c r="C4757" s="20"/>
      <c r="D4757" s="8" t="str">
        <f>IF(C4757="",(""),(INDEX('Base de Datos'!A4740:B4747,(MATCH(Movimientos!C4757,'Base de Datos'!A4740:A4747,0)),(2))))</f>
        <v/>
      </c>
      <c r="E4757" s="8"/>
      <c r="F4757" s="8"/>
      <c r="G4757" s="8"/>
      <c r="H4757" s="4" t="str">
        <f t="shared" si="152"/>
        <v/>
      </c>
      <c r="I4757" s="5" t="str">
        <f t="shared" si="153"/>
        <v/>
      </c>
      <c r="J4757" s="8"/>
    </row>
    <row r="4758" spans="1:10" x14ac:dyDescent="0.3">
      <c r="A4758" s="10"/>
      <c r="B4758" s="7"/>
      <c r="C4758" s="20"/>
      <c r="D4758" s="8" t="str">
        <f>IF(C4758="",(""),(INDEX('Base de Datos'!A4741:B4748,(MATCH(Movimientos!C4758,'Base de Datos'!A4741:A4748,0)),(2))))</f>
        <v/>
      </c>
      <c r="E4758" s="8"/>
      <c r="F4758" s="8"/>
      <c r="G4758" s="8"/>
      <c r="H4758" s="4" t="str">
        <f t="shared" si="152"/>
        <v/>
      </c>
      <c r="I4758" s="5" t="str">
        <f t="shared" si="153"/>
        <v/>
      </c>
      <c r="J4758" s="8"/>
    </row>
    <row r="4759" spans="1:10" x14ac:dyDescent="0.3">
      <c r="A4759" s="10"/>
      <c r="B4759" s="7"/>
      <c r="C4759" s="20"/>
      <c r="D4759" s="8" t="str">
        <f>IF(C4759="",(""),(INDEX('Base de Datos'!A4742:B4749,(MATCH(Movimientos!C4759,'Base de Datos'!A4742:A4749,0)),(2))))</f>
        <v/>
      </c>
      <c r="E4759" s="8"/>
      <c r="F4759" s="8"/>
      <c r="G4759" s="8"/>
      <c r="H4759" s="4" t="str">
        <f t="shared" si="152"/>
        <v/>
      </c>
      <c r="I4759" s="5" t="str">
        <f t="shared" si="153"/>
        <v/>
      </c>
      <c r="J4759" s="8"/>
    </row>
    <row r="4760" spans="1:10" x14ac:dyDescent="0.3">
      <c r="A4760" s="10"/>
      <c r="B4760" s="7"/>
      <c r="C4760" s="20"/>
      <c r="D4760" s="8" t="str">
        <f>IF(C4760="",(""),(INDEX('Base de Datos'!A4743:B4750,(MATCH(Movimientos!C4760,'Base de Datos'!A4743:A4750,0)),(2))))</f>
        <v/>
      </c>
      <c r="E4760" s="8"/>
      <c r="F4760" s="8"/>
      <c r="G4760" s="8"/>
      <c r="H4760" s="4" t="str">
        <f t="shared" si="152"/>
        <v/>
      </c>
      <c r="I4760" s="5" t="str">
        <f t="shared" si="153"/>
        <v/>
      </c>
      <c r="J4760" s="8"/>
    </row>
    <row r="4761" spans="1:10" x14ac:dyDescent="0.3">
      <c r="A4761" s="10"/>
      <c r="B4761" s="7"/>
      <c r="C4761" s="20"/>
      <c r="D4761" s="8" t="str">
        <f>IF(C4761="",(""),(INDEX('Base de Datos'!A4744:B4751,(MATCH(Movimientos!C4761,'Base de Datos'!A4744:A4751,0)),(2))))</f>
        <v/>
      </c>
      <c r="E4761" s="8"/>
      <c r="F4761" s="8"/>
      <c r="G4761" s="8"/>
      <c r="H4761" s="4" t="str">
        <f t="shared" si="152"/>
        <v/>
      </c>
      <c r="I4761" s="5" t="str">
        <f t="shared" si="153"/>
        <v/>
      </c>
      <c r="J4761" s="8"/>
    </row>
    <row r="4762" spans="1:10" x14ac:dyDescent="0.3">
      <c r="A4762" s="10"/>
      <c r="B4762" s="7"/>
      <c r="C4762" s="20"/>
      <c r="D4762" s="8" t="str">
        <f>IF(C4762="",(""),(INDEX('Base de Datos'!A4745:B4752,(MATCH(Movimientos!C4762,'Base de Datos'!A4745:A4752,0)),(2))))</f>
        <v/>
      </c>
      <c r="E4762" s="8"/>
      <c r="F4762" s="8"/>
      <c r="G4762" s="8"/>
      <c r="H4762" s="4" t="str">
        <f t="shared" si="152"/>
        <v/>
      </c>
      <c r="I4762" s="5" t="str">
        <f t="shared" si="153"/>
        <v/>
      </c>
      <c r="J4762" s="8"/>
    </row>
    <row r="4763" spans="1:10" x14ac:dyDescent="0.3">
      <c r="A4763" s="10"/>
      <c r="B4763" s="7"/>
      <c r="C4763" s="20"/>
      <c r="D4763" s="8" t="str">
        <f>IF(C4763="",(""),(INDEX('Base de Datos'!A4746:B4753,(MATCH(Movimientos!C4763,'Base de Datos'!A4746:A4753,0)),(2))))</f>
        <v/>
      </c>
      <c r="E4763" s="8"/>
      <c r="F4763" s="8"/>
      <c r="G4763" s="8"/>
      <c r="H4763" s="4" t="str">
        <f t="shared" si="152"/>
        <v/>
      </c>
      <c r="I4763" s="5" t="str">
        <f t="shared" si="153"/>
        <v/>
      </c>
      <c r="J4763" s="8"/>
    </row>
    <row r="4764" spans="1:10" x14ac:dyDescent="0.3">
      <c r="A4764" s="10"/>
      <c r="B4764" s="7"/>
      <c r="C4764" s="20"/>
      <c r="D4764" s="8" t="str">
        <f>IF(C4764="",(""),(INDEX('Base de Datos'!A4747:B4754,(MATCH(Movimientos!C4764,'Base de Datos'!A4747:A4754,0)),(2))))</f>
        <v/>
      </c>
      <c r="E4764" s="8"/>
      <c r="F4764" s="8"/>
      <c r="G4764" s="8"/>
      <c r="H4764" s="4" t="str">
        <f t="shared" si="152"/>
        <v/>
      </c>
      <c r="I4764" s="5" t="str">
        <f t="shared" si="153"/>
        <v/>
      </c>
      <c r="J4764" s="8"/>
    </row>
    <row r="4765" spans="1:10" x14ac:dyDescent="0.3">
      <c r="A4765" s="10"/>
      <c r="B4765" s="7"/>
      <c r="C4765" s="20"/>
      <c r="D4765" s="8" t="str">
        <f>IF(C4765="",(""),(INDEX('Base de Datos'!A4748:B4755,(MATCH(Movimientos!C4765,'Base de Datos'!A4748:A4755,0)),(2))))</f>
        <v/>
      </c>
      <c r="E4765" s="8"/>
      <c r="F4765" s="8"/>
      <c r="G4765" s="8"/>
      <c r="H4765" s="4" t="str">
        <f t="shared" si="152"/>
        <v/>
      </c>
      <c r="I4765" s="5" t="str">
        <f t="shared" si="153"/>
        <v/>
      </c>
      <c r="J4765" s="8"/>
    </row>
    <row r="4766" spans="1:10" x14ac:dyDescent="0.3">
      <c r="A4766" s="10"/>
      <c r="B4766" s="7"/>
      <c r="C4766" s="20"/>
      <c r="D4766" s="8" t="str">
        <f>IF(C4766="",(""),(INDEX('Base de Datos'!A4749:B4756,(MATCH(Movimientos!C4766,'Base de Datos'!A4749:A4756,0)),(2))))</f>
        <v/>
      </c>
      <c r="E4766" s="8"/>
      <c r="F4766" s="8"/>
      <c r="G4766" s="8"/>
      <c r="H4766" s="4" t="str">
        <f t="shared" si="152"/>
        <v/>
      </c>
      <c r="I4766" s="5" t="str">
        <f t="shared" si="153"/>
        <v/>
      </c>
      <c r="J4766" s="8"/>
    </row>
    <row r="4767" spans="1:10" x14ac:dyDescent="0.3">
      <c r="A4767" s="10"/>
      <c r="B4767" s="7"/>
      <c r="C4767" s="20"/>
      <c r="D4767" s="8" t="str">
        <f>IF(C4767="",(""),(INDEX('Base de Datos'!A4750:B4757,(MATCH(Movimientos!C4767,'Base de Datos'!A4750:A4757,0)),(2))))</f>
        <v/>
      </c>
      <c r="E4767" s="8"/>
      <c r="F4767" s="8"/>
      <c r="G4767" s="8"/>
      <c r="H4767" s="4" t="str">
        <f t="shared" si="152"/>
        <v/>
      </c>
      <c r="I4767" s="5" t="str">
        <f t="shared" si="153"/>
        <v/>
      </c>
      <c r="J4767" s="8"/>
    </row>
    <row r="4768" spans="1:10" x14ac:dyDescent="0.3">
      <c r="A4768" s="10"/>
      <c r="B4768" s="7"/>
      <c r="C4768" s="20"/>
      <c r="D4768" s="8" t="str">
        <f>IF(C4768="",(""),(INDEX('Base de Datos'!A4751:B4758,(MATCH(Movimientos!C4768,'Base de Datos'!A4751:A4758,0)),(2))))</f>
        <v/>
      </c>
      <c r="E4768" s="8"/>
      <c r="F4768" s="8"/>
      <c r="G4768" s="8"/>
      <c r="H4768" s="4" t="str">
        <f t="shared" si="152"/>
        <v/>
      </c>
      <c r="I4768" s="5" t="str">
        <f t="shared" si="153"/>
        <v/>
      </c>
      <c r="J4768" s="8"/>
    </row>
    <row r="4769" spans="1:10" x14ac:dyDescent="0.3">
      <c r="A4769" s="10"/>
      <c r="B4769" s="7"/>
      <c r="C4769" s="20"/>
      <c r="D4769" s="8" t="str">
        <f>IF(C4769="",(""),(INDEX('Base de Datos'!A4752:B4759,(MATCH(Movimientos!C4769,'Base de Datos'!A4752:A4759,0)),(2))))</f>
        <v/>
      </c>
      <c r="E4769" s="8"/>
      <c r="F4769" s="8"/>
      <c r="G4769" s="8"/>
      <c r="H4769" s="4" t="str">
        <f t="shared" si="152"/>
        <v/>
      </c>
      <c r="I4769" s="5" t="str">
        <f t="shared" si="153"/>
        <v/>
      </c>
      <c r="J4769" s="8"/>
    </row>
    <row r="4770" spans="1:10" x14ac:dyDescent="0.3">
      <c r="A4770" s="10"/>
      <c r="B4770" s="7"/>
      <c r="C4770" s="20"/>
      <c r="D4770" s="8" t="str">
        <f>IF(C4770="",(""),(INDEX('Base de Datos'!A4753:B4760,(MATCH(Movimientos!C4770,'Base de Datos'!A4753:A4760,0)),(2))))</f>
        <v/>
      </c>
      <c r="E4770" s="8"/>
      <c r="F4770" s="8"/>
      <c r="G4770" s="8"/>
      <c r="H4770" s="4" t="str">
        <f t="shared" si="152"/>
        <v/>
      </c>
      <c r="I4770" s="5" t="str">
        <f t="shared" si="153"/>
        <v/>
      </c>
      <c r="J4770" s="8"/>
    </row>
    <row r="4771" spans="1:10" x14ac:dyDescent="0.3">
      <c r="A4771" s="10"/>
      <c r="B4771" s="7"/>
      <c r="C4771" s="20"/>
      <c r="D4771" s="8" t="str">
        <f>IF(C4771="",(""),(INDEX('Base de Datos'!A4754:B4761,(MATCH(Movimientos!C4771,'Base de Datos'!A4754:A4761,0)),(2))))</f>
        <v/>
      </c>
      <c r="E4771" s="8"/>
      <c r="F4771" s="8"/>
      <c r="G4771" s="8"/>
      <c r="H4771" s="4" t="str">
        <f t="shared" si="152"/>
        <v/>
      </c>
      <c r="I4771" s="5" t="str">
        <f t="shared" si="153"/>
        <v/>
      </c>
      <c r="J4771" s="8"/>
    </row>
    <row r="4772" spans="1:10" x14ac:dyDescent="0.3">
      <c r="A4772" s="10"/>
      <c r="B4772" s="7"/>
      <c r="C4772" s="20"/>
      <c r="D4772" s="8" t="str">
        <f>IF(C4772="",(""),(INDEX('Base de Datos'!A4755:B4762,(MATCH(Movimientos!C4772,'Base de Datos'!A4755:A4762,0)),(2))))</f>
        <v/>
      </c>
      <c r="E4772" s="8"/>
      <c r="F4772" s="8"/>
      <c r="G4772" s="8"/>
      <c r="H4772" s="4" t="str">
        <f t="shared" si="152"/>
        <v/>
      </c>
      <c r="I4772" s="5" t="str">
        <f t="shared" si="153"/>
        <v/>
      </c>
      <c r="J4772" s="8"/>
    </row>
    <row r="4773" spans="1:10" x14ac:dyDescent="0.3">
      <c r="A4773" s="10"/>
      <c r="B4773" s="7"/>
      <c r="C4773" s="20"/>
      <c r="D4773" s="8" t="str">
        <f>IF(C4773="",(""),(INDEX('Base de Datos'!A4756:B4763,(MATCH(Movimientos!C4773,'Base de Datos'!A4756:A4763,0)),(2))))</f>
        <v/>
      </c>
      <c r="E4773" s="8"/>
      <c r="F4773" s="8"/>
      <c r="G4773" s="8"/>
      <c r="H4773" s="4" t="str">
        <f t="shared" si="152"/>
        <v/>
      </c>
      <c r="I4773" s="5" t="str">
        <f t="shared" si="153"/>
        <v/>
      </c>
      <c r="J4773" s="8"/>
    </row>
    <row r="4774" spans="1:10" x14ac:dyDescent="0.3">
      <c r="A4774" s="10"/>
      <c r="B4774" s="7"/>
      <c r="C4774" s="20"/>
      <c r="D4774" s="8" t="str">
        <f>IF(C4774="",(""),(INDEX('Base de Datos'!A4757:B4764,(MATCH(Movimientos!C4774,'Base de Datos'!A4757:A4764,0)),(2))))</f>
        <v/>
      </c>
      <c r="E4774" s="8"/>
      <c r="F4774" s="8"/>
      <c r="G4774" s="8"/>
      <c r="H4774" s="4" t="str">
        <f t="shared" ref="H4774:H4837" si="154">IF(A4774="",(""),(IF(B4774="Ingreso",(D4774),(""))))</f>
        <v/>
      </c>
      <c r="I4774" s="5" t="str">
        <f t="shared" ref="I4774:I4837" si="155">IF(A4774="",(""),(IF(B4774="Egreso",(D4774),(""))))</f>
        <v/>
      </c>
      <c r="J4774" s="8"/>
    </row>
    <row r="4775" spans="1:10" x14ac:dyDescent="0.3">
      <c r="A4775" s="10"/>
      <c r="B4775" s="7"/>
      <c r="C4775" s="20"/>
      <c r="D4775" s="8" t="str">
        <f>IF(C4775="",(""),(INDEX('Base de Datos'!A4758:B4765,(MATCH(Movimientos!C4775,'Base de Datos'!A4758:A4765,0)),(2))))</f>
        <v/>
      </c>
      <c r="E4775" s="8"/>
      <c r="F4775" s="8"/>
      <c r="G4775" s="8"/>
      <c r="H4775" s="4" t="str">
        <f t="shared" si="154"/>
        <v/>
      </c>
      <c r="I4775" s="5" t="str">
        <f t="shared" si="155"/>
        <v/>
      </c>
      <c r="J4775" s="8"/>
    </row>
    <row r="4776" spans="1:10" x14ac:dyDescent="0.3">
      <c r="A4776" s="10"/>
      <c r="B4776" s="7"/>
      <c r="C4776" s="20"/>
      <c r="D4776" s="8" t="str">
        <f>IF(C4776="",(""),(INDEX('Base de Datos'!A4759:B4766,(MATCH(Movimientos!C4776,'Base de Datos'!A4759:A4766,0)),(2))))</f>
        <v/>
      </c>
      <c r="E4776" s="8"/>
      <c r="F4776" s="8"/>
      <c r="G4776" s="8"/>
      <c r="H4776" s="4" t="str">
        <f t="shared" si="154"/>
        <v/>
      </c>
      <c r="I4776" s="5" t="str">
        <f t="shared" si="155"/>
        <v/>
      </c>
      <c r="J4776" s="8"/>
    </row>
    <row r="4777" spans="1:10" x14ac:dyDescent="0.3">
      <c r="A4777" s="10"/>
      <c r="B4777" s="7"/>
      <c r="C4777" s="20"/>
      <c r="D4777" s="8" t="str">
        <f>IF(C4777="",(""),(INDEX('Base de Datos'!A4760:B4767,(MATCH(Movimientos!C4777,'Base de Datos'!A4760:A4767,0)),(2))))</f>
        <v/>
      </c>
      <c r="E4777" s="8"/>
      <c r="F4777" s="8"/>
      <c r="G4777" s="8"/>
      <c r="H4777" s="4" t="str">
        <f t="shared" si="154"/>
        <v/>
      </c>
      <c r="I4777" s="5" t="str">
        <f t="shared" si="155"/>
        <v/>
      </c>
      <c r="J4777" s="8"/>
    </row>
    <row r="4778" spans="1:10" x14ac:dyDescent="0.3">
      <c r="A4778" s="10"/>
      <c r="B4778" s="7"/>
      <c r="C4778" s="20"/>
      <c r="D4778" s="8" t="str">
        <f>IF(C4778="",(""),(INDEX('Base de Datos'!A4761:B4768,(MATCH(Movimientos!C4778,'Base de Datos'!A4761:A4768,0)),(2))))</f>
        <v/>
      </c>
      <c r="E4778" s="8"/>
      <c r="F4778" s="8"/>
      <c r="G4778" s="8"/>
      <c r="H4778" s="4" t="str">
        <f t="shared" si="154"/>
        <v/>
      </c>
      <c r="I4778" s="5" t="str">
        <f t="shared" si="155"/>
        <v/>
      </c>
      <c r="J4778" s="8"/>
    </row>
    <row r="4779" spans="1:10" x14ac:dyDescent="0.3">
      <c r="A4779" s="10"/>
      <c r="B4779" s="7"/>
      <c r="C4779" s="20"/>
      <c r="D4779" s="8" t="str">
        <f>IF(C4779="",(""),(INDEX('Base de Datos'!A4762:B4769,(MATCH(Movimientos!C4779,'Base de Datos'!A4762:A4769,0)),(2))))</f>
        <v/>
      </c>
      <c r="E4779" s="8"/>
      <c r="F4779" s="8"/>
      <c r="G4779" s="8"/>
      <c r="H4779" s="4" t="str">
        <f t="shared" si="154"/>
        <v/>
      </c>
      <c r="I4779" s="5" t="str">
        <f t="shared" si="155"/>
        <v/>
      </c>
      <c r="J4779" s="8"/>
    </row>
    <row r="4780" spans="1:10" x14ac:dyDescent="0.3">
      <c r="A4780" s="10"/>
      <c r="B4780" s="7"/>
      <c r="C4780" s="20"/>
      <c r="D4780" s="8" t="str">
        <f>IF(C4780="",(""),(INDEX('Base de Datos'!A4763:B4770,(MATCH(Movimientos!C4780,'Base de Datos'!A4763:A4770,0)),(2))))</f>
        <v/>
      </c>
      <c r="E4780" s="8"/>
      <c r="F4780" s="8"/>
      <c r="G4780" s="8"/>
      <c r="H4780" s="4" t="str">
        <f t="shared" si="154"/>
        <v/>
      </c>
      <c r="I4780" s="5" t="str">
        <f t="shared" si="155"/>
        <v/>
      </c>
      <c r="J4780" s="8"/>
    </row>
    <row r="4781" spans="1:10" x14ac:dyDescent="0.3">
      <c r="A4781" s="10"/>
      <c r="B4781" s="7"/>
      <c r="C4781" s="20"/>
      <c r="D4781" s="8" t="str">
        <f>IF(C4781="",(""),(INDEX('Base de Datos'!A4764:B4771,(MATCH(Movimientos!C4781,'Base de Datos'!A4764:A4771,0)),(2))))</f>
        <v/>
      </c>
      <c r="E4781" s="8"/>
      <c r="F4781" s="8"/>
      <c r="G4781" s="8"/>
      <c r="H4781" s="4" t="str">
        <f t="shared" si="154"/>
        <v/>
      </c>
      <c r="I4781" s="5" t="str">
        <f t="shared" si="155"/>
        <v/>
      </c>
      <c r="J4781" s="8"/>
    </row>
    <row r="4782" spans="1:10" x14ac:dyDescent="0.3">
      <c r="A4782" s="10"/>
      <c r="B4782" s="7"/>
      <c r="C4782" s="20"/>
      <c r="D4782" s="8" t="str">
        <f>IF(C4782="",(""),(INDEX('Base de Datos'!A4765:B4772,(MATCH(Movimientos!C4782,'Base de Datos'!A4765:A4772,0)),(2))))</f>
        <v/>
      </c>
      <c r="E4782" s="8"/>
      <c r="F4782" s="8"/>
      <c r="G4782" s="8"/>
      <c r="H4782" s="4" t="str">
        <f t="shared" si="154"/>
        <v/>
      </c>
      <c r="I4782" s="5" t="str">
        <f t="shared" si="155"/>
        <v/>
      </c>
      <c r="J4782" s="8"/>
    </row>
    <row r="4783" spans="1:10" x14ac:dyDescent="0.3">
      <c r="A4783" s="10"/>
      <c r="B4783" s="7"/>
      <c r="C4783" s="20"/>
      <c r="D4783" s="8" t="str">
        <f>IF(C4783="",(""),(INDEX('Base de Datos'!A4766:B4773,(MATCH(Movimientos!C4783,'Base de Datos'!A4766:A4773,0)),(2))))</f>
        <v/>
      </c>
      <c r="E4783" s="8"/>
      <c r="F4783" s="8"/>
      <c r="G4783" s="8"/>
      <c r="H4783" s="4" t="str">
        <f t="shared" si="154"/>
        <v/>
      </c>
      <c r="I4783" s="5" t="str">
        <f t="shared" si="155"/>
        <v/>
      </c>
      <c r="J4783" s="8"/>
    </row>
    <row r="4784" spans="1:10" x14ac:dyDescent="0.3">
      <c r="A4784" s="10"/>
      <c r="B4784" s="7"/>
      <c r="C4784" s="20"/>
      <c r="D4784" s="8" t="str">
        <f>IF(C4784="",(""),(INDEX('Base de Datos'!A4767:B4774,(MATCH(Movimientos!C4784,'Base de Datos'!A4767:A4774,0)),(2))))</f>
        <v/>
      </c>
      <c r="E4784" s="8"/>
      <c r="F4784" s="8"/>
      <c r="G4784" s="8"/>
      <c r="H4784" s="4" t="str">
        <f t="shared" si="154"/>
        <v/>
      </c>
      <c r="I4784" s="5" t="str">
        <f t="shared" si="155"/>
        <v/>
      </c>
      <c r="J4784" s="8"/>
    </row>
    <row r="4785" spans="1:10" x14ac:dyDescent="0.3">
      <c r="A4785" s="10"/>
      <c r="B4785" s="7"/>
      <c r="C4785" s="20"/>
      <c r="D4785" s="8" t="str">
        <f>IF(C4785="",(""),(INDEX('Base de Datos'!A4768:B4775,(MATCH(Movimientos!C4785,'Base de Datos'!A4768:A4775,0)),(2))))</f>
        <v/>
      </c>
      <c r="E4785" s="8"/>
      <c r="F4785" s="8"/>
      <c r="G4785" s="8"/>
      <c r="H4785" s="4" t="str">
        <f t="shared" si="154"/>
        <v/>
      </c>
      <c r="I4785" s="5" t="str">
        <f t="shared" si="155"/>
        <v/>
      </c>
      <c r="J4785" s="8"/>
    </row>
    <row r="4786" spans="1:10" x14ac:dyDescent="0.3">
      <c r="A4786" s="10"/>
      <c r="B4786" s="7"/>
      <c r="C4786" s="20"/>
      <c r="D4786" s="8" t="str">
        <f>IF(C4786="",(""),(INDEX('Base de Datos'!A4769:B4776,(MATCH(Movimientos!C4786,'Base de Datos'!A4769:A4776,0)),(2))))</f>
        <v/>
      </c>
      <c r="E4786" s="8"/>
      <c r="F4786" s="8"/>
      <c r="G4786" s="8"/>
      <c r="H4786" s="4" t="str">
        <f t="shared" si="154"/>
        <v/>
      </c>
      <c r="I4786" s="5" t="str">
        <f t="shared" si="155"/>
        <v/>
      </c>
      <c r="J4786" s="8"/>
    </row>
    <row r="4787" spans="1:10" x14ac:dyDescent="0.3">
      <c r="A4787" s="10"/>
      <c r="B4787" s="7"/>
      <c r="C4787" s="20"/>
      <c r="D4787" s="8" t="str">
        <f>IF(C4787="",(""),(INDEX('Base de Datos'!A4770:B4777,(MATCH(Movimientos!C4787,'Base de Datos'!A4770:A4777,0)),(2))))</f>
        <v/>
      </c>
      <c r="E4787" s="8"/>
      <c r="F4787" s="8"/>
      <c r="G4787" s="8"/>
      <c r="H4787" s="4" t="str">
        <f t="shared" si="154"/>
        <v/>
      </c>
      <c r="I4787" s="5" t="str">
        <f t="shared" si="155"/>
        <v/>
      </c>
      <c r="J4787" s="8"/>
    </row>
    <row r="4788" spans="1:10" x14ac:dyDescent="0.3">
      <c r="A4788" s="10"/>
      <c r="B4788" s="7"/>
      <c r="C4788" s="20"/>
      <c r="D4788" s="8" t="str">
        <f>IF(C4788="",(""),(INDEX('Base de Datos'!A4771:B4778,(MATCH(Movimientos!C4788,'Base de Datos'!A4771:A4778,0)),(2))))</f>
        <v/>
      </c>
      <c r="E4788" s="8"/>
      <c r="F4788" s="8"/>
      <c r="G4788" s="8"/>
      <c r="H4788" s="4" t="str">
        <f t="shared" si="154"/>
        <v/>
      </c>
      <c r="I4788" s="5" t="str">
        <f t="shared" si="155"/>
        <v/>
      </c>
      <c r="J4788" s="8"/>
    </row>
    <row r="4789" spans="1:10" x14ac:dyDescent="0.3">
      <c r="A4789" s="10"/>
      <c r="B4789" s="7"/>
      <c r="C4789" s="20"/>
      <c r="D4789" s="8" t="str">
        <f>IF(C4789="",(""),(INDEX('Base de Datos'!A4772:B4779,(MATCH(Movimientos!C4789,'Base de Datos'!A4772:A4779,0)),(2))))</f>
        <v/>
      </c>
      <c r="E4789" s="8"/>
      <c r="F4789" s="8"/>
      <c r="G4789" s="8"/>
      <c r="H4789" s="4" t="str">
        <f t="shared" si="154"/>
        <v/>
      </c>
      <c r="I4789" s="5" t="str">
        <f t="shared" si="155"/>
        <v/>
      </c>
      <c r="J4789" s="8"/>
    </row>
    <row r="4790" spans="1:10" x14ac:dyDescent="0.3">
      <c r="A4790" s="10"/>
      <c r="B4790" s="7"/>
      <c r="C4790" s="20"/>
      <c r="D4790" s="8" t="str">
        <f>IF(C4790="",(""),(INDEX('Base de Datos'!A4773:B4780,(MATCH(Movimientos!C4790,'Base de Datos'!A4773:A4780,0)),(2))))</f>
        <v/>
      </c>
      <c r="E4790" s="8"/>
      <c r="F4790" s="8"/>
      <c r="G4790" s="8"/>
      <c r="H4790" s="4" t="str">
        <f t="shared" si="154"/>
        <v/>
      </c>
      <c r="I4790" s="5" t="str">
        <f t="shared" si="155"/>
        <v/>
      </c>
      <c r="J4790" s="8"/>
    </row>
    <row r="4791" spans="1:10" x14ac:dyDescent="0.3">
      <c r="A4791" s="10"/>
      <c r="B4791" s="7"/>
      <c r="C4791" s="20"/>
      <c r="D4791" s="8" t="str">
        <f>IF(C4791="",(""),(INDEX('Base de Datos'!A4774:B4781,(MATCH(Movimientos!C4791,'Base de Datos'!A4774:A4781,0)),(2))))</f>
        <v/>
      </c>
      <c r="E4791" s="8"/>
      <c r="F4791" s="8"/>
      <c r="G4791" s="8"/>
      <c r="H4791" s="4" t="str">
        <f t="shared" si="154"/>
        <v/>
      </c>
      <c r="I4791" s="5" t="str">
        <f t="shared" si="155"/>
        <v/>
      </c>
      <c r="J4791" s="8"/>
    </row>
    <row r="4792" spans="1:10" x14ac:dyDescent="0.3">
      <c r="A4792" s="10"/>
      <c r="B4792" s="7"/>
      <c r="C4792" s="20"/>
      <c r="D4792" s="8" t="str">
        <f>IF(C4792="",(""),(INDEX('Base de Datos'!A4775:B4782,(MATCH(Movimientos!C4792,'Base de Datos'!A4775:A4782,0)),(2))))</f>
        <v/>
      </c>
      <c r="E4792" s="8"/>
      <c r="F4792" s="8"/>
      <c r="G4792" s="8"/>
      <c r="H4792" s="4" t="str">
        <f t="shared" si="154"/>
        <v/>
      </c>
      <c r="I4792" s="5" t="str">
        <f t="shared" si="155"/>
        <v/>
      </c>
      <c r="J4792" s="8"/>
    </row>
    <row r="4793" spans="1:10" x14ac:dyDescent="0.3">
      <c r="A4793" s="10"/>
      <c r="B4793" s="7"/>
      <c r="C4793" s="20"/>
      <c r="D4793" s="8" t="str">
        <f>IF(C4793="",(""),(INDEX('Base de Datos'!A4776:B4783,(MATCH(Movimientos!C4793,'Base de Datos'!A4776:A4783,0)),(2))))</f>
        <v/>
      </c>
      <c r="E4793" s="8"/>
      <c r="F4793" s="8"/>
      <c r="G4793" s="8"/>
      <c r="H4793" s="4" t="str">
        <f t="shared" si="154"/>
        <v/>
      </c>
      <c r="I4793" s="5" t="str">
        <f t="shared" si="155"/>
        <v/>
      </c>
      <c r="J4793" s="8"/>
    </row>
    <row r="4794" spans="1:10" x14ac:dyDescent="0.3">
      <c r="A4794" s="10"/>
      <c r="B4794" s="7"/>
      <c r="C4794" s="20"/>
      <c r="D4794" s="8" t="str">
        <f>IF(C4794="",(""),(INDEX('Base de Datos'!A4777:B4784,(MATCH(Movimientos!C4794,'Base de Datos'!A4777:A4784,0)),(2))))</f>
        <v/>
      </c>
      <c r="E4794" s="8"/>
      <c r="F4794" s="8"/>
      <c r="G4794" s="8"/>
      <c r="H4794" s="4" t="str">
        <f t="shared" si="154"/>
        <v/>
      </c>
      <c r="I4794" s="5" t="str">
        <f t="shared" si="155"/>
        <v/>
      </c>
      <c r="J4794" s="8"/>
    </row>
    <row r="4795" spans="1:10" x14ac:dyDescent="0.3">
      <c r="A4795" s="10"/>
      <c r="B4795" s="7"/>
      <c r="C4795" s="20"/>
      <c r="D4795" s="8" t="str">
        <f>IF(C4795="",(""),(INDEX('Base de Datos'!A4778:B4785,(MATCH(Movimientos!C4795,'Base de Datos'!A4778:A4785,0)),(2))))</f>
        <v/>
      </c>
      <c r="E4795" s="8"/>
      <c r="F4795" s="8"/>
      <c r="G4795" s="8"/>
      <c r="H4795" s="4" t="str">
        <f t="shared" si="154"/>
        <v/>
      </c>
      <c r="I4795" s="5" t="str">
        <f t="shared" si="155"/>
        <v/>
      </c>
      <c r="J4795" s="8"/>
    </row>
    <row r="4796" spans="1:10" x14ac:dyDescent="0.3">
      <c r="A4796" s="10"/>
      <c r="B4796" s="7"/>
      <c r="C4796" s="20"/>
      <c r="D4796" s="8" t="str">
        <f>IF(C4796="",(""),(INDEX('Base de Datos'!A4779:B4786,(MATCH(Movimientos!C4796,'Base de Datos'!A4779:A4786,0)),(2))))</f>
        <v/>
      </c>
      <c r="E4796" s="8"/>
      <c r="F4796" s="8"/>
      <c r="G4796" s="8"/>
      <c r="H4796" s="4" t="str">
        <f t="shared" si="154"/>
        <v/>
      </c>
      <c r="I4796" s="5" t="str">
        <f t="shared" si="155"/>
        <v/>
      </c>
      <c r="J4796" s="8"/>
    </row>
    <row r="4797" spans="1:10" x14ac:dyDescent="0.3">
      <c r="A4797" s="10"/>
      <c r="B4797" s="7"/>
      <c r="C4797" s="20"/>
      <c r="D4797" s="8" t="str">
        <f>IF(C4797="",(""),(INDEX('Base de Datos'!A4780:B4787,(MATCH(Movimientos!C4797,'Base de Datos'!A4780:A4787,0)),(2))))</f>
        <v/>
      </c>
      <c r="E4797" s="8"/>
      <c r="F4797" s="8"/>
      <c r="G4797" s="8"/>
      <c r="H4797" s="4" t="str">
        <f t="shared" si="154"/>
        <v/>
      </c>
      <c r="I4797" s="5" t="str">
        <f t="shared" si="155"/>
        <v/>
      </c>
      <c r="J4797" s="8"/>
    </row>
    <row r="4798" spans="1:10" x14ac:dyDescent="0.3">
      <c r="A4798" s="10"/>
      <c r="B4798" s="7"/>
      <c r="C4798" s="20"/>
      <c r="D4798" s="8" t="str">
        <f>IF(C4798="",(""),(INDEX('Base de Datos'!A4781:B4788,(MATCH(Movimientos!C4798,'Base de Datos'!A4781:A4788,0)),(2))))</f>
        <v/>
      </c>
      <c r="E4798" s="8"/>
      <c r="F4798" s="8"/>
      <c r="G4798" s="8"/>
      <c r="H4798" s="4" t="str">
        <f t="shared" si="154"/>
        <v/>
      </c>
      <c r="I4798" s="5" t="str">
        <f t="shared" si="155"/>
        <v/>
      </c>
      <c r="J4798" s="8"/>
    </row>
    <row r="4799" spans="1:10" x14ac:dyDescent="0.3">
      <c r="A4799" s="10"/>
      <c r="B4799" s="7"/>
      <c r="C4799" s="20"/>
      <c r="D4799" s="8" t="str">
        <f>IF(C4799="",(""),(INDEX('Base de Datos'!A4782:B4789,(MATCH(Movimientos!C4799,'Base de Datos'!A4782:A4789,0)),(2))))</f>
        <v/>
      </c>
      <c r="E4799" s="8"/>
      <c r="F4799" s="8"/>
      <c r="G4799" s="8"/>
      <c r="H4799" s="4" t="str">
        <f t="shared" si="154"/>
        <v/>
      </c>
      <c r="I4799" s="5" t="str">
        <f t="shared" si="155"/>
        <v/>
      </c>
      <c r="J4799" s="8"/>
    </row>
    <row r="4800" spans="1:10" x14ac:dyDescent="0.3">
      <c r="A4800" s="10"/>
      <c r="B4800" s="7"/>
      <c r="C4800" s="20"/>
      <c r="D4800" s="8" t="str">
        <f>IF(C4800="",(""),(INDEX('Base de Datos'!A4783:B4790,(MATCH(Movimientos!C4800,'Base de Datos'!A4783:A4790,0)),(2))))</f>
        <v/>
      </c>
      <c r="E4800" s="8"/>
      <c r="F4800" s="8"/>
      <c r="G4800" s="8"/>
      <c r="H4800" s="4" t="str">
        <f t="shared" si="154"/>
        <v/>
      </c>
      <c r="I4800" s="5" t="str">
        <f t="shared" si="155"/>
        <v/>
      </c>
      <c r="J4800" s="8"/>
    </row>
    <row r="4801" spans="1:10" x14ac:dyDescent="0.3">
      <c r="A4801" s="10"/>
      <c r="B4801" s="7"/>
      <c r="C4801" s="20"/>
      <c r="D4801" s="8" t="str">
        <f>IF(C4801="",(""),(INDEX('Base de Datos'!A4784:B4791,(MATCH(Movimientos!C4801,'Base de Datos'!A4784:A4791,0)),(2))))</f>
        <v/>
      </c>
      <c r="E4801" s="8"/>
      <c r="F4801" s="8"/>
      <c r="G4801" s="8"/>
      <c r="H4801" s="4" t="str">
        <f t="shared" si="154"/>
        <v/>
      </c>
      <c r="I4801" s="5" t="str">
        <f t="shared" si="155"/>
        <v/>
      </c>
      <c r="J4801" s="8"/>
    </row>
    <row r="4802" spans="1:10" x14ac:dyDescent="0.3">
      <c r="A4802" s="10"/>
      <c r="B4802" s="7"/>
      <c r="C4802" s="20"/>
      <c r="D4802" s="8" t="str">
        <f>IF(C4802="",(""),(INDEX('Base de Datos'!A4785:B4792,(MATCH(Movimientos!C4802,'Base de Datos'!A4785:A4792,0)),(2))))</f>
        <v/>
      </c>
      <c r="E4802" s="8"/>
      <c r="F4802" s="8"/>
      <c r="G4802" s="8"/>
      <c r="H4802" s="4" t="str">
        <f t="shared" si="154"/>
        <v/>
      </c>
      <c r="I4802" s="5" t="str">
        <f t="shared" si="155"/>
        <v/>
      </c>
      <c r="J4802" s="8"/>
    </row>
    <row r="4803" spans="1:10" x14ac:dyDescent="0.3">
      <c r="A4803" s="10"/>
      <c r="B4803" s="7"/>
      <c r="C4803" s="20"/>
      <c r="D4803" s="8" t="str">
        <f>IF(C4803="",(""),(INDEX('Base de Datos'!A4786:B4793,(MATCH(Movimientos!C4803,'Base de Datos'!A4786:A4793,0)),(2))))</f>
        <v/>
      </c>
      <c r="E4803" s="8"/>
      <c r="F4803" s="8"/>
      <c r="G4803" s="8"/>
      <c r="H4803" s="4" t="str">
        <f t="shared" si="154"/>
        <v/>
      </c>
      <c r="I4803" s="5" t="str">
        <f t="shared" si="155"/>
        <v/>
      </c>
      <c r="J4803" s="8"/>
    </row>
    <row r="4804" spans="1:10" x14ac:dyDescent="0.3">
      <c r="A4804" s="10"/>
      <c r="B4804" s="7"/>
      <c r="C4804" s="20"/>
      <c r="D4804" s="8" t="str">
        <f>IF(C4804="",(""),(INDEX('Base de Datos'!A4787:B4794,(MATCH(Movimientos!C4804,'Base de Datos'!A4787:A4794,0)),(2))))</f>
        <v/>
      </c>
      <c r="E4804" s="8"/>
      <c r="F4804" s="8"/>
      <c r="G4804" s="8"/>
      <c r="H4804" s="4" t="str">
        <f t="shared" si="154"/>
        <v/>
      </c>
      <c r="I4804" s="5" t="str">
        <f t="shared" si="155"/>
        <v/>
      </c>
      <c r="J4804" s="8"/>
    </row>
    <row r="4805" spans="1:10" x14ac:dyDescent="0.3">
      <c r="A4805" s="10"/>
      <c r="B4805" s="7"/>
      <c r="C4805" s="20"/>
      <c r="D4805" s="8" t="str">
        <f>IF(C4805="",(""),(INDEX('Base de Datos'!A4788:B4795,(MATCH(Movimientos!C4805,'Base de Datos'!A4788:A4795,0)),(2))))</f>
        <v/>
      </c>
      <c r="E4805" s="8"/>
      <c r="F4805" s="8"/>
      <c r="G4805" s="8"/>
      <c r="H4805" s="4" t="str">
        <f t="shared" si="154"/>
        <v/>
      </c>
      <c r="I4805" s="5" t="str">
        <f t="shared" si="155"/>
        <v/>
      </c>
      <c r="J4805" s="8"/>
    </row>
    <row r="4806" spans="1:10" x14ac:dyDescent="0.3">
      <c r="A4806" s="10"/>
      <c r="B4806" s="7"/>
      <c r="C4806" s="20"/>
      <c r="D4806" s="8" t="str">
        <f>IF(C4806="",(""),(INDEX('Base de Datos'!A4789:B4796,(MATCH(Movimientos!C4806,'Base de Datos'!A4789:A4796,0)),(2))))</f>
        <v/>
      </c>
      <c r="E4806" s="8"/>
      <c r="F4806" s="8"/>
      <c r="G4806" s="8"/>
      <c r="H4806" s="4" t="str">
        <f t="shared" si="154"/>
        <v/>
      </c>
      <c r="I4806" s="5" t="str">
        <f t="shared" si="155"/>
        <v/>
      </c>
      <c r="J4806" s="8"/>
    </row>
    <row r="4807" spans="1:10" x14ac:dyDescent="0.3">
      <c r="A4807" s="10"/>
      <c r="B4807" s="7"/>
      <c r="C4807" s="20"/>
      <c r="D4807" s="8" t="str">
        <f>IF(C4807="",(""),(INDEX('Base de Datos'!A4790:B4797,(MATCH(Movimientos!C4807,'Base de Datos'!A4790:A4797,0)),(2))))</f>
        <v/>
      </c>
      <c r="E4807" s="8"/>
      <c r="F4807" s="8"/>
      <c r="G4807" s="8"/>
      <c r="H4807" s="4" t="str">
        <f t="shared" si="154"/>
        <v/>
      </c>
      <c r="I4807" s="5" t="str">
        <f t="shared" si="155"/>
        <v/>
      </c>
      <c r="J4807" s="8"/>
    </row>
    <row r="4808" spans="1:10" x14ac:dyDescent="0.3">
      <c r="A4808" s="10"/>
      <c r="B4808" s="7"/>
      <c r="C4808" s="20"/>
      <c r="D4808" s="8" t="str">
        <f>IF(C4808="",(""),(INDEX('Base de Datos'!A4791:B4798,(MATCH(Movimientos!C4808,'Base de Datos'!A4791:A4798,0)),(2))))</f>
        <v/>
      </c>
      <c r="E4808" s="8"/>
      <c r="F4808" s="8"/>
      <c r="G4808" s="8"/>
      <c r="H4808" s="4" t="str">
        <f t="shared" si="154"/>
        <v/>
      </c>
      <c r="I4808" s="5" t="str">
        <f t="shared" si="155"/>
        <v/>
      </c>
      <c r="J4808" s="8"/>
    </row>
    <row r="4809" spans="1:10" x14ac:dyDescent="0.3">
      <c r="A4809" s="10"/>
      <c r="B4809" s="7"/>
      <c r="C4809" s="20"/>
      <c r="D4809" s="8" t="str">
        <f>IF(C4809="",(""),(INDEX('Base de Datos'!A4792:B4799,(MATCH(Movimientos!C4809,'Base de Datos'!A4792:A4799,0)),(2))))</f>
        <v/>
      </c>
      <c r="E4809" s="8"/>
      <c r="F4809" s="8"/>
      <c r="G4809" s="8"/>
      <c r="H4809" s="4" t="str">
        <f t="shared" si="154"/>
        <v/>
      </c>
      <c r="I4809" s="5" t="str">
        <f t="shared" si="155"/>
        <v/>
      </c>
      <c r="J4809" s="8"/>
    </row>
    <row r="4810" spans="1:10" x14ac:dyDescent="0.3">
      <c r="A4810" s="10"/>
      <c r="B4810" s="7"/>
      <c r="C4810" s="20"/>
      <c r="D4810" s="8" t="str">
        <f>IF(C4810="",(""),(INDEX('Base de Datos'!A4793:B4800,(MATCH(Movimientos!C4810,'Base de Datos'!A4793:A4800,0)),(2))))</f>
        <v/>
      </c>
      <c r="E4810" s="8"/>
      <c r="F4810" s="8"/>
      <c r="G4810" s="8"/>
      <c r="H4810" s="4" t="str">
        <f t="shared" si="154"/>
        <v/>
      </c>
      <c r="I4810" s="5" t="str">
        <f t="shared" si="155"/>
        <v/>
      </c>
      <c r="J4810" s="8"/>
    </row>
    <row r="4811" spans="1:10" x14ac:dyDescent="0.3">
      <c r="A4811" s="10"/>
      <c r="B4811" s="7"/>
      <c r="C4811" s="20"/>
      <c r="D4811" s="8" t="str">
        <f>IF(C4811="",(""),(INDEX('Base de Datos'!A4794:B4801,(MATCH(Movimientos!C4811,'Base de Datos'!A4794:A4801,0)),(2))))</f>
        <v/>
      </c>
      <c r="E4811" s="8"/>
      <c r="F4811" s="8"/>
      <c r="G4811" s="8"/>
      <c r="H4811" s="4" t="str">
        <f t="shared" si="154"/>
        <v/>
      </c>
      <c r="I4811" s="5" t="str">
        <f t="shared" si="155"/>
        <v/>
      </c>
      <c r="J4811" s="8"/>
    </row>
    <row r="4812" spans="1:10" x14ac:dyDescent="0.3">
      <c r="A4812" s="10"/>
      <c r="B4812" s="7"/>
      <c r="C4812" s="20"/>
      <c r="D4812" s="8" t="str">
        <f>IF(C4812="",(""),(INDEX('Base de Datos'!A4795:B4802,(MATCH(Movimientos!C4812,'Base de Datos'!A4795:A4802,0)),(2))))</f>
        <v/>
      </c>
      <c r="E4812" s="8"/>
      <c r="F4812" s="8"/>
      <c r="G4812" s="8"/>
      <c r="H4812" s="4" t="str">
        <f t="shared" si="154"/>
        <v/>
      </c>
      <c r="I4812" s="5" t="str">
        <f t="shared" si="155"/>
        <v/>
      </c>
      <c r="J4812" s="8"/>
    </row>
    <row r="4813" spans="1:10" x14ac:dyDescent="0.3">
      <c r="A4813" s="10"/>
      <c r="B4813" s="7"/>
      <c r="C4813" s="20"/>
      <c r="D4813" s="8" t="str">
        <f>IF(C4813="",(""),(INDEX('Base de Datos'!A4796:B4803,(MATCH(Movimientos!C4813,'Base de Datos'!A4796:A4803,0)),(2))))</f>
        <v/>
      </c>
      <c r="E4813" s="8"/>
      <c r="F4813" s="8"/>
      <c r="G4813" s="8"/>
      <c r="H4813" s="4" t="str">
        <f t="shared" si="154"/>
        <v/>
      </c>
      <c r="I4813" s="5" t="str">
        <f t="shared" si="155"/>
        <v/>
      </c>
      <c r="J4813" s="8"/>
    </row>
    <row r="4814" spans="1:10" x14ac:dyDescent="0.3">
      <c r="A4814" s="10"/>
      <c r="B4814" s="7"/>
      <c r="C4814" s="20"/>
      <c r="D4814" s="8" t="str">
        <f>IF(C4814="",(""),(INDEX('Base de Datos'!A4797:B4804,(MATCH(Movimientos!C4814,'Base de Datos'!A4797:A4804,0)),(2))))</f>
        <v/>
      </c>
      <c r="E4814" s="8"/>
      <c r="F4814" s="8"/>
      <c r="G4814" s="8"/>
      <c r="H4814" s="4" t="str">
        <f t="shared" si="154"/>
        <v/>
      </c>
      <c r="I4814" s="5" t="str">
        <f t="shared" si="155"/>
        <v/>
      </c>
      <c r="J4814" s="8"/>
    </row>
    <row r="4815" spans="1:10" x14ac:dyDescent="0.3">
      <c r="A4815" s="10"/>
      <c r="B4815" s="7"/>
      <c r="C4815" s="20"/>
      <c r="D4815" s="8" t="str">
        <f>IF(C4815="",(""),(INDEX('Base de Datos'!A4798:B4805,(MATCH(Movimientos!C4815,'Base de Datos'!A4798:A4805,0)),(2))))</f>
        <v/>
      </c>
      <c r="E4815" s="8"/>
      <c r="F4815" s="8"/>
      <c r="G4815" s="8"/>
      <c r="H4815" s="4" t="str">
        <f t="shared" si="154"/>
        <v/>
      </c>
      <c r="I4815" s="5" t="str">
        <f t="shared" si="155"/>
        <v/>
      </c>
      <c r="J4815" s="8"/>
    </row>
    <row r="4816" spans="1:10" x14ac:dyDescent="0.3">
      <c r="A4816" s="10"/>
      <c r="B4816" s="7"/>
      <c r="C4816" s="20"/>
      <c r="D4816" s="8" t="str">
        <f>IF(C4816="",(""),(INDEX('Base de Datos'!A4799:B4806,(MATCH(Movimientos!C4816,'Base de Datos'!A4799:A4806,0)),(2))))</f>
        <v/>
      </c>
      <c r="E4816" s="8"/>
      <c r="F4816" s="8"/>
      <c r="G4816" s="8"/>
      <c r="H4816" s="4" t="str">
        <f t="shared" si="154"/>
        <v/>
      </c>
      <c r="I4816" s="5" t="str">
        <f t="shared" si="155"/>
        <v/>
      </c>
      <c r="J4816" s="8"/>
    </row>
    <row r="4817" spans="1:10" x14ac:dyDescent="0.3">
      <c r="A4817" s="10"/>
      <c r="B4817" s="7"/>
      <c r="C4817" s="20"/>
      <c r="D4817" s="8" t="str">
        <f>IF(C4817="",(""),(INDEX('Base de Datos'!A4800:B4807,(MATCH(Movimientos!C4817,'Base de Datos'!A4800:A4807,0)),(2))))</f>
        <v/>
      </c>
      <c r="E4817" s="8"/>
      <c r="F4817" s="8"/>
      <c r="G4817" s="8"/>
      <c r="H4817" s="4" t="str">
        <f t="shared" si="154"/>
        <v/>
      </c>
      <c r="I4817" s="5" t="str">
        <f t="shared" si="155"/>
        <v/>
      </c>
      <c r="J4817" s="8"/>
    </row>
    <row r="4818" spans="1:10" x14ac:dyDescent="0.3">
      <c r="A4818" s="10"/>
      <c r="B4818" s="7"/>
      <c r="C4818" s="20"/>
      <c r="D4818" s="8" t="str">
        <f>IF(C4818="",(""),(INDEX('Base de Datos'!A4801:B4808,(MATCH(Movimientos!C4818,'Base de Datos'!A4801:A4808,0)),(2))))</f>
        <v/>
      </c>
      <c r="E4818" s="8"/>
      <c r="F4818" s="8"/>
      <c r="G4818" s="8"/>
      <c r="H4818" s="4" t="str">
        <f t="shared" si="154"/>
        <v/>
      </c>
      <c r="I4818" s="5" t="str">
        <f t="shared" si="155"/>
        <v/>
      </c>
      <c r="J4818" s="8"/>
    </row>
    <row r="4819" spans="1:10" x14ac:dyDescent="0.3">
      <c r="A4819" s="10"/>
      <c r="B4819" s="7"/>
      <c r="C4819" s="20"/>
      <c r="D4819" s="8" t="str">
        <f>IF(C4819="",(""),(INDEX('Base de Datos'!A4802:B4809,(MATCH(Movimientos!C4819,'Base de Datos'!A4802:A4809,0)),(2))))</f>
        <v/>
      </c>
      <c r="E4819" s="8"/>
      <c r="F4819" s="8"/>
      <c r="G4819" s="8"/>
      <c r="H4819" s="4" t="str">
        <f t="shared" si="154"/>
        <v/>
      </c>
      <c r="I4819" s="5" t="str">
        <f t="shared" si="155"/>
        <v/>
      </c>
      <c r="J4819" s="8"/>
    </row>
    <row r="4820" spans="1:10" x14ac:dyDescent="0.3">
      <c r="A4820" s="10"/>
      <c r="B4820" s="7"/>
      <c r="C4820" s="20"/>
      <c r="D4820" s="8" t="str">
        <f>IF(C4820="",(""),(INDEX('Base de Datos'!A4803:B4810,(MATCH(Movimientos!C4820,'Base de Datos'!A4803:A4810,0)),(2))))</f>
        <v/>
      </c>
      <c r="E4820" s="8"/>
      <c r="F4820" s="8"/>
      <c r="G4820" s="8"/>
      <c r="H4820" s="4" t="str">
        <f t="shared" si="154"/>
        <v/>
      </c>
      <c r="I4820" s="5" t="str">
        <f t="shared" si="155"/>
        <v/>
      </c>
      <c r="J4820" s="8"/>
    </row>
    <row r="4821" spans="1:10" x14ac:dyDescent="0.3">
      <c r="A4821" s="10"/>
      <c r="B4821" s="7"/>
      <c r="C4821" s="20"/>
      <c r="D4821" s="8" t="str">
        <f>IF(C4821="",(""),(INDEX('Base de Datos'!A4804:B4811,(MATCH(Movimientos!C4821,'Base de Datos'!A4804:A4811,0)),(2))))</f>
        <v/>
      </c>
      <c r="E4821" s="8"/>
      <c r="F4821" s="8"/>
      <c r="G4821" s="8"/>
      <c r="H4821" s="4" t="str">
        <f t="shared" si="154"/>
        <v/>
      </c>
      <c r="I4821" s="5" t="str">
        <f t="shared" si="155"/>
        <v/>
      </c>
      <c r="J4821" s="8"/>
    </row>
    <row r="4822" spans="1:10" x14ac:dyDescent="0.3">
      <c r="A4822" s="10"/>
      <c r="B4822" s="7"/>
      <c r="C4822" s="20"/>
      <c r="D4822" s="8" t="str">
        <f>IF(C4822="",(""),(INDEX('Base de Datos'!A4805:B4812,(MATCH(Movimientos!C4822,'Base de Datos'!A4805:A4812,0)),(2))))</f>
        <v/>
      </c>
      <c r="E4822" s="8"/>
      <c r="F4822" s="8"/>
      <c r="G4822" s="8"/>
      <c r="H4822" s="4" t="str">
        <f t="shared" si="154"/>
        <v/>
      </c>
      <c r="I4822" s="5" t="str">
        <f t="shared" si="155"/>
        <v/>
      </c>
      <c r="J4822" s="8"/>
    </row>
    <row r="4823" spans="1:10" x14ac:dyDescent="0.3">
      <c r="A4823" s="10"/>
      <c r="B4823" s="7"/>
      <c r="C4823" s="20"/>
      <c r="D4823" s="8" t="str">
        <f>IF(C4823="",(""),(INDEX('Base de Datos'!A4806:B4813,(MATCH(Movimientos!C4823,'Base de Datos'!A4806:A4813,0)),(2))))</f>
        <v/>
      </c>
      <c r="E4823" s="8"/>
      <c r="F4823" s="8"/>
      <c r="G4823" s="8"/>
      <c r="H4823" s="4" t="str">
        <f t="shared" si="154"/>
        <v/>
      </c>
      <c r="I4823" s="5" t="str">
        <f t="shared" si="155"/>
        <v/>
      </c>
      <c r="J4823" s="8"/>
    </row>
    <row r="4824" spans="1:10" x14ac:dyDescent="0.3">
      <c r="A4824" s="10"/>
      <c r="B4824" s="7"/>
      <c r="C4824" s="20"/>
      <c r="D4824" s="8" t="str">
        <f>IF(C4824="",(""),(INDEX('Base de Datos'!A4807:B4814,(MATCH(Movimientos!C4824,'Base de Datos'!A4807:A4814,0)),(2))))</f>
        <v/>
      </c>
      <c r="E4824" s="8"/>
      <c r="F4824" s="8"/>
      <c r="G4824" s="8"/>
      <c r="H4824" s="4" t="str">
        <f t="shared" si="154"/>
        <v/>
      </c>
      <c r="I4824" s="5" t="str">
        <f t="shared" si="155"/>
        <v/>
      </c>
      <c r="J4824" s="8"/>
    </row>
    <row r="4825" spans="1:10" x14ac:dyDescent="0.3">
      <c r="A4825" s="10"/>
      <c r="B4825" s="7"/>
      <c r="C4825" s="20"/>
      <c r="D4825" s="8" t="str">
        <f>IF(C4825="",(""),(INDEX('Base de Datos'!A4808:B4815,(MATCH(Movimientos!C4825,'Base de Datos'!A4808:A4815,0)),(2))))</f>
        <v/>
      </c>
      <c r="E4825" s="8"/>
      <c r="F4825" s="8"/>
      <c r="G4825" s="8"/>
      <c r="H4825" s="4" t="str">
        <f t="shared" si="154"/>
        <v/>
      </c>
      <c r="I4825" s="5" t="str">
        <f t="shared" si="155"/>
        <v/>
      </c>
      <c r="J4825" s="8"/>
    </row>
    <row r="4826" spans="1:10" x14ac:dyDescent="0.3">
      <c r="A4826" s="10"/>
      <c r="B4826" s="7"/>
      <c r="C4826" s="20"/>
      <c r="D4826" s="8" t="str">
        <f>IF(C4826="",(""),(INDEX('Base de Datos'!A4809:B4816,(MATCH(Movimientos!C4826,'Base de Datos'!A4809:A4816,0)),(2))))</f>
        <v/>
      </c>
      <c r="E4826" s="8"/>
      <c r="F4826" s="8"/>
      <c r="G4826" s="8"/>
      <c r="H4826" s="4" t="str">
        <f t="shared" si="154"/>
        <v/>
      </c>
      <c r="I4826" s="5" t="str">
        <f t="shared" si="155"/>
        <v/>
      </c>
      <c r="J4826" s="8"/>
    </row>
    <row r="4827" spans="1:10" x14ac:dyDescent="0.3">
      <c r="A4827" s="10"/>
      <c r="B4827" s="7"/>
      <c r="C4827" s="20"/>
      <c r="D4827" s="8" t="str">
        <f>IF(C4827="",(""),(INDEX('Base de Datos'!A4810:B4817,(MATCH(Movimientos!C4827,'Base de Datos'!A4810:A4817,0)),(2))))</f>
        <v/>
      </c>
      <c r="E4827" s="8"/>
      <c r="F4827" s="8"/>
      <c r="G4827" s="8"/>
      <c r="H4827" s="4" t="str">
        <f t="shared" si="154"/>
        <v/>
      </c>
      <c r="I4827" s="5" t="str">
        <f t="shared" si="155"/>
        <v/>
      </c>
      <c r="J4827" s="8"/>
    </row>
    <row r="4828" spans="1:10" x14ac:dyDescent="0.3">
      <c r="A4828" s="10"/>
      <c r="B4828" s="7"/>
      <c r="C4828" s="20"/>
      <c r="D4828" s="8" t="str">
        <f>IF(C4828="",(""),(INDEX('Base de Datos'!A4811:B4818,(MATCH(Movimientos!C4828,'Base de Datos'!A4811:A4818,0)),(2))))</f>
        <v/>
      </c>
      <c r="E4828" s="8"/>
      <c r="F4828" s="8"/>
      <c r="G4828" s="8"/>
      <c r="H4828" s="4" t="str">
        <f t="shared" si="154"/>
        <v/>
      </c>
      <c r="I4828" s="5" t="str">
        <f t="shared" si="155"/>
        <v/>
      </c>
      <c r="J4828" s="8"/>
    </row>
    <row r="4829" spans="1:10" x14ac:dyDescent="0.3">
      <c r="A4829" s="10"/>
      <c r="B4829" s="7"/>
      <c r="C4829" s="20"/>
      <c r="D4829" s="8" t="str">
        <f>IF(C4829="",(""),(INDEX('Base de Datos'!A4812:B4819,(MATCH(Movimientos!C4829,'Base de Datos'!A4812:A4819,0)),(2))))</f>
        <v/>
      </c>
      <c r="E4829" s="8"/>
      <c r="F4829" s="8"/>
      <c r="G4829" s="8"/>
      <c r="H4829" s="4" t="str">
        <f t="shared" si="154"/>
        <v/>
      </c>
      <c r="I4829" s="5" t="str">
        <f t="shared" si="155"/>
        <v/>
      </c>
      <c r="J4829" s="8"/>
    </row>
    <row r="4830" spans="1:10" x14ac:dyDescent="0.3">
      <c r="A4830" s="10"/>
      <c r="B4830" s="7"/>
      <c r="C4830" s="20"/>
      <c r="D4830" s="8" t="str">
        <f>IF(C4830="",(""),(INDEX('Base de Datos'!A4813:B4820,(MATCH(Movimientos!C4830,'Base de Datos'!A4813:A4820,0)),(2))))</f>
        <v/>
      </c>
      <c r="E4830" s="8"/>
      <c r="F4830" s="8"/>
      <c r="G4830" s="8"/>
      <c r="H4830" s="4" t="str">
        <f t="shared" si="154"/>
        <v/>
      </c>
      <c r="I4830" s="5" t="str">
        <f t="shared" si="155"/>
        <v/>
      </c>
      <c r="J4830" s="8"/>
    </row>
    <row r="4831" spans="1:10" x14ac:dyDescent="0.3">
      <c r="A4831" s="10"/>
      <c r="B4831" s="7"/>
      <c r="C4831" s="20"/>
      <c r="D4831" s="8" t="str">
        <f>IF(C4831="",(""),(INDEX('Base de Datos'!A4814:B4821,(MATCH(Movimientos!C4831,'Base de Datos'!A4814:A4821,0)),(2))))</f>
        <v/>
      </c>
      <c r="E4831" s="8"/>
      <c r="F4831" s="8"/>
      <c r="G4831" s="8"/>
      <c r="H4831" s="4" t="str">
        <f t="shared" si="154"/>
        <v/>
      </c>
      <c r="I4831" s="5" t="str">
        <f t="shared" si="155"/>
        <v/>
      </c>
      <c r="J4831" s="8"/>
    </row>
    <row r="4832" spans="1:10" x14ac:dyDescent="0.3">
      <c r="A4832" s="10"/>
      <c r="B4832" s="7"/>
      <c r="C4832" s="20"/>
      <c r="D4832" s="8" t="str">
        <f>IF(C4832="",(""),(INDEX('Base de Datos'!A4815:B4822,(MATCH(Movimientos!C4832,'Base de Datos'!A4815:A4822,0)),(2))))</f>
        <v/>
      </c>
      <c r="E4832" s="8"/>
      <c r="F4832" s="8"/>
      <c r="G4832" s="8"/>
      <c r="H4832" s="4" t="str">
        <f t="shared" si="154"/>
        <v/>
      </c>
      <c r="I4832" s="5" t="str">
        <f t="shared" si="155"/>
        <v/>
      </c>
      <c r="J4832" s="8"/>
    </row>
    <row r="4833" spans="1:10" x14ac:dyDescent="0.3">
      <c r="A4833" s="10"/>
      <c r="B4833" s="7"/>
      <c r="C4833" s="20"/>
      <c r="D4833" s="8" t="str">
        <f>IF(C4833="",(""),(INDEX('Base de Datos'!A4816:B4823,(MATCH(Movimientos!C4833,'Base de Datos'!A4816:A4823,0)),(2))))</f>
        <v/>
      </c>
      <c r="E4833" s="8"/>
      <c r="F4833" s="8"/>
      <c r="G4833" s="8"/>
      <c r="H4833" s="4" t="str">
        <f t="shared" si="154"/>
        <v/>
      </c>
      <c r="I4833" s="5" t="str">
        <f t="shared" si="155"/>
        <v/>
      </c>
      <c r="J4833" s="8"/>
    </row>
    <row r="4834" spans="1:10" x14ac:dyDescent="0.3">
      <c r="A4834" s="10"/>
      <c r="B4834" s="7"/>
      <c r="C4834" s="20"/>
      <c r="D4834" s="8" t="str">
        <f>IF(C4834="",(""),(INDEX('Base de Datos'!A4817:B4824,(MATCH(Movimientos!C4834,'Base de Datos'!A4817:A4824,0)),(2))))</f>
        <v/>
      </c>
      <c r="E4834" s="8"/>
      <c r="F4834" s="8"/>
      <c r="G4834" s="8"/>
      <c r="H4834" s="4" t="str">
        <f t="shared" si="154"/>
        <v/>
      </c>
      <c r="I4834" s="5" t="str">
        <f t="shared" si="155"/>
        <v/>
      </c>
      <c r="J4834" s="8"/>
    </row>
    <row r="4835" spans="1:10" x14ac:dyDescent="0.3">
      <c r="A4835" s="10"/>
      <c r="B4835" s="7"/>
      <c r="C4835" s="20"/>
      <c r="D4835" s="8" t="str">
        <f>IF(C4835="",(""),(INDEX('Base de Datos'!A4818:B4825,(MATCH(Movimientos!C4835,'Base de Datos'!A4818:A4825,0)),(2))))</f>
        <v/>
      </c>
      <c r="E4835" s="8"/>
      <c r="F4835" s="8"/>
      <c r="G4835" s="8"/>
      <c r="H4835" s="4" t="str">
        <f t="shared" si="154"/>
        <v/>
      </c>
      <c r="I4835" s="5" t="str">
        <f t="shared" si="155"/>
        <v/>
      </c>
      <c r="J4835" s="8"/>
    </row>
    <row r="4836" spans="1:10" x14ac:dyDescent="0.3">
      <c r="A4836" s="10"/>
      <c r="B4836" s="7"/>
      <c r="C4836" s="20"/>
      <c r="D4836" s="8" t="str">
        <f>IF(C4836="",(""),(INDEX('Base de Datos'!A4819:B4826,(MATCH(Movimientos!C4836,'Base de Datos'!A4819:A4826,0)),(2))))</f>
        <v/>
      </c>
      <c r="E4836" s="8"/>
      <c r="F4836" s="8"/>
      <c r="G4836" s="8"/>
      <c r="H4836" s="4" t="str">
        <f t="shared" si="154"/>
        <v/>
      </c>
      <c r="I4836" s="5" t="str">
        <f t="shared" si="155"/>
        <v/>
      </c>
      <c r="J4836" s="8"/>
    </row>
    <row r="4837" spans="1:10" x14ac:dyDescent="0.3">
      <c r="A4837" s="10"/>
      <c r="B4837" s="7"/>
      <c r="C4837" s="20"/>
      <c r="D4837" s="8" t="str">
        <f>IF(C4837="",(""),(INDEX('Base de Datos'!A4820:B4827,(MATCH(Movimientos!C4837,'Base de Datos'!A4820:A4827,0)),(2))))</f>
        <v/>
      </c>
      <c r="E4837" s="8"/>
      <c r="F4837" s="8"/>
      <c r="G4837" s="8"/>
      <c r="H4837" s="4" t="str">
        <f t="shared" si="154"/>
        <v/>
      </c>
      <c r="I4837" s="5" t="str">
        <f t="shared" si="155"/>
        <v/>
      </c>
      <c r="J4837" s="8"/>
    </row>
    <row r="4838" spans="1:10" x14ac:dyDescent="0.3">
      <c r="A4838" s="10"/>
      <c r="B4838" s="7"/>
      <c r="C4838" s="20"/>
      <c r="D4838" s="8" t="str">
        <f>IF(C4838="",(""),(INDEX('Base de Datos'!A4821:B4828,(MATCH(Movimientos!C4838,'Base de Datos'!A4821:A4828,0)),(2))))</f>
        <v/>
      </c>
      <c r="E4838" s="8"/>
      <c r="F4838" s="8"/>
      <c r="G4838" s="8"/>
      <c r="H4838" s="4" t="str">
        <f t="shared" ref="H4838:H4901" si="156">IF(A4838="",(""),(IF(B4838="Ingreso",(D4838),(""))))</f>
        <v/>
      </c>
      <c r="I4838" s="5" t="str">
        <f t="shared" ref="I4838:I4901" si="157">IF(A4838="",(""),(IF(B4838="Egreso",(D4838),(""))))</f>
        <v/>
      </c>
      <c r="J4838" s="8"/>
    </row>
    <row r="4839" spans="1:10" x14ac:dyDescent="0.3">
      <c r="A4839" s="10"/>
      <c r="B4839" s="7"/>
      <c r="C4839" s="20"/>
      <c r="D4839" s="8" t="str">
        <f>IF(C4839="",(""),(INDEX('Base de Datos'!A4822:B4829,(MATCH(Movimientos!C4839,'Base de Datos'!A4822:A4829,0)),(2))))</f>
        <v/>
      </c>
      <c r="E4839" s="8"/>
      <c r="F4839" s="8"/>
      <c r="G4839" s="8"/>
      <c r="H4839" s="4" t="str">
        <f t="shared" si="156"/>
        <v/>
      </c>
      <c r="I4839" s="5" t="str">
        <f t="shared" si="157"/>
        <v/>
      </c>
      <c r="J4839" s="8"/>
    </row>
    <row r="4840" spans="1:10" x14ac:dyDescent="0.3">
      <c r="A4840" s="10"/>
      <c r="B4840" s="7"/>
      <c r="C4840" s="20"/>
      <c r="D4840" s="8" t="str">
        <f>IF(C4840="",(""),(INDEX('Base de Datos'!A4823:B4830,(MATCH(Movimientos!C4840,'Base de Datos'!A4823:A4830,0)),(2))))</f>
        <v/>
      </c>
      <c r="E4840" s="8"/>
      <c r="F4840" s="8"/>
      <c r="G4840" s="8"/>
      <c r="H4840" s="4" t="str">
        <f t="shared" si="156"/>
        <v/>
      </c>
      <c r="I4840" s="5" t="str">
        <f t="shared" si="157"/>
        <v/>
      </c>
      <c r="J4840" s="8"/>
    </row>
    <row r="4841" spans="1:10" x14ac:dyDescent="0.3">
      <c r="A4841" s="10"/>
      <c r="B4841" s="7"/>
      <c r="C4841" s="20"/>
      <c r="D4841" s="8" t="str">
        <f>IF(C4841="",(""),(INDEX('Base de Datos'!A4824:B4831,(MATCH(Movimientos!C4841,'Base de Datos'!A4824:A4831,0)),(2))))</f>
        <v/>
      </c>
      <c r="E4841" s="8"/>
      <c r="F4841" s="8"/>
      <c r="G4841" s="8"/>
      <c r="H4841" s="4" t="str">
        <f t="shared" si="156"/>
        <v/>
      </c>
      <c r="I4841" s="5" t="str">
        <f t="shared" si="157"/>
        <v/>
      </c>
      <c r="J4841" s="8"/>
    </row>
    <row r="4842" spans="1:10" x14ac:dyDescent="0.3">
      <c r="A4842" s="10"/>
      <c r="B4842" s="7"/>
      <c r="C4842" s="20"/>
      <c r="D4842" s="8" t="str">
        <f>IF(C4842="",(""),(INDEX('Base de Datos'!A4825:B4832,(MATCH(Movimientos!C4842,'Base de Datos'!A4825:A4832,0)),(2))))</f>
        <v/>
      </c>
      <c r="E4842" s="8"/>
      <c r="F4842" s="8"/>
      <c r="G4842" s="8"/>
      <c r="H4842" s="4" t="str">
        <f t="shared" si="156"/>
        <v/>
      </c>
      <c r="I4842" s="5" t="str">
        <f t="shared" si="157"/>
        <v/>
      </c>
      <c r="J4842" s="8"/>
    </row>
    <row r="4843" spans="1:10" x14ac:dyDescent="0.3">
      <c r="A4843" s="10"/>
      <c r="B4843" s="7"/>
      <c r="C4843" s="20"/>
      <c r="D4843" s="8" t="str">
        <f>IF(C4843="",(""),(INDEX('Base de Datos'!A4826:B4833,(MATCH(Movimientos!C4843,'Base de Datos'!A4826:A4833,0)),(2))))</f>
        <v/>
      </c>
      <c r="E4843" s="8"/>
      <c r="F4843" s="8"/>
      <c r="G4843" s="8"/>
      <c r="H4843" s="4" t="str">
        <f t="shared" si="156"/>
        <v/>
      </c>
      <c r="I4843" s="5" t="str">
        <f t="shared" si="157"/>
        <v/>
      </c>
      <c r="J4843" s="8"/>
    </row>
    <row r="4844" spans="1:10" x14ac:dyDescent="0.3">
      <c r="A4844" s="10"/>
      <c r="B4844" s="7"/>
      <c r="C4844" s="20"/>
      <c r="D4844" s="8" t="str">
        <f>IF(C4844="",(""),(INDEX('Base de Datos'!A4827:B4834,(MATCH(Movimientos!C4844,'Base de Datos'!A4827:A4834,0)),(2))))</f>
        <v/>
      </c>
      <c r="E4844" s="8"/>
      <c r="F4844" s="8"/>
      <c r="G4844" s="8"/>
      <c r="H4844" s="4" t="str">
        <f t="shared" si="156"/>
        <v/>
      </c>
      <c r="I4844" s="5" t="str">
        <f t="shared" si="157"/>
        <v/>
      </c>
      <c r="J4844" s="8"/>
    </row>
    <row r="4845" spans="1:10" x14ac:dyDescent="0.3">
      <c r="A4845" s="10"/>
      <c r="B4845" s="7"/>
      <c r="C4845" s="20"/>
      <c r="D4845" s="8" t="str">
        <f>IF(C4845="",(""),(INDEX('Base de Datos'!A4828:B4835,(MATCH(Movimientos!C4845,'Base de Datos'!A4828:A4835,0)),(2))))</f>
        <v/>
      </c>
      <c r="E4845" s="8"/>
      <c r="F4845" s="8"/>
      <c r="G4845" s="8"/>
      <c r="H4845" s="4" t="str">
        <f t="shared" si="156"/>
        <v/>
      </c>
      <c r="I4845" s="5" t="str">
        <f t="shared" si="157"/>
        <v/>
      </c>
      <c r="J4845" s="8"/>
    </row>
    <row r="4846" spans="1:10" x14ac:dyDescent="0.3">
      <c r="A4846" s="10"/>
      <c r="B4846" s="7"/>
      <c r="C4846" s="20"/>
      <c r="D4846" s="8" t="str">
        <f>IF(C4846="",(""),(INDEX('Base de Datos'!A4829:B4836,(MATCH(Movimientos!C4846,'Base de Datos'!A4829:A4836,0)),(2))))</f>
        <v/>
      </c>
      <c r="E4846" s="8"/>
      <c r="F4846" s="8"/>
      <c r="G4846" s="8"/>
      <c r="H4846" s="4" t="str">
        <f t="shared" si="156"/>
        <v/>
      </c>
      <c r="I4846" s="5" t="str">
        <f t="shared" si="157"/>
        <v/>
      </c>
      <c r="J4846" s="8"/>
    </row>
    <row r="4847" spans="1:10" x14ac:dyDescent="0.3">
      <c r="A4847" s="10"/>
      <c r="B4847" s="7"/>
      <c r="C4847" s="20"/>
      <c r="D4847" s="8" t="str">
        <f>IF(C4847="",(""),(INDEX('Base de Datos'!A4830:B4837,(MATCH(Movimientos!C4847,'Base de Datos'!A4830:A4837,0)),(2))))</f>
        <v/>
      </c>
      <c r="E4847" s="8"/>
      <c r="F4847" s="8"/>
      <c r="G4847" s="8"/>
      <c r="H4847" s="4" t="str">
        <f t="shared" si="156"/>
        <v/>
      </c>
      <c r="I4847" s="5" t="str">
        <f t="shared" si="157"/>
        <v/>
      </c>
      <c r="J4847" s="8"/>
    </row>
    <row r="4848" spans="1:10" x14ac:dyDescent="0.3">
      <c r="A4848" s="10"/>
      <c r="B4848" s="7"/>
      <c r="C4848" s="20"/>
      <c r="D4848" s="8" t="str">
        <f>IF(C4848="",(""),(INDEX('Base de Datos'!A4831:B4838,(MATCH(Movimientos!C4848,'Base de Datos'!A4831:A4838,0)),(2))))</f>
        <v/>
      </c>
      <c r="E4848" s="8"/>
      <c r="F4848" s="8"/>
      <c r="G4848" s="8"/>
      <c r="H4848" s="4" t="str">
        <f t="shared" si="156"/>
        <v/>
      </c>
      <c r="I4848" s="5" t="str">
        <f t="shared" si="157"/>
        <v/>
      </c>
      <c r="J4848" s="8"/>
    </row>
    <row r="4849" spans="1:10" x14ac:dyDescent="0.3">
      <c r="A4849" s="10"/>
      <c r="B4849" s="7"/>
      <c r="C4849" s="20"/>
      <c r="D4849" s="8" t="str">
        <f>IF(C4849="",(""),(INDEX('Base de Datos'!A4832:B4839,(MATCH(Movimientos!C4849,'Base de Datos'!A4832:A4839,0)),(2))))</f>
        <v/>
      </c>
      <c r="E4849" s="8"/>
      <c r="F4849" s="8"/>
      <c r="G4849" s="8"/>
      <c r="H4849" s="4" t="str">
        <f t="shared" si="156"/>
        <v/>
      </c>
      <c r="I4849" s="5" t="str">
        <f t="shared" si="157"/>
        <v/>
      </c>
      <c r="J4849" s="8"/>
    </row>
    <row r="4850" spans="1:10" x14ac:dyDescent="0.3">
      <c r="A4850" s="10"/>
      <c r="B4850" s="7"/>
      <c r="C4850" s="20"/>
      <c r="D4850" s="8" t="str">
        <f>IF(C4850="",(""),(INDEX('Base de Datos'!A4833:B4840,(MATCH(Movimientos!C4850,'Base de Datos'!A4833:A4840,0)),(2))))</f>
        <v/>
      </c>
      <c r="E4850" s="8"/>
      <c r="F4850" s="8"/>
      <c r="G4850" s="8"/>
      <c r="H4850" s="4" t="str">
        <f t="shared" si="156"/>
        <v/>
      </c>
      <c r="I4850" s="5" t="str">
        <f t="shared" si="157"/>
        <v/>
      </c>
      <c r="J4850" s="8"/>
    </row>
    <row r="4851" spans="1:10" x14ac:dyDescent="0.3">
      <c r="A4851" s="10"/>
      <c r="B4851" s="7"/>
      <c r="C4851" s="20"/>
      <c r="D4851" s="8" t="str">
        <f>IF(C4851="",(""),(INDEX('Base de Datos'!A4834:B4841,(MATCH(Movimientos!C4851,'Base de Datos'!A4834:A4841,0)),(2))))</f>
        <v/>
      </c>
      <c r="E4851" s="8"/>
      <c r="F4851" s="8"/>
      <c r="G4851" s="8"/>
      <c r="H4851" s="4" t="str">
        <f t="shared" si="156"/>
        <v/>
      </c>
      <c r="I4851" s="5" t="str">
        <f t="shared" si="157"/>
        <v/>
      </c>
      <c r="J4851" s="8"/>
    </row>
    <row r="4852" spans="1:10" x14ac:dyDescent="0.3">
      <c r="A4852" s="10"/>
      <c r="B4852" s="7"/>
      <c r="C4852" s="20"/>
      <c r="D4852" s="8" t="str">
        <f>IF(C4852="",(""),(INDEX('Base de Datos'!A4835:B4842,(MATCH(Movimientos!C4852,'Base de Datos'!A4835:A4842,0)),(2))))</f>
        <v/>
      </c>
      <c r="E4852" s="8"/>
      <c r="F4852" s="8"/>
      <c r="G4852" s="8"/>
      <c r="H4852" s="4" t="str">
        <f t="shared" si="156"/>
        <v/>
      </c>
      <c r="I4852" s="5" t="str">
        <f t="shared" si="157"/>
        <v/>
      </c>
      <c r="J4852" s="8"/>
    </row>
    <row r="4853" spans="1:10" x14ac:dyDescent="0.3">
      <c r="A4853" s="10"/>
      <c r="B4853" s="7"/>
      <c r="C4853" s="20"/>
      <c r="D4853" s="8" t="str">
        <f>IF(C4853="",(""),(INDEX('Base de Datos'!A4836:B4843,(MATCH(Movimientos!C4853,'Base de Datos'!A4836:A4843,0)),(2))))</f>
        <v/>
      </c>
      <c r="E4853" s="8"/>
      <c r="F4853" s="8"/>
      <c r="G4853" s="8"/>
      <c r="H4853" s="4" t="str">
        <f t="shared" si="156"/>
        <v/>
      </c>
      <c r="I4853" s="5" t="str">
        <f t="shared" si="157"/>
        <v/>
      </c>
      <c r="J4853" s="8"/>
    </row>
    <row r="4854" spans="1:10" x14ac:dyDescent="0.3">
      <c r="A4854" s="10"/>
      <c r="B4854" s="7"/>
      <c r="C4854" s="20"/>
      <c r="D4854" s="8" t="str">
        <f>IF(C4854="",(""),(INDEX('Base de Datos'!A4837:B4844,(MATCH(Movimientos!C4854,'Base de Datos'!A4837:A4844,0)),(2))))</f>
        <v/>
      </c>
      <c r="E4854" s="8"/>
      <c r="F4854" s="8"/>
      <c r="G4854" s="8"/>
      <c r="H4854" s="4" t="str">
        <f t="shared" si="156"/>
        <v/>
      </c>
      <c r="I4854" s="5" t="str">
        <f t="shared" si="157"/>
        <v/>
      </c>
      <c r="J4854" s="8"/>
    </row>
    <row r="4855" spans="1:10" x14ac:dyDescent="0.3">
      <c r="A4855" s="10"/>
      <c r="B4855" s="7"/>
      <c r="C4855" s="20"/>
      <c r="D4855" s="8" t="str">
        <f>IF(C4855="",(""),(INDEX('Base de Datos'!A4838:B4845,(MATCH(Movimientos!C4855,'Base de Datos'!A4838:A4845,0)),(2))))</f>
        <v/>
      </c>
      <c r="E4855" s="8"/>
      <c r="F4855" s="8"/>
      <c r="G4855" s="8"/>
      <c r="H4855" s="4" t="str">
        <f t="shared" si="156"/>
        <v/>
      </c>
      <c r="I4855" s="5" t="str">
        <f t="shared" si="157"/>
        <v/>
      </c>
      <c r="J4855" s="8"/>
    </row>
    <row r="4856" spans="1:10" x14ac:dyDescent="0.3">
      <c r="A4856" s="10"/>
      <c r="B4856" s="7"/>
      <c r="C4856" s="20"/>
      <c r="D4856" s="8" t="str">
        <f>IF(C4856="",(""),(INDEX('Base de Datos'!A4839:B4846,(MATCH(Movimientos!C4856,'Base de Datos'!A4839:A4846,0)),(2))))</f>
        <v/>
      </c>
      <c r="E4856" s="8"/>
      <c r="F4856" s="8"/>
      <c r="G4856" s="8"/>
      <c r="H4856" s="4" t="str">
        <f t="shared" si="156"/>
        <v/>
      </c>
      <c r="I4856" s="5" t="str">
        <f t="shared" si="157"/>
        <v/>
      </c>
      <c r="J4856" s="8"/>
    </row>
    <row r="4857" spans="1:10" x14ac:dyDescent="0.3">
      <c r="A4857" s="10"/>
      <c r="B4857" s="7"/>
      <c r="C4857" s="20"/>
      <c r="D4857" s="8" t="str">
        <f>IF(C4857="",(""),(INDEX('Base de Datos'!A4840:B4847,(MATCH(Movimientos!C4857,'Base de Datos'!A4840:A4847,0)),(2))))</f>
        <v/>
      </c>
      <c r="E4857" s="8"/>
      <c r="F4857" s="8"/>
      <c r="G4857" s="8"/>
      <c r="H4857" s="4" t="str">
        <f t="shared" si="156"/>
        <v/>
      </c>
      <c r="I4857" s="5" t="str">
        <f t="shared" si="157"/>
        <v/>
      </c>
      <c r="J4857" s="8"/>
    </row>
    <row r="4858" spans="1:10" x14ac:dyDescent="0.3">
      <c r="A4858" s="10"/>
      <c r="B4858" s="7"/>
      <c r="C4858" s="20"/>
      <c r="D4858" s="8" t="str">
        <f>IF(C4858="",(""),(INDEX('Base de Datos'!A4841:B4848,(MATCH(Movimientos!C4858,'Base de Datos'!A4841:A4848,0)),(2))))</f>
        <v/>
      </c>
      <c r="E4858" s="8"/>
      <c r="F4858" s="8"/>
      <c r="G4858" s="8"/>
      <c r="H4858" s="4" t="str">
        <f t="shared" si="156"/>
        <v/>
      </c>
      <c r="I4858" s="5" t="str">
        <f t="shared" si="157"/>
        <v/>
      </c>
      <c r="J4858" s="8"/>
    </row>
    <row r="4859" spans="1:10" x14ac:dyDescent="0.3">
      <c r="A4859" s="10"/>
      <c r="B4859" s="7"/>
      <c r="C4859" s="20"/>
      <c r="D4859" s="8" t="str">
        <f>IF(C4859="",(""),(INDEX('Base de Datos'!A4842:B4849,(MATCH(Movimientos!C4859,'Base de Datos'!A4842:A4849,0)),(2))))</f>
        <v/>
      </c>
      <c r="E4859" s="8"/>
      <c r="F4859" s="8"/>
      <c r="G4859" s="8"/>
      <c r="H4859" s="4" t="str">
        <f t="shared" si="156"/>
        <v/>
      </c>
      <c r="I4859" s="5" t="str">
        <f t="shared" si="157"/>
        <v/>
      </c>
      <c r="J4859" s="8"/>
    </row>
    <row r="4860" spans="1:10" x14ac:dyDescent="0.3">
      <c r="A4860" s="10"/>
      <c r="B4860" s="7"/>
      <c r="C4860" s="20"/>
      <c r="D4860" s="8" t="str">
        <f>IF(C4860="",(""),(INDEX('Base de Datos'!A4843:B4850,(MATCH(Movimientos!C4860,'Base de Datos'!A4843:A4850,0)),(2))))</f>
        <v/>
      </c>
      <c r="E4860" s="8"/>
      <c r="F4860" s="8"/>
      <c r="G4860" s="8"/>
      <c r="H4860" s="4" t="str">
        <f t="shared" si="156"/>
        <v/>
      </c>
      <c r="I4860" s="5" t="str">
        <f t="shared" si="157"/>
        <v/>
      </c>
      <c r="J4860" s="8"/>
    </row>
    <row r="4861" spans="1:10" x14ac:dyDescent="0.3">
      <c r="A4861" s="10"/>
      <c r="B4861" s="7"/>
      <c r="C4861" s="20"/>
      <c r="D4861" s="8" t="str">
        <f>IF(C4861="",(""),(INDEX('Base de Datos'!A4844:B4851,(MATCH(Movimientos!C4861,'Base de Datos'!A4844:A4851,0)),(2))))</f>
        <v/>
      </c>
      <c r="E4861" s="8"/>
      <c r="F4861" s="8"/>
      <c r="G4861" s="8"/>
      <c r="H4861" s="4" t="str">
        <f t="shared" si="156"/>
        <v/>
      </c>
      <c r="I4861" s="5" t="str">
        <f t="shared" si="157"/>
        <v/>
      </c>
      <c r="J4861" s="8"/>
    </row>
    <row r="4862" spans="1:10" x14ac:dyDescent="0.3">
      <c r="A4862" s="10"/>
      <c r="B4862" s="7"/>
      <c r="C4862" s="20"/>
      <c r="D4862" s="8" t="str">
        <f>IF(C4862="",(""),(INDEX('Base de Datos'!A4845:B4852,(MATCH(Movimientos!C4862,'Base de Datos'!A4845:A4852,0)),(2))))</f>
        <v/>
      </c>
      <c r="E4862" s="8"/>
      <c r="F4862" s="8"/>
      <c r="G4862" s="8"/>
      <c r="H4862" s="4" t="str">
        <f t="shared" si="156"/>
        <v/>
      </c>
      <c r="I4862" s="5" t="str">
        <f t="shared" si="157"/>
        <v/>
      </c>
      <c r="J4862" s="8"/>
    </row>
    <row r="4863" spans="1:10" x14ac:dyDescent="0.3">
      <c r="A4863" s="10"/>
      <c r="B4863" s="7"/>
      <c r="C4863" s="20"/>
      <c r="D4863" s="8" t="str">
        <f>IF(C4863="",(""),(INDEX('Base de Datos'!A4846:B4853,(MATCH(Movimientos!C4863,'Base de Datos'!A4846:A4853,0)),(2))))</f>
        <v/>
      </c>
      <c r="E4863" s="8"/>
      <c r="F4863" s="8"/>
      <c r="G4863" s="8"/>
      <c r="H4863" s="4" t="str">
        <f t="shared" si="156"/>
        <v/>
      </c>
      <c r="I4863" s="5" t="str">
        <f t="shared" si="157"/>
        <v/>
      </c>
      <c r="J4863" s="8"/>
    </row>
    <row r="4864" spans="1:10" x14ac:dyDescent="0.3">
      <c r="A4864" s="10"/>
      <c r="B4864" s="7"/>
      <c r="C4864" s="20"/>
      <c r="D4864" s="8" t="str">
        <f>IF(C4864="",(""),(INDEX('Base de Datos'!A4847:B4854,(MATCH(Movimientos!C4864,'Base de Datos'!A4847:A4854,0)),(2))))</f>
        <v/>
      </c>
      <c r="E4864" s="8"/>
      <c r="F4864" s="8"/>
      <c r="G4864" s="8"/>
      <c r="H4864" s="4" t="str">
        <f t="shared" si="156"/>
        <v/>
      </c>
      <c r="I4864" s="5" t="str">
        <f t="shared" si="157"/>
        <v/>
      </c>
      <c r="J4864" s="8"/>
    </row>
    <row r="4865" spans="1:10" x14ac:dyDescent="0.3">
      <c r="A4865" s="10"/>
      <c r="B4865" s="7"/>
      <c r="C4865" s="20"/>
      <c r="D4865" s="8" t="str">
        <f>IF(C4865="",(""),(INDEX('Base de Datos'!A4848:B4855,(MATCH(Movimientos!C4865,'Base de Datos'!A4848:A4855,0)),(2))))</f>
        <v/>
      </c>
      <c r="E4865" s="8"/>
      <c r="F4865" s="8"/>
      <c r="G4865" s="8"/>
      <c r="H4865" s="4" t="str">
        <f t="shared" si="156"/>
        <v/>
      </c>
      <c r="I4865" s="5" t="str">
        <f t="shared" si="157"/>
        <v/>
      </c>
      <c r="J4865" s="8"/>
    </row>
    <row r="4866" spans="1:10" x14ac:dyDescent="0.3">
      <c r="A4866" s="10"/>
      <c r="B4866" s="7"/>
      <c r="C4866" s="20"/>
      <c r="D4866" s="8" t="str">
        <f>IF(C4866="",(""),(INDEX('Base de Datos'!A4849:B4856,(MATCH(Movimientos!C4866,'Base de Datos'!A4849:A4856,0)),(2))))</f>
        <v/>
      </c>
      <c r="E4866" s="8"/>
      <c r="F4866" s="8"/>
      <c r="G4866" s="8"/>
      <c r="H4866" s="4" t="str">
        <f t="shared" si="156"/>
        <v/>
      </c>
      <c r="I4866" s="5" t="str">
        <f t="shared" si="157"/>
        <v/>
      </c>
      <c r="J4866" s="8"/>
    </row>
    <row r="4867" spans="1:10" x14ac:dyDescent="0.3">
      <c r="A4867" s="10"/>
      <c r="B4867" s="7"/>
      <c r="C4867" s="20"/>
      <c r="D4867" s="8" t="str">
        <f>IF(C4867="",(""),(INDEX('Base de Datos'!A4850:B4857,(MATCH(Movimientos!C4867,'Base de Datos'!A4850:A4857,0)),(2))))</f>
        <v/>
      </c>
      <c r="E4867" s="8"/>
      <c r="F4867" s="8"/>
      <c r="G4867" s="8"/>
      <c r="H4867" s="4" t="str">
        <f t="shared" si="156"/>
        <v/>
      </c>
      <c r="I4867" s="5" t="str">
        <f t="shared" si="157"/>
        <v/>
      </c>
      <c r="J4867" s="8"/>
    </row>
    <row r="4868" spans="1:10" x14ac:dyDescent="0.3">
      <c r="A4868" s="10"/>
      <c r="B4868" s="7"/>
      <c r="C4868" s="20"/>
      <c r="D4868" s="8" t="str">
        <f>IF(C4868="",(""),(INDEX('Base de Datos'!A4851:B4858,(MATCH(Movimientos!C4868,'Base de Datos'!A4851:A4858,0)),(2))))</f>
        <v/>
      </c>
      <c r="E4868" s="8"/>
      <c r="F4868" s="8"/>
      <c r="G4868" s="8"/>
      <c r="H4868" s="4" t="str">
        <f t="shared" si="156"/>
        <v/>
      </c>
      <c r="I4868" s="5" t="str">
        <f t="shared" si="157"/>
        <v/>
      </c>
      <c r="J4868" s="8"/>
    </row>
    <row r="4869" spans="1:10" x14ac:dyDescent="0.3">
      <c r="A4869" s="10"/>
      <c r="B4869" s="7"/>
      <c r="C4869" s="20"/>
      <c r="D4869" s="8" t="str">
        <f>IF(C4869="",(""),(INDEX('Base de Datos'!A4852:B4859,(MATCH(Movimientos!C4869,'Base de Datos'!A4852:A4859,0)),(2))))</f>
        <v/>
      </c>
      <c r="E4869" s="8"/>
      <c r="F4869" s="8"/>
      <c r="G4869" s="8"/>
      <c r="H4869" s="4" t="str">
        <f t="shared" si="156"/>
        <v/>
      </c>
      <c r="I4869" s="5" t="str">
        <f t="shared" si="157"/>
        <v/>
      </c>
      <c r="J4869" s="8"/>
    </row>
    <row r="4870" spans="1:10" x14ac:dyDescent="0.3">
      <c r="A4870" s="10"/>
      <c r="B4870" s="7"/>
      <c r="C4870" s="20"/>
      <c r="D4870" s="8" t="str">
        <f>IF(C4870="",(""),(INDEX('Base de Datos'!A4853:B4860,(MATCH(Movimientos!C4870,'Base de Datos'!A4853:A4860,0)),(2))))</f>
        <v/>
      </c>
      <c r="E4870" s="8"/>
      <c r="F4870" s="8"/>
      <c r="G4870" s="8"/>
      <c r="H4870" s="4" t="str">
        <f t="shared" si="156"/>
        <v/>
      </c>
      <c r="I4870" s="5" t="str">
        <f t="shared" si="157"/>
        <v/>
      </c>
      <c r="J4870" s="8"/>
    </row>
    <row r="4871" spans="1:10" x14ac:dyDescent="0.3">
      <c r="A4871" s="10"/>
      <c r="B4871" s="7"/>
      <c r="C4871" s="20"/>
      <c r="D4871" s="8" t="str">
        <f>IF(C4871="",(""),(INDEX('Base de Datos'!A4854:B4861,(MATCH(Movimientos!C4871,'Base de Datos'!A4854:A4861,0)),(2))))</f>
        <v/>
      </c>
      <c r="E4871" s="8"/>
      <c r="F4871" s="8"/>
      <c r="G4871" s="8"/>
      <c r="H4871" s="4" t="str">
        <f t="shared" si="156"/>
        <v/>
      </c>
      <c r="I4871" s="5" t="str">
        <f t="shared" si="157"/>
        <v/>
      </c>
      <c r="J4871" s="8"/>
    </row>
    <row r="4872" spans="1:10" x14ac:dyDescent="0.3">
      <c r="A4872" s="10"/>
      <c r="B4872" s="7"/>
      <c r="C4872" s="20"/>
      <c r="D4872" s="8" t="str">
        <f>IF(C4872="",(""),(INDEX('Base de Datos'!A4855:B4862,(MATCH(Movimientos!C4872,'Base de Datos'!A4855:A4862,0)),(2))))</f>
        <v/>
      </c>
      <c r="E4872" s="8"/>
      <c r="F4872" s="8"/>
      <c r="G4872" s="8"/>
      <c r="H4872" s="4" t="str">
        <f t="shared" si="156"/>
        <v/>
      </c>
      <c r="I4872" s="5" t="str">
        <f t="shared" si="157"/>
        <v/>
      </c>
      <c r="J4872" s="8"/>
    </row>
    <row r="4873" spans="1:10" x14ac:dyDescent="0.3">
      <c r="A4873" s="10"/>
      <c r="B4873" s="7"/>
      <c r="C4873" s="20"/>
      <c r="D4873" s="8" t="str">
        <f>IF(C4873="",(""),(INDEX('Base de Datos'!A4856:B4863,(MATCH(Movimientos!C4873,'Base de Datos'!A4856:A4863,0)),(2))))</f>
        <v/>
      </c>
      <c r="E4873" s="8"/>
      <c r="F4873" s="8"/>
      <c r="G4873" s="8"/>
      <c r="H4873" s="4" t="str">
        <f t="shared" si="156"/>
        <v/>
      </c>
      <c r="I4873" s="5" t="str">
        <f t="shared" si="157"/>
        <v/>
      </c>
      <c r="J4873" s="8"/>
    </row>
    <row r="4874" spans="1:10" x14ac:dyDescent="0.3">
      <c r="A4874" s="10"/>
      <c r="B4874" s="7"/>
      <c r="C4874" s="20"/>
      <c r="D4874" s="8" t="str">
        <f>IF(C4874="",(""),(INDEX('Base de Datos'!A4857:B4864,(MATCH(Movimientos!C4874,'Base de Datos'!A4857:A4864,0)),(2))))</f>
        <v/>
      </c>
      <c r="E4874" s="8"/>
      <c r="F4874" s="8"/>
      <c r="G4874" s="8"/>
      <c r="H4874" s="4" t="str">
        <f t="shared" si="156"/>
        <v/>
      </c>
      <c r="I4874" s="5" t="str">
        <f t="shared" si="157"/>
        <v/>
      </c>
      <c r="J4874" s="8"/>
    </row>
    <row r="4875" spans="1:10" x14ac:dyDescent="0.3">
      <c r="A4875" s="10"/>
      <c r="B4875" s="7"/>
      <c r="C4875" s="20"/>
      <c r="D4875" s="8" t="str">
        <f>IF(C4875="",(""),(INDEX('Base de Datos'!A4858:B4865,(MATCH(Movimientos!C4875,'Base de Datos'!A4858:A4865,0)),(2))))</f>
        <v/>
      </c>
      <c r="E4875" s="8"/>
      <c r="F4875" s="8"/>
      <c r="G4875" s="8"/>
      <c r="H4875" s="4" t="str">
        <f t="shared" si="156"/>
        <v/>
      </c>
      <c r="I4875" s="5" t="str">
        <f t="shared" si="157"/>
        <v/>
      </c>
      <c r="J4875" s="8"/>
    </row>
    <row r="4876" spans="1:10" x14ac:dyDescent="0.3">
      <c r="A4876" s="10"/>
      <c r="B4876" s="7"/>
      <c r="C4876" s="20"/>
      <c r="D4876" s="8" t="str">
        <f>IF(C4876="",(""),(INDEX('Base de Datos'!A4859:B4866,(MATCH(Movimientos!C4876,'Base de Datos'!A4859:A4866,0)),(2))))</f>
        <v/>
      </c>
      <c r="E4876" s="8"/>
      <c r="F4876" s="8"/>
      <c r="G4876" s="8"/>
      <c r="H4876" s="4" t="str">
        <f t="shared" si="156"/>
        <v/>
      </c>
      <c r="I4876" s="5" t="str">
        <f t="shared" si="157"/>
        <v/>
      </c>
      <c r="J4876" s="8"/>
    </row>
    <row r="4877" spans="1:10" x14ac:dyDescent="0.3">
      <c r="A4877" s="10"/>
      <c r="B4877" s="7"/>
      <c r="C4877" s="20"/>
      <c r="D4877" s="8" t="str">
        <f>IF(C4877="",(""),(INDEX('Base de Datos'!A4860:B4867,(MATCH(Movimientos!C4877,'Base de Datos'!A4860:A4867,0)),(2))))</f>
        <v/>
      </c>
      <c r="E4877" s="8"/>
      <c r="F4877" s="8"/>
      <c r="G4877" s="8"/>
      <c r="H4877" s="4" t="str">
        <f t="shared" si="156"/>
        <v/>
      </c>
      <c r="I4877" s="5" t="str">
        <f t="shared" si="157"/>
        <v/>
      </c>
      <c r="J4877" s="8"/>
    </row>
    <row r="4878" spans="1:10" x14ac:dyDescent="0.3">
      <c r="A4878" s="10"/>
      <c r="B4878" s="7"/>
      <c r="C4878" s="20"/>
      <c r="D4878" s="8" t="str">
        <f>IF(C4878="",(""),(INDEX('Base de Datos'!A4861:B4868,(MATCH(Movimientos!C4878,'Base de Datos'!A4861:A4868,0)),(2))))</f>
        <v/>
      </c>
      <c r="E4878" s="8"/>
      <c r="F4878" s="8"/>
      <c r="G4878" s="8"/>
      <c r="H4878" s="4" t="str">
        <f t="shared" si="156"/>
        <v/>
      </c>
      <c r="I4878" s="5" t="str">
        <f t="shared" si="157"/>
        <v/>
      </c>
      <c r="J4878" s="8"/>
    </row>
    <row r="4879" spans="1:10" x14ac:dyDescent="0.3">
      <c r="A4879" s="10"/>
      <c r="B4879" s="7"/>
      <c r="C4879" s="20"/>
      <c r="D4879" s="8" t="str">
        <f>IF(C4879="",(""),(INDEX('Base de Datos'!A4862:B4869,(MATCH(Movimientos!C4879,'Base de Datos'!A4862:A4869,0)),(2))))</f>
        <v/>
      </c>
      <c r="E4879" s="8"/>
      <c r="F4879" s="8"/>
      <c r="G4879" s="8"/>
      <c r="H4879" s="4" t="str">
        <f t="shared" si="156"/>
        <v/>
      </c>
      <c r="I4879" s="5" t="str">
        <f t="shared" si="157"/>
        <v/>
      </c>
      <c r="J4879" s="8"/>
    </row>
    <row r="4880" spans="1:10" x14ac:dyDescent="0.3">
      <c r="A4880" s="10"/>
      <c r="B4880" s="7"/>
      <c r="C4880" s="20"/>
      <c r="D4880" s="8" t="str">
        <f>IF(C4880="",(""),(INDEX('Base de Datos'!A4863:B4870,(MATCH(Movimientos!C4880,'Base de Datos'!A4863:A4870,0)),(2))))</f>
        <v/>
      </c>
      <c r="E4880" s="8"/>
      <c r="F4880" s="8"/>
      <c r="G4880" s="8"/>
      <c r="H4880" s="4" t="str">
        <f t="shared" si="156"/>
        <v/>
      </c>
      <c r="I4880" s="5" t="str">
        <f t="shared" si="157"/>
        <v/>
      </c>
      <c r="J4880" s="8"/>
    </row>
    <row r="4881" spans="1:10" x14ac:dyDescent="0.3">
      <c r="A4881" s="10"/>
      <c r="B4881" s="7"/>
      <c r="C4881" s="20"/>
      <c r="D4881" s="8" t="str">
        <f>IF(C4881="",(""),(INDEX('Base de Datos'!A4864:B4871,(MATCH(Movimientos!C4881,'Base de Datos'!A4864:A4871,0)),(2))))</f>
        <v/>
      </c>
      <c r="E4881" s="8"/>
      <c r="F4881" s="8"/>
      <c r="G4881" s="8"/>
      <c r="H4881" s="4" t="str">
        <f t="shared" si="156"/>
        <v/>
      </c>
      <c r="I4881" s="5" t="str">
        <f t="shared" si="157"/>
        <v/>
      </c>
      <c r="J4881" s="8"/>
    </row>
    <row r="4882" spans="1:10" x14ac:dyDescent="0.3">
      <c r="A4882" s="10"/>
      <c r="B4882" s="7"/>
      <c r="C4882" s="20"/>
      <c r="D4882" s="8" t="str">
        <f>IF(C4882="",(""),(INDEX('Base de Datos'!A4865:B4872,(MATCH(Movimientos!C4882,'Base de Datos'!A4865:A4872,0)),(2))))</f>
        <v/>
      </c>
      <c r="E4882" s="8"/>
      <c r="F4882" s="8"/>
      <c r="G4882" s="8"/>
      <c r="H4882" s="4" t="str">
        <f t="shared" si="156"/>
        <v/>
      </c>
      <c r="I4882" s="5" t="str">
        <f t="shared" si="157"/>
        <v/>
      </c>
      <c r="J4882" s="8"/>
    </row>
    <row r="4883" spans="1:10" x14ac:dyDescent="0.3">
      <c r="A4883" s="10"/>
      <c r="B4883" s="7"/>
      <c r="C4883" s="20"/>
      <c r="D4883" s="8" t="str">
        <f>IF(C4883="",(""),(INDEX('Base de Datos'!A4866:B4873,(MATCH(Movimientos!C4883,'Base de Datos'!A4866:A4873,0)),(2))))</f>
        <v/>
      </c>
      <c r="E4883" s="8"/>
      <c r="F4883" s="8"/>
      <c r="G4883" s="8"/>
      <c r="H4883" s="4" t="str">
        <f t="shared" si="156"/>
        <v/>
      </c>
      <c r="I4883" s="5" t="str">
        <f t="shared" si="157"/>
        <v/>
      </c>
      <c r="J4883" s="8"/>
    </row>
    <row r="4884" spans="1:10" x14ac:dyDescent="0.3">
      <c r="A4884" s="10"/>
      <c r="B4884" s="7"/>
      <c r="C4884" s="20"/>
      <c r="D4884" s="8" t="str">
        <f>IF(C4884="",(""),(INDEX('Base de Datos'!A4867:B4874,(MATCH(Movimientos!C4884,'Base de Datos'!A4867:A4874,0)),(2))))</f>
        <v/>
      </c>
      <c r="E4884" s="8"/>
      <c r="F4884" s="8"/>
      <c r="G4884" s="8"/>
      <c r="H4884" s="4" t="str">
        <f t="shared" si="156"/>
        <v/>
      </c>
      <c r="I4884" s="5" t="str">
        <f t="shared" si="157"/>
        <v/>
      </c>
      <c r="J4884" s="8"/>
    </row>
    <row r="4885" spans="1:10" x14ac:dyDescent="0.3">
      <c r="A4885" s="10"/>
      <c r="B4885" s="7"/>
      <c r="C4885" s="20"/>
      <c r="D4885" s="8" t="str">
        <f>IF(C4885="",(""),(INDEX('Base de Datos'!A4868:B4875,(MATCH(Movimientos!C4885,'Base de Datos'!A4868:A4875,0)),(2))))</f>
        <v/>
      </c>
      <c r="E4885" s="8"/>
      <c r="F4885" s="8"/>
      <c r="G4885" s="8"/>
      <c r="H4885" s="4" t="str">
        <f t="shared" si="156"/>
        <v/>
      </c>
      <c r="I4885" s="5" t="str">
        <f t="shared" si="157"/>
        <v/>
      </c>
      <c r="J4885" s="8"/>
    </row>
    <row r="4886" spans="1:10" x14ac:dyDescent="0.3">
      <c r="A4886" s="10"/>
      <c r="B4886" s="7"/>
      <c r="C4886" s="20"/>
      <c r="D4886" s="8" t="str">
        <f>IF(C4886="",(""),(INDEX('Base de Datos'!A4869:B4876,(MATCH(Movimientos!C4886,'Base de Datos'!A4869:A4876,0)),(2))))</f>
        <v/>
      </c>
      <c r="E4886" s="8"/>
      <c r="F4886" s="8"/>
      <c r="G4886" s="8"/>
      <c r="H4886" s="4" t="str">
        <f t="shared" si="156"/>
        <v/>
      </c>
      <c r="I4886" s="5" t="str">
        <f t="shared" si="157"/>
        <v/>
      </c>
      <c r="J4886" s="8"/>
    </row>
    <row r="4887" spans="1:10" x14ac:dyDescent="0.3">
      <c r="A4887" s="10"/>
      <c r="B4887" s="7"/>
      <c r="C4887" s="20"/>
      <c r="D4887" s="8" t="str">
        <f>IF(C4887="",(""),(INDEX('Base de Datos'!A4870:B4877,(MATCH(Movimientos!C4887,'Base de Datos'!A4870:A4877,0)),(2))))</f>
        <v/>
      </c>
      <c r="E4887" s="8"/>
      <c r="F4887" s="8"/>
      <c r="G4887" s="8"/>
      <c r="H4887" s="4" t="str">
        <f t="shared" si="156"/>
        <v/>
      </c>
      <c r="I4887" s="5" t="str">
        <f t="shared" si="157"/>
        <v/>
      </c>
      <c r="J4887" s="8"/>
    </row>
    <row r="4888" spans="1:10" x14ac:dyDescent="0.3">
      <c r="A4888" s="10"/>
      <c r="B4888" s="7"/>
      <c r="C4888" s="20"/>
      <c r="D4888" s="8" t="str">
        <f>IF(C4888="",(""),(INDEX('Base de Datos'!A4871:B4878,(MATCH(Movimientos!C4888,'Base de Datos'!A4871:A4878,0)),(2))))</f>
        <v/>
      </c>
      <c r="E4888" s="8"/>
      <c r="F4888" s="8"/>
      <c r="G4888" s="8"/>
      <c r="H4888" s="4" t="str">
        <f t="shared" si="156"/>
        <v/>
      </c>
      <c r="I4888" s="5" t="str">
        <f t="shared" si="157"/>
        <v/>
      </c>
      <c r="J4888" s="8"/>
    </row>
    <row r="4889" spans="1:10" x14ac:dyDescent="0.3">
      <c r="A4889" s="10"/>
      <c r="B4889" s="7"/>
      <c r="C4889" s="20"/>
      <c r="D4889" s="8" t="str">
        <f>IF(C4889="",(""),(INDEX('Base de Datos'!A4872:B4879,(MATCH(Movimientos!C4889,'Base de Datos'!A4872:A4879,0)),(2))))</f>
        <v/>
      </c>
      <c r="E4889" s="8"/>
      <c r="F4889" s="8"/>
      <c r="G4889" s="8"/>
      <c r="H4889" s="4" t="str">
        <f t="shared" si="156"/>
        <v/>
      </c>
      <c r="I4889" s="5" t="str">
        <f t="shared" si="157"/>
        <v/>
      </c>
      <c r="J4889" s="8"/>
    </row>
    <row r="4890" spans="1:10" x14ac:dyDescent="0.3">
      <c r="A4890" s="10"/>
      <c r="B4890" s="7"/>
      <c r="C4890" s="20"/>
      <c r="D4890" s="8" t="str">
        <f>IF(C4890="",(""),(INDEX('Base de Datos'!A4873:B4880,(MATCH(Movimientos!C4890,'Base de Datos'!A4873:A4880,0)),(2))))</f>
        <v/>
      </c>
      <c r="E4890" s="8"/>
      <c r="F4890" s="8"/>
      <c r="G4890" s="8"/>
      <c r="H4890" s="4" t="str">
        <f t="shared" si="156"/>
        <v/>
      </c>
      <c r="I4890" s="5" t="str">
        <f t="shared" si="157"/>
        <v/>
      </c>
      <c r="J4890" s="8"/>
    </row>
    <row r="4891" spans="1:10" x14ac:dyDescent="0.3">
      <c r="A4891" s="10"/>
      <c r="B4891" s="7"/>
      <c r="C4891" s="20"/>
      <c r="D4891" s="8" t="str">
        <f>IF(C4891="",(""),(INDEX('Base de Datos'!A4874:B4881,(MATCH(Movimientos!C4891,'Base de Datos'!A4874:A4881,0)),(2))))</f>
        <v/>
      </c>
      <c r="E4891" s="8"/>
      <c r="F4891" s="8"/>
      <c r="G4891" s="8"/>
      <c r="H4891" s="4" t="str">
        <f t="shared" si="156"/>
        <v/>
      </c>
      <c r="I4891" s="5" t="str">
        <f t="shared" si="157"/>
        <v/>
      </c>
      <c r="J4891" s="8"/>
    </row>
    <row r="4892" spans="1:10" x14ac:dyDescent="0.3">
      <c r="A4892" s="10"/>
      <c r="B4892" s="7"/>
      <c r="C4892" s="20"/>
      <c r="D4892" s="8" t="str">
        <f>IF(C4892="",(""),(INDEX('Base de Datos'!A4875:B4882,(MATCH(Movimientos!C4892,'Base de Datos'!A4875:A4882,0)),(2))))</f>
        <v/>
      </c>
      <c r="E4892" s="8"/>
      <c r="F4892" s="8"/>
      <c r="G4892" s="8"/>
      <c r="H4892" s="4" t="str">
        <f t="shared" si="156"/>
        <v/>
      </c>
      <c r="I4892" s="5" t="str">
        <f t="shared" si="157"/>
        <v/>
      </c>
      <c r="J4892" s="8"/>
    </row>
    <row r="4893" spans="1:10" x14ac:dyDescent="0.3">
      <c r="A4893" s="10"/>
      <c r="B4893" s="7"/>
      <c r="C4893" s="20"/>
      <c r="D4893" s="8" t="str">
        <f>IF(C4893="",(""),(INDEX('Base de Datos'!A4876:B4883,(MATCH(Movimientos!C4893,'Base de Datos'!A4876:A4883,0)),(2))))</f>
        <v/>
      </c>
      <c r="E4893" s="8"/>
      <c r="F4893" s="8"/>
      <c r="G4893" s="8"/>
      <c r="H4893" s="4" t="str">
        <f t="shared" si="156"/>
        <v/>
      </c>
      <c r="I4893" s="5" t="str">
        <f t="shared" si="157"/>
        <v/>
      </c>
      <c r="J4893" s="8"/>
    </row>
    <row r="4894" spans="1:10" x14ac:dyDescent="0.3">
      <c r="A4894" s="10"/>
      <c r="B4894" s="7"/>
      <c r="C4894" s="20"/>
      <c r="D4894" s="8" t="str">
        <f>IF(C4894="",(""),(INDEX('Base de Datos'!A4877:B4884,(MATCH(Movimientos!C4894,'Base de Datos'!A4877:A4884,0)),(2))))</f>
        <v/>
      </c>
      <c r="E4894" s="8"/>
      <c r="F4894" s="8"/>
      <c r="G4894" s="8"/>
      <c r="H4894" s="4" t="str">
        <f t="shared" si="156"/>
        <v/>
      </c>
      <c r="I4894" s="5" t="str">
        <f t="shared" si="157"/>
        <v/>
      </c>
      <c r="J4894" s="8"/>
    </row>
    <row r="4895" spans="1:10" x14ac:dyDescent="0.3">
      <c r="A4895" s="10"/>
      <c r="B4895" s="7"/>
      <c r="C4895" s="20"/>
      <c r="D4895" s="8" t="str">
        <f>IF(C4895="",(""),(INDEX('Base de Datos'!A4878:B4885,(MATCH(Movimientos!C4895,'Base de Datos'!A4878:A4885,0)),(2))))</f>
        <v/>
      </c>
      <c r="E4895" s="8"/>
      <c r="F4895" s="8"/>
      <c r="G4895" s="8"/>
      <c r="H4895" s="4" t="str">
        <f t="shared" si="156"/>
        <v/>
      </c>
      <c r="I4895" s="5" t="str">
        <f t="shared" si="157"/>
        <v/>
      </c>
      <c r="J4895" s="8"/>
    </row>
    <row r="4896" spans="1:10" x14ac:dyDescent="0.3">
      <c r="A4896" s="10"/>
      <c r="B4896" s="7"/>
      <c r="C4896" s="20"/>
      <c r="D4896" s="8" t="str">
        <f>IF(C4896="",(""),(INDEX('Base de Datos'!A4879:B4886,(MATCH(Movimientos!C4896,'Base de Datos'!A4879:A4886,0)),(2))))</f>
        <v/>
      </c>
      <c r="E4896" s="8"/>
      <c r="F4896" s="8"/>
      <c r="G4896" s="8"/>
      <c r="H4896" s="4" t="str">
        <f t="shared" si="156"/>
        <v/>
      </c>
      <c r="I4896" s="5" t="str">
        <f t="shared" si="157"/>
        <v/>
      </c>
      <c r="J4896" s="8"/>
    </row>
    <row r="4897" spans="1:10" x14ac:dyDescent="0.3">
      <c r="A4897" s="10"/>
      <c r="B4897" s="7"/>
      <c r="C4897" s="20"/>
      <c r="D4897" s="8" t="str">
        <f>IF(C4897="",(""),(INDEX('Base de Datos'!A4880:B4887,(MATCH(Movimientos!C4897,'Base de Datos'!A4880:A4887,0)),(2))))</f>
        <v/>
      </c>
      <c r="E4897" s="8"/>
      <c r="F4897" s="8"/>
      <c r="G4897" s="8"/>
      <c r="H4897" s="4" t="str">
        <f t="shared" si="156"/>
        <v/>
      </c>
      <c r="I4897" s="5" t="str">
        <f t="shared" si="157"/>
        <v/>
      </c>
      <c r="J4897" s="8"/>
    </row>
    <row r="4898" spans="1:10" x14ac:dyDescent="0.3">
      <c r="A4898" s="10"/>
      <c r="B4898" s="7"/>
      <c r="C4898" s="20"/>
      <c r="D4898" s="8" t="str">
        <f>IF(C4898="",(""),(INDEX('Base de Datos'!A4881:B4888,(MATCH(Movimientos!C4898,'Base de Datos'!A4881:A4888,0)),(2))))</f>
        <v/>
      </c>
      <c r="E4898" s="8"/>
      <c r="F4898" s="8"/>
      <c r="G4898" s="8"/>
      <c r="H4898" s="4" t="str">
        <f t="shared" si="156"/>
        <v/>
      </c>
      <c r="I4898" s="5" t="str">
        <f t="shared" si="157"/>
        <v/>
      </c>
      <c r="J4898" s="8"/>
    </row>
    <row r="4899" spans="1:10" x14ac:dyDescent="0.3">
      <c r="A4899" s="10"/>
      <c r="B4899" s="7"/>
      <c r="C4899" s="20"/>
      <c r="D4899" s="8" t="str">
        <f>IF(C4899="",(""),(INDEX('Base de Datos'!A4882:B4889,(MATCH(Movimientos!C4899,'Base de Datos'!A4882:A4889,0)),(2))))</f>
        <v/>
      </c>
      <c r="E4899" s="8"/>
      <c r="F4899" s="8"/>
      <c r="G4899" s="8"/>
      <c r="H4899" s="4" t="str">
        <f t="shared" si="156"/>
        <v/>
      </c>
      <c r="I4899" s="5" t="str">
        <f t="shared" si="157"/>
        <v/>
      </c>
      <c r="J4899" s="8"/>
    </row>
    <row r="4900" spans="1:10" x14ac:dyDescent="0.3">
      <c r="A4900" s="10"/>
      <c r="B4900" s="7"/>
      <c r="C4900" s="20"/>
      <c r="D4900" s="8" t="str">
        <f>IF(C4900="",(""),(INDEX('Base de Datos'!A4883:B4890,(MATCH(Movimientos!C4900,'Base de Datos'!A4883:A4890,0)),(2))))</f>
        <v/>
      </c>
      <c r="E4900" s="8"/>
      <c r="F4900" s="8"/>
      <c r="G4900" s="8"/>
      <c r="H4900" s="4" t="str">
        <f t="shared" si="156"/>
        <v/>
      </c>
      <c r="I4900" s="5" t="str">
        <f t="shared" si="157"/>
        <v/>
      </c>
      <c r="J4900" s="8"/>
    </row>
    <row r="4901" spans="1:10" x14ac:dyDescent="0.3">
      <c r="A4901" s="10"/>
      <c r="B4901" s="7"/>
      <c r="C4901" s="20"/>
      <c r="D4901" s="8" t="str">
        <f>IF(C4901="",(""),(INDEX('Base de Datos'!A4884:B4891,(MATCH(Movimientos!C4901,'Base de Datos'!A4884:A4891,0)),(2))))</f>
        <v/>
      </c>
      <c r="E4901" s="8"/>
      <c r="F4901" s="8"/>
      <c r="G4901" s="8"/>
      <c r="H4901" s="4" t="str">
        <f t="shared" si="156"/>
        <v/>
      </c>
      <c r="I4901" s="5" t="str">
        <f t="shared" si="157"/>
        <v/>
      </c>
      <c r="J4901" s="8"/>
    </row>
    <row r="4902" spans="1:10" x14ac:dyDescent="0.3">
      <c r="A4902" s="10"/>
      <c r="B4902" s="7"/>
      <c r="C4902" s="20"/>
      <c r="D4902" s="8" t="str">
        <f>IF(C4902="",(""),(INDEX('Base de Datos'!A4885:B4892,(MATCH(Movimientos!C4902,'Base de Datos'!A4885:A4892,0)),(2))))</f>
        <v/>
      </c>
      <c r="E4902" s="8"/>
      <c r="F4902" s="8"/>
      <c r="G4902" s="8"/>
      <c r="H4902" s="4" t="str">
        <f t="shared" ref="H4902:H4965" si="158">IF(A4902="",(""),(IF(B4902="Ingreso",(D4902),(""))))</f>
        <v/>
      </c>
      <c r="I4902" s="5" t="str">
        <f t="shared" ref="I4902:I4965" si="159">IF(A4902="",(""),(IF(B4902="Egreso",(D4902),(""))))</f>
        <v/>
      </c>
      <c r="J4902" s="8"/>
    </row>
    <row r="4903" spans="1:10" x14ac:dyDescent="0.3">
      <c r="A4903" s="10"/>
      <c r="B4903" s="7"/>
      <c r="C4903" s="20"/>
      <c r="D4903" s="8" t="str">
        <f>IF(C4903="",(""),(INDEX('Base de Datos'!A4886:B4893,(MATCH(Movimientos!C4903,'Base de Datos'!A4886:A4893,0)),(2))))</f>
        <v/>
      </c>
      <c r="E4903" s="8"/>
      <c r="F4903" s="8"/>
      <c r="G4903" s="8"/>
      <c r="H4903" s="4" t="str">
        <f t="shared" si="158"/>
        <v/>
      </c>
      <c r="I4903" s="5" t="str">
        <f t="shared" si="159"/>
        <v/>
      </c>
      <c r="J4903" s="8"/>
    </row>
    <row r="4904" spans="1:10" x14ac:dyDescent="0.3">
      <c r="A4904" s="10"/>
      <c r="B4904" s="7"/>
      <c r="C4904" s="20"/>
      <c r="D4904" s="8" t="str">
        <f>IF(C4904="",(""),(INDEX('Base de Datos'!A4887:B4894,(MATCH(Movimientos!C4904,'Base de Datos'!A4887:A4894,0)),(2))))</f>
        <v/>
      </c>
      <c r="E4904" s="8"/>
      <c r="F4904" s="8"/>
      <c r="G4904" s="8"/>
      <c r="H4904" s="4" t="str">
        <f t="shared" si="158"/>
        <v/>
      </c>
      <c r="I4904" s="5" t="str">
        <f t="shared" si="159"/>
        <v/>
      </c>
      <c r="J4904" s="8"/>
    </row>
    <row r="4905" spans="1:10" x14ac:dyDescent="0.3">
      <c r="A4905" s="10"/>
      <c r="B4905" s="7"/>
      <c r="C4905" s="20"/>
      <c r="D4905" s="8" t="str">
        <f>IF(C4905="",(""),(INDEX('Base de Datos'!A4888:B4895,(MATCH(Movimientos!C4905,'Base de Datos'!A4888:A4895,0)),(2))))</f>
        <v/>
      </c>
      <c r="E4905" s="8"/>
      <c r="F4905" s="8"/>
      <c r="G4905" s="8"/>
      <c r="H4905" s="4" t="str">
        <f t="shared" si="158"/>
        <v/>
      </c>
      <c r="I4905" s="5" t="str">
        <f t="shared" si="159"/>
        <v/>
      </c>
      <c r="J4905" s="8"/>
    </row>
    <row r="4906" spans="1:10" x14ac:dyDescent="0.3">
      <c r="A4906" s="10"/>
      <c r="B4906" s="7"/>
      <c r="C4906" s="20"/>
      <c r="D4906" s="8" t="str">
        <f>IF(C4906="",(""),(INDEX('Base de Datos'!A4889:B4896,(MATCH(Movimientos!C4906,'Base de Datos'!A4889:A4896,0)),(2))))</f>
        <v/>
      </c>
      <c r="E4906" s="8"/>
      <c r="F4906" s="8"/>
      <c r="G4906" s="8"/>
      <c r="H4906" s="4" t="str">
        <f t="shared" si="158"/>
        <v/>
      </c>
      <c r="I4906" s="5" t="str">
        <f t="shared" si="159"/>
        <v/>
      </c>
      <c r="J4906" s="8"/>
    </row>
    <row r="4907" spans="1:10" x14ac:dyDescent="0.3">
      <c r="A4907" s="10"/>
      <c r="B4907" s="7"/>
      <c r="C4907" s="20"/>
      <c r="D4907" s="8" t="str">
        <f>IF(C4907="",(""),(INDEX('Base de Datos'!A4890:B4897,(MATCH(Movimientos!C4907,'Base de Datos'!A4890:A4897,0)),(2))))</f>
        <v/>
      </c>
      <c r="E4907" s="8"/>
      <c r="F4907" s="8"/>
      <c r="G4907" s="8"/>
      <c r="H4907" s="4" t="str">
        <f t="shared" si="158"/>
        <v/>
      </c>
      <c r="I4907" s="5" t="str">
        <f t="shared" si="159"/>
        <v/>
      </c>
      <c r="J4907" s="8"/>
    </row>
    <row r="4908" spans="1:10" x14ac:dyDescent="0.3">
      <c r="A4908" s="10"/>
      <c r="B4908" s="7"/>
      <c r="C4908" s="20"/>
      <c r="D4908" s="8" t="str">
        <f>IF(C4908="",(""),(INDEX('Base de Datos'!A4891:B4898,(MATCH(Movimientos!C4908,'Base de Datos'!A4891:A4898,0)),(2))))</f>
        <v/>
      </c>
      <c r="E4908" s="8"/>
      <c r="F4908" s="8"/>
      <c r="G4908" s="8"/>
      <c r="H4908" s="4" t="str">
        <f t="shared" si="158"/>
        <v/>
      </c>
      <c r="I4908" s="5" t="str">
        <f t="shared" si="159"/>
        <v/>
      </c>
      <c r="J4908" s="8"/>
    </row>
    <row r="4909" spans="1:10" x14ac:dyDescent="0.3">
      <c r="A4909" s="10"/>
      <c r="B4909" s="7"/>
      <c r="C4909" s="20"/>
      <c r="D4909" s="8" t="str">
        <f>IF(C4909="",(""),(INDEX('Base de Datos'!A4892:B4899,(MATCH(Movimientos!C4909,'Base de Datos'!A4892:A4899,0)),(2))))</f>
        <v/>
      </c>
      <c r="E4909" s="8"/>
      <c r="F4909" s="8"/>
      <c r="G4909" s="8"/>
      <c r="H4909" s="4" t="str">
        <f t="shared" si="158"/>
        <v/>
      </c>
      <c r="I4909" s="5" t="str">
        <f t="shared" si="159"/>
        <v/>
      </c>
      <c r="J4909" s="8"/>
    </row>
    <row r="4910" spans="1:10" x14ac:dyDescent="0.3">
      <c r="A4910" s="10"/>
      <c r="B4910" s="7"/>
      <c r="C4910" s="20"/>
      <c r="D4910" s="8" t="str">
        <f>IF(C4910="",(""),(INDEX('Base de Datos'!A4893:B4900,(MATCH(Movimientos!C4910,'Base de Datos'!A4893:A4900,0)),(2))))</f>
        <v/>
      </c>
      <c r="E4910" s="8"/>
      <c r="F4910" s="8"/>
      <c r="G4910" s="8"/>
      <c r="H4910" s="4" t="str">
        <f t="shared" si="158"/>
        <v/>
      </c>
      <c r="I4910" s="5" t="str">
        <f t="shared" si="159"/>
        <v/>
      </c>
      <c r="J4910" s="8"/>
    </row>
    <row r="4911" spans="1:10" x14ac:dyDescent="0.3">
      <c r="A4911" s="10"/>
      <c r="B4911" s="7"/>
      <c r="C4911" s="20"/>
      <c r="D4911" s="8" t="str">
        <f>IF(C4911="",(""),(INDEX('Base de Datos'!A4894:B4901,(MATCH(Movimientos!C4911,'Base de Datos'!A4894:A4901,0)),(2))))</f>
        <v/>
      </c>
      <c r="E4911" s="8"/>
      <c r="F4911" s="8"/>
      <c r="G4911" s="8"/>
      <c r="H4911" s="4" t="str">
        <f t="shared" si="158"/>
        <v/>
      </c>
      <c r="I4911" s="5" t="str">
        <f t="shared" si="159"/>
        <v/>
      </c>
      <c r="J4911" s="8"/>
    </row>
    <row r="4912" spans="1:10" x14ac:dyDescent="0.3">
      <c r="A4912" s="10"/>
      <c r="B4912" s="7"/>
      <c r="C4912" s="20"/>
      <c r="D4912" s="8" t="str">
        <f>IF(C4912="",(""),(INDEX('Base de Datos'!A4895:B4902,(MATCH(Movimientos!C4912,'Base de Datos'!A4895:A4902,0)),(2))))</f>
        <v/>
      </c>
      <c r="E4912" s="8"/>
      <c r="F4912" s="8"/>
      <c r="G4912" s="8"/>
      <c r="H4912" s="4" t="str">
        <f t="shared" si="158"/>
        <v/>
      </c>
      <c r="I4912" s="5" t="str">
        <f t="shared" si="159"/>
        <v/>
      </c>
      <c r="J4912" s="8"/>
    </row>
    <row r="4913" spans="1:10" x14ac:dyDescent="0.3">
      <c r="A4913" s="10"/>
      <c r="B4913" s="7"/>
      <c r="C4913" s="20"/>
      <c r="D4913" s="8" t="str">
        <f>IF(C4913="",(""),(INDEX('Base de Datos'!A4896:B4903,(MATCH(Movimientos!C4913,'Base de Datos'!A4896:A4903,0)),(2))))</f>
        <v/>
      </c>
      <c r="E4913" s="8"/>
      <c r="F4913" s="8"/>
      <c r="G4913" s="8"/>
      <c r="H4913" s="4" t="str">
        <f t="shared" si="158"/>
        <v/>
      </c>
      <c r="I4913" s="5" t="str">
        <f t="shared" si="159"/>
        <v/>
      </c>
      <c r="J4913" s="8"/>
    </row>
    <row r="4914" spans="1:10" x14ac:dyDescent="0.3">
      <c r="A4914" s="10"/>
      <c r="B4914" s="7"/>
      <c r="C4914" s="20"/>
      <c r="D4914" s="8" t="str">
        <f>IF(C4914="",(""),(INDEX('Base de Datos'!A4897:B4904,(MATCH(Movimientos!C4914,'Base de Datos'!A4897:A4904,0)),(2))))</f>
        <v/>
      </c>
      <c r="E4914" s="8"/>
      <c r="F4914" s="8"/>
      <c r="G4914" s="8"/>
      <c r="H4914" s="4" t="str">
        <f t="shared" si="158"/>
        <v/>
      </c>
      <c r="I4914" s="5" t="str">
        <f t="shared" si="159"/>
        <v/>
      </c>
      <c r="J4914" s="8"/>
    </row>
    <row r="4915" spans="1:10" x14ac:dyDescent="0.3">
      <c r="A4915" s="10"/>
      <c r="B4915" s="7"/>
      <c r="C4915" s="20"/>
      <c r="D4915" s="8" t="str">
        <f>IF(C4915="",(""),(INDEX('Base de Datos'!A4898:B4905,(MATCH(Movimientos!C4915,'Base de Datos'!A4898:A4905,0)),(2))))</f>
        <v/>
      </c>
      <c r="E4915" s="8"/>
      <c r="F4915" s="8"/>
      <c r="G4915" s="8"/>
      <c r="H4915" s="4" t="str">
        <f t="shared" si="158"/>
        <v/>
      </c>
      <c r="I4915" s="5" t="str">
        <f t="shared" si="159"/>
        <v/>
      </c>
      <c r="J4915" s="8"/>
    </row>
    <row r="4916" spans="1:10" x14ac:dyDescent="0.3">
      <c r="A4916" s="10"/>
      <c r="B4916" s="7"/>
      <c r="C4916" s="20"/>
      <c r="D4916" s="8" t="str">
        <f>IF(C4916="",(""),(INDEX('Base de Datos'!A4899:B4906,(MATCH(Movimientos!C4916,'Base de Datos'!A4899:A4906,0)),(2))))</f>
        <v/>
      </c>
      <c r="E4916" s="8"/>
      <c r="F4916" s="8"/>
      <c r="G4916" s="8"/>
      <c r="H4916" s="4" t="str">
        <f t="shared" si="158"/>
        <v/>
      </c>
      <c r="I4916" s="5" t="str">
        <f t="shared" si="159"/>
        <v/>
      </c>
      <c r="J4916" s="8"/>
    </row>
    <row r="4917" spans="1:10" x14ac:dyDescent="0.3">
      <c r="A4917" s="10"/>
      <c r="B4917" s="7"/>
      <c r="C4917" s="20"/>
      <c r="D4917" s="8" t="str">
        <f>IF(C4917="",(""),(INDEX('Base de Datos'!A4900:B4907,(MATCH(Movimientos!C4917,'Base de Datos'!A4900:A4907,0)),(2))))</f>
        <v/>
      </c>
      <c r="E4917" s="8"/>
      <c r="F4917" s="8"/>
      <c r="G4917" s="8"/>
      <c r="H4917" s="4" t="str">
        <f t="shared" si="158"/>
        <v/>
      </c>
      <c r="I4917" s="5" t="str">
        <f t="shared" si="159"/>
        <v/>
      </c>
      <c r="J4917" s="8"/>
    </row>
    <row r="4918" spans="1:10" x14ac:dyDescent="0.3">
      <c r="A4918" s="10"/>
      <c r="B4918" s="7"/>
      <c r="C4918" s="20"/>
      <c r="D4918" s="8" t="str">
        <f>IF(C4918="",(""),(INDEX('Base de Datos'!A4901:B4908,(MATCH(Movimientos!C4918,'Base de Datos'!A4901:A4908,0)),(2))))</f>
        <v/>
      </c>
      <c r="E4918" s="8"/>
      <c r="F4918" s="8"/>
      <c r="G4918" s="8"/>
      <c r="H4918" s="4" t="str">
        <f t="shared" si="158"/>
        <v/>
      </c>
      <c r="I4918" s="5" t="str">
        <f t="shared" si="159"/>
        <v/>
      </c>
      <c r="J4918" s="8"/>
    </row>
    <row r="4919" spans="1:10" x14ac:dyDescent="0.3">
      <c r="A4919" s="10"/>
      <c r="B4919" s="7"/>
      <c r="C4919" s="20"/>
      <c r="D4919" s="8" t="str">
        <f>IF(C4919="",(""),(INDEX('Base de Datos'!A4902:B4909,(MATCH(Movimientos!C4919,'Base de Datos'!A4902:A4909,0)),(2))))</f>
        <v/>
      </c>
      <c r="E4919" s="8"/>
      <c r="F4919" s="8"/>
      <c r="G4919" s="8"/>
      <c r="H4919" s="4" t="str">
        <f t="shared" si="158"/>
        <v/>
      </c>
      <c r="I4919" s="5" t="str">
        <f t="shared" si="159"/>
        <v/>
      </c>
      <c r="J4919" s="8"/>
    </row>
    <row r="4920" spans="1:10" x14ac:dyDescent="0.3">
      <c r="A4920" s="10"/>
      <c r="B4920" s="7"/>
      <c r="C4920" s="20"/>
      <c r="D4920" s="8" t="str">
        <f>IF(C4920="",(""),(INDEX('Base de Datos'!A4903:B4910,(MATCH(Movimientos!C4920,'Base de Datos'!A4903:A4910,0)),(2))))</f>
        <v/>
      </c>
      <c r="E4920" s="8"/>
      <c r="F4920" s="8"/>
      <c r="G4920" s="8"/>
      <c r="H4920" s="4" t="str">
        <f t="shared" si="158"/>
        <v/>
      </c>
      <c r="I4920" s="5" t="str">
        <f t="shared" si="159"/>
        <v/>
      </c>
      <c r="J4920" s="8"/>
    </row>
    <row r="4921" spans="1:10" x14ac:dyDescent="0.3">
      <c r="A4921" s="10"/>
      <c r="B4921" s="7"/>
      <c r="C4921" s="20"/>
      <c r="D4921" s="8" t="str">
        <f>IF(C4921="",(""),(INDEX('Base de Datos'!A4904:B4911,(MATCH(Movimientos!C4921,'Base de Datos'!A4904:A4911,0)),(2))))</f>
        <v/>
      </c>
      <c r="E4921" s="8"/>
      <c r="F4921" s="8"/>
      <c r="G4921" s="8"/>
      <c r="H4921" s="4" t="str">
        <f t="shared" si="158"/>
        <v/>
      </c>
      <c r="I4921" s="5" t="str">
        <f t="shared" si="159"/>
        <v/>
      </c>
      <c r="J4921" s="8"/>
    </row>
    <row r="4922" spans="1:10" x14ac:dyDescent="0.3">
      <c r="A4922" s="10"/>
      <c r="B4922" s="7"/>
      <c r="C4922" s="20"/>
      <c r="D4922" s="8" t="str">
        <f>IF(C4922="",(""),(INDEX('Base de Datos'!A4905:B4912,(MATCH(Movimientos!C4922,'Base de Datos'!A4905:A4912,0)),(2))))</f>
        <v/>
      </c>
      <c r="E4922" s="8"/>
      <c r="F4922" s="8"/>
      <c r="G4922" s="8"/>
      <c r="H4922" s="4" t="str">
        <f t="shared" si="158"/>
        <v/>
      </c>
      <c r="I4922" s="5" t="str">
        <f t="shared" si="159"/>
        <v/>
      </c>
      <c r="J4922" s="8"/>
    </row>
    <row r="4923" spans="1:10" x14ac:dyDescent="0.3">
      <c r="A4923" s="10"/>
      <c r="B4923" s="7"/>
      <c r="C4923" s="20"/>
      <c r="D4923" s="8" t="str">
        <f>IF(C4923="",(""),(INDEX('Base de Datos'!A4906:B4913,(MATCH(Movimientos!C4923,'Base de Datos'!A4906:A4913,0)),(2))))</f>
        <v/>
      </c>
      <c r="E4923" s="8"/>
      <c r="F4923" s="8"/>
      <c r="G4923" s="8"/>
      <c r="H4923" s="4" t="str">
        <f t="shared" si="158"/>
        <v/>
      </c>
      <c r="I4923" s="5" t="str">
        <f t="shared" si="159"/>
        <v/>
      </c>
      <c r="J4923" s="8"/>
    </row>
    <row r="4924" spans="1:10" x14ac:dyDescent="0.3">
      <c r="A4924" s="10"/>
      <c r="B4924" s="7"/>
      <c r="C4924" s="20"/>
      <c r="D4924" s="8" t="str">
        <f>IF(C4924="",(""),(INDEX('Base de Datos'!A4907:B4914,(MATCH(Movimientos!C4924,'Base de Datos'!A4907:A4914,0)),(2))))</f>
        <v/>
      </c>
      <c r="E4924" s="8"/>
      <c r="F4924" s="8"/>
      <c r="G4924" s="8"/>
      <c r="H4924" s="4" t="str">
        <f t="shared" si="158"/>
        <v/>
      </c>
      <c r="I4924" s="5" t="str">
        <f t="shared" si="159"/>
        <v/>
      </c>
      <c r="J4924" s="8"/>
    </row>
    <row r="4925" spans="1:10" x14ac:dyDescent="0.3">
      <c r="A4925" s="10"/>
      <c r="B4925" s="7"/>
      <c r="C4925" s="20"/>
      <c r="D4925" s="8" t="str">
        <f>IF(C4925="",(""),(INDEX('Base de Datos'!A4908:B4915,(MATCH(Movimientos!C4925,'Base de Datos'!A4908:A4915,0)),(2))))</f>
        <v/>
      </c>
      <c r="E4925" s="8"/>
      <c r="F4925" s="8"/>
      <c r="G4925" s="8"/>
      <c r="H4925" s="4" t="str">
        <f t="shared" si="158"/>
        <v/>
      </c>
      <c r="I4925" s="5" t="str">
        <f t="shared" si="159"/>
        <v/>
      </c>
      <c r="J4925" s="8"/>
    </row>
    <row r="4926" spans="1:10" x14ac:dyDescent="0.3">
      <c r="A4926" s="10"/>
      <c r="B4926" s="7"/>
      <c r="C4926" s="20"/>
      <c r="D4926" s="8" t="str">
        <f>IF(C4926="",(""),(INDEX('Base de Datos'!A4909:B4916,(MATCH(Movimientos!C4926,'Base de Datos'!A4909:A4916,0)),(2))))</f>
        <v/>
      </c>
      <c r="E4926" s="8"/>
      <c r="F4926" s="8"/>
      <c r="G4926" s="8"/>
      <c r="H4926" s="4" t="str">
        <f t="shared" si="158"/>
        <v/>
      </c>
      <c r="I4926" s="5" t="str">
        <f t="shared" si="159"/>
        <v/>
      </c>
      <c r="J4926" s="8"/>
    </row>
    <row r="4927" spans="1:10" x14ac:dyDescent="0.3">
      <c r="A4927" s="10"/>
      <c r="B4927" s="7"/>
      <c r="C4927" s="20"/>
      <c r="D4927" s="8" t="str">
        <f>IF(C4927="",(""),(INDEX('Base de Datos'!A4910:B4917,(MATCH(Movimientos!C4927,'Base de Datos'!A4910:A4917,0)),(2))))</f>
        <v/>
      </c>
      <c r="E4927" s="8"/>
      <c r="F4927" s="8"/>
      <c r="G4927" s="8"/>
      <c r="H4927" s="4" t="str">
        <f t="shared" si="158"/>
        <v/>
      </c>
      <c r="I4927" s="5" t="str">
        <f t="shared" si="159"/>
        <v/>
      </c>
      <c r="J4927" s="8"/>
    </row>
    <row r="4928" spans="1:10" x14ac:dyDescent="0.3">
      <c r="A4928" s="10"/>
      <c r="B4928" s="7"/>
      <c r="C4928" s="20"/>
      <c r="D4928" s="8" t="str">
        <f>IF(C4928="",(""),(INDEX('Base de Datos'!A4911:B4918,(MATCH(Movimientos!C4928,'Base de Datos'!A4911:A4918,0)),(2))))</f>
        <v/>
      </c>
      <c r="E4928" s="8"/>
      <c r="F4928" s="8"/>
      <c r="G4928" s="8"/>
      <c r="H4928" s="4" t="str">
        <f t="shared" si="158"/>
        <v/>
      </c>
      <c r="I4928" s="5" t="str">
        <f t="shared" si="159"/>
        <v/>
      </c>
      <c r="J4928" s="8"/>
    </row>
    <row r="4929" spans="1:10" x14ac:dyDescent="0.3">
      <c r="A4929" s="10"/>
      <c r="B4929" s="7"/>
      <c r="C4929" s="20"/>
      <c r="D4929" s="8" t="str">
        <f>IF(C4929="",(""),(INDEX('Base de Datos'!A4912:B4919,(MATCH(Movimientos!C4929,'Base de Datos'!A4912:A4919,0)),(2))))</f>
        <v/>
      </c>
      <c r="E4929" s="8"/>
      <c r="F4929" s="8"/>
      <c r="G4929" s="8"/>
      <c r="H4929" s="4" t="str">
        <f t="shared" si="158"/>
        <v/>
      </c>
      <c r="I4929" s="5" t="str">
        <f t="shared" si="159"/>
        <v/>
      </c>
      <c r="J4929" s="8"/>
    </row>
    <row r="4930" spans="1:10" x14ac:dyDescent="0.3">
      <c r="A4930" s="10"/>
      <c r="B4930" s="7"/>
      <c r="C4930" s="20"/>
      <c r="D4930" s="8" t="str">
        <f>IF(C4930="",(""),(INDEX('Base de Datos'!A4913:B4920,(MATCH(Movimientos!C4930,'Base de Datos'!A4913:A4920,0)),(2))))</f>
        <v/>
      </c>
      <c r="E4930" s="8"/>
      <c r="F4930" s="8"/>
      <c r="G4930" s="8"/>
      <c r="H4930" s="4" t="str">
        <f t="shared" si="158"/>
        <v/>
      </c>
      <c r="I4930" s="5" t="str">
        <f t="shared" si="159"/>
        <v/>
      </c>
      <c r="J4930" s="8"/>
    </row>
    <row r="4931" spans="1:10" x14ac:dyDescent="0.3">
      <c r="A4931" s="10"/>
      <c r="B4931" s="7"/>
      <c r="C4931" s="20"/>
      <c r="D4931" s="8" t="str">
        <f>IF(C4931="",(""),(INDEX('Base de Datos'!A4914:B4921,(MATCH(Movimientos!C4931,'Base de Datos'!A4914:A4921,0)),(2))))</f>
        <v/>
      </c>
      <c r="E4931" s="8"/>
      <c r="F4931" s="8"/>
      <c r="G4931" s="8"/>
      <c r="H4931" s="4" t="str">
        <f t="shared" si="158"/>
        <v/>
      </c>
      <c r="I4931" s="5" t="str">
        <f t="shared" si="159"/>
        <v/>
      </c>
      <c r="J4931" s="8"/>
    </row>
    <row r="4932" spans="1:10" x14ac:dyDescent="0.3">
      <c r="A4932" s="10"/>
      <c r="B4932" s="7"/>
      <c r="C4932" s="20"/>
      <c r="D4932" s="8" t="str">
        <f>IF(C4932="",(""),(INDEX('Base de Datos'!A4915:B4922,(MATCH(Movimientos!C4932,'Base de Datos'!A4915:A4922,0)),(2))))</f>
        <v/>
      </c>
      <c r="E4932" s="8"/>
      <c r="F4932" s="8"/>
      <c r="G4932" s="8"/>
      <c r="H4932" s="4" t="str">
        <f t="shared" si="158"/>
        <v/>
      </c>
      <c r="I4932" s="5" t="str">
        <f t="shared" si="159"/>
        <v/>
      </c>
      <c r="J4932" s="8"/>
    </row>
    <row r="4933" spans="1:10" x14ac:dyDescent="0.3">
      <c r="A4933" s="10"/>
      <c r="B4933" s="7"/>
      <c r="C4933" s="20"/>
      <c r="D4933" s="8" t="str">
        <f>IF(C4933="",(""),(INDEX('Base de Datos'!A4916:B4923,(MATCH(Movimientos!C4933,'Base de Datos'!A4916:A4923,0)),(2))))</f>
        <v/>
      </c>
      <c r="E4933" s="8"/>
      <c r="F4933" s="8"/>
      <c r="G4933" s="8"/>
      <c r="H4933" s="4" t="str">
        <f t="shared" si="158"/>
        <v/>
      </c>
      <c r="I4933" s="5" t="str">
        <f t="shared" si="159"/>
        <v/>
      </c>
      <c r="J4933" s="8"/>
    </row>
    <row r="4934" spans="1:10" x14ac:dyDescent="0.3">
      <c r="A4934" s="10"/>
      <c r="B4934" s="7"/>
      <c r="C4934" s="20"/>
      <c r="D4934" s="8" t="str">
        <f>IF(C4934="",(""),(INDEX('Base de Datos'!A4917:B4924,(MATCH(Movimientos!C4934,'Base de Datos'!A4917:A4924,0)),(2))))</f>
        <v/>
      </c>
      <c r="E4934" s="8"/>
      <c r="F4934" s="8"/>
      <c r="G4934" s="8"/>
      <c r="H4934" s="4" t="str">
        <f t="shared" si="158"/>
        <v/>
      </c>
      <c r="I4934" s="5" t="str">
        <f t="shared" si="159"/>
        <v/>
      </c>
      <c r="J4934" s="8"/>
    </row>
    <row r="4935" spans="1:10" x14ac:dyDescent="0.3">
      <c r="A4935" s="10"/>
      <c r="B4935" s="7"/>
      <c r="C4935" s="20"/>
      <c r="D4935" s="8" t="str">
        <f>IF(C4935="",(""),(INDEX('Base de Datos'!A4918:B4925,(MATCH(Movimientos!C4935,'Base de Datos'!A4918:A4925,0)),(2))))</f>
        <v/>
      </c>
      <c r="E4935" s="8"/>
      <c r="F4935" s="8"/>
      <c r="G4935" s="8"/>
      <c r="H4935" s="4" t="str">
        <f t="shared" si="158"/>
        <v/>
      </c>
      <c r="I4935" s="5" t="str">
        <f t="shared" si="159"/>
        <v/>
      </c>
      <c r="J4935" s="8"/>
    </row>
    <row r="4936" spans="1:10" x14ac:dyDescent="0.3">
      <c r="A4936" s="10"/>
      <c r="B4936" s="7"/>
      <c r="C4936" s="20"/>
      <c r="D4936" s="8" t="str">
        <f>IF(C4936="",(""),(INDEX('Base de Datos'!A4919:B4926,(MATCH(Movimientos!C4936,'Base de Datos'!A4919:A4926,0)),(2))))</f>
        <v/>
      </c>
      <c r="E4936" s="8"/>
      <c r="F4936" s="8"/>
      <c r="G4936" s="8"/>
      <c r="H4936" s="4" t="str">
        <f t="shared" si="158"/>
        <v/>
      </c>
      <c r="I4936" s="5" t="str">
        <f t="shared" si="159"/>
        <v/>
      </c>
      <c r="J4936" s="8"/>
    </row>
    <row r="4937" spans="1:10" x14ac:dyDescent="0.3">
      <c r="A4937" s="10"/>
      <c r="B4937" s="7"/>
      <c r="C4937" s="20"/>
      <c r="D4937" s="8" t="str">
        <f>IF(C4937="",(""),(INDEX('Base de Datos'!A4920:B4927,(MATCH(Movimientos!C4937,'Base de Datos'!A4920:A4927,0)),(2))))</f>
        <v/>
      </c>
      <c r="E4937" s="8"/>
      <c r="F4937" s="8"/>
      <c r="G4937" s="8"/>
      <c r="H4937" s="4" t="str">
        <f t="shared" si="158"/>
        <v/>
      </c>
      <c r="I4937" s="5" t="str">
        <f t="shared" si="159"/>
        <v/>
      </c>
      <c r="J4937" s="8"/>
    </row>
    <row r="4938" spans="1:10" x14ac:dyDescent="0.3">
      <c r="A4938" s="10"/>
      <c r="B4938" s="7"/>
      <c r="C4938" s="20"/>
      <c r="D4938" s="8" t="str">
        <f>IF(C4938="",(""),(INDEX('Base de Datos'!A4921:B4928,(MATCH(Movimientos!C4938,'Base de Datos'!A4921:A4928,0)),(2))))</f>
        <v/>
      </c>
      <c r="E4938" s="8"/>
      <c r="F4938" s="8"/>
      <c r="G4938" s="8"/>
      <c r="H4938" s="4" t="str">
        <f t="shared" si="158"/>
        <v/>
      </c>
      <c r="I4938" s="5" t="str">
        <f t="shared" si="159"/>
        <v/>
      </c>
      <c r="J4938" s="8"/>
    </row>
    <row r="4939" spans="1:10" x14ac:dyDescent="0.3">
      <c r="A4939" s="10"/>
      <c r="B4939" s="7"/>
      <c r="C4939" s="20"/>
      <c r="D4939" s="8" t="str">
        <f>IF(C4939="",(""),(INDEX('Base de Datos'!A4922:B4929,(MATCH(Movimientos!C4939,'Base de Datos'!A4922:A4929,0)),(2))))</f>
        <v/>
      </c>
      <c r="E4939" s="8"/>
      <c r="F4939" s="8"/>
      <c r="G4939" s="8"/>
      <c r="H4939" s="4" t="str">
        <f t="shared" si="158"/>
        <v/>
      </c>
      <c r="I4939" s="5" t="str">
        <f t="shared" si="159"/>
        <v/>
      </c>
      <c r="J4939" s="8"/>
    </row>
    <row r="4940" spans="1:10" x14ac:dyDescent="0.3">
      <c r="A4940" s="10"/>
      <c r="B4940" s="7"/>
      <c r="C4940" s="20"/>
      <c r="D4940" s="8" t="str">
        <f>IF(C4940="",(""),(INDEX('Base de Datos'!A4923:B4930,(MATCH(Movimientos!C4940,'Base de Datos'!A4923:A4930,0)),(2))))</f>
        <v/>
      </c>
      <c r="E4940" s="8"/>
      <c r="F4940" s="8"/>
      <c r="G4940" s="8"/>
      <c r="H4940" s="4" t="str">
        <f t="shared" si="158"/>
        <v/>
      </c>
      <c r="I4940" s="5" t="str">
        <f t="shared" si="159"/>
        <v/>
      </c>
      <c r="J4940" s="8"/>
    </row>
    <row r="4941" spans="1:10" x14ac:dyDescent="0.3">
      <c r="A4941" s="10"/>
      <c r="B4941" s="7"/>
      <c r="C4941" s="20"/>
      <c r="D4941" s="8" t="str">
        <f>IF(C4941="",(""),(INDEX('Base de Datos'!A4924:B4931,(MATCH(Movimientos!C4941,'Base de Datos'!A4924:A4931,0)),(2))))</f>
        <v/>
      </c>
      <c r="E4941" s="8"/>
      <c r="F4941" s="8"/>
      <c r="G4941" s="8"/>
      <c r="H4941" s="4" t="str">
        <f t="shared" si="158"/>
        <v/>
      </c>
      <c r="I4941" s="5" t="str">
        <f t="shared" si="159"/>
        <v/>
      </c>
      <c r="J4941" s="8"/>
    </row>
    <row r="4942" spans="1:10" x14ac:dyDescent="0.3">
      <c r="A4942" s="10"/>
      <c r="B4942" s="7"/>
      <c r="C4942" s="20"/>
      <c r="D4942" s="8" t="str">
        <f>IF(C4942="",(""),(INDEX('Base de Datos'!A4925:B4932,(MATCH(Movimientos!C4942,'Base de Datos'!A4925:A4932,0)),(2))))</f>
        <v/>
      </c>
      <c r="E4942" s="8"/>
      <c r="F4942" s="8"/>
      <c r="G4942" s="8"/>
      <c r="H4942" s="4" t="str">
        <f t="shared" si="158"/>
        <v/>
      </c>
      <c r="I4942" s="5" t="str">
        <f t="shared" si="159"/>
        <v/>
      </c>
      <c r="J4942" s="8"/>
    </row>
    <row r="4943" spans="1:10" x14ac:dyDescent="0.3">
      <c r="A4943" s="10"/>
      <c r="B4943" s="7"/>
      <c r="C4943" s="20"/>
      <c r="D4943" s="8" t="str">
        <f>IF(C4943="",(""),(INDEX('Base de Datos'!A4926:B4933,(MATCH(Movimientos!C4943,'Base de Datos'!A4926:A4933,0)),(2))))</f>
        <v/>
      </c>
      <c r="E4943" s="8"/>
      <c r="F4943" s="8"/>
      <c r="G4943" s="8"/>
      <c r="H4943" s="4" t="str">
        <f t="shared" si="158"/>
        <v/>
      </c>
      <c r="I4943" s="5" t="str">
        <f t="shared" si="159"/>
        <v/>
      </c>
      <c r="J4943" s="8"/>
    </row>
    <row r="4944" spans="1:10" x14ac:dyDescent="0.3">
      <c r="A4944" s="10"/>
      <c r="B4944" s="7"/>
      <c r="C4944" s="20"/>
      <c r="D4944" s="8" t="str">
        <f>IF(C4944="",(""),(INDEX('Base de Datos'!A4927:B4934,(MATCH(Movimientos!C4944,'Base de Datos'!A4927:A4934,0)),(2))))</f>
        <v/>
      </c>
      <c r="E4944" s="8"/>
      <c r="F4944" s="8"/>
      <c r="G4944" s="8"/>
      <c r="H4944" s="4" t="str">
        <f t="shared" si="158"/>
        <v/>
      </c>
      <c r="I4944" s="5" t="str">
        <f t="shared" si="159"/>
        <v/>
      </c>
      <c r="J4944" s="8"/>
    </row>
    <row r="4945" spans="1:10" x14ac:dyDescent="0.3">
      <c r="A4945" s="10"/>
      <c r="B4945" s="7"/>
      <c r="C4945" s="20"/>
      <c r="D4945" s="8" t="str">
        <f>IF(C4945="",(""),(INDEX('Base de Datos'!A4928:B4935,(MATCH(Movimientos!C4945,'Base de Datos'!A4928:A4935,0)),(2))))</f>
        <v/>
      </c>
      <c r="E4945" s="8"/>
      <c r="F4945" s="8"/>
      <c r="G4945" s="8"/>
      <c r="H4945" s="4" t="str">
        <f t="shared" si="158"/>
        <v/>
      </c>
      <c r="I4945" s="5" t="str">
        <f t="shared" si="159"/>
        <v/>
      </c>
      <c r="J4945" s="8"/>
    </row>
    <row r="4946" spans="1:10" x14ac:dyDescent="0.3">
      <c r="A4946" s="10"/>
      <c r="B4946" s="7"/>
      <c r="C4946" s="20"/>
      <c r="D4946" s="8" t="str">
        <f>IF(C4946="",(""),(INDEX('Base de Datos'!A4929:B4936,(MATCH(Movimientos!C4946,'Base de Datos'!A4929:A4936,0)),(2))))</f>
        <v/>
      </c>
      <c r="E4946" s="8"/>
      <c r="F4946" s="8"/>
      <c r="G4946" s="8"/>
      <c r="H4946" s="4" t="str">
        <f t="shared" si="158"/>
        <v/>
      </c>
      <c r="I4946" s="5" t="str">
        <f t="shared" si="159"/>
        <v/>
      </c>
      <c r="J4946" s="8"/>
    </row>
    <row r="4947" spans="1:10" x14ac:dyDescent="0.3">
      <c r="A4947" s="10"/>
      <c r="B4947" s="7"/>
      <c r="C4947" s="20"/>
      <c r="D4947" s="8" t="str">
        <f>IF(C4947="",(""),(INDEX('Base de Datos'!A4930:B4937,(MATCH(Movimientos!C4947,'Base de Datos'!A4930:A4937,0)),(2))))</f>
        <v/>
      </c>
      <c r="E4947" s="8"/>
      <c r="F4947" s="8"/>
      <c r="G4947" s="8"/>
      <c r="H4947" s="4" t="str">
        <f t="shared" si="158"/>
        <v/>
      </c>
      <c r="I4947" s="5" t="str">
        <f t="shared" si="159"/>
        <v/>
      </c>
      <c r="J4947" s="8"/>
    </row>
    <row r="4948" spans="1:10" x14ac:dyDescent="0.3">
      <c r="A4948" s="10"/>
      <c r="B4948" s="7"/>
      <c r="C4948" s="20"/>
      <c r="D4948" s="8" t="str">
        <f>IF(C4948="",(""),(INDEX('Base de Datos'!A4931:B4938,(MATCH(Movimientos!C4948,'Base de Datos'!A4931:A4938,0)),(2))))</f>
        <v/>
      </c>
      <c r="E4948" s="8"/>
      <c r="F4948" s="8"/>
      <c r="G4948" s="8"/>
      <c r="H4948" s="4" t="str">
        <f t="shared" si="158"/>
        <v/>
      </c>
      <c r="I4948" s="5" t="str">
        <f t="shared" si="159"/>
        <v/>
      </c>
      <c r="J4948" s="8"/>
    </row>
    <row r="4949" spans="1:10" x14ac:dyDescent="0.3">
      <c r="A4949" s="10"/>
      <c r="B4949" s="7"/>
      <c r="C4949" s="20"/>
      <c r="D4949" s="8" t="str">
        <f>IF(C4949="",(""),(INDEX('Base de Datos'!A4932:B4939,(MATCH(Movimientos!C4949,'Base de Datos'!A4932:A4939,0)),(2))))</f>
        <v/>
      </c>
      <c r="E4949" s="8"/>
      <c r="F4949" s="8"/>
      <c r="G4949" s="8"/>
      <c r="H4949" s="4" t="str">
        <f t="shared" si="158"/>
        <v/>
      </c>
      <c r="I4949" s="5" t="str">
        <f t="shared" si="159"/>
        <v/>
      </c>
      <c r="J4949" s="8"/>
    </row>
    <row r="4950" spans="1:10" x14ac:dyDescent="0.3">
      <c r="A4950" s="10"/>
      <c r="B4950" s="7"/>
      <c r="C4950" s="20"/>
      <c r="D4950" s="8" t="str">
        <f>IF(C4950="",(""),(INDEX('Base de Datos'!A4933:B4940,(MATCH(Movimientos!C4950,'Base de Datos'!A4933:A4940,0)),(2))))</f>
        <v/>
      </c>
      <c r="E4950" s="8"/>
      <c r="F4950" s="8"/>
      <c r="G4950" s="8"/>
      <c r="H4950" s="4" t="str">
        <f t="shared" si="158"/>
        <v/>
      </c>
      <c r="I4950" s="5" t="str">
        <f t="shared" si="159"/>
        <v/>
      </c>
      <c r="J4950" s="8"/>
    </row>
    <row r="4951" spans="1:10" x14ac:dyDescent="0.3">
      <c r="A4951" s="10"/>
      <c r="B4951" s="7"/>
      <c r="C4951" s="20"/>
      <c r="D4951" s="8" t="str">
        <f>IF(C4951="",(""),(INDEX('Base de Datos'!A4934:B4941,(MATCH(Movimientos!C4951,'Base de Datos'!A4934:A4941,0)),(2))))</f>
        <v/>
      </c>
      <c r="E4951" s="8"/>
      <c r="F4951" s="8"/>
      <c r="G4951" s="8"/>
      <c r="H4951" s="4" t="str">
        <f t="shared" si="158"/>
        <v/>
      </c>
      <c r="I4951" s="5" t="str">
        <f t="shared" si="159"/>
        <v/>
      </c>
      <c r="J4951" s="8"/>
    </row>
    <row r="4952" spans="1:10" x14ac:dyDescent="0.3">
      <c r="A4952" s="10"/>
      <c r="B4952" s="7"/>
      <c r="C4952" s="20"/>
      <c r="D4952" s="8" t="str">
        <f>IF(C4952="",(""),(INDEX('Base de Datos'!A4935:B4942,(MATCH(Movimientos!C4952,'Base de Datos'!A4935:A4942,0)),(2))))</f>
        <v/>
      </c>
      <c r="E4952" s="8"/>
      <c r="F4952" s="8"/>
      <c r="G4952" s="8"/>
      <c r="H4952" s="4" t="str">
        <f t="shared" si="158"/>
        <v/>
      </c>
      <c r="I4952" s="5" t="str">
        <f t="shared" si="159"/>
        <v/>
      </c>
      <c r="J4952" s="8"/>
    </row>
    <row r="4953" spans="1:10" x14ac:dyDescent="0.3">
      <c r="A4953" s="10"/>
      <c r="B4953" s="7"/>
      <c r="C4953" s="20"/>
      <c r="D4953" s="8" t="str">
        <f>IF(C4953="",(""),(INDEX('Base de Datos'!A4936:B4943,(MATCH(Movimientos!C4953,'Base de Datos'!A4936:A4943,0)),(2))))</f>
        <v/>
      </c>
      <c r="E4953" s="8"/>
      <c r="F4953" s="8"/>
      <c r="G4953" s="8"/>
      <c r="H4953" s="4" t="str">
        <f t="shared" si="158"/>
        <v/>
      </c>
      <c r="I4953" s="5" t="str">
        <f t="shared" si="159"/>
        <v/>
      </c>
      <c r="J4953" s="8"/>
    </row>
    <row r="4954" spans="1:10" x14ac:dyDescent="0.3">
      <c r="A4954" s="10"/>
      <c r="B4954" s="7"/>
      <c r="C4954" s="20"/>
      <c r="D4954" s="8" t="str">
        <f>IF(C4954="",(""),(INDEX('Base de Datos'!A4937:B4944,(MATCH(Movimientos!C4954,'Base de Datos'!A4937:A4944,0)),(2))))</f>
        <v/>
      </c>
      <c r="E4954" s="8"/>
      <c r="F4954" s="8"/>
      <c r="G4954" s="8"/>
      <c r="H4954" s="4" t="str">
        <f t="shared" si="158"/>
        <v/>
      </c>
      <c r="I4954" s="5" t="str">
        <f t="shared" si="159"/>
        <v/>
      </c>
      <c r="J4954" s="8"/>
    </row>
    <row r="4955" spans="1:10" x14ac:dyDescent="0.3">
      <c r="A4955" s="10"/>
      <c r="B4955" s="7"/>
      <c r="C4955" s="20"/>
      <c r="D4955" s="8" t="str">
        <f>IF(C4955="",(""),(INDEX('Base de Datos'!A4938:B4945,(MATCH(Movimientos!C4955,'Base de Datos'!A4938:A4945,0)),(2))))</f>
        <v/>
      </c>
      <c r="E4955" s="8"/>
      <c r="F4955" s="8"/>
      <c r="G4955" s="8"/>
      <c r="H4955" s="4" t="str">
        <f t="shared" si="158"/>
        <v/>
      </c>
      <c r="I4955" s="5" t="str">
        <f t="shared" si="159"/>
        <v/>
      </c>
      <c r="J4955" s="8"/>
    </row>
    <row r="4956" spans="1:10" x14ac:dyDescent="0.3">
      <c r="A4956" s="10"/>
      <c r="B4956" s="7"/>
      <c r="C4956" s="20"/>
      <c r="D4956" s="8" t="str">
        <f>IF(C4956="",(""),(INDEX('Base de Datos'!A4939:B4946,(MATCH(Movimientos!C4956,'Base de Datos'!A4939:A4946,0)),(2))))</f>
        <v/>
      </c>
      <c r="E4956" s="8"/>
      <c r="F4956" s="8"/>
      <c r="G4956" s="8"/>
      <c r="H4956" s="4" t="str">
        <f t="shared" si="158"/>
        <v/>
      </c>
      <c r="I4956" s="5" t="str">
        <f t="shared" si="159"/>
        <v/>
      </c>
      <c r="J4956" s="8"/>
    </row>
    <row r="4957" spans="1:10" x14ac:dyDescent="0.3">
      <c r="A4957" s="10"/>
      <c r="B4957" s="7"/>
      <c r="C4957" s="20"/>
      <c r="D4957" s="8" t="str">
        <f>IF(C4957="",(""),(INDEX('Base de Datos'!A4940:B4947,(MATCH(Movimientos!C4957,'Base de Datos'!A4940:A4947,0)),(2))))</f>
        <v/>
      </c>
      <c r="E4957" s="8"/>
      <c r="F4957" s="8"/>
      <c r="G4957" s="8"/>
      <c r="H4957" s="4" t="str">
        <f t="shared" si="158"/>
        <v/>
      </c>
      <c r="I4957" s="5" t="str">
        <f t="shared" si="159"/>
        <v/>
      </c>
      <c r="J4957" s="8"/>
    </row>
    <row r="4958" spans="1:10" x14ac:dyDescent="0.3">
      <c r="A4958" s="10"/>
      <c r="B4958" s="7"/>
      <c r="C4958" s="20"/>
      <c r="D4958" s="8" t="str">
        <f>IF(C4958="",(""),(INDEX('Base de Datos'!A4941:B4948,(MATCH(Movimientos!C4958,'Base de Datos'!A4941:A4948,0)),(2))))</f>
        <v/>
      </c>
      <c r="E4958" s="8"/>
      <c r="F4958" s="8"/>
      <c r="G4958" s="8"/>
      <c r="H4958" s="4" t="str">
        <f t="shared" si="158"/>
        <v/>
      </c>
      <c r="I4958" s="5" t="str">
        <f t="shared" si="159"/>
        <v/>
      </c>
      <c r="J4958" s="8"/>
    </row>
    <row r="4959" spans="1:10" x14ac:dyDescent="0.3">
      <c r="A4959" s="10"/>
      <c r="B4959" s="7"/>
      <c r="C4959" s="20"/>
      <c r="D4959" s="8" t="str">
        <f>IF(C4959="",(""),(INDEX('Base de Datos'!A4942:B4949,(MATCH(Movimientos!C4959,'Base de Datos'!A4942:A4949,0)),(2))))</f>
        <v/>
      </c>
      <c r="E4959" s="8"/>
      <c r="F4959" s="8"/>
      <c r="G4959" s="8"/>
      <c r="H4959" s="4" t="str">
        <f t="shared" si="158"/>
        <v/>
      </c>
      <c r="I4959" s="5" t="str">
        <f t="shared" si="159"/>
        <v/>
      </c>
      <c r="J4959" s="8"/>
    </row>
    <row r="4960" spans="1:10" x14ac:dyDescent="0.3">
      <c r="A4960" s="10"/>
      <c r="B4960" s="7"/>
      <c r="C4960" s="20"/>
      <c r="D4960" s="8" t="str">
        <f>IF(C4960="",(""),(INDEX('Base de Datos'!A4943:B4950,(MATCH(Movimientos!C4960,'Base de Datos'!A4943:A4950,0)),(2))))</f>
        <v/>
      </c>
      <c r="E4960" s="8"/>
      <c r="F4960" s="8"/>
      <c r="G4960" s="8"/>
      <c r="H4960" s="4" t="str">
        <f t="shared" si="158"/>
        <v/>
      </c>
      <c r="I4960" s="5" t="str">
        <f t="shared" si="159"/>
        <v/>
      </c>
      <c r="J4960" s="8"/>
    </row>
    <row r="4961" spans="1:10" x14ac:dyDescent="0.3">
      <c r="A4961" s="10"/>
      <c r="B4961" s="7"/>
      <c r="C4961" s="20"/>
      <c r="D4961" s="8" t="str">
        <f>IF(C4961="",(""),(INDEX('Base de Datos'!A4944:B4951,(MATCH(Movimientos!C4961,'Base de Datos'!A4944:A4951,0)),(2))))</f>
        <v/>
      </c>
      <c r="E4961" s="8"/>
      <c r="F4961" s="8"/>
      <c r="G4961" s="8"/>
      <c r="H4961" s="4" t="str">
        <f t="shared" si="158"/>
        <v/>
      </c>
      <c r="I4961" s="5" t="str">
        <f t="shared" si="159"/>
        <v/>
      </c>
      <c r="J4961" s="8"/>
    </row>
    <row r="4962" spans="1:10" x14ac:dyDescent="0.3">
      <c r="A4962" s="10"/>
      <c r="B4962" s="7"/>
      <c r="C4962" s="20"/>
      <c r="D4962" s="8" t="str">
        <f>IF(C4962="",(""),(INDEX('Base de Datos'!A4945:B4952,(MATCH(Movimientos!C4962,'Base de Datos'!A4945:A4952,0)),(2))))</f>
        <v/>
      </c>
      <c r="E4962" s="8"/>
      <c r="F4962" s="8"/>
      <c r="G4962" s="8"/>
      <c r="H4962" s="4" t="str">
        <f t="shared" si="158"/>
        <v/>
      </c>
      <c r="I4962" s="5" t="str">
        <f t="shared" si="159"/>
        <v/>
      </c>
      <c r="J4962" s="8"/>
    </row>
    <row r="4963" spans="1:10" x14ac:dyDescent="0.3">
      <c r="A4963" s="10"/>
      <c r="B4963" s="7"/>
      <c r="C4963" s="20"/>
      <c r="D4963" s="8" t="str">
        <f>IF(C4963="",(""),(INDEX('Base de Datos'!A4946:B4953,(MATCH(Movimientos!C4963,'Base de Datos'!A4946:A4953,0)),(2))))</f>
        <v/>
      </c>
      <c r="E4963" s="8"/>
      <c r="F4963" s="8"/>
      <c r="G4963" s="8"/>
      <c r="H4963" s="4" t="str">
        <f t="shared" si="158"/>
        <v/>
      </c>
      <c r="I4963" s="5" t="str">
        <f t="shared" si="159"/>
        <v/>
      </c>
      <c r="J4963" s="8"/>
    </row>
    <row r="4964" spans="1:10" x14ac:dyDescent="0.3">
      <c r="A4964" s="10"/>
      <c r="B4964" s="7"/>
      <c r="C4964" s="20"/>
      <c r="D4964" s="8" t="str">
        <f>IF(C4964="",(""),(INDEX('Base de Datos'!A4947:B4954,(MATCH(Movimientos!C4964,'Base de Datos'!A4947:A4954,0)),(2))))</f>
        <v/>
      </c>
      <c r="E4964" s="8"/>
      <c r="F4964" s="8"/>
      <c r="G4964" s="8"/>
      <c r="H4964" s="4" t="str">
        <f t="shared" si="158"/>
        <v/>
      </c>
      <c r="I4964" s="5" t="str">
        <f t="shared" si="159"/>
        <v/>
      </c>
      <c r="J4964" s="8"/>
    </row>
    <row r="4965" spans="1:10" x14ac:dyDescent="0.3">
      <c r="A4965" s="10"/>
      <c r="B4965" s="7"/>
      <c r="C4965" s="20"/>
      <c r="D4965" s="8" t="str">
        <f>IF(C4965="",(""),(INDEX('Base de Datos'!A4948:B4955,(MATCH(Movimientos!C4965,'Base de Datos'!A4948:A4955,0)),(2))))</f>
        <v/>
      </c>
      <c r="E4965" s="8"/>
      <c r="F4965" s="8"/>
      <c r="G4965" s="8"/>
      <c r="H4965" s="4" t="str">
        <f t="shared" si="158"/>
        <v/>
      </c>
      <c r="I4965" s="5" t="str">
        <f t="shared" si="159"/>
        <v/>
      </c>
      <c r="J4965" s="8"/>
    </row>
    <row r="4966" spans="1:10" x14ac:dyDescent="0.3">
      <c r="A4966" s="10"/>
      <c r="B4966" s="7"/>
      <c r="C4966" s="20"/>
      <c r="D4966" s="8" t="str">
        <f>IF(C4966="",(""),(INDEX('Base de Datos'!A4949:B4956,(MATCH(Movimientos!C4966,'Base de Datos'!A4949:A4956,0)),(2))))</f>
        <v/>
      </c>
      <c r="E4966" s="8"/>
      <c r="F4966" s="8"/>
      <c r="G4966" s="8"/>
      <c r="H4966" s="4" t="str">
        <f t="shared" ref="H4966:H5029" si="160">IF(A4966="",(""),(IF(B4966="Ingreso",(D4966),(""))))</f>
        <v/>
      </c>
      <c r="I4966" s="5" t="str">
        <f t="shared" ref="I4966:I5029" si="161">IF(A4966="",(""),(IF(B4966="Egreso",(D4966),(""))))</f>
        <v/>
      </c>
      <c r="J4966" s="8"/>
    </row>
    <row r="4967" spans="1:10" x14ac:dyDescent="0.3">
      <c r="A4967" s="10"/>
      <c r="B4967" s="7"/>
      <c r="C4967" s="20"/>
      <c r="D4967" s="8" t="str">
        <f>IF(C4967="",(""),(INDEX('Base de Datos'!A4950:B4957,(MATCH(Movimientos!C4967,'Base de Datos'!A4950:A4957,0)),(2))))</f>
        <v/>
      </c>
      <c r="E4967" s="8"/>
      <c r="F4967" s="8"/>
      <c r="G4967" s="8"/>
      <c r="H4967" s="4" t="str">
        <f t="shared" si="160"/>
        <v/>
      </c>
      <c r="I4967" s="5" t="str">
        <f t="shared" si="161"/>
        <v/>
      </c>
      <c r="J4967" s="8"/>
    </row>
    <row r="4968" spans="1:10" x14ac:dyDescent="0.3">
      <c r="A4968" s="10"/>
      <c r="B4968" s="7"/>
      <c r="C4968" s="20"/>
      <c r="D4968" s="8" t="str">
        <f>IF(C4968="",(""),(INDEX('Base de Datos'!A4951:B4958,(MATCH(Movimientos!C4968,'Base de Datos'!A4951:A4958,0)),(2))))</f>
        <v/>
      </c>
      <c r="E4968" s="8"/>
      <c r="F4968" s="8"/>
      <c r="G4968" s="8"/>
      <c r="H4968" s="4" t="str">
        <f t="shared" si="160"/>
        <v/>
      </c>
      <c r="I4968" s="5" t="str">
        <f t="shared" si="161"/>
        <v/>
      </c>
      <c r="J4968" s="8"/>
    </row>
    <row r="4969" spans="1:10" x14ac:dyDescent="0.3">
      <c r="A4969" s="10"/>
      <c r="B4969" s="7"/>
      <c r="C4969" s="20"/>
      <c r="D4969" s="8" t="str">
        <f>IF(C4969="",(""),(INDEX('Base de Datos'!A4952:B4959,(MATCH(Movimientos!C4969,'Base de Datos'!A4952:A4959,0)),(2))))</f>
        <v/>
      </c>
      <c r="E4969" s="8"/>
      <c r="F4969" s="8"/>
      <c r="G4969" s="8"/>
      <c r="H4969" s="4" t="str">
        <f t="shared" si="160"/>
        <v/>
      </c>
      <c r="I4969" s="5" t="str">
        <f t="shared" si="161"/>
        <v/>
      </c>
      <c r="J4969" s="8"/>
    </row>
    <row r="4970" spans="1:10" x14ac:dyDescent="0.3">
      <c r="A4970" s="10"/>
      <c r="B4970" s="7"/>
      <c r="C4970" s="20"/>
      <c r="D4970" s="8" t="str">
        <f>IF(C4970="",(""),(INDEX('Base de Datos'!A4953:B4960,(MATCH(Movimientos!C4970,'Base de Datos'!A4953:A4960,0)),(2))))</f>
        <v/>
      </c>
      <c r="E4970" s="8"/>
      <c r="F4970" s="8"/>
      <c r="G4970" s="8"/>
      <c r="H4970" s="4" t="str">
        <f t="shared" si="160"/>
        <v/>
      </c>
      <c r="I4970" s="5" t="str">
        <f t="shared" si="161"/>
        <v/>
      </c>
      <c r="J4970" s="8"/>
    </row>
    <row r="4971" spans="1:10" x14ac:dyDescent="0.3">
      <c r="A4971" s="10"/>
      <c r="B4971" s="7"/>
      <c r="C4971" s="20"/>
      <c r="D4971" s="8" t="str">
        <f>IF(C4971="",(""),(INDEX('Base de Datos'!A4954:B4961,(MATCH(Movimientos!C4971,'Base de Datos'!A4954:A4961,0)),(2))))</f>
        <v/>
      </c>
      <c r="E4971" s="8"/>
      <c r="F4971" s="8"/>
      <c r="G4971" s="8"/>
      <c r="H4971" s="4" t="str">
        <f t="shared" si="160"/>
        <v/>
      </c>
      <c r="I4971" s="5" t="str">
        <f t="shared" si="161"/>
        <v/>
      </c>
      <c r="J4971" s="8"/>
    </row>
    <row r="4972" spans="1:10" x14ac:dyDescent="0.3">
      <c r="A4972" s="10"/>
      <c r="B4972" s="7"/>
      <c r="C4972" s="20"/>
      <c r="D4972" s="8" t="str">
        <f>IF(C4972="",(""),(INDEX('Base de Datos'!A4955:B4962,(MATCH(Movimientos!C4972,'Base de Datos'!A4955:A4962,0)),(2))))</f>
        <v/>
      </c>
      <c r="E4972" s="8"/>
      <c r="F4972" s="8"/>
      <c r="G4972" s="8"/>
      <c r="H4972" s="4" t="str">
        <f t="shared" si="160"/>
        <v/>
      </c>
      <c r="I4972" s="5" t="str">
        <f t="shared" si="161"/>
        <v/>
      </c>
      <c r="J4972" s="8"/>
    </row>
    <row r="4973" spans="1:10" x14ac:dyDescent="0.3">
      <c r="A4973" s="10"/>
      <c r="B4973" s="7"/>
      <c r="C4973" s="20"/>
      <c r="D4973" s="8" t="str">
        <f>IF(C4973="",(""),(INDEX('Base de Datos'!A4956:B4963,(MATCH(Movimientos!C4973,'Base de Datos'!A4956:A4963,0)),(2))))</f>
        <v/>
      </c>
      <c r="E4973" s="8"/>
      <c r="F4973" s="8"/>
      <c r="G4973" s="8"/>
      <c r="H4973" s="4" t="str">
        <f t="shared" si="160"/>
        <v/>
      </c>
      <c r="I4973" s="5" t="str">
        <f t="shared" si="161"/>
        <v/>
      </c>
      <c r="J4973" s="8"/>
    </row>
    <row r="4974" spans="1:10" x14ac:dyDescent="0.3">
      <c r="A4974" s="10"/>
      <c r="B4974" s="7"/>
      <c r="C4974" s="20"/>
      <c r="D4974" s="8" t="str">
        <f>IF(C4974="",(""),(INDEX('Base de Datos'!A4957:B4964,(MATCH(Movimientos!C4974,'Base de Datos'!A4957:A4964,0)),(2))))</f>
        <v/>
      </c>
      <c r="E4974" s="8"/>
      <c r="F4974" s="8"/>
      <c r="G4974" s="8"/>
      <c r="H4974" s="4" t="str">
        <f t="shared" si="160"/>
        <v/>
      </c>
      <c r="I4974" s="5" t="str">
        <f t="shared" si="161"/>
        <v/>
      </c>
      <c r="J4974" s="8"/>
    </row>
    <row r="4975" spans="1:10" x14ac:dyDescent="0.3">
      <c r="A4975" s="10"/>
      <c r="B4975" s="7"/>
      <c r="C4975" s="20"/>
      <c r="D4975" s="8" t="str">
        <f>IF(C4975="",(""),(INDEX('Base de Datos'!A4958:B4965,(MATCH(Movimientos!C4975,'Base de Datos'!A4958:A4965,0)),(2))))</f>
        <v/>
      </c>
      <c r="E4975" s="8"/>
      <c r="F4975" s="8"/>
      <c r="G4975" s="8"/>
      <c r="H4975" s="4" t="str">
        <f t="shared" si="160"/>
        <v/>
      </c>
      <c r="I4975" s="5" t="str">
        <f t="shared" si="161"/>
        <v/>
      </c>
      <c r="J4975" s="8"/>
    </row>
    <row r="4976" spans="1:10" x14ac:dyDescent="0.3">
      <c r="A4976" s="10"/>
      <c r="B4976" s="7"/>
      <c r="C4976" s="20"/>
      <c r="D4976" s="8" t="str">
        <f>IF(C4976="",(""),(INDEX('Base de Datos'!A4959:B4966,(MATCH(Movimientos!C4976,'Base de Datos'!A4959:A4966,0)),(2))))</f>
        <v/>
      </c>
      <c r="E4976" s="8"/>
      <c r="F4976" s="8"/>
      <c r="G4976" s="8"/>
      <c r="H4976" s="4" t="str">
        <f t="shared" si="160"/>
        <v/>
      </c>
      <c r="I4976" s="5" t="str">
        <f t="shared" si="161"/>
        <v/>
      </c>
      <c r="J4976" s="8"/>
    </row>
    <row r="4977" spans="1:10" x14ac:dyDescent="0.3">
      <c r="A4977" s="10"/>
      <c r="B4977" s="7"/>
      <c r="C4977" s="20"/>
      <c r="D4977" s="8" t="str">
        <f>IF(C4977="",(""),(INDEX('Base de Datos'!A4960:B4967,(MATCH(Movimientos!C4977,'Base de Datos'!A4960:A4967,0)),(2))))</f>
        <v/>
      </c>
      <c r="E4977" s="8"/>
      <c r="F4977" s="8"/>
      <c r="G4977" s="8"/>
      <c r="H4977" s="4" t="str">
        <f t="shared" si="160"/>
        <v/>
      </c>
      <c r="I4977" s="5" t="str">
        <f t="shared" si="161"/>
        <v/>
      </c>
      <c r="J4977" s="8"/>
    </row>
    <row r="4978" spans="1:10" x14ac:dyDescent="0.3">
      <c r="A4978" s="10"/>
      <c r="B4978" s="7"/>
      <c r="C4978" s="20"/>
      <c r="D4978" s="8" t="str">
        <f>IF(C4978="",(""),(INDEX('Base de Datos'!A4961:B4968,(MATCH(Movimientos!C4978,'Base de Datos'!A4961:A4968,0)),(2))))</f>
        <v/>
      </c>
      <c r="E4978" s="8"/>
      <c r="F4978" s="8"/>
      <c r="G4978" s="8"/>
      <c r="H4978" s="4" t="str">
        <f t="shared" si="160"/>
        <v/>
      </c>
      <c r="I4978" s="5" t="str">
        <f t="shared" si="161"/>
        <v/>
      </c>
      <c r="J4978" s="8"/>
    </row>
    <row r="4979" spans="1:10" x14ac:dyDescent="0.3">
      <c r="A4979" s="10"/>
      <c r="B4979" s="7"/>
      <c r="C4979" s="20"/>
      <c r="D4979" s="8" t="str">
        <f>IF(C4979="",(""),(INDEX('Base de Datos'!A4962:B4969,(MATCH(Movimientos!C4979,'Base de Datos'!A4962:A4969,0)),(2))))</f>
        <v/>
      </c>
      <c r="E4979" s="8"/>
      <c r="F4979" s="8"/>
      <c r="G4979" s="8"/>
      <c r="H4979" s="4" t="str">
        <f t="shared" si="160"/>
        <v/>
      </c>
      <c r="I4979" s="5" t="str">
        <f t="shared" si="161"/>
        <v/>
      </c>
      <c r="J4979" s="8"/>
    </row>
    <row r="4980" spans="1:10" x14ac:dyDescent="0.3">
      <c r="A4980" s="10"/>
      <c r="B4980" s="7"/>
      <c r="C4980" s="20"/>
      <c r="D4980" s="8" t="str">
        <f>IF(C4980="",(""),(INDEX('Base de Datos'!A4963:B4970,(MATCH(Movimientos!C4980,'Base de Datos'!A4963:A4970,0)),(2))))</f>
        <v/>
      </c>
      <c r="E4980" s="8"/>
      <c r="F4980" s="8"/>
      <c r="G4980" s="8"/>
      <c r="H4980" s="4" t="str">
        <f t="shared" si="160"/>
        <v/>
      </c>
      <c r="I4980" s="5" t="str">
        <f t="shared" si="161"/>
        <v/>
      </c>
      <c r="J4980" s="8"/>
    </row>
    <row r="4981" spans="1:10" x14ac:dyDescent="0.3">
      <c r="A4981" s="10"/>
      <c r="B4981" s="7"/>
      <c r="C4981" s="20"/>
      <c r="D4981" s="8" t="str">
        <f>IF(C4981="",(""),(INDEX('Base de Datos'!A4964:B4971,(MATCH(Movimientos!C4981,'Base de Datos'!A4964:A4971,0)),(2))))</f>
        <v/>
      </c>
      <c r="E4981" s="8"/>
      <c r="F4981" s="8"/>
      <c r="G4981" s="8"/>
      <c r="H4981" s="4" t="str">
        <f t="shared" si="160"/>
        <v/>
      </c>
      <c r="I4981" s="5" t="str">
        <f t="shared" si="161"/>
        <v/>
      </c>
      <c r="J4981" s="8"/>
    </row>
    <row r="4982" spans="1:10" x14ac:dyDescent="0.3">
      <c r="A4982" s="10"/>
      <c r="B4982" s="7"/>
      <c r="C4982" s="20"/>
      <c r="D4982" s="8" t="str">
        <f>IF(C4982="",(""),(INDEX('Base de Datos'!A4965:B4972,(MATCH(Movimientos!C4982,'Base de Datos'!A4965:A4972,0)),(2))))</f>
        <v/>
      </c>
      <c r="E4982" s="8"/>
      <c r="F4982" s="8"/>
      <c r="G4982" s="8"/>
      <c r="H4982" s="4" t="str">
        <f t="shared" si="160"/>
        <v/>
      </c>
      <c r="I4982" s="5" t="str">
        <f t="shared" si="161"/>
        <v/>
      </c>
      <c r="J4982" s="8"/>
    </row>
    <row r="4983" spans="1:10" x14ac:dyDescent="0.3">
      <c r="A4983" s="10"/>
      <c r="B4983" s="7"/>
      <c r="C4983" s="20"/>
      <c r="D4983" s="8" t="str">
        <f>IF(C4983="",(""),(INDEX('Base de Datos'!A4966:B4973,(MATCH(Movimientos!C4983,'Base de Datos'!A4966:A4973,0)),(2))))</f>
        <v/>
      </c>
      <c r="E4983" s="8"/>
      <c r="F4983" s="8"/>
      <c r="G4983" s="8"/>
      <c r="H4983" s="4" t="str">
        <f t="shared" si="160"/>
        <v/>
      </c>
      <c r="I4983" s="5" t="str">
        <f t="shared" si="161"/>
        <v/>
      </c>
      <c r="J4983" s="8"/>
    </row>
    <row r="4984" spans="1:10" x14ac:dyDescent="0.3">
      <c r="A4984" s="10"/>
      <c r="B4984" s="7"/>
      <c r="C4984" s="20"/>
      <c r="D4984" s="8" t="str">
        <f>IF(C4984="",(""),(INDEX('Base de Datos'!A4967:B4974,(MATCH(Movimientos!C4984,'Base de Datos'!A4967:A4974,0)),(2))))</f>
        <v/>
      </c>
      <c r="E4984" s="8"/>
      <c r="F4984" s="8"/>
      <c r="G4984" s="8"/>
      <c r="H4984" s="4" t="str">
        <f t="shared" si="160"/>
        <v/>
      </c>
      <c r="I4984" s="5" t="str">
        <f t="shared" si="161"/>
        <v/>
      </c>
      <c r="J4984" s="8"/>
    </row>
    <row r="4985" spans="1:10" x14ac:dyDescent="0.3">
      <c r="A4985" s="10"/>
      <c r="B4985" s="7"/>
      <c r="C4985" s="20"/>
      <c r="D4985" s="8" t="str">
        <f>IF(C4985="",(""),(INDEX('Base de Datos'!A4968:B4975,(MATCH(Movimientos!C4985,'Base de Datos'!A4968:A4975,0)),(2))))</f>
        <v/>
      </c>
      <c r="E4985" s="8"/>
      <c r="F4985" s="8"/>
      <c r="G4985" s="8"/>
      <c r="H4985" s="4" t="str">
        <f t="shared" si="160"/>
        <v/>
      </c>
      <c r="I4985" s="5" t="str">
        <f t="shared" si="161"/>
        <v/>
      </c>
      <c r="J4985" s="8"/>
    </row>
    <row r="4986" spans="1:10" x14ac:dyDescent="0.3">
      <c r="A4986" s="10"/>
      <c r="B4986" s="7"/>
      <c r="C4986" s="20"/>
      <c r="D4986" s="8" t="str">
        <f>IF(C4986="",(""),(INDEX('Base de Datos'!A4969:B4976,(MATCH(Movimientos!C4986,'Base de Datos'!A4969:A4976,0)),(2))))</f>
        <v/>
      </c>
      <c r="E4986" s="8"/>
      <c r="F4986" s="8"/>
      <c r="G4986" s="8"/>
      <c r="H4986" s="4" t="str">
        <f t="shared" si="160"/>
        <v/>
      </c>
      <c r="I4986" s="5" t="str">
        <f t="shared" si="161"/>
        <v/>
      </c>
      <c r="J4986" s="8"/>
    </row>
    <row r="4987" spans="1:10" x14ac:dyDescent="0.3">
      <c r="A4987" s="10"/>
      <c r="B4987" s="7"/>
      <c r="C4987" s="20"/>
      <c r="D4987" s="8" t="str">
        <f>IF(C4987="",(""),(INDEX('Base de Datos'!A4970:B4977,(MATCH(Movimientos!C4987,'Base de Datos'!A4970:A4977,0)),(2))))</f>
        <v/>
      </c>
      <c r="E4987" s="8"/>
      <c r="F4987" s="8"/>
      <c r="G4987" s="8"/>
      <c r="H4987" s="4" t="str">
        <f t="shared" si="160"/>
        <v/>
      </c>
      <c r="I4987" s="5" t="str">
        <f t="shared" si="161"/>
        <v/>
      </c>
      <c r="J4987" s="8"/>
    </row>
    <row r="4988" spans="1:10" x14ac:dyDescent="0.3">
      <c r="A4988" s="10"/>
      <c r="B4988" s="7"/>
      <c r="C4988" s="20"/>
      <c r="D4988" s="8" t="str">
        <f>IF(C4988="",(""),(INDEX('Base de Datos'!A4971:B4978,(MATCH(Movimientos!C4988,'Base de Datos'!A4971:A4978,0)),(2))))</f>
        <v/>
      </c>
      <c r="E4988" s="8"/>
      <c r="F4988" s="8"/>
      <c r="G4988" s="8"/>
      <c r="H4988" s="4" t="str">
        <f t="shared" si="160"/>
        <v/>
      </c>
      <c r="I4988" s="5" t="str">
        <f t="shared" si="161"/>
        <v/>
      </c>
      <c r="J4988" s="8"/>
    </row>
    <row r="4989" spans="1:10" x14ac:dyDescent="0.3">
      <c r="A4989" s="10"/>
      <c r="B4989" s="7"/>
      <c r="C4989" s="20"/>
      <c r="D4989" s="8" t="str">
        <f>IF(C4989="",(""),(INDEX('Base de Datos'!A4972:B4979,(MATCH(Movimientos!C4989,'Base de Datos'!A4972:A4979,0)),(2))))</f>
        <v/>
      </c>
      <c r="E4989" s="8"/>
      <c r="F4989" s="8"/>
      <c r="G4989" s="8"/>
      <c r="H4989" s="4" t="str">
        <f t="shared" si="160"/>
        <v/>
      </c>
      <c r="I4989" s="5" t="str">
        <f t="shared" si="161"/>
        <v/>
      </c>
      <c r="J4989" s="8"/>
    </row>
    <row r="4990" spans="1:10" x14ac:dyDescent="0.3">
      <c r="A4990" s="10"/>
      <c r="B4990" s="7"/>
      <c r="C4990" s="20"/>
      <c r="D4990" s="8" t="str">
        <f>IF(C4990="",(""),(INDEX('Base de Datos'!A4973:B4980,(MATCH(Movimientos!C4990,'Base de Datos'!A4973:A4980,0)),(2))))</f>
        <v/>
      </c>
      <c r="E4990" s="8"/>
      <c r="F4990" s="8"/>
      <c r="G4990" s="8"/>
      <c r="H4990" s="4" t="str">
        <f t="shared" si="160"/>
        <v/>
      </c>
      <c r="I4990" s="5" t="str">
        <f t="shared" si="161"/>
        <v/>
      </c>
      <c r="J4990" s="8"/>
    </row>
    <row r="4991" spans="1:10" x14ac:dyDescent="0.3">
      <c r="A4991" s="10"/>
      <c r="B4991" s="7"/>
      <c r="C4991" s="20"/>
      <c r="D4991" s="8" t="str">
        <f>IF(C4991="",(""),(INDEX('Base de Datos'!A4974:B4981,(MATCH(Movimientos!C4991,'Base de Datos'!A4974:A4981,0)),(2))))</f>
        <v/>
      </c>
      <c r="E4991" s="8"/>
      <c r="F4991" s="8"/>
      <c r="G4991" s="8"/>
      <c r="H4991" s="4" t="str">
        <f t="shared" si="160"/>
        <v/>
      </c>
      <c r="I4991" s="5" t="str">
        <f t="shared" si="161"/>
        <v/>
      </c>
      <c r="J4991" s="8"/>
    </row>
    <row r="4992" spans="1:10" x14ac:dyDescent="0.3">
      <c r="A4992" s="10"/>
      <c r="B4992" s="7"/>
      <c r="C4992" s="20"/>
      <c r="D4992" s="8" t="str">
        <f>IF(C4992="",(""),(INDEX('Base de Datos'!A4975:B4982,(MATCH(Movimientos!C4992,'Base de Datos'!A4975:A4982,0)),(2))))</f>
        <v/>
      </c>
      <c r="E4992" s="8"/>
      <c r="F4992" s="8"/>
      <c r="G4992" s="8"/>
      <c r="H4992" s="4" t="str">
        <f t="shared" si="160"/>
        <v/>
      </c>
      <c r="I4992" s="5" t="str">
        <f t="shared" si="161"/>
        <v/>
      </c>
      <c r="J4992" s="8"/>
    </row>
    <row r="4993" spans="1:10" x14ac:dyDescent="0.3">
      <c r="A4993" s="10"/>
      <c r="B4993" s="7"/>
      <c r="C4993" s="20"/>
      <c r="D4993" s="8" t="str">
        <f>IF(C4993="",(""),(INDEX('Base de Datos'!A4976:B4983,(MATCH(Movimientos!C4993,'Base de Datos'!A4976:A4983,0)),(2))))</f>
        <v/>
      </c>
      <c r="E4993" s="8"/>
      <c r="F4993" s="8"/>
      <c r="G4993" s="8"/>
      <c r="H4993" s="4" t="str">
        <f t="shared" si="160"/>
        <v/>
      </c>
      <c r="I4993" s="5" t="str">
        <f t="shared" si="161"/>
        <v/>
      </c>
      <c r="J4993" s="8"/>
    </row>
    <row r="4994" spans="1:10" x14ac:dyDescent="0.3">
      <c r="A4994" s="10"/>
      <c r="B4994" s="7"/>
      <c r="C4994" s="20"/>
      <c r="D4994" s="8" t="str">
        <f>IF(C4994="",(""),(INDEX('Base de Datos'!A4977:B4984,(MATCH(Movimientos!C4994,'Base de Datos'!A4977:A4984,0)),(2))))</f>
        <v/>
      </c>
      <c r="E4994" s="8"/>
      <c r="F4994" s="8"/>
      <c r="G4994" s="8"/>
      <c r="H4994" s="4" t="str">
        <f t="shared" si="160"/>
        <v/>
      </c>
      <c r="I4994" s="5" t="str">
        <f t="shared" si="161"/>
        <v/>
      </c>
      <c r="J4994" s="8"/>
    </row>
    <row r="4995" spans="1:10" x14ac:dyDescent="0.3">
      <c r="A4995" s="10"/>
      <c r="B4995" s="7"/>
      <c r="C4995" s="20"/>
      <c r="D4995" s="8" t="str">
        <f>IF(C4995="",(""),(INDEX('Base de Datos'!A4978:B4985,(MATCH(Movimientos!C4995,'Base de Datos'!A4978:A4985,0)),(2))))</f>
        <v/>
      </c>
      <c r="E4995" s="8"/>
      <c r="F4995" s="8"/>
      <c r="G4995" s="8"/>
      <c r="H4995" s="4" t="str">
        <f t="shared" si="160"/>
        <v/>
      </c>
      <c r="I4995" s="5" t="str">
        <f t="shared" si="161"/>
        <v/>
      </c>
      <c r="J4995" s="8"/>
    </row>
    <row r="4996" spans="1:10" x14ac:dyDescent="0.3">
      <c r="A4996" s="10"/>
      <c r="B4996" s="7"/>
      <c r="C4996" s="20"/>
      <c r="D4996" s="8" t="str">
        <f>IF(C4996="",(""),(INDEX('Base de Datos'!A4979:B4986,(MATCH(Movimientos!C4996,'Base de Datos'!A4979:A4986,0)),(2))))</f>
        <v/>
      </c>
      <c r="E4996" s="8"/>
      <c r="F4996" s="8"/>
      <c r="G4996" s="8"/>
      <c r="H4996" s="4" t="str">
        <f t="shared" si="160"/>
        <v/>
      </c>
      <c r="I4996" s="5" t="str">
        <f t="shared" si="161"/>
        <v/>
      </c>
      <c r="J4996" s="8"/>
    </row>
    <row r="4997" spans="1:10" x14ac:dyDescent="0.3">
      <c r="A4997" s="10"/>
      <c r="B4997" s="7"/>
      <c r="C4997" s="20"/>
      <c r="D4997" s="8" t="str">
        <f>IF(C4997="",(""),(INDEX('Base de Datos'!A4980:B4987,(MATCH(Movimientos!C4997,'Base de Datos'!A4980:A4987,0)),(2))))</f>
        <v/>
      </c>
      <c r="E4997" s="8"/>
      <c r="F4997" s="8"/>
      <c r="G4997" s="8"/>
      <c r="H4997" s="4" t="str">
        <f t="shared" si="160"/>
        <v/>
      </c>
      <c r="I4997" s="5" t="str">
        <f t="shared" si="161"/>
        <v/>
      </c>
      <c r="J4997" s="8"/>
    </row>
    <row r="4998" spans="1:10" x14ac:dyDescent="0.3">
      <c r="A4998" s="10"/>
      <c r="B4998" s="7"/>
      <c r="C4998" s="20"/>
      <c r="D4998" s="8" t="str">
        <f>IF(C4998="",(""),(INDEX('Base de Datos'!A4981:B4988,(MATCH(Movimientos!C4998,'Base de Datos'!A4981:A4988,0)),(2))))</f>
        <v/>
      </c>
      <c r="E4998" s="8"/>
      <c r="F4998" s="8"/>
      <c r="G4998" s="8"/>
      <c r="H4998" s="4" t="str">
        <f t="shared" si="160"/>
        <v/>
      </c>
      <c r="I4998" s="5" t="str">
        <f t="shared" si="161"/>
        <v/>
      </c>
      <c r="J4998" s="8"/>
    </row>
    <row r="4999" spans="1:10" x14ac:dyDescent="0.3">
      <c r="A4999" s="10"/>
      <c r="B4999" s="7"/>
      <c r="C4999" s="20"/>
      <c r="D4999" s="8" t="str">
        <f>IF(C4999="",(""),(INDEX('Base de Datos'!A4982:B4989,(MATCH(Movimientos!C4999,'Base de Datos'!A4982:A4989,0)),(2))))</f>
        <v/>
      </c>
      <c r="E4999" s="8"/>
      <c r="F4999" s="8"/>
      <c r="G4999" s="8"/>
      <c r="H4999" s="4" t="str">
        <f t="shared" si="160"/>
        <v/>
      </c>
      <c r="I4999" s="5" t="str">
        <f t="shared" si="161"/>
        <v/>
      </c>
      <c r="J4999" s="8"/>
    </row>
    <row r="5000" spans="1:10" x14ac:dyDescent="0.3">
      <c r="A5000" s="10"/>
      <c r="B5000" s="7"/>
      <c r="C5000" s="20"/>
      <c r="D5000" s="8" t="str">
        <f>IF(C5000="",(""),(INDEX('Base de Datos'!A4983:B4990,(MATCH(Movimientos!C5000,'Base de Datos'!A4983:A4990,0)),(2))))</f>
        <v/>
      </c>
      <c r="E5000" s="8"/>
      <c r="F5000" s="8"/>
      <c r="G5000" s="8"/>
      <c r="H5000" s="4" t="str">
        <f t="shared" si="160"/>
        <v/>
      </c>
      <c r="I5000" s="5" t="str">
        <f t="shared" si="161"/>
        <v/>
      </c>
      <c r="J5000" s="8"/>
    </row>
    <row r="5001" spans="1:10" x14ac:dyDescent="0.3">
      <c r="A5001" s="10"/>
      <c r="B5001" s="7"/>
      <c r="C5001" s="20"/>
      <c r="D5001" s="8" t="str">
        <f>IF(C5001="",(""),(INDEX('Base de Datos'!A4984:B4991,(MATCH(Movimientos!C5001,'Base de Datos'!A4984:A4991,0)),(2))))</f>
        <v/>
      </c>
      <c r="E5001" s="8"/>
      <c r="F5001" s="8"/>
      <c r="G5001" s="8"/>
      <c r="H5001" s="4" t="str">
        <f t="shared" si="160"/>
        <v/>
      </c>
      <c r="I5001" s="5" t="str">
        <f t="shared" si="161"/>
        <v/>
      </c>
      <c r="J5001" s="8"/>
    </row>
    <row r="5002" spans="1:10" x14ac:dyDescent="0.3">
      <c r="A5002" s="10"/>
      <c r="B5002" s="7"/>
      <c r="C5002" s="20"/>
      <c r="D5002" s="8" t="str">
        <f>IF(C5002="",(""),(INDEX('Base de Datos'!A4985:B4992,(MATCH(Movimientos!C5002,'Base de Datos'!A4985:A4992,0)),(2))))</f>
        <v/>
      </c>
      <c r="E5002" s="8"/>
      <c r="F5002" s="8"/>
      <c r="G5002" s="8"/>
      <c r="H5002" s="4" t="str">
        <f t="shared" si="160"/>
        <v/>
      </c>
      <c r="I5002" s="5" t="str">
        <f t="shared" si="161"/>
        <v/>
      </c>
      <c r="J5002" s="8"/>
    </row>
    <row r="5003" spans="1:10" x14ac:dyDescent="0.3">
      <c r="A5003" s="10"/>
      <c r="B5003" s="7"/>
      <c r="C5003" s="20"/>
      <c r="D5003" s="8" t="str">
        <f>IF(C5003="",(""),(INDEX('Base de Datos'!A4986:B4993,(MATCH(Movimientos!C5003,'Base de Datos'!A4986:A4993,0)),(2))))</f>
        <v/>
      </c>
      <c r="E5003" s="8"/>
      <c r="F5003" s="8"/>
      <c r="G5003" s="8"/>
      <c r="H5003" s="4" t="str">
        <f t="shared" si="160"/>
        <v/>
      </c>
      <c r="I5003" s="5" t="str">
        <f t="shared" si="161"/>
        <v/>
      </c>
      <c r="J5003" s="8"/>
    </row>
    <row r="5004" spans="1:10" x14ac:dyDescent="0.3">
      <c r="A5004" s="10"/>
      <c r="B5004" s="7"/>
      <c r="C5004" s="20"/>
      <c r="D5004" s="8" t="str">
        <f>IF(C5004="",(""),(INDEX('Base de Datos'!A4987:B4994,(MATCH(Movimientos!C5004,'Base de Datos'!A4987:A4994,0)),(2))))</f>
        <v/>
      </c>
      <c r="E5004" s="8"/>
      <c r="F5004" s="8"/>
      <c r="G5004" s="8"/>
      <c r="H5004" s="4" t="str">
        <f t="shared" si="160"/>
        <v/>
      </c>
      <c r="I5004" s="5" t="str">
        <f t="shared" si="161"/>
        <v/>
      </c>
      <c r="J5004" s="8"/>
    </row>
    <row r="5005" spans="1:10" x14ac:dyDescent="0.3">
      <c r="A5005" s="10"/>
      <c r="B5005" s="7"/>
      <c r="C5005" s="20"/>
      <c r="D5005" s="8" t="str">
        <f>IF(C5005="",(""),(INDEX('Base de Datos'!A4988:B4995,(MATCH(Movimientos!C5005,'Base de Datos'!A4988:A4995,0)),(2))))</f>
        <v/>
      </c>
      <c r="E5005" s="8"/>
      <c r="F5005" s="8"/>
      <c r="G5005" s="8"/>
      <c r="H5005" s="4" t="str">
        <f t="shared" si="160"/>
        <v/>
      </c>
      <c r="I5005" s="5" t="str">
        <f t="shared" si="161"/>
        <v/>
      </c>
      <c r="J5005" s="8"/>
    </row>
    <row r="5006" spans="1:10" x14ac:dyDescent="0.3">
      <c r="A5006" s="10"/>
      <c r="B5006" s="7"/>
      <c r="C5006" s="20"/>
      <c r="D5006" s="8" t="str">
        <f>IF(C5006="",(""),(INDEX('Base de Datos'!A4989:B4996,(MATCH(Movimientos!C5006,'Base de Datos'!A4989:A4996,0)),(2))))</f>
        <v/>
      </c>
      <c r="E5006" s="8"/>
      <c r="F5006" s="8"/>
      <c r="G5006" s="8"/>
      <c r="H5006" s="4" t="str">
        <f t="shared" si="160"/>
        <v/>
      </c>
      <c r="I5006" s="5" t="str">
        <f t="shared" si="161"/>
        <v/>
      </c>
      <c r="J5006" s="8"/>
    </row>
    <row r="5007" spans="1:10" x14ac:dyDescent="0.3">
      <c r="A5007" s="10"/>
      <c r="B5007" s="7"/>
      <c r="C5007" s="20"/>
      <c r="D5007" s="8" t="str">
        <f>IF(C5007="",(""),(INDEX('Base de Datos'!A4990:B4997,(MATCH(Movimientos!C5007,'Base de Datos'!A4990:A4997,0)),(2))))</f>
        <v/>
      </c>
      <c r="E5007" s="8"/>
      <c r="F5007" s="8"/>
      <c r="G5007" s="8"/>
      <c r="H5007" s="4" t="str">
        <f t="shared" si="160"/>
        <v/>
      </c>
      <c r="I5007" s="5" t="str">
        <f t="shared" si="161"/>
        <v/>
      </c>
      <c r="J5007" s="8"/>
    </row>
    <row r="5008" spans="1:10" x14ac:dyDescent="0.3">
      <c r="A5008" s="10"/>
      <c r="B5008" s="7"/>
      <c r="C5008" s="20"/>
      <c r="D5008" s="8" t="str">
        <f>IF(C5008="",(""),(INDEX('Base de Datos'!A4991:B4998,(MATCH(Movimientos!C5008,'Base de Datos'!A4991:A4998,0)),(2))))</f>
        <v/>
      </c>
      <c r="E5008" s="8"/>
      <c r="F5008" s="8"/>
      <c r="G5008" s="8"/>
      <c r="H5008" s="4" t="str">
        <f t="shared" si="160"/>
        <v/>
      </c>
      <c r="I5008" s="5" t="str">
        <f t="shared" si="161"/>
        <v/>
      </c>
      <c r="J5008" s="8"/>
    </row>
    <row r="5009" spans="1:10" x14ac:dyDescent="0.3">
      <c r="A5009" s="10"/>
      <c r="B5009" s="7"/>
      <c r="C5009" s="20"/>
      <c r="D5009" s="8" t="str">
        <f>IF(C5009="",(""),(INDEX('Base de Datos'!A4992:B4999,(MATCH(Movimientos!C5009,'Base de Datos'!A4992:A4999,0)),(2))))</f>
        <v/>
      </c>
      <c r="E5009" s="8"/>
      <c r="F5009" s="8"/>
      <c r="G5009" s="8"/>
      <c r="H5009" s="4" t="str">
        <f t="shared" si="160"/>
        <v/>
      </c>
      <c r="I5009" s="5" t="str">
        <f t="shared" si="161"/>
        <v/>
      </c>
      <c r="J5009" s="8"/>
    </row>
    <row r="5010" spans="1:10" x14ac:dyDescent="0.3">
      <c r="A5010" s="10"/>
      <c r="B5010" s="7"/>
      <c r="C5010" s="20"/>
      <c r="D5010" s="8" t="str">
        <f>IF(C5010="",(""),(INDEX('Base de Datos'!A4993:B5000,(MATCH(Movimientos!C5010,'Base de Datos'!A4993:A5000,0)),(2))))</f>
        <v/>
      </c>
      <c r="E5010" s="8"/>
      <c r="F5010" s="8"/>
      <c r="G5010" s="8"/>
      <c r="H5010" s="4" t="str">
        <f t="shared" si="160"/>
        <v/>
      </c>
      <c r="I5010" s="5" t="str">
        <f t="shared" si="161"/>
        <v/>
      </c>
      <c r="J5010" s="8"/>
    </row>
    <row r="5011" spans="1:10" x14ac:dyDescent="0.3">
      <c r="A5011" s="10"/>
      <c r="B5011" s="7"/>
      <c r="C5011" s="20"/>
      <c r="D5011" s="8" t="str">
        <f>IF(C5011="",(""),(INDEX('Base de Datos'!A4994:B5001,(MATCH(Movimientos!C5011,'Base de Datos'!A4994:A5001,0)),(2))))</f>
        <v/>
      </c>
      <c r="E5011" s="8"/>
      <c r="F5011" s="8"/>
      <c r="G5011" s="8"/>
      <c r="H5011" s="4" t="str">
        <f t="shared" si="160"/>
        <v/>
      </c>
      <c r="I5011" s="5" t="str">
        <f t="shared" si="161"/>
        <v/>
      </c>
      <c r="J5011" s="8"/>
    </row>
    <row r="5012" spans="1:10" x14ac:dyDescent="0.3">
      <c r="A5012" s="10"/>
      <c r="B5012" s="7"/>
      <c r="C5012" s="20"/>
      <c r="D5012" s="8" t="str">
        <f>IF(C5012="",(""),(INDEX('Base de Datos'!A4995:B5002,(MATCH(Movimientos!C5012,'Base de Datos'!A4995:A5002,0)),(2))))</f>
        <v/>
      </c>
      <c r="E5012" s="8"/>
      <c r="F5012" s="8"/>
      <c r="G5012" s="8"/>
      <c r="H5012" s="4" t="str">
        <f t="shared" si="160"/>
        <v/>
      </c>
      <c r="I5012" s="5" t="str">
        <f t="shared" si="161"/>
        <v/>
      </c>
      <c r="J5012" s="8"/>
    </row>
    <row r="5013" spans="1:10" x14ac:dyDescent="0.3">
      <c r="A5013" s="10"/>
      <c r="B5013" s="7"/>
      <c r="C5013" s="20"/>
      <c r="D5013" s="8" t="str">
        <f>IF(C5013="",(""),(INDEX('Base de Datos'!A4996:B5003,(MATCH(Movimientos!C5013,'Base de Datos'!A4996:A5003,0)),(2))))</f>
        <v/>
      </c>
      <c r="E5013" s="8"/>
      <c r="F5013" s="8"/>
      <c r="G5013" s="8"/>
      <c r="H5013" s="4" t="str">
        <f t="shared" si="160"/>
        <v/>
      </c>
      <c r="I5013" s="5" t="str">
        <f t="shared" si="161"/>
        <v/>
      </c>
      <c r="J5013" s="8"/>
    </row>
    <row r="5014" spans="1:10" x14ac:dyDescent="0.3">
      <c r="A5014" s="10"/>
      <c r="B5014" s="7"/>
      <c r="C5014" s="20"/>
      <c r="D5014" s="8" t="str">
        <f>IF(C5014="",(""),(INDEX('Base de Datos'!A4997:B5004,(MATCH(Movimientos!C5014,'Base de Datos'!A4997:A5004,0)),(2))))</f>
        <v/>
      </c>
      <c r="E5014" s="8"/>
      <c r="F5014" s="8"/>
      <c r="G5014" s="8"/>
      <c r="H5014" s="4" t="str">
        <f t="shared" si="160"/>
        <v/>
      </c>
      <c r="I5014" s="5" t="str">
        <f t="shared" si="161"/>
        <v/>
      </c>
      <c r="J5014" s="8"/>
    </row>
    <row r="5015" spans="1:10" x14ac:dyDescent="0.3">
      <c r="A5015" s="10"/>
      <c r="B5015" s="7"/>
      <c r="C5015" s="20"/>
      <c r="D5015" s="8" t="str">
        <f>IF(C5015="",(""),(INDEX('Base de Datos'!A4998:B5005,(MATCH(Movimientos!C5015,'Base de Datos'!A4998:A5005,0)),(2))))</f>
        <v/>
      </c>
      <c r="E5015" s="8"/>
      <c r="F5015" s="8"/>
      <c r="G5015" s="8"/>
      <c r="H5015" s="4" t="str">
        <f t="shared" si="160"/>
        <v/>
      </c>
      <c r="I5015" s="5" t="str">
        <f t="shared" si="161"/>
        <v/>
      </c>
      <c r="J5015" s="8"/>
    </row>
    <row r="5016" spans="1:10" x14ac:dyDescent="0.3">
      <c r="A5016" s="10"/>
      <c r="B5016" s="7"/>
      <c r="C5016" s="20"/>
      <c r="D5016" s="8" t="str">
        <f>IF(C5016="",(""),(INDEX('Base de Datos'!A4999:B5006,(MATCH(Movimientos!C5016,'Base de Datos'!A4999:A5006,0)),(2))))</f>
        <v/>
      </c>
      <c r="E5016" s="8"/>
      <c r="F5016" s="8"/>
      <c r="G5016" s="8"/>
      <c r="H5016" s="4" t="str">
        <f t="shared" si="160"/>
        <v/>
      </c>
      <c r="I5016" s="5" t="str">
        <f t="shared" si="161"/>
        <v/>
      </c>
      <c r="J5016" s="8"/>
    </row>
    <row r="5017" spans="1:10" x14ac:dyDescent="0.3">
      <c r="A5017" s="10"/>
      <c r="B5017" s="7"/>
      <c r="C5017" s="20"/>
      <c r="D5017" s="8" t="str">
        <f>IF(C5017="",(""),(INDEX('Base de Datos'!A5000:B5007,(MATCH(Movimientos!C5017,'Base de Datos'!A5000:A5007,0)),(2))))</f>
        <v/>
      </c>
      <c r="E5017" s="8"/>
      <c r="F5017" s="8"/>
      <c r="G5017" s="8"/>
      <c r="H5017" s="4" t="str">
        <f t="shared" si="160"/>
        <v/>
      </c>
      <c r="I5017" s="5" t="str">
        <f t="shared" si="161"/>
        <v/>
      </c>
      <c r="J5017" s="8"/>
    </row>
    <row r="5018" spans="1:10" x14ac:dyDescent="0.3">
      <c r="A5018" s="10"/>
      <c r="B5018" s="7"/>
      <c r="C5018" s="20"/>
      <c r="D5018" s="8" t="str">
        <f>IF(C5018="",(""),(INDEX('Base de Datos'!A5001:B5008,(MATCH(Movimientos!C5018,'Base de Datos'!A5001:A5008,0)),(2))))</f>
        <v/>
      </c>
      <c r="E5018" s="8"/>
      <c r="F5018" s="8"/>
      <c r="G5018" s="8"/>
      <c r="H5018" s="4" t="str">
        <f t="shared" si="160"/>
        <v/>
      </c>
      <c r="I5018" s="5" t="str">
        <f t="shared" si="161"/>
        <v/>
      </c>
      <c r="J5018" s="8"/>
    </row>
    <row r="5019" spans="1:10" x14ac:dyDescent="0.3">
      <c r="A5019" s="10"/>
      <c r="B5019" s="7"/>
      <c r="C5019" s="20"/>
      <c r="D5019" s="8" t="str">
        <f>IF(C5019="",(""),(INDEX('Base de Datos'!A5002:B5009,(MATCH(Movimientos!C5019,'Base de Datos'!A5002:A5009,0)),(2))))</f>
        <v/>
      </c>
      <c r="E5019" s="8"/>
      <c r="F5019" s="8"/>
      <c r="G5019" s="8"/>
      <c r="H5019" s="4" t="str">
        <f t="shared" si="160"/>
        <v/>
      </c>
      <c r="I5019" s="5" t="str">
        <f t="shared" si="161"/>
        <v/>
      </c>
      <c r="J5019" s="8"/>
    </row>
    <row r="5020" spans="1:10" x14ac:dyDescent="0.3">
      <c r="A5020" s="10"/>
      <c r="B5020" s="7"/>
      <c r="C5020" s="20"/>
      <c r="D5020" s="8" t="str">
        <f>IF(C5020="",(""),(INDEX('Base de Datos'!A5003:B5010,(MATCH(Movimientos!C5020,'Base de Datos'!A5003:A5010,0)),(2))))</f>
        <v/>
      </c>
      <c r="E5020" s="8"/>
      <c r="F5020" s="8"/>
      <c r="G5020" s="8"/>
      <c r="H5020" s="4" t="str">
        <f t="shared" si="160"/>
        <v/>
      </c>
      <c r="I5020" s="5" t="str">
        <f t="shared" si="161"/>
        <v/>
      </c>
      <c r="J5020" s="8"/>
    </row>
    <row r="5021" spans="1:10" x14ac:dyDescent="0.3">
      <c r="A5021" s="10"/>
      <c r="B5021" s="7"/>
      <c r="C5021" s="20"/>
      <c r="D5021" s="8" t="str">
        <f>IF(C5021="",(""),(INDEX('Base de Datos'!A5004:B5011,(MATCH(Movimientos!C5021,'Base de Datos'!A5004:A5011,0)),(2))))</f>
        <v/>
      </c>
      <c r="E5021" s="8"/>
      <c r="F5021" s="8"/>
      <c r="G5021" s="8"/>
      <c r="H5021" s="4" t="str">
        <f t="shared" si="160"/>
        <v/>
      </c>
      <c r="I5021" s="5" t="str">
        <f t="shared" si="161"/>
        <v/>
      </c>
      <c r="J5021" s="8"/>
    </row>
    <row r="5022" spans="1:10" x14ac:dyDescent="0.3">
      <c r="A5022" s="10"/>
      <c r="B5022" s="7"/>
      <c r="C5022" s="20"/>
      <c r="D5022" s="8" t="str">
        <f>IF(C5022="",(""),(INDEX('Base de Datos'!A5005:B5012,(MATCH(Movimientos!C5022,'Base de Datos'!A5005:A5012,0)),(2))))</f>
        <v/>
      </c>
      <c r="E5022" s="8"/>
      <c r="F5022" s="8"/>
      <c r="G5022" s="8"/>
      <c r="H5022" s="4" t="str">
        <f t="shared" si="160"/>
        <v/>
      </c>
      <c r="I5022" s="5" t="str">
        <f t="shared" si="161"/>
        <v/>
      </c>
      <c r="J5022" s="8"/>
    </row>
    <row r="5023" spans="1:10" x14ac:dyDescent="0.3">
      <c r="A5023" s="10"/>
      <c r="B5023" s="7"/>
      <c r="C5023" s="20"/>
      <c r="D5023" s="8" t="str">
        <f>IF(C5023="",(""),(INDEX('Base de Datos'!A5006:B5013,(MATCH(Movimientos!C5023,'Base de Datos'!A5006:A5013,0)),(2))))</f>
        <v/>
      </c>
      <c r="E5023" s="8"/>
      <c r="F5023" s="8"/>
      <c r="G5023" s="8"/>
      <c r="H5023" s="4" t="str">
        <f t="shared" si="160"/>
        <v/>
      </c>
      <c r="I5023" s="5" t="str">
        <f t="shared" si="161"/>
        <v/>
      </c>
      <c r="J5023" s="8"/>
    </row>
    <row r="5024" spans="1:10" x14ac:dyDescent="0.3">
      <c r="A5024" s="10"/>
      <c r="B5024" s="7"/>
      <c r="C5024" s="20"/>
      <c r="D5024" s="8" t="str">
        <f>IF(C5024="",(""),(INDEX('Base de Datos'!A5007:B5014,(MATCH(Movimientos!C5024,'Base de Datos'!A5007:A5014,0)),(2))))</f>
        <v/>
      </c>
      <c r="E5024" s="8"/>
      <c r="F5024" s="8"/>
      <c r="G5024" s="8"/>
      <c r="H5024" s="4" t="str">
        <f t="shared" si="160"/>
        <v/>
      </c>
      <c r="I5024" s="5" t="str">
        <f t="shared" si="161"/>
        <v/>
      </c>
      <c r="J5024" s="8"/>
    </row>
    <row r="5025" spans="1:10" x14ac:dyDescent="0.3">
      <c r="A5025" s="10"/>
      <c r="B5025" s="7"/>
      <c r="C5025" s="20"/>
      <c r="D5025" s="8" t="str">
        <f>IF(C5025="",(""),(INDEX('Base de Datos'!A5008:B5015,(MATCH(Movimientos!C5025,'Base de Datos'!A5008:A5015,0)),(2))))</f>
        <v/>
      </c>
      <c r="E5025" s="8"/>
      <c r="F5025" s="8"/>
      <c r="G5025" s="8"/>
      <c r="H5025" s="4" t="str">
        <f t="shared" si="160"/>
        <v/>
      </c>
      <c r="I5025" s="5" t="str">
        <f t="shared" si="161"/>
        <v/>
      </c>
      <c r="J5025" s="8"/>
    </row>
    <row r="5026" spans="1:10" x14ac:dyDescent="0.3">
      <c r="A5026" s="10"/>
      <c r="B5026" s="7"/>
      <c r="C5026" s="20"/>
      <c r="D5026" s="8" t="str">
        <f>IF(C5026="",(""),(INDEX('Base de Datos'!A5009:B5016,(MATCH(Movimientos!C5026,'Base de Datos'!A5009:A5016,0)),(2))))</f>
        <v/>
      </c>
      <c r="E5026" s="8"/>
      <c r="F5026" s="8"/>
      <c r="G5026" s="8"/>
      <c r="H5026" s="4" t="str">
        <f t="shared" si="160"/>
        <v/>
      </c>
      <c r="I5026" s="5" t="str">
        <f t="shared" si="161"/>
        <v/>
      </c>
      <c r="J5026" s="8"/>
    </row>
    <row r="5027" spans="1:10" x14ac:dyDescent="0.3">
      <c r="A5027" s="10"/>
      <c r="B5027" s="7"/>
      <c r="C5027" s="20"/>
      <c r="D5027" s="8" t="str">
        <f>IF(C5027="",(""),(INDEX('Base de Datos'!A5010:B5017,(MATCH(Movimientos!C5027,'Base de Datos'!A5010:A5017,0)),(2))))</f>
        <v/>
      </c>
      <c r="E5027" s="8"/>
      <c r="F5027" s="8"/>
      <c r="G5027" s="8"/>
      <c r="H5027" s="4" t="str">
        <f t="shared" si="160"/>
        <v/>
      </c>
      <c r="I5027" s="5" t="str">
        <f t="shared" si="161"/>
        <v/>
      </c>
      <c r="J5027" s="8"/>
    </row>
    <row r="5028" spans="1:10" x14ac:dyDescent="0.3">
      <c r="A5028" s="10"/>
      <c r="B5028" s="7"/>
      <c r="C5028" s="20"/>
      <c r="D5028" s="8" t="str">
        <f>IF(C5028="",(""),(INDEX('Base de Datos'!A5011:B5018,(MATCH(Movimientos!C5028,'Base de Datos'!A5011:A5018,0)),(2))))</f>
        <v/>
      </c>
      <c r="E5028" s="8"/>
      <c r="F5028" s="8"/>
      <c r="G5028" s="8"/>
      <c r="H5028" s="4" t="str">
        <f t="shared" si="160"/>
        <v/>
      </c>
      <c r="I5028" s="5" t="str">
        <f t="shared" si="161"/>
        <v/>
      </c>
      <c r="J5028" s="8"/>
    </row>
    <row r="5029" spans="1:10" x14ac:dyDescent="0.3">
      <c r="A5029" s="10"/>
      <c r="B5029" s="7"/>
      <c r="C5029" s="20"/>
      <c r="D5029" s="8" t="str">
        <f>IF(C5029="",(""),(INDEX('Base de Datos'!A5012:B5019,(MATCH(Movimientos!C5029,'Base de Datos'!A5012:A5019,0)),(2))))</f>
        <v/>
      </c>
      <c r="E5029" s="8"/>
      <c r="F5029" s="8"/>
      <c r="G5029" s="8"/>
      <c r="H5029" s="4" t="str">
        <f t="shared" si="160"/>
        <v/>
      </c>
      <c r="I5029" s="5" t="str">
        <f t="shared" si="161"/>
        <v/>
      </c>
      <c r="J5029" s="8"/>
    </row>
    <row r="5030" spans="1:10" x14ac:dyDescent="0.3">
      <c r="A5030" s="10"/>
      <c r="B5030" s="7"/>
      <c r="C5030" s="20"/>
      <c r="D5030" s="8" t="str">
        <f>IF(C5030="",(""),(INDEX('Base de Datos'!A5013:B5020,(MATCH(Movimientos!C5030,'Base de Datos'!A5013:A5020,0)),(2))))</f>
        <v/>
      </c>
      <c r="E5030" s="8"/>
      <c r="F5030" s="8"/>
      <c r="G5030" s="8"/>
      <c r="H5030" s="4" t="str">
        <f t="shared" ref="H5030:H5093" si="162">IF(A5030="",(""),(IF(B5030="Ingreso",(D5030),(""))))</f>
        <v/>
      </c>
      <c r="I5030" s="5" t="str">
        <f t="shared" ref="I5030:I5093" si="163">IF(A5030="",(""),(IF(B5030="Egreso",(D5030),(""))))</f>
        <v/>
      </c>
      <c r="J5030" s="8"/>
    </row>
    <row r="5031" spans="1:10" x14ac:dyDescent="0.3">
      <c r="A5031" s="10"/>
      <c r="B5031" s="7"/>
      <c r="C5031" s="20"/>
      <c r="D5031" s="8" t="str">
        <f>IF(C5031="",(""),(INDEX('Base de Datos'!A5014:B5021,(MATCH(Movimientos!C5031,'Base de Datos'!A5014:A5021,0)),(2))))</f>
        <v/>
      </c>
      <c r="E5031" s="8"/>
      <c r="F5031" s="8"/>
      <c r="G5031" s="8"/>
      <c r="H5031" s="4" t="str">
        <f t="shared" si="162"/>
        <v/>
      </c>
      <c r="I5031" s="5" t="str">
        <f t="shared" si="163"/>
        <v/>
      </c>
      <c r="J5031" s="8"/>
    </row>
    <row r="5032" spans="1:10" x14ac:dyDescent="0.3">
      <c r="A5032" s="10"/>
      <c r="B5032" s="7"/>
      <c r="C5032" s="20"/>
      <c r="D5032" s="8" t="str">
        <f>IF(C5032="",(""),(INDEX('Base de Datos'!A5015:B5022,(MATCH(Movimientos!C5032,'Base de Datos'!A5015:A5022,0)),(2))))</f>
        <v/>
      </c>
      <c r="E5032" s="8"/>
      <c r="F5032" s="8"/>
      <c r="G5032" s="8"/>
      <c r="H5032" s="4" t="str">
        <f t="shared" si="162"/>
        <v/>
      </c>
      <c r="I5032" s="5" t="str">
        <f t="shared" si="163"/>
        <v/>
      </c>
      <c r="J5032" s="8"/>
    </row>
    <row r="5033" spans="1:10" x14ac:dyDescent="0.3">
      <c r="A5033" s="10"/>
      <c r="B5033" s="7"/>
      <c r="C5033" s="20"/>
      <c r="D5033" s="8" t="str">
        <f>IF(C5033="",(""),(INDEX('Base de Datos'!A5016:B5023,(MATCH(Movimientos!C5033,'Base de Datos'!A5016:A5023,0)),(2))))</f>
        <v/>
      </c>
      <c r="E5033" s="8"/>
      <c r="F5033" s="8"/>
      <c r="G5033" s="8"/>
      <c r="H5033" s="4" t="str">
        <f t="shared" si="162"/>
        <v/>
      </c>
      <c r="I5033" s="5" t="str">
        <f t="shared" si="163"/>
        <v/>
      </c>
      <c r="J5033" s="8"/>
    </row>
    <row r="5034" spans="1:10" x14ac:dyDescent="0.3">
      <c r="A5034" s="10"/>
      <c r="B5034" s="7"/>
      <c r="C5034" s="20"/>
      <c r="D5034" s="8" t="str">
        <f>IF(C5034="",(""),(INDEX('Base de Datos'!A5017:B5024,(MATCH(Movimientos!C5034,'Base de Datos'!A5017:A5024,0)),(2))))</f>
        <v/>
      </c>
      <c r="E5034" s="8"/>
      <c r="F5034" s="8"/>
      <c r="G5034" s="8"/>
      <c r="H5034" s="4" t="str">
        <f t="shared" si="162"/>
        <v/>
      </c>
      <c r="I5034" s="5" t="str">
        <f t="shared" si="163"/>
        <v/>
      </c>
      <c r="J5034" s="8"/>
    </row>
    <row r="5035" spans="1:10" x14ac:dyDescent="0.3">
      <c r="A5035" s="10"/>
      <c r="B5035" s="7"/>
      <c r="C5035" s="20"/>
      <c r="D5035" s="8" t="str">
        <f>IF(C5035="",(""),(INDEX('Base de Datos'!A5018:B5025,(MATCH(Movimientos!C5035,'Base de Datos'!A5018:A5025,0)),(2))))</f>
        <v/>
      </c>
      <c r="E5035" s="8"/>
      <c r="F5035" s="8"/>
      <c r="G5035" s="8"/>
      <c r="H5035" s="4" t="str">
        <f t="shared" si="162"/>
        <v/>
      </c>
      <c r="I5035" s="5" t="str">
        <f t="shared" si="163"/>
        <v/>
      </c>
      <c r="J5035" s="8"/>
    </row>
    <row r="5036" spans="1:10" x14ac:dyDescent="0.3">
      <c r="A5036" s="10"/>
      <c r="B5036" s="7"/>
      <c r="C5036" s="20"/>
      <c r="D5036" s="8" t="str">
        <f>IF(C5036="",(""),(INDEX('Base de Datos'!A5019:B5026,(MATCH(Movimientos!C5036,'Base de Datos'!A5019:A5026,0)),(2))))</f>
        <v/>
      </c>
      <c r="E5036" s="8"/>
      <c r="F5036" s="8"/>
      <c r="G5036" s="8"/>
      <c r="H5036" s="4" t="str">
        <f t="shared" si="162"/>
        <v/>
      </c>
      <c r="I5036" s="5" t="str">
        <f t="shared" si="163"/>
        <v/>
      </c>
      <c r="J5036" s="8"/>
    </row>
    <row r="5037" spans="1:10" x14ac:dyDescent="0.3">
      <c r="A5037" s="10"/>
      <c r="B5037" s="7"/>
      <c r="C5037" s="20"/>
      <c r="D5037" s="8" t="str">
        <f>IF(C5037="",(""),(INDEX('Base de Datos'!A5020:B5027,(MATCH(Movimientos!C5037,'Base de Datos'!A5020:A5027,0)),(2))))</f>
        <v/>
      </c>
      <c r="E5037" s="8"/>
      <c r="F5037" s="8"/>
      <c r="G5037" s="8"/>
      <c r="H5037" s="4" t="str">
        <f t="shared" si="162"/>
        <v/>
      </c>
      <c r="I5037" s="5" t="str">
        <f t="shared" si="163"/>
        <v/>
      </c>
      <c r="J5037" s="8"/>
    </row>
    <row r="5038" spans="1:10" x14ac:dyDescent="0.3">
      <c r="A5038" s="10"/>
      <c r="B5038" s="7"/>
      <c r="C5038" s="20"/>
      <c r="D5038" s="8" t="str">
        <f>IF(C5038="",(""),(INDEX('Base de Datos'!A5021:B5028,(MATCH(Movimientos!C5038,'Base de Datos'!A5021:A5028,0)),(2))))</f>
        <v/>
      </c>
      <c r="E5038" s="8"/>
      <c r="F5038" s="8"/>
      <c r="G5038" s="8"/>
      <c r="H5038" s="4" t="str">
        <f t="shared" si="162"/>
        <v/>
      </c>
      <c r="I5038" s="5" t="str">
        <f t="shared" si="163"/>
        <v/>
      </c>
      <c r="J5038" s="8"/>
    </row>
    <row r="5039" spans="1:10" x14ac:dyDescent="0.3">
      <c r="A5039" s="10"/>
      <c r="B5039" s="7"/>
      <c r="C5039" s="20"/>
      <c r="D5039" s="8" t="str">
        <f>IF(C5039="",(""),(INDEX('Base de Datos'!A5022:B5029,(MATCH(Movimientos!C5039,'Base de Datos'!A5022:A5029,0)),(2))))</f>
        <v/>
      </c>
      <c r="E5039" s="8"/>
      <c r="F5039" s="8"/>
      <c r="G5039" s="8"/>
      <c r="H5039" s="4" t="str">
        <f t="shared" si="162"/>
        <v/>
      </c>
      <c r="I5039" s="5" t="str">
        <f t="shared" si="163"/>
        <v/>
      </c>
      <c r="J5039" s="8"/>
    </row>
    <row r="5040" spans="1:10" x14ac:dyDescent="0.3">
      <c r="A5040" s="10"/>
      <c r="B5040" s="7"/>
      <c r="C5040" s="20"/>
      <c r="D5040" s="8" t="str">
        <f>IF(C5040="",(""),(INDEX('Base de Datos'!A5023:B5030,(MATCH(Movimientos!C5040,'Base de Datos'!A5023:A5030,0)),(2))))</f>
        <v/>
      </c>
      <c r="E5040" s="8"/>
      <c r="F5040" s="8"/>
      <c r="G5040" s="8"/>
      <c r="H5040" s="4" t="str">
        <f t="shared" si="162"/>
        <v/>
      </c>
      <c r="I5040" s="5" t="str">
        <f t="shared" si="163"/>
        <v/>
      </c>
      <c r="J5040" s="8"/>
    </row>
    <row r="5041" spans="1:10" x14ac:dyDescent="0.3">
      <c r="A5041" s="10"/>
      <c r="B5041" s="7"/>
      <c r="C5041" s="20"/>
      <c r="D5041" s="8" t="str">
        <f>IF(C5041="",(""),(INDEX('Base de Datos'!A5024:B5031,(MATCH(Movimientos!C5041,'Base de Datos'!A5024:A5031,0)),(2))))</f>
        <v/>
      </c>
      <c r="E5041" s="8"/>
      <c r="F5041" s="8"/>
      <c r="G5041" s="8"/>
      <c r="H5041" s="4" t="str">
        <f t="shared" si="162"/>
        <v/>
      </c>
      <c r="I5041" s="5" t="str">
        <f t="shared" si="163"/>
        <v/>
      </c>
      <c r="J5041" s="8"/>
    </row>
    <row r="5042" spans="1:10" x14ac:dyDescent="0.3">
      <c r="A5042" s="10"/>
      <c r="B5042" s="7"/>
      <c r="C5042" s="20"/>
      <c r="D5042" s="8" t="str">
        <f>IF(C5042="",(""),(INDEX('Base de Datos'!A5025:B5032,(MATCH(Movimientos!C5042,'Base de Datos'!A5025:A5032,0)),(2))))</f>
        <v/>
      </c>
      <c r="E5042" s="8"/>
      <c r="F5042" s="8"/>
      <c r="G5042" s="8"/>
      <c r="H5042" s="4" t="str">
        <f t="shared" si="162"/>
        <v/>
      </c>
      <c r="I5042" s="5" t="str">
        <f t="shared" si="163"/>
        <v/>
      </c>
      <c r="J5042" s="8"/>
    </row>
    <row r="5043" spans="1:10" x14ac:dyDescent="0.3">
      <c r="A5043" s="10"/>
      <c r="B5043" s="7"/>
      <c r="C5043" s="20"/>
      <c r="D5043" s="8" t="str">
        <f>IF(C5043="",(""),(INDEX('Base de Datos'!A5026:B5033,(MATCH(Movimientos!C5043,'Base de Datos'!A5026:A5033,0)),(2))))</f>
        <v/>
      </c>
      <c r="E5043" s="8"/>
      <c r="F5043" s="8"/>
      <c r="G5043" s="8"/>
      <c r="H5043" s="4" t="str">
        <f t="shared" si="162"/>
        <v/>
      </c>
      <c r="I5043" s="5" t="str">
        <f t="shared" si="163"/>
        <v/>
      </c>
      <c r="J5043" s="8"/>
    </row>
    <row r="5044" spans="1:10" x14ac:dyDescent="0.3">
      <c r="A5044" s="10"/>
      <c r="B5044" s="7"/>
      <c r="C5044" s="20"/>
      <c r="D5044" s="8" t="str">
        <f>IF(C5044="",(""),(INDEX('Base de Datos'!A5027:B5034,(MATCH(Movimientos!C5044,'Base de Datos'!A5027:A5034,0)),(2))))</f>
        <v/>
      </c>
      <c r="E5044" s="8"/>
      <c r="F5044" s="8"/>
      <c r="G5044" s="8"/>
      <c r="H5044" s="4" t="str">
        <f t="shared" si="162"/>
        <v/>
      </c>
      <c r="I5044" s="5" t="str">
        <f t="shared" si="163"/>
        <v/>
      </c>
      <c r="J5044" s="8"/>
    </row>
    <row r="5045" spans="1:10" x14ac:dyDescent="0.3">
      <c r="A5045" s="10"/>
      <c r="B5045" s="7"/>
      <c r="C5045" s="20"/>
      <c r="D5045" s="8" t="str">
        <f>IF(C5045="",(""),(INDEX('Base de Datos'!A5028:B5035,(MATCH(Movimientos!C5045,'Base de Datos'!A5028:A5035,0)),(2))))</f>
        <v/>
      </c>
      <c r="E5045" s="8"/>
      <c r="F5045" s="8"/>
      <c r="G5045" s="8"/>
      <c r="H5045" s="4" t="str">
        <f t="shared" si="162"/>
        <v/>
      </c>
      <c r="I5045" s="5" t="str">
        <f t="shared" si="163"/>
        <v/>
      </c>
      <c r="J5045" s="8"/>
    </row>
    <row r="5046" spans="1:10" x14ac:dyDescent="0.3">
      <c r="A5046" s="10"/>
      <c r="B5046" s="7"/>
      <c r="C5046" s="20"/>
      <c r="D5046" s="8" t="str">
        <f>IF(C5046="",(""),(INDEX('Base de Datos'!A5029:B5036,(MATCH(Movimientos!C5046,'Base de Datos'!A5029:A5036,0)),(2))))</f>
        <v/>
      </c>
      <c r="E5046" s="8"/>
      <c r="F5046" s="8"/>
      <c r="G5046" s="8"/>
      <c r="H5046" s="4" t="str">
        <f t="shared" si="162"/>
        <v/>
      </c>
      <c r="I5046" s="5" t="str">
        <f t="shared" si="163"/>
        <v/>
      </c>
      <c r="J5046" s="8"/>
    </row>
    <row r="5047" spans="1:10" x14ac:dyDescent="0.3">
      <c r="A5047" s="10"/>
      <c r="B5047" s="7"/>
      <c r="C5047" s="20"/>
      <c r="D5047" s="8" t="str">
        <f>IF(C5047="",(""),(INDEX('Base de Datos'!A5030:B5037,(MATCH(Movimientos!C5047,'Base de Datos'!A5030:A5037,0)),(2))))</f>
        <v/>
      </c>
      <c r="E5047" s="8"/>
      <c r="F5047" s="8"/>
      <c r="G5047" s="8"/>
      <c r="H5047" s="4" t="str">
        <f t="shared" si="162"/>
        <v/>
      </c>
      <c r="I5047" s="5" t="str">
        <f t="shared" si="163"/>
        <v/>
      </c>
      <c r="J5047" s="8"/>
    </row>
    <row r="5048" spans="1:10" x14ac:dyDescent="0.3">
      <c r="A5048" s="10"/>
      <c r="B5048" s="7"/>
      <c r="C5048" s="20"/>
      <c r="D5048" s="8" t="str">
        <f>IF(C5048="",(""),(INDEX('Base de Datos'!A5031:B5038,(MATCH(Movimientos!C5048,'Base de Datos'!A5031:A5038,0)),(2))))</f>
        <v/>
      </c>
      <c r="E5048" s="8"/>
      <c r="F5048" s="8"/>
      <c r="G5048" s="8"/>
      <c r="H5048" s="4" t="str">
        <f t="shared" si="162"/>
        <v/>
      </c>
      <c r="I5048" s="5" t="str">
        <f t="shared" si="163"/>
        <v/>
      </c>
      <c r="J5048" s="8"/>
    </row>
    <row r="5049" spans="1:10" x14ac:dyDescent="0.3">
      <c r="A5049" s="10"/>
      <c r="B5049" s="7"/>
      <c r="C5049" s="20"/>
      <c r="D5049" s="8" t="str">
        <f>IF(C5049="",(""),(INDEX('Base de Datos'!A5032:B5039,(MATCH(Movimientos!C5049,'Base de Datos'!A5032:A5039,0)),(2))))</f>
        <v/>
      </c>
      <c r="E5049" s="8"/>
      <c r="F5049" s="8"/>
      <c r="G5049" s="8"/>
      <c r="H5049" s="4" t="str">
        <f t="shared" si="162"/>
        <v/>
      </c>
      <c r="I5049" s="5" t="str">
        <f t="shared" si="163"/>
        <v/>
      </c>
      <c r="J5049" s="8"/>
    </row>
    <row r="5050" spans="1:10" x14ac:dyDescent="0.3">
      <c r="A5050" s="10"/>
      <c r="B5050" s="7"/>
      <c r="C5050" s="20"/>
      <c r="D5050" s="8" t="str">
        <f>IF(C5050="",(""),(INDEX('Base de Datos'!A5033:B5040,(MATCH(Movimientos!C5050,'Base de Datos'!A5033:A5040,0)),(2))))</f>
        <v/>
      </c>
      <c r="E5050" s="8"/>
      <c r="F5050" s="8"/>
      <c r="G5050" s="8"/>
      <c r="H5050" s="4" t="str">
        <f t="shared" si="162"/>
        <v/>
      </c>
      <c r="I5050" s="5" t="str">
        <f t="shared" si="163"/>
        <v/>
      </c>
      <c r="J5050" s="8"/>
    </row>
    <row r="5051" spans="1:10" x14ac:dyDescent="0.3">
      <c r="A5051" s="10"/>
      <c r="B5051" s="7"/>
      <c r="C5051" s="20"/>
      <c r="D5051" s="8" t="str">
        <f>IF(C5051="",(""),(INDEX('Base de Datos'!A5034:B5041,(MATCH(Movimientos!C5051,'Base de Datos'!A5034:A5041,0)),(2))))</f>
        <v/>
      </c>
      <c r="E5051" s="8"/>
      <c r="F5051" s="8"/>
      <c r="G5051" s="8"/>
      <c r="H5051" s="4" t="str">
        <f t="shared" si="162"/>
        <v/>
      </c>
      <c r="I5051" s="5" t="str">
        <f t="shared" si="163"/>
        <v/>
      </c>
      <c r="J5051" s="8"/>
    </row>
    <row r="5052" spans="1:10" x14ac:dyDescent="0.3">
      <c r="A5052" s="10"/>
      <c r="B5052" s="7"/>
      <c r="C5052" s="20"/>
      <c r="D5052" s="8" t="str">
        <f>IF(C5052="",(""),(INDEX('Base de Datos'!A5035:B5042,(MATCH(Movimientos!C5052,'Base de Datos'!A5035:A5042,0)),(2))))</f>
        <v/>
      </c>
      <c r="E5052" s="8"/>
      <c r="F5052" s="8"/>
      <c r="G5052" s="8"/>
      <c r="H5052" s="4" t="str">
        <f t="shared" si="162"/>
        <v/>
      </c>
      <c r="I5052" s="5" t="str">
        <f t="shared" si="163"/>
        <v/>
      </c>
      <c r="J5052" s="8"/>
    </row>
    <row r="5053" spans="1:10" x14ac:dyDescent="0.3">
      <c r="A5053" s="10"/>
      <c r="B5053" s="7"/>
      <c r="C5053" s="20"/>
      <c r="D5053" s="8" t="str">
        <f>IF(C5053="",(""),(INDEX('Base de Datos'!A5036:B5043,(MATCH(Movimientos!C5053,'Base de Datos'!A5036:A5043,0)),(2))))</f>
        <v/>
      </c>
      <c r="E5053" s="8"/>
      <c r="F5053" s="8"/>
      <c r="G5053" s="8"/>
      <c r="H5053" s="4" t="str">
        <f t="shared" si="162"/>
        <v/>
      </c>
      <c r="I5053" s="5" t="str">
        <f t="shared" si="163"/>
        <v/>
      </c>
      <c r="J5053" s="8"/>
    </row>
    <row r="5054" spans="1:10" x14ac:dyDescent="0.3">
      <c r="A5054" s="10"/>
      <c r="B5054" s="7"/>
      <c r="C5054" s="20"/>
      <c r="D5054" s="8" t="str">
        <f>IF(C5054="",(""),(INDEX('Base de Datos'!A5037:B5044,(MATCH(Movimientos!C5054,'Base de Datos'!A5037:A5044,0)),(2))))</f>
        <v/>
      </c>
      <c r="E5054" s="8"/>
      <c r="F5054" s="8"/>
      <c r="G5054" s="8"/>
      <c r="H5054" s="4" t="str">
        <f t="shared" si="162"/>
        <v/>
      </c>
      <c r="I5054" s="5" t="str">
        <f t="shared" si="163"/>
        <v/>
      </c>
      <c r="J5054" s="8"/>
    </row>
    <row r="5055" spans="1:10" x14ac:dyDescent="0.3">
      <c r="A5055" s="10"/>
      <c r="B5055" s="7"/>
      <c r="C5055" s="20"/>
      <c r="D5055" s="8" t="str">
        <f>IF(C5055="",(""),(INDEX('Base de Datos'!A5038:B5045,(MATCH(Movimientos!C5055,'Base de Datos'!A5038:A5045,0)),(2))))</f>
        <v/>
      </c>
      <c r="E5055" s="8"/>
      <c r="F5055" s="8"/>
      <c r="G5055" s="8"/>
      <c r="H5055" s="4" t="str">
        <f t="shared" si="162"/>
        <v/>
      </c>
      <c r="I5055" s="5" t="str">
        <f t="shared" si="163"/>
        <v/>
      </c>
      <c r="J5055" s="8"/>
    </row>
    <row r="5056" spans="1:10" x14ac:dyDescent="0.3">
      <c r="A5056" s="10"/>
      <c r="B5056" s="7"/>
      <c r="C5056" s="20"/>
      <c r="D5056" s="8" t="str">
        <f>IF(C5056="",(""),(INDEX('Base de Datos'!A5039:B5046,(MATCH(Movimientos!C5056,'Base de Datos'!A5039:A5046,0)),(2))))</f>
        <v/>
      </c>
      <c r="E5056" s="8"/>
      <c r="F5056" s="8"/>
      <c r="G5056" s="8"/>
      <c r="H5056" s="4" t="str">
        <f t="shared" si="162"/>
        <v/>
      </c>
      <c r="I5056" s="5" t="str">
        <f t="shared" si="163"/>
        <v/>
      </c>
      <c r="J5056" s="8"/>
    </row>
    <row r="5057" spans="1:10" x14ac:dyDescent="0.3">
      <c r="A5057" s="10"/>
      <c r="B5057" s="7"/>
      <c r="C5057" s="20"/>
      <c r="D5057" s="8" t="str">
        <f>IF(C5057="",(""),(INDEX('Base de Datos'!A5040:B5047,(MATCH(Movimientos!C5057,'Base de Datos'!A5040:A5047,0)),(2))))</f>
        <v/>
      </c>
      <c r="E5057" s="8"/>
      <c r="F5057" s="8"/>
      <c r="G5057" s="8"/>
      <c r="H5057" s="4" t="str">
        <f t="shared" si="162"/>
        <v/>
      </c>
      <c r="I5057" s="5" t="str">
        <f t="shared" si="163"/>
        <v/>
      </c>
      <c r="J5057" s="8"/>
    </row>
    <row r="5058" spans="1:10" x14ac:dyDescent="0.3">
      <c r="A5058" s="10"/>
      <c r="B5058" s="7"/>
      <c r="C5058" s="20"/>
      <c r="D5058" s="8" t="str">
        <f>IF(C5058="",(""),(INDEX('Base de Datos'!A5041:B5048,(MATCH(Movimientos!C5058,'Base de Datos'!A5041:A5048,0)),(2))))</f>
        <v/>
      </c>
      <c r="E5058" s="8"/>
      <c r="F5058" s="8"/>
      <c r="G5058" s="8"/>
      <c r="H5058" s="4" t="str">
        <f t="shared" si="162"/>
        <v/>
      </c>
      <c r="I5058" s="5" t="str">
        <f t="shared" si="163"/>
        <v/>
      </c>
      <c r="J5058" s="8"/>
    </row>
    <row r="5059" spans="1:10" x14ac:dyDescent="0.3">
      <c r="A5059" s="10"/>
      <c r="B5059" s="7"/>
      <c r="C5059" s="20"/>
      <c r="D5059" s="8" t="str">
        <f>IF(C5059="",(""),(INDEX('Base de Datos'!A5042:B5049,(MATCH(Movimientos!C5059,'Base de Datos'!A5042:A5049,0)),(2))))</f>
        <v/>
      </c>
      <c r="E5059" s="8"/>
      <c r="F5059" s="8"/>
      <c r="G5059" s="8"/>
      <c r="H5059" s="4" t="str">
        <f t="shared" si="162"/>
        <v/>
      </c>
      <c r="I5059" s="5" t="str">
        <f t="shared" si="163"/>
        <v/>
      </c>
      <c r="J5059" s="8"/>
    </row>
    <row r="5060" spans="1:10" x14ac:dyDescent="0.3">
      <c r="A5060" s="10"/>
      <c r="B5060" s="7"/>
      <c r="C5060" s="20"/>
      <c r="D5060" s="8" t="str">
        <f>IF(C5060="",(""),(INDEX('Base de Datos'!A5043:B5050,(MATCH(Movimientos!C5060,'Base de Datos'!A5043:A5050,0)),(2))))</f>
        <v/>
      </c>
      <c r="E5060" s="8"/>
      <c r="F5060" s="8"/>
      <c r="G5060" s="8"/>
      <c r="H5060" s="4" t="str">
        <f t="shared" si="162"/>
        <v/>
      </c>
      <c r="I5060" s="5" t="str">
        <f t="shared" si="163"/>
        <v/>
      </c>
      <c r="J5060" s="8"/>
    </row>
    <row r="5061" spans="1:10" x14ac:dyDescent="0.3">
      <c r="A5061" s="10"/>
      <c r="B5061" s="7"/>
      <c r="C5061" s="20"/>
      <c r="D5061" s="8" t="str">
        <f>IF(C5061="",(""),(INDEX('Base de Datos'!A5044:B5051,(MATCH(Movimientos!C5061,'Base de Datos'!A5044:A5051,0)),(2))))</f>
        <v/>
      </c>
      <c r="E5061" s="8"/>
      <c r="F5061" s="8"/>
      <c r="G5061" s="8"/>
      <c r="H5061" s="4" t="str">
        <f t="shared" si="162"/>
        <v/>
      </c>
      <c r="I5061" s="5" t="str">
        <f t="shared" si="163"/>
        <v/>
      </c>
      <c r="J5061" s="8"/>
    </row>
    <row r="5062" spans="1:10" x14ac:dyDescent="0.3">
      <c r="A5062" s="10"/>
      <c r="B5062" s="7"/>
      <c r="C5062" s="20"/>
      <c r="D5062" s="8" t="str">
        <f>IF(C5062="",(""),(INDEX('Base de Datos'!A5045:B5052,(MATCH(Movimientos!C5062,'Base de Datos'!A5045:A5052,0)),(2))))</f>
        <v/>
      </c>
      <c r="E5062" s="8"/>
      <c r="F5062" s="8"/>
      <c r="G5062" s="8"/>
      <c r="H5062" s="4" t="str">
        <f t="shared" si="162"/>
        <v/>
      </c>
      <c r="I5062" s="5" t="str">
        <f t="shared" si="163"/>
        <v/>
      </c>
      <c r="J5062" s="8"/>
    </row>
    <row r="5063" spans="1:10" x14ac:dyDescent="0.3">
      <c r="A5063" s="10"/>
      <c r="B5063" s="7"/>
      <c r="C5063" s="20"/>
      <c r="D5063" s="8" t="str">
        <f>IF(C5063="",(""),(INDEX('Base de Datos'!A5046:B5053,(MATCH(Movimientos!C5063,'Base de Datos'!A5046:A5053,0)),(2))))</f>
        <v/>
      </c>
      <c r="E5063" s="8"/>
      <c r="F5063" s="8"/>
      <c r="G5063" s="8"/>
      <c r="H5063" s="4" t="str">
        <f t="shared" si="162"/>
        <v/>
      </c>
      <c r="I5063" s="5" t="str">
        <f t="shared" si="163"/>
        <v/>
      </c>
      <c r="J5063" s="8"/>
    </row>
    <row r="5064" spans="1:10" x14ac:dyDescent="0.3">
      <c r="A5064" s="10"/>
      <c r="B5064" s="7"/>
      <c r="C5064" s="20"/>
      <c r="D5064" s="8" t="str">
        <f>IF(C5064="",(""),(INDEX('Base de Datos'!A5047:B5054,(MATCH(Movimientos!C5064,'Base de Datos'!A5047:A5054,0)),(2))))</f>
        <v/>
      </c>
      <c r="E5064" s="8"/>
      <c r="F5064" s="8"/>
      <c r="G5064" s="8"/>
      <c r="H5064" s="4" t="str">
        <f t="shared" si="162"/>
        <v/>
      </c>
      <c r="I5064" s="5" t="str">
        <f t="shared" si="163"/>
        <v/>
      </c>
      <c r="J5064" s="8"/>
    </row>
    <row r="5065" spans="1:10" x14ac:dyDescent="0.3">
      <c r="A5065" s="10"/>
      <c r="B5065" s="7"/>
      <c r="C5065" s="20"/>
      <c r="D5065" s="8" t="str">
        <f>IF(C5065="",(""),(INDEX('Base de Datos'!A5048:B5055,(MATCH(Movimientos!C5065,'Base de Datos'!A5048:A5055,0)),(2))))</f>
        <v/>
      </c>
      <c r="E5065" s="8"/>
      <c r="F5065" s="8"/>
      <c r="G5065" s="8"/>
      <c r="H5065" s="4" t="str">
        <f t="shared" si="162"/>
        <v/>
      </c>
      <c r="I5065" s="5" t="str">
        <f t="shared" si="163"/>
        <v/>
      </c>
      <c r="J5065" s="8"/>
    </row>
    <row r="5066" spans="1:10" x14ac:dyDescent="0.3">
      <c r="A5066" s="10"/>
      <c r="B5066" s="7"/>
      <c r="C5066" s="20"/>
      <c r="D5066" s="8" t="str">
        <f>IF(C5066="",(""),(INDEX('Base de Datos'!A5049:B5056,(MATCH(Movimientos!C5066,'Base de Datos'!A5049:A5056,0)),(2))))</f>
        <v/>
      </c>
      <c r="E5066" s="8"/>
      <c r="F5066" s="8"/>
      <c r="G5066" s="8"/>
      <c r="H5066" s="4" t="str">
        <f t="shared" si="162"/>
        <v/>
      </c>
      <c r="I5066" s="5" t="str">
        <f t="shared" si="163"/>
        <v/>
      </c>
      <c r="J5066" s="8"/>
    </row>
    <row r="5067" spans="1:10" x14ac:dyDescent="0.3">
      <c r="A5067" s="10"/>
      <c r="B5067" s="7"/>
      <c r="C5067" s="20"/>
      <c r="D5067" s="8" t="str">
        <f>IF(C5067="",(""),(INDEX('Base de Datos'!A5050:B5057,(MATCH(Movimientos!C5067,'Base de Datos'!A5050:A5057,0)),(2))))</f>
        <v/>
      </c>
      <c r="E5067" s="8"/>
      <c r="F5067" s="8"/>
      <c r="G5067" s="8"/>
      <c r="H5067" s="4" t="str">
        <f t="shared" si="162"/>
        <v/>
      </c>
      <c r="I5067" s="5" t="str">
        <f t="shared" si="163"/>
        <v/>
      </c>
      <c r="J5067" s="8"/>
    </row>
    <row r="5068" spans="1:10" x14ac:dyDescent="0.3">
      <c r="A5068" s="10"/>
      <c r="B5068" s="7"/>
      <c r="C5068" s="20"/>
      <c r="D5068" s="8" t="str">
        <f>IF(C5068="",(""),(INDEX('Base de Datos'!A5051:B5058,(MATCH(Movimientos!C5068,'Base de Datos'!A5051:A5058,0)),(2))))</f>
        <v/>
      </c>
      <c r="E5068" s="8"/>
      <c r="F5068" s="8"/>
      <c r="G5068" s="8"/>
      <c r="H5068" s="4" t="str">
        <f t="shared" si="162"/>
        <v/>
      </c>
      <c r="I5068" s="5" t="str">
        <f t="shared" si="163"/>
        <v/>
      </c>
      <c r="J5068" s="8"/>
    </row>
    <row r="5069" spans="1:10" x14ac:dyDescent="0.3">
      <c r="A5069" s="10"/>
      <c r="B5069" s="7"/>
      <c r="C5069" s="20"/>
      <c r="D5069" s="8" t="str">
        <f>IF(C5069="",(""),(INDEX('Base de Datos'!A5052:B5059,(MATCH(Movimientos!C5069,'Base de Datos'!A5052:A5059,0)),(2))))</f>
        <v/>
      </c>
      <c r="E5069" s="8"/>
      <c r="F5069" s="8"/>
      <c r="G5069" s="8"/>
      <c r="H5069" s="4" t="str">
        <f t="shared" si="162"/>
        <v/>
      </c>
      <c r="I5069" s="5" t="str">
        <f t="shared" si="163"/>
        <v/>
      </c>
      <c r="J5069" s="8"/>
    </row>
    <row r="5070" spans="1:10" x14ac:dyDescent="0.3">
      <c r="A5070" s="10"/>
      <c r="B5070" s="7"/>
      <c r="C5070" s="20"/>
      <c r="D5070" s="8" t="str">
        <f>IF(C5070="",(""),(INDEX('Base de Datos'!A5053:B5060,(MATCH(Movimientos!C5070,'Base de Datos'!A5053:A5060,0)),(2))))</f>
        <v/>
      </c>
      <c r="E5070" s="8"/>
      <c r="F5070" s="8"/>
      <c r="G5070" s="8"/>
      <c r="H5070" s="4" t="str">
        <f t="shared" si="162"/>
        <v/>
      </c>
      <c r="I5070" s="5" t="str">
        <f t="shared" si="163"/>
        <v/>
      </c>
      <c r="J5070" s="8"/>
    </row>
    <row r="5071" spans="1:10" x14ac:dyDescent="0.3">
      <c r="A5071" s="10"/>
      <c r="B5071" s="7"/>
      <c r="C5071" s="20"/>
      <c r="D5071" s="8" t="str">
        <f>IF(C5071="",(""),(INDEX('Base de Datos'!A5054:B5061,(MATCH(Movimientos!C5071,'Base de Datos'!A5054:A5061,0)),(2))))</f>
        <v/>
      </c>
      <c r="E5071" s="8"/>
      <c r="F5071" s="8"/>
      <c r="G5071" s="8"/>
      <c r="H5071" s="4" t="str">
        <f t="shared" si="162"/>
        <v/>
      </c>
      <c r="I5071" s="5" t="str">
        <f t="shared" si="163"/>
        <v/>
      </c>
      <c r="J5071" s="8"/>
    </row>
    <row r="5072" spans="1:10" x14ac:dyDescent="0.3">
      <c r="A5072" s="10"/>
      <c r="B5072" s="7"/>
      <c r="C5072" s="20"/>
      <c r="D5072" s="8" t="str">
        <f>IF(C5072="",(""),(INDEX('Base de Datos'!A5055:B5062,(MATCH(Movimientos!C5072,'Base de Datos'!A5055:A5062,0)),(2))))</f>
        <v/>
      </c>
      <c r="E5072" s="8"/>
      <c r="F5072" s="8"/>
      <c r="G5072" s="8"/>
      <c r="H5072" s="4" t="str">
        <f t="shared" si="162"/>
        <v/>
      </c>
      <c r="I5072" s="5" t="str">
        <f t="shared" si="163"/>
        <v/>
      </c>
      <c r="J5072" s="8"/>
    </row>
    <row r="5073" spans="1:10" x14ac:dyDescent="0.3">
      <c r="A5073" s="10"/>
      <c r="B5073" s="7"/>
      <c r="C5073" s="20"/>
      <c r="D5073" s="8" t="str">
        <f>IF(C5073="",(""),(INDEX('Base de Datos'!A5056:B5063,(MATCH(Movimientos!C5073,'Base de Datos'!A5056:A5063,0)),(2))))</f>
        <v/>
      </c>
      <c r="E5073" s="8"/>
      <c r="F5073" s="8"/>
      <c r="G5073" s="8"/>
      <c r="H5073" s="4" t="str">
        <f t="shared" si="162"/>
        <v/>
      </c>
      <c r="I5073" s="5" t="str">
        <f t="shared" si="163"/>
        <v/>
      </c>
      <c r="J5073" s="8"/>
    </row>
    <row r="5074" spans="1:10" x14ac:dyDescent="0.3">
      <c r="A5074" s="10"/>
      <c r="B5074" s="7"/>
      <c r="C5074" s="20"/>
      <c r="D5074" s="8" t="str">
        <f>IF(C5074="",(""),(INDEX('Base de Datos'!A5057:B5064,(MATCH(Movimientos!C5074,'Base de Datos'!A5057:A5064,0)),(2))))</f>
        <v/>
      </c>
      <c r="E5074" s="8"/>
      <c r="F5074" s="8"/>
      <c r="G5074" s="8"/>
      <c r="H5074" s="4" t="str">
        <f t="shared" si="162"/>
        <v/>
      </c>
      <c r="I5074" s="5" t="str">
        <f t="shared" si="163"/>
        <v/>
      </c>
      <c r="J5074" s="8"/>
    </row>
    <row r="5075" spans="1:10" x14ac:dyDescent="0.3">
      <c r="A5075" s="10"/>
      <c r="B5075" s="7"/>
      <c r="C5075" s="20"/>
      <c r="D5075" s="8" t="str">
        <f>IF(C5075="",(""),(INDEX('Base de Datos'!A5058:B5065,(MATCH(Movimientos!C5075,'Base de Datos'!A5058:A5065,0)),(2))))</f>
        <v/>
      </c>
      <c r="E5075" s="8"/>
      <c r="F5075" s="8"/>
      <c r="G5075" s="8"/>
      <c r="H5075" s="4" t="str">
        <f t="shared" si="162"/>
        <v/>
      </c>
      <c r="I5075" s="5" t="str">
        <f t="shared" si="163"/>
        <v/>
      </c>
      <c r="J5075" s="8"/>
    </row>
    <row r="5076" spans="1:10" x14ac:dyDescent="0.3">
      <c r="A5076" s="10"/>
      <c r="B5076" s="7"/>
      <c r="C5076" s="20"/>
      <c r="D5076" s="8" t="str">
        <f>IF(C5076="",(""),(INDEX('Base de Datos'!A5059:B5066,(MATCH(Movimientos!C5076,'Base de Datos'!A5059:A5066,0)),(2))))</f>
        <v/>
      </c>
      <c r="E5076" s="8"/>
      <c r="F5076" s="8"/>
      <c r="G5076" s="8"/>
      <c r="H5076" s="4" t="str">
        <f t="shared" si="162"/>
        <v/>
      </c>
      <c r="I5076" s="5" t="str">
        <f t="shared" si="163"/>
        <v/>
      </c>
      <c r="J5076" s="8"/>
    </row>
    <row r="5077" spans="1:10" x14ac:dyDescent="0.3">
      <c r="A5077" s="10"/>
      <c r="B5077" s="7"/>
      <c r="C5077" s="20"/>
      <c r="D5077" s="8" t="str">
        <f>IF(C5077="",(""),(INDEX('Base de Datos'!A5060:B5067,(MATCH(Movimientos!C5077,'Base de Datos'!A5060:A5067,0)),(2))))</f>
        <v/>
      </c>
      <c r="E5077" s="8"/>
      <c r="F5077" s="8"/>
      <c r="G5077" s="8"/>
      <c r="H5077" s="4" t="str">
        <f t="shared" si="162"/>
        <v/>
      </c>
      <c r="I5077" s="5" t="str">
        <f t="shared" si="163"/>
        <v/>
      </c>
      <c r="J5077" s="8"/>
    </row>
    <row r="5078" spans="1:10" x14ac:dyDescent="0.3">
      <c r="A5078" s="10"/>
      <c r="B5078" s="7"/>
      <c r="C5078" s="20"/>
      <c r="D5078" s="8" t="str">
        <f>IF(C5078="",(""),(INDEX('Base de Datos'!A5061:B5068,(MATCH(Movimientos!C5078,'Base de Datos'!A5061:A5068,0)),(2))))</f>
        <v/>
      </c>
      <c r="E5078" s="8"/>
      <c r="F5078" s="8"/>
      <c r="G5078" s="8"/>
      <c r="H5078" s="4" t="str">
        <f t="shared" si="162"/>
        <v/>
      </c>
      <c r="I5078" s="5" t="str">
        <f t="shared" si="163"/>
        <v/>
      </c>
      <c r="J5078" s="8"/>
    </row>
    <row r="5079" spans="1:10" x14ac:dyDescent="0.3">
      <c r="A5079" s="10"/>
      <c r="B5079" s="7"/>
      <c r="C5079" s="20"/>
      <c r="D5079" s="8" t="str">
        <f>IF(C5079="",(""),(INDEX('Base de Datos'!A5062:B5069,(MATCH(Movimientos!C5079,'Base de Datos'!A5062:A5069,0)),(2))))</f>
        <v/>
      </c>
      <c r="E5079" s="8"/>
      <c r="F5079" s="8"/>
      <c r="G5079" s="8"/>
      <c r="H5079" s="4" t="str">
        <f t="shared" si="162"/>
        <v/>
      </c>
      <c r="I5079" s="5" t="str">
        <f t="shared" si="163"/>
        <v/>
      </c>
      <c r="J5079" s="8"/>
    </row>
    <row r="5080" spans="1:10" x14ac:dyDescent="0.3">
      <c r="A5080" s="10"/>
      <c r="B5080" s="7"/>
      <c r="C5080" s="20"/>
      <c r="D5080" s="8" t="str">
        <f>IF(C5080="",(""),(INDEX('Base de Datos'!A5063:B5070,(MATCH(Movimientos!C5080,'Base de Datos'!A5063:A5070,0)),(2))))</f>
        <v/>
      </c>
      <c r="E5080" s="8"/>
      <c r="F5080" s="8"/>
      <c r="G5080" s="8"/>
      <c r="H5080" s="4" t="str">
        <f t="shared" si="162"/>
        <v/>
      </c>
      <c r="I5080" s="5" t="str">
        <f t="shared" si="163"/>
        <v/>
      </c>
      <c r="J5080" s="8"/>
    </row>
    <row r="5081" spans="1:10" x14ac:dyDescent="0.3">
      <c r="A5081" s="10"/>
      <c r="B5081" s="7"/>
      <c r="C5081" s="20"/>
      <c r="D5081" s="8" t="str">
        <f>IF(C5081="",(""),(INDEX('Base de Datos'!A5064:B5071,(MATCH(Movimientos!C5081,'Base de Datos'!A5064:A5071,0)),(2))))</f>
        <v/>
      </c>
      <c r="E5081" s="8"/>
      <c r="F5081" s="8"/>
      <c r="G5081" s="8"/>
      <c r="H5081" s="4" t="str">
        <f t="shared" si="162"/>
        <v/>
      </c>
      <c r="I5081" s="5" t="str">
        <f t="shared" si="163"/>
        <v/>
      </c>
      <c r="J5081" s="8"/>
    </row>
    <row r="5082" spans="1:10" x14ac:dyDescent="0.3">
      <c r="A5082" s="10"/>
      <c r="B5082" s="7"/>
      <c r="C5082" s="20"/>
      <c r="D5082" s="8" t="str">
        <f>IF(C5082="",(""),(INDEX('Base de Datos'!A5065:B5072,(MATCH(Movimientos!C5082,'Base de Datos'!A5065:A5072,0)),(2))))</f>
        <v/>
      </c>
      <c r="E5082" s="8"/>
      <c r="F5082" s="8"/>
      <c r="G5082" s="8"/>
      <c r="H5082" s="4" t="str">
        <f t="shared" si="162"/>
        <v/>
      </c>
      <c r="I5082" s="5" t="str">
        <f t="shared" si="163"/>
        <v/>
      </c>
      <c r="J5082" s="8"/>
    </row>
    <row r="5083" spans="1:10" x14ac:dyDescent="0.3">
      <c r="A5083" s="10"/>
      <c r="B5083" s="7"/>
      <c r="C5083" s="20"/>
      <c r="D5083" s="8" t="str">
        <f>IF(C5083="",(""),(INDEX('Base de Datos'!A5066:B5073,(MATCH(Movimientos!C5083,'Base de Datos'!A5066:A5073,0)),(2))))</f>
        <v/>
      </c>
      <c r="E5083" s="8"/>
      <c r="F5083" s="8"/>
      <c r="G5083" s="8"/>
      <c r="H5083" s="4" t="str">
        <f t="shared" si="162"/>
        <v/>
      </c>
      <c r="I5083" s="5" t="str">
        <f t="shared" si="163"/>
        <v/>
      </c>
      <c r="J5083" s="8"/>
    </row>
    <row r="5084" spans="1:10" x14ac:dyDescent="0.3">
      <c r="A5084" s="10"/>
      <c r="B5084" s="7"/>
      <c r="C5084" s="20"/>
      <c r="D5084" s="8" t="str">
        <f>IF(C5084="",(""),(INDEX('Base de Datos'!A5067:B5074,(MATCH(Movimientos!C5084,'Base de Datos'!A5067:A5074,0)),(2))))</f>
        <v/>
      </c>
      <c r="E5084" s="8"/>
      <c r="F5084" s="8"/>
      <c r="G5084" s="8"/>
      <c r="H5084" s="4" t="str">
        <f t="shared" si="162"/>
        <v/>
      </c>
      <c r="I5084" s="5" t="str">
        <f t="shared" si="163"/>
        <v/>
      </c>
      <c r="J5084" s="8"/>
    </row>
    <row r="5085" spans="1:10" x14ac:dyDescent="0.3">
      <c r="A5085" s="10"/>
      <c r="B5085" s="7"/>
      <c r="C5085" s="20"/>
      <c r="D5085" s="8" t="str">
        <f>IF(C5085="",(""),(INDEX('Base de Datos'!A5068:B5075,(MATCH(Movimientos!C5085,'Base de Datos'!A5068:A5075,0)),(2))))</f>
        <v/>
      </c>
      <c r="E5085" s="8"/>
      <c r="F5085" s="8"/>
      <c r="G5085" s="8"/>
      <c r="H5085" s="4" t="str">
        <f t="shared" si="162"/>
        <v/>
      </c>
      <c r="I5085" s="5" t="str">
        <f t="shared" si="163"/>
        <v/>
      </c>
      <c r="J5085" s="8"/>
    </row>
    <row r="5086" spans="1:10" x14ac:dyDescent="0.3">
      <c r="A5086" s="10"/>
      <c r="B5086" s="7"/>
      <c r="C5086" s="20"/>
      <c r="D5086" s="8" t="str">
        <f>IF(C5086="",(""),(INDEX('Base de Datos'!A5069:B5076,(MATCH(Movimientos!C5086,'Base de Datos'!A5069:A5076,0)),(2))))</f>
        <v/>
      </c>
      <c r="E5086" s="8"/>
      <c r="F5086" s="8"/>
      <c r="G5086" s="8"/>
      <c r="H5086" s="4" t="str">
        <f t="shared" si="162"/>
        <v/>
      </c>
      <c r="I5086" s="5" t="str">
        <f t="shared" si="163"/>
        <v/>
      </c>
      <c r="J5086" s="8"/>
    </row>
    <row r="5087" spans="1:10" x14ac:dyDescent="0.3">
      <c r="A5087" s="10"/>
      <c r="B5087" s="7"/>
      <c r="C5087" s="20"/>
      <c r="D5087" s="8" t="str">
        <f>IF(C5087="",(""),(INDEX('Base de Datos'!A5070:B5077,(MATCH(Movimientos!C5087,'Base de Datos'!A5070:A5077,0)),(2))))</f>
        <v/>
      </c>
      <c r="E5087" s="8"/>
      <c r="F5087" s="8"/>
      <c r="G5087" s="8"/>
      <c r="H5087" s="4" t="str">
        <f t="shared" si="162"/>
        <v/>
      </c>
      <c r="I5087" s="5" t="str">
        <f t="shared" si="163"/>
        <v/>
      </c>
      <c r="J5087" s="8"/>
    </row>
    <row r="5088" spans="1:10" x14ac:dyDescent="0.3">
      <c r="A5088" s="10"/>
      <c r="B5088" s="7"/>
      <c r="C5088" s="20"/>
      <c r="D5088" s="8" t="str">
        <f>IF(C5088="",(""),(INDEX('Base de Datos'!A5071:B5078,(MATCH(Movimientos!C5088,'Base de Datos'!A5071:A5078,0)),(2))))</f>
        <v/>
      </c>
      <c r="E5088" s="8"/>
      <c r="F5088" s="8"/>
      <c r="G5088" s="8"/>
      <c r="H5088" s="4" t="str">
        <f t="shared" si="162"/>
        <v/>
      </c>
      <c r="I5088" s="5" t="str">
        <f t="shared" si="163"/>
        <v/>
      </c>
      <c r="J5088" s="8"/>
    </row>
    <row r="5089" spans="1:10" x14ac:dyDescent="0.3">
      <c r="A5089" s="10"/>
      <c r="B5089" s="7"/>
      <c r="C5089" s="20"/>
      <c r="D5089" s="8" t="str">
        <f>IF(C5089="",(""),(INDEX('Base de Datos'!A5072:B5079,(MATCH(Movimientos!C5089,'Base de Datos'!A5072:A5079,0)),(2))))</f>
        <v/>
      </c>
      <c r="E5089" s="8"/>
      <c r="F5089" s="8"/>
      <c r="G5089" s="8"/>
      <c r="H5089" s="4" t="str">
        <f t="shared" si="162"/>
        <v/>
      </c>
      <c r="I5089" s="5" t="str">
        <f t="shared" si="163"/>
        <v/>
      </c>
      <c r="J5089" s="8"/>
    </row>
    <row r="5090" spans="1:10" x14ac:dyDescent="0.3">
      <c r="A5090" s="10"/>
      <c r="B5090" s="7"/>
      <c r="C5090" s="20"/>
      <c r="D5090" s="8" t="str">
        <f>IF(C5090="",(""),(INDEX('Base de Datos'!A5073:B5080,(MATCH(Movimientos!C5090,'Base de Datos'!A5073:A5080,0)),(2))))</f>
        <v/>
      </c>
      <c r="E5090" s="8"/>
      <c r="F5090" s="8"/>
      <c r="G5090" s="8"/>
      <c r="H5090" s="4" t="str">
        <f t="shared" si="162"/>
        <v/>
      </c>
      <c r="I5090" s="5" t="str">
        <f t="shared" si="163"/>
        <v/>
      </c>
      <c r="J5090" s="8"/>
    </row>
    <row r="5091" spans="1:10" x14ac:dyDescent="0.3">
      <c r="A5091" s="10"/>
      <c r="B5091" s="7"/>
      <c r="C5091" s="20"/>
      <c r="D5091" s="8" t="str">
        <f>IF(C5091="",(""),(INDEX('Base de Datos'!A5074:B5081,(MATCH(Movimientos!C5091,'Base de Datos'!A5074:A5081,0)),(2))))</f>
        <v/>
      </c>
      <c r="E5091" s="8"/>
      <c r="F5091" s="8"/>
      <c r="G5091" s="8"/>
      <c r="H5091" s="4" t="str">
        <f t="shared" si="162"/>
        <v/>
      </c>
      <c r="I5091" s="5" t="str">
        <f t="shared" si="163"/>
        <v/>
      </c>
      <c r="J5091" s="8"/>
    </row>
    <row r="5092" spans="1:10" x14ac:dyDescent="0.3">
      <c r="A5092" s="10"/>
      <c r="B5092" s="7"/>
      <c r="C5092" s="20"/>
      <c r="D5092" s="8" t="str">
        <f>IF(C5092="",(""),(INDEX('Base de Datos'!A5075:B5082,(MATCH(Movimientos!C5092,'Base de Datos'!A5075:A5082,0)),(2))))</f>
        <v/>
      </c>
      <c r="E5092" s="8"/>
      <c r="F5092" s="8"/>
      <c r="G5092" s="8"/>
      <c r="H5092" s="4" t="str">
        <f t="shared" si="162"/>
        <v/>
      </c>
      <c r="I5092" s="5" t="str">
        <f t="shared" si="163"/>
        <v/>
      </c>
      <c r="J5092" s="8"/>
    </row>
    <row r="5093" spans="1:10" x14ac:dyDescent="0.3">
      <c r="A5093" s="10"/>
      <c r="B5093" s="7"/>
      <c r="C5093" s="20"/>
      <c r="D5093" s="8" t="str">
        <f>IF(C5093="",(""),(INDEX('Base de Datos'!A5076:B5083,(MATCH(Movimientos!C5093,'Base de Datos'!A5076:A5083,0)),(2))))</f>
        <v/>
      </c>
      <c r="E5093" s="8"/>
      <c r="F5093" s="8"/>
      <c r="G5093" s="8"/>
      <c r="H5093" s="4" t="str">
        <f t="shared" si="162"/>
        <v/>
      </c>
      <c r="I5093" s="5" t="str">
        <f t="shared" si="163"/>
        <v/>
      </c>
      <c r="J5093" s="8"/>
    </row>
    <row r="5094" spans="1:10" x14ac:dyDescent="0.3">
      <c r="A5094" s="10"/>
      <c r="B5094" s="7"/>
      <c r="C5094" s="20"/>
      <c r="D5094" s="8" t="str">
        <f>IF(C5094="",(""),(INDEX('Base de Datos'!A5077:B5084,(MATCH(Movimientos!C5094,'Base de Datos'!A5077:A5084,0)),(2))))</f>
        <v/>
      </c>
      <c r="E5094" s="8"/>
      <c r="F5094" s="8"/>
      <c r="G5094" s="8"/>
      <c r="H5094" s="4" t="str">
        <f t="shared" ref="H5094:H5157" si="164">IF(A5094="",(""),(IF(B5094="Ingreso",(D5094),(""))))</f>
        <v/>
      </c>
      <c r="I5094" s="5" t="str">
        <f t="shared" ref="I5094:I5157" si="165">IF(A5094="",(""),(IF(B5094="Egreso",(D5094),(""))))</f>
        <v/>
      </c>
      <c r="J5094" s="8"/>
    </row>
    <row r="5095" spans="1:10" x14ac:dyDescent="0.3">
      <c r="A5095" s="10"/>
      <c r="B5095" s="7"/>
      <c r="C5095" s="20"/>
      <c r="D5095" s="8" t="str">
        <f>IF(C5095="",(""),(INDEX('Base de Datos'!A5078:B5085,(MATCH(Movimientos!C5095,'Base de Datos'!A5078:A5085,0)),(2))))</f>
        <v/>
      </c>
      <c r="E5095" s="8"/>
      <c r="F5095" s="8"/>
      <c r="G5095" s="8"/>
      <c r="H5095" s="4" t="str">
        <f t="shared" si="164"/>
        <v/>
      </c>
      <c r="I5095" s="5" t="str">
        <f t="shared" si="165"/>
        <v/>
      </c>
      <c r="J5095" s="8"/>
    </row>
    <row r="5096" spans="1:10" x14ac:dyDescent="0.3">
      <c r="A5096" s="10"/>
      <c r="B5096" s="7"/>
      <c r="C5096" s="20"/>
      <c r="D5096" s="8" t="str">
        <f>IF(C5096="",(""),(INDEX('Base de Datos'!A5079:B5086,(MATCH(Movimientos!C5096,'Base de Datos'!A5079:A5086,0)),(2))))</f>
        <v/>
      </c>
      <c r="E5096" s="8"/>
      <c r="F5096" s="8"/>
      <c r="G5096" s="8"/>
      <c r="H5096" s="4" t="str">
        <f t="shared" si="164"/>
        <v/>
      </c>
      <c r="I5096" s="5" t="str">
        <f t="shared" si="165"/>
        <v/>
      </c>
      <c r="J5096" s="8"/>
    </row>
    <row r="5097" spans="1:10" x14ac:dyDescent="0.3">
      <c r="A5097" s="10"/>
      <c r="B5097" s="7"/>
      <c r="C5097" s="20"/>
      <c r="D5097" s="8" t="str">
        <f>IF(C5097="",(""),(INDEX('Base de Datos'!A5080:B5087,(MATCH(Movimientos!C5097,'Base de Datos'!A5080:A5087,0)),(2))))</f>
        <v/>
      </c>
      <c r="E5097" s="8"/>
      <c r="F5097" s="8"/>
      <c r="G5097" s="8"/>
      <c r="H5097" s="4" t="str">
        <f t="shared" si="164"/>
        <v/>
      </c>
      <c r="I5097" s="5" t="str">
        <f t="shared" si="165"/>
        <v/>
      </c>
      <c r="J5097" s="8"/>
    </row>
    <row r="5098" spans="1:10" x14ac:dyDescent="0.3">
      <c r="A5098" s="10"/>
      <c r="B5098" s="7"/>
      <c r="C5098" s="20"/>
      <c r="D5098" s="8" t="str">
        <f>IF(C5098="",(""),(INDEX('Base de Datos'!A5081:B5088,(MATCH(Movimientos!C5098,'Base de Datos'!A5081:A5088,0)),(2))))</f>
        <v/>
      </c>
      <c r="E5098" s="8"/>
      <c r="F5098" s="8"/>
      <c r="G5098" s="8"/>
      <c r="H5098" s="4" t="str">
        <f t="shared" si="164"/>
        <v/>
      </c>
      <c r="I5098" s="5" t="str">
        <f t="shared" si="165"/>
        <v/>
      </c>
      <c r="J5098" s="8"/>
    </row>
    <row r="5099" spans="1:10" x14ac:dyDescent="0.3">
      <c r="A5099" s="10"/>
      <c r="B5099" s="7"/>
      <c r="C5099" s="20"/>
      <c r="D5099" s="8" t="str">
        <f>IF(C5099="",(""),(INDEX('Base de Datos'!A5082:B5089,(MATCH(Movimientos!C5099,'Base de Datos'!A5082:A5089,0)),(2))))</f>
        <v/>
      </c>
      <c r="E5099" s="8"/>
      <c r="F5099" s="8"/>
      <c r="G5099" s="8"/>
      <c r="H5099" s="4" t="str">
        <f t="shared" si="164"/>
        <v/>
      </c>
      <c r="I5099" s="5" t="str">
        <f t="shared" si="165"/>
        <v/>
      </c>
      <c r="J5099" s="8"/>
    </row>
    <row r="5100" spans="1:10" x14ac:dyDescent="0.3">
      <c r="A5100" s="10"/>
      <c r="B5100" s="7"/>
      <c r="C5100" s="20"/>
      <c r="D5100" s="8" t="str">
        <f>IF(C5100="",(""),(INDEX('Base de Datos'!A5083:B5090,(MATCH(Movimientos!C5100,'Base de Datos'!A5083:A5090,0)),(2))))</f>
        <v/>
      </c>
      <c r="E5100" s="8"/>
      <c r="F5100" s="8"/>
      <c r="G5100" s="8"/>
      <c r="H5100" s="4" t="str">
        <f t="shared" si="164"/>
        <v/>
      </c>
      <c r="I5100" s="5" t="str">
        <f t="shared" si="165"/>
        <v/>
      </c>
      <c r="J5100" s="8"/>
    </row>
    <row r="5101" spans="1:10" x14ac:dyDescent="0.3">
      <c r="A5101" s="10"/>
      <c r="B5101" s="7"/>
      <c r="C5101" s="20"/>
      <c r="D5101" s="8" t="str">
        <f>IF(C5101="",(""),(INDEX('Base de Datos'!A5084:B5091,(MATCH(Movimientos!C5101,'Base de Datos'!A5084:A5091,0)),(2))))</f>
        <v/>
      </c>
      <c r="E5101" s="8"/>
      <c r="F5101" s="8"/>
      <c r="G5101" s="8"/>
      <c r="H5101" s="4" t="str">
        <f t="shared" si="164"/>
        <v/>
      </c>
      <c r="I5101" s="5" t="str">
        <f t="shared" si="165"/>
        <v/>
      </c>
      <c r="J5101" s="8"/>
    </row>
    <row r="5102" spans="1:10" x14ac:dyDescent="0.3">
      <c r="A5102" s="10"/>
      <c r="B5102" s="7"/>
      <c r="C5102" s="20"/>
      <c r="D5102" s="8" t="str">
        <f>IF(C5102="",(""),(INDEX('Base de Datos'!A5085:B5092,(MATCH(Movimientos!C5102,'Base de Datos'!A5085:A5092,0)),(2))))</f>
        <v/>
      </c>
      <c r="E5102" s="8"/>
      <c r="F5102" s="8"/>
      <c r="G5102" s="8"/>
      <c r="H5102" s="4" t="str">
        <f t="shared" si="164"/>
        <v/>
      </c>
      <c r="I5102" s="5" t="str">
        <f t="shared" si="165"/>
        <v/>
      </c>
      <c r="J5102" s="8"/>
    </row>
    <row r="5103" spans="1:10" x14ac:dyDescent="0.3">
      <c r="A5103" s="10"/>
      <c r="B5103" s="7"/>
      <c r="C5103" s="20"/>
      <c r="D5103" s="8" t="str">
        <f>IF(C5103="",(""),(INDEX('Base de Datos'!A5086:B5093,(MATCH(Movimientos!C5103,'Base de Datos'!A5086:A5093,0)),(2))))</f>
        <v/>
      </c>
      <c r="E5103" s="8"/>
      <c r="F5103" s="8"/>
      <c r="G5103" s="8"/>
      <c r="H5103" s="4" t="str">
        <f t="shared" si="164"/>
        <v/>
      </c>
      <c r="I5103" s="5" t="str">
        <f t="shared" si="165"/>
        <v/>
      </c>
      <c r="J5103" s="8"/>
    </row>
    <row r="5104" spans="1:10" x14ac:dyDescent="0.3">
      <c r="A5104" s="10"/>
      <c r="B5104" s="7"/>
      <c r="C5104" s="20"/>
      <c r="D5104" s="8" t="str">
        <f>IF(C5104="",(""),(INDEX('Base de Datos'!A5087:B5094,(MATCH(Movimientos!C5104,'Base de Datos'!A5087:A5094,0)),(2))))</f>
        <v/>
      </c>
      <c r="E5104" s="8"/>
      <c r="F5104" s="8"/>
      <c r="G5104" s="8"/>
      <c r="H5104" s="4" t="str">
        <f t="shared" si="164"/>
        <v/>
      </c>
      <c r="I5104" s="5" t="str">
        <f t="shared" si="165"/>
        <v/>
      </c>
      <c r="J5104" s="8"/>
    </row>
    <row r="5105" spans="1:10" x14ac:dyDescent="0.3">
      <c r="A5105" s="10"/>
      <c r="B5105" s="7"/>
      <c r="C5105" s="20"/>
      <c r="D5105" s="8" t="str">
        <f>IF(C5105="",(""),(INDEX('Base de Datos'!A5088:B5095,(MATCH(Movimientos!C5105,'Base de Datos'!A5088:A5095,0)),(2))))</f>
        <v/>
      </c>
      <c r="E5105" s="8"/>
      <c r="F5105" s="8"/>
      <c r="G5105" s="8"/>
      <c r="H5105" s="4" t="str">
        <f t="shared" si="164"/>
        <v/>
      </c>
      <c r="I5105" s="5" t="str">
        <f t="shared" si="165"/>
        <v/>
      </c>
      <c r="J5105" s="8"/>
    </row>
    <row r="5106" spans="1:10" x14ac:dyDescent="0.3">
      <c r="A5106" s="10"/>
      <c r="B5106" s="7"/>
      <c r="C5106" s="20"/>
      <c r="D5106" s="8" t="str">
        <f>IF(C5106="",(""),(INDEX('Base de Datos'!A5089:B5096,(MATCH(Movimientos!C5106,'Base de Datos'!A5089:A5096,0)),(2))))</f>
        <v/>
      </c>
      <c r="E5106" s="8"/>
      <c r="F5106" s="8"/>
      <c r="G5106" s="8"/>
      <c r="H5106" s="4" t="str">
        <f t="shared" si="164"/>
        <v/>
      </c>
      <c r="I5106" s="5" t="str">
        <f t="shared" si="165"/>
        <v/>
      </c>
      <c r="J5106" s="8"/>
    </row>
    <row r="5107" spans="1:10" x14ac:dyDescent="0.3">
      <c r="A5107" s="10"/>
      <c r="B5107" s="7"/>
      <c r="C5107" s="20"/>
      <c r="D5107" s="8" t="str">
        <f>IF(C5107="",(""),(INDEX('Base de Datos'!A5090:B5097,(MATCH(Movimientos!C5107,'Base de Datos'!A5090:A5097,0)),(2))))</f>
        <v/>
      </c>
      <c r="E5107" s="8"/>
      <c r="F5107" s="8"/>
      <c r="G5107" s="8"/>
      <c r="H5107" s="4" t="str">
        <f t="shared" si="164"/>
        <v/>
      </c>
      <c r="I5107" s="5" t="str">
        <f t="shared" si="165"/>
        <v/>
      </c>
      <c r="J5107" s="8"/>
    </row>
    <row r="5108" spans="1:10" x14ac:dyDescent="0.3">
      <c r="A5108" s="10"/>
      <c r="B5108" s="7"/>
      <c r="C5108" s="20"/>
      <c r="D5108" s="8" t="str">
        <f>IF(C5108="",(""),(INDEX('Base de Datos'!A5091:B5098,(MATCH(Movimientos!C5108,'Base de Datos'!A5091:A5098,0)),(2))))</f>
        <v/>
      </c>
      <c r="E5108" s="8"/>
      <c r="F5108" s="8"/>
      <c r="G5108" s="8"/>
      <c r="H5108" s="4" t="str">
        <f t="shared" si="164"/>
        <v/>
      </c>
      <c r="I5108" s="5" t="str">
        <f t="shared" si="165"/>
        <v/>
      </c>
      <c r="J5108" s="8"/>
    </row>
    <row r="5109" spans="1:10" x14ac:dyDescent="0.3">
      <c r="A5109" s="10"/>
      <c r="B5109" s="7"/>
      <c r="C5109" s="20"/>
      <c r="D5109" s="8" t="str">
        <f>IF(C5109="",(""),(INDEX('Base de Datos'!A5092:B5099,(MATCH(Movimientos!C5109,'Base de Datos'!A5092:A5099,0)),(2))))</f>
        <v/>
      </c>
      <c r="E5109" s="8"/>
      <c r="F5109" s="8"/>
      <c r="G5109" s="8"/>
      <c r="H5109" s="4" t="str">
        <f t="shared" si="164"/>
        <v/>
      </c>
      <c r="I5109" s="5" t="str">
        <f t="shared" si="165"/>
        <v/>
      </c>
      <c r="J5109" s="8"/>
    </row>
    <row r="5110" spans="1:10" x14ac:dyDescent="0.3">
      <c r="A5110" s="10"/>
      <c r="B5110" s="7"/>
      <c r="C5110" s="20"/>
      <c r="D5110" s="8" t="str">
        <f>IF(C5110="",(""),(INDEX('Base de Datos'!A5093:B5100,(MATCH(Movimientos!C5110,'Base de Datos'!A5093:A5100,0)),(2))))</f>
        <v/>
      </c>
      <c r="E5110" s="8"/>
      <c r="F5110" s="8"/>
      <c r="G5110" s="8"/>
      <c r="H5110" s="4" t="str">
        <f t="shared" si="164"/>
        <v/>
      </c>
      <c r="I5110" s="5" t="str">
        <f t="shared" si="165"/>
        <v/>
      </c>
      <c r="J5110" s="8"/>
    </row>
    <row r="5111" spans="1:10" x14ac:dyDescent="0.3">
      <c r="A5111" s="10"/>
      <c r="B5111" s="7"/>
      <c r="C5111" s="20"/>
      <c r="D5111" s="8" t="str">
        <f>IF(C5111="",(""),(INDEX('Base de Datos'!A5094:B5101,(MATCH(Movimientos!C5111,'Base de Datos'!A5094:A5101,0)),(2))))</f>
        <v/>
      </c>
      <c r="E5111" s="8"/>
      <c r="F5111" s="8"/>
      <c r="G5111" s="8"/>
      <c r="H5111" s="4" t="str">
        <f t="shared" si="164"/>
        <v/>
      </c>
      <c r="I5111" s="5" t="str">
        <f t="shared" si="165"/>
        <v/>
      </c>
      <c r="J5111" s="8"/>
    </row>
    <row r="5112" spans="1:10" x14ac:dyDescent="0.3">
      <c r="A5112" s="10"/>
      <c r="B5112" s="7"/>
      <c r="C5112" s="20"/>
      <c r="D5112" s="8" t="str">
        <f>IF(C5112="",(""),(INDEX('Base de Datos'!A5095:B5102,(MATCH(Movimientos!C5112,'Base de Datos'!A5095:A5102,0)),(2))))</f>
        <v/>
      </c>
      <c r="E5112" s="8"/>
      <c r="F5112" s="8"/>
      <c r="G5112" s="8"/>
      <c r="H5112" s="4" t="str">
        <f t="shared" si="164"/>
        <v/>
      </c>
      <c r="I5112" s="5" t="str">
        <f t="shared" si="165"/>
        <v/>
      </c>
      <c r="J5112" s="8"/>
    </row>
    <row r="5113" spans="1:10" x14ac:dyDescent="0.3">
      <c r="A5113" s="10"/>
      <c r="B5113" s="7"/>
      <c r="C5113" s="20"/>
      <c r="D5113" s="8" t="str">
        <f>IF(C5113="",(""),(INDEX('Base de Datos'!A5096:B5103,(MATCH(Movimientos!C5113,'Base de Datos'!A5096:A5103,0)),(2))))</f>
        <v/>
      </c>
      <c r="E5113" s="8"/>
      <c r="F5113" s="8"/>
      <c r="G5113" s="8"/>
      <c r="H5113" s="4" t="str">
        <f t="shared" si="164"/>
        <v/>
      </c>
      <c r="I5113" s="5" t="str">
        <f t="shared" si="165"/>
        <v/>
      </c>
      <c r="J5113" s="8"/>
    </row>
    <row r="5114" spans="1:10" x14ac:dyDescent="0.3">
      <c r="A5114" s="10"/>
      <c r="B5114" s="7"/>
      <c r="C5114" s="20"/>
      <c r="D5114" s="8" t="str">
        <f>IF(C5114="",(""),(INDEX('Base de Datos'!A5097:B5104,(MATCH(Movimientos!C5114,'Base de Datos'!A5097:A5104,0)),(2))))</f>
        <v/>
      </c>
      <c r="E5114" s="8"/>
      <c r="F5114" s="8"/>
      <c r="G5114" s="8"/>
      <c r="H5114" s="4" t="str">
        <f t="shared" si="164"/>
        <v/>
      </c>
      <c r="I5114" s="5" t="str">
        <f t="shared" si="165"/>
        <v/>
      </c>
      <c r="J5114" s="8"/>
    </row>
    <row r="5115" spans="1:10" x14ac:dyDescent="0.3">
      <c r="A5115" s="10"/>
      <c r="B5115" s="7"/>
      <c r="C5115" s="20"/>
      <c r="D5115" s="8" t="str">
        <f>IF(C5115="",(""),(INDEX('Base de Datos'!A5098:B5105,(MATCH(Movimientos!C5115,'Base de Datos'!A5098:A5105,0)),(2))))</f>
        <v/>
      </c>
      <c r="E5115" s="8"/>
      <c r="F5115" s="8"/>
      <c r="G5115" s="8"/>
      <c r="H5115" s="4" t="str">
        <f t="shared" si="164"/>
        <v/>
      </c>
      <c r="I5115" s="5" t="str">
        <f t="shared" si="165"/>
        <v/>
      </c>
      <c r="J5115" s="8"/>
    </row>
    <row r="5116" spans="1:10" x14ac:dyDescent="0.3">
      <c r="A5116" s="10"/>
      <c r="B5116" s="7"/>
      <c r="C5116" s="20"/>
      <c r="D5116" s="8" t="str">
        <f>IF(C5116="",(""),(INDEX('Base de Datos'!A5099:B5106,(MATCH(Movimientos!C5116,'Base de Datos'!A5099:A5106,0)),(2))))</f>
        <v/>
      </c>
      <c r="E5116" s="8"/>
      <c r="F5116" s="8"/>
      <c r="G5116" s="8"/>
      <c r="H5116" s="4" t="str">
        <f t="shared" si="164"/>
        <v/>
      </c>
      <c r="I5116" s="5" t="str">
        <f t="shared" si="165"/>
        <v/>
      </c>
      <c r="J5116" s="8"/>
    </row>
    <row r="5117" spans="1:10" x14ac:dyDescent="0.3">
      <c r="A5117" s="10"/>
      <c r="B5117" s="7"/>
      <c r="C5117" s="20"/>
      <c r="D5117" s="8" t="str">
        <f>IF(C5117="",(""),(INDEX('Base de Datos'!A5100:B5107,(MATCH(Movimientos!C5117,'Base de Datos'!A5100:A5107,0)),(2))))</f>
        <v/>
      </c>
      <c r="E5117" s="8"/>
      <c r="F5117" s="8"/>
      <c r="G5117" s="8"/>
      <c r="H5117" s="4" t="str">
        <f t="shared" si="164"/>
        <v/>
      </c>
      <c r="I5117" s="5" t="str">
        <f t="shared" si="165"/>
        <v/>
      </c>
      <c r="J5117" s="8"/>
    </row>
    <row r="5118" spans="1:10" x14ac:dyDescent="0.3">
      <c r="A5118" s="10"/>
      <c r="B5118" s="7"/>
      <c r="C5118" s="20"/>
      <c r="D5118" s="8" t="str">
        <f>IF(C5118="",(""),(INDEX('Base de Datos'!A5101:B5108,(MATCH(Movimientos!C5118,'Base de Datos'!A5101:A5108,0)),(2))))</f>
        <v/>
      </c>
      <c r="E5118" s="8"/>
      <c r="F5118" s="8"/>
      <c r="G5118" s="8"/>
      <c r="H5118" s="4" t="str">
        <f t="shared" si="164"/>
        <v/>
      </c>
      <c r="I5118" s="5" t="str">
        <f t="shared" si="165"/>
        <v/>
      </c>
      <c r="J5118" s="8"/>
    </row>
    <row r="5119" spans="1:10" x14ac:dyDescent="0.3">
      <c r="A5119" s="10"/>
      <c r="B5119" s="7"/>
      <c r="C5119" s="20"/>
      <c r="D5119" s="8" t="str">
        <f>IF(C5119="",(""),(INDEX('Base de Datos'!A5102:B5109,(MATCH(Movimientos!C5119,'Base de Datos'!A5102:A5109,0)),(2))))</f>
        <v/>
      </c>
      <c r="E5119" s="8"/>
      <c r="F5119" s="8"/>
      <c r="G5119" s="8"/>
      <c r="H5119" s="4" t="str">
        <f t="shared" si="164"/>
        <v/>
      </c>
      <c r="I5119" s="5" t="str">
        <f t="shared" si="165"/>
        <v/>
      </c>
      <c r="J5119" s="8"/>
    </row>
    <row r="5120" spans="1:10" x14ac:dyDescent="0.3">
      <c r="A5120" s="10"/>
      <c r="B5120" s="7"/>
      <c r="C5120" s="20"/>
      <c r="D5120" s="8" t="str">
        <f>IF(C5120="",(""),(INDEX('Base de Datos'!A5103:B5110,(MATCH(Movimientos!C5120,'Base de Datos'!A5103:A5110,0)),(2))))</f>
        <v/>
      </c>
      <c r="E5120" s="8"/>
      <c r="F5120" s="8"/>
      <c r="G5120" s="8"/>
      <c r="H5120" s="4" t="str">
        <f t="shared" si="164"/>
        <v/>
      </c>
      <c r="I5120" s="5" t="str">
        <f t="shared" si="165"/>
        <v/>
      </c>
      <c r="J5120" s="8"/>
    </row>
    <row r="5121" spans="1:10" x14ac:dyDescent="0.3">
      <c r="A5121" s="10"/>
      <c r="B5121" s="7"/>
      <c r="C5121" s="20"/>
      <c r="D5121" s="8" t="str">
        <f>IF(C5121="",(""),(INDEX('Base de Datos'!A5104:B5111,(MATCH(Movimientos!C5121,'Base de Datos'!A5104:A5111,0)),(2))))</f>
        <v/>
      </c>
      <c r="E5121" s="8"/>
      <c r="F5121" s="8"/>
      <c r="G5121" s="8"/>
      <c r="H5121" s="4" t="str">
        <f t="shared" si="164"/>
        <v/>
      </c>
      <c r="I5121" s="5" t="str">
        <f t="shared" si="165"/>
        <v/>
      </c>
      <c r="J5121" s="8"/>
    </row>
    <row r="5122" spans="1:10" x14ac:dyDescent="0.3">
      <c r="A5122" s="10"/>
      <c r="B5122" s="7"/>
      <c r="C5122" s="20"/>
      <c r="D5122" s="8" t="str">
        <f>IF(C5122="",(""),(INDEX('Base de Datos'!A5105:B5112,(MATCH(Movimientos!C5122,'Base de Datos'!A5105:A5112,0)),(2))))</f>
        <v/>
      </c>
      <c r="E5122" s="8"/>
      <c r="F5122" s="8"/>
      <c r="G5122" s="8"/>
      <c r="H5122" s="4" t="str">
        <f t="shared" si="164"/>
        <v/>
      </c>
      <c r="I5122" s="5" t="str">
        <f t="shared" si="165"/>
        <v/>
      </c>
      <c r="J5122" s="8"/>
    </row>
    <row r="5123" spans="1:10" x14ac:dyDescent="0.3">
      <c r="A5123" s="10"/>
      <c r="B5123" s="7"/>
      <c r="C5123" s="20"/>
      <c r="D5123" s="8" t="str">
        <f>IF(C5123="",(""),(INDEX('Base de Datos'!A5106:B5113,(MATCH(Movimientos!C5123,'Base de Datos'!A5106:A5113,0)),(2))))</f>
        <v/>
      </c>
      <c r="E5123" s="8"/>
      <c r="F5123" s="8"/>
      <c r="G5123" s="8"/>
      <c r="H5123" s="4" t="str">
        <f t="shared" si="164"/>
        <v/>
      </c>
      <c r="I5123" s="5" t="str">
        <f t="shared" si="165"/>
        <v/>
      </c>
      <c r="J5123" s="8"/>
    </row>
    <row r="5124" spans="1:10" x14ac:dyDescent="0.3">
      <c r="A5124" s="10"/>
      <c r="B5124" s="7"/>
      <c r="C5124" s="20"/>
      <c r="D5124" s="8" t="str">
        <f>IF(C5124="",(""),(INDEX('Base de Datos'!A5107:B5114,(MATCH(Movimientos!C5124,'Base de Datos'!A5107:A5114,0)),(2))))</f>
        <v/>
      </c>
      <c r="E5124" s="8"/>
      <c r="F5124" s="8"/>
      <c r="G5124" s="8"/>
      <c r="H5124" s="4" t="str">
        <f t="shared" si="164"/>
        <v/>
      </c>
      <c r="I5124" s="5" t="str">
        <f t="shared" si="165"/>
        <v/>
      </c>
      <c r="J5124" s="8"/>
    </row>
    <row r="5125" spans="1:10" x14ac:dyDescent="0.3">
      <c r="A5125" s="10"/>
      <c r="B5125" s="7"/>
      <c r="C5125" s="20"/>
      <c r="D5125" s="8" t="str">
        <f>IF(C5125="",(""),(INDEX('Base de Datos'!A5108:B5115,(MATCH(Movimientos!C5125,'Base de Datos'!A5108:A5115,0)),(2))))</f>
        <v/>
      </c>
      <c r="E5125" s="8"/>
      <c r="F5125" s="8"/>
      <c r="G5125" s="8"/>
      <c r="H5125" s="4" t="str">
        <f t="shared" si="164"/>
        <v/>
      </c>
      <c r="I5125" s="5" t="str">
        <f t="shared" si="165"/>
        <v/>
      </c>
      <c r="J5125" s="8"/>
    </row>
    <row r="5126" spans="1:10" x14ac:dyDescent="0.3">
      <c r="A5126" s="10"/>
      <c r="B5126" s="7"/>
      <c r="C5126" s="20"/>
      <c r="D5126" s="8" t="str">
        <f>IF(C5126="",(""),(INDEX('Base de Datos'!A5109:B5116,(MATCH(Movimientos!C5126,'Base de Datos'!A5109:A5116,0)),(2))))</f>
        <v/>
      </c>
      <c r="E5126" s="8"/>
      <c r="F5126" s="8"/>
      <c r="G5126" s="8"/>
      <c r="H5126" s="4" t="str">
        <f t="shared" si="164"/>
        <v/>
      </c>
      <c r="I5126" s="5" t="str">
        <f t="shared" si="165"/>
        <v/>
      </c>
      <c r="J5126" s="8"/>
    </row>
    <row r="5127" spans="1:10" x14ac:dyDescent="0.3">
      <c r="A5127" s="10"/>
      <c r="B5127" s="7"/>
      <c r="C5127" s="20"/>
      <c r="D5127" s="8" t="str">
        <f>IF(C5127="",(""),(INDEX('Base de Datos'!A5110:B5117,(MATCH(Movimientos!C5127,'Base de Datos'!A5110:A5117,0)),(2))))</f>
        <v/>
      </c>
      <c r="E5127" s="8"/>
      <c r="F5127" s="8"/>
      <c r="G5127" s="8"/>
      <c r="H5127" s="4" t="str">
        <f t="shared" si="164"/>
        <v/>
      </c>
      <c r="I5127" s="5" t="str">
        <f t="shared" si="165"/>
        <v/>
      </c>
      <c r="J5127" s="8"/>
    </row>
    <row r="5128" spans="1:10" x14ac:dyDescent="0.3">
      <c r="A5128" s="10"/>
      <c r="B5128" s="7"/>
      <c r="C5128" s="20"/>
      <c r="D5128" s="8" t="str">
        <f>IF(C5128="",(""),(INDEX('Base de Datos'!A5111:B5118,(MATCH(Movimientos!C5128,'Base de Datos'!A5111:A5118,0)),(2))))</f>
        <v/>
      </c>
      <c r="E5128" s="8"/>
      <c r="F5128" s="8"/>
      <c r="G5128" s="8"/>
      <c r="H5128" s="4" t="str">
        <f t="shared" si="164"/>
        <v/>
      </c>
      <c r="I5128" s="5" t="str">
        <f t="shared" si="165"/>
        <v/>
      </c>
      <c r="J5128" s="8"/>
    </row>
    <row r="5129" spans="1:10" x14ac:dyDescent="0.3">
      <c r="A5129" s="10"/>
      <c r="B5129" s="7"/>
      <c r="C5129" s="20"/>
      <c r="D5129" s="8" t="str">
        <f>IF(C5129="",(""),(INDEX('Base de Datos'!A5112:B5119,(MATCH(Movimientos!C5129,'Base de Datos'!A5112:A5119,0)),(2))))</f>
        <v/>
      </c>
      <c r="E5129" s="8"/>
      <c r="F5129" s="8"/>
      <c r="G5129" s="8"/>
      <c r="H5129" s="4" t="str">
        <f t="shared" si="164"/>
        <v/>
      </c>
      <c r="I5129" s="5" t="str">
        <f t="shared" si="165"/>
        <v/>
      </c>
      <c r="J5129" s="8"/>
    </row>
    <row r="5130" spans="1:10" x14ac:dyDescent="0.3">
      <c r="A5130" s="10"/>
      <c r="B5130" s="7"/>
      <c r="C5130" s="20"/>
      <c r="D5130" s="8" t="str">
        <f>IF(C5130="",(""),(INDEX('Base de Datos'!A5113:B5120,(MATCH(Movimientos!C5130,'Base de Datos'!A5113:A5120,0)),(2))))</f>
        <v/>
      </c>
      <c r="E5130" s="8"/>
      <c r="F5130" s="8"/>
      <c r="G5130" s="8"/>
      <c r="H5130" s="4" t="str">
        <f t="shared" si="164"/>
        <v/>
      </c>
      <c r="I5130" s="5" t="str">
        <f t="shared" si="165"/>
        <v/>
      </c>
      <c r="J5130" s="8"/>
    </row>
    <row r="5131" spans="1:10" x14ac:dyDescent="0.3">
      <c r="A5131" s="10"/>
      <c r="B5131" s="7"/>
      <c r="C5131" s="20"/>
      <c r="D5131" s="8" t="str">
        <f>IF(C5131="",(""),(INDEX('Base de Datos'!A5114:B5121,(MATCH(Movimientos!C5131,'Base de Datos'!A5114:A5121,0)),(2))))</f>
        <v/>
      </c>
      <c r="E5131" s="8"/>
      <c r="F5131" s="8"/>
      <c r="G5131" s="8"/>
      <c r="H5131" s="4" t="str">
        <f t="shared" si="164"/>
        <v/>
      </c>
      <c r="I5131" s="5" t="str">
        <f t="shared" si="165"/>
        <v/>
      </c>
      <c r="J5131" s="8"/>
    </row>
    <row r="5132" spans="1:10" x14ac:dyDescent="0.3">
      <c r="A5132" s="10"/>
      <c r="B5132" s="7"/>
      <c r="C5132" s="20"/>
      <c r="D5132" s="8" t="str">
        <f>IF(C5132="",(""),(INDEX('Base de Datos'!A5115:B5122,(MATCH(Movimientos!C5132,'Base de Datos'!A5115:A5122,0)),(2))))</f>
        <v/>
      </c>
      <c r="E5132" s="8"/>
      <c r="F5132" s="8"/>
      <c r="G5132" s="8"/>
      <c r="H5132" s="4" t="str">
        <f t="shared" si="164"/>
        <v/>
      </c>
      <c r="I5132" s="5" t="str">
        <f t="shared" si="165"/>
        <v/>
      </c>
      <c r="J5132" s="8"/>
    </row>
    <row r="5133" spans="1:10" x14ac:dyDescent="0.3">
      <c r="A5133" s="10"/>
      <c r="B5133" s="7"/>
      <c r="C5133" s="20"/>
      <c r="D5133" s="8" t="str">
        <f>IF(C5133="",(""),(INDEX('Base de Datos'!A5116:B5123,(MATCH(Movimientos!C5133,'Base de Datos'!A5116:A5123,0)),(2))))</f>
        <v/>
      </c>
      <c r="E5133" s="8"/>
      <c r="F5133" s="8"/>
      <c r="G5133" s="8"/>
      <c r="H5133" s="4" t="str">
        <f t="shared" si="164"/>
        <v/>
      </c>
      <c r="I5133" s="5" t="str">
        <f t="shared" si="165"/>
        <v/>
      </c>
      <c r="J5133" s="8"/>
    </row>
    <row r="5134" spans="1:10" x14ac:dyDescent="0.3">
      <c r="A5134" s="10"/>
      <c r="B5134" s="7"/>
      <c r="C5134" s="20"/>
      <c r="D5134" s="8" t="str">
        <f>IF(C5134="",(""),(INDEX('Base de Datos'!A5117:B5124,(MATCH(Movimientos!C5134,'Base de Datos'!A5117:A5124,0)),(2))))</f>
        <v/>
      </c>
      <c r="E5134" s="8"/>
      <c r="F5134" s="8"/>
      <c r="G5134" s="8"/>
      <c r="H5134" s="4" t="str">
        <f t="shared" si="164"/>
        <v/>
      </c>
      <c r="I5134" s="5" t="str">
        <f t="shared" si="165"/>
        <v/>
      </c>
      <c r="J5134" s="8"/>
    </row>
    <row r="5135" spans="1:10" x14ac:dyDescent="0.3">
      <c r="A5135" s="10"/>
      <c r="B5135" s="7"/>
      <c r="C5135" s="20"/>
      <c r="D5135" s="8" t="str">
        <f>IF(C5135="",(""),(INDEX('Base de Datos'!A5118:B5125,(MATCH(Movimientos!C5135,'Base de Datos'!A5118:A5125,0)),(2))))</f>
        <v/>
      </c>
      <c r="E5135" s="8"/>
      <c r="F5135" s="8"/>
      <c r="G5135" s="8"/>
      <c r="H5135" s="4" t="str">
        <f t="shared" si="164"/>
        <v/>
      </c>
      <c r="I5135" s="5" t="str">
        <f t="shared" si="165"/>
        <v/>
      </c>
      <c r="J5135" s="8"/>
    </row>
    <row r="5136" spans="1:10" x14ac:dyDescent="0.3">
      <c r="A5136" s="10"/>
      <c r="B5136" s="7"/>
      <c r="C5136" s="20"/>
      <c r="D5136" s="8" t="str">
        <f>IF(C5136="",(""),(INDEX('Base de Datos'!A5119:B5126,(MATCH(Movimientos!C5136,'Base de Datos'!A5119:A5126,0)),(2))))</f>
        <v/>
      </c>
      <c r="E5136" s="8"/>
      <c r="F5136" s="8"/>
      <c r="G5136" s="8"/>
      <c r="H5136" s="4" t="str">
        <f t="shared" si="164"/>
        <v/>
      </c>
      <c r="I5136" s="5" t="str">
        <f t="shared" si="165"/>
        <v/>
      </c>
      <c r="J5136" s="8"/>
    </row>
    <row r="5137" spans="1:10" x14ac:dyDescent="0.3">
      <c r="A5137" s="10"/>
      <c r="B5137" s="7"/>
      <c r="C5137" s="20"/>
      <c r="D5137" s="8" t="str">
        <f>IF(C5137="",(""),(INDEX('Base de Datos'!A5120:B5127,(MATCH(Movimientos!C5137,'Base de Datos'!A5120:A5127,0)),(2))))</f>
        <v/>
      </c>
      <c r="E5137" s="8"/>
      <c r="F5137" s="8"/>
      <c r="G5137" s="8"/>
      <c r="H5137" s="4" t="str">
        <f t="shared" si="164"/>
        <v/>
      </c>
      <c r="I5137" s="5" t="str">
        <f t="shared" si="165"/>
        <v/>
      </c>
      <c r="J5137" s="8"/>
    </row>
    <row r="5138" spans="1:10" x14ac:dyDescent="0.3">
      <c r="A5138" s="10"/>
      <c r="B5138" s="7"/>
      <c r="C5138" s="20"/>
      <c r="D5138" s="8" t="str">
        <f>IF(C5138="",(""),(INDEX('Base de Datos'!A5121:B5128,(MATCH(Movimientos!C5138,'Base de Datos'!A5121:A5128,0)),(2))))</f>
        <v/>
      </c>
      <c r="E5138" s="8"/>
      <c r="F5138" s="8"/>
      <c r="G5138" s="8"/>
      <c r="H5138" s="4" t="str">
        <f t="shared" si="164"/>
        <v/>
      </c>
      <c r="I5138" s="5" t="str">
        <f t="shared" si="165"/>
        <v/>
      </c>
      <c r="J5138" s="8"/>
    </row>
    <row r="5139" spans="1:10" x14ac:dyDescent="0.3">
      <c r="A5139" s="10"/>
      <c r="B5139" s="7"/>
      <c r="C5139" s="20"/>
      <c r="D5139" s="8" t="str">
        <f>IF(C5139="",(""),(INDEX('Base de Datos'!A5122:B5129,(MATCH(Movimientos!C5139,'Base de Datos'!A5122:A5129,0)),(2))))</f>
        <v/>
      </c>
      <c r="E5139" s="8"/>
      <c r="F5139" s="8"/>
      <c r="G5139" s="8"/>
      <c r="H5139" s="4" t="str">
        <f t="shared" si="164"/>
        <v/>
      </c>
      <c r="I5139" s="5" t="str">
        <f t="shared" si="165"/>
        <v/>
      </c>
      <c r="J5139" s="8"/>
    </row>
    <row r="5140" spans="1:10" x14ac:dyDescent="0.3">
      <c r="A5140" s="10"/>
      <c r="B5140" s="7"/>
      <c r="C5140" s="20"/>
      <c r="D5140" s="8" t="str">
        <f>IF(C5140="",(""),(INDEX('Base de Datos'!A5123:B5130,(MATCH(Movimientos!C5140,'Base de Datos'!A5123:A5130,0)),(2))))</f>
        <v/>
      </c>
      <c r="E5140" s="8"/>
      <c r="F5140" s="8"/>
      <c r="G5140" s="8"/>
      <c r="H5140" s="4" t="str">
        <f t="shared" si="164"/>
        <v/>
      </c>
      <c r="I5140" s="5" t="str">
        <f t="shared" si="165"/>
        <v/>
      </c>
      <c r="J5140" s="8"/>
    </row>
    <row r="5141" spans="1:10" x14ac:dyDescent="0.3">
      <c r="A5141" s="10"/>
      <c r="B5141" s="7"/>
      <c r="C5141" s="20"/>
      <c r="D5141" s="8" t="str">
        <f>IF(C5141="",(""),(INDEX('Base de Datos'!A5124:B5131,(MATCH(Movimientos!C5141,'Base de Datos'!A5124:A5131,0)),(2))))</f>
        <v/>
      </c>
      <c r="E5141" s="8"/>
      <c r="F5141" s="8"/>
      <c r="G5141" s="8"/>
      <c r="H5141" s="4" t="str">
        <f t="shared" si="164"/>
        <v/>
      </c>
      <c r="I5141" s="5" t="str">
        <f t="shared" si="165"/>
        <v/>
      </c>
      <c r="J5141" s="8"/>
    </row>
    <row r="5142" spans="1:10" x14ac:dyDescent="0.3">
      <c r="A5142" s="10"/>
      <c r="B5142" s="7"/>
      <c r="C5142" s="20"/>
      <c r="D5142" s="8" t="str">
        <f>IF(C5142="",(""),(INDEX('Base de Datos'!A5125:B5132,(MATCH(Movimientos!C5142,'Base de Datos'!A5125:A5132,0)),(2))))</f>
        <v/>
      </c>
      <c r="E5142" s="8"/>
      <c r="F5142" s="8"/>
      <c r="G5142" s="8"/>
      <c r="H5142" s="4" t="str">
        <f t="shared" si="164"/>
        <v/>
      </c>
      <c r="I5142" s="5" t="str">
        <f t="shared" si="165"/>
        <v/>
      </c>
      <c r="J5142" s="8"/>
    </row>
    <row r="5143" spans="1:10" x14ac:dyDescent="0.3">
      <c r="A5143" s="10"/>
      <c r="B5143" s="7"/>
      <c r="C5143" s="20"/>
      <c r="D5143" s="8" t="str">
        <f>IF(C5143="",(""),(INDEX('Base de Datos'!A5126:B5133,(MATCH(Movimientos!C5143,'Base de Datos'!A5126:A5133,0)),(2))))</f>
        <v/>
      </c>
      <c r="E5143" s="8"/>
      <c r="F5143" s="8"/>
      <c r="G5143" s="8"/>
      <c r="H5143" s="4" t="str">
        <f t="shared" si="164"/>
        <v/>
      </c>
      <c r="I5143" s="5" t="str">
        <f t="shared" si="165"/>
        <v/>
      </c>
      <c r="J5143" s="8"/>
    </row>
    <row r="5144" spans="1:10" x14ac:dyDescent="0.3">
      <c r="A5144" s="10"/>
      <c r="B5144" s="7"/>
      <c r="C5144" s="20"/>
      <c r="D5144" s="8" t="str">
        <f>IF(C5144="",(""),(INDEX('Base de Datos'!A5127:B5134,(MATCH(Movimientos!C5144,'Base de Datos'!A5127:A5134,0)),(2))))</f>
        <v/>
      </c>
      <c r="E5144" s="8"/>
      <c r="F5144" s="8"/>
      <c r="G5144" s="8"/>
      <c r="H5144" s="4" t="str">
        <f t="shared" si="164"/>
        <v/>
      </c>
      <c r="I5144" s="5" t="str">
        <f t="shared" si="165"/>
        <v/>
      </c>
      <c r="J5144" s="8"/>
    </row>
    <row r="5145" spans="1:10" x14ac:dyDescent="0.3">
      <c r="A5145" s="10"/>
      <c r="B5145" s="7"/>
      <c r="C5145" s="20"/>
      <c r="D5145" s="8" t="str">
        <f>IF(C5145="",(""),(INDEX('Base de Datos'!A5128:B5135,(MATCH(Movimientos!C5145,'Base de Datos'!A5128:A5135,0)),(2))))</f>
        <v/>
      </c>
      <c r="E5145" s="8"/>
      <c r="F5145" s="8"/>
      <c r="G5145" s="8"/>
      <c r="H5145" s="4" t="str">
        <f t="shared" si="164"/>
        <v/>
      </c>
      <c r="I5145" s="5" t="str">
        <f t="shared" si="165"/>
        <v/>
      </c>
      <c r="J5145" s="8"/>
    </row>
    <row r="5146" spans="1:10" x14ac:dyDescent="0.3">
      <c r="A5146" s="10"/>
      <c r="B5146" s="7"/>
      <c r="C5146" s="20"/>
      <c r="D5146" s="8" t="str">
        <f>IF(C5146="",(""),(INDEX('Base de Datos'!A5129:B5136,(MATCH(Movimientos!C5146,'Base de Datos'!A5129:A5136,0)),(2))))</f>
        <v/>
      </c>
      <c r="E5146" s="8"/>
      <c r="F5146" s="8"/>
      <c r="G5146" s="8"/>
      <c r="H5146" s="4" t="str">
        <f t="shared" si="164"/>
        <v/>
      </c>
      <c r="I5146" s="5" t="str">
        <f t="shared" si="165"/>
        <v/>
      </c>
      <c r="J5146" s="8"/>
    </row>
    <row r="5147" spans="1:10" x14ac:dyDescent="0.3">
      <c r="A5147" s="10"/>
      <c r="B5147" s="7"/>
      <c r="C5147" s="20"/>
      <c r="D5147" s="8" t="str">
        <f>IF(C5147="",(""),(INDEX('Base de Datos'!A5130:B5137,(MATCH(Movimientos!C5147,'Base de Datos'!A5130:A5137,0)),(2))))</f>
        <v/>
      </c>
      <c r="E5147" s="8"/>
      <c r="F5147" s="8"/>
      <c r="G5147" s="8"/>
      <c r="H5147" s="4" t="str">
        <f t="shared" si="164"/>
        <v/>
      </c>
      <c r="I5147" s="5" t="str">
        <f t="shared" si="165"/>
        <v/>
      </c>
      <c r="J5147" s="8"/>
    </row>
    <row r="5148" spans="1:10" x14ac:dyDescent="0.3">
      <c r="A5148" s="10"/>
      <c r="B5148" s="7"/>
      <c r="C5148" s="20"/>
      <c r="D5148" s="8" t="str">
        <f>IF(C5148="",(""),(INDEX('Base de Datos'!A5131:B5138,(MATCH(Movimientos!C5148,'Base de Datos'!A5131:A5138,0)),(2))))</f>
        <v/>
      </c>
      <c r="E5148" s="8"/>
      <c r="F5148" s="8"/>
      <c r="G5148" s="8"/>
      <c r="H5148" s="4" t="str">
        <f t="shared" si="164"/>
        <v/>
      </c>
      <c r="I5148" s="5" t="str">
        <f t="shared" si="165"/>
        <v/>
      </c>
      <c r="J5148" s="8"/>
    </row>
    <row r="5149" spans="1:10" x14ac:dyDescent="0.3">
      <c r="A5149" s="10"/>
      <c r="B5149" s="7"/>
      <c r="C5149" s="20"/>
      <c r="D5149" s="8" t="str">
        <f>IF(C5149="",(""),(INDEX('Base de Datos'!A5132:B5139,(MATCH(Movimientos!C5149,'Base de Datos'!A5132:A5139,0)),(2))))</f>
        <v/>
      </c>
      <c r="E5149" s="8"/>
      <c r="F5149" s="8"/>
      <c r="G5149" s="8"/>
      <c r="H5149" s="4" t="str">
        <f t="shared" si="164"/>
        <v/>
      </c>
      <c r="I5149" s="5" t="str">
        <f t="shared" si="165"/>
        <v/>
      </c>
      <c r="J5149" s="8"/>
    </row>
    <row r="5150" spans="1:10" x14ac:dyDescent="0.3">
      <c r="A5150" s="10"/>
      <c r="B5150" s="7"/>
      <c r="C5150" s="20"/>
      <c r="D5150" s="8" t="str">
        <f>IF(C5150="",(""),(INDEX('Base de Datos'!A5133:B5140,(MATCH(Movimientos!C5150,'Base de Datos'!A5133:A5140,0)),(2))))</f>
        <v/>
      </c>
      <c r="E5150" s="8"/>
      <c r="F5150" s="8"/>
      <c r="G5150" s="8"/>
      <c r="H5150" s="4" t="str">
        <f t="shared" si="164"/>
        <v/>
      </c>
      <c r="I5150" s="5" t="str">
        <f t="shared" si="165"/>
        <v/>
      </c>
      <c r="J5150" s="8"/>
    </row>
    <row r="5151" spans="1:10" x14ac:dyDescent="0.3">
      <c r="A5151" s="10"/>
      <c r="B5151" s="7"/>
      <c r="C5151" s="20"/>
      <c r="D5151" s="8" t="str">
        <f>IF(C5151="",(""),(INDEX('Base de Datos'!A5134:B5141,(MATCH(Movimientos!C5151,'Base de Datos'!A5134:A5141,0)),(2))))</f>
        <v/>
      </c>
      <c r="E5151" s="8"/>
      <c r="F5151" s="8"/>
      <c r="G5151" s="8"/>
      <c r="H5151" s="4" t="str">
        <f t="shared" si="164"/>
        <v/>
      </c>
      <c r="I5151" s="5" t="str">
        <f t="shared" si="165"/>
        <v/>
      </c>
      <c r="J5151" s="8"/>
    </row>
    <row r="5152" spans="1:10" x14ac:dyDescent="0.3">
      <c r="A5152" s="10"/>
      <c r="B5152" s="7"/>
      <c r="C5152" s="20"/>
      <c r="D5152" s="8" t="str">
        <f>IF(C5152="",(""),(INDEX('Base de Datos'!A5135:B5142,(MATCH(Movimientos!C5152,'Base de Datos'!A5135:A5142,0)),(2))))</f>
        <v/>
      </c>
      <c r="E5152" s="8"/>
      <c r="F5152" s="8"/>
      <c r="G5152" s="8"/>
      <c r="H5152" s="4" t="str">
        <f t="shared" si="164"/>
        <v/>
      </c>
      <c r="I5152" s="5" t="str">
        <f t="shared" si="165"/>
        <v/>
      </c>
      <c r="J5152" s="8"/>
    </row>
    <row r="5153" spans="1:10" x14ac:dyDescent="0.3">
      <c r="A5153" s="10"/>
      <c r="B5153" s="7"/>
      <c r="C5153" s="20"/>
      <c r="D5153" s="8" t="str">
        <f>IF(C5153="",(""),(INDEX('Base de Datos'!A5136:B5143,(MATCH(Movimientos!C5153,'Base de Datos'!A5136:A5143,0)),(2))))</f>
        <v/>
      </c>
      <c r="E5153" s="8"/>
      <c r="F5153" s="8"/>
      <c r="G5153" s="8"/>
      <c r="H5153" s="4" t="str">
        <f t="shared" si="164"/>
        <v/>
      </c>
      <c r="I5153" s="5" t="str">
        <f t="shared" si="165"/>
        <v/>
      </c>
      <c r="J5153" s="8"/>
    </row>
    <row r="5154" spans="1:10" x14ac:dyDescent="0.3">
      <c r="A5154" s="10"/>
      <c r="B5154" s="7"/>
      <c r="C5154" s="20"/>
      <c r="D5154" s="8" t="str">
        <f>IF(C5154="",(""),(INDEX('Base de Datos'!A5137:B5144,(MATCH(Movimientos!C5154,'Base de Datos'!A5137:A5144,0)),(2))))</f>
        <v/>
      </c>
      <c r="E5154" s="8"/>
      <c r="F5154" s="8"/>
      <c r="G5154" s="8"/>
      <c r="H5154" s="4" t="str">
        <f t="shared" si="164"/>
        <v/>
      </c>
      <c r="I5154" s="5" t="str">
        <f t="shared" si="165"/>
        <v/>
      </c>
      <c r="J5154" s="8"/>
    </row>
    <row r="5155" spans="1:10" x14ac:dyDescent="0.3">
      <c r="A5155" s="10"/>
      <c r="B5155" s="7"/>
      <c r="C5155" s="20"/>
      <c r="D5155" s="8" t="str">
        <f>IF(C5155="",(""),(INDEX('Base de Datos'!A5138:B5145,(MATCH(Movimientos!C5155,'Base de Datos'!A5138:A5145,0)),(2))))</f>
        <v/>
      </c>
      <c r="E5155" s="8"/>
      <c r="F5155" s="8"/>
      <c r="G5155" s="8"/>
      <c r="H5155" s="4" t="str">
        <f t="shared" si="164"/>
        <v/>
      </c>
      <c r="I5155" s="5" t="str">
        <f t="shared" si="165"/>
        <v/>
      </c>
      <c r="J5155" s="8"/>
    </row>
    <row r="5156" spans="1:10" x14ac:dyDescent="0.3">
      <c r="A5156" s="10"/>
      <c r="B5156" s="7"/>
      <c r="C5156" s="20"/>
      <c r="D5156" s="8" t="str">
        <f>IF(C5156="",(""),(INDEX('Base de Datos'!A5139:B5146,(MATCH(Movimientos!C5156,'Base de Datos'!A5139:A5146,0)),(2))))</f>
        <v/>
      </c>
      <c r="E5156" s="8"/>
      <c r="F5156" s="8"/>
      <c r="G5156" s="8"/>
      <c r="H5156" s="4" t="str">
        <f t="shared" si="164"/>
        <v/>
      </c>
      <c r="I5156" s="5" t="str">
        <f t="shared" si="165"/>
        <v/>
      </c>
      <c r="J5156" s="8"/>
    </row>
    <row r="5157" spans="1:10" x14ac:dyDescent="0.3">
      <c r="A5157" s="10"/>
      <c r="B5157" s="7"/>
      <c r="C5157" s="20"/>
      <c r="D5157" s="8" t="str">
        <f>IF(C5157="",(""),(INDEX('Base de Datos'!A5140:B5147,(MATCH(Movimientos!C5157,'Base de Datos'!A5140:A5147,0)),(2))))</f>
        <v/>
      </c>
      <c r="E5157" s="8"/>
      <c r="F5157" s="8"/>
      <c r="G5157" s="8"/>
      <c r="H5157" s="4" t="str">
        <f t="shared" si="164"/>
        <v/>
      </c>
      <c r="I5157" s="5" t="str">
        <f t="shared" si="165"/>
        <v/>
      </c>
      <c r="J5157" s="8"/>
    </row>
    <row r="5158" spans="1:10" x14ac:dyDescent="0.3">
      <c r="A5158" s="10"/>
      <c r="B5158" s="7"/>
      <c r="C5158" s="20"/>
      <c r="D5158" s="8" t="str">
        <f>IF(C5158="",(""),(INDEX('Base de Datos'!A5141:B5148,(MATCH(Movimientos!C5158,'Base de Datos'!A5141:A5148,0)),(2))))</f>
        <v/>
      </c>
      <c r="E5158" s="8"/>
      <c r="F5158" s="8"/>
      <c r="G5158" s="8"/>
      <c r="H5158" s="4" t="str">
        <f t="shared" ref="H5158:H5221" si="166">IF(A5158="",(""),(IF(B5158="Ingreso",(D5158),(""))))</f>
        <v/>
      </c>
      <c r="I5158" s="5" t="str">
        <f t="shared" ref="I5158:I5221" si="167">IF(A5158="",(""),(IF(B5158="Egreso",(D5158),(""))))</f>
        <v/>
      </c>
      <c r="J5158" s="8"/>
    </row>
    <row r="5159" spans="1:10" x14ac:dyDescent="0.3">
      <c r="A5159" s="10"/>
      <c r="B5159" s="7"/>
      <c r="C5159" s="20"/>
      <c r="D5159" s="8" t="str">
        <f>IF(C5159="",(""),(INDEX('Base de Datos'!A5142:B5149,(MATCH(Movimientos!C5159,'Base de Datos'!A5142:A5149,0)),(2))))</f>
        <v/>
      </c>
      <c r="E5159" s="8"/>
      <c r="F5159" s="8"/>
      <c r="G5159" s="8"/>
      <c r="H5159" s="4" t="str">
        <f t="shared" si="166"/>
        <v/>
      </c>
      <c r="I5159" s="5" t="str">
        <f t="shared" si="167"/>
        <v/>
      </c>
      <c r="J5159" s="8"/>
    </row>
    <row r="5160" spans="1:10" x14ac:dyDescent="0.3">
      <c r="A5160" s="10"/>
      <c r="B5160" s="7"/>
      <c r="C5160" s="20"/>
      <c r="D5160" s="8" t="str">
        <f>IF(C5160="",(""),(INDEX('Base de Datos'!A5143:B5150,(MATCH(Movimientos!C5160,'Base de Datos'!A5143:A5150,0)),(2))))</f>
        <v/>
      </c>
      <c r="E5160" s="8"/>
      <c r="F5160" s="8"/>
      <c r="G5160" s="8"/>
      <c r="H5160" s="4" t="str">
        <f t="shared" si="166"/>
        <v/>
      </c>
      <c r="I5160" s="5" t="str">
        <f t="shared" si="167"/>
        <v/>
      </c>
      <c r="J5160" s="8"/>
    </row>
    <row r="5161" spans="1:10" x14ac:dyDescent="0.3">
      <c r="A5161" s="10"/>
      <c r="B5161" s="7"/>
      <c r="C5161" s="20"/>
      <c r="D5161" s="8" t="str">
        <f>IF(C5161="",(""),(INDEX('Base de Datos'!A5144:B5151,(MATCH(Movimientos!C5161,'Base de Datos'!A5144:A5151,0)),(2))))</f>
        <v/>
      </c>
      <c r="E5161" s="8"/>
      <c r="F5161" s="8"/>
      <c r="G5161" s="8"/>
      <c r="H5161" s="4" t="str">
        <f t="shared" si="166"/>
        <v/>
      </c>
      <c r="I5161" s="5" t="str">
        <f t="shared" si="167"/>
        <v/>
      </c>
      <c r="J5161" s="8"/>
    </row>
    <row r="5162" spans="1:10" x14ac:dyDescent="0.3">
      <c r="A5162" s="10"/>
      <c r="B5162" s="7"/>
      <c r="C5162" s="20"/>
      <c r="D5162" s="8" t="str">
        <f>IF(C5162="",(""),(INDEX('Base de Datos'!A5145:B5152,(MATCH(Movimientos!C5162,'Base de Datos'!A5145:A5152,0)),(2))))</f>
        <v/>
      </c>
      <c r="E5162" s="8"/>
      <c r="F5162" s="8"/>
      <c r="G5162" s="8"/>
      <c r="H5162" s="4" t="str">
        <f t="shared" si="166"/>
        <v/>
      </c>
      <c r="I5162" s="5" t="str">
        <f t="shared" si="167"/>
        <v/>
      </c>
      <c r="J5162" s="8"/>
    </row>
    <row r="5163" spans="1:10" x14ac:dyDescent="0.3">
      <c r="A5163" s="10"/>
      <c r="B5163" s="7"/>
      <c r="C5163" s="20"/>
      <c r="D5163" s="8" t="str">
        <f>IF(C5163="",(""),(INDEX('Base de Datos'!A5146:B5153,(MATCH(Movimientos!C5163,'Base de Datos'!A5146:A5153,0)),(2))))</f>
        <v/>
      </c>
      <c r="E5163" s="8"/>
      <c r="F5163" s="8"/>
      <c r="G5163" s="8"/>
      <c r="H5163" s="4" t="str">
        <f t="shared" si="166"/>
        <v/>
      </c>
      <c r="I5163" s="5" t="str">
        <f t="shared" si="167"/>
        <v/>
      </c>
      <c r="J5163" s="8"/>
    </row>
    <row r="5164" spans="1:10" x14ac:dyDescent="0.3">
      <c r="A5164" s="10"/>
      <c r="B5164" s="7"/>
      <c r="C5164" s="20"/>
      <c r="D5164" s="8" t="str">
        <f>IF(C5164="",(""),(INDEX('Base de Datos'!A5147:B5154,(MATCH(Movimientos!C5164,'Base de Datos'!A5147:A5154,0)),(2))))</f>
        <v/>
      </c>
      <c r="E5164" s="8"/>
      <c r="F5164" s="8"/>
      <c r="G5164" s="8"/>
      <c r="H5164" s="4" t="str">
        <f t="shared" si="166"/>
        <v/>
      </c>
      <c r="I5164" s="5" t="str">
        <f t="shared" si="167"/>
        <v/>
      </c>
      <c r="J5164" s="8"/>
    </row>
    <row r="5165" spans="1:10" x14ac:dyDescent="0.3">
      <c r="A5165" s="10"/>
      <c r="B5165" s="7"/>
      <c r="C5165" s="20"/>
      <c r="D5165" s="8" t="str">
        <f>IF(C5165="",(""),(INDEX('Base de Datos'!A5148:B5155,(MATCH(Movimientos!C5165,'Base de Datos'!A5148:A5155,0)),(2))))</f>
        <v/>
      </c>
      <c r="E5165" s="8"/>
      <c r="F5165" s="8"/>
      <c r="G5165" s="8"/>
      <c r="H5165" s="4" t="str">
        <f t="shared" si="166"/>
        <v/>
      </c>
      <c r="I5165" s="5" t="str">
        <f t="shared" si="167"/>
        <v/>
      </c>
      <c r="J5165" s="8"/>
    </row>
    <row r="5166" spans="1:10" x14ac:dyDescent="0.3">
      <c r="A5166" s="10"/>
      <c r="B5166" s="7"/>
      <c r="C5166" s="20"/>
      <c r="D5166" s="8" t="str">
        <f>IF(C5166="",(""),(INDEX('Base de Datos'!A5149:B5156,(MATCH(Movimientos!C5166,'Base de Datos'!A5149:A5156,0)),(2))))</f>
        <v/>
      </c>
      <c r="E5166" s="8"/>
      <c r="F5166" s="8"/>
      <c r="G5166" s="8"/>
      <c r="H5166" s="4" t="str">
        <f t="shared" si="166"/>
        <v/>
      </c>
      <c r="I5166" s="5" t="str">
        <f t="shared" si="167"/>
        <v/>
      </c>
      <c r="J5166" s="8"/>
    </row>
    <row r="5167" spans="1:10" x14ac:dyDescent="0.3">
      <c r="A5167" s="10"/>
      <c r="B5167" s="7"/>
      <c r="C5167" s="20"/>
      <c r="D5167" s="8" t="str">
        <f>IF(C5167="",(""),(INDEX('Base de Datos'!A5150:B5157,(MATCH(Movimientos!C5167,'Base de Datos'!A5150:A5157,0)),(2))))</f>
        <v/>
      </c>
      <c r="E5167" s="8"/>
      <c r="F5167" s="8"/>
      <c r="G5167" s="8"/>
      <c r="H5167" s="4" t="str">
        <f t="shared" si="166"/>
        <v/>
      </c>
      <c r="I5167" s="5" t="str">
        <f t="shared" si="167"/>
        <v/>
      </c>
      <c r="J5167" s="8"/>
    </row>
    <row r="5168" spans="1:10" x14ac:dyDescent="0.3">
      <c r="A5168" s="10"/>
      <c r="B5168" s="7"/>
      <c r="C5168" s="20"/>
      <c r="D5168" s="8" t="str">
        <f>IF(C5168="",(""),(INDEX('Base de Datos'!A5151:B5158,(MATCH(Movimientos!C5168,'Base de Datos'!A5151:A5158,0)),(2))))</f>
        <v/>
      </c>
      <c r="E5168" s="8"/>
      <c r="F5168" s="8"/>
      <c r="G5168" s="8"/>
      <c r="H5168" s="4" t="str">
        <f t="shared" si="166"/>
        <v/>
      </c>
      <c r="I5168" s="5" t="str">
        <f t="shared" si="167"/>
        <v/>
      </c>
      <c r="J5168" s="8"/>
    </row>
    <row r="5169" spans="1:10" x14ac:dyDescent="0.3">
      <c r="A5169" s="10"/>
      <c r="B5169" s="7"/>
      <c r="C5169" s="20"/>
      <c r="D5169" s="8" t="str">
        <f>IF(C5169="",(""),(INDEX('Base de Datos'!A5152:B5159,(MATCH(Movimientos!C5169,'Base de Datos'!A5152:A5159,0)),(2))))</f>
        <v/>
      </c>
      <c r="E5169" s="8"/>
      <c r="F5169" s="8"/>
      <c r="G5169" s="8"/>
      <c r="H5169" s="4" t="str">
        <f t="shared" si="166"/>
        <v/>
      </c>
      <c r="I5169" s="5" t="str">
        <f t="shared" si="167"/>
        <v/>
      </c>
      <c r="J5169" s="8"/>
    </row>
    <row r="5170" spans="1:10" x14ac:dyDescent="0.3">
      <c r="A5170" s="10"/>
      <c r="B5170" s="7"/>
      <c r="C5170" s="20"/>
      <c r="D5170" s="8" t="str">
        <f>IF(C5170="",(""),(INDEX('Base de Datos'!A5153:B5160,(MATCH(Movimientos!C5170,'Base de Datos'!A5153:A5160,0)),(2))))</f>
        <v/>
      </c>
      <c r="E5170" s="8"/>
      <c r="F5170" s="8"/>
      <c r="G5170" s="8"/>
      <c r="H5170" s="4" t="str">
        <f t="shared" si="166"/>
        <v/>
      </c>
      <c r="I5170" s="5" t="str">
        <f t="shared" si="167"/>
        <v/>
      </c>
      <c r="J5170" s="8"/>
    </row>
    <row r="5171" spans="1:10" x14ac:dyDescent="0.3">
      <c r="A5171" s="10"/>
      <c r="B5171" s="7"/>
      <c r="C5171" s="20"/>
      <c r="D5171" s="8" t="str">
        <f>IF(C5171="",(""),(INDEX('Base de Datos'!A5154:B5161,(MATCH(Movimientos!C5171,'Base de Datos'!A5154:A5161,0)),(2))))</f>
        <v/>
      </c>
      <c r="E5171" s="8"/>
      <c r="F5171" s="8"/>
      <c r="G5171" s="8"/>
      <c r="H5171" s="4" t="str">
        <f t="shared" si="166"/>
        <v/>
      </c>
      <c r="I5171" s="5" t="str">
        <f t="shared" si="167"/>
        <v/>
      </c>
      <c r="J5171" s="8"/>
    </row>
    <row r="5172" spans="1:10" x14ac:dyDescent="0.3">
      <c r="A5172" s="10"/>
      <c r="B5172" s="7"/>
      <c r="C5172" s="20"/>
      <c r="D5172" s="8" t="str">
        <f>IF(C5172="",(""),(INDEX('Base de Datos'!A5155:B5162,(MATCH(Movimientos!C5172,'Base de Datos'!A5155:A5162,0)),(2))))</f>
        <v/>
      </c>
      <c r="E5172" s="8"/>
      <c r="F5172" s="8"/>
      <c r="G5172" s="8"/>
      <c r="H5172" s="4" t="str">
        <f t="shared" si="166"/>
        <v/>
      </c>
      <c r="I5172" s="5" t="str">
        <f t="shared" si="167"/>
        <v/>
      </c>
      <c r="J5172" s="8"/>
    </row>
    <row r="5173" spans="1:10" x14ac:dyDescent="0.3">
      <c r="A5173" s="10"/>
      <c r="B5173" s="7"/>
      <c r="C5173" s="20"/>
      <c r="D5173" s="8" t="str">
        <f>IF(C5173="",(""),(INDEX('Base de Datos'!A5156:B5163,(MATCH(Movimientos!C5173,'Base de Datos'!A5156:A5163,0)),(2))))</f>
        <v/>
      </c>
      <c r="E5173" s="8"/>
      <c r="F5173" s="8"/>
      <c r="G5173" s="8"/>
      <c r="H5173" s="4" t="str">
        <f t="shared" si="166"/>
        <v/>
      </c>
      <c r="I5173" s="5" t="str">
        <f t="shared" si="167"/>
        <v/>
      </c>
      <c r="J5173" s="8"/>
    </row>
    <row r="5174" spans="1:10" x14ac:dyDescent="0.3">
      <c r="A5174" s="10"/>
      <c r="B5174" s="7"/>
      <c r="C5174" s="20"/>
      <c r="D5174" s="8" t="str">
        <f>IF(C5174="",(""),(INDEX('Base de Datos'!A5157:B5164,(MATCH(Movimientos!C5174,'Base de Datos'!A5157:A5164,0)),(2))))</f>
        <v/>
      </c>
      <c r="E5174" s="8"/>
      <c r="F5174" s="8"/>
      <c r="G5174" s="8"/>
      <c r="H5174" s="4" t="str">
        <f t="shared" si="166"/>
        <v/>
      </c>
      <c r="I5174" s="5" t="str">
        <f t="shared" si="167"/>
        <v/>
      </c>
      <c r="J5174" s="8"/>
    </row>
    <row r="5175" spans="1:10" x14ac:dyDescent="0.3">
      <c r="A5175" s="10"/>
      <c r="B5175" s="7"/>
      <c r="C5175" s="20"/>
      <c r="D5175" s="8" t="str">
        <f>IF(C5175="",(""),(INDEX('Base de Datos'!A5158:B5165,(MATCH(Movimientos!C5175,'Base de Datos'!A5158:A5165,0)),(2))))</f>
        <v/>
      </c>
      <c r="E5175" s="8"/>
      <c r="F5175" s="8"/>
      <c r="G5175" s="8"/>
      <c r="H5175" s="4" t="str">
        <f t="shared" si="166"/>
        <v/>
      </c>
      <c r="I5175" s="5" t="str">
        <f t="shared" si="167"/>
        <v/>
      </c>
      <c r="J5175" s="8"/>
    </row>
    <row r="5176" spans="1:10" x14ac:dyDescent="0.3">
      <c r="A5176" s="10"/>
      <c r="B5176" s="7"/>
      <c r="C5176" s="20"/>
      <c r="D5176" s="8" t="str">
        <f>IF(C5176="",(""),(INDEX('Base de Datos'!A5159:B5166,(MATCH(Movimientos!C5176,'Base de Datos'!A5159:A5166,0)),(2))))</f>
        <v/>
      </c>
      <c r="E5176" s="8"/>
      <c r="F5176" s="8"/>
      <c r="G5176" s="8"/>
      <c r="H5176" s="4" t="str">
        <f t="shared" si="166"/>
        <v/>
      </c>
      <c r="I5176" s="5" t="str">
        <f t="shared" si="167"/>
        <v/>
      </c>
      <c r="J5176" s="8"/>
    </row>
    <row r="5177" spans="1:10" x14ac:dyDescent="0.3">
      <c r="A5177" s="10"/>
      <c r="B5177" s="7"/>
      <c r="C5177" s="20"/>
      <c r="D5177" s="8" t="str">
        <f>IF(C5177="",(""),(INDEX('Base de Datos'!A5160:B5167,(MATCH(Movimientos!C5177,'Base de Datos'!A5160:A5167,0)),(2))))</f>
        <v/>
      </c>
      <c r="E5177" s="8"/>
      <c r="F5177" s="8"/>
      <c r="G5177" s="8"/>
      <c r="H5177" s="4" t="str">
        <f t="shared" si="166"/>
        <v/>
      </c>
      <c r="I5177" s="5" t="str">
        <f t="shared" si="167"/>
        <v/>
      </c>
      <c r="J5177" s="8"/>
    </row>
    <row r="5178" spans="1:10" x14ac:dyDescent="0.3">
      <c r="A5178" s="10"/>
      <c r="B5178" s="7"/>
      <c r="C5178" s="20"/>
      <c r="D5178" s="8" t="str">
        <f>IF(C5178="",(""),(INDEX('Base de Datos'!A5161:B5168,(MATCH(Movimientos!C5178,'Base de Datos'!A5161:A5168,0)),(2))))</f>
        <v/>
      </c>
      <c r="E5178" s="8"/>
      <c r="F5178" s="8"/>
      <c r="G5178" s="8"/>
      <c r="H5178" s="4" t="str">
        <f t="shared" si="166"/>
        <v/>
      </c>
      <c r="I5178" s="5" t="str">
        <f t="shared" si="167"/>
        <v/>
      </c>
      <c r="J5178" s="8"/>
    </row>
    <row r="5179" spans="1:10" x14ac:dyDescent="0.3">
      <c r="A5179" s="10"/>
      <c r="B5179" s="7"/>
      <c r="C5179" s="20"/>
      <c r="D5179" s="8" t="str">
        <f>IF(C5179="",(""),(INDEX('Base de Datos'!A5162:B5169,(MATCH(Movimientos!C5179,'Base de Datos'!A5162:A5169,0)),(2))))</f>
        <v/>
      </c>
      <c r="E5179" s="8"/>
      <c r="F5179" s="8"/>
      <c r="G5179" s="8"/>
      <c r="H5179" s="4" t="str">
        <f t="shared" si="166"/>
        <v/>
      </c>
      <c r="I5179" s="5" t="str">
        <f t="shared" si="167"/>
        <v/>
      </c>
      <c r="J5179" s="8"/>
    </row>
    <row r="5180" spans="1:10" x14ac:dyDescent="0.3">
      <c r="A5180" s="10"/>
      <c r="B5180" s="7"/>
      <c r="C5180" s="20"/>
      <c r="D5180" s="8" t="str">
        <f>IF(C5180="",(""),(INDEX('Base de Datos'!A5163:B5170,(MATCH(Movimientos!C5180,'Base de Datos'!A5163:A5170,0)),(2))))</f>
        <v/>
      </c>
      <c r="E5180" s="8"/>
      <c r="F5180" s="8"/>
      <c r="G5180" s="8"/>
      <c r="H5180" s="4" t="str">
        <f t="shared" si="166"/>
        <v/>
      </c>
      <c r="I5180" s="5" t="str">
        <f t="shared" si="167"/>
        <v/>
      </c>
      <c r="J5180" s="8"/>
    </row>
    <row r="5181" spans="1:10" x14ac:dyDescent="0.3">
      <c r="A5181" s="10"/>
      <c r="B5181" s="7"/>
      <c r="C5181" s="20"/>
      <c r="D5181" s="8" t="str">
        <f>IF(C5181="",(""),(INDEX('Base de Datos'!A5164:B5171,(MATCH(Movimientos!C5181,'Base de Datos'!A5164:A5171,0)),(2))))</f>
        <v/>
      </c>
      <c r="E5181" s="8"/>
      <c r="F5181" s="8"/>
      <c r="G5181" s="8"/>
      <c r="H5181" s="4" t="str">
        <f t="shared" si="166"/>
        <v/>
      </c>
      <c r="I5181" s="5" t="str">
        <f t="shared" si="167"/>
        <v/>
      </c>
      <c r="J5181" s="8"/>
    </row>
    <row r="5182" spans="1:10" x14ac:dyDescent="0.3">
      <c r="A5182" s="10"/>
      <c r="B5182" s="7"/>
      <c r="C5182" s="20"/>
      <c r="D5182" s="8" t="str">
        <f>IF(C5182="",(""),(INDEX('Base de Datos'!A5165:B5172,(MATCH(Movimientos!C5182,'Base de Datos'!A5165:A5172,0)),(2))))</f>
        <v/>
      </c>
      <c r="E5182" s="8"/>
      <c r="F5182" s="8"/>
      <c r="G5182" s="8"/>
      <c r="H5182" s="4" t="str">
        <f t="shared" si="166"/>
        <v/>
      </c>
      <c r="I5182" s="5" t="str">
        <f t="shared" si="167"/>
        <v/>
      </c>
      <c r="J5182" s="8"/>
    </row>
    <row r="5183" spans="1:10" x14ac:dyDescent="0.3">
      <c r="A5183" s="10"/>
      <c r="B5183" s="7"/>
      <c r="C5183" s="20"/>
      <c r="D5183" s="8" t="str">
        <f>IF(C5183="",(""),(INDEX('Base de Datos'!A5166:B5173,(MATCH(Movimientos!C5183,'Base de Datos'!A5166:A5173,0)),(2))))</f>
        <v/>
      </c>
      <c r="E5183" s="8"/>
      <c r="F5183" s="8"/>
      <c r="G5183" s="8"/>
      <c r="H5183" s="4" t="str">
        <f t="shared" si="166"/>
        <v/>
      </c>
      <c r="I5183" s="5" t="str">
        <f t="shared" si="167"/>
        <v/>
      </c>
      <c r="J5183" s="8"/>
    </row>
    <row r="5184" spans="1:10" x14ac:dyDescent="0.3">
      <c r="A5184" s="10"/>
      <c r="B5184" s="7"/>
      <c r="C5184" s="20"/>
      <c r="D5184" s="8" t="str">
        <f>IF(C5184="",(""),(INDEX('Base de Datos'!A5167:B5174,(MATCH(Movimientos!C5184,'Base de Datos'!A5167:A5174,0)),(2))))</f>
        <v/>
      </c>
      <c r="E5184" s="8"/>
      <c r="F5184" s="8"/>
      <c r="G5184" s="8"/>
      <c r="H5184" s="4" t="str">
        <f t="shared" si="166"/>
        <v/>
      </c>
      <c r="I5184" s="5" t="str">
        <f t="shared" si="167"/>
        <v/>
      </c>
      <c r="J5184" s="8"/>
    </row>
    <row r="5185" spans="1:10" x14ac:dyDescent="0.3">
      <c r="A5185" s="10"/>
      <c r="B5185" s="7"/>
      <c r="C5185" s="20"/>
      <c r="D5185" s="8" t="str">
        <f>IF(C5185="",(""),(INDEX('Base de Datos'!A5168:B5175,(MATCH(Movimientos!C5185,'Base de Datos'!A5168:A5175,0)),(2))))</f>
        <v/>
      </c>
      <c r="E5185" s="8"/>
      <c r="F5185" s="8"/>
      <c r="G5185" s="8"/>
      <c r="H5185" s="4" t="str">
        <f t="shared" si="166"/>
        <v/>
      </c>
      <c r="I5185" s="5" t="str">
        <f t="shared" si="167"/>
        <v/>
      </c>
      <c r="J5185" s="8"/>
    </row>
    <row r="5186" spans="1:10" x14ac:dyDescent="0.3">
      <c r="A5186" s="10"/>
      <c r="B5186" s="7"/>
      <c r="C5186" s="20"/>
      <c r="D5186" s="8" t="str">
        <f>IF(C5186="",(""),(INDEX('Base de Datos'!A5169:B5176,(MATCH(Movimientos!C5186,'Base de Datos'!A5169:A5176,0)),(2))))</f>
        <v/>
      </c>
      <c r="E5186" s="8"/>
      <c r="F5186" s="8"/>
      <c r="G5186" s="8"/>
      <c r="H5186" s="4" t="str">
        <f t="shared" si="166"/>
        <v/>
      </c>
      <c r="I5186" s="5" t="str">
        <f t="shared" si="167"/>
        <v/>
      </c>
      <c r="J5186" s="8"/>
    </row>
    <row r="5187" spans="1:10" x14ac:dyDescent="0.3">
      <c r="A5187" s="10"/>
      <c r="B5187" s="7"/>
      <c r="C5187" s="20"/>
      <c r="D5187" s="8" t="str">
        <f>IF(C5187="",(""),(INDEX('Base de Datos'!A5170:B5177,(MATCH(Movimientos!C5187,'Base de Datos'!A5170:A5177,0)),(2))))</f>
        <v/>
      </c>
      <c r="E5187" s="8"/>
      <c r="F5187" s="8"/>
      <c r="G5187" s="8"/>
      <c r="H5187" s="4" t="str">
        <f t="shared" si="166"/>
        <v/>
      </c>
      <c r="I5187" s="5" t="str">
        <f t="shared" si="167"/>
        <v/>
      </c>
      <c r="J5187" s="8"/>
    </row>
    <row r="5188" spans="1:10" x14ac:dyDescent="0.3">
      <c r="A5188" s="10"/>
      <c r="B5188" s="7"/>
      <c r="C5188" s="20"/>
      <c r="D5188" s="8" t="str">
        <f>IF(C5188="",(""),(INDEX('Base de Datos'!A5171:B5178,(MATCH(Movimientos!C5188,'Base de Datos'!A5171:A5178,0)),(2))))</f>
        <v/>
      </c>
      <c r="E5188" s="8"/>
      <c r="F5188" s="8"/>
      <c r="G5188" s="8"/>
      <c r="H5188" s="4" t="str">
        <f t="shared" si="166"/>
        <v/>
      </c>
      <c r="I5188" s="5" t="str">
        <f t="shared" si="167"/>
        <v/>
      </c>
      <c r="J5188" s="8"/>
    </row>
    <row r="5189" spans="1:10" x14ac:dyDescent="0.3">
      <c r="A5189" s="10"/>
      <c r="B5189" s="7"/>
      <c r="C5189" s="20"/>
      <c r="D5189" s="8" t="str">
        <f>IF(C5189="",(""),(INDEX('Base de Datos'!A5172:B5179,(MATCH(Movimientos!C5189,'Base de Datos'!A5172:A5179,0)),(2))))</f>
        <v/>
      </c>
      <c r="E5189" s="8"/>
      <c r="F5189" s="8"/>
      <c r="G5189" s="8"/>
      <c r="H5189" s="4" t="str">
        <f t="shared" si="166"/>
        <v/>
      </c>
      <c r="I5189" s="5" t="str">
        <f t="shared" si="167"/>
        <v/>
      </c>
      <c r="J5189" s="8"/>
    </row>
    <row r="5190" spans="1:10" x14ac:dyDescent="0.3">
      <c r="A5190" s="10"/>
      <c r="B5190" s="7"/>
      <c r="C5190" s="20"/>
      <c r="D5190" s="8" t="str">
        <f>IF(C5190="",(""),(INDEX('Base de Datos'!A5173:B5180,(MATCH(Movimientos!C5190,'Base de Datos'!A5173:A5180,0)),(2))))</f>
        <v/>
      </c>
      <c r="E5190" s="8"/>
      <c r="F5190" s="8"/>
      <c r="G5190" s="8"/>
      <c r="H5190" s="4" t="str">
        <f t="shared" si="166"/>
        <v/>
      </c>
      <c r="I5190" s="5" t="str">
        <f t="shared" si="167"/>
        <v/>
      </c>
      <c r="J5190" s="8"/>
    </row>
    <row r="5191" spans="1:10" x14ac:dyDescent="0.3">
      <c r="A5191" s="10"/>
      <c r="B5191" s="7"/>
      <c r="C5191" s="20"/>
      <c r="D5191" s="8" t="str">
        <f>IF(C5191="",(""),(INDEX('Base de Datos'!A5174:B5181,(MATCH(Movimientos!C5191,'Base de Datos'!A5174:A5181,0)),(2))))</f>
        <v/>
      </c>
      <c r="E5191" s="8"/>
      <c r="F5191" s="8"/>
      <c r="G5191" s="8"/>
      <c r="H5191" s="4" t="str">
        <f t="shared" si="166"/>
        <v/>
      </c>
      <c r="I5191" s="5" t="str">
        <f t="shared" si="167"/>
        <v/>
      </c>
      <c r="J5191" s="8"/>
    </row>
    <row r="5192" spans="1:10" x14ac:dyDescent="0.3">
      <c r="A5192" s="10"/>
      <c r="B5192" s="7"/>
      <c r="C5192" s="20"/>
      <c r="D5192" s="8" t="str">
        <f>IF(C5192="",(""),(INDEX('Base de Datos'!A5175:B5182,(MATCH(Movimientos!C5192,'Base de Datos'!A5175:A5182,0)),(2))))</f>
        <v/>
      </c>
      <c r="E5192" s="8"/>
      <c r="F5192" s="8"/>
      <c r="G5192" s="8"/>
      <c r="H5192" s="4" t="str">
        <f t="shared" si="166"/>
        <v/>
      </c>
      <c r="I5192" s="5" t="str">
        <f t="shared" si="167"/>
        <v/>
      </c>
      <c r="J5192" s="8"/>
    </row>
    <row r="5193" spans="1:10" x14ac:dyDescent="0.3">
      <c r="A5193" s="10"/>
      <c r="B5193" s="7"/>
      <c r="C5193" s="20"/>
      <c r="D5193" s="8" t="str">
        <f>IF(C5193="",(""),(INDEX('Base de Datos'!A5176:B5183,(MATCH(Movimientos!C5193,'Base de Datos'!A5176:A5183,0)),(2))))</f>
        <v/>
      </c>
      <c r="E5193" s="8"/>
      <c r="F5193" s="8"/>
      <c r="G5193" s="8"/>
      <c r="H5193" s="4" t="str">
        <f t="shared" si="166"/>
        <v/>
      </c>
      <c r="I5193" s="5" t="str">
        <f t="shared" si="167"/>
        <v/>
      </c>
      <c r="J5193" s="8"/>
    </row>
    <row r="5194" spans="1:10" x14ac:dyDescent="0.3">
      <c r="A5194" s="10"/>
      <c r="B5194" s="7"/>
      <c r="C5194" s="20"/>
      <c r="D5194" s="8" t="str">
        <f>IF(C5194="",(""),(INDEX('Base de Datos'!A5177:B5184,(MATCH(Movimientos!C5194,'Base de Datos'!A5177:A5184,0)),(2))))</f>
        <v/>
      </c>
      <c r="E5194" s="8"/>
      <c r="F5194" s="8"/>
      <c r="G5194" s="8"/>
      <c r="H5194" s="4" t="str">
        <f t="shared" si="166"/>
        <v/>
      </c>
      <c r="I5194" s="5" t="str">
        <f t="shared" si="167"/>
        <v/>
      </c>
      <c r="J5194" s="8"/>
    </row>
    <row r="5195" spans="1:10" x14ac:dyDescent="0.3">
      <c r="A5195" s="10"/>
      <c r="B5195" s="7"/>
      <c r="C5195" s="20"/>
      <c r="D5195" s="8" t="str">
        <f>IF(C5195="",(""),(INDEX('Base de Datos'!A5178:B5185,(MATCH(Movimientos!C5195,'Base de Datos'!A5178:A5185,0)),(2))))</f>
        <v/>
      </c>
      <c r="E5195" s="8"/>
      <c r="F5195" s="8"/>
      <c r="G5195" s="8"/>
      <c r="H5195" s="4" t="str">
        <f t="shared" si="166"/>
        <v/>
      </c>
      <c r="I5195" s="5" t="str">
        <f t="shared" si="167"/>
        <v/>
      </c>
      <c r="J5195" s="8"/>
    </row>
    <row r="5196" spans="1:10" x14ac:dyDescent="0.3">
      <c r="A5196" s="10"/>
      <c r="B5196" s="7"/>
      <c r="C5196" s="20"/>
      <c r="D5196" s="8" t="str">
        <f>IF(C5196="",(""),(INDEX('Base de Datos'!A5179:B5186,(MATCH(Movimientos!C5196,'Base de Datos'!A5179:A5186,0)),(2))))</f>
        <v/>
      </c>
      <c r="E5196" s="8"/>
      <c r="F5196" s="8"/>
      <c r="G5196" s="8"/>
      <c r="H5196" s="4" t="str">
        <f t="shared" si="166"/>
        <v/>
      </c>
      <c r="I5196" s="5" t="str">
        <f t="shared" si="167"/>
        <v/>
      </c>
      <c r="J5196" s="8"/>
    </row>
    <row r="5197" spans="1:10" x14ac:dyDescent="0.3">
      <c r="A5197" s="10"/>
      <c r="B5197" s="7"/>
      <c r="C5197" s="20"/>
      <c r="D5197" s="8" t="str">
        <f>IF(C5197="",(""),(INDEX('Base de Datos'!A5180:B5187,(MATCH(Movimientos!C5197,'Base de Datos'!A5180:A5187,0)),(2))))</f>
        <v/>
      </c>
      <c r="E5197" s="8"/>
      <c r="F5197" s="8"/>
      <c r="G5197" s="8"/>
      <c r="H5197" s="4" t="str">
        <f t="shared" si="166"/>
        <v/>
      </c>
      <c r="I5197" s="5" t="str">
        <f t="shared" si="167"/>
        <v/>
      </c>
      <c r="J5197" s="8"/>
    </row>
    <row r="5198" spans="1:10" x14ac:dyDescent="0.3">
      <c r="A5198" s="10"/>
      <c r="B5198" s="7"/>
      <c r="C5198" s="20"/>
      <c r="D5198" s="8" t="str">
        <f>IF(C5198="",(""),(INDEX('Base de Datos'!A5181:B5188,(MATCH(Movimientos!C5198,'Base de Datos'!A5181:A5188,0)),(2))))</f>
        <v/>
      </c>
      <c r="E5198" s="8"/>
      <c r="F5198" s="8"/>
      <c r="G5198" s="8"/>
      <c r="H5198" s="4" t="str">
        <f t="shared" si="166"/>
        <v/>
      </c>
      <c r="I5198" s="5" t="str">
        <f t="shared" si="167"/>
        <v/>
      </c>
      <c r="J5198" s="8"/>
    </row>
    <row r="5199" spans="1:10" x14ac:dyDescent="0.3">
      <c r="A5199" s="10"/>
      <c r="B5199" s="7"/>
      <c r="C5199" s="20"/>
      <c r="D5199" s="8" t="str">
        <f>IF(C5199="",(""),(INDEX('Base de Datos'!A5182:B5189,(MATCH(Movimientos!C5199,'Base de Datos'!A5182:A5189,0)),(2))))</f>
        <v/>
      </c>
      <c r="E5199" s="8"/>
      <c r="F5199" s="8"/>
      <c r="G5199" s="8"/>
      <c r="H5199" s="4" t="str">
        <f t="shared" si="166"/>
        <v/>
      </c>
      <c r="I5199" s="5" t="str">
        <f t="shared" si="167"/>
        <v/>
      </c>
      <c r="J5199" s="8"/>
    </row>
    <row r="5200" spans="1:10" x14ac:dyDescent="0.3">
      <c r="A5200" s="10"/>
      <c r="B5200" s="7"/>
      <c r="C5200" s="20"/>
      <c r="D5200" s="8" t="str">
        <f>IF(C5200="",(""),(INDEX('Base de Datos'!A5183:B5190,(MATCH(Movimientos!C5200,'Base de Datos'!A5183:A5190,0)),(2))))</f>
        <v/>
      </c>
      <c r="E5200" s="8"/>
      <c r="F5200" s="8"/>
      <c r="G5200" s="8"/>
      <c r="H5200" s="4" t="str">
        <f t="shared" si="166"/>
        <v/>
      </c>
      <c r="I5200" s="5" t="str">
        <f t="shared" si="167"/>
        <v/>
      </c>
      <c r="J5200" s="8"/>
    </row>
    <row r="5201" spans="1:10" x14ac:dyDescent="0.3">
      <c r="A5201" s="10"/>
      <c r="B5201" s="7"/>
      <c r="C5201" s="20"/>
      <c r="D5201" s="8" t="str">
        <f>IF(C5201="",(""),(INDEX('Base de Datos'!A5184:B5191,(MATCH(Movimientos!C5201,'Base de Datos'!A5184:A5191,0)),(2))))</f>
        <v/>
      </c>
      <c r="E5201" s="8"/>
      <c r="F5201" s="8"/>
      <c r="G5201" s="8"/>
      <c r="H5201" s="4" t="str">
        <f t="shared" si="166"/>
        <v/>
      </c>
      <c r="I5201" s="5" t="str">
        <f t="shared" si="167"/>
        <v/>
      </c>
      <c r="J5201" s="8"/>
    </row>
    <row r="5202" spans="1:10" x14ac:dyDescent="0.3">
      <c r="A5202" s="10"/>
      <c r="B5202" s="7"/>
      <c r="C5202" s="20"/>
      <c r="D5202" s="8" t="str">
        <f>IF(C5202="",(""),(INDEX('Base de Datos'!A5185:B5192,(MATCH(Movimientos!C5202,'Base de Datos'!A5185:A5192,0)),(2))))</f>
        <v/>
      </c>
      <c r="E5202" s="8"/>
      <c r="F5202" s="8"/>
      <c r="G5202" s="8"/>
      <c r="H5202" s="4" t="str">
        <f t="shared" si="166"/>
        <v/>
      </c>
      <c r="I5202" s="5" t="str">
        <f t="shared" si="167"/>
        <v/>
      </c>
      <c r="J5202" s="8"/>
    </row>
    <row r="5203" spans="1:10" x14ac:dyDescent="0.3">
      <c r="A5203" s="10"/>
      <c r="B5203" s="7"/>
      <c r="C5203" s="20"/>
      <c r="D5203" s="8" t="str">
        <f>IF(C5203="",(""),(INDEX('Base de Datos'!A5186:B5193,(MATCH(Movimientos!C5203,'Base de Datos'!A5186:A5193,0)),(2))))</f>
        <v/>
      </c>
      <c r="E5203" s="8"/>
      <c r="F5203" s="8"/>
      <c r="G5203" s="8"/>
      <c r="H5203" s="4" t="str">
        <f t="shared" si="166"/>
        <v/>
      </c>
      <c r="I5203" s="5" t="str">
        <f t="shared" si="167"/>
        <v/>
      </c>
      <c r="J5203" s="8"/>
    </row>
    <row r="5204" spans="1:10" x14ac:dyDescent="0.3">
      <c r="A5204" s="10"/>
      <c r="B5204" s="7"/>
      <c r="C5204" s="20"/>
      <c r="D5204" s="8" t="str">
        <f>IF(C5204="",(""),(INDEX('Base de Datos'!A5187:B5194,(MATCH(Movimientos!C5204,'Base de Datos'!A5187:A5194,0)),(2))))</f>
        <v/>
      </c>
      <c r="E5204" s="8"/>
      <c r="F5204" s="8"/>
      <c r="G5204" s="8"/>
      <c r="H5204" s="4" t="str">
        <f t="shared" si="166"/>
        <v/>
      </c>
      <c r="I5204" s="5" t="str">
        <f t="shared" si="167"/>
        <v/>
      </c>
      <c r="J5204" s="8"/>
    </row>
    <row r="5205" spans="1:10" x14ac:dyDescent="0.3">
      <c r="A5205" s="10"/>
      <c r="B5205" s="7"/>
      <c r="C5205" s="20"/>
      <c r="D5205" s="8" t="str">
        <f>IF(C5205="",(""),(INDEX('Base de Datos'!A5188:B5195,(MATCH(Movimientos!C5205,'Base de Datos'!A5188:A5195,0)),(2))))</f>
        <v/>
      </c>
      <c r="E5205" s="8"/>
      <c r="F5205" s="8"/>
      <c r="G5205" s="8"/>
      <c r="H5205" s="4" t="str">
        <f t="shared" si="166"/>
        <v/>
      </c>
      <c r="I5205" s="5" t="str">
        <f t="shared" si="167"/>
        <v/>
      </c>
      <c r="J5205" s="8"/>
    </row>
    <row r="5206" spans="1:10" x14ac:dyDescent="0.3">
      <c r="A5206" s="10"/>
      <c r="B5206" s="7"/>
      <c r="C5206" s="20"/>
      <c r="D5206" s="8" t="str">
        <f>IF(C5206="",(""),(INDEX('Base de Datos'!A5189:B5196,(MATCH(Movimientos!C5206,'Base de Datos'!A5189:A5196,0)),(2))))</f>
        <v/>
      </c>
      <c r="E5206" s="8"/>
      <c r="F5206" s="8"/>
      <c r="G5206" s="8"/>
      <c r="H5206" s="4" t="str">
        <f t="shared" si="166"/>
        <v/>
      </c>
      <c r="I5206" s="5" t="str">
        <f t="shared" si="167"/>
        <v/>
      </c>
      <c r="J5206" s="8"/>
    </row>
    <row r="5207" spans="1:10" x14ac:dyDescent="0.3">
      <c r="A5207" s="10"/>
      <c r="B5207" s="7"/>
      <c r="C5207" s="20"/>
      <c r="D5207" s="8" t="str">
        <f>IF(C5207="",(""),(INDEX('Base de Datos'!A5190:B5197,(MATCH(Movimientos!C5207,'Base de Datos'!A5190:A5197,0)),(2))))</f>
        <v/>
      </c>
      <c r="E5207" s="8"/>
      <c r="F5207" s="8"/>
      <c r="G5207" s="8"/>
      <c r="H5207" s="4" t="str">
        <f t="shared" si="166"/>
        <v/>
      </c>
      <c r="I5207" s="5" t="str">
        <f t="shared" si="167"/>
        <v/>
      </c>
      <c r="J5207" s="8"/>
    </row>
    <row r="5208" spans="1:10" x14ac:dyDescent="0.3">
      <c r="A5208" s="10"/>
      <c r="B5208" s="7"/>
      <c r="C5208" s="20"/>
      <c r="D5208" s="8" t="str">
        <f>IF(C5208="",(""),(INDEX('Base de Datos'!A5191:B5198,(MATCH(Movimientos!C5208,'Base de Datos'!A5191:A5198,0)),(2))))</f>
        <v/>
      </c>
      <c r="E5208" s="8"/>
      <c r="F5208" s="8"/>
      <c r="G5208" s="8"/>
      <c r="H5208" s="4" t="str">
        <f t="shared" si="166"/>
        <v/>
      </c>
      <c r="I5208" s="5" t="str">
        <f t="shared" si="167"/>
        <v/>
      </c>
      <c r="J5208" s="8"/>
    </row>
    <row r="5209" spans="1:10" x14ac:dyDescent="0.3">
      <c r="A5209" s="10"/>
      <c r="B5209" s="7"/>
      <c r="C5209" s="20"/>
      <c r="D5209" s="8" t="str">
        <f>IF(C5209="",(""),(INDEX('Base de Datos'!A5192:B5199,(MATCH(Movimientos!C5209,'Base de Datos'!A5192:A5199,0)),(2))))</f>
        <v/>
      </c>
      <c r="E5209" s="8"/>
      <c r="F5209" s="8"/>
      <c r="G5209" s="8"/>
      <c r="H5209" s="4" t="str">
        <f t="shared" si="166"/>
        <v/>
      </c>
      <c r="I5209" s="5" t="str">
        <f t="shared" si="167"/>
        <v/>
      </c>
      <c r="J5209" s="8"/>
    </row>
    <row r="5210" spans="1:10" x14ac:dyDescent="0.3">
      <c r="A5210" s="10"/>
      <c r="B5210" s="7"/>
      <c r="C5210" s="20"/>
      <c r="D5210" s="8" t="str">
        <f>IF(C5210="",(""),(INDEX('Base de Datos'!A5193:B5200,(MATCH(Movimientos!C5210,'Base de Datos'!A5193:A5200,0)),(2))))</f>
        <v/>
      </c>
      <c r="E5210" s="8"/>
      <c r="F5210" s="8"/>
      <c r="G5210" s="8"/>
      <c r="H5210" s="4" t="str">
        <f t="shared" si="166"/>
        <v/>
      </c>
      <c r="I5210" s="5" t="str">
        <f t="shared" si="167"/>
        <v/>
      </c>
      <c r="J5210" s="8"/>
    </row>
    <row r="5211" spans="1:10" x14ac:dyDescent="0.3">
      <c r="A5211" s="10"/>
      <c r="B5211" s="7"/>
      <c r="C5211" s="20"/>
      <c r="D5211" s="8" t="str">
        <f>IF(C5211="",(""),(INDEX('Base de Datos'!A5194:B5201,(MATCH(Movimientos!C5211,'Base de Datos'!A5194:A5201,0)),(2))))</f>
        <v/>
      </c>
      <c r="E5211" s="8"/>
      <c r="F5211" s="8"/>
      <c r="G5211" s="8"/>
      <c r="H5211" s="4" t="str">
        <f t="shared" si="166"/>
        <v/>
      </c>
      <c r="I5211" s="5" t="str">
        <f t="shared" si="167"/>
        <v/>
      </c>
      <c r="J5211" s="8"/>
    </row>
    <row r="5212" spans="1:10" x14ac:dyDescent="0.3">
      <c r="A5212" s="10"/>
      <c r="B5212" s="7"/>
      <c r="C5212" s="20"/>
      <c r="D5212" s="8" t="str">
        <f>IF(C5212="",(""),(INDEX('Base de Datos'!A5195:B5202,(MATCH(Movimientos!C5212,'Base de Datos'!A5195:A5202,0)),(2))))</f>
        <v/>
      </c>
      <c r="E5212" s="8"/>
      <c r="F5212" s="8"/>
      <c r="G5212" s="8"/>
      <c r="H5212" s="4" t="str">
        <f t="shared" si="166"/>
        <v/>
      </c>
      <c r="I5212" s="5" t="str">
        <f t="shared" si="167"/>
        <v/>
      </c>
      <c r="J5212" s="8"/>
    </row>
    <row r="5213" spans="1:10" x14ac:dyDescent="0.3">
      <c r="A5213" s="10"/>
      <c r="B5213" s="7"/>
      <c r="C5213" s="20"/>
      <c r="D5213" s="8" t="str">
        <f>IF(C5213="",(""),(INDEX('Base de Datos'!A5196:B5203,(MATCH(Movimientos!C5213,'Base de Datos'!A5196:A5203,0)),(2))))</f>
        <v/>
      </c>
      <c r="E5213" s="8"/>
      <c r="F5213" s="8"/>
      <c r="G5213" s="8"/>
      <c r="H5213" s="4" t="str">
        <f t="shared" si="166"/>
        <v/>
      </c>
      <c r="I5213" s="5" t="str">
        <f t="shared" si="167"/>
        <v/>
      </c>
      <c r="J5213" s="8"/>
    </row>
    <row r="5214" spans="1:10" x14ac:dyDescent="0.3">
      <c r="A5214" s="10"/>
      <c r="B5214" s="7"/>
      <c r="C5214" s="20"/>
      <c r="D5214" s="8" t="str">
        <f>IF(C5214="",(""),(INDEX('Base de Datos'!A5197:B5204,(MATCH(Movimientos!C5214,'Base de Datos'!A5197:A5204,0)),(2))))</f>
        <v/>
      </c>
      <c r="E5214" s="8"/>
      <c r="F5214" s="8"/>
      <c r="G5214" s="8"/>
      <c r="H5214" s="4" t="str">
        <f t="shared" si="166"/>
        <v/>
      </c>
      <c r="I5214" s="5" t="str">
        <f t="shared" si="167"/>
        <v/>
      </c>
      <c r="J5214" s="8"/>
    </row>
    <row r="5215" spans="1:10" x14ac:dyDescent="0.3">
      <c r="A5215" s="10"/>
      <c r="B5215" s="7"/>
      <c r="C5215" s="20"/>
      <c r="D5215" s="8" t="str">
        <f>IF(C5215="",(""),(INDEX('Base de Datos'!A5198:B5205,(MATCH(Movimientos!C5215,'Base de Datos'!A5198:A5205,0)),(2))))</f>
        <v/>
      </c>
      <c r="E5215" s="8"/>
      <c r="F5215" s="8"/>
      <c r="G5215" s="8"/>
      <c r="H5215" s="4" t="str">
        <f t="shared" si="166"/>
        <v/>
      </c>
      <c r="I5215" s="5" t="str">
        <f t="shared" si="167"/>
        <v/>
      </c>
      <c r="J5215" s="8"/>
    </row>
    <row r="5216" spans="1:10" x14ac:dyDescent="0.3">
      <c r="A5216" s="10"/>
      <c r="B5216" s="7"/>
      <c r="C5216" s="20"/>
      <c r="D5216" s="8" t="str">
        <f>IF(C5216="",(""),(INDEX('Base de Datos'!A5199:B5206,(MATCH(Movimientos!C5216,'Base de Datos'!A5199:A5206,0)),(2))))</f>
        <v/>
      </c>
      <c r="E5216" s="8"/>
      <c r="F5216" s="8"/>
      <c r="G5216" s="8"/>
      <c r="H5216" s="4" t="str">
        <f t="shared" si="166"/>
        <v/>
      </c>
      <c r="I5216" s="5" t="str">
        <f t="shared" si="167"/>
        <v/>
      </c>
      <c r="J5216" s="8"/>
    </row>
    <row r="5217" spans="1:10" x14ac:dyDescent="0.3">
      <c r="A5217" s="10"/>
      <c r="B5217" s="7"/>
      <c r="C5217" s="20"/>
      <c r="D5217" s="8" t="str">
        <f>IF(C5217="",(""),(INDEX('Base de Datos'!A5200:B5207,(MATCH(Movimientos!C5217,'Base de Datos'!A5200:A5207,0)),(2))))</f>
        <v/>
      </c>
      <c r="E5217" s="8"/>
      <c r="F5217" s="8"/>
      <c r="G5217" s="8"/>
      <c r="H5217" s="4" t="str">
        <f t="shared" si="166"/>
        <v/>
      </c>
      <c r="I5217" s="5" t="str">
        <f t="shared" si="167"/>
        <v/>
      </c>
      <c r="J5217" s="8"/>
    </row>
    <row r="5218" spans="1:10" x14ac:dyDescent="0.3">
      <c r="A5218" s="10"/>
      <c r="B5218" s="7"/>
      <c r="C5218" s="20"/>
      <c r="D5218" s="8" t="str">
        <f>IF(C5218="",(""),(INDEX('Base de Datos'!A5201:B5208,(MATCH(Movimientos!C5218,'Base de Datos'!A5201:A5208,0)),(2))))</f>
        <v/>
      </c>
      <c r="E5218" s="8"/>
      <c r="F5218" s="8"/>
      <c r="G5218" s="8"/>
      <c r="H5218" s="4" t="str">
        <f t="shared" si="166"/>
        <v/>
      </c>
      <c r="I5218" s="5" t="str">
        <f t="shared" si="167"/>
        <v/>
      </c>
      <c r="J5218" s="8"/>
    </row>
    <row r="5219" spans="1:10" x14ac:dyDescent="0.3">
      <c r="A5219" s="10"/>
      <c r="B5219" s="7"/>
      <c r="C5219" s="20"/>
      <c r="D5219" s="8" t="str">
        <f>IF(C5219="",(""),(INDEX('Base de Datos'!A5202:B5209,(MATCH(Movimientos!C5219,'Base de Datos'!A5202:A5209,0)),(2))))</f>
        <v/>
      </c>
      <c r="E5219" s="8"/>
      <c r="F5219" s="8"/>
      <c r="G5219" s="8"/>
      <c r="H5219" s="4" t="str">
        <f t="shared" si="166"/>
        <v/>
      </c>
      <c r="I5219" s="5" t="str">
        <f t="shared" si="167"/>
        <v/>
      </c>
      <c r="J5219" s="8"/>
    </row>
    <row r="5220" spans="1:10" x14ac:dyDescent="0.3">
      <c r="A5220" s="10"/>
      <c r="B5220" s="7"/>
      <c r="C5220" s="20"/>
      <c r="D5220" s="8" t="str">
        <f>IF(C5220="",(""),(INDEX('Base de Datos'!A5203:B5210,(MATCH(Movimientos!C5220,'Base de Datos'!A5203:A5210,0)),(2))))</f>
        <v/>
      </c>
      <c r="E5220" s="8"/>
      <c r="F5220" s="8"/>
      <c r="G5220" s="8"/>
      <c r="H5220" s="4" t="str">
        <f t="shared" si="166"/>
        <v/>
      </c>
      <c r="I5220" s="5" t="str">
        <f t="shared" si="167"/>
        <v/>
      </c>
      <c r="J5220" s="8"/>
    </row>
    <row r="5221" spans="1:10" x14ac:dyDescent="0.3">
      <c r="A5221" s="10"/>
      <c r="B5221" s="7"/>
      <c r="C5221" s="20"/>
      <c r="D5221" s="8" t="str">
        <f>IF(C5221="",(""),(INDEX('Base de Datos'!A5204:B5211,(MATCH(Movimientos!C5221,'Base de Datos'!A5204:A5211,0)),(2))))</f>
        <v/>
      </c>
      <c r="E5221" s="8"/>
      <c r="F5221" s="8"/>
      <c r="G5221" s="8"/>
      <c r="H5221" s="4" t="str">
        <f t="shared" si="166"/>
        <v/>
      </c>
      <c r="I5221" s="5" t="str">
        <f t="shared" si="167"/>
        <v/>
      </c>
      <c r="J5221" s="8"/>
    </row>
    <row r="5222" spans="1:10" x14ac:dyDescent="0.3">
      <c r="A5222" s="10"/>
      <c r="B5222" s="7"/>
      <c r="C5222" s="20"/>
      <c r="D5222" s="8" t="str">
        <f>IF(C5222="",(""),(INDEX('Base de Datos'!A5205:B5212,(MATCH(Movimientos!C5222,'Base de Datos'!A5205:A5212,0)),(2))))</f>
        <v/>
      </c>
      <c r="E5222" s="8"/>
      <c r="F5222" s="8"/>
      <c r="G5222" s="8"/>
      <c r="H5222" s="4" t="str">
        <f t="shared" ref="H5222:H5285" si="168">IF(A5222="",(""),(IF(B5222="Ingreso",(D5222),(""))))</f>
        <v/>
      </c>
      <c r="I5222" s="5" t="str">
        <f t="shared" ref="I5222:I5285" si="169">IF(A5222="",(""),(IF(B5222="Egreso",(D5222),(""))))</f>
        <v/>
      </c>
      <c r="J5222" s="8"/>
    </row>
    <row r="5223" spans="1:10" x14ac:dyDescent="0.3">
      <c r="A5223" s="10"/>
      <c r="B5223" s="7"/>
      <c r="C5223" s="20"/>
      <c r="D5223" s="8" t="str">
        <f>IF(C5223="",(""),(INDEX('Base de Datos'!A5206:B5213,(MATCH(Movimientos!C5223,'Base de Datos'!A5206:A5213,0)),(2))))</f>
        <v/>
      </c>
      <c r="E5223" s="8"/>
      <c r="F5223" s="8"/>
      <c r="G5223" s="8"/>
      <c r="H5223" s="4" t="str">
        <f t="shared" si="168"/>
        <v/>
      </c>
      <c r="I5223" s="5" t="str">
        <f t="shared" si="169"/>
        <v/>
      </c>
      <c r="J5223" s="8"/>
    </row>
    <row r="5224" spans="1:10" x14ac:dyDescent="0.3">
      <c r="A5224" s="10"/>
      <c r="B5224" s="7"/>
      <c r="C5224" s="20"/>
      <c r="D5224" s="8" t="str">
        <f>IF(C5224="",(""),(INDEX('Base de Datos'!A5207:B5214,(MATCH(Movimientos!C5224,'Base de Datos'!A5207:A5214,0)),(2))))</f>
        <v/>
      </c>
      <c r="E5224" s="8"/>
      <c r="F5224" s="8"/>
      <c r="G5224" s="8"/>
      <c r="H5224" s="4" t="str">
        <f t="shared" si="168"/>
        <v/>
      </c>
      <c r="I5224" s="5" t="str">
        <f t="shared" si="169"/>
        <v/>
      </c>
      <c r="J5224" s="8"/>
    </row>
    <row r="5225" spans="1:10" x14ac:dyDescent="0.3">
      <c r="A5225" s="10"/>
      <c r="B5225" s="7"/>
      <c r="C5225" s="20"/>
      <c r="D5225" s="8" t="str">
        <f>IF(C5225="",(""),(INDEX('Base de Datos'!A5208:B5215,(MATCH(Movimientos!C5225,'Base de Datos'!A5208:A5215,0)),(2))))</f>
        <v/>
      </c>
      <c r="E5225" s="8"/>
      <c r="F5225" s="8"/>
      <c r="G5225" s="8"/>
      <c r="H5225" s="4" t="str">
        <f t="shared" si="168"/>
        <v/>
      </c>
      <c r="I5225" s="5" t="str">
        <f t="shared" si="169"/>
        <v/>
      </c>
      <c r="J5225" s="8"/>
    </row>
    <row r="5226" spans="1:10" x14ac:dyDescent="0.3">
      <c r="A5226" s="10"/>
      <c r="B5226" s="7"/>
      <c r="C5226" s="20"/>
      <c r="D5226" s="8" t="str">
        <f>IF(C5226="",(""),(INDEX('Base de Datos'!A5209:B5216,(MATCH(Movimientos!C5226,'Base de Datos'!A5209:A5216,0)),(2))))</f>
        <v/>
      </c>
      <c r="E5226" s="8"/>
      <c r="F5226" s="8"/>
      <c r="G5226" s="8"/>
      <c r="H5226" s="4" t="str">
        <f t="shared" si="168"/>
        <v/>
      </c>
      <c r="I5226" s="5" t="str">
        <f t="shared" si="169"/>
        <v/>
      </c>
      <c r="J5226" s="8"/>
    </row>
    <row r="5227" spans="1:10" x14ac:dyDescent="0.3">
      <c r="A5227" s="10"/>
      <c r="B5227" s="7"/>
      <c r="C5227" s="20"/>
      <c r="D5227" s="8" t="str">
        <f>IF(C5227="",(""),(INDEX('Base de Datos'!A5210:B5217,(MATCH(Movimientos!C5227,'Base de Datos'!A5210:A5217,0)),(2))))</f>
        <v/>
      </c>
      <c r="E5227" s="8"/>
      <c r="F5227" s="8"/>
      <c r="G5227" s="8"/>
      <c r="H5227" s="4" t="str">
        <f t="shared" si="168"/>
        <v/>
      </c>
      <c r="I5227" s="5" t="str">
        <f t="shared" si="169"/>
        <v/>
      </c>
      <c r="J5227" s="8"/>
    </row>
    <row r="5228" spans="1:10" x14ac:dyDescent="0.3">
      <c r="A5228" s="10"/>
      <c r="B5228" s="7"/>
      <c r="C5228" s="20"/>
      <c r="D5228" s="8" t="str">
        <f>IF(C5228="",(""),(INDEX('Base de Datos'!A5211:B5218,(MATCH(Movimientos!C5228,'Base de Datos'!A5211:A5218,0)),(2))))</f>
        <v/>
      </c>
      <c r="E5228" s="8"/>
      <c r="F5228" s="8"/>
      <c r="G5228" s="8"/>
      <c r="H5228" s="4" t="str">
        <f t="shared" si="168"/>
        <v/>
      </c>
      <c r="I5228" s="5" t="str">
        <f t="shared" si="169"/>
        <v/>
      </c>
      <c r="J5228" s="8"/>
    </row>
    <row r="5229" spans="1:10" x14ac:dyDescent="0.3">
      <c r="A5229" s="10"/>
      <c r="B5229" s="7"/>
      <c r="C5229" s="20"/>
      <c r="D5229" s="8" t="str">
        <f>IF(C5229="",(""),(INDEX('Base de Datos'!A5212:B5219,(MATCH(Movimientos!C5229,'Base de Datos'!A5212:A5219,0)),(2))))</f>
        <v/>
      </c>
      <c r="E5229" s="8"/>
      <c r="F5229" s="8"/>
      <c r="G5229" s="8"/>
      <c r="H5229" s="4" t="str">
        <f t="shared" si="168"/>
        <v/>
      </c>
      <c r="I5229" s="5" t="str">
        <f t="shared" si="169"/>
        <v/>
      </c>
      <c r="J5229" s="8"/>
    </row>
    <row r="5230" spans="1:10" x14ac:dyDescent="0.3">
      <c r="A5230" s="10"/>
      <c r="B5230" s="7"/>
      <c r="C5230" s="20"/>
      <c r="D5230" s="8" t="str">
        <f>IF(C5230="",(""),(INDEX('Base de Datos'!A5213:B5220,(MATCH(Movimientos!C5230,'Base de Datos'!A5213:A5220,0)),(2))))</f>
        <v/>
      </c>
      <c r="E5230" s="8"/>
      <c r="F5230" s="8"/>
      <c r="G5230" s="8"/>
      <c r="H5230" s="4" t="str">
        <f t="shared" si="168"/>
        <v/>
      </c>
      <c r="I5230" s="5" t="str">
        <f t="shared" si="169"/>
        <v/>
      </c>
      <c r="J5230" s="8"/>
    </row>
    <row r="5231" spans="1:10" x14ac:dyDescent="0.3">
      <c r="A5231" s="10"/>
      <c r="B5231" s="7"/>
      <c r="C5231" s="20"/>
      <c r="D5231" s="8" t="str">
        <f>IF(C5231="",(""),(INDEX('Base de Datos'!A5214:B5221,(MATCH(Movimientos!C5231,'Base de Datos'!A5214:A5221,0)),(2))))</f>
        <v/>
      </c>
      <c r="E5231" s="8"/>
      <c r="F5231" s="8"/>
      <c r="G5231" s="8"/>
      <c r="H5231" s="4" t="str">
        <f t="shared" si="168"/>
        <v/>
      </c>
      <c r="I5231" s="5" t="str">
        <f t="shared" si="169"/>
        <v/>
      </c>
      <c r="J5231" s="8"/>
    </row>
    <row r="5232" spans="1:10" x14ac:dyDescent="0.3">
      <c r="A5232" s="10"/>
      <c r="B5232" s="7"/>
      <c r="C5232" s="20"/>
      <c r="D5232" s="8" t="str">
        <f>IF(C5232="",(""),(INDEX('Base de Datos'!A5215:B5222,(MATCH(Movimientos!C5232,'Base de Datos'!A5215:A5222,0)),(2))))</f>
        <v/>
      </c>
      <c r="E5232" s="8"/>
      <c r="F5232" s="8"/>
      <c r="G5232" s="8"/>
      <c r="H5232" s="4" t="str">
        <f t="shared" si="168"/>
        <v/>
      </c>
      <c r="I5232" s="5" t="str">
        <f t="shared" si="169"/>
        <v/>
      </c>
      <c r="J5232" s="8"/>
    </row>
    <row r="5233" spans="1:10" x14ac:dyDescent="0.3">
      <c r="A5233" s="10"/>
      <c r="B5233" s="7"/>
      <c r="C5233" s="20"/>
      <c r="D5233" s="8" t="str">
        <f>IF(C5233="",(""),(INDEX('Base de Datos'!A5216:B5223,(MATCH(Movimientos!C5233,'Base de Datos'!A5216:A5223,0)),(2))))</f>
        <v/>
      </c>
      <c r="E5233" s="8"/>
      <c r="F5233" s="8"/>
      <c r="G5233" s="8"/>
      <c r="H5233" s="4" t="str">
        <f t="shared" si="168"/>
        <v/>
      </c>
      <c r="I5233" s="5" t="str">
        <f t="shared" si="169"/>
        <v/>
      </c>
      <c r="J5233" s="8"/>
    </row>
    <row r="5234" spans="1:10" x14ac:dyDescent="0.3">
      <c r="A5234" s="10"/>
      <c r="B5234" s="7"/>
      <c r="C5234" s="20"/>
      <c r="D5234" s="8" t="str">
        <f>IF(C5234="",(""),(INDEX('Base de Datos'!A5217:B5224,(MATCH(Movimientos!C5234,'Base de Datos'!A5217:A5224,0)),(2))))</f>
        <v/>
      </c>
      <c r="E5234" s="8"/>
      <c r="F5234" s="8"/>
      <c r="G5234" s="8"/>
      <c r="H5234" s="4" t="str">
        <f t="shared" si="168"/>
        <v/>
      </c>
      <c r="I5234" s="5" t="str">
        <f t="shared" si="169"/>
        <v/>
      </c>
      <c r="J5234" s="8"/>
    </row>
    <row r="5235" spans="1:10" x14ac:dyDescent="0.3">
      <c r="A5235" s="10"/>
      <c r="B5235" s="7"/>
      <c r="C5235" s="20"/>
      <c r="D5235" s="8" t="str">
        <f>IF(C5235="",(""),(INDEX('Base de Datos'!A5218:B5225,(MATCH(Movimientos!C5235,'Base de Datos'!A5218:A5225,0)),(2))))</f>
        <v/>
      </c>
      <c r="E5235" s="8"/>
      <c r="F5235" s="8"/>
      <c r="G5235" s="8"/>
      <c r="H5235" s="4" t="str">
        <f t="shared" si="168"/>
        <v/>
      </c>
      <c r="I5235" s="5" t="str">
        <f t="shared" si="169"/>
        <v/>
      </c>
      <c r="J5235" s="8"/>
    </row>
    <row r="5236" spans="1:10" x14ac:dyDescent="0.3">
      <c r="A5236" s="10"/>
      <c r="B5236" s="7"/>
      <c r="C5236" s="20"/>
      <c r="D5236" s="8" t="str">
        <f>IF(C5236="",(""),(INDEX('Base de Datos'!A5219:B5226,(MATCH(Movimientos!C5236,'Base de Datos'!A5219:A5226,0)),(2))))</f>
        <v/>
      </c>
      <c r="E5236" s="8"/>
      <c r="F5236" s="8"/>
      <c r="G5236" s="8"/>
      <c r="H5236" s="4" t="str">
        <f t="shared" si="168"/>
        <v/>
      </c>
      <c r="I5236" s="5" t="str">
        <f t="shared" si="169"/>
        <v/>
      </c>
      <c r="J5236" s="8"/>
    </row>
    <row r="5237" spans="1:10" x14ac:dyDescent="0.3">
      <c r="A5237" s="10"/>
      <c r="B5237" s="7"/>
      <c r="C5237" s="20"/>
      <c r="D5237" s="8" t="str">
        <f>IF(C5237="",(""),(INDEX('Base de Datos'!A5220:B5227,(MATCH(Movimientos!C5237,'Base de Datos'!A5220:A5227,0)),(2))))</f>
        <v/>
      </c>
      <c r="E5237" s="8"/>
      <c r="F5237" s="8"/>
      <c r="G5237" s="8"/>
      <c r="H5237" s="4" t="str">
        <f t="shared" si="168"/>
        <v/>
      </c>
      <c r="I5237" s="5" t="str">
        <f t="shared" si="169"/>
        <v/>
      </c>
      <c r="J5237" s="8"/>
    </row>
    <row r="5238" spans="1:10" x14ac:dyDescent="0.3">
      <c r="A5238" s="10"/>
      <c r="B5238" s="7"/>
      <c r="C5238" s="20"/>
      <c r="D5238" s="8" t="str">
        <f>IF(C5238="",(""),(INDEX('Base de Datos'!A5221:B5228,(MATCH(Movimientos!C5238,'Base de Datos'!A5221:A5228,0)),(2))))</f>
        <v/>
      </c>
      <c r="E5238" s="8"/>
      <c r="F5238" s="8"/>
      <c r="G5238" s="8"/>
      <c r="H5238" s="4" t="str">
        <f t="shared" si="168"/>
        <v/>
      </c>
      <c r="I5238" s="5" t="str">
        <f t="shared" si="169"/>
        <v/>
      </c>
      <c r="J5238" s="8"/>
    </row>
    <row r="5239" spans="1:10" x14ac:dyDescent="0.3">
      <c r="A5239" s="10"/>
      <c r="B5239" s="7"/>
      <c r="C5239" s="20"/>
      <c r="D5239" s="8" t="str">
        <f>IF(C5239="",(""),(INDEX('Base de Datos'!A5222:B5229,(MATCH(Movimientos!C5239,'Base de Datos'!A5222:A5229,0)),(2))))</f>
        <v/>
      </c>
      <c r="E5239" s="8"/>
      <c r="F5239" s="8"/>
      <c r="G5239" s="8"/>
      <c r="H5239" s="4" t="str">
        <f t="shared" si="168"/>
        <v/>
      </c>
      <c r="I5239" s="5" t="str">
        <f t="shared" si="169"/>
        <v/>
      </c>
      <c r="J5239" s="8"/>
    </row>
    <row r="5240" spans="1:10" x14ac:dyDescent="0.3">
      <c r="A5240" s="10"/>
      <c r="B5240" s="7"/>
      <c r="C5240" s="20"/>
      <c r="D5240" s="8" t="str">
        <f>IF(C5240="",(""),(INDEX('Base de Datos'!A5223:B5230,(MATCH(Movimientos!C5240,'Base de Datos'!A5223:A5230,0)),(2))))</f>
        <v/>
      </c>
      <c r="E5240" s="8"/>
      <c r="F5240" s="8"/>
      <c r="G5240" s="8"/>
      <c r="H5240" s="4" t="str">
        <f t="shared" si="168"/>
        <v/>
      </c>
      <c r="I5240" s="5" t="str">
        <f t="shared" si="169"/>
        <v/>
      </c>
      <c r="J5240" s="8"/>
    </row>
    <row r="5241" spans="1:10" x14ac:dyDescent="0.3">
      <c r="A5241" s="10"/>
      <c r="B5241" s="7"/>
      <c r="C5241" s="20"/>
      <c r="D5241" s="8" t="str">
        <f>IF(C5241="",(""),(INDEX('Base de Datos'!A5224:B5231,(MATCH(Movimientos!C5241,'Base de Datos'!A5224:A5231,0)),(2))))</f>
        <v/>
      </c>
      <c r="E5241" s="8"/>
      <c r="F5241" s="8"/>
      <c r="G5241" s="8"/>
      <c r="H5241" s="4" t="str">
        <f t="shared" si="168"/>
        <v/>
      </c>
      <c r="I5241" s="5" t="str">
        <f t="shared" si="169"/>
        <v/>
      </c>
      <c r="J5241" s="8"/>
    </row>
    <row r="5242" spans="1:10" x14ac:dyDescent="0.3">
      <c r="A5242" s="10"/>
      <c r="B5242" s="7"/>
      <c r="C5242" s="20"/>
      <c r="D5242" s="8" t="str">
        <f>IF(C5242="",(""),(INDEX('Base de Datos'!A5225:B5232,(MATCH(Movimientos!C5242,'Base de Datos'!A5225:A5232,0)),(2))))</f>
        <v/>
      </c>
      <c r="E5242" s="8"/>
      <c r="F5242" s="8"/>
      <c r="G5242" s="8"/>
      <c r="H5242" s="4" t="str">
        <f t="shared" si="168"/>
        <v/>
      </c>
      <c r="I5242" s="5" t="str">
        <f t="shared" si="169"/>
        <v/>
      </c>
      <c r="J5242" s="8"/>
    </row>
    <row r="5243" spans="1:10" x14ac:dyDescent="0.3">
      <c r="A5243" s="10"/>
      <c r="B5243" s="7"/>
      <c r="C5243" s="20"/>
      <c r="D5243" s="8" t="str">
        <f>IF(C5243="",(""),(INDEX('Base de Datos'!A5226:B5233,(MATCH(Movimientos!C5243,'Base de Datos'!A5226:A5233,0)),(2))))</f>
        <v/>
      </c>
      <c r="E5243" s="8"/>
      <c r="F5243" s="8"/>
      <c r="G5243" s="8"/>
      <c r="H5243" s="4" t="str">
        <f t="shared" si="168"/>
        <v/>
      </c>
      <c r="I5243" s="5" t="str">
        <f t="shared" si="169"/>
        <v/>
      </c>
      <c r="J5243" s="8"/>
    </row>
    <row r="5244" spans="1:10" x14ac:dyDescent="0.3">
      <c r="A5244" s="10"/>
      <c r="B5244" s="7"/>
      <c r="C5244" s="20"/>
      <c r="D5244" s="8" t="str">
        <f>IF(C5244="",(""),(INDEX('Base de Datos'!A5227:B5234,(MATCH(Movimientos!C5244,'Base de Datos'!A5227:A5234,0)),(2))))</f>
        <v/>
      </c>
      <c r="E5244" s="8"/>
      <c r="F5244" s="8"/>
      <c r="G5244" s="8"/>
      <c r="H5244" s="4" t="str">
        <f t="shared" si="168"/>
        <v/>
      </c>
      <c r="I5244" s="5" t="str">
        <f t="shared" si="169"/>
        <v/>
      </c>
      <c r="J5244" s="8"/>
    </row>
    <row r="5245" spans="1:10" x14ac:dyDescent="0.3">
      <c r="A5245" s="10"/>
      <c r="B5245" s="7"/>
      <c r="C5245" s="20"/>
      <c r="D5245" s="8" t="str">
        <f>IF(C5245="",(""),(INDEX('Base de Datos'!A5228:B5235,(MATCH(Movimientos!C5245,'Base de Datos'!A5228:A5235,0)),(2))))</f>
        <v/>
      </c>
      <c r="E5245" s="8"/>
      <c r="F5245" s="8"/>
      <c r="G5245" s="8"/>
      <c r="H5245" s="4" t="str">
        <f t="shared" si="168"/>
        <v/>
      </c>
      <c r="I5245" s="5" t="str">
        <f t="shared" si="169"/>
        <v/>
      </c>
      <c r="J5245" s="8"/>
    </row>
    <row r="5246" spans="1:10" x14ac:dyDescent="0.3">
      <c r="A5246" s="10"/>
      <c r="B5246" s="7"/>
      <c r="C5246" s="20"/>
      <c r="D5246" s="8" t="str">
        <f>IF(C5246="",(""),(INDEX('Base de Datos'!A5229:B5236,(MATCH(Movimientos!C5246,'Base de Datos'!A5229:A5236,0)),(2))))</f>
        <v/>
      </c>
      <c r="E5246" s="8"/>
      <c r="F5246" s="8"/>
      <c r="G5246" s="8"/>
      <c r="H5246" s="4" t="str">
        <f t="shared" si="168"/>
        <v/>
      </c>
      <c r="I5246" s="5" t="str">
        <f t="shared" si="169"/>
        <v/>
      </c>
      <c r="J5246" s="8"/>
    </row>
    <row r="5247" spans="1:10" x14ac:dyDescent="0.3">
      <c r="A5247" s="10"/>
      <c r="B5247" s="7"/>
      <c r="C5247" s="20"/>
      <c r="D5247" s="8" t="str">
        <f>IF(C5247="",(""),(INDEX('Base de Datos'!A5230:B5237,(MATCH(Movimientos!C5247,'Base de Datos'!A5230:A5237,0)),(2))))</f>
        <v/>
      </c>
      <c r="E5247" s="8"/>
      <c r="F5247" s="8"/>
      <c r="G5247" s="8"/>
      <c r="H5247" s="4" t="str">
        <f t="shared" si="168"/>
        <v/>
      </c>
      <c r="I5247" s="5" t="str">
        <f t="shared" si="169"/>
        <v/>
      </c>
      <c r="J5247" s="8"/>
    </row>
    <row r="5248" spans="1:10" x14ac:dyDescent="0.3">
      <c r="A5248" s="10"/>
      <c r="B5248" s="7"/>
      <c r="C5248" s="20"/>
      <c r="D5248" s="8" t="str">
        <f>IF(C5248="",(""),(INDEX('Base de Datos'!A5231:B5238,(MATCH(Movimientos!C5248,'Base de Datos'!A5231:A5238,0)),(2))))</f>
        <v/>
      </c>
      <c r="E5248" s="8"/>
      <c r="F5248" s="8"/>
      <c r="G5248" s="8"/>
      <c r="H5248" s="4" t="str">
        <f t="shared" si="168"/>
        <v/>
      </c>
      <c r="I5248" s="5" t="str">
        <f t="shared" si="169"/>
        <v/>
      </c>
      <c r="J5248" s="8"/>
    </row>
    <row r="5249" spans="1:10" x14ac:dyDescent="0.3">
      <c r="A5249" s="10"/>
      <c r="B5249" s="7"/>
      <c r="C5249" s="20"/>
      <c r="D5249" s="8" t="str">
        <f>IF(C5249="",(""),(INDEX('Base de Datos'!A5232:B5239,(MATCH(Movimientos!C5249,'Base de Datos'!A5232:A5239,0)),(2))))</f>
        <v/>
      </c>
      <c r="E5249" s="8"/>
      <c r="F5249" s="8"/>
      <c r="G5249" s="8"/>
      <c r="H5249" s="4" t="str">
        <f t="shared" si="168"/>
        <v/>
      </c>
      <c r="I5249" s="5" t="str">
        <f t="shared" si="169"/>
        <v/>
      </c>
      <c r="J5249" s="8"/>
    </row>
    <row r="5250" spans="1:10" x14ac:dyDescent="0.3">
      <c r="A5250" s="10"/>
      <c r="B5250" s="7"/>
      <c r="C5250" s="20"/>
      <c r="D5250" s="8" t="str">
        <f>IF(C5250="",(""),(INDEX('Base de Datos'!A5233:B5240,(MATCH(Movimientos!C5250,'Base de Datos'!A5233:A5240,0)),(2))))</f>
        <v/>
      </c>
      <c r="E5250" s="8"/>
      <c r="F5250" s="8"/>
      <c r="G5250" s="8"/>
      <c r="H5250" s="4" t="str">
        <f t="shared" si="168"/>
        <v/>
      </c>
      <c r="I5250" s="5" t="str">
        <f t="shared" si="169"/>
        <v/>
      </c>
      <c r="J5250" s="8"/>
    </row>
    <row r="5251" spans="1:10" x14ac:dyDescent="0.3">
      <c r="A5251" s="10"/>
      <c r="B5251" s="7"/>
      <c r="C5251" s="20"/>
      <c r="D5251" s="8" t="str">
        <f>IF(C5251="",(""),(INDEX('Base de Datos'!A5234:B5241,(MATCH(Movimientos!C5251,'Base de Datos'!A5234:A5241,0)),(2))))</f>
        <v/>
      </c>
      <c r="E5251" s="8"/>
      <c r="F5251" s="8"/>
      <c r="G5251" s="8"/>
      <c r="H5251" s="4" t="str">
        <f t="shared" si="168"/>
        <v/>
      </c>
      <c r="I5251" s="5" t="str">
        <f t="shared" si="169"/>
        <v/>
      </c>
      <c r="J5251" s="8"/>
    </row>
    <row r="5252" spans="1:10" x14ac:dyDescent="0.3">
      <c r="A5252" s="10"/>
      <c r="B5252" s="7"/>
      <c r="C5252" s="20"/>
      <c r="D5252" s="8" t="str">
        <f>IF(C5252="",(""),(INDEX('Base de Datos'!A5235:B5242,(MATCH(Movimientos!C5252,'Base de Datos'!A5235:A5242,0)),(2))))</f>
        <v/>
      </c>
      <c r="E5252" s="8"/>
      <c r="F5252" s="8"/>
      <c r="G5252" s="8"/>
      <c r="H5252" s="4" t="str">
        <f t="shared" si="168"/>
        <v/>
      </c>
      <c r="I5252" s="5" t="str">
        <f t="shared" si="169"/>
        <v/>
      </c>
      <c r="J5252" s="8"/>
    </row>
    <row r="5253" spans="1:10" x14ac:dyDescent="0.3">
      <c r="A5253" s="10"/>
      <c r="B5253" s="7"/>
      <c r="C5253" s="20"/>
      <c r="D5253" s="8" t="str">
        <f>IF(C5253="",(""),(INDEX('Base de Datos'!A5236:B5243,(MATCH(Movimientos!C5253,'Base de Datos'!A5236:A5243,0)),(2))))</f>
        <v/>
      </c>
      <c r="E5253" s="8"/>
      <c r="F5253" s="8"/>
      <c r="G5253" s="8"/>
      <c r="H5253" s="4" t="str">
        <f t="shared" si="168"/>
        <v/>
      </c>
      <c r="I5253" s="5" t="str">
        <f t="shared" si="169"/>
        <v/>
      </c>
      <c r="J5253" s="8"/>
    </row>
    <row r="5254" spans="1:10" x14ac:dyDescent="0.3">
      <c r="A5254" s="10"/>
      <c r="B5254" s="7"/>
      <c r="C5254" s="20"/>
      <c r="D5254" s="8" t="str">
        <f>IF(C5254="",(""),(INDEX('Base de Datos'!A5237:B5244,(MATCH(Movimientos!C5254,'Base de Datos'!A5237:A5244,0)),(2))))</f>
        <v/>
      </c>
      <c r="E5254" s="8"/>
      <c r="F5254" s="8"/>
      <c r="G5254" s="8"/>
      <c r="H5254" s="4" t="str">
        <f t="shared" si="168"/>
        <v/>
      </c>
      <c r="I5254" s="5" t="str">
        <f t="shared" si="169"/>
        <v/>
      </c>
      <c r="J5254" s="8"/>
    </row>
    <row r="5255" spans="1:10" x14ac:dyDescent="0.3">
      <c r="A5255" s="10"/>
      <c r="B5255" s="7"/>
      <c r="C5255" s="20"/>
      <c r="D5255" s="8" t="str">
        <f>IF(C5255="",(""),(INDEX('Base de Datos'!A5238:B5245,(MATCH(Movimientos!C5255,'Base de Datos'!A5238:A5245,0)),(2))))</f>
        <v/>
      </c>
      <c r="E5255" s="8"/>
      <c r="F5255" s="8"/>
      <c r="G5255" s="8"/>
      <c r="H5255" s="4" t="str">
        <f t="shared" si="168"/>
        <v/>
      </c>
      <c r="I5255" s="5" t="str">
        <f t="shared" si="169"/>
        <v/>
      </c>
      <c r="J5255" s="8"/>
    </row>
    <row r="5256" spans="1:10" x14ac:dyDescent="0.3">
      <c r="A5256" s="10"/>
      <c r="B5256" s="7"/>
      <c r="C5256" s="20"/>
      <c r="D5256" s="8" t="str">
        <f>IF(C5256="",(""),(INDEX('Base de Datos'!A5239:B5246,(MATCH(Movimientos!C5256,'Base de Datos'!A5239:A5246,0)),(2))))</f>
        <v/>
      </c>
      <c r="E5256" s="8"/>
      <c r="F5256" s="8"/>
      <c r="G5256" s="8"/>
      <c r="H5256" s="4" t="str">
        <f t="shared" si="168"/>
        <v/>
      </c>
      <c r="I5256" s="5" t="str">
        <f t="shared" si="169"/>
        <v/>
      </c>
      <c r="J5256" s="8"/>
    </row>
    <row r="5257" spans="1:10" x14ac:dyDescent="0.3">
      <c r="A5257" s="10"/>
      <c r="B5257" s="7"/>
      <c r="C5257" s="20"/>
      <c r="D5257" s="8" t="str">
        <f>IF(C5257="",(""),(INDEX('Base de Datos'!A5240:B5247,(MATCH(Movimientos!C5257,'Base de Datos'!A5240:A5247,0)),(2))))</f>
        <v/>
      </c>
      <c r="E5257" s="8"/>
      <c r="F5257" s="8"/>
      <c r="G5257" s="8"/>
      <c r="H5257" s="4" t="str">
        <f t="shared" si="168"/>
        <v/>
      </c>
      <c r="I5257" s="5" t="str">
        <f t="shared" si="169"/>
        <v/>
      </c>
      <c r="J5257" s="8"/>
    </row>
    <row r="5258" spans="1:10" x14ac:dyDescent="0.3">
      <c r="A5258" s="10"/>
      <c r="B5258" s="7"/>
      <c r="C5258" s="20"/>
      <c r="D5258" s="8" t="str">
        <f>IF(C5258="",(""),(INDEX('Base de Datos'!A5241:B5248,(MATCH(Movimientos!C5258,'Base de Datos'!A5241:A5248,0)),(2))))</f>
        <v/>
      </c>
      <c r="E5258" s="8"/>
      <c r="F5258" s="8"/>
      <c r="G5258" s="8"/>
      <c r="H5258" s="4" t="str">
        <f t="shared" si="168"/>
        <v/>
      </c>
      <c r="I5258" s="5" t="str">
        <f t="shared" si="169"/>
        <v/>
      </c>
      <c r="J5258" s="8"/>
    </row>
    <row r="5259" spans="1:10" x14ac:dyDescent="0.3">
      <c r="A5259" s="10"/>
      <c r="B5259" s="7"/>
      <c r="C5259" s="20"/>
      <c r="D5259" s="8" t="str">
        <f>IF(C5259="",(""),(INDEX('Base de Datos'!A5242:B5249,(MATCH(Movimientos!C5259,'Base de Datos'!A5242:A5249,0)),(2))))</f>
        <v/>
      </c>
      <c r="E5259" s="8"/>
      <c r="F5259" s="8"/>
      <c r="G5259" s="8"/>
      <c r="H5259" s="4" t="str">
        <f t="shared" si="168"/>
        <v/>
      </c>
      <c r="I5259" s="5" t="str">
        <f t="shared" si="169"/>
        <v/>
      </c>
      <c r="J5259" s="8"/>
    </row>
    <row r="5260" spans="1:10" x14ac:dyDescent="0.3">
      <c r="A5260" s="10"/>
      <c r="B5260" s="7"/>
      <c r="C5260" s="20"/>
      <c r="D5260" s="8" t="str">
        <f>IF(C5260="",(""),(INDEX('Base de Datos'!A5243:B5250,(MATCH(Movimientos!C5260,'Base de Datos'!A5243:A5250,0)),(2))))</f>
        <v/>
      </c>
      <c r="E5260" s="8"/>
      <c r="F5260" s="8"/>
      <c r="G5260" s="8"/>
      <c r="H5260" s="4" t="str">
        <f t="shared" si="168"/>
        <v/>
      </c>
      <c r="I5260" s="5" t="str">
        <f t="shared" si="169"/>
        <v/>
      </c>
      <c r="J5260" s="8"/>
    </row>
    <row r="5261" spans="1:10" x14ac:dyDescent="0.3">
      <c r="A5261" s="10"/>
      <c r="B5261" s="7"/>
      <c r="C5261" s="20"/>
      <c r="D5261" s="8" t="str">
        <f>IF(C5261="",(""),(INDEX('Base de Datos'!A5244:B5251,(MATCH(Movimientos!C5261,'Base de Datos'!A5244:A5251,0)),(2))))</f>
        <v/>
      </c>
      <c r="E5261" s="8"/>
      <c r="F5261" s="8"/>
      <c r="G5261" s="8"/>
      <c r="H5261" s="4" t="str">
        <f t="shared" si="168"/>
        <v/>
      </c>
      <c r="I5261" s="5" t="str">
        <f t="shared" si="169"/>
        <v/>
      </c>
      <c r="J5261" s="8"/>
    </row>
    <row r="5262" spans="1:10" x14ac:dyDescent="0.3">
      <c r="A5262" s="10"/>
      <c r="B5262" s="7"/>
      <c r="C5262" s="20"/>
      <c r="D5262" s="8" t="str">
        <f>IF(C5262="",(""),(INDEX('Base de Datos'!A5245:B5252,(MATCH(Movimientos!C5262,'Base de Datos'!A5245:A5252,0)),(2))))</f>
        <v/>
      </c>
      <c r="E5262" s="8"/>
      <c r="F5262" s="8"/>
      <c r="G5262" s="8"/>
      <c r="H5262" s="4" t="str">
        <f t="shared" si="168"/>
        <v/>
      </c>
      <c r="I5262" s="5" t="str">
        <f t="shared" si="169"/>
        <v/>
      </c>
      <c r="J5262" s="8"/>
    </row>
    <row r="5263" spans="1:10" x14ac:dyDescent="0.3">
      <c r="A5263" s="10"/>
      <c r="B5263" s="7"/>
      <c r="C5263" s="20"/>
      <c r="D5263" s="8" t="str">
        <f>IF(C5263="",(""),(INDEX('Base de Datos'!A5246:B5253,(MATCH(Movimientos!C5263,'Base de Datos'!A5246:A5253,0)),(2))))</f>
        <v/>
      </c>
      <c r="E5263" s="8"/>
      <c r="F5263" s="8"/>
      <c r="G5263" s="8"/>
      <c r="H5263" s="4" t="str">
        <f t="shared" si="168"/>
        <v/>
      </c>
      <c r="I5263" s="5" t="str">
        <f t="shared" si="169"/>
        <v/>
      </c>
      <c r="J5263" s="8"/>
    </row>
    <row r="5264" spans="1:10" x14ac:dyDescent="0.3">
      <c r="A5264" s="10"/>
      <c r="B5264" s="7"/>
      <c r="C5264" s="20"/>
      <c r="D5264" s="8" t="str">
        <f>IF(C5264="",(""),(INDEX('Base de Datos'!A5247:B5254,(MATCH(Movimientos!C5264,'Base de Datos'!A5247:A5254,0)),(2))))</f>
        <v/>
      </c>
      <c r="E5264" s="8"/>
      <c r="F5264" s="8"/>
      <c r="G5264" s="8"/>
      <c r="H5264" s="4" t="str">
        <f t="shared" si="168"/>
        <v/>
      </c>
      <c r="I5264" s="5" t="str">
        <f t="shared" si="169"/>
        <v/>
      </c>
      <c r="J5264" s="8"/>
    </row>
    <row r="5265" spans="1:10" x14ac:dyDescent="0.3">
      <c r="A5265" s="10"/>
      <c r="B5265" s="7"/>
      <c r="C5265" s="20"/>
      <c r="D5265" s="8" t="str">
        <f>IF(C5265="",(""),(INDEX('Base de Datos'!A5248:B5255,(MATCH(Movimientos!C5265,'Base de Datos'!A5248:A5255,0)),(2))))</f>
        <v/>
      </c>
      <c r="E5265" s="8"/>
      <c r="F5265" s="8"/>
      <c r="G5265" s="8"/>
      <c r="H5265" s="4" t="str">
        <f t="shared" si="168"/>
        <v/>
      </c>
      <c r="I5265" s="5" t="str">
        <f t="shared" si="169"/>
        <v/>
      </c>
      <c r="J5265" s="8"/>
    </row>
    <row r="5266" spans="1:10" x14ac:dyDescent="0.3">
      <c r="A5266" s="10"/>
      <c r="B5266" s="7"/>
      <c r="C5266" s="20"/>
      <c r="D5266" s="8" t="str">
        <f>IF(C5266="",(""),(INDEX('Base de Datos'!A5249:B5256,(MATCH(Movimientos!C5266,'Base de Datos'!A5249:A5256,0)),(2))))</f>
        <v/>
      </c>
      <c r="E5266" s="8"/>
      <c r="F5266" s="8"/>
      <c r="G5266" s="8"/>
      <c r="H5266" s="4" t="str">
        <f t="shared" si="168"/>
        <v/>
      </c>
      <c r="I5266" s="5" t="str">
        <f t="shared" si="169"/>
        <v/>
      </c>
      <c r="J5266" s="8"/>
    </row>
    <row r="5267" spans="1:10" x14ac:dyDescent="0.3">
      <c r="A5267" s="10"/>
      <c r="B5267" s="7"/>
      <c r="C5267" s="20"/>
      <c r="D5267" s="8" t="str">
        <f>IF(C5267="",(""),(INDEX('Base de Datos'!A5250:B5257,(MATCH(Movimientos!C5267,'Base de Datos'!A5250:A5257,0)),(2))))</f>
        <v/>
      </c>
      <c r="E5267" s="8"/>
      <c r="F5267" s="8"/>
      <c r="G5267" s="8"/>
      <c r="H5267" s="4" t="str">
        <f t="shared" si="168"/>
        <v/>
      </c>
      <c r="I5267" s="5" t="str">
        <f t="shared" si="169"/>
        <v/>
      </c>
      <c r="J5267" s="8"/>
    </row>
    <row r="5268" spans="1:10" x14ac:dyDescent="0.3">
      <c r="A5268" s="10"/>
      <c r="B5268" s="7"/>
      <c r="C5268" s="20"/>
      <c r="D5268" s="8" t="str">
        <f>IF(C5268="",(""),(INDEX('Base de Datos'!A5251:B5258,(MATCH(Movimientos!C5268,'Base de Datos'!A5251:A5258,0)),(2))))</f>
        <v/>
      </c>
      <c r="E5268" s="8"/>
      <c r="F5268" s="8"/>
      <c r="G5268" s="8"/>
      <c r="H5268" s="4" t="str">
        <f t="shared" si="168"/>
        <v/>
      </c>
      <c r="I5268" s="5" t="str">
        <f t="shared" si="169"/>
        <v/>
      </c>
      <c r="J5268" s="8"/>
    </row>
    <row r="5269" spans="1:10" x14ac:dyDescent="0.3">
      <c r="A5269" s="10"/>
      <c r="B5269" s="7"/>
      <c r="C5269" s="20"/>
      <c r="D5269" s="8" t="str">
        <f>IF(C5269="",(""),(INDEX('Base de Datos'!A5252:B5259,(MATCH(Movimientos!C5269,'Base de Datos'!A5252:A5259,0)),(2))))</f>
        <v/>
      </c>
      <c r="E5269" s="8"/>
      <c r="F5269" s="8"/>
      <c r="G5269" s="8"/>
      <c r="H5269" s="4" t="str">
        <f t="shared" si="168"/>
        <v/>
      </c>
      <c r="I5269" s="5" t="str">
        <f t="shared" si="169"/>
        <v/>
      </c>
      <c r="J5269" s="8"/>
    </row>
    <row r="5270" spans="1:10" x14ac:dyDescent="0.3">
      <c r="A5270" s="10"/>
      <c r="B5270" s="7"/>
      <c r="C5270" s="20"/>
      <c r="D5270" s="8" t="str">
        <f>IF(C5270="",(""),(INDEX('Base de Datos'!A5253:B5260,(MATCH(Movimientos!C5270,'Base de Datos'!A5253:A5260,0)),(2))))</f>
        <v/>
      </c>
      <c r="E5270" s="8"/>
      <c r="F5270" s="8"/>
      <c r="G5270" s="8"/>
      <c r="H5270" s="4" t="str">
        <f t="shared" si="168"/>
        <v/>
      </c>
      <c r="I5270" s="5" t="str">
        <f t="shared" si="169"/>
        <v/>
      </c>
      <c r="J5270" s="8"/>
    </row>
    <row r="5271" spans="1:10" x14ac:dyDescent="0.3">
      <c r="A5271" s="10"/>
      <c r="B5271" s="7"/>
      <c r="C5271" s="20"/>
      <c r="D5271" s="8" t="str">
        <f>IF(C5271="",(""),(INDEX('Base de Datos'!A5254:B5261,(MATCH(Movimientos!C5271,'Base de Datos'!A5254:A5261,0)),(2))))</f>
        <v/>
      </c>
      <c r="E5271" s="8"/>
      <c r="F5271" s="8"/>
      <c r="G5271" s="8"/>
      <c r="H5271" s="4" t="str">
        <f t="shared" si="168"/>
        <v/>
      </c>
      <c r="I5271" s="5" t="str">
        <f t="shared" si="169"/>
        <v/>
      </c>
      <c r="J5271" s="8"/>
    </row>
    <row r="5272" spans="1:10" x14ac:dyDescent="0.3">
      <c r="A5272" s="10"/>
      <c r="B5272" s="7"/>
      <c r="C5272" s="20"/>
      <c r="D5272" s="8" t="str">
        <f>IF(C5272="",(""),(INDEX('Base de Datos'!A5255:B5262,(MATCH(Movimientos!C5272,'Base de Datos'!A5255:A5262,0)),(2))))</f>
        <v/>
      </c>
      <c r="E5272" s="8"/>
      <c r="F5272" s="8"/>
      <c r="G5272" s="8"/>
      <c r="H5272" s="4" t="str">
        <f t="shared" si="168"/>
        <v/>
      </c>
      <c r="I5272" s="5" t="str">
        <f t="shared" si="169"/>
        <v/>
      </c>
      <c r="J5272" s="8"/>
    </row>
    <row r="5273" spans="1:10" x14ac:dyDescent="0.3">
      <c r="A5273" s="10"/>
      <c r="B5273" s="7"/>
      <c r="C5273" s="20"/>
      <c r="D5273" s="8" t="str">
        <f>IF(C5273="",(""),(INDEX('Base de Datos'!A5256:B5263,(MATCH(Movimientos!C5273,'Base de Datos'!A5256:A5263,0)),(2))))</f>
        <v/>
      </c>
      <c r="E5273" s="8"/>
      <c r="F5273" s="8"/>
      <c r="G5273" s="8"/>
      <c r="H5273" s="4" t="str">
        <f t="shared" si="168"/>
        <v/>
      </c>
      <c r="I5273" s="5" t="str">
        <f t="shared" si="169"/>
        <v/>
      </c>
      <c r="J5273" s="8"/>
    </row>
    <row r="5274" spans="1:10" x14ac:dyDescent="0.3">
      <c r="A5274" s="10"/>
      <c r="B5274" s="7"/>
      <c r="C5274" s="20"/>
      <c r="D5274" s="8" t="str">
        <f>IF(C5274="",(""),(INDEX('Base de Datos'!A5257:B5264,(MATCH(Movimientos!C5274,'Base de Datos'!A5257:A5264,0)),(2))))</f>
        <v/>
      </c>
      <c r="E5274" s="8"/>
      <c r="F5274" s="8"/>
      <c r="G5274" s="8"/>
      <c r="H5274" s="4" t="str">
        <f t="shared" si="168"/>
        <v/>
      </c>
      <c r="I5274" s="5" t="str">
        <f t="shared" si="169"/>
        <v/>
      </c>
      <c r="J5274" s="8"/>
    </row>
    <row r="5275" spans="1:10" x14ac:dyDescent="0.3">
      <c r="A5275" s="10"/>
      <c r="B5275" s="7"/>
      <c r="C5275" s="20"/>
      <c r="D5275" s="8" t="str">
        <f>IF(C5275="",(""),(INDEX('Base de Datos'!A5258:B5265,(MATCH(Movimientos!C5275,'Base de Datos'!A5258:A5265,0)),(2))))</f>
        <v/>
      </c>
      <c r="E5275" s="8"/>
      <c r="F5275" s="8"/>
      <c r="G5275" s="8"/>
      <c r="H5275" s="4" t="str">
        <f t="shared" si="168"/>
        <v/>
      </c>
      <c r="I5275" s="5" t="str">
        <f t="shared" si="169"/>
        <v/>
      </c>
      <c r="J5275" s="8"/>
    </row>
    <row r="5276" spans="1:10" x14ac:dyDescent="0.3">
      <c r="A5276" s="10"/>
      <c r="B5276" s="7"/>
      <c r="C5276" s="20"/>
      <c r="D5276" s="8" t="str">
        <f>IF(C5276="",(""),(INDEX('Base de Datos'!A5259:B5266,(MATCH(Movimientos!C5276,'Base de Datos'!A5259:A5266,0)),(2))))</f>
        <v/>
      </c>
      <c r="E5276" s="8"/>
      <c r="F5276" s="8"/>
      <c r="G5276" s="8"/>
      <c r="H5276" s="4" t="str">
        <f t="shared" si="168"/>
        <v/>
      </c>
      <c r="I5276" s="5" t="str">
        <f t="shared" si="169"/>
        <v/>
      </c>
      <c r="J5276" s="8"/>
    </row>
    <row r="5277" spans="1:10" x14ac:dyDescent="0.3">
      <c r="A5277" s="10"/>
      <c r="B5277" s="7"/>
      <c r="C5277" s="20"/>
      <c r="D5277" s="8" t="str">
        <f>IF(C5277="",(""),(INDEX('Base de Datos'!A5260:B5267,(MATCH(Movimientos!C5277,'Base de Datos'!A5260:A5267,0)),(2))))</f>
        <v/>
      </c>
      <c r="E5277" s="8"/>
      <c r="F5277" s="8"/>
      <c r="G5277" s="8"/>
      <c r="H5277" s="4" t="str">
        <f t="shared" si="168"/>
        <v/>
      </c>
      <c r="I5277" s="5" t="str">
        <f t="shared" si="169"/>
        <v/>
      </c>
      <c r="J5277" s="8"/>
    </row>
    <row r="5278" spans="1:10" x14ac:dyDescent="0.3">
      <c r="A5278" s="10"/>
      <c r="B5278" s="7"/>
      <c r="C5278" s="20"/>
      <c r="D5278" s="8" t="str">
        <f>IF(C5278="",(""),(INDEX('Base de Datos'!A5261:B5268,(MATCH(Movimientos!C5278,'Base de Datos'!A5261:A5268,0)),(2))))</f>
        <v/>
      </c>
      <c r="E5278" s="8"/>
      <c r="F5278" s="8"/>
      <c r="G5278" s="8"/>
      <c r="H5278" s="4" t="str">
        <f t="shared" si="168"/>
        <v/>
      </c>
      <c r="I5278" s="5" t="str">
        <f t="shared" si="169"/>
        <v/>
      </c>
      <c r="J5278" s="8"/>
    </row>
    <row r="5279" spans="1:10" x14ac:dyDescent="0.3">
      <c r="A5279" s="10"/>
      <c r="B5279" s="7"/>
      <c r="C5279" s="20"/>
      <c r="D5279" s="8" t="str">
        <f>IF(C5279="",(""),(INDEX('Base de Datos'!A5262:B5269,(MATCH(Movimientos!C5279,'Base de Datos'!A5262:A5269,0)),(2))))</f>
        <v/>
      </c>
      <c r="E5279" s="8"/>
      <c r="F5279" s="8"/>
      <c r="G5279" s="8"/>
      <c r="H5279" s="4" t="str">
        <f t="shared" si="168"/>
        <v/>
      </c>
      <c r="I5279" s="5" t="str">
        <f t="shared" si="169"/>
        <v/>
      </c>
      <c r="J5279" s="8"/>
    </row>
    <row r="5280" spans="1:10" x14ac:dyDescent="0.3">
      <c r="A5280" s="10"/>
      <c r="B5280" s="7"/>
      <c r="C5280" s="20"/>
      <c r="D5280" s="8" t="str">
        <f>IF(C5280="",(""),(INDEX('Base de Datos'!A5263:B5270,(MATCH(Movimientos!C5280,'Base de Datos'!A5263:A5270,0)),(2))))</f>
        <v/>
      </c>
      <c r="E5280" s="8"/>
      <c r="F5280" s="8"/>
      <c r="G5280" s="8"/>
      <c r="H5280" s="4" t="str">
        <f t="shared" si="168"/>
        <v/>
      </c>
      <c r="I5280" s="5" t="str">
        <f t="shared" si="169"/>
        <v/>
      </c>
      <c r="J5280" s="8"/>
    </row>
    <row r="5281" spans="1:10" x14ac:dyDescent="0.3">
      <c r="A5281" s="10"/>
      <c r="B5281" s="7"/>
      <c r="C5281" s="20"/>
      <c r="D5281" s="8" t="str">
        <f>IF(C5281="",(""),(INDEX('Base de Datos'!A5264:B5271,(MATCH(Movimientos!C5281,'Base de Datos'!A5264:A5271,0)),(2))))</f>
        <v/>
      </c>
      <c r="E5281" s="8"/>
      <c r="F5281" s="8"/>
      <c r="G5281" s="8"/>
      <c r="H5281" s="4" t="str">
        <f t="shared" si="168"/>
        <v/>
      </c>
      <c r="I5281" s="5" t="str">
        <f t="shared" si="169"/>
        <v/>
      </c>
      <c r="J5281" s="8"/>
    </row>
    <row r="5282" spans="1:10" x14ac:dyDescent="0.3">
      <c r="A5282" s="10"/>
      <c r="B5282" s="7"/>
      <c r="C5282" s="20"/>
      <c r="D5282" s="8" t="str">
        <f>IF(C5282="",(""),(INDEX('Base de Datos'!A5265:B5272,(MATCH(Movimientos!C5282,'Base de Datos'!A5265:A5272,0)),(2))))</f>
        <v/>
      </c>
      <c r="E5282" s="8"/>
      <c r="F5282" s="8"/>
      <c r="G5282" s="8"/>
      <c r="H5282" s="4" t="str">
        <f t="shared" si="168"/>
        <v/>
      </c>
      <c r="I5282" s="5" t="str">
        <f t="shared" si="169"/>
        <v/>
      </c>
      <c r="J5282" s="8"/>
    </row>
    <row r="5283" spans="1:10" x14ac:dyDescent="0.3">
      <c r="A5283" s="10"/>
      <c r="B5283" s="7"/>
      <c r="C5283" s="20"/>
      <c r="D5283" s="8" t="str">
        <f>IF(C5283="",(""),(INDEX('Base de Datos'!A5266:B5273,(MATCH(Movimientos!C5283,'Base de Datos'!A5266:A5273,0)),(2))))</f>
        <v/>
      </c>
      <c r="E5283" s="8"/>
      <c r="F5283" s="8"/>
      <c r="G5283" s="8"/>
      <c r="H5283" s="4" t="str">
        <f t="shared" si="168"/>
        <v/>
      </c>
      <c r="I5283" s="5" t="str">
        <f t="shared" si="169"/>
        <v/>
      </c>
      <c r="J5283" s="8"/>
    </row>
    <row r="5284" spans="1:10" x14ac:dyDescent="0.3">
      <c r="A5284" s="10"/>
      <c r="B5284" s="7"/>
      <c r="C5284" s="20"/>
      <c r="D5284" s="8" t="str">
        <f>IF(C5284="",(""),(INDEX('Base de Datos'!A5267:B5274,(MATCH(Movimientos!C5284,'Base de Datos'!A5267:A5274,0)),(2))))</f>
        <v/>
      </c>
      <c r="E5284" s="8"/>
      <c r="F5284" s="8"/>
      <c r="G5284" s="8"/>
      <c r="H5284" s="4" t="str">
        <f t="shared" si="168"/>
        <v/>
      </c>
      <c r="I5284" s="5" t="str">
        <f t="shared" si="169"/>
        <v/>
      </c>
      <c r="J5284" s="8"/>
    </row>
    <row r="5285" spans="1:10" x14ac:dyDescent="0.3">
      <c r="A5285" s="10"/>
      <c r="B5285" s="7"/>
      <c r="C5285" s="20"/>
      <c r="D5285" s="8" t="str">
        <f>IF(C5285="",(""),(INDEX('Base de Datos'!A5268:B5275,(MATCH(Movimientos!C5285,'Base de Datos'!A5268:A5275,0)),(2))))</f>
        <v/>
      </c>
      <c r="E5285" s="8"/>
      <c r="F5285" s="8"/>
      <c r="G5285" s="8"/>
      <c r="H5285" s="4" t="str">
        <f t="shared" si="168"/>
        <v/>
      </c>
      <c r="I5285" s="5" t="str">
        <f t="shared" si="169"/>
        <v/>
      </c>
      <c r="J5285" s="8"/>
    </row>
    <row r="5286" spans="1:10" x14ac:dyDescent="0.3">
      <c r="A5286" s="10"/>
      <c r="B5286" s="7"/>
      <c r="C5286" s="20"/>
      <c r="D5286" s="8" t="str">
        <f>IF(C5286="",(""),(INDEX('Base de Datos'!A5269:B5276,(MATCH(Movimientos!C5286,'Base de Datos'!A5269:A5276,0)),(2))))</f>
        <v/>
      </c>
      <c r="E5286" s="8"/>
      <c r="F5286" s="8"/>
      <c r="G5286" s="8"/>
      <c r="H5286" s="4" t="str">
        <f t="shared" ref="H5286:H5349" si="170">IF(A5286="",(""),(IF(B5286="Ingreso",(D5286),(""))))</f>
        <v/>
      </c>
      <c r="I5286" s="5" t="str">
        <f t="shared" ref="I5286:I5349" si="171">IF(A5286="",(""),(IF(B5286="Egreso",(D5286),(""))))</f>
        <v/>
      </c>
      <c r="J5286" s="8"/>
    </row>
    <row r="5287" spans="1:10" x14ac:dyDescent="0.3">
      <c r="A5287" s="10"/>
      <c r="B5287" s="7"/>
      <c r="C5287" s="20"/>
      <c r="D5287" s="8" t="str">
        <f>IF(C5287="",(""),(INDEX('Base de Datos'!A5270:B5277,(MATCH(Movimientos!C5287,'Base de Datos'!A5270:A5277,0)),(2))))</f>
        <v/>
      </c>
      <c r="E5287" s="8"/>
      <c r="F5287" s="8"/>
      <c r="G5287" s="8"/>
      <c r="H5287" s="4" t="str">
        <f t="shared" si="170"/>
        <v/>
      </c>
      <c r="I5287" s="5" t="str">
        <f t="shared" si="171"/>
        <v/>
      </c>
      <c r="J5287" s="8"/>
    </row>
    <row r="5288" spans="1:10" x14ac:dyDescent="0.3">
      <c r="A5288" s="10"/>
      <c r="B5288" s="7"/>
      <c r="C5288" s="20"/>
      <c r="D5288" s="8" t="str">
        <f>IF(C5288="",(""),(INDEX('Base de Datos'!A5271:B5278,(MATCH(Movimientos!C5288,'Base de Datos'!A5271:A5278,0)),(2))))</f>
        <v/>
      </c>
      <c r="E5288" s="8"/>
      <c r="F5288" s="8"/>
      <c r="G5288" s="8"/>
      <c r="H5288" s="4" t="str">
        <f t="shared" si="170"/>
        <v/>
      </c>
      <c r="I5288" s="5" t="str">
        <f t="shared" si="171"/>
        <v/>
      </c>
      <c r="J5288" s="8"/>
    </row>
    <row r="5289" spans="1:10" x14ac:dyDescent="0.3">
      <c r="A5289" s="10"/>
      <c r="B5289" s="7"/>
      <c r="C5289" s="20"/>
      <c r="D5289" s="8" t="str">
        <f>IF(C5289="",(""),(INDEX('Base de Datos'!A5272:B5279,(MATCH(Movimientos!C5289,'Base de Datos'!A5272:A5279,0)),(2))))</f>
        <v/>
      </c>
      <c r="E5289" s="8"/>
      <c r="F5289" s="8"/>
      <c r="G5289" s="8"/>
      <c r="H5289" s="4" t="str">
        <f t="shared" si="170"/>
        <v/>
      </c>
      <c r="I5289" s="5" t="str">
        <f t="shared" si="171"/>
        <v/>
      </c>
      <c r="J5289" s="8"/>
    </row>
    <row r="5290" spans="1:10" x14ac:dyDescent="0.3">
      <c r="A5290" s="10"/>
      <c r="B5290" s="7"/>
      <c r="C5290" s="20"/>
      <c r="D5290" s="8" t="str">
        <f>IF(C5290="",(""),(INDEX('Base de Datos'!A5273:B5280,(MATCH(Movimientos!C5290,'Base de Datos'!A5273:A5280,0)),(2))))</f>
        <v/>
      </c>
      <c r="E5290" s="8"/>
      <c r="F5290" s="8"/>
      <c r="G5290" s="8"/>
      <c r="H5290" s="4" t="str">
        <f t="shared" si="170"/>
        <v/>
      </c>
      <c r="I5290" s="5" t="str">
        <f t="shared" si="171"/>
        <v/>
      </c>
      <c r="J5290" s="8"/>
    </row>
    <row r="5291" spans="1:10" x14ac:dyDescent="0.3">
      <c r="A5291" s="10"/>
      <c r="B5291" s="7"/>
      <c r="C5291" s="20"/>
      <c r="D5291" s="8" t="str">
        <f>IF(C5291="",(""),(INDEX('Base de Datos'!A5274:B5281,(MATCH(Movimientos!C5291,'Base de Datos'!A5274:A5281,0)),(2))))</f>
        <v/>
      </c>
      <c r="E5291" s="8"/>
      <c r="F5291" s="8"/>
      <c r="G5291" s="8"/>
      <c r="H5291" s="4" t="str">
        <f t="shared" si="170"/>
        <v/>
      </c>
      <c r="I5291" s="5" t="str">
        <f t="shared" si="171"/>
        <v/>
      </c>
      <c r="J5291" s="8"/>
    </row>
    <row r="5292" spans="1:10" x14ac:dyDescent="0.3">
      <c r="A5292" s="10"/>
      <c r="B5292" s="7"/>
      <c r="C5292" s="20"/>
      <c r="D5292" s="8" t="str">
        <f>IF(C5292="",(""),(INDEX('Base de Datos'!A5275:B5282,(MATCH(Movimientos!C5292,'Base de Datos'!A5275:A5282,0)),(2))))</f>
        <v/>
      </c>
      <c r="E5292" s="8"/>
      <c r="F5292" s="8"/>
      <c r="G5292" s="8"/>
      <c r="H5292" s="4" t="str">
        <f t="shared" si="170"/>
        <v/>
      </c>
      <c r="I5292" s="5" t="str">
        <f t="shared" si="171"/>
        <v/>
      </c>
      <c r="J5292" s="8"/>
    </row>
    <row r="5293" spans="1:10" x14ac:dyDescent="0.3">
      <c r="A5293" s="10"/>
      <c r="B5293" s="7"/>
      <c r="C5293" s="20"/>
      <c r="D5293" s="8" t="str">
        <f>IF(C5293="",(""),(INDEX('Base de Datos'!A5276:B5283,(MATCH(Movimientos!C5293,'Base de Datos'!A5276:A5283,0)),(2))))</f>
        <v/>
      </c>
      <c r="E5293" s="8"/>
      <c r="F5293" s="8"/>
      <c r="G5293" s="8"/>
      <c r="H5293" s="4" t="str">
        <f t="shared" si="170"/>
        <v/>
      </c>
      <c r="I5293" s="5" t="str">
        <f t="shared" si="171"/>
        <v/>
      </c>
      <c r="J5293" s="8"/>
    </row>
    <row r="5294" spans="1:10" x14ac:dyDescent="0.3">
      <c r="A5294" s="10"/>
      <c r="B5294" s="7"/>
      <c r="C5294" s="20"/>
      <c r="D5294" s="8" t="str">
        <f>IF(C5294="",(""),(INDEX('Base de Datos'!A5277:B5284,(MATCH(Movimientos!C5294,'Base de Datos'!A5277:A5284,0)),(2))))</f>
        <v/>
      </c>
      <c r="E5294" s="8"/>
      <c r="F5294" s="8"/>
      <c r="G5294" s="8"/>
      <c r="H5294" s="4" t="str">
        <f t="shared" si="170"/>
        <v/>
      </c>
      <c r="I5294" s="5" t="str">
        <f t="shared" si="171"/>
        <v/>
      </c>
      <c r="J5294" s="8"/>
    </row>
    <row r="5295" spans="1:10" x14ac:dyDescent="0.3">
      <c r="A5295" s="10"/>
      <c r="B5295" s="7"/>
      <c r="C5295" s="20"/>
      <c r="D5295" s="8" t="str">
        <f>IF(C5295="",(""),(INDEX('Base de Datos'!A5278:B5285,(MATCH(Movimientos!C5295,'Base de Datos'!A5278:A5285,0)),(2))))</f>
        <v/>
      </c>
      <c r="E5295" s="8"/>
      <c r="F5295" s="8"/>
      <c r="G5295" s="8"/>
      <c r="H5295" s="4" t="str">
        <f t="shared" si="170"/>
        <v/>
      </c>
      <c r="I5295" s="5" t="str">
        <f t="shared" si="171"/>
        <v/>
      </c>
      <c r="J5295" s="8"/>
    </row>
    <row r="5296" spans="1:10" x14ac:dyDescent="0.3">
      <c r="A5296" s="10"/>
      <c r="B5296" s="7"/>
      <c r="C5296" s="20"/>
      <c r="D5296" s="8" t="str">
        <f>IF(C5296="",(""),(INDEX('Base de Datos'!A5279:B5286,(MATCH(Movimientos!C5296,'Base de Datos'!A5279:A5286,0)),(2))))</f>
        <v/>
      </c>
      <c r="E5296" s="8"/>
      <c r="F5296" s="8"/>
      <c r="G5296" s="8"/>
      <c r="H5296" s="4" t="str">
        <f t="shared" si="170"/>
        <v/>
      </c>
      <c r="I5296" s="5" t="str">
        <f t="shared" si="171"/>
        <v/>
      </c>
      <c r="J5296" s="8"/>
    </row>
    <row r="5297" spans="1:10" x14ac:dyDescent="0.3">
      <c r="A5297" s="10"/>
      <c r="B5297" s="7"/>
      <c r="C5297" s="20"/>
      <c r="D5297" s="8" t="str">
        <f>IF(C5297="",(""),(INDEX('Base de Datos'!A5280:B5287,(MATCH(Movimientos!C5297,'Base de Datos'!A5280:A5287,0)),(2))))</f>
        <v/>
      </c>
      <c r="E5297" s="8"/>
      <c r="F5297" s="8"/>
      <c r="G5297" s="8"/>
      <c r="H5297" s="4" t="str">
        <f t="shared" si="170"/>
        <v/>
      </c>
      <c r="I5297" s="5" t="str">
        <f t="shared" si="171"/>
        <v/>
      </c>
      <c r="J5297" s="8"/>
    </row>
    <row r="5298" spans="1:10" x14ac:dyDescent="0.3">
      <c r="A5298" s="10"/>
      <c r="B5298" s="7"/>
      <c r="C5298" s="20"/>
      <c r="D5298" s="8" t="str">
        <f>IF(C5298="",(""),(INDEX('Base de Datos'!A5281:B5288,(MATCH(Movimientos!C5298,'Base de Datos'!A5281:A5288,0)),(2))))</f>
        <v/>
      </c>
      <c r="E5298" s="8"/>
      <c r="F5298" s="8"/>
      <c r="G5298" s="8"/>
      <c r="H5298" s="4" t="str">
        <f t="shared" si="170"/>
        <v/>
      </c>
      <c r="I5298" s="5" t="str">
        <f t="shared" si="171"/>
        <v/>
      </c>
      <c r="J5298" s="8"/>
    </row>
    <row r="5299" spans="1:10" x14ac:dyDescent="0.3">
      <c r="A5299" s="10"/>
      <c r="B5299" s="7"/>
      <c r="C5299" s="20"/>
      <c r="D5299" s="8" t="str">
        <f>IF(C5299="",(""),(INDEX('Base de Datos'!A5282:B5289,(MATCH(Movimientos!C5299,'Base de Datos'!A5282:A5289,0)),(2))))</f>
        <v/>
      </c>
      <c r="E5299" s="8"/>
      <c r="F5299" s="8"/>
      <c r="G5299" s="8"/>
      <c r="H5299" s="4" t="str">
        <f t="shared" si="170"/>
        <v/>
      </c>
      <c r="I5299" s="5" t="str">
        <f t="shared" si="171"/>
        <v/>
      </c>
      <c r="J5299" s="8"/>
    </row>
    <row r="5300" spans="1:10" x14ac:dyDescent="0.3">
      <c r="A5300" s="10"/>
      <c r="B5300" s="7"/>
      <c r="C5300" s="20"/>
      <c r="D5300" s="8" t="str">
        <f>IF(C5300="",(""),(INDEX('Base de Datos'!A5283:B5290,(MATCH(Movimientos!C5300,'Base de Datos'!A5283:A5290,0)),(2))))</f>
        <v/>
      </c>
      <c r="E5300" s="8"/>
      <c r="F5300" s="8"/>
      <c r="G5300" s="8"/>
      <c r="H5300" s="4" t="str">
        <f t="shared" si="170"/>
        <v/>
      </c>
      <c r="I5300" s="5" t="str">
        <f t="shared" si="171"/>
        <v/>
      </c>
      <c r="J5300" s="8"/>
    </row>
    <row r="5301" spans="1:10" x14ac:dyDescent="0.3">
      <c r="A5301" s="10"/>
      <c r="B5301" s="7"/>
      <c r="C5301" s="20"/>
      <c r="D5301" s="8" t="str">
        <f>IF(C5301="",(""),(INDEX('Base de Datos'!A5284:B5291,(MATCH(Movimientos!C5301,'Base de Datos'!A5284:A5291,0)),(2))))</f>
        <v/>
      </c>
      <c r="E5301" s="8"/>
      <c r="F5301" s="8"/>
      <c r="G5301" s="8"/>
      <c r="H5301" s="4" t="str">
        <f t="shared" si="170"/>
        <v/>
      </c>
      <c r="I5301" s="5" t="str">
        <f t="shared" si="171"/>
        <v/>
      </c>
      <c r="J5301" s="8"/>
    </row>
    <row r="5302" spans="1:10" x14ac:dyDescent="0.3">
      <c r="A5302" s="10"/>
      <c r="B5302" s="7"/>
      <c r="C5302" s="20"/>
      <c r="D5302" s="8" t="str">
        <f>IF(C5302="",(""),(INDEX('Base de Datos'!A5285:B5292,(MATCH(Movimientos!C5302,'Base de Datos'!A5285:A5292,0)),(2))))</f>
        <v/>
      </c>
      <c r="E5302" s="8"/>
      <c r="F5302" s="8"/>
      <c r="G5302" s="8"/>
      <c r="H5302" s="4" t="str">
        <f t="shared" si="170"/>
        <v/>
      </c>
      <c r="I5302" s="5" t="str">
        <f t="shared" si="171"/>
        <v/>
      </c>
      <c r="J5302" s="8"/>
    </row>
    <row r="5303" spans="1:10" x14ac:dyDescent="0.3">
      <c r="A5303" s="10"/>
      <c r="B5303" s="7"/>
      <c r="C5303" s="20"/>
      <c r="D5303" s="8" t="str">
        <f>IF(C5303="",(""),(INDEX('Base de Datos'!A5286:B5293,(MATCH(Movimientos!C5303,'Base de Datos'!A5286:A5293,0)),(2))))</f>
        <v/>
      </c>
      <c r="E5303" s="8"/>
      <c r="F5303" s="8"/>
      <c r="G5303" s="8"/>
      <c r="H5303" s="4" t="str">
        <f t="shared" si="170"/>
        <v/>
      </c>
      <c r="I5303" s="5" t="str">
        <f t="shared" si="171"/>
        <v/>
      </c>
      <c r="J5303" s="8"/>
    </row>
    <row r="5304" spans="1:10" x14ac:dyDescent="0.3">
      <c r="A5304" s="10"/>
      <c r="B5304" s="7"/>
      <c r="C5304" s="20"/>
      <c r="D5304" s="8" t="str">
        <f>IF(C5304="",(""),(INDEX('Base de Datos'!A5287:B5294,(MATCH(Movimientos!C5304,'Base de Datos'!A5287:A5294,0)),(2))))</f>
        <v/>
      </c>
      <c r="E5304" s="8"/>
      <c r="F5304" s="8"/>
      <c r="G5304" s="8"/>
      <c r="H5304" s="4" t="str">
        <f t="shared" si="170"/>
        <v/>
      </c>
      <c r="I5304" s="5" t="str">
        <f t="shared" si="171"/>
        <v/>
      </c>
      <c r="J5304" s="8"/>
    </row>
    <row r="5305" spans="1:10" x14ac:dyDescent="0.3">
      <c r="A5305" s="10"/>
      <c r="B5305" s="7"/>
      <c r="C5305" s="20"/>
      <c r="D5305" s="8" t="str">
        <f>IF(C5305="",(""),(INDEX('Base de Datos'!A5288:B5295,(MATCH(Movimientos!C5305,'Base de Datos'!A5288:A5295,0)),(2))))</f>
        <v/>
      </c>
      <c r="E5305" s="8"/>
      <c r="F5305" s="8"/>
      <c r="G5305" s="8"/>
      <c r="H5305" s="4" t="str">
        <f t="shared" si="170"/>
        <v/>
      </c>
      <c r="I5305" s="5" t="str">
        <f t="shared" si="171"/>
        <v/>
      </c>
      <c r="J5305" s="8"/>
    </row>
    <row r="5306" spans="1:10" x14ac:dyDescent="0.3">
      <c r="A5306" s="10"/>
      <c r="B5306" s="7"/>
      <c r="C5306" s="20"/>
      <c r="D5306" s="8" t="str">
        <f>IF(C5306="",(""),(INDEX('Base de Datos'!A5289:B5296,(MATCH(Movimientos!C5306,'Base de Datos'!A5289:A5296,0)),(2))))</f>
        <v/>
      </c>
      <c r="E5306" s="8"/>
      <c r="F5306" s="8"/>
      <c r="G5306" s="8"/>
      <c r="H5306" s="4" t="str">
        <f t="shared" si="170"/>
        <v/>
      </c>
      <c r="I5306" s="5" t="str">
        <f t="shared" si="171"/>
        <v/>
      </c>
      <c r="J5306" s="8"/>
    </row>
    <row r="5307" spans="1:10" x14ac:dyDescent="0.3">
      <c r="A5307" s="10"/>
      <c r="B5307" s="7"/>
      <c r="C5307" s="20"/>
      <c r="D5307" s="8" t="str">
        <f>IF(C5307="",(""),(INDEX('Base de Datos'!A5290:B5297,(MATCH(Movimientos!C5307,'Base de Datos'!A5290:A5297,0)),(2))))</f>
        <v/>
      </c>
      <c r="E5307" s="8"/>
      <c r="F5307" s="8"/>
      <c r="G5307" s="8"/>
      <c r="H5307" s="4" t="str">
        <f t="shared" si="170"/>
        <v/>
      </c>
      <c r="I5307" s="5" t="str">
        <f t="shared" si="171"/>
        <v/>
      </c>
      <c r="J5307" s="8"/>
    </row>
    <row r="5308" spans="1:10" x14ac:dyDescent="0.3">
      <c r="A5308" s="10"/>
      <c r="B5308" s="7"/>
      <c r="C5308" s="20"/>
      <c r="D5308" s="8" t="str">
        <f>IF(C5308="",(""),(INDEX('Base de Datos'!A5291:B5298,(MATCH(Movimientos!C5308,'Base de Datos'!A5291:A5298,0)),(2))))</f>
        <v/>
      </c>
      <c r="E5308" s="8"/>
      <c r="F5308" s="8"/>
      <c r="G5308" s="8"/>
      <c r="H5308" s="4" t="str">
        <f t="shared" si="170"/>
        <v/>
      </c>
      <c r="I5308" s="5" t="str">
        <f t="shared" si="171"/>
        <v/>
      </c>
      <c r="J5308" s="8"/>
    </row>
    <row r="5309" spans="1:10" x14ac:dyDescent="0.3">
      <c r="A5309" s="10"/>
      <c r="B5309" s="7"/>
      <c r="C5309" s="20"/>
      <c r="D5309" s="8" t="str">
        <f>IF(C5309="",(""),(INDEX('Base de Datos'!A5292:B5299,(MATCH(Movimientos!C5309,'Base de Datos'!A5292:A5299,0)),(2))))</f>
        <v/>
      </c>
      <c r="E5309" s="8"/>
      <c r="F5309" s="8"/>
      <c r="G5309" s="8"/>
      <c r="H5309" s="4" t="str">
        <f t="shared" si="170"/>
        <v/>
      </c>
      <c r="I5309" s="5" t="str">
        <f t="shared" si="171"/>
        <v/>
      </c>
      <c r="J5309" s="8"/>
    </row>
    <row r="5310" spans="1:10" x14ac:dyDescent="0.3">
      <c r="A5310" s="10"/>
      <c r="B5310" s="7"/>
      <c r="C5310" s="20"/>
      <c r="D5310" s="8" t="str">
        <f>IF(C5310="",(""),(INDEX('Base de Datos'!A5293:B5300,(MATCH(Movimientos!C5310,'Base de Datos'!A5293:A5300,0)),(2))))</f>
        <v/>
      </c>
      <c r="E5310" s="8"/>
      <c r="F5310" s="8"/>
      <c r="G5310" s="8"/>
      <c r="H5310" s="4" t="str">
        <f t="shared" si="170"/>
        <v/>
      </c>
      <c r="I5310" s="5" t="str">
        <f t="shared" si="171"/>
        <v/>
      </c>
      <c r="J5310" s="8"/>
    </row>
    <row r="5311" spans="1:10" x14ac:dyDescent="0.3">
      <c r="A5311" s="10"/>
      <c r="B5311" s="7"/>
      <c r="C5311" s="20"/>
      <c r="D5311" s="8" t="str">
        <f>IF(C5311="",(""),(INDEX('Base de Datos'!A5294:B5301,(MATCH(Movimientos!C5311,'Base de Datos'!A5294:A5301,0)),(2))))</f>
        <v/>
      </c>
      <c r="E5311" s="8"/>
      <c r="F5311" s="8"/>
      <c r="G5311" s="8"/>
      <c r="H5311" s="4" t="str">
        <f t="shared" si="170"/>
        <v/>
      </c>
      <c r="I5311" s="5" t="str">
        <f t="shared" si="171"/>
        <v/>
      </c>
      <c r="J5311" s="8"/>
    </row>
    <row r="5312" spans="1:10" x14ac:dyDescent="0.3">
      <c r="A5312" s="10"/>
      <c r="B5312" s="7"/>
      <c r="C5312" s="20"/>
      <c r="D5312" s="8" t="str">
        <f>IF(C5312="",(""),(INDEX('Base de Datos'!A5295:B5302,(MATCH(Movimientos!C5312,'Base de Datos'!A5295:A5302,0)),(2))))</f>
        <v/>
      </c>
      <c r="E5312" s="8"/>
      <c r="F5312" s="8"/>
      <c r="G5312" s="8"/>
      <c r="H5312" s="4" t="str">
        <f t="shared" si="170"/>
        <v/>
      </c>
      <c r="I5312" s="5" t="str">
        <f t="shared" si="171"/>
        <v/>
      </c>
      <c r="J5312" s="8"/>
    </row>
    <row r="5313" spans="1:10" x14ac:dyDescent="0.3">
      <c r="A5313" s="10"/>
      <c r="B5313" s="7"/>
      <c r="C5313" s="20"/>
      <c r="D5313" s="8" t="str">
        <f>IF(C5313="",(""),(INDEX('Base de Datos'!A5296:B5303,(MATCH(Movimientos!C5313,'Base de Datos'!A5296:A5303,0)),(2))))</f>
        <v/>
      </c>
      <c r="E5313" s="8"/>
      <c r="F5313" s="8"/>
      <c r="G5313" s="8"/>
      <c r="H5313" s="4" t="str">
        <f t="shared" si="170"/>
        <v/>
      </c>
      <c r="I5313" s="5" t="str">
        <f t="shared" si="171"/>
        <v/>
      </c>
      <c r="J5313" s="8"/>
    </row>
    <row r="5314" spans="1:10" x14ac:dyDescent="0.3">
      <c r="A5314" s="10"/>
      <c r="B5314" s="7"/>
      <c r="C5314" s="20"/>
      <c r="D5314" s="8" t="str">
        <f>IF(C5314="",(""),(INDEX('Base de Datos'!A5297:B5304,(MATCH(Movimientos!C5314,'Base de Datos'!A5297:A5304,0)),(2))))</f>
        <v/>
      </c>
      <c r="E5314" s="8"/>
      <c r="F5314" s="8"/>
      <c r="G5314" s="8"/>
      <c r="H5314" s="4" t="str">
        <f t="shared" si="170"/>
        <v/>
      </c>
      <c r="I5314" s="5" t="str">
        <f t="shared" si="171"/>
        <v/>
      </c>
      <c r="J5314" s="8"/>
    </row>
    <row r="5315" spans="1:10" x14ac:dyDescent="0.3">
      <c r="A5315" s="10"/>
      <c r="B5315" s="7"/>
      <c r="C5315" s="20"/>
      <c r="D5315" s="8" t="str">
        <f>IF(C5315="",(""),(INDEX('Base de Datos'!A5298:B5305,(MATCH(Movimientos!C5315,'Base de Datos'!A5298:A5305,0)),(2))))</f>
        <v/>
      </c>
      <c r="E5315" s="8"/>
      <c r="F5315" s="8"/>
      <c r="G5315" s="8"/>
      <c r="H5315" s="4" t="str">
        <f t="shared" si="170"/>
        <v/>
      </c>
      <c r="I5315" s="5" t="str">
        <f t="shared" si="171"/>
        <v/>
      </c>
      <c r="J5315" s="8"/>
    </row>
    <row r="5316" spans="1:10" x14ac:dyDescent="0.3">
      <c r="A5316" s="10"/>
      <c r="B5316" s="7"/>
      <c r="C5316" s="20"/>
      <c r="D5316" s="8" t="str">
        <f>IF(C5316="",(""),(INDEX('Base de Datos'!A5299:B5306,(MATCH(Movimientos!C5316,'Base de Datos'!A5299:A5306,0)),(2))))</f>
        <v/>
      </c>
      <c r="E5316" s="8"/>
      <c r="F5316" s="8"/>
      <c r="G5316" s="8"/>
      <c r="H5316" s="4" t="str">
        <f t="shared" si="170"/>
        <v/>
      </c>
      <c r="I5316" s="5" t="str">
        <f t="shared" si="171"/>
        <v/>
      </c>
      <c r="J5316" s="8"/>
    </row>
    <row r="5317" spans="1:10" x14ac:dyDescent="0.3">
      <c r="A5317" s="10"/>
      <c r="B5317" s="7"/>
      <c r="C5317" s="20"/>
      <c r="D5317" s="8" t="str">
        <f>IF(C5317="",(""),(INDEX('Base de Datos'!A5300:B5307,(MATCH(Movimientos!C5317,'Base de Datos'!A5300:A5307,0)),(2))))</f>
        <v/>
      </c>
      <c r="E5317" s="8"/>
      <c r="F5317" s="8"/>
      <c r="G5317" s="8"/>
      <c r="H5317" s="4" t="str">
        <f t="shared" si="170"/>
        <v/>
      </c>
      <c r="I5317" s="5" t="str">
        <f t="shared" si="171"/>
        <v/>
      </c>
      <c r="J5317" s="8"/>
    </row>
    <row r="5318" spans="1:10" x14ac:dyDescent="0.3">
      <c r="A5318" s="10"/>
      <c r="B5318" s="7"/>
      <c r="C5318" s="20"/>
      <c r="D5318" s="8" t="str">
        <f>IF(C5318="",(""),(INDEX('Base de Datos'!A5301:B5308,(MATCH(Movimientos!C5318,'Base de Datos'!A5301:A5308,0)),(2))))</f>
        <v/>
      </c>
      <c r="E5318" s="8"/>
      <c r="F5318" s="8"/>
      <c r="G5318" s="8"/>
      <c r="H5318" s="4" t="str">
        <f t="shared" si="170"/>
        <v/>
      </c>
      <c r="I5318" s="5" t="str">
        <f t="shared" si="171"/>
        <v/>
      </c>
      <c r="J5318" s="8"/>
    </row>
    <row r="5319" spans="1:10" x14ac:dyDescent="0.3">
      <c r="A5319" s="10"/>
      <c r="B5319" s="7"/>
      <c r="C5319" s="20"/>
      <c r="D5319" s="8" t="str">
        <f>IF(C5319="",(""),(INDEX('Base de Datos'!A5302:B5309,(MATCH(Movimientos!C5319,'Base de Datos'!A5302:A5309,0)),(2))))</f>
        <v/>
      </c>
      <c r="E5319" s="8"/>
      <c r="F5319" s="8"/>
      <c r="G5319" s="8"/>
      <c r="H5319" s="4" t="str">
        <f t="shared" si="170"/>
        <v/>
      </c>
      <c r="I5319" s="5" t="str">
        <f t="shared" si="171"/>
        <v/>
      </c>
      <c r="J5319" s="8"/>
    </row>
    <row r="5320" spans="1:10" x14ac:dyDescent="0.3">
      <c r="A5320" s="10"/>
      <c r="B5320" s="7"/>
      <c r="C5320" s="20"/>
      <c r="D5320" s="8" t="str">
        <f>IF(C5320="",(""),(INDEX('Base de Datos'!A5303:B5310,(MATCH(Movimientos!C5320,'Base de Datos'!A5303:A5310,0)),(2))))</f>
        <v/>
      </c>
      <c r="E5320" s="8"/>
      <c r="F5320" s="8"/>
      <c r="G5320" s="8"/>
      <c r="H5320" s="4" t="str">
        <f t="shared" si="170"/>
        <v/>
      </c>
      <c r="I5320" s="5" t="str">
        <f t="shared" si="171"/>
        <v/>
      </c>
      <c r="J5320" s="8"/>
    </row>
    <row r="5321" spans="1:10" x14ac:dyDescent="0.3">
      <c r="A5321" s="10"/>
      <c r="B5321" s="7"/>
      <c r="C5321" s="20"/>
      <c r="D5321" s="8" t="str">
        <f>IF(C5321="",(""),(INDEX('Base de Datos'!A5304:B5311,(MATCH(Movimientos!C5321,'Base de Datos'!A5304:A5311,0)),(2))))</f>
        <v/>
      </c>
      <c r="E5321" s="8"/>
      <c r="F5321" s="8"/>
      <c r="G5321" s="8"/>
      <c r="H5321" s="4" t="str">
        <f t="shared" si="170"/>
        <v/>
      </c>
      <c r="I5321" s="5" t="str">
        <f t="shared" si="171"/>
        <v/>
      </c>
      <c r="J5321" s="8"/>
    </row>
    <row r="5322" spans="1:10" x14ac:dyDescent="0.3">
      <c r="A5322" s="10"/>
      <c r="B5322" s="7"/>
      <c r="C5322" s="20"/>
      <c r="D5322" s="8" t="str">
        <f>IF(C5322="",(""),(INDEX('Base de Datos'!A5305:B5312,(MATCH(Movimientos!C5322,'Base de Datos'!A5305:A5312,0)),(2))))</f>
        <v/>
      </c>
      <c r="E5322" s="8"/>
      <c r="F5322" s="8"/>
      <c r="G5322" s="8"/>
      <c r="H5322" s="4" t="str">
        <f t="shared" si="170"/>
        <v/>
      </c>
      <c r="I5322" s="5" t="str">
        <f t="shared" si="171"/>
        <v/>
      </c>
      <c r="J5322" s="8"/>
    </row>
    <row r="5323" spans="1:10" x14ac:dyDescent="0.3">
      <c r="A5323" s="10"/>
      <c r="B5323" s="7"/>
      <c r="C5323" s="20"/>
      <c r="D5323" s="8" t="str">
        <f>IF(C5323="",(""),(INDEX('Base de Datos'!A5306:B5313,(MATCH(Movimientos!C5323,'Base de Datos'!A5306:A5313,0)),(2))))</f>
        <v/>
      </c>
      <c r="E5323" s="8"/>
      <c r="F5323" s="8"/>
      <c r="G5323" s="8"/>
      <c r="H5323" s="4" t="str">
        <f t="shared" si="170"/>
        <v/>
      </c>
      <c r="I5323" s="5" t="str">
        <f t="shared" si="171"/>
        <v/>
      </c>
      <c r="J5323" s="8"/>
    </row>
    <row r="5324" spans="1:10" x14ac:dyDescent="0.3">
      <c r="A5324" s="10"/>
      <c r="B5324" s="7"/>
      <c r="C5324" s="20"/>
      <c r="D5324" s="8" t="str">
        <f>IF(C5324="",(""),(INDEX('Base de Datos'!A5307:B5314,(MATCH(Movimientos!C5324,'Base de Datos'!A5307:A5314,0)),(2))))</f>
        <v/>
      </c>
      <c r="E5324" s="8"/>
      <c r="F5324" s="8"/>
      <c r="G5324" s="8"/>
      <c r="H5324" s="4" t="str">
        <f t="shared" si="170"/>
        <v/>
      </c>
      <c r="I5324" s="5" t="str">
        <f t="shared" si="171"/>
        <v/>
      </c>
      <c r="J5324" s="8"/>
    </row>
    <row r="5325" spans="1:10" x14ac:dyDescent="0.3">
      <c r="A5325" s="10"/>
      <c r="B5325" s="7"/>
      <c r="C5325" s="20"/>
      <c r="D5325" s="8" t="str">
        <f>IF(C5325="",(""),(INDEX('Base de Datos'!A5308:B5315,(MATCH(Movimientos!C5325,'Base de Datos'!A5308:A5315,0)),(2))))</f>
        <v/>
      </c>
      <c r="E5325" s="8"/>
      <c r="F5325" s="8"/>
      <c r="G5325" s="8"/>
      <c r="H5325" s="4" t="str">
        <f t="shared" si="170"/>
        <v/>
      </c>
      <c r="I5325" s="5" t="str">
        <f t="shared" si="171"/>
        <v/>
      </c>
      <c r="J5325" s="8"/>
    </row>
    <row r="5326" spans="1:10" x14ac:dyDescent="0.3">
      <c r="A5326" s="10"/>
      <c r="B5326" s="7"/>
      <c r="C5326" s="20"/>
      <c r="D5326" s="8" t="str">
        <f>IF(C5326="",(""),(INDEX('Base de Datos'!A5309:B5316,(MATCH(Movimientos!C5326,'Base de Datos'!A5309:A5316,0)),(2))))</f>
        <v/>
      </c>
      <c r="E5326" s="8"/>
      <c r="F5326" s="8"/>
      <c r="G5326" s="8"/>
      <c r="H5326" s="4" t="str">
        <f t="shared" si="170"/>
        <v/>
      </c>
      <c r="I5326" s="5" t="str">
        <f t="shared" si="171"/>
        <v/>
      </c>
      <c r="J5326" s="8"/>
    </row>
    <row r="5327" spans="1:10" x14ac:dyDescent="0.3">
      <c r="A5327" s="10"/>
      <c r="B5327" s="7"/>
      <c r="C5327" s="20"/>
      <c r="D5327" s="8" t="str">
        <f>IF(C5327="",(""),(INDEX('Base de Datos'!A5310:B5317,(MATCH(Movimientos!C5327,'Base de Datos'!A5310:A5317,0)),(2))))</f>
        <v/>
      </c>
      <c r="E5327" s="8"/>
      <c r="F5327" s="8"/>
      <c r="G5327" s="8"/>
      <c r="H5327" s="4" t="str">
        <f t="shared" si="170"/>
        <v/>
      </c>
      <c r="I5327" s="5" t="str">
        <f t="shared" si="171"/>
        <v/>
      </c>
      <c r="J5327" s="8"/>
    </row>
    <row r="5328" spans="1:10" x14ac:dyDescent="0.3">
      <c r="A5328" s="10"/>
      <c r="B5328" s="7"/>
      <c r="C5328" s="20"/>
      <c r="D5328" s="8" t="str">
        <f>IF(C5328="",(""),(INDEX('Base de Datos'!A5311:B5318,(MATCH(Movimientos!C5328,'Base de Datos'!A5311:A5318,0)),(2))))</f>
        <v/>
      </c>
      <c r="E5328" s="8"/>
      <c r="F5328" s="8"/>
      <c r="G5328" s="8"/>
      <c r="H5328" s="4" t="str">
        <f t="shared" si="170"/>
        <v/>
      </c>
      <c r="I5328" s="5" t="str">
        <f t="shared" si="171"/>
        <v/>
      </c>
      <c r="J5328" s="8"/>
    </row>
    <row r="5329" spans="1:10" x14ac:dyDescent="0.3">
      <c r="A5329" s="10"/>
      <c r="B5329" s="7"/>
      <c r="C5329" s="20"/>
      <c r="D5329" s="8" t="str">
        <f>IF(C5329="",(""),(INDEX('Base de Datos'!A5312:B5319,(MATCH(Movimientos!C5329,'Base de Datos'!A5312:A5319,0)),(2))))</f>
        <v/>
      </c>
      <c r="E5329" s="8"/>
      <c r="F5329" s="8"/>
      <c r="G5329" s="8"/>
      <c r="H5329" s="4" t="str">
        <f t="shared" si="170"/>
        <v/>
      </c>
      <c r="I5329" s="5" t="str">
        <f t="shared" si="171"/>
        <v/>
      </c>
      <c r="J5329" s="8"/>
    </row>
    <row r="5330" spans="1:10" x14ac:dyDescent="0.3">
      <c r="A5330" s="10"/>
      <c r="B5330" s="7"/>
      <c r="C5330" s="20"/>
      <c r="D5330" s="8" t="str">
        <f>IF(C5330="",(""),(INDEX('Base de Datos'!A5313:B5320,(MATCH(Movimientos!C5330,'Base de Datos'!A5313:A5320,0)),(2))))</f>
        <v/>
      </c>
      <c r="E5330" s="8"/>
      <c r="F5330" s="8"/>
      <c r="G5330" s="8"/>
      <c r="H5330" s="4" t="str">
        <f t="shared" si="170"/>
        <v/>
      </c>
      <c r="I5330" s="5" t="str">
        <f t="shared" si="171"/>
        <v/>
      </c>
      <c r="J5330" s="8"/>
    </row>
    <row r="5331" spans="1:10" x14ac:dyDescent="0.3">
      <c r="A5331" s="10"/>
      <c r="B5331" s="7"/>
      <c r="C5331" s="20"/>
      <c r="D5331" s="8" t="str">
        <f>IF(C5331="",(""),(INDEX('Base de Datos'!A5314:B5321,(MATCH(Movimientos!C5331,'Base de Datos'!A5314:A5321,0)),(2))))</f>
        <v/>
      </c>
      <c r="E5331" s="8"/>
      <c r="F5331" s="8"/>
      <c r="G5331" s="8"/>
      <c r="H5331" s="4" t="str">
        <f t="shared" si="170"/>
        <v/>
      </c>
      <c r="I5331" s="5" t="str">
        <f t="shared" si="171"/>
        <v/>
      </c>
      <c r="J5331" s="8"/>
    </row>
    <row r="5332" spans="1:10" x14ac:dyDescent="0.3">
      <c r="A5332" s="10"/>
      <c r="B5332" s="7"/>
      <c r="C5332" s="20"/>
      <c r="D5332" s="8" t="str">
        <f>IF(C5332="",(""),(INDEX('Base de Datos'!A5315:B5322,(MATCH(Movimientos!C5332,'Base de Datos'!A5315:A5322,0)),(2))))</f>
        <v/>
      </c>
      <c r="E5332" s="8"/>
      <c r="F5332" s="8"/>
      <c r="G5332" s="8"/>
      <c r="H5332" s="4" t="str">
        <f t="shared" si="170"/>
        <v/>
      </c>
      <c r="I5332" s="5" t="str">
        <f t="shared" si="171"/>
        <v/>
      </c>
      <c r="J5332" s="8"/>
    </row>
    <row r="5333" spans="1:10" x14ac:dyDescent="0.3">
      <c r="A5333" s="10"/>
      <c r="B5333" s="7"/>
      <c r="C5333" s="20"/>
      <c r="D5333" s="8" t="str">
        <f>IF(C5333="",(""),(INDEX('Base de Datos'!A5316:B5323,(MATCH(Movimientos!C5333,'Base de Datos'!A5316:A5323,0)),(2))))</f>
        <v/>
      </c>
      <c r="E5333" s="8"/>
      <c r="F5333" s="8"/>
      <c r="G5333" s="8"/>
      <c r="H5333" s="4" t="str">
        <f t="shared" si="170"/>
        <v/>
      </c>
      <c r="I5333" s="5" t="str">
        <f t="shared" si="171"/>
        <v/>
      </c>
      <c r="J5333" s="8"/>
    </row>
    <row r="5334" spans="1:10" x14ac:dyDescent="0.3">
      <c r="A5334" s="10"/>
      <c r="B5334" s="7"/>
      <c r="C5334" s="20"/>
      <c r="D5334" s="8" t="str">
        <f>IF(C5334="",(""),(INDEX('Base de Datos'!A5317:B5324,(MATCH(Movimientos!C5334,'Base de Datos'!A5317:A5324,0)),(2))))</f>
        <v/>
      </c>
      <c r="E5334" s="8"/>
      <c r="F5334" s="8"/>
      <c r="G5334" s="8"/>
      <c r="H5334" s="4" t="str">
        <f t="shared" si="170"/>
        <v/>
      </c>
      <c r="I5334" s="5" t="str">
        <f t="shared" si="171"/>
        <v/>
      </c>
      <c r="J5334" s="8"/>
    </row>
    <row r="5335" spans="1:10" x14ac:dyDescent="0.3">
      <c r="A5335" s="10"/>
      <c r="B5335" s="7"/>
      <c r="C5335" s="20"/>
      <c r="D5335" s="8" t="str">
        <f>IF(C5335="",(""),(INDEX('Base de Datos'!A5318:B5325,(MATCH(Movimientos!C5335,'Base de Datos'!A5318:A5325,0)),(2))))</f>
        <v/>
      </c>
      <c r="E5335" s="8"/>
      <c r="F5335" s="8"/>
      <c r="G5335" s="8"/>
      <c r="H5335" s="4" t="str">
        <f t="shared" si="170"/>
        <v/>
      </c>
      <c r="I5335" s="5" t="str">
        <f t="shared" si="171"/>
        <v/>
      </c>
      <c r="J5335" s="8"/>
    </row>
    <row r="5336" spans="1:10" x14ac:dyDescent="0.3">
      <c r="A5336" s="10"/>
      <c r="B5336" s="7"/>
      <c r="C5336" s="20"/>
      <c r="D5336" s="8" t="str">
        <f>IF(C5336="",(""),(INDEX('Base de Datos'!A5319:B5326,(MATCH(Movimientos!C5336,'Base de Datos'!A5319:A5326,0)),(2))))</f>
        <v/>
      </c>
      <c r="E5336" s="8"/>
      <c r="F5336" s="8"/>
      <c r="G5336" s="8"/>
      <c r="H5336" s="4" t="str">
        <f t="shared" si="170"/>
        <v/>
      </c>
      <c r="I5336" s="5" t="str">
        <f t="shared" si="171"/>
        <v/>
      </c>
      <c r="J5336" s="8"/>
    </row>
    <row r="5337" spans="1:10" x14ac:dyDescent="0.3">
      <c r="A5337" s="10"/>
      <c r="B5337" s="7"/>
      <c r="C5337" s="20"/>
      <c r="D5337" s="8" t="str">
        <f>IF(C5337="",(""),(INDEX('Base de Datos'!A5320:B5327,(MATCH(Movimientos!C5337,'Base de Datos'!A5320:A5327,0)),(2))))</f>
        <v/>
      </c>
      <c r="E5337" s="8"/>
      <c r="F5337" s="8"/>
      <c r="G5337" s="8"/>
      <c r="H5337" s="4" t="str">
        <f t="shared" si="170"/>
        <v/>
      </c>
      <c r="I5337" s="5" t="str">
        <f t="shared" si="171"/>
        <v/>
      </c>
      <c r="J5337" s="8"/>
    </row>
    <row r="5338" spans="1:10" x14ac:dyDescent="0.3">
      <c r="A5338" s="10"/>
      <c r="B5338" s="7"/>
      <c r="C5338" s="20"/>
      <c r="D5338" s="8" t="str">
        <f>IF(C5338="",(""),(INDEX('Base de Datos'!A5321:B5328,(MATCH(Movimientos!C5338,'Base de Datos'!A5321:A5328,0)),(2))))</f>
        <v/>
      </c>
      <c r="E5338" s="8"/>
      <c r="F5338" s="8"/>
      <c r="G5338" s="8"/>
      <c r="H5338" s="4" t="str">
        <f t="shared" si="170"/>
        <v/>
      </c>
      <c r="I5338" s="5" t="str">
        <f t="shared" si="171"/>
        <v/>
      </c>
      <c r="J5338" s="8"/>
    </row>
    <row r="5339" spans="1:10" x14ac:dyDescent="0.3">
      <c r="A5339" s="10"/>
      <c r="B5339" s="7"/>
      <c r="C5339" s="20"/>
      <c r="D5339" s="8" t="str">
        <f>IF(C5339="",(""),(INDEX('Base de Datos'!A5322:B5329,(MATCH(Movimientos!C5339,'Base de Datos'!A5322:A5329,0)),(2))))</f>
        <v/>
      </c>
      <c r="E5339" s="8"/>
      <c r="F5339" s="8"/>
      <c r="G5339" s="8"/>
      <c r="H5339" s="4" t="str">
        <f t="shared" si="170"/>
        <v/>
      </c>
      <c r="I5339" s="5" t="str">
        <f t="shared" si="171"/>
        <v/>
      </c>
      <c r="J5339" s="8"/>
    </row>
    <row r="5340" spans="1:10" x14ac:dyDescent="0.3">
      <c r="A5340" s="10"/>
      <c r="B5340" s="7"/>
      <c r="C5340" s="20"/>
      <c r="D5340" s="8" t="str">
        <f>IF(C5340="",(""),(INDEX('Base de Datos'!A5323:B5330,(MATCH(Movimientos!C5340,'Base de Datos'!A5323:A5330,0)),(2))))</f>
        <v/>
      </c>
      <c r="E5340" s="8"/>
      <c r="F5340" s="8"/>
      <c r="G5340" s="8"/>
      <c r="H5340" s="4" t="str">
        <f t="shared" si="170"/>
        <v/>
      </c>
      <c r="I5340" s="5" t="str">
        <f t="shared" si="171"/>
        <v/>
      </c>
      <c r="J5340" s="8"/>
    </row>
    <row r="5341" spans="1:10" x14ac:dyDescent="0.3">
      <c r="A5341" s="10"/>
      <c r="B5341" s="7"/>
      <c r="C5341" s="20"/>
      <c r="D5341" s="8" t="str">
        <f>IF(C5341="",(""),(INDEX('Base de Datos'!A5324:B5331,(MATCH(Movimientos!C5341,'Base de Datos'!A5324:A5331,0)),(2))))</f>
        <v/>
      </c>
      <c r="E5341" s="8"/>
      <c r="F5341" s="8"/>
      <c r="G5341" s="8"/>
      <c r="H5341" s="4" t="str">
        <f t="shared" si="170"/>
        <v/>
      </c>
      <c r="I5341" s="5" t="str">
        <f t="shared" si="171"/>
        <v/>
      </c>
      <c r="J5341" s="8"/>
    </row>
    <row r="5342" spans="1:10" x14ac:dyDescent="0.3">
      <c r="A5342" s="10"/>
      <c r="B5342" s="7"/>
      <c r="C5342" s="20"/>
      <c r="D5342" s="8" t="str">
        <f>IF(C5342="",(""),(INDEX('Base de Datos'!A5325:B5332,(MATCH(Movimientos!C5342,'Base de Datos'!A5325:A5332,0)),(2))))</f>
        <v/>
      </c>
      <c r="E5342" s="8"/>
      <c r="F5342" s="8"/>
      <c r="G5342" s="8"/>
      <c r="H5342" s="4" t="str">
        <f t="shared" si="170"/>
        <v/>
      </c>
      <c r="I5342" s="5" t="str">
        <f t="shared" si="171"/>
        <v/>
      </c>
      <c r="J5342" s="8"/>
    </row>
    <row r="5343" spans="1:10" x14ac:dyDescent="0.3">
      <c r="A5343" s="10"/>
      <c r="B5343" s="7"/>
      <c r="C5343" s="20"/>
      <c r="D5343" s="8" t="str">
        <f>IF(C5343="",(""),(INDEX('Base de Datos'!A5326:B5333,(MATCH(Movimientos!C5343,'Base de Datos'!A5326:A5333,0)),(2))))</f>
        <v/>
      </c>
      <c r="E5343" s="8"/>
      <c r="F5343" s="8"/>
      <c r="G5343" s="8"/>
      <c r="H5343" s="4" t="str">
        <f t="shared" si="170"/>
        <v/>
      </c>
      <c r="I5343" s="5" t="str">
        <f t="shared" si="171"/>
        <v/>
      </c>
      <c r="J5343" s="8"/>
    </row>
    <row r="5344" spans="1:10" x14ac:dyDescent="0.3">
      <c r="A5344" s="10"/>
      <c r="B5344" s="7"/>
      <c r="C5344" s="20"/>
      <c r="D5344" s="8" t="str">
        <f>IF(C5344="",(""),(INDEX('Base de Datos'!A5327:B5334,(MATCH(Movimientos!C5344,'Base de Datos'!A5327:A5334,0)),(2))))</f>
        <v/>
      </c>
      <c r="E5344" s="8"/>
      <c r="F5344" s="8"/>
      <c r="G5344" s="8"/>
      <c r="H5344" s="4" t="str">
        <f t="shared" si="170"/>
        <v/>
      </c>
      <c r="I5344" s="5" t="str">
        <f t="shared" si="171"/>
        <v/>
      </c>
      <c r="J5344" s="8"/>
    </row>
    <row r="5345" spans="1:10" x14ac:dyDescent="0.3">
      <c r="A5345" s="10"/>
      <c r="B5345" s="7"/>
      <c r="C5345" s="20"/>
      <c r="D5345" s="8" t="str">
        <f>IF(C5345="",(""),(INDEX('Base de Datos'!A5328:B5335,(MATCH(Movimientos!C5345,'Base de Datos'!A5328:A5335,0)),(2))))</f>
        <v/>
      </c>
      <c r="E5345" s="8"/>
      <c r="F5345" s="8"/>
      <c r="G5345" s="8"/>
      <c r="H5345" s="4" t="str">
        <f t="shared" si="170"/>
        <v/>
      </c>
      <c r="I5345" s="5" t="str">
        <f t="shared" si="171"/>
        <v/>
      </c>
      <c r="J5345" s="8"/>
    </row>
    <row r="5346" spans="1:10" x14ac:dyDescent="0.3">
      <c r="A5346" s="10"/>
      <c r="B5346" s="7"/>
      <c r="C5346" s="20"/>
      <c r="D5346" s="8" t="str">
        <f>IF(C5346="",(""),(INDEX('Base de Datos'!A5329:B5336,(MATCH(Movimientos!C5346,'Base de Datos'!A5329:A5336,0)),(2))))</f>
        <v/>
      </c>
      <c r="E5346" s="8"/>
      <c r="F5346" s="8"/>
      <c r="G5346" s="8"/>
      <c r="H5346" s="4" t="str">
        <f t="shared" si="170"/>
        <v/>
      </c>
      <c r="I5346" s="5" t="str">
        <f t="shared" si="171"/>
        <v/>
      </c>
      <c r="J5346" s="8"/>
    </row>
    <row r="5347" spans="1:10" x14ac:dyDescent="0.3">
      <c r="A5347" s="10"/>
      <c r="B5347" s="7"/>
      <c r="C5347" s="20"/>
      <c r="D5347" s="8" t="str">
        <f>IF(C5347="",(""),(INDEX('Base de Datos'!A5330:B5337,(MATCH(Movimientos!C5347,'Base de Datos'!A5330:A5337,0)),(2))))</f>
        <v/>
      </c>
      <c r="E5347" s="8"/>
      <c r="F5347" s="8"/>
      <c r="G5347" s="8"/>
      <c r="H5347" s="4" t="str">
        <f t="shared" si="170"/>
        <v/>
      </c>
      <c r="I5347" s="5" t="str">
        <f t="shared" si="171"/>
        <v/>
      </c>
      <c r="J5347" s="8"/>
    </row>
    <row r="5348" spans="1:10" x14ac:dyDescent="0.3">
      <c r="A5348" s="10"/>
      <c r="B5348" s="7"/>
      <c r="C5348" s="20"/>
      <c r="D5348" s="8" t="str">
        <f>IF(C5348="",(""),(INDEX('Base de Datos'!A5331:B5338,(MATCH(Movimientos!C5348,'Base de Datos'!A5331:A5338,0)),(2))))</f>
        <v/>
      </c>
      <c r="E5348" s="8"/>
      <c r="F5348" s="8"/>
      <c r="G5348" s="8"/>
      <c r="H5348" s="4" t="str">
        <f t="shared" si="170"/>
        <v/>
      </c>
      <c r="I5348" s="5" t="str">
        <f t="shared" si="171"/>
        <v/>
      </c>
      <c r="J5348" s="8"/>
    </row>
    <row r="5349" spans="1:10" x14ac:dyDescent="0.3">
      <c r="A5349" s="10"/>
      <c r="B5349" s="7"/>
      <c r="C5349" s="20"/>
      <c r="D5349" s="8" t="str">
        <f>IF(C5349="",(""),(INDEX('Base de Datos'!A5332:B5339,(MATCH(Movimientos!C5349,'Base de Datos'!A5332:A5339,0)),(2))))</f>
        <v/>
      </c>
      <c r="E5349" s="8"/>
      <c r="F5349" s="8"/>
      <c r="G5349" s="8"/>
      <c r="H5349" s="4" t="str">
        <f t="shared" si="170"/>
        <v/>
      </c>
      <c r="I5349" s="5" t="str">
        <f t="shared" si="171"/>
        <v/>
      </c>
      <c r="J5349" s="8"/>
    </row>
    <row r="5350" spans="1:10" x14ac:dyDescent="0.3">
      <c r="A5350" s="10"/>
      <c r="B5350" s="7"/>
      <c r="C5350" s="20"/>
      <c r="D5350" s="8" t="str">
        <f>IF(C5350="",(""),(INDEX('Base de Datos'!A5333:B5340,(MATCH(Movimientos!C5350,'Base de Datos'!A5333:A5340,0)),(2))))</f>
        <v/>
      </c>
      <c r="E5350" s="8"/>
      <c r="F5350" s="8"/>
      <c r="G5350" s="8"/>
      <c r="H5350" s="4" t="str">
        <f t="shared" ref="H5350:H5413" si="172">IF(A5350="",(""),(IF(B5350="Ingreso",(D5350),(""))))</f>
        <v/>
      </c>
      <c r="I5350" s="5" t="str">
        <f t="shared" ref="I5350:I5413" si="173">IF(A5350="",(""),(IF(B5350="Egreso",(D5350),(""))))</f>
        <v/>
      </c>
      <c r="J5350" s="8"/>
    </row>
    <row r="5351" spans="1:10" x14ac:dyDescent="0.3">
      <c r="A5351" s="10"/>
      <c r="B5351" s="7"/>
      <c r="C5351" s="20"/>
      <c r="D5351" s="8" t="str">
        <f>IF(C5351="",(""),(INDEX('Base de Datos'!A5334:B5341,(MATCH(Movimientos!C5351,'Base de Datos'!A5334:A5341,0)),(2))))</f>
        <v/>
      </c>
      <c r="E5351" s="8"/>
      <c r="F5351" s="8"/>
      <c r="G5351" s="8"/>
      <c r="H5351" s="4" t="str">
        <f t="shared" si="172"/>
        <v/>
      </c>
      <c r="I5351" s="5" t="str">
        <f t="shared" si="173"/>
        <v/>
      </c>
      <c r="J5351" s="8"/>
    </row>
    <row r="5352" spans="1:10" x14ac:dyDescent="0.3">
      <c r="A5352" s="10"/>
      <c r="B5352" s="7"/>
      <c r="C5352" s="20"/>
      <c r="D5352" s="8" t="str">
        <f>IF(C5352="",(""),(INDEX('Base de Datos'!A5335:B5342,(MATCH(Movimientos!C5352,'Base de Datos'!A5335:A5342,0)),(2))))</f>
        <v/>
      </c>
      <c r="E5352" s="8"/>
      <c r="F5352" s="8"/>
      <c r="G5352" s="8"/>
      <c r="H5352" s="4" t="str">
        <f t="shared" si="172"/>
        <v/>
      </c>
      <c r="I5352" s="5" t="str">
        <f t="shared" si="173"/>
        <v/>
      </c>
      <c r="J5352" s="8"/>
    </row>
    <row r="5353" spans="1:10" x14ac:dyDescent="0.3">
      <c r="A5353" s="10"/>
      <c r="B5353" s="7"/>
      <c r="C5353" s="20"/>
      <c r="D5353" s="8" t="str">
        <f>IF(C5353="",(""),(INDEX('Base de Datos'!A5336:B5343,(MATCH(Movimientos!C5353,'Base de Datos'!A5336:A5343,0)),(2))))</f>
        <v/>
      </c>
      <c r="E5353" s="8"/>
      <c r="F5353" s="8"/>
      <c r="G5353" s="8"/>
      <c r="H5353" s="4" t="str">
        <f t="shared" si="172"/>
        <v/>
      </c>
      <c r="I5353" s="5" t="str">
        <f t="shared" si="173"/>
        <v/>
      </c>
      <c r="J5353" s="8"/>
    </row>
    <row r="5354" spans="1:10" x14ac:dyDescent="0.3">
      <c r="A5354" s="10"/>
      <c r="B5354" s="7"/>
      <c r="C5354" s="20"/>
      <c r="D5354" s="8" t="str">
        <f>IF(C5354="",(""),(INDEX('Base de Datos'!A5337:B5344,(MATCH(Movimientos!C5354,'Base de Datos'!A5337:A5344,0)),(2))))</f>
        <v/>
      </c>
      <c r="E5354" s="8"/>
      <c r="F5354" s="8"/>
      <c r="G5354" s="8"/>
      <c r="H5354" s="4" t="str">
        <f t="shared" si="172"/>
        <v/>
      </c>
      <c r="I5354" s="5" t="str">
        <f t="shared" si="173"/>
        <v/>
      </c>
      <c r="J5354" s="8"/>
    </row>
    <row r="5355" spans="1:10" x14ac:dyDescent="0.3">
      <c r="A5355" s="10"/>
      <c r="B5355" s="7"/>
      <c r="C5355" s="20"/>
      <c r="D5355" s="8" t="str">
        <f>IF(C5355="",(""),(INDEX('Base de Datos'!A5338:B5345,(MATCH(Movimientos!C5355,'Base de Datos'!A5338:A5345,0)),(2))))</f>
        <v/>
      </c>
      <c r="E5355" s="8"/>
      <c r="F5355" s="8"/>
      <c r="G5355" s="8"/>
      <c r="H5355" s="4" t="str">
        <f t="shared" si="172"/>
        <v/>
      </c>
      <c r="I5355" s="5" t="str">
        <f t="shared" si="173"/>
        <v/>
      </c>
      <c r="J5355" s="8"/>
    </row>
    <row r="5356" spans="1:10" x14ac:dyDescent="0.3">
      <c r="A5356" s="10"/>
      <c r="B5356" s="7"/>
      <c r="C5356" s="20"/>
      <c r="D5356" s="8" t="str">
        <f>IF(C5356="",(""),(INDEX('Base de Datos'!A5339:B5346,(MATCH(Movimientos!C5356,'Base de Datos'!A5339:A5346,0)),(2))))</f>
        <v/>
      </c>
      <c r="E5356" s="8"/>
      <c r="F5356" s="8"/>
      <c r="G5356" s="8"/>
      <c r="H5356" s="4" t="str">
        <f t="shared" si="172"/>
        <v/>
      </c>
      <c r="I5356" s="5" t="str">
        <f t="shared" si="173"/>
        <v/>
      </c>
      <c r="J5356" s="8"/>
    </row>
    <row r="5357" spans="1:10" x14ac:dyDescent="0.3">
      <c r="A5357" s="10"/>
      <c r="B5357" s="7"/>
      <c r="C5357" s="20"/>
      <c r="D5357" s="8" t="str">
        <f>IF(C5357="",(""),(INDEX('Base de Datos'!A5340:B5347,(MATCH(Movimientos!C5357,'Base de Datos'!A5340:A5347,0)),(2))))</f>
        <v/>
      </c>
      <c r="E5357" s="8"/>
      <c r="F5357" s="8"/>
      <c r="G5357" s="8"/>
      <c r="H5357" s="4" t="str">
        <f t="shared" si="172"/>
        <v/>
      </c>
      <c r="I5357" s="5" t="str">
        <f t="shared" si="173"/>
        <v/>
      </c>
      <c r="J5357" s="8"/>
    </row>
    <row r="5358" spans="1:10" x14ac:dyDescent="0.3">
      <c r="A5358" s="10"/>
      <c r="B5358" s="7"/>
      <c r="C5358" s="20"/>
      <c r="D5358" s="8" t="str">
        <f>IF(C5358="",(""),(INDEX('Base de Datos'!A5341:B5348,(MATCH(Movimientos!C5358,'Base de Datos'!A5341:A5348,0)),(2))))</f>
        <v/>
      </c>
      <c r="E5358" s="8"/>
      <c r="F5358" s="8"/>
      <c r="G5358" s="8"/>
      <c r="H5358" s="4" t="str">
        <f t="shared" si="172"/>
        <v/>
      </c>
      <c r="I5358" s="5" t="str">
        <f t="shared" si="173"/>
        <v/>
      </c>
      <c r="J5358" s="8"/>
    </row>
    <row r="5359" spans="1:10" x14ac:dyDescent="0.3">
      <c r="A5359" s="10"/>
      <c r="B5359" s="7"/>
      <c r="C5359" s="20"/>
      <c r="D5359" s="8" t="str">
        <f>IF(C5359="",(""),(INDEX('Base de Datos'!A5342:B5349,(MATCH(Movimientos!C5359,'Base de Datos'!A5342:A5349,0)),(2))))</f>
        <v/>
      </c>
      <c r="E5359" s="8"/>
      <c r="F5359" s="8"/>
      <c r="G5359" s="8"/>
      <c r="H5359" s="4" t="str">
        <f t="shared" si="172"/>
        <v/>
      </c>
      <c r="I5359" s="5" t="str">
        <f t="shared" si="173"/>
        <v/>
      </c>
      <c r="J5359" s="8"/>
    </row>
    <row r="5360" spans="1:10" x14ac:dyDescent="0.3">
      <c r="A5360" s="10"/>
      <c r="B5360" s="7"/>
      <c r="C5360" s="20"/>
      <c r="D5360" s="8" t="str">
        <f>IF(C5360="",(""),(INDEX('Base de Datos'!A5343:B5350,(MATCH(Movimientos!C5360,'Base de Datos'!A5343:A5350,0)),(2))))</f>
        <v/>
      </c>
      <c r="E5360" s="8"/>
      <c r="F5360" s="8"/>
      <c r="G5360" s="8"/>
      <c r="H5360" s="4" t="str">
        <f t="shared" si="172"/>
        <v/>
      </c>
      <c r="I5360" s="5" t="str">
        <f t="shared" si="173"/>
        <v/>
      </c>
      <c r="J5360" s="8"/>
    </row>
    <row r="5361" spans="1:10" x14ac:dyDescent="0.3">
      <c r="A5361" s="10"/>
      <c r="B5361" s="7"/>
      <c r="C5361" s="20"/>
      <c r="D5361" s="8" t="str">
        <f>IF(C5361="",(""),(INDEX('Base de Datos'!A5344:B5351,(MATCH(Movimientos!C5361,'Base de Datos'!A5344:A5351,0)),(2))))</f>
        <v/>
      </c>
      <c r="E5361" s="8"/>
      <c r="F5361" s="8"/>
      <c r="G5361" s="8"/>
      <c r="H5361" s="4" t="str">
        <f t="shared" si="172"/>
        <v/>
      </c>
      <c r="I5361" s="5" t="str">
        <f t="shared" si="173"/>
        <v/>
      </c>
      <c r="J5361" s="8"/>
    </row>
    <row r="5362" spans="1:10" x14ac:dyDescent="0.3">
      <c r="A5362" s="10"/>
      <c r="B5362" s="7"/>
      <c r="C5362" s="20"/>
      <c r="D5362" s="8" t="str">
        <f>IF(C5362="",(""),(INDEX('Base de Datos'!A5345:B5352,(MATCH(Movimientos!C5362,'Base de Datos'!A5345:A5352,0)),(2))))</f>
        <v/>
      </c>
      <c r="E5362" s="8"/>
      <c r="F5362" s="8"/>
      <c r="G5362" s="8"/>
      <c r="H5362" s="4" t="str">
        <f t="shared" si="172"/>
        <v/>
      </c>
      <c r="I5362" s="5" t="str">
        <f t="shared" si="173"/>
        <v/>
      </c>
      <c r="J5362" s="8"/>
    </row>
    <row r="5363" spans="1:10" x14ac:dyDescent="0.3">
      <c r="A5363" s="10"/>
      <c r="B5363" s="7"/>
      <c r="C5363" s="20"/>
      <c r="D5363" s="8" t="str">
        <f>IF(C5363="",(""),(INDEX('Base de Datos'!A5346:B5353,(MATCH(Movimientos!C5363,'Base de Datos'!A5346:A5353,0)),(2))))</f>
        <v/>
      </c>
      <c r="E5363" s="8"/>
      <c r="F5363" s="8"/>
      <c r="G5363" s="8"/>
      <c r="H5363" s="4" t="str">
        <f t="shared" si="172"/>
        <v/>
      </c>
      <c r="I5363" s="5" t="str">
        <f t="shared" si="173"/>
        <v/>
      </c>
      <c r="J5363" s="8"/>
    </row>
    <row r="5364" spans="1:10" x14ac:dyDescent="0.3">
      <c r="A5364" s="10"/>
      <c r="B5364" s="7"/>
      <c r="C5364" s="20"/>
      <c r="D5364" s="8" t="str">
        <f>IF(C5364="",(""),(INDEX('Base de Datos'!A5347:B5354,(MATCH(Movimientos!C5364,'Base de Datos'!A5347:A5354,0)),(2))))</f>
        <v/>
      </c>
      <c r="E5364" s="8"/>
      <c r="F5364" s="8"/>
      <c r="G5364" s="8"/>
      <c r="H5364" s="4" t="str">
        <f t="shared" si="172"/>
        <v/>
      </c>
      <c r="I5364" s="5" t="str">
        <f t="shared" si="173"/>
        <v/>
      </c>
      <c r="J5364" s="8"/>
    </row>
    <row r="5365" spans="1:10" x14ac:dyDescent="0.3">
      <c r="A5365" s="10"/>
      <c r="B5365" s="7"/>
      <c r="C5365" s="20"/>
      <c r="D5365" s="8" t="str">
        <f>IF(C5365="",(""),(INDEX('Base de Datos'!A5348:B5355,(MATCH(Movimientos!C5365,'Base de Datos'!A5348:A5355,0)),(2))))</f>
        <v/>
      </c>
      <c r="E5365" s="8"/>
      <c r="F5365" s="8"/>
      <c r="G5365" s="8"/>
      <c r="H5365" s="4" t="str">
        <f t="shared" si="172"/>
        <v/>
      </c>
      <c r="I5365" s="5" t="str">
        <f t="shared" si="173"/>
        <v/>
      </c>
      <c r="J5365" s="8"/>
    </row>
    <row r="5366" spans="1:10" x14ac:dyDescent="0.3">
      <c r="A5366" s="10"/>
      <c r="B5366" s="7"/>
      <c r="C5366" s="20"/>
      <c r="D5366" s="8" t="str">
        <f>IF(C5366="",(""),(INDEX('Base de Datos'!A5349:B5356,(MATCH(Movimientos!C5366,'Base de Datos'!A5349:A5356,0)),(2))))</f>
        <v/>
      </c>
      <c r="E5366" s="8"/>
      <c r="F5366" s="8"/>
      <c r="G5366" s="8"/>
      <c r="H5366" s="4" t="str">
        <f t="shared" si="172"/>
        <v/>
      </c>
      <c r="I5366" s="5" t="str">
        <f t="shared" si="173"/>
        <v/>
      </c>
      <c r="J5366" s="8"/>
    </row>
    <row r="5367" spans="1:10" x14ac:dyDescent="0.3">
      <c r="A5367" s="10"/>
      <c r="B5367" s="7"/>
      <c r="C5367" s="20"/>
      <c r="D5367" s="8" t="str">
        <f>IF(C5367="",(""),(INDEX('Base de Datos'!A5350:B5357,(MATCH(Movimientos!C5367,'Base de Datos'!A5350:A5357,0)),(2))))</f>
        <v/>
      </c>
      <c r="E5367" s="8"/>
      <c r="F5367" s="8"/>
      <c r="G5367" s="8"/>
      <c r="H5367" s="4" t="str">
        <f t="shared" si="172"/>
        <v/>
      </c>
      <c r="I5367" s="5" t="str">
        <f t="shared" si="173"/>
        <v/>
      </c>
      <c r="J5367" s="8"/>
    </row>
    <row r="5368" spans="1:10" x14ac:dyDescent="0.3">
      <c r="A5368" s="10"/>
      <c r="B5368" s="7"/>
      <c r="C5368" s="20"/>
      <c r="D5368" s="8" t="str">
        <f>IF(C5368="",(""),(INDEX('Base de Datos'!A5351:B5358,(MATCH(Movimientos!C5368,'Base de Datos'!A5351:A5358,0)),(2))))</f>
        <v/>
      </c>
      <c r="E5368" s="8"/>
      <c r="F5368" s="8"/>
      <c r="G5368" s="8"/>
      <c r="H5368" s="4" t="str">
        <f t="shared" si="172"/>
        <v/>
      </c>
      <c r="I5368" s="5" t="str">
        <f t="shared" si="173"/>
        <v/>
      </c>
      <c r="J5368" s="8"/>
    </row>
    <row r="5369" spans="1:10" x14ac:dyDescent="0.3">
      <c r="A5369" s="10"/>
      <c r="B5369" s="7"/>
      <c r="C5369" s="20"/>
      <c r="D5369" s="8" t="str">
        <f>IF(C5369="",(""),(INDEX('Base de Datos'!A5352:B5359,(MATCH(Movimientos!C5369,'Base de Datos'!A5352:A5359,0)),(2))))</f>
        <v/>
      </c>
      <c r="E5369" s="8"/>
      <c r="F5369" s="8"/>
      <c r="G5369" s="8"/>
      <c r="H5369" s="4" t="str">
        <f t="shared" si="172"/>
        <v/>
      </c>
      <c r="I5369" s="5" t="str">
        <f t="shared" si="173"/>
        <v/>
      </c>
      <c r="J5369" s="8"/>
    </row>
    <row r="5370" spans="1:10" x14ac:dyDescent="0.3">
      <c r="A5370" s="10"/>
      <c r="B5370" s="7"/>
      <c r="C5370" s="20"/>
      <c r="D5370" s="8" t="str">
        <f>IF(C5370="",(""),(INDEX('Base de Datos'!A5353:B5360,(MATCH(Movimientos!C5370,'Base de Datos'!A5353:A5360,0)),(2))))</f>
        <v/>
      </c>
      <c r="E5370" s="8"/>
      <c r="F5370" s="8"/>
      <c r="G5370" s="8"/>
      <c r="H5370" s="4" t="str">
        <f t="shared" si="172"/>
        <v/>
      </c>
      <c r="I5370" s="5" t="str">
        <f t="shared" si="173"/>
        <v/>
      </c>
      <c r="J5370" s="8"/>
    </row>
    <row r="5371" spans="1:10" x14ac:dyDescent="0.3">
      <c r="A5371" s="10"/>
      <c r="B5371" s="7"/>
      <c r="C5371" s="20"/>
      <c r="D5371" s="8" t="str">
        <f>IF(C5371="",(""),(INDEX('Base de Datos'!A5354:B5361,(MATCH(Movimientos!C5371,'Base de Datos'!A5354:A5361,0)),(2))))</f>
        <v/>
      </c>
      <c r="E5371" s="8"/>
      <c r="F5371" s="8"/>
      <c r="G5371" s="8"/>
      <c r="H5371" s="4" t="str">
        <f t="shared" si="172"/>
        <v/>
      </c>
      <c r="I5371" s="5" t="str">
        <f t="shared" si="173"/>
        <v/>
      </c>
      <c r="J5371" s="8"/>
    </row>
    <row r="5372" spans="1:10" x14ac:dyDescent="0.3">
      <c r="A5372" s="10"/>
      <c r="B5372" s="7"/>
      <c r="C5372" s="20"/>
      <c r="D5372" s="8" t="str">
        <f>IF(C5372="",(""),(INDEX('Base de Datos'!A5355:B5362,(MATCH(Movimientos!C5372,'Base de Datos'!A5355:A5362,0)),(2))))</f>
        <v/>
      </c>
      <c r="E5372" s="8"/>
      <c r="F5372" s="8"/>
      <c r="G5372" s="8"/>
      <c r="H5372" s="4" t="str">
        <f t="shared" si="172"/>
        <v/>
      </c>
      <c r="I5372" s="5" t="str">
        <f t="shared" si="173"/>
        <v/>
      </c>
      <c r="J5372" s="8"/>
    </row>
    <row r="5373" spans="1:10" x14ac:dyDescent="0.3">
      <c r="A5373" s="10"/>
      <c r="B5373" s="7"/>
      <c r="C5373" s="20"/>
      <c r="D5373" s="8" t="str">
        <f>IF(C5373="",(""),(INDEX('Base de Datos'!A5356:B5363,(MATCH(Movimientos!C5373,'Base de Datos'!A5356:A5363,0)),(2))))</f>
        <v/>
      </c>
      <c r="E5373" s="8"/>
      <c r="F5373" s="8"/>
      <c r="G5373" s="8"/>
      <c r="H5373" s="4" t="str">
        <f t="shared" si="172"/>
        <v/>
      </c>
      <c r="I5373" s="5" t="str">
        <f t="shared" si="173"/>
        <v/>
      </c>
      <c r="J5373" s="8"/>
    </row>
    <row r="5374" spans="1:10" x14ac:dyDescent="0.3">
      <c r="A5374" s="10"/>
      <c r="B5374" s="7"/>
      <c r="C5374" s="20"/>
      <c r="D5374" s="8" t="str">
        <f>IF(C5374="",(""),(INDEX('Base de Datos'!A5357:B5364,(MATCH(Movimientos!C5374,'Base de Datos'!A5357:A5364,0)),(2))))</f>
        <v/>
      </c>
      <c r="E5374" s="8"/>
      <c r="F5374" s="8"/>
      <c r="G5374" s="8"/>
      <c r="H5374" s="4" t="str">
        <f t="shared" si="172"/>
        <v/>
      </c>
      <c r="I5374" s="5" t="str">
        <f t="shared" si="173"/>
        <v/>
      </c>
      <c r="J5374" s="8"/>
    </row>
    <row r="5375" spans="1:10" x14ac:dyDescent="0.3">
      <c r="A5375" s="10"/>
      <c r="B5375" s="7"/>
      <c r="C5375" s="20"/>
      <c r="D5375" s="8" t="str">
        <f>IF(C5375="",(""),(INDEX('Base de Datos'!A5358:B5365,(MATCH(Movimientos!C5375,'Base de Datos'!A5358:A5365,0)),(2))))</f>
        <v/>
      </c>
      <c r="E5375" s="8"/>
      <c r="F5375" s="8"/>
      <c r="G5375" s="8"/>
      <c r="H5375" s="4" t="str">
        <f t="shared" si="172"/>
        <v/>
      </c>
      <c r="I5375" s="5" t="str">
        <f t="shared" si="173"/>
        <v/>
      </c>
      <c r="J5375" s="8"/>
    </row>
    <row r="5376" spans="1:10" x14ac:dyDescent="0.3">
      <c r="A5376" s="10"/>
      <c r="B5376" s="7"/>
      <c r="C5376" s="20"/>
      <c r="D5376" s="8" t="str">
        <f>IF(C5376="",(""),(INDEX('Base de Datos'!A5359:B5366,(MATCH(Movimientos!C5376,'Base de Datos'!A5359:A5366,0)),(2))))</f>
        <v/>
      </c>
      <c r="E5376" s="8"/>
      <c r="F5376" s="8"/>
      <c r="G5376" s="8"/>
      <c r="H5376" s="4" t="str">
        <f t="shared" si="172"/>
        <v/>
      </c>
      <c r="I5376" s="5" t="str">
        <f t="shared" si="173"/>
        <v/>
      </c>
      <c r="J5376" s="8"/>
    </row>
    <row r="5377" spans="1:10" x14ac:dyDescent="0.3">
      <c r="A5377" s="10"/>
      <c r="B5377" s="7"/>
      <c r="C5377" s="20"/>
      <c r="D5377" s="8" t="str">
        <f>IF(C5377="",(""),(INDEX('Base de Datos'!A5360:B5367,(MATCH(Movimientos!C5377,'Base de Datos'!A5360:A5367,0)),(2))))</f>
        <v/>
      </c>
      <c r="E5377" s="8"/>
      <c r="F5377" s="8"/>
      <c r="G5377" s="8"/>
      <c r="H5377" s="4" t="str">
        <f t="shared" si="172"/>
        <v/>
      </c>
      <c r="I5377" s="5" t="str">
        <f t="shared" si="173"/>
        <v/>
      </c>
      <c r="J5377" s="8"/>
    </row>
    <row r="5378" spans="1:10" x14ac:dyDescent="0.3">
      <c r="A5378" s="10"/>
      <c r="B5378" s="7"/>
      <c r="C5378" s="20"/>
      <c r="D5378" s="8" t="str">
        <f>IF(C5378="",(""),(INDEX('Base de Datos'!A5361:B5368,(MATCH(Movimientos!C5378,'Base de Datos'!A5361:A5368,0)),(2))))</f>
        <v/>
      </c>
      <c r="E5378" s="8"/>
      <c r="F5378" s="8"/>
      <c r="G5378" s="8"/>
      <c r="H5378" s="4" t="str">
        <f t="shared" si="172"/>
        <v/>
      </c>
      <c r="I5378" s="5" t="str">
        <f t="shared" si="173"/>
        <v/>
      </c>
      <c r="J5378" s="8"/>
    </row>
    <row r="5379" spans="1:10" x14ac:dyDescent="0.3">
      <c r="A5379" s="10"/>
      <c r="B5379" s="7"/>
      <c r="C5379" s="20"/>
      <c r="D5379" s="8" t="str">
        <f>IF(C5379="",(""),(INDEX('Base de Datos'!A5362:B5369,(MATCH(Movimientos!C5379,'Base de Datos'!A5362:A5369,0)),(2))))</f>
        <v/>
      </c>
      <c r="E5379" s="8"/>
      <c r="F5379" s="8"/>
      <c r="G5379" s="8"/>
      <c r="H5379" s="4" t="str">
        <f t="shared" si="172"/>
        <v/>
      </c>
      <c r="I5379" s="5" t="str">
        <f t="shared" si="173"/>
        <v/>
      </c>
      <c r="J5379" s="8"/>
    </row>
    <row r="5380" spans="1:10" x14ac:dyDescent="0.3">
      <c r="A5380" s="10"/>
      <c r="B5380" s="7"/>
      <c r="C5380" s="20"/>
      <c r="D5380" s="8" t="str">
        <f>IF(C5380="",(""),(INDEX('Base de Datos'!A5363:B5370,(MATCH(Movimientos!C5380,'Base de Datos'!A5363:A5370,0)),(2))))</f>
        <v/>
      </c>
      <c r="E5380" s="8"/>
      <c r="F5380" s="8"/>
      <c r="G5380" s="8"/>
      <c r="H5380" s="4" t="str">
        <f t="shared" si="172"/>
        <v/>
      </c>
      <c r="I5380" s="5" t="str">
        <f t="shared" si="173"/>
        <v/>
      </c>
      <c r="J5380" s="8"/>
    </row>
    <row r="5381" spans="1:10" x14ac:dyDescent="0.3">
      <c r="A5381" s="10"/>
      <c r="B5381" s="7"/>
      <c r="C5381" s="20"/>
      <c r="D5381" s="8" t="str">
        <f>IF(C5381="",(""),(INDEX('Base de Datos'!A5364:B5371,(MATCH(Movimientos!C5381,'Base de Datos'!A5364:A5371,0)),(2))))</f>
        <v/>
      </c>
      <c r="E5381" s="8"/>
      <c r="F5381" s="8"/>
      <c r="G5381" s="8"/>
      <c r="H5381" s="4" t="str">
        <f t="shared" si="172"/>
        <v/>
      </c>
      <c r="I5381" s="5" t="str">
        <f t="shared" si="173"/>
        <v/>
      </c>
      <c r="J5381" s="8"/>
    </row>
    <row r="5382" spans="1:10" x14ac:dyDescent="0.3">
      <c r="A5382" s="10"/>
      <c r="B5382" s="7"/>
      <c r="C5382" s="20"/>
      <c r="D5382" s="8" t="str">
        <f>IF(C5382="",(""),(INDEX('Base de Datos'!A5365:B5372,(MATCH(Movimientos!C5382,'Base de Datos'!A5365:A5372,0)),(2))))</f>
        <v/>
      </c>
      <c r="E5382" s="8"/>
      <c r="F5382" s="8"/>
      <c r="G5382" s="8"/>
      <c r="H5382" s="4" t="str">
        <f t="shared" si="172"/>
        <v/>
      </c>
      <c r="I5382" s="5" t="str">
        <f t="shared" si="173"/>
        <v/>
      </c>
      <c r="J5382" s="8"/>
    </row>
    <row r="5383" spans="1:10" x14ac:dyDescent="0.3">
      <c r="A5383" s="10"/>
      <c r="B5383" s="7"/>
      <c r="C5383" s="20"/>
      <c r="D5383" s="8" t="str">
        <f>IF(C5383="",(""),(INDEX('Base de Datos'!A5366:B5373,(MATCH(Movimientos!C5383,'Base de Datos'!A5366:A5373,0)),(2))))</f>
        <v/>
      </c>
      <c r="E5383" s="8"/>
      <c r="F5383" s="8"/>
      <c r="G5383" s="8"/>
      <c r="H5383" s="4" t="str">
        <f t="shared" si="172"/>
        <v/>
      </c>
      <c r="I5383" s="5" t="str">
        <f t="shared" si="173"/>
        <v/>
      </c>
      <c r="J5383" s="8"/>
    </row>
    <row r="5384" spans="1:10" x14ac:dyDescent="0.3">
      <c r="A5384" s="10"/>
      <c r="B5384" s="7"/>
      <c r="C5384" s="20"/>
      <c r="D5384" s="8" t="str">
        <f>IF(C5384="",(""),(INDEX('Base de Datos'!A5367:B5374,(MATCH(Movimientos!C5384,'Base de Datos'!A5367:A5374,0)),(2))))</f>
        <v/>
      </c>
      <c r="E5384" s="8"/>
      <c r="F5384" s="8"/>
      <c r="G5384" s="8"/>
      <c r="H5384" s="4" t="str">
        <f t="shared" si="172"/>
        <v/>
      </c>
      <c r="I5384" s="5" t="str">
        <f t="shared" si="173"/>
        <v/>
      </c>
      <c r="J5384" s="8"/>
    </row>
    <row r="5385" spans="1:10" x14ac:dyDescent="0.3">
      <c r="A5385" s="10"/>
      <c r="B5385" s="7"/>
      <c r="C5385" s="20"/>
      <c r="D5385" s="8" t="str">
        <f>IF(C5385="",(""),(INDEX('Base de Datos'!A5368:B5375,(MATCH(Movimientos!C5385,'Base de Datos'!A5368:A5375,0)),(2))))</f>
        <v/>
      </c>
      <c r="E5385" s="8"/>
      <c r="F5385" s="8"/>
      <c r="G5385" s="8"/>
      <c r="H5385" s="4" t="str">
        <f t="shared" si="172"/>
        <v/>
      </c>
      <c r="I5385" s="5" t="str">
        <f t="shared" si="173"/>
        <v/>
      </c>
      <c r="J5385" s="8"/>
    </row>
    <row r="5386" spans="1:10" x14ac:dyDescent="0.3">
      <c r="A5386" s="10"/>
      <c r="B5386" s="7"/>
      <c r="C5386" s="20"/>
      <c r="D5386" s="8" t="str">
        <f>IF(C5386="",(""),(INDEX('Base de Datos'!A5369:B5376,(MATCH(Movimientos!C5386,'Base de Datos'!A5369:A5376,0)),(2))))</f>
        <v/>
      </c>
      <c r="E5386" s="8"/>
      <c r="F5386" s="8"/>
      <c r="G5386" s="8"/>
      <c r="H5386" s="4" t="str">
        <f t="shared" si="172"/>
        <v/>
      </c>
      <c r="I5386" s="5" t="str">
        <f t="shared" si="173"/>
        <v/>
      </c>
      <c r="J5386" s="8"/>
    </row>
    <row r="5387" spans="1:10" x14ac:dyDescent="0.3">
      <c r="A5387" s="10"/>
      <c r="B5387" s="7"/>
      <c r="C5387" s="20"/>
      <c r="D5387" s="8" t="str">
        <f>IF(C5387="",(""),(INDEX('Base de Datos'!A5370:B5377,(MATCH(Movimientos!C5387,'Base de Datos'!A5370:A5377,0)),(2))))</f>
        <v/>
      </c>
      <c r="E5387" s="8"/>
      <c r="F5387" s="8"/>
      <c r="G5387" s="8"/>
      <c r="H5387" s="4" t="str">
        <f t="shared" si="172"/>
        <v/>
      </c>
      <c r="I5387" s="5" t="str">
        <f t="shared" si="173"/>
        <v/>
      </c>
      <c r="J5387" s="8"/>
    </row>
    <row r="5388" spans="1:10" x14ac:dyDescent="0.3">
      <c r="A5388" s="10"/>
      <c r="B5388" s="7"/>
      <c r="C5388" s="20"/>
      <c r="D5388" s="8" t="str">
        <f>IF(C5388="",(""),(INDEX('Base de Datos'!A5371:B5378,(MATCH(Movimientos!C5388,'Base de Datos'!A5371:A5378,0)),(2))))</f>
        <v/>
      </c>
      <c r="E5388" s="8"/>
      <c r="F5388" s="8"/>
      <c r="G5388" s="8"/>
      <c r="H5388" s="4" t="str">
        <f t="shared" si="172"/>
        <v/>
      </c>
      <c r="I5388" s="5" t="str">
        <f t="shared" si="173"/>
        <v/>
      </c>
      <c r="J5388" s="8"/>
    </row>
    <row r="5389" spans="1:10" x14ac:dyDescent="0.3">
      <c r="A5389" s="10"/>
      <c r="B5389" s="7"/>
      <c r="C5389" s="20"/>
      <c r="D5389" s="8" t="str">
        <f>IF(C5389="",(""),(INDEX('Base de Datos'!A5372:B5379,(MATCH(Movimientos!C5389,'Base de Datos'!A5372:A5379,0)),(2))))</f>
        <v/>
      </c>
      <c r="E5389" s="8"/>
      <c r="F5389" s="8"/>
      <c r="G5389" s="8"/>
      <c r="H5389" s="4" t="str">
        <f t="shared" si="172"/>
        <v/>
      </c>
      <c r="I5389" s="5" t="str">
        <f t="shared" si="173"/>
        <v/>
      </c>
      <c r="J5389" s="8"/>
    </row>
    <row r="5390" spans="1:10" x14ac:dyDescent="0.3">
      <c r="A5390" s="10"/>
      <c r="B5390" s="7"/>
      <c r="C5390" s="20"/>
      <c r="D5390" s="8" t="str">
        <f>IF(C5390="",(""),(INDEX('Base de Datos'!A5373:B5380,(MATCH(Movimientos!C5390,'Base de Datos'!A5373:A5380,0)),(2))))</f>
        <v/>
      </c>
      <c r="E5390" s="8"/>
      <c r="F5390" s="8"/>
      <c r="G5390" s="8"/>
      <c r="H5390" s="4" t="str">
        <f t="shared" si="172"/>
        <v/>
      </c>
      <c r="I5390" s="5" t="str">
        <f t="shared" si="173"/>
        <v/>
      </c>
      <c r="J5390" s="8"/>
    </row>
    <row r="5391" spans="1:10" x14ac:dyDescent="0.3">
      <c r="A5391" s="10"/>
      <c r="B5391" s="7"/>
      <c r="C5391" s="20"/>
      <c r="D5391" s="8" t="str">
        <f>IF(C5391="",(""),(INDEX('Base de Datos'!A5374:B5381,(MATCH(Movimientos!C5391,'Base de Datos'!A5374:A5381,0)),(2))))</f>
        <v/>
      </c>
      <c r="E5391" s="8"/>
      <c r="F5391" s="8"/>
      <c r="G5391" s="8"/>
      <c r="H5391" s="4" t="str">
        <f t="shared" si="172"/>
        <v/>
      </c>
      <c r="I5391" s="5" t="str">
        <f t="shared" si="173"/>
        <v/>
      </c>
      <c r="J5391" s="8"/>
    </row>
    <row r="5392" spans="1:10" x14ac:dyDescent="0.3">
      <c r="A5392" s="10"/>
      <c r="B5392" s="7"/>
      <c r="C5392" s="20"/>
      <c r="D5392" s="8" t="str">
        <f>IF(C5392="",(""),(INDEX('Base de Datos'!A5375:B5382,(MATCH(Movimientos!C5392,'Base de Datos'!A5375:A5382,0)),(2))))</f>
        <v/>
      </c>
      <c r="E5392" s="8"/>
      <c r="F5392" s="8"/>
      <c r="G5392" s="8"/>
      <c r="H5392" s="4" t="str">
        <f t="shared" si="172"/>
        <v/>
      </c>
      <c r="I5392" s="5" t="str">
        <f t="shared" si="173"/>
        <v/>
      </c>
      <c r="J5392" s="8"/>
    </row>
    <row r="5393" spans="1:10" x14ac:dyDescent="0.3">
      <c r="A5393" s="10"/>
      <c r="B5393" s="7"/>
      <c r="C5393" s="20"/>
      <c r="D5393" s="8" t="str">
        <f>IF(C5393="",(""),(INDEX('Base de Datos'!A5376:B5383,(MATCH(Movimientos!C5393,'Base de Datos'!A5376:A5383,0)),(2))))</f>
        <v/>
      </c>
      <c r="E5393" s="8"/>
      <c r="F5393" s="8"/>
      <c r="G5393" s="8"/>
      <c r="H5393" s="4" t="str">
        <f t="shared" si="172"/>
        <v/>
      </c>
      <c r="I5393" s="5" t="str">
        <f t="shared" si="173"/>
        <v/>
      </c>
      <c r="J5393" s="8"/>
    </row>
    <row r="5394" spans="1:10" x14ac:dyDescent="0.3">
      <c r="A5394" s="10"/>
      <c r="B5394" s="7"/>
      <c r="C5394" s="20"/>
      <c r="D5394" s="8" t="str">
        <f>IF(C5394="",(""),(INDEX('Base de Datos'!A5377:B5384,(MATCH(Movimientos!C5394,'Base de Datos'!A5377:A5384,0)),(2))))</f>
        <v/>
      </c>
      <c r="E5394" s="8"/>
      <c r="F5394" s="8"/>
      <c r="G5394" s="8"/>
      <c r="H5394" s="4" t="str">
        <f t="shared" si="172"/>
        <v/>
      </c>
      <c r="I5394" s="5" t="str">
        <f t="shared" si="173"/>
        <v/>
      </c>
      <c r="J5394" s="8"/>
    </row>
    <row r="5395" spans="1:10" x14ac:dyDescent="0.3">
      <c r="A5395" s="10"/>
      <c r="B5395" s="7"/>
      <c r="C5395" s="20"/>
      <c r="D5395" s="8" t="str">
        <f>IF(C5395="",(""),(INDEX('Base de Datos'!A5378:B5385,(MATCH(Movimientos!C5395,'Base de Datos'!A5378:A5385,0)),(2))))</f>
        <v/>
      </c>
      <c r="E5395" s="8"/>
      <c r="F5395" s="8"/>
      <c r="G5395" s="8"/>
      <c r="H5395" s="4" t="str">
        <f t="shared" si="172"/>
        <v/>
      </c>
      <c r="I5395" s="5" t="str">
        <f t="shared" si="173"/>
        <v/>
      </c>
      <c r="J5395" s="8"/>
    </row>
    <row r="5396" spans="1:10" x14ac:dyDescent="0.3">
      <c r="A5396" s="10"/>
      <c r="B5396" s="7"/>
      <c r="C5396" s="20"/>
      <c r="D5396" s="8" t="str">
        <f>IF(C5396="",(""),(INDEX('Base de Datos'!A5379:B5386,(MATCH(Movimientos!C5396,'Base de Datos'!A5379:A5386,0)),(2))))</f>
        <v/>
      </c>
      <c r="E5396" s="8"/>
      <c r="F5396" s="8"/>
      <c r="G5396" s="8"/>
      <c r="H5396" s="4" t="str">
        <f t="shared" si="172"/>
        <v/>
      </c>
      <c r="I5396" s="5" t="str">
        <f t="shared" si="173"/>
        <v/>
      </c>
      <c r="J5396" s="8"/>
    </row>
    <row r="5397" spans="1:10" x14ac:dyDescent="0.3">
      <c r="A5397" s="10"/>
      <c r="B5397" s="7"/>
      <c r="C5397" s="20"/>
      <c r="D5397" s="8" t="str">
        <f>IF(C5397="",(""),(INDEX('Base de Datos'!A5380:B5387,(MATCH(Movimientos!C5397,'Base de Datos'!A5380:A5387,0)),(2))))</f>
        <v/>
      </c>
      <c r="E5397" s="8"/>
      <c r="F5397" s="8"/>
      <c r="G5397" s="8"/>
      <c r="H5397" s="4" t="str">
        <f t="shared" si="172"/>
        <v/>
      </c>
      <c r="I5397" s="5" t="str">
        <f t="shared" si="173"/>
        <v/>
      </c>
      <c r="J5397" s="8"/>
    </row>
    <row r="5398" spans="1:10" x14ac:dyDescent="0.3">
      <c r="A5398" s="10"/>
      <c r="B5398" s="7"/>
      <c r="C5398" s="20"/>
      <c r="D5398" s="8" t="str">
        <f>IF(C5398="",(""),(INDEX('Base de Datos'!A5381:B5388,(MATCH(Movimientos!C5398,'Base de Datos'!A5381:A5388,0)),(2))))</f>
        <v/>
      </c>
      <c r="E5398" s="8"/>
      <c r="F5398" s="8"/>
      <c r="G5398" s="8"/>
      <c r="H5398" s="4" t="str">
        <f t="shared" si="172"/>
        <v/>
      </c>
      <c r="I5398" s="5" t="str">
        <f t="shared" si="173"/>
        <v/>
      </c>
      <c r="J5398" s="8"/>
    </row>
    <row r="5399" spans="1:10" x14ac:dyDescent="0.3">
      <c r="A5399" s="10"/>
      <c r="B5399" s="7"/>
      <c r="C5399" s="20"/>
      <c r="D5399" s="8" t="str">
        <f>IF(C5399="",(""),(INDEX('Base de Datos'!A5382:B5389,(MATCH(Movimientos!C5399,'Base de Datos'!A5382:A5389,0)),(2))))</f>
        <v/>
      </c>
      <c r="E5399" s="8"/>
      <c r="F5399" s="8"/>
      <c r="G5399" s="8"/>
      <c r="H5399" s="4" t="str">
        <f t="shared" si="172"/>
        <v/>
      </c>
      <c r="I5399" s="5" t="str">
        <f t="shared" si="173"/>
        <v/>
      </c>
      <c r="J5399" s="8"/>
    </row>
    <row r="5400" spans="1:10" x14ac:dyDescent="0.3">
      <c r="A5400" s="10"/>
      <c r="B5400" s="7"/>
      <c r="C5400" s="20"/>
      <c r="D5400" s="8" t="str">
        <f>IF(C5400="",(""),(INDEX('Base de Datos'!A5383:B5390,(MATCH(Movimientos!C5400,'Base de Datos'!A5383:A5390,0)),(2))))</f>
        <v/>
      </c>
      <c r="E5400" s="8"/>
      <c r="F5400" s="8"/>
      <c r="G5400" s="8"/>
      <c r="H5400" s="4" t="str">
        <f t="shared" si="172"/>
        <v/>
      </c>
      <c r="I5400" s="5" t="str">
        <f t="shared" si="173"/>
        <v/>
      </c>
      <c r="J5400" s="8"/>
    </row>
    <row r="5401" spans="1:10" x14ac:dyDescent="0.3">
      <c r="A5401" s="10"/>
      <c r="B5401" s="7"/>
      <c r="C5401" s="20"/>
      <c r="D5401" s="8" t="str">
        <f>IF(C5401="",(""),(INDEX('Base de Datos'!A5384:B5391,(MATCH(Movimientos!C5401,'Base de Datos'!A5384:A5391,0)),(2))))</f>
        <v/>
      </c>
      <c r="E5401" s="8"/>
      <c r="F5401" s="8"/>
      <c r="G5401" s="8"/>
      <c r="H5401" s="4" t="str">
        <f t="shared" si="172"/>
        <v/>
      </c>
      <c r="I5401" s="5" t="str">
        <f t="shared" si="173"/>
        <v/>
      </c>
      <c r="J5401" s="8"/>
    </row>
    <row r="5402" spans="1:10" x14ac:dyDescent="0.3">
      <c r="A5402" s="10"/>
      <c r="B5402" s="7"/>
      <c r="C5402" s="20"/>
      <c r="D5402" s="8" t="str">
        <f>IF(C5402="",(""),(INDEX('Base de Datos'!A5385:B5392,(MATCH(Movimientos!C5402,'Base de Datos'!A5385:A5392,0)),(2))))</f>
        <v/>
      </c>
      <c r="E5402" s="8"/>
      <c r="F5402" s="8"/>
      <c r="G5402" s="8"/>
      <c r="H5402" s="4" t="str">
        <f t="shared" si="172"/>
        <v/>
      </c>
      <c r="I5402" s="5" t="str">
        <f t="shared" si="173"/>
        <v/>
      </c>
      <c r="J5402" s="8"/>
    </row>
    <row r="5403" spans="1:10" x14ac:dyDescent="0.3">
      <c r="A5403" s="10"/>
      <c r="B5403" s="7"/>
      <c r="C5403" s="20"/>
      <c r="D5403" s="8" t="str">
        <f>IF(C5403="",(""),(INDEX('Base de Datos'!A5386:B5393,(MATCH(Movimientos!C5403,'Base de Datos'!A5386:A5393,0)),(2))))</f>
        <v/>
      </c>
      <c r="E5403" s="8"/>
      <c r="F5403" s="8"/>
      <c r="G5403" s="8"/>
      <c r="H5403" s="4" t="str">
        <f t="shared" si="172"/>
        <v/>
      </c>
      <c r="I5403" s="5" t="str">
        <f t="shared" si="173"/>
        <v/>
      </c>
      <c r="J5403" s="8"/>
    </row>
    <row r="5404" spans="1:10" x14ac:dyDescent="0.3">
      <c r="A5404" s="10"/>
      <c r="B5404" s="7"/>
      <c r="C5404" s="20"/>
      <c r="D5404" s="8" t="str">
        <f>IF(C5404="",(""),(INDEX('Base de Datos'!A5387:B5394,(MATCH(Movimientos!C5404,'Base de Datos'!A5387:A5394,0)),(2))))</f>
        <v/>
      </c>
      <c r="E5404" s="8"/>
      <c r="F5404" s="8"/>
      <c r="G5404" s="8"/>
      <c r="H5404" s="4" t="str">
        <f t="shared" si="172"/>
        <v/>
      </c>
      <c r="I5404" s="5" t="str">
        <f t="shared" si="173"/>
        <v/>
      </c>
      <c r="J5404" s="8"/>
    </row>
    <row r="5405" spans="1:10" x14ac:dyDescent="0.3">
      <c r="A5405" s="10"/>
      <c r="B5405" s="7"/>
      <c r="C5405" s="20"/>
      <c r="D5405" s="8" t="str">
        <f>IF(C5405="",(""),(INDEX('Base de Datos'!A5388:B5395,(MATCH(Movimientos!C5405,'Base de Datos'!A5388:A5395,0)),(2))))</f>
        <v/>
      </c>
      <c r="E5405" s="8"/>
      <c r="F5405" s="8"/>
      <c r="G5405" s="8"/>
      <c r="H5405" s="4" t="str">
        <f t="shared" si="172"/>
        <v/>
      </c>
      <c r="I5405" s="5" t="str">
        <f t="shared" si="173"/>
        <v/>
      </c>
      <c r="J5405" s="8"/>
    </row>
    <row r="5406" spans="1:10" x14ac:dyDescent="0.3">
      <c r="A5406" s="10"/>
      <c r="B5406" s="7"/>
      <c r="C5406" s="20"/>
      <c r="D5406" s="8" t="str">
        <f>IF(C5406="",(""),(INDEX('Base de Datos'!A5389:B5396,(MATCH(Movimientos!C5406,'Base de Datos'!A5389:A5396,0)),(2))))</f>
        <v/>
      </c>
      <c r="E5406" s="8"/>
      <c r="F5406" s="8"/>
      <c r="G5406" s="8"/>
      <c r="H5406" s="4" t="str">
        <f t="shared" si="172"/>
        <v/>
      </c>
      <c r="I5406" s="5" t="str">
        <f t="shared" si="173"/>
        <v/>
      </c>
      <c r="J5406" s="8"/>
    </row>
    <row r="5407" spans="1:10" x14ac:dyDescent="0.3">
      <c r="A5407" s="10"/>
      <c r="B5407" s="7"/>
      <c r="C5407" s="20"/>
      <c r="D5407" s="8" t="str">
        <f>IF(C5407="",(""),(INDEX('Base de Datos'!A5390:B5397,(MATCH(Movimientos!C5407,'Base de Datos'!A5390:A5397,0)),(2))))</f>
        <v/>
      </c>
      <c r="E5407" s="8"/>
      <c r="F5407" s="8"/>
      <c r="G5407" s="8"/>
      <c r="H5407" s="4" t="str">
        <f t="shared" si="172"/>
        <v/>
      </c>
      <c r="I5407" s="5" t="str">
        <f t="shared" si="173"/>
        <v/>
      </c>
      <c r="J5407" s="8"/>
    </row>
    <row r="5408" spans="1:10" x14ac:dyDescent="0.3">
      <c r="A5408" s="10"/>
      <c r="B5408" s="7"/>
      <c r="C5408" s="20"/>
      <c r="D5408" s="8" t="str">
        <f>IF(C5408="",(""),(INDEX('Base de Datos'!A5391:B5398,(MATCH(Movimientos!C5408,'Base de Datos'!A5391:A5398,0)),(2))))</f>
        <v/>
      </c>
      <c r="E5408" s="8"/>
      <c r="F5408" s="8"/>
      <c r="G5408" s="8"/>
      <c r="H5408" s="4" t="str">
        <f t="shared" si="172"/>
        <v/>
      </c>
      <c r="I5408" s="5" t="str">
        <f t="shared" si="173"/>
        <v/>
      </c>
      <c r="J5408" s="8"/>
    </row>
    <row r="5409" spans="1:10" x14ac:dyDescent="0.3">
      <c r="A5409" s="10"/>
      <c r="B5409" s="7"/>
      <c r="C5409" s="20"/>
      <c r="D5409" s="8" t="str">
        <f>IF(C5409="",(""),(INDEX('Base de Datos'!A5392:B5399,(MATCH(Movimientos!C5409,'Base de Datos'!A5392:A5399,0)),(2))))</f>
        <v/>
      </c>
      <c r="E5409" s="8"/>
      <c r="F5409" s="8"/>
      <c r="G5409" s="8"/>
      <c r="H5409" s="4" t="str">
        <f t="shared" si="172"/>
        <v/>
      </c>
      <c r="I5409" s="5" t="str">
        <f t="shared" si="173"/>
        <v/>
      </c>
      <c r="J5409" s="8"/>
    </row>
    <row r="5410" spans="1:10" x14ac:dyDescent="0.3">
      <c r="A5410" s="10"/>
      <c r="B5410" s="7"/>
      <c r="C5410" s="20"/>
      <c r="D5410" s="8" t="str">
        <f>IF(C5410="",(""),(INDEX('Base de Datos'!A5393:B5400,(MATCH(Movimientos!C5410,'Base de Datos'!A5393:A5400,0)),(2))))</f>
        <v/>
      </c>
      <c r="E5410" s="8"/>
      <c r="F5410" s="8"/>
      <c r="G5410" s="8"/>
      <c r="H5410" s="4" t="str">
        <f t="shared" si="172"/>
        <v/>
      </c>
      <c r="I5410" s="5" t="str">
        <f t="shared" si="173"/>
        <v/>
      </c>
      <c r="J5410" s="8"/>
    </row>
    <row r="5411" spans="1:10" x14ac:dyDescent="0.3">
      <c r="A5411" s="10"/>
      <c r="B5411" s="7"/>
      <c r="C5411" s="20"/>
      <c r="D5411" s="8" t="str">
        <f>IF(C5411="",(""),(INDEX('Base de Datos'!A5394:B5401,(MATCH(Movimientos!C5411,'Base de Datos'!A5394:A5401,0)),(2))))</f>
        <v/>
      </c>
      <c r="E5411" s="8"/>
      <c r="F5411" s="8"/>
      <c r="G5411" s="8"/>
      <c r="H5411" s="4" t="str">
        <f t="shared" si="172"/>
        <v/>
      </c>
      <c r="I5411" s="5" t="str">
        <f t="shared" si="173"/>
        <v/>
      </c>
      <c r="J5411" s="8"/>
    </row>
    <row r="5412" spans="1:10" x14ac:dyDescent="0.3">
      <c r="A5412" s="10"/>
      <c r="B5412" s="7"/>
      <c r="C5412" s="20"/>
      <c r="D5412" s="8" t="str">
        <f>IF(C5412="",(""),(INDEX('Base de Datos'!A5395:B5402,(MATCH(Movimientos!C5412,'Base de Datos'!A5395:A5402,0)),(2))))</f>
        <v/>
      </c>
      <c r="E5412" s="8"/>
      <c r="F5412" s="8"/>
      <c r="G5412" s="8"/>
      <c r="H5412" s="4" t="str">
        <f t="shared" si="172"/>
        <v/>
      </c>
      <c r="I5412" s="5" t="str">
        <f t="shared" si="173"/>
        <v/>
      </c>
      <c r="J5412" s="8"/>
    </row>
    <row r="5413" spans="1:10" x14ac:dyDescent="0.3">
      <c r="A5413" s="10"/>
      <c r="B5413" s="7"/>
      <c r="C5413" s="20"/>
      <c r="D5413" s="8" t="str">
        <f>IF(C5413="",(""),(INDEX('Base de Datos'!A5396:B5403,(MATCH(Movimientos!C5413,'Base de Datos'!A5396:A5403,0)),(2))))</f>
        <v/>
      </c>
      <c r="E5413" s="8"/>
      <c r="F5413" s="8"/>
      <c r="G5413" s="8"/>
      <c r="H5413" s="4" t="str">
        <f t="shared" si="172"/>
        <v/>
      </c>
      <c r="I5413" s="5" t="str">
        <f t="shared" si="173"/>
        <v/>
      </c>
      <c r="J5413" s="8"/>
    </row>
    <row r="5414" spans="1:10" x14ac:dyDescent="0.3">
      <c r="A5414" s="10"/>
      <c r="B5414" s="7"/>
      <c r="C5414" s="20"/>
      <c r="D5414" s="8" t="str">
        <f>IF(C5414="",(""),(INDEX('Base de Datos'!A5397:B5404,(MATCH(Movimientos!C5414,'Base de Datos'!A5397:A5404,0)),(2))))</f>
        <v/>
      </c>
      <c r="E5414" s="8"/>
      <c r="F5414" s="8"/>
      <c r="G5414" s="8"/>
      <c r="H5414" s="4" t="str">
        <f t="shared" ref="H5414:H5477" si="174">IF(A5414="",(""),(IF(B5414="Ingreso",(D5414),(""))))</f>
        <v/>
      </c>
      <c r="I5414" s="5" t="str">
        <f t="shared" ref="I5414:I5477" si="175">IF(A5414="",(""),(IF(B5414="Egreso",(D5414),(""))))</f>
        <v/>
      </c>
      <c r="J5414" s="8"/>
    </row>
    <row r="5415" spans="1:10" x14ac:dyDescent="0.3">
      <c r="A5415" s="10"/>
      <c r="B5415" s="7"/>
      <c r="C5415" s="20"/>
      <c r="D5415" s="8" t="str">
        <f>IF(C5415="",(""),(INDEX('Base de Datos'!A5398:B5405,(MATCH(Movimientos!C5415,'Base de Datos'!A5398:A5405,0)),(2))))</f>
        <v/>
      </c>
      <c r="E5415" s="8"/>
      <c r="F5415" s="8"/>
      <c r="G5415" s="8"/>
      <c r="H5415" s="4" t="str">
        <f t="shared" si="174"/>
        <v/>
      </c>
      <c r="I5415" s="5" t="str">
        <f t="shared" si="175"/>
        <v/>
      </c>
      <c r="J5415" s="8"/>
    </row>
    <row r="5416" spans="1:10" x14ac:dyDescent="0.3">
      <c r="A5416" s="10"/>
      <c r="B5416" s="7"/>
      <c r="C5416" s="20"/>
      <c r="D5416" s="8" t="str">
        <f>IF(C5416="",(""),(INDEX('Base de Datos'!A5399:B5406,(MATCH(Movimientos!C5416,'Base de Datos'!A5399:A5406,0)),(2))))</f>
        <v/>
      </c>
      <c r="E5416" s="8"/>
      <c r="F5416" s="8"/>
      <c r="G5416" s="8"/>
      <c r="H5416" s="4" t="str">
        <f t="shared" si="174"/>
        <v/>
      </c>
      <c r="I5416" s="5" t="str">
        <f t="shared" si="175"/>
        <v/>
      </c>
      <c r="J5416" s="8"/>
    </row>
    <row r="5417" spans="1:10" x14ac:dyDescent="0.3">
      <c r="A5417" s="10"/>
      <c r="B5417" s="7"/>
      <c r="C5417" s="20"/>
      <c r="D5417" s="8" t="str">
        <f>IF(C5417="",(""),(INDEX('Base de Datos'!A5400:B5407,(MATCH(Movimientos!C5417,'Base de Datos'!A5400:A5407,0)),(2))))</f>
        <v/>
      </c>
      <c r="E5417" s="8"/>
      <c r="F5417" s="8"/>
      <c r="G5417" s="8"/>
      <c r="H5417" s="4" t="str">
        <f t="shared" si="174"/>
        <v/>
      </c>
      <c r="I5417" s="5" t="str">
        <f t="shared" si="175"/>
        <v/>
      </c>
      <c r="J5417" s="8"/>
    </row>
    <row r="5418" spans="1:10" x14ac:dyDescent="0.3">
      <c r="A5418" s="10"/>
      <c r="B5418" s="7"/>
      <c r="C5418" s="20"/>
      <c r="D5418" s="8" t="str">
        <f>IF(C5418="",(""),(INDEX('Base de Datos'!A5401:B5408,(MATCH(Movimientos!C5418,'Base de Datos'!A5401:A5408,0)),(2))))</f>
        <v/>
      </c>
      <c r="E5418" s="8"/>
      <c r="F5418" s="8"/>
      <c r="G5418" s="8"/>
      <c r="H5418" s="4" t="str">
        <f t="shared" si="174"/>
        <v/>
      </c>
      <c r="I5418" s="5" t="str">
        <f t="shared" si="175"/>
        <v/>
      </c>
      <c r="J5418" s="8"/>
    </row>
    <row r="5419" spans="1:10" x14ac:dyDescent="0.3">
      <c r="A5419" s="10"/>
      <c r="B5419" s="7"/>
      <c r="C5419" s="20"/>
      <c r="D5419" s="8" t="str">
        <f>IF(C5419="",(""),(INDEX('Base de Datos'!A5402:B5409,(MATCH(Movimientos!C5419,'Base de Datos'!A5402:A5409,0)),(2))))</f>
        <v/>
      </c>
      <c r="E5419" s="8"/>
      <c r="F5419" s="8"/>
      <c r="G5419" s="8"/>
      <c r="H5419" s="4" t="str">
        <f t="shared" si="174"/>
        <v/>
      </c>
      <c r="I5419" s="5" t="str">
        <f t="shared" si="175"/>
        <v/>
      </c>
      <c r="J5419" s="8"/>
    </row>
    <row r="5420" spans="1:10" x14ac:dyDescent="0.3">
      <c r="A5420" s="10"/>
      <c r="B5420" s="7"/>
      <c r="C5420" s="20"/>
      <c r="D5420" s="8" t="str">
        <f>IF(C5420="",(""),(INDEX('Base de Datos'!A5403:B5410,(MATCH(Movimientos!C5420,'Base de Datos'!A5403:A5410,0)),(2))))</f>
        <v/>
      </c>
      <c r="E5420" s="8"/>
      <c r="F5420" s="8"/>
      <c r="G5420" s="8"/>
      <c r="H5420" s="4" t="str">
        <f t="shared" si="174"/>
        <v/>
      </c>
      <c r="I5420" s="5" t="str">
        <f t="shared" si="175"/>
        <v/>
      </c>
      <c r="J5420" s="8"/>
    </row>
    <row r="5421" spans="1:10" x14ac:dyDescent="0.3">
      <c r="A5421" s="10"/>
      <c r="B5421" s="7"/>
      <c r="C5421" s="20"/>
      <c r="D5421" s="8" t="str">
        <f>IF(C5421="",(""),(INDEX('Base de Datos'!A5404:B5411,(MATCH(Movimientos!C5421,'Base de Datos'!A5404:A5411,0)),(2))))</f>
        <v/>
      </c>
      <c r="E5421" s="8"/>
      <c r="F5421" s="8"/>
      <c r="G5421" s="8"/>
      <c r="H5421" s="4" t="str">
        <f t="shared" si="174"/>
        <v/>
      </c>
      <c r="I5421" s="5" t="str">
        <f t="shared" si="175"/>
        <v/>
      </c>
      <c r="J5421" s="8"/>
    </row>
    <row r="5422" spans="1:10" x14ac:dyDescent="0.3">
      <c r="A5422" s="10"/>
      <c r="B5422" s="7"/>
      <c r="C5422" s="20"/>
      <c r="D5422" s="8" t="str">
        <f>IF(C5422="",(""),(INDEX('Base de Datos'!A5405:B5412,(MATCH(Movimientos!C5422,'Base de Datos'!A5405:A5412,0)),(2))))</f>
        <v/>
      </c>
      <c r="E5422" s="8"/>
      <c r="F5422" s="8"/>
      <c r="G5422" s="8"/>
      <c r="H5422" s="4" t="str">
        <f t="shared" si="174"/>
        <v/>
      </c>
      <c r="I5422" s="5" t="str">
        <f t="shared" si="175"/>
        <v/>
      </c>
      <c r="J5422" s="8"/>
    </row>
    <row r="5423" spans="1:10" x14ac:dyDescent="0.3">
      <c r="A5423" s="10"/>
      <c r="B5423" s="7"/>
      <c r="C5423" s="20"/>
      <c r="D5423" s="8" t="str">
        <f>IF(C5423="",(""),(INDEX('Base de Datos'!A5406:B5413,(MATCH(Movimientos!C5423,'Base de Datos'!A5406:A5413,0)),(2))))</f>
        <v/>
      </c>
      <c r="E5423" s="8"/>
      <c r="F5423" s="8"/>
      <c r="G5423" s="8"/>
      <c r="H5423" s="4" t="str">
        <f t="shared" si="174"/>
        <v/>
      </c>
      <c r="I5423" s="5" t="str">
        <f t="shared" si="175"/>
        <v/>
      </c>
      <c r="J5423" s="8"/>
    </row>
    <row r="5424" spans="1:10" x14ac:dyDescent="0.3">
      <c r="A5424" s="10"/>
      <c r="B5424" s="7"/>
      <c r="C5424" s="20"/>
      <c r="D5424" s="8" t="str">
        <f>IF(C5424="",(""),(INDEX('Base de Datos'!A5407:B5414,(MATCH(Movimientos!C5424,'Base de Datos'!A5407:A5414,0)),(2))))</f>
        <v/>
      </c>
      <c r="E5424" s="8"/>
      <c r="F5424" s="8"/>
      <c r="G5424" s="8"/>
      <c r="H5424" s="4" t="str">
        <f t="shared" si="174"/>
        <v/>
      </c>
      <c r="I5424" s="5" t="str">
        <f t="shared" si="175"/>
        <v/>
      </c>
      <c r="J5424" s="8"/>
    </row>
    <row r="5425" spans="1:10" x14ac:dyDescent="0.3">
      <c r="A5425" s="10"/>
      <c r="B5425" s="7"/>
      <c r="C5425" s="20"/>
      <c r="D5425" s="8" t="str">
        <f>IF(C5425="",(""),(INDEX('Base de Datos'!A5408:B5415,(MATCH(Movimientos!C5425,'Base de Datos'!A5408:A5415,0)),(2))))</f>
        <v/>
      </c>
      <c r="E5425" s="8"/>
      <c r="F5425" s="8"/>
      <c r="G5425" s="8"/>
      <c r="H5425" s="4" t="str">
        <f t="shared" si="174"/>
        <v/>
      </c>
      <c r="I5425" s="5" t="str">
        <f t="shared" si="175"/>
        <v/>
      </c>
      <c r="J5425" s="8"/>
    </row>
    <row r="5426" spans="1:10" x14ac:dyDescent="0.3">
      <c r="A5426" s="10"/>
      <c r="B5426" s="7"/>
      <c r="C5426" s="20"/>
      <c r="D5426" s="8" t="str">
        <f>IF(C5426="",(""),(INDEX('Base de Datos'!A5409:B5416,(MATCH(Movimientos!C5426,'Base de Datos'!A5409:A5416,0)),(2))))</f>
        <v/>
      </c>
      <c r="E5426" s="8"/>
      <c r="F5426" s="8"/>
      <c r="G5426" s="8"/>
      <c r="H5426" s="4" t="str">
        <f t="shared" si="174"/>
        <v/>
      </c>
      <c r="I5426" s="5" t="str">
        <f t="shared" si="175"/>
        <v/>
      </c>
      <c r="J5426" s="8"/>
    </row>
    <row r="5427" spans="1:10" x14ac:dyDescent="0.3">
      <c r="A5427" s="10"/>
      <c r="B5427" s="7"/>
      <c r="C5427" s="20"/>
      <c r="D5427" s="8" t="str">
        <f>IF(C5427="",(""),(INDEX('Base de Datos'!A5410:B5417,(MATCH(Movimientos!C5427,'Base de Datos'!A5410:A5417,0)),(2))))</f>
        <v/>
      </c>
      <c r="E5427" s="8"/>
      <c r="F5427" s="8"/>
      <c r="G5427" s="8"/>
      <c r="H5427" s="4" t="str">
        <f t="shared" si="174"/>
        <v/>
      </c>
      <c r="I5427" s="5" t="str">
        <f t="shared" si="175"/>
        <v/>
      </c>
      <c r="J5427" s="8"/>
    </row>
    <row r="5428" spans="1:10" x14ac:dyDescent="0.3">
      <c r="A5428" s="10"/>
      <c r="B5428" s="7"/>
      <c r="C5428" s="20"/>
      <c r="D5428" s="8" t="str">
        <f>IF(C5428="",(""),(INDEX('Base de Datos'!A5411:B5418,(MATCH(Movimientos!C5428,'Base de Datos'!A5411:A5418,0)),(2))))</f>
        <v/>
      </c>
      <c r="E5428" s="8"/>
      <c r="F5428" s="8"/>
      <c r="G5428" s="8"/>
      <c r="H5428" s="4" t="str">
        <f t="shared" si="174"/>
        <v/>
      </c>
      <c r="I5428" s="5" t="str">
        <f t="shared" si="175"/>
        <v/>
      </c>
      <c r="J5428" s="8"/>
    </row>
    <row r="5429" spans="1:10" x14ac:dyDescent="0.3">
      <c r="A5429" s="10"/>
      <c r="B5429" s="7"/>
      <c r="C5429" s="20"/>
      <c r="D5429" s="8" t="str">
        <f>IF(C5429="",(""),(INDEX('Base de Datos'!A5412:B5419,(MATCH(Movimientos!C5429,'Base de Datos'!A5412:A5419,0)),(2))))</f>
        <v/>
      </c>
      <c r="E5429" s="8"/>
      <c r="F5429" s="8"/>
      <c r="G5429" s="8"/>
      <c r="H5429" s="4" t="str">
        <f t="shared" si="174"/>
        <v/>
      </c>
      <c r="I5429" s="5" t="str">
        <f t="shared" si="175"/>
        <v/>
      </c>
      <c r="J5429" s="8"/>
    </row>
    <row r="5430" spans="1:10" x14ac:dyDescent="0.3">
      <c r="A5430" s="10"/>
      <c r="B5430" s="7"/>
      <c r="C5430" s="20"/>
      <c r="D5430" s="8" t="str">
        <f>IF(C5430="",(""),(INDEX('Base de Datos'!A5413:B5420,(MATCH(Movimientos!C5430,'Base de Datos'!A5413:A5420,0)),(2))))</f>
        <v/>
      </c>
      <c r="E5430" s="8"/>
      <c r="F5430" s="8"/>
      <c r="G5430" s="8"/>
      <c r="H5430" s="4" t="str">
        <f t="shared" si="174"/>
        <v/>
      </c>
      <c r="I5430" s="5" t="str">
        <f t="shared" si="175"/>
        <v/>
      </c>
      <c r="J5430" s="8"/>
    </row>
    <row r="5431" spans="1:10" x14ac:dyDescent="0.3">
      <c r="A5431" s="10"/>
      <c r="B5431" s="7"/>
      <c r="C5431" s="20"/>
      <c r="D5431" s="8" t="str">
        <f>IF(C5431="",(""),(INDEX('Base de Datos'!A5414:B5421,(MATCH(Movimientos!C5431,'Base de Datos'!A5414:A5421,0)),(2))))</f>
        <v/>
      </c>
      <c r="E5431" s="8"/>
      <c r="F5431" s="8"/>
      <c r="G5431" s="8"/>
      <c r="H5431" s="4" t="str">
        <f t="shared" si="174"/>
        <v/>
      </c>
      <c r="I5431" s="5" t="str">
        <f t="shared" si="175"/>
        <v/>
      </c>
      <c r="J5431" s="8"/>
    </row>
    <row r="5432" spans="1:10" x14ac:dyDescent="0.3">
      <c r="A5432" s="10"/>
      <c r="B5432" s="7"/>
      <c r="C5432" s="20"/>
      <c r="D5432" s="8" t="str">
        <f>IF(C5432="",(""),(INDEX('Base de Datos'!A5415:B5422,(MATCH(Movimientos!C5432,'Base de Datos'!A5415:A5422,0)),(2))))</f>
        <v/>
      </c>
      <c r="E5432" s="8"/>
      <c r="F5432" s="8"/>
      <c r="G5432" s="8"/>
      <c r="H5432" s="4" t="str">
        <f t="shared" si="174"/>
        <v/>
      </c>
      <c r="I5432" s="5" t="str">
        <f t="shared" si="175"/>
        <v/>
      </c>
      <c r="J5432" s="8"/>
    </row>
    <row r="5433" spans="1:10" x14ac:dyDescent="0.3">
      <c r="A5433" s="10"/>
      <c r="B5433" s="7"/>
      <c r="C5433" s="20"/>
      <c r="D5433" s="8" t="str">
        <f>IF(C5433="",(""),(INDEX('Base de Datos'!A5416:B5423,(MATCH(Movimientos!C5433,'Base de Datos'!A5416:A5423,0)),(2))))</f>
        <v/>
      </c>
      <c r="E5433" s="8"/>
      <c r="F5433" s="8"/>
      <c r="G5433" s="8"/>
      <c r="H5433" s="4" t="str">
        <f t="shared" si="174"/>
        <v/>
      </c>
      <c r="I5433" s="5" t="str">
        <f t="shared" si="175"/>
        <v/>
      </c>
      <c r="J5433" s="8"/>
    </row>
    <row r="5434" spans="1:10" x14ac:dyDescent="0.3">
      <c r="A5434" s="10"/>
      <c r="B5434" s="7"/>
      <c r="C5434" s="20"/>
      <c r="D5434" s="8" t="str">
        <f>IF(C5434="",(""),(INDEX('Base de Datos'!A5417:B5424,(MATCH(Movimientos!C5434,'Base de Datos'!A5417:A5424,0)),(2))))</f>
        <v/>
      </c>
      <c r="E5434" s="8"/>
      <c r="F5434" s="8"/>
      <c r="G5434" s="8"/>
      <c r="H5434" s="4" t="str">
        <f t="shared" si="174"/>
        <v/>
      </c>
      <c r="I5434" s="5" t="str">
        <f t="shared" si="175"/>
        <v/>
      </c>
      <c r="J5434" s="8"/>
    </row>
    <row r="5435" spans="1:10" x14ac:dyDescent="0.3">
      <c r="A5435" s="10"/>
      <c r="B5435" s="7"/>
      <c r="C5435" s="20"/>
      <c r="D5435" s="8" t="str">
        <f>IF(C5435="",(""),(INDEX('Base de Datos'!A5418:B5425,(MATCH(Movimientos!C5435,'Base de Datos'!A5418:A5425,0)),(2))))</f>
        <v/>
      </c>
      <c r="E5435" s="8"/>
      <c r="F5435" s="8"/>
      <c r="G5435" s="8"/>
      <c r="H5435" s="4" t="str">
        <f t="shared" si="174"/>
        <v/>
      </c>
      <c r="I5435" s="5" t="str">
        <f t="shared" si="175"/>
        <v/>
      </c>
      <c r="J5435" s="8"/>
    </row>
    <row r="5436" spans="1:10" x14ac:dyDescent="0.3">
      <c r="A5436" s="10"/>
      <c r="B5436" s="7"/>
      <c r="C5436" s="20"/>
      <c r="D5436" s="8" t="str">
        <f>IF(C5436="",(""),(INDEX('Base de Datos'!A5419:B5426,(MATCH(Movimientos!C5436,'Base de Datos'!A5419:A5426,0)),(2))))</f>
        <v/>
      </c>
      <c r="E5436" s="8"/>
      <c r="F5436" s="8"/>
      <c r="G5436" s="8"/>
      <c r="H5436" s="4" t="str">
        <f t="shared" si="174"/>
        <v/>
      </c>
      <c r="I5436" s="5" t="str">
        <f t="shared" si="175"/>
        <v/>
      </c>
      <c r="J5436" s="8"/>
    </row>
    <row r="5437" spans="1:10" x14ac:dyDescent="0.3">
      <c r="A5437" s="10"/>
      <c r="B5437" s="7"/>
      <c r="C5437" s="20"/>
      <c r="D5437" s="8" t="str">
        <f>IF(C5437="",(""),(INDEX('Base de Datos'!A5420:B5427,(MATCH(Movimientos!C5437,'Base de Datos'!A5420:A5427,0)),(2))))</f>
        <v/>
      </c>
      <c r="E5437" s="8"/>
      <c r="F5437" s="8"/>
      <c r="G5437" s="8"/>
      <c r="H5437" s="4" t="str">
        <f t="shared" si="174"/>
        <v/>
      </c>
      <c r="I5437" s="5" t="str">
        <f t="shared" si="175"/>
        <v/>
      </c>
      <c r="J5437" s="8"/>
    </row>
    <row r="5438" spans="1:10" x14ac:dyDescent="0.3">
      <c r="A5438" s="10"/>
      <c r="B5438" s="7"/>
      <c r="C5438" s="20"/>
      <c r="D5438" s="8" t="str">
        <f>IF(C5438="",(""),(INDEX('Base de Datos'!A5421:B5428,(MATCH(Movimientos!C5438,'Base de Datos'!A5421:A5428,0)),(2))))</f>
        <v/>
      </c>
      <c r="E5438" s="8"/>
      <c r="F5438" s="8"/>
      <c r="G5438" s="8"/>
      <c r="H5438" s="4" t="str">
        <f t="shared" si="174"/>
        <v/>
      </c>
      <c r="I5438" s="5" t="str">
        <f t="shared" si="175"/>
        <v/>
      </c>
      <c r="J5438" s="8"/>
    </row>
    <row r="5439" spans="1:10" x14ac:dyDescent="0.3">
      <c r="A5439" s="10"/>
      <c r="B5439" s="7"/>
      <c r="C5439" s="20"/>
      <c r="D5439" s="8" t="str">
        <f>IF(C5439="",(""),(INDEX('Base de Datos'!A5422:B5429,(MATCH(Movimientos!C5439,'Base de Datos'!A5422:A5429,0)),(2))))</f>
        <v/>
      </c>
      <c r="E5439" s="8"/>
      <c r="F5439" s="8"/>
      <c r="G5439" s="8"/>
      <c r="H5439" s="4" t="str">
        <f t="shared" si="174"/>
        <v/>
      </c>
      <c r="I5439" s="5" t="str">
        <f t="shared" si="175"/>
        <v/>
      </c>
      <c r="J5439" s="8"/>
    </row>
    <row r="5440" spans="1:10" x14ac:dyDescent="0.3">
      <c r="A5440" s="10"/>
      <c r="B5440" s="7"/>
      <c r="C5440" s="20"/>
      <c r="D5440" s="8" t="str">
        <f>IF(C5440="",(""),(INDEX('Base de Datos'!A5423:B5430,(MATCH(Movimientos!C5440,'Base de Datos'!A5423:A5430,0)),(2))))</f>
        <v/>
      </c>
      <c r="E5440" s="8"/>
      <c r="F5440" s="8"/>
      <c r="G5440" s="8"/>
      <c r="H5440" s="4" t="str">
        <f t="shared" si="174"/>
        <v/>
      </c>
      <c r="I5440" s="5" t="str">
        <f t="shared" si="175"/>
        <v/>
      </c>
      <c r="J5440" s="8"/>
    </row>
    <row r="5441" spans="1:10" x14ac:dyDescent="0.3">
      <c r="A5441" s="10"/>
      <c r="B5441" s="7"/>
      <c r="C5441" s="20"/>
      <c r="D5441" s="8" t="str">
        <f>IF(C5441="",(""),(INDEX('Base de Datos'!A5424:B5431,(MATCH(Movimientos!C5441,'Base de Datos'!A5424:A5431,0)),(2))))</f>
        <v/>
      </c>
      <c r="E5441" s="8"/>
      <c r="F5441" s="8"/>
      <c r="G5441" s="8"/>
      <c r="H5441" s="4" t="str">
        <f t="shared" si="174"/>
        <v/>
      </c>
      <c r="I5441" s="5" t="str">
        <f t="shared" si="175"/>
        <v/>
      </c>
      <c r="J5441" s="8"/>
    </row>
    <row r="5442" spans="1:10" x14ac:dyDescent="0.3">
      <c r="A5442" s="10"/>
      <c r="B5442" s="7"/>
      <c r="C5442" s="20"/>
      <c r="D5442" s="8" t="str">
        <f>IF(C5442="",(""),(INDEX('Base de Datos'!A5425:B5432,(MATCH(Movimientos!C5442,'Base de Datos'!A5425:A5432,0)),(2))))</f>
        <v/>
      </c>
      <c r="E5442" s="8"/>
      <c r="F5442" s="8"/>
      <c r="G5442" s="8"/>
      <c r="H5442" s="4" t="str">
        <f t="shared" si="174"/>
        <v/>
      </c>
      <c r="I5442" s="5" t="str">
        <f t="shared" si="175"/>
        <v/>
      </c>
      <c r="J5442" s="8"/>
    </row>
    <row r="5443" spans="1:10" x14ac:dyDescent="0.3">
      <c r="A5443" s="10"/>
      <c r="B5443" s="7"/>
      <c r="C5443" s="20"/>
      <c r="D5443" s="8" t="str">
        <f>IF(C5443="",(""),(INDEX('Base de Datos'!A5426:B5433,(MATCH(Movimientos!C5443,'Base de Datos'!A5426:A5433,0)),(2))))</f>
        <v/>
      </c>
      <c r="E5443" s="8"/>
      <c r="F5443" s="8"/>
      <c r="G5443" s="8"/>
      <c r="H5443" s="4" t="str">
        <f t="shared" si="174"/>
        <v/>
      </c>
      <c r="I5443" s="5" t="str">
        <f t="shared" si="175"/>
        <v/>
      </c>
      <c r="J5443" s="8"/>
    </row>
    <row r="5444" spans="1:10" x14ac:dyDescent="0.3">
      <c r="A5444" s="10"/>
      <c r="B5444" s="7"/>
      <c r="C5444" s="20"/>
      <c r="D5444" s="8" t="str">
        <f>IF(C5444="",(""),(INDEX('Base de Datos'!A5427:B5434,(MATCH(Movimientos!C5444,'Base de Datos'!A5427:A5434,0)),(2))))</f>
        <v/>
      </c>
      <c r="E5444" s="8"/>
      <c r="F5444" s="8"/>
      <c r="G5444" s="8"/>
      <c r="H5444" s="4" t="str">
        <f t="shared" si="174"/>
        <v/>
      </c>
      <c r="I5444" s="5" t="str">
        <f t="shared" si="175"/>
        <v/>
      </c>
      <c r="J5444" s="8"/>
    </row>
    <row r="5445" spans="1:10" x14ac:dyDescent="0.3">
      <c r="A5445" s="10"/>
      <c r="B5445" s="7"/>
      <c r="C5445" s="20"/>
      <c r="D5445" s="8" t="str">
        <f>IF(C5445="",(""),(INDEX('Base de Datos'!A5428:B5435,(MATCH(Movimientos!C5445,'Base de Datos'!A5428:A5435,0)),(2))))</f>
        <v/>
      </c>
      <c r="E5445" s="8"/>
      <c r="F5445" s="8"/>
      <c r="G5445" s="8"/>
      <c r="H5445" s="4" t="str">
        <f t="shared" si="174"/>
        <v/>
      </c>
      <c r="I5445" s="5" t="str">
        <f t="shared" si="175"/>
        <v/>
      </c>
      <c r="J5445" s="8"/>
    </row>
    <row r="5446" spans="1:10" x14ac:dyDescent="0.3">
      <c r="A5446" s="10"/>
      <c r="B5446" s="7"/>
      <c r="C5446" s="20"/>
      <c r="D5446" s="8" t="str">
        <f>IF(C5446="",(""),(INDEX('Base de Datos'!A5429:B5436,(MATCH(Movimientos!C5446,'Base de Datos'!A5429:A5436,0)),(2))))</f>
        <v/>
      </c>
      <c r="E5446" s="8"/>
      <c r="F5446" s="8"/>
      <c r="G5446" s="8"/>
      <c r="H5446" s="4" t="str">
        <f t="shared" si="174"/>
        <v/>
      </c>
      <c r="I5446" s="5" t="str">
        <f t="shared" si="175"/>
        <v/>
      </c>
      <c r="J5446" s="8"/>
    </row>
    <row r="5447" spans="1:10" x14ac:dyDescent="0.3">
      <c r="A5447" s="10"/>
      <c r="B5447" s="7"/>
      <c r="C5447" s="20"/>
      <c r="D5447" s="8" t="str">
        <f>IF(C5447="",(""),(INDEX('Base de Datos'!A5430:B5437,(MATCH(Movimientos!C5447,'Base de Datos'!A5430:A5437,0)),(2))))</f>
        <v/>
      </c>
      <c r="E5447" s="8"/>
      <c r="F5447" s="8"/>
      <c r="G5447" s="8"/>
      <c r="H5447" s="4" t="str">
        <f t="shared" si="174"/>
        <v/>
      </c>
      <c r="I5447" s="5" t="str">
        <f t="shared" si="175"/>
        <v/>
      </c>
      <c r="J5447" s="8"/>
    </row>
    <row r="5448" spans="1:10" x14ac:dyDescent="0.3">
      <c r="A5448" s="10"/>
      <c r="B5448" s="7"/>
      <c r="C5448" s="20"/>
      <c r="D5448" s="8" t="str">
        <f>IF(C5448="",(""),(INDEX('Base de Datos'!A5431:B5438,(MATCH(Movimientos!C5448,'Base de Datos'!A5431:A5438,0)),(2))))</f>
        <v/>
      </c>
      <c r="E5448" s="8"/>
      <c r="F5448" s="8"/>
      <c r="G5448" s="8"/>
      <c r="H5448" s="4" t="str">
        <f t="shared" si="174"/>
        <v/>
      </c>
      <c r="I5448" s="5" t="str">
        <f t="shared" si="175"/>
        <v/>
      </c>
      <c r="J5448" s="8"/>
    </row>
    <row r="5449" spans="1:10" x14ac:dyDescent="0.3">
      <c r="A5449" s="10"/>
      <c r="B5449" s="7"/>
      <c r="C5449" s="20"/>
      <c r="D5449" s="8" t="str">
        <f>IF(C5449="",(""),(INDEX('Base de Datos'!A5432:B5439,(MATCH(Movimientos!C5449,'Base de Datos'!A5432:A5439,0)),(2))))</f>
        <v/>
      </c>
      <c r="E5449" s="8"/>
      <c r="F5449" s="8"/>
      <c r="G5449" s="8"/>
      <c r="H5449" s="4" t="str">
        <f t="shared" si="174"/>
        <v/>
      </c>
      <c r="I5449" s="5" t="str">
        <f t="shared" si="175"/>
        <v/>
      </c>
      <c r="J5449" s="8"/>
    </row>
    <row r="5450" spans="1:10" x14ac:dyDescent="0.3">
      <c r="A5450" s="10"/>
      <c r="B5450" s="7"/>
      <c r="C5450" s="20"/>
      <c r="D5450" s="8" t="str">
        <f>IF(C5450="",(""),(INDEX('Base de Datos'!A5433:B5440,(MATCH(Movimientos!C5450,'Base de Datos'!A5433:A5440,0)),(2))))</f>
        <v/>
      </c>
      <c r="E5450" s="8"/>
      <c r="F5450" s="8"/>
      <c r="G5450" s="8"/>
      <c r="H5450" s="4" t="str">
        <f t="shared" si="174"/>
        <v/>
      </c>
      <c r="I5450" s="5" t="str">
        <f t="shared" si="175"/>
        <v/>
      </c>
      <c r="J5450" s="8"/>
    </row>
    <row r="5451" spans="1:10" x14ac:dyDescent="0.3">
      <c r="A5451" s="10"/>
      <c r="B5451" s="7"/>
      <c r="C5451" s="20"/>
      <c r="D5451" s="8" t="str">
        <f>IF(C5451="",(""),(INDEX('Base de Datos'!A5434:B5441,(MATCH(Movimientos!C5451,'Base de Datos'!A5434:A5441,0)),(2))))</f>
        <v/>
      </c>
      <c r="E5451" s="8"/>
      <c r="F5451" s="8"/>
      <c r="G5451" s="8"/>
      <c r="H5451" s="4" t="str">
        <f t="shared" si="174"/>
        <v/>
      </c>
      <c r="I5451" s="5" t="str">
        <f t="shared" si="175"/>
        <v/>
      </c>
      <c r="J5451" s="8"/>
    </row>
    <row r="5452" spans="1:10" x14ac:dyDescent="0.3">
      <c r="A5452" s="10"/>
      <c r="B5452" s="7"/>
      <c r="C5452" s="20"/>
      <c r="D5452" s="8" t="str">
        <f>IF(C5452="",(""),(INDEX('Base de Datos'!A5435:B5442,(MATCH(Movimientos!C5452,'Base de Datos'!A5435:A5442,0)),(2))))</f>
        <v/>
      </c>
      <c r="E5452" s="8"/>
      <c r="F5452" s="8"/>
      <c r="G5452" s="8"/>
      <c r="H5452" s="4" t="str">
        <f t="shared" si="174"/>
        <v/>
      </c>
      <c r="I5452" s="5" t="str">
        <f t="shared" si="175"/>
        <v/>
      </c>
      <c r="J5452" s="8"/>
    </row>
    <row r="5453" spans="1:10" x14ac:dyDescent="0.3">
      <c r="A5453" s="10"/>
      <c r="B5453" s="7"/>
      <c r="C5453" s="20"/>
      <c r="D5453" s="8" t="str">
        <f>IF(C5453="",(""),(INDEX('Base de Datos'!A5436:B5443,(MATCH(Movimientos!C5453,'Base de Datos'!A5436:A5443,0)),(2))))</f>
        <v/>
      </c>
      <c r="E5453" s="8"/>
      <c r="F5453" s="8"/>
      <c r="G5453" s="8"/>
      <c r="H5453" s="4" t="str">
        <f t="shared" si="174"/>
        <v/>
      </c>
      <c r="I5453" s="5" t="str">
        <f t="shared" si="175"/>
        <v/>
      </c>
      <c r="J5453" s="8"/>
    </row>
    <row r="5454" spans="1:10" x14ac:dyDescent="0.3">
      <c r="A5454" s="10"/>
      <c r="B5454" s="7"/>
      <c r="C5454" s="20"/>
      <c r="D5454" s="8" t="str">
        <f>IF(C5454="",(""),(INDEX('Base de Datos'!A5437:B5444,(MATCH(Movimientos!C5454,'Base de Datos'!A5437:A5444,0)),(2))))</f>
        <v/>
      </c>
      <c r="E5454" s="8"/>
      <c r="F5454" s="8"/>
      <c r="G5454" s="8"/>
      <c r="H5454" s="4" t="str">
        <f t="shared" si="174"/>
        <v/>
      </c>
      <c r="I5454" s="5" t="str">
        <f t="shared" si="175"/>
        <v/>
      </c>
      <c r="J5454" s="8"/>
    </row>
    <row r="5455" spans="1:10" x14ac:dyDescent="0.3">
      <c r="A5455" s="10"/>
      <c r="B5455" s="7"/>
      <c r="C5455" s="20"/>
      <c r="D5455" s="8" t="str">
        <f>IF(C5455="",(""),(INDEX('Base de Datos'!A5438:B5445,(MATCH(Movimientos!C5455,'Base de Datos'!A5438:A5445,0)),(2))))</f>
        <v/>
      </c>
      <c r="E5455" s="8"/>
      <c r="F5455" s="8"/>
      <c r="G5455" s="8"/>
      <c r="H5455" s="4" t="str">
        <f t="shared" si="174"/>
        <v/>
      </c>
      <c r="I5455" s="5" t="str">
        <f t="shared" si="175"/>
        <v/>
      </c>
      <c r="J5455" s="8"/>
    </row>
    <row r="5456" spans="1:10" x14ac:dyDescent="0.3">
      <c r="A5456" s="10"/>
      <c r="B5456" s="7"/>
      <c r="C5456" s="20"/>
      <c r="D5456" s="8" t="str">
        <f>IF(C5456="",(""),(INDEX('Base de Datos'!A5439:B5446,(MATCH(Movimientos!C5456,'Base de Datos'!A5439:A5446,0)),(2))))</f>
        <v/>
      </c>
      <c r="E5456" s="8"/>
      <c r="F5456" s="8"/>
      <c r="G5456" s="8"/>
      <c r="H5456" s="4" t="str">
        <f t="shared" si="174"/>
        <v/>
      </c>
      <c r="I5456" s="5" t="str">
        <f t="shared" si="175"/>
        <v/>
      </c>
      <c r="J5456" s="8"/>
    </row>
    <row r="5457" spans="1:10" x14ac:dyDescent="0.3">
      <c r="A5457" s="10"/>
      <c r="B5457" s="7"/>
      <c r="C5457" s="20"/>
      <c r="D5457" s="8" t="str">
        <f>IF(C5457="",(""),(INDEX('Base de Datos'!A5440:B5447,(MATCH(Movimientos!C5457,'Base de Datos'!A5440:A5447,0)),(2))))</f>
        <v/>
      </c>
      <c r="E5457" s="8"/>
      <c r="F5457" s="8"/>
      <c r="G5457" s="8"/>
      <c r="H5457" s="4" t="str">
        <f t="shared" si="174"/>
        <v/>
      </c>
      <c r="I5457" s="5" t="str">
        <f t="shared" si="175"/>
        <v/>
      </c>
      <c r="J5457" s="8"/>
    </row>
    <row r="5458" spans="1:10" x14ac:dyDescent="0.3">
      <c r="A5458" s="10"/>
      <c r="B5458" s="7"/>
      <c r="C5458" s="20"/>
      <c r="D5458" s="8" t="str">
        <f>IF(C5458="",(""),(INDEX('Base de Datos'!A5441:B5448,(MATCH(Movimientos!C5458,'Base de Datos'!A5441:A5448,0)),(2))))</f>
        <v/>
      </c>
      <c r="E5458" s="8"/>
      <c r="F5458" s="8"/>
      <c r="G5458" s="8"/>
      <c r="H5458" s="4" t="str">
        <f t="shared" si="174"/>
        <v/>
      </c>
      <c r="I5458" s="5" t="str">
        <f t="shared" si="175"/>
        <v/>
      </c>
      <c r="J5458" s="8"/>
    </row>
    <row r="5459" spans="1:10" x14ac:dyDescent="0.3">
      <c r="A5459" s="10"/>
      <c r="B5459" s="7"/>
      <c r="C5459" s="20"/>
      <c r="D5459" s="8" t="str">
        <f>IF(C5459="",(""),(INDEX('Base de Datos'!A5442:B5449,(MATCH(Movimientos!C5459,'Base de Datos'!A5442:A5449,0)),(2))))</f>
        <v/>
      </c>
      <c r="E5459" s="8"/>
      <c r="F5459" s="8"/>
      <c r="G5459" s="8"/>
      <c r="H5459" s="4" t="str">
        <f t="shared" si="174"/>
        <v/>
      </c>
      <c r="I5459" s="5" t="str">
        <f t="shared" si="175"/>
        <v/>
      </c>
      <c r="J5459" s="8"/>
    </row>
    <row r="5460" spans="1:10" x14ac:dyDescent="0.3">
      <c r="A5460" s="10"/>
      <c r="B5460" s="7"/>
      <c r="C5460" s="20"/>
      <c r="D5460" s="8" t="str">
        <f>IF(C5460="",(""),(INDEX('Base de Datos'!A5443:B5450,(MATCH(Movimientos!C5460,'Base de Datos'!A5443:A5450,0)),(2))))</f>
        <v/>
      </c>
      <c r="E5460" s="8"/>
      <c r="F5460" s="8"/>
      <c r="G5460" s="8"/>
      <c r="H5460" s="4" t="str">
        <f t="shared" si="174"/>
        <v/>
      </c>
      <c r="I5460" s="5" t="str">
        <f t="shared" si="175"/>
        <v/>
      </c>
      <c r="J5460" s="8"/>
    </row>
    <row r="5461" spans="1:10" x14ac:dyDescent="0.3">
      <c r="A5461" s="10"/>
      <c r="B5461" s="7"/>
      <c r="C5461" s="20"/>
      <c r="D5461" s="8" t="str">
        <f>IF(C5461="",(""),(INDEX('Base de Datos'!A5444:B5451,(MATCH(Movimientos!C5461,'Base de Datos'!A5444:A5451,0)),(2))))</f>
        <v/>
      </c>
      <c r="E5461" s="8"/>
      <c r="F5461" s="8"/>
      <c r="G5461" s="8"/>
      <c r="H5461" s="4" t="str">
        <f t="shared" si="174"/>
        <v/>
      </c>
      <c r="I5461" s="5" t="str">
        <f t="shared" si="175"/>
        <v/>
      </c>
      <c r="J5461" s="8"/>
    </row>
    <row r="5462" spans="1:10" x14ac:dyDescent="0.3">
      <c r="A5462" s="10"/>
      <c r="B5462" s="7"/>
      <c r="C5462" s="20"/>
      <c r="D5462" s="8" t="str">
        <f>IF(C5462="",(""),(INDEX('Base de Datos'!A5445:B5452,(MATCH(Movimientos!C5462,'Base de Datos'!A5445:A5452,0)),(2))))</f>
        <v/>
      </c>
      <c r="E5462" s="8"/>
      <c r="F5462" s="8"/>
      <c r="G5462" s="8"/>
      <c r="H5462" s="4" t="str">
        <f t="shared" si="174"/>
        <v/>
      </c>
      <c r="I5462" s="5" t="str">
        <f t="shared" si="175"/>
        <v/>
      </c>
      <c r="J5462" s="8"/>
    </row>
    <row r="5463" spans="1:10" x14ac:dyDescent="0.3">
      <c r="A5463" s="10"/>
      <c r="B5463" s="7"/>
      <c r="C5463" s="20"/>
      <c r="D5463" s="8" t="str">
        <f>IF(C5463="",(""),(INDEX('Base de Datos'!A5446:B5453,(MATCH(Movimientos!C5463,'Base de Datos'!A5446:A5453,0)),(2))))</f>
        <v/>
      </c>
      <c r="E5463" s="8"/>
      <c r="F5463" s="8"/>
      <c r="G5463" s="8"/>
      <c r="H5463" s="4" t="str">
        <f t="shared" si="174"/>
        <v/>
      </c>
      <c r="I5463" s="5" t="str">
        <f t="shared" si="175"/>
        <v/>
      </c>
      <c r="J5463" s="8"/>
    </row>
    <row r="5464" spans="1:10" x14ac:dyDescent="0.3">
      <c r="A5464" s="10"/>
      <c r="B5464" s="7"/>
      <c r="C5464" s="20"/>
      <c r="D5464" s="8" t="str">
        <f>IF(C5464="",(""),(INDEX('Base de Datos'!A5447:B5454,(MATCH(Movimientos!C5464,'Base de Datos'!A5447:A5454,0)),(2))))</f>
        <v/>
      </c>
      <c r="E5464" s="8"/>
      <c r="F5464" s="8"/>
      <c r="G5464" s="8"/>
      <c r="H5464" s="4" t="str">
        <f t="shared" si="174"/>
        <v/>
      </c>
      <c r="I5464" s="5" t="str">
        <f t="shared" si="175"/>
        <v/>
      </c>
      <c r="J5464" s="8"/>
    </row>
    <row r="5465" spans="1:10" x14ac:dyDescent="0.3">
      <c r="A5465" s="10"/>
      <c r="B5465" s="7"/>
      <c r="C5465" s="20"/>
      <c r="D5465" s="8" t="str">
        <f>IF(C5465="",(""),(INDEX('Base de Datos'!A5448:B5455,(MATCH(Movimientos!C5465,'Base de Datos'!A5448:A5455,0)),(2))))</f>
        <v/>
      </c>
      <c r="E5465" s="8"/>
      <c r="F5465" s="8"/>
      <c r="G5465" s="8"/>
      <c r="H5465" s="4" t="str">
        <f t="shared" si="174"/>
        <v/>
      </c>
      <c r="I5465" s="5" t="str">
        <f t="shared" si="175"/>
        <v/>
      </c>
      <c r="J5465" s="8"/>
    </row>
    <row r="5466" spans="1:10" x14ac:dyDescent="0.3">
      <c r="A5466" s="10"/>
      <c r="B5466" s="7"/>
      <c r="C5466" s="20"/>
      <c r="D5466" s="8" t="str">
        <f>IF(C5466="",(""),(INDEX('Base de Datos'!A5449:B5456,(MATCH(Movimientos!C5466,'Base de Datos'!A5449:A5456,0)),(2))))</f>
        <v/>
      </c>
      <c r="E5466" s="8"/>
      <c r="F5466" s="8"/>
      <c r="G5466" s="8"/>
      <c r="H5466" s="4" t="str">
        <f t="shared" si="174"/>
        <v/>
      </c>
      <c r="I5466" s="5" t="str">
        <f t="shared" si="175"/>
        <v/>
      </c>
      <c r="J5466" s="8"/>
    </row>
    <row r="5467" spans="1:10" x14ac:dyDescent="0.3">
      <c r="A5467" s="10"/>
      <c r="B5467" s="7"/>
      <c r="C5467" s="20"/>
      <c r="D5467" s="8" t="str">
        <f>IF(C5467="",(""),(INDEX('Base de Datos'!A5450:B5457,(MATCH(Movimientos!C5467,'Base de Datos'!A5450:A5457,0)),(2))))</f>
        <v/>
      </c>
      <c r="E5467" s="8"/>
      <c r="F5467" s="8"/>
      <c r="G5467" s="8"/>
      <c r="H5467" s="4" t="str">
        <f t="shared" si="174"/>
        <v/>
      </c>
      <c r="I5467" s="5" t="str">
        <f t="shared" si="175"/>
        <v/>
      </c>
      <c r="J5467" s="8"/>
    </row>
    <row r="5468" spans="1:10" x14ac:dyDescent="0.3">
      <c r="A5468" s="10"/>
      <c r="B5468" s="7"/>
      <c r="C5468" s="20"/>
      <c r="D5468" s="8" t="str">
        <f>IF(C5468="",(""),(INDEX('Base de Datos'!A5451:B5458,(MATCH(Movimientos!C5468,'Base de Datos'!A5451:A5458,0)),(2))))</f>
        <v/>
      </c>
      <c r="E5468" s="8"/>
      <c r="F5468" s="8"/>
      <c r="G5468" s="8"/>
      <c r="H5468" s="4" t="str">
        <f t="shared" si="174"/>
        <v/>
      </c>
      <c r="I5468" s="5" t="str">
        <f t="shared" si="175"/>
        <v/>
      </c>
      <c r="J5468" s="8"/>
    </row>
    <row r="5469" spans="1:10" x14ac:dyDescent="0.3">
      <c r="A5469" s="10"/>
      <c r="B5469" s="7"/>
      <c r="C5469" s="20"/>
      <c r="D5469" s="8" t="str">
        <f>IF(C5469="",(""),(INDEX('Base de Datos'!A5452:B5459,(MATCH(Movimientos!C5469,'Base de Datos'!A5452:A5459,0)),(2))))</f>
        <v/>
      </c>
      <c r="E5469" s="8"/>
      <c r="F5469" s="8"/>
      <c r="G5469" s="8"/>
      <c r="H5469" s="4" t="str">
        <f t="shared" si="174"/>
        <v/>
      </c>
      <c r="I5469" s="5" t="str">
        <f t="shared" si="175"/>
        <v/>
      </c>
      <c r="J5469" s="8"/>
    </row>
    <row r="5470" spans="1:10" x14ac:dyDescent="0.3">
      <c r="A5470" s="10"/>
      <c r="B5470" s="7"/>
      <c r="C5470" s="20"/>
      <c r="D5470" s="8" t="str">
        <f>IF(C5470="",(""),(INDEX('Base de Datos'!A5453:B5460,(MATCH(Movimientos!C5470,'Base de Datos'!A5453:A5460,0)),(2))))</f>
        <v/>
      </c>
      <c r="E5470" s="8"/>
      <c r="F5470" s="8"/>
      <c r="G5470" s="8"/>
      <c r="H5470" s="4" t="str">
        <f t="shared" si="174"/>
        <v/>
      </c>
      <c r="I5470" s="5" t="str">
        <f t="shared" si="175"/>
        <v/>
      </c>
      <c r="J5470" s="8"/>
    </row>
    <row r="5471" spans="1:10" x14ac:dyDescent="0.3">
      <c r="A5471" s="10"/>
      <c r="B5471" s="7"/>
      <c r="C5471" s="20"/>
      <c r="D5471" s="8" t="str">
        <f>IF(C5471="",(""),(INDEX('Base de Datos'!A5454:B5461,(MATCH(Movimientos!C5471,'Base de Datos'!A5454:A5461,0)),(2))))</f>
        <v/>
      </c>
      <c r="E5471" s="8"/>
      <c r="F5471" s="8"/>
      <c r="G5471" s="8"/>
      <c r="H5471" s="4" t="str">
        <f t="shared" si="174"/>
        <v/>
      </c>
      <c r="I5471" s="5" t="str">
        <f t="shared" si="175"/>
        <v/>
      </c>
      <c r="J5471" s="8"/>
    </row>
    <row r="5472" spans="1:10" x14ac:dyDescent="0.3">
      <c r="A5472" s="10"/>
      <c r="B5472" s="7"/>
      <c r="C5472" s="20"/>
      <c r="D5472" s="8" t="str">
        <f>IF(C5472="",(""),(INDEX('Base de Datos'!A5455:B5462,(MATCH(Movimientos!C5472,'Base de Datos'!A5455:A5462,0)),(2))))</f>
        <v/>
      </c>
      <c r="E5472" s="8"/>
      <c r="F5472" s="8"/>
      <c r="G5472" s="8"/>
      <c r="H5472" s="4" t="str">
        <f t="shared" si="174"/>
        <v/>
      </c>
      <c r="I5472" s="5" t="str">
        <f t="shared" si="175"/>
        <v/>
      </c>
      <c r="J5472" s="8"/>
    </row>
    <row r="5473" spans="1:10" x14ac:dyDescent="0.3">
      <c r="A5473" s="10"/>
      <c r="B5473" s="7"/>
      <c r="C5473" s="20"/>
      <c r="D5473" s="8" t="str">
        <f>IF(C5473="",(""),(INDEX('Base de Datos'!A5456:B5463,(MATCH(Movimientos!C5473,'Base de Datos'!A5456:A5463,0)),(2))))</f>
        <v/>
      </c>
      <c r="E5473" s="8"/>
      <c r="F5473" s="8"/>
      <c r="G5473" s="8"/>
      <c r="H5473" s="4" t="str">
        <f t="shared" si="174"/>
        <v/>
      </c>
      <c r="I5473" s="5" t="str">
        <f t="shared" si="175"/>
        <v/>
      </c>
      <c r="J5473" s="8"/>
    </row>
    <row r="5474" spans="1:10" x14ac:dyDescent="0.3">
      <c r="A5474" s="10"/>
      <c r="B5474" s="7"/>
      <c r="C5474" s="20"/>
      <c r="D5474" s="8" t="str">
        <f>IF(C5474="",(""),(INDEX('Base de Datos'!A5457:B5464,(MATCH(Movimientos!C5474,'Base de Datos'!A5457:A5464,0)),(2))))</f>
        <v/>
      </c>
      <c r="E5474" s="8"/>
      <c r="F5474" s="8"/>
      <c r="G5474" s="8"/>
      <c r="H5474" s="4" t="str">
        <f t="shared" si="174"/>
        <v/>
      </c>
      <c r="I5474" s="5" t="str">
        <f t="shared" si="175"/>
        <v/>
      </c>
      <c r="J5474" s="8"/>
    </row>
    <row r="5475" spans="1:10" x14ac:dyDescent="0.3">
      <c r="A5475" s="10"/>
      <c r="B5475" s="7"/>
      <c r="C5475" s="20"/>
      <c r="D5475" s="8" t="str">
        <f>IF(C5475="",(""),(INDEX('Base de Datos'!A5458:B5465,(MATCH(Movimientos!C5475,'Base de Datos'!A5458:A5465,0)),(2))))</f>
        <v/>
      </c>
      <c r="E5475" s="8"/>
      <c r="F5475" s="8"/>
      <c r="G5475" s="8"/>
      <c r="H5475" s="4" t="str">
        <f t="shared" si="174"/>
        <v/>
      </c>
      <c r="I5475" s="5" t="str">
        <f t="shared" si="175"/>
        <v/>
      </c>
      <c r="J5475" s="8"/>
    </row>
    <row r="5476" spans="1:10" x14ac:dyDescent="0.3">
      <c r="A5476" s="10"/>
      <c r="B5476" s="7"/>
      <c r="C5476" s="20"/>
      <c r="D5476" s="8" t="str">
        <f>IF(C5476="",(""),(INDEX('Base de Datos'!A5459:B5466,(MATCH(Movimientos!C5476,'Base de Datos'!A5459:A5466,0)),(2))))</f>
        <v/>
      </c>
      <c r="E5476" s="8"/>
      <c r="F5476" s="8"/>
      <c r="G5476" s="8"/>
      <c r="H5476" s="4" t="str">
        <f t="shared" si="174"/>
        <v/>
      </c>
      <c r="I5476" s="5" t="str">
        <f t="shared" si="175"/>
        <v/>
      </c>
      <c r="J5476" s="8"/>
    </row>
    <row r="5477" spans="1:10" x14ac:dyDescent="0.3">
      <c r="A5477" s="10"/>
      <c r="B5477" s="7"/>
      <c r="C5477" s="20"/>
      <c r="D5477" s="8" t="str">
        <f>IF(C5477="",(""),(INDEX('Base de Datos'!A5460:B5467,(MATCH(Movimientos!C5477,'Base de Datos'!A5460:A5467,0)),(2))))</f>
        <v/>
      </c>
      <c r="E5477" s="8"/>
      <c r="F5477" s="8"/>
      <c r="G5477" s="8"/>
      <c r="H5477" s="4" t="str">
        <f t="shared" si="174"/>
        <v/>
      </c>
      <c r="I5477" s="5" t="str">
        <f t="shared" si="175"/>
        <v/>
      </c>
      <c r="J5477" s="8"/>
    </row>
    <row r="5478" spans="1:10" x14ac:dyDescent="0.3">
      <c r="A5478" s="10"/>
      <c r="B5478" s="7"/>
      <c r="C5478" s="20"/>
      <c r="D5478" s="8" t="str">
        <f>IF(C5478="",(""),(INDEX('Base de Datos'!A5461:B5468,(MATCH(Movimientos!C5478,'Base de Datos'!A5461:A5468,0)),(2))))</f>
        <v/>
      </c>
      <c r="E5478" s="8"/>
      <c r="F5478" s="8"/>
      <c r="G5478" s="8"/>
      <c r="H5478" s="4" t="str">
        <f t="shared" ref="H5478:H5541" si="176">IF(A5478="",(""),(IF(B5478="Ingreso",(D5478),(""))))</f>
        <v/>
      </c>
      <c r="I5478" s="5" t="str">
        <f t="shared" ref="I5478:I5541" si="177">IF(A5478="",(""),(IF(B5478="Egreso",(D5478),(""))))</f>
        <v/>
      </c>
      <c r="J5478" s="8"/>
    </row>
    <row r="5479" spans="1:10" x14ac:dyDescent="0.3">
      <c r="A5479" s="10"/>
      <c r="B5479" s="7"/>
      <c r="C5479" s="20"/>
      <c r="D5479" s="8" t="str">
        <f>IF(C5479="",(""),(INDEX('Base de Datos'!A5462:B5469,(MATCH(Movimientos!C5479,'Base de Datos'!A5462:A5469,0)),(2))))</f>
        <v/>
      </c>
      <c r="E5479" s="8"/>
      <c r="F5479" s="8"/>
      <c r="G5479" s="8"/>
      <c r="H5479" s="4" t="str">
        <f t="shared" si="176"/>
        <v/>
      </c>
      <c r="I5479" s="5" t="str">
        <f t="shared" si="177"/>
        <v/>
      </c>
      <c r="J5479" s="8"/>
    </row>
    <row r="5480" spans="1:10" x14ac:dyDescent="0.3">
      <c r="A5480" s="10"/>
      <c r="B5480" s="7"/>
      <c r="C5480" s="20"/>
      <c r="D5480" s="8" t="str">
        <f>IF(C5480="",(""),(INDEX('Base de Datos'!A5463:B5470,(MATCH(Movimientos!C5480,'Base de Datos'!A5463:A5470,0)),(2))))</f>
        <v/>
      </c>
      <c r="E5480" s="8"/>
      <c r="F5480" s="8"/>
      <c r="G5480" s="8"/>
      <c r="H5480" s="4" t="str">
        <f t="shared" si="176"/>
        <v/>
      </c>
      <c r="I5480" s="5" t="str">
        <f t="shared" si="177"/>
        <v/>
      </c>
      <c r="J5480" s="8"/>
    </row>
    <row r="5481" spans="1:10" x14ac:dyDescent="0.3">
      <c r="A5481" s="10"/>
      <c r="B5481" s="7"/>
      <c r="C5481" s="20"/>
      <c r="D5481" s="8" t="str">
        <f>IF(C5481="",(""),(INDEX('Base de Datos'!A5464:B5471,(MATCH(Movimientos!C5481,'Base de Datos'!A5464:A5471,0)),(2))))</f>
        <v/>
      </c>
      <c r="E5481" s="8"/>
      <c r="F5481" s="8"/>
      <c r="G5481" s="8"/>
      <c r="H5481" s="4" t="str">
        <f t="shared" si="176"/>
        <v/>
      </c>
      <c r="I5481" s="5" t="str">
        <f t="shared" si="177"/>
        <v/>
      </c>
      <c r="J5481" s="8"/>
    </row>
    <row r="5482" spans="1:10" x14ac:dyDescent="0.3">
      <c r="A5482" s="10"/>
      <c r="B5482" s="7"/>
      <c r="C5482" s="20"/>
      <c r="D5482" s="8" t="str">
        <f>IF(C5482="",(""),(INDEX('Base de Datos'!A5465:B5472,(MATCH(Movimientos!C5482,'Base de Datos'!A5465:A5472,0)),(2))))</f>
        <v/>
      </c>
      <c r="E5482" s="8"/>
      <c r="F5482" s="8"/>
      <c r="G5482" s="8"/>
      <c r="H5482" s="4" t="str">
        <f t="shared" si="176"/>
        <v/>
      </c>
      <c r="I5482" s="5" t="str">
        <f t="shared" si="177"/>
        <v/>
      </c>
      <c r="J5482" s="8"/>
    </row>
    <row r="5483" spans="1:10" x14ac:dyDescent="0.3">
      <c r="A5483" s="10"/>
      <c r="B5483" s="7"/>
      <c r="C5483" s="20"/>
      <c r="D5483" s="8" t="str">
        <f>IF(C5483="",(""),(INDEX('Base de Datos'!A5466:B5473,(MATCH(Movimientos!C5483,'Base de Datos'!A5466:A5473,0)),(2))))</f>
        <v/>
      </c>
      <c r="E5483" s="8"/>
      <c r="F5483" s="8"/>
      <c r="G5483" s="8"/>
      <c r="H5483" s="4" t="str">
        <f t="shared" si="176"/>
        <v/>
      </c>
      <c r="I5483" s="5" t="str">
        <f t="shared" si="177"/>
        <v/>
      </c>
      <c r="J5483" s="8"/>
    </row>
    <row r="5484" spans="1:10" x14ac:dyDescent="0.3">
      <c r="A5484" s="10"/>
      <c r="B5484" s="7"/>
      <c r="C5484" s="20"/>
      <c r="D5484" s="8" t="str">
        <f>IF(C5484="",(""),(INDEX('Base de Datos'!A5467:B5474,(MATCH(Movimientos!C5484,'Base de Datos'!A5467:A5474,0)),(2))))</f>
        <v/>
      </c>
      <c r="E5484" s="8"/>
      <c r="F5484" s="8"/>
      <c r="G5484" s="8"/>
      <c r="H5484" s="4" t="str">
        <f t="shared" si="176"/>
        <v/>
      </c>
      <c r="I5484" s="5" t="str">
        <f t="shared" si="177"/>
        <v/>
      </c>
      <c r="J5484" s="8"/>
    </row>
    <row r="5485" spans="1:10" x14ac:dyDescent="0.3">
      <c r="A5485" s="10"/>
      <c r="B5485" s="7"/>
      <c r="C5485" s="20"/>
      <c r="D5485" s="8" t="str">
        <f>IF(C5485="",(""),(INDEX('Base de Datos'!A5468:B5475,(MATCH(Movimientos!C5485,'Base de Datos'!A5468:A5475,0)),(2))))</f>
        <v/>
      </c>
      <c r="E5485" s="8"/>
      <c r="F5485" s="8"/>
      <c r="G5485" s="8"/>
      <c r="H5485" s="4" t="str">
        <f t="shared" si="176"/>
        <v/>
      </c>
      <c r="I5485" s="5" t="str">
        <f t="shared" si="177"/>
        <v/>
      </c>
      <c r="J5485" s="8"/>
    </row>
    <row r="5486" spans="1:10" x14ac:dyDescent="0.3">
      <c r="A5486" s="10"/>
      <c r="B5486" s="7"/>
      <c r="C5486" s="20"/>
      <c r="D5486" s="8" t="str">
        <f>IF(C5486="",(""),(INDEX('Base de Datos'!A5469:B5476,(MATCH(Movimientos!C5486,'Base de Datos'!A5469:A5476,0)),(2))))</f>
        <v/>
      </c>
      <c r="E5486" s="8"/>
      <c r="F5486" s="8"/>
      <c r="G5486" s="8"/>
      <c r="H5486" s="4" t="str">
        <f t="shared" si="176"/>
        <v/>
      </c>
      <c r="I5486" s="5" t="str">
        <f t="shared" si="177"/>
        <v/>
      </c>
      <c r="J5486" s="8"/>
    </row>
    <row r="5487" spans="1:10" x14ac:dyDescent="0.3">
      <c r="A5487" s="10"/>
      <c r="B5487" s="7"/>
      <c r="C5487" s="20"/>
      <c r="D5487" s="8" t="str">
        <f>IF(C5487="",(""),(INDEX('Base de Datos'!A5470:B5477,(MATCH(Movimientos!C5487,'Base de Datos'!A5470:A5477,0)),(2))))</f>
        <v/>
      </c>
      <c r="E5487" s="8"/>
      <c r="F5487" s="8"/>
      <c r="G5487" s="8"/>
      <c r="H5487" s="4" t="str">
        <f t="shared" si="176"/>
        <v/>
      </c>
      <c r="I5487" s="5" t="str">
        <f t="shared" si="177"/>
        <v/>
      </c>
      <c r="J5487" s="8"/>
    </row>
    <row r="5488" spans="1:10" x14ac:dyDescent="0.3">
      <c r="A5488" s="10"/>
      <c r="B5488" s="7"/>
      <c r="C5488" s="20"/>
      <c r="D5488" s="8" t="str">
        <f>IF(C5488="",(""),(INDEX('Base de Datos'!A5471:B5478,(MATCH(Movimientos!C5488,'Base de Datos'!A5471:A5478,0)),(2))))</f>
        <v/>
      </c>
      <c r="E5488" s="8"/>
      <c r="F5488" s="8"/>
      <c r="G5488" s="8"/>
      <c r="H5488" s="4" t="str">
        <f t="shared" si="176"/>
        <v/>
      </c>
      <c r="I5488" s="5" t="str">
        <f t="shared" si="177"/>
        <v/>
      </c>
      <c r="J5488" s="8"/>
    </row>
    <row r="5489" spans="1:10" x14ac:dyDescent="0.3">
      <c r="A5489" s="10"/>
      <c r="B5489" s="7"/>
      <c r="C5489" s="20"/>
      <c r="D5489" s="8" t="str">
        <f>IF(C5489="",(""),(INDEX('Base de Datos'!A5472:B5479,(MATCH(Movimientos!C5489,'Base de Datos'!A5472:A5479,0)),(2))))</f>
        <v/>
      </c>
      <c r="E5489" s="8"/>
      <c r="F5489" s="8"/>
      <c r="G5489" s="8"/>
      <c r="H5489" s="4" t="str">
        <f t="shared" si="176"/>
        <v/>
      </c>
      <c r="I5489" s="5" t="str">
        <f t="shared" si="177"/>
        <v/>
      </c>
      <c r="J5489" s="8"/>
    </row>
    <row r="5490" spans="1:10" x14ac:dyDescent="0.3">
      <c r="A5490" s="10"/>
      <c r="B5490" s="7"/>
      <c r="C5490" s="20"/>
      <c r="D5490" s="8" t="str">
        <f>IF(C5490="",(""),(INDEX('Base de Datos'!A5473:B5480,(MATCH(Movimientos!C5490,'Base de Datos'!A5473:A5480,0)),(2))))</f>
        <v/>
      </c>
      <c r="E5490" s="8"/>
      <c r="F5490" s="8"/>
      <c r="G5490" s="8"/>
      <c r="H5490" s="4" t="str">
        <f t="shared" si="176"/>
        <v/>
      </c>
      <c r="I5490" s="5" t="str">
        <f t="shared" si="177"/>
        <v/>
      </c>
      <c r="J5490" s="8"/>
    </row>
    <row r="5491" spans="1:10" x14ac:dyDescent="0.3">
      <c r="A5491" s="10"/>
      <c r="B5491" s="7"/>
      <c r="C5491" s="20"/>
      <c r="D5491" s="8" t="str">
        <f>IF(C5491="",(""),(INDEX('Base de Datos'!A5474:B5481,(MATCH(Movimientos!C5491,'Base de Datos'!A5474:A5481,0)),(2))))</f>
        <v/>
      </c>
      <c r="E5491" s="8"/>
      <c r="F5491" s="8"/>
      <c r="G5491" s="8"/>
      <c r="H5491" s="4" t="str">
        <f t="shared" si="176"/>
        <v/>
      </c>
      <c r="I5491" s="5" t="str">
        <f t="shared" si="177"/>
        <v/>
      </c>
      <c r="J5491" s="8"/>
    </row>
    <row r="5492" spans="1:10" x14ac:dyDescent="0.3">
      <c r="A5492" s="10"/>
      <c r="B5492" s="7"/>
      <c r="C5492" s="20"/>
      <c r="D5492" s="8" t="str">
        <f>IF(C5492="",(""),(INDEX('Base de Datos'!A5475:B5482,(MATCH(Movimientos!C5492,'Base de Datos'!A5475:A5482,0)),(2))))</f>
        <v/>
      </c>
      <c r="E5492" s="8"/>
      <c r="F5492" s="8"/>
      <c r="G5492" s="8"/>
      <c r="H5492" s="4" t="str">
        <f t="shared" si="176"/>
        <v/>
      </c>
      <c r="I5492" s="5" t="str">
        <f t="shared" si="177"/>
        <v/>
      </c>
      <c r="J5492" s="8"/>
    </row>
    <row r="5493" spans="1:10" x14ac:dyDescent="0.3">
      <c r="A5493" s="10"/>
      <c r="B5493" s="7"/>
      <c r="C5493" s="20"/>
      <c r="D5493" s="8" t="str">
        <f>IF(C5493="",(""),(INDEX('Base de Datos'!A5476:B5483,(MATCH(Movimientos!C5493,'Base de Datos'!A5476:A5483,0)),(2))))</f>
        <v/>
      </c>
      <c r="E5493" s="8"/>
      <c r="F5493" s="8"/>
      <c r="G5493" s="8"/>
      <c r="H5493" s="4" t="str">
        <f t="shared" si="176"/>
        <v/>
      </c>
      <c r="I5493" s="5" t="str">
        <f t="shared" si="177"/>
        <v/>
      </c>
      <c r="J5493" s="8"/>
    </row>
    <row r="5494" spans="1:10" x14ac:dyDescent="0.3">
      <c r="A5494" s="10"/>
      <c r="B5494" s="7"/>
      <c r="C5494" s="20"/>
      <c r="D5494" s="8" t="str">
        <f>IF(C5494="",(""),(INDEX('Base de Datos'!A5477:B5484,(MATCH(Movimientos!C5494,'Base de Datos'!A5477:A5484,0)),(2))))</f>
        <v/>
      </c>
      <c r="E5494" s="8"/>
      <c r="F5494" s="8"/>
      <c r="G5494" s="8"/>
      <c r="H5494" s="4" t="str">
        <f t="shared" si="176"/>
        <v/>
      </c>
      <c r="I5494" s="5" t="str">
        <f t="shared" si="177"/>
        <v/>
      </c>
      <c r="J5494" s="8"/>
    </row>
    <row r="5495" spans="1:10" x14ac:dyDescent="0.3">
      <c r="A5495" s="10"/>
      <c r="B5495" s="7"/>
      <c r="C5495" s="20"/>
      <c r="D5495" s="8" t="str">
        <f>IF(C5495="",(""),(INDEX('Base de Datos'!A5478:B5485,(MATCH(Movimientos!C5495,'Base de Datos'!A5478:A5485,0)),(2))))</f>
        <v/>
      </c>
      <c r="E5495" s="8"/>
      <c r="F5495" s="8"/>
      <c r="G5495" s="8"/>
      <c r="H5495" s="4" t="str">
        <f t="shared" si="176"/>
        <v/>
      </c>
      <c r="I5495" s="5" t="str">
        <f t="shared" si="177"/>
        <v/>
      </c>
      <c r="J5495" s="8"/>
    </row>
    <row r="5496" spans="1:10" x14ac:dyDescent="0.3">
      <c r="A5496" s="10"/>
      <c r="B5496" s="7"/>
      <c r="C5496" s="20"/>
      <c r="D5496" s="8" t="str">
        <f>IF(C5496="",(""),(INDEX('Base de Datos'!A5479:B5486,(MATCH(Movimientos!C5496,'Base de Datos'!A5479:A5486,0)),(2))))</f>
        <v/>
      </c>
      <c r="E5496" s="8"/>
      <c r="F5496" s="8"/>
      <c r="G5496" s="8"/>
      <c r="H5496" s="4" t="str">
        <f t="shared" si="176"/>
        <v/>
      </c>
      <c r="I5496" s="5" t="str">
        <f t="shared" si="177"/>
        <v/>
      </c>
      <c r="J5496" s="8"/>
    </row>
    <row r="5497" spans="1:10" x14ac:dyDescent="0.3">
      <c r="A5497" s="10"/>
      <c r="B5497" s="7"/>
      <c r="C5497" s="20"/>
      <c r="D5497" s="8" t="str">
        <f>IF(C5497="",(""),(INDEX('Base de Datos'!A5480:B5487,(MATCH(Movimientos!C5497,'Base de Datos'!A5480:A5487,0)),(2))))</f>
        <v/>
      </c>
      <c r="E5497" s="8"/>
      <c r="F5497" s="8"/>
      <c r="G5497" s="8"/>
      <c r="H5497" s="4" t="str">
        <f t="shared" si="176"/>
        <v/>
      </c>
      <c r="I5497" s="5" t="str">
        <f t="shared" si="177"/>
        <v/>
      </c>
      <c r="J5497" s="8"/>
    </row>
    <row r="5498" spans="1:10" x14ac:dyDescent="0.3">
      <c r="A5498" s="10"/>
      <c r="B5498" s="7"/>
      <c r="C5498" s="20"/>
      <c r="D5498" s="8" t="str">
        <f>IF(C5498="",(""),(INDEX('Base de Datos'!A5481:B5488,(MATCH(Movimientos!C5498,'Base de Datos'!A5481:A5488,0)),(2))))</f>
        <v/>
      </c>
      <c r="E5498" s="8"/>
      <c r="F5498" s="8"/>
      <c r="G5498" s="8"/>
      <c r="H5498" s="4" t="str">
        <f t="shared" si="176"/>
        <v/>
      </c>
      <c r="I5498" s="5" t="str">
        <f t="shared" si="177"/>
        <v/>
      </c>
      <c r="J5498" s="8"/>
    </row>
    <row r="5499" spans="1:10" x14ac:dyDescent="0.3">
      <c r="A5499" s="10"/>
      <c r="B5499" s="7"/>
      <c r="C5499" s="20"/>
      <c r="D5499" s="8" t="str">
        <f>IF(C5499="",(""),(INDEX('Base de Datos'!A5482:B5489,(MATCH(Movimientos!C5499,'Base de Datos'!A5482:A5489,0)),(2))))</f>
        <v/>
      </c>
      <c r="E5499" s="8"/>
      <c r="F5499" s="8"/>
      <c r="G5499" s="8"/>
      <c r="H5499" s="4" t="str">
        <f t="shared" si="176"/>
        <v/>
      </c>
      <c r="I5499" s="5" t="str">
        <f t="shared" si="177"/>
        <v/>
      </c>
      <c r="J5499" s="8"/>
    </row>
    <row r="5500" spans="1:10" x14ac:dyDescent="0.3">
      <c r="A5500" s="10"/>
      <c r="B5500" s="7"/>
      <c r="C5500" s="20"/>
      <c r="D5500" s="8" t="str">
        <f>IF(C5500="",(""),(INDEX('Base de Datos'!A5483:B5490,(MATCH(Movimientos!C5500,'Base de Datos'!A5483:A5490,0)),(2))))</f>
        <v/>
      </c>
      <c r="E5500" s="8"/>
      <c r="F5500" s="8"/>
      <c r="G5500" s="8"/>
      <c r="H5500" s="4" t="str">
        <f t="shared" si="176"/>
        <v/>
      </c>
      <c r="I5500" s="5" t="str">
        <f t="shared" si="177"/>
        <v/>
      </c>
      <c r="J5500" s="8"/>
    </row>
    <row r="5501" spans="1:10" x14ac:dyDescent="0.3">
      <c r="A5501" s="10"/>
      <c r="B5501" s="7"/>
      <c r="C5501" s="20"/>
      <c r="D5501" s="8" t="str">
        <f>IF(C5501="",(""),(INDEX('Base de Datos'!A5484:B5491,(MATCH(Movimientos!C5501,'Base de Datos'!A5484:A5491,0)),(2))))</f>
        <v/>
      </c>
      <c r="E5501" s="8"/>
      <c r="F5501" s="8"/>
      <c r="G5501" s="8"/>
      <c r="H5501" s="4" t="str">
        <f t="shared" si="176"/>
        <v/>
      </c>
      <c r="I5501" s="5" t="str">
        <f t="shared" si="177"/>
        <v/>
      </c>
      <c r="J5501" s="8"/>
    </row>
    <row r="5502" spans="1:10" x14ac:dyDescent="0.3">
      <c r="A5502" s="10"/>
      <c r="B5502" s="7"/>
      <c r="C5502" s="20"/>
      <c r="D5502" s="8" t="str">
        <f>IF(C5502="",(""),(INDEX('Base de Datos'!A5485:B5492,(MATCH(Movimientos!C5502,'Base de Datos'!A5485:A5492,0)),(2))))</f>
        <v/>
      </c>
      <c r="E5502" s="8"/>
      <c r="F5502" s="8"/>
      <c r="G5502" s="8"/>
      <c r="H5502" s="4" t="str">
        <f t="shared" si="176"/>
        <v/>
      </c>
      <c r="I5502" s="5" t="str">
        <f t="shared" si="177"/>
        <v/>
      </c>
      <c r="J5502" s="8"/>
    </row>
    <row r="5503" spans="1:10" x14ac:dyDescent="0.3">
      <c r="A5503" s="10"/>
      <c r="B5503" s="7"/>
      <c r="C5503" s="20"/>
      <c r="D5503" s="8" t="str">
        <f>IF(C5503="",(""),(INDEX('Base de Datos'!A5486:B5493,(MATCH(Movimientos!C5503,'Base de Datos'!A5486:A5493,0)),(2))))</f>
        <v/>
      </c>
      <c r="E5503" s="8"/>
      <c r="F5503" s="8"/>
      <c r="G5503" s="8"/>
      <c r="H5503" s="4" t="str">
        <f t="shared" si="176"/>
        <v/>
      </c>
      <c r="I5503" s="5" t="str">
        <f t="shared" si="177"/>
        <v/>
      </c>
      <c r="J5503" s="8"/>
    </row>
    <row r="5504" spans="1:10" x14ac:dyDescent="0.3">
      <c r="A5504" s="10"/>
      <c r="B5504" s="7"/>
      <c r="C5504" s="20"/>
      <c r="D5504" s="8" t="str">
        <f>IF(C5504="",(""),(INDEX('Base de Datos'!A5487:B5494,(MATCH(Movimientos!C5504,'Base de Datos'!A5487:A5494,0)),(2))))</f>
        <v/>
      </c>
      <c r="E5504" s="8"/>
      <c r="F5504" s="8"/>
      <c r="G5504" s="8"/>
      <c r="H5504" s="4" t="str">
        <f t="shared" si="176"/>
        <v/>
      </c>
      <c r="I5504" s="5" t="str">
        <f t="shared" si="177"/>
        <v/>
      </c>
      <c r="J5504" s="8"/>
    </row>
    <row r="5505" spans="1:10" x14ac:dyDescent="0.3">
      <c r="A5505" s="10"/>
      <c r="B5505" s="7"/>
      <c r="C5505" s="20"/>
      <c r="D5505" s="8" t="str">
        <f>IF(C5505="",(""),(INDEX('Base de Datos'!A5488:B5495,(MATCH(Movimientos!C5505,'Base de Datos'!A5488:A5495,0)),(2))))</f>
        <v/>
      </c>
      <c r="E5505" s="8"/>
      <c r="F5505" s="8"/>
      <c r="G5505" s="8"/>
      <c r="H5505" s="4" t="str">
        <f t="shared" si="176"/>
        <v/>
      </c>
      <c r="I5505" s="5" t="str">
        <f t="shared" si="177"/>
        <v/>
      </c>
      <c r="J5505" s="8"/>
    </row>
    <row r="5506" spans="1:10" x14ac:dyDescent="0.3">
      <c r="A5506" s="10"/>
      <c r="B5506" s="7"/>
      <c r="C5506" s="20"/>
      <c r="D5506" s="8" t="str">
        <f>IF(C5506="",(""),(INDEX('Base de Datos'!A5489:B5496,(MATCH(Movimientos!C5506,'Base de Datos'!A5489:A5496,0)),(2))))</f>
        <v/>
      </c>
      <c r="E5506" s="8"/>
      <c r="F5506" s="8"/>
      <c r="G5506" s="8"/>
      <c r="H5506" s="4" t="str">
        <f t="shared" si="176"/>
        <v/>
      </c>
      <c r="I5506" s="5" t="str">
        <f t="shared" si="177"/>
        <v/>
      </c>
      <c r="J5506" s="8"/>
    </row>
    <row r="5507" spans="1:10" x14ac:dyDescent="0.3">
      <c r="A5507" s="10"/>
      <c r="B5507" s="7"/>
      <c r="C5507" s="20"/>
      <c r="D5507" s="8" t="str">
        <f>IF(C5507="",(""),(INDEX('Base de Datos'!A5490:B5497,(MATCH(Movimientos!C5507,'Base de Datos'!A5490:A5497,0)),(2))))</f>
        <v/>
      </c>
      <c r="E5507" s="8"/>
      <c r="F5507" s="8"/>
      <c r="G5507" s="8"/>
      <c r="H5507" s="4" t="str">
        <f t="shared" si="176"/>
        <v/>
      </c>
      <c r="I5507" s="5" t="str">
        <f t="shared" si="177"/>
        <v/>
      </c>
      <c r="J5507" s="8"/>
    </row>
    <row r="5508" spans="1:10" x14ac:dyDescent="0.3">
      <c r="A5508" s="10"/>
      <c r="B5508" s="7"/>
      <c r="C5508" s="20"/>
      <c r="D5508" s="8" t="str">
        <f>IF(C5508="",(""),(INDEX('Base de Datos'!A5491:B5498,(MATCH(Movimientos!C5508,'Base de Datos'!A5491:A5498,0)),(2))))</f>
        <v/>
      </c>
      <c r="E5508" s="8"/>
      <c r="F5508" s="8"/>
      <c r="G5508" s="8"/>
      <c r="H5508" s="4" t="str">
        <f t="shared" si="176"/>
        <v/>
      </c>
      <c r="I5508" s="5" t="str">
        <f t="shared" si="177"/>
        <v/>
      </c>
      <c r="J5508" s="8"/>
    </row>
    <row r="5509" spans="1:10" x14ac:dyDescent="0.3">
      <c r="A5509" s="10"/>
      <c r="B5509" s="7"/>
      <c r="C5509" s="20"/>
      <c r="D5509" s="8" t="str">
        <f>IF(C5509="",(""),(INDEX('Base de Datos'!A5492:B5499,(MATCH(Movimientos!C5509,'Base de Datos'!A5492:A5499,0)),(2))))</f>
        <v/>
      </c>
      <c r="E5509" s="8"/>
      <c r="F5509" s="8"/>
      <c r="G5509" s="8"/>
      <c r="H5509" s="4" t="str">
        <f t="shared" si="176"/>
        <v/>
      </c>
      <c r="I5509" s="5" t="str">
        <f t="shared" si="177"/>
        <v/>
      </c>
      <c r="J5509" s="8"/>
    </row>
    <row r="5510" spans="1:10" x14ac:dyDescent="0.3">
      <c r="A5510" s="10"/>
      <c r="B5510" s="7"/>
      <c r="C5510" s="20"/>
      <c r="D5510" s="8" t="str">
        <f>IF(C5510="",(""),(INDEX('Base de Datos'!A5493:B5500,(MATCH(Movimientos!C5510,'Base de Datos'!A5493:A5500,0)),(2))))</f>
        <v/>
      </c>
      <c r="E5510" s="8"/>
      <c r="F5510" s="8"/>
      <c r="G5510" s="8"/>
      <c r="H5510" s="4" t="str">
        <f t="shared" si="176"/>
        <v/>
      </c>
      <c r="I5510" s="5" t="str">
        <f t="shared" si="177"/>
        <v/>
      </c>
      <c r="J5510" s="8"/>
    </row>
    <row r="5511" spans="1:10" x14ac:dyDescent="0.3">
      <c r="A5511" s="10"/>
      <c r="B5511" s="7"/>
      <c r="C5511" s="20"/>
      <c r="D5511" s="8" t="str">
        <f>IF(C5511="",(""),(INDEX('Base de Datos'!A5494:B5501,(MATCH(Movimientos!C5511,'Base de Datos'!A5494:A5501,0)),(2))))</f>
        <v/>
      </c>
      <c r="E5511" s="8"/>
      <c r="F5511" s="8"/>
      <c r="G5511" s="8"/>
      <c r="H5511" s="4" t="str">
        <f t="shared" si="176"/>
        <v/>
      </c>
      <c r="I5511" s="5" t="str">
        <f t="shared" si="177"/>
        <v/>
      </c>
      <c r="J5511" s="8"/>
    </row>
    <row r="5512" spans="1:10" x14ac:dyDescent="0.3">
      <c r="A5512" s="10"/>
      <c r="B5512" s="7"/>
      <c r="C5512" s="20"/>
      <c r="D5512" s="8" t="str">
        <f>IF(C5512="",(""),(INDEX('Base de Datos'!A5495:B5502,(MATCH(Movimientos!C5512,'Base de Datos'!A5495:A5502,0)),(2))))</f>
        <v/>
      </c>
      <c r="E5512" s="8"/>
      <c r="F5512" s="8"/>
      <c r="G5512" s="8"/>
      <c r="H5512" s="4" t="str">
        <f t="shared" si="176"/>
        <v/>
      </c>
      <c r="I5512" s="5" t="str">
        <f t="shared" si="177"/>
        <v/>
      </c>
      <c r="J5512" s="8"/>
    </row>
    <row r="5513" spans="1:10" x14ac:dyDescent="0.3">
      <c r="A5513" s="10"/>
      <c r="B5513" s="7"/>
      <c r="C5513" s="20"/>
      <c r="D5513" s="8" t="str">
        <f>IF(C5513="",(""),(INDEX('Base de Datos'!A5496:B5503,(MATCH(Movimientos!C5513,'Base de Datos'!A5496:A5503,0)),(2))))</f>
        <v/>
      </c>
      <c r="E5513" s="8"/>
      <c r="F5513" s="8"/>
      <c r="G5513" s="8"/>
      <c r="H5513" s="4" t="str">
        <f t="shared" si="176"/>
        <v/>
      </c>
      <c r="I5513" s="5" t="str">
        <f t="shared" si="177"/>
        <v/>
      </c>
      <c r="J5513" s="8"/>
    </row>
    <row r="5514" spans="1:10" x14ac:dyDescent="0.3">
      <c r="A5514" s="10"/>
      <c r="B5514" s="7"/>
      <c r="C5514" s="20"/>
      <c r="D5514" s="8" t="str">
        <f>IF(C5514="",(""),(INDEX('Base de Datos'!A5497:B5504,(MATCH(Movimientos!C5514,'Base de Datos'!A5497:A5504,0)),(2))))</f>
        <v/>
      </c>
      <c r="E5514" s="8"/>
      <c r="F5514" s="8"/>
      <c r="G5514" s="8"/>
      <c r="H5514" s="4" t="str">
        <f t="shared" si="176"/>
        <v/>
      </c>
      <c r="I5514" s="5" t="str">
        <f t="shared" si="177"/>
        <v/>
      </c>
      <c r="J5514" s="8"/>
    </row>
    <row r="5515" spans="1:10" x14ac:dyDescent="0.3">
      <c r="A5515" s="10"/>
      <c r="B5515" s="7"/>
      <c r="C5515" s="20"/>
      <c r="D5515" s="8" t="str">
        <f>IF(C5515="",(""),(INDEX('Base de Datos'!A5498:B5505,(MATCH(Movimientos!C5515,'Base de Datos'!A5498:A5505,0)),(2))))</f>
        <v/>
      </c>
      <c r="E5515" s="8"/>
      <c r="F5515" s="8"/>
      <c r="G5515" s="8"/>
      <c r="H5515" s="4" t="str">
        <f t="shared" si="176"/>
        <v/>
      </c>
      <c r="I5515" s="5" t="str">
        <f t="shared" si="177"/>
        <v/>
      </c>
      <c r="J5515" s="8"/>
    </row>
    <row r="5516" spans="1:10" x14ac:dyDescent="0.3">
      <c r="A5516" s="10"/>
      <c r="B5516" s="7"/>
      <c r="C5516" s="20"/>
      <c r="D5516" s="8" t="str">
        <f>IF(C5516="",(""),(INDEX('Base de Datos'!A5499:B5506,(MATCH(Movimientos!C5516,'Base de Datos'!A5499:A5506,0)),(2))))</f>
        <v/>
      </c>
      <c r="E5516" s="8"/>
      <c r="F5516" s="8"/>
      <c r="G5516" s="8"/>
      <c r="H5516" s="4" t="str">
        <f t="shared" si="176"/>
        <v/>
      </c>
      <c r="I5516" s="5" t="str">
        <f t="shared" si="177"/>
        <v/>
      </c>
      <c r="J5516" s="8"/>
    </row>
    <row r="5517" spans="1:10" x14ac:dyDescent="0.3">
      <c r="A5517" s="10"/>
      <c r="B5517" s="7"/>
      <c r="C5517" s="20"/>
      <c r="D5517" s="8" t="str">
        <f>IF(C5517="",(""),(INDEX('Base de Datos'!A5500:B5507,(MATCH(Movimientos!C5517,'Base de Datos'!A5500:A5507,0)),(2))))</f>
        <v/>
      </c>
      <c r="E5517" s="8"/>
      <c r="F5517" s="8"/>
      <c r="G5517" s="8"/>
      <c r="H5517" s="4" t="str">
        <f t="shared" si="176"/>
        <v/>
      </c>
      <c r="I5517" s="5" t="str">
        <f t="shared" si="177"/>
        <v/>
      </c>
      <c r="J5517" s="8"/>
    </row>
    <row r="5518" spans="1:10" x14ac:dyDescent="0.3">
      <c r="A5518" s="10"/>
      <c r="B5518" s="7"/>
      <c r="C5518" s="20"/>
      <c r="D5518" s="8" t="str">
        <f>IF(C5518="",(""),(INDEX('Base de Datos'!A5501:B5508,(MATCH(Movimientos!C5518,'Base de Datos'!A5501:A5508,0)),(2))))</f>
        <v/>
      </c>
      <c r="E5518" s="8"/>
      <c r="F5518" s="8"/>
      <c r="G5518" s="8"/>
      <c r="H5518" s="4" t="str">
        <f t="shared" si="176"/>
        <v/>
      </c>
      <c r="I5518" s="5" t="str">
        <f t="shared" si="177"/>
        <v/>
      </c>
      <c r="J5518" s="8"/>
    </row>
    <row r="5519" spans="1:10" x14ac:dyDescent="0.3">
      <c r="A5519" s="10"/>
      <c r="B5519" s="7"/>
      <c r="C5519" s="20"/>
      <c r="D5519" s="8" t="str">
        <f>IF(C5519="",(""),(INDEX('Base de Datos'!A5502:B5509,(MATCH(Movimientos!C5519,'Base de Datos'!A5502:A5509,0)),(2))))</f>
        <v/>
      </c>
      <c r="E5519" s="8"/>
      <c r="F5519" s="8"/>
      <c r="G5519" s="8"/>
      <c r="H5519" s="4" t="str">
        <f t="shared" si="176"/>
        <v/>
      </c>
      <c r="I5519" s="5" t="str">
        <f t="shared" si="177"/>
        <v/>
      </c>
      <c r="J5519" s="8"/>
    </row>
    <row r="5520" spans="1:10" x14ac:dyDescent="0.3">
      <c r="A5520" s="10"/>
      <c r="B5520" s="7"/>
      <c r="C5520" s="20"/>
      <c r="D5520" s="8" t="str">
        <f>IF(C5520="",(""),(INDEX('Base de Datos'!A5503:B5510,(MATCH(Movimientos!C5520,'Base de Datos'!A5503:A5510,0)),(2))))</f>
        <v/>
      </c>
      <c r="E5520" s="8"/>
      <c r="F5520" s="8"/>
      <c r="G5520" s="8"/>
      <c r="H5520" s="4" t="str">
        <f t="shared" si="176"/>
        <v/>
      </c>
      <c r="I5520" s="5" t="str">
        <f t="shared" si="177"/>
        <v/>
      </c>
      <c r="J5520" s="8"/>
    </row>
    <row r="5521" spans="1:10" x14ac:dyDescent="0.3">
      <c r="A5521" s="10"/>
      <c r="B5521" s="7"/>
      <c r="C5521" s="20"/>
      <c r="D5521" s="8" t="str">
        <f>IF(C5521="",(""),(INDEX('Base de Datos'!A5504:B5511,(MATCH(Movimientos!C5521,'Base de Datos'!A5504:A5511,0)),(2))))</f>
        <v/>
      </c>
      <c r="E5521" s="8"/>
      <c r="F5521" s="8"/>
      <c r="G5521" s="8"/>
      <c r="H5521" s="4" t="str">
        <f t="shared" si="176"/>
        <v/>
      </c>
      <c r="I5521" s="5" t="str">
        <f t="shared" si="177"/>
        <v/>
      </c>
      <c r="J5521" s="8"/>
    </row>
    <row r="5522" spans="1:10" x14ac:dyDescent="0.3">
      <c r="A5522" s="10"/>
      <c r="B5522" s="7"/>
      <c r="C5522" s="20"/>
      <c r="D5522" s="8" t="str">
        <f>IF(C5522="",(""),(INDEX('Base de Datos'!A5505:B5512,(MATCH(Movimientos!C5522,'Base de Datos'!A5505:A5512,0)),(2))))</f>
        <v/>
      </c>
      <c r="E5522" s="8"/>
      <c r="F5522" s="8"/>
      <c r="G5522" s="8"/>
      <c r="H5522" s="4" t="str">
        <f t="shared" si="176"/>
        <v/>
      </c>
      <c r="I5522" s="5" t="str">
        <f t="shared" si="177"/>
        <v/>
      </c>
      <c r="J5522" s="8"/>
    </row>
    <row r="5523" spans="1:10" x14ac:dyDescent="0.3">
      <c r="A5523" s="10"/>
      <c r="B5523" s="7"/>
      <c r="C5523" s="20"/>
      <c r="D5523" s="8" t="str">
        <f>IF(C5523="",(""),(INDEX('Base de Datos'!A5506:B5513,(MATCH(Movimientos!C5523,'Base de Datos'!A5506:A5513,0)),(2))))</f>
        <v/>
      </c>
      <c r="E5523" s="8"/>
      <c r="F5523" s="8"/>
      <c r="G5523" s="8"/>
      <c r="H5523" s="4" t="str">
        <f t="shared" si="176"/>
        <v/>
      </c>
      <c r="I5523" s="5" t="str">
        <f t="shared" si="177"/>
        <v/>
      </c>
      <c r="J5523" s="8"/>
    </row>
    <row r="5524" spans="1:10" x14ac:dyDescent="0.3">
      <c r="A5524" s="10"/>
      <c r="B5524" s="7"/>
      <c r="C5524" s="20"/>
      <c r="D5524" s="8" t="str">
        <f>IF(C5524="",(""),(INDEX('Base de Datos'!A5507:B5514,(MATCH(Movimientos!C5524,'Base de Datos'!A5507:A5514,0)),(2))))</f>
        <v/>
      </c>
      <c r="E5524" s="8"/>
      <c r="F5524" s="8"/>
      <c r="G5524" s="8"/>
      <c r="H5524" s="4" t="str">
        <f t="shared" si="176"/>
        <v/>
      </c>
      <c r="I5524" s="5" t="str">
        <f t="shared" si="177"/>
        <v/>
      </c>
      <c r="J5524" s="8"/>
    </row>
    <row r="5525" spans="1:10" x14ac:dyDescent="0.3">
      <c r="A5525" s="10"/>
      <c r="B5525" s="7"/>
      <c r="C5525" s="20"/>
      <c r="D5525" s="8" t="str">
        <f>IF(C5525="",(""),(INDEX('Base de Datos'!A5508:B5515,(MATCH(Movimientos!C5525,'Base de Datos'!A5508:A5515,0)),(2))))</f>
        <v/>
      </c>
      <c r="E5525" s="8"/>
      <c r="F5525" s="8"/>
      <c r="G5525" s="8"/>
      <c r="H5525" s="4" t="str">
        <f t="shared" si="176"/>
        <v/>
      </c>
      <c r="I5525" s="5" t="str">
        <f t="shared" si="177"/>
        <v/>
      </c>
      <c r="J5525" s="8"/>
    </row>
    <row r="5526" spans="1:10" x14ac:dyDescent="0.3">
      <c r="A5526" s="10"/>
      <c r="B5526" s="7"/>
      <c r="C5526" s="20"/>
      <c r="D5526" s="8" t="str">
        <f>IF(C5526="",(""),(INDEX('Base de Datos'!A5509:B5516,(MATCH(Movimientos!C5526,'Base de Datos'!A5509:A5516,0)),(2))))</f>
        <v/>
      </c>
      <c r="E5526" s="8"/>
      <c r="F5526" s="8"/>
      <c r="G5526" s="8"/>
      <c r="H5526" s="4" t="str">
        <f t="shared" si="176"/>
        <v/>
      </c>
      <c r="I5526" s="5" t="str">
        <f t="shared" si="177"/>
        <v/>
      </c>
      <c r="J5526" s="8"/>
    </row>
    <row r="5527" spans="1:10" x14ac:dyDescent="0.3">
      <c r="A5527" s="10"/>
      <c r="B5527" s="7"/>
      <c r="C5527" s="20"/>
      <c r="D5527" s="8" t="str">
        <f>IF(C5527="",(""),(INDEX('Base de Datos'!A5510:B5517,(MATCH(Movimientos!C5527,'Base de Datos'!A5510:A5517,0)),(2))))</f>
        <v/>
      </c>
      <c r="E5527" s="8"/>
      <c r="F5527" s="8"/>
      <c r="G5527" s="8"/>
      <c r="H5527" s="4" t="str">
        <f t="shared" si="176"/>
        <v/>
      </c>
      <c r="I5527" s="5" t="str">
        <f t="shared" si="177"/>
        <v/>
      </c>
      <c r="J5527" s="8"/>
    </row>
    <row r="5528" spans="1:10" x14ac:dyDescent="0.3">
      <c r="A5528" s="10"/>
      <c r="B5528" s="7"/>
      <c r="C5528" s="20"/>
      <c r="D5528" s="8" t="str">
        <f>IF(C5528="",(""),(INDEX('Base de Datos'!A5511:B5518,(MATCH(Movimientos!C5528,'Base de Datos'!A5511:A5518,0)),(2))))</f>
        <v/>
      </c>
      <c r="E5528" s="8"/>
      <c r="F5528" s="8"/>
      <c r="G5528" s="8"/>
      <c r="H5528" s="4" t="str">
        <f t="shared" si="176"/>
        <v/>
      </c>
      <c r="I5528" s="5" t="str">
        <f t="shared" si="177"/>
        <v/>
      </c>
      <c r="J5528" s="8"/>
    </row>
    <row r="5529" spans="1:10" x14ac:dyDescent="0.3">
      <c r="A5529" s="10"/>
      <c r="B5529" s="7"/>
      <c r="C5529" s="20"/>
      <c r="D5529" s="8" t="str">
        <f>IF(C5529="",(""),(INDEX('Base de Datos'!A5512:B5519,(MATCH(Movimientos!C5529,'Base de Datos'!A5512:A5519,0)),(2))))</f>
        <v/>
      </c>
      <c r="E5529" s="8"/>
      <c r="F5529" s="8"/>
      <c r="G5529" s="8"/>
      <c r="H5529" s="4" t="str">
        <f t="shared" si="176"/>
        <v/>
      </c>
      <c r="I5529" s="5" t="str">
        <f t="shared" si="177"/>
        <v/>
      </c>
      <c r="J5529" s="8"/>
    </row>
    <row r="5530" spans="1:10" x14ac:dyDescent="0.3">
      <c r="A5530" s="10"/>
      <c r="B5530" s="7"/>
      <c r="C5530" s="20"/>
      <c r="D5530" s="8" t="str">
        <f>IF(C5530="",(""),(INDEX('Base de Datos'!A5513:B5520,(MATCH(Movimientos!C5530,'Base de Datos'!A5513:A5520,0)),(2))))</f>
        <v/>
      </c>
      <c r="E5530" s="8"/>
      <c r="F5530" s="8"/>
      <c r="G5530" s="8"/>
      <c r="H5530" s="4" t="str">
        <f t="shared" si="176"/>
        <v/>
      </c>
      <c r="I5530" s="5" t="str">
        <f t="shared" si="177"/>
        <v/>
      </c>
      <c r="J5530" s="8"/>
    </row>
    <row r="5531" spans="1:10" x14ac:dyDescent="0.3">
      <c r="A5531" s="10"/>
      <c r="B5531" s="7"/>
      <c r="C5531" s="20"/>
      <c r="D5531" s="8" t="str">
        <f>IF(C5531="",(""),(INDEX('Base de Datos'!A5514:B5521,(MATCH(Movimientos!C5531,'Base de Datos'!A5514:A5521,0)),(2))))</f>
        <v/>
      </c>
      <c r="E5531" s="8"/>
      <c r="F5531" s="8"/>
      <c r="G5531" s="8"/>
      <c r="H5531" s="4" t="str">
        <f t="shared" si="176"/>
        <v/>
      </c>
      <c r="I5531" s="5" t="str">
        <f t="shared" si="177"/>
        <v/>
      </c>
      <c r="J5531" s="8"/>
    </row>
    <row r="5532" spans="1:10" x14ac:dyDescent="0.3">
      <c r="A5532" s="10"/>
      <c r="B5532" s="7"/>
      <c r="C5532" s="20"/>
      <c r="D5532" s="8" t="str">
        <f>IF(C5532="",(""),(INDEX('Base de Datos'!A5515:B5522,(MATCH(Movimientos!C5532,'Base de Datos'!A5515:A5522,0)),(2))))</f>
        <v/>
      </c>
      <c r="E5532" s="8"/>
      <c r="F5532" s="8"/>
      <c r="G5532" s="8"/>
      <c r="H5532" s="4" t="str">
        <f t="shared" si="176"/>
        <v/>
      </c>
      <c r="I5532" s="5" t="str">
        <f t="shared" si="177"/>
        <v/>
      </c>
      <c r="J5532" s="8"/>
    </row>
    <row r="5533" spans="1:10" x14ac:dyDescent="0.3">
      <c r="A5533" s="10"/>
      <c r="B5533" s="7"/>
      <c r="C5533" s="20"/>
      <c r="D5533" s="8" t="str">
        <f>IF(C5533="",(""),(INDEX('Base de Datos'!A5516:B5523,(MATCH(Movimientos!C5533,'Base de Datos'!A5516:A5523,0)),(2))))</f>
        <v/>
      </c>
      <c r="E5533" s="8"/>
      <c r="F5533" s="8"/>
      <c r="G5533" s="8"/>
      <c r="H5533" s="4" t="str">
        <f t="shared" si="176"/>
        <v/>
      </c>
      <c r="I5533" s="5" t="str">
        <f t="shared" si="177"/>
        <v/>
      </c>
      <c r="J5533" s="8"/>
    </row>
    <row r="5534" spans="1:10" x14ac:dyDescent="0.3">
      <c r="A5534" s="10"/>
      <c r="B5534" s="7"/>
      <c r="C5534" s="20"/>
      <c r="D5534" s="8" t="str">
        <f>IF(C5534="",(""),(INDEX('Base de Datos'!A5517:B5524,(MATCH(Movimientos!C5534,'Base de Datos'!A5517:A5524,0)),(2))))</f>
        <v/>
      </c>
      <c r="E5534" s="8"/>
      <c r="F5534" s="8"/>
      <c r="G5534" s="8"/>
      <c r="H5534" s="4" t="str">
        <f t="shared" si="176"/>
        <v/>
      </c>
      <c r="I5534" s="5" t="str">
        <f t="shared" si="177"/>
        <v/>
      </c>
      <c r="J5534" s="8"/>
    </row>
    <row r="5535" spans="1:10" x14ac:dyDescent="0.3">
      <c r="A5535" s="10"/>
      <c r="B5535" s="7"/>
      <c r="C5535" s="20"/>
      <c r="D5535" s="8" t="str">
        <f>IF(C5535="",(""),(INDEX('Base de Datos'!A5518:B5525,(MATCH(Movimientos!C5535,'Base de Datos'!A5518:A5525,0)),(2))))</f>
        <v/>
      </c>
      <c r="E5535" s="8"/>
      <c r="F5535" s="8"/>
      <c r="G5535" s="8"/>
      <c r="H5535" s="4" t="str">
        <f t="shared" si="176"/>
        <v/>
      </c>
      <c r="I5535" s="5" t="str">
        <f t="shared" si="177"/>
        <v/>
      </c>
      <c r="J5535" s="8"/>
    </row>
    <row r="5536" spans="1:10" x14ac:dyDescent="0.3">
      <c r="A5536" s="10"/>
      <c r="B5536" s="7"/>
      <c r="C5536" s="20"/>
      <c r="D5536" s="8" t="str">
        <f>IF(C5536="",(""),(INDEX('Base de Datos'!A5519:B5526,(MATCH(Movimientos!C5536,'Base de Datos'!A5519:A5526,0)),(2))))</f>
        <v/>
      </c>
      <c r="E5536" s="8"/>
      <c r="F5536" s="8"/>
      <c r="G5536" s="8"/>
      <c r="H5536" s="4" t="str">
        <f t="shared" si="176"/>
        <v/>
      </c>
      <c r="I5536" s="5" t="str">
        <f t="shared" si="177"/>
        <v/>
      </c>
      <c r="J5536" s="8"/>
    </row>
    <row r="5537" spans="1:10" x14ac:dyDescent="0.3">
      <c r="A5537" s="10"/>
      <c r="B5537" s="7"/>
      <c r="C5537" s="20"/>
      <c r="D5537" s="8" t="str">
        <f>IF(C5537="",(""),(INDEX('Base de Datos'!A5520:B5527,(MATCH(Movimientos!C5537,'Base de Datos'!A5520:A5527,0)),(2))))</f>
        <v/>
      </c>
      <c r="E5537" s="8"/>
      <c r="F5537" s="8"/>
      <c r="G5537" s="8"/>
      <c r="H5537" s="4" t="str">
        <f t="shared" si="176"/>
        <v/>
      </c>
      <c r="I5537" s="5" t="str">
        <f t="shared" si="177"/>
        <v/>
      </c>
      <c r="J5537" s="8"/>
    </row>
    <row r="5538" spans="1:10" x14ac:dyDescent="0.3">
      <c r="A5538" s="10"/>
      <c r="B5538" s="7"/>
      <c r="C5538" s="20"/>
      <c r="D5538" s="8" t="str">
        <f>IF(C5538="",(""),(INDEX('Base de Datos'!A5521:B5528,(MATCH(Movimientos!C5538,'Base de Datos'!A5521:A5528,0)),(2))))</f>
        <v/>
      </c>
      <c r="E5538" s="8"/>
      <c r="F5538" s="8"/>
      <c r="G5538" s="8"/>
      <c r="H5538" s="4" t="str">
        <f t="shared" si="176"/>
        <v/>
      </c>
      <c r="I5538" s="5" t="str">
        <f t="shared" si="177"/>
        <v/>
      </c>
      <c r="J5538" s="8"/>
    </row>
    <row r="5539" spans="1:10" x14ac:dyDescent="0.3">
      <c r="A5539" s="10"/>
      <c r="B5539" s="7"/>
      <c r="C5539" s="20"/>
      <c r="D5539" s="8" t="str">
        <f>IF(C5539="",(""),(INDEX('Base de Datos'!A5522:B5529,(MATCH(Movimientos!C5539,'Base de Datos'!A5522:A5529,0)),(2))))</f>
        <v/>
      </c>
      <c r="E5539" s="8"/>
      <c r="F5539" s="8"/>
      <c r="G5539" s="8"/>
      <c r="H5539" s="4" t="str">
        <f t="shared" si="176"/>
        <v/>
      </c>
      <c r="I5539" s="5" t="str">
        <f t="shared" si="177"/>
        <v/>
      </c>
      <c r="J5539" s="8"/>
    </row>
    <row r="5540" spans="1:10" x14ac:dyDescent="0.3">
      <c r="A5540" s="10"/>
      <c r="B5540" s="7"/>
      <c r="C5540" s="20"/>
      <c r="D5540" s="8" t="str">
        <f>IF(C5540="",(""),(INDEX('Base de Datos'!A5523:B5530,(MATCH(Movimientos!C5540,'Base de Datos'!A5523:A5530,0)),(2))))</f>
        <v/>
      </c>
      <c r="E5540" s="8"/>
      <c r="F5540" s="8"/>
      <c r="G5540" s="8"/>
      <c r="H5540" s="4" t="str">
        <f t="shared" si="176"/>
        <v/>
      </c>
      <c r="I5540" s="5" t="str">
        <f t="shared" si="177"/>
        <v/>
      </c>
      <c r="J5540" s="8"/>
    </row>
    <row r="5541" spans="1:10" x14ac:dyDescent="0.3">
      <c r="A5541" s="10"/>
      <c r="B5541" s="7"/>
      <c r="C5541" s="20"/>
      <c r="D5541" s="8" t="str">
        <f>IF(C5541="",(""),(INDEX('Base de Datos'!A5524:B5531,(MATCH(Movimientos!C5541,'Base de Datos'!A5524:A5531,0)),(2))))</f>
        <v/>
      </c>
      <c r="E5541" s="8"/>
      <c r="F5541" s="8"/>
      <c r="G5541" s="8"/>
      <c r="H5541" s="4" t="str">
        <f t="shared" si="176"/>
        <v/>
      </c>
      <c r="I5541" s="5" t="str">
        <f t="shared" si="177"/>
        <v/>
      </c>
      <c r="J5541" s="8"/>
    </row>
    <row r="5542" spans="1:10" x14ac:dyDescent="0.3">
      <c r="A5542" s="10"/>
      <c r="B5542" s="7"/>
      <c r="C5542" s="20"/>
      <c r="D5542" s="8" t="str">
        <f>IF(C5542="",(""),(INDEX('Base de Datos'!A5525:B5532,(MATCH(Movimientos!C5542,'Base de Datos'!A5525:A5532,0)),(2))))</f>
        <v/>
      </c>
      <c r="E5542" s="8"/>
      <c r="F5542" s="8"/>
      <c r="G5542" s="8"/>
      <c r="H5542" s="4" t="str">
        <f t="shared" ref="H5542:H5605" si="178">IF(A5542="",(""),(IF(B5542="Ingreso",(D5542),(""))))</f>
        <v/>
      </c>
      <c r="I5542" s="5" t="str">
        <f t="shared" ref="I5542:I5605" si="179">IF(A5542="",(""),(IF(B5542="Egreso",(D5542),(""))))</f>
        <v/>
      </c>
      <c r="J5542" s="8"/>
    </row>
    <row r="5543" spans="1:10" x14ac:dyDescent="0.3">
      <c r="A5543" s="10"/>
      <c r="B5543" s="7"/>
      <c r="C5543" s="20"/>
      <c r="D5543" s="8" t="str">
        <f>IF(C5543="",(""),(INDEX('Base de Datos'!A5526:B5533,(MATCH(Movimientos!C5543,'Base de Datos'!A5526:A5533,0)),(2))))</f>
        <v/>
      </c>
      <c r="E5543" s="8"/>
      <c r="F5543" s="8"/>
      <c r="G5543" s="8"/>
      <c r="H5543" s="4" t="str">
        <f t="shared" si="178"/>
        <v/>
      </c>
      <c r="I5543" s="5" t="str">
        <f t="shared" si="179"/>
        <v/>
      </c>
      <c r="J5543" s="8"/>
    </row>
    <row r="5544" spans="1:10" x14ac:dyDescent="0.3">
      <c r="A5544" s="10"/>
      <c r="B5544" s="7"/>
      <c r="C5544" s="20"/>
      <c r="D5544" s="8" t="str">
        <f>IF(C5544="",(""),(INDEX('Base de Datos'!A5527:B5534,(MATCH(Movimientos!C5544,'Base de Datos'!A5527:A5534,0)),(2))))</f>
        <v/>
      </c>
      <c r="E5544" s="8"/>
      <c r="F5544" s="8"/>
      <c r="G5544" s="8"/>
      <c r="H5544" s="4" t="str">
        <f t="shared" si="178"/>
        <v/>
      </c>
      <c r="I5544" s="5" t="str">
        <f t="shared" si="179"/>
        <v/>
      </c>
      <c r="J5544" s="8"/>
    </row>
    <row r="5545" spans="1:10" x14ac:dyDescent="0.3">
      <c r="A5545" s="10"/>
      <c r="B5545" s="7"/>
      <c r="C5545" s="20"/>
      <c r="D5545" s="8" t="str">
        <f>IF(C5545="",(""),(INDEX('Base de Datos'!A5528:B5535,(MATCH(Movimientos!C5545,'Base de Datos'!A5528:A5535,0)),(2))))</f>
        <v/>
      </c>
      <c r="E5545" s="8"/>
      <c r="F5545" s="8"/>
      <c r="G5545" s="8"/>
      <c r="H5545" s="4" t="str">
        <f t="shared" si="178"/>
        <v/>
      </c>
      <c r="I5545" s="5" t="str">
        <f t="shared" si="179"/>
        <v/>
      </c>
      <c r="J5545" s="8"/>
    </row>
    <row r="5546" spans="1:10" x14ac:dyDescent="0.3">
      <c r="A5546" s="10"/>
      <c r="B5546" s="7"/>
      <c r="C5546" s="20"/>
      <c r="D5546" s="8" t="str">
        <f>IF(C5546="",(""),(INDEX('Base de Datos'!A5529:B5536,(MATCH(Movimientos!C5546,'Base de Datos'!A5529:A5536,0)),(2))))</f>
        <v/>
      </c>
      <c r="E5546" s="8"/>
      <c r="F5546" s="8"/>
      <c r="G5546" s="8"/>
      <c r="H5546" s="4" t="str">
        <f t="shared" si="178"/>
        <v/>
      </c>
      <c r="I5546" s="5" t="str">
        <f t="shared" si="179"/>
        <v/>
      </c>
      <c r="J5546" s="8"/>
    </row>
    <row r="5547" spans="1:10" x14ac:dyDescent="0.3">
      <c r="A5547" s="10"/>
      <c r="B5547" s="7"/>
      <c r="C5547" s="20"/>
      <c r="D5547" s="8" t="str">
        <f>IF(C5547="",(""),(INDEX('Base de Datos'!A5530:B5537,(MATCH(Movimientos!C5547,'Base de Datos'!A5530:A5537,0)),(2))))</f>
        <v/>
      </c>
      <c r="E5547" s="8"/>
      <c r="F5547" s="8"/>
      <c r="G5547" s="8"/>
      <c r="H5547" s="4" t="str">
        <f t="shared" si="178"/>
        <v/>
      </c>
      <c r="I5547" s="5" t="str">
        <f t="shared" si="179"/>
        <v/>
      </c>
      <c r="J5547" s="8"/>
    </row>
    <row r="5548" spans="1:10" x14ac:dyDescent="0.3">
      <c r="A5548" s="10"/>
      <c r="B5548" s="7"/>
      <c r="C5548" s="20"/>
      <c r="D5548" s="8" t="str">
        <f>IF(C5548="",(""),(INDEX('Base de Datos'!A5531:B5538,(MATCH(Movimientos!C5548,'Base de Datos'!A5531:A5538,0)),(2))))</f>
        <v/>
      </c>
      <c r="E5548" s="8"/>
      <c r="F5548" s="8"/>
      <c r="G5548" s="8"/>
      <c r="H5548" s="4" t="str">
        <f t="shared" si="178"/>
        <v/>
      </c>
      <c r="I5548" s="5" t="str">
        <f t="shared" si="179"/>
        <v/>
      </c>
      <c r="J5548" s="8"/>
    </row>
    <row r="5549" spans="1:10" x14ac:dyDescent="0.3">
      <c r="A5549" s="10"/>
      <c r="B5549" s="7"/>
      <c r="C5549" s="20"/>
      <c r="D5549" s="8" t="str">
        <f>IF(C5549="",(""),(INDEX('Base de Datos'!A5532:B5539,(MATCH(Movimientos!C5549,'Base de Datos'!A5532:A5539,0)),(2))))</f>
        <v/>
      </c>
      <c r="E5549" s="8"/>
      <c r="F5549" s="8"/>
      <c r="G5549" s="8"/>
      <c r="H5549" s="4" t="str">
        <f t="shared" si="178"/>
        <v/>
      </c>
      <c r="I5549" s="5" t="str">
        <f t="shared" si="179"/>
        <v/>
      </c>
      <c r="J5549" s="8"/>
    </row>
    <row r="5550" spans="1:10" x14ac:dyDescent="0.3">
      <c r="A5550" s="10"/>
      <c r="B5550" s="7"/>
      <c r="C5550" s="20"/>
      <c r="D5550" s="8" t="str">
        <f>IF(C5550="",(""),(INDEX('Base de Datos'!A5533:B5540,(MATCH(Movimientos!C5550,'Base de Datos'!A5533:A5540,0)),(2))))</f>
        <v/>
      </c>
      <c r="E5550" s="8"/>
      <c r="F5550" s="8"/>
      <c r="G5550" s="8"/>
      <c r="H5550" s="4" t="str">
        <f t="shared" si="178"/>
        <v/>
      </c>
      <c r="I5550" s="5" t="str">
        <f t="shared" si="179"/>
        <v/>
      </c>
      <c r="J5550" s="8"/>
    </row>
    <row r="5551" spans="1:10" x14ac:dyDescent="0.3">
      <c r="A5551" s="10"/>
      <c r="B5551" s="7"/>
      <c r="C5551" s="20"/>
      <c r="D5551" s="8" t="str">
        <f>IF(C5551="",(""),(INDEX('Base de Datos'!A5534:B5541,(MATCH(Movimientos!C5551,'Base de Datos'!A5534:A5541,0)),(2))))</f>
        <v/>
      </c>
      <c r="E5551" s="8"/>
      <c r="F5551" s="8"/>
      <c r="G5551" s="8"/>
      <c r="H5551" s="4" t="str">
        <f t="shared" si="178"/>
        <v/>
      </c>
      <c r="I5551" s="5" t="str">
        <f t="shared" si="179"/>
        <v/>
      </c>
      <c r="J5551" s="8"/>
    </row>
    <row r="5552" spans="1:10" x14ac:dyDescent="0.3">
      <c r="A5552" s="10"/>
      <c r="B5552" s="7"/>
      <c r="C5552" s="20"/>
      <c r="D5552" s="8" t="str">
        <f>IF(C5552="",(""),(INDEX('Base de Datos'!A5535:B5542,(MATCH(Movimientos!C5552,'Base de Datos'!A5535:A5542,0)),(2))))</f>
        <v/>
      </c>
      <c r="E5552" s="8"/>
      <c r="F5552" s="8"/>
      <c r="G5552" s="8"/>
      <c r="H5552" s="4" t="str">
        <f t="shared" si="178"/>
        <v/>
      </c>
      <c r="I5552" s="5" t="str">
        <f t="shared" si="179"/>
        <v/>
      </c>
      <c r="J5552" s="8"/>
    </row>
    <row r="5553" spans="1:10" x14ac:dyDescent="0.3">
      <c r="A5553" s="10"/>
      <c r="B5553" s="7"/>
      <c r="C5553" s="20"/>
      <c r="D5553" s="8" t="str">
        <f>IF(C5553="",(""),(INDEX('Base de Datos'!A5536:B5543,(MATCH(Movimientos!C5553,'Base de Datos'!A5536:A5543,0)),(2))))</f>
        <v/>
      </c>
      <c r="E5553" s="8"/>
      <c r="F5553" s="8"/>
      <c r="G5553" s="8"/>
      <c r="H5553" s="4" t="str">
        <f t="shared" si="178"/>
        <v/>
      </c>
      <c r="I5553" s="5" t="str">
        <f t="shared" si="179"/>
        <v/>
      </c>
      <c r="J5553" s="8"/>
    </row>
    <row r="5554" spans="1:10" x14ac:dyDescent="0.3">
      <c r="A5554" s="10"/>
      <c r="B5554" s="7"/>
      <c r="C5554" s="20"/>
      <c r="D5554" s="8" t="str">
        <f>IF(C5554="",(""),(INDEX('Base de Datos'!A5537:B5544,(MATCH(Movimientos!C5554,'Base de Datos'!A5537:A5544,0)),(2))))</f>
        <v/>
      </c>
      <c r="E5554" s="8"/>
      <c r="F5554" s="8"/>
      <c r="G5554" s="8"/>
      <c r="H5554" s="4" t="str">
        <f t="shared" si="178"/>
        <v/>
      </c>
      <c r="I5554" s="5" t="str">
        <f t="shared" si="179"/>
        <v/>
      </c>
      <c r="J5554" s="8"/>
    </row>
    <row r="5555" spans="1:10" x14ac:dyDescent="0.3">
      <c r="A5555" s="10"/>
      <c r="B5555" s="7"/>
      <c r="C5555" s="20"/>
      <c r="D5555" s="8" t="str">
        <f>IF(C5555="",(""),(INDEX('Base de Datos'!A5538:B5545,(MATCH(Movimientos!C5555,'Base de Datos'!A5538:A5545,0)),(2))))</f>
        <v/>
      </c>
      <c r="E5555" s="8"/>
      <c r="F5555" s="8"/>
      <c r="G5555" s="8"/>
      <c r="H5555" s="4" t="str">
        <f t="shared" si="178"/>
        <v/>
      </c>
      <c r="I5555" s="5" t="str">
        <f t="shared" si="179"/>
        <v/>
      </c>
      <c r="J5555" s="8"/>
    </row>
    <row r="5556" spans="1:10" x14ac:dyDescent="0.3">
      <c r="A5556" s="10"/>
      <c r="B5556" s="7"/>
      <c r="C5556" s="20"/>
      <c r="D5556" s="8" t="str">
        <f>IF(C5556="",(""),(INDEX('Base de Datos'!A5539:B5546,(MATCH(Movimientos!C5556,'Base de Datos'!A5539:A5546,0)),(2))))</f>
        <v/>
      </c>
      <c r="E5556" s="8"/>
      <c r="F5556" s="8"/>
      <c r="G5556" s="8"/>
      <c r="H5556" s="4" t="str">
        <f t="shared" si="178"/>
        <v/>
      </c>
      <c r="I5556" s="5" t="str">
        <f t="shared" si="179"/>
        <v/>
      </c>
      <c r="J5556" s="8"/>
    </row>
    <row r="5557" spans="1:10" x14ac:dyDescent="0.3">
      <c r="A5557" s="10"/>
      <c r="B5557" s="7"/>
      <c r="C5557" s="20"/>
      <c r="D5557" s="8" t="str">
        <f>IF(C5557="",(""),(INDEX('Base de Datos'!A5540:B5547,(MATCH(Movimientos!C5557,'Base de Datos'!A5540:A5547,0)),(2))))</f>
        <v/>
      </c>
      <c r="E5557" s="8"/>
      <c r="F5557" s="8"/>
      <c r="G5557" s="8"/>
      <c r="H5557" s="4" t="str">
        <f t="shared" si="178"/>
        <v/>
      </c>
      <c r="I5557" s="5" t="str">
        <f t="shared" si="179"/>
        <v/>
      </c>
      <c r="J5557" s="8"/>
    </row>
    <row r="5558" spans="1:10" x14ac:dyDescent="0.3">
      <c r="A5558" s="10"/>
      <c r="B5558" s="7"/>
      <c r="C5558" s="20"/>
      <c r="D5558" s="8" t="str">
        <f>IF(C5558="",(""),(INDEX('Base de Datos'!A5541:B5548,(MATCH(Movimientos!C5558,'Base de Datos'!A5541:A5548,0)),(2))))</f>
        <v/>
      </c>
      <c r="E5558" s="8"/>
      <c r="F5558" s="8"/>
      <c r="G5558" s="8"/>
      <c r="H5558" s="4" t="str">
        <f t="shared" si="178"/>
        <v/>
      </c>
      <c r="I5558" s="5" t="str">
        <f t="shared" si="179"/>
        <v/>
      </c>
      <c r="J5558" s="8"/>
    </row>
    <row r="5559" spans="1:10" x14ac:dyDescent="0.3">
      <c r="A5559" s="10"/>
      <c r="B5559" s="7"/>
      <c r="C5559" s="20"/>
      <c r="D5559" s="8" t="str">
        <f>IF(C5559="",(""),(INDEX('Base de Datos'!A5542:B5549,(MATCH(Movimientos!C5559,'Base de Datos'!A5542:A5549,0)),(2))))</f>
        <v/>
      </c>
      <c r="E5559" s="8"/>
      <c r="F5559" s="8"/>
      <c r="G5559" s="8"/>
      <c r="H5559" s="4" t="str">
        <f t="shared" si="178"/>
        <v/>
      </c>
      <c r="I5559" s="5" t="str">
        <f t="shared" si="179"/>
        <v/>
      </c>
      <c r="J5559" s="8"/>
    </row>
    <row r="5560" spans="1:10" x14ac:dyDescent="0.3">
      <c r="A5560" s="10"/>
      <c r="B5560" s="7"/>
      <c r="C5560" s="20"/>
      <c r="D5560" s="8" t="str">
        <f>IF(C5560="",(""),(INDEX('Base de Datos'!A5543:B5550,(MATCH(Movimientos!C5560,'Base de Datos'!A5543:A5550,0)),(2))))</f>
        <v/>
      </c>
      <c r="E5560" s="8"/>
      <c r="F5560" s="8"/>
      <c r="G5560" s="8"/>
      <c r="H5560" s="4" t="str">
        <f t="shared" si="178"/>
        <v/>
      </c>
      <c r="I5560" s="5" t="str">
        <f t="shared" si="179"/>
        <v/>
      </c>
      <c r="J5560" s="8"/>
    </row>
    <row r="5561" spans="1:10" x14ac:dyDescent="0.3">
      <c r="A5561" s="10"/>
      <c r="B5561" s="7"/>
      <c r="C5561" s="20"/>
      <c r="D5561" s="8" t="str">
        <f>IF(C5561="",(""),(INDEX('Base de Datos'!A5544:B5551,(MATCH(Movimientos!C5561,'Base de Datos'!A5544:A5551,0)),(2))))</f>
        <v/>
      </c>
      <c r="E5561" s="8"/>
      <c r="F5561" s="8"/>
      <c r="G5561" s="8"/>
      <c r="H5561" s="4" t="str">
        <f t="shared" si="178"/>
        <v/>
      </c>
      <c r="I5561" s="5" t="str">
        <f t="shared" si="179"/>
        <v/>
      </c>
      <c r="J5561" s="8"/>
    </row>
    <row r="5562" spans="1:10" x14ac:dyDescent="0.3">
      <c r="A5562" s="10"/>
      <c r="B5562" s="7"/>
      <c r="C5562" s="20"/>
      <c r="D5562" s="8" t="str">
        <f>IF(C5562="",(""),(INDEX('Base de Datos'!A5545:B5552,(MATCH(Movimientos!C5562,'Base de Datos'!A5545:A5552,0)),(2))))</f>
        <v/>
      </c>
      <c r="E5562" s="8"/>
      <c r="F5562" s="8"/>
      <c r="G5562" s="8"/>
      <c r="H5562" s="4" t="str">
        <f t="shared" si="178"/>
        <v/>
      </c>
      <c r="I5562" s="5" t="str">
        <f t="shared" si="179"/>
        <v/>
      </c>
      <c r="J5562" s="8"/>
    </row>
    <row r="5563" spans="1:10" x14ac:dyDescent="0.3">
      <c r="A5563" s="10"/>
      <c r="B5563" s="7"/>
      <c r="C5563" s="20"/>
      <c r="D5563" s="8" t="str">
        <f>IF(C5563="",(""),(INDEX('Base de Datos'!A5546:B5553,(MATCH(Movimientos!C5563,'Base de Datos'!A5546:A5553,0)),(2))))</f>
        <v/>
      </c>
      <c r="E5563" s="8"/>
      <c r="F5563" s="8"/>
      <c r="G5563" s="8"/>
      <c r="H5563" s="4" t="str">
        <f t="shared" si="178"/>
        <v/>
      </c>
      <c r="I5563" s="5" t="str">
        <f t="shared" si="179"/>
        <v/>
      </c>
      <c r="J5563" s="8"/>
    </row>
    <row r="5564" spans="1:10" x14ac:dyDescent="0.3">
      <c r="A5564" s="10"/>
      <c r="B5564" s="7"/>
      <c r="C5564" s="20"/>
      <c r="D5564" s="8" t="str">
        <f>IF(C5564="",(""),(INDEX('Base de Datos'!A5547:B5554,(MATCH(Movimientos!C5564,'Base de Datos'!A5547:A5554,0)),(2))))</f>
        <v/>
      </c>
      <c r="E5564" s="8"/>
      <c r="F5564" s="8"/>
      <c r="G5564" s="8"/>
      <c r="H5564" s="4" t="str">
        <f t="shared" si="178"/>
        <v/>
      </c>
      <c r="I5564" s="5" t="str">
        <f t="shared" si="179"/>
        <v/>
      </c>
      <c r="J5564" s="8"/>
    </row>
    <row r="5565" spans="1:10" x14ac:dyDescent="0.3">
      <c r="A5565" s="10"/>
      <c r="B5565" s="7"/>
      <c r="C5565" s="20"/>
      <c r="D5565" s="8" t="str">
        <f>IF(C5565="",(""),(INDEX('Base de Datos'!A5548:B5555,(MATCH(Movimientos!C5565,'Base de Datos'!A5548:A5555,0)),(2))))</f>
        <v/>
      </c>
      <c r="E5565" s="8"/>
      <c r="F5565" s="8"/>
      <c r="G5565" s="8"/>
      <c r="H5565" s="4" t="str">
        <f t="shared" si="178"/>
        <v/>
      </c>
      <c r="I5565" s="5" t="str">
        <f t="shared" si="179"/>
        <v/>
      </c>
      <c r="J5565" s="8"/>
    </row>
    <row r="5566" spans="1:10" x14ac:dyDescent="0.3">
      <c r="A5566" s="10"/>
      <c r="B5566" s="7"/>
      <c r="C5566" s="20"/>
      <c r="D5566" s="8" t="str">
        <f>IF(C5566="",(""),(INDEX('Base de Datos'!A5549:B5556,(MATCH(Movimientos!C5566,'Base de Datos'!A5549:A5556,0)),(2))))</f>
        <v/>
      </c>
      <c r="E5566" s="8"/>
      <c r="F5566" s="8"/>
      <c r="G5566" s="8"/>
      <c r="H5566" s="4" t="str">
        <f t="shared" si="178"/>
        <v/>
      </c>
      <c r="I5566" s="5" t="str">
        <f t="shared" si="179"/>
        <v/>
      </c>
      <c r="J5566" s="8"/>
    </row>
    <row r="5567" spans="1:10" x14ac:dyDescent="0.3">
      <c r="A5567" s="10"/>
      <c r="B5567" s="7"/>
      <c r="C5567" s="20"/>
      <c r="D5567" s="8" t="str">
        <f>IF(C5567="",(""),(INDEX('Base de Datos'!A5550:B5557,(MATCH(Movimientos!C5567,'Base de Datos'!A5550:A5557,0)),(2))))</f>
        <v/>
      </c>
      <c r="E5567" s="8"/>
      <c r="F5567" s="8"/>
      <c r="G5567" s="8"/>
      <c r="H5567" s="4" t="str">
        <f t="shared" si="178"/>
        <v/>
      </c>
      <c r="I5567" s="5" t="str">
        <f t="shared" si="179"/>
        <v/>
      </c>
      <c r="J5567" s="8"/>
    </row>
    <row r="5568" spans="1:10" x14ac:dyDescent="0.3">
      <c r="A5568" s="10"/>
      <c r="B5568" s="7"/>
      <c r="C5568" s="20"/>
      <c r="D5568" s="8" t="str">
        <f>IF(C5568="",(""),(INDEX('Base de Datos'!A5551:B5558,(MATCH(Movimientos!C5568,'Base de Datos'!A5551:A5558,0)),(2))))</f>
        <v/>
      </c>
      <c r="E5568" s="8"/>
      <c r="F5568" s="8"/>
      <c r="G5568" s="8"/>
      <c r="H5568" s="4" t="str">
        <f t="shared" si="178"/>
        <v/>
      </c>
      <c r="I5568" s="5" t="str">
        <f t="shared" si="179"/>
        <v/>
      </c>
      <c r="J5568" s="8"/>
    </row>
    <row r="5569" spans="1:10" x14ac:dyDescent="0.3">
      <c r="A5569" s="10"/>
      <c r="B5569" s="7"/>
      <c r="C5569" s="20"/>
      <c r="D5569" s="8" t="str">
        <f>IF(C5569="",(""),(INDEX('Base de Datos'!A5552:B5559,(MATCH(Movimientos!C5569,'Base de Datos'!A5552:A5559,0)),(2))))</f>
        <v/>
      </c>
      <c r="E5569" s="8"/>
      <c r="F5569" s="8"/>
      <c r="G5569" s="8"/>
      <c r="H5569" s="4" t="str">
        <f t="shared" si="178"/>
        <v/>
      </c>
      <c r="I5569" s="5" t="str">
        <f t="shared" si="179"/>
        <v/>
      </c>
      <c r="J5569" s="8"/>
    </row>
    <row r="5570" spans="1:10" x14ac:dyDescent="0.3">
      <c r="A5570" s="10"/>
      <c r="B5570" s="7"/>
      <c r="C5570" s="20"/>
      <c r="D5570" s="8" t="str">
        <f>IF(C5570="",(""),(INDEX('Base de Datos'!A5553:B5560,(MATCH(Movimientos!C5570,'Base de Datos'!A5553:A5560,0)),(2))))</f>
        <v/>
      </c>
      <c r="E5570" s="8"/>
      <c r="F5570" s="8"/>
      <c r="G5570" s="8"/>
      <c r="H5570" s="4" t="str">
        <f t="shared" si="178"/>
        <v/>
      </c>
      <c r="I5570" s="5" t="str">
        <f t="shared" si="179"/>
        <v/>
      </c>
      <c r="J5570" s="8"/>
    </row>
    <row r="5571" spans="1:10" x14ac:dyDescent="0.3">
      <c r="A5571" s="10"/>
      <c r="B5571" s="7"/>
      <c r="C5571" s="20"/>
      <c r="D5571" s="8" t="str">
        <f>IF(C5571="",(""),(INDEX('Base de Datos'!A5554:B5561,(MATCH(Movimientos!C5571,'Base de Datos'!A5554:A5561,0)),(2))))</f>
        <v/>
      </c>
      <c r="E5571" s="8"/>
      <c r="F5571" s="8"/>
      <c r="G5571" s="8"/>
      <c r="H5571" s="4" t="str">
        <f t="shared" si="178"/>
        <v/>
      </c>
      <c r="I5571" s="5" t="str">
        <f t="shared" si="179"/>
        <v/>
      </c>
      <c r="J5571" s="8"/>
    </row>
    <row r="5572" spans="1:10" x14ac:dyDescent="0.3">
      <c r="A5572" s="10"/>
      <c r="B5572" s="7"/>
      <c r="C5572" s="20"/>
      <c r="D5572" s="8" t="str">
        <f>IF(C5572="",(""),(INDEX('Base de Datos'!A5555:B5562,(MATCH(Movimientos!C5572,'Base de Datos'!A5555:A5562,0)),(2))))</f>
        <v/>
      </c>
      <c r="E5572" s="8"/>
      <c r="F5572" s="8"/>
      <c r="G5572" s="8"/>
      <c r="H5572" s="4" t="str">
        <f t="shared" si="178"/>
        <v/>
      </c>
      <c r="I5572" s="5" t="str">
        <f t="shared" si="179"/>
        <v/>
      </c>
      <c r="J5572" s="8"/>
    </row>
    <row r="5573" spans="1:10" x14ac:dyDescent="0.3">
      <c r="A5573" s="10"/>
      <c r="B5573" s="7"/>
      <c r="C5573" s="20"/>
      <c r="D5573" s="8" t="str">
        <f>IF(C5573="",(""),(INDEX('Base de Datos'!A5556:B5563,(MATCH(Movimientos!C5573,'Base de Datos'!A5556:A5563,0)),(2))))</f>
        <v/>
      </c>
      <c r="E5573" s="8"/>
      <c r="F5573" s="8"/>
      <c r="G5573" s="8"/>
      <c r="H5573" s="4" t="str">
        <f t="shared" si="178"/>
        <v/>
      </c>
      <c r="I5573" s="5" t="str">
        <f t="shared" si="179"/>
        <v/>
      </c>
      <c r="J5573" s="8"/>
    </row>
    <row r="5574" spans="1:10" x14ac:dyDescent="0.3">
      <c r="A5574" s="10"/>
      <c r="B5574" s="7"/>
      <c r="C5574" s="20"/>
      <c r="D5574" s="8" t="str">
        <f>IF(C5574="",(""),(INDEX('Base de Datos'!A5557:B5564,(MATCH(Movimientos!C5574,'Base de Datos'!A5557:A5564,0)),(2))))</f>
        <v/>
      </c>
      <c r="E5574" s="8"/>
      <c r="F5574" s="8"/>
      <c r="G5574" s="8"/>
      <c r="H5574" s="4" t="str">
        <f t="shared" si="178"/>
        <v/>
      </c>
      <c r="I5574" s="5" t="str">
        <f t="shared" si="179"/>
        <v/>
      </c>
      <c r="J5574" s="8"/>
    </row>
    <row r="5575" spans="1:10" x14ac:dyDescent="0.3">
      <c r="A5575" s="10"/>
      <c r="B5575" s="7"/>
      <c r="C5575" s="20"/>
      <c r="D5575" s="8" t="str">
        <f>IF(C5575="",(""),(INDEX('Base de Datos'!A5558:B5565,(MATCH(Movimientos!C5575,'Base de Datos'!A5558:A5565,0)),(2))))</f>
        <v/>
      </c>
      <c r="E5575" s="8"/>
      <c r="F5575" s="8"/>
      <c r="G5575" s="8"/>
      <c r="H5575" s="4" t="str">
        <f t="shared" si="178"/>
        <v/>
      </c>
      <c r="I5575" s="5" t="str">
        <f t="shared" si="179"/>
        <v/>
      </c>
      <c r="J5575" s="8"/>
    </row>
    <row r="5576" spans="1:10" x14ac:dyDescent="0.3">
      <c r="A5576" s="10"/>
      <c r="B5576" s="7"/>
      <c r="C5576" s="20"/>
      <c r="D5576" s="8" t="str">
        <f>IF(C5576="",(""),(INDEX('Base de Datos'!A5559:B5566,(MATCH(Movimientos!C5576,'Base de Datos'!A5559:A5566,0)),(2))))</f>
        <v/>
      </c>
      <c r="E5576" s="8"/>
      <c r="F5576" s="8"/>
      <c r="G5576" s="8"/>
      <c r="H5576" s="4" t="str">
        <f t="shared" si="178"/>
        <v/>
      </c>
      <c r="I5576" s="5" t="str">
        <f t="shared" si="179"/>
        <v/>
      </c>
      <c r="J5576" s="8"/>
    </row>
    <row r="5577" spans="1:10" x14ac:dyDescent="0.3">
      <c r="A5577" s="10"/>
      <c r="B5577" s="7"/>
      <c r="C5577" s="20"/>
      <c r="D5577" s="8" t="str">
        <f>IF(C5577="",(""),(INDEX('Base de Datos'!A5560:B5567,(MATCH(Movimientos!C5577,'Base de Datos'!A5560:A5567,0)),(2))))</f>
        <v/>
      </c>
      <c r="E5577" s="8"/>
      <c r="F5577" s="8"/>
      <c r="G5577" s="8"/>
      <c r="H5577" s="4" t="str">
        <f t="shared" si="178"/>
        <v/>
      </c>
      <c r="I5577" s="5" t="str">
        <f t="shared" si="179"/>
        <v/>
      </c>
      <c r="J5577" s="8"/>
    </row>
    <row r="5578" spans="1:10" x14ac:dyDescent="0.3">
      <c r="A5578" s="10"/>
      <c r="B5578" s="7"/>
      <c r="C5578" s="20"/>
      <c r="D5578" s="8" t="str">
        <f>IF(C5578="",(""),(INDEX('Base de Datos'!A5561:B5568,(MATCH(Movimientos!C5578,'Base de Datos'!A5561:A5568,0)),(2))))</f>
        <v/>
      </c>
      <c r="E5578" s="8"/>
      <c r="F5578" s="8"/>
      <c r="G5578" s="8"/>
      <c r="H5578" s="4" t="str">
        <f t="shared" si="178"/>
        <v/>
      </c>
      <c r="I5578" s="5" t="str">
        <f t="shared" si="179"/>
        <v/>
      </c>
      <c r="J5578" s="8"/>
    </row>
    <row r="5579" spans="1:10" x14ac:dyDescent="0.3">
      <c r="A5579" s="10"/>
      <c r="B5579" s="7"/>
      <c r="C5579" s="20"/>
      <c r="D5579" s="8" t="str">
        <f>IF(C5579="",(""),(INDEX('Base de Datos'!A5562:B5569,(MATCH(Movimientos!C5579,'Base de Datos'!A5562:A5569,0)),(2))))</f>
        <v/>
      </c>
      <c r="E5579" s="8"/>
      <c r="F5579" s="8"/>
      <c r="G5579" s="8"/>
      <c r="H5579" s="4" t="str">
        <f t="shared" si="178"/>
        <v/>
      </c>
      <c r="I5579" s="5" t="str">
        <f t="shared" si="179"/>
        <v/>
      </c>
      <c r="J5579" s="8"/>
    </row>
    <row r="5580" spans="1:10" x14ac:dyDescent="0.3">
      <c r="A5580" s="10"/>
      <c r="B5580" s="7"/>
      <c r="C5580" s="20"/>
      <c r="D5580" s="8" t="str">
        <f>IF(C5580="",(""),(INDEX('Base de Datos'!A5563:B5570,(MATCH(Movimientos!C5580,'Base de Datos'!A5563:A5570,0)),(2))))</f>
        <v/>
      </c>
      <c r="E5580" s="8"/>
      <c r="F5580" s="8"/>
      <c r="G5580" s="8"/>
      <c r="H5580" s="4" t="str">
        <f t="shared" si="178"/>
        <v/>
      </c>
      <c r="I5580" s="5" t="str">
        <f t="shared" si="179"/>
        <v/>
      </c>
      <c r="J5580" s="8"/>
    </row>
    <row r="5581" spans="1:10" x14ac:dyDescent="0.3">
      <c r="A5581" s="10"/>
      <c r="B5581" s="7"/>
      <c r="C5581" s="20"/>
      <c r="D5581" s="8" t="str">
        <f>IF(C5581="",(""),(INDEX('Base de Datos'!A5564:B5571,(MATCH(Movimientos!C5581,'Base de Datos'!A5564:A5571,0)),(2))))</f>
        <v/>
      </c>
      <c r="E5581" s="8"/>
      <c r="F5581" s="8"/>
      <c r="G5581" s="8"/>
      <c r="H5581" s="4" t="str">
        <f t="shared" si="178"/>
        <v/>
      </c>
      <c r="I5581" s="5" t="str">
        <f t="shared" si="179"/>
        <v/>
      </c>
      <c r="J5581" s="8"/>
    </row>
    <row r="5582" spans="1:10" x14ac:dyDescent="0.3">
      <c r="A5582" s="10"/>
      <c r="B5582" s="7"/>
      <c r="C5582" s="20"/>
      <c r="D5582" s="8" t="str">
        <f>IF(C5582="",(""),(INDEX('Base de Datos'!A5565:B5572,(MATCH(Movimientos!C5582,'Base de Datos'!A5565:A5572,0)),(2))))</f>
        <v/>
      </c>
      <c r="E5582" s="8"/>
      <c r="F5582" s="8"/>
      <c r="G5582" s="8"/>
      <c r="H5582" s="4" t="str">
        <f t="shared" si="178"/>
        <v/>
      </c>
      <c r="I5582" s="5" t="str">
        <f t="shared" si="179"/>
        <v/>
      </c>
      <c r="J5582" s="8"/>
    </row>
    <row r="5583" spans="1:10" x14ac:dyDescent="0.3">
      <c r="A5583" s="10"/>
      <c r="B5583" s="7"/>
      <c r="C5583" s="20"/>
      <c r="D5583" s="8" t="str">
        <f>IF(C5583="",(""),(INDEX('Base de Datos'!A5566:B5573,(MATCH(Movimientos!C5583,'Base de Datos'!A5566:A5573,0)),(2))))</f>
        <v/>
      </c>
      <c r="E5583" s="8"/>
      <c r="F5583" s="8"/>
      <c r="G5583" s="8"/>
      <c r="H5583" s="4" t="str">
        <f t="shared" si="178"/>
        <v/>
      </c>
      <c r="I5583" s="5" t="str">
        <f t="shared" si="179"/>
        <v/>
      </c>
      <c r="J5583" s="8"/>
    </row>
    <row r="5584" spans="1:10" x14ac:dyDescent="0.3">
      <c r="A5584" s="10"/>
      <c r="B5584" s="7"/>
      <c r="C5584" s="20"/>
      <c r="D5584" s="8" t="str">
        <f>IF(C5584="",(""),(INDEX('Base de Datos'!A5567:B5574,(MATCH(Movimientos!C5584,'Base de Datos'!A5567:A5574,0)),(2))))</f>
        <v/>
      </c>
      <c r="E5584" s="8"/>
      <c r="F5584" s="8"/>
      <c r="G5584" s="8"/>
      <c r="H5584" s="4" t="str">
        <f t="shared" si="178"/>
        <v/>
      </c>
      <c r="I5584" s="5" t="str">
        <f t="shared" si="179"/>
        <v/>
      </c>
      <c r="J5584" s="8"/>
    </row>
    <row r="5585" spans="1:10" x14ac:dyDescent="0.3">
      <c r="A5585" s="10"/>
      <c r="B5585" s="7"/>
      <c r="C5585" s="20"/>
      <c r="D5585" s="8" t="str">
        <f>IF(C5585="",(""),(INDEX('Base de Datos'!A5568:B5575,(MATCH(Movimientos!C5585,'Base de Datos'!A5568:A5575,0)),(2))))</f>
        <v/>
      </c>
      <c r="E5585" s="8"/>
      <c r="F5585" s="8"/>
      <c r="G5585" s="8"/>
      <c r="H5585" s="4" t="str">
        <f t="shared" si="178"/>
        <v/>
      </c>
      <c r="I5585" s="5" t="str">
        <f t="shared" si="179"/>
        <v/>
      </c>
      <c r="J5585" s="8"/>
    </row>
    <row r="5586" spans="1:10" x14ac:dyDescent="0.3">
      <c r="A5586" s="10"/>
      <c r="B5586" s="7"/>
      <c r="C5586" s="20"/>
      <c r="D5586" s="8" t="str">
        <f>IF(C5586="",(""),(INDEX('Base de Datos'!A5569:B5576,(MATCH(Movimientos!C5586,'Base de Datos'!A5569:A5576,0)),(2))))</f>
        <v/>
      </c>
      <c r="E5586" s="8"/>
      <c r="F5586" s="8"/>
      <c r="G5586" s="8"/>
      <c r="H5586" s="4" t="str">
        <f t="shared" si="178"/>
        <v/>
      </c>
      <c r="I5586" s="5" t="str">
        <f t="shared" si="179"/>
        <v/>
      </c>
      <c r="J5586" s="8"/>
    </row>
    <row r="5587" spans="1:10" x14ac:dyDescent="0.3">
      <c r="A5587" s="10"/>
      <c r="B5587" s="7"/>
      <c r="C5587" s="20"/>
      <c r="D5587" s="8" t="str">
        <f>IF(C5587="",(""),(INDEX('Base de Datos'!A5570:B5577,(MATCH(Movimientos!C5587,'Base de Datos'!A5570:A5577,0)),(2))))</f>
        <v/>
      </c>
      <c r="E5587" s="8"/>
      <c r="F5587" s="8"/>
      <c r="G5587" s="8"/>
      <c r="H5587" s="4" t="str">
        <f t="shared" si="178"/>
        <v/>
      </c>
      <c r="I5587" s="5" t="str">
        <f t="shared" si="179"/>
        <v/>
      </c>
      <c r="J5587" s="8"/>
    </row>
    <row r="5588" spans="1:10" x14ac:dyDescent="0.3">
      <c r="A5588" s="10"/>
      <c r="B5588" s="7"/>
      <c r="C5588" s="20"/>
      <c r="D5588" s="8" t="str">
        <f>IF(C5588="",(""),(INDEX('Base de Datos'!A5571:B5578,(MATCH(Movimientos!C5588,'Base de Datos'!A5571:A5578,0)),(2))))</f>
        <v/>
      </c>
      <c r="E5588" s="8"/>
      <c r="F5588" s="8"/>
      <c r="G5588" s="8"/>
      <c r="H5588" s="4" t="str">
        <f t="shared" si="178"/>
        <v/>
      </c>
      <c r="I5588" s="5" t="str">
        <f t="shared" si="179"/>
        <v/>
      </c>
      <c r="J5588" s="8"/>
    </row>
    <row r="5589" spans="1:10" x14ac:dyDescent="0.3">
      <c r="A5589" s="10"/>
      <c r="B5589" s="7"/>
      <c r="C5589" s="20"/>
      <c r="D5589" s="8" t="str">
        <f>IF(C5589="",(""),(INDEX('Base de Datos'!A5572:B5579,(MATCH(Movimientos!C5589,'Base de Datos'!A5572:A5579,0)),(2))))</f>
        <v/>
      </c>
      <c r="E5589" s="8"/>
      <c r="F5589" s="8"/>
      <c r="G5589" s="8"/>
      <c r="H5589" s="4" t="str">
        <f t="shared" si="178"/>
        <v/>
      </c>
      <c r="I5589" s="5" t="str">
        <f t="shared" si="179"/>
        <v/>
      </c>
      <c r="J5589" s="8"/>
    </row>
    <row r="5590" spans="1:10" x14ac:dyDescent="0.3">
      <c r="A5590" s="10"/>
      <c r="B5590" s="7"/>
      <c r="C5590" s="20"/>
      <c r="D5590" s="8" t="str">
        <f>IF(C5590="",(""),(INDEX('Base de Datos'!A5573:B5580,(MATCH(Movimientos!C5590,'Base de Datos'!A5573:A5580,0)),(2))))</f>
        <v/>
      </c>
      <c r="E5590" s="8"/>
      <c r="F5590" s="8"/>
      <c r="G5590" s="8"/>
      <c r="H5590" s="4" t="str">
        <f t="shared" si="178"/>
        <v/>
      </c>
      <c r="I5590" s="5" t="str">
        <f t="shared" si="179"/>
        <v/>
      </c>
      <c r="J5590" s="8"/>
    </row>
    <row r="5591" spans="1:10" x14ac:dyDescent="0.3">
      <c r="A5591" s="10"/>
      <c r="B5591" s="7"/>
      <c r="C5591" s="20"/>
      <c r="D5591" s="8" t="str">
        <f>IF(C5591="",(""),(INDEX('Base de Datos'!A5574:B5581,(MATCH(Movimientos!C5591,'Base de Datos'!A5574:A5581,0)),(2))))</f>
        <v/>
      </c>
      <c r="E5591" s="8"/>
      <c r="F5591" s="8"/>
      <c r="G5591" s="8"/>
      <c r="H5591" s="4" t="str">
        <f t="shared" si="178"/>
        <v/>
      </c>
      <c r="I5591" s="5" t="str">
        <f t="shared" si="179"/>
        <v/>
      </c>
      <c r="J5591" s="8"/>
    </row>
    <row r="5592" spans="1:10" x14ac:dyDescent="0.3">
      <c r="A5592" s="10"/>
      <c r="B5592" s="7"/>
      <c r="C5592" s="20"/>
      <c r="D5592" s="8" t="str">
        <f>IF(C5592="",(""),(INDEX('Base de Datos'!A5575:B5582,(MATCH(Movimientos!C5592,'Base de Datos'!A5575:A5582,0)),(2))))</f>
        <v/>
      </c>
      <c r="E5592" s="8"/>
      <c r="F5592" s="8"/>
      <c r="G5592" s="8"/>
      <c r="H5592" s="4" t="str">
        <f t="shared" si="178"/>
        <v/>
      </c>
      <c r="I5592" s="5" t="str">
        <f t="shared" si="179"/>
        <v/>
      </c>
      <c r="J5592" s="8"/>
    </row>
    <row r="5593" spans="1:10" x14ac:dyDescent="0.3">
      <c r="A5593" s="10"/>
      <c r="B5593" s="7"/>
      <c r="C5593" s="20"/>
      <c r="D5593" s="8" t="str">
        <f>IF(C5593="",(""),(INDEX('Base de Datos'!A5576:B5583,(MATCH(Movimientos!C5593,'Base de Datos'!A5576:A5583,0)),(2))))</f>
        <v/>
      </c>
      <c r="E5593" s="8"/>
      <c r="F5593" s="8"/>
      <c r="G5593" s="8"/>
      <c r="H5593" s="4" t="str">
        <f t="shared" si="178"/>
        <v/>
      </c>
      <c r="I5593" s="5" t="str">
        <f t="shared" si="179"/>
        <v/>
      </c>
      <c r="J5593" s="8"/>
    </row>
    <row r="5594" spans="1:10" x14ac:dyDescent="0.3">
      <c r="A5594" s="10"/>
      <c r="B5594" s="7"/>
      <c r="C5594" s="20"/>
      <c r="D5594" s="8" t="str">
        <f>IF(C5594="",(""),(INDEX('Base de Datos'!A5577:B5584,(MATCH(Movimientos!C5594,'Base de Datos'!A5577:A5584,0)),(2))))</f>
        <v/>
      </c>
      <c r="E5594" s="8"/>
      <c r="F5594" s="8"/>
      <c r="G5594" s="8"/>
      <c r="H5594" s="4" t="str">
        <f t="shared" si="178"/>
        <v/>
      </c>
      <c r="I5594" s="5" t="str">
        <f t="shared" si="179"/>
        <v/>
      </c>
      <c r="J5594" s="8"/>
    </row>
    <row r="5595" spans="1:10" x14ac:dyDescent="0.3">
      <c r="A5595" s="10"/>
      <c r="B5595" s="7"/>
      <c r="C5595" s="20"/>
      <c r="D5595" s="8" t="str">
        <f>IF(C5595="",(""),(INDEX('Base de Datos'!A5578:B5585,(MATCH(Movimientos!C5595,'Base de Datos'!A5578:A5585,0)),(2))))</f>
        <v/>
      </c>
      <c r="E5595" s="8"/>
      <c r="F5595" s="8"/>
      <c r="G5595" s="8"/>
      <c r="H5595" s="4" t="str">
        <f t="shared" si="178"/>
        <v/>
      </c>
      <c r="I5595" s="5" t="str">
        <f t="shared" si="179"/>
        <v/>
      </c>
      <c r="J5595" s="8"/>
    </row>
    <row r="5596" spans="1:10" x14ac:dyDescent="0.3">
      <c r="A5596" s="10"/>
      <c r="B5596" s="7"/>
      <c r="C5596" s="20"/>
      <c r="D5596" s="8" t="str">
        <f>IF(C5596="",(""),(INDEX('Base de Datos'!A5579:B5586,(MATCH(Movimientos!C5596,'Base de Datos'!A5579:A5586,0)),(2))))</f>
        <v/>
      </c>
      <c r="E5596" s="8"/>
      <c r="F5596" s="8"/>
      <c r="G5596" s="8"/>
      <c r="H5596" s="4" t="str">
        <f t="shared" si="178"/>
        <v/>
      </c>
      <c r="I5596" s="5" t="str">
        <f t="shared" si="179"/>
        <v/>
      </c>
      <c r="J5596" s="8"/>
    </row>
    <row r="5597" spans="1:10" x14ac:dyDescent="0.3">
      <c r="A5597" s="10"/>
      <c r="B5597" s="7"/>
      <c r="C5597" s="20"/>
      <c r="D5597" s="8" t="str">
        <f>IF(C5597="",(""),(INDEX('Base de Datos'!A5580:B5587,(MATCH(Movimientos!C5597,'Base de Datos'!A5580:A5587,0)),(2))))</f>
        <v/>
      </c>
      <c r="E5597" s="8"/>
      <c r="F5597" s="8"/>
      <c r="G5597" s="8"/>
      <c r="H5597" s="4" t="str">
        <f t="shared" si="178"/>
        <v/>
      </c>
      <c r="I5597" s="5" t="str">
        <f t="shared" si="179"/>
        <v/>
      </c>
      <c r="J5597" s="8"/>
    </row>
    <row r="5598" spans="1:10" x14ac:dyDescent="0.3">
      <c r="A5598" s="10"/>
      <c r="B5598" s="7"/>
      <c r="C5598" s="20"/>
      <c r="D5598" s="8" t="str">
        <f>IF(C5598="",(""),(INDEX('Base de Datos'!A5581:B5588,(MATCH(Movimientos!C5598,'Base de Datos'!A5581:A5588,0)),(2))))</f>
        <v/>
      </c>
      <c r="E5598" s="8"/>
      <c r="F5598" s="8"/>
      <c r="G5598" s="8"/>
      <c r="H5598" s="4" t="str">
        <f t="shared" si="178"/>
        <v/>
      </c>
      <c r="I5598" s="5" t="str">
        <f t="shared" si="179"/>
        <v/>
      </c>
      <c r="J5598" s="8"/>
    </row>
    <row r="5599" spans="1:10" x14ac:dyDescent="0.3">
      <c r="A5599" s="10"/>
      <c r="B5599" s="7"/>
      <c r="C5599" s="20"/>
      <c r="D5599" s="8" t="str">
        <f>IF(C5599="",(""),(INDEX('Base de Datos'!A5582:B5589,(MATCH(Movimientos!C5599,'Base de Datos'!A5582:A5589,0)),(2))))</f>
        <v/>
      </c>
      <c r="E5599" s="8"/>
      <c r="F5599" s="8"/>
      <c r="G5599" s="8"/>
      <c r="H5599" s="4" t="str">
        <f t="shared" si="178"/>
        <v/>
      </c>
      <c r="I5599" s="5" t="str">
        <f t="shared" si="179"/>
        <v/>
      </c>
      <c r="J5599" s="8"/>
    </row>
    <row r="5600" spans="1:10" x14ac:dyDescent="0.3">
      <c r="A5600" s="10"/>
      <c r="B5600" s="7"/>
      <c r="C5600" s="20"/>
      <c r="D5600" s="8" t="str">
        <f>IF(C5600="",(""),(INDEX('Base de Datos'!A5583:B5590,(MATCH(Movimientos!C5600,'Base de Datos'!A5583:A5590,0)),(2))))</f>
        <v/>
      </c>
      <c r="E5600" s="8"/>
      <c r="F5600" s="8"/>
      <c r="G5600" s="8"/>
      <c r="H5600" s="4" t="str">
        <f t="shared" si="178"/>
        <v/>
      </c>
      <c r="I5600" s="5" t="str">
        <f t="shared" si="179"/>
        <v/>
      </c>
      <c r="J5600" s="8"/>
    </row>
    <row r="5601" spans="1:10" x14ac:dyDescent="0.3">
      <c r="A5601" s="10"/>
      <c r="B5601" s="7"/>
      <c r="C5601" s="20"/>
      <c r="D5601" s="8" t="str">
        <f>IF(C5601="",(""),(INDEX('Base de Datos'!A5584:B5591,(MATCH(Movimientos!C5601,'Base de Datos'!A5584:A5591,0)),(2))))</f>
        <v/>
      </c>
      <c r="E5601" s="8"/>
      <c r="F5601" s="8"/>
      <c r="G5601" s="8"/>
      <c r="H5601" s="4" t="str">
        <f t="shared" si="178"/>
        <v/>
      </c>
      <c r="I5601" s="5" t="str">
        <f t="shared" si="179"/>
        <v/>
      </c>
      <c r="J5601" s="8"/>
    </row>
    <row r="5602" spans="1:10" x14ac:dyDescent="0.3">
      <c r="A5602" s="10"/>
      <c r="B5602" s="7"/>
      <c r="C5602" s="20"/>
      <c r="D5602" s="8" t="str">
        <f>IF(C5602="",(""),(INDEX('Base de Datos'!A5585:B5592,(MATCH(Movimientos!C5602,'Base de Datos'!A5585:A5592,0)),(2))))</f>
        <v/>
      </c>
      <c r="E5602" s="8"/>
      <c r="F5602" s="8"/>
      <c r="G5602" s="8"/>
      <c r="H5602" s="4" t="str">
        <f t="shared" si="178"/>
        <v/>
      </c>
      <c r="I5602" s="5" t="str">
        <f t="shared" si="179"/>
        <v/>
      </c>
      <c r="J5602" s="8"/>
    </row>
    <row r="5603" spans="1:10" x14ac:dyDescent="0.3">
      <c r="A5603" s="10"/>
      <c r="B5603" s="7"/>
      <c r="C5603" s="20"/>
      <c r="D5603" s="8" t="str">
        <f>IF(C5603="",(""),(INDEX('Base de Datos'!A5586:B5593,(MATCH(Movimientos!C5603,'Base de Datos'!A5586:A5593,0)),(2))))</f>
        <v/>
      </c>
      <c r="E5603" s="8"/>
      <c r="F5603" s="8"/>
      <c r="G5603" s="8"/>
      <c r="H5603" s="4" t="str">
        <f t="shared" si="178"/>
        <v/>
      </c>
      <c r="I5603" s="5" t="str">
        <f t="shared" si="179"/>
        <v/>
      </c>
      <c r="J5603" s="8"/>
    </row>
    <row r="5604" spans="1:10" x14ac:dyDescent="0.3">
      <c r="A5604" s="10"/>
      <c r="B5604" s="7"/>
      <c r="C5604" s="20"/>
      <c r="D5604" s="8" t="str">
        <f>IF(C5604="",(""),(INDEX('Base de Datos'!A5587:B5594,(MATCH(Movimientos!C5604,'Base de Datos'!A5587:A5594,0)),(2))))</f>
        <v/>
      </c>
      <c r="E5604" s="8"/>
      <c r="F5604" s="8"/>
      <c r="G5604" s="8"/>
      <c r="H5604" s="4" t="str">
        <f t="shared" si="178"/>
        <v/>
      </c>
      <c r="I5604" s="5" t="str">
        <f t="shared" si="179"/>
        <v/>
      </c>
      <c r="J5604" s="8"/>
    </row>
    <row r="5605" spans="1:10" x14ac:dyDescent="0.3">
      <c r="A5605" s="10"/>
      <c r="B5605" s="7"/>
      <c r="C5605" s="20"/>
      <c r="D5605" s="8" t="str">
        <f>IF(C5605="",(""),(INDEX('Base de Datos'!A5588:B5595,(MATCH(Movimientos!C5605,'Base de Datos'!A5588:A5595,0)),(2))))</f>
        <v/>
      </c>
      <c r="E5605" s="8"/>
      <c r="F5605" s="8"/>
      <c r="G5605" s="8"/>
      <c r="H5605" s="4" t="str">
        <f t="shared" si="178"/>
        <v/>
      </c>
      <c r="I5605" s="5" t="str">
        <f t="shared" si="179"/>
        <v/>
      </c>
      <c r="J5605" s="8"/>
    </row>
    <row r="5606" spans="1:10" x14ac:dyDescent="0.3">
      <c r="A5606" s="10"/>
      <c r="B5606" s="7"/>
      <c r="C5606" s="20"/>
      <c r="D5606" s="8" t="str">
        <f>IF(C5606="",(""),(INDEX('Base de Datos'!A5589:B5596,(MATCH(Movimientos!C5606,'Base de Datos'!A5589:A5596,0)),(2))))</f>
        <v/>
      </c>
      <c r="E5606" s="8"/>
      <c r="F5606" s="8"/>
      <c r="G5606" s="8"/>
      <c r="H5606" s="4" t="str">
        <f t="shared" ref="H5606:H5669" si="180">IF(A5606="",(""),(IF(B5606="Ingreso",(D5606),(""))))</f>
        <v/>
      </c>
      <c r="I5606" s="5" t="str">
        <f t="shared" ref="I5606:I5669" si="181">IF(A5606="",(""),(IF(B5606="Egreso",(D5606),(""))))</f>
        <v/>
      </c>
      <c r="J5606" s="8"/>
    </row>
    <row r="5607" spans="1:10" x14ac:dyDescent="0.3">
      <c r="A5607" s="10"/>
      <c r="B5607" s="7"/>
      <c r="C5607" s="20"/>
      <c r="D5607" s="8" t="str">
        <f>IF(C5607="",(""),(INDEX('Base de Datos'!A5590:B5597,(MATCH(Movimientos!C5607,'Base de Datos'!A5590:A5597,0)),(2))))</f>
        <v/>
      </c>
      <c r="E5607" s="8"/>
      <c r="F5607" s="8"/>
      <c r="G5607" s="8"/>
      <c r="H5607" s="4" t="str">
        <f t="shared" si="180"/>
        <v/>
      </c>
      <c r="I5607" s="5" t="str">
        <f t="shared" si="181"/>
        <v/>
      </c>
      <c r="J5607" s="8"/>
    </row>
    <row r="5608" spans="1:10" x14ac:dyDescent="0.3">
      <c r="A5608" s="10"/>
      <c r="B5608" s="7"/>
      <c r="C5608" s="20"/>
      <c r="D5608" s="8" t="str">
        <f>IF(C5608="",(""),(INDEX('Base de Datos'!A5591:B5598,(MATCH(Movimientos!C5608,'Base de Datos'!A5591:A5598,0)),(2))))</f>
        <v/>
      </c>
      <c r="E5608" s="8"/>
      <c r="F5608" s="8"/>
      <c r="G5608" s="8"/>
      <c r="H5608" s="4" t="str">
        <f t="shared" si="180"/>
        <v/>
      </c>
      <c r="I5608" s="5" t="str">
        <f t="shared" si="181"/>
        <v/>
      </c>
      <c r="J5608" s="8"/>
    </row>
    <row r="5609" spans="1:10" x14ac:dyDescent="0.3">
      <c r="A5609" s="10"/>
      <c r="B5609" s="7"/>
      <c r="C5609" s="20"/>
      <c r="D5609" s="8" t="str">
        <f>IF(C5609="",(""),(INDEX('Base de Datos'!A5592:B5599,(MATCH(Movimientos!C5609,'Base de Datos'!A5592:A5599,0)),(2))))</f>
        <v/>
      </c>
      <c r="E5609" s="8"/>
      <c r="F5609" s="8"/>
      <c r="G5609" s="8"/>
      <c r="H5609" s="4" t="str">
        <f t="shared" si="180"/>
        <v/>
      </c>
      <c r="I5609" s="5" t="str">
        <f t="shared" si="181"/>
        <v/>
      </c>
      <c r="J5609" s="8"/>
    </row>
    <row r="5610" spans="1:10" x14ac:dyDescent="0.3">
      <c r="A5610" s="10"/>
      <c r="B5610" s="7"/>
      <c r="C5610" s="20"/>
      <c r="D5610" s="8" t="str">
        <f>IF(C5610="",(""),(INDEX('Base de Datos'!A5593:B5600,(MATCH(Movimientos!C5610,'Base de Datos'!A5593:A5600,0)),(2))))</f>
        <v/>
      </c>
      <c r="E5610" s="8"/>
      <c r="F5610" s="8"/>
      <c r="G5610" s="8"/>
      <c r="H5610" s="4" t="str">
        <f t="shared" si="180"/>
        <v/>
      </c>
      <c r="I5610" s="5" t="str">
        <f t="shared" si="181"/>
        <v/>
      </c>
      <c r="J5610" s="8"/>
    </row>
    <row r="5611" spans="1:10" x14ac:dyDescent="0.3">
      <c r="A5611" s="10"/>
      <c r="B5611" s="7"/>
      <c r="C5611" s="20"/>
      <c r="D5611" s="8" t="str">
        <f>IF(C5611="",(""),(INDEX('Base de Datos'!A5594:B5601,(MATCH(Movimientos!C5611,'Base de Datos'!A5594:A5601,0)),(2))))</f>
        <v/>
      </c>
      <c r="E5611" s="8"/>
      <c r="F5611" s="8"/>
      <c r="G5611" s="8"/>
      <c r="H5611" s="4" t="str">
        <f t="shared" si="180"/>
        <v/>
      </c>
      <c r="I5611" s="5" t="str">
        <f t="shared" si="181"/>
        <v/>
      </c>
      <c r="J5611" s="8"/>
    </row>
    <row r="5612" spans="1:10" x14ac:dyDescent="0.3">
      <c r="A5612" s="10"/>
      <c r="B5612" s="7"/>
      <c r="C5612" s="20"/>
      <c r="D5612" s="8" t="str">
        <f>IF(C5612="",(""),(INDEX('Base de Datos'!A5595:B5602,(MATCH(Movimientos!C5612,'Base de Datos'!A5595:A5602,0)),(2))))</f>
        <v/>
      </c>
      <c r="E5612" s="8"/>
      <c r="F5612" s="8"/>
      <c r="G5612" s="8"/>
      <c r="H5612" s="4" t="str">
        <f t="shared" si="180"/>
        <v/>
      </c>
      <c r="I5612" s="5" t="str">
        <f t="shared" si="181"/>
        <v/>
      </c>
      <c r="J5612" s="8"/>
    </row>
    <row r="5613" spans="1:10" x14ac:dyDescent="0.3">
      <c r="A5613" s="10"/>
      <c r="B5613" s="7"/>
      <c r="C5613" s="20"/>
      <c r="D5613" s="8" t="str">
        <f>IF(C5613="",(""),(INDEX('Base de Datos'!A5596:B5603,(MATCH(Movimientos!C5613,'Base de Datos'!A5596:A5603,0)),(2))))</f>
        <v/>
      </c>
      <c r="E5613" s="8"/>
      <c r="F5613" s="8"/>
      <c r="G5613" s="8"/>
      <c r="H5613" s="4" t="str">
        <f t="shared" si="180"/>
        <v/>
      </c>
      <c r="I5613" s="5" t="str">
        <f t="shared" si="181"/>
        <v/>
      </c>
      <c r="J5613" s="8"/>
    </row>
    <row r="5614" spans="1:10" x14ac:dyDescent="0.3">
      <c r="A5614" s="10"/>
      <c r="B5614" s="7"/>
      <c r="C5614" s="20"/>
      <c r="D5614" s="8" t="str">
        <f>IF(C5614="",(""),(INDEX('Base de Datos'!A5597:B5604,(MATCH(Movimientos!C5614,'Base de Datos'!A5597:A5604,0)),(2))))</f>
        <v/>
      </c>
      <c r="E5614" s="8"/>
      <c r="F5614" s="8"/>
      <c r="G5614" s="8"/>
      <c r="H5614" s="4" t="str">
        <f t="shared" si="180"/>
        <v/>
      </c>
      <c r="I5614" s="5" t="str">
        <f t="shared" si="181"/>
        <v/>
      </c>
      <c r="J5614" s="8"/>
    </row>
    <row r="5615" spans="1:10" x14ac:dyDescent="0.3">
      <c r="A5615" s="10"/>
      <c r="B5615" s="7"/>
      <c r="C5615" s="20"/>
      <c r="D5615" s="8" t="str">
        <f>IF(C5615="",(""),(INDEX('Base de Datos'!A5598:B5605,(MATCH(Movimientos!C5615,'Base de Datos'!A5598:A5605,0)),(2))))</f>
        <v/>
      </c>
      <c r="E5615" s="8"/>
      <c r="F5615" s="8"/>
      <c r="G5615" s="8"/>
      <c r="H5615" s="4" t="str">
        <f t="shared" si="180"/>
        <v/>
      </c>
      <c r="I5615" s="5" t="str">
        <f t="shared" si="181"/>
        <v/>
      </c>
      <c r="J5615" s="8"/>
    </row>
    <row r="5616" spans="1:10" x14ac:dyDescent="0.3">
      <c r="A5616" s="10"/>
      <c r="B5616" s="7"/>
      <c r="C5616" s="20"/>
      <c r="D5616" s="8" t="str">
        <f>IF(C5616="",(""),(INDEX('Base de Datos'!A5599:B5606,(MATCH(Movimientos!C5616,'Base de Datos'!A5599:A5606,0)),(2))))</f>
        <v/>
      </c>
      <c r="E5616" s="8"/>
      <c r="F5616" s="8"/>
      <c r="G5616" s="8"/>
      <c r="H5616" s="4" t="str">
        <f t="shared" si="180"/>
        <v/>
      </c>
      <c r="I5616" s="5" t="str">
        <f t="shared" si="181"/>
        <v/>
      </c>
      <c r="J5616" s="8"/>
    </row>
    <row r="5617" spans="1:10" x14ac:dyDescent="0.3">
      <c r="A5617" s="10"/>
      <c r="B5617" s="7"/>
      <c r="C5617" s="20"/>
      <c r="D5617" s="8" t="str">
        <f>IF(C5617="",(""),(INDEX('Base de Datos'!A5600:B5607,(MATCH(Movimientos!C5617,'Base de Datos'!A5600:A5607,0)),(2))))</f>
        <v/>
      </c>
      <c r="E5617" s="8"/>
      <c r="F5617" s="8"/>
      <c r="G5617" s="8"/>
      <c r="H5617" s="4" t="str">
        <f t="shared" si="180"/>
        <v/>
      </c>
      <c r="I5617" s="5" t="str">
        <f t="shared" si="181"/>
        <v/>
      </c>
      <c r="J5617" s="8"/>
    </row>
    <row r="5618" spans="1:10" x14ac:dyDescent="0.3">
      <c r="A5618" s="10"/>
      <c r="B5618" s="7"/>
      <c r="C5618" s="20"/>
      <c r="D5618" s="8" t="str">
        <f>IF(C5618="",(""),(INDEX('Base de Datos'!A5601:B5608,(MATCH(Movimientos!C5618,'Base de Datos'!A5601:A5608,0)),(2))))</f>
        <v/>
      </c>
      <c r="E5618" s="8"/>
      <c r="F5618" s="8"/>
      <c r="G5618" s="8"/>
      <c r="H5618" s="4" t="str">
        <f t="shared" si="180"/>
        <v/>
      </c>
      <c r="I5618" s="5" t="str">
        <f t="shared" si="181"/>
        <v/>
      </c>
      <c r="J5618" s="8"/>
    </row>
    <row r="5619" spans="1:10" x14ac:dyDescent="0.3">
      <c r="A5619" s="10"/>
      <c r="B5619" s="7"/>
      <c r="C5619" s="20"/>
      <c r="D5619" s="8" t="str">
        <f>IF(C5619="",(""),(INDEX('Base de Datos'!A5602:B5609,(MATCH(Movimientos!C5619,'Base de Datos'!A5602:A5609,0)),(2))))</f>
        <v/>
      </c>
      <c r="E5619" s="8"/>
      <c r="F5619" s="8"/>
      <c r="G5619" s="8"/>
      <c r="H5619" s="4" t="str">
        <f t="shared" si="180"/>
        <v/>
      </c>
      <c r="I5619" s="5" t="str">
        <f t="shared" si="181"/>
        <v/>
      </c>
      <c r="J5619" s="8"/>
    </row>
    <row r="5620" spans="1:10" x14ac:dyDescent="0.3">
      <c r="A5620" s="10"/>
      <c r="B5620" s="7"/>
      <c r="C5620" s="20"/>
      <c r="D5620" s="8" t="str">
        <f>IF(C5620="",(""),(INDEX('Base de Datos'!A5603:B5610,(MATCH(Movimientos!C5620,'Base de Datos'!A5603:A5610,0)),(2))))</f>
        <v/>
      </c>
      <c r="E5620" s="8"/>
      <c r="F5620" s="8"/>
      <c r="G5620" s="8"/>
      <c r="H5620" s="4" t="str">
        <f t="shared" si="180"/>
        <v/>
      </c>
      <c r="I5620" s="5" t="str">
        <f t="shared" si="181"/>
        <v/>
      </c>
      <c r="J5620" s="8"/>
    </row>
    <row r="5621" spans="1:10" x14ac:dyDescent="0.3">
      <c r="A5621" s="10"/>
      <c r="B5621" s="7"/>
      <c r="C5621" s="20"/>
      <c r="D5621" s="8" t="str">
        <f>IF(C5621="",(""),(INDEX('Base de Datos'!A5604:B5611,(MATCH(Movimientos!C5621,'Base de Datos'!A5604:A5611,0)),(2))))</f>
        <v/>
      </c>
      <c r="E5621" s="8"/>
      <c r="F5621" s="8"/>
      <c r="G5621" s="8"/>
      <c r="H5621" s="4" t="str">
        <f t="shared" si="180"/>
        <v/>
      </c>
      <c r="I5621" s="5" t="str">
        <f t="shared" si="181"/>
        <v/>
      </c>
      <c r="J5621" s="8"/>
    </row>
    <row r="5622" spans="1:10" x14ac:dyDescent="0.3">
      <c r="A5622" s="10"/>
      <c r="B5622" s="7"/>
      <c r="C5622" s="20"/>
      <c r="D5622" s="8" t="str">
        <f>IF(C5622="",(""),(INDEX('Base de Datos'!A5605:B5612,(MATCH(Movimientos!C5622,'Base de Datos'!A5605:A5612,0)),(2))))</f>
        <v/>
      </c>
      <c r="E5622" s="8"/>
      <c r="F5622" s="8"/>
      <c r="G5622" s="8"/>
      <c r="H5622" s="4" t="str">
        <f t="shared" si="180"/>
        <v/>
      </c>
      <c r="I5622" s="5" t="str">
        <f t="shared" si="181"/>
        <v/>
      </c>
      <c r="J5622" s="8"/>
    </row>
    <row r="5623" spans="1:10" x14ac:dyDescent="0.3">
      <c r="A5623" s="10"/>
      <c r="B5623" s="7"/>
      <c r="C5623" s="20"/>
      <c r="D5623" s="8" t="str">
        <f>IF(C5623="",(""),(INDEX('Base de Datos'!A5606:B5613,(MATCH(Movimientos!C5623,'Base de Datos'!A5606:A5613,0)),(2))))</f>
        <v/>
      </c>
      <c r="E5623" s="8"/>
      <c r="F5623" s="8"/>
      <c r="G5623" s="8"/>
      <c r="H5623" s="4" t="str">
        <f t="shared" si="180"/>
        <v/>
      </c>
      <c r="I5623" s="5" t="str">
        <f t="shared" si="181"/>
        <v/>
      </c>
      <c r="J5623" s="8"/>
    </row>
    <row r="5624" spans="1:10" x14ac:dyDescent="0.3">
      <c r="A5624" s="10"/>
      <c r="B5624" s="7"/>
      <c r="C5624" s="20"/>
      <c r="D5624" s="8" t="str">
        <f>IF(C5624="",(""),(INDEX('Base de Datos'!A5607:B5614,(MATCH(Movimientos!C5624,'Base de Datos'!A5607:A5614,0)),(2))))</f>
        <v/>
      </c>
      <c r="E5624" s="8"/>
      <c r="F5624" s="8"/>
      <c r="G5624" s="8"/>
      <c r="H5624" s="4" t="str">
        <f t="shared" si="180"/>
        <v/>
      </c>
      <c r="I5624" s="5" t="str">
        <f t="shared" si="181"/>
        <v/>
      </c>
      <c r="J5624" s="8"/>
    </row>
    <row r="5625" spans="1:10" x14ac:dyDescent="0.3">
      <c r="A5625" s="10"/>
      <c r="B5625" s="7"/>
      <c r="C5625" s="20"/>
      <c r="D5625" s="8" t="str">
        <f>IF(C5625="",(""),(INDEX('Base de Datos'!A5608:B5615,(MATCH(Movimientos!C5625,'Base de Datos'!A5608:A5615,0)),(2))))</f>
        <v/>
      </c>
      <c r="E5625" s="8"/>
      <c r="F5625" s="8"/>
      <c r="G5625" s="8"/>
      <c r="H5625" s="4" t="str">
        <f t="shared" si="180"/>
        <v/>
      </c>
      <c r="I5625" s="5" t="str">
        <f t="shared" si="181"/>
        <v/>
      </c>
      <c r="J5625" s="8"/>
    </row>
    <row r="5626" spans="1:10" x14ac:dyDescent="0.3">
      <c r="A5626" s="10"/>
      <c r="B5626" s="7"/>
      <c r="C5626" s="20"/>
      <c r="D5626" s="8" t="str">
        <f>IF(C5626="",(""),(INDEX('Base de Datos'!A5609:B5616,(MATCH(Movimientos!C5626,'Base de Datos'!A5609:A5616,0)),(2))))</f>
        <v/>
      </c>
      <c r="E5626" s="8"/>
      <c r="F5626" s="8"/>
      <c r="G5626" s="8"/>
      <c r="H5626" s="4" t="str">
        <f t="shared" si="180"/>
        <v/>
      </c>
      <c r="I5626" s="5" t="str">
        <f t="shared" si="181"/>
        <v/>
      </c>
      <c r="J5626" s="8"/>
    </row>
    <row r="5627" spans="1:10" x14ac:dyDescent="0.3">
      <c r="A5627" s="10"/>
      <c r="B5627" s="7"/>
      <c r="C5627" s="20"/>
      <c r="D5627" s="8" t="str">
        <f>IF(C5627="",(""),(INDEX('Base de Datos'!A5610:B5617,(MATCH(Movimientos!C5627,'Base de Datos'!A5610:A5617,0)),(2))))</f>
        <v/>
      </c>
      <c r="E5627" s="8"/>
      <c r="F5627" s="8"/>
      <c r="G5627" s="8"/>
      <c r="H5627" s="4" t="str">
        <f t="shared" si="180"/>
        <v/>
      </c>
      <c r="I5627" s="5" t="str">
        <f t="shared" si="181"/>
        <v/>
      </c>
      <c r="J5627" s="8"/>
    </row>
    <row r="5628" spans="1:10" x14ac:dyDescent="0.3">
      <c r="A5628" s="10"/>
      <c r="B5628" s="7"/>
      <c r="C5628" s="20"/>
      <c r="D5628" s="8" t="str">
        <f>IF(C5628="",(""),(INDEX('Base de Datos'!A5611:B5618,(MATCH(Movimientos!C5628,'Base de Datos'!A5611:A5618,0)),(2))))</f>
        <v/>
      </c>
      <c r="E5628" s="8"/>
      <c r="F5628" s="8"/>
      <c r="G5628" s="8"/>
      <c r="H5628" s="4" t="str">
        <f t="shared" si="180"/>
        <v/>
      </c>
      <c r="I5628" s="5" t="str">
        <f t="shared" si="181"/>
        <v/>
      </c>
      <c r="J5628" s="8"/>
    </row>
    <row r="5629" spans="1:10" x14ac:dyDescent="0.3">
      <c r="A5629" s="10"/>
      <c r="B5629" s="7"/>
      <c r="C5629" s="20"/>
      <c r="D5629" s="8" t="str">
        <f>IF(C5629="",(""),(INDEX('Base de Datos'!A5612:B5619,(MATCH(Movimientos!C5629,'Base de Datos'!A5612:A5619,0)),(2))))</f>
        <v/>
      </c>
      <c r="E5629" s="8"/>
      <c r="F5629" s="8"/>
      <c r="G5629" s="8"/>
      <c r="H5629" s="4" t="str">
        <f t="shared" si="180"/>
        <v/>
      </c>
      <c r="I5629" s="5" t="str">
        <f t="shared" si="181"/>
        <v/>
      </c>
      <c r="J5629" s="8"/>
    </row>
    <row r="5630" spans="1:10" x14ac:dyDescent="0.3">
      <c r="A5630" s="10"/>
      <c r="B5630" s="7"/>
      <c r="C5630" s="20"/>
      <c r="D5630" s="8" t="str">
        <f>IF(C5630="",(""),(INDEX('Base de Datos'!A5613:B5620,(MATCH(Movimientos!C5630,'Base de Datos'!A5613:A5620,0)),(2))))</f>
        <v/>
      </c>
      <c r="E5630" s="8"/>
      <c r="F5630" s="8"/>
      <c r="G5630" s="8"/>
      <c r="H5630" s="4" t="str">
        <f t="shared" si="180"/>
        <v/>
      </c>
      <c r="I5630" s="5" t="str">
        <f t="shared" si="181"/>
        <v/>
      </c>
      <c r="J5630" s="8"/>
    </row>
    <row r="5631" spans="1:10" x14ac:dyDescent="0.3">
      <c r="A5631" s="10"/>
      <c r="B5631" s="7"/>
      <c r="C5631" s="20"/>
      <c r="D5631" s="8" t="str">
        <f>IF(C5631="",(""),(INDEX('Base de Datos'!A5614:B5621,(MATCH(Movimientos!C5631,'Base de Datos'!A5614:A5621,0)),(2))))</f>
        <v/>
      </c>
      <c r="E5631" s="8"/>
      <c r="F5631" s="8"/>
      <c r="G5631" s="8"/>
      <c r="H5631" s="4" t="str">
        <f t="shared" si="180"/>
        <v/>
      </c>
      <c r="I5631" s="5" t="str">
        <f t="shared" si="181"/>
        <v/>
      </c>
      <c r="J5631" s="8"/>
    </row>
    <row r="5632" spans="1:10" x14ac:dyDescent="0.3">
      <c r="A5632" s="10"/>
      <c r="B5632" s="7"/>
      <c r="C5632" s="20"/>
      <c r="D5632" s="8" t="str">
        <f>IF(C5632="",(""),(INDEX('Base de Datos'!A5615:B5622,(MATCH(Movimientos!C5632,'Base de Datos'!A5615:A5622,0)),(2))))</f>
        <v/>
      </c>
      <c r="E5632" s="8"/>
      <c r="F5632" s="8"/>
      <c r="G5632" s="8"/>
      <c r="H5632" s="4" t="str">
        <f t="shared" si="180"/>
        <v/>
      </c>
      <c r="I5632" s="5" t="str">
        <f t="shared" si="181"/>
        <v/>
      </c>
      <c r="J5632" s="8"/>
    </row>
    <row r="5633" spans="1:10" x14ac:dyDescent="0.3">
      <c r="A5633" s="10"/>
      <c r="B5633" s="7"/>
      <c r="C5633" s="20"/>
      <c r="D5633" s="8" t="str">
        <f>IF(C5633="",(""),(INDEX('Base de Datos'!A5616:B5623,(MATCH(Movimientos!C5633,'Base de Datos'!A5616:A5623,0)),(2))))</f>
        <v/>
      </c>
      <c r="E5633" s="8"/>
      <c r="F5633" s="8"/>
      <c r="G5633" s="8"/>
      <c r="H5633" s="4" t="str">
        <f t="shared" si="180"/>
        <v/>
      </c>
      <c r="I5633" s="5" t="str">
        <f t="shared" si="181"/>
        <v/>
      </c>
      <c r="J5633" s="8"/>
    </row>
    <row r="5634" spans="1:10" x14ac:dyDescent="0.3">
      <c r="A5634" s="10"/>
      <c r="B5634" s="7"/>
      <c r="C5634" s="20"/>
      <c r="D5634" s="8" t="str">
        <f>IF(C5634="",(""),(INDEX('Base de Datos'!A5617:B5624,(MATCH(Movimientos!C5634,'Base de Datos'!A5617:A5624,0)),(2))))</f>
        <v/>
      </c>
      <c r="E5634" s="8"/>
      <c r="F5634" s="8"/>
      <c r="G5634" s="8"/>
      <c r="H5634" s="4" t="str">
        <f t="shared" si="180"/>
        <v/>
      </c>
      <c r="I5634" s="5" t="str">
        <f t="shared" si="181"/>
        <v/>
      </c>
      <c r="J5634" s="8"/>
    </row>
    <row r="5635" spans="1:10" x14ac:dyDescent="0.3">
      <c r="A5635" s="10"/>
      <c r="B5635" s="7"/>
      <c r="C5635" s="20"/>
      <c r="D5635" s="8" t="str">
        <f>IF(C5635="",(""),(INDEX('Base de Datos'!A5618:B5625,(MATCH(Movimientos!C5635,'Base de Datos'!A5618:A5625,0)),(2))))</f>
        <v/>
      </c>
      <c r="E5635" s="8"/>
      <c r="F5635" s="8"/>
      <c r="G5635" s="8"/>
      <c r="H5635" s="4" t="str">
        <f t="shared" si="180"/>
        <v/>
      </c>
      <c r="I5635" s="5" t="str">
        <f t="shared" si="181"/>
        <v/>
      </c>
      <c r="J5635" s="8"/>
    </row>
    <row r="5636" spans="1:10" x14ac:dyDescent="0.3">
      <c r="A5636" s="10"/>
      <c r="B5636" s="7"/>
      <c r="C5636" s="20"/>
      <c r="D5636" s="8" t="str">
        <f>IF(C5636="",(""),(INDEX('Base de Datos'!A5619:B5626,(MATCH(Movimientos!C5636,'Base de Datos'!A5619:A5626,0)),(2))))</f>
        <v/>
      </c>
      <c r="E5636" s="8"/>
      <c r="F5636" s="8"/>
      <c r="G5636" s="8"/>
      <c r="H5636" s="4" t="str">
        <f t="shared" si="180"/>
        <v/>
      </c>
      <c r="I5636" s="5" t="str">
        <f t="shared" si="181"/>
        <v/>
      </c>
      <c r="J5636" s="8"/>
    </row>
    <row r="5637" spans="1:10" x14ac:dyDescent="0.3">
      <c r="A5637" s="10"/>
      <c r="B5637" s="7"/>
      <c r="C5637" s="20"/>
      <c r="D5637" s="8" t="str">
        <f>IF(C5637="",(""),(INDEX('Base de Datos'!A5620:B5627,(MATCH(Movimientos!C5637,'Base de Datos'!A5620:A5627,0)),(2))))</f>
        <v/>
      </c>
      <c r="E5637" s="8"/>
      <c r="F5637" s="8"/>
      <c r="G5637" s="8"/>
      <c r="H5637" s="4" t="str">
        <f t="shared" si="180"/>
        <v/>
      </c>
      <c r="I5637" s="5" t="str">
        <f t="shared" si="181"/>
        <v/>
      </c>
      <c r="J5637" s="8"/>
    </row>
    <row r="5638" spans="1:10" x14ac:dyDescent="0.3">
      <c r="A5638" s="10"/>
      <c r="B5638" s="7"/>
      <c r="C5638" s="20"/>
      <c r="D5638" s="8" t="str">
        <f>IF(C5638="",(""),(INDEX('Base de Datos'!A5621:B5628,(MATCH(Movimientos!C5638,'Base de Datos'!A5621:A5628,0)),(2))))</f>
        <v/>
      </c>
      <c r="E5638" s="8"/>
      <c r="F5638" s="8"/>
      <c r="G5638" s="8"/>
      <c r="H5638" s="4" t="str">
        <f t="shared" si="180"/>
        <v/>
      </c>
      <c r="I5638" s="5" t="str">
        <f t="shared" si="181"/>
        <v/>
      </c>
      <c r="J5638" s="8"/>
    </row>
    <row r="5639" spans="1:10" x14ac:dyDescent="0.3">
      <c r="A5639" s="10"/>
      <c r="B5639" s="7"/>
      <c r="C5639" s="20"/>
      <c r="D5639" s="8" t="str">
        <f>IF(C5639="",(""),(INDEX('Base de Datos'!A5622:B5629,(MATCH(Movimientos!C5639,'Base de Datos'!A5622:A5629,0)),(2))))</f>
        <v/>
      </c>
      <c r="E5639" s="8"/>
      <c r="F5639" s="8"/>
      <c r="G5639" s="8"/>
      <c r="H5639" s="4" t="str">
        <f t="shared" si="180"/>
        <v/>
      </c>
      <c r="I5639" s="5" t="str">
        <f t="shared" si="181"/>
        <v/>
      </c>
      <c r="J5639" s="8"/>
    </row>
    <row r="5640" spans="1:10" x14ac:dyDescent="0.3">
      <c r="A5640" s="10"/>
      <c r="B5640" s="7"/>
      <c r="C5640" s="20"/>
      <c r="D5640" s="8" t="str">
        <f>IF(C5640="",(""),(INDEX('Base de Datos'!A5623:B5630,(MATCH(Movimientos!C5640,'Base de Datos'!A5623:A5630,0)),(2))))</f>
        <v/>
      </c>
      <c r="E5640" s="8"/>
      <c r="F5640" s="8"/>
      <c r="G5640" s="8"/>
      <c r="H5640" s="4" t="str">
        <f t="shared" si="180"/>
        <v/>
      </c>
      <c r="I5640" s="5" t="str">
        <f t="shared" si="181"/>
        <v/>
      </c>
      <c r="J5640" s="8"/>
    </row>
    <row r="5641" spans="1:10" x14ac:dyDescent="0.3">
      <c r="A5641" s="10"/>
      <c r="B5641" s="7"/>
      <c r="C5641" s="20"/>
      <c r="D5641" s="8" t="str">
        <f>IF(C5641="",(""),(INDEX('Base de Datos'!A5624:B5631,(MATCH(Movimientos!C5641,'Base de Datos'!A5624:A5631,0)),(2))))</f>
        <v/>
      </c>
      <c r="E5641" s="8"/>
      <c r="F5641" s="8"/>
      <c r="G5641" s="8"/>
      <c r="H5641" s="4" t="str">
        <f t="shared" si="180"/>
        <v/>
      </c>
      <c r="I5641" s="5" t="str">
        <f t="shared" si="181"/>
        <v/>
      </c>
      <c r="J5641" s="8"/>
    </row>
    <row r="5642" spans="1:10" x14ac:dyDescent="0.3">
      <c r="A5642" s="10"/>
      <c r="B5642" s="7"/>
      <c r="C5642" s="20"/>
      <c r="D5642" s="8" t="str">
        <f>IF(C5642="",(""),(INDEX('Base de Datos'!A5625:B5632,(MATCH(Movimientos!C5642,'Base de Datos'!A5625:A5632,0)),(2))))</f>
        <v/>
      </c>
      <c r="E5642" s="8"/>
      <c r="F5642" s="8"/>
      <c r="G5642" s="8"/>
      <c r="H5642" s="4" t="str">
        <f t="shared" si="180"/>
        <v/>
      </c>
      <c r="I5642" s="5" t="str">
        <f t="shared" si="181"/>
        <v/>
      </c>
      <c r="J5642" s="8"/>
    </row>
    <row r="5643" spans="1:10" x14ac:dyDescent="0.3">
      <c r="A5643" s="10"/>
      <c r="B5643" s="7"/>
      <c r="C5643" s="20"/>
      <c r="D5643" s="8" t="str">
        <f>IF(C5643="",(""),(INDEX('Base de Datos'!A5626:B5633,(MATCH(Movimientos!C5643,'Base de Datos'!A5626:A5633,0)),(2))))</f>
        <v/>
      </c>
      <c r="E5643" s="8"/>
      <c r="F5643" s="8"/>
      <c r="G5643" s="8"/>
      <c r="H5643" s="4" t="str">
        <f t="shared" si="180"/>
        <v/>
      </c>
      <c r="I5643" s="5" t="str">
        <f t="shared" si="181"/>
        <v/>
      </c>
      <c r="J5643" s="8"/>
    </row>
    <row r="5644" spans="1:10" x14ac:dyDescent="0.3">
      <c r="A5644" s="10"/>
      <c r="B5644" s="7"/>
      <c r="C5644" s="20"/>
      <c r="D5644" s="8" t="str">
        <f>IF(C5644="",(""),(INDEX('Base de Datos'!A5627:B5634,(MATCH(Movimientos!C5644,'Base de Datos'!A5627:A5634,0)),(2))))</f>
        <v/>
      </c>
      <c r="E5644" s="8"/>
      <c r="F5644" s="8"/>
      <c r="G5644" s="8"/>
      <c r="H5644" s="4" t="str">
        <f t="shared" si="180"/>
        <v/>
      </c>
      <c r="I5644" s="5" t="str">
        <f t="shared" si="181"/>
        <v/>
      </c>
      <c r="J5644" s="8"/>
    </row>
    <row r="5645" spans="1:10" x14ac:dyDescent="0.3">
      <c r="A5645" s="10"/>
      <c r="B5645" s="7"/>
      <c r="C5645" s="20"/>
      <c r="D5645" s="8" t="str">
        <f>IF(C5645="",(""),(INDEX('Base de Datos'!A5628:B5635,(MATCH(Movimientos!C5645,'Base de Datos'!A5628:A5635,0)),(2))))</f>
        <v/>
      </c>
      <c r="E5645" s="8"/>
      <c r="F5645" s="8"/>
      <c r="G5645" s="8"/>
      <c r="H5645" s="4" t="str">
        <f t="shared" si="180"/>
        <v/>
      </c>
      <c r="I5645" s="5" t="str">
        <f t="shared" si="181"/>
        <v/>
      </c>
      <c r="J5645" s="8"/>
    </row>
    <row r="5646" spans="1:10" x14ac:dyDescent="0.3">
      <c r="A5646" s="10"/>
      <c r="B5646" s="7"/>
      <c r="C5646" s="20"/>
      <c r="D5646" s="8" t="str">
        <f>IF(C5646="",(""),(INDEX('Base de Datos'!A5629:B5636,(MATCH(Movimientos!C5646,'Base de Datos'!A5629:A5636,0)),(2))))</f>
        <v/>
      </c>
      <c r="E5646" s="8"/>
      <c r="F5646" s="8"/>
      <c r="G5646" s="8"/>
      <c r="H5646" s="4" t="str">
        <f t="shared" si="180"/>
        <v/>
      </c>
      <c r="I5646" s="5" t="str">
        <f t="shared" si="181"/>
        <v/>
      </c>
      <c r="J5646" s="8"/>
    </row>
    <row r="5647" spans="1:10" x14ac:dyDescent="0.3">
      <c r="A5647" s="10"/>
      <c r="B5647" s="7"/>
      <c r="C5647" s="20"/>
      <c r="D5647" s="8" t="str">
        <f>IF(C5647="",(""),(INDEX('Base de Datos'!A5630:B5637,(MATCH(Movimientos!C5647,'Base de Datos'!A5630:A5637,0)),(2))))</f>
        <v/>
      </c>
      <c r="E5647" s="8"/>
      <c r="F5647" s="8"/>
      <c r="G5647" s="8"/>
      <c r="H5647" s="4" t="str">
        <f t="shared" si="180"/>
        <v/>
      </c>
      <c r="I5647" s="5" t="str">
        <f t="shared" si="181"/>
        <v/>
      </c>
      <c r="J5647" s="8"/>
    </row>
    <row r="5648" spans="1:10" x14ac:dyDescent="0.3">
      <c r="A5648" s="10"/>
      <c r="B5648" s="7"/>
      <c r="C5648" s="20"/>
      <c r="D5648" s="8" t="str">
        <f>IF(C5648="",(""),(INDEX('Base de Datos'!A5631:B5638,(MATCH(Movimientos!C5648,'Base de Datos'!A5631:A5638,0)),(2))))</f>
        <v/>
      </c>
      <c r="E5648" s="8"/>
      <c r="F5648" s="8"/>
      <c r="G5648" s="8"/>
      <c r="H5648" s="4" t="str">
        <f t="shared" si="180"/>
        <v/>
      </c>
      <c r="I5648" s="5" t="str">
        <f t="shared" si="181"/>
        <v/>
      </c>
      <c r="J5648" s="8"/>
    </row>
    <row r="5649" spans="1:10" x14ac:dyDescent="0.3">
      <c r="A5649" s="10"/>
      <c r="B5649" s="7"/>
      <c r="C5649" s="20"/>
      <c r="D5649" s="8" t="str">
        <f>IF(C5649="",(""),(INDEX('Base de Datos'!A5632:B5639,(MATCH(Movimientos!C5649,'Base de Datos'!A5632:A5639,0)),(2))))</f>
        <v/>
      </c>
      <c r="E5649" s="8"/>
      <c r="F5649" s="8"/>
      <c r="G5649" s="8"/>
      <c r="H5649" s="4" t="str">
        <f t="shared" si="180"/>
        <v/>
      </c>
      <c r="I5649" s="5" t="str">
        <f t="shared" si="181"/>
        <v/>
      </c>
      <c r="J5649" s="8"/>
    </row>
    <row r="5650" spans="1:10" x14ac:dyDescent="0.3">
      <c r="A5650" s="10"/>
      <c r="B5650" s="7"/>
      <c r="C5650" s="20"/>
      <c r="D5650" s="8" t="str">
        <f>IF(C5650="",(""),(INDEX('Base de Datos'!A5633:B5640,(MATCH(Movimientos!C5650,'Base de Datos'!A5633:A5640,0)),(2))))</f>
        <v/>
      </c>
      <c r="E5650" s="8"/>
      <c r="F5650" s="8"/>
      <c r="G5650" s="8"/>
      <c r="H5650" s="4" t="str">
        <f t="shared" si="180"/>
        <v/>
      </c>
      <c r="I5650" s="5" t="str">
        <f t="shared" si="181"/>
        <v/>
      </c>
      <c r="J5650" s="8"/>
    </row>
    <row r="5651" spans="1:10" x14ac:dyDescent="0.3">
      <c r="A5651" s="10"/>
      <c r="B5651" s="7"/>
      <c r="C5651" s="20"/>
      <c r="D5651" s="8" t="str">
        <f>IF(C5651="",(""),(INDEX('Base de Datos'!A5634:B5641,(MATCH(Movimientos!C5651,'Base de Datos'!A5634:A5641,0)),(2))))</f>
        <v/>
      </c>
      <c r="E5651" s="8"/>
      <c r="F5651" s="8"/>
      <c r="G5651" s="8"/>
      <c r="H5651" s="4" t="str">
        <f t="shared" si="180"/>
        <v/>
      </c>
      <c r="I5651" s="5" t="str">
        <f t="shared" si="181"/>
        <v/>
      </c>
      <c r="J5651" s="8"/>
    </row>
    <row r="5652" spans="1:10" x14ac:dyDescent="0.3">
      <c r="A5652" s="10"/>
      <c r="B5652" s="7"/>
      <c r="C5652" s="20"/>
      <c r="D5652" s="8" t="str">
        <f>IF(C5652="",(""),(INDEX('Base de Datos'!A5635:B5642,(MATCH(Movimientos!C5652,'Base de Datos'!A5635:A5642,0)),(2))))</f>
        <v/>
      </c>
      <c r="E5652" s="8"/>
      <c r="F5652" s="8"/>
      <c r="G5652" s="8"/>
      <c r="H5652" s="4" t="str">
        <f t="shared" si="180"/>
        <v/>
      </c>
      <c r="I5652" s="5" t="str">
        <f t="shared" si="181"/>
        <v/>
      </c>
      <c r="J5652" s="8"/>
    </row>
    <row r="5653" spans="1:10" x14ac:dyDescent="0.3">
      <c r="A5653" s="10"/>
      <c r="B5653" s="7"/>
      <c r="C5653" s="20"/>
      <c r="D5653" s="8" t="str">
        <f>IF(C5653="",(""),(INDEX('Base de Datos'!A5636:B5643,(MATCH(Movimientos!C5653,'Base de Datos'!A5636:A5643,0)),(2))))</f>
        <v/>
      </c>
      <c r="E5653" s="8"/>
      <c r="F5653" s="8"/>
      <c r="G5653" s="8"/>
      <c r="H5653" s="4" t="str">
        <f t="shared" si="180"/>
        <v/>
      </c>
      <c r="I5653" s="5" t="str">
        <f t="shared" si="181"/>
        <v/>
      </c>
      <c r="J5653" s="8"/>
    </row>
    <row r="5654" spans="1:10" x14ac:dyDescent="0.3">
      <c r="A5654" s="10"/>
      <c r="B5654" s="7"/>
      <c r="C5654" s="20"/>
      <c r="D5654" s="8" t="str">
        <f>IF(C5654="",(""),(INDEX('Base de Datos'!A5637:B5644,(MATCH(Movimientos!C5654,'Base de Datos'!A5637:A5644,0)),(2))))</f>
        <v/>
      </c>
      <c r="E5654" s="8"/>
      <c r="F5654" s="8"/>
      <c r="G5654" s="8"/>
      <c r="H5654" s="4" t="str">
        <f t="shared" si="180"/>
        <v/>
      </c>
      <c r="I5654" s="5" t="str">
        <f t="shared" si="181"/>
        <v/>
      </c>
      <c r="J5654" s="8"/>
    </row>
    <row r="5655" spans="1:10" x14ac:dyDescent="0.3">
      <c r="A5655" s="10"/>
      <c r="B5655" s="7"/>
      <c r="C5655" s="20"/>
      <c r="D5655" s="8" t="str">
        <f>IF(C5655="",(""),(INDEX('Base de Datos'!A5638:B5645,(MATCH(Movimientos!C5655,'Base de Datos'!A5638:A5645,0)),(2))))</f>
        <v/>
      </c>
      <c r="E5655" s="8"/>
      <c r="F5655" s="8"/>
      <c r="G5655" s="8"/>
      <c r="H5655" s="4" t="str">
        <f t="shared" si="180"/>
        <v/>
      </c>
      <c r="I5655" s="5" t="str">
        <f t="shared" si="181"/>
        <v/>
      </c>
      <c r="J5655" s="8"/>
    </row>
    <row r="5656" spans="1:10" x14ac:dyDescent="0.3">
      <c r="A5656" s="10"/>
      <c r="B5656" s="7"/>
      <c r="C5656" s="20"/>
      <c r="D5656" s="8" t="str">
        <f>IF(C5656="",(""),(INDEX('Base de Datos'!A5639:B5646,(MATCH(Movimientos!C5656,'Base de Datos'!A5639:A5646,0)),(2))))</f>
        <v/>
      </c>
      <c r="E5656" s="8"/>
      <c r="F5656" s="8"/>
      <c r="G5656" s="8"/>
      <c r="H5656" s="4" t="str">
        <f t="shared" si="180"/>
        <v/>
      </c>
      <c r="I5656" s="5" t="str">
        <f t="shared" si="181"/>
        <v/>
      </c>
      <c r="J5656" s="8"/>
    </row>
    <row r="5657" spans="1:10" x14ac:dyDescent="0.3">
      <c r="A5657" s="10"/>
      <c r="B5657" s="7"/>
      <c r="C5657" s="20"/>
      <c r="D5657" s="8" t="str">
        <f>IF(C5657="",(""),(INDEX('Base de Datos'!A5640:B5647,(MATCH(Movimientos!C5657,'Base de Datos'!A5640:A5647,0)),(2))))</f>
        <v/>
      </c>
      <c r="E5657" s="8"/>
      <c r="F5657" s="8"/>
      <c r="G5657" s="8"/>
      <c r="H5657" s="4" t="str">
        <f t="shared" si="180"/>
        <v/>
      </c>
      <c r="I5657" s="5" t="str">
        <f t="shared" si="181"/>
        <v/>
      </c>
      <c r="J5657" s="8"/>
    </row>
    <row r="5658" spans="1:10" x14ac:dyDescent="0.3">
      <c r="A5658" s="10"/>
      <c r="B5658" s="7"/>
      <c r="C5658" s="20"/>
      <c r="D5658" s="8" t="str">
        <f>IF(C5658="",(""),(INDEX('Base de Datos'!A5641:B5648,(MATCH(Movimientos!C5658,'Base de Datos'!A5641:A5648,0)),(2))))</f>
        <v/>
      </c>
      <c r="E5658" s="8"/>
      <c r="F5658" s="8"/>
      <c r="G5658" s="8"/>
      <c r="H5658" s="4" t="str">
        <f t="shared" si="180"/>
        <v/>
      </c>
      <c r="I5658" s="5" t="str">
        <f t="shared" si="181"/>
        <v/>
      </c>
      <c r="J5658" s="8"/>
    </row>
    <row r="5659" spans="1:10" x14ac:dyDescent="0.3">
      <c r="A5659" s="10"/>
      <c r="B5659" s="7"/>
      <c r="C5659" s="20"/>
      <c r="D5659" s="8" t="str">
        <f>IF(C5659="",(""),(INDEX('Base de Datos'!A5642:B5649,(MATCH(Movimientos!C5659,'Base de Datos'!A5642:A5649,0)),(2))))</f>
        <v/>
      </c>
      <c r="E5659" s="8"/>
      <c r="F5659" s="8"/>
      <c r="G5659" s="8"/>
      <c r="H5659" s="4" t="str">
        <f t="shared" si="180"/>
        <v/>
      </c>
      <c r="I5659" s="5" t="str">
        <f t="shared" si="181"/>
        <v/>
      </c>
      <c r="J5659" s="8"/>
    </row>
    <row r="5660" spans="1:10" x14ac:dyDescent="0.3">
      <c r="A5660" s="10"/>
      <c r="B5660" s="7"/>
      <c r="C5660" s="20"/>
      <c r="D5660" s="8" t="str">
        <f>IF(C5660="",(""),(INDEX('Base de Datos'!A5643:B5650,(MATCH(Movimientos!C5660,'Base de Datos'!A5643:A5650,0)),(2))))</f>
        <v/>
      </c>
      <c r="E5660" s="8"/>
      <c r="F5660" s="8"/>
      <c r="G5660" s="8"/>
      <c r="H5660" s="4" t="str">
        <f t="shared" si="180"/>
        <v/>
      </c>
      <c r="I5660" s="5" t="str">
        <f t="shared" si="181"/>
        <v/>
      </c>
      <c r="J5660" s="8"/>
    </row>
    <row r="5661" spans="1:10" x14ac:dyDescent="0.3">
      <c r="A5661" s="10"/>
      <c r="B5661" s="7"/>
      <c r="C5661" s="20"/>
      <c r="D5661" s="8" t="str">
        <f>IF(C5661="",(""),(INDEX('Base de Datos'!A5644:B5651,(MATCH(Movimientos!C5661,'Base de Datos'!A5644:A5651,0)),(2))))</f>
        <v/>
      </c>
      <c r="E5661" s="8"/>
      <c r="F5661" s="8"/>
      <c r="G5661" s="8"/>
      <c r="H5661" s="4" t="str">
        <f t="shared" si="180"/>
        <v/>
      </c>
      <c r="I5661" s="5" t="str">
        <f t="shared" si="181"/>
        <v/>
      </c>
      <c r="J5661" s="8"/>
    </row>
    <row r="5662" spans="1:10" x14ac:dyDescent="0.3">
      <c r="A5662" s="10"/>
      <c r="B5662" s="7"/>
      <c r="C5662" s="20"/>
      <c r="D5662" s="8" t="str">
        <f>IF(C5662="",(""),(INDEX('Base de Datos'!A5645:B5652,(MATCH(Movimientos!C5662,'Base de Datos'!A5645:A5652,0)),(2))))</f>
        <v/>
      </c>
      <c r="E5662" s="8"/>
      <c r="F5662" s="8"/>
      <c r="G5662" s="8"/>
      <c r="H5662" s="4" t="str">
        <f t="shared" si="180"/>
        <v/>
      </c>
      <c r="I5662" s="5" t="str">
        <f t="shared" si="181"/>
        <v/>
      </c>
      <c r="J5662" s="8"/>
    </row>
    <row r="5663" spans="1:10" x14ac:dyDescent="0.3">
      <c r="A5663" s="10"/>
      <c r="B5663" s="7"/>
      <c r="C5663" s="20"/>
      <c r="D5663" s="8" t="str">
        <f>IF(C5663="",(""),(INDEX('Base de Datos'!A5646:B5653,(MATCH(Movimientos!C5663,'Base de Datos'!A5646:A5653,0)),(2))))</f>
        <v/>
      </c>
      <c r="E5663" s="8"/>
      <c r="F5663" s="8"/>
      <c r="G5663" s="8"/>
      <c r="H5663" s="4" t="str">
        <f t="shared" si="180"/>
        <v/>
      </c>
      <c r="I5663" s="5" t="str">
        <f t="shared" si="181"/>
        <v/>
      </c>
      <c r="J5663" s="8"/>
    </row>
    <row r="5664" spans="1:10" x14ac:dyDescent="0.3">
      <c r="A5664" s="10"/>
      <c r="B5664" s="7"/>
      <c r="C5664" s="20"/>
      <c r="D5664" s="8" t="str">
        <f>IF(C5664="",(""),(INDEX('Base de Datos'!A5647:B5654,(MATCH(Movimientos!C5664,'Base de Datos'!A5647:A5654,0)),(2))))</f>
        <v/>
      </c>
      <c r="E5664" s="8"/>
      <c r="F5664" s="8"/>
      <c r="G5664" s="8"/>
      <c r="H5664" s="4" t="str">
        <f t="shared" si="180"/>
        <v/>
      </c>
      <c r="I5664" s="5" t="str">
        <f t="shared" si="181"/>
        <v/>
      </c>
      <c r="J5664" s="8"/>
    </row>
    <row r="5665" spans="1:10" x14ac:dyDescent="0.3">
      <c r="A5665" s="10"/>
      <c r="B5665" s="7"/>
      <c r="C5665" s="20"/>
      <c r="D5665" s="8" t="str">
        <f>IF(C5665="",(""),(INDEX('Base de Datos'!A5648:B5655,(MATCH(Movimientos!C5665,'Base de Datos'!A5648:A5655,0)),(2))))</f>
        <v/>
      </c>
      <c r="E5665" s="8"/>
      <c r="F5665" s="8"/>
      <c r="G5665" s="8"/>
      <c r="H5665" s="4" t="str">
        <f t="shared" si="180"/>
        <v/>
      </c>
      <c r="I5665" s="5" t="str">
        <f t="shared" si="181"/>
        <v/>
      </c>
      <c r="J5665" s="8"/>
    </row>
    <row r="5666" spans="1:10" x14ac:dyDescent="0.3">
      <c r="A5666" s="10"/>
      <c r="B5666" s="7"/>
      <c r="C5666" s="20"/>
      <c r="D5666" s="8" t="str">
        <f>IF(C5666="",(""),(INDEX('Base de Datos'!A5649:B5656,(MATCH(Movimientos!C5666,'Base de Datos'!A5649:A5656,0)),(2))))</f>
        <v/>
      </c>
      <c r="E5666" s="8"/>
      <c r="F5666" s="8"/>
      <c r="G5666" s="8"/>
      <c r="H5666" s="4" t="str">
        <f t="shared" si="180"/>
        <v/>
      </c>
      <c r="I5666" s="5" t="str">
        <f t="shared" si="181"/>
        <v/>
      </c>
      <c r="J5666" s="8"/>
    </row>
    <row r="5667" spans="1:10" x14ac:dyDescent="0.3">
      <c r="A5667" s="10"/>
      <c r="B5667" s="7"/>
      <c r="C5667" s="20"/>
      <c r="D5667" s="8" t="str">
        <f>IF(C5667="",(""),(INDEX('Base de Datos'!A5650:B5657,(MATCH(Movimientos!C5667,'Base de Datos'!A5650:A5657,0)),(2))))</f>
        <v/>
      </c>
      <c r="E5667" s="8"/>
      <c r="F5667" s="8"/>
      <c r="G5667" s="8"/>
      <c r="H5667" s="4" t="str">
        <f t="shared" si="180"/>
        <v/>
      </c>
      <c r="I5667" s="5" t="str">
        <f t="shared" si="181"/>
        <v/>
      </c>
      <c r="J5667" s="8"/>
    </row>
    <row r="5668" spans="1:10" x14ac:dyDescent="0.3">
      <c r="A5668" s="10"/>
      <c r="B5668" s="7"/>
      <c r="C5668" s="20"/>
      <c r="D5668" s="8" t="str">
        <f>IF(C5668="",(""),(INDEX('Base de Datos'!A5651:B5658,(MATCH(Movimientos!C5668,'Base de Datos'!A5651:A5658,0)),(2))))</f>
        <v/>
      </c>
      <c r="E5668" s="8"/>
      <c r="F5668" s="8"/>
      <c r="G5668" s="8"/>
      <c r="H5668" s="4" t="str">
        <f t="shared" si="180"/>
        <v/>
      </c>
      <c r="I5668" s="5" t="str">
        <f t="shared" si="181"/>
        <v/>
      </c>
      <c r="J5668" s="8"/>
    </row>
    <row r="5669" spans="1:10" x14ac:dyDescent="0.3">
      <c r="A5669" s="10"/>
      <c r="B5669" s="7"/>
      <c r="C5669" s="20"/>
      <c r="D5669" s="8" t="str">
        <f>IF(C5669="",(""),(INDEX('Base de Datos'!A5652:B5659,(MATCH(Movimientos!C5669,'Base de Datos'!A5652:A5659,0)),(2))))</f>
        <v/>
      </c>
      <c r="E5669" s="8"/>
      <c r="F5669" s="8"/>
      <c r="G5669" s="8"/>
      <c r="H5669" s="4" t="str">
        <f t="shared" si="180"/>
        <v/>
      </c>
      <c r="I5669" s="5" t="str">
        <f t="shared" si="181"/>
        <v/>
      </c>
      <c r="J5669" s="8"/>
    </row>
    <row r="5670" spans="1:10" x14ac:dyDescent="0.3">
      <c r="A5670" s="10"/>
      <c r="B5670" s="7"/>
      <c r="C5670" s="20"/>
      <c r="D5670" s="8" t="str">
        <f>IF(C5670="",(""),(INDEX('Base de Datos'!A5653:B5660,(MATCH(Movimientos!C5670,'Base de Datos'!A5653:A5660,0)),(2))))</f>
        <v/>
      </c>
      <c r="E5670" s="8"/>
      <c r="F5670" s="8"/>
      <c r="G5670" s="8"/>
      <c r="H5670" s="4" t="str">
        <f t="shared" ref="H5670:H5733" si="182">IF(A5670="",(""),(IF(B5670="Ingreso",(D5670),(""))))</f>
        <v/>
      </c>
      <c r="I5670" s="5" t="str">
        <f t="shared" ref="I5670:I5733" si="183">IF(A5670="",(""),(IF(B5670="Egreso",(D5670),(""))))</f>
        <v/>
      </c>
      <c r="J5670" s="8"/>
    </row>
    <row r="5671" spans="1:10" x14ac:dyDescent="0.3">
      <c r="A5671" s="10"/>
      <c r="B5671" s="7"/>
      <c r="C5671" s="20"/>
      <c r="D5671" s="8" t="str">
        <f>IF(C5671="",(""),(INDEX('Base de Datos'!A5654:B5661,(MATCH(Movimientos!C5671,'Base de Datos'!A5654:A5661,0)),(2))))</f>
        <v/>
      </c>
      <c r="E5671" s="8"/>
      <c r="F5671" s="8"/>
      <c r="G5671" s="8"/>
      <c r="H5671" s="4" t="str">
        <f t="shared" si="182"/>
        <v/>
      </c>
      <c r="I5671" s="5" t="str">
        <f t="shared" si="183"/>
        <v/>
      </c>
      <c r="J5671" s="8"/>
    </row>
    <row r="5672" spans="1:10" x14ac:dyDescent="0.3">
      <c r="A5672" s="10"/>
      <c r="B5672" s="7"/>
      <c r="C5672" s="20"/>
      <c r="D5672" s="8" t="str">
        <f>IF(C5672="",(""),(INDEX('Base de Datos'!A5655:B5662,(MATCH(Movimientos!C5672,'Base de Datos'!A5655:A5662,0)),(2))))</f>
        <v/>
      </c>
      <c r="E5672" s="8"/>
      <c r="F5672" s="8"/>
      <c r="G5672" s="8"/>
      <c r="H5672" s="4" t="str">
        <f t="shared" si="182"/>
        <v/>
      </c>
      <c r="I5672" s="5" t="str">
        <f t="shared" si="183"/>
        <v/>
      </c>
      <c r="J5672" s="8"/>
    </row>
    <row r="5673" spans="1:10" x14ac:dyDescent="0.3">
      <c r="A5673" s="10"/>
      <c r="B5673" s="7"/>
      <c r="C5673" s="20"/>
      <c r="D5673" s="8" t="str">
        <f>IF(C5673="",(""),(INDEX('Base de Datos'!A5656:B5663,(MATCH(Movimientos!C5673,'Base de Datos'!A5656:A5663,0)),(2))))</f>
        <v/>
      </c>
      <c r="E5673" s="8"/>
      <c r="F5673" s="8"/>
      <c r="G5673" s="8"/>
      <c r="H5673" s="4" t="str">
        <f t="shared" si="182"/>
        <v/>
      </c>
      <c r="I5673" s="5" t="str">
        <f t="shared" si="183"/>
        <v/>
      </c>
      <c r="J5673" s="8"/>
    </row>
    <row r="5674" spans="1:10" x14ac:dyDescent="0.3">
      <c r="A5674" s="10"/>
      <c r="B5674" s="7"/>
      <c r="C5674" s="20"/>
      <c r="D5674" s="8" t="str">
        <f>IF(C5674="",(""),(INDEX('Base de Datos'!A5657:B5664,(MATCH(Movimientos!C5674,'Base de Datos'!A5657:A5664,0)),(2))))</f>
        <v/>
      </c>
      <c r="E5674" s="8"/>
      <c r="F5674" s="8"/>
      <c r="G5674" s="8"/>
      <c r="H5674" s="4" t="str">
        <f t="shared" si="182"/>
        <v/>
      </c>
      <c r="I5674" s="5" t="str">
        <f t="shared" si="183"/>
        <v/>
      </c>
      <c r="J5674" s="8"/>
    </row>
    <row r="5675" spans="1:10" x14ac:dyDescent="0.3">
      <c r="A5675" s="10"/>
      <c r="B5675" s="7"/>
      <c r="C5675" s="20"/>
      <c r="D5675" s="8" t="str">
        <f>IF(C5675="",(""),(INDEX('Base de Datos'!A5658:B5665,(MATCH(Movimientos!C5675,'Base de Datos'!A5658:A5665,0)),(2))))</f>
        <v/>
      </c>
      <c r="E5675" s="8"/>
      <c r="F5675" s="8"/>
      <c r="G5675" s="8"/>
      <c r="H5675" s="4" t="str">
        <f t="shared" si="182"/>
        <v/>
      </c>
      <c r="I5675" s="5" t="str">
        <f t="shared" si="183"/>
        <v/>
      </c>
      <c r="J5675" s="8"/>
    </row>
    <row r="5676" spans="1:10" x14ac:dyDescent="0.3">
      <c r="A5676" s="10"/>
      <c r="B5676" s="7"/>
      <c r="C5676" s="20"/>
      <c r="D5676" s="8" t="str">
        <f>IF(C5676="",(""),(INDEX('Base de Datos'!A5659:B5666,(MATCH(Movimientos!C5676,'Base de Datos'!A5659:A5666,0)),(2))))</f>
        <v/>
      </c>
      <c r="E5676" s="8"/>
      <c r="F5676" s="8"/>
      <c r="G5676" s="8"/>
      <c r="H5676" s="4" t="str">
        <f t="shared" si="182"/>
        <v/>
      </c>
      <c r="I5676" s="5" t="str">
        <f t="shared" si="183"/>
        <v/>
      </c>
      <c r="J5676" s="8"/>
    </row>
    <row r="5677" spans="1:10" x14ac:dyDescent="0.3">
      <c r="A5677" s="10"/>
      <c r="B5677" s="7"/>
      <c r="C5677" s="20"/>
      <c r="D5677" s="8" t="str">
        <f>IF(C5677="",(""),(INDEX('Base de Datos'!A5660:B5667,(MATCH(Movimientos!C5677,'Base de Datos'!A5660:A5667,0)),(2))))</f>
        <v/>
      </c>
      <c r="E5677" s="8"/>
      <c r="F5677" s="8"/>
      <c r="G5677" s="8"/>
      <c r="H5677" s="4" t="str">
        <f t="shared" si="182"/>
        <v/>
      </c>
      <c r="I5677" s="5" t="str">
        <f t="shared" si="183"/>
        <v/>
      </c>
      <c r="J5677" s="8"/>
    </row>
    <row r="5678" spans="1:10" x14ac:dyDescent="0.3">
      <c r="A5678" s="10"/>
      <c r="B5678" s="7"/>
      <c r="C5678" s="20"/>
      <c r="D5678" s="8" t="str">
        <f>IF(C5678="",(""),(INDEX('Base de Datos'!A5661:B5668,(MATCH(Movimientos!C5678,'Base de Datos'!A5661:A5668,0)),(2))))</f>
        <v/>
      </c>
      <c r="E5678" s="8"/>
      <c r="F5678" s="8"/>
      <c r="G5678" s="8"/>
      <c r="H5678" s="4" t="str">
        <f t="shared" si="182"/>
        <v/>
      </c>
      <c r="I5678" s="5" t="str">
        <f t="shared" si="183"/>
        <v/>
      </c>
      <c r="J5678" s="8"/>
    </row>
    <row r="5679" spans="1:10" x14ac:dyDescent="0.3">
      <c r="A5679" s="10"/>
      <c r="B5679" s="7"/>
      <c r="C5679" s="20"/>
      <c r="D5679" s="8" t="str">
        <f>IF(C5679="",(""),(INDEX('Base de Datos'!A5662:B5669,(MATCH(Movimientos!C5679,'Base de Datos'!A5662:A5669,0)),(2))))</f>
        <v/>
      </c>
      <c r="E5679" s="8"/>
      <c r="F5679" s="8"/>
      <c r="G5679" s="8"/>
      <c r="H5679" s="4" t="str">
        <f t="shared" si="182"/>
        <v/>
      </c>
      <c r="I5679" s="5" t="str">
        <f t="shared" si="183"/>
        <v/>
      </c>
      <c r="J5679" s="8"/>
    </row>
    <row r="5680" spans="1:10" x14ac:dyDescent="0.3">
      <c r="A5680" s="10"/>
      <c r="B5680" s="7"/>
      <c r="C5680" s="20"/>
      <c r="D5680" s="8" t="str">
        <f>IF(C5680="",(""),(INDEX('Base de Datos'!A5663:B5670,(MATCH(Movimientos!C5680,'Base de Datos'!A5663:A5670,0)),(2))))</f>
        <v/>
      </c>
      <c r="E5680" s="8"/>
      <c r="F5680" s="8"/>
      <c r="G5680" s="8"/>
      <c r="H5680" s="4" t="str">
        <f t="shared" si="182"/>
        <v/>
      </c>
      <c r="I5680" s="5" t="str">
        <f t="shared" si="183"/>
        <v/>
      </c>
      <c r="J5680" s="8"/>
    </row>
    <row r="5681" spans="1:10" x14ac:dyDescent="0.3">
      <c r="A5681" s="10"/>
      <c r="B5681" s="7"/>
      <c r="C5681" s="20"/>
      <c r="D5681" s="8" t="str">
        <f>IF(C5681="",(""),(INDEX('Base de Datos'!A5664:B5671,(MATCH(Movimientos!C5681,'Base de Datos'!A5664:A5671,0)),(2))))</f>
        <v/>
      </c>
      <c r="E5681" s="8"/>
      <c r="F5681" s="8"/>
      <c r="G5681" s="8"/>
      <c r="H5681" s="4" t="str">
        <f t="shared" si="182"/>
        <v/>
      </c>
      <c r="I5681" s="5" t="str">
        <f t="shared" si="183"/>
        <v/>
      </c>
      <c r="J5681" s="8"/>
    </row>
    <row r="5682" spans="1:10" x14ac:dyDescent="0.3">
      <c r="A5682" s="10"/>
      <c r="B5682" s="7"/>
      <c r="C5682" s="20"/>
      <c r="D5682" s="8" t="str">
        <f>IF(C5682="",(""),(INDEX('Base de Datos'!A5665:B5672,(MATCH(Movimientos!C5682,'Base de Datos'!A5665:A5672,0)),(2))))</f>
        <v/>
      </c>
      <c r="E5682" s="8"/>
      <c r="F5682" s="8"/>
      <c r="G5682" s="8"/>
      <c r="H5682" s="4" t="str">
        <f t="shared" si="182"/>
        <v/>
      </c>
      <c r="I5682" s="5" t="str">
        <f t="shared" si="183"/>
        <v/>
      </c>
      <c r="J5682" s="8"/>
    </row>
    <row r="5683" spans="1:10" x14ac:dyDescent="0.3">
      <c r="A5683" s="10"/>
      <c r="B5683" s="7"/>
      <c r="C5683" s="20"/>
      <c r="D5683" s="8" t="str">
        <f>IF(C5683="",(""),(INDEX('Base de Datos'!A5666:B5673,(MATCH(Movimientos!C5683,'Base de Datos'!A5666:A5673,0)),(2))))</f>
        <v/>
      </c>
      <c r="E5683" s="8"/>
      <c r="F5683" s="8"/>
      <c r="G5683" s="8"/>
      <c r="H5683" s="4" t="str">
        <f t="shared" si="182"/>
        <v/>
      </c>
      <c r="I5683" s="5" t="str">
        <f t="shared" si="183"/>
        <v/>
      </c>
      <c r="J5683" s="8"/>
    </row>
    <row r="5684" spans="1:10" x14ac:dyDescent="0.3">
      <c r="A5684" s="10"/>
      <c r="B5684" s="7"/>
      <c r="C5684" s="20"/>
      <c r="D5684" s="8" t="str">
        <f>IF(C5684="",(""),(INDEX('Base de Datos'!A5667:B5674,(MATCH(Movimientos!C5684,'Base de Datos'!A5667:A5674,0)),(2))))</f>
        <v/>
      </c>
      <c r="E5684" s="8"/>
      <c r="F5684" s="8"/>
      <c r="G5684" s="8"/>
      <c r="H5684" s="4" t="str">
        <f t="shared" si="182"/>
        <v/>
      </c>
      <c r="I5684" s="5" t="str">
        <f t="shared" si="183"/>
        <v/>
      </c>
      <c r="J5684" s="8"/>
    </row>
    <row r="5685" spans="1:10" x14ac:dyDescent="0.3">
      <c r="A5685" s="10"/>
      <c r="B5685" s="7"/>
      <c r="C5685" s="20"/>
      <c r="D5685" s="8" t="str">
        <f>IF(C5685="",(""),(INDEX('Base de Datos'!A5668:B5675,(MATCH(Movimientos!C5685,'Base de Datos'!A5668:A5675,0)),(2))))</f>
        <v/>
      </c>
      <c r="E5685" s="8"/>
      <c r="F5685" s="8"/>
      <c r="G5685" s="8"/>
      <c r="H5685" s="4" t="str">
        <f t="shared" si="182"/>
        <v/>
      </c>
      <c r="I5685" s="5" t="str">
        <f t="shared" si="183"/>
        <v/>
      </c>
      <c r="J5685" s="8"/>
    </row>
    <row r="5686" spans="1:10" x14ac:dyDescent="0.3">
      <c r="A5686" s="10"/>
      <c r="B5686" s="7"/>
      <c r="C5686" s="20"/>
      <c r="D5686" s="8" t="str">
        <f>IF(C5686="",(""),(INDEX('Base de Datos'!A5669:B5676,(MATCH(Movimientos!C5686,'Base de Datos'!A5669:A5676,0)),(2))))</f>
        <v/>
      </c>
      <c r="E5686" s="8"/>
      <c r="F5686" s="8"/>
      <c r="G5686" s="8"/>
      <c r="H5686" s="4" t="str">
        <f t="shared" si="182"/>
        <v/>
      </c>
      <c r="I5686" s="5" t="str">
        <f t="shared" si="183"/>
        <v/>
      </c>
      <c r="J5686" s="8"/>
    </row>
    <row r="5687" spans="1:10" x14ac:dyDescent="0.3">
      <c r="A5687" s="10"/>
      <c r="B5687" s="7"/>
      <c r="C5687" s="20"/>
      <c r="D5687" s="8" t="str">
        <f>IF(C5687="",(""),(INDEX('Base de Datos'!A5670:B5677,(MATCH(Movimientos!C5687,'Base de Datos'!A5670:A5677,0)),(2))))</f>
        <v/>
      </c>
      <c r="E5687" s="8"/>
      <c r="F5687" s="8"/>
      <c r="G5687" s="8"/>
      <c r="H5687" s="4" t="str">
        <f t="shared" si="182"/>
        <v/>
      </c>
      <c r="I5687" s="5" t="str">
        <f t="shared" si="183"/>
        <v/>
      </c>
      <c r="J5687" s="8"/>
    </row>
    <row r="5688" spans="1:10" x14ac:dyDescent="0.3">
      <c r="A5688" s="10"/>
      <c r="B5688" s="7"/>
      <c r="C5688" s="20"/>
      <c r="D5688" s="8" t="str">
        <f>IF(C5688="",(""),(INDEX('Base de Datos'!A5671:B5678,(MATCH(Movimientos!C5688,'Base de Datos'!A5671:A5678,0)),(2))))</f>
        <v/>
      </c>
      <c r="E5688" s="8"/>
      <c r="F5688" s="8"/>
      <c r="G5688" s="8"/>
      <c r="H5688" s="4" t="str">
        <f t="shared" si="182"/>
        <v/>
      </c>
      <c r="I5688" s="5" t="str">
        <f t="shared" si="183"/>
        <v/>
      </c>
      <c r="J5688" s="8"/>
    </row>
    <row r="5689" spans="1:10" x14ac:dyDescent="0.3">
      <c r="A5689" s="10"/>
      <c r="B5689" s="7"/>
      <c r="C5689" s="20"/>
      <c r="D5689" s="8" t="str">
        <f>IF(C5689="",(""),(INDEX('Base de Datos'!A5672:B5679,(MATCH(Movimientos!C5689,'Base de Datos'!A5672:A5679,0)),(2))))</f>
        <v/>
      </c>
      <c r="E5689" s="8"/>
      <c r="F5689" s="8"/>
      <c r="G5689" s="8"/>
      <c r="H5689" s="4" t="str">
        <f t="shared" si="182"/>
        <v/>
      </c>
      <c r="I5689" s="5" t="str">
        <f t="shared" si="183"/>
        <v/>
      </c>
      <c r="J5689" s="8"/>
    </row>
    <row r="5690" spans="1:10" x14ac:dyDescent="0.3">
      <c r="A5690" s="10"/>
      <c r="B5690" s="7"/>
      <c r="C5690" s="20"/>
      <c r="D5690" s="8" t="str">
        <f>IF(C5690="",(""),(INDEX('Base de Datos'!A5673:B5680,(MATCH(Movimientos!C5690,'Base de Datos'!A5673:A5680,0)),(2))))</f>
        <v/>
      </c>
      <c r="E5690" s="8"/>
      <c r="F5690" s="8"/>
      <c r="G5690" s="8"/>
      <c r="H5690" s="4" t="str">
        <f t="shared" si="182"/>
        <v/>
      </c>
      <c r="I5690" s="5" t="str">
        <f t="shared" si="183"/>
        <v/>
      </c>
      <c r="J5690" s="8"/>
    </row>
    <row r="5691" spans="1:10" x14ac:dyDescent="0.3">
      <c r="A5691" s="10"/>
      <c r="B5691" s="7"/>
      <c r="C5691" s="20"/>
      <c r="D5691" s="8" t="str">
        <f>IF(C5691="",(""),(INDEX('Base de Datos'!A5674:B5681,(MATCH(Movimientos!C5691,'Base de Datos'!A5674:A5681,0)),(2))))</f>
        <v/>
      </c>
      <c r="E5691" s="8"/>
      <c r="F5691" s="8"/>
      <c r="G5691" s="8"/>
      <c r="H5691" s="4" t="str">
        <f t="shared" si="182"/>
        <v/>
      </c>
      <c r="I5691" s="5" t="str">
        <f t="shared" si="183"/>
        <v/>
      </c>
      <c r="J5691" s="8"/>
    </row>
    <row r="5692" spans="1:10" x14ac:dyDescent="0.3">
      <c r="A5692" s="10"/>
      <c r="B5692" s="7"/>
      <c r="C5692" s="20"/>
      <c r="D5692" s="8" t="str">
        <f>IF(C5692="",(""),(INDEX('Base de Datos'!A5675:B5682,(MATCH(Movimientos!C5692,'Base de Datos'!A5675:A5682,0)),(2))))</f>
        <v/>
      </c>
      <c r="E5692" s="8"/>
      <c r="F5692" s="8"/>
      <c r="G5692" s="8"/>
      <c r="H5692" s="4" t="str">
        <f t="shared" si="182"/>
        <v/>
      </c>
      <c r="I5692" s="5" t="str">
        <f t="shared" si="183"/>
        <v/>
      </c>
      <c r="J5692" s="8"/>
    </row>
    <row r="5693" spans="1:10" x14ac:dyDescent="0.3">
      <c r="A5693" s="10"/>
      <c r="B5693" s="7"/>
      <c r="C5693" s="20"/>
      <c r="D5693" s="8" t="str">
        <f>IF(C5693="",(""),(INDEX('Base de Datos'!A5676:B5683,(MATCH(Movimientos!C5693,'Base de Datos'!A5676:A5683,0)),(2))))</f>
        <v/>
      </c>
      <c r="E5693" s="8"/>
      <c r="F5693" s="8"/>
      <c r="G5693" s="8"/>
      <c r="H5693" s="4" t="str">
        <f t="shared" si="182"/>
        <v/>
      </c>
      <c r="I5693" s="5" t="str">
        <f t="shared" si="183"/>
        <v/>
      </c>
      <c r="J5693" s="8"/>
    </row>
    <row r="5694" spans="1:10" x14ac:dyDescent="0.3">
      <c r="A5694" s="10"/>
      <c r="B5694" s="7"/>
      <c r="C5694" s="20"/>
      <c r="D5694" s="8" t="str">
        <f>IF(C5694="",(""),(INDEX('Base de Datos'!A5677:B5684,(MATCH(Movimientos!C5694,'Base de Datos'!A5677:A5684,0)),(2))))</f>
        <v/>
      </c>
      <c r="E5694" s="8"/>
      <c r="F5694" s="8"/>
      <c r="G5694" s="8"/>
      <c r="H5694" s="4" t="str">
        <f t="shared" si="182"/>
        <v/>
      </c>
      <c r="I5694" s="5" t="str">
        <f t="shared" si="183"/>
        <v/>
      </c>
      <c r="J5694" s="8"/>
    </row>
    <row r="5695" spans="1:10" x14ac:dyDescent="0.3">
      <c r="A5695" s="10"/>
      <c r="B5695" s="7"/>
      <c r="C5695" s="20"/>
      <c r="D5695" s="8" t="str">
        <f>IF(C5695="",(""),(INDEX('Base de Datos'!A5678:B5685,(MATCH(Movimientos!C5695,'Base de Datos'!A5678:A5685,0)),(2))))</f>
        <v/>
      </c>
      <c r="E5695" s="8"/>
      <c r="F5695" s="8"/>
      <c r="G5695" s="8"/>
      <c r="H5695" s="4" t="str">
        <f t="shared" si="182"/>
        <v/>
      </c>
      <c r="I5695" s="5" t="str">
        <f t="shared" si="183"/>
        <v/>
      </c>
      <c r="J5695" s="8"/>
    </row>
    <row r="5696" spans="1:10" x14ac:dyDescent="0.3">
      <c r="A5696" s="10"/>
      <c r="B5696" s="7"/>
      <c r="C5696" s="20"/>
      <c r="D5696" s="8" t="str">
        <f>IF(C5696="",(""),(INDEX('Base de Datos'!A5679:B5686,(MATCH(Movimientos!C5696,'Base de Datos'!A5679:A5686,0)),(2))))</f>
        <v/>
      </c>
      <c r="E5696" s="8"/>
      <c r="F5696" s="8"/>
      <c r="G5696" s="8"/>
      <c r="H5696" s="4" t="str">
        <f t="shared" si="182"/>
        <v/>
      </c>
      <c r="I5696" s="5" t="str">
        <f t="shared" si="183"/>
        <v/>
      </c>
      <c r="J5696" s="8"/>
    </row>
    <row r="5697" spans="1:10" x14ac:dyDescent="0.3">
      <c r="A5697" s="10"/>
      <c r="B5697" s="7"/>
      <c r="C5697" s="20"/>
      <c r="D5697" s="8" t="str">
        <f>IF(C5697="",(""),(INDEX('Base de Datos'!A5680:B5687,(MATCH(Movimientos!C5697,'Base de Datos'!A5680:A5687,0)),(2))))</f>
        <v/>
      </c>
      <c r="E5697" s="8"/>
      <c r="F5697" s="8"/>
      <c r="G5697" s="8"/>
      <c r="H5697" s="4" t="str">
        <f t="shared" si="182"/>
        <v/>
      </c>
      <c r="I5697" s="5" t="str">
        <f t="shared" si="183"/>
        <v/>
      </c>
      <c r="J5697" s="8"/>
    </row>
    <row r="5698" spans="1:10" x14ac:dyDescent="0.3">
      <c r="A5698" s="10"/>
      <c r="B5698" s="7"/>
      <c r="C5698" s="20"/>
      <c r="D5698" s="8" t="str">
        <f>IF(C5698="",(""),(INDEX('Base de Datos'!A5681:B5688,(MATCH(Movimientos!C5698,'Base de Datos'!A5681:A5688,0)),(2))))</f>
        <v/>
      </c>
      <c r="E5698" s="8"/>
      <c r="F5698" s="8"/>
      <c r="G5698" s="8"/>
      <c r="H5698" s="4" t="str">
        <f t="shared" si="182"/>
        <v/>
      </c>
      <c r="I5698" s="5" t="str">
        <f t="shared" si="183"/>
        <v/>
      </c>
      <c r="J5698" s="8"/>
    </row>
    <row r="5699" spans="1:10" x14ac:dyDescent="0.3">
      <c r="A5699" s="10"/>
      <c r="B5699" s="7"/>
      <c r="C5699" s="20"/>
      <c r="D5699" s="8" t="str">
        <f>IF(C5699="",(""),(INDEX('Base de Datos'!A5682:B5689,(MATCH(Movimientos!C5699,'Base de Datos'!A5682:A5689,0)),(2))))</f>
        <v/>
      </c>
      <c r="E5699" s="8"/>
      <c r="F5699" s="8"/>
      <c r="G5699" s="8"/>
      <c r="H5699" s="4" t="str">
        <f t="shared" si="182"/>
        <v/>
      </c>
      <c r="I5699" s="5" t="str">
        <f t="shared" si="183"/>
        <v/>
      </c>
      <c r="J5699" s="8"/>
    </row>
    <row r="5700" spans="1:10" x14ac:dyDescent="0.3">
      <c r="A5700" s="10"/>
      <c r="B5700" s="7"/>
      <c r="C5700" s="20"/>
      <c r="D5700" s="8" t="str">
        <f>IF(C5700="",(""),(INDEX('Base de Datos'!A5683:B5690,(MATCH(Movimientos!C5700,'Base de Datos'!A5683:A5690,0)),(2))))</f>
        <v/>
      </c>
      <c r="E5700" s="8"/>
      <c r="F5700" s="8"/>
      <c r="G5700" s="8"/>
      <c r="H5700" s="4" t="str">
        <f t="shared" si="182"/>
        <v/>
      </c>
      <c r="I5700" s="5" t="str">
        <f t="shared" si="183"/>
        <v/>
      </c>
      <c r="J5700" s="8"/>
    </row>
    <row r="5701" spans="1:10" x14ac:dyDescent="0.3">
      <c r="A5701" s="10"/>
      <c r="B5701" s="7"/>
      <c r="C5701" s="20"/>
      <c r="D5701" s="8" t="str">
        <f>IF(C5701="",(""),(INDEX('Base de Datos'!A5684:B5691,(MATCH(Movimientos!C5701,'Base de Datos'!A5684:A5691,0)),(2))))</f>
        <v/>
      </c>
      <c r="E5701" s="8"/>
      <c r="F5701" s="8"/>
      <c r="G5701" s="8"/>
      <c r="H5701" s="4" t="str">
        <f t="shared" si="182"/>
        <v/>
      </c>
      <c r="I5701" s="5" t="str">
        <f t="shared" si="183"/>
        <v/>
      </c>
      <c r="J5701" s="8"/>
    </row>
    <row r="5702" spans="1:10" x14ac:dyDescent="0.3">
      <c r="A5702" s="10"/>
      <c r="B5702" s="7"/>
      <c r="C5702" s="20"/>
      <c r="D5702" s="8" t="str">
        <f>IF(C5702="",(""),(INDEX('Base de Datos'!A5685:B5692,(MATCH(Movimientos!C5702,'Base de Datos'!A5685:A5692,0)),(2))))</f>
        <v/>
      </c>
      <c r="E5702" s="8"/>
      <c r="F5702" s="8"/>
      <c r="G5702" s="8"/>
      <c r="H5702" s="4" t="str">
        <f t="shared" si="182"/>
        <v/>
      </c>
      <c r="I5702" s="5" t="str">
        <f t="shared" si="183"/>
        <v/>
      </c>
      <c r="J5702" s="8"/>
    </row>
    <row r="5703" spans="1:10" x14ac:dyDescent="0.3">
      <c r="A5703" s="10"/>
      <c r="B5703" s="7"/>
      <c r="C5703" s="20"/>
      <c r="D5703" s="8" t="str">
        <f>IF(C5703="",(""),(INDEX('Base de Datos'!A5686:B5693,(MATCH(Movimientos!C5703,'Base de Datos'!A5686:A5693,0)),(2))))</f>
        <v/>
      </c>
      <c r="E5703" s="8"/>
      <c r="F5703" s="8"/>
      <c r="G5703" s="8"/>
      <c r="H5703" s="4" t="str">
        <f t="shared" si="182"/>
        <v/>
      </c>
      <c r="I5703" s="5" t="str">
        <f t="shared" si="183"/>
        <v/>
      </c>
      <c r="J5703" s="8"/>
    </row>
    <row r="5704" spans="1:10" x14ac:dyDescent="0.3">
      <c r="A5704" s="10"/>
      <c r="B5704" s="7"/>
      <c r="C5704" s="20"/>
      <c r="D5704" s="8" t="str">
        <f>IF(C5704="",(""),(INDEX('Base de Datos'!A5687:B5694,(MATCH(Movimientos!C5704,'Base de Datos'!A5687:A5694,0)),(2))))</f>
        <v/>
      </c>
      <c r="E5704" s="8"/>
      <c r="F5704" s="8"/>
      <c r="G5704" s="8"/>
      <c r="H5704" s="4" t="str">
        <f t="shared" si="182"/>
        <v/>
      </c>
      <c r="I5704" s="5" t="str">
        <f t="shared" si="183"/>
        <v/>
      </c>
      <c r="J5704" s="8"/>
    </row>
    <row r="5705" spans="1:10" x14ac:dyDescent="0.3">
      <c r="A5705" s="10"/>
      <c r="B5705" s="7"/>
      <c r="C5705" s="20"/>
      <c r="D5705" s="8" t="str">
        <f>IF(C5705="",(""),(INDEX('Base de Datos'!A5688:B5695,(MATCH(Movimientos!C5705,'Base de Datos'!A5688:A5695,0)),(2))))</f>
        <v/>
      </c>
      <c r="E5705" s="8"/>
      <c r="F5705" s="8"/>
      <c r="G5705" s="8"/>
      <c r="H5705" s="4" t="str">
        <f t="shared" si="182"/>
        <v/>
      </c>
      <c r="I5705" s="5" t="str">
        <f t="shared" si="183"/>
        <v/>
      </c>
      <c r="J5705" s="8"/>
    </row>
    <row r="5706" spans="1:10" x14ac:dyDescent="0.3">
      <c r="A5706" s="10"/>
      <c r="B5706" s="7"/>
      <c r="C5706" s="20"/>
      <c r="D5706" s="8" t="str">
        <f>IF(C5706="",(""),(INDEX('Base de Datos'!A5689:B5696,(MATCH(Movimientos!C5706,'Base de Datos'!A5689:A5696,0)),(2))))</f>
        <v/>
      </c>
      <c r="E5706" s="8"/>
      <c r="F5706" s="8"/>
      <c r="G5706" s="8"/>
      <c r="H5706" s="4" t="str">
        <f t="shared" si="182"/>
        <v/>
      </c>
      <c r="I5706" s="5" t="str">
        <f t="shared" si="183"/>
        <v/>
      </c>
      <c r="J5706" s="8"/>
    </row>
    <row r="5707" spans="1:10" x14ac:dyDescent="0.3">
      <c r="A5707" s="10"/>
      <c r="B5707" s="7"/>
      <c r="C5707" s="20"/>
      <c r="D5707" s="8" t="str">
        <f>IF(C5707="",(""),(INDEX('Base de Datos'!A5690:B5697,(MATCH(Movimientos!C5707,'Base de Datos'!A5690:A5697,0)),(2))))</f>
        <v/>
      </c>
      <c r="E5707" s="8"/>
      <c r="F5707" s="8"/>
      <c r="G5707" s="8"/>
      <c r="H5707" s="4" t="str">
        <f t="shared" si="182"/>
        <v/>
      </c>
      <c r="I5707" s="5" t="str">
        <f t="shared" si="183"/>
        <v/>
      </c>
      <c r="J5707" s="8"/>
    </row>
    <row r="5708" spans="1:10" x14ac:dyDescent="0.3">
      <c r="A5708" s="10"/>
      <c r="B5708" s="7"/>
      <c r="C5708" s="20"/>
      <c r="D5708" s="8" t="str">
        <f>IF(C5708="",(""),(INDEX('Base de Datos'!A5691:B5698,(MATCH(Movimientos!C5708,'Base de Datos'!A5691:A5698,0)),(2))))</f>
        <v/>
      </c>
      <c r="E5708" s="8"/>
      <c r="F5708" s="8"/>
      <c r="G5708" s="8"/>
      <c r="H5708" s="4" t="str">
        <f t="shared" si="182"/>
        <v/>
      </c>
      <c r="I5708" s="5" t="str">
        <f t="shared" si="183"/>
        <v/>
      </c>
      <c r="J5708" s="8"/>
    </row>
    <row r="5709" spans="1:10" x14ac:dyDescent="0.3">
      <c r="A5709" s="10"/>
      <c r="B5709" s="7"/>
      <c r="C5709" s="20"/>
      <c r="D5709" s="8" t="str">
        <f>IF(C5709="",(""),(INDEX('Base de Datos'!A5692:B5699,(MATCH(Movimientos!C5709,'Base de Datos'!A5692:A5699,0)),(2))))</f>
        <v/>
      </c>
      <c r="E5709" s="8"/>
      <c r="F5709" s="8"/>
      <c r="G5709" s="8"/>
      <c r="H5709" s="4" t="str">
        <f t="shared" si="182"/>
        <v/>
      </c>
      <c r="I5709" s="5" t="str">
        <f t="shared" si="183"/>
        <v/>
      </c>
      <c r="J5709" s="8"/>
    </row>
    <row r="5710" spans="1:10" x14ac:dyDescent="0.3">
      <c r="A5710" s="10"/>
      <c r="B5710" s="7"/>
      <c r="C5710" s="20"/>
      <c r="D5710" s="8" t="str">
        <f>IF(C5710="",(""),(INDEX('Base de Datos'!A5693:B5700,(MATCH(Movimientos!C5710,'Base de Datos'!A5693:A5700,0)),(2))))</f>
        <v/>
      </c>
      <c r="E5710" s="8"/>
      <c r="F5710" s="8"/>
      <c r="G5710" s="8"/>
      <c r="H5710" s="4" t="str">
        <f t="shared" si="182"/>
        <v/>
      </c>
      <c r="I5710" s="5" t="str">
        <f t="shared" si="183"/>
        <v/>
      </c>
      <c r="J5710" s="8"/>
    </row>
    <row r="5711" spans="1:10" x14ac:dyDescent="0.3">
      <c r="A5711" s="10"/>
      <c r="B5711" s="7"/>
      <c r="C5711" s="20"/>
      <c r="D5711" s="8" t="str">
        <f>IF(C5711="",(""),(INDEX('Base de Datos'!A5694:B5701,(MATCH(Movimientos!C5711,'Base de Datos'!A5694:A5701,0)),(2))))</f>
        <v/>
      </c>
      <c r="E5711" s="8"/>
      <c r="F5711" s="8"/>
      <c r="G5711" s="8"/>
      <c r="H5711" s="4" t="str">
        <f t="shared" si="182"/>
        <v/>
      </c>
      <c r="I5711" s="5" t="str">
        <f t="shared" si="183"/>
        <v/>
      </c>
      <c r="J5711" s="8"/>
    </row>
    <row r="5712" spans="1:10" x14ac:dyDescent="0.3">
      <c r="A5712" s="10"/>
      <c r="B5712" s="7"/>
      <c r="C5712" s="20"/>
      <c r="D5712" s="8" t="str">
        <f>IF(C5712="",(""),(INDEX('Base de Datos'!A5695:B5702,(MATCH(Movimientos!C5712,'Base de Datos'!A5695:A5702,0)),(2))))</f>
        <v/>
      </c>
      <c r="E5712" s="8"/>
      <c r="F5712" s="8"/>
      <c r="G5712" s="8"/>
      <c r="H5712" s="4" t="str">
        <f t="shared" si="182"/>
        <v/>
      </c>
      <c r="I5712" s="5" t="str">
        <f t="shared" si="183"/>
        <v/>
      </c>
      <c r="J5712" s="8"/>
    </row>
    <row r="5713" spans="1:10" x14ac:dyDescent="0.3">
      <c r="A5713" s="10"/>
      <c r="B5713" s="7"/>
      <c r="C5713" s="20"/>
      <c r="D5713" s="8" t="str">
        <f>IF(C5713="",(""),(INDEX('Base de Datos'!A5696:B5703,(MATCH(Movimientos!C5713,'Base de Datos'!A5696:A5703,0)),(2))))</f>
        <v/>
      </c>
      <c r="E5713" s="8"/>
      <c r="F5713" s="8"/>
      <c r="G5713" s="8"/>
      <c r="H5713" s="4" t="str">
        <f t="shared" si="182"/>
        <v/>
      </c>
      <c r="I5713" s="5" t="str">
        <f t="shared" si="183"/>
        <v/>
      </c>
      <c r="J5713" s="8"/>
    </row>
    <row r="5714" spans="1:10" x14ac:dyDescent="0.3">
      <c r="A5714" s="10"/>
      <c r="B5714" s="7"/>
      <c r="C5714" s="20"/>
      <c r="D5714" s="8" t="str">
        <f>IF(C5714="",(""),(INDEX('Base de Datos'!A5697:B5704,(MATCH(Movimientos!C5714,'Base de Datos'!A5697:A5704,0)),(2))))</f>
        <v/>
      </c>
      <c r="E5714" s="8"/>
      <c r="F5714" s="8"/>
      <c r="G5714" s="8"/>
      <c r="H5714" s="4" t="str">
        <f t="shared" si="182"/>
        <v/>
      </c>
      <c r="I5714" s="5" t="str">
        <f t="shared" si="183"/>
        <v/>
      </c>
      <c r="J5714" s="8"/>
    </row>
    <row r="5715" spans="1:10" x14ac:dyDescent="0.3">
      <c r="A5715" s="10"/>
      <c r="B5715" s="7"/>
      <c r="C5715" s="20"/>
      <c r="D5715" s="8" t="str">
        <f>IF(C5715="",(""),(INDEX('Base de Datos'!A5698:B5705,(MATCH(Movimientos!C5715,'Base de Datos'!A5698:A5705,0)),(2))))</f>
        <v/>
      </c>
      <c r="E5715" s="8"/>
      <c r="F5715" s="8"/>
      <c r="G5715" s="8"/>
      <c r="H5715" s="4" t="str">
        <f t="shared" si="182"/>
        <v/>
      </c>
      <c r="I5715" s="5" t="str">
        <f t="shared" si="183"/>
        <v/>
      </c>
      <c r="J5715" s="8"/>
    </row>
    <row r="5716" spans="1:10" x14ac:dyDescent="0.3">
      <c r="A5716" s="10"/>
      <c r="B5716" s="7"/>
      <c r="C5716" s="20"/>
      <c r="D5716" s="8" t="str">
        <f>IF(C5716="",(""),(INDEX('Base de Datos'!A5699:B5706,(MATCH(Movimientos!C5716,'Base de Datos'!A5699:A5706,0)),(2))))</f>
        <v/>
      </c>
      <c r="E5716" s="8"/>
      <c r="F5716" s="8"/>
      <c r="G5716" s="8"/>
      <c r="H5716" s="4" t="str">
        <f t="shared" si="182"/>
        <v/>
      </c>
      <c r="I5716" s="5" t="str">
        <f t="shared" si="183"/>
        <v/>
      </c>
      <c r="J5716" s="8"/>
    </row>
    <row r="5717" spans="1:10" x14ac:dyDescent="0.3">
      <c r="A5717" s="10"/>
      <c r="B5717" s="7"/>
      <c r="C5717" s="20"/>
      <c r="D5717" s="8" t="str">
        <f>IF(C5717="",(""),(INDEX('Base de Datos'!A5700:B5707,(MATCH(Movimientos!C5717,'Base de Datos'!A5700:A5707,0)),(2))))</f>
        <v/>
      </c>
      <c r="E5717" s="8"/>
      <c r="F5717" s="8"/>
      <c r="G5717" s="8"/>
      <c r="H5717" s="4" t="str">
        <f t="shared" si="182"/>
        <v/>
      </c>
      <c r="I5717" s="5" t="str">
        <f t="shared" si="183"/>
        <v/>
      </c>
      <c r="J5717" s="8"/>
    </row>
    <row r="5718" spans="1:10" x14ac:dyDescent="0.3">
      <c r="A5718" s="10"/>
      <c r="B5718" s="7"/>
      <c r="C5718" s="20"/>
      <c r="D5718" s="8" t="str">
        <f>IF(C5718="",(""),(INDEX('Base de Datos'!A5701:B5708,(MATCH(Movimientos!C5718,'Base de Datos'!A5701:A5708,0)),(2))))</f>
        <v/>
      </c>
      <c r="E5718" s="8"/>
      <c r="F5718" s="8"/>
      <c r="G5718" s="8"/>
      <c r="H5718" s="4" t="str">
        <f t="shared" si="182"/>
        <v/>
      </c>
      <c r="I5718" s="5" t="str">
        <f t="shared" si="183"/>
        <v/>
      </c>
      <c r="J5718" s="8"/>
    </row>
    <row r="5719" spans="1:10" x14ac:dyDescent="0.3">
      <c r="A5719" s="10"/>
      <c r="B5719" s="7"/>
      <c r="C5719" s="20"/>
      <c r="D5719" s="8" t="str">
        <f>IF(C5719="",(""),(INDEX('Base de Datos'!A5702:B5709,(MATCH(Movimientos!C5719,'Base de Datos'!A5702:A5709,0)),(2))))</f>
        <v/>
      </c>
      <c r="E5719" s="8"/>
      <c r="F5719" s="8"/>
      <c r="G5719" s="8"/>
      <c r="H5719" s="4" t="str">
        <f t="shared" si="182"/>
        <v/>
      </c>
      <c r="I5719" s="5" t="str">
        <f t="shared" si="183"/>
        <v/>
      </c>
      <c r="J5719" s="8"/>
    </row>
    <row r="5720" spans="1:10" x14ac:dyDescent="0.3">
      <c r="A5720" s="10"/>
      <c r="B5720" s="7"/>
      <c r="C5720" s="20"/>
      <c r="D5720" s="8" t="str">
        <f>IF(C5720="",(""),(INDEX('Base de Datos'!A5703:B5710,(MATCH(Movimientos!C5720,'Base de Datos'!A5703:A5710,0)),(2))))</f>
        <v/>
      </c>
      <c r="E5720" s="8"/>
      <c r="F5720" s="8"/>
      <c r="G5720" s="8"/>
      <c r="H5720" s="4" t="str">
        <f t="shared" si="182"/>
        <v/>
      </c>
      <c r="I5720" s="5" t="str">
        <f t="shared" si="183"/>
        <v/>
      </c>
      <c r="J5720" s="8"/>
    </row>
    <row r="5721" spans="1:10" x14ac:dyDescent="0.3">
      <c r="A5721" s="10"/>
      <c r="B5721" s="7"/>
      <c r="C5721" s="20"/>
      <c r="D5721" s="8" t="str">
        <f>IF(C5721="",(""),(INDEX('Base de Datos'!A5704:B5711,(MATCH(Movimientos!C5721,'Base de Datos'!A5704:A5711,0)),(2))))</f>
        <v/>
      </c>
      <c r="E5721" s="8"/>
      <c r="F5721" s="8"/>
      <c r="G5721" s="8"/>
      <c r="H5721" s="4" t="str">
        <f t="shared" si="182"/>
        <v/>
      </c>
      <c r="I5721" s="5" t="str">
        <f t="shared" si="183"/>
        <v/>
      </c>
      <c r="J5721" s="8"/>
    </row>
    <row r="5722" spans="1:10" x14ac:dyDescent="0.3">
      <c r="A5722" s="10"/>
      <c r="B5722" s="7"/>
      <c r="C5722" s="20"/>
      <c r="D5722" s="8" t="str">
        <f>IF(C5722="",(""),(INDEX('Base de Datos'!A5705:B5712,(MATCH(Movimientos!C5722,'Base de Datos'!A5705:A5712,0)),(2))))</f>
        <v/>
      </c>
      <c r="E5722" s="8"/>
      <c r="F5722" s="8"/>
      <c r="G5722" s="8"/>
      <c r="H5722" s="4" t="str">
        <f t="shared" si="182"/>
        <v/>
      </c>
      <c r="I5722" s="5" t="str">
        <f t="shared" si="183"/>
        <v/>
      </c>
      <c r="J5722" s="8"/>
    </row>
    <row r="5723" spans="1:10" x14ac:dyDescent="0.3">
      <c r="A5723" s="10"/>
      <c r="B5723" s="7"/>
      <c r="C5723" s="20"/>
      <c r="D5723" s="8" t="str">
        <f>IF(C5723="",(""),(INDEX('Base de Datos'!A5706:B5713,(MATCH(Movimientos!C5723,'Base de Datos'!A5706:A5713,0)),(2))))</f>
        <v/>
      </c>
      <c r="E5723" s="8"/>
      <c r="F5723" s="8"/>
      <c r="G5723" s="8"/>
      <c r="H5723" s="4" t="str">
        <f t="shared" si="182"/>
        <v/>
      </c>
      <c r="I5723" s="5" t="str">
        <f t="shared" si="183"/>
        <v/>
      </c>
      <c r="J5723" s="8"/>
    </row>
    <row r="5724" spans="1:10" x14ac:dyDescent="0.3">
      <c r="A5724" s="10"/>
      <c r="B5724" s="7"/>
      <c r="C5724" s="20"/>
      <c r="D5724" s="8" t="str">
        <f>IF(C5724="",(""),(INDEX('Base de Datos'!A5707:B5714,(MATCH(Movimientos!C5724,'Base de Datos'!A5707:A5714,0)),(2))))</f>
        <v/>
      </c>
      <c r="E5724" s="8"/>
      <c r="F5724" s="8"/>
      <c r="G5724" s="8"/>
      <c r="H5724" s="4" t="str">
        <f t="shared" si="182"/>
        <v/>
      </c>
      <c r="I5724" s="5" t="str">
        <f t="shared" si="183"/>
        <v/>
      </c>
      <c r="J5724" s="8"/>
    </row>
    <row r="5725" spans="1:10" x14ac:dyDescent="0.3">
      <c r="A5725" s="10"/>
      <c r="B5725" s="7"/>
      <c r="C5725" s="20"/>
      <c r="D5725" s="8" t="str">
        <f>IF(C5725="",(""),(INDEX('Base de Datos'!A5708:B5715,(MATCH(Movimientos!C5725,'Base de Datos'!A5708:A5715,0)),(2))))</f>
        <v/>
      </c>
      <c r="E5725" s="8"/>
      <c r="F5725" s="8"/>
      <c r="G5725" s="8"/>
      <c r="H5725" s="4" t="str">
        <f t="shared" si="182"/>
        <v/>
      </c>
      <c r="I5725" s="5" t="str">
        <f t="shared" si="183"/>
        <v/>
      </c>
      <c r="J5725" s="8"/>
    </row>
    <row r="5726" spans="1:10" x14ac:dyDescent="0.3">
      <c r="A5726" s="10"/>
      <c r="B5726" s="7"/>
      <c r="C5726" s="20"/>
      <c r="D5726" s="8" t="str">
        <f>IF(C5726="",(""),(INDEX('Base de Datos'!A5709:B5716,(MATCH(Movimientos!C5726,'Base de Datos'!A5709:A5716,0)),(2))))</f>
        <v/>
      </c>
      <c r="E5726" s="8"/>
      <c r="F5726" s="8"/>
      <c r="G5726" s="8"/>
      <c r="H5726" s="4" t="str">
        <f t="shared" si="182"/>
        <v/>
      </c>
      <c r="I5726" s="5" t="str">
        <f t="shared" si="183"/>
        <v/>
      </c>
      <c r="J5726" s="8"/>
    </row>
    <row r="5727" spans="1:10" x14ac:dyDescent="0.3">
      <c r="A5727" s="10"/>
      <c r="B5727" s="7"/>
      <c r="C5727" s="20"/>
      <c r="D5727" s="8" t="str">
        <f>IF(C5727="",(""),(INDEX('Base de Datos'!A5710:B5717,(MATCH(Movimientos!C5727,'Base de Datos'!A5710:A5717,0)),(2))))</f>
        <v/>
      </c>
      <c r="E5727" s="8"/>
      <c r="F5727" s="8"/>
      <c r="G5727" s="8"/>
      <c r="H5727" s="4" t="str">
        <f t="shared" si="182"/>
        <v/>
      </c>
      <c r="I5727" s="5" t="str">
        <f t="shared" si="183"/>
        <v/>
      </c>
      <c r="J5727" s="8"/>
    </row>
    <row r="5728" spans="1:10" x14ac:dyDescent="0.3">
      <c r="A5728" s="10"/>
      <c r="B5728" s="7"/>
      <c r="C5728" s="20"/>
      <c r="D5728" s="8" t="str">
        <f>IF(C5728="",(""),(INDEX('Base de Datos'!A5711:B5718,(MATCH(Movimientos!C5728,'Base de Datos'!A5711:A5718,0)),(2))))</f>
        <v/>
      </c>
      <c r="E5728" s="8"/>
      <c r="F5728" s="8"/>
      <c r="G5728" s="8"/>
      <c r="H5728" s="4" t="str">
        <f t="shared" si="182"/>
        <v/>
      </c>
      <c r="I5728" s="5" t="str">
        <f t="shared" si="183"/>
        <v/>
      </c>
      <c r="J5728" s="8"/>
    </row>
    <row r="5729" spans="1:10" x14ac:dyDescent="0.3">
      <c r="A5729" s="10"/>
      <c r="B5729" s="7"/>
      <c r="C5729" s="20"/>
      <c r="D5729" s="8" t="str">
        <f>IF(C5729="",(""),(INDEX('Base de Datos'!A5712:B5719,(MATCH(Movimientos!C5729,'Base de Datos'!A5712:A5719,0)),(2))))</f>
        <v/>
      </c>
      <c r="E5729" s="8"/>
      <c r="F5729" s="8"/>
      <c r="G5729" s="8"/>
      <c r="H5729" s="4" t="str">
        <f t="shared" si="182"/>
        <v/>
      </c>
      <c r="I5729" s="5" t="str">
        <f t="shared" si="183"/>
        <v/>
      </c>
      <c r="J5729" s="8"/>
    </row>
    <row r="5730" spans="1:10" x14ac:dyDescent="0.3">
      <c r="A5730" s="10"/>
      <c r="B5730" s="7"/>
      <c r="C5730" s="20"/>
      <c r="D5730" s="8" t="str">
        <f>IF(C5730="",(""),(INDEX('Base de Datos'!A5713:B5720,(MATCH(Movimientos!C5730,'Base de Datos'!A5713:A5720,0)),(2))))</f>
        <v/>
      </c>
      <c r="E5730" s="8"/>
      <c r="F5730" s="8"/>
      <c r="G5730" s="8"/>
      <c r="H5730" s="4" t="str">
        <f t="shared" si="182"/>
        <v/>
      </c>
      <c r="I5730" s="5" t="str">
        <f t="shared" si="183"/>
        <v/>
      </c>
      <c r="J5730" s="8"/>
    </row>
    <row r="5731" spans="1:10" x14ac:dyDescent="0.3">
      <c r="A5731" s="10"/>
      <c r="B5731" s="7"/>
      <c r="C5731" s="20"/>
      <c r="D5731" s="8" t="str">
        <f>IF(C5731="",(""),(INDEX('Base de Datos'!A5714:B5721,(MATCH(Movimientos!C5731,'Base de Datos'!A5714:A5721,0)),(2))))</f>
        <v/>
      </c>
      <c r="E5731" s="8"/>
      <c r="F5731" s="8"/>
      <c r="G5731" s="8"/>
      <c r="H5731" s="4" t="str">
        <f t="shared" si="182"/>
        <v/>
      </c>
      <c r="I5731" s="5" t="str">
        <f t="shared" si="183"/>
        <v/>
      </c>
      <c r="J5731" s="8"/>
    </row>
    <row r="5732" spans="1:10" x14ac:dyDescent="0.3">
      <c r="A5732" s="10"/>
      <c r="B5732" s="7"/>
      <c r="C5732" s="20"/>
      <c r="D5732" s="8" t="str">
        <f>IF(C5732="",(""),(INDEX('Base de Datos'!A5715:B5722,(MATCH(Movimientos!C5732,'Base de Datos'!A5715:A5722,0)),(2))))</f>
        <v/>
      </c>
      <c r="E5732" s="8"/>
      <c r="F5732" s="8"/>
      <c r="G5732" s="8"/>
      <c r="H5732" s="4" t="str">
        <f t="shared" si="182"/>
        <v/>
      </c>
      <c r="I5732" s="5" t="str">
        <f t="shared" si="183"/>
        <v/>
      </c>
      <c r="J5732" s="8"/>
    </row>
    <row r="5733" spans="1:10" x14ac:dyDescent="0.3">
      <c r="A5733" s="10"/>
      <c r="B5733" s="7"/>
      <c r="C5733" s="20"/>
      <c r="D5733" s="8" t="str">
        <f>IF(C5733="",(""),(INDEX('Base de Datos'!A5716:B5723,(MATCH(Movimientos!C5733,'Base de Datos'!A5716:A5723,0)),(2))))</f>
        <v/>
      </c>
      <c r="E5733" s="8"/>
      <c r="F5733" s="8"/>
      <c r="G5733" s="8"/>
      <c r="H5733" s="4" t="str">
        <f t="shared" si="182"/>
        <v/>
      </c>
      <c r="I5733" s="5" t="str">
        <f t="shared" si="183"/>
        <v/>
      </c>
      <c r="J5733" s="8"/>
    </row>
    <row r="5734" spans="1:10" x14ac:dyDescent="0.3">
      <c r="A5734" s="10"/>
      <c r="B5734" s="7"/>
      <c r="C5734" s="20"/>
      <c r="D5734" s="8" t="str">
        <f>IF(C5734="",(""),(INDEX('Base de Datos'!A5717:B5724,(MATCH(Movimientos!C5734,'Base de Datos'!A5717:A5724,0)),(2))))</f>
        <v/>
      </c>
      <c r="E5734" s="8"/>
      <c r="F5734" s="8"/>
      <c r="G5734" s="8"/>
      <c r="H5734" s="4" t="str">
        <f t="shared" ref="H5734:H5797" si="184">IF(A5734="",(""),(IF(B5734="Ingreso",(D5734),(""))))</f>
        <v/>
      </c>
      <c r="I5734" s="5" t="str">
        <f t="shared" ref="I5734:I5797" si="185">IF(A5734="",(""),(IF(B5734="Egreso",(D5734),(""))))</f>
        <v/>
      </c>
      <c r="J5734" s="8"/>
    </row>
    <row r="5735" spans="1:10" x14ac:dyDescent="0.3">
      <c r="A5735" s="10"/>
      <c r="B5735" s="7"/>
      <c r="C5735" s="20"/>
      <c r="D5735" s="8" t="str">
        <f>IF(C5735="",(""),(INDEX('Base de Datos'!A5718:B5725,(MATCH(Movimientos!C5735,'Base de Datos'!A5718:A5725,0)),(2))))</f>
        <v/>
      </c>
      <c r="E5735" s="8"/>
      <c r="F5735" s="8"/>
      <c r="G5735" s="8"/>
      <c r="H5735" s="4" t="str">
        <f t="shared" si="184"/>
        <v/>
      </c>
      <c r="I5735" s="5" t="str">
        <f t="shared" si="185"/>
        <v/>
      </c>
      <c r="J5735" s="8"/>
    </row>
    <row r="5736" spans="1:10" x14ac:dyDescent="0.3">
      <c r="A5736" s="10"/>
      <c r="B5736" s="7"/>
      <c r="C5736" s="20"/>
      <c r="D5736" s="8" t="str">
        <f>IF(C5736="",(""),(INDEX('Base de Datos'!A5719:B5726,(MATCH(Movimientos!C5736,'Base de Datos'!A5719:A5726,0)),(2))))</f>
        <v/>
      </c>
      <c r="E5736" s="8"/>
      <c r="F5736" s="8"/>
      <c r="G5736" s="8"/>
      <c r="H5736" s="4" t="str">
        <f t="shared" si="184"/>
        <v/>
      </c>
      <c r="I5736" s="5" t="str">
        <f t="shared" si="185"/>
        <v/>
      </c>
      <c r="J5736" s="8"/>
    </row>
    <row r="5737" spans="1:10" x14ac:dyDescent="0.3">
      <c r="A5737" s="10"/>
      <c r="B5737" s="7"/>
      <c r="C5737" s="20"/>
      <c r="D5737" s="8" t="str">
        <f>IF(C5737="",(""),(INDEX('Base de Datos'!A5720:B5727,(MATCH(Movimientos!C5737,'Base de Datos'!A5720:A5727,0)),(2))))</f>
        <v/>
      </c>
      <c r="E5737" s="8"/>
      <c r="F5737" s="8"/>
      <c r="G5737" s="8"/>
      <c r="H5737" s="4" t="str">
        <f t="shared" si="184"/>
        <v/>
      </c>
      <c r="I5737" s="5" t="str">
        <f t="shared" si="185"/>
        <v/>
      </c>
      <c r="J5737" s="8"/>
    </row>
    <row r="5738" spans="1:10" x14ac:dyDescent="0.3">
      <c r="A5738" s="10"/>
      <c r="B5738" s="7"/>
      <c r="C5738" s="20"/>
      <c r="D5738" s="8" t="str">
        <f>IF(C5738="",(""),(INDEX('Base de Datos'!A5721:B5728,(MATCH(Movimientos!C5738,'Base de Datos'!A5721:A5728,0)),(2))))</f>
        <v/>
      </c>
      <c r="E5738" s="8"/>
      <c r="F5738" s="8"/>
      <c r="G5738" s="8"/>
      <c r="H5738" s="4" t="str">
        <f t="shared" si="184"/>
        <v/>
      </c>
      <c r="I5738" s="5" t="str">
        <f t="shared" si="185"/>
        <v/>
      </c>
      <c r="J5738" s="8"/>
    </row>
    <row r="5739" spans="1:10" x14ac:dyDescent="0.3">
      <c r="A5739" s="10"/>
      <c r="B5739" s="7"/>
      <c r="C5739" s="20"/>
      <c r="D5739" s="8" t="str">
        <f>IF(C5739="",(""),(INDEX('Base de Datos'!A5722:B5729,(MATCH(Movimientos!C5739,'Base de Datos'!A5722:A5729,0)),(2))))</f>
        <v/>
      </c>
      <c r="E5739" s="8"/>
      <c r="F5739" s="8"/>
      <c r="G5739" s="8"/>
      <c r="H5739" s="4" t="str">
        <f t="shared" si="184"/>
        <v/>
      </c>
      <c r="I5739" s="5" t="str">
        <f t="shared" si="185"/>
        <v/>
      </c>
      <c r="J5739" s="8"/>
    </row>
    <row r="5740" spans="1:10" x14ac:dyDescent="0.3">
      <c r="A5740" s="10"/>
      <c r="B5740" s="7"/>
      <c r="C5740" s="20"/>
      <c r="D5740" s="8" t="str">
        <f>IF(C5740="",(""),(INDEX('Base de Datos'!A5723:B5730,(MATCH(Movimientos!C5740,'Base de Datos'!A5723:A5730,0)),(2))))</f>
        <v/>
      </c>
      <c r="E5740" s="8"/>
      <c r="F5740" s="8"/>
      <c r="G5740" s="8"/>
      <c r="H5740" s="4" t="str">
        <f t="shared" si="184"/>
        <v/>
      </c>
      <c r="I5740" s="5" t="str">
        <f t="shared" si="185"/>
        <v/>
      </c>
      <c r="J5740" s="8"/>
    </row>
    <row r="5741" spans="1:10" x14ac:dyDescent="0.3">
      <c r="A5741" s="10"/>
      <c r="B5741" s="7"/>
      <c r="C5741" s="20"/>
      <c r="D5741" s="8" t="str">
        <f>IF(C5741="",(""),(INDEX('Base de Datos'!A5724:B5731,(MATCH(Movimientos!C5741,'Base de Datos'!A5724:A5731,0)),(2))))</f>
        <v/>
      </c>
      <c r="E5741" s="8"/>
      <c r="F5741" s="8"/>
      <c r="G5741" s="8"/>
      <c r="H5741" s="4" t="str">
        <f t="shared" si="184"/>
        <v/>
      </c>
      <c r="I5741" s="5" t="str">
        <f t="shared" si="185"/>
        <v/>
      </c>
      <c r="J5741" s="8"/>
    </row>
    <row r="5742" spans="1:10" x14ac:dyDescent="0.3">
      <c r="A5742" s="10"/>
      <c r="B5742" s="7"/>
      <c r="C5742" s="20"/>
      <c r="D5742" s="8" t="str">
        <f>IF(C5742="",(""),(INDEX('Base de Datos'!A5725:B5732,(MATCH(Movimientos!C5742,'Base de Datos'!A5725:A5732,0)),(2))))</f>
        <v/>
      </c>
      <c r="E5742" s="8"/>
      <c r="F5742" s="8"/>
      <c r="G5742" s="8"/>
      <c r="H5742" s="4" t="str">
        <f t="shared" si="184"/>
        <v/>
      </c>
      <c r="I5742" s="5" t="str">
        <f t="shared" si="185"/>
        <v/>
      </c>
      <c r="J5742" s="8"/>
    </row>
    <row r="5743" spans="1:10" x14ac:dyDescent="0.3">
      <c r="A5743" s="10"/>
      <c r="B5743" s="7"/>
      <c r="C5743" s="20"/>
      <c r="D5743" s="8" t="str">
        <f>IF(C5743="",(""),(INDEX('Base de Datos'!A5726:B5733,(MATCH(Movimientos!C5743,'Base de Datos'!A5726:A5733,0)),(2))))</f>
        <v/>
      </c>
      <c r="E5743" s="8"/>
      <c r="F5743" s="8"/>
      <c r="G5743" s="8"/>
      <c r="H5743" s="4" t="str">
        <f t="shared" si="184"/>
        <v/>
      </c>
      <c r="I5743" s="5" t="str">
        <f t="shared" si="185"/>
        <v/>
      </c>
      <c r="J5743" s="8"/>
    </row>
    <row r="5744" spans="1:10" x14ac:dyDescent="0.3">
      <c r="A5744" s="10"/>
      <c r="B5744" s="7"/>
      <c r="C5744" s="20"/>
      <c r="D5744" s="8" t="str">
        <f>IF(C5744="",(""),(INDEX('Base de Datos'!A5727:B5734,(MATCH(Movimientos!C5744,'Base de Datos'!A5727:A5734,0)),(2))))</f>
        <v/>
      </c>
      <c r="E5744" s="8"/>
      <c r="F5744" s="8"/>
      <c r="G5744" s="8"/>
      <c r="H5744" s="4" t="str">
        <f t="shared" si="184"/>
        <v/>
      </c>
      <c r="I5744" s="5" t="str">
        <f t="shared" si="185"/>
        <v/>
      </c>
      <c r="J5744" s="8"/>
    </row>
    <row r="5745" spans="1:10" x14ac:dyDescent="0.3">
      <c r="A5745" s="10"/>
      <c r="B5745" s="7"/>
      <c r="C5745" s="20"/>
      <c r="D5745" s="8" t="str">
        <f>IF(C5745="",(""),(INDEX('Base de Datos'!A5728:B5735,(MATCH(Movimientos!C5745,'Base de Datos'!A5728:A5735,0)),(2))))</f>
        <v/>
      </c>
      <c r="E5745" s="8"/>
      <c r="F5745" s="8"/>
      <c r="G5745" s="8"/>
      <c r="H5745" s="4" t="str">
        <f t="shared" si="184"/>
        <v/>
      </c>
      <c r="I5745" s="5" t="str">
        <f t="shared" si="185"/>
        <v/>
      </c>
      <c r="J5745" s="8"/>
    </row>
    <row r="5746" spans="1:10" x14ac:dyDescent="0.3">
      <c r="A5746" s="10"/>
      <c r="B5746" s="7"/>
      <c r="C5746" s="20"/>
      <c r="D5746" s="8" t="str">
        <f>IF(C5746="",(""),(INDEX('Base de Datos'!A5729:B5736,(MATCH(Movimientos!C5746,'Base de Datos'!A5729:A5736,0)),(2))))</f>
        <v/>
      </c>
      <c r="E5746" s="8"/>
      <c r="F5746" s="8"/>
      <c r="G5746" s="8"/>
      <c r="H5746" s="4" t="str">
        <f t="shared" si="184"/>
        <v/>
      </c>
      <c r="I5746" s="5" t="str">
        <f t="shared" si="185"/>
        <v/>
      </c>
      <c r="J5746" s="8"/>
    </row>
    <row r="5747" spans="1:10" x14ac:dyDescent="0.3">
      <c r="A5747" s="10"/>
      <c r="B5747" s="7"/>
      <c r="C5747" s="20"/>
      <c r="D5747" s="8" t="str">
        <f>IF(C5747="",(""),(INDEX('Base de Datos'!A5730:B5737,(MATCH(Movimientos!C5747,'Base de Datos'!A5730:A5737,0)),(2))))</f>
        <v/>
      </c>
      <c r="E5747" s="8"/>
      <c r="F5747" s="8"/>
      <c r="G5747" s="8"/>
      <c r="H5747" s="4" t="str">
        <f t="shared" si="184"/>
        <v/>
      </c>
      <c r="I5747" s="5" t="str">
        <f t="shared" si="185"/>
        <v/>
      </c>
      <c r="J5747" s="8"/>
    </row>
    <row r="5748" spans="1:10" x14ac:dyDescent="0.3">
      <c r="A5748" s="10"/>
      <c r="B5748" s="7"/>
      <c r="C5748" s="20"/>
      <c r="D5748" s="8" t="str">
        <f>IF(C5748="",(""),(INDEX('Base de Datos'!A5731:B5738,(MATCH(Movimientos!C5748,'Base de Datos'!A5731:A5738,0)),(2))))</f>
        <v/>
      </c>
      <c r="E5748" s="8"/>
      <c r="F5748" s="8"/>
      <c r="G5748" s="8"/>
      <c r="H5748" s="4" t="str">
        <f t="shared" si="184"/>
        <v/>
      </c>
      <c r="I5748" s="5" t="str">
        <f t="shared" si="185"/>
        <v/>
      </c>
      <c r="J5748" s="8"/>
    </row>
    <row r="5749" spans="1:10" x14ac:dyDescent="0.3">
      <c r="A5749" s="10"/>
      <c r="B5749" s="7"/>
      <c r="C5749" s="20"/>
      <c r="D5749" s="8" t="str">
        <f>IF(C5749="",(""),(INDEX('Base de Datos'!A5732:B5739,(MATCH(Movimientos!C5749,'Base de Datos'!A5732:A5739,0)),(2))))</f>
        <v/>
      </c>
      <c r="E5749" s="8"/>
      <c r="F5749" s="8"/>
      <c r="G5749" s="8"/>
      <c r="H5749" s="4" t="str">
        <f t="shared" si="184"/>
        <v/>
      </c>
      <c r="I5749" s="5" t="str">
        <f t="shared" si="185"/>
        <v/>
      </c>
      <c r="J5749" s="8"/>
    </row>
    <row r="5750" spans="1:10" x14ac:dyDescent="0.3">
      <c r="A5750" s="10"/>
      <c r="B5750" s="7"/>
      <c r="C5750" s="20"/>
      <c r="D5750" s="8" t="str">
        <f>IF(C5750="",(""),(INDEX('Base de Datos'!A5733:B5740,(MATCH(Movimientos!C5750,'Base de Datos'!A5733:A5740,0)),(2))))</f>
        <v/>
      </c>
      <c r="E5750" s="8"/>
      <c r="F5750" s="8"/>
      <c r="G5750" s="8"/>
      <c r="H5750" s="4" t="str">
        <f t="shared" si="184"/>
        <v/>
      </c>
      <c r="I5750" s="5" t="str">
        <f t="shared" si="185"/>
        <v/>
      </c>
      <c r="J5750" s="8"/>
    </row>
    <row r="5751" spans="1:10" x14ac:dyDescent="0.3">
      <c r="A5751" s="10"/>
      <c r="B5751" s="7"/>
      <c r="C5751" s="20"/>
      <c r="D5751" s="8" t="str">
        <f>IF(C5751="",(""),(INDEX('Base de Datos'!A5734:B5741,(MATCH(Movimientos!C5751,'Base de Datos'!A5734:A5741,0)),(2))))</f>
        <v/>
      </c>
      <c r="E5751" s="8"/>
      <c r="F5751" s="8"/>
      <c r="G5751" s="8"/>
      <c r="H5751" s="4" t="str">
        <f t="shared" si="184"/>
        <v/>
      </c>
      <c r="I5751" s="5" t="str">
        <f t="shared" si="185"/>
        <v/>
      </c>
      <c r="J5751" s="8"/>
    </row>
    <row r="5752" spans="1:10" x14ac:dyDescent="0.3">
      <c r="A5752" s="10"/>
      <c r="B5752" s="7"/>
      <c r="C5752" s="20"/>
      <c r="D5752" s="8" t="str">
        <f>IF(C5752="",(""),(INDEX('Base de Datos'!A5735:B5742,(MATCH(Movimientos!C5752,'Base de Datos'!A5735:A5742,0)),(2))))</f>
        <v/>
      </c>
      <c r="E5752" s="8"/>
      <c r="F5752" s="8"/>
      <c r="G5752" s="8"/>
      <c r="H5752" s="4" t="str">
        <f t="shared" si="184"/>
        <v/>
      </c>
      <c r="I5752" s="5" t="str">
        <f t="shared" si="185"/>
        <v/>
      </c>
      <c r="J5752" s="8"/>
    </row>
    <row r="5753" spans="1:10" x14ac:dyDescent="0.3">
      <c r="A5753" s="10"/>
      <c r="B5753" s="7"/>
      <c r="C5753" s="20"/>
      <c r="D5753" s="8" t="str">
        <f>IF(C5753="",(""),(INDEX('Base de Datos'!A5736:B5743,(MATCH(Movimientos!C5753,'Base de Datos'!A5736:A5743,0)),(2))))</f>
        <v/>
      </c>
      <c r="E5753" s="8"/>
      <c r="F5753" s="8"/>
      <c r="G5753" s="8"/>
      <c r="H5753" s="4" t="str">
        <f t="shared" si="184"/>
        <v/>
      </c>
      <c r="I5753" s="5" t="str">
        <f t="shared" si="185"/>
        <v/>
      </c>
      <c r="J5753" s="8"/>
    </row>
    <row r="5754" spans="1:10" x14ac:dyDescent="0.3">
      <c r="A5754" s="10"/>
      <c r="B5754" s="7"/>
      <c r="C5754" s="20"/>
      <c r="D5754" s="8" t="str">
        <f>IF(C5754="",(""),(INDEX('Base de Datos'!A5737:B5744,(MATCH(Movimientos!C5754,'Base de Datos'!A5737:A5744,0)),(2))))</f>
        <v/>
      </c>
      <c r="E5754" s="8"/>
      <c r="F5754" s="8"/>
      <c r="G5754" s="8"/>
      <c r="H5754" s="4" t="str">
        <f t="shared" si="184"/>
        <v/>
      </c>
      <c r="I5754" s="5" t="str">
        <f t="shared" si="185"/>
        <v/>
      </c>
      <c r="J5754" s="8"/>
    </row>
    <row r="5755" spans="1:10" x14ac:dyDescent="0.3">
      <c r="A5755" s="10"/>
      <c r="B5755" s="7"/>
      <c r="C5755" s="20"/>
      <c r="D5755" s="8" t="str">
        <f>IF(C5755="",(""),(INDEX('Base de Datos'!A5738:B5745,(MATCH(Movimientos!C5755,'Base de Datos'!A5738:A5745,0)),(2))))</f>
        <v/>
      </c>
      <c r="E5755" s="8"/>
      <c r="F5755" s="8"/>
      <c r="G5755" s="8"/>
      <c r="H5755" s="4" t="str">
        <f t="shared" si="184"/>
        <v/>
      </c>
      <c r="I5755" s="5" t="str">
        <f t="shared" si="185"/>
        <v/>
      </c>
      <c r="J5755" s="8"/>
    </row>
    <row r="5756" spans="1:10" x14ac:dyDescent="0.3">
      <c r="A5756" s="10"/>
      <c r="B5756" s="7"/>
      <c r="C5756" s="20"/>
      <c r="D5756" s="8" t="str">
        <f>IF(C5756="",(""),(INDEX('Base de Datos'!A5739:B5746,(MATCH(Movimientos!C5756,'Base de Datos'!A5739:A5746,0)),(2))))</f>
        <v/>
      </c>
      <c r="E5756" s="8"/>
      <c r="F5756" s="8"/>
      <c r="G5756" s="8"/>
      <c r="H5756" s="4" t="str">
        <f t="shared" si="184"/>
        <v/>
      </c>
      <c r="I5756" s="5" t="str">
        <f t="shared" si="185"/>
        <v/>
      </c>
      <c r="J5756" s="8"/>
    </row>
    <row r="5757" spans="1:10" x14ac:dyDescent="0.3">
      <c r="A5757" s="10"/>
      <c r="B5757" s="7"/>
      <c r="C5757" s="20"/>
      <c r="D5757" s="8" t="str">
        <f>IF(C5757="",(""),(INDEX('Base de Datos'!A5740:B5747,(MATCH(Movimientos!C5757,'Base de Datos'!A5740:A5747,0)),(2))))</f>
        <v/>
      </c>
      <c r="E5757" s="8"/>
      <c r="F5757" s="8"/>
      <c r="G5757" s="8"/>
      <c r="H5757" s="4" t="str">
        <f t="shared" si="184"/>
        <v/>
      </c>
      <c r="I5757" s="5" t="str">
        <f t="shared" si="185"/>
        <v/>
      </c>
      <c r="J5757" s="8"/>
    </row>
    <row r="5758" spans="1:10" x14ac:dyDescent="0.3">
      <c r="A5758" s="10"/>
      <c r="B5758" s="7"/>
      <c r="C5758" s="20"/>
      <c r="D5758" s="8" t="str">
        <f>IF(C5758="",(""),(INDEX('Base de Datos'!A5741:B5748,(MATCH(Movimientos!C5758,'Base de Datos'!A5741:A5748,0)),(2))))</f>
        <v/>
      </c>
      <c r="E5758" s="8"/>
      <c r="F5758" s="8"/>
      <c r="G5758" s="8"/>
      <c r="H5758" s="4" t="str">
        <f t="shared" si="184"/>
        <v/>
      </c>
      <c r="I5758" s="5" t="str">
        <f t="shared" si="185"/>
        <v/>
      </c>
      <c r="J5758" s="8"/>
    </row>
    <row r="5759" spans="1:10" x14ac:dyDescent="0.3">
      <c r="A5759" s="10"/>
      <c r="B5759" s="7"/>
      <c r="C5759" s="20"/>
      <c r="D5759" s="8" t="str">
        <f>IF(C5759="",(""),(INDEX('Base de Datos'!A5742:B5749,(MATCH(Movimientos!C5759,'Base de Datos'!A5742:A5749,0)),(2))))</f>
        <v/>
      </c>
      <c r="E5759" s="8"/>
      <c r="F5759" s="8"/>
      <c r="G5759" s="8"/>
      <c r="H5759" s="4" t="str">
        <f t="shared" si="184"/>
        <v/>
      </c>
      <c r="I5759" s="5" t="str">
        <f t="shared" si="185"/>
        <v/>
      </c>
      <c r="J5759" s="8"/>
    </row>
    <row r="5760" spans="1:10" x14ac:dyDescent="0.3">
      <c r="A5760" s="10"/>
      <c r="B5760" s="7"/>
      <c r="C5760" s="20"/>
      <c r="D5760" s="8" t="str">
        <f>IF(C5760="",(""),(INDEX('Base de Datos'!A5743:B5750,(MATCH(Movimientos!C5760,'Base de Datos'!A5743:A5750,0)),(2))))</f>
        <v/>
      </c>
      <c r="E5760" s="8"/>
      <c r="F5760" s="8"/>
      <c r="G5760" s="8"/>
      <c r="H5760" s="4" t="str">
        <f t="shared" si="184"/>
        <v/>
      </c>
      <c r="I5760" s="5" t="str">
        <f t="shared" si="185"/>
        <v/>
      </c>
      <c r="J5760" s="8"/>
    </row>
    <row r="5761" spans="1:10" x14ac:dyDescent="0.3">
      <c r="A5761" s="10"/>
      <c r="B5761" s="7"/>
      <c r="C5761" s="20"/>
      <c r="D5761" s="8" t="str">
        <f>IF(C5761="",(""),(INDEX('Base de Datos'!A5744:B5751,(MATCH(Movimientos!C5761,'Base de Datos'!A5744:A5751,0)),(2))))</f>
        <v/>
      </c>
      <c r="E5761" s="8"/>
      <c r="F5761" s="8"/>
      <c r="G5761" s="8"/>
      <c r="H5761" s="4" t="str">
        <f t="shared" si="184"/>
        <v/>
      </c>
      <c r="I5761" s="5" t="str">
        <f t="shared" si="185"/>
        <v/>
      </c>
      <c r="J5761" s="8"/>
    </row>
    <row r="5762" spans="1:10" x14ac:dyDescent="0.3">
      <c r="A5762" s="10"/>
      <c r="B5762" s="7"/>
      <c r="C5762" s="20"/>
      <c r="D5762" s="8" t="str">
        <f>IF(C5762="",(""),(INDEX('Base de Datos'!A5745:B5752,(MATCH(Movimientos!C5762,'Base de Datos'!A5745:A5752,0)),(2))))</f>
        <v/>
      </c>
      <c r="E5762" s="8"/>
      <c r="F5762" s="8"/>
      <c r="G5762" s="8"/>
      <c r="H5762" s="4" t="str">
        <f t="shared" si="184"/>
        <v/>
      </c>
      <c r="I5762" s="5" t="str">
        <f t="shared" si="185"/>
        <v/>
      </c>
      <c r="J5762" s="8"/>
    </row>
    <row r="5763" spans="1:10" x14ac:dyDescent="0.3">
      <c r="A5763" s="10"/>
      <c r="B5763" s="7"/>
      <c r="C5763" s="20"/>
      <c r="D5763" s="8" t="str">
        <f>IF(C5763="",(""),(INDEX('Base de Datos'!A5746:B5753,(MATCH(Movimientos!C5763,'Base de Datos'!A5746:A5753,0)),(2))))</f>
        <v/>
      </c>
      <c r="E5763" s="8"/>
      <c r="F5763" s="8"/>
      <c r="G5763" s="8"/>
      <c r="H5763" s="4" t="str">
        <f t="shared" si="184"/>
        <v/>
      </c>
      <c r="I5763" s="5" t="str">
        <f t="shared" si="185"/>
        <v/>
      </c>
      <c r="J5763" s="8"/>
    </row>
    <row r="5764" spans="1:10" x14ac:dyDescent="0.3">
      <c r="A5764" s="10"/>
      <c r="B5764" s="7"/>
      <c r="C5764" s="20"/>
      <c r="D5764" s="8" t="str">
        <f>IF(C5764="",(""),(INDEX('Base de Datos'!A5747:B5754,(MATCH(Movimientos!C5764,'Base de Datos'!A5747:A5754,0)),(2))))</f>
        <v/>
      </c>
      <c r="E5764" s="8"/>
      <c r="F5764" s="8"/>
      <c r="G5764" s="8"/>
      <c r="H5764" s="4" t="str">
        <f t="shared" si="184"/>
        <v/>
      </c>
      <c r="I5764" s="5" t="str">
        <f t="shared" si="185"/>
        <v/>
      </c>
      <c r="J5764" s="8"/>
    </row>
    <row r="5765" spans="1:10" x14ac:dyDescent="0.3">
      <c r="A5765" s="10"/>
      <c r="B5765" s="7"/>
      <c r="C5765" s="20"/>
      <c r="D5765" s="8" t="str">
        <f>IF(C5765="",(""),(INDEX('Base de Datos'!A5748:B5755,(MATCH(Movimientos!C5765,'Base de Datos'!A5748:A5755,0)),(2))))</f>
        <v/>
      </c>
      <c r="E5765" s="8"/>
      <c r="F5765" s="8"/>
      <c r="G5765" s="8"/>
      <c r="H5765" s="4" t="str">
        <f t="shared" si="184"/>
        <v/>
      </c>
      <c r="I5765" s="5" t="str">
        <f t="shared" si="185"/>
        <v/>
      </c>
      <c r="J5765" s="8"/>
    </row>
    <row r="5766" spans="1:10" x14ac:dyDescent="0.3">
      <c r="A5766" s="10"/>
      <c r="B5766" s="7"/>
      <c r="C5766" s="20"/>
      <c r="D5766" s="8" t="str">
        <f>IF(C5766="",(""),(INDEX('Base de Datos'!A5749:B5756,(MATCH(Movimientos!C5766,'Base de Datos'!A5749:A5756,0)),(2))))</f>
        <v/>
      </c>
      <c r="E5766" s="8"/>
      <c r="F5766" s="8"/>
      <c r="G5766" s="8"/>
      <c r="H5766" s="4" t="str">
        <f t="shared" si="184"/>
        <v/>
      </c>
      <c r="I5766" s="5" t="str">
        <f t="shared" si="185"/>
        <v/>
      </c>
      <c r="J5766" s="8"/>
    </row>
    <row r="5767" spans="1:10" x14ac:dyDescent="0.3">
      <c r="A5767" s="10"/>
      <c r="B5767" s="7"/>
      <c r="C5767" s="20"/>
      <c r="D5767" s="8" t="str">
        <f>IF(C5767="",(""),(INDEX('Base de Datos'!A5750:B5757,(MATCH(Movimientos!C5767,'Base de Datos'!A5750:A5757,0)),(2))))</f>
        <v/>
      </c>
      <c r="E5767" s="8"/>
      <c r="F5767" s="8"/>
      <c r="G5767" s="8"/>
      <c r="H5767" s="4" t="str">
        <f t="shared" si="184"/>
        <v/>
      </c>
      <c r="I5767" s="5" t="str">
        <f t="shared" si="185"/>
        <v/>
      </c>
      <c r="J5767" s="8"/>
    </row>
    <row r="5768" spans="1:10" x14ac:dyDescent="0.3">
      <c r="A5768" s="10"/>
      <c r="B5768" s="7"/>
      <c r="C5768" s="20"/>
      <c r="D5768" s="8" t="str">
        <f>IF(C5768="",(""),(INDEX('Base de Datos'!A5751:B5758,(MATCH(Movimientos!C5768,'Base de Datos'!A5751:A5758,0)),(2))))</f>
        <v/>
      </c>
      <c r="E5768" s="8"/>
      <c r="F5768" s="8"/>
      <c r="G5768" s="8"/>
      <c r="H5768" s="4" t="str">
        <f t="shared" si="184"/>
        <v/>
      </c>
      <c r="I5768" s="5" t="str">
        <f t="shared" si="185"/>
        <v/>
      </c>
      <c r="J5768" s="8"/>
    </row>
    <row r="5769" spans="1:10" x14ac:dyDescent="0.3">
      <c r="A5769" s="10"/>
      <c r="B5769" s="7"/>
      <c r="C5769" s="20"/>
      <c r="D5769" s="8" t="str">
        <f>IF(C5769="",(""),(INDEX('Base de Datos'!A5752:B5759,(MATCH(Movimientos!C5769,'Base de Datos'!A5752:A5759,0)),(2))))</f>
        <v/>
      </c>
      <c r="E5769" s="8"/>
      <c r="F5769" s="8"/>
      <c r="G5769" s="8"/>
      <c r="H5769" s="4" t="str">
        <f t="shared" si="184"/>
        <v/>
      </c>
      <c r="I5769" s="5" t="str">
        <f t="shared" si="185"/>
        <v/>
      </c>
      <c r="J5769" s="8"/>
    </row>
    <row r="5770" spans="1:10" x14ac:dyDescent="0.3">
      <c r="A5770" s="10"/>
      <c r="B5770" s="7"/>
      <c r="C5770" s="20"/>
      <c r="D5770" s="8" t="str">
        <f>IF(C5770="",(""),(INDEX('Base de Datos'!A5753:B5760,(MATCH(Movimientos!C5770,'Base de Datos'!A5753:A5760,0)),(2))))</f>
        <v/>
      </c>
      <c r="E5770" s="8"/>
      <c r="F5770" s="8"/>
      <c r="G5770" s="8"/>
      <c r="H5770" s="4" t="str">
        <f t="shared" si="184"/>
        <v/>
      </c>
      <c r="I5770" s="5" t="str">
        <f t="shared" si="185"/>
        <v/>
      </c>
      <c r="J5770" s="8"/>
    </row>
    <row r="5771" spans="1:10" x14ac:dyDescent="0.3">
      <c r="A5771" s="10"/>
      <c r="B5771" s="7"/>
      <c r="C5771" s="20"/>
      <c r="D5771" s="8" t="str">
        <f>IF(C5771="",(""),(INDEX('Base de Datos'!A5754:B5761,(MATCH(Movimientos!C5771,'Base de Datos'!A5754:A5761,0)),(2))))</f>
        <v/>
      </c>
      <c r="E5771" s="8"/>
      <c r="F5771" s="8"/>
      <c r="G5771" s="8"/>
      <c r="H5771" s="4" t="str">
        <f t="shared" si="184"/>
        <v/>
      </c>
      <c r="I5771" s="5" t="str">
        <f t="shared" si="185"/>
        <v/>
      </c>
      <c r="J5771" s="8"/>
    </row>
    <row r="5772" spans="1:10" x14ac:dyDescent="0.3">
      <c r="A5772" s="10"/>
      <c r="B5772" s="7"/>
      <c r="C5772" s="20"/>
      <c r="D5772" s="8" t="str">
        <f>IF(C5772="",(""),(INDEX('Base de Datos'!A5755:B5762,(MATCH(Movimientos!C5772,'Base de Datos'!A5755:A5762,0)),(2))))</f>
        <v/>
      </c>
      <c r="E5772" s="8"/>
      <c r="F5772" s="8"/>
      <c r="G5772" s="8"/>
      <c r="H5772" s="4" t="str">
        <f t="shared" si="184"/>
        <v/>
      </c>
      <c r="I5772" s="5" t="str">
        <f t="shared" si="185"/>
        <v/>
      </c>
      <c r="J5772" s="8"/>
    </row>
    <row r="5773" spans="1:10" x14ac:dyDescent="0.3">
      <c r="A5773" s="10"/>
      <c r="B5773" s="7"/>
      <c r="C5773" s="20"/>
      <c r="D5773" s="8" t="str">
        <f>IF(C5773="",(""),(INDEX('Base de Datos'!A5756:B5763,(MATCH(Movimientos!C5773,'Base de Datos'!A5756:A5763,0)),(2))))</f>
        <v/>
      </c>
      <c r="E5773" s="8"/>
      <c r="F5773" s="8"/>
      <c r="G5773" s="8"/>
      <c r="H5773" s="4" t="str">
        <f t="shared" si="184"/>
        <v/>
      </c>
      <c r="I5773" s="5" t="str">
        <f t="shared" si="185"/>
        <v/>
      </c>
      <c r="J5773" s="8"/>
    </row>
    <row r="5774" spans="1:10" x14ac:dyDescent="0.3">
      <c r="A5774" s="10"/>
      <c r="B5774" s="7"/>
      <c r="C5774" s="20"/>
      <c r="D5774" s="8" t="str">
        <f>IF(C5774="",(""),(INDEX('Base de Datos'!A5757:B5764,(MATCH(Movimientos!C5774,'Base de Datos'!A5757:A5764,0)),(2))))</f>
        <v/>
      </c>
      <c r="E5774" s="8"/>
      <c r="F5774" s="8"/>
      <c r="G5774" s="8"/>
      <c r="H5774" s="4" t="str">
        <f t="shared" si="184"/>
        <v/>
      </c>
      <c r="I5774" s="5" t="str">
        <f t="shared" si="185"/>
        <v/>
      </c>
      <c r="J5774" s="8"/>
    </row>
    <row r="5775" spans="1:10" x14ac:dyDescent="0.3">
      <c r="A5775" s="10"/>
      <c r="B5775" s="7"/>
      <c r="C5775" s="20"/>
      <c r="D5775" s="8" t="str">
        <f>IF(C5775="",(""),(INDEX('Base de Datos'!A5758:B5765,(MATCH(Movimientos!C5775,'Base de Datos'!A5758:A5765,0)),(2))))</f>
        <v/>
      </c>
      <c r="E5775" s="8"/>
      <c r="F5775" s="8"/>
      <c r="G5775" s="8"/>
      <c r="H5775" s="4" t="str">
        <f t="shared" si="184"/>
        <v/>
      </c>
      <c r="I5775" s="5" t="str">
        <f t="shared" si="185"/>
        <v/>
      </c>
      <c r="J5775" s="8"/>
    </row>
    <row r="5776" spans="1:10" x14ac:dyDescent="0.3">
      <c r="A5776" s="10"/>
      <c r="B5776" s="7"/>
      <c r="C5776" s="20"/>
      <c r="D5776" s="8" t="str">
        <f>IF(C5776="",(""),(INDEX('Base de Datos'!A5759:B5766,(MATCH(Movimientos!C5776,'Base de Datos'!A5759:A5766,0)),(2))))</f>
        <v/>
      </c>
      <c r="E5776" s="8"/>
      <c r="F5776" s="8"/>
      <c r="G5776" s="8"/>
      <c r="H5776" s="4" t="str">
        <f t="shared" si="184"/>
        <v/>
      </c>
      <c r="I5776" s="5" t="str">
        <f t="shared" si="185"/>
        <v/>
      </c>
      <c r="J5776" s="8"/>
    </row>
    <row r="5777" spans="1:10" x14ac:dyDescent="0.3">
      <c r="A5777" s="10"/>
      <c r="B5777" s="7"/>
      <c r="C5777" s="20"/>
      <c r="D5777" s="8" t="str">
        <f>IF(C5777="",(""),(INDEX('Base de Datos'!A5760:B5767,(MATCH(Movimientos!C5777,'Base de Datos'!A5760:A5767,0)),(2))))</f>
        <v/>
      </c>
      <c r="E5777" s="8"/>
      <c r="F5777" s="8"/>
      <c r="G5777" s="8"/>
      <c r="H5777" s="4" t="str">
        <f t="shared" si="184"/>
        <v/>
      </c>
      <c r="I5777" s="5" t="str">
        <f t="shared" si="185"/>
        <v/>
      </c>
      <c r="J5777" s="8"/>
    </row>
    <row r="5778" spans="1:10" x14ac:dyDescent="0.3">
      <c r="A5778" s="10"/>
      <c r="B5778" s="7"/>
      <c r="C5778" s="20"/>
      <c r="D5778" s="8" t="str">
        <f>IF(C5778="",(""),(INDEX('Base de Datos'!A5761:B5768,(MATCH(Movimientos!C5778,'Base de Datos'!A5761:A5768,0)),(2))))</f>
        <v/>
      </c>
      <c r="E5778" s="8"/>
      <c r="F5778" s="8"/>
      <c r="G5778" s="8"/>
      <c r="H5778" s="4" t="str">
        <f t="shared" si="184"/>
        <v/>
      </c>
      <c r="I5778" s="5" t="str">
        <f t="shared" si="185"/>
        <v/>
      </c>
      <c r="J5778" s="8"/>
    </row>
    <row r="5779" spans="1:10" x14ac:dyDescent="0.3">
      <c r="A5779" s="10"/>
      <c r="B5779" s="7"/>
      <c r="C5779" s="20"/>
      <c r="D5779" s="8" t="str">
        <f>IF(C5779="",(""),(INDEX('Base de Datos'!A5762:B5769,(MATCH(Movimientos!C5779,'Base de Datos'!A5762:A5769,0)),(2))))</f>
        <v/>
      </c>
      <c r="E5779" s="8"/>
      <c r="F5779" s="8"/>
      <c r="G5779" s="8"/>
      <c r="H5779" s="4" t="str">
        <f t="shared" si="184"/>
        <v/>
      </c>
      <c r="I5779" s="5" t="str">
        <f t="shared" si="185"/>
        <v/>
      </c>
      <c r="J5779" s="8"/>
    </row>
    <row r="5780" spans="1:10" x14ac:dyDescent="0.3">
      <c r="A5780" s="10"/>
      <c r="B5780" s="7"/>
      <c r="C5780" s="20"/>
      <c r="D5780" s="8" t="str">
        <f>IF(C5780="",(""),(INDEX('Base de Datos'!A5763:B5770,(MATCH(Movimientos!C5780,'Base de Datos'!A5763:A5770,0)),(2))))</f>
        <v/>
      </c>
      <c r="E5780" s="8"/>
      <c r="F5780" s="8"/>
      <c r="G5780" s="8"/>
      <c r="H5780" s="4" t="str">
        <f t="shared" si="184"/>
        <v/>
      </c>
      <c r="I5780" s="5" t="str">
        <f t="shared" si="185"/>
        <v/>
      </c>
      <c r="J5780" s="8"/>
    </row>
    <row r="5781" spans="1:10" x14ac:dyDescent="0.3">
      <c r="A5781" s="10"/>
      <c r="B5781" s="7"/>
      <c r="C5781" s="20"/>
      <c r="D5781" s="8" t="str">
        <f>IF(C5781="",(""),(INDEX('Base de Datos'!A5764:B5771,(MATCH(Movimientos!C5781,'Base de Datos'!A5764:A5771,0)),(2))))</f>
        <v/>
      </c>
      <c r="E5781" s="8"/>
      <c r="F5781" s="8"/>
      <c r="G5781" s="8"/>
      <c r="H5781" s="4" t="str">
        <f t="shared" si="184"/>
        <v/>
      </c>
      <c r="I5781" s="5" t="str">
        <f t="shared" si="185"/>
        <v/>
      </c>
      <c r="J5781" s="8"/>
    </row>
    <row r="5782" spans="1:10" x14ac:dyDescent="0.3">
      <c r="A5782" s="10"/>
      <c r="B5782" s="7"/>
      <c r="C5782" s="20"/>
      <c r="D5782" s="8" t="str">
        <f>IF(C5782="",(""),(INDEX('Base de Datos'!A5765:B5772,(MATCH(Movimientos!C5782,'Base de Datos'!A5765:A5772,0)),(2))))</f>
        <v/>
      </c>
      <c r="E5782" s="8"/>
      <c r="F5782" s="8"/>
      <c r="G5782" s="8"/>
      <c r="H5782" s="4" t="str">
        <f t="shared" si="184"/>
        <v/>
      </c>
      <c r="I5782" s="5" t="str">
        <f t="shared" si="185"/>
        <v/>
      </c>
      <c r="J5782" s="8"/>
    </row>
    <row r="5783" spans="1:10" x14ac:dyDescent="0.3">
      <c r="A5783" s="10"/>
      <c r="B5783" s="7"/>
      <c r="C5783" s="20"/>
      <c r="D5783" s="8" t="str">
        <f>IF(C5783="",(""),(INDEX('Base de Datos'!A5766:B5773,(MATCH(Movimientos!C5783,'Base de Datos'!A5766:A5773,0)),(2))))</f>
        <v/>
      </c>
      <c r="E5783" s="8"/>
      <c r="F5783" s="8"/>
      <c r="G5783" s="8"/>
      <c r="H5783" s="4" t="str">
        <f t="shared" si="184"/>
        <v/>
      </c>
      <c r="I5783" s="5" t="str">
        <f t="shared" si="185"/>
        <v/>
      </c>
      <c r="J5783" s="8"/>
    </row>
    <row r="5784" spans="1:10" x14ac:dyDescent="0.3">
      <c r="A5784" s="10"/>
      <c r="B5784" s="7"/>
      <c r="C5784" s="20"/>
      <c r="D5784" s="8" t="str">
        <f>IF(C5784="",(""),(INDEX('Base de Datos'!A5767:B5774,(MATCH(Movimientos!C5784,'Base de Datos'!A5767:A5774,0)),(2))))</f>
        <v/>
      </c>
      <c r="E5784" s="8"/>
      <c r="F5784" s="8"/>
      <c r="G5784" s="8"/>
      <c r="H5784" s="4" t="str">
        <f t="shared" si="184"/>
        <v/>
      </c>
      <c r="I5784" s="5" t="str">
        <f t="shared" si="185"/>
        <v/>
      </c>
      <c r="J5784" s="8"/>
    </row>
    <row r="5785" spans="1:10" x14ac:dyDescent="0.3">
      <c r="A5785" s="10"/>
      <c r="B5785" s="7"/>
      <c r="C5785" s="20"/>
      <c r="D5785" s="8" t="str">
        <f>IF(C5785="",(""),(INDEX('Base de Datos'!A5768:B5775,(MATCH(Movimientos!C5785,'Base de Datos'!A5768:A5775,0)),(2))))</f>
        <v/>
      </c>
      <c r="E5785" s="8"/>
      <c r="F5785" s="8"/>
      <c r="G5785" s="8"/>
      <c r="H5785" s="4" t="str">
        <f t="shared" si="184"/>
        <v/>
      </c>
      <c r="I5785" s="5" t="str">
        <f t="shared" si="185"/>
        <v/>
      </c>
      <c r="J5785" s="8"/>
    </row>
    <row r="5786" spans="1:10" x14ac:dyDescent="0.3">
      <c r="A5786" s="10"/>
      <c r="B5786" s="7"/>
      <c r="C5786" s="20"/>
      <c r="D5786" s="8" t="str">
        <f>IF(C5786="",(""),(INDEX('Base de Datos'!A5769:B5776,(MATCH(Movimientos!C5786,'Base de Datos'!A5769:A5776,0)),(2))))</f>
        <v/>
      </c>
      <c r="E5786" s="8"/>
      <c r="F5786" s="8"/>
      <c r="G5786" s="8"/>
      <c r="H5786" s="4" t="str">
        <f t="shared" si="184"/>
        <v/>
      </c>
      <c r="I5786" s="5" t="str">
        <f t="shared" si="185"/>
        <v/>
      </c>
      <c r="J5786" s="8"/>
    </row>
    <row r="5787" spans="1:10" x14ac:dyDescent="0.3">
      <c r="A5787" s="10"/>
      <c r="B5787" s="7"/>
      <c r="C5787" s="20"/>
      <c r="D5787" s="8" t="str">
        <f>IF(C5787="",(""),(INDEX('Base de Datos'!A5770:B5777,(MATCH(Movimientos!C5787,'Base de Datos'!A5770:A5777,0)),(2))))</f>
        <v/>
      </c>
      <c r="E5787" s="8"/>
      <c r="F5787" s="8"/>
      <c r="G5787" s="8"/>
      <c r="H5787" s="4" t="str">
        <f t="shared" si="184"/>
        <v/>
      </c>
      <c r="I5787" s="5" t="str">
        <f t="shared" si="185"/>
        <v/>
      </c>
      <c r="J5787" s="8"/>
    </row>
    <row r="5788" spans="1:10" x14ac:dyDescent="0.3">
      <c r="A5788" s="10"/>
      <c r="B5788" s="7"/>
      <c r="C5788" s="20"/>
      <c r="D5788" s="8" t="str">
        <f>IF(C5788="",(""),(INDEX('Base de Datos'!A5771:B5778,(MATCH(Movimientos!C5788,'Base de Datos'!A5771:A5778,0)),(2))))</f>
        <v/>
      </c>
      <c r="E5788" s="8"/>
      <c r="F5788" s="8"/>
      <c r="G5788" s="8"/>
      <c r="H5788" s="4" t="str">
        <f t="shared" si="184"/>
        <v/>
      </c>
      <c r="I5788" s="5" t="str">
        <f t="shared" si="185"/>
        <v/>
      </c>
      <c r="J5788" s="8"/>
    </row>
    <row r="5789" spans="1:10" x14ac:dyDescent="0.3">
      <c r="A5789" s="10"/>
      <c r="B5789" s="7"/>
      <c r="C5789" s="20"/>
      <c r="D5789" s="8" t="str">
        <f>IF(C5789="",(""),(INDEX('Base de Datos'!A5772:B5779,(MATCH(Movimientos!C5789,'Base de Datos'!A5772:A5779,0)),(2))))</f>
        <v/>
      </c>
      <c r="E5789" s="8"/>
      <c r="F5789" s="8"/>
      <c r="G5789" s="8"/>
      <c r="H5789" s="4" t="str">
        <f t="shared" si="184"/>
        <v/>
      </c>
      <c r="I5789" s="5" t="str">
        <f t="shared" si="185"/>
        <v/>
      </c>
      <c r="J5789" s="8"/>
    </row>
    <row r="5790" spans="1:10" x14ac:dyDescent="0.3">
      <c r="A5790" s="10"/>
      <c r="B5790" s="7"/>
      <c r="C5790" s="20"/>
      <c r="D5790" s="8" t="str">
        <f>IF(C5790="",(""),(INDEX('Base de Datos'!A5773:B5780,(MATCH(Movimientos!C5790,'Base de Datos'!A5773:A5780,0)),(2))))</f>
        <v/>
      </c>
      <c r="E5790" s="8"/>
      <c r="F5790" s="8"/>
      <c r="G5790" s="8"/>
      <c r="H5790" s="4" t="str">
        <f t="shared" si="184"/>
        <v/>
      </c>
      <c r="I5790" s="5" t="str">
        <f t="shared" si="185"/>
        <v/>
      </c>
      <c r="J5790" s="8"/>
    </row>
    <row r="5791" spans="1:10" x14ac:dyDescent="0.3">
      <c r="A5791" s="10"/>
      <c r="B5791" s="7"/>
      <c r="C5791" s="20"/>
      <c r="D5791" s="8" t="str">
        <f>IF(C5791="",(""),(INDEX('Base de Datos'!A5774:B5781,(MATCH(Movimientos!C5791,'Base de Datos'!A5774:A5781,0)),(2))))</f>
        <v/>
      </c>
      <c r="E5791" s="8"/>
      <c r="F5791" s="8"/>
      <c r="G5791" s="8"/>
      <c r="H5791" s="4" t="str">
        <f t="shared" si="184"/>
        <v/>
      </c>
      <c r="I5791" s="5" t="str">
        <f t="shared" si="185"/>
        <v/>
      </c>
      <c r="J5791" s="8"/>
    </row>
    <row r="5792" spans="1:10" x14ac:dyDescent="0.3">
      <c r="A5792" s="10"/>
      <c r="B5792" s="7"/>
      <c r="C5792" s="20"/>
      <c r="D5792" s="8" t="str">
        <f>IF(C5792="",(""),(INDEX('Base de Datos'!A5775:B5782,(MATCH(Movimientos!C5792,'Base de Datos'!A5775:A5782,0)),(2))))</f>
        <v/>
      </c>
      <c r="E5792" s="8"/>
      <c r="F5792" s="8"/>
      <c r="G5792" s="8"/>
      <c r="H5792" s="4" t="str">
        <f t="shared" si="184"/>
        <v/>
      </c>
      <c r="I5792" s="5" t="str">
        <f t="shared" si="185"/>
        <v/>
      </c>
      <c r="J5792" s="8"/>
    </row>
    <row r="5793" spans="1:10" x14ac:dyDescent="0.3">
      <c r="A5793" s="10"/>
      <c r="B5793" s="7"/>
      <c r="C5793" s="20"/>
      <c r="D5793" s="8" t="str">
        <f>IF(C5793="",(""),(INDEX('Base de Datos'!A5776:B5783,(MATCH(Movimientos!C5793,'Base de Datos'!A5776:A5783,0)),(2))))</f>
        <v/>
      </c>
      <c r="E5793" s="8"/>
      <c r="F5793" s="8"/>
      <c r="G5793" s="8"/>
      <c r="H5793" s="4" t="str">
        <f t="shared" si="184"/>
        <v/>
      </c>
      <c r="I5793" s="5" t="str">
        <f t="shared" si="185"/>
        <v/>
      </c>
      <c r="J5793" s="8"/>
    </row>
    <row r="5794" spans="1:10" x14ac:dyDescent="0.3">
      <c r="A5794" s="10"/>
      <c r="B5794" s="7"/>
      <c r="C5794" s="20"/>
      <c r="D5794" s="8" t="str">
        <f>IF(C5794="",(""),(INDEX('Base de Datos'!A5777:B5784,(MATCH(Movimientos!C5794,'Base de Datos'!A5777:A5784,0)),(2))))</f>
        <v/>
      </c>
      <c r="E5794" s="8"/>
      <c r="F5794" s="8"/>
      <c r="G5794" s="8"/>
      <c r="H5794" s="4" t="str">
        <f t="shared" si="184"/>
        <v/>
      </c>
      <c r="I5794" s="5" t="str">
        <f t="shared" si="185"/>
        <v/>
      </c>
      <c r="J5794" s="8"/>
    </row>
    <row r="5795" spans="1:10" x14ac:dyDescent="0.3">
      <c r="A5795" s="10"/>
      <c r="B5795" s="7"/>
      <c r="C5795" s="20"/>
      <c r="D5795" s="8" t="str">
        <f>IF(C5795="",(""),(INDEX('Base de Datos'!A5778:B5785,(MATCH(Movimientos!C5795,'Base de Datos'!A5778:A5785,0)),(2))))</f>
        <v/>
      </c>
      <c r="E5795" s="8"/>
      <c r="F5795" s="8"/>
      <c r="G5795" s="8"/>
      <c r="H5795" s="4" t="str">
        <f t="shared" si="184"/>
        <v/>
      </c>
      <c r="I5795" s="5" t="str">
        <f t="shared" si="185"/>
        <v/>
      </c>
      <c r="J5795" s="8"/>
    </row>
    <row r="5796" spans="1:10" x14ac:dyDescent="0.3">
      <c r="A5796" s="10"/>
      <c r="B5796" s="7"/>
      <c r="C5796" s="20"/>
      <c r="D5796" s="8" t="str">
        <f>IF(C5796="",(""),(INDEX('Base de Datos'!A5779:B5786,(MATCH(Movimientos!C5796,'Base de Datos'!A5779:A5786,0)),(2))))</f>
        <v/>
      </c>
      <c r="E5796" s="8"/>
      <c r="F5796" s="8"/>
      <c r="G5796" s="8"/>
      <c r="H5796" s="4" t="str">
        <f t="shared" si="184"/>
        <v/>
      </c>
      <c r="I5796" s="5" t="str">
        <f t="shared" si="185"/>
        <v/>
      </c>
      <c r="J5796" s="8"/>
    </row>
    <row r="5797" spans="1:10" x14ac:dyDescent="0.3">
      <c r="A5797" s="10"/>
      <c r="B5797" s="7"/>
      <c r="C5797" s="20"/>
      <c r="D5797" s="8" t="str">
        <f>IF(C5797="",(""),(INDEX('Base de Datos'!A5780:B5787,(MATCH(Movimientos!C5797,'Base de Datos'!A5780:A5787,0)),(2))))</f>
        <v/>
      </c>
      <c r="E5797" s="8"/>
      <c r="F5797" s="8"/>
      <c r="G5797" s="8"/>
      <c r="H5797" s="4" t="str">
        <f t="shared" si="184"/>
        <v/>
      </c>
      <c r="I5797" s="5" t="str">
        <f t="shared" si="185"/>
        <v/>
      </c>
      <c r="J5797" s="8"/>
    </row>
    <row r="5798" spans="1:10" x14ac:dyDescent="0.3">
      <c r="A5798" s="10"/>
      <c r="B5798" s="7"/>
      <c r="C5798" s="20"/>
      <c r="D5798" s="8" t="str">
        <f>IF(C5798="",(""),(INDEX('Base de Datos'!A5781:B5788,(MATCH(Movimientos!C5798,'Base de Datos'!A5781:A5788,0)),(2))))</f>
        <v/>
      </c>
      <c r="E5798" s="8"/>
      <c r="F5798" s="8"/>
      <c r="G5798" s="8"/>
      <c r="H5798" s="4" t="str">
        <f t="shared" ref="H5798:H5861" si="186">IF(A5798="",(""),(IF(B5798="Ingreso",(D5798),(""))))</f>
        <v/>
      </c>
      <c r="I5798" s="5" t="str">
        <f t="shared" ref="I5798:I5861" si="187">IF(A5798="",(""),(IF(B5798="Egreso",(D5798),(""))))</f>
        <v/>
      </c>
      <c r="J5798" s="8"/>
    </row>
    <row r="5799" spans="1:10" x14ac:dyDescent="0.3">
      <c r="A5799" s="10"/>
      <c r="B5799" s="7"/>
      <c r="C5799" s="20"/>
      <c r="D5799" s="8" t="str">
        <f>IF(C5799="",(""),(INDEX('Base de Datos'!A5782:B5789,(MATCH(Movimientos!C5799,'Base de Datos'!A5782:A5789,0)),(2))))</f>
        <v/>
      </c>
      <c r="E5799" s="8"/>
      <c r="F5799" s="8"/>
      <c r="G5799" s="8"/>
      <c r="H5799" s="4" t="str">
        <f t="shared" si="186"/>
        <v/>
      </c>
      <c r="I5799" s="5" t="str">
        <f t="shared" si="187"/>
        <v/>
      </c>
      <c r="J5799" s="8"/>
    </row>
    <row r="5800" spans="1:10" x14ac:dyDescent="0.3">
      <c r="A5800" s="10"/>
      <c r="B5800" s="7"/>
      <c r="C5800" s="20"/>
      <c r="D5800" s="8" t="str">
        <f>IF(C5800="",(""),(INDEX('Base de Datos'!A5783:B5790,(MATCH(Movimientos!C5800,'Base de Datos'!A5783:A5790,0)),(2))))</f>
        <v/>
      </c>
      <c r="E5800" s="8"/>
      <c r="F5800" s="8"/>
      <c r="G5800" s="8"/>
      <c r="H5800" s="4" t="str">
        <f t="shared" si="186"/>
        <v/>
      </c>
      <c r="I5800" s="5" t="str">
        <f t="shared" si="187"/>
        <v/>
      </c>
      <c r="J5800" s="8"/>
    </row>
    <row r="5801" spans="1:10" x14ac:dyDescent="0.3">
      <c r="A5801" s="10"/>
      <c r="B5801" s="7"/>
      <c r="C5801" s="20"/>
      <c r="D5801" s="8" t="str">
        <f>IF(C5801="",(""),(INDEX('Base de Datos'!A5784:B5791,(MATCH(Movimientos!C5801,'Base de Datos'!A5784:A5791,0)),(2))))</f>
        <v/>
      </c>
      <c r="E5801" s="8"/>
      <c r="F5801" s="8"/>
      <c r="G5801" s="8"/>
      <c r="H5801" s="4" t="str">
        <f t="shared" si="186"/>
        <v/>
      </c>
      <c r="I5801" s="5" t="str">
        <f t="shared" si="187"/>
        <v/>
      </c>
      <c r="J5801" s="8"/>
    </row>
    <row r="5802" spans="1:10" x14ac:dyDescent="0.3">
      <c r="A5802" s="10"/>
      <c r="B5802" s="7"/>
      <c r="C5802" s="20"/>
      <c r="D5802" s="8" t="str">
        <f>IF(C5802="",(""),(INDEX('Base de Datos'!A5785:B5792,(MATCH(Movimientos!C5802,'Base de Datos'!A5785:A5792,0)),(2))))</f>
        <v/>
      </c>
      <c r="E5802" s="8"/>
      <c r="F5802" s="8"/>
      <c r="G5802" s="8"/>
      <c r="H5802" s="4" t="str">
        <f t="shared" si="186"/>
        <v/>
      </c>
      <c r="I5802" s="5" t="str">
        <f t="shared" si="187"/>
        <v/>
      </c>
      <c r="J5802" s="8"/>
    </row>
    <row r="5803" spans="1:10" x14ac:dyDescent="0.3">
      <c r="A5803" s="10"/>
      <c r="B5803" s="7"/>
      <c r="C5803" s="20"/>
      <c r="D5803" s="8" t="str">
        <f>IF(C5803="",(""),(INDEX('Base de Datos'!A5786:B5793,(MATCH(Movimientos!C5803,'Base de Datos'!A5786:A5793,0)),(2))))</f>
        <v/>
      </c>
      <c r="E5803" s="8"/>
      <c r="F5803" s="8"/>
      <c r="G5803" s="8"/>
      <c r="H5803" s="4" t="str">
        <f t="shared" si="186"/>
        <v/>
      </c>
      <c r="I5803" s="5" t="str">
        <f t="shared" si="187"/>
        <v/>
      </c>
      <c r="J5803" s="8"/>
    </row>
    <row r="5804" spans="1:10" x14ac:dyDescent="0.3">
      <c r="A5804" s="10"/>
      <c r="B5804" s="7"/>
      <c r="C5804" s="20"/>
      <c r="D5804" s="8" t="str">
        <f>IF(C5804="",(""),(INDEX('Base de Datos'!A5787:B5794,(MATCH(Movimientos!C5804,'Base de Datos'!A5787:A5794,0)),(2))))</f>
        <v/>
      </c>
      <c r="E5804" s="8"/>
      <c r="F5804" s="8"/>
      <c r="G5804" s="8"/>
      <c r="H5804" s="4" t="str">
        <f t="shared" si="186"/>
        <v/>
      </c>
      <c r="I5804" s="5" t="str">
        <f t="shared" si="187"/>
        <v/>
      </c>
      <c r="J5804" s="8"/>
    </row>
    <row r="5805" spans="1:10" x14ac:dyDescent="0.3">
      <c r="A5805" s="10"/>
      <c r="B5805" s="7"/>
      <c r="C5805" s="20"/>
      <c r="D5805" s="8" t="str">
        <f>IF(C5805="",(""),(INDEX('Base de Datos'!A5788:B5795,(MATCH(Movimientos!C5805,'Base de Datos'!A5788:A5795,0)),(2))))</f>
        <v/>
      </c>
      <c r="E5805" s="8"/>
      <c r="F5805" s="8"/>
      <c r="G5805" s="8"/>
      <c r="H5805" s="4" t="str">
        <f t="shared" si="186"/>
        <v/>
      </c>
      <c r="I5805" s="5" t="str">
        <f t="shared" si="187"/>
        <v/>
      </c>
      <c r="J5805" s="8"/>
    </row>
    <row r="5806" spans="1:10" x14ac:dyDescent="0.3">
      <c r="A5806" s="10"/>
      <c r="B5806" s="7"/>
      <c r="C5806" s="20"/>
      <c r="D5806" s="8" t="str">
        <f>IF(C5806="",(""),(INDEX('Base de Datos'!A5789:B5796,(MATCH(Movimientos!C5806,'Base de Datos'!A5789:A5796,0)),(2))))</f>
        <v/>
      </c>
      <c r="E5806" s="8"/>
      <c r="F5806" s="8"/>
      <c r="G5806" s="8"/>
      <c r="H5806" s="4" t="str">
        <f t="shared" si="186"/>
        <v/>
      </c>
      <c r="I5806" s="5" t="str">
        <f t="shared" si="187"/>
        <v/>
      </c>
      <c r="J5806" s="8"/>
    </row>
    <row r="5807" spans="1:10" x14ac:dyDescent="0.3">
      <c r="A5807" s="10"/>
      <c r="B5807" s="7"/>
      <c r="C5807" s="20"/>
      <c r="D5807" s="8" t="str">
        <f>IF(C5807="",(""),(INDEX('Base de Datos'!A5790:B5797,(MATCH(Movimientos!C5807,'Base de Datos'!A5790:A5797,0)),(2))))</f>
        <v/>
      </c>
      <c r="E5807" s="8"/>
      <c r="F5807" s="8"/>
      <c r="G5807" s="8"/>
      <c r="H5807" s="4" t="str">
        <f t="shared" si="186"/>
        <v/>
      </c>
      <c r="I5807" s="5" t="str">
        <f t="shared" si="187"/>
        <v/>
      </c>
      <c r="J5807" s="8"/>
    </row>
    <row r="5808" spans="1:10" x14ac:dyDescent="0.3">
      <c r="A5808" s="10"/>
      <c r="B5808" s="7"/>
      <c r="C5808" s="20"/>
      <c r="D5808" s="8" t="str">
        <f>IF(C5808="",(""),(INDEX('Base de Datos'!A5791:B5798,(MATCH(Movimientos!C5808,'Base de Datos'!A5791:A5798,0)),(2))))</f>
        <v/>
      </c>
      <c r="E5808" s="8"/>
      <c r="F5808" s="8"/>
      <c r="G5808" s="8"/>
      <c r="H5808" s="4" t="str">
        <f t="shared" si="186"/>
        <v/>
      </c>
      <c r="I5808" s="5" t="str">
        <f t="shared" si="187"/>
        <v/>
      </c>
      <c r="J5808" s="8"/>
    </row>
    <row r="5809" spans="1:10" x14ac:dyDescent="0.3">
      <c r="A5809" s="10"/>
      <c r="B5809" s="7"/>
      <c r="C5809" s="20"/>
      <c r="D5809" s="8" t="str">
        <f>IF(C5809="",(""),(INDEX('Base de Datos'!A5792:B5799,(MATCH(Movimientos!C5809,'Base de Datos'!A5792:A5799,0)),(2))))</f>
        <v/>
      </c>
      <c r="E5809" s="8"/>
      <c r="F5809" s="8"/>
      <c r="G5809" s="8"/>
      <c r="H5809" s="4" t="str">
        <f t="shared" si="186"/>
        <v/>
      </c>
      <c r="I5809" s="5" t="str">
        <f t="shared" si="187"/>
        <v/>
      </c>
      <c r="J5809" s="8"/>
    </row>
    <row r="5810" spans="1:10" x14ac:dyDescent="0.3">
      <c r="A5810" s="10"/>
      <c r="B5810" s="7"/>
      <c r="C5810" s="20"/>
      <c r="D5810" s="8" t="str">
        <f>IF(C5810="",(""),(INDEX('Base de Datos'!A5793:B5800,(MATCH(Movimientos!C5810,'Base de Datos'!A5793:A5800,0)),(2))))</f>
        <v/>
      </c>
      <c r="E5810" s="8"/>
      <c r="F5810" s="8"/>
      <c r="G5810" s="8"/>
      <c r="H5810" s="4" t="str">
        <f t="shared" si="186"/>
        <v/>
      </c>
      <c r="I5810" s="5" t="str">
        <f t="shared" si="187"/>
        <v/>
      </c>
      <c r="J5810" s="8"/>
    </row>
    <row r="5811" spans="1:10" x14ac:dyDescent="0.3">
      <c r="A5811" s="10"/>
      <c r="B5811" s="7"/>
      <c r="C5811" s="20"/>
      <c r="D5811" s="8" t="str">
        <f>IF(C5811="",(""),(INDEX('Base de Datos'!A5794:B5801,(MATCH(Movimientos!C5811,'Base de Datos'!A5794:A5801,0)),(2))))</f>
        <v/>
      </c>
      <c r="E5811" s="8"/>
      <c r="F5811" s="8"/>
      <c r="G5811" s="8"/>
      <c r="H5811" s="4" t="str">
        <f t="shared" si="186"/>
        <v/>
      </c>
      <c r="I5811" s="5" t="str">
        <f t="shared" si="187"/>
        <v/>
      </c>
      <c r="J5811" s="8"/>
    </row>
    <row r="5812" spans="1:10" x14ac:dyDescent="0.3">
      <c r="A5812" s="10"/>
      <c r="B5812" s="7"/>
      <c r="C5812" s="20"/>
      <c r="D5812" s="8" t="str">
        <f>IF(C5812="",(""),(INDEX('Base de Datos'!A5795:B5802,(MATCH(Movimientos!C5812,'Base de Datos'!A5795:A5802,0)),(2))))</f>
        <v/>
      </c>
      <c r="E5812" s="8"/>
      <c r="F5812" s="8"/>
      <c r="G5812" s="8"/>
      <c r="H5812" s="4" t="str">
        <f t="shared" si="186"/>
        <v/>
      </c>
      <c r="I5812" s="5" t="str">
        <f t="shared" si="187"/>
        <v/>
      </c>
      <c r="J5812" s="8"/>
    </row>
    <row r="5813" spans="1:10" x14ac:dyDescent="0.3">
      <c r="A5813" s="10"/>
      <c r="B5813" s="7"/>
      <c r="C5813" s="20"/>
      <c r="D5813" s="8" t="str">
        <f>IF(C5813="",(""),(INDEX('Base de Datos'!A5796:B5803,(MATCH(Movimientos!C5813,'Base de Datos'!A5796:A5803,0)),(2))))</f>
        <v/>
      </c>
      <c r="E5813" s="8"/>
      <c r="F5813" s="8"/>
      <c r="G5813" s="8"/>
      <c r="H5813" s="4" t="str">
        <f t="shared" si="186"/>
        <v/>
      </c>
      <c r="I5813" s="5" t="str">
        <f t="shared" si="187"/>
        <v/>
      </c>
      <c r="J5813" s="8"/>
    </row>
    <row r="5814" spans="1:10" x14ac:dyDescent="0.3">
      <c r="A5814" s="10"/>
      <c r="B5814" s="7"/>
      <c r="C5814" s="20"/>
      <c r="D5814" s="8" t="str">
        <f>IF(C5814="",(""),(INDEX('Base de Datos'!A5797:B5804,(MATCH(Movimientos!C5814,'Base de Datos'!A5797:A5804,0)),(2))))</f>
        <v/>
      </c>
      <c r="E5814" s="8"/>
      <c r="F5814" s="8"/>
      <c r="G5814" s="8"/>
      <c r="H5814" s="4" t="str">
        <f t="shared" si="186"/>
        <v/>
      </c>
      <c r="I5814" s="5" t="str">
        <f t="shared" si="187"/>
        <v/>
      </c>
      <c r="J5814" s="8"/>
    </row>
    <row r="5815" spans="1:10" x14ac:dyDescent="0.3">
      <c r="A5815" s="10"/>
      <c r="B5815" s="7"/>
      <c r="C5815" s="20"/>
      <c r="D5815" s="8" t="str">
        <f>IF(C5815="",(""),(INDEX('Base de Datos'!A5798:B5805,(MATCH(Movimientos!C5815,'Base de Datos'!A5798:A5805,0)),(2))))</f>
        <v/>
      </c>
      <c r="E5815" s="8"/>
      <c r="F5815" s="8"/>
      <c r="G5815" s="8"/>
      <c r="H5815" s="4" t="str">
        <f t="shared" si="186"/>
        <v/>
      </c>
      <c r="I5815" s="5" t="str">
        <f t="shared" si="187"/>
        <v/>
      </c>
      <c r="J5815" s="8"/>
    </row>
    <row r="5816" spans="1:10" x14ac:dyDescent="0.3">
      <c r="A5816" s="10"/>
      <c r="B5816" s="7"/>
      <c r="C5816" s="20"/>
      <c r="D5816" s="8" t="str">
        <f>IF(C5816="",(""),(INDEX('Base de Datos'!A5799:B5806,(MATCH(Movimientos!C5816,'Base de Datos'!A5799:A5806,0)),(2))))</f>
        <v/>
      </c>
      <c r="E5816" s="8"/>
      <c r="F5816" s="8"/>
      <c r="G5816" s="8"/>
      <c r="H5816" s="4" t="str">
        <f t="shared" si="186"/>
        <v/>
      </c>
      <c r="I5816" s="5" t="str">
        <f t="shared" si="187"/>
        <v/>
      </c>
      <c r="J5816" s="8"/>
    </row>
    <row r="5817" spans="1:10" x14ac:dyDescent="0.3">
      <c r="A5817" s="10"/>
      <c r="B5817" s="7"/>
      <c r="C5817" s="20"/>
      <c r="D5817" s="8" t="str">
        <f>IF(C5817="",(""),(INDEX('Base de Datos'!A5800:B5807,(MATCH(Movimientos!C5817,'Base de Datos'!A5800:A5807,0)),(2))))</f>
        <v/>
      </c>
      <c r="E5817" s="8"/>
      <c r="F5817" s="8"/>
      <c r="G5817" s="8"/>
      <c r="H5817" s="4" t="str">
        <f t="shared" si="186"/>
        <v/>
      </c>
      <c r="I5817" s="5" t="str">
        <f t="shared" si="187"/>
        <v/>
      </c>
      <c r="J5817" s="8"/>
    </row>
    <row r="5818" spans="1:10" x14ac:dyDescent="0.3">
      <c r="A5818" s="10"/>
      <c r="B5818" s="7"/>
      <c r="C5818" s="20"/>
      <c r="D5818" s="8" t="str">
        <f>IF(C5818="",(""),(INDEX('Base de Datos'!A5801:B5808,(MATCH(Movimientos!C5818,'Base de Datos'!A5801:A5808,0)),(2))))</f>
        <v/>
      </c>
      <c r="E5818" s="8"/>
      <c r="F5818" s="8"/>
      <c r="G5818" s="8"/>
      <c r="H5818" s="4" t="str">
        <f t="shared" si="186"/>
        <v/>
      </c>
      <c r="I5818" s="5" t="str">
        <f t="shared" si="187"/>
        <v/>
      </c>
      <c r="J5818" s="8"/>
    </row>
    <row r="5819" spans="1:10" x14ac:dyDescent="0.3">
      <c r="A5819" s="10"/>
      <c r="B5819" s="7"/>
      <c r="C5819" s="20"/>
      <c r="D5819" s="8" t="str">
        <f>IF(C5819="",(""),(INDEX('Base de Datos'!A5802:B5809,(MATCH(Movimientos!C5819,'Base de Datos'!A5802:A5809,0)),(2))))</f>
        <v/>
      </c>
      <c r="E5819" s="8"/>
      <c r="F5819" s="8"/>
      <c r="G5819" s="8"/>
      <c r="H5819" s="4" t="str">
        <f t="shared" si="186"/>
        <v/>
      </c>
      <c r="I5819" s="5" t="str">
        <f t="shared" si="187"/>
        <v/>
      </c>
      <c r="J5819" s="8"/>
    </row>
    <row r="5820" spans="1:10" x14ac:dyDescent="0.3">
      <c r="A5820" s="10"/>
      <c r="B5820" s="7"/>
      <c r="C5820" s="20"/>
      <c r="D5820" s="8" t="str">
        <f>IF(C5820="",(""),(INDEX('Base de Datos'!A5803:B5810,(MATCH(Movimientos!C5820,'Base de Datos'!A5803:A5810,0)),(2))))</f>
        <v/>
      </c>
      <c r="E5820" s="8"/>
      <c r="F5820" s="8"/>
      <c r="G5820" s="8"/>
      <c r="H5820" s="4" t="str">
        <f t="shared" si="186"/>
        <v/>
      </c>
      <c r="I5820" s="5" t="str">
        <f t="shared" si="187"/>
        <v/>
      </c>
      <c r="J5820" s="8"/>
    </row>
    <row r="5821" spans="1:10" x14ac:dyDescent="0.3">
      <c r="A5821" s="10"/>
      <c r="B5821" s="7"/>
      <c r="C5821" s="20"/>
      <c r="D5821" s="8" t="str">
        <f>IF(C5821="",(""),(INDEX('Base de Datos'!A5804:B5811,(MATCH(Movimientos!C5821,'Base de Datos'!A5804:A5811,0)),(2))))</f>
        <v/>
      </c>
      <c r="E5821" s="8"/>
      <c r="F5821" s="8"/>
      <c r="G5821" s="8"/>
      <c r="H5821" s="4" t="str">
        <f t="shared" si="186"/>
        <v/>
      </c>
      <c r="I5821" s="5" t="str">
        <f t="shared" si="187"/>
        <v/>
      </c>
      <c r="J5821" s="8"/>
    </row>
    <row r="5822" spans="1:10" x14ac:dyDescent="0.3">
      <c r="A5822" s="10"/>
      <c r="B5822" s="7"/>
      <c r="C5822" s="20"/>
      <c r="D5822" s="8" t="str">
        <f>IF(C5822="",(""),(INDEX('Base de Datos'!A5805:B5812,(MATCH(Movimientos!C5822,'Base de Datos'!A5805:A5812,0)),(2))))</f>
        <v/>
      </c>
      <c r="E5822" s="8"/>
      <c r="F5822" s="8"/>
      <c r="G5822" s="8"/>
      <c r="H5822" s="4" t="str">
        <f t="shared" si="186"/>
        <v/>
      </c>
      <c r="I5822" s="5" t="str">
        <f t="shared" si="187"/>
        <v/>
      </c>
      <c r="J5822" s="8"/>
    </row>
    <row r="5823" spans="1:10" x14ac:dyDescent="0.3">
      <c r="A5823" s="10"/>
      <c r="B5823" s="7"/>
      <c r="C5823" s="20"/>
      <c r="D5823" s="8" t="str">
        <f>IF(C5823="",(""),(INDEX('Base de Datos'!A5806:B5813,(MATCH(Movimientos!C5823,'Base de Datos'!A5806:A5813,0)),(2))))</f>
        <v/>
      </c>
      <c r="E5823" s="8"/>
      <c r="F5823" s="8"/>
      <c r="G5823" s="8"/>
      <c r="H5823" s="4" t="str">
        <f t="shared" si="186"/>
        <v/>
      </c>
      <c r="I5823" s="5" t="str">
        <f t="shared" si="187"/>
        <v/>
      </c>
      <c r="J5823" s="8"/>
    </row>
    <row r="5824" spans="1:10" x14ac:dyDescent="0.3">
      <c r="A5824" s="10"/>
      <c r="B5824" s="7"/>
      <c r="C5824" s="20"/>
      <c r="D5824" s="8" t="str">
        <f>IF(C5824="",(""),(INDEX('Base de Datos'!A5807:B5814,(MATCH(Movimientos!C5824,'Base de Datos'!A5807:A5814,0)),(2))))</f>
        <v/>
      </c>
      <c r="E5824" s="8"/>
      <c r="F5824" s="8"/>
      <c r="G5824" s="8"/>
      <c r="H5824" s="4" t="str">
        <f t="shared" si="186"/>
        <v/>
      </c>
      <c r="I5824" s="5" t="str">
        <f t="shared" si="187"/>
        <v/>
      </c>
      <c r="J5824" s="8"/>
    </row>
    <row r="5825" spans="1:10" x14ac:dyDescent="0.3">
      <c r="A5825" s="10"/>
      <c r="B5825" s="7"/>
      <c r="C5825" s="20"/>
      <c r="D5825" s="8" t="str">
        <f>IF(C5825="",(""),(INDEX('Base de Datos'!A5808:B5815,(MATCH(Movimientos!C5825,'Base de Datos'!A5808:A5815,0)),(2))))</f>
        <v/>
      </c>
      <c r="E5825" s="8"/>
      <c r="F5825" s="8"/>
      <c r="G5825" s="8"/>
      <c r="H5825" s="4" t="str">
        <f t="shared" si="186"/>
        <v/>
      </c>
      <c r="I5825" s="5" t="str">
        <f t="shared" si="187"/>
        <v/>
      </c>
      <c r="J5825" s="8"/>
    </row>
    <row r="5826" spans="1:10" x14ac:dyDescent="0.3">
      <c r="A5826" s="10"/>
      <c r="B5826" s="7"/>
      <c r="C5826" s="20"/>
      <c r="D5826" s="8" t="str">
        <f>IF(C5826="",(""),(INDEX('Base de Datos'!A5809:B5816,(MATCH(Movimientos!C5826,'Base de Datos'!A5809:A5816,0)),(2))))</f>
        <v/>
      </c>
      <c r="E5826" s="8"/>
      <c r="F5826" s="8"/>
      <c r="G5826" s="8"/>
      <c r="H5826" s="4" t="str">
        <f t="shared" si="186"/>
        <v/>
      </c>
      <c r="I5826" s="5" t="str">
        <f t="shared" si="187"/>
        <v/>
      </c>
      <c r="J5826" s="8"/>
    </row>
    <row r="5827" spans="1:10" x14ac:dyDescent="0.3">
      <c r="A5827" s="10"/>
      <c r="B5827" s="7"/>
      <c r="C5827" s="20"/>
      <c r="D5827" s="8" t="str">
        <f>IF(C5827="",(""),(INDEX('Base de Datos'!A5810:B5817,(MATCH(Movimientos!C5827,'Base de Datos'!A5810:A5817,0)),(2))))</f>
        <v/>
      </c>
      <c r="E5827" s="8"/>
      <c r="F5827" s="8"/>
      <c r="G5827" s="8"/>
      <c r="H5827" s="4" t="str">
        <f t="shared" si="186"/>
        <v/>
      </c>
      <c r="I5827" s="5" t="str">
        <f t="shared" si="187"/>
        <v/>
      </c>
      <c r="J5827" s="8"/>
    </row>
    <row r="5828" spans="1:10" x14ac:dyDescent="0.3">
      <c r="A5828" s="10"/>
      <c r="B5828" s="7"/>
      <c r="C5828" s="20"/>
      <c r="D5828" s="8" t="str">
        <f>IF(C5828="",(""),(INDEX('Base de Datos'!A5811:B5818,(MATCH(Movimientos!C5828,'Base de Datos'!A5811:A5818,0)),(2))))</f>
        <v/>
      </c>
      <c r="E5828" s="8"/>
      <c r="F5828" s="8"/>
      <c r="G5828" s="8"/>
      <c r="H5828" s="4" t="str">
        <f t="shared" si="186"/>
        <v/>
      </c>
      <c r="I5828" s="5" t="str">
        <f t="shared" si="187"/>
        <v/>
      </c>
      <c r="J5828" s="8"/>
    </row>
    <row r="5829" spans="1:10" x14ac:dyDescent="0.3">
      <c r="A5829" s="10"/>
      <c r="B5829" s="7"/>
      <c r="C5829" s="20"/>
      <c r="D5829" s="8" t="str">
        <f>IF(C5829="",(""),(INDEX('Base de Datos'!A5812:B5819,(MATCH(Movimientos!C5829,'Base de Datos'!A5812:A5819,0)),(2))))</f>
        <v/>
      </c>
      <c r="E5829" s="8"/>
      <c r="F5829" s="8"/>
      <c r="G5829" s="8"/>
      <c r="H5829" s="4" t="str">
        <f t="shared" si="186"/>
        <v/>
      </c>
      <c r="I5829" s="5" t="str">
        <f t="shared" si="187"/>
        <v/>
      </c>
      <c r="J5829" s="8"/>
    </row>
    <row r="5830" spans="1:10" x14ac:dyDescent="0.3">
      <c r="A5830" s="10"/>
      <c r="B5830" s="7"/>
      <c r="C5830" s="20"/>
      <c r="D5830" s="8" t="str">
        <f>IF(C5830="",(""),(INDEX('Base de Datos'!A5813:B5820,(MATCH(Movimientos!C5830,'Base de Datos'!A5813:A5820,0)),(2))))</f>
        <v/>
      </c>
      <c r="E5830" s="8"/>
      <c r="F5830" s="8"/>
      <c r="G5830" s="8"/>
      <c r="H5830" s="4" t="str">
        <f t="shared" si="186"/>
        <v/>
      </c>
      <c r="I5830" s="5" t="str">
        <f t="shared" si="187"/>
        <v/>
      </c>
      <c r="J5830" s="8"/>
    </row>
    <row r="5831" spans="1:10" x14ac:dyDescent="0.3">
      <c r="A5831" s="10"/>
      <c r="B5831" s="7"/>
      <c r="C5831" s="20"/>
      <c r="D5831" s="8" t="str">
        <f>IF(C5831="",(""),(INDEX('Base de Datos'!A5814:B5821,(MATCH(Movimientos!C5831,'Base de Datos'!A5814:A5821,0)),(2))))</f>
        <v/>
      </c>
      <c r="E5831" s="8"/>
      <c r="F5831" s="8"/>
      <c r="G5831" s="8"/>
      <c r="H5831" s="4" t="str">
        <f t="shared" si="186"/>
        <v/>
      </c>
      <c r="I5831" s="5" t="str">
        <f t="shared" si="187"/>
        <v/>
      </c>
      <c r="J5831" s="8"/>
    </row>
    <row r="5832" spans="1:10" x14ac:dyDescent="0.3">
      <c r="A5832" s="10"/>
      <c r="B5832" s="7"/>
      <c r="C5832" s="20"/>
      <c r="D5832" s="8" t="str">
        <f>IF(C5832="",(""),(INDEX('Base de Datos'!A5815:B5822,(MATCH(Movimientos!C5832,'Base de Datos'!A5815:A5822,0)),(2))))</f>
        <v/>
      </c>
      <c r="E5832" s="8"/>
      <c r="F5832" s="8"/>
      <c r="G5832" s="8"/>
      <c r="H5832" s="4" t="str">
        <f t="shared" si="186"/>
        <v/>
      </c>
      <c r="I5832" s="5" t="str">
        <f t="shared" si="187"/>
        <v/>
      </c>
      <c r="J5832" s="8"/>
    </row>
    <row r="5833" spans="1:10" x14ac:dyDescent="0.3">
      <c r="A5833" s="10"/>
      <c r="B5833" s="7"/>
      <c r="C5833" s="20"/>
      <c r="D5833" s="8" t="str">
        <f>IF(C5833="",(""),(INDEX('Base de Datos'!A5816:B5823,(MATCH(Movimientos!C5833,'Base de Datos'!A5816:A5823,0)),(2))))</f>
        <v/>
      </c>
      <c r="E5833" s="8"/>
      <c r="F5833" s="8"/>
      <c r="G5833" s="8"/>
      <c r="H5833" s="4" t="str">
        <f t="shared" si="186"/>
        <v/>
      </c>
      <c r="I5833" s="5" t="str">
        <f t="shared" si="187"/>
        <v/>
      </c>
      <c r="J5833" s="8"/>
    </row>
    <row r="5834" spans="1:10" x14ac:dyDescent="0.3">
      <c r="A5834" s="10"/>
      <c r="B5834" s="7"/>
      <c r="C5834" s="20"/>
      <c r="D5834" s="8" t="str">
        <f>IF(C5834="",(""),(INDEX('Base de Datos'!A5817:B5824,(MATCH(Movimientos!C5834,'Base de Datos'!A5817:A5824,0)),(2))))</f>
        <v/>
      </c>
      <c r="E5834" s="8"/>
      <c r="F5834" s="8"/>
      <c r="G5834" s="8"/>
      <c r="H5834" s="4" t="str">
        <f t="shared" si="186"/>
        <v/>
      </c>
      <c r="I5834" s="5" t="str">
        <f t="shared" si="187"/>
        <v/>
      </c>
      <c r="J5834" s="8"/>
    </row>
    <row r="5835" spans="1:10" x14ac:dyDescent="0.3">
      <c r="A5835" s="10"/>
      <c r="B5835" s="7"/>
      <c r="C5835" s="20"/>
      <c r="D5835" s="8" t="str">
        <f>IF(C5835="",(""),(INDEX('Base de Datos'!A5818:B5825,(MATCH(Movimientos!C5835,'Base de Datos'!A5818:A5825,0)),(2))))</f>
        <v/>
      </c>
      <c r="E5835" s="8"/>
      <c r="F5835" s="8"/>
      <c r="G5835" s="8"/>
      <c r="H5835" s="4" t="str">
        <f t="shared" si="186"/>
        <v/>
      </c>
      <c r="I5835" s="5" t="str">
        <f t="shared" si="187"/>
        <v/>
      </c>
      <c r="J5835" s="8"/>
    </row>
    <row r="5836" spans="1:10" x14ac:dyDescent="0.3">
      <c r="A5836" s="10"/>
      <c r="B5836" s="7"/>
      <c r="C5836" s="20"/>
      <c r="D5836" s="8" t="str">
        <f>IF(C5836="",(""),(INDEX('Base de Datos'!A5819:B5826,(MATCH(Movimientos!C5836,'Base de Datos'!A5819:A5826,0)),(2))))</f>
        <v/>
      </c>
      <c r="E5836" s="8"/>
      <c r="F5836" s="8"/>
      <c r="G5836" s="8"/>
      <c r="H5836" s="4" t="str">
        <f t="shared" si="186"/>
        <v/>
      </c>
      <c r="I5836" s="5" t="str">
        <f t="shared" si="187"/>
        <v/>
      </c>
      <c r="J5836" s="8"/>
    </row>
    <row r="5837" spans="1:10" x14ac:dyDescent="0.3">
      <c r="A5837" s="10"/>
      <c r="B5837" s="7"/>
      <c r="C5837" s="20"/>
      <c r="D5837" s="8" t="str">
        <f>IF(C5837="",(""),(INDEX('Base de Datos'!A5820:B5827,(MATCH(Movimientos!C5837,'Base de Datos'!A5820:A5827,0)),(2))))</f>
        <v/>
      </c>
      <c r="E5837" s="8"/>
      <c r="F5837" s="8"/>
      <c r="G5837" s="8"/>
      <c r="H5837" s="4" t="str">
        <f t="shared" si="186"/>
        <v/>
      </c>
      <c r="I5837" s="5" t="str">
        <f t="shared" si="187"/>
        <v/>
      </c>
      <c r="J5837" s="8"/>
    </row>
    <row r="5838" spans="1:10" x14ac:dyDescent="0.3">
      <c r="A5838" s="10"/>
      <c r="B5838" s="7"/>
      <c r="C5838" s="20"/>
      <c r="D5838" s="8" t="str">
        <f>IF(C5838="",(""),(INDEX('Base de Datos'!A5821:B5828,(MATCH(Movimientos!C5838,'Base de Datos'!A5821:A5828,0)),(2))))</f>
        <v/>
      </c>
      <c r="E5838" s="8"/>
      <c r="F5838" s="8"/>
      <c r="G5838" s="8"/>
      <c r="H5838" s="4" t="str">
        <f t="shared" si="186"/>
        <v/>
      </c>
      <c r="I5838" s="5" t="str">
        <f t="shared" si="187"/>
        <v/>
      </c>
      <c r="J5838" s="8"/>
    </row>
    <row r="5839" spans="1:10" x14ac:dyDescent="0.3">
      <c r="A5839" s="10"/>
      <c r="B5839" s="7"/>
      <c r="C5839" s="20"/>
      <c r="D5839" s="8" t="str">
        <f>IF(C5839="",(""),(INDEX('Base de Datos'!A5822:B5829,(MATCH(Movimientos!C5839,'Base de Datos'!A5822:A5829,0)),(2))))</f>
        <v/>
      </c>
      <c r="E5839" s="8"/>
      <c r="F5839" s="8"/>
      <c r="G5839" s="8"/>
      <c r="H5839" s="4" t="str">
        <f t="shared" si="186"/>
        <v/>
      </c>
      <c r="I5839" s="5" t="str">
        <f t="shared" si="187"/>
        <v/>
      </c>
      <c r="J5839" s="8"/>
    </row>
    <row r="5840" spans="1:10" x14ac:dyDescent="0.3">
      <c r="A5840" s="10"/>
      <c r="B5840" s="7"/>
      <c r="C5840" s="20"/>
      <c r="D5840" s="8" t="str">
        <f>IF(C5840="",(""),(INDEX('Base de Datos'!A5823:B5830,(MATCH(Movimientos!C5840,'Base de Datos'!A5823:A5830,0)),(2))))</f>
        <v/>
      </c>
      <c r="E5840" s="8"/>
      <c r="F5840" s="8"/>
      <c r="G5840" s="8"/>
      <c r="H5840" s="4" t="str">
        <f t="shared" si="186"/>
        <v/>
      </c>
      <c r="I5840" s="5" t="str">
        <f t="shared" si="187"/>
        <v/>
      </c>
      <c r="J5840" s="8"/>
    </row>
    <row r="5841" spans="1:10" x14ac:dyDescent="0.3">
      <c r="A5841" s="10"/>
      <c r="B5841" s="7"/>
      <c r="C5841" s="20"/>
      <c r="D5841" s="8" t="str">
        <f>IF(C5841="",(""),(INDEX('Base de Datos'!A5824:B5831,(MATCH(Movimientos!C5841,'Base de Datos'!A5824:A5831,0)),(2))))</f>
        <v/>
      </c>
      <c r="E5841" s="8"/>
      <c r="F5841" s="8"/>
      <c r="G5841" s="8"/>
      <c r="H5841" s="4" t="str">
        <f t="shared" si="186"/>
        <v/>
      </c>
      <c r="I5841" s="5" t="str">
        <f t="shared" si="187"/>
        <v/>
      </c>
      <c r="J5841" s="8"/>
    </row>
    <row r="5842" spans="1:10" x14ac:dyDescent="0.3">
      <c r="A5842" s="10"/>
      <c r="B5842" s="7"/>
      <c r="C5842" s="20"/>
      <c r="D5842" s="8" t="str">
        <f>IF(C5842="",(""),(INDEX('Base de Datos'!A5825:B5832,(MATCH(Movimientos!C5842,'Base de Datos'!A5825:A5832,0)),(2))))</f>
        <v/>
      </c>
      <c r="E5842" s="8"/>
      <c r="F5842" s="8"/>
      <c r="G5842" s="8"/>
      <c r="H5842" s="4" t="str">
        <f t="shared" si="186"/>
        <v/>
      </c>
      <c r="I5842" s="5" t="str">
        <f t="shared" si="187"/>
        <v/>
      </c>
      <c r="J5842" s="8"/>
    </row>
    <row r="5843" spans="1:10" x14ac:dyDescent="0.3">
      <c r="A5843" s="10"/>
      <c r="B5843" s="7"/>
      <c r="C5843" s="20"/>
      <c r="D5843" s="8" t="str">
        <f>IF(C5843="",(""),(INDEX('Base de Datos'!A5826:B5833,(MATCH(Movimientos!C5843,'Base de Datos'!A5826:A5833,0)),(2))))</f>
        <v/>
      </c>
      <c r="E5843" s="8"/>
      <c r="F5843" s="8"/>
      <c r="G5843" s="8"/>
      <c r="H5843" s="4" t="str">
        <f t="shared" si="186"/>
        <v/>
      </c>
      <c r="I5843" s="5" t="str">
        <f t="shared" si="187"/>
        <v/>
      </c>
      <c r="J5843" s="8"/>
    </row>
    <row r="5844" spans="1:10" x14ac:dyDescent="0.3">
      <c r="A5844" s="10"/>
      <c r="B5844" s="7"/>
      <c r="C5844" s="20"/>
      <c r="D5844" s="8" t="str">
        <f>IF(C5844="",(""),(INDEX('Base de Datos'!A5827:B5834,(MATCH(Movimientos!C5844,'Base de Datos'!A5827:A5834,0)),(2))))</f>
        <v/>
      </c>
      <c r="E5844" s="8"/>
      <c r="F5844" s="8"/>
      <c r="G5844" s="8"/>
      <c r="H5844" s="4" t="str">
        <f t="shared" si="186"/>
        <v/>
      </c>
      <c r="I5844" s="5" t="str">
        <f t="shared" si="187"/>
        <v/>
      </c>
      <c r="J5844" s="8"/>
    </row>
    <row r="5845" spans="1:10" x14ac:dyDescent="0.3">
      <c r="A5845" s="10"/>
      <c r="B5845" s="7"/>
      <c r="C5845" s="20"/>
      <c r="D5845" s="8" t="str">
        <f>IF(C5845="",(""),(INDEX('Base de Datos'!A5828:B5835,(MATCH(Movimientos!C5845,'Base de Datos'!A5828:A5835,0)),(2))))</f>
        <v/>
      </c>
      <c r="E5845" s="8"/>
      <c r="F5845" s="8"/>
      <c r="G5845" s="8"/>
      <c r="H5845" s="4" t="str">
        <f t="shared" si="186"/>
        <v/>
      </c>
      <c r="I5845" s="5" t="str">
        <f t="shared" si="187"/>
        <v/>
      </c>
      <c r="J5845" s="8"/>
    </row>
    <row r="5846" spans="1:10" x14ac:dyDescent="0.3">
      <c r="A5846" s="10"/>
      <c r="B5846" s="7"/>
      <c r="C5846" s="20"/>
      <c r="D5846" s="8" t="str">
        <f>IF(C5846="",(""),(INDEX('Base de Datos'!A5829:B5836,(MATCH(Movimientos!C5846,'Base de Datos'!A5829:A5836,0)),(2))))</f>
        <v/>
      </c>
      <c r="E5846" s="8"/>
      <c r="F5846" s="8"/>
      <c r="G5846" s="8"/>
      <c r="H5846" s="4" t="str">
        <f t="shared" si="186"/>
        <v/>
      </c>
      <c r="I5846" s="5" t="str">
        <f t="shared" si="187"/>
        <v/>
      </c>
      <c r="J5846" s="8"/>
    </row>
    <row r="5847" spans="1:10" x14ac:dyDescent="0.3">
      <c r="A5847" s="10"/>
      <c r="B5847" s="7"/>
      <c r="C5847" s="20"/>
      <c r="D5847" s="8" t="str">
        <f>IF(C5847="",(""),(INDEX('Base de Datos'!A5830:B5837,(MATCH(Movimientos!C5847,'Base de Datos'!A5830:A5837,0)),(2))))</f>
        <v/>
      </c>
      <c r="E5847" s="8"/>
      <c r="F5847" s="8"/>
      <c r="G5847" s="8"/>
      <c r="H5847" s="4" t="str">
        <f t="shared" si="186"/>
        <v/>
      </c>
      <c r="I5847" s="5" t="str">
        <f t="shared" si="187"/>
        <v/>
      </c>
      <c r="J5847" s="8"/>
    </row>
    <row r="5848" spans="1:10" x14ac:dyDescent="0.3">
      <c r="A5848" s="10"/>
      <c r="B5848" s="7"/>
      <c r="C5848" s="20"/>
      <c r="D5848" s="8" t="str">
        <f>IF(C5848="",(""),(INDEX('Base de Datos'!A5831:B5838,(MATCH(Movimientos!C5848,'Base de Datos'!A5831:A5838,0)),(2))))</f>
        <v/>
      </c>
      <c r="E5848" s="8"/>
      <c r="F5848" s="8"/>
      <c r="G5848" s="8"/>
      <c r="H5848" s="4" t="str">
        <f t="shared" si="186"/>
        <v/>
      </c>
      <c r="I5848" s="5" t="str">
        <f t="shared" si="187"/>
        <v/>
      </c>
      <c r="J5848" s="8"/>
    </row>
    <row r="5849" spans="1:10" x14ac:dyDescent="0.3">
      <c r="A5849" s="10"/>
      <c r="B5849" s="7"/>
      <c r="C5849" s="20"/>
      <c r="D5849" s="8" t="str">
        <f>IF(C5849="",(""),(INDEX('Base de Datos'!A5832:B5839,(MATCH(Movimientos!C5849,'Base de Datos'!A5832:A5839,0)),(2))))</f>
        <v/>
      </c>
      <c r="E5849" s="8"/>
      <c r="F5849" s="8"/>
      <c r="G5849" s="8"/>
      <c r="H5849" s="4" t="str">
        <f t="shared" si="186"/>
        <v/>
      </c>
      <c r="I5849" s="5" t="str">
        <f t="shared" si="187"/>
        <v/>
      </c>
      <c r="J5849" s="8"/>
    </row>
    <row r="5850" spans="1:10" x14ac:dyDescent="0.3">
      <c r="A5850" s="10"/>
      <c r="B5850" s="7"/>
      <c r="C5850" s="20"/>
      <c r="D5850" s="8" t="str">
        <f>IF(C5850="",(""),(INDEX('Base de Datos'!A5833:B5840,(MATCH(Movimientos!C5850,'Base de Datos'!A5833:A5840,0)),(2))))</f>
        <v/>
      </c>
      <c r="E5850" s="8"/>
      <c r="F5850" s="8"/>
      <c r="G5850" s="8"/>
      <c r="H5850" s="4" t="str">
        <f t="shared" si="186"/>
        <v/>
      </c>
      <c r="I5850" s="5" t="str">
        <f t="shared" si="187"/>
        <v/>
      </c>
      <c r="J5850" s="8"/>
    </row>
    <row r="5851" spans="1:10" x14ac:dyDescent="0.3">
      <c r="A5851" s="10"/>
      <c r="B5851" s="7"/>
      <c r="C5851" s="20"/>
      <c r="D5851" s="8" t="str">
        <f>IF(C5851="",(""),(INDEX('Base de Datos'!A5834:B5841,(MATCH(Movimientos!C5851,'Base de Datos'!A5834:A5841,0)),(2))))</f>
        <v/>
      </c>
      <c r="E5851" s="8"/>
      <c r="F5851" s="8"/>
      <c r="G5851" s="8"/>
      <c r="H5851" s="4" t="str">
        <f t="shared" si="186"/>
        <v/>
      </c>
      <c r="I5851" s="5" t="str">
        <f t="shared" si="187"/>
        <v/>
      </c>
      <c r="J5851" s="8"/>
    </row>
    <row r="5852" spans="1:10" x14ac:dyDescent="0.3">
      <c r="A5852" s="10"/>
      <c r="B5852" s="7"/>
      <c r="C5852" s="20"/>
      <c r="D5852" s="8" t="str">
        <f>IF(C5852="",(""),(INDEX('Base de Datos'!A5835:B5842,(MATCH(Movimientos!C5852,'Base de Datos'!A5835:A5842,0)),(2))))</f>
        <v/>
      </c>
      <c r="E5852" s="8"/>
      <c r="F5852" s="8"/>
      <c r="G5852" s="8"/>
      <c r="H5852" s="4" t="str">
        <f t="shared" si="186"/>
        <v/>
      </c>
      <c r="I5852" s="5" t="str">
        <f t="shared" si="187"/>
        <v/>
      </c>
      <c r="J5852" s="8"/>
    </row>
    <row r="5853" spans="1:10" x14ac:dyDescent="0.3">
      <c r="A5853" s="10"/>
      <c r="B5853" s="7"/>
      <c r="C5853" s="20"/>
      <c r="D5853" s="8" t="str">
        <f>IF(C5853="",(""),(INDEX('Base de Datos'!A5836:B5843,(MATCH(Movimientos!C5853,'Base de Datos'!A5836:A5843,0)),(2))))</f>
        <v/>
      </c>
      <c r="E5853" s="8"/>
      <c r="F5853" s="8"/>
      <c r="G5853" s="8"/>
      <c r="H5853" s="4" t="str">
        <f t="shared" si="186"/>
        <v/>
      </c>
      <c r="I5853" s="5" t="str">
        <f t="shared" si="187"/>
        <v/>
      </c>
      <c r="J5853" s="8"/>
    </row>
    <row r="5854" spans="1:10" x14ac:dyDescent="0.3">
      <c r="A5854" s="10"/>
      <c r="B5854" s="7"/>
      <c r="C5854" s="20"/>
      <c r="D5854" s="8" t="str">
        <f>IF(C5854="",(""),(INDEX('Base de Datos'!A5837:B5844,(MATCH(Movimientos!C5854,'Base de Datos'!A5837:A5844,0)),(2))))</f>
        <v/>
      </c>
      <c r="E5854" s="8"/>
      <c r="F5854" s="8"/>
      <c r="G5854" s="8"/>
      <c r="H5854" s="4" t="str">
        <f t="shared" si="186"/>
        <v/>
      </c>
      <c r="I5854" s="5" t="str">
        <f t="shared" si="187"/>
        <v/>
      </c>
      <c r="J5854" s="8"/>
    </row>
    <row r="5855" spans="1:10" x14ac:dyDescent="0.3">
      <c r="A5855" s="10"/>
      <c r="B5855" s="7"/>
      <c r="C5855" s="20"/>
      <c r="D5855" s="8" t="str">
        <f>IF(C5855="",(""),(INDEX('Base de Datos'!A5838:B5845,(MATCH(Movimientos!C5855,'Base de Datos'!A5838:A5845,0)),(2))))</f>
        <v/>
      </c>
      <c r="E5855" s="8"/>
      <c r="F5855" s="8"/>
      <c r="G5855" s="8"/>
      <c r="H5855" s="4" t="str">
        <f t="shared" si="186"/>
        <v/>
      </c>
      <c r="I5855" s="5" t="str">
        <f t="shared" si="187"/>
        <v/>
      </c>
      <c r="J5855" s="8"/>
    </row>
    <row r="5856" spans="1:10" x14ac:dyDescent="0.3">
      <c r="A5856" s="10"/>
      <c r="B5856" s="7"/>
      <c r="C5856" s="20"/>
      <c r="D5856" s="8" t="str">
        <f>IF(C5856="",(""),(INDEX('Base de Datos'!A5839:B5846,(MATCH(Movimientos!C5856,'Base de Datos'!A5839:A5846,0)),(2))))</f>
        <v/>
      </c>
      <c r="E5856" s="8"/>
      <c r="F5856" s="8"/>
      <c r="G5856" s="8"/>
      <c r="H5856" s="4" t="str">
        <f t="shared" si="186"/>
        <v/>
      </c>
      <c r="I5856" s="5" t="str">
        <f t="shared" si="187"/>
        <v/>
      </c>
      <c r="J5856" s="8"/>
    </row>
    <row r="5857" spans="1:10" x14ac:dyDescent="0.3">
      <c r="A5857" s="10"/>
      <c r="B5857" s="7"/>
      <c r="C5857" s="20"/>
      <c r="D5857" s="8" t="str">
        <f>IF(C5857="",(""),(INDEX('Base de Datos'!A5840:B5847,(MATCH(Movimientos!C5857,'Base de Datos'!A5840:A5847,0)),(2))))</f>
        <v/>
      </c>
      <c r="E5857" s="8"/>
      <c r="F5857" s="8"/>
      <c r="G5857" s="8"/>
      <c r="H5857" s="4" t="str">
        <f t="shared" si="186"/>
        <v/>
      </c>
      <c r="I5857" s="5" t="str">
        <f t="shared" si="187"/>
        <v/>
      </c>
      <c r="J5857" s="8"/>
    </row>
    <row r="5858" spans="1:10" x14ac:dyDescent="0.3">
      <c r="A5858" s="10"/>
      <c r="B5858" s="7"/>
      <c r="C5858" s="20"/>
      <c r="D5858" s="8" t="str">
        <f>IF(C5858="",(""),(INDEX('Base de Datos'!A5841:B5848,(MATCH(Movimientos!C5858,'Base de Datos'!A5841:A5848,0)),(2))))</f>
        <v/>
      </c>
      <c r="E5858" s="8"/>
      <c r="F5858" s="8"/>
      <c r="G5858" s="8"/>
      <c r="H5858" s="4" t="str">
        <f t="shared" si="186"/>
        <v/>
      </c>
      <c r="I5858" s="5" t="str">
        <f t="shared" si="187"/>
        <v/>
      </c>
      <c r="J5858" s="8"/>
    </row>
    <row r="5859" spans="1:10" x14ac:dyDescent="0.3">
      <c r="A5859" s="10"/>
      <c r="B5859" s="7"/>
      <c r="C5859" s="20"/>
      <c r="D5859" s="8" t="str">
        <f>IF(C5859="",(""),(INDEX('Base de Datos'!A5842:B5849,(MATCH(Movimientos!C5859,'Base de Datos'!A5842:A5849,0)),(2))))</f>
        <v/>
      </c>
      <c r="E5859" s="8"/>
      <c r="F5859" s="8"/>
      <c r="G5859" s="8"/>
      <c r="H5859" s="4" t="str">
        <f t="shared" si="186"/>
        <v/>
      </c>
      <c r="I5859" s="5" t="str">
        <f t="shared" si="187"/>
        <v/>
      </c>
      <c r="J5859" s="8"/>
    </row>
    <row r="5860" spans="1:10" x14ac:dyDescent="0.3">
      <c r="A5860" s="10"/>
      <c r="B5860" s="7"/>
      <c r="C5860" s="20"/>
      <c r="D5860" s="8" t="str">
        <f>IF(C5860="",(""),(INDEX('Base de Datos'!A5843:B5850,(MATCH(Movimientos!C5860,'Base de Datos'!A5843:A5850,0)),(2))))</f>
        <v/>
      </c>
      <c r="E5860" s="8"/>
      <c r="F5860" s="8"/>
      <c r="G5860" s="8"/>
      <c r="H5860" s="4" t="str">
        <f t="shared" si="186"/>
        <v/>
      </c>
      <c r="I5860" s="5" t="str">
        <f t="shared" si="187"/>
        <v/>
      </c>
      <c r="J5860" s="8"/>
    </row>
    <row r="5861" spans="1:10" x14ac:dyDescent="0.3">
      <c r="A5861" s="10"/>
      <c r="B5861" s="7"/>
      <c r="C5861" s="20"/>
      <c r="D5861" s="8" t="str">
        <f>IF(C5861="",(""),(INDEX('Base de Datos'!A5844:B5851,(MATCH(Movimientos!C5861,'Base de Datos'!A5844:A5851,0)),(2))))</f>
        <v/>
      </c>
      <c r="E5861" s="8"/>
      <c r="F5861" s="8"/>
      <c r="G5861" s="8"/>
      <c r="H5861" s="4" t="str">
        <f t="shared" si="186"/>
        <v/>
      </c>
      <c r="I5861" s="5" t="str">
        <f t="shared" si="187"/>
        <v/>
      </c>
      <c r="J5861" s="8"/>
    </row>
    <row r="5862" spans="1:10" x14ac:dyDescent="0.3">
      <c r="A5862" s="10"/>
      <c r="B5862" s="7"/>
      <c r="C5862" s="20"/>
      <c r="D5862" s="8" t="str">
        <f>IF(C5862="",(""),(INDEX('Base de Datos'!A5845:B5852,(MATCH(Movimientos!C5862,'Base de Datos'!A5845:A5852,0)),(2))))</f>
        <v/>
      </c>
      <c r="E5862" s="8"/>
      <c r="F5862" s="8"/>
      <c r="G5862" s="8"/>
      <c r="H5862" s="4" t="str">
        <f t="shared" ref="H5862:H5925" si="188">IF(A5862="",(""),(IF(B5862="Ingreso",(D5862),(""))))</f>
        <v/>
      </c>
      <c r="I5862" s="5" t="str">
        <f t="shared" ref="I5862:I5925" si="189">IF(A5862="",(""),(IF(B5862="Egreso",(D5862),(""))))</f>
        <v/>
      </c>
      <c r="J5862" s="8"/>
    </row>
    <row r="5863" spans="1:10" x14ac:dyDescent="0.3">
      <c r="A5863" s="10"/>
      <c r="B5863" s="7"/>
      <c r="C5863" s="20"/>
      <c r="D5863" s="8" t="str">
        <f>IF(C5863="",(""),(INDEX('Base de Datos'!A5846:B5853,(MATCH(Movimientos!C5863,'Base de Datos'!A5846:A5853,0)),(2))))</f>
        <v/>
      </c>
      <c r="E5863" s="8"/>
      <c r="F5863" s="8"/>
      <c r="G5863" s="8"/>
      <c r="H5863" s="4" t="str">
        <f t="shared" si="188"/>
        <v/>
      </c>
      <c r="I5863" s="5" t="str">
        <f t="shared" si="189"/>
        <v/>
      </c>
      <c r="J5863" s="8"/>
    </row>
    <row r="5864" spans="1:10" x14ac:dyDescent="0.3">
      <c r="A5864" s="10"/>
      <c r="B5864" s="7"/>
      <c r="C5864" s="20"/>
      <c r="D5864" s="8" t="str">
        <f>IF(C5864="",(""),(INDEX('Base de Datos'!A5847:B5854,(MATCH(Movimientos!C5864,'Base de Datos'!A5847:A5854,0)),(2))))</f>
        <v/>
      </c>
      <c r="E5864" s="8"/>
      <c r="F5864" s="8"/>
      <c r="G5864" s="8"/>
      <c r="H5864" s="4" t="str">
        <f t="shared" si="188"/>
        <v/>
      </c>
      <c r="I5864" s="5" t="str">
        <f t="shared" si="189"/>
        <v/>
      </c>
      <c r="J5864" s="8"/>
    </row>
    <row r="5865" spans="1:10" x14ac:dyDescent="0.3">
      <c r="A5865" s="10"/>
      <c r="B5865" s="7"/>
      <c r="C5865" s="20"/>
      <c r="D5865" s="8" t="str">
        <f>IF(C5865="",(""),(INDEX('Base de Datos'!A5848:B5855,(MATCH(Movimientos!C5865,'Base de Datos'!A5848:A5855,0)),(2))))</f>
        <v/>
      </c>
      <c r="E5865" s="8"/>
      <c r="F5865" s="8"/>
      <c r="G5865" s="8"/>
      <c r="H5865" s="4" t="str">
        <f t="shared" si="188"/>
        <v/>
      </c>
      <c r="I5865" s="5" t="str">
        <f t="shared" si="189"/>
        <v/>
      </c>
      <c r="J5865" s="8"/>
    </row>
    <row r="5866" spans="1:10" x14ac:dyDescent="0.3">
      <c r="A5866" s="10"/>
      <c r="B5866" s="7"/>
      <c r="C5866" s="20"/>
      <c r="D5866" s="8" t="str">
        <f>IF(C5866="",(""),(INDEX('Base de Datos'!A5849:B5856,(MATCH(Movimientos!C5866,'Base de Datos'!A5849:A5856,0)),(2))))</f>
        <v/>
      </c>
      <c r="E5866" s="8"/>
      <c r="F5866" s="8"/>
      <c r="G5866" s="8"/>
      <c r="H5866" s="4" t="str">
        <f t="shared" si="188"/>
        <v/>
      </c>
      <c r="I5866" s="5" t="str">
        <f t="shared" si="189"/>
        <v/>
      </c>
      <c r="J5866" s="8"/>
    </row>
    <row r="5867" spans="1:10" x14ac:dyDescent="0.3">
      <c r="A5867" s="10"/>
      <c r="B5867" s="7"/>
      <c r="C5867" s="20"/>
      <c r="D5867" s="8" t="str">
        <f>IF(C5867="",(""),(INDEX('Base de Datos'!A5850:B5857,(MATCH(Movimientos!C5867,'Base de Datos'!A5850:A5857,0)),(2))))</f>
        <v/>
      </c>
      <c r="E5867" s="8"/>
      <c r="F5867" s="8"/>
      <c r="G5867" s="8"/>
      <c r="H5867" s="4" t="str">
        <f t="shared" si="188"/>
        <v/>
      </c>
      <c r="I5867" s="5" t="str">
        <f t="shared" si="189"/>
        <v/>
      </c>
      <c r="J5867" s="8"/>
    </row>
    <row r="5868" spans="1:10" x14ac:dyDescent="0.3">
      <c r="A5868" s="10"/>
      <c r="B5868" s="7"/>
      <c r="C5868" s="20"/>
      <c r="D5868" s="8" t="str">
        <f>IF(C5868="",(""),(INDEX('Base de Datos'!A5851:B5858,(MATCH(Movimientos!C5868,'Base de Datos'!A5851:A5858,0)),(2))))</f>
        <v/>
      </c>
      <c r="E5868" s="8"/>
      <c r="F5868" s="8"/>
      <c r="G5868" s="8"/>
      <c r="H5868" s="4" t="str">
        <f t="shared" si="188"/>
        <v/>
      </c>
      <c r="I5868" s="5" t="str">
        <f t="shared" si="189"/>
        <v/>
      </c>
      <c r="J5868" s="8"/>
    </row>
    <row r="5869" spans="1:10" x14ac:dyDescent="0.3">
      <c r="A5869" s="10"/>
      <c r="B5869" s="7"/>
      <c r="C5869" s="20"/>
      <c r="D5869" s="8" t="str">
        <f>IF(C5869="",(""),(INDEX('Base de Datos'!A5852:B5859,(MATCH(Movimientos!C5869,'Base de Datos'!A5852:A5859,0)),(2))))</f>
        <v/>
      </c>
      <c r="E5869" s="8"/>
      <c r="F5869" s="8"/>
      <c r="G5869" s="8"/>
      <c r="H5869" s="4" t="str">
        <f t="shared" si="188"/>
        <v/>
      </c>
      <c r="I5869" s="5" t="str">
        <f t="shared" si="189"/>
        <v/>
      </c>
      <c r="J5869" s="8"/>
    </row>
    <row r="5870" spans="1:10" x14ac:dyDescent="0.3">
      <c r="A5870" s="10"/>
      <c r="B5870" s="7"/>
      <c r="C5870" s="20"/>
      <c r="D5870" s="8" t="str">
        <f>IF(C5870="",(""),(INDEX('Base de Datos'!A5853:B5860,(MATCH(Movimientos!C5870,'Base de Datos'!A5853:A5860,0)),(2))))</f>
        <v/>
      </c>
      <c r="E5870" s="8"/>
      <c r="F5870" s="8"/>
      <c r="G5870" s="8"/>
      <c r="H5870" s="4" t="str">
        <f t="shared" si="188"/>
        <v/>
      </c>
      <c r="I5870" s="5" t="str">
        <f t="shared" si="189"/>
        <v/>
      </c>
      <c r="J5870" s="8"/>
    </row>
    <row r="5871" spans="1:10" x14ac:dyDescent="0.3">
      <c r="A5871" s="10"/>
      <c r="B5871" s="7"/>
      <c r="C5871" s="20"/>
      <c r="D5871" s="8" t="str">
        <f>IF(C5871="",(""),(INDEX('Base de Datos'!A5854:B5861,(MATCH(Movimientos!C5871,'Base de Datos'!A5854:A5861,0)),(2))))</f>
        <v/>
      </c>
      <c r="E5871" s="8"/>
      <c r="F5871" s="8"/>
      <c r="G5871" s="8"/>
      <c r="H5871" s="4" t="str">
        <f t="shared" si="188"/>
        <v/>
      </c>
      <c r="I5871" s="5" t="str">
        <f t="shared" si="189"/>
        <v/>
      </c>
      <c r="J5871" s="8"/>
    </row>
    <row r="5872" spans="1:10" x14ac:dyDescent="0.3">
      <c r="A5872" s="10"/>
      <c r="B5872" s="7"/>
      <c r="C5872" s="20"/>
      <c r="D5872" s="8" t="str">
        <f>IF(C5872="",(""),(INDEX('Base de Datos'!A5855:B5862,(MATCH(Movimientos!C5872,'Base de Datos'!A5855:A5862,0)),(2))))</f>
        <v/>
      </c>
      <c r="E5872" s="8"/>
      <c r="F5872" s="8"/>
      <c r="G5872" s="8"/>
      <c r="H5872" s="4" t="str">
        <f t="shared" si="188"/>
        <v/>
      </c>
      <c r="I5872" s="5" t="str">
        <f t="shared" si="189"/>
        <v/>
      </c>
      <c r="J5872" s="8"/>
    </row>
    <row r="5873" spans="1:10" x14ac:dyDescent="0.3">
      <c r="A5873" s="10"/>
      <c r="B5873" s="7"/>
      <c r="C5873" s="20"/>
      <c r="D5873" s="8" t="str">
        <f>IF(C5873="",(""),(INDEX('Base de Datos'!A5856:B5863,(MATCH(Movimientos!C5873,'Base de Datos'!A5856:A5863,0)),(2))))</f>
        <v/>
      </c>
      <c r="E5873" s="8"/>
      <c r="F5873" s="8"/>
      <c r="G5873" s="8"/>
      <c r="H5873" s="4" t="str">
        <f t="shared" si="188"/>
        <v/>
      </c>
      <c r="I5873" s="5" t="str">
        <f t="shared" si="189"/>
        <v/>
      </c>
      <c r="J5873" s="8"/>
    </row>
    <row r="5874" spans="1:10" x14ac:dyDescent="0.3">
      <c r="A5874" s="10"/>
      <c r="B5874" s="7"/>
      <c r="C5874" s="20"/>
      <c r="D5874" s="8" t="str">
        <f>IF(C5874="",(""),(INDEX('Base de Datos'!A5857:B5864,(MATCH(Movimientos!C5874,'Base de Datos'!A5857:A5864,0)),(2))))</f>
        <v/>
      </c>
      <c r="E5874" s="8"/>
      <c r="F5874" s="8"/>
      <c r="G5874" s="8"/>
      <c r="H5874" s="4" t="str">
        <f t="shared" si="188"/>
        <v/>
      </c>
      <c r="I5874" s="5" t="str">
        <f t="shared" si="189"/>
        <v/>
      </c>
      <c r="J5874" s="8"/>
    </row>
    <row r="5875" spans="1:10" x14ac:dyDescent="0.3">
      <c r="A5875" s="10"/>
      <c r="B5875" s="7"/>
      <c r="C5875" s="20"/>
      <c r="D5875" s="8" t="str">
        <f>IF(C5875="",(""),(INDEX('Base de Datos'!A5858:B5865,(MATCH(Movimientos!C5875,'Base de Datos'!A5858:A5865,0)),(2))))</f>
        <v/>
      </c>
      <c r="E5875" s="8"/>
      <c r="F5875" s="8"/>
      <c r="G5875" s="8"/>
      <c r="H5875" s="4" t="str">
        <f t="shared" si="188"/>
        <v/>
      </c>
      <c r="I5875" s="5" t="str">
        <f t="shared" si="189"/>
        <v/>
      </c>
      <c r="J5875" s="8"/>
    </row>
    <row r="5876" spans="1:10" x14ac:dyDescent="0.3">
      <c r="A5876" s="10"/>
      <c r="B5876" s="7"/>
      <c r="C5876" s="20"/>
      <c r="D5876" s="8" t="str">
        <f>IF(C5876="",(""),(INDEX('Base de Datos'!A5859:B5866,(MATCH(Movimientos!C5876,'Base de Datos'!A5859:A5866,0)),(2))))</f>
        <v/>
      </c>
      <c r="E5876" s="8"/>
      <c r="F5876" s="8"/>
      <c r="G5876" s="8"/>
      <c r="H5876" s="4" t="str">
        <f t="shared" si="188"/>
        <v/>
      </c>
      <c r="I5876" s="5" t="str">
        <f t="shared" si="189"/>
        <v/>
      </c>
      <c r="J5876" s="8"/>
    </row>
    <row r="5877" spans="1:10" x14ac:dyDescent="0.3">
      <c r="A5877" s="10"/>
      <c r="B5877" s="7"/>
      <c r="C5877" s="20"/>
      <c r="D5877" s="8" t="str">
        <f>IF(C5877="",(""),(INDEX('Base de Datos'!A5860:B5867,(MATCH(Movimientos!C5877,'Base de Datos'!A5860:A5867,0)),(2))))</f>
        <v/>
      </c>
      <c r="E5877" s="8"/>
      <c r="F5877" s="8"/>
      <c r="G5877" s="8"/>
      <c r="H5877" s="4" t="str">
        <f t="shared" si="188"/>
        <v/>
      </c>
      <c r="I5877" s="5" t="str">
        <f t="shared" si="189"/>
        <v/>
      </c>
      <c r="J5877" s="8"/>
    </row>
    <row r="5878" spans="1:10" x14ac:dyDescent="0.3">
      <c r="A5878" s="10"/>
      <c r="B5878" s="7"/>
      <c r="C5878" s="20"/>
      <c r="D5878" s="8" t="str">
        <f>IF(C5878="",(""),(INDEX('Base de Datos'!A5861:B5868,(MATCH(Movimientos!C5878,'Base de Datos'!A5861:A5868,0)),(2))))</f>
        <v/>
      </c>
      <c r="E5878" s="8"/>
      <c r="F5878" s="8"/>
      <c r="G5878" s="8"/>
      <c r="H5878" s="4" t="str">
        <f t="shared" si="188"/>
        <v/>
      </c>
      <c r="I5878" s="5" t="str">
        <f t="shared" si="189"/>
        <v/>
      </c>
      <c r="J5878" s="8"/>
    </row>
    <row r="5879" spans="1:10" x14ac:dyDescent="0.3">
      <c r="A5879" s="10"/>
      <c r="B5879" s="7"/>
      <c r="C5879" s="20"/>
      <c r="D5879" s="8" t="str">
        <f>IF(C5879="",(""),(INDEX('Base de Datos'!A5862:B5869,(MATCH(Movimientos!C5879,'Base de Datos'!A5862:A5869,0)),(2))))</f>
        <v/>
      </c>
      <c r="E5879" s="8"/>
      <c r="F5879" s="8"/>
      <c r="G5879" s="8"/>
      <c r="H5879" s="4" t="str">
        <f t="shared" si="188"/>
        <v/>
      </c>
      <c r="I5879" s="5" t="str">
        <f t="shared" si="189"/>
        <v/>
      </c>
      <c r="J5879" s="8"/>
    </row>
    <row r="5880" spans="1:10" x14ac:dyDescent="0.3">
      <c r="A5880" s="10"/>
      <c r="B5880" s="7"/>
      <c r="C5880" s="20"/>
      <c r="D5880" s="8" t="str">
        <f>IF(C5880="",(""),(INDEX('Base de Datos'!A5863:B5870,(MATCH(Movimientos!C5880,'Base de Datos'!A5863:A5870,0)),(2))))</f>
        <v/>
      </c>
      <c r="E5880" s="8"/>
      <c r="F5880" s="8"/>
      <c r="G5880" s="8"/>
      <c r="H5880" s="4" t="str">
        <f t="shared" si="188"/>
        <v/>
      </c>
      <c r="I5880" s="5" t="str">
        <f t="shared" si="189"/>
        <v/>
      </c>
      <c r="J5880" s="8"/>
    </row>
    <row r="5881" spans="1:10" x14ac:dyDescent="0.3">
      <c r="A5881" s="10"/>
      <c r="B5881" s="7"/>
      <c r="C5881" s="20"/>
      <c r="D5881" s="8" t="str">
        <f>IF(C5881="",(""),(INDEX('Base de Datos'!A5864:B5871,(MATCH(Movimientos!C5881,'Base de Datos'!A5864:A5871,0)),(2))))</f>
        <v/>
      </c>
      <c r="E5881" s="8"/>
      <c r="F5881" s="8"/>
      <c r="G5881" s="8"/>
      <c r="H5881" s="4" t="str">
        <f t="shared" si="188"/>
        <v/>
      </c>
      <c r="I5881" s="5" t="str">
        <f t="shared" si="189"/>
        <v/>
      </c>
      <c r="J5881" s="8"/>
    </row>
    <row r="5882" spans="1:10" x14ac:dyDescent="0.3">
      <c r="A5882" s="10"/>
      <c r="B5882" s="7"/>
      <c r="C5882" s="20"/>
      <c r="D5882" s="8" t="str">
        <f>IF(C5882="",(""),(INDEX('Base de Datos'!A5865:B5872,(MATCH(Movimientos!C5882,'Base de Datos'!A5865:A5872,0)),(2))))</f>
        <v/>
      </c>
      <c r="E5882" s="8"/>
      <c r="F5882" s="8"/>
      <c r="G5882" s="8"/>
      <c r="H5882" s="4" t="str">
        <f t="shared" si="188"/>
        <v/>
      </c>
      <c r="I5882" s="5" t="str">
        <f t="shared" si="189"/>
        <v/>
      </c>
      <c r="J5882" s="8"/>
    </row>
    <row r="5883" spans="1:10" x14ac:dyDescent="0.3">
      <c r="A5883" s="10"/>
      <c r="B5883" s="7"/>
      <c r="C5883" s="20"/>
      <c r="D5883" s="8" t="str">
        <f>IF(C5883="",(""),(INDEX('Base de Datos'!A5866:B5873,(MATCH(Movimientos!C5883,'Base de Datos'!A5866:A5873,0)),(2))))</f>
        <v/>
      </c>
      <c r="E5883" s="8"/>
      <c r="F5883" s="8"/>
      <c r="G5883" s="8"/>
      <c r="H5883" s="4" t="str">
        <f t="shared" si="188"/>
        <v/>
      </c>
      <c r="I5883" s="5" t="str">
        <f t="shared" si="189"/>
        <v/>
      </c>
      <c r="J5883" s="8"/>
    </row>
    <row r="5884" spans="1:10" x14ac:dyDescent="0.3">
      <c r="A5884" s="10"/>
      <c r="B5884" s="7"/>
      <c r="C5884" s="20"/>
      <c r="D5884" s="8" t="str">
        <f>IF(C5884="",(""),(INDEX('Base de Datos'!A5867:B5874,(MATCH(Movimientos!C5884,'Base de Datos'!A5867:A5874,0)),(2))))</f>
        <v/>
      </c>
      <c r="E5884" s="8"/>
      <c r="F5884" s="8"/>
      <c r="G5884" s="8"/>
      <c r="H5884" s="4" t="str">
        <f t="shared" si="188"/>
        <v/>
      </c>
      <c r="I5884" s="5" t="str">
        <f t="shared" si="189"/>
        <v/>
      </c>
      <c r="J5884" s="8"/>
    </row>
    <row r="5885" spans="1:10" x14ac:dyDescent="0.3">
      <c r="A5885" s="10"/>
      <c r="B5885" s="7"/>
      <c r="C5885" s="20"/>
      <c r="D5885" s="8" t="str">
        <f>IF(C5885="",(""),(INDEX('Base de Datos'!A5868:B5875,(MATCH(Movimientos!C5885,'Base de Datos'!A5868:A5875,0)),(2))))</f>
        <v/>
      </c>
      <c r="E5885" s="8"/>
      <c r="F5885" s="8"/>
      <c r="G5885" s="8"/>
      <c r="H5885" s="4" t="str">
        <f t="shared" si="188"/>
        <v/>
      </c>
      <c r="I5885" s="5" t="str">
        <f t="shared" si="189"/>
        <v/>
      </c>
      <c r="J5885" s="8"/>
    </row>
    <row r="5886" spans="1:10" x14ac:dyDescent="0.3">
      <c r="A5886" s="10"/>
      <c r="B5886" s="7"/>
      <c r="C5886" s="20"/>
      <c r="D5886" s="8" t="str">
        <f>IF(C5886="",(""),(INDEX('Base de Datos'!A5869:B5876,(MATCH(Movimientos!C5886,'Base de Datos'!A5869:A5876,0)),(2))))</f>
        <v/>
      </c>
      <c r="E5886" s="8"/>
      <c r="F5886" s="8"/>
      <c r="G5886" s="8"/>
      <c r="H5886" s="4" t="str">
        <f t="shared" si="188"/>
        <v/>
      </c>
      <c r="I5886" s="5" t="str">
        <f t="shared" si="189"/>
        <v/>
      </c>
      <c r="J5886" s="8"/>
    </row>
    <row r="5887" spans="1:10" x14ac:dyDescent="0.3">
      <c r="A5887" s="10"/>
      <c r="B5887" s="7"/>
      <c r="C5887" s="20"/>
      <c r="D5887" s="8" t="str">
        <f>IF(C5887="",(""),(INDEX('Base de Datos'!A5870:B5877,(MATCH(Movimientos!C5887,'Base de Datos'!A5870:A5877,0)),(2))))</f>
        <v/>
      </c>
      <c r="E5887" s="8"/>
      <c r="F5887" s="8"/>
      <c r="G5887" s="8"/>
      <c r="H5887" s="4" t="str">
        <f t="shared" si="188"/>
        <v/>
      </c>
      <c r="I5887" s="5" t="str">
        <f t="shared" si="189"/>
        <v/>
      </c>
      <c r="J5887" s="8"/>
    </row>
    <row r="5888" spans="1:10" x14ac:dyDescent="0.3">
      <c r="A5888" s="10"/>
      <c r="B5888" s="7"/>
      <c r="C5888" s="20"/>
      <c r="D5888" s="8" t="str">
        <f>IF(C5888="",(""),(INDEX('Base de Datos'!A5871:B5878,(MATCH(Movimientos!C5888,'Base de Datos'!A5871:A5878,0)),(2))))</f>
        <v/>
      </c>
      <c r="E5888" s="8"/>
      <c r="F5888" s="8"/>
      <c r="G5888" s="8"/>
      <c r="H5888" s="4" t="str">
        <f t="shared" si="188"/>
        <v/>
      </c>
      <c r="I5888" s="5" t="str">
        <f t="shared" si="189"/>
        <v/>
      </c>
      <c r="J5888" s="8"/>
    </row>
    <row r="5889" spans="1:10" x14ac:dyDescent="0.3">
      <c r="A5889" s="10"/>
      <c r="B5889" s="7"/>
      <c r="C5889" s="20"/>
      <c r="D5889" s="8" t="str">
        <f>IF(C5889="",(""),(INDEX('Base de Datos'!A5872:B5879,(MATCH(Movimientos!C5889,'Base de Datos'!A5872:A5879,0)),(2))))</f>
        <v/>
      </c>
      <c r="E5889" s="8"/>
      <c r="F5889" s="8"/>
      <c r="G5889" s="8"/>
      <c r="H5889" s="4" t="str">
        <f t="shared" si="188"/>
        <v/>
      </c>
      <c r="I5889" s="5" t="str">
        <f t="shared" si="189"/>
        <v/>
      </c>
      <c r="J5889" s="8"/>
    </row>
    <row r="5890" spans="1:10" x14ac:dyDescent="0.3">
      <c r="A5890" s="10"/>
      <c r="B5890" s="7"/>
      <c r="C5890" s="20"/>
      <c r="D5890" s="8" t="str">
        <f>IF(C5890="",(""),(INDEX('Base de Datos'!A5873:B5880,(MATCH(Movimientos!C5890,'Base de Datos'!A5873:A5880,0)),(2))))</f>
        <v/>
      </c>
      <c r="E5890" s="8"/>
      <c r="F5890" s="8"/>
      <c r="G5890" s="8"/>
      <c r="H5890" s="4" t="str">
        <f t="shared" si="188"/>
        <v/>
      </c>
      <c r="I5890" s="5" t="str">
        <f t="shared" si="189"/>
        <v/>
      </c>
      <c r="J5890" s="8"/>
    </row>
    <row r="5891" spans="1:10" x14ac:dyDescent="0.3">
      <c r="A5891" s="10"/>
      <c r="B5891" s="7"/>
      <c r="C5891" s="20"/>
      <c r="D5891" s="8" t="str">
        <f>IF(C5891="",(""),(INDEX('Base de Datos'!A5874:B5881,(MATCH(Movimientos!C5891,'Base de Datos'!A5874:A5881,0)),(2))))</f>
        <v/>
      </c>
      <c r="E5891" s="8"/>
      <c r="F5891" s="8"/>
      <c r="G5891" s="8"/>
      <c r="H5891" s="4" t="str">
        <f t="shared" si="188"/>
        <v/>
      </c>
      <c r="I5891" s="5" t="str">
        <f t="shared" si="189"/>
        <v/>
      </c>
      <c r="J5891" s="8"/>
    </row>
    <row r="5892" spans="1:10" x14ac:dyDescent="0.3">
      <c r="A5892" s="10"/>
      <c r="B5892" s="7"/>
      <c r="C5892" s="20"/>
      <c r="D5892" s="8" t="str">
        <f>IF(C5892="",(""),(INDEX('Base de Datos'!A5875:B5882,(MATCH(Movimientos!C5892,'Base de Datos'!A5875:A5882,0)),(2))))</f>
        <v/>
      </c>
      <c r="E5892" s="8"/>
      <c r="F5892" s="8"/>
      <c r="G5892" s="8"/>
      <c r="H5892" s="4" t="str">
        <f t="shared" si="188"/>
        <v/>
      </c>
      <c r="I5892" s="5" t="str">
        <f t="shared" si="189"/>
        <v/>
      </c>
      <c r="J5892" s="8"/>
    </row>
    <row r="5893" spans="1:10" x14ac:dyDescent="0.3">
      <c r="A5893" s="10"/>
      <c r="B5893" s="7"/>
      <c r="C5893" s="20"/>
      <c r="D5893" s="8" t="str">
        <f>IF(C5893="",(""),(INDEX('Base de Datos'!A5876:B5883,(MATCH(Movimientos!C5893,'Base de Datos'!A5876:A5883,0)),(2))))</f>
        <v/>
      </c>
      <c r="E5893" s="8"/>
      <c r="F5893" s="8"/>
      <c r="G5893" s="8"/>
      <c r="H5893" s="4" t="str">
        <f t="shared" si="188"/>
        <v/>
      </c>
      <c r="I5893" s="5" t="str">
        <f t="shared" si="189"/>
        <v/>
      </c>
      <c r="J5893" s="8"/>
    </row>
    <row r="5894" spans="1:10" x14ac:dyDescent="0.3">
      <c r="A5894" s="10"/>
      <c r="B5894" s="7"/>
      <c r="C5894" s="20"/>
      <c r="D5894" s="8" t="str">
        <f>IF(C5894="",(""),(INDEX('Base de Datos'!A5877:B5884,(MATCH(Movimientos!C5894,'Base de Datos'!A5877:A5884,0)),(2))))</f>
        <v/>
      </c>
      <c r="E5894" s="8"/>
      <c r="F5894" s="8"/>
      <c r="G5894" s="8"/>
      <c r="H5894" s="4" t="str">
        <f t="shared" si="188"/>
        <v/>
      </c>
      <c r="I5894" s="5" t="str">
        <f t="shared" si="189"/>
        <v/>
      </c>
      <c r="J5894" s="8"/>
    </row>
    <row r="5895" spans="1:10" x14ac:dyDescent="0.3">
      <c r="A5895" s="10"/>
      <c r="B5895" s="7"/>
      <c r="C5895" s="20"/>
      <c r="D5895" s="8" t="str">
        <f>IF(C5895="",(""),(INDEX('Base de Datos'!A5878:B5885,(MATCH(Movimientos!C5895,'Base de Datos'!A5878:A5885,0)),(2))))</f>
        <v/>
      </c>
      <c r="E5895" s="8"/>
      <c r="F5895" s="8"/>
      <c r="G5895" s="8"/>
      <c r="H5895" s="4" t="str">
        <f t="shared" si="188"/>
        <v/>
      </c>
      <c r="I5895" s="5" t="str">
        <f t="shared" si="189"/>
        <v/>
      </c>
      <c r="J5895" s="8"/>
    </row>
    <row r="5896" spans="1:10" x14ac:dyDescent="0.3">
      <c r="A5896" s="10"/>
      <c r="B5896" s="7"/>
      <c r="C5896" s="20"/>
      <c r="D5896" s="8" t="str">
        <f>IF(C5896="",(""),(INDEX('Base de Datos'!A5879:B5886,(MATCH(Movimientos!C5896,'Base de Datos'!A5879:A5886,0)),(2))))</f>
        <v/>
      </c>
      <c r="E5896" s="8"/>
      <c r="F5896" s="8"/>
      <c r="G5896" s="8"/>
      <c r="H5896" s="4" t="str">
        <f t="shared" si="188"/>
        <v/>
      </c>
      <c r="I5896" s="5" t="str">
        <f t="shared" si="189"/>
        <v/>
      </c>
      <c r="J5896" s="8"/>
    </row>
    <row r="5897" spans="1:10" x14ac:dyDescent="0.3">
      <c r="A5897" s="10"/>
      <c r="B5897" s="7"/>
      <c r="C5897" s="20"/>
      <c r="D5897" s="8" t="str">
        <f>IF(C5897="",(""),(INDEX('Base de Datos'!A5880:B5887,(MATCH(Movimientos!C5897,'Base de Datos'!A5880:A5887,0)),(2))))</f>
        <v/>
      </c>
      <c r="E5897" s="8"/>
      <c r="F5897" s="8"/>
      <c r="G5897" s="8"/>
      <c r="H5897" s="4" t="str">
        <f t="shared" si="188"/>
        <v/>
      </c>
      <c r="I5897" s="5" t="str">
        <f t="shared" si="189"/>
        <v/>
      </c>
      <c r="J5897" s="8"/>
    </row>
    <row r="5898" spans="1:10" x14ac:dyDescent="0.3">
      <c r="A5898" s="10"/>
      <c r="B5898" s="7"/>
      <c r="C5898" s="20"/>
      <c r="D5898" s="8" t="str">
        <f>IF(C5898="",(""),(INDEX('Base de Datos'!A5881:B5888,(MATCH(Movimientos!C5898,'Base de Datos'!A5881:A5888,0)),(2))))</f>
        <v/>
      </c>
      <c r="E5898" s="8"/>
      <c r="F5898" s="8"/>
      <c r="G5898" s="8"/>
      <c r="H5898" s="4" t="str">
        <f t="shared" si="188"/>
        <v/>
      </c>
      <c r="I5898" s="5" t="str">
        <f t="shared" si="189"/>
        <v/>
      </c>
      <c r="J5898" s="8"/>
    </row>
    <row r="5899" spans="1:10" x14ac:dyDescent="0.3">
      <c r="A5899" s="10"/>
      <c r="B5899" s="7"/>
      <c r="C5899" s="20"/>
      <c r="D5899" s="8" t="str">
        <f>IF(C5899="",(""),(INDEX('Base de Datos'!A5882:B5889,(MATCH(Movimientos!C5899,'Base de Datos'!A5882:A5889,0)),(2))))</f>
        <v/>
      </c>
      <c r="E5899" s="8"/>
      <c r="F5899" s="8"/>
      <c r="G5899" s="8"/>
      <c r="H5899" s="4" t="str">
        <f t="shared" si="188"/>
        <v/>
      </c>
      <c r="I5899" s="5" t="str">
        <f t="shared" si="189"/>
        <v/>
      </c>
      <c r="J5899" s="8"/>
    </row>
    <row r="5900" spans="1:10" x14ac:dyDescent="0.3">
      <c r="A5900" s="10"/>
      <c r="B5900" s="7"/>
      <c r="C5900" s="20"/>
      <c r="D5900" s="8" t="str">
        <f>IF(C5900="",(""),(INDEX('Base de Datos'!A5883:B5890,(MATCH(Movimientos!C5900,'Base de Datos'!A5883:A5890,0)),(2))))</f>
        <v/>
      </c>
      <c r="E5900" s="8"/>
      <c r="F5900" s="8"/>
      <c r="G5900" s="8"/>
      <c r="H5900" s="4" t="str">
        <f t="shared" si="188"/>
        <v/>
      </c>
      <c r="I5900" s="5" t="str">
        <f t="shared" si="189"/>
        <v/>
      </c>
      <c r="J5900" s="8"/>
    </row>
    <row r="5901" spans="1:10" x14ac:dyDescent="0.3">
      <c r="A5901" s="10"/>
      <c r="B5901" s="7"/>
      <c r="C5901" s="20"/>
      <c r="D5901" s="8" t="str">
        <f>IF(C5901="",(""),(INDEX('Base de Datos'!A5884:B5891,(MATCH(Movimientos!C5901,'Base de Datos'!A5884:A5891,0)),(2))))</f>
        <v/>
      </c>
      <c r="E5901" s="8"/>
      <c r="F5901" s="8"/>
      <c r="G5901" s="8"/>
      <c r="H5901" s="4" t="str">
        <f t="shared" si="188"/>
        <v/>
      </c>
      <c r="I5901" s="5" t="str">
        <f t="shared" si="189"/>
        <v/>
      </c>
      <c r="J5901" s="8"/>
    </row>
    <row r="5902" spans="1:10" x14ac:dyDescent="0.3">
      <c r="A5902" s="10"/>
      <c r="B5902" s="7"/>
      <c r="C5902" s="20"/>
      <c r="D5902" s="8" t="str">
        <f>IF(C5902="",(""),(INDEX('Base de Datos'!A5885:B5892,(MATCH(Movimientos!C5902,'Base de Datos'!A5885:A5892,0)),(2))))</f>
        <v/>
      </c>
      <c r="E5902" s="8"/>
      <c r="F5902" s="8"/>
      <c r="G5902" s="8"/>
      <c r="H5902" s="4" t="str">
        <f t="shared" si="188"/>
        <v/>
      </c>
      <c r="I5902" s="5" t="str">
        <f t="shared" si="189"/>
        <v/>
      </c>
      <c r="J5902" s="8"/>
    </row>
    <row r="5903" spans="1:10" x14ac:dyDescent="0.3">
      <c r="A5903" s="10"/>
      <c r="B5903" s="7"/>
      <c r="C5903" s="20"/>
      <c r="D5903" s="8" t="str">
        <f>IF(C5903="",(""),(INDEX('Base de Datos'!A5886:B5893,(MATCH(Movimientos!C5903,'Base de Datos'!A5886:A5893,0)),(2))))</f>
        <v/>
      </c>
      <c r="E5903" s="8"/>
      <c r="F5903" s="8"/>
      <c r="G5903" s="8"/>
      <c r="H5903" s="4" t="str">
        <f t="shared" si="188"/>
        <v/>
      </c>
      <c r="I5903" s="5" t="str">
        <f t="shared" si="189"/>
        <v/>
      </c>
      <c r="J5903" s="8"/>
    </row>
    <row r="5904" spans="1:10" x14ac:dyDescent="0.3">
      <c r="A5904" s="10"/>
      <c r="B5904" s="7"/>
      <c r="C5904" s="20"/>
      <c r="D5904" s="8" t="str">
        <f>IF(C5904="",(""),(INDEX('Base de Datos'!A5887:B5894,(MATCH(Movimientos!C5904,'Base de Datos'!A5887:A5894,0)),(2))))</f>
        <v/>
      </c>
      <c r="E5904" s="8"/>
      <c r="F5904" s="8"/>
      <c r="G5904" s="8"/>
      <c r="H5904" s="4" t="str">
        <f t="shared" si="188"/>
        <v/>
      </c>
      <c r="I5904" s="5" t="str">
        <f t="shared" si="189"/>
        <v/>
      </c>
      <c r="J5904" s="8"/>
    </row>
    <row r="5905" spans="1:10" x14ac:dyDescent="0.3">
      <c r="A5905" s="10"/>
      <c r="B5905" s="7"/>
      <c r="C5905" s="20"/>
      <c r="D5905" s="8" t="str">
        <f>IF(C5905="",(""),(INDEX('Base de Datos'!A5888:B5895,(MATCH(Movimientos!C5905,'Base de Datos'!A5888:A5895,0)),(2))))</f>
        <v/>
      </c>
      <c r="E5905" s="8"/>
      <c r="F5905" s="8"/>
      <c r="G5905" s="8"/>
      <c r="H5905" s="4" t="str">
        <f t="shared" si="188"/>
        <v/>
      </c>
      <c r="I5905" s="5" t="str">
        <f t="shared" si="189"/>
        <v/>
      </c>
      <c r="J5905" s="8"/>
    </row>
    <row r="5906" spans="1:10" x14ac:dyDescent="0.3">
      <c r="A5906" s="10"/>
      <c r="B5906" s="7"/>
      <c r="C5906" s="20"/>
      <c r="D5906" s="8" t="str">
        <f>IF(C5906="",(""),(INDEX('Base de Datos'!A5889:B5896,(MATCH(Movimientos!C5906,'Base de Datos'!A5889:A5896,0)),(2))))</f>
        <v/>
      </c>
      <c r="E5906" s="8"/>
      <c r="F5906" s="8"/>
      <c r="G5906" s="8"/>
      <c r="H5906" s="4" t="str">
        <f t="shared" si="188"/>
        <v/>
      </c>
      <c r="I5906" s="5" t="str">
        <f t="shared" si="189"/>
        <v/>
      </c>
      <c r="J5906" s="8"/>
    </row>
    <row r="5907" spans="1:10" x14ac:dyDescent="0.3">
      <c r="A5907" s="10"/>
      <c r="B5907" s="7"/>
      <c r="C5907" s="20"/>
      <c r="D5907" s="8" t="str">
        <f>IF(C5907="",(""),(INDEX('Base de Datos'!A5890:B5897,(MATCH(Movimientos!C5907,'Base de Datos'!A5890:A5897,0)),(2))))</f>
        <v/>
      </c>
      <c r="E5907" s="8"/>
      <c r="F5907" s="8"/>
      <c r="G5907" s="8"/>
      <c r="H5907" s="4" t="str">
        <f t="shared" si="188"/>
        <v/>
      </c>
      <c r="I5907" s="5" t="str">
        <f t="shared" si="189"/>
        <v/>
      </c>
      <c r="J5907" s="8"/>
    </row>
    <row r="5908" spans="1:10" x14ac:dyDescent="0.3">
      <c r="A5908" s="10"/>
      <c r="B5908" s="7"/>
      <c r="C5908" s="20"/>
      <c r="D5908" s="8" t="str">
        <f>IF(C5908="",(""),(INDEX('Base de Datos'!A5891:B5898,(MATCH(Movimientos!C5908,'Base de Datos'!A5891:A5898,0)),(2))))</f>
        <v/>
      </c>
      <c r="E5908" s="8"/>
      <c r="F5908" s="8"/>
      <c r="G5908" s="8"/>
      <c r="H5908" s="4" t="str">
        <f t="shared" si="188"/>
        <v/>
      </c>
      <c r="I5908" s="5" t="str">
        <f t="shared" si="189"/>
        <v/>
      </c>
      <c r="J5908" s="8"/>
    </row>
    <row r="5909" spans="1:10" x14ac:dyDescent="0.3">
      <c r="A5909" s="10"/>
      <c r="B5909" s="7"/>
      <c r="C5909" s="20"/>
      <c r="D5909" s="8" t="str">
        <f>IF(C5909="",(""),(INDEX('Base de Datos'!A5892:B5899,(MATCH(Movimientos!C5909,'Base de Datos'!A5892:A5899,0)),(2))))</f>
        <v/>
      </c>
      <c r="E5909" s="8"/>
      <c r="F5909" s="8"/>
      <c r="G5909" s="8"/>
      <c r="H5909" s="4" t="str">
        <f t="shared" si="188"/>
        <v/>
      </c>
      <c r="I5909" s="5" t="str">
        <f t="shared" si="189"/>
        <v/>
      </c>
      <c r="J5909" s="8"/>
    </row>
    <row r="5910" spans="1:10" x14ac:dyDescent="0.3">
      <c r="A5910" s="10"/>
      <c r="B5910" s="7"/>
      <c r="C5910" s="20"/>
      <c r="D5910" s="8" t="str">
        <f>IF(C5910="",(""),(INDEX('Base de Datos'!A5893:B5900,(MATCH(Movimientos!C5910,'Base de Datos'!A5893:A5900,0)),(2))))</f>
        <v/>
      </c>
      <c r="E5910" s="8"/>
      <c r="F5910" s="8"/>
      <c r="G5910" s="8"/>
      <c r="H5910" s="4" t="str">
        <f t="shared" si="188"/>
        <v/>
      </c>
      <c r="I5910" s="5" t="str">
        <f t="shared" si="189"/>
        <v/>
      </c>
      <c r="J5910" s="8"/>
    </row>
    <row r="5911" spans="1:10" x14ac:dyDescent="0.3">
      <c r="A5911" s="10"/>
      <c r="B5911" s="7"/>
      <c r="C5911" s="20"/>
      <c r="D5911" s="8" t="str">
        <f>IF(C5911="",(""),(INDEX('Base de Datos'!A5894:B5901,(MATCH(Movimientos!C5911,'Base de Datos'!A5894:A5901,0)),(2))))</f>
        <v/>
      </c>
      <c r="E5911" s="8"/>
      <c r="F5911" s="8"/>
      <c r="G5911" s="8"/>
      <c r="H5911" s="4" t="str">
        <f t="shared" si="188"/>
        <v/>
      </c>
      <c r="I5911" s="5" t="str">
        <f t="shared" si="189"/>
        <v/>
      </c>
      <c r="J5911" s="8"/>
    </row>
    <row r="5912" spans="1:10" x14ac:dyDescent="0.3">
      <c r="A5912" s="10"/>
      <c r="B5912" s="7"/>
      <c r="C5912" s="20"/>
      <c r="D5912" s="8" t="str">
        <f>IF(C5912="",(""),(INDEX('Base de Datos'!A5895:B5902,(MATCH(Movimientos!C5912,'Base de Datos'!A5895:A5902,0)),(2))))</f>
        <v/>
      </c>
      <c r="E5912" s="8"/>
      <c r="F5912" s="8"/>
      <c r="G5912" s="8"/>
      <c r="H5912" s="4" t="str">
        <f t="shared" si="188"/>
        <v/>
      </c>
      <c r="I5912" s="5" t="str">
        <f t="shared" si="189"/>
        <v/>
      </c>
      <c r="J5912" s="8"/>
    </row>
    <row r="5913" spans="1:10" x14ac:dyDescent="0.3">
      <c r="A5913" s="10"/>
      <c r="B5913" s="7"/>
      <c r="C5913" s="20"/>
      <c r="D5913" s="8" t="str">
        <f>IF(C5913="",(""),(INDEX('Base de Datos'!A5896:B5903,(MATCH(Movimientos!C5913,'Base de Datos'!A5896:A5903,0)),(2))))</f>
        <v/>
      </c>
      <c r="E5913" s="8"/>
      <c r="F5913" s="8"/>
      <c r="G5913" s="8"/>
      <c r="H5913" s="4" t="str">
        <f t="shared" si="188"/>
        <v/>
      </c>
      <c r="I5913" s="5" t="str">
        <f t="shared" si="189"/>
        <v/>
      </c>
      <c r="J5913" s="8"/>
    </row>
    <row r="5914" spans="1:10" x14ac:dyDescent="0.3">
      <c r="A5914" s="10"/>
      <c r="B5914" s="7"/>
      <c r="C5914" s="20"/>
      <c r="D5914" s="8" t="str">
        <f>IF(C5914="",(""),(INDEX('Base de Datos'!A5897:B5904,(MATCH(Movimientos!C5914,'Base de Datos'!A5897:A5904,0)),(2))))</f>
        <v/>
      </c>
      <c r="E5914" s="8"/>
      <c r="F5914" s="8"/>
      <c r="G5914" s="8"/>
      <c r="H5914" s="4" t="str">
        <f t="shared" si="188"/>
        <v/>
      </c>
      <c r="I5914" s="5" t="str">
        <f t="shared" si="189"/>
        <v/>
      </c>
      <c r="J5914" s="8"/>
    </row>
    <row r="5915" spans="1:10" x14ac:dyDescent="0.3">
      <c r="A5915" s="10"/>
      <c r="B5915" s="7"/>
      <c r="C5915" s="20"/>
      <c r="D5915" s="8" t="str">
        <f>IF(C5915="",(""),(INDEX('Base de Datos'!A5898:B5905,(MATCH(Movimientos!C5915,'Base de Datos'!A5898:A5905,0)),(2))))</f>
        <v/>
      </c>
      <c r="E5915" s="8"/>
      <c r="F5915" s="8"/>
      <c r="G5915" s="8"/>
      <c r="H5915" s="4" t="str">
        <f t="shared" si="188"/>
        <v/>
      </c>
      <c r="I5915" s="5" t="str">
        <f t="shared" si="189"/>
        <v/>
      </c>
      <c r="J5915" s="8"/>
    </row>
    <row r="5916" spans="1:10" x14ac:dyDescent="0.3">
      <c r="A5916" s="10"/>
      <c r="B5916" s="7"/>
      <c r="C5916" s="20"/>
      <c r="D5916" s="8" t="str">
        <f>IF(C5916="",(""),(INDEX('Base de Datos'!A5899:B5906,(MATCH(Movimientos!C5916,'Base de Datos'!A5899:A5906,0)),(2))))</f>
        <v/>
      </c>
      <c r="E5916" s="8"/>
      <c r="F5916" s="8"/>
      <c r="G5916" s="8"/>
      <c r="H5916" s="4" t="str">
        <f t="shared" si="188"/>
        <v/>
      </c>
      <c r="I5916" s="5" t="str">
        <f t="shared" si="189"/>
        <v/>
      </c>
      <c r="J5916" s="8"/>
    </row>
    <row r="5917" spans="1:10" x14ac:dyDescent="0.3">
      <c r="A5917" s="10"/>
      <c r="B5917" s="7"/>
      <c r="C5917" s="20"/>
      <c r="D5917" s="8" t="str">
        <f>IF(C5917="",(""),(INDEX('Base de Datos'!A5900:B5907,(MATCH(Movimientos!C5917,'Base de Datos'!A5900:A5907,0)),(2))))</f>
        <v/>
      </c>
      <c r="E5917" s="8"/>
      <c r="F5917" s="8"/>
      <c r="G5917" s="8"/>
      <c r="H5917" s="4" t="str">
        <f t="shared" si="188"/>
        <v/>
      </c>
      <c r="I5917" s="5" t="str">
        <f t="shared" si="189"/>
        <v/>
      </c>
      <c r="J5917" s="8"/>
    </row>
    <row r="5918" spans="1:10" x14ac:dyDescent="0.3">
      <c r="A5918" s="10"/>
      <c r="B5918" s="7"/>
      <c r="C5918" s="20"/>
      <c r="D5918" s="8" t="str">
        <f>IF(C5918="",(""),(INDEX('Base de Datos'!A5901:B5908,(MATCH(Movimientos!C5918,'Base de Datos'!A5901:A5908,0)),(2))))</f>
        <v/>
      </c>
      <c r="E5918" s="8"/>
      <c r="F5918" s="8"/>
      <c r="G5918" s="8"/>
      <c r="H5918" s="4" t="str">
        <f t="shared" si="188"/>
        <v/>
      </c>
      <c r="I5918" s="5" t="str">
        <f t="shared" si="189"/>
        <v/>
      </c>
      <c r="J5918" s="8"/>
    </row>
    <row r="5919" spans="1:10" x14ac:dyDescent="0.3">
      <c r="A5919" s="10"/>
      <c r="B5919" s="7"/>
      <c r="C5919" s="20"/>
      <c r="D5919" s="8" t="str">
        <f>IF(C5919="",(""),(INDEX('Base de Datos'!A5902:B5909,(MATCH(Movimientos!C5919,'Base de Datos'!A5902:A5909,0)),(2))))</f>
        <v/>
      </c>
      <c r="E5919" s="8"/>
      <c r="F5919" s="8"/>
      <c r="G5919" s="8"/>
      <c r="H5919" s="4" t="str">
        <f t="shared" si="188"/>
        <v/>
      </c>
      <c r="I5919" s="5" t="str">
        <f t="shared" si="189"/>
        <v/>
      </c>
      <c r="J5919" s="8"/>
    </row>
    <row r="5920" spans="1:10" x14ac:dyDescent="0.3">
      <c r="A5920" s="10"/>
      <c r="B5920" s="7"/>
      <c r="C5920" s="20"/>
      <c r="D5920" s="8" t="str">
        <f>IF(C5920="",(""),(INDEX('Base de Datos'!A5903:B5910,(MATCH(Movimientos!C5920,'Base de Datos'!A5903:A5910,0)),(2))))</f>
        <v/>
      </c>
      <c r="E5920" s="8"/>
      <c r="F5920" s="8"/>
      <c r="G5920" s="8"/>
      <c r="H5920" s="4" t="str">
        <f t="shared" si="188"/>
        <v/>
      </c>
      <c r="I5920" s="5" t="str">
        <f t="shared" si="189"/>
        <v/>
      </c>
      <c r="J5920" s="8"/>
    </row>
    <row r="5921" spans="1:10" x14ac:dyDescent="0.3">
      <c r="A5921" s="10"/>
      <c r="B5921" s="7"/>
      <c r="C5921" s="20"/>
      <c r="D5921" s="8" t="str">
        <f>IF(C5921="",(""),(INDEX('Base de Datos'!A5904:B5911,(MATCH(Movimientos!C5921,'Base de Datos'!A5904:A5911,0)),(2))))</f>
        <v/>
      </c>
      <c r="E5921" s="8"/>
      <c r="F5921" s="8"/>
      <c r="G5921" s="8"/>
      <c r="H5921" s="4" t="str">
        <f t="shared" si="188"/>
        <v/>
      </c>
      <c r="I5921" s="5" t="str">
        <f t="shared" si="189"/>
        <v/>
      </c>
      <c r="J5921" s="8"/>
    </row>
    <row r="5922" spans="1:10" x14ac:dyDescent="0.3">
      <c r="A5922" s="10"/>
      <c r="B5922" s="7"/>
      <c r="C5922" s="20"/>
      <c r="D5922" s="8" t="str">
        <f>IF(C5922="",(""),(INDEX('Base de Datos'!A5905:B5912,(MATCH(Movimientos!C5922,'Base de Datos'!A5905:A5912,0)),(2))))</f>
        <v/>
      </c>
      <c r="E5922" s="8"/>
      <c r="F5922" s="8"/>
      <c r="G5922" s="8"/>
      <c r="H5922" s="4" t="str">
        <f t="shared" si="188"/>
        <v/>
      </c>
      <c r="I5922" s="5" t="str">
        <f t="shared" si="189"/>
        <v/>
      </c>
      <c r="J5922" s="8"/>
    </row>
    <row r="5923" spans="1:10" x14ac:dyDescent="0.3">
      <c r="A5923" s="10"/>
      <c r="B5923" s="7"/>
      <c r="C5923" s="20"/>
      <c r="D5923" s="8" t="str">
        <f>IF(C5923="",(""),(INDEX('Base de Datos'!A5906:B5913,(MATCH(Movimientos!C5923,'Base de Datos'!A5906:A5913,0)),(2))))</f>
        <v/>
      </c>
      <c r="E5923" s="8"/>
      <c r="F5923" s="8"/>
      <c r="G5923" s="8"/>
      <c r="H5923" s="4" t="str">
        <f t="shared" si="188"/>
        <v/>
      </c>
      <c r="I5923" s="5" t="str">
        <f t="shared" si="189"/>
        <v/>
      </c>
      <c r="J5923" s="8"/>
    </row>
    <row r="5924" spans="1:10" x14ac:dyDescent="0.3">
      <c r="A5924" s="10"/>
      <c r="B5924" s="7"/>
      <c r="C5924" s="20"/>
      <c r="D5924" s="8" t="str">
        <f>IF(C5924="",(""),(INDEX('Base de Datos'!A5907:B5914,(MATCH(Movimientos!C5924,'Base de Datos'!A5907:A5914,0)),(2))))</f>
        <v/>
      </c>
      <c r="E5924" s="8"/>
      <c r="F5924" s="8"/>
      <c r="G5924" s="8"/>
      <c r="H5924" s="4" t="str">
        <f t="shared" si="188"/>
        <v/>
      </c>
      <c r="I5924" s="5" t="str">
        <f t="shared" si="189"/>
        <v/>
      </c>
      <c r="J5924" s="8"/>
    </row>
    <row r="5925" spans="1:10" x14ac:dyDescent="0.3">
      <c r="A5925" s="10"/>
      <c r="B5925" s="7"/>
      <c r="C5925" s="20"/>
      <c r="D5925" s="8" t="str">
        <f>IF(C5925="",(""),(INDEX('Base de Datos'!A5908:B5915,(MATCH(Movimientos!C5925,'Base de Datos'!A5908:A5915,0)),(2))))</f>
        <v/>
      </c>
      <c r="E5925" s="8"/>
      <c r="F5925" s="8"/>
      <c r="G5925" s="8"/>
      <c r="H5925" s="4" t="str">
        <f t="shared" si="188"/>
        <v/>
      </c>
      <c r="I5925" s="5" t="str">
        <f t="shared" si="189"/>
        <v/>
      </c>
      <c r="J5925" s="8"/>
    </row>
    <row r="5926" spans="1:10" x14ac:dyDescent="0.3">
      <c r="A5926" s="10"/>
      <c r="B5926" s="7"/>
      <c r="C5926" s="20"/>
      <c r="D5926" s="8" t="str">
        <f>IF(C5926="",(""),(INDEX('Base de Datos'!A5909:B5916,(MATCH(Movimientos!C5926,'Base de Datos'!A5909:A5916,0)),(2))))</f>
        <v/>
      </c>
      <c r="E5926" s="8"/>
      <c r="F5926" s="8"/>
      <c r="G5926" s="8"/>
      <c r="H5926" s="4" t="str">
        <f t="shared" ref="H5926:H5989" si="190">IF(A5926="",(""),(IF(B5926="Ingreso",(D5926),(""))))</f>
        <v/>
      </c>
      <c r="I5926" s="5" t="str">
        <f t="shared" ref="I5926:I5989" si="191">IF(A5926="",(""),(IF(B5926="Egreso",(D5926),(""))))</f>
        <v/>
      </c>
      <c r="J5926" s="8"/>
    </row>
    <row r="5927" spans="1:10" x14ac:dyDescent="0.3">
      <c r="A5927" s="10"/>
      <c r="B5927" s="7"/>
      <c r="C5927" s="20"/>
      <c r="D5927" s="8" t="str">
        <f>IF(C5927="",(""),(INDEX('Base de Datos'!A5910:B5917,(MATCH(Movimientos!C5927,'Base de Datos'!A5910:A5917,0)),(2))))</f>
        <v/>
      </c>
      <c r="E5927" s="8"/>
      <c r="F5927" s="8"/>
      <c r="G5927" s="8"/>
      <c r="H5927" s="4" t="str">
        <f t="shared" si="190"/>
        <v/>
      </c>
      <c r="I5927" s="5" t="str">
        <f t="shared" si="191"/>
        <v/>
      </c>
      <c r="J5927" s="8"/>
    </row>
    <row r="5928" spans="1:10" x14ac:dyDescent="0.3">
      <c r="A5928" s="10"/>
      <c r="B5928" s="7"/>
      <c r="C5928" s="20"/>
      <c r="D5928" s="8" t="str">
        <f>IF(C5928="",(""),(INDEX('Base de Datos'!A5911:B5918,(MATCH(Movimientos!C5928,'Base de Datos'!A5911:A5918,0)),(2))))</f>
        <v/>
      </c>
      <c r="E5928" s="8"/>
      <c r="F5928" s="8"/>
      <c r="G5928" s="8"/>
      <c r="H5928" s="4" t="str">
        <f t="shared" si="190"/>
        <v/>
      </c>
      <c r="I5928" s="5" t="str">
        <f t="shared" si="191"/>
        <v/>
      </c>
      <c r="J5928" s="8"/>
    </row>
    <row r="5929" spans="1:10" x14ac:dyDescent="0.3">
      <c r="A5929" s="10"/>
      <c r="B5929" s="7"/>
      <c r="C5929" s="20"/>
      <c r="D5929" s="8" t="str">
        <f>IF(C5929="",(""),(INDEX('Base de Datos'!A5912:B5919,(MATCH(Movimientos!C5929,'Base de Datos'!A5912:A5919,0)),(2))))</f>
        <v/>
      </c>
      <c r="E5929" s="8"/>
      <c r="F5929" s="8"/>
      <c r="G5929" s="8"/>
      <c r="H5929" s="4" t="str">
        <f t="shared" si="190"/>
        <v/>
      </c>
      <c r="I5929" s="5" t="str">
        <f t="shared" si="191"/>
        <v/>
      </c>
      <c r="J5929" s="8"/>
    </row>
    <row r="5930" spans="1:10" x14ac:dyDescent="0.3">
      <c r="A5930" s="10"/>
      <c r="B5930" s="7"/>
      <c r="C5930" s="20"/>
      <c r="D5930" s="8" t="str">
        <f>IF(C5930="",(""),(INDEX('Base de Datos'!A5913:B5920,(MATCH(Movimientos!C5930,'Base de Datos'!A5913:A5920,0)),(2))))</f>
        <v/>
      </c>
      <c r="E5930" s="8"/>
      <c r="F5930" s="8"/>
      <c r="G5930" s="8"/>
      <c r="H5930" s="4" t="str">
        <f t="shared" si="190"/>
        <v/>
      </c>
      <c r="I5930" s="5" t="str">
        <f t="shared" si="191"/>
        <v/>
      </c>
      <c r="J5930" s="8"/>
    </row>
    <row r="5931" spans="1:10" x14ac:dyDescent="0.3">
      <c r="A5931" s="10"/>
      <c r="B5931" s="7"/>
      <c r="C5931" s="20"/>
      <c r="D5931" s="8" t="str">
        <f>IF(C5931="",(""),(INDEX('Base de Datos'!A5914:B5921,(MATCH(Movimientos!C5931,'Base de Datos'!A5914:A5921,0)),(2))))</f>
        <v/>
      </c>
      <c r="E5931" s="8"/>
      <c r="F5931" s="8"/>
      <c r="G5931" s="8"/>
      <c r="H5931" s="4" t="str">
        <f t="shared" si="190"/>
        <v/>
      </c>
      <c r="I5931" s="5" t="str">
        <f t="shared" si="191"/>
        <v/>
      </c>
      <c r="J5931" s="8"/>
    </row>
    <row r="5932" spans="1:10" x14ac:dyDescent="0.3">
      <c r="A5932" s="10"/>
      <c r="B5932" s="7"/>
      <c r="C5932" s="20"/>
      <c r="D5932" s="8" t="str">
        <f>IF(C5932="",(""),(INDEX('Base de Datos'!A5915:B5922,(MATCH(Movimientos!C5932,'Base de Datos'!A5915:A5922,0)),(2))))</f>
        <v/>
      </c>
      <c r="E5932" s="8"/>
      <c r="F5932" s="8"/>
      <c r="G5932" s="8"/>
      <c r="H5932" s="4" t="str">
        <f t="shared" si="190"/>
        <v/>
      </c>
      <c r="I5932" s="5" t="str">
        <f t="shared" si="191"/>
        <v/>
      </c>
      <c r="J5932" s="8"/>
    </row>
    <row r="5933" spans="1:10" x14ac:dyDescent="0.3">
      <c r="A5933" s="10"/>
      <c r="B5933" s="7"/>
      <c r="C5933" s="20"/>
      <c r="D5933" s="8" t="str">
        <f>IF(C5933="",(""),(INDEX('Base de Datos'!A5916:B5923,(MATCH(Movimientos!C5933,'Base de Datos'!A5916:A5923,0)),(2))))</f>
        <v/>
      </c>
      <c r="E5933" s="8"/>
      <c r="F5933" s="8"/>
      <c r="G5933" s="8"/>
      <c r="H5933" s="4" t="str">
        <f t="shared" si="190"/>
        <v/>
      </c>
      <c r="I5933" s="5" t="str">
        <f t="shared" si="191"/>
        <v/>
      </c>
      <c r="J5933" s="8"/>
    </row>
    <row r="5934" spans="1:10" x14ac:dyDescent="0.3">
      <c r="A5934" s="10"/>
      <c r="B5934" s="7"/>
      <c r="C5934" s="20"/>
      <c r="D5934" s="8" t="str">
        <f>IF(C5934="",(""),(INDEX('Base de Datos'!A5917:B5924,(MATCH(Movimientos!C5934,'Base de Datos'!A5917:A5924,0)),(2))))</f>
        <v/>
      </c>
      <c r="E5934" s="8"/>
      <c r="F5934" s="8"/>
      <c r="G5934" s="8"/>
      <c r="H5934" s="4" t="str">
        <f t="shared" si="190"/>
        <v/>
      </c>
      <c r="I5934" s="5" t="str">
        <f t="shared" si="191"/>
        <v/>
      </c>
      <c r="J5934" s="8"/>
    </row>
    <row r="5935" spans="1:10" x14ac:dyDescent="0.3">
      <c r="A5935" s="10"/>
      <c r="B5935" s="7"/>
      <c r="C5935" s="20"/>
      <c r="D5935" s="8" t="str">
        <f>IF(C5935="",(""),(INDEX('Base de Datos'!A5918:B5925,(MATCH(Movimientos!C5935,'Base de Datos'!A5918:A5925,0)),(2))))</f>
        <v/>
      </c>
      <c r="E5935" s="8"/>
      <c r="F5935" s="8"/>
      <c r="G5935" s="8"/>
      <c r="H5935" s="4" t="str">
        <f t="shared" si="190"/>
        <v/>
      </c>
      <c r="I5935" s="5" t="str">
        <f t="shared" si="191"/>
        <v/>
      </c>
      <c r="J5935" s="8"/>
    </row>
    <row r="5936" spans="1:10" x14ac:dyDescent="0.3">
      <c r="A5936" s="10"/>
      <c r="B5936" s="7"/>
      <c r="C5936" s="20"/>
      <c r="D5936" s="8" t="str">
        <f>IF(C5936="",(""),(INDEX('Base de Datos'!A5919:B5926,(MATCH(Movimientos!C5936,'Base de Datos'!A5919:A5926,0)),(2))))</f>
        <v/>
      </c>
      <c r="E5936" s="8"/>
      <c r="F5936" s="8"/>
      <c r="G5936" s="8"/>
      <c r="H5936" s="4" t="str">
        <f t="shared" si="190"/>
        <v/>
      </c>
      <c r="I5936" s="5" t="str">
        <f t="shared" si="191"/>
        <v/>
      </c>
      <c r="J5936" s="8"/>
    </row>
    <row r="5937" spans="1:10" x14ac:dyDescent="0.3">
      <c r="A5937" s="10"/>
      <c r="B5937" s="7"/>
      <c r="C5937" s="20"/>
      <c r="D5937" s="8" t="str">
        <f>IF(C5937="",(""),(INDEX('Base de Datos'!A5920:B5927,(MATCH(Movimientos!C5937,'Base de Datos'!A5920:A5927,0)),(2))))</f>
        <v/>
      </c>
      <c r="E5937" s="8"/>
      <c r="F5937" s="8"/>
      <c r="G5937" s="8"/>
      <c r="H5937" s="4" t="str">
        <f t="shared" si="190"/>
        <v/>
      </c>
      <c r="I5937" s="5" t="str">
        <f t="shared" si="191"/>
        <v/>
      </c>
      <c r="J5937" s="8"/>
    </row>
    <row r="5938" spans="1:10" x14ac:dyDescent="0.3">
      <c r="A5938" s="10"/>
      <c r="B5938" s="7"/>
      <c r="C5938" s="20"/>
      <c r="D5938" s="8" t="str">
        <f>IF(C5938="",(""),(INDEX('Base de Datos'!A5921:B5928,(MATCH(Movimientos!C5938,'Base de Datos'!A5921:A5928,0)),(2))))</f>
        <v/>
      </c>
      <c r="E5938" s="8"/>
      <c r="F5938" s="8"/>
      <c r="G5938" s="8"/>
      <c r="H5938" s="4" t="str">
        <f t="shared" si="190"/>
        <v/>
      </c>
      <c r="I5938" s="5" t="str">
        <f t="shared" si="191"/>
        <v/>
      </c>
      <c r="J5938" s="8"/>
    </row>
    <row r="5939" spans="1:10" x14ac:dyDescent="0.3">
      <c r="A5939" s="10"/>
      <c r="B5939" s="7"/>
      <c r="C5939" s="20"/>
      <c r="D5939" s="8" t="str">
        <f>IF(C5939="",(""),(INDEX('Base de Datos'!A5922:B5929,(MATCH(Movimientos!C5939,'Base de Datos'!A5922:A5929,0)),(2))))</f>
        <v/>
      </c>
      <c r="E5939" s="8"/>
      <c r="F5939" s="8"/>
      <c r="G5939" s="8"/>
      <c r="H5939" s="4" t="str">
        <f t="shared" si="190"/>
        <v/>
      </c>
      <c r="I5939" s="5" t="str">
        <f t="shared" si="191"/>
        <v/>
      </c>
      <c r="J5939" s="8"/>
    </row>
    <row r="5940" spans="1:10" x14ac:dyDescent="0.3">
      <c r="A5940" s="10"/>
      <c r="B5940" s="7"/>
      <c r="C5940" s="20"/>
      <c r="D5940" s="8" t="str">
        <f>IF(C5940="",(""),(INDEX('Base de Datos'!A5923:B5930,(MATCH(Movimientos!C5940,'Base de Datos'!A5923:A5930,0)),(2))))</f>
        <v/>
      </c>
      <c r="E5940" s="8"/>
      <c r="F5940" s="8"/>
      <c r="G5940" s="8"/>
      <c r="H5940" s="4" t="str">
        <f t="shared" si="190"/>
        <v/>
      </c>
      <c r="I5940" s="5" t="str">
        <f t="shared" si="191"/>
        <v/>
      </c>
      <c r="J5940" s="8"/>
    </row>
    <row r="5941" spans="1:10" x14ac:dyDescent="0.3">
      <c r="A5941" s="10"/>
      <c r="B5941" s="7"/>
      <c r="C5941" s="20"/>
      <c r="D5941" s="8" t="str">
        <f>IF(C5941="",(""),(INDEX('Base de Datos'!A5924:B5931,(MATCH(Movimientos!C5941,'Base de Datos'!A5924:A5931,0)),(2))))</f>
        <v/>
      </c>
      <c r="E5941" s="8"/>
      <c r="F5941" s="8"/>
      <c r="G5941" s="8"/>
      <c r="H5941" s="4" t="str">
        <f t="shared" si="190"/>
        <v/>
      </c>
      <c r="I5941" s="5" t="str">
        <f t="shared" si="191"/>
        <v/>
      </c>
      <c r="J5941" s="8"/>
    </row>
    <row r="5942" spans="1:10" x14ac:dyDescent="0.3">
      <c r="A5942" s="10"/>
      <c r="B5942" s="7"/>
      <c r="C5942" s="20"/>
      <c r="D5942" s="8" t="str">
        <f>IF(C5942="",(""),(INDEX('Base de Datos'!A5925:B5932,(MATCH(Movimientos!C5942,'Base de Datos'!A5925:A5932,0)),(2))))</f>
        <v/>
      </c>
      <c r="E5942" s="8"/>
      <c r="F5942" s="8"/>
      <c r="G5942" s="8"/>
      <c r="H5942" s="4" t="str">
        <f t="shared" si="190"/>
        <v/>
      </c>
      <c r="I5942" s="5" t="str">
        <f t="shared" si="191"/>
        <v/>
      </c>
      <c r="J5942" s="8"/>
    </row>
    <row r="5943" spans="1:10" x14ac:dyDescent="0.3">
      <c r="A5943" s="10"/>
      <c r="B5943" s="7"/>
      <c r="C5943" s="20"/>
      <c r="D5943" s="8" t="str">
        <f>IF(C5943="",(""),(INDEX('Base de Datos'!A5926:B5933,(MATCH(Movimientos!C5943,'Base de Datos'!A5926:A5933,0)),(2))))</f>
        <v/>
      </c>
      <c r="E5943" s="8"/>
      <c r="F5943" s="8"/>
      <c r="G5943" s="8"/>
      <c r="H5943" s="4" t="str">
        <f t="shared" si="190"/>
        <v/>
      </c>
      <c r="I5943" s="5" t="str">
        <f t="shared" si="191"/>
        <v/>
      </c>
      <c r="J5943" s="8"/>
    </row>
    <row r="5944" spans="1:10" x14ac:dyDescent="0.3">
      <c r="A5944" s="10"/>
      <c r="B5944" s="7"/>
      <c r="C5944" s="20"/>
      <c r="D5944" s="8" t="str">
        <f>IF(C5944="",(""),(INDEX('Base de Datos'!A5927:B5934,(MATCH(Movimientos!C5944,'Base de Datos'!A5927:A5934,0)),(2))))</f>
        <v/>
      </c>
      <c r="E5944" s="8"/>
      <c r="F5944" s="8"/>
      <c r="G5944" s="8"/>
      <c r="H5944" s="4" t="str">
        <f t="shared" si="190"/>
        <v/>
      </c>
      <c r="I5944" s="5" t="str">
        <f t="shared" si="191"/>
        <v/>
      </c>
      <c r="J5944" s="8"/>
    </row>
    <row r="5945" spans="1:10" x14ac:dyDescent="0.3">
      <c r="A5945" s="10"/>
      <c r="B5945" s="7"/>
      <c r="C5945" s="20"/>
      <c r="D5945" s="8" t="str">
        <f>IF(C5945="",(""),(INDEX('Base de Datos'!A5928:B5935,(MATCH(Movimientos!C5945,'Base de Datos'!A5928:A5935,0)),(2))))</f>
        <v/>
      </c>
      <c r="E5945" s="8"/>
      <c r="F5945" s="8"/>
      <c r="G5945" s="8"/>
      <c r="H5945" s="4" t="str">
        <f t="shared" si="190"/>
        <v/>
      </c>
      <c r="I5945" s="5" t="str">
        <f t="shared" si="191"/>
        <v/>
      </c>
      <c r="J5945" s="8"/>
    </row>
    <row r="5946" spans="1:10" x14ac:dyDescent="0.3">
      <c r="A5946" s="10"/>
      <c r="B5946" s="7"/>
      <c r="C5946" s="20"/>
      <c r="D5946" s="8" t="str">
        <f>IF(C5946="",(""),(INDEX('Base de Datos'!A5929:B5936,(MATCH(Movimientos!C5946,'Base de Datos'!A5929:A5936,0)),(2))))</f>
        <v/>
      </c>
      <c r="E5946" s="8"/>
      <c r="F5946" s="8"/>
      <c r="G5946" s="8"/>
      <c r="H5946" s="4" t="str">
        <f t="shared" si="190"/>
        <v/>
      </c>
      <c r="I5946" s="5" t="str">
        <f t="shared" si="191"/>
        <v/>
      </c>
      <c r="J5946" s="8"/>
    </row>
    <row r="5947" spans="1:10" x14ac:dyDescent="0.3">
      <c r="A5947" s="10"/>
      <c r="B5947" s="7"/>
      <c r="C5947" s="20"/>
      <c r="D5947" s="8" t="str">
        <f>IF(C5947="",(""),(INDEX('Base de Datos'!A5930:B5937,(MATCH(Movimientos!C5947,'Base de Datos'!A5930:A5937,0)),(2))))</f>
        <v/>
      </c>
      <c r="E5947" s="8"/>
      <c r="F5947" s="8"/>
      <c r="G5947" s="8"/>
      <c r="H5947" s="4" t="str">
        <f t="shared" si="190"/>
        <v/>
      </c>
      <c r="I5947" s="5" t="str">
        <f t="shared" si="191"/>
        <v/>
      </c>
      <c r="J5947" s="8"/>
    </row>
    <row r="5948" spans="1:10" x14ac:dyDescent="0.3">
      <c r="A5948" s="10"/>
      <c r="B5948" s="7"/>
      <c r="C5948" s="20"/>
      <c r="D5948" s="8" t="str">
        <f>IF(C5948="",(""),(INDEX('Base de Datos'!A5931:B5938,(MATCH(Movimientos!C5948,'Base de Datos'!A5931:A5938,0)),(2))))</f>
        <v/>
      </c>
      <c r="E5948" s="8"/>
      <c r="F5948" s="8"/>
      <c r="G5948" s="8"/>
      <c r="H5948" s="4" t="str">
        <f t="shared" si="190"/>
        <v/>
      </c>
      <c r="I5948" s="5" t="str">
        <f t="shared" si="191"/>
        <v/>
      </c>
      <c r="J5948" s="8"/>
    </row>
    <row r="5949" spans="1:10" x14ac:dyDescent="0.3">
      <c r="A5949" s="10"/>
      <c r="B5949" s="7"/>
      <c r="C5949" s="20"/>
      <c r="D5949" s="8" t="str">
        <f>IF(C5949="",(""),(INDEX('Base de Datos'!A5932:B5939,(MATCH(Movimientos!C5949,'Base de Datos'!A5932:A5939,0)),(2))))</f>
        <v/>
      </c>
      <c r="E5949" s="8"/>
      <c r="F5949" s="8"/>
      <c r="G5949" s="8"/>
      <c r="H5949" s="4" t="str">
        <f t="shared" si="190"/>
        <v/>
      </c>
      <c r="I5949" s="5" t="str">
        <f t="shared" si="191"/>
        <v/>
      </c>
      <c r="J5949" s="8"/>
    </row>
    <row r="5950" spans="1:10" x14ac:dyDescent="0.3">
      <c r="A5950" s="10"/>
      <c r="B5950" s="7"/>
      <c r="C5950" s="20"/>
      <c r="D5950" s="8" t="str">
        <f>IF(C5950="",(""),(INDEX('Base de Datos'!A5933:B5940,(MATCH(Movimientos!C5950,'Base de Datos'!A5933:A5940,0)),(2))))</f>
        <v/>
      </c>
      <c r="E5950" s="8"/>
      <c r="F5950" s="8"/>
      <c r="G5950" s="8"/>
      <c r="H5950" s="4" t="str">
        <f t="shared" si="190"/>
        <v/>
      </c>
      <c r="I5950" s="5" t="str">
        <f t="shared" si="191"/>
        <v/>
      </c>
      <c r="J5950" s="8"/>
    </row>
    <row r="5951" spans="1:10" x14ac:dyDescent="0.3">
      <c r="A5951" s="10"/>
      <c r="B5951" s="7"/>
      <c r="C5951" s="20"/>
      <c r="D5951" s="8" t="str">
        <f>IF(C5951="",(""),(INDEX('Base de Datos'!A5934:B5941,(MATCH(Movimientos!C5951,'Base de Datos'!A5934:A5941,0)),(2))))</f>
        <v/>
      </c>
      <c r="E5951" s="8"/>
      <c r="F5951" s="8"/>
      <c r="G5951" s="8"/>
      <c r="H5951" s="4" t="str">
        <f t="shared" si="190"/>
        <v/>
      </c>
      <c r="I5951" s="5" t="str">
        <f t="shared" si="191"/>
        <v/>
      </c>
      <c r="J5951" s="8"/>
    </row>
    <row r="5952" spans="1:10" x14ac:dyDescent="0.3">
      <c r="A5952" s="10"/>
      <c r="B5952" s="7"/>
      <c r="C5952" s="20"/>
      <c r="D5952" s="8" t="str">
        <f>IF(C5952="",(""),(INDEX('Base de Datos'!A5935:B5942,(MATCH(Movimientos!C5952,'Base de Datos'!A5935:A5942,0)),(2))))</f>
        <v/>
      </c>
      <c r="E5952" s="8"/>
      <c r="F5952" s="8"/>
      <c r="G5952" s="8"/>
      <c r="H5952" s="4" t="str">
        <f t="shared" si="190"/>
        <v/>
      </c>
      <c r="I5952" s="5" t="str">
        <f t="shared" si="191"/>
        <v/>
      </c>
      <c r="J5952" s="8"/>
    </row>
    <row r="5953" spans="1:10" x14ac:dyDescent="0.3">
      <c r="A5953" s="10"/>
      <c r="B5953" s="7"/>
      <c r="C5953" s="20"/>
      <c r="D5953" s="8" t="str">
        <f>IF(C5953="",(""),(INDEX('Base de Datos'!A5936:B5943,(MATCH(Movimientos!C5953,'Base de Datos'!A5936:A5943,0)),(2))))</f>
        <v/>
      </c>
      <c r="E5953" s="8"/>
      <c r="F5953" s="8"/>
      <c r="G5953" s="8"/>
      <c r="H5953" s="4" t="str">
        <f t="shared" si="190"/>
        <v/>
      </c>
      <c r="I5953" s="5" t="str">
        <f t="shared" si="191"/>
        <v/>
      </c>
      <c r="J5953" s="8"/>
    </row>
    <row r="5954" spans="1:10" x14ac:dyDescent="0.3">
      <c r="A5954" s="10"/>
      <c r="B5954" s="7"/>
      <c r="C5954" s="20"/>
      <c r="D5954" s="8" t="str">
        <f>IF(C5954="",(""),(INDEX('Base de Datos'!A5937:B5944,(MATCH(Movimientos!C5954,'Base de Datos'!A5937:A5944,0)),(2))))</f>
        <v/>
      </c>
      <c r="E5954" s="8"/>
      <c r="F5954" s="8"/>
      <c r="G5954" s="8"/>
      <c r="H5954" s="4" t="str">
        <f t="shared" si="190"/>
        <v/>
      </c>
      <c r="I5954" s="5" t="str">
        <f t="shared" si="191"/>
        <v/>
      </c>
      <c r="J5954" s="8"/>
    </row>
    <row r="5955" spans="1:10" x14ac:dyDescent="0.3">
      <c r="A5955" s="10"/>
      <c r="B5955" s="7"/>
      <c r="C5955" s="20"/>
      <c r="D5955" s="8" t="str">
        <f>IF(C5955="",(""),(INDEX('Base de Datos'!A5938:B5945,(MATCH(Movimientos!C5955,'Base de Datos'!A5938:A5945,0)),(2))))</f>
        <v/>
      </c>
      <c r="E5955" s="8"/>
      <c r="F5955" s="8"/>
      <c r="G5955" s="8"/>
      <c r="H5955" s="4" t="str">
        <f t="shared" si="190"/>
        <v/>
      </c>
      <c r="I5955" s="5" t="str">
        <f t="shared" si="191"/>
        <v/>
      </c>
      <c r="J5955" s="8"/>
    </row>
    <row r="5956" spans="1:10" x14ac:dyDescent="0.3">
      <c r="A5956" s="10"/>
      <c r="B5956" s="7"/>
      <c r="C5956" s="20"/>
      <c r="D5956" s="8" t="str">
        <f>IF(C5956="",(""),(INDEX('Base de Datos'!A5939:B5946,(MATCH(Movimientos!C5956,'Base de Datos'!A5939:A5946,0)),(2))))</f>
        <v/>
      </c>
      <c r="E5956" s="8"/>
      <c r="F5956" s="8"/>
      <c r="G5956" s="8"/>
      <c r="H5956" s="4" t="str">
        <f t="shared" si="190"/>
        <v/>
      </c>
      <c r="I5956" s="5" t="str">
        <f t="shared" si="191"/>
        <v/>
      </c>
      <c r="J5956" s="8"/>
    </row>
    <row r="5957" spans="1:10" x14ac:dyDescent="0.3">
      <c r="A5957" s="10"/>
      <c r="B5957" s="7"/>
      <c r="C5957" s="20"/>
      <c r="D5957" s="8" t="str">
        <f>IF(C5957="",(""),(INDEX('Base de Datos'!A5940:B5947,(MATCH(Movimientos!C5957,'Base de Datos'!A5940:A5947,0)),(2))))</f>
        <v/>
      </c>
      <c r="E5957" s="8"/>
      <c r="F5957" s="8"/>
      <c r="G5957" s="8"/>
      <c r="H5957" s="4" t="str">
        <f t="shared" si="190"/>
        <v/>
      </c>
      <c r="I5957" s="5" t="str">
        <f t="shared" si="191"/>
        <v/>
      </c>
      <c r="J5957" s="8"/>
    </row>
    <row r="5958" spans="1:10" x14ac:dyDescent="0.3">
      <c r="A5958" s="10"/>
      <c r="B5958" s="7"/>
      <c r="C5958" s="20"/>
      <c r="D5958" s="8" t="str">
        <f>IF(C5958="",(""),(INDEX('Base de Datos'!A5941:B5948,(MATCH(Movimientos!C5958,'Base de Datos'!A5941:A5948,0)),(2))))</f>
        <v/>
      </c>
      <c r="E5958" s="8"/>
      <c r="F5958" s="8"/>
      <c r="G5958" s="8"/>
      <c r="H5958" s="4" t="str">
        <f t="shared" si="190"/>
        <v/>
      </c>
      <c r="I5958" s="5" t="str">
        <f t="shared" si="191"/>
        <v/>
      </c>
      <c r="J5958" s="8"/>
    </row>
    <row r="5959" spans="1:10" x14ac:dyDescent="0.3">
      <c r="A5959" s="10"/>
      <c r="B5959" s="7"/>
      <c r="C5959" s="20"/>
      <c r="D5959" s="8" t="str">
        <f>IF(C5959="",(""),(INDEX('Base de Datos'!A5942:B5949,(MATCH(Movimientos!C5959,'Base de Datos'!A5942:A5949,0)),(2))))</f>
        <v/>
      </c>
      <c r="E5959" s="8"/>
      <c r="F5959" s="8"/>
      <c r="G5959" s="8"/>
      <c r="H5959" s="4" t="str">
        <f t="shared" si="190"/>
        <v/>
      </c>
      <c r="I5959" s="5" t="str">
        <f t="shared" si="191"/>
        <v/>
      </c>
      <c r="J5959" s="8"/>
    </row>
    <row r="5960" spans="1:10" x14ac:dyDescent="0.3">
      <c r="A5960" s="10"/>
      <c r="B5960" s="7"/>
      <c r="C5960" s="20"/>
      <c r="D5960" s="8" t="str">
        <f>IF(C5960="",(""),(INDEX('Base de Datos'!A5943:B5950,(MATCH(Movimientos!C5960,'Base de Datos'!A5943:A5950,0)),(2))))</f>
        <v/>
      </c>
      <c r="E5960" s="8"/>
      <c r="F5960" s="8"/>
      <c r="G5960" s="8"/>
      <c r="H5960" s="4" t="str">
        <f t="shared" si="190"/>
        <v/>
      </c>
      <c r="I5960" s="5" t="str">
        <f t="shared" si="191"/>
        <v/>
      </c>
      <c r="J5960" s="8"/>
    </row>
    <row r="5961" spans="1:10" x14ac:dyDescent="0.3">
      <c r="A5961" s="10"/>
      <c r="B5961" s="7"/>
      <c r="C5961" s="20"/>
      <c r="D5961" s="8" t="str">
        <f>IF(C5961="",(""),(INDEX('Base de Datos'!A5944:B5951,(MATCH(Movimientos!C5961,'Base de Datos'!A5944:A5951,0)),(2))))</f>
        <v/>
      </c>
      <c r="E5961" s="8"/>
      <c r="F5961" s="8"/>
      <c r="G5961" s="8"/>
      <c r="H5961" s="4" t="str">
        <f t="shared" si="190"/>
        <v/>
      </c>
      <c r="I5961" s="5" t="str">
        <f t="shared" si="191"/>
        <v/>
      </c>
      <c r="J5961" s="8"/>
    </row>
    <row r="5962" spans="1:10" x14ac:dyDescent="0.3">
      <c r="A5962" s="10"/>
      <c r="B5962" s="7"/>
      <c r="C5962" s="20"/>
      <c r="D5962" s="8" t="str">
        <f>IF(C5962="",(""),(INDEX('Base de Datos'!A5945:B5952,(MATCH(Movimientos!C5962,'Base de Datos'!A5945:A5952,0)),(2))))</f>
        <v/>
      </c>
      <c r="E5962" s="8"/>
      <c r="F5962" s="8"/>
      <c r="G5962" s="8"/>
      <c r="H5962" s="4" t="str">
        <f t="shared" si="190"/>
        <v/>
      </c>
      <c r="I5962" s="5" t="str">
        <f t="shared" si="191"/>
        <v/>
      </c>
      <c r="J5962" s="8"/>
    </row>
    <row r="5963" spans="1:10" x14ac:dyDescent="0.3">
      <c r="A5963" s="10"/>
      <c r="B5963" s="7"/>
      <c r="C5963" s="20"/>
      <c r="D5963" s="8" t="str">
        <f>IF(C5963="",(""),(INDEX('Base de Datos'!A5946:B5953,(MATCH(Movimientos!C5963,'Base de Datos'!A5946:A5953,0)),(2))))</f>
        <v/>
      </c>
      <c r="E5963" s="8"/>
      <c r="F5963" s="8"/>
      <c r="G5963" s="8"/>
      <c r="H5963" s="4" t="str">
        <f t="shared" si="190"/>
        <v/>
      </c>
      <c r="I5963" s="5" t="str">
        <f t="shared" si="191"/>
        <v/>
      </c>
      <c r="J5963" s="8"/>
    </row>
    <row r="5964" spans="1:10" x14ac:dyDescent="0.3">
      <c r="A5964" s="10"/>
      <c r="B5964" s="7"/>
      <c r="C5964" s="20"/>
      <c r="D5964" s="8" t="str">
        <f>IF(C5964="",(""),(INDEX('Base de Datos'!A5947:B5954,(MATCH(Movimientos!C5964,'Base de Datos'!A5947:A5954,0)),(2))))</f>
        <v/>
      </c>
      <c r="E5964" s="8"/>
      <c r="F5964" s="8"/>
      <c r="G5964" s="8"/>
      <c r="H5964" s="4" t="str">
        <f t="shared" si="190"/>
        <v/>
      </c>
      <c r="I5964" s="5" t="str">
        <f t="shared" si="191"/>
        <v/>
      </c>
      <c r="J5964" s="8"/>
    </row>
    <row r="5965" spans="1:10" x14ac:dyDescent="0.3">
      <c r="A5965" s="10"/>
      <c r="B5965" s="7"/>
      <c r="C5965" s="20"/>
      <c r="D5965" s="8" t="str">
        <f>IF(C5965="",(""),(INDEX('Base de Datos'!A5948:B5955,(MATCH(Movimientos!C5965,'Base de Datos'!A5948:A5955,0)),(2))))</f>
        <v/>
      </c>
      <c r="E5965" s="8"/>
      <c r="F5965" s="8"/>
      <c r="G5965" s="8"/>
      <c r="H5965" s="4" t="str">
        <f t="shared" si="190"/>
        <v/>
      </c>
      <c r="I5965" s="5" t="str">
        <f t="shared" si="191"/>
        <v/>
      </c>
      <c r="J5965" s="8"/>
    </row>
    <row r="5966" spans="1:10" x14ac:dyDescent="0.3">
      <c r="A5966" s="10"/>
      <c r="B5966" s="7"/>
      <c r="C5966" s="20"/>
      <c r="D5966" s="8" t="str">
        <f>IF(C5966="",(""),(INDEX('Base de Datos'!A5949:B5956,(MATCH(Movimientos!C5966,'Base de Datos'!A5949:A5956,0)),(2))))</f>
        <v/>
      </c>
      <c r="E5966" s="8"/>
      <c r="F5966" s="8"/>
      <c r="G5966" s="8"/>
      <c r="H5966" s="4" t="str">
        <f t="shared" si="190"/>
        <v/>
      </c>
      <c r="I5966" s="5" t="str">
        <f t="shared" si="191"/>
        <v/>
      </c>
      <c r="J5966" s="8"/>
    </row>
    <row r="5967" spans="1:10" x14ac:dyDescent="0.3">
      <c r="A5967" s="10"/>
      <c r="B5967" s="7"/>
      <c r="C5967" s="20"/>
      <c r="D5967" s="8" t="str">
        <f>IF(C5967="",(""),(INDEX('Base de Datos'!A5950:B5957,(MATCH(Movimientos!C5967,'Base de Datos'!A5950:A5957,0)),(2))))</f>
        <v/>
      </c>
      <c r="E5967" s="8"/>
      <c r="F5967" s="8"/>
      <c r="G5967" s="8"/>
      <c r="H5967" s="4" t="str">
        <f t="shared" si="190"/>
        <v/>
      </c>
      <c r="I5967" s="5" t="str">
        <f t="shared" si="191"/>
        <v/>
      </c>
      <c r="J5967" s="8"/>
    </row>
    <row r="5968" spans="1:10" x14ac:dyDescent="0.3">
      <c r="A5968" s="10"/>
      <c r="B5968" s="7"/>
      <c r="C5968" s="20"/>
      <c r="D5968" s="8" t="str">
        <f>IF(C5968="",(""),(INDEX('Base de Datos'!A5951:B5958,(MATCH(Movimientos!C5968,'Base de Datos'!A5951:A5958,0)),(2))))</f>
        <v/>
      </c>
      <c r="E5968" s="8"/>
      <c r="F5968" s="8"/>
      <c r="G5968" s="8"/>
      <c r="H5968" s="4" t="str">
        <f t="shared" si="190"/>
        <v/>
      </c>
      <c r="I5968" s="5" t="str">
        <f t="shared" si="191"/>
        <v/>
      </c>
      <c r="J5968" s="8"/>
    </row>
    <row r="5969" spans="1:10" x14ac:dyDescent="0.3">
      <c r="A5969" s="10"/>
      <c r="B5969" s="7"/>
      <c r="C5969" s="20"/>
      <c r="D5969" s="8" t="str">
        <f>IF(C5969="",(""),(INDEX('Base de Datos'!A5952:B5959,(MATCH(Movimientos!C5969,'Base de Datos'!A5952:A5959,0)),(2))))</f>
        <v/>
      </c>
      <c r="E5969" s="8"/>
      <c r="F5969" s="8"/>
      <c r="G5969" s="8"/>
      <c r="H5969" s="4" t="str">
        <f t="shared" si="190"/>
        <v/>
      </c>
      <c r="I5969" s="5" t="str">
        <f t="shared" si="191"/>
        <v/>
      </c>
      <c r="J5969" s="8"/>
    </row>
    <row r="5970" spans="1:10" x14ac:dyDescent="0.3">
      <c r="A5970" s="10"/>
      <c r="B5970" s="7"/>
      <c r="C5970" s="20"/>
      <c r="D5970" s="8" t="str">
        <f>IF(C5970="",(""),(INDEX('Base de Datos'!A5953:B5960,(MATCH(Movimientos!C5970,'Base de Datos'!A5953:A5960,0)),(2))))</f>
        <v/>
      </c>
      <c r="E5970" s="8"/>
      <c r="F5970" s="8"/>
      <c r="G5970" s="8"/>
      <c r="H5970" s="4" t="str">
        <f t="shared" si="190"/>
        <v/>
      </c>
      <c r="I5970" s="5" t="str">
        <f t="shared" si="191"/>
        <v/>
      </c>
      <c r="J5970" s="8"/>
    </row>
    <row r="5971" spans="1:10" x14ac:dyDescent="0.3">
      <c r="A5971" s="10"/>
      <c r="B5971" s="7"/>
      <c r="C5971" s="20"/>
      <c r="D5971" s="8" t="str">
        <f>IF(C5971="",(""),(INDEX('Base de Datos'!A5954:B5961,(MATCH(Movimientos!C5971,'Base de Datos'!A5954:A5961,0)),(2))))</f>
        <v/>
      </c>
      <c r="E5971" s="8"/>
      <c r="F5971" s="8"/>
      <c r="G5971" s="8"/>
      <c r="H5971" s="4" t="str">
        <f t="shared" si="190"/>
        <v/>
      </c>
      <c r="I5971" s="5" t="str">
        <f t="shared" si="191"/>
        <v/>
      </c>
      <c r="J5971" s="8"/>
    </row>
    <row r="5972" spans="1:10" x14ac:dyDescent="0.3">
      <c r="A5972" s="10"/>
      <c r="B5972" s="7"/>
      <c r="C5972" s="20"/>
      <c r="D5972" s="8" t="str">
        <f>IF(C5972="",(""),(INDEX('Base de Datos'!A5955:B5962,(MATCH(Movimientos!C5972,'Base de Datos'!A5955:A5962,0)),(2))))</f>
        <v/>
      </c>
      <c r="E5972" s="8"/>
      <c r="F5972" s="8"/>
      <c r="G5972" s="8"/>
      <c r="H5972" s="4" t="str">
        <f t="shared" si="190"/>
        <v/>
      </c>
      <c r="I5972" s="5" t="str">
        <f t="shared" si="191"/>
        <v/>
      </c>
      <c r="J5972" s="8"/>
    </row>
    <row r="5973" spans="1:10" x14ac:dyDescent="0.3">
      <c r="A5973" s="10"/>
      <c r="B5973" s="7"/>
      <c r="C5973" s="20"/>
      <c r="D5973" s="8" t="str">
        <f>IF(C5973="",(""),(INDEX('Base de Datos'!A5956:B5963,(MATCH(Movimientos!C5973,'Base de Datos'!A5956:A5963,0)),(2))))</f>
        <v/>
      </c>
      <c r="E5973" s="8"/>
      <c r="F5973" s="8"/>
      <c r="G5973" s="8"/>
      <c r="H5973" s="4" t="str">
        <f t="shared" si="190"/>
        <v/>
      </c>
      <c r="I5973" s="5" t="str">
        <f t="shared" si="191"/>
        <v/>
      </c>
      <c r="J5973" s="8"/>
    </row>
    <row r="5974" spans="1:10" x14ac:dyDescent="0.3">
      <c r="A5974" s="10"/>
      <c r="B5974" s="7"/>
      <c r="C5974" s="20"/>
      <c r="D5974" s="8" t="str">
        <f>IF(C5974="",(""),(INDEX('Base de Datos'!A5957:B5964,(MATCH(Movimientos!C5974,'Base de Datos'!A5957:A5964,0)),(2))))</f>
        <v/>
      </c>
      <c r="E5974" s="8"/>
      <c r="F5974" s="8"/>
      <c r="G5974" s="8"/>
      <c r="H5974" s="4" t="str">
        <f t="shared" si="190"/>
        <v/>
      </c>
      <c r="I5974" s="5" t="str">
        <f t="shared" si="191"/>
        <v/>
      </c>
      <c r="J5974" s="8"/>
    </row>
    <row r="5975" spans="1:10" x14ac:dyDescent="0.3">
      <c r="A5975" s="10"/>
      <c r="B5975" s="7"/>
      <c r="C5975" s="20"/>
      <c r="D5975" s="8" t="str">
        <f>IF(C5975="",(""),(INDEX('Base de Datos'!A5958:B5965,(MATCH(Movimientos!C5975,'Base de Datos'!A5958:A5965,0)),(2))))</f>
        <v/>
      </c>
      <c r="E5975" s="8"/>
      <c r="F5975" s="8"/>
      <c r="G5975" s="8"/>
      <c r="H5975" s="4" t="str">
        <f t="shared" si="190"/>
        <v/>
      </c>
      <c r="I5975" s="5" t="str">
        <f t="shared" si="191"/>
        <v/>
      </c>
      <c r="J5975" s="8"/>
    </row>
    <row r="5976" spans="1:10" x14ac:dyDescent="0.3">
      <c r="A5976" s="10"/>
      <c r="B5976" s="7"/>
      <c r="C5976" s="20"/>
      <c r="D5976" s="8" t="str">
        <f>IF(C5976="",(""),(INDEX('Base de Datos'!A5959:B5966,(MATCH(Movimientos!C5976,'Base de Datos'!A5959:A5966,0)),(2))))</f>
        <v/>
      </c>
      <c r="E5976" s="8"/>
      <c r="F5976" s="8"/>
      <c r="G5976" s="8"/>
      <c r="H5976" s="4" t="str">
        <f t="shared" si="190"/>
        <v/>
      </c>
      <c r="I5976" s="5" t="str">
        <f t="shared" si="191"/>
        <v/>
      </c>
      <c r="J5976" s="8"/>
    </row>
    <row r="5977" spans="1:10" x14ac:dyDescent="0.3">
      <c r="A5977" s="10"/>
      <c r="B5977" s="7"/>
      <c r="C5977" s="20"/>
      <c r="D5977" s="8" t="str">
        <f>IF(C5977="",(""),(INDEX('Base de Datos'!A5960:B5967,(MATCH(Movimientos!C5977,'Base de Datos'!A5960:A5967,0)),(2))))</f>
        <v/>
      </c>
      <c r="E5977" s="8"/>
      <c r="F5977" s="8"/>
      <c r="G5977" s="8"/>
      <c r="H5977" s="4" t="str">
        <f t="shared" si="190"/>
        <v/>
      </c>
      <c r="I5977" s="5" t="str">
        <f t="shared" si="191"/>
        <v/>
      </c>
      <c r="J5977" s="8"/>
    </row>
    <row r="5978" spans="1:10" x14ac:dyDescent="0.3">
      <c r="A5978" s="10"/>
      <c r="B5978" s="7"/>
      <c r="C5978" s="20"/>
      <c r="D5978" s="8" t="str">
        <f>IF(C5978="",(""),(INDEX('Base de Datos'!A5961:B5968,(MATCH(Movimientos!C5978,'Base de Datos'!A5961:A5968,0)),(2))))</f>
        <v/>
      </c>
      <c r="E5978" s="8"/>
      <c r="F5978" s="8"/>
      <c r="G5978" s="8"/>
      <c r="H5978" s="4" t="str">
        <f t="shared" si="190"/>
        <v/>
      </c>
      <c r="I5978" s="5" t="str">
        <f t="shared" si="191"/>
        <v/>
      </c>
      <c r="J5978" s="8"/>
    </row>
    <row r="5979" spans="1:10" x14ac:dyDescent="0.3">
      <c r="A5979" s="10"/>
      <c r="B5979" s="7"/>
      <c r="C5979" s="20"/>
      <c r="D5979" s="8" t="str">
        <f>IF(C5979="",(""),(INDEX('Base de Datos'!A5962:B5969,(MATCH(Movimientos!C5979,'Base de Datos'!A5962:A5969,0)),(2))))</f>
        <v/>
      </c>
      <c r="E5979" s="8"/>
      <c r="F5979" s="8"/>
      <c r="G5979" s="8"/>
      <c r="H5979" s="4" t="str">
        <f t="shared" si="190"/>
        <v/>
      </c>
      <c r="I5979" s="5" t="str">
        <f t="shared" si="191"/>
        <v/>
      </c>
      <c r="J5979" s="8"/>
    </row>
    <row r="5980" spans="1:10" x14ac:dyDescent="0.3">
      <c r="A5980" s="10"/>
      <c r="B5980" s="7"/>
      <c r="C5980" s="20"/>
      <c r="D5980" s="8" t="str">
        <f>IF(C5980="",(""),(INDEX('Base de Datos'!A5963:B5970,(MATCH(Movimientos!C5980,'Base de Datos'!A5963:A5970,0)),(2))))</f>
        <v/>
      </c>
      <c r="E5980" s="8"/>
      <c r="F5980" s="8"/>
      <c r="G5980" s="8"/>
      <c r="H5980" s="4" t="str">
        <f t="shared" si="190"/>
        <v/>
      </c>
      <c r="I5980" s="5" t="str">
        <f t="shared" si="191"/>
        <v/>
      </c>
      <c r="J5980" s="8"/>
    </row>
    <row r="5981" spans="1:10" x14ac:dyDescent="0.3">
      <c r="A5981" s="10"/>
      <c r="B5981" s="7"/>
      <c r="C5981" s="20"/>
      <c r="D5981" s="8" t="str">
        <f>IF(C5981="",(""),(INDEX('Base de Datos'!A5964:B5971,(MATCH(Movimientos!C5981,'Base de Datos'!A5964:A5971,0)),(2))))</f>
        <v/>
      </c>
      <c r="E5981" s="8"/>
      <c r="F5981" s="8"/>
      <c r="G5981" s="8"/>
      <c r="H5981" s="4" t="str">
        <f t="shared" si="190"/>
        <v/>
      </c>
      <c r="I5981" s="5" t="str">
        <f t="shared" si="191"/>
        <v/>
      </c>
      <c r="J5981" s="8"/>
    </row>
    <row r="5982" spans="1:10" x14ac:dyDescent="0.3">
      <c r="A5982" s="10"/>
      <c r="B5982" s="7"/>
      <c r="C5982" s="20"/>
      <c r="D5982" s="8" t="str">
        <f>IF(C5982="",(""),(INDEX('Base de Datos'!A5965:B5972,(MATCH(Movimientos!C5982,'Base de Datos'!A5965:A5972,0)),(2))))</f>
        <v/>
      </c>
      <c r="E5982" s="8"/>
      <c r="F5982" s="8"/>
      <c r="G5982" s="8"/>
      <c r="H5982" s="4" t="str">
        <f t="shared" si="190"/>
        <v/>
      </c>
      <c r="I5982" s="5" t="str">
        <f t="shared" si="191"/>
        <v/>
      </c>
      <c r="J5982" s="8"/>
    </row>
    <row r="5983" spans="1:10" x14ac:dyDescent="0.3">
      <c r="A5983" s="10"/>
      <c r="B5983" s="7"/>
      <c r="C5983" s="20"/>
      <c r="D5983" s="8" t="str">
        <f>IF(C5983="",(""),(INDEX('Base de Datos'!A5966:B5973,(MATCH(Movimientos!C5983,'Base de Datos'!A5966:A5973,0)),(2))))</f>
        <v/>
      </c>
      <c r="E5983" s="8"/>
      <c r="F5983" s="8"/>
      <c r="G5983" s="8"/>
      <c r="H5983" s="4" t="str">
        <f t="shared" si="190"/>
        <v/>
      </c>
      <c r="I5983" s="5" t="str">
        <f t="shared" si="191"/>
        <v/>
      </c>
      <c r="J5983" s="8"/>
    </row>
    <row r="5984" spans="1:10" x14ac:dyDescent="0.3">
      <c r="A5984" s="10"/>
      <c r="B5984" s="7"/>
      <c r="C5984" s="20"/>
      <c r="D5984" s="8" t="str">
        <f>IF(C5984="",(""),(INDEX('Base de Datos'!A5967:B5974,(MATCH(Movimientos!C5984,'Base de Datos'!A5967:A5974,0)),(2))))</f>
        <v/>
      </c>
      <c r="E5984" s="8"/>
      <c r="F5984" s="8"/>
      <c r="G5984" s="8"/>
      <c r="H5984" s="4" t="str">
        <f t="shared" si="190"/>
        <v/>
      </c>
      <c r="I5984" s="5" t="str">
        <f t="shared" si="191"/>
        <v/>
      </c>
      <c r="J5984" s="8"/>
    </row>
    <row r="5985" spans="1:10" x14ac:dyDescent="0.3">
      <c r="A5985" s="10"/>
      <c r="B5985" s="7"/>
      <c r="C5985" s="20"/>
      <c r="D5985" s="8" t="str">
        <f>IF(C5985="",(""),(INDEX('Base de Datos'!A5968:B5975,(MATCH(Movimientos!C5985,'Base de Datos'!A5968:A5975,0)),(2))))</f>
        <v/>
      </c>
      <c r="E5985" s="8"/>
      <c r="F5985" s="8"/>
      <c r="G5985" s="8"/>
      <c r="H5985" s="4" t="str">
        <f t="shared" si="190"/>
        <v/>
      </c>
      <c r="I5985" s="5" t="str">
        <f t="shared" si="191"/>
        <v/>
      </c>
      <c r="J5985" s="8"/>
    </row>
    <row r="5986" spans="1:10" x14ac:dyDescent="0.3">
      <c r="A5986" s="10"/>
      <c r="B5986" s="7"/>
      <c r="C5986" s="20"/>
      <c r="D5986" s="8" t="str">
        <f>IF(C5986="",(""),(INDEX('Base de Datos'!A5969:B5976,(MATCH(Movimientos!C5986,'Base de Datos'!A5969:A5976,0)),(2))))</f>
        <v/>
      </c>
      <c r="E5986" s="8"/>
      <c r="F5986" s="8"/>
      <c r="G5986" s="8"/>
      <c r="H5986" s="4" t="str">
        <f t="shared" si="190"/>
        <v/>
      </c>
      <c r="I5986" s="5" t="str">
        <f t="shared" si="191"/>
        <v/>
      </c>
      <c r="J5986" s="8"/>
    </row>
    <row r="5987" spans="1:10" x14ac:dyDescent="0.3">
      <c r="A5987" s="10"/>
      <c r="B5987" s="7"/>
      <c r="C5987" s="20"/>
      <c r="D5987" s="8" t="str">
        <f>IF(C5987="",(""),(INDEX('Base de Datos'!A5970:B5977,(MATCH(Movimientos!C5987,'Base de Datos'!A5970:A5977,0)),(2))))</f>
        <v/>
      </c>
      <c r="E5987" s="8"/>
      <c r="F5987" s="8"/>
      <c r="G5987" s="8"/>
      <c r="H5987" s="4" t="str">
        <f t="shared" si="190"/>
        <v/>
      </c>
      <c r="I5987" s="5" t="str">
        <f t="shared" si="191"/>
        <v/>
      </c>
      <c r="J5987" s="8"/>
    </row>
    <row r="5988" spans="1:10" x14ac:dyDescent="0.3">
      <c r="A5988" s="10"/>
      <c r="B5988" s="7"/>
      <c r="C5988" s="20"/>
      <c r="D5988" s="8" t="str">
        <f>IF(C5988="",(""),(INDEX('Base de Datos'!A5971:B5978,(MATCH(Movimientos!C5988,'Base de Datos'!A5971:A5978,0)),(2))))</f>
        <v/>
      </c>
      <c r="E5988" s="8"/>
      <c r="F5988" s="8"/>
      <c r="G5988" s="8"/>
      <c r="H5988" s="4" t="str">
        <f t="shared" si="190"/>
        <v/>
      </c>
      <c r="I5988" s="5" t="str">
        <f t="shared" si="191"/>
        <v/>
      </c>
      <c r="J5988" s="8"/>
    </row>
    <row r="5989" spans="1:10" x14ac:dyDescent="0.3">
      <c r="A5989" s="10"/>
      <c r="B5989" s="7"/>
      <c r="C5989" s="20"/>
      <c r="D5989" s="8" t="str">
        <f>IF(C5989="",(""),(INDEX('Base de Datos'!A5972:B5979,(MATCH(Movimientos!C5989,'Base de Datos'!A5972:A5979,0)),(2))))</f>
        <v/>
      </c>
      <c r="E5989" s="8"/>
      <c r="F5989" s="8"/>
      <c r="G5989" s="8"/>
      <c r="H5989" s="4" t="str">
        <f t="shared" si="190"/>
        <v/>
      </c>
      <c r="I5989" s="5" t="str">
        <f t="shared" si="191"/>
        <v/>
      </c>
      <c r="J5989" s="8"/>
    </row>
    <row r="5990" spans="1:10" x14ac:dyDescent="0.3">
      <c r="A5990" s="10"/>
      <c r="B5990" s="7"/>
      <c r="C5990" s="20"/>
      <c r="D5990" s="8" t="str">
        <f>IF(C5990="",(""),(INDEX('Base de Datos'!A5973:B5980,(MATCH(Movimientos!C5990,'Base de Datos'!A5973:A5980,0)),(2))))</f>
        <v/>
      </c>
      <c r="E5990" s="8"/>
      <c r="F5990" s="8"/>
      <c r="G5990" s="8"/>
      <c r="H5990" s="4" t="str">
        <f t="shared" ref="H5990:H6053" si="192">IF(A5990="",(""),(IF(B5990="Ingreso",(D5990),(""))))</f>
        <v/>
      </c>
      <c r="I5990" s="5" t="str">
        <f t="shared" ref="I5990:I6053" si="193">IF(A5990="",(""),(IF(B5990="Egreso",(D5990),(""))))</f>
        <v/>
      </c>
      <c r="J5990" s="8"/>
    </row>
    <row r="5991" spans="1:10" x14ac:dyDescent="0.3">
      <c r="A5991" s="10"/>
      <c r="B5991" s="7"/>
      <c r="C5991" s="20"/>
      <c r="D5991" s="8" t="str">
        <f>IF(C5991="",(""),(INDEX('Base de Datos'!A5974:B5981,(MATCH(Movimientos!C5991,'Base de Datos'!A5974:A5981,0)),(2))))</f>
        <v/>
      </c>
      <c r="E5991" s="8"/>
      <c r="F5991" s="8"/>
      <c r="G5991" s="8"/>
      <c r="H5991" s="4" t="str">
        <f t="shared" si="192"/>
        <v/>
      </c>
      <c r="I5991" s="5" t="str">
        <f t="shared" si="193"/>
        <v/>
      </c>
      <c r="J5991" s="8"/>
    </row>
    <row r="5992" spans="1:10" x14ac:dyDescent="0.3">
      <c r="A5992" s="10"/>
      <c r="B5992" s="7"/>
      <c r="C5992" s="20"/>
      <c r="D5992" s="8" t="str">
        <f>IF(C5992="",(""),(INDEX('Base de Datos'!A5975:B5982,(MATCH(Movimientos!C5992,'Base de Datos'!A5975:A5982,0)),(2))))</f>
        <v/>
      </c>
      <c r="E5992" s="8"/>
      <c r="F5992" s="8"/>
      <c r="G5992" s="8"/>
      <c r="H5992" s="4" t="str">
        <f t="shared" si="192"/>
        <v/>
      </c>
      <c r="I5992" s="5" t="str">
        <f t="shared" si="193"/>
        <v/>
      </c>
      <c r="J5992" s="8"/>
    </row>
    <row r="5993" spans="1:10" x14ac:dyDescent="0.3">
      <c r="A5993" s="10"/>
      <c r="B5993" s="7"/>
      <c r="C5993" s="20"/>
      <c r="D5993" s="8" t="str">
        <f>IF(C5993="",(""),(INDEX('Base de Datos'!A5976:B5983,(MATCH(Movimientos!C5993,'Base de Datos'!A5976:A5983,0)),(2))))</f>
        <v/>
      </c>
      <c r="E5993" s="8"/>
      <c r="F5993" s="8"/>
      <c r="G5993" s="8"/>
      <c r="H5993" s="4" t="str">
        <f t="shared" si="192"/>
        <v/>
      </c>
      <c r="I5993" s="5" t="str">
        <f t="shared" si="193"/>
        <v/>
      </c>
      <c r="J5993" s="8"/>
    </row>
    <row r="5994" spans="1:10" x14ac:dyDescent="0.3">
      <c r="A5994" s="10"/>
      <c r="B5994" s="7"/>
      <c r="C5994" s="20"/>
      <c r="D5994" s="8" t="str">
        <f>IF(C5994="",(""),(INDEX('Base de Datos'!A5977:B5984,(MATCH(Movimientos!C5994,'Base de Datos'!A5977:A5984,0)),(2))))</f>
        <v/>
      </c>
      <c r="E5994" s="8"/>
      <c r="F5994" s="8"/>
      <c r="G5994" s="8"/>
      <c r="H5994" s="4" t="str">
        <f t="shared" si="192"/>
        <v/>
      </c>
      <c r="I5994" s="5" t="str">
        <f t="shared" si="193"/>
        <v/>
      </c>
      <c r="J5994" s="8"/>
    </row>
    <row r="5995" spans="1:10" x14ac:dyDescent="0.3">
      <c r="A5995" s="10"/>
      <c r="B5995" s="7"/>
      <c r="C5995" s="20"/>
      <c r="D5995" s="8" t="str">
        <f>IF(C5995="",(""),(INDEX('Base de Datos'!A5978:B5985,(MATCH(Movimientos!C5995,'Base de Datos'!A5978:A5985,0)),(2))))</f>
        <v/>
      </c>
      <c r="E5995" s="8"/>
      <c r="F5995" s="8"/>
      <c r="G5995" s="8"/>
      <c r="H5995" s="4" t="str">
        <f t="shared" si="192"/>
        <v/>
      </c>
      <c r="I5995" s="5" t="str">
        <f t="shared" si="193"/>
        <v/>
      </c>
      <c r="J5995" s="8"/>
    </row>
    <row r="5996" spans="1:10" x14ac:dyDescent="0.3">
      <c r="A5996" s="10"/>
      <c r="B5996" s="7"/>
      <c r="C5996" s="20"/>
      <c r="D5996" s="8" t="str">
        <f>IF(C5996="",(""),(INDEX('Base de Datos'!A5979:B5986,(MATCH(Movimientos!C5996,'Base de Datos'!A5979:A5986,0)),(2))))</f>
        <v/>
      </c>
      <c r="E5996" s="8"/>
      <c r="F5996" s="8"/>
      <c r="G5996" s="8"/>
      <c r="H5996" s="4" t="str">
        <f t="shared" si="192"/>
        <v/>
      </c>
      <c r="I5996" s="5" t="str">
        <f t="shared" si="193"/>
        <v/>
      </c>
      <c r="J5996" s="8"/>
    </row>
    <row r="5997" spans="1:10" x14ac:dyDescent="0.3">
      <c r="A5997" s="10"/>
      <c r="B5997" s="7"/>
      <c r="C5997" s="20"/>
      <c r="D5997" s="8" t="str">
        <f>IF(C5997="",(""),(INDEX('Base de Datos'!A5980:B5987,(MATCH(Movimientos!C5997,'Base de Datos'!A5980:A5987,0)),(2))))</f>
        <v/>
      </c>
      <c r="E5997" s="8"/>
      <c r="F5997" s="8"/>
      <c r="G5997" s="8"/>
      <c r="H5997" s="4" t="str">
        <f t="shared" si="192"/>
        <v/>
      </c>
      <c r="I5997" s="5" t="str">
        <f t="shared" si="193"/>
        <v/>
      </c>
      <c r="J5997" s="8"/>
    </row>
    <row r="5998" spans="1:10" x14ac:dyDescent="0.3">
      <c r="A5998" s="10"/>
      <c r="B5998" s="7"/>
      <c r="C5998" s="20"/>
      <c r="D5998" s="8" t="str">
        <f>IF(C5998="",(""),(INDEX('Base de Datos'!A5981:B5988,(MATCH(Movimientos!C5998,'Base de Datos'!A5981:A5988,0)),(2))))</f>
        <v/>
      </c>
      <c r="E5998" s="8"/>
      <c r="F5998" s="8"/>
      <c r="G5998" s="8"/>
      <c r="H5998" s="4" t="str">
        <f t="shared" si="192"/>
        <v/>
      </c>
      <c r="I5998" s="5" t="str">
        <f t="shared" si="193"/>
        <v/>
      </c>
      <c r="J5998" s="8"/>
    </row>
    <row r="5999" spans="1:10" x14ac:dyDescent="0.3">
      <c r="A5999" s="10"/>
      <c r="B5999" s="7"/>
      <c r="C5999" s="20"/>
      <c r="D5999" s="8" t="str">
        <f>IF(C5999="",(""),(INDEX('Base de Datos'!A5982:B5989,(MATCH(Movimientos!C5999,'Base de Datos'!A5982:A5989,0)),(2))))</f>
        <v/>
      </c>
      <c r="E5999" s="8"/>
      <c r="F5999" s="8"/>
      <c r="G5999" s="8"/>
      <c r="H5999" s="4" t="str">
        <f t="shared" si="192"/>
        <v/>
      </c>
      <c r="I5999" s="5" t="str">
        <f t="shared" si="193"/>
        <v/>
      </c>
      <c r="J5999" s="8"/>
    </row>
    <row r="6000" spans="1:10" x14ac:dyDescent="0.3">
      <c r="A6000" s="10"/>
      <c r="B6000" s="7"/>
      <c r="C6000" s="20"/>
      <c r="D6000" s="8" t="str">
        <f>IF(C6000="",(""),(INDEX('Base de Datos'!A5983:B5990,(MATCH(Movimientos!C6000,'Base de Datos'!A5983:A5990,0)),(2))))</f>
        <v/>
      </c>
      <c r="E6000" s="8"/>
      <c r="F6000" s="8"/>
      <c r="G6000" s="8"/>
      <c r="H6000" s="4" t="str">
        <f t="shared" si="192"/>
        <v/>
      </c>
      <c r="I6000" s="5" t="str">
        <f t="shared" si="193"/>
        <v/>
      </c>
      <c r="J6000" s="8"/>
    </row>
    <row r="6001" spans="1:10" x14ac:dyDescent="0.3">
      <c r="A6001" s="10"/>
      <c r="B6001" s="7"/>
      <c r="C6001" s="20"/>
      <c r="D6001" s="8" t="str">
        <f>IF(C6001="",(""),(INDEX('Base de Datos'!A5984:B5991,(MATCH(Movimientos!C6001,'Base de Datos'!A5984:A5991,0)),(2))))</f>
        <v/>
      </c>
      <c r="E6001" s="8"/>
      <c r="F6001" s="8"/>
      <c r="G6001" s="8"/>
      <c r="H6001" s="4" t="str">
        <f t="shared" si="192"/>
        <v/>
      </c>
      <c r="I6001" s="5" t="str">
        <f t="shared" si="193"/>
        <v/>
      </c>
      <c r="J6001" s="8"/>
    </row>
    <row r="6002" spans="1:10" x14ac:dyDescent="0.3">
      <c r="A6002" s="10"/>
      <c r="B6002" s="7"/>
      <c r="C6002" s="20"/>
      <c r="D6002" s="8" t="str">
        <f>IF(C6002="",(""),(INDEX('Base de Datos'!A5985:B5992,(MATCH(Movimientos!C6002,'Base de Datos'!A5985:A5992,0)),(2))))</f>
        <v/>
      </c>
      <c r="E6002" s="8"/>
      <c r="F6002" s="8"/>
      <c r="G6002" s="8"/>
      <c r="H6002" s="4" t="str">
        <f t="shared" si="192"/>
        <v/>
      </c>
      <c r="I6002" s="5" t="str">
        <f t="shared" si="193"/>
        <v/>
      </c>
      <c r="J6002" s="8"/>
    </row>
    <row r="6003" spans="1:10" x14ac:dyDescent="0.3">
      <c r="A6003" s="10"/>
      <c r="B6003" s="7"/>
      <c r="C6003" s="20"/>
      <c r="D6003" s="8" t="str">
        <f>IF(C6003="",(""),(INDEX('Base de Datos'!A5986:B5993,(MATCH(Movimientos!C6003,'Base de Datos'!A5986:A5993,0)),(2))))</f>
        <v/>
      </c>
      <c r="E6003" s="8"/>
      <c r="F6003" s="8"/>
      <c r="G6003" s="8"/>
      <c r="H6003" s="4" t="str">
        <f t="shared" si="192"/>
        <v/>
      </c>
      <c r="I6003" s="5" t="str">
        <f t="shared" si="193"/>
        <v/>
      </c>
      <c r="J6003" s="8"/>
    </row>
    <row r="6004" spans="1:10" x14ac:dyDescent="0.3">
      <c r="A6004" s="10"/>
      <c r="B6004" s="7"/>
      <c r="C6004" s="20"/>
      <c r="D6004" s="8" t="str">
        <f>IF(C6004="",(""),(INDEX('Base de Datos'!A5987:B5994,(MATCH(Movimientos!C6004,'Base de Datos'!A5987:A5994,0)),(2))))</f>
        <v/>
      </c>
      <c r="E6004" s="8"/>
      <c r="F6004" s="8"/>
      <c r="G6004" s="8"/>
      <c r="H6004" s="4" t="str">
        <f t="shared" si="192"/>
        <v/>
      </c>
      <c r="I6004" s="5" t="str">
        <f t="shared" si="193"/>
        <v/>
      </c>
      <c r="J6004" s="8"/>
    </row>
    <row r="6005" spans="1:10" x14ac:dyDescent="0.3">
      <c r="A6005" s="10"/>
      <c r="B6005" s="7"/>
      <c r="C6005" s="20"/>
      <c r="D6005" s="8" t="str">
        <f>IF(C6005="",(""),(INDEX('Base de Datos'!A5988:B5995,(MATCH(Movimientos!C6005,'Base de Datos'!A5988:A5995,0)),(2))))</f>
        <v/>
      </c>
      <c r="E6005" s="8"/>
      <c r="F6005" s="8"/>
      <c r="G6005" s="8"/>
      <c r="H6005" s="4" t="str">
        <f t="shared" si="192"/>
        <v/>
      </c>
      <c r="I6005" s="5" t="str">
        <f t="shared" si="193"/>
        <v/>
      </c>
      <c r="J6005" s="8"/>
    </row>
    <row r="6006" spans="1:10" x14ac:dyDescent="0.3">
      <c r="A6006" s="10"/>
      <c r="B6006" s="7"/>
      <c r="C6006" s="20"/>
      <c r="D6006" s="8" t="str">
        <f>IF(C6006="",(""),(INDEX('Base de Datos'!A5989:B5996,(MATCH(Movimientos!C6006,'Base de Datos'!A5989:A5996,0)),(2))))</f>
        <v/>
      </c>
      <c r="E6006" s="8"/>
      <c r="F6006" s="8"/>
      <c r="G6006" s="8"/>
      <c r="H6006" s="4" t="str">
        <f t="shared" si="192"/>
        <v/>
      </c>
      <c r="I6006" s="5" t="str">
        <f t="shared" si="193"/>
        <v/>
      </c>
      <c r="J6006" s="8"/>
    </row>
    <row r="6007" spans="1:10" x14ac:dyDescent="0.3">
      <c r="A6007" s="10"/>
      <c r="B6007" s="7"/>
      <c r="C6007" s="20"/>
      <c r="D6007" s="8" t="str">
        <f>IF(C6007="",(""),(INDEX('Base de Datos'!A5990:B5997,(MATCH(Movimientos!C6007,'Base de Datos'!A5990:A5997,0)),(2))))</f>
        <v/>
      </c>
      <c r="E6007" s="8"/>
      <c r="F6007" s="8"/>
      <c r="G6007" s="8"/>
      <c r="H6007" s="4" t="str">
        <f t="shared" si="192"/>
        <v/>
      </c>
      <c r="I6007" s="5" t="str">
        <f t="shared" si="193"/>
        <v/>
      </c>
      <c r="J6007" s="8"/>
    </row>
    <row r="6008" spans="1:10" x14ac:dyDescent="0.3">
      <c r="A6008" s="10"/>
      <c r="B6008" s="7"/>
      <c r="C6008" s="20"/>
      <c r="D6008" s="8" t="str">
        <f>IF(C6008="",(""),(INDEX('Base de Datos'!A5991:B5998,(MATCH(Movimientos!C6008,'Base de Datos'!A5991:A5998,0)),(2))))</f>
        <v/>
      </c>
      <c r="E6008" s="8"/>
      <c r="F6008" s="8"/>
      <c r="G6008" s="8"/>
      <c r="H6008" s="4" t="str">
        <f t="shared" si="192"/>
        <v/>
      </c>
      <c r="I6008" s="5" t="str">
        <f t="shared" si="193"/>
        <v/>
      </c>
      <c r="J6008" s="8"/>
    </row>
    <row r="6009" spans="1:10" x14ac:dyDescent="0.3">
      <c r="A6009" s="10"/>
      <c r="B6009" s="7"/>
      <c r="C6009" s="20"/>
      <c r="D6009" s="8" t="str">
        <f>IF(C6009="",(""),(INDEX('Base de Datos'!A5992:B5999,(MATCH(Movimientos!C6009,'Base de Datos'!A5992:A5999,0)),(2))))</f>
        <v/>
      </c>
      <c r="E6009" s="8"/>
      <c r="F6009" s="8"/>
      <c r="G6009" s="8"/>
      <c r="H6009" s="4" t="str">
        <f t="shared" si="192"/>
        <v/>
      </c>
      <c r="I6009" s="5" t="str">
        <f t="shared" si="193"/>
        <v/>
      </c>
      <c r="J6009" s="8"/>
    </row>
    <row r="6010" spans="1:10" x14ac:dyDescent="0.3">
      <c r="A6010" s="10"/>
      <c r="B6010" s="7"/>
      <c r="C6010" s="20"/>
      <c r="D6010" s="8" t="str">
        <f>IF(C6010="",(""),(INDEX('Base de Datos'!A5993:B6000,(MATCH(Movimientos!C6010,'Base de Datos'!A5993:A6000,0)),(2))))</f>
        <v/>
      </c>
      <c r="E6010" s="8"/>
      <c r="F6010" s="8"/>
      <c r="G6010" s="8"/>
      <c r="H6010" s="4" t="str">
        <f t="shared" si="192"/>
        <v/>
      </c>
      <c r="I6010" s="5" t="str">
        <f t="shared" si="193"/>
        <v/>
      </c>
      <c r="J6010" s="8"/>
    </row>
    <row r="6011" spans="1:10" x14ac:dyDescent="0.3">
      <c r="A6011" s="10"/>
      <c r="B6011" s="7"/>
      <c r="C6011" s="20"/>
      <c r="D6011" s="8" t="str">
        <f>IF(C6011="",(""),(INDEX('Base de Datos'!A5994:B6001,(MATCH(Movimientos!C6011,'Base de Datos'!A5994:A6001,0)),(2))))</f>
        <v/>
      </c>
      <c r="E6011" s="8"/>
      <c r="F6011" s="8"/>
      <c r="G6011" s="8"/>
      <c r="H6011" s="4" t="str">
        <f t="shared" si="192"/>
        <v/>
      </c>
      <c r="I6011" s="5" t="str">
        <f t="shared" si="193"/>
        <v/>
      </c>
      <c r="J6011" s="8"/>
    </row>
    <row r="6012" spans="1:10" x14ac:dyDescent="0.3">
      <c r="A6012" s="10"/>
      <c r="B6012" s="7"/>
      <c r="C6012" s="20"/>
      <c r="D6012" s="8" t="str">
        <f>IF(C6012="",(""),(INDEX('Base de Datos'!A5995:B6002,(MATCH(Movimientos!C6012,'Base de Datos'!A5995:A6002,0)),(2))))</f>
        <v/>
      </c>
      <c r="E6012" s="8"/>
      <c r="F6012" s="8"/>
      <c r="G6012" s="8"/>
      <c r="H6012" s="4" t="str">
        <f t="shared" si="192"/>
        <v/>
      </c>
      <c r="I6012" s="5" t="str">
        <f t="shared" si="193"/>
        <v/>
      </c>
      <c r="J6012" s="8"/>
    </row>
    <row r="6013" spans="1:10" x14ac:dyDescent="0.3">
      <c r="A6013" s="10"/>
      <c r="B6013" s="7"/>
      <c r="C6013" s="20"/>
      <c r="D6013" s="8" t="str">
        <f>IF(C6013="",(""),(INDEX('Base de Datos'!A5996:B6003,(MATCH(Movimientos!C6013,'Base de Datos'!A5996:A6003,0)),(2))))</f>
        <v/>
      </c>
      <c r="E6013" s="8"/>
      <c r="F6013" s="8"/>
      <c r="G6013" s="8"/>
      <c r="H6013" s="4" t="str">
        <f t="shared" si="192"/>
        <v/>
      </c>
      <c r="I6013" s="5" t="str">
        <f t="shared" si="193"/>
        <v/>
      </c>
      <c r="J6013" s="8"/>
    </row>
    <row r="6014" spans="1:10" x14ac:dyDescent="0.3">
      <c r="A6014" s="10"/>
      <c r="B6014" s="7"/>
      <c r="C6014" s="20"/>
      <c r="D6014" s="8" t="str">
        <f>IF(C6014="",(""),(INDEX('Base de Datos'!A5997:B6004,(MATCH(Movimientos!C6014,'Base de Datos'!A5997:A6004,0)),(2))))</f>
        <v/>
      </c>
      <c r="E6014" s="8"/>
      <c r="F6014" s="8"/>
      <c r="G6014" s="8"/>
      <c r="H6014" s="4" t="str">
        <f t="shared" si="192"/>
        <v/>
      </c>
      <c r="I6014" s="5" t="str">
        <f t="shared" si="193"/>
        <v/>
      </c>
      <c r="J6014" s="8"/>
    </row>
    <row r="6015" spans="1:10" x14ac:dyDescent="0.3">
      <c r="A6015" s="10"/>
      <c r="B6015" s="7"/>
      <c r="C6015" s="20"/>
      <c r="D6015" s="8" t="str">
        <f>IF(C6015="",(""),(INDEX('Base de Datos'!A5998:B6005,(MATCH(Movimientos!C6015,'Base de Datos'!A5998:A6005,0)),(2))))</f>
        <v/>
      </c>
      <c r="E6015" s="8"/>
      <c r="F6015" s="8"/>
      <c r="G6015" s="8"/>
      <c r="H6015" s="4" t="str">
        <f t="shared" si="192"/>
        <v/>
      </c>
      <c r="I6015" s="5" t="str">
        <f t="shared" si="193"/>
        <v/>
      </c>
      <c r="J6015" s="8"/>
    </row>
    <row r="6016" spans="1:10" x14ac:dyDescent="0.3">
      <c r="A6016" s="10"/>
      <c r="B6016" s="7"/>
      <c r="C6016" s="20"/>
      <c r="D6016" s="8" t="str">
        <f>IF(C6016="",(""),(INDEX('Base de Datos'!A5999:B6006,(MATCH(Movimientos!C6016,'Base de Datos'!A5999:A6006,0)),(2))))</f>
        <v/>
      </c>
      <c r="E6016" s="8"/>
      <c r="F6016" s="8"/>
      <c r="G6016" s="8"/>
      <c r="H6016" s="4" t="str">
        <f t="shared" si="192"/>
        <v/>
      </c>
      <c r="I6016" s="5" t="str">
        <f t="shared" si="193"/>
        <v/>
      </c>
      <c r="J6016" s="8"/>
    </row>
    <row r="6017" spans="1:10" x14ac:dyDescent="0.3">
      <c r="A6017" s="10"/>
      <c r="B6017" s="7"/>
      <c r="C6017" s="20"/>
      <c r="D6017" s="8" t="str">
        <f>IF(C6017="",(""),(INDEX('Base de Datos'!A6000:B6007,(MATCH(Movimientos!C6017,'Base de Datos'!A6000:A6007,0)),(2))))</f>
        <v/>
      </c>
      <c r="E6017" s="8"/>
      <c r="F6017" s="8"/>
      <c r="G6017" s="8"/>
      <c r="H6017" s="4" t="str">
        <f t="shared" si="192"/>
        <v/>
      </c>
      <c r="I6017" s="5" t="str">
        <f t="shared" si="193"/>
        <v/>
      </c>
      <c r="J6017" s="8"/>
    </row>
    <row r="6018" spans="1:10" x14ac:dyDescent="0.3">
      <c r="A6018" s="10"/>
      <c r="B6018" s="7"/>
      <c r="C6018" s="20"/>
      <c r="D6018" s="8" t="str">
        <f>IF(C6018="",(""),(INDEX('Base de Datos'!A6001:B6008,(MATCH(Movimientos!C6018,'Base de Datos'!A6001:A6008,0)),(2))))</f>
        <v/>
      </c>
      <c r="E6018" s="8"/>
      <c r="F6018" s="8"/>
      <c r="G6018" s="8"/>
      <c r="H6018" s="4" t="str">
        <f t="shared" si="192"/>
        <v/>
      </c>
      <c r="I6018" s="5" t="str">
        <f t="shared" si="193"/>
        <v/>
      </c>
      <c r="J6018" s="8"/>
    </row>
    <row r="6019" spans="1:10" x14ac:dyDescent="0.3">
      <c r="A6019" s="10"/>
      <c r="B6019" s="7"/>
      <c r="C6019" s="20"/>
      <c r="D6019" s="8" t="str">
        <f>IF(C6019="",(""),(INDEX('Base de Datos'!A6002:B6009,(MATCH(Movimientos!C6019,'Base de Datos'!A6002:A6009,0)),(2))))</f>
        <v/>
      </c>
      <c r="E6019" s="8"/>
      <c r="F6019" s="8"/>
      <c r="G6019" s="8"/>
      <c r="H6019" s="4" t="str">
        <f t="shared" si="192"/>
        <v/>
      </c>
      <c r="I6019" s="5" t="str">
        <f t="shared" si="193"/>
        <v/>
      </c>
      <c r="J6019" s="8"/>
    </row>
    <row r="6020" spans="1:10" x14ac:dyDescent="0.3">
      <c r="A6020" s="10"/>
      <c r="B6020" s="7"/>
      <c r="C6020" s="20"/>
      <c r="D6020" s="8" t="str">
        <f>IF(C6020="",(""),(INDEX('Base de Datos'!A6003:B6010,(MATCH(Movimientos!C6020,'Base de Datos'!A6003:A6010,0)),(2))))</f>
        <v/>
      </c>
      <c r="E6020" s="8"/>
      <c r="F6020" s="8"/>
      <c r="G6020" s="8"/>
      <c r="H6020" s="4" t="str">
        <f t="shared" si="192"/>
        <v/>
      </c>
      <c r="I6020" s="5" t="str">
        <f t="shared" si="193"/>
        <v/>
      </c>
      <c r="J6020" s="8"/>
    </row>
    <row r="6021" spans="1:10" x14ac:dyDescent="0.3">
      <c r="A6021" s="10"/>
      <c r="B6021" s="7"/>
      <c r="C6021" s="20"/>
      <c r="D6021" s="8" t="str">
        <f>IF(C6021="",(""),(INDEX('Base de Datos'!A6004:B6011,(MATCH(Movimientos!C6021,'Base de Datos'!A6004:A6011,0)),(2))))</f>
        <v/>
      </c>
      <c r="E6021" s="8"/>
      <c r="F6021" s="8"/>
      <c r="G6021" s="8"/>
      <c r="H6021" s="4" t="str">
        <f t="shared" si="192"/>
        <v/>
      </c>
      <c r="I6021" s="5" t="str">
        <f t="shared" si="193"/>
        <v/>
      </c>
      <c r="J6021" s="8"/>
    </row>
    <row r="6022" spans="1:10" x14ac:dyDescent="0.3">
      <c r="A6022" s="10"/>
      <c r="B6022" s="7"/>
      <c r="C6022" s="20"/>
      <c r="D6022" s="8" t="str">
        <f>IF(C6022="",(""),(INDEX('Base de Datos'!A6005:B6012,(MATCH(Movimientos!C6022,'Base de Datos'!A6005:A6012,0)),(2))))</f>
        <v/>
      </c>
      <c r="E6022" s="8"/>
      <c r="F6022" s="8"/>
      <c r="G6022" s="8"/>
      <c r="H6022" s="4" t="str">
        <f t="shared" si="192"/>
        <v/>
      </c>
      <c r="I6022" s="5" t="str">
        <f t="shared" si="193"/>
        <v/>
      </c>
      <c r="J6022" s="8"/>
    </row>
    <row r="6023" spans="1:10" x14ac:dyDescent="0.3">
      <c r="A6023" s="10"/>
      <c r="B6023" s="7"/>
      <c r="C6023" s="20"/>
      <c r="D6023" s="8" t="str">
        <f>IF(C6023="",(""),(INDEX('Base de Datos'!A6006:B6013,(MATCH(Movimientos!C6023,'Base de Datos'!A6006:A6013,0)),(2))))</f>
        <v/>
      </c>
      <c r="E6023" s="8"/>
      <c r="F6023" s="8"/>
      <c r="G6023" s="8"/>
      <c r="H6023" s="4" t="str">
        <f t="shared" si="192"/>
        <v/>
      </c>
      <c r="I6023" s="5" t="str">
        <f t="shared" si="193"/>
        <v/>
      </c>
      <c r="J6023" s="8"/>
    </row>
    <row r="6024" spans="1:10" x14ac:dyDescent="0.3">
      <c r="A6024" s="10"/>
      <c r="B6024" s="7"/>
      <c r="C6024" s="20"/>
      <c r="D6024" s="8" t="str">
        <f>IF(C6024="",(""),(INDEX('Base de Datos'!A6007:B6014,(MATCH(Movimientos!C6024,'Base de Datos'!A6007:A6014,0)),(2))))</f>
        <v/>
      </c>
      <c r="E6024" s="8"/>
      <c r="F6024" s="8"/>
      <c r="G6024" s="8"/>
      <c r="H6024" s="4" t="str">
        <f t="shared" si="192"/>
        <v/>
      </c>
      <c r="I6024" s="5" t="str">
        <f t="shared" si="193"/>
        <v/>
      </c>
      <c r="J6024" s="8"/>
    </row>
    <row r="6025" spans="1:10" x14ac:dyDescent="0.3">
      <c r="A6025" s="10"/>
      <c r="B6025" s="7"/>
      <c r="C6025" s="20"/>
      <c r="D6025" s="8" t="str">
        <f>IF(C6025="",(""),(INDEX('Base de Datos'!A6008:B6015,(MATCH(Movimientos!C6025,'Base de Datos'!A6008:A6015,0)),(2))))</f>
        <v/>
      </c>
      <c r="E6025" s="8"/>
      <c r="F6025" s="8"/>
      <c r="G6025" s="8"/>
      <c r="H6025" s="4" t="str">
        <f t="shared" si="192"/>
        <v/>
      </c>
      <c r="I6025" s="5" t="str">
        <f t="shared" si="193"/>
        <v/>
      </c>
      <c r="J6025" s="8"/>
    </row>
    <row r="6026" spans="1:10" x14ac:dyDescent="0.3">
      <c r="A6026" s="10"/>
      <c r="B6026" s="7"/>
      <c r="C6026" s="20"/>
      <c r="D6026" s="8" t="str">
        <f>IF(C6026="",(""),(INDEX('Base de Datos'!A6009:B6016,(MATCH(Movimientos!C6026,'Base de Datos'!A6009:A6016,0)),(2))))</f>
        <v/>
      </c>
      <c r="E6026" s="8"/>
      <c r="F6026" s="8"/>
      <c r="G6026" s="8"/>
      <c r="H6026" s="4" t="str">
        <f t="shared" si="192"/>
        <v/>
      </c>
      <c r="I6026" s="5" t="str">
        <f t="shared" si="193"/>
        <v/>
      </c>
      <c r="J6026" s="8"/>
    </row>
    <row r="6027" spans="1:10" x14ac:dyDescent="0.3">
      <c r="A6027" s="10"/>
      <c r="B6027" s="7"/>
      <c r="C6027" s="20"/>
      <c r="D6027" s="8" t="str">
        <f>IF(C6027="",(""),(INDEX('Base de Datos'!A6010:B6017,(MATCH(Movimientos!C6027,'Base de Datos'!A6010:A6017,0)),(2))))</f>
        <v/>
      </c>
      <c r="E6027" s="8"/>
      <c r="F6027" s="8"/>
      <c r="G6027" s="8"/>
      <c r="H6027" s="4" t="str">
        <f t="shared" si="192"/>
        <v/>
      </c>
      <c r="I6027" s="5" t="str">
        <f t="shared" si="193"/>
        <v/>
      </c>
      <c r="J6027" s="8"/>
    </row>
    <row r="6028" spans="1:10" x14ac:dyDescent="0.3">
      <c r="A6028" s="10"/>
      <c r="B6028" s="7"/>
      <c r="C6028" s="20"/>
      <c r="D6028" s="8" t="str">
        <f>IF(C6028="",(""),(INDEX('Base de Datos'!A6011:B6018,(MATCH(Movimientos!C6028,'Base de Datos'!A6011:A6018,0)),(2))))</f>
        <v/>
      </c>
      <c r="E6028" s="8"/>
      <c r="F6028" s="8"/>
      <c r="G6028" s="8"/>
      <c r="H6028" s="4" t="str">
        <f t="shared" si="192"/>
        <v/>
      </c>
      <c r="I6028" s="5" t="str">
        <f t="shared" si="193"/>
        <v/>
      </c>
      <c r="J6028" s="8"/>
    </row>
    <row r="6029" spans="1:10" x14ac:dyDescent="0.3">
      <c r="A6029" s="10"/>
      <c r="B6029" s="7"/>
      <c r="C6029" s="20"/>
      <c r="D6029" s="8" t="str">
        <f>IF(C6029="",(""),(INDEX('Base de Datos'!A6012:B6019,(MATCH(Movimientos!C6029,'Base de Datos'!A6012:A6019,0)),(2))))</f>
        <v/>
      </c>
      <c r="E6029" s="8"/>
      <c r="F6029" s="8"/>
      <c r="G6029" s="8"/>
      <c r="H6029" s="4" t="str">
        <f t="shared" si="192"/>
        <v/>
      </c>
      <c r="I6029" s="5" t="str">
        <f t="shared" si="193"/>
        <v/>
      </c>
      <c r="J6029" s="8"/>
    </row>
    <row r="6030" spans="1:10" x14ac:dyDescent="0.3">
      <c r="A6030" s="10"/>
      <c r="B6030" s="7"/>
      <c r="C6030" s="20"/>
      <c r="D6030" s="8" t="str">
        <f>IF(C6030="",(""),(INDEX('Base de Datos'!A6013:B6020,(MATCH(Movimientos!C6030,'Base de Datos'!A6013:A6020,0)),(2))))</f>
        <v/>
      </c>
      <c r="E6030" s="8"/>
      <c r="F6030" s="8"/>
      <c r="G6030" s="8"/>
      <c r="H6030" s="4" t="str">
        <f t="shared" si="192"/>
        <v/>
      </c>
      <c r="I6030" s="5" t="str">
        <f t="shared" si="193"/>
        <v/>
      </c>
      <c r="J6030" s="8"/>
    </row>
    <row r="6031" spans="1:10" x14ac:dyDescent="0.3">
      <c r="A6031" s="10"/>
      <c r="B6031" s="7"/>
      <c r="C6031" s="20"/>
      <c r="D6031" s="8" t="str">
        <f>IF(C6031="",(""),(INDEX('Base de Datos'!A6014:B6021,(MATCH(Movimientos!C6031,'Base de Datos'!A6014:A6021,0)),(2))))</f>
        <v/>
      </c>
      <c r="E6031" s="8"/>
      <c r="F6031" s="8"/>
      <c r="G6031" s="8"/>
      <c r="H6031" s="4" t="str">
        <f t="shared" si="192"/>
        <v/>
      </c>
      <c r="I6031" s="5" t="str">
        <f t="shared" si="193"/>
        <v/>
      </c>
      <c r="J6031" s="8"/>
    </row>
    <row r="6032" spans="1:10" x14ac:dyDescent="0.3">
      <c r="A6032" s="10"/>
      <c r="B6032" s="7"/>
      <c r="C6032" s="20"/>
      <c r="D6032" s="8" t="str">
        <f>IF(C6032="",(""),(INDEX('Base de Datos'!A6015:B6022,(MATCH(Movimientos!C6032,'Base de Datos'!A6015:A6022,0)),(2))))</f>
        <v/>
      </c>
      <c r="E6032" s="8"/>
      <c r="F6032" s="8"/>
      <c r="G6032" s="8"/>
      <c r="H6032" s="4" t="str">
        <f t="shared" si="192"/>
        <v/>
      </c>
      <c r="I6032" s="5" t="str">
        <f t="shared" si="193"/>
        <v/>
      </c>
      <c r="J6032" s="8"/>
    </row>
    <row r="6033" spans="1:10" x14ac:dyDescent="0.3">
      <c r="A6033" s="10"/>
      <c r="B6033" s="7"/>
      <c r="C6033" s="20"/>
      <c r="D6033" s="8" t="str">
        <f>IF(C6033="",(""),(INDEX('Base de Datos'!A6016:B6023,(MATCH(Movimientos!C6033,'Base de Datos'!A6016:A6023,0)),(2))))</f>
        <v/>
      </c>
      <c r="E6033" s="8"/>
      <c r="F6033" s="8"/>
      <c r="G6033" s="8"/>
      <c r="H6033" s="4" t="str">
        <f t="shared" si="192"/>
        <v/>
      </c>
      <c r="I6033" s="5" t="str">
        <f t="shared" si="193"/>
        <v/>
      </c>
      <c r="J6033" s="8"/>
    </row>
    <row r="6034" spans="1:10" x14ac:dyDescent="0.3">
      <c r="A6034" s="10"/>
      <c r="B6034" s="7"/>
      <c r="C6034" s="20"/>
      <c r="D6034" s="8" t="str">
        <f>IF(C6034="",(""),(INDEX('Base de Datos'!A6017:B6024,(MATCH(Movimientos!C6034,'Base de Datos'!A6017:A6024,0)),(2))))</f>
        <v/>
      </c>
      <c r="E6034" s="8"/>
      <c r="F6034" s="8"/>
      <c r="G6034" s="8"/>
      <c r="H6034" s="4" t="str">
        <f t="shared" si="192"/>
        <v/>
      </c>
      <c r="I6034" s="5" t="str">
        <f t="shared" si="193"/>
        <v/>
      </c>
      <c r="J6034" s="8"/>
    </row>
    <row r="6035" spans="1:10" x14ac:dyDescent="0.3">
      <c r="A6035" s="10"/>
      <c r="B6035" s="7"/>
      <c r="C6035" s="20"/>
      <c r="D6035" s="8" t="str">
        <f>IF(C6035="",(""),(INDEX('Base de Datos'!A6018:B6025,(MATCH(Movimientos!C6035,'Base de Datos'!A6018:A6025,0)),(2))))</f>
        <v/>
      </c>
      <c r="E6035" s="8"/>
      <c r="F6035" s="8"/>
      <c r="G6035" s="8"/>
      <c r="H6035" s="4" t="str">
        <f t="shared" si="192"/>
        <v/>
      </c>
      <c r="I6035" s="5" t="str">
        <f t="shared" si="193"/>
        <v/>
      </c>
      <c r="J6035" s="8"/>
    </row>
    <row r="6036" spans="1:10" x14ac:dyDescent="0.3">
      <c r="A6036" s="10"/>
      <c r="B6036" s="7"/>
      <c r="C6036" s="20"/>
      <c r="D6036" s="8" t="str">
        <f>IF(C6036="",(""),(INDEX('Base de Datos'!A6019:B6026,(MATCH(Movimientos!C6036,'Base de Datos'!A6019:A6026,0)),(2))))</f>
        <v/>
      </c>
      <c r="E6036" s="8"/>
      <c r="F6036" s="8"/>
      <c r="G6036" s="8"/>
      <c r="H6036" s="4" t="str">
        <f t="shared" si="192"/>
        <v/>
      </c>
      <c r="I6036" s="5" t="str">
        <f t="shared" si="193"/>
        <v/>
      </c>
      <c r="J6036" s="8"/>
    </row>
    <row r="6037" spans="1:10" x14ac:dyDescent="0.3">
      <c r="A6037" s="10"/>
      <c r="B6037" s="7"/>
      <c r="C6037" s="20"/>
      <c r="D6037" s="8" t="str">
        <f>IF(C6037="",(""),(INDEX('Base de Datos'!A6020:B6027,(MATCH(Movimientos!C6037,'Base de Datos'!A6020:A6027,0)),(2))))</f>
        <v/>
      </c>
      <c r="E6037" s="8"/>
      <c r="F6037" s="8"/>
      <c r="G6037" s="8"/>
      <c r="H6037" s="4" t="str">
        <f t="shared" si="192"/>
        <v/>
      </c>
      <c r="I6037" s="5" t="str">
        <f t="shared" si="193"/>
        <v/>
      </c>
      <c r="J6037" s="8"/>
    </row>
    <row r="6038" spans="1:10" x14ac:dyDescent="0.3">
      <c r="A6038" s="10"/>
      <c r="B6038" s="7"/>
      <c r="C6038" s="20"/>
      <c r="D6038" s="8" t="str">
        <f>IF(C6038="",(""),(INDEX('Base de Datos'!A6021:B6028,(MATCH(Movimientos!C6038,'Base de Datos'!A6021:A6028,0)),(2))))</f>
        <v/>
      </c>
      <c r="E6038" s="8"/>
      <c r="F6038" s="8"/>
      <c r="G6038" s="8"/>
      <c r="H6038" s="4" t="str">
        <f t="shared" si="192"/>
        <v/>
      </c>
      <c r="I6038" s="5" t="str">
        <f t="shared" si="193"/>
        <v/>
      </c>
      <c r="J6038" s="8"/>
    </row>
    <row r="6039" spans="1:10" x14ac:dyDescent="0.3">
      <c r="A6039" s="10"/>
      <c r="B6039" s="7"/>
      <c r="C6039" s="20"/>
      <c r="D6039" s="8" t="str">
        <f>IF(C6039="",(""),(INDEX('Base de Datos'!A6022:B6029,(MATCH(Movimientos!C6039,'Base de Datos'!A6022:A6029,0)),(2))))</f>
        <v/>
      </c>
      <c r="E6039" s="8"/>
      <c r="F6039" s="8"/>
      <c r="G6039" s="8"/>
      <c r="H6039" s="4" t="str">
        <f t="shared" si="192"/>
        <v/>
      </c>
      <c r="I6039" s="5" t="str">
        <f t="shared" si="193"/>
        <v/>
      </c>
      <c r="J6039" s="8"/>
    </row>
    <row r="6040" spans="1:10" x14ac:dyDescent="0.3">
      <c r="A6040" s="10"/>
      <c r="B6040" s="7"/>
      <c r="C6040" s="20"/>
      <c r="D6040" s="8" t="str">
        <f>IF(C6040="",(""),(INDEX('Base de Datos'!A6023:B6030,(MATCH(Movimientos!C6040,'Base de Datos'!A6023:A6030,0)),(2))))</f>
        <v/>
      </c>
      <c r="E6040" s="8"/>
      <c r="F6040" s="8"/>
      <c r="G6040" s="8"/>
      <c r="H6040" s="4" t="str">
        <f t="shared" si="192"/>
        <v/>
      </c>
      <c r="I6040" s="5" t="str">
        <f t="shared" si="193"/>
        <v/>
      </c>
      <c r="J6040" s="8"/>
    </row>
    <row r="6041" spans="1:10" x14ac:dyDescent="0.3">
      <c r="A6041" s="10"/>
      <c r="B6041" s="7"/>
      <c r="C6041" s="20"/>
      <c r="D6041" s="8" t="str">
        <f>IF(C6041="",(""),(INDEX('Base de Datos'!A6024:B6031,(MATCH(Movimientos!C6041,'Base de Datos'!A6024:A6031,0)),(2))))</f>
        <v/>
      </c>
      <c r="E6041" s="8"/>
      <c r="F6041" s="8"/>
      <c r="G6041" s="8"/>
      <c r="H6041" s="4" t="str">
        <f t="shared" si="192"/>
        <v/>
      </c>
      <c r="I6041" s="5" t="str">
        <f t="shared" si="193"/>
        <v/>
      </c>
      <c r="J6041" s="8"/>
    </row>
    <row r="6042" spans="1:10" x14ac:dyDescent="0.3">
      <c r="A6042" s="10"/>
      <c r="B6042" s="7"/>
      <c r="C6042" s="20"/>
      <c r="D6042" s="8" t="str">
        <f>IF(C6042="",(""),(INDEX('Base de Datos'!A6025:B6032,(MATCH(Movimientos!C6042,'Base de Datos'!A6025:A6032,0)),(2))))</f>
        <v/>
      </c>
      <c r="E6042" s="8"/>
      <c r="F6042" s="8"/>
      <c r="G6042" s="8"/>
      <c r="H6042" s="4" t="str">
        <f t="shared" si="192"/>
        <v/>
      </c>
      <c r="I6042" s="5" t="str">
        <f t="shared" si="193"/>
        <v/>
      </c>
      <c r="J6042" s="8"/>
    </row>
    <row r="6043" spans="1:10" x14ac:dyDescent="0.3">
      <c r="A6043" s="10"/>
      <c r="B6043" s="7"/>
      <c r="C6043" s="20"/>
      <c r="D6043" s="8" t="str">
        <f>IF(C6043="",(""),(INDEX('Base de Datos'!A6026:B6033,(MATCH(Movimientos!C6043,'Base de Datos'!A6026:A6033,0)),(2))))</f>
        <v/>
      </c>
      <c r="E6043" s="8"/>
      <c r="F6043" s="8"/>
      <c r="G6043" s="8"/>
      <c r="H6043" s="4" t="str">
        <f t="shared" si="192"/>
        <v/>
      </c>
      <c r="I6043" s="5" t="str">
        <f t="shared" si="193"/>
        <v/>
      </c>
      <c r="J6043" s="8"/>
    </row>
    <row r="6044" spans="1:10" x14ac:dyDescent="0.3">
      <c r="A6044" s="10"/>
      <c r="B6044" s="7"/>
      <c r="C6044" s="20"/>
      <c r="D6044" s="8" t="str">
        <f>IF(C6044="",(""),(INDEX('Base de Datos'!A6027:B6034,(MATCH(Movimientos!C6044,'Base de Datos'!A6027:A6034,0)),(2))))</f>
        <v/>
      </c>
      <c r="E6044" s="8"/>
      <c r="F6044" s="8"/>
      <c r="G6044" s="8"/>
      <c r="H6044" s="4" t="str">
        <f t="shared" si="192"/>
        <v/>
      </c>
      <c r="I6044" s="5" t="str">
        <f t="shared" si="193"/>
        <v/>
      </c>
      <c r="J6044" s="8"/>
    </row>
    <row r="6045" spans="1:10" x14ac:dyDescent="0.3">
      <c r="A6045" s="10"/>
      <c r="B6045" s="7"/>
      <c r="C6045" s="20"/>
      <c r="D6045" s="8" t="str">
        <f>IF(C6045="",(""),(INDEX('Base de Datos'!A6028:B6035,(MATCH(Movimientos!C6045,'Base de Datos'!A6028:A6035,0)),(2))))</f>
        <v/>
      </c>
      <c r="E6045" s="8"/>
      <c r="F6045" s="8"/>
      <c r="G6045" s="8"/>
      <c r="H6045" s="4" t="str">
        <f t="shared" si="192"/>
        <v/>
      </c>
      <c r="I6045" s="5" t="str">
        <f t="shared" si="193"/>
        <v/>
      </c>
      <c r="J6045" s="8"/>
    </row>
    <row r="6046" spans="1:10" x14ac:dyDescent="0.3">
      <c r="A6046" s="10"/>
      <c r="B6046" s="7"/>
      <c r="C6046" s="20"/>
      <c r="D6046" s="8" t="str">
        <f>IF(C6046="",(""),(INDEX('Base de Datos'!A6029:B6036,(MATCH(Movimientos!C6046,'Base de Datos'!A6029:A6036,0)),(2))))</f>
        <v/>
      </c>
      <c r="E6046" s="8"/>
      <c r="F6046" s="8"/>
      <c r="G6046" s="8"/>
      <c r="H6046" s="4" t="str">
        <f t="shared" si="192"/>
        <v/>
      </c>
      <c r="I6046" s="5" t="str">
        <f t="shared" si="193"/>
        <v/>
      </c>
      <c r="J6046" s="8"/>
    </row>
    <row r="6047" spans="1:10" x14ac:dyDescent="0.3">
      <c r="A6047" s="10"/>
      <c r="B6047" s="7"/>
      <c r="C6047" s="20"/>
      <c r="D6047" s="8" t="str">
        <f>IF(C6047="",(""),(INDEX('Base de Datos'!A6030:B6037,(MATCH(Movimientos!C6047,'Base de Datos'!A6030:A6037,0)),(2))))</f>
        <v/>
      </c>
      <c r="E6047" s="8"/>
      <c r="F6047" s="8"/>
      <c r="G6047" s="8"/>
      <c r="H6047" s="4" t="str">
        <f t="shared" si="192"/>
        <v/>
      </c>
      <c r="I6047" s="5" t="str">
        <f t="shared" si="193"/>
        <v/>
      </c>
      <c r="J6047" s="8"/>
    </row>
    <row r="6048" spans="1:10" x14ac:dyDescent="0.3">
      <c r="A6048" s="10"/>
      <c r="B6048" s="7"/>
      <c r="C6048" s="20"/>
      <c r="D6048" s="8" t="str">
        <f>IF(C6048="",(""),(INDEX('Base de Datos'!A6031:B6038,(MATCH(Movimientos!C6048,'Base de Datos'!A6031:A6038,0)),(2))))</f>
        <v/>
      </c>
      <c r="E6048" s="8"/>
      <c r="F6048" s="8"/>
      <c r="G6048" s="8"/>
      <c r="H6048" s="4" t="str">
        <f t="shared" si="192"/>
        <v/>
      </c>
      <c r="I6048" s="5" t="str">
        <f t="shared" si="193"/>
        <v/>
      </c>
      <c r="J6048" s="8"/>
    </row>
    <row r="6049" spans="1:10" x14ac:dyDescent="0.3">
      <c r="A6049" s="10"/>
      <c r="B6049" s="7"/>
      <c r="C6049" s="20"/>
      <c r="D6049" s="8" t="str">
        <f>IF(C6049="",(""),(INDEX('Base de Datos'!A6032:B6039,(MATCH(Movimientos!C6049,'Base de Datos'!A6032:A6039,0)),(2))))</f>
        <v/>
      </c>
      <c r="E6049" s="8"/>
      <c r="F6049" s="8"/>
      <c r="G6049" s="8"/>
      <c r="H6049" s="4" t="str">
        <f t="shared" si="192"/>
        <v/>
      </c>
      <c r="I6049" s="5" t="str">
        <f t="shared" si="193"/>
        <v/>
      </c>
      <c r="J6049" s="8"/>
    </row>
    <row r="6050" spans="1:10" x14ac:dyDescent="0.3">
      <c r="A6050" s="10"/>
      <c r="B6050" s="7"/>
      <c r="C6050" s="20"/>
      <c r="D6050" s="8" t="str">
        <f>IF(C6050="",(""),(INDEX('Base de Datos'!A6033:B6040,(MATCH(Movimientos!C6050,'Base de Datos'!A6033:A6040,0)),(2))))</f>
        <v/>
      </c>
      <c r="E6050" s="8"/>
      <c r="F6050" s="8"/>
      <c r="G6050" s="8"/>
      <c r="H6050" s="4" t="str">
        <f t="shared" si="192"/>
        <v/>
      </c>
      <c r="I6050" s="5" t="str">
        <f t="shared" si="193"/>
        <v/>
      </c>
      <c r="J6050" s="8"/>
    </row>
    <row r="6051" spans="1:10" x14ac:dyDescent="0.3">
      <c r="A6051" s="10"/>
      <c r="B6051" s="7"/>
      <c r="C6051" s="20"/>
      <c r="D6051" s="8" t="str">
        <f>IF(C6051="",(""),(INDEX('Base de Datos'!A6034:B6041,(MATCH(Movimientos!C6051,'Base de Datos'!A6034:A6041,0)),(2))))</f>
        <v/>
      </c>
      <c r="E6051" s="8"/>
      <c r="F6051" s="8"/>
      <c r="G6051" s="8"/>
      <c r="H6051" s="4" t="str">
        <f t="shared" si="192"/>
        <v/>
      </c>
      <c r="I6051" s="5" t="str">
        <f t="shared" si="193"/>
        <v/>
      </c>
      <c r="J6051" s="8"/>
    </row>
    <row r="6052" spans="1:10" x14ac:dyDescent="0.3">
      <c r="A6052" s="10"/>
      <c r="B6052" s="7"/>
      <c r="C6052" s="20"/>
      <c r="D6052" s="8" t="str">
        <f>IF(C6052="",(""),(INDEX('Base de Datos'!A6035:B6042,(MATCH(Movimientos!C6052,'Base de Datos'!A6035:A6042,0)),(2))))</f>
        <v/>
      </c>
      <c r="E6052" s="8"/>
      <c r="F6052" s="8"/>
      <c r="G6052" s="8"/>
      <c r="H6052" s="4" t="str">
        <f t="shared" si="192"/>
        <v/>
      </c>
      <c r="I6052" s="5" t="str">
        <f t="shared" si="193"/>
        <v/>
      </c>
      <c r="J6052" s="8"/>
    </row>
    <row r="6053" spans="1:10" x14ac:dyDescent="0.3">
      <c r="A6053" s="10"/>
      <c r="B6053" s="7"/>
      <c r="C6053" s="20"/>
      <c r="D6053" s="8" t="str">
        <f>IF(C6053="",(""),(INDEX('Base de Datos'!A6036:B6043,(MATCH(Movimientos!C6053,'Base de Datos'!A6036:A6043,0)),(2))))</f>
        <v/>
      </c>
      <c r="E6053" s="8"/>
      <c r="F6053" s="8"/>
      <c r="G6053" s="8"/>
      <c r="H6053" s="4" t="str">
        <f t="shared" si="192"/>
        <v/>
      </c>
      <c r="I6053" s="5" t="str">
        <f t="shared" si="193"/>
        <v/>
      </c>
      <c r="J6053" s="8"/>
    </row>
    <row r="6054" spans="1:10" x14ac:dyDescent="0.3">
      <c r="A6054" s="10"/>
      <c r="B6054" s="7"/>
      <c r="C6054" s="20"/>
      <c r="D6054" s="8" t="str">
        <f>IF(C6054="",(""),(INDEX('Base de Datos'!A6037:B6044,(MATCH(Movimientos!C6054,'Base de Datos'!A6037:A6044,0)),(2))))</f>
        <v/>
      </c>
      <c r="E6054" s="8"/>
      <c r="F6054" s="8"/>
      <c r="G6054" s="8"/>
      <c r="H6054" s="4" t="str">
        <f t="shared" ref="H6054:H6117" si="194">IF(A6054="",(""),(IF(B6054="Ingreso",(D6054),(""))))</f>
        <v/>
      </c>
      <c r="I6054" s="5" t="str">
        <f t="shared" ref="I6054:I6117" si="195">IF(A6054="",(""),(IF(B6054="Egreso",(D6054),(""))))</f>
        <v/>
      </c>
      <c r="J6054" s="8"/>
    </row>
    <row r="6055" spans="1:10" x14ac:dyDescent="0.3">
      <c r="A6055" s="10"/>
      <c r="B6055" s="7"/>
      <c r="C6055" s="20"/>
      <c r="D6055" s="8" t="str">
        <f>IF(C6055="",(""),(INDEX('Base de Datos'!A6038:B6045,(MATCH(Movimientos!C6055,'Base de Datos'!A6038:A6045,0)),(2))))</f>
        <v/>
      </c>
      <c r="E6055" s="8"/>
      <c r="F6055" s="8"/>
      <c r="G6055" s="8"/>
      <c r="H6055" s="4" t="str">
        <f t="shared" si="194"/>
        <v/>
      </c>
      <c r="I6055" s="5" t="str">
        <f t="shared" si="195"/>
        <v/>
      </c>
      <c r="J6055" s="8"/>
    </row>
    <row r="6056" spans="1:10" x14ac:dyDescent="0.3">
      <c r="A6056" s="10"/>
      <c r="B6056" s="7"/>
      <c r="C6056" s="20"/>
      <c r="D6056" s="8" t="str">
        <f>IF(C6056="",(""),(INDEX('Base de Datos'!A6039:B6046,(MATCH(Movimientos!C6056,'Base de Datos'!A6039:A6046,0)),(2))))</f>
        <v/>
      </c>
      <c r="E6056" s="8"/>
      <c r="F6056" s="8"/>
      <c r="G6056" s="8"/>
      <c r="H6056" s="4" t="str">
        <f t="shared" si="194"/>
        <v/>
      </c>
      <c r="I6056" s="5" t="str">
        <f t="shared" si="195"/>
        <v/>
      </c>
      <c r="J6056" s="8"/>
    </row>
    <row r="6057" spans="1:10" x14ac:dyDescent="0.3">
      <c r="A6057" s="10"/>
      <c r="B6057" s="7"/>
      <c r="C6057" s="20"/>
      <c r="D6057" s="8" t="str">
        <f>IF(C6057="",(""),(INDEX('Base de Datos'!A6040:B6047,(MATCH(Movimientos!C6057,'Base de Datos'!A6040:A6047,0)),(2))))</f>
        <v/>
      </c>
      <c r="E6057" s="8"/>
      <c r="F6057" s="8"/>
      <c r="G6057" s="8"/>
      <c r="H6057" s="4" t="str">
        <f t="shared" si="194"/>
        <v/>
      </c>
      <c r="I6057" s="5" t="str">
        <f t="shared" si="195"/>
        <v/>
      </c>
      <c r="J6057" s="8"/>
    </row>
    <row r="6058" spans="1:10" x14ac:dyDescent="0.3">
      <c r="A6058" s="10"/>
      <c r="B6058" s="7"/>
      <c r="C6058" s="20"/>
      <c r="D6058" s="8" t="str">
        <f>IF(C6058="",(""),(INDEX('Base de Datos'!A6041:B6048,(MATCH(Movimientos!C6058,'Base de Datos'!A6041:A6048,0)),(2))))</f>
        <v/>
      </c>
      <c r="E6058" s="8"/>
      <c r="F6058" s="8"/>
      <c r="G6058" s="8"/>
      <c r="H6058" s="4" t="str">
        <f t="shared" si="194"/>
        <v/>
      </c>
      <c r="I6058" s="5" t="str">
        <f t="shared" si="195"/>
        <v/>
      </c>
      <c r="J6058" s="8"/>
    </row>
    <row r="6059" spans="1:10" x14ac:dyDescent="0.3">
      <c r="A6059" s="10"/>
      <c r="B6059" s="7"/>
      <c r="C6059" s="20"/>
      <c r="D6059" s="8" t="str">
        <f>IF(C6059="",(""),(INDEX('Base de Datos'!A6042:B6049,(MATCH(Movimientos!C6059,'Base de Datos'!A6042:A6049,0)),(2))))</f>
        <v/>
      </c>
      <c r="E6059" s="8"/>
      <c r="F6059" s="8"/>
      <c r="G6059" s="8"/>
      <c r="H6059" s="4" t="str">
        <f t="shared" si="194"/>
        <v/>
      </c>
      <c r="I6059" s="5" t="str">
        <f t="shared" si="195"/>
        <v/>
      </c>
      <c r="J6059" s="8"/>
    </row>
    <row r="6060" spans="1:10" x14ac:dyDescent="0.3">
      <c r="A6060" s="10"/>
      <c r="B6060" s="7"/>
      <c r="C6060" s="20"/>
      <c r="D6060" s="8" t="str">
        <f>IF(C6060="",(""),(INDEX('Base de Datos'!A6043:B6050,(MATCH(Movimientos!C6060,'Base de Datos'!A6043:A6050,0)),(2))))</f>
        <v/>
      </c>
      <c r="E6060" s="8"/>
      <c r="F6060" s="8"/>
      <c r="G6060" s="8"/>
      <c r="H6060" s="4" t="str">
        <f t="shared" si="194"/>
        <v/>
      </c>
      <c r="I6060" s="5" t="str">
        <f t="shared" si="195"/>
        <v/>
      </c>
      <c r="J6060" s="8"/>
    </row>
    <row r="6061" spans="1:10" x14ac:dyDescent="0.3">
      <c r="A6061" s="10"/>
      <c r="B6061" s="7"/>
      <c r="C6061" s="20"/>
      <c r="D6061" s="8" t="str">
        <f>IF(C6061="",(""),(INDEX('Base de Datos'!A6044:B6051,(MATCH(Movimientos!C6061,'Base de Datos'!A6044:A6051,0)),(2))))</f>
        <v/>
      </c>
      <c r="E6061" s="8"/>
      <c r="F6061" s="8"/>
      <c r="G6061" s="8"/>
      <c r="H6061" s="4" t="str">
        <f t="shared" si="194"/>
        <v/>
      </c>
      <c r="I6061" s="5" t="str">
        <f t="shared" si="195"/>
        <v/>
      </c>
      <c r="J6061" s="8"/>
    </row>
    <row r="6062" spans="1:10" x14ac:dyDescent="0.3">
      <c r="A6062" s="10"/>
      <c r="B6062" s="7"/>
      <c r="C6062" s="20"/>
      <c r="D6062" s="8" t="str">
        <f>IF(C6062="",(""),(INDEX('Base de Datos'!A6045:B6052,(MATCH(Movimientos!C6062,'Base de Datos'!A6045:A6052,0)),(2))))</f>
        <v/>
      </c>
      <c r="E6062" s="8"/>
      <c r="F6062" s="8"/>
      <c r="G6062" s="8"/>
      <c r="H6062" s="4" t="str">
        <f t="shared" si="194"/>
        <v/>
      </c>
      <c r="I6062" s="5" t="str">
        <f t="shared" si="195"/>
        <v/>
      </c>
      <c r="J6062" s="8"/>
    </row>
    <row r="6063" spans="1:10" x14ac:dyDescent="0.3">
      <c r="A6063" s="10"/>
      <c r="B6063" s="7"/>
      <c r="C6063" s="20"/>
      <c r="D6063" s="8" t="str">
        <f>IF(C6063="",(""),(INDEX('Base de Datos'!A6046:B6053,(MATCH(Movimientos!C6063,'Base de Datos'!A6046:A6053,0)),(2))))</f>
        <v/>
      </c>
      <c r="E6063" s="8"/>
      <c r="F6063" s="8"/>
      <c r="G6063" s="8"/>
      <c r="H6063" s="4" t="str">
        <f t="shared" si="194"/>
        <v/>
      </c>
      <c r="I6063" s="5" t="str">
        <f t="shared" si="195"/>
        <v/>
      </c>
      <c r="J6063" s="8"/>
    </row>
    <row r="6064" spans="1:10" x14ac:dyDescent="0.3">
      <c r="A6064" s="10"/>
      <c r="B6064" s="7"/>
      <c r="C6064" s="20"/>
      <c r="D6064" s="8" t="str">
        <f>IF(C6064="",(""),(INDEX('Base de Datos'!A6047:B6054,(MATCH(Movimientos!C6064,'Base de Datos'!A6047:A6054,0)),(2))))</f>
        <v/>
      </c>
      <c r="E6064" s="8"/>
      <c r="F6064" s="8"/>
      <c r="G6064" s="8"/>
      <c r="H6064" s="4" t="str">
        <f t="shared" si="194"/>
        <v/>
      </c>
      <c r="I6064" s="5" t="str">
        <f t="shared" si="195"/>
        <v/>
      </c>
      <c r="J6064" s="8"/>
    </row>
    <row r="6065" spans="1:10" x14ac:dyDescent="0.3">
      <c r="A6065" s="10"/>
      <c r="B6065" s="7"/>
      <c r="C6065" s="20"/>
      <c r="D6065" s="8" t="str">
        <f>IF(C6065="",(""),(INDEX('Base de Datos'!A6048:B6055,(MATCH(Movimientos!C6065,'Base de Datos'!A6048:A6055,0)),(2))))</f>
        <v/>
      </c>
      <c r="E6065" s="8"/>
      <c r="F6065" s="8"/>
      <c r="G6065" s="8"/>
      <c r="H6065" s="4" t="str">
        <f t="shared" si="194"/>
        <v/>
      </c>
      <c r="I6065" s="5" t="str">
        <f t="shared" si="195"/>
        <v/>
      </c>
      <c r="J6065" s="8"/>
    </row>
    <row r="6066" spans="1:10" x14ac:dyDescent="0.3">
      <c r="A6066" s="10"/>
      <c r="B6066" s="7"/>
      <c r="C6066" s="20"/>
      <c r="D6066" s="8" t="str">
        <f>IF(C6066="",(""),(INDEX('Base de Datos'!A6049:B6056,(MATCH(Movimientos!C6066,'Base de Datos'!A6049:A6056,0)),(2))))</f>
        <v/>
      </c>
      <c r="E6066" s="8"/>
      <c r="F6066" s="8"/>
      <c r="G6066" s="8"/>
      <c r="H6066" s="4" t="str">
        <f t="shared" si="194"/>
        <v/>
      </c>
      <c r="I6066" s="5" t="str">
        <f t="shared" si="195"/>
        <v/>
      </c>
      <c r="J6066" s="8"/>
    </row>
    <row r="6067" spans="1:10" x14ac:dyDescent="0.3">
      <c r="A6067" s="10"/>
      <c r="B6067" s="7"/>
      <c r="C6067" s="20"/>
      <c r="D6067" s="8" t="str">
        <f>IF(C6067="",(""),(INDEX('Base de Datos'!A6050:B6057,(MATCH(Movimientos!C6067,'Base de Datos'!A6050:A6057,0)),(2))))</f>
        <v/>
      </c>
      <c r="E6067" s="8"/>
      <c r="F6067" s="8"/>
      <c r="G6067" s="8"/>
      <c r="H6067" s="4" t="str">
        <f t="shared" si="194"/>
        <v/>
      </c>
      <c r="I6067" s="5" t="str">
        <f t="shared" si="195"/>
        <v/>
      </c>
      <c r="J6067" s="8"/>
    </row>
    <row r="6068" spans="1:10" x14ac:dyDescent="0.3">
      <c r="A6068" s="10"/>
      <c r="B6068" s="7"/>
      <c r="C6068" s="20"/>
      <c r="D6068" s="8" t="str">
        <f>IF(C6068="",(""),(INDEX('Base de Datos'!A6051:B6058,(MATCH(Movimientos!C6068,'Base de Datos'!A6051:A6058,0)),(2))))</f>
        <v/>
      </c>
      <c r="E6068" s="8"/>
      <c r="F6068" s="8"/>
      <c r="G6068" s="8"/>
      <c r="H6068" s="4" t="str">
        <f t="shared" si="194"/>
        <v/>
      </c>
      <c r="I6068" s="5" t="str">
        <f t="shared" si="195"/>
        <v/>
      </c>
      <c r="J6068" s="8"/>
    </row>
    <row r="6069" spans="1:10" x14ac:dyDescent="0.3">
      <c r="A6069" s="10"/>
      <c r="B6069" s="7"/>
      <c r="C6069" s="20"/>
      <c r="D6069" s="8" t="str">
        <f>IF(C6069="",(""),(INDEX('Base de Datos'!A6052:B6059,(MATCH(Movimientos!C6069,'Base de Datos'!A6052:A6059,0)),(2))))</f>
        <v/>
      </c>
      <c r="E6069" s="8"/>
      <c r="F6069" s="8"/>
      <c r="G6069" s="8"/>
      <c r="H6069" s="4" t="str">
        <f t="shared" si="194"/>
        <v/>
      </c>
      <c r="I6069" s="5" t="str">
        <f t="shared" si="195"/>
        <v/>
      </c>
      <c r="J6069" s="8"/>
    </row>
    <row r="6070" spans="1:10" x14ac:dyDescent="0.3">
      <c r="A6070" s="10"/>
      <c r="B6070" s="7"/>
      <c r="C6070" s="20"/>
      <c r="D6070" s="8" t="str">
        <f>IF(C6070="",(""),(INDEX('Base de Datos'!A6053:B6060,(MATCH(Movimientos!C6070,'Base de Datos'!A6053:A6060,0)),(2))))</f>
        <v/>
      </c>
      <c r="E6070" s="8"/>
      <c r="F6070" s="8"/>
      <c r="G6070" s="8"/>
      <c r="H6070" s="4" t="str">
        <f t="shared" si="194"/>
        <v/>
      </c>
      <c r="I6070" s="5" t="str">
        <f t="shared" si="195"/>
        <v/>
      </c>
      <c r="J6070" s="8"/>
    </row>
    <row r="6071" spans="1:10" x14ac:dyDescent="0.3">
      <c r="A6071" s="10"/>
      <c r="B6071" s="7"/>
      <c r="C6071" s="20"/>
      <c r="D6071" s="8" t="str">
        <f>IF(C6071="",(""),(INDEX('Base de Datos'!A6054:B6061,(MATCH(Movimientos!C6071,'Base de Datos'!A6054:A6061,0)),(2))))</f>
        <v/>
      </c>
      <c r="E6071" s="8"/>
      <c r="F6071" s="8"/>
      <c r="G6071" s="8"/>
      <c r="H6071" s="4" t="str">
        <f t="shared" si="194"/>
        <v/>
      </c>
      <c r="I6071" s="5" t="str">
        <f t="shared" si="195"/>
        <v/>
      </c>
      <c r="J6071" s="8"/>
    </row>
    <row r="6072" spans="1:10" x14ac:dyDescent="0.3">
      <c r="A6072" s="10"/>
      <c r="B6072" s="7"/>
      <c r="C6072" s="20"/>
      <c r="D6072" s="8" t="str">
        <f>IF(C6072="",(""),(INDEX('Base de Datos'!A6055:B6062,(MATCH(Movimientos!C6072,'Base de Datos'!A6055:A6062,0)),(2))))</f>
        <v/>
      </c>
      <c r="E6072" s="8"/>
      <c r="F6072" s="8"/>
      <c r="G6072" s="8"/>
      <c r="H6072" s="4" t="str">
        <f t="shared" si="194"/>
        <v/>
      </c>
      <c r="I6072" s="5" t="str">
        <f t="shared" si="195"/>
        <v/>
      </c>
      <c r="J6072" s="8"/>
    </row>
    <row r="6073" spans="1:10" x14ac:dyDescent="0.3">
      <c r="A6073" s="10"/>
      <c r="B6073" s="7"/>
      <c r="C6073" s="20"/>
      <c r="D6073" s="8" t="str">
        <f>IF(C6073="",(""),(INDEX('Base de Datos'!A6056:B6063,(MATCH(Movimientos!C6073,'Base de Datos'!A6056:A6063,0)),(2))))</f>
        <v/>
      </c>
      <c r="E6073" s="8"/>
      <c r="F6073" s="8"/>
      <c r="G6073" s="8"/>
      <c r="H6073" s="4" t="str">
        <f t="shared" si="194"/>
        <v/>
      </c>
      <c r="I6073" s="5" t="str">
        <f t="shared" si="195"/>
        <v/>
      </c>
      <c r="J6073" s="8"/>
    </row>
    <row r="6074" spans="1:10" x14ac:dyDescent="0.3">
      <c r="A6074" s="10"/>
      <c r="B6074" s="7"/>
      <c r="C6074" s="20"/>
      <c r="D6074" s="8" t="str">
        <f>IF(C6074="",(""),(INDEX('Base de Datos'!A6057:B6064,(MATCH(Movimientos!C6074,'Base de Datos'!A6057:A6064,0)),(2))))</f>
        <v/>
      </c>
      <c r="E6074" s="8"/>
      <c r="F6074" s="8"/>
      <c r="G6074" s="8"/>
      <c r="H6074" s="4" t="str">
        <f t="shared" si="194"/>
        <v/>
      </c>
      <c r="I6074" s="5" t="str">
        <f t="shared" si="195"/>
        <v/>
      </c>
      <c r="J6074" s="8"/>
    </row>
    <row r="6075" spans="1:10" x14ac:dyDescent="0.3">
      <c r="A6075" s="10"/>
      <c r="B6075" s="7"/>
      <c r="C6075" s="20"/>
      <c r="D6075" s="8" t="str">
        <f>IF(C6075="",(""),(INDEX('Base de Datos'!A6058:B6065,(MATCH(Movimientos!C6075,'Base de Datos'!A6058:A6065,0)),(2))))</f>
        <v/>
      </c>
      <c r="E6075" s="8"/>
      <c r="F6075" s="8"/>
      <c r="G6075" s="8"/>
      <c r="H6075" s="4" t="str">
        <f t="shared" si="194"/>
        <v/>
      </c>
      <c r="I6075" s="5" t="str">
        <f t="shared" si="195"/>
        <v/>
      </c>
      <c r="J6075" s="8"/>
    </row>
    <row r="6076" spans="1:10" x14ac:dyDescent="0.3">
      <c r="A6076" s="10"/>
      <c r="B6076" s="7"/>
      <c r="C6076" s="20"/>
      <c r="D6076" s="8" t="str">
        <f>IF(C6076="",(""),(INDEX('Base de Datos'!A6059:B6066,(MATCH(Movimientos!C6076,'Base de Datos'!A6059:A6066,0)),(2))))</f>
        <v/>
      </c>
      <c r="E6076" s="8"/>
      <c r="F6076" s="8"/>
      <c r="G6076" s="8"/>
      <c r="H6076" s="4" t="str">
        <f t="shared" si="194"/>
        <v/>
      </c>
      <c r="I6076" s="5" t="str">
        <f t="shared" si="195"/>
        <v/>
      </c>
      <c r="J6076" s="8"/>
    </row>
    <row r="6077" spans="1:10" x14ac:dyDescent="0.3">
      <c r="A6077" s="10"/>
      <c r="B6077" s="7"/>
      <c r="C6077" s="20"/>
      <c r="D6077" s="8" t="str">
        <f>IF(C6077="",(""),(INDEX('Base de Datos'!A6060:B6067,(MATCH(Movimientos!C6077,'Base de Datos'!A6060:A6067,0)),(2))))</f>
        <v/>
      </c>
      <c r="E6077" s="8"/>
      <c r="F6077" s="8"/>
      <c r="G6077" s="8"/>
      <c r="H6077" s="4" t="str">
        <f t="shared" si="194"/>
        <v/>
      </c>
      <c r="I6077" s="5" t="str">
        <f t="shared" si="195"/>
        <v/>
      </c>
      <c r="J6077" s="8"/>
    </row>
    <row r="6078" spans="1:10" x14ac:dyDescent="0.3">
      <c r="A6078" s="10"/>
      <c r="B6078" s="7"/>
      <c r="C6078" s="20"/>
      <c r="D6078" s="8" t="str">
        <f>IF(C6078="",(""),(INDEX('Base de Datos'!A6061:B6068,(MATCH(Movimientos!C6078,'Base de Datos'!A6061:A6068,0)),(2))))</f>
        <v/>
      </c>
      <c r="E6078" s="8"/>
      <c r="F6078" s="8"/>
      <c r="G6078" s="8"/>
      <c r="H6078" s="4" t="str">
        <f t="shared" si="194"/>
        <v/>
      </c>
      <c r="I6078" s="5" t="str">
        <f t="shared" si="195"/>
        <v/>
      </c>
      <c r="J6078" s="8"/>
    </row>
    <row r="6079" spans="1:10" x14ac:dyDescent="0.3">
      <c r="A6079" s="10"/>
      <c r="B6079" s="7"/>
      <c r="C6079" s="20"/>
      <c r="D6079" s="8" t="str">
        <f>IF(C6079="",(""),(INDEX('Base de Datos'!A6062:B6069,(MATCH(Movimientos!C6079,'Base de Datos'!A6062:A6069,0)),(2))))</f>
        <v/>
      </c>
      <c r="E6079" s="8"/>
      <c r="F6079" s="8"/>
      <c r="G6079" s="8"/>
      <c r="H6079" s="4" t="str">
        <f t="shared" si="194"/>
        <v/>
      </c>
      <c r="I6079" s="5" t="str">
        <f t="shared" si="195"/>
        <v/>
      </c>
      <c r="J6079" s="8"/>
    </row>
    <row r="6080" spans="1:10" x14ac:dyDescent="0.3">
      <c r="A6080" s="10"/>
      <c r="B6080" s="7"/>
      <c r="C6080" s="20"/>
      <c r="D6080" s="8" t="str">
        <f>IF(C6080="",(""),(INDEX('Base de Datos'!A6063:B6070,(MATCH(Movimientos!C6080,'Base de Datos'!A6063:A6070,0)),(2))))</f>
        <v/>
      </c>
      <c r="E6080" s="8"/>
      <c r="F6080" s="8"/>
      <c r="G6080" s="8"/>
      <c r="H6080" s="4" t="str">
        <f t="shared" si="194"/>
        <v/>
      </c>
      <c r="I6080" s="5" t="str">
        <f t="shared" si="195"/>
        <v/>
      </c>
      <c r="J6080" s="8"/>
    </row>
    <row r="6081" spans="1:10" x14ac:dyDescent="0.3">
      <c r="A6081" s="10"/>
      <c r="B6081" s="7"/>
      <c r="C6081" s="20"/>
      <c r="D6081" s="8" t="str">
        <f>IF(C6081="",(""),(INDEX('Base de Datos'!A6064:B6071,(MATCH(Movimientos!C6081,'Base de Datos'!A6064:A6071,0)),(2))))</f>
        <v/>
      </c>
      <c r="E6081" s="8"/>
      <c r="F6081" s="8"/>
      <c r="G6081" s="8"/>
      <c r="H6081" s="4" t="str">
        <f t="shared" si="194"/>
        <v/>
      </c>
      <c r="I6081" s="5" t="str">
        <f t="shared" si="195"/>
        <v/>
      </c>
      <c r="J6081" s="8"/>
    </row>
    <row r="6082" spans="1:10" x14ac:dyDescent="0.3">
      <c r="A6082" s="10"/>
      <c r="B6082" s="7"/>
      <c r="C6082" s="20"/>
      <c r="D6082" s="8" t="str">
        <f>IF(C6082="",(""),(INDEX('Base de Datos'!A6065:B6072,(MATCH(Movimientos!C6082,'Base de Datos'!A6065:A6072,0)),(2))))</f>
        <v/>
      </c>
      <c r="E6082" s="8"/>
      <c r="F6082" s="8"/>
      <c r="G6082" s="8"/>
      <c r="H6082" s="4" t="str">
        <f t="shared" si="194"/>
        <v/>
      </c>
      <c r="I6082" s="5" t="str">
        <f t="shared" si="195"/>
        <v/>
      </c>
      <c r="J6082" s="8"/>
    </row>
    <row r="6083" spans="1:10" x14ac:dyDescent="0.3">
      <c r="A6083" s="10"/>
      <c r="B6083" s="7"/>
      <c r="C6083" s="20"/>
      <c r="D6083" s="8" t="str">
        <f>IF(C6083="",(""),(INDEX('Base de Datos'!A6066:B6073,(MATCH(Movimientos!C6083,'Base de Datos'!A6066:A6073,0)),(2))))</f>
        <v/>
      </c>
      <c r="E6083" s="8"/>
      <c r="F6083" s="8"/>
      <c r="G6083" s="8"/>
      <c r="H6083" s="4" t="str">
        <f t="shared" si="194"/>
        <v/>
      </c>
      <c r="I6083" s="5" t="str">
        <f t="shared" si="195"/>
        <v/>
      </c>
      <c r="J6083" s="8"/>
    </row>
    <row r="6084" spans="1:10" x14ac:dyDescent="0.3">
      <c r="A6084" s="10"/>
      <c r="B6084" s="7"/>
      <c r="C6084" s="20"/>
      <c r="D6084" s="8" t="str">
        <f>IF(C6084="",(""),(INDEX('Base de Datos'!A6067:B6074,(MATCH(Movimientos!C6084,'Base de Datos'!A6067:A6074,0)),(2))))</f>
        <v/>
      </c>
      <c r="E6084" s="8"/>
      <c r="F6084" s="8"/>
      <c r="G6084" s="8"/>
      <c r="H6084" s="4" t="str">
        <f t="shared" si="194"/>
        <v/>
      </c>
      <c r="I6084" s="5" t="str">
        <f t="shared" si="195"/>
        <v/>
      </c>
      <c r="J6084" s="8"/>
    </row>
    <row r="6085" spans="1:10" x14ac:dyDescent="0.3">
      <c r="A6085" s="10"/>
      <c r="B6085" s="7"/>
      <c r="C6085" s="20"/>
      <c r="D6085" s="8" t="str">
        <f>IF(C6085="",(""),(INDEX('Base de Datos'!A6068:B6075,(MATCH(Movimientos!C6085,'Base de Datos'!A6068:A6075,0)),(2))))</f>
        <v/>
      </c>
      <c r="E6085" s="8"/>
      <c r="F6085" s="8"/>
      <c r="G6085" s="8"/>
      <c r="H6085" s="4" t="str">
        <f t="shared" si="194"/>
        <v/>
      </c>
      <c r="I6085" s="5" t="str">
        <f t="shared" si="195"/>
        <v/>
      </c>
      <c r="J6085" s="8"/>
    </row>
    <row r="6086" spans="1:10" x14ac:dyDescent="0.3">
      <c r="A6086" s="10"/>
      <c r="B6086" s="7"/>
      <c r="C6086" s="20"/>
      <c r="D6086" s="8" t="str">
        <f>IF(C6086="",(""),(INDEX('Base de Datos'!A6069:B6076,(MATCH(Movimientos!C6086,'Base de Datos'!A6069:A6076,0)),(2))))</f>
        <v/>
      </c>
      <c r="E6086" s="8"/>
      <c r="F6086" s="8"/>
      <c r="G6086" s="8"/>
      <c r="H6086" s="4" t="str">
        <f t="shared" si="194"/>
        <v/>
      </c>
      <c r="I6086" s="5" t="str">
        <f t="shared" si="195"/>
        <v/>
      </c>
      <c r="J6086" s="8"/>
    </row>
    <row r="6087" spans="1:10" x14ac:dyDescent="0.3">
      <c r="A6087" s="10"/>
      <c r="B6087" s="7"/>
      <c r="C6087" s="20"/>
      <c r="D6087" s="8" t="str">
        <f>IF(C6087="",(""),(INDEX('Base de Datos'!A6070:B6077,(MATCH(Movimientos!C6087,'Base de Datos'!A6070:A6077,0)),(2))))</f>
        <v/>
      </c>
      <c r="E6087" s="8"/>
      <c r="F6087" s="8"/>
      <c r="G6087" s="8"/>
      <c r="H6087" s="4" t="str">
        <f t="shared" si="194"/>
        <v/>
      </c>
      <c r="I6087" s="5" t="str">
        <f t="shared" si="195"/>
        <v/>
      </c>
      <c r="J6087" s="8"/>
    </row>
    <row r="6088" spans="1:10" x14ac:dyDescent="0.3">
      <c r="A6088" s="10"/>
      <c r="B6088" s="7"/>
      <c r="C6088" s="20"/>
      <c r="D6088" s="8" t="str">
        <f>IF(C6088="",(""),(INDEX('Base de Datos'!A6071:B6078,(MATCH(Movimientos!C6088,'Base de Datos'!A6071:A6078,0)),(2))))</f>
        <v/>
      </c>
      <c r="E6088" s="8"/>
      <c r="F6088" s="8"/>
      <c r="G6088" s="8"/>
      <c r="H6088" s="4" t="str">
        <f t="shared" si="194"/>
        <v/>
      </c>
      <c r="I6088" s="5" t="str">
        <f t="shared" si="195"/>
        <v/>
      </c>
      <c r="J6088" s="8"/>
    </row>
    <row r="6089" spans="1:10" x14ac:dyDescent="0.3">
      <c r="A6089" s="10"/>
      <c r="B6089" s="7"/>
      <c r="C6089" s="20"/>
      <c r="D6089" s="8" t="str">
        <f>IF(C6089="",(""),(INDEX('Base de Datos'!A6072:B6079,(MATCH(Movimientos!C6089,'Base de Datos'!A6072:A6079,0)),(2))))</f>
        <v/>
      </c>
      <c r="E6089" s="8"/>
      <c r="F6089" s="8"/>
      <c r="G6089" s="8"/>
      <c r="H6089" s="4" t="str">
        <f t="shared" si="194"/>
        <v/>
      </c>
      <c r="I6089" s="5" t="str">
        <f t="shared" si="195"/>
        <v/>
      </c>
      <c r="J6089" s="8"/>
    </row>
    <row r="6090" spans="1:10" x14ac:dyDescent="0.3">
      <c r="A6090" s="10"/>
      <c r="B6090" s="7"/>
      <c r="C6090" s="20"/>
      <c r="D6090" s="8" t="str">
        <f>IF(C6090="",(""),(INDEX('Base de Datos'!A6073:B6080,(MATCH(Movimientos!C6090,'Base de Datos'!A6073:A6080,0)),(2))))</f>
        <v/>
      </c>
      <c r="E6090" s="8"/>
      <c r="F6090" s="8"/>
      <c r="G6090" s="8"/>
      <c r="H6090" s="4" t="str">
        <f t="shared" si="194"/>
        <v/>
      </c>
      <c r="I6090" s="5" t="str">
        <f t="shared" si="195"/>
        <v/>
      </c>
      <c r="J6090" s="8"/>
    </row>
    <row r="6091" spans="1:10" x14ac:dyDescent="0.3">
      <c r="A6091" s="10"/>
      <c r="B6091" s="7"/>
      <c r="C6091" s="20"/>
      <c r="D6091" s="8" t="str">
        <f>IF(C6091="",(""),(INDEX('Base de Datos'!A6074:B6081,(MATCH(Movimientos!C6091,'Base de Datos'!A6074:A6081,0)),(2))))</f>
        <v/>
      </c>
      <c r="E6091" s="8"/>
      <c r="F6091" s="8"/>
      <c r="G6091" s="8"/>
      <c r="H6091" s="4" t="str">
        <f t="shared" si="194"/>
        <v/>
      </c>
      <c r="I6091" s="5" t="str">
        <f t="shared" si="195"/>
        <v/>
      </c>
      <c r="J6091" s="8"/>
    </row>
    <row r="6092" spans="1:10" x14ac:dyDescent="0.3">
      <c r="A6092" s="10"/>
      <c r="B6092" s="7"/>
      <c r="C6092" s="20"/>
      <c r="D6092" s="8" t="str">
        <f>IF(C6092="",(""),(INDEX('Base de Datos'!A6075:B6082,(MATCH(Movimientos!C6092,'Base de Datos'!A6075:A6082,0)),(2))))</f>
        <v/>
      </c>
      <c r="E6092" s="8"/>
      <c r="F6092" s="8"/>
      <c r="G6092" s="8"/>
      <c r="H6092" s="4" t="str">
        <f t="shared" si="194"/>
        <v/>
      </c>
      <c r="I6092" s="5" t="str">
        <f t="shared" si="195"/>
        <v/>
      </c>
      <c r="J6092" s="8"/>
    </row>
    <row r="6093" spans="1:10" x14ac:dyDescent="0.3">
      <c r="A6093" s="10"/>
      <c r="B6093" s="7"/>
      <c r="C6093" s="20"/>
      <c r="D6093" s="8" t="str">
        <f>IF(C6093="",(""),(INDEX('Base de Datos'!A6076:B6083,(MATCH(Movimientos!C6093,'Base de Datos'!A6076:A6083,0)),(2))))</f>
        <v/>
      </c>
      <c r="E6093" s="8"/>
      <c r="F6093" s="8"/>
      <c r="G6093" s="8"/>
      <c r="H6093" s="4" t="str">
        <f t="shared" si="194"/>
        <v/>
      </c>
      <c r="I6093" s="5" t="str">
        <f t="shared" si="195"/>
        <v/>
      </c>
      <c r="J6093" s="8"/>
    </row>
    <row r="6094" spans="1:10" x14ac:dyDescent="0.3">
      <c r="A6094" s="10"/>
      <c r="B6094" s="7"/>
      <c r="C6094" s="20"/>
      <c r="D6094" s="8" t="str">
        <f>IF(C6094="",(""),(INDEX('Base de Datos'!A6077:B6084,(MATCH(Movimientos!C6094,'Base de Datos'!A6077:A6084,0)),(2))))</f>
        <v/>
      </c>
      <c r="E6094" s="8"/>
      <c r="F6094" s="8"/>
      <c r="G6094" s="8"/>
      <c r="H6094" s="4" t="str">
        <f t="shared" si="194"/>
        <v/>
      </c>
      <c r="I6094" s="5" t="str">
        <f t="shared" si="195"/>
        <v/>
      </c>
      <c r="J6094" s="8"/>
    </row>
    <row r="6095" spans="1:10" x14ac:dyDescent="0.3">
      <c r="A6095" s="10"/>
      <c r="B6095" s="7"/>
      <c r="C6095" s="20"/>
      <c r="D6095" s="8" t="str">
        <f>IF(C6095="",(""),(INDEX('Base de Datos'!A6078:B6085,(MATCH(Movimientos!C6095,'Base de Datos'!A6078:A6085,0)),(2))))</f>
        <v/>
      </c>
      <c r="E6095" s="8"/>
      <c r="F6095" s="8"/>
      <c r="G6095" s="8"/>
      <c r="H6095" s="4" t="str">
        <f t="shared" si="194"/>
        <v/>
      </c>
      <c r="I6095" s="5" t="str">
        <f t="shared" si="195"/>
        <v/>
      </c>
      <c r="J6095" s="8"/>
    </row>
    <row r="6096" spans="1:10" x14ac:dyDescent="0.3">
      <c r="A6096" s="10"/>
      <c r="B6096" s="7"/>
      <c r="C6096" s="20"/>
      <c r="D6096" s="8" t="str">
        <f>IF(C6096="",(""),(INDEX('Base de Datos'!A6079:B6086,(MATCH(Movimientos!C6096,'Base de Datos'!A6079:A6086,0)),(2))))</f>
        <v/>
      </c>
      <c r="E6096" s="8"/>
      <c r="F6096" s="8"/>
      <c r="G6096" s="8"/>
      <c r="H6096" s="4" t="str">
        <f t="shared" si="194"/>
        <v/>
      </c>
      <c r="I6096" s="5" t="str">
        <f t="shared" si="195"/>
        <v/>
      </c>
      <c r="J6096" s="8"/>
    </row>
    <row r="6097" spans="1:10" x14ac:dyDescent="0.3">
      <c r="A6097" s="10"/>
      <c r="B6097" s="7"/>
      <c r="C6097" s="20"/>
      <c r="D6097" s="8" t="str">
        <f>IF(C6097="",(""),(INDEX('Base de Datos'!A6080:B6087,(MATCH(Movimientos!C6097,'Base de Datos'!A6080:A6087,0)),(2))))</f>
        <v/>
      </c>
      <c r="E6097" s="8"/>
      <c r="F6097" s="8"/>
      <c r="G6097" s="8"/>
      <c r="H6097" s="4" t="str">
        <f t="shared" si="194"/>
        <v/>
      </c>
      <c r="I6097" s="5" t="str">
        <f t="shared" si="195"/>
        <v/>
      </c>
      <c r="J6097" s="8"/>
    </row>
    <row r="6098" spans="1:10" x14ac:dyDescent="0.3">
      <c r="A6098" s="10"/>
      <c r="B6098" s="7"/>
      <c r="C6098" s="20"/>
      <c r="D6098" s="8" t="str">
        <f>IF(C6098="",(""),(INDEX('Base de Datos'!A6081:B6088,(MATCH(Movimientos!C6098,'Base de Datos'!A6081:A6088,0)),(2))))</f>
        <v/>
      </c>
      <c r="E6098" s="8"/>
      <c r="F6098" s="8"/>
      <c r="G6098" s="8"/>
      <c r="H6098" s="4" t="str">
        <f t="shared" si="194"/>
        <v/>
      </c>
      <c r="I6098" s="5" t="str">
        <f t="shared" si="195"/>
        <v/>
      </c>
      <c r="J6098" s="8"/>
    </row>
    <row r="6099" spans="1:10" x14ac:dyDescent="0.3">
      <c r="A6099" s="10"/>
      <c r="B6099" s="7"/>
      <c r="C6099" s="20"/>
      <c r="D6099" s="8" t="str">
        <f>IF(C6099="",(""),(INDEX('Base de Datos'!A6082:B6089,(MATCH(Movimientos!C6099,'Base de Datos'!A6082:A6089,0)),(2))))</f>
        <v/>
      </c>
      <c r="E6099" s="8"/>
      <c r="F6099" s="8"/>
      <c r="G6099" s="8"/>
      <c r="H6099" s="4" t="str">
        <f t="shared" si="194"/>
        <v/>
      </c>
      <c r="I6099" s="5" t="str">
        <f t="shared" si="195"/>
        <v/>
      </c>
      <c r="J6099" s="8"/>
    </row>
    <row r="6100" spans="1:10" x14ac:dyDescent="0.3">
      <c r="A6100" s="10"/>
      <c r="B6100" s="7"/>
      <c r="C6100" s="20"/>
      <c r="D6100" s="8" t="str">
        <f>IF(C6100="",(""),(INDEX('Base de Datos'!A6083:B6090,(MATCH(Movimientos!C6100,'Base de Datos'!A6083:A6090,0)),(2))))</f>
        <v/>
      </c>
      <c r="E6100" s="8"/>
      <c r="F6100" s="8"/>
      <c r="G6100" s="8"/>
      <c r="H6100" s="4" t="str">
        <f t="shared" si="194"/>
        <v/>
      </c>
      <c r="I6100" s="5" t="str">
        <f t="shared" si="195"/>
        <v/>
      </c>
      <c r="J6100" s="8"/>
    </row>
    <row r="6101" spans="1:10" x14ac:dyDescent="0.3">
      <c r="A6101" s="10"/>
      <c r="B6101" s="7"/>
      <c r="C6101" s="20"/>
      <c r="D6101" s="8" t="str">
        <f>IF(C6101="",(""),(INDEX('Base de Datos'!A6084:B6091,(MATCH(Movimientos!C6101,'Base de Datos'!A6084:A6091,0)),(2))))</f>
        <v/>
      </c>
      <c r="E6101" s="8"/>
      <c r="F6101" s="8"/>
      <c r="G6101" s="8"/>
      <c r="H6101" s="4" t="str">
        <f t="shared" si="194"/>
        <v/>
      </c>
      <c r="I6101" s="5" t="str">
        <f t="shared" si="195"/>
        <v/>
      </c>
      <c r="J6101" s="8"/>
    </row>
    <row r="6102" spans="1:10" x14ac:dyDescent="0.3">
      <c r="A6102" s="10"/>
      <c r="B6102" s="7"/>
      <c r="C6102" s="20"/>
      <c r="D6102" s="8" t="str">
        <f>IF(C6102="",(""),(INDEX('Base de Datos'!A6085:B6092,(MATCH(Movimientos!C6102,'Base de Datos'!A6085:A6092,0)),(2))))</f>
        <v/>
      </c>
      <c r="E6102" s="8"/>
      <c r="F6102" s="8"/>
      <c r="G6102" s="8"/>
      <c r="H6102" s="4" t="str">
        <f t="shared" si="194"/>
        <v/>
      </c>
      <c r="I6102" s="5" t="str">
        <f t="shared" si="195"/>
        <v/>
      </c>
      <c r="J6102" s="8"/>
    </row>
    <row r="6103" spans="1:10" x14ac:dyDescent="0.3">
      <c r="A6103" s="10"/>
      <c r="B6103" s="7"/>
      <c r="C6103" s="20"/>
      <c r="D6103" s="8" t="str">
        <f>IF(C6103="",(""),(INDEX('Base de Datos'!A6086:B6093,(MATCH(Movimientos!C6103,'Base de Datos'!A6086:A6093,0)),(2))))</f>
        <v/>
      </c>
      <c r="E6103" s="8"/>
      <c r="F6103" s="8"/>
      <c r="G6103" s="8"/>
      <c r="H6103" s="4" t="str">
        <f t="shared" si="194"/>
        <v/>
      </c>
      <c r="I6103" s="5" t="str">
        <f t="shared" si="195"/>
        <v/>
      </c>
      <c r="J6103" s="8"/>
    </row>
    <row r="6104" spans="1:10" x14ac:dyDescent="0.3">
      <c r="A6104" s="10"/>
      <c r="B6104" s="7"/>
      <c r="C6104" s="20"/>
      <c r="D6104" s="8" t="str">
        <f>IF(C6104="",(""),(INDEX('Base de Datos'!A6087:B6094,(MATCH(Movimientos!C6104,'Base de Datos'!A6087:A6094,0)),(2))))</f>
        <v/>
      </c>
      <c r="E6104" s="8"/>
      <c r="F6104" s="8"/>
      <c r="G6104" s="8"/>
      <c r="H6104" s="4" t="str">
        <f t="shared" si="194"/>
        <v/>
      </c>
      <c r="I6104" s="5" t="str">
        <f t="shared" si="195"/>
        <v/>
      </c>
      <c r="J6104" s="8"/>
    </row>
    <row r="6105" spans="1:10" x14ac:dyDescent="0.3">
      <c r="A6105" s="10"/>
      <c r="B6105" s="7"/>
      <c r="C6105" s="20"/>
      <c r="D6105" s="8" t="str">
        <f>IF(C6105="",(""),(INDEX('Base de Datos'!A6088:B6095,(MATCH(Movimientos!C6105,'Base de Datos'!A6088:A6095,0)),(2))))</f>
        <v/>
      </c>
      <c r="E6105" s="8"/>
      <c r="F6105" s="8"/>
      <c r="G6105" s="8"/>
      <c r="H6105" s="4" t="str">
        <f t="shared" si="194"/>
        <v/>
      </c>
      <c r="I6105" s="5" t="str">
        <f t="shared" si="195"/>
        <v/>
      </c>
      <c r="J6105" s="8"/>
    </row>
    <row r="6106" spans="1:10" x14ac:dyDescent="0.3">
      <c r="A6106" s="10"/>
      <c r="B6106" s="7"/>
      <c r="C6106" s="20"/>
      <c r="D6106" s="8" t="str">
        <f>IF(C6106="",(""),(INDEX('Base de Datos'!A6089:B6096,(MATCH(Movimientos!C6106,'Base de Datos'!A6089:A6096,0)),(2))))</f>
        <v/>
      </c>
      <c r="E6106" s="8"/>
      <c r="F6106" s="8"/>
      <c r="G6106" s="8"/>
      <c r="H6106" s="4" t="str">
        <f t="shared" si="194"/>
        <v/>
      </c>
      <c r="I6106" s="5" t="str">
        <f t="shared" si="195"/>
        <v/>
      </c>
      <c r="J6106" s="8"/>
    </row>
    <row r="6107" spans="1:10" x14ac:dyDescent="0.3">
      <c r="A6107" s="10"/>
      <c r="B6107" s="7"/>
      <c r="C6107" s="20"/>
      <c r="D6107" s="8" t="str">
        <f>IF(C6107="",(""),(INDEX('Base de Datos'!A6090:B6097,(MATCH(Movimientos!C6107,'Base de Datos'!A6090:A6097,0)),(2))))</f>
        <v/>
      </c>
      <c r="E6107" s="8"/>
      <c r="F6107" s="8"/>
      <c r="G6107" s="8"/>
      <c r="H6107" s="4" t="str">
        <f t="shared" si="194"/>
        <v/>
      </c>
      <c r="I6107" s="5" t="str">
        <f t="shared" si="195"/>
        <v/>
      </c>
      <c r="J6107" s="8"/>
    </row>
    <row r="6108" spans="1:10" x14ac:dyDescent="0.3">
      <c r="A6108" s="10"/>
      <c r="B6108" s="7"/>
      <c r="C6108" s="20"/>
      <c r="D6108" s="8" t="str">
        <f>IF(C6108="",(""),(INDEX('Base de Datos'!A6091:B6098,(MATCH(Movimientos!C6108,'Base de Datos'!A6091:A6098,0)),(2))))</f>
        <v/>
      </c>
      <c r="E6108" s="8"/>
      <c r="F6108" s="8"/>
      <c r="G6108" s="8"/>
      <c r="H6108" s="4" t="str">
        <f t="shared" si="194"/>
        <v/>
      </c>
      <c r="I6108" s="5" t="str">
        <f t="shared" si="195"/>
        <v/>
      </c>
      <c r="J6108" s="8"/>
    </row>
    <row r="6109" spans="1:10" x14ac:dyDescent="0.3">
      <c r="A6109" s="10"/>
      <c r="B6109" s="7"/>
      <c r="C6109" s="20"/>
      <c r="D6109" s="8" t="str">
        <f>IF(C6109="",(""),(INDEX('Base de Datos'!A6092:B6099,(MATCH(Movimientos!C6109,'Base de Datos'!A6092:A6099,0)),(2))))</f>
        <v/>
      </c>
      <c r="E6109" s="8"/>
      <c r="F6109" s="8"/>
      <c r="G6109" s="8"/>
      <c r="H6109" s="4" t="str">
        <f t="shared" si="194"/>
        <v/>
      </c>
      <c r="I6109" s="5" t="str">
        <f t="shared" si="195"/>
        <v/>
      </c>
      <c r="J6109" s="8"/>
    </row>
    <row r="6110" spans="1:10" x14ac:dyDescent="0.3">
      <c r="A6110" s="10"/>
      <c r="B6110" s="7"/>
      <c r="C6110" s="20"/>
      <c r="D6110" s="8" t="str">
        <f>IF(C6110="",(""),(INDEX('Base de Datos'!A6093:B6100,(MATCH(Movimientos!C6110,'Base de Datos'!A6093:A6100,0)),(2))))</f>
        <v/>
      </c>
      <c r="E6110" s="8"/>
      <c r="F6110" s="8"/>
      <c r="G6110" s="8"/>
      <c r="H6110" s="4" t="str">
        <f t="shared" si="194"/>
        <v/>
      </c>
      <c r="I6110" s="5" t="str">
        <f t="shared" si="195"/>
        <v/>
      </c>
      <c r="J6110" s="8"/>
    </row>
    <row r="6111" spans="1:10" x14ac:dyDescent="0.3">
      <c r="A6111" s="10"/>
      <c r="B6111" s="7"/>
      <c r="C6111" s="20"/>
      <c r="D6111" s="8" t="str">
        <f>IF(C6111="",(""),(INDEX('Base de Datos'!A6094:B6101,(MATCH(Movimientos!C6111,'Base de Datos'!A6094:A6101,0)),(2))))</f>
        <v/>
      </c>
      <c r="E6111" s="8"/>
      <c r="F6111" s="8"/>
      <c r="G6111" s="8"/>
      <c r="H6111" s="4" t="str">
        <f t="shared" si="194"/>
        <v/>
      </c>
      <c r="I6111" s="5" t="str">
        <f t="shared" si="195"/>
        <v/>
      </c>
      <c r="J6111" s="8"/>
    </row>
    <row r="6112" spans="1:10" x14ac:dyDescent="0.3">
      <c r="A6112" s="10"/>
      <c r="B6112" s="7"/>
      <c r="C6112" s="20"/>
      <c r="D6112" s="8" t="str">
        <f>IF(C6112="",(""),(INDEX('Base de Datos'!A6095:B6102,(MATCH(Movimientos!C6112,'Base de Datos'!A6095:A6102,0)),(2))))</f>
        <v/>
      </c>
      <c r="E6112" s="8"/>
      <c r="F6112" s="8"/>
      <c r="G6112" s="8"/>
      <c r="H6112" s="4" t="str">
        <f t="shared" si="194"/>
        <v/>
      </c>
      <c r="I6112" s="5" t="str">
        <f t="shared" si="195"/>
        <v/>
      </c>
      <c r="J6112" s="8"/>
    </row>
    <row r="6113" spans="1:10" x14ac:dyDescent="0.3">
      <c r="A6113" s="10"/>
      <c r="B6113" s="7"/>
      <c r="C6113" s="20"/>
      <c r="D6113" s="8" t="str">
        <f>IF(C6113="",(""),(INDEX('Base de Datos'!A6096:B6103,(MATCH(Movimientos!C6113,'Base de Datos'!A6096:A6103,0)),(2))))</f>
        <v/>
      </c>
      <c r="E6113" s="8"/>
      <c r="F6113" s="8"/>
      <c r="G6113" s="8"/>
      <c r="H6113" s="4" t="str">
        <f t="shared" si="194"/>
        <v/>
      </c>
      <c r="I6113" s="5" t="str">
        <f t="shared" si="195"/>
        <v/>
      </c>
      <c r="J6113" s="8"/>
    </row>
    <row r="6114" spans="1:10" x14ac:dyDescent="0.3">
      <c r="A6114" s="10"/>
      <c r="B6114" s="7"/>
      <c r="C6114" s="20"/>
      <c r="D6114" s="8" t="str">
        <f>IF(C6114="",(""),(INDEX('Base de Datos'!A6097:B6104,(MATCH(Movimientos!C6114,'Base de Datos'!A6097:A6104,0)),(2))))</f>
        <v/>
      </c>
      <c r="E6114" s="8"/>
      <c r="F6114" s="8"/>
      <c r="G6114" s="8"/>
      <c r="H6114" s="4" t="str">
        <f t="shared" si="194"/>
        <v/>
      </c>
      <c r="I6114" s="5" t="str">
        <f t="shared" si="195"/>
        <v/>
      </c>
      <c r="J6114" s="8"/>
    </row>
    <row r="6115" spans="1:10" x14ac:dyDescent="0.3">
      <c r="A6115" s="10"/>
      <c r="B6115" s="7"/>
      <c r="C6115" s="20"/>
      <c r="D6115" s="8" t="str">
        <f>IF(C6115="",(""),(INDEX('Base de Datos'!A6098:B6105,(MATCH(Movimientos!C6115,'Base de Datos'!A6098:A6105,0)),(2))))</f>
        <v/>
      </c>
      <c r="E6115" s="8"/>
      <c r="F6115" s="8"/>
      <c r="G6115" s="8"/>
      <c r="H6115" s="4" t="str">
        <f t="shared" si="194"/>
        <v/>
      </c>
      <c r="I6115" s="5" t="str">
        <f t="shared" si="195"/>
        <v/>
      </c>
      <c r="J6115" s="8"/>
    </row>
    <row r="6116" spans="1:10" x14ac:dyDescent="0.3">
      <c r="A6116" s="10"/>
      <c r="B6116" s="7"/>
      <c r="C6116" s="20"/>
      <c r="D6116" s="8" t="str">
        <f>IF(C6116="",(""),(INDEX('Base de Datos'!A6099:B6106,(MATCH(Movimientos!C6116,'Base de Datos'!A6099:A6106,0)),(2))))</f>
        <v/>
      </c>
      <c r="E6116" s="8"/>
      <c r="F6116" s="8"/>
      <c r="G6116" s="8"/>
      <c r="H6116" s="4" t="str">
        <f t="shared" si="194"/>
        <v/>
      </c>
      <c r="I6116" s="5" t="str">
        <f t="shared" si="195"/>
        <v/>
      </c>
      <c r="J6116" s="8"/>
    </row>
    <row r="6117" spans="1:10" x14ac:dyDescent="0.3">
      <c r="A6117" s="10"/>
      <c r="B6117" s="7"/>
      <c r="C6117" s="20"/>
      <c r="D6117" s="8" t="str">
        <f>IF(C6117="",(""),(INDEX('Base de Datos'!A6100:B6107,(MATCH(Movimientos!C6117,'Base de Datos'!A6100:A6107,0)),(2))))</f>
        <v/>
      </c>
      <c r="E6117" s="8"/>
      <c r="F6117" s="8"/>
      <c r="G6117" s="8"/>
      <c r="H6117" s="4" t="str">
        <f t="shared" si="194"/>
        <v/>
      </c>
      <c r="I6117" s="5" t="str">
        <f t="shared" si="195"/>
        <v/>
      </c>
      <c r="J6117" s="8"/>
    </row>
    <row r="6118" spans="1:10" x14ac:dyDescent="0.3">
      <c r="A6118" s="10"/>
      <c r="B6118" s="7"/>
      <c r="C6118" s="20"/>
      <c r="D6118" s="8" t="str">
        <f>IF(C6118="",(""),(INDEX('Base de Datos'!A6101:B6108,(MATCH(Movimientos!C6118,'Base de Datos'!A6101:A6108,0)),(2))))</f>
        <v/>
      </c>
      <c r="E6118" s="8"/>
      <c r="F6118" s="8"/>
      <c r="G6118" s="8"/>
      <c r="H6118" s="4" t="str">
        <f t="shared" ref="H6118:H6181" si="196">IF(A6118="",(""),(IF(B6118="Ingreso",(D6118),(""))))</f>
        <v/>
      </c>
      <c r="I6118" s="5" t="str">
        <f t="shared" ref="I6118:I6181" si="197">IF(A6118="",(""),(IF(B6118="Egreso",(D6118),(""))))</f>
        <v/>
      </c>
      <c r="J6118" s="8"/>
    </row>
    <row r="6119" spans="1:10" x14ac:dyDescent="0.3">
      <c r="A6119" s="10"/>
      <c r="B6119" s="7"/>
      <c r="C6119" s="20"/>
      <c r="D6119" s="8" t="str">
        <f>IF(C6119="",(""),(INDEX('Base de Datos'!A6102:B6109,(MATCH(Movimientos!C6119,'Base de Datos'!A6102:A6109,0)),(2))))</f>
        <v/>
      </c>
      <c r="E6119" s="8"/>
      <c r="F6119" s="8"/>
      <c r="G6119" s="8"/>
      <c r="H6119" s="4" t="str">
        <f t="shared" si="196"/>
        <v/>
      </c>
      <c r="I6119" s="5" t="str">
        <f t="shared" si="197"/>
        <v/>
      </c>
      <c r="J6119" s="8"/>
    </row>
    <row r="6120" spans="1:10" x14ac:dyDescent="0.3">
      <c r="A6120" s="10"/>
      <c r="B6120" s="7"/>
      <c r="C6120" s="20"/>
      <c r="D6120" s="8" t="str">
        <f>IF(C6120="",(""),(INDEX('Base de Datos'!A6103:B6110,(MATCH(Movimientos!C6120,'Base de Datos'!A6103:A6110,0)),(2))))</f>
        <v/>
      </c>
      <c r="E6120" s="8"/>
      <c r="F6120" s="8"/>
      <c r="G6120" s="8"/>
      <c r="H6120" s="4" t="str">
        <f t="shared" si="196"/>
        <v/>
      </c>
      <c r="I6120" s="5" t="str">
        <f t="shared" si="197"/>
        <v/>
      </c>
      <c r="J6120" s="8"/>
    </row>
    <row r="6121" spans="1:10" x14ac:dyDescent="0.3">
      <c r="A6121" s="10"/>
      <c r="B6121" s="7"/>
      <c r="C6121" s="20"/>
      <c r="D6121" s="8" t="str">
        <f>IF(C6121="",(""),(INDEX('Base de Datos'!A6104:B6111,(MATCH(Movimientos!C6121,'Base de Datos'!A6104:A6111,0)),(2))))</f>
        <v/>
      </c>
      <c r="E6121" s="8"/>
      <c r="F6121" s="8"/>
      <c r="G6121" s="8"/>
      <c r="H6121" s="4" t="str">
        <f t="shared" si="196"/>
        <v/>
      </c>
      <c r="I6121" s="5" t="str">
        <f t="shared" si="197"/>
        <v/>
      </c>
      <c r="J6121" s="8"/>
    </row>
    <row r="6122" spans="1:10" x14ac:dyDescent="0.3">
      <c r="A6122" s="10"/>
      <c r="B6122" s="7"/>
      <c r="C6122" s="20"/>
      <c r="D6122" s="8" t="str">
        <f>IF(C6122="",(""),(INDEX('Base de Datos'!A6105:B6112,(MATCH(Movimientos!C6122,'Base de Datos'!A6105:A6112,0)),(2))))</f>
        <v/>
      </c>
      <c r="E6122" s="8"/>
      <c r="F6122" s="8"/>
      <c r="G6122" s="8"/>
      <c r="H6122" s="4" t="str">
        <f t="shared" si="196"/>
        <v/>
      </c>
      <c r="I6122" s="5" t="str">
        <f t="shared" si="197"/>
        <v/>
      </c>
      <c r="J6122" s="8"/>
    </row>
    <row r="6123" spans="1:10" x14ac:dyDescent="0.3">
      <c r="A6123" s="10"/>
      <c r="B6123" s="7"/>
      <c r="C6123" s="20"/>
      <c r="D6123" s="8" t="str">
        <f>IF(C6123="",(""),(INDEX('Base de Datos'!A6106:B6113,(MATCH(Movimientos!C6123,'Base de Datos'!A6106:A6113,0)),(2))))</f>
        <v/>
      </c>
      <c r="E6123" s="8"/>
      <c r="F6123" s="8"/>
      <c r="G6123" s="8"/>
      <c r="H6123" s="4" t="str">
        <f t="shared" si="196"/>
        <v/>
      </c>
      <c r="I6123" s="5" t="str">
        <f t="shared" si="197"/>
        <v/>
      </c>
      <c r="J6123" s="8"/>
    </row>
    <row r="6124" spans="1:10" x14ac:dyDescent="0.3">
      <c r="A6124" s="10"/>
      <c r="B6124" s="7"/>
      <c r="C6124" s="20"/>
      <c r="D6124" s="8" t="str">
        <f>IF(C6124="",(""),(INDEX('Base de Datos'!A6107:B6114,(MATCH(Movimientos!C6124,'Base de Datos'!A6107:A6114,0)),(2))))</f>
        <v/>
      </c>
      <c r="E6124" s="8"/>
      <c r="F6124" s="8"/>
      <c r="G6124" s="8"/>
      <c r="H6124" s="4" t="str">
        <f t="shared" si="196"/>
        <v/>
      </c>
      <c r="I6124" s="5" t="str">
        <f t="shared" si="197"/>
        <v/>
      </c>
      <c r="J6124" s="8"/>
    </row>
    <row r="6125" spans="1:10" x14ac:dyDescent="0.3">
      <c r="A6125" s="10"/>
      <c r="B6125" s="7"/>
      <c r="C6125" s="20"/>
      <c r="D6125" s="8" t="str">
        <f>IF(C6125="",(""),(INDEX('Base de Datos'!A6108:B6115,(MATCH(Movimientos!C6125,'Base de Datos'!A6108:A6115,0)),(2))))</f>
        <v/>
      </c>
      <c r="E6125" s="8"/>
      <c r="F6125" s="8"/>
      <c r="G6125" s="8"/>
      <c r="H6125" s="4" t="str">
        <f t="shared" si="196"/>
        <v/>
      </c>
      <c r="I6125" s="5" t="str">
        <f t="shared" si="197"/>
        <v/>
      </c>
      <c r="J6125" s="8"/>
    </row>
    <row r="6126" spans="1:10" x14ac:dyDescent="0.3">
      <c r="A6126" s="10"/>
      <c r="B6126" s="7"/>
      <c r="C6126" s="20"/>
      <c r="D6126" s="8" t="str">
        <f>IF(C6126="",(""),(INDEX('Base de Datos'!A6109:B6116,(MATCH(Movimientos!C6126,'Base de Datos'!A6109:A6116,0)),(2))))</f>
        <v/>
      </c>
      <c r="E6126" s="8"/>
      <c r="F6126" s="8"/>
      <c r="G6126" s="8"/>
      <c r="H6126" s="4" t="str">
        <f t="shared" si="196"/>
        <v/>
      </c>
      <c r="I6126" s="5" t="str">
        <f t="shared" si="197"/>
        <v/>
      </c>
      <c r="J6126" s="8"/>
    </row>
    <row r="6127" spans="1:10" x14ac:dyDescent="0.3">
      <c r="A6127" s="10"/>
      <c r="B6127" s="7"/>
      <c r="C6127" s="20"/>
      <c r="D6127" s="8" t="str">
        <f>IF(C6127="",(""),(INDEX('Base de Datos'!A6110:B6117,(MATCH(Movimientos!C6127,'Base de Datos'!A6110:A6117,0)),(2))))</f>
        <v/>
      </c>
      <c r="E6127" s="8"/>
      <c r="F6127" s="8"/>
      <c r="G6127" s="8"/>
      <c r="H6127" s="4" t="str">
        <f t="shared" si="196"/>
        <v/>
      </c>
      <c r="I6127" s="5" t="str">
        <f t="shared" si="197"/>
        <v/>
      </c>
      <c r="J6127" s="8"/>
    </row>
    <row r="6128" spans="1:10" x14ac:dyDescent="0.3">
      <c r="A6128" s="10"/>
      <c r="B6128" s="7"/>
      <c r="C6128" s="20"/>
      <c r="D6128" s="8" t="str">
        <f>IF(C6128="",(""),(INDEX('Base de Datos'!A6111:B6118,(MATCH(Movimientos!C6128,'Base de Datos'!A6111:A6118,0)),(2))))</f>
        <v/>
      </c>
      <c r="E6128" s="8"/>
      <c r="F6128" s="8"/>
      <c r="G6128" s="8"/>
      <c r="H6128" s="4" t="str">
        <f t="shared" si="196"/>
        <v/>
      </c>
      <c r="I6128" s="5" t="str">
        <f t="shared" si="197"/>
        <v/>
      </c>
      <c r="J6128" s="8"/>
    </row>
    <row r="6129" spans="1:10" x14ac:dyDescent="0.3">
      <c r="A6129" s="10"/>
      <c r="B6129" s="7"/>
      <c r="C6129" s="20"/>
      <c r="D6129" s="8" t="str">
        <f>IF(C6129="",(""),(INDEX('Base de Datos'!A6112:B6119,(MATCH(Movimientos!C6129,'Base de Datos'!A6112:A6119,0)),(2))))</f>
        <v/>
      </c>
      <c r="E6129" s="8"/>
      <c r="F6129" s="8"/>
      <c r="G6129" s="8"/>
      <c r="H6129" s="4" t="str">
        <f t="shared" si="196"/>
        <v/>
      </c>
      <c r="I6129" s="5" t="str">
        <f t="shared" si="197"/>
        <v/>
      </c>
      <c r="J6129" s="8"/>
    </row>
    <row r="6130" spans="1:10" x14ac:dyDescent="0.3">
      <c r="A6130" s="10"/>
      <c r="B6130" s="7"/>
      <c r="C6130" s="20"/>
      <c r="D6130" s="8" t="str">
        <f>IF(C6130="",(""),(INDEX('Base de Datos'!A6113:B6120,(MATCH(Movimientos!C6130,'Base de Datos'!A6113:A6120,0)),(2))))</f>
        <v/>
      </c>
      <c r="E6130" s="8"/>
      <c r="F6130" s="8"/>
      <c r="G6130" s="8"/>
      <c r="H6130" s="4" t="str">
        <f t="shared" si="196"/>
        <v/>
      </c>
      <c r="I6130" s="5" t="str">
        <f t="shared" si="197"/>
        <v/>
      </c>
      <c r="J6130" s="8"/>
    </row>
    <row r="6131" spans="1:10" x14ac:dyDescent="0.3">
      <c r="A6131" s="10"/>
      <c r="B6131" s="7"/>
      <c r="C6131" s="20"/>
      <c r="D6131" s="8" t="str">
        <f>IF(C6131="",(""),(INDEX('Base de Datos'!A6114:B6121,(MATCH(Movimientos!C6131,'Base de Datos'!A6114:A6121,0)),(2))))</f>
        <v/>
      </c>
      <c r="E6131" s="8"/>
      <c r="F6131" s="8"/>
      <c r="G6131" s="8"/>
      <c r="H6131" s="4" t="str">
        <f t="shared" si="196"/>
        <v/>
      </c>
      <c r="I6131" s="5" t="str">
        <f t="shared" si="197"/>
        <v/>
      </c>
      <c r="J6131" s="8"/>
    </row>
    <row r="6132" spans="1:10" x14ac:dyDescent="0.3">
      <c r="A6132" s="10"/>
      <c r="B6132" s="7"/>
      <c r="C6132" s="20"/>
      <c r="D6132" s="8" t="str">
        <f>IF(C6132="",(""),(INDEX('Base de Datos'!A6115:B6122,(MATCH(Movimientos!C6132,'Base de Datos'!A6115:A6122,0)),(2))))</f>
        <v/>
      </c>
      <c r="E6132" s="8"/>
      <c r="F6132" s="8"/>
      <c r="G6132" s="8"/>
      <c r="H6132" s="4" t="str">
        <f t="shared" si="196"/>
        <v/>
      </c>
      <c r="I6132" s="5" t="str">
        <f t="shared" si="197"/>
        <v/>
      </c>
      <c r="J6132" s="8"/>
    </row>
    <row r="6133" spans="1:10" x14ac:dyDescent="0.3">
      <c r="A6133" s="10"/>
      <c r="B6133" s="7"/>
      <c r="C6133" s="20"/>
      <c r="D6133" s="8" t="str">
        <f>IF(C6133="",(""),(INDEX('Base de Datos'!A6116:B6123,(MATCH(Movimientos!C6133,'Base de Datos'!A6116:A6123,0)),(2))))</f>
        <v/>
      </c>
      <c r="E6133" s="8"/>
      <c r="F6133" s="8"/>
      <c r="G6133" s="8"/>
      <c r="H6133" s="4" t="str">
        <f t="shared" si="196"/>
        <v/>
      </c>
      <c r="I6133" s="5" t="str">
        <f t="shared" si="197"/>
        <v/>
      </c>
      <c r="J6133" s="8"/>
    </row>
    <row r="6134" spans="1:10" x14ac:dyDescent="0.3">
      <c r="A6134" s="10"/>
      <c r="B6134" s="7"/>
      <c r="C6134" s="20"/>
      <c r="D6134" s="8" t="str">
        <f>IF(C6134="",(""),(INDEX('Base de Datos'!A6117:B6124,(MATCH(Movimientos!C6134,'Base de Datos'!A6117:A6124,0)),(2))))</f>
        <v/>
      </c>
      <c r="E6134" s="8"/>
      <c r="F6134" s="8"/>
      <c r="G6134" s="8"/>
      <c r="H6134" s="4" t="str">
        <f t="shared" si="196"/>
        <v/>
      </c>
      <c r="I6134" s="5" t="str">
        <f t="shared" si="197"/>
        <v/>
      </c>
      <c r="J6134" s="8"/>
    </row>
    <row r="6135" spans="1:10" x14ac:dyDescent="0.3">
      <c r="A6135" s="10"/>
      <c r="B6135" s="7"/>
      <c r="C6135" s="20"/>
      <c r="D6135" s="8" t="str">
        <f>IF(C6135="",(""),(INDEX('Base de Datos'!A6118:B6125,(MATCH(Movimientos!C6135,'Base de Datos'!A6118:A6125,0)),(2))))</f>
        <v/>
      </c>
      <c r="E6135" s="8"/>
      <c r="F6135" s="8"/>
      <c r="G6135" s="8"/>
      <c r="H6135" s="4" t="str">
        <f t="shared" si="196"/>
        <v/>
      </c>
      <c r="I6135" s="5" t="str">
        <f t="shared" si="197"/>
        <v/>
      </c>
      <c r="J6135" s="8"/>
    </row>
    <row r="6136" spans="1:10" x14ac:dyDescent="0.3">
      <c r="A6136" s="10"/>
      <c r="B6136" s="7"/>
      <c r="C6136" s="20"/>
      <c r="D6136" s="8" t="str">
        <f>IF(C6136="",(""),(INDEX('Base de Datos'!A6119:B6126,(MATCH(Movimientos!C6136,'Base de Datos'!A6119:A6126,0)),(2))))</f>
        <v/>
      </c>
      <c r="E6136" s="8"/>
      <c r="F6136" s="8"/>
      <c r="G6136" s="8"/>
      <c r="H6136" s="4" t="str">
        <f t="shared" si="196"/>
        <v/>
      </c>
      <c r="I6136" s="5" t="str">
        <f t="shared" si="197"/>
        <v/>
      </c>
      <c r="J6136" s="8"/>
    </row>
    <row r="6137" spans="1:10" x14ac:dyDescent="0.3">
      <c r="A6137" s="10"/>
      <c r="B6137" s="7"/>
      <c r="C6137" s="20"/>
      <c r="D6137" s="8" t="str">
        <f>IF(C6137="",(""),(INDEX('Base de Datos'!A6120:B6127,(MATCH(Movimientos!C6137,'Base de Datos'!A6120:A6127,0)),(2))))</f>
        <v/>
      </c>
      <c r="E6137" s="8"/>
      <c r="F6137" s="8"/>
      <c r="G6137" s="8"/>
      <c r="H6137" s="4" t="str">
        <f t="shared" si="196"/>
        <v/>
      </c>
      <c r="I6137" s="5" t="str">
        <f t="shared" si="197"/>
        <v/>
      </c>
      <c r="J6137" s="8"/>
    </row>
    <row r="6138" spans="1:10" x14ac:dyDescent="0.3">
      <c r="A6138" s="10"/>
      <c r="B6138" s="7"/>
      <c r="C6138" s="20"/>
      <c r="D6138" s="8" t="str">
        <f>IF(C6138="",(""),(INDEX('Base de Datos'!A6121:B6128,(MATCH(Movimientos!C6138,'Base de Datos'!A6121:A6128,0)),(2))))</f>
        <v/>
      </c>
      <c r="E6138" s="8"/>
      <c r="F6138" s="8"/>
      <c r="G6138" s="8"/>
      <c r="H6138" s="4" t="str">
        <f t="shared" si="196"/>
        <v/>
      </c>
      <c r="I6138" s="5" t="str">
        <f t="shared" si="197"/>
        <v/>
      </c>
      <c r="J6138" s="8"/>
    </row>
    <row r="6139" spans="1:10" x14ac:dyDescent="0.3">
      <c r="A6139" s="10"/>
      <c r="B6139" s="7"/>
      <c r="C6139" s="20"/>
      <c r="D6139" s="8" t="str">
        <f>IF(C6139="",(""),(INDEX('Base de Datos'!A6122:B6129,(MATCH(Movimientos!C6139,'Base de Datos'!A6122:A6129,0)),(2))))</f>
        <v/>
      </c>
      <c r="E6139" s="8"/>
      <c r="F6139" s="8"/>
      <c r="G6139" s="8"/>
      <c r="H6139" s="4" t="str">
        <f t="shared" si="196"/>
        <v/>
      </c>
      <c r="I6139" s="5" t="str">
        <f t="shared" si="197"/>
        <v/>
      </c>
      <c r="J6139" s="8"/>
    </row>
    <row r="6140" spans="1:10" x14ac:dyDescent="0.3">
      <c r="A6140" s="10"/>
      <c r="B6140" s="7"/>
      <c r="C6140" s="20"/>
      <c r="D6140" s="8" t="str">
        <f>IF(C6140="",(""),(INDEX('Base de Datos'!A6123:B6130,(MATCH(Movimientos!C6140,'Base de Datos'!A6123:A6130,0)),(2))))</f>
        <v/>
      </c>
      <c r="E6140" s="8"/>
      <c r="F6140" s="8"/>
      <c r="G6140" s="8"/>
      <c r="H6140" s="4" t="str">
        <f t="shared" si="196"/>
        <v/>
      </c>
      <c r="I6140" s="5" t="str">
        <f t="shared" si="197"/>
        <v/>
      </c>
      <c r="J6140" s="8"/>
    </row>
    <row r="6141" spans="1:10" x14ac:dyDescent="0.3">
      <c r="A6141" s="10"/>
      <c r="B6141" s="7"/>
      <c r="C6141" s="20"/>
      <c r="D6141" s="8" t="str">
        <f>IF(C6141="",(""),(INDEX('Base de Datos'!A6124:B6131,(MATCH(Movimientos!C6141,'Base de Datos'!A6124:A6131,0)),(2))))</f>
        <v/>
      </c>
      <c r="E6141" s="8"/>
      <c r="F6141" s="8"/>
      <c r="G6141" s="8"/>
      <c r="H6141" s="4" t="str">
        <f t="shared" si="196"/>
        <v/>
      </c>
      <c r="I6141" s="5" t="str">
        <f t="shared" si="197"/>
        <v/>
      </c>
      <c r="J6141" s="8"/>
    </row>
    <row r="6142" spans="1:10" x14ac:dyDescent="0.3">
      <c r="A6142" s="10"/>
      <c r="B6142" s="7"/>
      <c r="C6142" s="20"/>
      <c r="D6142" s="8" t="str">
        <f>IF(C6142="",(""),(INDEX('Base de Datos'!A6125:B6132,(MATCH(Movimientos!C6142,'Base de Datos'!A6125:A6132,0)),(2))))</f>
        <v/>
      </c>
      <c r="E6142" s="8"/>
      <c r="F6142" s="8"/>
      <c r="G6142" s="8"/>
      <c r="H6142" s="4" t="str">
        <f t="shared" si="196"/>
        <v/>
      </c>
      <c r="I6142" s="5" t="str">
        <f t="shared" si="197"/>
        <v/>
      </c>
      <c r="J6142" s="8"/>
    </row>
    <row r="6143" spans="1:10" x14ac:dyDescent="0.3">
      <c r="A6143" s="10"/>
      <c r="B6143" s="7"/>
      <c r="C6143" s="20"/>
      <c r="D6143" s="8" t="str">
        <f>IF(C6143="",(""),(INDEX('Base de Datos'!A6126:B6133,(MATCH(Movimientos!C6143,'Base de Datos'!A6126:A6133,0)),(2))))</f>
        <v/>
      </c>
      <c r="E6143" s="8"/>
      <c r="F6143" s="8"/>
      <c r="G6143" s="8"/>
      <c r="H6143" s="4" t="str">
        <f t="shared" si="196"/>
        <v/>
      </c>
      <c r="I6143" s="5" t="str">
        <f t="shared" si="197"/>
        <v/>
      </c>
      <c r="J6143" s="8"/>
    </row>
    <row r="6144" spans="1:10" x14ac:dyDescent="0.3">
      <c r="A6144" s="10"/>
      <c r="B6144" s="7"/>
      <c r="C6144" s="20"/>
      <c r="D6144" s="8" t="str">
        <f>IF(C6144="",(""),(INDEX('Base de Datos'!A6127:B6134,(MATCH(Movimientos!C6144,'Base de Datos'!A6127:A6134,0)),(2))))</f>
        <v/>
      </c>
      <c r="E6144" s="8"/>
      <c r="F6144" s="8"/>
      <c r="G6144" s="8"/>
      <c r="H6144" s="4" t="str">
        <f t="shared" si="196"/>
        <v/>
      </c>
      <c r="I6144" s="5" t="str">
        <f t="shared" si="197"/>
        <v/>
      </c>
      <c r="J6144" s="8"/>
    </row>
    <row r="6145" spans="1:10" x14ac:dyDescent="0.3">
      <c r="A6145" s="10"/>
      <c r="B6145" s="7"/>
      <c r="C6145" s="20"/>
      <c r="D6145" s="8" t="str">
        <f>IF(C6145="",(""),(INDEX('Base de Datos'!A6128:B6135,(MATCH(Movimientos!C6145,'Base de Datos'!A6128:A6135,0)),(2))))</f>
        <v/>
      </c>
      <c r="E6145" s="8"/>
      <c r="F6145" s="8"/>
      <c r="G6145" s="8"/>
      <c r="H6145" s="4" t="str">
        <f t="shared" si="196"/>
        <v/>
      </c>
      <c r="I6145" s="5" t="str">
        <f t="shared" si="197"/>
        <v/>
      </c>
      <c r="J6145" s="8"/>
    </row>
    <row r="6146" spans="1:10" x14ac:dyDescent="0.3">
      <c r="A6146" s="10"/>
      <c r="B6146" s="7"/>
      <c r="C6146" s="20"/>
      <c r="D6146" s="8" t="str">
        <f>IF(C6146="",(""),(INDEX('Base de Datos'!A6129:B6136,(MATCH(Movimientos!C6146,'Base de Datos'!A6129:A6136,0)),(2))))</f>
        <v/>
      </c>
      <c r="E6146" s="8"/>
      <c r="F6146" s="8"/>
      <c r="G6146" s="8"/>
      <c r="H6146" s="4" t="str">
        <f t="shared" si="196"/>
        <v/>
      </c>
      <c r="I6146" s="5" t="str">
        <f t="shared" si="197"/>
        <v/>
      </c>
      <c r="J6146" s="8"/>
    </row>
    <row r="6147" spans="1:10" x14ac:dyDescent="0.3">
      <c r="A6147" s="10"/>
      <c r="B6147" s="7"/>
      <c r="C6147" s="20"/>
      <c r="D6147" s="8" t="str">
        <f>IF(C6147="",(""),(INDEX('Base de Datos'!A6130:B6137,(MATCH(Movimientos!C6147,'Base de Datos'!A6130:A6137,0)),(2))))</f>
        <v/>
      </c>
      <c r="E6147" s="8"/>
      <c r="F6147" s="8"/>
      <c r="G6147" s="8"/>
      <c r="H6147" s="4" t="str">
        <f t="shared" si="196"/>
        <v/>
      </c>
      <c r="I6147" s="5" t="str">
        <f t="shared" si="197"/>
        <v/>
      </c>
      <c r="J6147" s="8"/>
    </row>
    <row r="6148" spans="1:10" x14ac:dyDescent="0.3">
      <c r="A6148" s="10"/>
      <c r="B6148" s="7"/>
      <c r="C6148" s="20"/>
      <c r="D6148" s="8" t="str">
        <f>IF(C6148="",(""),(INDEX('Base de Datos'!A6131:B6138,(MATCH(Movimientos!C6148,'Base de Datos'!A6131:A6138,0)),(2))))</f>
        <v/>
      </c>
      <c r="E6148" s="8"/>
      <c r="F6148" s="8"/>
      <c r="G6148" s="8"/>
      <c r="H6148" s="4" t="str">
        <f t="shared" si="196"/>
        <v/>
      </c>
      <c r="I6148" s="5" t="str">
        <f t="shared" si="197"/>
        <v/>
      </c>
      <c r="J6148" s="8"/>
    </row>
    <row r="6149" spans="1:10" x14ac:dyDescent="0.3">
      <c r="A6149" s="10"/>
      <c r="B6149" s="7"/>
      <c r="C6149" s="20"/>
      <c r="D6149" s="8" t="str">
        <f>IF(C6149="",(""),(INDEX('Base de Datos'!A6132:B6139,(MATCH(Movimientos!C6149,'Base de Datos'!A6132:A6139,0)),(2))))</f>
        <v/>
      </c>
      <c r="E6149" s="8"/>
      <c r="F6149" s="8"/>
      <c r="G6149" s="8"/>
      <c r="H6149" s="4" t="str">
        <f t="shared" si="196"/>
        <v/>
      </c>
      <c r="I6149" s="5" t="str">
        <f t="shared" si="197"/>
        <v/>
      </c>
      <c r="J6149" s="8"/>
    </row>
    <row r="6150" spans="1:10" x14ac:dyDescent="0.3">
      <c r="A6150" s="10"/>
      <c r="B6150" s="7"/>
      <c r="C6150" s="20"/>
      <c r="D6150" s="8" t="str">
        <f>IF(C6150="",(""),(INDEX('Base de Datos'!A6133:B6140,(MATCH(Movimientos!C6150,'Base de Datos'!A6133:A6140,0)),(2))))</f>
        <v/>
      </c>
      <c r="E6150" s="8"/>
      <c r="F6150" s="8"/>
      <c r="G6150" s="8"/>
      <c r="H6150" s="4" t="str">
        <f t="shared" si="196"/>
        <v/>
      </c>
      <c r="I6150" s="5" t="str">
        <f t="shared" si="197"/>
        <v/>
      </c>
      <c r="J6150" s="8"/>
    </row>
    <row r="6151" spans="1:10" x14ac:dyDescent="0.3">
      <c r="A6151" s="10"/>
      <c r="B6151" s="7"/>
      <c r="C6151" s="20"/>
      <c r="D6151" s="8" t="str">
        <f>IF(C6151="",(""),(INDEX('Base de Datos'!A6134:B6141,(MATCH(Movimientos!C6151,'Base de Datos'!A6134:A6141,0)),(2))))</f>
        <v/>
      </c>
      <c r="E6151" s="8"/>
      <c r="F6151" s="8"/>
      <c r="G6151" s="8"/>
      <c r="H6151" s="4" t="str">
        <f t="shared" si="196"/>
        <v/>
      </c>
      <c r="I6151" s="5" t="str">
        <f t="shared" si="197"/>
        <v/>
      </c>
      <c r="J6151" s="8"/>
    </row>
    <row r="6152" spans="1:10" x14ac:dyDescent="0.3">
      <c r="A6152" s="10"/>
      <c r="B6152" s="7"/>
      <c r="C6152" s="20"/>
      <c r="D6152" s="8" t="str">
        <f>IF(C6152="",(""),(INDEX('Base de Datos'!A6135:B6142,(MATCH(Movimientos!C6152,'Base de Datos'!A6135:A6142,0)),(2))))</f>
        <v/>
      </c>
      <c r="E6152" s="8"/>
      <c r="F6152" s="8"/>
      <c r="G6152" s="8"/>
      <c r="H6152" s="4" t="str">
        <f t="shared" si="196"/>
        <v/>
      </c>
      <c r="I6152" s="5" t="str">
        <f t="shared" si="197"/>
        <v/>
      </c>
      <c r="J6152" s="8"/>
    </row>
    <row r="6153" spans="1:10" x14ac:dyDescent="0.3">
      <c r="A6153" s="10"/>
      <c r="B6153" s="7"/>
      <c r="C6153" s="20"/>
      <c r="D6153" s="8" t="str">
        <f>IF(C6153="",(""),(INDEX('Base de Datos'!A6136:B6143,(MATCH(Movimientos!C6153,'Base de Datos'!A6136:A6143,0)),(2))))</f>
        <v/>
      </c>
      <c r="E6153" s="8"/>
      <c r="F6153" s="8"/>
      <c r="G6153" s="8"/>
      <c r="H6153" s="4" t="str">
        <f t="shared" si="196"/>
        <v/>
      </c>
      <c r="I6153" s="5" t="str">
        <f t="shared" si="197"/>
        <v/>
      </c>
      <c r="J6153" s="8"/>
    </row>
    <row r="6154" spans="1:10" x14ac:dyDescent="0.3">
      <c r="A6154" s="10"/>
      <c r="B6154" s="7"/>
      <c r="C6154" s="20"/>
      <c r="D6154" s="8" t="str">
        <f>IF(C6154="",(""),(INDEX('Base de Datos'!A6137:B6144,(MATCH(Movimientos!C6154,'Base de Datos'!A6137:A6144,0)),(2))))</f>
        <v/>
      </c>
      <c r="E6154" s="8"/>
      <c r="F6154" s="8"/>
      <c r="G6154" s="8"/>
      <c r="H6154" s="4" t="str">
        <f t="shared" si="196"/>
        <v/>
      </c>
      <c r="I6154" s="5" t="str">
        <f t="shared" si="197"/>
        <v/>
      </c>
      <c r="J6154" s="8"/>
    </row>
    <row r="6155" spans="1:10" x14ac:dyDescent="0.3">
      <c r="A6155" s="10"/>
      <c r="B6155" s="7"/>
      <c r="C6155" s="20"/>
      <c r="D6155" s="8" t="str">
        <f>IF(C6155="",(""),(INDEX('Base de Datos'!A6138:B6145,(MATCH(Movimientos!C6155,'Base de Datos'!A6138:A6145,0)),(2))))</f>
        <v/>
      </c>
      <c r="E6155" s="8"/>
      <c r="F6155" s="8"/>
      <c r="G6155" s="8"/>
      <c r="H6155" s="4" t="str">
        <f t="shared" si="196"/>
        <v/>
      </c>
      <c r="I6155" s="5" t="str">
        <f t="shared" si="197"/>
        <v/>
      </c>
      <c r="J6155" s="8"/>
    </row>
    <row r="6156" spans="1:10" x14ac:dyDescent="0.3">
      <c r="A6156" s="10"/>
      <c r="B6156" s="7"/>
      <c r="C6156" s="20"/>
      <c r="D6156" s="8" t="str">
        <f>IF(C6156="",(""),(INDEX('Base de Datos'!A6139:B6146,(MATCH(Movimientos!C6156,'Base de Datos'!A6139:A6146,0)),(2))))</f>
        <v/>
      </c>
      <c r="E6156" s="8"/>
      <c r="F6156" s="8"/>
      <c r="G6156" s="8"/>
      <c r="H6156" s="4" t="str">
        <f t="shared" si="196"/>
        <v/>
      </c>
      <c r="I6156" s="5" t="str">
        <f t="shared" si="197"/>
        <v/>
      </c>
      <c r="J6156" s="8"/>
    </row>
    <row r="6157" spans="1:10" x14ac:dyDescent="0.3">
      <c r="A6157" s="10"/>
      <c r="B6157" s="7"/>
      <c r="C6157" s="20"/>
      <c r="D6157" s="8" t="str">
        <f>IF(C6157="",(""),(INDEX('Base de Datos'!A6140:B6147,(MATCH(Movimientos!C6157,'Base de Datos'!A6140:A6147,0)),(2))))</f>
        <v/>
      </c>
      <c r="E6157" s="8"/>
      <c r="F6157" s="8"/>
      <c r="G6157" s="8"/>
      <c r="H6157" s="4" t="str">
        <f t="shared" si="196"/>
        <v/>
      </c>
      <c r="I6157" s="5" t="str">
        <f t="shared" si="197"/>
        <v/>
      </c>
      <c r="J6157" s="8"/>
    </row>
    <row r="6158" spans="1:10" x14ac:dyDescent="0.3">
      <c r="A6158" s="10"/>
      <c r="B6158" s="7"/>
      <c r="C6158" s="20"/>
      <c r="D6158" s="8" t="str">
        <f>IF(C6158="",(""),(INDEX('Base de Datos'!A6141:B6148,(MATCH(Movimientos!C6158,'Base de Datos'!A6141:A6148,0)),(2))))</f>
        <v/>
      </c>
      <c r="E6158" s="8"/>
      <c r="F6158" s="8"/>
      <c r="G6158" s="8"/>
      <c r="H6158" s="4" t="str">
        <f t="shared" si="196"/>
        <v/>
      </c>
      <c r="I6158" s="5" t="str">
        <f t="shared" si="197"/>
        <v/>
      </c>
      <c r="J6158" s="8"/>
    </row>
    <row r="6159" spans="1:10" x14ac:dyDescent="0.3">
      <c r="A6159" s="10"/>
      <c r="B6159" s="7"/>
      <c r="C6159" s="20"/>
      <c r="D6159" s="8" t="str">
        <f>IF(C6159="",(""),(INDEX('Base de Datos'!A6142:B6149,(MATCH(Movimientos!C6159,'Base de Datos'!A6142:A6149,0)),(2))))</f>
        <v/>
      </c>
      <c r="E6159" s="8"/>
      <c r="F6159" s="8"/>
      <c r="G6159" s="8"/>
      <c r="H6159" s="4" t="str">
        <f t="shared" si="196"/>
        <v/>
      </c>
      <c r="I6159" s="5" t="str">
        <f t="shared" si="197"/>
        <v/>
      </c>
      <c r="J6159" s="8"/>
    </row>
    <row r="6160" spans="1:10" x14ac:dyDescent="0.3">
      <c r="A6160" s="10"/>
      <c r="B6160" s="7"/>
      <c r="C6160" s="20"/>
      <c r="D6160" s="8" t="str">
        <f>IF(C6160="",(""),(INDEX('Base de Datos'!A6143:B6150,(MATCH(Movimientos!C6160,'Base de Datos'!A6143:A6150,0)),(2))))</f>
        <v/>
      </c>
      <c r="E6160" s="8"/>
      <c r="F6160" s="8"/>
      <c r="G6160" s="8"/>
      <c r="H6160" s="4" t="str">
        <f t="shared" si="196"/>
        <v/>
      </c>
      <c r="I6160" s="5" t="str">
        <f t="shared" si="197"/>
        <v/>
      </c>
      <c r="J6160" s="8"/>
    </row>
    <row r="6161" spans="1:10" x14ac:dyDescent="0.3">
      <c r="A6161" s="10"/>
      <c r="B6161" s="7"/>
      <c r="C6161" s="20"/>
      <c r="D6161" s="8" t="str">
        <f>IF(C6161="",(""),(INDEX('Base de Datos'!A6144:B6151,(MATCH(Movimientos!C6161,'Base de Datos'!A6144:A6151,0)),(2))))</f>
        <v/>
      </c>
      <c r="E6161" s="8"/>
      <c r="F6161" s="8"/>
      <c r="G6161" s="8"/>
      <c r="H6161" s="4" t="str">
        <f t="shared" si="196"/>
        <v/>
      </c>
      <c r="I6161" s="5" t="str">
        <f t="shared" si="197"/>
        <v/>
      </c>
      <c r="J6161" s="8"/>
    </row>
    <row r="6162" spans="1:10" x14ac:dyDescent="0.3">
      <c r="A6162" s="10"/>
      <c r="B6162" s="7"/>
      <c r="C6162" s="20"/>
      <c r="D6162" s="8" t="str">
        <f>IF(C6162="",(""),(INDEX('Base de Datos'!A6145:B6152,(MATCH(Movimientos!C6162,'Base de Datos'!A6145:A6152,0)),(2))))</f>
        <v/>
      </c>
      <c r="E6162" s="8"/>
      <c r="F6162" s="8"/>
      <c r="G6162" s="8"/>
      <c r="H6162" s="4" t="str">
        <f t="shared" si="196"/>
        <v/>
      </c>
      <c r="I6162" s="5" t="str">
        <f t="shared" si="197"/>
        <v/>
      </c>
      <c r="J6162" s="8"/>
    </row>
    <row r="6163" spans="1:10" x14ac:dyDescent="0.3">
      <c r="A6163" s="10"/>
      <c r="B6163" s="7"/>
      <c r="C6163" s="20"/>
      <c r="D6163" s="8" t="str">
        <f>IF(C6163="",(""),(INDEX('Base de Datos'!A6146:B6153,(MATCH(Movimientos!C6163,'Base de Datos'!A6146:A6153,0)),(2))))</f>
        <v/>
      </c>
      <c r="E6163" s="8"/>
      <c r="F6163" s="8"/>
      <c r="G6163" s="8"/>
      <c r="H6163" s="4" t="str">
        <f t="shared" si="196"/>
        <v/>
      </c>
      <c r="I6163" s="5" t="str">
        <f t="shared" si="197"/>
        <v/>
      </c>
      <c r="J6163" s="8"/>
    </row>
    <row r="6164" spans="1:10" x14ac:dyDescent="0.3">
      <c r="A6164" s="10"/>
      <c r="B6164" s="7"/>
      <c r="C6164" s="20"/>
      <c r="D6164" s="8" t="str">
        <f>IF(C6164="",(""),(INDEX('Base de Datos'!A6147:B6154,(MATCH(Movimientos!C6164,'Base de Datos'!A6147:A6154,0)),(2))))</f>
        <v/>
      </c>
      <c r="E6164" s="8"/>
      <c r="F6164" s="8"/>
      <c r="G6164" s="8"/>
      <c r="H6164" s="4" t="str">
        <f t="shared" si="196"/>
        <v/>
      </c>
      <c r="I6164" s="5" t="str">
        <f t="shared" si="197"/>
        <v/>
      </c>
      <c r="J6164" s="8"/>
    </row>
    <row r="6165" spans="1:10" x14ac:dyDescent="0.3">
      <c r="A6165" s="10"/>
      <c r="B6165" s="7"/>
      <c r="C6165" s="20"/>
      <c r="D6165" s="8" t="str">
        <f>IF(C6165="",(""),(INDEX('Base de Datos'!A6148:B6155,(MATCH(Movimientos!C6165,'Base de Datos'!A6148:A6155,0)),(2))))</f>
        <v/>
      </c>
      <c r="E6165" s="8"/>
      <c r="F6165" s="8"/>
      <c r="G6165" s="8"/>
      <c r="H6165" s="4" t="str">
        <f t="shared" si="196"/>
        <v/>
      </c>
      <c r="I6165" s="5" t="str">
        <f t="shared" si="197"/>
        <v/>
      </c>
      <c r="J6165" s="8"/>
    </row>
    <row r="6166" spans="1:10" x14ac:dyDescent="0.3">
      <c r="A6166" s="10"/>
      <c r="B6166" s="7"/>
      <c r="C6166" s="20"/>
      <c r="D6166" s="8" t="str">
        <f>IF(C6166="",(""),(INDEX('Base de Datos'!A6149:B6156,(MATCH(Movimientos!C6166,'Base de Datos'!A6149:A6156,0)),(2))))</f>
        <v/>
      </c>
      <c r="E6166" s="8"/>
      <c r="F6166" s="8"/>
      <c r="G6166" s="8"/>
      <c r="H6166" s="4" t="str">
        <f t="shared" si="196"/>
        <v/>
      </c>
      <c r="I6166" s="5" t="str">
        <f t="shared" si="197"/>
        <v/>
      </c>
      <c r="J6166" s="8"/>
    </row>
    <row r="6167" spans="1:10" x14ac:dyDescent="0.3">
      <c r="A6167" s="10"/>
      <c r="B6167" s="7"/>
      <c r="C6167" s="20"/>
      <c r="D6167" s="8" t="str">
        <f>IF(C6167="",(""),(INDEX('Base de Datos'!A6150:B6157,(MATCH(Movimientos!C6167,'Base de Datos'!A6150:A6157,0)),(2))))</f>
        <v/>
      </c>
      <c r="E6167" s="8"/>
      <c r="F6167" s="8"/>
      <c r="G6167" s="8"/>
      <c r="H6167" s="4" t="str">
        <f t="shared" si="196"/>
        <v/>
      </c>
      <c r="I6167" s="5" t="str">
        <f t="shared" si="197"/>
        <v/>
      </c>
      <c r="J6167" s="8"/>
    </row>
    <row r="6168" spans="1:10" x14ac:dyDescent="0.3">
      <c r="A6168" s="10"/>
      <c r="B6168" s="7"/>
      <c r="C6168" s="20"/>
      <c r="D6168" s="8" t="str">
        <f>IF(C6168="",(""),(INDEX('Base de Datos'!A6151:B6158,(MATCH(Movimientos!C6168,'Base de Datos'!A6151:A6158,0)),(2))))</f>
        <v/>
      </c>
      <c r="E6168" s="8"/>
      <c r="F6168" s="8"/>
      <c r="G6168" s="8"/>
      <c r="H6168" s="4" t="str">
        <f t="shared" si="196"/>
        <v/>
      </c>
      <c r="I6168" s="5" t="str">
        <f t="shared" si="197"/>
        <v/>
      </c>
      <c r="J6168" s="8"/>
    </row>
    <row r="6169" spans="1:10" x14ac:dyDescent="0.3">
      <c r="A6169" s="10"/>
      <c r="B6169" s="7"/>
      <c r="C6169" s="20"/>
      <c r="D6169" s="8" t="str">
        <f>IF(C6169="",(""),(INDEX('Base de Datos'!A6152:B6159,(MATCH(Movimientos!C6169,'Base de Datos'!A6152:A6159,0)),(2))))</f>
        <v/>
      </c>
      <c r="E6169" s="8"/>
      <c r="F6169" s="8"/>
      <c r="G6169" s="8"/>
      <c r="H6169" s="4" t="str">
        <f t="shared" si="196"/>
        <v/>
      </c>
      <c r="I6169" s="5" t="str">
        <f t="shared" si="197"/>
        <v/>
      </c>
      <c r="J6169" s="8"/>
    </row>
    <row r="6170" spans="1:10" x14ac:dyDescent="0.3">
      <c r="A6170" s="10"/>
      <c r="B6170" s="7"/>
      <c r="C6170" s="20"/>
      <c r="D6170" s="8" t="str">
        <f>IF(C6170="",(""),(INDEX('Base de Datos'!A6153:B6160,(MATCH(Movimientos!C6170,'Base de Datos'!A6153:A6160,0)),(2))))</f>
        <v/>
      </c>
      <c r="E6170" s="8"/>
      <c r="F6170" s="8"/>
      <c r="G6170" s="8"/>
      <c r="H6170" s="4" t="str">
        <f t="shared" si="196"/>
        <v/>
      </c>
      <c r="I6170" s="5" t="str">
        <f t="shared" si="197"/>
        <v/>
      </c>
      <c r="J6170" s="8"/>
    </row>
    <row r="6171" spans="1:10" x14ac:dyDescent="0.3">
      <c r="A6171" s="10"/>
      <c r="B6171" s="7"/>
      <c r="C6171" s="20"/>
      <c r="D6171" s="8" t="str">
        <f>IF(C6171="",(""),(INDEX('Base de Datos'!A6154:B6161,(MATCH(Movimientos!C6171,'Base de Datos'!A6154:A6161,0)),(2))))</f>
        <v/>
      </c>
      <c r="E6171" s="8"/>
      <c r="F6171" s="8"/>
      <c r="G6171" s="8"/>
      <c r="H6171" s="4" t="str">
        <f t="shared" si="196"/>
        <v/>
      </c>
      <c r="I6171" s="5" t="str">
        <f t="shared" si="197"/>
        <v/>
      </c>
      <c r="J6171" s="8"/>
    </row>
    <row r="6172" spans="1:10" x14ac:dyDescent="0.3">
      <c r="A6172" s="10"/>
      <c r="B6172" s="7"/>
      <c r="C6172" s="20"/>
      <c r="D6172" s="8" t="str">
        <f>IF(C6172="",(""),(INDEX('Base de Datos'!A6155:B6162,(MATCH(Movimientos!C6172,'Base de Datos'!A6155:A6162,0)),(2))))</f>
        <v/>
      </c>
      <c r="E6172" s="8"/>
      <c r="F6172" s="8"/>
      <c r="G6172" s="8"/>
      <c r="H6172" s="4" t="str">
        <f t="shared" si="196"/>
        <v/>
      </c>
      <c r="I6172" s="5" t="str">
        <f t="shared" si="197"/>
        <v/>
      </c>
      <c r="J6172" s="8"/>
    </row>
    <row r="6173" spans="1:10" x14ac:dyDescent="0.3">
      <c r="A6173" s="10"/>
      <c r="B6173" s="7"/>
      <c r="C6173" s="20"/>
      <c r="D6173" s="8" t="str">
        <f>IF(C6173="",(""),(INDEX('Base de Datos'!A6156:B6163,(MATCH(Movimientos!C6173,'Base de Datos'!A6156:A6163,0)),(2))))</f>
        <v/>
      </c>
      <c r="E6173" s="8"/>
      <c r="F6173" s="8"/>
      <c r="G6173" s="8"/>
      <c r="H6173" s="4" t="str">
        <f t="shared" si="196"/>
        <v/>
      </c>
      <c r="I6173" s="5" t="str">
        <f t="shared" si="197"/>
        <v/>
      </c>
      <c r="J6173" s="8"/>
    </row>
    <row r="6174" spans="1:10" x14ac:dyDescent="0.3">
      <c r="A6174" s="10"/>
      <c r="B6174" s="7"/>
      <c r="C6174" s="20"/>
      <c r="D6174" s="8" t="str">
        <f>IF(C6174="",(""),(INDEX('Base de Datos'!A6157:B6164,(MATCH(Movimientos!C6174,'Base de Datos'!A6157:A6164,0)),(2))))</f>
        <v/>
      </c>
      <c r="E6174" s="8"/>
      <c r="F6174" s="8"/>
      <c r="G6174" s="8"/>
      <c r="H6174" s="4" t="str">
        <f t="shared" si="196"/>
        <v/>
      </c>
      <c r="I6174" s="5" t="str">
        <f t="shared" si="197"/>
        <v/>
      </c>
      <c r="J6174" s="8"/>
    </row>
    <row r="6175" spans="1:10" x14ac:dyDescent="0.3">
      <c r="A6175" s="10"/>
      <c r="B6175" s="7"/>
      <c r="C6175" s="20"/>
      <c r="D6175" s="8" t="str">
        <f>IF(C6175="",(""),(INDEX('Base de Datos'!A6158:B6165,(MATCH(Movimientos!C6175,'Base de Datos'!A6158:A6165,0)),(2))))</f>
        <v/>
      </c>
      <c r="E6175" s="8"/>
      <c r="F6175" s="8"/>
      <c r="G6175" s="8"/>
      <c r="H6175" s="4" t="str">
        <f t="shared" si="196"/>
        <v/>
      </c>
      <c r="I6175" s="5" t="str">
        <f t="shared" si="197"/>
        <v/>
      </c>
      <c r="J6175" s="8"/>
    </row>
    <row r="6176" spans="1:10" x14ac:dyDescent="0.3">
      <c r="A6176" s="10"/>
      <c r="B6176" s="7"/>
      <c r="C6176" s="20"/>
      <c r="D6176" s="8" t="str">
        <f>IF(C6176="",(""),(INDEX('Base de Datos'!A6159:B6166,(MATCH(Movimientos!C6176,'Base de Datos'!A6159:A6166,0)),(2))))</f>
        <v/>
      </c>
      <c r="E6176" s="8"/>
      <c r="F6176" s="8"/>
      <c r="G6176" s="8"/>
      <c r="H6176" s="4" t="str">
        <f t="shared" si="196"/>
        <v/>
      </c>
      <c r="I6176" s="5" t="str">
        <f t="shared" si="197"/>
        <v/>
      </c>
      <c r="J6176" s="8"/>
    </row>
    <row r="6177" spans="1:10" x14ac:dyDescent="0.3">
      <c r="A6177" s="10"/>
      <c r="B6177" s="7"/>
      <c r="C6177" s="20"/>
      <c r="D6177" s="8" t="str">
        <f>IF(C6177="",(""),(INDEX('Base de Datos'!A6160:B6167,(MATCH(Movimientos!C6177,'Base de Datos'!A6160:A6167,0)),(2))))</f>
        <v/>
      </c>
      <c r="E6177" s="8"/>
      <c r="F6177" s="8"/>
      <c r="G6177" s="8"/>
      <c r="H6177" s="4" t="str">
        <f t="shared" si="196"/>
        <v/>
      </c>
      <c r="I6177" s="5" t="str">
        <f t="shared" si="197"/>
        <v/>
      </c>
      <c r="J6177" s="8"/>
    </row>
    <row r="6178" spans="1:10" x14ac:dyDescent="0.3">
      <c r="A6178" s="10"/>
      <c r="B6178" s="7"/>
      <c r="C6178" s="20"/>
      <c r="D6178" s="8" t="str">
        <f>IF(C6178="",(""),(INDEX('Base de Datos'!A6161:B6168,(MATCH(Movimientos!C6178,'Base de Datos'!A6161:A6168,0)),(2))))</f>
        <v/>
      </c>
      <c r="E6178" s="8"/>
      <c r="F6178" s="8"/>
      <c r="G6178" s="8"/>
      <c r="H6178" s="4" t="str">
        <f t="shared" si="196"/>
        <v/>
      </c>
      <c r="I6178" s="5" t="str">
        <f t="shared" si="197"/>
        <v/>
      </c>
      <c r="J6178" s="8"/>
    </row>
    <row r="6179" spans="1:10" x14ac:dyDescent="0.3">
      <c r="A6179" s="10"/>
      <c r="B6179" s="7"/>
      <c r="C6179" s="20"/>
      <c r="D6179" s="8" t="str">
        <f>IF(C6179="",(""),(INDEX('Base de Datos'!A6162:B6169,(MATCH(Movimientos!C6179,'Base de Datos'!A6162:A6169,0)),(2))))</f>
        <v/>
      </c>
      <c r="E6179" s="8"/>
      <c r="F6179" s="8"/>
      <c r="G6179" s="8"/>
      <c r="H6179" s="4" t="str">
        <f t="shared" si="196"/>
        <v/>
      </c>
      <c r="I6179" s="5" t="str">
        <f t="shared" si="197"/>
        <v/>
      </c>
      <c r="J6179" s="8"/>
    </row>
    <row r="6180" spans="1:10" x14ac:dyDescent="0.3">
      <c r="A6180" s="10"/>
      <c r="B6180" s="7"/>
      <c r="C6180" s="20"/>
      <c r="D6180" s="8" t="str">
        <f>IF(C6180="",(""),(INDEX('Base de Datos'!A6163:B6170,(MATCH(Movimientos!C6180,'Base de Datos'!A6163:A6170,0)),(2))))</f>
        <v/>
      </c>
      <c r="E6180" s="8"/>
      <c r="F6180" s="8"/>
      <c r="G6180" s="8"/>
      <c r="H6180" s="4" t="str">
        <f t="shared" si="196"/>
        <v/>
      </c>
      <c r="I6180" s="5" t="str">
        <f t="shared" si="197"/>
        <v/>
      </c>
      <c r="J6180" s="8"/>
    </row>
    <row r="6181" spans="1:10" x14ac:dyDescent="0.3">
      <c r="A6181" s="10"/>
      <c r="B6181" s="7"/>
      <c r="C6181" s="20"/>
      <c r="D6181" s="8" t="str">
        <f>IF(C6181="",(""),(INDEX('Base de Datos'!A6164:B6171,(MATCH(Movimientos!C6181,'Base de Datos'!A6164:A6171,0)),(2))))</f>
        <v/>
      </c>
      <c r="E6181" s="8"/>
      <c r="F6181" s="8"/>
      <c r="G6181" s="8"/>
      <c r="H6181" s="4" t="str">
        <f t="shared" si="196"/>
        <v/>
      </c>
      <c r="I6181" s="5" t="str">
        <f t="shared" si="197"/>
        <v/>
      </c>
      <c r="J6181" s="8"/>
    </row>
    <row r="6182" spans="1:10" x14ac:dyDescent="0.3">
      <c r="A6182" s="10"/>
      <c r="B6182" s="7"/>
      <c r="C6182" s="20"/>
      <c r="D6182" s="8" t="str">
        <f>IF(C6182="",(""),(INDEX('Base de Datos'!A6165:B6172,(MATCH(Movimientos!C6182,'Base de Datos'!A6165:A6172,0)),(2))))</f>
        <v/>
      </c>
      <c r="E6182" s="8"/>
      <c r="F6182" s="8"/>
      <c r="G6182" s="8"/>
      <c r="H6182" s="4" t="str">
        <f t="shared" ref="H6182:H6245" si="198">IF(A6182="",(""),(IF(B6182="Ingreso",(D6182),(""))))</f>
        <v/>
      </c>
      <c r="I6182" s="5" t="str">
        <f t="shared" ref="I6182:I6245" si="199">IF(A6182="",(""),(IF(B6182="Egreso",(D6182),(""))))</f>
        <v/>
      </c>
      <c r="J6182" s="8"/>
    </row>
    <row r="6183" spans="1:10" x14ac:dyDescent="0.3">
      <c r="A6183" s="10"/>
      <c r="B6183" s="7"/>
      <c r="C6183" s="20"/>
      <c r="D6183" s="8" t="str">
        <f>IF(C6183="",(""),(INDEX('Base de Datos'!A6166:B6173,(MATCH(Movimientos!C6183,'Base de Datos'!A6166:A6173,0)),(2))))</f>
        <v/>
      </c>
      <c r="E6183" s="8"/>
      <c r="F6183" s="8"/>
      <c r="G6183" s="8"/>
      <c r="H6183" s="4" t="str">
        <f t="shared" si="198"/>
        <v/>
      </c>
      <c r="I6183" s="5" t="str">
        <f t="shared" si="199"/>
        <v/>
      </c>
      <c r="J6183" s="8"/>
    </row>
    <row r="6184" spans="1:10" x14ac:dyDescent="0.3">
      <c r="A6184" s="10"/>
      <c r="B6184" s="7"/>
      <c r="C6184" s="20"/>
      <c r="D6184" s="8" t="str">
        <f>IF(C6184="",(""),(INDEX('Base de Datos'!A6167:B6174,(MATCH(Movimientos!C6184,'Base de Datos'!A6167:A6174,0)),(2))))</f>
        <v/>
      </c>
      <c r="E6184" s="8"/>
      <c r="F6184" s="8"/>
      <c r="G6184" s="8"/>
      <c r="H6184" s="4" t="str">
        <f t="shared" si="198"/>
        <v/>
      </c>
      <c r="I6184" s="5" t="str">
        <f t="shared" si="199"/>
        <v/>
      </c>
      <c r="J6184" s="8"/>
    </row>
    <row r="6185" spans="1:10" x14ac:dyDescent="0.3">
      <c r="A6185" s="10"/>
      <c r="B6185" s="7"/>
      <c r="C6185" s="20"/>
      <c r="D6185" s="8" t="str">
        <f>IF(C6185="",(""),(INDEX('Base de Datos'!A6168:B6175,(MATCH(Movimientos!C6185,'Base de Datos'!A6168:A6175,0)),(2))))</f>
        <v/>
      </c>
      <c r="E6185" s="8"/>
      <c r="F6185" s="8"/>
      <c r="G6185" s="8"/>
      <c r="H6185" s="4" t="str">
        <f t="shared" si="198"/>
        <v/>
      </c>
      <c r="I6185" s="5" t="str">
        <f t="shared" si="199"/>
        <v/>
      </c>
      <c r="J6185" s="8"/>
    </row>
    <row r="6186" spans="1:10" x14ac:dyDescent="0.3">
      <c r="A6186" s="10"/>
      <c r="B6186" s="7"/>
      <c r="C6186" s="20"/>
      <c r="D6186" s="8" t="str">
        <f>IF(C6186="",(""),(INDEX('Base de Datos'!A6169:B6176,(MATCH(Movimientos!C6186,'Base de Datos'!A6169:A6176,0)),(2))))</f>
        <v/>
      </c>
      <c r="E6186" s="8"/>
      <c r="F6186" s="8"/>
      <c r="G6186" s="8"/>
      <c r="H6186" s="4" t="str">
        <f t="shared" si="198"/>
        <v/>
      </c>
      <c r="I6186" s="5" t="str">
        <f t="shared" si="199"/>
        <v/>
      </c>
      <c r="J6186" s="8"/>
    </row>
    <row r="6187" spans="1:10" x14ac:dyDescent="0.3">
      <c r="A6187" s="10"/>
      <c r="B6187" s="7"/>
      <c r="C6187" s="20"/>
      <c r="D6187" s="8" t="str">
        <f>IF(C6187="",(""),(INDEX('Base de Datos'!A6170:B6177,(MATCH(Movimientos!C6187,'Base de Datos'!A6170:A6177,0)),(2))))</f>
        <v/>
      </c>
      <c r="E6187" s="8"/>
      <c r="F6187" s="8"/>
      <c r="G6187" s="8"/>
      <c r="H6187" s="4" t="str">
        <f t="shared" si="198"/>
        <v/>
      </c>
      <c r="I6187" s="5" t="str">
        <f t="shared" si="199"/>
        <v/>
      </c>
      <c r="J6187" s="8"/>
    </row>
    <row r="6188" spans="1:10" x14ac:dyDescent="0.3">
      <c r="A6188" s="10"/>
      <c r="B6188" s="7"/>
      <c r="C6188" s="20"/>
      <c r="D6188" s="8" t="str">
        <f>IF(C6188="",(""),(INDEX('Base de Datos'!A6171:B6178,(MATCH(Movimientos!C6188,'Base de Datos'!A6171:A6178,0)),(2))))</f>
        <v/>
      </c>
      <c r="E6188" s="8"/>
      <c r="F6188" s="8"/>
      <c r="G6188" s="8"/>
      <c r="H6188" s="4" t="str">
        <f t="shared" si="198"/>
        <v/>
      </c>
      <c r="I6188" s="5" t="str">
        <f t="shared" si="199"/>
        <v/>
      </c>
      <c r="J6188" s="8"/>
    </row>
    <row r="6189" spans="1:10" x14ac:dyDescent="0.3">
      <c r="A6189" s="10"/>
      <c r="B6189" s="7"/>
      <c r="C6189" s="20"/>
      <c r="D6189" s="8" t="str">
        <f>IF(C6189="",(""),(INDEX('Base de Datos'!A6172:B6179,(MATCH(Movimientos!C6189,'Base de Datos'!A6172:A6179,0)),(2))))</f>
        <v/>
      </c>
      <c r="E6189" s="8"/>
      <c r="F6189" s="8"/>
      <c r="G6189" s="8"/>
      <c r="H6189" s="4" t="str">
        <f t="shared" si="198"/>
        <v/>
      </c>
      <c r="I6189" s="5" t="str">
        <f t="shared" si="199"/>
        <v/>
      </c>
      <c r="J6189" s="8"/>
    </row>
    <row r="6190" spans="1:10" x14ac:dyDescent="0.3">
      <c r="A6190" s="10"/>
      <c r="B6190" s="7"/>
      <c r="C6190" s="20"/>
      <c r="D6190" s="8" t="str">
        <f>IF(C6190="",(""),(INDEX('Base de Datos'!A6173:B6180,(MATCH(Movimientos!C6190,'Base de Datos'!A6173:A6180,0)),(2))))</f>
        <v/>
      </c>
      <c r="E6190" s="8"/>
      <c r="F6190" s="8"/>
      <c r="G6190" s="8"/>
      <c r="H6190" s="4" t="str">
        <f t="shared" si="198"/>
        <v/>
      </c>
      <c r="I6190" s="5" t="str">
        <f t="shared" si="199"/>
        <v/>
      </c>
      <c r="J6190" s="8"/>
    </row>
    <row r="6191" spans="1:10" x14ac:dyDescent="0.3">
      <c r="A6191" s="10"/>
      <c r="B6191" s="7"/>
      <c r="C6191" s="20"/>
      <c r="D6191" s="8" t="str">
        <f>IF(C6191="",(""),(INDEX('Base de Datos'!A6174:B6181,(MATCH(Movimientos!C6191,'Base de Datos'!A6174:A6181,0)),(2))))</f>
        <v/>
      </c>
      <c r="E6191" s="8"/>
      <c r="F6191" s="8"/>
      <c r="G6191" s="8"/>
      <c r="H6191" s="4" t="str">
        <f t="shared" si="198"/>
        <v/>
      </c>
      <c r="I6191" s="5" t="str">
        <f t="shared" si="199"/>
        <v/>
      </c>
      <c r="J6191" s="8"/>
    </row>
    <row r="6192" spans="1:10" x14ac:dyDescent="0.3">
      <c r="A6192" s="10"/>
      <c r="B6192" s="7"/>
      <c r="C6192" s="20"/>
      <c r="D6192" s="8" t="str">
        <f>IF(C6192="",(""),(INDEX('Base de Datos'!A6175:B6182,(MATCH(Movimientos!C6192,'Base de Datos'!A6175:A6182,0)),(2))))</f>
        <v/>
      </c>
      <c r="E6192" s="8"/>
      <c r="F6192" s="8"/>
      <c r="G6192" s="8"/>
      <c r="H6192" s="4" t="str">
        <f t="shared" si="198"/>
        <v/>
      </c>
      <c r="I6192" s="5" t="str">
        <f t="shared" si="199"/>
        <v/>
      </c>
      <c r="J6192" s="8"/>
    </row>
    <row r="6193" spans="1:10" x14ac:dyDescent="0.3">
      <c r="A6193" s="10"/>
      <c r="B6193" s="7"/>
      <c r="C6193" s="20"/>
      <c r="D6193" s="8" t="str">
        <f>IF(C6193="",(""),(INDEX('Base de Datos'!A6176:B6183,(MATCH(Movimientos!C6193,'Base de Datos'!A6176:A6183,0)),(2))))</f>
        <v/>
      </c>
      <c r="E6193" s="8"/>
      <c r="F6193" s="8"/>
      <c r="G6193" s="8"/>
      <c r="H6193" s="4" t="str">
        <f t="shared" si="198"/>
        <v/>
      </c>
      <c r="I6193" s="5" t="str">
        <f t="shared" si="199"/>
        <v/>
      </c>
      <c r="J6193" s="8"/>
    </row>
    <row r="6194" spans="1:10" x14ac:dyDescent="0.3">
      <c r="A6194" s="10"/>
      <c r="B6194" s="7"/>
      <c r="C6194" s="20"/>
      <c r="D6194" s="8" t="str">
        <f>IF(C6194="",(""),(INDEX('Base de Datos'!A6177:B6184,(MATCH(Movimientos!C6194,'Base de Datos'!A6177:A6184,0)),(2))))</f>
        <v/>
      </c>
      <c r="E6194" s="8"/>
      <c r="F6194" s="8"/>
      <c r="G6194" s="8"/>
      <c r="H6194" s="4" t="str">
        <f t="shared" si="198"/>
        <v/>
      </c>
      <c r="I6194" s="5" t="str">
        <f t="shared" si="199"/>
        <v/>
      </c>
      <c r="J6194" s="8"/>
    </row>
    <row r="6195" spans="1:10" x14ac:dyDescent="0.3">
      <c r="A6195" s="10"/>
      <c r="B6195" s="7"/>
      <c r="C6195" s="20"/>
      <c r="D6195" s="8" t="str">
        <f>IF(C6195="",(""),(INDEX('Base de Datos'!A6178:B6185,(MATCH(Movimientos!C6195,'Base de Datos'!A6178:A6185,0)),(2))))</f>
        <v/>
      </c>
      <c r="E6195" s="8"/>
      <c r="F6195" s="8"/>
      <c r="G6195" s="8"/>
      <c r="H6195" s="4" t="str">
        <f t="shared" si="198"/>
        <v/>
      </c>
      <c r="I6195" s="5" t="str">
        <f t="shared" si="199"/>
        <v/>
      </c>
      <c r="J6195" s="8"/>
    </row>
    <row r="6196" spans="1:10" x14ac:dyDescent="0.3">
      <c r="A6196" s="10"/>
      <c r="B6196" s="7"/>
      <c r="C6196" s="20"/>
      <c r="D6196" s="8" t="str">
        <f>IF(C6196="",(""),(INDEX('Base de Datos'!A6179:B6186,(MATCH(Movimientos!C6196,'Base de Datos'!A6179:A6186,0)),(2))))</f>
        <v/>
      </c>
      <c r="E6196" s="8"/>
      <c r="F6196" s="8"/>
      <c r="G6196" s="8"/>
      <c r="H6196" s="4" t="str">
        <f t="shared" si="198"/>
        <v/>
      </c>
      <c r="I6196" s="5" t="str">
        <f t="shared" si="199"/>
        <v/>
      </c>
      <c r="J6196" s="8"/>
    </row>
    <row r="6197" spans="1:10" x14ac:dyDescent="0.3">
      <c r="A6197" s="10"/>
      <c r="B6197" s="7"/>
      <c r="C6197" s="20"/>
      <c r="D6197" s="8" t="str">
        <f>IF(C6197="",(""),(INDEX('Base de Datos'!A6180:B6187,(MATCH(Movimientos!C6197,'Base de Datos'!A6180:A6187,0)),(2))))</f>
        <v/>
      </c>
      <c r="E6197" s="8"/>
      <c r="F6197" s="8"/>
      <c r="G6197" s="8"/>
      <c r="H6197" s="4" t="str">
        <f t="shared" si="198"/>
        <v/>
      </c>
      <c r="I6197" s="5" t="str">
        <f t="shared" si="199"/>
        <v/>
      </c>
      <c r="J6197" s="8"/>
    </row>
    <row r="6198" spans="1:10" x14ac:dyDescent="0.3">
      <c r="A6198" s="10"/>
      <c r="B6198" s="7"/>
      <c r="C6198" s="20"/>
      <c r="D6198" s="8" t="str">
        <f>IF(C6198="",(""),(INDEX('Base de Datos'!A6181:B6188,(MATCH(Movimientos!C6198,'Base de Datos'!A6181:A6188,0)),(2))))</f>
        <v/>
      </c>
      <c r="E6198" s="8"/>
      <c r="F6198" s="8"/>
      <c r="G6198" s="8"/>
      <c r="H6198" s="4" t="str">
        <f t="shared" si="198"/>
        <v/>
      </c>
      <c r="I6198" s="5" t="str">
        <f t="shared" si="199"/>
        <v/>
      </c>
      <c r="J6198" s="8"/>
    </row>
    <row r="6199" spans="1:10" x14ac:dyDescent="0.3">
      <c r="A6199" s="10"/>
      <c r="B6199" s="7"/>
      <c r="C6199" s="20"/>
      <c r="D6199" s="8" t="str">
        <f>IF(C6199="",(""),(INDEX('Base de Datos'!A6182:B6189,(MATCH(Movimientos!C6199,'Base de Datos'!A6182:A6189,0)),(2))))</f>
        <v/>
      </c>
      <c r="E6199" s="8"/>
      <c r="F6199" s="8"/>
      <c r="G6199" s="8"/>
      <c r="H6199" s="4" t="str">
        <f t="shared" si="198"/>
        <v/>
      </c>
      <c r="I6199" s="5" t="str">
        <f t="shared" si="199"/>
        <v/>
      </c>
      <c r="J6199" s="8"/>
    </row>
    <row r="6200" spans="1:10" x14ac:dyDescent="0.3">
      <c r="A6200" s="10"/>
      <c r="B6200" s="7"/>
      <c r="C6200" s="20"/>
      <c r="D6200" s="8" t="str">
        <f>IF(C6200="",(""),(INDEX('Base de Datos'!A6183:B6190,(MATCH(Movimientos!C6200,'Base de Datos'!A6183:A6190,0)),(2))))</f>
        <v/>
      </c>
      <c r="E6200" s="8"/>
      <c r="F6200" s="8"/>
      <c r="G6200" s="8"/>
      <c r="H6200" s="4" t="str">
        <f t="shared" si="198"/>
        <v/>
      </c>
      <c r="I6200" s="5" t="str">
        <f t="shared" si="199"/>
        <v/>
      </c>
      <c r="J6200" s="8"/>
    </row>
    <row r="6201" spans="1:10" x14ac:dyDescent="0.3">
      <c r="A6201" s="10"/>
      <c r="B6201" s="7"/>
      <c r="C6201" s="20"/>
      <c r="D6201" s="8" t="str">
        <f>IF(C6201="",(""),(INDEX('Base de Datos'!A6184:B6191,(MATCH(Movimientos!C6201,'Base de Datos'!A6184:A6191,0)),(2))))</f>
        <v/>
      </c>
      <c r="E6201" s="8"/>
      <c r="F6201" s="8"/>
      <c r="G6201" s="8"/>
      <c r="H6201" s="4" t="str">
        <f t="shared" si="198"/>
        <v/>
      </c>
      <c r="I6201" s="5" t="str">
        <f t="shared" si="199"/>
        <v/>
      </c>
      <c r="J6201" s="8"/>
    </row>
    <row r="6202" spans="1:10" x14ac:dyDescent="0.3">
      <c r="A6202" s="10"/>
      <c r="B6202" s="7"/>
      <c r="C6202" s="20"/>
      <c r="D6202" s="8" t="str">
        <f>IF(C6202="",(""),(INDEX('Base de Datos'!A6185:B6192,(MATCH(Movimientos!C6202,'Base de Datos'!A6185:A6192,0)),(2))))</f>
        <v/>
      </c>
      <c r="E6202" s="8"/>
      <c r="F6202" s="8"/>
      <c r="G6202" s="8"/>
      <c r="H6202" s="4" t="str">
        <f t="shared" si="198"/>
        <v/>
      </c>
      <c r="I6202" s="5" t="str">
        <f t="shared" si="199"/>
        <v/>
      </c>
      <c r="J6202" s="8"/>
    </row>
    <row r="6203" spans="1:10" x14ac:dyDescent="0.3">
      <c r="A6203" s="10"/>
      <c r="B6203" s="7"/>
      <c r="C6203" s="20"/>
      <c r="D6203" s="8" t="str">
        <f>IF(C6203="",(""),(INDEX('Base de Datos'!A6186:B6193,(MATCH(Movimientos!C6203,'Base de Datos'!A6186:A6193,0)),(2))))</f>
        <v/>
      </c>
      <c r="E6203" s="8"/>
      <c r="F6203" s="8"/>
      <c r="G6203" s="8"/>
      <c r="H6203" s="4" t="str">
        <f t="shared" si="198"/>
        <v/>
      </c>
      <c r="I6203" s="5" t="str">
        <f t="shared" si="199"/>
        <v/>
      </c>
      <c r="J6203" s="8"/>
    </row>
    <row r="6204" spans="1:10" x14ac:dyDescent="0.3">
      <c r="A6204" s="10"/>
      <c r="B6204" s="7"/>
      <c r="C6204" s="20"/>
      <c r="D6204" s="8" t="str">
        <f>IF(C6204="",(""),(INDEX('Base de Datos'!A6187:B6194,(MATCH(Movimientos!C6204,'Base de Datos'!A6187:A6194,0)),(2))))</f>
        <v/>
      </c>
      <c r="E6204" s="8"/>
      <c r="F6204" s="8"/>
      <c r="G6204" s="8"/>
      <c r="H6204" s="4" t="str">
        <f t="shared" si="198"/>
        <v/>
      </c>
      <c r="I6204" s="5" t="str">
        <f t="shared" si="199"/>
        <v/>
      </c>
      <c r="J6204" s="8"/>
    </row>
    <row r="6205" spans="1:10" x14ac:dyDescent="0.3">
      <c r="A6205" s="10"/>
      <c r="B6205" s="7"/>
      <c r="C6205" s="20"/>
      <c r="D6205" s="8" t="str">
        <f>IF(C6205="",(""),(INDEX('Base de Datos'!A6188:B6195,(MATCH(Movimientos!C6205,'Base de Datos'!A6188:A6195,0)),(2))))</f>
        <v/>
      </c>
      <c r="E6205" s="8"/>
      <c r="F6205" s="8"/>
      <c r="G6205" s="8"/>
      <c r="H6205" s="4" t="str">
        <f t="shared" si="198"/>
        <v/>
      </c>
      <c r="I6205" s="5" t="str">
        <f t="shared" si="199"/>
        <v/>
      </c>
      <c r="J6205" s="8"/>
    </row>
    <row r="6206" spans="1:10" x14ac:dyDescent="0.3">
      <c r="A6206" s="10"/>
      <c r="B6206" s="7"/>
      <c r="C6206" s="20"/>
      <c r="D6206" s="8" t="str">
        <f>IF(C6206="",(""),(INDEX('Base de Datos'!A6189:B6196,(MATCH(Movimientos!C6206,'Base de Datos'!A6189:A6196,0)),(2))))</f>
        <v/>
      </c>
      <c r="E6206" s="8"/>
      <c r="F6206" s="8"/>
      <c r="G6206" s="8"/>
      <c r="H6206" s="4" t="str">
        <f t="shared" si="198"/>
        <v/>
      </c>
      <c r="I6206" s="5" t="str">
        <f t="shared" si="199"/>
        <v/>
      </c>
      <c r="J6206" s="8"/>
    </row>
    <row r="6207" spans="1:10" x14ac:dyDescent="0.3">
      <c r="A6207" s="10"/>
      <c r="B6207" s="7"/>
      <c r="C6207" s="20"/>
      <c r="D6207" s="8" t="str">
        <f>IF(C6207="",(""),(INDEX('Base de Datos'!A6190:B6197,(MATCH(Movimientos!C6207,'Base de Datos'!A6190:A6197,0)),(2))))</f>
        <v/>
      </c>
      <c r="E6207" s="8"/>
      <c r="F6207" s="8"/>
      <c r="G6207" s="8"/>
      <c r="H6207" s="4" t="str">
        <f t="shared" si="198"/>
        <v/>
      </c>
      <c r="I6207" s="5" t="str">
        <f t="shared" si="199"/>
        <v/>
      </c>
      <c r="J6207" s="8"/>
    </row>
    <row r="6208" spans="1:10" x14ac:dyDescent="0.3">
      <c r="A6208" s="10"/>
      <c r="B6208" s="7"/>
      <c r="C6208" s="20"/>
      <c r="D6208" s="8" t="str">
        <f>IF(C6208="",(""),(INDEX('Base de Datos'!A6191:B6198,(MATCH(Movimientos!C6208,'Base de Datos'!A6191:A6198,0)),(2))))</f>
        <v/>
      </c>
      <c r="E6208" s="8"/>
      <c r="F6208" s="8"/>
      <c r="G6208" s="8"/>
      <c r="H6208" s="4" t="str">
        <f t="shared" si="198"/>
        <v/>
      </c>
      <c r="I6208" s="5" t="str">
        <f t="shared" si="199"/>
        <v/>
      </c>
      <c r="J6208" s="8"/>
    </row>
    <row r="6209" spans="1:10" x14ac:dyDescent="0.3">
      <c r="A6209" s="10"/>
      <c r="B6209" s="7"/>
      <c r="C6209" s="20"/>
      <c r="D6209" s="8" t="str">
        <f>IF(C6209="",(""),(INDEX('Base de Datos'!A6192:B6199,(MATCH(Movimientos!C6209,'Base de Datos'!A6192:A6199,0)),(2))))</f>
        <v/>
      </c>
      <c r="E6209" s="8"/>
      <c r="F6209" s="8"/>
      <c r="G6209" s="8"/>
      <c r="H6209" s="4" t="str">
        <f t="shared" si="198"/>
        <v/>
      </c>
      <c r="I6209" s="5" t="str">
        <f t="shared" si="199"/>
        <v/>
      </c>
      <c r="J6209" s="8"/>
    </row>
    <row r="6210" spans="1:10" x14ac:dyDescent="0.3">
      <c r="A6210" s="10"/>
      <c r="B6210" s="7"/>
      <c r="C6210" s="20"/>
      <c r="D6210" s="8" t="str">
        <f>IF(C6210="",(""),(INDEX('Base de Datos'!A6193:B6200,(MATCH(Movimientos!C6210,'Base de Datos'!A6193:A6200,0)),(2))))</f>
        <v/>
      </c>
      <c r="E6210" s="8"/>
      <c r="F6210" s="8"/>
      <c r="G6210" s="8"/>
      <c r="H6210" s="4" t="str">
        <f t="shared" si="198"/>
        <v/>
      </c>
      <c r="I6210" s="5" t="str">
        <f t="shared" si="199"/>
        <v/>
      </c>
      <c r="J6210" s="8"/>
    </row>
    <row r="6211" spans="1:10" x14ac:dyDescent="0.3">
      <c r="A6211" s="10"/>
      <c r="B6211" s="7"/>
      <c r="C6211" s="20"/>
      <c r="D6211" s="8" t="str">
        <f>IF(C6211="",(""),(INDEX('Base de Datos'!A6194:B6201,(MATCH(Movimientos!C6211,'Base de Datos'!A6194:A6201,0)),(2))))</f>
        <v/>
      </c>
      <c r="E6211" s="8"/>
      <c r="F6211" s="8"/>
      <c r="G6211" s="8"/>
      <c r="H6211" s="4" t="str">
        <f t="shared" si="198"/>
        <v/>
      </c>
      <c r="I6211" s="5" t="str">
        <f t="shared" si="199"/>
        <v/>
      </c>
      <c r="J6211" s="8"/>
    </row>
    <row r="6212" spans="1:10" x14ac:dyDescent="0.3">
      <c r="A6212" s="10"/>
      <c r="B6212" s="7"/>
      <c r="C6212" s="20"/>
      <c r="D6212" s="8" t="str">
        <f>IF(C6212="",(""),(INDEX('Base de Datos'!A6195:B6202,(MATCH(Movimientos!C6212,'Base de Datos'!A6195:A6202,0)),(2))))</f>
        <v/>
      </c>
      <c r="E6212" s="8"/>
      <c r="F6212" s="8"/>
      <c r="G6212" s="8"/>
      <c r="H6212" s="4" t="str">
        <f t="shared" si="198"/>
        <v/>
      </c>
      <c r="I6212" s="5" t="str">
        <f t="shared" si="199"/>
        <v/>
      </c>
      <c r="J6212" s="8"/>
    </row>
    <row r="6213" spans="1:10" x14ac:dyDescent="0.3">
      <c r="A6213" s="10"/>
      <c r="B6213" s="7"/>
      <c r="C6213" s="20"/>
      <c r="D6213" s="8" t="str">
        <f>IF(C6213="",(""),(INDEX('Base de Datos'!A6196:B6203,(MATCH(Movimientos!C6213,'Base de Datos'!A6196:A6203,0)),(2))))</f>
        <v/>
      </c>
      <c r="E6213" s="8"/>
      <c r="F6213" s="8"/>
      <c r="G6213" s="8"/>
      <c r="H6213" s="4" t="str">
        <f t="shared" si="198"/>
        <v/>
      </c>
      <c r="I6213" s="5" t="str">
        <f t="shared" si="199"/>
        <v/>
      </c>
      <c r="J6213" s="8"/>
    </row>
    <row r="6214" spans="1:10" x14ac:dyDescent="0.3">
      <c r="A6214" s="10"/>
      <c r="B6214" s="7"/>
      <c r="C6214" s="20"/>
      <c r="D6214" s="8" t="str">
        <f>IF(C6214="",(""),(INDEX('Base de Datos'!A6197:B6204,(MATCH(Movimientos!C6214,'Base de Datos'!A6197:A6204,0)),(2))))</f>
        <v/>
      </c>
      <c r="E6214" s="8"/>
      <c r="F6214" s="8"/>
      <c r="G6214" s="8"/>
      <c r="H6214" s="4" t="str">
        <f t="shared" si="198"/>
        <v/>
      </c>
      <c r="I6214" s="5" t="str">
        <f t="shared" si="199"/>
        <v/>
      </c>
      <c r="J6214" s="8"/>
    </row>
    <row r="6215" spans="1:10" x14ac:dyDescent="0.3">
      <c r="A6215" s="10"/>
      <c r="B6215" s="7"/>
      <c r="C6215" s="20"/>
      <c r="D6215" s="8" t="str">
        <f>IF(C6215="",(""),(INDEX('Base de Datos'!A6198:B6205,(MATCH(Movimientos!C6215,'Base de Datos'!A6198:A6205,0)),(2))))</f>
        <v/>
      </c>
      <c r="E6215" s="8"/>
      <c r="F6215" s="8"/>
      <c r="G6215" s="8"/>
      <c r="H6215" s="4" t="str">
        <f t="shared" si="198"/>
        <v/>
      </c>
      <c r="I6215" s="5" t="str">
        <f t="shared" si="199"/>
        <v/>
      </c>
      <c r="J6215" s="8"/>
    </row>
    <row r="6216" spans="1:10" x14ac:dyDescent="0.3">
      <c r="A6216" s="10"/>
      <c r="B6216" s="7"/>
      <c r="C6216" s="20"/>
      <c r="D6216" s="8" t="str">
        <f>IF(C6216="",(""),(INDEX('Base de Datos'!A6199:B6206,(MATCH(Movimientos!C6216,'Base de Datos'!A6199:A6206,0)),(2))))</f>
        <v/>
      </c>
      <c r="E6216" s="8"/>
      <c r="F6216" s="8"/>
      <c r="G6216" s="8"/>
      <c r="H6216" s="4" t="str">
        <f t="shared" si="198"/>
        <v/>
      </c>
      <c r="I6216" s="5" t="str">
        <f t="shared" si="199"/>
        <v/>
      </c>
      <c r="J6216" s="8"/>
    </row>
    <row r="6217" spans="1:10" x14ac:dyDescent="0.3">
      <c r="A6217" s="10"/>
      <c r="B6217" s="7"/>
      <c r="C6217" s="20"/>
      <c r="D6217" s="8" t="str">
        <f>IF(C6217="",(""),(INDEX('Base de Datos'!A6200:B6207,(MATCH(Movimientos!C6217,'Base de Datos'!A6200:A6207,0)),(2))))</f>
        <v/>
      </c>
      <c r="E6217" s="8"/>
      <c r="F6217" s="8"/>
      <c r="G6217" s="8"/>
      <c r="H6217" s="4" t="str">
        <f t="shared" si="198"/>
        <v/>
      </c>
      <c r="I6217" s="5" t="str">
        <f t="shared" si="199"/>
        <v/>
      </c>
      <c r="J6217" s="8"/>
    </row>
    <row r="6218" spans="1:10" x14ac:dyDescent="0.3">
      <c r="A6218" s="10"/>
      <c r="B6218" s="7"/>
      <c r="C6218" s="20"/>
      <c r="D6218" s="8" t="str">
        <f>IF(C6218="",(""),(INDEX('Base de Datos'!A6201:B6208,(MATCH(Movimientos!C6218,'Base de Datos'!A6201:A6208,0)),(2))))</f>
        <v/>
      </c>
      <c r="E6218" s="8"/>
      <c r="F6218" s="8"/>
      <c r="G6218" s="8"/>
      <c r="H6218" s="4" t="str">
        <f t="shared" si="198"/>
        <v/>
      </c>
      <c r="I6218" s="5" t="str">
        <f t="shared" si="199"/>
        <v/>
      </c>
      <c r="J6218" s="8"/>
    </row>
    <row r="6219" spans="1:10" x14ac:dyDescent="0.3">
      <c r="A6219" s="10"/>
      <c r="B6219" s="7"/>
      <c r="C6219" s="20"/>
      <c r="D6219" s="8" t="str">
        <f>IF(C6219="",(""),(INDEX('Base de Datos'!A6202:B6209,(MATCH(Movimientos!C6219,'Base de Datos'!A6202:A6209,0)),(2))))</f>
        <v/>
      </c>
      <c r="E6219" s="8"/>
      <c r="F6219" s="8"/>
      <c r="G6219" s="8"/>
      <c r="H6219" s="4" t="str">
        <f t="shared" si="198"/>
        <v/>
      </c>
      <c r="I6219" s="5" t="str">
        <f t="shared" si="199"/>
        <v/>
      </c>
      <c r="J6219" s="8"/>
    </row>
    <row r="6220" spans="1:10" x14ac:dyDescent="0.3">
      <c r="A6220" s="10"/>
      <c r="B6220" s="7"/>
      <c r="C6220" s="20"/>
      <c r="D6220" s="8" t="str">
        <f>IF(C6220="",(""),(INDEX('Base de Datos'!A6203:B6210,(MATCH(Movimientos!C6220,'Base de Datos'!A6203:A6210,0)),(2))))</f>
        <v/>
      </c>
      <c r="E6220" s="8"/>
      <c r="F6220" s="8"/>
      <c r="G6220" s="8"/>
      <c r="H6220" s="4" t="str">
        <f t="shared" si="198"/>
        <v/>
      </c>
      <c r="I6220" s="5" t="str">
        <f t="shared" si="199"/>
        <v/>
      </c>
      <c r="J6220" s="8"/>
    </row>
    <row r="6221" spans="1:10" x14ac:dyDescent="0.3">
      <c r="A6221" s="10"/>
      <c r="B6221" s="7"/>
      <c r="C6221" s="20"/>
      <c r="D6221" s="8" t="str">
        <f>IF(C6221="",(""),(INDEX('Base de Datos'!A6204:B6211,(MATCH(Movimientos!C6221,'Base de Datos'!A6204:A6211,0)),(2))))</f>
        <v/>
      </c>
      <c r="E6221" s="8"/>
      <c r="F6221" s="8"/>
      <c r="G6221" s="8"/>
      <c r="H6221" s="4" t="str">
        <f t="shared" si="198"/>
        <v/>
      </c>
      <c r="I6221" s="5" t="str">
        <f t="shared" si="199"/>
        <v/>
      </c>
      <c r="J6221" s="8"/>
    </row>
    <row r="6222" spans="1:10" x14ac:dyDescent="0.3">
      <c r="A6222" s="10"/>
      <c r="B6222" s="7"/>
      <c r="C6222" s="20"/>
      <c r="D6222" s="8" t="str">
        <f>IF(C6222="",(""),(INDEX('Base de Datos'!A6205:B6212,(MATCH(Movimientos!C6222,'Base de Datos'!A6205:A6212,0)),(2))))</f>
        <v/>
      </c>
      <c r="E6222" s="8"/>
      <c r="F6222" s="8"/>
      <c r="G6222" s="8"/>
      <c r="H6222" s="4" t="str">
        <f t="shared" si="198"/>
        <v/>
      </c>
      <c r="I6222" s="5" t="str">
        <f t="shared" si="199"/>
        <v/>
      </c>
      <c r="J6222" s="8"/>
    </row>
    <row r="6223" spans="1:10" x14ac:dyDescent="0.3">
      <c r="A6223" s="10"/>
      <c r="B6223" s="7"/>
      <c r="C6223" s="20"/>
      <c r="D6223" s="8" t="str">
        <f>IF(C6223="",(""),(INDEX('Base de Datos'!A6206:B6213,(MATCH(Movimientos!C6223,'Base de Datos'!A6206:A6213,0)),(2))))</f>
        <v/>
      </c>
      <c r="E6223" s="8"/>
      <c r="F6223" s="8"/>
      <c r="G6223" s="8"/>
      <c r="H6223" s="4" t="str">
        <f t="shared" si="198"/>
        <v/>
      </c>
      <c r="I6223" s="5" t="str">
        <f t="shared" si="199"/>
        <v/>
      </c>
      <c r="J6223" s="8"/>
    </row>
    <row r="6224" spans="1:10" x14ac:dyDescent="0.3">
      <c r="A6224" s="10"/>
      <c r="B6224" s="7"/>
      <c r="C6224" s="20"/>
      <c r="D6224" s="8" t="str">
        <f>IF(C6224="",(""),(INDEX('Base de Datos'!A6207:B6214,(MATCH(Movimientos!C6224,'Base de Datos'!A6207:A6214,0)),(2))))</f>
        <v/>
      </c>
      <c r="E6224" s="8"/>
      <c r="F6224" s="8"/>
      <c r="G6224" s="8"/>
      <c r="H6224" s="4" t="str">
        <f t="shared" si="198"/>
        <v/>
      </c>
      <c r="I6224" s="5" t="str">
        <f t="shared" si="199"/>
        <v/>
      </c>
      <c r="J6224" s="8"/>
    </row>
    <row r="6225" spans="1:10" x14ac:dyDescent="0.3">
      <c r="A6225" s="10"/>
      <c r="B6225" s="7"/>
      <c r="C6225" s="20"/>
      <c r="D6225" s="8" t="str">
        <f>IF(C6225="",(""),(INDEX('Base de Datos'!A6208:B6215,(MATCH(Movimientos!C6225,'Base de Datos'!A6208:A6215,0)),(2))))</f>
        <v/>
      </c>
      <c r="E6225" s="8"/>
      <c r="F6225" s="8"/>
      <c r="G6225" s="8"/>
      <c r="H6225" s="4" t="str">
        <f t="shared" si="198"/>
        <v/>
      </c>
      <c r="I6225" s="5" t="str">
        <f t="shared" si="199"/>
        <v/>
      </c>
      <c r="J6225" s="8"/>
    </row>
    <row r="6226" spans="1:10" x14ac:dyDescent="0.3">
      <c r="A6226" s="10"/>
      <c r="B6226" s="7"/>
      <c r="C6226" s="20"/>
      <c r="D6226" s="8" t="str">
        <f>IF(C6226="",(""),(INDEX('Base de Datos'!A6209:B6216,(MATCH(Movimientos!C6226,'Base de Datos'!A6209:A6216,0)),(2))))</f>
        <v/>
      </c>
      <c r="E6226" s="8"/>
      <c r="F6226" s="8"/>
      <c r="G6226" s="8"/>
      <c r="H6226" s="4" t="str">
        <f t="shared" si="198"/>
        <v/>
      </c>
      <c r="I6226" s="5" t="str">
        <f t="shared" si="199"/>
        <v/>
      </c>
      <c r="J6226" s="8"/>
    </row>
    <row r="6227" spans="1:10" x14ac:dyDescent="0.3">
      <c r="A6227" s="10"/>
      <c r="B6227" s="7"/>
      <c r="C6227" s="20"/>
      <c r="D6227" s="8" t="str">
        <f>IF(C6227="",(""),(INDEX('Base de Datos'!A6210:B6217,(MATCH(Movimientos!C6227,'Base de Datos'!A6210:A6217,0)),(2))))</f>
        <v/>
      </c>
      <c r="E6227" s="8"/>
      <c r="F6227" s="8"/>
      <c r="G6227" s="8"/>
      <c r="H6227" s="4" t="str">
        <f t="shared" si="198"/>
        <v/>
      </c>
      <c r="I6227" s="5" t="str">
        <f t="shared" si="199"/>
        <v/>
      </c>
      <c r="J6227" s="8"/>
    </row>
    <row r="6228" spans="1:10" x14ac:dyDescent="0.3">
      <c r="A6228" s="10"/>
      <c r="B6228" s="7"/>
      <c r="C6228" s="20"/>
      <c r="D6228" s="8" t="str">
        <f>IF(C6228="",(""),(INDEX('Base de Datos'!A6211:B6218,(MATCH(Movimientos!C6228,'Base de Datos'!A6211:A6218,0)),(2))))</f>
        <v/>
      </c>
      <c r="E6228" s="8"/>
      <c r="F6228" s="8"/>
      <c r="G6228" s="8"/>
      <c r="H6228" s="4" t="str">
        <f t="shared" si="198"/>
        <v/>
      </c>
      <c r="I6228" s="5" t="str">
        <f t="shared" si="199"/>
        <v/>
      </c>
      <c r="J6228" s="8"/>
    </row>
    <row r="6229" spans="1:10" x14ac:dyDescent="0.3">
      <c r="A6229" s="10"/>
      <c r="B6229" s="7"/>
      <c r="C6229" s="20"/>
      <c r="D6229" s="8" t="str">
        <f>IF(C6229="",(""),(INDEX('Base de Datos'!A6212:B6219,(MATCH(Movimientos!C6229,'Base de Datos'!A6212:A6219,0)),(2))))</f>
        <v/>
      </c>
      <c r="E6229" s="8"/>
      <c r="F6229" s="8"/>
      <c r="G6229" s="8"/>
      <c r="H6229" s="4" t="str">
        <f t="shared" si="198"/>
        <v/>
      </c>
      <c r="I6229" s="5" t="str">
        <f t="shared" si="199"/>
        <v/>
      </c>
      <c r="J6229" s="8"/>
    </row>
    <row r="6230" spans="1:10" x14ac:dyDescent="0.3">
      <c r="A6230" s="10"/>
      <c r="B6230" s="7"/>
      <c r="C6230" s="20"/>
      <c r="D6230" s="8" t="str">
        <f>IF(C6230="",(""),(INDEX('Base de Datos'!A6213:B6220,(MATCH(Movimientos!C6230,'Base de Datos'!A6213:A6220,0)),(2))))</f>
        <v/>
      </c>
      <c r="E6230" s="8"/>
      <c r="F6230" s="8"/>
      <c r="G6230" s="8"/>
      <c r="H6230" s="4" t="str">
        <f t="shared" si="198"/>
        <v/>
      </c>
      <c r="I6230" s="5" t="str">
        <f t="shared" si="199"/>
        <v/>
      </c>
      <c r="J6230" s="8"/>
    </row>
    <row r="6231" spans="1:10" x14ac:dyDescent="0.3">
      <c r="A6231" s="10"/>
      <c r="B6231" s="7"/>
      <c r="C6231" s="20"/>
      <c r="D6231" s="8" t="str">
        <f>IF(C6231="",(""),(INDEX('Base de Datos'!A6214:B6221,(MATCH(Movimientos!C6231,'Base de Datos'!A6214:A6221,0)),(2))))</f>
        <v/>
      </c>
      <c r="E6231" s="8"/>
      <c r="F6231" s="8"/>
      <c r="G6231" s="8"/>
      <c r="H6231" s="4" t="str">
        <f t="shared" si="198"/>
        <v/>
      </c>
      <c r="I6231" s="5" t="str">
        <f t="shared" si="199"/>
        <v/>
      </c>
      <c r="J6231" s="8"/>
    </row>
    <row r="6232" spans="1:10" x14ac:dyDescent="0.3">
      <c r="A6232" s="10"/>
      <c r="B6232" s="7"/>
      <c r="C6232" s="20"/>
      <c r="D6232" s="8" t="str">
        <f>IF(C6232="",(""),(INDEX('Base de Datos'!A6215:B6222,(MATCH(Movimientos!C6232,'Base de Datos'!A6215:A6222,0)),(2))))</f>
        <v/>
      </c>
      <c r="E6232" s="8"/>
      <c r="F6232" s="8"/>
      <c r="G6232" s="8"/>
      <c r="H6232" s="4" t="str">
        <f t="shared" si="198"/>
        <v/>
      </c>
      <c r="I6232" s="5" t="str">
        <f t="shared" si="199"/>
        <v/>
      </c>
      <c r="J6232" s="8"/>
    </row>
    <row r="6233" spans="1:10" x14ac:dyDescent="0.3">
      <c r="A6233" s="10"/>
      <c r="B6233" s="7"/>
      <c r="C6233" s="20"/>
      <c r="D6233" s="8" t="str">
        <f>IF(C6233="",(""),(INDEX('Base de Datos'!A6216:B6223,(MATCH(Movimientos!C6233,'Base de Datos'!A6216:A6223,0)),(2))))</f>
        <v/>
      </c>
      <c r="E6233" s="8"/>
      <c r="F6233" s="8"/>
      <c r="G6233" s="8"/>
      <c r="H6233" s="4" t="str">
        <f t="shared" si="198"/>
        <v/>
      </c>
      <c r="I6233" s="5" t="str">
        <f t="shared" si="199"/>
        <v/>
      </c>
      <c r="J6233" s="8"/>
    </row>
    <row r="6234" spans="1:10" x14ac:dyDescent="0.3">
      <c r="A6234" s="10"/>
      <c r="B6234" s="7"/>
      <c r="C6234" s="20"/>
      <c r="D6234" s="8" t="str">
        <f>IF(C6234="",(""),(INDEX('Base de Datos'!A6217:B6224,(MATCH(Movimientos!C6234,'Base de Datos'!A6217:A6224,0)),(2))))</f>
        <v/>
      </c>
      <c r="E6234" s="8"/>
      <c r="F6234" s="8"/>
      <c r="G6234" s="8"/>
      <c r="H6234" s="4" t="str">
        <f t="shared" si="198"/>
        <v/>
      </c>
      <c r="I6234" s="5" t="str">
        <f t="shared" si="199"/>
        <v/>
      </c>
      <c r="J6234" s="8"/>
    </row>
    <row r="6235" spans="1:10" x14ac:dyDescent="0.3">
      <c r="A6235" s="10"/>
      <c r="B6235" s="7"/>
      <c r="C6235" s="20"/>
      <c r="D6235" s="8" t="str">
        <f>IF(C6235="",(""),(INDEX('Base de Datos'!A6218:B6225,(MATCH(Movimientos!C6235,'Base de Datos'!A6218:A6225,0)),(2))))</f>
        <v/>
      </c>
      <c r="E6235" s="8"/>
      <c r="F6235" s="8"/>
      <c r="G6235" s="8"/>
      <c r="H6235" s="4" t="str">
        <f t="shared" si="198"/>
        <v/>
      </c>
      <c r="I6235" s="5" t="str">
        <f t="shared" si="199"/>
        <v/>
      </c>
      <c r="J6235" s="8"/>
    </row>
    <row r="6236" spans="1:10" x14ac:dyDescent="0.3">
      <c r="A6236" s="10"/>
      <c r="B6236" s="7"/>
      <c r="C6236" s="20"/>
      <c r="D6236" s="8" t="str">
        <f>IF(C6236="",(""),(INDEX('Base de Datos'!A6219:B6226,(MATCH(Movimientos!C6236,'Base de Datos'!A6219:A6226,0)),(2))))</f>
        <v/>
      </c>
      <c r="E6236" s="8"/>
      <c r="F6236" s="8"/>
      <c r="G6236" s="8"/>
      <c r="H6236" s="4" t="str">
        <f t="shared" si="198"/>
        <v/>
      </c>
      <c r="I6236" s="5" t="str">
        <f t="shared" si="199"/>
        <v/>
      </c>
      <c r="J6236" s="8"/>
    </row>
    <row r="6237" spans="1:10" x14ac:dyDescent="0.3">
      <c r="A6237" s="10"/>
      <c r="B6237" s="7"/>
      <c r="C6237" s="20"/>
      <c r="D6237" s="8" t="str">
        <f>IF(C6237="",(""),(INDEX('Base de Datos'!A6220:B6227,(MATCH(Movimientos!C6237,'Base de Datos'!A6220:A6227,0)),(2))))</f>
        <v/>
      </c>
      <c r="E6237" s="8"/>
      <c r="F6237" s="8"/>
      <c r="G6237" s="8"/>
      <c r="H6237" s="4" t="str">
        <f t="shared" si="198"/>
        <v/>
      </c>
      <c r="I6237" s="5" t="str">
        <f t="shared" si="199"/>
        <v/>
      </c>
      <c r="J6237" s="8"/>
    </row>
    <row r="6238" spans="1:10" x14ac:dyDescent="0.3">
      <c r="A6238" s="10"/>
      <c r="B6238" s="7"/>
      <c r="C6238" s="20"/>
      <c r="D6238" s="8" t="str">
        <f>IF(C6238="",(""),(INDEX('Base de Datos'!A6221:B6228,(MATCH(Movimientos!C6238,'Base de Datos'!A6221:A6228,0)),(2))))</f>
        <v/>
      </c>
      <c r="E6238" s="8"/>
      <c r="F6238" s="8"/>
      <c r="G6238" s="8"/>
      <c r="H6238" s="4" t="str">
        <f t="shared" si="198"/>
        <v/>
      </c>
      <c r="I6238" s="5" t="str">
        <f t="shared" si="199"/>
        <v/>
      </c>
      <c r="J6238" s="8"/>
    </row>
    <row r="6239" spans="1:10" x14ac:dyDescent="0.3">
      <c r="A6239" s="10"/>
      <c r="B6239" s="7"/>
      <c r="C6239" s="20"/>
      <c r="D6239" s="8" t="str">
        <f>IF(C6239="",(""),(INDEX('Base de Datos'!A6222:B6229,(MATCH(Movimientos!C6239,'Base de Datos'!A6222:A6229,0)),(2))))</f>
        <v/>
      </c>
      <c r="E6239" s="8"/>
      <c r="F6239" s="8"/>
      <c r="G6239" s="8"/>
      <c r="H6239" s="4" t="str">
        <f t="shared" si="198"/>
        <v/>
      </c>
      <c r="I6239" s="5" t="str">
        <f t="shared" si="199"/>
        <v/>
      </c>
      <c r="J6239" s="8"/>
    </row>
    <row r="6240" spans="1:10" x14ac:dyDescent="0.3">
      <c r="A6240" s="10"/>
      <c r="B6240" s="7"/>
      <c r="C6240" s="20"/>
      <c r="D6240" s="8" t="str">
        <f>IF(C6240="",(""),(INDEX('Base de Datos'!A6223:B6230,(MATCH(Movimientos!C6240,'Base de Datos'!A6223:A6230,0)),(2))))</f>
        <v/>
      </c>
      <c r="E6240" s="8"/>
      <c r="F6240" s="8"/>
      <c r="G6240" s="8"/>
      <c r="H6240" s="4" t="str">
        <f t="shared" si="198"/>
        <v/>
      </c>
      <c r="I6240" s="5" t="str">
        <f t="shared" si="199"/>
        <v/>
      </c>
      <c r="J6240" s="8"/>
    </row>
    <row r="6241" spans="1:10" x14ac:dyDescent="0.3">
      <c r="A6241" s="10"/>
      <c r="B6241" s="7"/>
      <c r="C6241" s="20"/>
      <c r="D6241" s="8" t="str">
        <f>IF(C6241="",(""),(INDEX('Base de Datos'!A6224:B6231,(MATCH(Movimientos!C6241,'Base de Datos'!A6224:A6231,0)),(2))))</f>
        <v/>
      </c>
      <c r="E6241" s="8"/>
      <c r="F6241" s="8"/>
      <c r="G6241" s="8"/>
      <c r="H6241" s="4" t="str">
        <f t="shared" si="198"/>
        <v/>
      </c>
      <c r="I6241" s="5" t="str">
        <f t="shared" si="199"/>
        <v/>
      </c>
      <c r="J6241" s="8"/>
    </row>
    <row r="6242" spans="1:10" x14ac:dyDescent="0.3">
      <c r="A6242" s="10"/>
      <c r="B6242" s="7"/>
      <c r="C6242" s="20"/>
      <c r="D6242" s="8" t="str">
        <f>IF(C6242="",(""),(INDEX('Base de Datos'!A6225:B6232,(MATCH(Movimientos!C6242,'Base de Datos'!A6225:A6232,0)),(2))))</f>
        <v/>
      </c>
      <c r="E6242" s="8"/>
      <c r="F6242" s="8"/>
      <c r="G6242" s="8"/>
      <c r="H6242" s="4" t="str">
        <f t="shared" si="198"/>
        <v/>
      </c>
      <c r="I6242" s="5" t="str">
        <f t="shared" si="199"/>
        <v/>
      </c>
      <c r="J6242" s="8"/>
    </row>
    <row r="6243" spans="1:10" x14ac:dyDescent="0.3">
      <c r="A6243" s="10"/>
      <c r="B6243" s="7"/>
      <c r="C6243" s="20"/>
      <c r="D6243" s="8" t="str">
        <f>IF(C6243="",(""),(INDEX('Base de Datos'!A6226:B6233,(MATCH(Movimientos!C6243,'Base de Datos'!A6226:A6233,0)),(2))))</f>
        <v/>
      </c>
      <c r="E6243" s="8"/>
      <c r="F6243" s="8"/>
      <c r="G6243" s="8"/>
      <c r="H6243" s="4" t="str">
        <f t="shared" si="198"/>
        <v/>
      </c>
      <c r="I6243" s="5" t="str">
        <f t="shared" si="199"/>
        <v/>
      </c>
      <c r="J6243" s="8"/>
    </row>
    <row r="6244" spans="1:10" x14ac:dyDescent="0.3">
      <c r="A6244" s="10"/>
      <c r="B6244" s="7"/>
      <c r="C6244" s="20"/>
      <c r="D6244" s="8" t="str">
        <f>IF(C6244="",(""),(INDEX('Base de Datos'!A6227:B6234,(MATCH(Movimientos!C6244,'Base de Datos'!A6227:A6234,0)),(2))))</f>
        <v/>
      </c>
      <c r="E6244" s="8"/>
      <c r="F6244" s="8"/>
      <c r="G6244" s="8"/>
      <c r="H6244" s="4" t="str">
        <f t="shared" si="198"/>
        <v/>
      </c>
      <c r="I6244" s="5" t="str">
        <f t="shared" si="199"/>
        <v/>
      </c>
      <c r="J6244" s="8"/>
    </row>
    <row r="6245" spans="1:10" x14ac:dyDescent="0.3">
      <c r="A6245" s="10"/>
      <c r="B6245" s="7"/>
      <c r="C6245" s="20"/>
      <c r="D6245" s="8" t="str">
        <f>IF(C6245="",(""),(INDEX('Base de Datos'!A6228:B6235,(MATCH(Movimientos!C6245,'Base de Datos'!A6228:A6235,0)),(2))))</f>
        <v/>
      </c>
      <c r="E6245" s="8"/>
      <c r="F6245" s="8"/>
      <c r="G6245" s="8"/>
      <c r="H6245" s="4" t="str">
        <f t="shared" si="198"/>
        <v/>
      </c>
      <c r="I6245" s="5" t="str">
        <f t="shared" si="199"/>
        <v/>
      </c>
      <c r="J6245" s="8"/>
    </row>
    <row r="6246" spans="1:10" x14ac:dyDescent="0.3">
      <c r="A6246" s="10"/>
      <c r="B6246" s="7"/>
      <c r="C6246" s="20"/>
      <c r="D6246" s="8" t="str">
        <f>IF(C6246="",(""),(INDEX('Base de Datos'!A6229:B6236,(MATCH(Movimientos!C6246,'Base de Datos'!A6229:A6236,0)),(2))))</f>
        <v/>
      </c>
      <c r="E6246" s="8"/>
      <c r="F6246" s="8"/>
      <c r="G6246" s="8"/>
      <c r="H6246" s="4" t="str">
        <f t="shared" ref="H6246:H6309" si="200">IF(A6246="",(""),(IF(B6246="Ingreso",(D6246),(""))))</f>
        <v/>
      </c>
      <c r="I6246" s="5" t="str">
        <f t="shared" ref="I6246:I6309" si="201">IF(A6246="",(""),(IF(B6246="Egreso",(D6246),(""))))</f>
        <v/>
      </c>
      <c r="J6246" s="8"/>
    </row>
    <row r="6247" spans="1:10" x14ac:dyDescent="0.3">
      <c r="A6247" s="10"/>
      <c r="B6247" s="7"/>
      <c r="C6247" s="20"/>
      <c r="D6247" s="8" t="str">
        <f>IF(C6247="",(""),(INDEX('Base de Datos'!A6230:B6237,(MATCH(Movimientos!C6247,'Base de Datos'!A6230:A6237,0)),(2))))</f>
        <v/>
      </c>
      <c r="E6247" s="8"/>
      <c r="F6247" s="8"/>
      <c r="G6247" s="8"/>
      <c r="H6247" s="4" t="str">
        <f t="shared" si="200"/>
        <v/>
      </c>
      <c r="I6247" s="5" t="str">
        <f t="shared" si="201"/>
        <v/>
      </c>
      <c r="J6247" s="8"/>
    </row>
    <row r="6248" spans="1:10" x14ac:dyDescent="0.3">
      <c r="A6248" s="10"/>
      <c r="B6248" s="7"/>
      <c r="C6248" s="20"/>
      <c r="D6248" s="8" t="str">
        <f>IF(C6248="",(""),(INDEX('Base de Datos'!A6231:B6238,(MATCH(Movimientos!C6248,'Base de Datos'!A6231:A6238,0)),(2))))</f>
        <v/>
      </c>
      <c r="E6248" s="8"/>
      <c r="F6248" s="8"/>
      <c r="G6248" s="8"/>
      <c r="H6248" s="4" t="str">
        <f t="shared" si="200"/>
        <v/>
      </c>
      <c r="I6248" s="5" t="str">
        <f t="shared" si="201"/>
        <v/>
      </c>
      <c r="J6248" s="8"/>
    </row>
    <row r="6249" spans="1:10" x14ac:dyDescent="0.3">
      <c r="A6249" s="10"/>
      <c r="B6249" s="7"/>
      <c r="C6249" s="20"/>
      <c r="D6249" s="8" t="str">
        <f>IF(C6249="",(""),(INDEX('Base de Datos'!A6232:B6239,(MATCH(Movimientos!C6249,'Base de Datos'!A6232:A6239,0)),(2))))</f>
        <v/>
      </c>
      <c r="E6249" s="8"/>
      <c r="F6249" s="8"/>
      <c r="G6249" s="8"/>
      <c r="H6249" s="4" t="str">
        <f t="shared" si="200"/>
        <v/>
      </c>
      <c r="I6249" s="5" t="str">
        <f t="shared" si="201"/>
        <v/>
      </c>
      <c r="J6249" s="8"/>
    </row>
    <row r="6250" spans="1:10" x14ac:dyDescent="0.3">
      <c r="A6250" s="10"/>
      <c r="B6250" s="7"/>
      <c r="C6250" s="20"/>
      <c r="D6250" s="8" t="str">
        <f>IF(C6250="",(""),(INDEX('Base de Datos'!A6233:B6240,(MATCH(Movimientos!C6250,'Base de Datos'!A6233:A6240,0)),(2))))</f>
        <v/>
      </c>
      <c r="E6250" s="8"/>
      <c r="F6250" s="8"/>
      <c r="G6250" s="8"/>
      <c r="H6250" s="4" t="str">
        <f t="shared" si="200"/>
        <v/>
      </c>
      <c r="I6250" s="5" t="str">
        <f t="shared" si="201"/>
        <v/>
      </c>
      <c r="J6250" s="8"/>
    </row>
    <row r="6251" spans="1:10" x14ac:dyDescent="0.3">
      <c r="A6251" s="10"/>
      <c r="B6251" s="7"/>
      <c r="C6251" s="20"/>
      <c r="D6251" s="8" t="str">
        <f>IF(C6251="",(""),(INDEX('Base de Datos'!A6234:B6241,(MATCH(Movimientos!C6251,'Base de Datos'!A6234:A6241,0)),(2))))</f>
        <v/>
      </c>
      <c r="E6251" s="8"/>
      <c r="F6251" s="8"/>
      <c r="G6251" s="8"/>
      <c r="H6251" s="4" t="str">
        <f t="shared" si="200"/>
        <v/>
      </c>
      <c r="I6251" s="5" t="str">
        <f t="shared" si="201"/>
        <v/>
      </c>
      <c r="J6251" s="8"/>
    </row>
    <row r="6252" spans="1:10" x14ac:dyDescent="0.3">
      <c r="A6252" s="10"/>
      <c r="B6252" s="7"/>
      <c r="C6252" s="20"/>
      <c r="D6252" s="8" t="str">
        <f>IF(C6252="",(""),(INDEX('Base de Datos'!A6235:B6242,(MATCH(Movimientos!C6252,'Base de Datos'!A6235:A6242,0)),(2))))</f>
        <v/>
      </c>
      <c r="E6252" s="8"/>
      <c r="F6252" s="8"/>
      <c r="G6252" s="8"/>
      <c r="H6252" s="4" t="str">
        <f t="shared" si="200"/>
        <v/>
      </c>
      <c r="I6252" s="5" t="str">
        <f t="shared" si="201"/>
        <v/>
      </c>
      <c r="J6252" s="8"/>
    </row>
    <row r="6253" spans="1:10" x14ac:dyDescent="0.3">
      <c r="A6253" s="10"/>
      <c r="B6253" s="7"/>
      <c r="C6253" s="20"/>
      <c r="D6253" s="8" t="str">
        <f>IF(C6253="",(""),(INDEX('Base de Datos'!A6236:B6243,(MATCH(Movimientos!C6253,'Base de Datos'!A6236:A6243,0)),(2))))</f>
        <v/>
      </c>
      <c r="E6253" s="8"/>
      <c r="F6253" s="8"/>
      <c r="G6253" s="8"/>
      <c r="H6253" s="4" t="str">
        <f t="shared" si="200"/>
        <v/>
      </c>
      <c r="I6253" s="5" t="str">
        <f t="shared" si="201"/>
        <v/>
      </c>
      <c r="J6253" s="8"/>
    </row>
    <row r="6254" spans="1:10" x14ac:dyDescent="0.3">
      <c r="A6254" s="10"/>
      <c r="B6254" s="7"/>
      <c r="C6254" s="20"/>
      <c r="D6254" s="8" t="str">
        <f>IF(C6254="",(""),(INDEX('Base de Datos'!A6237:B6244,(MATCH(Movimientos!C6254,'Base de Datos'!A6237:A6244,0)),(2))))</f>
        <v/>
      </c>
      <c r="E6254" s="8"/>
      <c r="F6254" s="8"/>
      <c r="G6254" s="8"/>
      <c r="H6254" s="4" t="str">
        <f t="shared" si="200"/>
        <v/>
      </c>
      <c r="I6254" s="5" t="str">
        <f t="shared" si="201"/>
        <v/>
      </c>
      <c r="J6254" s="8"/>
    </row>
    <row r="6255" spans="1:10" x14ac:dyDescent="0.3">
      <c r="A6255" s="10"/>
      <c r="B6255" s="7"/>
      <c r="C6255" s="20"/>
      <c r="D6255" s="8" t="str">
        <f>IF(C6255="",(""),(INDEX('Base de Datos'!A6238:B6245,(MATCH(Movimientos!C6255,'Base de Datos'!A6238:A6245,0)),(2))))</f>
        <v/>
      </c>
      <c r="E6255" s="8"/>
      <c r="F6255" s="8"/>
      <c r="G6255" s="8"/>
      <c r="H6255" s="4" t="str">
        <f t="shared" si="200"/>
        <v/>
      </c>
      <c r="I6255" s="5" t="str">
        <f t="shared" si="201"/>
        <v/>
      </c>
      <c r="J6255" s="8"/>
    </row>
    <row r="6256" spans="1:10" x14ac:dyDescent="0.3">
      <c r="A6256" s="10"/>
      <c r="B6256" s="7"/>
      <c r="C6256" s="20"/>
      <c r="D6256" s="8" t="str">
        <f>IF(C6256="",(""),(INDEX('Base de Datos'!A6239:B6246,(MATCH(Movimientos!C6256,'Base de Datos'!A6239:A6246,0)),(2))))</f>
        <v/>
      </c>
      <c r="E6256" s="8"/>
      <c r="F6256" s="8"/>
      <c r="G6256" s="8"/>
      <c r="H6256" s="4" t="str">
        <f t="shared" si="200"/>
        <v/>
      </c>
      <c r="I6256" s="5" t="str">
        <f t="shared" si="201"/>
        <v/>
      </c>
      <c r="J6256" s="8"/>
    </row>
    <row r="6257" spans="1:10" x14ac:dyDescent="0.3">
      <c r="A6257" s="10"/>
      <c r="B6257" s="7"/>
      <c r="C6257" s="20"/>
      <c r="D6257" s="8" t="str">
        <f>IF(C6257="",(""),(INDEX('Base de Datos'!A6240:B6247,(MATCH(Movimientos!C6257,'Base de Datos'!A6240:A6247,0)),(2))))</f>
        <v/>
      </c>
      <c r="E6257" s="8"/>
      <c r="F6257" s="8"/>
      <c r="G6257" s="8"/>
      <c r="H6257" s="4" t="str">
        <f t="shared" si="200"/>
        <v/>
      </c>
      <c r="I6257" s="5" t="str">
        <f t="shared" si="201"/>
        <v/>
      </c>
      <c r="J6257" s="8"/>
    </row>
    <row r="6258" spans="1:10" x14ac:dyDescent="0.3">
      <c r="A6258" s="10"/>
      <c r="B6258" s="7"/>
      <c r="C6258" s="20"/>
      <c r="D6258" s="8" t="str">
        <f>IF(C6258="",(""),(INDEX('Base de Datos'!A6241:B6248,(MATCH(Movimientos!C6258,'Base de Datos'!A6241:A6248,0)),(2))))</f>
        <v/>
      </c>
      <c r="E6258" s="8"/>
      <c r="F6258" s="8"/>
      <c r="G6258" s="8"/>
      <c r="H6258" s="4" t="str">
        <f t="shared" si="200"/>
        <v/>
      </c>
      <c r="I6258" s="5" t="str">
        <f t="shared" si="201"/>
        <v/>
      </c>
      <c r="J6258" s="8"/>
    </row>
    <row r="6259" spans="1:10" x14ac:dyDescent="0.3">
      <c r="A6259" s="10"/>
      <c r="B6259" s="7"/>
      <c r="C6259" s="20"/>
      <c r="D6259" s="8" t="str">
        <f>IF(C6259="",(""),(INDEX('Base de Datos'!A6242:B6249,(MATCH(Movimientos!C6259,'Base de Datos'!A6242:A6249,0)),(2))))</f>
        <v/>
      </c>
      <c r="E6259" s="8"/>
      <c r="F6259" s="8"/>
      <c r="G6259" s="8"/>
      <c r="H6259" s="4" t="str">
        <f t="shared" si="200"/>
        <v/>
      </c>
      <c r="I6259" s="5" t="str">
        <f t="shared" si="201"/>
        <v/>
      </c>
      <c r="J6259" s="8"/>
    </row>
    <row r="6260" spans="1:10" x14ac:dyDescent="0.3">
      <c r="A6260" s="10"/>
      <c r="B6260" s="7"/>
      <c r="C6260" s="20"/>
      <c r="D6260" s="8" t="str">
        <f>IF(C6260="",(""),(INDEX('Base de Datos'!A6243:B6250,(MATCH(Movimientos!C6260,'Base de Datos'!A6243:A6250,0)),(2))))</f>
        <v/>
      </c>
      <c r="E6260" s="8"/>
      <c r="F6260" s="8"/>
      <c r="G6260" s="8"/>
      <c r="H6260" s="4" t="str">
        <f t="shared" si="200"/>
        <v/>
      </c>
      <c r="I6260" s="5" t="str">
        <f t="shared" si="201"/>
        <v/>
      </c>
      <c r="J6260" s="8"/>
    </row>
    <row r="6261" spans="1:10" x14ac:dyDescent="0.3">
      <c r="A6261" s="10"/>
      <c r="B6261" s="7"/>
      <c r="C6261" s="20"/>
      <c r="D6261" s="8" t="str">
        <f>IF(C6261="",(""),(INDEX('Base de Datos'!A6244:B6251,(MATCH(Movimientos!C6261,'Base de Datos'!A6244:A6251,0)),(2))))</f>
        <v/>
      </c>
      <c r="E6261" s="8"/>
      <c r="F6261" s="8"/>
      <c r="G6261" s="8"/>
      <c r="H6261" s="4" t="str">
        <f t="shared" si="200"/>
        <v/>
      </c>
      <c r="I6261" s="5" t="str">
        <f t="shared" si="201"/>
        <v/>
      </c>
      <c r="J6261" s="8"/>
    </row>
    <row r="6262" spans="1:10" x14ac:dyDescent="0.3">
      <c r="A6262" s="10"/>
      <c r="B6262" s="7"/>
      <c r="C6262" s="20"/>
      <c r="D6262" s="8" t="str">
        <f>IF(C6262="",(""),(INDEX('Base de Datos'!A6245:B6252,(MATCH(Movimientos!C6262,'Base de Datos'!A6245:A6252,0)),(2))))</f>
        <v/>
      </c>
      <c r="E6262" s="8"/>
      <c r="F6262" s="8"/>
      <c r="G6262" s="8"/>
      <c r="H6262" s="4" t="str">
        <f t="shared" si="200"/>
        <v/>
      </c>
      <c r="I6262" s="5" t="str">
        <f t="shared" si="201"/>
        <v/>
      </c>
      <c r="J6262" s="8"/>
    </row>
    <row r="6263" spans="1:10" x14ac:dyDescent="0.3">
      <c r="A6263" s="10"/>
      <c r="B6263" s="7"/>
      <c r="C6263" s="20"/>
      <c r="D6263" s="8" t="str">
        <f>IF(C6263="",(""),(INDEX('Base de Datos'!A6246:B6253,(MATCH(Movimientos!C6263,'Base de Datos'!A6246:A6253,0)),(2))))</f>
        <v/>
      </c>
      <c r="E6263" s="8"/>
      <c r="F6263" s="8"/>
      <c r="G6263" s="8"/>
      <c r="H6263" s="4" t="str">
        <f t="shared" si="200"/>
        <v/>
      </c>
      <c r="I6263" s="5" t="str">
        <f t="shared" si="201"/>
        <v/>
      </c>
      <c r="J6263" s="8"/>
    </row>
    <row r="6264" spans="1:10" x14ac:dyDescent="0.3">
      <c r="A6264" s="10"/>
      <c r="B6264" s="7"/>
      <c r="C6264" s="20"/>
      <c r="D6264" s="8" t="str">
        <f>IF(C6264="",(""),(INDEX('Base de Datos'!A6247:B6254,(MATCH(Movimientos!C6264,'Base de Datos'!A6247:A6254,0)),(2))))</f>
        <v/>
      </c>
      <c r="E6264" s="8"/>
      <c r="F6264" s="8"/>
      <c r="G6264" s="8"/>
      <c r="H6264" s="4" t="str">
        <f t="shared" si="200"/>
        <v/>
      </c>
      <c r="I6264" s="5" t="str">
        <f t="shared" si="201"/>
        <v/>
      </c>
      <c r="J6264" s="8"/>
    </row>
    <row r="6265" spans="1:10" x14ac:dyDescent="0.3">
      <c r="A6265" s="10"/>
      <c r="B6265" s="7"/>
      <c r="C6265" s="20"/>
      <c r="D6265" s="8" t="str">
        <f>IF(C6265="",(""),(INDEX('Base de Datos'!A6248:B6255,(MATCH(Movimientos!C6265,'Base de Datos'!A6248:A6255,0)),(2))))</f>
        <v/>
      </c>
      <c r="E6265" s="8"/>
      <c r="F6265" s="8"/>
      <c r="G6265" s="8"/>
      <c r="H6265" s="4" t="str">
        <f t="shared" si="200"/>
        <v/>
      </c>
      <c r="I6265" s="5" t="str">
        <f t="shared" si="201"/>
        <v/>
      </c>
      <c r="J6265" s="8"/>
    </row>
    <row r="6266" spans="1:10" x14ac:dyDescent="0.3">
      <c r="A6266" s="10"/>
      <c r="B6266" s="7"/>
      <c r="C6266" s="20"/>
      <c r="D6266" s="8" t="str">
        <f>IF(C6266="",(""),(INDEX('Base de Datos'!A6249:B6256,(MATCH(Movimientos!C6266,'Base de Datos'!A6249:A6256,0)),(2))))</f>
        <v/>
      </c>
      <c r="E6266" s="8"/>
      <c r="F6266" s="8"/>
      <c r="G6266" s="8"/>
      <c r="H6266" s="4" t="str">
        <f t="shared" si="200"/>
        <v/>
      </c>
      <c r="I6266" s="5" t="str">
        <f t="shared" si="201"/>
        <v/>
      </c>
      <c r="J6266" s="8"/>
    </row>
    <row r="6267" spans="1:10" x14ac:dyDescent="0.3">
      <c r="A6267" s="10"/>
      <c r="B6267" s="7"/>
      <c r="C6267" s="20"/>
      <c r="D6267" s="8" t="str">
        <f>IF(C6267="",(""),(INDEX('Base de Datos'!A6250:B6257,(MATCH(Movimientos!C6267,'Base de Datos'!A6250:A6257,0)),(2))))</f>
        <v/>
      </c>
      <c r="E6267" s="8"/>
      <c r="F6267" s="8"/>
      <c r="G6267" s="8"/>
      <c r="H6267" s="4" t="str">
        <f t="shared" si="200"/>
        <v/>
      </c>
      <c r="I6267" s="5" t="str">
        <f t="shared" si="201"/>
        <v/>
      </c>
      <c r="J6267" s="8"/>
    </row>
    <row r="6268" spans="1:10" x14ac:dyDescent="0.3">
      <c r="A6268" s="10"/>
      <c r="B6268" s="7"/>
      <c r="C6268" s="20"/>
      <c r="D6268" s="8" t="str">
        <f>IF(C6268="",(""),(INDEX('Base de Datos'!A6251:B6258,(MATCH(Movimientos!C6268,'Base de Datos'!A6251:A6258,0)),(2))))</f>
        <v/>
      </c>
      <c r="E6268" s="8"/>
      <c r="F6268" s="8"/>
      <c r="G6268" s="8"/>
      <c r="H6268" s="4" t="str">
        <f t="shared" si="200"/>
        <v/>
      </c>
      <c r="I6268" s="5" t="str">
        <f t="shared" si="201"/>
        <v/>
      </c>
      <c r="J6268" s="8"/>
    </row>
    <row r="6269" spans="1:10" x14ac:dyDescent="0.3">
      <c r="A6269" s="10"/>
      <c r="B6269" s="7"/>
      <c r="C6269" s="20"/>
      <c r="D6269" s="8" t="str">
        <f>IF(C6269="",(""),(INDEX('Base de Datos'!A6252:B6259,(MATCH(Movimientos!C6269,'Base de Datos'!A6252:A6259,0)),(2))))</f>
        <v/>
      </c>
      <c r="E6269" s="8"/>
      <c r="F6269" s="8"/>
      <c r="G6269" s="8"/>
      <c r="H6269" s="4" t="str">
        <f t="shared" si="200"/>
        <v/>
      </c>
      <c r="I6269" s="5" t="str">
        <f t="shared" si="201"/>
        <v/>
      </c>
      <c r="J6269" s="8"/>
    </row>
    <row r="6270" spans="1:10" x14ac:dyDescent="0.3">
      <c r="A6270" s="10"/>
      <c r="B6270" s="7"/>
      <c r="C6270" s="20"/>
      <c r="D6270" s="8" t="str">
        <f>IF(C6270="",(""),(INDEX('Base de Datos'!A6253:B6260,(MATCH(Movimientos!C6270,'Base de Datos'!A6253:A6260,0)),(2))))</f>
        <v/>
      </c>
      <c r="E6270" s="8"/>
      <c r="F6270" s="8"/>
      <c r="G6270" s="8"/>
      <c r="H6270" s="4" t="str">
        <f t="shared" si="200"/>
        <v/>
      </c>
      <c r="I6270" s="5" t="str">
        <f t="shared" si="201"/>
        <v/>
      </c>
      <c r="J6270" s="8"/>
    </row>
    <row r="6271" spans="1:10" x14ac:dyDescent="0.3">
      <c r="A6271" s="10"/>
      <c r="B6271" s="7"/>
      <c r="C6271" s="20"/>
      <c r="D6271" s="8" t="str">
        <f>IF(C6271="",(""),(INDEX('Base de Datos'!A6254:B6261,(MATCH(Movimientos!C6271,'Base de Datos'!A6254:A6261,0)),(2))))</f>
        <v/>
      </c>
      <c r="E6271" s="8"/>
      <c r="F6271" s="8"/>
      <c r="G6271" s="8"/>
      <c r="H6271" s="4" t="str">
        <f t="shared" si="200"/>
        <v/>
      </c>
      <c r="I6271" s="5" t="str">
        <f t="shared" si="201"/>
        <v/>
      </c>
      <c r="J6271" s="8"/>
    </row>
    <row r="6272" spans="1:10" x14ac:dyDescent="0.3">
      <c r="A6272" s="10"/>
      <c r="B6272" s="7"/>
      <c r="C6272" s="20"/>
      <c r="D6272" s="8" t="str">
        <f>IF(C6272="",(""),(INDEX('Base de Datos'!A6255:B6262,(MATCH(Movimientos!C6272,'Base de Datos'!A6255:A6262,0)),(2))))</f>
        <v/>
      </c>
      <c r="E6272" s="8"/>
      <c r="F6272" s="8"/>
      <c r="G6272" s="8"/>
      <c r="H6272" s="4" t="str">
        <f t="shared" si="200"/>
        <v/>
      </c>
      <c r="I6272" s="5" t="str">
        <f t="shared" si="201"/>
        <v/>
      </c>
      <c r="J6272" s="8"/>
    </row>
    <row r="6273" spans="1:10" x14ac:dyDescent="0.3">
      <c r="A6273" s="10"/>
      <c r="B6273" s="7"/>
      <c r="C6273" s="20"/>
      <c r="D6273" s="8" t="str">
        <f>IF(C6273="",(""),(INDEX('Base de Datos'!A6256:B6263,(MATCH(Movimientos!C6273,'Base de Datos'!A6256:A6263,0)),(2))))</f>
        <v/>
      </c>
      <c r="E6273" s="8"/>
      <c r="F6273" s="8"/>
      <c r="G6273" s="8"/>
      <c r="H6273" s="4" t="str">
        <f t="shared" si="200"/>
        <v/>
      </c>
      <c r="I6273" s="5" t="str">
        <f t="shared" si="201"/>
        <v/>
      </c>
      <c r="J6273" s="8"/>
    </row>
    <row r="6274" spans="1:10" x14ac:dyDescent="0.3">
      <c r="A6274" s="10"/>
      <c r="B6274" s="7"/>
      <c r="C6274" s="20"/>
      <c r="D6274" s="8" t="str">
        <f>IF(C6274="",(""),(INDEX('Base de Datos'!A6257:B6264,(MATCH(Movimientos!C6274,'Base de Datos'!A6257:A6264,0)),(2))))</f>
        <v/>
      </c>
      <c r="E6274" s="8"/>
      <c r="F6274" s="8"/>
      <c r="G6274" s="8"/>
      <c r="H6274" s="4" t="str">
        <f t="shared" si="200"/>
        <v/>
      </c>
      <c r="I6274" s="5" t="str">
        <f t="shared" si="201"/>
        <v/>
      </c>
      <c r="J6274" s="8"/>
    </row>
    <row r="6275" spans="1:10" x14ac:dyDescent="0.3">
      <c r="A6275" s="10"/>
      <c r="B6275" s="7"/>
      <c r="C6275" s="20"/>
      <c r="D6275" s="8" t="str">
        <f>IF(C6275="",(""),(INDEX('Base de Datos'!A6258:B6265,(MATCH(Movimientos!C6275,'Base de Datos'!A6258:A6265,0)),(2))))</f>
        <v/>
      </c>
      <c r="E6275" s="8"/>
      <c r="F6275" s="8"/>
      <c r="G6275" s="8"/>
      <c r="H6275" s="4" t="str">
        <f t="shared" si="200"/>
        <v/>
      </c>
      <c r="I6275" s="5" t="str">
        <f t="shared" si="201"/>
        <v/>
      </c>
      <c r="J6275" s="8"/>
    </row>
    <row r="6276" spans="1:10" x14ac:dyDescent="0.3">
      <c r="A6276" s="10"/>
      <c r="B6276" s="7"/>
      <c r="C6276" s="20"/>
      <c r="D6276" s="8" t="str">
        <f>IF(C6276="",(""),(INDEX('Base de Datos'!A6259:B6266,(MATCH(Movimientos!C6276,'Base de Datos'!A6259:A6266,0)),(2))))</f>
        <v/>
      </c>
      <c r="E6276" s="8"/>
      <c r="F6276" s="8"/>
      <c r="G6276" s="8"/>
      <c r="H6276" s="4" t="str">
        <f t="shared" si="200"/>
        <v/>
      </c>
      <c r="I6276" s="5" t="str">
        <f t="shared" si="201"/>
        <v/>
      </c>
      <c r="J6276" s="8"/>
    </row>
    <row r="6277" spans="1:10" x14ac:dyDescent="0.3">
      <c r="A6277" s="10"/>
      <c r="B6277" s="7"/>
      <c r="C6277" s="20"/>
      <c r="D6277" s="8" t="str">
        <f>IF(C6277="",(""),(INDEX('Base de Datos'!A6260:B6267,(MATCH(Movimientos!C6277,'Base de Datos'!A6260:A6267,0)),(2))))</f>
        <v/>
      </c>
      <c r="E6277" s="8"/>
      <c r="F6277" s="8"/>
      <c r="G6277" s="8"/>
      <c r="H6277" s="4" t="str">
        <f t="shared" si="200"/>
        <v/>
      </c>
      <c r="I6277" s="5" t="str">
        <f t="shared" si="201"/>
        <v/>
      </c>
      <c r="J6277" s="8"/>
    </row>
    <row r="6278" spans="1:10" x14ac:dyDescent="0.3">
      <c r="A6278" s="10"/>
      <c r="B6278" s="7"/>
      <c r="C6278" s="20"/>
      <c r="D6278" s="8" t="str">
        <f>IF(C6278="",(""),(INDEX('Base de Datos'!A6261:B6268,(MATCH(Movimientos!C6278,'Base de Datos'!A6261:A6268,0)),(2))))</f>
        <v/>
      </c>
      <c r="E6278" s="8"/>
      <c r="F6278" s="8"/>
      <c r="G6278" s="8"/>
      <c r="H6278" s="4" t="str">
        <f t="shared" si="200"/>
        <v/>
      </c>
      <c r="I6278" s="5" t="str">
        <f t="shared" si="201"/>
        <v/>
      </c>
      <c r="J6278" s="8"/>
    </row>
    <row r="6279" spans="1:10" x14ac:dyDescent="0.3">
      <c r="A6279" s="10"/>
      <c r="B6279" s="7"/>
      <c r="C6279" s="20"/>
      <c r="D6279" s="8" t="str">
        <f>IF(C6279="",(""),(INDEX('Base de Datos'!A6262:B6269,(MATCH(Movimientos!C6279,'Base de Datos'!A6262:A6269,0)),(2))))</f>
        <v/>
      </c>
      <c r="E6279" s="8"/>
      <c r="F6279" s="8"/>
      <c r="G6279" s="8"/>
      <c r="H6279" s="4" t="str">
        <f t="shared" si="200"/>
        <v/>
      </c>
      <c r="I6279" s="5" t="str">
        <f t="shared" si="201"/>
        <v/>
      </c>
      <c r="J6279" s="8"/>
    </row>
    <row r="6280" spans="1:10" x14ac:dyDescent="0.3">
      <c r="A6280" s="10"/>
      <c r="B6280" s="7"/>
      <c r="C6280" s="20"/>
      <c r="D6280" s="8" t="str">
        <f>IF(C6280="",(""),(INDEX('Base de Datos'!A6263:B6270,(MATCH(Movimientos!C6280,'Base de Datos'!A6263:A6270,0)),(2))))</f>
        <v/>
      </c>
      <c r="E6280" s="8"/>
      <c r="F6280" s="8"/>
      <c r="G6280" s="8"/>
      <c r="H6280" s="4" t="str">
        <f t="shared" si="200"/>
        <v/>
      </c>
      <c r="I6280" s="5" t="str">
        <f t="shared" si="201"/>
        <v/>
      </c>
      <c r="J6280" s="8"/>
    </row>
    <row r="6281" spans="1:10" x14ac:dyDescent="0.3">
      <c r="A6281" s="10"/>
      <c r="B6281" s="7"/>
      <c r="C6281" s="20"/>
      <c r="D6281" s="8" t="str">
        <f>IF(C6281="",(""),(INDEX('Base de Datos'!A6264:B6271,(MATCH(Movimientos!C6281,'Base de Datos'!A6264:A6271,0)),(2))))</f>
        <v/>
      </c>
      <c r="E6281" s="8"/>
      <c r="F6281" s="8"/>
      <c r="G6281" s="8"/>
      <c r="H6281" s="4" t="str">
        <f t="shared" si="200"/>
        <v/>
      </c>
      <c r="I6281" s="5" t="str">
        <f t="shared" si="201"/>
        <v/>
      </c>
      <c r="J6281" s="8"/>
    </row>
    <row r="6282" spans="1:10" x14ac:dyDescent="0.3">
      <c r="A6282" s="10"/>
      <c r="B6282" s="7"/>
      <c r="C6282" s="20"/>
      <c r="D6282" s="8" t="str">
        <f>IF(C6282="",(""),(INDEX('Base de Datos'!A6265:B6272,(MATCH(Movimientos!C6282,'Base de Datos'!A6265:A6272,0)),(2))))</f>
        <v/>
      </c>
      <c r="E6282" s="8"/>
      <c r="F6282" s="8"/>
      <c r="G6282" s="8"/>
      <c r="H6282" s="4" t="str">
        <f t="shared" si="200"/>
        <v/>
      </c>
      <c r="I6282" s="5" t="str">
        <f t="shared" si="201"/>
        <v/>
      </c>
      <c r="J6282" s="8"/>
    </row>
    <row r="6283" spans="1:10" x14ac:dyDescent="0.3">
      <c r="A6283" s="10"/>
      <c r="B6283" s="7"/>
      <c r="C6283" s="20"/>
      <c r="D6283" s="8" t="str">
        <f>IF(C6283="",(""),(INDEX('Base de Datos'!A6266:B6273,(MATCH(Movimientos!C6283,'Base de Datos'!A6266:A6273,0)),(2))))</f>
        <v/>
      </c>
      <c r="E6283" s="8"/>
      <c r="F6283" s="8"/>
      <c r="G6283" s="8"/>
      <c r="H6283" s="4" t="str">
        <f t="shared" si="200"/>
        <v/>
      </c>
      <c r="I6283" s="5" t="str">
        <f t="shared" si="201"/>
        <v/>
      </c>
      <c r="J6283" s="8"/>
    </row>
    <row r="6284" spans="1:10" x14ac:dyDescent="0.3">
      <c r="A6284" s="10"/>
      <c r="B6284" s="7"/>
      <c r="C6284" s="20"/>
      <c r="D6284" s="8" t="str">
        <f>IF(C6284="",(""),(INDEX('Base de Datos'!A6267:B6274,(MATCH(Movimientos!C6284,'Base de Datos'!A6267:A6274,0)),(2))))</f>
        <v/>
      </c>
      <c r="E6284" s="8"/>
      <c r="F6284" s="8"/>
      <c r="G6284" s="8"/>
      <c r="H6284" s="4" t="str">
        <f t="shared" si="200"/>
        <v/>
      </c>
      <c r="I6284" s="5" t="str">
        <f t="shared" si="201"/>
        <v/>
      </c>
      <c r="J6284" s="8"/>
    </row>
    <row r="6285" spans="1:10" x14ac:dyDescent="0.3">
      <c r="A6285" s="10"/>
      <c r="B6285" s="7"/>
      <c r="C6285" s="20"/>
      <c r="D6285" s="8" t="str">
        <f>IF(C6285="",(""),(INDEX('Base de Datos'!A6268:B6275,(MATCH(Movimientos!C6285,'Base de Datos'!A6268:A6275,0)),(2))))</f>
        <v/>
      </c>
      <c r="E6285" s="8"/>
      <c r="F6285" s="8"/>
      <c r="G6285" s="8"/>
      <c r="H6285" s="4" t="str">
        <f t="shared" si="200"/>
        <v/>
      </c>
      <c r="I6285" s="5" t="str">
        <f t="shared" si="201"/>
        <v/>
      </c>
      <c r="J6285" s="8"/>
    </row>
    <row r="6286" spans="1:10" x14ac:dyDescent="0.3">
      <c r="A6286" s="10"/>
      <c r="B6286" s="7"/>
      <c r="C6286" s="20"/>
      <c r="D6286" s="8" t="str">
        <f>IF(C6286="",(""),(INDEX('Base de Datos'!A6269:B6276,(MATCH(Movimientos!C6286,'Base de Datos'!A6269:A6276,0)),(2))))</f>
        <v/>
      </c>
      <c r="E6286" s="8"/>
      <c r="F6286" s="8"/>
      <c r="G6286" s="8"/>
      <c r="H6286" s="4" t="str">
        <f t="shared" si="200"/>
        <v/>
      </c>
      <c r="I6286" s="5" t="str">
        <f t="shared" si="201"/>
        <v/>
      </c>
      <c r="J6286" s="8"/>
    </row>
    <row r="6287" spans="1:10" x14ac:dyDescent="0.3">
      <c r="A6287" s="10"/>
      <c r="B6287" s="7"/>
      <c r="C6287" s="20"/>
      <c r="D6287" s="8" t="str">
        <f>IF(C6287="",(""),(INDEX('Base de Datos'!A6270:B6277,(MATCH(Movimientos!C6287,'Base de Datos'!A6270:A6277,0)),(2))))</f>
        <v/>
      </c>
      <c r="E6287" s="8"/>
      <c r="F6287" s="8"/>
      <c r="G6287" s="8"/>
      <c r="H6287" s="4" t="str">
        <f t="shared" si="200"/>
        <v/>
      </c>
      <c r="I6287" s="5" t="str">
        <f t="shared" si="201"/>
        <v/>
      </c>
      <c r="J6287" s="8"/>
    </row>
    <row r="6288" spans="1:10" x14ac:dyDescent="0.3">
      <c r="A6288" s="10"/>
      <c r="B6288" s="7"/>
      <c r="C6288" s="20"/>
      <c r="D6288" s="8" t="str">
        <f>IF(C6288="",(""),(INDEX('Base de Datos'!A6271:B6278,(MATCH(Movimientos!C6288,'Base de Datos'!A6271:A6278,0)),(2))))</f>
        <v/>
      </c>
      <c r="E6288" s="8"/>
      <c r="F6288" s="8"/>
      <c r="G6288" s="8"/>
      <c r="H6288" s="4" t="str">
        <f t="shared" si="200"/>
        <v/>
      </c>
      <c r="I6288" s="5" t="str">
        <f t="shared" si="201"/>
        <v/>
      </c>
      <c r="J6288" s="8"/>
    </row>
    <row r="6289" spans="1:10" x14ac:dyDescent="0.3">
      <c r="A6289" s="10"/>
      <c r="B6289" s="7"/>
      <c r="C6289" s="20"/>
      <c r="D6289" s="8" t="str">
        <f>IF(C6289="",(""),(INDEX('Base de Datos'!A6272:B6279,(MATCH(Movimientos!C6289,'Base de Datos'!A6272:A6279,0)),(2))))</f>
        <v/>
      </c>
      <c r="E6289" s="8"/>
      <c r="F6289" s="8"/>
      <c r="G6289" s="8"/>
      <c r="H6289" s="4" t="str">
        <f t="shared" si="200"/>
        <v/>
      </c>
      <c r="I6289" s="5" t="str">
        <f t="shared" si="201"/>
        <v/>
      </c>
      <c r="J6289" s="8"/>
    </row>
    <row r="6290" spans="1:10" x14ac:dyDescent="0.3">
      <c r="A6290" s="10"/>
      <c r="B6290" s="7"/>
      <c r="C6290" s="20"/>
      <c r="D6290" s="8" t="str">
        <f>IF(C6290="",(""),(INDEX('Base de Datos'!A6273:B6280,(MATCH(Movimientos!C6290,'Base de Datos'!A6273:A6280,0)),(2))))</f>
        <v/>
      </c>
      <c r="E6290" s="8"/>
      <c r="F6290" s="8"/>
      <c r="G6290" s="8"/>
      <c r="H6290" s="4" t="str">
        <f t="shared" si="200"/>
        <v/>
      </c>
      <c r="I6290" s="5" t="str">
        <f t="shared" si="201"/>
        <v/>
      </c>
      <c r="J6290" s="8"/>
    </row>
    <row r="6291" spans="1:10" x14ac:dyDescent="0.3">
      <c r="A6291" s="10"/>
      <c r="B6291" s="7"/>
      <c r="C6291" s="20"/>
      <c r="D6291" s="8" t="str">
        <f>IF(C6291="",(""),(INDEX('Base de Datos'!A6274:B6281,(MATCH(Movimientos!C6291,'Base de Datos'!A6274:A6281,0)),(2))))</f>
        <v/>
      </c>
      <c r="E6291" s="8"/>
      <c r="F6291" s="8"/>
      <c r="G6291" s="8"/>
      <c r="H6291" s="4" t="str">
        <f t="shared" si="200"/>
        <v/>
      </c>
      <c r="I6291" s="5" t="str">
        <f t="shared" si="201"/>
        <v/>
      </c>
      <c r="J6291" s="8"/>
    </row>
    <row r="6292" spans="1:10" x14ac:dyDescent="0.3">
      <c r="A6292" s="10"/>
      <c r="B6292" s="7"/>
      <c r="C6292" s="20"/>
      <c r="D6292" s="8" t="str">
        <f>IF(C6292="",(""),(INDEX('Base de Datos'!A6275:B6282,(MATCH(Movimientos!C6292,'Base de Datos'!A6275:A6282,0)),(2))))</f>
        <v/>
      </c>
      <c r="E6292" s="8"/>
      <c r="F6292" s="8"/>
      <c r="G6292" s="8"/>
      <c r="H6292" s="4" t="str">
        <f t="shared" si="200"/>
        <v/>
      </c>
      <c r="I6292" s="5" t="str">
        <f t="shared" si="201"/>
        <v/>
      </c>
      <c r="J6292" s="8"/>
    </row>
    <row r="6293" spans="1:10" x14ac:dyDescent="0.3">
      <c r="A6293" s="10"/>
      <c r="B6293" s="7"/>
      <c r="C6293" s="20"/>
      <c r="D6293" s="8" t="str">
        <f>IF(C6293="",(""),(INDEX('Base de Datos'!A6276:B6283,(MATCH(Movimientos!C6293,'Base de Datos'!A6276:A6283,0)),(2))))</f>
        <v/>
      </c>
      <c r="E6293" s="8"/>
      <c r="F6293" s="8"/>
      <c r="G6293" s="8"/>
      <c r="H6293" s="4" t="str">
        <f t="shared" si="200"/>
        <v/>
      </c>
      <c r="I6293" s="5" t="str">
        <f t="shared" si="201"/>
        <v/>
      </c>
      <c r="J6293" s="8"/>
    </row>
    <row r="6294" spans="1:10" x14ac:dyDescent="0.3">
      <c r="A6294" s="10"/>
      <c r="B6294" s="7"/>
      <c r="C6294" s="20"/>
      <c r="D6294" s="8" t="str">
        <f>IF(C6294="",(""),(INDEX('Base de Datos'!A6277:B6284,(MATCH(Movimientos!C6294,'Base de Datos'!A6277:A6284,0)),(2))))</f>
        <v/>
      </c>
      <c r="E6294" s="8"/>
      <c r="F6294" s="8"/>
      <c r="G6294" s="8"/>
      <c r="H6294" s="4" t="str">
        <f t="shared" si="200"/>
        <v/>
      </c>
      <c r="I6294" s="5" t="str">
        <f t="shared" si="201"/>
        <v/>
      </c>
      <c r="J6294" s="8"/>
    </row>
    <row r="6295" spans="1:10" x14ac:dyDescent="0.3">
      <c r="A6295" s="10"/>
      <c r="B6295" s="7"/>
      <c r="C6295" s="20"/>
      <c r="D6295" s="8" t="str">
        <f>IF(C6295="",(""),(INDEX('Base de Datos'!A6278:B6285,(MATCH(Movimientos!C6295,'Base de Datos'!A6278:A6285,0)),(2))))</f>
        <v/>
      </c>
      <c r="E6295" s="8"/>
      <c r="F6295" s="8"/>
      <c r="G6295" s="8"/>
      <c r="H6295" s="4" t="str">
        <f t="shared" si="200"/>
        <v/>
      </c>
      <c r="I6295" s="5" t="str">
        <f t="shared" si="201"/>
        <v/>
      </c>
      <c r="J6295" s="8"/>
    </row>
    <row r="6296" spans="1:10" x14ac:dyDescent="0.3">
      <c r="A6296" s="10"/>
      <c r="B6296" s="7"/>
      <c r="C6296" s="20"/>
      <c r="D6296" s="8" t="str">
        <f>IF(C6296="",(""),(INDEX('Base de Datos'!A6279:B6286,(MATCH(Movimientos!C6296,'Base de Datos'!A6279:A6286,0)),(2))))</f>
        <v/>
      </c>
      <c r="E6296" s="8"/>
      <c r="F6296" s="8"/>
      <c r="G6296" s="8"/>
      <c r="H6296" s="4" t="str">
        <f t="shared" si="200"/>
        <v/>
      </c>
      <c r="I6296" s="5" t="str">
        <f t="shared" si="201"/>
        <v/>
      </c>
      <c r="J6296" s="8"/>
    </row>
    <row r="6297" spans="1:10" x14ac:dyDescent="0.3">
      <c r="A6297" s="10"/>
      <c r="B6297" s="7"/>
      <c r="C6297" s="20"/>
      <c r="D6297" s="8" t="str">
        <f>IF(C6297="",(""),(INDEX('Base de Datos'!A6280:B6287,(MATCH(Movimientos!C6297,'Base de Datos'!A6280:A6287,0)),(2))))</f>
        <v/>
      </c>
      <c r="E6297" s="8"/>
      <c r="F6297" s="8"/>
      <c r="G6297" s="8"/>
      <c r="H6297" s="4" t="str">
        <f t="shared" si="200"/>
        <v/>
      </c>
      <c r="I6297" s="5" t="str">
        <f t="shared" si="201"/>
        <v/>
      </c>
      <c r="J6297" s="8"/>
    </row>
    <row r="6298" spans="1:10" x14ac:dyDescent="0.3">
      <c r="A6298" s="10"/>
      <c r="B6298" s="7"/>
      <c r="C6298" s="20"/>
      <c r="D6298" s="8" t="str">
        <f>IF(C6298="",(""),(INDEX('Base de Datos'!A6281:B6288,(MATCH(Movimientos!C6298,'Base de Datos'!A6281:A6288,0)),(2))))</f>
        <v/>
      </c>
      <c r="E6298" s="8"/>
      <c r="F6298" s="8"/>
      <c r="G6298" s="8"/>
      <c r="H6298" s="4" t="str">
        <f t="shared" si="200"/>
        <v/>
      </c>
      <c r="I6298" s="5" t="str">
        <f t="shared" si="201"/>
        <v/>
      </c>
      <c r="J6298" s="8"/>
    </row>
    <row r="6299" spans="1:10" x14ac:dyDescent="0.3">
      <c r="A6299" s="10"/>
      <c r="B6299" s="7"/>
      <c r="C6299" s="20"/>
      <c r="D6299" s="8" t="str">
        <f>IF(C6299="",(""),(INDEX('Base de Datos'!A6282:B6289,(MATCH(Movimientos!C6299,'Base de Datos'!A6282:A6289,0)),(2))))</f>
        <v/>
      </c>
      <c r="E6299" s="8"/>
      <c r="F6299" s="8"/>
      <c r="G6299" s="8"/>
      <c r="H6299" s="4" t="str">
        <f t="shared" si="200"/>
        <v/>
      </c>
      <c r="I6299" s="5" t="str">
        <f t="shared" si="201"/>
        <v/>
      </c>
      <c r="J6299" s="8"/>
    </row>
    <row r="6300" spans="1:10" x14ac:dyDescent="0.3">
      <c r="A6300" s="10"/>
      <c r="B6300" s="7"/>
      <c r="C6300" s="20"/>
      <c r="D6300" s="8" t="str">
        <f>IF(C6300="",(""),(INDEX('Base de Datos'!A6283:B6290,(MATCH(Movimientos!C6300,'Base de Datos'!A6283:A6290,0)),(2))))</f>
        <v/>
      </c>
      <c r="E6300" s="8"/>
      <c r="F6300" s="8"/>
      <c r="G6300" s="8"/>
      <c r="H6300" s="4" t="str">
        <f t="shared" si="200"/>
        <v/>
      </c>
      <c r="I6300" s="5" t="str">
        <f t="shared" si="201"/>
        <v/>
      </c>
      <c r="J6300" s="8"/>
    </row>
    <row r="6301" spans="1:10" x14ac:dyDescent="0.3">
      <c r="A6301" s="10"/>
      <c r="B6301" s="7"/>
      <c r="C6301" s="20"/>
      <c r="D6301" s="8" t="str">
        <f>IF(C6301="",(""),(INDEX('Base de Datos'!A6284:B6291,(MATCH(Movimientos!C6301,'Base de Datos'!A6284:A6291,0)),(2))))</f>
        <v/>
      </c>
      <c r="E6301" s="8"/>
      <c r="F6301" s="8"/>
      <c r="G6301" s="8"/>
      <c r="H6301" s="4" t="str">
        <f t="shared" si="200"/>
        <v/>
      </c>
      <c r="I6301" s="5" t="str">
        <f t="shared" si="201"/>
        <v/>
      </c>
      <c r="J6301" s="8"/>
    </row>
    <row r="6302" spans="1:10" x14ac:dyDescent="0.3">
      <c r="A6302" s="10"/>
      <c r="B6302" s="7"/>
      <c r="C6302" s="20"/>
      <c r="D6302" s="8" t="str">
        <f>IF(C6302="",(""),(INDEX('Base de Datos'!A6285:B6292,(MATCH(Movimientos!C6302,'Base de Datos'!A6285:A6292,0)),(2))))</f>
        <v/>
      </c>
      <c r="E6302" s="8"/>
      <c r="F6302" s="8"/>
      <c r="G6302" s="8"/>
      <c r="H6302" s="4" t="str">
        <f t="shared" si="200"/>
        <v/>
      </c>
      <c r="I6302" s="5" t="str">
        <f t="shared" si="201"/>
        <v/>
      </c>
      <c r="J6302" s="8"/>
    </row>
    <row r="6303" spans="1:10" x14ac:dyDescent="0.3">
      <c r="A6303" s="10"/>
      <c r="B6303" s="7"/>
      <c r="C6303" s="20"/>
      <c r="D6303" s="8" t="str">
        <f>IF(C6303="",(""),(INDEX('Base de Datos'!A6286:B6293,(MATCH(Movimientos!C6303,'Base de Datos'!A6286:A6293,0)),(2))))</f>
        <v/>
      </c>
      <c r="E6303" s="8"/>
      <c r="F6303" s="8"/>
      <c r="G6303" s="8"/>
      <c r="H6303" s="4" t="str">
        <f t="shared" si="200"/>
        <v/>
      </c>
      <c r="I6303" s="5" t="str">
        <f t="shared" si="201"/>
        <v/>
      </c>
      <c r="J6303" s="8"/>
    </row>
    <row r="6304" spans="1:10" x14ac:dyDescent="0.3">
      <c r="A6304" s="10"/>
      <c r="B6304" s="7"/>
      <c r="C6304" s="20"/>
      <c r="D6304" s="8" t="str">
        <f>IF(C6304="",(""),(INDEX('Base de Datos'!A6287:B6294,(MATCH(Movimientos!C6304,'Base de Datos'!A6287:A6294,0)),(2))))</f>
        <v/>
      </c>
      <c r="E6304" s="8"/>
      <c r="F6304" s="8"/>
      <c r="G6304" s="8"/>
      <c r="H6304" s="4" t="str">
        <f t="shared" si="200"/>
        <v/>
      </c>
      <c r="I6304" s="5" t="str">
        <f t="shared" si="201"/>
        <v/>
      </c>
      <c r="J6304" s="8"/>
    </row>
    <row r="6305" spans="1:10" x14ac:dyDescent="0.3">
      <c r="A6305" s="10"/>
      <c r="B6305" s="7"/>
      <c r="C6305" s="20"/>
      <c r="D6305" s="8" t="str">
        <f>IF(C6305="",(""),(INDEX('Base de Datos'!A6288:B6295,(MATCH(Movimientos!C6305,'Base de Datos'!A6288:A6295,0)),(2))))</f>
        <v/>
      </c>
      <c r="E6305" s="8"/>
      <c r="F6305" s="8"/>
      <c r="G6305" s="8"/>
      <c r="H6305" s="4" t="str">
        <f t="shared" si="200"/>
        <v/>
      </c>
      <c r="I6305" s="5" t="str">
        <f t="shared" si="201"/>
        <v/>
      </c>
      <c r="J6305" s="8"/>
    </row>
    <row r="6306" spans="1:10" x14ac:dyDescent="0.3">
      <c r="A6306" s="10"/>
      <c r="B6306" s="7"/>
      <c r="C6306" s="20"/>
      <c r="D6306" s="8" t="str">
        <f>IF(C6306="",(""),(INDEX('Base de Datos'!A6289:B6296,(MATCH(Movimientos!C6306,'Base de Datos'!A6289:A6296,0)),(2))))</f>
        <v/>
      </c>
      <c r="E6306" s="8"/>
      <c r="F6306" s="8"/>
      <c r="G6306" s="8"/>
      <c r="H6306" s="4" t="str">
        <f t="shared" si="200"/>
        <v/>
      </c>
      <c r="I6306" s="5" t="str">
        <f t="shared" si="201"/>
        <v/>
      </c>
      <c r="J6306" s="8"/>
    </row>
    <row r="6307" spans="1:10" x14ac:dyDescent="0.3">
      <c r="A6307" s="10"/>
      <c r="B6307" s="7"/>
      <c r="C6307" s="20"/>
      <c r="D6307" s="8" t="str">
        <f>IF(C6307="",(""),(INDEX('Base de Datos'!A6290:B6297,(MATCH(Movimientos!C6307,'Base de Datos'!A6290:A6297,0)),(2))))</f>
        <v/>
      </c>
      <c r="E6307" s="8"/>
      <c r="F6307" s="8"/>
      <c r="G6307" s="8"/>
      <c r="H6307" s="4" t="str">
        <f t="shared" si="200"/>
        <v/>
      </c>
      <c r="I6307" s="5" t="str">
        <f t="shared" si="201"/>
        <v/>
      </c>
      <c r="J6307" s="8"/>
    </row>
    <row r="6308" spans="1:10" x14ac:dyDescent="0.3">
      <c r="A6308" s="10"/>
      <c r="B6308" s="7"/>
      <c r="C6308" s="20"/>
      <c r="D6308" s="8" t="str">
        <f>IF(C6308="",(""),(INDEX('Base de Datos'!A6291:B6298,(MATCH(Movimientos!C6308,'Base de Datos'!A6291:A6298,0)),(2))))</f>
        <v/>
      </c>
      <c r="E6308" s="8"/>
      <c r="F6308" s="8"/>
      <c r="G6308" s="8"/>
      <c r="H6308" s="4" t="str">
        <f t="shared" si="200"/>
        <v/>
      </c>
      <c r="I6308" s="5" t="str">
        <f t="shared" si="201"/>
        <v/>
      </c>
      <c r="J6308" s="8"/>
    </row>
    <row r="6309" spans="1:10" x14ac:dyDescent="0.3">
      <c r="A6309" s="10"/>
      <c r="B6309" s="7"/>
      <c r="C6309" s="20"/>
      <c r="D6309" s="8" t="str">
        <f>IF(C6309="",(""),(INDEX('Base de Datos'!A6292:B6299,(MATCH(Movimientos!C6309,'Base de Datos'!A6292:A6299,0)),(2))))</f>
        <v/>
      </c>
      <c r="E6309" s="8"/>
      <c r="F6309" s="8"/>
      <c r="G6309" s="8"/>
      <c r="H6309" s="4" t="str">
        <f t="shared" si="200"/>
        <v/>
      </c>
      <c r="I6309" s="5" t="str">
        <f t="shared" si="201"/>
        <v/>
      </c>
      <c r="J6309" s="8"/>
    </row>
    <row r="6310" spans="1:10" x14ac:dyDescent="0.3">
      <c r="A6310" s="10"/>
      <c r="B6310" s="7"/>
      <c r="C6310" s="20"/>
      <c r="D6310" s="8" t="str">
        <f>IF(C6310="",(""),(INDEX('Base de Datos'!A6293:B6300,(MATCH(Movimientos!C6310,'Base de Datos'!A6293:A6300,0)),(2))))</f>
        <v/>
      </c>
      <c r="E6310" s="8"/>
      <c r="F6310" s="8"/>
      <c r="G6310" s="8"/>
      <c r="H6310" s="4" t="str">
        <f t="shared" ref="H6310:H6373" si="202">IF(A6310="",(""),(IF(B6310="Ingreso",(D6310),(""))))</f>
        <v/>
      </c>
      <c r="I6310" s="5" t="str">
        <f t="shared" ref="I6310:I6373" si="203">IF(A6310="",(""),(IF(B6310="Egreso",(D6310),(""))))</f>
        <v/>
      </c>
      <c r="J6310" s="8"/>
    </row>
    <row r="6311" spans="1:10" x14ac:dyDescent="0.3">
      <c r="A6311" s="10"/>
      <c r="B6311" s="7"/>
      <c r="C6311" s="20"/>
      <c r="D6311" s="8" t="str">
        <f>IF(C6311="",(""),(INDEX('Base de Datos'!A6294:B6301,(MATCH(Movimientos!C6311,'Base de Datos'!A6294:A6301,0)),(2))))</f>
        <v/>
      </c>
      <c r="E6311" s="8"/>
      <c r="F6311" s="8"/>
      <c r="G6311" s="8"/>
      <c r="H6311" s="4" t="str">
        <f t="shared" si="202"/>
        <v/>
      </c>
      <c r="I6311" s="5" t="str">
        <f t="shared" si="203"/>
        <v/>
      </c>
      <c r="J6311" s="8"/>
    </row>
    <row r="6312" spans="1:10" x14ac:dyDescent="0.3">
      <c r="A6312" s="10"/>
      <c r="B6312" s="7"/>
      <c r="C6312" s="20"/>
      <c r="D6312" s="8" t="str">
        <f>IF(C6312="",(""),(INDEX('Base de Datos'!A6295:B6302,(MATCH(Movimientos!C6312,'Base de Datos'!A6295:A6302,0)),(2))))</f>
        <v/>
      </c>
      <c r="E6312" s="8"/>
      <c r="F6312" s="8"/>
      <c r="G6312" s="8"/>
      <c r="H6312" s="4" t="str">
        <f t="shared" si="202"/>
        <v/>
      </c>
      <c r="I6312" s="5" t="str">
        <f t="shared" si="203"/>
        <v/>
      </c>
      <c r="J6312" s="8"/>
    </row>
    <row r="6313" spans="1:10" x14ac:dyDescent="0.3">
      <c r="A6313" s="10"/>
      <c r="B6313" s="7"/>
      <c r="C6313" s="20"/>
      <c r="D6313" s="8" t="str">
        <f>IF(C6313="",(""),(INDEX('Base de Datos'!A6296:B6303,(MATCH(Movimientos!C6313,'Base de Datos'!A6296:A6303,0)),(2))))</f>
        <v/>
      </c>
      <c r="E6313" s="8"/>
      <c r="F6313" s="8"/>
      <c r="G6313" s="8"/>
      <c r="H6313" s="4" t="str">
        <f t="shared" si="202"/>
        <v/>
      </c>
      <c r="I6313" s="5" t="str">
        <f t="shared" si="203"/>
        <v/>
      </c>
      <c r="J6313" s="8"/>
    </row>
    <row r="6314" spans="1:10" x14ac:dyDescent="0.3">
      <c r="A6314" s="10"/>
      <c r="B6314" s="7"/>
      <c r="C6314" s="20"/>
      <c r="D6314" s="8" t="str">
        <f>IF(C6314="",(""),(INDEX('Base de Datos'!A6297:B6304,(MATCH(Movimientos!C6314,'Base de Datos'!A6297:A6304,0)),(2))))</f>
        <v/>
      </c>
      <c r="E6314" s="8"/>
      <c r="F6314" s="8"/>
      <c r="G6314" s="8"/>
      <c r="H6314" s="4" t="str">
        <f t="shared" si="202"/>
        <v/>
      </c>
      <c r="I6314" s="5" t="str">
        <f t="shared" si="203"/>
        <v/>
      </c>
      <c r="J6314" s="8"/>
    </row>
    <row r="6315" spans="1:10" x14ac:dyDescent="0.3">
      <c r="A6315" s="10"/>
      <c r="B6315" s="7"/>
      <c r="C6315" s="20"/>
      <c r="D6315" s="8" t="str">
        <f>IF(C6315="",(""),(INDEX('Base de Datos'!A6298:B6305,(MATCH(Movimientos!C6315,'Base de Datos'!A6298:A6305,0)),(2))))</f>
        <v/>
      </c>
      <c r="E6315" s="8"/>
      <c r="F6315" s="8"/>
      <c r="G6315" s="8"/>
      <c r="H6315" s="4" t="str">
        <f t="shared" si="202"/>
        <v/>
      </c>
      <c r="I6315" s="5" t="str">
        <f t="shared" si="203"/>
        <v/>
      </c>
      <c r="J6315" s="8"/>
    </row>
    <row r="6316" spans="1:10" x14ac:dyDescent="0.3">
      <c r="A6316" s="10"/>
      <c r="B6316" s="7"/>
      <c r="C6316" s="20"/>
      <c r="D6316" s="8" t="str">
        <f>IF(C6316="",(""),(INDEX('Base de Datos'!A6299:B6306,(MATCH(Movimientos!C6316,'Base de Datos'!A6299:A6306,0)),(2))))</f>
        <v/>
      </c>
      <c r="E6316" s="8"/>
      <c r="F6316" s="8"/>
      <c r="G6316" s="8"/>
      <c r="H6316" s="4" t="str">
        <f t="shared" si="202"/>
        <v/>
      </c>
      <c r="I6316" s="5" t="str">
        <f t="shared" si="203"/>
        <v/>
      </c>
      <c r="J6316" s="8"/>
    </row>
    <row r="6317" spans="1:10" x14ac:dyDescent="0.3">
      <c r="A6317" s="10"/>
      <c r="B6317" s="7"/>
      <c r="C6317" s="20"/>
      <c r="D6317" s="8" t="str">
        <f>IF(C6317="",(""),(INDEX('Base de Datos'!A6300:B6307,(MATCH(Movimientos!C6317,'Base de Datos'!A6300:A6307,0)),(2))))</f>
        <v/>
      </c>
      <c r="E6317" s="8"/>
      <c r="F6317" s="8"/>
      <c r="G6317" s="8"/>
      <c r="H6317" s="4" t="str">
        <f t="shared" si="202"/>
        <v/>
      </c>
      <c r="I6317" s="5" t="str">
        <f t="shared" si="203"/>
        <v/>
      </c>
      <c r="J6317" s="8"/>
    </row>
    <row r="6318" spans="1:10" x14ac:dyDescent="0.3">
      <c r="A6318" s="10"/>
      <c r="B6318" s="7"/>
      <c r="C6318" s="20"/>
      <c r="D6318" s="8" t="str">
        <f>IF(C6318="",(""),(INDEX('Base de Datos'!A6301:B6308,(MATCH(Movimientos!C6318,'Base de Datos'!A6301:A6308,0)),(2))))</f>
        <v/>
      </c>
      <c r="E6318" s="8"/>
      <c r="F6318" s="8"/>
      <c r="G6318" s="8"/>
      <c r="H6318" s="4" t="str">
        <f t="shared" si="202"/>
        <v/>
      </c>
      <c r="I6318" s="5" t="str">
        <f t="shared" si="203"/>
        <v/>
      </c>
      <c r="J6318" s="8"/>
    </row>
    <row r="6319" spans="1:10" x14ac:dyDescent="0.3">
      <c r="A6319" s="10"/>
      <c r="B6319" s="7"/>
      <c r="C6319" s="20"/>
      <c r="D6319" s="8" t="str">
        <f>IF(C6319="",(""),(INDEX('Base de Datos'!A6302:B6309,(MATCH(Movimientos!C6319,'Base de Datos'!A6302:A6309,0)),(2))))</f>
        <v/>
      </c>
      <c r="E6319" s="8"/>
      <c r="F6319" s="8"/>
      <c r="G6319" s="8"/>
      <c r="H6319" s="4" t="str">
        <f t="shared" si="202"/>
        <v/>
      </c>
      <c r="I6319" s="5" t="str">
        <f t="shared" si="203"/>
        <v/>
      </c>
      <c r="J6319" s="8"/>
    </row>
    <row r="6320" spans="1:10" x14ac:dyDescent="0.3">
      <c r="A6320" s="10"/>
      <c r="B6320" s="7"/>
      <c r="C6320" s="20"/>
      <c r="D6320" s="8" t="str">
        <f>IF(C6320="",(""),(INDEX('Base de Datos'!A6303:B6310,(MATCH(Movimientos!C6320,'Base de Datos'!A6303:A6310,0)),(2))))</f>
        <v/>
      </c>
      <c r="E6320" s="8"/>
      <c r="F6320" s="8"/>
      <c r="G6320" s="8"/>
      <c r="H6320" s="4" t="str">
        <f t="shared" si="202"/>
        <v/>
      </c>
      <c r="I6320" s="5" t="str">
        <f t="shared" si="203"/>
        <v/>
      </c>
      <c r="J6320" s="8"/>
    </row>
    <row r="6321" spans="1:10" x14ac:dyDescent="0.3">
      <c r="A6321" s="10"/>
      <c r="B6321" s="7"/>
      <c r="C6321" s="20"/>
      <c r="D6321" s="8" t="str">
        <f>IF(C6321="",(""),(INDEX('Base de Datos'!A6304:B6311,(MATCH(Movimientos!C6321,'Base de Datos'!A6304:A6311,0)),(2))))</f>
        <v/>
      </c>
      <c r="E6321" s="8"/>
      <c r="F6321" s="8"/>
      <c r="G6321" s="8"/>
      <c r="H6321" s="4" t="str">
        <f t="shared" si="202"/>
        <v/>
      </c>
      <c r="I6321" s="5" t="str">
        <f t="shared" si="203"/>
        <v/>
      </c>
      <c r="J6321" s="8"/>
    </row>
    <row r="6322" spans="1:10" x14ac:dyDescent="0.3">
      <c r="A6322" s="10"/>
      <c r="B6322" s="7"/>
      <c r="C6322" s="20"/>
      <c r="D6322" s="8" t="str">
        <f>IF(C6322="",(""),(INDEX('Base de Datos'!A6305:B6312,(MATCH(Movimientos!C6322,'Base de Datos'!A6305:A6312,0)),(2))))</f>
        <v/>
      </c>
      <c r="E6322" s="8"/>
      <c r="F6322" s="8"/>
      <c r="G6322" s="8"/>
      <c r="H6322" s="4" t="str">
        <f t="shared" si="202"/>
        <v/>
      </c>
      <c r="I6322" s="5" t="str">
        <f t="shared" si="203"/>
        <v/>
      </c>
      <c r="J6322" s="8"/>
    </row>
    <row r="6323" spans="1:10" x14ac:dyDescent="0.3">
      <c r="A6323" s="10"/>
      <c r="B6323" s="7"/>
      <c r="C6323" s="20"/>
      <c r="D6323" s="8" t="str">
        <f>IF(C6323="",(""),(INDEX('Base de Datos'!A6306:B6313,(MATCH(Movimientos!C6323,'Base de Datos'!A6306:A6313,0)),(2))))</f>
        <v/>
      </c>
      <c r="E6323" s="8"/>
      <c r="F6323" s="8"/>
      <c r="G6323" s="8"/>
      <c r="H6323" s="4" t="str">
        <f t="shared" si="202"/>
        <v/>
      </c>
      <c r="I6323" s="5" t="str">
        <f t="shared" si="203"/>
        <v/>
      </c>
      <c r="J6323" s="8"/>
    </row>
    <row r="6324" spans="1:10" x14ac:dyDescent="0.3">
      <c r="A6324" s="10"/>
      <c r="B6324" s="7"/>
      <c r="C6324" s="20"/>
      <c r="D6324" s="8" t="str">
        <f>IF(C6324="",(""),(INDEX('Base de Datos'!A6307:B6314,(MATCH(Movimientos!C6324,'Base de Datos'!A6307:A6314,0)),(2))))</f>
        <v/>
      </c>
      <c r="E6324" s="8"/>
      <c r="F6324" s="8"/>
      <c r="G6324" s="8"/>
      <c r="H6324" s="4" t="str">
        <f t="shared" si="202"/>
        <v/>
      </c>
      <c r="I6324" s="5" t="str">
        <f t="shared" si="203"/>
        <v/>
      </c>
      <c r="J6324" s="8"/>
    </row>
    <row r="6325" spans="1:10" x14ac:dyDescent="0.3">
      <c r="A6325" s="10"/>
      <c r="B6325" s="7"/>
      <c r="C6325" s="20"/>
      <c r="D6325" s="8" t="str">
        <f>IF(C6325="",(""),(INDEX('Base de Datos'!A6308:B6315,(MATCH(Movimientos!C6325,'Base de Datos'!A6308:A6315,0)),(2))))</f>
        <v/>
      </c>
      <c r="E6325" s="8"/>
      <c r="F6325" s="8"/>
      <c r="G6325" s="8"/>
      <c r="H6325" s="4" t="str">
        <f t="shared" si="202"/>
        <v/>
      </c>
      <c r="I6325" s="5" t="str">
        <f t="shared" si="203"/>
        <v/>
      </c>
      <c r="J6325" s="8"/>
    </row>
    <row r="6326" spans="1:10" x14ac:dyDescent="0.3">
      <c r="A6326" s="10"/>
      <c r="B6326" s="7"/>
      <c r="C6326" s="20"/>
      <c r="D6326" s="8" t="str">
        <f>IF(C6326="",(""),(INDEX('Base de Datos'!A6309:B6316,(MATCH(Movimientos!C6326,'Base de Datos'!A6309:A6316,0)),(2))))</f>
        <v/>
      </c>
      <c r="E6326" s="8"/>
      <c r="F6326" s="8"/>
      <c r="G6326" s="8"/>
      <c r="H6326" s="4" t="str">
        <f t="shared" si="202"/>
        <v/>
      </c>
      <c r="I6326" s="5" t="str">
        <f t="shared" si="203"/>
        <v/>
      </c>
      <c r="J6326" s="8"/>
    </row>
    <row r="6327" spans="1:10" x14ac:dyDescent="0.3">
      <c r="A6327" s="10"/>
      <c r="B6327" s="7"/>
      <c r="C6327" s="20"/>
      <c r="D6327" s="8" t="str">
        <f>IF(C6327="",(""),(INDEX('Base de Datos'!A6310:B6317,(MATCH(Movimientos!C6327,'Base de Datos'!A6310:A6317,0)),(2))))</f>
        <v/>
      </c>
      <c r="E6327" s="8"/>
      <c r="F6327" s="8"/>
      <c r="G6327" s="8"/>
      <c r="H6327" s="4" t="str">
        <f t="shared" si="202"/>
        <v/>
      </c>
      <c r="I6327" s="5" t="str">
        <f t="shared" si="203"/>
        <v/>
      </c>
      <c r="J6327" s="8"/>
    </row>
    <row r="6328" spans="1:10" x14ac:dyDescent="0.3">
      <c r="A6328" s="10"/>
      <c r="B6328" s="7"/>
      <c r="C6328" s="20"/>
      <c r="D6328" s="8" t="str">
        <f>IF(C6328="",(""),(INDEX('Base de Datos'!A6311:B6318,(MATCH(Movimientos!C6328,'Base de Datos'!A6311:A6318,0)),(2))))</f>
        <v/>
      </c>
      <c r="E6328" s="8"/>
      <c r="F6328" s="8"/>
      <c r="G6328" s="8"/>
      <c r="H6328" s="4" t="str">
        <f t="shared" si="202"/>
        <v/>
      </c>
      <c r="I6328" s="5" t="str">
        <f t="shared" si="203"/>
        <v/>
      </c>
      <c r="J6328" s="8"/>
    </row>
    <row r="6329" spans="1:10" x14ac:dyDescent="0.3">
      <c r="A6329" s="10"/>
      <c r="B6329" s="7"/>
      <c r="C6329" s="20"/>
      <c r="D6329" s="8" t="str">
        <f>IF(C6329="",(""),(INDEX('Base de Datos'!A6312:B6319,(MATCH(Movimientos!C6329,'Base de Datos'!A6312:A6319,0)),(2))))</f>
        <v/>
      </c>
      <c r="E6329" s="8"/>
      <c r="F6329" s="8"/>
      <c r="G6329" s="8"/>
      <c r="H6329" s="4" t="str">
        <f t="shared" si="202"/>
        <v/>
      </c>
      <c r="I6329" s="5" t="str">
        <f t="shared" si="203"/>
        <v/>
      </c>
      <c r="J6329" s="8"/>
    </row>
    <row r="6330" spans="1:10" x14ac:dyDescent="0.3">
      <c r="A6330" s="10"/>
      <c r="B6330" s="7"/>
      <c r="C6330" s="20"/>
      <c r="D6330" s="8" t="str">
        <f>IF(C6330="",(""),(INDEX('Base de Datos'!A6313:B6320,(MATCH(Movimientos!C6330,'Base de Datos'!A6313:A6320,0)),(2))))</f>
        <v/>
      </c>
      <c r="E6330" s="8"/>
      <c r="F6330" s="8"/>
      <c r="G6330" s="8"/>
      <c r="H6330" s="4" t="str">
        <f t="shared" si="202"/>
        <v/>
      </c>
      <c r="I6330" s="5" t="str">
        <f t="shared" si="203"/>
        <v/>
      </c>
      <c r="J6330" s="8"/>
    </row>
    <row r="6331" spans="1:10" x14ac:dyDescent="0.3">
      <c r="A6331" s="10"/>
      <c r="B6331" s="7"/>
      <c r="C6331" s="20"/>
      <c r="D6331" s="8" t="str">
        <f>IF(C6331="",(""),(INDEX('Base de Datos'!A6314:B6321,(MATCH(Movimientos!C6331,'Base de Datos'!A6314:A6321,0)),(2))))</f>
        <v/>
      </c>
      <c r="E6331" s="8"/>
      <c r="F6331" s="8"/>
      <c r="G6331" s="8"/>
      <c r="H6331" s="4" t="str">
        <f t="shared" si="202"/>
        <v/>
      </c>
      <c r="I6331" s="5" t="str">
        <f t="shared" si="203"/>
        <v/>
      </c>
      <c r="J6331" s="8"/>
    </row>
    <row r="6332" spans="1:10" x14ac:dyDescent="0.3">
      <c r="A6332" s="10"/>
      <c r="B6332" s="7"/>
      <c r="C6332" s="20"/>
      <c r="D6332" s="8" t="str">
        <f>IF(C6332="",(""),(INDEX('Base de Datos'!A6315:B6322,(MATCH(Movimientos!C6332,'Base de Datos'!A6315:A6322,0)),(2))))</f>
        <v/>
      </c>
      <c r="E6332" s="8"/>
      <c r="F6332" s="8"/>
      <c r="G6332" s="8"/>
      <c r="H6332" s="4" t="str">
        <f t="shared" si="202"/>
        <v/>
      </c>
      <c r="I6332" s="5" t="str">
        <f t="shared" si="203"/>
        <v/>
      </c>
      <c r="J6332" s="8"/>
    </row>
    <row r="6333" spans="1:10" x14ac:dyDescent="0.3">
      <c r="A6333" s="10"/>
      <c r="B6333" s="7"/>
      <c r="C6333" s="20"/>
      <c r="D6333" s="8" t="str">
        <f>IF(C6333="",(""),(INDEX('Base de Datos'!A6316:B6323,(MATCH(Movimientos!C6333,'Base de Datos'!A6316:A6323,0)),(2))))</f>
        <v/>
      </c>
      <c r="E6333" s="8"/>
      <c r="F6333" s="8"/>
      <c r="G6333" s="8"/>
      <c r="H6333" s="4" t="str">
        <f t="shared" si="202"/>
        <v/>
      </c>
      <c r="I6333" s="5" t="str">
        <f t="shared" si="203"/>
        <v/>
      </c>
      <c r="J6333" s="8"/>
    </row>
    <row r="6334" spans="1:10" x14ac:dyDescent="0.3">
      <c r="A6334" s="10"/>
      <c r="B6334" s="7"/>
      <c r="C6334" s="20"/>
      <c r="D6334" s="8" t="str">
        <f>IF(C6334="",(""),(INDEX('Base de Datos'!A6317:B6324,(MATCH(Movimientos!C6334,'Base de Datos'!A6317:A6324,0)),(2))))</f>
        <v/>
      </c>
      <c r="E6334" s="8"/>
      <c r="F6334" s="8"/>
      <c r="G6334" s="8"/>
      <c r="H6334" s="4" t="str">
        <f t="shared" si="202"/>
        <v/>
      </c>
      <c r="I6334" s="5" t="str">
        <f t="shared" si="203"/>
        <v/>
      </c>
      <c r="J6334" s="8"/>
    </row>
    <row r="6335" spans="1:10" x14ac:dyDescent="0.3">
      <c r="A6335" s="10"/>
      <c r="B6335" s="7"/>
      <c r="C6335" s="20"/>
      <c r="D6335" s="8" t="str">
        <f>IF(C6335="",(""),(INDEX('Base de Datos'!A6318:B6325,(MATCH(Movimientos!C6335,'Base de Datos'!A6318:A6325,0)),(2))))</f>
        <v/>
      </c>
      <c r="E6335" s="8"/>
      <c r="F6335" s="8"/>
      <c r="G6335" s="8"/>
      <c r="H6335" s="4" t="str">
        <f t="shared" si="202"/>
        <v/>
      </c>
      <c r="I6335" s="5" t="str">
        <f t="shared" si="203"/>
        <v/>
      </c>
      <c r="J6335" s="8"/>
    </row>
    <row r="6336" spans="1:10" x14ac:dyDescent="0.3">
      <c r="A6336" s="10"/>
      <c r="B6336" s="7"/>
      <c r="C6336" s="20"/>
      <c r="D6336" s="8" t="str">
        <f>IF(C6336="",(""),(INDEX('Base de Datos'!A6319:B6326,(MATCH(Movimientos!C6336,'Base de Datos'!A6319:A6326,0)),(2))))</f>
        <v/>
      </c>
      <c r="E6336" s="8"/>
      <c r="F6336" s="8"/>
      <c r="G6336" s="8"/>
      <c r="H6336" s="4" t="str">
        <f t="shared" si="202"/>
        <v/>
      </c>
      <c r="I6336" s="5" t="str">
        <f t="shared" si="203"/>
        <v/>
      </c>
      <c r="J6336" s="8"/>
    </row>
    <row r="6337" spans="1:10" x14ac:dyDescent="0.3">
      <c r="A6337" s="10"/>
      <c r="B6337" s="7"/>
      <c r="C6337" s="20"/>
      <c r="D6337" s="8" t="str">
        <f>IF(C6337="",(""),(INDEX('Base de Datos'!A6320:B6327,(MATCH(Movimientos!C6337,'Base de Datos'!A6320:A6327,0)),(2))))</f>
        <v/>
      </c>
      <c r="E6337" s="8"/>
      <c r="F6337" s="8"/>
      <c r="G6337" s="8"/>
      <c r="H6337" s="4" t="str">
        <f t="shared" si="202"/>
        <v/>
      </c>
      <c r="I6337" s="5" t="str">
        <f t="shared" si="203"/>
        <v/>
      </c>
      <c r="J6337" s="8"/>
    </row>
    <row r="6338" spans="1:10" x14ac:dyDescent="0.3">
      <c r="A6338" s="10"/>
      <c r="B6338" s="7"/>
      <c r="C6338" s="20"/>
      <c r="D6338" s="8" t="str">
        <f>IF(C6338="",(""),(INDEX('Base de Datos'!A6321:B6328,(MATCH(Movimientos!C6338,'Base de Datos'!A6321:A6328,0)),(2))))</f>
        <v/>
      </c>
      <c r="E6338" s="8"/>
      <c r="F6338" s="8"/>
      <c r="G6338" s="8"/>
      <c r="H6338" s="4" t="str">
        <f t="shared" si="202"/>
        <v/>
      </c>
      <c r="I6338" s="5" t="str">
        <f t="shared" si="203"/>
        <v/>
      </c>
      <c r="J6338" s="8"/>
    </row>
    <row r="6339" spans="1:10" x14ac:dyDescent="0.3">
      <c r="A6339" s="10"/>
      <c r="B6339" s="7"/>
      <c r="C6339" s="20"/>
      <c r="D6339" s="8" t="str">
        <f>IF(C6339="",(""),(INDEX('Base de Datos'!A6322:B6329,(MATCH(Movimientos!C6339,'Base de Datos'!A6322:A6329,0)),(2))))</f>
        <v/>
      </c>
      <c r="E6339" s="8"/>
      <c r="F6339" s="8"/>
      <c r="G6339" s="8"/>
      <c r="H6339" s="4" t="str">
        <f t="shared" si="202"/>
        <v/>
      </c>
      <c r="I6339" s="5" t="str">
        <f t="shared" si="203"/>
        <v/>
      </c>
      <c r="J6339" s="8"/>
    </row>
    <row r="6340" spans="1:10" x14ac:dyDescent="0.3">
      <c r="A6340" s="10"/>
      <c r="B6340" s="7"/>
      <c r="C6340" s="20"/>
      <c r="D6340" s="8" t="str">
        <f>IF(C6340="",(""),(INDEX('Base de Datos'!A6323:B6330,(MATCH(Movimientos!C6340,'Base de Datos'!A6323:A6330,0)),(2))))</f>
        <v/>
      </c>
      <c r="E6340" s="8"/>
      <c r="F6340" s="8"/>
      <c r="G6340" s="8"/>
      <c r="H6340" s="4" t="str">
        <f t="shared" si="202"/>
        <v/>
      </c>
      <c r="I6340" s="5" t="str">
        <f t="shared" si="203"/>
        <v/>
      </c>
      <c r="J6340" s="8"/>
    </row>
    <row r="6341" spans="1:10" x14ac:dyDescent="0.3">
      <c r="A6341" s="10"/>
      <c r="B6341" s="7"/>
      <c r="C6341" s="20"/>
      <c r="D6341" s="8" t="str">
        <f>IF(C6341="",(""),(INDEX('Base de Datos'!A6324:B6331,(MATCH(Movimientos!C6341,'Base de Datos'!A6324:A6331,0)),(2))))</f>
        <v/>
      </c>
      <c r="E6341" s="8"/>
      <c r="F6341" s="8"/>
      <c r="G6341" s="8"/>
      <c r="H6341" s="4" t="str">
        <f t="shared" si="202"/>
        <v/>
      </c>
      <c r="I6341" s="5" t="str">
        <f t="shared" si="203"/>
        <v/>
      </c>
      <c r="J6341" s="8"/>
    </row>
    <row r="6342" spans="1:10" x14ac:dyDescent="0.3">
      <c r="A6342" s="10"/>
      <c r="B6342" s="7"/>
      <c r="C6342" s="20"/>
      <c r="D6342" s="8" t="str">
        <f>IF(C6342="",(""),(INDEX('Base de Datos'!A6325:B6332,(MATCH(Movimientos!C6342,'Base de Datos'!A6325:A6332,0)),(2))))</f>
        <v/>
      </c>
      <c r="E6342" s="8"/>
      <c r="F6342" s="8"/>
      <c r="G6342" s="8"/>
      <c r="H6342" s="4" t="str">
        <f t="shared" si="202"/>
        <v/>
      </c>
      <c r="I6342" s="5" t="str">
        <f t="shared" si="203"/>
        <v/>
      </c>
      <c r="J6342" s="8"/>
    </row>
    <row r="6343" spans="1:10" x14ac:dyDescent="0.3">
      <c r="A6343" s="10"/>
      <c r="B6343" s="7"/>
      <c r="C6343" s="20"/>
      <c r="D6343" s="8" t="str">
        <f>IF(C6343="",(""),(INDEX('Base de Datos'!A6326:B6333,(MATCH(Movimientos!C6343,'Base de Datos'!A6326:A6333,0)),(2))))</f>
        <v/>
      </c>
      <c r="E6343" s="8"/>
      <c r="F6343" s="8"/>
      <c r="G6343" s="8"/>
      <c r="H6343" s="4" t="str">
        <f t="shared" si="202"/>
        <v/>
      </c>
      <c r="I6343" s="5" t="str">
        <f t="shared" si="203"/>
        <v/>
      </c>
      <c r="J6343" s="8"/>
    </row>
    <row r="6344" spans="1:10" x14ac:dyDescent="0.3">
      <c r="A6344" s="10"/>
      <c r="B6344" s="7"/>
      <c r="C6344" s="20"/>
      <c r="D6344" s="8" t="str">
        <f>IF(C6344="",(""),(INDEX('Base de Datos'!A6327:B6334,(MATCH(Movimientos!C6344,'Base de Datos'!A6327:A6334,0)),(2))))</f>
        <v/>
      </c>
      <c r="E6344" s="8"/>
      <c r="F6344" s="8"/>
      <c r="G6344" s="8"/>
      <c r="H6344" s="4" t="str">
        <f t="shared" si="202"/>
        <v/>
      </c>
      <c r="I6344" s="5" t="str">
        <f t="shared" si="203"/>
        <v/>
      </c>
      <c r="J6344" s="8"/>
    </row>
    <row r="6345" spans="1:10" x14ac:dyDescent="0.3">
      <c r="A6345" s="10"/>
      <c r="B6345" s="7"/>
      <c r="C6345" s="20"/>
      <c r="D6345" s="8" t="str">
        <f>IF(C6345="",(""),(INDEX('Base de Datos'!A6328:B6335,(MATCH(Movimientos!C6345,'Base de Datos'!A6328:A6335,0)),(2))))</f>
        <v/>
      </c>
      <c r="E6345" s="8"/>
      <c r="F6345" s="8"/>
      <c r="G6345" s="8"/>
      <c r="H6345" s="4" t="str">
        <f t="shared" si="202"/>
        <v/>
      </c>
      <c r="I6345" s="5" t="str">
        <f t="shared" si="203"/>
        <v/>
      </c>
      <c r="J6345" s="8"/>
    </row>
    <row r="6346" spans="1:10" x14ac:dyDescent="0.3">
      <c r="A6346" s="10"/>
      <c r="B6346" s="7"/>
      <c r="C6346" s="20"/>
      <c r="D6346" s="8" t="str">
        <f>IF(C6346="",(""),(INDEX('Base de Datos'!A6329:B6336,(MATCH(Movimientos!C6346,'Base de Datos'!A6329:A6336,0)),(2))))</f>
        <v/>
      </c>
      <c r="E6346" s="8"/>
      <c r="F6346" s="8"/>
      <c r="G6346" s="8"/>
      <c r="H6346" s="4" t="str">
        <f t="shared" si="202"/>
        <v/>
      </c>
      <c r="I6346" s="5" t="str">
        <f t="shared" si="203"/>
        <v/>
      </c>
      <c r="J6346" s="8"/>
    </row>
    <row r="6347" spans="1:10" x14ac:dyDescent="0.3">
      <c r="A6347" s="10"/>
      <c r="B6347" s="7"/>
      <c r="C6347" s="20"/>
      <c r="D6347" s="8" t="str">
        <f>IF(C6347="",(""),(INDEX('Base de Datos'!A6330:B6337,(MATCH(Movimientos!C6347,'Base de Datos'!A6330:A6337,0)),(2))))</f>
        <v/>
      </c>
      <c r="E6347" s="8"/>
      <c r="F6347" s="8"/>
      <c r="G6347" s="8"/>
      <c r="H6347" s="4" t="str">
        <f t="shared" si="202"/>
        <v/>
      </c>
      <c r="I6347" s="5" t="str">
        <f t="shared" si="203"/>
        <v/>
      </c>
      <c r="J6347" s="8"/>
    </row>
    <row r="6348" spans="1:10" x14ac:dyDescent="0.3">
      <c r="A6348" s="10"/>
      <c r="B6348" s="7"/>
      <c r="C6348" s="20"/>
      <c r="D6348" s="8" t="str">
        <f>IF(C6348="",(""),(INDEX('Base de Datos'!A6331:B6338,(MATCH(Movimientos!C6348,'Base de Datos'!A6331:A6338,0)),(2))))</f>
        <v/>
      </c>
      <c r="E6348" s="8"/>
      <c r="F6348" s="8"/>
      <c r="G6348" s="8"/>
      <c r="H6348" s="4" t="str">
        <f t="shared" si="202"/>
        <v/>
      </c>
      <c r="I6348" s="5" t="str">
        <f t="shared" si="203"/>
        <v/>
      </c>
      <c r="J6348" s="8"/>
    </row>
    <row r="6349" spans="1:10" x14ac:dyDescent="0.3">
      <c r="A6349" s="10"/>
      <c r="B6349" s="7"/>
      <c r="C6349" s="20"/>
      <c r="D6349" s="8" t="str">
        <f>IF(C6349="",(""),(INDEX('Base de Datos'!A6332:B6339,(MATCH(Movimientos!C6349,'Base de Datos'!A6332:A6339,0)),(2))))</f>
        <v/>
      </c>
      <c r="E6349" s="8"/>
      <c r="F6349" s="8"/>
      <c r="G6349" s="8"/>
      <c r="H6349" s="4" t="str">
        <f t="shared" si="202"/>
        <v/>
      </c>
      <c r="I6349" s="5" t="str">
        <f t="shared" si="203"/>
        <v/>
      </c>
      <c r="J6349" s="8"/>
    </row>
    <row r="6350" spans="1:10" x14ac:dyDescent="0.3">
      <c r="A6350" s="10"/>
      <c r="B6350" s="7"/>
      <c r="C6350" s="20"/>
      <c r="D6350" s="8" t="str">
        <f>IF(C6350="",(""),(INDEX('Base de Datos'!A6333:B6340,(MATCH(Movimientos!C6350,'Base de Datos'!A6333:A6340,0)),(2))))</f>
        <v/>
      </c>
      <c r="E6350" s="8"/>
      <c r="F6350" s="8"/>
      <c r="G6350" s="8"/>
      <c r="H6350" s="4" t="str">
        <f t="shared" si="202"/>
        <v/>
      </c>
      <c r="I6350" s="5" t="str">
        <f t="shared" si="203"/>
        <v/>
      </c>
      <c r="J6350" s="8"/>
    </row>
    <row r="6351" spans="1:10" x14ac:dyDescent="0.3">
      <c r="A6351" s="10"/>
      <c r="B6351" s="7"/>
      <c r="C6351" s="20"/>
      <c r="D6351" s="8" t="str">
        <f>IF(C6351="",(""),(INDEX('Base de Datos'!A6334:B6341,(MATCH(Movimientos!C6351,'Base de Datos'!A6334:A6341,0)),(2))))</f>
        <v/>
      </c>
      <c r="E6351" s="8"/>
      <c r="F6351" s="8"/>
      <c r="G6351" s="8"/>
      <c r="H6351" s="4" t="str">
        <f t="shared" si="202"/>
        <v/>
      </c>
      <c r="I6351" s="5" t="str">
        <f t="shared" si="203"/>
        <v/>
      </c>
      <c r="J6351" s="8"/>
    </row>
    <row r="6352" spans="1:10" x14ac:dyDescent="0.3">
      <c r="A6352" s="10"/>
      <c r="B6352" s="7"/>
      <c r="C6352" s="20"/>
      <c r="D6352" s="8" t="str">
        <f>IF(C6352="",(""),(INDEX('Base de Datos'!A6335:B6342,(MATCH(Movimientos!C6352,'Base de Datos'!A6335:A6342,0)),(2))))</f>
        <v/>
      </c>
      <c r="E6352" s="8"/>
      <c r="F6352" s="8"/>
      <c r="G6352" s="8"/>
      <c r="H6352" s="4" t="str">
        <f t="shared" si="202"/>
        <v/>
      </c>
      <c r="I6352" s="5" t="str">
        <f t="shared" si="203"/>
        <v/>
      </c>
      <c r="J6352" s="8"/>
    </row>
    <row r="6353" spans="1:10" x14ac:dyDescent="0.3">
      <c r="A6353" s="10"/>
      <c r="B6353" s="7"/>
      <c r="C6353" s="20"/>
      <c r="D6353" s="8" t="str">
        <f>IF(C6353="",(""),(INDEX('Base de Datos'!A6336:B6343,(MATCH(Movimientos!C6353,'Base de Datos'!A6336:A6343,0)),(2))))</f>
        <v/>
      </c>
      <c r="E6353" s="8"/>
      <c r="F6353" s="8"/>
      <c r="G6353" s="8"/>
      <c r="H6353" s="4" t="str">
        <f t="shared" si="202"/>
        <v/>
      </c>
      <c r="I6353" s="5" t="str">
        <f t="shared" si="203"/>
        <v/>
      </c>
      <c r="J6353" s="8"/>
    </row>
    <row r="6354" spans="1:10" x14ac:dyDescent="0.3">
      <c r="A6354" s="10"/>
      <c r="B6354" s="7"/>
      <c r="C6354" s="20"/>
      <c r="D6354" s="8" t="str">
        <f>IF(C6354="",(""),(INDEX('Base de Datos'!A6337:B6344,(MATCH(Movimientos!C6354,'Base de Datos'!A6337:A6344,0)),(2))))</f>
        <v/>
      </c>
      <c r="E6354" s="8"/>
      <c r="F6354" s="8"/>
      <c r="G6354" s="8"/>
      <c r="H6354" s="4" t="str">
        <f t="shared" si="202"/>
        <v/>
      </c>
      <c r="I6354" s="5" t="str">
        <f t="shared" si="203"/>
        <v/>
      </c>
      <c r="J6354" s="8"/>
    </row>
    <row r="6355" spans="1:10" x14ac:dyDescent="0.3">
      <c r="A6355" s="10"/>
      <c r="B6355" s="7"/>
      <c r="C6355" s="20"/>
      <c r="D6355" s="8" t="str">
        <f>IF(C6355="",(""),(INDEX('Base de Datos'!A6338:B6345,(MATCH(Movimientos!C6355,'Base de Datos'!A6338:A6345,0)),(2))))</f>
        <v/>
      </c>
      <c r="E6355" s="8"/>
      <c r="F6355" s="8"/>
      <c r="G6355" s="8"/>
      <c r="H6355" s="4" t="str">
        <f t="shared" si="202"/>
        <v/>
      </c>
      <c r="I6355" s="5" t="str">
        <f t="shared" si="203"/>
        <v/>
      </c>
      <c r="J6355" s="8"/>
    </row>
    <row r="6356" spans="1:10" x14ac:dyDescent="0.3">
      <c r="A6356" s="10"/>
      <c r="B6356" s="7"/>
      <c r="C6356" s="20"/>
      <c r="D6356" s="8" t="str">
        <f>IF(C6356="",(""),(INDEX('Base de Datos'!A6339:B6346,(MATCH(Movimientos!C6356,'Base de Datos'!A6339:A6346,0)),(2))))</f>
        <v/>
      </c>
      <c r="E6356" s="8"/>
      <c r="F6356" s="8"/>
      <c r="G6356" s="8"/>
      <c r="H6356" s="4" t="str">
        <f t="shared" si="202"/>
        <v/>
      </c>
      <c r="I6356" s="5" t="str">
        <f t="shared" si="203"/>
        <v/>
      </c>
      <c r="J6356" s="8"/>
    </row>
    <row r="6357" spans="1:10" x14ac:dyDescent="0.3">
      <c r="A6357" s="10"/>
      <c r="B6357" s="7"/>
      <c r="C6357" s="20"/>
      <c r="D6357" s="8" t="str">
        <f>IF(C6357="",(""),(INDEX('Base de Datos'!A6340:B6347,(MATCH(Movimientos!C6357,'Base de Datos'!A6340:A6347,0)),(2))))</f>
        <v/>
      </c>
      <c r="E6357" s="8"/>
      <c r="F6357" s="8"/>
      <c r="G6357" s="8"/>
      <c r="H6357" s="4" t="str">
        <f t="shared" si="202"/>
        <v/>
      </c>
      <c r="I6357" s="5" t="str">
        <f t="shared" si="203"/>
        <v/>
      </c>
      <c r="J6357" s="8"/>
    </row>
    <row r="6358" spans="1:10" x14ac:dyDescent="0.3">
      <c r="A6358" s="10"/>
      <c r="B6358" s="7"/>
      <c r="C6358" s="20"/>
      <c r="D6358" s="8" t="str">
        <f>IF(C6358="",(""),(INDEX('Base de Datos'!A6341:B6348,(MATCH(Movimientos!C6358,'Base de Datos'!A6341:A6348,0)),(2))))</f>
        <v/>
      </c>
      <c r="E6358" s="8"/>
      <c r="F6358" s="8"/>
      <c r="G6358" s="8"/>
      <c r="H6358" s="4" t="str">
        <f t="shared" si="202"/>
        <v/>
      </c>
      <c r="I6358" s="5" t="str">
        <f t="shared" si="203"/>
        <v/>
      </c>
      <c r="J6358" s="8"/>
    </row>
    <row r="6359" spans="1:10" x14ac:dyDescent="0.3">
      <c r="A6359" s="10"/>
      <c r="B6359" s="7"/>
      <c r="C6359" s="20"/>
      <c r="D6359" s="8" t="str">
        <f>IF(C6359="",(""),(INDEX('Base de Datos'!A6342:B6349,(MATCH(Movimientos!C6359,'Base de Datos'!A6342:A6349,0)),(2))))</f>
        <v/>
      </c>
      <c r="E6359" s="8"/>
      <c r="F6359" s="8"/>
      <c r="G6359" s="8"/>
      <c r="H6359" s="4" t="str">
        <f t="shared" si="202"/>
        <v/>
      </c>
      <c r="I6359" s="5" t="str">
        <f t="shared" si="203"/>
        <v/>
      </c>
      <c r="J6359" s="8"/>
    </row>
    <row r="6360" spans="1:10" x14ac:dyDescent="0.3">
      <c r="A6360" s="10"/>
      <c r="B6360" s="7"/>
      <c r="C6360" s="20"/>
      <c r="D6360" s="8" t="str">
        <f>IF(C6360="",(""),(INDEX('Base de Datos'!A6343:B6350,(MATCH(Movimientos!C6360,'Base de Datos'!A6343:A6350,0)),(2))))</f>
        <v/>
      </c>
      <c r="E6360" s="8"/>
      <c r="F6360" s="8"/>
      <c r="G6360" s="8"/>
      <c r="H6360" s="4" t="str">
        <f t="shared" si="202"/>
        <v/>
      </c>
      <c r="I6360" s="5" t="str">
        <f t="shared" si="203"/>
        <v/>
      </c>
      <c r="J6360" s="8"/>
    </row>
    <row r="6361" spans="1:10" x14ac:dyDescent="0.3">
      <c r="A6361" s="10"/>
      <c r="B6361" s="7"/>
      <c r="C6361" s="20"/>
      <c r="D6361" s="8" t="str">
        <f>IF(C6361="",(""),(INDEX('Base de Datos'!A6344:B6351,(MATCH(Movimientos!C6361,'Base de Datos'!A6344:A6351,0)),(2))))</f>
        <v/>
      </c>
      <c r="E6361" s="8"/>
      <c r="F6361" s="8"/>
      <c r="G6361" s="8"/>
      <c r="H6361" s="4" t="str">
        <f t="shared" si="202"/>
        <v/>
      </c>
      <c r="I6361" s="5" t="str">
        <f t="shared" si="203"/>
        <v/>
      </c>
      <c r="J6361" s="8"/>
    </row>
    <row r="6362" spans="1:10" x14ac:dyDescent="0.3">
      <c r="A6362" s="10"/>
      <c r="B6362" s="7"/>
      <c r="C6362" s="20"/>
      <c r="D6362" s="8" t="str">
        <f>IF(C6362="",(""),(INDEX('Base de Datos'!A6345:B6352,(MATCH(Movimientos!C6362,'Base de Datos'!A6345:A6352,0)),(2))))</f>
        <v/>
      </c>
      <c r="E6362" s="8"/>
      <c r="F6362" s="8"/>
      <c r="G6362" s="8"/>
      <c r="H6362" s="4" t="str">
        <f t="shared" si="202"/>
        <v/>
      </c>
      <c r="I6362" s="5" t="str">
        <f t="shared" si="203"/>
        <v/>
      </c>
      <c r="J6362" s="8"/>
    </row>
    <row r="6363" spans="1:10" x14ac:dyDescent="0.3">
      <c r="A6363" s="10"/>
      <c r="B6363" s="7"/>
      <c r="C6363" s="20"/>
      <c r="D6363" s="8" t="str">
        <f>IF(C6363="",(""),(INDEX('Base de Datos'!A6346:B6353,(MATCH(Movimientos!C6363,'Base de Datos'!A6346:A6353,0)),(2))))</f>
        <v/>
      </c>
      <c r="E6363" s="8"/>
      <c r="F6363" s="8"/>
      <c r="G6363" s="8"/>
      <c r="H6363" s="4" t="str">
        <f t="shared" si="202"/>
        <v/>
      </c>
      <c r="I6363" s="5" t="str">
        <f t="shared" si="203"/>
        <v/>
      </c>
      <c r="J6363" s="8"/>
    </row>
    <row r="6364" spans="1:10" x14ac:dyDescent="0.3">
      <c r="A6364" s="10"/>
      <c r="B6364" s="7"/>
      <c r="C6364" s="20"/>
      <c r="D6364" s="8" t="str">
        <f>IF(C6364="",(""),(INDEX('Base de Datos'!A6347:B6354,(MATCH(Movimientos!C6364,'Base de Datos'!A6347:A6354,0)),(2))))</f>
        <v/>
      </c>
      <c r="E6364" s="8"/>
      <c r="F6364" s="8"/>
      <c r="G6364" s="8"/>
      <c r="H6364" s="4" t="str">
        <f t="shared" si="202"/>
        <v/>
      </c>
      <c r="I6364" s="5" t="str">
        <f t="shared" si="203"/>
        <v/>
      </c>
      <c r="J6364" s="8"/>
    </row>
    <row r="6365" spans="1:10" x14ac:dyDescent="0.3">
      <c r="A6365" s="10"/>
      <c r="B6365" s="7"/>
      <c r="C6365" s="20"/>
      <c r="D6365" s="8" t="str">
        <f>IF(C6365="",(""),(INDEX('Base de Datos'!A6348:B6355,(MATCH(Movimientos!C6365,'Base de Datos'!A6348:A6355,0)),(2))))</f>
        <v/>
      </c>
      <c r="E6365" s="8"/>
      <c r="F6365" s="8"/>
      <c r="G6365" s="8"/>
      <c r="H6365" s="4" t="str">
        <f t="shared" si="202"/>
        <v/>
      </c>
      <c r="I6365" s="5" t="str">
        <f t="shared" si="203"/>
        <v/>
      </c>
      <c r="J6365" s="8"/>
    </row>
    <row r="6366" spans="1:10" x14ac:dyDescent="0.3">
      <c r="A6366" s="10"/>
      <c r="B6366" s="7"/>
      <c r="C6366" s="20"/>
      <c r="D6366" s="8" t="str">
        <f>IF(C6366="",(""),(INDEX('Base de Datos'!A6349:B6356,(MATCH(Movimientos!C6366,'Base de Datos'!A6349:A6356,0)),(2))))</f>
        <v/>
      </c>
      <c r="E6366" s="8"/>
      <c r="F6366" s="8"/>
      <c r="G6366" s="8"/>
      <c r="H6366" s="4" t="str">
        <f t="shared" si="202"/>
        <v/>
      </c>
      <c r="I6366" s="5" t="str">
        <f t="shared" si="203"/>
        <v/>
      </c>
      <c r="J6366" s="8"/>
    </row>
    <row r="6367" spans="1:10" x14ac:dyDescent="0.3">
      <c r="A6367" s="10"/>
      <c r="B6367" s="7"/>
      <c r="C6367" s="20"/>
      <c r="D6367" s="8" t="str">
        <f>IF(C6367="",(""),(INDEX('Base de Datos'!A6350:B6357,(MATCH(Movimientos!C6367,'Base de Datos'!A6350:A6357,0)),(2))))</f>
        <v/>
      </c>
      <c r="E6367" s="8"/>
      <c r="F6367" s="8"/>
      <c r="G6367" s="8"/>
      <c r="H6367" s="4" t="str">
        <f t="shared" si="202"/>
        <v/>
      </c>
      <c r="I6367" s="5" t="str">
        <f t="shared" si="203"/>
        <v/>
      </c>
      <c r="J6367" s="8"/>
    </row>
    <row r="6368" spans="1:10" x14ac:dyDescent="0.3">
      <c r="A6368" s="10"/>
      <c r="B6368" s="7"/>
      <c r="C6368" s="20"/>
      <c r="D6368" s="8" t="str">
        <f>IF(C6368="",(""),(INDEX('Base de Datos'!A6351:B6358,(MATCH(Movimientos!C6368,'Base de Datos'!A6351:A6358,0)),(2))))</f>
        <v/>
      </c>
      <c r="E6368" s="8"/>
      <c r="F6368" s="8"/>
      <c r="G6368" s="8"/>
      <c r="H6368" s="4" t="str">
        <f t="shared" si="202"/>
        <v/>
      </c>
      <c r="I6368" s="5" t="str">
        <f t="shared" si="203"/>
        <v/>
      </c>
      <c r="J6368" s="8"/>
    </row>
    <row r="6369" spans="1:10" x14ac:dyDescent="0.3">
      <c r="A6369" s="10"/>
      <c r="B6369" s="7"/>
      <c r="C6369" s="20"/>
      <c r="D6369" s="8" t="str">
        <f>IF(C6369="",(""),(INDEX('Base de Datos'!A6352:B6359,(MATCH(Movimientos!C6369,'Base de Datos'!A6352:A6359,0)),(2))))</f>
        <v/>
      </c>
      <c r="E6369" s="8"/>
      <c r="F6369" s="8"/>
      <c r="G6369" s="8"/>
      <c r="H6369" s="4" t="str">
        <f t="shared" si="202"/>
        <v/>
      </c>
      <c r="I6369" s="5" t="str">
        <f t="shared" si="203"/>
        <v/>
      </c>
      <c r="J6369" s="8"/>
    </row>
    <row r="6370" spans="1:10" x14ac:dyDescent="0.3">
      <c r="A6370" s="10"/>
      <c r="B6370" s="7"/>
      <c r="C6370" s="20"/>
      <c r="D6370" s="8" t="str">
        <f>IF(C6370="",(""),(INDEX('Base de Datos'!A6353:B6360,(MATCH(Movimientos!C6370,'Base de Datos'!A6353:A6360,0)),(2))))</f>
        <v/>
      </c>
      <c r="E6370" s="8"/>
      <c r="F6370" s="8"/>
      <c r="G6370" s="8"/>
      <c r="H6370" s="4" t="str">
        <f t="shared" si="202"/>
        <v/>
      </c>
      <c r="I6370" s="5" t="str">
        <f t="shared" si="203"/>
        <v/>
      </c>
      <c r="J6370" s="8"/>
    </row>
    <row r="6371" spans="1:10" x14ac:dyDescent="0.3">
      <c r="A6371" s="10"/>
      <c r="B6371" s="7"/>
      <c r="C6371" s="20"/>
      <c r="D6371" s="8" t="str">
        <f>IF(C6371="",(""),(INDEX('Base de Datos'!A6354:B6361,(MATCH(Movimientos!C6371,'Base de Datos'!A6354:A6361,0)),(2))))</f>
        <v/>
      </c>
      <c r="E6371" s="8"/>
      <c r="F6371" s="8"/>
      <c r="G6371" s="8"/>
      <c r="H6371" s="4" t="str">
        <f t="shared" si="202"/>
        <v/>
      </c>
      <c r="I6371" s="5" t="str">
        <f t="shared" si="203"/>
        <v/>
      </c>
      <c r="J6371" s="8"/>
    </row>
    <row r="6372" spans="1:10" x14ac:dyDescent="0.3">
      <c r="A6372" s="10"/>
      <c r="B6372" s="7"/>
      <c r="C6372" s="20"/>
      <c r="D6372" s="8" t="str">
        <f>IF(C6372="",(""),(INDEX('Base de Datos'!A6355:B6362,(MATCH(Movimientos!C6372,'Base de Datos'!A6355:A6362,0)),(2))))</f>
        <v/>
      </c>
      <c r="E6372" s="8"/>
      <c r="F6372" s="8"/>
      <c r="G6372" s="8"/>
      <c r="H6372" s="4" t="str">
        <f t="shared" si="202"/>
        <v/>
      </c>
      <c r="I6372" s="5" t="str">
        <f t="shared" si="203"/>
        <v/>
      </c>
      <c r="J6372" s="8"/>
    </row>
    <row r="6373" spans="1:10" x14ac:dyDescent="0.3">
      <c r="A6373" s="10"/>
      <c r="B6373" s="7"/>
      <c r="C6373" s="20"/>
      <c r="D6373" s="8" t="str">
        <f>IF(C6373="",(""),(INDEX('Base de Datos'!A6356:B6363,(MATCH(Movimientos!C6373,'Base de Datos'!A6356:A6363,0)),(2))))</f>
        <v/>
      </c>
      <c r="E6373" s="8"/>
      <c r="F6373" s="8"/>
      <c r="G6373" s="8"/>
      <c r="H6373" s="4" t="str">
        <f t="shared" si="202"/>
        <v/>
      </c>
      <c r="I6373" s="5" t="str">
        <f t="shared" si="203"/>
        <v/>
      </c>
      <c r="J6373" s="8"/>
    </row>
    <row r="6374" spans="1:10" x14ac:dyDescent="0.3">
      <c r="A6374" s="10"/>
      <c r="B6374" s="7"/>
      <c r="C6374" s="20"/>
      <c r="D6374" s="8" t="str">
        <f>IF(C6374="",(""),(INDEX('Base de Datos'!A6357:B6364,(MATCH(Movimientos!C6374,'Base de Datos'!A6357:A6364,0)),(2))))</f>
        <v/>
      </c>
      <c r="E6374" s="8"/>
      <c r="F6374" s="8"/>
      <c r="G6374" s="8"/>
      <c r="H6374" s="4" t="str">
        <f t="shared" ref="H6374:H6437" si="204">IF(A6374="",(""),(IF(B6374="Ingreso",(D6374),(""))))</f>
        <v/>
      </c>
      <c r="I6374" s="5" t="str">
        <f t="shared" ref="I6374:I6437" si="205">IF(A6374="",(""),(IF(B6374="Egreso",(D6374),(""))))</f>
        <v/>
      </c>
      <c r="J6374" s="8"/>
    </row>
    <row r="6375" spans="1:10" x14ac:dyDescent="0.3">
      <c r="A6375" s="10"/>
      <c r="B6375" s="7"/>
      <c r="C6375" s="20"/>
      <c r="D6375" s="8" t="str">
        <f>IF(C6375="",(""),(INDEX('Base de Datos'!A6358:B6365,(MATCH(Movimientos!C6375,'Base de Datos'!A6358:A6365,0)),(2))))</f>
        <v/>
      </c>
      <c r="E6375" s="8"/>
      <c r="F6375" s="8"/>
      <c r="G6375" s="8"/>
      <c r="H6375" s="4" t="str">
        <f t="shared" si="204"/>
        <v/>
      </c>
      <c r="I6375" s="5" t="str">
        <f t="shared" si="205"/>
        <v/>
      </c>
      <c r="J6375" s="8"/>
    </row>
    <row r="6376" spans="1:10" x14ac:dyDescent="0.3">
      <c r="A6376" s="10"/>
      <c r="B6376" s="7"/>
      <c r="C6376" s="20"/>
      <c r="D6376" s="8" t="str">
        <f>IF(C6376="",(""),(INDEX('Base de Datos'!A6359:B6366,(MATCH(Movimientos!C6376,'Base de Datos'!A6359:A6366,0)),(2))))</f>
        <v/>
      </c>
      <c r="E6376" s="8"/>
      <c r="F6376" s="8"/>
      <c r="G6376" s="8"/>
      <c r="H6376" s="4" t="str">
        <f t="shared" si="204"/>
        <v/>
      </c>
      <c r="I6376" s="5" t="str">
        <f t="shared" si="205"/>
        <v/>
      </c>
      <c r="J6376" s="8"/>
    </row>
    <row r="6377" spans="1:10" x14ac:dyDescent="0.3">
      <c r="A6377" s="10"/>
      <c r="B6377" s="7"/>
      <c r="C6377" s="20"/>
      <c r="D6377" s="8" t="str">
        <f>IF(C6377="",(""),(INDEX('Base de Datos'!A6360:B6367,(MATCH(Movimientos!C6377,'Base de Datos'!A6360:A6367,0)),(2))))</f>
        <v/>
      </c>
      <c r="E6377" s="8"/>
      <c r="F6377" s="8"/>
      <c r="G6377" s="8"/>
      <c r="H6377" s="4" t="str">
        <f t="shared" si="204"/>
        <v/>
      </c>
      <c r="I6377" s="5" t="str">
        <f t="shared" si="205"/>
        <v/>
      </c>
      <c r="J6377" s="8"/>
    </row>
    <row r="6378" spans="1:10" x14ac:dyDescent="0.3">
      <c r="A6378" s="10"/>
      <c r="B6378" s="7"/>
      <c r="C6378" s="20"/>
      <c r="D6378" s="8" t="str">
        <f>IF(C6378="",(""),(INDEX('Base de Datos'!A6361:B6368,(MATCH(Movimientos!C6378,'Base de Datos'!A6361:A6368,0)),(2))))</f>
        <v/>
      </c>
      <c r="E6378" s="8"/>
      <c r="F6378" s="8"/>
      <c r="G6378" s="8"/>
      <c r="H6378" s="4" t="str">
        <f t="shared" si="204"/>
        <v/>
      </c>
      <c r="I6378" s="5" t="str">
        <f t="shared" si="205"/>
        <v/>
      </c>
      <c r="J6378" s="8"/>
    </row>
    <row r="6379" spans="1:10" x14ac:dyDescent="0.3">
      <c r="A6379" s="10"/>
      <c r="B6379" s="7"/>
      <c r="C6379" s="20"/>
      <c r="D6379" s="8" t="str">
        <f>IF(C6379="",(""),(INDEX('Base de Datos'!A6362:B6369,(MATCH(Movimientos!C6379,'Base de Datos'!A6362:A6369,0)),(2))))</f>
        <v/>
      </c>
      <c r="E6379" s="8"/>
      <c r="F6379" s="8"/>
      <c r="G6379" s="8"/>
      <c r="H6379" s="4" t="str">
        <f t="shared" si="204"/>
        <v/>
      </c>
      <c r="I6379" s="5" t="str">
        <f t="shared" si="205"/>
        <v/>
      </c>
      <c r="J6379" s="8"/>
    </row>
    <row r="6380" spans="1:10" x14ac:dyDescent="0.3">
      <c r="A6380" s="10"/>
      <c r="B6380" s="7"/>
      <c r="C6380" s="20"/>
      <c r="D6380" s="8" t="str">
        <f>IF(C6380="",(""),(INDEX('Base de Datos'!A6363:B6370,(MATCH(Movimientos!C6380,'Base de Datos'!A6363:A6370,0)),(2))))</f>
        <v/>
      </c>
      <c r="E6380" s="8"/>
      <c r="F6380" s="8"/>
      <c r="G6380" s="8"/>
      <c r="H6380" s="4" t="str">
        <f t="shared" si="204"/>
        <v/>
      </c>
      <c r="I6380" s="5" t="str">
        <f t="shared" si="205"/>
        <v/>
      </c>
      <c r="J6380" s="8"/>
    </row>
    <row r="6381" spans="1:10" x14ac:dyDescent="0.3">
      <c r="A6381" s="10"/>
      <c r="B6381" s="7"/>
      <c r="C6381" s="20"/>
      <c r="D6381" s="8" t="str">
        <f>IF(C6381="",(""),(INDEX('Base de Datos'!A6364:B6371,(MATCH(Movimientos!C6381,'Base de Datos'!A6364:A6371,0)),(2))))</f>
        <v/>
      </c>
      <c r="E6381" s="8"/>
      <c r="F6381" s="8"/>
      <c r="G6381" s="8"/>
      <c r="H6381" s="4" t="str">
        <f t="shared" si="204"/>
        <v/>
      </c>
      <c r="I6381" s="5" t="str">
        <f t="shared" si="205"/>
        <v/>
      </c>
      <c r="J6381" s="8"/>
    </row>
    <row r="6382" spans="1:10" x14ac:dyDescent="0.3">
      <c r="A6382" s="10"/>
      <c r="B6382" s="7"/>
      <c r="C6382" s="20"/>
      <c r="D6382" s="8" t="str">
        <f>IF(C6382="",(""),(INDEX('Base de Datos'!A6365:B6372,(MATCH(Movimientos!C6382,'Base de Datos'!A6365:A6372,0)),(2))))</f>
        <v/>
      </c>
      <c r="E6382" s="8"/>
      <c r="F6382" s="8"/>
      <c r="G6382" s="8"/>
      <c r="H6382" s="4" t="str">
        <f t="shared" si="204"/>
        <v/>
      </c>
      <c r="I6382" s="5" t="str">
        <f t="shared" si="205"/>
        <v/>
      </c>
      <c r="J6382" s="8"/>
    </row>
    <row r="6383" spans="1:10" x14ac:dyDescent="0.3">
      <c r="A6383" s="10"/>
      <c r="B6383" s="7"/>
      <c r="C6383" s="20"/>
      <c r="D6383" s="8" t="str">
        <f>IF(C6383="",(""),(INDEX('Base de Datos'!A6366:B6373,(MATCH(Movimientos!C6383,'Base de Datos'!A6366:A6373,0)),(2))))</f>
        <v/>
      </c>
      <c r="E6383" s="8"/>
      <c r="F6383" s="8"/>
      <c r="G6383" s="8"/>
      <c r="H6383" s="4" t="str">
        <f t="shared" si="204"/>
        <v/>
      </c>
      <c r="I6383" s="5" t="str">
        <f t="shared" si="205"/>
        <v/>
      </c>
      <c r="J6383" s="8"/>
    </row>
    <row r="6384" spans="1:10" x14ac:dyDescent="0.3">
      <c r="A6384" s="10"/>
      <c r="B6384" s="7"/>
      <c r="C6384" s="20"/>
      <c r="D6384" s="8" t="str">
        <f>IF(C6384="",(""),(INDEX('Base de Datos'!A6367:B6374,(MATCH(Movimientos!C6384,'Base de Datos'!A6367:A6374,0)),(2))))</f>
        <v/>
      </c>
      <c r="E6384" s="8"/>
      <c r="F6384" s="8"/>
      <c r="G6384" s="8"/>
      <c r="H6384" s="4" t="str">
        <f t="shared" si="204"/>
        <v/>
      </c>
      <c r="I6384" s="5" t="str">
        <f t="shared" si="205"/>
        <v/>
      </c>
      <c r="J6384" s="8"/>
    </row>
    <row r="6385" spans="1:10" x14ac:dyDescent="0.3">
      <c r="A6385" s="10"/>
      <c r="B6385" s="7"/>
      <c r="C6385" s="20"/>
      <c r="D6385" s="8" t="str">
        <f>IF(C6385="",(""),(INDEX('Base de Datos'!A6368:B6375,(MATCH(Movimientos!C6385,'Base de Datos'!A6368:A6375,0)),(2))))</f>
        <v/>
      </c>
      <c r="E6385" s="8"/>
      <c r="F6385" s="8"/>
      <c r="G6385" s="8"/>
      <c r="H6385" s="4" t="str">
        <f t="shared" si="204"/>
        <v/>
      </c>
      <c r="I6385" s="5" t="str">
        <f t="shared" si="205"/>
        <v/>
      </c>
      <c r="J6385" s="8"/>
    </row>
    <row r="6386" spans="1:10" x14ac:dyDescent="0.3">
      <c r="A6386" s="10"/>
      <c r="B6386" s="7"/>
      <c r="C6386" s="20"/>
      <c r="D6386" s="8" t="str">
        <f>IF(C6386="",(""),(INDEX('Base de Datos'!A6369:B6376,(MATCH(Movimientos!C6386,'Base de Datos'!A6369:A6376,0)),(2))))</f>
        <v/>
      </c>
      <c r="E6386" s="8"/>
      <c r="F6386" s="8"/>
      <c r="G6386" s="8"/>
      <c r="H6386" s="4" t="str">
        <f t="shared" si="204"/>
        <v/>
      </c>
      <c r="I6386" s="5" t="str">
        <f t="shared" si="205"/>
        <v/>
      </c>
      <c r="J6386" s="8"/>
    </row>
    <row r="6387" spans="1:10" x14ac:dyDescent="0.3">
      <c r="A6387" s="10"/>
      <c r="B6387" s="7"/>
      <c r="C6387" s="20"/>
      <c r="D6387" s="8" t="str">
        <f>IF(C6387="",(""),(INDEX('Base de Datos'!A6370:B6377,(MATCH(Movimientos!C6387,'Base de Datos'!A6370:A6377,0)),(2))))</f>
        <v/>
      </c>
      <c r="E6387" s="8"/>
      <c r="F6387" s="8"/>
      <c r="G6387" s="8"/>
      <c r="H6387" s="4" t="str">
        <f t="shared" si="204"/>
        <v/>
      </c>
      <c r="I6387" s="5" t="str">
        <f t="shared" si="205"/>
        <v/>
      </c>
      <c r="J6387" s="8"/>
    </row>
    <row r="6388" spans="1:10" x14ac:dyDescent="0.3">
      <c r="A6388" s="10"/>
      <c r="B6388" s="7"/>
      <c r="C6388" s="20"/>
      <c r="D6388" s="8" t="str">
        <f>IF(C6388="",(""),(INDEX('Base de Datos'!A6371:B6378,(MATCH(Movimientos!C6388,'Base de Datos'!A6371:A6378,0)),(2))))</f>
        <v/>
      </c>
      <c r="E6388" s="8"/>
      <c r="F6388" s="8"/>
      <c r="G6388" s="8"/>
      <c r="H6388" s="4" t="str">
        <f t="shared" si="204"/>
        <v/>
      </c>
      <c r="I6388" s="5" t="str">
        <f t="shared" si="205"/>
        <v/>
      </c>
      <c r="J6388" s="8"/>
    </row>
    <row r="6389" spans="1:10" x14ac:dyDescent="0.3">
      <c r="A6389" s="10"/>
      <c r="B6389" s="7"/>
      <c r="C6389" s="20"/>
      <c r="D6389" s="8" t="str">
        <f>IF(C6389="",(""),(INDEX('Base de Datos'!A6372:B6379,(MATCH(Movimientos!C6389,'Base de Datos'!A6372:A6379,0)),(2))))</f>
        <v/>
      </c>
      <c r="E6389" s="8"/>
      <c r="F6389" s="8"/>
      <c r="G6389" s="8"/>
      <c r="H6389" s="4" t="str">
        <f t="shared" si="204"/>
        <v/>
      </c>
      <c r="I6389" s="5" t="str">
        <f t="shared" si="205"/>
        <v/>
      </c>
      <c r="J6389" s="8"/>
    </row>
    <row r="6390" spans="1:10" x14ac:dyDescent="0.3">
      <c r="A6390" s="10"/>
      <c r="B6390" s="7"/>
      <c r="C6390" s="20"/>
      <c r="D6390" s="8" t="str">
        <f>IF(C6390="",(""),(INDEX('Base de Datos'!A6373:B6380,(MATCH(Movimientos!C6390,'Base de Datos'!A6373:A6380,0)),(2))))</f>
        <v/>
      </c>
      <c r="E6390" s="8"/>
      <c r="F6390" s="8"/>
      <c r="G6390" s="8"/>
      <c r="H6390" s="4" t="str">
        <f t="shared" si="204"/>
        <v/>
      </c>
      <c r="I6390" s="5" t="str">
        <f t="shared" si="205"/>
        <v/>
      </c>
      <c r="J6390" s="8"/>
    </row>
    <row r="6391" spans="1:10" x14ac:dyDescent="0.3">
      <c r="A6391" s="10"/>
      <c r="B6391" s="7"/>
      <c r="C6391" s="20"/>
      <c r="D6391" s="8" t="str">
        <f>IF(C6391="",(""),(INDEX('Base de Datos'!A6374:B6381,(MATCH(Movimientos!C6391,'Base de Datos'!A6374:A6381,0)),(2))))</f>
        <v/>
      </c>
      <c r="E6391" s="8"/>
      <c r="F6391" s="8"/>
      <c r="G6391" s="8"/>
      <c r="H6391" s="4" t="str">
        <f t="shared" si="204"/>
        <v/>
      </c>
      <c r="I6391" s="5" t="str">
        <f t="shared" si="205"/>
        <v/>
      </c>
      <c r="J6391" s="8"/>
    </row>
    <row r="6392" spans="1:10" x14ac:dyDescent="0.3">
      <c r="A6392" s="10"/>
      <c r="B6392" s="7"/>
      <c r="C6392" s="20"/>
      <c r="D6392" s="8" t="str">
        <f>IF(C6392="",(""),(INDEX('Base de Datos'!A6375:B6382,(MATCH(Movimientos!C6392,'Base de Datos'!A6375:A6382,0)),(2))))</f>
        <v/>
      </c>
      <c r="E6392" s="8"/>
      <c r="F6392" s="8"/>
      <c r="G6392" s="8"/>
      <c r="H6392" s="4" t="str">
        <f t="shared" si="204"/>
        <v/>
      </c>
      <c r="I6392" s="5" t="str">
        <f t="shared" si="205"/>
        <v/>
      </c>
      <c r="J6392" s="8"/>
    </row>
    <row r="6393" spans="1:10" x14ac:dyDescent="0.3">
      <c r="A6393" s="10"/>
      <c r="B6393" s="7"/>
      <c r="C6393" s="20"/>
      <c r="D6393" s="8" t="str">
        <f>IF(C6393="",(""),(INDEX('Base de Datos'!A6376:B6383,(MATCH(Movimientos!C6393,'Base de Datos'!A6376:A6383,0)),(2))))</f>
        <v/>
      </c>
      <c r="E6393" s="8"/>
      <c r="F6393" s="8"/>
      <c r="G6393" s="8"/>
      <c r="H6393" s="4" t="str">
        <f t="shared" si="204"/>
        <v/>
      </c>
      <c r="I6393" s="5" t="str">
        <f t="shared" si="205"/>
        <v/>
      </c>
      <c r="J6393" s="8"/>
    </row>
    <row r="6394" spans="1:10" x14ac:dyDescent="0.3">
      <c r="A6394" s="10"/>
      <c r="B6394" s="7"/>
      <c r="C6394" s="20"/>
      <c r="D6394" s="8" t="str">
        <f>IF(C6394="",(""),(INDEX('Base de Datos'!A6377:B6384,(MATCH(Movimientos!C6394,'Base de Datos'!A6377:A6384,0)),(2))))</f>
        <v/>
      </c>
      <c r="E6394" s="8"/>
      <c r="F6394" s="8"/>
      <c r="G6394" s="8"/>
      <c r="H6394" s="4" t="str">
        <f t="shared" si="204"/>
        <v/>
      </c>
      <c r="I6394" s="5" t="str">
        <f t="shared" si="205"/>
        <v/>
      </c>
      <c r="J6394" s="8"/>
    </row>
    <row r="6395" spans="1:10" x14ac:dyDescent="0.3">
      <c r="A6395" s="10"/>
      <c r="B6395" s="7"/>
      <c r="C6395" s="20"/>
      <c r="D6395" s="8" t="str">
        <f>IF(C6395="",(""),(INDEX('Base de Datos'!A6378:B6385,(MATCH(Movimientos!C6395,'Base de Datos'!A6378:A6385,0)),(2))))</f>
        <v/>
      </c>
      <c r="E6395" s="8"/>
      <c r="F6395" s="8"/>
      <c r="G6395" s="8"/>
      <c r="H6395" s="4" t="str">
        <f t="shared" si="204"/>
        <v/>
      </c>
      <c r="I6395" s="5" t="str">
        <f t="shared" si="205"/>
        <v/>
      </c>
      <c r="J6395" s="8"/>
    </row>
    <row r="6396" spans="1:10" x14ac:dyDescent="0.3">
      <c r="A6396" s="10"/>
      <c r="B6396" s="7"/>
      <c r="C6396" s="20"/>
      <c r="D6396" s="8" t="str">
        <f>IF(C6396="",(""),(INDEX('Base de Datos'!A6379:B6386,(MATCH(Movimientos!C6396,'Base de Datos'!A6379:A6386,0)),(2))))</f>
        <v/>
      </c>
      <c r="E6396" s="8"/>
      <c r="F6396" s="8"/>
      <c r="G6396" s="8"/>
      <c r="H6396" s="4" t="str">
        <f t="shared" si="204"/>
        <v/>
      </c>
      <c r="I6396" s="5" t="str">
        <f t="shared" si="205"/>
        <v/>
      </c>
      <c r="J6396" s="8"/>
    </row>
    <row r="6397" spans="1:10" x14ac:dyDescent="0.3">
      <c r="A6397" s="10"/>
      <c r="B6397" s="7"/>
      <c r="C6397" s="20"/>
      <c r="D6397" s="8" t="str">
        <f>IF(C6397="",(""),(INDEX('Base de Datos'!A6380:B6387,(MATCH(Movimientos!C6397,'Base de Datos'!A6380:A6387,0)),(2))))</f>
        <v/>
      </c>
      <c r="E6397" s="8"/>
      <c r="F6397" s="8"/>
      <c r="G6397" s="8"/>
      <c r="H6397" s="4" t="str">
        <f t="shared" si="204"/>
        <v/>
      </c>
      <c r="I6397" s="5" t="str">
        <f t="shared" si="205"/>
        <v/>
      </c>
      <c r="J6397" s="8"/>
    </row>
    <row r="6398" spans="1:10" x14ac:dyDescent="0.3">
      <c r="A6398" s="10"/>
      <c r="B6398" s="7"/>
      <c r="C6398" s="20"/>
      <c r="D6398" s="8" t="str">
        <f>IF(C6398="",(""),(INDEX('Base de Datos'!A6381:B6388,(MATCH(Movimientos!C6398,'Base de Datos'!A6381:A6388,0)),(2))))</f>
        <v/>
      </c>
      <c r="E6398" s="8"/>
      <c r="F6398" s="8"/>
      <c r="G6398" s="8"/>
      <c r="H6398" s="4" t="str">
        <f t="shared" si="204"/>
        <v/>
      </c>
      <c r="I6398" s="5" t="str">
        <f t="shared" si="205"/>
        <v/>
      </c>
      <c r="J6398" s="8"/>
    </row>
    <row r="6399" spans="1:10" x14ac:dyDescent="0.3">
      <c r="A6399" s="10"/>
      <c r="B6399" s="7"/>
      <c r="C6399" s="20"/>
      <c r="D6399" s="8" t="str">
        <f>IF(C6399="",(""),(INDEX('Base de Datos'!A6382:B6389,(MATCH(Movimientos!C6399,'Base de Datos'!A6382:A6389,0)),(2))))</f>
        <v/>
      </c>
      <c r="E6399" s="8"/>
      <c r="F6399" s="8"/>
      <c r="G6399" s="8"/>
      <c r="H6399" s="4" t="str">
        <f t="shared" si="204"/>
        <v/>
      </c>
      <c r="I6399" s="5" t="str">
        <f t="shared" si="205"/>
        <v/>
      </c>
      <c r="J6399" s="8"/>
    </row>
    <row r="6400" spans="1:10" x14ac:dyDescent="0.3">
      <c r="A6400" s="10"/>
      <c r="B6400" s="7"/>
      <c r="C6400" s="20"/>
      <c r="D6400" s="8" t="str">
        <f>IF(C6400="",(""),(INDEX('Base de Datos'!A6383:B6390,(MATCH(Movimientos!C6400,'Base de Datos'!A6383:A6390,0)),(2))))</f>
        <v/>
      </c>
      <c r="E6400" s="8"/>
      <c r="F6400" s="8"/>
      <c r="G6400" s="8"/>
      <c r="H6400" s="4" t="str">
        <f t="shared" si="204"/>
        <v/>
      </c>
      <c r="I6400" s="5" t="str">
        <f t="shared" si="205"/>
        <v/>
      </c>
      <c r="J6400" s="8"/>
    </row>
    <row r="6401" spans="1:10" x14ac:dyDescent="0.3">
      <c r="A6401" s="10"/>
      <c r="B6401" s="7"/>
      <c r="C6401" s="20"/>
      <c r="D6401" s="8" t="str">
        <f>IF(C6401="",(""),(INDEX('Base de Datos'!A6384:B6391,(MATCH(Movimientos!C6401,'Base de Datos'!A6384:A6391,0)),(2))))</f>
        <v/>
      </c>
      <c r="E6401" s="8"/>
      <c r="F6401" s="8"/>
      <c r="G6401" s="8"/>
      <c r="H6401" s="4" t="str">
        <f t="shared" si="204"/>
        <v/>
      </c>
      <c r="I6401" s="5" t="str">
        <f t="shared" si="205"/>
        <v/>
      </c>
      <c r="J6401" s="8"/>
    </row>
    <row r="6402" spans="1:10" x14ac:dyDescent="0.3">
      <c r="A6402" s="10"/>
      <c r="B6402" s="7"/>
      <c r="C6402" s="20"/>
      <c r="D6402" s="8" t="str">
        <f>IF(C6402="",(""),(INDEX('Base de Datos'!A6385:B6392,(MATCH(Movimientos!C6402,'Base de Datos'!A6385:A6392,0)),(2))))</f>
        <v/>
      </c>
      <c r="E6402" s="8"/>
      <c r="F6402" s="8"/>
      <c r="G6402" s="8"/>
      <c r="H6402" s="4" t="str">
        <f t="shared" si="204"/>
        <v/>
      </c>
      <c r="I6402" s="5" t="str">
        <f t="shared" si="205"/>
        <v/>
      </c>
      <c r="J6402" s="8"/>
    </row>
    <row r="6403" spans="1:10" x14ac:dyDescent="0.3">
      <c r="A6403" s="10"/>
      <c r="B6403" s="7"/>
      <c r="C6403" s="20"/>
      <c r="D6403" s="8" t="str">
        <f>IF(C6403="",(""),(INDEX('Base de Datos'!A6386:B6393,(MATCH(Movimientos!C6403,'Base de Datos'!A6386:A6393,0)),(2))))</f>
        <v/>
      </c>
      <c r="E6403" s="8"/>
      <c r="F6403" s="8"/>
      <c r="G6403" s="8"/>
      <c r="H6403" s="4" t="str">
        <f t="shared" si="204"/>
        <v/>
      </c>
      <c r="I6403" s="5" t="str">
        <f t="shared" si="205"/>
        <v/>
      </c>
      <c r="J6403" s="8"/>
    </row>
    <row r="6404" spans="1:10" x14ac:dyDescent="0.3">
      <c r="A6404" s="10"/>
      <c r="B6404" s="7"/>
      <c r="C6404" s="20"/>
      <c r="D6404" s="8" t="str">
        <f>IF(C6404="",(""),(INDEX('Base de Datos'!A6387:B6394,(MATCH(Movimientos!C6404,'Base de Datos'!A6387:A6394,0)),(2))))</f>
        <v/>
      </c>
      <c r="E6404" s="8"/>
      <c r="F6404" s="8"/>
      <c r="G6404" s="8"/>
      <c r="H6404" s="4" t="str">
        <f t="shared" si="204"/>
        <v/>
      </c>
      <c r="I6404" s="5" t="str">
        <f t="shared" si="205"/>
        <v/>
      </c>
      <c r="J6404" s="8"/>
    </row>
    <row r="6405" spans="1:10" x14ac:dyDescent="0.3">
      <c r="A6405" s="10"/>
      <c r="B6405" s="7"/>
      <c r="C6405" s="20"/>
      <c r="D6405" s="8" t="str">
        <f>IF(C6405="",(""),(INDEX('Base de Datos'!A6388:B6395,(MATCH(Movimientos!C6405,'Base de Datos'!A6388:A6395,0)),(2))))</f>
        <v/>
      </c>
      <c r="E6405" s="8"/>
      <c r="F6405" s="8"/>
      <c r="G6405" s="8"/>
      <c r="H6405" s="4" t="str">
        <f t="shared" si="204"/>
        <v/>
      </c>
      <c r="I6405" s="5" t="str">
        <f t="shared" si="205"/>
        <v/>
      </c>
      <c r="J6405" s="8"/>
    </row>
    <row r="6406" spans="1:10" x14ac:dyDescent="0.3">
      <c r="A6406" s="10"/>
      <c r="B6406" s="7"/>
      <c r="C6406" s="20"/>
      <c r="D6406" s="8" t="str">
        <f>IF(C6406="",(""),(INDEX('Base de Datos'!A6389:B6396,(MATCH(Movimientos!C6406,'Base de Datos'!A6389:A6396,0)),(2))))</f>
        <v/>
      </c>
      <c r="E6406" s="8"/>
      <c r="F6406" s="8"/>
      <c r="G6406" s="8"/>
      <c r="H6406" s="4" t="str">
        <f t="shared" si="204"/>
        <v/>
      </c>
      <c r="I6406" s="5" t="str">
        <f t="shared" si="205"/>
        <v/>
      </c>
      <c r="J6406" s="8"/>
    </row>
    <row r="6407" spans="1:10" x14ac:dyDescent="0.3">
      <c r="A6407" s="10"/>
      <c r="B6407" s="7"/>
      <c r="C6407" s="20"/>
      <c r="D6407" s="8" t="str">
        <f>IF(C6407="",(""),(INDEX('Base de Datos'!A6390:B6397,(MATCH(Movimientos!C6407,'Base de Datos'!A6390:A6397,0)),(2))))</f>
        <v/>
      </c>
      <c r="E6407" s="8"/>
      <c r="F6407" s="8"/>
      <c r="G6407" s="8"/>
      <c r="H6407" s="4" t="str">
        <f t="shared" si="204"/>
        <v/>
      </c>
      <c r="I6407" s="5" t="str">
        <f t="shared" si="205"/>
        <v/>
      </c>
      <c r="J6407" s="8"/>
    </row>
    <row r="6408" spans="1:10" x14ac:dyDescent="0.3">
      <c r="A6408" s="10"/>
      <c r="B6408" s="7"/>
      <c r="C6408" s="20"/>
      <c r="D6408" s="8" t="str">
        <f>IF(C6408="",(""),(INDEX('Base de Datos'!A6391:B6398,(MATCH(Movimientos!C6408,'Base de Datos'!A6391:A6398,0)),(2))))</f>
        <v/>
      </c>
      <c r="E6408" s="8"/>
      <c r="F6408" s="8"/>
      <c r="G6408" s="8"/>
      <c r="H6408" s="4" t="str">
        <f t="shared" si="204"/>
        <v/>
      </c>
      <c r="I6408" s="5" t="str">
        <f t="shared" si="205"/>
        <v/>
      </c>
      <c r="J6408" s="8"/>
    </row>
    <row r="6409" spans="1:10" x14ac:dyDescent="0.3">
      <c r="A6409" s="10"/>
      <c r="B6409" s="7"/>
      <c r="C6409" s="20"/>
      <c r="D6409" s="8" t="str">
        <f>IF(C6409="",(""),(INDEX('Base de Datos'!A6392:B6399,(MATCH(Movimientos!C6409,'Base de Datos'!A6392:A6399,0)),(2))))</f>
        <v/>
      </c>
      <c r="E6409" s="8"/>
      <c r="F6409" s="8"/>
      <c r="G6409" s="8"/>
      <c r="H6409" s="4" t="str">
        <f t="shared" si="204"/>
        <v/>
      </c>
      <c r="I6409" s="5" t="str">
        <f t="shared" si="205"/>
        <v/>
      </c>
      <c r="J6409" s="8"/>
    </row>
    <row r="6410" spans="1:10" x14ac:dyDescent="0.3">
      <c r="A6410" s="10"/>
      <c r="B6410" s="7"/>
      <c r="C6410" s="20"/>
      <c r="D6410" s="8" t="str">
        <f>IF(C6410="",(""),(INDEX('Base de Datos'!A6393:B6400,(MATCH(Movimientos!C6410,'Base de Datos'!A6393:A6400,0)),(2))))</f>
        <v/>
      </c>
      <c r="E6410" s="8"/>
      <c r="F6410" s="8"/>
      <c r="G6410" s="8"/>
      <c r="H6410" s="4" t="str">
        <f t="shared" si="204"/>
        <v/>
      </c>
      <c r="I6410" s="5" t="str">
        <f t="shared" si="205"/>
        <v/>
      </c>
      <c r="J6410" s="8"/>
    </row>
    <row r="6411" spans="1:10" x14ac:dyDescent="0.3">
      <c r="A6411" s="10"/>
      <c r="B6411" s="7"/>
      <c r="C6411" s="20"/>
      <c r="D6411" s="8" t="str">
        <f>IF(C6411="",(""),(INDEX('Base de Datos'!A6394:B6401,(MATCH(Movimientos!C6411,'Base de Datos'!A6394:A6401,0)),(2))))</f>
        <v/>
      </c>
      <c r="E6411" s="8"/>
      <c r="F6411" s="8"/>
      <c r="G6411" s="8"/>
      <c r="H6411" s="4" t="str">
        <f t="shared" si="204"/>
        <v/>
      </c>
      <c r="I6411" s="5" t="str">
        <f t="shared" si="205"/>
        <v/>
      </c>
      <c r="J6411" s="8"/>
    </row>
    <row r="6412" spans="1:10" x14ac:dyDescent="0.3">
      <c r="A6412" s="10"/>
      <c r="B6412" s="7"/>
      <c r="C6412" s="20"/>
      <c r="D6412" s="8" t="str">
        <f>IF(C6412="",(""),(INDEX('Base de Datos'!A6395:B6402,(MATCH(Movimientos!C6412,'Base de Datos'!A6395:A6402,0)),(2))))</f>
        <v/>
      </c>
      <c r="E6412" s="8"/>
      <c r="F6412" s="8"/>
      <c r="G6412" s="8"/>
      <c r="H6412" s="4" t="str">
        <f t="shared" si="204"/>
        <v/>
      </c>
      <c r="I6412" s="5" t="str">
        <f t="shared" si="205"/>
        <v/>
      </c>
      <c r="J6412" s="8"/>
    </row>
    <row r="6413" spans="1:10" x14ac:dyDescent="0.3">
      <c r="A6413" s="10"/>
      <c r="B6413" s="7"/>
      <c r="C6413" s="20"/>
      <c r="D6413" s="8" t="str">
        <f>IF(C6413="",(""),(INDEX('Base de Datos'!A6396:B6403,(MATCH(Movimientos!C6413,'Base de Datos'!A6396:A6403,0)),(2))))</f>
        <v/>
      </c>
      <c r="E6413" s="8"/>
      <c r="F6413" s="8"/>
      <c r="G6413" s="8"/>
      <c r="H6413" s="4" t="str">
        <f t="shared" si="204"/>
        <v/>
      </c>
      <c r="I6413" s="5" t="str">
        <f t="shared" si="205"/>
        <v/>
      </c>
      <c r="J6413" s="8"/>
    </row>
    <row r="6414" spans="1:10" x14ac:dyDescent="0.3">
      <c r="A6414" s="10"/>
      <c r="B6414" s="7"/>
      <c r="C6414" s="20"/>
      <c r="D6414" s="8" t="str">
        <f>IF(C6414="",(""),(INDEX('Base de Datos'!A6397:B6404,(MATCH(Movimientos!C6414,'Base de Datos'!A6397:A6404,0)),(2))))</f>
        <v/>
      </c>
      <c r="E6414" s="8"/>
      <c r="F6414" s="8"/>
      <c r="G6414" s="8"/>
      <c r="H6414" s="4" t="str">
        <f t="shared" si="204"/>
        <v/>
      </c>
      <c r="I6414" s="5" t="str">
        <f t="shared" si="205"/>
        <v/>
      </c>
      <c r="J6414" s="8"/>
    </row>
    <row r="6415" spans="1:10" x14ac:dyDescent="0.3">
      <c r="A6415" s="10"/>
      <c r="B6415" s="7"/>
      <c r="C6415" s="20"/>
      <c r="D6415" s="8" t="str">
        <f>IF(C6415="",(""),(INDEX('Base de Datos'!A6398:B6405,(MATCH(Movimientos!C6415,'Base de Datos'!A6398:A6405,0)),(2))))</f>
        <v/>
      </c>
      <c r="E6415" s="8"/>
      <c r="F6415" s="8"/>
      <c r="G6415" s="8"/>
      <c r="H6415" s="4" t="str">
        <f t="shared" si="204"/>
        <v/>
      </c>
      <c r="I6415" s="5" t="str">
        <f t="shared" si="205"/>
        <v/>
      </c>
      <c r="J6415" s="8"/>
    </row>
    <row r="6416" spans="1:10" x14ac:dyDescent="0.3">
      <c r="A6416" s="10"/>
      <c r="B6416" s="7"/>
      <c r="C6416" s="20"/>
      <c r="D6416" s="8" t="str">
        <f>IF(C6416="",(""),(INDEX('Base de Datos'!A6399:B6406,(MATCH(Movimientos!C6416,'Base de Datos'!A6399:A6406,0)),(2))))</f>
        <v/>
      </c>
      <c r="E6416" s="8"/>
      <c r="F6416" s="8"/>
      <c r="G6416" s="8"/>
      <c r="H6416" s="4" t="str">
        <f t="shared" si="204"/>
        <v/>
      </c>
      <c r="I6416" s="5" t="str">
        <f t="shared" si="205"/>
        <v/>
      </c>
      <c r="J6416" s="8"/>
    </row>
    <row r="6417" spans="1:10" x14ac:dyDescent="0.3">
      <c r="A6417" s="10"/>
      <c r="B6417" s="7"/>
      <c r="C6417" s="20"/>
      <c r="D6417" s="8" t="str">
        <f>IF(C6417="",(""),(INDEX('Base de Datos'!A6400:B6407,(MATCH(Movimientos!C6417,'Base de Datos'!A6400:A6407,0)),(2))))</f>
        <v/>
      </c>
      <c r="E6417" s="8"/>
      <c r="F6417" s="8"/>
      <c r="G6417" s="8"/>
      <c r="H6417" s="4" t="str">
        <f t="shared" si="204"/>
        <v/>
      </c>
      <c r="I6417" s="5" t="str">
        <f t="shared" si="205"/>
        <v/>
      </c>
      <c r="J6417" s="8"/>
    </row>
    <row r="6418" spans="1:10" x14ac:dyDescent="0.3">
      <c r="A6418" s="10"/>
      <c r="B6418" s="7"/>
      <c r="C6418" s="20"/>
      <c r="D6418" s="8" t="str">
        <f>IF(C6418="",(""),(INDEX('Base de Datos'!A6401:B6408,(MATCH(Movimientos!C6418,'Base de Datos'!A6401:A6408,0)),(2))))</f>
        <v/>
      </c>
      <c r="E6418" s="8"/>
      <c r="F6418" s="8"/>
      <c r="G6418" s="8"/>
      <c r="H6418" s="4" t="str">
        <f t="shared" si="204"/>
        <v/>
      </c>
      <c r="I6418" s="5" t="str">
        <f t="shared" si="205"/>
        <v/>
      </c>
      <c r="J6418" s="8"/>
    </row>
    <row r="6419" spans="1:10" x14ac:dyDescent="0.3">
      <c r="A6419" s="10"/>
      <c r="B6419" s="7"/>
      <c r="C6419" s="20"/>
      <c r="D6419" s="8" t="str">
        <f>IF(C6419="",(""),(INDEX('Base de Datos'!A6402:B6409,(MATCH(Movimientos!C6419,'Base de Datos'!A6402:A6409,0)),(2))))</f>
        <v/>
      </c>
      <c r="E6419" s="8"/>
      <c r="F6419" s="8"/>
      <c r="G6419" s="8"/>
      <c r="H6419" s="4" t="str">
        <f t="shared" si="204"/>
        <v/>
      </c>
      <c r="I6419" s="5" t="str">
        <f t="shared" si="205"/>
        <v/>
      </c>
      <c r="J6419" s="8"/>
    </row>
    <row r="6420" spans="1:10" x14ac:dyDescent="0.3">
      <c r="A6420" s="10"/>
      <c r="B6420" s="7"/>
      <c r="C6420" s="20"/>
      <c r="D6420" s="8" t="str">
        <f>IF(C6420="",(""),(INDEX('Base de Datos'!A6403:B6410,(MATCH(Movimientos!C6420,'Base de Datos'!A6403:A6410,0)),(2))))</f>
        <v/>
      </c>
      <c r="E6420" s="8"/>
      <c r="F6420" s="8"/>
      <c r="G6420" s="8"/>
      <c r="H6420" s="4" t="str">
        <f t="shared" si="204"/>
        <v/>
      </c>
      <c r="I6420" s="5" t="str">
        <f t="shared" si="205"/>
        <v/>
      </c>
      <c r="J6420" s="8"/>
    </row>
    <row r="6421" spans="1:10" x14ac:dyDescent="0.3">
      <c r="A6421" s="10"/>
      <c r="B6421" s="7"/>
      <c r="C6421" s="20"/>
      <c r="D6421" s="8" t="str">
        <f>IF(C6421="",(""),(INDEX('Base de Datos'!A6404:B6411,(MATCH(Movimientos!C6421,'Base de Datos'!A6404:A6411,0)),(2))))</f>
        <v/>
      </c>
      <c r="E6421" s="8"/>
      <c r="F6421" s="8"/>
      <c r="G6421" s="8"/>
      <c r="H6421" s="4" t="str">
        <f t="shared" si="204"/>
        <v/>
      </c>
      <c r="I6421" s="5" t="str">
        <f t="shared" si="205"/>
        <v/>
      </c>
      <c r="J6421" s="8"/>
    </row>
    <row r="6422" spans="1:10" x14ac:dyDescent="0.3">
      <c r="A6422" s="10"/>
      <c r="B6422" s="7"/>
      <c r="C6422" s="20"/>
      <c r="D6422" s="8" t="str">
        <f>IF(C6422="",(""),(INDEX('Base de Datos'!A6405:B6412,(MATCH(Movimientos!C6422,'Base de Datos'!A6405:A6412,0)),(2))))</f>
        <v/>
      </c>
      <c r="E6422" s="8"/>
      <c r="F6422" s="8"/>
      <c r="G6422" s="8"/>
      <c r="H6422" s="4" t="str">
        <f t="shared" si="204"/>
        <v/>
      </c>
      <c r="I6422" s="5" t="str">
        <f t="shared" si="205"/>
        <v/>
      </c>
      <c r="J6422" s="8"/>
    </row>
    <row r="6423" spans="1:10" x14ac:dyDescent="0.3">
      <c r="A6423" s="10"/>
      <c r="B6423" s="7"/>
      <c r="C6423" s="20"/>
      <c r="D6423" s="8" t="str">
        <f>IF(C6423="",(""),(INDEX('Base de Datos'!A6406:B6413,(MATCH(Movimientos!C6423,'Base de Datos'!A6406:A6413,0)),(2))))</f>
        <v/>
      </c>
      <c r="E6423" s="8"/>
      <c r="F6423" s="8"/>
      <c r="G6423" s="8"/>
      <c r="H6423" s="4" t="str">
        <f t="shared" si="204"/>
        <v/>
      </c>
      <c r="I6423" s="5" t="str">
        <f t="shared" si="205"/>
        <v/>
      </c>
      <c r="J6423" s="8"/>
    </row>
    <row r="6424" spans="1:10" x14ac:dyDescent="0.3">
      <c r="A6424" s="10"/>
      <c r="B6424" s="7"/>
      <c r="C6424" s="20"/>
      <c r="D6424" s="8" t="str">
        <f>IF(C6424="",(""),(INDEX('Base de Datos'!A6407:B6414,(MATCH(Movimientos!C6424,'Base de Datos'!A6407:A6414,0)),(2))))</f>
        <v/>
      </c>
      <c r="E6424" s="8"/>
      <c r="F6424" s="8"/>
      <c r="G6424" s="8"/>
      <c r="H6424" s="4" t="str">
        <f t="shared" si="204"/>
        <v/>
      </c>
      <c r="I6424" s="5" t="str">
        <f t="shared" si="205"/>
        <v/>
      </c>
      <c r="J6424" s="8"/>
    </row>
    <row r="6425" spans="1:10" x14ac:dyDescent="0.3">
      <c r="A6425" s="10"/>
      <c r="B6425" s="7"/>
      <c r="C6425" s="20"/>
      <c r="D6425" s="8" t="str">
        <f>IF(C6425="",(""),(INDEX('Base de Datos'!A6408:B6415,(MATCH(Movimientos!C6425,'Base de Datos'!A6408:A6415,0)),(2))))</f>
        <v/>
      </c>
      <c r="E6425" s="8"/>
      <c r="F6425" s="8"/>
      <c r="G6425" s="8"/>
      <c r="H6425" s="4" t="str">
        <f t="shared" si="204"/>
        <v/>
      </c>
      <c r="I6425" s="5" t="str">
        <f t="shared" si="205"/>
        <v/>
      </c>
      <c r="J6425" s="8"/>
    </row>
    <row r="6426" spans="1:10" x14ac:dyDescent="0.3">
      <c r="A6426" s="10"/>
      <c r="B6426" s="7"/>
      <c r="C6426" s="20"/>
      <c r="D6426" s="8" t="str">
        <f>IF(C6426="",(""),(INDEX('Base de Datos'!A6409:B6416,(MATCH(Movimientos!C6426,'Base de Datos'!A6409:A6416,0)),(2))))</f>
        <v/>
      </c>
      <c r="E6426" s="8"/>
      <c r="F6426" s="8"/>
      <c r="G6426" s="8"/>
      <c r="H6426" s="4" t="str">
        <f t="shared" si="204"/>
        <v/>
      </c>
      <c r="I6426" s="5" t="str">
        <f t="shared" si="205"/>
        <v/>
      </c>
      <c r="J6426" s="8"/>
    </row>
    <row r="6427" spans="1:10" x14ac:dyDescent="0.3">
      <c r="A6427" s="10"/>
      <c r="B6427" s="7"/>
      <c r="C6427" s="20"/>
      <c r="D6427" s="8" t="str">
        <f>IF(C6427="",(""),(INDEX('Base de Datos'!A6410:B6417,(MATCH(Movimientos!C6427,'Base de Datos'!A6410:A6417,0)),(2))))</f>
        <v/>
      </c>
      <c r="E6427" s="8"/>
      <c r="F6427" s="8"/>
      <c r="G6427" s="8"/>
      <c r="H6427" s="4" t="str">
        <f t="shared" si="204"/>
        <v/>
      </c>
      <c r="I6427" s="5" t="str">
        <f t="shared" si="205"/>
        <v/>
      </c>
      <c r="J6427" s="8"/>
    </row>
    <row r="6428" spans="1:10" x14ac:dyDescent="0.3">
      <c r="A6428" s="10"/>
      <c r="B6428" s="7"/>
      <c r="C6428" s="20"/>
      <c r="D6428" s="8" t="str">
        <f>IF(C6428="",(""),(INDEX('Base de Datos'!A6411:B6418,(MATCH(Movimientos!C6428,'Base de Datos'!A6411:A6418,0)),(2))))</f>
        <v/>
      </c>
      <c r="E6428" s="8"/>
      <c r="F6428" s="8"/>
      <c r="G6428" s="8"/>
      <c r="H6428" s="4" t="str">
        <f t="shared" si="204"/>
        <v/>
      </c>
      <c r="I6428" s="5" t="str">
        <f t="shared" si="205"/>
        <v/>
      </c>
      <c r="J6428" s="8"/>
    </row>
    <row r="6429" spans="1:10" x14ac:dyDescent="0.3">
      <c r="A6429" s="10"/>
      <c r="B6429" s="7"/>
      <c r="C6429" s="20"/>
      <c r="D6429" s="8" t="str">
        <f>IF(C6429="",(""),(INDEX('Base de Datos'!A6412:B6419,(MATCH(Movimientos!C6429,'Base de Datos'!A6412:A6419,0)),(2))))</f>
        <v/>
      </c>
      <c r="E6429" s="8"/>
      <c r="F6429" s="8"/>
      <c r="G6429" s="8"/>
      <c r="H6429" s="4" t="str">
        <f t="shared" si="204"/>
        <v/>
      </c>
      <c r="I6429" s="5" t="str">
        <f t="shared" si="205"/>
        <v/>
      </c>
      <c r="J6429" s="8"/>
    </row>
    <row r="6430" spans="1:10" x14ac:dyDescent="0.3">
      <c r="A6430" s="10"/>
      <c r="B6430" s="7"/>
      <c r="C6430" s="20"/>
      <c r="D6430" s="8" t="str">
        <f>IF(C6430="",(""),(INDEX('Base de Datos'!A6413:B6420,(MATCH(Movimientos!C6430,'Base de Datos'!A6413:A6420,0)),(2))))</f>
        <v/>
      </c>
      <c r="E6430" s="8"/>
      <c r="F6430" s="8"/>
      <c r="G6430" s="8"/>
      <c r="H6430" s="4" t="str">
        <f t="shared" si="204"/>
        <v/>
      </c>
      <c r="I6430" s="5" t="str">
        <f t="shared" si="205"/>
        <v/>
      </c>
      <c r="J6430" s="8"/>
    </row>
    <row r="6431" spans="1:10" x14ac:dyDescent="0.3">
      <c r="A6431" s="10"/>
      <c r="B6431" s="7"/>
      <c r="C6431" s="20"/>
      <c r="D6431" s="8" t="str">
        <f>IF(C6431="",(""),(INDEX('Base de Datos'!A6414:B6421,(MATCH(Movimientos!C6431,'Base de Datos'!A6414:A6421,0)),(2))))</f>
        <v/>
      </c>
      <c r="E6431" s="8"/>
      <c r="F6431" s="8"/>
      <c r="G6431" s="8"/>
      <c r="H6431" s="4" t="str">
        <f t="shared" si="204"/>
        <v/>
      </c>
      <c r="I6431" s="5" t="str">
        <f t="shared" si="205"/>
        <v/>
      </c>
      <c r="J6431" s="8"/>
    </row>
    <row r="6432" spans="1:10" x14ac:dyDescent="0.3">
      <c r="A6432" s="10"/>
      <c r="B6432" s="7"/>
      <c r="C6432" s="20"/>
      <c r="D6432" s="8" t="str">
        <f>IF(C6432="",(""),(INDEX('Base de Datos'!A6415:B6422,(MATCH(Movimientos!C6432,'Base de Datos'!A6415:A6422,0)),(2))))</f>
        <v/>
      </c>
      <c r="E6432" s="8"/>
      <c r="F6432" s="8"/>
      <c r="G6432" s="8"/>
      <c r="H6432" s="4" t="str">
        <f t="shared" si="204"/>
        <v/>
      </c>
      <c r="I6432" s="5" t="str">
        <f t="shared" si="205"/>
        <v/>
      </c>
      <c r="J6432" s="8"/>
    </row>
    <row r="6433" spans="1:10" x14ac:dyDescent="0.3">
      <c r="A6433" s="10"/>
      <c r="B6433" s="7"/>
      <c r="C6433" s="20"/>
      <c r="D6433" s="8" t="str">
        <f>IF(C6433="",(""),(INDEX('Base de Datos'!A6416:B6423,(MATCH(Movimientos!C6433,'Base de Datos'!A6416:A6423,0)),(2))))</f>
        <v/>
      </c>
      <c r="E6433" s="8"/>
      <c r="F6433" s="8"/>
      <c r="G6433" s="8"/>
      <c r="H6433" s="4" t="str">
        <f t="shared" si="204"/>
        <v/>
      </c>
      <c r="I6433" s="5" t="str">
        <f t="shared" si="205"/>
        <v/>
      </c>
      <c r="J6433" s="8"/>
    </row>
    <row r="6434" spans="1:10" x14ac:dyDescent="0.3">
      <c r="A6434" s="10"/>
      <c r="B6434" s="7"/>
      <c r="C6434" s="20"/>
      <c r="D6434" s="8" t="str">
        <f>IF(C6434="",(""),(INDEX('Base de Datos'!A6417:B6424,(MATCH(Movimientos!C6434,'Base de Datos'!A6417:A6424,0)),(2))))</f>
        <v/>
      </c>
      <c r="E6434" s="8"/>
      <c r="F6434" s="8"/>
      <c r="G6434" s="8"/>
      <c r="H6434" s="4" t="str">
        <f t="shared" si="204"/>
        <v/>
      </c>
      <c r="I6434" s="5" t="str">
        <f t="shared" si="205"/>
        <v/>
      </c>
      <c r="J6434" s="8"/>
    </row>
    <row r="6435" spans="1:10" x14ac:dyDescent="0.3">
      <c r="A6435" s="10"/>
      <c r="B6435" s="7"/>
      <c r="C6435" s="20"/>
      <c r="D6435" s="8" t="str">
        <f>IF(C6435="",(""),(INDEX('Base de Datos'!A6418:B6425,(MATCH(Movimientos!C6435,'Base de Datos'!A6418:A6425,0)),(2))))</f>
        <v/>
      </c>
      <c r="E6435" s="8"/>
      <c r="F6435" s="8"/>
      <c r="G6435" s="8"/>
      <c r="H6435" s="4" t="str">
        <f t="shared" si="204"/>
        <v/>
      </c>
      <c r="I6435" s="5" t="str">
        <f t="shared" si="205"/>
        <v/>
      </c>
      <c r="J6435" s="8"/>
    </row>
    <row r="6436" spans="1:10" x14ac:dyDescent="0.3">
      <c r="A6436" s="10"/>
      <c r="B6436" s="7"/>
      <c r="C6436" s="20"/>
      <c r="D6436" s="8" t="str">
        <f>IF(C6436="",(""),(INDEX('Base de Datos'!A6419:B6426,(MATCH(Movimientos!C6436,'Base de Datos'!A6419:A6426,0)),(2))))</f>
        <v/>
      </c>
      <c r="E6436" s="8"/>
      <c r="F6436" s="8"/>
      <c r="G6436" s="8"/>
      <c r="H6436" s="4" t="str">
        <f t="shared" si="204"/>
        <v/>
      </c>
      <c r="I6436" s="5" t="str">
        <f t="shared" si="205"/>
        <v/>
      </c>
      <c r="J6436" s="8"/>
    </row>
    <row r="6437" spans="1:10" x14ac:dyDescent="0.3">
      <c r="A6437" s="10"/>
      <c r="B6437" s="7"/>
      <c r="C6437" s="20"/>
      <c r="D6437" s="8" t="str">
        <f>IF(C6437="",(""),(INDEX('Base de Datos'!A6420:B6427,(MATCH(Movimientos!C6437,'Base de Datos'!A6420:A6427,0)),(2))))</f>
        <v/>
      </c>
      <c r="E6437" s="8"/>
      <c r="F6437" s="8"/>
      <c r="G6437" s="8"/>
      <c r="H6437" s="4" t="str">
        <f t="shared" si="204"/>
        <v/>
      </c>
      <c r="I6437" s="5" t="str">
        <f t="shared" si="205"/>
        <v/>
      </c>
      <c r="J6437" s="8"/>
    </row>
    <row r="6438" spans="1:10" x14ac:dyDescent="0.3">
      <c r="A6438" s="10"/>
      <c r="B6438" s="7"/>
      <c r="C6438" s="20"/>
      <c r="D6438" s="8" t="str">
        <f>IF(C6438="",(""),(INDEX('Base de Datos'!A6421:B6428,(MATCH(Movimientos!C6438,'Base de Datos'!A6421:A6428,0)),(2))))</f>
        <v/>
      </c>
      <c r="E6438" s="8"/>
      <c r="F6438" s="8"/>
      <c r="G6438" s="8"/>
      <c r="H6438" s="4" t="str">
        <f t="shared" ref="H6438:H6501" si="206">IF(A6438="",(""),(IF(B6438="Ingreso",(D6438),(""))))</f>
        <v/>
      </c>
      <c r="I6438" s="5" t="str">
        <f t="shared" ref="I6438:I6501" si="207">IF(A6438="",(""),(IF(B6438="Egreso",(D6438),(""))))</f>
        <v/>
      </c>
      <c r="J6438" s="8"/>
    </row>
    <row r="6439" spans="1:10" x14ac:dyDescent="0.3">
      <c r="A6439" s="10"/>
      <c r="B6439" s="7"/>
      <c r="C6439" s="20"/>
      <c r="D6439" s="8" t="str">
        <f>IF(C6439="",(""),(INDEX('Base de Datos'!A6422:B6429,(MATCH(Movimientos!C6439,'Base de Datos'!A6422:A6429,0)),(2))))</f>
        <v/>
      </c>
      <c r="E6439" s="8"/>
      <c r="F6439" s="8"/>
      <c r="G6439" s="8"/>
      <c r="H6439" s="4" t="str">
        <f t="shared" si="206"/>
        <v/>
      </c>
      <c r="I6439" s="5" t="str">
        <f t="shared" si="207"/>
        <v/>
      </c>
      <c r="J6439" s="8"/>
    </row>
    <row r="6440" spans="1:10" x14ac:dyDescent="0.3">
      <c r="A6440" s="10"/>
      <c r="B6440" s="7"/>
      <c r="C6440" s="20"/>
      <c r="D6440" s="8" t="str">
        <f>IF(C6440="",(""),(INDEX('Base de Datos'!A6423:B6430,(MATCH(Movimientos!C6440,'Base de Datos'!A6423:A6430,0)),(2))))</f>
        <v/>
      </c>
      <c r="E6440" s="8"/>
      <c r="F6440" s="8"/>
      <c r="G6440" s="8"/>
      <c r="H6440" s="4" t="str">
        <f t="shared" si="206"/>
        <v/>
      </c>
      <c r="I6440" s="5" t="str">
        <f t="shared" si="207"/>
        <v/>
      </c>
      <c r="J6440" s="8"/>
    </row>
    <row r="6441" spans="1:10" x14ac:dyDescent="0.3">
      <c r="A6441" s="10"/>
      <c r="B6441" s="7"/>
      <c r="C6441" s="20"/>
      <c r="D6441" s="8" t="str">
        <f>IF(C6441="",(""),(INDEX('Base de Datos'!A6424:B6431,(MATCH(Movimientos!C6441,'Base de Datos'!A6424:A6431,0)),(2))))</f>
        <v/>
      </c>
      <c r="E6441" s="8"/>
      <c r="F6441" s="8"/>
      <c r="G6441" s="8"/>
      <c r="H6441" s="4" t="str">
        <f t="shared" si="206"/>
        <v/>
      </c>
      <c r="I6441" s="5" t="str">
        <f t="shared" si="207"/>
        <v/>
      </c>
      <c r="J6441" s="8"/>
    </row>
    <row r="6442" spans="1:10" x14ac:dyDescent="0.3">
      <c r="A6442" s="10"/>
      <c r="B6442" s="7"/>
      <c r="C6442" s="20"/>
      <c r="D6442" s="8" t="str">
        <f>IF(C6442="",(""),(INDEX('Base de Datos'!A6425:B6432,(MATCH(Movimientos!C6442,'Base de Datos'!A6425:A6432,0)),(2))))</f>
        <v/>
      </c>
      <c r="E6442" s="8"/>
      <c r="F6442" s="8"/>
      <c r="G6442" s="8"/>
      <c r="H6442" s="4" t="str">
        <f t="shared" si="206"/>
        <v/>
      </c>
      <c r="I6442" s="5" t="str">
        <f t="shared" si="207"/>
        <v/>
      </c>
      <c r="J6442" s="8"/>
    </row>
    <row r="6443" spans="1:10" x14ac:dyDescent="0.3">
      <c r="A6443" s="10"/>
      <c r="B6443" s="7"/>
      <c r="C6443" s="20"/>
      <c r="D6443" s="8" t="str">
        <f>IF(C6443="",(""),(INDEX('Base de Datos'!A6426:B6433,(MATCH(Movimientos!C6443,'Base de Datos'!A6426:A6433,0)),(2))))</f>
        <v/>
      </c>
      <c r="E6443" s="8"/>
      <c r="F6443" s="8"/>
      <c r="G6443" s="8"/>
      <c r="H6443" s="4" t="str">
        <f t="shared" si="206"/>
        <v/>
      </c>
      <c r="I6443" s="5" t="str">
        <f t="shared" si="207"/>
        <v/>
      </c>
      <c r="J6443" s="8"/>
    </row>
    <row r="6444" spans="1:10" x14ac:dyDescent="0.3">
      <c r="A6444" s="10"/>
      <c r="B6444" s="7"/>
      <c r="C6444" s="20"/>
      <c r="D6444" s="8" t="str">
        <f>IF(C6444="",(""),(INDEX('Base de Datos'!A6427:B6434,(MATCH(Movimientos!C6444,'Base de Datos'!A6427:A6434,0)),(2))))</f>
        <v/>
      </c>
      <c r="E6444" s="8"/>
      <c r="F6444" s="8"/>
      <c r="G6444" s="8"/>
      <c r="H6444" s="4" t="str">
        <f t="shared" si="206"/>
        <v/>
      </c>
      <c r="I6444" s="5" t="str">
        <f t="shared" si="207"/>
        <v/>
      </c>
      <c r="J6444" s="8"/>
    </row>
    <row r="6445" spans="1:10" x14ac:dyDescent="0.3">
      <c r="A6445" s="10"/>
      <c r="B6445" s="7"/>
      <c r="C6445" s="20"/>
      <c r="D6445" s="8" t="str">
        <f>IF(C6445="",(""),(INDEX('Base de Datos'!A6428:B6435,(MATCH(Movimientos!C6445,'Base de Datos'!A6428:A6435,0)),(2))))</f>
        <v/>
      </c>
      <c r="E6445" s="8"/>
      <c r="F6445" s="8"/>
      <c r="G6445" s="8"/>
      <c r="H6445" s="4" t="str">
        <f t="shared" si="206"/>
        <v/>
      </c>
      <c r="I6445" s="5" t="str">
        <f t="shared" si="207"/>
        <v/>
      </c>
      <c r="J6445" s="8"/>
    </row>
    <row r="6446" spans="1:10" x14ac:dyDescent="0.3">
      <c r="A6446" s="10"/>
      <c r="B6446" s="7"/>
      <c r="C6446" s="20"/>
      <c r="D6446" s="8" t="str">
        <f>IF(C6446="",(""),(INDEX('Base de Datos'!A6429:B6436,(MATCH(Movimientos!C6446,'Base de Datos'!A6429:A6436,0)),(2))))</f>
        <v/>
      </c>
      <c r="E6446" s="8"/>
      <c r="F6446" s="8"/>
      <c r="G6446" s="8"/>
      <c r="H6446" s="4" t="str">
        <f t="shared" si="206"/>
        <v/>
      </c>
      <c r="I6446" s="5" t="str">
        <f t="shared" si="207"/>
        <v/>
      </c>
      <c r="J6446" s="8"/>
    </row>
    <row r="6447" spans="1:10" x14ac:dyDescent="0.3">
      <c r="A6447" s="10"/>
      <c r="B6447" s="7"/>
      <c r="C6447" s="20"/>
      <c r="D6447" s="8" t="str">
        <f>IF(C6447="",(""),(INDEX('Base de Datos'!A6430:B6437,(MATCH(Movimientos!C6447,'Base de Datos'!A6430:A6437,0)),(2))))</f>
        <v/>
      </c>
      <c r="E6447" s="8"/>
      <c r="F6447" s="8"/>
      <c r="G6447" s="8"/>
      <c r="H6447" s="4" t="str">
        <f t="shared" si="206"/>
        <v/>
      </c>
      <c r="I6447" s="5" t="str">
        <f t="shared" si="207"/>
        <v/>
      </c>
      <c r="J6447" s="8"/>
    </row>
    <row r="6448" spans="1:10" x14ac:dyDescent="0.3">
      <c r="A6448" s="10"/>
      <c r="B6448" s="7"/>
      <c r="C6448" s="20"/>
      <c r="D6448" s="8" t="str">
        <f>IF(C6448="",(""),(INDEX('Base de Datos'!A6431:B6438,(MATCH(Movimientos!C6448,'Base de Datos'!A6431:A6438,0)),(2))))</f>
        <v/>
      </c>
      <c r="E6448" s="8"/>
      <c r="F6448" s="8"/>
      <c r="G6448" s="8"/>
      <c r="H6448" s="4" t="str">
        <f t="shared" si="206"/>
        <v/>
      </c>
      <c r="I6448" s="5" t="str">
        <f t="shared" si="207"/>
        <v/>
      </c>
      <c r="J6448" s="8"/>
    </row>
    <row r="6449" spans="1:10" x14ac:dyDescent="0.3">
      <c r="A6449" s="10"/>
      <c r="B6449" s="7"/>
      <c r="C6449" s="20"/>
      <c r="D6449" s="8" t="str">
        <f>IF(C6449="",(""),(INDEX('Base de Datos'!A6432:B6439,(MATCH(Movimientos!C6449,'Base de Datos'!A6432:A6439,0)),(2))))</f>
        <v/>
      </c>
      <c r="E6449" s="8"/>
      <c r="F6449" s="8"/>
      <c r="G6449" s="8"/>
      <c r="H6449" s="4" t="str">
        <f t="shared" si="206"/>
        <v/>
      </c>
      <c r="I6449" s="5" t="str">
        <f t="shared" si="207"/>
        <v/>
      </c>
      <c r="J6449" s="8"/>
    </row>
    <row r="6450" spans="1:10" x14ac:dyDescent="0.3">
      <c r="A6450" s="10"/>
      <c r="B6450" s="7"/>
      <c r="C6450" s="20"/>
      <c r="D6450" s="8" t="str">
        <f>IF(C6450="",(""),(INDEX('Base de Datos'!A6433:B6440,(MATCH(Movimientos!C6450,'Base de Datos'!A6433:A6440,0)),(2))))</f>
        <v/>
      </c>
      <c r="E6450" s="8"/>
      <c r="F6450" s="8"/>
      <c r="G6450" s="8"/>
      <c r="H6450" s="4" t="str">
        <f t="shared" si="206"/>
        <v/>
      </c>
      <c r="I6450" s="5" t="str">
        <f t="shared" si="207"/>
        <v/>
      </c>
      <c r="J6450" s="8"/>
    </row>
    <row r="6451" spans="1:10" x14ac:dyDescent="0.3">
      <c r="A6451" s="10"/>
      <c r="B6451" s="7"/>
      <c r="C6451" s="20"/>
      <c r="D6451" s="8" t="str">
        <f>IF(C6451="",(""),(INDEX('Base de Datos'!A6434:B6441,(MATCH(Movimientos!C6451,'Base de Datos'!A6434:A6441,0)),(2))))</f>
        <v/>
      </c>
      <c r="E6451" s="8"/>
      <c r="F6451" s="8"/>
      <c r="G6451" s="8"/>
      <c r="H6451" s="4" t="str">
        <f t="shared" si="206"/>
        <v/>
      </c>
      <c r="I6451" s="5" t="str">
        <f t="shared" si="207"/>
        <v/>
      </c>
      <c r="J6451" s="8"/>
    </row>
    <row r="6452" spans="1:10" x14ac:dyDescent="0.3">
      <c r="A6452" s="10"/>
      <c r="B6452" s="7"/>
      <c r="C6452" s="20"/>
      <c r="D6452" s="8" t="str">
        <f>IF(C6452="",(""),(INDEX('Base de Datos'!A6435:B6442,(MATCH(Movimientos!C6452,'Base de Datos'!A6435:A6442,0)),(2))))</f>
        <v/>
      </c>
      <c r="E6452" s="8"/>
      <c r="F6452" s="8"/>
      <c r="G6452" s="8"/>
      <c r="H6452" s="4" t="str">
        <f t="shared" si="206"/>
        <v/>
      </c>
      <c r="I6452" s="5" t="str">
        <f t="shared" si="207"/>
        <v/>
      </c>
      <c r="J6452" s="8"/>
    </row>
    <row r="6453" spans="1:10" x14ac:dyDescent="0.3">
      <c r="A6453" s="10"/>
      <c r="B6453" s="7"/>
      <c r="C6453" s="20"/>
      <c r="D6453" s="8" t="str">
        <f>IF(C6453="",(""),(INDEX('Base de Datos'!A6436:B6443,(MATCH(Movimientos!C6453,'Base de Datos'!A6436:A6443,0)),(2))))</f>
        <v/>
      </c>
      <c r="E6453" s="8"/>
      <c r="F6453" s="8"/>
      <c r="G6453" s="8"/>
      <c r="H6453" s="4" t="str">
        <f t="shared" si="206"/>
        <v/>
      </c>
      <c r="I6453" s="5" t="str">
        <f t="shared" si="207"/>
        <v/>
      </c>
      <c r="J6453" s="8"/>
    </row>
    <row r="6454" spans="1:10" x14ac:dyDescent="0.3">
      <c r="A6454" s="10"/>
      <c r="B6454" s="7"/>
      <c r="C6454" s="20"/>
      <c r="D6454" s="8" t="str">
        <f>IF(C6454="",(""),(INDEX('Base de Datos'!A6437:B6444,(MATCH(Movimientos!C6454,'Base de Datos'!A6437:A6444,0)),(2))))</f>
        <v/>
      </c>
      <c r="E6454" s="8"/>
      <c r="F6454" s="8"/>
      <c r="G6454" s="8"/>
      <c r="H6454" s="4" t="str">
        <f t="shared" si="206"/>
        <v/>
      </c>
      <c r="I6454" s="5" t="str">
        <f t="shared" si="207"/>
        <v/>
      </c>
      <c r="J6454" s="8"/>
    </row>
    <row r="6455" spans="1:10" x14ac:dyDescent="0.3">
      <c r="A6455" s="10"/>
      <c r="B6455" s="7"/>
      <c r="C6455" s="20"/>
      <c r="D6455" s="8" t="str">
        <f>IF(C6455="",(""),(INDEX('Base de Datos'!A6438:B6445,(MATCH(Movimientos!C6455,'Base de Datos'!A6438:A6445,0)),(2))))</f>
        <v/>
      </c>
      <c r="E6455" s="8"/>
      <c r="F6455" s="8"/>
      <c r="G6455" s="8"/>
      <c r="H6455" s="4" t="str">
        <f t="shared" si="206"/>
        <v/>
      </c>
      <c r="I6455" s="5" t="str">
        <f t="shared" si="207"/>
        <v/>
      </c>
      <c r="J6455" s="8"/>
    </row>
    <row r="6456" spans="1:10" x14ac:dyDescent="0.3">
      <c r="A6456" s="10"/>
      <c r="B6456" s="7"/>
      <c r="C6456" s="20"/>
      <c r="D6456" s="8" t="str">
        <f>IF(C6456="",(""),(INDEX('Base de Datos'!A6439:B6446,(MATCH(Movimientos!C6456,'Base de Datos'!A6439:A6446,0)),(2))))</f>
        <v/>
      </c>
      <c r="E6456" s="8"/>
      <c r="F6456" s="8"/>
      <c r="G6456" s="8"/>
      <c r="H6456" s="4" t="str">
        <f t="shared" si="206"/>
        <v/>
      </c>
      <c r="I6456" s="5" t="str">
        <f t="shared" si="207"/>
        <v/>
      </c>
      <c r="J6456" s="8"/>
    </row>
    <row r="6457" spans="1:10" x14ac:dyDescent="0.3">
      <c r="A6457" s="10"/>
      <c r="B6457" s="7"/>
      <c r="C6457" s="20"/>
      <c r="D6457" s="8" t="str">
        <f>IF(C6457="",(""),(INDEX('Base de Datos'!A6440:B6447,(MATCH(Movimientos!C6457,'Base de Datos'!A6440:A6447,0)),(2))))</f>
        <v/>
      </c>
      <c r="E6457" s="8"/>
      <c r="F6457" s="8"/>
      <c r="G6457" s="8"/>
      <c r="H6457" s="4" t="str">
        <f t="shared" si="206"/>
        <v/>
      </c>
      <c r="I6457" s="5" t="str">
        <f t="shared" si="207"/>
        <v/>
      </c>
      <c r="J6457" s="8"/>
    </row>
    <row r="6458" spans="1:10" x14ac:dyDescent="0.3">
      <c r="A6458" s="10"/>
      <c r="B6458" s="7"/>
      <c r="C6458" s="20"/>
      <c r="D6458" s="8" t="str">
        <f>IF(C6458="",(""),(INDEX('Base de Datos'!A6441:B6448,(MATCH(Movimientos!C6458,'Base de Datos'!A6441:A6448,0)),(2))))</f>
        <v/>
      </c>
      <c r="E6458" s="8"/>
      <c r="F6458" s="8"/>
      <c r="G6458" s="8"/>
      <c r="H6458" s="4" t="str">
        <f t="shared" si="206"/>
        <v/>
      </c>
      <c r="I6458" s="5" t="str">
        <f t="shared" si="207"/>
        <v/>
      </c>
      <c r="J6458" s="8"/>
    </row>
    <row r="6459" spans="1:10" x14ac:dyDescent="0.3">
      <c r="A6459" s="10"/>
      <c r="B6459" s="7"/>
      <c r="C6459" s="20"/>
      <c r="D6459" s="8" t="str">
        <f>IF(C6459="",(""),(INDEX('Base de Datos'!A6442:B6449,(MATCH(Movimientos!C6459,'Base de Datos'!A6442:A6449,0)),(2))))</f>
        <v/>
      </c>
      <c r="E6459" s="8"/>
      <c r="F6459" s="8"/>
      <c r="G6459" s="8"/>
      <c r="H6459" s="4" t="str">
        <f t="shared" si="206"/>
        <v/>
      </c>
      <c r="I6459" s="5" t="str">
        <f t="shared" si="207"/>
        <v/>
      </c>
      <c r="J6459" s="8"/>
    </row>
    <row r="6460" spans="1:10" x14ac:dyDescent="0.3">
      <c r="A6460" s="10"/>
      <c r="B6460" s="7"/>
      <c r="C6460" s="20"/>
      <c r="D6460" s="8" t="str">
        <f>IF(C6460="",(""),(INDEX('Base de Datos'!A6443:B6450,(MATCH(Movimientos!C6460,'Base de Datos'!A6443:A6450,0)),(2))))</f>
        <v/>
      </c>
      <c r="E6460" s="8"/>
      <c r="F6460" s="8"/>
      <c r="G6460" s="8"/>
      <c r="H6460" s="4" t="str">
        <f t="shared" si="206"/>
        <v/>
      </c>
      <c r="I6460" s="5" t="str">
        <f t="shared" si="207"/>
        <v/>
      </c>
      <c r="J6460" s="8"/>
    </row>
    <row r="6461" spans="1:10" x14ac:dyDescent="0.3">
      <c r="A6461" s="10"/>
      <c r="B6461" s="7"/>
      <c r="C6461" s="20"/>
      <c r="D6461" s="8" t="str">
        <f>IF(C6461="",(""),(INDEX('Base de Datos'!A6444:B6451,(MATCH(Movimientos!C6461,'Base de Datos'!A6444:A6451,0)),(2))))</f>
        <v/>
      </c>
      <c r="E6461" s="8"/>
      <c r="F6461" s="8"/>
      <c r="G6461" s="8"/>
      <c r="H6461" s="4" t="str">
        <f t="shared" si="206"/>
        <v/>
      </c>
      <c r="I6461" s="5" t="str">
        <f t="shared" si="207"/>
        <v/>
      </c>
      <c r="J6461" s="8"/>
    </row>
    <row r="6462" spans="1:10" x14ac:dyDescent="0.3">
      <c r="A6462" s="10"/>
      <c r="B6462" s="7"/>
      <c r="C6462" s="20"/>
      <c r="D6462" s="8" t="str">
        <f>IF(C6462="",(""),(INDEX('Base de Datos'!A6445:B6452,(MATCH(Movimientos!C6462,'Base de Datos'!A6445:A6452,0)),(2))))</f>
        <v/>
      </c>
      <c r="E6462" s="8"/>
      <c r="F6462" s="8"/>
      <c r="G6462" s="8"/>
      <c r="H6462" s="4" t="str">
        <f t="shared" si="206"/>
        <v/>
      </c>
      <c r="I6462" s="5" t="str">
        <f t="shared" si="207"/>
        <v/>
      </c>
      <c r="J6462" s="8"/>
    </row>
    <row r="6463" spans="1:10" x14ac:dyDescent="0.3">
      <c r="A6463" s="10"/>
      <c r="B6463" s="7"/>
      <c r="C6463" s="20"/>
      <c r="D6463" s="8" t="str">
        <f>IF(C6463="",(""),(INDEX('Base de Datos'!A6446:B6453,(MATCH(Movimientos!C6463,'Base de Datos'!A6446:A6453,0)),(2))))</f>
        <v/>
      </c>
      <c r="E6463" s="8"/>
      <c r="F6463" s="8"/>
      <c r="G6463" s="8"/>
      <c r="H6463" s="4" t="str">
        <f t="shared" si="206"/>
        <v/>
      </c>
      <c r="I6463" s="5" t="str">
        <f t="shared" si="207"/>
        <v/>
      </c>
      <c r="J6463" s="8"/>
    </row>
    <row r="6464" spans="1:10" x14ac:dyDescent="0.3">
      <c r="A6464" s="10"/>
      <c r="B6464" s="7"/>
      <c r="C6464" s="20"/>
      <c r="D6464" s="8" t="str">
        <f>IF(C6464="",(""),(INDEX('Base de Datos'!A6447:B6454,(MATCH(Movimientos!C6464,'Base de Datos'!A6447:A6454,0)),(2))))</f>
        <v/>
      </c>
      <c r="E6464" s="8"/>
      <c r="F6464" s="8"/>
      <c r="G6464" s="8"/>
      <c r="H6464" s="4" t="str">
        <f t="shared" si="206"/>
        <v/>
      </c>
      <c r="I6464" s="5" t="str">
        <f t="shared" si="207"/>
        <v/>
      </c>
      <c r="J6464" s="8"/>
    </row>
    <row r="6465" spans="1:10" x14ac:dyDescent="0.3">
      <c r="A6465" s="10"/>
      <c r="B6465" s="7"/>
      <c r="C6465" s="20"/>
      <c r="D6465" s="8" t="str">
        <f>IF(C6465="",(""),(INDEX('Base de Datos'!A6448:B6455,(MATCH(Movimientos!C6465,'Base de Datos'!A6448:A6455,0)),(2))))</f>
        <v/>
      </c>
      <c r="E6465" s="8"/>
      <c r="F6465" s="8"/>
      <c r="G6465" s="8"/>
      <c r="H6465" s="4" t="str">
        <f t="shared" si="206"/>
        <v/>
      </c>
      <c r="I6465" s="5" t="str">
        <f t="shared" si="207"/>
        <v/>
      </c>
      <c r="J6465" s="8"/>
    </row>
    <row r="6466" spans="1:10" x14ac:dyDescent="0.3">
      <c r="A6466" s="10"/>
      <c r="B6466" s="7"/>
      <c r="C6466" s="20"/>
      <c r="D6466" s="8" t="str">
        <f>IF(C6466="",(""),(INDEX('Base de Datos'!A6449:B6456,(MATCH(Movimientos!C6466,'Base de Datos'!A6449:A6456,0)),(2))))</f>
        <v/>
      </c>
      <c r="E6466" s="8"/>
      <c r="F6466" s="8"/>
      <c r="G6466" s="8"/>
      <c r="H6466" s="4" t="str">
        <f t="shared" si="206"/>
        <v/>
      </c>
      <c r="I6466" s="5" t="str">
        <f t="shared" si="207"/>
        <v/>
      </c>
      <c r="J6466" s="8"/>
    </row>
    <row r="6467" spans="1:10" x14ac:dyDescent="0.3">
      <c r="A6467" s="10"/>
      <c r="B6467" s="7"/>
      <c r="C6467" s="20"/>
      <c r="D6467" s="8" t="str">
        <f>IF(C6467="",(""),(INDEX('Base de Datos'!A6450:B6457,(MATCH(Movimientos!C6467,'Base de Datos'!A6450:A6457,0)),(2))))</f>
        <v/>
      </c>
      <c r="E6467" s="8"/>
      <c r="F6467" s="8"/>
      <c r="G6467" s="8"/>
      <c r="H6467" s="4" t="str">
        <f t="shared" si="206"/>
        <v/>
      </c>
      <c r="I6467" s="5" t="str">
        <f t="shared" si="207"/>
        <v/>
      </c>
      <c r="J6467" s="8"/>
    </row>
    <row r="6468" spans="1:10" x14ac:dyDescent="0.3">
      <c r="A6468" s="10"/>
      <c r="B6468" s="7"/>
      <c r="C6468" s="20"/>
      <c r="D6468" s="8" t="str">
        <f>IF(C6468="",(""),(INDEX('Base de Datos'!A6451:B6458,(MATCH(Movimientos!C6468,'Base de Datos'!A6451:A6458,0)),(2))))</f>
        <v/>
      </c>
      <c r="E6468" s="8"/>
      <c r="F6468" s="8"/>
      <c r="G6468" s="8"/>
      <c r="H6468" s="4" t="str">
        <f t="shared" si="206"/>
        <v/>
      </c>
      <c r="I6468" s="5" t="str">
        <f t="shared" si="207"/>
        <v/>
      </c>
      <c r="J6468" s="8"/>
    </row>
    <row r="6469" spans="1:10" x14ac:dyDescent="0.3">
      <c r="A6469" s="10"/>
      <c r="B6469" s="7"/>
      <c r="C6469" s="20"/>
      <c r="D6469" s="8" t="str">
        <f>IF(C6469="",(""),(INDEX('Base de Datos'!A6452:B6459,(MATCH(Movimientos!C6469,'Base de Datos'!A6452:A6459,0)),(2))))</f>
        <v/>
      </c>
      <c r="E6469" s="8"/>
      <c r="F6469" s="8"/>
      <c r="G6469" s="8"/>
      <c r="H6469" s="4" t="str">
        <f t="shared" si="206"/>
        <v/>
      </c>
      <c r="I6469" s="5" t="str">
        <f t="shared" si="207"/>
        <v/>
      </c>
      <c r="J6469" s="8"/>
    </row>
    <row r="6470" spans="1:10" x14ac:dyDescent="0.3">
      <c r="A6470" s="10"/>
      <c r="B6470" s="7"/>
      <c r="C6470" s="20"/>
      <c r="D6470" s="8" t="str">
        <f>IF(C6470="",(""),(INDEX('Base de Datos'!A6453:B6460,(MATCH(Movimientos!C6470,'Base de Datos'!A6453:A6460,0)),(2))))</f>
        <v/>
      </c>
      <c r="E6470" s="8"/>
      <c r="F6470" s="8"/>
      <c r="G6470" s="8"/>
      <c r="H6470" s="4" t="str">
        <f t="shared" si="206"/>
        <v/>
      </c>
      <c r="I6470" s="5" t="str">
        <f t="shared" si="207"/>
        <v/>
      </c>
      <c r="J6470" s="8"/>
    </row>
    <row r="6471" spans="1:10" x14ac:dyDescent="0.3">
      <c r="A6471" s="10"/>
      <c r="B6471" s="7"/>
      <c r="C6471" s="20"/>
      <c r="D6471" s="8" t="str">
        <f>IF(C6471="",(""),(INDEX('Base de Datos'!A6454:B6461,(MATCH(Movimientos!C6471,'Base de Datos'!A6454:A6461,0)),(2))))</f>
        <v/>
      </c>
      <c r="E6471" s="8"/>
      <c r="F6471" s="8"/>
      <c r="G6471" s="8"/>
      <c r="H6471" s="4" t="str">
        <f t="shared" si="206"/>
        <v/>
      </c>
      <c r="I6471" s="5" t="str">
        <f t="shared" si="207"/>
        <v/>
      </c>
      <c r="J6471" s="8"/>
    </row>
    <row r="6472" spans="1:10" x14ac:dyDescent="0.3">
      <c r="A6472" s="10"/>
      <c r="B6472" s="7"/>
      <c r="C6472" s="20"/>
      <c r="D6472" s="8" t="str">
        <f>IF(C6472="",(""),(INDEX('Base de Datos'!A6455:B6462,(MATCH(Movimientos!C6472,'Base de Datos'!A6455:A6462,0)),(2))))</f>
        <v/>
      </c>
      <c r="E6472" s="8"/>
      <c r="F6472" s="8"/>
      <c r="G6472" s="8"/>
      <c r="H6472" s="4" t="str">
        <f t="shared" si="206"/>
        <v/>
      </c>
      <c r="I6472" s="5" t="str">
        <f t="shared" si="207"/>
        <v/>
      </c>
      <c r="J6472" s="8"/>
    </row>
    <row r="6473" spans="1:10" x14ac:dyDescent="0.3">
      <c r="A6473" s="10"/>
      <c r="B6473" s="7"/>
      <c r="C6473" s="20"/>
      <c r="D6473" s="8" t="str">
        <f>IF(C6473="",(""),(INDEX('Base de Datos'!A6456:B6463,(MATCH(Movimientos!C6473,'Base de Datos'!A6456:A6463,0)),(2))))</f>
        <v/>
      </c>
      <c r="E6473" s="8"/>
      <c r="F6473" s="8"/>
      <c r="G6473" s="8"/>
      <c r="H6473" s="4" t="str">
        <f t="shared" si="206"/>
        <v/>
      </c>
      <c r="I6473" s="5" t="str">
        <f t="shared" si="207"/>
        <v/>
      </c>
      <c r="J6473" s="8"/>
    </row>
    <row r="6474" spans="1:10" x14ac:dyDescent="0.3">
      <c r="A6474" s="10"/>
      <c r="B6474" s="7"/>
      <c r="C6474" s="20"/>
      <c r="D6474" s="8" t="str">
        <f>IF(C6474="",(""),(INDEX('Base de Datos'!A6457:B6464,(MATCH(Movimientos!C6474,'Base de Datos'!A6457:A6464,0)),(2))))</f>
        <v/>
      </c>
      <c r="E6474" s="8"/>
      <c r="F6474" s="8"/>
      <c r="G6474" s="8"/>
      <c r="H6474" s="4" t="str">
        <f t="shared" si="206"/>
        <v/>
      </c>
      <c r="I6474" s="5" t="str">
        <f t="shared" si="207"/>
        <v/>
      </c>
      <c r="J6474" s="8"/>
    </row>
    <row r="6475" spans="1:10" x14ac:dyDescent="0.3">
      <c r="A6475" s="10"/>
      <c r="B6475" s="7"/>
      <c r="C6475" s="20"/>
      <c r="D6475" s="8" t="str">
        <f>IF(C6475="",(""),(INDEX('Base de Datos'!A6458:B6465,(MATCH(Movimientos!C6475,'Base de Datos'!A6458:A6465,0)),(2))))</f>
        <v/>
      </c>
      <c r="E6475" s="8"/>
      <c r="F6475" s="8"/>
      <c r="G6475" s="8"/>
      <c r="H6475" s="4" t="str">
        <f t="shared" si="206"/>
        <v/>
      </c>
      <c r="I6475" s="5" t="str">
        <f t="shared" si="207"/>
        <v/>
      </c>
      <c r="J6475" s="8"/>
    </row>
    <row r="6476" spans="1:10" x14ac:dyDescent="0.3">
      <c r="A6476" s="10"/>
      <c r="B6476" s="7"/>
      <c r="C6476" s="20"/>
      <c r="D6476" s="8" t="str">
        <f>IF(C6476="",(""),(INDEX('Base de Datos'!A6459:B6466,(MATCH(Movimientos!C6476,'Base de Datos'!A6459:A6466,0)),(2))))</f>
        <v/>
      </c>
      <c r="E6476" s="8"/>
      <c r="F6476" s="8"/>
      <c r="G6476" s="8"/>
      <c r="H6476" s="4" t="str">
        <f t="shared" si="206"/>
        <v/>
      </c>
      <c r="I6476" s="5" t="str">
        <f t="shared" si="207"/>
        <v/>
      </c>
      <c r="J6476" s="8"/>
    </row>
    <row r="6477" spans="1:10" x14ac:dyDescent="0.3">
      <c r="A6477" s="10"/>
      <c r="B6477" s="7"/>
      <c r="C6477" s="20"/>
      <c r="D6477" s="8" t="str">
        <f>IF(C6477="",(""),(INDEX('Base de Datos'!A6460:B6467,(MATCH(Movimientos!C6477,'Base de Datos'!A6460:A6467,0)),(2))))</f>
        <v/>
      </c>
      <c r="E6477" s="8"/>
      <c r="F6477" s="8"/>
      <c r="G6477" s="8"/>
      <c r="H6477" s="4" t="str">
        <f t="shared" si="206"/>
        <v/>
      </c>
      <c r="I6477" s="5" t="str">
        <f t="shared" si="207"/>
        <v/>
      </c>
      <c r="J6477" s="8"/>
    </row>
    <row r="6478" spans="1:10" x14ac:dyDescent="0.3">
      <c r="A6478" s="10"/>
      <c r="B6478" s="7"/>
      <c r="C6478" s="20"/>
      <c r="D6478" s="8" t="str">
        <f>IF(C6478="",(""),(INDEX('Base de Datos'!A6461:B6468,(MATCH(Movimientos!C6478,'Base de Datos'!A6461:A6468,0)),(2))))</f>
        <v/>
      </c>
      <c r="E6478" s="8"/>
      <c r="F6478" s="8"/>
      <c r="G6478" s="8"/>
      <c r="H6478" s="4" t="str">
        <f t="shared" si="206"/>
        <v/>
      </c>
      <c r="I6478" s="5" t="str">
        <f t="shared" si="207"/>
        <v/>
      </c>
      <c r="J6478" s="8"/>
    </row>
    <row r="6479" spans="1:10" x14ac:dyDescent="0.3">
      <c r="A6479" s="10"/>
      <c r="B6479" s="7"/>
      <c r="C6479" s="20"/>
      <c r="D6479" s="8" t="str">
        <f>IF(C6479="",(""),(INDEX('Base de Datos'!A6462:B6469,(MATCH(Movimientos!C6479,'Base de Datos'!A6462:A6469,0)),(2))))</f>
        <v/>
      </c>
      <c r="E6479" s="8"/>
      <c r="F6479" s="8"/>
      <c r="G6479" s="8"/>
      <c r="H6479" s="4" t="str">
        <f t="shared" si="206"/>
        <v/>
      </c>
      <c r="I6479" s="5" t="str">
        <f t="shared" si="207"/>
        <v/>
      </c>
      <c r="J6479" s="8"/>
    </row>
    <row r="6480" spans="1:10" x14ac:dyDescent="0.3">
      <c r="A6480" s="10"/>
      <c r="B6480" s="7"/>
      <c r="C6480" s="20"/>
      <c r="D6480" s="8" t="str">
        <f>IF(C6480="",(""),(INDEX('Base de Datos'!A6463:B6470,(MATCH(Movimientos!C6480,'Base de Datos'!A6463:A6470,0)),(2))))</f>
        <v/>
      </c>
      <c r="E6480" s="8"/>
      <c r="F6480" s="8"/>
      <c r="G6480" s="8"/>
      <c r="H6480" s="4" t="str">
        <f t="shared" si="206"/>
        <v/>
      </c>
      <c r="I6480" s="5" t="str">
        <f t="shared" si="207"/>
        <v/>
      </c>
      <c r="J6480" s="8"/>
    </row>
    <row r="6481" spans="1:10" x14ac:dyDescent="0.3">
      <c r="A6481" s="10"/>
      <c r="B6481" s="7"/>
      <c r="C6481" s="20"/>
      <c r="D6481" s="8" t="str">
        <f>IF(C6481="",(""),(INDEX('Base de Datos'!A6464:B6471,(MATCH(Movimientos!C6481,'Base de Datos'!A6464:A6471,0)),(2))))</f>
        <v/>
      </c>
      <c r="E6481" s="8"/>
      <c r="F6481" s="8"/>
      <c r="G6481" s="8"/>
      <c r="H6481" s="4" t="str">
        <f t="shared" si="206"/>
        <v/>
      </c>
      <c r="I6481" s="5" t="str">
        <f t="shared" si="207"/>
        <v/>
      </c>
      <c r="J6481" s="8"/>
    </row>
    <row r="6482" spans="1:10" x14ac:dyDescent="0.3">
      <c r="A6482" s="10"/>
      <c r="B6482" s="7"/>
      <c r="C6482" s="20"/>
      <c r="D6482" s="8" t="str">
        <f>IF(C6482="",(""),(INDEX('Base de Datos'!A6465:B6472,(MATCH(Movimientos!C6482,'Base de Datos'!A6465:A6472,0)),(2))))</f>
        <v/>
      </c>
      <c r="E6482" s="8"/>
      <c r="F6482" s="8"/>
      <c r="G6482" s="8"/>
      <c r="H6482" s="4" t="str">
        <f t="shared" si="206"/>
        <v/>
      </c>
      <c r="I6482" s="5" t="str">
        <f t="shared" si="207"/>
        <v/>
      </c>
      <c r="J6482" s="8"/>
    </row>
    <row r="6483" spans="1:10" x14ac:dyDescent="0.3">
      <c r="A6483" s="10"/>
      <c r="B6483" s="7"/>
      <c r="C6483" s="20"/>
      <c r="D6483" s="8" t="str">
        <f>IF(C6483="",(""),(INDEX('Base de Datos'!A6466:B6473,(MATCH(Movimientos!C6483,'Base de Datos'!A6466:A6473,0)),(2))))</f>
        <v/>
      </c>
      <c r="E6483" s="8"/>
      <c r="F6483" s="8"/>
      <c r="G6483" s="8"/>
      <c r="H6483" s="4" t="str">
        <f t="shared" si="206"/>
        <v/>
      </c>
      <c r="I6483" s="5" t="str">
        <f t="shared" si="207"/>
        <v/>
      </c>
      <c r="J6483" s="8"/>
    </row>
    <row r="6484" spans="1:10" x14ac:dyDescent="0.3">
      <c r="A6484" s="10"/>
      <c r="B6484" s="7"/>
      <c r="C6484" s="20"/>
      <c r="D6484" s="8" t="str">
        <f>IF(C6484="",(""),(INDEX('Base de Datos'!A6467:B6474,(MATCH(Movimientos!C6484,'Base de Datos'!A6467:A6474,0)),(2))))</f>
        <v/>
      </c>
      <c r="E6484" s="8"/>
      <c r="F6484" s="8"/>
      <c r="G6484" s="8"/>
      <c r="H6484" s="4" t="str">
        <f t="shared" si="206"/>
        <v/>
      </c>
      <c r="I6484" s="5" t="str">
        <f t="shared" si="207"/>
        <v/>
      </c>
      <c r="J6484" s="8"/>
    </row>
    <row r="6485" spans="1:10" x14ac:dyDescent="0.3">
      <c r="A6485" s="10"/>
      <c r="B6485" s="7"/>
      <c r="C6485" s="20"/>
      <c r="D6485" s="8" t="str">
        <f>IF(C6485="",(""),(INDEX('Base de Datos'!A6468:B6475,(MATCH(Movimientos!C6485,'Base de Datos'!A6468:A6475,0)),(2))))</f>
        <v/>
      </c>
      <c r="E6485" s="8"/>
      <c r="F6485" s="8"/>
      <c r="G6485" s="8"/>
      <c r="H6485" s="4" t="str">
        <f t="shared" si="206"/>
        <v/>
      </c>
      <c r="I6485" s="5" t="str">
        <f t="shared" si="207"/>
        <v/>
      </c>
      <c r="J6485" s="8"/>
    </row>
    <row r="6486" spans="1:10" x14ac:dyDescent="0.3">
      <c r="A6486" s="10"/>
      <c r="B6486" s="7"/>
      <c r="C6486" s="20"/>
      <c r="D6486" s="8" t="str">
        <f>IF(C6486="",(""),(INDEX('Base de Datos'!A6469:B6476,(MATCH(Movimientos!C6486,'Base de Datos'!A6469:A6476,0)),(2))))</f>
        <v/>
      </c>
      <c r="E6486" s="8"/>
      <c r="F6486" s="8"/>
      <c r="G6486" s="8"/>
      <c r="H6486" s="4" t="str">
        <f t="shared" si="206"/>
        <v/>
      </c>
      <c r="I6486" s="5" t="str">
        <f t="shared" si="207"/>
        <v/>
      </c>
      <c r="J6486" s="8"/>
    </row>
    <row r="6487" spans="1:10" x14ac:dyDescent="0.3">
      <c r="A6487" s="10"/>
      <c r="B6487" s="7"/>
      <c r="C6487" s="20"/>
      <c r="D6487" s="8" t="str">
        <f>IF(C6487="",(""),(INDEX('Base de Datos'!A6470:B6477,(MATCH(Movimientos!C6487,'Base de Datos'!A6470:A6477,0)),(2))))</f>
        <v/>
      </c>
      <c r="E6487" s="8"/>
      <c r="F6487" s="8"/>
      <c r="G6487" s="8"/>
      <c r="H6487" s="4" t="str">
        <f t="shared" si="206"/>
        <v/>
      </c>
      <c r="I6487" s="5" t="str">
        <f t="shared" si="207"/>
        <v/>
      </c>
      <c r="J6487" s="8"/>
    </row>
    <row r="6488" spans="1:10" x14ac:dyDescent="0.3">
      <c r="A6488" s="10"/>
      <c r="B6488" s="7"/>
      <c r="C6488" s="20"/>
      <c r="D6488" s="8" t="str">
        <f>IF(C6488="",(""),(INDEX('Base de Datos'!A6471:B6478,(MATCH(Movimientos!C6488,'Base de Datos'!A6471:A6478,0)),(2))))</f>
        <v/>
      </c>
      <c r="E6488" s="8"/>
      <c r="F6488" s="8"/>
      <c r="G6488" s="8"/>
      <c r="H6488" s="4" t="str">
        <f t="shared" si="206"/>
        <v/>
      </c>
      <c r="I6488" s="5" t="str">
        <f t="shared" si="207"/>
        <v/>
      </c>
      <c r="J6488" s="8"/>
    </row>
    <row r="6489" spans="1:10" x14ac:dyDescent="0.3">
      <c r="A6489" s="10"/>
      <c r="B6489" s="7"/>
      <c r="C6489" s="20"/>
      <c r="D6489" s="8" t="str">
        <f>IF(C6489="",(""),(INDEX('Base de Datos'!A6472:B6479,(MATCH(Movimientos!C6489,'Base de Datos'!A6472:A6479,0)),(2))))</f>
        <v/>
      </c>
      <c r="E6489" s="8"/>
      <c r="F6489" s="8"/>
      <c r="G6489" s="8"/>
      <c r="H6489" s="4" t="str">
        <f t="shared" si="206"/>
        <v/>
      </c>
      <c r="I6489" s="5" t="str">
        <f t="shared" si="207"/>
        <v/>
      </c>
      <c r="J6489" s="8"/>
    </row>
    <row r="6490" spans="1:10" x14ac:dyDescent="0.3">
      <c r="A6490" s="10"/>
      <c r="B6490" s="7"/>
      <c r="C6490" s="20"/>
      <c r="D6490" s="8" t="str">
        <f>IF(C6490="",(""),(INDEX('Base de Datos'!A6473:B6480,(MATCH(Movimientos!C6490,'Base de Datos'!A6473:A6480,0)),(2))))</f>
        <v/>
      </c>
      <c r="E6490" s="8"/>
      <c r="F6490" s="8"/>
      <c r="G6490" s="8"/>
      <c r="H6490" s="4" t="str">
        <f t="shared" si="206"/>
        <v/>
      </c>
      <c r="I6490" s="5" t="str">
        <f t="shared" si="207"/>
        <v/>
      </c>
      <c r="J6490" s="8"/>
    </row>
    <row r="6491" spans="1:10" x14ac:dyDescent="0.3">
      <c r="A6491" s="10"/>
      <c r="B6491" s="7"/>
      <c r="C6491" s="20"/>
      <c r="D6491" s="8" t="str">
        <f>IF(C6491="",(""),(INDEX('Base de Datos'!A6474:B6481,(MATCH(Movimientos!C6491,'Base de Datos'!A6474:A6481,0)),(2))))</f>
        <v/>
      </c>
      <c r="E6491" s="8"/>
      <c r="F6491" s="8"/>
      <c r="G6491" s="8"/>
      <c r="H6491" s="4" t="str">
        <f t="shared" si="206"/>
        <v/>
      </c>
      <c r="I6491" s="5" t="str">
        <f t="shared" si="207"/>
        <v/>
      </c>
      <c r="J6491" s="8"/>
    </row>
    <row r="6492" spans="1:10" x14ac:dyDescent="0.3">
      <c r="A6492" s="10"/>
      <c r="B6492" s="7"/>
      <c r="C6492" s="20"/>
      <c r="D6492" s="8" t="str">
        <f>IF(C6492="",(""),(INDEX('Base de Datos'!A6475:B6482,(MATCH(Movimientos!C6492,'Base de Datos'!A6475:A6482,0)),(2))))</f>
        <v/>
      </c>
      <c r="E6492" s="8"/>
      <c r="F6492" s="8"/>
      <c r="G6492" s="8"/>
      <c r="H6492" s="4" t="str">
        <f t="shared" si="206"/>
        <v/>
      </c>
      <c r="I6492" s="5" t="str">
        <f t="shared" si="207"/>
        <v/>
      </c>
      <c r="J6492" s="8"/>
    </row>
    <row r="6493" spans="1:10" x14ac:dyDescent="0.3">
      <c r="A6493" s="10"/>
      <c r="B6493" s="7"/>
      <c r="C6493" s="20"/>
      <c r="D6493" s="8" t="str">
        <f>IF(C6493="",(""),(INDEX('Base de Datos'!A6476:B6483,(MATCH(Movimientos!C6493,'Base de Datos'!A6476:A6483,0)),(2))))</f>
        <v/>
      </c>
      <c r="E6493" s="8"/>
      <c r="F6493" s="8"/>
      <c r="G6493" s="8"/>
      <c r="H6493" s="4" t="str">
        <f t="shared" si="206"/>
        <v/>
      </c>
      <c r="I6493" s="5" t="str">
        <f t="shared" si="207"/>
        <v/>
      </c>
      <c r="J6493" s="8"/>
    </row>
    <row r="6494" spans="1:10" x14ac:dyDescent="0.3">
      <c r="A6494" s="10"/>
      <c r="B6494" s="7"/>
      <c r="C6494" s="20"/>
      <c r="D6494" s="8" t="str">
        <f>IF(C6494="",(""),(INDEX('Base de Datos'!A6477:B6484,(MATCH(Movimientos!C6494,'Base de Datos'!A6477:A6484,0)),(2))))</f>
        <v/>
      </c>
      <c r="E6494" s="8"/>
      <c r="F6494" s="8"/>
      <c r="G6494" s="8"/>
      <c r="H6494" s="4" t="str">
        <f t="shared" si="206"/>
        <v/>
      </c>
      <c r="I6494" s="5" t="str">
        <f t="shared" si="207"/>
        <v/>
      </c>
      <c r="J6494" s="8"/>
    </row>
    <row r="6495" spans="1:10" x14ac:dyDescent="0.3">
      <c r="A6495" s="10"/>
      <c r="B6495" s="7"/>
      <c r="C6495" s="20"/>
      <c r="D6495" s="8" t="str">
        <f>IF(C6495="",(""),(INDEX('Base de Datos'!A6478:B6485,(MATCH(Movimientos!C6495,'Base de Datos'!A6478:A6485,0)),(2))))</f>
        <v/>
      </c>
      <c r="E6495" s="8"/>
      <c r="F6495" s="8"/>
      <c r="G6495" s="8"/>
      <c r="H6495" s="4" t="str">
        <f t="shared" si="206"/>
        <v/>
      </c>
      <c r="I6495" s="5" t="str">
        <f t="shared" si="207"/>
        <v/>
      </c>
      <c r="J6495" s="8"/>
    </row>
    <row r="6496" spans="1:10" x14ac:dyDescent="0.3">
      <c r="A6496" s="10"/>
      <c r="B6496" s="7"/>
      <c r="C6496" s="20"/>
      <c r="D6496" s="8" t="str">
        <f>IF(C6496="",(""),(INDEX('Base de Datos'!A6479:B6486,(MATCH(Movimientos!C6496,'Base de Datos'!A6479:A6486,0)),(2))))</f>
        <v/>
      </c>
      <c r="E6496" s="8"/>
      <c r="F6496" s="8"/>
      <c r="G6496" s="8"/>
      <c r="H6496" s="4" t="str">
        <f t="shared" si="206"/>
        <v/>
      </c>
      <c r="I6496" s="5" t="str">
        <f t="shared" si="207"/>
        <v/>
      </c>
      <c r="J6496" s="8"/>
    </row>
    <row r="6497" spans="1:10" x14ac:dyDescent="0.3">
      <c r="A6497" s="10"/>
      <c r="B6497" s="7"/>
      <c r="C6497" s="20"/>
      <c r="D6497" s="8" t="str">
        <f>IF(C6497="",(""),(INDEX('Base de Datos'!A6480:B6487,(MATCH(Movimientos!C6497,'Base de Datos'!A6480:A6487,0)),(2))))</f>
        <v/>
      </c>
      <c r="E6497" s="8"/>
      <c r="F6497" s="8"/>
      <c r="G6497" s="8"/>
      <c r="H6497" s="4" t="str">
        <f t="shared" si="206"/>
        <v/>
      </c>
      <c r="I6497" s="5" t="str">
        <f t="shared" si="207"/>
        <v/>
      </c>
      <c r="J6497" s="8"/>
    </row>
    <row r="6498" spans="1:10" x14ac:dyDescent="0.3">
      <c r="A6498" s="10"/>
      <c r="B6498" s="7"/>
      <c r="C6498" s="20"/>
      <c r="D6498" s="8" t="str">
        <f>IF(C6498="",(""),(INDEX('Base de Datos'!A6481:B6488,(MATCH(Movimientos!C6498,'Base de Datos'!A6481:A6488,0)),(2))))</f>
        <v/>
      </c>
      <c r="E6498" s="8"/>
      <c r="F6498" s="8"/>
      <c r="G6498" s="8"/>
      <c r="H6498" s="4" t="str">
        <f t="shared" si="206"/>
        <v/>
      </c>
      <c r="I6498" s="5" t="str">
        <f t="shared" si="207"/>
        <v/>
      </c>
      <c r="J6498" s="8"/>
    </row>
    <row r="6499" spans="1:10" x14ac:dyDescent="0.3">
      <c r="A6499" s="10"/>
      <c r="B6499" s="7"/>
      <c r="C6499" s="20"/>
      <c r="D6499" s="8" t="str">
        <f>IF(C6499="",(""),(INDEX('Base de Datos'!A6482:B6489,(MATCH(Movimientos!C6499,'Base de Datos'!A6482:A6489,0)),(2))))</f>
        <v/>
      </c>
      <c r="E6499" s="8"/>
      <c r="F6499" s="8"/>
      <c r="G6499" s="8"/>
      <c r="H6499" s="4" t="str">
        <f t="shared" si="206"/>
        <v/>
      </c>
      <c r="I6499" s="5" t="str">
        <f t="shared" si="207"/>
        <v/>
      </c>
      <c r="J6499" s="8"/>
    </row>
    <row r="6500" spans="1:10" x14ac:dyDescent="0.3">
      <c r="A6500" s="10"/>
      <c r="B6500" s="7"/>
      <c r="C6500" s="20"/>
      <c r="D6500" s="8" t="str">
        <f>IF(C6500="",(""),(INDEX('Base de Datos'!A6483:B6490,(MATCH(Movimientos!C6500,'Base de Datos'!A6483:A6490,0)),(2))))</f>
        <v/>
      </c>
      <c r="E6500" s="8"/>
      <c r="F6500" s="8"/>
      <c r="G6500" s="8"/>
      <c r="H6500" s="4" t="str">
        <f t="shared" si="206"/>
        <v/>
      </c>
      <c r="I6500" s="5" t="str">
        <f t="shared" si="207"/>
        <v/>
      </c>
      <c r="J6500" s="8"/>
    </row>
    <row r="6501" spans="1:10" x14ac:dyDescent="0.3">
      <c r="A6501" s="10"/>
      <c r="B6501" s="7"/>
      <c r="C6501" s="20"/>
      <c r="D6501" s="8" t="str">
        <f>IF(C6501="",(""),(INDEX('Base de Datos'!A6484:B6491,(MATCH(Movimientos!C6501,'Base de Datos'!A6484:A6491,0)),(2))))</f>
        <v/>
      </c>
      <c r="E6501" s="8"/>
      <c r="F6501" s="8"/>
      <c r="G6501" s="8"/>
      <c r="H6501" s="4" t="str">
        <f t="shared" si="206"/>
        <v/>
      </c>
      <c r="I6501" s="5" t="str">
        <f t="shared" si="207"/>
        <v/>
      </c>
      <c r="J6501" s="8"/>
    </row>
    <row r="6502" spans="1:10" x14ac:dyDescent="0.3">
      <c r="A6502" s="10"/>
      <c r="B6502" s="7"/>
      <c r="C6502" s="20"/>
      <c r="D6502" s="8" t="str">
        <f>IF(C6502="",(""),(INDEX('Base de Datos'!A6485:B6492,(MATCH(Movimientos!C6502,'Base de Datos'!A6485:A6492,0)),(2))))</f>
        <v/>
      </c>
      <c r="E6502" s="8"/>
      <c r="F6502" s="8"/>
      <c r="G6502" s="8"/>
      <c r="H6502" s="4" t="str">
        <f t="shared" ref="H6502:H6565" si="208">IF(A6502="",(""),(IF(B6502="Ingreso",(D6502),(""))))</f>
        <v/>
      </c>
      <c r="I6502" s="5" t="str">
        <f t="shared" ref="I6502:I6565" si="209">IF(A6502="",(""),(IF(B6502="Egreso",(D6502),(""))))</f>
        <v/>
      </c>
      <c r="J6502" s="8"/>
    </row>
    <row r="6503" spans="1:10" x14ac:dyDescent="0.3">
      <c r="A6503" s="10"/>
      <c r="B6503" s="7"/>
      <c r="C6503" s="20"/>
      <c r="D6503" s="8" t="str">
        <f>IF(C6503="",(""),(INDEX('Base de Datos'!A6486:B6493,(MATCH(Movimientos!C6503,'Base de Datos'!A6486:A6493,0)),(2))))</f>
        <v/>
      </c>
      <c r="E6503" s="8"/>
      <c r="F6503" s="8"/>
      <c r="G6503" s="8"/>
      <c r="H6503" s="4" t="str">
        <f t="shared" si="208"/>
        <v/>
      </c>
      <c r="I6503" s="5" t="str">
        <f t="shared" si="209"/>
        <v/>
      </c>
      <c r="J6503" s="8"/>
    </row>
    <row r="6504" spans="1:10" x14ac:dyDescent="0.3">
      <c r="A6504" s="10"/>
      <c r="B6504" s="7"/>
      <c r="C6504" s="20"/>
      <c r="D6504" s="8" t="str">
        <f>IF(C6504="",(""),(INDEX('Base de Datos'!A6487:B6494,(MATCH(Movimientos!C6504,'Base de Datos'!A6487:A6494,0)),(2))))</f>
        <v/>
      </c>
      <c r="E6504" s="8"/>
      <c r="F6504" s="8"/>
      <c r="G6504" s="8"/>
      <c r="H6504" s="4" t="str">
        <f t="shared" si="208"/>
        <v/>
      </c>
      <c r="I6504" s="5" t="str">
        <f t="shared" si="209"/>
        <v/>
      </c>
      <c r="J6504" s="8"/>
    </row>
    <row r="6505" spans="1:10" x14ac:dyDescent="0.3">
      <c r="A6505" s="10"/>
      <c r="B6505" s="7"/>
      <c r="C6505" s="20"/>
      <c r="D6505" s="8" t="str">
        <f>IF(C6505="",(""),(INDEX('Base de Datos'!A6488:B6495,(MATCH(Movimientos!C6505,'Base de Datos'!A6488:A6495,0)),(2))))</f>
        <v/>
      </c>
      <c r="E6505" s="8"/>
      <c r="F6505" s="8"/>
      <c r="G6505" s="8"/>
      <c r="H6505" s="4" t="str">
        <f t="shared" si="208"/>
        <v/>
      </c>
      <c r="I6505" s="5" t="str">
        <f t="shared" si="209"/>
        <v/>
      </c>
      <c r="J6505" s="8"/>
    </row>
    <row r="6506" spans="1:10" x14ac:dyDescent="0.3">
      <c r="A6506" s="10"/>
      <c r="B6506" s="7"/>
      <c r="C6506" s="20"/>
      <c r="D6506" s="8" t="str">
        <f>IF(C6506="",(""),(INDEX('Base de Datos'!A6489:B6496,(MATCH(Movimientos!C6506,'Base de Datos'!A6489:A6496,0)),(2))))</f>
        <v/>
      </c>
      <c r="E6506" s="8"/>
      <c r="F6506" s="8"/>
      <c r="G6506" s="8"/>
      <c r="H6506" s="4" t="str">
        <f t="shared" si="208"/>
        <v/>
      </c>
      <c r="I6506" s="5" t="str">
        <f t="shared" si="209"/>
        <v/>
      </c>
      <c r="J6506" s="8"/>
    </row>
    <row r="6507" spans="1:10" x14ac:dyDescent="0.3">
      <c r="A6507" s="10"/>
      <c r="B6507" s="7"/>
      <c r="C6507" s="20"/>
      <c r="D6507" s="8" t="str">
        <f>IF(C6507="",(""),(INDEX('Base de Datos'!A6490:B6497,(MATCH(Movimientos!C6507,'Base de Datos'!A6490:A6497,0)),(2))))</f>
        <v/>
      </c>
      <c r="E6507" s="8"/>
      <c r="F6507" s="8"/>
      <c r="G6507" s="8"/>
      <c r="H6507" s="4" t="str">
        <f t="shared" si="208"/>
        <v/>
      </c>
      <c r="I6507" s="5" t="str">
        <f t="shared" si="209"/>
        <v/>
      </c>
      <c r="J6507" s="8"/>
    </row>
    <row r="6508" spans="1:10" x14ac:dyDescent="0.3">
      <c r="A6508" s="10"/>
      <c r="B6508" s="7"/>
      <c r="C6508" s="20"/>
      <c r="D6508" s="8" t="str">
        <f>IF(C6508="",(""),(INDEX('Base de Datos'!A6491:B6498,(MATCH(Movimientos!C6508,'Base de Datos'!A6491:A6498,0)),(2))))</f>
        <v/>
      </c>
      <c r="E6508" s="8"/>
      <c r="F6508" s="8"/>
      <c r="G6508" s="8"/>
      <c r="H6508" s="4" t="str">
        <f t="shared" si="208"/>
        <v/>
      </c>
      <c r="I6508" s="5" t="str">
        <f t="shared" si="209"/>
        <v/>
      </c>
      <c r="J6508" s="8"/>
    </row>
    <row r="6509" spans="1:10" x14ac:dyDescent="0.3">
      <c r="A6509" s="10"/>
      <c r="B6509" s="7"/>
      <c r="C6509" s="20"/>
      <c r="D6509" s="8" t="str">
        <f>IF(C6509="",(""),(INDEX('Base de Datos'!A6492:B6499,(MATCH(Movimientos!C6509,'Base de Datos'!A6492:A6499,0)),(2))))</f>
        <v/>
      </c>
      <c r="E6509" s="8"/>
      <c r="F6509" s="8"/>
      <c r="G6509" s="8"/>
      <c r="H6509" s="4" t="str">
        <f t="shared" si="208"/>
        <v/>
      </c>
      <c r="I6509" s="5" t="str">
        <f t="shared" si="209"/>
        <v/>
      </c>
      <c r="J6509" s="8"/>
    </row>
    <row r="6510" spans="1:10" x14ac:dyDescent="0.3">
      <c r="A6510" s="10"/>
      <c r="B6510" s="7"/>
      <c r="C6510" s="20"/>
      <c r="D6510" s="8" t="str">
        <f>IF(C6510="",(""),(INDEX('Base de Datos'!A6493:B6500,(MATCH(Movimientos!C6510,'Base de Datos'!A6493:A6500,0)),(2))))</f>
        <v/>
      </c>
      <c r="E6510" s="8"/>
      <c r="F6510" s="8"/>
      <c r="G6510" s="8"/>
      <c r="H6510" s="4" t="str">
        <f t="shared" si="208"/>
        <v/>
      </c>
      <c r="I6510" s="5" t="str">
        <f t="shared" si="209"/>
        <v/>
      </c>
      <c r="J6510" s="8"/>
    </row>
    <row r="6511" spans="1:10" x14ac:dyDescent="0.3">
      <c r="A6511" s="10"/>
      <c r="B6511" s="7"/>
      <c r="C6511" s="20"/>
      <c r="D6511" s="8" t="str">
        <f>IF(C6511="",(""),(INDEX('Base de Datos'!A6494:B6501,(MATCH(Movimientos!C6511,'Base de Datos'!A6494:A6501,0)),(2))))</f>
        <v/>
      </c>
      <c r="E6511" s="8"/>
      <c r="F6511" s="8"/>
      <c r="G6511" s="8"/>
      <c r="H6511" s="4" t="str">
        <f t="shared" si="208"/>
        <v/>
      </c>
      <c r="I6511" s="5" t="str">
        <f t="shared" si="209"/>
        <v/>
      </c>
      <c r="J6511" s="8"/>
    </row>
    <row r="6512" spans="1:10" x14ac:dyDescent="0.3">
      <c r="A6512" s="10"/>
      <c r="B6512" s="7"/>
      <c r="C6512" s="20"/>
      <c r="D6512" s="8" t="str">
        <f>IF(C6512="",(""),(INDEX('Base de Datos'!A6495:B6502,(MATCH(Movimientos!C6512,'Base de Datos'!A6495:A6502,0)),(2))))</f>
        <v/>
      </c>
      <c r="E6512" s="8"/>
      <c r="F6512" s="8"/>
      <c r="G6512" s="8"/>
      <c r="H6512" s="4" t="str">
        <f t="shared" si="208"/>
        <v/>
      </c>
      <c r="I6512" s="5" t="str">
        <f t="shared" si="209"/>
        <v/>
      </c>
      <c r="J6512" s="8"/>
    </row>
    <row r="6513" spans="1:10" x14ac:dyDescent="0.3">
      <c r="A6513" s="10"/>
      <c r="B6513" s="7"/>
      <c r="C6513" s="20"/>
      <c r="D6513" s="8" t="str">
        <f>IF(C6513="",(""),(INDEX('Base de Datos'!A6496:B6503,(MATCH(Movimientos!C6513,'Base de Datos'!A6496:A6503,0)),(2))))</f>
        <v/>
      </c>
      <c r="E6513" s="8"/>
      <c r="F6513" s="8"/>
      <c r="G6513" s="8"/>
      <c r="H6513" s="4" t="str">
        <f t="shared" si="208"/>
        <v/>
      </c>
      <c r="I6513" s="5" t="str">
        <f t="shared" si="209"/>
        <v/>
      </c>
      <c r="J6513" s="8"/>
    </row>
    <row r="6514" spans="1:10" x14ac:dyDescent="0.3">
      <c r="A6514" s="10"/>
      <c r="B6514" s="7"/>
      <c r="C6514" s="20"/>
      <c r="D6514" s="8" t="str">
        <f>IF(C6514="",(""),(INDEX('Base de Datos'!A6497:B6504,(MATCH(Movimientos!C6514,'Base de Datos'!A6497:A6504,0)),(2))))</f>
        <v/>
      </c>
      <c r="E6514" s="8"/>
      <c r="F6514" s="8"/>
      <c r="G6514" s="8"/>
      <c r="H6514" s="4" t="str">
        <f t="shared" si="208"/>
        <v/>
      </c>
      <c r="I6514" s="5" t="str">
        <f t="shared" si="209"/>
        <v/>
      </c>
      <c r="J6514" s="8"/>
    </row>
    <row r="6515" spans="1:10" x14ac:dyDescent="0.3">
      <c r="A6515" s="10"/>
      <c r="B6515" s="7"/>
      <c r="C6515" s="20"/>
      <c r="D6515" s="8" t="str">
        <f>IF(C6515="",(""),(INDEX('Base de Datos'!A6498:B6505,(MATCH(Movimientos!C6515,'Base de Datos'!A6498:A6505,0)),(2))))</f>
        <v/>
      </c>
      <c r="E6515" s="8"/>
      <c r="F6515" s="8"/>
      <c r="G6515" s="8"/>
      <c r="H6515" s="4" t="str">
        <f t="shared" si="208"/>
        <v/>
      </c>
      <c r="I6515" s="5" t="str">
        <f t="shared" si="209"/>
        <v/>
      </c>
      <c r="J6515" s="8"/>
    </row>
    <row r="6516" spans="1:10" x14ac:dyDescent="0.3">
      <c r="A6516" s="10"/>
      <c r="B6516" s="7"/>
      <c r="C6516" s="20"/>
      <c r="D6516" s="8" t="str">
        <f>IF(C6516="",(""),(INDEX('Base de Datos'!A6499:B6506,(MATCH(Movimientos!C6516,'Base de Datos'!A6499:A6506,0)),(2))))</f>
        <v/>
      </c>
      <c r="E6516" s="8"/>
      <c r="F6516" s="8"/>
      <c r="G6516" s="8"/>
      <c r="H6516" s="4" t="str">
        <f t="shared" si="208"/>
        <v/>
      </c>
      <c r="I6516" s="5" t="str">
        <f t="shared" si="209"/>
        <v/>
      </c>
      <c r="J6516" s="8"/>
    </row>
    <row r="6517" spans="1:10" x14ac:dyDescent="0.3">
      <c r="A6517" s="10"/>
      <c r="B6517" s="7"/>
      <c r="C6517" s="20"/>
      <c r="D6517" s="8" t="str">
        <f>IF(C6517="",(""),(INDEX('Base de Datos'!A6500:B6507,(MATCH(Movimientos!C6517,'Base de Datos'!A6500:A6507,0)),(2))))</f>
        <v/>
      </c>
      <c r="E6517" s="8"/>
      <c r="F6517" s="8"/>
      <c r="G6517" s="8"/>
      <c r="H6517" s="4" t="str">
        <f t="shared" si="208"/>
        <v/>
      </c>
      <c r="I6517" s="5" t="str">
        <f t="shared" si="209"/>
        <v/>
      </c>
      <c r="J6517" s="8"/>
    </row>
    <row r="6518" spans="1:10" x14ac:dyDescent="0.3">
      <c r="A6518" s="10"/>
      <c r="B6518" s="7"/>
      <c r="C6518" s="20"/>
      <c r="D6518" s="8" t="str">
        <f>IF(C6518="",(""),(INDEX('Base de Datos'!A6501:B6508,(MATCH(Movimientos!C6518,'Base de Datos'!A6501:A6508,0)),(2))))</f>
        <v/>
      </c>
      <c r="E6518" s="8"/>
      <c r="F6518" s="8"/>
      <c r="G6518" s="8"/>
      <c r="H6518" s="4" t="str">
        <f t="shared" si="208"/>
        <v/>
      </c>
      <c r="I6518" s="5" t="str">
        <f t="shared" si="209"/>
        <v/>
      </c>
      <c r="J6518" s="8"/>
    </row>
    <row r="6519" spans="1:10" x14ac:dyDescent="0.3">
      <c r="A6519" s="10"/>
      <c r="B6519" s="7"/>
      <c r="C6519" s="20"/>
      <c r="D6519" s="8" t="str">
        <f>IF(C6519="",(""),(INDEX('Base de Datos'!A6502:B6509,(MATCH(Movimientos!C6519,'Base de Datos'!A6502:A6509,0)),(2))))</f>
        <v/>
      </c>
      <c r="E6519" s="8"/>
      <c r="F6519" s="8"/>
      <c r="G6519" s="8"/>
      <c r="H6519" s="4" t="str">
        <f t="shared" si="208"/>
        <v/>
      </c>
      <c r="I6519" s="5" t="str">
        <f t="shared" si="209"/>
        <v/>
      </c>
      <c r="J6519" s="8"/>
    </row>
    <row r="6520" spans="1:10" x14ac:dyDescent="0.3">
      <c r="A6520" s="10"/>
      <c r="B6520" s="7"/>
      <c r="C6520" s="20"/>
      <c r="D6520" s="8" t="str">
        <f>IF(C6520="",(""),(INDEX('Base de Datos'!A6503:B6510,(MATCH(Movimientos!C6520,'Base de Datos'!A6503:A6510,0)),(2))))</f>
        <v/>
      </c>
      <c r="E6520" s="8"/>
      <c r="F6520" s="8"/>
      <c r="G6520" s="8"/>
      <c r="H6520" s="4" t="str">
        <f t="shared" si="208"/>
        <v/>
      </c>
      <c r="I6520" s="5" t="str">
        <f t="shared" si="209"/>
        <v/>
      </c>
      <c r="J6520" s="8"/>
    </row>
    <row r="6521" spans="1:10" x14ac:dyDescent="0.3">
      <c r="A6521" s="10"/>
      <c r="B6521" s="7"/>
      <c r="C6521" s="20"/>
      <c r="D6521" s="8" t="str">
        <f>IF(C6521="",(""),(INDEX('Base de Datos'!A6504:B6511,(MATCH(Movimientos!C6521,'Base de Datos'!A6504:A6511,0)),(2))))</f>
        <v/>
      </c>
      <c r="E6521" s="8"/>
      <c r="F6521" s="8"/>
      <c r="G6521" s="8"/>
      <c r="H6521" s="4" t="str">
        <f t="shared" si="208"/>
        <v/>
      </c>
      <c r="I6521" s="5" t="str">
        <f t="shared" si="209"/>
        <v/>
      </c>
      <c r="J6521" s="8"/>
    </row>
    <row r="6522" spans="1:10" x14ac:dyDescent="0.3">
      <c r="A6522" s="10"/>
      <c r="B6522" s="7"/>
      <c r="C6522" s="20"/>
      <c r="D6522" s="8" t="str">
        <f>IF(C6522="",(""),(INDEX('Base de Datos'!A6505:B6512,(MATCH(Movimientos!C6522,'Base de Datos'!A6505:A6512,0)),(2))))</f>
        <v/>
      </c>
      <c r="E6522" s="8"/>
      <c r="F6522" s="8"/>
      <c r="G6522" s="8"/>
      <c r="H6522" s="4" t="str">
        <f t="shared" si="208"/>
        <v/>
      </c>
      <c r="I6522" s="5" t="str">
        <f t="shared" si="209"/>
        <v/>
      </c>
      <c r="J6522" s="8"/>
    </row>
    <row r="6523" spans="1:10" x14ac:dyDescent="0.3">
      <c r="A6523" s="10"/>
      <c r="B6523" s="7"/>
      <c r="C6523" s="20"/>
      <c r="D6523" s="8" t="str">
        <f>IF(C6523="",(""),(INDEX('Base de Datos'!A6506:B6513,(MATCH(Movimientos!C6523,'Base de Datos'!A6506:A6513,0)),(2))))</f>
        <v/>
      </c>
      <c r="E6523" s="8"/>
      <c r="F6523" s="8"/>
      <c r="G6523" s="8"/>
      <c r="H6523" s="4" t="str">
        <f t="shared" si="208"/>
        <v/>
      </c>
      <c r="I6523" s="5" t="str">
        <f t="shared" si="209"/>
        <v/>
      </c>
      <c r="J6523" s="8"/>
    </row>
    <row r="6524" spans="1:10" x14ac:dyDescent="0.3">
      <c r="A6524" s="10"/>
      <c r="B6524" s="7"/>
      <c r="C6524" s="20"/>
      <c r="D6524" s="8" t="str">
        <f>IF(C6524="",(""),(INDEX('Base de Datos'!A6507:B6514,(MATCH(Movimientos!C6524,'Base de Datos'!A6507:A6514,0)),(2))))</f>
        <v/>
      </c>
      <c r="E6524" s="8"/>
      <c r="F6524" s="8"/>
      <c r="G6524" s="8"/>
      <c r="H6524" s="4" t="str">
        <f t="shared" si="208"/>
        <v/>
      </c>
      <c r="I6524" s="5" t="str">
        <f t="shared" si="209"/>
        <v/>
      </c>
      <c r="J6524" s="8"/>
    </row>
    <row r="6525" spans="1:10" x14ac:dyDescent="0.3">
      <c r="A6525" s="10"/>
      <c r="B6525" s="7"/>
      <c r="C6525" s="20"/>
      <c r="D6525" s="8" t="str">
        <f>IF(C6525="",(""),(INDEX('Base de Datos'!A6508:B6515,(MATCH(Movimientos!C6525,'Base de Datos'!A6508:A6515,0)),(2))))</f>
        <v/>
      </c>
      <c r="E6525" s="8"/>
      <c r="F6525" s="8"/>
      <c r="G6525" s="8"/>
      <c r="H6525" s="4" t="str">
        <f t="shared" si="208"/>
        <v/>
      </c>
      <c r="I6525" s="5" t="str">
        <f t="shared" si="209"/>
        <v/>
      </c>
      <c r="J6525" s="8"/>
    </row>
    <row r="6526" spans="1:10" x14ac:dyDescent="0.3">
      <c r="A6526" s="10"/>
      <c r="B6526" s="7"/>
      <c r="C6526" s="20"/>
      <c r="D6526" s="8" t="str">
        <f>IF(C6526="",(""),(INDEX('Base de Datos'!A6509:B6516,(MATCH(Movimientos!C6526,'Base de Datos'!A6509:A6516,0)),(2))))</f>
        <v/>
      </c>
      <c r="E6526" s="8"/>
      <c r="F6526" s="8"/>
      <c r="G6526" s="8"/>
      <c r="H6526" s="4" t="str">
        <f t="shared" si="208"/>
        <v/>
      </c>
      <c r="I6526" s="5" t="str">
        <f t="shared" si="209"/>
        <v/>
      </c>
      <c r="J6526" s="8"/>
    </row>
    <row r="6527" spans="1:10" x14ac:dyDescent="0.3">
      <c r="A6527" s="10"/>
      <c r="B6527" s="7"/>
      <c r="C6527" s="20"/>
      <c r="D6527" s="8" t="str">
        <f>IF(C6527="",(""),(INDEX('Base de Datos'!A6510:B6517,(MATCH(Movimientos!C6527,'Base de Datos'!A6510:A6517,0)),(2))))</f>
        <v/>
      </c>
      <c r="E6527" s="8"/>
      <c r="F6527" s="8"/>
      <c r="G6527" s="8"/>
      <c r="H6527" s="4" t="str">
        <f t="shared" si="208"/>
        <v/>
      </c>
      <c r="I6527" s="5" t="str">
        <f t="shared" si="209"/>
        <v/>
      </c>
      <c r="J6527" s="8"/>
    </row>
    <row r="6528" spans="1:10" x14ac:dyDescent="0.3">
      <c r="A6528" s="10"/>
      <c r="B6528" s="7"/>
      <c r="C6528" s="20"/>
      <c r="D6528" s="8" t="str">
        <f>IF(C6528="",(""),(INDEX('Base de Datos'!A6511:B6518,(MATCH(Movimientos!C6528,'Base de Datos'!A6511:A6518,0)),(2))))</f>
        <v/>
      </c>
      <c r="E6528" s="8"/>
      <c r="F6528" s="8"/>
      <c r="G6528" s="8"/>
      <c r="H6528" s="4" t="str">
        <f t="shared" si="208"/>
        <v/>
      </c>
      <c r="I6528" s="5" t="str">
        <f t="shared" si="209"/>
        <v/>
      </c>
      <c r="J6528" s="8"/>
    </row>
    <row r="6529" spans="1:10" x14ac:dyDescent="0.3">
      <c r="A6529" s="10"/>
      <c r="B6529" s="7"/>
      <c r="C6529" s="20"/>
      <c r="D6529" s="8" t="str">
        <f>IF(C6529="",(""),(INDEX('Base de Datos'!A6512:B6519,(MATCH(Movimientos!C6529,'Base de Datos'!A6512:A6519,0)),(2))))</f>
        <v/>
      </c>
      <c r="E6529" s="8"/>
      <c r="F6529" s="8"/>
      <c r="G6529" s="8"/>
      <c r="H6529" s="4" t="str">
        <f t="shared" si="208"/>
        <v/>
      </c>
      <c r="I6529" s="5" t="str">
        <f t="shared" si="209"/>
        <v/>
      </c>
      <c r="J6529" s="8"/>
    </row>
    <row r="6530" spans="1:10" x14ac:dyDescent="0.3">
      <c r="A6530" s="10"/>
      <c r="B6530" s="7"/>
      <c r="C6530" s="20"/>
      <c r="D6530" s="8" t="str">
        <f>IF(C6530="",(""),(INDEX('Base de Datos'!A6513:B6520,(MATCH(Movimientos!C6530,'Base de Datos'!A6513:A6520,0)),(2))))</f>
        <v/>
      </c>
      <c r="E6530" s="8"/>
      <c r="F6530" s="8"/>
      <c r="G6530" s="8"/>
      <c r="H6530" s="4" t="str">
        <f t="shared" si="208"/>
        <v/>
      </c>
      <c r="I6530" s="5" t="str">
        <f t="shared" si="209"/>
        <v/>
      </c>
      <c r="J6530" s="8"/>
    </row>
    <row r="6531" spans="1:10" x14ac:dyDescent="0.3">
      <c r="A6531" s="10"/>
      <c r="B6531" s="7"/>
      <c r="C6531" s="20"/>
      <c r="D6531" s="8" t="str">
        <f>IF(C6531="",(""),(INDEX('Base de Datos'!A6514:B6521,(MATCH(Movimientos!C6531,'Base de Datos'!A6514:A6521,0)),(2))))</f>
        <v/>
      </c>
      <c r="E6531" s="8"/>
      <c r="F6531" s="8"/>
      <c r="G6531" s="8"/>
      <c r="H6531" s="4" t="str">
        <f t="shared" si="208"/>
        <v/>
      </c>
      <c r="I6531" s="5" t="str">
        <f t="shared" si="209"/>
        <v/>
      </c>
      <c r="J6531" s="8"/>
    </row>
    <row r="6532" spans="1:10" x14ac:dyDescent="0.3">
      <c r="A6532" s="10"/>
      <c r="B6532" s="7"/>
      <c r="C6532" s="20"/>
      <c r="D6532" s="8" t="str">
        <f>IF(C6532="",(""),(INDEX('Base de Datos'!A6515:B6522,(MATCH(Movimientos!C6532,'Base de Datos'!A6515:A6522,0)),(2))))</f>
        <v/>
      </c>
      <c r="E6532" s="8"/>
      <c r="F6532" s="8"/>
      <c r="G6532" s="8"/>
      <c r="H6532" s="4" t="str">
        <f t="shared" si="208"/>
        <v/>
      </c>
      <c r="I6532" s="5" t="str">
        <f t="shared" si="209"/>
        <v/>
      </c>
      <c r="J6532" s="8"/>
    </row>
    <row r="6533" spans="1:10" x14ac:dyDescent="0.3">
      <c r="A6533" s="10"/>
      <c r="B6533" s="7"/>
      <c r="C6533" s="20"/>
      <c r="D6533" s="8" t="str">
        <f>IF(C6533="",(""),(INDEX('Base de Datos'!A6516:B6523,(MATCH(Movimientos!C6533,'Base de Datos'!A6516:A6523,0)),(2))))</f>
        <v/>
      </c>
      <c r="E6533" s="8"/>
      <c r="F6533" s="8"/>
      <c r="G6533" s="8"/>
      <c r="H6533" s="4" t="str">
        <f t="shared" si="208"/>
        <v/>
      </c>
      <c r="I6533" s="5" t="str">
        <f t="shared" si="209"/>
        <v/>
      </c>
      <c r="J6533" s="8"/>
    </row>
    <row r="6534" spans="1:10" x14ac:dyDescent="0.3">
      <c r="A6534" s="10"/>
      <c r="B6534" s="7"/>
      <c r="C6534" s="20"/>
      <c r="D6534" s="8" t="str">
        <f>IF(C6534="",(""),(INDEX('Base de Datos'!A6517:B6524,(MATCH(Movimientos!C6534,'Base de Datos'!A6517:A6524,0)),(2))))</f>
        <v/>
      </c>
      <c r="E6534" s="8"/>
      <c r="F6534" s="8"/>
      <c r="G6534" s="8"/>
      <c r="H6534" s="4" t="str">
        <f t="shared" si="208"/>
        <v/>
      </c>
      <c r="I6534" s="5" t="str">
        <f t="shared" si="209"/>
        <v/>
      </c>
      <c r="J6534" s="8"/>
    </row>
    <row r="6535" spans="1:10" x14ac:dyDescent="0.3">
      <c r="A6535" s="10"/>
      <c r="B6535" s="7"/>
      <c r="C6535" s="20"/>
      <c r="D6535" s="8" t="str">
        <f>IF(C6535="",(""),(INDEX('Base de Datos'!A6518:B6525,(MATCH(Movimientos!C6535,'Base de Datos'!A6518:A6525,0)),(2))))</f>
        <v/>
      </c>
      <c r="E6535" s="8"/>
      <c r="F6535" s="8"/>
      <c r="G6535" s="8"/>
      <c r="H6535" s="4" t="str">
        <f t="shared" si="208"/>
        <v/>
      </c>
      <c r="I6535" s="5" t="str">
        <f t="shared" si="209"/>
        <v/>
      </c>
      <c r="J6535" s="8"/>
    </row>
    <row r="6536" spans="1:10" x14ac:dyDescent="0.3">
      <c r="A6536" s="10"/>
      <c r="B6536" s="7"/>
      <c r="C6536" s="20"/>
      <c r="D6536" s="8" t="str">
        <f>IF(C6536="",(""),(INDEX('Base de Datos'!A6519:B6526,(MATCH(Movimientos!C6536,'Base de Datos'!A6519:A6526,0)),(2))))</f>
        <v/>
      </c>
      <c r="E6536" s="8"/>
      <c r="F6536" s="8"/>
      <c r="G6536" s="8"/>
      <c r="H6536" s="4" t="str">
        <f t="shared" si="208"/>
        <v/>
      </c>
      <c r="I6536" s="5" t="str">
        <f t="shared" si="209"/>
        <v/>
      </c>
      <c r="J6536" s="8"/>
    </row>
    <row r="6537" spans="1:10" x14ac:dyDescent="0.3">
      <c r="A6537" s="10"/>
      <c r="B6537" s="7"/>
      <c r="C6537" s="20"/>
      <c r="D6537" s="8" t="str">
        <f>IF(C6537="",(""),(INDEX('Base de Datos'!A6520:B6527,(MATCH(Movimientos!C6537,'Base de Datos'!A6520:A6527,0)),(2))))</f>
        <v/>
      </c>
      <c r="E6537" s="8"/>
      <c r="F6537" s="8"/>
      <c r="G6537" s="8"/>
      <c r="H6537" s="4" t="str">
        <f t="shared" si="208"/>
        <v/>
      </c>
      <c r="I6537" s="5" t="str">
        <f t="shared" si="209"/>
        <v/>
      </c>
      <c r="J6537" s="8"/>
    </row>
    <row r="6538" spans="1:10" x14ac:dyDescent="0.3">
      <c r="A6538" s="10"/>
      <c r="B6538" s="7"/>
      <c r="C6538" s="20"/>
      <c r="D6538" s="8" t="str">
        <f>IF(C6538="",(""),(INDEX('Base de Datos'!A6521:B6528,(MATCH(Movimientos!C6538,'Base de Datos'!A6521:A6528,0)),(2))))</f>
        <v/>
      </c>
      <c r="E6538" s="8"/>
      <c r="F6538" s="8"/>
      <c r="G6538" s="8"/>
      <c r="H6538" s="4" t="str">
        <f t="shared" si="208"/>
        <v/>
      </c>
      <c r="I6538" s="5" t="str">
        <f t="shared" si="209"/>
        <v/>
      </c>
      <c r="J6538" s="8"/>
    </row>
    <row r="6539" spans="1:10" x14ac:dyDescent="0.3">
      <c r="A6539" s="10"/>
      <c r="B6539" s="7"/>
      <c r="C6539" s="20"/>
      <c r="D6539" s="8" t="str">
        <f>IF(C6539="",(""),(INDEX('Base de Datos'!A6522:B6529,(MATCH(Movimientos!C6539,'Base de Datos'!A6522:A6529,0)),(2))))</f>
        <v/>
      </c>
      <c r="E6539" s="8"/>
      <c r="F6539" s="8"/>
      <c r="G6539" s="8"/>
      <c r="H6539" s="4" t="str">
        <f t="shared" si="208"/>
        <v/>
      </c>
      <c r="I6539" s="5" t="str">
        <f t="shared" si="209"/>
        <v/>
      </c>
      <c r="J6539" s="8"/>
    </row>
    <row r="6540" spans="1:10" x14ac:dyDescent="0.3">
      <c r="A6540" s="10"/>
      <c r="B6540" s="7"/>
      <c r="C6540" s="20"/>
      <c r="D6540" s="8" t="str">
        <f>IF(C6540="",(""),(INDEX('Base de Datos'!A6523:B6530,(MATCH(Movimientos!C6540,'Base de Datos'!A6523:A6530,0)),(2))))</f>
        <v/>
      </c>
      <c r="E6540" s="8"/>
      <c r="F6540" s="8"/>
      <c r="G6540" s="8"/>
      <c r="H6540" s="4" t="str">
        <f t="shared" si="208"/>
        <v/>
      </c>
      <c r="I6540" s="5" t="str">
        <f t="shared" si="209"/>
        <v/>
      </c>
      <c r="J6540" s="8"/>
    </row>
    <row r="6541" spans="1:10" x14ac:dyDescent="0.3">
      <c r="A6541" s="10"/>
      <c r="B6541" s="7"/>
      <c r="C6541" s="20"/>
      <c r="D6541" s="8" t="str">
        <f>IF(C6541="",(""),(INDEX('Base de Datos'!A6524:B6531,(MATCH(Movimientos!C6541,'Base de Datos'!A6524:A6531,0)),(2))))</f>
        <v/>
      </c>
      <c r="E6541" s="8"/>
      <c r="F6541" s="8"/>
      <c r="G6541" s="8"/>
      <c r="H6541" s="4" t="str">
        <f t="shared" si="208"/>
        <v/>
      </c>
      <c r="I6541" s="5" t="str">
        <f t="shared" si="209"/>
        <v/>
      </c>
      <c r="J6541" s="8"/>
    </row>
    <row r="6542" spans="1:10" x14ac:dyDescent="0.3">
      <c r="A6542" s="10"/>
      <c r="B6542" s="7"/>
      <c r="C6542" s="20"/>
      <c r="D6542" s="8" t="str">
        <f>IF(C6542="",(""),(INDEX('Base de Datos'!A6525:B6532,(MATCH(Movimientos!C6542,'Base de Datos'!A6525:A6532,0)),(2))))</f>
        <v/>
      </c>
      <c r="E6542" s="8"/>
      <c r="F6542" s="8"/>
      <c r="G6542" s="8"/>
      <c r="H6542" s="4" t="str">
        <f t="shared" si="208"/>
        <v/>
      </c>
      <c r="I6542" s="5" t="str">
        <f t="shared" si="209"/>
        <v/>
      </c>
      <c r="J6542" s="8"/>
    </row>
    <row r="6543" spans="1:10" x14ac:dyDescent="0.3">
      <c r="A6543" s="10"/>
      <c r="B6543" s="7"/>
      <c r="C6543" s="20"/>
      <c r="D6543" s="8" t="str">
        <f>IF(C6543="",(""),(INDEX('Base de Datos'!A6526:B6533,(MATCH(Movimientos!C6543,'Base de Datos'!A6526:A6533,0)),(2))))</f>
        <v/>
      </c>
      <c r="E6543" s="8"/>
      <c r="F6543" s="8"/>
      <c r="G6543" s="8"/>
      <c r="H6543" s="4" t="str">
        <f t="shared" si="208"/>
        <v/>
      </c>
      <c r="I6543" s="5" t="str">
        <f t="shared" si="209"/>
        <v/>
      </c>
      <c r="J6543" s="8"/>
    </row>
    <row r="6544" spans="1:10" x14ac:dyDescent="0.3">
      <c r="A6544" s="10"/>
      <c r="B6544" s="7"/>
      <c r="C6544" s="20"/>
      <c r="D6544" s="8" t="str">
        <f>IF(C6544="",(""),(INDEX('Base de Datos'!A6527:B6534,(MATCH(Movimientos!C6544,'Base de Datos'!A6527:A6534,0)),(2))))</f>
        <v/>
      </c>
      <c r="E6544" s="8"/>
      <c r="F6544" s="8"/>
      <c r="G6544" s="8"/>
      <c r="H6544" s="4" t="str">
        <f t="shared" si="208"/>
        <v/>
      </c>
      <c r="I6544" s="5" t="str">
        <f t="shared" si="209"/>
        <v/>
      </c>
      <c r="J6544" s="8"/>
    </row>
    <row r="6545" spans="1:10" x14ac:dyDescent="0.3">
      <c r="A6545" s="10"/>
      <c r="B6545" s="7"/>
      <c r="C6545" s="20"/>
      <c r="D6545" s="8" t="str">
        <f>IF(C6545="",(""),(INDEX('Base de Datos'!A6528:B6535,(MATCH(Movimientos!C6545,'Base de Datos'!A6528:A6535,0)),(2))))</f>
        <v/>
      </c>
      <c r="E6545" s="8"/>
      <c r="F6545" s="8"/>
      <c r="G6545" s="8"/>
      <c r="H6545" s="4" t="str">
        <f t="shared" si="208"/>
        <v/>
      </c>
      <c r="I6545" s="5" t="str">
        <f t="shared" si="209"/>
        <v/>
      </c>
      <c r="J6545" s="8"/>
    </row>
    <row r="6546" spans="1:10" x14ac:dyDescent="0.3">
      <c r="A6546" s="10"/>
      <c r="B6546" s="7"/>
      <c r="C6546" s="20"/>
      <c r="D6546" s="8" t="str">
        <f>IF(C6546="",(""),(INDEX('Base de Datos'!A6529:B6536,(MATCH(Movimientos!C6546,'Base de Datos'!A6529:A6536,0)),(2))))</f>
        <v/>
      </c>
      <c r="E6546" s="8"/>
      <c r="F6546" s="8"/>
      <c r="G6546" s="8"/>
      <c r="H6546" s="4" t="str">
        <f t="shared" si="208"/>
        <v/>
      </c>
      <c r="I6546" s="5" t="str">
        <f t="shared" si="209"/>
        <v/>
      </c>
      <c r="J6546" s="8"/>
    </row>
    <row r="6547" spans="1:10" x14ac:dyDescent="0.3">
      <c r="A6547" s="10"/>
      <c r="B6547" s="7"/>
      <c r="C6547" s="20"/>
      <c r="D6547" s="8" t="str">
        <f>IF(C6547="",(""),(INDEX('Base de Datos'!A6530:B6537,(MATCH(Movimientos!C6547,'Base de Datos'!A6530:A6537,0)),(2))))</f>
        <v/>
      </c>
      <c r="E6547" s="8"/>
      <c r="F6547" s="8"/>
      <c r="G6547" s="8"/>
      <c r="H6547" s="4" t="str">
        <f t="shared" si="208"/>
        <v/>
      </c>
      <c r="I6547" s="5" t="str">
        <f t="shared" si="209"/>
        <v/>
      </c>
      <c r="J6547" s="8"/>
    </row>
    <row r="6548" spans="1:10" x14ac:dyDescent="0.3">
      <c r="A6548" s="10"/>
      <c r="B6548" s="7"/>
      <c r="C6548" s="20"/>
      <c r="D6548" s="8" t="str">
        <f>IF(C6548="",(""),(INDEX('Base de Datos'!A6531:B6538,(MATCH(Movimientos!C6548,'Base de Datos'!A6531:A6538,0)),(2))))</f>
        <v/>
      </c>
      <c r="E6548" s="8"/>
      <c r="F6548" s="8"/>
      <c r="G6548" s="8"/>
      <c r="H6548" s="4" t="str">
        <f t="shared" si="208"/>
        <v/>
      </c>
      <c r="I6548" s="5" t="str">
        <f t="shared" si="209"/>
        <v/>
      </c>
      <c r="J6548" s="8"/>
    </row>
    <row r="6549" spans="1:10" x14ac:dyDescent="0.3">
      <c r="A6549" s="10"/>
      <c r="B6549" s="7"/>
      <c r="C6549" s="20"/>
      <c r="D6549" s="8" t="str">
        <f>IF(C6549="",(""),(INDEX('Base de Datos'!A6532:B6539,(MATCH(Movimientos!C6549,'Base de Datos'!A6532:A6539,0)),(2))))</f>
        <v/>
      </c>
      <c r="E6549" s="8"/>
      <c r="F6549" s="8"/>
      <c r="G6549" s="8"/>
      <c r="H6549" s="4" t="str">
        <f t="shared" si="208"/>
        <v/>
      </c>
      <c r="I6549" s="5" t="str">
        <f t="shared" si="209"/>
        <v/>
      </c>
      <c r="J6549" s="8"/>
    </row>
    <row r="6550" spans="1:10" x14ac:dyDescent="0.3">
      <c r="A6550" s="10"/>
      <c r="B6550" s="7"/>
      <c r="C6550" s="20"/>
      <c r="D6550" s="8" t="str">
        <f>IF(C6550="",(""),(INDEX('Base de Datos'!A6533:B6540,(MATCH(Movimientos!C6550,'Base de Datos'!A6533:A6540,0)),(2))))</f>
        <v/>
      </c>
      <c r="E6550" s="8"/>
      <c r="F6550" s="8"/>
      <c r="G6550" s="8"/>
      <c r="H6550" s="4" t="str">
        <f t="shared" si="208"/>
        <v/>
      </c>
      <c r="I6550" s="5" t="str">
        <f t="shared" si="209"/>
        <v/>
      </c>
      <c r="J6550" s="8"/>
    </row>
    <row r="6551" spans="1:10" x14ac:dyDescent="0.3">
      <c r="A6551" s="10"/>
      <c r="B6551" s="7"/>
      <c r="C6551" s="20"/>
      <c r="D6551" s="8" t="str">
        <f>IF(C6551="",(""),(INDEX('Base de Datos'!A6534:B6541,(MATCH(Movimientos!C6551,'Base de Datos'!A6534:A6541,0)),(2))))</f>
        <v/>
      </c>
      <c r="E6551" s="8"/>
      <c r="F6551" s="8"/>
      <c r="G6551" s="8"/>
      <c r="H6551" s="4" t="str">
        <f t="shared" si="208"/>
        <v/>
      </c>
      <c r="I6551" s="5" t="str">
        <f t="shared" si="209"/>
        <v/>
      </c>
      <c r="J6551" s="8"/>
    </row>
    <row r="6552" spans="1:10" x14ac:dyDescent="0.3">
      <c r="A6552" s="10"/>
      <c r="B6552" s="7"/>
      <c r="C6552" s="20"/>
      <c r="D6552" s="8" t="str">
        <f>IF(C6552="",(""),(INDEX('Base de Datos'!A6535:B6542,(MATCH(Movimientos!C6552,'Base de Datos'!A6535:A6542,0)),(2))))</f>
        <v/>
      </c>
      <c r="E6552" s="8"/>
      <c r="F6552" s="8"/>
      <c r="G6552" s="8"/>
      <c r="H6552" s="4" t="str">
        <f t="shared" si="208"/>
        <v/>
      </c>
      <c r="I6552" s="5" t="str">
        <f t="shared" si="209"/>
        <v/>
      </c>
      <c r="J6552" s="8"/>
    </row>
    <row r="6553" spans="1:10" x14ac:dyDescent="0.3">
      <c r="A6553" s="10"/>
      <c r="B6553" s="7"/>
      <c r="C6553" s="20"/>
      <c r="D6553" s="8" t="str">
        <f>IF(C6553="",(""),(INDEX('Base de Datos'!A6536:B6543,(MATCH(Movimientos!C6553,'Base de Datos'!A6536:A6543,0)),(2))))</f>
        <v/>
      </c>
      <c r="E6553" s="8"/>
      <c r="F6553" s="8"/>
      <c r="G6553" s="8"/>
      <c r="H6553" s="4" t="str">
        <f t="shared" si="208"/>
        <v/>
      </c>
      <c r="I6553" s="5" t="str">
        <f t="shared" si="209"/>
        <v/>
      </c>
      <c r="J6553" s="8"/>
    </row>
    <row r="6554" spans="1:10" x14ac:dyDescent="0.3">
      <c r="A6554" s="10"/>
      <c r="B6554" s="7"/>
      <c r="C6554" s="20"/>
      <c r="D6554" s="8" t="str">
        <f>IF(C6554="",(""),(INDEX('Base de Datos'!A6537:B6544,(MATCH(Movimientos!C6554,'Base de Datos'!A6537:A6544,0)),(2))))</f>
        <v/>
      </c>
      <c r="E6554" s="8"/>
      <c r="F6554" s="8"/>
      <c r="G6554" s="8"/>
      <c r="H6554" s="4" t="str">
        <f t="shared" si="208"/>
        <v/>
      </c>
      <c r="I6554" s="5" t="str">
        <f t="shared" si="209"/>
        <v/>
      </c>
      <c r="J6554" s="8"/>
    </row>
    <row r="6555" spans="1:10" x14ac:dyDescent="0.3">
      <c r="A6555" s="10"/>
      <c r="B6555" s="7"/>
      <c r="C6555" s="20"/>
      <c r="D6555" s="8" t="str">
        <f>IF(C6555="",(""),(INDEX('Base de Datos'!A6538:B6545,(MATCH(Movimientos!C6555,'Base de Datos'!A6538:A6545,0)),(2))))</f>
        <v/>
      </c>
      <c r="E6555" s="8"/>
      <c r="F6555" s="8"/>
      <c r="G6555" s="8"/>
      <c r="H6555" s="4" t="str">
        <f t="shared" si="208"/>
        <v/>
      </c>
      <c r="I6555" s="5" t="str">
        <f t="shared" si="209"/>
        <v/>
      </c>
      <c r="J6555" s="8"/>
    </row>
    <row r="6556" spans="1:10" x14ac:dyDescent="0.3">
      <c r="A6556" s="10"/>
      <c r="B6556" s="7"/>
      <c r="C6556" s="20"/>
      <c r="D6556" s="8" t="str">
        <f>IF(C6556="",(""),(INDEX('Base de Datos'!A6539:B6546,(MATCH(Movimientos!C6556,'Base de Datos'!A6539:A6546,0)),(2))))</f>
        <v/>
      </c>
      <c r="E6556" s="8"/>
      <c r="F6556" s="8"/>
      <c r="G6556" s="8"/>
      <c r="H6556" s="4" t="str">
        <f t="shared" si="208"/>
        <v/>
      </c>
      <c r="I6556" s="5" t="str">
        <f t="shared" si="209"/>
        <v/>
      </c>
      <c r="J6556" s="8"/>
    </row>
    <row r="6557" spans="1:10" x14ac:dyDescent="0.3">
      <c r="A6557" s="10"/>
      <c r="B6557" s="7"/>
      <c r="C6557" s="20"/>
      <c r="D6557" s="8" t="str">
        <f>IF(C6557="",(""),(INDEX('Base de Datos'!A6540:B6547,(MATCH(Movimientos!C6557,'Base de Datos'!A6540:A6547,0)),(2))))</f>
        <v/>
      </c>
      <c r="E6557" s="8"/>
      <c r="F6557" s="8"/>
      <c r="G6557" s="8"/>
      <c r="H6557" s="4" t="str">
        <f t="shared" si="208"/>
        <v/>
      </c>
      <c r="I6557" s="5" t="str">
        <f t="shared" si="209"/>
        <v/>
      </c>
      <c r="J6557" s="8"/>
    </row>
    <row r="6558" spans="1:10" x14ac:dyDescent="0.3">
      <c r="A6558" s="10"/>
      <c r="B6558" s="7"/>
      <c r="C6558" s="20"/>
      <c r="D6558" s="8" t="str">
        <f>IF(C6558="",(""),(INDEX('Base de Datos'!A6541:B6548,(MATCH(Movimientos!C6558,'Base de Datos'!A6541:A6548,0)),(2))))</f>
        <v/>
      </c>
      <c r="E6558" s="8"/>
      <c r="F6558" s="8"/>
      <c r="G6558" s="8"/>
      <c r="H6558" s="4" t="str">
        <f t="shared" si="208"/>
        <v/>
      </c>
      <c r="I6558" s="5" t="str">
        <f t="shared" si="209"/>
        <v/>
      </c>
      <c r="J6558" s="8"/>
    </row>
    <row r="6559" spans="1:10" x14ac:dyDescent="0.3">
      <c r="A6559" s="10"/>
      <c r="B6559" s="7"/>
      <c r="C6559" s="20"/>
      <c r="D6559" s="8" t="str">
        <f>IF(C6559="",(""),(INDEX('Base de Datos'!A6542:B6549,(MATCH(Movimientos!C6559,'Base de Datos'!A6542:A6549,0)),(2))))</f>
        <v/>
      </c>
      <c r="E6559" s="8"/>
      <c r="F6559" s="8"/>
      <c r="G6559" s="8"/>
      <c r="H6559" s="4" t="str">
        <f t="shared" si="208"/>
        <v/>
      </c>
      <c r="I6559" s="5" t="str">
        <f t="shared" si="209"/>
        <v/>
      </c>
      <c r="J6559" s="8"/>
    </row>
    <row r="6560" spans="1:10" x14ac:dyDescent="0.3">
      <c r="A6560" s="10"/>
      <c r="B6560" s="7"/>
      <c r="C6560" s="20"/>
      <c r="D6560" s="8" t="str">
        <f>IF(C6560="",(""),(INDEX('Base de Datos'!A6543:B6550,(MATCH(Movimientos!C6560,'Base de Datos'!A6543:A6550,0)),(2))))</f>
        <v/>
      </c>
      <c r="E6560" s="8"/>
      <c r="F6560" s="8"/>
      <c r="G6560" s="8"/>
      <c r="H6560" s="4" t="str">
        <f t="shared" si="208"/>
        <v/>
      </c>
      <c r="I6560" s="5" t="str">
        <f t="shared" si="209"/>
        <v/>
      </c>
      <c r="J6560" s="8"/>
    </row>
    <row r="6561" spans="1:10" x14ac:dyDescent="0.3">
      <c r="A6561" s="10"/>
      <c r="B6561" s="7"/>
      <c r="C6561" s="20"/>
      <c r="D6561" s="8" t="str">
        <f>IF(C6561="",(""),(INDEX('Base de Datos'!A6544:B6551,(MATCH(Movimientos!C6561,'Base de Datos'!A6544:A6551,0)),(2))))</f>
        <v/>
      </c>
      <c r="E6561" s="8"/>
      <c r="F6561" s="8"/>
      <c r="G6561" s="8"/>
      <c r="H6561" s="4" t="str">
        <f t="shared" si="208"/>
        <v/>
      </c>
      <c r="I6561" s="5" t="str">
        <f t="shared" si="209"/>
        <v/>
      </c>
      <c r="J6561" s="8"/>
    </row>
    <row r="6562" spans="1:10" x14ac:dyDescent="0.3">
      <c r="A6562" s="10"/>
      <c r="B6562" s="7"/>
      <c r="C6562" s="20"/>
      <c r="D6562" s="8" t="str">
        <f>IF(C6562="",(""),(INDEX('Base de Datos'!A6545:B6552,(MATCH(Movimientos!C6562,'Base de Datos'!A6545:A6552,0)),(2))))</f>
        <v/>
      </c>
      <c r="E6562" s="8"/>
      <c r="F6562" s="8"/>
      <c r="G6562" s="8"/>
      <c r="H6562" s="4" t="str">
        <f t="shared" si="208"/>
        <v/>
      </c>
      <c r="I6562" s="5" t="str">
        <f t="shared" si="209"/>
        <v/>
      </c>
      <c r="J6562" s="8"/>
    </row>
    <row r="6563" spans="1:10" x14ac:dyDescent="0.3">
      <c r="A6563" s="10"/>
      <c r="B6563" s="7"/>
      <c r="C6563" s="20"/>
      <c r="D6563" s="8" t="str">
        <f>IF(C6563="",(""),(INDEX('Base de Datos'!A6546:B6553,(MATCH(Movimientos!C6563,'Base de Datos'!A6546:A6553,0)),(2))))</f>
        <v/>
      </c>
      <c r="E6563" s="8"/>
      <c r="F6563" s="8"/>
      <c r="G6563" s="8"/>
      <c r="H6563" s="4" t="str">
        <f t="shared" si="208"/>
        <v/>
      </c>
      <c r="I6563" s="5" t="str">
        <f t="shared" si="209"/>
        <v/>
      </c>
      <c r="J6563" s="8"/>
    </row>
    <row r="6564" spans="1:10" x14ac:dyDescent="0.3">
      <c r="A6564" s="10"/>
      <c r="B6564" s="7"/>
      <c r="C6564" s="20"/>
      <c r="D6564" s="8" t="str">
        <f>IF(C6564="",(""),(INDEX('Base de Datos'!A6547:B6554,(MATCH(Movimientos!C6564,'Base de Datos'!A6547:A6554,0)),(2))))</f>
        <v/>
      </c>
      <c r="E6564" s="8"/>
      <c r="F6564" s="8"/>
      <c r="G6564" s="8"/>
      <c r="H6564" s="4" t="str">
        <f t="shared" si="208"/>
        <v/>
      </c>
      <c r="I6564" s="5" t="str">
        <f t="shared" si="209"/>
        <v/>
      </c>
      <c r="J6564" s="8"/>
    </row>
    <row r="6565" spans="1:10" x14ac:dyDescent="0.3">
      <c r="A6565" s="10"/>
      <c r="B6565" s="7"/>
      <c r="C6565" s="20"/>
      <c r="D6565" s="8" t="str">
        <f>IF(C6565="",(""),(INDEX('Base de Datos'!A6548:B6555,(MATCH(Movimientos!C6565,'Base de Datos'!A6548:A6555,0)),(2))))</f>
        <v/>
      </c>
      <c r="E6565" s="8"/>
      <c r="F6565" s="8"/>
      <c r="G6565" s="8"/>
      <c r="H6565" s="4" t="str">
        <f t="shared" si="208"/>
        <v/>
      </c>
      <c r="I6565" s="5" t="str">
        <f t="shared" si="209"/>
        <v/>
      </c>
      <c r="J6565" s="8"/>
    </row>
    <row r="6566" spans="1:10" x14ac:dyDescent="0.3">
      <c r="A6566" s="10"/>
      <c r="B6566" s="7"/>
      <c r="C6566" s="20"/>
      <c r="D6566" s="8" t="str">
        <f>IF(C6566="",(""),(INDEX('Base de Datos'!A6549:B6556,(MATCH(Movimientos!C6566,'Base de Datos'!A6549:A6556,0)),(2))))</f>
        <v/>
      </c>
      <c r="E6566" s="8"/>
      <c r="F6566" s="8"/>
      <c r="G6566" s="8"/>
      <c r="H6566" s="4" t="str">
        <f t="shared" ref="H6566:H6629" si="210">IF(A6566="",(""),(IF(B6566="Ingreso",(D6566),(""))))</f>
        <v/>
      </c>
      <c r="I6566" s="5" t="str">
        <f t="shared" ref="I6566:I6629" si="211">IF(A6566="",(""),(IF(B6566="Egreso",(D6566),(""))))</f>
        <v/>
      </c>
      <c r="J6566" s="8"/>
    </row>
    <row r="6567" spans="1:10" x14ac:dyDescent="0.3">
      <c r="A6567" s="10"/>
      <c r="B6567" s="7"/>
      <c r="C6567" s="20"/>
      <c r="D6567" s="8" t="str">
        <f>IF(C6567="",(""),(INDEX('Base de Datos'!A6550:B6557,(MATCH(Movimientos!C6567,'Base de Datos'!A6550:A6557,0)),(2))))</f>
        <v/>
      </c>
      <c r="E6567" s="8"/>
      <c r="F6567" s="8"/>
      <c r="G6567" s="8"/>
      <c r="H6567" s="4" t="str">
        <f t="shared" si="210"/>
        <v/>
      </c>
      <c r="I6567" s="5" t="str">
        <f t="shared" si="211"/>
        <v/>
      </c>
      <c r="J6567" s="8"/>
    </row>
    <row r="6568" spans="1:10" x14ac:dyDescent="0.3">
      <c r="A6568" s="10"/>
      <c r="B6568" s="7"/>
      <c r="C6568" s="20"/>
      <c r="D6568" s="8" t="str">
        <f>IF(C6568="",(""),(INDEX('Base de Datos'!A6551:B6558,(MATCH(Movimientos!C6568,'Base de Datos'!A6551:A6558,0)),(2))))</f>
        <v/>
      </c>
      <c r="E6568" s="8"/>
      <c r="F6568" s="8"/>
      <c r="G6568" s="8"/>
      <c r="H6568" s="4" t="str">
        <f t="shared" si="210"/>
        <v/>
      </c>
      <c r="I6568" s="5" t="str">
        <f t="shared" si="211"/>
        <v/>
      </c>
      <c r="J6568" s="8"/>
    </row>
    <row r="6569" spans="1:10" x14ac:dyDescent="0.3">
      <c r="A6569" s="10"/>
      <c r="B6569" s="7"/>
      <c r="C6569" s="20"/>
      <c r="D6569" s="8" t="str">
        <f>IF(C6569="",(""),(INDEX('Base de Datos'!A6552:B6559,(MATCH(Movimientos!C6569,'Base de Datos'!A6552:A6559,0)),(2))))</f>
        <v/>
      </c>
      <c r="E6569" s="8"/>
      <c r="F6569" s="8"/>
      <c r="G6569" s="8"/>
      <c r="H6569" s="4" t="str">
        <f t="shared" si="210"/>
        <v/>
      </c>
      <c r="I6569" s="5" t="str">
        <f t="shared" si="211"/>
        <v/>
      </c>
      <c r="J6569" s="8"/>
    </row>
    <row r="6570" spans="1:10" x14ac:dyDescent="0.3">
      <c r="A6570" s="10"/>
      <c r="B6570" s="7"/>
      <c r="C6570" s="20"/>
      <c r="D6570" s="8" t="str">
        <f>IF(C6570="",(""),(INDEX('Base de Datos'!A6553:B6560,(MATCH(Movimientos!C6570,'Base de Datos'!A6553:A6560,0)),(2))))</f>
        <v/>
      </c>
      <c r="E6570" s="8"/>
      <c r="F6570" s="8"/>
      <c r="G6570" s="8"/>
      <c r="H6570" s="4" t="str">
        <f t="shared" si="210"/>
        <v/>
      </c>
      <c r="I6570" s="5" t="str">
        <f t="shared" si="211"/>
        <v/>
      </c>
      <c r="J6570" s="8"/>
    </row>
    <row r="6571" spans="1:10" x14ac:dyDescent="0.3">
      <c r="A6571" s="10"/>
      <c r="B6571" s="7"/>
      <c r="C6571" s="20"/>
      <c r="D6571" s="8" t="str">
        <f>IF(C6571="",(""),(INDEX('Base de Datos'!A6554:B6561,(MATCH(Movimientos!C6571,'Base de Datos'!A6554:A6561,0)),(2))))</f>
        <v/>
      </c>
      <c r="E6571" s="8"/>
      <c r="F6571" s="8"/>
      <c r="G6571" s="8"/>
      <c r="H6571" s="4" t="str">
        <f t="shared" si="210"/>
        <v/>
      </c>
      <c r="I6571" s="5" t="str">
        <f t="shared" si="211"/>
        <v/>
      </c>
      <c r="J6571" s="8"/>
    </row>
    <row r="6572" spans="1:10" x14ac:dyDescent="0.3">
      <c r="A6572" s="10"/>
      <c r="B6572" s="7"/>
      <c r="C6572" s="20"/>
      <c r="D6572" s="8" t="str">
        <f>IF(C6572="",(""),(INDEX('Base de Datos'!A6555:B6562,(MATCH(Movimientos!C6572,'Base de Datos'!A6555:A6562,0)),(2))))</f>
        <v/>
      </c>
      <c r="E6572" s="8"/>
      <c r="F6572" s="8"/>
      <c r="G6572" s="8"/>
      <c r="H6572" s="4" t="str">
        <f t="shared" si="210"/>
        <v/>
      </c>
      <c r="I6572" s="5" t="str">
        <f t="shared" si="211"/>
        <v/>
      </c>
      <c r="J6572" s="8"/>
    </row>
    <row r="6573" spans="1:10" x14ac:dyDescent="0.3">
      <c r="A6573" s="10"/>
      <c r="B6573" s="7"/>
      <c r="C6573" s="20"/>
      <c r="D6573" s="8" t="str">
        <f>IF(C6573="",(""),(INDEX('Base de Datos'!A6556:B6563,(MATCH(Movimientos!C6573,'Base de Datos'!A6556:A6563,0)),(2))))</f>
        <v/>
      </c>
      <c r="E6573" s="8"/>
      <c r="F6573" s="8"/>
      <c r="G6573" s="8"/>
      <c r="H6573" s="4" t="str">
        <f t="shared" si="210"/>
        <v/>
      </c>
      <c r="I6573" s="5" t="str">
        <f t="shared" si="211"/>
        <v/>
      </c>
      <c r="J6573" s="8"/>
    </row>
    <row r="6574" spans="1:10" x14ac:dyDescent="0.3">
      <c r="A6574" s="10"/>
      <c r="B6574" s="7"/>
      <c r="C6574" s="20"/>
      <c r="D6574" s="8" t="str">
        <f>IF(C6574="",(""),(INDEX('Base de Datos'!A6557:B6564,(MATCH(Movimientos!C6574,'Base de Datos'!A6557:A6564,0)),(2))))</f>
        <v/>
      </c>
      <c r="E6574" s="8"/>
      <c r="F6574" s="8"/>
      <c r="G6574" s="8"/>
      <c r="H6574" s="4" t="str">
        <f t="shared" si="210"/>
        <v/>
      </c>
      <c r="I6574" s="5" t="str">
        <f t="shared" si="211"/>
        <v/>
      </c>
      <c r="J6574" s="8"/>
    </row>
    <row r="6575" spans="1:10" x14ac:dyDescent="0.3">
      <c r="A6575" s="10"/>
      <c r="B6575" s="7"/>
      <c r="C6575" s="20"/>
      <c r="D6575" s="8" t="str">
        <f>IF(C6575="",(""),(INDEX('Base de Datos'!A6558:B6565,(MATCH(Movimientos!C6575,'Base de Datos'!A6558:A6565,0)),(2))))</f>
        <v/>
      </c>
      <c r="E6575" s="8"/>
      <c r="F6575" s="8"/>
      <c r="G6575" s="8"/>
      <c r="H6575" s="4" t="str">
        <f t="shared" si="210"/>
        <v/>
      </c>
      <c r="I6575" s="5" t="str">
        <f t="shared" si="211"/>
        <v/>
      </c>
      <c r="J6575" s="8"/>
    </row>
    <row r="6576" spans="1:10" x14ac:dyDescent="0.3">
      <c r="A6576" s="10"/>
      <c r="B6576" s="7"/>
      <c r="C6576" s="20"/>
      <c r="D6576" s="8" t="str">
        <f>IF(C6576="",(""),(INDEX('Base de Datos'!A6559:B6566,(MATCH(Movimientos!C6576,'Base de Datos'!A6559:A6566,0)),(2))))</f>
        <v/>
      </c>
      <c r="E6576" s="8"/>
      <c r="F6576" s="8"/>
      <c r="G6576" s="8"/>
      <c r="H6576" s="4" t="str">
        <f t="shared" si="210"/>
        <v/>
      </c>
      <c r="I6576" s="5" t="str">
        <f t="shared" si="211"/>
        <v/>
      </c>
      <c r="J6576" s="8"/>
    </row>
    <row r="6577" spans="1:10" x14ac:dyDescent="0.3">
      <c r="A6577" s="10"/>
      <c r="B6577" s="7"/>
      <c r="C6577" s="20"/>
      <c r="D6577" s="8" t="str">
        <f>IF(C6577="",(""),(INDEX('Base de Datos'!A6560:B6567,(MATCH(Movimientos!C6577,'Base de Datos'!A6560:A6567,0)),(2))))</f>
        <v/>
      </c>
      <c r="E6577" s="8"/>
      <c r="F6577" s="8"/>
      <c r="G6577" s="8"/>
      <c r="H6577" s="4" t="str">
        <f t="shared" si="210"/>
        <v/>
      </c>
      <c r="I6577" s="5" t="str">
        <f t="shared" si="211"/>
        <v/>
      </c>
      <c r="J6577" s="8"/>
    </row>
    <row r="6578" spans="1:10" x14ac:dyDescent="0.3">
      <c r="A6578" s="10"/>
      <c r="B6578" s="7"/>
      <c r="C6578" s="20"/>
      <c r="D6578" s="8" t="str">
        <f>IF(C6578="",(""),(INDEX('Base de Datos'!A6561:B6568,(MATCH(Movimientos!C6578,'Base de Datos'!A6561:A6568,0)),(2))))</f>
        <v/>
      </c>
      <c r="E6578" s="8"/>
      <c r="F6578" s="8"/>
      <c r="G6578" s="8"/>
      <c r="H6578" s="4" t="str">
        <f t="shared" si="210"/>
        <v/>
      </c>
      <c r="I6578" s="5" t="str">
        <f t="shared" si="211"/>
        <v/>
      </c>
      <c r="J6578" s="8"/>
    </row>
    <row r="6579" spans="1:10" x14ac:dyDescent="0.3">
      <c r="A6579" s="10"/>
      <c r="B6579" s="7"/>
      <c r="C6579" s="20"/>
      <c r="D6579" s="8" t="str">
        <f>IF(C6579="",(""),(INDEX('Base de Datos'!A6562:B6569,(MATCH(Movimientos!C6579,'Base de Datos'!A6562:A6569,0)),(2))))</f>
        <v/>
      </c>
      <c r="E6579" s="8"/>
      <c r="F6579" s="8"/>
      <c r="G6579" s="8"/>
      <c r="H6579" s="4" t="str">
        <f t="shared" si="210"/>
        <v/>
      </c>
      <c r="I6579" s="5" t="str">
        <f t="shared" si="211"/>
        <v/>
      </c>
      <c r="J6579" s="8"/>
    </row>
    <row r="6580" spans="1:10" x14ac:dyDescent="0.3">
      <c r="A6580" s="10"/>
      <c r="B6580" s="7"/>
      <c r="C6580" s="20"/>
      <c r="D6580" s="8" t="str">
        <f>IF(C6580="",(""),(INDEX('Base de Datos'!A6563:B6570,(MATCH(Movimientos!C6580,'Base de Datos'!A6563:A6570,0)),(2))))</f>
        <v/>
      </c>
      <c r="E6580" s="8"/>
      <c r="F6580" s="8"/>
      <c r="G6580" s="8"/>
      <c r="H6580" s="4" t="str">
        <f t="shared" si="210"/>
        <v/>
      </c>
      <c r="I6580" s="5" t="str">
        <f t="shared" si="211"/>
        <v/>
      </c>
      <c r="J6580" s="8"/>
    </row>
    <row r="6581" spans="1:10" x14ac:dyDescent="0.3">
      <c r="A6581" s="10"/>
      <c r="B6581" s="7"/>
      <c r="C6581" s="20"/>
      <c r="D6581" s="8" t="str">
        <f>IF(C6581="",(""),(INDEX('Base de Datos'!A6564:B6571,(MATCH(Movimientos!C6581,'Base de Datos'!A6564:A6571,0)),(2))))</f>
        <v/>
      </c>
      <c r="E6581" s="8"/>
      <c r="F6581" s="8"/>
      <c r="G6581" s="8"/>
      <c r="H6581" s="4" t="str">
        <f t="shared" si="210"/>
        <v/>
      </c>
      <c r="I6581" s="5" t="str">
        <f t="shared" si="211"/>
        <v/>
      </c>
      <c r="J6581" s="8"/>
    </row>
    <row r="6582" spans="1:10" x14ac:dyDescent="0.3">
      <c r="A6582" s="10"/>
      <c r="B6582" s="7"/>
      <c r="C6582" s="20"/>
      <c r="D6582" s="8" t="str">
        <f>IF(C6582="",(""),(INDEX('Base de Datos'!A6565:B6572,(MATCH(Movimientos!C6582,'Base de Datos'!A6565:A6572,0)),(2))))</f>
        <v/>
      </c>
      <c r="E6582" s="8"/>
      <c r="F6582" s="8"/>
      <c r="G6582" s="8"/>
      <c r="H6582" s="4" t="str">
        <f t="shared" si="210"/>
        <v/>
      </c>
      <c r="I6582" s="5" t="str">
        <f t="shared" si="211"/>
        <v/>
      </c>
      <c r="J6582" s="8"/>
    </row>
    <row r="6583" spans="1:10" x14ac:dyDescent="0.3">
      <c r="A6583" s="10"/>
      <c r="B6583" s="7"/>
      <c r="C6583" s="20"/>
      <c r="D6583" s="8" t="str">
        <f>IF(C6583="",(""),(INDEX('Base de Datos'!A6566:B6573,(MATCH(Movimientos!C6583,'Base de Datos'!A6566:A6573,0)),(2))))</f>
        <v/>
      </c>
      <c r="E6583" s="8"/>
      <c r="F6583" s="8"/>
      <c r="G6583" s="8"/>
      <c r="H6583" s="4" t="str">
        <f t="shared" si="210"/>
        <v/>
      </c>
      <c r="I6583" s="5" t="str">
        <f t="shared" si="211"/>
        <v/>
      </c>
      <c r="J6583" s="8"/>
    </row>
    <row r="6584" spans="1:10" x14ac:dyDescent="0.3">
      <c r="A6584" s="10"/>
      <c r="B6584" s="7"/>
      <c r="C6584" s="20"/>
      <c r="D6584" s="8" t="str">
        <f>IF(C6584="",(""),(INDEX('Base de Datos'!A6567:B6574,(MATCH(Movimientos!C6584,'Base de Datos'!A6567:A6574,0)),(2))))</f>
        <v/>
      </c>
      <c r="E6584" s="8"/>
      <c r="F6584" s="8"/>
      <c r="G6584" s="8"/>
      <c r="H6584" s="4" t="str">
        <f t="shared" si="210"/>
        <v/>
      </c>
      <c r="I6584" s="5" t="str">
        <f t="shared" si="211"/>
        <v/>
      </c>
      <c r="J6584" s="8"/>
    </row>
    <row r="6585" spans="1:10" x14ac:dyDescent="0.3">
      <c r="A6585" s="10"/>
      <c r="B6585" s="7"/>
      <c r="C6585" s="20"/>
      <c r="D6585" s="8" t="str">
        <f>IF(C6585="",(""),(INDEX('Base de Datos'!A6568:B6575,(MATCH(Movimientos!C6585,'Base de Datos'!A6568:A6575,0)),(2))))</f>
        <v/>
      </c>
      <c r="E6585" s="8"/>
      <c r="F6585" s="8"/>
      <c r="G6585" s="8"/>
      <c r="H6585" s="4" t="str">
        <f t="shared" si="210"/>
        <v/>
      </c>
      <c r="I6585" s="5" t="str">
        <f t="shared" si="211"/>
        <v/>
      </c>
      <c r="J6585" s="8"/>
    </row>
    <row r="6586" spans="1:10" x14ac:dyDescent="0.3">
      <c r="A6586" s="10"/>
      <c r="B6586" s="7"/>
      <c r="C6586" s="20"/>
      <c r="D6586" s="8" t="str">
        <f>IF(C6586="",(""),(INDEX('Base de Datos'!A6569:B6576,(MATCH(Movimientos!C6586,'Base de Datos'!A6569:A6576,0)),(2))))</f>
        <v/>
      </c>
      <c r="E6586" s="8"/>
      <c r="F6586" s="8"/>
      <c r="G6586" s="8"/>
      <c r="H6586" s="4" t="str">
        <f t="shared" si="210"/>
        <v/>
      </c>
      <c r="I6586" s="5" t="str">
        <f t="shared" si="211"/>
        <v/>
      </c>
      <c r="J6586" s="8"/>
    </row>
    <row r="6587" spans="1:10" x14ac:dyDescent="0.3">
      <c r="A6587" s="10"/>
      <c r="B6587" s="7"/>
      <c r="C6587" s="20"/>
      <c r="D6587" s="8" t="str">
        <f>IF(C6587="",(""),(INDEX('Base de Datos'!A6570:B6577,(MATCH(Movimientos!C6587,'Base de Datos'!A6570:A6577,0)),(2))))</f>
        <v/>
      </c>
      <c r="E6587" s="8"/>
      <c r="F6587" s="8"/>
      <c r="G6587" s="8"/>
      <c r="H6587" s="4" t="str">
        <f t="shared" si="210"/>
        <v/>
      </c>
      <c r="I6587" s="5" t="str">
        <f t="shared" si="211"/>
        <v/>
      </c>
      <c r="J6587" s="8"/>
    </row>
    <row r="6588" spans="1:10" x14ac:dyDescent="0.3">
      <c r="A6588" s="10"/>
      <c r="B6588" s="7"/>
      <c r="C6588" s="20"/>
      <c r="D6588" s="8" t="str">
        <f>IF(C6588="",(""),(INDEX('Base de Datos'!A6571:B6578,(MATCH(Movimientos!C6588,'Base de Datos'!A6571:A6578,0)),(2))))</f>
        <v/>
      </c>
      <c r="E6588" s="8"/>
      <c r="F6588" s="8"/>
      <c r="G6588" s="8"/>
      <c r="H6588" s="4" t="str">
        <f t="shared" si="210"/>
        <v/>
      </c>
      <c r="I6588" s="5" t="str">
        <f t="shared" si="211"/>
        <v/>
      </c>
      <c r="J6588" s="8"/>
    </row>
    <row r="6589" spans="1:10" x14ac:dyDescent="0.3">
      <c r="A6589" s="10"/>
      <c r="B6589" s="7"/>
      <c r="C6589" s="20"/>
      <c r="D6589" s="8" t="str">
        <f>IF(C6589="",(""),(INDEX('Base de Datos'!A6572:B6579,(MATCH(Movimientos!C6589,'Base de Datos'!A6572:A6579,0)),(2))))</f>
        <v/>
      </c>
      <c r="E6589" s="8"/>
      <c r="F6589" s="8"/>
      <c r="G6589" s="8"/>
      <c r="H6589" s="4" t="str">
        <f t="shared" si="210"/>
        <v/>
      </c>
      <c r="I6589" s="5" t="str">
        <f t="shared" si="211"/>
        <v/>
      </c>
      <c r="J6589" s="8"/>
    </row>
    <row r="6590" spans="1:10" x14ac:dyDescent="0.3">
      <c r="A6590" s="10"/>
      <c r="B6590" s="7"/>
      <c r="C6590" s="20"/>
      <c r="D6590" s="8" t="str">
        <f>IF(C6590="",(""),(INDEX('Base de Datos'!A6573:B6580,(MATCH(Movimientos!C6590,'Base de Datos'!A6573:A6580,0)),(2))))</f>
        <v/>
      </c>
      <c r="E6590" s="8"/>
      <c r="F6590" s="8"/>
      <c r="G6590" s="8"/>
      <c r="H6590" s="4" t="str">
        <f t="shared" si="210"/>
        <v/>
      </c>
      <c r="I6590" s="5" t="str">
        <f t="shared" si="211"/>
        <v/>
      </c>
      <c r="J6590" s="8"/>
    </row>
    <row r="6591" spans="1:10" x14ac:dyDescent="0.3">
      <c r="A6591" s="10"/>
      <c r="B6591" s="7"/>
      <c r="C6591" s="20"/>
      <c r="D6591" s="8" t="str">
        <f>IF(C6591="",(""),(INDEX('Base de Datos'!A6574:B6581,(MATCH(Movimientos!C6591,'Base de Datos'!A6574:A6581,0)),(2))))</f>
        <v/>
      </c>
      <c r="E6591" s="8"/>
      <c r="F6591" s="8"/>
      <c r="G6591" s="8"/>
      <c r="H6591" s="4" t="str">
        <f t="shared" si="210"/>
        <v/>
      </c>
      <c r="I6591" s="5" t="str">
        <f t="shared" si="211"/>
        <v/>
      </c>
      <c r="J6591" s="8"/>
    </row>
    <row r="6592" spans="1:10" x14ac:dyDescent="0.3">
      <c r="A6592" s="10"/>
      <c r="B6592" s="7"/>
      <c r="C6592" s="20"/>
      <c r="D6592" s="8" t="str">
        <f>IF(C6592="",(""),(INDEX('Base de Datos'!A6575:B6582,(MATCH(Movimientos!C6592,'Base de Datos'!A6575:A6582,0)),(2))))</f>
        <v/>
      </c>
      <c r="E6592" s="8"/>
      <c r="F6592" s="8"/>
      <c r="G6592" s="8"/>
      <c r="H6592" s="4" t="str">
        <f t="shared" si="210"/>
        <v/>
      </c>
      <c r="I6592" s="5" t="str">
        <f t="shared" si="211"/>
        <v/>
      </c>
      <c r="J6592" s="8"/>
    </row>
    <row r="6593" spans="1:10" x14ac:dyDescent="0.3">
      <c r="A6593" s="10"/>
      <c r="B6593" s="7"/>
      <c r="C6593" s="20"/>
      <c r="D6593" s="8" t="str">
        <f>IF(C6593="",(""),(INDEX('Base de Datos'!A6576:B6583,(MATCH(Movimientos!C6593,'Base de Datos'!A6576:A6583,0)),(2))))</f>
        <v/>
      </c>
      <c r="E6593" s="8"/>
      <c r="F6593" s="8"/>
      <c r="G6593" s="8"/>
      <c r="H6593" s="4" t="str">
        <f t="shared" si="210"/>
        <v/>
      </c>
      <c r="I6593" s="5" t="str">
        <f t="shared" si="211"/>
        <v/>
      </c>
      <c r="J6593" s="8"/>
    </row>
    <row r="6594" spans="1:10" x14ac:dyDescent="0.3">
      <c r="A6594" s="10"/>
      <c r="B6594" s="7"/>
      <c r="C6594" s="20"/>
      <c r="D6594" s="8" t="str">
        <f>IF(C6594="",(""),(INDEX('Base de Datos'!A6577:B6584,(MATCH(Movimientos!C6594,'Base de Datos'!A6577:A6584,0)),(2))))</f>
        <v/>
      </c>
      <c r="E6594" s="8"/>
      <c r="F6594" s="8"/>
      <c r="G6594" s="8"/>
      <c r="H6594" s="4" t="str">
        <f t="shared" si="210"/>
        <v/>
      </c>
      <c r="I6594" s="5" t="str">
        <f t="shared" si="211"/>
        <v/>
      </c>
      <c r="J6594" s="8"/>
    </row>
    <row r="6595" spans="1:10" x14ac:dyDescent="0.3">
      <c r="A6595" s="10"/>
      <c r="B6595" s="7"/>
      <c r="C6595" s="20"/>
      <c r="D6595" s="8" t="str">
        <f>IF(C6595="",(""),(INDEX('Base de Datos'!A6578:B6585,(MATCH(Movimientos!C6595,'Base de Datos'!A6578:A6585,0)),(2))))</f>
        <v/>
      </c>
      <c r="E6595" s="8"/>
      <c r="F6595" s="8"/>
      <c r="G6595" s="8"/>
      <c r="H6595" s="4" t="str">
        <f t="shared" si="210"/>
        <v/>
      </c>
      <c r="I6595" s="5" t="str">
        <f t="shared" si="211"/>
        <v/>
      </c>
      <c r="J6595" s="8"/>
    </row>
    <row r="6596" spans="1:10" x14ac:dyDescent="0.3">
      <c r="A6596" s="10"/>
      <c r="B6596" s="7"/>
      <c r="C6596" s="20"/>
      <c r="D6596" s="8" t="str">
        <f>IF(C6596="",(""),(INDEX('Base de Datos'!A6579:B6586,(MATCH(Movimientos!C6596,'Base de Datos'!A6579:A6586,0)),(2))))</f>
        <v/>
      </c>
      <c r="E6596" s="8"/>
      <c r="F6596" s="8"/>
      <c r="G6596" s="8"/>
      <c r="H6596" s="4" t="str">
        <f t="shared" si="210"/>
        <v/>
      </c>
      <c r="I6596" s="5" t="str">
        <f t="shared" si="211"/>
        <v/>
      </c>
      <c r="J6596" s="8"/>
    </row>
    <row r="6597" spans="1:10" x14ac:dyDescent="0.3">
      <c r="A6597" s="10"/>
      <c r="B6597" s="7"/>
      <c r="C6597" s="20"/>
      <c r="D6597" s="8" t="str">
        <f>IF(C6597="",(""),(INDEX('Base de Datos'!A6580:B6587,(MATCH(Movimientos!C6597,'Base de Datos'!A6580:A6587,0)),(2))))</f>
        <v/>
      </c>
      <c r="E6597" s="8"/>
      <c r="F6597" s="8"/>
      <c r="G6597" s="8"/>
      <c r="H6597" s="4" t="str">
        <f t="shared" si="210"/>
        <v/>
      </c>
      <c r="I6597" s="5" t="str">
        <f t="shared" si="211"/>
        <v/>
      </c>
      <c r="J6597" s="8"/>
    </row>
    <row r="6598" spans="1:10" x14ac:dyDescent="0.3">
      <c r="A6598" s="10"/>
      <c r="B6598" s="7"/>
      <c r="C6598" s="20"/>
      <c r="D6598" s="8" t="str">
        <f>IF(C6598="",(""),(INDEX('Base de Datos'!A6581:B6588,(MATCH(Movimientos!C6598,'Base de Datos'!A6581:A6588,0)),(2))))</f>
        <v/>
      </c>
      <c r="E6598" s="8"/>
      <c r="F6598" s="8"/>
      <c r="G6598" s="8"/>
      <c r="H6598" s="4" t="str">
        <f t="shared" si="210"/>
        <v/>
      </c>
      <c r="I6598" s="5" t="str">
        <f t="shared" si="211"/>
        <v/>
      </c>
      <c r="J6598" s="8"/>
    </row>
    <row r="6599" spans="1:10" x14ac:dyDescent="0.3">
      <c r="A6599" s="10"/>
      <c r="B6599" s="7"/>
      <c r="C6599" s="20"/>
      <c r="D6599" s="8" t="str">
        <f>IF(C6599="",(""),(INDEX('Base de Datos'!A6582:B6589,(MATCH(Movimientos!C6599,'Base de Datos'!A6582:A6589,0)),(2))))</f>
        <v/>
      </c>
      <c r="E6599" s="8"/>
      <c r="F6599" s="8"/>
      <c r="G6599" s="8"/>
      <c r="H6599" s="4" t="str">
        <f t="shared" si="210"/>
        <v/>
      </c>
      <c r="I6599" s="5" t="str">
        <f t="shared" si="211"/>
        <v/>
      </c>
      <c r="J6599" s="8"/>
    </row>
    <row r="6600" spans="1:10" x14ac:dyDescent="0.3">
      <c r="A6600" s="10"/>
      <c r="B6600" s="7"/>
      <c r="C6600" s="20"/>
      <c r="D6600" s="8" t="str">
        <f>IF(C6600="",(""),(INDEX('Base de Datos'!A6583:B6590,(MATCH(Movimientos!C6600,'Base de Datos'!A6583:A6590,0)),(2))))</f>
        <v/>
      </c>
      <c r="E6600" s="8"/>
      <c r="F6600" s="8"/>
      <c r="G6600" s="8"/>
      <c r="H6600" s="4" t="str">
        <f t="shared" si="210"/>
        <v/>
      </c>
      <c r="I6600" s="5" t="str">
        <f t="shared" si="211"/>
        <v/>
      </c>
      <c r="J6600" s="8"/>
    </row>
    <row r="6601" spans="1:10" x14ac:dyDescent="0.3">
      <c r="A6601" s="10"/>
      <c r="B6601" s="7"/>
      <c r="C6601" s="20"/>
      <c r="D6601" s="8" t="str">
        <f>IF(C6601="",(""),(INDEX('Base de Datos'!A6584:B6591,(MATCH(Movimientos!C6601,'Base de Datos'!A6584:A6591,0)),(2))))</f>
        <v/>
      </c>
      <c r="E6601" s="8"/>
      <c r="F6601" s="8"/>
      <c r="G6601" s="8"/>
      <c r="H6601" s="4" t="str">
        <f t="shared" si="210"/>
        <v/>
      </c>
      <c r="I6601" s="5" t="str">
        <f t="shared" si="211"/>
        <v/>
      </c>
      <c r="J6601" s="8"/>
    </row>
    <row r="6602" spans="1:10" x14ac:dyDescent="0.3">
      <c r="A6602" s="10"/>
      <c r="B6602" s="7"/>
      <c r="C6602" s="20"/>
      <c r="D6602" s="8" t="str">
        <f>IF(C6602="",(""),(INDEX('Base de Datos'!A6585:B6592,(MATCH(Movimientos!C6602,'Base de Datos'!A6585:A6592,0)),(2))))</f>
        <v/>
      </c>
      <c r="E6602" s="8"/>
      <c r="F6602" s="8"/>
      <c r="G6602" s="8"/>
      <c r="H6602" s="4" t="str">
        <f t="shared" si="210"/>
        <v/>
      </c>
      <c r="I6602" s="5" t="str">
        <f t="shared" si="211"/>
        <v/>
      </c>
      <c r="J6602" s="8"/>
    </row>
    <row r="6603" spans="1:10" x14ac:dyDescent="0.3">
      <c r="A6603" s="10"/>
      <c r="B6603" s="7"/>
      <c r="C6603" s="20"/>
      <c r="D6603" s="8" t="str">
        <f>IF(C6603="",(""),(INDEX('Base de Datos'!A6586:B6593,(MATCH(Movimientos!C6603,'Base de Datos'!A6586:A6593,0)),(2))))</f>
        <v/>
      </c>
      <c r="E6603" s="8"/>
      <c r="F6603" s="8"/>
      <c r="G6603" s="8"/>
      <c r="H6603" s="4" t="str">
        <f t="shared" si="210"/>
        <v/>
      </c>
      <c r="I6603" s="5" t="str">
        <f t="shared" si="211"/>
        <v/>
      </c>
      <c r="J6603" s="8"/>
    </row>
    <row r="6604" spans="1:10" x14ac:dyDescent="0.3">
      <c r="A6604" s="10"/>
      <c r="B6604" s="7"/>
      <c r="C6604" s="20"/>
      <c r="D6604" s="8" t="str">
        <f>IF(C6604="",(""),(INDEX('Base de Datos'!A6587:B6594,(MATCH(Movimientos!C6604,'Base de Datos'!A6587:A6594,0)),(2))))</f>
        <v/>
      </c>
      <c r="E6604" s="8"/>
      <c r="F6604" s="8"/>
      <c r="G6604" s="8"/>
      <c r="H6604" s="4" t="str">
        <f t="shared" si="210"/>
        <v/>
      </c>
      <c r="I6604" s="5" t="str">
        <f t="shared" si="211"/>
        <v/>
      </c>
      <c r="J6604" s="8"/>
    </row>
    <row r="6605" spans="1:10" x14ac:dyDescent="0.3">
      <c r="A6605" s="10"/>
      <c r="B6605" s="7"/>
      <c r="C6605" s="20"/>
      <c r="D6605" s="8" t="str">
        <f>IF(C6605="",(""),(INDEX('Base de Datos'!A6588:B6595,(MATCH(Movimientos!C6605,'Base de Datos'!A6588:A6595,0)),(2))))</f>
        <v/>
      </c>
      <c r="E6605" s="8"/>
      <c r="F6605" s="8"/>
      <c r="G6605" s="8"/>
      <c r="H6605" s="4" t="str">
        <f t="shared" si="210"/>
        <v/>
      </c>
      <c r="I6605" s="5" t="str">
        <f t="shared" si="211"/>
        <v/>
      </c>
      <c r="J6605" s="8"/>
    </row>
    <row r="6606" spans="1:10" x14ac:dyDescent="0.3">
      <c r="A6606" s="10"/>
      <c r="B6606" s="7"/>
      <c r="C6606" s="20"/>
      <c r="D6606" s="8" t="str">
        <f>IF(C6606="",(""),(INDEX('Base de Datos'!A6589:B6596,(MATCH(Movimientos!C6606,'Base de Datos'!A6589:A6596,0)),(2))))</f>
        <v/>
      </c>
      <c r="E6606" s="8"/>
      <c r="F6606" s="8"/>
      <c r="G6606" s="8"/>
      <c r="H6606" s="4" t="str">
        <f t="shared" si="210"/>
        <v/>
      </c>
      <c r="I6606" s="5" t="str">
        <f t="shared" si="211"/>
        <v/>
      </c>
      <c r="J6606" s="8"/>
    </row>
    <row r="6607" spans="1:10" x14ac:dyDescent="0.3">
      <c r="A6607" s="10"/>
      <c r="B6607" s="7"/>
      <c r="C6607" s="20"/>
      <c r="D6607" s="8" t="str">
        <f>IF(C6607="",(""),(INDEX('Base de Datos'!A6590:B6597,(MATCH(Movimientos!C6607,'Base de Datos'!A6590:A6597,0)),(2))))</f>
        <v/>
      </c>
      <c r="E6607" s="8"/>
      <c r="F6607" s="8"/>
      <c r="G6607" s="8"/>
      <c r="H6607" s="4" t="str">
        <f t="shared" si="210"/>
        <v/>
      </c>
      <c r="I6607" s="5" t="str">
        <f t="shared" si="211"/>
        <v/>
      </c>
      <c r="J6607" s="8"/>
    </row>
    <row r="6608" spans="1:10" x14ac:dyDescent="0.3">
      <c r="A6608" s="10"/>
      <c r="B6608" s="7"/>
      <c r="C6608" s="20"/>
      <c r="D6608" s="8" t="str">
        <f>IF(C6608="",(""),(INDEX('Base de Datos'!A6591:B6598,(MATCH(Movimientos!C6608,'Base de Datos'!A6591:A6598,0)),(2))))</f>
        <v/>
      </c>
      <c r="E6608" s="8"/>
      <c r="F6608" s="8"/>
      <c r="G6608" s="8"/>
      <c r="H6608" s="4" t="str">
        <f t="shared" si="210"/>
        <v/>
      </c>
      <c r="I6608" s="5" t="str">
        <f t="shared" si="211"/>
        <v/>
      </c>
      <c r="J6608" s="8"/>
    </row>
    <row r="6609" spans="1:10" x14ac:dyDescent="0.3">
      <c r="A6609" s="10"/>
      <c r="B6609" s="7"/>
      <c r="C6609" s="20"/>
      <c r="D6609" s="8" t="str">
        <f>IF(C6609="",(""),(INDEX('Base de Datos'!A6592:B6599,(MATCH(Movimientos!C6609,'Base de Datos'!A6592:A6599,0)),(2))))</f>
        <v/>
      </c>
      <c r="E6609" s="8"/>
      <c r="F6609" s="8"/>
      <c r="G6609" s="8"/>
      <c r="H6609" s="4" t="str">
        <f t="shared" si="210"/>
        <v/>
      </c>
      <c r="I6609" s="5" t="str">
        <f t="shared" si="211"/>
        <v/>
      </c>
      <c r="J6609" s="8"/>
    </row>
    <row r="6610" spans="1:10" x14ac:dyDescent="0.3">
      <c r="A6610" s="10"/>
      <c r="B6610" s="7"/>
      <c r="C6610" s="20"/>
      <c r="D6610" s="8" t="str">
        <f>IF(C6610="",(""),(INDEX('Base de Datos'!A6593:B6600,(MATCH(Movimientos!C6610,'Base de Datos'!A6593:A6600,0)),(2))))</f>
        <v/>
      </c>
      <c r="E6610" s="8"/>
      <c r="F6610" s="8"/>
      <c r="G6610" s="8"/>
      <c r="H6610" s="4" t="str">
        <f t="shared" si="210"/>
        <v/>
      </c>
      <c r="I6610" s="5" t="str">
        <f t="shared" si="211"/>
        <v/>
      </c>
      <c r="J6610" s="8"/>
    </row>
    <row r="6611" spans="1:10" x14ac:dyDescent="0.3">
      <c r="A6611" s="10"/>
      <c r="B6611" s="7"/>
      <c r="C6611" s="20"/>
      <c r="D6611" s="8" t="str">
        <f>IF(C6611="",(""),(INDEX('Base de Datos'!A6594:B6601,(MATCH(Movimientos!C6611,'Base de Datos'!A6594:A6601,0)),(2))))</f>
        <v/>
      </c>
      <c r="E6611" s="8"/>
      <c r="F6611" s="8"/>
      <c r="G6611" s="8"/>
      <c r="H6611" s="4" t="str">
        <f t="shared" si="210"/>
        <v/>
      </c>
      <c r="I6611" s="5" t="str">
        <f t="shared" si="211"/>
        <v/>
      </c>
      <c r="J6611" s="8"/>
    </row>
    <row r="6612" spans="1:10" x14ac:dyDescent="0.3">
      <c r="A6612" s="10"/>
      <c r="B6612" s="7"/>
      <c r="C6612" s="20"/>
      <c r="D6612" s="8" t="str">
        <f>IF(C6612="",(""),(INDEX('Base de Datos'!A6595:B6602,(MATCH(Movimientos!C6612,'Base de Datos'!A6595:A6602,0)),(2))))</f>
        <v/>
      </c>
      <c r="E6612" s="8"/>
      <c r="F6612" s="8"/>
      <c r="G6612" s="8"/>
      <c r="H6612" s="4" t="str">
        <f t="shared" si="210"/>
        <v/>
      </c>
      <c r="I6612" s="5" t="str">
        <f t="shared" si="211"/>
        <v/>
      </c>
      <c r="J6612" s="8"/>
    </row>
    <row r="6613" spans="1:10" x14ac:dyDescent="0.3">
      <c r="A6613" s="10"/>
      <c r="B6613" s="7"/>
      <c r="C6613" s="20"/>
      <c r="D6613" s="8" t="str">
        <f>IF(C6613="",(""),(INDEX('Base de Datos'!A6596:B6603,(MATCH(Movimientos!C6613,'Base de Datos'!A6596:A6603,0)),(2))))</f>
        <v/>
      </c>
      <c r="E6613" s="8"/>
      <c r="F6613" s="8"/>
      <c r="G6613" s="8"/>
      <c r="H6613" s="4" t="str">
        <f t="shared" si="210"/>
        <v/>
      </c>
      <c r="I6613" s="5" t="str">
        <f t="shared" si="211"/>
        <v/>
      </c>
      <c r="J6613" s="8"/>
    </row>
    <row r="6614" spans="1:10" x14ac:dyDescent="0.3">
      <c r="A6614" s="10"/>
      <c r="B6614" s="7"/>
      <c r="C6614" s="20"/>
      <c r="D6614" s="8" t="str">
        <f>IF(C6614="",(""),(INDEX('Base de Datos'!A6597:B6604,(MATCH(Movimientos!C6614,'Base de Datos'!A6597:A6604,0)),(2))))</f>
        <v/>
      </c>
      <c r="E6614" s="8"/>
      <c r="F6614" s="8"/>
      <c r="G6614" s="8"/>
      <c r="H6614" s="4" t="str">
        <f t="shared" si="210"/>
        <v/>
      </c>
      <c r="I6614" s="5" t="str">
        <f t="shared" si="211"/>
        <v/>
      </c>
      <c r="J6614" s="8"/>
    </row>
    <row r="6615" spans="1:10" x14ac:dyDescent="0.3">
      <c r="A6615" s="10"/>
      <c r="B6615" s="7"/>
      <c r="C6615" s="20"/>
      <c r="D6615" s="8" t="str">
        <f>IF(C6615="",(""),(INDEX('Base de Datos'!A6598:B6605,(MATCH(Movimientos!C6615,'Base de Datos'!A6598:A6605,0)),(2))))</f>
        <v/>
      </c>
      <c r="E6615" s="8"/>
      <c r="F6615" s="8"/>
      <c r="G6615" s="8"/>
      <c r="H6615" s="4" t="str">
        <f t="shared" si="210"/>
        <v/>
      </c>
      <c r="I6615" s="5" t="str">
        <f t="shared" si="211"/>
        <v/>
      </c>
      <c r="J6615" s="8"/>
    </row>
    <row r="6616" spans="1:10" x14ac:dyDescent="0.3">
      <c r="A6616" s="10"/>
      <c r="B6616" s="7"/>
      <c r="C6616" s="20"/>
      <c r="D6616" s="8" t="str">
        <f>IF(C6616="",(""),(INDEX('Base de Datos'!A6599:B6606,(MATCH(Movimientos!C6616,'Base de Datos'!A6599:A6606,0)),(2))))</f>
        <v/>
      </c>
      <c r="E6616" s="8"/>
      <c r="F6616" s="8"/>
      <c r="G6616" s="8"/>
      <c r="H6616" s="4" t="str">
        <f t="shared" si="210"/>
        <v/>
      </c>
      <c r="I6616" s="5" t="str">
        <f t="shared" si="211"/>
        <v/>
      </c>
      <c r="J6616" s="8"/>
    </row>
    <row r="6617" spans="1:10" x14ac:dyDescent="0.3">
      <c r="A6617" s="10"/>
      <c r="B6617" s="7"/>
      <c r="C6617" s="20"/>
      <c r="D6617" s="8" t="str">
        <f>IF(C6617="",(""),(INDEX('Base de Datos'!A6600:B6607,(MATCH(Movimientos!C6617,'Base de Datos'!A6600:A6607,0)),(2))))</f>
        <v/>
      </c>
      <c r="E6617" s="8"/>
      <c r="F6617" s="8"/>
      <c r="G6617" s="8"/>
      <c r="H6617" s="4" t="str">
        <f t="shared" si="210"/>
        <v/>
      </c>
      <c r="I6617" s="5" t="str">
        <f t="shared" si="211"/>
        <v/>
      </c>
      <c r="J6617" s="8"/>
    </row>
    <row r="6618" spans="1:10" x14ac:dyDescent="0.3">
      <c r="A6618" s="10"/>
      <c r="B6618" s="7"/>
      <c r="C6618" s="20"/>
      <c r="D6618" s="8" t="str">
        <f>IF(C6618="",(""),(INDEX('Base de Datos'!A6601:B6608,(MATCH(Movimientos!C6618,'Base de Datos'!A6601:A6608,0)),(2))))</f>
        <v/>
      </c>
      <c r="E6618" s="8"/>
      <c r="F6618" s="8"/>
      <c r="G6618" s="8"/>
      <c r="H6618" s="4" t="str">
        <f t="shared" si="210"/>
        <v/>
      </c>
      <c r="I6618" s="5" t="str">
        <f t="shared" si="211"/>
        <v/>
      </c>
      <c r="J6618" s="8"/>
    </row>
    <row r="6619" spans="1:10" x14ac:dyDescent="0.3">
      <c r="A6619" s="10"/>
      <c r="B6619" s="7"/>
      <c r="C6619" s="20"/>
      <c r="D6619" s="8" t="str">
        <f>IF(C6619="",(""),(INDEX('Base de Datos'!A6602:B6609,(MATCH(Movimientos!C6619,'Base de Datos'!A6602:A6609,0)),(2))))</f>
        <v/>
      </c>
      <c r="E6619" s="8"/>
      <c r="F6619" s="8"/>
      <c r="G6619" s="8"/>
      <c r="H6619" s="4" t="str">
        <f t="shared" si="210"/>
        <v/>
      </c>
      <c r="I6619" s="5" t="str">
        <f t="shared" si="211"/>
        <v/>
      </c>
      <c r="J6619" s="8"/>
    </row>
    <row r="6620" spans="1:10" x14ac:dyDescent="0.3">
      <c r="A6620" s="10"/>
      <c r="B6620" s="7"/>
      <c r="C6620" s="20"/>
      <c r="D6620" s="8" t="str">
        <f>IF(C6620="",(""),(INDEX('Base de Datos'!A6603:B6610,(MATCH(Movimientos!C6620,'Base de Datos'!A6603:A6610,0)),(2))))</f>
        <v/>
      </c>
      <c r="E6620" s="8"/>
      <c r="F6620" s="8"/>
      <c r="G6620" s="8"/>
      <c r="H6620" s="4" t="str">
        <f t="shared" si="210"/>
        <v/>
      </c>
      <c r="I6620" s="5" t="str">
        <f t="shared" si="211"/>
        <v/>
      </c>
      <c r="J6620" s="8"/>
    </row>
    <row r="6621" spans="1:10" x14ac:dyDescent="0.3">
      <c r="A6621" s="10"/>
      <c r="B6621" s="7"/>
      <c r="C6621" s="20"/>
      <c r="D6621" s="8" t="str">
        <f>IF(C6621="",(""),(INDEX('Base de Datos'!A6604:B6611,(MATCH(Movimientos!C6621,'Base de Datos'!A6604:A6611,0)),(2))))</f>
        <v/>
      </c>
      <c r="E6621" s="8"/>
      <c r="F6621" s="8"/>
      <c r="G6621" s="8"/>
      <c r="H6621" s="4" t="str">
        <f t="shared" si="210"/>
        <v/>
      </c>
      <c r="I6621" s="5" t="str">
        <f t="shared" si="211"/>
        <v/>
      </c>
      <c r="J6621" s="8"/>
    </row>
    <row r="6622" spans="1:10" x14ac:dyDescent="0.3">
      <c r="A6622" s="10"/>
      <c r="B6622" s="7"/>
      <c r="C6622" s="20"/>
      <c r="D6622" s="8" t="str">
        <f>IF(C6622="",(""),(INDEX('Base de Datos'!A6605:B6612,(MATCH(Movimientos!C6622,'Base de Datos'!A6605:A6612,0)),(2))))</f>
        <v/>
      </c>
      <c r="E6622" s="8"/>
      <c r="F6622" s="8"/>
      <c r="G6622" s="8"/>
      <c r="H6622" s="4" t="str">
        <f t="shared" si="210"/>
        <v/>
      </c>
      <c r="I6622" s="5" t="str">
        <f t="shared" si="211"/>
        <v/>
      </c>
      <c r="J6622" s="8"/>
    </row>
    <row r="6623" spans="1:10" x14ac:dyDescent="0.3">
      <c r="A6623" s="10"/>
      <c r="B6623" s="7"/>
      <c r="C6623" s="20"/>
      <c r="D6623" s="8" t="str">
        <f>IF(C6623="",(""),(INDEX('Base de Datos'!A6606:B6613,(MATCH(Movimientos!C6623,'Base de Datos'!A6606:A6613,0)),(2))))</f>
        <v/>
      </c>
      <c r="E6623" s="8"/>
      <c r="F6623" s="8"/>
      <c r="G6623" s="8"/>
      <c r="H6623" s="4" t="str">
        <f t="shared" si="210"/>
        <v/>
      </c>
      <c r="I6623" s="5" t="str">
        <f t="shared" si="211"/>
        <v/>
      </c>
      <c r="J6623" s="8"/>
    </row>
    <row r="6624" spans="1:10" x14ac:dyDescent="0.3">
      <c r="A6624" s="10"/>
      <c r="B6624" s="7"/>
      <c r="C6624" s="20"/>
      <c r="D6624" s="8" t="str">
        <f>IF(C6624="",(""),(INDEX('Base de Datos'!A6607:B6614,(MATCH(Movimientos!C6624,'Base de Datos'!A6607:A6614,0)),(2))))</f>
        <v/>
      </c>
      <c r="E6624" s="8"/>
      <c r="F6624" s="8"/>
      <c r="G6624" s="8"/>
      <c r="H6624" s="4" t="str">
        <f t="shared" si="210"/>
        <v/>
      </c>
      <c r="I6624" s="5" t="str">
        <f t="shared" si="211"/>
        <v/>
      </c>
      <c r="J6624" s="8"/>
    </row>
    <row r="6625" spans="1:10" x14ac:dyDescent="0.3">
      <c r="A6625" s="10"/>
      <c r="B6625" s="7"/>
      <c r="C6625" s="20"/>
      <c r="D6625" s="8" t="str">
        <f>IF(C6625="",(""),(INDEX('Base de Datos'!A6608:B6615,(MATCH(Movimientos!C6625,'Base de Datos'!A6608:A6615,0)),(2))))</f>
        <v/>
      </c>
      <c r="E6625" s="8"/>
      <c r="F6625" s="8"/>
      <c r="G6625" s="8"/>
      <c r="H6625" s="4" t="str">
        <f t="shared" si="210"/>
        <v/>
      </c>
      <c r="I6625" s="5" t="str">
        <f t="shared" si="211"/>
        <v/>
      </c>
      <c r="J6625" s="8"/>
    </row>
    <row r="6626" spans="1:10" x14ac:dyDescent="0.3">
      <c r="A6626" s="10"/>
      <c r="B6626" s="7"/>
      <c r="C6626" s="20"/>
      <c r="D6626" s="8" t="str">
        <f>IF(C6626="",(""),(INDEX('Base de Datos'!A6609:B6616,(MATCH(Movimientos!C6626,'Base de Datos'!A6609:A6616,0)),(2))))</f>
        <v/>
      </c>
      <c r="E6626" s="8"/>
      <c r="F6626" s="8"/>
      <c r="G6626" s="8"/>
      <c r="H6626" s="4" t="str">
        <f t="shared" si="210"/>
        <v/>
      </c>
      <c r="I6626" s="5" t="str">
        <f t="shared" si="211"/>
        <v/>
      </c>
      <c r="J6626" s="8"/>
    </row>
    <row r="6627" spans="1:10" x14ac:dyDescent="0.3">
      <c r="A6627" s="10"/>
      <c r="B6627" s="7"/>
      <c r="C6627" s="20"/>
      <c r="D6627" s="8" t="str">
        <f>IF(C6627="",(""),(INDEX('Base de Datos'!A6610:B6617,(MATCH(Movimientos!C6627,'Base de Datos'!A6610:A6617,0)),(2))))</f>
        <v/>
      </c>
      <c r="E6627" s="8"/>
      <c r="F6627" s="8"/>
      <c r="G6627" s="8"/>
      <c r="H6627" s="4" t="str">
        <f t="shared" si="210"/>
        <v/>
      </c>
      <c r="I6627" s="5" t="str">
        <f t="shared" si="211"/>
        <v/>
      </c>
      <c r="J6627" s="8"/>
    </row>
    <row r="6628" spans="1:10" x14ac:dyDescent="0.3">
      <c r="A6628" s="10"/>
      <c r="B6628" s="7"/>
      <c r="C6628" s="20"/>
      <c r="D6628" s="8" t="str">
        <f>IF(C6628="",(""),(INDEX('Base de Datos'!A6611:B6618,(MATCH(Movimientos!C6628,'Base de Datos'!A6611:A6618,0)),(2))))</f>
        <v/>
      </c>
      <c r="E6628" s="8"/>
      <c r="F6628" s="8"/>
      <c r="G6628" s="8"/>
      <c r="H6628" s="4" t="str">
        <f t="shared" si="210"/>
        <v/>
      </c>
      <c r="I6628" s="5" t="str">
        <f t="shared" si="211"/>
        <v/>
      </c>
      <c r="J6628" s="8"/>
    </row>
    <row r="6629" spans="1:10" x14ac:dyDescent="0.3">
      <c r="A6629" s="10"/>
      <c r="B6629" s="7"/>
      <c r="C6629" s="20"/>
      <c r="D6629" s="8" t="str">
        <f>IF(C6629="",(""),(INDEX('Base de Datos'!A6612:B6619,(MATCH(Movimientos!C6629,'Base de Datos'!A6612:A6619,0)),(2))))</f>
        <v/>
      </c>
      <c r="E6629" s="8"/>
      <c r="F6629" s="8"/>
      <c r="G6629" s="8"/>
      <c r="H6629" s="4" t="str">
        <f t="shared" si="210"/>
        <v/>
      </c>
      <c r="I6629" s="5" t="str">
        <f t="shared" si="211"/>
        <v/>
      </c>
      <c r="J6629" s="8"/>
    </row>
    <row r="6630" spans="1:10" x14ac:dyDescent="0.3">
      <c r="A6630" s="10"/>
      <c r="B6630" s="7"/>
      <c r="C6630" s="20"/>
      <c r="D6630" s="8" t="str">
        <f>IF(C6630="",(""),(INDEX('Base de Datos'!A6613:B6620,(MATCH(Movimientos!C6630,'Base de Datos'!A6613:A6620,0)),(2))))</f>
        <v/>
      </c>
      <c r="E6630" s="8"/>
      <c r="F6630" s="8"/>
      <c r="G6630" s="8"/>
      <c r="H6630" s="4" t="str">
        <f t="shared" ref="H6630:H6693" si="212">IF(A6630="",(""),(IF(B6630="Ingreso",(D6630),(""))))</f>
        <v/>
      </c>
      <c r="I6630" s="5" t="str">
        <f t="shared" ref="I6630:I6693" si="213">IF(A6630="",(""),(IF(B6630="Egreso",(D6630),(""))))</f>
        <v/>
      </c>
      <c r="J6630" s="8"/>
    </row>
    <row r="6631" spans="1:10" x14ac:dyDescent="0.3">
      <c r="A6631" s="10"/>
      <c r="B6631" s="7"/>
      <c r="C6631" s="20"/>
      <c r="D6631" s="8" t="str">
        <f>IF(C6631="",(""),(INDEX('Base de Datos'!A6614:B6621,(MATCH(Movimientos!C6631,'Base de Datos'!A6614:A6621,0)),(2))))</f>
        <v/>
      </c>
      <c r="E6631" s="8"/>
      <c r="F6631" s="8"/>
      <c r="G6631" s="8"/>
      <c r="H6631" s="4" t="str">
        <f t="shared" si="212"/>
        <v/>
      </c>
      <c r="I6631" s="5" t="str">
        <f t="shared" si="213"/>
        <v/>
      </c>
      <c r="J6631" s="8"/>
    </row>
    <row r="6632" spans="1:10" x14ac:dyDescent="0.3">
      <c r="A6632" s="10"/>
      <c r="B6632" s="7"/>
      <c r="C6632" s="20"/>
      <c r="D6632" s="8" t="str">
        <f>IF(C6632="",(""),(INDEX('Base de Datos'!A6615:B6622,(MATCH(Movimientos!C6632,'Base de Datos'!A6615:A6622,0)),(2))))</f>
        <v/>
      </c>
      <c r="E6632" s="8"/>
      <c r="F6632" s="8"/>
      <c r="G6632" s="8"/>
      <c r="H6632" s="4" t="str">
        <f t="shared" si="212"/>
        <v/>
      </c>
      <c r="I6632" s="5" t="str">
        <f t="shared" si="213"/>
        <v/>
      </c>
      <c r="J6632" s="8"/>
    </row>
    <row r="6633" spans="1:10" x14ac:dyDescent="0.3">
      <c r="A6633" s="10"/>
      <c r="B6633" s="7"/>
      <c r="C6633" s="20"/>
      <c r="D6633" s="8" t="str">
        <f>IF(C6633="",(""),(INDEX('Base de Datos'!A6616:B6623,(MATCH(Movimientos!C6633,'Base de Datos'!A6616:A6623,0)),(2))))</f>
        <v/>
      </c>
      <c r="E6633" s="8"/>
      <c r="F6633" s="8"/>
      <c r="G6633" s="8"/>
      <c r="H6633" s="4" t="str">
        <f t="shared" si="212"/>
        <v/>
      </c>
      <c r="I6633" s="5" t="str">
        <f t="shared" si="213"/>
        <v/>
      </c>
      <c r="J6633" s="8"/>
    </row>
    <row r="6634" spans="1:10" x14ac:dyDescent="0.3">
      <c r="A6634" s="10"/>
      <c r="B6634" s="7"/>
      <c r="C6634" s="20"/>
      <c r="D6634" s="8" t="str">
        <f>IF(C6634="",(""),(INDEX('Base de Datos'!A6617:B6624,(MATCH(Movimientos!C6634,'Base de Datos'!A6617:A6624,0)),(2))))</f>
        <v/>
      </c>
      <c r="E6634" s="8"/>
      <c r="F6634" s="8"/>
      <c r="G6634" s="8"/>
      <c r="H6634" s="4" t="str">
        <f t="shared" si="212"/>
        <v/>
      </c>
      <c r="I6634" s="5" t="str">
        <f t="shared" si="213"/>
        <v/>
      </c>
      <c r="J6634" s="8"/>
    </row>
    <row r="6635" spans="1:10" x14ac:dyDescent="0.3">
      <c r="A6635" s="10"/>
      <c r="B6635" s="7"/>
      <c r="C6635" s="20"/>
      <c r="D6635" s="8" t="str">
        <f>IF(C6635="",(""),(INDEX('Base de Datos'!A6618:B6625,(MATCH(Movimientos!C6635,'Base de Datos'!A6618:A6625,0)),(2))))</f>
        <v/>
      </c>
      <c r="E6635" s="8"/>
      <c r="F6635" s="8"/>
      <c r="G6635" s="8"/>
      <c r="H6635" s="4" t="str">
        <f t="shared" si="212"/>
        <v/>
      </c>
      <c r="I6635" s="5" t="str">
        <f t="shared" si="213"/>
        <v/>
      </c>
      <c r="J6635" s="8"/>
    </row>
    <row r="6636" spans="1:10" x14ac:dyDescent="0.3">
      <c r="A6636" s="10"/>
      <c r="B6636" s="7"/>
      <c r="C6636" s="20"/>
      <c r="D6636" s="8" t="str">
        <f>IF(C6636="",(""),(INDEX('Base de Datos'!A6619:B6626,(MATCH(Movimientos!C6636,'Base de Datos'!A6619:A6626,0)),(2))))</f>
        <v/>
      </c>
      <c r="E6636" s="8"/>
      <c r="F6636" s="8"/>
      <c r="G6636" s="8"/>
      <c r="H6636" s="4" t="str">
        <f t="shared" si="212"/>
        <v/>
      </c>
      <c r="I6636" s="5" t="str">
        <f t="shared" si="213"/>
        <v/>
      </c>
      <c r="J6636" s="8"/>
    </row>
    <row r="6637" spans="1:10" x14ac:dyDescent="0.3">
      <c r="A6637" s="10"/>
      <c r="B6637" s="7"/>
      <c r="C6637" s="20"/>
      <c r="D6637" s="8" t="str">
        <f>IF(C6637="",(""),(INDEX('Base de Datos'!A6620:B6627,(MATCH(Movimientos!C6637,'Base de Datos'!A6620:A6627,0)),(2))))</f>
        <v/>
      </c>
      <c r="E6637" s="8"/>
      <c r="F6637" s="8"/>
      <c r="G6637" s="8"/>
      <c r="H6637" s="4" t="str">
        <f t="shared" si="212"/>
        <v/>
      </c>
      <c r="I6637" s="5" t="str">
        <f t="shared" si="213"/>
        <v/>
      </c>
      <c r="J6637" s="8"/>
    </row>
    <row r="6638" spans="1:10" x14ac:dyDescent="0.3">
      <c r="A6638" s="10"/>
      <c r="B6638" s="7"/>
      <c r="C6638" s="20"/>
      <c r="D6638" s="8" t="str">
        <f>IF(C6638="",(""),(INDEX('Base de Datos'!A6621:B6628,(MATCH(Movimientos!C6638,'Base de Datos'!A6621:A6628,0)),(2))))</f>
        <v/>
      </c>
      <c r="E6638" s="8"/>
      <c r="F6638" s="8"/>
      <c r="G6638" s="8"/>
      <c r="H6638" s="4" t="str">
        <f t="shared" si="212"/>
        <v/>
      </c>
      <c r="I6638" s="5" t="str">
        <f t="shared" si="213"/>
        <v/>
      </c>
      <c r="J6638" s="8"/>
    </row>
    <row r="6639" spans="1:10" x14ac:dyDescent="0.3">
      <c r="A6639" s="10"/>
      <c r="B6639" s="7"/>
      <c r="C6639" s="20"/>
      <c r="D6639" s="8" t="str">
        <f>IF(C6639="",(""),(INDEX('Base de Datos'!A6622:B6629,(MATCH(Movimientos!C6639,'Base de Datos'!A6622:A6629,0)),(2))))</f>
        <v/>
      </c>
      <c r="E6639" s="8"/>
      <c r="F6639" s="8"/>
      <c r="G6639" s="8"/>
      <c r="H6639" s="4" t="str">
        <f t="shared" si="212"/>
        <v/>
      </c>
      <c r="I6639" s="5" t="str">
        <f t="shared" si="213"/>
        <v/>
      </c>
      <c r="J6639" s="8"/>
    </row>
    <row r="6640" spans="1:10" x14ac:dyDescent="0.3">
      <c r="A6640" s="10"/>
      <c r="B6640" s="7"/>
      <c r="C6640" s="20"/>
      <c r="D6640" s="8" t="str">
        <f>IF(C6640="",(""),(INDEX('Base de Datos'!A6623:B6630,(MATCH(Movimientos!C6640,'Base de Datos'!A6623:A6630,0)),(2))))</f>
        <v/>
      </c>
      <c r="E6640" s="8"/>
      <c r="F6640" s="8"/>
      <c r="G6640" s="8"/>
      <c r="H6640" s="4" t="str">
        <f t="shared" si="212"/>
        <v/>
      </c>
      <c r="I6640" s="5" t="str">
        <f t="shared" si="213"/>
        <v/>
      </c>
      <c r="J6640" s="8"/>
    </row>
    <row r="6641" spans="1:10" x14ac:dyDescent="0.3">
      <c r="A6641" s="10"/>
      <c r="B6641" s="7"/>
      <c r="C6641" s="20"/>
      <c r="D6641" s="8" t="str">
        <f>IF(C6641="",(""),(INDEX('Base de Datos'!A6624:B6631,(MATCH(Movimientos!C6641,'Base de Datos'!A6624:A6631,0)),(2))))</f>
        <v/>
      </c>
      <c r="E6641" s="8"/>
      <c r="F6641" s="8"/>
      <c r="G6641" s="8"/>
      <c r="H6641" s="4" t="str">
        <f t="shared" si="212"/>
        <v/>
      </c>
      <c r="I6641" s="5" t="str">
        <f t="shared" si="213"/>
        <v/>
      </c>
      <c r="J6641" s="8"/>
    </row>
    <row r="6642" spans="1:10" x14ac:dyDescent="0.3">
      <c r="A6642" s="10"/>
      <c r="B6642" s="7"/>
      <c r="C6642" s="20"/>
      <c r="D6642" s="8" t="str">
        <f>IF(C6642="",(""),(INDEX('Base de Datos'!A6625:B6632,(MATCH(Movimientos!C6642,'Base de Datos'!A6625:A6632,0)),(2))))</f>
        <v/>
      </c>
      <c r="E6642" s="8"/>
      <c r="F6642" s="8"/>
      <c r="G6642" s="8"/>
      <c r="H6642" s="4" t="str">
        <f t="shared" si="212"/>
        <v/>
      </c>
      <c r="I6642" s="5" t="str">
        <f t="shared" si="213"/>
        <v/>
      </c>
      <c r="J6642" s="8"/>
    </row>
    <row r="6643" spans="1:10" x14ac:dyDescent="0.3">
      <c r="A6643" s="10"/>
      <c r="B6643" s="7"/>
      <c r="C6643" s="20"/>
      <c r="D6643" s="8" t="str">
        <f>IF(C6643="",(""),(INDEX('Base de Datos'!A6626:B6633,(MATCH(Movimientos!C6643,'Base de Datos'!A6626:A6633,0)),(2))))</f>
        <v/>
      </c>
      <c r="E6643" s="8"/>
      <c r="F6643" s="8"/>
      <c r="G6643" s="8"/>
      <c r="H6643" s="4" t="str">
        <f t="shared" si="212"/>
        <v/>
      </c>
      <c r="I6643" s="5" t="str">
        <f t="shared" si="213"/>
        <v/>
      </c>
      <c r="J6643" s="8"/>
    </row>
    <row r="6644" spans="1:10" x14ac:dyDescent="0.3">
      <c r="A6644" s="10"/>
      <c r="B6644" s="7"/>
      <c r="C6644" s="20"/>
      <c r="D6644" s="8" t="str">
        <f>IF(C6644="",(""),(INDEX('Base de Datos'!A6627:B6634,(MATCH(Movimientos!C6644,'Base de Datos'!A6627:A6634,0)),(2))))</f>
        <v/>
      </c>
      <c r="E6644" s="8"/>
      <c r="F6644" s="8"/>
      <c r="G6644" s="8"/>
      <c r="H6644" s="4" t="str">
        <f t="shared" si="212"/>
        <v/>
      </c>
      <c r="I6644" s="5" t="str">
        <f t="shared" si="213"/>
        <v/>
      </c>
      <c r="J6644" s="8"/>
    </row>
    <row r="6645" spans="1:10" x14ac:dyDescent="0.3">
      <c r="A6645" s="10"/>
      <c r="B6645" s="7"/>
      <c r="C6645" s="20"/>
      <c r="D6645" s="8" t="str">
        <f>IF(C6645="",(""),(INDEX('Base de Datos'!A6628:B6635,(MATCH(Movimientos!C6645,'Base de Datos'!A6628:A6635,0)),(2))))</f>
        <v/>
      </c>
      <c r="E6645" s="8"/>
      <c r="F6645" s="8"/>
      <c r="G6645" s="8"/>
      <c r="H6645" s="4" t="str">
        <f t="shared" si="212"/>
        <v/>
      </c>
      <c r="I6645" s="5" t="str">
        <f t="shared" si="213"/>
        <v/>
      </c>
      <c r="J6645" s="8"/>
    </row>
    <row r="6646" spans="1:10" x14ac:dyDescent="0.3">
      <c r="A6646" s="10"/>
      <c r="B6646" s="7"/>
      <c r="C6646" s="20"/>
      <c r="D6646" s="8" t="str">
        <f>IF(C6646="",(""),(INDEX('Base de Datos'!A6629:B6636,(MATCH(Movimientos!C6646,'Base de Datos'!A6629:A6636,0)),(2))))</f>
        <v/>
      </c>
      <c r="E6646" s="8"/>
      <c r="F6646" s="8"/>
      <c r="G6646" s="8"/>
      <c r="H6646" s="4" t="str">
        <f t="shared" si="212"/>
        <v/>
      </c>
      <c r="I6646" s="5" t="str">
        <f t="shared" si="213"/>
        <v/>
      </c>
      <c r="J6646" s="8"/>
    </row>
    <row r="6647" spans="1:10" x14ac:dyDescent="0.3">
      <c r="A6647" s="10"/>
      <c r="B6647" s="7"/>
      <c r="C6647" s="20"/>
      <c r="D6647" s="8" t="str">
        <f>IF(C6647="",(""),(INDEX('Base de Datos'!A6630:B6637,(MATCH(Movimientos!C6647,'Base de Datos'!A6630:A6637,0)),(2))))</f>
        <v/>
      </c>
      <c r="E6647" s="8"/>
      <c r="F6647" s="8"/>
      <c r="G6647" s="8"/>
      <c r="H6647" s="4" t="str">
        <f t="shared" si="212"/>
        <v/>
      </c>
      <c r="I6647" s="5" t="str">
        <f t="shared" si="213"/>
        <v/>
      </c>
      <c r="J6647" s="8"/>
    </row>
    <row r="6648" spans="1:10" x14ac:dyDescent="0.3">
      <c r="A6648" s="10"/>
      <c r="B6648" s="7"/>
      <c r="C6648" s="20"/>
      <c r="D6648" s="8" t="str">
        <f>IF(C6648="",(""),(INDEX('Base de Datos'!A6631:B6638,(MATCH(Movimientos!C6648,'Base de Datos'!A6631:A6638,0)),(2))))</f>
        <v/>
      </c>
      <c r="E6648" s="8"/>
      <c r="F6648" s="8"/>
      <c r="G6648" s="8"/>
      <c r="H6648" s="4" t="str">
        <f t="shared" si="212"/>
        <v/>
      </c>
      <c r="I6648" s="5" t="str">
        <f t="shared" si="213"/>
        <v/>
      </c>
      <c r="J6648" s="8"/>
    </row>
    <row r="6649" spans="1:10" x14ac:dyDescent="0.3">
      <c r="A6649" s="10"/>
      <c r="B6649" s="7"/>
      <c r="C6649" s="20"/>
      <c r="D6649" s="8" t="str">
        <f>IF(C6649="",(""),(INDEX('Base de Datos'!A6632:B6639,(MATCH(Movimientos!C6649,'Base de Datos'!A6632:A6639,0)),(2))))</f>
        <v/>
      </c>
      <c r="E6649" s="8"/>
      <c r="F6649" s="8"/>
      <c r="G6649" s="8"/>
      <c r="H6649" s="4" t="str">
        <f t="shared" si="212"/>
        <v/>
      </c>
      <c r="I6649" s="5" t="str">
        <f t="shared" si="213"/>
        <v/>
      </c>
      <c r="J6649" s="8"/>
    </row>
    <row r="6650" spans="1:10" x14ac:dyDescent="0.3">
      <c r="A6650" s="10"/>
      <c r="B6650" s="7"/>
      <c r="C6650" s="20"/>
      <c r="D6650" s="8" t="str">
        <f>IF(C6650="",(""),(INDEX('Base de Datos'!A6633:B6640,(MATCH(Movimientos!C6650,'Base de Datos'!A6633:A6640,0)),(2))))</f>
        <v/>
      </c>
      <c r="E6650" s="8"/>
      <c r="F6650" s="8"/>
      <c r="G6650" s="8"/>
      <c r="H6650" s="4" t="str">
        <f t="shared" si="212"/>
        <v/>
      </c>
      <c r="I6650" s="5" t="str">
        <f t="shared" si="213"/>
        <v/>
      </c>
      <c r="J6650" s="8"/>
    </row>
    <row r="6651" spans="1:10" x14ac:dyDescent="0.3">
      <c r="A6651" s="10"/>
      <c r="B6651" s="7"/>
      <c r="C6651" s="20"/>
      <c r="D6651" s="8" t="str">
        <f>IF(C6651="",(""),(INDEX('Base de Datos'!A6634:B6641,(MATCH(Movimientos!C6651,'Base de Datos'!A6634:A6641,0)),(2))))</f>
        <v/>
      </c>
      <c r="E6651" s="8"/>
      <c r="F6651" s="8"/>
      <c r="G6651" s="8"/>
      <c r="H6651" s="4" t="str">
        <f t="shared" si="212"/>
        <v/>
      </c>
      <c r="I6651" s="5" t="str">
        <f t="shared" si="213"/>
        <v/>
      </c>
      <c r="J6651" s="8"/>
    </row>
    <row r="6652" spans="1:10" x14ac:dyDescent="0.3">
      <c r="A6652" s="10"/>
      <c r="B6652" s="7"/>
      <c r="C6652" s="20"/>
      <c r="D6652" s="8" t="str">
        <f>IF(C6652="",(""),(INDEX('Base de Datos'!A6635:B6642,(MATCH(Movimientos!C6652,'Base de Datos'!A6635:A6642,0)),(2))))</f>
        <v/>
      </c>
      <c r="E6652" s="8"/>
      <c r="F6652" s="8"/>
      <c r="G6652" s="8"/>
      <c r="H6652" s="4" t="str">
        <f t="shared" si="212"/>
        <v/>
      </c>
      <c r="I6652" s="5" t="str">
        <f t="shared" si="213"/>
        <v/>
      </c>
      <c r="J6652" s="8"/>
    </row>
    <row r="6653" spans="1:10" x14ac:dyDescent="0.3">
      <c r="A6653" s="10"/>
      <c r="B6653" s="7"/>
      <c r="C6653" s="20"/>
      <c r="D6653" s="8" t="str">
        <f>IF(C6653="",(""),(INDEX('Base de Datos'!A6636:B6643,(MATCH(Movimientos!C6653,'Base de Datos'!A6636:A6643,0)),(2))))</f>
        <v/>
      </c>
      <c r="E6653" s="8"/>
      <c r="F6653" s="8"/>
      <c r="G6653" s="8"/>
      <c r="H6653" s="4" t="str">
        <f t="shared" si="212"/>
        <v/>
      </c>
      <c r="I6653" s="5" t="str">
        <f t="shared" si="213"/>
        <v/>
      </c>
      <c r="J6653" s="8"/>
    </row>
    <row r="6654" spans="1:10" x14ac:dyDescent="0.3">
      <c r="A6654" s="10"/>
      <c r="B6654" s="7"/>
      <c r="C6654" s="20"/>
      <c r="D6654" s="8" t="str">
        <f>IF(C6654="",(""),(INDEX('Base de Datos'!A6637:B6644,(MATCH(Movimientos!C6654,'Base de Datos'!A6637:A6644,0)),(2))))</f>
        <v/>
      </c>
      <c r="E6654" s="8"/>
      <c r="F6654" s="8"/>
      <c r="G6654" s="8"/>
      <c r="H6654" s="4" t="str">
        <f t="shared" si="212"/>
        <v/>
      </c>
      <c r="I6654" s="5" t="str">
        <f t="shared" si="213"/>
        <v/>
      </c>
      <c r="J6654" s="8"/>
    </row>
    <row r="6655" spans="1:10" x14ac:dyDescent="0.3">
      <c r="A6655" s="10"/>
      <c r="B6655" s="7"/>
      <c r="C6655" s="20"/>
      <c r="D6655" s="8" t="str">
        <f>IF(C6655="",(""),(INDEX('Base de Datos'!A6638:B6645,(MATCH(Movimientos!C6655,'Base de Datos'!A6638:A6645,0)),(2))))</f>
        <v/>
      </c>
      <c r="E6655" s="8"/>
      <c r="F6655" s="8"/>
      <c r="G6655" s="8"/>
      <c r="H6655" s="4" t="str">
        <f t="shared" si="212"/>
        <v/>
      </c>
      <c r="I6655" s="5" t="str">
        <f t="shared" si="213"/>
        <v/>
      </c>
      <c r="J6655" s="8"/>
    </row>
    <row r="6656" spans="1:10" x14ac:dyDescent="0.3">
      <c r="A6656" s="10"/>
      <c r="B6656" s="7"/>
      <c r="C6656" s="20"/>
      <c r="D6656" s="8" t="str">
        <f>IF(C6656="",(""),(INDEX('Base de Datos'!A6639:B6646,(MATCH(Movimientos!C6656,'Base de Datos'!A6639:A6646,0)),(2))))</f>
        <v/>
      </c>
      <c r="E6656" s="8"/>
      <c r="F6656" s="8"/>
      <c r="G6656" s="8"/>
      <c r="H6656" s="4" t="str">
        <f t="shared" si="212"/>
        <v/>
      </c>
      <c r="I6656" s="5" t="str">
        <f t="shared" si="213"/>
        <v/>
      </c>
      <c r="J6656" s="8"/>
    </row>
    <row r="6657" spans="1:10" x14ac:dyDescent="0.3">
      <c r="A6657" s="10"/>
      <c r="B6657" s="7"/>
      <c r="C6657" s="20"/>
      <c r="D6657" s="8" t="str">
        <f>IF(C6657="",(""),(INDEX('Base de Datos'!A6640:B6647,(MATCH(Movimientos!C6657,'Base de Datos'!A6640:A6647,0)),(2))))</f>
        <v/>
      </c>
      <c r="E6657" s="8"/>
      <c r="F6657" s="8"/>
      <c r="G6657" s="8"/>
      <c r="H6657" s="4" t="str">
        <f t="shared" si="212"/>
        <v/>
      </c>
      <c r="I6657" s="5" t="str">
        <f t="shared" si="213"/>
        <v/>
      </c>
      <c r="J6657" s="8"/>
    </row>
    <row r="6658" spans="1:10" x14ac:dyDescent="0.3">
      <c r="A6658" s="10"/>
      <c r="B6658" s="7"/>
      <c r="C6658" s="20"/>
      <c r="D6658" s="8" t="str">
        <f>IF(C6658="",(""),(INDEX('Base de Datos'!A6641:B6648,(MATCH(Movimientos!C6658,'Base de Datos'!A6641:A6648,0)),(2))))</f>
        <v/>
      </c>
      <c r="E6658" s="8"/>
      <c r="F6658" s="8"/>
      <c r="G6658" s="8"/>
      <c r="H6658" s="4" t="str">
        <f t="shared" si="212"/>
        <v/>
      </c>
      <c r="I6658" s="5" t="str">
        <f t="shared" si="213"/>
        <v/>
      </c>
      <c r="J6658" s="8"/>
    </row>
    <row r="6659" spans="1:10" x14ac:dyDescent="0.3">
      <c r="A6659" s="10"/>
      <c r="B6659" s="7"/>
      <c r="C6659" s="20"/>
      <c r="D6659" s="8" t="str">
        <f>IF(C6659="",(""),(INDEX('Base de Datos'!A6642:B6649,(MATCH(Movimientos!C6659,'Base de Datos'!A6642:A6649,0)),(2))))</f>
        <v/>
      </c>
      <c r="E6659" s="8"/>
      <c r="F6659" s="8"/>
      <c r="G6659" s="8"/>
      <c r="H6659" s="4" t="str">
        <f t="shared" si="212"/>
        <v/>
      </c>
      <c r="I6659" s="5" t="str">
        <f t="shared" si="213"/>
        <v/>
      </c>
      <c r="J6659" s="8"/>
    </row>
    <row r="6660" spans="1:10" x14ac:dyDescent="0.3">
      <c r="A6660" s="10"/>
      <c r="B6660" s="7"/>
      <c r="C6660" s="20"/>
      <c r="D6660" s="8" t="str">
        <f>IF(C6660="",(""),(INDEX('Base de Datos'!A6643:B6650,(MATCH(Movimientos!C6660,'Base de Datos'!A6643:A6650,0)),(2))))</f>
        <v/>
      </c>
      <c r="E6660" s="8"/>
      <c r="F6660" s="8"/>
      <c r="G6660" s="8"/>
      <c r="H6660" s="4" t="str">
        <f t="shared" si="212"/>
        <v/>
      </c>
      <c r="I6660" s="5" t="str">
        <f t="shared" si="213"/>
        <v/>
      </c>
      <c r="J6660" s="8"/>
    </row>
    <row r="6661" spans="1:10" x14ac:dyDescent="0.3">
      <c r="A6661" s="10"/>
      <c r="B6661" s="7"/>
      <c r="C6661" s="20"/>
      <c r="D6661" s="8" t="str">
        <f>IF(C6661="",(""),(INDEX('Base de Datos'!A6644:B6651,(MATCH(Movimientos!C6661,'Base de Datos'!A6644:A6651,0)),(2))))</f>
        <v/>
      </c>
      <c r="E6661" s="8"/>
      <c r="F6661" s="8"/>
      <c r="G6661" s="8"/>
      <c r="H6661" s="4" t="str">
        <f t="shared" si="212"/>
        <v/>
      </c>
      <c r="I6661" s="5" t="str">
        <f t="shared" si="213"/>
        <v/>
      </c>
      <c r="J6661" s="8"/>
    </row>
    <row r="6662" spans="1:10" x14ac:dyDescent="0.3">
      <c r="A6662" s="10"/>
      <c r="B6662" s="7"/>
      <c r="C6662" s="20"/>
      <c r="D6662" s="8" t="str">
        <f>IF(C6662="",(""),(INDEX('Base de Datos'!A6645:B6652,(MATCH(Movimientos!C6662,'Base de Datos'!A6645:A6652,0)),(2))))</f>
        <v/>
      </c>
      <c r="E6662" s="8"/>
      <c r="F6662" s="8"/>
      <c r="G6662" s="8"/>
      <c r="H6662" s="4" t="str">
        <f t="shared" si="212"/>
        <v/>
      </c>
      <c r="I6662" s="5" t="str">
        <f t="shared" si="213"/>
        <v/>
      </c>
      <c r="J6662" s="8"/>
    </row>
    <row r="6663" spans="1:10" x14ac:dyDescent="0.3">
      <c r="A6663" s="10"/>
      <c r="B6663" s="7"/>
      <c r="C6663" s="20"/>
      <c r="D6663" s="8" t="str">
        <f>IF(C6663="",(""),(INDEX('Base de Datos'!A6646:B6653,(MATCH(Movimientos!C6663,'Base de Datos'!A6646:A6653,0)),(2))))</f>
        <v/>
      </c>
      <c r="E6663" s="8"/>
      <c r="F6663" s="8"/>
      <c r="G6663" s="8"/>
      <c r="H6663" s="4" t="str">
        <f t="shared" si="212"/>
        <v/>
      </c>
      <c r="I6663" s="5" t="str">
        <f t="shared" si="213"/>
        <v/>
      </c>
      <c r="J6663" s="8"/>
    </row>
    <row r="6664" spans="1:10" x14ac:dyDescent="0.3">
      <c r="A6664" s="10"/>
      <c r="B6664" s="7"/>
      <c r="C6664" s="20"/>
      <c r="D6664" s="8" t="str">
        <f>IF(C6664="",(""),(INDEX('Base de Datos'!A6647:B6654,(MATCH(Movimientos!C6664,'Base de Datos'!A6647:A6654,0)),(2))))</f>
        <v/>
      </c>
      <c r="E6664" s="8"/>
      <c r="F6664" s="8"/>
      <c r="G6664" s="8"/>
      <c r="H6664" s="4" t="str">
        <f t="shared" si="212"/>
        <v/>
      </c>
      <c r="I6664" s="5" t="str">
        <f t="shared" si="213"/>
        <v/>
      </c>
      <c r="J6664" s="8"/>
    </row>
    <row r="6665" spans="1:10" x14ac:dyDescent="0.3">
      <c r="A6665" s="10"/>
      <c r="B6665" s="7"/>
      <c r="C6665" s="20"/>
      <c r="D6665" s="8" t="str">
        <f>IF(C6665="",(""),(INDEX('Base de Datos'!A6648:B6655,(MATCH(Movimientos!C6665,'Base de Datos'!A6648:A6655,0)),(2))))</f>
        <v/>
      </c>
      <c r="E6665" s="8"/>
      <c r="F6665" s="8"/>
      <c r="G6665" s="8"/>
      <c r="H6665" s="4" t="str">
        <f t="shared" si="212"/>
        <v/>
      </c>
      <c r="I6665" s="5" t="str">
        <f t="shared" si="213"/>
        <v/>
      </c>
      <c r="J6665" s="8"/>
    </row>
    <row r="6666" spans="1:10" x14ac:dyDescent="0.3">
      <c r="A6666" s="10"/>
      <c r="B6666" s="7"/>
      <c r="C6666" s="20"/>
      <c r="D6666" s="8" t="str">
        <f>IF(C6666="",(""),(INDEX('Base de Datos'!A6649:B6656,(MATCH(Movimientos!C6666,'Base de Datos'!A6649:A6656,0)),(2))))</f>
        <v/>
      </c>
      <c r="E6666" s="8"/>
      <c r="F6666" s="8"/>
      <c r="G6666" s="8"/>
      <c r="H6666" s="4" t="str">
        <f t="shared" si="212"/>
        <v/>
      </c>
      <c r="I6666" s="5" t="str">
        <f t="shared" si="213"/>
        <v/>
      </c>
      <c r="J6666" s="8"/>
    </row>
    <row r="6667" spans="1:10" x14ac:dyDescent="0.3">
      <c r="A6667" s="10"/>
      <c r="B6667" s="7"/>
      <c r="C6667" s="20"/>
      <c r="D6667" s="8" t="str">
        <f>IF(C6667="",(""),(INDEX('Base de Datos'!A6650:B6657,(MATCH(Movimientos!C6667,'Base de Datos'!A6650:A6657,0)),(2))))</f>
        <v/>
      </c>
      <c r="E6667" s="8"/>
      <c r="F6667" s="8"/>
      <c r="G6667" s="8"/>
      <c r="H6667" s="4" t="str">
        <f t="shared" si="212"/>
        <v/>
      </c>
      <c r="I6667" s="5" t="str">
        <f t="shared" si="213"/>
        <v/>
      </c>
      <c r="J6667" s="8"/>
    </row>
    <row r="6668" spans="1:10" x14ac:dyDescent="0.3">
      <c r="A6668" s="10"/>
      <c r="B6668" s="7"/>
      <c r="C6668" s="20"/>
      <c r="D6668" s="8" t="str">
        <f>IF(C6668="",(""),(INDEX('Base de Datos'!A6651:B6658,(MATCH(Movimientos!C6668,'Base de Datos'!A6651:A6658,0)),(2))))</f>
        <v/>
      </c>
      <c r="E6668" s="8"/>
      <c r="F6668" s="8"/>
      <c r="G6668" s="8"/>
      <c r="H6668" s="4" t="str">
        <f t="shared" si="212"/>
        <v/>
      </c>
      <c r="I6668" s="5" t="str">
        <f t="shared" si="213"/>
        <v/>
      </c>
      <c r="J6668" s="8"/>
    </row>
    <row r="6669" spans="1:10" x14ac:dyDescent="0.3">
      <c r="A6669" s="10"/>
      <c r="B6669" s="7"/>
      <c r="C6669" s="20"/>
      <c r="D6669" s="8" t="str">
        <f>IF(C6669="",(""),(INDEX('Base de Datos'!A6652:B6659,(MATCH(Movimientos!C6669,'Base de Datos'!A6652:A6659,0)),(2))))</f>
        <v/>
      </c>
      <c r="E6669" s="8"/>
      <c r="F6669" s="8"/>
      <c r="G6669" s="8"/>
      <c r="H6669" s="4" t="str">
        <f t="shared" si="212"/>
        <v/>
      </c>
      <c r="I6669" s="5" t="str">
        <f t="shared" si="213"/>
        <v/>
      </c>
      <c r="J6669" s="8"/>
    </row>
    <row r="6670" spans="1:10" x14ac:dyDescent="0.3">
      <c r="A6670" s="10"/>
      <c r="B6670" s="7"/>
      <c r="C6670" s="20"/>
      <c r="D6670" s="8" t="str">
        <f>IF(C6670="",(""),(INDEX('Base de Datos'!A6653:B6660,(MATCH(Movimientos!C6670,'Base de Datos'!A6653:A6660,0)),(2))))</f>
        <v/>
      </c>
      <c r="E6670" s="8"/>
      <c r="F6670" s="8"/>
      <c r="G6670" s="8"/>
      <c r="H6670" s="4" t="str">
        <f t="shared" si="212"/>
        <v/>
      </c>
      <c r="I6670" s="5" t="str">
        <f t="shared" si="213"/>
        <v/>
      </c>
      <c r="J6670" s="8"/>
    </row>
    <row r="6671" spans="1:10" x14ac:dyDescent="0.3">
      <c r="A6671" s="10"/>
      <c r="B6671" s="7"/>
      <c r="C6671" s="20"/>
      <c r="D6671" s="8" t="str">
        <f>IF(C6671="",(""),(INDEX('Base de Datos'!A6654:B6661,(MATCH(Movimientos!C6671,'Base de Datos'!A6654:A6661,0)),(2))))</f>
        <v/>
      </c>
      <c r="E6671" s="8"/>
      <c r="F6671" s="8"/>
      <c r="G6671" s="8"/>
      <c r="H6671" s="4" t="str">
        <f t="shared" si="212"/>
        <v/>
      </c>
      <c r="I6671" s="5" t="str">
        <f t="shared" si="213"/>
        <v/>
      </c>
      <c r="J6671" s="8"/>
    </row>
    <row r="6672" spans="1:10" x14ac:dyDescent="0.3">
      <c r="A6672" s="10"/>
      <c r="B6672" s="7"/>
      <c r="C6672" s="20"/>
      <c r="D6672" s="8" t="str">
        <f>IF(C6672="",(""),(INDEX('Base de Datos'!A6655:B6662,(MATCH(Movimientos!C6672,'Base de Datos'!A6655:A6662,0)),(2))))</f>
        <v/>
      </c>
      <c r="E6672" s="8"/>
      <c r="F6672" s="8"/>
      <c r="G6672" s="8"/>
      <c r="H6672" s="4" t="str">
        <f t="shared" si="212"/>
        <v/>
      </c>
      <c r="I6672" s="5" t="str">
        <f t="shared" si="213"/>
        <v/>
      </c>
      <c r="J6672" s="8"/>
    </row>
    <row r="6673" spans="1:10" x14ac:dyDescent="0.3">
      <c r="A6673" s="10"/>
      <c r="B6673" s="7"/>
      <c r="C6673" s="20"/>
      <c r="D6673" s="8" t="str">
        <f>IF(C6673="",(""),(INDEX('Base de Datos'!A6656:B6663,(MATCH(Movimientos!C6673,'Base de Datos'!A6656:A6663,0)),(2))))</f>
        <v/>
      </c>
      <c r="E6673" s="8"/>
      <c r="F6673" s="8"/>
      <c r="G6673" s="8"/>
      <c r="H6673" s="4" t="str">
        <f t="shared" si="212"/>
        <v/>
      </c>
      <c r="I6673" s="5" t="str">
        <f t="shared" si="213"/>
        <v/>
      </c>
      <c r="J6673" s="8"/>
    </row>
    <row r="6674" spans="1:10" x14ac:dyDescent="0.3">
      <c r="A6674" s="10"/>
      <c r="B6674" s="7"/>
      <c r="C6674" s="20"/>
      <c r="D6674" s="8" t="str">
        <f>IF(C6674="",(""),(INDEX('Base de Datos'!A6657:B6664,(MATCH(Movimientos!C6674,'Base de Datos'!A6657:A6664,0)),(2))))</f>
        <v/>
      </c>
      <c r="E6674" s="8"/>
      <c r="F6674" s="8"/>
      <c r="G6674" s="8"/>
      <c r="H6674" s="4" t="str">
        <f t="shared" si="212"/>
        <v/>
      </c>
      <c r="I6674" s="5" t="str">
        <f t="shared" si="213"/>
        <v/>
      </c>
      <c r="J6674" s="8"/>
    </row>
    <row r="6675" spans="1:10" x14ac:dyDescent="0.3">
      <c r="A6675" s="10"/>
      <c r="B6675" s="7"/>
      <c r="C6675" s="20"/>
      <c r="D6675" s="8" t="str">
        <f>IF(C6675="",(""),(INDEX('Base de Datos'!A6658:B6665,(MATCH(Movimientos!C6675,'Base de Datos'!A6658:A6665,0)),(2))))</f>
        <v/>
      </c>
      <c r="E6675" s="8"/>
      <c r="F6675" s="8"/>
      <c r="G6675" s="8"/>
      <c r="H6675" s="4" t="str">
        <f t="shared" si="212"/>
        <v/>
      </c>
      <c r="I6675" s="5" t="str">
        <f t="shared" si="213"/>
        <v/>
      </c>
      <c r="J6675" s="8"/>
    </row>
    <row r="6676" spans="1:10" x14ac:dyDescent="0.3">
      <c r="A6676" s="10"/>
      <c r="B6676" s="7"/>
      <c r="C6676" s="20"/>
      <c r="D6676" s="8" t="str">
        <f>IF(C6676="",(""),(INDEX('Base de Datos'!A6659:B6666,(MATCH(Movimientos!C6676,'Base de Datos'!A6659:A6666,0)),(2))))</f>
        <v/>
      </c>
      <c r="E6676" s="8"/>
      <c r="F6676" s="8"/>
      <c r="G6676" s="8"/>
      <c r="H6676" s="4" t="str">
        <f t="shared" si="212"/>
        <v/>
      </c>
      <c r="I6676" s="5" t="str">
        <f t="shared" si="213"/>
        <v/>
      </c>
      <c r="J6676" s="8"/>
    </row>
    <row r="6677" spans="1:10" x14ac:dyDescent="0.3">
      <c r="A6677" s="10"/>
      <c r="B6677" s="7"/>
      <c r="C6677" s="20"/>
      <c r="D6677" s="8" t="str">
        <f>IF(C6677="",(""),(INDEX('Base de Datos'!A6660:B6667,(MATCH(Movimientos!C6677,'Base de Datos'!A6660:A6667,0)),(2))))</f>
        <v/>
      </c>
      <c r="E6677" s="8"/>
      <c r="F6677" s="8"/>
      <c r="G6677" s="8"/>
      <c r="H6677" s="4" t="str">
        <f t="shared" si="212"/>
        <v/>
      </c>
      <c r="I6677" s="5" t="str">
        <f t="shared" si="213"/>
        <v/>
      </c>
      <c r="J6677" s="8"/>
    </row>
    <row r="6678" spans="1:10" x14ac:dyDescent="0.3">
      <c r="A6678" s="10"/>
      <c r="B6678" s="7"/>
      <c r="C6678" s="20"/>
      <c r="D6678" s="8" t="str">
        <f>IF(C6678="",(""),(INDEX('Base de Datos'!A6661:B6668,(MATCH(Movimientos!C6678,'Base de Datos'!A6661:A6668,0)),(2))))</f>
        <v/>
      </c>
      <c r="E6678" s="8"/>
      <c r="F6678" s="8"/>
      <c r="G6678" s="8"/>
      <c r="H6678" s="4" t="str">
        <f t="shared" si="212"/>
        <v/>
      </c>
      <c r="I6678" s="5" t="str">
        <f t="shared" si="213"/>
        <v/>
      </c>
      <c r="J6678" s="8"/>
    </row>
    <row r="6679" spans="1:10" x14ac:dyDescent="0.3">
      <c r="A6679" s="10"/>
      <c r="B6679" s="7"/>
      <c r="C6679" s="20"/>
      <c r="D6679" s="8" t="str">
        <f>IF(C6679="",(""),(INDEX('Base de Datos'!A6662:B6669,(MATCH(Movimientos!C6679,'Base de Datos'!A6662:A6669,0)),(2))))</f>
        <v/>
      </c>
      <c r="E6679" s="8"/>
      <c r="F6679" s="8"/>
      <c r="G6679" s="8"/>
      <c r="H6679" s="4" t="str">
        <f t="shared" si="212"/>
        <v/>
      </c>
      <c r="I6679" s="5" t="str">
        <f t="shared" si="213"/>
        <v/>
      </c>
      <c r="J6679" s="8"/>
    </row>
    <row r="6680" spans="1:10" x14ac:dyDescent="0.3">
      <c r="A6680" s="10"/>
      <c r="B6680" s="7"/>
      <c r="C6680" s="20"/>
      <c r="D6680" s="8" t="str">
        <f>IF(C6680="",(""),(INDEX('Base de Datos'!A6663:B6670,(MATCH(Movimientos!C6680,'Base de Datos'!A6663:A6670,0)),(2))))</f>
        <v/>
      </c>
      <c r="E6680" s="8"/>
      <c r="F6680" s="8"/>
      <c r="G6680" s="8"/>
      <c r="H6680" s="4" t="str">
        <f t="shared" si="212"/>
        <v/>
      </c>
      <c r="I6680" s="5" t="str">
        <f t="shared" si="213"/>
        <v/>
      </c>
      <c r="J6680" s="8"/>
    </row>
    <row r="6681" spans="1:10" x14ac:dyDescent="0.3">
      <c r="A6681" s="10"/>
      <c r="B6681" s="7"/>
      <c r="C6681" s="20"/>
      <c r="D6681" s="8" t="str">
        <f>IF(C6681="",(""),(INDEX('Base de Datos'!A6664:B6671,(MATCH(Movimientos!C6681,'Base de Datos'!A6664:A6671,0)),(2))))</f>
        <v/>
      </c>
      <c r="E6681" s="8"/>
      <c r="F6681" s="8"/>
      <c r="G6681" s="8"/>
      <c r="H6681" s="4" t="str">
        <f t="shared" si="212"/>
        <v/>
      </c>
      <c r="I6681" s="5" t="str">
        <f t="shared" si="213"/>
        <v/>
      </c>
      <c r="J6681" s="8"/>
    </row>
    <row r="6682" spans="1:10" x14ac:dyDescent="0.3">
      <c r="A6682" s="10"/>
      <c r="B6682" s="7"/>
      <c r="C6682" s="20"/>
      <c r="D6682" s="8" t="str">
        <f>IF(C6682="",(""),(INDEX('Base de Datos'!A6665:B6672,(MATCH(Movimientos!C6682,'Base de Datos'!A6665:A6672,0)),(2))))</f>
        <v/>
      </c>
      <c r="E6682" s="8"/>
      <c r="F6682" s="8"/>
      <c r="G6682" s="8"/>
      <c r="H6682" s="4" t="str">
        <f t="shared" si="212"/>
        <v/>
      </c>
      <c r="I6682" s="5" t="str">
        <f t="shared" si="213"/>
        <v/>
      </c>
      <c r="J6682" s="8"/>
    </row>
    <row r="6683" spans="1:10" x14ac:dyDescent="0.3">
      <c r="A6683" s="10"/>
      <c r="B6683" s="7"/>
      <c r="C6683" s="20"/>
      <c r="D6683" s="8" t="str">
        <f>IF(C6683="",(""),(INDEX('Base de Datos'!A6666:B6673,(MATCH(Movimientos!C6683,'Base de Datos'!A6666:A6673,0)),(2))))</f>
        <v/>
      </c>
      <c r="E6683" s="8"/>
      <c r="F6683" s="8"/>
      <c r="G6683" s="8"/>
      <c r="H6683" s="4" t="str">
        <f t="shared" si="212"/>
        <v/>
      </c>
      <c r="I6683" s="5" t="str">
        <f t="shared" si="213"/>
        <v/>
      </c>
      <c r="J6683" s="8"/>
    </row>
    <row r="6684" spans="1:10" x14ac:dyDescent="0.3">
      <c r="A6684" s="10"/>
      <c r="B6684" s="7"/>
      <c r="C6684" s="20"/>
      <c r="D6684" s="8" t="str">
        <f>IF(C6684="",(""),(INDEX('Base de Datos'!A6667:B6674,(MATCH(Movimientos!C6684,'Base de Datos'!A6667:A6674,0)),(2))))</f>
        <v/>
      </c>
      <c r="E6684" s="8"/>
      <c r="F6684" s="8"/>
      <c r="G6684" s="8"/>
      <c r="H6684" s="4" t="str">
        <f t="shared" si="212"/>
        <v/>
      </c>
      <c r="I6684" s="5" t="str">
        <f t="shared" si="213"/>
        <v/>
      </c>
      <c r="J6684" s="8"/>
    </row>
    <row r="6685" spans="1:10" x14ac:dyDescent="0.3">
      <c r="A6685" s="10"/>
      <c r="B6685" s="7"/>
      <c r="C6685" s="20"/>
      <c r="D6685" s="8" t="str">
        <f>IF(C6685="",(""),(INDEX('Base de Datos'!A6668:B6675,(MATCH(Movimientos!C6685,'Base de Datos'!A6668:A6675,0)),(2))))</f>
        <v/>
      </c>
      <c r="E6685" s="8"/>
      <c r="F6685" s="8"/>
      <c r="G6685" s="8"/>
      <c r="H6685" s="4" t="str">
        <f t="shared" si="212"/>
        <v/>
      </c>
      <c r="I6685" s="5" t="str">
        <f t="shared" si="213"/>
        <v/>
      </c>
      <c r="J6685" s="8"/>
    </row>
    <row r="6686" spans="1:10" x14ac:dyDescent="0.3">
      <c r="A6686" s="10"/>
      <c r="B6686" s="7"/>
      <c r="C6686" s="20"/>
      <c r="D6686" s="8" t="str">
        <f>IF(C6686="",(""),(INDEX('Base de Datos'!A6669:B6676,(MATCH(Movimientos!C6686,'Base de Datos'!A6669:A6676,0)),(2))))</f>
        <v/>
      </c>
      <c r="E6686" s="8"/>
      <c r="F6686" s="8"/>
      <c r="G6686" s="8"/>
      <c r="H6686" s="4" t="str">
        <f t="shared" si="212"/>
        <v/>
      </c>
      <c r="I6686" s="5" t="str">
        <f t="shared" si="213"/>
        <v/>
      </c>
      <c r="J6686" s="8"/>
    </row>
    <row r="6687" spans="1:10" x14ac:dyDescent="0.3">
      <c r="A6687" s="10"/>
      <c r="B6687" s="7"/>
      <c r="C6687" s="20"/>
      <c r="D6687" s="8" t="str">
        <f>IF(C6687="",(""),(INDEX('Base de Datos'!A6670:B6677,(MATCH(Movimientos!C6687,'Base de Datos'!A6670:A6677,0)),(2))))</f>
        <v/>
      </c>
      <c r="E6687" s="8"/>
      <c r="F6687" s="8"/>
      <c r="G6687" s="8"/>
      <c r="H6687" s="4" t="str">
        <f t="shared" si="212"/>
        <v/>
      </c>
      <c r="I6687" s="5" t="str">
        <f t="shared" si="213"/>
        <v/>
      </c>
      <c r="J6687" s="8"/>
    </row>
    <row r="6688" spans="1:10" x14ac:dyDescent="0.3">
      <c r="A6688" s="10"/>
      <c r="B6688" s="7"/>
      <c r="C6688" s="20"/>
      <c r="D6688" s="8" t="str">
        <f>IF(C6688="",(""),(INDEX('Base de Datos'!A6671:B6678,(MATCH(Movimientos!C6688,'Base de Datos'!A6671:A6678,0)),(2))))</f>
        <v/>
      </c>
      <c r="E6688" s="8"/>
      <c r="F6688" s="8"/>
      <c r="G6688" s="8"/>
      <c r="H6688" s="4" t="str">
        <f t="shared" si="212"/>
        <v/>
      </c>
      <c r="I6688" s="5" t="str">
        <f t="shared" si="213"/>
        <v/>
      </c>
      <c r="J6688" s="8"/>
    </row>
    <row r="6689" spans="1:10" x14ac:dyDescent="0.3">
      <c r="A6689" s="10"/>
      <c r="B6689" s="7"/>
      <c r="C6689" s="20"/>
      <c r="D6689" s="8" t="str">
        <f>IF(C6689="",(""),(INDEX('Base de Datos'!A6672:B6679,(MATCH(Movimientos!C6689,'Base de Datos'!A6672:A6679,0)),(2))))</f>
        <v/>
      </c>
      <c r="E6689" s="8"/>
      <c r="F6689" s="8"/>
      <c r="G6689" s="8"/>
      <c r="H6689" s="4" t="str">
        <f t="shared" si="212"/>
        <v/>
      </c>
      <c r="I6689" s="5" t="str">
        <f t="shared" si="213"/>
        <v/>
      </c>
      <c r="J6689" s="8"/>
    </row>
    <row r="6690" spans="1:10" x14ac:dyDescent="0.3">
      <c r="A6690" s="10"/>
      <c r="B6690" s="7"/>
      <c r="C6690" s="20"/>
      <c r="D6690" s="8" t="str">
        <f>IF(C6690="",(""),(INDEX('Base de Datos'!A6673:B6680,(MATCH(Movimientos!C6690,'Base de Datos'!A6673:A6680,0)),(2))))</f>
        <v/>
      </c>
      <c r="E6690" s="8"/>
      <c r="F6690" s="8"/>
      <c r="G6690" s="8"/>
      <c r="H6690" s="4" t="str">
        <f t="shared" si="212"/>
        <v/>
      </c>
      <c r="I6690" s="5" t="str">
        <f t="shared" si="213"/>
        <v/>
      </c>
      <c r="J6690" s="8"/>
    </row>
    <row r="6691" spans="1:10" x14ac:dyDescent="0.3">
      <c r="A6691" s="10"/>
      <c r="B6691" s="7"/>
      <c r="C6691" s="20"/>
      <c r="D6691" s="8" t="str">
        <f>IF(C6691="",(""),(INDEX('Base de Datos'!A6674:B6681,(MATCH(Movimientos!C6691,'Base de Datos'!A6674:A6681,0)),(2))))</f>
        <v/>
      </c>
      <c r="E6691" s="8"/>
      <c r="F6691" s="8"/>
      <c r="G6691" s="8"/>
      <c r="H6691" s="4" t="str">
        <f t="shared" si="212"/>
        <v/>
      </c>
      <c r="I6691" s="5" t="str">
        <f t="shared" si="213"/>
        <v/>
      </c>
      <c r="J6691" s="8"/>
    </row>
    <row r="6692" spans="1:10" x14ac:dyDescent="0.3">
      <c r="A6692" s="10"/>
      <c r="B6692" s="7"/>
      <c r="C6692" s="20"/>
      <c r="D6692" s="8" t="str">
        <f>IF(C6692="",(""),(INDEX('Base de Datos'!A6675:B6682,(MATCH(Movimientos!C6692,'Base de Datos'!A6675:A6682,0)),(2))))</f>
        <v/>
      </c>
      <c r="E6692" s="8"/>
      <c r="F6692" s="8"/>
      <c r="G6692" s="8"/>
      <c r="H6692" s="4" t="str">
        <f t="shared" si="212"/>
        <v/>
      </c>
      <c r="I6692" s="5" t="str">
        <f t="shared" si="213"/>
        <v/>
      </c>
      <c r="J6692" s="8"/>
    </row>
    <row r="6693" spans="1:10" x14ac:dyDescent="0.3">
      <c r="A6693" s="10"/>
      <c r="B6693" s="7"/>
      <c r="C6693" s="20"/>
      <c r="D6693" s="8" t="str">
        <f>IF(C6693="",(""),(INDEX('Base de Datos'!A6676:B6683,(MATCH(Movimientos!C6693,'Base de Datos'!A6676:A6683,0)),(2))))</f>
        <v/>
      </c>
      <c r="E6693" s="8"/>
      <c r="F6693" s="8"/>
      <c r="G6693" s="8"/>
      <c r="H6693" s="4" t="str">
        <f t="shared" si="212"/>
        <v/>
      </c>
      <c r="I6693" s="5" t="str">
        <f t="shared" si="213"/>
        <v/>
      </c>
      <c r="J6693" s="8"/>
    </row>
    <row r="6694" spans="1:10" x14ac:dyDescent="0.3">
      <c r="A6694" s="10"/>
      <c r="B6694" s="7"/>
      <c r="C6694" s="20"/>
      <c r="D6694" s="8" t="str">
        <f>IF(C6694="",(""),(INDEX('Base de Datos'!A6677:B6684,(MATCH(Movimientos!C6694,'Base de Datos'!A6677:A6684,0)),(2))))</f>
        <v/>
      </c>
      <c r="E6694" s="8"/>
      <c r="F6694" s="8"/>
      <c r="G6694" s="8"/>
      <c r="H6694" s="4" t="str">
        <f t="shared" ref="H6694:H6757" si="214">IF(A6694="",(""),(IF(B6694="Ingreso",(D6694),(""))))</f>
        <v/>
      </c>
      <c r="I6694" s="5" t="str">
        <f t="shared" ref="I6694:I6757" si="215">IF(A6694="",(""),(IF(B6694="Egreso",(D6694),(""))))</f>
        <v/>
      </c>
      <c r="J6694" s="8"/>
    </row>
    <row r="6695" spans="1:10" x14ac:dyDescent="0.3">
      <c r="A6695" s="10"/>
      <c r="B6695" s="7"/>
      <c r="C6695" s="20"/>
      <c r="D6695" s="8" t="str">
        <f>IF(C6695="",(""),(INDEX('Base de Datos'!A6678:B6685,(MATCH(Movimientos!C6695,'Base de Datos'!A6678:A6685,0)),(2))))</f>
        <v/>
      </c>
      <c r="E6695" s="8"/>
      <c r="F6695" s="8"/>
      <c r="G6695" s="8"/>
      <c r="H6695" s="4" t="str">
        <f t="shared" si="214"/>
        <v/>
      </c>
      <c r="I6695" s="5" t="str">
        <f t="shared" si="215"/>
        <v/>
      </c>
      <c r="J6695" s="8"/>
    </row>
    <row r="6696" spans="1:10" x14ac:dyDescent="0.3">
      <c r="A6696" s="10"/>
      <c r="B6696" s="7"/>
      <c r="C6696" s="20"/>
      <c r="D6696" s="8" t="str">
        <f>IF(C6696="",(""),(INDEX('Base de Datos'!A6679:B6686,(MATCH(Movimientos!C6696,'Base de Datos'!A6679:A6686,0)),(2))))</f>
        <v/>
      </c>
      <c r="E6696" s="8"/>
      <c r="F6696" s="8"/>
      <c r="G6696" s="8"/>
      <c r="H6696" s="4" t="str">
        <f t="shared" si="214"/>
        <v/>
      </c>
      <c r="I6696" s="5" t="str">
        <f t="shared" si="215"/>
        <v/>
      </c>
      <c r="J6696" s="8"/>
    </row>
    <row r="6697" spans="1:10" x14ac:dyDescent="0.3">
      <c r="A6697" s="10"/>
      <c r="B6697" s="7"/>
      <c r="C6697" s="20"/>
      <c r="D6697" s="8" t="str">
        <f>IF(C6697="",(""),(INDEX('Base de Datos'!A6680:B6687,(MATCH(Movimientos!C6697,'Base de Datos'!A6680:A6687,0)),(2))))</f>
        <v/>
      </c>
      <c r="E6697" s="8"/>
      <c r="F6697" s="8"/>
      <c r="G6697" s="8"/>
      <c r="H6697" s="4" t="str">
        <f t="shared" si="214"/>
        <v/>
      </c>
      <c r="I6697" s="5" t="str">
        <f t="shared" si="215"/>
        <v/>
      </c>
      <c r="J6697" s="8"/>
    </row>
    <row r="6698" spans="1:10" x14ac:dyDescent="0.3">
      <c r="A6698" s="10"/>
      <c r="B6698" s="7"/>
      <c r="C6698" s="20"/>
      <c r="D6698" s="8" t="str">
        <f>IF(C6698="",(""),(INDEX('Base de Datos'!A6681:B6688,(MATCH(Movimientos!C6698,'Base de Datos'!A6681:A6688,0)),(2))))</f>
        <v/>
      </c>
      <c r="E6698" s="8"/>
      <c r="F6698" s="8"/>
      <c r="G6698" s="8"/>
      <c r="H6698" s="4" t="str">
        <f t="shared" si="214"/>
        <v/>
      </c>
      <c r="I6698" s="5" t="str">
        <f t="shared" si="215"/>
        <v/>
      </c>
      <c r="J6698" s="8"/>
    </row>
    <row r="6699" spans="1:10" x14ac:dyDescent="0.3">
      <c r="A6699" s="10"/>
      <c r="B6699" s="7"/>
      <c r="C6699" s="20"/>
      <c r="D6699" s="8" t="str">
        <f>IF(C6699="",(""),(INDEX('Base de Datos'!A6682:B6689,(MATCH(Movimientos!C6699,'Base de Datos'!A6682:A6689,0)),(2))))</f>
        <v/>
      </c>
      <c r="E6699" s="8"/>
      <c r="F6699" s="8"/>
      <c r="G6699" s="8"/>
      <c r="H6699" s="4" t="str">
        <f t="shared" si="214"/>
        <v/>
      </c>
      <c r="I6699" s="5" t="str">
        <f t="shared" si="215"/>
        <v/>
      </c>
      <c r="J6699" s="8"/>
    </row>
    <row r="6700" spans="1:10" x14ac:dyDescent="0.3">
      <c r="A6700" s="10"/>
      <c r="B6700" s="7"/>
      <c r="C6700" s="20"/>
      <c r="D6700" s="8" t="str">
        <f>IF(C6700="",(""),(INDEX('Base de Datos'!A6683:B6690,(MATCH(Movimientos!C6700,'Base de Datos'!A6683:A6690,0)),(2))))</f>
        <v/>
      </c>
      <c r="E6700" s="8"/>
      <c r="F6700" s="8"/>
      <c r="G6700" s="8"/>
      <c r="H6700" s="4" t="str">
        <f t="shared" si="214"/>
        <v/>
      </c>
      <c r="I6700" s="5" t="str">
        <f t="shared" si="215"/>
        <v/>
      </c>
      <c r="J6700" s="8"/>
    </row>
    <row r="6701" spans="1:10" x14ac:dyDescent="0.3">
      <c r="A6701" s="10"/>
      <c r="B6701" s="7"/>
      <c r="C6701" s="20"/>
      <c r="D6701" s="8" t="str">
        <f>IF(C6701="",(""),(INDEX('Base de Datos'!A6684:B6691,(MATCH(Movimientos!C6701,'Base de Datos'!A6684:A6691,0)),(2))))</f>
        <v/>
      </c>
      <c r="E6701" s="8"/>
      <c r="F6701" s="8"/>
      <c r="G6701" s="8"/>
      <c r="H6701" s="4" t="str">
        <f t="shared" si="214"/>
        <v/>
      </c>
      <c r="I6701" s="5" t="str">
        <f t="shared" si="215"/>
        <v/>
      </c>
      <c r="J6701" s="8"/>
    </row>
    <row r="6702" spans="1:10" x14ac:dyDescent="0.3">
      <c r="A6702" s="10"/>
      <c r="B6702" s="7"/>
      <c r="C6702" s="20"/>
      <c r="D6702" s="8" t="str">
        <f>IF(C6702="",(""),(INDEX('Base de Datos'!A6685:B6692,(MATCH(Movimientos!C6702,'Base de Datos'!A6685:A6692,0)),(2))))</f>
        <v/>
      </c>
      <c r="E6702" s="8"/>
      <c r="F6702" s="8"/>
      <c r="G6702" s="8"/>
      <c r="H6702" s="4" t="str">
        <f t="shared" si="214"/>
        <v/>
      </c>
      <c r="I6702" s="5" t="str">
        <f t="shared" si="215"/>
        <v/>
      </c>
      <c r="J6702" s="8"/>
    </row>
    <row r="6703" spans="1:10" x14ac:dyDescent="0.3">
      <c r="A6703" s="10"/>
      <c r="B6703" s="7"/>
      <c r="C6703" s="20"/>
      <c r="D6703" s="8" t="str">
        <f>IF(C6703="",(""),(INDEX('Base de Datos'!A6686:B6693,(MATCH(Movimientos!C6703,'Base de Datos'!A6686:A6693,0)),(2))))</f>
        <v/>
      </c>
      <c r="E6703" s="8"/>
      <c r="F6703" s="8"/>
      <c r="G6703" s="8"/>
      <c r="H6703" s="4" t="str">
        <f t="shared" si="214"/>
        <v/>
      </c>
      <c r="I6703" s="5" t="str">
        <f t="shared" si="215"/>
        <v/>
      </c>
      <c r="J6703" s="8"/>
    </row>
    <row r="6704" spans="1:10" x14ac:dyDescent="0.3">
      <c r="A6704" s="10"/>
      <c r="B6704" s="7"/>
      <c r="C6704" s="20"/>
      <c r="D6704" s="8" t="str">
        <f>IF(C6704="",(""),(INDEX('Base de Datos'!A6687:B6694,(MATCH(Movimientos!C6704,'Base de Datos'!A6687:A6694,0)),(2))))</f>
        <v/>
      </c>
      <c r="E6704" s="8"/>
      <c r="F6704" s="8"/>
      <c r="G6704" s="8"/>
      <c r="H6704" s="4" t="str">
        <f t="shared" si="214"/>
        <v/>
      </c>
      <c r="I6704" s="5" t="str">
        <f t="shared" si="215"/>
        <v/>
      </c>
      <c r="J6704" s="8"/>
    </row>
    <row r="6705" spans="1:10" x14ac:dyDescent="0.3">
      <c r="A6705" s="10"/>
      <c r="B6705" s="7"/>
      <c r="C6705" s="20"/>
      <c r="D6705" s="8" t="str">
        <f>IF(C6705="",(""),(INDEX('Base de Datos'!A6688:B6695,(MATCH(Movimientos!C6705,'Base de Datos'!A6688:A6695,0)),(2))))</f>
        <v/>
      </c>
      <c r="E6705" s="8"/>
      <c r="F6705" s="8"/>
      <c r="G6705" s="8"/>
      <c r="H6705" s="4" t="str">
        <f t="shared" si="214"/>
        <v/>
      </c>
      <c r="I6705" s="5" t="str">
        <f t="shared" si="215"/>
        <v/>
      </c>
      <c r="J6705" s="8"/>
    </row>
    <row r="6706" spans="1:10" x14ac:dyDescent="0.3">
      <c r="A6706" s="10"/>
      <c r="B6706" s="7"/>
      <c r="C6706" s="20"/>
      <c r="D6706" s="8" t="str">
        <f>IF(C6706="",(""),(INDEX('Base de Datos'!A6689:B6696,(MATCH(Movimientos!C6706,'Base de Datos'!A6689:A6696,0)),(2))))</f>
        <v/>
      </c>
      <c r="E6706" s="8"/>
      <c r="F6706" s="8"/>
      <c r="G6706" s="8"/>
      <c r="H6706" s="4" t="str">
        <f t="shared" si="214"/>
        <v/>
      </c>
      <c r="I6706" s="5" t="str">
        <f t="shared" si="215"/>
        <v/>
      </c>
      <c r="J6706" s="8"/>
    </row>
    <row r="6707" spans="1:10" x14ac:dyDescent="0.3">
      <c r="A6707" s="10"/>
      <c r="B6707" s="7"/>
      <c r="C6707" s="20"/>
      <c r="D6707" s="8" t="str">
        <f>IF(C6707="",(""),(INDEX('Base de Datos'!A6690:B6697,(MATCH(Movimientos!C6707,'Base de Datos'!A6690:A6697,0)),(2))))</f>
        <v/>
      </c>
      <c r="E6707" s="8"/>
      <c r="F6707" s="8"/>
      <c r="G6707" s="8"/>
      <c r="H6707" s="4" t="str">
        <f t="shared" si="214"/>
        <v/>
      </c>
      <c r="I6707" s="5" t="str">
        <f t="shared" si="215"/>
        <v/>
      </c>
      <c r="J6707" s="8"/>
    </row>
    <row r="6708" spans="1:10" x14ac:dyDescent="0.3">
      <c r="A6708" s="10"/>
      <c r="B6708" s="7"/>
      <c r="C6708" s="20"/>
      <c r="D6708" s="8" t="str">
        <f>IF(C6708="",(""),(INDEX('Base de Datos'!A6691:B6698,(MATCH(Movimientos!C6708,'Base de Datos'!A6691:A6698,0)),(2))))</f>
        <v/>
      </c>
      <c r="E6708" s="8"/>
      <c r="F6708" s="8"/>
      <c r="G6708" s="8"/>
      <c r="H6708" s="4" t="str">
        <f t="shared" si="214"/>
        <v/>
      </c>
      <c r="I6708" s="5" t="str">
        <f t="shared" si="215"/>
        <v/>
      </c>
      <c r="J6708" s="8"/>
    </row>
    <row r="6709" spans="1:10" x14ac:dyDescent="0.3">
      <c r="A6709" s="10"/>
      <c r="B6709" s="7"/>
      <c r="C6709" s="20"/>
      <c r="D6709" s="8" t="str">
        <f>IF(C6709="",(""),(INDEX('Base de Datos'!A6692:B6699,(MATCH(Movimientos!C6709,'Base de Datos'!A6692:A6699,0)),(2))))</f>
        <v/>
      </c>
      <c r="E6709" s="8"/>
      <c r="F6709" s="8"/>
      <c r="G6709" s="8"/>
      <c r="H6709" s="4" t="str">
        <f t="shared" si="214"/>
        <v/>
      </c>
      <c r="I6709" s="5" t="str">
        <f t="shared" si="215"/>
        <v/>
      </c>
      <c r="J6709" s="8"/>
    </row>
    <row r="6710" spans="1:10" x14ac:dyDescent="0.3">
      <c r="A6710" s="10"/>
      <c r="B6710" s="7"/>
      <c r="C6710" s="20"/>
      <c r="D6710" s="8" t="str">
        <f>IF(C6710="",(""),(INDEX('Base de Datos'!A6693:B6700,(MATCH(Movimientos!C6710,'Base de Datos'!A6693:A6700,0)),(2))))</f>
        <v/>
      </c>
      <c r="E6710" s="8"/>
      <c r="F6710" s="8"/>
      <c r="G6710" s="8"/>
      <c r="H6710" s="4" t="str">
        <f t="shared" si="214"/>
        <v/>
      </c>
      <c r="I6710" s="5" t="str">
        <f t="shared" si="215"/>
        <v/>
      </c>
      <c r="J6710" s="8"/>
    </row>
    <row r="6711" spans="1:10" x14ac:dyDescent="0.3">
      <c r="A6711" s="10"/>
      <c r="B6711" s="7"/>
      <c r="C6711" s="20"/>
      <c r="D6711" s="8" t="str">
        <f>IF(C6711="",(""),(INDEX('Base de Datos'!A6694:B6701,(MATCH(Movimientos!C6711,'Base de Datos'!A6694:A6701,0)),(2))))</f>
        <v/>
      </c>
      <c r="E6711" s="8"/>
      <c r="F6711" s="8"/>
      <c r="G6711" s="8"/>
      <c r="H6711" s="4" t="str">
        <f t="shared" si="214"/>
        <v/>
      </c>
      <c r="I6711" s="5" t="str">
        <f t="shared" si="215"/>
        <v/>
      </c>
      <c r="J6711" s="8"/>
    </row>
    <row r="6712" spans="1:10" x14ac:dyDescent="0.3">
      <c r="A6712" s="10"/>
      <c r="B6712" s="7"/>
      <c r="C6712" s="20"/>
      <c r="D6712" s="8" t="str">
        <f>IF(C6712="",(""),(INDEX('Base de Datos'!A6695:B6702,(MATCH(Movimientos!C6712,'Base de Datos'!A6695:A6702,0)),(2))))</f>
        <v/>
      </c>
      <c r="E6712" s="8"/>
      <c r="F6712" s="8"/>
      <c r="G6712" s="8"/>
      <c r="H6712" s="4" t="str">
        <f t="shared" si="214"/>
        <v/>
      </c>
      <c r="I6712" s="5" t="str">
        <f t="shared" si="215"/>
        <v/>
      </c>
      <c r="J6712" s="8"/>
    </row>
    <row r="6713" spans="1:10" x14ac:dyDescent="0.3">
      <c r="A6713" s="10"/>
      <c r="B6713" s="7"/>
      <c r="C6713" s="20"/>
      <c r="D6713" s="8" t="str">
        <f>IF(C6713="",(""),(INDEX('Base de Datos'!A6696:B6703,(MATCH(Movimientos!C6713,'Base de Datos'!A6696:A6703,0)),(2))))</f>
        <v/>
      </c>
      <c r="E6713" s="8"/>
      <c r="F6713" s="8"/>
      <c r="G6713" s="8"/>
      <c r="H6713" s="4" t="str">
        <f t="shared" si="214"/>
        <v/>
      </c>
      <c r="I6713" s="5" t="str">
        <f t="shared" si="215"/>
        <v/>
      </c>
      <c r="J6713" s="8"/>
    </row>
    <row r="6714" spans="1:10" x14ac:dyDescent="0.3">
      <c r="A6714" s="10"/>
      <c r="B6714" s="7"/>
      <c r="C6714" s="20"/>
      <c r="D6714" s="8" t="str">
        <f>IF(C6714="",(""),(INDEX('Base de Datos'!A6697:B6704,(MATCH(Movimientos!C6714,'Base de Datos'!A6697:A6704,0)),(2))))</f>
        <v/>
      </c>
      <c r="E6714" s="8"/>
      <c r="F6714" s="8"/>
      <c r="G6714" s="8"/>
      <c r="H6714" s="4" t="str">
        <f t="shared" si="214"/>
        <v/>
      </c>
      <c r="I6714" s="5" t="str">
        <f t="shared" si="215"/>
        <v/>
      </c>
      <c r="J6714" s="8"/>
    </row>
    <row r="6715" spans="1:10" x14ac:dyDescent="0.3">
      <c r="A6715" s="10"/>
      <c r="B6715" s="7"/>
      <c r="C6715" s="20"/>
      <c r="D6715" s="8" t="str">
        <f>IF(C6715="",(""),(INDEX('Base de Datos'!A6698:B6705,(MATCH(Movimientos!C6715,'Base de Datos'!A6698:A6705,0)),(2))))</f>
        <v/>
      </c>
      <c r="E6715" s="8"/>
      <c r="F6715" s="8"/>
      <c r="G6715" s="8"/>
      <c r="H6715" s="4" t="str">
        <f t="shared" si="214"/>
        <v/>
      </c>
      <c r="I6715" s="5" t="str">
        <f t="shared" si="215"/>
        <v/>
      </c>
      <c r="J6715" s="8"/>
    </row>
    <row r="6716" spans="1:10" x14ac:dyDescent="0.3">
      <c r="A6716" s="10"/>
      <c r="B6716" s="7"/>
      <c r="C6716" s="20"/>
      <c r="D6716" s="8" t="str">
        <f>IF(C6716="",(""),(INDEX('Base de Datos'!A6699:B6706,(MATCH(Movimientos!C6716,'Base de Datos'!A6699:A6706,0)),(2))))</f>
        <v/>
      </c>
      <c r="E6716" s="8"/>
      <c r="F6716" s="8"/>
      <c r="G6716" s="8"/>
      <c r="H6716" s="4" t="str">
        <f t="shared" si="214"/>
        <v/>
      </c>
      <c r="I6716" s="5" t="str">
        <f t="shared" si="215"/>
        <v/>
      </c>
      <c r="J6716" s="8"/>
    </row>
    <row r="6717" spans="1:10" x14ac:dyDescent="0.3">
      <c r="A6717" s="10"/>
      <c r="B6717" s="7"/>
      <c r="C6717" s="20"/>
      <c r="D6717" s="8" t="str">
        <f>IF(C6717="",(""),(INDEX('Base de Datos'!A6700:B6707,(MATCH(Movimientos!C6717,'Base de Datos'!A6700:A6707,0)),(2))))</f>
        <v/>
      </c>
      <c r="E6717" s="8"/>
      <c r="F6717" s="8"/>
      <c r="G6717" s="8"/>
      <c r="H6717" s="4" t="str">
        <f t="shared" si="214"/>
        <v/>
      </c>
      <c r="I6717" s="5" t="str">
        <f t="shared" si="215"/>
        <v/>
      </c>
      <c r="J6717" s="8"/>
    </row>
    <row r="6718" spans="1:10" x14ac:dyDescent="0.3">
      <c r="A6718" s="10"/>
      <c r="B6718" s="7"/>
      <c r="C6718" s="20"/>
      <c r="D6718" s="8" t="str">
        <f>IF(C6718="",(""),(INDEX('Base de Datos'!A6701:B6708,(MATCH(Movimientos!C6718,'Base de Datos'!A6701:A6708,0)),(2))))</f>
        <v/>
      </c>
      <c r="E6718" s="8"/>
      <c r="F6718" s="8"/>
      <c r="G6718" s="8"/>
      <c r="H6718" s="4" t="str">
        <f t="shared" si="214"/>
        <v/>
      </c>
      <c r="I6718" s="5" t="str">
        <f t="shared" si="215"/>
        <v/>
      </c>
      <c r="J6718" s="8"/>
    </row>
    <row r="6719" spans="1:10" x14ac:dyDescent="0.3">
      <c r="A6719" s="10"/>
      <c r="B6719" s="7"/>
      <c r="C6719" s="20"/>
      <c r="D6719" s="8" t="str">
        <f>IF(C6719="",(""),(INDEX('Base de Datos'!A6702:B6709,(MATCH(Movimientos!C6719,'Base de Datos'!A6702:A6709,0)),(2))))</f>
        <v/>
      </c>
      <c r="E6719" s="8"/>
      <c r="F6719" s="8"/>
      <c r="G6719" s="8"/>
      <c r="H6719" s="4" t="str">
        <f t="shared" si="214"/>
        <v/>
      </c>
      <c r="I6719" s="5" t="str">
        <f t="shared" si="215"/>
        <v/>
      </c>
      <c r="J6719" s="8"/>
    </row>
    <row r="6720" spans="1:10" x14ac:dyDescent="0.3">
      <c r="A6720" s="10"/>
      <c r="B6720" s="7"/>
      <c r="C6720" s="20"/>
      <c r="D6720" s="8" t="str">
        <f>IF(C6720="",(""),(INDEX('Base de Datos'!A6703:B6710,(MATCH(Movimientos!C6720,'Base de Datos'!A6703:A6710,0)),(2))))</f>
        <v/>
      </c>
      <c r="E6720" s="8"/>
      <c r="F6720" s="8"/>
      <c r="G6720" s="8"/>
      <c r="H6720" s="4" t="str">
        <f t="shared" si="214"/>
        <v/>
      </c>
      <c r="I6720" s="5" t="str">
        <f t="shared" si="215"/>
        <v/>
      </c>
      <c r="J6720" s="8"/>
    </row>
    <row r="6721" spans="1:10" x14ac:dyDescent="0.3">
      <c r="A6721" s="10"/>
      <c r="B6721" s="7"/>
      <c r="C6721" s="20"/>
      <c r="D6721" s="8" t="str">
        <f>IF(C6721="",(""),(INDEX('Base de Datos'!A6704:B6711,(MATCH(Movimientos!C6721,'Base de Datos'!A6704:A6711,0)),(2))))</f>
        <v/>
      </c>
      <c r="E6721" s="8"/>
      <c r="F6721" s="8"/>
      <c r="G6721" s="8"/>
      <c r="H6721" s="4" t="str">
        <f t="shared" si="214"/>
        <v/>
      </c>
      <c r="I6721" s="5" t="str">
        <f t="shared" si="215"/>
        <v/>
      </c>
      <c r="J6721" s="8"/>
    </row>
    <row r="6722" spans="1:10" x14ac:dyDescent="0.3">
      <c r="A6722" s="10"/>
      <c r="B6722" s="7"/>
      <c r="C6722" s="20"/>
      <c r="D6722" s="8" t="str">
        <f>IF(C6722="",(""),(INDEX('Base de Datos'!A6705:B6712,(MATCH(Movimientos!C6722,'Base de Datos'!A6705:A6712,0)),(2))))</f>
        <v/>
      </c>
      <c r="E6722" s="8"/>
      <c r="F6722" s="8"/>
      <c r="G6722" s="8"/>
      <c r="H6722" s="4" t="str">
        <f t="shared" si="214"/>
        <v/>
      </c>
      <c r="I6722" s="5" t="str">
        <f t="shared" si="215"/>
        <v/>
      </c>
      <c r="J6722" s="8"/>
    </row>
    <row r="6723" spans="1:10" x14ac:dyDescent="0.3">
      <c r="A6723" s="10"/>
      <c r="B6723" s="7"/>
      <c r="C6723" s="20"/>
      <c r="D6723" s="8" t="str">
        <f>IF(C6723="",(""),(INDEX('Base de Datos'!A6706:B6713,(MATCH(Movimientos!C6723,'Base de Datos'!A6706:A6713,0)),(2))))</f>
        <v/>
      </c>
      <c r="E6723" s="8"/>
      <c r="F6723" s="8"/>
      <c r="G6723" s="8"/>
      <c r="H6723" s="4" t="str">
        <f t="shared" si="214"/>
        <v/>
      </c>
      <c r="I6723" s="5" t="str">
        <f t="shared" si="215"/>
        <v/>
      </c>
      <c r="J6723" s="8"/>
    </row>
    <row r="6724" spans="1:10" x14ac:dyDescent="0.3">
      <c r="A6724" s="10"/>
      <c r="B6724" s="7"/>
      <c r="C6724" s="20"/>
      <c r="D6724" s="8" t="str">
        <f>IF(C6724="",(""),(INDEX('Base de Datos'!A6707:B6714,(MATCH(Movimientos!C6724,'Base de Datos'!A6707:A6714,0)),(2))))</f>
        <v/>
      </c>
      <c r="E6724" s="8"/>
      <c r="F6724" s="8"/>
      <c r="G6724" s="8"/>
      <c r="H6724" s="4" t="str">
        <f t="shared" si="214"/>
        <v/>
      </c>
      <c r="I6724" s="5" t="str">
        <f t="shared" si="215"/>
        <v/>
      </c>
      <c r="J6724" s="8"/>
    </row>
    <row r="6725" spans="1:10" x14ac:dyDescent="0.3">
      <c r="A6725" s="10"/>
      <c r="B6725" s="7"/>
      <c r="C6725" s="20"/>
      <c r="D6725" s="8" t="str">
        <f>IF(C6725="",(""),(INDEX('Base de Datos'!A6708:B6715,(MATCH(Movimientos!C6725,'Base de Datos'!A6708:A6715,0)),(2))))</f>
        <v/>
      </c>
      <c r="E6725" s="8"/>
      <c r="F6725" s="8"/>
      <c r="G6725" s="8"/>
      <c r="H6725" s="4" t="str">
        <f t="shared" si="214"/>
        <v/>
      </c>
      <c r="I6725" s="5" t="str">
        <f t="shared" si="215"/>
        <v/>
      </c>
      <c r="J6725" s="8"/>
    </row>
    <row r="6726" spans="1:10" x14ac:dyDescent="0.3">
      <c r="A6726" s="10"/>
      <c r="B6726" s="7"/>
      <c r="C6726" s="20"/>
      <c r="D6726" s="8" t="str">
        <f>IF(C6726="",(""),(INDEX('Base de Datos'!A6709:B6716,(MATCH(Movimientos!C6726,'Base de Datos'!A6709:A6716,0)),(2))))</f>
        <v/>
      </c>
      <c r="E6726" s="8"/>
      <c r="F6726" s="8"/>
      <c r="G6726" s="8"/>
      <c r="H6726" s="4" t="str">
        <f t="shared" si="214"/>
        <v/>
      </c>
      <c r="I6726" s="5" t="str">
        <f t="shared" si="215"/>
        <v/>
      </c>
      <c r="J6726" s="8"/>
    </row>
    <row r="6727" spans="1:10" x14ac:dyDescent="0.3">
      <c r="A6727" s="10"/>
      <c r="B6727" s="7"/>
      <c r="C6727" s="20"/>
      <c r="D6727" s="8" t="str">
        <f>IF(C6727="",(""),(INDEX('Base de Datos'!A6710:B6717,(MATCH(Movimientos!C6727,'Base de Datos'!A6710:A6717,0)),(2))))</f>
        <v/>
      </c>
      <c r="E6727" s="8"/>
      <c r="F6727" s="8"/>
      <c r="G6727" s="8"/>
      <c r="H6727" s="4" t="str">
        <f t="shared" si="214"/>
        <v/>
      </c>
      <c r="I6727" s="5" t="str">
        <f t="shared" si="215"/>
        <v/>
      </c>
      <c r="J6727" s="8"/>
    </row>
    <row r="6728" spans="1:10" x14ac:dyDescent="0.3">
      <c r="A6728" s="10"/>
      <c r="B6728" s="7"/>
      <c r="C6728" s="20"/>
      <c r="D6728" s="8" t="str">
        <f>IF(C6728="",(""),(INDEX('Base de Datos'!A6711:B6718,(MATCH(Movimientos!C6728,'Base de Datos'!A6711:A6718,0)),(2))))</f>
        <v/>
      </c>
      <c r="E6728" s="8"/>
      <c r="F6728" s="8"/>
      <c r="G6728" s="8"/>
      <c r="H6728" s="4" t="str">
        <f t="shared" si="214"/>
        <v/>
      </c>
      <c r="I6728" s="5" t="str">
        <f t="shared" si="215"/>
        <v/>
      </c>
      <c r="J6728" s="8"/>
    </row>
    <row r="6729" spans="1:10" x14ac:dyDescent="0.3">
      <c r="A6729" s="10"/>
      <c r="B6729" s="7"/>
      <c r="C6729" s="20"/>
      <c r="D6729" s="8" t="str">
        <f>IF(C6729="",(""),(INDEX('Base de Datos'!A6712:B6719,(MATCH(Movimientos!C6729,'Base de Datos'!A6712:A6719,0)),(2))))</f>
        <v/>
      </c>
      <c r="E6729" s="8"/>
      <c r="F6729" s="8"/>
      <c r="G6729" s="8"/>
      <c r="H6729" s="4" t="str">
        <f t="shared" si="214"/>
        <v/>
      </c>
      <c r="I6729" s="5" t="str">
        <f t="shared" si="215"/>
        <v/>
      </c>
      <c r="J6729" s="8"/>
    </row>
    <row r="6730" spans="1:10" x14ac:dyDescent="0.3">
      <c r="A6730" s="10"/>
      <c r="B6730" s="7"/>
      <c r="C6730" s="20"/>
      <c r="D6730" s="8" t="str">
        <f>IF(C6730="",(""),(INDEX('Base de Datos'!A6713:B6720,(MATCH(Movimientos!C6730,'Base de Datos'!A6713:A6720,0)),(2))))</f>
        <v/>
      </c>
      <c r="E6730" s="8"/>
      <c r="F6730" s="8"/>
      <c r="G6730" s="8"/>
      <c r="H6730" s="4" t="str">
        <f t="shared" si="214"/>
        <v/>
      </c>
      <c r="I6730" s="5" t="str">
        <f t="shared" si="215"/>
        <v/>
      </c>
      <c r="J6730" s="8"/>
    </row>
    <row r="6731" spans="1:10" x14ac:dyDescent="0.3">
      <c r="A6731" s="10"/>
      <c r="B6731" s="7"/>
      <c r="C6731" s="20"/>
      <c r="D6731" s="8" t="str">
        <f>IF(C6731="",(""),(INDEX('Base de Datos'!A6714:B6721,(MATCH(Movimientos!C6731,'Base de Datos'!A6714:A6721,0)),(2))))</f>
        <v/>
      </c>
      <c r="E6731" s="8"/>
      <c r="F6731" s="8"/>
      <c r="G6731" s="8"/>
      <c r="H6731" s="4" t="str">
        <f t="shared" si="214"/>
        <v/>
      </c>
      <c r="I6731" s="5" t="str">
        <f t="shared" si="215"/>
        <v/>
      </c>
      <c r="J6731" s="8"/>
    </row>
    <row r="6732" spans="1:10" x14ac:dyDescent="0.3">
      <c r="A6732" s="10"/>
      <c r="B6732" s="7"/>
      <c r="C6732" s="20"/>
      <c r="D6732" s="8" t="str">
        <f>IF(C6732="",(""),(INDEX('Base de Datos'!A6715:B6722,(MATCH(Movimientos!C6732,'Base de Datos'!A6715:A6722,0)),(2))))</f>
        <v/>
      </c>
      <c r="E6732" s="8"/>
      <c r="F6732" s="8"/>
      <c r="G6732" s="8"/>
      <c r="H6732" s="4" t="str">
        <f t="shared" si="214"/>
        <v/>
      </c>
      <c r="I6732" s="5" t="str">
        <f t="shared" si="215"/>
        <v/>
      </c>
      <c r="J6732" s="8"/>
    </row>
    <row r="6733" spans="1:10" x14ac:dyDescent="0.3">
      <c r="A6733" s="10"/>
      <c r="B6733" s="7"/>
      <c r="C6733" s="20"/>
      <c r="D6733" s="8" t="str">
        <f>IF(C6733="",(""),(INDEX('Base de Datos'!A6716:B6723,(MATCH(Movimientos!C6733,'Base de Datos'!A6716:A6723,0)),(2))))</f>
        <v/>
      </c>
      <c r="E6733" s="8"/>
      <c r="F6733" s="8"/>
      <c r="G6733" s="8"/>
      <c r="H6733" s="4" t="str">
        <f t="shared" si="214"/>
        <v/>
      </c>
      <c r="I6733" s="5" t="str">
        <f t="shared" si="215"/>
        <v/>
      </c>
      <c r="J6733" s="8"/>
    </row>
    <row r="6734" spans="1:10" x14ac:dyDescent="0.3">
      <c r="A6734" s="10"/>
      <c r="B6734" s="7"/>
      <c r="C6734" s="20"/>
      <c r="D6734" s="8" t="str">
        <f>IF(C6734="",(""),(INDEX('Base de Datos'!A6717:B6724,(MATCH(Movimientos!C6734,'Base de Datos'!A6717:A6724,0)),(2))))</f>
        <v/>
      </c>
      <c r="E6734" s="8"/>
      <c r="F6734" s="8"/>
      <c r="G6734" s="8"/>
      <c r="H6734" s="4" t="str">
        <f t="shared" si="214"/>
        <v/>
      </c>
      <c r="I6734" s="5" t="str">
        <f t="shared" si="215"/>
        <v/>
      </c>
      <c r="J6734" s="8"/>
    </row>
    <row r="6735" spans="1:10" x14ac:dyDescent="0.3">
      <c r="A6735" s="10"/>
      <c r="B6735" s="7"/>
      <c r="C6735" s="20"/>
      <c r="D6735" s="8" t="str">
        <f>IF(C6735="",(""),(INDEX('Base de Datos'!A6718:B6725,(MATCH(Movimientos!C6735,'Base de Datos'!A6718:A6725,0)),(2))))</f>
        <v/>
      </c>
      <c r="E6735" s="8"/>
      <c r="F6735" s="8"/>
      <c r="G6735" s="8"/>
      <c r="H6735" s="4" t="str">
        <f t="shared" si="214"/>
        <v/>
      </c>
      <c r="I6735" s="5" t="str">
        <f t="shared" si="215"/>
        <v/>
      </c>
      <c r="J6735" s="8"/>
    </row>
    <row r="6736" spans="1:10" x14ac:dyDescent="0.3">
      <c r="A6736" s="10"/>
      <c r="B6736" s="7"/>
      <c r="C6736" s="20"/>
      <c r="D6736" s="8" t="str">
        <f>IF(C6736="",(""),(INDEX('Base de Datos'!A6719:B6726,(MATCH(Movimientos!C6736,'Base de Datos'!A6719:A6726,0)),(2))))</f>
        <v/>
      </c>
      <c r="E6736" s="8"/>
      <c r="F6736" s="8"/>
      <c r="G6736" s="8"/>
      <c r="H6736" s="4" t="str">
        <f t="shared" si="214"/>
        <v/>
      </c>
      <c r="I6736" s="5" t="str">
        <f t="shared" si="215"/>
        <v/>
      </c>
      <c r="J6736" s="8"/>
    </row>
    <row r="6737" spans="1:10" x14ac:dyDescent="0.3">
      <c r="A6737" s="10"/>
      <c r="B6737" s="7"/>
      <c r="C6737" s="20"/>
      <c r="D6737" s="8" t="str">
        <f>IF(C6737="",(""),(INDEX('Base de Datos'!A6720:B6727,(MATCH(Movimientos!C6737,'Base de Datos'!A6720:A6727,0)),(2))))</f>
        <v/>
      </c>
      <c r="E6737" s="8"/>
      <c r="F6737" s="8"/>
      <c r="G6737" s="8"/>
      <c r="H6737" s="4" t="str">
        <f t="shared" si="214"/>
        <v/>
      </c>
      <c r="I6737" s="5" t="str">
        <f t="shared" si="215"/>
        <v/>
      </c>
      <c r="J6737" s="8"/>
    </row>
    <row r="6738" spans="1:10" x14ac:dyDescent="0.3">
      <c r="A6738" s="10"/>
      <c r="B6738" s="7"/>
      <c r="C6738" s="20"/>
      <c r="D6738" s="8" t="str">
        <f>IF(C6738="",(""),(INDEX('Base de Datos'!A6721:B6728,(MATCH(Movimientos!C6738,'Base de Datos'!A6721:A6728,0)),(2))))</f>
        <v/>
      </c>
      <c r="E6738" s="8"/>
      <c r="F6738" s="8"/>
      <c r="G6738" s="8"/>
      <c r="H6738" s="4" t="str">
        <f t="shared" si="214"/>
        <v/>
      </c>
      <c r="I6738" s="5" t="str">
        <f t="shared" si="215"/>
        <v/>
      </c>
      <c r="J6738" s="8"/>
    </row>
    <row r="6739" spans="1:10" x14ac:dyDescent="0.3">
      <c r="A6739" s="10"/>
      <c r="B6739" s="7"/>
      <c r="C6739" s="20"/>
      <c r="D6739" s="8" t="str">
        <f>IF(C6739="",(""),(INDEX('Base de Datos'!A6722:B6729,(MATCH(Movimientos!C6739,'Base de Datos'!A6722:A6729,0)),(2))))</f>
        <v/>
      </c>
      <c r="E6739" s="8"/>
      <c r="F6739" s="8"/>
      <c r="G6739" s="8"/>
      <c r="H6739" s="4" t="str">
        <f t="shared" si="214"/>
        <v/>
      </c>
      <c r="I6739" s="5" t="str">
        <f t="shared" si="215"/>
        <v/>
      </c>
      <c r="J6739" s="8"/>
    </row>
    <row r="6740" spans="1:10" x14ac:dyDescent="0.3">
      <c r="A6740" s="10"/>
      <c r="B6740" s="7"/>
      <c r="C6740" s="20"/>
      <c r="D6740" s="8" t="str">
        <f>IF(C6740="",(""),(INDEX('Base de Datos'!A6723:B6730,(MATCH(Movimientos!C6740,'Base de Datos'!A6723:A6730,0)),(2))))</f>
        <v/>
      </c>
      <c r="E6740" s="8"/>
      <c r="F6740" s="8"/>
      <c r="G6740" s="8"/>
      <c r="H6740" s="4" t="str">
        <f t="shared" si="214"/>
        <v/>
      </c>
      <c r="I6740" s="5" t="str">
        <f t="shared" si="215"/>
        <v/>
      </c>
      <c r="J6740" s="8"/>
    </row>
    <row r="6741" spans="1:10" x14ac:dyDescent="0.3">
      <c r="A6741" s="10"/>
      <c r="B6741" s="7"/>
      <c r="C6741" s="20"/>
      <c r="D6741" s="8" t="str">
        <f>IF(C6741="",(""),(INDEX('Base de Datos'!A6724:B6731,(MATCH(Movimientos!C6741,'Base de Datos'!A6724:A6731,0)),(2))))</f>
        <v/>
      </c>
      <c r="E6741" s="8"/>
      <c r="F6741" s="8"/>
      <c r="G6741" s="8"/>
      <c r="H6741" s="4" t="str">
        <f t="shared" si="214"/>
        <v/>
      </c>
      <c r="I6741" s="5" t="str">
        <f t="shared" si="215"/>
        <v/>
      </c>
      <c r="J6741" s="8"/>
    </row>
    <row r="6742" spans="1:10" x14ac:dyDescent="0.3">
      <c r="A6742" s="10"/>
      <c r="B6742" s="7"/>
      <c r="C6742" s="20"/>
      <c r="D6742" s="8" t="str">
        <f>IF(C6742="",(""),(INDEX('Base de Datos'!A6725:B6732,(MATCH(Movimientos!C6742,'Base de Datos'!A6725:A6732,0)),(2))))</f>
        <v/>
      </c>
      <c r="E6742" s="8"/>
      <c r="F6742" s="8"/>
      <c r="G6742" s="8"/>
      <c r="H6742" s="4" t="str">
        <f t="shared" si="214"/>
        <v/>
      </c>
      <c r="I6742" s="5" t="str">
        <f t="shared" si="215"/>
        <v/>
      </c>
      <c r="J6742" s="8"/>
    </row>
    <row r="6743" spans="1:10" x14ac:dyDescent="0.3">
      <c r="A6743" s="10"/>
      <c r="B6743" s="7"/>
      <c r="C6743" s="20"/>
      <c r="D6743" s="8" t="str">
        <f>IF(C6743="",(""),(INDEX('Base de Datos'!A6726:B6733,(MATCH(Movimientos!C6743,'Base de Datos'!A6726:A6733,0)),(2))))</f>
        <v/>
      </c>
      <c r="E6743" s="8"/>
      <c r="F6743" s="8"/>
      <c r="G6743" s="8"/>
      <c r="H6743" s="4" t="str">
        <f t="shared" si="214"/>
        <v/>
      </c>
      <c r="I6743" s="5" t="str">
        <f t="shared" si="215"/>
        <v/>
      </c>
      <c r="J6743" s="8"/>
    </row>
    <row r="6744" spans="1:10" x14ac:dyDescent="0.3">
      <c r="A6744" s="10"/>
      <c r="B6744" s="7"/>
      <c r="C6744" s="20"/>
      <c r="D6744" s="8" t="str">
        <f>IF(C6744="",(""),(INDEX('Base de Datos'!A6727:B6734,(MATCH(Movimientos!C6744,'Base de Datos'!A6727:A6734,0)),(2))))</f>
        <v/>
      </c>
      <c r="E6744" s="8"/>
      <c r="F6744" s="8"/>
      <c r="G6744" s="8"/>
      <c r="H6744" s="4" t="str">
        <f t="shared" si="214"/>
        <v/>
      </c>
      <c r="I6744" s="5" t="str">
        <f t="shared" si="215"/>
        <v/>
      </c>
      <c r="J6744" s="8"/>
    </row>
    <row r="6745" spans="1:10" x14ac:dyDescent="0.3">
      <c r="A6745" s="10"/>
      <c r="B6745" s="7"/>
      <c r="C6745" s="20"/>
      <c r="D6745" s="8" t="str">
        <f>IF(C6745="",(""),(INDEX('Base de Datos'!A6728:B6735,(MATCH(Movimientos!C6745,'Base de Datos'!A6728:A6735,0)),(2))))</f>
        <v/>
      </c>
      <c r="E6745" s="8"/>
      <c r="F6745" s="8"/>
      <c r="G6745" s="8"/>
      <c r="H6745" s="4" t="str">
        <f t="shared" si="214"/>
        <v/>
      </c>
      <c r="I6745" s="5" t="str">
        <f t="shared" si="215"/>
        <v/>
      </c>
      <c r="J6745" s="8"/>
    </row>
    <row r="6746" spans="1:10" x14ac:dyDescent="0.3">
      <c r="A6746" s="10"/>
      <c r="B6746" s="7"/>
      <c r="C6746" s="20"/>
      <c r="D6746" s="8" t="str">
        <f>IF(C6746="",(""),(INDEX('Base de Datos'!A6729:B6736,(MATCH(Movimientos!C6746,'Base de Datos'!A6729:A6736,0)),(2))))</f>
        <v/>
      </c>
      <c r="E6746" s="8"/>
      <c r="F6746" s="8"/>
      <c r="G6746" s="8"/>
      <c r="H6746" s="4" t="str">
        <f t="shared" si="214"/>
        <v/>
      </c>
      <c r="I6746" s="5" t="str">
        <f t="shared" si="215"/>
        <v/>
      </c>
      <c r="J6746" s="8"/>
    </row>
    <row r="6747" spans="1:10" x14ac:dyDescent="0.3">
      <c r="A6747" s="10"/>
      <c r="B6747" s="7"/>
      <c r="C6747" s="20"/>
      <c r="D6747" s="8" t="str">
        <f>IF(C6747="",(""),(INDEX('Base de Datos'!A6730:B6737,(MATCH(Movimientos!C6747,'Base de Datos'!A6730:A6737,0)),(2))))</f>
        <v/>
      </c>
      <c r="E6747" s="8"/>
      <c r="F6747" s="8"/>
      <c r="G6747" s="8"/>
      <c r="H6747" s="4" t="str">
        <f t="shared" si="214"/>
        <v/>
      </c>
      <c r="I6747" s="5" t="str">
        <f t="shared" si="215"/>
        <v/>
      </c>
      <c r="J6747" s="8"/>
    </row>
    <row r="6748" spans="1:10" x14ac:dyDescent="0.3">
      <c r="A6748" s="10"/>
      <c r="B6748" s="7"/>
      <c r="C6748" s="20"/>
      <c r="D6748" s="8" t="str">
        <f>IF(C6748="",(""),(INDEX('Base de Datos'!A6731:B6738,(MATCH(Movimientos!C6748,'Base de Datos'!A6731:A6738,0)),(2))))</f>
        <v/>
      </c>
      <c r="E6748" s="8"/>
      <c r="F6748" s="8"/>
      <c r="G6748" s="8"/>
      <c r="H6748" s="4" t="str">
        <f t="shared" si="214"/>
        <v/>
      </c>
      <c r="I6748" s="5" t="str">
        <f t="shared" si="215"/>
        <v/>
      </c>
      <c r="J6748" s="8"/>
    </row>
    <row r="6749" spans="1:10" x14ac:dyDescent="0.3">
      <c r="A6749" s="10"/>
      <c r="B6749" s="7"/>
      <c r="C6749" s="20"/>
      <c r="D6749" s="8" t="str">
        <f>IF(C6749="",(""),(INDEX('Base de Datos'!A6732:B6739,(MATCH(Movimientos!C6749,'Base de Datos'!A6732:A6739,0)),(2))))</f>
        <v/>
      </c>
      <c r="E6749" s="8"/>
      <c r="F6749" s="8"/>
      <c r="G6749" s="8"/>
      <c r="H6749" s="4" t="str">
        <f t="shared" si="214"/>
        <v/>
      </c>
      <c r="I6749" s="5" t="str">
        <f t="shared" si="215"/>
        <v/>
      </c>
      <c r="J6749" s="8"/>
    </row>
    <row r="6750" spans="1:10" x14ac:dyDescent="0.3">
      <c r="A6750" s="10"/>
      <c r="B6750" s="7"/>
      <c r="C6750" s="20"/>
      <c r="D6750" s="8" t="str">
        <f>IF(C6750="",(""),(INDEX('Base de Datos'!A6733:B6740,(MATCH(Movimientos!C6750,'Base de Datos'!A6733:A6740,0)),(2))))</f>
        <v/>
      </c>
      <c r="E6750" s="8"/>
      <c r="F6750" s="8"/>
      <c r="G6750" s="8"/>
      <c r="H6750" s="4" t="str">
        <f t="shared" si="214"/>
        <v/>
      </c>
      <c r="I6750" s="5" t="str">
        <f t="shared" si="215"/>
        <v/>
      </c>
      <c r="J6750" s="8"/>
    </row>
    <row r="6751" spans="1:10" x14ac:dyDescent="0.3">
      <c r="A6751" s="10"/>
      <c r="B6751" s="7"/>
      <c r="C6751" s="20"/>
      <c r="D6751" s="8" t="str">
        <f>IF(C6751="",(""),(INDEX('Base de Datos'!A6734:B6741,(MATCH(Movimientos!C6751,'Base de Datos'!A6734:A6741,0)),(2))))</f>
        <v/>
      </c>
      <c r="E6751" s="8"/>
      <c r="F6751" s="8"/>
      <c r="G6751" s="8"/>
      <c r="H6751" s="4" t="str">
        <f t="shared" si="214"/>
        <v/>
      </c>
      <c r="I6751" s="5" t="str">
        <f t="shared" si="215"/>
        <v/>
      </c>
      <c r="J6751" s="8"/>
    </row>
    <row r="6752" spans="1:10" x14ac:dyDescent="0.3">
      <c r="A6752" s="10"/>
      <c r="B6752" s="7"/>
      <c r="C6752" s="20"/>
      <c r="D6752" s="8" t="str">
        <f>IF(C6752="",(""),(INDEX('Base de Datos'!A6735:B6742,(MATCH(Movimientos!C6752,'Base de Datos'!A6735:A6742,0)),(2))))</f>
        <v/>
      </c>
      <c r="E6752" s="8"/>
      <c r="F6752" s="8"/>
      <c r="G6752" s="8"/>
      <c r="H6752" s="4" t="str">
        <f t="shared" si="214"/>
        <v/>
      </c>
      <c r="I6752" s="5" t="str">
        <f t="shared" si="215"/>
        <v/>
      </c>
      <c r="J6752" s="8"/>
    </row>
    <row r="6753" spans="1:10" x14ac:dyDescent="0.3">
      <c r="A6753" s="10"/>
      <c r="B6753" s="7"/>
      <c r="C6753" s="20"/>
      <c r="D6753" s="8" t="str">
        <f>IF(C6753="",(""),(INDEX('Base de Datos'!A6736:B6743,(MATCH(Movimientos!C6753,'Base de Datos'!A6736:A6743,0)),(2))))</f>
        <v/>
      </c>
      <c r="E6753" s="8"/>
      <c r="F6753" s="8"/>
      <c r="G6753" s="8"/>
      <c r="H6753" s="4" t="str">
        <f t="shared" si="214"/>
        <v/>
      </c>
      <c r="I6753" s="5" t="str">
        <f t="shared" si="215"/>
        <v/>
      </c>
      <c r="J6753" s="8"/>
    </row>
    <row r="6754" spans="1:10" x14ac:dyDescent="0.3">
      <c r="A6754" s="10"/>
      <c r="B6754" s="7"/>
      <c r="C6754" s="20"/>
      <c r="D6754" s="8" t="str">
        <f>IF(C6754="",(""),(INDEX('Base de Datos'!A6737:B6744,(MATCH(Movimientos!C6754,'Base de Datos'!A6737:A6744,0)),(2))))</f>
        <v/>
      </c>
      <c r="E6754" s="8"/>
      <c r="F6754" s="8"/>
      <c r="G6754" s="8"/>
      <c r="H6754" s="4" t="str">
        <f t="shared" si="214"/>
        <v/>
      </c>
      <c r="I6754" s="5" t="str">
        <f t="shared" si="215"/>
        <v/>
      </c>
      <c r="J6754" s="8"/>
    </row>
    <row r="6755" spans="1:10" x14ac:dyDescent="0.3">
      <c r="A6755" s="10"/>
      <c r="B6755" s="7"/>
      <c r="C6755" s="20"/>
      <c r="D6755" s="8" t="str">
        <f>IF(C6755="",(""),(INDEX('Base de Datos'!A6738:B6745,(MATCH(Movimientos!C6755,'Base de Datos'!A6738:A6745,0)),(2))))</f>
        <v/>
      </c>
      <c r="E6755" s="8"/>
      <c r="F6755" s="8"/>
      <c r="G6755" s="8"/>
      <c r="H6755" s="4" t="str">
        <f t="shared" si="214"/>
        <v/>
      </c>
      <c r="I6755" s="5" t="str">
        <f t="shared" si="215"/>
        <v/>
      </c>
      <c r="J6755" s="8"/>
    </row>
    <row r="6756" spans="1:10" x14ac:dyDescent="0.3">
      <c r="A6756" s="10"/>
      <c r="B6756" s="7"/>
      <c r="C6756" s="20"/>
      <c r="D6756" s="8" t="str">
        <f>IF(C6756="",(""),(INDEX('Base de Datos'!A6739:B6746,(MATCH(Movimientos!C6756,'Base de Datos'!A6739:A6746,0)),(2))))</f>
        <v/>
      </c>
      <c r="E6756" s="8"/>
      <c r="F6756" s="8"/>
      <c r="G6756" s="8"/>
      <c r="H6756" s="4" t="str">
        <f t="shared" si="214"/>
        <v/>
      </c>
      <c r="I6756" s="5" t="str">
        <f t="shared" si="215"/>
        <v/>
      </c>
      <c r="J6756" s="8"/>
    </row>
    <row r="6757" spans="1:10" x14ac:dyDescent="0.3">
      <c r="A6757" s="10"/>
      <c r="B6757" s="7"/>
      <c r="C6757" s="20"/>
      <c r="D6757" s="8" t="str">
        <f>IF(C6757="",(""),(INDEX('Base de Datos'!A6740:B6747,(MATCH(Movimientos!C6757,'Base de Datos'!A6740:A6747,0)),(2))))</f>
        <v/>
      </c>
      <c r="E6757" s="8"/>
      <c r="F6757" s="8"/>
      <c r="G6757" s="8"/>
      <c r="H6757" s="4" t="str">
        <f t="shared" si="214"/>
        <v/>
      </c>
      <c r="I6757" s="5" t="str">
        <f t="shared" si="215"/>
        <v/>
      </c>
      <c r="J6757" s="8"/>
    </row>
    <row r="6758" spans="1:10" x14ac:dyDescent="0.3">
      <c r="A6758" s="10"/>
      <c r="B6758" s="7"/>
      <c r="C6758" s="20"/>
      <c r="D6758" s="8" t="str">
        <f>IF(C6758="",(""),(INDEX('Base de Datos'!A6741:B6748,(MATCH(Movimientos!C6758,'Base de Datos'!A6741:A6748,0)),(2))))</f>
        <v/>
      </c>
      <c r="E6758" s="8"/>
      <c r="F6758" s="8"/>
      <c r="G6758" s="8"/>
      <c r="H6758" s="4" t="str">
        <f t="shared" ref="H6758:H6821" si="216">IF(A6758="",(""),(IF(B6758="Ingreso",(D6758),(""))))</f>
        <v/>
      </c>
      <c r="I6758" s="5" t="str">
        <f t="shared" ref="I6758:I6821" si="217">IF(A6758="",(""),(IF(B6758="Egreso",(D6758),(""))))</f>
        <v/>
      </c>
      <c r="J6758" s="8"/>
    </row>
    <row r="6759" spans="1:10" x14ac:dyDescent="0.3">
      <c r="A6759" s="10"/>
      <c r="B6759" s="7"/>
      <c r="C6759" s="20"/>
      <c r="D6759" s="8" t="str">
        <f>IF(C6759="",(""),(INDEX('Base de Datos'!A6742:B6749,(MATCH(Movimientos!C6759,'Base de Datos'!A6742:A6749,0)),(2))))</f>
        <v/>
      </c>
      <c r="E6759" s="8"/>
      <c r="F6759" s="8"/>
      <c r="G6759" s="8"/>
      <c r="H6759" s="4" t="str">
        <f t="shared" si="216"/>
        <v/>
      </c>
      <c r="I6759" s="5" t="str">
        <f t="shared" si="217"/>
        <v/>
      </c>
      <c r="J6759" s="8"/>
    </row>
    <row r="6760" spans="1:10" x14ac:dyDescent="0.3">
      <c r="A6760" s="10"/>
      <c r="B6760" s="7"/>
      <c r="C6760" s="20"/>
      <c r="D6760" s="8" t="str">
        <f>IF(C6760="",(""),(INDEX('Base de Datos'!A6743:B6750,(MATCH(Movimientos!C6760,'Base de Datos'!A6743:A6750,0)),(2))))</f>
        <v/>
      </c>
      <c r="E6760" s="8"/>
      <c r="F6760" s="8"/>
      <c r="G6760" s="8"/>
      <c r="H6760" s="4" t="str">
        <f t="shared" si="216"/>
        <v/>
      </c>
      <c r="I6760" s="5" t="str">
        <f t="shared" si="217"/>
        <v/>
      </c>
      <c r="J6760" s="8"/>
    </row>
    <row r="6761" spans="1:10" x14ac:dyDescent="0.3">
      <c r="A6761" s="10"/>
      <c r="B6761" s="7"/>
      <c r="C6761" s="20"/>
      <c r="D6761" s="8" t="str">
        <f>IF(C6761="",(""),(INDEX('Base de Datos'!A6744:B6751,(MATCH(Movimientos!C6761,'Base de Datos'!A6744:A6751,0)),(2))))</f>
        <v/>
      </c>
      <c r="E6761" s="8"/>
      <c r="F6761" s="8"/>
      <c r="G6761" s="8"/>
      <c r="H6761" s="4" t="str">
        <f t="shared" si="216"/>
        <v/>
      </c>
      <c r="I6761" s="5" t="str">
        <f t="shared" si="217"/>
        <v/>
      </c>
      <c r="J6761" s="8"/>
    </row>
    <row r="6762" spans="1:10" x14ac:dyDescent="0.3">
      <c r="A6762" s="10"/>
      <c r="B6762" s="7"/>
      <c r="C6762" s="20"/>
      <c r="D6762" s="8" t="str">
        <f>IF(C6762="",(""),(INDEX('Base de Datos'!A6745:B6752,(MATCH(Movimientos!C6762,'Base de Datos'!A6745:A6752,0)),(2))))</f>
        <v/>
      </c>
      <c r="E6762" s="8"/>
      <c r="F6762" s="8"/>
      <c r="G6762" s="8"/>
      <c r="H6762" s="4" t="str">
        <f t="shared" si="216"/>
        <v/>
      </c>
      <c r="I6762" s="5" t="str">
        <f t="shared" si="217"/>
        <v/>
      </c>
      <c r="J6762" s="8"/>
    </row>
    <row r="6763" spans="1:10" x14ac:dyDescent="0.3">
      <c r="A6763" s="10"/>
      <c r="B6763" s="7"/>
      <c r="C6763" s="20"/>
      <c r="D6763" s="8" t="str">
        <f>IF(C6763="",(""),(INDEX('Base de Datos'!A6746:B6753,(MATCH(Movimientos!C6763,'Base de Datos'!A6746:A6753,0)),(2))))</f>
        <v/>
      </c>
      <c r="E6763" s="8"/>
      <c r="F6763" s="8"/>
      <c r="G6763" s="8"/>
      <c r="H6763" s="4" t="str">
        <f t="shared" si="216"/>
        <v/>
      </c>
      <c r="I6763" s="5" t="str">
        <f t="shared" si="217"/>
        <v/>
      </c>
      <c r="J6763" s="8"/>
    </row>
    <row r="6764" spans="1:10" x14ac:dyDescent="0.3">
      <c r="A6764" s="10"/>
      <c r="B6764" s="7"/>
      <c r="C6764" s="20"/>
      <c r="D6764" s="8" t="str">
        <f>IF(C6764="",(""),(INDEX('Base de Datos'!A6747:B6754,(MATCH(Movimientos!C6764,'Base de Datos'!A6747:A6754,0)),(2))))</f>
        <v/>
      </c>
      <c r="E6764" s="8"/>
      <c r="F6764" s="8"/>
      <c r="G6764" s="8"/>
      <c r="H6764" s="4" t="str">
        <f t="shared" si="216"/>
        <v/>
      </c>
      <c r="I6764" s="5" t="str">
        <f t="shared" si="217"/>
        <v/>
      </c>
      <c r="J6764" s="8"/>
    </row>
    <row r="6765" spans="1:10" x14ac:dyDescent="0.3">
      <c r="A6765" s="10"/>
      <c r="B6765" s="7"/>
      <c r="C6765" s="20"/>
      <c r="D6765" s="8" t="str">
        <f>IF(C6765="",(""),(INDEX('Base de Datos'!A6748:B6755,(MATCH(Movimientos!C6765,'Base de Datos'!A6748:A6755,0)),(2))))</f>
        <v/>
      </c>
      <c r="E6765" s="8"/>
      <c r="F6765" s="8"/>
      <c r="G6765" s="8"/>
      <c r="H6765" s="4" t="str">
        <f t="shared" si="216"/>
        <v/>
      </c>
      <c r="I6765" s="5" t="str">
        <f t="shared" si="217"/>
        <v/>
      </c>
      <c r="J6765" s="8"/>
    </row>
    <row r="6766" spans="1:10" x14ac:dyDescent="0.3">
      <c r="A6766" s="10"/>
      <c r="B6766" s="7"/>
      <c r="C6766" s="20"/>
      <c r="D6766" s="8" t="str">
        <f>IF(C6766="",(""),(INDEX('Base de Datos'!A6749:B6756,(MATCH(Movimientos!C6766,'Base de Datos'!A6749:A6756,0)),(2))))</f>
        <v/>
      </c>
      <c r="E6766" s="8"/>
      <c r="F6766" s="8"/>
      <c r="G6766" s="8"/>
      <c r="H6766" s="4" t="str">
        <f t="shared" si="216"/>
        <v/>
      </c>
      <c r="I6766" s="5" t="str">
        <f t="shared" si="217"/>
        <v/>
      </c>
      <c r="J6766" s="8"/>
    </row>
    <row r="6767" spans="1:10" x14ac:dyDescent="0.3">
      <c r="A6767" s="10"/>
      <c r="B6767" s="7"/>
      <c r="C6767" s="20"/>
      <c r="D6767" s="8" t="str">
        <f>IF(C6767="",(""),(INDEX('Base de Datos'!A6750:B6757,(MATCH(Movimientos!C6767,'Base de Datos'!A6750:A6757,0)),(2))))</f>
        <v/>
      </c>
      <c r="E6767" s="8"/>
      <c r="F6767" s="8"/>
      <c r="G6767" s="8"/>
      <c r="H6767" s="4" t="str">
        <f t="shared" si="216"/>
        <v/>
      </c>
      <c r="I6767" s="5" t="str">
        <f t="shared" si="217"/>
        <v/>
      </c>
      <c r="J6767" s="8"/>
    </row>
    <row r="6768" spans="1:10" x14ac:dyDescent="0.3">
      <c r="A6768" s="10"/>
      <c r="B6768" s="7"/>
      <c r="C6768" s="20"/>
      <c r="D6768" s="8" t="str">
        <f>IF(C6768="",(""),(INDEX('Base de Datos'!A6751:B6758,(MATCH(Movimientos!C6768,'Base de Datos'!A6751:A6758,0)),(2))))</f>
        <v/>
      </c>
      <c r="E6768" s="8"/>
      <c r="F6768" s="8"/>
      <c r="G6768" s="8"/>
      <c r="H6768" s="4" t="str">
        <f t="shared" si="216"/>
        <v/>
      </c>
      <c r="I6768" s="5" t="str">
        <f t="shared" si="217"/>
        <v/>
      </c>
      <c r="J6768" s="8"/>
    </row>
    <row r="6769" spans="1:10" x14ac:dyDescent="0.3">
      <c r="A6769" s="10"/>
      <c r="B6769" s="7"/>
      <c r="C6769" s="20"/>
      <c r="D6769" s="8" t="str">
        <f>IF(C6769="",(""),(INDEX('Base de Datos'!A6752:B6759,(MATCH(Movimientos!C6769,'Base de Datos'!A6752:A6759,0)),(2))))</f>
        <v/>
      </c>
      <c r="E6769" s="8"/>
      <c r="F6769" s="8"/>
      <c r="G6769" s="8"/>
      <c r="H6769" s="4" t="str">
        <f t="shared" si="216"/>
        <v/>
      </c>
      <c r="I6769" s="5" t="str">
        <f t="shared" si="217"/>
        <v/>
      </c>
      <c r="J6769" s="8"/>
    </row>
    <row r="6770" spans="1:10" x14ac:dyDescent="0.3">
      <c r="A6770" s="10"/>
      <c r="B6770" s="7"/>
      <c r="C6770" s="20"/>
      <c r="D6770" s="8" t="str">
        <f>IF(C6770="",(""),(INDEX('Base de Datos'!A6753:B6760,(MATCH(Movimientos!C6770,'Base de Datos'!A6753:A6760,0)),(2))))</f>
        <v/>
      </c>
      <c r="E6770" s="8"/>
      <c r="F6770" s="8"/>
      <c r="G6770" s="8"/>
      <c r="H6770" s="4" t="str">
        <f t="shared" si="216"/>
        <v/>
      </c>
      <c r="I6770" s="5" t="str">
        <f t="shared" si="217"/>
        <v/>
      </c>
      <c r="J6770" s="8"/>
    </row>
    <row r="6771" spans="1:10" x14ac:dyDescent="0.3">
      <c r="A6771" s="10"/>
      <c r="B6771" s="7"/>
      <c r="C6771" s="20"/>
      <c r="D6771" s="8" t="str">
        <f>IF(C6771="",(""),(INDEX('Base de Datos'!A6754:B6761,(MATCH(Movimientos!C6771,'Base de Datos'!A6754:A6761,0)),(2))))</f>
        <v/>
      </c>
      <c r="E6771" s="8"/>
      <c r="F6771" s="8"/>
      <c r="G6771" s="8"/>
      <c r="H6771" s="4" t="str">
        <f t="shared" si="216"/>
        <v/>
      </c>
      <c r="I6771" s="5" t="str">
        <f t="shared" si="217"/>
        <v/>
      </c>
      <c r="J6771" s="8"/>
    </row>
    <row r="6772" spans="1:10" x14ac:dyDescent="0.3">
      <c r="A6772" s="10"/>
      <c r="B6772" s="7"/>
      <c r="C6772" s="20"/>
      <c r="D6772" s="8" t="str">
        <f>IF(C6772="",(""),(INDEX('Base de Datos'!A6755:B6762,(MATCH(Movimientos!C6772,'Base de Datos'!A6755:A6762,0)),(2))))</f>
        <v/>
      </c>
      <c r="E6772" s="8"/>
      <c r="F6772" s="8"/>
      <c r="G6772" s="8"/>
      <c r="H6772" s="4" t="str">
        <f t="shared" si="216"/>
        <v/>
      </c>
      <c r="I6772" s="5" t="str">
        <f t="shared" si="217"/>
        <v/>
      </c>
      <c r="J6772" s="8"/>
    </row>
    <row r="6773" spans="1:10" x14ac:dyDescent="0.3">
      <c r="A6773" s="10"/>
      <c r="B6773" s="7"/>
      <c r="C6773" s="20"/>
      <c r="D6773" s="8" t="str">
        <f>IF(C6773="",(""),(INDEX('Base de Datos'!A6756:B6763,(MATCH(Movimientos!C6773,'Base de Datos'!A6756:A6763,0)),(2))))</f>
        <v/>
      </c>
      <c r="E6773" s="8"/>
      <c r="F6773" s="8"/>
      <c r="G6773" s="8"/>
      <c r="H6773" s="4" t="str">
        <f t="shared" si="216"/>
        <v/>
      </c>
      <c r="I6773" s="5" t="str">
        <f t="shared" si="217"/>
        <v/>
      </c>
      <c r="J6773" s="8"/>
    </row>
    <row r="6774" spans="1:10" x14ac:dyDescent="0.3">
      <c r="A6774" s="10"/>
      <c r="B6774" s="7"/>
      <c r="C6774" s="20"/>
      <c r="D6774" s="8" t="str">
        <f>IF(C6774="",(""),(INDEX('Base de Datos'!A6757:B6764,(MATCH(Movimientos!C6774,'Base de Datos'!A6757:A6764,0)),(2))))</f>
        <v/>
      </c>
      <c r="E6774" s="8"/>
      <c r="F6774" s="8"/>
      <c r="G6774" s="8"/>
      <c r="H6774" s="4" t="str">
        <f t="shared" si="216"/>
        <v/>
      </c>
      <c r="I6774" s="5" t="str">
        <f t="shared" si="217"/>
        <v/>
      </c>
      <c r="J6774" s="8"/>
    </row>
    <row r="6775" spans="1:10" x14ac:dyDescent="0.3">
      <c r="A6775" s="10"/>
      <c r="B6775" s="7"/>
      <c r="C6775" s="20"/>
      <c r="D6775" s="8" t="str">
        <f>IF(C6775="",(""),(INDEX('Base de Datos'!A6758:B6765,(MATCH(Movimientos!C6775,'Base de Datos'!A6758:A6765,0)),(2))))</f>
        <v/>
      </c>
      <c r="E6775" s="8"/>
      <c r="F6775" s="8"/>
      <c r="G6775" s="8"/>
      <c r="H6775" s="4" t="str">
        <f t="shared" si="216"/>
        <v/>
      </c>
      <c r="I6775" s="5" t="str">
        <f t="shared" si="217"/>
        <v/>
      </c>
      <c r="J6775" s="8"/>
    </row>
    <row r="6776" spans="1:10" x14ac:dyDescent="0.3">
      <c r="A6776" s="10"/>
      <c r="B6776" s="7"/>
      <c r="C6776" s="20"/>
      <c r="D6776" s="8" t="str">
        <f>IF(C6776="",(""),(INDEX('Base de Datos'!A6759:B6766,(MATCH(Movimientos!C6776,'Base de Datos'!A6759:A6766,0)),(2))))</f>
        <v/>
      </c>
      <c r="E6776" s="8"/>
      <c r="F6776" s="8"/>
      <c r="G6776" s="8"/>
      <c r="H6776" s="4" t="str">
        <f t="shared" si="216"/>
        <v/>
      </c>
      <c r="I6776" s="5" t="str">
        <f t="shared" si="217"/>
        <v/>
      </c>
      <c r="J6776" s="8"/>
    </row>
    <row r="6777" spans="1:10" x14ac:dyDescent="0.3">
      <c r="A6777" s="10"/>
      <c r="B6777" s="7"/>
      <c r="C6777" s="20"/>
      <c r="D6777" s="8" t="str">
        <f>IF(C6777="",(""),(INDEX('Base de Datos'!A6760:B6767,(MATCH(Movimientos!C6777,'Base de Datos'!A6760:A6767,0)),(2))))</f>
        <v/>
      </c>
      <c r="E6777" s="8"/>
      <c r="F6777" s="8"/>
      <c r="G6777" s="8"/>
      <c r="H6777" s="4" t="str">
        <f t="shared" si="216"/>
        <v/>
      </c>
      <c r="I6777" s="5" t="str">
        <f t="shared" si="217"/>
        <v/>
      </c>
      <c r="J6777" s="8"/>
    </row>
    <row r="6778" spans="1:10" x14ac:dyDescent="0.3">
      <c r="A6778" s="10"/>
      <c r="B6778" s="7"/>
      <c r="C6778" s="20"/>
      <c r="D6778" s="8" t="str">
        <f>IF(C6778="",(""),(INDEX('Base de Datos'!A6761:B6768,(MATCH(Movimientos!C6778,'Base de Datos'!A6761:A6768,0)),(2))))</f>
        <v/>
      </c>
      <c r="E6778" s="8"/>
      <c r="F6778" s="8"/>
      <c r="G6778" s="8"/>
      <c r="H6778" s="4" t="str">
        <f t="shared" si="216"/>
        <v/>
      </c>
      <c r="I6778" s="5" t="str">
        <f t="shared" si="217"/>
        <v/>
      </c>
      <c r="J6778" s="8"/>
    </row>
    <row r="6779" spans="1:10" x14ac:dyDescent="0.3">
      <c r="A6779" s="10"/>
      <c r="B6779" s="7"/>
      <c r="C6779" s="20"/>
      <c r="D6779" s="8" t="str">
        <f>IF(C6779="",(""),(INDEX('Base de Datos'!A6762:B6769,(MATCH(Movimientos!C6779,'Base de Datos'!A6762:A6769,0)),(2))))</f>
        <v/>
      </c>
      <c r="E6779" s="8"/>
      <c r="F6779" s="8"/>
      <c r="G6779" s="8"/>
      <c r="H6779" s="4" t="str">
        <f t="shared" si="216"/>
        <v/>
      </c>
      <c r="I6779" s="5" t="str">
        <f t="shared" si="217"/>
        <v/>
      </c>
      <c r="J6779" s="8"/>
    </row>
    <row r="6780" spans="1:10" x14ac:dyDescent="0.3">
      <c r="A6780" s="10"/>
      <c r="B6780" s="7"/>
      <c r="C6780" s="20"/>
      <c r="D6780" s="8" t="str">
        <f>IF(C6780="",(""),(INDEX('Base de Datos'!A6763:B6770,(MATCH(Movimientos!C6780,'Base de Datos'!A6763:A6770,0)),(2))))</f>
        <v/>
      </c>
      <c r="E6780" s="8"/>
      <c r="F6780" s="8"/>
      <c r="G6780" s="8"/>
      <c r="H6780" s="4" t="str">
        <f t="shared" si="216"/>
        <v/>
      </c>
      <c r="I6780" s="5" t="str">
        <f t="shared" si="217"/>
        <v/>
      </c>
      <c r="J6780" s="8"/>
    </row>
    <row r="6781" spans="1:10" x14ac:dyDescent="0.3">
      <c r="A6781" s="10"/>
      <c r="B6781" s="7"/>
      <c r="C6781" s="20"/>
      <c r="D6781" s="8" t="str">
        <f>IF(C6781="",(""),(INDEX('Base de Datos'!A6764:B6771,(MATCH(Movimientos!C6781,'Base de Datos'!A6764:A6771,0)),(2))))</f>
        <v/>
      </c>
      <c r="E6781" s="8"/>
      <c r="F6781" s="8"/>
      <c r="G6781" s="8"/>
      <c r="H6781" s="4" t="str">
        <f t="shared" si="216"/>
        <v/>
      </c>
      <c r="I6781" s="5" t="str">
        <f t="shared" si="217"/>
        <v/>
      </c>
      <c r="J6781" s="8"/>
    </row>
    <row r="6782" spans="1:10" x14ac:dyDescent="0.3">
      <c r="A6782" s="10"/>
      <c r="B6782" s="7"/>
      <c r="C6782" s="20"/>
      <c r="D6782" s="8" t="str">
        <f>IF(C6782="",(""),(INDEX('Base de Datos'!A6765:B6772,(MATCH(Movimientos!C6782,'Base de Datos'!A6765:A6772,0)),(2))))</f>
        <v/>
      </c>
      <c r="E6782" s="8"/>
      <c r="F6782" s="8"/>
      <c r="G6782" s="8"/>
      <c r="H6782" s="4" t="str">
        <f t="shared" si="216"/>
        <v/>
      </c>
      <c r="I6782" s="5" t="str">
        <f t="shared" si="217"/>
        <v/>
      </c>
      <c r="J6782" s="8"/>
    </row>
    <row r="6783" spans="1:10" x14ac:dyDescent="0.3">
      <c r="A6783" s="10"/>
      <c r="B6783" s="7"/>
      <c r="C6783" s="20"/>
      <c r="D6783" s="8" t="str">
        <f>IF(C6783="",(""),(INDEX('Base de Datos'!A6766:B6773,(MATCH(Movimientos!C6783,'Base de Datos'!A6766:A6773,0)),(2))))</f>
        <v/>
      </c>
      <c r="E6783" s="8"/>
      <c r="F6783" s="8"/>
      <c r="G6783" s="8"/>
      <c r="H6783" s="4" t="str">
        <f t="shared" si="216"/>
        <v/>
      </c>
      <c r="I6783" s="5" t="str">
        <f t="shared" si="217"/>
        <v/>
      </c>
      <c r="J6783" s="8"/>
    </row>
    <row r="6784" spans="1:10" x14ac:dyDescent="0.3">
      <c r="A6784" s="10"/>
      <c r="B6784" s="7"/>
      <c r="C6784" s="20"/>
      <c r="D6784" s="8" t="str">
        <f>IF(C6784="",(""),(INDEX('Base de Datos'!A6767:B6774,(MATCH(Movimientos!C6784,'Base de Datos'!A6767:A6774,0)),(2))))</f>
        <v/>
      </c>
      <c r="E6784" s="8"/>
      <c r="F6784" s="8"/>
      <c r="G6784" s="8"/>
      <c r="H6784" s="4" t="str">
        <f t="shared" si="216"/>
        <v/>
      </c>
      <c r="I6784" s="5" t="str">
        <f t="shared" si="217"/>
        <v/>
      </c>
      <c r="J6784" s="8"/>
    </row>
    <row r="6785" spans="1:10" x14ac:dyDescent="0.3">
      <c r="A6785" s="10"/>
      <c r="B6785" s="7"/>
      <c r="C6785" s="20"/>
      <c r="D6785" s="8" t="str">
        <f>IF(C6785="",(""),(INDEX('Base de Datos'!A6768:B6775,(MATCH(Movimientos!C6785,'Base de Datos'!A6768:A6775,0)),(2))))</f>
        <v/>
      </c>
      <c r="E6785" s="8"/>
      <c r="F6785" s="8"/>
      <c r="G6785" s="8"/>
      <c r="H6785" s="4" t="str">
        <f t="shared" si="216"/>
        <v/>
      </c>
      <c r="I6785" s="5" t="str">
        <f t="shared" si="217"/>
        <v/>
      </c>
      <c r="J6785" s="8"/>
    </row>
    <row r="6786" spans="1:10" x14ac:dyDescent="0.3">
      <c r="A6786" s="10"/>
      <c r="B6786" s="7"/>
      <c r="C6786" s="20"/>
      <c r="D6786" s="8" t="str">
        <f>IF(C6786="",(""),(INDEX('Base de Datos'!A6769:B6776,(MATCH(Movimientos!C6786,'Base de Datos'!A6769:A6776,0)),(2))))</f>
        <v/>
      </c>
      <c r="E6786" s="8"/>
      <c r="F6786" s="8"/>
      <c r="G6786" s="8"/>
      <c r="H6786" s="4" t="str">
        <f t="shared" si="216"/>
        <v/>
      </c>
      <c r="I6786" s="5" t="str">
        <f t="shared" si="217"/>
        <v/>
      </c>
      <c r="J6786" s="8"/>
    </row>
    <row r="6787" spans="1:10" x14ac:dyDescent="0.3">
      <c r="A6787" s="10"/>
      <c r="B6787" s="7"/>
      <c r="C6787" s="20"/>
      <c r="D6787" s="8" t="str">
        <f>IF(C6787="",(""),(INDEX('Base de Datos'!A6770:B6777,(MATCH(Movimientos!C6787,'Base de Datos'!A6770:A6777,0)),(2))))</f>
        <v/>
      </c>
      <c r="E6787" s="8"/>
      <c r="F6787" s="8"/>
      <c r="G6787" s="8"/>
      <c r="H6787" s="4" t="str">
        <f t="shared" si="216"/>
        <v/>
      </c>
      <c r="I6787" s="5" t="str">
        <f t="shared" si="217"/>
        <v/>
      </c>
      <c r="J6787" s="8"/>
    </row>
    <row r="6788" spans="1:10" x14ac:dyDescent="0.3">
      <c r="A6788" s="10"/>
      <c r="B6788" s="7"/>
      <c r="C6788" s="20"/>
      <c r="D6788" s="8" t="str">
        <f>IF(C6788="",(""),(INDEX('Base de Datos'!A6771:B6778,(MATCH(Movimientos!C6788,'Base de Datos'!A6771:A6778,0)),(2))))</f>
        <v/>
      </c>
      <c r="E6788" s="8"/>
      <c r="F6788" s="8"/>
      <c r="G6788" s="8"/>
      <c r="H6788" s="4" t="str">
        <f t="shared" si="216"/>
        <v/>
      </c>
      <c r="I6788" s="5" t="str">
        <f t="shared" si="217"/>
        <v/>
      </c>
      <c r="J6788" s="8"/>
    </row>
    <row r="6789" spans="1:10" x14ac:dyDescent="0.3">
      <c r="A6789" s="10"/>
      <c r="B6789" s="7"/>
      <c r="C6789" s="20"/>
      <c r="D6789" s="8" t="str">
        <f>IF(C6789="",(""),(INDEX('Base de Datos'!A6772:B6779,(MATCH(Movimientos!C6789,'Base de Datos'!A6772:A6779,0)),(2))))</f>
        <v/>
      </c>
      <c r="E6789" s="8"/>
      <c r="F6789" s="8"/>
      <c r="G6789" s="8"/>
      <c r="H6789" s="4" t="str">
        <f t="shared" si="216"/>
        <v/>
      </c>
      <c r="I6789" s="5" t="str">
        <f t="shared" si="217"/>
        <v/>
      </c>
      <c r="J6789" s="8"/>
    </row>
    <row r="6790" spans="1:10" x14ac:dyDescent="0.3">
      <c r="A6790" s="10"/>
      <c r="B6790" s="7"/>
      <c r="C6790" s="20"/>
      <c r="D6790" s="8" t="str">
        <f>IF(C6790="",(""),(INDEX('Base de Datos'!A6773:B6780,(MATCH(Movimientos!C6790,'Base de Datos'!A6773:A6780,0)),(2))))</f>
        <v/>
      </c>
      <c r="E6790" s="8"/>
      <c r="F6790" s="8"/>
      <c r="G6790" s="8"/>
      <c r="H6790" s="4" t="str">
        <f t="shared" si="216"/>
        <v/>
      </c>
      <c r="I6790" s="5" t="str">
        <f t="shared" si="217"/>
        <v/>
      </c>
      <c r="J6790" s="8"/>
    </row>
    <row r="6791" spans="1:10" x14ac:dyDescent="0.3">
      <c r="A6791" s="10"/>
      <c r="B6791" s="7"/>
      <c r="C6791" s="20"/>
      <c r="D6791" s="8" t="str">
        <f>IF(C6791="",(""),(INDEX('Base de Datos'!A6774:B6781,(MATCH(Movimientos!C6791,'Base de Datos'!A6774:A6781,0)),(2))))</f>
        <v/>
      </c>
      <c r="E6791" s="8"/>
      <c r="F6791" s="8"/>
      <c r="G6791" s="8"/>
      <c r="H6791" s="4" t="str">
        <f t="shared" si="216"/>
        <v/>
      </c>
      <c r="I6791" s="5" t="str">
        <f t="shared" si="217"/>
        <v/>
      </c>
      <c r="J6791" s="8"/>
    </row>
    <row r="6792" spans="1:10" x14ac:dyDescent="0.3">
      <c r="A6792" s="10"/>
      <c r="B6792" s="7"/>
      <c r="C6792" s="20"/>
      <c r="D6792" s="8" t="str">
        <f>IF(C6792="",(""),(INDEX('Base de Datos'!A6775:B6782,(MATCH(Movimientos!C6792,'Base de Datos'!A6775:A6782,0)),(2))))</f>
        <v/>
      </c>
      <c r="E6792" s="8"/>
      <c r="F6792" s="8"/>
      <c r="G6792" s="8"/>
      <c r="H6792" s="4" t="str">
        <f t="shared" si="216"/>
        <v/>
      </c>
      <c r="I6792" s="5" t="str">
        <f t="shared" si="217"/>
        <v/>
      </c>
      <c r="J6792" s="8"/>
    </row>
    <row r="6793" spans="1:10" x14ac:dyDescent="0.3">
      <c r="A6793" s="10"/>
      <c r="B6793" s="7"/>
      <c r="C6793" s="20"/>
      <c r="D6793" s="8" t="str">
        <f>IF(C6793="",(""),(INDEX('Base de Datos'!A6776:B6783,(MATCH(Movimientos!C6793,'Base de Datos'!A6776:A6783,0)),(2))))</f>
        <v/>
      </c>
      <c r="E6793" s="8"/>
      <c r="F6793" s="8"/>
      <c r="G6793" s="8"/>
      <c r="H6793" s="4" t="str">
        <f t="shared" si="216"/>
        <v/>
      </c>
      <c r="I6793" s="5" t="str">
        <f t="shared" si="217"/>
        <v/>
      </c>
      <c r="J6793" s="8"/>
    </row>
    <row r="6794" spans="1:10" x14ac:dyDescent="0.3">
      <c r="A6794" s="10"/>
      <c r="B6794" s="7"/>
      <c r="C6794" s="20"/>
      <c r="D6794" s="8" t="str">
        <f>IF(C6794="",(""),(INDEX('Base de Datos'!A6777:B6784,(MATCH(Movimientos!C6794,'Base de Datos'!A6777:A6784,0)),(2))))</f>
        <v/>
      </c>
      <c r="E6794" s="8"/>
      <c r="F6794" s="8"/>
      <c r="G6794" s="8"/>
      <c r="H6794" s="4" t="str">
        <f t="shared" si="216"/>
        <v/>
      </c>
      <c r="I6794" s="5" t="str">
        <f t="shared" si="217"/>
        <v/>
      </c>
      <c r="J6794" s="8"/>
    </row>
    <row r="6795" spans="1:10" x14ac:dyDescent="0.3">
      <c r="A6795" s="10"/>
      <c r="B6795" s="7"/>
      <c r="C6795" s="20"/>
      <c r="D6795" s="8" t="str">
        <f>IF(C6795="",(""),(INDEX('Base de Datos'!A6778:B6785,(MATCH(Movimientos!C6795,'Base de Datos'!A6778:A6785,0)),(2))))</f>
        <v/>
      </c>
      <c r="E6795" s="8"/>
      <c r="F6795" s="8"/>
      <c r="G6795" s="8"/>
      <c r="H6795" s="4" t="str">
        <f t="shared" si="216"/>
        <v/>
      </c>
      <c r="I6795" s="5" t="str">
        <f t="shared" si="217"/>
        <v/>
      </c>
      <c r="J6795" s="8"/>
    </row>
    <row r="6796" spans="1:10" x14ac:dyDescent="0.3">
      <c r="A6796" s="10"/>
      <c r="B6796" s="7"/>
      <c r="C6796" s="20"/>
      <c r="D6796" s="8" t="str">
        <f>IF(C6796="",(""),(INDEX('Base de Datos'!A6779:B6786,(MATCH(Movimientos!C6796,'Base de Datos'!A6779:A6786,0)),(2))))</f>
        <v/>
      </c>
      <c r="E6796" s="8"/>
      <c r="F6796" s="8"/>
      <c r="G6796" s="8"/>
      <c r="H6796" s="4" t="str">
        <f t="shared" si="216"/>
        <v/>
      </c>
      <c r="I6796" s="5" t="str">
        <f t="shared" si="217"/>
        <v/>
      </c>
      <c r="J6796" s="8"/>
    </row>
    <row r="6797" spans="1:10" x14ac:dyDescent="0.3">
      <c r="A6797" s="10"/>
      <c r="B6797" s="7"/>
      <c r="C6797" s="20"/>
      <c r="D6797" s="8" t="str">
        <f>IF(C6797="",(""),(INDEX('Base de Datos'!A6780:B6787,(MATCH(Movimientos!C6797,'Base de Datos'!A6780:A6787,0)),(2))))</f>
        <v/>
      </c>
      <c r="E6797" s="8"/>
      <c r="F6797" s="8"/>
      <c r="G6797" s="8"/>
      <c r="H6797" s="4" t="str">
        <f t="shared" si="216"/>
        <v/>
      </c>
      <c r="I6797" s="5" t="str">
        <f t="shared" si="217"/>
        <v/>
      </c>
      <c r="J6797" s="8"/>
    </row>
    <row r="6798" spans="1:10" x14ac:dyDescent="0.3">
      <c r="A6798" s="10"/>
      <c r="B6798" s="7"/>
      <c r="C6798" s="20"/>
      <c r="D6798" s="8" t="str">
        <f>IF(C6798="",(""),(INDEX('Base de Datos'!A6781:B6788,(MATCH(Movimientos!C6798,'Base de Datos'!A6781:A6788,0)),(2))))</f>
        <v/>
      </c>
      <c r="E6798" s="8"/>
      <c r="F6798" s="8"/>
      <c r="G6798" s="8"/>
      <c r="H6798" s="4" t="str">
        <f t="shared" si="216"/>
        <v/>
      </c>
      <c r="I6798" s="5" t="str">
        <f t="shared" si="217"/>
        <v/>
      </c>
      <c r="J6798" s="8"/>
    </row>
    <row r="6799" spans="1:10" x14ac:dyDescent="0.3">
      <c r="A6799" s="10"/>
      <c r="B6799" s="7"/>
      <c r="C6799" s="20"/>
      <c r="D6799" s="8" t="str">
        <f>IF(C6799="",(""),(INDEX('Base de Datos'!A6782:B6789,(MATCH(Movimientos!C6799,'Base de Datos'!A6782:A6789,0)),(2))))</f>
        <v/>
      </c>
      <c r="E6799" s="8"/>
      <c r="F6799" s="8"/>
      <c r="G6799" s="8"/>
      <c r="H6799" s="4" t="str">
        <f t="shared" si="216"/>
        <v/>
      </c>
      <c r="I6799" s="5" t="str">
        <f t="shared" si="217"/>
        <v/>
      </c>
      <c r="J6799" s="8"/>
    </row>
    <row r="6800" spans="1:10" x14ac:dyDescent="0.3">
      <c r="A6800" s="10"/>
      <c r="B6800" s="7"/>
      <c r="C6800" s="20"/>
      <c r="D6800" s="8" t="str">
        <f>IF(C6800="",(""),(INDEX('Base de Datos'!A6783:B6790,(MATCH(Movimientos!C6800,'Base de Datos'!A6783:A6790,0)),(2))))</f>
        <v/>
      </c>
      <c r="E6800" s="8"/>
      <c r="F6800" s="8"/>
      <c r="G6800" s="8"/>
      <c r="H6800" s="4" t="str">
        <f t="shared" si="216"/>
        <v/>
      </c>
      <c r="I6800" s="5" t="str">
        <f t="shared" si="217"/>
        <v/>
      </c>
      <c r="J6800" s="8"/>
    </row>
    <row r="6801" spans="1:10" x14ac:dyDescent="0.3">
      <c r="A6801" s="10"/>
      <c r="B6801" s="7"/>
      <c r="C6801" s="20"/>
      <c r="D6801" s="8" t="str">
        <f>IF(C6801="",(""),(INDEX('Base de Datos'!A6784:B6791,(MATCH(Movimientos!C6801,'Base de Datos'!A6784:A6791,0)),(2))))</f>
        <v/>
      </c>
      <c r="E6801" s="8"/>
      <c r="F6801" s="8"/>
      <c r="G6801" s="8"/>
      <c r="H6801" s="4" t="str">
        <f t="shared" si="216"/>
        <v/>
      </c>
      <c r="I6801" s="5" t="str">
        <f t="shared" si="217"/>
        <v/>
      </c>
      <c r="J6801" s="8"/>
    </row>
    <row r="6802" spans="1:10" x14ac:dyDescent="0.3">
      <c r="A6802" s="10"/>
      <c r="B6802" s="7"/>
      <c r="C6802" s="20"/>
      <c r="D6802" s="8" t="str">
        <f>IF(C6802="",(""),(INDEX('Base de Datos'!A6785:B6792,(MATCH(Movimientos!C6802,'Base de Datos'!A6785:A6792,0)),(2))))</f>
        <v/>
      </c>
      <c r="E6802" s="8"/>
      <c r="F6802" s="8"/>
      <c r="G6802" s="8"/>
      <c r="H6802" s="4" t="str">
        <f t="shared" si="216"/>
        <v/>
      </c>
      <c r="I6802" s="5" t="str">
        <f t="shared" si="217"/>
        <v/>
      </c>
      <c r="J6802" s="8"/>
    </row>
    <row r="6803" spans="1:10" x14ac:dyDescent="0.3">
      <c r="A6803" s="10"/>
      <c r="B6803" s="7"/>
      <c r="C6803" s="20"/>
      <c r="D6803" s="8" t="str">
        <f>IF(C6803="",(""),(INDEX('Base de Datos'!A6786:B6793,(MATCH(Movimientos!C6803,'Base de Datos'!A6786:A6793,0)),(2))))</f>
        <v/>
      </c>
      <c r="E6803" s="8"/>
      <c r="F6803" s="8"/>
      <c r="G6803" s="8"/>
      <c r="H6803" s="4" t="str">
        <f t="shared" si="216"/>
        <v/>
      </c>
      <c r="I6803" s="5" t="str">
        <f t="shared" si="217"/>
        <v/>
      </c>
      <c r="J6803" s="8"/>
    </row>
    <row r="6804" spans="1:10" x14ac:dyDescent="0.3">
      <c r="A6804" s="10"/>
      <c r="B6804" s="7"/>
      <c r="C6804" s="20"/>
      <c r="D6804" s="8" t="str">
        <f>IF(C6804="",(""),(INDEX('Base de Datos'!A6787:B6794,(MATCH(Movimientos!C6804,'Base de Datos'!A6787:A6794,0)),(2))))</f>
        <v/>
      </c>
      <c r="E6804" s="8"/>
      <c r="F6804" s="8"/>
      <c r="G6804" s="8"/>
      <c r="H6804" s="4" t="str">
        <f t="shared" si="216"/>
        <v/>
      </c>
      <c r="I6804" s="5" t="str">
        <f t="shared" si="217"/>
        <v/>
      </c>
      <c r="J6804" s="8"/>
    </row>
    <row r="6805" spans="1:10" x14ac:dyDescent="0.3">
      <c r="A6805" s="10"/>
      <c r="B6805" s="7"/>
      <c r="C6805" s="20"/>
      <c r="D6805" s="8" t="str">
        <f>IF(C6805="",(""),(INDEX('Base de Datos'!A6788:B6795,(MATCH(Movimientos!C6805,'Base de Datos'!A6788:A6795,0)),(2))))</f>
        <v/>
      </c>
      <c r="E6805" s="8"/>
      <c r="F6805" s="8"/>
      <c r="G6805" s="8"/>
      <c r="H6805" s="4" t="str">
        <f t="shared" si="216"/>
        <v/>
      </c>
      <c r="I6805" s="5" t="str">
        <f t="shared" si="217"/>
        <v/>
      </c>
      <c r="J6805" s="8"/>
    </row>
    <row r="6806" spans="1:10" x14ac:dyDescent="0.3">
      <c r="A6806" s="10"/>
      <c r="B6806" s="7"/>
      <c r="C6806" s="20"/>
      <c r="D6806" s="8" t="str">
        <f>IF(C6806="",(""),(INDEX('Base de Datos'!A6789:B6796,(MATCH(Movimientos!C6806,'Base de Datos'!A6789:A6796,0)),(2))))</f>
        <v/>
      </c>
      <c r="E6806" s="8"/>
      <c r="F6806" s="8"/>
      <c r="G6806" s="8"/>
      <c r="H6806" s="4" t="str">
        <f t="shared" si="216"/>
        <v/>
      </c>
      <c r="I6806" s="5" t="str">
        <f t="shared" si="217"/>
        <v/>
      </c>
      <c r="J6806" s="8"/>
    </row>
    <row r="6807" spans="1:10" x14ac:dyDescent="0.3">
      <c r="A6807" s="10"/>
      <c r="B6807" s="7"/>
      <c r="C6807" s="20"/>
      <c r="D6807" s="8" t="str">
        <f>IF(C6807="",(""),(INDEX('Base de Datos'!A6790:B6797,(MATCH(Movimientos!C6807,'Base de Datos'!A6790:A6797,0)),(2))))</f>
        <v/>
      </c>
      <c r="E6807" s="8"/>
      <c r="F6807" s="8"/>
      <c r="G6807" s="8"/>
      <c r="H6807" s="4" t="str">
        <f t="shared" si="216"/>
        <v/>
      </c>
      <c r="I6807" s="5" t="str">
        <f t="shared" si="217"/>
        <v/>
      </c>
      <c r="J6807" s="8"/>
    </row>
    <row r="6808" spans="1:10" x14ac:dyDescent="0.3">
      <c r="A6808" s="10"/>
      <c r="B6808" s="7"/>
      <c r="C6808" s="20"/>
      <c r="D6808" s="8" t="str">
        <f>IF(C6808="",(""),(INDEX('Base de Datos'!A6791:B6798,(MATCH(Movimientos!C6808,'Base de Datos'!A6791:A6798,0)),(2))))</f>
        <v/>
      </c>
      <c r="E6808" s="8"/>
      <c r="F6808" s="8"/>
      <c r="G6808" s="8"/>
      <c r="H6808" s="4" t="str">
        <f t="shared" si="216"/>
        <v/>
      </c>
      <c r="I6808" s="5" t="str">
        <f t="shared" si="217"/>
        <v/>
      </c>
      <c r="J6808" s="8"/>
    </row>
    <row r="6809" spans="1:10" x14ac:dyDescent="0.3">
      <c r="A6809" s="10"/>
      <c r="B6809" s="7"/>
      <c r="C6809" s="20"/>
      <c r="D6809" s="8" t="str">
        <f>IF(C6809="",(""),(INDEX('Base de Datos'!A6792:B6799,(MATCH(Movimientos!C6809,'Base de Datos'!A6792:A6799,0)),(2))))</f>
        <v/>
      </c>
      <c r="E6809" s="8"/>
      <c r="F6809" s="8"/>
      <c r="G6809" s="8"/>
      <c r="H6809" s="4" t="str">
        <f t="shared" si="216"/>
        <v/>
      </c>
      <c r="I6809" s="5" t="str">
        <f t="shared" si="217"/>
        <v/>
      </c>
      <c r="J6809" s="8"/>
    </row>
    <row r="6810" spans="1:10" x14ac:dyDescent="0.3">
      <c r="A6810" s="10"/>
      <c r="B6810" s="7"/>
      <c r="C6810" s="20"/>
      <c r="D6810" s="8" t="str">
        <f>IF(C6810="",(""),(INDEX('Base de Datos'!A6793:B6800,(MATCH(Movimientos!C6810,'Base de Datos'!A6793:A6800,0)),(2))))</f>
        <v/>
      </c>
      <c r="E6810" s="8"/>
      <c r="F6810" s="8"/>
      <c r="G6810" s="8"/>
      <c r="H6810" s="4" t="str">
        <f t="shared" si="216"/>
        <v/>
      </c>
      <c r="I6810" s="5" t="str">
        <f t="shared" si="217"/>
        <v/>
      </c>
      <c r="J6810" s="8"/>
    </row>
    <row r="6811" spans="1:10" x14ac:dyDescent="0.3">
      <c r="A6811" s="10"/>
      <c r="B6811" s="7"/>
      <c r="C6811" s="20"/>
      <c r="D6811" s="8" t="str">
        <f>IF(C6811="",(""),(INDEX('Base de Datos'!A6794:B6801,(MATCH(Movimientos!C6811,'Base de Datos'!A6794:A6801,0)),(2))))</f>
        <v/>
      </c>
      <c r="E6811" s="8"/>
      <c r="F6811" s="8"/>
      <c r="G6811" s="8"/>
      <c r="H6811" s="4" t="str">
        <f t="shared" si="216"/>
        <v/>
      </c>
      <c r="I6811" s="5" t="str">
        <f t="shared" si="217"/>
        <v/>
      </c>
      <c r="J6811" s="8"/>
    </row>
    <row r="6812" spans="1:10" x14ac:dyDescent="0.3">
      <c r="A6812" s="10"/>
      <c r="B6812" s="7"/>
      <c r="C6812" s="20"/>
      <c r="D6812" s="8" t="str">
        <f>IF(C6812="",(""),(INDEX('Base de Datos'!A6795:B6802,(MATCH(Movimientos!C6812,'Base de Datos'!A6795:A6802,0)),(2))))</f>
        <v/>
      </c>
      <c r="E6812" s="8"/>
      <c r="F6812" s="8"/>
      <c r="G6812" s="8"/>
      <c r="H6812" s="4" t="str">
        <f t="shared" si="216"/>
        <v/>
      </c>
      <c r="I6812" s="5" t="str">
        <f t="shared" si="217"/>
        <v/>
      </c>
      <c r="J6812" s="8"/>
    </row>
    <row r="6813" spans="1:10" x14ac:dyDescent="0.3">
      <c r="A6813" s="10"/>
      <c r="B6813" s="7"/>
      <c r="C6813" s="20"/>
      <c r="D6813" s="8" t="str">
        <f>IF(C6813="",(""),(INDEX('Base de Datos'!A6796:B6803,(MATCH(Movimientos!C6813,'Base de Datos'!A6796:A6803,0)),(2))))</f>
        <v/>
      </c>
      <c r="E6813" s="8"/>
      <c r="F6813" s="8"/>
      <c r="G6813" s="8"/>
      <c r="H6813" s="4" t="str">
        <f t="shared" si="216"/>
        <v/>
      </c>
      <c r="I6813" s="5" t="str">
        <f t="shared" si="217"/>
        <v/>
      </c>
      <c r="J6813" s="8"/>
    </row>
    <row r="6814" spans="1:10" x14ac:dyDescent="0.3">
      <c r="A6814" s="10"/>
      <c r="B6814" s="7"/>
      <c r="C6814" s="20"/>
      <c r="D6814" s="8" t="str">
        <f>IF(C6814="",(""),(INDEX('Base de Datos'!A6797:B6804,(MATCH(Movimientos!C6814,'Base de Datos'!A6797:A6804,0)),(2))))</f>
        <v/>
      </c>
      <c r="E6814" s="8"/>
      <c r="F6814" s="8"/>
      <c r="G6814" s="8"/>
      <c r="H6814" s="4" t="str">
        <f t="shared" si="216"/>
        <v/>
      </c>
      <c r="I6814" s="5" t="str">
        <f t="shared" si="217"/>
        <v/>
      </c>
      <c r="J6814" s="8"/>
    </row>
    <row r="6815" spans="1:10" x14ac:dyDescent="0.3">
      <c r="A6815" s="10"/>
      <c r="B6815" s="7"/>
      <c r="C6815" s="20"/>
      <c r="D6815" s="8" t="str">
        <f>IF(C6815="",(""),(INDEX('Base de Datos'!A6798:B6805,(MATCH(Movimientos!C6815,'Base de Datos'!A6798:A6805,0)),(2))))</f>
        <v/>
      </c>
      <c r="E6815" s="8"/>
      <c r="F6815" s="8"/>
      <c r="G6815" s="8"/>
      <c r="H6815" s="4" t="str">
        <f t="shared" si="216"/>
        <v/>
      </c>
      <c r="I6815" s="5" t="str">
        <f t="shared" si="217"/>
        <v/>
      </c>
      <c r="J6815" s="8"/>
    </row>
    <row r="6816" spans="1:10" x14ac:dyDescent="0.3">
      <c r="A6816" s="10"/>
      <c r="B6816" s="7"/>
      <c r="C6816" s="20"/>
      <c r="D6816" s="8" t="str">
        <f>IF(C6816="",(""),(INDEX('Base de Datos'!A6799:B6806,(MATCH(Movimientos!C6816,'Base de Datos'!A6799:A6806,0)),(2))))</f>
        <v/>
      </c>
      <c r="E6816" s="8"/>
      <c r="F6816" s="8"/>
      <c r="G6816" s="8"/>
      <c r="H6816" s="4" t="str">
        <f t="shared" si="216"/>
        <v/>
      </c>
      <c r="I6816" s="5" t="str">
        <f t="shared" si="217"/>
        <v/>
      </c>
      <c r="J6816" s="8"/>
    </row>
    <row r="6817" spans="1:10" x14ac:dyDescent="0.3">
      <c r="A6817" s="10"/>
      <c r="B6817" s="7"/>
      <c r="C6817" s="20"/>
      <c r="D6817" s="8" t="str">
        <f>IF(C6817="",(""),(INDEX('Base de Datos'!A6800:B6807,(MATCH(Movimientos!C6817,'Base de Datos'!A6800:A6807,0)),(2))))</f>
        <v/>
      </c>
      <c r="E6817" s="8"/>
      <c r="F6817" s="8"/>
      <c r="G6817" s="8"/>
      <c r="H6817" s="4" t="str">
        <f t="shared" si="216"/>
        <v/>
      </c>
      <c r="I6817" s="5" t="str">
        <f t="shared" si="217"/>
        <v/>
      </c>
      <c r="J6817" s="8"/>
    </row>
    <row r="6818" spans="1:10" x14ac:dyDescent="0.3">
      <c r="A6818" s="10"/>
      <c r="B6818" s="7"/>
      <c r="C6818" s="20"/>
      <c r="D6818" s="8" t="str">
        <f>IF(C6818="",(""),(INDEX('Base de Datos'!A6801:B6808,(MATCH(Movimientos!C6818,'Base de Datos'!A6801:A6808,0)),(2))))</f>
        <v/>
      </c>
      <c r="E6818" s="8"/>
      <c r="F6818" s="8"/>
      <c r="G6818" s="8"/>
      <c r="H6818" s="4" t="str">
        <f t="shared" si="216"/>
        <v/>
      </c>
      <c r="I6818" s="5" t="str">
        <f t="shared" si="217"/>
        <v/>
      </c>
      <c r="J6818" s="8"/>
    </row>
    <row r="6819" spans="1:10" x14ac:dyDescent="0.3">
      <c r="A6819" s="10"/>
      <c r="B6819" s="7"/>
      <c r="C6819" s="20"/>
      <c r="D6819" s="8" t="str">
        <f>IF(C6819="",(""),(INDEX('Base de Datos'!A6802:B6809,(MATCH(Movimientos!C6819,'Base de Datos'!A6802:A6809,0)),(2))))</f>
        <v/>
      </c>
      <c r="E6819" s="8"/>
      <c r="F6819" s="8"/>
      <c r="G6819" s="8"/>
      <c r="H6819" s="4" t="str">
        <f t="shared" si="216"/>
        <v/>
      </c>
      <c r="I6819" s="5" t="str">
        <f t="shared" si="217"/>
        <v/>
      </c>
      <c r="J6819" s="8"/>
    </row>
    <row r="6820" spans="1:10" x14ac:dyDescent="0.3">
      <c r="A6820" s="10"/>
      <c r="B6820" s="7"/>
      <c r="C6820" s="20"/>
      <c r="D6820" s="8" t="str">
        <f>IF(C6820="",(""),(INDEX('Base de Datos'!A6803:B6810,(MATCH(Movimientos!C6820,'Base de Datos'!A6803:A6810,0)),(2))))</f>
        <v/>
      </c>
      <c r="E6820" s="8"/>
      <c r="F6820" s="8"/>
      <c r="G6820" s="8"/>
      <c r="H6820" s="4" t="str">
        <f t="shared" si="216"/>
        <v/>
      </c>
      <c r="I6820" s="5" t="str">
        <f t="shared" si="217"/>
        <v/>
      </c>
      <c r="J6820" s="8"/>
    </row>
    <row r="6821" spans="1:10" x14ac:dyDescent="0.3">
      <c r="A6821" s="10"/>
      <c r="B6821" s="7"/>
      <c r="C6821" s="20"/>
      <c r="D6821" s="8" t="str">
        <f>IF(C6821="",(""),(INDEX('Base de Datos'!A6804:B6811,(MATCH(Movimientos!C6821,'Base de Datos'!A6804:A6811,0)),(2))))</f>
        <v/>
      </c>
      <c r="E6821" s="8"/>
      <c r="F6821" s="8"/>
      <c r="G6821" s="8"/>
      <c r="H6821" s="4" t="str">
        <f t="shared" si="216"/>
        <v/>
      </c>
      <c r="I6821" s="5" t="str">
        <f t="shared" si="217"/>
        <v/>
      </c>
      <c r="J6821" s="8"/>
    </row>
    <row r="6822" spans="1:10" x14ac:dyDescent="0.3">
      <c r="A6822" s="10"/>
      <c r="B6822" s="7"/>
      <c r="C6822" s="20"/>
      <c r="D6822" s="8" t="str">
        <f>IF(C6822="",(""),(INDEX('Base de Datos'!A6805:B6812,(MATCH(Movimientos!C6822,'Base de Datos'!A6805:A6812,0)),(2))))</f>
        <v/>
      </c>
      <c r="E6822" s="8"/>
      <c r="F6822" s="8"/>
      <c r="G6822" s="8"/>
      <c r="H6822" s="4" t="str">
        <f t="shared" ref="H6822:H6885" si="218">IF(A6822="",(""),(IF(B6822="Ingreso",(D6822),(""))))</f>
        <v/>
      </c>
      <c r="I6822" s="5" t="str">
        <f t="shared" ref="I6822:I6885" si="219">IF(A6822="",(""),(IF(B6822="Egreso",(D6822),(""))))</f>
        <v/>
      </c>
      <c r="J6822" s="8"/>
    </row>
    <row r="6823" spans="1:10" x14ac:dyDescent="0.3">
      <c r="A6823" s="10"/>
      <c r="B6823" s="7"/>
      <c r="C6823" s="20"/>
      <c r="D6823" s="8" t="str">
        <f>IF(C6823="",(""),(INDEX('Base de Datos'!A6806:B6813,(MATCH(Movimientos!C6823,'Base de Datos'!A6806:A6813,0)),(2))))</f>
        <v/>
      </c>
      <c r="E6823" s="8"/>
      <c r="F6823" s="8"/>
      <c r="G6823" s="8"/>
      <c r="H6823" s="4" t="str">
        <f t="shared" si="218"/>
        <v/>
      </c>
      <c r="I6823" s="5" t="str">
        <f t="shared" si="219"/>
        <v/>
      </c>
      <c r="J6823" s="8"/>
    </row>
    <row r="6824" spans="1:10" x14ac:dyDescent="0.3">
      <c r="A6824" s="10"/>
      <c r="B6824" s="7"/>
      <c r="C6824" s="20"/>
      <c r="D6824" s="8" t="str">
        <f>IF(C6824="",(""),(INDEX('Base de Datos'!A6807:B6814,(MATCH(Movimientos!C6824,'Base de Datos'!A6807:A6814,0)),(2))))</f>
        <v/>
      </c>
      <c r="E6824" s="8"/>
      <c r="F6824" s="8"/>
      <c r="G6824" s="8"/>
      <c r="H6824" s="4" t="str">
        <f t="shared" si="218"/>
        <v/>
      </c>
      <c r="I6824" s="5" t="str">
        <f t="shared" si="219"/>
        <v/>
      </c>
      <c r="J6824" s="8"/>
    </row>
    <row r="6825" spans="1:10" x14ac:dyDescent="0.3">
      <c r="A6825" s="10"/>
      <c r="B6825" s="7"/>
      <c r="C6825" s="20"/>
      <c r="D6825" s="8" t="str">
        <f>IF(C6825="",(""),(INDEX('Base de Datos'!A6808:B6815,(MATCH(Movimientos!C6825,'Base de Datos'!A6808:A6815,0)),(2))))</f>
        <v/>
      </c>
      <c r="E6825" s="8"/>
      <c r="F6825" s="8"/>
      <c r="G6825" s="8"/>
      <c r="H6825" s="4" t="str">
        <f t="shared" si="218"/>
        <v/>
      </c>
      <c r="I6825" s="5" t="str">
        <f t="shared" si="219"/>
        <v/>
      </c>
      <c r="J6825" s="8"/>
    </row>
    <row r="6826" spans="1:10" x14ac:dyDescent="0.3">
      <c r="A6826" s="10"/>
      <c r="B6826" s="7"/>
      <c r="C6826" s="20"/>
      <c r="D6826" s="8" t="str">
        <f>IF(C6826="",(""),(INDEX('Base de Datos'!A6809:B6816,(MATCH(Movimientos!C6826,'Base de Datos'!A6809:A6816,0)),(2))))</f>
        <v/>
      </c>
      <c r="E6826" s="8"/>
      <c r="F6826" s="8"/>
      <c r="G6826" s="8"/>
      <c r="H6826" s="4" t="str">
        <f t="shared" si="218"/>
        <v/>
      </c>
      <c r="I6826" s="5" t="str">
        <f t="shared" si="219"/>
        <v/>
      </c>
      <c r="J6826" s="8"/>
    </row>
    <row r="6827" spans="1:10" x14ac:dyDescent="0.3">
      <c r="A6827" s="10"/>
      <c r="B6827" s="7"/>
      <c r="C6827" s="20"/>
      <c r="D6827" s="8" t="str">
        <f>IF(C6827="",(""),(INDEX('Base de Datos'!A6810:B6817,(MATCH(Movimientos!C6827,'Base de Datos'!A6810:A6817,0)),(2))))</f>
        <v/>
      </c>
      <c r="E6827" s="8"/>
      <c r="F6827" s="8"/>
      <c r="G6827" s="8"/>
      <c r="H6827" s="4" t="str">
        <f t="shared" si="218"/>
        <v/>
      </c>
      <c r="I6827" s="5" t="str">
        <f t="shared" si="219"/>
        <v/>
      </c>
      <c r="J6827" s="8"/>
    </row>
    <row r="6828" spans="1:10" x14ac:dyDescent="0.3">
      <c r="A6828" s="10"/>
      <c r="B6828" s="7"/>
      <c r="C6828" s="20"/>
      <c r="D6828" s="8" t="str">
        <f>IF(C6828="",(""),(INDEX('Base de Datos'!A6811:B6818,(MATCH(Movimientos!C6828,'Base de Datos'!A6811:A6818,0)),(2))))</f>
        <v/>
      </c>
      <c r="E6828" s="8"/>
      <c r="F6828" s="8"/>
      <c r="G6828" s="8"/>
      <c r="H6828" s="4" t="str">
        <f t="shared" si="218"/>
        <v/>
      </c>
      <c r="I6828" s="5" t="str">
        <f t="shared" si="219"/>
        <v/>
      </c>
      <c r="J6828" s="8"/>
    </row>
    <row r="6829" spans="1:10" x14ac:dyDescent="0.3">
      <c r="A6829" s="10"/>
      <c r="B6829" s="7"/>
      <c r="C6829" s="20"/>
      <c r="D6829" s="8" t="str">
        <f>IF(C6829="",(""),(INDEX('Base de Datos'!A6812:B6819,(MATCH(Movimientos!C6829,'Base de Datos'!A6812:A6819,0)),(2))))</f>
        <v/>
      </c>
      <c r="E6829" s="8"/>
      <c r="F6829" s="8"/>
      <c r="G6829" s="8"/>
      <c r="H6829" s="4" t="str">
        <f t="shared" si="218"/>
        <v/>
      </c>
      <c r="I6829" s="5" t="str">
        <f t="shared" si="219"/>
        <v/>
      </c>
      <c r="J6829" s="8"/>
    </row>
    <row r="6830" spans="1:10" x14ac:dyDescent="0.3">
      <c r="A6830" s="10"/>
      <c r="B6830" s="7"/>
      <c r="C6830" s="20"/>
      <c r="D6830" s="8" t="str">
        <f>IF(C6830="",(""),(INDEX('Base de Datos'!A6813:B6820,(MATCH(Movimientos!C6830,'Base de Datos'!A6813:A6820,0)),(2))))</f>
        <v/>
      </c>
      <c r="E6830" s="8"/>
      <c r="F6830" s="8"/>
      <c r="G6830" s="8"/>
      <c r="H6830" s="4" t="str">
        <f t="shared" si="218"/>
        <v/>
      </c>
      <c r="I6830" s="5" t="str">
        <f t="shared" si="219"/>
        <v/>
      </c>
      <c r="J6830" s="8"/>
    </row>
    <row r="6831" spans="1:10" x14ac:dyDescent="0.3">
      <c r="A6831" s="10"/>
      <c r="B6831" s="7"/>
      <c r="C6831" s="20"/>
      <c r="D6831" s="8" t="str">
        <f>IF(C6831="",(""),(INDEX('Base de Datos'!A6814:B6821,(MATCH(Movimientos!C6831,'Base de Datos'!A6814:A6821,0)),(2))))</f>
        <v/>
      </c>
      <c r="E6831" s="8"/>
      <c r="F6831" s="8"/>
      <c r="G6831" s="8"/>
      <c r="H6831" s="4" t="str">
        <f t="shared" si="218"/>
        <v/>
      </c>
      <c r="I6831" s="5" t="str">
        <f t="shared" si="219"/>
        <v/>
      </c>
      <c r="J6831" s="8"/>
    </row>
    <row r="6832" spans="1:10" x14ac:dyDescent="0.3">
      <c r="A6832" s="10"/>
      <c r="B6832" s="7"/>
      <c r="C6832" s="20"/>
      <c r="D6832" s="8" t="str">
        <f>IF(C6832="",(""),(INDEX('Base de Datos'!A6815:B6822,(MATCH(Movimientos!C6832,'Base de Datos'!A6815:A6822,0)),(2))))</f>
        <v/>
      </c>
      <c r="E6832" s="8"/>
      <c r="F6832" s="8"/>
      <c r="G6832" s="8"/>
      <c r="H6832" s="4" t="str">
        <f t="shared" si="218"/>
        <v/>
      </c>
      <c r="I6832" s="5" t="str">
        <f t="shared" si="219"/>
        <v/>
      </c>
      <c r="J6832" s="8"/>
    </row>
    <row r="6833" spans="1:10" x14ac:dyDescent="0.3">
      <c r="A6833" s="10"/>
      <c r="B6833" s="7"/>
      <c r="C6833" s="20"/>
      <c r="D6833" s="8" t="str">
        <f>IF(C6833="",(""),(INDEX('Base de Datos'!A6816:B6823,(MATCH(Movimientos!C6833,'Base de Datos'!A6816:A6823,0)),(2))))</f>
        <v/>
      </c>
      <c r="E6833" s="8"/>
      <c r="F6833" s="8"/>
      <c r="G6833" s="8"/>
      <c r="H6833" s="4" t="str">
        <f t="shared" si="218"/>
        <v/>
      </c>
      <c r="I6833" s="5" t="str">
        <f t="shared" si="219"/>
        <v/>
      </c>
      <c r="J6833" s="8"/>
    </row>
    <row r="6834" spans="1:10" x14ac:dyDescent="0.3">
      <c r="A6834" s="10"/>
      <c r="B6834" s="7"/>
      <c r="C6834" s="20"/>
      <c r="D6834" s="8" t="str">
        <f>IF(C6834="",(""),(INDEX('Base de Datos'!A6817:B6824,(MATCH(Movimientos!C6834,'Base de Datos'!A6817:A6824,0)),(2))))</f>
        <v/>
      </c>
      <c r="E6834" s="8"/>
      <c r="F6834" s="8"/>
      <c r="G6834" s="8"/>
      <c r="H6834" s="4" t="str">
        <f t="shared" si="218"/>
        <v/>
      </c>
      <c r="I6834" s="5" t="str">
        <f t="shared" si="219"/>
        <v/>
      </c>
      <c r="J6834" s="8"/>
    </row>
    <row r="6835" spans="1:10" x14ac:dyDescent="0.3">
      <c r="A6835" s="10"/>
      <c r="B6835" s="7"/>
      <c r="C6835" s="20"/>
      <c r="D6835" s="8" t="str">
        <f>IF(C6835="",(""),(INDEX('Base de Datos'!A6818:B6825,(MATCH(Movimientos!C6835,'Base de Datos'!A6818:A6825,0)),(2))))</f>
        <v/>
      </c>
      <c r="E6835" s="8"/>
      <c r="F6835" s="8"/>
      <c r="G6835" s="8"/>
      <c r="H6835" s="4" t="str">
        <f t="shared" si="218"/>
        <v/>
      </c>
      <c r="I6835" s="5" t="str">
        <f t="shared" si="219"/>
        <v/>
      </c>
      <c r="J6835" s="8"/>
    </row>
    <row r="6836" spans="1:10" x14ac:dyDescent="0.3">
      <c r="A6836" s="10"/>
      <c r="B6836" s="7"/>
      <c r="C6836" s="20"/>
      <c r="D6836" s="8" t="str">
        <f>IF(C6836="",(""),(INDEX('Base de Datos'!A6819:B6826,(MATCH(Movimientos!C6836,'Base de Datos'!A6819:A6826,0)),(2))))</f>
        <v/>
      </c>
      <c r="E6836" s="8"/>
      <c r="F6836" s="8"/>
      <c r="G6836" s="8"/>
      <c r="H6836" s="4" t="str">
        <f t="shared" si="218"/>
        <v/>
      </c>
      <c r="I6836" s="5" t="str">
        <f t="shared" si="219"/>
        <v/>
      </c>
      <c r="J6836" s="8"/>
    </row>
    <row r="6837" spans="1:10" x14ac:dyDescent="0.3">
      <c r="A6837" s="10"/>
      <c r="B6837" s="7"/>
      <c r="C6837" s="20"/>
      <c r="D6837" s="8" t="str">
        <f>IF(C6837="",(""),(INDEX('Base de Datos'!A6820:B6827,(MATCH(Movimientos!C6837,'Base de Datos'!A6820:A6827,0)),(2))))</f>
        <v/>
      </c>
      <c r="E6837" s="8"/>
      <c r="F6837" s="8"/>
      <c r="G6837" s="8"/>
      <c r="H6837" s="4" t="str">
        <f t="shared" si="218"/>
        <v/>
      </c>
      <c r="I6837" s="5" t="str">
        <f t="shared" si="219"/>
        <v/>
      </c>
      <c r="J6837" s="8"/>
    </row>
    <row r="6838" spans="1:10" x14ac:dyDescent="0.3">
      <c r="A6838" s="10"/>
      <c r="B6838" s="7"/>
      <c r="C6838" s="20"/>
      <c r="D6838" s="8" t="str">
        <f>IF(C6838="",(""),(INDEX('Base de Datos'!A6821:B6828,(MATCH(Movimientos!C6838,'Base de Datos'!A6821:A6828,0)),(2))))</f>
        <v/>
      </c>
      <c r="E6838" s="8"/>
      <c r="F6838" s="8"/>
      <c r="G6838" s="8"/>
      <c r="H6838" s="4" t="str">
        <f t="shared" si="218"/>
        <v/>
      </c>
      <c r="I6838" s="5" t="str">
        <f t="shared" si="219"/>
        <v/>
      </c>
      <c r="J6838" s="8"/>
    </row>
    <row r="6839" spans="1:10" x14ac:dyDescent="0.3">
      <c r="A6839" s="10"/>
      <c r="B6839" s="7"/>
      <c r="C6839" s="20"/>
      <c r="D6839" s="8" t="str">
        <f>IF(C6839="",(""),(INDEX('Base de Datos'!A6822:B6829,(MATCH(Movimientos!C6839,'Base de Datos'!A6822:A6829,0)),(2))))</f>
        <v/>
      </c>
      <c r="E6839" s="8"/>
      <c r="F6839" s="8"/>
      <c r="G6839" s="8"/>
      <c r="H6839" s="4" t="str">
        <f t="shared" si="218"/>
        <v/>
      </c>
      <c r="I6839" s="5" t="str">
        <f t="shared" si="219"/>
        <v/>
      </c>
      <c r="J6839" s="8"/>
    </row>
    <row r="6840" spans="1:10" x14ac:dyDescent="0.3">
      <c r="A6840" s="10"/>
      <c r="B6840" s="7"/>
      <c r="C6840" s="20"/>
      <c r="D6840" s="8" t="str">
        <f>IF(C6840="",(""),(INDEX('Base de Datos'!A6823:B6830,(MATCH(Movimientos!C6840,'Base de Datos'!A6823:A6830,0)),(2))))</f>
        <v/>
      </c>
      <c r="E6840" s="8"/>
      <c r="F6840" s="8"/>
      <c r="G6840" s="8"/>
      <c r="H6840" s="4" t="str">
        <f t="shared" si="218"/>
        <v/>
      </c>
      <c r="I6840" s="5" t="str">
        <f t="shared" si="219"/>
        <v/>
      </c>
      <c r="J6840" s="8"/>
    </row>
    <row r="6841" spans="1:10" x14ac:dyDescent="0.3">
      <c r="A6841" s="10"/>
      <c r="B6841" s="7"/>
      <c r="C6841" s="20"/>
      <c r="D6841" s="8" t="str">
        <f>IF(C6841="",(""),(INDEX('Base de Datos'!A6824:B6831,(MATCH(Movimientos!C6841,'Base de Datos'!A6824:A6831,0)),(2))))</f>
        <v/>
      </c>
      <c r="E6841" s="8"/>
      <c r="F6841" s="8"/>
      <c r="G6841" s="8"/>
      <c r="H6841" s="4" t="str">
        <f t="shared" si="218"/>
        <v/>
      </c>
      <c r="I6841" s="5" t="str">
        <f t="shared" si="219"/>
        <v/>
      </c>
      <c r="J6841" s="8"/>
    </row>
    <row r="6842" spans="1:10" x14ac:dyDescent="0.3">
      <c r="A6842" s="10"/>
      <c r="B6842" s="7"/>
      <c r="C6842" s="20"/>
      <c r="D6842" s="8" t="str">
        <f>IF(C6842="",(""),(INDEX('Base de Datos'!A6825:B6832,(MATCH(Movimientos!C6842,'Base de Datos'!A6825:A6832,0)),(2))))</f>
        <v/>
      </c>
      <c r="E6842" s="8"/>
      <c r="F6842" s="8"/>
      <c r="G6842" s="8"/>
      <c r="H6842" s="4" t="str">
        <f t="shared" si="218"/>
        <v/>
      </c>
      <c r="I6842" s="5" t="str">
        <f t="shared" si="219"/>
        <v/>
      </c>
      <c r="J6842" s="8"/>
    </row>
    <row r="6843" spans="1:10" x14ac:dyDescent="0.3">
      <c r="A6843" s="10"/>
      <c r="B6843" s="7"/>
      <c r="C6843" s="20"/>
      <c r="D6843" s="8" t="str">
        <f>IF(C6843="",(""),(INDEX('Base de Datos'!A6826:B6833,(MATCH(Movimientos!C6843,'Base de Datos'!A6826:A6833,0)),(2))))</f>
        <v/>
      </c>
      <c r="E6843" s="8"/>
      <c r="F6843" s="8"/>
      <c r="G6843" s="8"/>
      <c r="H6843" s="4" t="str">
        <f t="shared" si="218"/>
        <v/>
      </c>
      <c r="I6843" s="5" t="str">
        <f t="shared" si="219"/>
        <v/>
      </c>
      <c r="J6843" s="8"/>
    </row>
    <row r="6844" spans="1:10" x14ac:dyDescent="0.3">
      <c r="A6844" s="10"/>
      <c r="B6844" s="7"/>
      <c r="C6844" s="20"/>
      <c r="D6844" s="8" t="str">
        <f>IF(C6844="",(""),(INDEX('Base de Datos'!A6827:B6834,(MATCH(Movimientos!C6844,'Base de Datos'!A6827:A6834,0)),(2))))</f>
        <v/>
      </c>
      <c r="E6844" s="8"/>
      <c r="F6844" s="8"/>
      <c r="G6844" s="8"/>
      <c r="H6844" s="4" t="str">
        <f t="shared" si="218"/>
        <v/>
      </c>
      <c r="I6844" s="5" t="str">
        <f t="shared" si="219"/>
        <v/>
      </c>
      <c r="J6844" s="8"/>
    </row>
    <row r="6845" spans="1:10" x14ac:dyDescent="0.3">
      <c r="A6845" s="10"/>
      <c r="B6845" s="7"/>
      <c r="C6845" s="20"/>
      <c r="D6845" s="8" t="str">
        <f>IF(C6845="",(""),(INDEX('Base de Datos'!A6828:B6835,(MATCH(Movimientos!C6845,'Base de Datos'!A6828:A6835,0)),(2))))</f>
        <v/>
      </c>
      <c r="E6845" s="8"/>
      <c r="F6845" s="8"/>
      <c r="G6845" s="8"/>
      <c r="H6845" s="4" t="str">
        <f t="shared" si="218"/>
        <v/>
      </c>
      <c r="I6845" s="5" t="str">
        <f t="shared" si="219"/>
        <v/>
      </c>
      <c r="J6845" s="8"/>
    </row>
    <row r="6846" spans="1:10" x14ac:dyDescent="0.3">
      <c r="A6846" s="10"/>
      <c r="B6846" s="7"/>
      <c r="C6846" s="20"/>
      <c r="D6846" s="8" t="str">
        <f>IF(C6846="",(""),(INDEX('Base de Datos'!A6829:B6836,(MATCH(Movimientos!C6846,'Base de Datos'!A6829:A6836,0)),(2))))</f>
        <v/>
      </c>
      <c r="E6846" s="8"/>
      <c r="F6846" s="8"/>
      <c r="G6846" s="8"/>
      <c r="H6846" s="4" t="str">
        <f t="shared" si="218"/>
        <v/>
      </c>
      <c r="I6846" s="5" t="str">
        <f t="shared" si="219"/>
        <v/>
      </c>
      <c r="J6846" s="8"/>
    </row>
    <row r="6847" spans="1:10" x14ac:dyDescent="0.3">
      <c r="A6847" s="10"/>
      <c r="B6847" s="7"/>
      <c r="C6847" s="20"/>
      <c r="D6847" s="8" t="str">
        <f>IF(C6847="",(""),(INDEX('Base de Datos'!A6830:B6837,(MATCH(Movimientos!C6847,'Base de Datos'!A6830:A6837,0)),(2))))</f>
        <v/>
      </c>
      <c r="E6847" s="8"/>
      <c r="F6847" s="8"/>
      <c r="G6847" s="8"/>
      <c r="H6847" s="4" t="str">
        <f t="shared" si="218"/>
        <v/>
      </c>
      <c r="I6847" s="5" t="str">
        <f t="shared" si="219"/>
        <v/>
      </c>
      <c r="J6847" s="8"/>
    </row>
    <row r="6848" spans="1:10" x14ac:dyDescent="0.3">
      <c r="A6848" s="10"/>
      <c r="B6848" s="7"/>
      <c r="C6848" s="20"/>
      <c r="D6848" s="8" t="str">
        <f>IF(C6848="",(""),(INDEX('Base de Datos'!A6831:B6838,(MATCH(Movimientos!C6848,'Base de Datos'!A6831:A6838,0)),(2))))</f>
        <v/>
      </c>
      <c r="E6848" s="8"/>
      <c r="F6848" s="8"/>
      <c r="G6848" s="8"/>
      <c r="H6848" s="4" t="str">
        <f t="shared" si="218"/>
        <v/>
      </c>
      <c r="I6848" s="5" t="str">
        <f t="shared" si="219"/>
        <v/>
      </c>
      <c r="J6848" s="8"/>
    </row>
    <row r="6849" spans="1:10" x14ac:dyDescent="0.3">
      <c r="A6849" s="10"/>
      <c r="B6849" s="7"/>
      <c r="C6849" s="20"/>
      <c r="D6849" s="8" t="str">
        <f>IF(C6849="",(""),(INDEX('Base de Datos'!A6832:B6839,(MATCH(Movimientos!C6849,'Base de Datos'!A6832:A6839,0)),(2))))</f>
        <v/>
      </c>
      <c r="E6849" s="8"/>
      <c r="F6849" s="8"/>
      <c r="G6849" s="8"/>
      <c r="H6849" s="4" t="str">
        <f t="shared" si="218"/>
        <v/>
      </c>
      <c r="I6849" s="5" t="str">
        <f t="shared" si="219"/>
        <v/>
      </c>
      <c r="J6849" s="8"/>
    </row>
    <row r="6850" spans="1:10" x14ac:dyDescent="0.3">
      <c r="A6850" s="10"/>
      <c r="B6850" s="7"/>
      <c r="C6850" s="20"/>
      <c r="D6850" s="8" t="str">
        <f>IF(C6850="",(""),(INDEX('Base de Datos'!A6833:B6840,(MATCH(Movimientos!C6850,'Base de Datos'!A6833:A6840,0)),(2))))</f>
        <v/>
      </c>
      <c r="E6850" s="8"/>
      <c r="F6850" s="8"/>
      <c r="G6850" s="8"/>
      <c r="H6850" s="4" t="str">
        <f t="shared" si="218"/>
        <v/>
      </c>
      <c r="I6850" s="5" t="str">
        <f t="shared" si="219"/>
        <v/>
      </c>
      <c r="J6850" s="8"/>
    </row>
    <row r="6851" spans="1:10" x14ac:dyDescent="0.3">
      <c r="A6851" s="10"/>
      <c r="B6851" s="7"/>
      <c r="C6851" s="20"/>
      <c r="D6851" s="8" t="str">
        <f>IF(C6851="",(""),(INDEX('Base de Datos'!A6834:B6841,(MATCH(Movimientos!C6851,'Base de Datos'!A6834:A6841,0)),(2))))</f>
        <v/>
      </c>
      <c r="E6851" s="8"/>
      <c r="F6851" s="8"/>
      <c r="G6851" s="8"/>
      <c r="H6851" s="4" t="str">
        <f t="shared" si="218"/>
        <v/>
      </c>
      <c r="I6851" s="5" t="str">
        <f t="shared" si="219"/>
        <v/>
      </c>
      <c r="J6851" s="8"/>
    </row>
    <row r="6852" spans="1:10" x14ac:dyDescent="0.3">
      <c r="A6852" s="10"/>
      <c r="B6852" s="7"/>
      <c r="C6852" s="20"/>
      <c r="D6852" s="8" t="str">
        <f>IF(C6852="",(""),(INDEX('Base de Datos'!A6835:B6842,(MATCH(Movimientos!C6852,'Base de Datos'!A6835:A6842,0)),(2))))</f>
        <v/>
      </c>
      <c r="E6852" s="8"/>
      <c r="F6852" s="8"/>
      <c r="G6852" s="8"/>
      <c r="H6852" s="4" t="str">
        <f t="shared" si="218"/>
        <v/>
      </c>
      <c r="I6852" s="5" t="str">
        <f t="shared" si="219"/>
        <v/>
      </c>
      <c r="J6852" s="8"/>
    </row>
    <row r="6853" spans="1:10" x14ac:dyDescent="0.3">
      <c r="A6853" s="10"/>
      <c r="B6853" s="7"/>
      <c r="C6853" s="20"/>
      <c r="D6853" s="8" t="str">
        <f>IF(C6853="",(""),(INDEX('Base de Datos'!A6836:B6843,(MATCH(Movimientos!C6853,'Base de Datos'!A6836:A6843,0)),(2))))</f>
        <v/>
      </c>
      <c r="E6853" s="8"/>
      <c r="F6853" s="8"/>
      <c r="G6853" s="8"/>
      <c r="H6853" s="4" t="str">
        <f t="shared" si="218"/>
        <v/>
      </c>
      <c r="I6853" s="5" t="str">
        <f t="shared" si="219"/>
        <v/>
      </c>
      <c r="J6853" s="8"/>
    </row>
    <row r="6854" spans="1:10" x14ac:dyDescent="0.3">
      <c r="A6854" s="10"/>
      <c r="B6854" s="7"/>
      <c r="C6854" s="20"/>
      <c r="D6854" s="8" t="str">
        <f>IF(C6854="",(""),(INDEX('Base de Datos'!A6837:B6844,(MATCH(Movimientos!C6854,'Base de Datos'!A6837:A6844,0)),(2))))</f>
        <v/>
      </c>
      <c r="E6854" s="8"/>
      <c r="F6854" s="8"/>
      <c r="G6854" s="8"/>
      <c r="H6854" s="4" t="str">
        <f t="shared" si="218"/>
        <v/>
      </c>
      <c r="I6854" s="5" t="str">
        <f t="shared" si="219"/>
        <v/>
      </c>
      <c r="J6854" s="8"/>
    </row>
    <row r="6855" spans="1:10" x14ac:dyDescent="0.3">
      <c r="A6855" s="10"/>
      <c r="B6855" s="7"/>
      <c r="C6855" s="20"/>
      <c r="D6855" s="8" t="str">
        <f>IF(C6855="",(""),(INDEX('Base de Datos'!A6838:B6845,(MATCH(Movimientos!C6855,'Base de Datos'!A6838:A6845,0)),(2))))</f>
        <v/>
      </c>
      <c r="E6855" s="8"/>
      <c r="F6855" s="8"/>
      <c r="G6855" s="8"/>
      <c r="H6855" s="4" t="str">
        <f t="shared" si="218"/>
        <v/>
      </c>
      <c r="I6855" s="5" t="str">
        <f t="shared" si="219"/>
        <v/>
      </c>
      <c r="J6855" s="8"/>
    </row>
    <row r="6856" spans="1:10" x14ac:dyDescent="0.3">
      <c r="A6856" s="10"/>
      <c r="B6856" s="7"/>
      <c r="C6856" s="20"/>
      <c r="D6856" s="8" t="str">
        <f>IF(C6856="",(""),(INDEX('Base de Datos'!A6839:B6846,(MATCH(Movimientos!C6856,'Base de Datos'!A6839:A6846,0)),(2))))</f>
        <v/>
      </c>
      <c r="E6856" s="8"/>
      <c r="F6856" s="8"/>
      <c r="G6856" s="8"/>
      <c r="H6856" s="4" t="str">
        <f t="shared" si="218"/>
        <v/>
      </c>
      <c r="I6856" s="5" t="str">
        <f t="shared" si="219"/>
        <v/>
      </c>
      <c r="J6856" s="8"/>
    </row>
    <row r="6857" spans="1:10" x14ac:dyDescent="0.3">
      <c r="A6857" s="10"/>
      <c r="B6857" s="7"/>
      <c r="C6857" s="20"/>
      <c r="D6857" s="8" t="str">
        <f>IF(C6857="",(""),(INDEX('Base de Datos'!A6840:B6847,(MATCH(Movimientos!C6857,'Base de Datos'!A6840:A6847,0)),(2))))</f>
        <v/>
      </c>
      <c r="E6857" s="8"/>
      <c r="F6857" s="8"/>
      <c r="G6857" s="8"/>
      <c r="H6857" s="4" t="str">
        <f t="shared" si="218"/>
        <v/>
      </c>
      <c r="I6857" s="5" t="str">
        <f t="shared" si="219"/>
        <v/>
      </c>
      <c r="J6857" s="8"/>
    </row>
    <row r="6858" spans="1:10" x14ac:dyDescent="0.3">
      <c r="A6858" s="10"/>
      <c r="B6858" s="7"/>
      <c r="C6858" s="20"/>
      <c r="D6858" s="8" t="str">
        <f>IF(C6858="",(""),(INDEX('Base de Datos'!A6841:B6848,(MATCH(Movimientos!C6858,'Base de Datos'!A6841:A6848,0)),(2))))</f>
        <v/>
      </c>
      <c r="E6858" s="8"/>
      <c r="F6858" s="8"/>
      <c r="G6858" s="8"/>
      <c r="H6858" s="4" t="str">
        <f t="shared" si="218"/>
        <v/>
      </c>
      <c r="I6858" s="5" t="str">
        <f t="shared" si="219"/>
        <v/>
      </c>
      <c r="J6858" s="8"/>
    </row>
    <row r="6859" spans="1:10" x14ac:dyDescent="0.3">
      <c r="A6859" s="10"/>
      <c r="B6859" s="7"/>
      <c r="C6859" s="20"/>
      <c r="D6859" s="8" t="str">
        <f>IF(C6859="",(""),(INDEX('Base de Datos'!A6842:B6849,(MATCH(Movimientos!C6859,'Base de Datos'!A6842:A6849,0)),(2))))</f>
        <v/>
      </c>
      <c r="E6859" s="8"/>
      <c r="F6859" s="8"/>
      <c r="G6859" s="8"/>
      <c r="H6859" s="4" t="str">
        <f t="shared" si="218"/>
        <v/>
      </c>
      <c r="I6859" s="5" t="str">
        <f t="shared" si="219"/>
        <v/>
      </c>
      <c r="J6859" s="8"/>
    </row>
    <row r="6860" spans="1:10" x14ac:dyDescent="0.3">
      <c r="A6860" s="10"/>
      <c r="B6860" s="7"/>
      <c r="C6860" s="20"/>
      <c r="D6860" s="8" t="str">
        <f>IF(C6860="",(""),(INDEX('Base de Datos'!A6843:B6850,(MATCH(Movimientos!C6860,'Base de Datos'!A6843:A6850,0)),(2))))</f>
        <v/>
      </c>
      <c r="E6860" s="8"/>
      <c r="F6860" s="8"/>
      <c r="G6860" s="8"/>
      <c r="H6860" s="4" t="str">
        <f t="shared" si="218"/>
        <v/>
      </c>
      <c r="I6860" s="5" t="str">
        <f t="shared" si="219"/>
        <v/>
      </c>
      <c r="J6860" s="8"/>
    </row>
    <row r="6861" spans="1:10" x14ac:dyDescent="0.3">
      <c r="A6861" s="10"/>
      <c r="B6861" s="7"/>
      <c r="C6861" s="20"/>
      <c r="D6861" s="8" t="str">
        <f>IF(C6861="",(""),(INDEX('Base de Datos'!A6844:B6851,(MATCH(Movimientos!C6861,'Base de Datos'!A6844:A6851,0)),(2))))</f>
        <v/>
      </c>
      <c r="E6861" s="8"/>
      <c r="F6861" s="8"/>
      <c r="G6861" s="8"/>
      <c r="H6861" s="4" t="str">
        <f t="shared" si="218"/>
        <v/>
      </c>
      <c r="I6861" s="5" t="str">
        <f t="shared" si="219"/>
        <v/>
      </c>
      <c r="J6861" s="8"/>
    </row>
    <row r="6862" spans="1:10" x14ac:dyDescent="0.3">
      <c r="A6862" s="10"/>
      <c r="B6862" s="7"/>
      <c r="C6862" s="20"/>
      <c r="D6862" s="8" t="str">
        <f>IF(C6862="",(""),(INDEX('Base de Datos'!A6845:B6852,(MATCH(Movimientos!C6862,'Base de Datos'!A6845:A6852,0)),(2))))</f>
        <v/>
      </c>
      <c r="E6862" s="8"/>
      <c r="F6862" s="8"/>
      <c r="G6862" s="8"/>
      <c r="H6862" s="4" t="str">
        <f t="shared" si="218"/>
        <v/>
      </c>
      <c r="I6862" s="5" t="str">
        <f t="shared" si="219"/>
        <v/>
      </c>
      <c r="J6862" s="8"/>
    </row>
    <row r="6863" spans="1:10" x14ac:dyDescent="0.3">
      <c r="A6863" s="10"/>
      <c r="B6863" s="7"/>
      <c r="C6863" s="20"/>
      <c r="D6863" s="8" t="str">
        <f>IF(C6863="",(""),(INDEX('Base de Datos'!A6846:B6853,(MATCH(Movimientos!C6863,'Base de Datos'!A6846:A6853,0)),(2))))</f>
        <v/>
      </c>
      <c r="E6863" s="8"/>
      <c r="F6863" s="8"/>
      <c r="G6863" s="8"/>
      <c r="H6863" s="4" t="str">
        <f t="shared" si="218"/>
        <v/>
      </c>
      <c r="I6863" s="5" t="str">
        <f t="shared" si="219"/>
        <v/>
      </c>
      <c r="J6863" s="8"/>
    </row>
    <row r="6864" spans="1:10" x14ac:dyDescent="0.3">
      <c r="A6864" s="10"/>
      <c r="B6864" s="7"/>
      <c r="C6864" s="20"/>
      <c r="D6864" s="8" t="str">
        <f>IF(C6864="",(""),(INDEX('Base de Datos'!A6847:B6854,(MATCH(Movimientos!C6864,'Base de Datos'!A6847:A6854,0)),(2))))</f>
        <v/>
      </c>
      <c r="E6864" s="8"/>
      <c r="F6864" s="8"/>
      <c r="G6864" s="8"/>
      <c r="H6864" s="4" t="str">
        <f t="shared" si="218"/>
        <v/>
      </c>
      <c r="I6864" s="5" t="str">
        <f t="shared" si="219"/>
        <v/>
      </c>
      <c r="J6864" s="8"/>
    </row>
    <row r="6865" spans="1:10" x14ac:dyDescent="0.3">
      <c r="A6865" s="10"/>
      <c r="B6865" s="7"/>
      <c r="C6865" s="20"/>
      <c r="D6865" s="8" t="str">
        <f>IF(C6865="",(""),(INDEX('Base de Datos'!A6848:B6855,(MATCH(Movimientos!C6865,'Base de Datos'!A6848:A6855,0)),(2))))</f>
        <v/>
      </c>
      <c r="E6865" s="8"/>
      <c r="F6865" s="8"/>
      <c r="G6865" s="8"/>
      <c r="H6865" s="4" t="str">
        <f t="shared" si="218"/>
        <v/>
      </c>
      <c r="I6865" s="5" t="str">
        <f t="shared" si="219"/>
        <v/>
      </c>
      <c r="J6865" s="8"/>
    </row>
    <row r="6866" spans="1:10" x14ac:dyDescent="0.3">
      <c r="A6866" s="10"/>
      <c r="B6866" s="7"/>
      <c r="C6866" s="20"/>
      <c r="D6866" s="8" t="str">
        <f>IF(C6866="",(""),(INDEX('Base de Datos'!A6849:B6856,(MATCH(Movimientos!C6866,'Base de Datos'!A6849:A6856,0)),(2))))</f>
        <v/>
      </c>
      <c r="E6866" s="8"/>
      <c r="F6866" s="8"/>
      <c r="G6866" s="8"/>
      <c r="H6866" s="4" t="str">
        <f t="shared" si="218"/>
        <v/>
      </c>
      <c r="I6866" s="5" t="str">
        <f t="shared" si="219"/>
        <v/>
      </c>
      <c r="J6866" s="8"/>
    </row>
    <row r="6867" spans="1:10" x14ac:dyDescent="0.3">
      <c r="A6867" s="10"/>
      <c r="B6867" s="7"/>
      <c r="C6867" s="20"/>
      <c r="D6867" s="8" t="str">
        <f>IF(C6867="",(""),(INDEX('Base de Datos'!A6850:B6857,(MATCH(Movimientos!C6867,'Base de Datos'!A6850:A6857,0)),(2))))</f>
        <v/>
      </c>
      <c r="E6867" s="8"/>
      <c r="F6867" s="8"/>
      <c r="G6867" s="8"/>
      <c r="H6867" s="4" t="str">
        <f t="shared" si="218"/>
        <v/>
      </c>
      <c r="I6867" s="5" t="str">
        <f t="shared" si="219"/>
        <v/>
      </c>
      <c r="J6867" s="8"/>
    </row>
    <row r="6868" spans="1:10" x14ac:dyDescent="0.3">
      <c r="A6868" s="10"/>
      <c r="B6868" s="7"/>
      <c r="C6868" s="20"/>
      <c r="D6868" s="8" t="str">
        <f>IF(C6868="",(""),(INDEX('Base de Datos'!A6851:B6858,(MATCH(Movimientos!C6868,'Base de Datos'!A6851:A6858,0)),(2))))</f>
        <v/>
      </c>
      <c r="E6868" s="8"/>
      <c r="F6868" s="8"/>
      <c r="G6868" s="8"/>
      <c r="H6868" s="4" t="str">
        <f t="shared" si="218"/>
        <v/>
      </c>
      <c r="I6868" s="5" t="str">
        <f t="shared" si="219"/>
        <v/>
      </c>
      <c r="J6868" s="8"/>
    </row>
    <row r="6869" spans="1:10" x14ac:dyDescent="0.3">
      <c r="A6869" s="10"/>
      <c r="B6869" s="7"/>
      <c r="C6869" s="20"/>
      <c r="D6869" s="8" t="str">
        <f>IF(C6869="",(""),(INDEX('Base de Datos'!A6852:B6859,(MATCH(Movimientos!C6869,'Base de Datos'!A6852:A6859,0)),(2))))</f>
        <v/>
      </c>
      <c r="E6869" s="8"/>
      <c r="F6869" s="8"/>
      <c r="G6869" s="8"/>
      <c r="H6869" s="4" t="str">
        <f t="shared" si="218"/>
        <v/>
      </c>
      <c r="I6869" s="5" t="str">
        <f t="shared" si="219"/>
        <v/>
      </c>
      <c r="J6869" s="8"/>
    </row>
    <row r="6870" spans="1:10" x14ac:dyDescent="0.3">
      <c r="A6870" s="10"/>
      <c r="B6870" s="7"/>
      <c r="C6870" s="20"/>
      <c r="D6870" s="8" t="str">
        <f>IF(C6870="",(""),(INDEX('Base de Datos'!A6853:B6860,(MATCH(Movimientos!C6870,'Base de Datos'!A6853:A6860,0)),(2))))</f>
        <v/>
      </c>
      <c r="E6870" s="8"/>
      <c r="F6870" s="8"/>
      <c r="G6870" s="8"/>
      <c r="H6870" s="4" t="str">
        <f t="shared" si="218"/>
        <v/>
      </c>
      <c r="I6870" s="5" t="str">
        <f t="shared" si="219"/>
        <v/>
      </c>
      <c r="J6870" s="8"/>
    </row>
    <row r="6871" spans="1:10" x14ac:dyDescent="0.3">
      <c r="A6871" s="10"/>
      <c r="B6871" s="7"/>
      <c r="C6871" s="20"/>
      <c r="D6871" s="8" t="str">
        <f>IF(C6871="",(""),(INDEX('Base de Datos'!A6854:B6861,(MATCH(Movimientos!C6871,'Base de Datos'!A6854:A6861,0)),(2))))</f>
        <v/>
      </c>
      <c r="E6871" s="8"/>
      <c r="F6871" s="8"/>
      <c r="G6871" s="8"/>
      <c r="H6871" s="4" t="str">
        <f t="shared" si="218"/>
        <v/>
      </c>
      <c r="I6871" s="5" t="str">
        <f t="shared" si="219"/>
        <v/>
      </c>
      <c r="J6871" s="8"/>
    </row>
    <row r="6872" spans="1:10" x14ac:dyDescent="0.3">
      <c r="A6872" s="10"/>
      <c r="B6872" s="7"/>
      <c r="C6872" s="20"/>
      <c r="D6872" s="8" t="str">
        <f>IF(C6872="",(""),(INDEX('Base de Datos'!A6855:B6862,(MATCH(Movimientos!C6872,'Base de Datos'!A6855:A6862,0)),(2))))</f>
        <v/>
      </c>
      <c r="E6872" s="8"/>
      <c r="F6872" s="8"/>
      <c r="G6872" s="8"/>
      <c r="H6872" s="4" t="str">
        <f t="shared" si="218"/>
        <v/>
      </c>
      <c r="I6872" s="5" t="str">
        <f t="shared" si="219"/>
        <v/>
      </c>
      <c r="J6872" s="8"/>
    </row>
    <row r="6873" spans="1:10" x14ac:dyDescent="0.3">
      <c r="A6873" s="10"/>
      <c r="B6873" s="7"/>
      <c r="C6873" s="20"/>
      <c r="D6873" s="8" t="str">
        <f>IF(C6873="",(""),(INDEX('Base de Datos'!A6856:B6863,(MATCH(Movimientos!C6873,'Base de Datos'!A6856:A6863,0)),(2))))</f>
        <v/>
      </c>
      <c r="E6873" s="8"/>
      <c r="F6873" s="8"/>
      <c r="G6873" s="8"/>
      <c r="H6873" s="4" t="str">
        <f t="shared" si="218"/>
        <v/>
      </c>
      <c r="I6873" s="5" t="str">
        <f t="shared" si="219"/>
        <v/>
      </c>
      <c r="J6873" s="8"/>
    </row>
    <row r="6874" spans="1:10" x14ac:dyDescent="0.3">
      <c r="A6874" s="10"/>
      <c r="B6874" s="7"/>
      <c r="C6874" s="20"/>
      <c r="D6874" s="8" t="str">
        <f>IF(C6874="",(""),(INDEX('Base de Datos'!A6857:B6864,(MATCH(Movimientos!C6874,'Base de Datos'!A6857:A6864,0)),(2))))</f>
        <v/>
      </c>
      <c r="E6874" s="8"/>
      <c r="F6874" s="8"/>
      <c r="G6874" s="8"/>
      <c r="H6874" s="4" t="str">
        <f t="shared" si="218"/>
        <v/>
      </c>
      <c r="I6874" s="5" t="str">
        <f t="shared" si="219"/>
        <v/>
      </c>
      <c r="J6874" s="8"/>
    </row>
    <row r="6875" spans="1:10" x14ac:dyDescent="0.3">
      <c r="A6875" s="10"/>
      <c r="B6875" s="7"/>
      <c r="C6875" s="20"/>
      <c r="D6875" s="8" t="str">
        <f>IF(C6875="",(""),(INDEX('Base de Datos'!A6858:B6865,(MATCH(Movimientos!C6875,'Base de Datos'!A6858:A6865,0)),(2))))</f>
        <v/>
      </c>
      <c r="E6875" s="8"/>
      <c r="F6875" s="8"/>
      <c r="G6875" s="8"/>
      <c r="H6875" s="4" t="str">
        <f t="shared" si="218"/>
        <v/>
      </c>
      <c r="I6875" s="5" t="str">
        <f t="shared" si="219"/>
        <v/>
      </c>
      <c r="J6875" s="8"/>
    </row>
    <row r="6876" spans="1:10" x14ac:dyDescent="0.3">
      <c r="A6876" s="10"/>
      <c r="B6876" s="7"/>
      <c r="C6876" s="20"/>
      <c r="D6876" s="8" t="str">
        <f>IF(C6876="",(""),(INDEX('Base de Datos'!A6859:B6866,(MATCH(Movimientos!C6876,'Base de Datos'!A6859:A6866,0)),(2))))</f>
        <v/>
      </c>
      <c r="E6876" s="8"/>
      <c r="F6876" s="8"/>
      <c r="G6876" s="8"/>
      <c r="H6876" s="4" t="str">
        <f t="shared" si="218"/>
        <v/>
      </c>
      <c r="I6876" s="5" t="str">
        <f t="shared" si="219"/>
        <v/>
      </c>
      <c r="J6876" s="8"/>
    </row>
    <row r="6877" spans="1:10" x14ac:dyDescent="0.3">
      <c r="A6877" s="10"/>
      <c r="B6877" s="7"/>
      <c r="C6877" s="20"/>
      <c r="D6877" s="8" t="str">
        <f>IF(C6877="",(""),(INDEX('Base de Datos'!A6860:B6867,(MATCH(Movimientos!C6877,'Base de Datos'!A6860:A6867,0)),(2))))</f>
        <v/>
      </c>
      <c r="E6877" s="8"/>
      <c r="F6877" s="8"/>
      <c r="G6877" s="8"/>
      <c r="H6877" s="4" t="str">
        <f t="shared" si="218"/>
        <v/>
      </c>
      <c r="I6877" s="5" t="str">
        <f t="shared" si="219"/>
        <v/>
      </c>
      <c r="J6877" s="8"/>
    </row>
    <row r="6878" spans="1:10" x14ac:dyDescent="0.3">
      <c r="A6878" s="10"/>
      <c r="B6878" s="7"/>
      <c r="C6878" s="20"/>
      <c r="D6878" s="8" t="str">
        <f>IF(C6878="",(""),(INDEX('Base de Datos'!A6861:B6868,(MATCH(Movimientos!C6878,'Base de Datos'!A6861:A6868,0)),(2))))</f>
        <v/>
      </c>
      <c r="E6878" s="8"/>
      <c r="F6878" s="8"/>
      <c r="G6878" s="8"/>
      <c r="H6878" s="4" t="str">
        <f t="shared" si="218"/>
        <v/>
      </c>
      <c r="I6878" s="5" t="str">
        <f t="shared" si="219"/>
        <v/>
      </c>
      <c r="J6878" s="8"/>
    </row>
    <row r="6879" spans="1:10" x14ac:dyDescent="0.3">
      <c r="A6879" s="10"/>
      <c r="B6879" s="7"/>
      <c r="C6879" s="20"/>
      <c r="D6879" s="8" t="str">
        <f>IF(C6879="",(""),(INDEX('Base de Datos'!A6862:B6869,(MATCH(Movimientos!C6879,'Base de Datos'!A6862:A6869,0)),(2))))</f>
        <v/>
      </c>
      <c r="E6879" s="8"/>
      <c r="F6879" s="8"/>
      <c r="G6879" s="8"/>
      <c r="H6879" s="4" t="str">
        <f t="shared" si="218"/>
        <v/>
      </c>
      <c r="I6879" s="5" t="str">
        <f t="shared" si="219"/>
        <v/>
      </c>
      <c r="J6879" s="8"/>
    </row>
    <row r="6880" spans="1:10" x14ac:dyDescent="0.3">
      <c r="A6880" s="10"/>
      <c r="B6880" s="7"/>
      <c r="C6880" s="20"/>
      <c r="D6880" s="8" t="str">
        <f>IF(C6880="",(""),(INDEX('Base de Datos'!A6863:B6870,(MATCH(Movimientos!C6880,'Base de Datos'!A6863:A6870,0)),(2))))</f>
        <v/>
      </c>
      <c r="E6880" s="8"/>
      <c r="F6880" s="8"/>
      <c r="G6880" s="8"/>
      <c r="H6880" s="4" t="str">
        <f t="shared" si="218"/>
        <v/>
      </c>
      <c r="I6880" s="5" t="str">
        <f t="shared" si="219"/>
        <v/>
      </c>
      <c r="J6880" s="8"/>
    </row>
    <row r="6881" spans="1:10" x14ac:dyDescent="0.3">
      <c r="A6881" s="10"/>
      <c r="B6881" s="7"/>
      <c r="C6881" s="20"/>
      <c r="D6881" s="8" t="str">
        <f>IF(C6881="",(""),(INDEX('Base de Datos'!A6864:B6871,(MATCH(Movimientos!C6881,'Base de Datos'!A6864:A6871,0)),(2))))</f>
        <v/>
      </c>
      <c r="E6881" s="8"/>
      <c r="F6881" s="8"/>
      <c r="G6881" s="8"/>
      <c r="H6881" s="4" t="str">
        <f t="shared" si="218"/>
        <v/>
      </c>
      <c r="I6881" s="5" t="str">
        <f t="shared" si="219"/>
        <v/>
      </c>
      <c r="J6881" s="8"/>
    </row>
    <row r="6882" spans="1:10" x14ac:dyDescent="0.3">
      <c r="A6882" s="10"/>
      <c r="B6882" s="7"/>
      <c r="C6882" s="20"/>
      <c r="D6882" s="8" t="str">
        <f>IF(C6882="",(""),(INDEX('Base de Datos'!A6865:B6872,(MATCH(Movimientos!C6882,'Base de Datos'!A6865:A6872,0)),(2))))</f>
        <v/>
      </c>
      <c r="E6882" s="8"/>
      <c r="F6882" s="8"/>
      <c r="G6882" s="8"/>
      <c r="H6882" s="4" t="str">
        <f t="shared" si="218"/>
        <v/>
      </c>
      <c r="I6882" s="5" t="str">
        <f t="shared" si="219"/>
        <v/>
      </c>
      <c r="J6882" s="8"/>
    </row>
    <row r="6883" spans="1:10" x14ac:dyDescent="0.3">
      <c r="A6883" s="10"/>
      <c r="B6883" s="7"/>
      <c r="C6883" s="20"/>
      <c r="D6883" s="8" t="str">
        <f>IF(C6883="",(""),(INDEX('Base de Datos'!A6866:B6873,(MATCH(Movimientos!C6883,'Base de Datos'!A6866:A6873,0)),(2))))</f>
        <v/>
      </c>
      <c r="E6883" s="8"/>
      <c r="F6883" s="8"/>
      <c r="G6883" s="8"/>
      <c r="H6883" s="4" t="str">
        <f t="shared" si="218"/>
        <v/>
      </c>
      <c r="I6883" s="5" t="str">
        <f t="shared" si="219"/>
        <v/>
      </c>
      <c r="J6883" s="8"/>
    </row>
    <row r="6884" spans="1:10" x14ac:dyDescent="0.3">
      <c r="A6884" s="10"/>
      <c r="B6884" s="7"/>
      <c r="C6884" s="20"/>
      <c r="D6884" s="8" t="str">
        <f>IF(C6884="",(""),(INDEX('Base de Datos'!A6867:B6874,(MATCH(Movimientos!C6884,'Base de Datos'!A6867:A6874,0)),(2))))</f>
        <v/>
      </c>
      <c r="E6884" s="8"/>
      <c r="F6884" s="8"/>
      <c r="G6884" s="8"/>
      <c r="H6884" s="4" t="str">
        <f t="shared" si="218"/>
        <v/>
      </c>
      <c r="I6884" s="5" t="str">
        <f t="shared" si="219"/>
        <v/>
      </c>
      <c r="J6884" s="8"/>
    </row>
    <row r="6885" spans="1:10" x14ac:dyDescent="0.3">
      <c r="A6885" s="10"/>
      <c r="B6885" s="7"/>
      <c r="C6885" s="20"/>
      <c r="D6885" s="8" t="str">
        <f>IF(C6885="",(""),(INDEX('Base de Datos'!A6868:B6875,(MATCH(Movimientos!C6885,'Base de Datos'!A6868:A6875,0)),(2))))</f>
        <v/>
      </c>
      <c r="E6885" s="8"/>
      <c r="F6885" s="8"/>
      <c r="G6885" s="8"/>
      <c r="H6885" s="4" t="str">
        <f t="shared" si="218"/>
        <v/>
      </c>
      <c r="I6885" s="5" t="str">
        <f t="shared" si="219"/>
        <v/>
      </c>
      <c r="J6885" s="8"/>
    </row>
    <row r="6886" spans="1:10" x14ac:dyDescent="0.3">
      <c r="A6886" s="10"/>
      <c r="B6886" s="7"/>
      <c r="C6886" s="20"/>
      <c r="D6886" s="8" t="str">
        <f>IF(C6886="",(""),(INDEX('Base de Datos'!A6869:B6876,(MATCH(Movimientos!C6886,'Base de Datos'!A6869:A6876,0)),(2))))</f>
        <v/>
      </c>
      <c r="E6886" s="8"/>
      <c r="F6886" s="8"/>
      <c r="G6886" s="8"/>
      <c r="H6886" s="4" t="str">
        <f t="shared" ref="H6886:H6949" si="220">IF(A6886="",(""),(IF(B6886="Ingreso",(D6886),(""))))</f>
        <v/>
      </c>
      <c r="I6886" s="5" t="str">
        <f t="shared" ref="I6886:I6949" si="221">IF(A6886="",(""),(IF(B6886="Egreso",(D6886),(""))))</f>
        <v/>
      </c>
      <c r="J6886" s="8"/>
    </row>
    <row r="6887" spans="1:10" x14ac:dyDescent="0.3">
      <c r="A6887" s="10"/>
      <c r="B6887" s="7"/>
      <c r="C6887" s="20"/>
      <c r="D6887" s="8" t="str">
        <f>IF(C6887="",(""),(INDEX('Base de Datos'!A6870:B6877,(MATCH(Movimientos!C6887,'Base de Datos'!A6870:A6877,0)),(2))))</f>
        <v/>
      </c>
      <c r="E6887" s="8"/>
      <c r="F6887" s="8"/>
      <c r="G6887" s="8"/>
      <c r="H6887" s="4" t="str">
        <f t="shared" si="220"/>
        <v/>
      </c>
      <c r="I6887" s="5" t="str">
        <f t="shared" si="221"/>
        <v/>
      </c>
      <c r="J6887" s="8"/>
    </row>
    <row r="6888" spans="1:10" x14ac:dyDescent="0.3">
      <c r="A6888" s="10"/>
      <c r="B6888" s="7"/>
      <c r="C6888" s="20"/>
      <c r="D6888" s="8" t="str">
        <f>IF(C6888="",(""),(INDEX('Base de Datos'!A6871:B6878,(MATCH(Movimientos!C6888,'Base de Datos'!A6871:A6878,0)),(2))))</f>
        <v/>
      </c>
      <c r="E6888" s="8"/>
      <c r="F6888" s="8"/>
      <c r="G6888" s="8"/>
      <c r="H6888" s="4" t="str">
        <f t="shared" si="220"/>
        <v/>
      </c>
      <c r="I6888" s="5" t="str">
        <f t="shared" si="221"/>
        <v/>
      </c>
      <c r="J6888" s="8"/>
    </row>
    <row r="6889" spans="1:10" x14ac:dyDescent="0.3">
      <c r="A6889" s="10"/>
      <c r="B6889" s="7"/>
      <c r="C6889" s="20"/>
      <c r="D6889" s="8" t="str">
        <f>IF(C6889="",(""),(INDEX('Base de Datos'!A6872:B6879,(MATCH(Movimientos!C6889,'Base de Datos'!A6872:A6879,0)),(2))))</f>
        <v/>
      </c>
      <c r="E6889" s="8"/>
      <c r="F6889" s="8"/>
      <c r="G6889" s="8"/>
      <c r="H6889" s="4" t="str">
        <f t="shared" si="220"/>
        <v/>
      </c>
      <c r="I6889" s="5" t="str">
        <f t="shared" si="221"/>
        <v/>
      </c>
      <c r="J6889" s="8"/>
    </row>
    <row r="6890" spans="1:10" x14ac:dyDescent="0.3">
      <c r="A6890" s="10"/>
      <c r="B6890" s="7"/>
      <c r="C6890" s="20"/>
      <c r="D6890" s="8" t="str">
        <f>IF(C6890="",(""),(INDEX('Base de Datos'!A6873:B6880,(MATCH(Movimientos!C6890,'Base de Datos'!A6873:A6880,0)),(2))))</f>
        <v/>
      </c>
      <c r="E6890" s="8"/>
      <c r="F6890" s="8"/>
      <c r="G6890" s="8"/>
      <c r="H6890" s="4" t="str">
        <f t="shared" si="220"/>
        <v/>
      </c>
      <c r="I6890" s="5" t="str">
        <f t="shared" si="221"/>
        <v/>
      </c>
      <c r="J6890" s="8"/>
    </row>
    <row r="6891" spans="1:10" x14ac:dyDescent="0.3">
      <c r="A6891" s="10"/>
      <c r="B6891" s="7"/>
      <c r="C6891" s="20"/>
      <c r="D6891" s="8" t="str">
        <f>IF(C6891="",(""),(INDEX('Base de Datos'!A6874:B6881,(MATCH(Movimientos!C6891,'Base de Datos'!A6874:A6881,0)),(2))))</f>
        <v/>
      </c>
      <c r="E6891" s="8"/>
      <c r="F6891" s="8"/>
      <c r="G6891" s="8"/>
      <c r="H6891" s="4" t="str">
        <f t="shared" si="220"/>
        <v/>
      </c>
      <c r="I6891" s="5" t="str">
        <f t="shared" si="221"/>
        <v/>
      </c>
      <c r="J6891" s="8"/>
    </row>
    <row r="6892" spans="1:10" x14ac:dyDescent="0.3">
      <c r="A6892" s="10"/>
      <c r="B6892" s="7"/>
      <c r="C6892" s="20"/>
      <c r="D6892" s="8" t="str">
        <f>IF(C6892="",(""),(INDEX('Base de Datos'!A6875:B6882,(MATCH(Movimientos!C6892,'Base de Datos'!A6875:A6882,0)),(2))))</f>
        <v/>
      </c>
      <c r="E6892" s="8"/>
      <c r="F6892" s="8"/>
      <c r="G6892" s="8"/>
      <c r="H6892" s="4" t="str">
        <f t="shared" si="220"/>
        <v/>
      </c>
      <c r="I6892" s="5" t="str">
        <f t="shared" si="221"/>
        <v/>
      </c>
      <c r="J6892" s="8"/>
    </row>
    <row r="6893" spans="1:10" x14ac:dyDescent="0.3">
      <c r="A6893" s="10"/>
      <c r="B6893" s="7"/>
      <c r="C6893" s="20"/>
      <c r="D6893" s="8" t="str">
        <f>IF(C6893="",(""),(INDEX('Base de Datos'!A6876:B6883,(MATCH(Movimientos!C6893,'Base de Datos'!A6876:A6883,0)),(2))))</f>
        <v/>
      </c>
      <c r="E6893" s="8"/>
      <c r="F6893" s="8"/>
      <c r="G6893" s="8"/>
      <c r="H6893" s="4" t="str">
        <f t="shared" si="220"/>
        <v/>
      </c>
      <c r="I6893" s="5" t="str">
        <f t="shared" si="221"/>
        <v/>
      </c>
      <c r="J6893" s="8"/>
    </row>
    <row r="6894" spans="1:10" x14ac:dyDescent="0.3">
      <c r="A6894" s="10"/>
      <c r="B6894" s="7"/>
      <c r="C6894" s="20"/>
      <c r="D6894" s="8" t="str">
        <f>IF(C6894="",(""),(INDEX('Base de Datos'!A6877:B6884,(MATCH(Movimientos!C6894,'Base de Datos'!A6877:A6884,0)),(2))))</f>
        <v/>
      </c>
      <c r="E6894" s="8"/>
      <c r="F6894" s="8"/>
      <c r="G6894" s="8"/>
      <c r="H6894" s="4" t="str">
        <f t="shared" si="220"/>
        <v/>
      </c>
      <c r="I6894" s="5" t="str">
        <f t="shared" si="221"/>
        <v/>
      </c>
      <c r="J6894" s="8"/>
    </row>
    <row r="6895" spans="1:10" x14ac:dyDescent="0.3">
      <c r="A6895" s="10"/>
      <c r="B6895" s="7"/>
      <c r="C6895" s="20"/>
      <c r="D6895" s="8" t="str">
        <f>IF(C6895="",(""),(INDEX('Base de Datos'!A6878:B6885,(MATCH(Movimientos!C6895,'Base de Datos'!A6878:A6885,0)),(2))))</f>
        <v/>
      </c>
      <c r="E6895" s="8"/>
      <c r="F6895" s="8"/>
      <c r="G6895" s="8"/>
      <c r="H6895" s="4" t="str">
        <f t="shared" si="220"/>
        <v/>
      </c>
      <c r="I6895" s="5" t="str">
        <f t="shared" si="221"/>
        <v/>
      </c>
      <c r="J6895" s="8"/>
    </row>
    <row r="6896" spans="1:10" x14ac:dyDescent="0.3">
      <c r="A6896" s="10"/>
      <c r="B6896" s="7"/>
      <c r="C6896" s="20"/>
      <c r="D6896" s="8" t="str">
        <f>IF(C6896="",(""),(INDEX('Base de Datos'!A6879:B6886,(MATCH(Movimientos!C6896,'Base de Datos'!A6879:A6886,0)),(2))))</f>
        <v/>
      </c>
      <c r="E6896" s="8"/>
      <c r="F6896" s="8"/>
      <c r="G6896" s="8"/>
      <c r="H6896" s="4" t="str">
        <f t="shared" si="220"/>
        <v/>
      </c>
      <c r="I6896" s="5" t="str">
        <f t="shared" si="221"/>
        <v/>
      </c>
      <c r="J6896" s="8"/>
    </row>
    <row r="6897" spans="1:10" x14ac:dyDescent="0.3">
      <c r="A6897" s="10"/>
      <c r="B6897" s="7"/>
      <c r="C6897" s="20"/>
      <c r="D6897" s="8" t="str">
        <f>IF(C6897="",(""),(INDEX('Base de Datos'!A6880:B6887,(MATCH(Movimientos!C6897,'Base de Datos'!A6880:A6887,0)),(2))))</f>
        <v/>
      </c>
      <c r="E6897" s="8"/>
      <c r="F6897" s="8"/>
      <c r="G6897" s="8"/>
      <c r="H6897" s="4" t="str">
        <f t="shared" si="220"/>
        <v/>
      </c>
      <c r="I6897" s="5" t="str">
        <f t="shared" si="221"/>
        <v/>
      </c>
      <c r="J6897" s="8"/>
    </row>
    <row r="6898" spans="1:10" x14ac:dyDescent="0.3">
      <c r="A6898" s="10"/>
      <c r="B6898" s="7"/>
      <c r="C6898" s="20"/>
      <c r="D6898" s="8" t="str">
        <f>IF(C6898="",(""),(INDEX('Base de Datos'!A6881:B6888,(MATCH(Movimientos!C6898,'Base de Datos'!A6881:A6888,0)),(2))))</f>
        <v/>
      </c>
      <c r="E6898" s="8"/>
      <c r="F6898" s="8"/>
      <c r="G6898" s="8"/>
      <c r="H6898" s="4" t="str">
        <f t="shared" si="220"/>
        <v/>
      </c>
      <c r="I6898" s="5" t="str">
        <f t="shared" si="221"/>
        <v/>
      </c>
      <c r="J6898" s="8"/>
    </row>
    <row r="6899" spans="1:10" x14ac:dyDescent="0.3">
      <c r="A6899" s="10"/>
      <c r="B6899" s="7"/>
      <c r="C6899" s="20"/>
      <c r="D6899" s="8" t="str">
        <f>IF(C6899="",(""),(INDEX('Base de Datos'!A6882:B6889,(MATCH(Movimientos!C6899,'Base de Datos'!A6882:A6889,0)),(2))))</f>
        <v/>
      </c>
      <c r="E6899" s="8"/>
      <c r="F6899" s="8"/>
      <c r="G6899" s="8"/>
      <c r="H6899" s="4" t="str">
        <f t="shared" si="220"/>
        <v/>
      </c>
      <c r="I6899" s="5" t="str">
        <f t="shared" si="221"/>
        <v/>
      </c>
      <c r="J6899" s="8"/>
    </row>
    <row r="6900" spans="1:10" x14ac:dyDescent="0.3">
      <c r="A6900" s="10"/>
      <c r="B6900" s="7"/>
      <c r="C6900" s="20"/>
      <c r="D6900" s="8" t="str">
        <f>IF(C6900="",(""),(INDEX('Base de Datos'!A6883:B6890,(MATCH(Movimientos!C6900,'Base de Datos'!A6883:A6890,0)),(2))))</f>
        <v/>
      </c>
      <c r="E6900" s="8"/>
      <c r="F6900" s="8"/>
      <c r="G6900" s="8"/>
      <c r="H6900" s="4" t="str">
        <f t="shared" si="220"/>
        <v/>
      </c>
      <c r="I6900" s="5" t="str">
        <f t="shared" si="221"/>
        <v/>
      </c>
      <c r="J6900" s="8"/>
    </row>
    <row r="6901" spans="1:10" x14ac:dyDescent="0.3">
      <c r="A6901" s="10"/>
      <c r="B6901" s="7"/>
      <c r="C6901" s="20"/>
      <c r="D6901" s="8" t="str">
        <f>IF(C6901="",(""),(INDEX('Base de Datos'!A6884:B6891,(MATCH(Movimientos!C6901,'Base de Datos'!A6884:A6891,0)),(2))))</f>
        <v/>
      </c>
      <c r="E6901" s="8"/>
      <c r="F6901" s="8"/>
      <c r="G6901" s="8"/>
      <c r="H6901" s="4" t="str">
        <f t="shared" si="220"/>
        <v/>
      </c>
      <c r="I6901" s="5" t="str">
        <f t="shared" si="221"/>
        <v/>
      </c>
      <c r="J6901" s="8"/>
    </row>
    <row r="6902" spans="1:10" x14ac:dyDescent="0.3">
      <c r="A6902" s="10"/>
      <c r="B6902" s="7"/>
      <c r="C6902" s="20"/>
      <c r="D6902" s="8" t="str">
        <f>IF(C6902="",(""),(INDEX('Base de Datos'!A6885:B6892,(MATCH(Movimientos!C6902,'Base de Datos'!A6885:A6892,0)),(2))))</f>
        <v/>
      </c>
      <c r="E6902" s="8"/>
      <c r="F6902" s="8"/>
      <c r="G6902" s="8"/>
      <c r="H6902" s="4" t="str">
        <f t="shared" si="220"/>
        <v/>
      </c>
      <c r="I6902" s="5" t="str">
        <f t="shared" si="221"/>
        <v/>
      </c>
      <c r="J6902" s="8"/>
    </row>
    <row r="6903" spans="1:10" x14ac:dyDescent="0.3">
      <c r="A6903" s="10"/>
      <c r="B6903" s="7"/>
      <c r="C6903" s="20"/>
      <c r="D6903" s="8" t="str">
        <f>IF(C6903="",(""),(INDEX('Base de Datos'!A6886:B6893,(MATCH(Movimientos!C6903,'Base de Datos'!A6886:A6893,0)),(2))))</f>
        <v/>
      </c>
      <c r="E6903" s="8"/>
      <c r="F6903" s="8"/>
      <c r="G6903" s="8"/>
      <c r="H6903" s="4" t="str">
        <f t="shared" si="220"/>
        <v/>
      </c>
      <c r="I6903" s="5" t="str">
        <f t="shared" si="221"/>
        <v/>
      </c>
      <c r="J6903" s="8"/>
    </row>
    <row r="6904" spans="1:10" x14ac:dyDescent="0.3">
      <c r="A6904" s="10"/>
      <c r="B6904" s="7"/>
      <c r="C6904" s="20"/>
      <c r="D6904" s="8" t="str">
        <f>IF(C6904="",(""),(INDEX('Base de Datos'!A6887:B6894,(MATCH(Movimientos!C6904,'Base de Datos'!A6887:A6894,0)),(2))))</f>
        <v/>
      </c>
      <c r="E6904" s="8"/>
      <c r="F6904" s="8"/>
      <c r="G6904" s="8"/>
      <c r="H6904" s="4" t="str">
        <f t="shared" si="220"/>
        <v/>
      </c>
      <c r="I6904" s="5" t="str">
        <f t="shared" si="221"/>
        <v/>
      </c>
      <c r="J6904" s="8"/>
    </row>
    <row r="6905" spans="1:10" x14ac:dyDescent="0.3">
      <c r="A6905" s="10"/>
      <c r="B6905" s="7"/>
      <c r="C6905" s="20"/>
      <c r="D6905" s="8" t="str">
        <f>IF(C6905="",(""),(INDEX('Base de Datos'!A6888:B6895,(MATCH(Movimientos!C6905,'Base de Datos'!A6888:A6895,0)),(2))))</f>
        <v/>
      </c>
      <c r="E6905" s="8"/>
      <c r="F6905" s="8"/>
      <c r="G6905" s="8"/>
      <c r="H6905" s="4" t="str">
        <f t="shared" si="220"/>
        <v/>
      </c>
      <c r="I6905" s="5" t="str">
        <f t="shared" si="221"/>
        <v/>
      </c>
      <c r="J6905" s="8"/>
    </row>
    <row r="6906" spans="1:10" x14ac:dyDescent="0.3">
      <c r="A6906" s="10"/>
      <c r="B6906" s="7"/>
      <c r="C6906" s="20"/>
      <c r="D6906" s="8" t="str">
        <f>IF(C6906="",(""),(INDEX('Base de Datos'!A6889:B6896,(MATCH(Movimientos!C6906,'Base de Datos'!A6889:A6896,0)),(2))))</f>
        <v/>
      </c>
      <c r="E6906" s="8"/>
      <c r="F6906" s="8"/>
      <c r="G6906" s="8"/>
      <c r="H6906" s="4" t="str">
        <f t="shared" si="220"/>
        <v/>
      </c>
      <c r="I6906" s="5" t="str">
        <f t="shared" si="221"/>
        <v/>
      </c>
      <c r="J6906" s="8"/>
    </row>
    <row r="6907" spans="1:10" x14ac:dyDescent="0.3">
      <c r="A6907" s="10"/>
      <c r="B6907" s="7"/>
      <c r="C6907" s="20"/>
      <c r="D6907" s="8" t="str">
        <f>IF(C6907="",(""),(INDEX('Base de Datos'!A6890:B6897,(MATCH(Movimientos!C6907,'Base de Datos'!A6890:A6897,0)),(2))))</f>
        <v/>
      </c>
      <c r="E6907" s="8"/>
      <c r="F6907" s="8"/>
      <c r="G6907" s="8"/>
      <c r="H6907" s="4" t="str">
        <f t="shared" si="220"/>
        <v/>
      </c>
      <c r="I6907" s="5" t="str">
        <f t="shared" si="221"/>
        <v/>
      </c>
      <c r="J6907" s="8"/>
    </row>
    <row r="6908" spans="1:10" x14ac:dyDescent="0.3">
      <c r="A6908" s="10"/>
      <c r="B6908" s="7"/>
      <c r="C6908" s="20"/>
      <c r="D6908" s="8" t="str">
        <f>IF(C6908="",(""),(INDEX('Base de Datos'!A6891:B6898,(MATCH(Movimientos!C6908,'Base de Datos'!A6891:A6898,0)),(2))))</f>
        <v/>
      </c>
      <c r="E6908" s="8"/>
      <c r="F6908" s="8"/>
      <c r="G6908" s="8"/>
      <c r="H6908" s="4" t="str">
        <f t="shared" si="220"/>
        <v/>
      </c>
      <c r="I6908" s="5" t="str">
        <f t="shared" si="221"/>
        <v/>
      </c>
      <c r="J6908" s="8"/>
    </row>
    <row r="6909" spans="1:10" x14ac:dyDescent="0.3">
      <c r="A6909" s="10"/>
      <c r="B6909" s="7"/>
      <c r="C6909" s="20"/>
      <c r="D6909" s="8" t="str">
        <f>IF(C6909="",(""),(INDEX('Base de Datos'!A6892:B6899,(MATCH(Movimientos!C6909,'Base de Datos'!A6892:A6899,0)),(2))))</f>
        <v/>
      </c>
      <c r="E6909" s="8"/>
      <c r="F6909" s="8"/>
      <c r="G6909" s="8"/>
      <c r="H6909" s="4" t="str">
        <f t="shared" si="220"/>
        <v/>
      </c>
      <c r="I6909" s="5" t="str">
        <f t="shared" si="221"/>
        <v/>
      </c>
      <c r="J6909" s="8"/>
    </row>
    <row r="6910" spans="1:10" x14ac:dyDescent="0.3">
      <c r="A6910" s="10"/>
      <c r="B6910" s="7"/>
      <c r="C6910" s="20"/>
      <c r="D6910" s="8" t="str">
        <f>IF(C6910="",(""),(INDEX('Base de Datos'!A6893:B6900,(MATCH(Movimientos!C6910,'Base de Datos'!A6893:A6900,0)),(2))))</f>
        <v/>
      </c>
      <c r="E6910" s="8"/>
      <c r="F6910" s="8"/>
      <c r="G6910" s="8"/>
      <c r="H6910" s="4" t="str">
        <f t="shared" si="220"/>
        <v/>
      </c>
      <c r="I6910" s="5" t="str">
        <f t="shared" si="221"/>
        <v/>
      </c>
      <c r="J6910" s="8"/>
    </row>
    <row r="6911" spans="1:10" x14ac:dyDescent="0.3">
      <c r="A6911" s="10"/>
      <c r="B6911" s="7"/>
      <c r="C6911" s="20"/>
      <c r="D6911" s="8" t="str">
        <f>IF(C6911="",(""),(INDEX('Base de Datos'!A6894:B6901,(MATCH(Movimientos!C6911,'Base de Datos'!A6894:A6901,0)),(2))))</f>
        <v/>
      </c>
      <c r="E6911" s="8"/>
      <c r="F6911" s="8"/>
      <c r="G6911" s="8"/>
      <c r="H6911" s="4" t="str">
        <f t="shared" si="220"/>
        <v/>
      </c>
      <c r="I6911" s="5" t="str">
        <f t="shared" si="221"/>
        <v/>
      </c>
      <c r="J6911" s="8"/>
    </row>
    <row r="6912" spans="1:10" x14ac:dyDescent="0.3">
      <c r="A6912" s="10"/>
      <c r="B6912" s="7"/>
      <c r="C6912" s="20"/>
      <c r="D6912" s="8" t="str">
        <f>IF(C6912="",(""),(INDEX('Base de Datos'!A6895:B6902,(MATCH(Movimientos!C6912,'Base de Datos'!A6895:A6902,0)),(2))))</f>
        <v/>
      </c>
      <c r="E6912" s="8"/>
      <c r="F6912" s="8"/>
      <c r="G6912" s="8"/>
      <c r="H6912" s="4" t="str">
        <f t="shared" si="220"/>
        <v/>
      </c>
      <c r="I6912" s="5" t="str">
        <f t="shared" si="221"/>
        <v/>
      </c>
      <c r="J6912" s="8"/>
    </row>
    <row r="6913" spans="1:10" x14ac:dyDescent="0.3">
      <c r="A6913" s="10"/>
      <c r="B6913" s="7"/>
      <c r="C6913" s="20"/>
      <c r="D6913" s="8" t="str">
        <f>IF(C6913="",(""),(INDEX('Base de Datos'!A6896:B6903,(MATCH(Movimientos!C6913,'Base de Datos'!A6896:A6903,0)),(2))))</f>
        <v/>
      </c>
      <c r="E6913" s="8"/>
      <c r="F6913" s="8"/>
      <c r="G6913" s="8"/>
      <c r="H6913" s="4" t="str">
        <f t="shared" si="220"/>
        <v/>
      </c>
      <c r="I6913" s="5" t="str">
        <f t="shared" si="221"/>
        <v/>
      </c>
      <c r="J6913" s="8"/>
    </row>
    <row r="6914" spans="1:10" x14ac:dyDescent="0.3">
      <c r="A6914" s="10"/>
      <c r="B6914" s="7"/>
      <c r="C6914" s="20"/>
      <c r="D6914" s="8" t="str">
        <f>IF(C6914="",(""),(INDEX('Base de Datos'!A6897:B6904,(MATCH(Movimientos!C6914,'Base de Datos'!A6897:A6904,0)),(2))))</f>
        <v/>
      </c>
      <c r="E6914" s="8"/>
      <c r="F6914" s="8"/>
      <c r="G6914" s="8"/>
      <c r="H6914" s="4" t="str">
        <f t="shared" si="220"/>
        <v/>
      </c>
      <c r="I6914" s="5" t="str">
        <f t="shared" si="221"/>
        <v/>
      </c>
      <c r="J6914" s="8"/>
    </row>
    <row r="6915" spans="1:10" x14ac:dyDescent="0.3">
      <c r="A6915" s="10"/>
      <c r="B6915" s="7"/>
      <c r="C6915" s="20"/>
      <c r="D6915" s="8" t="str">
        <f>IF(C6915="",(""),(INDEX('Base de Datos'!A6898:B6905,(MATCH(Movimientos!C6915,'Base de Datos'!A6898:A6905,0)),(2))))</f>
        <v/>
      </c>
      <c r="E6915" s="8"/>
      <c r="F6915" s="8"/>
      <c r="G6915" s="8"/>
      <c r="H6915" s="4" t="str">
        <f t="shared" si="220"/>
        <v/>
      </c>
      <c r="I6915" s="5" t="str">
        <f t="shared" si="221"/>
        <v/>
      </c>
      <c r="J6915" s="8"/>
    </row>
    <row r="6916" spans="1:10" x14ac:dyDescent="0.3">
      <c r="A6916" s="10"/>
      <c r="B6916" s="7"/>
      <c r="C6916" s="20"/>
      <c r="D6916" s="8" t="str">
        <f>IF(C6916="",(""),(INDEX('Base de Datos'!A6899:B6906,(MATCH(Movimientos!C6916,'Base de Datos'!A6899:A6906,0)),(2))))</f>
        <v/>
      </c>
      <c r="E6916" s="8"/>
      <c r="F6916" s="8"/>
      <c r="G6916" s="8"/>
      <c r="H6916" s="4" t="str">
        <f t="shared" si="220"/>
        <v/>
      </c>
      <c r="I6916" s="5" t="str">
        <f t="shared" si="221"/>
        <v/>
      </c>
      <c r="J6916" s="8"/>
    </row>
    <row r="6917" spans="1:10" x14ac:dyDescent="0.3">
      <c r="A6917" s="10"/>
      <c r="B6917" s="7"/>
      <c r="C6917" s="20"/>
      <c r="D6917" s="8" t="str">
        <f>IF(C6917="",(""),(INDEX('Base de Datos'!A6900:B6907,(MATCH(Movimientos!C6917,'Base de Datos'!A6900:A6907,0)),(2))))</f>
        <v/>
      </c>
      <c r="E6917" s="8"/>
      <c r="F6917" s="8"/>
      <c r="G6917" s="8"/>
      <c r="H6917" s="4" t="str">
        <f t="shared" si="220"/>
        <v/>
      </c>
      <c r="I6917" s="5" t="str">
        <f t="shared" si="221"/>
        <v/>
      </c>
      <c r="J6917" s="8"/>
    </row>
    <row r="6918" spans="1:10" x14ac:dyDescent="0.3">
      <c r="A6918" s="10"/>
      <c r="B6918" s="7"/>
      <c r="C6918" s="20"/>
      <c r="D6918" s="8" t="str">
        <f>IF(C6918="",(""),(INDEX('Base de Datos'!A6901:B6908,(MATCH(Movimientos!C6918,'Base de Datos'!A6901:A6908,0)),(2))))</f>
        <v/>
      </c>
      <c r="E6918" s="8"/>
      <c r="F6918" s="8"/>
      <c r="G6918" s="8"/>
      <c r="H6918" s="4" t="str">
        <f t="shared" si="220"/>
        <v/>
      </c>
      <c r="I6918" s="5" t="str">
        <f t="shared" si="221"/>
        <v/>
      </c>
      <c r="J6918" s="8"/>
    </row>
    <row r="6919" spans="1:10" x14ac:dyDescent="0.3">
      <c r="A6919" s="10"/>
      <c r="B6919" s="7"/>
      <c r="C6919" s="20"/>
      <c r="D6919" s="8" t="str">
        <f>IF(C6919="",(""),(INDEX('Base de Datos'!A6902:B6909,(MATCH(Movimientos!C6919,'Base de Datos'!A6902:A6909,0)),(2))))</f>
        <v/>
      </c>
      <c r="E6919" s="8"/>
      <c r="F6919" s="8"/>
      <c r="G6919" s="8"/>
      <c r="H6919" s="4" t="str">
        <f t="shared" si="220"/>
        <v/>
      </c>
      <c r="I6919" s="5" t="str">
        <f t="shared" si="221"/>
        <v/>
      </c>
      <c r="J6919" s="8"/>
    </row>
    <row r="6920" spans="1:10" x14ac:dyDescent="0.3">
      <c r="A6920" s="10"/>
      <c r="B6920" s="7"/>
      <c r="C6920" s="20"/>
      <c r="D6920" s="8" t="str">
        <f>IF(C6920="",(""),(INDEX('Base de Datos'!A6903:B6910,(MATCH(Movimientos!C6920,'Base de Datos'!A6903:A6910,0)),(2))))</f>
        <v/>
      </c>
      <c r="E6920" s="8"/>
      <c r="F6920" s="8"/>
      <c r="G6920" s="8"/>
      <c r="H6920" s="4" t="str">
        <f t="shared" si="220"/>
        <v/>
      </c>
      <c r="I6920" s="5" t="str">
        <f t="shared" si="221"/>
        <v/>
      </c>
      <c r="J6920" s="8"/>
    </row>
    <row r="6921" spans="1:10" x14ac:dyDescent="0.3">
      <c r="A6921" s="10"/>
      <c r="B6921" s="7"/>
      <c r="C6921" s="20"/>
      <c r="D6921" s="8" t="str">
        <f>IF(C6921="",(""),(INDEX('Base de Datos'!A6904:B6911,(MATCH(Movimientos!C6921,'Base de Datos'!A6904:A6911,0)),(2))))</f>
        <v/>
      </c>
      <c r="E6921" s="8"/>
      <c r="F6921" s="8"/>
      <c r="G6921" s="8"/>
      <c r="H6921" s="4" t="str">
        <f t="shared" si="220"/>
        <v/>
      </c>
      <c r="I6921" s="5" t="str">
        <f t="shared" si="221"/>
        <v/>
      </c>
      <c r="J6921" s="8"/>
    </row>
    <row r="6922" spans="1:10" x14ac:dyDescent="0.3">
      <c r="A6922" s="10"/>
      <c r="B6922" s="7"/>
      <c r="C6922" s="20"/>
      <c r="D6922" s="8" t="str">
        <f>IF(C6922="",(""),(INDEX('Base de Datos'!A6905:B6912,(MATCH(Movimientos!C6922,'Base de Datos'!A6905:A6912,0)),(2))))</f>
        <v/>
      </c>
      <c r="E6922" s="8"/>
      <c r="F6922" s="8"/>
      <c r="G6922" s="8"/>
      <c r="H6922" s="4" t="str">
        <f t="shared" si="220"/>
        <v/>
      </c>
      <c r="I6922" s="5" t="str">
        <f t="shared" si="221"/>
        <v/>
      </c>
      <c r="J6922" s="8"/>
    </row>
    <row r="6923" spans="1:10" x14ac:dyDescent="0.3">
      <c r="A6923" s="10"/>
      <c r="B6923" s="7"/>
      <c r="C6923" s="20"/>
      <c r="D6923" s="8" t="str">
        <f>IF(C6923="",(""),(INDEX('Base de Datos'!A6906:B6913,(MATCH(Movimientos!C6923,'Base de Datos'!A6906:A6913,0)),(2))))</f>
        <v/>
      </c>
      <c r="E6923" s="8"/>
      <c r="F6923" s="8"/>
      <c r="G6923" s="8"/>
      <c r="H6923" s="4" t="str">
        <f t="shared" si="220"/>
        <v/>
      </c>
      <c r="I6923" s="5" t="str">
        <f t="shared" si="221"/>
        <v/>
      </c>
      <c r="J6923" s="8"/>
    </row>
    <row r="6924" spans="1:10" x14ac:dyDescent="0.3">
      <c r="A6924" s="10"/>
      <c r="B6924" s="7"/>
      <c r="C6924" s="20"/>
      <c r="D6924" s="8" t="str">
        <f>IF(C6924="",(""),(INDEX('Base de Datos'!A6907:B6914,(MATCH(Movimientos!C6924,'Base de Datos'!A6907:A6914,0)),(2))))</f>
        <v/>
      </c>
      <c r="E6924" s="8"/>
      <c r="F6924" s="8"/>
      <c r="G6924" s="8"/>
      <c r="H6924" s="4" t="str">
        <f t="shared" si="220"/>
        <v/>
      </c>
      <c r="I6924" s="5" t="str">
        <f t="shared" si="221"/>
        <v/>
      </c>
      <c r="J6924" s="8"/>
    </row>
    <row r="6925" spans="1:10" x14ac:dyDescent="0.3">
      <c r="A6925" s="10"/>
      <c r="B6925" s="7"/>
      <c r="C6925" s="20"/>
      <c r="D6925" s="8" t="str">
        <f>IF(C6925="",(""),(INDEX('Base de Datos'!A6908:B6915,(MATCH(Movimientos!C6925,'Base de Datos'!A6908:A6915,0)),(2))))</f>
        <v/>
      </c>
      <c r="E6925" s="8"/>
      <c r="F6925" s="8"/>
      <c r="G6925" s="8"/>
      <c r="H6925" s="4" t="str">
        <f t="shared" si="220"/>
        <v/>
      </c>
      <c r="I6925" s="5" t="str">
        <f t="shared" si="221"/>
        <v/>
      </c>
      <c r="J6925" s="8"/>
    </row>
    <row r="6926" spans="1:10" x14ac:dyDescent="0.3">
      <c r="A6926" s="10"/>
      <c r="B6926" s="7"/>
      <c r="C6926" s="20"/>
      <c r="D6926" s="8" t="str">
        <f>IF(C6926="",(""),(INDEX('Base de Datos'!A6909:B6916,(MATCH(Movimientos!C6926,'Base de Datos'!A6909:A6916,0)),(2))))</f>
        <v/>
      </c>
      <c r="E6926" s="8"/>
      <c r="F6926" s="8"/>
      <c r="G6926" s="8"/>
      <c r="H6926" s="4" t="str">
        <f t="shared" si="220"/>
        <v/>
      </c>
      <c r="I6926" s="5" t="str">
        <f t="shared" si="221"/>
        <v/>
      </c>
      <c r="J6926" s="8"/>
    </row>
    <row r="6927" spans="1:10" x14ac:dyDescent="0.3">
      <c r="A6927" s="10"/>
      <c r="B6927" s="7"/>
      <c r="C6927" s="20"/>
      <c r="D6927" s="8" t="str">
        <f>IF(C6927="",(""),(INDEX('Base de Datos'!A6910:B6917,(MATCH(Movimientos!C6927,'Base de Datos'!A6910:A6917,0)),(2))))</f>
        <v/>
      </c>
      <c r="E6927" s="8"/>
      <c r="F6927" s="8"/>
      <c r="G6927" s="8"/>
      <c r="H6927" s="4" t="str">
        <f t="shared" si="220"/>
        <v/>
      </c>
      <c r="I6927" s="5" t="str">
        <f t="shared" si="221"/>
        <v/>
      </c>
      <c r="J6927" s="8"/>
    </row>
    <row r="6928" spans="1:10" x14ac:dyDescent="0.3">
      <c r="A6928" s="10"/>
      <c r="B6928" s="7"/>
      <c r="C6928" s="20"/>
      <c r="D6928" s="8" t="str">
        <f>IF(C6928="",(""),(INDEX('Base de Datos'!A6911:B6918,(MATCH(Movimientos!C6928,'Base de Datos'!A6911:A6918,0)),(2))))</f>
        <v/>
      </c>
      <c r="E6928" s="8"/>
      <c r="F6928" s="8"/>
      <c r="G6928" s="8"/>
      <c r="H6928" s="4" t="str">
        <f t="shared" si="220"/>
        <v/>
      </c>
      <c r="I6928" s="5" t="str">
        <f t="shared" si="221"/>
        <v/>
      </c>
      <c r="J6928" s="8"/>
    </row>
    <row r="6929" spans="1:10" x14ac:dyDescent="0.3">
      <c r="A6929" s="10"/>
      <c r="B6929" s="7"/>
      <c r="C6929" s="20"/>
      <c r="D6929" s="8" t="str">
        <f>IF(C6929="",(""),(INDEX('Base de Datos'!A6912:B6919,(MATCH(Movimientos!C6929,'Base de Datos'!A6912:A6919,0)),(2))))</f>
        <v/>
      </c>
      <c r="E6929" s="8"/>
      <c r="F6929" s="8"/>
      <c r="G6929" s="8"/>
      <c r="H6929" s="4" t="str">
        <f t="shared" si="220"/>
        <v/>
      </c>
      <c r="I6929" s="5" t="str">
        <f t="shared" si="221"/>
        <v/>
      </c>
      <c r="J6929" s="8"/>
    </row>
    <row r="6930" spans="1:10" x14ac:dyDescent="0.3">
      <c r="A6930" s="10"/>
      <c r="B6930" s="7"/>
      <c r="C6930" s="20"/>
      <c r="D6930" s="8" t="str">
        <f>IF(C6930="",(""),(INDEX('Base de Datos'!A6913:B6920,(MATCH(Movimientos!C6930,'Base de Datos'!A6913:A6920,0)),(2))))</f>
        <v/>
      </c>
      <c r="E6930" s="8"/>
      <c r="F6930" s="8"/>
      <c r="G6930" s="8"/>
      <c r="H6930" s="4" t="str">
        <f t="shared" si="220"/>
        <v/>
      </c>
      <c r="I6930" s="5" t="str">
        <f t="shared" si="221"/>
        <v/>
      </c>
      <c r="J6930" s="8"/>
    </row>
    <row r="6931" spans="1:10" x14ac:dyDescent="0.3">
      <c r="A6931" s="10"/>
      <c r="B6931" s="7"/>
      <c r="C6931" s="20"/>
      <c r="D6931" s="8" t="str">
        <f>IF(C6931="",(""),(INDEX('Base de Datos'!A6914:B6921,(MATCH(Movimientos!C6931,'Base de Datos'!A6914:A6921,0)),(2))))</f>
        <v/>
      </c>
      <c r="E6931" s="8"/>
      <c r="F6931" s="8"/>
      <c r="G6931" s="8"/>
      <c r="H6931" s="4" t="str">
        <f t="shared" si="220"/>
        <v/>
      </c>
      <c r="I6931" s="5" t="str">
        <f t="shared" si="221"/>
        <v/>
      </c>
      <c r="J6931" s="8"/>
    </row>
    <row r="6932" spans="1:10" x14ac:dyDescent="0.3">
      <c r="A6932" s="10"/>
      <c r="B6932" s="7"/>
      <c r="C6932" s="20"/>
      <c r="D6932" s="8" t="str">
        <f>IF(C6932="",(""),(INDEX('Base de Datos'!A6915:B6922,(MATCH(Movimientos!C6932,'Base de Datos'!A6915:A6922,0)),(2))))</f>
        <v/>
      </c>
      <c r="E6932" s="8"/>
      <c r="F6932" s="8"/>
      <c r="G6932" s="8"/>
      <c r="H6932" s="4" t="str">
        <f t="shared" si="220"/>
        <v/>
      </c>
      <c r="I6932" s="5" t="str">
        <f t="shared" si="221"/>
        <v/>
      </c>
      <c r="J6932" s="8"/>
    </row>
    <row r="6933" spans="1:10" x14ac:dyDescent="0.3">
      <c r="A6933" s="10"/>
      <c r="B6933" s="7"/>
      <c r="C6933" s="20"/>
      <c r="D6933" s="8" t="str">
        <f>IF(C6933="",(""),(INDEX('Base de Datos'!A6916:B6923,(MATCH(Movimientos!C6933,'Base de Datos'!A6916:A6923,0)),(2))))</f>
        <v/>
      </c>
      <c r="E6933" s="8"/>
      <c r="F6933" s="8"/>
      <c r="G6933" s="8"/>
      <c r="H6933" s="4" t="str">
        <f t="shared" si="220"/>
        <v/>
      </c>
      <c r="I6933" s="5" t="str">
        <f t="shared" si="221"/>
        <v/>
      </c>
      <c r="J6933" s="8"/>
    </row>
    <row r="6934" spans="1:10" x14ac:dyDescent="0.3">
      <c r="A6934" s="10"/>
      <c r="B6934" s="7"/>
      <c r="C6934" s="20"/>
      <c r="D6934" s="8" t="str">
        <f>IF(C6934="",(""),(INDEX('Base de Datos'!A6917:B6924,(MATCH(Movimientos!C6934,'Base de Datos'!A6917:A6924,0)),(2))))</f>
        <v/>
      </c>
      <c r="E6934" s="8"/>
      <c r="F6934" s="8"/>
      <c r="G6934" s="8"/>
      <c r="H6934" s="4" t="str">
        <f t="shared" si="220"/>
        <v/>
      </c>
      <c r="I6934" s="5" t="str">
        <f t="shared" si="221"/>
        <v/>
      </c>
      <c r="J6934" s="8"/>
    </row>
    <row r="6935" spans="1:10" x14ac:dyDescent="0.3">
      <c r="A6935" s="10"/>
      <c r="B6935" s="7"/>
      <c r="C6935" s="20"/>
      <c r="D6935" s="8" t="str">
        <f>IF(C6935="",(""),(INDEX('Base de Datos'!A6918:B6925,(MATCH(Movimientos!C6935,'Base de Datos'!A6918:A6925,0)),(2))))</f>
        <v/>
      </c>
      <c r="E6935" s="8"/>
      <c r="F6935" s="8"/>
      <c r="G6935" s="8"/>
      <c r="H6935" s="4" t="str">
        <f t="shared" si="220"/>
        <v/>
      </c>
      <c r="I6935" s="5" t="str">
        <f t="shared" si="221"/>
        <v/>
      </c>
      <c r="J6935" s="8"/>
    </row>
    <row r="6936" spans="1:10" x14ac:dyDescent="0.3">
      <c r="A6936" s="10"/>
      <c r="B6936" s="7"/>
      <c r="C6936" s="20"/>
      <c r="D6936" s="8" t="str">
        <f>IF(C6936="",(""),(INDEX('Base de Datos'!A6919:B6926,(MATCH(Movimientos!C6936,'Base de Datos'!A6919:A6926,0)),(2))))</f>
        <v/>
      </c>
      <c r="E6936" s="8"/>
      <c r="F6936" s="8"/>
      <c r="G6936" s="8"/>
      <c r="H6936" s="4" t="str">
        <f t="shared" si="220"/>
        <v/>
      </c>
      <c r="I6936" s="5" t="str">
        <f t="shared" si="221"/>
        <v/>
      </c>
      <c r="J6936" s="8"/>
    </row>
    <row r="6937" spans="1:10" x14ac:dyDescent="0.3">
      <c r="A6937" s="10"/>
      <c r="B6937" s="7"/>
      <c r="C6937" s="20"/>
      <c r="D6937" s="8" t="str">
        <f>IF(C6937="",(""),(INDEX('Base de Datos'!A6920:B6927,(MATCH(Movimientos!C6937,'Base de Datos'!A6920:A6927,0)),(2))))</f>
        <v/>
      </c>
      <c r="E6937" s="8"/>
      <c r="F6937" s="8"/>
      <c r="G6937" s="8"/>
      <c r="H6937" s="4" t="str">
        <f t="shared" si="220"/>
        <v/>
      </c>
      <c r="I6937" s="5" t="str">
        <f t="shared" si="221"/>
        <v/>
      </c>
      <c r="J6937" s="8"/>
    </row>
    <row r="6938" spans="1:10" x14ac:dyDescent="0.3">
      <c r="A6938" s="10"/>
      <c r="B6938" s="7"/>
      <c r="C6938" s="20"/>
      <c r="D6938" s="8" t="str">
        <f>IF(C6938="",(""),(INDEX('Base de Datos'!A6921:B6928,(MATCH(Movimientos!C6938,'Base de Datos'!A6921:A6928,0)),(2))))</f>
        <v/>
      </c>
      <c r="E6938" s="8"/>
      <c r="F6938" s="8"/>
      <c r="G6938" s="8"/>
      <c r="H6938" s="4" t="str">
        <f t="shared" si="220"/>
        <v/>
      </c>
      <c r="I6938" s="5" t="str">
        <f t="shared" si="221"/>
        <v/>
      </c>
      <c r="J6938" s="8"/>
    </row>
    <row r="6939" spans="1:10" x14ac:dyDescent="0.3">
      <c r="A6939" s="10"/>
      <c r="B6939" s="7"/>
      <c r="C6939" s="20"/>
      <c r="D6939" s="8" t="str">
        <f>IF(C6939="",(""),(INDEX('Base de Datos'!A6922:B6929,(MATCH(Movimientos!C6939,'Base de Datos'!A6922:A6929,0)),(2))))</f>
        <v/>
      </c>
      <c r="E6939" s="8"/>
      <c r="F6939" s="8"/>
      <c r="G6939" s="8"/>
      <c r="H6939" s="4" t="str">
        <f t="shared" si="220"/>
        <v/>
      </c>
      <c r="I6939" s="5" t="str">
        <f t="shared" si="221"/>
        <v/>
      </c>
      <c r="J6939" s="8"/>
    </row>
    <row r="6940" spans="1:10" x14ac:dyDescent="0.3">
      <c r="A6940" s="10"/>
      <c r="B6940" s="7"/>
      <c r="C6940" s="20"/>
      <c r="D6940" s="8" t="str">
        <f>IF(C6940="",(""),(INDEX('Base de Datos'!A6923:B6930,(MATCH(Movimientos!C6940,'Base de Datos'!A6923:A6930,0)),(2))))</f>
        <v/>
      </c>
      <c r="E6940" s="8"/>
      <c r="F6940" s="8"/>
      <c r="G6940" s="8"/>
      <c r="H6940" s="4" t="str">
        <f t="shared" si="220"/>
        <v/>
      </c>
      <c r="I6940" s="5" t="str">
        <f t="shared" si="221"/>
        <v/>
      </c>
      <c r="J6940" s="8"/>
    </row>
    <row r="6941" spans="1:10" x14ac:dyDescent="0.3">
      <c r="A6941" s="10"/>
      <c r="B6941" s="7"/>
      <c r="C6941" s="20"/>
      <c r="D6941" s="8" t="str">
        <f>IF(C6941="",(""),(INDEX('Base de Datos'!A6924:B6931,(MATCH(Movimientos!C6941,'Base de Datos'!A6924:A6931,0)),(2))))</f>
        <v/>
      </c>
      <c r="E6941" s="8"/>
      <c r="F6941" s="8"/>
      <c r="G6941" s="8"/>
      <c r="H6941" s="4" t="str">
        <f t="shared" si="220"/>
        <v/>
      </c>
      <c r="I6941" s="5" t="str">
        <f t="shared" si="221"/>
        <v/>
      </c>
      <c r="J6941" s="8"/>
    </row>
    <row r="6942" spans="1:10" x14ac:dyDescent="0.3">
      <c r="A6942" s="10"/>
      <c r="B6942" s="7"/>
      <c r="C6942" s="20"/>
      <c r="D6942" s="8" t="str">
        <f>IF(C6942="",(""),(INDEX('Base de Datos'!A6925:B6932,(MATCH(Movimientos!C6942,'Base de Datos'!A6925:A6932,0)),(2))))</f>
        <v/>
      </c>
      <c r="E6942" s="8"/>
      <c r="F6942" s="8"/>
      <c r="G6942" s="8"/>
      <c r="H6942" s="4" t="str">
        <f t="shared" si="220"/>
        <v/>
      </c>
      <c r="I6942" s="5" t="str">
        <f t="shared" si="221"/>
        <v/>
      </c>
      <c r="J6942" s="8"/>
    </row>
    <row r="6943" spans="1:10" x14ac:dyDescent="0.3">
      <c r="A6943" s="10"/>
      <c r="B6943" s="7"/>
      <c r="C6943" s="20"/>
      <c r="D6943" s="8" t="str">
        <f>IF(C6943="",(""),(INDEX('Base de Datos'!A6926:B6933,(MATCH(Movimientos!C6943,'Base de Datos'!A6926:A6933,0)),(2))))</f>
        <v/>
      </c>
      <c r="E6943" s="8"/>
      <c r="F6943" s="8"/>
      <c r="G6943" s="8"/>
      <c r="H6943" s="4" t="str">
        <f t="shared" si="220"/>
        <v/>
      </c>
      <c r="I6943" s="5" t="str">
        <f t="shared" si="221"/>
        <v/>
      </c>
      <c r="J6943" s="8"/>
    </row>
    <row r="6944" spans="1:10" x14ac:dyDescent="0.3">
      <c r="A6944" s="10"/>
      <c r="B6944" s="7"/>
      <c r="C6944" s="20"/>
      <c r="D6944" s="8" t="str">
        <f>IF(C6944="",(""),(INDEX('Base de Datos'!A6927:B6934,(MATCH(Movimientos!C6944,'Base de Datos'!A6927:A6934,0)),(2))))</f>
        <v/>
      </c>
      <c r="E6944" s="8"/>
      <c r="F6944" s="8"/>
      <c r="G6944" s="8"/>
      <c r="H6944" s="4" t="str">
        <f t="shared" si="220"/>
        <v/>
      </c>
      <c r="I6944" s="5" t="str">
        <f t="shared" si="221"/>
        <v/>
      </c>
      <c r="J6944" s="8"/>
    </row>
    <row r="6945" spans="1:10" x14ac:dyDescent="0.3">
      <c r="A6945" s="10"/>
      <c r="B6945" s="7"/>
      <c r="C6945" s="20"/>
      <c r="D6945" s="8" t="str">
        <f>IF(C6945="",(""),(INDEX('Base de Datos'!A6928:B6935,(MATCH(Movimientos!C6945,'Base de Datos'!A6928:A6935,0)),(2))))</f>
        <v/>
      </c>
      <c r="E6945" s="8"/>
      <c r="F6945" s="8"/>
      <c r="G6945" s="8"/>
      <c r="H6945" s="4" t="str">
        <f t="shared" si="220"/>
        <v/>
      </c>
      <c r="I6945" s="5" t="str">
        <f t="shared" si="221"/>
        <v/>
      </c>
      <c r="J6945" s="8"/>
    </row>
    <row r="6946" spans="1:10" x14ac:dyDescent="0.3">
      <c r="A6946" s="10"/>
      <c r="B6946" s="7"/>
      <c r="C6946" s="20"/>
      <c r="D6946" s="8" t="str">
        <f>IF(C6946="",(""),(INDEX('Base de Datos'!A6929:B6936,(MATCH(Movimientos!C6946,'Base de Datos'!A6929:A6936,0)),(2))))</f>
        <v/>
      </c>
      <c r="E6946" s="8"/>
      <c r="F6946" s="8"/>
      <c r="G6946" s="8"/>
      <c r="H6946" s="4" t="str">
        <f t="shared" si="220"/>
        <v/>
      </c>
      <c r="I6946" s="5" t="str">
        <f t="shared" si="221"/>
        <v/>
      </c>
      <c r="J6946" s="8"/>
    </row>
    <row r="6947" spans="1:10" x14ac:dyDescent="0.3">
      <c r="A6947" s="10"/>
      <c r="B6947" s="7"/>
      <c r="C6947" s="20"/>
      <c r="D6947" s="8" t="str">
        <f>IF(C6947="",(""),(INDEX('Base de Datos'!A6930:B6937,(MATCH(Movimientos!C6947,'Base de Datos'!A6930:A6937,0)),(2))))</f>
        <v/>
      </c>
      <c r="E6947" s="8"/>
      <c r="F6947" s="8"/>
      <c r="G6947" s="8"/>
      <c r="H6947" s="4" t="str">
        <f t="shared" si="220"/>
        <v/>
      </c>
      <c r="I6947" s="5" t="str">
        <f t="shared" si="221"/>
        <v/>
      </c>
      <c r="J6947" s="8"/>
    </row>
    <row r="6948" spans="1:10" x14ac:dyDescent="0.3">
      <c r="A6948" s="10"/>
      <c r="B6948" s="7"/>
      <c r="C6948" s="20"/>
      <c r="D6948" s="8" t="str">
        <f>IF(C6948="",(""),(INDEX('Base de Datos'!A6931:B6938,(MATCH(Movimientos!C6948,'Base de Datos'!A6931:A6938,0)),(2))))</f>
        <v/>
      </c>
      <c r="E6948" s="8"/>
      <c r="F6948" s="8"/>
      <c r="G6948" s="8"/>
      <c r="H6948" s="4" t="str">
        <f t="shared" si="220"/>
        <v/>
      </c>
      <c r="I6948" s="5" t="str">
        <f t="shared" si="221"/>
        <v/>
      </c>
      <c r="J6948" s="8"/>
    </row>
    <row r="6949" spans="1:10" x14ac:dyDescent="0.3">
      <c r="A6949" s="10"/>
      <c r="B6949" s="7"/>
      <c r="C6949" s="20"/>
      <c r="D6949" s="8" t="str">
        <f>IF(C6949="",(""),(INDEX('Base de Datos'!A6932:B6939,(MATCH(Movimientos!C6949,'Base de Datos'!A6932:A6939,0)),(2))))</f>
        <v/>
      </c>
      <c r="E6949" s="8"/>
      <c r="F6949" s="8"/>
      <c r="G6949" s="8"/>
      <c r="H6949" s="4" t="str">
        <f t="shared" si="220"/>
        <v/>
      </c>
      <c r="I6949" s="5" t="str">
        <f t="shared" si="221"/>
        <v/>
      </c>
      <c r="J6949" s="8"/>
    </row>
    <row r="6950" spans="1:10" x14ac:dyDescent="0.3">
      <c r="A6950" s="10"/>
      <c r="B6950" s="7"/>
      <c r="C6950" s="20"/>
      <c r="D6950" s="8" t="str">
        <f>IF(C6950="",(""),(INDEX('Base de Datos'!A6933:B6940,(MATCH(Movimientos!C6950,'Base de Datos'!A6933:A6940,0)),(2))))</f>
        <v/>
      </c>
      <c r="E6950" s="8"/>
      <c r="F6950" s="8"/>
      <c r="G6950" s="8"/>
      <c r="H6950" s="4" t="str">
        <f t="shared" ref="H6950:H7013" si="222">IF(A6950="",(""),(IF(B6950="Ingreso",(D6950),(""))))</f>
        <v/>
      </c>
      <c r="I6950" s="5" t="str">
        <f t="shared" ref="I6950:I7013" si="223">IF(A6950="",(""),(IF(B6950="Egreso",(D6950),(""))))</f>
        <v/>
      </c>
      <c r="J6950" s="8"/>
    </row>
    <row r="6951" spans="1:10" x14ac:dyDescent="0.3">
      <c r="A6951" s="10"/>
      <c r="B6951" s="7"/>
      <c r="C6951" s="20"/>
      <c r="D6951" s="8" t="str">
        <f>IF(C6951="",(""),(INDEX('Base de Datos'!A6934:B6941,(MATCH(Movimientos!C6951,'Base de Datos'!A6934:A6941,0)),(2))))</f>
        <v/>
      </c>
      <c r="E6951" s="8"/>
      <c r="F6951" s="8"/>
      <c r="G6951" s="8"/>
      <c r="H6951" s="4" t="str">
        <f t="shared" si="222"/>
        <v/>
      </c>
      <c r="I6951" s="5" t="str">
        <f t="shared" si="223"/>
        <v/>
      </c>
      <c r="J6951" s="8"/>
    </row>
    <row r="6952" spans="1:10" x14ac:dyDescent="0.3">
      <c r="A6952" s="10"/>
      <c r="B6952" s="7"/>
      <c r="C6952" s="20"/>
      <c r="D6952" s="8" t="str">
        <f>IF(C6952="",(""),(INDEX('Base de Datos'!A6935:B6942,(MATCH(Movimientos!C6952,'Base de Datos'!A6935:A6942,0)),(2))))</f>
        <v/>
      </c>
      <c r="E6952" s="8"/>
      <c r="F6952" s="8"/>
      <c r="G6952" s="8"/>
      <c r="H6952" s="4" t="str">
        <f t="shared" si="222"/>
        <v/>
      </c>
      <c r="I6952" s="5" t="str">
        <f t="shared" si="223"/>
        <v/>
      </c>
      <c r="J6952" s="8"/>
    </row>
    <row r="6953" spans="1:10" x14ac:dyDescent="0.3">
      <c r="A6953" s="10"/>
      <c r="B6953" s="7"/>
      <c r="C6953" s="20"/>
      <c r="D6953" s="8" t="str">
        <f>IF(C6953="",(""),(INDEX('Base de Datos'!A6936:B6943,(MATCH(Movimientos!C6953,'Base de Datos'!A6936:A6943,0)),(2))))</f>
        <v/>
      </c>
      <c r="E6953" s="8"/>
      <c r="F6953" s="8"/>
      <c r="G6953" s="8"/>
      <c r="H6953" s="4" t="str">
        <f t="shared" si="222"/>
        <v/>
      </c>
      <c r="I6953" s="5" t="str">
        <f t="shared" si="223"/>
        <v/>
      </c>
      <c r="J6953" s="8"/>
    </row>
    <row r="6954" spans="1:10" x14ac:dyDescent="0.3">
      <c r="A6954" s="10"/>
      <c r="B6954" s="7"/>
      <c r="C6954" s="20"/>
      <c r="D6954" s="8" t="str">
        <f>IF(C6954="",(""),(INDEX('Base de Datos'!A6937:B6944,(MATCH(Movimientos!C6954,'Base de Datos'!A6937:A6944,0)),(2))))</f>
        <v/>
      </c>
      <c r="E6954" s="8"/>
      <c r="F6954" s="8"/>
      <c r="G6954" s="8"/>
      <c r="H6954" s="4" t="str">
        <f t="shared" si="222"/>
        <v/>
      </c>
      <c r="I6954" s="5" t="str">
        <f t="shared" si="223"/>
        <v/>
      </c>
      <c r="J6954" s="8"/>
    </row>
    <row r="6955" spans="1:10" x14ac:dyDescent="0.3">
      <c r="A6955" s="10"/>
      <c r="B6955" s="7"/>
      <c r="C6955" s="20"/>
      <c r="D6955" s="8" t="str">
        <f>IF(C6955="",(""),(INDEX('Base de Datos'!A6938:B6945,(MATCH(Movimientos!C6955,'Base de Datos'!A6938:A6945,0)),(2))))</f>
        <v/>
      </c>
      <c r="E6955" s="8"/>
      <c r="F6955" s="8"/>
      <c r="G6955" s="8"/>
      <c r="H6955" s="4" t="str">
        <f t="shared" si="222"/>
        <v/>
      </c>
      <c r="I6955" s="5" t="str">
        <f t="shared" si="223"/>
        <v/>
      </c>
      <c r="J6955" s="8"/>
    </row>
    <row r="6956" spans="1:10" x14ac:dyDescent="0.3">
      <c r="A6956" s="10"/>
      <c r="B6956" s="7"/>
      <c r="C6956" s="20"/>
      <c r="D6956" s="8" t="str">
        <f>IF(C6956="",(""),(INDEX('Base de Datos'!A6939:B6946,(MATCH(Movimientos!C6956,'Base de Datos'!A6939:A6946,0)),(2))))</f>
        <v/>
      </c>
      <c r="E6956" s="8"/>
      <c r="F6956" s="8"/>
      <c r="G6956" s="8"/>
      <c r="H6956" s="4" t="str">
        <f t="shared" si="222"/>
        <v/>
      </c>
      <c r="I6956" s="5" t="str">
        <f t="shared" si="223"/>
        <v/>
      </c>
      <c r="J6956" s="8"/>
    </row>
    <row r="6957" spans="1:10" x14ac:dyDescent="0.3">
      <c r="A6957" s="10"/>
      <c r="B6957" s="7"/>
      <c r="C6957" s="20"/>
      <c r="D6957" s="8" t="str">
        <f>IF(C6957="",(""),(INDEX('Base de Datos'!A6940:B6947,(MATCH(Movimientos!C6957,'Base de Datos'!A6940:A6947,0)),(2))))</f>
        <v/>
      </c>
      <c r="E6957" s="8"/>
      <c r="F6957" s="8"/>
      <c r="G6957" s="8"/>
      <c r="H6957" s="4" t="str">
        <f t="shared" si="222"/>
        <v/>
      </c>
      <c r="I6957" s="5" t="str">
        <f t="shared" si="223"/>
        <v/>
      </c>
      <c r="J6957" s="8"/>
    </row>
    <row r="6958" spans="1:10" x14ac:dyDescent="0.3">
      <c r="A6958" s="10"/>
      <c r="B6958" s="7"/>
      <c r="C6958" s="20"/>
      <c r="D6958" s="8" t="str">
        <f>IF(C6958="",(""),(INDEX('Base de Datos'!A6941:B6948,(MATCH(Movimientos!C6958,'Base de Datos'!A6941:A6948,0)),(2))))</f>
        <v/>
      </c>
      <c r="E6958" s="8"/>
      <c r="F6958" s="8"/>
      <c r="G6958" s="8"/>
      <c r="H6958" s="4" t="str">
        <f t="shared" si="222"/>
        <v/>
      </c>
      <c r="I6958" s="5" t="str">
        <f t="shared" si="223"/>
        <v/>
      </c>
      <c r="J6958" s="8"/>
    </row>
    <row r="6959" spans="1:10" x14ac:dyDescent="0.3">
      <c r="A6959" s="10"/>
      <c r="B6959" s="7"/>
      <c r="C6959" s="20"/>
      <c r="D6959" s="8" t="str">
        <f>IF(C6959="",(""),(INDEX('Base de Datos'!A6942:B6949,(MATCH(Movimientos!C6959,'Base de Datos'!A6942:A6949,0)),(2))))</f>
        <v/>
      </c>
      <c r="E6959" s="8"/>
      <c r="F6959" s="8"/>
      <c r="G6959" s="8"/>
      <c r="H6959" s="4" t="str">
        <f t="shared" si="222"/>
        <v/>
      </c>
      <c r="I6959" s="5" t="str">
        <f t="shared" si="223"/>
        <v/>
      </c>
      <c r="J6959" s="8"/>
    </row>
    <row r="6960" spans="1:10" x14ac:dyDescent="0.3">
      <c r="A6960" s="10"/>
      <c r="B6960" s="7"/>
      <c r="C6960" s="20"/>
      <c r="D6960" s="8" t="str">
        <f>IF(C6960="",(""),(INDEX('Base de Datos'!A6943:B6950,(MATCH(Movimientos!C6960,'Base de Datos'!A6943:A6950,0)),(2))))</f>
        <v/>
      </c>
      <c r="E6960" s="8"/>
      <c r="F6960" s="8"/>
      <c r="G6960" s="8"/>
      <c r="H6960" s="4" t="str">
        <f t="shared" si="222"/>
        <v/>
      </c>
      <c r="I6960" s="5" t="str">
        <f t="shared" si="223"/>
        <v/>
      </c>
      <c r="J6960" s="8"/>
    </row>
    <row r="6961" spans="1:10" x14ac:dyDescent="0.3">
      <c r="A6961" s="10"/>
      <c r="B6961" s="7"/>
      <c r="C6961" s="20"/>
      <c r="D6961" s="8" t="str">
        <f>IF(C6961="",(""),(INDEX('Base de Datos'!A6944:B6951,(MATCH(Movimientos!C6961,'Base de Datos'!A6944:A6951,0)),(2))))</f>
        <v/>
      </c>
      <c r="E6961" s="8"/>
      <c r="F6961" s="8"/>
      <c r="G6961" s="8"/>
      <c r="H6961" s="4" t="str">
        <f t="shared" si="222"/>
        <v/>
      </c>
      <c r="I6961" s="5" t="str">
        <f t="shared" si="223"/>
        <v/>
      </c>
      <c r="J6961" s="8"/>
    </row>
    <row r="6962" spans="1:10" x14ac:dyDescent="0.3">
      <c r="A6962" s="10"/>
      <c r="B6962" s="7"/>
      <c r="C6962" s="20"/>
      <c r="D6962" s="8" t="str">
        <f>IF(C6962="",(""),(INDEX('Base de Datos'!A6945:B6952,(MATCH(Movimientos!C6962,'Base de Datos'!A6945:A6952,0)),(2))))</f>
        <v/>
      </c>
      <c r="E6962" s="8"/>
      <c r="F6962" s="8"/>
      <c r="G6962" s="8"/>
      <c r="H6962" s="4" t="str">
        <f t="shared" si="222"/>
        <v/>
      </c>
      <c r="I6962" s="5" t="str">
        <f t="shared" si="223"/>
        <v/>
      </c>
      <c r="J6962" s="8"/>
    </row>
    <row r="6963" spans="1:10" x14ac:dyDescent="0.3">
      <c r="A6963" s="10"/>
      <c r="B6963" s="7"/>
      <c r="C6963" s="20"/>
      <c r="D6963" s="8" t="str">
        <f>IF(C6963="",(""),(INDEX('Base de Datos'!A6946:B6953,(MATCH(Movimientos!C6963,'Base de Datos'!A6946:A6953,0)),(2))))</f>
        <v/>
      </c>
      <c r="E6963" s="8"/>
      <c r="F6963" s="8"/>
      <c r="G6963" s="8"/>
      <c r="H6963" s="4" t="str">
        <f t="shared" si="222"/>
        <v/>
      </c>
      <c r="I6963" s="5" t="str">
        <f t="shared" si="223"/>
        <v/>
      </c>
      <c r="J6963" s="8"/>
    </row>
    <row r="6964" spans="1:10" x14ac:dyDescent="0.3">
      <c r="A6964" s="10"/>
      <c r="B6964" s="7"/>
      <c r="C6964" s="20"/>
      <c r="D6964" s="8" t="str">
        <f>IF(C6964="",(""),(INDEX('Base de Datos'!A6947:B6954,(MATCH(Movimientos!C6964,'Base de Datos'!A6947:A6954,0)),(2))))</f>
        <v/>
      </c>
      <c r="E6964" s="8"/>
      <c r="F6964" s="8"/>
      <c r="G6964" s="8"/>
      <c r="H6964" s="4" t="str">
        <f t="shared" si="222"/>
        <v/>
      </c>
      <c r="I6964" s="5" t="str">
        <f t="shared" si="223"/>
        <v/>
      </c>
      <c r="J6964" s="8"/>
    </row>
    <row r="6965" spans="1:10" x14ac:dyDescent="0.3">
      <c r="A6965" s="10"/>
      <c r="B6965" s="7"/>
      <c r="C6965" s="20"/>
      <c r="D6965" s="8" t="str">
        <f>IF(C6965="",(""),(INDEX('Base de Datos'!A6948:B6955,(MATCH(Movimientos!C6965,'Base de Datos'!A6948:A6955,0)),(2))))</f>
        <v/>
      </c>
      <c r="E6965" s="8"/>
      <c r="F6965" s="8"/>
      <c r="G6965" s="8"/>
      <c r="H6965" s="4" t="str">
        <f t="shared" si="222"/>
        <v/>
      </c>
      <c r="I6965" s="5" t="str">
        <f t="shared" si="223"/>
        <v/>
      </c>
      <c r="J6965" s="8"/>
    </row>
    <row r="6966" spans="1:10" x14ac:dyDescent="0.3">
      <c r="A6966" s="10"/>
      <c r="B6966" s="7"/>
      <c r="C6966" s="20"/>
      <c r="D6966" s="8" t="str">
        <f>IF(C6966="",(""),(INDEX('Base de Datos'!A6949:B6956,(MATCH(Movimientos!C6966,'Base de Datos'!A6949:A6956,0)),(2))))</f>
        <v/>
      </c>
      <c r="E6966" s="8"/>
      <c r="F6966" s="8"/>
      <c r="G6966" s="8"/>
      <c r="H6966" s="4" t="str">
        <f t="shared" si="222"/>
        <v/>
      </c>
      <c r="I6966" s="5" t="str">
        <f t="shared" si="223"/>
        <v/>
      </c>
      <c r="J6966" s="8"/>
    </row>
    <row r="6967" spans="1:10" x14ac:dyDescent="0.3">
      <c r="A6967" s="10"/>
      <c r="B6967" s="7"/>
      <c r="C6967" s="20"/>
      <c r="D6967" s="8" t="str">
        <f>IF(C6967="",(""),(INDEX('Base de Datos'!A6950:B6957,(MATCH(Movimientos!C6967,'Base de Datos'!A6950:A6957,0)),(2))))</f>
        <v/>
      </c>
      <c r="E6967" s="8"/>
      <c r="F6967" s="8"/>
      <c r="G6967" s="8"/>
      <c r="H6967" s="4" t="str">
        <f t="shared" si="222"/>
        <v/>
      </c>
      <c r="I6967" s="5" t="str">
        <f t="shared" si="223"/>
        <v/>
      </c>
      <c r="J6967" s="8"/>
    </row>
    <row r="6968" spans="1:10" x14ac:dyDescent="0.3">
      <c r="A6968" s="10"/>
      <c r="B6968" s="7"/>
      <c r="C6968" s="20"/>
      <c r="D6968" s="8" t="str">
        <f>IF(C6968="",(""),(INDEX('Base de Datos'!A6951:B6958,(MATCH(Movimientos!C6968,'Base de Datos'!A6951:A6958,0)),(2))))</f>
        <v/>
      </c>
      <c r="E6968" s="8"/>
      <c r="F6968" s="8"/>
      <c r="G6968" s="8"/>
      <c r="H6968" s="4" t="str">
        <f t="shared" si="222"/>
        <v/>
      </c>
      <c r="I6968" s="5" t="str">
        <f t="shared" si="223"/>
        <v/>
      </c>
      <c r="J6968" s="8"/>
    </row>
    <row r="6969" spans="1:10" x14ac:dyDescent="0.3">
      <c r="A6969" s="10"/>
      <c r="B6969" s="7"/>
      <c r="C6969" s="20"/>
      <c r="D6969" s="8" t="str">
        <f>IF(C6969="",(""),(INDEX('Base de Datos'!A6952:B6959,(MATCH(Movimientos!C6969,'Base de Datos'!A6952:A6959,0)),(2))))</f>
        <v/>
      </c>
      <c r="E6969" s="8"/>
      <c r="F6969" s="8"/>
      <c r="G6969" s="8"/>
      <c r="H6969" s="4" t="str">
        <f t="shared" si="222"/>
        <v/>
      </c>
      <c r="I6969" s="5" t="str">
        <f t="shared" si="223"/>
        <v/>
      </c>
      <c r="J6969" s="8"/>
    </row>
    <row r="6970" spans="1:10" x14ac:dyDescent="0.3">
      <c r="A6970" s="10"/>
      <c r="B6970" s="7"/>
      <c r="C6970" s="20"/>
      <c r="D6970" s="8" t="str">
        <f>IF(C6970="",(""),(INDEX('Base de Datos'!A6953:B6960,(MATCH(Movimientos!C6970,'Base de Datos'!A6953:A6960,0)),(2))))</f>
        <v/>
      </c>
      <c r="E6970" s="8"/>
      <c r="F6970" s="8"/>
      <c r="G6970" s="8"/>
      <c r="H6970" s="4" t="str">
        <f t="shared" si="222"/>
        <v/>
      </c>
      <c r="I6970" s="5" t="str">
        <f t="shared" si="223"/>
        <v/>
      </c>
      <c r="J6970" s="8"/>
    </row>
    <row r="6971" spans="1:10" x14ac:dyDescent="0.3">
      <c r="A6971" s="10"/>
      <c r="B6971" s="7"/>
      <c r="C6971" s="20"/>
      <c r="D6971" s="8" t="str">
        <f>IF(C6971="",(""),(INDEX('Base de Datos'!A6954:B6961,(MATCH(Movimientos!C6971,'Base de Datos'!A6954:A6961,0)),(2))))</f>
        <v/>
      </c>
      <c r="E6971" s="8"/>
      <c r="F6971" s="8"/>
      <c r="G6971" s="8"/>
      <c r="H6971" s="4" t="str">
        <f t="shared" si="222"/>
        <v/>
      </c>
      <c r="I6971" s="5" t="str">
        <f t="shared" si="223"/>
        <v/>
      </c>
      <c r="J6971" s="8"/>
    </row>
    <row r="6972" spans="1:10" x14ac:dyDescent="0.3">
      <c r="A6972" s="10"/>
      <c r="B6972" s="7"/>
      <c r="C6972" s="20"/>
      <c r="D6972" s="8" t="str">
        <f>IF(C6972="",(""),(INDEX('Base de Datos'!A6955:B6962,(MATCH(Movimientos!C6972,'Base de Datos'!A6955:A6962,0)),(2))))</f>
        <v/>
      </c>
      <c r="E6972" s="8"/>
      <c r="F6972" s="8"/>
      <c r="G6972" s="8"/>
      <c r="H6972" s="4" t="str">
        <f t="shared" si="222"/>
        <v/>
      </c>
      <c r="I6972" s="5" t="str">
        <f t="shared" si="223"/>
        <v/>
      </c>
      <c r="J6972" s="8"/>
    </row>
    <row r="6973" spans="1:10" x14ac:dyDescent="0.3">
      <c r="A6973" s="10"/>
      <c r="B6973" s="7"/>
      <c r="C6973" s="20"/>
      <c r="D6973" s="8" t="str">
        <f>IF(C6973="",(""),(INDEX('Base de Datos'!A6956:B6963,(MATCH(Movimientos!C6973,'Base de Datos'!A6956:A6963,0)),(2))))</f>
        <v/>
      </c>
      <c r="E6973" s="8"/>
      <c r="F6973" s="8"/>
      <c r="G6973" s="8"/>
      <c r="H6973" s="4" t="str">
        <f t="shared" si="222"/>
        <v/>
      </c>
      <c r="I6973" s="5" t="str">
        <f t="shared" si="223"/>
        <v/>
      </c>
      <c r="J6973" s="8"/>
    </row>
    <row r="6974" spans="1:10" x14ac:dyDescent="0.3">
      <c r="A6974" s="10"/>
      <c r="B6974" s="7"/>
      <c r="C6974" s="20"/>
      <c r="D6974" s="8" t="str">
        <f>IF(C6974="",(""),(INDEX('Base de Datos'!A6957:B6964,(MATCH(Movimientos!C6974,'Base de Datos'!A6957:A6964,0)),(2))))</f>
        <v/>
      </c>
      <c r="E6974" s="8"/>
      <c r="F6974" s="8"/>
      <c r="G6974" s="8"/>
      <c r="H6974" s="4" t="str">
        <f t="shared" si="222"/>
        <v/>
      </c>
      <c r="I6974" s="5" t="str">
        <f t="shared" si="223"/>
        <v/>
      </c>
      <c r="J6974" s="8"/>
    </row>
    <row r="6975" spans="1:10" x14ac:dyDescent="0.3">
      <c r="A6975" s="10"/>
      <c r="B6975" s="7"/>
      <c r="C6975" s="20"/>
      <c r="D6975" s="8" t="str">
        <f>IF(C6975="",(""),(INDEX('Base de Datos'!A6958:B6965,(MATCH(Movimientos!C6975,'Base de Datos'!A6958:A6965,0)),(2))))</f>
        <v/>
      </c>
      <c r="E6975" s="8"/>
      <c r="F6975" s="8"/>
      <c r="G6975" s="8"/>
      <c r="H6975" s="4" t="str">
        <f t="shared" si="222"/>
        <v/>
      </c>
      <c r="I6975" s="5" t="str">
        <f t="shared" si="223"/>
        <v/>
      </c>
      <c r="J6975" s="8"/>
    </row>
    <row r="6976" spans="1:10" x14ac:dyDescent="0.3">
      <c r="A6976" s="10"/>
      <c r="B6976" s="7"/>
      <c r="C6976" s="20"/>
      <c r="D6976" s="8" t="str">
        <f>IF(C6976="",(""),(INDEX('Base de Datos'!A6959:B6966,(MATCH(Movimientos!C6976,'Base de Datos'!A6959:A6966,0)),(2))))</f>
        <v/>
      </c>
      <c r="E6976" s="8"/>
      <c r="F6976" s="8"/>
      <c r="G6976" s="8"/>
      <c r="H6976" s="4" t="str">
        <f t="shared" si="222"/>
        <v/>
      </c>
      <c r="I6976" s="5" t="str">
        <f t="shared" si="223"/>
        <v/>
      </c>
      <c r="J6976" s="8"/>
    </row>
    <row r="6977" spans="1:10" x14ac:dyDescent="0.3">
      <c r="A6977" s="10"/>
      <c r="B6977" s="7"/>
      <c r="C6977" s="20"/>
      <c r="D6977" s="8" t="str">
        <f>IF(C6977="",(""),(INDEX('Base de Datos'!A6960:B6967,(MATCH(Movimientos!C6977,'Base de Datos'!A6960:A6967,0)),(2))))</f>
        <v/>
      </c>
      <c r="E6977" s="8"/>
      <c r="F6977" s="8"/>
      <c r="G6977" s="8"/>
      <c r="H6977" s="4" t="str">
        <f t="shared" si="222"/>
        <v/>
      </c>
      <c r="I6977" s="5" t="str">
        <f t="shared" si="223"/>
        <v/>
      </c>
      <c r="J6977" s="8"/>
    </row>
    <row r="6978" spans="1:10" x14ac:dyDescent="0.3">
      <c r="A6978" s="10"/>
      <c r="B6978" s="7"/>
      <c r="C6978" s="20"/>
      <c r="D6978" s="8" t="str">
        <f>IF(C6978="",(""),(INDEX('Base de Datos'!A6961:B6968,(MATCH(Movimientos!C6978,'Base de Datos'!A6961:A6968,0)),(2))))</f>
        <v/>
      </c>
      <c r="E6978" s="8"/>
      <c r="F6978" s="8"/>
      <c r="G6978" s="8"/>
      <c r="H6978" s="4" t="str">
        <f t="shared" si="222"/>
        <v/>
      </c>
      <c r="I6978" s="5" t="str">
        <f t="shared" si="223"/>
        <v/>
      </c>
      <c r="J6978" s="8"/>
    </row>
    <row r="6979" spans="1:10" x14ac:dyDescent="0.3">
      <c r="A6979" s="10"/>
      <c r="B6979" s="7"/>
      <c r="C6979" s="20"/>
      <c r="D6979" s="8" t="str">
        <f>IF(C6979="",(""),(INDEX('Base de Datos'!A6962:B6969,(MATCH(Movimientos!C6979,'Base de Datos'!A6962:A6969,0)),(2))))</f>
        <v/>
      </c>
      <c r="E6979" s="8"/>
      <c r="F6979" s="8"/>
      <c r="G6979" s="8"/>
      <c r="H6979" s="4" t="str">
        <f t="shared" si="222"/>
        <v/>
      </c>
      <c r="I6979" s="5" t="str">
        <f t="shared" si="223"/>
        <v/>
      </c>
      <c r="J6979" s="8"/>
    </row>
    <row r="6980" spans="1:10" x14ac:dyDescent="0.3">
      <c r="A6980" s="10"/>
      <c r="B6980" s="7"/>
      <c r="C6980" s="20"/>
      <c r="D6980" s="8" t="str">
        <f>IF(C6980="",(""),(INDEX('Base de Datos'!A6963:B6970,(MATCH(Movimientos!C6980,'Base de Datos'!A6963:A6970,0)),(2))))</f>
        <v/>
      </c>
      <c r="E6980" s="8"/>
      <c r="F6980" s="8"/>
      <c r="G6980" s="8"/>
      <c r="H6980" s="4" t="str">
        <f t="shared" si="222"/>
        <v/>
      </c>
      <c r="I6980" s="5" t="str">
        <f t="shared" si="223"/>
        <v/>
      </c>
      <c r="J6980" s="8"/>
    </row>
    <row r="6981" spans="1:10" x14ac:dyDescent="0.3">
      <c r="A6981" s="10"/>
      <c r="B6981" s="7"/>
      <c r="C6981" s="20"/>
      <c r="D6981" s="8" t="str">
        <f>IF(C6981="",(""),(INDEX('Base de Datos'!A6964:B6971,(MATCH(Movimientos!C6981,'Base de Datos'!A6964:A6971,0)),(2))))</f>
        <v/>
      </c>
      <c r="E6981" s="8"/>
      <c r="F6981" s="8"/>
      <c r="G6981" s="8"/>
      <c r="H6981" s="4" t="str">
        <f t="shared" si="222"/>
        <v/>
      </c>
      <c r="I6981" s="5" t="str">
        <f t="shared" si="223"/>
        <v/>
      </c>
      <c r="J6981" s="8"/>
    </row>
    <row r="6982" spans="1:10" x14ac:dyDescent="0.3">
      <c r="A6982" s="10"/>
      <c r="B6982" s="7"/>
      <c r="C6982" s="20"/>
      <c r="D6982" s="8" t="str">
        <f>IF(C6982="",(""),(INDEX('Base de Datos'!A6965:B6972,(MATCH(Movimientos!C6982,'Base de Datos'!A6965:A6972,0)),(2))))</f>
        <v/>
      </c>
      <c r="E6982" s="8"/>
      <c r="F6982" s="8"/>
      <c r="G6982" s="8"/>
      <c r="H6982" s="4" t="str">
        <f t="shared" si="222"/>
        <v/>
      </c>
      <c r="I6982" s="5" t="str">
        <f t="shared" si="223"/>
        <v/>
      </c>
      <c r="J6982" s="8"/>
    </row>
    <row r="6983" spans="1:10" x14ac:dyDescent="0.3">
      <c r="A6983" s="10"/>
      <c r="B6983" s="7"/>
      <c r="C6983" s="20"/>
      <c r="D6983" s="8" t="str">
        <f>IF(C6983="",(""),(INDEX('Base de Datos'!A6966:B6973,(MATCH(Movimientos!C6983,'Base de Datos'!A6966:A6973,0)),(2))))</f>
        <v/>
      </c>
      <c r="E6983" s="8"/>
      <c r="F6983" s="8"/>
      <c r="G6983" s="8"/>
      <c r="H6983" s="4" t="str">
        <f t="shared" si="222"/>
        <v/>
      </c>
      <c r="I6983" s="5" t="str">
        <f t="shared" si="223"/>
        <v/>
      </c>
      <c r="J6983" s="8"/>
    </row>
    <row r="6984" spans="1:10" x14ac:dyDescent="0.3">
      <c r="A6984" s="10"/>
      <c r="B6984" s="7"/>
      <c r="C6984" s="20"/>
      <c r="D6984" s="8" t="str">
        <f>IF(C6984="",(""),(INDEX('Base de Datos'!A6967:B6974,(MATCH(Movimientos!C6984,'Base de Datos'!A6967:A6974,0)),(2))))</f>
        <v/>
      </c>
      <c r="E6984" s="8"/>
      <c r="F6984" s="8"/>
      <c r="G6984" s="8"/>
      <c r="H6984" s="4" t="str">
        <f t="shared" si="222"/>
        <v/>
      </c>
      <c r="I6984" s="5" t="str">
        <f t="shared" si="223"/>
        <v/>
      </c>
      <c r="J6984" s="8"/>
    </row>
    <row r="6985" spans="1:10" x14ac:dyDescent="0.3">
      <c r="A6985" s="10"/>
      <c r="B6985" s="7"/>
      <c r="C6985" s="20"/>
      <c r="D6985" s="8" t="str">
        <f>IF(C6985="",(""),(INDEX('Base de Datos'!A6968:B6975,(MATCH(Movimientos!C6985,'Base de Datos'!A6968:A6975,0)),(2))))</f>
        <v/>
      </c>
      <c r="E6985" s="8"/>
      <c r="F6985" s="8"/>
      <c r="G6985" s="8"/>
      <c r="H6985" s="4" t="str">
        <f t="shared" si="222"/>
        <v/>
      </c>
      <c r="I6985" s="5" t="str">
        <f t="shared" si="223"/>
        <v/>
      </c>
      <c r="J6985" s="8"/>
    </row>
    <row r="6986" spans="1:10" x14ac:dyDescent="0.3">
      <c r="A6986" s="10"/>
      <c r="B6986" s="7"/>
      <c r="C6986" s="20"/>
      <c r="D6986" s="8" t="str">
        <f>IF(C6986="",(""),(INDEX('Base de Datos'!A6969:B6976,(MATCH(Movimientos!C6986,'Base de Datos'!A6969:A6976,0)),(2))))</f>
        <v/>
      </c>
      <c r="E6986" s="8"/>
      <c r="F6986" s="8"/>
      <c r="G6986" s="8"/>
      <c r="H6986" s="4" t="str">
        <f t="shared" si="222"/>
        <v/>
      </c>
      <c r="I6986" s="5" t="str">
        <f t="shared" si="223"/>
        <v/>
      </c>
      <c r="J6986" s="8"/>
    </row>
    <row r="6987" spans="1:10" x14ac:dyDescent="0.3">
      <c r="A6987" s="10"/>
      <c r="B6987" s="7"/>
      <c r="C6987" s="20"/>
      <c r="D6987" s="8" t="str">
        <f>IF(C6987="",(""),(INDEX('Base de Datos'!A6970:B6977,(MATCH(Movimientos!C6987,'Base de Datos'!A6970:A6977,0)),(2))))</f>
        <v/>
      </c>
      <c r="E6987" s="8"/>
      <c r="F6987" s="8"/>
      <c r="G6987" s="8"/>
      <c r="H6987" s="4" t="str">
        <f t="shared" si="222"/>
        <v/>
      </c>
      <c r="I6987" s="5" t="str">
        <f t="shared" si="223"/>
        <v/>
      </c>
      <c r="J6987" s="8"/>
    </row>
    <row r="6988" spans="1:10" x14ac:dyDescent="0.3">
      <c r="A6988" s="10"/>
      <c r="B6988" s="7"/>
      <c r="C6988" s="20"/>
      <c r="D6988" s="8" t="str">
        <f>IF(C6988="",(""),(INDEX('Base de Datos'!A6971:B6978,(MATCH(Movimientos!C6988,'Base de Datos'!A6971:A6978,0)),(2))))</f>
        <v/>
      </c>
      <c r="E6988" s="8"/>
      <c r="F6988" s="8"/>
      <c r="G6988" s="8"/>
      <c r="H6988" s="4" t="str">
        <f t="shared" si="222"/>
        <v/>
      </c>
      <c r="I6988" s="5" t="str">
        <f t="shared" si="223"/>
        <v/>
      </c>
      <c r="J6988" s="8"/>
    </row>
    <row r="6989" spans="1:10" x14ac:dyDescent="0.3">
      <c r="A6989" s="10"/>
      <c r="B6989" s="7"/>
      <c r="C6989" s="20"/>
      <c r="D6989" s="8" t="str">
        <f>IF(C6989="",(""),(INDEX('Base de Datos'!A6972:B6979,(MATCH(Movimientos!C6989,'Base de Datos'!A6972:A6979,0)),(2))))</f>
        <v/>
      </c>
      <c r="E6989" s="8"/>
      <c r="F6989" s="8"/>
      <c r="G6989" s="8"/>
      <c r="H6989" s="4" t="str">
        <f t="shared" si="222"/>
        <v/>
      </c>
      <c r="I6989" s="5" t="str">
        <f t="shared" si="223"/>
        <v/>
      </c>
      <c r="J6989" s="8"/>
    </row>
    <row r="6990" spans="1:10" x14ac:dyDescent="0.3">
      <c r="A6990" s="10"/>
      <c r="B6990" s="7"/>
      <c r="C6990" s="20"/>
      <c r="D6990" s="8" t="str">
        <f>IF(C6990="",(""),(INDEX('Base de Datos'!A6973:B6980,(MATCH(Movimientos!C6990,'Base de Datos'!A6973:A6980,0)),(2))))</f>
        <v/>
      </c>
      <c r="E6990" s="8"/>
      <c r="F6990" s="8"/>
      <c r="G6990" s="8"/>
      <c r="H6990" s="4" t="str">
        <f t="shared" si="222"/>
        <v/>
      </c>
      <c r="I6990" s="5" t="str">
        <f t="shared" si="223"/>
        <v/>
      </c>
      <c r="J6990" s="8"/>
    </row>
    <row r="6991" spans="1:10" x14ac:dyDescent="0.3">
      <c r="A6991" s="10"/>
      <c r="B6991" s="7"/>
      <c r="C6991" s="20"/>
      <c r="D6991" s="8" t="str">
        <f>IF(C6991="",(""),(INDEX('Base de Datos'!A6974:B6981,(MATCH(Movimientos!C6991,'Base de Datos'!A6974:A6981,0)),(2))))</f>
        <v/>
      </c>
      <c r="E6991" s="8"/>
      <c r="F6991" s="8"/>
      <c r="G6991" s="8"/>
      <c r="H6991" s="4" t="str">
        <f t="shared" si="222"/>
        <v/>
      </c>
      <c r="I6991" s="5" t="str">
        <f t="shared" si="223"/>
        <v/>
      </c>
      <c r="J6991" s="8"/>
    </row>
    <row r="6992" spans="1:10" x14ac:dyDescent="0.3">
      <c r="A6992" s="10"/>
      <c r="B6992" s="7"/>
      <c r="C6992" s="20"/>
      <c r="D6992" s="8" t="str">
        <f>IF(C6992="",(""),(INDEX('Base de Datos'!A6975:B6982,(MATCH(Movimientos!C6992,'Base de Datos'!A6975:A6982,0)),(2))))</f>
        <v/>
      </c>
      <c r="E6992" s="8"/>
      <c r="F6992" s="8"/>
      <c r="G6992" s="8"/>
      <c r="H6992" s="4" t="str">
        <f t="shared" si="222"/>
        <v/>
      </c>
      <c r="I6992" s="5" t="str">
        <f t="shared" si="223"/>
        <v/>
      </c>
      <c r="J6992" s="8"/>
    </row>
    <row r="6993" spans="1:10" x14ac:dyDescent="0.3">
      <c r="A6993" s="10"/>
      <c r="B6993" s="7"/>
      <c r="C6993" s="20"/>
      <c r="D6993" s="8" t="str">
        <f>IF(C6993="",(""),(INDEX('Base de Datos'!A6976:B6983,(MATCH(Movimientos!C6993,'Base de Datos'!A6976:A6983,0)),(2))))</f>
        <v/>
      </c>
      <c r="E6993" s="8"/>
      <c r="F6993" s="8"/>
      <c r="G6993" s="8"/>
      <c r="H6993" s="4" t="str">
        <f t="shared" si="222"/>
        <v/>
      </c>
      <c r="I6993" s="5" t="str">
        <f t="shared" si="223"/>
        <v/>
      </c>
      <c r="J6993" s="8"/>
    </row>
    <row r="6994" spans="1:10" x14ac:dyDescent="0.3">
      <c r="A6994" s="10"/>
      <c r="B6994" s="7"/>
      <c r="C6994" s="20"/>
      <c r="D6994" s="8" t="str">
        <f>IF(C6994="",(""),(INDEX('Base de Datos'!A6977:B6984,(MATCH(Movimientos!C6994,'Base de Datos'!A6977:A6984,0)),(2))))</f>
        <v/>
      </c>
      <c r="E6994" s="8"/>
      <c r="F6994" s="8"/>
      <c r="G6994" s="8"/>
      <c r="H6994" s="4" t="str">
        <f t="shared" si="222"/>
        <v/>
      </c>
      <c r="I6994" s="5" t="str">
        <f t="shared" si="223"/>
        <v/>
      </c>
      <c r="J6994" s="8"/>
    </row>
    <row r="6995" spans="1:10" x14ac:dyDescent="0.3">
      <c r="A6995" s="10"/>
      <c r="B6995" s="7"/>
      <c r="C6995" s="20"/>
      <c r="D6995" s="8" t="str">
        <f>IF(C6995="",(""),(INDEX('Base de Datos'!A6978:B6985,(MATCH(Movimientos!C6995,'Base de Datos'!A6978:A6985,0)),(2))))</f>
        <v/>
      </c>
      <c r="E6995" s="8"/>
      <c r="F6995" s="8"/>
      <c r="G6995" s="8"/>
      <c r="H6995" s="4" t="str">
        <f t="shared" si="222"/>
        <v/>
      </c>
      <c r="I6995" s="5" t="str">
        <f t="shared" si="223"/>
        <v/>
      </c>
      <c r="J6995" s="8"/>
    </row>
    <row r="6996" spans="1:10" x14ac:dyDescent="0.3">
      <c r="A6996" s="10"/>
      <c r="B6996" s="7"/>
      <c r="C6996" s="20"/>
      <c r="D6996" s="8" t="str">
        <f>IF(C6996="",(""),(INDEX('Base de Datos'!A6979:B6986,(MATCH(Movimientos!C6996,'Base de Datos'!A6979:A6986,0)),(2))))</f>
        <v/>
      </c>
      <c r="E6996" s="8"/>
      <c r="F6996" s="8"/>
      <c r="G6996" s="8"/>
      <c r="H6996" s="4" t="str">
        <f t="shared" si="222"/>
        <v/>
      </c>
      <c r="I6996" s="5" t="str">
        <f t="shared" si="223"/>
        <v/>
      </c>
      <c r="J6996" s="8"/>
    </row>
    <row r="6997" spans="1:10" x14ac:dyDescent="0.3">
      <c r="A6997" s="10"/>
      <c r="B6997" s="7"/>
      <c r="C6997" s="20"/>
      <c r="D6997" s="8" t="str">
        <f>IF(C6997="",(""),(INDEX('Base de Datos'!A6980:B6987,(MATCH(Movimientos!C6997,'Base de Datos'!A6980:A6987,0)),(2))))</f>
        <v/>
      </c>
      <c r="E6997" s="8"/>
      <c r="F6997" s="8"/>
      <c r="G6997" s="8"/>
      <c r="H6997" s="4" t="str">
        <f t="shared" si="222"/>
        <v/>
      </c>
      <c r="I6997" s="5" t="str">
        <f t="shared" si="223"/>
        <v/>
      </c>
      <c r="J6997" s="8"/>
    </row>
    <row r="6998" spans="1:10" x14ac:dyDescent="0.3">
      <c r="A6998" s="10"/>
      <c r="B6998" s="7"/>
      <c r="C6998" s="20"/>
      <c r="D6998" s="8" t="str">
        <f>IF(C6998="",(""),(INDEX('Base de Datos'!A6981:B6988,(MATCH(Movimientos!C6998,'Base de Datos'!A6981:A6988,0)),(2))))</f>
        <v/>
      </c>
      <c r="E6998" s="8"/>
      <c r="F6998" s="8"/>
      <c r="G6998" s="8"/>
      <c r="H6998" s="4" t="str">
        <f t="shared" si="222"/>
        <v/>
      </c>
      <c r="I6998" s="5" t="str">
        <f t="shared" si="223"/>
        <v/>
      </c>
      <c r="J6998" s="8"/>
    </row>
    <row r="6999" spans="1:10" x14ac:dyDescent="0.3">
      <c r="A6999" s="10"/>
      <c r="B6999" s="7"/>
      <c r="C6999" s="20"/>
      <c r="D6999" s="8" t="str">
        <f>IF(C6999="",(""),(INDEX('Base de Datos'!A6982:B6989,(MATCH(Movimientos!C6999,'Base de Datos'!A6982:A6989,0)),(2))))</f>
        <v/>
      </c>
      <c r="E6999" s="8"/>
      <c r="F6999" s="8"/>
      <c r="G6999" s="8"/>
      <c r="H6999" s="4" t="str">
        <f t="shared" si="222"/>
        <v/>
      </c>
      <c r="I6999" s="5" t="str">
        <f t="shared" si="223"/>
        <v/>
      </c>
      <c r="J6999" s="8"/>
    </row>
    <row r="7000" spans="1:10" x14ac:dyDescent="0.3">
      <c r="A7000" s="10"/>
      <c r="B7000" s="7"/>
      <c r="C7000" s="20"/>
      <c r="D7000" s="8" t="str">
        <f>IF(C7000="",(""),(INDEX('Base de Datos'!A6983:B6990,(MATCH(Movimientos!C7000,'Base de Datos'!A6983:A6990,0)),(2))))</f>
        <v/>
      </c>
      <c r="E7000" s="8"/>
      <c r="F7000" s="8"/>
      <c r="G7000" s="8"/>
      <c r="H7000" s="4" t="str">
        <f t="shared" si="222"/>
        <v/>
      </c>
      <c r="I7000" s="5" t="str">
        <f t="shared" si="223"/>
        <v/>
      </c>
      <c r="J7000" s="8"/>
    </row>
    <row r="7001" spans="1:10" x14ac:dyDescent="0.3">
      <c r="A7001" s="10"/>
      <c r="B7001" s="7"/>
      <c r="C7001" s="20"/>
      <c r="D7001" s="8" t="str">
        <f>IF(C7001="",(""),(INDEX('Base de Datos'!A6984:B6991,(MATCH(Movimientos!C7001,'Base de Datos'!A6984:A6991,0)),(2))))</f>
        <v/>
      </c>
      <c r="E7001" s="8"/>
      <c r="F7001" s="8"/>
      <c r="G7001" s="8"/>
      <c r="H7001" s="4" t="str">
        <f t="shared" si="222"/>
        <v/>
      </c>
      <c r="I7001" s="5" t="str">
        <f t="shared" si="223"/>
        <v/>
      </c>
      <c r="J7001" s="8"/>
    </row>
    <row r="7002" spans="1:10" x14ac:dyDescent="0.3">
      <c r="A7002" s="10"/>
      <c r="B7002" s="7"/>
      <c r="C7002" s="20"/>
      <c r="D7002" s="8" t="str">
        <f>IF(C7002="",(""),(INDEX('Base de Datos'!A6985:B6992,(MATCH(Movimientos!C7002,'Base de Datos'!A6985:A6992,0)),(2))))</f>
        <v/>
      </c>
      <c r="E7002" s="8"/>
      <c r="F7002" s="8"/>
      <c r="G7002" s="8"/>
      <c r="H7002" s="4" t="str">
        <f t="shared" si="222"/>
        <v/>
      </c>
      <c r="I7002" s="5" t="str">
        <f t="shared" si="223"/>
        <v/>
      </c>
      <c r="J7002" s="8"/>
    </row>
    <row r="7003" spans="1:10" x14ac:dyDescent="0.3">
      <c r="A7003" s="10"/>
      <c r="B7003" s="7"/>
      <c r="C7003" s="20"/>
      <c r="D7003" s="8" t="str">
        <f>IF(C7003="",(""),(INDEX('Base de Datos'!A6986:B6993,(MATCH(Movimientos!C7003,'Base de Datos'!A6986:A6993,0)),(2))))</f>
        <v/>
      </c>
      <c r="E7003" s="8"/>
      <c r="F7003" s="8"/>
      <c r="G7003" s="8"/>
      <c r="H7003" s="4" t="str">
        <f t="shared" si="222"/>
        <v/>
      </c>
      <c r="I7003" s="5" t="str">
        <f t="shared" si="223"/>
        <v/>
      </c>
      <c r="J7003" s="8"/>
    </row>
    <row r="7004" spans="1:10" x14ac:dyDescent="0.3">
      <c r="A7004" s="10"/>
      <c r="B7004" s="7"/>
      <c r="C7004" s="20"/>
      <c r="D7004" s="8" t="str">
        <f>IF(C7004="",(""),(INDEX('Base de Datos'!A6987:B6994,(MATCH(Movimientos!C7004,'Base de Datos'!A6987:A6994,0)),(2))))</f>
        <v/>
      </c>
      <c r="E7004" s="8"/>
      <c r="F7004" s="8"/>
      <c r="G7004" s="8"/>
      <c r="H7004" s="4" t="str">
        <f t="shared" si="222"/>
        <v/>
      </c>
      <c r="I7004" s="5" t="str">
        <f t="shared" si="223"/>
        <v/>
      </c>
      <c r="J7004" s="8"/>
    </row>
    <row r="7005" spans="1:10" x14ac:dyDescent="0.3">
      <c r="A7005" s="10"/>
      <c r="B7005" s="7"/>
      <c r="C7005" s="20"/>
      <c r="D7005" s="8" t="str">
        <f>IF(C7005="",(""),(INDEX('Base de Datos'!A6988:B6995,(MATCH(Movimientos!C7005,'Base de Datos'!A6988:A6995,0)),(2))))</f>
        <v/>
      </c>
      <c r="E7005" s="8"/>
      <c r="F7005" s="8"/>
      <c r="G7005" s="8"/>
      <c r="H7005" s="4" t="str">
        <f t="shared" si="222"/>
        <v/>
      </c>
      <c r="I7005" s="5" t="str">
        <f t="shared" si="223"/>
        <v/>
      </c>
      <c r="J7005" s="8"/>
    </row>
    <row r="7006" spans="1:10" x14ac:dyDescent="0.3">
      <c r="A7006" s="10"/>
      <c r="B7006" s="7"/>
      <c r="C7006" s="20"/>
      <c r="D7006" s="8" t="str">
        <f>IF(C7006="",(""),(INDEX('Base de Datos'!A6989:B6996,(MATCH(Movimientos!C7006,'Base de Datos'!A6989:A6996,0)),(2))))</f>
        <v/>
      </c>
      <c r="E7006" s="8"/>
      <c r="F7006" s="8"/>
      <c r="G7006" s="8"/>
      <c r="H7006" s="4" t="str">
        <f t="shared" si="222"/>
        <v/>
      </c>
      <c r="I7006" s="5" t="str">
        <f t="shared" si="223"/>
        <v/>
      </c>
      <c r="J7006" s="8"/>
    </row>
    <row r="7007" spans="1:10" x14ac:dyDescent="0.3">
      <c r="A7007" s="10"/>
      <c r="B7007" s="7"/>
      <c r="C7007" s="20"/>
      <c r="D7007" s="8" t="str">
        <f>IF(C7007="",(""),(INDEX('Base de Datos'!A6990:B6997,(MATCH(Movimientos!C7007,'Base de Datos'!A6990:A6997,0)),(2))))</f>
        <v/>
      </c>
      <c r="E7007" s="8"/>
      <c r="F7007" s="8"/>
      <c r="G7007" s="8"/>
      <c r="H7007" s="4" t="str">
        <f t="shared" si="222"/>
        <v/>
      </c>
      <c r="I7007" s="5" t="str">
        <f t="shared" si="223"/>
        <v/>
      </c>
      <c r="J7007" s="8"/>
    </row>
    <row r="7008" spans="1:10" x14ac:dyDescent="0.3">
      <c r="A7008" s="10"/>
      <c r="B7008" s="7"/>
      <c r="C7008" s="20"/>
      <c r="D7008" s="8" t="str">
        <f>IF(C7008="",(""),(INDEX('Base de Datos'!A6991:B6998,(MATCH(Movimientos!C7008,'Base de Datos'!A6991:A6998,0)),(2))))</f>
        <v/>
      </c>
      <c r="E7008" s="8"/>
      <c r="F7008" s="8"/>
      <c r="G7008" s="8"/>
      <c r="H7008" s="4" t="str">
        <f t="shared" si="222"/>
        <v/>
      </c>
      <c r="I7008" s="5" t="str">
        <f t="shared" si="223"/>
        <v/>
      </c>
      <c r="J7008" s="8"/>
    </row>
    <row r="7009" spans="1:10" x14ac:dyDescent="0.3">
      <c r="A7009" s="10"/>
      <c r="B7009" s="7"/>
      <c r="C7009" s="20"/>
      <c r="D7009" s="8" t="str">
        <f>IF(C7009="",(""),(INDEX('Base de Datos'!A6992:B6999,(MATCH(Movimientos!C7009,'Base de Datos'!A6992:A6999,0)),(2))))</f>
        <v/>
      </c>
      <c r="E7009" s="8"/>
      <c r="F7009" s="8"/>
      <c r="G7009" s="8"/>
      <c r="H7009" s="4" t="str">
        <f t="shared" si="222"/>
        <v/>
      </c>
      <c r="I7009" s="5" t="str">
        <f t="shared" si="223"/>
        <v/>
      </c>
      <c r="J7009" s="8"/>
    </row>
    <row r="7010" spans="1:10" x14ac:dyDescent="0.3">
      <c r="A7010" s="10"/>
      <c r="B7010" s="7"/>
      <c r="C7010" s="20"/>
      <c r="D7010" s="8" t="str">
        <f>IF(C7010="",(""),(INDEX('Base de Datos'!A6993:B7000,(MATCH(Movimientos!C7010,'Base de Datos'!A6993:A7000,0)),(2))))</f>
        <v/>
      </c>
      <c r="E7010" s="8"/>
      <c r="F7010" s="8"/>
      <c r="G7010" s="8"/>
      <c r="H7010" s="4" t="str">
        <f t="shared" si="222"/>
        <v/>
      </c>
      <c r="I7010" s="5" t="str">
        <f t="shared" si="223"/>
        <v/>
      </c>
      <c r="J7010" s="8"/>
    </row>
    <row r="7011" spans="1:10" x14ac:dyDescent="0.3">
      <c r="A7011" s="10"/>
      <c r="B7011" s="7"/>
      <c r="C7011" s="20"/>
      <c r="D7011" s="8" t="str">
        <f>IF(C7011="",(""),(INDEX('Base de Datos'!A6994:B7001,(MATCH(Movimientos!C7011,'Base de Datos'!A6994:A7001,0)),(2))))</f>
        <v/>
      </c>
      <c r="E7011" s="8"/>
      <c r="F7011" s="8"/>
      <c r="G7011" s="8"/>
      <c r="H7011" s="4" t="str">
        <f t="shared" si="222"/>
        <v/>
      </c>
      <c r="I7011" s="5" t="str">
        <f t="shared" si="223"/>
        <v/>
      </c>
      <c r="J7011" s="8"/>
    </row>
    <row r="7012" spans="1:10" x14ac:dyDescent="0.3">
      <c r="A7012" s="10"/>
      <c r="B7012" s="7"/>
      <c r="C7012" s="20"/>
      <c r="D7012" s="8" t="str">
        <f>IF(C7012="",(""),(INDEX('Base de Datos'!A6995:B7002,(MATCH(Movimientos!C7012,'Base de Datos'!A6995:A7002,0)),(2))))</f>
        <v/>
      </c>
      <c r="E7012" s="8"/>
      <c r="F7012" s="8"/>
      <c r="G7012" s="8"/>
      <c r="H7012" s="4" t="str">
        <f t="shared" si="222"/>
        <v/>
      </c>
      <c r="I7012" s="5" t="str">
        <f t="shared" si="223"/>
        <v/>
      </c>
      <c r="J7012" s="8"/>
    </row>
    <row r="7013" spans="1:10" x14ac:dyDescent="0.3">
      <c r="A7013" s="10"/>
      <c r="B7013" s="7"/>
      <c r="C7013" s="20"/>
      <c r="D7013" s="8" t="str">
        <f>IF(C7013="",(""),(INDEX('Base de Datos'!A6996:B7003,(MATCH(Movimientos!C7013,'Base de Datos'!A6996:A7003,0)),(2))))</f>
        <v/>
      </c>
      <c r="E7013" s="8"/>
      <c r="F7013" s="8"/>
      <c r="G7013" s="8"/>
      <c r="H7013" s="4" t="str">
        <f t="shared" si="222"/>
        <v/>
      </c>
      <c r="I7013" s="5" t="str">
        <f t="shared" si="223"/>
        <v/>
      </c>
      <c r="J7013" s="8"/>
    </row>
    <row r="7014" spans="1:10" x14ac:dyDescent="0.3">
      <c r="A7014" s="10"/>
      <c r="B7014" s="7"/>
      <c r="C7014" s="20"/>
      <c r="D7014" s="8" t="str">
        <f>IF(C7014="",(""),(INDEX('Base de Datos'!A6997:B7004,(MATCH(Movimientos!C7014,'Base de Datos'!A6997:A7004,0)),(2))))</f>
        <v/>
      </c>
      <c r="E7014" s="8"/>
      <c r="F7014" s="8"/>
      <c r="G7014" s="8"/>
      <c r="H7014" s="4" t="str">
        <f t="shared" ref="H7014:H7077" si="224">IF(A7014="",(""),(IF(B7014="Ingreso",(D7014),(""))))</f>
        <v/>
      </c>
      <c r="I7014" s="5" t="str">
        <f t="shared" ref="I7014:I7077" si="225">IF(A7014="",(""),(IF(B7014="Egreso",(D7014),(""))))</f>
        <v/>
      </c>
      <c r="J7014" s="8"/>
    </row>
    <row r="7015" spans="1:10" x14ac:dyDescent="0.3">
      <c r="A7015" s="10"/>
      <c r="B7015" s="7"/>
      <c r="C7015" s="20"/>
      <c r="D7015" s="8" t="str">
        <f>IF(C7015="",(""),(INDEX('Base de Datos'!A6998:B7005,(MATCH(Movimientos!C7015,'Base de Datos'!A6998:A7005,0)),(2))))</f>
        <v/>
      </c>
      <c r="E7015" s="8"/>
      <c r="F7015" s="8"/>
      <c r="G7015" s="8"/>
      <c r="H7015" s="4" t="str">
        <f t="shared" si="224"/>
        <v/>
      </c>
      <c r="I7015" s="5" t="str">
        <f t="shared" si="225"/>
        <v/>
      </c>
      <c r="J7015" s="8"/>
    </row>
    <row r="7016" spans="1:10" x14ac:dyDescent="0.3">
      <c r="A7016" s="10"/>
      <c r="B7016" s="7"/>
      <c r="C7016" s="20"/>
      <c r="D7016" s="8" t="str">
        <f>IF(C7016="",(""),(INDEX('Base de Datos'!A6999:B7006,(MATCH(Movimientos!C7016,'Base de Datos'!A6999:A7006,0)),(2))))</f>
        <v/>
      </c>
      <c r="E7016" s="8"/>
      <c r="F7016" s="8"/>
      <c r="G7016" s="8"/>
      <c r="H7016" s="4" t="str">
        <f t="shared" si="224"/>
        <v/>
      </c>
      <c r="I7016" s="5" t="str">
        <f t="shared" si="225"/>
        <v/>
      </c>
      <c r="J7016" s="8"/>
    </row>
    <row r="7017" spans="1:10" x14ac:dyDescent="0.3">
      <c r="A7017" s="10"/>
      <c r="B7017" s="7"/>
      <c r="C7017" s="20"/>
      <c r="D7017" s="8" t="str">
        <f>IF(C7017="",(""),(INDEX('Base de Datos'!A7000:B7007,(MATCH(Movimientos!C7017,'Base de Datos'!A7000:A7007,0)),(2))))</f>
        <v/>
      </c>
      <c r="E7017" s="8"/>
      <c r="F7017" s="8"/>
      <c r="G7017" s="8"/>
      <c r="H7017" s="4" t="str">
        <f t="shared" si="224"/>
        <v/>
      </c>
      <c r="I7017" s="5" t="str">
        <f t="shared" si="225"/>
        <v/>
      </c>
      <c r="J7017" s="8"/>
    </row>
    <row r="7018" spans="1:10" x14ac:dyDescent="0.3">
      <c r="A7018" s="10"/>
      <c r="B7018" s="7"/>
      <c r="C7018" s="20"/>
      <c r="D7018" s="8" t="str">
        <f>IF(C7018="",(""),(INDEX('Base de Datos'!A7001:B7008,(MATCH(Movimientos!C7018,'Base de Datos'!A7001:A7008,0)),(2))))</f>
        <v/>
      </c>
      <c r="E7018" s="8"/>
      <c r="F7018" s="8"/>
      <c r="G7018" s="8"/>
      <c r="H7018" s="4" t="str">
        <f t="shared" si="224"/>
        <v/>
      </c>
      <c r="I7018" s="5" t="str">
        <f t="shared" si="225"/>
        <v/>
      </c>
      <c r="J7018" s="8"/>
    </row>
    <row r="7019" spans="1:10" x14ac:dyDescent="0.3">
      <c r="A7019" s="10"/>
      <c r="B7019" s="7"/>
      <c r="C7019" s="20"/>
      <c r="D7019" s="8" t="str">
        <f>IF(C7019="",(""),(INDEX('Base de Datos'!A7002:B7009,(MATCH(Movimientos!C7019,'Base de Datos'!A7002:A7009,0)),(2))))</f>
        <v/>
      </c>
      <c r="E7019" s="8"/>
      <c r="F7019" s="8"/>
      <c r="G7019" s="8"/>
      <c r="H7019" s="4" t="str">
        <f t="shared" si="224"/>
        <v/>
      </c>
      <c r="I7019" s="5" t="str">
        <f t="shared" si="225"/>
        <v/>
      </c>
      <c r="J7019" s="8"/>
    </row>
    <row r="7020" spans="1:10" x14ac:dyDescent="0.3">
      <c r="A7020" s="10"/>
      <c r="B7020" s="7"/>
      <c r="C7020" s="20"/>
      <c r="D7020" s="8" t="str">
        <f>IF(C7020="",(""),(INDEX('Base de Datos'!A7003:B7010,(MATCH(Movimientos!C7020,'Base de Datos'!A7003:A7010,0)),(2))))</f>
        <v/>
      </c>
      <c r="E7020" s="8"/>
      <c r="F7020" s="8"/>
      <c r="G7020" s="8"/>
      <c r="H7020" s="4" t="str">
        <f t="shared" si="224"/>
        <v/>
      </c>
      <c r="I7020" s="5" t="str">
        <f t="shared" si="225"/>
        <v/>
      </c>
      <c r="J7020" s="8"/>
    </row>
    <row r="7021" spans="1:10" x14ac:dyDescent="0.3">
      <c r="A7021" s="10"/>
      <c r="B7021" s="7"/>
      <c r="C7021" s="20"/>
      <c r="D7021" s="8" t="str">
        <f>IF(C7021="",(""),(INDEX('Base de Datos'!A7004:B7011,(MATCH(Movimientos!C7021,'Base de Datos'!A7004:A7011,0)),(2))))</f>
        <v/>
      </c>
      <c r="E7021" s="8"/>
      <c r="F7021" s="8"/>
      <c r="G7021" s="8"/>
      <c r="H7021" s="4" t="str">
        <f t="shared" si="224"/>
        <v/>
      </c>
      <c r="I7021" s="5" t="str">
        <f t="shared" si="225"/>
        <v/>
      </c>
      <c r="J7021" s="8"/>
    </row>
    <row r="7022" spans="1:10" x14ac:dyDescent="0.3">
      <c r="A7022" s="10"/>
      <c r="B7022" s="7"/>
      <c r="C7022" s="20"/>
      <c r="D7022" s="8" t="str">
        <f>IF(C7022="",(""),(INDEX('Base de Datos'!A7005:B7012,(MATCH(Movimientos!C7022,'Base de Datos'!A7005:A7012,0)),(2))))</f>
        <v/>
      </c>
      <c r="E7022" s="8"/>
      <c r="F7022" s="8"/>
      <c r="G7022" s="8"/>
      <c r="H7022" s="4" t="str">
        <f t="shared" si="224"/>
        <v/>
      </c>
      <c r="I7022" s="5" t="str">
        <f t="shared" si="225"/>
        <v/>
      </c>
      <c r="J7022" s="8"/>
    </row>
    <row r="7023" spans="1:10" x14ac:dyDescent="0.3">
      <c r="A7023" s="10"/>
      <c r="B7023" s="7"/>
      <c r="C7023" s="20"/>
      <c r="D7023" s="8" t="str">
        <f>IF(C7023="",(""),(INDEX('Base de Datos'!A7006:B7013,(MATCH(Movimientos!C7023,'Base de Datos'!A7006:A7013,0)),(2))))</f>
        <v/>
      </c>
      <c r="E7023" s="8"/>
      <c r="F7023" s="8"/>
      <c r="G7023" s="8"/>
      <c r="H7023" s="4" t="str">
        <f t="shared" si="224"/>
        <v/>
      </c>
      <c r="I7023" s="5" t="str">
        <f t="shared" si="225"/>
        <v/>
      </c>
      <c r="J7023" s="8"/>
    </row>
    <row r="7024" spans="1:10" x14ac:dyDescent="0.3">
      <c r="A7024" s="10"/>
      <c r="B7024" s="7"/>
      <c r="C7024" s="20"/>
      <c r="D7024" s="8" t="str">
        <f>IF(C7024="",(""),(INDEX('Base de Datos'!A7007:B7014,(MATCH(Movimientos!C7024,'Base de Datos'!A7007:A7014,0)),(2))))</f>
        <v/>
      </c>
      <c r="E7024" s="8"/>
      <c r="F7024" s="8"/>
      <c r="G7024" s="8"/>
      <c r="H7024" s="4" t="str">
        <f t="shared" si="224"/>
        <v/>
      </c>
      <c r="I7024" s="5" t="str">
        <f t="shared" si="225"/>
        <v/>
      </c>
      <c r="J7024" s="8"/>
    </row>
    <row r="7025" spans="1:10" x14ac:dyDescent="0.3">
      <c r="A7025" s="10"/>
      <c r="B7025" s="7"/>
      <c r="C7025" s="20"/>
      <c r="D7025" s="8" t="str">
        <f>IF(C7025="",(""),(INDEX('Base de Datos'!A7008:B7015,(MATCH(Movimientos!C7025,'Base de Datos'!A7008:A7015,0)),(2))))</f>
        <v/>
      </c>
      <c r="E7025" s="8"/>
      <c r="F7025" s="8"/>
      <c r="G7025" s="8"/>
      <c r="H7025" s="4" t="str">
        <f t="shared" si="224"/>
        <v/>
      </c>
      <c r="I7025" s="5" t="str">
        <f t="shared" si="225"/>
        <v/>
      </c>
      <c r="J7025" s="8"/>
    </row>
    <row r="7026" spans="1:10" x14ac:dyDescent="0.3">
      <c r="A7026" s="10"/>
      <c r="B7026" s="7"/>
      <c r="C7026" s="20"/>
      <c r="D7026" s="8" t="str">
        <f>IF(C7026="",(""),(INDEX('Base de Datos'!A7009:B7016,(MATCH(Movimientos!C7026,'Base de Datos'!A7009:A7016,0)),(2))))</f>
        <v/>
      </c>
      <c r="E7026" s="8"/>
      <c r="F7026" s="8"/>
      <c r="G7026" s="8"/>
      <c r="H7026" s="4" t="str">
        <f t="shared" si="224"/>
        <v/>
      </c>
      <c r="I7026" s="5" t="str">
        <f t="shared" si="225"/>
        <v/>
      </c>
      <c r="J7026" s="8"/>
    </row>
    <row r="7027" spans="1:10" x14ac:dyDescent="0.3">
      <c r="A7027" s="10"/>
      <c r="B7027" s="7"/>
      <c r="C7027" s="20"/>
      <c r="D7027" s="8" t="str">
        <f>IF(C7027="",(""),(INDEX('Base de Datos'!A7010:B7017,(MATCH(Movimientos!C7027,'Base de Datos'!A7010:A7017,0)),(2))))</f>
        <v/>
      </c>
      <c r="E7027" s="8"/>
      <c r="F7027" s="8"/>
      <c r="G7027" s="8"/>
      <c r="H7027" s="4" t="str">
        <f t="shared" si="224"/>
        <v/>
      </c>
      <c r="I7027" s="5" t="str">
        <f t="shared" si="225"/>
        <v/>
      </c>
      <c r="J7027" s="8"/>
    </row>
    <row r="7028" spans="1:10" x14ac:dyDescent="0.3">
      <c r="A7028" s="10"/>
      <c r="B7028" s="7"/>
      <c r="C7028" s="20"/>
      <c r="D7028" s="8" t="str">
        <f>IF(C7028="",(""),(INDEX('Base de Datos'!A7011:B7018,(MATCH(Movimientos!C7028,'Base de Datos'!A7011:A7018,0)),(2))))</f>
        <v/>
      </c>
      <c r="E7028" s="8"/>
      <c r="F7028" s="8"/>
      <c r="G7028" s="8"/>
      <c r="H7028" s="4" t="str">
        <f t="shared" si="224"/>
        <v/>
      </c>
      <c r="I7028" s="5" t="str">
        <f t="shared" si="225"/>
        <v/>
      </c>
      <c r="J7028" s="8"/>
    </row>
    <row r="7029" spans="1:10" x14ac:dyDescent="0.3">
      <c r="A7029" s="10"/>
      <c r="B7029" s="7"/>
      <c r="C7029" s="20"/>
      <c r="D7029" s="8" t="str">
        <f>IF(C7029="",(""),(INDEX('Base de Datos'!A7012:B7019,(MATCH(Movimientos!C7029,'Base de Datos'!A7012:A7019,0)),(2))))</f>
        <v/>
      </c>
      <c r="E7029" s="8"/>
      <c r="F7029" s="8"/>
      <c r="G7029" s="8"/>
      <c r="H7029" s="4" t="str">
        <f t="shared" si="224"/>
        <v/>
      </c>
      <c r="I7029" s="5" t="str">
        <f t="shared" si="225"/>
        <v/>
      </c>
      <c r="J7029" s="8"/>
    </row>
    <row r="7030" spans="1:10" x14ac:dyDescent="0.3">
      <c r="A7030" s="10"/>
      <c r="B7030" s="7"/>
      <c r="C7030" s="20"/>
      <c r="D7030" s="8" t="str">
        <f>IF(C7030="",(""),(INDEX('Base de Datos'!A7013:B7020,(MATCH(Movimientos!C7030,'Base de Datos'!A7013:A7020,0)),(2))))</f>
        <v/>
      </c>
      <c r="E7030" s="8"/>
      <c r="F7030" s="8"/>
      <c r="G7030" s="8"/>
      <c r="H7030" s="4" t="str">
        <f t="shared" si="224"/>
        <v/>
      </c>
      <c r="I7030" s="5" t="str">
        <f t="shared" si="225"/>
        <v/>
      </c>
      <c r="J7030" s="8"/>
    </row>
    <row r="7031" spans="1:10" x14ac:dyDescent="0.3">
      <c r="A7031" s="10"/>
      <c r="B7031" s="7"/>
      <c r="C7031" s="20"/>
      <c r="D7031" s="8" t="str">
        <f>IF(C7031="",(""),(INDEX('Base de Datos'!A7014:B7021,(MATCH(Movimientos!C7031,'Base de Datos'!A7014:A7021,0)),(2))))</f>
        <v/>
      </c>
      <c r="E7031" s="8"/>
      <c r="F7031" s="8"/>
      <c r="G7031" s="8"/>
      <c r="H7031" s="4" t="str">
        <f t="shared" si="224"/>
        <v/>
      </c>
      <c r="I7031" s="5" t="str">
        <f t="shared" si="225"/>
        <v/>
      </c>
      <c r="J7031" s="8"/>
    </row>
    <row r="7032" spans="1:10" x14ac:dyDescent="0.3">
      <c r="A7032" s="10"/>
      <c r="B7032" s="7"/>
      <c r="C7032" s="20"/>
      <c r="D7032" s="8" t="str">
        <f>IF(C7032="",(""),(INDEX('Base de Datos'!A7015:B7022,(MATCH(Movimientos!C7032,'Base de Datos'!A7015:A7022,0)),(2))))</f>
        <v/>
      </c>
      <c r="E7032" s="8"/>
      <c r="F7032" s="8"/>
      <c r="G7032" s="8"/>
      <c r="H7032" s="4" t="str">
        <f t="shared" si="224"/>
        <v/>
      </c>
      <c r="I7032" s="5" t="str">
        <f t="shared" si="225"/>
        <v/>
      </c>
      <c r="J7032" s="8"/>
    </row>
    <row r="7033" spans="1:10" x14ac:dyDescent="0.3">
      <c r="A7033" s="10"/>
      <c r="B7033" s="7"/>
      <c r="C7033" s="20"/>
      <c r="D7033" s="8" t="str">
        <f>IF(C7033="",(""),(INDEX('Base de Datos'!A7016:B7023,(MATCH(Movimientos!C7033,'Base de Datos'!A7016:A7023,0)),(2))))</f>
        <v/>
      </c>
      <c r="E7033" s="8"/>
      <c r="F7033" s="8"/>
      <c r="G7033" s="8"/>
      <c r="H7033" s="4" t="str">
        <f t="shared" si="224"/>
        <v/>
      </c>
      <c r="I7033" s="5" t="str">
        <f t="shared" si="225"/>
        <v/>
      </c>
      <c r="J7033" s="8"/>
    </row>
    <row r="7034" spans="1:10" x14ac:dyDescent="0.3">
      <c r="A7034" s="10"/>
      <c r="B7034" s="7"/>
      <c r="C7034" s="20"/>
      <c r="D7034" s="8" t="str">
        <f>IF(C7034="",(""),(INDEX('Base de Datos'!A7017:B7024,(MATCH(Movimientos!C7034,'Base de Datos'!A7017:A7024,0)),(2))))</f>
        <v/>
      </c>
      <c r="E7034" s="8"/>
      <c r="F7034" s="8"/>
      <c r="G7034" s="8"/>
      <c r="H7034" s="4" t="str">
        <f t="shared" si="224"/>
        <v/>
      </c>
      <c r="I7034" s="5" t="str">
        <f t="shared" si="225"/>
        <v/>
      </c>
      <c r="J7034" s="8"/>
    </row>
    <row r="7035" spans="1:10" x14ac:dyDescent="0.3">
      <c r="A7035" s="10"/>
      <c r="B7035" s="7"/>
      <c r="C7035" s="20"/>
      <c r="D7035" s="8" t="str">
        <f>IF(C7035="",(""),(INDEX('Base de Datos'!A7018:B7025,(MATCH(Movimientos!C7035,'Base de Datos'!A7018:A7025,0)),(2))))</f>
        <v/>
      </c>
      <c r="E7035" s="8"/>
      <c r="F7035" s="8"/>
      <c r="G7035" s="8"/>
      <c r="H7035" s="4" t="str">
        <f t="shared" si="224"/>
        <v/>
      </c>
      <c r="I7035" s="5" t="str">
        <f t="shared" si="225"/>
        <v/>
      </c>
      <c r="J7035" s="8"/>
    </row>
    <row r="7036" spans="1:10" x14ac:dyDescent="0.3">
      <c r="A7036" s="10"/>
      <c r="B7036" s="7"/>
      <c r="C7036" s="20"/>
      <c r="D7036" s="8" t="str">
        <f>IF(C7036="",(""),(INDEX('Base de Datos'!A7019:B7026,(MATCH(Movimientos!C7036,'Base de Datos'!A7019:A7026,0)),(2))))</f>
        <v/>
      </c>
      <c r="E7036" s="8"/>
      <c r="F7036" s="8"/>
      <c r="G7036" s="8"/>
      <c r="H7036" s="4" t="str">
        <f t="shared" si="224"/>
        <v/>
      </c>
      <c r="I7036" s="5" t="str">
        <f t="shared" si="225"/>
        <v/>
      </c>
      <c r="J7036" s="8"/>
    </row>
    <row r="7037" spans="1:10" x14ac:dyDescent="0.3">
      <c r="A7037" s="10"/>
      <c r="B7037" s="7"/>
      <c r="C7037" s="20"/>
      <c r="D7037" s="8" t="str">
        <f>IF(C7037="",(""),(INDEX('Base de Datos'!A7020:B7027,(MATCH(Movimientos!C7037,'Base de Datos'!A7020:A7027,0)),(2))))</f>
        <v/>
      </c>
      <c r="E7037" s="8"/>
      <c r="F7037" s="8"/>
      <c r="G7037" s="8"/>
      <c r="H7037" s="4" t="str">
        <f t="shared" si="224"/>
        <v/>
      </c>
      <c r="I7037" s="5" t="str">
        <f t="shared" si="225"/>
        <v/>
      </c>
      <c r="J7037" s="8"/>
    </row>
    <row r="7038" spans="1:10" x14ac:dyDescent="0.3">
      <c r="A7038" s="10"/>
      <c r="B7038" s="7"/>
      <c r="C7038" s="20"/>
      <c r="D7038" s="8" t="str">
        <f>IF(C7038="",(""),(INDEX('Base de Datos'!A7021:B7028,(MATCH(Movimientos!C7038,'Base de Datos'!A7021:A7028,0)),(2))))</f>
        <v/>
      </c>
      <c r="E7038" s="8"/>
      <c r="F7038" s="8"/>
      <c r="G7038" s="8"/>
      <c r="H7038" s="4" t="str">
        <f t="shared" si="224"/>
        <v/>
      </c>
      <c r="I7038" s="5" t="str">
        <f t="shared" si="225"/>
        <v/>
      </c>
      <c r="J7038" s="8"/>
    </row>
    <row r="7039" spans="1:10" x14ac:dyDescent="0.3">
      <c r="A7039" s="10"/>
      <c r="B7039" s="7"/>
      <c r="C7039" s="20"/>
      <c r="D7039" s="8" t="str">
        <f>IF(C7039="",(""),(INDEX('Base de Datos'!A7022:B7029,(MATCH(Movimientos!C7039,'Base de Datos'!A7022:A7029,0)),(2))))</f>
        <v/>
      </c>
      <c r="E7039" s="8"/>
      <c r="F7039" s="8"/>
      <c r="G7039" s="8"/>
      <c r="H7039" s="4" t="str">
        <f t="shared" si="224"/>
        <v/>
      </c>
      <c r="I7039" s="5" t="str">
        <f t="shared" si="225"/>
        <v/>
      </c>
      <c r="J7039" s="8"/>
    </row>
    <row r="7040" spans="1:10" x14ac:dyDescent="0.3">
      <c r="A7040" s="10"/>
      <c r="B7040" s="7"/>
      <c r="C7040" s="20"/>
      <c r="D7040" s="8" t="str">
        <f>IF(C7040="",(""),(INDEX('Base de Datos'!A7023:B7030,(MATCH(Movimientos!C7040,'Base de Datos'!A7023:A7030,0)),(2))))</f>
        <v/>
      </c>
      <c r="E7040" s="8"/>
      <c r="F7040" s="8"/>
      <c r="G7040" s="8"/>
      <c r="H7040" s="4" t="str">
        <f t="shared" si="224"/>
        <v/>
      </c>
      <c r="I7040" s="5" t="str">
        <f t="shared" si="225"/>
        <v/>
      </c>
      <c r="J7040" s="8"/>
    </row>
    <row r="7041" spans="1:10" x14ac:dyDescent="0.3">
      <c r="A7041" s="10"/>
      <c r="B7041" s="7"/>
      <c r="C7041" s="20"/>
      <c r="D7041" s="8" t="str">
        <f>IF(C7041="",(""),(INDEX('Base de Datos'!A7024:B7031,(MATCH(Movimientos!C7041,'Base de Datos'!A7024:A7031,0)),(2))))</f>
        <v/>
      </c>
      <c r="E7041" s="8"/>
      <c r="F7041" s="8"/>
      <c r="G7041" s="8"/>
      <c r="H7041" s="4" t="str">
        <f t="shared" si="224"/>
        <v/>
      </c>
      <c r="I7041" s="5" t="str">
        <f t="shared" si="225"/>
        <v/>
      </c>
      <c r="J7041" s="8"/>
    </row>
    <row r="7042" spans="1:10" x14ac:dyDescent="0.3">
      <c r="A7042" s="10"/>
      <c r="B7042" s="7"/>
      <c r="C7042" s="20"/>
      <c r="D7042" s="8" t="str">
        <f>IF(C7042="",(""),(INDEX('Base de Datos'!A7025:B7032,(MATCH(Movimientos!C7042,'Base de Datos'!A7025:A7032,0)),(2))))</f>
        <v/>
      </c>
      <c r="E7042" s="8"/>
      <c r="F7042" s="8"/>
      <c r="G7042" s="8"/>
      <c r="H7042" s="4" t="str">
        <f t="shared" si="224"/>
        <v/>
      </c>
      <c r="I7042" s="5" t="str">
        <f t="shared" si="225"/>
        <v/>
      </c>
      <c r="J7042" s="8"/>
    </row>
    <row r="7043" spans="1:10" x14ac:dyDescent="0.3">
      <c r="A7043" s="10"/>
      <c r="B7043" s="7"/>
      <c r="C7043" s="20"/>
      <c r="D7043" s="8" t="str">
        <f>IF(C7043="",(""),(INDEX('Base de Datos'!A7026:B7033,(MATCH(Movimientos!C7043,'Base de Datos'!A7026:A7033,0)),(2))))</f>
        <v/>
      </c>
      <c r="E7043" s="8"/>
      <c r="F7043" s="8"/>
      <c r="G7043" s="8"/>
      <c r="H7043" s="4" t="str">
        <f t="shared" si="224"/>
        <v/>
      </c>
      <c r="I7043" s="5" t="str">
        <f t="shared" si="225"/>
        <v/>
      </c>
      <c r="J7043" s="8"/>
    </row>
    <row r="7044" spans="1:10" x14ac:dyDescent="0.3">
      <c r="A7044" s="10"/>
      <c r="B7044" s="7"/>
      <c r="C7044" s="20"/>
      <c r="D7044" s="8" t="str">
        <f>IF(C7044="",(""),(INDEX('Base de Datos'!A7027:B7034,(MATCH(Movimientos!C7044,'Base de Datos'!A7027:A7034,0)),(2))))</f>
        <v/>
      </c>
      <c r="E7044" s="8"/>
      <c r="F7044" s="8"/>
      <c r="G7044" s="8"/>
      <c r="H7044" s="4" t="str">
        <f t="shared" si="224"/>
        <v/>
      </c>
      <c r="I7044" s="5" t="str">
        <f t="shared" si="225"/>
        <v/>
      </c>
      <c r="J7044" s="8"/>
    </row>
    <row r="7045" spans="1:10" x14ac:dyDescent="0.3">
      <c r="A7045" s="10"/>
      <c r="B7045" s="7"/>
      <c r="C7045" s="20"/>
      <c r="D7045" s="8" t="str">
        <f>IF(C7045="",(""),(INDEX('Base de Datos'!A7028:B7035,(MATCH(Movimientos!C7045,'Base de Datos'!A7028:A7035,0)),(2))))</f>
        <v/>
      </c>
      <c r="E7045" s="8"/>
      <c r="F7045" s="8"/>
      <c r="G7045" s="8"/>
      <c r="H7045" s="4" t="str">
        <f t="shared" si="224"/>
        <v/>
      </c>
      <c r="I7045" s="5" t="str">
        <f t="shared" si="225"/>
        <v/>
      </c>
      <c r="J7045" s="8"/>
    </row>
    <row r="7046" spans="1:10" x14ac:dyDescent="0.3">
      <c r="A7046" s="10"/>
      <c r="B7046" s="7"/>
      <c r="C7046" s="20"/>
      <c r="D7046" s="8" t="str">
        <f>IF(C7046="",(""),(INDEX('Base de Datos'!A7029:B7036,(MATCH(Movimientos!C7046,'Base de Datos'!A7029:A7036,0)),(2))))</f>
        <v/>
      </c>
      <c r="E7046" s="8"/>
      <c r="F7046" s="8"/>
      <c r="G7046" s="8"/>
      <c r="H7046" s="4" t="str">
        <f t="shared" si="224"/>
        <v/>
      </c>
      <c r="I7046" s="5" t="str">
        <f t="shared" si="225"/>
        <v/>
      </c>
      <c r="J7046" s="8"/>
    </row>
    <row r="7047" spans="1:10" x14ac:dyDescent="0.3">
      <c r="A7047" s="10"/>
      <c r="B7047" s="7"/>
      <c r="C7047" s="20"/>
      <c r="D7047" s="8" t="str">
        <f>IF(C7047="",(""),(INDEX('Base de Datos'!A7030:B7037,(MATCH(Movimientos!C7047,'Base de Datos'!A7030:A7037,0)),(2))))</f>
        <v/>
      </c>
      <c r="E7047" s="8"/>
      <c r="F7047" s="8"/>
      <c r="G7047" s="8"/>
      <c r="H7047" s="4" t="str">
        <f t="shared" si="224"/>
        <v/>
      </c>
      <c r="I7047" s="5" t="str">
        <f t="shared" si="225"/>
        <v/>
      </c>
      <c r="J7047" s="8"/>
    </row>
    <row r="7048" spans="1:10" x14ac:dyDescent="0.3">
      <c r="A7048" s="10"/>
      <c r="B7048" s="7"/>
      <c r="C7048" s="20"/>
      <c r="D7048" s="8" t="str">
        <f>IF(C7048="",(""),(INDEX('Base de Datos'!A7031:B7038,(MATCH(Movimientos!C7048,'Base de Datos'!A7031:A7038,0)),(2))))</f>
        <v/>
      </c>
      <c r="E7048" s="8"/>
      <c r="F7048" s="8"/>
      <c r="G7048" s="8"/>
      <c r="H7048" s="4" t="str">
        <f t="shared" si="224"/>
        <v/>
      </c>
      <c r="I7048" s="5" t="str">
        <f t="shared" si="225"/>
        <v/>
      </c>
      <c r="J7048" s="8"/>
    </row>
    <row r="7049" spans="1:10" x14ac:dyDescent="0.3">
      <c r="A7049" s="10"/>
      <c r="B7049" s="7"/>
      <c r="C7049" s="20"/>
      <c r="D7049" s="8" t="str">
        <f>IF(C7049="",(""),(INDEX('Base de Datos'!A7032:B7039,(MATCH(Movimientos!C7049,'Base de Datos'!A7032:A7039,0)),(2))))</f>
        <v/>
      </c>
      <c r="E7049" s="8"/>
      <c r="F7049" s="8"/>
      <c r="G7049" s="8"/>
      <c r="H7049" s="4" t="str">
        <f t="shared" si="224"/>
        <v/>
      </c>
      <c r="I7049" s="5" t="str">
        <f t="shared" si="225"/>
        <v/>
      </c>
      <c r="J7049" s="8"/>
    </row>
    <row r="7050" spans="1:10" x14ac:dyDescent="0.3">
      <c r="A7050" s="10"/>
      <c r="B7050" s="7"/>
      <c r="C7050" s="20"/>
      <c r="D7050" s="8" t="str">
        <f>IF(C7050="",(""),(INDEX('Base de Datos'!A7033:B7040,(MATCH(Movimientos!C7050,'Base de Datos'!A7033:A7040,0)),(2))))</f>
        <v/>
      </c>
      <c r="E7050" s="8"/>
      <c r="F7050" s="8"/>
      <c r="G7050" s="8"/>
      <c r="H7050" s="4" t="str">
        <f t="shared" si="224"/>
        <v/>
      </c>
      <c r="I7050" s="5" t="str">
        <f t="shared" si="225"/>
        <v/>
      </c>
      <c r="J7050" s="8"/>
    </row>
    <row r="7051" spans="1:10" x14ac:dyDescent="0.3">
      <c r="A7051" s="10"/>
      <c r="B7051" s="7"/>
      <c r="C7051" s="20"/>
      <c r="D7051" s="8" t="str">
        <f>IF(C7051="",(""),(INDEX('Base de Datos'!A7034:B7041,(MATCH(Movimientos!C7051,'Base de Datos'!A7034:A7041,0)),(2))))</f>
        <v/>
      </c>
      <c r="E7051" s="8"/>
      <c r="F7051" s="8"/>
      <c r="G7051" s="8"/>
      <c r="H7051" s="4" t="str">
        <f t="shared" si="224"/>
        <v/>
      </c>
      <c r="I7051" s="5" t="str">
        <f t="shared" si="225"/>
        <v/>
      </c>
      <c r="J7051" s="8"/>
    </row>
    <row r="7052" spans="1:10" x14ac:dyDescent="0.3">
      <c r="A7052" s="10"/>
      <c r="B7052" s="7"/>
      <c r="C7052" s="20"/>
      <c r="D7052" s="8" t="str">
        <f>IF(C7052="",(""),(INDEX('Base de Datos'!A7035:B7042,(MATCH(Movimientos!C7052,'Base de Datos'!A7035:A7042,0)),(2))))</f>
        <v/>
      </c>
      <c r="E7052" s="8"/>
      <c r="F7052" s="8"/>
      <c r="G7052" s="8"/>
      <c r="H7052" s="4" t="str">
        <f t="shared" si="224"/>
        <v/>
      </c>
      <c r="I7052" s="5" t="str">
        <f t="shared" si="225"/>
        <v/>
      </c>
      <c r="J7052" s="8"/>
    </row>
    <row r="7053" spans="1:10" x14ac:dyDescent="0.3">
      <c r="A7053" s="10"/>
      <c r="B7053" s="7"/>
      <c r="C7053" s="20"/>
      <c r="D7053" s="8" t="str">
        <f>IF(C7053="",(""),(INDEX('Base de Datos'!A7036:B7043,(MATCH(Movimientos!C7053,'Base de Datos'!A7036:A7043,0)),(2))))</f>
        <v/>
      </c>
      <c r="E7053" s="8"/>
      <c r="F7053" s="8"/>
      <c r="G7053" s="8"/>
      <c r="H7053" s="4" t="str">
        <f t="shared" si="224"/>
        <v/>
      </c>
      <c r="I7053" s="5" t="str">
        <f t="shared" si="225"/>
        <v/>
      </c>
      <c r="J7053" s="8"/>
    </row>
    <row r="7054" spans="1:10" x14ac:dyDescent="0.3">
      <c r="A7054" s="10"/>
      <c r="B7054" s="7"/>
      <c r="C7054" s="20"/>
      <c r="D7054" s="8" t="str">
        <f>IF(C7054="",(""),(INDEX('Base de Datos'!A7037:B7044,(MATCH(Movimientos!C7054,'Base de Datos'!A7037:A7044,0)),(2))))</f>
        <v/>
      </c>
      <c r="E7054" s="8"/>
      <c r="F7054" s="8"/>
      <c r="G7054" s="8"/>
      <c r="H7054" s="4" t="str">
        <f t="shared" si="224"/>
        <v/>
      </c>
      <c r="I7054" s="5" t="str">
        <f t="shared" si="225"/>
        <v/>
      </c>
      <c r="J7054" s="8"/>
    </row>
    <row r="7055" spans="1:10" x14ac:dyDescent="0.3">
      <c r="A7055" s="10"/>
      <c r="B7055" s="7"/>
      <c r="C7055" s="20"/>
      <c r="D7055" s="8" t="str">
        <f>IF(C7055="",(""),(INDEX('Base de Datos'!A7038:B7045,(MATCH(Movimientos!C7055,'Base de Datos'!A7038:A7045,0)),(2))))</f>
        <v/>
      </c>
      <c r="E7055" s="8"/>
      <c r="F7055" s="8"/>
      <c r="G7055" s="8"/>
      <c r="H7055" s="4" t="str">
        <f t="shared" si="224"/>
        <v/>
      </c>
      <c r="I7055" s="5" t="str">
        <f t="shared" si="225"/>
        <v/>
      </c>
      <c r="J7055" s="8"/>
    </row>
    <row r="7056" spans="1:10" x14ac:dyDescent="0.3">
      <c r="A7056" s="10"/>
      <c r="B7056" s="7"/>
      <c r="C7056" s="20"/>
      <c r="D7056" s="8" t="str">
        <f>IF(C7056="",(""),(INDEX('Base de Datos'!A7039:B7046,(MATCH(Movimientos!C7056,'Base de Datos'!A7039:A7046,0)),(2))))</f>
        <v/>
      </c>
      <c r="E7056" s="8"/>
      <c r="F7056" s="8"/>
      <c r="G7056" s="8"/>
      <c r="H7056" s="4" t="str">
        <f t="shared" si="224"/>
        <v/>
      </c>
      <c r="I7056" s="5" t="str">
        <f t="shared" si="225"/>
        <v/>
      </c>
      <c r="J7056" s="8"/>
    </row>
    <row r="7057" spans="1:10" x14ac:dyDescent="0.3">
      <c r="A7057" s="10"/>
      <c r="B7057" s="7"/>
      <c r="C7057" s="20"/>
      <c r="D7057" s="8" t="str">
        <f>IF(C7057="",(""),(INDEX('Base de Datos'!A7040:B7047,(MATCH(Movimientos!C7057,'Base de Datos'!A7040:A7047,0)),(2))))</f>
        <v/>
      </c>
      <c r="E7057" s="8"/>
      <c r="F7057" s="8"/>
      <c r="G7057" s="8"/>
      <c r="H7057" s="4" t="str">
        <f t="shared" si="224"/>
        <v/>
      </c>
      <c r="I7057" s="5" t="str">
        <f t="shared" si="225"/>
        <v/>
      </c>
      <c r="J7057" s="8"/>
    </row>
    <row r="7058" spans="1:10" x14ac:dyDescent="0.3">
      <c r="A7058" s="10"/>
      <c r="B7058" s="7"/>
      <c r="C7058" s="20"/>
      <c r="D7058" s="8" t="str">
        <f>IF(C7058="",(""),(INDEX('Base de Datos'!A7041:B7048,(MATCH(Movimientos!C7058,'Base de Datos'!A7041:A7048,0)),(2))))</f>
        <v/>
      </c>
      <c r="E7058" s="8"/>
      <c r="F7058" s="8"/>
      <c r="G7058" s="8"/>
      <c r="H7058" s="4" t="str">
        <f t="shared" si="224"/>
        <v/>
      </c>
      <c r="I7058" s="5" t="str">
        <f t="shared" si="225"/>
        <v/>
      </c>
      <c r="J7058" s="8"/>
    </row>
    <row r="7059" spans="1:10" x14ac:dyDescent="0.3">
      <c r="A7059" s="10"/>
      <c r="B7059" s="7"/>
      <c r="C7059" s="20"/>
      <c r="D7059" s="8" t="str">
        <f>IF(C7059="",(""),(INDEX('Base de Datos'!A7042:B7049,(MATCH(Movimientos!C7059,'Base de Datos'!A7042:A7049,0)),(2))))</f>
        <v/>
      </c>
      <c r="E7059" s="8"/>
      <c r="F7059" s="8"/>
      <c r="G7059" s="8"/>
      <c r="H7059" s="4" t="str">
        <f t="shared" si="224"/>
        <v/>
      </c>
      <c r="I7059" s="5" t="str">
        <f t="shared" si="225"/>
        <v/>
      </c>
      <c r="J7059" s="8"/>
    </row>
    <row r="7060" spans="1:10" x14ac:dyDescent="0.3">
      <c r="A7060" s="10"/>
      <c r="B7060" s="7"/>
      <c r="C7060" s="20"/>
      <c r="D7060" s="8" t="str">
        <f>IF(C7060="",(""),(INDEX('Base de Datos'!A7043:B7050,(MATCH(Movimientos!C7060,'Base de Datos'!A7043:A7050,0)),(2))))</f>
        <v/>
      </c>
      <c r="E7060" s="8"/>
      <c r="F7060" s="8"/>
      <c r="G7060" s="8"/>
      <c r="H7060" s="4" t="str">
        <f t="shared" si="224"/>
        <v/>
      </c>
      <c r="I7060" s="5" t="str">
        <f t="shared" si="225"/>
        <v/>
      </c>
      <c r="J7060" s="8"/>
    </row>
    <row r="7061" spans="1:10" x14ac:dyDescent="0.3">
      <c r="A7061" s="10"/>
      <c r="B7061" s="7"/>
      <c r="C7061" s="20"/>
      <c r="D7061" s="8" t="str">
        <f>IF(C7061="",(""),(INDEX('Base de Datos'!A7044:B7051,(MATCH(Movimientos!C7061,'Base de Datos'!A7044:A7051,0)),(2))))</f>
        <v/>
      </c>
      <c r="E7061" s="8"/>
      <c r="F7061" s="8"/>
      <c r="G7061" s="8"/>
      <c r="H7061" s="4" t="str">
        <f t="shared" si="224"/>
        <v/>
      </c>
      <c r="I7061" s="5" t="str">
        <f t="shared" si="225"/>
        <v/>
      </c>
      <c r="J7061" s="8"/>
    </row>
    <row r="7062" spans="1:10" x14ac:dyDescent="0.3">
      <c r="A7062" s="10"/>
      <c r="B7062" s="7"/>
      <c r="C7062" s="20"/>
      <c r="D7062" s="8" t="str">
        <f>IF(C7062="",(""),(INDEX('Base de Datos'!A7045:B7052,(MATCH(Movimientos!C7062,'Base de Datos'!A7045:A7052,0)),(2))))</f>
        <v/>
      </c>
      <c r="E7062" s="8"/>
      <c r="F7062" s="8"/>
      <c r="G7062" s="8"/>
      <c r="H7062" s="4" t="str">
        <f t="shared" si="224"/>
        <v/>
      </c>
      <c r="I7062" s="5" t="str">
        <f t="shared" si="225"/>
        <v/>
      </c>
      <c r="J7062" s="8"/>
    </row>
    <row r="7063" spans="1:10" x14ac:dyDescent="0.3">
      <c r="A7063" s="10"/>
      <c r="B7063" s="7"/>
      <c r="C7063" s="20"/>
      <c r="D7063" s="8" t="str">
        <f>IF(C7063="",(""),(INDEX('Base de Datos'!A7046:B7053,(MATCH(Movimientos!C7063,'Base de Datos'!A7046:A7053,0)),(2))))</f>
        <v/>
      </c>
      <c r="E7063" s="8"/>
      <c r="F7063" s="8"/>
      <c r="G7063" s="8"/>
      <c r="H7063" s="4" t="str">
        <f t="shared" si="224"/>
        <v/>
      </c>
      <c r="I7063" s="5" t="str">
        <f t="shared" si="225"/>
        <v/>
      </c>
      <c r="J7063" s="8"/>
    </row>
    <row r="7064" spans="1:10" x14ac:dyDescent="0.3">
      <c r="A7064" s="10"/>
      <c r="B7064" s="7"/>
      <c r="C7064" s="20"/>
      <c r="D7064" s="8" t="str">
        <f>IF(C7064="",(""),(INDEX('Base de Datos'!A7047:B7054,(MATCH(Movimientos!C7064,'Base de Datos'!A7047:A7054,0)),(2))))</f>
        <v/>
      </c>
      <c r="E7064" s="8"/>
      <c r="F7064" s="8"/>
      <c r="G7064" s="8"/>
      <c r="H7064" s="4" t="str">
        <f t="shared" si="224"/>
        <v/>
      </c>
      <c r="I7064" s="5" t="str">
        <f t="shared" si="225"/>
        <v/>
      </c>
      <c r="J7064" s="8"/>
    </row>
    <row r="7065" spans="1:10" x14ac:dyDescent="0.3">
      <c r="A7065" s="10"/>
      <c r="B7065" s="7"/>
      <c r="C7065" s="20"/>
      <c r="D7065" s="8" t="str">
        <f>IF(C7065="",(""),(INDEX('Base de Datos'!A7048:B7055,(MATCH(Movimientos!C7065,'Base de Datos'!A7048:A7055,0)),(2))))</f>
        <v/>
      </c>
      <c r="E7065" s="8"/>
      <c r="F7065" s="8"/>
      <c r="G7065" s="8"/>
      <c r="H7065" s="4" t="str">
        <f t="shared" si="224"/>
        <v/>
      </c>
      <c r="I7065" s="5" t="str">
        <f t="shared" si="225"/>
        <v/>
      </c>
      <c r="J7065" s="8"/>
    </row>
    <row r="7066" spans="1:10" x14ac:dyDescent="0.3">
      <c r="A7066" s="10"/>
      <c r="B7066" s="7"/>
      <c r="C7066" s="20"/>
      <c r="D7066" s="8" t="str">
        <f>IF(C7066="",(""),(INDEX('Base de Datos'!A7049:B7056,(MATCH(Movimientos!C7066,'Base de Datos'!A7049:A7056,0)),(2))))</f>
        <v/>
      </c>
      <c r="E7066" s="8"/>
      <c r="F7066" s="8"/>
      <c r="G7066" s="8"/>
      <c r="H7066" s="4" t="str">
        <f t="shared" si="224"/>
        <v/>
      </c>
      <c r="I7066" s="5" t="str">
        <f t="shared" si="225"/>
        <v/>
      </c>
      <c r="J7066" s="8"/>
    </row>
    <row r="7067" spans="1:10" x14ac:dyDescent="0.3">
      <c r="A7067" s="10"/>
      <c r="B7067" s="7"/>
      <c r="C7067" s="20"/>
      <c r="D7067" s="8" t="str">
        <f>IF(C7067="",(""),(INDEX('Base de Datos'!A7050:B7057,(MATCH(Movimientos!C7067,'Base de Datos'!A7050:A7057,0)),(2))))</f>
        <v/>
      </c>
      <c r="E7067" s="8"/>
      <c r="F7067" s="8"/>
      <c r="G7067" s="8"/>
      <c r="H7067" s="4" t="str">
        <f t="shared" si="224"/>
        <v/>
      </c>
      <c r="I7067" s="5" t="str">
        <f t="shared" si="225"/>
        <v/>
      </c>
      <c r="J7067" s="8"/>
    </row>
    <row r="7068" spans="1:10" x14ac:dyDescent="0.3">
      <c r="A7068" s="10"/>
      <c r="B7068" s="7"/>
      <c r="C7068" s="20"/>
      <c r="D7068" s="8" t="str">
        <f>IF(C7068="",(""),(INDEX('Base de Datos'!A7051:B7058,(MATCH(Movimientos!C7068,'Base de Datos'!A7051:A7058,0)),(2))))</f>
        <v/>
      </c>
      <c r="E7068" s="8"/>
      <c r="F7068" s="8"/>
      <c r="G7068" s="8"/>
      <c r="H7068" s="4" t="str">
        <f t="shared" si="224"/>
        <v/>
      </c>
      <c r="I7068" s="5" t="str">
        <f t="shared" si="225"/>
        <v/>
      </c>
      <c r="J7068" s="8"/>
    </row>
    <row r="7069" spans="1:10" x14ac:dyDescent="0.3">
      <c r="A7069" s="10"/>
      <c r="B7069" s="7"/>
      <c r="C7069" s="20"/>
      <c r="D7069" s="8" t="str">
        <f>IF(C7069="",(""),(INDEX('Base de Datos'!A7052:B7059,(MATCH(Movimientos!C7069,'Base de Datos'!A7052:A7059,0)),(2))))</f>
        <v/>
      </c>
      <c r="E7069" s="8"/>
      <c r="F7069" s="8"/>
      <c r="G7069" s="8"/>
      <c r="H7069" s="4" t="str">
        <f t="shared" si="224"/>
        <v/>
      </c>
      <c r="I7069" s="5" t="str">
        <f t="shared" si="225"/>
        <v/>
      </c>
      <c r="J7069" s="8"/>
    </row>
    <row r="7070" spans="1:10" x14ac:dyDescent="0.3">
      <c r="A7070" s="10"/>
      <c r="B7070" s="7"/>
      <c r="C7070" s="20"/>
      <c r="D7070" s="8" t="str">
        <f>IF(C7070="",(""),(INDEX('Base de Datos'!A7053:B7060,(MATCH(Movimientos!C7070,'Base de Datos'!A7053:A7060,0)),(2))))</f>
        <v/>
      </c>
      <c r="E7070" s="8"/>
      <c r="F7070" s="8"/>
      <c r="G7070" s="8"/>
      <c r="H7070" s="4" t="str">
        <f t="shared" si="224"/>
        <v/>
      </c>
      <c r="I7070" s="5" t="str">
        <f t="shared" si="225"/>
        <v/>
      </c>
      <c r="J7070" s="8"/>
    </row>
    <row r="7071" spans="1:10" x14ac:dyDescent="0.3">
      <c r="A7071" s="10"/>
      <c r="B7071" s="7"/>
      <c r="C7071" s="20"/>
      <c r="D7071" s="8" t="str">
        <f>IF(C7071="",(""),(INDEX('Base de Datos'!A7054:B7061,(MATCH(Movimientos!C7071,'Base de Datos'!A7054:A7061,0)),(2))))</f>
        <v/>
      </c>
      <c r="E7071" s="8"/>
      <c r="F7071" s="8"/>
      <c r="G7071" s="8"/>
      <c r="H7071" s="4" t="str">
        <f t="shared" si="224"/>
        <v/>
      </c>
      <c r="I7071" s="5" t="str">
        <f t="shared" si="225"/>
        <v/>
      </c>
      <c r="J7071" s="8"/>
    </row>
    <row r="7072" spans="1:10" x14ac:dyDescent="0.3">
      <c r="A7072" s="10"/>
      <c r="B7072" s="7"/>
      <c r="C7072" s="20"/>
      <c r="D7072" s="8" t="str">
        <f>IF(C7072="",(""),(INDEX('Base de Datos'!A7055:B7062,(MATCH(Movimientos!C7072,'Base de Datos'!A7055:A7062,0)),(2))))</f>
        <v/>
      </c>
      <c r="E7072" s="8"/>
      <c r="F7072" s="8"/>
      <c r="G7072" s="8"/>
      <c r="H7072" s="4" t="str">
        <f t="shared" si="224"/>
        <v/>
      </c>
      <c r="I7072" s="5" t="str">
        <f t="shared" si="225"/>
        <v/>
      </c>
      <c r="J7072" s="8"/>
    </row>
    <row r="7073" spans="1:10" x14ac:dyDescent="0.3">
      <c r="A7073" s="10"/>
      <c r="B7073" s="7"/>
      <c r="C7073" s="20"/>
      <c r="D7073" s="8" t="str">
        <f>IF(C7073="",(""),(INDEX('Base de Datos'!A7056:B7063,(MATCH(Movimientos!C7073,'Base de Datos'!A7056:A7063,0)),(2))))</f>
        <v/>
      </c>
      <c r="E7073" s="8"/>
      <c r="F7073" s="8"/>
      <c r="G7073" s="8"/>
      <c r="H7073" s="4" t="str">
        <f t="shared" si="224"/>
        <v/>
      </c>
      <c r="I7073" s="5" t="str">
        <f t="shared" si="225"/>
        <v/>
      </c>
      <c r="J7073" s="8"/>
    </row>
    <row r="7074" spans="1:10" x14ac:dyDescent="0.3">
      <c r="A7074" s="10"/>
      <c r="B7074" s="7"/>
      <c r="C7074" s="20"/>
      <c r="D7074" s="8" t="str">
        <f>IF(C7074="",(""),(INDEX('Base de Datos'!A7057:B7064,(MATCH(Movimientos!C7074,'Base de Datos'!A7057:A7064,0)),(2))))</f>
        <v/>
      </c>
      <c r="E7074" s="8"/>
      <c r="F7074" s="8"/>
      <c r="G7074" s="8"/>
      <c r="H7074" s="4" t="str">
        <f t="shared" si="224"/>
        <v/>
      </c>
      <c r="I7074" s="5" t="str">
        <f t="shared" si="225"/>
        <v/>
      </c>
      <c r="J7074" s="8"/>
    </row>
    <row r="7075" spans="1:10" x14ac:dyDescent="0.3">
      <c r="A7075" s="10"/>
      <c r="B7075" s="7"/>
      <c r="C7075" s="20"/>
      <c r="D7075" s="8" t="str">
        <f>IF(C7075="",(""),(INDEX('Base de Datos'!A7058:B7065,(MATCH(Movimientos!C7075,'Base de Datos'!A7058:A7065,0)),(2))))</f>
        <v/>
      </c>
      <c r="E7075" s="8"/>
      <c r="F7075" s="8"/>
      <c r="G7075" s="8"/>
      <c r="H7075" s="4" t="str">
        <f t="shared" si="224"/>
        <v/>
      </c>
      <c r="I7075" s="5" t="str">
        <f t="shared" si="225"/>
        <v/>
      </c>
      <c r="J7075" s="8"/>
    </row>
    <row r="7076" spans="1:10" x14ac:dyDescent="0.3">
      <c r="A7076" s="10"/>
      <c r="B7076" s="7"/>
      <c r="C7076" s="20"/>
      <c r="D7076" s="8" t="str">
        <f>IF(C7076="",(""),(INDEX('Base de Datos'!A7059:B7066,(MATCH(Movimientos!C7076,'Base de Datos'!A7059:A7066,0)),(2))))</f>
        <v/>
      </c>
      <c r="E7076" s="8"/>
      <c r="F7076" s="8"/>
      <c r="G7076" s="8"/>
      <c r="H7076" s="4" t="str">
        <f t="shared" si="224"/>
        <v/>
      </c>
      <c r="I7076" s="5" t="str">
        <f t="shared" si="225"/>
        <v/>
      </c>
      <c r="J7076" s="8"/>
    </row>
    <row r="7077" spans="1:10" x14ac:dyDescent="0.3">
      <c r="A7077" s="10"/>
      <c r="B7077" s="7"/>
      <c r="C7077" s="20"/>
      <c r="D7077" s="8" t="str">
        <f>IF(C7077="",(""),(INDEX('Base de Datos'!A7060:B7067,(MATCH(Movimientos!C7077,'Base de Datos'!A7060:A7067,0)),(2))))</f>
        <v/>
      </c>
      <c r="E7077" s="8"/>
      <c r="F7077" s="8"/>
      <c r="G7077" s="8"/>
      <c r="H7077" s="4" t="str">
        <f t="shared" si="224"/>
        <v/>
      </c>
      <c r="I7077" s="5" t="str">
        <f t="shared" si="225"/>
        <v/>
      </c>
      <c r="J7077" s="8"/>
    </row>
    <row r="7078" spans="1:10" x14ac:dyDescent="0.3">
      <c r="A7078" s="10"/>
      <c r="B7078" s="7"/>
      <c r="C7078" s="20"/>
      <c r="D7078" s="8" t="str">
        <f>IF(C7078="",(""),(INDEX('Base de Datos'!A7061:B7068,(MATCH(Movimientos!C7078,'Base de Datos'!A7061:A7068,0)),(2))))</f>
        <v/>
      </c>
      <c r="E7078" s="8"/>
      <c r="F7078" s="8"/>
      <c r="G7078" s="8"/>
      <c r="H7078" s="4" t="str">
        <f t="shared" ref="H7078:H7141" si="226">IF(A7078="",(""),(IF(B7078="Ingreso",(D7078),(""))))</f>
        <v/>
      </c>
      <c r="I7078" s="5" t="str">
        <f t="shared" ref="I7078:I7141" si="227">IF(A7078="",(""),(IF(B7078="Egreso",(D7078),(""))))</f>
        <v/>
      </c>
      <c r="J7078" s="8"/>
    </row>
    <row r="7079" spans="1:10" x14ac:dyDescent="0.3">
      <c r="A7079" s="10"/>
      <c r="B7079" s="7"/>
      <c r="C7079" s="20"/>
      <c r="D7079" s="8" t="str">
        <f>IF(C7079="",(""),(INDEX('Base de Datos'!A7062:B7069,(MATCH(Movimientos!C7079,'Base de Datos'!A7062:A7069,0)),(2))))</f>
        <v/>
      </c>
      <c r="E7079" s="8"/>
      <c r="F7079" s="8"/>
      <c r="G7079" s="8"/>
      <c r="H7079" s="4" t="str">
        <f t="shared" si="226"/>
        <v/>
      </c>
      <c r="I7079" s="5" t="str">
        <f t="shared" si="227"/>
        <v/>
      </c>
      <c r="J7079" s="8"/>
    </row>
    <row r="7080" spans="1:10" x14ac:dyDescent="0.3">
      <c r="A7080" s="10"/>
      <c r="B7080" s="7"/>
      <c r="C7080" s="20"/>
      <c r="D7080" s="8" t="str">
        <f>IF(C7080="",(""),(INDEX('Base de Datos'!A7063:B7070,(MATCH(Movimientos!C7080,'Base de Datos'!A7063:A7070,0)),(2))))</f>
        <v/>
      </c>
      <c r="E7080" s="8"/>
      <c r="F7080" s="8"/>
      <c r="G7080" s="8"/>
      <c r="H7080" s="4" t="str">
        <f t="shared" si="226"/>
        <v/>
      </c>
      <c r="I7080" s="5" t="str">
        <f t="shared" si="227"/>
        <v/>
      </c>
      <c r="J7080" s="8"/>
    </row>
    <row r="7081" spans="1:10" x14ac:dyDescent="0.3">
      <c r="A7081" s="10"/>
      <c r="B7081" s="7"/>
      <c r="C7081" s="20"/>
      <c r="D7081" s="8" t="str">
        <f>IF(C7081="",(""),(INDEX('Base de Datos'!A7064:B7071,(MATCH(Movimientos!C7081,'Base de Datos'!A7064:A7071,0)),(2))))</f>
        <v/>
      </c>
      <c r="E7081" s="8"/>
      <c r="F7081" s="8"/>
      <c r="G7081" s="8"/>
      <c r="H7081" s="4" t="str">
        <f t="shared" si="226"/>
        <v/>
      </c>
      <c r="I7081" s="5" t="str">
        <f t="shared" si="227"/>
        <v/>
      </c>
      <c r="J7081" s="8"/>
    </row>
    <row r="7082" spans="1:10" x14ac:dyDescent="0.3">
      <c r="A7082" s="10"/>
      <c r="B7082" s="7"/>
      <c r="C7082" s="20"/>
      <c r="D7082" s="8" t="str">
        <f>IF(C7082="",(""),(INDEX('Base de Datos'!A7065:B7072,(MATCH(Movimientos!C7082,'Base de Datos'!A7065:A7072,0)),(2))))</f>
        <v/>
      </c>
      <c r="E7082" s="8"/>
      <c r="F7082" s="8"/>
      <c r="G7082" s="8"/>
      <c r="H7082" s="4" t="str">
        <f t="shared" si="226"/>
        <v/>
      </c>
      <c r="I7082" s="5" t="str">
        <f t="shared" si="227"/>
        <v/>
      </c>
      <c r="J7082" s="8"/>
    </row>
    <row r="7083" spans="1:10" x14ac:dyDescent="0.3">
      <c r="A7083" s="10"/>
      <c r="B7083" s="7"/>
      <c r="C7083" s="20"/>
      <c r="D7083" s="8" t="str">
        <f>IF(C7083="",(""),(INDEX('Base de Datos'!A7066:B7073,(MATCH(Movimientos!C7083,'Base de Datos'!A7066:A7073,0)),(2))))</f>
        <v/>
      </c>
      <c r="E7083" s="8"/>
      <c r="F7083" s="8"/>
      <c r="G7083" s="8"/>
      <c r="H7083" s="4" t="str">
        <f t="shared" si="226"/>
        <v/>
      </c>
      <c r="I7083" s="5" t="str">
        <f t="shared" si="227"/>
        <v/>
      </c>
      <c r="J7083" s="8"/>
    </row>
    <row r="7084" spans="1:10" x14ac:dyDescent="0.3">
      <c r="A7084" s="10"/>
      <c r="B7084" s="7"/>
      <c r="C7084" s="20"/>
      <c r="D7084" s="8" t="str">
        <f>IF(C7084="",(""),(INDEX('Base de Datos'!A7067:B7074,(MATCH(Movimientos!C7084,'Base de Datos'!A7067:A7074,0)),(2))))</f>
        <v/>
      </c>
      <c r="E7084" s="8"/>
      <c r="F7084" s="8"/>
      <c r="G7084" s="8"/>
      <c r="H7084" s="4" t="str">
        <f t="shared" si="226"/>
        <v/>
      </c>
      <c r="I7084" s="5" t="str">
        <f t="shared" si="227"/>
        <v/>
      </c>
      <c r="J7084" s="8"/>
    </row>
    <row r="7085" spans="1:10" x14ac:dyDescent="0.3">
      <c r="A7085" s="10"/>
      <c r="B7085" s="7"/>
      <c r="C7085" s="20"/>
      <c r="D7085" s="8" t="str">
        <f>IF(C7085="",(""),(INDEX('Base de Datos'!A7068:B7075,(MATCH(Movimientos!C7085,'Base de Datos'!A7068:A7075,0)),(2))))</f>
        <v/>
      </c>
      <c r="E7085" s="8"/>
      <c r="F7085" s="8"/>
      <c r="G7085" s="8"/>
      <c r="H7085" s="4" t="str">
        <f t="shared" si="226"/>
        <v/>
      </c>
      <c r="I7085" s="5" t="str">
        <f t="shared" si="227"/>
        <v/>
      </c>
      <c r="J7085" s="8"/>
    </row>
    <row r="7086" spans="1:10" x14ac:dyDescent="0.3">
      <c r="A7086" s="10"/>
      <c r="B7086" s="7"/>
      <c r="C7086" s="20"/>
      <c r="D7086" s="8" t="str">
        <f>IF(C7086="",(""),(INDEX('Base de Datos'!A7069:B7076,(MATCH(Movimientos!C7086,'Base de Datos'!A7069:A7076,0)),(2))))</f>
        <v/>
      </c>
      <c r="E7086" s="8"/>
      <c r="F7086" s="8"/>
      <c r="G7086" s="8"/>
      <c r="H7086" s="4" t="str">
        <f t="shared" si="226"/>
        <v/>
      </c>
      <c r="I7086" s="5" t="str">
        <f t="shared" si="227"/>
        <v/>
      </c>
      <c r="J7086" s="8"/>
    </row>
    <row r="7087" spans="1:10" x14ac:dyDescent="0.3">
      <c r="A7087" s="10"/>
      <c r="B7087" s="7"/>
      <c r="C7087" s="20"/>
      <c r="D7087" s="8" t="str">
        <f>IF(C7087="",(""),(INDEX('Base de Datos'!A7070:B7077,(MATCH(Movimientos!C7087,'Base de Datos'!A7070:A7077,0)),(2))))</f>
        <v/>
      </c>
      <c r="E7087" s="8"/>
      <c r="F7087" s="8"/>
      <c r="G7087" s="8"/>
      <c r="H7087" s="4" t="str">
        <f t="shared" si="226"/>
        <v/>
      </c>
      <c r="I7087" s="5" t="str">
        <f t="shared" si="227"/>
        <v/>
      </c>
      <c r="J7087" s="8"/>
    </row>
    <row r="7088" spans="1:10" x14ac:dyDescent="0.3">
      <c r="A7088" s="10"/>
      <c r="B7088" s="7"/>
      <c r="C7088" s="20"/>
      <c r="D7088" s="8" t="str">
        <f>IF(C7088="",(""),(INDEX('Base de Datos'!A7071:B7078,(MATCH(Movimientos!C7088,'Base de Datos'!A7071:A7078,0)),(2))))</f>
        <v/>
      </c>
      <c r="E7088" s="8"/>
      <c r="F7088" s="8"/>
      <c r="G7088" s="8"/>
      <c r="H7088" s="4" t="str">
        <f t="shared" si="226"/>
        <v/>
      </c>
      <c r="I7088" s="5" t="str">
        <f t="shared" si="227"/>
        <v/>
      </c>
      <c r="J7088" s="8"/>
    </row>
    <row r="7089" spans="1:10" x14ac:dyDescent="0.3">
      <c r="A7089" s="10"/>
      <c r="B7089" s="7"/>
      <c r="C7089" s="20"/>
      <c r="D7089" s="8" t="str">
        <f>IF(C7089="",(""),(INDEX('Base de Datos'!A7072:B7079,(MATCH(Movimientos!C7089,'Base de Datos'!A7072:A7079,0)),(2))))</f>
        <v/>
      </c>
      <c r="E7089" s="8"/>
      <c r="F7089" s="8"/>
      <c r="G7089" s="8"/>
      <c r="H7089" s="4" t="str">
        <f t="shared" si="226"/>
        <v/>
      </c>
      <c r="I7089" s="5" t="str">
        <f t="shared" si="227"/>
        <v/>
      </c>
      <c r="J7089" s="8"/>
    </row>
    <row r="7090" spans="1:10" x14ac:dyDescent="0.3">
      <c r="A7090" s="10"/>
      <c r="B7090" s="7"/>
      <c r="C7090" s="20"/>
      <c r="D7090" s="8" t="str">
        <f>IF(C7090="",(""),(INDEX('Base de Datos'!A7073:B7080,(MATCH(Movimientos!C7090,'Base de Datos'!A7073:A7080,0)),(2))))</f>
        <v/>
      </c>
      <c r="E7090" s="8"/>
      <c r="F7090" s="8"/>
      <c r="G7090" s="8"/>
      <c r="H7090" s="4" t="str">
        <f t="shared" si="226"/>
        <v/>
      </c>
      <c r="I7090" s="5" t="str">
        <f t="shared" si="227"/>
        <v/>
      </c>
      <c r="J7090" s="8"/>
    </row>
    <row r="7091" spans="1:10" x14ac:dyDescent="0.3">
      <c r="A7091" s="10"/>
      <c r="B7091" s="7"/>
      <c r="C7091" s="20"/>
      <c r="D7091" s="8" t="str">
        <f>IF(C7091="",(""),(INDEX('Base de Datos'!A7074:B7081,(MATCH(Movimientos!C7091,'Base de Datos'!A7074:A7081,0)),(2))))</f>
        <v/>
      </c>
      <c r="E7091" s="8"/>
      <c r="F7091" s="8"/>
      <c r="G7091" s="8"/>
      <c r="H7091" s="4" t="str">
        <f t="shared" si="226"/>
        <v/>
      </c>
      <c r="I7091" s="5" t="str">
        <f t="shared" si="227"/>
        <v/>
      </c>
      <c r="J7091" s="8"/>
    </row>
    <row r="7092" spans="1:10" x14ac:dyDescent="0.3">
      <c r="A7092" s="10"/>
      <c r="B7092" s="7"/>
      <c r="C7092" s="20"/>
      <c r="D7092" s="8" t="str">
        <f>IF(C7092="",(""),(INDEX('Base de Datos'!A7075:B7082,(MATCH(Movimientos!C7092,'Base de Datos'!A7075:A7082,0)),(2))))</f>
        <v/>
      </c>
      <c r="E7092" s="8"/>
      <c r="F7092" s="8"/>
      <c r="G7092" s="8"/>
      <c r="H7092" s="4" t="str">
        <f t="shared" si="226"/>
        <v/>
      </c>
      <c r="I7092" s="5" t="str">
        <f t="shared" si="227"/>
        <v/>
      </c>
      <c r="J7092" s="8"/>
    </row>
    <row r="7093" spans="1:10" x14ac:dyDescent="0.3">
      <c r="A7093" s="10"/>
      <c r="B7093" s="7"/>
      <c r="C7093" s="20"/>
      <c r="D7093" s="8" t="str">
        <f>IF(C7093="",(""),(INDEX('Base de Datos'!A7076:B7083,(MATCH(Movimientos!C7093,'Base de Datos'!A7076:A7083,0)),(2))))</f>
        <v/>
      </c>
      <c r="E7093" s="8"/>
      <c r="F7093" s="8"/>
      <c r="G7093" s="8"/>
      <c r="H7093" s="4" t="str">
        <f t="shared" si="226"/>
        <v/>
      </c>
      <c r="I7093" s="5" t="str">
        <f t="shared" si="227"/>
        <v/>
      </c>
      <c r="J7093" s="8"/>
    </row>
    <row r="7094" spans="1:10" x14ac:dyDescent="0.3">
      <c r="A7094" s="10"/>
      <c r="B7094" s="7"/>
      <c r="C7094" s="20"/>
      <c r="D7094" s="8" t="str">
        <f>IF(C7094="",(""),(INDEX('Base de Datos'!A7077:B7084,(MATCH(Movimientos!C7094,'Base de Datos'!A7077:A7084,0)),(2))))</f>
        <v/>
      </c>
      <c r="E7094" s="8"/>
      <c r="F7094" s="8"/>
      <c r="G7094" s="8"/>
      <c r="H7094" s="4" t="str">
        <f t="shared" si="226"/>
        <v/>
      </c>
      <c r="I7094" s="5" t="str">
        <f t="shared" si="227"/>
        <v/>
      </c>
      <c r="J7094" s="8"/>
    </row>
    <row r="7095" spans="1:10" x14ac:dyDescent="0.3">
      <c r="A7095" s="10"/>
      <c r="B7095" s="7"/>
      <c r="C7095" s="20"/>
      <c r="D7095" s="8" t="str">
        <f>IF(C7095="",(""),(INDEX('Base de Datos'!A7078:B7085,(MATCH(Movimientos!C7095,'Base de Datos'!A7078:A7085,0)),(2))))</f>
        <v/>
      </c>
      <c r="E7095" s="8"/>
      <c r="F7095" s="8"/>
      <c r="G7095" s="8"/>
      <c r="H7095" s="4" t="str">
        <f t="shared" si="226"/>
        <v/>
      </c>
      <c r="I7095" s="5" t="str">
        <f t="shared" si="227"/>
        <v/>
      </c>
      <c r="J7095" s="8"/>
    </row>
    <row r="7096" spans="1:10" x14ac:dyDescent="0.3">
      <c r="A7096" s="10"/>
      <c r="B7096" s="7"/>
      <c r="C7096" s="20"/>
      <c r="D7096" s="8" t="str">
        <f>IF(C7096="",(""),(INDEX('Base de Datos'!A7079:B7086,(MATCH(Movimientos!C7096,'Base de Datos'!A7079:A7086,0)),(2))))</f>
        <v/>
      </c>
      <c r="E7096" s="8"/>
      <c r="F7096" s="8"/>
      <c r="G7096" s="8"/>
      <c r="H7096" s="4" t="str">
        <f t="shared" si="226"/>
        <v/>
      </c>
      <c r="I7096" s="5" t="str">
        <f t="shared" si="227"/>
        <v/>
      </c>
      <c r="J7096" s="8"/>
    </row>
    <row r="7097" spans="1:10" x14ac:dyDescent="0.3">
      <c r="A7097" s="10"/>
      <c r="B7097" s="7"/>
      <c r="C7097" s="20"/>
      <c r="D7097" s="8" t="str">
        <f>IF(C7097="",(""),(INDEX('Base de Datos'!A7080:B7087,(MATCH(Movimientos!C7097,'Base de Datos'!A7080:A7087,0)),(2))))</f>
        <v/>
      </c>
      <c r="E7097" s="8"/>
      <c r="F7097" s="8"/>
      <c r="G7097" s="8"/>
      <c r="H7097" s="4" t="str">
        <f t="shared" si="226"/>
        <v/>
      </c>
      <c r="I7097" s="5" t="str">
        <f t="shared" si="227"/>
        <v/>
      </c>
      <c r="J7097" s="8"/>
    </row>
    <row r="7098" spans="1:10" x14ac:dyDescent="0.3">
      <c r="A7098" s="10"/>
      <c r="B7098" s="7"/>
      <c r="C7098" s="20"/>
      <c r="D7098" s="8" t="str">
        <f>IF(C7098="",(""),(INDEX('Base de Datos'!A7081:B7088,(MATCH(Movimientos!C7098,'Base de Datos'!A7081:A7088,0)),(2))))</f>
        <v/>
      </c>
      <c r="E7098" s="8"/>
      <c r="F7098" s="8"/>
      <c r="G7098" s="8"/>
      <c r="H7098" s="4" t="str">
        <f t="shared" si="226"/>
        <v/>
      </c>
      <c r="I7098" s="5" t="str">
        <f t="shared" si="227"/>
        <v/>
      </c>
      <c r="J7098" s="8"/>
    </row>
    <row r="7099" spans="1:10" x14ac:dyDescent="0.3">
      <c r="A7099" s="10"/>
      <c r="B7099" s="7"/>
      <c r="C7099" s="20"/>
      <c r="D7099" s="8" t="str">
        <f>IF(C7099="",(""),(INDEX('Base de Datos'!A7082:B7089,(MATCH(Movimientos!C7099,'Base de Datos'!A7082:A7089,0)),(2))))</f>
        <v/>
      </c>
      <c r="E7099" s="8"/>
      <c r="F7099" s="8"/>
      <c r="G7099" s="8"/>
      <c r="H7099" s="4" t="str">
        <f t="shared" si="226"/>
        <v/>
      </c>
      <c r="I7099" s="5" t="str">
        <f t="shared" si="227"/>
        <v/>
      </c>
      <c r="J7099" s="8"/>
    </row>
    <row r="7100" spans="1:10" x14ac:dyDescent="0.3">
      <c r="A7100" s="10"/>
      <c r="B7100" s="7"/>
      <c r="C7100" s="20"/>
      <c r="D7100" s="8" t="str">
        <f>IF(C7100="",(""),(INDEX('Base de Datos'!A7083:B7090,(MATCH(Movimientos!C7100,'Base de Datos'!A7083:A7090,0)),(2))))</f>
        <v/>
      </c>
      <c r="E7100" s="8"/>
      <c r="F7100" s="8"/>
      <c r="G7100" s="8"/>
      <c r="H7100" s="4" t="str">
        <f t="shared" si="226"/>
        <v/>
      </c>
      <c r="I7100" s="5" t="str">
        <f t="shared" si="227"/>
        <v/>
      </c>
      <c r="J7100" s="8"/>
    </row>
    <row r="7101" spans="1:10" x14ac:dyDescent="0.3">
      <c r="A7101" s="10"/>
      <c r="B7101" s="7"/>
      <c r="C7101" s="20"/>
      <c r="D7101" s="8" t="str">
        <f>IF(C7101="",(""),(INDEX('Base de Datos'!A7084:B7091,(MATCH(Movimientos!C7101,'Base de Datos'!A7084:A7091,0)),(2))))</f>
        <v/>
      </c>
      <c r="E7101" s="8"/>
      <c r="F7101" s="8"/>
      <c r="G7101" s="8"/>
      <c r="H7101" s="4" t="str">
        <f t="shared" si="226"/>
        <v/>
      </c>
      <c r="I7101" s="5" t="str">
        <f t="shared" si="227"/>
        <v/>
      </c>
      <c r="J7101" s="8"/>
    </row>
    <row r="7102" spans="1:10" x14ac:dyDescent="0.3">
      <c r="A7102" s="10"/>
      <c r="B7102" s="7"/>
      <c r="C7102" s="20"/>
      <c r="D7102" s="8" t="str">
        <f>IF(C7102="",(""),(INDEX('Base de Datos'!A7085:B7092,(MATCH(Movimientos!C7102,'Base de Datos'!A7085:A7092,0)),(2))))</f>
        <v/>
      </c>
      <c r="E7102" s="8"/>
      <c r="F7102" s="8"/>
      <c r="G7102" s="8"/>
      <c r="H7102" s="4" t="str">
        <f t="shared" si="226"/>
        <v/>
      </c>
      <c r="I7102" s="5" t="str">
        <f t="shared" si="227"/>
        <v/>
      </c>
      <c r="J7102" s="8"/>
    </row>
    <row r="7103" spans="1:10" x14ac:dyDescent="0.3">
      <c r="A7103" s="10"/>
      <c r="B7103" s="7"/>
      <c r="C7103" s="20"/>
      <c r="D7103" s="8" t="str">
        <f>IF(C7103="",(""),(INDEX('Base de Datos'!A7086:B7093,(MATCH(Movimientos!C7103,'Base de Datos'!A7086:A7093,0)),(2))))</f>
        <v/>
      </c>
      <c r="E7103" s="8"/>
      <c r="F7103" s="8"/>
      <c r="G7103" s="8"/>
      <c r="H7103" s="4" t="str">
        <f t="shared" si="226"/>
        <v/>
      </c>
      <c r="I7103" s="5" t="str">
        <f t="shared" si="227"/>
        <v/>
      </c>
      <c r="J7103" s="8"/>
    </row>
    <row r="7104" spans="1:10" x14ac:dyDescent="0.3">
      <c r="A7104" s="10"/>
      <c r="B7104" s="7"/>
      <c r="C7104" s="20"/>
      <c r="D7104" s="8" t="str">
        <f>IF(C7104="",(""),(INDEX('Base de Datos'!A7087:B7094,(MATCH(Movimientos!C7104,'Base de Datos'!A7087:A7094,0)),(2))))</f>
        <v/>
      </c>
      <c r="E7104" s="8"/>
      <c r="F7104" s="8"/>
      <c r="G7104" s="8"/>
      <c r="H7104" s="4" t="str">
        <f t="shared" si="226"/>
        <v/>
      </c>
      <c r="I7104" s="5" t="str">
        <f t="shared" si="227"/>
        <v/>
      </c>
      <c r="J7104" s="8"/>
    </row>
    <row r="7105" spans="1:10" x14ac:dyDescent="0.3">
      <c r="A7105" s="10"/>
      <c r="B7105" s="7"/>
      <c r="C7105" s="20"/>
      <c r="D7105" s="8" t="str">
        <f>IF(C7105="",(""),(INDEX('Base de Datos'!A7088:B7095,(MATCH(Movimientos!C7105,'Base de Datos'!A7088:A7095,0)),(2))))</f>
        <v/>
      </c>
      <c r="E7105" s="8"/>
      <c r="F7105" s="8"/>
      <c r="G7105" s="8"/>
      <c r="H7105" s="4" t="str">
        <f t="shared" si="226"/>
        <v/>
      </c>
      <c r="I7105" s="5" t="str">
        <f t="shared" si="227"/>
        <v/>
      </c>
      <c r="J7105" s="8"/>
    </row>
    <row r="7106" spans="1:10" x14ac:dyDescent="0.3">
      <c r="A7106" s="10"/>
      <c r="B7106" s="7"/>
      <c r="C7106" s="20"/>
      <c r="D7106" s="8" t="str">
        <f>IF(C7106="",(""),(INDEX('Base de Datos'!A7089:B7096,(MATCH(Movimientos!C7106,'Base de Datos'!A7089:A7096,0)),(2))))</f>
        <v/>
      </c>
      <c r="E7106" s="8"/>
      <c r="F7106" s="8"/>
      <c r="G7106" s="8"/>
      <c r="H7106" s="4" t="str">
        <f t="shared" si="226"/>
        <v/>
      </c>
      <c r="I7106" s="5" t="str">
        <f t="shared" si="227"/>
        <v/>
      </c>
      <c r="J7106" s="8"/>
    </row>
    <row r="7107" spans="1:10" x14ac:dyDescent="0.3">
      <c r="A7107" s="10"/>
      <c r="B7107" s="7"/>
      <c r="C7107" s="20"/>
      <c r="D7107" s="8" t="str">
        <f>IF(C7107="",(""),(INDEX('Base de Datos'!A7090:B7097,(MATCH(Movimientos!C7107,'Base de Datos'!A7090:A7097,0)),(2))))</f>
        <v/>
      </c>
      <c r="E7107" s="8"/>
      <c r="F7107" s="8"/>
      <c r="G7107" s="8"/>
      <c r="H7107" s="4" t="str">
        <f t="shared" si="226"/>
        <v/>
      </c>
      <c r="I7107" s="5" t="str">
        <f t="shared" si="227"/>
        <v/>
      </c>
      <c r="J7107" s="8"/>
    </row>
    <row r="7108" spans="1:10" x14ac:dyDescent="0.3">
      <c r="A7108" s="10"/>
      <c r="B7108" s="7"/>
      <c r="C7108" s="20"/>
      <c r="D7108" s="8" t="str">
        <f>IF(C7108="",(""),(INDEX('Base de Datos'!A7091:B7098,(MATCH(Movimientos!C7108,'Base de Datos'!A7091:A7098,0)),(2))))</f>
        <v/>
      </c>
      <c r="E7108" s="8"/>
      <c r="F7108" s="8"/>
      <c r="G7108" s="8"/>
      <c r="H7108" s="4" t="str">
        <f t="shared" si="226"/>
        <v/>
      </c>
      <c r="I7108" s="5" t="str">
        <f t="shared" si="227"/>
        <v/>
      </c>
      <c r="J7108" s="8"/>
    </row>
    <row r="7109" spans="1:10" x14ac:dyDescent="0.3">
      <c r="A7109" s="10"/>
      <c r="B7109" s="7"/>
      <c r="C7109" s="20"/>
      <c r="D7109" s="8" t="str">
        <f>IF(C7109="",(""),(INDEX('Base de Datos'!A7092:B7099,(MATCH(Movimientos!C7109,'Base de Datos'!A7092:A7099,0)),(2))))</f>
        <v/>
      </c>
      <c r="E7109" s="8"/>
      <c r="F7109" s="8"/>
      <c r="G7109" s="8"/>
      <c r="H7109" s="4" t="str">
        <f t="shared" si="226"/>
        <v/>
      </c>
      <c r="I7109" s="5" t="str">
        <f t="shared" si="227"/>
        <v/>
      </c>
      <c r="J7109" s="8"/>
    </row>
    <row r="7110" spans="1:10" x14ac:dyDescent="0.3">
      <c r="A7110" s="10"/>
      <c r="B7110" s="7"/>
      <c r="C7110" s="20"/>
      <c r="D7110" s="8" t="str">
        <f>IF(C7110="",(""),(INDEX('Base de Datos'!A7093:B7100,(MATCH(Movimientos!C7110,'Base de Datos'!A7093:A7100,0)),(2))))</f>
        <v/>
      </c>
      <c r="E7110" s="8"/>
      <c r="F7110" s="8"/>
      <c r="G7110" s="8"/>
      <c r="H7110" s="4" t="str">
        <f t="shared" si="226"/>
        <v/>
      </c>
      <c r="I7110" s="5" t="str">
        <f t="shared" si="227"/>
        <v/>
      </c>
      <c r="J7110" s="8"/>
    </row>
    <row r="7111" spans="1:10" x14ac:dyDescent="0.3">
      <c r="A7111" s="10"/>
      <c r="B7111" s="7"/>
      <c r="C7111" s="20"/>
      <c r="D7111" s="8" t="str">
        <f>IF(C7111="",(""),(INDEX('Base de Datos'!A7094:B7101,(MATCH(Movimientos!C7111,'Base de Datos'!A7094:A7101,0)),(2))))</f>
        <v/>
      </c>
      <c r="E7111" s="8"/>
      <c r="F7111" s="8"/>
      <c r="G7111" s="8"/>
      <c r="H7111" s="4" t="str">
        <f t="shared" si="226"/>
        <v/>
      </c>
      <c r="I7111" s="5" t="str">
        <f t="shared" si="227"/>
        <v/>
      </c>
      <c r="J7111" s="8"/>
    </row>
    <row r="7112" spans="1:10" x14ac:dyDescent="0.3">
      <c r="A7112" s="10"/>
      <c r="B7112" s="7"/>
      <c r="C7112" s="20"/>
      <c r="D7112" s="8" t="str">
        <f>IF(C7112="",(""),(INDEX('Base de Datos'!A7095:B7102,(MATCH(Movimientos!C7112,'Base de Datos'!A7095:A7102,0)),(2))))</f>
        <v/>
      </c>
      <c r="E7112" s="8"/>
      <c r="F7112" s="8"/>
      <c r="G7112" s="8"/>
      <c r="H7112" s="4" t="str">
        <f t="shared" si="226"/>
        <v/>
      </c>
      <c r="I7112" s="5" t="str">
        <f t="shared" si="227"/>
        <v/>
      </c>
      <c r="J7112" s="8"/>
    </row>
    <row r="7113" spans="1:10" x14ac:dyDescent="0.3">
      <c r="A7113" s="10"/>
      <c r="B7113" s="7"/>
      <c r="C7113" s="20"/>
      <c r="D7113" s="8" t="str">
        <f>IF(C7113="",(""),(INDEX('Base de Datos'!A7096:B7103,(MATCH(Movimientos!C7113,'Base de Datos'!A7096:A7103,0)),(2))))</f>
        <v/>
      </c>
      <c r="E7113" s="8"/>
      <c r="F7113" s="8"/>
      <c r="G7113" s="8"/>
      <c r="H7113" s="4" t="str">
        <f t="shared" si="226"/>
        <v/>
      </c>
      <c r="I7113" s="5" t="str">
        <f t="shared" si="227"/>
        <v/>
      </c>
      <c r="J7113" s="8"/>
    </row>
    <row r="7114" spans="1:10" x14ac:dyDescent="0.3">
      <c r="A7114" s="10"/>
      <c r="B7114" s="7"/>
      <c r="C7114" s="20"/>
      <c r="D7114" s="8" t="str">
        <f>IF(C7114="",(""),(INDEX('Base de Datos'!A7097:B7104,(MATCH(Movimientos!C7114,'Base de Datos'!A7097:A7104,0)),(2))))</f>
        <v/>
      </c>
      <c r="E7114" s="8"/>
      <c r="F7114" s="8"/>
      <c r="G7114" s="8"/>
      <c r="H7114" s="4" t="str">
        <f t="shared" si="226"/>
        <v/>
      </c>
      <c r="I7114" s="5" t="str">
        <f t="shared" si="227"/>
        <v/>
      </c>
      <c r="J7114" s="8"/>
    </row>
    <row r="7115" spans="1:10" x14ac:dyDescent="0.3">
      <c r="A7115" s="10"/>
      <c r="B7115" s="7"/>
      <c r="C7115" s="20"/>
      <c r="D7115" s="8" t="str">
        <f>IF(C7115="",(""),(INDEX('Base de Datos'!A7098:B7105,(MATCH(Movimientos!C7115,'Base de Datos'!A7098:A7105,0)),(2))))</f>
        <v/>
      </c>
      <c r="E7115" s="8"/>
      <c r="F7115" s="8"/>
      <c r="G7115" s="8"/>
      <c r="H7115" s="4" t="str">
        <f t="shared" si="226"/>
        <v/>
      </c>
      <c r="I7115" s="5" t="str">
        <f t="shared" si="227"/>
        <v/>
      </c>
      <c r="J7115" s="8"/>
    </row>
    <row r="7116" spans="1:10" x14ac:dyDescent="0.3">
      <c r="A7116" s="10"/>
      <c r="B7116" s="7"/>
      <c r="C7116" s="20"/>
      <c r="D7116" s="8" t="str">
        <f>IF(C7116="",(""),(INDEX('Base de Datos'!A7099:B7106,(MATCH(Movimientos!C7116,'Base de Datos'!A7099:A7106,0)),(2))))</f>
        <v/>
      </c>
      <c r="E7116" s="8"/>
      <c r="F7116" s="8"/>
      <c r="G7116" s="8"/>
      <c r="H7116" s="4" t="str">
        <f t="shared" si="226"/>
        <v/>
      </c>
      <c r="I7116" s="5" t="str">
        <f t="shared" si="227"/>
        <v/>
      </c>
      <c r="J7116" s="8"/>
    </row>
    <row r="7117" spans="1:10" x14ac:dyDescent="0.3">
      <c r="A7117" s="10"/>
      <c r="B7117" s="7"/>
      <c r="C7117" s="20"/>
      <c r="D7117" s="8" t="str">
        <f>IF(C7117="",(""),(INDEX('Base de Datos'!A7100:B7107,(MATCH(Movimientos!C7117,'Base de Datos'!A7100:A7107,0)),(2))))</f>
        <v/>
      </c>
      <c r="E7117" s="8"/>
      <c r="F7117" s="8"/>
      <c r="G7117" s="8"/>
      <c r="H7117" s="4" t="str">
        <f t="shared" si="226"/>
        <v/>
      </c>
      <c r="I7117" s="5" t="str">
        <f t="shared" si="227"/>
        <v/>
      </c>
      <c r="J7117" s="8"/>
    </row>
    <row r="7118" spans="1:10" x14ac:dyDescent="0.3">
      <c r="A7118" s="10"/>
      <c r="B7118" s="7"/>
      <c r="C7118" s="20"/>
      <c r="D7118" s="8" t="str">
        <f>IF(C7118="",(""),(INDEX('Base de Datos'!A7101:B7108,(MATCH(Movimientos!C7118,'Base de Datos'!A7101:A7108,0)),(2))))</f>
        <v/>
      </c>
      <c r="E7118" s="8"/>
      <c r="F7118" s="8"/>
      <c r="G7118" s="8"/>
      <c r="H7118" s="4" t="str">
        <f t="shared" si="226"/>
        <v/>
      </c>
      <c r="I7118" s="5" t="str">
        <f t="shared" si="227"/>
        <v/>
      </c>
      <c r="J7118" s="8"/>
    </row>
    <row r="7119" spans="1:10" x14ac:dyDescent="0.3">
      <c r="A7119" s="10"/>
      <c r="B7119" s="7"/>
      <c r="C7119" s="20"/>
      <c r="D7119" s="8" t="str">
        <f>IF(C7119="",(""),(INDEX('Base de Datos'!A7102:B7109,(MATCH(Movimientos!C7119,'Base de Datos'!A7102:A7109,0)),(2))))</f>
        <v/>
      </c>
      <c r="E7119" s="8"/>
      <c r="F7119" s="8"/>
      <c r="G7119" s="8"/>
      <c r="H7119" s="4" t="str">
        <f t="shared" si="226"/>
        <v/>
      </c>
      <c r="I7119" s="5" t="str">
        <f t="shared" si="227"/>
        <v/>
      </c>
      <c r="J7119" s="8"/>
    </row>
    <row r="7120" spans="1:10" x14ac:dyDescent="0.3">
      <c r="A7120" s="10"/>
      <c r="B7120" s="7"/>
      <c r="C7120" s="20"/>
      <c r="D7120" s="8" t="str">
        <f>IF(C7120="",(""),(INDEX('Base de Datos'!A7103:B7110,(MATCH(Movimientos!C7120,'Base de Datos'!A7103:A7110,0)),(2))))</f>
        <v/>
      </c>
      <c r="E7120" s="8"/>
      <c r="F7120" s="8"/>
      <c r="G7120" s="8"/>
      <c r="H7120" s="4" t="str">
        <f t="shared" si="226"/>
        <v/>
      </c>
      <c r="I7120" s="5" t="str">
        <f t="shared" si="227"/>
        <v/>
      </c>
      <c r="J7120" s="8"/>
    </row>
    <row r="7121" spans="1:10" x14ac:dyDescent="0.3">
      <c r="A7121" s="10"/>
      <c r="B7121" s="7"/>
      <c r="C7121" s="20"/>
      <c r="D7121" s="8" t="str">
        <f>IF(C7121="",(""),(INDEX('Base de Datos'!A7104:B7111,(MATCH(Movimientos!C7121,'Base de Datos'!A7104:A7111,0)),(2))))</f>
        <v/>
      </c>
      <c r="E7121" s="8"/>
      <c r="F7121" s="8"/>
      <c r="G7121" s="8"/>
      <c r="H7121" s="4" t="str">
        <f t="shared" si="226"/>
        <v/>
      </c>
      <c r="I7121" s="5" t="str">
        <f t="shared" si="227"/>
        <v/>
      </c>
      <c r="J7121" s="8"/>
    </row>
    <row r="7122" spans="1:10" x14ac:dyDescent="0.3">
      <c r="A7122" s="10"/>
      <c r="B7122" s="7"/>
      <c r="C7122" s="20"/>
      <c r="D7122" s="8" t="str">
        <f>IF(C7122="",(""),(INDEX('Base de Datos'!A7105:B7112,(MATCH(Movimientos!C7122,'Base de Datos'!A7105:A7112,0)),(2))))</f>
        <v/>
      </c>
      <c r="E7122" s="8"/>
      <c r="F7122" s="8"/>
      <c r="G7122" s="8"/>
      <c r="H7122" s="4" t="str">
        <f t="shared" si="226"/>
        <v/>
      </c>
      <c r="I7122" s="5" t="str">
        <f t="shared" si="227"/>
        <v/>
      </c>
      <c r="J7122" s="8"/>
    </row>
    <row r="7123" spans="1:10" x14ac:dyDescent="0.3">
      <c r="A7123" s="10"/>
      <c r="B7123" s="7"/>
      <c r="C7123" s="20"/>
      <c r="D7123" s="8" t="str">
        <f>IF(C7123="",(""),(INDEX('Base de Datos'!A7106:B7113,(MATCH(Movimientos!C7123,'Base de Datos'!A7106:A7113,0)),(2))))</f>
        <v/>
      </c>
      <c r="E7123" s="8"/>
      <c r="F7123" s="8"/>
      <c r="G7123" s="8"/>
      <c r="H7123" s="4" t="str">
        <f t="shared" si="226"/>
        <v/>
      </c>
      <c r="I7123" s="5" t="str">
        <f t="shared" si="227"/>
        <v/>
      </c>
      <c r="J7123" s="8"/>
    </row>
    <row r="7124" spans="1:10" x14ac:dyDescent="0.3">
      <c r="A7124" s="10"/>
      <c r="B7124" s="7"/>
      <c r="C7124" s="20"/>
      <c r="D7124" s="8" t="str">
        <f>IF(C7124="",(""),(INDEX('Base de Datos'!A7107:B7114,(MATCH(Movimientos!C7124,'Base de Datos'!A7107:A7114,0)),(2))))</f>
        <v/>
      </c>
      <c r="E7124" s="8"/>
      <c r="F7124" s="8"/>
      <c r="G7124" s="8"/>
      <c r="H7124" s="4" t="str">
        <f t="shared" si="226"/>
        <v/>
      </c>
      <c r="I7124" s="5" t="str">
        <f t="shared" si="227"/>
        <v/>
      </c>
      <c r="J7124" s="8"/>
    </row>
    <row r="7125" spans="1:10" x14ac:dyDescent="0.3">
      <c r="A7125" s="10"/>
      <c r="B7125" s="7"/>
      <c r="C7125" s="20"/>
      <c r="D7125" s="8" t="str">
        <f>IF(C7125="",(""),(INDEX('Base de Datos'!A7108:B7115,(MATCH(Movimientos!C7125,'Base de Datos'!A7108:A7115,0)),(2))))</f>
        <v/>
      </c>
      <c r="E7125" s="8"/>
      <c r="F7125" s="8"/>
      <c r="G7125" s="8"/>
      <c r="H7125" s="4" t="str">
        <f t="shared" si="226"/>
        <v/>
      </c>
      <c r="I7125" s="5" t="str">
        <f t="shared" si="227"/>
        <v/>
      </c>
      <c r="J7125" s="8"/>
    </row>
    <row r="7126" spans="1:10" x14ac:dyDescent="0.3">
      <c r="A7126" s="10"/>
      <c r="B7126" s="7"/>
      <c r="C7126" s="20"/>
      <c r="D7126" s="8" t="str">
        <f>IF(C7126="",(""),(INDEX('Base de Datos'!A7109:B7116,(MATCH(Movimientos!C7126,'Base de Datos'!A7109:A7116,0)),(2))))</f>
        <v/>
      </c>
      <c r="E7126" s="8"/>
      <c r="F7126" s="8"/>
      <c r="G7126" s="8"/>
      <c r="H7126" s="4" t="str">
        <f t="shared" si="226"/>
        <v/>
      </c>
      <c r="I7126" s="5" t="str">
        <f t="shared" si="227"/>
        <v/>
      </c>
      <c r="J7126" s="8"/>
    </row>
    <row r="7127" spans="1:10" x14ac:dyDescent="0.3">
      <c r="A7127" s="10"/>
      <c r="B7127" s="7"/>
      <c r="C7127" s="20"/>
      <c r="D7127" s="8" t="str">
        <f>IF(C7127="",(""),(INDEX('Base de Datos'!A7110:B7117,(MATCH(Movimientos!C7127,'Base de Datos'!A7110:A7117,0)),(2))))</f>
        <v/>
      </c>
      <c r="E7127" s="8"/>
      <c r="F7127" s="8"/>
      <c r="G7127" s="8"/>
      <c r="H7127" s="4" t="str">
        <f t="shared" si="226"/>
        <v/>
      </c>
      <c r="I7127" s="5" t="str">
        <f t="shared" si="227"/>
        <v/>
      </c>
      <c r="J7127" s="8"/>
    </row>
    <row r="7128" spans="1:10" x14ac:dyDescent="0.3">
      <c r="A7128" s="10"/>
      <c r="B7128" s="7"/>
      <c r="C7128" s="20"/>
      <c r="D7128" s="8" t="str">
        <f>IF(C7128="",(""),(INDEX('Base de Datos'!A7111:B7118,(MATCH(Movimientos!C7128,'Base de Datos'!A7111:A7118,0)),(2))))</f>
        <v/>
      </c>
      <c r="E7128" s="8"/>
      <c r="F7128" s="8"/>
      <c r="G7128" s="8"/>
      <c r="H7128" s="4" t="str">
        <f t="shared" si="226"/>
        <v/>
      </c>
      <c r="I7128" s="5" t="str">
        <f t="shared" si="227"/>
        <v/>
      </c>
      <c r="J7128" s="8"/>
    </row>
    <row r="7129" spans="1:10" x14ac:dyDescent="0.3">
      <c r="A7129" s="10"/>
      <c r="B7129" s="7"/>
      <c r="C7129" s="20"/>
      <c r="D7129" s="8" t="str">
        <f>IF(C7129="",(""),(INDEX('Base de Datos'!A7112:B7119,(MATCH(Movimientos!C7129,'Base de Datos'!A7112:A7119,0)),(2))))</f>
        <v/>
      </c>
      <c r="E7129" s="8"/>
      <c r="F7129" s="8"/>
      <c r="G7129" s="8"/>
      <c r="H7129" s="4" t="str">
        <f t="shared" si="226"/>
        <v/>
      </c>
      <c r="I7129" s="5" t="str">
        <f t="shared" si="227"/>
        <v/>
      </c>
      <c r="J7129" s="8"/>
    </row>
    <row r="7130" spans="1:10" x14ac:dyDescent="0.3">
      <c r="A7130" s="10"/>
      <c r="B7130" s="7"/>
      <c r="C7130" s="20"/>
      <c r="D7130" s="8" t="str">
        <f>IF(C7130="",(""),(INDEX('Base de Datos'!A7113:B7120,(MATCH(Movimientos!C7130,'Base de Datos'!A7113:A7120,0)),(2))))</f>
        <v/>
      </c>
      <c r="E7130" s="8"/>
      <c r="F7130" s="8"/>
      <c r="G7130" s="8"/>
      <c r="H7130" s="4" t="str">
        <f t="shared" si="226"/>
        <v/>
      </c>
      <c r="I7130" s="5" t="str">
        <f t="shared" si="227"/>
        <v/>
      </c>
      <c r="J7130" s="8"/>
    </row>
    <row r="7131" spans="1:10" x14ac:dyDescent="0.3">
      <c r="A7131" s="10"/>
      <c r="B7131" s="7"/>
      <c r="C7131" s="20"/>
      <c r="D7131" s="8" t="str">
        <f>IF(C7131="",(""),(INDEX('Base de Datos'!A7114:B7121,(MATCH(Movimientos!C7131,'Base de Datos'!A7114:A7121,0)),(2))))</f>
        <v/>
      </c>
      <c r="E7131" s="8"/>
      <c r="F7131" s="8"/>
      <c r="G7131" s="8"/>
      <c r="H7131" s="4" t="str">
        <f t="shared" si="226"/>
        <v/>
      </c>
      <c r="I7131" s="5" t="str">
        <f t="shared" si="227"/>
        <v/>
      </c>
      <c r="J7131" s="8"/>
    </row>
    <row r="7132" spans="1:10" x14ac:dyDescent="0.3">
      <c r="A7132" s="10"/>
      <c r="B7132" s="7"/>
      <c r="C7132" s="20"/>
      <c r="D7132" s="8" t="str">
        <f>IF(C7132="",(""),(INDEX('Base de Datos'!A7115:B7122,(MATCH(Movimientos!C7132,'Base de Datos'!A7115:A7122,0)),(2))))</f>
        <v/>
      </c>
      <c r="E7132" s="8"/>
      <c r="F7132" s="8"/>
      <c r="G7132" s="8"/>
      <c r="H7132" s="4" t="str">
        <f t="shared" si="226"/>
        <v/>
      </c>
      <c r="I7132" s="5" t="str">
        <f t="shared" si="227"/>
        <v/>
      </c>
      <c r="J7132" s="8"/>
    </row>
    <row r="7133" spans="1:10" x14ac:dyDescent="0.3">
      <c r="A7133" s="10"/>
      <c r="B7133" s="7"/>
      <c r="C7133" s="20"/>
      <c r="D7133" s="8" t="str">
        <f>IF(C7133="",(""),(INDEX('Base de Datos'!A7116:B7123,(MATCH(Movimientos!C7133,'Base de Datos'!A7116:A7123,0)),(2))))</f>
        <v/>
      </c>
      <c r="E7133" s="8"/>
      <c r="F7133" s="8"/>
      <c r="G7133" s="8"/>
      <c r="H7133" s="4" t="str">
        <f t="shared" si="226"/>
        <v/>
      </c>
      <c r="I7133" s="5" t="str">
        <f t="shared" si="227"/>
        <v/>
      </c>
      <c r="J7133" s="8"/>
    </row>
    <row r="7134" spans="1:10" x14ac:dyDescent="0.3">
      <c r="A7134" s="10"/>
      <c r="B7134" s="7"/>
      <c r="C7134" s="20"/>
      <c r="D7134" s="8" t="str">
        <f>IF(C7134="",(""),(INDEX('Base de Datos'!A7117:B7124,(MATCH(Movimientos!C7134,'Base de Datos'!A7117:A7124,0)),(2))))</f>
        <v/>
      </c>
      <c r="E7134" s="8"/>
      <c r="F7134" s="8"/>
      <c r="G7134" s="8"/>
      <c r="H7134" s="4" t="str">
        <f t="shared" si="226"/>
        <v/>
      </c>
      <c r="I7134" s="5" t="str">
        <f t="shared" si="227"/>
        <v/>
      </c>
      <c r="J7134" s="8"/>
    </row>
    <row r="7135" spans="1:10" x14ac:dyDescent="0.3">
      <c r="A7135" s="10"/>
      <c r="B7135" s="7"/>
      <c r="C7135" s="20"/>
      <c r="D7135" s="8" t="str">
        <f>IF(C7135="",(""),(INDEX('Base de Datos'!A7118:B7125,(MATCH(Movimientos!C7135,'Base de Datos'!A7118:A7125,0)),(2))))</f>
        <v/>
      </c>
      <c r="E7135" s="8"/>
      <c r="F7135" s="8"/>
      <c r="G7135" s="8"/>
      <c r="H7135" s="4" t="str">
        <f t="shared" si="226"/>
        <v/>
      </c>
      <c r="I7135" s="5" t="str">
        <f t="shared" si="227"/>
        <v/>
      </c>
      <c r="J7135" s="8"/>
    </row>
    <row r="7136" spans="1:10" x14ac:dyDescent="0.3">
      <c r="A7136" s="10"/>
      <c r="B7136" s="7"/>
      <c r="C7136" s="20"/>
      <c r="D7136" s="8" t="str">
        <f>IF(C7136="",(""),(INDEX('Base de Datos'!A7119:B7126,(MATCH(Movimientos!C7136,'Base de Datos'!A7119:A7126,0)),(2))))</f>
        <v/>
      </c>
      <c r="E7136" s="8"/>
      <c r="F7136" s="8"/>
      <c r="G7136" s="8"/>
      <c r="H7136" s="4" t="str">
        <f t="shared" si="226"/>
        <v/>
      </c>
      <c r="I7136" s="5" t="str">
        <f t="shared" si="227"/>
        <v/>
      </c>
      <c r="J7136" s="8"/>
    </row>
    <row r="7137" spans="1:10" x14ac:dyDescent="0.3">
      <c r="A7137" s="10"/>
      <c r="B7137" s="7"/>
      <c r="C7137" s="20"/>
      <c r="D7137" s="8" t="str">
        <f>IF(C7137="",(""),(INDEX('Base de Datos'!A7120:B7127,(MATCH(Movimientos!C7137,'Base de Datos'!A7120:A7127,0)),(2))))</f>
        <v/>
      </c>
      <c r="E7137" s="8"/>
      <c r="F7137" s="8"/>
      <c r="G7137" s="8"/>
      <c r="H7137" s="4" t="str">
        <f t="shared" si="226"/>
        <v/>
      </c>
      <c r="I7137" s="5" t="str">
        <f t="shared" si="227"/>
        <v/>
      </c>
      <c r="J7137" s="8"/>
    </row>
    <row r="7138" spans="1:10" x14ac:dyDescent="0.3">
      <c r="A7138" s="10"/>
      <c r="B7138" s="7"/>
      <c r="C7138" s="20"/>
      <c r="D7138" s="8" t="str">
        <f>IF(C7138="",(""),(INDEX('Base de Datos'!A7121:B7128,(MATCH(Movimientos!C7138,'Base de Datos'!A7121:A7128,0)),(2))))</f>
        <v/>
      </c>
      <c r="E7138" s="8"/>
      <c r="F7138" s="8"/>
      <c r="G7138" s="8"/>
      <c r="H7138" s="4" t="str">
        <f t="shared" si="226"/>
        <v/>
      </c>
      <c r="I7138" s="5" t="str">
        <f t="shared" si="227"/>
        <v/>
      </c>
      <c r="J7138" s="8"/>
    </row>
    <row r="7139" spans="1:10" x14ac:dyDescent="0.3">
      <c r="A7139" s="10"/>
      <c r="B7139" s="7"/>
      <c r="C7139" s="20"/>
      <c r="D7139" s="8" t="str">
        <f>IF(C7139="",(""),(INDEX('Base de Datos'!A7122:B7129,(MATCH(Movimientos!C7139,'Base de Datos'!A7122:A7129,0)),(2))))</f>
        <v/>
      </c>
      <c r="E7139" s="8"/>
      <c r="F7139" s="8"/>
      <c r="G7139" s="8"/>
      <c r="H7139" s="4" t="str">
        <f t="shared" si="226"/>
        <v/>
      </c>
      <c r="I7139" s="5" t="str">
        <f t="shared" si="227"/>
        <v/>
      </c>
      <c r="J7139" s="8"/>
    </row>
    <row r="7140" spans="1:10" x14ac:dyDescent="0.3">
      <c r="A7140" s="10"/>
      <c r="B7140" s="7"/>
      <c r="C7140" s="20"/>
      <c r="D7140" s="8" t="str">
        <f>IF(C7140="",(""),(INDEX('Base de Datos'!A7123:B7130,(MATCH(Movimientos!C7140,'Base de Datos'!A7123:A7130,0)),(2))))</f>
        <v/>
      </c>
      <c r="E7140" s="8"/>
      <c r="F7140" s="8"/>
      <c r="G7140" s="8"/>
      <c r="H7140" s="4" t="str">
        <f t="shared" si="226"/>
        <v/>
      </c>
      <c r="I7140" s="5" t="str">
        <f t="shared" si="227"/>
        <v/>
      </c>
      <c r="J7140" s="8"/>
    </row>
    <row r="7141" spans="1:10" x14ac:dyDescent="0.3">
      <c r="A7141" s="10"/>
      <c r="B7141" s="7"/>
      <c r="C7141" s="20"/>
      <c r="D7141" s="8" t="str">
        <f>IF(C7141="",(""),(INDEX('Base de Datos'!A7124:B7131,(MATCH(Movimientos!C7141,'Base de Datos'!A7124:A7131,0)),(2))))</f>
        <v/>
      </c>
      <c r="E7141" s="8"/>
      <c r="F7141" s="8"/>
      <c r="G7141" s="8"/>
      <c r="H7141" s="4" t="str">
        <f t="shared" si="226"/>
        <v/>
      </c>
      <c r="I7141" s="5" t="str">
        <f t="shared" si="227"/>
        <v/>
      </c>
      <c r="J7141" s="8"/>
    </row>
    <row r="7142" spans="1:10" x14ac:dyDescent="0.3">
      <c r="A7142" s="10"/>
      <c r="B7142" s="7"/>
      <c r="C7142" s="20"/>
      <c r="D7142" s="8" t="str">
        <f>IF(C7142="",(""),(INDEX('Base de Datos'!A7125:B7132,(MATCH(Movimientos!C7142,'Base de Datos'!A7125:A7132,0)),(2))))</f>
        <v/>
      </c>
      <c r="E7142" s="8"/>
      <c r="F7142" s="8"/>
      <c r="G7142" s="8"/>
      <c r="H7142" s="4" t="str">
        <f t="shared" ref="H7142:H7205" si="228">IF(A7142="",(""),(IF(B7142="Ingreso",(D7142),(""))))</f>
        <v/>
      </c>
      <c r="I7142" s="5" t="str">
        <f t="shared" ref="I7142:I7205" si="229">IF(A7142="",(""),(IF(B7142="Egreso",(D7142),(""))))</f>
        <v/>
      </c>
      <c r="J7142" s="8"/>
    </row>
    <row r="7143" spans="1:10" x14ac:dyDescent="0.3">
      <c r="A7143" s="10"/>
      <c r="B7143" s="7"/>
      <c r="C7143" s="20"/>
      <c r="D7143" s="8" t="str">
        <f>IF(C7143="",(""),(INDEX('Base de Datos'!A7126:B7133,(MATCH(Movimientos!C7143,'Base de Datos'!A7126:A7133,0)),(2))))</f>
        <v/>
      </c>
      <c r="E7143" s="8"/>
      <c r="F7143" s="8"/>
      <c r="G7143" s="8"/>
      <c r="H7143" s="4" t="str">
        <f t="shared" si="228"/>
        <v/>
      </c>
      <c r="I7143" s="5" t="str">
        <f t="shared" si="229"/>
        <v/>
      </c>
      <c r="J7143" s="8"/>
    </row>
    <row r="7144" spans="1:10" x14ac:dyDescent="0.3">
      <c r="A7144" s="10"/>
      <c r="B7144" s="7"/>
      <c r="C7144" s="20"/>
      <c r="D7144" s="8" t="str">
        <f>IF(C7144="",(""),(INDEX('Base de Datos'!A7127:B7134,(MATCH(Movimientos!C7144,'Base de Datos'!A7127:A7134,0)),(2))))</f>
        <v/>
      </c>
      <c r="E7144" s="8"/>
      <c r="F7144" s="8"/>
      <c r="G7144" s="8"/>
      <c r="H7144" s="4" t="str">
        <f t="shared" si="228"/>
        <v/>
      </c>
      <c r="I7144" s="5" t="str">
        <f t="shared" si="229"/>
        <v/>
      </c>
      <c r="J7144" s="8"/>
    </row>
    <row r="7145" spans="1:10" x14ac:dyDescent="0.3">
      <c r="A7145" s="10"/>
      <c r="B7145" s="7"/>
      <c r="C7145" s="20"/>
      <c r="D7145" s="8" t="str">
        <f>IF(C7145="",(""),(INDEX('Base de Datos'!A7128:B7135,(MATCH(Movimientos!C7145,'Base de Datos'!A7128:A7135,0)),(2))))</f>
        <v/>
      </c>
      <c r="E7145" s="8"/>
      <c r="F7145" s="8"/>
      <c r="G7145" s="8"/>
      <c r="H7145" s="4" t="str">
        <f t="shared" si="228"/>
        <v/>
      </c>
      <c r="I7145" s="5" t="str">
        <f t="shared" si="229"/>
        <v/>
      </c>
      <c r="J7145" s="8"/>
    </row>
    <row r="7146" spans="1:10" x14ac:dyDescent="0.3">
      <c r="A7146" s="10"/>
      <c r="B7146" s="7"/>
      <c r="C7146" s="20"/>
      <c r="D7146" s="8" t="str">
        <f>IF(C7146="",(""),(INDEX('Base de Datos'!A7129:B7136,(MATCH(Movimientos!C7146,'Base de Datos'!A7129:A7136,0)),(2))))</f>
        <v/>
      </c>
      <c r="E7146" s="8"/>
      <c r="F7146" s="8"/>
      <c r="G7146" s="8"/>
      <c r="H7146" s="4" t="str">
        <f t="shared" si="228"/>
        <v/>
      </c>
      <c r="I7146" s="5" t="str">
        <f t="shared" si="229"/>
        <v/>
      </c>
      <c r="J7146" s="8"/>
    </row>
    <row r="7147" spans="1:10" x14ac:dyDescent="0.3">
      <c r="A7147" s="10"/>
      <c r="B7147" s="7"/>
      <c r="C7147" s="20"/>
      <c r="D7147" s="8" t="str">
        <f>IF(C7147="",(""),(INDEX('Base de Datos'!A7130:B7137,(MATCH(Movimientos!C7147,'Base de Datos'!A7130:A7137,0)),(2))))</f>
        <v/>
      </c>
      <c r="E7147" s="8"/>
      <c r="F7147" s="8"/>
      <c r="G7147" s="8"/>
      <c r="H7147" s="4" t="str">
        <f t="shared" si="228"/>
        <v/>
      </c>
      <c r="I7147" s="5" t="str">
        <f t="shared" si="229"/>
        <v/>
      </c>
      <c r="J7147" s="8"/>
    </row>
    <row r="7148" spans="1:10" x14ac:dyDescent="0.3">
      <c r="A7148" s="10"/>
      <c r="B7148" s="7"/>
      <c r="C7148" s="20"/>
      <c r="D7148" s="8" t="str">
        <f>IF(C7148="",(""),(INDEX('Base de Datos'!A7131:B7138,(MATCH(Movimientos!C7148,'Base de Datos'!A7131:A7138,0)),(2))))</f>
        <v/>
      </c>
      <c r="E7148" s="8"/>
      <c r="F7148" s="8"/>
      <c r="G7148" s="8"/>
      <c r="H7148" s="4" t="str">
        <f t="shared" si="228"/>
        <v/>
      </c>
      <c r="I7148" s="5" t="str">
        <f t="shared" si="229"/>
        <v/>
      </c>
      <c r="J7148" s="8"/>
    </row>
    <row r="7149" spans="1:10" x14ac:dyDescent="0.3">
      <c r="A7149" s="10"/>
      <c r="B7149" s="7"/>
      <c r="C7149" s="20"/>
      <c r="D7149" s="8" t="str">
        <f>IF(C7149="",(""),(INDEX('Base de Datos'!A7132:B7139,(MATCH(Movimientos!C7149,'Base de Datos'!A7132:A7139,0)),(2))))</f>
        <v/>
      </c>
      <c r="E7149" s="8"/>
      <c r="F7149" s="8"/>
      <c r="G7149" s="8"/>
      <c r="H7149" s="4" t="str">
        <f t="shared" si="228"/>
        <v/>
      </c>
      <c r="I7149" s="5" t="str">
        <f t="shared" si="229"/>
        <v/>
      </c>
      <c r="J7149" s="8"/>
    </row>
    <row r="7150" spans="1:10" x14ac:dyDescent="0.3">
      <c r="A7150" s="10"/>
      <c r="B7150" s="7"/>
      <c r="C7150" s="20"/>
      <c r="D7150" s="8" t="str">
        <f>IF(C7150="",(""),(INDEX('Base de Datos'!A7133:B7140,(MATCH(Movimientos!C7150,'Base de Datos'!A7133:A7140,0)),(2))))</f>
        <v/>
      </c>
      <c r="E7150" s="8"/>
      <c r="F7150" s="8"/>
      <c r="G7150" s="8"/>
      <c r="H7150" s="4" t="str">
        <f t="shared" si="228"/>
        <v/>
      </c>
      <c r="I7150" s="5" t="str">
        <f t="shared" si="229"/>
        <v/>
      </c>
      <c r="J7150" s="8"/>
    </row>
    <row r="7151" spans="1:10" x14ac:dyDescent="0.3">
      <c r="A7151" s="10"/>
      <c r="B7151" s="7"/>
      <c r="C7151" s="20"/>
      <c r="D7151" s="8" t="str">
        <f>IF(C7151="",(""),(INDEX('Base de Datos'!A7134:B7141,(MATCH(Movimientos!C7151,'Base de Datos'!A7134:A7141,0)),(2))))</f>
        <v/>
      </c>
      <c r="E7151" s="8"/>
      <c r="F7151" s="8"/>
      <c r="G7151" s="8"/>
      <c r="H7151" s="4" t="str">
        <f t="shared" si="228"/>
        <v/>
      </c>
      <c r="I7151" s="5" t="str">
        <f t="shared" si="229"/>
        <v/>
      </c>
      <c r="J7151" s="8"/>
    </row>
    <row r="7152" spans="1:10" x14ac:dyDescent="0.3">
      <c r="A7152" s="10"/>
      <c r="B7152" s="7"/>
      <c r="C7152" s="20"/>
      <c r="D7152" s="8" t="str">
        <f>IF(C7152="",(""),(INDEX('Base de Datos'!A7135:B7142,(MATCH(Movimientos!C7152,'Base de Datos'!A7135:A7142,0)),(2))))</f>
        <v/>
      </c>
      <c r="E7152" s="8"/>
      <c r="F7152" s="8"/>
      <c r="G7152" s="8"/>
      <c r="H7152" s="4" t="str">
        <f t="shared" si="228"/>
        <v/>
      </c>
      <c r="I7152" s="5" t="str">
        <f t="shared" si="229"/>
        <v/>
      </c>
      <c r="J7152" s="8"/>
    </row>
    <row r="7153" spans="1:10" x14ac:dyDescent="0.3">
      <c r="A7153" s="10"/>
      <c r="B7153" s="7"/>
      <c r="C7153" s="20"/>
      <c r="D7153" s="8" t="str">
        <f>IF(C7153="",(""),(INDEX('Base de Datos'!A7136:B7143,(MATCH(Movimientos!C7153,'Base de Datos'!A7136:A7143,0)),(2))))</f>
        <v/>
      </c>
      <c r="E7153" s="8"/>
      <c r="F7153" s="8"/>
      <c r="G7153" s="8"/>
      <c r="H7153" s="4" t="str">
        <f t="shared" si="228"/>
        <v/>
      </c>
      <c r="I7153" s="5" t="str">
        <f t="shared" si="229"/>
        <v/>
      </c>
      <c r="J7153" s="8"/>
    </row>
    <row r="7154" spans="1:10" x14ac:dyDescent="0.3">
      <c r="A7154" s="10"/>
      <c r="B7154" s="7"/>
      <c r="C7154" s="20"/>
      <c r="D7154" s="8" t="str">
        <f>IF(C7154="",(""),(INDEX('Base de Datos'!A7137:B7144,(MATCH(Movimientos!C7154,'Base de Datos'!A7137:A7144,0)),(2))))</f>
        <v/>
      </c>
      <c r="E7154" s="8"/>
      <c r="F7154" s="8"/>
      <c r="G7154" s="8"/>
      <c r="H7154" s="4" t="str">
        <f t="shared" si="228"/>
        <v/>
      </c>
      <c r="I7154" s="5" t="str">
        <f t="shared" si="229"/>
        <v/>
      </c>
      <c r="J7154" s="8"/>
    </row>
    <row r="7155" spans="1:10" x14ac:dyDescent="0.3">
      <c r="A7155" s="10"/>
      <c r="B7155" s="7"/>
      <c r="C7155" s="20"/>
      <c r="D7155" s="8" t="str">
        <f>IF(C7155="",(""),(INDEX('Base de Datos'!A7138:B7145,(MATCH(Movimientos!C7155,'Base de Datos'!A7138:A7145,0)),(2))))</f>
        <v/>
      </c>
      <c r="E7155" s="8"/>
      <c r="F7155" s="8"/>
      <c r="G7155" s="8"/>
      <c r="H7155" s="4" t="str">
        <f t="shared" si="228"/>
        <v/>
      </c>
      <c r="I7155" s="5" t="str">
        <f t="shared" si="229"/>
        <v/>
      </c>
      <c r="J7155" s="8"/>
    </row>
    <row r="7156" spans="1:10" x14ac:dyDescent="0.3">
      <c r="A7156" s="10"/>
      <c r="B7156" s="7"/>
      <c r="C7156" s="20"/>
      <c r="D7156" s="8" t="str">
        <f>IF(C7156="",(""),(INDEX('Base de Datos'!A7139:B7146,(MATCH(Movimientos!C7156,'Base de Datos'!A7139:A7146,0)),(2))))</f>
        <v/>
      </c>
      <c r="E7156" s="8"/>
      <c r="F7156" s="8"/>
      <c r="G7156" s="8"/>
      <c r="H7156" s="4" t="str">
        <f t="shared" si="228"/>
        <v/>
      </c>
      <c r="I7156" s="5" t="str">
        <f t="shared" si="229"/>
        <v/>
      </c>
      <c r="J7156" s="8"/>
    </row>
    <row r="7157" spans="1:10" x14ac:dyDescent="0.3">
      <c r="A7157" s="10"/>
      <c r="B7157" s="7"/>
      <c r="C7157" s="20"/>
      <c r="D7157" s="8" t="str">
        <f>IF(C7157="",(""),(INDEX('Base de Datos'!A7140:B7147,(MATCH(Movimientos!C7157,'Base de Datos'!A7140:A7147,0)),(2))))</f>
        <v/>
      </c>
      <c r="E7157" s="8"/>
      <c r="F7157" s="8"/>
      <c r="G7157" s="8"/>
      <c r="H7157" s="4" t="str">
        <f t="shared" si="228"/>
        <v/>
      </c>
      <c r="I7157" s="5" t="str">
        <f t="shared" si="229"/>
        <v/>
      </c>
      <c r="J7157" s="8"/>
    </row>
    <row r="7158" spans="1:10" x14ac:dyDescent="0.3">
      <c r="A7158" s="10"/>
      <c r="B7158" s="7"/>
      <c r="C7158" s="20"/>
      <c r="D7158" s="8" t="str">
        <f>IF(C7158="",(""),(INDEX('Base de Datos'!A7141:B7148,(MATCH(Movimientos!C7158,'Base de Datos'!A7141:A7148,0)),(2))))</f>
        <v/>
      </c>
      <c r="E7158" s="8"/>
      <c r="F7158" s="8"/>
      <c r="G7158" s="8"/>
      <c r="H7158" s="4" t="str">
        <f t="shared" si="228"/>
        <v/>
      </c>
      <c r="I7158" s="5" t="str">
        <f t="shared" si="229"/>
        <v/>
      </c>
      <c r="J7158" s="8"/>
    </row>
    <row r="7159" spans="1:10" x14ac:dyDescent="0.3">
      <c r="A7159" s="10"/>
      <c r="B7159" s="7"/>
      <c r="C7159" s="20"/>
      <c r="D7159" s="8" t="str">
        <f>IF(C7159="",(""),(INDEX('Base de Datos'!A7142:B7149,(MATCH(Movimientos!C7159,'Base de Datos'!A7142:A7149,0)),(2))))</f>
        <v/>
      </c>
      <c r="E7159" s="8"/>
      <c r="F7159" s="8"/>
      <c r="G7159" s="8"/>
      <c r="H7159" s="4" t="str">
        <f t="shared" si="228"/>
        <v/>
      </c>
      <c r="I7159" s="5" t="str">
        <f t="shared" si="229"/>
        <v/>
      </c>
      <c r="J7159" s="8"/>
    </row>
    <row r="7160" spans="1:10" x14ac:dyDescent="0.3">
      <c r="A7160" s="10"/>
      <c r="B7160" s="7"/>
      <c r="C7160" s="20"/>
      <c r="D7160" s="8" t="str">
        <f>IF(C7160="",(""),(INDEX('Base de Datos'!A7143:B7150,(MATCH(Movimientos!C7160,'Base de Datos'!A7143:A7150,0)),(2))))</f>
        <v/>
      </c>
      <c r="E7160" s="8"/>
      <c r="F7160" s="8"/>
      <c r="G7160" s="8"/>
      <c r="H7160" s="4" t="str">
        <f t="shared" si="228"/>
        <v/>
      </c>
      <c r="I7160" s="5" t="str">
        <f t="shared" si="229"/>
        <v/>
      </c>
      <c r="J7160" s="8"/>
    </row>
    <row r="7161" spans="1:10" x14ac:dyDescent="0.3">
      <c r="A7161" s="10"/>
      <c r="B7161" s="7"/>
      <c r="C7161" s="20"/>
      <c r="D7161" s="8" t="str">
        <f>IF(C7161="",(""),(INDEX('Base de Datos'!A7144:B7151,(MATCH(Movimientos!C7161,'Base de Datos'!A7144:A7151,0)),(2))))</f>
        <v/>
      </c>
      <c r="E7161" s="8"/>
      <c r="F7161" s="8"/>
      <c r="G7161" s="8"/>
      <c r="H7161" s="4" t="str">
        <f t="shared" si="228"/>
        <v/>
      </c>
      <c r="I7161" s="5" t="str">
        <f t="shared" si="229"/>
        <v/>
      </c>
      <c r="J7161" s="8"/>
    </row>
    <row r="7162" spans="1:10" x14ac:dyDescent="0.3">
      <c r="A7162" s="10"/>
      <c r="B7162" s="7"/>
      <c r="C7162" s="20"/>
      <c r="D7162" s="8" t="str">
        <f>IF(C7162="",(""),(INDEX('Base de Datos'!A7145:B7152,(MATCH(Movimientos!C7162,'Base de Datos'!A7145:A7152,0)),(2))))</f>
        <v/>
      </c>
      <c r="E7162" s="8"/>
      <c r="F7162" s="8"/>
      <c r="G7162" s="8"/>
      <c r="H7162" s="4" t="str">
        <f t="shared" si="228"/>
        <v/>
      </c>
      <c r="I7162" s="5" t="str">
        <f t="shared" si="229"/>
        <v/>
      </c>
      <c r="J7162" s="8"/>
    </row>
    <row r="7163" spans="1:10" x14ac:dyDescent="0.3">
      <c r="A7163" s="10"/>
      <c r="B7163" s="7"/>
      <c r="C7163" s="20"/>
      <c r="D7163" s="8" t="str">
        <f>IF(C7163="",(""),(INDEX('Base de Datos'!A7146:B7153,(MATCH(Movimientos!C7163,'Base de Datos'!A7146:A7153,0)),(2))))</f>
        <v/>
      </c>
      <c r="E7163" s="8"/>
      <c r="F7163" s="8"/>
      <c r="G7163" s="8"/>
      <c r="H7163" s="4" t="str">
        <f t="shared" si="228"/>
        <v/>
      </c>
      <c r="I7163" s="5" t="str">
        <f t="shared" si="229"/>
        <v/>
      </c>
      <c r="J7163" s="8"/>
    </row>
    <row r="7164" spans="1:10" x14ac:dyDescent="0.3">
      <c r="A7164" s="10"/>
      <c r="B7164" s="7"/>
      <c r="C7164" s="20"/>
      <c r="D7164" s="8" t="str">
        <f>IF(C7164="",(""),(INDEX('Base de Datos'!A7147:B7154,(MATCH(Movimientos!C7164,'Base de Datos'!A7147:A7154,0)),(2))))</f>
        <v/>
      </c>
      <c r="E7164" s="8"/>
      <c r="F7164" s="8"/>
      <c r="G7164" s="8"/>
      <c r="H7164" s="4" t="str">
        <f t="shared" si="228"/>
        <v/>
      </c>
      <c r="I7164" s="5" t="str">
        <f t="shared" si="229"/>
        <v/>
      </c>
      <c r="J7164" s="8"/>
    </row>
    <row r="7165" spans="1:10" x14ac:dyDescent="0.3">
      <c r="A7165" s="10"/>
      <c r="B7165" s="7"/>
      <c r="C7165" s="20"/>
      <c r="D7165" s="8" t="str">
        <f>IF(C7165="",(""),(INDEX('Base de Datos'!A7148:B7155,(MATCH(Movimientos!C7165,'Base de Datos'!A7148:A7155,0)),(2))))</f>
        <v/>
      </c>
      <c r="E7165" s="8"/>
      <c r="F7165" s="8"/>
      <c r="G7165" s="8"/>
      <c r="H7165" s="4" t="str">
        <f t="shared" si="228"/>
        <v/>
      </c>
      <c r="I7165" s="5" t="str">
        <f t="shared" si="229"/>
        <v/>
      </c>
      <c r="J7165" s="8"/>
    </row>
    <row r="7166" spans="1:10" x14ac:dyDescent="0.3">
      <c r="A7166" s="10"/>
      <c r="B7166" s="7"/>
      <c r="C7166" s="20"/>
      <c r="D7166" s="8" t="str">
        <f>IF(C7166="",(""),(INDEX('Base de Datos'!A7149:B7156,(MATCH(Movimientos!C7166,'Base de Datos'!A7149:A7156,0)),(2))))</f>
        <v/>
      </c>
      <c r="E7166" s="8"/>
      <c r="F7166" s="8"/>
      <c r="G7166" s="8"/>
      <c r="H7166" s="4" t="str">
        <f t="shared" si="228"/>
        <v/>
      </c>
      <c r="I7166" s="5" t="str">
        <f t="shared" si="229"/>
        <v/>
      </c>
      <c r="J7166" s="8"/>
    </row>
    <row r="7167" spans="1:10" x14ac:dyDescent="0.3">
      <c r="A7167" s="10"/>
      <c r="B7167" s="7"/>
      <c r="C7167" s="20"/>
      <c r="D7167" s="8" t="str">
        <f>IF(C7167="",(""),(INDEX('Base de Datos'!A7150:B7157,(MATCH(Movimientos!C7167,'Base de Datos'!A7150:A7157,0)),(2))))</f>
        <v/>
      </c>
      <c r="E7167" s="8"/>
      <c r="F7167" s="8"/>
      <c r="G7167" s="8"/>
      <c r="H7167" s="4" t="str">
        <f t="shared" si="228"/>
        <v/>
      </c>
      <c r="I7167" s="5" t="str">
        <f t="shared" si="229"/>
        <v/>
      </c>
      <c r="J7167" s="8"/>
    </row>
    <row r="7168" spans="1:10" x14ac:dyDescent="0.3">
      <c r="A7168" s="10"/>
      <c r="B7168" s="7"/>
      <c r="C7168" s="20"/>
      <c r="D7168" s="8" t="str">
        <f>IF(C7168="",(""),(INDEX('Base de Datos'!A7151:B7158,(MATCH(Movimientos!C7168,'Base de Datos'!A7151:A7158,0)),(2))))</f>
        <v/>
      </c>
      <c r="E7168" s="8"/>
      <c r="F7168" s="8"/>
      <c r="G7168" s="8"/>
      <c r="H7168" s="4" t="str">
        <f t="shared" si="228"/>
        <v/>
      </c>
      <c r="I7168" s="5" t="str">
        <f t="shared" si="229"/>
        <v/>
      </c>
      <c r="J7168" s="8"/>
    </row>
    <row r="7169" spans="1:10" x14ac:dyDescent="0.3">
      <c r="A7169" s="10"/>
      <c r="B7169" s="7"/>
      <c r="C7169" s="20"/>
      <c r="D7169" s="8" t="str">
        <f>IF(C7169="",(""),(INDEX('Base de Datos'!A7152:B7159,(MATCH(Movimientos!C7169,'Base de Datos'!A7152:A7159,0)),(2))))</f>
        <v/>
      </c>
      <c r="E7169" s="8"/>
      <c r="F7169" s="8"/>
      <c r="G7169" s="8"/>
      <c r="H7169" s="4" t="str">
        <f t="shared" si="228"/>
        <v/>
      </c>
      <c r="I7169" s="5" t="str">
        <f t="shared" si="229"/>
        <v/>
      </c>
      <c r="J7169" s="8"/>
    </row>
    <row r="7170" spans="1:10" x14ac:dyDescent="0.3">
      <c r="A7170" s="10"/>
      <c r="B7170" s="7"/>
      <c r="C7170" s="20"/>
      <c r="D7170" s="8" t="str">
        <f>IF(C7170="",(""),(INDEX('Base de Datos'!A7153:B7160,(MATCH(Movimientos!C7170,'Base de Datos'!A7153:A7160,0)),(2))))</f>
        <v/>
      </c>
      <c r="E7170" s="8"/>
      <c r="F7170" s="8"/>
      <c r="G7170" s="8"/>
      <c r="H7170" s="4" t="str">
        <f t="shared" si="228"/>
        <v/>
      </c>
      <c r="I7170" s="5" t="str">
        <f t="shared" si="229"/>
        <v/>
      </c>
      <c r="J7170" s="8"/>
    </row>
    <row r="7171" spans="1:10" x14ac:dyDescent="0.3">
      <c r="A7171" s="10"/>
      <c r="B7171" s="7"/>
      <c r="C7171" s="20"/>
      <c r="D7171" s="8" t="str">
        <f>IF(C7171="",(""),(INDEX('Base de Datos'!A7154:B7161,(MATCH(Movimientos!C7171,'Base de Datos'!A7154:A7161,0)),(2))))</f>
        <v/>
      </c>
      <c r="E7171" s="8"/>
      <c r="F7171" s="8"/>
      <c r="G7171" s="8"/>
      <c r="H7171" s="4" t="str">
        <f t="shared" si="228"/>
        <v/>
      </c>
      <c r="I7171" s="5" t="str">
        <f t="shared" si="229"/>
        <v/>
      </c>
      <c r="J7171" s="8"/>
    </row>
    <row r="7172" spans="1:10" x14ac:dyDescent="0.3">
      <c r="A7172" s="10"/>
      <c r="B7172" s="7"/>
      <c r="C7172" s="20"/>
      <c r="D7172" s="8" t="str">
        <f>IF(C7172="",(""),(INDEX('Base de Datos'!A7155:B7162,(MATCH(Movimientos!C7172,'Base de Datos'!A7155:A7162,0)),(2))))</f>
        <v/>
      </c>
      <c r="E7172" s="8"/>
      <c r="F7172" s="8"/>
      <c r="G7172" s="8"/>
      <c r="H7172" s="4" t="str">
        <f t="shared" si="228"/>
        <v/>
      </c>
      <c r="I7172" s="5" t="str">
        <f t="shared" si="229"/>
        <v/>
      </c>
      <c r="J7172" s="8"/>
    </row>
    <row r="7173" spans="1:10" x14ac:dyDescent="0.3">
      <c r="A7173" s="10"/>
      <c r="B7173" s="7"/>
      <c r="C7173" s="20"/>
      <c r="D7173" s="8" t="str">
        <f>IF(C7173="",(""),(INDEX('Base de Datos'!A7156:B7163,(MATCH(Movimientos!C7173,'Base de Datos'!A7156:A7163,0)),(2))))</f>
        <v/>
      </c>
      <c r="E7173" s="8"/>
      <c r="F7173" s="8"/>
      <c r="G7173" s="8"/>
      <c r="H7173" s="4" t="str">
        <f t="shared" si="228"/>
        <v/>
      </c>
      <c r="I7173" s="5" t="str">
        <f t="shared" si="229"/>
        <v/>
      </c>
      <c r="J7173" s="8"/>
    </row>
    <row r="7174" spans="1:10" x14ac:dyDescent="0.3">
      <c r="A7174" s="10"/>
      <c r="B7174" s="7"/>
      <c r="C7174" s="20"/>
      <c r="D7174" s="8" t="str">
        <f>IF(C7174="",(""),(INDEX('Base de Datos'!A7157:B7164,(MATCH(Movimientos!C7174,'Base de Datos'!A7157:A7164,0)),(2))))</f>
        <v/>
      </c>
      <c r="E7174" s="8"/>
      <c r="F7174" s="8"/>
      <c r="G7174" s="8"/>
      <c r="H7174" s="4" t="str">
        <f t="shared" si="228"/>
        <v/>
      </c>
      <c r="I7174" s="5" t="str">
        <f t="shared" si="229"/>
        <v/>
      </c>
      <c r="J7174" s="8"/>
    </row>
    <row r="7175" spans="1:10" x14ac:dyDescent="0.3">
      <c r="A7175" s="10"/>
      <c r="B7175" s="7"/>
      <c r="C7175" s="20"/>
      <c r="D7175" s="8" t="str">
        <f>IF(C7175="",(""),(INDEX('Base de Datos'!A7158:B7165,(MATCH(Movimientos!C7175,'Base de Datos'!A7158:A7165,0)),(2))))</f>
        <v/>
      </c>
      <c r="E7175" s="8"/>
      <c r="F7175" s="8"/>
      <c r="G7175" s="8"/>
      <c r="H7175" s="4" t="str">
        <f t="shared" si="228"/>
        <v/>
      </c>
      <c r="I7175" s="5" t="str">
        <f t="shared" si="229"/>
        <v/>
      </c>
      <c r="J7175" s="8"/>
    </row>
    <row r="7176" spans="1:10" x14ac:dyDescent="0.3">
      <c r="A7176" s="10"/>
      <c r="B7176" s="7"/>
      <c r="C7176" s="20"/>
      <c r="D7176" s="8" t="str">
        <f>IF(C7176="",(""),(INDEX('Base de Datos'!A7159:B7166,(MATCH(Movimientos!C7176,'Base de Datos'!A7159:A7166,0)),(2))))</f>
        <v/>
      </c>
      <c r="E7176" s="8"/>
      <c r="F7176" s="8"/>
      <c r="G7176" s="8"/>
      <c r="H7176" s="4" t="str">
        <f t="shared" si="228"/>
        <v/>
      </c>
      <c r="I7176" s="5" t="str">
        <f t="shared" si="229"/>
        <v/>
      </c>
      <c r="J7176" s="8"/>
    </row>
    <row r="7177" spans="1:10" x14ac:dyDescent="0.3">
      <c r="A7177" s="10"/>
      <c r="B7177" s="7"/>
      <c r="C7177" s="20"/>
      <c r="D7177" s="8" t="str">
        <f>IF(C7177="",(""),(INDEX('Base de Datos'!A7160:B7167,(MATCH(Movimientos!C7177,'Base de Datos'!A7160:A7167,0)),(2))))</f>
        <v/>
      </c>
      <c r="E7177" s="8"/>
      <c r="F7177" s="8"/>
      <c r="G7177" s="8"/>
      <c r="H7177" s="4" t="str">
        <f t="shared" si="228"/>
        <v/>
      </c>
      <c r="I7177" s="5" t="str">
        <f t="shared" si="229"/>
        <v/>
      </c>
      <c r="J7177" s="8"/>
    </row>
    <row r="7178" spans="1:10" x14ac:dyDescent="0.3">
      <c r="A7178" s="10"/>
      <c r="B7178" s="7"/>
      <c r="C7178" s="20"/>
      <c r="D7178" s="8" t="str">
        <f>IF(C7178="",(""),(INDEX('Base de Datos'!A7161:B7168,(MATCH(Movimientos!C7178,'Base de Datos'!A7161:A7168,0)),(2))))</f>
        <v/>
      </c>
      <c r="E7178" s="8"/>
      <c r="F7178" s="8"/>
      <c r="G7178" s="8"/>
      <c r="H7178" s="4" t="str">
        <f t="shared" si="228"/>
        <v/>
      </c>
      <c r="I7178" s="5" t="str">
        <f t="shared" si="229"/>
        <v/>
      </c>
      <c r="J7178" s="8"/>
    </row>
    <row r="7179" spans="1:10" x14ac:dyDescent="0.3">
      <c r="A7179" s="10"/>
      <c r="B7179" s="7"/>
      <c r="C7179" s="20"/>
      <c r="D7179" s="8" t="str">
        <f>IF(C7179="",(""),(INDEX('Base de Datos'!A7162:B7169,(MATCH(Movimientos!C7179,'Base de Datos'!A7162:A7169,0)),(2))))</f>
        <v/>
      </c>
      <c r="E7179" s="8"/>
      <c r="F7179" s="8"/>
      <c r="G7179" s="8"/>
      <c r="H7179" s="4" t="str">
        <f t="shared" si="228"/>
        <v/>
      </c>
      <c r="I7179" s="5" t="str">
        <f t="shared" si="229"/>
        <v/>
      </c>
      <c r="J7179" s="8"/>
    </row>
    <row r="7180" spans="1:10" x14ac:dyDescent="0.3">
      <c r="A7180" s="10"/>
      <c r="B7180" s="7"/>
      <c r="C7180" s="20"/>
      <c r="D7180" s="8" t="str">
        <f>IF(C7180="",(""),(INDEX('Base de Datos'!A7163:B7170,(MATCH(Movimientos!C7180,'Base de Datos'!A7163:A7170,0)),(2))))</f>
        <v/>
      </c>
      <c r="E7180" s="8"/>
      <c r="F7180" s="8"/>
      <c r="G7180" s="8"/>
      <c r="H7180" s="4" t="str">
        <f t="shared" si="228"/>
        <v/>
      </c>
      <c r="I7180" s="5" t="str">
        <f t="shared" si="229"/>
        <v/>
      </c>
      <c r="J7180" s="8"/>
    </row>
    <row r="7181" spans="1:10" x14ac:dyDescent="0.3">
      <c r="A7181" s="10"/>
      <c r="B7181" s="7"/>
      <c r="C7181" s="20"/>
      <c r="D7181" s="8" t="str">
        <f>IF(C7181="",(""),(INDEX('Base de Datos'!A7164:B7171,(MATCH(Movimientos!C7181,'Base de Datos'!A7164:A7171,0)),(2))))</f>
        <v/>
      </c>
      <c r="E7181" s="8"/>
      <c r="F7181" s="8"/>
      <c r="G7181" s="8"/>
      <c r="H7181" s="4" t="str">
        <f t="shared" si="228"/>
        <v/>
      </c>
      <c r="I7181" s="5" t="str">
        <f t="shared" si="229"/>
        <v/>
      </c>
      <c r="J7181" s="8"/>
    </row>
    <row r="7182" spans="1:10" x14ac:dyDescent="0.3">
      <c r="A7182" s="10"/>
      <c r="B7182" s="7"/>
      <c r="C7182" s="20"/>
      <c r="D7182" s="8" t="str">
        <f>IF(C7182="",(""),(INDEX('Base de Datos'!A7165:B7172,(MATCH(Movimientos!C7182,'Base de Datos'!A7165:A7172,0)),(2))))</f>
        <v/>
      </c>
      <c r="E7182" s="8"/>
      <c r="F7182" s="8"/>
      <c r="G7182" s="8"/>
      <c r="H7182" s="4" t="str">
        <f t="shared" si="228"/>
        <v/>
      </c>
      <c r="I7182" s="5" t="str">
        <f t="shared" si="229"/>
        <v/>
      </c>
      <c r="J7182" s="8"/>
    </row>
    <row r="7183" spans="1:10" x14ac:dyDescent="0.3">
      <c r="A7183" s="10"/>
      <c r="B7183" s="7"/>
      <c r="C7183" s="20"/>
      <c r="D7183" s="8" t="str">
        <f>IF(C7183="",(""),(INDEX('Base de Datos'!A7166:B7173,(MATCH(Movimientos!C7183,'Base de Datos'!A7166:A7173,0)),(2))))</f>
        <v/>
      </c>
      <c r="E7183" s="8"/>
      <c r="F7183" s="8"/>
      <c r="G7183" s="8"/>
      <c r="H7183" s="4" t="str">
        <f t="shared" si="228"/>
        <v/>
      </c>
      <c r="I7183" s="5" t="str">
        <f t="shared" si="229"/>
        <v/>
      </c>
      <c r="J7183" s="8"/>
    </row>
    <row r="7184" spans="1:10" x14ac:dyDescent="0.3">
      <c r="A7184" s="10"/>
      <c r="B7184" s="7"/>
      <c r="C7184" s="20"/>
      <c r="D7184" s="8" t="str">
        <f>IF(C7184="",(""),(INDEX('Base de Datos'!A7167:B7174,(MATCH(Movimientos!C7184,'Base de Datos'!A7167:A7174,0)),(2))))</f>
        <v/>
      </c>
      <c r="E7184" s="8"/>
      <c r="F7184" s="8"/>
      <c r="G7184" s="8"/>
      <c r="H7184" s="4" t="str">
        <f t="shared" si="228"/>
        <v/>
      </c>
      <c r="I7184" s="5" t="str">
        <f t="shared" si="229"/>
        <v/>
      </c>
      <c r="J7184" s="8"/>
    </row>
    <row r="7185" spans="1:10" x14ac:dyDescent="0.3">
      <c r="A7185" s="10"/>
      <c r="B7185" s="7"/>
      <c r="C7185" s="20"/>
      <c r="D7185" s="8" t="str">
        <f>IF(C7185="",(""),(INDEX('Base de Datos'!A7168:B7175,(MATCH(Movimientos!C7185,'Base de Datos'!A7168:A7175,0)),(2))))</f>
        <v/>
      </c>
      <c r="E7185" s="8"/>
      <c r="F7185" s="8"/>
      <c r="G7185" s="8"/>
      <c r="H7185" s="4" t="str">
        <f t="shared" si="228"/>
        <v/>
      </c>
      <c r="I7185" s="5" t="str">
        <f t="shared" si="229"/>
        <v/>
      </c>
      <c r="J7185" s="8"/>
    </row>
    <row r="7186" spans="1:10" x14ac:dyDescent="0.3">
      <c r="A7186" s="10"/>
      <c r="B7186" s="7"/>
      <c r="C7186" s="20"/>
      <c r="D7186" s="8" t="str">
        <f>IF(C7186="",(""),(INDEX('Base de Datos'!A7169:B7176,(MATCH(Movimientos!C7186,'Base de Datos'!A7169:A7176,0)),(2))))</f>
        <v/>
      </c>
      <c r="E7186" s="8"/>
      <c r="F7186" s="8"/>
      <c r="G7186" s="8"/>
      <c r="H7186" s="4" t="str">
        <f t="shared" si="228"/>
        <v/>
      </c>
      <c r="I7186" s="5" t="str">
        <f t="shared" si="229"/>
        <v/>
      </c>
      <c r="J7186" s="8"/>
    </row>
    <row r="7187" spans="1:10" x14ac:dyDescent="0.3">
      <c r="A7187" s="10"/>
      <c r="B7187" s="7"/>
      <c r="C7187" s="20"/>
      <c r="D7187" s="8" t="str">
        <f>IF(C7187="",(""),(INDEX('Base de Datos'!A7170:B7177,(MATCH(Movimientos!C7187,'Base de Datos'!A7170:A7177,0)),(2))))</f>
        <v/>
      </c>
      <c r="E7187" s="8"/>
      <c r="F7187" s="8"/>
      <c r="G7187" s="8"/>
      <c r="H7187" s="4" t="str">
        <f t="shared" si="228"/>
        <v/>
      </c>
      <c r="I7187" s="5" t="str">
        <f t="shared" si="229"/>
        <v/>
      </c>
      <c r="J7187" s="8"/>
    </row>
    <row r="7188" spans="1:10" x14ac:dyDescent="0.3">
      <c r="A7188" s="10"/>
      <c r="B7188" s="7"/>
      <c r="C7188" s="20"/>
      <c r="D7188" s="8" t="str">
        <f>IF(C7188="",(""),(INDEX('Base de Datos'!A7171:B7178,(MATCH(Movimientos!C7188,'Base de Datos'!A7171:A7178,0)),(2))))</f>
        <v/>
      </c>
      <c r="E7188" s="8"/>
      <c r="F7188" s="8"/>
      <c r="G7188" s="8"/>
      <c r="H7188" s="4" t="str">
        <f t="shared" si="228"/>
        <v/>
      </c>
      <c r="I7188" s="5" t="str">
        <f t="shared" si="229"/>
        <v/>
      </c>
      <c r="J7188" s="8"/>
    </row>
    <row r="7189" spans="1:10" x14ac:dyDescent="0.3">
      <c r="A7189" s="10"/>
      <c r="B7189" s="7"/>
      <c r="C7189" s="20"/>
      <c r="D7189" s="8" t="str">
        <f>IF(C7189="",(""),(INDEX('Base de Datos'!A7172:B7179,(MATCH(Movimientos!C7189,'Base de Datos'!A7172:A7179,0)),(2))))</f>
        <v/>
      </c>
      <c r="E7189" s="8"/>
      <c r="F7189" s="8"/>
      <c r="G7189" s="8"/>
      <c r="H7189" s="4" t="str">
        <f t="shared" si="228"/>
        <v/>
      </c>
      <c r="I7189" s="5" t="str">
        <f t="shared" si="229"/>
        <v/>
      </c>
      <c r="J7189" s="8"/>
    </row>
    <row r="7190" spans="1:10" x14ac:dyDescent="0.3">
      <c r="A7190" s="10"/>
      <c r="B7190" s="7"/>
      <c r="C7190" s="20"/>
      <c r="D7190" s="8" t="str">
        <f>IF(C7190="",(""),(INDEX('Base de Datos'!A7173:B7180,(MATCH(Movimientos!C7190,'Base de Datos'!A7173:A7180,0)),(2))))</f>
        <v/>
      </c>
      <c r="E7190" s="8"/>
      <c r="F7190" s="8"/>
      <c r="G7190" s="8"/>
      <c r="H7190" s="4" t="str">
        <f t="shared" si="228"/>
        <v/>
      </c>
      <c r="I7190" s="5" t="str">
        <f t="shared" si="229"/>
        <v/>
      </c>
      <c r="J7190" s="8"/>
    </row>
    <row r="7191" spans="1:10" x14ac:dyDescent="0.3">
      <c r="A7191" s="10"/>
      <c r="B7191" s="7"/>
      <c r="C7191" s="20"/>
      <c r="D7191" s="8" t="str">
        <f>IF(C7191="",(""),(INDEX('Base de Datos'!A7174:B7181,(MATCH(Movimientos!C7191,'Base de Datos'!A7174:A7181,0)),(2))))</f>
        <v/>
      </c>
      <c r="E7191" s="8"/>
      <c r="F7191" s="8"/>
      <c r="G7191" s="8"/>
      <c r="H7191" s="4" t="str">
        <f t="shared" si="228"/>
        <v/>
      </c>
      <c r="I7191" s="5" t="str">
        <f t="shared" si="229"/>
        <v/>
      </c>
      <c r="J7191" s="8"/>
    </row>
    <row r="7192" spans="1:10" x14ac:dyDescent="0.3">
      <c r="A7192" s="10"/>
      <c r="B7192" s="7"/>
      <c r="C7192" s="20"/>
      <c r="D7192" s="8" t="str">
        <f>IF(C7192="",(""),(INDEX('Base de Datos'!A7175:B7182,(MATCH(Movimientos!C7192,'Base de Datos'!A7175:A7182,0)),(2))))</f>
        <v/>
      </c>
      <c r="E7192" s="8"/>
      <c r="F7192" s="8"/>
      <c r="G7192" s="8"/>
      <c r="H7192" s="4" t="str">
        <f t="shared" si="228"/>
        <v/>
      </c>
      <c r="I7192" s="5" t="str">
        <f t="shared" si="229"/>
        <v/>
      </c>
      <c r="J7192" s="8"/>
    </row>
    <row r="7193" spans="1:10" x14ac:dyDescent="0.3">
      <c r="A7193" s="10"/>
      <c r="B7193" s="7"/>
      <c r="C7193" s="20"/>
      <c r="D7193" s="8" t="str">
        <f>IF(C7193="",(""),(INDEX('Base de Datos'!A7176:B7183,(MATCH(Movimientos!C7193,'Base de Datos'!A7176:A7183,0)),(2))))</f>
        <v/>
      </c>
      <c r="E7193" s="8"/>
      <c r="F7193" s="8"/>
      <c r="G7193" s="8"/>
      <c r="H7193" s="4" t="str">
        <f t="shared" si="228"/>
        <v/>
      </c>
      <c r="I7193" s="5" t="str">
        <f t="shared" si="229"/>
        <v/>
      </c>
      <c r="J7193" s="8"/>
    </row>
    <row r="7194" spans="1:10" x14ac:dyDescent="0.3">
      <c r="A7194" s="10"/>
      <c r="B7194" s="7"/>
      <c r="C7194" s="20"/>
      <c r="D7194" s="8" t="str">
        <f>IF(C7194="",(""),(INDEX('Base de Datos'!A7177:B7184,(MATCH(Movimientos!C7194,'Base de Datos'!A7177:A7184,0)),(2))))</f>
        <v/>
      </c>
      <c r="E7194" s="8"/>
      <c r="F7194" s="8"/>
      <c r="G7194" s="8"/>
      <c r="H7194" s="4" t="str">
        <f t="shared" si="228"/>
        <v/>
      </c>
      <c r="I7194" s="5" t="str">
        <f t="shared" si="229"/>
        <v/>
      </c>
      <c r="J7194" s="8"/>
    </row>
    <row r="7195" spans="1:10" x14ac:dyDescent="0.3">
      <c r="A7195" s="10"/>
      <c r="B7195" s="7"/>
      <c r="C7195" s="20"/>
      <c r="D7195" s="8" t="str">
        <f>IF(C7195="",(""),(INDEX('Base de Datos'!A7178:B7185,(MATCH(Movimientos!C7195,'Base de Datos'!A7178:A7185,0)),(2))))</f>
        <v/>
      </c>
      <c r="E7195" s="8"/>
      <c r="F7195" s="8"/>
      <c r="G7195" s="8"/>
      <c r="H7195" s="4" t="str">
        <f t="shared" si="228"/>
        <v/>
      </c>
      <c r="I7195" s="5" t="str">
        <f t="shared" si="229"/>
        <v/>
      </c>
      <c r="J7195" s="8"/>
    </row>
    <row r="7196" spans="1:10" x14ac:dyDescent="0.3">
      <c r="A7196" s="10"/>
      <c r="B7196" s="7"/>
      <c r="C7196" s="20"/>
      <c r="D7196" s="8" t="str">
        <f>IF(C7196="",(""),(INDEX('Base de Datos'!A7179:B7186,(MATCH(Movimientos!C7196,'Base de Datos'!A7179:A7186,0)),(2))))</f>
        <v/>
      </c>
      <c r="E7196" s="8"/>
      <c r="F7196" s="8"/>
      <c r="G7196" s="8"/>
      <c r="H7196" s="4" t="str">
        <f t="shared" si="228"/>
        <v/>
      </c>
      <c r="I7196" s="5" t="str">
        <f t="shared" si="229"/>
        <v/>
      </c>
      <c r="J7196" s="8"/>
    </row>
    <row r="7197" spans="1:10" x14ac:dyDescent="0.3">
      <c r="A7197" s="10"/>
      <c r="B7197" s="7"/>
      <c r="C7197" s="20"/>
      <c r="D7197" s="8" t="str">
        <f>IF(C7197="",(""),(INDEX('Base de Datos'!A7180:B7187,(MATCH(Movimientos!C7197,'Base de Datos'!A7180:A7187,0)),(2))))</f>
        <v/>
      </c>
      <c r="E7197" s="8"/>
      <c r="F7197" s="8"/>
      <c r="G7197" s="8"/>
      <c r="H7197" s="4" t="str">
        <f t="shared" si="228"/>
        <v/>
      </c>
      <c r="I7197" s="5" t="str">
        <f t="shared" si="229"/>
        <v/>
      </c>
      <c r="J7197" s="8"/>
    </row>
    <row r="7198" spans="1:10" x14ac:dyDescent="0.3">
      <c r="A7198" s="10"/>
      <c r="B7198" s="7"/>
      <c r="C7198" s="20"/>
      <c r="D7198" s="8" t="str">
        <f>IF(C7198="",(""),(INDEX('Base de Datos'!A7181:B7188,(MATCH(Movimientos!C7198,'Base de Datos'!A7181:A7188,0)),(2))))</f>
        <v/>
      </c>
      <c r="E7198" s="8"/>
      <c r="F7198" s="8"/>
      <c r="G7198" s="8"/>
      <c r="H7198" s="4" t="str">
        <f t="shared" si="228"/>
        <v/>
      </c>
      <c r="I7198" s="5" t="str">
        <f t="shared" si="229"/>
        <v/>
      </c>
      <c r="J7198" s="8"/>
    </row>
    <row r="7199" spans="1:10" x14ac:dyDescent="0.3">
      <c r="A7199" s="10"/>
      <c r="B7199" s="7"/>
      <c r="C7199" s="20"/>
      <c r="D7199" s="8" t="str">
        <f>IF(C7199="",(""),(INDEX('Base de Datos'!A7182:B7189,(MATCH(Movimientos!C7199,'Base de Datos'!A7182:A7189,0)),(2))))</f>
        <v/>
      </c>
      <c r="E7199" s="8"/>
      <c r="F7199" s="8"/>
      <c r="G7199" s="8"/>
      <c r="H7199" s="4" t="str">
        <f t="shared" si="228"/>
        <v/>
      </c>
      <c r="I7199" s="5" t="str">
        <f t="shared" si="229"/>
        <v/>
      </c>
      <c r="J7199" s="8"/>
    </row>
    <row r="7200" spans="1:10" x14ac:dyDescent="0.3">
      <c r="A7200" s="10"/>
      <c r="B7200" s="7"/>
      <c r="C7200" s="20"/>
      <c r="D7200" s="8" t="str">
        <f>IF(C7200="",(""),(INDEX('Base de Datos'!A7183:B7190,(MATCH(Movimientos!C7200,'Base de Datos'!A7183:A7190,0)),(2))))</f>
        <v/>
      </c>
      <c r="E7200" s="8"/>
      <c r="F7200" s="8"/>
      <c r="G7200" s="8"/>
      <c r="H7200" s="4" t="str">
        <f t="shared" si="228"/>
        <v/>
      </c>
      <c r="I7200" s="5" t="str">
        <f t="shared" si="229"/>
        <v/>
      </c>
      <c r="J7200" s="8"/>
    </row>
    <row r="7201" spans="1:10" x14ac:dyDescent="0.3">
      <c r="A7201" s="10"/>
      <c r="B7201" s="7"/>
      <c r="C7201" s="20"/>
      <c r="D7201" s="8" t="str">
        <f>IF(C7201="",(""),(INDEX('Base de Datos'!A7184:B7191,(MATCH(Movimientos!C7201,'Base de Datos'!A7184:A7191,0)),(2))))</f>
        <v/>
      </c>
      <c r="E7201" s="8"/>
      <c r="F7201" s="8"/>
      <c r="G7201" s="8"/>
      <c r="H7201" s="4" t="str">
        <f t="shared" si="228"/>
        <v/>
      </c>
      <c r="I7201" s="5" t="str">
        <f t="shared" si="229"/>
        <v/>
      </c>
      <c r="J7201" s="8"/>
    </row>
    <row r="7202" spans="1:10" x14ac:dyDescent="0.3">
      <c r="A7202" s="10"/>
      <c r="B7202" s="7"/>
      <c r="C7202" s="20"/>
      <c r="D7202" s="8" t="str">
        <f>IF(C7202="",(""),(INDEX('Base de Datos'!A7185:B7192,(MATCH(Movimientos!C7202,'Base de Datos'!A7185:A7192,0)),(2))))</f>
        <v/>
      </c>
      <c r="E7202" s="8"/>
      <c r="F7202" s="8"/>
      <c r="G7202" s="8"/>
      <c r="H7202" s="4" t="str">
        <f t="shared" si="228"/>
        <v/>
      </c>
      <c r="I7202" s="5" t="str">
        <f t="shared" si="229"/>
        <v/>
      </c>
      <c r="J7202" s="8"/>
    </row>
    <row r="7203" spans="1:10" x14ac:dyDescent="0.3">
      <c r="A7203" s="10"/>
      <c r="B7203" s="7"/>
      <c r="C7203" s="20"/>
      <c r="D7203" s="8" t="str">
        <f>IF(C7203="",(""),(INDEX('Base de Datos'!A7186:B7193,(MATCH(Movimientos!C7203,'Base de Datos'!A7186:A7193,0)),(2))))</f>
        <v/>
      </c>
      <c r="E7203" s="8"/>
      <c r="F7203" s="8"/>
      <c r="G7203" s="8"/>
      <c r="H7203" s="4" t="str">
        <f t="shared" si="228"/>
        <v/>
      </c>
      <c r="I7203" s="5" t="str">
        <f t="shared" si="229"/>
        <v/>
      </c>
      <c r="J7203" s="8"/>
    </row>
    <row r="7204" spans="1:10" x14ac:dyDescent="0.3">
      <c r="A7204" s="10"/>
      <c r="B7204" s="7"/>
      <c r="C7204" s="20"/>
      <c r="D7204" s="8" t="str">
        <f>IF(C7204="",(""),(INDEX('Base de Datos'!A7187:B7194,(MATCH(Movimientos!C7204,'Base de Datos'!A7187:A7194,0)),(2))))</f>
        <v/>
      </c>
      <c r="E7204" s="8"/>
      <c r="F7204" s="8"/>
      <c r="G7204" s="8"/>
      <c r="H7204" s="4" t="str">
        <f t="shared" si="228"/>
        <v/>
      </c>
      <c r="I7204" s="5" t="str">
        <f t="shared" si="229"/>
        <v/>
      </c>
      <c r="J7204" s="8"/>
    </row>
    <row r="7205" spans="1:10" x14ac:dyDescent="0.3">
      <c r="A7205" s="10"/>
      <c r="B7205" s="7"/>
      <c r="C7205" s="20"/>
      <c r="D7205" s="8" t="str">
        <f>IF(C7205="",(""),(INDEX('Base de Datos'!A7188:B7195,(MATCH(Movimientos!C7205,'Base de Datos'!A7188:A7195,0)),(2))))</f>
        <v/>
      </c>
      <c r="E7205" s="8"/>
      <c r="F7205" s="8"/>
      <c r="G7205" s="8"/>
      <c r="H7205" s="4" t="str">
        <f t="shared" si="228"/>
        <v/>
      </c>
      <c r="I7205" s="5" t="str">
        <f t="shared" si="229"/>
        <v/>
      </c>
      <c r="J7205" s="8"/>
    </row>
    <row r="7206" spans="1:10" x14ac:dyDescent="0.3">
      <c r="A7206" s="10"/>
      <c r="B7206" s="7"/>
      <c r="C7206" s="20"/>
      <c r="D7206" s="8" t="str">
        <f>IF(C7206="",(""),(INDEX('Base de Datos'!A7189:B7196,(MATCH(Movimientos!C7206,'Base de Datos'!A7189:A7196,0)),(2))))</f>
        <v/>
      </c>
      <c r="E7206" s="8"/>
      <c r="F7206" s="8"/>
      <c r="G7206" s="8"/>
      <c r="H7206" s="4" t="str">
        <f t="shared" ref="H7206:H7269" si="230">IF(A7206="",(""),(IF(B7206="Ingreso",(D7206),(""))))</f>
        <v/>
      </c>
      <c r="I7206" s="5" t="str">
        <f t="shared" ref="I7206:I7269" si="231">IF(A7206="",(""),(IF(B7206="Egreso",(D7206),(""))))</f>
        <v/>
      </c>
      <c r="J7206" s="8"/>
    </row>
    <row r="7207" spans="1:10" x14ac:dyDescent="0.3">
      <c r="A7207" s="10"/>
      <c r="B7207" s="7"/>
      <c r="C7207" s="20"/>
      <c r="D7207" s="8" t="str">
        <f>IF(C7207="",(""),(INDEX('Base de Datos'!A7190:B7197,(MATCH(Movimientos!C7207,'Base de Datos'!A7190:A7197,0)),(2))))</f>
        <v/>
      </c>
      <c r="E7207" s="8"/>
      <c r="F7207" s="8"/>
      <c r="G7207" s="8"/>
      <c r="H7207" s="4" t="str">
        <f t="shared" si="230"/>
        <v/>
      </c>
      <c r="I7207" s="5" t="str">
        <f t="shared" si="231"/>
        <v/>
      </c>
      <c r="J7207" s="8"/>
    </row>
    <row r="7208" spans="1:10" x14ac:dyDescent="0.3">
      <c r="A7208" s="10"/>
      <c r="B7208" s="7"/>
      <c r="C7208" s="20"/>
      <c r="D7208" s="8" t="str">
        <f>IF(C7208="",(""),(INDEX('Base de Datos'!A7191:B7198,(MATCH(Movimientos!C7208,'Base de Datos'!A7191:A7198,0)),(2))))</f>
        <v/>
      </c>
      <c r="E7208" s="8"/>
      <c r="F7208" s="8"/>
      <c r="G7208" s="8"/>
      <c r="H7208" s="4" t="str">
        <f t="shared" si="230"/>
        <v/>
      </c>
      <c r="I7208" s="5" t="str">
        <f t="shared" si="231"/>
        <v/>
      </c>
      <c r="J7208" s="8"/>
    </row>
    <row r="7209" spans="1:10" x14ac:dyDescent="0.3">
      <c r="A7209" s="10"/>
      <c r="B7209" s="7"/>
      <c r="C7209" s="20"/>
      <c r="D7209" s="8" t="str">
        <f>IF(C7209="",(""),(INDEX('Base de Datos'!A7192:B7199,(MATCH(Movimientos!C7209,'Base de Datos'!A7192:A7199,0)),(2))))</f>
        <v/>
      </c>
      <c r="E7209" s="8"/>
      <c r="F7209" s="8"/>
      <c r="G7209" s="8"/>
      <c r="H7209" s="4" t="str">
        <f t="shared" si="230"/>
        <v/>
      </c>
      <c r="I7209" s="5" t="str">
        <f t="shared" si="231"/>
        <v/>
      </c>
      <c r="J7209" s="8"/>
    </row>
    <row r="7210" spans="1:10" x14ac:dyDescent="0.3">
      <c r="A7210" s="10"/>
      <c r="B7210" s="7"/>
      <c r="C7210" s="20"/>
      <c r="D7210" s="8" t="str">
        <f>IF(C7210="",(""),(INDEX('Base de Datos'!A7193:B7200,(MATCH(Movimientos!C7210,'Base de Datos'!A7193:A7200,0)),(2))))</f>
        <v/>
      </c>
      <c r="E7210" s="8"/>
      <c r="F7210" s="8"/>
      <c r="G7210" s="8"/>
      <c r="H7210" s="4" t="str">
        <f t="shared" si="230"/>
        <v/>
      </c>
      <c r="I7210" s="5" t="str">
        <f t="shared" si="231"/>
        <v/>
      </c>
      <c r="J7210" s="8"/>
    </row>
    <row r="7211" spans="1:10" x14ac:dyDescent="0.3">
      <c r="A7211" s="10"/>
      <c r="B7211" s="7"/>
      <c r="C7211" s="20"/>
      <c r="D7211" s="8" t="str">
        <f>IF(C7211="",(""),(INDEX('Base de Datos'!A7194:B7201,(MATCH(Movimientos!C7211,'Base de Datos'!A7194:A7201,0)),(2))))</f>
        <v/>
      </c>
      <c r="E7211" s="8"/>
      <c r="F7211" s="8"/>
      <c r="G7211" s="8"/>
      <c r="H7211" s="4" t="str">
        <f t="shared" si="230"/>
        <v/>
      </c>
      <c r="I7211" s="5" t="str">
        <f t="shared" si="231"/>
        <v/>
      </c>
      <c r="J7211" s="8"/>
    </row>
    <row r="7212" spans="1:10" x14ac:dyDescent="0.3">
      <c r="A7212" s="10"/>
      <c r="B7212" s="7"/>
      <c r="C7212" s="20"/>
      <c r="D7212" s="8" t="str">
        <f>IF(C7212="",(""),(INDEX('Base de Datos'!A7195:B7202,(MATCH(Movimientos!C7212,'Base de Datos'!A7195:A7202,0)),(2))))</f>
        <v/>
      </c>
      <c r="E7212" s="8"/>
      <c r="F7212" s="8"/>
      <c r="G7212" s="8"/>
      <c r="H7212" s="4" t="str">
        <f t="shared" si="230"/>
        <v/>
      </c>
      <c r="I7212" s="5" t="str">
        <f t="shared" si="231"/>
        <v/>
      </c>
      <c r="J7212" s="8"/>
    </row>
    <row r="7213" spans="1:10" x14ac:dyDescent="0.3">
      <c r="A7213" s="10"/>
      <c r="B7213" s="7"/>
      <c r="C7213" s="20"/>
      <c r="D7213" s="8" t="str">
        <f>IF(C7213="",(""),(INDEX('Base de Datos'!A7196:B7203,(MATCH(Movimientos!C7213,'Base de Datos'!A7196:A7203,0)),(2))))</f>
        <v/>
      </c>
      <c r="E7213" s="8"/>
      <c r="F7213" s="8"/>
      <c r="G7213" s="8"/>
      <c r="H7213" s="4" t="str">
        <f t="shared" si="230"/>
        <v/>
      </c>
      <c r="I7213" s="5" t="str">
        <f t="shared" si="231"/>
        <v/>
      </c>
      <c r="J7213" s="8"/>
    </row>
    <row r="7214" spans="1:10" x14ac:dyDescent="0.3">
      <c r="A7214" s="10"/>
      <c r="B7214" s="7"/>
      <c r="C7214" s="20"/>
      <c r="D7214" s="8" t="str">
        <f>IF(C7214="",(""),(INDEX('Base de Datos'!A7197:B7204,(MATCH(Movimientos!C7214,'Base de Datos'!A7197:A7204,0)),(2))))</f>
        <v/>
      </c>
      <c r="E7214" s="8"/>
      <c r="F7214" s="8"/>
      <c r="G7214" s="8"/>
      <c r="H7214" s="4" t="str">
        <f t="shared" si="230"/>
        <v/>
      </c>
      <c r="I7214" s="5" t="str">
        <f t="shared" si="231"/>
        <v/>
      </c>
      <c r="J7214" s="8"/>
    </row>
    <row r="7215" spans="1:10" x14ac:dyDescent="0.3">
      <c r="A7215" s="10"/>
      <c r="B7215" s="7"/>
      <c r="C7215" s="20"/>
      <c r="D7215" s="8" t="str">
        <f>IF(C7215="",(""),(INDEX('Base de Datos'!A7198:B7205,(MATCH(Movimientos!C7215,'Base de Datos'!A7198:A7205,0)),(2))))</f>
        <v/>
      </c>
      <c r="E7215" s="8"/>
      <c r="F7215" s="8"/>
      <c r="G7215" s="8"/>
      <c r="H7215" s="4" t="str">
        <f t="shared" si="230"/>
        <v/>
      </c>
      <c r="I7215" s="5" t="str">
        <f t="shared" si="231"/>
        <v/>
      </c>
      <c r="J7215" s="8"/>
    </row>
    <row r="7216" spans="1:10" x14ac:dyDescent="0.3">
      <c r="A7216" s="10"/>
      <c r="B7216" s="7"/>
      <c r="C7216" s="20"/>
      <c r="D7216" s="8" t="str">
        <f>IF(C7216="",(""),(INDEX('Base de Datos'!A7199:B7206,(MATCH(Movimientos!C7216,'Base de Datos'!A7199:A7206,0)),(2))))</f>
        <v/>
      </c>
      <c r="E7216" s="8"/>
      <c r="F7216" s="8"/>
      <c r="G7216" s="8"/>
      <c r="H7216" s="4" t="str">
        <f t="shared" si="230"/>
        <v/>
      </c>
      <c r="I7216" s="5" t="str">
        <f t="shared" si="231"/>
        <v/>
      </c>
      <c r="J7216" s="8"/>
    </row>
    <row r="7217" spans="1:10" x14ac:dyDescent="0.3">
      <c r="A7217" s="10"/>
      <c r="B7217" s="7"/>
      <c r="C7217" s="20"/>
      <c r="D7217" s="8" t="str">
        <f>IF(C7217="",(""),(INDEX('Base de Datos'!A7200:B7207,(MATCH(Movimientos!C7217,'Base de Datos'!A7200:A7207,0)),(2))))</f>
        <v/>
      </c>
      <c r="E7217" s="8"/>
      <c r="F7217" s="8"/>
      <c r="G7217" s="8"/>
      <c r="H7217" s="4" t="str">
        <f t="shared" si="230"/>
        <v/>
      </c>
      <c r="I7217" s="5" t="str">
        <f t="shared" si="231"/>
        <v/>
      </c>
      <c r="J7217" s="8"/>
    </row>
    <row r="7218" spans="1:10" x14ac:dyDescent="0.3">
      <c r="A7218" s="10"/>
      <c r="B7218" s="7"/>
      <c r="C7218" s="20"/>
      <c r="D7218" s="8" t="str">
        <f>IF(C7218="",(""),(INDEX('Base de Datos'!A7201:B7208,(MATCH(Movimientos!C7218,'Base de Datos'!A7201:A7208,0)),(2))))</f>
        <v/>
      </c>
      <c r="E7218" s="8"/>
      <c r="F7218" s="8"/>
      <c r="G7218" s="8"/>
      <c r="H7218" s="4" t="str">
        <f t="shared" si="230"/>
        <v/>
      </c>
      <c r="I7218" s="5" t="str">
        <f t="shared" si="231"/>
        <v/>
      </c>
      <c r="J7218" s="8"/>
    </row>
    <row r="7219" spans="1:10" x14ac:dyDescent="0.3">
      <c r="A7219" s="10"/>
      <c r="B7219" s="7"/>
      <c r="C7219" s="20"/>
      <c r="D7219" s="8" t="str">
        <f>IF(C7219="",(""),(INDEX('Base de Datos'!A7202:B7209,(MATCH(Movimientos!C7219,'Base de Datos'!A7202:A7209,0)),(2))))</f>
        <v/>
      </c>
      <c r="E7219" s="8"/>
      <c r="F7219" s="8"/>
      <c r="G7219" s="8"/>
      <c r="H7219" s="4" t="str">
        <f t="shared" si="230"/>
        <v/>
      </c>
      <c r="I7219" s="5" t="str">
        <f t="shared" si="231"/>
        <v/>
      </c>
      <c r="J7219" s="8"/>
    </row>
    <row r="7220" spans="1:10" x14ac:dyDescent="0.3">
      <c r="A7220" s="10"/>
      <c r="B7220" s="7"/>
      <c r="C7220" s="20"/>
      <c r="D7220" s="8" t="str">
        <f>IF(C7220="",(""),(INDEX('Base de Datos'!A7203:B7210,(MATCH(Movimientos!C7220,'Base de Datos'!A7203:A7210,0)),(2))))</f>
        <v/>
      </c>
      <c r="E7220" s="8"/>
      <c r="F7220" s="8"/>
      <c r="G7220" s="8"/>
      <c r="H7220" s="4" t="str">
        <f t="shared" si="230"/>
        <v/>
      </c>
      <c r="I7220" s="5" t="str">
        <f t="shared" si="231"/>
        <v/>
      </c>
      <c r="J7220" s="8"/>
    </row>
    <row r="7221" spans="1:10" x14ac:dyDescent="0.3">
      <c r="A7221" s="10"/>
      <c r="B7221" s="7"/>
      <c r="C7221" s="20"/>
      <c r="D7221" s="8" t="str">
        <f>IF(C7221="",(""),(INDEX('Base de Datos'!A7204:B7211,(MATCH(Movimientos!C7221,'Base de Datos'!A7204:A7211,0)),(2))))</f>
        <v/>
      </c>
      <c r="E7221" s="8"/>
      <c r="F7221" s="8"/>
      <c r="G7221" s="8"/>
      <c r="H7221" s="4" t="str">
        <f t="shared" si="230"/>
        <v/>
      </c>
      <c r="I7221" s="5" t="str">
        <f t="shared" si="231"/>
        <v/>
      </c>
      <c r="J7221" s="8"/>
    </row>
    <row r="7222" spans="1:10" x14ac:dyDescent="0.3">
      <c r="A7222" s="10"/>
      <c r="B7222" s="7"/>
      <c r="C7222" s="20"/>
      <c r="D7222" s="8" t="str">
        <f>IF(C7222="",(""),(INDEX('Base de Datos'!A7205:B7212,(MATCH(Movimientos!C7222,'Base de Datos'!A7205:A7212,0)),(2))))</f>
        <v/>
      </c>
      <c r="E7222" s="8"/>
      <c r="F7222" s="8"/>
      <c r="G7222" s="8"/>
      <c r="H7222" s="4" t="str">
        <f t="shared" si="230"/>
        <v/>
      </c>
      <c r="I7222" s="5" t="str">
        <f t="shared" si="231"/>
        <v/>
      </c>
      <c r="J7222" s="8"/>
    </row>
    <row r="7223" spans="1:10" x14ac:dyDescent="0.3">
      <c r="A7223" s="10"/>
      <c r="B7223" s="7"/>
      <c r="C7223" s="20"/>
      <c r="D7223" s="8" t="str">
        <f>IF(C7223="",(""),(INDEX('Base de Datos'!A7206:B7213,(MATCH(Movimientos!C7223,'Base de Datos'!A7206:A7213,0)),(2))))</f>
        <v/>
      </c>
      <c r="E7223" s="8"/>
      <c r="F7223" s="8"/>
      <c r="G7223" s="8"/>
      <c r="H7223" s="4" t="str">
        <f t="shared" si="230"/>
        <v/>
      </c>
      <c r="I7223" s="5" t="str">
        <f t="shared" si="231"/>
        <v/>
      </c>
      <c r="J7223" s="8"/>
    </row>
    <row r="7224" spans="1:10" x14ac:dyDescent="0.3">
      <c r="A7224" s="10"/>
      <c r="B7224" s="7"/>
      <c r="C7224" s="20"/>
      <c r="D7224" s="8" t="str">
        <f>IF(C7224="",(""),(INDEX('Base de Datos'!A7207:B7214,(MATCH(Movimientos!C7224,'Base de Datos'!A7207:A7214,0)),(2))))</f>
        <v/>
      </c>
      <c r="E7224" s="8"/>
      <c r="F7224" s="8"/>
      <c r="G7224" s="8"/>
      <c r="H7224" s="4" t="str">
        <f t="shared" si="230"/>
        <v/>
      </c>
      <c r="I7224" s="5" t="str">
        <f t="shared" si="231"/>
        <v/>
      </c>
      <c r="J7224" s="8"/>
    </row>
    <row r="7225" spans="1:10" x14ac:dyDescent="0.3">
      <c r="A7225" s="10"/>
      <c r="B7225" s="7"/>
      <c r="C7225" s="20"/>
      <c r="D7225" s="8" t="str">
        <f>IF(C7225="",(""),(INDEX('Base de Datos'!A7208:B7215,(MATCH(Movimientos!C7225,'Base de Datos'!A7208:A7215,0)),(2))))</f>
        <v/>
      </c>
      <c r="E7225" s="8"/>
      <c r="F7225" s="8"/>
      <c r="G7225" s="8"/>
      <c r="H7225" s="4" t="str">
        <f t="shared" si="230"/>
        <v/>
      </c>
      <c r="I7225" s="5" t="str">
        <f t="shared" si="231"/>
        <v/>
      </c>
      <c r="J7225" s="8"/>
    </row>
    <row r="7226" spans="1:10" x14ac:dyDescent="0.3">
      <c r="A7226" s="10"/>
      <c r="B7226" s="7"/>
      <c r="C7226" s="20"/>
      <c r="D7226" s="8" t="str">
        <f>IF(C7226="",(""),(INDEX('Base de Datos'!A7209:B7216,(MATCH(Movimientos!C7226,'Base de Datos'!A7209:A7216,0)),(2))))</f>
        <v/>
      </c>
      <c r="E7226" s="8"/>
      <c r="F7226" s="8"/>
      <c r="G7226" s="8"/>
      <c r="H7226" s="4" t="str">
        <f t="shared" si="230"/>
        <v/>
      </c>
      <c r="I7226" s="5" t="str">
        <f t="shared" si="231"/>
        <v/>
      </c>
      <c r="J7226" s="8"/>
    </row>
    <row r="7227" spans="1:10" x14ac:dyDescent="0.3">
      <c r="A7227" s="10"/>
      <c r="B7227" s="7"/>
      <c r="C7227" s="20"/>
      <c r="D7227" s="8" t="str">
        <f>IF(C7227="",(""),(INDEX('Base de Datos'!A7210:B7217,(MATCH(Movimientos!C7227,'Base de Datos'!A7210:A7217,0)),(2))))</f>
        <v/>
      </c>
      <c r="E7227" s="8"/>
      <c r="F7227" s="8"/>
      <c r="G7227" s="8"/>
      <c r="H7227" s="4" t="str">
        <f t="shared" si="230"/>
        <v/>
      </c>
      <c r="I7227" s="5" t="str">
        <f t="shared" si="231"/>
        <v/>
      </c>
      <c r="J7227" s="8"/>
    </row>
    <row r="7228" spans="1:10" x14ac:dyDescent="0.3">
      <c r="A7228" s="10"/>
      <c r="B7228" s="7"/>
      <c r="C7228" s="20"/>
      <c r="D7228" s="8" t="str">
        <f>IF(C7228="",(""),(INDEX('Base de Datos'!A7211:B7218,(MATCH(Movimientos!C7228,'Base de Datos'!A7211:A7218,0)),(2))))</f>
        <v/>
      </c>
      <c r="E7228" s="8"/>
      <c r="F7228" s="8"/>
      <c r="G7228" s="8"/>
      <c r="H7228" s="4" t="str">
        <f t="shared" si="230"/>
        <v/>
      </c>
      <c r="I7228" s="5" t="str">
        <f t="shared" si="231"/>
        <v/>
      </c>
      <c r="J7228" s="8"/>
    </row>
    <row r="7229" spans="1:10" x14ac:dyDescent="0.3">
      <c r="A7229" s="10"/>
      <c r="B7229" s="7"/>
      <c r="C7229" s="20"/>
      <c r="D7229" s="8" t="str">
        <f>IF(C7229="",(""),(INDEX('Base de Datos'!A7212:B7219,(MATCH(Movimientos!C7229,'Base de Datos'!A7212:A7219,0)),(2))))</f>
        <v/>
      </c>
      <c r="E7229" s="8"/>
      <c r="F7229" s="8"/>
      <c r="G7229" s="8"/>
      <c r="H7229" s="4" t="str">
        <f t="shared" si="230"/>
        <v/>
      </c>
      <c r="I7229" s="5" t="str">
        <f t="shared" si="231"/>
        <v/>
      </c>
      <c r="J7229" s="8"/>
    </row>
    <row r="7230" spans="1:10" x14ac:dyDescent="0.3">
      <c r="A7230" s="10"/>
      <c r="B7230" s="7"/>
      <c r="C7230" s="20"/>
      <c r="D7230" s="8" t="str">
        <f>IF(C7230="",(""),(INDEX('Base de Datos'!A7213:B7220,(MATCH(Movimientos!C7230,'Base de Datos'!A7213:A7220,0)),(2))))</f>
        <v/>
      </c>
      <c r="E7230" s="8"/>
      <c r="F7230" s="8"/>
      <c r="G7230" s="8"/>
      <c r="H7230" s="4" t="str">
        <f t="shared" si="230"/>
        <v/>
      </c>
      <c r="I7230" s="5" t="str">
        <f t="shared" si="231"/>
        <v/>
      </c>
      <c r="J7230" s="8"/>
    </row>
    <row r="7231" spans="1:10" x14ac:dyDescent="0.3">
      <c r="A7231" s="10"/>
      <c r="B7231" s="7"/>
      <c r="C7231" s="20"/>
      <c r="D7231" s="8" t="str">
        <f>IF(C7231="",(""),(INDEX('Base de Datos'!A7214:B7221,(MATCH(Movimientos!C7231,'Base de Datos'!A7214:A7221,0)),(2))))</f>
        <v/>
      </c>
      <c r="E7231" s="8"/>
      <c r="F7231" s="8"/>
      <c r="G7231" s="8"/>
      <c r="H7231" s="4" t="str">
        <f t="shared" si="230"/>
        <v/>
      </c>
      <c r="I7231" s="5" t="str">
        <f t="shared" si="231"/>
        <v/>
      </c>
      <c r="J7231" s="8"/>
    </row>
    <row r="7232" spans="1:10" x14ac:dyDescent="0.3">
      <c r="A7232" s="10"/>
      <c r="B7232" s="7"/>
      <c r="C7232" s="20"/>
      <c r="D7232" s="8" t="str">
        <f>IF(C7232="",(""),(INDEX('Base de Datos'!A7215:B7222,(MATCH(Movimientos!C7232,'Base de Datos'!A7215:A7222,0)),(2))))</f>
        <v/>
      </c>
      <c r="E7232" s="8"/>
      <c r="F7232" s="8"/>
      <c r="G7232" s="8"/>
      <c r="H7232" s="4" t="str">
        <f t="shared" si="230"/>
        <v/>
      </c>
      <c r="I7232" s="5" t="str">
        <f t="shared" si="231"/>
        <v/>
      </c>
      <c r="J7232" s="8"/>
    </row>
    <row r="7233" spans="1:10" x14ac:dyDescent="0.3">
      <c r="A7233" s="10"/>
      <c r="B7233" s="7"/>
      <c r="C7233" s="20"/>
      <c r="D7233" s="8" t="str">
        <f>IF(C7233="",(""),(INDEX('Base de Datos'!A7216:B7223,(MATCH(Movimientos!C7233,'Base de Datos'!A7216:A7223,0)),(2))))</f>
        <v/>
      </c>
      <c r="E7233" s="8"/>
      <c r="F7233" s="8"/>
      <c r="G7233" s="8"/>
      <c r="H7233" s="4" t="str">
        <f t="shared" si="230"/>
        <v/>
      </c>
      <c r="I7233" s="5" t="str">
        <f t="shared" si="231"/>
        <v/>
      </c>
      <c r="J7233" s="8"/>
    </row>
    <row r="7234" spans="1:10" x14ac:dyDescent="0.3">
      <c r="A7234" s="10"/>
      <c r="B7234" s="7"/>
      <c r="C7234" s="20"/>
      <c r="D7234" s="8" t="str">
        <f>IF(C7234="",(""),(INDEX('Base de Datos'!A7217:B7224,(MATCH(Movimientos!C7234,'Base de Datos'!A7217:A7224,0)),(2))))</f>
        <v/>
      </c>
      <c r="E7234" s="8"/>
      <c r="F7234" s="8"/>
      <c r="G7234" s="8"/>
      <c r="H7234" s="4" t="str">
        <f t="shared" si="230"/>
        <v/>
      </c>
      <c r="I7234" s="5" t="str">
        <f t="shared" si="231"/>
        <v/>
      </c>
      <c r="J7234" s="8"/>
    </row>
    <row r="7235" spans="1:10" x14ac:dyDescent="0.3">
      <c r="A7235" s="10"/>
      <c r="B7235" s="7"/>
      <c r="C7235" s="20"/>
      <c r="D7235" s="8" t="str">
        <f>IF(C7235="",(""),(INDEX('Base de Datos'!A7218:B7225,(MATCH(Movimientos!C7235,'Base de Datos'!A7218:A7225,0)),(2))))</f>
        <v/>
      </c>
      <c r="E7235" s="8"/>
      <c r="F7235" s="8"/>
      <c r="G7235" s="8"/>
      <c r="H7235" s="4" t="str">
        <f t="shared" si="230"/>
        <v/>
      </c>
      <c r="I7235" s="5" t="str">
        <f t="shared" si="231"/>
        <v/>
      </c>
      <c r="J7235" s="8"/>
    </row>
    <row r="7236" spans="1:10" x14ac:dyDescent="0.3">
      <c r="A7236" s="10"/>
      <c r="B7236" s="7"/>
      <c r="C7236" s="20"/>
      <c r="D7236" s="8" t="str">
        <f>IF(C7236="",(""),(INDEX('Base de Datos'!A7219:B7226,(MATCH(Movimientos!C7236,'Base de Datos'!A7219:A7226,0)),(2))))</f>
        <v/>
      </c>
      <c r="E7236" s="8"/>
      <c r="F7236" s="8"/>
      <c r="G7236" s="8"/>
      <c r="H7236" s="4" t="str">
        <f t="shared" si="230"/>
        <v/>
      </c>
      <c r="I7236" s="5" t="str">
        <f t="shared" si="231"/>
        <v/>
      </c>
      <c r="J7236" s="8"/>
    </row>
    <row r="7237" spans="1:10" x14ac:dyDescent="0.3">
      <c r="A7237" s="10"/>
      <c r="B7237" s="7"/>
      <c r="C7237" s="20"/>
      <c r="D7237" s="8" t="str">
        <f>IF(C7237="",(""),(INDEX('Base de Datos'!A7220:B7227,(MATCH(Movimientos!C7237,'Base de Datos'!A7220:A7227,0)),(2))))</f>
        <v/>
      </c>
      <c r="E7237" s="8"/>
      <c r="F7237" s="8"/>
      <c r="G7237" s="8"/>
      <c r="H7237" s="4" t="str">
        <f t="shared" si="230"/>
        <v/>
      </c>
      <c r="I7237" s="5" t="str">
        <f t="shared" si="231"/>
        <v/>
      </c>
      <c r="J7237" s="8"/>
    </row>
    <row r="7238" spans="1:10" x14ac:dyDescent="0.3">
      <c r="A7238" s="10"/>
      <c r="B7238" s="7"/>
      <c r="C7238" s="20"/>
      <c r="D7238" s="8" t="str">
        <f>IF(C7238="",(""),(INDEX('Base de Datos'!A7221:B7228,(MATCH(Movimientos!C7238,'Base de Datos'!A7221:A7228,0)),(2))))</f>
        <v/>
      </c>
      <c r="E7238" s="8"/>
      <c r="F7238" s="8"/>
      <c r="G7238" s="8"/>
      <c r="H7238" s="4" t="str">
        <f t="shared" si="230"/>
        <v/>
      </c>
      <c r="I7238" s="5" t="str">
        <f t="shared" si="231"/>
        <v/>
      </c>
      <c r="J7238" s="8"/>
    </row>
    <row r="7239" spans="1:10" x14ac:dyDescent="0.3">
      <c r="A7239" s="10"/>
      <c r="B7239" s="7"/>
      <c r="C7239" s="20"/>
      <c r="D7239" s="8" t="str">
        <f>IF(C7239="",(""),(INDEX('Base de Datos'!A7222:B7229,(MATCH(Movimientos!C7239,'Base de Datos'!A7222:A7229,0)),(2))))</f>
        <v/>
      </c>
      <c r="E7239" s="8"/>
      <c r="F7239" s="8"/>
      <c r="G7239" s="8"/>
      <c r="H7239" s="4" t="str">
        <f t="shared" si="230"/>
        <v/>
      </c>
      <c r="I7239" s="5" t="str">
        <f t="shared" si="231"/>
        <v/>
      </c>
      <c r="J7239" s="8"/>
    </row>
    <row r="7240" spans="1:10" x14ac:dyDescent="0.3">
      <c r="A7240" s="10"/>
      <c r="B7240" s="7"/>
      <c r="C7240" s="20"/>
      <c r="D7240" s="8" t="str">
        <f>IF(C7240="",(""),(INDEX('Base de Datos'!A7223:B7230,(MATCH(Movimientos!C7240,'Base de Datos'!A7223:A7230,0)),(2))))</f>
        <v/>
      </c>
      <c r="E7240" s="8"/>
      <c r="F7240" s="8"/>
      <c r="G7240" s="8"/>
      <c r="H7240" s="4" t="str">
        <f t="shared" si="230"/>
        <v/>
      </c>
      <c r="I7240" s="5" t="str">
        <f t="shared" si="231"/>
        <v/>
      </c>
      <c r="J7240" s="8"/>
    </row>
    <row r="7241" spans="1:10" x14ac:dyDescent="0.3">
      <c r="A7241" s="10"/>
      <c r="B7241" s="7"/>
      <c r="C7241" s="20"/>
      <c r="D7241" s="8" t="str">
        <f>IF(C7241="",(""),(INDEX('Base de Datos'!A7224:B7231,(MATCH(Movimientos!C7241,'Base de Datos'!A7224:A7231,0)),(2))))</f>
        <v/>
      </c>
      <c r="E7241" s="8"/>
      <c r="F7241" s="8"/>
      <c r="G7241" s="8"/>
      <c r="H7241" s="4" t="str">
        <f t="shared" si="230"/>
        <v/>
      </c>
      <c r="I7241" s="5" t="str">
        <f t="shared" si="231"/>
        <v/>
      </c>
      <c r="J7241" s="8"/>
    </row>
    <row r="7242" spans="1:10" x14ac:dyDescent="0.3">
      <c r="A7242" s="10"/>
      <c r="B7242" s="7"/>
      <c r="C7242" s="20"/>
      <c r="D7242" s="8" t="str">
        <f>IF(C7242="",(""),(INDEX('Base de Datos'!A7225:B7232,(MATCH(Movimientos!C7242,'Base de Datos'!A7225:A7232,0)),(2))))</f>
        <v/>
      </c>
      <c r="E7242" s="8"/>
      <c r="F7242" s="8"/>
      <c r="G7242" s="8"/>
      <c r="H7242" s="4" t="str">
        <f t="shared" si="230"/>
        <v/>
      </c>
      <c r="I7242" s="5" t="str">
        <f t="shared" si="231"/>
        <v/>
      </c>
      <c r="J7242" s="8"/>
    </row>
    <row r="7243" spans="1:10" x14ac:dyDescent="0.3">
      <c r="A7243" s="10"/>
      <c r="B7243" s="7"/>
      <c r="C7243" s="20"/>
      <c r="D7243" s="8" t="str">
        <f>IF(C7243="",(""),(INDEX('Base de Datos'!A7226:B7233,(MATCH(Movimientos!C7243,'Base de Datos'!A7226:A7233,0)),(2))))</f>
        <v/>
      </c>
      <c r="E7243" s="8"/>
      <c r="F7243" s="8"/>
      <c r="G7243" s="8"/>
      <c r="H7243" s="4" t="str">
        <f t="shared" si="230"/>
        <v/>
      </c>
      <c r="I7243" s="5" t="str">
        <f t="shared" si="231"/>
        <v/>
      </c>
      <c r="J7243" s="8"/>
    </row>
    <row r="7244" spans="1:10" x14ac:dyDescent="0.3">
      <c r="A7244" s="10"/>
      <c r="B7244" s="7"/>
      <c r="C7244" s="20"/>
      <c r="D7244" s="8" t="str">
        <f>IF(C7244="",(""),(INDEX('Base de Datos'!A7227:B7234,(MATCH(Movimientos!C7244,'Base de Datos'!A7227:A7234,0)),(2))))</f>
        <v/>
      </c>
      <c r="E7244" s="8"/>
      <c r="F7244" s="8"/>
      <c r="G7244" s="8"/>
      <c r="H7244" s="4" t="str">
        <f t="shared" si="230"/>
        <v/>
      </c>
      <c r="I7244" s="5" t="str">
        <f t="shared" si="231"/>
        <v/>
      </c>
      <c r="J7244" s="8"/>
    </row>
    <row r="7245" spans="1:10" x14ac:dyDescent="0.3">
      <c r="A7245" s="10"/>
      <c r="B7245" s="7"/>
      <c r="C7245" s="20"/>
      <c r="D7245" s="8" t="str">
        <f>IF(C7245="",(""),(INDEX('Base de Datos'!A7228:B7235,(MATCH(Movimientos!C7245,'Base de Datos'!A7228:A7235,0)),(2))))</f>
        <v/>
      </c>
      <c r="E7245" s="8"/>
      <c r="F7245" s="8"/>
      <c r="G7245" s="8"/>
      <c r="H7245" s="4" t="str">
        <f t="shared" si="230"/>
        <v/>
      </c>
      <c r="I7245" s="5" t="str">
        <f t="shared" si="231"/>
        <v/>
      </c>
      <c r="J7245" s="8"/>
    </row>
    <row r="7246" spans="1:10" x14ac:dyDescent="0.3">
      <c r="A7246" s="10"/>
      <c r="B7246" s="7"/>
      <c r="C7246" s="20"/>
      <c r="D7246" s="8" t="str">
        <f>IF(C7246="",(""),(INDEX('Base de Datos'!A7229:B7236,(MATCH(Movimientos!C7246,'Base de Datos'!A7229:A7236,0)),(2))))</f>
        <v/>
      </c>
      <c r="E7246" s="8"/>
      <c r="F7246" s="8"/>
      <c r="G7246" s="8"/>
      <c r="H7246" s="4" t="str">
        <f t="shared" si="230"/>
        <v/>
      </c>
      <c r="I7246" s="5" t="str">
        <f t="shared" si="231"/>
        <v/>
      </c>
      <c r="J7246" s="8"/>
    </row>
    <row r="7247" spans="1:10" x14ac:dyDescent="0.3">
      <c r="A7247" s="10"/>
      <c r="B7247" s="7"/>
      <c r="C7247" s="20"/>
      <c r="D7247" s="8" t="str">
        <f>IF(C7247="",(""),(INDEX('Base de Datos'!A7230:B7237,(MATCH(Movimientos!C7247,'Base de Datos'!A7230:A7237,0)),(2))))</f>
        <v/>
      </c>
      <c r="E7247" s="8"/>
      <c r="F7247" s="8"/>
      <c r="G7247" s="8"/>
      <c r="H7247" s="4" t="str">
        <f t="shared" si="230"/>
        <v/>
      </c>
      <c r="I7247" s="5" t="str">
        <f t="shared" si="231"/>
        <v/>
      </c>
      <c r="J7247" s="8"/>
    </row>
    <row r="7248" spans="1:10" x14ac:dyDescent="0.3">
      <c r="A7248" s="10"/>
      <c r="B7248" s="7"/>
      <c r="C7248" s="20"/>
      <c r="D7248" s="8" t="str">
        <f>IF(C7248="",(""),(INDEX('Base de Datos'!A7231:B7238,(MATCH(Movimientos!C7248,'Base de Datos'!A7231:A7238,0)),(2))))</f>
        <v/>
      </c>
      <c r="E7248" s="8"/>
      <c r="F7248" s="8"/>
      <c r="G7248" s="8"/>
      <c r="H7248" s="4" t="str">
        <f t="shared" si="230"/>
        <v/>
      </c>
      <c r="I7248" s="5" t="str">
        <f t="shared" si="231"/>
        <v/>
      </c>
      <c r="J7248" s="8"/>
    </row>
    <row r="7249" spans="1:10" x14ac:dyDescent="0.3">
      <c r="A7249" s="10"/>
      <c r="B7249" s="7"/>
      <c r="C7249" s="20"/>
      <c r="D7249" s="8" t="str">
        <f>IF(C7249="",(""),(INDEX('Base de Datos'!A7232:B7239,(MATCH(Movimientos!C7249,'Base de Datos'!A7232:A7239,0)),(2))))</f>
        <v/>
      </c>
      <c r="E7249" s="8"/>
      <c r="F7249" s="8"/>
      <c r="G7249" s="8"/>
      <c r="H7249" s="4" t="str">
        <f t="shared" si="230"/>
        <v/>
      </c>
      <c r="I7249" s="5" t="str">
        <f t="shared" si="231"/>
        <v/>
      </c>
      <c r="J7249" s="8"/>
    </row>
    <row r="7250" spans="1:10" x14ac:dyDescent="0.3">
      <c r="A7250" s="10"/>
      <c r="B7250" s="7"/>
      <c r="C7250" s="20"/>
      <c r="D7250" s="8" t="str">
        <f>IF(C7250="",(""),(INDEX('Base de Datos'!A7233:B7240,(MATCH(Movimientos!C7250,'Base de Datos'!A7233:A7240,0)),(2))))</f>
        <v/>
      </c>
      <c r="E7250" s="8"/>
      <c r="F7250" s="8"/>
      <c r="G7250" s="8"/>
      <c r="H7250" s="4" t="str">
        <f t="shared" si="230"/>
        <v/>
      </c>
      <c r="I7250" s="5" t="str">
        <f t="shared" si="231"/>
        <v/>
      </c>
      <c r="J7250" s="8"/>
    </row>
    <row r="7251" spans="1:10" x14ac:dyDescent="0.3">
      <c r="A7251" s="10"/>
      <c r="B7251" s="7"/>
      <c r="C7251" s="20"/>
      <c r="D7251" s="8" t="str">
        <f>IF(C7251="",(""),(INDEX('Base de Datos'!A7234:B7241,(MATCH(Movimientos!C7251,'Base de Datos'!A7234:A7241,0)),(2))))</f>
        <v/>
      </c>
      <c r="E7251" s="8"/>
      <c r="F7251" s="8"/>
      <c r="G7251" s="8"/>
      <c r="H7251" s="4" t="str">
        <f t="shared" si="230"/>
        <v/>
      </c>
      <c r="I7251" s="5" t="str">
        <f t="shared" si="231"/>
        <v/>
      </c>
      <c r="J7251" s="8"/>
    </row>
    <row r="7252" spans="1:10" x14ac:dyDescent="0.3">
      <c r="A7252" s="10"/>
      <c r="B7252" s="7"/>
      <c r="C7252" s="20"/>
      <c r="D7252" s="8" t="str">
        <f>IF(C7252="",(""),(INDEX('Base de Datos'!A7235:B7242,(MATCH(Movimientos!C7252,'Base de Datos'!A7235:A7242,0)),(2))))</f>
        <v/>
      </c>
      <c r="E7252" s="8"/>
      <c r="F7252" s="8"/>
      <c r="G7252" s="8"/>
      <c r="H7252" s="4" t="str">
        <f t="shared" si="230"/>
        <v/>
      </c>
      <c r="I7252" s="5" t="str">
        <f t="shared" si="231"/>
        <v/>
      </c>
      <c r="J7252" s="8"/>
    </row>
    <row r="7253" spans="1:10" x14ac:dyDescent="0.3">
      <c r="A7253" s="10"/>
      <c r="B7253" s="7"/>
      <c r="C7253" s="20"/>
      <c r="D7253" s="8" t="str">
        <f>IF(C7253="",(""),(INDEX('Base de Datos'!A7236:B7243,(MATCH(Movimientos!C7253,'Base de Datos'!A7236:A7243,0)),(2))))</f>
        <v/>
      </c>
      <c r="E7253" s="8"/>
      <c r="F7253" s="8"/>
      <c r="G7253" s="8"/>
      <c r="H7253" s="4" t="str">
        <f t="shared" si="230"/>
        <v/>
      </c>
      <c r="I7253" s="5" t="str">
        <f t="shared" si="231"/>
        <v/>
      </c>
      <c r="J7253" s="8"/>
    </row>
    <row r="7254" spans="1:10" x14ac:dyDescent="0.3">
      <c r="A7254" s="10"/>
      <c r="B7254" s="7"/>
      <c r="C7254" s="20"/>
      <c r="D7254" s="8" t="str">
        <f>IF(C7254="",(""),(INDEX('Base de Datos'!A7237:B7244,(MATCH(Movimientos!C7254,'Base de Datos'!A7237:A7244,0)),(2))))</f>
        <v/>
      </c>
      <c r="E7254" s="8"/>
      <c r="F7254" s="8"/>
      <c r="G7254" s="8"/>
      <c r="H7254" s="4" t="str">
        <f t="shared" si="230"/>
        <v/>
      </c>
      <c r="I7254" s="5" t="str">
        <f t="shared" si="231"/>
        <v/>
      </c>
      <c r="J7254" s="8"/>
    </row>
    <row r="7255" spans="1:10" x14ac:dyDescent="0.3">
      <c r="A7255" s="10"/>
      <c r="B7255" s="7"/>
      <c r="C7255" s="20"/>
      <c r="D7255" s="8" t="str">
        <f>IF(C7255="",(""),(INDEX('Base de Datos'!A7238:B7245,(MATCH(Movimientos!C7255,'Base de Datos'!A7238:A7245,0)),(2))))</f>
        <v/>
      </c>
      <c r="E7255" s="8"/>
      <c r="F7255" s="8"/>
      <c r="G7255" s="8"/>
      <c r="H7255" s="4" t="str">
        <f t="shared" si="230"/>
        <v/>
      </c>
      <c r="I7255" s="5" t="str">
        <f t="shared" si="231"/>
        <v/>
      </c>
      <c r="J7255" s="8"/>
    </row>
    <row r="7256" spans="1:10" x14ac:dyDescent="0.3">
      <c r="A7256" s="10"/>
      <c r="B7256" s="7"/>
      <c r="C7256" s="20"/>
      <c r="D7256" s="8" t="str">
        <f>IF(C7256="",(""),(INDEX('Base de Datos'!A7239:B7246,(MATCH(Movimientos!C7256,'Base de Datos'!A7239:A7246,0)),(2))))</f>
        <v/>
      </c>
      <c r="E7256" s="8"/>
      <c r="F7256" s="8"/>
      <c r="G7256" s="8"/>
      <c r="H7256" s="4" t="str">
        <f t="shared" si="230"/>
        <v/>
      </c>
      <c r="I7256" s="5" t="str">
        <f t="shared" si="231"/>
        <v/>
      </c>
      <c r="J7256" s="8"/>
    </row>
    <row r="7257" spans="1:10" x14ac:dyDescent="0.3">
      <c r="A7257" s="10"/>
      <c r="B7257" s="7"/>
      <c r="C7257" s="20"/>
      <c r="D7257" s="8" t="str">
        <f>IF(C7257="",(""),(INDEX('Base de Datos'!A7240:B7247,(MATCH(Movimientos!C7257,'Base de Datos'!A7240:A7247,0)),(2))))</f>
        <v/>
      </c>
      <c r="E7257" s="8"/>
      <c r="F7257" s="8"/>
      <c r="G7257" s="8"/>
      <c r="H7257" s="4" t="str">
        <f t="shared" si="230"/>
        <v/>
      </c>
      <c r="I7257" s="5" t="str">
        <f t="shared" si="231"/>
        <v/>
      </c>
      <c r="J7257" s="8"/>
    </row>
    <row r="7258" spans="1:10" x14ac:dyDescent="0.3">
      <c r="A7258" s="10"/>
      <c r="B7258" s="7"/>
      <c r="C7258" s="20"/>
      <c r="D7258" s="8" t="str">
        <f>IF(C7258="",(""),(INDEX('Base de Datos'!A7241:B7248,(MATCH(Movimientos!C7258,'Base de Datos'!A7241:A7248,0)),(2))))</f>
        <v/>
      </c>
      <c r="E7258" s="8"/>
      <c r="F7258" s="8"/>
      <c r="G7258" s="8"/>
      <c r="H7258" s="4" t="str">
        <f t="shared" si="230"/>
        <v/>
      </c>
      <c r="I7258" s="5" t="str">
        <f t="shared" si="231"/>
        <v/>
      </c>
      <c r="J7258" s="8"/>
    </row>
    <row r="7259" spans="1:10" x14ac:dyDescent="0.3">
      <c r="A7259" s="10"/>
      <c r="B7259" s="7"/>
      <c r="C7259" s="20"/>
      <c r="D7259" s="8" t="str">
        <f>IF(C7259="",(""),(INDEX('Base de Datos'!A7242:B7249,(MATCH(Movimientos!C7259,'Base de Datos'!A7242:A7249,0)),(2))))</f>
        <v/>
      </c>
      <c r="E7259" s="8"/>
      <c r="F7259" s="8"/>
      <c r="G7259" s="8"/>
      <c r="H7259" s="4" t="str">
        <f t="shared" si="230"/>
        <v/>
      </c>
      <c r="I7259" s="5" t="str">
        <f t="shared" si="231"/>
        <v/>
      </c>
      <c r="J7259" s="8"/>
    </row>
    <row r="7260" spans="1:10" x14ac:dyDescent="0.3">
      <c r="A7260" s="10"/>
      <c r="B7260" s="7"/>
      <c r="C7260" s="20"/>
      <c r="D7260" s="8" t="str">
        <f>IF(C7260="",(""),(INDEX('Base de Datos'!A7243:B7250,(MATCH(Movimientos!C7260,'Base de Datos'!A7243:A7250,0)),(2))))</f>
        <v/>
      </c>
      <c r="E7260" s="8"/>
      <c r="F7260" s="8"/>
      <c r="G7260" s="8"/>
      <c r="H7260" s="4" t="str">
        <f t="shared" si="230"/>
        <v/>
      </c>
      <c r="I7260" s="5" t="str">
        <f t="shared" si="231"/>
        <v/>
      </c>
      <c r="J7260" s="8"/>
    </row>
    <row r="7261" spans="1:10" x14ac:dyDescent="0.3">
      <c r="A7261" s="10"/>
      <c r="B7261" s="7"/>
      <c r="C7261" s="20"/>
      <c r="D7261" s="8" t="str">
        <f>IF(C7261="",(""),(INDEX('Base de Datos'!A7244:B7251,(MATCH(Movimientos!C7261,'Base de Datos'!A7244:A7251,0)),(2))))</f>
        <v/>
      </c>
      <c r="E7261" s="8"/>
      <c r="F7261" s="8"/>
      <c r="G7261" s="8"/>
      <c r="H7261" s="4" t="str">
        <f t="shared" si="230"/>
        <v/>
      </c>
      <c r="I7261" s="5" t="str">
        <f t="shared" si="231"/>
        <v/>
      </c>
      <c r="J7261" s="8"/>
    </row>
    <row r="7262" spans="1:10" x14ac:dyDescent="0.3">
      <c r="A7262" s="10"/>
      <c r="B7262" s="7"/>
      <c r="C7262" s="20"/>
      <c r="D7262" s="8" t="str">
        <f>IF(C7262="",(""),(INDEX('Base de Datos'!A7245:B7252,(MATCH(Movimientos!C7262,'Base de Datos'!A7245:A7252,0)),(2))))</f>
        <v/>
      </c>
      <c r="E7262" s="8"/>
      <c r="F7262" s="8"/>
      <c r="G7262" s="8"/>
      <c r="H7262" s="4" t="str">
        <f t="shared" si="230"/>
        <v/>
      </c>
      <c r="I7262" s="5" t="str">
        <f t="shared" si="231"/>
        <v/>
      </c>
      <c r="J7262" s="8"/>
    </row>
    <row r="7263" spans="1:10" x14ac:dyDescent="0.3">
      <c r="A7263" s="10"/>
      <c r="B7263" s="7"/>
      <c r="C7263" s="20"/>
      <c r="D7263" s="8" t="str">
        <f>IF(C7263="",(""),(INDEX('Base de Datos'!A7246:B7253,(MATCH(Movimientos!C7263,'Base de Datos'!A7246:A7253,0)),(2))))</f>
        <v/>
      </c>
      <c r="E7263" s="8"/>
      <c r="F7263" s="8"/>
      <c r="G7263" s="8"/>
      <c r="H7263" s="4" t="str">
        <f t="shared" si="230"/>
        <v/>
      </c>
      <c r="I7263" s="5" t="str">
        <f t="shared" si="231"/>
        <v/>
      </c>
      <c r="J7263" s="8"/>
    </row>
    <row r="7264" spans="1:10" x14ac:dyDescent="0.3">
      <c r="A7264" s="10"/>
      <c r="B7264" s="7"/>
      <c r="C7264" s="20"/>
      <c r="D7264" s="8" t="str">
        <f>IF(C7264="",(""),(INDEX('Base de Datos'!A7247:B7254,(MATCH(Movimientos!C7264,'Base de Datos'!A7247:A7254,0)),(2))))</f>
        <v/>
      </c>
      <c r="E7264" s="8"/>
      <c r="F7264" s="8"/>
      <c r="G7264" s="8"/>
      <c r="H7264" s="4" t="str">
        <f t="shared" si="230"/>
        <v/>
      </c>
      <c r="I7264" s="5" t="str">
        <f t="shared" si="231"/>
        <v/>
      </c>
      <c r="J7264" s="8"/>
    </row>
    <row r="7265" spans="1:10" x14ac:dyDescent="0.3">
      <c r="A7265" s="10"/>
      <c r="B7265" s="7"/>
      <c r="C7265" s="20"/>
      <c r="D7265" s="8" t="str">
        <f>IF(C7265="",(""),(INDEX('Base de Datos'!A7248:B7255,(MATCH(Movimientos!C7265,'Base de Datos'!A7248:A7255,0)),(2))))</f>
        <v/>
      </c>
      <c r="E7265" s="8"/>
      <c r="F7265" s="8"/>
      <c r="G7265" s="8"/>
      <c r="H7265" s="4" t="str">
        <f t="shared" si="230"/>
        <v/>
      </c>
      <c r="I7265" s="5" t="str">
        <f t="shared" si="231"/>
        <v/>
      </c>
      <c r="J7265" s="8"/>
    </row>
    <row r="7266" spans="1:10" x14ac:dyDescent="0.3">
      <c r="A7266" s="10"/>
      <c r="B7266" s="7"/>
      <c r="C7266" s="20"/>
      <c r="D7266" s="8" t="str">
        <f>IF(C7266="",(""),(INDEX('Base de Datos'!A7249:B7256,(MATCH(Movimientos!C7266,'Base de Datos'!A7249:A7256,0)),(2))))</f>
        <v/>
      </c>
      <c r="E7266" s="8"/>
      <c r="F7266" s="8"/>
      <c r="G7266" s="8"/>
      <c r="H7266" s="4" t="str">
        <f t="shared" si="230"/>
        <v/>
      </c>
      <c r="I7266" s="5" t="str">
        <f t="shared" si="231"/>
        <v/>
      </c>
      <c r="J7266" s="8"/>
    </row>
    <row r="7267" spans="1:10" x14ac:dyDescent="0.3">
      <c r="A7267" s="10"/>
      <c r="B7267" s="7"/>
      <c r="C7267" s="20"/>
      <c r="D7267" s="8" t="str">
        <f>IF(C7267="",(""),(INDEX('Base de Datos'!A7250:B7257,(MATCH(Movimientos!C7267,'Base de Datos'!A7250:A7257,0)),(2))))</f>
        <v/>
      </c>
      <c r="E7267" s="8"/>
      <c r="F7267" s="8"/>
      <c r="G7267" s="8"/>
      <c r="H7267" s="4" t="str">
        <f t="shared" si="230"/>
        <v/>
      </c>
      <c r="I7267" s="5" t="str">
        <f t="shared" si="231"/>
        <v/>
      </c>
      <c r="J7267" s="8"/>
    </row>
    <row r="7268" spans="1:10" x14ac:dyDescent="0.3">
      <c r="A7268" s="10"/>
      <c r="B7268" s="7"/>
      <c r="C7268" s="20"/>
      <c r="D7268" s="8" t="str">
        <f>IF(C7268="",(""),(INDEX('Base de Datos'!A7251:B7258,(MATCH(Movimientos!C7268,'Base de Datos'!A7251:A7258,0)),(2))))</f>
        <v/>
      </c>
      <c r="E7268" s="8"/>
      <c r="F7268" s="8"/>
      <c r="G7268" s="8"/>
      <c r="H7268" s="4" t="str">
        <f t="shared" si="230"/>
        <v/>
      </c>
      <c r="I7268" s="5" t="str">
        <f t="shared" si="231"/>
        <v/>
      </c>
      <c r="J7268" s="8"/>
    </row>
    <row r="7269" spans="1:10" x14ac:dyDescent="0.3">
      <c r="A7269" s="10"/>
      <c r="B7269" s="7"/>
      <c r="C7269" s="20"/>
      <c r="D7269" s="8" t="str">
        <f>IF(C7269="",(""),(INDEX('Base de Datos'!A7252:B7259,(MATCH(Movimientos!C7269,'Base de Datos'!A7252:A7259,0)),(2))))</f>
        <v/>
      </c>
      <c r="E7269" s="8"/>
      <c r="F7269" s="8"/>
      <c r="G7269" s="8"/>
      <c r="H7269" s="4" t="str">
        <f t="shared" si="230"/>
        <v/>
      </c>
      <c r="I7269" s="5" t="str">
        <f t="shared" si="231"/>
        <v/>
      </c>
      <c r="J7269" s="8"/>
    </row>
    <row r="7270" spans="1:10" x14ac:dyDescent="0.3">
      <c r="A7270" s="10"/>
      <c r="B7270" s="7"/>
      <c r="C7270" s="20"/>
      <c r="D7270" s="8" t="str">
        <f>IF(C7270="",(""),(INDEX('Base de Datos'!A7253:B7260,(MATCH(Movimientos!C7270,'Base de Datos'!A7253:A7260,0)),(2))))</f>
        <v/>
      </c>
      <c r="E7270" s="8"/>
      <c r="F7270" s="8"/>
      <c r="G7270" s="8"/>
      <c r="H7270" s="4" t="str">
        <f t="shared" ref="H7270:H7333" si="232">IF(A7270="",(""),(IF(B7270="Ingreso",(D7270),(""))))</f>
        <v/>
      </c>
      <c r="I7270" s="5" t="str">
        <f t="shared" ref="I7270:I7333" si="233">IF(A7270="",(""),(IF(B7270="Egreso",(D7270),(""))))</f>
        <v/>
      </c>
      <c r="J7270" s="8"/>
    </row>
    <row r="7271" spans="1:10" x14ac:dyDescent="0.3">
      <c r="A7271" s="10"/>
      <c r="B7271" s="7"/>
      <c r="C7271" s="20"/>
      <c r="D7271" s="8" t="str">
        <f>IF(C7271="",(""),(INDEX('Base de Datos'!A7254:B7261,(MATCH(Movimientos!C7271,'Base de Datos'!A7254:A7261,0)),(2))))</f>
        <v/>
      </c>
      <c r="E7271" s="8"/>
      <c r="F7271" s="8"/>
      <c r="G7271" s="8"/>
      <c r="H7271" s="4" t="str">
        <f t="shared" si="232"/>
        <v/>
      </c>
      <c r="I7271" s="5" t="str">
        <f t="shared" si="233"/>
        <v/>
      </c>
      <c r="J7271" s="8"/>
    </row>
    <row r="7272" spans="1:10" x14ac:dyDescent="0.3">
      <c r="A7272" s="10"/>
      <c r="B7272" s="7"/>
      <c r="C7272" s="20"/>
      <c r="D7272" s="8" t="str">
        <f>IF(C7272="",(""),(INDEX('Base de Datos'!A7255:B7262,(MATCH(Movimientos!C7272,'Base de Datos'!A7255:A7262,0)),(2))))</f>
        <v/>
      </c>
      <c r="E7272" s="8"/>
      <c r="F7272" s="8"/>
      <c r="G7272" s="8"/>
      <c r="H7272" s="4" t="str">
        <f t="shared" si="232"/>
        <v/>
      </c>
      <c r="I7272" s="5" t="str">
        <f t="shared" si="233"/>
        <v/>
      </c>
      <c r="J7272" s="8"/>
    </row>
    <row r="7273" spans="1:10" x14ac:dyDescent="0.3">
      <c r="A7273" s="10"/>
      <c r="B7273" s="7"/>
      <c r="C7273" s="20"/>
      <c r="D7273" s="8" t="str">
        <f>IF(C7273="",(""),(INDEX('Base de Datos'!A7256:B7263,(MATCH(Movimientos!C7273,'Base de Datos'!A7256:A7263,0)),(2))))</f>
        <v/>
      </c>
      <c r="E7273" s="8"/>
      <c r="F7273" s="8"/>
      <c r="G7273" s="8"/>
      <c r="H7273" s="4" t="str">
        <f t="shared" si="232"/>
        <v/>
      </c>
      <c r="I7273" s="5" t="str">
        <f t="shared" si="233"/>
        <v/>
      </c>
      <c r="J7273" s="8"/>
    </row>
    <row r="7274" spans="1:10" x14ac:dyDescent="0.3">
      <c r="A7274" s="10"/>
      <c r="B7274" s="7"/>
      <c r="C7274" s="20"/>
      <c r="D7274" s="8" t="str">
        <f>IF(C7274="",(""),(INDEX('Base de Datos'!A7257:B7264,(MATCH(Movimientos!C7274,'Base de Datos'!A7257:A7264,0)),(2))))</f>
        <v/>
      </c>
      <c r="E7274" s="8"/>
      <c r="F7274" s="8"/>
      <c r="G7274" s="8"/>
      <c r="H7274" s="4" t="str">
        <f t="shared" si="232"/>
        <v/>
      </c>
      <c r="I7274" s="5" t="str">
        <f t="shared" si="233"/>
        <v/>
      </c>
      <c r="J7274" s="8"/>
    </row>
    <row r="7275" spans="1:10" x14ac:dyDescent="0.3">
      <c r="A7275" s="10"/>
      <c r="B7275" s="7"/>
      <c r="C7275" s="20"/>
      <c r="D7275" s="8" t="str">
        <f>IF(C7275="",(""),(INDEX('Base de Datos'!A7258:B7265,(MATCH(Movimientos!C7275,'Base de Datos'!A7258:A7265,0)),(2))))</f>
        <v/>
      </c>
      <c r="E7275" s="8"/>
      <c r="F7275" s="8"/>
      <c r="G7275" s="8"/>
      <c r="H7275" s="4" t="str">
        <f t="shared" si="232"/>
        <v/>
      </c>
      <c r="I7275" s="5" t="str">
        <f t="shared" si="233"/>
        <v/>
      </c>
      <c r="J7275" s="8"/>
    </row>
    <row r="7276" spans="1:10" x14ac:dyDescent="0.3">
      <c r="A7276" s="10"/>
      <c r="B7276" s="7"/>
      <c r="C7276" s="20"/>
      <c r="D7276" s="8" t="str">
        <f>IF(C7276="",(""),(INDEX('Base de Datos'!A7259:B7266,(MATCH(Movimientos!C7276,'Base de Datos'!A7259:A7266,0)),(2))))</f>
        <v/>
      </c>
      <c r="E7276" s="8"/>
      <c r="F7276" s="8"/>
      <c r="G7276" s="8"/>
      <c r="H7276" s="4" t="str">
        <f t="shared" si="232"/>
        <v/>
      </c>
      <c r="I7276" s="5" t="str">
        <f t="shared" si="233"/>
        <v/>
      </c>
      <c r="J7276" s="8"/>
    </row>
    <row r="7277" spans="1:10" x14ac:dyDescent="0.3">
      <c r="A7277" s="10"/>
      <c r="B7277" s="7"/>
      <c r="C7277" s="20"/>
      <c r="D7277" s="8" t="str">
        <f>IF(C7277="",(""),(INDEX('Base de Datos'!A7260:B7267,(MATCH(Movimientos!C7277,'Base de Datos'!A7260:A7267,0)),(2))))</f>
        <v/>
      </c>
      <c r="E7277" s="8"/>
      <c r="F7277" s="8"/>
      <c r="G7277" s="8"/>
      <c r="H7277" s="4" t="str">
        <f t="shared" si="232"/>
        <v/>
      </c>
      <c r="I7277" s="5" t="str">
        <f t="shared" si="233"/>
        <v/>
      </c>
      <c r="J7277" s="8"/>
    </row>
    <row r="7278" spans="1:10" x14ac:dyDescent="0.3">
      <c r="A7278" s="10"/>
      <c r="B7278" s="7"/>
      <c r="C7278" s="20"/>
      <c r="D7278" s="8" t="str">
        <f>IF(C7278="",(""),(INDEX('Base de Datos'!A7261:B7268,(MATCH(Movimientos!C7278,'Base de Datos'!A7261:A7268,0)),(2))))</f>
        <v/>
      </c>
      <c r="E7278" s="8"/>
      <c r="F7278" s="8"/>
      <c r="G7278" s="8"/>
      <c r="H7278" s="4" t="str">
        <f t="shared" si="232"/>
        <v/>
      </c>
      <c r="I7278" s="5" t="str">
        <f t="shared" si="233"/>
        <v/>
      </c>
      <c r="J7278" s="8"/>
    </row>
    <row r="7279" spans="1:10" x14ac:dyDescent="0.3">
      <c r="A7279" s="10"/>
      <c r="B7279" s="7"/>
      <c r="C7279" s="20"/>
      <c r="D7279" s="8" t="str">
        <f>IF(C7279="",(""),(INDEX('Base de Datos'!A7262:B7269,(MATCH(Movimientos!C7279,'Base de Datos'!A7262:A7269,0)),(2))))</f>
        <v/>
      </c>
      <c r="E7279" s="8"/>
      <c r="F7279" s="8"/>
      <c r="G7279" s="8"/>
      <c r="H7279" s="4" t="str">
        <f t="shared" si="232"/>
        <v/>
      </c>
      <c r="I7279" s="5" t="str">
        <f t="shared" si="233"/>
        <v/>
      </c>
      <c r="J7279" s="8"/>
    </row>
    <row r="7280" spans="1:10" x14ac:dyDescent="0.3">
      <c r="A7280" s="10"/>
      <c r="B7280" s="7"/>
      <c r="C7280" s="20"/>
      <c r="D7280" s="8" t="str">
        <f>IF(C7280="",(""),(INDEX('Base de Datos'!A7263:B7270,(MATCH(Movimientos!C7280,'Base de Datos'!A7263:A7270,0)),(2))))</f>
        <v/>
      </c>
      <c r="E7280" s="8"/>
      <c r="F7280" s="8"/>
      <c r="G7280" s="8"/>
      <c r="H7280" s="4" t="str">
        <f t="shared" si="232"/>
        <v/>
      </c>
      <c r="I7280" s="5" t="str">
        <f t="shared" si="233"/>
        <v/>
      </c>
      <c r="J7280" s="8"/>
    </row>
    <row r="7281" spans="1:10" x14ac:dyDescent="0.3">
      <c r="A7281" s="10"/>
      <c r="B7281" s="7"/>
      <c r="C7281" s="20"/>
      <c r="D7281" s="8" t="str">
        <f>IF(C7281="",(""),(INDEX('Base de Datos'!A7264:B7271,(MATCH(Movimientos!C7281,'Base de Datos'!A7264:A7271,0)),(2))))</f>
        <v/>
      </c>
      <c r="E7281" s="8"/>
      <c r="F7281" s="8"/>
      <c r="G7281" s="8"/>
      <c r="H7281" s="4" t="str">
        <f t="shared" si="232"/>
        <v/>
      </c>
      <c r="I7281" s="5" t="str">
        <f t="shared" si="233"/>
        <v/>
      </c>
      <c r="J7281" s="8"/>
    </row>
    <row r="7282" spans="1:10" x14ac:dyDescent="0.3">
      <c r="A7282" s="10"/>
      <c r="B7282" s="7"/>
      <c r="C7282" s="20"/>
      <c r="D7282" s="8" t="str">
        <f>IF(C7282="",(""),(INDEX('Base de Datos'!A7265:B7272,(MATCH(Movimientos!C7282,'Base de Datos'!A7265:A7272,0)),(2))))</f>
        <v/>
      </c>
      <c r="E7282" s="8"/>
      <c r="F7282" s="8"/>
      <c r="G7282" s="8"/>
      <c r="H7282" s="4" t="str">
        <f t="shared" si="232"/>
        <v/>
      </c>
      <c r="I7282" s="5" t="str">
        <f t="shared" si="233"/>
        <v/>
      </c>
      <c r="J7282" s="8"/>
    </row>
    <row r="7283" spans="1:10" x14ac:dyDescent="0.3">
      <c r="A7283" s="10"/>
      <c r="B7283" s="7"/>
      <c r="C7283" s="20"/>
      <c r="D7283" s="8" t="str">
        <f>IF(C7283="",(""),(INDEX('Base de Datos'!A7266:B7273,(MATCH(Movimientos!C7283,'Base de Datos'!A7266:A7273,0)),(2))))</f>
        <v/>
      </c>
      <c r="E7283" s="8"/>
      <c r="F7283" s="8"/>
      <c r="G7283" s="8"/>
      <c r="H7283" s="4" t="str">
        <f t="shared" si="232"/>
        <v/>
      </c>
      <c r="I7283" s="5" t="str">
        <f t="shared" si="233"/>
        <v/>
      </c>
      <c r="J7283" s="8"/>
    </row>
    <row r="7284" spans="1:10" x14ac:dyDescent="0.3">
      <c r="A7284" s="10"/>
      <c r="B7284" s="7"/>
      <c r="C7284" s="20"/>
      <c r="D7284" s="8" t="str">
        <f>IF(C7284="",(""),(INDEX('Base de Datos'!A7267:B7274,(MATCH(Movimientos!C7284,'Base de Datos'!A7267:A7274,0)),(2))))</f>
        <v/>
      </c>
      <c r="E7284" s="8"/>
      <c r="F7284" s="8"/>
      <c r="G7284" s="8"/>
      <c r="H7284" s="4" t="str">
        <f t="shared" si="232"/>
        <v/>
      </c>
      <c r="I7284" s="5" t="str">
        <f t="shared" si="233"/>
        <v/>
      </c>
      <c r="J7284" s="8"/>
    </row>
    <row r="7285" spans="1:10" x14ac:dyDescent="0.3">
      <c r="A7285" s="10"/>
      <c r="B7285" s="7"/>
      <c r="C7285" s="20"/>
      <c r="D7285" s="8" t="str">
        <f>IF(C7285="",(""),(INDEX('Base de Datos'!A7268:B7275,(MATCH(Movimientos!C7285,'Base de Datos'!A7268:A7275,0)),(2))))</f>
        <v/>
      </c>
      <c r="E7285" s="8"/>
      <c r="F7285" s="8"/>
      <c r="G7285" s="8"/>
      <c r="H7285" s="4" t="str">
        <f t="shared" si="232"/>
        <v/>
      </c>
      <c r="I7285" s="5" t="str">
        <f t="shared" si="233"/>
        <v/>
      </c>
      <c r="J7285" s="8"/>
    </row>
    <row r="7286" spans="1:10" x14ac:dyDescent="0.3">
      <c r="A7286" s="10"/>
      <c r="B7286" s="7"/>
      <c r="C7286" s="20"/>
      <c r="D7286" s="8" t="str">
        <f>IF(C7286="",(""),(INDEX('Base de Datos'!A7269:B7276,(MATCH(Movimientos!C7286,'Base de Datos'!A7269:A7276,0)),(2))))</f>
        <v/>
      </c>
      <c r="E7286" s="8"/>
      <c r="F7286" s="8"/>
      <c r="G7286" s="8"/>
      <c r="H7286" s="4" t="str">
        <f t="shared" si="232"/>
        <v/>
      </c>
      <c r="I7286" s="5" t="str">
        <f t="shared" si="233"/>
        <v/>
      </c>
      <c r="J7286" s="8"/>
    </row>
    <row r="7287" spans="1:10" x14ac:dyDescent="0.3">
      <c r="A7287" s="10"/>
      <c r="B7287" s="7"/>
      <c r="C7287" s="20"/>
      <c r="D7287" s="8" t="str">
        <f>IF(C7287="",(""),(INDEX('Base de Datos'!A7270:B7277,(MATCH(Movimientos!C7287,'Base de Datos'!A7270:A7277,0)),(2))))</f>
        <v/>
      </c>
      <c r="E7287" s="8"/>
      <c r="F7287" s="8"/>
      <c r="G7287" s="8"/>
      <c r="H7287" s="4" t="str">
        <f t="shared" si="232"/>
        <v/>
      </c>
      <c r="I7287" s="5" t="str">
        <f t="shared" si="233"/>
        <v/>
      </c>
      <c r="J7287" s="8"/>
    </row>
    <row r="7288" spans="1:10" x14ac:dyDescent="0.3">
      <c r="A7288" s="10"/>
      <c r="B7288" s="7"/>
      <c r="C7288" s="20"/>
      <c r="D7288" s="8" t="str">
        <f>IF(C7288="",(""),(INDEX('Base de Datos'!A7271:B7278,(MATCH(Movimientos!C7288,'Base de Datos'!A7271:A7278,0)),(2))))</f>
        <v/>
      </c>
      <c r="E7288" s="8"/>
      <c r="F7288" s="8"/>
      <c r="G7288" s="8"/>
      <c r="H7288" s="4" t="str">
        <f t="shared" si="232"/>
        <v/>
      </c>
      <c r="I7288" s="5" t="str">
        <f t="shared" si="233"/>
        <v/>
      </c>
      <c r="J7288" s="8"/>
    </row>
    <row r="7289" spans="1:10" x14ac:dyDescent="0.3">
      <c r="A7289" s="10"/>
      <c r="B7289" s="7"/>
      <c r="C7289" s="20"/>
      <c r="D7289" s="8" t="str">
        <f>IF(C7289="",(""),(INDEX('Base de Datos'!A7272:B7279,(MATCH(Movimientos!C7289,'Base de Datos'!A7272:A7279,0)),(2))))</f>
        <v/>
      </c>
      <c r="E7289" s="8"/>
      <c r="F7289" s="8"/>
      <c r="G7289" s="8"/>
      <c r="H7289" s="4" t="str">
        <f t="shared" si="232"/>
        <v/>
      </c>
      <c r="I7289" s="5" t="str">
        <f t="shared" si="233"/>
        <v/>
      </c>
      <c r="J7289" s="8"/>
    </row>
    <row r="7290" spans="1:10" x14ac:dyDescent="0.3">
      <c r="A7290" s="10"/>
      <c r="B7290" s="7"/>
      <c r="C7290" s="20"/>
      <c r="D7290" s="8" t="str">
        <f>IF(C7290="",(""),(INDEX('Base de Datos'!A7273:B7280,(MATCH(Movimientos!C7290,'Base de Datos'!A7273:A7280,0)),(2))))</f>
        <v/>
      </c>
      <c r="E7290" s="8"/>
      <c r="F7290" s="8"/>
      <c r="G7290" s="8"/>
      <c r="H7290" s="4" t="str">
        <f t="shared" si="232"/>
        <v/>
      </c>
      <c r="I7290" s="5" t="str">
        <f t="shared" si="233"/>
        <v/>
      </c>
      <c r="J7290" s="8"/>
    </row>
    <row r="7291" spans="1:10" x14ac:dyDescent="0.3">
      <c r="A7291" s="10"/>
      <c r="B7291" s="7"/>
      <c r="C7291" s="20"/>
      <c r="D7291" s="8" t="str">
        <f>IF(C7291="",(""),(INDEX('Base de Datos'!A7274:B7281,(MATCH(Movimientos!C7291,'Base de Datos'!A7274:A7281,0)),(2))))</f>
        <v/>
      </c>
      <c r="E7291" s="8"/>
      <c r="F7291" s="8"/>
      <c r="G7291" s="8"/>
      <c r="H7291" s="4" t="str">
        <f t="shared" si="232"/>
        <v/>
      </c>
      <c r="I7291" s="5" t="str">
        <f t="shared" si="233"/>
        <v/>
      </c>
      <c r="J7291" s="8"/>
    </row>
    <row r="7292" spans="1:10" x14ac:dyDescent="0.3">
      <c r="A7292" s="10"/>
      <c r="B7292" s="7"/>
      <c r="C7292" s="20"/>
      <c r="D7292" s="8" t="str">
        <f>IF(C7292="",(""),(INDEX('Base de Datos'!A7275:B7282,(MATCH(Movimientos!C7292,'Base de Datos'!A7275:A7282,0)),(2))))</f>
        <v/>
      </c>
      <c r="E7292" s="8"/>
      <c r="F7292" s="8"/>
      <c r="G7292" s="8"/>
      <c r="H7292" s="4" t="str">
        <f t="shared" si="232"/>
        <v/>
      </c>
      <c r="I7292" s="5" t="str">
        <f t="shared" si="233"/>
        <v/>
      </c>
      <c r="J7292" s="8"/>
    </row>
    <row r="7293" spans="1:10" x14ac:dyDescent="0.3">
      <c r="A7293" s="10"/>
      <c r="B7293" s="7"/>
      <c r="C7293" s="20"/>
      <c r="D7293" s="8" t="str">
        <f>IF(C7293="",(""),(INDEX('Base de Datos'!A7276:B7283,(MATCH(Movimientos!C7293,'Base de Datos'!A7276:A7283,0)),(2))))</f>
        <v/>
      </c>
      <c r="E7293" s="8"/>
      <c r="F7293" s="8"/>
      <c r="G7293" s="8"/>
      <c r="H7293" s="4" t="str">
        <f t="shared" si="232"/>
        <v/>
      </c>
      <c r="I7293" s="5" t="str">
        <f t="shared" si="233"/>
        <v/>
      </c>
      <c r="J7293" s="8"/>
    </row>
    <row r="7294" spans="1:10" x14ac:dyDescent="0.3">
      <c r="A7294" s="10"/>
      <c r="B7294" s="7"/>
      <c r="C7294" s="20"/>
      <c r="D7294" s="8" t="str">
        <f>IF(C7294="",(""),(INDEX('Base de Datos'!A7277:B7284,(MATCH(Movimientos!C7294,'Base de Datos'!A7277:A7284,0)),(2))))</f>
        <v/>
      </c>
      <c r="E7294" s="8"/>
      <c r="F7294" s="8"/>
      <c r="G7294" s="8"/>
      <c r="H7294" s="4" t="str">
        <f t="shared" si="232"/>
        <v/>
      </c>
      <c r="I7294" s="5" t="str">
        <f t="shared" si="233"/>
        <v/>
      </c>
      <c r="J7294" s="8"/>
    </row>
    <row r="7295" spans="1:10" x14ac:dyDescent="0.3">
      <c r="A7295" s="10"/>
      <c r="B7295" s="7"/>
      <c r="C7295" s="20"/>
      <c r="D7295" s="8" t="str">
        <f>IF(C7295="",(""),(INDEX('Base de Datos'!A7278:B7285,(MATCH(Movimientos!C7295,'Base de Datos'!A7278:A7285,0)),(2))))</f>
        <v/>
      </c>
      <c r="E7295" s="8"/>
      <c r="F7295" s="8"/>
      <c r="G7295" s="8"/>
      <c r="H7295" s="4" t="str">
        <f t="shared" si="232"/>
        <v/>
      </c>
      <c r="I7295" s="5" t="str">
        <f t="shared" si="233"/>
        <v/>
      </c>
      <c r="J7295" s="8"/>
    </row>
    <row r="7296" spans="1:10" x14ac:dyDescent="0.3">
      <c r="A7296" s="10"/>
      <c r="B7296" s="7"/>
      <c r="C7296" s="20"/>
      <c r="D7296" s="8" t="str">
        <f>IF(C7296="",(""),(INDEX('Base de Datos'!A7279:B7286,(MATCH(Movimientos!C7296,'Base de Datos'!A7279:A7286,0)),(2))))</f>
        <v/>
      </c>
      <c r="E7296" s="8"/>
      <c r="F7296" s="8"/>
      <c r="G7296" s="8"/>
      <c r="H7296" s="4" t="str">
        <f t="shared" si="232"/>
        <v/>
      </c>
      <c r="I7296" s="5" t="str">
        <f t="shared" si="233"/>
        <v/>
      </c>
      <c r="J7296" s="8"/>
    </row>
    <row r="7297" spans="1:10" x14ac:dyDescent="0.3">
      <c r="A7297" s="10"/>
      <c r="B7297" s="7"/>
      <c r="C7297" s="20"/>
      <c r="D7297" s="8" t="str">
        <f>IF(C7297="",(""),(INDEX('Base de Datos'!A7280:B7287,(MATCH(Movimientos!C7297,'Base de Datos'!A7280:A7287,0)),(2))))</f>
        <v/>
      </c>
      <c r="E7297" s="8"/>
      <c r="F7297" s="8"/>
      <c r="G7297" s="8"/>
      <c r="H7297" s="4" t="str">
        <f t="shared" si="232"/>
        <v/>
      </c>
      <c r="I7297" s="5" t="str">
        <f t="shared" si="233"/>
        <v/>
      </c>
      <c r="J7297" s="8"/>
    </row>
    <row r="7298" spans="1:10" x14ac:dyDescent="0.3">
      <c r="A7298" s="10"/>
      <c r="B7298" s="7"/>
      <c r="C7298" s="20"/>
      <c r="D7298" s="8" t="str">
        <f>IF(C7298="",(""),(INDEX('Base de Datos'!A7281:B7288,(MATCH(Movimientos!C7298,'Base de Datos'!A7281:A7288,0)),(2))))</f>
        <v/>
      </c>
      <c r="E7298" s="8"/>
      <c r="F7298" s="8"/>
      <c r="G7298" s="8"/>
      <c r="H7298" s="4" t="str">
        <f t="shared" si="232"/>
        <v/>
      </c>
      <c r="I7298" s="5" t="str">
        <f t="shared" si="233"/>
        <v/>
      </c>
      <c r="J7298" s="8"/>
    </row>
    <row r="7299" spans="1:10" x14ac:dyDescent="0.3">
      <c r="A7299" s="10"/>
      <c r="B7299" s="7"/>
      <c r="C7299" s="20"/>
      <c r="D7299" s="8" t="str">
        <f>IF(C7299="",(""),(INDEX('Base de Datos'!A7282:B7289,(MATCH(Movimientos!C7299,'Base de Datos'!A7282:A7289,0)),(2))))</f>
        <v/>
      </c>
      <c r="E7299" s="8"/>
      <c r="F7299" s="8"/>
      <c r="G7299" s="8"/>
      <c r="H7299" s="4" t="str">
        <f t="shared" si="232"/>
        <v/>
      </c>
      <c r="I7299" s="5" t="str">
        <f t="shared" si="233"/>
        <v/>
      </c>
      <c r="J7299" s="8"/>
    </row>
    <row r="7300" spans="1:10" x14ac:dyDescent="0.3">
      <c r="A7300" s="10"/>
      <c r="B7300" s="7"/>
      <c r="C7300" s="20"/>
      <c r="D7300" s="8" t="str">
        <f>IF(C7300="",(""),(INDEX('Base de Datos'!A7283:B7290,(MATCH(Movimientos!C7300,'Base de Datos'!A7283:A7290,0)),(2))))</f>
        <v/>
      </c>
      <c r="E7300" s="8"/>
      <c r="F7300" s="8"/>
      <c r="G7300" s="8"/>
      <c r="H7300" s="4" t="str">
        <f t="shared" si="232"/>
        <v/>
      </c>
      <c r="I7300" s="5" t="str">
        <f t="shared" si="233"/>
        <v/>
      </c>
      <c r="J7300" s="8"/>
    </row>
    <row r="7301" spans="1:10" x14ac:dyDescent="0.3">
      <c r="A7301" s="10"/>
      <c r="B7301" s="7"/>
      <c r="C7301" s="20"/>
      <c r="D7301" s="8" t="str">
        <f>IF(C7301="",(""),(INDEX('Base de Datos'!A7284:B7291,(MATCH(Movimientos!C7301,'Base de Datos'!A7284:A7291,0)),(2))))</f>
        <v/>
      </c>
      <c r="E7301" s="8"/>
      <c r="F7301" s="8"/>
      <c r="G7301" s="8"/>
      <c r="H7301" s="4" t="str">
        <f t="shared" si="232"/>
        <v/>
      </c>
      <c r="I7301" s="5" t="str">
        <f t="shared" si="233"/>
        <v/>
      </c>
      <c r="J7301" s="8"/>
    </row>
    <row r="7302" spans="1:10" x14ac:dyDescent="0.3">
      <c r="A7302" s="10"/>
      <c r="B7302" s="7"/>
      <c r="C7302" s="20"/>
      <c r="D7302" s="8" t="str">
        <f>IF(C7302="",(""),(INDEX('Base de Datos'!A7285:B7292,(MATCH(Movimientos!C7302,'Base de Datos'!A7285:A7292,0)),(2))))</f>
        <v/>
      </c>
      <c r="E7302" s="8"/>
      <c r="F7302" s="8"/>
      <c r="G7302" s="8"/>
      <c r="H7302" s="4" t="str">
        <f t="shared" si="232"/>
        <v/>
      </c>
      <c r="I7302" s="5" t="str">
        <f t="shared" si="233"/>
        <v/>
      </c>
      <c r="J7302" s="8"/>
    </row>
    <row r="7303" spans="1:10" x14ac:dyDescent="0.3">
      <c r="A7303" s="10"/>
      <c r="B7303" s="7"/>
      <c r="C7303" s="20"/>
      <c r="D7303" s="8" t="str">
        <f>IF(C7303="",(""),(INDEX('Base de Datos'!A7286:B7293,(MATCH(Movimientos!C7303,'Base de Datos'!A7286:A7293,0)),(2))))</f>
        <v/>
      </c>
      <c r="E7303" s="8"/>
      <c r="F7303" s="8"/>
      <c r="G7303" s="8"/>
      <c r="H7303" s="4" t="str">
        <f t="shared" si="232"/>
        <v/>
      </c>
      <c r="I7303" s="5" t="str">
        <f t="shared" si="233"/>
        <v/>
      </c>
      <c r="J7303" s="8"/>
    </row>
    <row r="7304" spans="1:10" x14ac:dyDescent="0.3">
      <c r="A7304" s="10"/>
      <c r="B7304" s="7"/>
      <c r="C7304" s="20"/>
      <c r="D7304" s="8" t="str">
        <f>IF(C7304="",(""),(INDEX('Base de Datos'!A7287:B7294,(MATCH(Movimientos!C7304,'Base de Datos'!A7287:A7294,0)),(2))))</f>
        <v/>
      </c>
      <c r="E7304" s="8"/>
      <c r="F7304" s="8"/>
      <c r="G7304" s="8"/>
      <c r="H7304" s="4" t="str">
        <f t="shared" si="232"/>
        <v/>
      </c>
      <c r="I7304" s="5" t="str">
        <f t="shared" si="233"/>
        <v/>
      </c>
      <c r="J7304" s="8"/>
    </row>
    <row r="7305" spans="1:10" x14ac:dyDescent="0.3">
      <c r="A7305" s="10"/>
      <c r="B7305" s="7"/>
      <c r="C7305" s="20"/>
      <c r="D7305" s="8" t="str">
        <f>IF(C7305="",(""),(INDEX('Base de Datos'!A7288:B7295,(MATCH(Movimientos!C7305,'Base de Datos'!A7288:A7295,0)),(2))))</f>
        <v/>
      </c>
      <c r="E7305" s="8"/>
      <c r="F7305" s="8"/>
      <c r="G7305" s="8"/>
      <c r="H7305" s="4" t="str">
        <f t="shared" si="232"/>
        <v/>
      </c>
      <c r="I7305" s="5" t="str">
        <f t="shared" si="233"/>
        <v/>
      </c>
      <c r="J7305" s="8"/>
    </row>
    <row r="7306" spans="1:10" x14ac:dyDescent="0.3">
      <c r="A7306" s="10"/>
      <c r="B7306" s="7"/>
      <c r="C7306" s="20"/>
      <c r="D7306" s="8" t="str">
        <f>IF(C7306="",(""),(INDEX('Base de Datos'!A7289:B7296,(MATCH(Movimientos!C7306,'Base de Datos'!A7289:A7296,0)),(2))))</f>
        <v/>
      </c>
      <c r="E7306" s="8"/>
      <c r="F7306" s="8"/>
      <c r="G7306" s="8"/>
      <c r="H7306" s="4" t="str">
        <f t="shared" si="232"/>
        <v/>
      </c>
      <c r="I7306" s="5" t="str">
        <f t="shared" si="233"/>
        <v/>
      </c>
      <c r="J7306" s="8"/>
    </row>
    <row r="7307" spans="1:10" x14ac:dyDescent="0.3">
      <c r="A7307" s="10"/>
      <c r="B7307" s="7"/>
      <c r="C7307" s="20"/>
      <c r="D7307" s="8" t="str">
        <f>IF(C7307="",(""),(INDEX('Base de Datos'!A7290:B7297,(MATCH(Movimientos!C7307,'Base de Datos'!A7290:A7297,0)),(2))))</f>
        <v/>
      </c>
      <c r="E7307" s="8"/>
      <c r="F7307" s="8"/>
      <c r="G7307" s="8"/>
      <c r="H7307" s="4" t="str">
        <f t="shared" si="232"/>
        <v/>
      </c>
      <c r="I7307" s="5" t="str">
        <f t="shared" si="233"/>
        <v/>
      </c>
      <c r="J7307" s="8"/>
    </row>
    <row r="7308" spans="1:10" x14ac:dyDescent="0.3">
      <c r="A7308" s="10"/>
      <c r="B7308" s="7"/>
      <c r="C7308" s="20"/>
      <c r="D7308" s="8" t="str">
        <f>IF(C7308="",(""),(INDEX('Base de Datos'!A7291:B7298,(MATCH(Movimientos!C7308,'Base de Datos'!A7291:A7298,0)),(2))))</f>
        <v/>
      </c>
      <c r="E7308" s="8"/>
      <c r="F7308" s="8"/>
      <c r="G7308" s="8"/>
      <c r="H7308" s="4" t="str">
        <f t="shared" si="232"/>
        <v/>
      </c>
      <c r="I7308" s="5" t="str">
        <f t="shared" si="233"/>
        <v/>
      </c>
      <c r="J7308" s="8"/>
    </row>
    <row r="7309" spans="1:10" x14ac:dyDescent="0.3">
      <c r="A7309" s="10"/>
      <c r="B7309" s="7"/>
      <c r="C7309" s="20"/>
      <c r="D7309" s="8" t="str">
        <f>IF(C7309="",(""),(INDEX('Base de Datos'!A7292:B7299,(MATCH(Movimientos!C7309,'Base de Datos'!A7292:A7299,0)),(2))))</f>
        <v/>
      </c>
      <c r="E7309" s="8"/>
      <c r="F7309" s="8"/>
      <c r="G7309" s="8"/>
      <c r="H7309" s="4" t="str">
        <f t="shared" si="232"/>
        <v/>
      </c>
      <c r="I7309" s="5" t="str">
        <f t="shared" si="233"/>
        <v/>
      </c>
      <c r="J7309" s="8"/>
    </row>
    <row r="7310" spans="1:10" x14ac:dyDescent="0.3">
      <c r="A7310" s="10"/>
      <c r="B7310" s="7"/>
      <c r="C7310" s="20"/>
      <c r="D7310" s="8" t="str">
        <f>IF(C7310="",(""),(INDEX('Base de Datos'!A7293:B7300,(MATCH(Movimientos!C7310,'Base de Datos'!A7293:A7300,0)),(2))))</f>
        <v/>
      </c>
      <c r="E7310" s="8"/>
      <c r="F7310" s="8"/>
      <c r="G7310" s="8"/>
      <c r="H7310" s="4" t="str">
        <f t="shared" si="232"/>
        <v/>
      </c>
      <c r="I7310" s="5" t="str">
        <f t="shared" si="233"/>
        <v/>
      </c>
      <c r="J7310" s="8"/>
    </row>
    <row r="7311" spans="1:10" x14ac:dyDescent="0.3">
      <c r="A7311" s="10"/>
      <c r="B7311" s="7"/>
      <c r="C7311" s="20"/>
      <c r="D7311" s="8" t="str">
        <f>IF(C7311="",(""),(INDEX('Base de Datos'!A7294:B7301,(MATCH(Movimientos!C7311,'Base de Datos'!A7294:A7301,0)),(2))))</f>
        <v/>
      </c>
      <c r="E7311" s="8"/>
      <c r="F7311" s="8"/>
      <c r="G7311" s="8"/>
      <c r="H7311" s="4" t="str">
        <f t="shared" si="232"/>
        <v/>
      </c>
      <c r="I7311" s="5" t="str">
        <f t="shared" si="233"/>
        <v/>
      </c>
      <c r="J7311" s="8"/>
    </row>
    <row r="7312" spans="1:10" x14ac:dyDescent="0.3">
      <c r="A7312" s="10"/>
      <c r="B7312" s="7"/>
      <c r="C7312" s="20"/>
      <c r="D7312" s="8" t="str">
        <f>IF(C7312="",(""),(INDEX('Base de Datos'!A7295:B7302,(MATCH(Movimientos!C7312,'Base de Datos'!A7295:A7302,0)),(2))))</f>
        <v/>
      </c>
      <c r="E7312" s="8"/>
      <c r="F7312" s="8"/>
      <c r="G7312" s="8"/>
      <c r="H7312" s="4" t="str">
        <f t="shared" si="232"/>
        <v/>
      </c>
      <c r="I7312" s="5" t="str">
        <f t="shared" si="233"/>
        <v/>
      </c>
      <c r="J7312" s="8"/>
    </row>
    <row r="7313" spans="1:10" x14ac:dyDescent="0.3">
      <c r="A7313" s="10"/>
      <c r="B7313" s="7"/>
      <c r="C7313" s="20"/>
      <c r="D7313" s="8" t="str">
        <f>IF(C7313="",(""),(INDEX('Base de Datos'!A7296:B7303,(MATCH(Movimientos!C7313,'Base de Datos'!A7296:A7303,0)),(2))))</f>
        <v/>
      </c>
      <c r="E7313" s="8"/>
      <c r="F7313" s="8"/>
      <c r="G7313" s="8"/>
      <c r="H7313" s="4" t="str">
        <f t="shared" si="232"/>
        <v/>
      </c>
      <c r="I7313" s="5" t="str">
        <f t="shared" si="233"/>
        <v/>
      </c>
      <c r="J7313" s="8"/>
    </row>
    <row r="7314" spans="1:10" x14ac:dyDescent="0.3">
      <c r="A7314" s="10"/>
      <c r="B7314" s="7"/>
      <c r="C7314" s="20"/>
      <c r="D7314" s="8" t="str">
        <f>IF(C7314="",(""),(INDEX('Base de Datos'!A7297:B7304,(MATCH(Movimientos!C7314,'Base de Datos'!A7297:A7304,0)),(2))))</f>
        <v/>
      </c>
      <c r="E7314" s="8"/>
      <c r="F7314" s="8"/>
      <c r="G7314" s="8"/>
      <c r="H7314" s="4" t="str">
        <f t="shared" si="232"/>
        <v/>
      </c>
      <c r="I7314" s="5" t="str">
        <f t="shared" si="233"/>
        <v/>
      </c>
      <c r="J7314" s="8"/>
    </row>
    <row r="7315" spans="1:10" x14ac:dyDescent="0.3">
      <c r="A7315" s="10"/>
      <c r="B7315" s="7"/>
      <c r="C7315" s="20"/>
      <c r="D7315" s="8" t="str">
        <f>IF(C7315="",(""),(INDEX('Base de Datos'!A7298:B7305,(MATCH(Movimientos!C7315,'Base de Datos'!A7298:A7305,0)),(2))))</f>
        <v/>
      </c>
      <c r="E7315" s="8"/>
      <c r="F7315" s="8"/>
      <c r="G7315" s="8"/>
      <c r="H7315" s="4" t="str">
        <f t="shared" si="232"/>
        <v/>
      </c>
      <c r="I7315" s="5" t="str">
        <f t="shared" si="233"/>
        <v/>
      </c>
      <c r="J7315" s="8"/>
    </row>
    <row r="7316" spans="1:10" x14ac:dyDescent="0.3">
      <c r="A7316" s="10"/>
      <c r="B7316" s="7"/>
      <c r="C7316" s="20"/>
      <c r="D7316" s="8" t="str">
        <f>IF(C7316="",(""),(INDEX('Base de Datos'!A7299:B7306,(MATCH(Movimientos!C7316,'Base de Datos'!A7299:A7306,0)),(2))))</f>
        <v/>
      </c>
      <c r="E7316" s="8"/>
      <c r="F7316" s="8"/>
      <c r="G7316" s="8"/>
      <c r="H7316" s="4" t="str">
        <f t="shared" si="232"/>
        <v/>
      </c>
      <c r="I7316" s="5" t="str">
        <f t="shared" si="233"/>
        <v/>
      </c>
      <c r="J7316" s="8"/>
    </row>
    <row r="7317" spans="1:10" x14ac:dyDescent="0.3">
      <c r="A7317" s="10"/>
      <c r="B7317" s="7"/>
      <c r="C7317" s="20"/>
      <c r="D7317" s="8" t="str">
        <f>IF(C7317="",(""),(INDEX('Base de Datos'!A7300:B7307,(MATCH(Movimientos!C7317,'Base de Datos'!A7300:A7307,0)),(2))))</f>
        <v/>
      </c>
      <c r="E7317" s="8"/>
      <c r="F7317" s="8"/>
      <c r="G7317" s="8"/>
      <c r="H7317" s="4" t="str">
        <f t="shared" si="232"/>
        <v/>
      </c>
      <c r="I7317" s="5" t="str">
        <f t="shared" si="233"/>
        <v/>
      </c>
      <c r="J7317" s="8"/>
    </row>
    <row r="7318" spans="1:10" x14ac:dyDescent="0.3">
      <c r="A7318" s="10"/>
      <c r="B7318" s="7"/>
      <c r="C7318" s="20"/>
      <c r="D7318" s="8" t="str">
        <f>IF(C7318="",(""),(INDEX('Base de Datos'!A7301:B7308,(MATCH(Movimientos!C7318,'Base de Datos'!A7301:A7308,0)),(2))))</f>
        <v/>
      </c>
      <c r="E7318" s="8"/>
      <c r="F7318" s="8"/>
      <c r="G7318" s="8"/>
      <c r="H7318" s="4" t="str">
        <f t="shared" si="232"/>
        <v/>
      </c>
      <c r="I7318" s="5" t="str">
        <f t="shared" si="233"/>
        <v/>
      </c>
      <c r="J7318" s="8"/>
    </row>
    <row r="7319" spans="1:10" x14ac:dyDescent="0.3">
      <c r="A7319" s="10"/>
      <c r="B7319" s="7"/>
      <c r="C7319" s="20"/>
      <c r="D7319" s="8" t="str">
        <f>IF(C7319="",(""),(INDEX('Base de Datos'!A7302:B7309,(MATCH(Movimientos!C7319,'Base de Datos'!A7302:A7309,0)),(2))))</f>
        <v/>
      </c>
      <c r="E7319" s="8"/>
      <c r="F7319" s="8"/>
      <c r="G7319" s="8"/>
      <c r="H7319" s="4" t="str">
        <f t="shared" si="232"/>
        <v/>
      </c>
      <c r="I7319" s="5" t="str">
        <f t="shared" si="233"/>
        <v/>
      </c>
      <c r="J7319" s="8"/>
    </row>
    <row r="7320" spans="1:10" x14ac:dyDescent="0.3">
      <c r="A7320" s="10"/>
      <c r="B7320" s="7"/>
      <c r="C7320" s="20"/>
      <c r="D7320" s="8" t="str">
        <f>IF(C7320="",(""),(INDEX('Base de Datos'!A7303:B7310,(MATCH(Movimientos!C7320,'Base de Datos'!A7303:A7310,0)),(2))))</f>
        <v/>
      </c>
      <c r="E7320" s="8"/>
      <c r="F7320" s="8"/>
      <c r="G7320" s="8"/>
      <c r="H7320" s="4" t="str">
        <f t="shared" si="232"/>
        <v/>
      </c>
      <c r="I7320" s="5" t="str">
        <f t="shared" si="233"/>
        <v/>
      </c>
      <c r="J7320" s="8"/>
    </row>
    <row r="7321" spans="1:10" x14ac:dyDescent="0.3">
      <c r="A7321" s="10"/>
      <c r="B7321" s="7"/>
      <c r="C7321" s="20"/>
      <c r="D7321" s="8" t="str">
        <f>IF(C7321="",(""),(INDEX('Base de Datos'!A7304:B7311,(MATCH(Movimientos!C7321,'Base de Datos'!A7304:A7311,0)),(2))))</f>
        <v/>
      </c>
      <c r="E7321" s="8"/>
      <c r="F7321" s="8"/>
      <c r="G7321" s="8"/>
      <c r="H7321" s="4" t="str">
        <f t="shared" si="232"/>
        <v/>
      </c>
      <c r="I7321" s="5" t="str">
        <f t="shared" si="233"/>
        <v/>
      </c>
      <c r="J7321" s="8"/>
    </row>
    <row r="7322" spans="1:10" x14ac:dyDescent="0.3">
      <c r="A7322" s="10"/>
      <c r="B7322" s="7"/>
      <c r="C7322" s="20"/>
      <c r="D7322" s="8" t="str">
        <f>IF(C7322="",(""),(INDEX('Base de Datos'!A7305:B7312,(MATCH(Movimientos!C7322,'Base de Datos'!A7305:A7312,0)),(2))))</f>
        <v/>
      </c>
      <c r="E7322" s="8"/>
      <c r="F7322" s="8"/>
      <c r="G7322" s="8"/>
      <c r="H7322" s="4" t="str">
        <f t="shared" si="232"/>
        <v/>
      </c>
      <c r="I7322" s="5" t="str">
        <f t="shared" si="233"/>
        <v/>
      </c>
      <c r="J7322" s="8"/>
    </row>
    <row r="7323" spans="1:10" x14ac:dyDescent="0.3">
      <c r="A7323" s="10"/>
      <c r="B7323" s="7"/>
      <c r="C7323" s="20"/>
      <c r="D7323" s="8" t="str">
        <f>IF(C7323="",(""),(INDEX('Base de Datos'!A7306:B7313,(MATCH(Movimientos!C7323,'Base de Datos'!A7306:A7313,0)),(2))))</f>
        <v/>
      </c>
      <c r="E7323" s="8"/>
      <c r="F7323" s="8"/>
      <c r="G7323" s="8"/>
      <c r="H7323" s="4" t="str">
        <f t="shared" si="232"/>
        <v/>
      </c>
      <c r="I7323" s="5" t="str">
        <f t="shared" si="233"/>
        <v/>
      </c>
      <c r="J7323" s="8"/>
    </row>
    <row r="7324" spans="1:10" x14ac:dyDescent="0.3">
      <c r="A7324" s="10"/>
      <c r="B7324" s="7"/>
      <c r="C7324" s="20"/>
      <c r="D7324" s="8" t="str">
        <f>IF(C7324="",(""),(INDEX('Base de Datos'!A7307:B7314,(MATCH(Movimientos!C7324,'Base de Datos'!A7307:A7314,0)),(2))))</f>
        <v/>
      </c>
      <c r="E7324" s="8"/>
      <c r="F7324" s="8"/>
      <c r="G7324" s="8"/>
      <c r="H7324" s="4" t="str">
        <f t="shared" si="232"/>
        <v/>
      </c>
      <c r="I7324" s="5" t="str">
        <f t="shared" si="233"/>
        <v/>
      </c>
      <c r="J7324" s="8"/>
    </row>
    <row r="7325" spans="1:10" x14ac:dyDescent="0.3">
      <c r="A7325" s="10"/>
      <c r="B7325" s="7"/>
      <c r="C7325" s="20"/>
      <c r="D7325" s="8" t="str">
        <f>IF(C7325="",(""),(INDEX('Base de Datos'!A7308:B7315,(MATCH(Movimientos!C7325,'Base de Datos'!A7308:A7315,0)),(2))))</f>
        <v/>
      </c>
      <c r="E7325" s="8"/>
      <c r="F7325" s="8"/>
      <c r="G7325" s="8"/>
      <c r="H7325" s="4" t="str">
        <f t="shared" si="232"/>
        <v/>
      </c>
      <c r="I7325" s="5" t="str">
        <f t="shared" si="233"/>
        <v/>
      </c>
      <c r="J7325" s="8"/>
    </row>
    <row r="7326" spans="1:10" x14ac:dyDescent="0.3">
      <c r="A7326" s="10"/>
      <c r="B7326" s="7"/>
      <c r="C7326" s="20"/>
      <c r="D7326" s="8" t="str">
        <f>IF(C7326="",(""),(INDEX('Base de Datos'!A7309:B7316,(MATCH(Movimientos!C7326,'Base de Datos'!A7309:A7316,0)),(2))))</f>
        <v/>
      </c>
      <c r="E7326" s="8"/>
      <c r="F7326" s="8"/>
      <c r="G7326" s="8"/>
      <c r="H7326" s="4" t="str">
        <f t="shared" si="232"/>
        <v/>
      </c>
      <c r="I7326" s="5" t="str">
        <f t="shared" si="233"/>
        <v/>
      </c>
      <c r="J7326" s="8"/>
    </row>
    <row r="7327" spans="1:10" x14ac:dyDescent="0.3">
      <c r="A7327" s="10"/>
      <c r="B7327" s="7"/>
      <c r="C7327" s="20"/>
      <c r="D7327" s="8" t="str">
        <f>IF(C7327="",(""),(INDEX('Base de Datos'!A7310:B7317,(MATCH(Movimientos!C7327,'Base de Datos'!A7310:A7317,0)),(2))))</f>
        <v/>
      </c>
      <c r="E7327" s="8"/>
      <c r="F7327" s="8"/>
      <c r="G7327" s="8"/>
      <c r="H7327" s="4" t="str">
        <f t="shared" si="232"/>
        <v/>
      </c>
      <c r="I7327" s="5" t="str">
        <f t="shared" si="233"/>
        <v/>
      </c>
      <c r="J7327" s="8"/>
    </row>
    <row r="7328" spans="1:10" x14ac:dyDescent="0.3">
      <c r="A7328" s="10"/>
      <c r="B7328" s="7"/>
      <c r="C7328" s="20"/>
      <c r="D7328" s="8" t="str">
        <f>IF(C7328="",(""),(INDEX('Base de Datos'!A7311:B7318,(MATCH(Movimientos!C7328,'Base de Datos'!A7311:A7318,0)),(2))))</f>
        <v/>
      </c>
      <c r="E7328" s="8"/>
      <c r="F7328" s="8"/>
      <c r="G7328" s="8"/>
      <c r="H7328" s="4" t="str">
        <f t="shared" si="232"/>
        <v/>
      </c>
      <c r="I7328" s="5" t="str">
        <f t="shared" si="233"/>
        <v/>
      </c>
      <c r="J7328" s="8"/>
    </row>
    <row r="7329" spans="1:10" x14ac:dyDescent="0.3">
      <c r="A7329" s="10"/>
      <c r="B7329" s="7"/>
      <c r="C7329" s="20"/>
      <c r="D7329" s="8" t="str">
        <f>IF(C7329="",(""),(INDEX('Base de Datos'!A7312:B7319,(MATCH(Movimientos!C7329,'Base de Datos'!A7312:A7319,0)),(2))))</f>
        <v/>
      </c>
      <c r="E7329" s="8"/>
      <c r="F7329" s="8"/>
      <c r="G7329" s="8"/>
      <c r="H7329" s="4" t="str">
        <f t="shared" si="232"/>
        <v/>
      </c>
      <c r="I7329" s="5" t="str">
        <f t="shared" si="233"/>
        <v/>
      </c>
      <c r="J7329" s="8"/>
    </row>
    <row r="7330" spans="1:10" x14ac:dyDescent="0.3">
      <c r="A7330" s="10"/>
      <c r="B7330" s="7"/>
      <c r="C7330" s="20"/>
      <c r="D7330" s="8" t="str">
        <f>IF(C7330="",(""),(INDEX('Base de Datos'!A7313:B7320,(MATCH(Movimientos!C7330,'Base de Datos'!A7313:A7320,0)),(2))))</f>
        <v/>
      </c>
      <c r="E7330" s="8"/>
      <c r="F7330" s="8"/>
      <c r="G7330" s="8"/>
      <c r="H7330" s="4" t="str">
        <f t="shared" si="232"/>
        <v/>
      </c>
      <c r="I7330" s="5" t="str">
        <f t="shared" si="233"/>
        <v/>
      </c>
      <c r="J7330" s="8"/>
    </row>
    <row r="7331" spans="1:10" x14ac:dyDescent="0.3">
      <c r="A7331" s="10"/>
      <c r="B7331" s="7"/>
      <c r="C7331" s="20"/>
      <c r="D7331" s="8" t="str">
        <f>IF(C7331="",(""),(INDEX('Base de Datos'!A7314:B7321,(MATCH(Movimientos!C7331,'Base de Datos'!A7314:A7321,0)),(2))))</f>
        <v/>
      </c>
      <c r="E7331" s="8"/>
      <c r="F7331" s="8"/>
      <c r="G7331" s="8"/>
      <c r="H7331" s="4" t="str">
        <f t="shared" si="232"/>
        <v/>
      </c>
      <c r="I7331" s="5" t="str">
        <f t="shared" si="233"/>
        <v/>
      </c>
      <c r="J7331" s="8"/>
    </row>
    <row r="7332" spans="1:10" x14ac:dyDescent="0.3">
      <c r="A7332" s="10"/>
      <c r="B7332" s="7"/>
      <c r="C7332" s="20"/>
      <c r="D7332" s="8" t="str">
        <f>IF(C7332="",(""),(INDEX('Base de Datos'!A7315:B7322,(MATCH(Movimientos!C7332,'Base de Datos'!A7315:A7322,0)),(2))))</f>
        <v/>
      </c>
      <c r="E7332" s="8"/>
      <c r="F7332" s="8"/>
      <c r="G7332" s="8"/>
      <c r="H7332" s="4" t="str">
        <f t="shared" si="232"/>
        <v/>
      </c>
      <c r="I7332" s="5" t="str">
        <f t="shared" si="233"/>
        <v/>
      </c>
      <c r="J7332" s="8"/>
    </row>
    <row r="7333" spans="1:10" x14ac:dyDescent="0.3">
      <c r="A7333" s="10"/>
      <c r="B7333" s="7"/>
      <c r="C7333" s="20"/>
      <c r="D7333" s="8" t="str">
        <f>IF(C7333="",(""),(INDEX('Base de Datos'!A7316:B7323,(MATCH(Movimientos!C7333,'Base de Datos'!A7316:A7323,0)),(2))))</f>
        <v/>
      </c>
      <c r="E7333" s="8"/>
      <c r="F7333" s="8"/>
      <c r="G7333" s="8"/>
      <c r="H7333" s="4" t="str">
        <f t="shared" si="232"/>
        <v/>
      </c>
      <c r="I7333" s="5" t="str">
        <f t="shared" si="233"/>
        <v/>
      </c>
      <c r="J7333" s="8"/>
    </row>
    <row r="7334" spans="1:10" x14ac:dyDescent="0.3">
      <c r="A7334" s="10"/>
      <c r="B7334" s="7"/>
      <c r="C7334" s="20"/>
      <c r="D7334" s="8" t="str">
        <f>IF(C7334="",(""),(INDEX('Base de Datos'!A7317:B7324,(MATCH(Movimientos!C7334,'Base de Datos'!A7317:A7324,0)),(2))))</f>
        <v/>
      </c>
      <c r="E7334" s="8"/>
      <c r="F7334" s="8"/>
      <c r="G7334" s="8"/>
      <c r="H7334" s="4" t="str">
        <f t="shared" ref="H7334:H7397" si="234">IF(A7334="",(""),(IF(B7334="Ingreso",(D7334),(""))))</f>
        <v/>
      </c>
      <c r="I7334" s="5" t="str">
        <f t="shared" ref="I7334:I7397" si="235">IF(A7334="",(""),(IF(B7334="Egreso",(D7334),(""))))</f>
        <v/>
      </c>
      <c r="J7334" s="8"/>
    </row>
    <row r="7335" spans="1:10" x14ac:dyDescent="0.3">
      <c r="A7335" s="10"/>
      <c r="B7335" s="7"/>
      <c r="C7335" s="20"/>
      <c r="D7335" s="8" t="str">
        <f>IF(C7335="",(""),(INDEX('Base de Datos'!A7318:B7325,(MATCH(Movimientos!C7335,'Base de Datos'!A7318:A7325,0)),(2))))</f>
        <v/>
      </c>
      <c r="E7335" s="8"/>
      <c r="F7335" s="8"/>
      <c r="G7335" s="8"/>
      <c r="H7335" s="4" t="str">
        <f t="shared" si="234"/>
        <v/>
      </c>
      <c r="I7335" s="5" t="str">
        <f t="shared" si="235"/>
        <v/>
      </c>
      <c r="J7335" s="8"/>
    </row>
    <row r="7336" spans="1:10" x14ac:dyDescent="0.3">
      <c r="A7336" s="10"/>
      <c r="B7336" s="7"/>
      <c r="C7336" s="20"/>
      <c r="D7336" s="8" t="str">
        <f>IF(C7336="",(""),(INDEX('Base de Datos'!A7319:B7326,(MATCH(Movimientos!C7336,'Base de Datos'!A7319:A7326,0)),(2))))</f>
        <v/>
      </c>
      <c r="E7336" s="8"/>
      <c r="F7336" s="8"/>
      <c r="G7336" s="8"/>
      <c r="H7336" s="4" t="str">
        <f t="shared" si="234"/>
        <v/>
      </c>
      <c r="I7336" s="5" t="str">
        <f t="shared" si="235"/>
        <v/>
      </c>
      <c r="J7336" s="8"/>
    </row>
    <row r="7337" spans="1:10" x14ac:dyDescent="0.3">
      <c r="A7337" s="10"/>
      <c r="B7337" s="7"/>
      <c r="C7337" s="20"/>
      <c r="D7337" s="8" t="str">
        <f>IF(C7337="",(""),(INDEX('Base de Datos'!A7320:B7327,(MATCH(Movimientos!C7337,'Base de Datos'!A7320:A7327,0)),(2))))</f>
        <v/>
      </c>
      <c r="E7337" s="8"/>
      <c r="F7337" s="8"/>
      <c r="G7337" s="8"/>
      <c r="H7337" s="4" t="str">
        <f t="shared" si="234"/>
        <v/>
      </c>
      <c r="I7337" s="5" t="str">
        <f t="shared" si="235"/>
        <v/>
      </c>
      <c r="J7337" s="8"/>
    </row>
    <row r="7338" spans="1:10" x14ac:dyDescent="0.3">
      <c r="A7338" s="10"/>
      <c r="B7338" s="7"/>
      <c r="C7338" s="20"/>
      <c r="D7338" s="8" t="str">
        <f>IF(C7338="",(""),(INDEX('Base de Datos'!A7321:B7328,(MATCH(Movimientos!C7338,'Base de Datos'!A7321:A7328,0)),(2))))</f>
        <v/>
      </c>
      <c r="E7338" s="8"/>
      <c r="F7338" s="8"/>
      <c r="G7338" s="8"/>
      <c r="H7338" s="4" t="str">
        <f t="shared" si="234"/>
        <v/>
      </c>
      <c r="I7338" s="5" t="str">
        <f t="shared" si="235"/>
        <v/>
      </c>
      <c r="J7338" s="8"/>
    </row>
    <row r="7339" spans="1:10" x14ac:dyDescent="0.3">
      <c r="A7339" s="10"/>
      <c r="B7339" s="7"/>
      <c r="C7339" s="20"/>
      <c r="D7339" s="8" t="str">
        <f>IF(C7339="",(""),(INDEX('Base de Datos'!A7322:B7329,(MATCH(Movimientos!C7339,'Base de Datos'!A7322:A7329,0)),(2))))</f>
        <v/>
      </c>
      <c r="E7339" s="8"/>
      <c r="F7339" s="8"/>
      <c r="G7339" s="8"/>
      <c r="H7339" s="4" t="str">
        <f t="shared" si="234"/>
        <v/>
      </c>
      <c r="I7339" s="5" t="str">
        <f t="shared" si="235"/>
        <v/>
      </c>
      <c r="J7339" s="8"/>
    </row>
    <row r="7340" spans="1:10" x14ac:dyDescent="0.3">
      <c r="A7340" s="10"/>
      <c r="B7340" s="7"/>
      <c r="C7340" s="20"/>
      <c r="D7340" s="8" t="str">
        <f>IF(C7340="",(""),(INDEX('Base de Datos'!A7323:B7330,(MATCH(Movimientos!C7340,'Base de Datos'!A7323:A7330,0)),(2))))</f>
        <v/>
      </c>
      <c r="E7340" s="8"/>
      <c r="F7340" s="8"/>
      <c r="G7340" s="8"/>
      <c r="H7340" s="4" t="str">
        <f t="shared" si="234"/>
        <v/>
      </c>
      <c r="I7340" s="5" t="str">
        <f t="shared" si="235"/>
        <v/>
      </c>
      <c r="J7340" s="8"/>
    </row>
    <row r="7341" spans="1:10" x14ac:dyDescent="0.3">
      <c r="A7341" s="10"/>
      <c r="B7341" s="7"/>
      <c r="C7341" s="20"/>
      <c r="D7341" s="8" t="str">
        <f>IF(C7341="",(""),(INDEX('Base de Datos'!A7324:B7331,(MATCH(Movimientos!C7341,'Base de Datos'!A7324:A7331,0)),(2))))</f>
        <v/>
      </c>
      <c r="E7341" s="8"/>
      <c r="F7341" s="8"/>
      <c r="G7341" s="8"/>
      <c r="H7341" s="4" t="str">
        <f t="shared" si="234"/>
        <v/>
      </c>
      <c r="I7341" s="5" t="str">
        <f t="shared" si="235"/>
        <v/>
      </c>
      <c r="J7341" s="8"/>
    </row>
    <row r="7342" spans="1:10" x14ac:dyDescent="0.3">
      <c r="A7342" s="10"/>
      <c r="B7342" s="7"/>
      <c r="C7342" s="20"/>
      <c r="D7342" s="8" t="str">
        <f>IF(C7342="",(""),(INDEX('Base de Datos'!A7325:B7332,(MATCH(Movimientos!C7342,'Base de Datos'!A7325:A7332,0)),(2))))</f>
        <v/>
      </c>
      <c r="E7342" s="8"/>
      <c r="F7342" s="8"/>
      <c r="G7342" s="8"/>
      <c r="H7342" s="4" t="str">
        <f t="shared" si="234"/>
        <v/>
      </c>
      <c r="I7342" s="5" t="str">
        <f t="shared" si="235"/>
        <v/>
      </c>
      <c r="J7342" s="8"/>
    </row>
    <row r="7343" spans="1:10" x14ac:dyDescent="0.3">
      <c r="A7343" s="10"/>
      <c r="B7343" s="7"/>
      <c r="C7343" s="20"/>
      <c r="D7343" s="8" t="str">
        <f>IF(C7343="",(""),(INDEX('Base de Datos'!A7326:B7333,(MATCH(Movimientos!C7343,'Base de Datos'!A7326:A7333,0)),(2))))</f>
        <v/>
      </c>
      <c r="E7343" s="8"/>
      <c r="F7343" s="8"/>
      <c r="G7343" s="8"/>
      <c r="H7343" s="4" t="str">
        <f t="shared" si="234"/>
        <v/>
      </c>
      <c r="I7343" s="5" t="str">
        <f t="shared" si="235"/>
        <v/>
      </c>
      <c r="J7343" s="8"/>
    </row>
    <row r="7344" spans="1:10" x14ac:dyDescent="0.3">
      <c r="A7344" s="10"/>
      <c r="B7344" s="7"/>
      <c r="C7344" s="20"/>
      <c r="D7344" s="8" t="str">
        <f>IF(C7344="",(""),(INDEX('Base de Datos'!A7327:B7334,(MATCH(Movimientos!C7344,'Base de Datos'!A7327:A7334,0)),(2))))</f>
        <v/>
      </c>
      <c r="E7344" s="8"/>
      <c r="F7344" s="8"/>
      <c r="G7344" s="8"/>
      <c r="H7344" s="4" t="str">
        <f t="shared" si="234"/>
        <v/>
      </c>
      <c r="I7344" s="5" t="str">
        <f t="shared" si="235"/>
        <v/>
      </c>
      <c r="J7344" s="8"/>
    </row>
    <row r="7345" spans="1:10" x14ac:dyDescent="0.3">
      <c r="A7345" s="10"/>
      <c r="B7345" s="7"/>
      <c r="C7345" s="20"/>
      <c r="D7345" s="8" t="str">
        <f>IF(C7345="",(""),(INDEX('Base de Datos'!A7328:B7335,(MATCH(Movimientos!C7345,'Base de Datos'!A7328:A7335,0)),(2))))</f>
        <v/>
      </c>
      <c r="E7345" s="8"/>
      <c r="F7345" s="8"/>
      <c r="G7345" s="8"/>
      <c r="H7345" s="4" t="str">
        <f t="shared" si="234"/>
        <v/>
      </c>
      <c r="I7345" s="5" t="str">
        <f t="shared" si="235"/>
        <v/>
      </c>
      <c r="J7345" s="8"/>
    </row>
    <row r="7346" spans="1:10" x14ac:dyDescent="0.3">
      <c r="A7346" s="10"/>
      <c r="B7346" s="7"/>
      <c r="C7346" s="20"/>
      <c r="D7346" s="8" t="str">
        <f>IF(C7346="",(""),(INDEX('Base de Datos'!A7329:B7336,(MATCH(Movimientos!C7346,'Base de Datos'!A7329:A7336,0)),(2))))</f>
        <v/>
      </c>
      <c r="E7346" s="8"/>
      <c r="F7346" s="8"/>
      <c r="G7346" s="8"/>
      <c r="H7346" s="4" t="str">
        <f t="shared" si="234"/>
        <v/>
      </c>
      <c r="I7346" s="5" t="str">
        <f t="shared" si="235"/>
        <v/>
      </c>
      <c r="J7346" s="8"/>
    </row>
    <row r="7347" spans="1:10" x14ac:dyDescent="0.3">
      <c r="A7347" s="10"/>
      <c r="B7347" s="7"/>
      <c r="C7347" s="20"/>
      <c r="D7347" s="8" t="str">
        <f>IF(C7347="",(""),(INDEX('Base de Datos'!A7330:B7337,(MATCH(Movimientos!C7347,'Base de Datos'!A7330:A7337,0)),(2))))</f>
        <v/>
      </c>
      <c r="E7347" s="8"/>
      <c r="F7347" s="8"/>
      <c r="G7347" s="8"/>
      <c r="H7347" s="4" t="str">
        <f t="shared" si="234"/>
        <v/>
      </c>
      <c r="I7347" s="5" t="str">
        <f t="shared" si="235"/>
        <v/>
      </c>
      <c r="J7347" s="8"/>
    </row>
    <row r="7348" spans="1:10" x14ac:dyDescent="0.3">
      <c r="A7348" s="10"/>
      <c r="B7348" s="7"/>
      <c r="C7348" s="20"/>
      <c r="D7348" s="8" t="str">
        <f>IF(C7348="",(""),(INDEX('Base de Datos'!A7331:B7338,(MATCH(Movimientos!C7348,'Base de Datos'!A7331:A7338,0)),(2))))</f>
        <v/>
      </c>
      <c r="E7348" s="8"/>
      <c r="F7348" s="8"/>
      <c r="G7348" s="8"/>
      <c r="H7348" s="4" t="str">
        <f t="shared" si="234"/>
        <v/>
      </c>
      <c r="I7348" s="5" t="str">
        <f t="shared" si="235"/>
        <v/>
      </c>
      <c r="J7348" s="8"/>
    </row>
    <row r="7349" spans="1:10" x14ac:dyDescent="0.3">
      <c r="A7349" s="10"/>
      <c r="B7349" s="7"/>
      <c r="C7349" s="20"/>
      <c r="D7349" s="8" t="str">
        <f>IF(C7349="",(""),(INDEX('Base de Datos'!A7332:B7339,(MATCH(Movimientos!C7349,'Base de Datos'!A7332:A7339,0)),(2))))</f>
        <v/>
      </c>
      <c r="E7349" s="8"/>
      <c r="F7349" s="8"/>
      <c r="G7349" s="8"/>
      <c r="H7349" s="4" t="str">
        <f t="shared" si="234"/>
        <v/>
      </c>
      <c r="I7349" s="5" t="str">
        <f t="shared" si="235"/>
        <v/>
      </c>
      <c r="J7349" s="8"/>
    </row>
    <row r="7350" spans="1:10" x14ac:dyDescent="0.3">
      <c r="A7350" s="10"/>
      <c r="B7350" s="7"/>
      <c r="C7350" s="20"/>
      <c r="D7350" s="8" t="str">
        <f>IF(C7350="",(""),(INDEX('Base de Datos'!A7333:B7340,(MATCH(Movimientos!C7350,'Base de Datos'!A7333:A7340,0)),(2))))</f>
        <v/>
      </c>
      <c r="E7350" s="8"/>
      <c r="F7350" s="8"/>
      <c r="G7350" s="8"/>
      <c r="H7350" s="4" t="str">
        <f t="shared" si="234"/>
        <v/>
      </c>
      <c r="I7350" s="5" t="str">
        <f t="shared" si="235"/>
        <v/>
      </c>
      <c r="J7350" s="8"/>
    </row>
    <row r="7351" spans="1:10" x14ac:dyDescent="0.3">
      <c r="A7351" s="10"/>
      <c r="B7351" s="7"/>
      <c r="C7351" s="20"/>
      <c r="D7351" s="8" t="str">
        <f>IF(C7351="",(""),(INDEX('Base de Datos'!A7334:B7341,(MATCH(Movimientos!C7351,'Base de Datos'!A7334:A7341,0)),(2))))</f>
        <v/>
      </c>
      <c r="E7351" s="8"/>
      <c r="F7351" s="8"/>
      <c r="G7351" s="8"/>
      <c r="H7351" s="4" t="str">
        <f t="shared" si="234"/>
        <v/>
      </c>
      <c r="I7351" s="5" t="str">
        <f t="shared" si="235"/>
        <v/>
      </c>
      <c r="J7351" s="8"/>
    </row>
    <row r="7352" spans="1:10" x14ac:dyDescent="0.3">
      <c r="A7352" s="10"/>
      <c r="B7352" s="7"/>
      <c r="C7352" s="20"/>
      <c r="D7352" s="8" t="str">
        <f>IF(C7352="",(""),(INDEX('Base de Datos'!A7335:B7342,(MATCH(Movimientos!C7352,'Base de Datos'!A7335:A7342,0)),(2))))</f>
        <v/>
      </c>
      <c r="E7352" s="8"/>
      <c r="F7352" s="8"/>
      <c r="G7352" s="8"/>
      <c r="H7352" s="4" t="str">
        <f t="shared" si="234"/>
        <v/>
      </c>
      <c r="I7352" s="5" t="str">
        <f t="shared" si="235"/>
        <v/>
      </c>
      <c r="J7352" s="8"/>
    </row>
    <row r="7353" spans="1:10" x14ac:dyDescent="0.3">
      <c r="A7353" s="10"/>
      <c r="B7353" s="7"/>
      <c r="C7353" s="20"/>
      <c r="D7353" s="8" t="str">
        <f>IF(C7353="",(""),(INDEX('Base de Datos'!A7336:B7343,(MATCH(Movimientos!C7353,'Base de Datos'!A7336:A7343,0)),(2))))</f>
        <v/>
      </c>
      <c r="E7353" s="8"/>
      <c r="F7353" s="8"/>
      <c r="G7353" s="8"/>
      <c r="H7353" s="4" t="str">
        <f t="shared" si="234"/>
        <v/>
      </c>
      <c r="I7353" s="5" t="str">
        <f t="shared" si="235"/>
        <v/>
      </c>
      <c r="J7353" s="8"/>
    </row>
    <row r="7354" spans="1:10" x14ac:dyDescent="0.3">
      <c r="A7354" s="10"/>
      <c r="B7354" s="7"/>
      <c r="C7354" s="20"/>
      <c r="D7354" s="8" t="str">
        <f>IF(C7354="",(""),(INDEX('Base de Datos'!A7337:B7344,(MATCH(Movimientos!C7354,'Base de Datos'!A7337:A7344,0)),(2))))</f>
        <v/>
      </c>
      <c r="E7354" s="8"/>
      <c r="F7354" s="8"/>
      <c r="G7354" s="8"/>
      <c r="H7354" s="4" t="str">
        <f t="shared" si="234"/>
        <v/>
      </c>
      <c r="I7354" s="5" t="str">
        <f t="shared" si="235"/>
        <v/>
      </c>
      <c r="J7354" s="8"/>
    </row>
    <row r="7355" spans="1:10" x14ac:dyDescent="0.3">
      <c r="A7355" s="10"/>
      <c r="B7355" s="7"/>
      <c r="C7355" s="20"/>
      <c r="D7355" s="8" t="str">
        <f>IF(C7355="",(""),(INDEX('Base de Datos'!A7338:B7345,(MATCH(Movimientos!C7355,'Base de Datos'!A7338:A7345,0)),(2))))</f>
        <v/>
      </c>
      <c r="E7355" s="8"/>
      <c r="F7355" s="8"/>
      <c r="G7355" s="8"/>
      <c r="H7355" s="4" t="str">
        <f t="shared" si="234"/>
        <v/>
      </c>
      <c r="I7355" s="5" t="str">
        <f t="shared" si="235"/>
        <v/>
      </c>
      <c r="J7355" s="8"/>
    </row>
    <row r="7356" spans="1:10" x14ac:dyDescent="0.3">
      <c r="A7356" s="10"/>
      <c r="B7356" s="7"/>
      <c r="C7356" s="20"/>
      <c r="D7356" s="8" t="str">
        <f>IF(C7356="",(""),(INDEX('Base de Datos'!A7339:B7346,(MATCH(Movimientos!C7356,'Base de Datos'!A7339:A7346,0)),(2))))</f>
        <v/>
      </c>
      <c r="E7356" s="8"/>
      <c r="F7356" s="8"/>
      <c r="G7356" s="8"/>
      <c r="H7356" s="4" t="str">
        <f t="shared" si="234"/>
        <v/>
      </c>
      <c r="I7356" s="5" t="str">
        <f t="shared" si="235"/>
        <v/>
      </c>
      <c r="J7356" s="8"/>
    </row>
    <row r="7357" spans="1:10" x14ac:dyDescent="0.3">
      <c r="A7357" s="10"/>
      <c r="B7357" s="7"/>
      <c r="C7357" s="20"/>
      <c r="D7357" s="8" t="str">
        <f>IF(C7357="",(""),(INDEX('Base de Datos'!A7340:B7347,(MATCH(Movimientos!C7357,'Base de Datos'!A7340:A7347,0)),(2))))</f>
        <v/>
      </c>
      <c r="E7357" s="8"/>
      <c r="F7357" s="8"/>
      <c r="G7357" s="8"/>
      <c r="H7357" s="4" t="str">
        <f t="shared" si="234"/>
        <v/>
      </c>
      <c r="I7357" s="5" t="str">
        <f t="shared" si="235"/>
        <v/>
      </c>
      <c r="J7357" s="8"/>
    </row>
    <row r="7358" spans="1:10" x14ac:dyDescent="0.3">
      <c r="A7358" s="10"/>
      <c r="B7358" s="7"/>
      <c r="C7358" s="20"/>
      <c r="D7358" s="8" t="str">
        <f>IF(C7358="",(""),(INDEX('Base de Datos'!A7341:B7348,(MATCH(Movimientos!C7358,'Base de Datos'!A7341:A7348,0)),(2))))</f>
        <v/>
      </c>
      <c r="E7358" s="8"/>
      <c r="F7358" s="8"/>
      <c r="G7358" s="8"/>
      <c r="H7358" s="4" t="str">
        <f t="shared" si="234"/>
        <v/>
      </c>
      <c r="I7358" s="5" t="str">
        <f t="shared" si="235"/>
        <v/>
      </c>
      <c r="J7358" s="8"/>
    </row>
    <row r="7359" spans="1:10" x14ac:dyDescent="0.3">
      <c r="A7359" s="10"/>
      <c r="B7359" s="7"/>
      <c r="C7359" s="20"/>
      <c r="D7359" s="8" t="str">
        <f>IF(C7359="",(""),(INDEX('Base de Datos'!A7342:B7349,(MATCH(Movimientos!C7359,'Base de Datos'!A7342:A7349,0)),(2))))</f>
        <v/>
      </c>
      <c r="E7359" s="8"/>
      <c r="F7359" s="8"/>
      <c r="G7359" s="8"/>
      <c r="H7359" s="4" t="str">
        <f t="shared" si="234"/>
        <v/>
      </c>
      <c r="I7359" s="5" t="str">
        <f t="shared" si="235"/>
        <v/>
      </c>
      <c r="J7359" s="8"/>
    </row>
    <row r="7360" spans="1:10" x14ac:dyDescent="0.3">
      <c r="A7360" s="10"/>
      <c r="B7360" s="7"/>
      <c r="C7360" s="20"/>
      <c r="D7360" s="8" t="str">
        <f>IF(C7360="",(""),(INDEX('Base de Datos'!A7343:B7350,(MATCH(Movimientos!C7360,'Base de Datos'!A7343:A7350,0)),(2))))</f>
        <v/>
      </c>
      <c r="E7360" s="8"/>
      <c r="F7360" s="8"/>
      <c r="G7360" s="8"/>
      <c r="H7360" s="4" t="str">
        <f t="shared" si="234"/>
        <v/>
      </c>
      <c r="I7360" s="5" t="str">
        <f t="shared" si="235"/>
        <v/>
      </c>
      <c r="J7360" s="8"/>
    </row>
    <row r="7361" spans="1:10" x14ac:dyDescent="0.3">
      <c r="A7361" s="10"/>
      <c r="B7361" s="7"/>
      <c r="C7361" s="20"/>
      <c r="D7361" s="8" t="str">
        <f>IF(C7361="",(""),(INDEX('Base de Datos'!A7344:B7351,(MATCH(Movimientos!C7361,'Base de Datos'!A7344:A7351,0)),(2))))</f>
        <v/>
      </c>
      <c r="E7361" s="8"/>
      <c r="F7361" s="8"/>
      <c r="G7361" s="8"/>
      <c r="H7361" s="4" t="str">
        <f t="shared" si="234"/>
        <v/>
      </c>
      <c r="I7361" s="5" t="str">
        <f t="shared" si="235"/>
        <v/>
      </c>
      <c r="J7361" s="8"/>
    </row>
    <row r="7362" spans="1:10" x14ac:dyDescent="0.3">
      <c r="A7362" s="10"/>
      <c r="B7362" s="7"/>
      <c r="C7362" s="20"/>
      <c r="D7362" s="8" t="str">
        <f>IF(C7362="",(""),(INDEX('Base de Datos'!A7345:B7352,(MATCH(Movimientos!C7362,'Base de Datos'!A7345:A7352,0)),(2))))</f>
        <v/>
      </c>
      <c r="E7362" s="8"/>
      <c r="F7362" s="8"/>
      <c r="G7362" s="8"/>
      <c r="H7362" s="4" t="str">
        <f t="shared" si="234"/>
        <v/>
      </c>
      <c r="I7362" s="5" t="str">
        <f t="shared" si="235"/>
        <v/>
      </c>
      <c r="J7362" s="8"/>
    </row>
    <row r="7363" spans="1:10" x14ac:dyDescent="0.3">
      <c r="A7363" s="10"/>
      <c r="B7363" s="7"/>
      <c r="C7363" s="20"/>
      <c r="D7363" s="8" t="str">
        <f>IF(C7363="",(""),(INDEX('Base de Datos'!A7346:B7353,(MATCH(Movimientos!C7363,'Base de Datos'!A7346:A7353,0)),(2))))</f>
        <v/>
      </c>
      <c r="E7363" s="8"/>
      <c r="F7363" s="8"/>
      <c r="G7363" s="8"/>
      <c r="H7363" s="4" t="str">
        <f t="shared" si="234"/>
        <v/>
      </c>
      <c r="I7363" s="5" t="str">
        <f t="shared" si="235"/>
        <v/>
      </c>
      <c r="J7363" s="8"/>
    </row>
    <row r="7364" spans="1:10" x14ac:dyDescent="0.3">
      <c r="A7364" s="10"/>
      <c r="B7364" s="7"/>
      <c r="C7364" s="20"/>
      <c r="D7364" s="8" t="str">
        <f>IF(C7364="",(""),(INDEX('Base de Datos'!A7347:B7354,(MATCH(Movimientos!C7364,'Base de Datos'!A7347:A7354,0)),(2))))</f>
        <v/>
      </c>
      <c r="E7364" s="8"/>
      <c r="F7364" s="8"/>
      <c r="G7364" s="8"/>
      <c r="H7364" s="4" t="str">
        <f t="shared" si="234"/>
        <v/>
      </c>
      <c r="I7364" s="5" t="str">
        <f t="shared" si="235"/>
        <v/>
      </c>
      <c r="J7364" s="8"/>
    </row>
    <row r="7365" spans="1:10" x14ac:dyDescent="0.3">
      <c r="A7365" s="10"/>
      <c r="B7365" s="7"/>
      <c r="C7365" s="20"/>
      <c r="D7365" s="8" t="str">
        <f>IF(C7365="",(""),(INDEX('Base de Datos'!A7348:B7355,(MATCH(Movimientos!C7365,'Base de Datos'!A7348:A7355,0)),(2))))</f>
        <v/>
      </c>
      <c r="E7365" s="8"/>
      <c r="F7365" s="8"/>
      <c r="G7365" s="8"/>
      <c r="H7365" s="4" t="str">
        <f t="shared" si="234"/>
        <v/>
      </c>
      <c r="I7365" s="5" t="str">
        <f t="shared" si="235"/>
        <v/>
      </c>
      <c r="J7365" s="8"/>
    </row>
    <row r="7366" spans="1:10" x14ac:dyDescent="0.3">
      <c r="A7366" s="10"/>
      <c r="B7366" s="7"/>
      <c r="C7366" s="20"/>
      <c r="D7366" s="8" t="str">
        <f>IF(C7366="",(""),(INDEX('Base de Datos'!A7349:B7356,(MATCH(Movimientos!C7366,'Base de Datos'!A7349:A7356,0)),(2))))</f>
        <v/>
      </c>
      <c r="E7366" s="8"/>
      <c r="F7366" s="8"/>
      <c r="G7366" s="8"/>
      <c r="H7366" s="4" t="str">
        <f t="shared" si="234"/>
        <v/>
      </c>
      <c r="I7366" s="5" t="str">
        <f t="shared" si="235"/>
        <v/>
      </c>
      <c r="J7366" s="8"/>
    </row>
    <row r="7367" spans="1:10" x14ac:dyDescent="0.3">
      <c r="A7367" s="10"/>
      <c r="B7367" s="7"/>
      <c r="C7367" s="20"/>
      <c r="D7367" s="8" t="str">
        <f>IF(C7367="",(""),(INDEX('Base de Datos'!A7350:B7357,(MATCH(Movimientos!C7367,'Base de Datos'!A7350:A7357,0)),(2))))</f>
        <v/>
      </c>
      <c r="E7367" s="8"/>
      <c r="F7367" s="8"/>
      <c r="G7367" s="8"/>
      <c r="H7367" s="4" t="str">
        <f t="shared" si="234"/>
        <v/>
      </c>
      <c r="I7367" s="5" t="str">
        <f t="shared" si="235"/>
        <v/>
      </c>
      <c r="J7367" s="8"/>
    </row>
    <row r="7368" spans="1:10" x14ac:dyDescent="0.3">
      <c r="A7368" s="10"/>
      <c r="B7368" s="7"/>
      <c r="C7368" s="20"/>
      <c r="D7368" s="8" t="str">
        <f>IF(C7368="",(""),(INDEX('Base de Datos'!A7351:B7358,(MATCH(Movimientos!C7368,'Base de Datos'!A7351:A7358,0)),(2))))</f>
        <v/>
      </c>
      <c r="E7368" s="8"/>
      <c r="F7368" s="8"/>
      <c r="G7368" s="8"/>
      <c r="H7368" s="4" t="str">
        <f t="shared" si="234"/>
        <v/>
      </c>
      <c r="I7368" s="5" t="str">
        <f t="shared" si="235"/>
        <v/>
      </c>
      <c r="J7368" s="8"/>
    </row>
    <row r="7369" spans="1:10" x14ac:dyDescent="0.3">
      <c r="A7369" s="10"/>
      <c r="B7369" s="7"/>
      <c r="C7369" s="20"/>
      <c r="D7369" s="8" t="str">
        <f>IF(C7369="",(""),(INDEX('Base de Datos'!A7352:B7359,(MATCH(Movimientos!C7369,'Base de Datos'!A7352:A7359,0)),(2))))</f>
        <v/>
      </c>
      <c r="E7369" s="8"/>
      <c r="F7369" s="8"/>
      <c r="G7369" s="8"/>
      <c r="H7369" s="4" t="str">
        <f t="shared" si="234"/>
        <v/>
      </c>
      <c r="I7369" s="5" t="str">
        <f t="shared" si="235"/>
        <v/>
      </c>
      <c r="J7369" s="8"/>
    </row>
    <row r="7370" spans="1:10" x14ac:dyDescent="0.3">
      <c r="A7370" s="10"/>
      <c r="B7370" s="7"/>
      <c r="C7370" s="20"/>
      <c r="D7370" s="8" t="str">
        <f>IF(C7370="",(""),(INDEX('Base de Datos'!A7353:B7360,(MATCH(Movimientos!C7370,'Base de Datos'!A7353:A7360,0)),(2))))</f>
        <v/>
      </c>
      <c r="E7370" s="8"/>
      <c r="F7370" s="8"/>
      <c r="G7370" s="8"/>
      <c r="H7370" s="4" t="str">
        <f t="shared" si="234"/>
        <v/>
      </c>
      <c r="I7370" s="5" t="str">
        <f t="shared" si="235"/>
        <v/>
      </c>
      <c r="J7370" s="8"/>
    </row>
    <row r="7371" spans="1:10" x14ac:dyDescent="0.3">
      <c r="A7371" s="10"/>
      <c r="B7371" s="7"/>
      <c r="C7371" s="20"/>
      <c r="D7371" s="8" t="str">
        <f>IF(C7371="",(""),(INDEX('Base de Datos'!A7354:B7361,(MATCH(Movimientos!C7371,'Base de Datos'!A7354:A7361,0)),(2))))</f>
        <v/>
      </c>
      <c r="E7371" s="8"/>
      <c r="F7371" s="8"/>
      <c r="G7371" s="8"/>
      <c r="H7371" s="4" t="str">
        <f t="shared" si="234"/>
        <v/>
      </c>
      <c r="I7371" s="5" t="str">
        <f t="shared" si="235"/>
        <v/>
      </c>
      <c r="J7371" s="8"/>
    </row>
    <row r="7372" spans="1:10" x14ac:dyDescent="0.3">
      <c r="A7372" s="10"/>
      <c r="B7372" s="7"/>
      <c r="C7372" s="20"/>
      <c r="D7372" s="8" t="str">
        <f>IF(C7372="",(""),(INDEX('Base de Datos'!A7355:B7362,(MATCH(Movimientos!C7372,'Base de Datos'!A7355:A7362,0)),(2))))</f>
        <v/>
      </c>
      <c r="E7372" s="8"/>
      <c r="F7372" s="8"/>
      <c r="G7372" s="8"/>
      <c r="H7372" s="4" t="str">
        <f t="shared" si="234"/>
        <v/>
      </c>
      <c r="I7372" s="5" t="str">
        <f t="shared" si="235"/>
        <v/>
      </c>
      <c r="J7372" s="8"/>
    </row>
    <row r="7373" spans="1:10" x14ac:dyDescent="0.3">
      <c r="A7373" s="10"/>
      <c r="B7373" s="7"/>
      <c r="C7373" s="20"/>
      <c r="D7373" s="8" t="str">
        <f>IF(C7373="",(""),(INDEX('Base de Datos'!A7356:B7363,(MATCH(Movimientos!C7373,'Base de Datos'!A7356:A7363,0)),(2))))</f>
        <v/>
      </c>
      <c r="E7373" s="8"/>
      <c r="F7373" s="8"/>
      <c r="G7373" s="8"/>
      <c r="H7373" s="4" t="str">
        <f t="shared" si="234"/>
        <v/>
      </c>
      <c r="I7373" s="5" t="str">
        <f t="shared" si="235"/>
        <v/>
      </c>
      <c r="J7373" s="8"/>
    </row>
    <row r="7374" spans="1:10" x14ac:dyDescent="0.3">
      <c r="A7374" s="10"/>
      <c r="B7374" s="7"/>
      <c r="C7374" s="20"/>
      <c r="D7374" s="8" t="str">
        <f>IF(C7374="",(""),(INDEX('Base de Datos'!A7357:B7364,(MATCH(Movimientos!C7374,'Base de Datos'!A7357:A7364,0)),(2))))</f>
        <v/>
      </c>
      <c r="E7374" s="8"/>
      <c r="F7374" s="8"/>
      <c r="G7374" s="8"/>
      <c r="H7374" s="4" t="str">
        <f t="shared" si="234"/>
        <v/>
      </c>
      <c r="I7374" s="5" t="str">
        <f t="shared" si="235"/>
        <v/>
      </c>
      <c r="J7374" s="8"/>
    </row>
    <row r="7375" spans="1:10" x14ac:dyDescent="0.3">
      <c r="A7375" s="10"/>
      <c r="B7375" s="7"/>
      <c r="C7375" s="20"/>
      <c r="D7375" s="8" t="str">
        <f>IF(C7375="",(""),(INDEX('Base de Datos'!A7358:B7365,(MATCH(Movimientos!C7375,'Base de Datos'!A7358:A7365,0)),(2))))</f>
        <v/>
      </c>
      <c r="E7375" s="8"/>
      <c r="F7375" s="8"/>
      <c r="G7375" s="8"/>
      <c r="H7375" s="4" t="str">
        <f t="shared" si="234"/>
        <v/>
      </c>
      <c r="I7375" s="5" t="str">
        <f t="shared" si="235"/>
        <v/>
      </c>
      <c r="J7375" s="8"/>
    </row>
    <row r="7376" spans="1:10" x14ac:dyDescent="0.3">
      <c r="A7376" s="10"/>
      <c r="B7376" s="7"/>
      <c r="C7376" s="20"/>
      <c r="D7376" s="8" t="str">
        <f>IF(C7376="",(""),(INDEX('Base de Datos'!A7359:B7366,(MATCH(Movimientos!C7376,'Base de Datos'!A7359:A7366,0)),(2))))</f>
        <v/>
      </c>
      <c r="E7376" s="8"/>
      <c r="F7376" s="8"/>
      <c r="G7376" s="8"/>
      <c r="H7376" s="4" t="str">
        <f t="shared" si="234"/>
        <v/>
      </c>
      <c r="I7376" s="5" t="str">
        <f t="shared" si="235"/>
        <v/>
      </c>
      <c r="J7376" s="8"/>
    </row>
    <row r="7377" spans="1:10" x14ac:dyDescent="0.3">
      <c r="A7377" s="10"/>
      <c r="B7377" s="7"/>
      <c r="C7377" s="20"/>
      <c r="D7377" s="8" t="str">
        <f>IF(C7377="",(""),(INDEX('Base de Datos'!A7360:B7367,(MATCH(Movimientos!C7377,'Base de Datos'!A7360:A7367,0)),(2))))</f>
        <v/>
      </c>
      <c r="E7377" s="8"/>
      <c r="F7377" s="8"/>
      <c r="G7377" s="8"/>
      <c r="H7377" s="4" t="str">
        <f t="shared" si="234"/>
        <v/>
      </c>
      <c r="I7377" s="5" t="str">
        <f t="shared" si="235"/>
        <v/>
      </c>
      <c r="J7377" s="8"/>
    </row>
    <row r="7378" spans="1:10" x14ac:dyDescent="0.3">
      <c r="A7378" s="10"/>
      <c r="B7378" s="7"/>
      <c r="C7378" s="20"/>
      <c r="D7378" s="8" t="str">
        <f>IF(C7378="",(""),(INDEX('Base de Datos'!A7361:B7368,(MATCH(Movimientos!C7378,'Base de Datos'!A7361:A7368,0)),(2))))</f>
        <v/>
      </c>
      <c r="E7378" s="8"/>
      <c r="F7378" s="8"/>
      <c r="G7378" s="8"/>
      <c r="H7378" s="4" t="str">
        <f t="shared" si="234"/>
        <v/>
      </c>
      <c r="I7378" s="5" t="str">
        <f t="shared" si="235"/>
        <v/>
      </c>
      <c r="J7378" s="8"/>
    </row>
    <row r="7379" spans="1:10" x14ac:dyDescent="0.3">
      <c r="A7379" s="10"/>
      <c r="B7379" s="7"/>
      <c r="C7379" s="20"/>
      <c r="D7379" s="8" t="str">
        <f>IF(C7379="",(""),(INDEX('Base de Datos'!A7362:B7369,(MATCH(Movimientos!C7379,'Base de Datos'!A7362:A7369,0)),(2))))</f>
        <v/>
      </c>
      <c r="E7379" s="8"/>
      <c r="F7379" s="8"/>
      <c r="G7379" s="8"/>
      <c r="H7379" s="4" t="str">
        <f t="shared" si="234"/>
        <v/>
      </c>
      <c r="I7379" s="5" t="str">
        <f t="shared" si="235"/>
        <v/>
      </c>
      <c r="J7379" s="8"/>
    </row>
    <row r="7380" spans="1:10" x14ac:dyDescent="0.3">
      <c r="A7380" s="10"/>
      <c r="B7380" s="7"/>
      <c r="C7380" s="20"/>
      <c r="D7380" s="8" t="str">
        <f>IF(C7380="",(""),(INDEX('Base de Datos'!A7363:B7370,(MATCH(Movimientos!C7380,'Base de Datos'!A7363:A7370,0)),(2))))</f>
        <v/>
      </c>
      <c r="E7380" s="8"/>
      <c r="F7380" s="8"/>
      <c r="G7380" s="8"/>
      <c r="H7380" s="4" t="str">
        <f t="shared" si="234"/>
        <v/>
      </c>
      <c r="I7380" s="5" t="str">
        <f t="shared" si="235"/>
        <v/>
      </c>
      <c r="J7380" s="8"/>
    </row>
    <row r="7381" spans="1:10" x14ac:dyDescent="0.3">
      <c r="A7381" s="10"/>
      <c r="B7381" s="7"/>
      <c r="C7381" s="20"/>
      <c r="D7381" s="8" t="str">
        <f>IF(C7381="",(""),(INDEX('Base de Datos'!A7364:B7371,(MATCH(Movimientos!C7381,'Base de Datos'!A7364:A7371,0)),(2))))</f>
        <v/>
      </c>
      <c r="E7381" s="8"/>
      <c r="F7381" s="8"/>
      <c r="G7381" s="8"/>
      <c r="H7381" s="4" t="str">
        <f t="shared" si="234"/>
        <v/>
      </c>
      <c r="I7381" s="5" t="str">
        <f t="shared" si="235"/>
        <v/>
      </c>
      <c r="J7381" s="8"/>
    </row>
    <row r="7382" spans="1:10" x14ac:dyDescent="0.3">
      <c r="A7382" s="10"/>
      <c r="B7382" s="7"/>
      <c r="C7382" s="20"/>
      <c r="D7382" s="8" t="str">
        <f>IF(C7382="",(""),(INDEX('Base de Datos'!A7365:B7372,(MATCH(Movimientos!C7382,'Base de Datos'!A7365:A7372,0)),(2))))</f>
        <v/>
      </c>
      <c r="E7382" s="8"/>
      <c r="F7382" s="8"/>
      <c r="G7382" s="8"/>
      <c r="H7382" s="4" t="str">
        <f t="shared" si="234"/>
        <v/>
      </c>
      <c r="I7382" s="5" t="str">
        <f t="shared" si="235"/>
        <v/>
      </c>
      <c r="J7382" s="8"/>
    </row>
    <row r="7383" spans="1:10" x14ac:dyDescent="0.3">
      <c r="A7383" s="10"/>
      <c r="B7383" s="7"/>
      <c r="C7383" s="20"/>
      <c r="D7383" s="8" t="str">
        <f>IF(C7383="",(""),(INDEX('Base de Datos'!A7366:B7373,(MATCH(Movimientos!C7383,'Base de Datos'!A7366:A7373,0)),(2))))</f>
        <v/>
      </c>
      <c r="E7383" s="8"/>
      <c r="F7383" s="8"/>
      <c r="G7383" s="8"/>
      <c r="H7383" s="4" t="str">
        <f t="shared" si="234"/>
        <v/>
      </c>
      <c r="I7383" s="5" t="str">
        <f t="shared" si="235"/>
        <v/>
      </c>
      <c r="J7383" s="8"/>
    </row>
    <row r="7384" spans="1:10" x14ac:dyDescent="0.3">
      <c r="A7384" s="10"/>
      <c r="B7384" s="7"/>
      <c r="C7384" s="20"/>
      <c r="D7384" s="8" t="str">
        <f>IF(C7384="",(""),(INDEX('Base de Datos'!A7367:B7374,(MATCH(Movimientos!C7384,'Base de Datos'!A7367:A7374,0)),(2))))</f>
        <v/>
      </c>
      <c r="E7384" s="8"/>
      <c r="F7384" s="8"/>
      <c r="G7384" s="8"/>
      <c r="H7384" s="4" t="str">
        <f t="shared" si="234"/>
        <v/>
      </c>
      <c r="I7384" s="5" t="str">
        <f t="shared" si="235"/>
        <v/>
      </c>
      <c r="J7384" s="8"/>
    </row>
    <row r="7385" spans="1:10" x14ac:dyDescent="0.3">
      <c r="A7385" s="10"/>
      <c r="B7385" s="7"/>
      <c r="C7385" s="20"/>
      <c r="D7385" s="8" t="str">
        <f>IF(C7385="",(""),(INDEX('Base de Datos'!A7368:B7375,(MATCH(Movimientos!C7385,'Base de Datos'!A7368:A7375,0)),(2))))</f>
        <v/>
      </c>
      <c r="E7385" s="8"/>
      <c r="F7385" s="8"/>
      <c r="G7385" s="8"/>
      <c r="H7385" s="4" t="str">
        <f t="shared" si="234"/>
        <v/>
      </c>
      <c r="I7385" s="5" t="str">
        <f t="shared" si="235"/>
        <v/>
      </c>
      <c r="J7385" s="8"/>
    </row>
    <row r="7386" spans="1:10" x14ac:dyDescent="0.3">
      <c r="A7386" s="10"/>
      <c r="B7386" s="7"/>
      <c r="C7386" s="20"/>
      <c r="D7386" s="8" t="str">
        <f>IF(C7386="",(""),(INDEX('Base de Datos'!A7369:B7376,(MATCH(Movimientos!C7386,'Base de Datos'!A7369:A7376,0)),(2))))</f>
        <v/>
      </c>
      <c r="E7386" s="8"/>
      <c r="F7386" s="8"/>
      <c r="G7386" s="8"/>
      <c r="H7386" s="4" t="str">
        <f t="shared" si="234"/>
        <v/>
      </c>
      <c r="I7386" s="5" t="str">
        <f t="shared" si="235"/>
        <v/>
      </c>
      <c r="J7386" s="8"/>
    </row>
    <row r="7387" spans="1:10" x14ac:dyDescent="0.3">
      <c r="A7387" s="10"/>
      <c r="B7387" s="7"/>
      <c r="C7387" s="20"/>
      <c r="D7387" s="8" t="str">
        <f>IF(C7387="",(""),(INDEX('Base de Datos'!A7370:B7377,(MATCH(Movimientos!C7387,'Base de Datos'!A7370:A7377,0)),(2))))</f>
        <v/>
      </c>
      <c r="E7387" s="8"/>
      <c r="F7387" s="8"/>
      <c r="G7387" s="8"/>
      <c r="H7387" s="4" t="str">
        <f t="shared" si="234"/>
        <v/>
      </c>
      <c r="I7387" s="5" t="str">
        <f t="shared" si="235"/>
        <v/>
      </c>
      <c r="J7387" s="8"/>
    </row>
    <row r="7388" spans="1:10" x14ac:dyDescent="0.3">
      <c r="A7388" s="10"/>
      <c r="B7388" s="7"/>
      <c r="C7388" s="20"/>
      <c r="D7388" s="8" t="str">
        <f>IF(C7388="",(""),(INDEX('Base de Datos'!A7371:B7378,(MATCH(Movimientos!C7388,'Base de Datos'!A7371:A7378,0)),(2))))</f>
        <v/>
      </c>
      <c r="E7388" s="8"/>
      <c r="F7388" s="8"/>
      <c r="G7388" s="8"/>
      <c r="H7388" s="4" t="str">
        <f t="shared" si="234"/>
        <v/>
      </c>
      <c r="I7388" s="5" t="str">
        <f t="shared" si="235"/>
        <v/>
      </c>
      <c r="J7388" s="8"/>
    </row>
    <row r="7389" spans="1:10" x14ac:dyDescent="0.3">
      <c r="A7389" s="10"/>
      <c r="B7389" s="7"/>
      <c r="C7389" s="20"/>
      <c r="D7389" s="8" t="str">
        <f>IF(C7389="",(""),(INDEX('Base de Datos'!A7372:B7379,(MATCH(Movimientos!C7389,'Base de Datos'!A7372:A7379,0)),(2))))</f>
        <v/>
      </c>
      <c r="E7389" s="8"/>
      <c r="F7389" s="8"/>
      <c r="G7389" s="8"/>
      <c r="H7389" s="4" t="str">
        <f t="shared" si="234"/>
        <v/>
      </c>
      <c r="I7389" s="5" t="str">
        <f t="shared" si="235"/>
        <v/>
      </c>
      <c r="J7389" s="8"/>
    </row>
    <row r="7390" spans="1:10" x14ac:dyDescent="0.3">
      <c r="A7390" s="10"/>
      <c r="B7390" s="7"/>
      <c r="C7390" s="20"/>
      <c r="D7390" s="8" t="str">
        <f>IF(C7390="",(""),(INDEX('Base de Datos'!A7373:B7380,(MATCH(Movimientos!C7390,'Base de Datos'!A7373:A7380,0)),(2))))</f>
        <v/>
      </c>
      <c r="E7390" s="8"/>
      <c r="F7390" s="8"/>
      <c r="G7390" s="8"/>
      <c r="H7390" s="4" t="str">
        <f t="shared" si="234"/>
        <v/>
      </c>
      <c r="I7390" s="5" t="str">
        <f t="shared" si="235"/>
        <v/>
      </c>
      <c r="J7390" s="8"/>
    </row>
    <row r="7391" spans="1:10" x14ac:dyDescent="0.3">
      <c r="A7391" s="10"/>
      <c r="B7391" s="7"/>
      <c r="C7391" s="20"/>
      <c r="D7391" s="8" t="str">
        <f>IF(C7391="",(""),(INDEX('Base de Datos'!A7374:B7381,(MATCH(Movimientos!C7391,'Base de Datos'!A7374:A7381,0)),(2))))</f>
        <v/>
      </c>
      <c r="E7391" s="8"/>
      <c r="F7391" s="8"/>
      <c r="G7391" s="8"/>
      <c r="H7391" s="4" t="str">
        <f t="shared" si="234"/>
        <v/>
      </c>
      <c r="I7391" s="5" t="str">
        <f t="shared" si="235"/>
        <v/>
      </c>
      <c r="J7391" s="8"/>
    </row>
    <row r="7392" spans="1:10" x14ac:dyDescent="0.3">
      <c r="A7392" s="10"/>
      <c r="B7392" s="7"/>
      <c r="C7392" s="20"/>
      <c r="D7392" s="8" t="str">
        <f>IF(C7392="",(""),(INDEX('Base de Datos'!A7375:B7382,(MATCH(Movimientos!C7392,'Base de Datos'!A7375:A7382,0)),(2))))</f>
        <v/>
      </c>
      <c r="E7392" s="8"/>
      <c r="F7392" s="8"/>
      <c r="G7392" s="8"/>
      <c r="H7392" s="4" t="str">
        <f t="shared" si="234"/>
        <v/>
      </c>
      <c r="I7392" s="5" t="str">
        <f t="shared" si="235"/>
        <v/>
      </c>
      <c r="J7392" s="8"/>
    </row>
    <row r="7393" spans="1:10" x14ac:dyDescent="0.3">
      <c r="A7393" s="10"/>
      <c r="B7393" s="7"/>
      <c r="C7393" s="20"/>
      <c r="D7393" s="8" t="str">
        <f>IF(C7393="",(""),(INDEX('Base de Datos'!A7376:B7383,(MATCH(Movimientos!C7393,'Base de Datos'!A7376:A7383,0)),(2))))</f>
        <v/>
      </c>
      <c r="E7393" s="8"/>
      <c r="F7393" s="8"/>
      <c r="G7393" s="8"/>
      <c r="H7393" s="4" t="str">
        <f t="shared" si="234"/>
        <v/>
      </c>
      <c r="I7393" s="5" t="str">
        <f t="shared" si="235"/>
        <v/>
      </c>
      <c r="J7393" s="8"/>
    </row>
    <row r="7394" spans="1:10" x14ac:dyDescent="0.3">
      <c r="A7394" s="10"/>
      <c r="B7394" s="7"/>
      <c r="C7394" s="20"/>
      <c r="D7394" s="8" t="str">
        <f>IF(C7394="",(""),(INDEX('Base de Datos'!A7377:B7384,(MATCH(Movimientos!C7394,'Base de Datos'!A7377:A7384,0)),(2))))</f>
        <v/>
      </c>
      <c r="E7394" s="8"/>
      <c r="F7394" s="8"/>
      <c r="G7394" s="8"/>
      <c r="H7394" s="4" t="str">
        <f t="shared" si="234"/>
        <v/>
      </c>
      <c r="I7394" s="5" t="str">
        <f t="shared" si="235"/>
        <v/>
      </c>
      <c r="J7394" s="8"/>
    </row>
    <row r="7395" spans="1:10" x14ac:dyDescent="0.3">
      <c r="A7395" s="10"/>
      <c r="B7395" s="7"/>
      <c r="C7395" s="20"/>
      <c r="D7395" s="8" t="str">
        <f>IF(C7395="",(""),(INDEX('Base de Datos'!A7378:B7385,(MATCH(Movimientos!C7395,'Base de Datos'!A7378:A7385,0)),(2))))</f>
        <v/>
      </c>
      <c r="E7395" s="8"/>
      <c r="F7395" s="8"/>
      <c r="G7395" s="8"/>
      <c r="H7395" s="4" t="str">
        <f t="shared" si="234"/>
        <v/>
      </c>
      <c r="I7395" s="5" t="str">
        <f t="shared" si="235"/>
        <v/>
      </c>
      <c r="J7395" s="8"/>
    </row>
    <row r="7396" spans="1:10" x14ac:dyDescent="0.3">
      <c r="A7396" s="10"/>
      <c r="B7396" s="7"/>
      <c r="C7396" s="20"/>
      <c r="D7396" s="8" t="str">
        <f>IF(C7396="",(""),(INDEX('Base de Datos'!A7379:B7386,(MATCH(Movimientos!C7396,'Base de Datos'!A7379:A7386,0)),(2))))</f>
        <v/>
      </c>
      <c r="E7396" s="8"/>
      <c r="F7396" s="8"/>
      <c r="G7396" s="8"/>
      <c r="H7396" s="4" t="str">
        <f t="shared" si="234"/>
        <v/>
      </c>
      <c r="I7396" s="5" t="str">
        <f t="shared" si="235"/>
        <v/>
      </c>
      <c r="J7396" s="8"/>
    </row>
    <row r="7397" spans="1:10" x14ac:dyDescent="0.3">
      <c r="A7397" s="10"/>
      <c r="B7397" s="7"/>
      <c r="C7397" s="20"/>
      <c r="D7397" s="8" t="str">
        <f>IF(C7397="",(""),(INDEX('Base de Datos'!A7380:B7387,(MATCH(Movimientos!C7397,'Base de Datos'!A7380:A7387,0)),(2))))</f>
        <v/>
      </c>
      <c r="E7397" s="8"/>
      <c r="F7397" s="8"/>
      <c r="G7397" s="8"/>
      <c r="H7397" s="4" t="str">
        <f t="shared" si="234"/>
        <v/>
      </c>
      <c r="I7397" s="5" t="str">
        <f t="shared" si="235"/>
        <v/>
      </c>
      <c r="J7397" s="8"/>
    </row>
    <row r="7398" spans="1:10" x14ac:dyDescent="0.3">
      <c r="A7398" s="10"/>
      <c r="B7398" s="7"/>
      <c r="C7398" s="20"/>
      <c r="D7398" s="8" t="str">
        <f>IF(C7398="",(""),(INDEX('Base de Datos'!A7381:B7388,(MATCH(Movimientos!C7398,'Base de Datos'!A7381:A7388,0)),(2))))</f>
        <v/>
      </c>
      <c r="E7398" s="8"/>
      <c r="F7398" s="8"/>
      <c r="G7398" s="8"/>
      <c r="H7398" s="4" t="str">
        <f t="shared" ref="H7398:H7461" si="236">IF(A7398="",(""),(IF(B7398="Ingreso",(D7398),(""))))</f>
        <v/>
      </c>
      <c r="I7398" s="5" t="str">
        <f t="shared" ref="I7398:I7461" si="237">IF(A7398="",(""),(IF(B7398="Egreso",(D7398),(""))))</f>
        <v/>
      </c>
      <c r="J7398" s="8"/>
    </row>
    <row r="7399" spans="1:10" x14ac:dyDescent="0.3">
      <c r="A7399" s="10"/>
      <c r="B7399" s="7"/>
      <c r="C7399" s="20"/>
      <c r="D7399" s="8" t="str">
        <f>IF(C7399="",(""),(INDEX('Base de Datos'!A7382:B7389,(MATCH(Movimientos!C7399,'Base de Datos'!A7382:A7389,0)),(2))))</f>
        <v/>
      </c>
      <c r="E7399" s="8"/>
      <c r="F7399" s="8"/>
      <c r="G7399" s="8"/>
      <c r="H7399" s="4" t="str">
        <f t="shared" si="236"/>
        <v/>
      </c>
      <c r="I7399" s="5" t="str">
        <f t="shared" si="237"/>
        <v/>
      </c>
      <c r="J7399" s="8"/>
    </row>
    <row r="7400" spans="1:10" x14ac:dyDescent="0.3">
      <c r="A7400" s="10"/>
      <c r="B7400" s="7"/>
      <c r="C7400" s="20"/>
      <c r="D7400" s="8" t="str">
        <f>IF(C7400="",(""),(INDEX('Base de Datos'!A7383:B7390,(MATCH(Movimientos!C7400,'Base de Datos'!A7383:A7390,0)),(2))))</f>
        <v/>
      </c>
      <c r="E7400" s="8"/>
      <c r="F7400" s="8"/>
      <c r="G7400" s="8"/>
      <c r="H7400" s="4" t="str">
        <f t="shared" si="236"/>
        <v/>
      </c>
      <c r="I7400" s="5" t="str">
        <f t="shared" si="237"/>
        <v/>
      </c>
      <c r="J7400" s="8"/>
    </row>
    <row r="7401" spans="1:10" x14ac:dyDescent="0.3">
      <c r="A7401" s="10"/>
      <c r="B7401" s="7"/>
      <c r="C7401" s="20"/>
      <c r="D7401" s="8" t="str">
        <f>IF(C7401="",(""),(INDEX('Base de Datos'!A7384:B7391,(MATCH(Movimientos!C7401,'Base de Datos'!A7384:A7391,0)),(2))))</f>
        <v/>
      </c>
      <c r="E7401" s="8"/>
      <c r="F7401" s="8"/>
      <c r="G7401" s="8"/>
      <c r="H7401" s="4" t="str">
        <f t="shared" si="236"/>
        <v/>
      </c>
      <c r="I7401" s="5" t="str">
        <f t="shared" si="237"/>
        <v/>
      </c>
      <c r="J7401" s="8"/>
    </row>
    <row r="7402" spans="1:10" x14ac:dyDescent="0.3">
      <c r="A7402" s="10"/>
      <c r="B7402" s="7"/>
      <c r="C7402" s="20"/>
      <c r="D7402" s="8" t="str">
        <f>IF(C7402="",(""),(INDEX('Base de Datos'!A7385:B7392,(MATCH(Movimientos!C7402,'Base de Datos'!A7385:A7392,0)),(2))))</f>
        <v/>
      </c>
      <c r="E7402" s="8"/>
      <c r="F7402" s="8"/>
      <c r="G7402" s="8"/>
      <c r="H7402" s="4" t="str">
        <f t="shared" si="236"/>
        <v/>
      </c>
      <c r="I7402" s="5" t="str">
        <f t="shared" si="237"/>
        <v/>
      </c>
      <c r="J7402" s="8"/>
    </row>
    <row r="7403" spans="1:10" x14ac:dyDescent="0.3">
      <c r="A7403" s="10"/>
      <c r="B7403" s="7"/>
      <c r="C7403" s="20"/>
      <c r="D7403" s="8" t="str">
        <f>IF(C7403="",(""),(INDEX('Base de Datos'!A7386:B7393,(MATCH(Movimientos!C7403,'Base de Datos'!A7386:A7393,0)),(2))))</f>
        <v/>
      </c>
      <c r="E7403" s="8"/>
      <c r="F7403" s="8"/>
      <c r="G7403" s="8"/>
      <c r="H7403" s="4" t="str">
        <f t="shared" si="236"/>
        <v/>
      </c>
      <c r="I7403" s="5" t="str">
        <f t="shared" si="237"/>
        <v/>
      </c>
      <c r="J7403" s="8"/>
    </row>
    <row r="7404" spans="1:10" x14ac:dyDescent="0.3">
      <c r="A7404" s="10"/>
      <c r="B7404" s="7"/>
      <c r="C7404" s="20"/>
      <c r="D7404" s="8" t="str">
        <f>IF(C7404="",(""),(INDEX('Base de Datos'!A7387:B7394,(MATCH(Movimientos!C7404,'Base de Datos'!A7387:A7394,0)),(2))))</f>
        <v/>
      </c>
      <c r="E7404" s="8"/>
      <c r="F7404" s="8"/>
      <c r="G7404" s="8"/>
      <c r="H7404" s="4" t="str">
        <f t="shared" si="236"/>
        <v/>
      </c>
      <c r="I7404" s="5" t="str">
        <f t="shared" si="237"/>
        <v/>
      </c>
      <c r="J7404" s="8"/>
    </row>
    <row r="7405" spans="1:10" x14ac:dyDescent="0.3">
      <c r="A7405" s="10"/>
      <c r="B7405" s="7"/>
      <c r="C7405" s="20"/>
      <c r="D7405" s="8" t="str">
        <f>IF(C7405="",(""),(INDEX('Base de Datos'!A7388:B7395,(MATCH(Movimientos!C7405,'Base de Datos'!A7388:A7395,0)),(2))))</f>
        <v/>
      </c>
      <c r="E7405" s="8"/>
      <c r="F7405" s="8"/>
      <c r="G7405" s="8"/>
      <c r="H7405" s="4" t="str">
        <f t="shared" si="236"/>
        <v/>
      </c>
      <c r="I7405" s="5" t="str">
        <f t="shared" si="237"/>
        <v/>
      </c>
      <c r="J7405" s="8"/>
    </row>
    <row r="7406" spans="1:10" x14ac:dyDescent="0.3">
      <c r="A7406" s="10"/>
      <c r="B7406" s="7"/>
      <c r="C7406" s="20"/>
      <c r="D7406" s="8" t="str">
        <f>IF(C7406="",(""),(INDEX('Base de Datos'!A7389:B7396,(MATCH(Movimientos!C7406,'Base de Datos'!A7389:A7396,0)),(2))))</f>
        <v/>
      </c>
      <c r="E7406" s="8"/>
      <c r="F7406" s="8"/>
      <c r="G7406" s="8"/>
      <c r="H7406" s="4" t="str">
        <f t="shared" si="236"/>
        <v/>
      </c>
      <c r="I7406" s="5" t="str">
        <f t="shared" si="237"/>
        <v/>
      </c>
      <c r="J7406" s="8"/>
    </row>
    <row r="7407" spans="1:10" x14ac:dyDescent="0.3">
      <c r="A7407" s="10"/>
      <c r="B7407" s="7"/>
      <c r="C7407" s="20"/>
      <c r="D7407" s="8" t="str">
        <f>IF(C7407="",(""),(INDEX('Base de Datos'!A7390:B7397,(MATCH(Movimientos!C7407,'Base de Datos'!A7390:A7397,0)),(2))))</f>
        <v/>
      </c>
      <c r="E7407" s="8"/>
      <c r="F7407" s="8"/>
      <c r="G7407" s="8"/>
      <c r="H7407" s="4" t="str">
        <f t="shared" si="236"/>
        <v/>
      </c>
      <c r="I7407" s="5" t="str">
        <f t="shared" si="237"/>
        <v/>
      </c>
      <c r="J7407" s="8"/>
    </row>
    <row r="7408" spans="1:10" x14ac:dyDescent="0.3">
      <c r="A7408" s="10"/>
      <c r="B7408" s="7"/>
      <c r="C7408" s="20"/>
      <c r="D7408" s="8" t="str">
        <f>IF(C7408="",(""),(INDEX('Base de Datos'!A7391:B7398,(MATCH(Movimientos!C7408,'Base de Datos'!A7391:A7398,0)),(2))))</f>
        <v/>
      </c>
      <c r="E7408" s="8"/>
      <c r="F7408" s="8"/>
      <c r="G7408" s="8"/>
      <c r="H7408" s="4" t="str">
        <f t="shared" si="236"/>
        <v/>
      </c>
      <c r="I7408" s="5" t="str">
        <f t="shared" si="237"/>
        <v/>
      </c>
      <c r="J7408" s="8"/>
    </row>
    <row r="7409" spans="1:10" x14ac:dyDescent="0.3">
      <c r="A7409" s="10"/>
      <c r="B7409" s="7"/>
      <c r="C7409" s="20"/>
      <c r="D7409" s="8" t="str">
        <f>IF(C7409="",(""),(INDEX('Base de Datos'!A7392:B7399,(MATCH(Movimientos!C7409,'Base de Datos'!A7392:A7399,0)),(2))))</f>
        <v/>
      </c>
      <c r="E7409" s="8"/>
      <c r="F7409" s="8"/>
      <c r="G7409" s="8"/>
      <c r="H7409" s="4" t="str">
        <f t="shared" si="236"/>
        <v/>
      </c>
      <c r="I7409" s="5" t="str">
        <f t="shared" si="237"/>
        <v/>
      </c>
      <c r="J7409" s="8"/>
    </row>
    <row r="7410" spans="1:10" x14ac:dyDescent="0.3">
      <c r="A7410" s="10"/>
      <c r="B7410" s="7"/>
      <c r="C7410" s="20"/>
      <c r="D7410" s="8" t="str">
        <f>IF(C7410="",(""),(INDEX('Base de Datos'!A7393:B7400,(MATCH(Movimientos!C7410,'Base de Datos'!A7393:A7400,0)),(2))))</f>
        <v/>
      </c>
      <c r="E7410" s="8"/>
      <c r="F7410" s="8"/>
      <c r="G7410" s="8"/>
      <c r="H7410" s="4" t="str">
        <f t="shared" si="236"/>
        <v/>
      </c>
      <c r="I7410" s="5" t="str">
        <f t="shared" si="237"/>
        <v/>
      </c>
      <c r="J7410" s="8"/>
    </row>
    <row r="7411" spans="1:10" x14ac:dyDescent="0.3">
      <c r="A7411" s="10"/>
      <c r="B7411" s="7"/>
      <c r="C7411" s="20"/>
      <c r="D7411" s="8" t="str">
        <f>IF(C7411="",(""),(INDEX('Base de Datos'!A7394:B7401,(MATCH(Movimientos!C7411,'Base de Datos'!A7394:A7401,0)),(2))))</f>
        <v/>
      </c>
      <c r="E7411" s="8"/>
      <c r="F7411" s="8"/>
      <c r="G7411" s="8"/>
      <c r="H7411" s="4" t="str">
        <f t="shared" si="236"/>
        <v/>
      </c>
      <c r="I7411" s="5" t="str">
        <f t="shared" si="237"/>
        <v/>
      </c>
      <c r="J7411" s="8"/>
    </row>
    <row r="7412" spans="1:10" x14ac:dyDescent="0.3">
      <c r="A7412" s="10"/>
      <c r="B7412" s="7"/>
      <c r="C7412" s="20"/>
      <c r="D7412" s="8" t="str">
        <f>IF(C7412="",(""),(INDEX('Base de Datos'!A7395:B7402,(MATCH(Movimientos!C7412,'Base de Datos'!A7395:A7402,0)),(2))))</f>
        <v/>
      </c>
      <c r="E7412" s="8"/>
      <c r="F7412" s="8"/>
      <c r="G7412" s="8"/>
      <c r="H7412" s="4" t="str">
        <f t="shared" si="236"/>
        <v/>
      </c>
      <c r="I7412" s="5" t="str">
        <f t="shared" si="237"/>
        <v/>
      </c>
      <c r="J7412" s="8"/>
    </row>
    <row r="7413" spans="1:10" x14ac:dyDescent="0.3">
      <c r="A7413" s="10"/>
      <c r="B7413" s="7"/>
      <c r="C7413" s="20"/>
      <c r="D7413" s="8" t="str">
        <f>IF(C7413="",(""),(INDEX('Base de Datos'!A7396:B7403,(MATCH(Movimientos!C7413,'Base de Datos'!A7396:A7403,0)),(2))))</f>
        <v/>
      </c>
      <c r="E7413" s="8"/>
      <c r="F7413" s="8"/>
      <c r="G7413" s="8"/>
      <c r="H7413" s="4" t="str">
        <f t="shared" si="236"/>
        <v/>
      </c>
      <c r="I7413" s="5" t="str">
        <f t="shared" si="237"/>
        <v/>
      </c>
      <c r="J7413" s="8"/>
    </row>
    <row r="7414" spans="1:10" x14ac:dyDescent="0.3">
      <c r="A7414" s="10"/>
      <c r="B7414" s="7"/>
      <c r="C7414" s="20"/>
      <c r="D7414" s="8" t="str">
        <f>IF(C7414="",(""),(INDEX('Base de Datos'!A7397:B7404,(MATCH(Movimientos!C7414,'Base de Datos'!A7397:A7404,0)),(2))))</f>
        <v/>
      </c>
      <c r="E7414" s="8"/>
      <c r="F7414" s="8"/>
      <c r="G7414" s="8"/>
      <c r="H7414" s="4" t="str">
        <f t="shared" si="236"/>
        <v/>
      </c>
      <c r="I7414" s="5" t="str">
        <f t="shared" si="237"/>
        <v/>
      </c>
      <c r="J7414" s="8"/>
    </row>
    <row r="7415" spans="1:10" x14ac:dyDescent="0.3">
      <c r="A7415" s="10"/>
      <c r="B7415" s="7"/>
      <c r="C7415" s="20"/>
      <c r="D7415" s="8" t="str">
        <f>IF(C7415="",(""),(INDEX('Base de Datos'!A7398:B7405,(MATCH(Movimientos!C7415,'Base de Datos'!A7398:A7405,0)),(2))))</f>
        <v/>
      </c>
      <c r="E7415" s="8"/>
      <c r="F7415" s="8"/>
      <c r="G7415" s="8"/>
      <c r="H7415" s="4" t="str">
        <f t="shared" si="236"/>
        <v/>
      </c>
      <c r="I7415" s="5" t="str">
        <f t="shared" si="237"/>
        <v/>
      </c>
      <c r="J7415" s="8"/>
    </row>
    <row r="7416" spans="1:10" x14ac:dyDescent="0.3">
      <c r="A7416" s="10"/>
      <c r="B7416" s="7"/>
      <c r="C7416" s="20"/>
      <c r="D7416" s="8" t="str">
        <f>IF(C7416="",(""),(INDEX('Base de Datos'!A7399:B7406,(MATCH(Movimientos!C7416,'Base de Datos'!A7399:A7406,0)),(2))))</f>
        <v/>
      </c>
      <c r="E7416" s="8"/>
      <c r="F7416" s="8"/>
      <c r="G7416" s="8"/>
      <c r="H7416" s="4" t="str">
        <f t="shared" si="236"/>
        <v/>
      </c>
      <c r="I7416" s="5" t="str">
        <f t="shared" si="237"/>
        <v/>
      </c>
      <c r="J7416" s="8"/>
    </row>
    <row r="7417" spans="1:10" x14ac:dyDescent="0.3">
      <c r="A7417" s="10"/>
      <c r="B7417" s="7"/>
      <c r="C7417" s="20"/>
      <c r="D7417" s="8" t="str">
        <f>IF(C7417="",(""),(INDEX('Base de Datos'!A7400:B7407,(MATCH(Movimientos!C7417,'Base de Datos'!A7400:A7407,0)),(2))))</f>
        <v/>
      </c>
      <c r="E7417" s="8"/>
      <c r="F7417" s="8"/>
      <c r="G7417" s="8"/>
      <c r="H7417" s="4" t="str">
        <f t="shared" si="236"/>
        <v/>
      </c>
      <c r="I7417" s="5" t="str">
        <f t="shared" si="237"/>
        <v/>
      </c>
      <c r="J7417" s="8"/>
    </row>
    <row r="7418" spans="1:10" x14ac:dyDescent="0.3">
      <c r="A7418" s="10"/>
      <c r="B7418" s="7"/>
      <c r="C7418" s="20"/>
      <c r="D7418" s="8" t="str">
        <f>IF(C7418="",(""),(INDEX('Base de Datos'!A7401:B7408,(MATCH(Movimientos!C7418,'Base de Datos'!A7401:A7408,0)),(2))))</f>
        <v/>
      </c>
      <c r="E7418" s="8"/>
      <c r="F7418" s="8"/>
      <c r="G7418" s="8"/>
      <c r="H7418" s="4" t="str">
        <f t="shared" si="236"/>
        <v/>
      </c>
      <c r="I7418" s="5" t="str">
        <f t="shared" si="237"/>
        <v/>
      </c>
      <c r="J7418" s="8"/>
    </row>
    <row r="7419" spans="1:10" x14ac:dyDescent="0.3">
      <c r="A7419" s="10"/>
      <c r="B7419" s="7"/>
      <c r="C7419" s="20"/>
      <c r="D7419" s="8" t="str">
        <f>IF(C7419="",(""),(INDEX('Base de Datos'!A7402:B7409,(MATCH(Movimientos!C7419,'Base de Datos'!A7402:A7409,0)),(2))))</f>
        <v/>
      </c>
      <c r="E7419" s="8"/>
      <c r="F7419" s="8"/>
      <c r="G7419" s="8"/>
      <c r="H7419" s="4" t="str">
        <f t="shared" si="236"/>
        <v/>
      </c>
      <c r="I7419" s="5" t="str">
        <f t="shared" si="237"/>
        <v/>
      </c>
      <c r="J7419" s="8"/>
    </row>
    <row r="7420" spans="1:10" x14ac:dyDescent="0.3">
      <c r="A7420" s="10"/>
      <c r="B7420" s="7"/>
      <c r="C7420" s="20"/>
      <c r="D7420" s="8" t="str">
        <f>IF(C7420="",(""),(INDEX('Base de Datos'!A7403:B7410,(MATCH(Movimientos!C7420,'Base de Datos'!A7403:A7410,0)),(2))))</f>
        <v/>
      </c>
      <c r="E7420" s="8"/>
      <c r="F7420" s="8"/>
      <c r="G7420" s="8"/>
      <c r="H7420" s="4" t="str">
        <f t="shared" si="236"/>
        <v/>
      </c>
      <c r="I7420" s="5" t="str">
        <f t="shared" si="237"/>
        <v/>
      </c>
      <c r="J7420" s="8"/>
    </row>
    <row r="7421" spans="1:10" x14ac:dyDescent="0.3">
      <c r="A7421" s="10"/>
      <c r="B7421" s="7"/>
      <c r="C7421" s="20"/>
      <c r="D7421" s="8" t="str">
        <f>IF(C7421="",(""),(INDEX('Base de Datos'!A7404:B7411,(MATCH(Movimientos!C7421,'Base de Datos'!A7404:A7411,0)),(2))))</f>
        <v/>
      </c>
      <c r="E7421" s="8"/>
      <c r="F7421" s="8"/>
      <c r="G7421" s="8"/>
      <c r="H7421" s="4" t="str">
        <f t="shared" si="236"/>
        <v/>
      </c>
      <c r="I7421" s="5" t="str">
        <f t="shared" si="237"/>
        <v/>
      </c>
      <c r="J7421" s="8"/>
    </row>
    <row r="7422" spans="1:10" x14ac:dyDescent="0.3">
      <c r="A7422" s="10"/>
      <c r="B7422" s="7"/>
      <c r="C7422" s="20"/>
      <c r="D7422" s="8" t="str">
        <f>IF(C7422="",(""),(INDEX('Base de Datos'!A7405:B7412,(MATCH(Movimientos!C7422,'Base de Datos'!A7405:A7412,0)),(2))))</f>
        <v/>
      </c>
      <c r="E7422" s="8"/>
      <c r="F7422" s="8"/>
      <c r="G7422" s="8"/>
      <c r="H7422" s="4" t="str">
        <f t="shared" si="236"/>
        <v/>
      </c>
      <c r="I7422" s="5" t="str">
        <f t="shared" si="237"/>
        <v/>
      </c>
      <c r="J7422" s="8"/>
    </row>
    <row r="7423" spans="1:10" x14ac:dyDescent="0.3">
      <c r="A7423" s="10"/>
      <c r="B7423" s="7"/>
      <c r="C7423" s="20"/>
      <c r="D7423" s="8" t="str">
        <f>IF(C7423="",(""),(INDEX('Base de Datos'!A7406:B7413,(MATCH(Movimientos!C7423,'Base de Datos'!A7406:A7413,0)),(2))))</f>
        <v/>
      </c>
      <c r="E7423" s="8"/>
      <c r="F7423" s="8"/>
      <c r="G7423" s="8"/>
      <c r="H7423" s="4" t="str">
        <f t="shared" si="236"/>
        <v/>
      </c>
      <c r="I7423" s="5" t="str">
        <f t="shared" si="237"/>
        <v/>
      </c>
      <c r="J7423" s="8"/>
    </row>
    <row r="7424" spans="1:10" x14ac:dyDescent="0.3">
      <c r="A7424" s="10"/>
      <c r="B7424" s="7"/>
      <c r="C7424" s="20"/>
      <c r="D7424" s="8" t="str">
        <f>IF(C7424="",(""),(INDEX('Base de Datos'!A7407:B7414,(MATCH(Movimientos!C7424,'Base de Datos'!A7407:A7414,0)),(2))))</f>
        <v/>
      </c>
      <c r="E7424" s="8"/>
      <c r="F7424" s="8"/>
      <c r="G7424" s="8"/>
      <c r="H7424" s="4" t="str">
        <f t="shared" si="236"/>
        <v/>
      </c>
      <c r="I7424" s="5" t="str">
        <f t="shared" si="237"/>
        <v/>
      </c>
      <c r="J7424" s="8"/>
    </row>
    <row r="7425" spans="1:10" x14ac:dyDescent="0.3">
      <c r="A7425" s="10"/>
      <c r="B7425" s="7"/>
      <c r="C7425" s="20"/>
      <c r="D7425" s="8" t="str">
        <f>IF(C7425="",(""),(INDEX('Base de Datos'!A7408:B7415,(MATCH(Movimientos!C7425,'Base de Datos'!A7408:A7415,0)),(2))))</f>
        <v/>
      </c>
      <c r="E7425" s="8"/>
      <c r="F7425" s="8"/>
      <c r="G7425" s="8"/>
      <c r="H7425" s="4" t="str">
        <f t="shared" si="236"/>
        <v/>
      </c>
      <c r="I7425" s="5" t="str">
        <f t="shared" si="237"/>
        <v/>
      </c>
      <c r="J7425" s="8"/>
    </row>
    <row r="7426" spans="1:10" x14ac:dyDescent="0.3">
      <c r="A7426" s="10"/>
      <c r="B7426" s="7"/>
      <c r="C7426" s="20"/>
      <c r="D7426" s="8" t="str">
        <f>IF(C7426="",(""),(INDEX('Base de Datos'!A7409:B7416,(MATCH(Movimientos!C7426,'Base de Datos'!A7409:A7416,0)),(2))))</f>
        <v/>
      </c>
      <c r="E7426" s="8"/>
      <c r="F7426" s="8"/>
      <c r="G7426" s="8"/>
      <c r="H7426" s="4" t="str">
        <f t="shared" si="236"/>
        <v/>
      </c>
      <c r="I7426" s="5" t="str">
        <f t="shared" si="237"/>
        <v/>
      </c>
      <c r="J7426" s="8"/>
    </row>
    <row r="7427" spans="1:10" x14ac:dyDescent="0.3">
      <c r="A7427" s="10"/>
      <c r="B7427" s="7"/>
      <c r="C7427" s="20"/>
      <c r="D7427" s="8" t="str">
        <f>IF(C7427="",(""),(INDEX('Base de Datos'!A7410:B7417,(MATCH(Movimientos!C7427,'Base de Datos'!A7410:A7417,0)),(2))))</f>
        <v/>
      </c>
      <c r="E7427" s="8"/>
      <c r="F7427" s="8"/>
      <c r="G7427" s="8"/>
      <c r="H7427" s="4" t="str">
        <f t="shared" si="236"/>
        <v/>
      </c>
      <c r="I7427" s="5" t="str">
        <f t="shared" si="237"/>
        <v/>
      </c>
      <c r="J7427" s="8"/>
    </row>
    <row r="7428" spans="1:10" x14ac:dyDescent="0.3">
      <c r="A7428" s="10"/>
      <c r="B7428" s="7"/>
      <c r="C7428" s="20"/>
      <c r="D7428" s="8" t="str">
        <f>IF(C7428="",(""),(INDEX('Base de Datos'!A7411:B7418,(MATCH(Movimientos!C7428,'Base de Datos'!A7411:A7418,0)),(2))))</f>
        <v/>
      </c>
      <c r="E7428" s="8"/>
      <c r="F7428" s="8"/>
      <c r="G7428" s="8"/>
      <c r="H7428" s="4" t="str">
        <f t="shared" si="236"/>
        <v/>
      </c>
      <c r="I7428" s="5" t="str">
        <f t="shared" si="237"/>
        <v/>
      </c>
      <c r="J7428" s="8"/>
    </row>
    <row r="7429" spans="1:10" x14ac:dyDescent="0.3">
      <c r="A7429" s="10"/>
      <c r="B7429" s="7"/>
      <c r="C7429" s="20"/>
      <c r="D7429" s="8" t="str">
        <f>IF(C7429="",(""),(INDEX('Base de Datos'!A7412:B7419,(MATCH(Movimientos!C7429,'Base de Datos'!A7412:A7419,0)),(2))))</f>
        <v/>
      </c>
      <c r="E7429" s="8"/>
      <c r="F7429" s="8"/>
      <c r="G7429" s="8"/>
      <c r="H7429" s="4" t="str">
        <f t="shared" si="236"/>
        <v/>
      </c>
      <c r="I7429" s="5" t="str">
        <f t="shared" si="237"/>
        <v/>
      </c>
      <c r="J7429" s="8"/>
    </row>
    <row r="7430" spans="1:10" x14ac:dyDescent="0.3">
      <c r="A7430" s="10"/>
      <c r="B7430" s="7"/>
      <c r="C7430" s="20"/>
      <c r="D7430" s="8" t="str">
        <f>IF(C7430="",(""),(INDEX('Base de Datos'!A7413:B7420,(MATCH(Movimientos!C7430,'Base de Datos'!A7413:A7420,0)),(2))))</f>
        <v/>
      </c>
      <c r="E7430" s="8"/>
      <c r="F7430" s="8"/>
      <c r="G7430" s="8"/>
      <c r="H7430" s="4" t="str">
        <f t="shared" si="236"/>
        <v/>
      </c>
      <c r="I7430" s="5" t="str">
        <f t="shared" si="237"/>
        <v/>
      </c>
      <c r="J7430" s="8"/>
    </row>
    <row r="7431" spans="1:10" x14ac:dyDescent="0.3">
      <c r="A7431" s="10"/>
      <c r="B7431" s="7"/>
      <c r="C7431" s="20"/>
      <c r="D7431" s="8" t="str">
        <f>IF(C7431="",(""),(INDEX('Base de Datos'!A7414:B7421,(MATCH(Movimientos!C7431,'Base de Datos'!A7414:A7421,0)),(2))))</f>
        <v/>
      </c>
      <c r="E7431" s="8"/>
      <c r="F7431" s="8"/>
      <c r="G7431" s="8"/>
      <c r="H7431" s="4" t="str">
        <f t="shared" si="236"/>
        <v/>
      </c>
      <c r="I7431" s="5" t="str">
        <f t="shared" si="237"/>
        <v/>
      </c>
      <c r="J7431" s="8"/>
    </row>
    <row r="7432" spans="1:10" x14ac:dyDescent="0.3">
      <c r="A7432" s="10"/>
      <c r="B7432" s="7"/>
      <c r="C7432" s="20"/>
      <c r="D7432" s="8" t="str">
        <f>IF(C7432="",(""),(INDEX('Base de Datos'!A7415:B7422,(MATCH(Movimientos!C7432,'Base de Datos'!A7415:A7422,0)),(2))))</f>
        <v/>
      </c>
      <c r="E7432" s="8"/>
      <c r="F7432" s="8"/>
      <c r="G7432" s="8"/>
      <c r="H7432" s="4" t="str">
        <f t="shared" si="236"/>
        <v/>
      </c>
      <c r="I7432" s="5" t="str">
        <f t="shared" si="237"/>
        <v/>
      </c>
      <c r="J7432" s="8"/>
    </row>
    <row r="7433" spans="1:10" x14ac:dyDescent="0.3">
      <c r="A7433" s="10"/>
      <c r="B7433" s="7"/>
      <c r="C7433" s="20"/>
      <c r="D7433" s="8" t="str">
        <f>IF(C7433="",(""),(INDEX('Base de Datos'!A7416:B7423,(MATCH(Movimientos!C7433,'Base de Datos'!A7416:A7423,0)),(2))))</f>
        <v/>
      </c>
      <c r="E7433" s="8"/>
      <c r="F7433" s="8"/>
      <c r="G7433" s="8"/>
      <c r="H7433" s="4" t="str">
        <f t="shared" si="236"/>
        <v/>
      </c>
      <c r="I7433" s="5" t="str">
        <f t="shared" si="237"/>
        <v/>
      </c>
      <c r="J7433" s="8"/>
    </row>
    <row r="7434" spans="1:10" x14ac:dyDescent="0.3">
      <c r="A7434" s="10"/>
      <c r="B7434" s="7"/>
      <c r="C7434" s="20"/>
      <c r="D7434" s="8" t="str">
        <f>IF(C7434="",(""),(INDEX('Base de Datos'!A7417:B7424,(MATCH(Movimientos!C7434,'Base de Datos'!A7417:A7424,0)),(2))))</f>
        <v/>
      </c>
      <c r="E7434" s="8"/>
      <c r="F7434" s="8"/>
      <c r="G7434" s="8"/>
      <c r="H7434" s="4" t="str">
        <f t="shared" si="236"/>
        <v/>
      </c>
      <c r="I7434" s="5" t="str">
        <f t="shared" si="237"/>
        <v/>
      </c>
      <c r="J7434" s="8"/>
    </row>
    <row r="7435" spans="1:10" x14ac:dyDescent="0.3">
      <c r="A7435" s="10"/>
      <c r="B7435" s="7"/>
      <c r="C7435" s="20"/>
      <c r="D7435" s="8" t="str">
        <f>IF(C7435="",(""),(INDEX('Base de Datos'!A7418:B7425,(MATCH(Movimientos!C7435,'Base de Datos'!A7418:A7425,0)),(2))))</f>
        <v/>
      </c>
      <c r="E7435" s="8"/>
      <c r="F7435" s="8"/>
      <c r="G7435" s="8"/>
      <c r="H7435" s="4" t="str">
        <f t="shared" si="236"/>
        <v/>
      </c>
      <c r="I7435" s="5" t="str">
        <f t="shared" si="237"/>
        <v/>
      </c>
      <c r="J7435" s="8"/>
    </row>
    <row r="7436" spans="1:10" x14ac:dyDescent="0.3">
      <c r="A7436" s="10"/>
      <c r="B7436" s="7"/>
      <c r="C7436" s="20"/>
      <c r="D7436" s="8" t="str">
        <f>IF(C7436="",(""),(INDEX('Base de Datos'!A7419:B7426,(MATCH(Movimientos!C7436,'Base de Datos'!A7419:A7426,0)),(2))))</f>
        <v/>
      </c>
      <c r="E7436" s="8"/>
      <c r="F7436" s="8"/>
      <c r="G7436" s="8"/>
      <c r="H7436" s="4" t="str">
        <f t="shared" si="236"/>
        <v/>
      </c>
      <c r="I7436" s="5" t="str">
        <f t="shared" si="237"/>
        <v/>
      </c>
      <c r="J7436" s="8"/>
    </row>
    <row r="7437" spans="1:10" x14ac:dyDescent="0.3">
      <c r="A7437" s="10"/>
      <c r="B7437" s="7"/>
      <c r="C7437" s="20"/>
      <c r="D7437" s="8" t="str">
        <f>IF(C7437="",(""),(INDEX('Base de Datos'!A7420:B7427,(MATCH(Movimientos!C7437,'Base de Datos'!A7420:A7427,0)),(2))))</f>
        <v/>
      </c>
      <c r="E7437" s="8"/>
      <c r="F7437" s="8"/>
      <c r="G7437" s="8"/>
      <c r="H7437" s="4" t="str">
        <f t="shared" si="236"/>
        <v/>
      </c>
      <c r="I7437" s="5" t="str">
        <f t="shared" si="237"/>
        <v/>
      </c>
      <c r="J7437" s="8"/>
    </row>
    <row r="7438" spans="1:10" x14ac:dyDescent="0.3">
      <c r="A7438" s="10"/>
      <c r="B7438" s="7"/>
      <c r="C7438" s="20"/>
      <c r="D7438" s="8" t="str">
        <f>IF(C7438="",(""),(INDEX('Base de Datos'!A7421:B7428,(MATCH(Movimientos!C7438,'Base de Datos'!A7421:A7428,0)),(2))))</f>
        <v/>
      </c>
      <c r="E7438" s="8"/>
      <c r="F7438" s="8"/>
      <c r="G7438" s="8"/>
      <c r="H7438" s="4" t="str">
        <f t="shared" si="236"/>
        <v/>
      </c>
      <c r="I7438" s="5" t="str">
        <f t="shared" si="237"/>
        <v/>
      </c>
      <c r="J7438" s="8"/>
    </row>
    <row r="7439" spans="1:10" x14ac:dyDescent="0.3">
      <c r="A7439" s="10"/>
      <c r="B7439" s="7"/>
      <c r="C7439" s="20"/>
      <c r="D7439" s="8" t="str">
        <f>IF(C7439="",(""),(INDEX('Base de Datos'!A7422:B7429,(MATCH(Movimientos!C7439,'Base de Datos'!A7422:A7429,0)),(2))))</f>
        <v/>
      </c>
      <c r="E7439" s="8"/>
      <c r="F7439" s="8"/>
      <c r="G7439" s="8"/>
      <c r="H7439" s="4" t="str">
        <f t="shared" si="236"/>
        <v/>
      </c>
      <c r="I7439" s="5" t="str">
        <f t="shared" si="237"/>
        <v/>
      </c>
      <c r="J7439" s="8"/>
    </row>
    <row r="7440" spans="1:10" x14ac:dyDescent="0.3">
      <c r="A7440" s="10"/>
      <c r="B7440" s="7"/>
      <c r="C7440" s="20"/>
      <c r="D7440" s="8" t="str">
        <f>IF(C7440="",(""),(INDEX('Base de Datos'!A7423:B7430,(MATCH(Movimientos!C7440,'Base de Datos'!A7423:A7430,0)),(2))))</f>
        <v/>
      </c>
      <c r="E7440" s="8"/>
      <c r="F7440" s="8"/>
      <c r="G7440" s="8"/>
      <c r="H7440" s="4" t="str">
        <f t="shared" si="236"/>
        <v/>
      </c>
      <c r="I7440" s="5" t="str">
        <f t="shared" si="237"/>
        <v/>
      </c>
      <c r="J7440" s="8"/>
    </row>
    <row r="7441" spans="1:10" x14ac:dyDescent="0.3">
      <c r="A7441" s="10"/>
      <c r="B7441" s="7"/>
      <c r="C7441" s="20"/>
      <c r="D7441" s="8" t="str">
        <f>IF(C7441="",(""),(INDEX('Base de Datos'!A7424:B7431,(MATCH(Movimientos!C7441,'Base de Datos'!A7424:A7431,0)),(2))))</f>
        <v/>
      </c>
      <c r="E7441" s="8"/>
      <c r="F7441" s="8"/>
      <c r="G7441" s="8"/>
      <c r="H7441" s="4" t="str">
        <f t="shared" si="236"/>
        <v/>
      </c>
      <c r="I7441" s="5" t="str">
        <f t="shared" si="237"/>
        <v/>
      </c>
      <c r="J7441" s="8"/>
    </row>
    <row r="7442" spans="1:10" x14ac:dyDescent="0.3">
      <c r="A7442" s="10"/>
      <c r="B7442" s="7"/>
      <c r="C7442" s="20"/>
      <c r="D7442" s="8" t="str">
        <f>IF(C7442="",(""),(INDEX('Base de Datos'!A7425:B7432,(MATCH(Movimientos!C7442,'Base de Datos'!A7425:A7432,0)),(2))))</f>
        <v/>
      </c>
      <c r="E7442" s="8"/>
      <c r="F7442" s="8"/>
      <c r="G7442" s="8"/>
      <c r="H7442" s="4" t="str">
        <f t="shared" si="236"/>
        <v/>
      </c>
      <c r="I7442" s="5" t="str">
        <f t="shared" si="237"/>
        <v/>
      </c>
      <c r="J7442" s="8"/>
    </row>
    <row r="7443" spans="1:10" x14ac:dyDescent="0.3">
      <c r="A7443" s="10"/>
      <c r="B7443" s="7"/>
      <c r="C7443" s="20"/>
      <c r="D7443" s="8" t="str">
        <f>IF(C7443="",(""),(INDEX('Base de Datos'!A7426:B7433,(MATCH(Movimientos!C7443,'Base de Datos'!A7426:A7433,0)),(2))))</f>
        <v/>
      </c>
      <c r="E7443" s="8"/>
      <c r="F7443" s="8"/>
      <c r="G7443" s="8"/>
      <c r="H7443" s="4" t="str">
        <f t="shared" si="236"/>
        <v/>
      </c>
      <c r="I7443" s="5" t="str">
        <f t="shared" si="237"/>
        <v/>
      </c>
      <c r="J7443" s="8"/>
    </row>
    <row r="7444" spans="1:10" x14ac:dyDescent="0.3">
      <c r="A7444" s="10"/>
      <c r="B7444" s="7"/>
      <c r="C7444" s="20"/>
      <c r="D7444" s="8" t="str">
        <f>IF(C7444="",(""),(INDEX('Base de Datos'!A7427:B7434,(MATCH(Movimientos!C7444,'Base de Datos'!A7427:A7434,0)),(2))))</f>
        <v/>
      </c>
      <c r="E7444" s="8"/>
      <c r="F7444" s="8"/>
      <c r="G7444" s="8"/>
      <c r="H7444" s="4" t="str">
        <f t="shared" si="236"/>
        <v/>
      </c>
      <c r="I7444" s="5" t="str">
        <f t="shared" si="237"/>
        <v/>
      </c>
      <c r="J7444" s="8"/>
    </row>
    <row r="7445" spans="1:10" x14ac:dyDescent="0.3">
      <c r="A7445" s="10"/>
      <c r="B7445" s="7"/>
      <c r="C7445" s="20"/>
      <c r="D7445" s="8" t="str">
        <f>IF(C7445="",(""),(INDEX('Base de Datos'!A7428:B7435,(MATCH(Movimientos!C7445,'Base de Datos'!A7428:A7435,0)),(2))))</f>
        <v/>
      </c>
      <c r="E7445" s="8"/>
      <c r="F7445" s="8"/>
      <c r="G7445" s="8"/>
      <c r="H7445" s="4" t="str">
        <f t="shared" si="236"/>
        <v/>
      </c>
      <c r="I7445" s="5" t="str">
        <f t="shared" si="237"/>
        <v/>
      </c>
      <c r="J7445" s="8"/>
    </row>
    <row r="7446" spans="1:10" x14ac:dyDescent="0.3">
      <c r="A7446" s="10"/>
      <c r="B7446" s="7"/>
      <c r="C7446" s="20"/>
      <c r="D7446" s="8" t="str">
        <f>IF(C7446="",(""),(INDEX('Base de Datos'!A7429:B7436,(MATCH(Movimientos!C7446,'Base de Datos'!A7429:A7436,0)),(2))))</f>
        <v/>
      </c>
      <c r="E7446" s="8"/>
      <c r="F7446" s="8"/>
      <c r="G7446" s="8"/>
      <c r="H7446" s="4" t="str">
        <f t="shared" si="236"/>
        <v/>
      </c>
      <c r="I7446" s="5" t="str">
        <f t="shared" si="237"/>
        <v/>
      </c>
      <c r="J7446" s="8"/>
    </row>
    <row r="7447" spans="1:10" x14ac:dyDescent="0.3">
      <c r="A7447" s="10"/>
      <c r="B7447" s="7"/>
      <c r="C7447" s="20"/>
      <c r="D7447" s="8" t="str">
        <f>IF(C7447="",(""),(INDEX('Base de Datos'!A7430:B7437,(MATCH(Movimientos!C7447,'Base de Datos'!A7430:A7437,0)),(2))))</f>
        <v/>
      </c>
      <c r="E7447" s="8"/>
      <c r="F7447" s="8"/>
      <c r="G7447" s="8"/>
      <c r="H7447" s="4" t="str">
        <f t="shared" si="236"/>
        <v/>
      </c>
      <c r="I7447" s="5" t="str">
        <f t="shared" si="237"/>
        <v/>
      </c>
      <c r="J7447" s="8"/>
    </row>
    <row r="7448" spans="1:10" x14ac:dyDescent="0.3">
      <c r="A7448" s="10"/>
      <c r="B7448" s="7"/>
      <c r="C7448" s="20"/>
      <c r="D7448" s="8" t="str">
        <f>IF(C7448="",(""),(INDEX('Base de Datos'!A7431:B7438,(MATCH(Movimientos!C7448,'Base de Datos'!A7431:A7438,0)),(2))))</f>
        <v/>
      </c>
      <c r="E7448" s="8"/>
      <c r="F7448" s="8"/>
      <c r="G7448" s="8"/>
      <c r="H7448" s="4" t="str">
        <f t="shared" si="236"/>
        <v/>
      </c>
      <c r="I7448" s="5" t="str">
        <f t="shared" si="237"/>
        <v/>
      </c>
      <c r="J7448" s="8"/>
    </row>
    <row r="7449" spans="1:10" x14ac:dyDescent="0.3">
      <c r="A7449" s="10"/>
      <c r="B7449" s="7"/>
      <c r="C7449" s="20"/>
      <c r="D7449" s="8" t="str">
        <f>IF(C7449="",(""),(INDEX('Base de Datos'!A7432:B7439,(MATCH(Movimientos!C7449,'Base de Datos'!A7432:A7439,0)),(2))))</f>
        <v/>
      </c>
      <c r="E7449" s="8"/>
      <c r="F7449" s="8"/>
      <c r="G7449" s="8"/>
      <c r="H7449" s="4" t="str">
        <f t="shared" si="236"/>
        <v/>
      </c>
      <c r="I7449" s="5" t="str">
        <f t="shared" si="237"/>
        <v/>
      </c>
      <c r="J7449" s="8"/>
    </row>
    <row r="7450" spans="1:10" x14ac:dyDescent="0.3">
      <c r="A7450" s="10"/>
      <c r="B7450" s="7"/>
      <c r="C7450" s="20"/>
      <c r="D7450" s="8" t="str">
        <f>IF(C7450="",(""),(INDEX('Base de Datos'!A7433:B7440,(MATCH(Movimientos!C7450,'Base de Datos'!A7433:A7440,0)),(2))))</f>
        <v/>
      </c>
      <c r="E7450" s="8"/>
      <c r="F7450" s="8"/>
      <c r="G7450" s="8"/>
      <c r="H7450" s="4" t="str">
        <f t="shared" si="236"/>
        <v/>
      </c>
      <c r="I7450" s="5" t="str">
        <f t="shared" si="237"/>
        <v/>
      </c>
      <c r="J7450" s="8"/>
    </row>
    <row r="7451" spans="1:10" x14ac:dyDescent="0.3">
      <c r="A7451" s="10"/>
      <c r="B7451" s="7"/>
      <c r="C7451" s="20"/>
      <c r="D7451" s="8" t="str">
        <f>IF(C7451="",(""),(INDEX('Base de Datos'!A7434:B7441,(MATCH(Movimientos!C7451,'Base de Datos'!A7434:A7441,0)),(2))))</f>
        <v/>
      </c>
      <c r="E7451" s="8"/>
      <c r="F7451" s="8"/>
      <c r="G7451" s="8"/>
      <c r="H7451" s="4" t="str">
        <f t="shared" si="236"/>
        <v/>
      </c>
      <c r="I7451" s="5" t="str">
        <f t="shared" si="237"/>
        <v/>
      </c>
      <c r="J7451" s="8"/>
    </row>
    <row r="7452" spans="1:10" x14ac:dyDescent="0.3">
      <c r="A7452" s="10"/>
      <c r="B7452" s="7"/>
      <c r="C7452" s="20"/>
      <c r="D7452" s="8" t="str">
        <f>IF(C7452="",(""),(INDEX('Base de Datos'!A7435:B7442,(MATCH(Movimientos!C7452,'Base de Datos'!A7435:A7442,0)),(2))))</f>
        <v/>
      </c>
      <c r="E7452" s="8"/>
      <c r="F7452" s="8"/>
      <c r="G7452" s="8"/>
      <c r="H7452" s="4" t="str">
        <f t="shared" si="236"/>
        <v/>
      </c>
      <c r="I7452" s="5" t="str">
        <f t="shared" si="237"/>
        <v/>
      </c>
      <c r="J7452" s="8"/>
    </row>
    <row r="7453" spans="1:10" x14ac:dyDescent="0.3">
      <c r="A7453" s="10"/>
      <c r="B7453" s="7"/>
      <c r="C7453" s="20"/>
      <c r="D7453" s="8" t="str">
        <f>IF(C7453="",(""),(INDEX('Base de Datos'!A7436:B7443,(MATCH(Movimientos!C7453,'Base de Datos'!A7436:A7443,0)),(2))))</f>
        <v/>
      </c>
      <c r="E7453" s="8"/>
      <c r="F7453" s="8"/>
      <c r="G7453" s="8"/>
      <c r="H7453" s="4" t="str">
        <f t="shared" si="236"/>
        <v/>
      </c>
      <c r="I7453" s="5" t="str">
        <f t="shared" si="237"/>
        <v/>
      </c>
      <c r="J7453" s="8"/>
    </row>
    <row r="7454" spans="1:10" x14ac:dyDescent="0.3">
      <c r="A7454" s="10"/>
      <c r="B7454" s="7"/>
      <c r="C7454" s="20"/>
      <c r="D7454" s="8" t="str">
        <f>IF(C7454="",(""),(INDEX('Base de Datos'!A7437:B7444,(MATCH(Movimientos!C7454,'Base de Datos'!A7437:A7444,0)),(2))))</f>
        <v/>
      </c>
      <c r="E7454" s="8"/>
      <c r="F7454" s="8"/>
      <c r="G7454" s="8"/>
      <c r="H7454" s="4" t="str">
        <f t="shared" si="236"/>
        <v/>
      </c>
      <c r="I7454" s="5" t="str">
        <f t="shared" si="237"/>
        <v/>
      </c>
      <c r="J7454" s="8"/>
    </row>
    <row r="7455" spans="1:10" x14ac:dyDescent="0.3">
      <c r="A7455" s="10"/>
      <c r="B7455" s="7"/>
      <c r="C7455" s="20"/>
      <c r="D7455" s="8" t="str">
        <f>IF(C7455="",(""),(INDEX('Base de Datos'!A7438:B7445,(MATCH(Movimientos!C7455,'Base de Datos'!A7438:A7445,0)),(2))))</f>
        <v/>
      </c>
      <c r="E7455" s="8"/>
      <c r="F7455" s="8"/>
      <c r="G7455" s="8"/>
      <c r="H7455" s="4" t="str">
        <f t="shared" si="236"/>
        <v/>
      </c>
      <c r="I7455" s="5" t="str">
        <f t="shared" si="237"/>
        <v/>
      </c>
      <c r="J7455" s="8"/>
    </row>
    <row r="7456" spans="1:10" x14ac:dyDescent="0.3">
      <c r="A7456" s="10"/>
      <c r="B7456" s="7"/>
      <c r="C7456" s="20"/>
      <c r="D7456" s="8" t="str">
        <f>IF(C7456="",(""),(INDEX('Base de Datos'!A7439:B7446,(MATCH(Movimientos!C7456,'Base de Datos'!A7439:A7446,0)),(2))))</f>
        <v/>
      </c>
      <c r="E7456" s="8"/>
      <c r="F7456" s="8"/>
      <c r="G7456" s="8"/>
      <c r="H7456" s="4" t="str">
        <f t="shared" si="236"/>
        <v/>
      </c>
      <c r="I7456" s="5" t="str">
        <f t="shared" si="237"/>
        <v/>
      </c>
      <c r="J7456" s="8"/>
    </row>
    <row r="7457" spans="1:10" x14ac:dyDescent="0.3">
      <c r="A7457" s="10"/>
      <c r="B7457" s="7"/>
      <c r="C7457" s="20"/>
      <c r="D7457" s="8" t="str">
        <f>IF(C7457="",(""),(INDEX('Base de Datos'!A7440:B7447,(MATCH(Movimientos!C7457,'Base de Datos'!A7440:A7447,0)),(2))))</f>
        <v/>
      </c>
      <c r="E7457" s="8"/>
      <c r="F7457" s="8"/>
      <c r="G7457" s="8"/>
      <c r="H7457" s="4" t="str">
        <f t="shared" si="236"/>
        <v/>
      </c>
      <c r="I7457" s="5" t="str">
        <f t="shared" si="237"/>
        <v/>
      </c>
      <c r="J7457" s="8"/>
    </row>
    <row r="7458" spans="1:10" x14ac:dyDescent="0.3">
      <c r="A7458" s="10"/>
      <c r="B7458" s="7"/>
      <c r="C7458" s="20"/>
      <c r="D7458" s="8" t="str">
        <f>IF(C7458="",(""),(INDEX('Base de Datos'!A7441:B7448,(MATCH(Movimientos!C7458,'Base de Datos'!A7441:A7448,0)),(2))))</f>
        <v/>
      </c>
      <c r="E7458" s="8"/>
      <c r="F7458" s="8"/>
      <c r="G7458" s="8"/>
      <c r="H7458" s="4" t="str">
        <f t="shared" si="236"/>
        <v/>
      </c>
      <c r="I7458" s="5" t="str">
        <f t="shared" si="237"/>
        <v/>
      </c>
      <c r="J7458" s="8"/>
    </row>
    <row r="7459" spans="1:10" x14ac:dyDescent="0.3">
      <c r="A7459" s="10"/>
      <c r="B7459" s="7"/>
      <c r="C7459" s="20"/>
      <c r="D7459" s="8" t="str">
        <f>IF(C7459="",(""),(INDEX('Base de Datos'!A7442:B7449,(MATCH(Movimientos!C7459,'Base de Datos'!A7442:A7449,0)),(2))))</f>
        <v/>
      </c>
      <c r="E7459" s="8"/>
      <c r="F7459" s="8"/>
      <c r="G7459" s="8"/>
      <c r="H7459" s="4" t="str">
        <f t="shared" si="236"/>
        <v/>
      </c>
      <c r="I7459" s="5" t="str">
        <f t="shared" si="237"/>
        <v/>
      </c>
      <c r="J7459" s="8"/>
    </row>
    <row r="7460" spans="1:10" x14ac:dyDescent="0.3">
      <c r="A7460" s="10"/>
      <c r="B7460" s="7"/>
      <c r="C7460" s="20"/>
      <c r="D7460" s="8" t="str">
        <f>IF(C7460="",(""),(INDEX('Base de Datos'!A7443:B7450,(MATCH(Movimientos!C7460,'Base de Datos'!A7443:A7450,0)),(2))))</f>
        <v/>
      </c>
      <c r="E7460" s="8"/>
      <c r="F7460" s="8"/>
      <c r="G7460" s="8"/>
      <c r="H7460" s="4" t="str">
        <f t="shared" si="236"/>
        <v/>
      </c>
      <c r="I7460" s="5" t="str">
        <f t="shared" si="237"/>
        <v/>
      </c>
      <c r="J7460" s="8"/>
    </row>
    <row r="7461" spans="1:10" x14ac:dyDescent="0.3">
      <c r="A7461" s="10"/>
      <c r="B7461" s="7"/>
      <c r="C7461" s="20"/>
      <c r="D7461" s="8" t="str">
        <f>IF(C7461="",(""),(INDEX('Base de Datos'!A7444:B7451,(MATCH(Movimientos!C7461,'Base de Datos'!A7444:A7451,0)),(2))))</f>
        <v/>
      </c>
      <c r="E7461" s="8"/>
      <c r="F7461" s="8"/>
      <c r="G7461" s="8"/>
      <c r="H7461" s="4" t="str">
        <f t="shared" si="236"/>
        <v/>
      </c>
      <c r="I7461" s="5" t="str">
        <f t="shared" si="237"/>
        <v/>
      </c>
      <c r="J7461" s="8"/>
    </row>
    <row r="7462" spans="1:10" x14ac:dyDescent="0.3">
      <c r="A7462" s="10"/>
      <c r="B7462" s="7"/>
      <c r="C7462" s="20"/>
      <c r="D7462" s="8" t="str">
        <f>IF(C7462="",(""),(INDEX('Base de Datos'!A7445:B7452,(MATCH(Movimientos!C7462,'Base de Datos'!A7445:A7452,0)),(2))))</f>
        <v/>
      </c>
      <c r="E7462" s="8"/>
      <c r="F7462" s="8"/>
      <c r="G7462" s="8"/>
      <c r="H7462" s="4" t="str">
        <f t="shared" ref="H7462:H7525" si="238">IF(A7462="",(""),(IF(B7462="Ingreso",(D7462),(""))))</f>
        <v/>
      </c>
      <c r="I7462" s="5" t="str">
        <f t="shared" ref="I7462:I7525" si="239">IF(A7462="",(""),(IF(B7462="Egreso",(D7462),(""))))</f>
        <v/>
      </c>
      <c r="J7462" s="8"/>
    </row>
    <row r="7463" spans="1:10" x14ac:dyDescent="0.3">
      <c r="A7463" s="10"/>
      <c r="B7463" s="7"/>
      <c r="C7463" s="20"/>
      <c r="D7463" s="8" t="str">
        <f>IF(C7463="",(""),(INDEX('Base de Datos'!A7446:B7453,(MATCH(Movimientos!C7463,'Base de Datos'!A7446:A7453,0)),(2))))</f>
        <v/>
      </c>
      <c r="E7463" s="8"/>
      <c r="F7463" s="8"/>
      <c r="G7463" s="8"/>
      <c r="H7463" s="4" t="str">
        <f t="shared" si="238"/>
        <v/>
      </c>
      <c r="I7463" s="5" t="str">
        <f t="shared" si="239"/>
        <v/>
      </c>
      <c r="J7463" s="8"/>
    </row>
    <row r="7464" spans="1:10" x14ac:dyDescent="0.3">
      <c r="A7464" s="10"/>
      <c r="B7464" s="7"/>
      <c r="C7464" s="20"/>
      <c r="D7464" s="8" t="str">
        <f>IF(C7464="",(""),(INDEX('Base de Datos'!A7447:B7454,(MATCH(Movimientos!C7464,'Base de Datos'!A7447:A7454,0)),(2))))</f>
        <v/>
      </c>
      <c r="E7464" s="8"/>
      <c r="F7464" s="8"/>
      <c r="G7464" s="8"/>
      <c r="H7464" s="4" t="str">
        <f t="shared" si="238"/>
        <v/>
      </c>
      <c r="I7464" s="5" t="str">
        <f t="shared" si="239"/>
        <v/>
      </c>
      <c r="J7464" s="8"/>
    </row>
    <row r="7465" spans="1:10" x14ac:dyDescent="0.3">
      <c r="A7465" s="10"/>
      <c r="B7465" s="7"/>
      <c r="C7465" s="20"/>
      <c r="D7465" s="8" t="str">
        <f>IF(C7465="",(""),(INDEX('Base de Datos'!A7448:B7455,(MATCH(Movimientos!C7465,'Base de Datos'!A7448:A7455,0)),(2))))</f>
        <v/>
      </c>
      <c r="E7465" s="8"/>
      <c r="F7465" s="8"/>
      <c r="G7465" s="8"/>
      <c r="H7465" s="4" t="str">
        <f t="shared" si="238"/>
        <v/>
      </c>
      <c r="I7465" s="5" t="str">
        <f t="shared" si="239"/>
        <v/>
      </c>
      <c r="J7465" s="8"/>
    </row>
    <row r="7466" spans="1:10" x14ac:dyDescent="0.3">
      <c r="A7466" s="10"/>
      <c r="B7466" s="7"/>
      <c r="C7466" s="20"/>
      <c r="D7466" s="8" t="str">
        <f>IF(C7466="",(""),(INDEX('Base de Datos'!A7449:B7456,(MATCH(Movimientos!C7466,'Base de Datos'!A7449:A7456,0)),(2))))</f>
        <v/>
      </c>
      <c r="E7466" s="8"/>
      <c r="F7466" s="8"/>
      <c r="G7466" s="8"/>
      <c r="H7466" s="4" t="str">
        <f t="shared" si="238"/>
        <v/>
      </c>
      <c r="I7466" s="5" t="str">
        <f t="shared" si="239"/>
        <v/>
      </c>
      <c r="J7466" s="8"/>
    </row>
    <row r="7467" spans="1:10" x14ac:dyDescent="0.3">
      <c r="A7467" s="10"/>
      <c r="B7467" s="7"/>
      <c r="C7467" s="20"/>
      <c r="D7467" s="8" t="str">
        <f>IF(C7467="",(""),(INDEX('Base de Datos'!A7450:B7457,(MATCH(Movimientos!C7467,'Base de Datos'!A7450:A7457,0)),(2))))</f>
        <v/>
      </c>
      <c r="E7467" s="8"/>
      <c r="F7467" s="8"/>
      <c r="G7467" s="8"/>
      <c r="H7467" s="4" t="str">
        <f t="shared" si="238"/>
        <v/>
      </c>
      <c r="I7467" s="5" t="str">
        <f t="shared" si="239"/>
        <v/>
      </c>
      <c r="J7467" s="8"/>
    </row>
    <row r="7468" spans="1:10" x14ac:dyDescent="0.3">
      <c r="A7468" s="10"/>
      <c r="B7468" s="7"/>
      <c r="C7468" s="20"/>
      <c r="D7468" s="8" t="str">
        <f>IF(C7468="",(""),(INDEX('Base de Datos'!A7451:B7458,(MATCH(Movimientos!C7468,'Base de Datos'!A7451:A7458,0)),(2))))</f>
        <v/>
      </c>
      <c r="E7468" s="8"/>
      <c r="F7468" s="8"/>
      <c r="G7468" s="8"/>
      <c r="H7468" s="4" t="str">
        <f t="shared" si="238"/>
        <v/>
      </c>
      <c r="I7468" s="5" t="str">
        <f t="shared" si="239"/>
        <v/>
      </c>
      <c r="J7468" s="8"/>
    </row>
    <row r="7469" spans="1:10" x14ac:dyDescent="0.3">
      <c r="A7469" s="10"/>
      <c r="B7469" s="7"/>
      <c r="C7469" s="20"/>
      <c r="D7469" s="8" t="str">
        <f>IF(C7469="",(""),(INDEX('Base de Datos'!A7452:B7459,(MATCH(Movimientos!C7469,'Base de Datos'!A7452:A7459,0)),(2))))</f>
        <v/>
      </c>
      <c r="E7469" s="8"/>
      <c r="F7469" s="8"/>
      <c r="G7469" s="8"/>
      <c r="H7469" s="4" t="str">
        <f t="shared" si="238"/>
        <v/>
      </c>
      <c r="I7469" s="5" t="str">
        <f t="shared" si="239"/>
        <v/>
      </c>
      <c r="J7469" s="8"/>
    </row>
    <row r="7470" spans="1:10" x14ac:dyDescent="0.3">
      <c r="A7470" s="10"/>
      <c r="B7470" s="7"/>
      <c r="C7470" s="20"/>
      <c r="D7470" s="8" t="str">
        <f>IF(C7470="",(""),(INDEX('Base de Datos'!A7453:B7460,(MATCH(Movimientos!C7470,'Base de Datos'!A7453:A7460,0)),(2))))</f>
        <v/>
      </c>
      <c r="E7470" s="8"/>
      <c r="F7470" s="8"/>
      <c r="G7470" s="8"/>
      <c r="H7470" s="4" t="str">
        <f t="shared" si="238"/>
        <v/>
      </c>
      <c r="I7470" s="5" t="str">
        <f t="shared" si="239"/>
        <v/>
      </c>
      <c r="J7470" s="8"/>
    </row>
    <row r="7471" spans="1:10" x14ac:dyDescent="0.3">
      <c r="A7471" s="10"/>
      <c r="B7471" s="7"/>
      <c r="C7471" s="20"/>
      <c r="D7471" s="8" t="str">
        <f>IF(C7471="",(""),(INDEX('Base de Datos'!A7454:B7461,(MATCH(Movimientos!C7471,'Base de Datos'!A7454:A7461,0)),(2))))</f>
        <v/>
      </c>
      <c r="E7471" s="8"/>
      <c r="F7471" s="8"/>
      <c r="G7471" s="8"/>
      <c r="H7471" s="4" t="str">
        <f t="shared" si="238"/>
        <v/>
      </c>
      <c r="I7471" s="5" t="str">
        <f t="shared" si="239"/>
        <v/>
      </c>
      <c r="J7471" s="8"/>
    </row>
    <row r="7472" spans="1:10" x14ac:dyDescent="0.3">
      <c r="A7472" s="10"/>
      <c r="B7472" s="7"/>
      <c r="C7472" s="20"/>
      <c r="D7472" s="8" t="str">
        <f>IF(C7472="",(""),(INDEX('Base de Datos'!A7455:B7462,(MATCH(Movimientos!C7472,'Base de Datos'!A7455:A7462,0)),(2))))</f>
        <v/>
      </c>
      <c r="E7472" s="8"/>
      <c r="F7472" s="8"/>
      <c r="G7472" s="8"/>
      <c r="H7472" s="4" t="str">
        <f t="shared" si="238"/>
        <v/>
      </c>
      <c r="I7472" s="5" t="str">
        <f t="shared" si="239"/>
        <v/>
      </c>
      <c r="J7472" s="8"/>
    </row>
    <row r="7473" spans="1:10" x14ac:dyDescent="0.3">
      <c r="A7473" s="10"/>
      <c r="B7473" s="7"/>
      <c r="C7473" s="20"/>
      <c r="D7473" s="8" t="str">
        <f>IF(C7473="",(""),(INDEX('Base de Datos'!A7456:B7463,(MATCH(Movimientos!C7473,'Base de Datos'!A7456:A7463,0)),(2))))</f>
        <v/>
      </c>
      <c r="E7473" s="8"/>
      <c r="F7473" s="8"/>
      <c r="G7473" s="8"/>
      <c r="H7473" s="4" t="str">
        <f t="shared" si="238"/>
        <v/>
      </c>
      <c r="I7473" s="5" t="str">
        <f t="shared" si="239"/>
        <v/>
      </c>
      <c r="J7473" s="8"/>
    </row>
    <row r="7474" spans="1:10" x14ac:dyDescent="0.3">
      <c r="A7474" s="10"/>
      <c r="B7474" s="7"/>
      <c r="C7474" s="20"/>
      <c r="D7474" s="8" t="str">
        <f>IF(C7474="",(""),(INDEX('Base de Datos'!A7457:B7464,(MATCH(Movimientos!C7474,'Base de Datos'!A7457:A7464,0)),(2))))</f>
        <v/>
      </c>
      <c r="E7474" s="8"/>
      <c r="F7474" s="8"/>
      <c r="G7474" s="8"/>
      <c r="H7474" s="4" t="str">
        <f t="shared" si="238"/>
        <v/>
      </c>
      <c r="I7474" s="5" t="str">
        <f t="shared" si="239"/>
        <v/>
      </c>
      <c r="J7474" s="8"/>
    </row>
    <row r="7475" spans="1:10" x14ac:dyDescent="0.3">
      <c r="A7475" s="10"/>
      <c r="B7475" s="7"/>
      <c r="C7475" s="20"/>
      <c r="D7475" s="8" t="str">
        <f>IF(C7475="",(""),(INDEX('Base de Datos'!A7458:B7465,(MATCH(Movimientos!C7475,'Base de Datos'!A7458:A7465,0)),(2))))</f>
        <v/>
      </c>
      <c r="E7475" s="8"/>
      <c r="F7475" s="8"/>
      <c r="G7475" s="8"/>
      <c r="H7475" s="4" t="str">
        <f t="shared" si="238"/>
        <v/>
      </c>
      <c r="I7475" s="5" t="str">
        <f t="shared" si="239"/>
        <v/>
      </c>
      <c r="J7475" s="8"/>
    </row>
    <row r="7476" spans="1:10" x14ac:dyDescent="0.3">
      <c r="A7476" s="10"/>
      <c r="B7476" s="7"/>
      <c r="C7476" s="20"/>
      <c r="D7476" s="8" t="str">
        <f>IF(C7476="",(""),(INDEX('Base de Datos'!A7459:B7466,(MATCH(Movimientos!C7476,'Base de Datos'!A7459:A7466,0)),(2))))</f>
        <v/>
      </c>
      <c r="E7476" s="8"/>
      <c r="F7476" s="8"/>
      <c r="G7476" s="8"/>
      <c r="H7476" s="4" t="str">
        <f t="shared" si="238"/>
        <v/>
      </c>
      <c r="I7476" s="5" t="str">
        <f t="shared" si="239"/>
        <v/>
      </c>
      <c r="J7476" s="8"/>
    </row>
    <row r="7477" spans="1:10" x14ac:dyDescent="0.3">
      <c r="A7477" s="10"/>
      <c r="B7477" s="7"/>
      <c r="C7477" s="20"/>
      <c r="D7477" s="8" t="str">
        <f>IF(C7477="",(""),(INDEX('Base de Datos'!A7460:B7467,(MATCH(Movimientos!C7477,'Base de Datos'!A7460:A7467,0)),(2))))</f>
        <v/>
      </c>
      <c r="E7477" s="8"/>
      <c r="F7477" s="8"/>
      <c r="G7477" s="8"/>
      <c r="H7477" s="4" t="str">
        <f t="shared" si="238"/>
        <v/>
      </c>
      <c r="I7477" s="5" t="str">
        <f t="shared" si="239"/>
        <v/>
      </c>
      <c r="J7477" s="8"/>
    </row>
    <row r="7478" spans="1:10" x14ac:dyDescent="0.3">
      <c r="A7478" s="10"/>
      <c r="B7478" s="7"/>
      <c r="C7478" s="20"/>
      <c r="D7478" s="8" t="str">
        <f>IF(C7478="",(""),(INDEX('Base de Datos'!A7461:B7468,(MATCH(Movimientos!C7478,'Base de Datos'!A7461:A7468,0)),(2))))</f>
        <v/>
      </c>
      <c r="E7478" s="8"/>
      <c r="F7478" s="8"/>
      <c r="G7478" s="8"/>
      <c r="H7478" s="4" t="str">
        <f t="shared" si="238"/>
        <v/>
      </c>
      <c r="I7478" s="5" t="str">
        <f t="shared" si="239"/>
        <v/>
      </c>
      <c r="J7478" s="8"/>
    </row>
    <row r="7479" spans="1:10" x14ac:dyDescent="0.3">
      <c r="A7479" s="10"/>
      <c r="B7479" s="7"/>
      <c r="C7479" s="20"/>
      <c r="D7479" s="8" t="str">
        <f>IF(C7479="",(""),(INDEX('Base de Datos'!A7462:B7469,(MATCH(Movimientos!C7479,'Base de Datos'!A7462:A7469,0)),(2))))</f>
        <v/>
      </c>
      <c r="E7479" s="8"/>
      <c r="F7479" s="8"/>
      <c r="G7479" s="8"/>
      <c r="H7479" s="4" t="str">
        <f t="shared" si="238"/>
        <v/>
      </c>
      <c r="I7479" s="5" t="str">
        <f t="shared" si="239"/>
        <v/>
      </c>
      <c r="J7479" s="8"/>
    </row>
    <row r="7480" spans="1:10" x14ac:dyDescent="0.3">
      <c r="A7480" s="10"/>
      <c r="B7480" s="7"/>
      <c r="C7480" s="20"/>
      <c r="D7480" s="8" t="str">
        <f>IF(C7480="",(""),(INDEX('Base de Datos'!A7463:B7470,(MATCH(Movimientos!C7480,'Base de Datos'!A7463:A7470,0)),(2))))</f>
        <v/>
      </c>
      <c r="E7480" s="8"/>
      <c r="F7480" s="8"/>
      <c r="G7480" s="8"/>
      <c r="H7480" s="4" t="str">
        <f t="shared" si="238"/>
        <v/>
      </c>
      <c r="I7480" s="5" t="str">
        <f t="shared" si="239"/>
        <v/>
      </c>
      <c r="J7480" s="8"/>
    </row>
    <row r="7481" spans="1:10" x14ac:dyDescent="0.3">
      <c r="A7481" s="10"/>
      <c r="B7481" s="7"/>
      <c r="C7481" s="20"/>
      <c r="D7481" s="8" t="str">
        <f>IF(C7481="",(""),(INDEX('Base de Datos'!A7464:B7471,(MATCH(Movimientos!C7481,'Base de Datos'!A7464:A7471,0)),(2))))</f>
        <v/>
      </c>
      <c r="E7481" s="8"/>
      <c r="F7481" s="8"/>
      <c r="G7481" s="8"/>
      <c r="H7481" s="4" t="str">
        <f t="shared" si="238"/>
        <v/>
      </c>
      <c r="I7481" s="5" t="str">
        <f t="shared" si="239"/>
        <v/>
      </c>
      <c r="J7481" s="8"/>
    </row>
    <row r="7482" spans="1:10" x14ac:dyDescent="0.3">
      <c r="A7482" s="10"/>
      <c r="B7482" s="7"/>
      <c r="C7482" s="20"/>
      <c r="D7482" s="8" t="str">
        <f>IF(C7482="",(""),(INDEX('Base de Datos'!A7465:B7472,(MATCH(Movimientos!C7482,'Base de Datos'!A7465:A7472,0)),(2))))</f>
        <v/>
      </c>
      <c r="E7482" s="8"/>
      <c r="F7482" s="8"/>
      <c r="G7482" s="8"/>
      <c r="H7482" s="4" t="str">
        <f t="shared" si="238"/>
        <v/>
      </c>
      <c r="I7482" s="5" t="str">
        <f t="shared" si="239"/>
        <v/>
      </c>
      <c r="J7482" s="8"/>
    </row>
    <row r="7483" spans="1:10" x14ac:dyDescent="0.3">
      <c r="A7483" s="10"/>
      <c r="B7483" s="7"/>
      <c r="C7483" s="20"/>
      <c r="D7483" s="8" t="str">
        <f>IF(C7483="",(""),(INDEX('Base de Datos'!A7466:B7473,(MATCH(Movimientos!C7483,'Base de Datos'!A7466:A7473,0)),(2))))</f>
        <v/>
      </c>
      <c r="E7483" s="8"/>
      <c r="F7483" s="8"/>
      <c r="G7483" s="8"/>
      <c r="H7483" s="4" t="str">
        <f t="shared" si="238"/>
        <v/>
      </c>
      <c r="I7483" s="5" t="str">
        <f t="shared" si="239"/>
        <v/>
      </c>
      <c r="J7483" s="8"/>
    </row>
    <row r="7484" spans="1:10" x14ac:dyDescent="0.3">
      <c r="A7484" s="10"/>
      <c r="B7484" s="7"/>
      <c r="C7484" s="20"/>
      <c r="D7484" s="8" t="str">
        <f>IF(C7484="",(""),(INDEX('Base de Datos'!A7467:B7474,(MATCH(Movimientos!C7484,'Base de Datos'!A7467:A7474,0)),(2))))</f>
        <v/>
      </c>
      <c r="E7484" s="8"/>
      <c r="F7484" s="8"/>
      <c r="G7484" s="8"/>
      <c r="H7484" s="4" t="str">
        <f t="shared" si="238"/>
        <v/>
      </c>
      <c r="I7484" s="5" t="str">
        <f t="shared" si="239"/>
        <v/>
      </c>
      <c r="J7484" s="8"/>
    </row>
    <row r="7485" spans="1:10" x14ac:dyDescent="0.3">
      <c r="A7485" s="10"/>
      <c r="B7485" s="7"/>
      <c r="C7485" s="20"/>
      <c r="D7485" s="8" t="str">
        <f>IF(C7485="",(""),(INDEX('Base de Datos'!A7468:B7475,(MATCH(Movimientos!C7485,'Base de Datos'!A7468:A7475,0)),(2))))</f>
        <v/>
      </c>
      <c r="E7485" s="8"/>
      <c r="F7485" s="8"/>
      <c r="G7485" s="8"/>
      <c r="H7485" s="4" t="str">
        <f t="shared" si="238"/>
        <v/>
      </c>
      <c r="I7485" s="5" t="str">
        <f t="shared" si="239"/>
        <v/>
      </c>
      <c r="J7485" s="8"/>
    </row>
    <row r="7486" spans="1:10" x14ac:dyDescent="0.3">
      <c r="A7486" s="10"/>
      <c r="B7486" s="7"/>
      <c r="C7486" s="20"/>
      <c r="D7486" s="8" t="str">
        <f>IF(C7486="",(""),(INDEX('Base de Datos'!A7469:B7476,(MATCH(Movimientos!C7486,'Base de Datos'!A7469:A7476,0)),(2))))</f>
        <v/>
      </c>
      <c r="E7486" s="8"/>
      <c r="F7486" s="8"/>
      <c r="G7486" s="8"/>
      <c r="H7486" s="4" t="str">
        <f t="shared" si="238"/>
        <v/>
      </c>
      <c r="I7486" s="5" t="str">
        <f t="shared" si="239"/>
        <v/>
      </c>
      <c r="J7486" s="8"/>
    </row>
    <row r="7487" spans="1:10" x14ac:dyDescent="0.3">
      <c r="A7487" s="10"/>
      <c r="B7487" s="7"/>
      <c r="C7487" s="20"/>
      <c r="D7487" s="8" t="str">
        <f>IF(C7487="",(""),(INDEX('Base de Datos'!A7470:B7477,(MATCH(Movimientos!C7487,'Base de Datos'!A7470:A7477,0)),(2))))</f>
        <v/>
      </c>
      <c r="E7487" s="8"/>
      <c r="F7487" s="8"/>
      <c r="G7487" s="8"/>
      <c r="H7487" s="4" t="str">
        <f t="shared" si="238"/>
        <v/>
      </c>
      <c r="I7487" s="5" t="str">
        <f t="shared" si="239"/>
        <v/>
      </c>
      <c r="J7487" s="8"/>
    </row>
    <row r="7488" spans="1:10" x14ac:dyDescent="0.3">
      <c r="A7488" s="10"/>
      <c r="B7488" s="7"/>
      <c r="C7488" s="20"/>
      <c r="D7488" s="8" t="str">
        <f>IF(C7488="",(""),(INDEX('Base de Datos'!A7471:B7478,(MATCH(Movimientos!C7488,'Base de Datos'!A7471:A7478,0)),(2))))</f>
        <v/>
      </c>
      <c r="E7488" s="8"/>
      <c r="F7488" s="8"/>
      <c r="G7488" s="8"/>
      <c r="H7488" s="4" t="str">
        <f t="shared" si="238"/>
        <v/>
      </c>
      <c r="I7488" s="5" t="str">
        <f t="shared" si="239"/>
        <v/>
      </c>
      <c r="J7488" s="8"/>
    </row>
    <row r="7489" spans="1:10" x14ac:dyDescent="0.3">
      <c r="A7489" s="10"/>
      <c r="B7489" s="7"/>
      <c r="C7489" s="20"/>
      <c r="D7489" s="8" t="str">
        <f>IF(C7489="",(""),(INDEX('Base de Datos'!A7472:B7479,(MATCH(Movimientos!C7489,'Base de Datos'!A7472:A7479,0)),(2))))</f>
        <v/>
      </c>
      <c r="E7489" s="8"/>
      <c r="F7489" s="8"/>
      <c r="G7489" s="8"/>
      <c r="H7489" s="4" t="str">
        <f t="shared" si="238"/>
        <v/>
      </c>
      <c r="I7489" s="5" t="str">
        <f t="shared" si="239"/>
        <v/>
      </c>
      <c r="J7489" s="8"/>
    </row>
    <row r="7490" spans="1:10" x14ac:dyDescent="0.3">
      <c r="A7490" s="10"/>
      <c r="B7490" s="7"/>
      <c r="C7490" s="20"/>
      <c r="D7490" s="8" t="str">
        <f>IF(C7490="",(""),(INDEX('Base de Datos'!A7473:B7480,(MATCH(Movimientos!C7490,'Base de Datos'!A7473:A7480,0)),(2))))</f>
        <v/>
      </c>
      <c r="E7490" s="8"/>
      <c r="F7490" s="8"/>
      <c r="G7490" s="8"/>
      <c r="H7490" s="4" t="str">
        <f t="shared" si="238"/>
        <v/>
      </c>
      <c r="I7490" s="5" t="str">
        <f t="shared" si="239"/>
        <v/>
      </c>
      <c r="J7490" s="8"/>
    </row>
    <row r="7491" spans="1:10" x14ac:dyDescent="0.3">
      <c r="A7491" s="10"/>
      <c r="B7491" s="7"/>
      <c r="C7491" s="20"/>
      <c r="D7491" s="8" t="str">
        <f>IF(C7491="",(""),(INDEX('Base de Datos'!A7474:B7481,(MATCH(Movimientos!C7491,'Base de Datos'!A7474:A7481,0)),(2))))</f>
        <v/>
      </c>
      <c r="E7491" s="8"/>
      <c r="F7491" s="8"/>
      <c r="G7491" s="8"/>
      <c r="H7491" s="4" t="str">
        <f t="shared" si="238"/>
        <v/>
      </c>
      <c r="I7491" s="5" t="str">
        <f t="shared" si="239"/>
        <v/>
      </c>
      <c r="J7491" s="8"/>
    </row>
    <row r="7492" spans="1:10" x14ac:dyDescent="0.3">
      <c r="A7492" s="10"/>
      <c r="B7492" s="7"/>
      <c r="C7492" s="20"/>
      <c r="D7492" s="8" t="str">
        <f>IF(C7492="",(""),(INDEX('Base de Datos'!A7475:B7482,(MATCH(Movimientos!C7492,'Base de Datos'!A7475:A7482,0)),(2))))</f>
        <v/>
      </c>
      <c r="E7492" s="8"/>
      <c r="F7492" s="8"/>
      <c r="G7492" s="8"/>
      <c r="H7492" s="4" t="str">
        <f t="shared" si="238"/>
        <v/>
      </c>
      <c r="I7492" s="5" t="str">
        <f t="shared" si="239"/>
        <v/>
      </c>
      <c r="J7492" s="8"/>
    </row>
    <row r="7493" spans="1:10" x14ac:dyDescent="0.3">
      <c r="A7493" s="10"/>
      <c r="B7493" s="7"/>
      <c r="C7493" s="20"/>
      <c r="D7493" s="8" t="str">
        <f>IF(C7493="",(""),(INDEX('Base de Datos'!A7476:B7483,(MATCH(Movimientos!C7493,'Base de Datos'!A7476:A7483,0)),(2))))</f>
        <v/>
      </c>
      <c r="E7493" s="8"/>
      <c r="F7493" s="8"/>
      <c r="G7493" s="8"/>
      <c r="H7493" s="4" t="str">
        <f t="shared" si="238"/>
        <v/>
      </c>
      <c r="I7493" s="5" t="str">
        <f t="shared" si="239"/>
        <v/>
      </c>
      <c r="J7493" s="8"/>
    </row>
    <row r="7494" spans="1:10" x14ac:dyDescent="0.3">
      <c r="A7494" s="10"/>
      <c r="B7494" s="7"/>
      <c r="C7494" s="20"/>
      <c r="D7494" s="8" t="str">
        <f>IF(C7494="",(""),(INDEX('Base de Datos'!A7477:B7484,(MATCH(Movimientos!C7494,'Base de Datos'!A7477:A7484,0)),(2))))</f>
        <v/>
      </c>
      <c r="E7494" s="8"/>
      <c r="F7494" s="8"/>
      <c r="G7494" s="8"/>
      <c r="H7494" s="4" t="str">
        <f t="shared" si="238"/>
        <v/>
      </c>
      <c r="I7494" s="5" t="str">
        <f t="shared" si="239"/>
        <v/>
      </c>
      <c r="J7494" s="8"/>
    </row>
    <row r="7495" spans="1:10" x14ac:dyDescent="0.3">
      <c r="A7495" s="10"/>
      <c r="B7495" s="7"/>
      <c r="C7495" s="20"/>
      <c r="D7495" s="8" t="str">
        <f>IF(C7495="",(""),(INDEX('Base de Datos'!A7478:B7485,(MATCH(Movimientos!C7495,'Base de Datos'!A7478:A7485,0)),(2))))</f>
        <v/>
      </c>
      <c r="E7495" s="8"/>
      <c r="F7495" s="8"/>
      <c r="G7495" s="8"/>
      <c r="H7495" s="4" t="str">
        <f t="shared" si="238"/>
        <v/>
      </c>
      <c r="I7495" s="5" t="str">
        <f t="shared" si="239"/>
        <v/>
      </c>
      <c r="J7495" s="8"/>
    </row>
    <row r="7496" spans="1:10" x14ac:dyDescent="0.3">
      <c r="A7496" s="10"/>
      <c r="B7496" s="7"/>
      <c r="C7496" s="20"/>
      <c r="D7496" s="8" t="str">
        <f>IF(C7496="",(""),(INDEX('Base de Datos'!A7479:B7486,(MATCH(Movimientos!C7496,'Base de Datos'!A7479:A7486,0)),(2))))</f>
        <v/>
      </c>
      <c r="E7496" s="8"/>
      <c r="F7496" s="8"/>
      <c r="G7496" s="8"/>
      <c r="H7496" s="4" t="str">
        <f t="shared" si="238"/>
        <v/>
      </c>
      <c r="I7496" s="5" t="str">
        <f t="shared" si="239"/>
        <v/>
      </c>
      <c r="J7496" s="8"/>
    </row>
    <row r="7497" spans="1:10" x14ac:dyDescent="0.3">
      <c r="A7497" s="10"/>
      <c r="B7497" s="7"/>
      <c r="C7497" s="20"/>
      <c r="D7497" s="8" t="str">
        <f>IF(C7497="",(""),(INDEX('Base de Datos'!A7480:B7487,(MATCH(Movimientos!C7497,'Base de Datos'!A7480:A7487,0)),(2))))</f>
        <v/>
      </c>
      <c r="E7497" s="8"/>
      <c r="F7497" s="8"/>
      <c r="G7497" s="8"/>
      <c r="H7497" s="4" t="str">
        <f t="shared" si="238"/>
        <v/>
      </c>
      <c r="I7497" s="5" t="str">
        <f t="shared" si="239"/>
        <v/>
      </c>
      <c r="J7497" s="8"/>
    </row>
    <row r="7498" spans="1:10" x14ac:dyDescent="0.3">
      <c r="A7498" s="10"/>
      <c r="B7498" s="7"/>
      <c r="C7498" s="20"/>
      <c r="D7498" s="8" t="str">
        <f>IF(C7498="",(""),(INDEX('Base de Datos'!A7481:B7488,(MATCH(Movimientos!C7498,'Base de Datos'!A7481:A7488,0)),(2))))</f>
        <v/>
      </c>
      <c r="E7498" s="8"/>
      <c r="F7498" s="8"/>
      <c r="G7498" s="8"/>
      <c r="H7498" s="4" t="str">
        <f t="shared" si="238"/>
        <v/>
      </c>
      <c r="I7498" s="5" t="str">
        <f t="shared" si="239"/>
        <v/>
      </c>
      <c r="J7498" s="8"/>
    </row>
    <row r="7499" spans="1:10" x14ac:dyDescent="0.3">
      <c r="A7499" s="10"/>
      <c r="B7499" s="7"/>
      <c r="C7499" s="20"/>
      <c r="D7499" s="8" t="str">
        <f>IF(C7499="",(""),(INDEX('Base de Datos'!A7482:B7489,(MATCH(Movimientos!C7499,'Base de Datos'!A7482:A7489,0)),(2))))</f>
        <v/>
      </c>
      <c r="E7499" s="8"/>
      <c r="F7499" s="8"/>
      <c r="G7499" s="8"/>
      <c r="H7499" s="4" t="str">
        <f t="shared" si="238"/>
        <v/>
      </c>
      <c r="I7499" s="5" t="str">
        <f t="shared" si="239"/>
        <v/>
      </c>
      <c r="J7499" s="8"/>
    </row>
    <row r="7500" spans="1:10" x14ac:dyDescent="0.3">
      <c r="A7500" s="10"/>
      <c r="B7500" s="7"/>
      <c r="C7500" s="20"/>
      <c r="D7500" s="8" t="str">
        <f>IF(C7500="",(""),(INDEX('Base de Datos'!A7483:B7490,(MATCH(Movimientos!C7500,'Base de Datos'!A7483:A7490,0)),(2))))</f>
        <v/>
      </c>
      <c r="E7500" s="8"/>
      <c r="F7500" s="8"/>
      <c r="G7500" s="8"/>
      <c r="H7500" s="4" t="str">
        <f t="shared" si="238"/>
        <v/>
      </c>
      <c r="I7500" s="5" t="str">
        <f t="shared" si="239"/>
        <v/>
      </c>
      <c r="J7500" s="8"/>
    </row>
    <row r="7501" spans="1:10" x14ac:dyDescent="0.3">
      <c r="A7501" s="10"/>
      <c r="B7501" s="7"/>
      <c r="C7501" s="20"/>
      <c r="D7501" s="8" t="str">
        <f>IF(C7501="",(""),(INDEX('Base de Datos'!A7484:B7491,(MATCH(Movimientos!C7501,'Base de Datos'!A7484:A7491,0)),(2))))</f>
        <v/>
      </c>
      <c r="E7501" s="8"/>
      <c r="F7501" s="8"/>
      <c r="G7501" s="8"/>
      <c r="H7501" s="4" t="str">
        <f t="shared" si="238"/>
        <v/>
      </c>
      <c r="I7501" s="5" t="str">
        <f t="shared" si="239"/>
        <v/>
      </c>
      <c r="J7501" s="8"/>
    </row>
    <row r="7502" spans="1:10" x14ac:dyDescent="0.3">
      <c r="A7502" s="10"/>
      <c r="B7502" s="7"/>
      <c r="C7502" s="20"/>
      <c r="D7502" s="8" t="str">
        <f>IF(C7502="",(""),(INDEX('Base de Datos'!A7485:B7492,(MATCH(Movimientos!C7502,'Base de Datos'!A7485:A7492,0)),(2))))</f>
        <v/>
      </c>
      <c r="E7502" s="8"/>
      <c r="F7502" s="8"/>
      <c r="G7502" s="8"/>
      <c r="H7502" s="4" t="str">
        <f t="shared" si="238"/>
        <v/>
      </c>
      <c r="I7502" s="5" t="str">
        <f t="shared" si="239"/>
        <v/>
      </c>
      <c r="J7502" s="8"/>
    </row>
    <row r="7503" spans="1:10" x14ac:dyDescent="0.3">
      <c r="A7503" s="10"/>
      <c r="B7503" s="7"/>
      <c r="C7503" s="20"/>
      <c r="D7503" s="8" t="str">
        <f>IF(C7503="",(""),(INDEX('Base de Datos'!A7486:B7493,(MATCH(Movimientos!C7503,'Base de Datos'!A7486:A7493,0)),(2))))</f>
        <v/>
      </c>
      <c r="E7503" s="8"/>
      <c r="F7503" s="8"/>
      <c r="G7503" s="8"/>
      <c r="H7503" s="4" t="str">
        <f t="shared" si="238"/>
        <v/>
      </c>
      <c r="I7503" s="5" t="str">
        <f t="shared" si="239"/>
        <v/>
      </c>
      <c r="J7503" s="8"/>
    </row>
    <row r="7504" spans="1:10" x14ac:dyDescent="0.3">
      <c r="A7504" s="10"/>
      <c r="B7504" s="7"/>
      <c r="C7504" s="20"/>
      <c r="D7504" s="8" t="str">
        <f>IF(C7504="",(""),(INDEX('Base de Datos'!A7487:B7494,(MATCH(Movimientos!C7504,'Base de Datos'!A7487:A7494,0)),(2))))</f>
        <v/>
      </c>
      <c r="E7504" s="8"/>
      <c r="F7504" s="8"/>
      <c r="G7504" s="8"/>
      <c r="H7504" s="4" t="str">
        <f t="shared" si="238"/>
        <v/>
      </c>
      <c r="I7504" s="5" t="str">
        <f t="shared" si="239"/>
        <v/>
      </c>
      <c r="J7504" s="8"/>
    </row>
    <row r="7505" spans="1:10" x14ac:dyDescent="0.3">
      <c r="A7505" s="10"/>
      <c r="B7505" s="7"/>
      <c r="C7505" s="20"/>
      <c r="D7505" s="8" t="str">
        <f>IF(C7505="",(""),(INDEX('Base de Datos'!A7488:B7495,(MATCH(Movimientos!C7505,'Base de Datos'!A7488:A7495,0)),(2))))</f>
        <v/>
      </c>
      <c r="E7505" s="8"/>
      <c r="F7505" s="8"/>
      <c r="G7505" s="8"/>
      <c r="H7505" s="4" t="str">
        <f t="shared" si="238"/>
        <v/>
      </c>
      <c r="I7505" s="5" t="str">
        <f t="shared" si="239"/>
        <v/>
      </c>
      <c r="J7505" s="8"/>
    </row>
    <row r="7506" spans="1:10" x14ac:dyDescent="0.3">
      <c r="A7506" s="10"/>
      <c r="B7506" s="7"/>
      <c r="C7506" s="20"/>
      <c r="D7506" s="8" t="str">
        <f>IF(C7506="",(""),(INDEX('Base de Datos'!A7489:B7496,(MATCH(Movimientos!C7506,'Base de Datos'!A7489:A7496,0)),(2))))</f>
        <v/>
      </c>
      <c r="E7506" s="8"/>
      <c r="F7506" s="8"/>
      <c r="G7506" s="8"/>
      <c r="H7506" s="4" t="str">
        <f t="shared" si="238"/>
        <v/>
      </c>
      <c r="I7506" s="5" t="str">
        <f t="shared" si="239"/>
        <v/>
      </c>
      <c r="J7506" s="8"/>
    </row>
    <row r="7507" spans="1:10" x14ac:dyDescent="0.3">
      <c r="A7507" s="10"/>
      <c r="B7507" s="7"/>
      <c r="C7507" s="20"/>
      <c r="D7507" s="8" t="str">
        <f>IF(C7507="",(""),(INDEX('Base de Datos'!A7490:B7497,(MATCH(Movimientos!C7507,'Base de Datos'!A7490:A7497,0)),(2))))</f>
        <v/>
      </c>
      <c r="E7507" s="8"/>
      <c r="F7507" s="8"/>
      <c r="G7507" s="8"/>
      <c r="H7507" s="4" t="str">
        <f t="shared" si="238"/>
        <v/>
      </c>
      <c r="I7507" s="5" t="str">
        <f t="shared" si="239"/>
        <v/>
      </c>
      <c r="J7507" s="8"/>
    </row>
    <row r="7508" spans="1:10" x14ac:dyDescent="0.3">
      <c r="A7508" s="10"/>
      <c r="B7508" s="7"/>
      <c r="C7508" s="20"/>
      <c r="D7508" s="8" t="str">
        <f>IF(C7508="",(""),(INDEX('Base de Datos'!A7491:B7498,(MATCH(Movimientos!C7508,'Base de Datos'!A7491:A7498,0)),(2))))</f>
        <v/>
      </c>
      <c r="E7508" s="8"/>
      <c r="F7508" s="8"/>
      <c r="G7508" s="8"/>
      <c r="H7508" s="4" t="str">
        <f t="shared" si="238"/>
        <v/>
      </c>
      <c r="I7508" s="5" t="str">
        <f t="shared" si="239"/>
        <v/>
      </c>
      <c r="J7508" s="8"/>
    </row>
    <row r="7509" spans="1:10" x14ac:dyDescent="0.3">
      <c r="A7509" s="10"/>
      <c r="B7509" s="7"/>
      <c r="C7509" s="20"/>
      <c r="D7509" s="8" t="str">
        <f>IF(C7509="",(""),(INDEX('Base de Datos'!A7492:B7499,(MATCH(Movimientos!C7509,'Base de Datos'!A7492:A7499,0)),(2))))</f>
        <v/>
      </c>
      <c r="E7509" s="8"/>
      <c r="F7509" s="8"/>
      <c r="G7509" s="8"/>
      <c r="H7509" s="4" t="str">
        <f t="shared" si="238"/>
        <v/>
      </c>
      <c r="I7509" s="5" t="str">
        <f t="shared" si="239"/>
        <v/>
      </c>
      <c r="J7509" s="8"/>
    </row>
    <row r="7510" spans="1:10" x14ac:dyDescent="0.3">
      <c r="A7510" s="10"/>
      <c r="B7510" s="7"/>
      <c r="C7510" s="20"/>
      <c r="D7510" s="8" t="str">
        <f>IF(C7510="",(""),(INDEX('Base de Datos'!A7493:B7500,(MATCH(Movimientos!C7510,'Base de Datos'!A7493:A7500,0)),(2))))</f>
        <v/>
      </c>
      <c r="E7510" s="8"/>
      <c r="F7510" s="8"/>
      <c r="G7510" s="8"/>
      <c r="H7510" s="4" t="str">
        <f t="shared" si="238"/>
        <v/>
      </c>
      <c r="I7510" s="5" t="str">
        <f t="shared" si="239"/>
        <v/>
      </c>
      <c r="J7510" s="8"/>
    </row>
    <row r="7511" spans="1:10" x14ac:dyDescent="0.3">
      <c r="A7511" s="10"/>
      <c r="B7511" s="7"/>
      <c r="C7511" s="20"/>
      <c r="D7511" s="8" t="str">
        <f>IF(C7511="",(""),(INDEX('Base de Datos'!A7494:B7501,(MATCH(Movimientos!C7511,'Base de Datos'!A7494:A7501,0)),(2))))</f>
        <v/>
      </c>
      <c r="E7511" s="8"/>
      <c r="F7511" s="8"/>
      <c r="G7511" s="8"/>
      <c r="H7511" s="4" t="str">
        <f t="shared" si="238"/>
        <v/>
      </c>
      <c r="I7511" s="5" t="str">
        <f t="shared" si="239"/>
        <v/>
      </c>
      <c r="J7511" s="8"/>
    </row>
    <row r="7512" spans="1:10" x14ac:dyDescent="0.3">
      <c r="A7512" s="10"/>
      <c r="B7512" s="7"/>
      <c r="C7512" s="20"/>
      <c r="D7512" s="8" t="str">
        <f>IF(C7512="",(""),(INDEX('Base de Datos'!A7495:B7502,(MATCH(Movimientos!C7512,'Base de Datos'!A7495:A7502,0)),(2))))</f>
        <v/>
      </c>
      <c r="E7512" s="8"/>
      <c r="F7512" s="8"/>
      <c r="G7512" s="8"/>
      <c r="H7512" s="4" t="str">
        <f t="shared" si="238"/>
        <v/>
      </c>
      <c r="I7512" s="5" t="str">
        <f t="shared" si="239"/>
        <v/>
      </c>
      <c r="J7512" s="8"/>
    </row>
    <row r="7513" spans="1:10" x14ac:dyDescent="0.3">
      <c r="A7513" s="10"/>
      <c r="B7513" s="7"/>
      <c r="C7513" s="20"/>
      <c r="D7513" s="8" t="str">
        <f>IF(C7513="",(""),(INDEX('Base de Datos'!A7496:B7503,(MATCH(Movimientos!C7513,'Base de Datos'!A7496:A7503,0)),(2))))</f>
        <v/>
      </c>
      <c r="E7513" s="8"/>
      <c r="F7513" s="8"/>
      <c r="G7513" s="8"/>
      <c r="H7513" s="4" t="str">
        <f t="shared" si="238"/>
        <v/>
      </c>
      <c r="I7513" s="5" t="str">
        <f t="shared" si="239"/>
        <v/>
      </c>
      <c r="J7513" s="8"/>
    </row>
    <row r="7514" spans="1:10" x14ac:dyDescent="0.3">
      <c r="A7514" s="10"/>
      <c r="B7514" s="7"/>
      <c r="C7514" s="20"/>
      <c r="D7514" s="8" t="str">
        <f>IF(C7514="",(""),(INDEX('Base de Datos'!A7497:B7504,(MATCH(Movimientos!C7514,'Base de Datos'!A7497:A7504,0)),(2))))</f>
        <v/>
      </c>
      <c r="E7514" s="8"/>
      <c r="F7514" s="8"/>
      <c r="G7514" s="8"/>
      <c r="H7514" s="4" t="str">
        <f t="shared" si="238"/>
        <v/>
      </c>
      <c r="I7514" s="5" t="str">
        <f t="shared" si="239"/>
        <v/>
      </c>
      <c r="J7514" s="8"/>
    </row>
    <row r="7515" spans="1:10" x14ac:dyDescent="0.3">
      <c r="A7515" s="10"/>
      <c r="B7515" s="7"/>
      <c r="C7515" s="20"/>
      <c r="D7515" s="8" t="str">
        <f>IF(C7515="",(""),(INDEX('Base de Datos'!A7498:B7505,(MATCH(Movimientos!C7515,'Base de Datos'!A7498:A7505,0)),(2))))</f>
        <v/>
      </c>
      <c r="E7515" s="8"/>
      <c r="F7515" s="8"/>
      <c r="G7515" s="8"/>
      <c r="H7515" s="4" t="str">
        <f t="shared" si="238"/>
        <v/>
      </c>
      <c r="I7515" s="5" t="str">
        <f t="shared" si="239"/>
        <v/>
      </c>
      <c r="J7515" s="8"/>
    </row>
    <row r="7516" spans="1:10" x14ac:dyDescent="0.3">
      <c r="A7516" s="10"/>
      <c r="B7516" s="7"/>
      <c r="C7516" s="20"/>
      <c r="D7516" s="8" t="str">
        <f>IF(C7516="",(""),(INDEX('Base de Datos'!A7499:B7506,(MATCH(Movimientos!C7516,'Base de Datos'!A7499:A7506,0)),(2))))</f>
        <v/>
      </c>
      <c r="E7516" s="8"/>
      <c r="F7516" s="8"/>
      <c r="G7516" s="8"/>
      <c r="H7516" s="4" t="str">
        <f t="shared" si="238"/>
        <v/>
      </c>
      <c r="I7516" s="5" t="str">
        <f t="shared" si="239"/>
        <v/>
      </c>
      <c r="J7516" s="8"/>
    </row>
    <row r="7517" spans="1:10" x14ac:dyDescent="0.3">
      <c r="A7517" s="10"/>
      <c r="B7517" s="7"/>
      <c r="C7517" s="20"/>
      <c r="D7517" s="8" t="str">
        <f>IF(C7517="",(""),(INDEX('Base de Datos'!A7500:B7507,(MATCH(Movimientos!C7517,'Base de Datos'!A7500:A7507,0)),(2))))</f>
        <v/>
      </c>
      <c r="E7517" s="8"/>
      <c r="F7517" s="8"/>
      <c r="G7517" s="8"/>
      <c r="H7517" s="4" t="str">
        <f t="shared" si="238"/>
        <v/>
      </c>
      <c r="I7517" s="5" t="str">
        <f t="shared" si="239"/>
        <v/>
      </c>
      <c r="J7517" s="8"/>
    </row>
    <row r="7518" spans="1:10" x14ac:dyDescent="0.3">
      <c r="A7518" s="10"/>
      <c r="B7518" s="7"/>
      <c r="C7518" s="20"/>
      <c r="D7518" s="8" t="str">
        <f>IF(C7518="",(""),(INDEX('Base de Datos'!A7501:B7508,(MATCH(Movimientos!C7518,'Base de Datos'!A7501:A7508,0)),(2))))</f>
        <v/>
      </c>
      <c r="E7518" s="8"/>
      <c r="F7518" s="8"/>
      <c r="G7518" s="8"/>
      <c r="H7518" s="4" t="str">
        <f t="shared" si="238"/>
        <v/>
      </c>
      <c r="I7518" s="5" t="str">
        <f t="shared" si="239"/>
        <v/>
      </c>
      <c r="J7518" s="8"/>
    </row>
    <row r="7519" spans="1:10" x14ac:dyDescent="0.3">
      <c r="A7519" s="10"/>
      <c r="B7519" s="7"/>
      <c r="C7519" s="20"/>
      <c r="D7519" s="8" t="str">
        <f>IF(C7519="",(""),(INDEX('Base de Datos'!A7502:B7509,(MATCH(Movimientos!C7519,'Base de Datos'!A7502:A7509,0)),(2))))</f>
        <v/>
      </c>
      <c r="E7519" s="8"/>
      <c r="F7519" s="8"/>
      <c r="G7519" s="8"/>
      <c r="H7519" s="4" t="str">
        <f t="shared" si="238"/>
        <v/>
      </c>
      <c r="I7519" s="5" t="str">
        <f t="shared" si="239"/>
        <v/>
      </c>
      <c r="J7519" s="8"/>
    </row>
    <row r="7520" spans="1:10" x14ac:dyDescent="0.3">
      <c r="A7520" s="10"/>
      <c r="B7520" s="7"/>
      <c r="C7520" s="20"/>
      <c r="D7520" s="8" t="str">
        <f>IF(C7520="",(""),(INDEX('Base de Datos'!A7503:B7510,(MATCH(Movimientos!C7520,'Base de Datos'!A7503:A7510,0)),(2))))</f>
        <v/>
      </c>
      <c r="E7520" s="8"/>
      <c r="F7520" s="8"/>
      <c r="G7520" s="8"/>
      <c r="H7520" s="4" t="str">
        <f t="shared" si="238"/>
        <v/>
      </c>
      <c r="I7520" s="5" t="str">
        <f t="shared" si="239"/>
        <v/>
      </c>
      <c r="J7520" s="8"/>
    </row>
    <row r="7521" spans="1:10" x14ac:dyDescent="0.3">
      <c r="A7521" s="10"/>
      <c r="B7521" s="7"/>
      <c r="C7521" s="20"/>
      <c r="D7521" s="8" t="str">
        <f>IF(C7521="",(""),(INDEX('Base de Datos'!A7504:B7511,(MATCH(Movimientos!C7521,'Base de Datos'!A7504:A7511,0)),(2))))</f>
        <v/>
      </c>
      <c r="E7521" s="8"/>
      <c r="F7521" s="8"/>
      <c r="G7521" s="8"/>
      <c r="H7521" s="4" t="str">
        <f t="shared" si="238"/>
        <v/>
      </c>
      <c r="I7521" s="5" t="str">
        <f t="shared" si="239"/>
        <v/>
      </c>
      <c r="J7521" s="8"/>
    </row>
    <row r="7522" spans="1:10" x14ac:dyDescent="0.3">
      <c r="A7522" s="10"/>
      <c r="B7522" s="7"/>
      <c r="C7522" s="20"/>
      <c r="D7522" s="8" t="str">
        <f>IF(C7522="",(""),(INDEX('Base de Datos'!A7505:B7512,(MATCH(Movimientos!C7522,'Base de Datos'!A7505:A7512,0)),(2))))</f>
        <v/>
      </c>
      <c r="E7522" s="8"/>
      <c r="F7522" s="8"/>
      <c r="G7522" s="8"/>
      <c r="H7522" s="4" t="str">
        <f t="shared" si="238"/>
        <v/>
      </c>
      <c r="I7522" s="5" t="str">
        <f t="shared" si="239"/>
        <v/>
      </c>
      <c r="J7522" s="8"/>
    </row>
    <row r="7523" spans="1:10" x14ac:dyDescent="0.3">
      <c r="A7523" s="10"/>
      <c r="B7523" s="7"/>
      <c r="C7523" s="20"/>
      <c r="D7523" s="8" t="str">
        <f>IF(C7523="",(""),(INDEX('Base de Datos'!A7506:B7513,(MATCH(Movimientos!C7523,'Base de Datos'!A7506:A7513,0)),(2))))</f>
        <v/>
      </c>
      <c r="E7523" s="8"/>
      <c r="F7523" s="8"/>
      <c r="G7523" s="8"/>
      <c r="H7523" s="4" t="str">
        <f t="shared" si="238"/>
        <v/>
      </c>
      <c r="I7523" s="5" t="str">
        <f t="shared" si="239"/>
        <v/>
      </c>
      <c r="J7523" s="8"/>
    </row>
    <row r="7524" spans="1:10" x14ac:dyDescent="0.3">
      <c r="A7524" s="10"/>
      <c r="B7524" s="7"/>
      <c r="C7524" s="20"/>
      <c r="D7524" s="8" t="str">
        <f>IF(C7524="",(""),(INDEX('Base de Datos'!A7507:B7514,(MATCH(Movimientos!C7524,'Base de Datos'!A7507:A7514,0)),(2))))</f>
        <v/>
      </c>
      <c r="E7524" s="8"/>
      <c r="F7524" s="8"/>
      <c r="G7524" s="8"/>
      <c r="H7524" s="4" t="str">
        <f t="shared" si="238"/>
        <v/>
      </c>
      <c r="I7524" s="5" t="str">
        <f t="shared" si="239"/>
        <v/>
      </c>
      <c r="J7524" s="8"/>
    </row>
    <row r="7525" spans="1:10" x14ac:dyDescent="0.3">
      <c r="A7525" s="10"/>
      <c r="B7525" s="7"/>
      <c r="C7525" s="20"/>
      <c r="D7525" s="8" t="str">
        <f>IF(C7525="",(""),(INDEX('Base de Datos'!A7508:B7515,(MATCH(Movimientos!C7525,'Base de Datos'!A7508:A7515,0)),(2))))</f>
        <v/>
      </c>
      <c r="E7525" s="8"/>
      <c r="F7525" s="8"/>
      <c r="G7525" s="8"/>
      <c r="H7525" s="4" t="str">
        <f t="shared" si="238"/>
        <v/>
      </c>
      <c r="I7525" s="5" t="str">
        <f t="shared" si="239"/>
        <v/>
      </c>
      <c r="J7525" s="8"/>
    </row>
    <row r="7526" spans="1:10" x14ac:dyDescent="0.3">
      <c r="A7526" s="10"/>
      <c r="B7526" s="7"/>
      <c r="C7526" s="20"/>
      <c r="D7526" s="8" t="str">
        <f>IF(C7526="",(""),(INDEX('Base de Datos'!A7509:B7516,(MATCH(Movimientos!C7526,'Base de Datos'!A7509:A7516,0)),(2))))</f>
        <v/>
      </c>
      <c r="E7526" s="8"/>
      <c r="F7526" s="8"/>
      <c r="G7526" s="8"/>
      <c r="H7526" s="4" t="str">
        <f t="shared" ref="H7526:H7589" si="240">IF(A7526="",(""),(IF(B7526="Ingreso",(D7526),(""))))</f>
        <v/>
      </c>
      <c r="I7526" s="5" t="str">
        <f t="shared" ref="I7526:I7589" si="241">IF(A7526="",(""),(IF(B7526="Egreso",(D7526),(""))))</f>
        <v/>
      </c>
      <c r="J7526" s="8"/>
    </row>
    <row r="7527" spans="1:10" x14ac:dyDescent="0.3">
      <c r="A7527" s="10"/>
      <c r="B7527" s="7"/>
      <c r="C7527" s="20"/>
      <c r="D7527" s="8" t="str">
        <f>IF(C7527="",(""),(INDEX('Base de Datos'!A7510:B7517,(MATCH(Movimientos!C7527,'Base de Datos'!A7510:A7517,0)),(2))))</f>
        <v/>
      </c>
      <c r="E7527" s="8"/>
      <c r="F7527" s="8"/>
      <c r="G7527" s="8"/>
      <c r="H7527" s="4" t="str">
        <f t="shared" si="240"/>
        <v/>
      </c>
      <c r="I7527" s="5" t="str">
        <f t="shared" si="241"/>
        <v/>
      </c>
      <c r="J7527" s="8"/>
    </row>
    <row r="7528" spans="1:10" x14ac:dyDescent="0.3">
      <c r="A7528" s="10"/>
      <c r="B7528" s="7"/>
      <c r="C7528" s="20"/>
      <c r="D7528" s="8" t="str">
        <f>IF(C7528="",(""),(INDEX('Base de Datos'!A7511:B7518,(MATCH(Movimientos!C7528,'Base de Datos'!A7511:A7518,0)),(2))))</f>
        <v/>
      </c>
      <c r="E7528" s="8"/>
      <c r="F7528" s="8"/>
      <c r="G7528" s="8"/>
      <c r="H7528" s="4" t="str">
        <f t="shared" si="240"/>
        <v/>
      </c>
      <c r="I7528" s="5" t="str">
        <f t="shared" si="241"/>
        <v/>
      </c>
      <c r="J7528" s="8"/>
    </row>
    <row r="7529" spans="1:10" x14ac:dyDescent="0.3">
      <c r="A7529" s="10"/>
      <c r="B7529" s="7"/>
      <c r="C7529" s="20"/>
      <c r="D7529" s="8" t="str">
        <f>IF(C7529="",(""),(INDEX('Base de Datos'!A7512:B7519,(MATCH(Movimientos!C7529,'Base de Datos'!A7512:A7519,0)),(2))))</f>
        <v/>
      </c>
      <c r="E7529" s="8"/>
      <c r="F7529" s="8"/>
      <c r="G7529" s="8"/>
      <c r="H7529" s="4" t="str">
        <f t="shared" si="240"/>
        <v/>
      </c>
      <c r="I7529" s="5" t="str">
        <f t="shared" si="241"/>
        <v/>
      </c>
      <c r="J7529" s="8"/>
    </row>
    <row r="7530" spans="1:10" x14ac:dyDescent="0.3">
      <c r="A7530" s="10"/>
      <c r="B7530" s="7"/>
      <c r="C7530" s="20"/>
      <c r="D7530" s="8" t="str">
        <f>IF(C7530="",(""),(INDEX('Base de Datos'!A7513:B7520,(MATCH(Movimientos!C7530,'Base de Datos'!A7513:A7520,0)),(2))))</f>
        <v/>
      </c>
      <c r="E7530" s="8"/>
      <c r="F7530" s="8"/>
      <c r="G7530" s="8"/>
      <c r="H7530" s="4" t="str">
        <f t="shared" si="240"/>
        <v/>
      </c>
      <c r="I7530" s="5" t="str">
        <f t="shared" si="241"/>
        <v/>
      </c>
      <c r="J7530" s="8"/>
    </row>
    <row r="7531" spans="1:10" x14ac:dyDescent="0.3">
      <c r="A7531" s="10"/>
      <c r="B7531" s="7"/>
      <c r="C7531" s="20"/>
      <c r="D7531" s="8" t="str">
        <f>IF(C7531="",(""),(INDEX('Base de Datos'!A7514:B7521,(MATCH(Movimientos!C7531,'Base de Datos'!A7514:A7521,0)),(2))))</f>
        <v/>
      </c>
      <c r="E7531" s="8"/>
      <c r="F7531" s="8"/>
      <c r="G7531" s="8"/>
      <c r="H7531" s="4" t="str">
        <f t="shared" si="240"/>
        <v/>
      </c>
      <c r="I7531" s="5" t="str">
        <f t="shared" si="241"/>
        <v/>
      </c>
      <c r="J7531" s="8"/>
    </row>
    <row r="7532" spans="1:10" x14ac:dyDescent="0.3">
      <c r="A7532" s="10"/>
      <c r="B7532" s="7"/>
      <c r="C7532" s="20"/>
      <c r="D7532" s="8" t="str">
        <f>IF(C7532="",(""),(INDEX('Base de Datos'!A7515:B7522,(MATCH(Movimientos!C7532,'Base de Datos'!A7515:A7522,0)),(2))))</f>
        <v/>
      </c>
      <c r="E7532" s="8"/>
      <c r="F7532" s="8"/>
      <c r="G7532" s="8"/>
      <c r="H7532" s="4" t="str">
        <f t="shared" si="240"/>
        <v/>
      </c>
      <c r="I7532" s="5" t="str">
        <f t="shared" si="241"/>
        <v/>
      </c>
      <c r="J7532" s="8"/>
    </row>
    <row r="7533" spans="1:10" x14ac:dyDescent="0.3">
      <c r="A7533" s="10"/>
      <c r="B7533" s="7"/>
      <c r="C7533" s="20"/>
      <c r="D7533" s="8" t="str">
        <f>IF(C7533="",(""),(INDEX('Base de Datos'!A7516:B7523,(MATCH(Movimientos!C7533,'Base de Datos'!A7516:A7523,0)),(2))))</f>
        <v/>
      </c>
      <c r="E7533" s="8"/>
      <c r="F7533" s="8"/>
      <c r="G7533" s="8"/>
      <c r="H7533" s="4" t="str">
        <f t="shared" si="240"/>
        <v/>
      </c>
      <c r="I7533" s="5" t="str">
        <f t="shared" si="241"/>
        <v/>
      </c>
      <c r="J7533" s="8"/>
    </row>
    <row r="7534" spans="1:10" x14ac:dyDescent="0.3">
      <c r="A7534" s="10"/>
      <c r="B7534" s="7"/>
      <c r="C7534" s="20"/>
      <c r="D7534" s="8" t="str">
        <f>IF(C7534="",(""),(INDEX('Base de Datos'!A7517:B7524,(MATCH(Movimientos!C7534,'Base de Datos'!A7517:A7524,0)),(2))))</f>
        <v/>
      </c>
      <c r="E7534" s="8"/>
      <c r="F7534" s="8"/>
      <c r="G7534" s="8"/>
      <c r="H7534" s="4" t="str">
        <f t="shared" si="240"/>
        <v/>
      </c>
      <c r="I7534" s="5" t="str">
        <f t="shared" si="241"/>
        <v/>
      </c>
      <c r="J7534" s="8"/>
    </row>
    <row r="7535" spans="1:10" x14ac:dyDescent="0.3">
      <c r="A7535" s="10"/>
      <c r="B7535" s="7"/>
      <c r="C7535" s="20"/>
      <c r="D7535" s="8" t="str">
        <f>IF(C7535="",(""),(INDEX('Base de Datos'!A7518:B7525,(MATCH(Movimientos!C7535,'Base de Datos'!A7518:A7525,0)),(2))))</f>
        <v/>
      </c>
      <c r="E7535" s="8"/>
      <c r="F7535" s="8"/>
      <c r="G7535" s="8"/>
      <c r="H7535" s="4" t="str">
        <f t="shared" si="240"/>
        <v/>
      </c>
      <c r="I7535" s="5" t="str">
        <f t="shared" si="241"/>
        <v/>
      </c>
      <c r="J7535" s="8"/>
    </row>
    <row r="7536" spans="1:10" x14ac:dyDescent="0.3">
      <c r="A7536" s="10"/>
      <c r="B7536" s="7"/>
      <c r="C7536" s="20"/>
      <c r="D7536" s="8" t="str">
        <f>IF(C7536="",(""),(INDEX('Base de Datos'!A7519:B7526,(MATCH(Movimientos!C7536,'Base de Datos'!A7519:A7526,0)),(2))))</f>
        <v/>
      </c>
      <c r="E7536" s="8"/>
      <c r="F7536" s="8"/>
      <c r="G7536" s="8"/>
      <c r="H7536" s="4" t="str">
        <f t="shared" si="240"/>
        <v/>
      </c>
      <c r="I7536" s="5" t="str">
        <f t="shared" si="241"/>
        <v/>
      </c>
      <c r="J7536" s="8"/>
    </row>
    <row r="7537" spans="1:10" x14ac:dyDescent="0.3">
      <c r="A7537" s="10"/>
      <c r="B7537" s="7"/>
      <c r="C7537" s="20"/>
      <c r="D7537" s="8" t="str">
        <f>IF(C7537="",(""),(INDEX('Base de Datos'!A7520:B7527,(MATCH(Movimientos!C7537,'Base de Datos'!A7520:A7527,0)),(2))))</f>
        <v/>
      </c>
      <c r="E7537" s="8"/>
      <c r="F7537" s="8"/>
      <c r="G7537" s="8"/>
      <c r="H7537" s="4" t="str">
        <f t="shared" si="240"/>
        <v/>
      </c>
      <c r="I7537" s="5" t="str">
        <f t="shared" si="241"/>
        <v/>
      </c>
      <c r="J7537" s="8"/>
    </row>
    <row r="7538" spans="1:10" x14ac:dyDescent="0.3">
      <c r="A7538" s="10"/>
      <c r="B7538" s="7"/>
      <c r="C7538" s="20"/>
      <c r="D7538" s="8" t="str">
        <f>IF(C7538="",(""),(INDEX('Base de Datos'!A7521:B7528,(MATCH(Movimientos!C7538,'Base de Datos'!A7521:A7528,0)),(2))))</f>
        <v/>
      </c>
      <c r="E7538" s="8"/>
      <c r="F7538" s="8"/>
      <c r="G7538" s="8"/>
      <c r="H7538" s="4" t="str">
        <f t="shared" si="240"/>
        <v/>
      </c>
      <c r="I7538" s="5" t="str">
        <f t="shared" si="241"/>
        <v/>
      </c>
      <c r="J7538" s="8"/>
    </row>
    <row r="7539" spans="1:10" x14ac:dyDescent="0.3">
      <c r="A7539" s="10"/>
      <c r="B7539" s="7"/>
      <c r="C7539" s="20"/>
      <c r="D7539" s="8" t="str">
        <f>IF(C7539="",(""),(INDEX('Base de Datos'!A7522:B7529,(MATCH(Movimientos!C7539,'Base de Datos'!A7522:A7529,0)),(2))))</f>
        <v/>
      </c>
      <c r="E7539" s="8"/>
      <c r="F7539" s="8"/>
      <c r="G7539" s="8"/>
      <c r="H7539" s="4" t="str">
        <f t="shared" si="240"/>
        <v/>
      </c>
      <c r="I7539" s="5" t="str">
        <f t="shared" si="241"/>
        <v/>
      </c>
      <c r="J7539" s="8"/>
    </row>
    <row r="7540" spans="1:10" x14ac:dyDescent="0.3">
      <c r="A7540" s="10"/>
      <c r="B7540" s="7"/>
      <c r="C7540" s="20"/>
      <c r="D7540" s="8" t="str">
        <f>IF(C7540="",(""),(INDEX('Base de Datos'!A7523:B7530,(MATCH(Movimientos!C7540,'Base de Datos'!A7523:A7530,0)),(2))))</f>
        <v/>
      </c>
      <c r="E7540" s="8"/>
      <c r="F7540" s="8"/>
      <c r="G7540" s="8"/>
      <c r="H7540" s="4" t="str">
        <f t="shared" si="240"/>
        <v/>
      </c>
      <c r="I7540" s="5" t="str">
        <f t="shared" si="241"/>
        <v/>
      </c>
      <c r="J7540" s="8"/>
    </row>
    <row r="7541" spans="1:10" x14ac:dyDescent="0.3">
      <c r="A7541" s="10"/>
      <c r="B7541" s="7"/>
      <c r="C7541" s="20"/>
      <c r="D7541" s="8" t="str">
        <f>IF(C7541="",(""),(INDEX('Base de Datos'!A7524:B7531,(MATCH(Movimientos!C7541,'Base de Datos'!A7524:A7531,0)),(2))))</f>
        <v/>
      </c>
      <c r="E7541" s="8"/>
      <c r="F7541" s="8"/>
      <c r="G7541" s="8"/>
      <c r="H7541" s="4" t="str">
        <f t="shared" si="240"/>
        <v/>
      </c>
      <c r="I7541" s="5" t="str">
        <f t="shared" si="241"/>
        <v/>
      </c>
      <c r="J7541" s="8"/>
    </row>
    <row r="7542" spans="1:10" x14ac:dyDescent="0.3">
      <c r="A7542" s="10"/>
      <c r="B7542" s="7"/>
      <c r="C7542" s="20"/>
      <c r="D7542" s="8" t="str">
        <f>IF(C7542="",(""),(INDEX('Base de Datos'!A7525:B7532,(MATCH(Movimientos!C7542,'Base de Datos'!A7525:A7532,0)),(2))))</f>
        <v/>
      </c>
      <c r="E7542" s="8"/>
      <c r="F7542" s="8"/>
      <c r="G7542" s="8"/>
      <c r="H7542" s="4" t="str">
        <f t="shared" si="240"/>
        <v/>
      </c>
      <c r="I7542" s="5" t="str">
        <f t="shared" si="241"/>
        <v/>
      </c>
      <c r="J7542" s="8"/>
    </row>
    <row r="7543" spans="1:10" x14ac:dyDescent="0.3">
      <c r="A7543" s="10"/>
      <c r="B7543" s="7"/>
      <c r="C7543" s="20"/>
      <c r="D7543" s="8" t="str">
        <f>IF(C7543="",(""),(INDEX('Base de Datos'!A7526:B7533,(MATCH(Movimientos!C7543,'Base de Datos'!A7526:A7533,0)),(2))))</f>
        <v/>
      </c>
      <c r="E7543" s="8"/>
      <c r="F7543" s="8"/>
      <c r="G7543" s="8"/>
      <c r="H7543" s="4" t="str">
        <f t="shared" si="240"/>
        <v/>
      </c>
      <c r="I7543" s="5" t="str">
        <f t="shared" si="241"/>
        <v/>
      </c>
      <c r="J7543" s="8"/>
    </row>
    <row r="7544" spans="1:10" x14ac:dyDescent="0.3">
      <c r="A7544" s="10"/>
      <c r="B7544" s="7"/>
      <c r="C7544" s="20"/>
      <c r="D7544" s="8" t="str">
        <f>IF(C7544="",(""),(INDEX('Base de Datos'!A7527:B7534,(MATCH(Movimientos!C7544,'Base de Datos'!A7527:A7534,0)),(2))))</f>
        <v/>
      </c>
      <c r="E7544" s="8"/>
      <c r="F7544" s="8"/>
      <c r="G7544" s="8"/>
      <c r="H7544" s="4" t="str">
        <f t="shared" si="240"/>
        <v/>
      </c>
      <c r="I7544" s="5" t="str">
        <f t="shared" si="241"/>
        <v/>
      </c>
      <c r="J7544" s="8"/>
    </row>
    <row r="7545" spans="1:10" x14ac:dyDescent="0.3">
      <c r="A7545" s="10"/>
      <c r="B7545" s="7"/>
      <c r="C7545" s="20"/>
      <c r="D7545" s="8" t="str">
        <f>IF(C7545="",(""),(INDEX('Base de Datos'!A7528:B7535,(MATCH(Movimientos!C7545,'Base de Datos'!A7528:A7535,0)),(2))))</f>
        <v/>
      </c>
      <c r="E7545" s="8"/>
      <c r="F7545" s="8"/>
      <c r="G7545" s="8"/>
      <c r="H7545" s="4" t="str">
        <f t="shared" si="240"/>
        <v/>
      </c>
      <c r="I7545" s="5" t="str">
        <f t="shared" si="241"/>
        <v/>
      </c>
      <c r="J7545" s="8"/>
    </row>
    <row r="7546" spans="1:10" x14ac:dyDescent="0.3">
      <c r="A7546" s="10"/>
      <c r="B7546" s="7"/>
      <c r="C7546" s="20"/>
      <c r="D7546" s="8" t="str">
        <f>IF(C7546="",(""),(INDEX('Base de Datos'!A7529:B7536,(MATCH(Movimientos!C7546,'Base de Datos'!A7529:A7536,0)),(2))))</f>
        <v/>
      </c>
      <c r="E7546" s="8"/>
      <c r="F7546" s="8"/>
      <c r="G7546" s="8"/>
      <c r="H7546" s="4" t="str">
        <f t="shared" si="240"/>
        <v/>
      </c>
      <c r="I7546" s="5" t="str">
        <f t="shared" si="241"/>
        <v/>
      </c>
      <c r="J7546" s="8"/>
    </row>
    <row r="7547" spans="1:10" x14ac:dyDescent="0.3">
      <c r="A7547" s="10"/>
      <c r="B7547" s="7"/>
      <c r="C7547" s="20"/>
      <c r="D7547" s="8" t="str">
        <f>IF(C7547="",(""),(INDEX('Base de Datos'!A7530:B7537,(MATCH(Movimientos!C7547,'Base de Datos'!A7530:A7537,0)),(2))))</f>
        <v/>
      </c>
      <c r="E7547" s="8"/>
      <c r="F7547" s="8"/>
      <c r="G7547" s="8"/>
      <c r="H7547" s="4" t="str">
        <f t="shared" si="240"/>
        <v/>
      </c>
      <c r="I7547" s="5" t="str">
        <f t="shared" si="241"/>
        <v/>
      </c>
      <c r="J7547" s="8"/>
    </row>
    <row r="7548" spans="1:10" x14ac:dyDescent="0.3">
      <c r="A7548" s="10"/>
      <c r="B7548" s="7"/>
      <c r="C7548" s="20"/>
      <c r="D7548" s="8" t="str">
        <f>IF(C7548="",(""),(INDEX('Base de Datos'!A7531:B7538,(MATCH(Movimientos!C7548,'Base de Datos'!A7531:A7538,0)),(2))))</f>
        <v/>
      </c>
      <c r="E7548" s="8"/>
      <c r="F7548" s="8"/>
      <c r="G7548" s="8"/>
      <c r="H7548" s="4" t="str">
        <f t="shared" si="240"/>
        <v/>
      </c>
      <c r="I7548" s="5" t="str">
        <f t="shared" si="241"/>
        <v/>
      </c>
      <c r="J7548" s="8"/>
    </row>
    <row r="7549" spans="1:10" x14ac:dyDescent="0.3">
      <c r="A7549" s="10"/>
      <c r="B7549" s="7"/>
      <c r="C7549" s="20"/>
      <c r="D7549" s="8" t="str">
        <f>IF(C7549="",(""),(INDEX('Base de Datos'!A7532:B7539,(MATCH(Movimientos!C7549,'Base de Datos'!A7532:A7539,0)),(2))))</f>
        <v/>
      </c>
      <c r="E7549" s="8"/>
      <c r="F7549" s="8"/>
      <c r="G7549" s="8"/>
      <c r="H7549" s="4" t="str">
        <f t="shared" si="240"/>
        <v/>
      </c>
      <c r="I7549" s="5" t="str">
        <f t="shared" si="241"/>
        <v/>
      </c>
      <c r="J7549" s="8"/>
    </row>
    <row r="7550" spans="1:10" x14ac:dyDescent="0.3">
      <c r="A7550" s="10"/>
      <c r="B7550" s="7"/>
      <c r="C7550" s="20"/>
      <c r="D7550" s="8" t="str">
        <f>IF(C7550="",(""),(INDEX('Base de Datos'!A7533:B7540,(MATCH(Movimientos!C7550,'Base de Datos'!A7533:A7540,0)),(2))))</f>
        <v/>
      </c>
      <c r="E7550" s="8"/>
      <c r="F7550" s="8"/>
      <c r="G7550" s="8"/>
      <c r="H7550" s="4" t="str">
        <f t="shared" si="240"/>
        <v/>
      </c>
      <c r="I7550" s="5" t="str">
        <f t="shared" si="241"/>
        <v/>
      </c>
      <c r="J7550" s="8"/>
    </row>
    <row r="7551" spans="1:10" x14ac:dyDescent="0.3">
      <c r="A7551" s="10"/>
      <c r="B7551" s="7"/>
      <c r="C7551" s="20"/>
      <c r="D7551" s="8" t="str">
        <f>IF(C7551="",(""),(INDEX('Base de Datos'!A7534:B7541,(MATCH(Movimientos!C7551,'Base de Datos'!A7534:A7541,0)),(2))))</f>
        <v/>
      </c>
      <c r="E7551" s="8"/>
      <c r="F7551" s="8"/>
      <c r="G7551" s="8"/>
      <c r="H7551" s="4" t="str">
        <f t="shared" si="240"/>
        <v/>
      </c>
      <c r="I7551" s="5" t="str">
        <f t="shared" si="241"/>
        <v/>
      </c>
      <c r="J7551" s="8"/>
    </row>
    <row r="7552" spans="1:10" x14ac:dyDescent="0.3">
      <c r="A7552" s="10"/>
      <c r="B7552" s="7"/>
      <c r="C7552" s="20"/>
      <c r="D7552" s="8" t="str">
        <f>IF(C7552="",(""),(INDEX('Base de Datos'!A7535:B7542,(MATCH(Movimientos!C7552,'Base de Datos'!A7535:A7542,0)),(2))))</f>
        <v/>
      </c>
      <c r="E7552" s="8"/>
      <c r="F7552" s="8"/>
      <c r="G7552" s="8"/>
      <c r="H7552" s="4" t="str">
        <f t="shared" si="240"/>
        <v/>
      </c>
      <c r="I7552" s="5" t="str">
        <f t="shared" si="241"/>
        <v/>
      </c>
      <c r="J7552" s="8"/>
    </row>
    <row r="7553" spans="1:10" x14ac:dyDescent="0.3">
      <c r="A7553" s="10"/>
      <c r="B7553" s="7"/>
      <c r="C7553" s="20"/>
      <c r="D7553" s="8" t="str">
        <f>IF(C7553="",(""),(INDEX('Base de Datos'!A7536:B7543,(MATCH(Movimientos!C7553,'Base de Datos'!A7536:A7543,0)),(2))))</f>
        <v/>
      </c>
      <c r="E7553" s="8"/>
      <c r="F7553" s="8"/>
      <c r="G7553" s="8"/>
      <c r="H7553" s="4" t="str">
        <f t="shared" si="240"/>
        <v/>
      </c>
      <c r="I7553" s="5" t="str">
        <f t="shared" si="241"/>
        <v/>
      </c>
      <c r="J7553" s="8"/>
    </row>
    <row r="7554" spans="1:10" x14ac:dyDescent="0.3">
      <c r="A7554" s="10"/>
      <c r="B7554" s="7"/>
      <c r="C7554" s="20"/>
      <c r="D7554" s="8" t="str">
        <f>IF(C7554="",(""),(INDEX('Base de Datos'!A7537:B7544,(MATCH(Movimientos!C7554,'Base de Datos'!A7537:A7544,0)),(2))))</f>
        <v/>
      </c>
      <c r="E7554" s="8"/>
      <c r="F7554" s="8"/>
      <c r="G7554" s="8"/>
      <c r="H7554" s="4" t="str">
        <f t="shared" si="240"/>
        <v/>
      </c>
      <c r="I7554" s="5" t="str">
        <f t="shared" si="241"/>
        <v/>
      </c>
      <c r="J7554" s="8"/>
    </row>
    <row r="7555" spans="1:10" x14ac:dyDescent="0.3">
      <c r="A7555" s="10"/>
      <c r="B7555" s="7"/>
      <c r="C7555" s="20"/>
      <c r="D7555" s="8" t="str">
        <f>IF(C7555="",(""),(INDEX('Base de Datos'!A7538:B7545,(MATCH(Movimientos!C7555,'Base de Datos'!A7538:A7545,0)),(2))))</f>
        <v/>
      </c>
      <c r="E7555" s="8"/>
      <c r="F7555" s="8"/>
      <c r="G7555" s="8"/>
      <c r="H7555" s="4" t="str">
        <f t="shared" si="240"/>
        <v/>
      </c>
      <c r="I7555" s="5" t="str">
        <f t="shared" si="241"/>
        <v/>
      </c>
      <c r="J7555" s="8"/>
    </row>
    <row r="7556" spans="1:10" x14ac:dyDescent="0.3">
      <c r="A7556" s="10"/>
      <c r="B7556" s="7"/>
      <c r="C7556" s="20"/>
      <c r="D7556" s="8" t="str">
        <f>IF(C7556="",(""),(INDEX('Base de Datos'!A7539:B7546,(MATCH(Movimientos!C7556,'Base de Datos'!A7539:A7546,0)),(2))))</f>
        <v/>
      </c>
      <c r="E7556" s="8"/>
      <c r="F7556" s="8"/>
      <c r="G7556" s="8"/>
      <c r="H7556" s="4" t="str">
        <f t="shared" si="240"/>
        <v/>
      </c>
      <c r="I7556" s="5" t="str">
        <f t="shared" si="241"/>
        <v/>
      </c>
      <c r="J7556" s="8"/>
    </row>
    <row r="7557" spans="1:10" x14ac:dyDescent="0.3">
      <c r="A7557" s="10"/>
      <c r="B7557" s="7"/>
      <c r="C7557" s="20"/>
      <c r="D7557" s="8" t="str">
        <f>IF(C7557="",(""),(INDEX('Base de Datos'!A7540:B7547,(MATCH(Movimientos!C7557,'Base de Datos'!A7540:A7547,0)),(2))))</f>
        <v/>
      </c>
      <c r="E7557" s="8"/>
      <c r="F7557" s="8"/>
      <c r="G7557" s="8"/>
      <c r="H7557" s="4" t="str">
        <f t="shared" si="240"/>
        <v/>
      </c>
      <c r="I7557" s="5" t="str">
        <f t="shared" si="241"/>
        <v/>
      </c>
      <c r="J7557" s="8"/>
    </row>
    <row r="7558" spans="1:10" x14ac:dyDescent="0.3">
      <c r="A7558" s="10"/>
      <c r="B7558" s="7"/>
      <c r="C7558" s="20"/>
      <c r="D7558" s="8" t="str">
        <f>IF(C7558="",(""),(INDEX('Base de Datos'!A7541:B7548,(MATCH(Movimientos!C7558,'Base de Datos'!A7541:A7548,0)),(2))))</f>
        <v/>
      </c>
      <c r="E7558" s="8"/>
      <c r="F7558" s="8"/>
      <c r="G7558" s="8"/>
      <c r="H7558" s="4" t="str">
        <f t="shared" si="240"/>
        <v/>
      </c>
      <c r="I7558" s="5" t="str">
        <f t="shared" si="241"/>
        <v/>
      </c>
      <c r="J7558" s="8"/>
    </row>
    <row r="7559" spans="1:10" x14ac:dyDescent="0.3">
      <c r="A7559" s="10"/>
      <c r="B7559" s="7"/>
      <c r="C7559" s="20"/>
      <c r="D7559" s="8" t="str">
        <f>IF(C7559="",(""),(INDEX('Base de Datos'!A7542:B7549,(MATCH(Movimientos!C7559,'Base de Datos'!A7542:A7549,0)),(2))))</f>
        <v/>
      </c>
      <c r="E7559" s="8"/>
      <c r="F7559" s="8"/>
      <c r="G7559" s="8"/>
      <c r="H7559" s="4" t="str">
        <f t="shared" si="240"/>
        <v/>
      </c>
      <c r="I7559" s="5" t="str">
        <f t="shared" si="241"/>
        <v/>
      </c>
      <c r="J7559" s="8"/>
    </row>
    <row r="7560" spans="1:10" x14ac:dyDescent="0.3">
      <c r="A7560" s="10"/>
      <c r="B7560" s="7"/>
      <c r="C7560" s="20"/>
      <c r="D7560" s="8" t="str">
        <f>IF(C7560="",(""),(INDEX('Base de Datos'!A7543:B7550,(MATCH(Movimientos!C7560,'Base de Datos'!A7543:A7550,0)),(2))))</f>
        <v/>
      </c>
      <c r="E7560" s="8"/>
      <c r="F7560" s="8"/>
      <c r="G7560" s="8"/>
      <c r="H7560" s="4" t="str">
        <f t="shared" si="240"/>
        <v/>
      </c>
      <c r="I7560" s="5" t="str">
        <f t="shared" si="241"/>
        <v/>
      </c>
      <c r="J7560" s="8"/>
    </row>
    <row r="7561" spans="1:10" x14ac:dyDescent="0.3">
      <c r="A7561" s="10"/>
      <c r="B7561" s="7"/>
      <c r="C7561" s="20"/>
      <c r="D7561" s="8" t="str">
        <f>IF(C7561="",(""),(INDEX('Base de Datos'!A7544:B7551,(MATCH(Movimientos!C7561,'Base de Datos'!A7544:A7551,0)),(2))))</f>
        <v/>
      </c>
      <c r="E7561" s="8"/>
      <c r="F7561" s="8"/>
      <c r="G7561" s="8"/>
      <c r="H7561" s="4" t="str">
        <f t="shared" si="240"/>
        <v/>
      </c>
      <c r="I7561" s="5" t="str">
        <f t="shared" si="241"/>
        <v/>
      </c>
      <c r="J7561" s="8"/>
    </row>
    <row r="7562" spans="1:10" x14ac:dyDescent="0.3">
      <c r="A7562" s="10"/>
      <c r="B7562" s="7"/>
      <c r="C7562" s="20"/>
      <c r="D7562" s="8" t="str">
        <f>IF(C7562="",(""),(INDEX('Base de Datos'!A7545:B7552,(MATCH(Movimientos!C7562,'Base de Datos'!A7545:A7552,0)),(2))))</f>
        <v/>
      </c>
      <c r="E7562" s="8"/>
      <c r="F7562" s="8"/>
      <c r="G7562" s="8"/>
      <c r="H7562" s="4" t="str">
        <f t="shared" si="240"/>
        <v/>
      </c>
      <c r="I7562" s="5" t="str">
        <f t="shared" si="241"/>
        <v/>
      </c>
      <c r="J7562" s="8"/>
    </row>
    <row r="7563" spans="1:10" x14ac:dyDescent="0.3">
      <c r="A7563" s="10"/>
      <c r="B7563" s="7"/>
      <c r="C7563" s="20"/>
      <c r="D7563" s="8" t="str">
        <f>IF(C7563="",(""),(INDEX('Base de Datos'!A7546:B7553,(MATCH(Movimientos!C7563,'Base de Datos'!A7546:A7553,0)),(2))))</f>
        <v/>
      </c>
      <c r="E7563" s="8"/>
      <c r="F7563" s="8"/>
      <c r="G7563" s="8"/>
      <c r="H7563" s="4" t="str">
        <f t="shared" si="240"/>
        <v/>
      </c>
      <c r="I7563" s="5" t="str">
        <f t="shared" si="241"/>
        <v/>
      </c>
      <c r="J7563" s="8"/>
    </row>
    <row r="7564" spans="1:10" x14ac:dyDescent="0.3">
      <c r="A7564" s="10"/>
      <c r="B7564" s="7"/>
      <c r="C7564" s="20"/>
      <c r="D7564" s="8" t="str">
        <f>IF(C7564="",(""),(INDEX('Base de Datos'!A7547:B7554,(MATCH(Movimientos!C7564,'Base de Datos'!A7547:A7554,0)),(2))))</f>
        <v/>
      </c>
      <c r="E7564" s="8"/>
      <c r="F7564" s="8"/>
      <c r="G7564" s="8"/>
      <c r="H7564" s="4" t="str">
        <f t="shared" si="240"/>
        <v/>
      </c>
      <c r="I7564" s="5" t="str">
        <f t="shared" si="241"/>
        <v/>
      </c>
      <c r="J7564" s="8"/>
    </row>
    <row r="7565" spans="1:10" x14ac:dyDescent="0.3">
      <c r="A7565" s="10"/>
      <c r="B7565" s="7"/>
      <c r="C7565" s="20"/>
      <c r="D7565" s="8" t="str">
        <f>IF(C7565="",(""),(INDEX('Base de Datos'!A7548:B7555,(MATCH(Movimientos!C7565,'Base de Datos'!A7548:A7555,0)),(2))))</f>
        <v/>
      </c>
      <c r="E7565" s="8"/>
      <c r="F7565" s="8"/>
      <c r="G7565" s="8"/>
      <c r="H7565" s="4" t="str">
        <f t="shared" si="240"/>
        <v/>
      </c>
      <c r="I7565" s="5" t="str">
        <f t="shared" si="241"/>
        <v/>
      </c>
      <c r="J7565" s="8"/>
    </row>
    <row r="7566" spans="1:10" x14ac:dyDescent="0.3">
      <c r="A7566" s="10"/>
      <c r="B7566" s="7"/>
      <c r="C7566" s="20"/>
      <c r="D7566" s="8" t="str">
        <f>IF(C7566="",(""),(INDEX('Base de Datos'!A7549:B7556,(MATCH(Movimientos!C7566,'Base de Datos'!A7549:A7556,0)),(2))))</f>
        <v/>
      </c>
      <c r="E7566" s="8"/>
      <c r="F7566" s="8"/>
      <c r="G7566" s="8"/>
      <c r="H7566" s="4" t="str">
        <f t="shared" si="240"/>
        <v/>
      </c>
      <c r="I7566" s="5" t="str">
        <f t="shared" si="241"/>
        <v/>
      </c>
      <c r="J7566" s="8"/>
    </row>
    <row r="7567" spans="1:10" x14ac:dyDescent="0.3">
      <c r="A7567" s="10"/>
      <c r="B7567" s="7"/>
      <c r="C7567" s="20"/>
      <c r="D7567" s="8" t="str">
        <f>IF(C7567="",(""),(INDEX('Base de Datos'!A7550:B7557,(MATCH(Movimientos!C7567,'Base de Datos'!A7550:A7557,0)),(2))))</f>
        <v/>
      </c>
      <c r="E7567" s="8"/>
      <c r="F7567" s="8"/>
      <c r="G7567" s="8"/>
      <c r="H7567" s="4" t="str">
        <f t="shared" si="240"/>
        <v/>
      </c>
      <c r="I7567" s="5" t="str">
        <f t="shared" si="241"/>
        <v/>
      </c>
      <c r="J7567" s="8"/>
    </row>
    <row r="7568" spans="1:10" x14ac:dyDescent="0.3">
      <c r="A7568" s="10"/>
      <c r="B7568" s="7"/>
      <c r="C7568" s="20"/>
      <c r="D7568" s="8" t="str">
        <f>IF(C7568="",(""),(INDEX('Base de Datos'!A7551:B7558,(MATCH(Movimientos!C7568,'Base de Datos'!A7551:A7558,0)),(2))))</f>
        <v/>
      </c>
      <c r="E7568" s="8"/>
      <c r="F7568" s="8"/>
      <c r="G7568" s="8"/>
      <c r="H7568" s="4" t="str">
        <f t="shared" si="240"/>
        <v/>
      </c>
      <c r="I7568" s="5" t="str">
        <f t="shared" si="241"/>
        <v/>
      </c>
      <c r="J7568" s="8"/>
    </row>
    <row r="7569" spans="1:10" x14ac:dyDescent="0.3">
      <c r="A7569" s="10"/>
      <c r="B7569" s="7"/>
      <c r="C7569" s="20"/>
      <c r="D7569" s="8" t="str">
        <f>IF(C7569="",(""),(INDEX('Base de Datos'!A7552:B7559,(MATCH(Movimientos!C7569,'Base de Datos'!A7552:A7559,0)),(2))))</f>
        <v/>
      </c>
      <c r="E7569" s="8"/>
      <c r="F7569" s="8"/>
      <c r="G7569" s="8"/>
      <c r="H7569" s="4" t="str">
        <f t="shared" si="240"/>
        <v/>
      </c>
      <c r="I7569" s="5" t="str">
        <f t="shared" si="241"/>
        <v/>
      </c>
      <c r="J7569" s="8"/>
    </row>
    <row r="7570" spans="1:10" x14ac:dyDescent="0.3">
      <c r="A7570" s="10"/>
      <c r="B7570" s="7"/>
      <c r="C7570" s="20"/>
      <c r="D7570" s="8" t="str">
        <f>IF(C7570="",(""),(INDEX('Base de Datos'!A7553:B7560,(MATCH(Movimientos!C7570,'Base de Datos'!A7553:A7560,0)),(2))))</f>
        <v/>
      </c>
      <c r="E7570" s="8"/>
      <c r="F7570" s="8"/>
      <c r="G7570" s="8"/>
      <c r="H7570" s="4" t="str">
        <f t="shared" si="240"/>
        <v/>
      </c>
      <c r="I7570" s="5" t="str">
        <f t="shared" si="241"/>
        <v/>
      </c>
      <c r="J7570" s="8"/>
    </row>
    <row r="7571" spans="1:10" x14ac:dyDescent="0.3">
      <c r="A7571" s="10"/>
      <c r="B7571" s="7"/>
      <c r="C7571" s="20"/>
      <c r="D7571" s="8" t="str">
        <f>IF(C7571="",(""),(INDEX('Base de Datos'!A7554:B7561,(MATCH(Movimientos!C7571,'Base de Datos'!A7554:A7561,0)),(2))))</f>
        <v/>
      </c>
      <c r="E7571" s="8"/>
      <c r="F7571" s="8"/>
      <c r="G7571" s="8"/>
      <c r="H7571" s="4" t="str">
        <f t="shared" si="240"/>
        <v/>
      </c>
      <c r="I7571" s="5" t="str">
        <f t="shared" si="241"/>
        <v/>
      </c>
      <c r="J7571" s="8"/>
    </row>
    <row r="7572" spans="1:10" x14ac:dyDescent="0.3">
      <c r="A7572" s="10"/>
      <c r="B7572" s="7"/>
      <c r="C7572" s="20"/>
      <c r="D7572" s="8" t="str">
        <f>IF(C7572="",(""),(INDEX('Base de Datos'!A7555:B7562,(MATCH(Movimientos!C7572,'Base de Datos'!A7555:A7562,0)),(2))))</f>
        <v/>
      </c>
      <c r="E7572" s="8"/>
      <c r="F7572" s="8"/>
      <c r="G7572" s="8"/>
      <c r="H7572" s="4" t="str">
        <f t="shared" si="240"/>
        <v/>
      </c>
      <c r="I7572" s="5" t="str">
        <f t="shared" si="241"/>
        <v/>
      </c>
      <c r="J7572" s="8"/>
    </row>
    <row r="7573" spans="1:10" x14ac:dyDescent="0.3">
      <c r="A7573" s="10"/>
      <c r="B7573" s="7"/>
      <c r="C7573" s="20"/>
      <c r="D7573" s="8" t="str">
        <f>IF(C7573="",(""),(INDEX('Base de Datos'!A7556:B7563,(MATCH(Movimientos!C7573,'Base de Datos'!A7556:A7563,0)),(2))))</f>
        <v/>
      </c>
      <c r="E7573" s="8"/>
      <c r="F7573" s="8"/>
      <c r="G7573" s="8"/>
      <c r="H7573" s="4" t="str">
        <f t="shared" si="240"/>
        <v/>
      </c>
      <c r="I7573" s="5" t="str">
        <f t="shared" si="241"/>
        <v/>
      </c>
      <c r="J7573" s="8"/>
    </row>
    <row r="7574" spans="1:10" x14ac:dyDescent="0.3">
      <c r="A7574" s="10"/>
      <c r="B7574" s="7"/>
      <c r="C7574" s="20"/>
      <c r="D7574" s="8" t="str">
        <f>IF(C7574="",(""),(INDEX('Base de Datos'!A7557:B7564,(MATCH(Movimientos!C7574,'Base de Datos'!A7557:A7564,0)),(2))))</f>
        <v/>
      </c>
      <c r="E7574" s="8"/>
      <c r="F7574" s="8"/>
      <c r="G7574" s="8"/>
      <c r="H7574" s="4" t="str">
        <f t="shared" si="240"/>
        <v/>
      </c>
      <c r="I7574" s="5" t="str">
        <f t="shared" si="241"/>
        <v/>
      </c>
      <c r="J7574" s="8"/>
    </row>
    <row r="7575" spans="1:10" x14ac:dyDescent="0.3">
      <c r="A7575" s="10"/>
      <c r="B7575" s="7"/>
      <c r="C7575" s="20"/>
      <c r="D7575" s="8" t="str">
        <f>IF(C7575="",(""),(INDEX('Base de Datos'!A7558:B7565,(MATCH(Movimientos!C7575,'Base de Datos'!A7558:A7565,0)),(2))))</f>
        <v/>
      </c>
      <c r="E7575" s="8"/>
      <c r="F7575" s="8"/>
      <c r="G7575" s="8"/>
      <c r="H7575" s="4" t="str">
        <f t="shared" si="240"/>
        <v/>
      </c>
      <c r="I7575" s="5" t="str">
        <f t="shared" si="241"/>
        <v/>
      </c>
      <c r="J7575" s="8"/>
    </row>
    <row r="7576" spans="1:10" x14ac:dyDescent="0.3">
      <c r="A7576" s="10"/>
      <c r="B7576" s="7"/>
      <c r="C7576" s="20"/>
      <c r="D7576" s="8" t="str">
        <f>IF(C7576="",(""),(INDEX('Base de Datos'!A7559:B7566,(MATCH(Movimientos!C7576,'Base de Datos'!A7559:A7566,0)),(2))))</f>
        <v/>
      </c>
      <c r="E7576" s="8"/>
      <c r="F7576" s="8"/>
      <c r="G7576" s="8"/>
      <c r="H7576" s="4" t="str">
        <f t="shared" si="240"/>
        <v/>
      </c>
      <c r="I7576" s="5" t="str">
        <f t="shared" si="241"/>
        <v/>
      </c>
      <c r="J7576" s="8"/>
    </row>
    <row r="7577" spans="1:10" x14ac:dyDescent="0.3">
      <c r="A7577" s="10"/>
      <c r="B7577" s="7"/>
      <c r="C7577" s="20"/>
      <c r="D7577" s="8" t="str">
        <f>IF(C7577="",(""),(INDEX('Base de Datos'!A7560:B7567,(MATCH(Movimientos!C7577,'Base de Datos'!A7560:A7567,0)),(2))))</f>
        <v/>
      </c>
      <c r="E7577" s="8"/>
      <c r="F7577" s="8"/>
      <c r="G7577" s="8"/>
      <c r="H7577" s="4" t="str">
        <f t="shared" si="240"/>
        <v/>
      </c>
      <c r="I7577" s="5" t="str">
        <f t="shared" si="241"/>
        <v/>
      </c>
      <c r="J7577" s="8"/>
    </row>
    <row r="7578" spans="1:10" x14ac:dyDescent="0.3">
      <c r="A7578" s="10"/>
      <c r="B7578" s="7"/>
      <c r="C7578" s="20"/>
      <c r="D7578" s="8" t="str">
        <f>IF(C7578="",(""),(INDEX('Base de Datos'!A7561:B7568,(MATCH(Movimientos!C7578,'Base de Datos'!A7561:A7568,0)),(2))))</f>
        <v/>
      </c>
      <c r="E7578" s="8"/>
      <c r="F7578" s="8"/>
      <c r="G7578" s="8"/>
      <c r="H7578" s="4" t="str">
        <f t="shared" si="240"/>
        <v/>
      </c>
      <c r="I7578" s="5" t="str">
        <f t="shared" si="241"/>
        <v/>
      </c>
      <c r="J7578" s="8"/>
    </row>
    <row r="7579" spans="1:10" x14ac:dyDescent="0.3">
      <c r="A7579" s="10"/>
      <c r="B7579" s="7"/>
      <c r="C7579" s="20"/>
      <c r="D7579" s="8" t="str">
        <f>IF(C7579="",(""),(INDEX('Base de Datos'!A7562:B7569,(MATCH(Movimientos!C7579,'Base de Datos'!A7562:A7569,0)),(2))))</f>
        <v/>
      </c>
      <c r="E7579" s="8"/>
      <c r="F7579" s="8"/>
      <c r="G7579" s="8"/>
      <c r="H7579" s="4" t="str">
        <f t="shared" si="240"/>
        <v/>
      </c>
      <c r="I7579" s="5" t="str">
        <f t="shared" si="241"/>
        <v/>
      </c>
      <c r="J7579" s="8"/>
    </row>
    <row r="7580" spans="1:10" x14ac:dyDescent="0.3">
      <c r="A7580" s="10"/>
      <c r="B7580" s="7"/>
      <c r="C7580" s="20"/>
      <c r="D7580" s="8" t="str">
        <f>IF(C7580="",(""),(INDEX('Base de Datos'!A7563:B7570,(MATCH(Movimientos!C7580,'Base de Datos'!A7563:A7570,0)),(2))))</f>
        <v/>
      </c>
      <c r="E7580" s="8"/>
      <c r="F7580" s="8"/>
      <c r="G7580" s="8"/>
      <c r="H7580" s="4" t="str">
        <f t="shared" si="240"/>
        <v/>
      </c>
      <c r="I7580" s="5" t="str">
        <f t="shared" si="241"/>
        <v/>
      </c>
      <c r="J7580" s="8"/>
    </row>
    <row r="7581" spans="1:10" x14ac:dyDescent="0.3">
      <c r="A7581" s="10"/>
      <c r="B7581" s="7"/>
      <c r="C7581" s="20"/>
      <c r="D7581" s="8" t="str">
        <f>IF(C7581="",(""),(INDEX('Base de Datos'!A7564:B7571,(MATCH(Movimientos!C7581,'Base de Datos'!A7564:A7571,0)),(2))))</f>
        <v/>
      </c>
      <c r="E7581" s="8"/>
      <c r="F7581" s="8"/>
      <c r="G7581" s="8"/>
      <c r="H7581" s="4" t="str">
        <f t="shared" si="240"/>
        <v/>
      </c>
      <c r="I7581" s="5" t="str">
        <f t="shared" si="241"/>
        <v/>
      </c>
      <c r="J7581" s="8"/>
    </row>
    <row r="7582" spans="1:10" x14ac:dyDescent="0.3">
      <c r="A7582" s="10"/>
      <c r="B7582" s="7"/>
      <c r="C7582" s="20"/>
      <c r="D7582" s="8" t="str">
        <f>IF(C7582="",(""),(INDEX('Base de Datos'!A7565:B7572,(MATCH(Movimientos!C7582,'Base de Datos'!A7565:A7572,0)),(2))))</f>
        <v/>
      </c>
      <c r="E7582" s="8"/>
      <c r="F7582" s="8"/>
      <c r="G7582" s="8"/>
      <c r="H7582" s="4" t="str">
        <f t="shared" si="240"/>
        <v/>
      </c>
      <c r="I7582" s="5" t="str">
        <f t="shared" si="241"/>
        <v/>
      </c>
      <c r="J7582" s="8"/>
    </row>
    <row r="7583" spans="1:10" x14ac:dyDescent="0.3">
      <c r="A7583" s="10"/>
      <c r="B7583" s="7"/>
      <c r="C7583" s="20"/>
      <c r="D7583" s="8" t="str">
        <f>IF(C7583="",(""),(INDEX('Base de Datos'!A7566:B7573,(MATCH(Movimientos!C7583,'Base de Datos'!A7566:A7573,0)),(2))))</f>
        <v/>
      </c>
      <c r="E7583" s="8"/>
      <c r="F7583" s="8"/>
      <c r="G7583" s="8"/>
      <c r="H7583" s="4" t="str">
        <f t="shared" si="240"/>
        <v/>
      </c>
      <c r="I7583" s="5" t="str">
        <f t="shared" si="241"/>
        <v/>
      </c>
      <c r="J7583" s="8"/>
    </row>
    <row r="7584" spans="1:10" x14ac:dyDescent="0.3">
      <c r="A7584" s="10"/>
      <c r="B7584" s="7"/>
      <c r="C7584" s="20"/>
      <c r="D7584" s="8" t="str">
        <f>IF(C7584="",(""),(INDEX('Base de Datos'!A7567:B7574,(MATCH(Movimientos!C7584,'Base de Datos'!A7567:A7574,0)),(2))))</f>
        <v/>
      </c>
      <c r="E7584" s="8"/>
      <c r="F7584" s="8"/>
      <c r="G7584" s="8"/>
      <c r="H7584" s="4" t="str">
        <f t="shared" si="240"/>
        <v/>
      </c>
      <c r="I7584" s="5" t="str">
        <f t="shared" si="241"/>
        <v/>
      </c>
      <c r="J7584" s="8"/>
    </row>
    <row r="7585" spans="1:10" x14ac:dyDescent="0.3">
      <c r="A7585" s="10"/>
      <c r="B7585" s="7"/>
      <c r="C7585" s="20"/>
      <c r="D7585" s="8" t="str">
        <f>IF(C7585="",(""),(INDEX('Base de Datos'!A7568:B7575,(MATCH(Movimientos!C7585,'Base de Datos'!A7568:A7575,0)),(2))))</f>
        <v/>
      </c>
      <c r="E7585" s="8"/>
      <c r="F7585" s="8"/>
      <c r="G7585" s="8"/>
      <c r="H7585" s="4" t="str">
        <f t="shared" si="240"/>
        <v/>
      </c>
      <c r="I7585" s="5" t="str">
        <f t="shared" si="241"/>
        <v/>
      </c>
      <c r="J7585" s="8"/>
    </row>
    <row r="7586" spans="1:10" x14ac:dyDescent="0.3">
      <c r="A7586" s="10"/>
      <c r="B7586" s="7"/>
      <c r="C7586" s="20"/>
      <c r="D7586" s="8" t="str">
        <f>IF(C7586="",(""),(INDEX('Base de Datos'!A7569:B7576,(MATCH(Movimientos!C7586,'Base de Datos'!A7569:A7576,0)),(2))))</f>
        <v/>
      </c>
      <c r="E7586" s="8"/>
      <c r="F7586" s="8"/>
      <c r="G7586" s="8"/>
      <c r="H7586" s="4" t="str">
        <f t="shared" si="240"/>
        <v/>
      </c>
      <c r="I7586" s="5" t="str">
        <f t="shared" si="241"/>
        <v/>
      </c>
      <c r="J7586" s="8"/>
    </row>
    <row r="7587" spans="1:10" x14ac:dyDescent="0.3">
      <c r="A7587" s="10"/>
      <c r="B7587" s="7"/>
      <c r="C7587" s="20"/>
      <c r="D7587" s="8" t="str">
        <f>IF(C7587="",(""),(INDEX('Base de Datos'!A7570:B7577,(MATCH(Movimientos!C7587,'Base de Datos'!A7570:A7577,0)),(2))))</f>
        <v/>
      </c>
      <c r="E7587" s="8"/>
      <c r="F7587" s="8"/>
      <c r="G7587" s="8"/>
      <c r="H7587" s="4" t="str">
        <f t="shared" si="240"/>
        <v/>
      </c>
      <c r="I7587" s="5" t="str">
        <f t="shared" si="241"/>
        <v/>
      </c>
      <c r="J7587" s="8"/>
    </row>
    <row r="7588" spans="1:10" x14ac:dyDescent="0.3">
      <c r="A7588" s="10"/>
      <c r="B7588" s="7"/>
      <c r="C7588" s="20"/>
      <c r="D7588" s="8" t="str">
        <f>IF(C7588="",(""),(INDEX('Base de Datos'!A7571:B7578,(MATCH(Movimientos!C7588,'Base de Datos'!A7571:A7578,0)),(2))))</f>
        <v/>
      </c>
      <c r="E7588" s="8"/>
      <c r="F7588" s="8"/>
      <c r="G7588" s="8"/>
      <c r="H7588" s="4" t="str">
        <f t="shared" si="240"/>
        <v/>
      </c>
      <c r="I7588" s="5" t="str">
        <f t="shared" si="241"/>
        <v/>
      </c>
      <c r="J7588" s="8"/>
    </row>
    <row r="7589" spans="1:10" x14ac:dyDescent="0.3">
      <c r="A7589" s="10"/>
      <c r="B7589" s="7"/>
      <c r="C7589" s="20"/>
      <c r="D7589" s="8" t="str">
        <f>IF(C7589="",(""),(INDEX('Base de Datos'!A7572:B7579,(MATCH(Movimientos!C7589,'Base de Datos'!A7572:A7579,0)),(2))))</f>
        <v/>
      </c>
      <c r="E7589" s="8"/>
      <c r="F7589" s="8"/>
      <c r="G7589" s="8"/>
      <c r="H7589" s="4" t="str">
        <f t="shared" si="240"/>
        <v/>
      </c>
      <c r="I7589" s="5" t="str">
        <f t="shared" si="241"/>
        <v/>
      </c>
      <c r="J7589" s="8"/>
    </row>
    <row r="7590" spans="1:10" x14ac:dyDescent="0.3">
      <c r="A7590" s="10"/>
      <c r="B7590" s="7"/>
      <c r="C7590" s="20"/>
      <c r="D7590" s="8" t="str">
        <f>IF(C7590="",(""),(INDEX('Base de Datos'!A7573:B7580,(MATCH(Movimientos!C7590,'Base de Datos'!A7573:A7580,0)),(2))))</f>
        <v/>
      </c>
      <c r="E7590" s="8"/>
      <c r="F7590" s="8"/>
      <c r="G7590" s="8"/>
      <c r="H7590" s="4" t="str">
        <f t="shared" ref="H7590:H7653" si="242">IF(A7590="",(""),(IF(B7590="Ingreso",(D7590),(""))))</f>
        <v/>
      </c>
      <c r="I7590" s="5" t="str">
        <f t="shared" ref="I7590:I7653" si="243">IF(A7590="",(""),(IF(B7590="Egreso",(D7590),(""))))</f>
        <v/>
      </c>
      <c r="J7590" s="8"/>
    </row>
    <row r="7591" spans="1:10" x14ac:dyDescent="0.3">
      <c r="A7591" s="10"/>
      <c r="B7591" s="7"/>
      <c r="C7591" s="20"/>
      <c r="D7591" s="8" t="str">
        <f>IF(C7591="",(""),(INDEX('Base de Datos'!A7574:B7581,(MATCH(Movimientos!C7591,'Base de Datos'!A7574:A7581,0)),(2))))</f>
        <v/>
      </c>
      <c r="E7591" s="8"/>
      <c r="F7591" s="8"/>
      <c r="G7591" s="8"/>
      <c r="H7591" s="4" t="str">
        <f t="shared" si="242"/>
        <v/>
      </c>
      <c r="I7591" s="5" t="str">
        <f t="shared" si="243"/>
        <v/>
      </c>
      <c r="J7591" s="8"/>
    </row>
    <row r="7592" spans="1:10" x14ac:dyDescent="0.3">
      <c r="A7592" s="10"/>
      <c r="B7592" s="7"/>
      <c r="C7592" s="20"/>
      <c r="D7592" s="8" t="str">
        <f>IF(C7592="",(""),(INDEX('Base de Datos'!A7575:B7582,(MATCH(Movimientos!C7592,'Base de Datos'!A7575:A7582,0)),(2))))</f>
        <v/>
      </c>
      <c r="E7592" s="8"/>
      <c r="F7592" s="8"/>
      <c r="G7592" s="8"/>
      <c r="H7592" s="4" t="str">
        <f t="shared" si="242"/>
        <v/>
      </c>
      <c r="I7592" s="5" t="str">
        <f t="shared" si="243"/>
        <v/>
      </c>
      <c r="J7592" s="8"/>
    </row>
    <row r="7593" spans="1:10" x14ac:dyDescent="0.3">
      <c r="A7593" s="10"/>
      <c r="B7593" s="7"/>
      <c r="C7593" s="20"/>
      <c r="D7593" s="8" t="str">
        <f>IF(C7593="",(""),(INDEX('Base de Datos'!A7576:B7583,(MATCH(Movimientos!C7593,'Base de Datos'!A7576:A7583,0)),(2))))</f>
        <v/>
      </c>
      <c r="E7593" s="8"/>
      <c r="F7593" s="8"/>
      <c r="G7593" s="8"/>
      <c r="H7593" s="4" t="str">
        <f t="shared" si="242"/>
        <v/>
      </c>
      <c r="I7593" s="5" t="str">
        <f t="shared" si="243"/>
        <v/>
      </c>
      <c r="J7593" s="8"/>
    </row>
    <row r="7594" spans="1:10" x14ac:dyDescent="0.3">
      <c r="A7594" s="10"/>
      <c r="B7594" s="7"/>
      <c r="C7594" s="20"/>
      <c r="D7594" s="8" t="str">
        <f>IF(C7594="",(""),(INDEX('Base de Datos'!A7577:B7584,(MATCH(Movimientos!C7594,'Base de Datos'!A7577:A7584,0)),(2))))</f>
        <v/>
      </c>
      <c r="E7594" s="8"/>
      <c r="F7594" s="8"/>
      <c r="G7594" s="8"/>
      <c r="H7594" s="4" t="str">
        <f t="shared" si="242"/>
        <v/>
      </c>
      <c r="I7594" s="5" t="str">
        <f t="shared" si="243"/>
        <v/>
      </c>
      <c r="J7594" s="8"/>
    </row>
    <row r="7595" spans="1:10" x14ac:dyDescent="0.3">
      <c r="A7595" s="10"/>
      <c r="B7595" s="7"/>
      <c r="C7595" s="20"/>
      <c r="D7595" s="8" t="str">
        <f>IF(C7595="",(""),(INDEX('Base de Datos'!A7578:B7585,(MATCH(Movimientos!C7595,'Base de Datos'!A7578:A7585,0)),(2))))</f>
        <v/>
      </c>
      <c r="E7595" s="8"/>
      <c r="F7595" s="8"/>
      <c r="G7595" s="8"/>
      <c r="H7595" s="4" t="str">
        <f t="shared" si="242"/>
        <v/>
      </c>
      <c r="I7595" s="5" t="str">
        <f t="shared" si="243"/>
        <v/>
      </c>
      <c r="J7595" s="8"/>
    </row>
    <row r="7596" spans="1:10" x14ac:dyDescent="0.3">
      <c r="A7596" s="10"/>
      <c r="B7596" s="7"/>
      <c r="C7596" s="20"/>
      <c r="D7596" s="8" t="str">
        <f>IF(C7596="",(""),(INDEX('Base de Datos'!A7579:B7586,(MATCH(Movimientos!C7596,'Base de Datos'!A7579:A7586,0)),(2))))</f>
        <v/>
      </c>
      <c r="E7596" s="8"/>
      <c r="F7596" s="8"/>
      <c r="G7596" s="8"/>
      <c r="H7596" s="4" t="str">
        <f t="shared" si="242"/>
        <v/>
      </c>
      <c r="I7596" s="5" t="str">
        <f t="shared" si="243"/>
        <v/>
      </c>
      <c r="J7596" s="8"/>
    </row>
    <row r="7597" spans="1:10" x14ac:dyDescent="0.3">
      <c r="A7597" s="10"/>
      <c r="B7597" s="7"/>
      <c r="C7597" s="20"/>
      <c r="D7597" s="8" t="str">
        <f>IF(C7597="",(""),(INDEX('Base de Datos'!A7580:B7587,(MATCH(Movimientos!C7597,'Base de Datos'!A7580:A7587,0)),(2))))</f>
        <v/>
      </c>
      <c r="E7597" s="8"/>
      <c r="F7597" s="8"/>
      <c r="G7597" s="8"/>
      <c r="H7597" s="4" t="str">
        <f t="shared" si="242"/>
        <v/>
      </c>
      <c r="I7597" s="5" t="str">
        <f t="shared" si="243"/>
        <v/>
      </c>
      <c r="J7597" s="8"/>
    </row>
    <row r="7598" spans="1:10" x14ac:dyDescent="0.3">
      <c r="A7598" s="10"/>
      <c r="B7598" s="7"/>
      <c r="C7598" s="20"/>
      <c r="D7598" s="8" t="str">
        <f>IF(C7598="",(""),(INDEX('Base de Datos'!A7581:B7588,(MATCH(Movimientos!C7598,'Base de Datos'!A7581:A7588,0)),(2))))</f>
        <v/>
      </c>
      <c r="E7598" s="8"/>
      <c r="F7598" s="8"/>
      <c r="G7598" s="8"/>
      <c r="H7598" s="4" t="str">
        <f t="shared" si="242"/>
        <v/>
      </c>
      <c r="I7598" s="5" t="str">
        <f t="shared" si="243"/>
        <v/>
      </c>
      <c r="J7598" s="8"/>
    </row>
    <row r="7599" spans="1:10" x14ac:dyDescent="0.3">
      <c r="A7599" s="10"/>
      <c r="B7599" s="7"/>
      <c r="C7599" s="20"/>
      <c r="D7599" s="8" t="str">
        <f>IF(C7599="",(""),(INDEX('Base de Datos'!A7582:B7589,(MATCH(Movimientos!C7599,'Base de Datos'!A7582:A7589,0)),(2))))</f>
        <v/>
      </c>
      <c r="E7599" s="8"/>
      <c r="F7599" s="8"/>
      <c r="G7599" s="8"/>
      <c r="H7599" s="4" t="str">
        <f t="shared" si="242"/>
        <v/>
      </c>
      <c r="I7599" s="5" t="str">
        <f t="shared" si="243"/>
        <v/>
      </c>
      <c r="J7599" s="8"/>
    </row>
    <row r="7600" spans="1:10" x14ac:dyDescent="0.3">
      <c r="A7600" s="10"/>
      <c r="B7600" s="7"/>
      <c r="C7600" s="20"/>
      <c r="D7600" s="8" t="str">
        <f>IF(C7600="",(""),(INDEX('Base de Datos'!A7583:B7590,(MATCH(Movimientos!C7600,'Base de Datos'!A7583:A7590,0)),(2))))</f>
        <v/>
      </c>
      <c r="E7600" s="8"/>
      <c r="F7600" s="8"/>
      <c r="G7600" s="8"/>
      <c r="H7600" s="4" t="str">
        <f t="shared" si="242"/>
        <v/>
      </c>
      <c r="I7600" s="5" t="str">
        <f t="shared" si="243"/>
        <v/>
      </c>
      <c r="J7600" s="8"/>
    </row>
    <row r="7601" spans="1:10" x14ac:dyDescent="0.3">
      <c r="A7601" s="10"/>
      <c r="B7601" s="7"/>
      <c r="C7601" s="20"/>
      <c r="D7601" s="8" t="str">
        <f>IF(C7601="",(""),(INDEX('Base de Datos'!A7584:B7591,(MATCH(Movimientos!C7601,'Base de Datos'!A7584:A7591,0)),(2))))</f>
        <v/>
      </c>
      <c r="E7601" s="8"/>
      <c r="F7601" s="8"/>
      <c r="G7601" s="8"/>
      <c r="H7601" s="4" t="str">
        <f t="shared" si="242"/>
        <v/>
      </c>
      <c r="I7601" s="5" t="str">
        <f t="shared" si="243"/>
        <v/>
      </c>
      <c r="J7601" s="8"/>
    </row>
    <row r="7602" spans="1:10" x14ac:dyDescent="0.3">
      <c r="A7602" s="10"/>
      <c r="B7602" s="7"/>
      <c r="C7602" s="20"/>
      <c r="D7602" s="8" t="str">
        <f>IF(C7602="",(""),(INDEX('Base de Datos'!A7585:B7592,(MATCH(Movimientos!C7602,'Base de Datos'!A7585:A7592,0)),(2))))</f>
        <v/>
      </c>
      <c r="E7602" s="8"/>
      <c r="F7602" s="8"/>
      <c r="G7602" s="8"/>
      <c r="H7602" s="4" t="str">
        <f t="shared" si="242"/>
        <v/>
      </c>
      <c r="I7602" s="5" t="str">
        <f t="shared" si="243"/>
        <v/>
      </c>
      <c r="J7602" s="8"/>
    </row>
    <row r="7603" spans="1:10" x14ac:dyDescent="0.3">
      <c r="A7603" s="10"/>
      <c r="B7603" s="7"/>
      <c r="C7603" s="20"/>
      <c r="D7603" s="8" t="str">
        <f>IF(C7603="",(""),(INDEX('Base de Datos'!A7586:B7593,(MATCH(Movimientos!C7603,'Base de Datos'!A7586:A7593,0)),(2))))</f>
        <v/>
      </c>
      <c r="E7603" s="8"/>
      <c r="F7603" s="8"/>
      <c r="G7603" s="8"/>
      <c r="H7603" s="4" t="str">
        <f t="shared" si="242"/>
        <v/>
      </c>
      <c r="I7603" s="5" t="str">
        <f t="shared" si="243"/>
        <v/>
      </c>
      <c r="J7603" s="8"/>
    </row>
    <row r="7604" spans="1:10" x14ac:dyDescent="0.3">
      <c r="A7604" s="10"/>
      <c r="B7604" s="7"/>
      <c r="C7604" s="20"/>
      <c r="D7604" s="8" t="str">
        <f>IF(C7604="",(""),(INDEX('Base de Datos'!A7587:B7594,(MATCH(Movimientos!C7604,'Base de Datos'!A7587:A7594,0)),(2))))</f>
        <v/>
      </c>
      <c r="E7604" s="8"/>
      <c r="F7604" s="8"/>
      <c r="G7604" s="8"/>
      <c r="H7604" s="4" t="str">
        <f t="shared" si="242"/>
        <v/>
      </c>
      <c r="I7604" s="5" t="str">
        <f t="shared" si="243"/>
        <v/>
      </c>
      <c r="J7604" s="8"/>
    </row>
    <row r="7605" spans="1:10" x14ac:dyDescent="0.3">
      <c r="A7605" s="10"/>
      <c r="B7605" s="7"/>
      <c r="C7605" s="20"/>
      <c r="D7605" s="8" t="str">
        <f>IF(C7605="",(""),(INDEX('Base de Datos'!A7588:B7595,(MATCH(Movimientos!C7605,'Base de Datos'!A7588:A7595,0)),(2))))</f>
        <v/>
      </c>
      <c r="E7605" s="8"/>
      <c r="F7605" s="8"/>
      <c r="G7605" s="8"/>
      <c r="H7605" s="4" t="str">
        <f t="shared" si="242"/>
        <v/>
      </c>
      <c r="I7605" s="5" t="str">
        <f t="shared" si="243"/>
        <v/>
      </c>
      <c r="J7605" s="8"/>
    </row>
    <row r="7606" spans="1:10" x14ac:dyDescent="0.3">
      <c r="A7606" s="10"/>
      <c r="B7606" s="7"/>
      <c r="C7606" s="20"/>
      <c r="D7606" s="8" t="str">
        <f>IF(C7606="",(""),(INDEX('Base de Datos'!A7589:B7596,(MATCH(Movimientos!C7606,'Base de Datos'!A7589:A7596,0)),(2))))</f>
        <v/>
      </c>
      <c r="E7606" s="8"/>
      <c r="F7606" s="8"/>
      <c r="G7606" s="8"/>
      <c r="H7606" s="4" t="str">
        <f t="shared" si="242"/>
        <v/>
      </c>
      <c r="I7606" s="5" t="str">
        <f t="shared" si="243"/>
        <v/>
      </c>
      <c r="J7606" s="8"/>
    </row>
    <row r="7607" spans="1:10" x14ac:dyDescent="0.3">
      <c r="A7607" s="10"/>
      <c r="B7607" s="7"/>
      <c r="C7607" s="20"/>
      <c r="D7607" s="8" t="str">
        <f>IF(C7607="",(""),(INDEX('Base de Datos'!A7590:B7597,(MATCH(Movimientos!C7607,'Base de Datos'!A7590:A7597,0)),(2))))</f>
        <v/>
      </c>
      <c r="E7607" s="8"/>
      <c r="F7607" s="8"/>
      <c r="G7607" s="8"/>
      <c r="H7607" s="4" t="str">
        <f t="shared" si="242"/>
        <v/>
      </c>
      <c r="I7607" s="5" t="str">
        <f t="shared" si="243"/>
        <v/>
      </c>
      <c r="J7607" s="8"/>
    </row>
    <row r="7608" spans="1:10" x14ac:dyDescent="0.3">
      <c r="A7608" s="10"/>
      <c r="B7608" s="7"/>
      <c r="C7608" s="20"/>
      <c r="D7608" s="8" t="str">
        <f>IF(C7608="",(""),(INDEX('Base de Datos'!A7591:B7598,(MATCH(Movimientos!C7608,'Base de Datos'!A7591:A7598,0)),(2))))</f>
        <v/>
      </c>
      <c r="E7608" s="8"/>
      <c r="F7608" s="8"/>
      <c r="G7608" s="8"/>
      <c r="H7608" s="4" t="str">
        <f t="shared" si="242"/>
        <v/>
      </c>
      <c r="I7608" s="5" t="str">
        <f t="shared" si="243"/>
        <v/>
      </c>
      <c r="J7608" s="8"/>
    </row>
    <row r="7609" spans="1:10" x14ac:dyDescent="0.3">
      <c r="A7609" s="10"/>
      <c r="B7609" s="7"/>
      <c r="C7609" s="20"/>
      <c r="D7609" s="8" t="str">
        <f>IF(C7609="",(""),(INDEX('Base de Datos'!A7592:B7599,(MATCH(Movimientos!C7609,'Base de Datos'!A7592:A7599,0)),(2))))</f>
        <v/>
      </c>
      <c r="E7609" s="8"/>
      <c r="F7609" s="8"/>
      <c r="G7609" s="8"/>
      <c r="H7609" s="4" t="str">
        <f t="shared" si="242"/>
        <v/>
      </c>
      <c r="I7609" s="5" t="str">
        <f t="shared" si="243"/>
        <v/>
      </c>
      <c r="J7609" s="8"/>
    </row>
    <row r="7610" spans="1:10" x14ac:dyDescent="0.3">
      <c r="A7610" s="10"/>
      <c r="B7610" s="7"/>
      <c r="C7610" s="20"/>
      <c r="D7610" s="8" t="str">
        <f>IF(C7610="",(""),(INDEX('Base de Datos'!A7593:B7600,(MATCH(Movimientos!C7610,'Base de Datos'!A7593:A7600,0)),(2))))</f>
        <v/>
      </c>
      <c r="E7610" s="8"/>
      <c r="F7610" s="8"/>
      <c r="G7610" s="8"/>
      <c r="H7610" s="4" t="str">
        <f t="shared" si="242"/>
        <v/>
      </c>
      <c r="I7610" s="5" t="str">
        <f t="shared" si="243"/>
        <v/>
      </c>
      <c r="J7610" s="8"/>
    </row>
    <row r="7611" spans="1:10" x14ac:dyDescent="0.3">
      <c r="A7611" s="10"/>
      <c r="B7611" s="7"/>
      <c r="C7611" s="20"/>
      <c r="D7611" s="8" t="str">
        <f>IF(C7611="",(""),(INDEX('Base de Datos'!A7594:B7601,(MATCH(Movimientos!C7611,'Base de Datos'!A7594:A7601,0)),(2))))</f>
        <v/>
      </c>
      <c r="E7611" s="8"/>
      <c r="F7611" s="8"/>
      <c r="G7611" s="8"/>
      <c r="H7611" s="4" t="str">
        <f t="shared" si="242"/>
        <v/>
      </c>
      <c r="I7611" s="5" t="str">
        <f t="shared" si="243"/>
        <v/>
      </c>
      <c r="J7611" s="8"/>
    </row>
    <row r="7612" spans="1:10" x14ac:dyDescent="0.3">
      <c r="A7612" s="10"/>
      <c r="B7612" s="7"/>
      <c r="C7612" s="20"/>
      <c r="D7612" s="8" t="str">
        <f>IF(C7612="",(""),(INDEX('Base de Datos'!A7595:B7602,(MATCH(Movimientos!C7612,'Base de Datos'!A7595:A7602,0)),(2))))</f>
        <v/>
      </c>
      <c r="E7612" s="8"/>
      <c r="F7612" s="8"/>
      <c r="G7612" s="8"/>
      <c r="H7612" s="4" t="str">
        <f t="shared" si="242"/>
        <v/>
      </c>
      <c r="I7612" s="5" t="str">
        <f t="shared" si="243"/>
        <v/>
      </c>
      <c r="J7612" s="8"/>
    </row>
    <row r="7613" spans="1:10" x14ac:dyDescent="0.3">
      <c r="A7613" s="10"/>
      <c r="B7613" s="7"/>
      <c r="C7613" s="20"/>
      <c r="D7613" s="8" t="str">
        <f>IF(C7613="",(""),(INDEX('Base de Datos'!A7596:B7603,(MATCH(Movimientos!C7613,'Base de Datos'!A7596:A7603,0)),(2))))</f>
        <v/>
      </c>
      <c r="E7613" s="8"/>
      <c r="F7613" s="8"/>
      <c r="G7613" s="8"/>
      <c r="H7613" s="4" t="str">
        <f t="shared" si="242"/>
        <v/>
      </c>
      <c r="I7613" s="5" t="str">
        <f t="shared" si="243"/>
        <v/>
      </c>
      <c r="J7613" s="8"/>
    </row>
    <row r="7614" spans="1:10" x14ac:dyDescent="0.3">
      <c r="A7614" s="10"/>
      <c r="B7614" s="7"/>
      <c r="C7614" s="20"/>
      <c r="D7614" s="8" t="str">
        <f>IF(C7614="",(""),(INDEX('Base de Datos'!A7597:B7604,(MATCH(Movimientos!C7614,'Base de Datos'!A7597:A7604,0)),(2))))</f>
        <v/>
      </c>
      <c r="E7614" s="8"/>
      <c r="F7614" s="8"/>
      <c r="G7614" s="8"/>
      <c r="H7614" s="4" t="str">
        <f t="shared" si="242"/>
        <v/>
      </c>
      <c r="I7614" s="5" t="str">
        <f t="shared" si="243"/>
        <v/>
      </c>
      <c r="J7614" s="8"/>
    </row>
    <row r="7615" spans="1:10" x14ac:dyDescent="0.3">
      <c r="A7615" s="10"/>
      <c r="B7615" s="7"/>
      <c r="C7615" s="20"/>
      <c r="D7615" s="8" t="str">
        <f>IF(C7615="",(""),(INDEX('Base de Datos'!A7598:B7605,(MATCH(Movimientos!C7615,'Base de Datos'!A7598:A7605,0)),(2))))</f>
        <v/>
      </c>
      <c r="E7615" s="8"/>
      <c r="F7615" s="8"/>
      <c r="G7615" s="8"/>
      <c r="H7615" s="4" t="str">
        <f t="shared" si="242"/>
        <v/>
      </c>
      <c r="I7615" s="5" t="str">
        <f t="shared" si="243"/>
        <v/>
      </c>
      <c r="J7615" s="8"/>
    </row>
    <row r="7616" spans="1:10" x14ac:dyDescent="0.3">
      <c r="A7616" s="10"/>
      <c r="B7616" s="7"/>
      <c r="C7616" s="20"/>
      <c r="D7616" s="8" t="str">
        <f>IF(C7616="",(""),(INDEX('Base de Datos'!A7599:B7606,(MATCH(Movimientos!C7616,'Base de Datos'!A7599:A7606,0)),(2))))</f>
        <v/>
      </c>
      <c r="E7616" s="8"/>
      <c r="F7616" s="8"/>
      <c r="G7616" s="8"/>
      <c r="H7616" s="4" t="str">
        <f t="shared" si="242"/>
        <v/>
      </c>
      <c r="I7616" s="5" t="str">
        <f t="shared" si="243"/>
        <v/>
      </c>
      <c r="J7616" s="8"/>
    </row>
    <row r="7617" spans="1:10" x14ac:dyDescent="0.3">
      <c r="A7617" s="10"/>
      <c r="B7617" s="7"/>
      <c r="C7617" s="20"/>
      <c r="D7617" s="8" t="str">
        <f>IF(C7617="",(""),(INDEX('Base de Datos'!A7600:B7607,(MATCH(Movimientos!C7617,'Base de Datos'!A7600:A7607,0)),(2))))</f>
        <v/>
      </c>
      <c r="E7617" s="8"/>
      <c r="F7617" s="8"/>
      <c r="G7617" s="8"/>
      <c r="H7617" s="4" t="str">
        <f t="shared" si="242"/>
        <v/>
      </c>
      <c r="I7617" s="5" t="str">
        <f t="shared" si="243"/>
        <v/>
      </c>
      <c r="J7617" s="8"/>
    </row>
    <row r="7618" spans="1:10" x14ac:dyDescent="0.3">
      <c r="A7618" s="10"/>
      <c r="B7618" s="7"/>
      <c r="C7618" s="20"/>
      <c r="D7618" s="8" t="str">
        <f>IF(C7618="",(""),(INDEX('Base de Datos'!A7601:B7608,(MATCH(Movimientos!C7618,'Base de Datos'!A7601:A7608,0)),(2))))</f>
        <v/>
      </c>
      <c r="E7618" s="8"/>
      <c r="F7618" s="8"/>
      <c r="G7618" s="8"/>
      <c r="H7618" s="4" t="str">
        <f t="shared" si="242"/>
        <v/>
      </c>
      <c r="I7618" s="5" t="str">
        <f t="shared" si="243"/>
        <v/>
      </c>
      <c r="J7618" s="8"/>
    </row>
    <row r="7619" spans="1:10" x14ac:dyDescent="0.3">
      <c r="A7619" s="10"/>
      <c r="B7619" s="7"/>
      <c r="C7619" s="20"/>
      <c r="D7619" s="8" t="str">
        <f>IF(C7619="",(""),(INDEX('Base de Datos'!A7602:B7609,(MATCH(Movimientos!C7619,'Base de Datos'!A7602:A7609,0)),(2))))</f>
        <v/>
      </c>
      <c r="E7619" s="8"/>
      <c r="F7619" s="8"/>
      <c r="G7619" s="8"/>
      <c r="H7619" s="4" t="str">
        <f t="shared" si="242"/>
        <v/>
      </c>
      <c r="I7619" s="5" t="str">
        <f t="shared" si="243"/>
        <v/>
      </c>
      <c r="J7619" s="8"/>
    </row>
    <row r="7620" spans="1:10" x14ac:dyDescent="0.3">
      <c r="A7620" s="10"/>
      <c r="B7620" s="7"/>
      <c r="C7620" s="20"/>
      <c r="D7620" s="8" t="str">
        <f>IF(C7620="",(""),(INDEX('Base de Datos'!A7603:B7610,(MATCH(Movimientos!C7620,'Base de Datos'!A7603:A7610,0)),(2))))</f>
        <v/>
      </c>
      <c r="E7620" s="8"/>
      <c r="F7620" s="8"/>
      <c r="G7620" s="8"/>
      <c r="H7620" s="4" t="str">
        <f t="shared" si="242"/>
        <v/>
      </c>
      <c r="I7620" s="5" t="str">
        <f t="shared" si="243"/>
        <v/>
      </c>
      <c r="J7620" s="8"/>
    </row>
    <row r="7621" spans="1:10" x14ac:dyDescent="0.3">
      <c r="A7621" s="10"/>
      <c r="B7621" s="7"/>
      <c r="C7621" s="20"/>
      <c r="D7621" s="8" t="str">
        <f>IF(C7621="",(""),(INDEX('Base de Datos'!A7604:B7611,(MATCH(Movimientos!C7621,'Base de Datos'!A7604:A7611,0)),(2))))</f>
        <v/>
      </c>
      <c r="E7621" s="8"/>
      <c r="F7621" s="8"/>
      <c r="G7621" s="8"/>
      <c r="H7621" s="4" t="str">
        <f t="shared" si="242"/>
        <v/>
      </c>
      <c r="I7621" s="5" t="str">
        <f t="shared" si="243"/>
        <v/>
      </c>
      <c r="J7621" s="8"/>
    </row>
    <row r="7622" spans="1:10" x14ac:dyDescent="0.3">
      <c r="A7622" s="10"/>
      <c r="B7622" s="7"/>
      <c r="C7622" s="20"/>
      <c r="D7622" s="8" t="str">
        <f>IF(C7622="",(""),(INDEX('Base de Datos'!A7605:B7612,(MATCH(Movimientos!C7622,'Base de Datos'!A7605:A7612,0)),(2))))</f>
        <v/>
      </c>
      <c r="E7622" s="8"/>
      <c r="F7622" s="8"/>
      <c r="G7622" s="8"/>
      <c r="H7622" s="4" t="str">
        <f t="shared" si="242"/>
        <v/>
      </c>
      <c r="I7622" s="5" t="str">
        <f t="shared" si="243"/>
        <v/>
      </c>
      <c r="J7622" s="8"/>
    </row>
    <row r="7623" spans="1:10" x14ac:dyDescent="0.3">
      <c r="A7623" s="10"/>
      <c r="B7623" s="7"/>
      <c r="C7623" s="20"/>
      <c r="D7623" s="8" t="str">
        <f>IF(C7623="",(""),(INDEX('Base de Datos'!A7606:B7613,(MATCH(Movimientos!C7623,'Base de Datos'!A7606:A7613,0)),(2))))</f>
        <v/>
      </c>
      <c r="E7623" s="8"/>
      <c r="F7623" s="8"/>
      <c r="G7623" s="8"/>
      <c r="H7623" s="4" t="str">
        <f t="shared" si="242"/>
        <v/>
      </c>
      <c r="I7623" s="5" t="str">
        <f t="shared" si="243"/>
        <v/>
      </c>
      <c r="J7623" s="8"/>
    </row>
    <row r="7624" spans="1:10" x14ac:dyDescent="0.3">
      <c r="A7624" s="10"/>
      <c r="B7624" s="7"/>
      <c r="C7624" s="20"/>
      <c r="D7624" s="8" t="str">
        <f>IF(C7624="",(""),(INDEX('Base de Datos'!A7607:B7614,(MATCH(Movimientos!C7624,'Base de Datos'!A7607:A7614,0)),(2))))</f>
        <v/>
      </c>
      <c r="E7624" s="8"/>
      <c r="F7624" s="8"/>
      <c r="G7624" s="8"/>
      <c r="H7624" s="4" t="str">
        <f t="shared" si="242"/>
        <v/>
      </c>
      <c r="I7624" s="5" t="str">
        <f t="shared" si="243"/>
        <v/>
      </c>
      <c r="J7624" s="8"/>
    </row>
    <row r="7625" spans="1:10" x14ac:dyDescent="0.3">
      <c r="A7625" s="10"/>
      <c r="B7625" s="7"/>
      <c r="C7625" s="20"/>
      <c r="D7625" s="8" t="str">
        <f>IF(C7625="",(""),(INDEX('Base de Datos'!A7608:B7615,(MATCH(Movimientos!C7625,'Base de Datos'!A7608:A7615,0)),(2))))</f>
        <v/>
      </c>
      <c r="E7625" s="8"/>
      <c r="F7625" s="8"/>
      <c r="G7625" s="8"/>
      <c r="H7625" s="4" t="str">
        <f t="shared" si="242"/>
        <v/>
      </c>
      <c r="I7625" s="5" t="str">
        <f t="shared" si="243"/>
        <v/>
      </c>
      <c r="J7625" s="8"/>
    </row>
    <row r="7626" spans="1:10" x14ac:dyDescent="0.3">
      <c r="A7626" s="10"/>
      <c r="B7626" s="7"/>
      <c r="C7626" s="20"/>
      <c r="D7626" s="8" t="str">
        <f>IF(C7626="",(""),(INDEX('Base de Datos'!A7609:B7616,(MATCH(Movimientos!C7626,'Base de Datos'!A7609:A7616,0)),(2))))</f>
        <v/>
      </c>
      <c r="E7626" s="8"/>
      <c r="F7626" s="8"/>
      <c r="G7626" s="8"/>
      <c r="H7626" s="4" t="str">
        <f t="shared" si="242"/>
        <v/>
      </c>
      <c r="I7626" s="5" t="str">
        <f t="shared" si="243"/>
        <v/>
      </c>
      <c r="J7626" s="8"/>
    </row>
    <row r="7627" spans="1:10" x14ac:dyDescent="0.3">
      <c r="A7627" s="10"/>
      <c r="B7627" s="7"/>
      <c r="C7627" s="20"/>
      <c r="D7627" s="8" t="str">
        <f>IF(C7627="",(""),(INDEX('Base de Datos'!A7610:B7617,(MATCH(Movimientos!C7627,'Base de Datos'!A7610:A7617,0)),(2))))</f>
        <v/>
      </c>
      <c r="E7627" s="8"/>
      <c r="F7627" s="8"/>
      <c r="G7627" s="8"/>
      <c r="H7627" s="4" t="str">
        <f t="shared" si="242"/>
        <v/>
      </c>
      <c r="I7627" s="5" t="str">
        <f t="shared" si="243"/>
        <v/>
      </c>
      <c r="J7627" s="8"/>
    </row>
    <row r="7628" spans="1:10" x14ac:dyDescent="0.3">
      <c r="A7628" s="10"/>
      <c r="B7628" s="7"/>
      <c r="C7628" s="20"/>
      <c r="D7628" s="8" t="str">
        <f>IF(C7628="",(""),(INDEX('Base de Datos'!A7611:B7618,(MATCH(Movimientos!C7628,'Base de Datos'!A7611:A7618,0)),(2))))</f>
        <v/>
      </c>
      <c r="E7628" s="8"/>
      <c r="F7628" s="8"/>
      <c r="G7628" s="8"/>
      <c r="H7628" s="4" t="str">
        <f t="shared" si="242"/>
        <v/>
      </c>
      <c r="I7628" s="5" t="str">
        <f t="shared" si="243"/>
        <v/>
      </c>
      <c r="J7628" s="8"/>
    </row>
    <row r="7629" spans="1:10" x14ac:dyDescent="0.3">
      <c r="A7629" s="10"/>
      <c r="B7629" s="7"/>
      <c r="C7629" s="20"/>
      <c r="D7629" s="8" t="str">
        <f>IF(C7629="",(""),(INDEX('Base de Datos'!A7612:B7619,(MATCH(Movimientos!C7629,'Base de Datos'!A7612:A7619,0)),(2))))</f>
        <v/>
      </c>
      <c r="E7629" s="8"/>
      <c r="F7629" s="8"/>
      <c r="G7629" s="8"/>
      <c r="H7629" s="4" t="str">
        <f t="shared" si="242"/>
        <v/>
      </c>
      <c r="I7629" s="5" t="str">
        <f t="shared" si="243"/>
        <v/>
      </c>
      <c r="J7629" s="8"/>
    </row>
    <row r="7630" spans="1:10" x14ac:dyDescent="0.3">
      <c r="A7630" s="10"/>
      <c r="B7630" s="7"/>
      <c r="C7630" s="20"/>
      <c r="D7630" s="8" t="str">
        <f>IF(C7630="",(""),(INDEX('Base de Datos'!A7613:B7620,(MATCH(Movimientos!C7630,'Base de Datos'!A7613:A7620,0)),(2))))</f>
        <v/>
      </c>
      <c r="E7630" s="8"/>
      <c r="F7630" s="8"/>
      <c r="G7630" s="8"/>
      <c r="H7630" s="4" t="str">
        <f t="shared" si="242"/>
        <v/>
      </c>
      <c r="I7630" s="5" t="str">
        <f t="shared" si="243"/>
        <v/>
      </c>
      <c r="J7630" s="8"/>
    </row>
    <row r="7631" spans="1:10" x14ac:dyDescent="0.3">
      <c r="A7631" s="10"/>
      <c r="B7631" s="7"/>
      <c r="C7631" s="20"/>
      <c r="D7631" s="8" t="str">
        <f>IF(C7631="",(""),(INDEX('Base de Datos'!A7614:B7621,(MATCH(Movimientos!C7631,'Base de Datos'!A7614:A7621,0)),(2))))</f>
        <v/>
      </c>
      <c r="E7631" s="8"/>
      <c r="F7631" s="8"/>
      <c r="G7631" s="8"/>
      <c r="H7631" s="4" t="str">
        <f t="shared" si="242"/>
        <v/>
      </c>
      <c r="I7631" s="5" t="str">
        <f t="shared" si="243"/>
        <v/>
      </c>
      <c r="J7631" s="8"/>
    </row>
    <row r="7632" spans="1:10" x14ac:dyDescent="0.3">
      <c r="A7632" s="10"/>
      <c r="B7632" s="7"/>
      <c r="C7632" s="20"/>
      <c r="D7632" s="8" t="str">
        <f>IF(C7632="",(""),(INDEX('Base de Datos'!A7615:B7622,(MATCH(Movimientos!C7632,'Base de Datos'!A7615:A7622,0)),(2))))</f>
        <v/>
      </c>
      <c r="E7632" s="8"/>
      <c r="F7632" s="8"/>
      <c r="G7632" s="8"/>
      <c r="H7632" s="4" t="str">
        <f t="shared" si="242"/>
        <v/>
      </c>
      <c r="I7632" s="5" t="str">
        <f t="shared" si="243"/>
        <v/>
      </c>
      <c r="J7632" s="8"/>
    </row>
    <row r="7633" spans="1:10" x14ac:dyDescent="0.3">
      <c r="A7633" s="10"/>
      <c r="B7633" s="7"/>
      <c r="C7633" s="20"/>
      <c r="D7633" s="8" t="str">
        <f>IF(C7633="",(""),(INDEX('Base de Datos'!A7616:B7623,(MATCH(Movimientos!C7633,'Base de Datos'!A7616:A7623,0)),(2))))</f>
        <v/>
      </c>
      <c r="E7633" s="8"/>
      <c r="F7633" s="8"/>
      <c r="G7633" s="8"/>
      <c r="H7633" s="4" t="str">
        <f t="shared" si="242"/>
        <v/>
      </c>
      <c r="I7633" s="5" t="str">
        <f t="shared" si="243"/>
        <v/>
      </c>
      <c r="J7633" s="8"/>
    </row>
    <row r="7634" spans="1:10" x14ac:dyDescent="0.3">
      <c r="A7634" s="10"/>
      <c r="B7634" s="7"/>
      <c r="C7634" s="20"/>
      <c r="D7634" s="8" t="str">
        <f>IF(C7634="",(""),(INDEX('Base de Datos'!A7617:B7624,(MATCH(Movimientos!C7634,'Base de Datos'!A7617:A7624,0)),(2))))</f>
        <v/>
      </c>
      <c r="E7634" s="8"/>
      <c r="F7634" s="8"/>
      <c r="G7634" s="8"/>
      <c r="H7634" s="4" t="str">
        <f t="shared" si="242"/>
        <v/>
      </c>
      <c r="I7634" s="5" t="str">
        <f t="shared" si="243"/>
        <v/>
      </c>
      <c r="J7634" s="8"/>
    </row>
    <row r="7635" spans="1:10" x14ac:dyDescent="0.3">
      <c r="A7635" s="10"/>
      <c r="B7635" s="7"/>
      <c r="C7635" s="20"/>
      <c r="D7635" s="8" t="str">
        <f>IF(C7635="",(""),(INDEX('Base de Datos'!A7618:B7625,(MATCH(Movimientos!C7635,'Base de Datos'!A7618:A7625,0)),(2))))</f>
        <v/>
      </c>
      <c r="E7635" s="8"/>
      <c r="F7635" s="8"/>
      <c r="G7635" s="8"/>
      <c r="H7635" s="4" t="str">
        <f t="shared" si="242"/>
        <v/>
      </c>
      <c r="I7635" s="5" t="str">
        <f t="shared" si="243"/>
        <v/>
      </c>
      <c r="J7635" s="8"/>
    </row>
    <row r="7636" spans="1:10" x14ac:dyDescent="0.3">
      <c r="A7636" s="10"/>
      <c r="B7636" s="7"/>
      <c r="C7636" s="20"/>
      <c r="D7636" s="8" t="str">
        <f>IF(C7636="",(""),(INDEX('Base de Datos'!A7619:B7626,(MATCH(Movimientos!C7636,'Base de Datos'!A7619:A7626,0)),(2))))</f>
        <v/>
      </c>
      <c r="E7636" s="8"/>
      <c r="F7636" s="8"/>
      <c r="G7636" s="8"/>
      <c r="H7636" s="4" t="str">
        <f t="shared" si="242"/>
        <v/>
      </c>
      <c r="I7636" s="5" t="str">
        <f t="shared" si="243"/>
        <v/>
      </c>
      <c r="J7636" s="8"/>
    </row>
    <row r="7637" spans="1:10" x14ac:dyDescent="0.3">
      <c r="A7637" s="10"/>
      <c r="B7637" s="7"/>
      <c r="C7637" s="20"/>
      <c r="D7637" s="8" t="str">
        <f>IF(C7637="",(""),(INDEX('Base de Datos'!A7620:B7627,(MATCH(Movimientos!C7637,'Base de Datos'!A7620:A7627,0)),(2))))</f>
        <v/>
      </c>
      <c r="E7637" s="8"/>
      <c r="F7637" s="8"/>
      <c r="G7637" s="8"/>
      <c r="H7637" s="4" t="str">
        <f t="shared" si="242"/>
        <v/>
      </c>
      <c r="I7637" s="5" t="str">
        <f t="shared" si="243"/>
        <v/>
      </c>
      <c r="J7637" s="8"/>
    </row>
    <row r="7638" spans="1:10" x14ac:dyDescent="0.3">
      <c r="A7638" s="10"/>
      <c r="B7638" s="7"/>
      <c r="C7638" s="20"/>
      <c r="D7638" s="8" t="str">
        <f>IF(C7638="",(""),(INDEX('Base de Datos'!A7621:B7628,(MATCH(Movimientos!C7638,'Base de Datos'!A7621:A7628,0)),(2))))</f>
        <v/>
      </c>
      <c r="E7638" s="8"/>
      <c r="F7638" s="8"/>
      <c r="G7638" s="8"/>
      <c r="H7638" s="4" t="str">
        <f t="shared" si="242"/>
        <v/>
      </c>
      <c r="I7638" s="5" t="str">
        <f t="shared" si="243"/>
        <v/>
      </c>
      <c r="J7638" s="8"/>
    </row>
    <row r="7639" spans="1:10" x14ac:dyDescent="0.3">
      <c r="A7639" s="10"/>
      <c r="B7639" s="7"/>
      <c r="C7639" s="20"/>
      <c r="D7639" s="8" t="str">
        <f>IF(C7639="",(""),(INDEX('Base de Datos'!A7622:B7629,(MATCH(Movimientos!C7639,'Base de Datos'!A7622:A7629,0)),(2))))</f>
        <v/>
      </c>
      <c r="E7639" s="8"/>
      <c r="F7639" s="8"/>
      <c r="G7639" s="8"/>
      <c r="H7639" s="4" t="str">
        <f t="shared" si="242"/>
        <v/>
      </c>
      <c r="I7639" s="5" t="str">
        <f t="shared" si="243"/>
        <v/>
      </c>
      <c r="J7639" s="8"/>
    </row>
    <row r="7640" spans="1:10" x14ac:dyDescent="0.3">
      <c r="A7640" s="10"/>
      <c r="B7640" s="7"/>
      <c r="C7640" s="20"/>
      <c r="D7640" s="8" t="str">
        <f>IF(C7640="",(""),(INDEX('Base de Datos'!A7623:B7630,(MATCH(Movimientos!C7640,'Base de Datos'!A7623:A7630,0)),(2))))</f>
        <v/>
      </c>
      <c r="E7640" s="8"/>
      <c r="F7640" s="8"/>
      <c r="G7640" s="8"/>
      <c r="H7640" s="4" t="str">
        <f t="shared" si="242"/>
        <v/>
      </c>
      <c r="I7640" s="5" t="str">
        <f t="shared" si="243"/>
        <v/>
      </c>
      <c r="J7640" s="8"/>
    </row>
    <row r="7641" spans="1:10" x14ac:dyDescent="0.3">
      <c r="A7641" s="10"/>
      <c r="B7641" s="7"/>
      <c r="C7641" s="20"/>
      <c r="D7641" s="8" t="str">
        <f>IF(C7641="",(""),(INDEX('Base de Datos'!A7624:B7631,(MATCH(Movimientos!C7641,'Base de Datos'!A7624:A7631,0)),(2))))</f>
        <v/>
      </c>
      <c r="E7641" s="8"/>
      <c r="F7641" s="8"/>
      <c r="G7641" s="8"/>
      <c r="H7641" s="4" t="str">
        <f t="shared" si="242"/>
        <v/>
      </c>
      <c r="I7641" s="5" t="str">
        <f t="shared" si="243"/>
        <v/>
      </c>
      <c r="J7641" s="8"/>
    </row>
    <row r="7642" spans="1:10" x14ac:dyDescent="0.3">
      <c r="A7642" s="10"/>
      <c r="B7642" s="7"/>
      <c r="C7642" s="20"/>
      <c r="D7642" s="8" t="str">
        <f>IF(C7642="",(""),(INDEX('Base de Datos'!A7625:B7632,(MATCH(Movimientos!C7642,'Base de Datos'!A7625:A7632,0)),(2))))</f>
        <v/>
      </c>
      <c r="E7642" s="8"/>
      <c r="F7642" s="8"/>
      <c r="G7642" s="8"/>
      <c r="H7642" s="4" t="str">
        <f t="shared" si="242"/>
        <v/>
      </c>
      <c r="I7642" s="5" t="str">
        <f t="shared" si="243"/>
        <v/>
      </c>
      <c r="J7642" s="8"/>
    </row>
    <row r="7643" spans="1:10" x14ac:dyDescent="0.3">
      <c r="A7643" s="10"/>
      <c r="B7643" s="7"/>
      <c r="C7643" s="20"/>
      <c r="D7643" s="8" t="str">
        <f>IF(C7643="",(""),(INDEX('Base de Datos'!A7626:B7633,(MATCH(Movimientos!C7643,'Base de Datos'!A7626:A7633,0)),(2))))</f>
        <v/>
      </c>
      <c r="E7643" s="8"/>
      <c r="F7643" s="8"/>
      <c r="G7643" s="8"/>
      <c r="H7643" s="4" t="str">
        <f t="shared" si="242"/>
        <v/>
      </c>
      <c r="I7643" s="5" t="str">
        <f t="shared" si="243"/>
        <v/>
      </c>
      <c r="J7643" s="8"/>
    </row>
    <row r="7644" spans="1:10" x14ac:dyDescent="0.3">
      <c r="A7644" s="10"/>
      <c r="B7644" s="7"/>
      <c r="C7644" s="20"/>
      <c r="D7644" s="8" t="str">
        <f>IF(C7644="",(""),(INDEX('Base de Datos'!A7627:B7634,(MATCH(Movimientos!C7644,'Base de Datos'!A7627:A7634,0)),(2))))</f>
        <v/>
      </c>
      <c r="E7644" s="8"/>
      <c r="F7644" s="8"/>
      <c r="G7644" s="8"/>
      <c r="H7644" s="4" t="str">
        <f t="shared" si="242"/>
        <v/>
      </c>
      <c r="I7644" s="5" t="str">
        <f t="shared" si="243"/>
        <v/>
      </c>
      <c r="J7644" s="8"/>
    </row>
    <row r="7645" spans="1:10" x14ac:dyDescent="0.3">
      <c r="A7645" s="10"/>
      <c r="B7645" s="7"/>
      <c r="C7645" s="20"/>
      <c r="D7645" s="8" t="str">
        <f>IF(C7645="",(""),(INDEX('Base de Datos'!A7628:B7635,(MATCH(Movimientos!C7645,'Base de Datos'!A7628:A7635,0)),(2))))</f>
        <v/>
      </c>
      <c r="E7645" s="8"/>
      <c r="F7645" s="8"/>
      <c r="G7645" s="8"/>
      <c r="H7645" s="4" t="str">
        <f t="shared" si="242"/>
        <v/>
      </c>
      <c r="I7645" s="5" t="str">
        <f t="shared" si="243"/>
        <v/>
      </c>
      <c r="J7645" s="8"/>
    </row>
    <row r="7646" spans="1:10" x14ac:dyDescent="0.3">
      <c r="A7646" s="10"/>
      <c r="B7646" s="7"/>
      <c r="C7646" s="20"/>
      <c r="D7646" s="8" t="str">
        <f>IF(C7646="",(""),(INDEX('Base de Datos'!A7629:B7636,(MATCH(Movimientos!C7646,'Base de Datos'!A7629:A7636,0)),(2))))</f>
        <v/>
      </c>
      <c r="E7646" s="8"/>
      <c r="F7646" s="8"/>
      <c r="G7646" s="8"/>
      <c r="H7646" s="4" t="str">
        <f t="shared" si="242"/>
        <v/>
      </c>
      <c r="I7646" s="5" t="str">
        <f t="shared" si="243"/>
        <v/>
      </c>
      <c r="J7646" s="8"/>
    </row>
    <row r="7647" spans="1:10" x14ac:dyDescent="0.3">
      <c r="A7647" s="10"/>
      <c r="B7647" s="7"/>
      <c r="C7647" s="20"/>
      <c r="D7647" s="8" t="str">
        <f>IF(C7647="",(""),(INDEX('Base de Datos'!A7630:B7637,(MATCH(Movimientos!C7647,'Base de Datos'!A7630:A7637,0)),(2))))</f>
        <v/>
      </c>
      <c r="E7647" s="8"/>
      <c r="F7647" s="8"/>
      <c r="G7647" s="8"/>
      <c r="H7647" s="4" t="str">
        <f t="shared" si="242"/>
        <v/>
      </c>
      <c r="I7647" s="5" t="str">
        <f t="shared" si="243"/>
        <v/>
      </c>
      <c r="J7647" s="8"/>
    </row>
    <row r="7648" spans="1:10" x14ac:dyDescent="0.3">
      <c r="A7648" s="10"/>
      <c r="B7648" s="7"/>
      <c r="C7648" s="20"/>
      <c r="D7648" s="8" t="str">
        <f>IF(C7648="",(""),(INDEX('Base de Datos'!A7631:B7638,(MATCH(Movimientos!C7648,'Base de Datos'!A7631:A7638,0)),(2))))</f>
        <v/>
      </c>
      <c r="E7648" s="8"/>
      <c r="F7648" s="8"/>
      <c r="G7648" s="8"/>
      <c r="H7648" s="4" t="str">
        <f t="shared" si="242"/>
        <v/>
      </c>
      <c r="I7648" s="5" t="str">
        <f t="shared" si="243"/>
        <v/>
      </c>
      <c r="J7648" s="8"/>
    </row>
    <row r="7649" spans="1:10" x14ac:dyDescent="0.3">
      <c r="A7649" s="10"/>
      <c r="B7649" s="7"/>
      <c r="C7649" s="20"/>
      <c r="D7649" s="8" t="str">
        <f>IF(C7649="",(""),(INDEX('Base de Datos'!A7632:B7639,(MATCH(Movimientos!C7649,'Base de Datos'!A7632:A7639,0)),(2))))</f>
        <v/>
      </c>
      <c r="E7649" s="8"/>
      <c r="F7649" s="8"/>
      <c r="G7649" s="8"/>
      <c r="H7649" s="4" t="str">
        <f t="shared" si="242"/>
        <v/>
      </c>
      <c r="I7649" s="5" t="str">
        <f t="shared" si="243"/>
        <v/>
      </c>
      <c r="J7649" s="8"/>
    </row>
    <row r="7650" spans="1:10" x14ac:dyDescent="0.3">
      <c r="A7650" s="10"/>
      <c r="B7650" s="7"/>
      <c r="C7650" s="20"/>
      <c r="D7650" s="8" t="str">
        <f>IF(C7650="",(""),(INDEX('Base de Datos'!A7633:B7640,(MATCH(Movimientos!C7650,'Base de Datos'!A7633:A7640,0)),(2))))</f>
        <v/>
      </c>
      <c r="E7650" s="8"/>
      <c r="F7650" s="8"/>
      <c r="G7650" s="8"/>
      <c r="H7650" s="4" t="str">
        <f t="shared" si="242"/>
        <v/>
      </c>
      <c r="I7650" s="5" t="str">
        <f t="shared" si="243"/>
        <v/>
      </c>
      <c r="J7650" s="8"/>
    </row>
    <row r="7651" spans="1:10" x14ac:dyDescent="0.3">
      <c r="A7651" s="10"/>
      <c r="B7651" s="7"/>
      <c r="C7651" s="20"/>
      <c r="D7651" s="8" t="str">
        <f>IF(C7651="",(""),(INDEX('Base de Datos'!A7634:B7641,(MATCH(Movimientos!C7651,'Base de Datos'!A7634:A7641,0)),(2))))</f>
        <v/>
      </c>
      <c r="E7651" s="8"/>
      <c r="F7651" s="8"/>
      <c r="G7651" s="8"/>
      <c r="H7651" s="4" t="str">
        <f t="shared" si="242"/>
        <v/>
      </c>
      <c r="I7651" s="5" t="str">
        <f t="shared" si="243"/>
        <v/>
      </c>
      <c r="J7651" s="8"/>
    </row>
    <row r="7652" spans="1:10" x14ac:dyDescent="0.3">
      <c r="A7652" s="10"/>
      <c r="B7652" s="7"/>
      <c r="C7652" s="20"/>
      <c r="D7652" s="8" t="str">
        <f>IF(C7652="",(""),(INDEX('Base de Datos'!A7635:B7642,(MATCH(Movimientos!C7652,'Base de Datos'!A7635:A7642,0)),(2))))</f>
        <v/>
      </c>
      <c r="E7652" s="8"/>
      <c r="F7652" s="8"/>
      <c r="G7652" s="8"/>
      <c r="H7652" s="4" t="str">
        <f t="shared" si="242"/>
        <v/>
      </c>
      <c r="I7652" s="5" t="str">
        <f t="shared" si="243"/>
        <v/>
      </c>
      <c r="J7652" s="8"/>
    </row>
    <row r="7653" spans="1:10" x14ac:dyDescent="0.3">
      <c r="A7653" s="10"/>
      <c r="B7653" s="7"/>
      <c r="C7653" s="20"/>
      <c r="D7653" s="8" t="str">
        <f>IF(C7653="",(""),(INDEX('Base de Datos'!A7636:B7643,(MATCH(Movimientos!C7653,'Base de Datos'!A7636:A7643,0)),(2))))</f>
        <v/>
      </c>
      <c r="E7653" s="8"/>
      <c r="F7653" s="8"/>
      <c r="G7653" s="8"/>
      <c r="H7653" s="4" t="str">
        <f t="shared" si="242"/>
        <v/>
      </c>
      <c r="I7653" s="5" t="str">
        <f t="shared" si="243"/>
        <v/>
      </c>
      <c r="J7653" s="8"/>
    </row>
    <row r="7654" spans="1:10" x14ac:dyDescent="0.3">
      <c r="A7654" s="10"/>
      <c r="B7654" s="7"/>
      <c r="C7654" s="20"/>
      <c r="D7654" s="8" t="str">
        <f>IF(C7654="",(""),(INDEX('Base de Datos'!A7637:B7644,(MATCH(Movimientos!C7654,'Base de Datos'!A7637:A7644,0)),(2))))</f>
        <v/>
      </c>
      <c r="E7654" s="8"/>
      <c r="F7654" s="8"/>
      <c r="G7654" s="8"/>
      <c r="H7654" s="4" t="str">
        <f t="shared" ref="H7654:H7717" si="244">IF(A7654="",(""),(IF(B7654="Ingreso",(D7654),(""))))</f>
        <v/>
      </c>
      <c r="I7654" s="5" t="str">
        <f t="shared" ref="I7654:I7717" si="245">IF(A7654="",(""),(IF(B7654="Egreso",(D7654),(""))))</f>
        <v/>
      </c>
      <c r="J7654" s="8"/>
    </row>
    <row r="7655" spans="1:10" x14ac:dyDescent="0.3">
      <c r="A7655" s="10"/>
      <c r="B7655" s="7"/>
      <c r="C7655" s="20"/>
      <c r="D7655" s="8" t="str">
        <f>IF(C7655="",(""),(INDEX('Base de Datos'!A7638:B7645,(MATCH(Movimientos!C7655,'Base de Datos'!A7638:A7645,0)),(2))))</f>
        <v/>
      </c>
      <c r="E7655" s="8"/>
      <c r="F7655" s="8"/>
      <c r="G7655" s="8"/>
      <c r="H7655" s="4" t="str">
        <f t="shared" si="244"/>
        <v/>
      </c>
      <c r="I7655" s="5" t="str">
        <f t="shared" si="245"/>
        <v/>
      </c>
      <c r="J7655" s="8"/>
    </row>
    <row r="7656" spans="1:10" x14ac:dyDescent="0.3">
      <c r="A7656" s="10"/>
      <c r="B7656" s="7"/>
      <c r="C7656" s="20"/>
      <c r="D7656" s="8" t="str">
        <f>IF(C7656="",(""),(INDEX('Base de Datos'!A7639:B7646,(MATCH(Movimientos!C7656,'Base de Datos'!A7639:A7646,0)),(2))))</f>
        <v/>
      </c>
      <c r="E7656" s="8"/>
      <c r="F7656" s="8"/>
      <c r="G7656" s="8"/>
      <c r="H7656" s="4" t="str">
        <f t="shared" si="244"/>
        <v/>
      </c>
      <c r="I7656" s="5" t="str">
        <f t="shared" si="245"/>
        <v/>
      </c>
      <c r="J7656" s="8"/>
    </row>
    <row r="7657" spans="1:10" x14ac:dyDescent="0.3">
      <c r="A7657" s="10"/>
      <c r="B7657" s="7"/>
      <c r="C7657" s="20"/>
      <c r="D7657" s="8" t="str">
        <f>IF(C7657="",(""),(INDEX('Base de Datos'!A7640:B7647,(MATCH(Movimientos!C7657,'Base de Datos'!A7640:A7647,0)),(2))))</f>
        <v/>
      </c>
      <c r="E7657" s="8"/>
      <c r="F7657" s="8"/>
      <c r="G7657" s="8"/>
      <c r="H7657" s="4" t="str">
        <f t="shared" si="244"/>
        <v/>
      </c>
      <c r="I7657" s="5" t="str">
        <f t="shared" si="245"/>
        <v/>
      </c>
      <c r="J7657" s="8"/>
    </row>
    <row r="7658" spans="1:10" x14ac:dyDescent="0.3">
      <c r="A7658" s="10"/>
      <c r="B7658" s="7"/>
      <c r="C7658" s="20"/>
      <c r="D7658" s="8" t="str">
        <f>IF(C7658="",(""),(INDEX('Base de Datos'!A7641:B7648,(MATCH(Movimientos!C7658,'Base de Datos'!A7641:A7648,0)),(2))))</f>
        <v/>
      </c>
      <c r="E7658" s="8"/>
      <c r="F7658" s="8"/>
      <c r="G7658" s="8"/>
      <c r="H7658" s="4" t="str">
        <f t="shared" si="244"/>
        <v/>
      </c>
      <c r="I7658" s="5" t="str">
        <f t="shared" si="245"/>
        <v/>
      </c>
      <c r="J7658" s="8"/>
    </row>
    <row r="7659" spans="1:10" x14ac:dyDescent="0.3">
      <c r="A7659" s="10"/>
      <c r="B7659" s="7"/>
      <c r="C7659" s="20"/>
      <c r="D7659" s="8" t="str">
        <f>IF(C7659="",(""),(INDEX('Base de Datos'!A7642:B7649,(MATCH(Movimientos!C7659,'Base de Datos'!A7642:A7649,0)),(2))))</f>
        <v/>
      </c>
      <c r="E7659" s="8"/>
      <c r="F7659" s="8"/>
      <c r="G7659" s="8"/>
      <c r="H7659" s="4" t="str">
        <f t="shared" si="244"/>
        <v/>
      </c>
      <c r="I7659" s="5" t="str">
        <f t="shared" si="245"/>
        <v/>
      </c>
      <c r="J7659" s="8"/>
    </row>
    <row r="7660" spans="1:10" x14ac:dyDescent="0.3">
      <c r="A7660" s="10"/>
      <c r="B7660" s="7"/>
      <c r="C7660" s="20"/>
      <c r="D7660" s="8" t="str">
        <f>IF(C7660="",(""),(INDEX('Base de Datos'!A7643:B7650,(MATCH(Movimientos!C7660,'Base de Datos'!A7643:A7650,0)),(2))))</f>
        <v/>
      </c>
      <c r="E7660" s="8"/>
      <c r="F7660" s="8"/>
      <c r="G7660" s="8"/>
      <c r="H7660" s="4" t="str">
        <f t="shared" si="244"/>
        <v/>
      </c>
      <c r="I7660" s="5" t="str">
        <f t="shared" si="245"/>
        <v/>
      </c>
      <c r="J7660" s="8"/>
    </row>
    <row r="7661" spans="1:10" x14ac:dyDescent="0.3">
      <c r="A7661" s="10"/>
      <c r="B7661" s="7"/>
      <c r="C7661" s="20"/>
      <c r="D7661" s="8" t="str">
        <f>IF(C7661="",(""),(INDEX('Base de Datos'!A7644:B7651,(MATCH(Movimientos!C7661,'Base de Datos'!A7644:A7651,0)),(2))))</f>
        <v/>
      </c>
      <c r="E7661" s="8"/>
      <c r="F7661" s="8"/>
      <c r="G7661" s="8"/>
      <c r="H7661" s="4" t="str">
        <f t="shared" si="244"/>
        <v/>
      </c>
      <c r="I7661" s="5" t="str">
        <f t="shared" si="245"/>
        <v/>
      </c>
      <c r="J7661" s="8"/>
    </row>
    <row r="7662" spans="1:10" x14ac:dyDescent="0.3">
      <c r="A7662" s="10"/>
      <c r="B7662" s="7"/>
      <c r="C7662" s="20"/>
      <c r="D7662" s="8" t="str">
        <f>IF(C7662="",(""),(INDEX('Base de Datos'!A7645:B7652,(MATCH(Movimientos!C7662,'Base de Datos'!A7645:A7652,0)),(2))))</f>
        <v/>
      </c>
      <c r="E7662" s="8"/>
      <c r="F7662" s="8"/>
      <c r="G7662" s="8"/>
      <c r="H7662" s="4" t="str">
        <f t="shared" si="244"/>
        <v/>
      </c>
      <c r="I7662" s="5" t="str">
        <f t="shared" si="245"/>
        <v/>
      </c>
      <c r="J7662" s="8"/>
    </row>
    <row r="7663" spans="1:10" x14ac:dyDescent="0.3">
      <c r="A7663" s="10"/>
      <c r="B7663" s="7"/>
      <c r="C7663" s="20"/>
      <c r="D7663" s="8" t="str">
        <f>IF(C7663="",(""),(INDEX('Base de Datos'!A7646:B7653,(MATCH(Movimientos!C7663,'Base de Datos'!A7646:A7653,0)),(2))))</f>
        <v/>
      </c>
      <c r="E7663" s="8"/>
      <c r="F7663" s="8"/>
      <c r="G7663" s="8"/>
      <c r="H7663" s="4" t="str">
        <f t="shared" si="244"/>
        <v/>
      </c>
      <c r="I7663" s="5" t="str">
        <f t="shared" si="245"/>
        <v/>
      </c>
      <c r="J7663" s="8"/>
    </row>
    <row r="7664" spans="1:10" x14ac:dyDescent="0.3">
      <c r="A7664" s="10"/>
      <c r="B7664" s="7"/>
      <c r="C7664" s="20"/>
      <c r="D7664" s="8" t="str">
        <f>IF(C7664="",(""),(INDEX('Base de Datos'!A7647:B7654,(MATCH(Movimientos!C7664,'Base de Datos'!A7647:A7654,0)),(2))))</f>
        <v/>
      </c>
      <c r="E7664" s="8"/>
      <c r="F7664" s="8"/>
      <c r="G7664" s="8"/>
      <c r="H7664" s="4" t="str">
        <f t="shared" si="244"/>
        <v/>
      </c>
      <c r="I7664" s="5" t="str">
        <f t="shared" si="245"/>
        <v/>
      </c>
      <c r="J7664" s="8"/>
    </row>
    <row r="7665" spans="1:10" x14ac:dyDescent="0.3">
      <c r="A7665" s="10"/>
      <c r="B7665" s="7"/>
      <c r="C7665" s="20"/>
      <c r="D7665" s="8" t="str">
        <f>IF(C7665="",(""),(INDEX('Base de Datos'!A7648:B7655,(MATCH(Movimientos!C7665,'Base de Datos'!A7648:A7655,0)),(2))))</f>
        <v/>
      </c>
      <c r="E7665" s="8"/>
      <c r="F7665" s="8"/>
      <c r="G7665" s="8"/>
      <c r="H7665" s="4" t="str">
        <f t="shared" si="244"/>
        <v/>
      </c>
      <c r="I7665" s="5" t="str">
        <f t="shared" si="245"/>
        <v/>
      </c>
      <c r="J7665" s="8"/>
    </row>
    <row r="7666" spans="1:10" x14ac:dyDescent="0.3">
      <c r="A7666" s="10"/>
      <c r="B7666" s="7"/>
      <c r="C7666" s="20"/>
      <c r="D7666" s="8" t="str">
        <f>IF(C7666="",(""),(INDEX('Base de Datos'!A7649:B7656,(MATCH(Movimientos!C7666,'Base de Datos'!A7649:A7656,0)),(2))))</f>
        <v/>
      </c>
      <c r="E7666" s="8"/>
      <c r="F7666" s="8"/>
      <c r="G7666" s="8"/>
      <c r="H7666" s="4" t="str">
        <f t="shared" si="244"/>
        <v/>
      </c>
      <c r="I7666" s="5" t="str">
        <f t="shared" si="245"/>
        <v/>
      </c>
      <c r="J7666" s="8"/>
    </row>
    <row r="7667" spans="1:10" x14ac:dyDescent="0.3">
      <c r="A7667" s="10"/>
      <c r="B7667" s="7"/>
      <c r="C7667" s="20"/>
      <c r="D7667" s="8" t="str">
        <f>IF(C7667="",(""),(INDEX('Base de Datos'!A7650:B7657,(MATCH(Movimientos!C7667,'Base de Datos'!A7650:A7657,0)),(2))))</f>
        <v/>
      </c>
      <c r="E7667" s="8"/>
      <c r="F7667" s="8"/>
      <c r="G7667" s="8"/>
      <c r="H7667" s="4" t="str">
        <f t="shared" si="244"/>
        <v/>
      </c>
      <c r="I7667" s="5" t="str">
        <f t="shared" si="245"/>
        <v/>
      </c>
      <c r="J7667" s="8"/>
    </row>
    <row r="7668" spans="1:10" x14ac:dyDescent="0.3">
      <c r="A7668" s="10"/>
      <c r="B7668" s="7"/>
      <c r="C7668" s="20"/>
      <c r="D7668" s="8" t="str">
        <f>IF(C7668="",(""),(INDEX('Base de Datos'!A7651:B7658,(MATCH(Movimientos!C7668,'Base de Datos'!A7651:A7658,0)),(2))))</f>
        <v/>
      </c>
      <c r="E7668" s="8"/>
      <c r="F7668" s="8"/>
      <c r="G7668" s="8"/>
      <c r="H7668" s="4" t="str">
        <f t="shared" si="244"/>
        <v/>
      </c>
      <c r="I7668" s="5" t="str">
        <f t="shared" si="245"/>
        <v/>
      </c>
      <c r="J7668" s="8"/>
    </row>
    <row r="7669" spans="1:10" x14ac:dyDescent="0.3">
      <c r="A7669" s="10"/>
      <c r="B7669" s="7"/>
      <c r="C7669" s="20"/>
      <c r="D7669" s="8" t="str">
        <f>IF(C7669="",(""),(INDEX('Base de Datos'!A7652:B7659,(MATCH(Movimientos!C7669,'Base de Datos'!A7652:A7659,0)),(2))))</f>
        <v/>
      </c>
      <c r="E7669" s="8"/>
      <c r="F7669" s="8"/>
      <c r="G7669" s="8"/>
      <c r="H7669" s="4" t="str">
        <f t="shared" si="244"/>
        <v/>
      </c>
      <c r="I7669" s="5" t="str">
        <f t="shared" si="245"/>
        <v/>
      </c>
      <c r="J7669" s="8"/>
    </row>
    <row r="7670" spans="1:10" x14ac:dyDescent="0.3">
      <c r="A7670" s="10"/>
      <c r="B7670" s="7"/>
      <c r="C7670" s="20"/>
      <c r="D7670" s="8" t="str">
        <f>IF(C7670="",(""),(INDEX('Base de Datos'!A7653:B7660,(MATCH(Movimientos!C7670,'Base de Datos'!A7653:A7660,0)),(2))))</f>
        <v/>
      </c>
      <c r="E7670" s="8"/>
      <c r="F7670" s="8"/>
      <c r="G7670" s="8"/>
      <c r="H7670" s="4" t="str">
        <f t="shared" si="244"/>
        <v/>
      </c>
      <c r="I7670" s="5" t="str">
        <f t="shared" si="245"/>
        <v/>
      </c>
      <c r="J7670" s="8"/>
    </row>
    <row r="7671" spans="1:10" x14ac:dyDescent="0.3">
      <c r="A7671" s="10"/>
      <c r="B7671" s="7"/>
      <c r="C7671" s="20"/>
      <c r="D7671" s="8" t="str">
        <f>IF(C7671="",(""),(INDEX('Base de Datos'!A7654:B7661,(MATCH(Movimientos!C7671,'Base de Datos'!A7654:A7661,0)),(2))))</f>
        <v/>
      </c>
      <c r="E7671" s="8"/>
      <c r="F7671" s="8"/>
      <c r="G7671" s="8"/>
      <c r="H7671" s="4" t="str">
        <f t="shared" si="244"/>
        <v/>
      </c>
      <c r="I7671" s="5" t="str">
        <f t="shared" si="245"/>
        <v/>
      </c>
      <c r="J7671" s="8"/>
    </row>
    <row r="7672" spans="1:10" x14ac:dyDescent="0.3">
      <c r="A7672" s="10"/>
      <c r="B7672" s="7"/>
      <c r="C7672" s="20"/>
      <c r="D7672" s="8" t="str">
        <f>IF(C7672="",(""),(INDEX('Base de Datos'!A7655:B7662,(MATCH(Movimientos!C7672,'Base de Datos'!A7655:A7662,0)),(2))))</f>
        <v/>
      </c>
      <c r="E7672" s="8"/>
      <c r="F7672" s="8"/>
      <c r="G7672" s="8"/>
      <c r="H7672" s="4" t="str">
        <f t="shared" si="244"/>
        <v/>
      </c>
      <c r="I7672" s="5" t="str">
        <f t="shared" si="245"/>
        <v/>
      </c>
      <c r="J7672" s="8"/>
    </row>
    <row r="7673" spans="1:10" x14ac:dyDescent="0.3">
      <c r="A7673" s="10"/>
      <c r="B7673" s="7"/>
      <c r="C7673" s="20"/>
      <c r="D7673" s="8" t="str">
        <f>IF(C7673="",(""),(INDEX('Base de Datos'!A7656:B7663,(MATCH(Movimientos!C7673,'Base de Datos'!A7656:A7663,0)),(2))))</f>
        <v/>
      </c>
      <c r="E7673" s="8"/>
      <c r="F7673" s="8"/>
      <c r="G7673" s="8"/>
      <c r="H7673" s="4" t="str">
        <f t="shared" si="244"/>
        <v/>
      </c>
      <c r="I7673" s="5" t="str">
        <f t="shared" si="245"/>
        <v/>
      </c>
      <c r="J7673" s="8"/>
    </row>
    <row r="7674" spans="1:10" x14ac:dyDescent="0.3">
      <c r="A7674" s="10"/>
      <c r="B7674" s="7"/>
      <c r="C7674" s="20"/>
      <c r="D7674" s="8" t="str">
        <f>IF(C7674="",(""),(INDEX('Base de Datos'!A7657:B7664,(MATCH(Movimientos!C7674,'Base de Datos'!A7657:A7664,0)),(2))))</f>
        <v/>
      </c>
      <c r="E7674" s="8"/>
      <c r="F7674" s="8"/>
      <c r="G7674" s="8"/>
      <c r="H7674" s="4" t="str">
        <f t="shared" si="244"/>
        <v/>
      </c>
      <c r="I7674" s="5" t="str">
        <f t="shared" si="245"/>
        <v/>
      </c>
      <c r="J7674" s="8"/>
    </row>
    <row r="7675" spans="1:10" x14ac:dyDescent="0.3">
      <c r="A7675" s="10"/>
      <c r="B7675" s="7"/>
      <c r="C7675" s="20"/>
      <c r="D7675" s="8" t="str">
        <f>IF(C7675="",(""),(INDEX('Base de Datos'!A7658:B7665,(MATCH(Movimientos!C7675,'Base de Datos'!A7658:A7665,0)),(2))))</f>
        <v/>
      </c>
      <c r="E7675" s="8"/>
      <c r="F7675" s="8"/>
      <c r="G7675" s="8"/>
      <c r="H7675" s="4" t="str">
        <f t="shared" si="244"/>
        <v/>
      </c>
      <c r="I7675" s="5" t="str">
        <f t="shared" si="245"/>
        <v/>
      </c>
      <c r="J7675" s="8"/>
    </row>
    <row r="7676" spans="1:10" x14ac:dyDescent="0.3">
      <c r="A7676" s="10"/>
      <c r="B7676" s="7"/>
      <c r="C7676" s="20"/>
      <c r="D7676" s="8" t="str">
        <f>IF(C7676="",(""),(INDEX('Base de Datos'!A7659:B7666,(MATCH(Movimientos!C7676,'Base de Datos'!A7659:A7666,0)),(2))))</f>
        <v/>
      </c>
      <c r="E7676" s="8"/>
      <c r="F7676" s="8"/>
      <c r="G7676" s="8"/>
      <c r="H7676" s="4" t="str">
        <f t="shared" si="244"/>
        <v/>
      </c>
      <c r="I7676" s="5" t="str">
        <f t="shared" si="245"/>
        <v/>
      </c>
      <c r="J7676" s="8"/>
    </row>
    <row r="7677" spans="1:10" x14ac:dyDescent="0.3">
      <c r="A7677" s="10"/>
      <c r="B7677" s="7"/>
      <c r="C7677" s="20"/>
      <c r="D7677" s="8" t="str">
        <f>IF(C7677="",(""),(INDEX('Base de Datos'!A7660:B7667,(MATCH(Movimientos!C7677,'Base de Datos'!A7660:A7667,0)),(2))))</f>
        <v/>
      </c>
      <c r="E7677" s="8"/>
      <c r="F7677" s="8"/>
      <c r="G7677" s="8"/>
      <c r="H7677" s="4" t="str">
        <f t="shared" si="244"/>
        <v/>
      </c>
      <c r="I7677" s="5" t="str">
        <f t="shared" si="245"/>
        <v/>
      </c>
      <c r="J7677" s="8"/>
    </row>
    <row r="7678" spans="1:10" x14ac:dyDescent="0.3">
      <c r="A7678" s="10"/>
      <c r="B7678" s="7"/>
      <c r="C7678" s="20"/>
      <c r="D7678" s="8" t="str">
        <f>IF(C7678="",(""),(INDEX('Base de Datos'!A7661:B7668,(MATCH(Movimientos!C7678,'Base de Datos'!A7661:A7668,0)),(2))))</f>
        <v/>
      </c>
      <c r="E7678" s="8"/>
      <c r="F7678" s="8"/>
      <c r="G7678" s="8"/>
      <c r="H7678" s="4" t="str">
        <f t="shared" si="244"/>
        <v/>
      </c>
      <c r="I7678" s="5" t="str">
        <f t="shared" si="245"/>
        <v/>
      </c>
      <c r="J7678" s="8"/>
    </row>
    <row r="7679" spans="1:10" x14ac:dyDescent="0.3">
      <c r="A7679" s="10"/>
      <c r="B7679" s="7"/>
      <c r="C7679" s="20"/>
      <c r="D7679" s="8" t="str">
        <f>IF(C7679="",(""),(INDEX('Base de Datos'!A7662:B7669,(MATCH(Movimientos!C7679,'Base de Datos'!A7662:A7669,0)),(2))))</f>
        <v/>
      </c>
      <c r="E7679" s="8"/>
      <c r="F7679" s="8"/>
      <c r="G7679" s="8"/>
      <c r="H7679" s="4" t="str">
        <f t="shared" si="244"/>
        <v/>
      </c>
      <c r="I7679" s="5" t="str">
        <f t="shared" si="245"/>
        <v/>
      </c>
      <c r="J7679" s="8"/>
    </row>
    <row r="7680" spans="1:10" x14ac:dyDescent="0.3">
      <c r="A7680" s="10"/>
      <c r="B7680" s="7"/>
      <c r="C7680" s="20"/>
      <c r="D7680" s="8" t="str">
        <f>IF(C7680="",(""),(INDEX('Base de Datos'!A7663:B7670,(MATCH(Movimientos!C7680,'Base de Datos'!A7663:A7670,0)),(2))))</f>
        <v/>
      </c>
      <c r="E7680" s="8"/>
      <c r="F7680" s="8"/>
      <c r="G7680" s="8"/>
      <c r="H7680" s="4" t="str">
        <f t="shared" si="244"/>
        <v/>
      </c>
      <c r="I7680" s="5" t="str">
        <f t="shared" si="245"/>
        <v/>
      </c>
      <c r="J7680" s="8"/>
    </row>
    <row r="7681" spans="1:10" x14ac:dyDescent="0.3">
      <c r="A7681" s="10"/>
      <c r="B7681" s="7"/>
      <c r="C7681" s="20"/>
      <c r="D7681" s="8" t="str">
        <f>IF(C7681="",(""),(INDEX('Base de Datos'!A7664:B7671,(MATCH(Movimientos!C7681,'Base de Datos'!A7664:A7671,0)),(2))))</f>
        <v/>
      </c>
      <c r="E7681" s="8"/>
      <c r="F7681" s="8"/>
      <c r="G7681" s="8"/>
      <c r="H7681" s="4" t="str">
        <f t="shared" si="244"/>
        <v/>
      </c>
      <c r="I7681" s="5" t="str">
        <f t="shared" si="245"/>
        <v/>
      </c>
      <c r="J7681" s="8"/>
    </row>
    <row r="7682" spans="1:10" x14ac:dyDescent="0.3">
      <c r="A7682" s="10"/>
      <c r="B7682" s="7"/>
      <c r="C7682" s="20"/>
      <c r="D7682" s="8" t="str">
        <f>IF(C7682="",(""),(INDEX('Base de Datos'!A7665:B7672,(MATCH(Movimientos!C7682,'Base de Datos'!A7665:A7672,0)),(2))))</f>
        <v/>
      </c>
      <c r="E7682" s="8"/>
      <c r="F7682" s="8"/>
      <c r="G7682" s="8"/>
      <c r="H7682" s="4" t="str">
        <f t="shared" si="244"/>
        <v/>
      </c>
      <c r="I7682" s="5" t="str">
        <f t="shared" si="245"/>
        <v/>
      </c>
      <c r="J7682" s="8"/>
    </row>
    <row r="7683" spans="1:10" x14ac:dyDescent="0.3">
      <c r="A7683" s="10"/>
      <c r="B7683" s="7"/>
      <c r="C7683" s="20"/>
      <c r="D7683" s="8" t="str">
        <f>IF(C7683="",(""),(INDEX('Base de Datos'!A7666:B7673,(MATCH(Movimientos!C7683,'Base de Datos'!A7666:A7673,0)),(2))))</f>
        <v/>
      </c>
      <c r="E7683" s="8"/>
      <c r="F7683" s="8"/>
      <c r="G7683" s="8"/>
      <c r="H7683" s="4" t="str">
        <f t="shared" si="244"/>
        <v/>
      </c>
      <c r="I7683" s="5" t="str">
        <f t="shared" si="245"/>
        <v/>
      </c>
      <c r="J7683" s="8"/>
    </row>
    <row r="7684" spans="1:10" x14ac:dyDescent="0.3">
      <c r="A7684" s="10"/>
      <c r="B7684" s="7"/>
      <c r="C7684" s="20"/>
      <c r="D7684" s="8" t="str">
        <f>IF(C7684="",(""),(INDEX('Base de Datos'!A7667:B7674,(MATCH(Movimientos!C7684,'Base de Datos'!A7667:A7674,0)),(2))))</f>
        <v/>
      </c>
      <c r="E7684" s="8"/>
      <c r="F7684" s="8"/>
      <c r="G7684" s="8"/>
      <c r="H7684" s="4" t="str">
        <f t="shared" si="244"/>
        <v/>
      </c>
      <c r="I7684" s="5" t="str">
        <f t="shared" si="245"/>
        <v/>
      </c>
      <c r="J7684" s="8"/>
    </row>
    <row r="7685" spans="1:10" x14ac:dyDescent="0.3">
      <c r="A7685" s="10"/>
      <c r="B7685" s="7"/>
      <c r="C7685" s="20"/>
      <c r="D7685" s="8" t="str">
        <f>IF(C7685="",(""),(INDEX('Base de Datos'!A7668:B7675,(MATCH(Movimientos!C7685,'Base de Datos'!A7668:A7675,0)),(2))))</f>
        <v/>
      </c>
      <c r="E7685" s="8"/>
      <c r="F7685" s="8"/>
      <c r="G7685" s="8"/>
      <c r="H7685" s="4" t="str">
        <f t="shared" si="244"/>
        <v/>
      </c>
      <c r="I7685" s="5" t="str">
        <f t="shared" si="245"/>
        <v/>
      </c>
      <c r="J7685" s="8"/>
    </row>
    <row r="7686" spans="1:10" x14ac:dyDescent="0.3">
      <c r="A7686" s="10"/>
      <c r="B7686" s="7"/>
      <c r="C7686" s="20"/>
      <c r="D7686" s="8" t="str">
        <f>IF(C7686="",(""),(INDEX('Base de Datos'!A7669:B7676,(MATCH(Movimientos!C7686,'Base de Datos'!A7669:A7676,0)),(2))))</f>
        <v/>
      </c>
      <c r="E7686" s="8"/>
      <c r="F7686" s="8"/>
      <c r="G7686" s="8"/>
      <c r="H7686" s="4" t="str">
        <f t="shared" si="244"/>
        <v/>
      </c>
      <c r="I7686" s="5" t="str">
        <f t="shared" si="245"/>
        <v/>
      </c>
      <c r="J7686" s="8"/>
    </row>
    <row r="7687" spans="1:10" x14ac:dyDescent="0.3">
      <c r="A7687" s="10"/>
      <c r="B7687" s="7"/>
      <c r="C7687" s="20"/>
      <c r="D7687" s="8" t="str">
        <f>IF(C7687="",(""),(INDEX('Base de Datos'!A7670:B7677,(MATCH(Movimientos!C7687,'Base de Datos'!A7670:A7677,0)),(2))))</f>
        <v/>
      </c>
      <c r="E7687" s="8"/>
      <c r="F7687" s="8"/>
      <c r="G7687" s="8"/>
      <c r="H7687" s="4" t="str">
        <f t="shared" si="244"/>
        <v/>
      </c>
      <c r="I7687" s="5" t="str">
        <f t="shared" si="245"/>
        <v/>
      </c>
      <c r="J7687" s="8"/>
    </row>
    <row r="7688" spans="1:10" x14ac:dyDescent="0.3">
      <c r="A7688" s="10"/>
      <c r="B7688" s="7"/>
      <c r="C7688" s="20"/>
      <c r="D7688" s="8" t="str">
        <f>IF(C7688="",(""),(INDEX('Base de Datos'!A7671:B7678,(MATCH(Movimientos!C7688,'Base de Datos'!A7671:A7678,0)),(2))))</f>
        <v/>
      </c>
      <c r="E7688" s="8"/>
      <c r="F7688" s="8"/>
      <c r="G7688" s="8"/>
      <c r="H7688" s="4" t="str">
        <f t="shared" si="244"/>
        <v/>
      </c>
      <c r="I7688" s="5" t="str">
        <f t="shared" si="245"/>
        <v/>
      </c>
      <c r="J7688" s="8"/>
    </row>
    <row r="7689" spans="1:10" x14ac:dyDescent="0.3">
      <c r="A7689" s="10"/>
      <c r="B7689" s="7"/>
      <c r="C7689" s="20"/>
      <c r="D7689" s="8" t="str">
        <f>IF(C7689="",(""),(INDEX('Base de Datos'!A7672:B7679,(MATCH(Movimientos!C7689,'Base de Datos'!A7672:A7679,0)),(2))))</f>
        <v/>
      </c>
      <c r="E7689" s="8"/>
      <c r="F7689" s="8"/>
      <c r="G7689" s="8"/>
      <c r="H7689" s="4" t="str">
        <f t="shared" si="244"/>
        <v/>
      </c>
      <c r="I7689" s="5" t="str">
        <f t="shared" si="245"/>
        <v/>
      </c>
      <c r="J7689" s="8"/>
    </row>
    <row r="7690" spans="1:10" x14ac:dyDescent="0.3">
      <c r="A7690" s="10"/>
      <c r="B7690" s="7"/>
      <c r="C7690" s="20"/>
      <c r="D7690" s="8" t="str">
        <f>IF(C7690="",(""),(INDEX('Base de Datos'!A7673:B7680,(MATCH(Movimientos!C7690,'Base de Datos'!A7673:A7680,0)),(2))))</f>
        <v/>
      </c>
      <c r="E7690" s="8"/>
      <c r="F7690" s="8"/>
      <c r="G7690" s="8"/>
      <c r="H7690" s="4" t="str">
        <f t="shared" si="244"/>
        <v/>
      </c>
      <c r="I7690" s="5" t="str">
        <f t="shared" si="245"/>
        <v/>
      </c>
      <c r="J7690" s="8"/>
    </row>
    <row r="7691" spans="1:10" x14ac:dyDescent="0.3">
      <c r="A7691" s="10"/>
      <c r="B7691" s="7"/>
      <c r="C7691" s="20"/>
      <c r="D7691" s="8" t="str">
        <f>IF(C7691="",(""),(INDEX('Base de Datos'!A7674:B7681,(MATCH(Movimientos!C7691,'Base de Datos'!A7674:A7681,0)),(2))))</f>
        <v/>
      </c>
      <c r="E7691" s="8"/>
      <c r="F7691" s="8"/>
      <c r="G7691" s="8"/>
      <c r="H7691" s="4" t="str">
        <f t="shared" si="244"/>
        <v/>
      </c>
      <c r="I7691" s="5" t="str">
        <f t="shared" si="245"/>
        <v/>
      </c>
      <c r="J7691" s="8"/>
    </row>
    <row r="7692" spans="1:10" x14ac:dyDescent="0.3">
      <c r="A7692" s="10"/>
      <c r="B7692" s="7"/>
      <c r="C7692" s="20"/>
      <c r="D7692" s="8" t="str">
        <f>IF(C7692="",(""),(INDEX('Base de Datos'!A7675:B7682,(MATCH(Movimientos!C7692,'Base de Datos'!A7675:A7682,0)),(2))))</f>
        <v/>
      </c>
      <c r="E7692" s="8"/>
      <c r="F7692" s="8"/>
      <c r="G7692" s="8"/>
      <c r="H7692" s="4" t="str">
        <f t="shared" si="244"/>
        <v/>
      </c>
      <c r="I7692" s="5" t="str">
        <f t="shared" si="245"/>
        <v/>
      </c>
      <c r="J7692" s="8"/>
    </row>
    <row r="7693" spans="1:10" x14ac:dyDescent="0.3">
      <c r="A7693" s="10"/>
      <c r="B7693" s="7"/>
      <c r="C7693" s="20"/>
      <c r="D7693" s="8" t="str">
        <f>IF(C7693="",(""),(INDEX('Base de Datos'!A7676:B7683,(MATCH(Movimientos!C7693,'Base de Datos'!A7676:A7683,0)),(2))))</f>
        <v/>
      </c>
      <c r="E7693" s="8"/>
      <c r="F7693" s="8"/>
      <c r="G7693" s="8"/>
      <c r="H7693" s="4" t="str">
        <f t="shared" si="244"/>
        <v/>
      </c>
      <c r="I7693" s="5" t="str">
        <f t="shared" si="245"/>
        <v/>
      </c>
      <c r="J7693" s="8"/>
    </row>
    <row r="7694" spans="1:10" x14ac:dyDescent="0.3">
      <c r="A7694" s="10"/>
      <c r="B7694" s="7"/>
      <c r="C7694" s="20"/>
      <c r="D7694" s="8" t="str">
        <f>IF(C7694="",(""),(INDEX('Base de Datos'!A7677:B7684,(MATCH(Movimientos!C7694,'Base de Datos'!A7677:A7684,0)),(2))))</f>
        <v/>
      </c>
      <c r="E7694" s="8"/>
      <c r="F7694" s="8"/>
      <c r="G7694" s="8"/>
      <c r="H7694" s="4" t="str">
        <f t="shared" si="244"/>
        <v/>
      </c>
      <c r="I7694" s="5" t="str">
        <f t="shared" si="245"/>
        <v/>
      </c>
      <c r="J7694" s="8"/>
    </row>
    <row r="7695" spans="1:10" x14ac:dyDescent="0.3">
      <c r="A7695" s="10"/>
      <c r="B7695" s="7"/>
      <c r="C7695" s="20"/>
      <c r="D7695" s="8" t="str">
        <f>IF(C7695="",(""),(INDEX('Base de Datos'!A7678:B7685,(MATCH(Movimientos!C7695,'Base de Datos'!A7678:A7685,0)),(2))))</f>
        <v/>
      </c>
      <c r="E7695" s="8"/>
      <c r="F7695" s="8"/>
      <c r="G7695" s="8"/>
      <c r="H7695" s="4" t="str">
        <f t="shared" si="244"/>
        <v/>
      </c>
      <c r="I7695" s="5" t="str">
        <f t="shared" si="245"/>
        <v/>
      </c>
      <c r="J7695" s="8"/>
    </row>
    <row r="7696" spans="1:10" x14ac:dyDescent="0.3">
      <c r="A7696" s="10"/>
      <c r="B7696" s="7"/>
      <c r="C7696" s="20"/>
      <c r="D7696" s="8" t="str">
        <f>IF(C7696="",(""),(INDEX('Base de Datos'!A7679:B7686,(MATCH(Movimientos!C7696,'Base de Datos'!A7679:A7686,0)),(2))))</f>
        <v/>
      </c>
      <c r="E7696" s="8"/>
      <c r="F7696" s="8"/>
      <c r="G7696" s="8"/>
      <c r="H7696" s="4" t="str">
        <f t="shared" si="244"/>
        <v/>
      </c>
      <c r="I7696" s="5" t="str">
        <f t="shared" si="245"/>
        <v/>
      </c>
      <c r="J7696" s="8"/>
    </row>
    <row r="7697" spans="1:10" x14ac:dyDescent="0.3">
      <c r="A7697" s="10"/>
      <c r="B7697" s="7"/>
      <c r="C7697" s="20"/>
      <c r="D7697" s="8" t="str">
        <f>IF(C7697="",(""),(INDEX('Base de Datos'!A7680:B7687,(MATCH(Movimientos!C7697,'Base de Datos'!A7680:A7687,0)),(2))))</f>
        <v/>
      </c>
      <c r="E7697" s="8"/>
      <c r="F7697" s="8"/>
      <c r="G7697" s="8"/>
      <c r="H7697" s="4" t="str">
        <f t="shared" si="244"/>
        <v/>
      </c>
      <c r="I7697" s="5" t="str">
        <f t="shared" si="245"/>
        <v/>
      </c>
      <c r="J7697" s="8"/>
    </row>
    <row r="7698" spans="1:10" x14ac:dyDescent="0.3">
      <c r="A7698" s="10"/>
      <c r="B7698" s="7"/>
      <c r="C7698" s="20"/>
      <c r="D7698" s="8" t="str">
        <f>IF(C7698="",(""),(INDEX('Base de Datos'!A7681:B7688,(MATCH(Movimientos!C7698,'Base de Datos'!A7681:A7688,0)),(2))))</f>
        <v/>
      </c>
      <c r="E7698" s="8"/>
      <c r="F7698" s="8"/>
      <c r="G7698" s="8"/>
      <c r="H7698" s="4" t="str">
        <f t="shared" si="244"/>
        <v/>
      </c>
      <c r="I7698" s="5" t="str">
        <f t="shared" si="245"/>
        <v/>
      </c>
      <c r="J7698" s="8"/>
    </row>
    <row r="7699" spans="1:10" x14ac:dyDescent="0.3">
      <c r="A7699" s="10"/>
      <c r="B7699" s="7"/>
      <c r="C7699" s="20"/>
      <c r="D7699" s="8" t="str">
        <f>IF(C7699="",(""),(INDEX('Base de Datos'!A7682:B7689,(MATCH(Movimientos!C7699,'Base de Datos'!A7682:A7689,0)),(2))))</f>
        <v/>
      </c>
      <c r="E7699" s="8"/>
      <c r="F7699" s="8"/>
      <c r="G7699" s="8"/>
      <c r="H7699" s="4" t="str">
        <f t="shared" si="244"/>
        <v/>
      </c>
      <c r="I7699" s="5" t="str">
        <f t="shared" si="245"/>
        <v/>
      </c>
      <c r="J7699" s="8"/>
    </row>
    <row r="7700" spans="1:10" x14ac:dyDescent="0.3">
      <c r="A7700" s="10"/>
      <c r="B7700" s="7"/>
      <c r="C7700" s="20"/>
      <c r="D7700" s="8" t="str">
        <f>IF(C7700="",(""),(INDEX('Base de Datos'!A7683:B7690,(MATCH(Movimientos!C7700,'Base de Datos'!A7683:A7690,0)),(2))))</f>
        <v/>
      </c>
      <c r="E7700" s="8"/>
      <c r="F7700" s="8"/>
      <c r="G7700" s="8"/>
      <c r="H7700" s="4" t="str">
        <f t="shared" si="244"/>
        <v/>
      </c>
      <c r="I7700" s="5" t="str">
        <f t="shared" si="245"/>
        <v/>
      </c>
      <c r="J7700" s="8"/>
    </row>
    <row r="7701" spans="1:10" x14ac:dyDescent="0.3">
      <c r="A7701" s="10"/>
      <c r="B7701" s="7"/>
      <c r="C7701" s="20"/>
      <c r="D7701" s="8" t="str">
        <f>IF(C7701="",(""),(INDEX('Base de Datos'!A7684:B7691,(MATCH(Movimientos!C7701,'Base de Datos'!A7684:A7691,0)),(2))))</f>
        <v/>
      </c>
      <c r="E7701" s="8"/>
      <c r="F7701" s="8"/>
      <c r="G7701" s="8"/>
      <c r="H7701" s="4" t="str">
        <f t="shared" si="244"/>
        <v/>
      </c>
      <c r="I7701" s="5" t="str">
        <f t="shared" si="245"/>
        <v/>
      </c>
      <c r="J7701" s="8"/>
    </row>
    <row r="7702" spans="1:10" x14ac:dyDescent="0.3">
      <c r="A7702" s="10"/>
      <c r="B7702" s="7"/>
      <c r="C7702" s="20"/>
      <c r="D7702" s="8" t="str">
        <f>IF(C7702="",(""),(INDEX('Base de Datos'!A7685:B7692,(MATCH(Movimientos!C7702,'Base de Datos'!A7685:A7692,0)),(2))))</f>
        <v/>
      </c>
      <c r="E7702" s="8"/>
      <c r="F7702" s="8"/>
      <c r="G7702" s="8"/>
      <c r="H7702" s="4" t="str">
        <f t="shared" si="244"/>
        <v/>
      </c>
      <c r="I7702" s="5" t="str">
        <f t="shared" si="245"/>
        <v/>
      </c>
      <c r="J7702" s="8"/>
    </row>
    <row r="7703" spans="1:10" x14ac:dyDescent="0.3">
      <c r="A7703" s="10"/>
      <c r="B7703" s="7"/>
      <c r="C7703" s="20"/>
      <c r="D7703" s="8" t="str">
        <f>IF(C7703="",(""),(INDEX('Base de Datos'!A7686:B7693,(MATCH(Movimientos!C7703,'Base de Datos'!A7686:A7693,0)),(2))))</f>
        <v/>
      </c>
      <c r="E7703" s="8"/>
      <c r="F7703" s="8"/>
      <c r="G7703" s="8"/>
      <c r="H7703" s="4" t="str">
        <f t="shared" si="244"/>
        <v/>
      </c>
      <c r="I7703" s="5" t="str">
        <f t="shared" si="245"/>
        <v/>
      </c>
      <c r="J7703" s="8"/>
    </row>
    <row r="7704" spans="1:10" x14ac:dyDescent="0.3">
      <c r="A7704" s="10"/>
      <c r="B7704" s="7"/>
      <c r="C7704" s="20"/>
      <c r="D7704" s="8" t="str">
        <f>IF(C7704="",(""),(INDEX('Base de Datos'!A7687:B7694,(MATCH(Movimientos!C7704,'Base de Datos'!A7687:A7694,0)),(2))))</f>
        <v/>
      </c>
      <c r="E7704" s="8"/>
      <c r="F7704" s="8"/>
      <c r="G7704" s="8"/>
      <c r="H7704" s="4" t="str">
        <f t="shared" si="244"/>
        <v/>
      </c>
      <c r="I7704" s="5" t="str">
        <f t="shared" si="245"/>
        <v/>
      </c>
      <c r="J7704" s="8"/>
    </row>
    <row r="7705" spans="1:10" x14ac:dyDescent="0.3">
      <c r="A7705" s="10"/>
      <c r="B7705" s="7"/>
      <c r="C7705" s="20"/>
      <c r="D7705" s="8" t="str">
        <f>IF(C7705="",(""),(INDEX('Base de Datos'!A7688:B7695,(MATCH(Movimientos!C7705,'Base de Datos'!A7688:A7695,0)),(2))))</f>
        <v/>
      </c>
      <c r="E7705" s="8"/>
      <c r="F7705" s="8"/>
      <c r="G7705" s="8"/>
      <c r="H7705" s="4" t="str">
        <f t="shared" si="244"/>
        <v/>
      </c>
      <c r="I7705" s="5" t="str">
        <f t="shared" si="245"/>
        <v/>
      </c>
      <c r="J7705" s="8"/>
    </row>
    <row r="7706" spans="1:10" x14ac:dyDescent="0.3">
      <c r="A7706" s="10"/>
      <c r="B7706" s="7"/>
      <c r="C7706" s="20"/>
      <c r="D7706" s="8" t="str">
        <f>IF(C7706="",(""),(INDEX('Base de Datos'!A7689:B7696,(MATCH(Movimientos!C7706,'Base de Datos'!A7689:A7696,0)),(2))))</f>
        <v/>
      </c>
      <c r="E7706" s="8"/>
      <c r="F7706" s="8"/>
      <c r="G7706" s="8"/>
      <c r="H7706" s="4" t="str">
        <f t="shared" si="244"/>
        <v/>
      </c>
      <c r="I7706" s="5" t="str">
        <f t="shared" si="245"/>
        <v/>
      </c>
      <c r="J7706" s="8"/>
    </row>
    <row r="7707" spans="1:10" x14ac:dyDescent="0.3">
      <c r="A7707" s="10"/>
      <c r="B7707" s="7"/>
      <c r="C7707" s="20"/>
      <c r="D7707" s="8" t="str">
        <f>IF(C7707="",(""),(INDEX('Base de Datos'!A7690:B7697,(MATCH(Movimientos!C7707,'Base de Datos'!A7690:A7697,0)),(2))))</f>
        <v/>
      </c>
      <c r="E7707" s="8"/>
      <c r="F7707" s="8"/>
      <c r="G7707" s="8"/>
      <c r="H7707" s="4" t="str">
        <f t="shared" si="244"/>
        <v/>
      </c>
      <c r="I7707" s="5" t="str">
        <f t="shared" si="245"/>
        <v/>
      </c>
      <c r="J7707" s="8"/>
    </row>
    <row r="7708" spans="1:10" x14ac:dyDescent="0.3">
      <c r="A7708" s="10"/>
      <c r="B7708" s="7"/>
      <c r="C7708" s="20"/>
      <c r="D7708" s="8" t="str">
        <f>IF(C7708="",(""),(INDEX('Base de Datos'!A7691:B7698,(MATCH(Movimientos!C7708,'Base de Datos'!A7691:A7698,0)),(2))))</f>
        <v/>
      </c>
      <c r="E7708" s="8"/>
      <c r="F7708" s="8"/>
      <c r="G7708" s="8"/>
      <c r="H7708" s="4" t="str">
        <f t="shared" si="244"/>
        <v/>
      </c>
      <c r="I7708" s="5" t="str">
        <f t="shared" si="245"/>
        <v/>
      </c>
      <c r="J7708" s="8"/>
    </row>
    <row r="7709" spans="1:10" x14ac:dyDescent="0.3">
      <c r="A7709" s="10"/>
      <c r="B7709" s="7"/>
      <c r="C7709" s="20"/>
      <c r="D7709" s="8" t="str">
        <f>IF(C7709="",(""),(INDEX('Base de Datos'!A7692:B7699,(MATCH(Movimientos!C7709,'Base de Datos'!A7692:A7699,0)),(2))))</f>
        <v/>
      </c>
      <c r="E7709" s="8"/>
      <c r="F7709" s="8"/>
      <c r="G7709" s="8"/>
      <c r="H7709" s="4" t="str">
        <f t="shared" si="244"/>
        <v/>
      </c>
      <c r="I7709" s="5" t="str">
        <f t="shared" si="245"/>
        <v/>
      </c>
      <c r="J7709" s="8"/>
    </row>
    <row r="7710" spans="1:10" x14ac:dyDescent="0.3">
      <c r="A7710" s="10"/>
      <c r="B7710" s="7"/>
      <c r="C7710" s="20"/>
      <c r="D7710" s="8" t="str">
        <f>IF(C7710="",(""),(INDEX('Base de Datos'!A7693:B7700,(MATCH(Movimientos!C7710,'Base de Datos'!A7693:A7700,0)),(2))))</f>
        <v/>
      </c>
      <c r="E7710" s="8"/>
      <c r="F7710" s="8"/>
      <c r="G7710" s="8"/>
      <c r="H7710" s="4" t="str">
        <f t="shared" si="244"/>
        <v/>
      </c>
      <c r="I7710" s="5" t="str">
        <f t="shared" si="245"/>
        <v/>
      </c>
      <c r="J7710" s="8"/>
    </row>
    <row r="7711" spans="1:10" x14ac:dyDescent="0.3">
      <c r="A7711" s="10"/>
      <c r="B7711" s="7"/>
      <c r="C7711" s="20"/>
      <c r="D7711" s="8" t="str">
        <f>IF(C7711="",(""),(INDEX('Base de Datos'!A7694:B7701,(MATCH(Movimientos!C7711,'Base de Datos'!A7694:A7701,0)),(2))))</f>
        <v/>
      </c>
      <c r="E7711" s="8"/>
      <c r="F7711" s="8"/>
      <c r="G7711" s="8"/>
      <c r="H7711" s="4" t="str">
        <f t="shared" si="244"/>
        <v/>
      </c>
      <c r="I7711" s="5" t="str">
        <f t="shared" si="245"/>
        <v/>
      </c>
      <c r="J7711" s="8"/>
    </row>
    <row r="7712" spans="1:10" x14ac:dyDescent="0.3">
      <c r="A7712" s="10"/>
      <c r="B7712" s="7"/>
      <c r="C7712" s="20"/>
      <c r="D7712" s="8" t="str">
        <f>IF(C7712="",(""),(INDEX('Base de Datos'!A7695:B7702,(MATCH(Movimientos!C7712,'Base de Datos'!A7695:A7702,0)),(2))))</f>
        <v/>
      </c>
      <c r="E7712" s="8"/>
      <c r="F7712" s="8"/>
      <c r="G7712" s="8"/>
      <c r="H7712" s="4" t="str">
        <f t="shared" si="244"/>
        <v/>
      </c>
      <c r="I7712" s="5" t="str">
        <f t="shared" si="245"/>
        <v/>
      </c>
      <c r="J7712" s="8"/>
    </row>
    <row r="7713" spans="1:10" x14ac:dyDescent="0.3">
      <c r="A7713" s="10"/>
      <c r="B7713" s="7"/>
      <c r="C7713" s="20"/>
      <c r="D7713" s="8" t="str">
        <f>IF(C7713="",(""),(INDEX('Base de Datos'!A7696:B7703,(MATCH(Movimientos!C7713,'Base de Datos'!A7696:A7703,0)),(2))))</f>
        <v/>
      </c>
      <c r="E7713" s="8"/>
      <c r="F7713" s="8"/>
      <c r="G7713" s="8"/>
      <c r="H7713" s="4" t="str">
        <f t="shared" si="244"/>
        <v/>
      </c>
      <c r="I7713" s="5" t="str">
        <f t="shared" si="245"/>
        <v/>
      </c>
      <c r="J7713" s="8"/>
    </row>
    <row r="7714" spans="1:10" x14ac:dyDescent="0.3">
      <c r="A7714" s="10"/>
      <c r="B7714" s="7"/>
      <c r="C7714" s="20"/>
      <c r="D7714" s="8" t="str">
        <f>IF(C7714="",(""),(INDEX('Base de Datos'!A7697:B7704,(MATCH(Movimientos!C7714,'Base de Datos'!A7697:A7704,0)),(2))))</f>
        <v/>
      </c>
      <c r="E7714" s="8"/>
      <c r="F7714" s="8"/>
      <c r="G7714" s="8"/>
      <c r="H7714" s="4" t="str">
        <f t="shared" si="244"/>
        <v/>
      </c>
      <c r="I7714" s="5" t="str">
        <f t="shared" si="245"/>
        <v/>
      </c>
      <c r="J7714" s="8"/>
    </row>
    <row r="7715" spans="1:10" x14ac:dyDescent="0.3">
      <c r="A7715" s="10"/>
      <c r="B7715" s="7"/>
      <c r="C7715" s="20"/>
      <c r="D7715" s="8" t="str">
        <f>IF(C7715="",(""),(INDEX('Base de Datos'!A7698:B7705,(MATCH(Movimientos!C7715,'Base de Datos'!A7698:A7705,0)),(2))))</f>
        <v/>
      </c>
      <c r="E7715" s="8"/>
      <c r="F7715" s="8"/>
      <c r="G7715" s="8"/>
      <c r="H7715" s="4" t="str">
        <f t="shared" si="244"/>
        <v/>
      </c>
      <c r="I7715" s="5" t="str">
        <f t="shared" si="245"/>
        <v/>
      </c>
      <c r="J7715" s="8"/>
    </row>
    <row r="7716" spans="1:10" x14ac:dyDescent="0.3">
      <c r="A7716" s="10"/>
      <c r="B7716" s="7"/>
      <c r="C7716" s="20"/>
      <c r="D7716" s="8" t="str">
        <f>IF(C7716="",(""),(INDEX('Base de Datos'!A7699:B7706,(MATCH(Movimientos!C7716,'Base de Datos'!A7699:A7706,0)),(2))))</f>
        <v/>
      </c>
      <c r="E7716" s="8"/>
      <c r="F7716" s="8"/>
      <c r="G7716" s="8"/>
      <c r="H7716" s="4" t="str">
        <f t="shared" si="244"/>
        <v/>
      </c>
      <c r="I7716" s="5" t="str">
        <f t="shared" si="245"/>
        <v/>
      </c>
      <c r="J7716" s="8"/>
    </row>
    <row r="7717" spans="1:10" x14ac:dyDescent="0.3">
      <c r="A7717" s="10"/>
      <c r="B7717" s="7"/>
      <c r="C7717" s="20"/>
      <c r="D7717" s="8" t="str">
        <f>IF(C7717="",(""),(INDEX('Base de Datos'!A7700:B7707,(MATCH(Movimientos!C7717,'Base de Datos'!A7700:A7707,0)),(2))))</f>
        <v/>
      </c>
      <c r="E7717" s="8"/>
      <c r="F7717" s="8"/>
      <c r="G7717" s="8"/>
      <c r="H7717" s="4" t="str">
        <f t="shared" si="244"/>
        <v/>
      </c>
      <c r="I7717" s="5" t="str">
        <f t="shared" si="245"/>
        <v/>
      </c>
      <c r="J7717" s="8"/>
    </row>
    <row r="7718" spans="1:10" x14ac:dyDescent="0.3">
      <c r="A7718" s="10"/>
      <c r="B7718" s="7"/>
      <c r="C7718" s="20"/>
      <c r="D7718" s="8" t="str">
        <f>IF(C7718="",(""),(INDEX('Base de Datos'!A7701:B7708,(MATCH(Movimientos!C7718,'Base de Datos'!A7701:A7708,0)),(2))))</f>
        <v/>
      </c>
      <c r="E7718" s="8"/>
      <c r="F7718" s="8"/>
      <c r="G7718" s="8"/>
      <c r="H7718" s="4" t="str">
        <f t="shared" ref="H7718:H7781" si="246">IF(A7718="",(""),(IF(B7718="Ingreso",(D7718),(""))))</f>
        <v/>
      </c>
      <c r="I7718" s="5" t="str">
        <f t="shared" ref="I7718:I7781" si="247">IF(A7718="",(""),(IF(B7718="Egreso",(D7718),(""))))</f>
        <v/>
      </c>
      <c r="J7718" s="8"/>
    </row>
    <row r="7719" spans="1:10" x14ac:dyDescent="0.3">
      <c r="A7719" s="10"/>
      <c r="B7719" s="7"/>
      <c r="C7719" s="20"/>
      <c r="D7719" s="8" t="str">
        <f>IF(C7719="",(""),(INDEX('Base de Datos'!A7702:B7709,(MATCH(Movimientos!C7719,'Base de Datos'!A7702:A7709,0)),(2))))</f>
        <v/>
      </c>
      <c r="E7719" s="8"/>
      <c r="F7719" s="8"/>
      <c r="G7719" s="8"/>
      <c r="H7719" s="4" t="str">
        <f t="shared" si="246"/>
        <v/>
      </c>
      <c r="I7719" s="5" t="str">
        <f t="shared" si="247"/>
        <v/>
      </c>
      <c r="J7719" s="8"/>
    </row>
    <row r="7720" spans="1:10" x14ac:dyDescent="0.3">
      <c r="A7720" s="10"/>
      <c r="B7720" s="7"/>
      <c r="C7720" s="20"/>
      <c r="D7720" s="8" t="str">
        <f>IF(C7720="",(""),(INDEX('Base de Datos'!A7703:B7710,(MATCH(Movimientos!C7720,'Base de Datos'!A7703:A7710,0)),(2))))</f>
        <v/>
      </c>
      <c r="E7720" s="8"/>
      <c r="F7720" s="8"/>
      <c r="G7720" s="8"/>
      <c r="H7720" s="4" t="str">
        <f t="shared" si="246"/>
        <v/>
      </c>
      <c r="I7720" s="5" t="str">
        <f t="shared" si="247"/>
        <v/>
      </c>
      <c r="J7720" s="8"/>
    </row>
    <row r="7721" spans="1:10" x14ac:dyDescent="0.3">
      <c r="A7721" s="10"/>
      <c r="B7721" s="7"/>
      <c r="C7721" s="20"/>
      <c r="D7721" s="8" t="str">
        <f>IF(C7721="",(""),(INDEX('Base de Datos'!A7704:B7711,(MATCH(Movimientos!C7721,'Base de Datos'!A7704:A7711,0)),(2))))</f>
        <v/>
      </c>
      <c r="E7721" s="8"/>
      <c r="F7721" s="8"/>
      <c r="G7721" s="8"/>
      <c r="H7721" s="4" t="str">
        <f t="shared" si="246"/>
        <v/>
      </c>
      <c r="I7721" s="5" t="str">
        <f t="shared" si="247"/>
        <v/>
      </c>
      <c r="J7721" s="8"/>
    </row>
    <row r="7722" spans="1:10" x14ac:dyDescent="0.3">
      <c r="A7722" s="10"/>
      <c r="B7722" s="7"/>
      <c r="C7722" s="20"/>
      <c r="D7722" s="8" t="str">
        <f>IF(C7722="",(""),(INDEX('Base de Datos'!A7705:B7712,(MATCH(Movimientos!C7722,'Base de Datos'!A7705:A7712,0)),(2))))</f>
        <v/>
      </c>
      <c r="E7722" s="8"/>
      <c r="F7722" s="8"/>
      <c r="G7722" s="8"/>
      <c r="H7722" s="4" t="str">
        <f t="shared" si="246"/>
        <v/>
      </c>
      <c r="I7722" s="5" t="str">
        <f t="shared" si="247"/>
        <v/>
      </c>
      <c r="J7722" s="8"/>
    </row>
    <row r="7723" spans="1:10" x14ac:dyDescent="0.3">
      <c r="A7723" s="10"/>
      <c r="B7723" s="7"/>
      <c r="C7723" s="20"/>
      <c r="D7723" s="8" t="str">
        <f>IF(C7723="",(""),(INDEX('Base de Datos'!A7706:B7713,(MATCH(Movimientos!C7723,'Base de Datos'!A7706:A7713,0)),(2))))</f>
        <v/>
      </c>
      <c r="E7723" s="8"/>
      <c r="F7723" s="8"/>
      <c r="G7723" s="8"/>
      <c r="H7723" s="4" t="str">
        <f t="shared" si="246"/>
        <v/>
      </c>
      <c r="I7723" s="5" t="str">
        <f t="shared" si="247"/>
        <v/>
      </c>
      <c r="J7723" s="8"/>
    </row>
    <row r="7724" spans="1:10" x14ac:dyDescent="0.3">
      <c r="A7724" s="10"/>
      <c r="B7724" s="7"/>
      <c r="C7724" s="20"/>
      <c r="D7724" s="8" t="str">
        <f>IF(C7724="",(""),(INDEX('Base de Datos'!A7707:B7714,(MATCH(Movimientos!C7724,'Base de Datos'!A7707:A7714,0)),(2))))</f>
        <v/>
      </c>
      <c r="E7724" s="8"/>
      <c r="F7724" s="8"/>
      <c r="G7724" s="8"/>
      <c r="H7724" s="4" t="str">
        <f t="shared" si="246"/>
        <v/>
      </c>
      <c r="I7724" s="5" t="str">
        <f t="shared" si="247"/>
        <v/>
      </c>
      <c r="J7724" s="8"/>
    </row>
    <row r="7725" spans="1:10" x14ac:dyDescent="0.3">
      <c r="A7725" s="10"/>
      <c r="B7725" s="7"/>
      <c r="C7725" s="20"/>
      <c r="D7725" s="8" t="str">
        <f>IF(C7725="",(""),(INDEX('Base de Datos'!A7708:B7715,(MATCH(Movimientos!C7725,'Base de Datos'!A7708:A7715,0)),(2))))</f>
        <v/>
      </c>
      <c r="E7725" s="8"/>
      <c r="F7725" s="8"/>
      <c r="G7725" s="8"/>
      <c r="H7725" s="4" t="str">
        <f t="shared" si="246"/>
        <v/>
      </c>
      <c r="I7725" s="5" t="str">
        <f t="shared" si="247"/>
        <v/>
      </c>
      <c r="J7725" s="8"/>
    </row>
    <row r="7726" spans="1:10" x14ac:dyDescent="0.3">
      <c r="A7726" s="10"/>
      <c r="B7726" s="7"/>
      <c r="C7726" s="20"/>
      <c r="D7726" s="8" t="str">
        <f>IF(C7726="",(""),(INDEX('Base de Datos'!A7709:B7716,(MATCH(Movimientos!C7726,'Base de Datos'!A7709:A7716,0)),(2))))</f>
        <v/>
      </c>
      <c r="E7726" s="8"/>
      <c r="F7726" s="8"/>
      <c r="G7726" s="8"/>
      <c r="H7726" s="4" t="str">
        <f t="shared" si="246"/>
        <v/>
      </c>
      <c r="I7726" s="5" t="str">
        <f t="shared" si="247"/>
        <v/>
      </c>
      <c r="J7726" s="8"/>
    </row>
    <row r="7727" spans="1:10" x14ac:dyDescent="0.3">
      <c r="A7727" s="10"/>
      <c r="B7727" s="7"/>
      <c r="C7727" s="20"/>
      <c r="D7727" s="8" t="str">
        <f>IF(C7727="",(""),(INDEX('Base de Datos'!A7710:B7717,(MATCH(Movimientos!C7727,'Base de Datos'!A7710:A7717,0)),(2))))</f>
        <v/>
      </c>
      <c r="E7727" s="8"/>
      <c r="F7727" s="8"/>
      <c r="G7727" s="8"/>
      <c r="H7727" s="4" t="str">
        <f t="shared" si="246"/>
        <v/>
      </c>
      <c r="I7727" s="5" t="str">
        <f t="shared" si="247"/>
        <v/>
      </c>
      <c r="J7727" s="8"/>
    </row>
    <row r="7728" spans="1:10" x14ac:dyDescent="0.3">
      <c r="A7728" s="10"/>
      <c r="B7728" s="7"/>
      <c r="C7728" s="20"/>
      <c r="D7728" s="8" t="str">
        <f>IF(C7728="",(""),(INDEX('Base de Datos'!A7711:B7718,(MATCH(Movimientos!C7728,'Base de Datos'!A7711:A7718,0)),(2))))</f>
        <v/>
      </c>
      <c r="E7728" s="8"/>
      <c r="F7728" s="8"/>
      <c r="G7728" s="8"/>
      <c r="H7728" s="4" t="str">
        <f t="shared" si="246"/>
        <v/>
      </c>
      <c r="I7728" s="5" t="str">
        <f t="shared" si="247"/>
        <v/>
      </c>
      <c r="J7728" s="8"/>
    </row>
    <row r="7729" spans="1:10" x14ac:dyDescent="0.3">
      <c r="A7729" s="10"/>
      <c r="B7729" s="7"/>
      <c r="C7729" s="20"/>
      <c r="D7729" s="8" t="str">
        <f>IF(C7729="",(""),(INDEX('Base de Datos'!A7712:B7719,(MATCH(Movimientos!C7729,'Base de Datos'!A7712:A7719,0)),(2))))</f>
        <v/>
      </c>
      <c r="E7729" s="8"/>
      <c r="F7729" s="8"/>
      <c r="G7729" s="8"/>
      <c r="H7729" s="4" t="str">
        <f t="shared" si="246"/>
        <v/>
      </c>
      <c r="I7729" s="5" t="str">
        <f t="shared" si="247"/>
        <v/>
      </c>
      <c r="J7729" s="8"/>
    </row>
    <row r="7730" spans="1:10" x14ac:dyDescent="0.3">
      <c r="A7730" s="10"/>
      <c r="B7730" s="7"/>
      <c r="C7730" s="20"/>
      <c r="D7730" s="8" t="str">
        <f>IF(C7730="",(""),(INDEX('Base de Datos'!A7713:B7720,(MATCH(Movimientos!C7730,'Base de Datos'!A7713:A7720,0)),(2))))</f>
        <v/>
      </c>
      <c r="E7730" s="8"/>
      <c r="F7730" s="8"/>
      <c r="G7730" s="8"/>
      <c r="H7730" s="4" t="str">
        <f t="shared" si="246"/>
        <v/>
      </c>
      <c r="I7730" s="5" t="str">
        <f t="shared" si="247"/>
        <v/>
      </c>
      <c r="J7730" s="8"/>
    </row>
    <row r="7731" spans="1:10" x14ac:dyDescent="0.3">
      <c r="A7731" s="10"/>
      <c r="B7731" s="7"/>
      <c r="C7731" s="20"/>
      <c r="D7731" s="8" t="str">
        <f>IF(C7731="",(""),(INDEX('Base de Datos'!A7714:B7721,(MATCH(Movimientos!C7731,'Base de Datos'!A7714:A7721,0)),(2))))</f>
        <v/>
      </c>
      <c r="E7731" s="8"/>
      <c r="F7731" s="8"/>
      <c r="G7731" s="8"/>
      <c r="H7731" s="4" t="str">
        <f t="shared" si="246"/>
        <v/>
      </c>
      <c r="I7731" s="5" t="str">
        <f t="shared" si="247"/>
        <v/>
      </c>
      <c r="J7731" s="8"/>
    </row>
    <row r="7732" spans="1:10" x14ac:dyDescent="0.3">
      <c r="A7732" s="10"/>
      <c r="B7732" s="7"/>
      <c r="C7732" s="20"/>
      <c r="D7732" s="8" t="str">
        <f>IF(C7732="",(""),(INDEX('Base de Datos'!A7715:B7722,(MATCH(Movimientos!C7732,'Base de Datos'!A7715:A7722,0)),(2))))</f>
        <v/>
      </c>
      <c r="E7732" s="8"/>
      <c r="F7732" s="8"/>
      <c r="G7732" s="8"/>
      <c r="H7732" s="4" t="str">
        <f t="shared" si="246"/>
        <v/>
      </c>
      <c r="I7732" s="5" t="str">
        <f t="shared" si="247"/>
        <v/>
      </c>
      <c r="J7732" s="8"/>
    </row>
    <row r="7733" spans="1:10" x14ac:dyDescent="0.3">
      <c r="A7733" s="10"/>
      <c r="B7733" s="7"/>
      <c r="C7733" s="20"/>
      <c r="D7733" s="8" t="str">
        <f>IF(C7733="",(""),(INDEX('Base de Datos'!A7716:B7723,(MATCH(Movimientos!C7733,'Base de Datos'!A7716:A7723,0)),(2))))</f>
        <v/>
      </c>
      <c r="E7733" s="8"/>
      <c r="F7733" s="8"/>
      <c r="G7733" s="8"/>
      <c r="H7733" s="4" t="str">
        <f t="shared" si="246"/>
        <v/>
      </c>
      <c r="I7733" s="5" t="str">
        <f t="shared" si="247"/>
        <v/>
      </c>
      <c r="J7733" s="8"/>
    </row>
    <row r="7734" spans="1:10" x14ac:dyDescent="0.3">
      <c r="A7734" s="10"/>
      <c r="B7734" s="7"/>
      <c r="C7734" s="20"/>
      <c r="D7734" s="8" t="str">
        <f>IF(C7734="",(""),(INDEX('Base de Datos'!A7717:B7724,(MATCH(Movimientos!C7734,'Base de Datos'!A7717:A7724,0)),(2))))</f>
        <v/>
      </c>
      <c r="E7734" s="8"/>
      <c r="F7734" s="8"/>
      <c r="G7734" s="8"/>
      <c r="H7734" s="4" t="str">
        <f t="shared" si="246"/>
        <v/>
      </c>
      <c r="I7734" s="5" t="str">
        <f t="shared" si="247"/>
        <v/>
      </c>
      <c r="J7734" s="8"/>
    </row>
    <row r="7735" spans="1:10" x14ac:dyDescent="0.3">
      <c r="A7735" s="10"/>
      <c r="B7735" s="7"/>
      <c r="C7735" s="20"/>
      <c r="D7735" s="8" t="str">
        <f>IF(C7735="",(""),(INDEX('Base de Datos'!A7718:B7725,(MATCH(Movimientos!C7735,'Base de Datos'!A7718:A7725,0)),(2))))</f>
        <v/>
      </c>
      <c r="E7735" s="8"/>
      <c r="F7735" s="8"/>
      <c r="G7735" s="8"/>
      <c r="H7735" s="4" t="str">
        <f t="shared" si="246"/>
        <v/>
      </c>
      <c r="I7735" s="5" t="str">
        <f t="shared" si="247"/>
        <v/>
      </c>
      <c r="J7735" s="8"/>
    </row>
    <row r="7736" spans="1:10" x14ac:dyDescent="0.3">
      <c r="A7736" s="10"/>
      <c r="B7736" s="7"/>
      <c r="C7736" s="20"/>
      <c r="D7736" s="8" t="str">
        <f>IF(C7736="",(""),(INDEX('Base de Datos'!A7719:B7726,(MATCH(Movimientos!C7736,'Base de Datos'!A7719:A7726,0)),(2))))</f>
        <v/>
      </c>
      <c r="E7736" s="8"/>
      <c r="F7736" s="8"/>
      <c r="G7736" s="8"/>
      <c r="H7736" s="4" t="str">
        <f t="shared" si="246"/>
        <v/>
      </c>
      <c r="I7736" s="5" t="str">
        <f t="shared" si="247"/>
        <v/>
      </c>
      <c r="J7736" s="8"/>
    </row>
    <row r="7737" spans="1:10" x14ac:dyDescent="0.3">
      <c r="A7737" s="10"/>
      <c r="B7737" s="7"/>
      <c r="C7737" s="20"/>
      <c r="D7737" s="8" t="str">
        <f>IF(C7737="",(""),(INDEX('Base de Datos'!A7720:B7727,(MATCH(Movimientos!C7737,'Base de Datos'!A7720:A7727,0)),(2))))</f>
        <v/>
      </c>
      <c r="E7737" s="8"/>
      <c r="F7737" s="8"/>
      <c r="G7737" s="8"/>
      <c r="H7737" s="4" t="str">
        <f t="shared" si="246"/>
        <v/>
      </c>
      <c r="I7737" s="5" t="str">
        <f t="shared" si="247"/>
        <v/>
      </c>
      <c r="J7737" s="8"/>
    </row>
    <row r="7738" spans="1:10" x14ac:dyDescent="0.3">
      <c r="A7738" s="10"/>
      <c r="B7738" s="7"/>
      <c r="C7738" s="20"/>
      <c r="D7738" s="8" t="str">
        <f>IF(C7738="",(""),(INDEX('Base de Datos'!A7721:B7728,(MATCH(Movimientos!C7738,'Base de Datos'!A7721:A7728,0)),(2))))</f>
        <v/>
      </c>
      <c r="E7738" s="8"/>
      <c r="F7738" s="8"/>
      <c r="G7738" s="8"/>
      <c r="H7738" s="4" t="str">
        <f t="shared" si="246"/>
        <v/>
      </c>
      <c r="I7738" s="5" t="str">
        <f t="shared" si="247"/>
        <v/>
      </c>
      <c r="J7738" s="8"/>
    </row>
    <row r="7739" spans="1:10" x14ac:dyDescent="0.3">
      <c r="A7739" s="10"/>
      <c r="B7739" s="7"/>
      <c r="C7739" s="20"/>
      <c r="D7739" s="8" t="str">
        <f>IF(C7739="",(""),(INDEX('Base de Datos'!A7722:B7729,(MATCH(Movimientos!C7739,'Base de Datos'!A7722:A7729,0)),(2))))</f>
        <v/>
      </c>
      <c r="E7739" s="8"/>
      <c r="F7739" s="8"/>
      <c r="G7739" s="8"/>
      <c r="H7739" s="4" t="str">
        <f t="shared" si="246"/>
        <v/>
      </c>
      <c r="I7739" s="5" t="str">
        <f t="shared" si="247"/>
        <v/>
      </c>
      <c r="J7739" s="8"/>
    </row>
    <row r="7740" spans="1:10" x14ac:dyDescent="0.3">
      <c r="A7740" s="10"/>
      <c r="B7740" s="7"/>
      <c r="C7740" s="20"/>
      <c r="D7740" s="8" t="str">
        <f>IF(C7740="",(""),(INDEX('Base de Datos'!A7723:B7730,(MATCH(Movimientos!C7740,'Base de Datos'!A7723:A7730,0)),(2))))</f>
        <v/>
      </c>
      <c r="E7740" s="8"/>
      <c r="F7740" s="8"/>
      <c r="G7740" s="8"/>
      <c r="H7740" s="4" t="str">
        <f t="shared" si="246"/>
        <v/>
      </c>
      <c r="I7740" s="5" t="str">
        <f t="shared" si="247"/>
        <v/>
      </c>
      <c r="J7740" s="8"/>
    </row>
    <row r="7741" spans="1:10" x14ac:dyDescent="0.3">
      <c r="A7741" s="10"/>
      <c r="B7741" s="7"/>
      <c r="C7741" s="20"/>
      <c r="D7741" s="8" t="str">
        <f>IF(C7741="",(""),(INDEX('Base de Datos'!A7724:B7731,(MATCH(Movimientos!C7741,'Base de Datos'!A7724:A7731,0)),(2))))</f>
        <v/>
      </c>
      <c r="E7741" s="8"/>
      <c r="F7741" s="8"/>
      <c r="G7741" s="8"/>
      <c r="H7741" s="4" t="str">
        <f t="shared" si="246"/>
        <v/>
      </c>
      <c r="I7741" s="5" t="str">
        <f t="shared" si="247"/>
        <v/>
      </c>
      <c r="J7741" s="8"/>
    </row>
    <row r="7742" spans="1:10" x14ac:dyDescent="0.3">
      <c r="A7742" s="10"/>
      <c r="B7742" s="7"/>
      <c r="C7742" s="20"/>
      <c r="D7742" s="8" t="str">
        <f>IF(C7742="",(""),(INDEX('Base de Datos'!A7725:B7732,(MATCH(Movimientos!C7742,'Base de Datos'!A7725:A7732,0)),(2))))</f>
        <v/>
      </c>
      <c r="E7742" s="8"/>
      <c r="F7742" s="8"/>
      <c r="G7742" s="8"/>
      <c r="H7742" s="4" t="str">
        <f t="shared" si="246"/>
        <v/>
      </c>
      <c r="I7742" s="5" t="str">
        <f t="shared" si="247"/>
        <v/>
      </c>
      <c r="J7742" s="8"/>
    </row>
    <row r="7743" spans="1:10" x14ac:dyDescent="0.3">
      <c r="A7743" s="10"/>
      <c r="B7743" s="7"/>
      <c r="C7743" s="20"/>
      <c r="D7743" s="8" t="str">
        <f>IF(C7743="",(""),(INDEX('Base de Datos'!A7726:B7733,(MATCH(Movimientos!C7743,'Base de Datos'!A7726:A7733,0)),(2))))</f>
        <v/>
      </c>
      <c r="E7743" s="8"/>
      <c r="F7743" s="8"/>
      <c r="G7743" s="8"/>
      <c r="H7743" s="4" t="str">
        <f t="shared" si="246"/>
        <v/>
      </c>
      <c r="I7743" s="5" t="str">
        <f t="shared" si="247"/>
        <v/>
      </c>
      <c r="J7743" s="8"/>
    </row>
    <row r="7744" spans="1:10" x14ac:dyDescent="0.3">
      <c r="A7744" s="10"/>
      <c r="B7744" s="7"/>
      <c r="C7744" s="20"/>
      <c r="D7744" s="8" t="str">
        <f>IF(C7744="",(""),(INDEX('Base de Datos'!A7727:B7734,(MATCH(Movimientos!C7744,'Base de Datos'!A7727:A7734,0)),(2))))</f>
        <v/>
      </c>
      <c r="E7744" s="8"/>
      <c r="F7744" s="8"/>
      <c r="G7744" s="8"/>
      <c r="H7744" s="4" t="str">
        <f t="shared" si="246"/>
        <v/>
      </c>
      <c r="I7744" s="5" t="str">
        <f t="shared" si="247"/>
        <v/>
      </c>
      <c r="J7744" s="8"/>
    </row>
    <row r="7745" spans="1:10" x14ac:dyDescent="0.3">
      <c r="A7745" s="10"/>
      <c r="B7745" s="7"/>
      <c r="C7745" s="20"/>
      <c r="D7745" s="8" t="str">
        <f>IF(C7745="",(""),(INDEX('Base de Datos'!A7728:B7735,(MATCH(Movimientos!C7745,'Base de Datos'!A7728:A7735,0)),(2))))</f>
        <v/>
      </c>
      <c r="E7745" s="8"/>
      <c r="F7745" s="8"/>
      <c r="G7745" s="8"/>
      <c r="H7745" s="4" t="str">
        <f t="shared" si="246"/>
        <v/>
      </c>
      <c r="I7745" s="5" t="str">
        <f t="shared" si="247"/>
        <v/>
      </c>
      <c r="J7745" s="8"/>
    </row>
    <row r="7746" spans="1:10" x14ac:dyDescent="0.3">
      <c r="A7746" s="10"/>
      <c r="B7746" s="7"/>
      <c r="C7746" s="20"/>
      <c r="D7746" s="8" t="str">
        <f>IF(C7746="",(""),(INDEX('Base de Datos'!A7729:B7736,(MATCH(Movimientos!C7746,'Base de Datos'!A7729:A7736,0)),(2))))</f>
        <v/>
      </c>
      <c r="E7746" s="8"/>
      <c r="F7746" s="8"/>
      <c r="G7746" s="8"/>
      <c r="H7746" s="4" t="str">
        <f t="shared" si="246"/>
        <v/>
      </c>
      <c r="I7746" s="5" t="str">
        <f t="shared" si="247"/>
        <v/>
      </c>
      <c r="J7746" s="8"/>
    </row>
    <row r="7747" spans="1:10" x14ac:dyDescent="0.3">
      <c r="A7747" s="10"/>
      <c r="B7747" s="7"/>
      <c r="C7747" s="20"/>
      <c r="D7747" s="8" t="str">
        <f>IF(C7747="",(""),(INDEX('Base de Datos'!A7730:B7737,(MATCH(Movimientos!C7747,'Base de Datos'!A7730:A7737,0)),(2))))</f>
        <v/>
      </c>
      <c r="E7747" s="8"/>
      <c r="F7747" s="8"/>
      <c r="G7747" s="8"/>
      <c r="H7747" s="4" t="str">
        <f t="shared" si="246"/>
        <v/>
      </c>
      <c r="I7747" s="5" t="str">
        <f t="shared" si="247"/>
        <v/>
      </c>
      <c r="J7747" s="8"/>
    </row>
    <row r="7748" spans="1:10" x14ac:dyDescent="0.3">
      <c r="A7748" s="10"/>
      <c r="B7748" s="7"/>
      <c r="C7748" s="20"/>
      <c r="D7748" s="8" t="str">
        <f>IF(C7748="",(""),(INDEX('Base de Datos'!A7731:B7738,(MATCH(Movimientos!C7748,'Base de Datos'!A7731:A7738,0)),(2))))</f>
        <v/>
      </c>
      <c r="E7748" s="8"/>
      <c r="F7748" s="8"/>
      <c r="G7748" s="8"/>
      <c r="H7748" s="4" t="str">
        <f t="shared" si="246"/>
        <v/>
      </c>
      <c r="I7748" s="5" t="str">
        <f t="shared" si="247"/>
        <v/>
      </c>
      <c r="J7748" s="8"/>
    </row>
    <row r="7749" spans="1:10" x14ac:dyDescent="0.3">
      <c r="A7749" s="10"/>
      <c r="B7749" s="7"/>
      <c r="C7749" s="20"/>
      <c r="D7749" s="8" t="str">
        <f>IF(C7749="",(""),(INDEX('Base de Datos'!A7732:B7739,(MATCH(Movimientos!C7749,'Base de Datos'!A7732:A7739,0)),(2))))</f>
        <v/>
      </c>
      <c r="E7749" s="8"/>
      <c r="F7749" s="8"/>
      <c r="G7749" s="8"/>
      <c r="H7749" s="4" t="str">
        <f t="shared" si="246"/>
        <v/>
      </c>
      <c r="I7749" s="5" t="str">
        <f t="shared" si="247"/>
        <v/>
      </c>
      <c r="J7749" s="8"/>
    </row>
    <row r="7750" spans="1:10" x14ac:dyDescent="0.3">
      <c r="A7750" s="10"/>
      <c r="B7750" s="7"/>
      <c r="C7750" s="20"/>
      <c r="D7750" s="8" t="str">
        <f>IF(C7750="",(""),(INDEX('Base de Datos'!A7733:B7740,(MATCH(Movimientos!C7750,'Base de Datos'!A7733:A7740,0)),(2))))</f>
        <v/>
      </c>
      <c r="E7750" s="8"/>
      <c r="F7750" s="8"/>
      <c r="G7750" s="8"/>
      <c r="H7750" s="4" t="str">
        <f t="shared" si="246"/>
        <v/>
      </c>
      <c r="I7750" s="5" t="str">
        <f t="shared" si="247"/>
        <v/>
      </c>
      <c r="J7750" s="8"/>
    </row>
    <row r="7751" spans="1:10" x14ac:dyDescent="0.3">
      <c r="A7751" s="10"/>
      <c r="B7751" s="7"/>
      <c r="C7751" s="20"/>
      <c r="D7751" s="8" t="str">
        <f>IF(C7751="",(""),(INDEX('Base de Datos'!A7734:B7741,(MATCH(Movimientos!C7751,'Base de Datos'!A7734:A7741,0)),(2))))</f>
        <v/>
      </c>
      <c r="E7751" s="8"/>
      <c r="F7751" s="8"/>
      <c r="G7751" s="8"/>
      <c r="H7751" s="4" t="str">
        <f t="shared" si="246"/>
        <v/>
      </c>
      <c r="I7751" s="5" t="str">
        <f t="shared" si="247"/>
        <v/>
      </c>
      <c r="J7751" s="8"/>
    </row>
    <row r="7752" spans="1:10" x14ac:dyDescent="0.3">
      <c r="A7752" s="10"/>
      <c r="B7752" s="7"/>
      <c r="C7752" s="20"/>
      <c r="D7752" s="8" t="str">
        <f>IF(C7752="",(""),(INDEX('Base de Datos'!A7735:B7742,(MATCH(Movimientos!C7752,'Base de Datos'!A7735:A7742,0)),(2))))</f>
        <v/>
      </c>
      <c r="E7752" s="8"/>
      <c r="F7752" s="8"/>
      <c r="G7752" s="8"/>
      <c r="H7752" s="4" t="str">
        <f t="shared" si="246"/>
        <v/>
      </c>
      <c r="I7752" s="5" t="str">
        <f t="shared" si="247"/>
        <v/>
      </c>
      <c r="J7752" s="8"/>
    </row>
    <row r="7753" spans="1:10" x14ac:dyDescent="0.3">
      <c r="A7753" s="10"/>
      <c r="B7753" s="7"/>
      <c r="C7753" s="20"/>
      <c r="D7753" s="8" t="str">
        <f>IF(C7753="",(""),(INDEX('Base de Datos'!A7736:B7743,(MATCH(Movimientos!C7753,'Base de Datos'!A7736:A7743,0)),(2))))</f>
        <v/>
      </c>
      <c r="E7753" s="8"/>
      <c r="F7753" s="8"/>
      <c r="G7753" s="8"/>
      <c r="H7753" s="4" t="str">
        <f t="shared" si="246"/>
        <v/>
      </c>
      <c r="I7753" s="5" t="str">
        <f t="shared" si="247"/>
        <v/>
      </c>
      <c r="J7753" s="8"/>
    </row>
    <row r="7754" spans="1:10" x14ac:dyDescent="0.3">
      <c r="A7754" s="10"/>
      <c r="B7754" s="7"/>
      <c r="C7754" s="20"/>
      <c r="D7754" s="8" t="str">
        <f>IF(C7754="",(""),(INDEX('Base de Datos'!A7737:B7744,(MATCH(Movimientos!C7754,'Base de Datos'!A7737:A7744,0)),(2))))</f>
        <v/>
      </c>
      <c r="E7754" s="8"/>
      <c r="F7754" s="8"/>
      <c r="G7754" s="8"/>
      <c r="H7754" s="4" t="str">
        <f t="shared" si="246"/>
        <v/>
      </c>
      <c r="I7754" s="5" t="str">
        <f t="shared" si="247"/>
        <v/>
      </c>
      <c r="J7754" s="8"/>
    </row>
    <row r="7755" spans="1:10" x14ac:dyDescent="0.3">
      <c r="A7755" s="10"/>
      <c r="B7755" s="7"/>
      <c r="C7755" s="20"/>
      <c r="D7755" s="8" t="str">
        <f>IF(C7755="",(""),(INDEX('Base de Datos'!A7738:B7745,(MATCH(Movimientos!C7755,'Base de Datos'!A7738:A7745,0)),(2))))</f>
        <v/>
      </c>
      <c r="E7755" s="8"/>
      <c r="F7755" s="8"/>
      <c r="G7755" s="8"/>
      <c r="H7755" s="4" t="str">
        <f t="shared" si="246"/>
        <v/>
      </c>
      <c r="I7755" s="5" t="str">
        <f t="shared" si="247"/>
        <v/>
      </c>
      <c r="J7755" s="8"/>
    </row>
    <row r="7756" spans="1:10" x14ac:dyDescent="0.3">
      <c r="A7756" s="10"/>
      <c r="B7756" s="7"/>
      <c r="C7756" s="20"/>
      <c r="D7756" s="8" t="str">
        <f>IF(C7756="",(""),(INDEX('Base de Datos'!A7739:B7746,(MATCH(Movimientos!C7756,'Base de Datos'!A7739:A7746,0)),(2))))</f>
        <v/>
      </c>
      <c r="E7756" s="8"/>
      <c r="F7756" s="8"/>
      <c r="G7756" s="8"/>
      <c r="H7756" s="4" t="str">
        <f t="shared" si="246"/>
        <v/>
      </c>
      <c r="I7756" s="5" t="str">
        <f t="shared" si="247"/>
        <v/>
      </c>
      <c r="J7756" s="8"/>
    </row>
    <row r="7757" spans="1:10" x14ac:dyDescent="0.3">
      <c r="A7757" s="10"/>
      <c r="B7757" s="7"/>
      <c r="C7757" s="20"/>
      <c r="D7757" s="8" t="str">
        <f>IF(C7757="",(""),(INDEX('Base de Datos'!A7740:B7747,(MATCH(Movimientos!C7757,'Base de Datos'!A7740:A7747,0)),(2))))</f>
        <v/>
      </c>
      <c r="E7757" s="8"/>
      <c r="F7757" s="8"/>
      <c r="G7757" s="8"/>
      <c r="H7757" s="4" t="str">
        <f t="shared" si="246"/>
        <v/>
      </c>
      <c r="I7757" s="5" t="str">
        <f t="shared" si="247"/>
        <v/>
      </c>
      <c r="J7757" s="8"/>
    </row>
    <row r="7758" spans="1:10" x14ac:dyDescent="0.3">
      <c r="A7758" s="10"/>
      <c r="B7758" s="7"/>
      <c r="C7758" s="20"/>
      <c r="D7758" s="8" t="str">
        <f>IF(C7758="",(""),(INDEX('Base de Datos'!A7741:B7748,(MATCH(Movimientos!C7758,'Base de Datos'!A7741:A7748,0)),(2))))</f>
        <v/>
      </c>
      <c r="E7758" s="8"/>
      <c r="F7758" s="8"/>
      <c r="G7758" s="8"/>
      <c r="H7758" s="4" t="str">
        <f t="shared" si="246"/>
        <v/>
      </c>
      <c r="I7758" s="5" t="str">
        <f t="shared" si="247"/>
        <v/>
      </c>
      <c r="J7758" s="8"/>
    </row>
    <row r="7759" spans="1:10" x14ac:dyDescent="0.3">
      <c r="A7759" s="10"/>
      <c r="B7759" s="7"/>
      <c r="C7759" s="20"/>
      <c r="D7759" s="8" t="str">
        <f>IF(C7759="",(""),(INDEX('Base de Datos'!A7742:B7749,(MATCH(Movimientos!C7759,'Base de Datos'!A7742:A7749,0)),(2))))</f>
        <v/>
      </c>
      <c r="E7759" s="8"/>
      <c r="F7759" s="8"/>
      <c r="G7759" s="8"/>
      <c r="H7759" s="4" t="str">
        <f t="shared" si="246"/>
        <v/>
      </c>
      <c r="I7759" s="5" t="str">
        <f t="shared" si="247"/>
        <v/>
      </c>
      <c r="J7759" s="8"/>
    </row>
    <row r="7760" spans="1:10" x14ac:dyDescent="0.3">
      <c r="A7760" s="10"/>
      <c r="B7760" s="7"/>
      <c r="C7760" s="20"/>
      <c r="D7760" s="8" t="str">
        <f>IF(C7760="",(""),(INDEX('Base de Datos'!A7743:B7750,(MATCH(Movimientos!C7760,'Base de Datos'!A7743:A7750,0)),(2))))</f>
        <v/>
      </c>
      <c r="E7760" s="8"/>
      <c r="F7760" s="8"/>
      <c r="G7760" s="8"/>
      <c r="H7760" s="4" t="str">
        <f t="shared" si="246"/>
        <v/>
      </c>
      <c r="I7760" s="5" t="str">
        <f t="shared" si="247"/>
        <v/>
      </c>
      <c r="J7760" s="8"/>
    </row>
    <row r="7761" spans="1:10" x14ac:dyDescent="0.3">
      <c r="A7761" s="10"/>
      <c r="B7761" s="7"/>
      <c r="C7761" s="20"/>
      <c r="D7761" s="8" t="str">
        <f>IF(C7761="",(""),(INDEX('Base de Datos'!A7744:B7751,(MATCH(Movimientos!C7761,'Base de Datos'!A7744:A7751,0)),(2))))</f>
        <v/>
      </c>
      <c r="E7761" s="8"/>
      <c r="F7761" s="8"/>
      <c r="G7761" s="8"/>
      <c r="H7761" s="4" t="str">
        <f t="shared" si="246"/>
        <v/>
      </c>
      <c r="I7761" s="5" t="str">
        <f t="shared" si="247"/>
        <v/>
      </c>
      <c r="J7761" s="8"/>
    </row>
    <row r="7762" spans="1:10" x14ac:dyDescent="0.3">
      <c r="A7762" s="10"/>
      <c r="B7762" s="7"/>
      <c r="C7762" s="20"/>
      <c r="D7762" s="8" t="str">
        <f>IF(C7762="",(""),(INDEX('Base de Datos'!A7745:B7752,(MATCH(Movimientos!C7762,'Base de Datos'!A7745:A7752,0)),(2))))</f>
        <v/>
      </c>
      <c r="E7762" s="8"/>
      <c r="F7762" s="8"/>
      <c r="G7762" s="8"/>
      <c r="H7762" s="4" t="str">
        <f t="shared" si="246"/>
        <v/>
      </c>
      <c r="I7762" s="5" t="str">
        <f t="shared" si="247"/>
        <v/>
      </c>
      <c r="J7762" s="8"/>
    </row>
    <row r="7763" spans="1:10" x14ac:dyDescent="0.3">
      <c r="A7763" s="10"/>
      <c r="B7763" s="7"/>
      <c r="C7763" s="20"/>
      <c r="D7763" s="8" t="str">
        <f>IF(C7763="",(""),(INDEX('Base de Datos'!A7746:B7753,(MATCH(Movimientos!C7763,'Base de Datos'!A7746:A7753,0)),(2))))</f>
        <v/>
      </c>
      <c r="E7763" s="8"/>
      <c r="F7763" s="8"/>
      <c r="G7763" s="8"/>
      <c r="H7763" s="4" t="str">
        <f t="shared" si="246"/>
        <v/>
      </c>
      <c r="I7763" s="5" t="str">
        <f t="shared" si="247"/>
        <v/>
      </c>
      <c r="J7763" s="8"/>
    </row>
    <row r="7764" spans="1:10" x14ac:dyDescent="0.3">
      <c r="A7764" s="10"/>
      <c r="B7764" s="7"/>
      <c r="C7764" s="20"/>
      <c r="D7764" s="8" t="str">
        <f>IF(C7764="",(""),(INDEX('Base de Datos'!A7747:B7754,(MATCH(Movimientos!C7764,'Base de Datos'!A7747:A7754,0)),(2))))</f>
        <v/>
      </c>
      <c r="E7764" s="8"/>
      <c r="F7764" s="8"/>
      <c r="G7764" s="8"/>
      <c r="H7764" s="4" t="str">
        <f t="shared" si="246"/>
        <v/>
      </c>
      <c r="I7764" s="5" t="str">
        <f t="shared" si="247"/>
        <v/>
      </c>
      <c r="J7764" s="8"/>
    </row>
    <row r="7765" spans="1:10" x14ac:dyDescent="0.3">
      <c r="A7765" s="10"/>
      <c r="B7765" s="7"/>
      <c r="C7765" s="20"/>
      <c r="D7765" s="8" t="str">
        <f>IF(C7765="",(""),(INDEX('Base de Datos'!A7748:B7755,(MATCH(Movimientos!C7765,'Base de Datos'!A7748:A7755,0)),(2))))</f>
        <v/>
      </c>
      <c r="E7765" s="8"/>
      <c r="F7765" s="8"/>
      <c r="G7765" s="8"/>
      <c r="H7765" s="4" t="str">
        <f t="shared" si="246"/>
        <v/>
      </c>
      <c r="I7765" s="5" t="str">
        <f t="shared" si="247"/>
        <v/>
      </c>
      <c r="J7765" s="8"/>
    </row>
    <row r="7766" spans="1:10" x14ac:dyDescent="0.3">
      <c r="A7766" s="10"/>
      <c r="B7766" s="7"/>
      <c r="C7766" s="20"/>
      <c r="D7766" s="8" t="str">
        <f>IF(C7766="",(""),(INDEX('Base de Datos'!A7749:B7756,(MATCH(Movimientos!C7766,'Base de Datos'!A7749:A7756,0)),(2))))</f>
        <v/>
      </c>
      <c r="E7766" s="8"/>
      <c r="F7766" s="8"/>
      <c r="G7766" s="8"/>
      <c r="H7766" s="4" t="str">
        <f t="shared" si="246"/>
        <v/>
      </c>
      <c r="I7766" s="5" t="str">
        <f t="shared" si="247"/>
        <v/>
      </c>
      <c r="J7766" s="8"/>
    </row>
    <row r="7767" spans="1:10" x14ac:dyDescent="0.3">
      <c r="A7767" s="10"/>
      <c r="B7767" s="7"/>
      <c r="C7767" s="20"/>
      <c r="D7767" s="8" t="str">
        <f>IF(C7767="",(""),(INDEX('Base de Datos'!A7750:B7757,(MATCH(Movimientos!C7767,'Base de Datos'!A7750:A7757,0)),(2))))</f>
        <v/>
      </c>
      <c r="E7767" s="8"/>
      <c r="F7767" s="8"/>
      <c r="G7767" s="8"/>
      <c r="H7767" s="4" t="str">
        <f t="shared" si="246"/>
        <v/>
      </c>
      <c r="I7767" s="5" t="str">
        <f t="shared" si="247"/>
        <v/>
      </c>
      <c r="J7767" s="8"/>
    </row>
    <row r="7768" spans="1:10" x14ac:dyDescent="0.3">
      <c r="A7768" s="10"/>
      <c r="B7768" s="7"/>
      <c r="C7768" s="20"/>
      <c r="D7768" s="8" t="str">
        <f>IF(C7768="",(""),(INDEX('Base de Datos'!A7751:B7758,(MATCH(Movimientos!C7768,'Base de Datos'!A7751:A7758,0)),(2))))</f>
        <v/>
      </c>
      <c r="E7768" s="8"/>
      <c r="F7768" s="8"/>
      <c r="G7768" s="8"/>
      <c r="H7768" s="4" t="str">
        <f t="shared" si="246"/>
        <v/>
      </c>
      <c r="I7768" s="5" t="str">
        <f t="shared" si="247"/>
        <v/>
      </c>
      <c r="J7768" s="8"/>
    </row>
    <row r="7769" spans="1:10" x14ac:dyDescent="0.3">
      <c r="A7769" s="10"/>
      <c r="B7769" s="7"/>
      <c r="C7769" s="20"/>
      <c r="D7769" s="8" t="str">
        <f>IF(C7769="",(""),(INDEX('Base de Datos'!A7752:B7759,(MATCH(Movimientos!C7769,'Base de Datos'!A7752:A7759,0)),(2))))</f>
        <v/>
      </c>
      <c r="E7769" s="8"/>
      <c r="F7769" s="8"/>
      <c r="G7769" s="8"/>
      <c r="H7769" s="4" t="str">
        <f t="shared" si="246"/>
        <v/>
      </c>
      <c r="I7769" s="5" t="str">
        <f t="shared" si="247"/>
        <v/>
      </c>
      <c r="J7769" s="8"/>
    </row>
    <row r="7770" spans="1:10" x14ac:dyDescent="0.3">
      <c r="A7770" s="10"/>
      <c r="B7770" s="7"/>
      <c r="C7770" s="20"/>
      <c r="D7770" s="8" t="str">
        <f>IF(C7770="",(""),(INDEX('Base de Datos'!A7753:B7760,(MATCH(Movimientos!C7770,'Base de Datos'!A7753:A7760,0)),(2))))</f>
        <v/>
      </c>
      <c r="E7770" s="8"/>
      <c r="F7770" s="8"/>
      <c r="G7770" s="8"/>
      <c r="H7770" s="4" t="str">
        <f t="shared" si="246"/>
        <v/>
      </c>
      <c r="I7770" s="5" t="str">
        <f t="shared" si="247"/>
        <v/>
      </c>
      <c r="J7770" s="8"/>
    </row>
    <row r="7771" spans="1:10" x14ac:dyDescent="0.3">
      <c r="A7771" s="10"/>
      <c r="B7771" s="7"/>
      <c r="C7771" s="20"/>
      <c r="D7771" s="8" t="str">
        <f>IF(C7771="",(""),(INDEX('Base de Datos'!A7754:B7761,(MATCH(Movimientos!C7771,'Base de Datos'!A7754:A7761,0)),(2))))</f>
        <v/>
      </c>
      <c r="E7771" s="8"/>
      <c r="F7771" s="8"/>
      <c r="G7771" s="8"/>
      <c r="H7771" s="4" t="str">
        <f t="shared" si="246"/>
        <v/>
      </c>
      <c r="I7771" s="5" t="str">
        <f t="shared" si="247"/>
        <v/>
      </c>
      <c r="J7771" s="8"/>
    </row>
    <row r="7772" spans="1:10" x14ac:dyDescent="0.3">
      <c r="A7772" s="10"/>
      <c r="B7772" s="7"/>
      <c r="C7772" s="20"/>
      <c r="D7772" s="8" t="str">
        <f>IF(C7772="",(""),(INDEX('Base de Datos'!A7755:B7762,(MATCH(Movimientos!C7772,'Base de Datos'!A7755:A7762,0)),(2))))</f>
        <v/>
      </c>
      <c r="E7772" s="8"/>
      <c r="F7772" s="8"/>
      <c r="G7772" s="8"/>
      <c r="H7772" s="4" t="str">
        <f t="shared" si="246"/>
        <v/>
      </c>
      <c r="I7772" s="5" t="str">
        <f t="shared" si="247"/>
        <v/>
      </c>
      <c r="J7772" s="8"/>
    </row>
    <row r="7773" spans="1:10" x14ac:dyDescent="0.3">
      <c r="A7773" s="10"/>
      <c r="B7773" s="7"/>
      <c r="C7773" s="20"/>
      <c r="D7773" s="8" t="str">
        <f>IF(C7773="",(""),(INDEX('Base de Datos'!A7756:B7763,(MATCH(Movimientos!C7773,'Base de Datos'!A7756:A7763,0)),(2))))</f>
        <v/>
      </c>
      <c r="E7773" s="8"/>
      <c r="F7773" s="8"/>
      <c r="G7773" s="8"/>
      <c r="H7773" s="4" t="str">
        <f t="shared" si="246"/>
        <v/>
      </c>
      <c r="I7773" s="5" t="str">
        <f t="shared" si="247"/>
        <v/>
      </c>
      <c r="J7773" s="8"/>
    </row>
    <row r="7774" spans="1:10" x14ac:dyDescent="0.3">
      <c r="A7774" s="10"/>
      <c r="B7774" s="7"/>
      <c r="C7774" s="20"/>
      <c r="D7774" s="8" t="str">
        <f>IF(C7774="",(""),(INDEX('Base de Datos'!A7757:B7764,(MATCH(Movimientos!C7774,'Base de Datos'!A7757:A7764,0)),(2))))</f>
        <v/>
      </c>
      <c r="E7774" s="8"/>
      <c r="F7774" s="8"/>
      <c r="G7774" s="8"/>
      <c r="H7774" s="4" t="str">
        <f t="shared" si="246"/>
        <v/>
      </c>
      <c r="I7774" s="5" t="str">
        <f t="shared" si="247"/>
        <v/>
      </c>
      <c r="J7774" s="8"/>
    </row>
    <row r="7775" spans="1:10" x14ac:dyDescent="0.3">
      <c r="A7775" s="10"/>
      <c r="B7775" s="7"/>
      <c r="C7775" s="20"/>
      <c r="D7775" s="8" t="str">
        <f>IF(C7775="",(""),(INDEX('Base de Datos'!A7758:B7765,(MATCH(Movimientos!C7775,'Base de Datos'!A7758:A7765,0)),(2))))</f>
        <v/>
      </c>
      <c r="E7775" s="8"/>
      <c r="F7775" s="8"/>
      <c r="G7775" s="8"/>
      <c r="H7775" s="4" t="str">
        <f t="shared" si="246"/>
        <v/>
      </c>
      <c r="I7775" s="5" t="str">
        <f t="shared" si="247"/>
        <v/>
      </c>
      <c r="J7775" s="8"/>
    </row>
    <row r="7776" spans="1:10" x14ac:dyDescent="0.3">
      <c r="A7776" s="10"/>
      <c r="B7776" s="7"/>
      <c r="C7776" s="20"/>
      <c r="D7776" s="8" t="str">
        <f>IF(C7776="",(""),(INDEX('Base de Datos'!A7759:B7766,(MATCH(Movimientos!C7776,'Base de Datos'!A7759:A7766,0)),(2))))</f>
        <v/>
      </c>
      <c r="E7776" s="8"/>
      <c r="F7776" s="8"/>
      <c r="G7776" s="8"/>
      <c r="H7776" s="4" t="str">
        <f t="shared" si="246"/>
        <v/>
      </c>
      <c r="I7776" s="5" t="str">
        <f t="shared" si="247"/>
        <v/>
      </c>
      <c r="J7776" s="8"/>
    </row>
    <row r="7777" spans="1:10" x14ac:dyDescent="0.3">
      <c r="A7777" s="10"/>
      <c r="B7777" s="7"/>
      <c r="C7777" s="20"/>
      <c r="D7777" s="8" t="str">
        <f>IF(C7777="",(""),(INDEX('Base de Datos'!A7760:B7767,(MATCH(Movimientos!C7777,'Base de Datos'!A7760:A7767,0)),(2))))</f>
        <v/>
      </c>
      <c r="E7777" s="8"/>
      <c r="F7777" s="8"/>
      <c r="G7777" s="8"/>
      <c r="H7777" s="4" t="str">
        <f t="shared" si="246"/>
        <v/>
      </c>
      <c r="I7777" s="5" t="str">
        <f t="shared" si="247"/>
        <v/>
      </c>
      <c r="J7777" s="8"/>
    </row>
    <row r="7778" spans="1:10" x14ac:dyDescent="0.3">
      <c r="A7778" s="10"/>
      <c r="B7778" s="7"/>
      <c r="C7778" s="20"/>
      <c r="D7778" s="8" t="str">
        <f>IF(C7778="",(""),(INDEX('Base de Datos'!A7761:B7768,(MATCH(Movimientos!C7778,'Base de Datos'!A7761:A7768,0)),(2))))</f>
        <v/>
      </c>
      <c r="E7778" s="8"/>
      <c r="F7778" s="8"/>
      <c r="G7778" s="8"/>
      <c r="H7778" s="4" t="str">
        <f t="shared" si="246"/>
        <v/>
      </c>
      <c r="I7778" s="5" t="str">
        <f t="shared" si="247"/>
        <v/>
      </c>
      <c r="J7778" s="8"/>
    </row>
    <row r="7779" spans="1:10" x14ac:dyDescent="0.3">
      <c r="A7779" s="10"/>
      <c r="B7779" s="7"/>
      <c r="C7779" s="20"/>
      <c r="D7779" s="8" t="str">
        <f>IF(C7779="",(""),(INDEX('Base de Datos'!A7762:B7769,(MATCH(Movimientos!C7779,'Base de Datos'!A7762:A7769,0)),(2))))</f>
        <v/>
      </c>
      <c r="E7779" s="8"/>
      <c r="F7779" s="8"/>
      <c r="G7779" s="8"/>
      <c r="H7779" s="4" t="str">
        <f t="shared" si="246"/>
        <v/>
      </c>
      <c r="I7779" s="5" t="str">
        <f t="shared" si="247"/>
        <v/>
      </c>
      <c r="J7779" s="8"/>
    </row>
    <row r="7780" spans="1:10" x14ac:dyDescent="0.3">
      <c r="A7780" s="10"/>
      <c r="B7780" s="7"/>
      <c r="C7780" s="20"/>
      <c r="D7780" s="8" t="str">
        <f>IF(C7780="",(""),(INDEX('Base de Datos'!A7763:B7770,(MATCH(Movimientos!C7780,'Base de Datos'!A7763:A7770,0)),(2))))</f>
        <v/>
      </c>
      <c r="E7780" s="8"/>
      <c r="F7780" s="8"/>
      <c r="G7780" s="8"/>
      <c r="H7780" s="4" t="str">
        <f t="shared" si="246"/>
        <v/>
      </c>
      <c r="I7780" s="5" t="str">
        <f t="shared" si="247"/>
        <v/>
      </c>
      <c r="J7780" s="8"/>
    </row>
    <row r="7781" spans="1:10" x14ac:dyDescent="0.3">
      <c r="A7781" s="10"/>
      <c r="B7781" s="7"/>
      <c r="C7781" s="20"/>
      <c r="D7781" s="8" t="str">
        <f>IF(C7781="",(""),(INDEX('Base de Datos'!A7764:B7771,(MATCH(Movimientos!C7781,'Base de Datos'!A7764:A7771,0)),(2))))</f>
        <v/>
      </c>
      <c r="E7781" s="8"/>
      <c r="F7781" s="8"/>
      <c r="G7781" s="8"/>
      <c r="H7781" s="4" t="str">
        <f t="shared" si="246"/>
        <v/>
      </c>
      <c r="I7781" s="5" t="str">
        <f t="shared" si="247"/>
        <v/>
      </c>
      <c r="J7781" s="8"/>
    </row>
    <row r="7782" spans="1:10" x14ac:dyDescent="0.3">
      <c r="A7782" s="10"/>
      <c r="B7782" s="7"/>
      <c r="C7782" s="20"/>
      <c r="D7782" s="8" t="str">
        <f>IF(C7782="",(""),(INDEX('Base de Datos'!A7765:B7772,(MATCH(Movimientos!C7782,'Base de Datos'!A7765:A7772,0)),(2))))</f>
        <v/>
      </c>
      <c r="E7782" s="8"/>
      <c r="F7782" s="8"/>
      <c r="G7782" s="8"/>
      <c r="H7782" s="4" t="str">
        <f t="shared" ref="H7782:H7845" si="248">IF(A7782="",(""),(IF(B7782="Ingreso",(D7782),(""))))</f>
        <v/>
      </c>
      <c r="I7782" s="5" t="str">
        <f t="shared" ref="I7782:I7845" si="249">IF(A7782="",(""),(IF(B7782="Egreso",(D7782),(""))))</f>
        <v/>
      </c>
      <c r="J7782" s="8"/>
    </row>
    <row r="7783" spans="1:10" x14ac:dyDescent="0.3">
      <c r="A7783" s="10"/>
      <c r="B7783" s="7"/>
      <c r="C7783" s="20"/>
      <c r="D7783" s="8" t="str">
        <f>IF(C7783="",(""),(INDEX('Base de Datos'!A7766:B7773,(MATCH(Movimientos!C7783,'Base de Datos'!A7766:A7773,0)),(2))))</f>
        <v/>
      </c>
      <c r="E7783" s="8"/>
      <c r="F7783" s="8"/>
      <c r="G7783" s="8"/>
      <c r="H7783" s="4" t="str">
        <f t="shared" si="248"/>
        <v/>
      </c>
      <c r="I7783" s="5" t="str">
        <f t="shared" si="249"/>
        <v/>
      </c>
      <c r="J7783" s="8"/>
    </row>
    <row r="7784" spans="1:10" x14ac:dyDescent="0.3">
      <c r="A7784" s="10"/>
      <c r="B7784" s="7"/>
      <c r="C7784" s="20"/>
      <c r="D7784" s="8" t="str">
        <f>IF(C7784="",(""),(INDEX('Base de Datos'!A7767:B7774,(MATCH(Movimientos!C7784,'Base de Datos'!A7767:A7774,0)),(2))))</f>
        <v/>
      </c>
      <c r="E7784" s="8"/>
      <c r="F7784" s="8"/>
      <c r="G7784" s="8"/>
      <c r="H7784" s="4" t="str">
        <f t="shared" si="248"/>
        <v/>
      </c>
      <c r="I7784" s="5" t="str">
        <f t="shared" si="249"/>
        <v/>
      </c>
      <c r="J7784" s="8"/>
    </row>
    <row r="7785" spans="1:10" x14ac:dyDescent="0.3">
      <c r="A7785" s="10"/>
      <c r="B7785" s="7"/>
      <c r="C7785" s="20"/>
      <c r="D7785" s="8" t="str">
        <f>IF(C7785="",(""),(INDEX('Base de Datos'!A7768:B7775,(MATCH(Movimientos!C7785,'Base de Datos'!A7768:A7775,0)),(2))))</f>
        <v/>
      </c>
      <c r="E7785" s="8"/>
      <c r="F7785" s="8"/>
      <c r="G7785" s="8"/>
      <c r="H7785" s="4" t="str">
        <f t="shared" si="248"/>
        <v/>
      </c>
      <c r="I7785" s="5" t="str">
        <f t="shared" si="249"/>
        <v/>
      </c>
      <c r="J7785" s="8"/>
    </row>
    <row r="7786" spans="1:10" x14ac:dyDescent="0.3">
      <c r="A7786" s="10"/>
      <c r="B7786" s="7"/>
      <c r="C7786" s="20"/>
      <c r="D7786" s="8" t="str">
        <f>IF(C7786="",(""),(INDEX('Base de Datos'!A7769:B7776,(MATCH(Movimientos!C7786,'Base de Datos'!A7769:A7776,0)),(2))))</f>
        <v/>
      </c>
      <c r="E7786" s="8"/>
      <c r="F7786" s="8"/>
      <c r="G7786" s="8"/>
      <c r="H7786" s="4" t="str">
        <f t="shared" si="248"/>
        <v/>
      </c>
      <c r="I7786" s="5" t="str">
        <f t="shared" si="249"/>
        <v/>
      </c>
      <c r="J7786" s="8"/>
    </row>
    <row r="7787" spans="1:10" x14ac:dyDescent="0.3">
      <c r="A7787" s="10"/>
      <c r="B7787" s="7"/>
      <c r="C7787" s="20"/>
      <c r="D7787" s="8" t="str">
        <f>IF(C7787="",(""),(INDEX('Base de Datos'!A7770:B7777,(MATCH(Movimientos!C7787,'Base de Datos'!A7770:A7777,0)),(2))))</f>
        <v/>
      </c>
      <c r="E7787" s="8"/>
      <c r="F7787" s="8"/>
      <c r="G7787" s="8"/>
      <c r="H7787" s="4" t="str">
        <f t="shared" si="248"/>
        <v/>
      </c>
      <c r="I7787" s="5" t="str">
        <f t="shared" si="249"/>
        <v/>
      </c>
      <c r="J7787" s="8"/>
    </row>
    <row r="7788" spans="1:10" x14ac:dyDescent="0.3">
      <c r="A7788" s="10"/>
      <c r="B7788" s="7"/>
      <c r="C7788" s="20"/>
      <c r="D7788" s="8" t="str">
        <f>IF(C7788="",(""),(INDEX('Base de Datos'!A7771:B7778,(MATCH(Movimientos!C7788,'Base de Datos'!A7771:A7778,0)),(2))))</f>
        <v/>
      </c>
      <c r="E7788" s="8"/>
      <c r="F7788" s="8"/>
      <c r="G7788" s="8"/>
      <c r="H7788" s="4" t="str">
        <f t="shared" si="248"/>
        <v/>
      </c>
      <c r="I7788" s="5" t="str">
        <f t="shared" si="249"/>
        <v/>
      </c>
      <c r="J7788" s="8"/>
    </row>
    <row r="7789" spans="1:10" x14ac:dyDescent="0.3">
      <c r="A7789" s="10"/>
      <c r="B7789" s="7"/>
      <c r="C7789" s="20"/>
      <c r="D7789" s="8" t="str">
        <f>IF(C7789="",(""),(INDEX('Base de Datos'!A7772:B7779,(MATCH(Movimientos!C7789,'Base de Datos'!A7772:A7779,0)),(2))))</f>
        <v/>
      </c>
      <c r="E7789" s="8"/>
      <c r="F7789" s="8"/>
      <c r="G7789" s="8"/>
      <c r="H7789" s="4" t="str">
        <f t="shared" si="248"/>
        <v/>
      </c>
      <c r="I7789" s="5" t="str">
        <f t="shared" si="249"/>
        <v/>
      </c>
      <c r="J7789" s="8"/>
    </row>
    <row r="7790" spans="1:10" x14ac:dyDescent="0.3">
      <c r="A7790" s="10"/>
      <c r="B7790" s="7"/>
      <c r="C7790" s="20"/>
      <c r="D7790" s="8" t="str">
        <f>IF(C7790="",(""),(INDEX('Base de Datos'!A7773:B7780,(MATCH(Movimientos!C7790,'Base de Datos'!A7773:A7780,0)),(2))))</f>
        <v/>
      </c>
      <c r="E7790" s="8"/>
      <c r="F7790" s="8"/>
      <c r="G7790" s="8"/>
      <c r="H7790" s="4" t="str">
        <f t="shared" si="248"/>
        <v/>
      </c>
      <c r="I7790" s="5" t="str">
        <f t="shared" si="249"/>
        <v/>
      </c>
      <c r="J7790" s="8"/>
    </row>
    <row r="7791" spans="1:10" x14ac:dyDescent="0.3">
      <c r="A7791" s="10"/>
      <c r="B7791" s="7"/>
      <c r="C7791" s="20"/>
      <c r="D7791" s="8" t="str">
        <f>IF(C7791="",(""),(INDEX('Base de Datos'!A7774:B7781,(MATCH(Movimientos!C7791,'Base de Datos'!A7774:A7781,0)),(2))))</f>
        <v/>
      </c>
      <c r="E7791" s="8"/>
      <c r="F7791" s="8"/>
      <c r="G7791" s="8"/>
      <c r="H7791" s="4" t="str">
        <f t="shared" si="248"/>
        <v/>
      </c>
      <c r="I7791" s="5" t="str">
        <f t="shared" si="249"/>
        <v/>
      </c>
      <c r="J7791" s="8"/>
    </row>
    <row r="7792" spans="1:10" x14ac:dyDescent="0.3">
      <c r="A7792" s="10"/>
      <c r="B7792" s="7"/>
      <c r="C7792" s="20"/>
      <c r="D7792" s="8" t="str">
        <f>IF(C7792="",(""),(INDEX('Base de Datos'!A7775:B7782,(MATCH(Movimientos!C7792,'Base de Datos'!A7775:A7782,0)),(2))))</f>
        <v/>
      </c>
      <c r="E7792" s="8"/>
      <c r="F7792" s="8"/>
      <c r="G7792" s="8"/>
      <c r="H7792" s="4" t="str">
        <f t="shared" si="248"/>
        <v/>
      </c>
      <c r="I7792" s="5" t="str">
        <f t="shared" si="249"/>
        <v/>
      </c>
      <c r="J7792" s="8"/>
    </row>
    <row r="7793" spans="1:10" x14ac:dyDescent="0.3">
      <c r="A7793" s="10"/>
      <c r="B7793" s="7"/>
      <c r="C7793" s="20"/>
      <c r="D7793" s="8" t="str">
        <f>IF(C7793="",(""),(INDEX('Base de Datos'!A7776:B7783,(MATCH(Movimientos!C7793,'Base de Datos'!A7776:A7783,0)),(2))))</f>
        <v/>
      </c>
      <c r="E7793" s="8"/>
      <c r="F7793" s="8"/>
      <c r="G7793" s="8"/>
      <c r="H7793" s="4" t="str">
        <f t="shared" si="248"/>
        <v/>
      </c>
      <c r="I7793" s="5" t="str">
        <f t="shared" si="249"/>
        <v/>
      </c>
      <c r="J7793" s="8"/>
    </row>
    <row r="7794" spans="1:10" x14ac:dyDescent="0.3">
      <c r="A7794" s="10"/>
      <c r="B7794" s="7"/>
      <c r="C7794" s="20"/>
      <c r="D7794" s="8" t="str">
        <f>IF(C7794="",(""),(INDEX('Base de Datos'!A7777:B7784,(MATCH(Movimientos!C7794,'Base de Datos'!A7777:A7784,0)),(2))))</f>
        <v/>
      </c>
      <c r="E7794" s="8"/>
      <c r="F7794" s="8"/>
      <c r="G7794" s="8"/>
      <c r="H7794" s="4" t="str">
        <f t="shared" si="248"/>
        <v/>
      </c>
      <c r="I7794" s="5" t="str">
        <f t="shared" si="249"/>
        <v/>
      </c>
      <c r="J7794" s="8"/>
    </row>
    <row r="7795" spans="1:10" x14ac:dyDescent="0.3">
      <c r="A7795" s="10"/>
      <c r="B7795" s="7"/>
      <c r="C7795" s="20"/>
      <c r="D7795" s="8" t="str">
        <f>IF(C7795="",(""),(INDEX('Base de Datos'!A7778:B7785,(MATCH(Movimientos!C7795,'Base de Datos'!A7778:A7785,0)),(2))))</f>
        <v/>
      </c>
      <c r="E7795" s="8"/>
      <c r="F7795" s="8"/>
      <c r="G7795" s="8"/>
      <c r="H7795" s="4" t="str">
        <f t="shared" si="248"/>
        <v/>
      </c>
      <c r="I7795" s="5" t="str">
        <f t="shared" si="249"/>
        <v/>
      </c>
      <c r="J7795" s="8"/>
    </row>
    <row r="7796" spans="1:10" x14ac:dyDescent="0.3">
      <c r="A7796" s="10"/>
      <c r="B7796" s="7"/>
      <c r="C7796" s="20"/>
      <c r="D7796" s="8" t="str">
        <f>IF(C7796="",(""),(INDEX('Base de Datos'!A7779:B7786,(MATCH(Movimientos!C7796,'Base de Datos'!A7779:A7786,0)),(2))))</f>
        <v/>
      </c>
      <c r="E7796" s="8"/>
      <c r="F7796" s="8"/>
      <c r="G7796" s="8"/>
      <c r="H7796" s="4" t="str">
        <f t="shared" si="248"/>
        <v/>
      </c>
      <c r="I7796" s="5" t="str">
        <f t="shared" si="249"/>
        <v/>
      </c>
      <c r="J7796" s="8"/>
    </row>
    <row r="7797" spans="1:10" x14ac:dyDescent="0.3">
      <c r="A7797" s="10"/>
      <c r="B7797" s="7"/>
      <c r="C7797" s="20"/>
      <c r="D7797" s="8" t="str">
        <f>IF(C7797="",(""),(INDEX('Base de Datos'!A7780:B7787,(MATCH(Movimientos!C7797,'Base de Datos'!A7780:A7787,0)),(2))))</f>
        <v/>
      </c>
      <c r="E7797" s="8"/>
      <c r="F7797" s="8"/>
      <c r="G7797" s="8"/>
      <c r="H7797" s="4" t="str">
        <f t="shared" si="248"/>
        <v/>
      </c>
      <c r="I7797" s="5" t="str">
        <f t="shared" si="249"/>
        <v/>
      </c>
      <c r="J7797" s="8"/>
    </row>
    <row r="7798" spans="1:10" x14ac:dyDescent="0.3">
      <c r="A7798" s="10"/>
      <c r="B7798" s="7"/>
      <c r="C7798" s="20"/>
      <c r="D7798" s="8" t="str">
        <f>IF(C7798="",(""),(INDEX('Base de Datos'!A7781:B7788,(MATCH(Movimientos!C7798,'Base de Datos'!A7781:A7788,0)),(2))))</f>
        <v/>
      </c>
      <c r="E7798" s="8"/>
      <c r="F7798" s="8"/>
      <c r="G7798" s="8"/>
      <c r="H7798" s="4" t="str">
        <f t="shared" si="248"/>
        <v/>
      </c>
      <c r="I7798" s="5" t="str">
        <f t="shared" si="249"/>
        <v/>
      </c>
      <c r="J7798" s="8"/>
    </row>
    <row r="7799" spans="1:10" x14ac:dyDescent="0.3">
      <c r="A7799" s="10"/>
      <c r="B7799" s="7"/>
      <c r="C7799" s="20"/>
      <c r="D7799" s="8" t="str">
        <f>IF(C7799="",(""),(INDEX('Base de Datos'!A7782:B7789,(MATCH(Movimientos!C7799,'Base de Datos'!A7782:A7789,0)),(2))))</f>
        <v/>
      </c>
      <c r="E7799" s="8"/>
      <c r="F7799" s="8"/>
      <c r="G7799" s="8"/>
      <c r="H7799" s="4" t="str">
        <f t="shared" si="248"/>
        <v/>
      </c>
      <c r="I7799" s="5" t="str">
        <f t="shared" si="249"/>
        <v/>
      </c>
      <c r="J7799" s="8"/>
    </row>
    <row r="7800" spans="1:10" x14ac:dyDescent="0.3">
      <c r="A7800" s="10"/>
      <c r="B7800" s="7"/>
      <c r="C7800" s="20"/>
      <c r="D7800" s="8" t="str">
        <f>IF(C7800="",(""),(INDEX('Base de Datos'!A7783:B7790,(MATCH(Movimientos!C7800,'Base de Datos'!A7783:A7790,0)),(2))))</f>
        <v/>
      </c>
      <c r="E7800" s="8"/>
      <c r="F7800" s="8"/>
      <c r="G7800" s="8"/>
      <c r="H7800" s="4" t="str">
        <f t="shared" si="248"/>
        <v/>
      </c>
      <c r="I7800" s="5" t="str">
        <f t="shared" si="249"/>
        <v/>
      </c>
      <c r="J7800" s="8"/>
    </row>
    <row r="7801" spans="1:10" x14ac:dyDescent="0.3">
      <c r="A7801" s="10"/>
      <c r="B7801" s="7"/>
      <c r="C7801" s="20"/>
      <c r="D7801" s="8" t="str">
        <f>IF(C7801="",(""),(INDEX('Base de Datos'!A7784:B7791,(MATCH(Movimientos!C7801,'Base de Datos'!A7784:A7791,0)),(2))))</f>
        <v/>
      </c>
      <c r="E7801" s="8"/>
      <c r="F7801" s="8"/>
      <c r="G7801" s="8"/>
      <c r="H7801" s="4" t="str">
        <f t="shared" si="248"/>
        <v/>
      </c>
      <c r="I7801" s="5" t="str">
        <f t="shared" si="249"/>
        <v/>
      </c>
      <c r="J7801" s="8"/>
    </row>
    <row r="7802" spans="1:10" x14ac:dyDescent="0.3">
      <c r="A7802" s="10"/>
      <c r="B7802" s="7"/>
      <c r="C7802" s="20"/>
      <c r="D7802" s="8" t="str">
        <f>IF(C7802="",(""),(INDEX('Base de Datos'!A7785:B7792,(MATCH(Movimientos!C7802,'Base de Datos'!A7785:A7792,0)),(2))))</f>
        <v/>
      </c>
      <c r="E7802" s="8"/>
      <c r="F7802" s="8"/>
      <c r="G7802" s="8"/>
      <c r="H7802" s="4" t="str">
        <f t="shared" si="248"/>
        <v/>
      </c>
      <c r="I7802" s="5" t="str">
        <f t="shared" si="249"/>
        <v/>
      </c>
      <c r="J7802" s="8"/>
    </row>
    <row r="7803" spans="1:10" x14ac:dyDescent="0.3">
      <c r="A7803" s="10"/>
      <c r="B7803" s="7"/>
      <c r="C7803" s="20"/>
      <c r="D7803" s="8" t="str">
        <f>IF(C7803="",(""),(INDEX('Base de Datos'!A7786:B7793,(MATCH(Movimientos!C7803,'Base de Datos'!A7786:A7793,0)),(2))))</f>
        <v/>
      </c>
      <c r="E7803" s="8"/>
      <c r="F7803" s="8"/>
      <c r="G7803" s="8"/>
      <c r="H7803" s="4" t="str">
        <f t="shared" si="248"/>
        <v/>
      </c>
      <c r="I7803" s="5" t="str">
        <f t="shared" si="249"/>
        <v/>
      </c>
      <c r="J7803" s="8"/>
    </row>
    <row r="7804" spans="1:10" x14ac:dyDescent="0.3">
      <c r="A7804" s="10"/>
      <c r="B7804" s="7"/>
      <c r="C7804" s="20"/>
      <c r="D7804" s="8" t="str">
        <f>IF(C7804="",(""),(INDEX('Base de Datos'!A7787:B7794,(MATCH(Movimientos!C7804,'Base de Datos'!A7787:A7794,0)),(2))))</f>
        <v/>
      </c>
      <c r="E7804" s="8"/>
      <c r="F7804" s="8"/>
      <c r="G7804" s="8"/>
      <c r="H7804" s="4" t="str">
        <f t="shared" si="248"/>
        <v/>
      </c>
      <c r="I7804" s="5" t="str">
        <f t="shared" si="249"/>
        <v/>
      </c>
      <c r="J7804" s="8"/>
    </row>
    <row r="7805" spans="1:10" x14ac:dyDescent="0.3">
      <c r="A7805" s="10"/>
      <c r="B7805" s="7"/>
      <c r="C7805" s="20"/>
      <c r="D7805" s="8" t="str">
        <f>IF(C7805="",(""),(INDEX('Base de Datos'!A7788:B7795,(MATCH(Movimientos!C7805,'Base de Datos'!A7788:A7795,0)),(2))))</f>
        <v/>
      </c>
      <c r="E7805" s="8"/>
      <c r="F7805" s="8"/>
      <c r="G7805" s="8"/>
      <c r="H7805" s="4" t="str">
        <f t="shared" si="248"/>
        <v/>
      </c>
      <c r="I7805" s="5" t="str">
        <f t="shared" si="249"/>
        <v/>
      </c>
      <c r="J7805" s="8"/>
    </row>
    <row r="7806" spans="1:10" x14ac:dyDescent="0.3">
      <c r="A7806" s="10"/>
      <c r="B7806" s="7"/>
      <c r="C7806" s="20"/>
      <c r="D7806" s="8" t="str">
        <f>IF(C7806="",(""),(INDEX('Base de Datos'!A7789:B7796,(MATCH(Movimientos!C7806,'Base de Datos'!A7789:A7796,0)),(2))))</f>
        <v/>
      </c>
      <c r="E7806" s="8"/>
      <c r="F7806" s="8"/>
      <c r="G7806" s="8"/>
      <c r="H7806" s="4" t="str">
        <f t="shared" si="248"/>
        <v/>
      </c>
      <c r="I7806" s="5" t="str">
        <f t="shared" si="249"/>
        <v/>
      </c>
      <c r="J7806" s="8"/>
    </row>
    <row r="7807" spans="1:10" x14ac:dyDescent="0.3">
      <c r="A7807" s="10"/>
      <c r="B7807" s="7"/>
      <c r="C7807" s="20"/>
      <c r="D7807" s="8" t="str">
        <f>IF(C7807="",(""),(INDEX('Base de Datos'!A7790:B7797,(MATCH(Movimientos!C7807,'Base de Datos'!A7790:A7797,0)),(2))))</f>
        <v/>
      </c>
      <c r="E7807" s="8"/>
      <c r="F7807" s="8"/>
      <c r="G7807" s="8"/>
      <c r="H7807" s="4" t="str">
        <f t="shared" si="248"/>
        <v/>
      </c>
      <c r="I7807" s="5" t="str">
        <f t="shared" si="249"/>
        <v/>
      </c>
      <c r="J7807" s="8"/>
    </row>
    <row r="7808" spans="1:10" x14ac:dyDescent="0.3">
      <c r="A7808" s="10"/>
      <c r="B7808" s="7"/>
      <c r="C7808" s="20"/>
      <c r="D7808" s="8" t="str">
        <f>IF(C7808="",(""),(INDEX('Base de Datos'!A7791:B7798,(MATCH(Movimientos!C7808,'Base de Datos'!A7791:A7798,0)),(2))))</f>
        <v/>
      </c>
      <c r="E7808" s="8"/>
      <c r="F7808" s="8"/>
      <c r="G7808" s="8"/>
      <c r="H7808" s="4" t="str">
        <f t="shared" si="248"/>
        <v/>
      </c>
      <c r="I7808" s="5" t="str">
        <f t="shared" si="249"/>
        <v/>
      </c>
      <c r="J7808" s="8"/>
    </row>
    <row r="7809" spans="1:10" x14ac:dyDescent="0.3">
      <c r="A7809" s="10"/>
      <c r="B7809" s="7"/>
      <c r="C7809" s="20"/>
      <c r="D7809" s="8" t="str">
        <f>IF(C7809="",(""),(INDEX('Base de Datos'!A7792:B7799,(MATCH(Movimientos!C7809,'Base de Datos'!A7792:A7799,0)),(2))))</f>
        <v/>
      </c>
      <c r="E7809" s="8"/>
      <c r="F7809" s="8"/>
      <c r="G7809" s="8"/>
      <c r="H7809" s="4" t="str">
        <f t="shared" si="248"/>
        <v/>
      </c>
      <c r="I7809" s="5" t="str">
        <f t="shared" si="249"/>
        <v/>
      </c>
      <c r="J7809" s="8"/>
    </row>
    <row r="7810" spans="1:10" x14ac:dyDescent="0.3">
      <c r="A7810" s="10"/>
      <c r="B7810" s="7"/>
      <c r="C7810" s="20"/>
      <c r="D7810" s="8" t="str">
        <f>IF(C7810="",(""),(INDEX('Base de Datos'!A7793:B7800,(MATCH(Movimientos!C7810,'Base de Datos'!A7793:A7800,0)),(2))))</f>
        <v/>
      </c>
      <c r="E7810" s="8"/>
      <c r="F7810" s="8"/>
      <c r="G7810" s="8"/>
      <c r="H7810" s="4" t="str">
        <f t="shared" si="248"/>
        <v/>
      </c>
      <c r="I7810" s="5" t="str">
        <f t="shared" si="249"/>
        <v/>
      </c>
      <c r="J7810" s="8"/>
    </row>
    <row r="7811" spans="1:10" x14ac:dyDescent="0.3">
      <c r="A7811" s="10"/>
      <c r="B7811" s="7"/>
      <c r="C7811" s="20"/>
      <c r="D7811" s="8" t="str">
        <f>IF(C7811="",(""),(INDEX('Base de Datos'!A7794:B7801,(MATCH(Movimientos!C7811,'Base de Datos'!A7794:A7801,0)),(2))))</f>
        <v/>
      </c>
      <c r="E7811" s="8"/>
      <c r="F7811" s="8"/>
      <c r="G7811" s="8"/>
      <c r="H7811" s="4" t="str">
        <f t="shared" si="248"/>
        <v/>
      </c>
      <c r="I7811" s="5" t="str">
        <f t="shared" si="249"/>
        <v/>
      </c>
      <c r="J7811" s="8"/>
    </row>
    <row r="7812" spans="1:10" x14ac:dyDescent="0.3">
      <c r="A7812" s="10"/>
      <c r="B7812" s="7"/>
      <c r="C7812" s="20"/>
      <c r="D7812" s="8" t="str">
        <f>IF(C7812="",(""),(INDEX('Base de Datos'!A7795:B7802,(MATCH(Movimientos!C7812,'Base de Datos'!A7795:A7802,0)),(2))))</f>
        <v/>
      </c>
      <c r="E7812" s="8"/>
      <c r="F7812" s="8"/>
      <c r="G7812" s="8"/>
      <c r="H7812" s="4" t="str">
        <f t="shared" si="248"/>
        <v/>
      </c>
      <c r="I7812" s="5" t="str">
        <f t="shared" si="249"/>
        <v/>
      </c>
      <c r="J7812" s="8"/>
    </row>
    <row r="7813" spans="1:10" x14ac:dyDescent="0.3">
      <c r="A7813" s="10"/>
      <c r="B7813" s="7"/>
      <c r="C7813" s="20"/>
      <c r="D7813" s="8" t="str">
        <f>IF(C7813="",(""),(INDEX('Base de Datos'!A7796:B7803,(MATCH(Movimientos!C7813,'Base de Datos'!A7796:A7803,0)),(2))))</f>
        <v/>
      </c>
      <c r="E7813" s="8"/>
      <c r="F7813" s="8"/>
      <c r="G7813" s="8"/>
      <c r="H7813" s="4" t="str">
        <f t="shared" si="248"/>
        <v/>
      </c>
      <c r="I7813" s="5" t="str">
        <f t="shared" si="249"/>
        <v/>
      </c>
      <c r="J7813" s="8"/>
    </row>
    <row r="7814" spans="1:10" x14ac:dyDescent="0.3">
      <c r="A7814" s="10"/>
      <c r="B7814" s="7"/>
      <c r="C7814" s="20"/>
      <c r="D7814" s="8" t="str">
        <f>IF(C7814="",(""),(INDEX('Base de Datos'!A7797:B7804,(MATCH(Movimientos!C7814,'Base de Datos'!A7797:A7804,0)),(2))))</f>
        <v/>
      </c>
      <c r="E7814" s="8"/>
      <c r="F7814" s="8"/>
      <c r="G7814" s="8"/>
      <c r="H7814" s="4" t="str">
        <f t="shared" si="248"/>
        <v/>
      </c>
      <c r="I7814" s="5" t="str">
        <f t="shared" si="249"/>
        <v/>
      </c>
      <c r="J7814" s="8"/>
    </row>
    <row r="7815" spans="1:10" x14ac:dyDescent="0.3">
      <c r="A7815" s="10"/>
      <c r="B7815" s="7"/>
      <c r="C7815" s="20"/>
      <c r="D7815" s="8" t="str">
        <f>IF(C7815="",(""),(INDEX('Base de Datos'!A7798:B7805,(MATCH(Movimientos!C7815,'Base de Datos'!A7798:A7805,0)),(2))))</f>
        <v/>
      </c>
      <c r="E7815" s="8"/>
      <c r="F7815" s="8"/>
      <c r="G7815" s="8"/>
      <c r="H7815" s="4" t="str">
        <f t="shared" si="248"/>
        <v/>
      </c>
      <c r="I7815" s="5" t="str">
        <f t="shared" si="249"/>
        <v/>
      </c>
      <c r="J7815" s="8"/>
    </row>
    <row r="7816" spans="1:10" x14ac:dyDescent="0.3">
      <c r="A7816" s="10"/>
      <c r="B7816" s="7"/>
      <c r="C7816" s="20"/>
      <c r="D7816" s="8" t="str">
        <f>IF(C7816="",(""),(INDEX('Base de Datos'!A7799:B7806,(MATCH(Movimientos!C7816,'Base de Datos'!A7799:A7806,0)),(2))))</f>
        <v/>
      </c>
      <c r="E7816" s="8"/>
      <c r="F7816" s="8"/>
      <c r="G7816" s="8"/>
      <c r="H7816" s="4" t="str">
        <f t="shared" si="248"/>
        <v/>
      </c>
      <c r="I7816" s="5" t="str">
        <f t="shared" si="249"/>
        <v/>
      </c>
      <c r="J7816" s="8"/>
    </row>
    <row r="7817" spans="1:10" x14ac:dyDescent="0.3">
      <c r="A7817" s="10"/>
      <c r="B7817" s="7"/>
      <c r="C7817" s="20"/>
      <c r="D7817" s="8" t="str">
        <f>IF(C7817="",(""),(INDEX('Base de Datos'!A7800:B7807,(MATCH(Movimientos!C7817,'Base de Datos'!A7800:A7807,0)),(2))))</f>
        <v/>
      </c>
      <c r="E7817" s="8"/>
      <c r="F7817" s="8"/>
      <c r="G7817" s="8"/>
      <c r="H7817" s="4" t="str">
        <f t="shared" si="248"/>
        <v/>
      </c>
      <c r="I7817" s="5" t="str">
        <f t="shared" si="249"/>
        <v/>
      </c>
      <c r="J7817" s="8"/>
    </row>
    <row r="7818" spans="1:10" x14ac:dyDescent="0.3">
      <c r="A7818" s="10"/>
      <c r="B7818" s="7"/>
      <c r="C7818" s="20"/>
      <c r="D7818" s="8" t="str">
        <f>IF(C7818="",(""),(INDEX('Base de Datos'!A7801:B7808,(MATCH(Movimientos!C7818,'Base de Datos'!A7801:A7808,0)),(2))))</f>
        <v/>
      </c>
      <c r="E7818" s="8"/>
      <c r="F7818" s="8"/>
      <c r="G7818" s="8"/>
      <c r="H7818" s="4" t="str">
        <f t="shared" si="248"/>
        <v/>
      </c>
      <c r="I7818" s="5" t="str">
        <f t="shared" si="249"/>
        <v/>
      </c>
      <c r="J7818" s="8"/>
    </row>
    <row r="7819" spans="1:10" x14ac:dyDescent="0.3">
      <c r="A7819" s="10"/>
      <c r="B7819" s="7"/>
      <c r="C7819" s="20"/>
      <c r="D7819" s="8" t="str">
        <f>IF(C7819="",(""),(INDEX('Base de Datos'!A7802:B7809,(MATCH(Movimientos!C7819,'Base de Datos'!A7802:A7809,0)),(2))))</f>
        <v/>
      </c>
      <c r="E7819" s="8"/>
      <c r="F7819" s="8"/>
      <c r="G7819" s="8"/>
      <c r="H7819" s="4" t="str">
        <f t="shared" si="248"/>
        <v/>
      </c>
      <c r="I7819" s="5" t="str">
        <f t="shared" si="249"/>
        <v/>
      </c>
      <c r="J7819" s="8"/>
    </row>
    <row r="7820" spans="1:10" x14ac:dyDescent="0.3">
      <c r="A7820" s="10"/>
      <c r="B7820" s="7"/>
      <c r="C7820" s="20"/>
      <c r="D7820" s="8" t="str">
        <f>IF(C7820="",(""),(INDEX('Base de Datos'!A7803:B7810,(MATCH(Movimientos!C7820,'Base de Datos'!A7803:A7810,0)),(2))))</f>
        <v/>
      </c>
      <c r="E7820" s="8"/>
      <c r="F7820" s="8"/>
      <c r="G7820" s="8"/>
      <c r="H7820" s="4" t="str">
        <f t="shared" si="248"/>
        <v/>
      </c>
      <c r="I7820" s="5" t="str">
        <f t="shared" si="249"/>
        <v/>
      </c>
      <c r="J7820" s="8"/>
    </row>
    <row r="7821" spans="1:10" x14ac:dyDescent="0.3">
      <c r="A7821" s="10"/>
      <c r="B7821" s="7"/>
      <c r="C7821" s="20"/>
      <c r="D7821" s="8" t="str">
        <f>IF(C7821="",(""),(INDEX('Base de Datos'!A7804:B7811,(MATCH(Movimientos!C7821,'Base de Datos'!A7804:A7811,0)),(2))))</f>
        <v/>
      </c>
      <c r="E7821" s="8"/>
      <c r="F7821" s="8"/>
      <c r="G7821" s="8"/>
      <c r="H7821" s="4" t="str">
        <f t="shared" si="248"/>
        <v/>
      </c>
      <c r="I7821" s="5" t="str">
        <f t="shared" si="249"/>
        <v/>
      </c>
      <c r="J7821" s="8"/>
    </row>
    <row r="7822" spans="1:10" x14ac:dyDescent="0.3">
      <c r="A7822" s="10"/>
      <c r="B7822" s="7"/>
      <c r="C7822" s="20"/>
      <c r="D7822" s="8" t="str">
        <f>IF(C7822="",(""),(INDEX('Base de Datos'!A7805:B7812,(MATCH(Movimientos!C7822,'Base de Datos'!A7805:A7812,0)),(2))))</f>
        <v/>
      </c>
      <c r="E7822" s="8"/>
      <c r="F7822" s="8"/>
      <c r="G7822" s="8"/>
      <c r="H7822" s="4" t="str">
        <f t="shared" si="248"/>
        <v/>
      </c>
      <c r="I7822" s="5" t="str">
        <f t="shared" si="249"/>
        <v/>
      </c>
      <c r="J7822" s="8"/>
    </row>
    <row r="7823" spans="1:10" x14ac:dyDescent="0.3">
      <c r="A7823" s="10"/>
      <c r="B7823" s="7"/>
      <c r="C7823" s="20"/>
      <c r="D7823" s="8" t="str">
        <f>IF(C7823="",(""),(INDEX('Base de Datos'!A7806:B7813,(MATCH(Movimientos!C7823,'Base de Datos'!A7806:A7813,0)),(2))))</f>
        <v/>
      </c>
      <c r="E7823" s="8"/>
      <c r="F7823" s="8"/>
      <c r="G7823" s="8"/>
      <c r="H7823" s="4" t="str">
        <f t="shared" si="248"/>
        <v/>
      </c>
      <c r="I7823" s="5" t="str">
        <f t="shared" si="249"/>
        <v/>
      </c>
      <c r="J7823" s="8"/>
    </row>
    <row r="7824" spans="1:10" x14ac:dyDescent="0.3">
      <c r="A7824" s="10"/>
      <c r="B7824" s="7"/>
      <c r="C7824" s="20"/>
      <c r="D7824" s="8" t="str">
        <f>IF(C7824="",(""),(INDEX('Base de Datos'!A7807:B7814,(MATCH(Movimientos!C7824,'Base de Datos'!A7807:A7814,0)),(2))))</f>
        <v/>
      </c>
      <c r="E7824" s="8"/>
      <c r="F7824" s="8"/>
      <c r="G7824" s="8"/>
      <c r="H7824" s="4" t="str">
        <f t="shared" si="248"/>
        <v/>
      </c>
      <c r="I7824" s="5" t="str">
        <f t="shared" si="249"/>
        <v/>
      </c>
      <c r="J7824" s="8"/>
    </row>
    <row r="7825" spans="1:10" x14ac:dyDescent="0.3">
      <c r="A7825" s="10"/>
      <c r="B7825" s="7"/>
      <c r="C7825" s="20"/>
      <c r="D7825" s="8" t="str">
        <f>IF(C7825="",(""),(INDEX('Base de Datos'!A7808:B7815,(MATCH(Movimientos!C7825,'Base de Datos'!A7808:A7815,0)),(2))))</f>
        <v/>
      </c>
      <c r="E7825" s="8"/>
      <c r="F7825" s="8"/>
      <c r="G7825" s="8"/>
      <c r="H7825" s="4" t="str">
        <f t="shared" si="248"/>
        <v/>
      </c>
      <c r="I7825" s="5" t="str">
        <f t="shared" si="249"/>
        <v/>
      </c>
      <c r="J7825" s="8"/>
    </row>
    <row r="7826" spans="1:10" x14ac:dyDescent="0.3">
      <c r="A7826" s="10"/>
      <c r="B7826" s="7"/>
      <c r="C7826" s="20"/>
      <c r="D7826" s="8" t="str">
        <f>IF(C7826="",(""),(INDEX('Base de Datos'!A7809:B7816,(MATCH(Movimientos!C7826,'Base de Datos'!A7809:A7816,0)),(2))))</f>
        <v/>
      </c>
      <c r="E7826" s="8"/>
      <c r="F7826" s="8"/>
      <c r="G7826" s="8"/>
      <c r="H7826" s="4" t="str">
        <f t="shared" si="248"/>
        <v/>
      </c>
      <c r="I7826" s="5" t="str">
        <f t="shared" si="249"/>
        <v/>
      </c>
      <c r="J7826" s="8"/>
    </row>
    <row r="7827" spans="1:10" x14ac:dyDescent="0.3">
      <c r="A7827" s="10"/>
      <c r="B7827" s="7"/>
      <c r="C7827" s="20"/>
      <c r="D7827" s="8" t="str">
        <f>IF(C7827="",(""),(INDEX('Base de Datos'!A7810:B7817,(MATCH(Movimientos!C7827,'Base de Datos'!A7810:A7817,0)),(2))))</f>
        <v/>
      </c>
      <c r="E7827" s="8"/>
      <c r="F7827" s="8"/>
      <c r="G7827" s="8"/>
      <c r="H7827" s="4" t="str">
        <f t="shared" si="248"/>
        <v/>
      </c>
      <c r="I7827" s="5" t="str">
        <f t="shared" si="249"/>
        <v/>
      </c>
      <c r="J7827" s="8"/>
    </row>
    <row r="7828" spans="1:10" x14ac:dyDescent="0.3">
      <c r="A7828" s="10"/>
      <c r="B7828" s="7"/>
      <c r="C7828" s="20"/>
      <c r="D7828" s="8" t="str">
        <f>IF(C7828="",(""),(INDEX('Base de Datos'!A7811:B7818,(MATCH(Movimientos!C7828,'Base de Datos'!A7811:A7818,0)),(2))))</f>
        <v/>
      </c>
      <c r="E7828" s="8"/>
      <c r="F7828" s="8"/>
      <c r="G7828" s="8"/>
      <c r="H7828" s="4" t="str">
        <f t="shared" si="248"/>
        <v/>
      </c>
      <c r="I7828" s="5" t="str">
        <f t="shared" si="249"/>
        <v/>
      </c>
      <c r="J7828" s="8"/>
    </row>
    <row r="7829" spans="1:10" x14ac:dyDescent="0.3">
      <c r="A7829" s="10"/>
      <c r="B7829" s="7"/>
      <c r="C7829" s="20"/>
      <c r="D7829" s="8" t="str">
        <f>IF(C7829="",(""),(INDEX('Base de Datos'!A7812:B7819,(MATCH(Movimientos!C7829,'Base de Datos'!A7812:A7819,0)),(2))))</f>
        <v/>
      </c>
      <c r="E7829" s="8"/>
      <c r="F7829" s="8"/>
      <c r="G7829" s="8"/>
      <c r="H7829" s="4" t="str">
        <f t="shared" si="248"/>
        <v/>
      </c>
      <c r="I7829" s="5" t="str">
        <f t="shared" si="249"/>
        <v/>
      </c>
      <c r="J7829" s="8"/>
    </row>
    <row r="7830" spans="1:10" x14ac:dyDescent="0.3">
      <c r="A7830" s="10"/>
      <c r="B7830" s="7"/>
      <c r="C7830" s="20"/>
      <c r="D7830" s="8" t="str">
        <f>IF(C7830="",(""),(INDEX('Base de Datos'!A7813:B7820,(MATCH(Movimientos!C7830,'Base de Datos'!A7813:A7820,0)),(2))))</f>
        <v/>
      </c>
      <c r="E7830" s="8"/>
      <c r="F7830" s="8"/>
      <c r="G7830" s="8"/>
      <c r="H7830" s="4" t="str">
        <f t="shared" si="248"/>
        <v/>
      </c>
      <c r="I7830" s="5" t="str">
        <f t="shared" si="249"/>
        <v/>
      </c>
      <c r="J7830" s="8"/>
    </row>
    <row r="7831" spans="1:10" x14ac:dyDescent="0.3">
      <c r="A7831" s="10"/>
      <c r="B7831" s="7"/>
      <c r="C7831" s="20"/>
      <c r="D7831" s="8" t="str">
        <f>IF(C7831="",(""),(INDEX('Base de Datos'!A7814:B7821,(MATCH(Movimientos!C7831,'Base de Datos'!A7814:A7821,0)),(2))))</f>
        <v/>
      </c>
      <c r="E7831" s="8"/>
      <c r="F7831" s="8"/>
      <c r="G7831" s="8"/>
      <c r="H7831" s="4" t="str">
        <f t="shared" si="248"/>
        <v/>
      </c>
      <c r="I7831" s="5" t="str">
        <f t="shared" si="249"/>
        <v/>
      </c>
      <c r="J7831" s="8"/>
    </row>
    <row r="7832" spans="1:10" x14ac:dyDescent="0.3">
      <c r="A7832" s="10"/>
      <c r="B7832" s="7"/>
      <c r="C7832" s="20"/>
      <c r="D7832" s="8" t="str">
        <f>IF(C7832="",(""),(INDEX('Base de Datos'!A7815:B7822,(MATCH(Movimientos!C7832,'Base de Datos'!A7815:A7822,0)),(2))))</f>
        <v/>
      </c>
      <c r="E7832" s="8"/>
      <c r="F7832" s="8"/>
      <c r="G7832" s="8"/>
      <c r="H7832" s="4" t="str">
        <f t="shared" si="248"/>
        <v/>
      </c>
      <c r="I7832" s="5" t="str">
        <f t="shared" si="249"/>
        <v/>
      </c>
      <c r="J7832" s="8"/>
    </row>
    <row r="7833" spans="1:10" x14ac:dyDescent="0.3">
      <c r="A7833" s="10"/>
      <c r="B7833" s="7"/>
      <c r="C7833" s="20"/>
      <c r="D7833" s="8" t="str">
        <f>IF(C7833="",(""),(INDEX('Base de Datos'!A7816:B7823,(MATCH(Movimientos!C7833,'Base de Datos'!A7816:A7823,0)),(2))))</f>
        <v/>
      </c>
      <c r="E7833" s="8"/>
      <c r="F7833" s="8"/>
      <c r="G7833" s="8"/>
      <c r="H7833" s="4" t="str">
        <f t="shared" si="248"/>
        <v/>
      </c>
      <c r="I7833" s="5" t="str">
        <f t="shared" si="249"/>
        <v/>
      </c>
      <c r="J7833" s="8"/>
    </row>
    <row r="7834" spans="1:10" x14ac:dyDescent="0.3">
      <c r="A7834" s="10"/>
      <c r="B7834" s="7"/>
      <c r="C7834" s="20"/>
      <c r="D7834" s="8" t="str">
        <f>IF(C7834="",(""),(INDEX('Base de Datos'!A7817:B7824,(MATCH(Movimientos!C7834,'Base de Datos'!A7817:A7824,0)),(2))))</f>
        <v/>
      </c>
      <c r="E7834" s="8"/>
      <c r="F7834" s="8"/>
      <c r="G7834" s="8"/>
      <c r="H7834" s="4" t="str">
        <f t="shared" si="248"/>
        <v/>
      </c>
      <c r="I7834" s="5" t="str">
        <f t="shared" si="249"/>
        <v/>
      </c>
      <c r="J7834" s="8"/>
    </row>
    <row r="7835" spans="1:10" x14ac:dyDescent="0.3">
      <c r="A7835" s="10"/>
      <c r="B7835" s="7"/>
      <c r="C7835" s="20"/>
      <c r="D7835" s="8" t="str">
        <f>IF(C7835="",(""),(INDEX('Base de Datos'!A7818:B7825,(MATCH(Movimientos!C7835,'Base de Datos'!A7818:A7825,0)),(2))))</f>
        <v/>
      </c>
      <c r="E7835" s="8"/>
      <c r="F7835" s="8"/>
      <c r="G7835" s="8"/>
      <c r="H7835" s="4" t="str">
        <f t="shared" si="248"/>
        <v/>
      </c>
      <c r="I7835" s="5" t="str">
        <f t="shared" si="249"/>
        <v/>
      </c>
      <c r="J7835" s="8"/>
    </row>
    <row r="7836" spans="1:10" x14ac:dyDescent="0.3">
      <c r="A7836" s="10"/>
      <c r="B7836" s="7"/>
      <c r="C7836" s="20"/>
      <c r="D7836" s="8" t="str">
        <f>IF(C7836="",(""),(INDEX('Base de Datos'!A7819:B7826,(MATCH(Movimientos!C7836,'Base de Datos'!A7819:A7826,0)),(2))))</f>
        <v/>
      </c>
      <c r="E7836" s="8"/>
      <c r="F7836" s="8"/>
      <c r="G7836" s="8"/>
      <c r="H7836" s="4" t="str">
        <f t="shared" si="248"/>
        <v/>
      </c>
      <c r="I7836" s="5" t="str">
        <f t="shared" si="249"/>
        <v/>
      </c>
      <c r="J7836" s="8"/>
    </row>
    <row r="7837" spans="1:10" x14ac:dyDescent="0.3">
      <c r="A7837" s="10"/>
      <c r="B7837" s="7"/>
      <c r="C7837" s="20"/>
      <c r="D7837" s="8" t="str">
        <f>IF(C7837="",(""),(INDEX('Base de Datos'!A7820:B7827,(MATCH(Movimientos!C7837,'Base de Datos'!A7820:A7827,0)),(2))))</f>
        <v/>
      </c>
      <c r="E7837" s="8"/>
      <c r="F7837" s="8"/>
      <c r="G7837" s="8"/>
      <c r="H7837" s="4" t="str">
        <f t="shared" si="248"/>
        <v/>
      </c>
      <c r="I7837" s="5" t="str">
        <f t="shared" si="249"/>
        <v/>
      </c>
      <c r="J7837" s="8"/>
    </row>
    <row r="7838" spans="1:10" x14ac:dyDescent="0.3">
      <c r="A7838" s="10"/>
      <c r="B7838" s="7"/>
      <c r="C7838" s="20"/>
      <c r="D7838" s="8" t="str">
        <f>IF(C7838="",(""),(INDEX('Base de Datos'!A7821:B7828,(MATCH(Movimientos!C7838,'Base de Datos'!A7821:A7828,0)),(2))))</f>
        <v/>
      </c>
      <c r="E7838" s="8"/>
      <c r="F7838" s="8"/>
      <c r="G7838" s="8"/>
      <c r="H7838" s="4" t="str">
        <f t="shared" si="248"/>
        <v/>
      </c>
      <c r="I7838" s="5" t="str">
        <f t="shared" si="249"/>
        <v/>
      </c>
      <c r="J7838" s="8"/>
    </row>
    <row r="7839" spans="1:10" x14ac:dyDescent="0.3">
      <c r="A7839" s="10"/>
      <c r="B7839" s="7"/>
      <c r="C7839" s="20"/>
      <c r="D7839" s="8" t="str">
        <f>IF(C7839="",(""),(INDEX('Base de Datos'!A7822:B7829,(MATCH(Movimientos!C7839,'Base de Datos'!A7822:A7829,0)),(2))))</f>
        <v/>
      </c>
      <c r="E7839" s="8"/>
      <c r="F7839" s="8"/>
      <c r="G7839" s="8"/>
      <c r="H7839" s="4" t="str">
        <f t="shared" si="248"/>
        <v/>
      </c>
      <c r="I7839" s="5" t="str">
        <f t="shared" si="249"/>
        <v/>
      </c>
      <c r="J7839" s="8"/>
    </row>
    <row r="7840" spans="1:10" x14ac:dyDescent="0.3">
      <c r="A7840" s="10"/>
      <c r="B7840" s="7"/>
      <c r="C7840" s="20"/>
      <c r="D7840" s="8" t="str">
        <f>IF(C7840="",(""),(INDEX('Base de Datos'!A7823:B7830,(MATCH(Movimientos!C7840,'Base de Datos'!A7823:A7830,0)),(2))))</f>
        <v/>
      </c>
      <c r="E7840" s="8"/>
      <c r="F7840" s="8"/>
      <c r="G7840" s="8"/>
      <c r="H7840" s="4" t="str">
        <f t="shared" si="248"/>
        <v/>
      </c>
      <c r="I7840" s="5" t="str">
        <f t="shared" si="249"/>
        <v/>
      </c>
      <c r="J7840" s="8"/>
    </row>
    <row r="7841" spans="1:10" x14ac:dyDescent="0.3">
      <c r="A7841" s="10"/>
      <c r="B7841" s="7"/>
      <c r="C7841" s="20"/>
      <c r="D7841" s="8" t="str">
        <f>IF(C7841="",(""),(INDEX('Base de Datos'!A7824:B7831,(MATCH(Movimientos!C7841,'Base de Datos'!A7824:A7831,0)),(2))))</f>
        <v/>
      </c>
      <c r="E7841" s="8"/>
      <c r="F7841" s="8"/>
      <c r="G7841" s="8"/>
      <c r="H7841" s="4" t="str">
        <f t="shared" si="248"/>
        <v/>
      </c>
      <c r="I7841" s="5" t="str">
        <f t="shared" si="249"/>
        <v/>
      </c>
      <c r="J7841" s="8"/>
    </row>
    <row r="7842" spans="1:10" x14ac:dyDescent="0.3">
      <c r="A7842" s="10"/>
      <c r="B7842" s="7"/>
      <c r="C7842" s="20"/>
      <c r="D7842" s="8" t="str">
        <f>IF(C7842="",(""),(INDEX('Base de Datos'!A7825:B7832,(MATCH(Movimientos!C7842,'Base de Datos'!A7825:A7832,0)),(2))))</f>
        <v/>
      </c>
      <c r="E7842" s="8"/>
      <c r="F7842" s="8"/>
      <c r="G7842" s="8"/>
      <c r="H7842" s="4" t="str">
        <f t="shared" si="248"/>
        <v/>
      </c>
      <c r="I7842" s="5" t="str">
        <f t="shared" si="249"/>
        <v/>
      </c>
      <c r="J7842" s="8"/>
    </row>
    <row r="7843" spans="1:10" x14ac:dyDescent="0.3">
      <c r="A7843" s="10"/>
      <c r="B7843" s="7"/>
      <c r="C7843" s="20"/>
      <c r="D7843" s="8" t="str">
        <f>IF(C7843="",(""),(INDEX('Base de Datos'!A7826:B7833,(MATCH(Movimientos!C7843,'Base de Datos'!A7826:A7833,0)),(2))))</f>
        <v/>
      </c>
      <c r="E7843" s="8"/>
      <c r="F7843" s="8"/>
      <c r="G7843" s="8"/>
      <c r="H7843" s="4" t="str">
        <f t="shared" si="248"/>
        <v/>
      </c>
      <c r="I7843" s="5" t="str">
        <f t="shared" si="249"/>
        <v/>
      </c>
      <c r="J7843" s="8"/>
    </row>
    <row r="7844" spans="1:10" x14ac:dyDescent="0.3">
      <c r="A7844" s="10"/>
      <c r="B7844" s="7"/>
      <c r="C7844" s="20"/>
      <c r="D7844" s="8" t="str">
        <f>IF(C7844="",(""),(INDEX('Base de Datos'!A7827:B7834,(MATCH(Movimientos!C7844,'Base de Datos'!A7827:A7834,0)),(2))))</f>
        <v/>
      </c>
      <c r="E7844" s="8"/>
      <c r="F7844" s="8"/>
      <c r="G7844" s="8"/>
      <c r="H7844" s="4" t="str">
        <f t="shared" si="248"/>
        <v/>
      </c>
      <c r="I7844" s="5" t="str">
        <f t="shared" si="249"/>
        <v/>
      </c>
      <c r="J7844" s="8"/>
    </row>
    <row r="7845" spans="1:10" x14ac:dyDescent="0.3">
      <c r="A7845" s="10"/>
      <c r="B7845" s="7"/>
      <c r="C7845" s="20"/>
      <c r="D7845" s="8" t="str">
        <f>IF(C7845="",(""),(INDEX('Base de Datos'!A7828:B7835,(MATCH(Movimientos!C7845,'Base de Datos'!A7828:A7835,0)),(2))))</f>
        <v/>
      </c>
      <c r="E7845" s="8"/>
      <c r="F7845" s="8"/>
      <c r="G7845" s="8"/>
      <c r="H7845" s="4" t="str">
        <f t="shared" si="248"/>
        <v/>
      </c>
      <c r="I7845" s="5" t="str">
        <f t="shared" si="249"/>
        <v/>
      </c>
      <c r="J7845" s="8"/>
    </row>
    <row r="7846" spans="1:10" x14ac:dyDescent="0.3">
      <c r="A7846" s="10"/>
      <c r="B7846" s="7"/>
      <c r="C7846" s="20"/>
      <c r="D7846" s="8" t="str">
        <f>IF(C7846="",(""),(INDEX('Base de Datos'!A7829:B7836,(MATCH(Movimientos!C7846,'Base de Datos'!A7829:A7836,0)),(2))))</f>
        <v/>
      </c>
      <c r="E7846" s="8"/>
      <c r="F7846" s="8"/>
      <c r="G7846" s="8"/>
      <c r="H7846" s="4" t="str">
        <f t="shared" ref="H7846:H7909" si="250">IF(A7846="",(""),(IF(B7846="Ingreso",(D7846),(""))))</f>
        <v/>
      </c>
      <c r="I7846" s="5" t="str">
        <f t="shared" ref="I7846:I7909" si="251">IF(A7846="",(""),(IF(B7846="Egreso",(D7846),(""))))</f>
        <v/>
      </c>
      <c r="J7846" s="8"/>
    </row>
    <row r="7847" spans="1:10" x14ac:dyDescent="0.3">
      <c r="A7847" s="10"/>
      <c r="B7847" s="7"/>
      <c r="C7847" s="20"/>
      <c r="D7847" s="8" t="str">
        <f>IF(C7847="",(""),(INDEX('Base de Datos'!A7830:B7837,(MATCH(Movimientos!C7847,'Base de Datos'!A7830:A7837,0)),(2))))</f>
        <v/>
      </c>
      <c r="E7847" s="8"/>
      <c r="F7847" s="8"/>
      <c r="G7847" s="8"/>
      <c r="H7847" s="4" t="str">
        <f t="shared" si="250"/>
        <v/>
      </c>
      <c r="I7847" s="5" t="str">
        <f t="shared" si="251"/>
        <v/>
      </c>
      <c r="J7847" s="8"/>
    </row>
    <row r="7848" spans="1:10" x14ac:dyDescent="0.3">
      <c r="A7848" s="10"/>
      <c r="B7848" s="7"/>
      <c r="C7848" s="20"/>
      <c r="D7848" s="8" t="str">
        <f>IF(C7848="",(""),(INDEX('Base de Datos'!A7831:B7838,(MATCH(Movimientos!C7848,'Base de Datos'!A7831:A7838,0)),(2))))</f>
        <v/>
      </c>
      <c r="E7848" s="8"/>
      <c r="F7848" s="8"/>
      <c r="G7848" s="8"/>
      <c r="H7848" s="4" t="str">
        <f t="shared" si="250"/>
        <v/>
      </c>
      <c r="I7848" s="5" t="str">
        <f t="shared" si="251"/>
        <v/>
      </c>
      <c r="J7848" s="8"/>
    </row>
    <row r="7849" spans="1:10" x14ac:dyDescent="0.3">
      <c r="A7849" s="10"/>
      <c r="B7849" s="7"/>
      <c r="C7849" s="20"/>
      <c r="D7849" s="8" t="str">
        <f>IF(C7849="",(""),(INDEX('Base de Datos'!A7832:B7839,(MATCH(Movimientos!C7849,'Base de Datos'!A7832:A7839,0)),(2))))</f>
        <v/>
      </c>
      <c r="E7849" s="8"/>
      <c r="F7849" s="8"/>
      <c r="G7849" s="8"/>
      <c r="H7849" s="4" t="str">
        <f t="shared" si="250"/>
        <v/>
      </c>
      <c r="I7849" s="5" t="str">
        <f t="shared" si="251"/>
        <v/>
      </c>
      <c r="J7849" s="8"/>
    </row>
    <row r="7850" spans="1:10" x14ac:dyDescent="0.3">
      <c r="A7850" s="10"/>
      <c r="B7850" s="7"/>
      <c r="C7850" s="20"/>
      <c r="D7850" s="8" t="str">
        <f>IF(C7850="",(""),(INDEX('Base de Datos'!A7833:B7840,(MATCH(Movimientos!C7850,'Base de Datos'!A7833:A7840,0)),(2))))</f>
        <v/>
      </c>
      <c r="E7850" s="8"/>
      <c r="F7850" s="8"/>
      <c r="G7850" s="8"/>
      <c r="H7850" s="4" t="str">
        <f t="shared" si="250"/>
        <v/>
      </c>
      <c r="I7850" s="5" t="str">
        <f t="shared" si="251"/>
        <v/>
      </c>
      <c r="J7850" s="8"/>
    </row>
    <row r="7851" spans="1:10" x14ac:dyDescent="0.3">
      <c r="A7851" s="10"/>
      <c r="B7851" s="7"/>
      <c r="C7851" s="20"/>
      <c r="D7851" s="8" t="str">
        <f>IF(C7851="",(""),(INDEX('Base de Datos'!A7834:B7841,(MATCH(Movimientos!C7851,'Base de Datos'!A7834:A7841,0)),(2))))</f>
        <v/>
      </c>
      <c r="E7851" s="8"/>
      <c r="F7851" s="8"/>
      <c r="G7851" s="8"/>
      <c r="H7851" s="4" t="str">
        <f t="shared" si="250"/>
        <v/>
      </c>
      <c r="I7851" s="5" t="str">
        <f t="shared" si="251"/>
        <v/>
      </c>
      <c r="J7851" s="8"/>
    </row>
    <row r="7852" spans="1:10" x14ac:dyDescent="0.3">
      <c r="A7852" s="10"/>
      <c r="B7852" s="7"/>
      <c r="C7852" s="20"/>
      <c r="D7852" s="8" t="str">
        <f>IF(C7852="",(""),(INDEX('Base de Datos'!A7835:B7842,(MATCH(Movimientos!C7852,'Base de Datos'!A7835:A7842,0)),(2))))</f>
        <v/>
      </c>
      <c r="E7852" s="8"/>
      <c r="F7852" s="8"/>
      <c r="G7852" s="8"/>
      <c r="H7852" s="4" t="str">
        <f t="shared" si="250"/>
        <v/>
      </c>
      <c r="I7852" s="5" t="str">
        <f t="shared" si="251"/>
        <v/>
      </c>
      <c r="J7852" s="8"/>
    </row>
    <row r="7853" spans="1:10" x14ac:dyDescent="0.3">
      <c r="A7853" s="10"/>
      <c r="B7853" s="7"/>
      <c r="C7853" s="20"/>
      <c r="D7853" s="8" t="str">
        <f>IF(C7853="",(""),(INDEX('Base de Datos'!A7836:B7843,(MATCH(Movimientos!C7853,'Base de Datos'!A7836:A7843,0)),(2))))</f>
        <v/>
      </c>
      <c r="E7853" s="8"/>
      <c r="F7853" s="8"/>
      <c r="G7853" s="8"/>
      <c r="H7853" s="4" t="str">
        <f t="shared" si="250"/>
        <v/>
      </c>
      <c r="I7853" s="5" t="str">
        <f t="shared" si="251"/>
        <v/>
      </c>
      <c r="J7853" s="8"/>
    </row>
    <row r="7854" spans="1:10" x14ac:dyDescent="0.3">
      <c r="A7854" s="10"/>
      <c r="B7854" s="7"/>
      <c r="C7854" s="20"/>
      <c r="D7854" s="8" t="str">
        <f>IF(C7854="",(""),(INDEX('Base de Datos'!A7837:B7844,(MATCH(Movimientos!C7854,'Base de Datos'!A7837:A7844,0)),(2))))</f>
        <v/>
      </c>
      <c r="E7854" s="8"/>
      <c r="F7854" s="8"/>
      <c r="G7854" s="8"/>
      <c r="H7854" s="4" t="str">
        <f t="shared" si="250"/>
        <v/>
      </c>
      <c r="I7854" s="5" t="str">
        <f t="shared" si="251"/>
        <v/>
      </c>
      <c r="J7854" s="8"/>
    </row>
    <row r="7855" spans="1:10" x14ac:dyDescent="0.3">
      <c r="A7855" s="10"/>
      <c r="B7855" s="7"/>
      <c r="C7855" s="20"/>
      <c r="D7855" s="8" t="str">
        <f>IF(C7855="",(""),(INDEX('Base de Datos'!A7838:B7845,(MATCH(Movimientos!C7855,'Base de Datos'!A7838:A7845,0)),(2))))</f>
        <v/>
      </c>
      <c r="E7855" s="8"/>
      <c r="F7855" s="8"/>
      <c r="G7855" s="8"/>
      <c r="H7855" s="4" t="str">
        <f t="shared" si="250"/>
        <v/>
      </c>
      <c r="I7855" s="5" t="str">
        <f t="shared" si="251"/>
        <v/>
      </c>
      <c r="J7855" s="8"/>
    </row>
    <row r="7856" spans="1:10" x14ac:dyDescent="0.3">
      <c r="A7856" s="10"/>
      <c r="B7856" s="7"/>
      <c r="C7856" s="20"/>
      <c r="D7856" s="8" t="str">
        <f>IF(C7856="",(""),(INDEX('Base de Datos'!A7839:B7846,(MATCH(Movimientos!C7856,'Base de Datos'!A7839:A7846,0)),(2))))</f>
        <v/>
      </c>
      <c r="E7856" s="8"/>
      <c r="F7856" s="8"/>
      <c r="G7856" s="8"/>
      <c r="H7856" s="4" t="str">
        <f t="shared" si="250"/>
        <v/>
      </c>
      <c r="I7856" s="5" t="str">
        <f t="shared" si="251"/>
        <v/>
      </c>
      <c r="J7856" s="8"/>
    </row>
    <row r="7857" spans="1:10" x14ac:dyDescent="0.3">
      <c r="A7857" s="10"/>
      <c r="B7857" s="7"/>
      <c r="C7857" s="20"/>
      <c r="D7857" s="8" t="str">
        <f>IF(C7857="",(""),(INDEX('Base de Datos'!A7840:B7847,(MATCH(Movimientos!C7857,'Base de Datos'!A7840:A7847,0)),(2))))</f>
        <v/>
      </c>
      <c r="E7857" s="8"/>
      <c r="F7857" s="8"/>
      <c r="G7857" s="8"/>
      <c r="H7857" s="4" t="str">
        <f t="shared" si="250"/>
        <v/>
      </c>
      <c r="I7857" s="5" t="str">
        <f t="shared" si="251"/>
        <v/>
      </c>
      <c r="J7857" s="8"/>
    </row>
    <row r="7858" spans="1:10" x14ac:dyDescent="0.3">
      <c r="A7858" s="10"/>
      <c r="B7858" s="7"/>
      <c r="C7858" s="20"/>
      <c r="D7858" s="8" t="str">
        <f>IF(C7858="",(""),(INDEX('Base de Datos'!A7841:B7848,(MATCH(Movimientos!C7858,'Base de Datos'!A7841:A7848,0)),(2))))</f>
        <v/>
      </c>
      <c r="E7858" s="8"/>
      <c r="F7858" s="8"/>
      <c r="G7858" s="8"/>
      <c r="H7858" s="4" t="str">
        <f t="shared" si="250"/>
        <v/>
      </c>
      <c r="I7858" s="5" t="str">
        <f t="shared" si="251"/>
        <v/>
      </c>
      <c r="J7858" s="8"/>
    </row>
    <row r="7859" spans="1:10" x14ac:dyDescent="0.3">
      <c r="A7859" s="10"/>
      <c r="B7859" s="7"/>
      <c r="C7859" s="20"/>
      <c r="D7859" s="8" t="str">
        <f>IF(C7859="",(""),(INDEX('Base de Datos'!A7842:B7849,(MATCH(Movimientos!C7859,'Base de Datos'!A7842:A7849,0)),(2))))</f>
        <v/>
      </c>
      <c r="E7859" s="8"/>
      <c r="F7859" s="8"/>
      <c r="G7859" s="8"/>
      <c r="H7859" s="4" t="str">
        <f t="shared" si="250"/>
        <v/>
      </c>
      <c r="I7859" s="5" t="str">
        <f t="shared" si="251"/>
        <v/>
      </c>
      <c r="J7859" s="8"/>
    </row>
    <row r="7860" spans="1:10" x14ac:dyDescent="0.3">
      <c r="A7860" s="10"/>
      <c r="B7860" s="7"/>
      <c r="C7860" s="20"/>
      <c r="D7860" s="8" t="str">
        <f>IF(C7860="",(""),(INDEX('Base de Datos'!A7843:B7850,(MATCH(Movimientos!C7860,'Base de Datos'!A7843:A7850,0)),(2))))</f>
        <v/>
      </c>
      <c r="E7860" s="8"/>
      <c r="F7860" s="8"/>
      <c r="G7860" s="8"/>
      <c r="H7860" s="4" t="str">
        <f t="shared" si="250"/>
        <v/>
      </c>
      <c r="I7860" s="5" t="str">
        <f t="shared" si="251"/>
        <v/>
      </c>
      <c r="J7860" s="8"/>
    </row>
    <row r="7861" spans="1:10" x14ac:dyDescent="0.3">
      <c r="A7861" s="10"/>
      <c r="B7861" s="7"/>
      <c r="C7861" s="20"/>
      <c r="D7861" s="8" t="str">
        <f>IF(C7861="",(""),(INDEX('Base de Datos'!A7844:B7851,(MATCH(Movimientos!C7861,'Base de Datos'!A7844:A7851,0)),(2))))</f>
        <v/>
      </c>
      <c r="E7861" s="8"/>
      <c r="F7861" s="8"/>
      <c r="G7861" s="8"/>
      <c r="H7861" s="4" t="str">
        <f t="shared" si="250"/>
        <v/>
      </c>
      <c r="I7861" s="5" t="str">
        <f t="shared" si="251"/>
        <v/>
      </c>
      <c r="J7861" s="8"/>
    </row>
    <row r="7862" spans="1:10" x14ac:dyDescent="0.3">
      <c r="A7862" s="10"/>
      <c r="B7862" s="7"/>
      <c r="C7862" s="20"/>
      <c r="D7862" s="8" t="str">
        <f>IF(C7862="",(""),(INDEX('Base de Datos'!A7845:B7852,(MATCH(Movimientos!C7862,'Base de Datos'!A7845:A7852,0)),(2))))</f>
        <v/>
      </c>
      <c r="E7862" s="8"/>
      <c r="F7862" s="8"/>
      <c r="G7862" s="8"/>
      <c r="H7862" s="4" t="str">
        <f t="shared" si="250"/>
        <v/>
      </c>
      <c r="I7862" s="5" t="str">
        <f t="shared" si="251"/>
        <v/>
      </c>
      <c r="J7862" s="8"/>
    </row>
    <row r="7863" spans="1:10" x14ac:dyDescent="0.3">
      <c r="A7863" s="10"/>
      <c r="B7863" s="7"/>
      <c r="C7863" s="20"/>
      <c r="D7863" s="8" t="str">
        <f>IF(C7863="",(""),(INDEX('Base de Datos'!A7846:B7853,(MATCH(Movimientos!C7863,'Base de Datos'!A7846:A7853,0)),(2))))</f>
        <v/>
      </c>
      <c r="E7863" s="8"/>
      <c r="F7863" s="8"/>
      <c r="G7863" s="8"/>
      <c r="H7863" s="4" t="str">
        <f t="shared" si="250"/>
        <v/>
      </c>
      <c r="I7863" s="5" t="str">
        <f t="shared" si="251"/>
        <v/>
      </c>
      <c r="J7863" s="8"/>
    </row>
    <row r="7864" spans="1:10" x14ac:dyDescent="0.3">
      <c r="A7864" s="10"/>
      <c r="B7864" s="7"/>
      <c r="C7864" s="20"/>
      <c r="D7864" s="8" t="str">
        <f>IF(C7864="",(""),(INDEX('Base de Datos'!A7847:B7854,(MATCH(Movimientos!C7864,'Base de Datos'!A7847:A7854,0)),(2))))</f>
        <v/>
      </c>
      <c r="E7864" s="8"/>
      <c r="F7864" s="8"/>
      <c r="G7864" s="8"/>
      <c r="H7864" s="4" t="str">
        <f t="shared" si="250"/>
        <v/>
      </c>
      <c r="I7864" s="5" t="str">
        <f t="shared" si="251"/>
        <v/>
      </c>
      <c r="J7864" s="8"/>
    </row>
    <row r="7865" spans="1:10" x14ac:dyDescent="0.3">
      <c r="A7865" s="10"/>
      <c r="B7865" s="7"/>
      <c r="C7865" s="20"/>
      <c r="D7865" s="8" t="str">
        <f>IF(C7865="",(""),(INDEX('Base de Datos'!A7848:B7855,(MATCH(Movimientos!C7865,'Base de Datos'!A7848:A7855,0)),(2))))</f>
        <v/>
      </c>
      <c r="E7865" s="8"/>
      <c r="F7865" s="8"/>
      <c r="G7865" s="8"/>
      <c r="H7865" s="4" t="str">
        <f t="shared" si="250"/>
        <v/>
      </c>
      <c r="I7865" s="5" t="str">
        <f t="shared" si="251"/>
        <v/>
      </c>
      <c r="J7865" s="8"/>
    </row>
    <row r="7866" spans="1:10" x14ac:dyDescent="0.3">
      <c r="A7866" s="10"/>
      <c r="B7866" s="7"/>
      <c r="C7866" s="20"/>
      <c r="D7866" s="8" t="str">
        <f>IF(C7866="",(""),(INDEX('Base de Datos'!A7849:B7856,(MATCH(Movimientos!C7866,'Base de Datos'!A7849:A7856,0)),(2))))</f>
        <v/>
      </c>
      <c r="E7866" s="8"/>
      <c r="F7866" s="8"/>
      <c r="G7866" s="8"/>
      <c r="H7866" s="4" t="str">
        <f t="shared" si="250"/>
        <v/>
      </c>
      <c r="I7866" s="5" t="str">
        <f t="shared" si="251"/>
        <v/>
      </c>
      <c r="J7866" s="8"/>
    </row>
    <row r="7867" spans="1:10" x14ac:dyDescent="0.3">
      <c r="A7867" s="10"/>
      <c r="B7867" s="7"/>
      <c r="C7867" s="20"/>
      <c r="D7867" s="8" t="str">
        <f>IF(C7867="",(""),(INDEX('Base de Datos'!A7850:B7857,(MATCH(Movimientos!C7867,'Base de Datos'!A7850:A7857,0)),(2))))</f>
        <v/>
      </c>
      <c r="E7867" s="8"/>
      <c r="F7867" s="8"/>
      <c r="G7867" s="8"/>
      <c r="H7867" s="4" t="str">
        <f t="shared" si="250"/>
        <v/>
      </c>
      <c r="I7867" s="5" t="str">
        <f t="shared" si="251"/>
        <v/>
      </c>
      <c r="J7867" s="8"/>
    </row>
    <row r="7868" spans="1:10" x14ac:dyDescent="0.3">
      <c r="A7868" s="10"/>
      <c r="B7868" s="7"/>
      <c r="C7868" s="20"/>
      <c r="D7868" s="8" t="str">
        <f>IF(C7868="",(""),(INDEX('Base de Datos'!A7851:B7858,(MATCH(Movimientos!C7868,'Base de Datos'!A7851:A7858,0)),(2))))</f>
        <v/>
      </c>
      <c r="E7868" s="8"/>
      <c r="F7868" s="8"/>
      <c r="G7868" s="8"/>
      <c r="H7868" s="4" t="str">
        <f t="shared" si="250"/>
        <v/>
      </c>
      <c r="I7868" s="5" t="str">
        <f t="shared" si="251"/>
        <v/>
      </c>
      <c r="J7868" s="8"/>
    </row>
    <row r="7869" spans="1:10" x14ac:dyDescent="0.3">
      <c r="A7869" s="10"/>
      <c r="B7869" s="7"/>
      <c r="C7869" s="20"/>
      <c r="D7869" s="8" t="str">
        <f>IF(C7869="",(""),(INDEX('Base de Datos'!A7852:B7859,(MATCH(Movimientos!C7869,'Base de Datos'!A7852:A7859,0)),(2))))</f>
        <v/>
      </c>
      <c r="E7869" s="8"/>
      <c r="F7869" s="8"/>
      <c r="G7869" s="8"/>
      <c r="H7869" s="4" t="str">
        <f t="shared" si="250"/>
        <v/>
      </c>
      <c r="I7869" s="5" t="str">
        <f t="shared" si="251"/>
        <v/>
      </c>
      <c r="J7869" s="8"/>
    </row>
    <row r="7870" spans="1:10" x14ac:dyDescent="0.3">
      <c r="A7870" s="10"/>
      <c r="B7870" s="7"/>
      <c r="C7870" s="20"/>
      <c r="D7870" s="8" t="str">
        <f>IF(C7870="",(""),(INDEX('Base de Datos'!A7853:B7860,(MATCH(Movimientos!C7870,'Base de Datos'!A7853:A7860,0)),(2))))</f>
        <v/>
      </c>
      <c r="E7870" s="8"/>
      <c r="F7870" s="8"/>
      <c r="G7870" s="8"/>
      <c r="H7870" s="4" t="str">
        <f t="shared" si="250"/>
        <v/>
      </c>
      <c r="I7870" s="5" t="str">
        <f t="shared" si="251"/>
        <v/>
      </c>
      <c r="J7870" s="8"/>
    </row>
    <row r="7871" spans="1:10" x14ac:dyDescent="0.3">
      <c r="A7871" s="10"/>
      <c r="B7871" s="7"/>
      <c r="C7871" s="20"/>
      <c r="D7871" s="8" t="str">
        <f>IF(C7871="",(""),(INDEX('Base de Datos'!A7854:B7861,(MATCH(Movimientos!C7871,'Base de Datos'!A7854:A7861,0)),(2))))</f>
        <v/>
      </c>
      <c r="E7871" s="8"/>
      <c r="F7871" s="8"/>
      <c r="G7871" s="8"/>
      <c r="H7871" s="4" t="str">
        <f t="shared" si="250"/>
        <v/>
      </c>
      <c r="I7871" s="5" t="str">
        <f t="shared" si="251"/>
        <v/>
      </c>
      <c r="J7871" s="8"/>
    </row>
    <row r="7872" spans="1:10" x14ac:dyDescent="0.3">
      <c r="A7872" s="10"/>
      <c r="B7872" s="7"/>
      <c r="C7872" s="20"/>
      <c r="D7872" s="8" t="str">
        <f>IF(C7872="",(""),(INDEX('Base de Datos'!A7855:B7862,(MATCH(Movimientos!C7872,'Base de Datos'!A7855:A7862,0)),(2))))</f>
        <v/>
      </c>
      <c r="E7872" s="8"/>
      <c r="F7872" s="8"/>
      <c r="G7872" s="8"/>
      <c r="H7872" s="4" t="str">
        <f t="shared" si="250"/>
        <v/>
      </c>
      <c r="I7872" s="5" t="str">
        <f t="shared" si="251"/>
        <v/>
      </c>
      <c r="J7872" s="8"/>
    </row>
    <row r="7873" spans="1:10" x14ac:dyDescent="0.3">
      <c r="A7873" s="10"/>
      <c r="B7873" s="7"/>
      <c r="C7873" s="20"/>
      <c r="D7873" s="8" t="str">
        <f>IF(C7873="",(""),(INDEX('Base de Datos'!A7856:B7863,(MATCH(Movimientos!C7873,'Base de Datos'!A7856:A7863,0)),(2))))</f>
        <v/>
      </c>
      <c r="E7873" s="8"/>
      <c r="F7873" s="8"/>
      <c r="G7873" s="8"/>
      <c r="H7873" s="4" t="str">
        <f t="shared" si="250"/>
        <v/>
      </c>
      <c r="I7873" s="5" t="str">
        <f t="shared" si="251"/>
        <v/>
      </c>
      <c r="J7873" s="8"/>
    </row>
    <row r="7874" spans="1:10" x14ac:dyDescent="0.3">
      <c r="A7874" s="10"/>
      <c r="B7874" s="7"/>
      <c r="C7874" s="20"/>
      <c r="D7874" s="8" t="str">
        <f>IF(C7874="",(""),(INDEX('Base de Datos'!A7857:B7864,(MATCH(Movimientos!C7874,'Base de Datos'!A7857:A7864,0)),(2))))</f>
        <v/>
      </c>
      <c r="E7874" s="8"/>
      <c r="F7874" s="8"/>
      <c r="G7874" s="8"/>
      <c r="H7874" s="4" t="str">
        <f t="shared" si="250"/>
        <v/>
      </c>
      <c r="I7874" s="5" t="str">
        <f t="shared" si="251"/>
        <v/>
      </c>
      <c r="J7874" s="8"/>
    </row>
    <row r="7875" spans="1:10" x14ac:dyDescent="0.3">
      <c r="A7875" s="10"/>
      <c r="B7875" s="7"/>
      <c r="C7875" s="20"/>
      <c r="D7875" s="8" t="str">
        <f>IF(C7875="",(""),(INDEX('Base de Datos'!A7858:B7865,(MATCH(Movimientos!C7875,'Base de Datos'!A7858:A7865,0)),(2))))</f>
        <v/>
      </c>
      <c r="E7875" s="8"/>
      <c r="F7875" s="8"/>
      <c r="G7875" s="8"/>
      <c r="H7875" s="4" t="str">
        <f t="shared" si="250"/>
        <v/>
      </c>
      <c r="I7875" s="5" t="str">
        <f t="shared" si="251"/>
        <v/>
      </c>
      <c r="J7875" s="8"/>
    </row>
    <row r="7876" spans="1:10" x14ac:dyDescent="0.3">
      <c r="A7876" s="10"/>
      <c r="B7876" s="7"/>
      <c r="C7876" s="20"/>
      <c r="D7876" s="8" t="str">
        <f>IF(C7876="",(""),(INDEX('Base de Datos'!A7859:B7866,(MATCH(Movimientos!C7876,'Base de Datos'!A7859:A7866,0)),(2))))</f>
        <v/>
      </c>
      <c r="E7876" s="8"/>
      <c r="F7876" s="8"/>
      <c r="G7876" s="8"/>
      <c r="H7876" s="4" t="str">
        <f t="shared" si="250"/>
        <v/>
      </c>
      <c r="I7876" s="5" t="str">
        <f t="shared" si="251"/>
        <v/>
      </c>
      <c r="J7876" s="8"/>
    </row>
    <row r="7877" spans="1:10" x14ac:dyDescent="0.3">
      <c r="A7877" s="10"/>
      <c r="B7877" s="7"/>
      <c r="C7877" s="20"/>
      <c r="D7877" s="8" t="str">
        <f>IF(C7877="",(""),(INDEX('Base de Datos'!A7860:B7867,(MATCH(Movimientos!C7877,'Base de Datos'!A7860:A7867,0)),(2))))</f>
        <v/>
      </c>
      <c r="E7877" s="8"/>
      <c r="F7877" s="8"/>
      <c r="G7877" s="8"/>
      <c r="H7877" s="4" t="str">
        <f t="shared" si="250"/>
        <v/>
      </c>
      <c r="I7877" s="5" t="str">
        <f t="shared" si="251"/>
        <v/>
      </c>
      <c r="J7877" s="8"/>
    </row>
    <row r="7878" spans="1:10" x14ac:dyDescent="0.3">
      <c r="A7878" s="10"/>
      <c r="B7878" s="7"/>
      <c r="C7878" s="20"/>
      <c r="D7878" s="8" t="str">
        <f>IF(C7878="",(""),(INDEX('Base de Datos'!A7861:B7868,(MATCH(Movimientos!C7878,'Base de Datos'!A7861:A7868,0)),(2))))</f>
        <v/>
      </c>
      <c r="E7878" s="8"/>
      <c r="F7878" s="8"/>
      <c r="G7878" s="8"/>
      <c r="H7878" s="4" t="str">
        <f t="shared" si="250"/>
        <v/>
      </c>
      <c r="I7878" s="5" t="str">
        <f t="shared" si="251"/>
        <v/>
      </c>
      <c r="J7878" s="8"/>
    </row>
    <row r="7879" spans="1:10" x14ac:dyDescent="0.3">
      <c r="A7879" s="10"/>
      <c r="B7879" s="7"/>
      <c r="C7879" s="20"/>
      <c r="D7879" s="8" t="str">
        <f>IF(C7879="",(""),(INDEX('Base de Datos'!A7862:B7869,(MATCH(Movimientos!C7879,'Base de Datos'!A7862:A7869,0)),(2))))</f>
        <v/>
      </c>
      <c r="E7879" s="8"/>
      <c r="F7879" s="8"/>
      <c r="G7879" s="8"/>
      <c r="H7879" s="4" t="str">
        <f t="shared" si="250"/>
        <v/>
      </c>
      <c r="I7879" s="5" t="str">
        <f t="shared" si="251"/>
        <v/>
      </c>
      <c r="J7879" s="8"/>
    </row>
    <row r="7880" spans="1:10" x14ac:dyDescent="0.3">
      <c r="A7880" s="10"/>
      <c r="B7880" s="7"/>
      <c r="C7880" s="20"/>
      <c r="D7880" s="8" t="str">
        <f>IF(C7880="",(""),(INDEX('Base de Datos'!A7863:B7870,(MATCH(Movimientos!C7880,'Base de Datos'!A7863:A7870,0)),(2))))</f>
        <v/>
      </c>
      <c r="E7880" s="8"/>
      <c r="F7880" s="8"/>
      <c r="G7880" s="8"/>
      <c r="H7880" s="4" t="str">
        <f t="shared" si="250"/>
        <v/>
      </c>
      <c r="I7880" s="5" t="str">
        <f t="shared" si="251"/>
        <v/>
      </c>
      <c r="J7880" s="8"/>
    </row>
    <row r="7881" spans="1:10" x14ac:dyDescent="0.3">
      <c r="A7881" s="10"/>
      <c r="B7881" s="7"/>
      <c r="C7881" s="20"/>
      <c r="D7881" s="8" t="str">
        <f>IF(C7881="",(""),(INDEX('Base de Datos'!A7864:B7871,(MATCH(Movimientos!C7881,'Base de Datos'!A7864:A7871,0)),(2))))</f>
        <v/>
      </c>
      <c r="E7881" s="8"/>
      <c r="F7881" s="8"/>
      <c r="G7881" s="8"/>
      <c r="H7881" s="4" t="str">
        <f t="shared" si="250"/>
        <v/>
      </c>
      <c r="I7881" s="5" t="str">
        <f t="shared" si="251"/>
        <v/>
      </c>
      <c r="J7881" s="8"/>
    </row>
    <row r="7882" spans="1:10" x14ac:dyDescent="0.3">
      <c r="A7882" s="10"/>
      <c r="B7882" s="7"/>
      <c r="C7882" s="20"/>
      <c r="D7882" s="8" t="str">
        <f>IF(C7882="",(""),(INDEX('Base de Datos'!A7865:B7872,(MATCH(Movimientos!C7882,'Base de Datos'!A7865:A7872,0)),(2))))</f>
        <v/>
      </c>
      <c r="E7882" s="8"/>
      <c r="F7882" s="8"/>
      <c r="G7882" s="8"/>
      <c r="H7882" s="4" t="str">
        <f t="shared" si="250"/>
        <v/>
      </c>
      <c r="I7882" s="5" t="str">
        <f t="shared" si="251"/>
        <v/>
      </c>
      <c r="J7882" s="8"/>
    </row>
    <row r="7883" spans="1:10" x14ac:dyDescent="0.3">
      <c r="A7883" s="10"/>
      <c r="B7883" s="7"/>
      <c r="C7883" s="20"/>
      <c r="D7883" s="8" t="str">
        <f>IF(C7883="",(""),(INDEX('Base de Datos'!A7866:B7873,(MATCH(Movimientos!C7883,'Base de Datos'!A7866:A7873,0)),(2))))</f>
        <v/>
      </c>
      <c r="E7883" s="8"/>
      <c r="F7883" s="8"/>
      <c r="G7883" s="8"/>
      <c r="H7883" s="4" t="str">
        <f t="shared" si="250"/>
        <v/>
      </c>
      <c r="I7883" s="5" t="str">
        <f t="shared" si="251"/>
        <v/>
      </c>
      <c r="J7883" s="8"/>
    </row>
    <row r="7884" spans="1:10" x14ac:dyDescent="0.3">
      <c r="A7884" s="10"/>
      <c r="B7884" s="7"/>
      <c r="C7884" s="20"/>
      <c r="D7884" s="8" t="str">
        <f>IF(C7884="",(""),(INDEX('Base de Datos'!A7867:B7874,(MATCH(Movimientos!C7884,'Base de Datos'!A7867:A7874,0)),(2))))</f>
        <v/>
      </c>
      <c r="E7884" s="8"/>
      <c r="F7884" s="8"/>
      <c r="G7884" s="8"/>
      <c r="H7884" s="4" t="str">
        <f t="shared" si="250"/>
        <v/>
      </c>
      <c r="I7884" s="5" t="str">
        <f t="shared" si="251"/>
        <v/>
      </c>
      <c r="J7884" s="8"/>
    </row>
    <row r="7885" spans="1:10" x14ac:dyDescent="0.3">
      <c r="A7885" s="10"/>
      <c r="B7885" s="7"/>
      <c r="C7885" s="20"/>
      <c r="D7885" s="8" t="str">
        <f>IF(C7885="",(""),(INDEX('Base de Datos'!A7868:B7875,(MATCH(Movimientos!C7885,'Base de Datos'!A7868:A7875,0)),(2))))</f>
        <v/>
      </c>
      <c r="E7885" s="8"/>
      <c r="F7885" s="8"/>
      <c r="G7885" s="8"/>
      <c r="H7885" s="4" t="str">
        <f t="shared" si="250"/>
        <v/>
      </c>
      <c r="I7885" s="5" t="str">
        <f t="shared" si="251"/>
        <v/>
      </c>
      <c r="J7885" s="8"/>
    </row>
    <row r="7886" spans="1:10" x14ac:dyDescent="0.3">
      <c r="A7886" s="10"/>
      <c r="B7886" s="7"/>
      <c r="C7886" s="20"/>
      <c r="D7886" s="8" t="str">
        <f>IF(C7886="",(""),(INDEX('Base de Datos'!A7869:B7876,(MATCH(Movimientos!C7886,'Base de Datos'!A7869:A7876,0)),(2))))</f>
        <v/>
      </c>
      <c r="E7886" s="8"/>
      <c r="F7886" s="8"/>
      <c r="G7886" s="8"/>
      <c r="H7886" s="4" t="str">
        <f t="shared" si="250"/>
        <v/>
      </c>
      <c r="I7886" s="5" t="str">
        <f t="shared" si="251"/>
        <v/>
      </c>
      <c r="J7886" s="8"/>
    </row>
    <row r="7887" spans="1:10" x14ac:dyDescent="0.3">
      <c r="A7887" s="10"/>
      <c r="B7887" s="7"/>
      <c r="C7887" s="20"/>
      <c r="D7887" s="8" t="str">
        <f>IF(C7887="",(""),(INDEX('Base de Datos'!A7870:B7877,(MATCH(Movimientos!C7887,'Base de Datos'!A7870:A7877,0)),(2))))</f>
        <v/>
      </c>
      <c r="E7887" s="8"/>
      <c r="F7887" s="8"/>
      <c r="G7887" s="8"/>
      <c r="H7887" s="4" t="str">
        <f t="shared" si="250"/>
        <v/>
      </c>
      <c r="I7887" s="5" t="str">
        <f t="shared" si="251"/>
        <v/>
      </c>
      <c r="J7887" s="8"/>
    </row>
    <row r="7888" spans="1:10" x14ac:dyDescent="0.3">
      <c r="A7888" s="10"/>
      <c r="B7888" s="7"/>
      <c r="C7888" s="20"/>
      <c r="D7888" s="8" t="str">
        <f>IF(C7888="",(""),(INDEX('Base de Datos'!A7871:B7878,(MATCH(Movimientos!C7888,'Base de Datos'!A7871:A7878,0)),(2))))</f>
        <v/>
      </c>
      <c r="E7888" s="8"/>
      <c r="F7888" s="8"/>
      <c r="G7888" s="8"/>
      <c r="H7888" s="4" t="str">
        <f t="shared" si="250"/>
        <v/>
      </c>
      <c r="I7888" s="5" t="str">
        <f t="shared" si="251"/>
        <v/>
      </c>
      <c r="J7888" s="8"/>
    </row>
    <row r="7889" spans="1:10" x14ac:dyDescent="0.3">
      <c r="A7889" s="10"/>
      <c r="B7889" s="7"/>
      <c r="C7889" s="20"/>
      <c r="D7889" s="8" t="str">
        <f>IF(C7889="",(""),(INDEX('Base de Datos'!A7872:B7879,(MATCH(Movimientos!C7889,'Base de Datos'!A7872:A7879,0)),(2))))</f>
        <v/>
      </c>
      <c r="E7889" s="8"/>
      <c r="F7889" s="8"/>
      <c r="G7889" s="8"/>
      <c r="H7889" s="4" t="str">
        <f t="shared" si="250"/>
        <v/>
      </c>
      <c r="I7889" s="5" t="str">
        <f t="shared" si="251"/>
        <v/>
      </c>
      <c r="J7889" s="8"/>
    </row>
    <row r="7890" spans="1:10" x14ac:dyDescent="0.3">
      <c r="A7890" s="10"/>
      <c r="B7890" s="7"/>
      <c r="C7890" s="20"/>
      <c r="D7890" s="8" t="str">
        <f>IF(C7890="",(""),(INDEX('Base de Datos'!A7873:B7880,(MATCH(Movimientos!C7890,'Base de Datos'!A7873:A7880,0)),(2))))</f>
        <v/>
      </c>
      <c r="E7890" s="8"/>
      <c r="F7890" s="8"/>
      <c r="G7890" s="8"/>
      <c r="H7890" s="4" t="str">
        <f t="shared" si="250"/>
        <v/>
      </c>
      <c r="I7890" s="5" t="str">
        <f t="shared" si="251"/>
        <v/>
      </c>
      <c r="J7890" s="8"/>
    </row>
    <row r="7891" spans="1:10" x14ac:dyDescent="0.3">
      <c r="A7891" s="10"/>
      <c r="B7891" s="7"/>
      <c r="C7891" s="20"/>
      <c r="D7891" s="8" t="str">
        <f>IF(C7891="",(""),(INDEX('Base de Datos'!A7874:B7881,(MATCH(Movimientos!C7891,'Base de Datos'!A7874:A7881,0)),(2))))</f>
        <v/>
      </c>
      <c r="E7891" s="8"/>
      <c r="F7891" s="8"/>
      <c r="G7891" s="8"/>
      <c r="H7891" s="4" t="str">
        <f t="shared" si="250"/>
        <v/>
      </c>
      <c r="I7891" s="5" t="str">
        <f t="shared" si="251"/>
        <v/>
      </c>
      <c r="J7891" s="8"/>
    </row>
    <row r="7892" spans="1:10" x14ac:dyDescent="0.3">
      <c r="A7892" s="10"/>
      <c r="B7892" s="7"/>
      <c r="C7892" s="20"/>
      <c r="D7892" s="8" t="str">
        <f>IF(C7892="",(""),(INDEX('Base de Datos'!A7875:B7882,(MATCH(Movimientos!C7892,'Base de Datos'!A7875:A7882,0)),(2))))</f>
        <v/>
      </c>
      <c r="E7892" s="8"/>
      <c r="F7892" s="8"/>
      <c r="G7892" s="8"/>
      <c r="H7892" s="4" t="str">
        <f t="shared" si="250"/>
        <v/>
      </c>
      <c r="I7892" s="5" t="str">
        <f t="shared" si="251"/>
        <v/>
      </c>
      <c r="J7892" s="8"/>
    </row>
    <row r="7893" spans="1:10" x14ac:dyDescent="0.3">
      <c r="A7893" s="10"/>
      <c r="B7893" s="7"/>
      <c r="C7893" s="20"/>
      <c r="D7893" s="8" t="str">
        <f>IF(C7893="",(""),(INDEX('Base de Datos'!A7876:B7883,(MATCH(Movimientos!C7893,'Base de Datos'!A7876:A7883,0)),(2))))</f>
        <v/>
      </c>
      <c r="E7893" s="8"/>
      <c r="F7893" s="8"/>
      <c r="G7893" s="8"/>
      <c r="H7893" s="4" t="str">
        <f t="shared" si="250"/>
        <v/>
      </c>
      <c r="I7893" s="5" t="str">
        <f t="shared" si="251"/>
        <v/>
      </c>
      <c r="J7893" s="8"/>
    </row>
    <row r="7894" spans="1:10" x14ac:dyDescent="0.3">
      <c r="A7894" s="10"/>
      <c r="B7894" s="7"/>
      <c r="C7894" s="20"/>
      <c r="D7894" s="8" t="str">
        <f>IF(C7894="",(""),(INDEX('Base de Datos'!A7877:B7884,(MATCH(Movimientos!C7894,'Base de Datos'!A7877:A7884,0)),(2))))</f>
        <v/>
      </c>
      <c r="E7894" s="8"/>
      <c r="F7894" s="8"/>
      <c r="G7894" s="8"/>
      <c r="H7894" s="4" t="str">
        <f t="shared" si="250"/>
        <v/>
      </c>
      <c r="I7894" s="5" t="str">
        <f t="shared" si="251"/>
        <v/>
      </c>
      <c r="J7894" s="8"/>
    </row>
    <row r="7895" spans="1:10" x14ac:dyDescent="0.3">
      <c r="A7895" s="10"/>
      <c r="B7895" s="7"/>
      <c r="C7895" s="20"/>
      <c r="D7895" s="8" t="str">
        <f>IF(C7895="",(""),(INDEX('Base de Datos'!A7878:B7885,(MATCH(Movimientos!C7895,'Base de Datos'!A7878:A7885,0)),(2))))</f>
        <v/>
      </c>
      <c r="E7895" s="8"/>
      <c r="F7895" s="8"/>
      <c r="G7895" s="8"/>
      <c r="H7895" s="4" t="str">
        <f t="shared" si="250"/>
        <v/>
      </c>
      <c r="I7895" s="5" t="str">
        <f t="shared" si="251"/>
        <v/>
      </c>
      <c r="J7895" s="8"/>
    </row>
    <row r="7896" spans="1:10" x14ac:dyDescent="0.3">
      <c r="A7896" s="10"/>
      <c r="B7896" s="7"/>
      <c r="C7896" s="20"/>
      <c r="D7896" s="8" t="str">
        <f>IF(C7896="",(""),(INDEX('Base de Datos'!A7879:B7886,(MATCH(Movimientos!C7896,'Base de Datos'!A7879:A7886,0)),(2))))</f>
        <v/>
      </c>
      <c r="E7896" s="8"/>
      <c r="F7896" s="8"/>
      <c r="G7896" s="8"/>
      <c r="H7896" s="4" t="str">
        <f t="shared" si="250"/>
        <v/>
      </c>
      <c r="I7896" s="5" t="str">
        <f t="shared" si="251"/>
        <v/>
      </c>
      <c r="J7896" s="8"/>
    </row>
    <row r="7897" spans="1:10" x14ac:dyDescent="0.3">
      <c r="A7897" s="10"/>
      <c r="B7897" s="7"/>
      <c r="C7897" s="20"/>
      <c r="D7897" s="8" t="str">
        <f>IF(C7897="",(""),(INDEX('Base de Datos'!A7880:B7887,(MATCH(Movimientos!C7897,'Base de Datos'!A7880:A7887,0)),(2))))</f>
        <v/>
      </c>
      <c r="E7897" s="8"/>
      <c r="F7897" s="8"/>
      <c r="G7897" s="8"/>
      <c r="H7897" s="4" t="str">
        <f t="shared" si="250"/>
        <v/>
      </c>
      <c r="I7897" s="5" t="str">
        <f t="shared" si="251"/>
        <v/>
      </c>
      <c r="J7897" s="8"/>
    </row>
    <row r="7898" spans="1:10" x14ac:dyDescent="0.3">
      <c r="A7898" s="10"/>
      <c r="B7898" s="7"/>
      <c r="C7898" s="20"/>
      <c r="D7898" s="8" t="str">
        <f>IF(C7898="",(""),(INDEX('Base de Datos'!A7881:B7888,(MATCH(Movimientos!C7898,'Base de Datos'!A7881:A7888,0)),(2))))</f>
        <v/>
      </c>
      <c r="E7898" s="8"/>
      <c r="F7898" s="8"/>
      <c r="G7898" s="8"/>
      <c r="H7898" s="4" t="str">
        <f t="shared" si="250"/>
        <v/>
      </c>
      <c r="I7898" s="5" t="str">
        <f t="shared" si="251"/>
        <v/>
      </c>
      <c r="J7898" s="8"/>
    </row>
    <row r="7899" spans="1:10" x14ac:dyDescent="0.3">
      <c r="A7899" s="10"/>
      <c r="B7899" s="7"/>
      <c r="C7899" s="20"/>
      <c r="D7899" s="8" t="str">
        <f>IF(C7899="",(""),(INDEX('Base de Datos'!A7882:B7889,(MATCH(Movimientos!C7899,'Base de Datos'!A7882:A7889,0)),(2))))</f>
        <v/>
      </c>
      <c r="E7899" s="8"/>
      <c r="F7899" s="8"/>
      <c r="G7899" s="8"/>
      <c r="H7899" s="4" t="str">
        <f t="shared" si="250"/>
        <v/>
      </c>
      <c r="I7899" s="5" t="str">
        <f t="shared" si="251"/>
        <v/>
      </c>
      <c r="J7899" s="8"/>
    </row>
    <row r="7900" spans="1:10" x14ac:dyDescent="0.3">
      <c r="A7900" s="10"/>
      <c r="B7900" s="7"/>
      <c r="C7900" s="20"/>
      <c r="D7900" s="8" t="str">
        <f>IF(C7900="",(""),(INDEX('Base de Datos'!A7883:B7890,(MATCH(Movimientos!C7900,'Base de Datos'!A7883:A7890,0)),(2))))</f>
        <v/>
      </c>
      <c r="E7900" s="8"/>
      <c r="F7900" s="8"/>
      <c r="G7900" s="8"/>
      <c r="H7900" s="4" t="str">
        <f t="shared" si="250"/>
        <v/>
      </c>
      <c r="I7900" s="5" t="str">
        <f t="shared" si="251"/>
        <v/>
      </c>
      <c r="J7900" s="8"/>
    </row>
    <row r="7901" spans="1:10" x14ac:dyDescent="0.3">
      <c r="A7901" s="10"/>
      <c r="B7901" s="7"/>
      <c r="C7901" s="20"/>
      <c r="D7901" s="8" t="str">
        <f>IF(C7901="",(""),(INDEX('Base de Datos'!A7884:B7891,(MATCH(Movimientos!C7901,'Base de Datos'!A7884:A7891,0)),(2))))</f>
        <v/>
      </c>
      <c r="E7901" s="8"/>
      <c r="F7901" s="8"/>
      <c r="G7901" s="8"/>
      <c r="H7901" s="4" t="str">
        <f t="shared" si="250"/>
        <v/>
      </c>
      <c r="I7901" s="5" t="str">
        <f t="shared" si="251"/>
        <v/>
      </c>
      <c r="J7901" s="8"/>
    </row>
    <row r="7902" spans="1:10" x14ac:dyDescent="0.3">
      <c r="A7902" s="10"/>
      <c r="B7902" s="7"/>
      <c r="C7902" s="20"/>
      <c r="D7902" s="8" t="str">
        <f>IF(C7902="",(""),(INDEX('Base de Datos'!A7885:B7892,(MATCH(Movimientos!C7902,'Base de Datos'!A7885:A7892,0)),(2))))</f>
        <v/>
      </c>
      <c r="E7902" s="8"/>
      <c r="F7902" s="8"/>
      <c r="G7902" s="8"/>
      <c r="H7902" s="4" t="str">
        <f t="shared" si="250"/>
        <v/>
      </c>
      <c r="I7902" s="5" t="str">
        <f t="shared" si="251"/>
        <v/>
      </c>
      <c r="J7902" s="8"/>
    </row>
    <row r="7903" spans="1:10" x14ac:dyDescent="0.3">
      <c r="A7903" s="10"/>
      <c r="B7903" s="7"/>
      <c r="C7903" s="20"/>
      <c r="D7903" s="8" t="str">
        <f>IF(C7903="",(""),(INDEX('Base de Datos'!A7886:B7893,(MATCH(Movimientos!C7903,'Base de Datos'!A7886:A7893,0)),(2))))</f>
        <v/>
      </c>
      <c r="E7903" s="8"/>
      <c r="F7903" s="8"/>
      <c r="G7903" s="8"/>
      <c r="H7903" s="4" t="str">
        <f t="shared" si="250"/>
        <v/>
      </c>
      <c r="I7903" s="5" t="str">
        <f t="shared" si="251"/>
        <v/>
      </c>
      <c r="J7903" s="8"/>
    </row>
    <row r="7904" spans="1:10" x14ac:dyDescent="0.3">
      <c r="A7904" s="10"/>
      <c r="B7904" s="7"/>
      <c r="C7904" s="20"/>
      <c r="D7904" s="8" t="str">
        <f>IF(C7904="",(""),(INDEX('Base de Datos'!A7887:B7894,(MATCH(Movimientos!C7904,'Base de Datos'!A7887:A7894,0)),(2))))</f>
        <v/>
      </c>
      <c r="E7904" s="8"/>
      <c r="F7904" s="8"/>
      <c r="G7904" s="8"/>
      <c r="H7904" s="4" t="str">
        <f t="shared" si="250"/>
        <v/>
      </c>
      <c r="I7904" s="5" t="str">
        <f t="shared" si="251"/>
        <v/>
      </c>
      <c r="J7904" s="8"/>
    </row>
    <row r="7905" spans="1:10" x14ac:dyDescent="0.3">
      <c r="A7905" s="10"/>
      <c r="B7905" s="7"/>
      <c r="C7905" s="20"/>
      <c r="D7905" s="8" t="str">
        <f>IF(C7905="",(""),(INDEX('Base de Datos'!A7888:B7895,(MATCH(Movimientos!C7905,'Base de Datos'!A7888:A7895,0)),(2))))</f>
        <v/>
      </c>
      <c r="E7905" s="8"/>
      <c r="F7905" s="8"/>
      <c r="G7905" s="8"/>
      <c r="H7905" s="4" t="str">
        <f t="shared" si="250"/>
        <v/>
      </c>
      <c r="I7905" s="5" t="str">
        <f t="shared" si="251"/>
        <v/>
      </c>
      <c r="J7905" s="8"/>
    </row>
    <row r="7906" spans="1:10" x14ac:dyDescent="0.3">
      <c r="A7906" s="10"/>
      <c r="B7906" s="7"/>
      <c r="C7906" s="20"/>
      <c r="D7906" s="8" t="str">
        <f>IF(C7906="",(""),(INDEX('Base de Datos'!A7889:B7896,(MATCH(Movimientos!C7906,'Base de Datos'!A7889:A7896,0)),(2))))</f>
        <v/>
      </c>
      <c r="E7906" s="8"/>
      <c r="F7906" s="8"/>
      <c r="G7906" s="8"/>
      <c r="H7906" s="4" t="str">
        <f t="shared" si="250"/>
        <v/>
      </c>
      <c r="I7906" s="5" t="str">
        <f t="shared" si="251"/>
        <v/>
      </c>
      <c r="J7906" s="8"/>
    </row>
    <row r="7907" spans="1:10" x14ac:dyDescent="0.3">
      <c r="A7907" s="10"/>
      <c r="B7907" s="7"/>
      <c r="C7907" s="20"/>
      <c r="D7907" s="8" t="str">
        <f>IF(C7907="",(""),(INDEX('Base de Datos'!A7890:B7897,(MATCH(Movimientos!C7907,'Base de Datos'!A7890:A7897,0)),(2))))</f>
        <v/>
      </c>
      <c r="E7907" s="8"/>
      <c r="F7907" s="8"/>
      <c r="G7907" s="8"/>
      <c r="H7907" s="4" t="str">
        <f t="shared" si="250"/>
        <v/>
      </c>
      <c r="I7907" s="5" t="str">
        <f t="shared" si="251"/>
        <v/>
      </c>
      <c r="J7907" s="8"/>
    </row>
    <row r="7908" spans="1:10" x14ac:dyDescent="0.3">
      <c r="A7908" s="10"/>
      <c r="B7908" s="7"/>
      <c r="C7908" s="20"/>
      <c r="D7908" s="8" t="str">
        <f>IF(C7908="",(""),(INDEX('Base de Datos'!A7891:B7898,(MATCH(Movimientos!C7908,'Base de Datos'!A7891:A7898,0)),(2))))</f>
        <v/>
      </c>
      <c r="E7908" s="8"/>
      <c r="F7908" s="8"/>
      <c r="G7908" s="8"/>
      <c r="H7908" s="4" t="str">
        <f t="shared" si="250"/>
        <v/>
      </c>
      <c r="I7908" s="5" t="str">
        <f t="shared" si="251"/>
        <v/>
      </c>
      <c r="J7908" s="8"/>
    </row>
    <row r="7909" spans="1:10" x14ac:dyDescent="0.3">
      <c r="A7909" s="10"/>
      <c r="B7909" s="7"/>
      <c r="C7909" s="20"/>
      <c r="D7909" s="8" t="str">
        <f>IF(C7909="",(""),(INDEX('Base de Datos'!A7892:B7899,(MATCH(Movimientos!C7909,'Base de Datos'!A7892:A7899,0)),(2))))</f>
        <v/>
      </c>
      <c r="E7909" s="8"/>
      <c r="F7909" s="8"/>
      <c r="G7909" s="8"/>
      <c r="H7909" s="4" t="str">
        <f t="shared" si="250"/>
        <v/>
      </c>
      <c r="I7909" s="5" t="str">
        <f t="shared" si="251"/>
        <v/>
      </c>
      <c r="J7909" s="8"/>
    </row>
    <row r="7910" spans="1:10" x14ac:dyDescent="0.3">
      <c r="A7910" s="10"/>
      <c r="B7910" s="7"/>
      <c r="C7910" s="20"/>
      <c r="D7910" s="8" t="str">
        <f>IF(C7910="",(""),(INDEX('Base de Datos'!A7893:B7900,(MATCH(Movimientos!C7910,'Base de Datos'!A7893:A7900,0)),(2))))</f>
        <v/>
      </c>
      <c r="E7910" s="8"/>
      <c r="F7910" s="8"/>
      <c r="G7910" s="8"/>
      <c r="H7910" s="4" t="str">
        <f t="shared" ref="H7910:H7973" si="252">IF(A7910="",(""),(IF(B7910="Ingreso",(D7910),(""))))</f>
        <v/>
      </c>
      <c r="I7910" s="5" t="str">
        <f t="shared" ref="I7910:I7973" si="253">IF(A7910="",(""),(IF(B7910="Egreso",(D7910),(""))))</f>
        <v/>
      </c>
      <c r="J7910" s="8"/>
    </row>
    <row r="7911" spans="1:10" x14ac:dyDescent="0.3">
      <c r="A7911" s="10"/>
      <c r="B7911" s="7"/>
      <c r="C7911" s="20"/>
      <c r="D7911" s="8" t="str">
        <f>IF(C7911="",(""),(INDEX('Base de Datos'!A7894:B7901,(MATCH(Movimientos!C7911,'Base de Datos'!A7894:A7901,0)),(2))))</f>
        <v/>
      </c>
      <c r="E7911" s="8"/>
      <c r="F7911" s="8"/>
      <c r="G7911" s="8"/>
      <c r="H7911" s="4" t="str">
        <f t="shared" si="252"/>
        <v/>
      </c>
      <c r="I7911" s="5" t="str">
        <f t="shared" si="253"/>
        <v/>
      </c>
      <c r="J7911" s="8"/>
    </row>
    <row r="7912" spans="1:10" x14ac:dyDescent="0.3">
      <c r="A7912" s="10"/>
      <c r="B7912" s="7"/>
      <c r="C7912" s="20"/>
      <c r="D7912" s="8" t="str">
        <f>IF(C7912="",(""),(INDEX('Base de Datos'!A7895:B7902,(MATCH(Movimientos!C7912,'Base de Datos'!A7895:A7902,0)),(2))))</f>
        <v/>
      </c>
      <c r="E7912" s="8"/>
      <c r="F7912" s="8"/>
      <c r="G7912" s="8"/>
      <c r="H7912" s="4" t="str">
        <f t="shared" si="252"/>
        <v/>
      </c>
      <c r="I7912" s="5" t="str">
        <f t="shared" si="253"/>
        <v/>
      </c>
      <c r="J7912" s="8"/>
    </row>
    <row r="7913" spans="1:10" x14ac:dyDescent="0.3">
      <c r="A7913" s="10"/>
      <c r="B7913" s="7"/>
      <c r="C7913" s="20"/>
      <c r="D7913" s="8" t="str">
        <f>IF(C7913="",(""),(INDEX('Base de Datos'!A7896:B7903,(MATCH(Movimientos!C7913,'Base de Datos'!A7896:A7903,0)),(2))))</f>
        <v/>
      </c>
      <c r="E7913" s="8"/>
      <c r="F7913" s="8"/>
      <c r="G7913" s="8"/>
      <c r="H7913" s="4" t="str">
        <f t="shared" si="252"/>
        <v/>
      </c>
      <c r="I7913" s="5" t="str">
        <f t="shared" si="253"/>
        <v/>
      </c>
      <c r="J7913" s="8"/>
    </row>
    <row r="7914" spans="1:10" x14ac:dyDescent="0.3">
      <c r="A7914" s="10"/>
      <c r="B7914" s="7"/>
      <c r="C7914" s="20"/>
      <c r="D7914" s="8" t="str">
        <f>IF(C7914="",(""),(INDEX('Base de Datos'!A7897:B7904,(MATCH(Movimientos!C7914,'Base de Datos'!A7897:A7904,0)),(2))))</f>
        <v/>
      </c>
      <c r="E7914" s="8"/>
      <c r="F7914" s="8"/>
      <c r="G7914" s="8"/>
      <c r="H7914" s="4" t="str">
        <f t="shared" si="252"/>
        <v/>
      </c>
      <c r="I7914" s="5" t="str">
        <f t="shared" si="253"/>
        <v/>
      </c>
      <c r="J7914" s="8"/>
    </row>
    <row r="7915" spans="1:10" x14ac:dyDescent="0.3">
      <c r="A7915" s="10"/>
      <c r="B7915" s="7"/>
      <c r="C7915" s="20"/>
      <c r="D7915" s="8" t="str">
        <f>IF(C7915="",(""),(INDEX('Base de Datos'!A7898:B7905,(MATCH(Movimientos!C7915,'Base de Datos'!A7898:A7905,0)),(2))))</f>
        <v/>
      </c>
      <c r="E7915" s="8"/>
      <c r="F7915" s="8"/>
      <c r="G7915" s="8"/>
      <c r="H7915" s="4" t="str">
        <f t="shared" si="252"/>
        <v/>
      </c>
      <c r="I7915" s="5" t="str">
        <f t="shared" si="253"/>
        <v/>
      </c>
      <c r="J7915" s="8"/>
    </row>
    <row r="7916" spans="1:10" x14ac:dyDescent="0.3">
      <c r="A7916" s="10"/>
      <c r="B7916" s="7"/>
      <c r="C7916" s="20"/>
      <c r="D7916" s="8" t="str">
        <f>IF(C7916="",(""),(INDEX('Base de Datos'!A7899:B7906,(MATCH(Movimientos!C7916,'Base de Datos'!A7899:A7906,0)),(2))))</f>
        <v/>
      </c>
      <c r="E7916" s="8"/>
      <c r="F7916" s="8"/>
      <c r="G7916" s="8"/>
      <c r="H7916" s="4" t="str">
        <f t="shared" si="252"/>
        <v/>
      </c>
      <c r="I7916" s="5" t="str">
        <f t="shared" si="253"/>
        <v/>
      </c>
      <c r="J7916" s="8"/>
    </row>
    <row r="7917" spans="1:10" x14ac:dyDescent="0.3">
      <c r="A7917" s="10"/>
      <c r="B7917" s="7"/>
      <c r="C7917" s="20"/>
      <c r="D7917" s="8" t="str">
        <f>IF(C7917="",(""),(INDEX('Base de Datos'!A7900:B7907,(MATCH(Movimientos!C7917,'Base de Datos'!A7900:A7907,0)),(2))))</f>
        <v/>
      </c>
      <c r="E7917" s="8"/>
      <c r="F7917" s="8"/>
      <c r="G7917" s="8"/>
      <c r="H7917" s="4" t="str">
        <f t="shared" si="252"/>
        <v/>
      </c>
      <c r="I7917" s="5" t="str">
        <f t="shared" si="253"/>
        <v/>
      </c>
      <c r="J7917" s="8"/>
    </row>
    <row r="7918" spans="1:10" x14ac:dyDescent="0.3">
      <c r="A7918" s="10"/>
      <c r="B7918" s="7"/>
      <c r="C7918" s="20"/>
      <c r="D7918" s="8" t="str">
        <f>IF(C7918="",(""),(INDEX('Base de Datos'!A7901:B7908,(MATCH(Movimientos!C7918,'Base de Datos'!A7901:A7908,0)),(2))))</f>
        <v/>
      </c>
      <c r="E7918" s="8"/>
      <c r="F7918" s="8"/>
      <c r="G7918" s="8"/>
      <c r="H7918" s="4" t="str">
        <f t="shared" si="252"/>
        <v/>
      </c>
      <c r="I7918" s="5" t="str">
        <f t="shared" si="253"/>
        <v/>
      </c>
      <c r="J7918" s="8"/>
    </row>
    <row r="7919" spans="1:10" x14ac:dyDescent="0.3">
      <c r="A7919" s="10"/>
      <c r="B7919" s="7"/>
      <c r="C7919" s="20"/>
      <c r="D7919" s="8" t="str">
        <f>IF(C7919="",(""),(INDEX('Base de Datos'!A7902:B7909,(MATCH(Movimientos!C7919,'Base de Datos'!A7902:A7909,0)),(2))))</f>
        <v/>
      </c>
      <c r="E7919" s="8"/>
      <c r="F7919" s="8"/>
      <c r="G7919" s="8"/>
      <c r="H7919" s="4" t="str">
        <f t="shared" si="252"/>
        <v/>
      </c>
      <c r="I7919" s="5" t="str">
        <f t="shared" si="253"/>
        <v/>
      </c>
      <c r="J7919" s="8"/>
    </row>
    <row r="7920" spans="1:10" x14ac:dyDescent="0.3">
      <c r="A7920" s="10"/>
      <c r="B7920" s="7"/>
      <c r="C7920" s="20"/>
      <c r="D7920" s="8" t="str">
        <f>IF(C7920="",(""),(INDEX('Base de Datos'!A7903:B7910,(MATCH(Movimientos!C7920,'Base de Datos'!A7903:A7910,0)),(2))))</f>
        <v/>
      </c>
      <c r="E7920" s="8"/>
      <c r="F7920" s="8"/>
      <c r="G7920" s="8"/>
      <c r="H7920" s="4" t="str">
        <f t="shared" si="252"/>
        <v/>
      </c>
      <c r="I7920" s="5" t="str">
        <f t="shared" si="253"/>
        <v/>
      </c>
      <c r="J7920" s="8"/>
    </row>
    <row r="7921" spans="1:10" x14ac:dyDescent="0.3">
      <c r="A7921" s="10"/>
      <c r="B7921" s="7"/>
      <c r="C7921" s="20"/>
      <c r="D7921" s="8" t="str">
        <f>IF(C7921="",(""),(INDEX('Base de Datos'!A7904:B7911,(MATCH(Movimientos!C7921,'Base de Datos'!A7904:A7911,0)),(2))))</f>
        <v/>
      </c>
      <c r="E7921" s="8"/>
      <c r="F7921" s="8"/>
      <c r="G7921" s="8"/>
      <c r="H7921" s="4" t="str">
        <f t="shared" si="252"/>
        <v/>
      </c>
      <c r="I7921" s="5" t="str">
        <f t="shared" si="253"/>
        <v/>
      </c>
      <c r="J7921" s="8"/>
    </row>
    <row r="7922" spans="1:10" x14ac:dyDescent="0.3">
      <c r="A7922" s="10"/>
      <c r="B7922" s="7"/>
      <c r="C7922" s="20"/>
      <c r="D7922" s="8" t="str">
        <f>IF(C7922="",(""),(INDEX('Base de Datos'!A7905:B7912,(MATCH(Movimientos!C7922,'Base de Datos'!A7905:A7912,0)),(2))))</f>
        <v/>
      </c>
      <c r="E7922" s="8"/>
      <c r="F7922" s="8"/>
      <c r="G7922" s="8"/>
      <c r="H7922" s="4" t="str">
        <f t="shared" si="252"/>
        <v/>
      </c>
      <c r="I7922" s="5" t="str">
        <f t="shared" si="253"/>
        <v/>
      </c>
      <c r="J7922" s="8"/>
    </row>
    <row r="7923" spans="1:10" x14ac:dyDescent="0.3">
      <c r="A7923" s="10"/>
      <c r="B7923" s="7"/>
      <c r="C7923" s="20"/>
      <c r="D7923" s="8" t="str">
        <f>IF(C7923="",(""),(INDEX('Base de Datos'!A7906:B7913,(MATCH(Movimientos!C7923,'Base de Datos'!A7906:A7913,0)),(2))))</f>
        <v/>
      </c>
      <c r="E7923" s="8"/>
      <c r="F7923" s="8"/>
      <c r="G7923" s="8"/>
      <c r="H7923" s="4" t="str">
        <f t="shared" si="252"/>
        <v/>
      </c>
      <c r="I7923" s="5" t="str">
        <f t="shared" si="253"/>
        <v/>
      </c>
      <c r="J7923" s="8"/>
    </row>
    <row r="7924" spans="1:10" x14ac:dyDescent="0.3">
      <c r="A7924" s="10"/>
      <c r="B7924" s="7"/>
      <c r="C7924" s="20"/>
      <c r="D7924" s="8" t="str">
        <f>IF(C7924="",(""),(INDEX('Base de Datos'!A7907:B7914,(MATCH(Movimientos!C7924,'Base de Datos'!A7907:A7914,0)),(2))))</f>
        <v/>
      </c>
      <c r="E7924" s="8"/>
      <c r="F7924" s="8"/>
      <c r="G7924" s="8"/>
      <c r="H7924" s="4" t="str">
        <f t="shared" si="252"/>
        <v/>
      </c>
      <c r="I7924" s="5" t="str">
        <f t="shared" si="253"/>
        <v/>
      </c>
      <c r="J7924" s="8"/>
    </row>
    <row r="7925" spans="1:10" x14ac:dyDescent="0.3">
      <c r="A7925" s="10"/>
      <c r="B7925" s="7"/>
      <c r="C7925" s="20"/>
      <c r="D7925" s="8" t="str">
        <f>IF(C7925="",(""),(INDEX('Base de Datos'!A7908:B7915,(MATCH(Movimientos!C7925,'Base de Datos'!A7908:A7915,0)),(2))))</f>
        <v/>
      </c>
      <c r="E7925" s="8"/>
      <c r="F7925" s="8"/>
      <c r="G7925" s="8"/>
      <c r="H7925" s="4" t="str">
        <f t="shared" si="252"/>
        <v/>
      </c>
      <c r="I7925" s="5" t="str">
        <f t="shared" si="253"/>
        <v/>
      </c>
      <c r="J7925" s="8"/>
    </row>
    <row r="7926" spans="1:10" x14ac:dyDescent="0.3">
      <c r="A7926" s="10"/>
      <c r="B7926" s="7"/>
      <c r="C7926" s="20"/>
      <c r="D7926" s="8" t="str">
        <f>IF(C7926="",(""),(INDEX('Base de Datos'!A7909:B7916,(MATCH(Movimientos!C7926,'Base de Datos'!A7909:A7916,0)),(2))))</f>
        <v/>
      </c>
      <c r="E7926" s="8"/>
      <c r="F7926" s="8"/>
      <c r="G7926" s="8"/>
      <c r="H7926" s="4" t="str">
        <f t="shared" si="252"/>
        <v/>
      </c>
      <c r="I7926" s="5" t="str">
        <f t="shared" si="253"/>
        <v/>
      </c>
      <c r="J7926" s="8"/>
    </row>
    <row r="7927" spans="1:10" x14ac:dyDescent="0.3">
      <c r="A7927" s="10"/>
      <c r="B7927" s="7"/>
      <c r="C7927" s="20"/>
      <c r="D7927" s="8" t="str">
        <f>IF(C7927="",(""),(INDEX('Base de Datos'!A7910:B7917,(MATCH(Movimientos!C7927,'Base de Datos'!A7910:A7917,0)),(2))))</f>
        <v/>
      </c>
      <c r="E7927" s="8"/>
      <c r="F7927" s="8"/>
      <c r="G7927" s="8"/>
      <c r="H7927" s="4" t="str">
        <f t="shared" si="252"/>
        <v/>
      </c>
      <c r="I7927" s="5" t="str">
        <f t="shared" si="253"/>
        <v/>
      </c>
      <c r="J7927" s="8"/>
    </row>
    <row r="7928" spans="1:10" x14ac:dyDescent="0.3">
      <c r="A7928" s="10"/>
      <c r="B7928" s="7"/>
      <c r="C7928" s="20"/>
      <c r="D7928" s="8" t="str">
        <f>IF(C7928="",(""),(INDEX('Base de Datos'!A7911:B7918,(MATCH(Movimientos!C7928,'Base de Datos'!A7911:A7918,0)),(2))))</f>
        <v/>
      </c>
      <c r="E7928" s="8"/>
      <c r="F7928" s="8"/>
      <c r="G7928" s="8"/>
      <c r="H7928" s="4" t="str">
        <f t="shared" si="252"/>
        <v/>
      </c>
      <c r="I7928" s="5" t="str">
        <f t="shared" si="253"/>
        <v/>
      </c>
      <c r="J7928" s="8"/>
    </row>
    <row r="7929" spans="1:10" x14ac:dyDescent="0.3">
      <c r="A7929" s="10"/>
      <c r="B7929" s="7"/>
      <c r="C7929" s="20"/>
      <c r="D7929" s="8" t="str">
        <f>IF(C7929="",(""),(INDEX('Base de Datos'!A7912:B7919,(MATCH(Movimientos!C7929,'Base de Datos'!A7912:A7919,0)),(2))))</f>
        <v/>
      </c>
      <c r="E7929" s="8"/>
      <c r="F7929" s="8"/>
      <c r="G7929" s="8"/>
      <c r="H7929" s="4" t="str">
        <f t="shared" si="252"/>
        <v/>
      </c>
      <c r="I7929" s="5" t="str">
        <f t="shared" si="253"/>
        <v/>
      </c>
      <c r="J7929" s="8"/>
    </row>
    <row r="7930" spans="1:10" x14ac:dyDescent="0.3">
      <c r="A7930" s="10"/>
      <c r="B7930" s="7"/>
      <c r="C7930" s="20"/>
      <c r="D7930" s="8" t="str">
        <f>IF(C7930="",(""),(INDEX('Base de Datos'!A7913:B7920,(MATCH(Movimientos!C7930,'Base de Datos'!A7913:A7920,0)),(2))))</f>
        <v/>
      </c>
      <c r="E7930" s="8"/>
      <c r="F7930" s="8"/>
      <c r="G7930" s="8"/>
      <c r="H7930" s="4" t="str">
        <f t="shared" si="252"/>
        <v/>
      </c>
      <c r="I7930" s="5" t="str">
        <f t="shared" si="253"/>
        <v/>
      </c>
      <c r="J7930" s="8"/>
    </row>
    <row r="7931" spans="1:10" x14ac:dyDescent="0.3">
      <c r="A7931" s="10"/>
      <c r="B7931" s="7"/>
      <c r="C7931" s="20"/>
      <c r="D7931" s="8" t="str">
        <f>IF(C7931="",(""),(INDEX('Base de Datos'!A7914:B7921,(MATCH(Movimientos!C7931,'Base de Datos'!A7914:A7921,0)),(2))))</f>
        <v/>
      </c>
      <c r="E7931" s="8"/>
      <c r="F7931" s="8"/>
      <c r="G7931" s="8"/>
      <c r="H7931" s="4" t="str">
        <f t="shared" si="252"/>
        <v/>
      </c>
      <c r="I7931" s="5" t="str">
        <f t="shared" si="253"/>
        <v/>
      </c>
      <c r="J7931" s="8"/>
    </row>
    <row r="7932" spans="1:10" x14ac:dyDescent="0.3">
      <c r="A7932" s="10"/>
      <c r="B7932" s="7"/>
      <c r="C7932" s="20"/>
      <c r="D7932" s="8" t="str">
        <f>IF(C7932="",(""),(INDEX('Base de Datos'!A7915:B7922,(MATCH(Movimientos!C7932,'Base de Datos'!A7915:A7922,0)),(2))))</f>
        <v/>
      </c>
      <c r="E7932" s="8"/>
      <c r="F7932" s="8"/>
      <c r="G7932" s="8"/>
      <c r="H7932" s="4" t="str">
        <f t="shared" si="252"/>
        <v/>
      </c>
      <c r="I7932" s="5" t="str">
        <f t="shared" si="253"/>
        <v/>
      </c>
      <c r="J7932" s="8"/>
    </row>
    <row r="7933" spans="1:10" x14ac:dyDescent="0.3">
      <c r="A7933" s="10"/>
      <c r="B7933" s="7"/>
      <c r="C7933" s="20"/>
      <c r="D7933" s="8" t="str">
        <f>IF(C7933="",(""),(INDEX('Base de Datos'!A7916:B7923,(MATCH(Movimientos!C7933,'Base de Datos'!A7916:A7923,0)),(2))))</f>
        <v/>
      </c>
      <c r="E7933" s="8"/>
      <c r="F7933" s="8"/>
      <c r="G7933" s="8"/>
      <c r="H7933" s="4" t="str">
        <f t="shared" si="252"/>
        <v/>
      </c>
      <c r="I7933" s="5" t="str">
        <f t="shared" si="253"/>
        <v/>
      </c>
      <c r="J7933" s="8"/>
    </row>
    <row r="7934" spans="1:10" x14ac:dyDescent="0.3">
      <c r="A7934" s="10"/>
      <c r="B7934" s="7"/>
      <c r="C7934" s="20"/>
      <c r="D7934" s="8" t="str">
        <f>IF(C7934="",(""),(INDEX('Base de Datos'!A7917:B7924,(MATCH(Movimientos!C7934,'Base de Datos'!A7917:A7924,0)),(2))))</f>
        <v/>
      </c>
      <c r="E7934" s="8"/>
      <c r="F7934" s="8"/>
      <c r="G7934" s="8"/>
      <c r="H7934" s="4" t="str">
        <f t="shared" si="252"/>
        <v/>
      </c>
      <c r="I7934" s="5" t="str">
        <f t="shared" si="253"/>
        <v/>
      </c>
      <c r="J7934" s="8"/>
    </row>
    <row r="7935" spans="1:10" x14ac:dyDescent="0.3">
      <c r="A7935" s="10"/>
      <c r="B7935" s="7"/>
      <c r="C7935" s="20"/>
      <c r="D7935" s="8" t="str">
        <f>IF(C7935="",(""),(INDEX('Base de Datos'!A7918:B7925,(MATCH(Movimientos!C7935,'Base de Datos'!A7918:A7925,0)),(2))))</f>
        <v/>
      </c>
      <c r="E7935" s="8"/>
      <c r="F7935" s="8"/>
      <c r="G7935" s="8"/>
      <c r="H7935" s="4" t="str">
        <f t="shared" si="252"/>
        <v/>
      </c>
      <c r="I7935" s="5" t="str">
        <f t="shared" si="253"/>
        <v/>
      </c>
      <c r="J7935" s="8"/>
    </row>
    <row r="7936" spans="1:10" x14ac:dyDescent="0.3">
      <c r="A7936" s="10"/>
      <c r="B7936" s="7"/>
      <c r="C7936" s="20"/>
      <c r="D7936" s="8" t="str">
        <f>IF(C7936="",(""),(INDEX('Base de Datos'!A7919:B7926,(MATCH(Movimientos!C7936,'Base de Datos'!A7919:A7926,0)),(2))))</f>
        <v/>
      </c>
      <c r="E7936" s="8"/>
      <c r="F7936" s="8"/>
      <c r="G7936" s="8"/>
      <c r="H7936" s="4" t="str">
        <f t="shared" si="252"/>
        <v/>
      </c>
      <c r="I7936" s="5" t="str">
        <f t="shared" si="253"/>
        <v/>
      </c>
      <c r="J7936" s="8"/>
    </row>
    <row r="7937" spans="1:10" x14ac:dyDescent="0.3">
      <c r="A7937" s="10"/>
      <c r="B7937" s="7"/>
      <c r="C7937" s="20"/>
      <c r="D7937" s="8" t="str">
        <f>IF(C7937="",(""),(INDEX('Base de Datos'!A7920:B7927,(MATCH(Movimientos!C7937,'Base de Datos'!A7920:A7927,0)),(2))))</f>
        <v/>
      </c>
      <c r="E7937" s="8"/>
      <c r="F7937" s="8"/>
      <c r="G7937" s="8"/>
      <c r="H7937" s="4" t="str">
        <f t="shared" si="252"/>
        <v/>
      </c>
      <c r="I7937" s="5" t="str">
        <f t="shared" si="253"/>
        <v/>
      </c>
      <c r="J7937" s="8"/>
    </row>
    <row r="7938" spans="1:10" x14ac:dyDescent="0.3">
      <c r="A7938" s="10"/>
      <c r="B7938" s="7"/>
      <c r="C7938" s="20"/>
      <c r="D7938" s="8" t="str">
        <f>IF(C7938="",(""),(INDEX('Base de Datos'!A7921:B7928,(MATCH(Movimientos!C7938,'Base de Datos'!A7921:A7928,0)),(2))))</f>
        <v/>
      </c>
      <c r="E7938" s="8"/>
      <c r="F7938" s="8"/>
      <c r="G7938" s="8"/>
      <c r="H7938" s="4" t="str">
        <f t="shared" si="252"/>
        <v/>
      </c>
      <c r="I7938" s="5" t="str">
        <f t="shared" si="253"/>
        <v/>
      </c>
      <c r="J7938" s="8"/>
    </row>
    <row r="7939" spans="1:10" x14ac:dyDescent="0.3">
      <c r="A7939" s="10"/>
      <c r="B7939" s="7"/>
      <c r="C7939" s="20"/>
      <c r="D7939" s="8" t="str">
        <f>IF(C7939="",(""),(INDEX('Base de Datos'!A7922:B7929,(MATCH(Movimientos!C7939,'Base de Datos'!A7922:A7929,0)),(2))))</f>
        <v/>
      </c>
      <c r="E7939" s="8"/>
      <c r="F7939" s="8"/>
      <c r="G7939" s="8"/>
      <c r="H7939" s="4" t="str">
        <f t="shared" si="252"/>
        <v/>
      </c>
      <c r="I7939" s="5" t="str">
        <f t="shared" si="253"/>
        <v/>
      </c>
      <c r="J7939" s="8"/>
    </row>
    <row r="7940" spans="1:10" x14ac:dyDescent="0.3">
      <c r="A7940" s="10"/>
      <c r="B7940" s="7"/>
      <c r="C7940" s="20"/>
      <c r="D7940" s="8" t="str">
        <f>IF(C7940="",(""),(INDEX('Base de Datos'!A7923:B7930,(MATCH(Movimientos!C7940,'Base de Datos'!A7923:A7930,0)),(2))))</f>
        <v/>
      </c>
      <c r="E7940" s="8"/>
      <c r="F7940" s="8"/>
      <c r="G7940" s="8"/>
      <c r="H7940" s="4" t="str">
        <f t="shared" si="252"/>
        <v/>
      </c>
      <c r="I7940" s="5" t="str">
        <f t="shared" si="253"/>
        <v/>
      </c>
      <c r="J7940" s="8"/>
    </row>
    <row r="7941" spans="1:10" x14ac:dyDescent="0.3">
      <c r="A7941" s="10"/>
      <c r="B7941" s="7"/>
      <c r="C7941" s="20"/>
      <c r="D7941" s="8" t="str">
        <f>IF(C7941="",(""),(INDEX('Base de Datos'!A7924:B7931,(MATCH(Movimientos!C7941,'Base de Datos'!A7924:A7931,0)),(2))))</f>
        <v/>
      </c>
      <c r="E7941" s="8"/>
      <c r="F7941" s="8"/>
      <c r="G7941" s="8"/>
      <c r="H7941" s="4" t="str">
        <f t="shared" si="252"/>
        <v/>
      </c>
      <c r="I7941" s="5" t="str">
        <f t="shared" si="253"/>
        <v/>
      </c>
      <c r="J7941" s="8"/>
    </row>
    <row r="7942" spans="1:10" x14ac:dyDescent="0.3">
      <c r="A7942" s="10"/>
      <c r="B7942" s="7"/>
      <c r="C7942" s="20"/>
      <c r="D7942" s="8" t="str">
        <f>IF(C7942="",(""),(INDEX('Base de Datos'!A7925:B7932,(MATCH(Movimientos!C7942,'Base de Datos'!A7925:A7932,0)),(2))))</f>
        <v/>
      </c>
      <c r="E7942" s="8"/>
      <c r="F7942" s="8"/>
      <c r="G7942" s="8"/>
      <c r="H7942" s="4" t="str">
        <f t="shared" si="252"/>
        <v/>
      </c>
      <c r="I7942" s="5" t="str">
        <f t="shared" si="253"/>
        <v/>
      </c>
      <c r="J7942" s="8"/>
    </row>
    <row r="7943" spans="1:10" x14ac:dyDescent="0.3">
      <c r="A7943" s="10"/>
      <c r="B7943" s="7"/>
      <c r="C7943" s="20"/>
      <c r="D7943" s="8" t="str">
        <f>IF(C7943="",(""),(INDEX('Base de Datos'!A7926:B7933,(MATCH(Movimientos!C7943,'Base de Datos'!A7926:A7933,0)),(2))))</f>
        <v/>
      </c>
      <c r="E7943" s="8"/>
      <c r="F7943" s="8"/>
      <c r="G7943" s="8"/>
      <c r="H7943" s="4" t="str">
        <f t="shared" si="252"/>
        <v/>
      </c>
      <c r="I7943" s="5" t="str">
        <f t="shared" si="253"/>
        <v/>
      </c>
      <c r="J7943" s="8"/>
    </row>
    <row r="7944" spans="1:10" x14ac:dyDescent="0.3">
      <c r="A7944" s="10"/>
      <c r="B7944" s="7"/>
      <c r="C7944" s="20"/>
      <c r="D7944" s="8" t="str">
        <f>IF(C7944="",(""),(INDEX('Base de Datos'!A7927:B7934,(MATCH(Movimientos!C7944,'Base de Datos'!A7927:A7934,0)),(2))))</f>
        <v/>
      </c>
      <c r="E7944" s="8"/>
      <c r="F7944" s="8"/>
      <c r="G7944" s="8"/>
      <c r="H7944" s="4" t="str">
        <f t="shared" si="252"/>
        <v/>
      </c>
      <c r="I7944" s="5" t="str">
        <f t="shared" si="253"/>
        <v/>
      </c>
      <c r="J7944" s="8"/>
    </row>
    <row r="7945" spans="1:10" x14ac:dyDescent="0.3">
      <c r="A7945" s="10"/>
      <c r="B7945" s="7"/>
      <c r="C7945" s="20"/>
      <c r="D7945" s="8" t="str">
        <f>IF(C7945="",(""),(INDEX('Base de Datos'!A7928:B7935,(MATCH(Movimientos!C7945,'Base de Datos'!A7928:A7935,0)),(2))))</f>
        <v/>
      </c>
      <c r="E7945" s="8"/>
      <c r="F7945" s="8"/>
      <c r="G7945" s="8"/>
      <c r="H7945" s="4" t="str">
        <f t="shared" si="252"/>
        <v/>
      </c>
      <c r="I7945" s="5" t="str">
        <f t="shared" si="253"/>
        <v/>
      </c>
      <c r="J7945" s="8"/>
    </row>
    <row r="7946" spans="1:10" x14ac:dyDescent="0.3">
      <c r="A7946" s="10"/>
      <c r="B7946" s="7"/>
      <c r="C7946" s="20"/>
      <c r="D7946" s="8" t="str">
        <f>IF(C7946="",(""),(INDEX('Base de Datos'!A7929:B7936,(MATCH(Movimientos!C7946,'Base de Datos'!A7929:A7936,0)),(2))))</f>
        <v/>
      </c>
      <c r="E7946" s="8"/>
      <c r="F7946" s="8"/>
      <c r="G7946" s="8"/>
      <c r="H7946" s="4" t="str">
        <f t="shared" si="252"/>
        <v/>
      </c>
      <c r="I7946" s="5" t="str">
        <f t="shared" si="253"/>
        <v/>
      </c>
      <c r="J7946" s="8"/>
    </row>
    <row r="7947" spans="1:10" x14ac:dyDescent="0.3">
      <c r="A7947" s="10"/>
      <c r="B7947" s="7"/>
      <c r="C7947" s="20"/>
      <c r="D7947" s="8" t="str">
        <f>IF(C7947="",(""),(INDEX('Base de Datos'!A7930:B7937,(MATCH(Movimientos!C7947,'Base de Datos'!A7930:A7937,0)),(2))))</f>
        <v/>
      </c>
      <c r="E7947" s="8"/>
      <c r="F7947" s="8"/>
      <c r="G7947" s="8"/>
      <c r="H7947" s="4" t="str">
        <f t="shared" si="252"/>
        <v/>
      </c>
      <c r="I7947" s="5" t="str">
        <f t="shared" si="253"/>
        <v/>
      </c>
      <c r="J7947" s="8"/>
    </row>
    <row r="7948" spans="1:10" x14ac:dyDescent="0.3">
      <c r="A7948" s="10"/>
      <c r="B7948" s="7"/>
      <c r="C7948" s="20"/>
      <c r="D7948" s="8" t="str">
        <f>IF(C7948="",(""),(INDEX('Base de Datos'!A7931:B7938,(MATCH(Movimientos!C7948,'Base de Datos'!A7931:A7938,0)),(2))))</f>
        <v/>
      </c>
      <c r="E7948" s="8"/>
      <c r="F7948" s="8"/>
      <c r="G7948" s="8"/>
      <c r="H7948" s="4" t="str">
        <f t="shared" si="252"/>
        <v/>
      </c>
      <c r="I7948" s="5" t="str">
        <f t="shared" si="253"/>
        <v/>
      </c>
      <c r="J7948" s="8"/>
    </row>
    <row r="7949" spans="1:10" x14ac:dyDescent="0.3">
      <c r="A7949" s="10"/>
      <c r="B7949" s="7"/>
      <c r="C7949" s="20"/>
      <c r="D7949" s="8" t="str">
        <f>IF(C7949="",(""),(INDEX('Base de Datos'!A7932:B7939,(MATCH(Movimientos!C7949,'Base de Datos'!A7932:A7939,0)),(2))))</f>
        <v/>
      </c>
      <c r="E7949" s="8"/>
      <c r="F7949" s="8"/>
      <c r="G7949" s="8"/>
      <c r="H7949" s="4" t="str">
        <f t="shared" si="252"/>
        <v/>
      </c>
      <c r="I7949" s="5" t="str">
        <f t="shared" si="253"/>
        <v/>
      </c>
      <c r="J7949" s="8"/>
    </row>
    <row r="7950" spans="1:10" x14ac:dyDescent="0.3">
      <c r="A7950" s="10"/>
      <c r="B7950" s="7"/>
      <c r="C7950" s="20"/>
      <c r="D7950" s="8" t="str">
        <f>IF(C7950="",(""),(INDEX('Base de Datos'!A7933:B7940,(MATCH(Movimientos!C7950,'Base de Datos'!A7933:A7940,0)),(2))))</f>
        <v/>
      </c>
      <c r="E7950" s="8"/>
      <c r="F7950" s="8"/>
      <c r="G7950" s="8"/>
      <c r="H7950" s="4" t="str">
        <f t="shared" si="252"/>
        <v/>
      </c>
      <c r="I7950" s="5" t="str">
        <f t="shared" si="253"/>
        <v/>
      </c>
      <c r="J7950" s="8"/>
    </row>
    <row r="7951" spans="1:10" x14ac:dyDescent="0.3">
      <c r="A7951" s="10"/>
      <c r="B7951" s="7"/>
      <c r="C7951" s="20"/>
      <c r="D7951" s="8" t="str">
        <f>IF(C7951="",(""),(INDEX('Base de Datos'!A7934:B7941,(MATCH(Movimientos!C7951,'Base de Datos'!A7934:A7941,0)),(2))))</f>
        <v/>
      </c>
      <c r="E7951" s="8"/>
      <c r="F7951" s="8"/>
      <c r="G7951" s="8"/>
      <c r="H7951" s="4" t="str">
        <f t="shared" si="252"/>
        <v/>
      </c>
      <c r="I7951" s="5" t="str">
        <f t="shared" si="253"/>
        <v/>
      </c>
      <c r="J7951" s="8"/>
    </row>
    <row r="7952" spans="1:10" x14ac:dyDescent="0.3">
      <c r="A7952" s="10"/>
      <c r="B7952" s="7"/>
      <c r="C7952" s="20"/>
      <c r="D7952" s="8" t="str">
        <f>IF(C7952="",(""),(INDEX('Base de Datos'!A7935:B7942,(MATCH(Movimientos!C7952,'Base de Datos'!A7935:A7942,0)),(2))))</f>
        <v/>
      </c>
      <c r="E7952" s="8"/>
      <c r="F7952" s="8"/>
      <c r="G7952" s="8"/>
      <c r="H7952" s="4" t="str">
        <f t="shared" si="252"/>
        <v/>
      </c>
      <c r="I7952" s="5" t="str">
        <f t="shared" si="253"/>
        <v/>
      </c>
      <c r="J7952" s="8"/>
    </row>
    <row r="7953" spans="1:10" x14ac:dyDescent="0.3">
      <c r="A7953" s="10"/>
      <c r="B7953" s="7"/>
      <c r="C7953" s="20"/>
      <c r="D7953" s="8" t="str">
        <f>IF(C7953="",(""),(INDEX('Base de Datos'!A7936:B7943,(MATCH(Movimientos!C7953,'Base de Datos'!A7936:A7943,0)),(2))))</f>
        <v/>
      </c>
      <c r="E7953" s="8"/>
      <c r="F7953" s="8"/>
      <c r="G7953" s="8"/>
      <c r="H7953" s="4" t="str">
        <f t="shared" si="252"/>
        <v/>
      </c>
      <c r="I7953" s="5" t="str">
        <f t="shared" si="253"/>
        <v/>
      </c>
      <c r="J7953" s="8"/>
    </row>
    <row r="7954" spans="1:10" x14ac:dyDescent="0.3">
      <c r="A7954" s="10"/>
      <c r="B7954" s="7"/>
      <c r="C7954" s="20"/>
      <c r="D7954" s="8" t="str">
        <f>IF(C7954="",(""),(INDEX('Base de Datos'!A7937:B7944,(MATCH(Movimientos!C7954,'Base de Datos'!A7937:A7944,0)),(2))))</f>
        <v/>
      </c>
      <c r="E7954" s="8"/>
      <c r="F7954" s="8"/>
      <c r="G7954" s="8"/>
      <c r="H7954" s="4" t="str">
        <f t="shared" si="252"/>
        <v/>
      </c>
      <c r="I7954" s="5" t="str">
        <f t="shared" si="253"/>
        <v/>
      </c>
      <c r="J7954" s="8"/>
    </row>
    <row r="7955" spans="1:10" x14ac:dyDescent="0.3">
      <c r="A7955" s="10"/>
      <c r="B7955" s="7"/>
      <c r="C7955" s="20"/>
      <c r="D7955" s="8" t="str">
        <f>IF(C7955="",(""),(INDEX('Base de Datos'!A7938:B7945,(MATCH(Movimientos!C7955,'Base de Datos'!A7938:A7945,0)),(2))))</f>
        <v/>
      </c>
      <c r="E7955" s="8"/>
      <c r="F7955" s="8"/>
      <c r="G7955" s="8"/>
      <c r="H7955" s="4" t="str">
        <f t="shared" si="252"/>
        <v/>
      </c>
      <c r="I7955" s="5" t="str">
        <f t="shared" si="253"/>
        <v/>
      </c>
      <c r="J7955" s="8"/>
    </row>
    <row r="7956" spans="1:10" x14ac:dyDescent="0.3">
      <c r="A7956" s="10"/>
      <c r="B7956" s="7"/>
      <c r="C7956" s="20"/>
      <c r="D7956" s="8" t="str">
        <f>IF(C7956="",(""),(INDEX('Base de Datos'!A7939:B7946,(MATCH(Movimientos!C7956,'Base de Datos'!A7939:A7946,0)),(2))))</f>
        <v/>
      </c>
      <c r="E7956" s="8"/>
      <c r="F7956" s="8"/>
      <c r="G7956" s="8"/>
      <c r="H7956" s="4" t="str">
        <f t="shared" si="252"/>
        <v/>
      </c>
      <c r="I7956" s="5" t="str">
        <f t="shared" si="253"/>
        <v/>
      </c>
      <c r="J7956" s="8"/>
    </row>
    <row r="7957" spans="1:10" x14ac:dyDescent="0.3">
      <c r="A7957" s="10"/>
      <c r="B7957" s="7"/>
      <c r="C7957" s="20"/>
      <c r="D7957" s="8" t="str">
        <f>IF(C7957="",(""),(INDEX('Base de Datos'!A7940:B7947,(MATCH(Movimientos!C7957,'Base de Datos'!A7940:A7947,0)),(2))))</f>
        <v/>
      </c>
      <c r="E7957" s="8"/>
      <c r="F7957" s="8"/>
      <c r="G7957" s="8"/>
      <c r="H7957" s="4" t="str">
        <f t="shared" si="252"/>
        <v/>
      </c>
      <c r="I7957" s="5" t="str">
        <f t="shared" si="253"/>
        <v/>
      </c>
      <c r="J7957" s="8"/>
    </row>
    <row r="7958" spans="1:10" x14ac:dyDescent="0.3">
      <c r="A7958" s="10"/>
      <c r="B7958" s="7"/>
      <c r="C7958" s="20"/>
      <c r="D7958" s="8" t="str">
        <f>IF(C7958="",(""),(INDEX('Base de Datos'!A7941:B7948,(MATCH(Movimientos!C7958,'Base de Datos'!A7941:A7948,0)),(2))))</f>
        <v/>
      </c>
      <c r="E7958" s="8"/>
      <c r="F7958" s="8"/>
      <c r="G7958" s="8"/>
      <c r="H7958" s="4" t="str">
        <f t="shared" si="252"/>
        <v/>
      </c>
      <c r="I7958" s="5" t="str">
        <f t="shared" si="253"/>
        <v/>
      </c>
      <c r="J7958" s="8"/>
    </row>
    <row r="7959" spans="1:10" x14ac:dyDescent="0.3">
      <c r="A7959" s="10"/>
      <c r="B7959" s="7"/>
      <c r="C7959" s="20"/>
      <c r="D7959" s="8" t="str">
        <f>IF(C7959="",(""),(INDEX('Base de Datos'!A7942:B7949,(MATCH(Movimientos!C7959,'Base de Datos'!A7942:A7949,0)),(2))))</f>
        <v/>
      </c>
      <c r="E7959" s="8"/>
      <c r="F7959" s="8"/>
      <c r="G7959" s="8"/>
      <c r="H7959" s="4" t="str">
        <f t="shared" si="252"/>
        <v/>
      </c>
      <c r="I7959" s="5" t="str">
        <f t="shared" si="253"/>
        <v/>
      </c>
      <c r="J7959" s="8"/>
    </row>
    <row r="7960" spans="1:10" x14ac:dyDescent="0.3">
      <c r="A7960" s="10"/>
      <c r="B7960" s="7"/>
      <c r="C7960" s="20"/>
      <c r="D7960" s="8" t="str">
        <f>IF(C7960="",(""),(INDEX('Base de Datos'!A7943:B7950,(MATCH(Movimientos!C7960,'Base de Datos'!A7943:A7950,0)),(2))))</f>
        <v/>
      </c>
      <c r="E7960" s="8"/>
      <c r="F7960" s="8"/>
      <c r="G7960" s="8"/>
      <c r="H7960" s="4" t="str">
        <f t="shared" si="252"/>
        <v/>
      </c>
      <c r="I7960" s="5" t="str">
        <f t="shared" si="253"/>
        <v/>
      </c>
      <c r="J7960" s="8"/>
    </row>
    <row r="7961" spans="1:10" x14ac:dyDescent="0.3">
      <c r="A7961" s="10"/>
      <c r="B7961" s="7"/>
      <c r="C7961" s="20"/>
      <c r="D7961" s="8" t="str">
        <f>IF(C7961="",(""),(INDEX('Base de Datos'!A7944:B7951,(MATCH(Movimientos!C7961,'Base de Datos'!A7944:A7951,0)),(2))))</f>
        <v/>
      </c>
      <c r="E7961" s="8"/>
      <c r="F7961" s="8"/>
      <c r="G7961" s="8"/>
      <c r="H7961" s="4" t="str">
        <f t="shared" si="252"/>
        <v/>
      </c>
      <c r="I7961" s="5" t="str">
        <f t="shared" si="253"/>
        <v/>
      </c>
      <c r="J7961" s="8"/>
    </row>
    <row r="7962" spans="1:10" x14ac:dyDescent="0.3">
      <c r="A7962" s="10"/>
      <c r="B7962" s="7"/>
      <c r="C7962" s="20"/>
      <c r="D7962" s="8" t="str">
        <f>IF(C7962="",(""),(INDEX('Base de Datos'!A7945:B7952,(MATCH(Movimientos!C7962,'Base de Datos'!A7945:A7952,0)),(2))))</f>
        <v/>
      </c>
      <c r="E7962" s="8"/>
      <c r="F7962" s="8"/>
      <c r="G7962" s="8"/>
      <c r="H7962" s="4" t="str">
        <f t="shared" si="252"/>
        <v/>
      </c>
      <c r="I7962" s="5" t="str">
        <f t="shared" si="253"/>
        <v/>
      </c>
      <c r="J7962" s="8"/>
    </row>
    <row r="7963" spans="1:10" x14ac:dyDescent="0.3">
      <c r="A7963" s="10"/>
      <c r="B7963" s="7"/>
      <c r="C7963" s="20"/>
      <c r="D7963" s="8" t="str">
        <f>IF(C7963="",(""),(INDEX('Base de Datos'!A7946:B7953,(MATCH(Movimientos!C7963,'Base de Datos'!A7946:A7953,0)),(2))))</f>
        <v/>
      </c>
      <c r="E7963" s="8"/>
      <c r="F7963" s="8"/>
      <c r="G7963" s="8"/>
      <c r="H7963" s="4" t="str">
        <f t="shared" si="252"/>
        <v/>
      </c>
      <c r="I7963" s="5" t="str">
        <f t="shared" si="253"/>
        <v/>
      </c>
      <c r="J7963" s="8"/>
    </row>
    <row r="7964" spans="1:10" x14ac:dyDescent="0.3">
      <c r="A7964" s="10"/>
      <c r="B7964" s="7"/>
      <c r="C7964" s="20"/>
      <c r="D7964" s="8" t="str">
        <f>IF(C7964="",(""),(INDEX('Base de Datos'!A7947:B7954,(MATCH(Movimientos!C7964,'Base de Datos'!A7947:A7954,0)),(2))))</f>
        <v/>
      </c>
      <c r="E7964" s="8"/>
      <c r="F7964" s="8"/>
      <c r="G7964" s="8"/>
      <c r="H7964" s="4" t="str">
        <f t="shared" si="252"/>
        <v/>
      </c>
      <c r="I7964" s="5" t="str">
        <f t="shared" si="253"/>
        <v/>
      </c>
      <c r="J7964" s="8"/>
    </row>
    <row r="7965" spans="1:10" x14ac:dyDescent="0.3">
      <c r="A7965" s="10"/>
      <c r="B7965" s="7"/>
      <c r="C7965" s="20"/>
      <c r="D7965" s="8" t="str">
        <f>IF(C7965="",(""),(INDEX('Base de Datos'!A7948:B7955,(MATCH(Movimientos!C7965,'Base de Datos'!A7948:A7955,0)),(2))))</f>
        <v/>
      </c>
      <c r="E7965" s="8"/>
      <c r="F7965" s="8"/>
      <c r="G7965" s="8"/>
      <c r="H7965" s="4" t="str">
        <f t="shared" si="252"/>
        <v/>
      </c>
      <c r="I7965" s="5" t="str">
        <f t="shared" si="253"/>
        <v/>
      </c>
      <c r="J7965" s="8"/>
    </row>
    <row r="7966" spans="1:10" x14ac:dyDescent="0.3">
      <c r="A7966" s="10"/>
      <c r="B7966" s="7"/>
      <c r="C7966" s="20"/>
      <c r="D7966" s="8" t="str">
        <f>IF(C7966="",(""),(INDEX('Base de Datos'!A7949:B7956,(MATCH(Movimientos!C7966,'Base de Datos'!A7949:A7956,0)),(2))))</f>
        <v/>
      </c>
      <c r="E7966" s="8"/>
      <c r="F7966" s="8"/>
      <c r="G7966" s="8"/>
      <c r="H7966" s="4" t="str">
        <f t="shared" si="252"/>
        <v/>
      </c>
      <c r="I7966" s="5" t="str">
        <f t="shared" si="253"/>
        <v/>
      </c>
      <c r="J7966" s="8"/>
    </row>
    <row r="7967" spans="1:10" x14ac:dyDescent="0.3">
      <c r="A7967" s="10"/>
      <c r="B7967" s="7"/>
      <c r="C7967" s="20"/>
      <c r="D7967" s="8" t="str">
        <f>IF(C7967="",(""),(INDEX('Base de Datos'!A7950:B7957,(MATCH(Movimientos!C7967,'Base de Datos'!A7950:A7957,0)),(2))))</f>
        <v/>
      </c>
      <c r="E7967" s="8"/>
      <c r="F7967" s="8"/>
      <c r="G7967" s="8"/>
      <c r="H7967" s="4" t="str">
        <f t="shared" si="252"/>
        <v/>
      </c>
      <c r="I7967" s="5" t="str">
        <f t="shared" si="253"/>
        <v/>
      </c>
      <c r="J7967" s="8"/>
    </row>
    <row r="7968" spans="1:10" x14ac:dyDescent="0.3">
      <c r="A7968" s="10"/>
      <c r="B7968" s="7"/>
      <c r="C7968" s="20"/>
      <c r="D7968" s="8" t="str">
        <f>IF(C7968="",(""),(INDEX('Base de Datos'!A7951:B7958,(MATCH(Movimientos!C7968,'Base de Datos'!A7951:A7958,0)),(2))))</f>
        <v/>
      </c>
      <c r="E7968" s="8"/>
      <c r="F7968" s="8"/>
      <c r="G7968" s="8"/>
      <c r="H7968" s="4" t="str">
        <f t="shared" si="252"/>
        <v/>
      </c>
      <c r="I7968" s="5" t="str">
        <f t="shared" si="253"/>
        <v/>
      </c>
      <c r="J7968" s="8"/>
    </row>
    <row r="7969" spans="1:10" x14ac:dyDescent="0.3">
      <c r="A7969" s="10"/>
      <c r="B7969" s="7"/>
      <c r="C7969" s="20"/>
      <c r="D7969" s="8" t="str">
        <f>IF(C7969="",(""),(INDEX('Base de Datos'!A7952:B7959,(MATCH(Movimientos!C7969,'Base de Datos'!A7952:A7959,0)),(2))))</f>
        <v/>
      </c>
      <c r="E7969" s="8"/>
      <c r="F7969" s="8"/>
      <c r="G7969" s="8"/>
      <c r="H7969" s="4" t="str">
        <f t="shared" si="252"/>
        <v/>
      </c>
      <c r="I7969" s="5" t="str">
        <f t="shared" si="253"/>
        <v/>
      </c>
      <c r="J7969" s="8"/>
    </row>
    <row r="7970" spans="1:10" x14ac:dyDescent="0.3">
      <c r="A7970" s="10"/>
      <c r="B7970" s="7"/>
      <c r="C7970" s="20"/>
      <c r="D7970" s="8" t="str">
        <f>IF(C7970="",(""),(INDEX('Base de Datos'!A7953:B7960,(MATCH(Movimientos!C7970,'Base de Datos'!A7953:A7960,0)),(2))))</f>
        <v/>
      </c>
      <c r="E7970" s="8"/>
      <c r="F7970" s="8"/>
      <c r="G7970" s="8"/>
      <c r="H7970" s="4" t="str">
        <f t="shared" si="252"/>
        <v/>
      </c>
      <c r="I7970" s="5" t="str">
        <f t="shared" si="253"/>
        <v/>
      </c>
      <c r="J7970" s="8"/>
    </row>
    <row r="7971" spans="1:10" x14ac:dyDescent="0.3">
      <c r="A7971" s="10"/>
      <c r="B7971" s="7"/>
      <c r="C7971" s="20"/>
      <c r="D7971" s="8" t="str">
        <f>IF(C7971="",(""),(INDEX('Base de Datos'!A7954:B7961,(MATCH(Movimientos!C7971,'Base de Datos'!A7954:A7961,0)),(2))))</f>
        <v/>
      </c>
      <c r="E7971" s="8"/>
      <c r="F7971" s="8"/>
      <c r="G7971" s="8"/>
      <c r="H7971" s="4" t="str">
        <f t="shared" si="252"/>
        <v/>
      </c>
      <c r="I7971" s="5" t="str">
        <f t="shared" si="253"/>
        <v/>
      </c>
      <c r="J7971" s="8"/>
    </row>
    <row r="7972" spans="1:10" x14ac:dyDescent="0.3">
      <c r="A7972" s="10"/>
      <c r="B7972" s="7"/>
      <c r="C7972" s="20"/>
      <c r="D7972" s="8" t="str">
        <f>IF(C7972="",(""),(INDEX('Base de Datos'!A7955:B7962,(MATCH(Movimientos!C7972,'Base de Datos'!A7955:A7962,0)),(2))))</f>
        <v/>
      </c>
      <c r="E7972" s="8"/>
      <c r="F7972" s="8"/>
      <c r="G7972" s="8"/>
      <c r="H7972" s="4" t="str">
        <f t="shared" si="252"/>
        <v/>
      </c>
      <c r="I7972" s="5" t="str">
        <f t="shared" si="253"/>
        <v/>
      </c>
      <c r="J7972" s="8"/>
    </row>
    <row r="7973" spans="1:10" x14ac:dyDescent="0.3">
      <c r="A7973" s="10"/>
      <c r="B7973" s="7"/>
      <c r="C7973" s="20"/>
      <c r="D7973" s="8" t="str">
        <f>IF(C7973="",(""),(INDEX('Base de Datos'!A7956:B7963,(MATCH(Movimientos!C7973,'Base de Datos'!A7956:A7963,0)),(2))))</f>
        <v/>
      </c>
      <c r="E7973" s="8"/>
      <c r="F7973" s="8"/>
      <c r="G7973" s="8"/>
      <c r="H7973" s="4" t="str">
        <f t="shared" si="252"/>
        <v/>
      </c>
      <c r="I7973" s="5" t="str">
        <f t="shared" si="253"/>
        <v/>
      </c>
      <c r="J7973" s="8"/>
    </row>
    <row r="7974" spans="1:10" x14ac:dyDescent="0.3">
      <c r="A7974" s="10"/>
      <c r="B7974" s="7"/>
      <c r="C7974" s="20"/>
      <c r="D7974" s="8" t="str">
        <f>IF(C7974="",(""),(INDEX('Base de Datos'!A7957:B7964,(MATCH(Movimientos!C7974,'Base de Datos'!A7957:A7964,0)),(2))))</f>
        <v/>
      </c>
      <c r="E7974" s="8"/>
      <c r="F7974" s="8"/>
      <c r="G7974" s="8"/>
      <c r="H7974" s="4" t="str">
        <f t="shared" ref="H7974:H8037" si="254">IF(A7974="",(""),(IF(B7974="Ingreso",(D7974),(""))))</f>
        <v/>
      </c>
      <c r="I7974" s="5" t="str">
        <f t="shared" ref="I7974:I8037" si="255">IF(A7974="",(""),(IF(B7974="Egreso",(D7974),(""))))</f>
        <v/>
      </c>
      <c r="J7974" s="8"/>
    </row>
    <row r="7975" spans="1:10" x14ac:dyDescent="0.3">
      <c r="A7975" s="10"/>
      <c r="B7975" s="7"/>
      <c r="C7975" s="20"/>
      <c r="D7975" s="8" t="str">
        <f>IF(C7975="",(""),(INDEX('Base de Datos'!A7958:B7965,(MATCH(Movimientos!C7975,'Base de Datos'!A7958:A7965,0)),(2))))</f>
        <v/>
      </c>
      <c r="E7975" s="8"/>
      <c r="F7975" s="8"/>
      <c r="G7975" s="8"/>
      <c r="H7975" s="4" t="str">
        <f t="shared" si="254"/>
        <v/>
      </c>
      <c r="I7975" s="5" t="str">
        <f t="shared" si="255"/>
        <v/>
      </c>
      <c r="J7975" s="8"/>
    </row>
    <row r="7976" spans="1:10" x14ac:dyDescent="0.3">
      <c r="A7976" s="10"/>
      <c r="B7976" s="7"/>
      <c r="C7976" s="20"/>
      <c r="D7976" s="8" t="str">
        <f>IF(C7976="",(""),(INDEX('Base de Datos'!A7959:B7966,(MATCH(Movimientos!C7976,'Base de Datos'!A7959:A7966,0)),(2))))</f>
        <v/>
      </c>
      <c r="E7976" s="8"/>
      <c r="F7976" s="8"/>
      <c r="G7976" s="8"/>
      <c r="H7976" s="4" t="str">
        <f t="shared" si="254"/>
        <v/>
      </c>
      <c r="I7976" s="5" t="str">
        <f t="shared" si="255"/>
        <v/>
      </c>
      <c r="J7976" s="8"/>
    </row>
    <row r="7977" spans="1:10" x14ac:dyDescent="0.3">
      <c r="A7977" s="10"/>
      <c r="B7977" s="7"/>
      <c r="C7977" s="20"/>
      <c r="D7977" s="8" t="str">
        <f>IF(C7977="",(""),(INDEX('Base de Datos'!A7960:B7967,(MATCH(Movimientos!C7977,'Base de Datos'!A7960:A7967,0)),(2))))</f>
        <v/>
      </c>
      <c r="E7977" s="8"/>
      <c r="F7977" s="8"/>
      <c r="G7977" s="8"/>
      <c r="H7977" s="4" t="str">
        <f t="shared" si="254"/>
        <v/>
      </c>
      <c r="I7977" s="5" t="str">
        <f t="shared" si="255"/>
        <v/>
      </c>
      <c r="J7977" s="8"/>
    </row>
    <row r="7978" spans="1:10" x14ac:dyDescent="0.3">
      <c r="A7978" s="10"/>
      <c r="B7978" s="7"/>
      <c r="C7978" s="20"/>
      <c r="D7978" s="8" t="str">
        <f>IF(C7978="",(""),(INDEX('Base de Datos'!A7961:B7968,(MATCH(Movimientos!C7978,'Base de Datos'!A7961:A7968,0)),(2))))</f>
        <v/>
      </c>
      <c r="E7978" s="8"/>
      <c r="F7978" s="8"/>
      <c r="G7978" s="8"/>
      <c r="H7978" s="4" t="str">
        <f t="shared" si="254"/>
        <v/>
      </c>
      <c r="I7978" s="5" t="str">
        <f t="shared" si="255"/>
        <v/>
      </c>
      <c r="J7978" s="8"/>
    </row>
    <row r="7979" spans="1:10" x14ac:dyDescent="0.3">
      <c r="A7979" s="10"/>
      <c r="B7979" s="7"/>
      <c r="C7979" s="20"/>
      <c r="D7979" s="8" t="str">
        <f>IF(C7979="",(""),(INDEX('Base de Datos'!A7962:B7969,(MATCH(Movimientos!C7979,'Base de Datos'!A7962:A7969,0)),(2))))</f>
        <v/>
      </c>
      <c r="E7979" s="8"/>
      <c r="F7979" s="8"/>
      <c r="G7979" s="8"/>
      <c r="H7979" s="4" t="str">
        <f t="shared" si="254"/>
        <v/>
      </c>
      <c r="I7979" s="5" t="str">
        <f t="shared" si="255"/>
        <v/>
      </c>
      <c r="J7979" s="8"/>
    </row>
    <row r="7980" spans="1:10" x14ac:dyDescent="0.3">
      <c r="A7980" s="10"/>
      <c r="B7980" s="7"/>
      <c r="C7980" s="20"/>
      <c r="D7980" s="8" t="str">
        <f>IF(C7980="",(""),(INDEX('Base de Datos'!A7963:B7970,(MATCH(Movimientos!C7980,'Base de Datos'!A7963:A7970,0)),(2))))</f>
        <v/>
      </c>
      <c r="E7980" s="8"/>
      <c r="F7980" s="8"/>
      <c r="G7980" s="8"/>
      <c r="H7980" s="4" t="str">
        <f t="shared" si="254"/>
        <v/>
      </c>
      <c r="I7980" s="5" t="str">
        <f t="shared" si="255"/>
        <v/>
      </c>
      <c r="J7980" s="8"/>
    </row>
    <row r="7981" spans="1:10" x14ac:dyDescent="0.3">
      <c r="A7981" s="10"/>
      <c r="B7981" s="7"/>
      <c r="C7981" s="20"/>
      <c r="D7981" s="8" t="str">
        <f>IF(C7981="",(""),(INDEX('Base de Datos'!A7964:B7971,(MATCH(Movimientos!C7981,'Base de Datos'!A7964:A7971,0)),(2))))</f>
        <v/>
      </c>
      <c r="E7981" s="8"/>
      <c r="F7981" s="8"/>
      <c r="G7981" s="8"/>
      <c r="H7981" s="4" t="str">
        <f t="shared" si="254"/>
        <v/>
      </c>
      <c r="I7981" s="5" t="str">
        <f t="shared" si="255"/>
        <v/>
      </c>
      <c r="J7981" s="8"/>
    </row>
    <row r="7982" spans="1:10" x14ac:dyDescent="0.3">
      <c r="A7982" s="10"/>
      <c r="B7982" s="7"/>
      <c r="C7982" s="20"/>
      <c r="D7982" s="8" t="str">
        <f>IF(C7982="",(""),(INDEX('Base de Datos'!A7965:B7972,(MATCH(Movimientos!C7982,'Base de Datos'!A7965:A7972,0)),(2))))</f>
        <v/>
      </c>
      <c r="E7982" s="8"/>
      <c r="F7982" s="8"/>
      <c r="G7982" s="8"/>
      <c r="H7982" s="4" t="str">
        <f t="shared" si="254"/>
        <v/>
      </c>
      <c r="I7982" s="5" t="str">
        <f t="shared" si="255"/>
        <v/>
      </c>
      <c r="J7982" s="8"/>
    </row>
    <row r="7983" spans="1:10" x14ac:dyDescent="0.3">
      <c r="A7983" s="10"/>
      <c r="B7983" s="7"/>
      <c r="C7983" s="20"/>
      <c r="D7983" s="8" t="str">
        <f>IF(C7983="",(""),(INDEX('Base de Datos'!A7966:B7973,(MATCH(Movimientos!C7983,'Base de Datos'!A7966:A7973,0)),(2))))</f>
        <v/>
      </c>
      <c r="E7983" s="8"/>
      <c r="F7983" s="8"/>
      <c r="G7983" s="8"/>
      <c r="H7983" s="4" t="str">
        <f t="shared" si="254"/>
        <v/>
      </c>
      <c r="I7983" s="5" t="str">
        <f t="shared" si="255"/>
        <v/>
      </c>
      <c r="J7983" s="8"/>
    </row>
    <row r="7984" spans="1:10" x14ac:dyDescent="0.3">
      <c r="A7984" s="10"/>
      <c r="B7984" s="7"/>
      <c r="C7984" s="20"/>
      <c r="D7984" s="8" t="str">
        <f>IF(C7984="",(""),(INDEX('Base de Datos'!A7967:B7974,(MATCH(Movimientos!C7984,'Base de Datos'!A7967:A7974,0)),(2))))</f>
        <v/>
      </c>
      <c r="E7984" s="8"/>
      <c r="F7984" s="8"/>
      <c r="G7984" s="8"/>
      <c r="H7984" s="4" t="str">
        <f t="shared" si="254"/>
        <v/>
      </c>
      <c r="I7984" s="5" t="str">
        <f t="shared" si="255"/>
        <v/>
      </c>
      <c r="J7984" s="8"/>
    </row>
    <row r="7985" spans="1:10" x14ac:dyDescent="0.3">
      <c r="A7985" s="10"/>
      <c r="B7985" s="7"/>
      <c r="C7985" s="20"/>
      <c r="D7985" s="8" t="str">
        <f>IF(C7985="",(""),(INDEX('Base de Datos'!A7968:B7975,(MATCH(Movimientos!C7985,'Base de Datos'!A7968:A7975,0)),(2))))</f>
        <v/>
      </c>
      <c r="E7985" s="8"/>
      <c r="F7985" s="8"/>
      <c r="G7985" s="8"/>
      <c r="H7985" s="4" t="str">
        <f t="shared" si="254"/>
        <v/>
      </c>
      <c r="I7985" s="5" t="str">
        <f t="shared" si="255"/>
        <v/>
      </c>
      <c r="J7985" s="8"/>
    </row>
    <row r="7986" spans="1:10" x14ac:dyDescent="0.3">
      <c r="A7986" s="10"/>
      <c r="B7986" s="7"/>
      <c r="C7986" s="20"/>
      <c r="D7986" s="8" t="str">
        <f>IF(C7986="",(""),(INDEX('Base de Datos'!A7969:B7976,(MATCH(Movimientos!C7986,'Base de Datos'!A7969:A7976,0)),(2))))</f>
        <v/>
      </c>
      <c r="E7986" s="8"/>
      <c r="F7986" s="8"/>
      <c r="G7986" s="8"/>
      <c r="H7986" s="4" t="str">
        <f t="shared" si="254"/>
        <v/>
      </c>
      <c r="I7986" s="5" t="str">
        <f t="shared" si="255"/>
        <v/>
      </c>
      <c r="J7986" s="8"/>
    </row>
    <row r="7987" spans="1:10" x14ac:dyDescent="0.3">
      <c r="A7987" s="10"/>
      <c r="B7987" s="7"/>
      <c r="C7987" s="20"/>
      <c r="D7987" s="8" t="str">
        <f>IF(C7987="",(""),(INDEX('Base de Datos'!A7970:B7977,(MATCH(Movimientos!C7987,'Base de Datos'!A7970:A7977,0)),(2))))</f>
        <v/>
      </c>
      <c r="E7987" s="8"/>
      <c r="F7987" s="8"/>
      <c r="G7987" s="8"/>
      <c r="H7987" s="4" t="str">
        <f t="shared" si="254"/>
        <v/>
      </c>
      <c r="I7987" s="5" t="str">
        <f t="shared" si="255"/>
        <v/>
      </c>
      <c r="J7987" s="8"/>
    </row>
    <row r="7988" spans="1:10" x14ac:dyDescent="0.3">
      <c r="A7988" s="10"/>
      <c r="B7988" s="7"/>
      <c r="C7988" s="20"/>
      <c r="D7988" s="8" t="str">
        <f>IF(C7988="",(""),(INDEX('Base de Datos'!A7971:B7978,(MATCH(Movimientos!C7988,'Base de Datos'!A7971:A7978,0)),(2))))</f>
        <v/>
      </c>
      <c r="E7988" s="8"/>
      <c r="F7988" s="8"/>
      <c r="G7988" s="8"/>
      <c r="H7988" s="4" t="str">
        <f t="shared" si="254"/>
        <v/>
      </c>
      <c r="I7988" s="5" t="str">
        <f t="shared" si="255"/>
        <v/>
      </c>
      <c r="J7988" s="8"/>
    </row>
    <row r="7989" spans="1:10" x14ac:dyDescent="0.3">
      <c r="A7989" s="10"/>
      <c r="B7989" s="7"/>
      <c r="C7989" s="20"/>
      <c r="D7989" s="8" t="str">
        <f>IF(C7989="",(""),(INDEX('Base de Datos'!A7972:B7979,(MATCH(Movimientos!C7989,'Base de Datos'!A7972:A7979,0)),(2))))</f>
        <v/>
      </c>
      <c r="E7989" s="8"/>
      <c r="F7989" s="8"/>
      <c r="G7989" s="8"/>
      <c r="H7989" s="4" t="str">
        <f t="shared" si="254"/>
        <v/>
      </c>
      <c r="I7989" s="5" t="str">
        <f t="shared" si="255"/>
        <v/>
      </c>
      <c r="J7989" s="8"/>
    </row>
    <row r="7990" spans="1:10" x14ac:dyDescent="0.3">
      <c r="A7990" s="10"/>
      <c r="B7990" s="7"/>
      <c r="C7990" s="20"/>
      <c r="D7990" s="8" t="str">
        <f>IF(C7990="",(""),(INDEX('Base de Datos'!A7973:B7980,(MATCH(Movimientos!C7990,'Base de Datos'!A7973:A7980,0)),(2))))</f>
        <v/>
      </c>
      <c r="E7990" s="8"/>
      <c r="F7990" s="8"/>
      <c r="G7990" s="8"/>
      <c r="H7990" s="4" t="str">
        <f t="shared" si="254"/>
        <v/>
      </c>
      <c r="I7990" s="5" t="str">
        <f t="shared" si="255"/>
        <v/>
      </c>
      <c r="J7990" s="8"/>
    </row>
    <row r="7991" spans="1:10" x14ac:dyDescent="0.3">
      <c r="A7991" s="10"/>
      <c r="B7991" s="7"/>
      <c r="C7991" s="20"/>
      <c r="D7991" s="8" t="str">
        <f>IF(C7991="",(""),(INDEX('Base de Datos'!A7974:B7981,(MATCH(Movimientos!C7991,'Base de Datos'!A7974:A7981,0)),(2))))</f>
        <v/>
      </c>
      <c r="E7991" s="8"/>
      <c r="F7991" s="8"/>
      <c r="G7991" s="8"/>
      <c r="H7991" s="4" t="str">
        <f t="shared" si="254"/>
        <v/>
      </c>
      <c r="I7991" s="5" t="str">
        <f t="shared" si="255"/>
        <v/>
      </c>
      <c r="J7991" s="8"/>
    </row>
    <row r="7992" spans="1:10" x14ac:dyDescent="0.3">
      <c r="A7992" s="10"/>
      <c r="B7992" s="7"/>
      <c r="C7992" s="20"/>
      <c r="D7992" s="8" t="str">
        <f>IF(C7992="",(""),(INDEX('Base de Datos'!A7975:B7982,(MATCH(Movimientos!C7992,'Base de Datos'!A7975:A7982,0)),(2))))</f>
        <v/>
      </c>
      <c r="E7992" s="8"/>
      <c r="F7992" s="8"/>
      <c r="G7992" s="8"/>
      <c r="H7992" s="4" t="str">
        <f t="shared" si="254"/>
        <v/>
      </c>
      <c r="I7992" s="5" t="str">
        <f t="shared" si="255"/>
        <v/>
      </c>
      <c r="J7992" s="8"/>
    </row>
    <row r="7993" spans="1:10" x14ac:dyDescent="0.3">
      <c r="A7993" s="10"/>
      <c r="B7993" s="7"/>
      <c r="C7993" s="20"/>
      <c r="D7993" s="8" t="str">
        <f>IF(C7993="",(""),(INDEX('Base de Datos'!A7976:B7983,(MATCH(Movimientos!C7993,'Base de Datos'!A7976:A7983,0)),(2))))</f>
        <v/>
      </c>
      <c r="E7993" s="8"/>
      <c r="F7993" s="8"/>
      <c r="G7993" s="8"/>
      <c r="H7993" s="4" t="str">
        <f t="shared" si="254"/>
        <v/>
      </c>
      <c r="I7993" s="5" t="str">
        <f t="shared" si="255"/>
        <v/>
      </c>
      <c r="J7993" s="8"/>
    </row>
    <row r="7994" spans="1:10" x14ac:dyDescent="0.3">
      <c r="A7994" s="10"/>
      <c r="B7994" s="7"/>
      <c r="C7994" s="20"/>
      <c r="D7994" s="8" t="str">
        <f>IF(C7994="",(""),(INDEX('Base de Datos'!A7977:B7984,(MATCH(Movimientos!C7994,'Base de Datos'!A7977:A7984,0)),(2))))</f>
        <v/>
      </c>
      <c r="E7994" s="8"/>
      <c r="F7994" s="8"/>
      <c r="G7994" s="8"/>
      <c r="H7994" s="4" t="str">
        <f t="shared" si="254"/>
        <v/>
      </c>
      <c r="I7994" s="5" t="str">
        <f t="shared" si="255"/>
        <v/>
      </c>
      <c r="J7994" s="8"/>
    </row>
    <row r="7995" spans="1:10" x14ac:dyDescent="0.3">
      <c r="A7995" s="10"/>
      <c r="B7995" s="7"/>
      <c r="C7995" s="20"/>
      <c r="D7995" s="8" t="str">
        <f>IF(C7995="",(""),(INDEX('Base de Datos'!A7978:B7985,(MATCH(Movimientos!C7995,'Base de Datos'!A7978:A7985,0)),(2))))</f>
        <v/>
      </c>
      <c r="E7995" s="8"/>
      <c r="F7995" s="8"/>
      <c r="G7995" s="8"/>
      <c r="H7995" s="4" t="str">
        <f t="shared" si="254"/>
        <v/>
      </c>
      <c r="I7995" s="5" t="str">
        <f t="shared" si="255"/>
        <v/>
      </c>
      <c r="J7995" s="8"/>
    </row>
    <row r="7996" spans="1:10" x14ac:dyDescent="0.3">
      <c r="A7996" s="10"/>
      <c r="B7996" s="7"/>
      <c r="C7996" s="20"/>
      <c r="D7996" s="8" t="str">
        <f>IF(C7996="",(""),(INDEX('Base de Datos'!A7979:B7986,(MATCH(Movimientos!C7996,'Base de Datos'!A7979:A7986,0)),(2))))</f>
        <v/>
      </c>
      <c r="E7996" s="8"/>
      <c r="F7996" s="8"/>
      <c r="G7996" s="8"/>
      <c r="H7996" s="4" t="str">
        <f t="shared" si="254"/>
        <v/>
      </c>
      <c r="I7996" s="5" t="str">
        <f t="shared" si="255"/>
        <v/>
      </c>
      <c r="J7996" s="8"/>
    </row>
    <row r="7997" spans="1:10" x14ac:dyDescent="0.3">
      <c r="A7997" s="10"/>
      <c r="B7997" s="7"/>
      <c r="C7997" s="20"/>
      <c r="D7997" s="8" t="str">
        <f>IF(C7997="",(""),(INDEX('Base de Datos'!A7980:B7987,(MATCH(Movimientos!C7997,'Base de Datos'!A7980:A7987,0)),(2))))</f>
        <v/>
      </c>
      <c r="E7997" s="8"/>
      <c r="F7997" s="8"/>
      <c r="G7997" s="8"/>
      <c r="H7997" s="4" t="str">
        <f t="shared" si="254"/>
        <v/>
      </c>
      <c r="I7997" s="5" t="str">
        <f t="shared" si="255"/>
        <v/>
      </c>
      <c r="J7997" s="8"/>
    </row>
    <row r="7998" spans="1:10" x14ac:dyDescent="0.3">
      <c r="A7998" s="10"/>
      <c r="B7998" s="7"/>
      <c r="C7998" s="20"/>
      <c r="D7998" s="8" t="str">
        <f>IF(C7998="",(""),(INDEX('Base de Datos'!A7981:B7988,(MATCH(Movimientos!C7998,'Base de Datos'!A7981:A7988,0)),(2))))</f>
        <v/>
      </c>
      <c r="E7998" s="8"/>
      <c r="F7998" s="8"/>
      <c r="G7998" s="8"/>
      <c r="H7998" s="4" t="str">
        <f t="shared" si="254"/>
        <v/>
      </c>
      <c r="I7998" s="5" t="str">
        <f t="shared" si="255"/>
        <v/>
      </c>
      <c r="J7998" s="8"/>
    </row>
    <row r="7999" spans="1:10" x14ac:dyDescent="0.3">
      <c r="A7999" s="10"/>
      <c r="B7999" s="7"/>
      <c r="C7999" s="20"/>
      <c r="D7999" s="8" t="str">
        <f>IF(C7999="",(""),(INDEX('Base de Datos'!A7982:B7989,(MATCH(Movimientos!C7999,'Base de Datos'!A7982:A7989,0)),(2))))</f>
        <v/>
      </c>
      <c r="E7999" s="8"/>
      <c r="F7999" s="8"/>
      <c r="G7999" s="8"/>
      <c r="H7999" s="4" t="str">
        <f t="shared" si="254"/>
        <v/>
      </c>
      <c r="I7999" s="5" t="str">
        <f t="shared" si="255"/>
        <v/>
      </c>
      <c r="J7999" s="8"/>
    </row>
    <row r="8000" spans="1:10" x14ac:dyDescent="0.3">
      <c r="A8000" s="10"/>
      <c r="B8000" s="7"/>
      <c r="C8000" s="20"/>
      <c r="D8000" s="8" t="str">
        <f>IF(C8000="",(""),(INDEX('Base de Datos'!A7983:B7990,(MATCH(Movimientos!C8000,'Base de Datos'!A7983:A7990,0)),(2))))</f>
        <v/>
      </c>
      <c r="E8000" s="8"/>
      <c r="F8000" s="8"/>
      <c r="G8000" s="8"/>
      <c r="H8000" s="4" t="str">
        <f t="shared" si="254"/>
        <v/>
      </c>
      <c r="I8000" s="5" t="str">
        <f t="shared" si="255"/>
        <v/>
      </c>
      <c r="J8000" s="8"/>
    </row>
    <row r="8001" spans="1:10" x14ac:dyDescent="0.3">
      <c r="A8001" s="10"/>
      <c r="B8001" s="7"/>
      <c r="C8001" s="20"/>
      <c r="D8001" s="8" t="str">
        <f>IF(C8001="",(""),(INDEX('Base de Datos'!A7984:B7991,(MATCH(Movimientos!C8001,'Base de Datos'!A7984:A7991,0)),(2))))</f>
        <v/>
      </c>
      <c r="E8001" s="8"/>
      <c r="F8001" s="8"/>
      <c r="G8001" s="8"/>
      <c r="H8001" s="4" t="str">
        <f t="shared" si="254"/>
        <v/>
      </c>
      <c r="I8001" s="5" t="str">
        <f t="shared" si="255"/>
        <v/>
      </c>
      <c r="J8001" s="8"/>
    </row>
    <row r="8002" spans="1:10" x14ac:dyDescent="0.3">
      <c r="A8002" s="10"/>
      <c r="B8002" s="7"/>
      <c r="C8002" s="20"/>
      <c r="D8002" s="8" t="str">
        <f>IF(C8002="",(""),(INDEX('Base de Datos'!A7985:B7992,(MATCH(Movimientos!C8002,'Base de Datos'!A7985:A7992,0)),(2))))</f>
        <v/>
      </c>
      <c r="E8002" s="8"/>
      <c r="F8002" s="8"/>
      <c r="G8002" s="8"/>
      <c r="H8002" s="4" t="str">
        <f t="shared" si="254"/>
        <v/>
      </c>
      <c r="I8002" s="5" t="str">
        <f t="shared" si="255"/>
        <v/>
      </c>
      <c r="J8002" s="8"/>
    </row>
    <row r="8003" spans="1:10" x14ac:dyDescent="0.3">
      <c r="A8003" s="10"/>
      <c r="B8003" s="7"/>
      <c r="C8003" s="20"/>
      <c r="D8003" s="8" t="str">
        <f>IF(C8003="",(""),(INDEX('Base de Datos'!A7986:B7993,(MATCH(Movimientos!C8003,'Base de Datos'!A7986:A7993,0)),(2))))</f>
        <v/>
      </c>
      <c r="E8003" s="8"/>
      <c r="F8003" s="8"/>
      <c r="G8003" s="8"/>
      <c r="H8003" s="4" t="str">
        <f t="shared" si="254"/>
        <v/>
      </c>
      <c r="I8003" s="5" t="str">
        <f t="shared" si="255"/>
        <v/>
      </c>
      <c r="J8003" s="8"/>
    </row>
    <row r="8004" spans="1:10" x14ac:dyDescent="0.3">
      <c r="A8004" s="10"/>
      <c r="B8004" s="7"/>
      <c r="C8004" s="20"/>
      <c r="D8004" s="8" t="str">
        <f>IF(C8004="",(""),(INDEX('Base de Datos'!A7987:B7994,(MATCH(Movimientos!C8004,'Base de Datos'!A7987:A7994,0)),(2))))</f>
        <v/>
      </c>
      <c r="E8004" s="8"/>
      <c r="F8004" s="8"/>
      <c r="G8004" s="8"/>
      <c r="H8004" s="4" t="str">
        <f t="shared" si="254"/>
        <v/>
      </c>
      <c r="I8004" s="5" t="str">
        <f t="shared" si="255"/>
        <v/>
      </c>
      <c r="J8004" s="8"/>
    </row>
    <row r="8005" spans="1:10" x14ac:dyDescent="0.3">
      <c r="A8005" s="10"/>
      <c r="B8005" s="7"/>
      <c r="C8005" s="20"/>
      <c r="D8005" s="8" t="str">
        <f>IF(C8005="",(""),(INDEX('Base de Datos'!A7988:B7995,(MATCH(Movimientos!C8005,'Base de Datos'!A7988:A7995,0)),(2))))</f>
        <v/>
      </c>
      <c r="E8005" s="8"/>
      <c r="F8005" s="8"/>
      <c r="G8005" s="8"/>
      <c r="H8005" s="4" t="str">
        <f t="shared" si="254"/>
        <v/>
      </c>
      <c r="I8005" s="5" t="str">
        <f t="shared" si="255"/>
        <v/>
      </c>
      <c r="J8005" s="8"/>
    </row>
    <row r="8006" spans="1:10" x14ac:dyDescent="0.3">
      <c r="A8006" s="10"/>
      <c r="B8006" s="7"/>
      <c r="C8006" s="20"/>
      <c r="D8006" s="8" t="str">
        <f>IF(C8006="",(""),(INDEX('Base de Datos'!A7989:B7996,(MATCH(Movimientos!C8006,'Base de Datos'!A7989:A7996,0)),(2))))</f>
        <v/>
      </c>
      <c r="E8006" s="8"/>
      <c r="F8006" s="8"/>
      <c r="G8006" s="8"/>
      <c r="H8006" s="4" t="str">
        <f t="shared" si="254"/>
        <v/>
      </c>
      <c r="I8006" s="5" t="str">
        <f t="shared" si="255"/>
        <v/>
      </c>
      <c r="J8006" s="8"/>
    </row>
    <row r="8007" spans="1:10" x14ac:dyDescent="0.3">
      <c r="A8007" s="10"/>
      <c r="B8007" s="7"/>
      <c r="C8007" s="20"/>
      <c r="D8007" s="8" t="str">
        <f>IF(C8007="",(""),(INDEX('Base de Datos'!A7990:B7997,(MATCH(Movimientos!C8007,'Base de Datos'!A7990:A7997,0)),(2))))</f>
        <v/>
      </c>
      <c r="E8007" s="8"/>
      <c r="F8007" s="8"/>
      <c r="G8007" s="8"/>
      <c r="H8007" s="4" t="str">
        <f t="shared" si="254"/>
        <v/>
      </c>
      <c r="I8007" s="5" t="str">
        <f t="shared" si="255"/>
        <v/>
      </c>
      <c r="J8007" s="8"/>
    </row>
    <row r="8008" spans="1:10" x14ac:dyDescent="0.3">
      <c r="A8008" s="10"/>
      <c r="B8008" s="7"/>
      <c r="C8008" s="20"/>
      <c r="D8008" s="8" t="str">
        <f>IF(C8008="",(""),(INDEX('Base de Datos'!A7991:B7998,(MATCH(Movimientos!C8008,'Base de Datos'!A7991:A7998,0)),(2))))</f>
        <v/>
      </c>
      <c r="E8008" s="8"/>
      <c r="F8008" s="8"/>
      <c r="G8008" s="8"/>
      <c r="H8008" s="4" t="str">
        <f t="shared" si="254"/>
        <v/>
      </c>
      <c r="I8008" s="5" t="str">
        <f t="shared" si="255"/>
        <v/>
      </c>
      <c r="J8008" s="8"/>
    </row>
    <row r="8009" spans="1:10" x14ac:dyDescent="0.3">
      <c r="A8009" s="10"/>
      <c r="B8009" s="7"/>
      <c r="C8009" s="20"/>
      <c r="D8009" s="8" t="str">
        <f>IF(C8009="",(""),(INDEX('Base de Datos'!A7992:B7999,(MATCH(Movimientos!C8009,'Base de Datos'!A7992:A7999,0)),(2))))</f>
        <v/>
      </c>
      <c r="E8009" s="8"/>
      <c r="F8009" s="8"/>
      <c r="G8009" s="8"/>
      <c r="H8009" s="4" t="str">
        <f t="shared" si="254"/>
        <v/>
      </c>
      <c r="I8009" s="5" t="str">
        <f t="shared" si="255"/>
        <v/>
      </c>
      <c r="J8009" s="8"/>
    </row>
    <row r="8010" spans="1:10" x14ac:dyDescent="0.3">
      <c r="A8010" s="10"/>
      <c r="B8010" s="7"/>
      <c r="C8010" s="20"/>
      <c r="D8010" s="8" t="str">
        <f>IF(C8010="",(""),(INDEX('Base de Datos'!A7993:B8000,(MATCH(Movimientos!C8010,'Base de Datos'!A7993:A8000,0)),(2))))</f>
        <v/>
      </c>
      <c r="E8010" s="8"/>
      <c r="F8010" s="8"/>
      <c r="G8010" s="8"/>
      <c r="H8010" s="4" t="str">
        <f t="shared" si="254"/>
        <v/>
      </c>
      <c r="I8010" s="5" t="str">
        <f t="shared" si="255"/>
        <v/>
      </c>
      <c r="J8010" s="8"/>
    </row>
    <row r="8011" spans="1:10" x14ac:dyDescent="0.3">
      <c r="A8011" s="10"/>
      <c r="B8011" s="7"/>
      <c r="C8011" s="20"/>
      <c r="D8011" s="8" t="str">
        <f>IF(C8011="",(""),(INDEX('Base de Datos'!A7994:B8001,(MATCH(Movimientos!C8011,'Base de Datos'!A7994:A8001,0)),(2))))</f>
        <v/>
      </c>
      <c r="E8011" s="8"/>
      <c r="F8011" s="8"/>
      <c r="G8011" s="8"/>
      <c r="H8011" s="4" t="str">
        <f t="shared" si="254"/>
        <v/>
      </c>
      <c r="I8011" s="5" t="str">
        <f t="shared" si="255"/>
        <v/>
      </c>
      <c r="J8011" s="8"/>
    </row>
    <row r="8012" spans="1:10" x14ac:dyDescent="0.3">
      <c r="A8012" s="10"/>
      <c r="B8012" s="7"/>
      <c r="C8012" s="20"/>
      <c r="D8012" s="8" t="str">
        <f>IF(C8012="",(""),(INDEX('Base de Datos'!A7995:B8002,(MATCH(Movimientos!C8012,'Base de Datos'!A7995:A8002,0)),(2))))</f>
        <v/>
      </c>
      <c r="E8012" s="8"/>
      <c r="F8012" s="8"/>
      <c r="G8012" s="8"/>
      <c r="H8012" s="4" t="str">
        <f t="shared" si="254"/>
        <v/>
      </c>
      <c r="I8012" s="5" t="str">
        <f t="shared" si="255"/>
        <v/>
      </c>
      <c r="J8012" s="8"/>
    </row>
    <row r="8013" spans="1:10" x14ac:dyDescent="0.3">
      <c r="A8013" s="10"/>
      <c r="B8013" s="7"/>
      <c r="C8013" s="20"/>
      <c r="D8013" s="8" t="str">
        <f>IF(C8013="",(""),(INDEX('Base de Datos'!A7996:B8003,(MATCH(Movimientos!C8013,'Base de Datos'!A7996:A8003,0)),(2))))</f>
        <v/>
      </c>
      <c r="E8013" s="8"/>
      <c r="F8013" s="8"/>
      <c r="G8013" s="8"/>
      <c r="H8013" s="4" t="str">
        <f t="shared" si="254"/>
        <v/>
      </c>
      <c r="I8013" s="5" t="str">
        <f t="shared" si="255"/>
        <v/>
      </c>
      <c r="J8013" s="8"/>
    </row>
    <row r="8014" spans="1:10" x14ac:dyDescent="0.3">
      <c r="A8014" s="10"/>
      <c r="B8014" s="7"/>
      <c r="C8014" s="20"/>
      <c r="D8014" s="8" t="str">
        <f>IF(C8014="",(""),(INDEX('Base de Datos'!A7997:B8004,(MATCH(Movimientos!C8014,'Base de Datos'!A7997:A8004,0)),(2))))</f>
        <v/>
      </c>
      <c r="E8014" s="8"/>
      <c r="F8014" s="8"/>
      <c r="G8014" s="8"/>
      <c r="H8014" s="4" t="str">
        <f t="shared" si="254"/>
        <v/>
      </c>
      <c r="I8014" s="5" t="str">
        <f t="shared" si="255"/>
        <v/>
      </c>
      <c r="J8014" s="8"/>
    </row>
    <row r="8015" spans="1:10" x14ac:dyDescent="0.3">
      <c r="A8015" s="10"/>
      <c r="B8015" s="7"/>
      <c r="C8015" s="20"/>
      <c r="D8015" s="8" t="str">
        <f>IF(C8015="",(""),(INDEX('Base de Datos'!A7998:B8005,(MATCH(Movimientos!C8015,'Base de Datos'!A7998:A8005,0)),(2))))</f>
        <v/>
      </c>
      <c r="E8015" s="8"/>
      <c r="F8015" s="8"/>
      <c r="G8015" s="8"/>
      <c r="H8015" s="4" t="str">
        <f t="shared" si="254"/>
        <v/>
      </c>
      <c r="I8015" s="5" t="str">
        <f t="shared" si="255"/>
        <v/>
      </c>
      <c r="J8015" s="8"/>
    </row>
    <row r="8016" spans="1:10" x14ac:dyDescent="0.3">
      <c r="A8016" s="10"/>
      <c r="B8016" s="7"/>
      <c r="C8016" s="20"/>
      <c r="D8016" s="8" t="str">
        <f>IF(C8016="",(""),(INDEX('Base de Datos'!A7999:B8006,(MATCH(Movimientos!C8016,'Base de Datos'!A7999:A8006,0)),(2))))</f>
        <v/>
      </c>
      <c r="E8016" s="8"/>
      <c r="F8016" s="8"/>
      <c r="G8016" s="8"/>
      <c r="H8016" s="4" t="str">
        <f t="shared" si="254"/>
        <v/>
      </c>
      <c r="I8016" s="5" t="str">
        <f t="shared" si="255"/>
        <v/>
      </c>
      <c r="J8016" s="8"/>
    </row>
    <row r="8017" spans="1:10" x14ac:dyDescent="0.3">
      <c r="A8017" s="10"/>
      <c r="B8017" s="7"/>
      <c r="C8017" s="20"/>
      <c r="D8017" s="8" t="str">
        <f>IF(C8017="",(""),(INDEX('Base de Datos'!A8000:B8007,(MATCH(Movimientos!C8017,'Base de Datos'!A8000:A8007,0)),(2))))</f>
        <v/>
      </c>
      <c r="E8017" s="8"/>
      <c r="F8017" s="8"/>
      <c r="G8017" s="8"/>
      <c r="H8017" s="4" t="str">
        <f t="shared" si="254"/>
        <v/>
      </c>
      <c r="I8017" s="5" t="str">
        <f t="shared" si="255"/>
        <v/>
      </c>
      <c r="J8017" s="8"/>
    </row>
    <row r="8018" spans="1:10" x14ac:dyDescent="0.3">
      <c r="A8018" s="10"/>
      <c r="B8018" s="7"/>
      <c r="C8018" s="20"/>
      <c r="D8018" s="8" t="str">
        <f>IF(C8018="",(""),(INDEX('Base de Datos'!A8001:B8008,(MATCH(Movimientos!C8018,'Base de Datos'!A8001:A8008,0)),(2))))</f>
        <v/>
      </c>
      <c r="E8018" s="8"/>
      <c r="F8018" s="8"/>
      <c r="G8018" s="8"/>
      <c r="H8018" s="4" t="str">
        <f t="shared" si="254"/>
        <v/>
      </c>
      <c r="I8018" s="5" t="str">
        <f t="shared" si="255"/>
        <v/>
      </c>
      <c r="J8018" s="8"/>
    </row>
    <row r="8019" spans="1:10" x14ac:dyDescent="0.3">
      <c r="A8019" s="10"/>
      <c r="B8019" s="7"/>
      <c r="C8019" s="20"/>
      <c r="D8019" s="8" t="str">
        <f>IF(C8019="",(""),(INDEX('Base de Datos'!A8002:B8009,(MATCH(Movimientos!C8019,'Base de Datos'!A8002:A8009,0)),(2))))</f>
        <v/>
      </c>
      <c r="E8019" s="8"/>
      <c r="F8019" s="8"/>
      <c r="G8019" s="8"/>
      <c r="H8019" s="4" t="str">
        <f t="shared" si="254"/>
        <v/>
      </c>
      <c r="I8019" s="5" t="str">
        <f t="shared" si="255"/>
        <v/>
      </c>
      <c r="J8019" s="8"/>
    </row>
    <row r="8020" spans="1:10" x14ac:dyDescent="0.3">
      <c r="A8020" s="10"/>
      <c r="B8020" s="7"/>
      <c r="C8020" s="20"/>
      <c r="D8020" s="8" t="str">
        <f>IF(C8020="",(""),(INDEX('Base de Datos'!A8003:B8010,(MATCH(Movimientos!C8020,'Base de Datos'!A8003:A8010,0)),(2))))</f>
        <v/>
      </c>
      <c r="E8020" s="8"/>
      <c r="F8020" s="8"/>
      <c r="G8020" s="8"/>
      <c r="H8020" s="4" t="str">
        <f t="shared" si="254"/>
        <v/>
      </c>
      <c r="I8020" s="5" t="str">
        <f t="shared" si="255"/>
        <v/>
      </c>
      <c r="J8020" s="8"/>
    </row>
    <row r="8021" spans="1:10" x14ac:dyDescent="0.3">
      <c r="A8021" s="10"/>
      <c r="B8021" s="7"/>
      <c r="C8021" s="20"/>
      <c r="D8021" s="8" t="str">
        <f>IF(C8021="",(""),(INDEX('Base de Datos'!A8004:B8011,(MATCH(Movimientos!C8021,'Base de Datos'!A8004:A8011,0)),(2))))</f>
        <v/>
      </c>
      <c r="E8021" s="8"/>
      <c r="F8021" s="8"/>
      <c r="G8021" s="8"/>
      <c r="H8021" s="4" t="str">
        <f t="shared" si="254"/>
        <v/>
      </c>
      <c r="I8021" s="5" t="str">
        <f t="shared" si="255"/>
        <v/>
      </c>
      <c r="J8021" s="8"/>
    </row>
    <row r="8022" spans="1:10" x14ac:dyDescent="0.3">
      <c r="A8022" s="10"/>
      <c r="B8022" s="7"/>
      <c r="C8022" s="20"/>
      <c r="D8022" s="8" t="str">
        <f>IF(C8022="",(""),(INDEX('Base de Datos'!A8005:B8012,(MATCH(Movimientos!C8022,'Base de Datos'!A8005:A8012,0)),(2))))</f>
        <v/>
      </c>
      <c r="E8022" s="8"/>
      <c r="F8022" s="8"/>
      <c r="G8022" s="8"/>
      <c r="H8022" s="4" t="str">
        <f t="shared" si="254"/>
        <v/>
      </c>
      <c r="I8022" s="5" t="str">
        <f t="shared" si="255"/>
        <v/>
      </c>
      <c r="J8022" s="8"/>
    </row>
    <row r="8023" spans="1:10" x14ac:dyDescent="0.3">
      <c r="A8023" s="10"/>
      <c r="B8023" s="7"/>
      <c r="C8023" s="20"/>
      <c r="D8023" s="8" t="str">
        <f>IF(C8023="",(""),(INDEX('Base de Datos'!A8006:B8013,(MATCH(Movimientos!C8023,'Base de Datos'!A8006:A8013,0)),(2))))</f>
        <v/>
      </c>
      <c r="E8023" s="8"/>
      <c r="F8023" s="8"/>
      <c r="G8023" s="8"/>
      <c r="H8023" s="4" t="str">
        <f t="shared" si="254"/>
        <v/>
      </c>
      <c r="I8023" s="5" t="str">
        <f t="shared" si="255"/>
        <v/>
      </c>
      <c r="J8023" s="8"/>
    </row>
    <row r="8024" spans="1:10" x14ac:dyDescent="0.3">
      <c r="A8024" s="10"/>
      <c r="B8024" s="7"/>
      <c r="C8024" s="20"/>
      <c r="D8024" s="8" t="str">
        <f>IF(C8024="",(""),(INDEX('Base de Datos'!A8007:B8014,(MATCH(Movimientos!C8024,'Base de Datos'!A8007:A8014,0)),(2))))</f>
        <v/>
      </c>
      <c r="E8024" s="8"/>
      <c r="F8024" s="8"/>
      <c r="G8024" s="8"/>
      <c r="H8024" s="4" t="str">
        <f t="shared" si="254"/>
        <v/>
      </c>
      <c r="I8024" s="5" t="str">
        <f t="shared" si="255"/>
        <v/>
      </c>
      <c r="J8024" s="8"/>
    </row>
    <row r="8025" spans="1:10" x14ac:dyDescent="0.3">
      <c r="A8025" s="10"/>
      <c r="B8025" s="7"/>
      <c r="C8025" s="20"/>
      <c r="D8025" s="8" t="str">
        <f>IF(C8025="",(""),(INDEX('Base de Datos'!A8008:B8015,(MATCH(Movimientos!C8025,'Base de Datos'!A8008:A8015,0)),(2))))</f>
        <v/>
      </c>
      <c r="E8025" s="8"/>
      <c r="F8025" s="8"/>
      <c r="G8025" s="8"/>
      <c r="H8025" s="4" t="str">
        <f t="shared" si="254"/>
        <v/>
      </c>
      <c r="I8025" s="5" t="str">
        <f t="shared" si="255"/>
        <v/>
      </c>
      <c r="J8025" s="8"/>
    </row>
    <row r="8026" spans="1:10" x14ac:dyDescent="0.3">
      <c r="A8026" s="10"/>
      <c r="B8026" s="7"/>
      <c r="C8026" s="20"/>
      <c r="D8026" s="8" t="str">
        <f>IF(C8026="",(""),(INDEX('Base de Datos'!A8009:B8016,(MATCH(Movimientos!C8026,'Base de Datos'!A8009:A8016,0)),(2))))</f>
        <v/>
      </c>
      <c r="E8026" s="8"/>
      <c r="F8026" s="8"/>
      <c r="G8026" s="8"/>
      <c r="H8026" s="4" t="str">
        <f t="shared" si="254"/>
        <v/>
      </c>
      <c r="I8026" s="5" t="str">
        <f t="shared" si="255"/>
        <v/>
      </c>
      <c r="J8026" s="8"/>
    </row>
    <row r="8027" spans="1:10" x14ac:dyDescent="0.3">
      <c r="A8027" s="10"/>
      <c r="B8027" s="7"/>
      <c r="C8027" s="20"/>
      <c r="D8027" s="8" t="str">
        <f>IF(C8027="",(""),(INDEX('Base de Datos'!A8010:B8017,(MATCH(Movimientos!C8027,'Base de Datos'!A8010:A8017,0)),(2))))</f>
        <v/>
      </c>
      <c r="E8027" s="8"/>
      <c r="F8027" s="8"/>
      <c r="G8027" s="8"/>
      <c r="H8027" s="4" t="str">
        <f t="shared" si="254"/>
        <v/>
      </c>
      <c r="I8027" s="5" t="str">
        <f t="shared" si="255"/>
        <v/>
      </c>
      <c r="J8027" s="8"/>
    </row>
    <row r="8028" spans="1:10" x14ac:dyDescent="0.3">
      <c r="A8028" s="10"/>
      <c r="B8028" s="7"/>
      <c r="C8028" s="20"/>
      <c r="D8028" s="8" t="str">
        <f>IF(C8028="",(""),(INDEX('Base de Datos'!A8011:B8018,(MATCH(Movimientos!C8028,'Base de Datos'!A8011:A8018,0)),(2))))</f>
        <v/>
      </c>
      <c r="E8028" s="8"/>
      <c r="F8028" s="8"/>
      <c r="G8028" s="8"/>
      <c r="H8028" s="4" t="str">
        <f t="shared" si="254"/>
        <v/>
      </c>
      <c r="I8028" s="5" t="str">
        <f t="shared" si="255"/>
        <v/>
      </c>
      <c r="J8028" s="8"/>
    </row>
    <row r="8029" spans="1:10" x14ac:dyDescent="0.3">
      <c r="A8029" s="10"/>
      <c r="B8029" s="7"/>
      <c r="C8029" s="20"/>
      <c r="D8029" s="8" t="str">
        <f>IF(C8029="",(""),(INDEX('Base de Datos'!A8012:B8019,(MATCH(Movimientos!C8029,'Base de Datos'!A8012:A8019,0)),(2))))</f>
        <v/>
      </c>
      <c r="E8029" s="8"/>
      <c r="F8029" s="8"/>
      <c r="G8029" s="8"/>
      <c r="H8029" s="4" t="str">
        <f t="shared" si="254"/>
        <v/>
      </c>
      <c r="I8029" s="5" t="str">
        <f t="shared" si="255"/>
        <v/>
      </c>
      <c r="J8029" s="8"/>
    </row>
    <row r="8030" spans="1:10" x14ac:dyDescent="0.3">
      <c r="A8030" s="10"/>
      <c r="B8030" s="7"/>
      <c r="C8030" s="20"/>
      <c r="D8030" s="8" t="str">
        <f>IF(C8030="",(""),(INDEX('Base de Datos'!A8013:B8020,(MATCH(Movimientos!C8030,'Base de Datos'!A8013:A8020,0)),(2))))</f>
        <v/>
      </c>
      <c r="E8030" s="8"/>
      <c r="F8030" s="8"/>
      <c r="G8030" s="8"/>
      <c r="H8030" s="4" t="str">
        <f t="shared" si="254"/>
        <v/>
      </c>
      <c r="I8030" s="5" t="str">
        <f t="shared" si="255"/>
        <v/>
      </c>
      <c r="J8030" s="8"/>
    </row>
    <row r="8031" spans="1:10" x14ac:dyDescent="0.3">
      <c r="A8031" s="10"/>
      <c r="B8031" s="7"/>
      <c r="C8031" s="20"/>
      <c r="D8031" s="8" t="str">
        <f>IF(C8031="",(""),(INDEX('Base de Datos'!A8014:B8021,(MATCH(Movimientos!C8031,'Base de Datos'!A8014:A8021,0)),(2))))</f>
        <v/>
      </c>
      <c r="E8031" s="8"/>
      <c r="F8031" s="8"/>
      <c r="G8031" s="8"/>
      <c r="H8031" s="4" t="str">
        <f t="shared" si="254"/>
        <v/>
      </c>
      <c r="I8031" s="5" t="str">
        <f t="shared" si="255"/>
        <v/>
      </c>
      <c r="J8031" s="8"/>
    </row>
    <row r="8032" spans="1:10" x14ac:dyDescent="0.3">
      <c r="A8032" s="10"/>
      <c r="B8032" s="7"/>
      <c r="C8032" s="20"/>
      <c r="D8032" s="8" t="str">
        <f>IF(C8032="",(""),(INDEX('Base de Datos'!A8015:B8022,(MATCH(Movimientos!C8032,'Base de Datos'!A8015:A8022,0)),(2))))</f>
        <v/>
      </c>
      <c r="E8032" s="8"/>
      <c r="F8032" s="8"/>
      <c r="G8032" s="8"/>
      <c r="H8032" s="4" t="str">
        <f t="shared" si="254"/>
        <v/>
      </c>
      <c r="I8032" s="5" t="str">
        <f t="shared" si="255"/>
        <v/>
      </c>
      <c r="J8032" s="8"/>
    </row>
    <row r="8033" spans="1:10" x14ac:dyDescent="0.3">
      <c r="A8033" s="10"/>
      <c r="B8033" s="7"/>
      <c r="C8033" s="20"/>
      <c r="D8033" s="8" t="str">
        <f>IF(C8033="",(""),(INDEX('Base de Datos'!A8016:B8023,(MATCH(Movimientos!C8033,'Base de Datos'!A8016:A8023,0)),(2))))</f>
        <v/>
      </c>
      <c r="E8033" s="8"/>
      <c r="F8033" s="8"/>
      <c r="G8033" s="8"/>
      <c r="H8033" s="4" t="str">
        <f t="shared" si="254"/>
        <v/>
      </c>
      <c r="I8033" s="5" t="str">
        <f t="shared" si="255"/>
        <v/>
      </c>
      <c r="J8033" s="8"/>
    </row>
    <row r="8034" spans="1:10" x14ac:dyDescent="0.3">
      <c r="A8034" s="10"/>
      <c r="B8034" s="7"/>
      <c r="C8034" s="20"/>
      <c r="D8034" s="8" t="str">
        <f>IF(C8034="",(""),(INDEX('Base de Datos'!A8017:B8024,(MATCH(Movimientos!C8034,'Base de Datos'!A8017:A8024,0)),(2))))</f>
        <v/>
      </c>
      <c r="E8034" s="8"/>
      <c r="F8034" s="8"/>
      <c r="G8034" s="8"/>
      <c r="H8034" s="4" t="str">
        <f t="shared" si="254"/>
        <v/>
      </c>
      <c r="I8034" s="5" t="str">
        <f t="shared" si="255"/>
        <v/>
      </c>
      <c r="J8034" s="8"/>
    </row>
    <row r="8035" spans="1:10" x14ac:dyDescent="0.3">
      <c r="A8035" s="10"/>
      <c r="B8035" s="7"/>
      <c r="C8035" s="20"/>
      <c r="D8035" s="8" t="str">
        <f>IF(C8035="",(""),(INDEX('Base de Datos'!A8018:B8025,(MATCH(Movimientos!C8035,'Base de Datos'!A8018:A8025,0)),(2))))</f>
        <v/>
      </c>
      <c r="E8035" s="8"/>
      <c r="F8035" s="8"/>
      <c r="G8035" s="8"/>
      <c r="H8035" s="4" t="str">
        <f t="shared" si="254"/>
        <v/>
      </c>
      <c r="I8035" s="5" t="str">
        <f t="shared" si="255"/>
        <v/>
      </c>
      <c r="J8035" s="8"/>
    </row>
    <row r="8036" spans="1:10" x14ac:dyDescent="0.3">
      <c r="A8036" s="10"/>
      <c r="B8036" s="7"/>
      <c r="C8036" s="20"/>
      <c r="D8036" s="8" t="str">
        <f>IF(C8036="",(""),(INDEX('Base de Datos'!A8019:B8026,(MATCH(Movimientos!C8036,'Base de Datos'!A8019:A8026,0)),(2))))</f>
        <v/>
      </c>
      <c r="E8036" s="8"/>
      <c r="F8036" s="8"/>
      <c r="G8036" s="8"/>
      <c r="H8036" s="4" t="str">
        <f t="shared" si="254"/>
        <v/>
      </c>
      <c r="I8036" s="5" t="str">
        <f t="shared" si="255"/>
        <v/>
      </c>
      <c r="J8036" s="8"/>
    </row>
    <row r="8037" spans="1:10" x14ac:dyDescent="0.3">
      <c r="A8037" s="10"/>
      <c r="B8037" s="7"/>
      <c r="C8037" s="20"/>
      <c r="D8037" s="8" t="str">
        <f>IF(C8037="",(""),(INDEX('Base de Datos'!A8020:B8027,(MATCH(Movimientos!C8037,'Base de Datos'!A8020:A8027,0)),(2))))</f>
        <v/>
      </c>
      <c r="E8037" s="8"/>
      <c r="F8037" s="8"/>
      <c r="G8037" s="8"/>
      <c r="H8037" s="4" t="str">
        <f t="shared" si="254"/>
        <v/>
      </c>
      <c r="I8037" s="5" t="str">
        <f t="shared" si="255"/>
        <v/>
      </c>
      <c r="J8037" s="8"/>
    </row>
    <row r="8038" spans="1:10" x14ac:dyDescent="0.3">
      <c r="A8038" s="10"/>
      <c r="B8038" s="7"/>
      <c r="C8038" s="20"/>
      <c r="D8038" s="8" t="str">
        <f>IF(C8038="",(""),(INDEX('Base de Datos'!A8021:B8028,(MATCH(Movimientos!C8038,'Base de Datos'!A8021:A8028,0)),(2))))</f>
        <v/>
      </c>
      <c r="E8038" s="8"/>
      <c r="F8038" s="8"/>
      <c r="G8038" s="8"/>
      <c r="H8038" s="4" t="str">
        <f t="shared" ref="H8038:H8101" si="256">IF(A8038="",(""),(IF(B8038="Ingreso",(D8038),(""))))</f>
        <v/>
      </c>
      <c r="I8038" s="5" t="str">
        <f t="shared" ref="I8038:I8101" si="257">IF(A8038="",(""),(IF(B8038="Egreso",(D8038),(""))))</f>
        <v/>
      </c>
      <c r="J8038" s="8"/>
    </row>
    <row r="8039" spans="1:10" x14ac:dyDescent="0.3">
      <c r="A8039" s="10"/>
      <c r="B8039" s="7"/>
      <c r="C8039" s="20"/>
      <c r="D8039" s="8" t="str">
        <f>IF(C8039="",(""),(INDEX('Base de Datos'!A8022:B8029,(MATCH(Movimientos!C8039,'Base de Datos'!A8022:A8029,0)),(2))))</f>
        <v/>
      </c>
      <c r="E8039" s="8"/>
      <c r="F8039" s="8"/>
      <c r="G8039" s="8"/>
      <c r="H8039" s="4" t="str">
        <f t="shared" si="256"/>
        <v/>
      </c>
      <c r="I8039" s="5" t="str">
        <f t="shared" si="257"/>
        <v/>
      </c>
      <c r="J8039" s="8"/>
    </row>
    <row r="8040" spans="1:10" x14ac:dyDescent="0.3">
      <c r="A8040" s="10"/>
      <c r="B8040" s="7"/>
      <c r="C8040" s="20"/>
      <c r="D8040" s="8" t="str">
        <f>IF(C8040="",(""),(INDEX('Base de Datos'!A8023:B8030,(MATCH(Movimientos!C8040,'Base de Datos'!A8023:A8030,0)),(2))))</f>
        <v/>
      </c>
      <c r="E8040" s="8"/>
      <c r="F8040" s="8"/>
      <c r="G8040" s="8"/>
      <c r="H8040" s="4" t="str">
        <f t="shared" si="256"/>
        <v/>
      </c>
      <c r="I8040" s="5" t="str">
        <f t="shared" si="257"/>
        <v/>
      </c>
      <c r="J8040" s="8"/>
    </row>
    <row r="8041" spans="1:10" x14ac:dyDescent="0.3">
      <c r="A8041" s="10"/>
      <c r="B8041" s="7"/>
      <c r="C8041" s="20"/>
      <c r="D8041" s="8" t="str">
        <f>IF(C8041="",(""),(INDEX('Base de Datos'!A8024:B8031,(MATCH(Movimientos!C8041,'Base de Datos'!A8024:A8031,0)),(2))))</f>
        <v/>
      </c>
      <c r="E8041" s="8"/>
      <c r="F8041" s="8"/>
      <c r="G8041" s="8"/>
      <c r="H8041" s="4" t="str">
        <f t="shared" si="256"/>
        <v/>
      </c>
      <c r="I8041" s="5" t="str">
        <f t="shared" si="257"/>
        <v/>
      </c>
      <c r="J8041" s="8"/>
    </row>
    <row r="8042" spans="1:10" x14ac:dyDescent="0.3">
      <c r="A8042" s="10"/>
      <c r="B8042" s="7"/>
      <c r="C8042" s="20"/>
      <c r="D8042" s="8" t="str">
        <f>IF(C8042="",(""),(INDEX('Base de Datos'!A8025:B8032,(MATCH(Movimientos!C8042,'Base de Datos'!A8025:A8032,0)),(2))))</f>
        <v/>
      </c>
      <c r="E8042" s="8"/>
      <c r="F8042" s="8"/>
      <c r="G8042" s="8"/>
      <c r="H8042" s="4" t="str">
        <f t="shared" si="256"/>
        <v/>
      </c>
      <c r="I8042" s="5" t="str">
        <f t="shared" si="257"/>
        <v/>
      </c>
      <c r="J8042" s="8"/>
    </row>
    <row r="8043" spans="1:10" x14ac:dyDescent="0.3">
      <c r="A8043" s="10"/>
      <c r="B8043" s="7"/>
      <c r="C8043" s="20"/>
      <c r="D8043" s="8" t="str">
        <f>IF(C8043="",(""),(INDEX('Base de Datos'!A8026:B8033,(MATCH(Movimientos!C8043,'Base de Datos'!A8026:A8033,0)),(2))))</f>
        <v/>
      </c>
      <c r="E8043" s="8"/>
      <c r="F8043" s="8"/>
      <c r="G8043" s="8"/>
      <c r="H8043" s="4" t="str">
        <f t="shared" si="256"/>
        <v/>
      </c>
      <c r="I8043" s="5" t="str">
        <f t="shared" si="257"/>
        <v/>
      </c>
      <c r="J8043" s="8"/>
    </row>
    <row r="8044" spans="1:10" x14ac:dyDescent="0.3">
      <c r="A8044" s="10"/>
      <c r="B8044" s="7"/>
      <c r="C8044" s="20"/>
      <c r="D8044" s="8" t="str">
        <f>IF(C8044="",(""),(INDEX('Base de Datos'!A8027:B8034,(MATCH(Movimientos!C8044,'Base de Datos'!A8027:A8034,0)),(2))))</f>
        <v/>
      </c>
      <c r="E8044" s="8"/>
      <c r="F8044" s="8"/>
      <c r="G8044" s="8"/>
      <c r="H8044" s="4" t="str">
        <f t="shared" si="256"/>
        <v/>
      </c>
      <c r="I8044" s="5" t="str">
        <f t="shared" si="257"/>
        <v/>
      </c>
      <c r="J8044" s="8"/>
    </row>
    <row r="8045" spans="1:10" x14ac:dyDescent="0.3">
      <c r="A8045" s="10"/>
      <c r="B8045" s="7"/>
      <c r="C8045" s="20"/>
      <c r="D8045" s="8" t="str">
        <f>IF(C8045="",(""),(INDEX('Base de Datos'!A8028:B8035,(MATCH(Movimientos!C8045,'Base de Datos'!A8028:A8035,0)),(2))))</f>
        <v/>
      </c>
      <c r="E8045" s="8"/>
      <c r="F8045" s="8"/>
      <c r="G8045" s="8"/>
      <c r="H8045" s="4" t="str">
        <f t="shared" si="256"/>
        <v/>
      </c>
      <c r="I8045" s="5" t="str">
        <f t="shared" si="257"/>
        <v/>
      </c>
      <c r="J8045" s="8"/>
    </row>
    <row r="8046" spans="1:10" x14ac:dyDescent="0.3">
      <c r="A8046" s="10"/>
      <c r="B8046" s="7"/>
      <c r="C8046" s="20"/>
      <c r="D8046" s="8" t="str">
        <f>IF(C8046="",(""),(INDEX('Base de Datos'!A8029:B8036,(MATCH(Movimientos!C8046,'Base de Datos'!A8029:A8036,0)),(2))))</f>
        <v/>
      </c>
      <c r="E8046" s="8"/>
      <c r="F8046" s="8"/>
      <c r="G8046" s="8"/>
      <c r="H8046" s="4" t="str">
        <f t="shared" si="256"/>
        <v/>
      </c>
      <c r="I8046" s="5" t="str">
        <f t="shared" si="257"/>
        <v/>
      </c>
      <c r="J8046" s="8"/>
    </row>
    <row r="8047" spans="1:10" x14ac:dyDescent="0.3">
      <c r="A8047" s="10"/>
      <c r="B8047" s="7"/>
      <c r="C8047" s="20"/>
      <c r="D8047" s="8" t="str">
        <f>IF(C8047="",(""),(INDEX('Base de Datos'!A8030:B8037,(MATCH(Movimientos!C8047,'Base de Datos'!A8030:A8037,0)),(2))))</f>
        <v/>
      </c>
      <c r="E8047" s="8"/>
      <c r="F8047" s="8"/>
      <c r="G8047" s="8"/>
      <c r="H8047" s="4" t="str">
        <f t="shared" si="256"/>
        <v/>
      </c>
      <c r="I8047" s="5" t="str">
        <f t="shared" si="257"/>
        <v/>
      </c>
      <c r="J8047" s="8"/>
    </row>
    <row r="8048" spans="1:10" x14ac:dyDescent="0.3">
      <c r="A8048" s="10"/>
      <c r="B8048" s="7"/>
      <c r="C8048" s="20"/>
      <c r="D8048" s="8" t="str">
        <f>IF(C8048="",(""),(INDEX('Base de Datos'!A8031:B8038,(MATCH(Movimientos!C8048,'Base de Datos'!A8031:A8038,0)),(2))))</f>
        <v/>
      </c>
      <c r="E8048" s="8"/>
      <c r="F8048" s="8"/>
      <c r="G8048" s="8"/>
      <c r="H8048" s="4" t="str">
        <f t="shared" si="256"/>
        <v/>
      </c>
      <c r="I8048" s="5" t="str">
        <f t="shared" si="257"/>
        <v/>
      </c>
      <c r="J8048" s="8"/>
    </row>
    <row r="8049" spans="1:10" x14ac:dyDescent="0.3">
      <c r="A8049" s="10"/>
      <c r="B8049" s="7"/>
      <c r="C8049" s="20"/>
      <c r="D8049" s="8" t="str">
        <f>IF(C8049="",(""),(INDEX('Base de Datos'!A8032:B8039,(MATCH(Movimientos!C8049,'Base de Datos'!A8032:A8039,0)),(2))))</f>
        <v/>
      </c>
      <c r="E8049" s="8"/>
      <c r="F8049" s="8"/>
      <c r="G8049" s="8"/>
      <c r="H8049" s="4" t="str">
        <f t="shared" si="256"/>
        <v/>
      </c>
      <c r="I8049" s="5" t="str">
        <f t="shared" si="257"/>
        <v/>
      </c>
      <c r="J8049" s="8"/>
    </row>
    <row r="8050" spans="1:10" x14ac:dyDescent="0.3">
      <c r="A8050" s="10"/>
      <c r="B8050" s="7"/>
      <c r="C8050" s="20"/>
      <c r="D8050" s="8" t="str">
        <f>IF(C8050="",(""),(INDEX('Base de Datos'!A8033:B8040,(MATCH(Movimientos!C8050,'Base de Datos'!A8033:A8040,0)),(2))))</f>
        <v/>
      </c>
      <c r="E8050" s="8"/>
      <c r="F8050" s="8"/>
      <c r="G8050" s="8"/>
      <c r="H8050" s="4" t="str">
        <f t="shared" si="256"/>
        <v/>
      </c>
      <c r="I8050" s="5" t="str">
        <f t="shared" si="257"/>
        <v/>
      </c>
      <c r="J8050" s="8"/>
    </row>
    <row r="8051" spans="1:10" x14ac:dyDescent="0.3">
      <c r="A8051" s="10"/>
      <c r="B8051" s="7"/>
      <c r="C8051" s="20"/>
      <c r="D8051" s="8" t="str">
        <f>IF(C8051="",(""),(INDEX('Base de Datos'!A8034:B8041,(MATCH(Movimientos!C8051,'Base de Datos'!A8034:A8041,0)),(2))))</f>
        <v/>
      </c>
      <c r="E8051" s="8"/>
      <c r="F8051" s="8"/>
      <c r="G8051" s="8"/>
      <c r="H8051" s="4" t="str">
        <f t="shared" si="256"/>
        <v/>
      </c>
      <c r="I8051" s="5" t="str">
        <f t="shared" si="257"/>
        <v/>
      </c>
      <c r="J8051" s="8"/>
    </row>
    <row r="8052" spans="1:10" x14ac:dyDescent="0.3">
      <c r="A8052" s="10"/>
      <c r="B8052" s="7"/>
      <c r="C8052" s="20"/>
      <c r="D8052" s="8" t="str">
        <f>IF(C8052="",(""),(INDEX('Base de Datos'!A8035:B8042,(MATCH(Movimientos!C8052,'Base de Datos'!A8035:A8042,0)),(2))))</f>
        <v/>
      </c>
      <c r="E8052" s="8"/>
      <c r="F8052" s="8"/>
      <c r="G8052" s="8"/>
      <c r="H8052" s="4" t="str">
        <f t="shared" si="256"/>
        <v/>
      </c>
      <c r="I8052" s="5" t="str">
        <f t="shared" si="257"/>
        <v/>
      </c>
      <c r="J8052" s="8"/>
    </row>
    <row r="8053" spans="1:10" x14ac:dyDescent="0.3">
      <c r="A8053" s="10"/>
      <c r="B8053" s="7"/>
      <c r="C8053" s="20"/>
      <c r="D8053" s="8" t="str">
        <f>IF(C8053="",(""),(INDEX('Base de Datos'!A8036:B8043,(MATCH(Movimientos!C8053,'Base de Datos'!A8036:A8043,0)),(2))))</f>
        <v/>
      </c>
      <c r="E8053" s="8"/>
      <c r="F8053" s="8"/>
      <c r="G8053" s="8"/>
      <c r="H8053" s="4" t="str">
        <f t="shared" si="256"/>
        <v/>
      </c>
      <c r="I8053" s="5" t="str">
        <f t="shared" si="257"/>
        <v/>
      </c>
      <c r="J8053" s="8"/>
    </row>
    <row r="8054" spans="1:10" x14ac:dyDescent="0.3">
      <c r="A8054" s="10"/>
      <c r="B8054" s="7"/>
      <c r="C8054" s="20"/>
      <c r="D8054" s="8" t="str">
        <f>IF(C8054="",(""),(INDEX('Base de Datos'!A8037:B8044,(MATCH(Movimientos!C8054,'Base de Datos'!A8037:A8044,0)),(2))))</f>
        <v/>
      </c>
      <c r="E8054" s="8"/>
      <c r="F8054" s="8"/>
      <c r="G8054" s="8"/>
      <c r="H8054" s="4" t="str">
        <f t="shared" si="256"/>
        <v/>
      </c>
      <c r="I8054" s="5" t="str">
        <f t="shared" si="257"/>
        <v/>
      </c>
      <c r="J8054" s="8"/>
    </row>
    <row r="8055" spans="1:10" x14ac:dyDescent="0.3">
      <c r="A8055" s="10"/>
      <c r="B8055" s="7"/>
      <c r="C8055" s="20"/>
      <c r="D8055" s="8" t="str">
        <f>IF(C8055="",(""),(INDEX('Base de Datos'!A8038:B8045,(MATCH(Movimientos!C8055,'Base de Datos'!A8038:A8045,0)),(2))))</f>
        <v/>
      </c>
      <c r="E8055" s="8"/>
      <c r="F8055" s="8"/>
      <c r="G8055" s="8"/>
      <c r="H8055" s="4" t="str">
        <f t="shared" si="256"/>
        <v/>
      </c>
      <c r="I8055" s="5" t="str">
        <f t="shared" si="257"/>
        <v/>
      </c>
      <c r="J8055" s="8"/>
    </row>
    <row r="8056" spans="1:10" x14ac:dyDescent="0.3">
      <c r="A8056" s="10"/>
      <c r="B8056" s="7"/>
      <c r="C8056" s="20"/>
      <c r="D8056" s="8" t="str">
        <f>IF(C8056="",(""),(INDEX('Base de Datos'!A8039:B8046,(MATCH(Movimientos!C8056,'Base de Datos'!A8039:A8046,0)),(2))))</f>
        <v/>
      </c>
      <c r="E8056" s="8"/>
      <c r="F8056" s="8"/>
      <c r="G8056" s="8"/>
      <c r="H8056" s="4" t="str">
        <f t="shared" si="256"/>
        <v/>
      </c>
      <c r="I8056" s="5" t="str">
        <f t="shared" si="257"/>
        <v/>
      </c>
      <c r="J8056" s="8"/>
    </row>
    <row r="8057" spans="1:10" x14ac:dyDescent="0.3">
      <c r="A8057" s="10"/>
      <c r="B8057" s="7"/>
      <c r="C8057" s="20"/>
      <c r="D8057" s="8" t="str">
        <f>IF(C8057="",(""),(INDEX('Base de Datos'!A8040:B8047,(MATCH(Movimientos!C8057,'Base de Datos'!A8040:A8047,0)),(2))))</f>
        <v/>
      </c>
      <c r="E8057" s="8"/>
      <c r="F8057" s="8"/>
      <c r="G8057" s="8"/>
      <c r="H8057" s="4" t="str">
        <f t="shared" si="256"/>
        <v/>
      </c>
      <c r="I8057" s="5" t="str">
        <f t="shared" si="257"/>
        <v/>
      </c>
      <c r="J8057" s="8"/>
    </row>
    <row r="8058" spans="1:10" x14ac:dyDescent="0.3">
      <c r="A8058" s="10"/>
      <c r="B8058" s="7"/>
      <c r="C8058" s="20"/>
      <c r="D8058" s="8" t="str">
        <f>IF(C8058="",(""),(INDEX('Base de Datos'!A8041:B8048,(MATCH(Movimientos!C8058,'Base de Datos'!A8041:A8048,0)),(2))))</f>
        <v/>
      </c>
      <c r="E8058" s="8"/>
      <c r="F8058" s="8"/>
      <c r="G8058" s="8"/>
      <c r="H8058" s="4" t="str">
        <f t="shared" si="256"/>
        <v/>
      </c>
      <c r="I8058" s="5" t="str">
        <f t="shared" si="257"/>
        <v/>
      </c>
      <c r="J8058" s="8"/>
    </row>
    <row r="8059" spans="1:10" x14ac:dyDescent="0.3">
      <c r="A8059" s="10"/>
      <c r="B8059" s="7"/>
      <c r="C8059" s="20"/>
      <c r="D8059" s="8" t="str">
        <f>IF(C8059="",(""),(INDEX('Base de Datos'!A8042:B8049,(MATCH(Movimientos!C8059,'Base de Datos'!A8042:A8049,0)),(2))))</f>
        <v/>
      </c>
      <c r="E8059" s="8"/>
      <c r="F8059" s="8"/>
      <c r="G8059" s="8"/>
      <c r="H8059" s="4" t="str">
        <f t="shared" si="256"/>
        <v/>
      </c>
      <c r="I8059" s="5" t="str">
        <f t="shared" si="257"/>
        <v/>
      </c>
      <c r="J8059" s="8"/>
    </row>
    <row r="8060" spans="1:10" x14ac:dyDescent="0.3">
      <c r="A8060" s="10"/>
      <c r="B8060" s="7"/>
      <c r="C8060" s="20"/>
      <c r="D8060" s="8" t="str">
        <f>IF(C8060="",(""),(INDEX('Base de Datos'!A8043:B8050,(MATCH(Movimientos!C8060,'Base de Datos'!A8043:A8050,0)),(2))))</f>
        <v/>
      </c>
      <c r="E8060" s="8"/>
      <c r="F8060" s="8"/>
      <c r="G8060" s="8"/>
      <c r="H8060" s="4" t="str">
        <f t="shared" si="256"/>
        <v/>
      </c>
      <c r="I8060" s="5" t="str">
        <f t="shared" si="257"/>
        <v/>
      </c>
      <c r="J8060" s="8"/>
    </row>
    <row r="8061" spans="1:10" x14ac:dyDescent="0.3">
      <c r="A8061" s="10"/>
      <c r="B8061" s="7"/>
      <c r="C8061" s="20"/>
      <c r="D8061" s="8" t="str">
        <f>IF(C8061="",(""),(INDEX('Base de Datos'!A8044:B8051,(MATCH(Movimientos!C8061,'Base de Datos'!A8044:A8051,0)),(2))))</f>
        <v/>
      </c>
      <c r="E8061" s="8"/>
      <c r="F8061" s="8"/>
      <c r="G8061" s="8"/>
      <c r="H8061" s="4" t="str">
        <f t="shared" si="256"/>
        <v/>
      </c>
      <c r="I8061" s="5" t="str">
        <f t="shared" si="257"/>
        <v/>
      </c>
      <c r="J8061" s="8"/>
    </row>
    <row r="8062" spans="1:10" x14ac:dyDescent="0.3">
      <c r="A8062" s="10"/>
      <c r="B8062" s="7"/>
      <c r="C8062" s="20"/>
      <c r="D8062" s="8" t="str">
        <f>IF(C8062="",(""),(INDEX('Base de Datos'!A8045:B8052,(MATCH(Movimientos!C8062,'Base de Datos'!A8045:A8052,0)),(2))))</f>
        <v/>
      </c>
      <c r="E8062" s="8"/>
      <c r="F8062" s="8"/>
      <c r="G8062" s="8"/>
      <c r="H8062" s="4" t="str">
        <f t="shared" si="256"/>
        <v/>
      </c>
      <c r="I8062" s="5" t="str">
        <f t="shared" si="257"/>
        <v/>
      </c>
      <c r="J8062" s="8"/>
    </row>
    <row r="8063" spans="1:10" x14ac:dyDescent="0.3">
      <c r="A8063" s="10"/>
      <c r="B8063" s="7"/>
      <c r="C8063" s="20"/>
      <c r="D8063" s="8" t="str">
        <f>IF(C8063="",(""),(INDEX('Base de Datos'!A8046:B8053,(MATCH(Movimientos!C8063,'Base de Datos'!A8046:A8053,0)),(2))))</f>
        <v/>
      </c>
      <c r="E8063" s="8"/>
      <c r="F8063" s="8"/>
      <c r="G8063" s="8"/>
      <c r="H8063" s="4" t="str">
        <f t="shared" si="256"/>
        <v/>
      </c>
      <c r="I8063" s="5" t="str">
        <f t="shared" si="257"/>
        <v/>
      </c>
      <c r="J8063" s="8"/>
    </row>
    <row r="8064" spans="1:10" x14ac:dyDescent="0.3">
      <c r="A8064" s="10"/>
      <c r="B8064" s="7"/>
      <c r="C8064" s="20"/>
      <c r="D8064" s="8" t="str">
        <f>IF(C8064="",(""),(INDEX('Base de Datos'!A8047:B8054,(MATCH(Movimientos!C8064,'Base de Datos'!A8047:A8054,0)),(2))))</f>
        <v/>
      </c>
      <c r="E8064" s="8"/>
      <c r="F8064" s="8"/>
      <c r="G8064" s="8"/>
      <c r="H8064" s="4" t="str">
        <f t="shared" si="256"/>
        <v/>
      </c>
      <c r="I8064" s="5" t="str">
        <f t="shared" si="257"/>
        <v/>
      </c>
      <c r="J8064" s="8"/>
    </row>
    <row r="8065" spans="1:10" x14ac:dyDescent="0.3">
      <c r="A8065" s="10"/>
      <c r="B8065" s="7"/>
      <c r="C8065" s="20"/>
      <c r="D8065" s="8" t="str">
        <f>IF(C8065="",(""),(INDEX('Base de Datos'!A8048:B8055,(MATCH(Movimientos!C8065,'Base de Datos'!A8048:A8055,0)),(2))))</f>
        <v/>
      </c>
      <c r="E8065" s="8"/>
      <c r="F8065" s="8"/>
      <c r="G8065" s="8"/>
      <c r="H8065" s="4" t="str">
        <f t="shared" si="256"/>
        <v/>
      </c>
      <c r="I8065" s="5" t="str">
        <f t="shared" si="257"/>
        <v/>
      </c>
      <c r="J8065" s="8"/>
    </row>
    <row r="8066" spans="1:10" x14ac:dyDescent="0.3">
      <c r="A8066" s="10"/>
      <c r="B8066" s="7"/>
      <c r="C8066" s="20"/>
      <c r="D8066" s="8" t="str">
        <f>IF(C8066="",(""),(INDEX('Base de Datos'!A8049:B8056,(MATCH(Movimientos!C8066,'Base de Datos'!A8049:A8056,0)),(2))))</f>
        <v/>
      </c>
      <c r="E8066" s="8"/>
      <c r="F8066" s="8"/>
      <c r="G8066" s="8"/>
      <c r="H8066" s="4" t="str">
        <f t="shared" si="256"/>
        <v/>
      </c>
      <c r="I8066" s="5" t="str">
        <f t="shared" si="257"/>
        <v/>
      </c>
      <c r="J8066" s="8"/>
    </row>
    <row r="8067" spans="1:10" x14ac:dyDescent="0.3">
      <c r="A8067" s="10"/>
      <c r="B8067" s="7"/>
      <c r="C8067" s="20"/>
      <c r="D8067" s="8" t="str">
        <f>IF(C8067="",(""),(INDEX('Base de Datos'!A8050:B8057,(MATCH(Movimientos!C8067,'Base de Datos'!A8050:A8057,0)),(2))))</f>
        <v/>
      </c>
      <c r="E8067" s="8"/>
      <c r="F8067" s="8"/>
      <c r="G8067" s="8"/>
      <c r="H8067" s="4" t="str">
        <f t="shared" si="256"/>
        <v/>
      </c>
      <c r="I8067" s="5" t="str">
        <f t="shared" si="257"/>
        <v/>
      </c>
      <c r="J8067" s="8"/>
    </row>
    <row r="8068" spans="1:10" x14ac:dyDescent="0.3">
      <c r="A8068" s="10"/>
      <c r="B8068" s="7"/>
      <c r="C8068" s="20"/>
      <c r="D8068" s="8" t="str">
        <f>IF(C8068="",(""),(INDEX('Base de Datos'!A8051:B8058,(MATCH(Movimientos!C8068,'Base de Datos'!A8051:A8058,0)),(2))))</f>
        <v/>
      </c>
      <c r="E8068" s="8"/>
      <c r="F8068" s="8"/>
      <c r="G8068" s="8"/>
      <c r="H8068" s="4" t="str">
        <f t="shared" si="256"/>
        <v/>
      </c>
      <c r="I8068" s="5" t="str">
        <f t="shared" si="257"/>
        <v/>
      </c>
      <c r="J8068" s="8"/>
    </row>
    <row r="8069" spans="1:10" x14ac:dyDescent="0.3">
      <c r="A8069" s="10"/>
      <c r="B8069" s="7"/>
      <c r="C8069" s="20"/>
      <c r="D8069" s="8" t="str">
        <f>IF(C8069="",(""),(INDEX('Base de Datos'!A8052:B8059,(MATCH(Movimientos!C8069,'Base de Datos'!A8052:A8059,0)),(2))))</f>
        <v/>
      </c>
      <c r="E8069" s="8"/>
      <c r="F8069" s="8"/>
      <c r="G8069" s="8"/>
      <c r="H8069" s="4" t="str">
        <f t="shared" si="256"/>
        <v/>
      </c>
      <c r="I8069" s="5" t="str">
        <f t="shared" si="257"/>
        <v/>
      </c>
      <c r="J8069" s="8"/>
    </row>
    <row r="8070" spans="1:10" x14ac:dyDescent="0.3">
      <c r="A8070" s="10"/>
      <c r="B8070" s="7"/>
      <c r="C8070" s="20"/>
      <c r="D8070" s="8" t="str">
        <f>IF(C8070="",(""),(INDEX('Base de Datos'!A8053:B8060,(MATCH(Movimientos!C8070,'Base de Datos'!A8053:A8060,0)),(2))))</f>
        <v/>
      </c>
      <c r="E8070" s="8"/>
      <c r="F8070" s="8"/>
      <c r="G8070" s="8"/>
      <c r="H8070" s="4" t="str">
        <f t="shared" si="256"/>
        <v/>
      </c>
      <c r="I8070" s="5" t="str">
        <f t="shared" si="257"/>
        <v/>
      </c>
      <c r="J8070" s="8"/>
    </row>
    <row r="8071" spans="1:10" x14ac:dyDescent="0.3">
      <c r="A8071" s="10"/>
      <c r="B8071" s="7"/>
      <c r="C8071" s="20"/>
      <c r="D8071" s="8" t="str">
        <f>IF(C8071="",(""),(INDEX('Base de Datos'!A8054:B8061,(MATCH(Movimientos!C8071,'Base de Datos'!A8054:A8061,0)),(2))))</f>
        <v/>
      </c>
      <c r="E8071" s="8"/>
      <c r="F8071" s="8"/>
      <c r="G8071" s="8"/>
      <c r="H8071" s="4" t="str">
        <f t="shared" si="256"/>
        <v/>
      </c>
      <c r="I8071" s="5" t="str">
        <f t="shared" si="257"/>
        <v/>
      </c>
      <c r="J8071" s="8"/>
    </row>
    <row r="8072" spans="1:10" x14ac:dyDescent="0.3">
      <c r="A8072" s="10"/>
      <c r="B8072" s="7"/>
      <c r="C8072" s="20"/>
      <c r="D8072" s="8" t="str">
        <f>IF(C8072="",(""),(INDEX('Base de Datos'!A8055:B8062,(MATCH(Movimientos!C8072,'Base de Datos'!A8055:A8062,0)),(2))))</f>
        <v/>
      </c>
      <c r="E8072" s="8"/>
      <c r="F8072" s="8"/>
      <c r="G8072" s="8"/>
      <c r="H8072" s="4" t="str">
        <f t="shared" si="256"/>
        <v/>
      </c>
      <c r="I8072" s="5" t="str">
        <f t="shared" si="257"/>
        <v/>
      </c>
      <c r="J8072" s="8"/>
    </row>
    <row r="8073" spans="1:10" x14ac:dyDescent="0.3">
      <c r="A8073" s="10"/>
      <c r="B8073" s="7"/>
      <c r="C8073" s="20"/>
      <c r="D8073" s="8" t="str">
        <f>IF(C8073="",(""),(INDEX('Base de Datos'!A8056:B8063,(MATCH(Movimientos!C8073,'Base de Datos'!A8056:A8063,0)),(2))))</f>
        <v/>
      </c>
      <c r="E8073" s="8"/>
      <c r="F8073" s="8"/>
      <c r="G8073" s="8"/>
      <c r="H8073" s="4" t="str">
        <f t="shared" si="256"/>
        <v/>
      </c>
      <c r="I8073" s="5" t="str">
        <f t="shared" si="257"/>
        <v/>
      </c>
      <c r="J8073" s="8"/>
    </row>
    <row r="8074" spans="1:10" x14ac:dyDescent="0.3">
      <c r="A8074" s="10"/>
      <c r="B8074" s="7"/>
      <c r="C8074" s="20"/>
      <c r="D8074" s="8" t="str">
        <f>IF(C8074="",(""),(INDEX('Base de Datos'!A8057:B8064,(MATCH(Movimientos!C8074,'Base de Datos'!A8057:A8064,0)),(2))))</f>
        <v/>
      </c>
      <c r="E8074" s="8"/>
      <c r="F8074" s="8"/>
      <c r="G8074" s="8"/>
      <c r="H8074" s="4" t="str">
        <f t="shared" si="256"/>
        <v/>
      </c>
      <c r="I8074" s="5" t="str">
        <f t="shared" si="257"/>
        <v/>
      </c>
      <c r="J8074" s="8"/>
    </row>
    <row r="8075" spans="1:10" x14ac:dyDescent="0.3">
      <c r="A8075" s="10"/>
      <c r="B8075" s="7"/>
      <c r="C8075" s="20"/>
      <c r="D8075" s="8" t="str">
        <f>IF(C8075="",(""),(INDEX('Base de Datos'!A8058:B8065,(MATCH(Movimientos!C8075,'Base de Datos'!A8058:A8065,0)),(2))))</f>
        <v/>
      </c>
      <c r="E8075" s="8"/>
      <c r="F8075" s="8"/>
      <c r="G8075" s="8"/>
      <c r="H8075" s="4" t="str">
        <f t="shared" si="256"/>
        <v/>
      </c>
      <c r="I8075" s="5" t="str">
        <f t="shared" si="257"/>
        <v/>
      </c>
      <c r="J8075" s="8"/>
    </row>
    <row r="8076" spans="1:10" x14ac:dyDescent="0.3">
      <c r="A8076" s="10"/>
      <c r="B8076" s="7"/>
      <c r="C8076" s="20"/>
      <c r="D8076" s="8" t="str">
        <f>IF(C8076="",(""),(INDEX('Base de Datos'!A8059:B8066,(MATCH(Movimientos!C8076,'Base de Datos'!A8059:A8066,0)),(2))))</f>
        <v/>
      </c>
      <c r="E8076" s="8"/>
      <c r="F8076" s="8"/>
      <c r="G8076" s="8"/>
      <c r="H8076" s="4" t="str">
        <f t="shared" si="256"/>
        <v/>
      </c>
      <c r="I8076" s="5" t="str">
        <f t="shared" si="257"/>
        <v/>
      </c>
      <c r="J8076" s="8"/>
    </row>
    <row r="8077" spans="1:10" x14ac:dyDescent="0.3">
      <c r="A8077" s="10"/>
      <c r="B8077" s="7"/>
      <c r="C8077" s="20"/>
      <c r="D8077" s="8" t="str">
        <f>IF(C8077="",(""),(INDEX('Base de Datos'!A8060:B8067,(MATCH(Movimientos!C8077,'Base de Datos'!A8060:A8067,0)),(2))))</f>
        <v/>
      </c>
      <c r="E8077" s="8"/>
      <c r="F8077" s="8"/>
      <c r="G8077" s="8"/>
      <c r="H8077" s="4" t="str">
        <f t="shared" si="256"/>
        <v/>
      </c>
      <c r="I8077" s="5" t="str">
        <f t="shared" si="257"/>
        <v/>
      </c>
      <c r="J8077" s="8"/>
    </row>
    <row r="8078" spans="1:10" x14ac:dyDescent="0.3">
      <c r="A8078" s="10"/>
      <c r="B8078" s="7"/>
      <c r="C8078" s="20"/>
      <c r="D8078" s="8" t="str">
        <f>IF(C8078="",(""),(INDEX('Base de Datos'!A8061:B8068,(MATCH(Movimientos!C8078,'Base de Datos'!A8061:A8068,0)),(2))))</f>
        <v/>
      </c>
      <c r="E8078" s="8"/>
      <c r="F8078" s="8"/>
      <c r="G8078" s="8"/>
      <c r="H8078" s="4" t="str">
        <f t="shared" si="256"/>
        <v/>
      </c>
      <c r="I8078" s="5" t="str">
        <f t="shared" si="257"/>
        <v/>
      </c>
      <c r="J8078" s="8"/>
    </row>
    <row r="8079" spans="1:10" x14ac:dyDescent="0.3">
      <c r="A8079" s="10"/>
      <c r="B8079" s="7"/>
      <c r="C8079" s="20"/>
      <c r="D8079" s="8" t="str">
        <f>IF(C8079="",(""),(INDEX('Base de Datos'!A8062:B8069,(MATCH(Movimientos!C8079,'Base de Datos'!A8062:A8069,0)),(2))))</f>
        <v/>
      </c>
      <c r="E8079" s="8"/>
      <c r="F8079" s="8"/>
      <c r="G8079" s="8"/>
      <c r="H8079" s="4" t="str">
        <f t="shared" si="256"/>
        <v/>
      </c>
      <c r="I8079" s="5" t="str">
        <f t="shared" si="257"/>
        <v/>
      </c>
      <c r="J8079" s="8"/>
    </row>
    <row r="8080" spans="1:10" x14ac:dyDescent="0.3">
      <c r="A8080" s="10"/>
      <c r="B8080" s="7"/>
      <c r="C8080" s="20"/>
      <c r="D8080" s="8" t="str">
        <f>IF(C8080="",(""),(INDEX('Base de Datos'!A8063:B8070,(MATCH(Movimientos!C8080,'Base de Datos'!A8063:A8070,0)),(2))))</f>
        <v/>
      </c>
      <c r="E8080" s="8"/>
      <c r="F8080" s="8"/>
      <c r="G8080" s="8"/>
      <c r="H8080" s="4" t="str">
        <f t="shared" si="256"/>
        <v/>
      </c>
      <c r="I8080" s="5" t="str">
        <f t="shared" si="257"/>
        <v/>
      </c>
      <c r="J8080" s="8"/>
    </row>
    <row r="8081" spans="1:10" x14ac:dyDescent="0.3">
      <c r="A8081" s="10"/>
      <c r="B8081" s="7"/>
      <c r="C8081" s="20"/>
      <c r="D8081" s="8" t="str">
        <f>IF(C8081="",(""),(INDEX('Base de Datos'!A8064:B8071,(MATCH(Movimientos!C8081,'Base de Datos'!A8064:A8071,0)),(2))))</f>
        <v/>
      </c>
      <c r="E8081" s="8"/>
      <c r="F8081" s="8"/>
      <c r="G8081" s="8"/>
      <c r="H8081" s="4" t="str">
        <f t="shared" si="256"/>
        <v/>
      </c>
      <c r="I8081" s="5" t="str">
        <f t="shared" si="257"/>
        <v/>
      </c>
      <c r="J8081" s="8"/>
    </row>
    <row r="8082" spans="1:10" x14ac:dyDescent="0.3">
      <c r="A8082" s="10"/>
      <c r="B8082" s="7"/>
      <c r="C8082" s="20"/>
      <c r="D8082" s="8" t="str">
        <f>IF(C8082="",(""),(INDEX('Base de Datos'!A8065:B8072,(MATCH(Movimientos!C8082,'Base de Datos'!A8065:A8072,0)),(2))))</f>
        <v/>
      </c>
      <c r="E8082" s="8"/>
      <c r="F8082" s="8"/>
      <c r="G8082" s="8"/>
      <c r="H8082" s="4" t="str">
        <f t="shared" si="256"/>
        <v/>
      </c>
      <c r="I8082" s="5" t="str">
        <f t="shared" si="257"/>
        <v/>
      </c>
      <c r="J8082" s="8"/>
    </row>
    <row r="8083" spans="1:10" x14ac:dyDescent="0.3">
      <c r="A8083" s="10"/>
      <c r="B8083" s="7"/>
      <c r="C8083" s="20"/>
      <c r="D8083" s="8" t="str">
        <f>IF(C8083="",(""),(INDEX('Base de Datos'!A8066:B8073,(MATCH(Movimientos!C8083,'Base de Datos'!A8066:A8073,0)),(2))))</f>
        <v/>
      </c>
      <c r="E8083" s="8"/>
      <c r="F8083" s="8"/>
      <c r="G8083" s="8"/>
      <c r="H8083" s="4" t="str">
        <f t="shared" si="256"/>
        <v/>
      </c>
      <c r="I8083" s="5" t="str">
        <f t="shared" si="257"/>
        <v/>
      </c>
      <c r="J8083" s="8"/>
    </row>
    <row r="8084" spans="1:10" x14ac:dyDescent="0.3">
      <c r="A8084" s="10"/>
      <c r="B8084" s="7"/>
      <c r="C8084" s="20"/>
      <c r="D8084" s="8" t="str">
        <f>IF(C8084="",(""),(INDEX('Base de Datos'!A8067:B8074,(MATCH(Movimientos!C8084,'Base de Datos'!A8067:A8074,0)),(2))))</f>
        <v/>
      </c>
      <c r="E8084" s="8"/>
      <c r="F8084" s="8"/>
      <c r="G8084" s="8"/>
      <c r="H8084" s="4" t="str">
        <f t="shared" si="256"/>
        <v/>
      </c>
      <c r="I8084" s="5" t="str">
        <f t="shared" si="257"/>
        <v/>
      </c>
      <c r="J8084" s="8"/>
    </row>
    <row r="8085" spans="1:10" x14ac:dyDescent="0.3">
      <c r="A8085" s="10"/>
      <c r="B8085" s="7"/>
      <c r="C8085" s="20"/>
      <c r="D8085" s="8" t="str">
        <f>IF(C8085="",(""),(INDEX('Base de Datos'!A8068:B8075,(MATCH(Movimientos!C8085,'Base de Datos'!A8068:A8075,0)),(2))))</f>
        <v/>
      </c>
      <c r="E8085" s="8"/>
      <c r="F8085" s="8"/>
      <c r="G8085" s="8"/>
      <c r="H8085" s="4" t="str">
        <f t="shared" si="256"/>
        <v/>
      </c>
      <c r="I8085" s="5" t="str">
        <f t="shared" si="257"/>
        <v/>
      </c>
      <c r="J8085" s="8"/>
    </row>
    <row r="8086" spans="1:10" x14ac:dyDescent="0.3">
      <c r="A8086" s="10"/>
      <c r="B8086" s="7"/>
      <c r="C8086" s="20"/>
      <c r="D8086" s="8" t="str">
        <f>IF(C8086="",(""),(INDEX('Base de Datos'!A8069:B8076,(MATCH(Movimientos!C8086,'Base de Datos'!A8069:A8076,0)),(2))))</f>
        <v/>
      </c>
      <c r="E8086" s="8"/>
      <c r="F8086" s="8"/>
      <c r="G8086" s="8"/>
      <c r="H8086" s="4" t="str">
        <f t="shared" si="256"/>
        <v/>
      </c>
      <c r="I8086" s="5" t="str">
        <f t="shared" si="257"/>
        <v/>
      </c>
      <c r="J8086" s="8"/>
    </row>
    <row r="8087" spans="1:10" x14ac:dyDescent="0.3">
      <c r="A8087" s="10"/>
      <c r="B8087" s="7"/>
      <c r="C8087" s="20"/>
      <c r="D8087" s="8" t="str">
        <f>IF(C8087="",(""),(INDEX('Base de Datos'!A8070:B8077,(MATCH(Movimientos!C8087,'Base de Datos'!A8070:A8077,0)),(2))))</f>
        <v/>
      </c>
      <c r="E8087" s="8"/>
      <c r="F8087" s="8"/>
      <c r="G8087" s="8"/>
      <c r="H8087" s="4" t="str">
        <f t="shared" si="256"/>
        <v/>
      </c>
      <c r="I8087" s="5" t="str">
        <f t="shared" si="257"/>
        <v/>
      </c>
      <c r="J8087" s="8"/>
    </row>
    <row r="8088" spans="1:10" x14ac:dyDescent="0.3">
      <c r="A8088" s="10"/>
      <c r="B8088" s="7"/>
      <c r="C8088" s="20"/>
      <c r="D8088" s="8" t="str">
        <f>IF(C8088="",(""),(INDEX('Base de Datos'!A8071:B8078,(MATCH(Movimientos!C8088,'Base de Datos'!A8071:A8078,0)),(2))))</f>
        <v/>
      </c>
      <c r="E8088" s="8"/>
      <c r="F8088" s="8"/>
      <c r="G8088" s="8"/>
      <c r="H8088" s="4" t="str">
        <f t="shared" si="256"/>
        <v/>
      </c>
      <c r="I8088" s="5" t="str">
        <f t="shared" si="257"/>
        <v/>
      </c>
      <c r="J8088" s="8"/>
    </row>
    <row r="8089" spans="1:10" x14ac:dyDescent="0.3">
      <c r="A8089" s="10"/>
      <c r="B8089" s="7"/>
      <c r="C8089" s="20"/>
      <c r="D8089" s="8" t="str">
        <f>IF(C8089="",(""),(INDEX('Base de Datos'!A8072:B8079,(MATCH(Movimientos!C8089,'Base de Datos'!A8072:A8079,0)),(2))))</f>
        <v/>
      </c>
      <c r="E8089" s="8"/>
      <c r="F8089" s="8"/>
      <c r="G8089" s="8"/>
      <c r="H8089" s="4" t="str">
        <f t="shared" si="256"/>
        <v/>
      </c>
      <c r="I8089" s="5" t="str">
        <f t="shared" si="257"/>
        <v/>
      </c>
      <c r="J8089" s="8"/>
    </row>
    <row r="8090" spans="1:10" x14ac:dyDescent="0.3">
      <c r="A8090" s="10"/>
      <c r="B8090" s="7"/>
      <c r="C8090" s="20"/>
      <c r="D8090" s="8" t="str">
        <f>IF(C8090="",(""),(INDEX('Base de Datos'!A8073:B8080,(MATCH(Movimientos!C8090,'Base de Datos'!A8073:A8080,0)),(2))))</f>
        <v/>
      </c>
      <c r="E8090" s="8"/>
      <c r="F8090" s="8"/>
      <c r="G8090" s="8"/>
      <c r="H8090" s="4" t="str">
        <f t="shared" si="256"/>
        <v/>
      </c>
      <c r="I8090" s="5" t="str">
        <f t="shared" si="257"/>
        <v/>
      </c>
      <c r="J8090" s="8"/>
    </row>
    <row r="8091" spans="1:10" x14ac:dyDescent="0.3">
      <c r="A8091" s="10"/>
      <c r="B8091" s="7"/>
      <c r="C8091" s="20"/>
      <c r="D8091" s="8" t="str">
        <f>IF(C8091="",(""),(INDEX('Base de Datos'!A8074:B8081,(MATCH(Movimientos!C8091,'Base de Datos'!A8074:A8081,0)),(2))))</f>
        <v/>
      </c>
      <c r="E8091" s="8"/>
      <c r="F8091" s="8"/>
      <c r="G8091" s="8"/>
      <c r="H8091" s="4" t="str">
        <f t="shared" si="256"/>
        <v/>
      </c>
      <c r="I8091" s="5" t="str">
        <f t="shared" si="257"/>
        <v/>
      </c>
      <c r="J8091" s="8"/>
    </row>
    <row r="8092" spans="1:10" x14ac:dyDescent="0.3">
      <c r="A8092" s="10"/>
      <c r="B8092" s="7"/>
      <c r="C8092" s="20"/>
      <c r="D8092" s="8" t="str">
        <f>IF(C8092="",(""),(INDEX('Base de Datos'!A8075:B8082,(MATCH(Movimientos!C8092,'Base de Datos'!A8075:A8082,0)),(2))))</f>
        <v/>
      </c>
      <c r="E8092" s="8"/>
      <c r="F8092" s="8"/>
      <c r="G8092" s="8"/>
      <c r="H8092" s="4" t="str">
        <f t="shared" si="256"/>
        <v/>
      </c>
      <c r="I8092" s="5" t="str">
        <f t="shared" si="257"/>
        <v/>
      </c>
      <c r="J8092" s="8"/>
    </row>
    <row r="8093" spans="1:10" x14ac:dyDescent="0.3">
      <c r="A8093" s="10"/>
      <c r="B8093" s="7"/>
      <c r="C8093" s="20"/>
      <c r="D8093" s="8" t="str">
        <f>IF(C8093="",(""),(INDEX('Base de Datos'!A8076:B8083,(MATCH(Movimientos!C8093,'Base de Datos'!A8076:A8083,0)),(2))))</f>
        <v/>
      </c>
      <c r="E8093" s="8"/>
      <c r="F8093" s="8"/>
      <c r="G8093" s="8"/>
      <c r="H8093" s="4" t="str">
        <f t="shared" si="256"/>
        <v/>
      </c>
      <c r="I8093" s="5" t="str">
        <f t="shared" si="257"/>
        <v/>
      </c>
      <c r="J8093" s="8"/>
    </row>
    <row r="8094" spans="1:10" x14ac:dyDescent="0.3">
      <c r="A8094" s="10"/>
      <c r="B8094" s="7"/>
      <c r="C8094" s="20"/>
      <c r="D8094" s="8" t="str">
        <f>IF(C8094="",(""),(INDEX('Base de Datos'!A8077:B8084,(MATCH(Movimientos!C8094,'Base de Datos'!A8077:A8084,0)),(2))))</f>
        <v/>
      </c>
      <c r="E8094" s="8"/>
      <c r="F8094" s="8"/>
      <c r="G8094" s="8"/>
      <c r="H8094" s="4" t="str">
        <f t="shared" si="256"/>
        <v/>
      </c>
      <c r="I8094" s="5" t="str">
        <f t="shared" si="257"/>
        <v/>
      </c>
      <c r="J8094" s="8"/>
    </row>
    <row r="8095" spans="1:10" x14ac:dyDescent="0.3">
      <c r="A8095" s="10"/>
      <c r="B8095" s="7"/>
      <c r="C8095" s="20"/>
      <c r="D8095" s="8" t="str">
        <f>IF(C8095="",(""),(INDEX('Base de Datos'!A8078:B8085,(MATCH(Movimientos!C8095,'Base de Datos'!A8078:A8085,0)),(2))))</f>
        <v/>
      </c>
      <c r="E8095" s="8"/>
      <c r="F8095" s="8"/>
      <c r="G8095" s="8"/>
      <c r="H8095" s="4" t="str">
        <f t="shared" si="256"/>
        <v/>
      </c>
      <c r="I8095" s="5" t="str">
        <f t="shared" si="257"/>
        <v/>
      </c>
      <c r="J8095" s="8"/>
    </row>
    <row r="8096" spans="1:10" x14ac:dyDescent="0.3">
      <c r="A8096" s="10"/>
      <c r="B8096" s="7"/>
      <c r="C8096" s="20"/>
      <c r="D8096" s="8" t="str">
        <f>IF(C8096="",(""),(INDEX('Base de Datos'!A8079:B8086,(MATCH(Movimientos!C8096,'Base de Datos'!A8079:A8086,0)),(2))))</f>
        <v/>
      </c>
      <c r="E8096" s="8"/>
      <c r="F8096" s="8"/>
      <c r="G8096" s="8"/>
      <c r="H8096" s="4" t="str">
        <f t="shared" si="256"/>
        <v/>
      </c>
      <c r="I8096" s="5" t="str">
        <f t="shared" si="257"/>
        <v/>
      </c>
      <c r="J8096" s="8"/>
    </row>
    <row r="8097" spans="1:10" x14ac:dyDescent="0.3">
      <c r="A8097" s="10"/>
      <c r="B8097" s="7"/>
      <c r="C8097" s="20"/>
      <c r="D8097" s="8" t="str">
        <f>IF(C8097="",(""),(INDEX('Base de Datos'!A8080:B8087,(MATCH(Movimientos!C8097,'Base de Datos'!A8080:A8087,0)),(2))))</f>
        <v/>
      </c>
      <c r="E8097" s="8"/>
      <c r="F8097" s="8"/>
      <c r="G8097" s="8"/>
      <c r="H8097" s="4" t="str">
        <f t="shared" si="256"/>
        <v/>
      </c>
      <c r="I8097" s="5" t="str">
        <f t="shared" si="257"/>
        <v/>
      </c>
      <c r="J8097" s="8"/>
    </row>
    <row r="8098" spans="1:10" x14ac:dyDescent="0.3">
      <c r="A8098" s="10"/>
      <c r="B8098" s="7"/>
      <c r="C8098" s="20"/>
      <c r="D8098" s="8" t="str">
        <f>IF(C8098="",(""),(INDEX('Base de Datos'!A8081:B8088,(MATCH(Movimientos!C8098,'Base de Datos'!A8081:A8088,0)),(2))))</f>
        <v/>
      </c>
      <c r="E8098" s="8"/>
      <c r="F8098" s="8"/>
      <c r="G8098" s="8"/>
      <c r="H8098" s="4" t="str">
        <f t="shared" si="256"/>
        <v/>
      </c>
      <c r="I8098" s="5" t="str">
        <f t="shared" si="257"/>
        <v/>
      </c>
      <c r="J8098" s="8"/>
    </row>
    <row r="8099" spans="1:10" x14ac:dyDescent="0.3">
      <c r="A8099" s="10"/>
      <c r="B8099" s="7"/>
      <c r="C8099" s="20"/>
      <c r="D8099" s="8" t="str">
        <f>IF(C8099="",(""),(INDEX('Base de Datos'!A8082:B8089,(MATCH(Movimientos!C8099,'Base de Datos'!A8082:A8089,0)),(2))))</f>
        <v/>
      </c>
      <c r="E8099" s="8"/>
      <c r="F8099" s="8"/>
      <c r="G8099" s="8"/>
      <c r="H8099" s="4" t="str">
        <f t="shared" si="256"/>
        <v/>
      </c>
      <c r="I8099" s="5" t="str">
        <f t="shared" si="257"/>
        <v/>
      </c>
      <c r="J8099" s="8"/>
    </row>
    <row r="8100" spans="1:10" x14ac:dyDescent="0.3">
      <c r="A8100" s="10"/>
      <c r="B8100" s="7"/>
      <c r="C8100" s="20"/>
      <c r="D8100" s="8" t="str">
        <f>IF(C8100="",(""),(INDEX('Base de Datos'!A8083:B8090,(MATCH(Movimientos!C8100,'Base de Datos'!A8083:A8090,0)),(2))))</f>
        <v/>
      </c>
      <c r="E8100" s="8"/>
      <c r="F8100" s="8"/>
      <c r="G8100" s="8"/>
      <c r="H8100" s="4" t="str">
        <f t="shared" si="256"/>
        <v/>
      </c>
      <c r="I8100" s="5" t="str">
        <f t="shared" si="257"/>
        <v/>
      </c>
      <c r="J8100" s="8"/>
    </row>
    <row r="8101" spans="1:10" x14ac:dyDescent="0.3">
      <c r="A8101" s="10"/>
      <c r="B8101" s="7"/>
      <c r="C8101" s="20"/>
      <c r="D8101" s="8" t="str">
        <f>IF(C8101="",(""),(INDEX('Base de Datos'!A8084:B8091,(MATCH(Movimientos!C8101,'Base de Datos'!A8084:A8091,0)),(2))))</f>
        <v/>
      </c>
      <c r="E8101" s="8"/>
      <c r="F8101" s="8"/>
      <c r="G8101" s="8"/>
      <c r="H8101" s="4" t="str">
        <f t="shared" si="256"/>
        <v/>
      </c>
      <c r="I8101" s="5" t="str">
        <f t="shared" si="257"/>
        <v/>
      </c>
      <c r="J8101" s="8"/>
    </row>
    <row r="8102" spans="1:10" x14ac:dyDescent="0.3">
      <c r="A8102" s="10"/>
      <c r="B8102" s="7"/>
      <c r="C8102" s="20"/>
      <c r="D8102" s="8" t="str">
        <f>IF(C8102="",(""),(INDEX('Base de Datos'!A8085:B8092,(MATCH(Movimientos!C8102,'Base de Datos'!A8085:A8092,0)),(2))))</f>
        <v/>
      </c>
      <c r="E8102" s="8"/>
      <c r="F8102" s="8"/>
      <c r="G8102" s="8"/>
      <c r="H8102" s="4" t="str">
        <f t="shared" ref="H8102:H8165" si="258">IF(A8102="",(""),(IF(B8102="Ingreso",(D8102),(""))))</f>
        <v/>
      </c>
      <c r="I8102" s="5" t="str">
        <f t="shared" ref="I8102:I8165" si="259">IF(A8102="",(""),(IF(B8102="Egreso",(D8102),(""))))</f>
        <v/>
      </c>
      <c r="J8102" s="8"/>
    </row>
    <row r="8103" spans="1:10" x14ac:dyDescent="0.3">
      <c r="A8103" s="10"/>
      <c r="B8103" s="7"/>
      <c r="C8103" s="20"/>
      <c r="D8103" s="8" t="str">
        <f>IF(C8103="",(""),(INDEX('Base de Datos'!A8086:B8093,(MATCH(Movimientos!C8103,'Base de Datos'!A8086:A8093,0)),(2))))</f>
        <v/>
      </c>
      <c r="E8103" s="8"/>
      <c r="F8103" s="8"/>
      <c r="G8103" s="8"/>
      <c r="H8103" s="4" t="str">
        <f t="shared" si="258"/>
        <v/>
      </c>
      <c r="I8103" s="5" t="str">
        <f t="shared" si="259"/>
        <v/>
      </c>
      <c r="J8103" s="8"/>
    </row>
    <row r="8104" spans="1:10" x14ac:dyDescent="0.3">
      <c r="A8104" s="10"/>
      <c r="B8104" s="7"/>
      <c r="C8104" s="20"/>
      <c r="D8104" s="8" t="str">
        <f>IF(C8104="",(""),(INDEX('Base de Datos'!A8087:B8094,(MATCH(Movimientos!C8104,'Base de Datos'!A8087:A8094,0)),(2))))</f>
        <v/>
      </c>
      <c r="E8104" s="8"/>
      <c r="F8104" s="8"/>
      <c r="G8104" s="8"/>
      <c r="H8104" s="4" t="str">
        <f t="shared" si="258"/>
        <v/>
      </c>
      <c r="I8104" s="5" t="str">
        <f t="shared" si="259"/>
        <v/>
      </c>
      <c r="J8104" s="8"/>
    </row>
    <row r="8105" spans="1:10" x14ac:dyDescent="0.3">
      <c r="A8105" s="10"/>
      <c r="B8105" s="7"/>
      <c r="C8105" s="20"/>
      <c r="D8105" s="8" t="str">
        <f>IF(C8105="",(""),(INDEX('Base de Datos'!A8088:B8095,(MATCH(Movimientos!C8105,'Base de Datos'!A8088:A8095,0)),(2))))</f>
        <v/>
      </c>
      <c r="E8105" s="8"/>
      <c r="F8105" s="8"/>
      <c r="G8105" s="8"/>
      <c r="H8105" s="4" t="str">
        <f t="shared" si="258"/>
        <v/>
      </c>
      <c r="I8105" s="5" t="str">
        <f t="shared" si="259"/>
        <v/>
      </c>
      <c r="J8105" s="8"/>
    </row>
    <row r="8106" spans="1:10" x14ac:dyDescent="0.3">
      <c r="A8106" s="10"/>
      <c r="B8106" s="7"/>
      <c r="C8106" s="20"/>
      <c r="D8106" s="8" t="str">
        <f>IF(C8106="",(""),(INDEX('Base de Datos'!A8089:B8096,(MATCH(Movimientos!C8106,'Base de Datos'!A8089:A8096,0)),(2))))</f>
        <v/>
      </c>
      <c r="E8106" s="8"/>
      <c r="F8106" s="8"/>
      <c r="G8106" s="8"/>
      <c r="H8106" s="4" t="str">
        <f t="shared" si="258"/>
        <v/>
      </c>
      <c r="I8106" s="5" t="str">
        <f t="shared" si="259"/>
        <v/>
      </c>
      <c r="J8106" s="8"/>
    </row>
    <row r="8107" spans="1:10" x14ac:dyDescent="0.3">
      <c r="A8107" s="10"/>
      <c r="B8107" s="7"/>
      <c r="C8107" s="20"/>
      <c r="D8107" s="8" t="str">
        <f>IF(C8107="",(""),(INDEX('Base de Datos'!A8090:B8097,(MATCH(Movimientos!C8107,'Base de Datos'!A8090:A8097,0)),(2))))</f>
        <v/>
      </c>
      <c r="E8107" s="8"/>
      <c r="F8107" s="8"/>
      <c r="G8107" s="8"/>
      <c r="H8107" s="4" t="str">
        <f t="shared" si="258"/>
        <v/>
      </c>
      <c r="I8107" s="5" t="str">
        <f t="shared" si="259"/>
        <v/>
      </c>
      <c r="J8107" s="8"/>
    </row>
    <row r="8108" spans="1:10" x14ac:dyDescent="0.3">
      <c r="A8108" s="10"/>
      <c r="B8108" s="7"/>
      <c r="C8108" s="20"/>
      <c r="D8108" s="8" t="str">
        <f>IF(C8108="",(""),(INDEX('Base de Datos'!A8091:B8098,(MATCH(Movimientos!C8108,'Base de Datos'!A8091:A8098,0)),(2))))</f>
        <v/>
      </c>
      <c r="E8108" s="8"/>
      <c r="F8108" s="8"/>
      <c r="G8108" s="8"/>
      <c r="H8108" s="4" t="str">
        <f t="shared" si="258"/>
        <v/>
      </c>
      <c r="I8108" s="5" t="str">
        <f t="shared" si="259"/>
        <v/>
      </c>
      <c r="J8108" s="8"/>
    </row>
    <row r="8109" spans="1:10" x14ac:dyDescent="0.3">
      <c r="A8109" s="10"/>
      <c r="B8109" s="7"/>
      <c r="C8109" s="20"/>
      <c r="D8109" s="8" t="str">
        <f>IF(C8109="",(""),(INDEX('Base de Datos'!A8092:B8099,(MATCH(Movimientos!C8109,'Base de Datos'!A8092:A8099,0)),(2))))</f>
        <v/>
      </c>
      <c r="E8109" s="8"/>
      <c r="F8109" s="8"/>
      <c r="G8109" s="8"/>
      <c r="H8109" s="4" t="str">
        <f t="shared" si="258"/>
        <v/>
      </c>
      <c r="I8109" s="5" t="str">
        <f t="shared" si="259"/>
        <v/>
      </c>
      <c r="J8109" s="8"/>
    </row>
    <row r="8110" spans="1:10" x14ac:dyDescent="0.3">
      <c r="A8110" s="10"/>
      <c r="B8110" s="7"/>
      <c r="C8110" s="20"/>
      <c r="D8110" s="8" t="str">
        <f>IF(C8110="",(""),(INDEX('Base de Datos'!A8093:B8100,(MATCH(Movimientos!C8110,'Base de Datos'!A8093:A8100,0)),(2))))</f>
        <v/>
      </c>
      <c r="E8110" s="8"/>
      <c r="F8110" s="8"/>
      <c r="G8110" s="8"/>
      <c r="H8110" s="4" t="str">
        <f t="shared" si="258"/>
        <v/>
      </c>
      <c r="I8110" s="5" t="str">
        <f t="shared" si="259"/>
        <v/>
      </c>
      <c r="J8110" s="8"/>
    </row>
    <row r="8111" spans="1:10" x14ac:dyDescent="0.3">
      <c r="A8111" s="10"/>
      <c r="B8111" s="7"/>
      <c r="C8111" s="20"/>
      <c r="D8111" s="8" t="str">
        <f>IF(C8111="",(""),(INDEX('Base de Datos'!A8094:B8101,(MATCH(Movimientos!C8111,'Base de Datos'!A8094:A8101,0)),(2))))</f>
        <v/>
      </c>
      <c r="E8111" s="8"/>
      <c r="F8111" s="8"/>
      <c r="G8111" s="8"/>
      <c r="H8111" s="4" t="str">
        <f t="shared" si="258"/>
        <v/>
      </c>
      <c r="I8111" s="5" t="str">
        <f t="shared" si="259"/>
        <v/>
      </c>
      <c r="J8111" s="8"/>
    </row>
    <row r="8112" spans="1:10" x14ac:dyDescent="0.3">
      <c r="A8112" s="10"/>
      <c r="B8112" s="7"/>
      <c r="C8112" s="20"/>
      <c r="D8112" s="8" t="str">
        <f>IF(C8112="",(""),(INDEX('Base de Datos'!A8095:B8102,(MATCH(Movimientos!C8112,'Base de Datos'!A8095:A8102,0)),(2))))</f>
        <v/>
      </c>
      <c r="E8112" s="8"/>
      <c r="F8112" s="8"/>
      <c r="G8112" s="8"/>
      <c r="H8112" s="4" t="str">
        <f t="shared" si="258"/>
        <v/>
      </c>
      <c r="I8112" s="5" t="str">
        <f t="shared" si="259"/>
        <v/>
      </c>
      <c r="J8112" s="8"/>
    </row>
    <row r="8113" spans="1:10" x14ac:dyDescent="0.3">
      <c r="A8113" s="10"/>
      <c r="B8113" s="7"/>
      <c r="C8113" s="20"/>
      <c r="D8113" s="8" t="str">
        <f>IF(C8113="",(""),(INDEX('Base de Datos'!A8096:B8103,(MATCH(Movimientos!C8113,'Base de Datos'!A8096:A8103,0)),(2))))</f>
        <v/>
      </c>
      <c r="E8113" s="8"/>
      <c r="F8113" s="8"/>
      <c r="G8113" s="8"/>
      <c r="H8113" s="4" t="str">
        <f t="shared" si="258"/>
        <v/>
      </c>
      <c r="I8113" s="5" t="str">
        <f t="shared" si="259"/>
        <v/>
      </c>
      <c r="J8113" s="8"/>
    </row>
    <row r="8114" spans="1:10" x14ac:dyDescent="0.3">
      <c r="A8114" s="10"/>
      <c r="B8114" s="7"/>
      <c r="C8114" s="20"/>
      <c r="D8114" s="8" t="str">
        <f>IF(C8114="",(""),(INDEX('Base de Datos'!A8097:B8104,(MATCH(Movimientos!C8114,'Base de Datos'!A8097:A8104,0)),(2))))</f>
        <v/>
      </c>
      <c r="E8114" s="8"/>
      <c r="F8114" s="8"/>
      <c r="G8114" s="8"/>
      <c r="H8114" s="4" t="str">
        <f t="shared" si="258"/>
        <v/>
      </c>
      <c r="I8114" s="5" t="str">
        <f t="shared" si="259"/>
        <v/>
      </c>
      <c r="J8114" s="8"/>
    </row>
    <row r="8115" spans="1:10" x14ac:dyDescent="0.3">
      <c r="A8115" s="10"/>
      <c r="B8115" s="7"/>
      <c r="C8115" s="20"/>
      <c r="D8115" s="8" t="str">
        <f>IF(C8115="",(""),(INDEX('Base de Datos'!A8098:B8105,(MATCH(Movimientos!C8115,'Base de Datos'!A8098:A8105,0)),(2))))</f>
        <v/>
      </c>
      <c r="E8115" s="8"/>
      <c r="F8115" s="8"/>
      <c r="G8115" s="8"/>
      <c r="H8115" s="4" t="str">
        <f t="shared" si="258"/>
        <v/>
      </c>
      <c r="I8115" s="5" t="str">
        <f t="shared" si="259"/>
        <v/>
      </c>
      <c r="J8115" s="8"/>
    </row>
    <row r="8116" spans="1:10" x14ac:dyDescent="0.3">
      <c r="A8116" s="10"/>
      <c r="B8116" s="7"/>
      <c r="C8116" s="20"/>
      <c r="D8116" s="8" t="str">
        <f>IF(C8116="",(""),(INDEX('Base de Datos'!A8099:B8106,(MATCH(Movimientos!C8116,'Base de Datos'!A8099:A8106,0)),(2))))</f>
        <v/>
      </c>
      <c r="E8116" s="8"/>
      <c r="F8116" s="8"/>
      <c r="G8116" s="8"/>
      <c r="H8116" s="4" t="str">
        <f t="shared" si="258"/>
        <v/>
      </c>
      <c r="I8116" s="5" t="str">
        <f t="shared" si="259"/>
        <v/>
      </c>
      <c r="J8116" s="8"/>
    </row>
    <row r="8117" spans="1:10" x14ac:dyDescent="0.3">
      <c r="A8117" s="10"/>
      <c r="B8117" s="7"/>
      <c r="C8117" s="20"/>
      <c r="D8117" s="8" t="str">
        <f>IF(C8117="",(""),(INDEX('Base de Datos'!A8100:B8107,(MATCH(Movimientos!C8117,'Base de Datos'!A8100:A8107,0)),(2))))</f>
        <v/>
      </c>
      <c r="E8117" s="8"/>
      <c r="F8117" s="8"/>
      <c r="G8117" s="8"/>
      <c r="H8117" s="4" t="str">
        <f t="shared" si="258"/>
        <v/>
      </c>
      <c r="I8117" s="5" t="str">
        <f t="shared" si="259"/>
        <v/>
      </c>
      <c r="J8117" s="8"/>
    </row>
    <row r="8118" spans="1:10" x14ac:dyDescent="0.3">
      <c r="A8118" s="10"/>
      <c r="B8118" s="7"/>
      <c r="C8118" s="20"/>
      <c r="D8118" s="8" t="str">
        <f>IF(C8118="",(""),(INDEX('Base de Datos'!A8101:B8108,(MATCH(Movimientos!C8118,'Base de Datos'!A8101:A8108,0)),(2))))</f>
        <v/>
      </c>
      <c r="E8118" s="8"/>
      <c r="F8118" s="8"/>
      <c r="G8118" s="8"/>
      <c r="H8118" s="4" t="str">
        <f t="shared" si="258"/>
        <v/>
      </c>
      <c r="I8118" s="5" t="str">
        <f t="shared" si="259"/>
        <v/>
      </c>
      <c r="J8118" s="8"/>
    </row>
    <row r="8119" spans="1:10" x14ac:dyDescent="0.3">
      <c r="A8119" s="10"/>
      <c r="B8119" s="7"/>
      <c r="C8119" s="20"/>
      <c r="D8119" s="8" t="str">
        <f>IF(C8119="",(""),(INDEX('Base de Datos'!A8102:B8109,(MATCH(Movimientos!C8119,'Base de Datos'!A8102:A8109,0)),(2))))</f>
        <v/>
      </c>
      <c r="E8119" s="8"/>
      <c r="F8119" s="8"/>
      <c r="G8119" s="8"/>
      <c r="H8119" s="4" t="str">
        <f t="shared" si="258"/>
        <v/>
      </c>
      <c r="I8119" s="5" t="str">
        <f t="shared" si="259"/>
        <v/>
      </c>
      <c r="J8119" s="8"/>
    </row>
    <row r="8120" spans="1:10" x14ac:dyDescent="0.3">
      <c r="A8120" s="10"/>
      <c r="B8120" s="7"/>
      <c r="C8120" s="20"/>
      <c r="D8120" s="8" t="str">
        <f>IF(C8120="",(""),(INDEX('Base de Datos'!A8103:B8110,(MATCH(Movimientos!C8120,'Base de Datos'!A8103:A8110,0)),(2))))</f>
        <v/>
      </c>
      <c r="E8120" s="8"/>
      <c r="F8120" s="8"/>
      <c r="G8120" s="8"/>
      <c r="H8120" s="4" t="str">
        <f t="shared" si="258"/>
        <v/>
      </c>
      <c r="I8120" s="5" t="str">
        <f t="shared" si="259"/>
        <v/>
      </c>
      <c r="J8120" s="8"/>
    </row>
    <row r="8121" spans="1:10" x14ac:dyDescent="0.3">
      <c r="A8121" s="10"/>
      <c r="B8121" s="7"/>
      <c r="C8121" s="20"/>
      <c r="D8121" s="8" t="str">
        <f>IF(C8121="",(""),(INDEX('Base de Datos'!A8104:B8111,(MATCH(Movimientos!C8121,'Base de Datos'!A8104:A8111,0)),(2))))</f>
        <v/>
      </c>
      <c r="E8121" s="8"/>
      <c r="F8121" s="8"/>
      <c r="G8121" s="8"/>
      <c r="H8121" s="4" t="str">
        <f t="shared" si="258"/>
        <v/>
      </c>
      <c r="I8121" s="5" t="str">
        <f t="shared" si="259"/>
        <v/>
      </c>
      <c r="J8121" s="8"/>
    </row>
    <row r="8122" spans="1:10" x14ac:dyDescent="0.3">
      <c r="A8122" s="10"/>
      <c r="B8122" s="7"/>
      <c r="C8122" s="20"/>
      <c r="D8122" s="8" t="str">
        <f>IF(C8122="",(""),(INDEX('Base de Datos'!A8105:B8112,(MATCH(Movimientos!C8122,'Base de Datos'!A8105:A8112,0)),(2))))</f>
        <v/>
      </c>
      <c r="E8122" s="8"/>
      <c r="F8122" s="8"/>
      <c r="G8122" s="8"/>
      <c r="H8122" s="4" t="str">
        <f t="shared" si="258"/>
        <v/>
      </c>
      <c r="I8122" s="5" t="str">
        <f t="shared" si="259"/>
        <v/>
      </c>
      <c r="J8122" s="8"/>
    </row>
    <row r="8123" spans="1:10" x14ac:dyDescent="0.3">
      <c r="A8123" s="10"/>
      <c r="B8123" s="7"/>
      <c r="C8123" s="20"/>
      <c r="D8123" s="8" t="str">
        <f>IF(C8123="",(""),(INDEX('Base de Datos'!A8106:B8113,(MATCH(Movimientos!C8123,'Base de Datos'!A8106:A8113,0)),(2))))</f>
        <v/>
      </c>
      <c r="E8123" s="8"/>
      <c r="F8123" s="8"/>
      <c r="G8123" s="8"/>
      <c r="H8123" s="4" t="str">
        <f t="shared" si="258"/>
        <v/>
      </c>
      <c r="I8123" s="5" t="str">
        <f t="shared" si="259"/>
        <v/>
      </c>
      <c r="J8123" s="8"/>
    </row>
    <row r="8124" spans="1:10" x14ac:dyDescent="0.3">
      <c r="A8124" s="10"/>
      <c r="B8124" s="7"/>
      <c r="C8124" s="20"/>
      <c r="D8124" s="8" t="str">
        <f>IF(C8124="",(""),(INDEX('Base de Datos'!A8107:B8114,(MATCH(Movimientos!C8124,'Base de Datos'!A8107:A8114,0)),(2))))</f>
        <v/>
      </c>
      <c r="E8124" s="8"/>
      <c r="F8124" s="8"/>
      <c r="G8124" s="8"/>
      <c r="H8124" s="4" t="str">
        <f t="shared" si="258"/>
        <v/>
      </c>
      <c r="I8124" s="5" t="str">
        <f t="shared" si="259"/>
        <v/>
      </c>
      <c r="J8124" s="8"/>
    </row>
    <row r="8125" spans="1:10" x14ac:dyDescent="0.3">
      <c r="A8125" s="10"/>
      <c r="B8125" s="7"/>
      <c r="C8125" s="20"/>
      <c r="D8125" s="8" t="str">
        <f>IF(C8125="",(""),(INDEX('Base de Datos'!A8108:B8115,(MATCH(Movimientos!C8125,'Base de Datos'!A8108:A8115,0)),(2))))</f>
        <v/>
      </c>
      <c r="E8125" s="8"/>
      <c r="F8125" s="8"/>
      <c r="G8125" s="8"/>
      <c r="H8125" s="4" t="str">
        <f t="shared" si="258"/>
        <v/>
      </c>
      <c r="I8125" s="5" t="str">
        <f t="shared" si="259"/>
        <v/>
      </c>
      <c r="J8125" s="8"/>
    </row>
    <row r="8126" spans="1:10" x14ac:dyDescent="0.3">
      <c r="A8126" s="10"/>
      <c r="B8126" s="7"/>
      <c r="C8126" s="20"/>
      <c r="D8126" s="8" t="str">
        <f>IF(C8126="",(""),(INDEX('Base de Datos'!A8109:B8116,(MATCH(Movimientos!C8126,'Base de Datos'!A8109:A8116,0)),(2))))</f>
        <v/>
      </c>
      <c r="E8126" s="8"/>
      <c r="F8126" s="8"/>
      <c r="G8126" s="8"/>
      <c r="H8126" s="4" t="str">
        <f t="shared" si="258"/>
        <v/>
      </c>
      <c r="I8126" s="5" t="str">
        <f t="shared" si="259"/>
        <v/>
      </c>
      <c r="J8126" s="8"/>
    </row>
    <row r="8127" spans="1:10" x14ac:dyDescent="0.3">
      <c r="A8127" s="10"/>
      <c r="B8127" s="7"/>
      <c r="C8127" s="20"/>
      <c r="D8127" s="8" t="str">
        <f>IF(C8127="",(""),(INDEX('Base de Datos'!A8110:B8117,(MATCH(Movimientos!C8127,'Base de Datos'!A8110:A8117,0)),(2))))</f>
        <v/>
      </c>
      <c r="E8127" s="8"/>
      <c r="F8127" s="8"/>
      <c r="G8127" s="8"/>
      <c r="H8127" s="4" t="str">
        <f t="shared" si="258"/>
        <v/>
      </c>
      <c r="I8127" s="5" t="str">
        <f t="shared" si="259"/>
        <v/>
      </c>
      <c r="J8127" s="8"/>
    </row>
    <row r="8128" spans="1:10" x14ac:dyDescent="0.3">
      <c r="A8128" s="10"/>
      <c r="B8128" s="7"/>
      <c r="C8128" s="20"/>
      <c r="D8128" s="8" t="str">
        <f>IF(C8128="",(""),(INDEX('Base de Datos'!A8111:B8118,(MATCH(Movimientos!C8128,'Base de Datos'!A8111:A8118,0)),(2))))</f>
        <v/>
      </c>
      <c r="E8128" s="8"/>
      <c r="F8128" s="8"/>
      <c r="G8128" s="8"/>
      <c r="H8128" s="4" t="str">
        <f t="shared" si="258"/>
        <v/>
      </c>
      <c r="I8128" s="5" t="str">
        <f t="shared" si="259"/>
        <v/>
      </c>
      <c r="J8128" s="8"/>
    </row>
    <row r="8129" spans="1:10" x14ac:dyDescent="0.3">
      <c r="A8129" s="10"/>
      <c r="B8129" s="7"/>
      <c r="C8129" s="20"/>
      <c r="D8129" s="8" t="str">
        <f>IF(C8129="",(""),(INDEX('Base de Datos'!A8112:B8119,(MATCH(Movimientos!C8129,'Base de Datos'!A8112:A8119,0)),(2))))</f>
        <v/>
      </c>
      <c r="E8129" s="8"/>
      <c r="F8129" s="8"/>
      <c r="G8129" s="8"/>
      <c r="H8129" s="4" t="str">
        <f t="shared" si="258"/>
        <v/>
      </c>
      <c r="I8129" s="5" t="str">
        <f t="shared" si="259"/>
        <v/>
      </c>
      <c r="J8129" s="8"/>
    </row>
    <row r="8130" spans="1:10" x14ac:dyDescent="0.3">
      <c r="A8130" s="10"/>
      <c r="B8130" s="7"/>
      <c r="C8130" s="20"/>
      <c r="D8130" s="8" t="str">
        <f>IF(C8130="",(""),(INDEX('Base de Datos'!A8113:B8120,(MATCH(Movimientos!C8130,'Base de Datos'!A8113:A8120,0)),(2))))</f>
        <v/>
      </c>
      <c r="E8130" s="8"/>
      <c r="F8130" s="8"/>
      <c r="G8130" s="8"/>
      <c r="H8130" s="4" t="str">
        <f t="shared" si="258"/>
        <v/>
      </c>
      <c r="I8130" s="5" t="str">
        <f t="shared" si="259"/>
        <v/>
      </c>
      <c r="J8130" s="8"/>
    </row>
    <row r="8131" spans="1:10" x14ac:dyDescent="0.3">
      <c r="A8131" s="10"/>
      <c r="B8131" s="7"/>
      <c r="C8131" s="20"/>
      <c r="D8131" s="8" t="str">
        <f>IF(C8131="",(""),(INDEX('Base de Datos'!A8114:B8121,(MATCH(Movimientos!C8131,'Base de Datos'!A8114:A8121,0)),(2))))</f>
        <v/>
      </c>
      <c r="E8131" s="8"/>
      <c r="F8131" s="8"/>
      <c r="G8131" s="8"/>
      <c r="H8131" s="4" t="str">
        <f t="shared" si="258"/>
        <v/>
      </c>
      <c r="I8131" s="5" t="str">
        <f t="shared" si="259"/>
        <v/>
      </c>
      <c r="J8131" s="8"/>
    </row>
    <row r="8132" spans="1:10" x14ac:dyDescent="0.3">
      <c r="A8132" s="10"/>
      <c r="B8132" s="7"/>
      <c r="C8132" s="20"/>
      <c r="D8132" s="8" t="str">
        <f>IF(C8132="",(""),(INDEX('Base de Datos'!A8115:B8122,(MATCH(Movimientos!C8132,'Base de Datos'!A8115:A8122,0)),(2))))</f>
        <v/>
      </c>
      <c r="E8132" s="8"/>
      <c r="F8132" s="8"/>
      <c r="G8132" s="8"/>
      <c r="H8132" s="4" t="str">
        <f t="shared" si="258"/>
        <v/>
      </c>
      <c r="I8132" s="5" t="str">
        <f t="shared" si="259"/>
        <v/>
      </c>
      <c r="J8132" s="8"/>
    </row>
    <row r="8133" spans="1:10" x14ac:dyDescent="0.3">
      <c r="A8133" s="10"/>
      <c r="B8133" s="7"/>
      <c r="C8133" s="20"/>
      <c r="D8133" s="8" t="str">
        <f>IF(C8133="",(""),(INDEX('Base de Datos'!A8116:B8123,(MATCH(Movimientos!C8133,'Base de Datos'!A8116:A8123,0)),(2))))</f>
        <v/>
      </c>
      <c r="E8133" s="8"/>
      <c r="F8133" s="8"/>
      <c r="G8133" s="8"/>
      <c r="H8133" s="4" t="str">
        <f t="shared" si="258"/>
        <v/>
      </c>
      <c r="I8133" s="5" t="str">
        <f t="shared" si="259"/>
        <v/>
      </c>
      <c r="J8133" s="8"/>
    </row>
    <row r="8134" spans="1:10" x14ac:dyDescent="0.3">
      <c r="A8134" s="10"/>
      <c r="B8134" s="7"/>
      <c r="C8134" s="20"/>
      <c r="D8134" s="8" t="str">
        <f>IF(C8134="",(""),(INDEX('Base de Datos'!A8117:B8124,(MATCH(Movimientos!C8134,'Base de Datos'!A8117:A8124,0)),(2))))</f>
        <v/>
      </c>
      <c r="E8134" s="8"/>
      <c r="F8134" s="8"/>
      <c r="G8134" s="8"/>
      <c r="H8134" s="4" t="str">
        <f t="shared" si="258"/>
        <v/>
      </c>
      <c r="I8134" s="5" t="str">
        <f t="shared" si="259"/>
        <v/>
      </c>
      <c r="J8134" s="8"/>
    </row>
    <row r="8135" spans="1:10" x14ac:dyDescent="0.3">
      <c r="A8135" s="10"/>
      <c r="B8135" s="7"/>
      <c r="C8135" s="20"/>
      <c r="D8135" s="8" t="str">
        <f>IF(C8135="",(""),(INDEX('Base de Datos'!A8118:B8125,(MATCH(Movimientos!C8135,'Base de Datos'!A8118:A8125,0)),(2))))</f>
        <v/>
      </c>
      <c r="E8135" s="8"/>
      <c r="F8135" s="8"/>
      <c r="G8135" s="8"/>
      <c r="H8135" s="4" t="str">
        <f t="shared" si="258"/>
        <v/>
      </c>
      <c r="I8135" s="5" t="str">
        <f t="shared" si="259"/>
        <v/>
      </c>
      <c r="J8135" s="8"/>
    </row>
    <row r="8136" spans="1:10" x14ac:dyDescent="0.3">
      <c r="A8136" s="10"/>
      <c r="B8136" s="7"/>
      <c r="C8136" s="20"/>
      <c r="D8136" s="8" t="str">
        <f>IF(C8136="",(""),(INDEX('Base de Datos'!A8119:B8126,(MATCH(Movimientos!C8136,'Base de Datos'!A8119:A8126,0)),(2))))</f>
        <v/>
      </c>
      <c r="E8136" s="8"/>
      <c r="F8136" s="8"/>
      <c r="G8136" s="8"/>
      <c r="H8136" s="4" t="str">
        <f t="shared" si="258"/>
        <v/>
      </c>
      <c r="I8136" s="5" t="str">
        <f t="shared" si="259"/>
        <v/>
      </c>
      <c r="J8136" s="8"/>
    </row>
    <row r="8137" spans="1:10" x14ac:dyDescent="0.3">
      <c r="A8137" s="10"/>
      <c r="B8137" s="7"/>
      <c r="C8137" s="20"/>
      <c r="D8137" s="8" t="str">
        <f>IF(C8137="",(""),(INDEX('Base de Datos'!A8120:B8127,(MATCH(Movimientos!C8137,'Base de Datos'!A8120:A8127,0)),(2))))</f>
        <v/>
      </c>
      <c r="E8137" s="8"/>
      <c r="F8137" s="8"/>
      <c r="G8137" s="8"/>
      <c r="H8137" s="4" t="str">
        <f t="shared" si="258"/>
        <v/>
      </c>
      <c r="I8137" s="5" t="str">
        <f t="shared" si="259"/>
        <v/>
      </c>
      <c r="J8137" s="8"/>
    </row>
    <row r="8138" spans="1:10" x14ac:dyDescent="0.3">
      <c r="A8138" s="10"/>
      <c r="B8138" s="7"/>
      <c r="C8138" s="20"/>
      <c r="D8138" s="8" t="str">
        <f>IF(C8138="",(""),(INDEX('Base de Datos'!A8121:B8128,(MATCH(Movimientos!C8138,'Base de Datos'!A8121:A8128,0)),(2))))</f>
        <v/>
      </c>
      <c r="E8138" s="8"/>
      <c r="F8138" s="8"/>
      <c r="G8138" s="8"/>
      <c r="H8138" s="4" t="str">
        <f t="shared" si="258"/>
        <v/>
      </c>
      <c r="I8138" s="5" t="str">
        <f t="shared" si="259"/>
        <v/>
      </c>
      <c r="J8138" s="8"/>
    </row>
    <row r="8139" spans="1:10" x14ac:dyDescent="0.3">
      <c r="A8139" s="10"/>
      <c r="B8139" s="7"/>
      <c r="C8139" s="20"/>
      <c r="D8139" s="8" t="str">
        <f>IF(C8139="",(""),(INDEX('Base de Datos'!A8122:B8129,(MATCH(Movimientos!C8139,'Base de Datos'!A8122:A8129,0)),(2))))</f>
        <v/>
      </c>
      <c r="E8139" s="8"/>
      <c r="F8139" s="8"/>
      <c r="G8139" s="8"/>
      <c r="H8139" s="4" t="str">
        <f t="shared" si="258"/>
        <v/>
      </c>
      <c r="I8139" s="5" t="str">
        <f t="shared" si="259"/>
        <v/>
      </c>
      <c r="J8139" s="8"/>
    </row>
    <row r="8140" spans="1:10" x14ac:dyDescent="0.3">
      <c r="A8140" s="10"/>
      <c r="B8140" s="7"/>
      <c r="C8140" s="20"/>
      <c r="D8140" s="8" t="str">
        <f>IF(C8140="",(""),(INDEX('Base de Datos'!A8123:B8130,(MATCH(Movimientos!C8140,'Base de Datos'!A8123:A8130,0)),(2))))</f>
        <v/>
      </c>
      <c r="E8140" s="8"/>
      <c r="F8140" s="8"/>
      <c r="G8140" s="8"/>
      <c r="H8140" s="4" t="str">
        <f t="shared" si="258"/>
        <v/>
      </c>
      <c r="I8140" s="5" t="str">
        <f t="shared" si="259"/>
        <v/>
      </c>
      <c r="J8140" s="8"/>
    </row>
    <row r="8141" spans="1:10" x14ac:dyDescent="0.3">
      <c r="A8141" s="10"/>
      <c r="B8141" s="7"/>
      <c r="C8141" s="20"/>
      <c r="D8141" s="8" t="str">
        <f>IF(C8141="",(""),(INDEX('Base de Datos'!A8124:B8131,(MATCH(Movimientos!C8141,'Base de Datos'!A8124:A8131,0)),(2))))</f>
        <v/>
      </c>
      <c r="E8141" s="8"/>
      <c r="F8141" s="8"/>
      <c r="G8141" s="8"/>
      <c r="H8141" s="4" t="str">
        <f t="shared" si="258"/>
        <v/>
      </c>
      <c r="I8141" s="5" t="str">
        <f t="shared" si="259"/>
        <v/>
      </c>
      <c r="J8141" s="8"/>
    </row>
    <row r="8142" spans="1:10" x14ac:dyDescent="0.3">
      <c r="A8142" s="10"/>
      <c r="B8142" s="7"/>
      <c r="C8142" s="20"/>
      <c r="D8142" s="8" t="str">
        <f>IF(C8142="",(""),(INDEX('Base de Datos'!A8125:B8132,(MATCH(Movimientos!C8142,'Base de Datos'!A8125:A8132,0)),(2))))</f>
        <v/>
      </c>
      <c r="E8142" s="8"/>
      <c r="F8142" s="8"/>
      <c r="G8142" s="8"/>
      <c r="H8142" s="4" t="str">
        <f t="shared" si="258"/>
        <v/>
      </c>
      <c r="I8142" s="5" t="str">
        <f t="shared" si="259"/>
        <v/>
      </c>
      <c r="J8142" s="8"/>
    </row>
    <row r="8143" spans="1:10" x14ac:dyDescent="0.3">
      <c r="A8143" s="10"/>
      <c r="B8143" s="7"/>
      <c r="C8143" s="20"/>
      <c r="D8143" s="8" t="str">
        <f>IF(C8143="",(""),(INDEX('Base de Datos'!A8126:B8133,(MATCH(Movimientos!C8143,'Base de Datos'!A8126:A8133,0)),(2))))</f>
        <v/>
      </c>
      <c r="E8143" s="8"/>
      <c r="F8143" s="8"/>
      <c r="G8143" s="8"/>
      <c r="H8143" s="4" t="str">
        <f t="shared" si="258"/>
        <v/>
      </c>
      <c r="I8143" s="5" t="str">
        <f t="shared" si="259"/>
        <v/>
      </c>
      <c r="J8143" s="8"/>
    </row>
    <row r="8144" spans="1:10" x14ac:dyDescent="0.3">
      <c r="A8144" s="10"/>
      <c r="B8144" s="7"/>
      <c r="C8144" s="20"/>
      <c r="D8144" s="8" t="str">
        <f>IF(C8144="",(""),(INDEX('Base de Datos'!A8127:B8134,(MATCH(Movimientos!C8144,'Base de Datos'!A8127:A8134,0)),(2))))</f>
        <v/>
      </c>
      <c r="E8144" s="8"/>
      <c r="F8144" s="8"/>
      <c r="G8144" s="8"/>
      <c r="H8144" s="4" t="str">
        <f t="shared" si="258"/>
        <v/>
      </c>
      <c r="I8144" s="5" t="str">
        <f t="shared" si="259"/>
        <v/>
      </c>
      <c r="J8144" s="8"/>
    </row>
    <row r="8145" spans="1:10" x14ac:dyDescent="0.3">
      <c r="A8145" s="10"/>
      <c r="B8145" s="7"/>
      <c r="C8145" s="20"/>
      <c r="D8145" s="8" t="str">
        <f>IF(C8145="",(""),(INDEX('Base de Datos'!A8128:B8135,(MATCH(Movimientos!C8145,'Base de Datos'!A8128:A8135,0)),(2))))</f>
        <v/>
      </c>
      <c r="E8145" s="8"/>
      <c r="F8145" s="8"/>
      <c r="G8145" s="8"/>
      <c r="H8145" s="4" t="str">
        <f t="shared" si="258"/>
        <v/>
      </c>
      <c r="I8145" s="5" t="str">
        <f t="shared" si="259"/>
        <v/>
      </c>
      <c r="J8145" s="8"/>
    </row>
    <row r="8146" spans="1:10" x14ac:dyDescent="0.3">
      <c r="A8146" s="10"/>
      <c r="B8146" s="7"/>
      <c r="C8146" s="20"/>
      <c r="D8146" s="8" t="str">
        <f>IF(C8146="",(""),(INDEX('Base de Datos'!A8129:B8136,(MATCH(Movimientos!C8146,'Base de Datos'!A8129:A8136,0)),(2))))</f>
        <v/>
      </c>
      <c r="E8146" s="8"/>
      <c r="F8146" s="8"/>
      <c r="G8146" s="8"/>
      <c r="H8146" s="4" t="str">
        <f t="shared" si="258"/>
        <v/>
      </c>
      <c r="I8146" s="5" t="str">
        <f t="shared" si="259"/>
        <v/>
      </c>
      <c r="J8146" s="8"/>
    </row>
    <row r="8147" spans="1:10" x14ac:dyDescent="0.3">
      <c r="A8147" s="10"/>
      <c r="B8147" s="7"/>
      <c r="C8147" s="20"/>
      <c r="D8147" s="8" t="str">
        <f>IF(C8147="",(""),(INDEX('Base de Datos'!A8130:B8137,(MATCH(Movimientos!C8147,'Base de Datos'!A8130:A8137,0)),(2))))</f>
        <v/>
      </c>
      <c r="E8147" s="8"/>
      <c r="F8147" s="8"/>
      <c r="G8147" s="8"/>
      <c r="H8147" s="4" t="str">
        <f t="shared" si="258"/>
        <v/>
      </c>
      <c r="I8147" s="5" t="str">
        <f t="shared" si="259"/>
        <v/>
      </c>
      <c r="J8147" s="8"/>
    </row>
    <row r="8148" spans="1:10" x14ac:dyDescent="0.3">
      <c r="A8148" s="10"/>
      <c r="B8148" s="7"/>
      <c r="C8148" s="20"/>
      <c r="D8148" s="8" t="str">
        <f>IF(C8148="",(""),(INDEX('Base de Datos'!A8131:B8138,(MATCH(Movimientos!C8148,'Base de Datos'!A8131:A8138,0)),(2))))</f>
        <v/>
      </c>
      <c r="E8148" s="8"/>
      <c r="F8148" s="8"/>
      <c r="G8148" s="8"/>
      <c r="H8148" s="4" t="str">
        <f t="shared" si="258"/>
        <v/>
      </c>
      <c r="I8148" s="5" t="str">
        <f t="shared" si="259"/>
        <v/>
      </c>
      <c r="J8148" s="8"/>
    </row>
    <row r="8149" spans="1:10" x14ac:dyDescent="0.3">
      <c r="A8149" s="10"/>
      <c r="B8149" s="7"/>
      <c r="C8149" s="20"/>
      <c r="D8149" s="8" t="str">
        <f>IF(C8149="",(""),(INDEX('Base de Datos'!A8132:B8139,(MATCH(Movimientos!C8149,'Base de Datos'!A8132:A8139,0)),(2))))</f>
        <v/>
      </c>
      <c r="E8149" s="8"/>
      <c r="F8149" s="8"/>
      <c r="G8149" s="8"/>
      <c r="H8149" s="4" t="str">
        <f t="shared" si="258"/>
        <v/>
      </c>
      <c r="I8149" s="5" t="str">
        <f t="shared" si="259"/>
        <v/>
      </c>
      <c r="J8149" s="8"/>
    </row>
    <row r="8150" spans="1:10" x14ac:dyDescent="0.3">
      <c r="A8150" s="10"/>
      <c r="B8150" s="7"/>
      <c r="C8150" s="20"/>
      <c r="D8150" s="8" t="str">
        <f>IF(C8150="",(""),(INDEX('Base de Datos'!A8133:B8140,(MATCH(Movimientos!C8150,'Base de Datos'!A8133:A8140,0)),(2))))</f>
        <v/>
      </c>
      <c r="E8150" s="8"/>
      <c r="F8150" s="8"/>
      <c r="G8150" s="8"/>
      <c r="H8150" s="4" t="str">
        <f t="shared" si="258"/>
        <v/>
      </c>
      <c r="I8150" s="5" t="str">
        <f t="shared" si="259"/>
        <v/>
      </c>
      <c r="J8150" s="8"/>
    </row>
    <row r="8151" spans="1:10" x14ac:dyDescent="0.3">
      <c r="A8151" s="10"/>
      <c r="B8151" s="7"/>
      <c r="C8151" s="20"/>
      <c r="D8151" s="8" t="str">
        <f>IF(C8151="",(""),(INDEX('Base de Datos'!A8134:B8141,(MATCH(Movimientos!C8151,'Base de Datos'!A8134:A8141,0)),(2))))</f>
        <v/>
      </c>
      <c r="E8151" s="8"/>
      <c r="F8151" s="8"/>
      <c r="G8151" s="8"/>
      <c r="H8151" s="4" t="str">
        <f t="shared" si="258"/>
        <v/>
      </c>
      <c r="I8151" s="5" t="str">
        <f t="shared" si="259"/>
        <v/>
      </c>
      <c r="J8151" s="8"/>
    </row>
    <row r="8152" spans="1:10" x14ac:dyDescent="0.3">
      <c r="A8152" s="10"/>
      <c r="B8152" s="7"/>
      <c r="C8152" s="20"/>
      <c r="D8152" s="8" t="str">
        <f>IF(C8152="",(""),(INDEX('Base de Datos'!A8135:B8142,(MATCH(Movimientos!C8152,'Base de Datos'!A8135:A8142,0)),(2))))</f>
        <v/>
      </c>
      <c r="E8152" s="8"/>
      <c r="F8152" s="8"/>
      <c r="G8152" s="8"/>
      <c r="H8152" s="4" t="str">
        <f t="shared" si="258"/>
        <v/>
      </c>
      <c r="I8152" s="5" t="str">
        <f t="shared" si="259"/>
        <v/>
      </c>
      <c r="J8152" s="8"/>
    </row>
    <row r="8153" spans="1:10" x14ac:dyDescent="0.3">
      <c r="A8153" s="10"/>
      <c r="B8153" s="7"/>
      <c r="C8153" s="20"/>
      <c r="D8153" s="8" t="str">
        <f>IF(C8153="",(""),(INDEX('Base de Datos'!A8136:B8143,(MATCH(Movimientos!C8153,'Base de Datos'!A8136:A8143,0)),(2))))</f>
        <v/>
      </c>
      <c r="E8153" s="8"/>
      <c r="F8153" s="8"/>
      <c r="G8153" s="8"/>
      <c r="H8153" s="4" t="str">
        <f t="shared" si="258"/>
        <v/>
      </c>
      <c r="I8153" s="5" t="str">
        <f t="shared" si="259"/>
        <v/>
      </c>
      <c r="J8153" s="8"/>
    </row>
    <row r="8154" spans="1:10" x14ac:dyDescent="0.3">
      <c r="A8154" s="10"/>
      <c r="B8154" s="7"/>
      <c r="C8154" s="20"/>
      <c r="D8154" s="8" t="str">
        <f>IF(C8154="",(""),(INDEX('Base de Datos'!A8137:B8144,(MATCH(Movimientos!C8154,'Base de Datos'!A8137:A8144,0)),(2))))</f>
        <v/>
      </c>
      <c r="E8154" s="8"/>
      <c r="F8154" s="8"/>
      <c r="G8154" s="8"/>
      <c r="H8154" s="4" t="str">
        <f t="shared" si="258"/>
        <v/>
      </c>
      <c r="I8154" s="5" t="str">
        <f t="shared" si="259"/>
        <v/>
      </c>
      <c r="J8154" s="8"/>
    </row>
    <row r="8155" spans="1:10" x14ac:dyDescent="0.3">
      <c r="A8155" s="10"/>
      <c r="B8155" s="7"/>
      <c r="C8155" s="20"/>
      <c r="D8155" s="8" t="str">
        <f>IF(C8155="",(""),(INDEX('Base de Datos'!A8138:B8145,(MATCH(Movimientos!C8155,'Base de Datos'!A8138:A8145,0)),(2))))</f>
        <v/>
      </c>
      <c r="E8155" s="8"/>
      <c r="F8155" s="8"/>
      <c r="G8155" s="8"/>
      <c r="H8155" s="4" t="str">
        <f t="shared" si="258"/>
        <v/>
      </c>
      <c r="I8155" s="5" t="str">
        <f t="shared" si="259"/>
        <v/>
      </c>
      <c r="J8155" s="8"/>
    </row>
    <row r="8156" spans="1:10" x14ac:dyDescent="0.3">
      <c r="A8156" s="10"/>
      <c r="B8156" s="7"/>
      <c r="C8156" s="20"/>
      <c r="D8156" s="8" t="str">
        <f>IF(C8156="",(""),(INDEX('Base de Datos'!A8139:B8146,(MATCH(Movimientos!C8156,'Base de Datos'!A8139:A8146,0)),(2))))</f>
        <v/>
      </c>
      <c r="E8156" s="8"/>
      <c r="F8156" s="8"/>
      <c r="G8156" s="8"/>
      <c r="H8156" s="4" t="str">
        <f t="shared" si="258"/>
        <v/>
      </c>
      <c r="I8156" s="5" t="str">
        <f t="shared" si="259"/>
        <v/>
      </c>
      <c r="J8156" s="8"/>
    </row>
    <row r="8157" spans="1:10" x14ac:dyDescent="0.3">
      <c r="A8157" s="10"/>
      <c r="B8157" s="7"/>
      <c r="C8157" s="20"/>
      <c r="D8157" s="8" t="str">
        <f>IF(C8157="",(""),(INDEX('Base de Datos'!A8140:B8147,(MATCH(Movimientos!C8157,'Base de Datos'!A8140:A8147,0)),(2))))</f>
        <v/>
      </c>
      <c r="E8157" s="8"/>
      <c r="F8157" s="8"/>
      <c r="G8157" s="8"/>
      <c r="H8157" s="4" t="str">
        <f t="shared" si="258"/>
        <v/>
      </c>
      <c r="I8157" s="5" t="str">
        <f t="shared" si="259"/>
        <v/>
      </c>
      <c r="J8157" s="8"/>
    </row>
    <row r="8158" spans="1:10" x14ac:dyDescent="0.3">
      <c r="A8158" s="10"/>
      <c r="B8158" s="7"/>
      <c r="C8158" s="20"/>
      <c r="D8158" s="8" t="str">
        <f>IF(C8158="",(""),(INDEX('Base de Datos'!A8141:B8148,(MATCH(Movimientos!C8158,'Base de Datos'!A8141:A8148,0)),(2))))</f>
        <v/>
      </c>
      <c r="E8158" s="8"/>
      <c r="F8158" s="8"/>
      <c r="G8158" s="8"/>
      <c r="H8158" s="4" t="str">
        <f t="shared" si="258"/>
        <v/>
      </c>
      <c r="I8158" s="5" t="str">
        <f t="shared" si="259"/>
        <v/>
      </c>
      <c r="J8158" s="8"/>
    </row>
    <row r="8159" spans="1:10" x14ac:dyDescent="0.3">
      <c r="A8159" s="10"/>
      <c r="B8159" s="7"/>
      <c r="C8159" s="20"/>
      <c r="D8159" s="8" t="str">
        <f>IF(C8159="",(""),(INDEX('Base de Datos'!A8142:B8149,(MATCH(Movimientos!C8159,'Base de Datos'!A8142:A8149,0)),(2))))</f>
        <v/>
      </c>
      <c r="E8159" s="8"/>
      <c r="F8159" s="8"/>
      <c r="G8159" s="8"/>
      <c r="H8159" s="4" t="str">
        <f t="shared" si="258"/>
        <v/>
      </c>
      <c r="I8159" s="5" t="str">
        <f t="shared" si="259"/>
        <v/>
      </c>
      <c r="J8159" s="8"/>
    </row>
    <row r="8160" spans="1:10" x14ac:dyDescent="0.3">
      <c r="A8160" s="10"/>
      <c r="B8160" s="7"/>
      <c r="C8160" s="20"/>
      <c r="D8160" s="8" t="str">
        <f>IF(C8160="",(""),(INDEX('Base de Datos'!A8143:B8150,(MATCH(Movimientos!C8160,'Base de Datos'!A8143:A8150,0)),(2))))</f>
        <v/>
      </c>
      <c r="E8160" s="8"/>
      <c r="F8160" s="8"/>
      <c r="G8160" s="8"/>
      <c r="H8160" s="4" t="str">
        <f t="shared" si="258"/>
        <v/>
      </c>
      <c r="I8160" s="5" t="str">
        <f t="shared" si="259"/>
        <v/>
      </c>
      <c r="J8160" s="8"/>
    </row>
    <row r="8161" spans="1:10" x14ac:dyDescent="0.3">
      <c r="A8161" s="10"/>
      <c r="B8161" s="7"/>
      <c r="C8161" s="20"/>
      <c r="D8161" s="8" t="str">
        <f>IF(C8161="",(""),(INDEX('Base de Datos'!A8144:B8151,(MATCH(Movimientos!C8161,'Base de Datos'!A8144:A8151,0)),(2))))</f>
        <v/>
      </c>
      <c r="E8161" s="8"/>
      <c r="F8161" s="8"/>
      <c r="G8161" s="8"/>
      <c r="H8161" s="4" t="str">
        <f t="shared" si="258"/>
        <v/>
      </c>
      <c r="I8161" s="5" t="str">
        <f t="shared" si="259"/>
        <v/>
      </c>
      <c r="J8161" s="8"/>
    </row>
    <row r="8162" spans="1:10" x14ac:dyDescent="0.3">
      <c r="A8162" s="10"/>
      <c r="B8162" s="7"/>
      <c r="C8162" s="20"/>
      <c r="D8162" s="8" t="str">
        <f>IF(C8162="",(""),(INDEX('Base de Datos'!A8145:B8152,(MATCH(Movimientos!C8162,'Base de Datos'!A8145:A8152,0)),(2))))</f>
        <v/>
      </c>
      <c r="E8162" s="8"/>
      <c r="F8162" s="8"/>
      <c r="G8162" s="8"/>
      <c r="H8162" s="4" t="str">
        <f t="shared" si="258"/>
        <v/>
      </c>
      <c r="I8162" s="5" t="str">
        <f t="shared" si="259"/>
        <v/>
      </c>
      <c r="J8162" s="8"/>
    </row>
    <row r="8163" spans="1:10" x14ac:dyDescent="0.3">
      <c r="A8163" s="10"/>
      <c r="B8163" s="7"/>
      <c r="C8163" s="20"/>
      <c r="D8163" s="8" t="str">
        <f>IF(C8163="",(""),(INDEX('Base de Datos'!A8146:B8153,(MATCH(Movimientos!C8163,'Base de Datos'!A8146:A8153,0)),(2))))</f>
        <v/>
      </c>
      <c r="E8163" s="8"/>
      <c r="F8163" s="8"/>
      <c r="G8163" s="8"/>
      <c r="H8163" s="4" t="str">
        <f t="shared" si="258"/>
        <v/>
      </c>
      <c r="I8163" s="5" t="str">
        <f t="shared" si="259"/>
        <v/>
      </c>
      <c r="J8163" s="8"/>
    </row>
    <row r="8164" spans="1:10" x14ac:dyDescent="0.3">
      <c r="A8164" s="10"/>
      <c r="B8164" s="7"/>
      <c r="C8164" s="20"/>
      <c r="D8164" s="8" t="str">
        <f>IF(C8164="",(""),(INDEX('Base de Datos'!A8147:B8154,(MATCH(Movimientos!C8164,'Base de Datos'!A8147:A8154,0)),(2))))</f>
        <v/>
      </c>
      <c r="E8164" s="8"/>
      <c r="F8164" s="8"/>
      <c r="G8164" s="8"/>
      <c r="H8164" s="4" t="str">
        <f t="shared" si="258"/>
        <v/>
      </c>
      <c r="I8164" s="5" t="str">
        <f t="shared" si="259"/>
        <v/>
      </c>
      <c r="J8164" s="8"/>
    </row>
    <row r="8165" spans="1:10" x14ac:dyDescent="0.3">
      <c r="A8165" s="10"/>
      <c r="B8165" s="7"/>
      <c r="C8165" s="20"/>
      <c r="D8165" s="8" t="str">
        <f>IF(C8165="",(""),(INDEX('Base de Datos'!A8148:B8155,(MATCH(Movimientos!C8165,'Base de Datos'!A8148:A8155,0)),(2))))</f>
        <v/>
      </c>
      <c r="E8165" s="8"/>
      <c r="F8165" s="8"/>
      <c r="G8165" s="8"/>
      <c r="H8165" s="4" t="str">
        <f t="shared" si="258"/>
        <v/>
      </c>
      <c r="I8165" s="5" t="str">
        <f t="shared" si="259"/>
        <v/>
      </c>
      <c r="J8165" s="8"/>
    </row>
    <row r="8166" spans="1:10" x14ac:dyDescent="0.3">
      <c r="A8166" s="10"/>
      <c r="B8166" s="7"/>
      <c r="C8166" s="20"/>
      <c r="D8166" s="8" t="str">
        <f>IF(C8166="",(""),(INDEX('Base de Datos'!A8149:B8156,(MATCH(Movimientos!C8166,'Base de Datos'!A8149:A8156,0)),(2))))</f>
        <v/>
      </c>
      <c r="E8166" s="8"/>
      <c r="F8166" s="8"/>
      <c r="G8166" s="8"/>
      <c r="H8166" s="4" t="str">
        <f t="shared" ref="H8166:H8229" si="260">IF(A8166="",(""),(IF(B8166="Ingreso",(D8166),(""))))</f>
        <v/>
      </c>
      <c r="I8166" s="5" t="str">
        <f t="shared" ref="I8166:I8229" si="261">IF(A8166="",(""),(IF(B8166="Egreso",(D8166),(""))))</f>
        <v/>
      </c>
      <c r="J8166" s="8"/>
    </row>
    <row r="8167" spans="1:10" x14ac:dyDescent="0.3">
      <c r="A8167" s="10"/>
      <c r="B8167" s="7"/>
      <c r="C8167" s="20"/>
      <c r="D8167" s="8" t="str">
        <f>IF(C8167="",(""),(INDEX('Base de Datos'!A8150:B8157,(MATCH(Movimientos!C8167,'Base de Datos'!A8150:A8157,0)),(2))))</f>
        <v/>
      </c>
      <c r="E8167" s="8"/>
      <c r="F8167" s="8"/>
      <c r="G8167" s="8"/>
      <c r="H8167" s="4" t="str">
        <f t="shared" si="260"/>
        <v/>
      </c>
      <c r="I8167" s="5" t="str">
        <f t="shared" si="261"/>
        <v/>
      </c>
      <c r="J8167" s="8"/>
    </row>
    <row r="8168" spans="1:10" x14ac:dyDescent="0.3">
      <c r="A8168" s="10"/>
      <c r="B8168" s="7"/>
      <c r="C8168" s="20"/>
      <c r="D8168" s="8" t="str">
        <f>IF(C8168="",(""),(INDEX('Base de Datos'!A8151:B8158,(MATCH(Movimientos!C8168,'Base de Datos'!A8151:A8158,0)),(2))))</f>
        <v/>
      </c>
      <c r="E8168" s="8"/>
      <c r="F8168" s="8"/>
      <c r="G8168" s="8"/>
      <c r="H8168" s="4" t="str">
        <f t="shared" si="260"/>
        <v/>
      </c>
      <c r="I8168" s="5" t="str">
        <f t="shared" si="261"/>
        <v/>
      </c>
      <c r="J8168" s="8"/>
    </row>
    <row r="8169" spans="1:10" x14ac:dyDescent="0.3">
      <c r="A8169" s="10"/>
      <c r="B8169" s="7"/>
      <c r="C8169" s="20"/>
      <c r="D8169" s="8" t="str">
        <f>IF(C8169="",(""),(INDEX('Base de Datos'!A8152:B8159,(MATCH(Movimientos!C8169,'Base de Datos'!A8152:A8159,0)),(2))))</f>
        <v/>
      </c>
      <c r="E8169" s="8"/>
      <c r="F8169" s="8"/>
      <c r="G8169" s="8"/>
      <c r="H8169" s="4" t="str">
        <f t="shared" si="260"/>
        <v/>
      </c>
      <c r="I8169" s="5" t="str">
        <f t="shared" si="261"/>
        <v/>
      </c>
      <c r="J8169" s="8"/>
    </row>
    <row r="8170" spans="1:10" x14ac:dyDescent="0.3">
      <c r="A8170" s="10"/>
      <c r="B8170" s="7"/>
      <c r="C8170" s="20"/>
      <c r="D8170" s="8" t="str">
        <f>IF(C8170="",(""),(INDEX('Base de Datos'!A8153:B8160,(MATCH(Movimientos!C8170,'Base de Datos'!A8153:A8160,0)),(2))))</f>
        <v/>
      </c>
      <c r="E8170" s="8"/>
      <c r="F8170" s="8"/>
      <c r="G8170" s="8"/>
      <c r="H8170" s="4" t="str">
        <f t="shared" si="260"/>
        <v/>
      </c>
      <c r="I8170" s="5" t="str">
        <f t="shared" si="261"/>
        <v/>
      </c>
      <c r="J8170" s="8"/>
    </row>
    <row r="8171" spans="1:10" x14ac:dyDescent="0.3">
      <c r="A8171" s="10"/>
      <c r="B8171" s="7"/>
      <c r="C8171" s="20"/>
      <c r="D8171" s="8" t="str">
        <f>IF(C8171="",(""),(INDEX('Base de Datos'!A8154:B8161,(MATCH(Movimientos!C8171,'Base de Datos'!A8154:A8161,0)),(2))))</f>
        <v/>
      </c>
      <c r="E8171" s="8"/>
      <c r="F8171" s="8"/>
      <c r="G8171" s="8"/>
      <c r="H8171" s="4" t="str">
        <f t="shared" si="260"/>
        <v/>
      </c>
      <c r="I8171" s="5" t="str">
        <f t="shared" si="261"/>
        <v/>
      </c>
      <c r="J8171" s="8"/>
    </row>
    <row r="8172" spans="1:10" x14ac:dyDescent="0.3">
      <c r="A8172" s="10"/>
      <c r="B8172" s="7"/>
      <c r="C8172" s="20"/>
      <c r="D8172" s="8" t="str">
        <f>IF(C8172="",(""),(INDEX('Base de Datos'!A8155:B8162,(MATCH(Movimientos!C8172,'Base de Datos'!A8155:A8162,0)),(2))))</f>
        <v/>
      </c>
      <c r="E8172" s="8"/>
      <c r="F8172" s="8"/>
      <c r="G8172" s="8"/>
      <c r="H8172" s="4" t="str">
        <f t="shared" si="260"/>
        <v/>
      </c>
      <c r="I8172" s="5" t="str">
        <f t="shared" si="261"/>
        <v/>
      </c>
      <c r="J8172" s="8"/>
    </row>
    <row r="8173" spans="1:10" x14ac:dyDescent="0.3">
      <c r="A8173" s="10"/>
      <c r="B8173" s="7"/>
      <c r="C8173" s="20"/>
      <c r="D8173" s="8" t="str">
        <f>IF(C8173="",(""),(INDEX('Base de Datos'!A8156:B8163,(MATCH(Movimientos!C8173,'Base de Datos'!A8156:A8163,0)),(2))))</f>
        <v/>
      </c>
      <c r="E8173" s="8"/>
      <c r="F8173" s="8"/>
      <c r="G8173" s="8"/>
      <c r="H8173" s="4" t="str">
        <f t="shared" si="260"/>
        <v/>
      </c>
      <c r="I8173" s="5" t="str">
        <f t="shared" si="261"/>
        <v/>
      </c>
      <c r="J8173" s="8"/>
    </row>
    <row r="8174" spans="1:10" x14ac:dyDescent="0.3">
      <c r="A8174" s="10"/>
      <c r="B8174" s="7"/>
      <c r="C8174" s="20"/>
      <c r="D8174" s="8" t="str">
        <f>IF(C8174="",(""),(INDEX('Base de Datos'!A8157:B8164,(MATCH(Movimientos!C8174,'Base de Datos'!A8157:A8164,0)),(2))))</f>
        <v/>
      </c>
      <c r="E8174" s="8"/>
      <c r="F8174" s="8"/>
      <c r="G8174" s="8"/>
      <c r="H8174" s="4" t="str">
        <f t="shared" si="260"/>
        <v/>
      </c>
      <c r="I8174" s="5" t="str">
        <f t="shared" si="261"/>
        <v/>
      </c>
      <c r="J8174" s="8"/>
    </row>
    <row r="8175" spans="1:10" x14ac:dyDescent="0.3">
      <c r="A8175" s="10"/>
      <c r="B8175" s="7"/>
      <c r="C8175" s="20"/>
      <c r="D8175" s="8" t="str">
        <f>IF(C8175="",(""),(INDEX('Base de Datos'!A8158:B8165,(MATCH(Movimientos!C8175,'Base de Datos'!A8158:A8165,0)),(2))))</f>
        <v/>
      </c>
      <c r="E8175" s="8"/>
      <c r="F8175" s="8"/>
      <c r="G8175" s="8"/>
      <c r="H8175" s="4" t="str">
        <f t="shared" si="260"/>
        <v/>
      </c>
      <c r="I8175" s="5" t="str">
        <f t="shared" si="261"/>
        <v/>
      </c>
      <c r="J8175" s="8"/>
    </row>
    <row r="8176" spans="1:10" x14ac:dyDescent="0.3">
      <c r="A8176" s="10"/>
      <c r="B8176" s="7"/>
      <c r="C8176" s="20"/>
      <c r="D8176" s="8" t="str">
        <f>IF(C8176="",(""),(INDEX('Base de Datos'!A8159:B8166,(MATCH(Movimientos!C8176,'Base de Datos'!A8159:A8166,0)),(2))))</f>
        <v/>
      </c>
      <c r="E8176" s="8"/>
      <c r="F8176" s="8"/>
      <c r="G8176" s="8"/>
      <c r="H8176" s="4" t="str">
        <f t="shared" si="260"/>
        <v/>
      </c>
      <c r="I8176" s="5" t="str">
        <f t="shared" si="261"/>
        <v/>
      </c>
      <c r="J8176" s="8"/>
    </row>
    <row r="8177" spans="1:10" x14ac:dyDescent="0.3">
      <c r="A8177" s="10"/>
      <c r="B8177" s="7"/>
      <c r="C8177" s="20"/>
      <c r="D8177" s="8" t="str">
        <f>IF(C8177="",(""),(INDEX('Base de Datos'!A8160:B8167,(MATCH(Movimientos!C8177,'Base de Datos'!A8160:A8167,0)),(2))))</f>
        <v/>
      </c>
      <c r="E8177" s="8"/>
      <c r="F8177" s="8"/>
      <c r="G8177" s="8"/>
      <c r="H8177" s="4" t="str">
        <f t="shared" si="260"/>
        <v/>
      </c>
      <c r="I8177" s="5" t="str">
        <f t="shared" si="261"/>
        <v/>
      </c>
      <c r="J8177" s="8"/>
    </row>
    <row r="8178" spans="1:10" x14ac:dyDescent="0.3">
      <c r="A8178" s="10"/>
      <c r="B8178" s="7"/>
      <c r="C8178" s="20"/>
      <c r="D8178" s="8" t="str">
        <f>IF(C8178="",(""),(INDEX('Base de Datos'!A8161:B8168,(MATCH(Movimientos!C8178,'Base de Datos'!A8161:A8168,0)),(2))))</f>
        <v/>
      </c>
      <c r="E8178" s="8"/>
      <c r="F8178" s="8"/>
      <c r="G8178" s="8"/>
      <c r="H8178" s="4" t="str">
        <f t="shared" si="260"/>
        <v/>
      </c>
      <c r="I8178" s="5" t="str">
        <f t="shared" si="261"/>
        <v/>
      </c>
      <c r="J8178" s="8"/>
    </row>
    <row r="8179" spans="1:10" x14ac:dyDescent="0.3">
      <c r="A8179" s="10"/>
      <c r="B8179" s="7"/>
      <c r="C8179" s="20"/>
      <c r="D8179" s="8" t="str">
        <f>IF(C8179="",(""),(INDEX('Base de Datos'!A8162:B8169,(MATCH(Movimientos!C8179,'Base de Datos'!A8162:A8169,0)),(2))))</f>
        <v/>
      </c>
      <c r="E8179" s="8"/>
      <c r="F8179" s="8"/>
      <c r="G8179" s="8"/>
      <c r="H8179" s="4" t="str">
        <f t="shared" si="260"/>
        <v/>
      </c>
      <c r="I8179" s="5" t="str">
        <f t="shared" si="261"/>
        <v/>
      </c>
      <c r="J8179" s="8"/>
    </row>
    <row r="8180" spans="1:10" x14ac:dyDescent="0.3">
      <c r="A8180" s="10"/>
      <c r="B8180" s="7"/>
      <c r="C8180" s="20"/>
      <c r="D8180" s="8" t="str">
        <f>IF(C8180="",(""),(INDEX('Base de Datos'!A8163:B8170,(MATCH(Movimientos!C8180,'Base de Datos'!A8163:A8170,0)),(2))))</f>
        <v/>
      </c>
      <c r="E8180" s="8"/>
      <c r="F8180" s="8"/>
      <c r="G8180" s="8"/>
      <c r="H8180" s="4" t="str">
        <f t="shared" si="260"/>
        <v/>
      </c>
      <c r="I8180" s="5" t="str">
        <f t="shared" si="261"/>
        <v/>
      </c>
      <c r="J8180" s="8"/>
    </row>
    <row r="8181" spans="1:10" x14ac:dyDescent="0.3">
      <c r="A8181" s="10"/>
      <c r="B8181" s="7"/>
      <c r="C8181" s="20"/>
      <c r="D8181" s="8" t="str">
        <f>IF(C8181="",(""),(INDEX('Base de Datos'!A8164:B8171,(MATCH(Movimientos!C8181,'Base de Datos'!A8164:A8171,0)),(2))))</f>
        <v/>
      </c>
      <c r="E8181" s="8"/>
      <c r="F8181" s="8"/>
      <c r="G8181" s="8"/>
      <c r="H8181" s="4" t="str">
        <f t="shared" si="260"/>
        <v/>
      </c>
      <c r="I8181" s="5" t="str">
        <f t="shared" si="261"/>
        <v/>
      </c>
      <c r="J8181" s="8"/>
    </row>
    <row r="8182" spans="1:10" x14ac:dyDescent="0.3">
      <c r="A8182" s="10"/>
      <c r="B8182" s="7"/>
      <c r="C8182" s="20"/>
      <c r="D8182" s="8" t="str">
        <f>IF(C8182="",(""),(INDEX('Base de Datos'!A8165:B8172,(MATCH(Movimientos!C8182,'Base de Datos'!A8165:A8172,0)),(2))))</f>
        <v/>
      </c>
      <c r="E8182" s="8"/>
      <c r="F8182" s="8"/>
      <c r="G8182" s="8"/>
      <c r="H8182" s="4" t="str">
        <f t="shared" si="260"/>
        <v/>
      </c>
      <c r="I8182" s="5" t="str">
        <f t="shared" si="261"/>
        <v/>
      </c>
      <c r="J8182" s="8"/>
    </row>
    <row r="8183" spans="1:10" x14ac:dyDescent="0.3">
      <c r="A8183" s="10"/>
      <c r="B8183" s="7"/>
      <c r="C8183" s="20"/>
      <c r="D8183" s="8" t="str">
        <f>IF(C8183="",(""),(INDEX('Base de Datos'!A8166:B8173,(MATCH(Movimientos!C8183,'Base de Datos'!A8166:A8173,0)),(2))))</f>
        <v/>
      </c>
      <c r="E8183" s="8"/>
      <c r="F8183" s="8"/>
      <c r="G8183" s="8"/>
      <c r="H8183" s="4" t="str">
        <f t="shared" si="260"/>
        <v/>
      </c>
      <c r="I8183" s="5" t="str">
        <f t="shared" si="261"/>
        <v/>
      </c>
      <c r="J8183" s="8"/>
    </row>
    <row r="8184" spans="1:10" x14ac:dyDescent="0.3">
      <c r="A8184" s="10"/>
      <c r="B8184" s="7"/>
      <c r="C8184" s="20"/>
      <c r="D8184" s="8" t="str">
        <f>IF(C8184="",(""),(INDEX('Base de Datos'!A8167:B8174,(MATCH(Movimientos!C8184,'Base de Datos'!A8167:A8174,0)),(2))))</f>
        <v/>
      </c>
      <c r="E8184" s="8"/>
      <c r="F8184" s="8"/>
      <c r="G8184" s="8"/>
      <c r="H8184" s="4" t="str">
        <f t="shared" si="260"/>
        <v/>
      </c>
      <c r="I8184" s="5" t="str">
        <f t="shared" si="261"/>
        <v/>
      </c>
      <c r="J8184" s="8"/>
    </row>
    <row r="8185" spans="1:10" x14ac:dyDescent="0.3">
      <c r="A8185" s="10"/>
      <c r="B8185" s="7"/>
      <c r="C8185" s="20"/>
      <c r="D8185" s="8" t="str">
        <f>IF(C8185="",(""),(INDEX('Base de Datos'!A8168:B8175,(MATCH(Movimientos!C8185,'Base de Datos'!A8168:A8175,0)),(2))))</f>
        <v/>
      </c>
      <c r="E8185" s="8"/>
      <c r="F8185" s="8"/>
      <c r="G8185" s="8"/>
      <c r="H8185" s="4" t="str">
        <f t="shared" si="260"/>
        <v/>
      </c>
      <c r="I8185" s="5" t="str">
        <f t="shared" si="261"/>
        <v/>
      </c>
      <c r="J8185" s="8"/>
    </row>
    <row r="8186" spans="1:10" x14ac:dyDescent="0.3">
      <c r="A8186" s="10"/>
      <c r="B8186" s="7"/>
      <c r="C8186" s="20"/>
      <c r="D8186" s="8" t="str">
        <f>IF(C8186="",(""),(INDEX('Base de Datos'!A8169:B8176,(MATCH(Movimientos!C8186,'Base de Datos'!A8169:A8176,0)),(2))))</f>
        <v/>
      </c>
      <c r="E8186" s="8"/>
      <c r="F8186" s="8"/>
      <c r="G8186" s="8"/>
      <c r="H8186" s="4" t="str">
        <f t="shared" si="260"/>
        <v/>
      </c>
      <c r="I8186" s="5" t="str">
        <f t="shared" si="261"/>
        <v/>
      </c>
      <c r="J8186" s="8"/>
    </row>
    <row r="8187" spans="1:10" x14ac:dyDescent="0.3">
      <c r="A8187" s="10"/>
      <c r="B8187" s="7"/>
      <c r="C8187" s="20"/>
      <c r="D8187" s="8" t="str">
        <f>IF(C8187="",(""),(INDEX('Base de Datos'!A8170:B8177,(MATCH(Movimientos!C8187,'Base de Datos'!A8170:A8177,0)),(2))))</f>
        <v/>
      </c>
      <c r="E8187" s="8"/>
      <c r="F8187" s="8"/>
      <c r="G8187" s="8"/>
      <c r="H8187" s="4" t="str">
        <f t="shared" si="260"/>
        <v/>
      </c>
      <c r="I8187" s="5" t="str">
        <f t="shared" si="261"/>
        <v/>
      </c>
      <c r="J8187" s="8"/>
    </row>
    <row r="8188" spans="1:10" x14ac:dyDescent="0.3">
      <c r="A8188" s="10"/>
      <c r="B8188" s="7"/>
      <c r="C8188" s="20"/>
      <c r="D8188" s="8" t="str">
        <f>IF(C8188="",(""),(INDEX('Base de Datos'!A8171:B8178,(MATCH(Movimientos!C8188,'Base de Datos'!A8171:A8178,0)),(2))))</f>
        <v/>
      </c>
      <c r="E8188" s="8"/>
      <c r="F8188" s="8"/>
      <c r="G8188" s="8"/>
      <c r="H8188" s="4" t="str">
        <f t="shared" si="260"/>
        <v/>
      </c>
      <c r="I8188" s="5" t="str">
        <f t="shared" si="261"/>
        <v/>
      </c>
      <c r="J8188" s="8"/>
    </row>
    <row r="8189" spans="1:10" x14ac:dyDescent="0.3">
      <c r="A8189" s="10"/>
      <c r="B8189" s="7"/>
      <c r="C8189" s="20"/>
      <c r="D8189" s="8" t="str">
        <f>IF(C8189="",(""),(INDEX('Base de Datos'!A8172:B8179,(MATCH(Movimientos!C8189,'Base de Datos'!A8172:A8179,0)),(2))))</f>
        <v/>
      </c>
      <c r="E8189" s="8"/>
      <c r="F8189" s="8"/>
      <c r="G8189" s="8"/>
      <c r="H8189" s="4" t="str">
        <f t="shared" si="260"/>
        <v/>
      </c>
      <c r="I8189" s="5" t="str">
        <f t="shared" si="261"/>
        <v/>
      </c>
      <c r="J8189" s="8"/>
    </row>
    <row r="8190" spans="1:10" x14ac:dyDescent="0.3">
      <c r="A8190" s="10"/>
      <c r="B8190" s="7"/>
      <c r="C8190" s="20"/>
      <c r="D8190" s="8" t="str">
        <f>IF(C8190="",(""),(INDEX('Base de Datos'!A8173:B8180,(MATCH(Movimientos!C8190,'Base de Datos'!A8173:A8180,0)),(2))))</f>
        <v/>
      </c>
      <c r="E8190" s="8"/>
      <c r="F8190" s="8"/>
      <c r="G8190" s="8"/>
      <c r="H8190" s="4" t="str">
        <f t="shared" si="260"/>
        <v/>
      </c>
      <c r="I8190" s="5" t="str">
        <f t="shared" si="261"/>
        <v/>
      </c>
      <c r="J8190" s="8"/>
    </row>
    <row r="8191" spans="1:10" x14ac:dyDescent="0.3">
      <c r="A8191" s="10"/>
      <c r="B8191" s="7"/>
      <c r="C8191" s="20"/>
      <c r="D8191" s="8" t="str">
        <f>IF(C8191="",(""),(INDEX('Base de Datos'!A8174:B8181,(MATCH(Movimientos!C8191,'Base de Datos'!A8174:A8181,0)),(2))))</f>
        <v/>
      </c>
      <c r="E8191" s="8"/>
      <c r="F8191" s="8"/>
      <c r="G8191" s="8"/>
      <c r="H8191" s="4" t="str">
        <f t="shared" si="260"/>
        <v/>
      </c>
      <c r="I8191" s="5" t="str">
        <f t="shared" si="261"/>
        <v/>
      </c>
      <c r="J8191" s="8"/>
    </row>
    <row r="8192" spans="1:10" x14ac:dyDescent="0.3">
      <c r="A8192" s="10"/>
      <c r="B8192" s="7"/>
      <c r="C8192" s="20"/>
      <c r="D8192" s="8" t="str">
        <f>IF(C8192="",(""),(INDEX('Base de Datos'!A8175:B8182,(MATCH(Movimientos!C8192,'Base de Datos'!A8175:A8182,0)),(2))))</f>
        <v/>
      </c>
      <c r="E8192" s="8"/>
      <c r="F8192" s="8"/>
      <c r="G8192" s="8"/>
      <c r="H8192" s="4" t="str">
        <f t="shared" si="260"/>
        <v/>
      </c>
      <c r="I8192" s="5" t="str">
        <f t="shared" si="261"/>
        <v/>
      </c>
      <c r="J8192" s="8"/>
    </row>
    <row r="8193" spans="1:10" x14ac:dyDescent="0.3">
      <c r="A8193" s="10"/>
      <c r="B8193" s="7"/>
      <c r="C8193" s="20"/>
      <c r="D8193" s="8" t="str">
        <f>IF(C8193="",(""),(INDEX('Base de Datos'!A8176:B8183,(MATCH(Movimientos!C8193,'Base de Datos'!A8176:A8183,0)),(2))))</f>
        <v/>
      </c>
      <c r="E8193" s="8"/>
      <c r="F8193" s="8"/>
      <c r="G8193" s="8"/>
      <c r="H8193" s="4" t="str">
        <f t="shared" si="260"/>
        <v/>
      </c>
      <c r="I8193" s="5" t="str">
        <f t="shared" si="261"/>
        <v/>
      </c>
      <c r="J8193" s="8"/>
    </row>
    <row r="8194" spans="1:10" x14ac:dyDescent="0.3">
      <c r="A8194" s="10"/>
      <c r="B8194" s="7"/>
      <c r="C8194" s="20"/>
      <c r="D8194" s="8" t="str">
        <f>IF(C8194="",(""),(INDEX('Base de Datos'!A8177:B8184,(MATCH(Movimientos!C8194,'Base de Datos'!A8177:A8184,0)),(2))))</f>
        <v/>
      </c>
      <c r="E8194" s="8"/>
      <c r="F8194" s="8"/>
      <c r="G8194" s="8"/>
      <c r="H8194" s="4" t="str">
        <f t="shared" si="260"/>
        <v/>
      </c>
      <c r="I8194" s="5" t="str">
        <f t="shared" si="261"/>
        <v/>
      </c>
      <c r="J8194" s="8"/>
    </row>
    <row r="8195" spans="1:10" x14ac:dyDescent="0.3">
      <c r="A8195" s="10"/>
      <c r="B8195" s="7"/>
      <c r="C8195" s="20"/>
      <c r="D8195" s="8" t="str">
        <f>IF(C8195="",(""),(INDEX('Base de Datos'!A8178:B8185,(MATCH(Movimientos!C8195,'Base de Datos'!A8178:A8185,0)),(2))))</f>
        <v/>
      </c>
      <c r="E8195" s="8"/>
      <c r="F8195" s="8"/>
      <c r="G8195" s="8"/>
      <c r="H8195" s="4" t="str">
        <f t="shared" si="260"/>
        <v/>
      </c>
      <c r="I8195" s="5" t="str">
        <f t="shared" si="261"/>
        <v/>
      </c>
      <c r="J8195" s="8"/>
    </row>
    <row r="8196" spans="1:10" x14ac:dyDescent="0.3">
      <c r="A8196" s="10"/>
      <c r="B8196" s="7"/>
      <c r="C8196" s="20"/>
      <c r="D8196" s="8" t="str">
        <f>IF(C8196="",(""),(INDEX('Base de Datos'!A8179:B8186,(MATCH(Movimientos!C8196,'Base de Datos'!A8179:A8186,0)),(2))))</f>
        <v/>
      </c>
      <c r="E8196" s="8"/>
      <c r="F8196" s="8"/>
      <c r="G8196" s="8"/>
      <c r="H8196" s="4" t="str">
        <f t="shared" si="260"/>
        <v/>
      </c>
      <c r="I8196" s="5" t="str">
        <f t="shared" si="261"/>
        <v/>
      </c>
      <c r="J8196" s="8"/>
    </row>
    <row r="8197" spans="1:10" x14ac:dyDescent="0.3">
      <c r="A8197" s="10"/>
      <c r="B8197" s="7"/>
      <c r="C8197" s="20"/>
      <c r="D8197" s="8" t="str">
        <f>IF(C8197="",(""),(INDEX('Base de Datos'!A8180:B8187,(MATCH(Movimientos!C8197,'Base de Datos'!A8180:A8187,0)),(2))))</f>
        <v/>
      </c>
      <c r="E8197" s="8"/>
      <c r="F8197" s="8"/>
      <c r="G8197" s="8"/>
      <c r="H8197" s="4" t="str">
        <f t="shared" si="260"/>
        <v/>
      </c>
      <c r="I8197" s="5" t="str">
        <f t="shared" si="261"/>
        <v/>
      </c>
      <c r="J8197" s="8"/>
    </row>
    <row r="8198" spans="1:10" x14ac:dyDescent="0.3">
      <c r="A8198" s="10"/>
      <c r="B8198" s="7"/>
      <c r="C8198" s="20"/>
      <c r="D8198" s="8" t="str">
        <f>IF(C8198="",(""),(INDEX('Base de Datos'!A8181:B8188,(MATCH(Movimientos!C8198,'Base de Datos'!A8181:A8188,0)),(2))))</f>
        <v/>
      </c>
      <c r="E8198" s="8"/>
      <c r="F8198" s="8"/>
      <c r="G8198" s="8"/>
      <c r="H8198" s="4" t="str">
        <f t="shared" si="260"/>
        <v/>
      </c>
      <c r="I8198" s="5" t="str">
        <f t="shared" si="261"/>
        <v/>
      </c>
      <c r="J8198" s="8"/>
    </row>
    <row r="8199" spans="1:10" x14ac:dyDescent="0.3">
      <c r="A8199" s="10"/>
      <c r="B8199" s="7"/>
      <c r="C8199" s="20"/>
      <c r="D8199" s="8" t="str">
        <f>IF(C8199="",(""),(INDEX('Base de Datos'!A8182:B8189,(MATCH(Movimientos!C8199,'Base de Datos'!A8182:A8189,0)),(2))))</f>
        <v/>
      </c>
      <c r="E8199" s="8"/>
      <c r="F8199" s="8"/>
      <c r="G8199" s="8"/>
      <c r="H8199" s="4" t="str">
        <f t="shared" si="260"/>
        <v/>
      </c>
      <c r="I8199" s="5" t="str">
        <f t="shared" si="261"/>
        <v/>
      </c>
      <c r="J8199" s="8"/>
    </row>
    <row r="8200" spans="1:10" x14ac:dyDescent="0.3">
      <c r="A8200" s="10"/>
      <c r="B8200" s="7"/>
      <c r="C8200" s="20"/>
      <c r="D8200" s="8" t="str">
        <f>IF(C8200="",(""),(INDEX('Base de Datos'!A8183:B8190,(MATCH(Movimientos!C8200,'Base de Datos'!A8183:A8190,0)),(2))))</f>
        <v/>
      </c>
      <c r="E8200" s="8"/>
      <c r="F8200" s="8"/>
      <c r="G8200" s="8"/>
      <c r="H8200" s="4" t="str">
        <f t="shared" si="260"/>
        <v/>
      </c>
      <c r="I8200" s="5" t="str">
        <f t="shared" si="261"/>
        <v/>
      </c>
      <c r="J8200" s="8"/>
    </row>
    <row r="8201" spans="1:10" x14ac:dyDescent="0.3">
      <c r="A8201" s="10"/>
      <c r="B8201" s="7"/>
      <c r="C8201" s="20"/>
      <c r="D8201" s="8" t="str">
        <f>IF(C8201="",(""),(INDEX('Base de Datos'!A8184:B8191,(MATCH(Movimientos!C8201,'Base de Datos'!A8184:A8191,0)),(2))))</f>
        <v/>
      </c>
      <c r="E8201" s="8"/>
      <c r="F8201" s="8"/>
      <c r="G8201" s="8"/>
      <c r="H8201" s="4" t="str">
        <f t="shared" si="260"/>
        <v/>
      </c>
      <c r="I8201" s="5" t="str">
        <f t="shared" si="261"/>
        <v/>
      </c>
      <c r="J8201" s="8"/>
    </row>
    <row r="8202" spans="1:10" x14ac:dyDescent="0.3">
      <c r="A8202" s="10"/>
      <c r="B8202" s="7"/>
      <c r="C8202" s="20"/>
      <c r="D8202" s="8" t="str">
        <f>IF(C8202="",(""),(INDEX('Base de Datos'!A8185:B8192,(MATCH(Movimientos!C8202,'Base de Datos'!A8185:A8192,0)),(2))))</f>
        <v/>
      </c>
      <c r="E8202" s="8"/>
      <c r="F8202" s="8"/>
      <c r="G8202" s="8"/>
      <c r="H8202" s="4" t="str">
        <f t="shared" si="260"/>
        <v/>
      </c>
      <c r="I8202" s="5" t="str">
        <f t="shared" si="261"/>
        <v/>
      </c>
      <c r="J8202" s="8"/>
    </row>
    <row r="8203" spans="1:10" x14ac:dyDescent="0.3">
      <c r="A8203" s="10"/>
      <c r="B8203" s="7"/>
      <c r="C8203" s="20"/>
      <c r="D8203" s="8" t="str">
        <f>IF(C8203="",(""),(INDEX('Base de Datos'!A8186:B8193,(MATCH(Movimientos!C8203,'Base de Datos'!A8186:A8193,0)),(2))))</f>
        <v/>
      </c>
      <c r="E8203" s="8"/>
      <c r="F8203" s="8"/>
      <c r="G8203" s="8"/>
      <c r="H8203" s="4" t="str">
        <f t="shared" si="260"/>
        <v/>
      </c>
      <c r="I8203" s="5" t="str">
        <f t="shared" si="261"/>
        <v/>
      </c>
      <c r="J8203" s="8"/>
    </row>
    <row r="8204" spans="1:10" x14ac:dyDescent="0.3">
      <c r="A8204" s="10"/>
      <c r="B8204" s="7"/>
      <c r="C8204" s="20"/>
      <c r="D8204" s="8" t="str">
        <f>IF(C8204="",(""),(INDEX('Base de Datos'!A8187:B8194,(MATCH(Movimientos!C8204,'Base de Datos'!A8187:A8194,0)),(2))))</f>
        <v/>
      </c>
      <c r="E8204" s="8"/>
      <c r="F8204" s="8"/>
      <c r="G8204" s="8"/>
      <c r="H8204" s="4" t="str">
        <f t="shared" si="260"/>
        <v/>
      </c>
      <c r="I8204" s="5" t="str">
        <f t="shared" si="261"/>
        <v/>
      </c>
      <c r="J8204" s="8"/>
    </row>
    <row r="8205" spans="1:10" x14ac:dyDescent="0.3">
      <c r="A8205" s="10"/>
      <c r="B8205" s="7"/>
      <c r="C8205" s="20"/>
      <c r="D8205" s="8" t="str">
        <f>IF(C8205="",(""),(INDEX('Base de Datos'!A8188:B8195,(MATCH(Movimientos!C8205,'Base de Datos'!A8188:A8195,0)),(2))))</f>
        <v/>
      </c>
      <c r="E8205" s="8"/>
      <c r="F8205" s="8"/>
      <c r="G8205" s="8"/>
      <c r="H8205" s="4" t="str">
        <f t="shared" si="260"/>
        <v/>
      </c>
      <c r="I8205" s="5" t="str">
        <f t="shared" si="261"/>
        <v/>
      </c>
      <c r="J8205" s="8"/>
    </row>
    <row r="8206" spans="1:10" x14ac:dyDescent="0.3">
      <c r="A8206" s="10"/>
      <c r="B8206" s="7"/>
      <c r="C8206" s="20"/>
      <c r="D8206" s="8" t="str">
        <f>IF(C8206="",(""),(INDEX('Base de Datos'!A8189:B8196,(MATCH(Movimientos!C8206,'Base de Datos'!A8189:A8196,0)),(2))))</f>
        <v/>
      </c>
      <c r="E8206" s="8"/>
      <c r="F8206" s="8"/>
      <c r="G8206" s="8"/>
      <c r="H8206" s="4" t="str">
        <f t="shared" si="260"/>
        <v/>
      </c>
      <c r="I8206" s="5" t="str">
        <f t="shared" si="261"/>
        <v/>
      </c>
      <c r="J8206" s="8"/>
    </row>
    <row r="8207" spans="1:10" x14ac:dyDescent="0.3">
      <c r="A8207" s="10"/>
      <c r="B8207" s="7"/>
      <c r="C8207" s="20"/>
      <c r="D8207" s="8" t="str">
        <f>IF(C8207="",(""),(INDEX('Base de Datos'!A8190:B8197,(MATCH(Movimientos!C8207,'Base de Datos'!A8190:A8197,0)),(2))))</f>
        <v/>
      </c>
      <c r="E8207" s="8"/>
      <c r="F8207" s="8"/>
      <c r="G8207" s="8"/>
      <c r="H8207" s="4" t="str">
        <f t="shared" si="260"/>
        <v/>
      </c>
      <c r="I8207" s="5" t="str">
        <f t="shared" si="261"/>
        <v/>
      </c>
      <c r="J8207" s="8"/>
    </row>
    <row r="8208" spans="1:10" x14ac:dyDescent="0.3">
      <c r="A8208" s="10"/>
      <c r="B8208" s="7"/>
      <c r="C8208" s="20"/>
      <c r="D8208" s="8" t="str">
        <f>IF(C8208="",(""),(INDEX('Base de Datos'!A8191:B8198,(MATCH(Movimientos!C8208,'Base de Datos'!A8191:A8198,0)),(2))))</f>
        <v/>
      </c>
      <c r="E8208" s="8"/>
      <c r="F8208" s="8"/>
      <c r="G8208" s="8"/>
      <c r="H8208" s="4" t="str">
        <f t="shared" si="260"/>
        <v/>
      </c>
      <c r="I8208" s="5" t="str">
        <f t="shared" si="261"/>
        <v/>
      </c>
      <c r="J8208" s="8"/>
    </row>
    <row r="8209" spans="1:10" x14ac:dyDescent="0.3">
      <c r="A8209" s="10"/>
      <c r="B8209" s="7"/>
      <c r="C8209" s="20"/>
      <c r="D8209" s="8" t="str">
        <f>IF(C8209="",(""),(INDEX('Base de Datos'!A8192:B8199,(MATCH(Movimientos!C8209,'Base de Datos'!A8192:A8199,0)),(2))))</f>
        <v/>
      </c>
      <c r="E8209" s="8"/>
      <c r="F8209" s="8"/>
      <c r="G8209" s="8"/>
      <c r="H8209" s="4" t="str">
        <f t="shared" si="260"/>
        <v/>
      </c>
      <c r="I8209" s="5" t="str">
        <f t="shared" si="261"/>
        <v/>
      </c>
      <c r="J8209" s="8"/>
    </row>
    <row r="8210" spans="1:10" x14ac:dyDescent="0.3">
      <c r="A8210" s="10"/>
      <c r="B8210" s="7"/>
      <c r="C8210" s="20"/>
      <c r="D8210" s="8" t="str">
        <f>IF(C8210="",(""),(INDEX('Base de Datos'!A8193:B8200,(MATCH(Movimientos!C8210,'Base de Datos'!A8193:A8200,0)),(2))))</f>
        <v/>
      </c>
      <c r="E8210" s="8"/>
      <c r="F8210" s="8"/>
      <c r="G8210" s="8"/>
      <c r="H8210" s="4" t="str">
        <f t="shared" si="260"/>
        <v/>
      </c>
      <c r="I8210" s="5" t="str">
        <f t="shared" si="261"/>
        <v/>
      </c>
      <c r="J8210" s="8"/>
    </row>
    <row r="8211" spans="1:10" x14ac:dyDescent="0.3">
      <c r="A8211" s="10"/>
      <c r="B8211" s="7"/>
      <c r="C8211" s="20"/>
      <c r="D8211" s="8" t="str">
        <f>IF(C8211="",(""),(INDEX('Base de Datos'!A8194:B8201,(MATCH(Movimientos!C8211,'Base de Datos'!A8194:A8201,0)),(2))))</f>
        <v/>
      </c>
      <c r="E8211" s="8"/>
      <c r="F8211" s="8"/>
      <c r="G8211" s="8"/>
      <c r="H8211" s="4" t="str">
        <f t="shared" si="260"/>
        <v/>
      </c>
      <c r="I8211" s="5" t="str">
        <f t="shared" si="261"/>
        <v/>
      </c>
      <c r="J8211" s="8"/>
    </row>
    <row r="8212" spans="1:10" x14ac:dyDescent="0.3">
      <c r="A8212" s="10"/>
      <c r="B8212" s="7"/>
      <c r="C8212" s="20"/>
      <c r="D8212" s="8" t="str">
        <f>IF(C8212="",(""),(INDEX('Base de Datos'!A8195:B8202,(MATCH(Movimientos!C8212,'Base de Datos'!A8195:A8202,0)),(2))))</f>
        <v/>
      </c>
      <c r="E8212" s="8"/>
      <c r="F8212" s="8"/>
      <c r="G8212" s="8"/>
      <c r="H8212" s="4" t="str">
        <f t="shared" si="260"/>
        <v/>
      </c>
      <c r="I8212" s="5" t="str">
        <f t="shared" si="261"/>
        <v/>
      </c>
      <c r="J8212" s="8"/>
    </row>
    <row r="8213" spans="1:10" x14ac:dyDescent="0.3">
      <c r="A8213" s="10"/>
      <c r="B8213" s="7"/>
      <c r="C8213" s="20"/>
      <c r="D8213" s="8" t="str">
        <f>IF(C8213="",(""),(INDEX('Base de Datos'!A8196:B8203,(MATCH(Movimientos!C8213,'Base de Datos'!A8196:A8203,0)),(2))))</f>
        <v/>
      </c>
      <c r="E8213" s="8"/>
      <c r="F8213" s="8"/>
      <c r="G8213" s="8"/>
      <c r="H8213" s="4" t="str">
        <f t="shared" si="260"/>
        <v/>
      </c>
      <c r="I8213" s="5" t="str">
        <f t="shared" si="261"/>
        <v/>
      </c>
      <c r="J8213" s="8"/>
    </row>
    <row r="8214" spans="1:10" x14ac:dyDescent="0.3">
      <c r="A8214" s="10"/>
      <c r="B8214" s="7"/>
      <c r="C8214" s="20"/>
      <c r="D8214" s="8" t="str">
        <f>IF(C8214="",(""),(INDEX('Base de Datos'!A8197:B8204,(MATCH(Movimientos!C8214,'Base de Datos'!A8197:A8204,0)),(2))))</f>
        <v/>
      </c>
      <c r="E8214" s="8"/>
      <c r="F8214" s="8"/>
      <c r="G8214" s="8"/>
      <c r="H8214" s="4" t="str">
        <f t="shared" si="260"/>
        <v/>
      </c>
      <c r="I8214" s="5" t="str">
        <f t="shared" si="261"/>
        <v/>
      </c>
      <c r="J8214" s="8"/>
    </row>
    <row r="8215" spans="1:10" x14ac:dyDescent="0.3">
      <c r="A8215" s="10"/>
      <c r="B8215" s="7"/>
      <c r="C8215" s="20"/>
      <c r="D8215" s="8" t="str">
        <f>IF(C8215="",(""),(INDEX('Base de Datos'!A8198:B8205,(MATCH(Movimientos!C8215,'Base de Datos'!A8198:A8205,0)),(2))))</f>
        <v/>
      </c>
      <c r="E8215" s="8"/>
      <c r="F8215" s="8"/>
      <c r="G8215" s="8"/>
      <c r="H8215" s="4" t="str">
        <f t="shared" si="260"/>
        <v/>
      </c>
      <c r="I8215" s="5" t="str">
        <f t="shared" si="261"/>
        <v/>
      </c>
      <c r="J8215" s="8"/>
    </row>
    <row r="8216" spans="1:10" x14ac:dyDescent="0.3">
      <c r="A8216" s="10"/>
      <c r="B8216" s="7"/>
      <c r="C8216" s="20"/>
      <c r="D8216" s="8" t="str">
        <f>IF(C8216="",(""),(INDEX('Base de Datos'!A8199:B8206,(MATCH(Movimientos!C8216,'Base de Datos'!A8199:A8206,0)),(2))))</f>
        <v/>
      </c>
      <c r="E8216" s="8"/>
      <c r="F8216" s="8"/>
      <c r="G8216" s="8"/>
      <c r="H8216" s="4" t="str">
        <f t="shared" si="260"/>
        <v/>
      </c>
      <c r="I8216" s="5" t="str">
        <f t="shared" si="261"/>
        <v/>
      </c>
      <c r="J8216" s="8"/>
    </row>
    <row r="8217" spans="1:10" x14ac:dyDescent="0.3">
      <c r="A8217" s="10"/>
      <c r="B8217" s="7"/>
      <c r="C8217" s="20"/>
      <c r="D8217" s="8" t="str">
        <f>IF(C8217="",(""),(INDEX('Base de Datos'!A8200:B8207,(MATCH(Movimientos!C8217,'Base de Datos'!A8200:A8207,0)),(2))))</f>
        <v/>
      </c>
      <c r="E8217" s="8"/>
      <c r="F8217" s="8"/>
      <c r="G8217" s="8"/>
      <c r="H8217" s="4" t="str">
        <f t="shared" si="260"/>
        <v/>
      </c>
      <c r="I8217" s="5" t="str">
        <f t="shared" si="261"/>
        <v/>
      </c>
      <c r="J8217" s="8"/>
    </row>
    <row r="8218" spans="1:10" x14ac:dyDescent="0.3">
      <c r="A8218" s="10"/>
      <c r="B8218" s="7"/>
      <c r="C8218" s="20"/>
      <c r="D8218" s="8" t="str">
        <f>IF(C8218="",(""),(INDEX('Base de Datos'!A8201:B8208,(MATCH(Movimientos!C8218,'Base de Datos'!A8201:A8208,0)),(2))))</f>
        <v/>
      </c>
      <c r="E8218" s="8"/>
      <c r="F8218" s="8"/>
      <c r="G8218" s="8"/>
      <c r="H8218" s="4" t="str">
        <f t="shared" si="260"/>
        <v/>
      </c>
      <c r="I8218" s="5" t="str">
        <f t="shared" si="261"/>
        <v/>
      </c>
      <c r="J8218" s="8"/>
    </row>
    <row r="8219" spans="1:10" x14ac:dyDescent="0.3">
      <c r="A8219" s="10"/>
      <c r="B8219" s="7"/>
      <c r="C8219" s="20"/>
      <c r="D8219" s="8" t="str">
        <f>IF(C8219="",(""),(INDEX('Base de Datos'!A8202:B8209,(MATCH(Movimientos!C8219,'Base de Datos'!A8202:A8209,0)),(2))))</f>
        <v/>
      </c>
      <c r="E8219" s="8"/>
      <c r="F8219" s="8"/>
      <c r="G8219" s="8"/>
      <c r="H8219" s="4" t="str">
        <f t="shared" si="260"/>
        <v/>
      </c>
      <c r="I8219" s="5" t="str">
        <f t="shared" si="261"/>
        <v/>
      </c>
      <c r="J8219" s="8"/>
    </row>
    <row r="8220" spans="1:10" x14ac:dyDescent="0.3">
      <c r="A8220" s="10"/>
      <c r="B8220" s="7"/>
      <c r="C8220" s="20"/>
      <c r="D8220" s="8" t="str">
        <f>IF(C8220="",(""),(INDEX('Base de Datos'!A8203:B8210,(MATCH(Movimientos!C8220,'Base de Datos'!A8203:A8210,0)),(2))))</f>
        <v/>
      </c>
      <c r="E8220" s="8"/>
      <c r="F8220" s="8"/>
      <c r="G8220" s="8"/>
      <c r="H8220" s="4" t="str">
        <f t="shared" si="260"/>
        <v/>
      </c>
      <c r="I8220" s="5" t="str">
        <f t="shared" si="261"/>
        <v/>
      </c>
      <c r="J8220" s="8"/>
    </row>
    <row r="8221" spans="1:10" x14ac:dyDescent="0.3">
      <c r="A8221" s="10"/>
      <c r="B8221" s="7"/>
      <c r="C8221" s="20"/>
      <c r="D8221" s="8" t="str">
        <f>IF(C8221="",(""),(INDEX('Base de Datos'!A8204:B8211,(MATCH(Movimientos!C8221,'Base de Datos'!A8204:A8211,0)),(2))))</f>
        <v/>
      </c>
      <c r="E8221" s="8"/>
      <c r="F8221" s="8"/>
      <c r="G8221" s="8"/>
      <c r="H8221" s="4" t="str">
        <f t="shared" si="260"/>
        <v/>
      </c>
      <c r="I8221" s="5" t="str">
        <f t="shared" si="261"/>
        <v/>
      </c>
      <c r="J8221" s="8"/>
    </row>
    <row r="8222" spans="1:10" x14ac:dyDescent="0.3">
      <c r="A8222" s="10"/>
      <c r="B8222" s="7"/>
      <c r="C8222" s="20"/>
      <c r="D8222" s="8" t="str">
        <f>IF(C8222="",(""),(INDEX('Base de Datos'!A8205:B8212,(MATCH(Movimientos!C8222,'Base de Datos'!A8205:A8212,0)),(2))))</f>
        <v/>
      </c>
      <c r="E8222" s="8"/>
      <c r="F8222" s="8"/>
      <c r="G8222" s="8"/>
      <c r="H8222" s="4" t="str">
        <f t="shared" si="260"/>
        <v/>
      </c>
      <c r="I8222" s="5" t="str">
        <f t="shared" si="261"/>
        <v/>
      </c>
      <c r="J8222" s="8"/>
    </row>
    <row r="8223" spans="1:10" x14ac:dyDescent="0.3">
      <c r="A8223" s="10"/>
      <c r="B8223" s="7"/>
      <c r="C8223" s="20"/>
      <c r="D8223" s="8" t="str">
        <f>IF(C8223="",(""),(INDEX('Base de Datos'!A8206:B8213,(MATCH(Movimientos!C8223,'Base de Datos'!A8206:A8213,0)),(2))))</f>
        <v/>
      </c>
      <c r="E8223" s="8"/>
      <c r="F8223" s="8"/>
      <c r="G8223" s="8"/>
      <c r="H8223" s="4" t="str">
        <f t="shared" si="260"/>
        <v/>
      </c>
      <c r="I8223" s="5" t="str">
        <f t="shared" si="261"/>
        <v/>
      </c>
      <c r="J8223" s="8"/>
    </row>
    <row r="8224" spans="1:10" x14ac:dyDescent="0.3">
      <c r="A8224" s="10"/>
      <c r="B8224" s="7"/>
      <c r="C8224" s="20"/>
      <c r="D8224" s="8" t="str">
        <f>IF(C8224="",(""),(INDEX('Base de Datos'!A8207:B8214,(MATCH(Movimientos!C8224,'Base de Datos'!A8207:A8214,0)),(2))))</f>
        <v/>
      </c>
      <c r="E8224" s="8"/>
      <c r="F8224" s="8"/>
      <c r="G8224" s="8"/>
      <c r="H8224" s="4" t="str">
        <f t="shared" si="260"/>
        <v/>
      </c>
      <c r="I8224" s="5" t="str">
        <f t="shared" si="261"/>
        <v/>
      </c>
      <c r="J8224" s="8"/>
    </row>
    <row r="8225" spans="1:10" x14ac:dyDescent="0.3">
      <c r="A8225" s="10"/>
      <c r="B8225" s="7"/>
      <c r="C8225" s="20"/>
      <c r="D8225" s="8" t="str">
        <f>IF(C8225="",(""),(INDEX('Base de Datos'!A8208:B8215,(MATCH(Movimientos!C8225,'Base de Datos'!A8208:A8215,0)),(2))))</f>
        <v/>
      </c>
      <c r="E8225" s="8"/>
      <c r="F8225" s="8"/>
      <c r="G8225" s="8"/>
      <c r="H8225" s="4" t="str">
        <f t="shared" si="260"/>
        <v/>
      </c>
      <c r="I8225" s="5" t="str">
        <f t="shared" si="261"/>
        <v/>
      </c>
      <c r="J8225" s="8"/>
    </row>
    <row r="8226" spans="1:10" x14ac:dyDescent="0.3">
      <c r="A8226" s="10"/>
      <c r="B8226" s="7"/>
      <c r="C8226" s="20"/>
      <c r="D8226" s="8" t="str">
        <f>IF(C8226="",(""),(INDEX('Base de Datos'!A8209:B8216,(MATCH(Movimientos!C8226,'Base de Datos'!A8209:A8216,0)),(2))))</f>
        <v/>
      </c>
      <c r="E8226" s="8"/>
      <c r="F8226" s="8"/>
      <c r="G8226" s="8"/>
      <c r="H8226" s="4" t="str">
        <f t="shared" si="260"/>
        <v/>
      </c>
      <c r="I8226" s="5" t="str">
        <f t="shared" si="261"/>
        <v/>
      </c>
      <c r="J8226" s="8"/>
    </row>
    <row r="8227" spans="1:10" x14ac:dyDescent="0.3">
      <c r="A8227" s="10"/>
      <c r="B8227" s="7"/>
      <c r="C8227" s="20"/>
      <c r="D8227" s="8" t="str">
        <f>IF(C8227="",(""),(INDEX('Base de Datos'!A8210:B8217,(MATCH(Movimientos!C8227,'Base de Datos'!A8210:A8217,0)),(2))))</f>
        <v/>
      </c>
      <c r="E8227" s="8"/>
      <c r="F8227" s="8"/>
      <c r="G8227" s="8"/>
      <c r="H8227" s="4" t="str">
        <f t="shared" si="260"/>
        <v/>
      </c>
      <c r="I8227" s="5" t="str">
        <f t="shared" si="261"/>
        <v/>
      </c>
      <c r="J8227" s="8"/>
    </row>
    <row r="8228" spans="1:10" x14ac:dyDescent="0.3">
      <c r="A8228" s="10"/>
      <c r="B8228" s="7"/>
      <c r="C8228" s="20"/>
      <c r="D8228" s="8" t="str">
        <f>IF(C8228="",(""),(INDEX('Base de Datos'!A8211:B8218,(MATCH(Movimientos!C8228,'Base de Datos'!A8211:A8218,0)),(2))))</f>
        <v/>
      </c>
      <c r="E8228" s="8"/>
      <c r="F8228" s="8"/>
      <c r="G8228" s="8"/>
      <c r="H8228" s="4" t="str">
        <f t="shared" si="260"/>
        <v/>
      </c>
      <c r="I8228" s="5" t="str">
        <f t="shared" si="261"/>
        <v/>
      </c>
      <c r="J8228" s="8"/>
    </row>
    <row r="8229" spans="1:10" x14ac:dyDescent="0.3">
      <c r="A8229" s="10"/>
      <c r="B8229" s="7"/>
      <c r="C8229" s="20"/>
      <c r="D8229" s="8" t="str">
        <f>IF(C8229="",(""),(INDEX('Base de Datos'!A8212:B8219,(MATCH(Movimientos!C8229,'Base de Datos'!A8212:A8219,0)),(2))))</f>
        <v/>
      </c>
      <c r="E8229" s="8"/>
      <c r="F8229" s="8"/>
      <c r="G8229" s="8"/>
      <c r="H8229" s="4" t="str">
        <f t="shared" si="260"/>
        <v/>
      </c>
      <c r="I8229" s="5" t="str">
        <f t="shared" si="261"/>
        <v/>
      </c>
      <c r="J8229" s="8"/>
    </row>
    <row r="8230" spans="1:10" x14ac:dyDescent="0.3">
      <c r="A8230" s="10"/>
      <c r="B8230" s="7"/>
      <c r="C8230" s="20"/>
      <c r="D8230" s="8" t="str">
        <f>IF(C8230="",(""),(INDEX('Base de Datos'!A8213:B8220,(MATCH(Movimientos!C8230,'Base de Datos'!A8213:A8220,0)),(2))))</f>
        <v/>
      </c>
      <c r="E8230" s="8"/>
      <c r="F8230" s="8"/>
      <c r="G8230" s="8"/>
      <c r="H8230" s="4" t="str">
        <f t="shared" ref="H8230:H8293" si="262">IF(A8230="",(""),(IF(B8230="Ingreso",(D8230),(""))))</f>
        <v/>
      </c>
      <c r="I8230" s="5" t="str">
        <f t="shared" ref="I8230:I8293" si="263">IF(A8230="",(""),(IF(B8230="Egreso",(D8230),(""))))</f>
        <v/>
      </c>
      <c r="J8230" s="8"/>
    </row>
    <row r="8231" spans="1:10" x14ac:dyDescent="0.3">
      <c r="A8231" s="10"/>
      <c r="B8231" s="7"/>
      <c r="C8231" s="20"/>
      <c r="D8231" s="8" t="str">
        <f>IF(C8231="",(""),(INDEX('Base de Datos'!A8214:B8221,(MATCH(Movimientos!C8231,'Base de Datos'!A8214:A8221,0)),(2))))</f>
        <v/>
      </c>
      <c r="E8231" s="8"/>
      <c r="F8231" s="8"/>
      <c r="G8231" s="8"/>
      <c r="H8231" s="4" t="str">
        <f t="shared" si="262"/>
        <v/>
      </c>
      <c r="I8231" s="5" t="str">
        <f t="shared" si="263"/>
        <v/>
      </c>
      <c r="J8231" s="8"/>
    </row>
    <row r="8232" spans="1:10" x14ac:dyDescent="0.3">
      <c r="A8232" s="10"/>
      <c r="B8232" s="7"/>
      <c r="C8232" s="20"/>
      <c r="D8232" s="8" t="str">
        <f>IF(C8232="",(""),(INDEX('Base de Datos'!A8215:B8222,(MATCH(Movimientos!C8232,'Base de Datos'!A8215:A8222,0)),(2))))</f>
        <v/>
      </c>
      <c r="E8232" s="8"/>
      <c r="F8232" s="8"/>
      <c r="G8232" s="8"/>
      <c r="H8232" s="4" t="str">
        <f t="shared" si="262"/>
        <v/>
      </c>
      <c r="I8232" s="5" t="str">
        <f t="shared" si="263"/>
        <v/>
      </c>
      <c r="J8232" s="8"/>
    </row>
    <row r="8233" spans="1:10" x14ac:dyDescent="0.3">
      <c r="A8233" s="10"/>
      <c r="B8233" s="7"/>
      <c r="C8233" s="20"/>
      <c r="D8233" s="8" t="str">
        <f>IF(C8233="",(""),(INDEX('Base de Datos'!A8216:B8223,(MATCH(Movimientos!C8233,'Base de Datos'!A8216:A8223,0)),(2))))</f>
        <v/>
      </c>
      <c r="E8233" s="8"/>
      <c r="F8233" s="8"/>
      <c r="G8233" s="8"/>
      <c r="H8233" s="4" t="str">
        <f t="shared" si="262"/>
        <v/>
      </c>
      <c r="I8233" s="5" t="str">
        <f t="shared" si="263"/>
        <v/>
      </c>
      <c r="J8233" s="8"/>
    </row>
    <row r="8234" spans="1:10" x14ac:dyDescent="0.3">
      <c r="A8234" s="10"/>
      <c r="B8234" s="7"/>
      <c r="C8234" s="20"/>
      <c r="D8234" s="8" t="str">
        <f>IF(C8234="",(""),(INDEX('Base de Datos'!A8217:B8224,(MATCH(Movimientos!C8234,'Base de Datos'!A8217:A8224,0)),(2))))</f>
        <v/>
      </c>
      <c r="E8234" s="8"/>
      <c r="F8234" s="8"/>
      <c r="G8234" s="8"/>
      <c r="H8234" s="4" t="str">
        <f t="shared" si="262"/>
        <v/>
      </c>
      <c r="I8234" s="5" t="str">
        <f t="shared" si="263"/>
        <v/>
      </c>
      <c r="J8234" s="8"/>
    </row>
    <row r="8235" spans="1:10" x14ac:dyDescent="0.3">
      <c r="A8235" s="10"/>
      <c r="B8235" s="7"/>
      <c r="C8235" s="20"/>
      <c r="D8235" s="8" t="str">
        <f>IF(C8235="",(""),(INDEX('Base de Datos'!A8218:B8225,(MATCH(Movimientos!C8235,'Base de Datos'!A8218:A8225,0)),(2))))</f>
        <v/>
      </c>
      <c r="E8235" s="8"/>
      <c r="F8235" s="8"/>
      <c r="G8235" s="8"/>
      <c r="H8235" s="4" t="str">
        <f t="shared" si="262"/>
        <v/>
      </c>
      <c r="I8235" s="5" t="str">
        <f t="shared" si="263"/>
        <v/>
      </c>
      <c r="J8235" s="8"/>
    </row>
    <row r="8236" spans="1:10" x14ac:dyDescent="0.3">
      <c r="A8236" s="10"/>
      <c r="B8236" s="7"/>
      <c r="C8236" s="20"/>
      <c r="D8236" s="8" t="str">
        <f>IF(C8236="",(""),(INDEX('Base de Datos'!A8219:B8226,(MATCH(Movimientos!C8236,'Base de Datos'!A8219:A8226,0)),(2))))</f>
        <v/>
      </c>
      <c r="E8236" s="8"/>
      <c r="F8236" s="8"/>
      <c r="G8236" s="8"/>
      <c r="H8236" s="4" t="str">
        <f t="shared" si="262"/>
        <v/>
      </c>
      <c r="I8236" s="5" t="str">
        <f t="shared" si="263"/>
        <v/>
      </c>
      <c r="J8236" s="8"/>
    </row>
    <row r="8237" spans="1:10" x14ac:dyDescent="0.3">
      <c r="A8237" s="10"/>
      <c r="B8237" s="7"/>
      <c r="C8237" s="20"/>
      <c r="D8237" s="8" t="str">
        <f>IF(C8237="",(""),(INDEX('Base de Datos'!A8220:B8227,(MATCH(Movimientos!C8237,'Base de Datos'!A8220:A8227,0)),(2))))</f>
        <v/>
      </c>
      <c r="E8237" s="8"/>
      <c r="F8237" s="8"/>
      <c r="G8237" s="8"/>
      <c r="H8237" s="4" t="str">
        <f t="shared" si="262"/>
        <v/>
      </c>
      <c r="I8237" s="5" t="str">
        <f t="shared" si="263"/>
        <v/>
      </c>
      <c r="J8237" s="8"/>
    </row>
    <row r="8238" spans="1:10" x14ac:dyDescent="0.3">
      <c r="A8238" s="10"/>
      <c r="B8238" s="7"/>
      <c r="C8238" s="20"/>
      <c r="D8238" s="8" t="str">
        <f>IF(C8238="",(""),(INDEX('Base de Datos'!A8221:B8228,(MATCH(Movimientos!C8238,'Base de Datos'!A8221:A8228,0)),(2))))</f>
        <v/>
      </c>
      <c r="E8238" s="8"/>
      <c r="F8238" s="8"/>
      <c r="G8238" s="8"/>
      <c r="H8238" s="4" t="str">
        <f t="shared" si="262"/>
        <v/>
      </c>
      <c r="I8238" s="5" t="str">
        <f t="shared" si="263"/>
        <v/>
      </c>
      <c r="J8238" s="8"/>
    </row>
    <row r="8239" spans="1:10" x14ac:dyDescent="0.3">
      <c r="A8239" s="10"/>
      <c r="B8239" s="7"/>
      <c r="C8239" s="20"/>
      <c r="D8239" s="8" t="str">
        <f>IF(C8239="",(""),(INDEX('Base de Datos'!A8222:B8229,(MATCH(Movimientos!C8239,'Base de Datos'!A8222:A8229,0)),(2))))</f>
        <v/>
      </c>
      <c r="E8239" s="8"/>
      <c r="F8239" s="8"/>
      <c r="G8239" s="8"/>
      <c r="H8239" s="4" t="str">
        <f t="shared" si="262"/>
        <v/>
      </c>
      <c r="I8239" s="5" t="str">
        <f t="shared" si="263"/>
        <v/>
      </c>
      <c r="J8239" s="8"/>
    </row>
    <row r="8240" spans="1:10" x14ac:dyDescent="0.3">
      <c r="A8240" s="10"/>
      <c r="B8240" s="7"/>
      <c r="C8240" s="20"/>
      <c r="D8240" s="8" t="str">
        <f>IF(C8240="",(""),(INDEX('Base de Datos'!A8223:B8230,(MATCH(Movimientos!C8240,'Base de Datos'!A8223:A8230,0)),(2))))</f>
        <v/>
      </c>
      <c r="E8240" s="8"/>
      <c r="F8240" s="8"/>
      <c r="G8240" s="8"/>
      <c r="H8240" s="4" t="str">
        <f t="shared" si="262"/>
        <v/>
      </c>
      <c r="I8240" s="5" t="str">
        <f t="shared" si="263"/>
        <v/>
      </c>
      <c r="J8240" s="8"/>
    </row>
    <row r="8241" spans="1:10" x14ac:dyDescent="0.3">
      <c r="A8241" s="10"/>
      <c r="B8241" s="7"/>
      <c r="C8241" s="20"/>
      <c r="D8241" s="8" t="str">
        <f>IF(C8241="",(""),(INDEX('Base de Datos'!A8224:B8231,(MATCH(Movimientos!C8241,'Base de Datos'!A8224:A8231,0)),(2))))</f>
        <v/>
      </c>
      <c r="E8241" s="8"/>
      <c r="F8241" s="8"/>
      <c r="G8241" s="8"/>
      <c r="H8241" s="4" t="str">
        <f t="shared" si="262"/>
        <v/>
      </c>
      <c r="I8241" s="5" t="str">
        <f t="shared" si="263"/>
        <v/>
      </c>
      <c r="J8241" s="8"/>
    </row>
    <row r="8242" spans="1:10" x14ac:dyDescent="0.3">
      <c r="A8242" s="10"/>
      <c r="B8242" s="7"/>
      <c r="C8242" s="20"/>
      <c r="D8242" s="8" t="str">
        <f>IF(C8242="",(""),(INDEX('Base de Datos'!A8225:B8232,(MATCH(Movimientos!C8242,'Base de Datos'!A8225:A8232,0)),(2))))</f>
        <v/>
      </c>
      <c r="E8242" s="8"/>
      <c r="F8242" s="8"/>
      <c r="G8242" s="8"/>
      <c r="H8242" s="4" t="str">
        <f t="shared" si="262"/>
        <v/>
      </c>
      <c r="I8242" s="5" t="str">
        <f t="shared" si="263"/>
        <v/>
      </c>
      <c r="J8242" s="8"/>
    </row>
    <row r="8243" spans="1:10" x14ac:dyDescent="0.3">
      <c r="A8243" s="10"/>
      <c r="B8243" s="7"/>
      <c r="C8243" s="20"/>
      <c r="D8243" s="8" t="str">
        <f>IF(C8243="",(""),(INDEX('Base de Datos'!A8226:B8233,(MATCH(Movimientos!C8243,'Base de Datos'!A8226:A8233,0)),(2))))</f>
        <v/>
      </c>
      <c r="E8243" s="8"/>
      <c r="F8243" s="8"/>
      <c r="G8243" s="8"/>
      <c r="H8243" s="4" t="str">
        <f t="shared" si="262"/>
        <v/>
      </c>
      <c r="I8243" s="5" t="str">
        <f t="shared" si="263"/>
        <v/>
      </c>
      <c r="J8243" s="8"/>
    </row>
    <row r="8244" spans="1:10" x14ac:dyDescent="0.3">
      <c r="A8244" s="10"/>
      <c r="B8244" s="7"/>
      <c r="C8244" s="20"/>
      <c r="D8244" s="8" t="str">
        <f>IF(C8244="",(""),(INDEX('Base de Datos'!A8227:B8234,(MATCH(Movimientos!C8244,'Base de Datos'!A8227:A8234,0)),(2))))</f>
        <v/>
      </c>
      <c r="E8244" s="8"/>
      <c r="F8244" s="8"/>
      <c r="G8244" s="8"/>
      <c r="H8244" s="4" t="str">
        <f t="shared" si="262"/>
        <v/>
      </c>
      <c r="I8244" s="5" t="str">
        <f t="shared" si="263"/>
        <v/>
      </c>
      <c r="J8244" s="8"/>
    </row>
    <row r="8245" spans="1:10" x14ac:dyDescent="0.3">
      <c r="A8245" s="10"/>
      <c r="B8245" s="7"/>
      <c r="C8245" s="20"/>
      <c r="D8245" s="8" t="str">
        <f>IF(C8245="",(""),(INDEX('Base de Datos'!A8228:B8235,(MATCH(Movimientos!C8245,'Base de Datos'!A8228:A8235,0)),(2))))</f>
        <v/>
      </c>
      <c r="E8245" s="8"/>
      <c r="F8245" s="8"/>
      <c r="G8245" s="8"/>
      <c r="H8245" s="4" t="str">
        <f t="shared" si="262"/>
        <v/>
      </c>
      <c r="I8245" s="5" t="str">
        <f t="shared" si="263"/>
        <v/>
      </c>
      <c r="J8245" s="8"/>
    </row>
    <row r="8246" spans="1:10" x14ac:dyDescent="0.3">
      <c r="A8246" s="10"/>
      <c r="B8246" s="7"/>
      <c r="C8246" s="20"/>
      <c r="D8246" s="8" t="str">
        <f>IF(C8246="",(""),(INDEX('Base de Datos'!A8229:B8236,(MATCH(Movimientos!C8246,'Base de Datos'!A8229:A8236,0)),(2))))</f>
        <v/>
      </c>
      <c r="E8246" s="8"/>
      <c r="F8246" s="8"/>
      <c r="G8246" s="8"/>
      <c r="H8246" s="4" t="str">
        <f t="shared" si="262"/>
        <v/>
      </c>
      <c r="I8246" s="5" t="str">
        <f t="shared" si="263"/>
        <v/>
      </c>
      <c r="J8246" s="8"/>
    </row>
    <row r="8247" spans="1:10" x14ac:dyDescent="0.3">
      <c r="A8247" s="10"/>
      <c r="B8247" s="7"/>
      <c r="C8247" s="20"/>
      <c r="D8247" s="8" t="str">
        <f>IF(C8247="",(""),(INDEX('Base de Datos'!A8230:B8237,(MATCH(Movimientos!C8247,'Base de Datos'!A8230:A8237,0)),(2))))</f>
        <v/>
      </c>
      <c r="E8247" s="8"/>
      <c r="F8247" s="8"/>
      <c r="G8247" s="8"/>
      <c r="H8247" s="4" t="str">
        <f t="shared" si="262"/>
        <v/>
      </c>
      <c r="I8247" s="5" t="str">
        <f t="shared" si="263"/>
        <v/>
      </c>
      <c r="J8247" s="8"/>
    </row>
    <row r="8248" spans="1:10" x14ac:dyDescent="0.3">
      <c r="A8248" s="10"/>
      <c r="B8248" s="7"/>
      <c r="C8248" s="20"/>
      <c r="D8248" s="8" t="str">
        <f>IF(C8248="",(""),(INDEX('Base de Datos'!A8231:B8238,(MATCH(Movimientos!C8248,'Base de Datos'!A8231:A8238,0)),(2))))</f>
        <v/>
      </c>
      <c r="E8248" s="8"/>
      <c r="F8248" s="8"/>
      <c r="G8248" s="8"/>
      <c r="H8248" s="4" t="str">
        <f t="shared" si="262"/>
        <v/>
      </c>
      <c r="I8248" s="5" t="str">
        <f t="shared" si="263"/>
        <v/>
      </c>
      <c r="J8248" s="8"/>
    </row>
    <row r="8249" spans="1:10" x14ac:dyDescent="0.3">
      <c r="A8249" s="10"/>
      <c r="B8249" s="7"/>
      <c r="C8249" s="20"/>
      <c r="D8249" s="8" t="str">
        <f>IF(C8249="",(""),(INDEX('Base de Datos'!A8232:B8239,(MATCH(Movimientos!C8249,'Base de Datos'!A8232:A8239,0)),(2))))</f>
        <v/>
      </c>
      <c r="E8249" s="8"/>
      <c r="F8249" s="8"/>
      <c r="G8249" s="8"/>
      <c r="H8249" s="4" t="str">
        <f t="shared" si="262"/>
        <v/>
      </c>
      <c r="I8249" s="5" t="str">
        <f t="shared" si="263"/>
        <v/>
      </c>
      <c r="J8249" s="8"/>
    </row>
    <row r="8250" spans="1:10" x14ac:dyDescent="0.3">
      <c r="A8250" s="10"/>
      <c r="B8250" s="7"/>
      <c r="C8250" s="20"/>
      <c r="D8250" s="8" t="str">
        <f>IF(C8250="",(""),(INDEX('Base de Datos'!A8233:B8240,(MATCH(Movimientos!C8250,'Base de Datos'!A8233:A8240,0)),(2))))</f>
        <v/>
      </c>
      <c r="E8250" s="8"/>
      <c r="F8250" s="8"/>
      <c r="G8250" s="8"/>
      <c r="H8250" s="4" t="str">
        <f t="shared" si="262"/>
        <v/>
      </c>
      <c r="I8250" s="5" t="str">
        <f t="shared" si="263"/>
        <v/>
      </c>
      <c r="J8250" s="8"/>
    </row>
    <row r="8251" spans="1:10" x14ac:dyDescent="0.3">
      <c r="A8251" s="10"/>
      <c r="B8251" s="7"/>
      <c r="C8251" s="20"/>
      <c r="D8251" s="8" t="str">
        <f>IF(C8251="",(""),(INDEX('Base de Datos'!A8234:B8241,(MATCH(Movimientos!C8251,'Base de Datos'!A8234:A8241,0)),(2))))</f>
        <v/>
      </c>
      <c r="E8251" s="8"/>
      <c r="F8251" s="8"/>
      <c r="G8251" s="8"/>
      <c r="H8251" s="4" t="str">
        <f t="shared" si="262"/>
        <v/>
      </c>
      <c r="I8251" s="5" t="str">
        <f t="shared" si="263"/>
        <v/>
      </c>
      <c r="J8251" s="8"/>
    </row>
    <row r="8252" spans="1:10" x14ac:dyDescent="0.3">
      <c r="A8252" s="10"/>
      <c r="B8252" s="7"/>
      <c r="C8252" s="20"/>
      <c r="D8252" s="8" t="str">
        <f>IF(C8252="",(""),(INDEX('Base de Datos'!A8235:B8242,(MATCH(Movimientos!C8252,'Base de Datos'!A8235:A8242,0)),(2))))</f>
        <v/>
      </c>
      <c r="E8252" s="8"/>
      <c r="F8252" s="8"/>
      <c r="G8252" s="8"/>
      <c r="H8252" s="4" t="str">
        <f t="shared" si="262"/>
        <v/>
      </c>
      <c r="I8252" s="5" t="str">
        <f t="shared" si="263"/>
        <v/>
      </c>
      <c r="J8252" s="8"/>
    </row>
    <row r="8253" spans="1:10" x14ac:dyDescent="0.3">
      <c r="A8253" s="10"/>
      <c r="B8253" s="7"/>
      <c r="C8253" s="20"/>
      <c r="D8253" s="8" t="str">
        <f>IF(C8253="",(""),(INDEX('Base de Datos'!A8236:B8243,(MATCH(Movimientos!C8253,'Base de Datos'!A8236:A8243,0)),(2))))</f>
        <v/>
      </c>
      <c r="E8253" s="8"/>
      <c r="F8253" s="8"/>
      <c r="G8253" s="8"/>
      <c r="H8253" s="4" t="str">
        <f t="shared" si="262"/>
        <v/>
      </c>
      <c r="I8253" s="5" t="str">
        <f t="shared" si="263"/>
        <v/>
      </c>
      <c r="J8253" s="8"/>
    </row>
    <row r="8254" spans="1:10" x14ac:dyDescent="0.3">
      <c r="A8254" s="10"/>
      <c r="B8254" s="7"/>
      <c r="C8254" s="20"/>
      <c r="D8254" s="8" t="str">
        <f>IF(C8254="",(""),(INDEX('Base de Datos'!A8237:B8244,(MATCH(Movimientos!C8254,'Base de Datos'!A8237:A8244,0)),(2))))</f>
        <v/>
      </c>
      <c r="E8254" s="8"/>
      <c r="F8254" s="8"/>
      <c r="G8254" s="8"/>
      <c r="H8254" s="4" t="str">
        <f t="shared" si="262"/>
        <v/>
      </c>
      <c r="I8254" s="5" t="str">
        <f t="shared" si="263"/>
        <v/>
      </c>
      <c r="J8254" s="8"/>
    </row>
    <row r="8255" spans="1:10" x14ac:dyDescent="0.3">
      <c r="A8255" s="10"/>
      <c r="B8255" s="7"/>
      <c r="C8255" s="20"/>
      <c r="D8255" s="8" t="str">
        <f>IF(C8255="",(""),(INDEX('Base de Datos'!A8238:B8245,(MATCH(Movimientos!C8255,'Base de Datos'!A8238:A8245,0)),(2))))</f>
        <v/>
      </c>
      <c r="E8255" s="8"/>
      <c r="F8255" s="8"/>
      <c r="G8255" s="8"/>
      <c r="H8255" s="4" t="str">
        <f t="shared" si="262"/>
        <v/>
      </c>
      <c r="I8255" s="5" t="str">
        <f t="shared" si="263"/>
        <v/>
      </c>
      <c r="J8255" s="8"/>
    </row>
    <row r="8256" spans="1:10" x14ac:dyDescent="0.3">
      <c r="A8256" s="10"/>
      <c r="B8256" s="7"/>
      <c r="C8256" s="20"/>
      <c r="D8256" s="8" t="str">
        <f>IF(C8256="",(""),(INDEX('Base de Datos'!A8239:B8246,(MATCH(Movimientos!C8256,'Base de Datos'!A8239:A8246,0)),(2))))</f>
        <v/>
      </c>
      <c r="E8256" s="8"/>
      <c r="F8256" s="8"/>
      <c r="G8256" s="8"/>
      <c r="H8256" s="4" t="str">
        <f t="shared" si="262"/>
        <v/>
      </c>
      <c r="I8256" s="5" t="str">
        <f t="shared" si="263"/>
        <v/>
      </c>
      <c r="J8256" s="8"/>
    </row>
    <row r="8257" spans="1:10" x14ac:dyDescent="0.3">
      <c r="A8257" s="10"/>
      <c r="B8257" s="7"/>
      <c r="C8257" s="20"/>
      <c r="D8257" s="8" t="str">
        <f>IF(C8257="",(""),(INDEX('Base de Datos'!A8240:B8247,(MATCH(Movimientos!C8257,'Base de Datos'!A8240:A8247,0)),(2))))</f>
        <v/>
      </c>
      <c r="E8257" s="8"/>
      <c r="F8257" s="8"/>
      <c r="G8257" s="8"/>
      <c r="H8257" s="4" t="str">
        <f t="shared" si="262"/>
        <v/>
      </c>
      <c r="I8257" s="5" t="str">
        <f t="shared" si="263"/>
        <v/>
      </c>
      <c r="J8257" s="8"/>
    </row>
    <row r="8258" spans="1:10" x14ac:dyDescent="0.3">
      <c r="A8258" s="10"/>
      <c r="B8258" s="7"/>
      <c r="C8258" s="20"/>
      <c r="D8258" s="8" t="str">
        <f>IF(C8258="",(""),(INDEX('Base de Datos'!A8241:B8248,(MATCH(Movimientos!C8258,'Base de Datos'!A8241:A8248,0)),(2))))</f>
        <v/>
      </c>
      <c r="E8258" s="8"/>
      <c r="F8258" s="8"/>
      <c r="G8258" s="8"/>
      <c r="H8258" s="4" t="str">
        <f t="shared" si="262"/>
        <v/>
      </c>
      <c r="I8258" s="5" t="str">
        <f t="shared" si="263"/>
        <v/>
      </c>
      <c r="J8258" s="8"/>
    </row>
    <row r="8259" spans="1:10" x14ac:dyDescent="0.3">
      <c r="A8259" s="10"/>
      <c r="B8259" s="7"/>
      <c r="C8259" s="20"/>
      <c r="D8259" s="8" t="str">
        <f>IF(C8259="",(""),(INDEX('Base de Datos'!A8242:B8249,(MATCH(Movimientos!C8259,'Base de Datos'!A8242:A8249,0)),(2))))</f>
        <v/>
      </c>
      <c r="E8259" s="8"/>
      <c r="F8259" s="8"/>
      <c r="G8259" s="8"/>
      <c r="H8259" s="4" t="str">
        <f t="shared" si="262"/>
        <v/>
      </c>
      <c r="I8259" s="5" t="str">
        <f t="shared" si="263"/>
        <v/>
      </c>
      <c r="J8259" s="8"/>
    </row>
    <row r="8260" spans="1:10" x14ac:dyDescent="0.3">
      <c r="A8260" s="10"/>
      <c r="B8260" s="7"/>
      <c r="C8260" s="20"/>
      <c r="D8260" s="8" t="str">
        <f>IF(C8260="",(""),(INDEX('Base de Datos'!A8243:B8250,(MATCH(Movimientos!C8260,'Base de Datos'!A8243:A8250,0)),(2))))</f>
        <v/>
      </c>
      <c r="E8260" s="8"/>
      <c r="F8260" s="8"/>
      <c r="G8260" s="8"/>
      <c r="H8260" s="4" t="str">
        <f t="shared" si="262"/>
        <v/>
      </c>
      <c r="I8260" s="5" t="str">
        <f t="shared" si="263"/>
        <v/>
      </c>
      <c r="J8260" s="8"/>
    </row>
    <row r="8261" spans="1:10" x14ac:dyDescent="0.3">
      <c r="A8261" s="10"/>
      <c r="B8261" s="7"/>
      <c r="C8261" s="20"/>
      <c r="D8261" s="8" t="str">
        <f>IF(C8261="",(""),(INDEX('Base de Datos'!A8244:B8251,(MATCH(Movimientos!C8261,'Base de Datos'!A8244:A8251,0)),(2))))</f>
        <v/>
      </c>
      <c r="E8261" s="8"/>
      <c r="F8261" s="8"/>
      <c r="G8261" s="8"/>
      <c r="H8261" s="4" t="str">
        <f t="shared" si="262"/>
        <v/>
      </c>
      <c r="I8261" s="5" t="str">
        <f t="shared" si="263"/>
        <v/>
      </c>
      <c r="J8261" s="8"/>
    </row>
    <row r="8262" spans="1:10" x14ac:dyDescent="0.3">
      <c r="A8262" s="10"/>
      <c r="B8262" s="7"/>
      <c r="C8262" s="20"/>
      <c r="D8262" s="8" t="str">
        <f>IF(C8262="",(""),(INDEX('Base de Datos'!A8245:B8252,(MATCH(Movimientos!C8262,'Base de Datos'!A8245:A8252,0)),(2))))</f>
        <v/>
      </c>
      <c r="E8262" s="8"/>
      <c r="F8262" s="8"/>
      <c r="G8262" s="8"/>
      <c r="H8262" s="4" t="str">
        <f t="shared" si="262"/>
        <v/>
      </c>
      <c r="I8262" s="5" t="str">
        <f t="shared" si="263"/>
        <v/>
      </c>
      <c r="J8262" s="8"/>
    </row>
    <row r="8263" spans="1:10" x14ac:dyDescent="0.3">
      <c r="A8263" s="10"/>
      <c r="B8263" s="7"/>
      <c r="C8263" s="20"/>
      <c r="D8263" s="8" t="str">
        <f>IF(C8263="",(""),(INDEX('Base de Datos'!A8246:B8253,(MATCH(Movimientos!C8263,'Base de Datos'!A8246:A8253,0)),(2))))</f>
        <v/>
      </c>
      <c r="E8263" s="8"/>
      <c r="F8263" s="8"/>
      <c r="G8263" s="8"/>
      <c r="H8263" s="4" t="str">
        <f t="shared" si="262"/>
        <v/>
      </c>
      <c r="I8263" s="5" t="str">
        <f t="shared" si="263"/>
        <v/>
      </c>
      <c r="J8263" s="8"/>
    </row>
    <row r="8264" spans="1:10" x14ac:dyDescent="0.3">
      <c r="A8264" s="10"/>
      <c r="B8264" s="7"/>
      <c r="C8264" s="20"/>
      <c r="D8264" s="8" t="str">
        <f>IF(C8264="",(""),(INDEX('Base de Datos'!A8247:B8254,(MATCH(Movimientos!C8264,'Base de Datos'!A8247:A8254,0)),(2))))</f>
        <v/>
      </c>
      <c r="E8264" s="8"/>
      <c r="F8264" s="8"/>
      <c r="G8264" s="8"/>
      <c r="H8264" s="4" t="str">
        <f t="shared" si="262"/>
        <v/>
      </c>
      <c r="I8264" s="5" t="str">
        <f t="shared" si="263"/>
        <v/>
      </c>
      <c r="J8264" s="8"/>
    </row>
    <row r="8265" spans="1:10" x14ac:dyDescent="0.3">
      <c r="A8265" s="10"/>
      <c r="B8265" s="7"/>
      <c r="C8265" s="20"/>
      <c r="D8265" s="8" t="str">
        <f>IF(C8265="",(""),(INDEX('Base de Datos'!A8248:B8255,(MATCH(Movimientos!C8265,'Base de Datos'!A8248:A8255,0)),(2))))</f>
        <v/>
      </c>
      <c r="E8265" s="8"/>
      <c r="F8265" s="8"/>
      <c r="G8265" s="8"/>
      <c r="H8265" s="4" t="str">
        <f t="shared" si="262"/>
        <v/>
      </c>
      <c r="I8265" s="5" t="str">
        <f t="shared" si="263"/>
        <v/>
      </c>
      <c r="J8265" s="8"/>
    </row>
    <row r="8266" spans="1:10" x14ac:dyDescent="0.3">
      <c r="A8266" s="10"/>
      <c r="B8266" s="7"/>
      <c r="C8266" s="20"/>
      <c r="D8266" s="8" t="str">
        <f>IF(C8266="",(""),(INDEX('Base de Datos'!A8249:B8256,(MATCH(Movimientos!C8266,'Base de Datos'!A8249:A8256,0)),(2))))</f>
        <v/>
      </c>
      <c r="E8266" s="8"/>
      <c r="F8266" s="8"/>
      <c r="G8266" s="8"/>
      <c r="H8266" s="4" t="str">
        <f t="shared" si="262"/>
        <v/>
      </c>
      <c r="I8266" s="5" t="str">
        <f t="shared" si="263"/>
        <v/>
      </c>
      <c r="J8266" s="8"/>
    </row>
    <row r="8267" spans="1:10" x14ac:dyDescent="0.3">
      <c r="A8267" s="10"/>
      <c r="B8267" s="7"/>
      <c r="C8267" s="20"/>
      <c r="D8267" s="8" t="str">
        <f>IF(C8267="",(""),(INDEX('Base de Datos'!A8250:B8257,(MATCH(Movimientos!C8267,'Base de Datos'!A8250:A8257,0)),(2))))</f>
        <v/>
      </c>
      <c r="E8267" s="8"/>
      <c r="F8267" s="8"/>
      <c r="G8267" s="8"/>
      <c r="H8267" s="4" t="str">
        <f t="shared" si="262"/>
        <v/>
      </c>
      <c r="I8267" s="5" t="str">
        <f t="shared" si="263"/>
        <v/>
      </c>
      <c r="J8267" s="8"/>
    </row>
    <row r="8268" spans="1:10" x14ac:dyDescent="0.3">
      <c r="A8268" s="10"/>
      <c r="B8268" s="7"/>
      <c r="C8268" s="20"/>
      <c r="D8268" s="8" t="str">
        <f>IF(C8268="",(""),(INDEX('Base de Datos'!A8251:B8258,(MATCH(Movimientos!C8268,'Base de Datos'!A8251:A8258,0)),(2))))</f>
        <v/>
      </c>
      <c r="E8268" s="8"/>
      <c r="F8268" s="8"/>
      <c r="G8268" s="8"/>
      <c r="H8268" s="4" t="str">
        <f t="shared" si="262"/>
        <v/>
      </c>
      <c r="I8268" s="5" t="str">
        <f t="shared" si="263"/>
        <v/>
      </c>
      <c r="J8268" s="8"/>
    </row>
    <row r="8269" spans="1:10" x14ac:dyDescent="0.3">
      <c r="A8269" s="10"/>
      <c r="B8269" s="7"/>
      <c r="C8269" s="20"/>
      <c r="D8269" s="8" t="str">
        <f>IF(C8269="",(""),(INDEX('Base de Datos'!A8252:B8259,(MATCH(Movimientos!C8269,'Base de Datos'!A8252:A8259,0)),(2))))</f>
        <v/>
      </c>
      <c r="E8269" s="8"/>
      <c r="F8269" s="8"/>
      <c r="G8269" s="8"/>
      <c r="H8269" s="4" t="str">
        <f t="shared" si="262"/>
        <v/>
      </c>
      <c r="I8269" s="5" t="str">
        <f t="shared" si="263"/>
        <v/>
      </c>
      <c r="J8269" s="8"/>
    </row>
    <row r="8270" spans="1:10" x14ac:dyDescent="0.3">
      <c r="A8270" s="10"/>
      <c r="B8270" s="7"/>
      <c r="C8270" s="20"/>
      <c r="D8270" s="8" t="str">
        <f>IF(C8270="",(""),(INDEX('Base de Datos'!A8253:B8260,(MATCH(Movimientos!C8270,'Base de Datos'!A8253:A8260,0)),(2))))</f>
        <v/>
      </c>
      <c r="E8270" s="8"/>
      <c r="F8270" s="8"/>
      <c r="G8270" s="8"/>
      <c r="H8270" s="4" t="str">
        <f t="shared" si="262"/>
        <v/>
      </c>
      <c r="I8270" s="5" t="str">
        <f t="shared" si="263"/>
        <v/>
      </c>
      <c r="J8270" s="8"/>
    </row>
    <row r="8271" spans="1:10" x14ac:dyDescent="0.3">
      <c r="A8271" s="10"/>
      <c r="B8271" s="7"/>
      <c r="C8271" s="20"/>
      <c r="D8271" s="8" t="str">
        <f>IF(C8271="",(""),(INDEX('Base de Datos'!A8254:B8261,(MATCH(Movimientos!C8271,'Base de Datos'!A8254:A8261,0)),(2))))</f>
        <v/>
      </c>
      <c r="E8271" s="8"/>
      <c r="F8271" s="8"/>
      <c r="G8271" s="8"/>
      <c r="H8271" s="4" t="str">
        <f t="shared" si="262"/>
        <v/>
      </c>
      <c r="I8271" s="5" t="str">
        <f t="shared" si="263"/>
        <v/>
      </c>
      <c r="J8271" s="8"/>
    </row>
    <row r="8272" spans="1:10" x14ac:dyDescent="0.3">
      <c r="A8272" s="10"/>
      <c r="B8272" s="7"/>
      <c r="C8272" s="20"/>
      <c r="D8272" s="8" t="str">
        <f>IF(C8272="",(""),(INDEX('Base de Datos'!A8255:B8262,(MATCH(Movimientos!C8272,'Base de Datos'!A8255:A8262,0)),(2))))</f>
        <v/>
      </c>
      <c r="E8272" s="8"/>
      <c r="F8272" s="8"/>
      <c r="G8272" s="8"/>
      <c r="H8272" s="4" t="str">
        <f t="shared" si="262"/>
        <v/>
      </c>
      <c r="I8272" s="5" t="str">
        <f t="shared" si="263"/>
        <v/>
      </c>
      <c r="J8272" s="8"/>
    </row>
    <row r="8273" spans="1:10" x14ac:dyDescent="0.3">
      <c r="A8273" s="10"/>
      <c r="B8273" s="7"/>
      <c r="C8273" s="20"/>
      <c r="D8273" s="8" t="str">
        <f>IF(C8273="",(""),(INDEX('Base de Datos'!A8256:B8263,(MATCH(Movimientos!C8273,'Base de Datos'!A8256:A8263,0)),(2))))</f>
        <v/>
      </c>
      <c r="E8273" s="8"/>
      <c r="F8273" s="8"/>
      <c r="G8273" s="8"/>
      <c r="H8273" s="4" t="str">
        <f t="shared" si="262"/>
        <v/>
      </c>
      <c r="I8273" s="5" t="str">
        <f t="shared" si="263"/>
        <v/>
      </c>
      <c r="J8273" s="8"/>
    </row>
    <row r="8274" spans="1:10" x14ac:dyDescent="0.3">
      <c r="A8274" s="10"/>
      <c r="B8274" s="7"/>
      <c r="C8274" s="20"/>
      <c r="D8274" s="8" t="str">
        <f>IF(C8274="",(""),(INDEX('Base de Datos'!A8257:B8264,(MATCH(Movimientos!C8274,'Base de Datos'!A8257:A8264,0)),(2))))</f>
        <v/>
      </c>
      <c r="E8274" s="8"/>
      <c r="F8274" s="8"/>
      <c r="G8274" s="8"/>
      <c r="H8274" s="4" t="str">
        <f t="shared" si="262"/>
        <v/>
      </c>
      <c r="I8274" s="5" t="str">
        <f t="shared" si="263"/>
        <v/>
      </c>
      <c r="J8274" s="8"/>
    </row>
    <row r="8275" spans="1:10" x14ac:dyDescent="0.3">
      <c r="A8275" s="10"/>
      <c r="B8275" s="7"/>
      <c r="C8275" s="20"/>
      <c r="D8275" s="8" t="str">
        <f>IF(C8275="",(""),(INDEX('Base de Datos'!A8258:B8265,(MATCH(Movimientos!C8275,'Base de Datos'!A8258:A8265,0)),(2))))</f>
        <v/>
      </c>
      <c r="E8275" s="8"/>
      <c r="F8275" s="8"/>
      <c r="G8275" s="8"/>
      <c r="H8275" s="4" t="str">
        <f t="shared" si="262"/>
        <v/>
      </c>
      <c r="I8275" s="5" t="str">
        <f t="shared" si="263"/>
        <v/>
      </c>
      <c r="J8275" s="8"/>
    </row>
    <row r="8276" spans="1:10" x14ac:dyDescent="0.3">
      <c r="A8276" s="10"/>
      <c r="B8276" s="7"/>
      <c r="C8276" s="20"/>
      <c r="D8276" s="8" t="str">
        <f>IF(C8276="",(""),(INDEX('Base de Datos'!A8259:B8266,(MATCH(Movimientos!C8276,'Base de Datos'!A8259:A8266,0)),(2))))</f>
        <v/>
      </c>
      <c r="E8276" s="8"/>
      <c r="F8276" s="8"/>
      <c r="G8276" s="8"/>
      <c r="H8276" s="4" t="str">
        <f t="shared" si="262"/>
        <v/>
      </c>
      <c r="I8276" s="5" t="str">
        <f t="shared" si="263"/>
        <v/>
      </c>
      <c r="J8276" s="8"/>
    </row>
    <row r="8277" spans="1:10" x14ac:dyDescent="0.3">
      <c r="A8277" s="10"/>
      <c r="B8277" s="7"/>
      <c r="C8277" s="20"/>
      <c r="D8277" s="8" t="str">
        <f>IF(C8277="",(""),(INDEX('Base de Datos'!A8260:B8267,(MATCH(Movimientos!C8277,'Base de Datos'!A8260:A8267,0)),(2))))</f>
        <v/>
      </c>
      <c r="E8277" s="8"/>
      <c r="F8277" s="8"/>
      <c r="G8277" s="8"/>
      <c r="H8277" s="4" t="str">
        <f t="shared" si="262"/>
        <v/>
      </c>
      <c r="I8277" s="5" t="str">
        <f t="shared" si="263"/>
        <v/>
      </c>
      <c r="J8277" s="8"/>
    </row>
    <row r="8278" spans="1:10" x14ac:dyDescent="0.3">
      <c r="A8278" s="10"/>
      <c r="B8278" s="7"/>
      <c r="C8278" s="20"/>
      <c r="D8278" s="8" t="str">
        <f>IF(C8278="",(""),(INDEX('Base de Datos'!A8261:B8268,(MATCH(Movimientos!C8278,'Base de Datos'!A8261:A8268,0)),(2))))</f>
        <v/>
      </c>
      <c r="E8278" s="8"/>
      <c r="F8278" s="8"/>
      <c r="G8278" s="8"/>
      <c r="H8278" s="4" t="str">
        <f t="shared" si="262"/>
        <v/>
      </c>
      <c r="I8278" s="5" t="str">
        <f t="shared" si="263"/>
        <v/>
      </c>
      <c r="J8278" s="8"/>
    </row>
    <row r="8279" spans="1:10" x14ac:dyDescent="0.3">
      <c r="A8279" s="10"/>
      <c r="B8279" s="7"/>
      <c r="C8279" s="20"/>
      <c r="D8279" s="8" t="str">
        <f>IF(C8279="",(""),(INDEX('Base de Datos'!A8262:B8269,(MATCH(Movimientos!C8279,'Base de Datos'!A8262:A8269,0)),(2))))</f>
        <v/>
      </c>
      <c r="E8279" s="8"/>
      <c r="F8279" s="8"/>
      <c r="G8279" s="8"/>
      <c r="H8279" s="4" t="str">
        <f t="shared" si="262"/>
        <v/>
      </c>
      <c r="I8279" s="5" t="str">
        <f t="shared" si="263"/>
        <v/>
      </c>
      <c r="J8279" s="8"/>
    </row>
    <row r="8280" spans="1:10" x14ac:dyDescent="0.3">
      <c r="A8280" s="10"/>
      <c r="B8280" s="7"/>
      <c r="C8280" s="20"/>
      <c r="D8280" s="8" t="str">
        <f>IF(C8280="",(""),(INDEX('Base de Datos'!A8263:B8270,(MATCH(Movimientos!C8280,'Base de Datos'!A8263:A8270,0)),(2))))</f>
        <v/>
      </c>
      <c r="E8280" s="8"/>
      <c r="F8280" s="8"/>
      <c r="G8280" s="8"/>
      <c r="H8280" s="4" t="str">
        <f t="shared" si="262"/>
        <v/>
      </c>
      <c r="I8280" s="5" t="str">
        <f t="shared" si="263"/>
        <v/>
      </c>
      <c r="J8280" s="8"/>
    </row>
    <row r="8281" spans="1:10" x14ac:dyDescent="0.3">
      <c r="A8281" s="10"/>
      <c r="B8281" s="7"/>
      <c r="C8281" s="20"/>
      <c r="D8281" s="8" t="str">
        <f>IF(C8281="",(""),(INDEX('Base de Datos'!A8264:B8271,(MATCH(Movimientos!C8281,'Base de Datos'!A8264:A8271,0)),(2))))</f>
        <v/>
      </c>
      <c r="E8281" s="8"/>
      <c r="F8281" s="8"/>
      <c r="G8281" s="8"/>
      <c r="H8281" s="4" t="str">
        <f t="shared" si="262"/>
        <v/>
      </c>
      <c r="I8281" s="5" t="str">
        <f t="shared" si="263"/>
        <v/>
      </c>
      <c r="J8281" s="8"/>
    </row>
    <row r="8282" spans="1:10" x14ac:dyDescent="0.3">
      <c r="A8282" s="10"/>
      <c r="B8282" s="7"/>
      <c r="C8282" s="20"/>
      <c r="D8282" s="8" t="str">
        <f>IF(C8282="",(""),(INDEX('Base de Datos'!A8265:B8272,(MATCH(Movimientos!C8282,'Base de Datos'!A8265:A8272,0)),(2))))</f>
        <v/>
      </c>
      <c r="E8282" s="8"/>
      <c r="F8282" s="8"/>
      <c r="G8282" s="8"/>
      <c r="H8282" s="4" t="str">
        <f t="shared" si="262"/>
        <v/>
      </c>
      <c r="I8282" s="5" t="str">
        <f t="shared" si="263"/>
        <v/>
      </c>
      <c r="J8282" s="8"/>
    </row>
    <row r="8283" spans="1:10" x14ac:dyDescent="0.3">
      <c r="A8283" s="10"/>
      <c r="B8283" s="7"/>
      <c r="C8283" s="20"/>
      <c r="D8283" s="8" t="str">
        <f>IF(C8283="",(""),(INDEX('Base de Datos'!A8266:B8273,(MATCH(Movimientos!C8283,'Base de Datos'!A8266:A8273,0)),(2))))</f>
        <v/>
      </c>
      <c r="E8283" s="8"/>
      <c r="F8283" s="8"/>
      <c r="G8283" s="8"/>
      <c r="H8283" s="4" t="str">
        <f t="shared" si="262"/>
        <v/>
      </c>
      <c r="I8283" s="5" t="str">
        <f t="shared" si="263"/>
        <v/>
      </c>
      <c r="J8283" s="8"/>
    </row>
    <row r="8284" spans="1:10" x14ac:dyDescent="0.3">
      <c r="A8284" s="10"/>
      <c r="B8284" s="7"/>
      <c r="C8284" s="20"/>
      <c r="D8284" s="8" t="str">
        <f>IF(C8284="",(""),(INDEX('Base de Datos'!A8267:B8274,(MATCH(Movimientos!C8284,'Base de Datos'!A8267:A8274,0)),(2))))</f>
        <v/>
      </c>
      <c r="E8284" s="8"/>
      <c r="F8284" s="8"/>
      <c r="G8284" s="8"/>
      <c r="H8284" s="4" t="str">
        <f t="shared" si="262"/>
        <v/>
      </c>
      <c r="I8284" s="5" t="str">
        <f t="shared" si="263"/>
        <v/>
      </c>
      <c r="J8284" s="8"/>
    </row>
    <row r="8285" spans="1:10" x14ac:dyDescent="0.3">
      <c r="A8285" s="10"/>
      <c r="B8285" s="7"/>
      <c r="C8285" s="20"/>
      <c r="D8285" s="8" t="str">
        <f>IF(C8285="",(""),(INDEX('Base de Datos'!A8268:B8275,(MATCH(Movimientos!C8285,'Base de Datos'!A8268:A8275,0)),(2))))</f>
        <v/>
      </c>
      <c r="E8285" s="8"/>
      <c r="F8285" s="8"/>
      <c r="G8285" s="8"/>
      <c r="H8285" s="4" t="str">
        <f t="shared" si="262"/>
        <v/>
      </c>
      <c r="I8285" s="5" t="str">
        <f t="shared" si="263"/>
        <v/>
      </c>
      <c r="J8285" s="8"/>
    </row>
    <row r="8286" spans="1:10" x14ac:dyDescent="0.3">
      <c r="A8286" s="10"/>
      <c r="B8286" s="7"/>
      <c r="C8286" s="20"/>
      <c r="D8286" s="8" t="str">
        <f>IF(C8286="",(""),(INDEX('Base de Datos'!A8269:B8276,(MATCH(Movimientos!C8286,'Base de Datos'!A8269:A8276,0)),(2))))</f>
        <v/>
      </c>
      <c r="E8286" s="8"/>
      <c r="F8286" s="8"/>
      <c r="G8286" s="8"/>
      <c r="H8286" s="4" t="str">
        <f t="shared" si="262"/>
        <v/>
      </c>
      <c r="I8286" s="5" t="str">
        <f t="shared" si="263"/>
        <v/>
      </c>
      <c r="J8286" s="8"/>
    </row>
    <row r="8287" spans="1:10" x14ac:dyDescent="0.3">
      <c r="A8287" s="10"/>
      <c r="B8287" s="7"/>
      <c r="C8287" s="20"/>
      <c r="D8287" s="8" t="str">
        <f>IF(C8287="",(""),(INDEX('Base de Datos'!A8270:B8277,(MATCH(Movimientos!C8287,'Base de Datos'!A8270:A8277,0)),(2))))</f>
        <v/>
      </c>
      <c r="E8287" s="8"/>
      <c r="F8287" s="8"/>
      <c r="G8287" s="8"/>
      <c r="H8287" s="4" t="str">
        <f t="shared" si="262"/>
        <v/>
      </c>
      <c r="I8287" s="5" t="str">
        <f t="shared" si="263"/>
        <v/>
      </c>
      <c r="J8287" s="8"/>
    </row>
    <row r="8288" spans="1:10" x14ac:dyDescent="0.3">
      <c r="A8288" s="10"/>
      <c r="B8288" s="7"/>
      <c r="C8288" s="20"/>
      <c r="D8288" s="8" t="str">
        <f>IF(C8288="",(""),(INDEX('Base de Datos'!A8271:B8278,(MATCH(Movimientos!C8288,'Base de Datos'!A8271:A8278,0)),(2))))</f>
        <v/>
      </c>
      <c r="E8288" s="8"/>
      <c r="F8288" s="8"/>
      <c r="G8288" s="8"/>
      <c r="H8288" s="4" t="str">
        <f t="shared" si="262"/>
        <v/>
      </c>
      <c r="I8288" s="5" t="str">
        <f t="shared" si="263"/>
        <v/>
      </c>
      <c r="J8288" s="8"/>
    </row>
    <row r="8289" spans="1:10" x14ac:dyDescent="0.3">
      <c r="A8289" s="10"/>
      <c r="B8289" s="7"/>
      <c r="C8289" s="20"/>
      <c r="D8289" s="8" t="str">
        <f>IF(C8289="",(""),(INDEX('Base de Datos'!A8272:B8279,(MATCH(Movimientos!C8289,'Base de Datos'!A8272:A8279,0)),(2))))</f>
        <v/>
      </c>
      <c r="E8289" s="8"/>
      <c r="F8289" s="8"/>
      <c r="G8289" s="8"/>
      <c r="H8289" s="4" t="str">
        <f t="shared" si="262"/>
        <v/>
      </c>
      <c r="I8289" s="5" t="str">
        <f t="shared" si="263"/>
        <v/>
      </c>
      <c r="J8289" s="8"/>
    </row>
    <row r="8290" spans="1:10" x14ac:dyDescent="0.3">
      <c r="A8290" s="10"/>
      <c r="B8290" s="7"/>
      <c r="C8290" s="20"/>
      <c r="D8290" s="8" t="str">
        <f>IF(C8290="",(""),(INDEX('Base de Datos'!A8273:B8280,(MATCH(Movimientos!C8290,'Base de Datos'!A8273:A8280,0)),(2))))</f>
        <v/>
      </c>
      <c r="E8290" s="8"/>
      <c r="F8290" s="8"/>
      <c r="G8290" s="8"/>
      <c r="H8290" s="4" t="str">
        <f t="shared" si="262"/>
        <v/>
      </c>
      <c r="I8290" s="5" t="str">
        <f t="shared" si="263"/>
        <v/>
      </c>
      <c r="J8290" s="8"/>
    </row>
    <row r="8291" spans="1:10" x14ac:dyDescent="0.3">
      <c r="A8291" s="10"/>
      <c r="B8291" s="7"/>
      <c r="C8291" s="20"/>
      <c r="D8291" s="8" t="str">
        <f>IF(C8291="",(""),(INDEX('Base de Datos'!A8274:B8281,(MATCH(Movimientos!C8291,'Base de Datos'!A8274:A8281,0)),(2))))</f>
        <v/>
      </c>
      <c r="E8291" s="8"/>
      <c r="F8291" s="8"/>
      <c r="G8291" s="8"/>
      <c r="H8291" s="4" t="str">
        <f t="shared" si="262"/>
        <v/>
      </c>
      <c r="I8291" s="5" t="str">
        <f t="shared" si="263"/>
        <v/>
      </c>
      <c r="J8291" s="8"/>
    </row>
    <row r="8292" spans="1:10" x14ac:dyDescent="0.3">
      <c r="A8292" s="10"/>
      <c r="B8292" s="7"/>
      <c r="C8292" s="20"/>
      <c r="D8292" s="8" t="str">
        <f>IF(C8292="",(""),(INDEX('Base de Datos'!A8275:B8282,(MATCH(Movimientos!C8292,'Base de Datos'!A8275:A8282,0)),(2))))</f>
        <v/>
      </c>
      <c r="E8292" s="8"/>
      <c r="F8292" s="8"/>
      <c r="G8292" s="8"/>
      <c r="H8292" s="4" t="str">
        <f t="shared" si="262"/>
        <v/>
      </c>
      <c r="I8292" s="5" t="str">
        <f t="shared" si="263"/>
        <v/>
      </c>
      <c r="J8292" s="8"/>
    </row>
    <row r="8293" spans="1:10" x14ac:dyDescent="0.3">
      <c r="A8293" s="10"/>
      <c r="B8293" s="7"/>
      <c r="C8293" s="20"/>
      <c r="D8293" s="8" t="str">
        <f>IF(C8293="",(""),(INDEX('Base de Datos'!A8276:B8283,(MATCH(Movimientos!C8293,'Base de Datos'!A8276:A8283,0)),(2))))</f>
        <v/>
      </c>
      <c r="E8293" s="8"/>
      <c r="F8293" s="8"/>
      <c r="G8293" s="8"/>
      <c r="H8293" s="4" t="str">
        <f t="shared" si="262"/>
        <v/>
      </c>
      <c r="I8293" s="5" t="str">
        <f t="shared" si="263"/>
        <v/>
      </c>
      <c r="J8293" s="8"/>
    </row>
    <row r="8294" spans="1:10" x14ac:dyDescent="0.3">
      <c r="A8294" s="10"/>
      <c r="B8294" s="7"/>
      <c r="C8294" s="20"/>
      <c r="D8294" s="8" t="str">
        <f>IF(C8294="",(""),(INDEX('Base de Datos'!A8277:B8284,(MATCH(Movimientos!C8294,'Base de Datos'!A8277:A8284,0)),(2))))</f>
        <v/>
      </c>
      <c r="E8294" s="8"/>
      <c r="F8294" s="8"/>
      <c r="G8294" s="8"/>
      <c r="H8294" s="4" t="str">
        <f t="shared" ref="H8294:H8357" si="264">IF(A8294="",(""),(IF(B8294="Ingreso",(D8294),(""))))</f>
        <v/>
      </c>
      <c r="I8294" s="5" t="str">
        <f t="shared" ref="I8294:I8357" si="265">IF(A8294="",(""),(IF(B8294="Egreso",(D8294),(""))))</f>
        <v/>
      </c>
      <c r="J8294" s="8"/>
    </row>
    <row r="8295" spans="1:10" x14ac:dyDescent="0.3">
      <c r="A8295" s="10"/>
      <c r="B8295" s="7"/>
      <c r="C8295" s="20"/>
      <c r="D8295" s="8" t="str">
        <f>IF(C8295="",(""),(INDEX('Base de Datos'!A8278:B8285,(MATCH(Movimientos!C8295,'Base de Datos'!A8278:A8285,0)),(2))))</f>
        <v/>
      </c>
      <c r="E8295" s="8"/>
      <c r="F8295" s="8"/>
      <c r="G8295" s="8"/>
      <c r="H8295" s="4" t="str">
        <f t="shared" si="264"/>
        <v/>
      </c>
      <c r="I8295" s="5" t="str">
        <f t="shared" si="265"/>
        <v/>
      </c>
      <c r="J8295" s="8"/>
    </row>
    <row r="8296" spans="1:10" x14ac:dyDescent="0.3">
      <c r="A8296" s="10"/>
      <c r="B8296" s="7"/>
      <c r="C8296" s="20"/>
      <c r="D8296" s="8" t="str">
        <f>IF(C8296="",(""),(INDEX('Base de Datos'!A8279:B8286,(MATCH(Movimientos!C8296,'Base de Datos'!A8279:A8286,0)),(2))))</f>
        <v/>
      </c>
      <c r="E8296" s="8"/>
      <c r="F8296" s="8"/>
      <c r="G8296" s="8"/>
      <c r="H8296" s="4" t="str">
        <f t="shared" si="264"/>
        <v/>
      </c>
      <c r="I8296" s="5" t="str">
        <f t="shared" si="265"/>
        <v/>
      </c>
      <c r="J8296" s="8"/>
    </row>
    <row r="8297" spans="1:10" x14ac:dyDescent="0.3">
      <c r="A8297" s="10"/>
      <c r="B8297" s="7"/>
      <c r="C8297" s="20"/>
      <c r="D8297" s="8" t="str">
        <f>IF(C8297="",(""),(INDEX('Base de Datos'!A8280:B8287,(MATCH(Movimientos!C8297,'Base de Datos'!A8280:A8287,0)),(2))))</f>
        <v/>
      </c>
      <c r="E8297" s="8"/>
      <c r="F8297" s="8"/>
      <c r="G8297" s="8"/>
      <c r="H8297" s="4" t="str">
        <f t="shared" si="264"/>
        <v/>
      </c>
      <c r="I8297" s="5" t="str">
        <f t="shared" si="265"/>
        <v/>
      </c>
      <c r="J8297" s="8"/>
    </row>
    <row r="8298" spans="1:10" x14ac:dyDescent="0.3">
      <c r="A8298" s="10"/>
      <c r="B8298" s="7"/>
      <c r="C8298" s="20"/>
      <c r="D8298" s="8" t="str">
        <f>IF(C8298="",(""),(INDEX('Base de Datos'!A8281:B8288,(MATCH(Movimientos!C8298,'Base de Datos'!A8281:A8288,0)),(2))))</f>
        <v/>
      </c>
      <c r="E8298" s="8"/>
      <c r="F8298" s="8"/>
      <c r="G8298" s="8"/>
      <c r="H8298" s="4" t="str">
        <f t="shared" si="264"/>
        <v/>
      </c>
      <c r="I8298" s="5" t="str">
        <f t="shared" si="265"/>
        <v/>
      </c>
      <c r="J8298" s="8"/>
    </row>
    <row r="8299" spans="1:10" x14ac:dyDescent="0.3">
      <c r="A8299" s="10"/>
      <c r="B8299" s="7"/>
      <c r="C8299" s="20"/>
      <c r="D8299" s="8" t="str">
        <f>IF(C8299="",(""),(INDEX('Base de Datos'!A8282:B8289,(MATCH(Movimientos!C8299,'Base de Datos'!A8282:A8289,0)),(2))))</f>
        <v/>
      </c>
      <c r="E8299" s="8"/>
      <c r="F8299" s="8"/>
      <c r="G8299" s="8"/>
      <c r="H8299" s="4" t="str">
        <f t="shared" si="264"/>
        <v/>
      </c>
      <c r="I8299" s="5" t="str">
        <f t="shared" si="265"/>
        <v/>
      </c>
      <c r="J8299" s="8"/>
    </row>
    <row r="8300" spans="1:10" x14ac:dyDescent="0.3">
      <c r="A8300" s="10"/>
      <c r="B8300" s="7"/>
      <c r="C8300" s="20"/>
      <c r="D8300" s="8" t="str">
        <f>IF(C8300="",(""),(INDEX('Base de Datos'!A8283:B8290,(MATCH(Movimientos!C8300,'Base de Datos'!A8283:A8290,0)),(2))))</f>
        <v/>
      </c>
      <c r="E8300" s="8"/>
      <c r="F8300" s="8"/>
      <c r="G8300" s="8"/>
      <c r="H8300" s="4" t="str">
        <f t="shared" si="264"/>
        <v/>
      </c>
      <c r="I8300" s="5" t="str">
        <f t="shared" si="265"/>
        <v/>
      </c>
      <c r="J8300" s="8"/>
    </row>
    <row r="8301" spans="1:10" x14ac:dyDescent="0.3">
      <c r="A8301" s="10"/>
      <c r="B8301" s="7"/>
      <c r="C8301" s="20"/>
      <c r="D8301" s="8" t="str">
        <f>IF(C8301="",(""),(INDEX('Base de Datos'!A8284:B8291,(MATCH(Movimientos!C8301,'Base de Datos'!A8284:A8291,0)),(2))))</f>
        <v/>
      </c>
      <c r="E8301" s="8"/>
      <c r="F8301" s="8"/>
      <c r="G8301" s="8"/>
      <c r="H8301" s="4" t="str">
        <f t="shared" si="264"/>
        <v/>
      </c>
      <c r="I8301" s="5" t="str">
        <f t="shared" si="265"/>
        <v/>
      </c>
      <c r="J8301" s="8"/>
    </row>
    <row r="8302" spans="1:10" x14ac:dyDescent="0.3">
      <c r="A8302" s="10"/>
      <c r="B8302" s="7"/>
      <c r="C8302" s="20"/>
      <c r="D8302" s="8" t="str">
        <f>IF(C8302="",(""),(INDEX('Base de Datos'!A8285:B8292,(MATCH(Movimientos!C8302,'Base de Datos'!A8285:A8292,0)),(2))))</f>
        <v/>
      </c>
      <c r="E8302" s="8"/>
      <c r="F8302" s="8"/>
      <c r="G8302" s="8"/>
      <c r="H8302" s="4" t="str">
        <f t="shared" si="264"/>
        <v/>
      </c>
      <c r="I8302" s="5" t="str">
        <f t="shared" si="265"/>
        <v/>
      </c>
      <c r="J8302" s="8"/>
    </row>
    <row r="8303" spans="1:10" x14ac:dyDescent="0.3">
      <c r="A8303" s="10"/>
      <c r="B8303" s="7"/>
      <c r="C8303" s="20"/>
      <c r="D8303" s="8" t="str">
        <f>IF(C8303="",(""),(INDEX('Base de Datos'!A8286:B8293,(MATCH(Movimientos!C8303,'Base de Datos'!A8286:A8293,0)),(2))))</f>
        <v/>
      </c>
      <c r="E8303" s="8"/>
      <c r="F8303" s="8"/>
      <c r="G8303" s="8"/>
      <c r="H8303" s="4" t="str">
        <f t="shared" si="264"/>
        <v/>
      </c>
      <c r="I8303" s="5" t="str">
        <f t="shared" si="265"/>
        <v/>
      </c>
      <c r="J8303" s="8"/>
    </row>
    <row r="8304" spans="1:10" x14ac:dyDescent="0.3">
      <c r="A8304" s="10"/>
      <c r="B8304" s="7"/>
      <c r="C8304" s="20"/>
      <c r="D8304" s="8" t="str">
        <f>IF(C8304="",(""),(INDEX('Base de Datos'!A8287:B8294,(MATCH(Movimientos!C8304,'Base de Datos'!A8287:A8294,0)),(2))))</f>
        <v/>
      </c>
      <c r="E8304" s="8"/>
      <c r="F8304" s="8"/>
      <c r="G8304" s="8"/>
      <c r="H8304" s="4" t="str">
        <f t="shared" si="264"/>
        <v/>
      </c>
      <c r="I8304" s="5" t="str">
        <f t="shared" si="265"/>
        <v/>
      </c>
      <c r="J8304" s="8"/>
    </row>
    <row r="8305" spans="1:10" x14ac:dyDescent="0.3">
      <c r="A8305" s="10"/>
      <c r="B8305" s="7"/>
      <c r="C8305" s="20"/>
      <c r="D8305" s="8" t="str">
        <f>IF(C8305="",(""),(INDEX('Base de Datos'!A8288:B8295,(MATCH(Movimientos!C8305,'Base de Datos'!A8288:A8295,0)),(2))))</f>
        <v/>
      </c>
      <c r="E8305" s="8"/>
      <c r="F8305" s="8"/>
      <c r="G8305" s="8"/>
      <c r="H8305" s="4" t="str">
        <f t="shared" si="264"/>
        <v/>
      </c>
      <c r="I8305" s="5" t="str">
        <f t="shared" si="265"/>
        <v/>
      </c>
      <c r="J8305" s="8"/>
    </row>
    <row r="8306" spans="1:10" x14ac:dyDescent="0.3">
      <c r="A8306" s="10"/>
      <c r="B8306" s="7"/>
      <c r="C8306" s="20"/>
      <c r="D8306" s="8" t="str">
        <f>IF(C8306="",(""),(INDEX('Base de Datos'!A8289:B8296,(MATCH(Movimientos!C8306,'Base de Datos'!A8289:A8296,0)),(2))))</f>
        <v/>
      </c>
      <c r="E8306" s="8"/>
      <c r="F8306" s="8"/>
      <c r="G8306" s="8"/>
      <c r="H8306" s="4" t="str">
        <f t="shared" si="264"/>
        <v/>
      </c>
      <c r="I8306" s="5" t="str">
        <f t="shared" si="265"/>
        <v/>
      </c>
      <c r="J8306" s="8"/>
    </row>
    <row r="8307" spans="1:10" x14ac:dyDescent="0.3">
      <c r="A8307" s="10"/>
      <c r="B8307" s="7"/>
      <c r="C8307" s="20"/>
      <c r="D8307" s="8" t="str">
        <f>IF(C8307="",(""),(INDEX('Base de Datos'!A8290:B8297,(MATCH(Movimientos!C8307,'Base de Datos'!A8290:A8297,0)),(2))))</f>
        <v/>
      </c>
      <c r="E8307" s="8"/>
      <c r="F8307" s="8"/>
      <c r="G8307" s="8"/>
      <c r="H8307" s="4" t="str">
        <f t="shared" si="264"/>
        <v/>
      </c>
      <c r="I8307" s="5" t="str">
        <f t="shared" si="265"/>
        <v/>
      </c>
      <c r="J8307" s="8"/>
    </row>
    <row r="8308" spans="1:10" x14ac:dyDescent="0.3">
      <c r="A8308" s="10"/>
      <c r="B8308" s="7"/>
      <c r="C8308" s="20"/>
      <c r="D8308" s="8" t="str">
        <f>IF(C8308="",(""),(INDEX('Base de Datos'!A8291:B8298,(MATCH(Movimientos!C8308,'Base de Datos'!A8291:A8298,0)),(2))))</f>
        <v/>
      </c>
      <c r="E8308" s="8"/>
      <c r="F8308" s="8"/>
      <c r="G8308" s="8"/>
      <c r="H8308" s="4" t="str">
        <f t="shared" si="264"/>
        <v/>
      </c>
      <c r="I8308" s="5" t="str">
        <f t="shared" si="265"/>
        <v/>
      </c>
      <c r="J8308" s="8"/>
    </row>
    <row r="8309" spans="1:10" x14ac:dyDescent="0.3">
      <c r="A8309" s="10"/>
      <c r="B8309" s="7"/>
      <c r="C8309" s="20"/>
      <c r="D8309" s="8" t="str">
        <f>IF(C8309="",(""),(INDEX('Base de Datos'!A8292:B8299,(MATCH(Movimientos!C8309,'Base de Datos'!A8292:A8299,0)),(2))))</f>
        <v/>
      </c>
      <c r="E8309" s="8"/>
      <c r="F8309" s="8"/>
      <c r="G8309" s="8"/>
      <c r="H8309" s="4" t="str">
        <f t="shared" si="264"/>
        <v/>
      </c>
      <c r="I8309" s="5" t="str">
        <f t="shared" si="265"/>
        <v/>
      </c>
      <c r="J8309" s="8"/>
    </row>
    <row r="8310" spans="1:10" x14ac:dyDescent="0.3">
      <c r="A8310" s="10"/>
      <c r="B8310" s="7"/>
      <c r="C8310" s="20"/>
      <c r="D8310" s="8" t="str">
        <f>IF(C8310="",(""),(INDEX('Base de Datos'!A8293:B8300,(MATCH(Movimientos!C8310,'Base de Datos'!A8293:A8300,0)),(2))))</f>
        <v/>
      </c>
      <c r="E8310" s="8"/>
      <c r="F8310" s="8"/>
      <c r="G8310" s="8"/>
      <c r="H8310" s="4" t="str">
        <f t="shared" si="264"/>
        <v/>
      </c>
      <c r="I8310" s="5" t="str">
        <f t="shared" si="265"/>
        <v/>
      </c>
      <c r="J8310" s="8"/>
    </row>
    <row r="8311" spans="1:10" x14ac:dyDescent="0.3">
      <c r="A8311" s="10"/>
      <c r="B8311" s="7"/>
      <c r="C8311" s="20"/>
      <c r="D8311" s="8" t="str">
        <f>IF(C8311="",(""),(INDEX('Base de Datos'!A8294:B8301,(MATCH(Movimientos!C8311,'Base de Datos'!A8294:A8301,0)),(2))))</f>
        <v/>
      </c>
      <c r="E8311" s="8"/>
      <c r="F8311" s="8"/>
      <c r="G8311" s="8"/>
      <c r="H8311" s="4" t="str">
        <f t="shared" si="264"/>
        <v/>
      </c>
      <c r="I8311" s="5" t="str">
        <f t="shared" si="265"/>
        <v/>
      </c>
      <c r="J8311" s="8"/>
    </row>
    <row r="8312" spans="1:10" x14ac:dyDescent="0.3">
      <c r="A8312" s="10"/>
      <c r="B8312" s="7"/>
      <c r="C8312" s="20"/>
      <c r="D8312" s="8" t="str">
        <f>IF(C8312="",(""),(INDEX('Base de Datos'!A8295:B8302,(MATCH(Movimientos!C8312,'Base de Datos'!A8295:A8302,0)),(2))))</f>
        <v/>
      </c>
      <c r="E8312" s="8"/>
      <c r="F8312" s="8"/>
      <c r="G8312" s="8"/>
      <c r="H8312" s="4" t="str">
        <f t="shared" si="264"/>
        <v/>
      </c>
      <c r="I8312" s="5" t="str">
        <f t="shared" si="265"/>
        <v/>
      </c>
      <c r="J8312" s="8"/>
    </row>
    <row r="8313" spans="1:10" x14ac:dyDescent="0.3">
      <c r="A8313" s="10"/>
      <c r="B8313" s="7"/>
      <c r="C8313" s="20"/>
      <c r="D8313" s="8" t="str">
        <f>IF(C8313="",(""),(INDEX('Base de Datos'!A8296:B8303,(MATCH(Movimientos!C8313,'Base de Datos'!A8296:A8303,0)),(2))))</f>
        <v/>
      </c>
      <c r="E8313" s="8"/>
      <c r="F8313" s="8"/>
      <c r="G8313" s="8"/>
      <c r="H8313" s="4" t="str">
        <f t="shared" si="264"/>
        <v/>
      </c>
      <c r="I8313" s="5" t="str">
        <f t="shared" si="265"/>
        <v/>
      </c>
      <c r="J8313" s="8"/>
    </row>
    <row r="8314" spans="1:10" x14ac:dyDescent="0.3">
      <c r="A8314" s="10"/>
      <c r="B8314" s="7"/>
      <c r="C8314" s="20"/>
      <c r="D8314" s="8" t="str">
        <f>IF(C8314="",(""),(INDEX('Base de Datos'!A8297:B8304,(MATCH(Movimientos!C8314,'Base de Datos'!A8297:A8304,0)),(2))))</f>
        <v/>
      </c>
      <c r="E8314" s="8"/>
      <c r="F8314" s="8"/>
      <c r="G8314" s="8"/>
      <c r="H8314" s="4" t="str">
        <f t="shared" si="264"/>
        <v/>
      </c>
      <c r="I8314" s="5" t="str">
        <f t="shared" si="265"/>
        <v/>
      </c>
      <c r="J8314" s="8"/>
    </row>
    <row r="8315" spans="1:10" x14ac:dyDescent="0.3">
      <c r="A8315" s="10"/>
      <c r="B8315" s="7"/>
      <c r="C8315" s="20"/>
      <c r="D8315" s="8" t="str">
        <f>IF(C8315="",(""),(INDEX('Base de Datos'!A8298:B8305,(MATCH(Movimientos!C8315,'Base de Datos'!A8298:A8305,0)),(2))))</f>
        <v/>
      </c>
      <c r="E8315" s="8"/>
      <c r="F8315" s="8"/>
      <c r="G8315" s="8"/>
      <c r="H8315" s="4" t="str">
        <f t="shared" si="264"/>
        <v/>
      </c>
      <c r="I8315" s="5" t="str">
        <f t="shared" si="265"/>
        <v/>
      </c>
      <c r="J8315" s="8"/>
    </row>
    <row r="8316" spans="1:10" x14ac:dyDescent="0.3">
      <c r="A8316" s="10"/>
      <c r="B8316" s="7"/>
      <c r="C8316" s="20"/>
      <c r="D8316" s="8" t="str">
        <f>IF(C8316="",(""),(INDEX('Base de Datos'!A8299:B8306,(MATCH(Movimientos!C8316,'Base de Datos'!A8299:A8306,0)),(2))))</f>
        <v/>
      </c>
      <c r="E8316" s="8"/>
      <c r="F8316" s="8"/>
      <c r="G8316" s="8"/>
      <c r="H8316" s="4" t="str">
        <f t="shared" si="264"/>
        <v/>
      </c>
      <c r="I8316" s="5" t="str">
        <f t="shared" si="265"/>
        <v/>
      </c>
      <c r="J8316" s="8"/>
    </row>
    <row r="8317" spans="1:10" x14ac:dyDescent="0.3">
      <c r="A8317" s="10"/>
      <c r="B8317" s="7"/>
      <c r="C8317" s="20"/>
      <c r="D8317" s="8" t="str">
        <f>IF(C8317="",(""),(INDEX('Base de Datos'!A8300:B8307,(MATCH(Movimientos!C8317,'Base de Datos'!A8300:A8307,0)),(2))))</f>
        <v/>
      </c>
      <c r="E8317" s="8"/>
      <c r="F8317" s="8"/>
      <c r="G8317" s="8"/>
      <c r="H8317" s="4" t="str">
        <f t="shared" si="264"/>
        <v/>
      </c>
      <c r="I8317" s="5" t="str">
        <f t="shared" si="265"/>
        <v/>
      </c>
      <c r="J8317" s="8"/>
    </row>
    <row r="8318" spans="1:10" x14ac:dyDescent="0.3">
      <c r="A8318" s="10"/>
      <c r="B8318" s="7"/>
      <c r="C8318" s="20"/>
      <c r="D8318" s="8" t="str">
        <f>IF(C8318="",(""),(INDEX('Base de Datos'!A8301:B8308,(MATCH(Movimientos!C8318,'Base de Datos'!A8301:A8308,0)),(2))))</f>
        <v/>
      </c>
      <c r="E8318" s="8"/>
      <c r="F8318" s="8"/>
      <c r="G8318" s="8"/>
      <c r="H8318" s="4" t="str">
        <f t="shared" si="264"/>
        <v/>
      </c>
      <c r="I8318" s="5" t="str">
        <f t="shared" si="265"/>
        <v/>
      </c>
      <c r="J8318" s="8"/>
    </row>
    <row r="8319" spans="1:10" x14ac:dyDescent="0.3">
      <c r="A8319" s="10"/>
      <c r="B8319" s="7"/>
      <c r="C8319" s="20"/>
      <c r="D8319" s="8" t="str">
        <f>IF(C8319="",(""),(INDEX('Base de Datos'!A8302:B8309,(MATCH(Movimientos!C8319,'Base de Datos'!A8302:A8309,0)),(2))))</f>
        <v/>
      </c>
      <c r="E8319" s="8"/>
      <c r="F8319" s="8"/>
      <c r="G8319" s="8"/>
      <c r="H8319" s="4" t="str">
        <f t="shared" si="264"/>
        <v/>
      </c>
      <c r="I8319" s="5" t="str">
        <f t="shared" si="265"/>
        <v/>
      </c>
      <c r="J8319" s="8"/>
    </row>
    <row r="8320" spans="1:10" x14ac:dyDescent="0.3">
      <c r="A8320" s="10"/>
      <c r="B8320" s="7"/>
      <c r="C8320" s="20"/>
      <c r="D8320" s="8" t="str">
        <f>IF(C8320="",(""),(INDEX('Base de Datos'!A8303:B8310,(MATCH(Movimientos!C8320,'Base de Datos'!A8303:A8310,0)),(2))))</f>
        <v/>
      </c>
      <c r="E8320" s="8"/>
      <c r="F8320" s="8"/>
      <c r="G8320" s="8"/>
      <c r="H8320" s="4" t="str">
        <f t="shared" si="264"/>
        <v/>
      </c>
      <c r="I8320" s="5" t="str">
        <f t="shared" si="265"/>
        <v/>
      </c>
      <c r="J8320" s="8"/>
    </row>
    <row r="8321" spans="1:10" x14ac:dyDescent="0.3">
      <c r="A8321" s="10"/>
      <c r="B8321" s="7"/>
      <c r="C8321" s="20"/>
      <c r="D8321" s="8" t="str">
        <f>IF(C8321="",(""),(INDEX('Base de Datos'!A8304:B8311,(MATCH(Movimientos!C8321,'Base de Datos'!A8304:A8311,0)),(2))))</f>
        <v/>
      </c>
      <c r="E8321" s="8"/>
      <c r="F8321" s="8"/>
      <c r="G8321" s="8"/>
      <c r="H8321" s="4" t="str">
        <f t="shared" si="264"/>
        <v/>
      </c>
      <c r="I8321" s="5" t="str">
        <f t="shared" si="265"/>
        <v/>
      </c>
      <c r="J8321" s="8"/>
    </row>
    <row r="8322" spans="1:10" x14ac:dyDescent="0.3">
      <c r="A8322" s="10"/>
      <c r="B8322" s="7"/>
      <c r="C8322" s="20"/>
      <c r="D8322" s="8" t="str">
        <f>IF(C8322="",(""),(INDEX('Base de Datos'!A8305:B8312,(MATCH(Movimientos!C8322,'Base de Datos'!A8305:A8312,0)),(2))))</f>
        <v/>
      </c>
      <c r="E8322" s="8"/>
      <c r="F8322" s="8"/>
      <c r="G8322" s="8"/>
      <c r="H8322" s="4" t="str">
        <f t="shared" si="264"/>
        <v/>
      </c>
      <c r="I8322" s="5" t="str">
        <f t="shared" si="265"/>
        <v/>
      </c>
      <c r="J8322" s="8"/>
    </row>
    <row r="8323" spans="1:10" x14ac:dyDescent="0.3">
      <c r="A8323" s="10"/>
      <c r="B8323" s="7"/>
      <c r="C8323" s="20"/>
      <c r="D8323" s="8" t="str">
        <f>IF(C8323="",(""),(INDEX('Base de Datos'!A8306:B8313,(MATCH(Movimientos!C8323,'Base de Datos'!A8306:A8313,0)),(2))))</f>
        <v/>
      </c>
      <c r="E8323" s="8"/>
      <c r="F8323" s="8"/>
      <c r="G8323" s="8"/>
      <c r="H8323" s="4" t="str">
        <f t="shared" si="264"/>
        <v/>
      </c>
      <c r="I8323" s="5" t="str">
        <f t="shared" si="265"/>
        <v/>
      </c>
      <c r="J8323" s="8"/>
    </row>
    <row r="8324" spans="1:10" x14ac:dyDescent="0.3">
      <c r="A8324" s="10"/>
      <c r="B8324" s="7"/>
      <c r="C8324" s="20"/>
      <c r="D8324" s="8" t="str">
        <f>IF(C8324="",(""),(INDEX('Base de Datos'!A8307:B8314,(MATCH(Movimientos!C8324,'Base de Datos'!A8307:A8314,0)),(2))))</f>
        <v/>
      </c>
      <c r="E8324" s="8"/>
      <c r="F8324" s="8"/>
      <c r="G8324" s="8"/>
      <c r="H8324" s="4" t="str">
        <f t="shared" si="264"/>
        <v/>
      </c>
      <c r="I8324" s="5" t="str">
        <f t="shared" si="265"/>
        <v/>
      </c>
      <c r="J8324" s="8"/>
    </row>
    <row r="8325" spans="1:10" x14ac:dyDescent="0.3">
      <c r="A8325" s="10"/>
      <c r="B8325" s="7"/>
      <c r="C8325" s="20"/>
      <c r="D8325" s="8" t="str">
        <f>IF(C8325="",(""),(INDEX('Base de Datos'!A8308:B8315,(MATCH(Movimientos!C8325,'Base de Datos'!A8308:A8315,0)),(2))))</f>
        <v/>
      </c>
      <c r="E8325" s="8"/>
      <c r="F8325" s="8"/>
      <c r="G8325" s="8"/>
      <c r="H8325" s="4" t="str">
        <f t="shared" si="264"/>
        <v/>
      </c>
      <c r="I8325" s="5" t="str">
        <f t="shared" si="265"/>
        <v/>
      </c>
      <c r="J8325" s="8"/>
    </row>
    <row r="8326" spans="1:10" x14ac:dyDescent="0.3">
      <c r="A8326" s="10"/>
      <c r="B8326" s="7"/>
      <c r="C8326" s="20"/>
      <c r="D8326" s="8" t="str">
        <f>IF(C8326="",(""),(INDEX('Base de Datos'!A8309:B8316,(MATCH(Movimientos!C8326,'Base de Datos'!A8309:A8316,0)),(2))))</f>
        <v/>
      </c>
      <c r="E8326" s="8"/>
      <c r="F8326" s="8"/>
      <c r="G8326" s="8"/>
      <c r="H8326" s="4" t="str">
        <f t="shared" si="264"/>
        <v/>
      </c>
      <c r="I8326" s="5" t="str">
        <f t="shared" si="265"/>
        <v/>
      </c>
      <c r="J8326" s="8"/>
    </row>
    <row r="8327" spans="1:10" x14ac:dyDescent="0.3">
      <c r="A8327" s="10"/>
      <c r="B8327" s="7"/>
      <c r="C8327" s="20"/>
      <c r="D8327" s="8" t="str">
        <f>IF(C8327="",(""),(INDEX('Base de Datos'!A8310:B8317,(MATCH(Movimientos!C8327,'Base de Datos'!A8310:A8317,0)),(2))))</f>
        <v/>
      </c>
      <c r="E8327" s="8"/>
      <c r="F8327" s="8"/>
      <c r="G8327" s="8"/>
      <c r="H8327" s="4" t="str">
        <f t="shared" si="264"/>
        <v/>
      </c>
      <c r="I8327" s="5" t="str">
        <f t="shared" si="265"/>
        <v/>
      </c>
      <c r="J8327" s="8"/>
    </row>
    <row r="8328" spans="1:10" x14ac:dyDescent="0.3">
      <c r="A8328" s="10"/>
      <c r="B8328" s="7"/>
      <c r="C8328" s="20"/>
      <c r="D8328" s="8" t="str">
        <f>IF(C8328="",(""),(INDEX('Base de Datos'!A8311:B8318,(MATCH(Movimientos!C8328,'Base de Datos'!A8311:A8318,0)),(2))))</f>
        <v/>
      </c>
      <c r="E8328" s="8"/>
      <c r="F8328" s="8"/>
      <c r="G8328" s="8"/>
      <c r="H8328" s="4" t="str">
        <f t="shared" si="264"/>
        <v/>
      </c>
      <c r="I8328" s="5" t="str">
        <f t="shared" si="265"/>
        <v/>
      </c>
      <c r="J8328" s="8"/>
    </row>
    <row r="8329" spans="1:10" x14ac:dyDescent="0.3">
      <c r="A8329" s="10"/>
      <c r="B8329" s="7"/>
      <c r="C8329" s="20"/>
      <c r="D8329" s="8" t="str">
        <f>IF(C8329="",(""),(INDEX('Base de Datos'!A8312:B8319,(MATCH(Movimientos!C8329,'Base de Datos'!A8312:A8319,0)),(2))))</f>
        <v/>
      </c>
      <c r="E8329" s="8"/>
      <c r="F8329" s="8"/>
      <c r="G8329" s="8"/>
      <c r="H8329" s="4" t="str">
        <f t="shared" si="264"/>
        <v/>
      </c>
      <c r="I8329" s="5" t="str">
        <f t="shared" si="265"/>
        <v/>
      </c>
      <c r="J8329" s="8"/>
    </row>
    <row r="8330" spans="1:10" x14ac:dyDescent="0.3">
      <c r="A8330" s="10"/>
      <c r="B8330" s="7"/>
      <c r="C8330" s="20"/>
      <c r="D8330" s="8" t="str">
        <f>IF(C8330="",(""),(INDEX('Base de Datos'!A8313:B8320,(MATCH(Movimientos!C8330,'Base de Datos'!A8313:A8320,0)),(2))))</f>
        <v/>
      </c>
      <c r="E8330" s="8"/>
      <c r="F8330" s="8"/>
      <c r="G8330" s="8"/>
      <c r="H8330" s="4" t="str">
        <f t="shared" si="264"/>
        <v/>
      </c>
      <c r="I8330" s="5" t="str">
        <f t="shared" si="265"/>
        <v/>
      </c>
      <c r="J8330" s="8"/>
    </row>
    <row r="8331" spans="1:10" x14ac:dyDescent="0.3">
      <c r="A8331" s="10"/>
      <c r="B8331" s="7"/>
      <c r="C8331" s="20"/>
      <c r="D8331" s="8" t="str">
        <f>IF(C8331="",(""),(INDEX('Base de Datos'!A8314:B8321,(MATCH(Movimientos!C8331,'Base de Datos'!A8314:A8321,0)),(2))))</f>
        <v/>
      </c>
      <c r="E8331" s="8"/>
      <c r="F8331" s="8"/>
      <c r="G8331" s="8"/>
      <c r="H8331" s="4" t="str">
        <f t="shared" si="264"/>
        <v/>
      </c>
      <c r="I8331" s="5" t="str">
        <f t="shared" si="265"/>
        <v/>
      </c>
      <c r="J8331" s="8"/>
    </row>
    <row r="8332" spans="1:10" x14ac:dyDescent="0.3">
      <c r="A8332" s="10"/>
      <c r="B8332" s="7"/>
      <c r="C8332" s="20"/>
      <c r="D8332" s="8" t="str">
        <f>IF(C8332="",(""),(INDEX('Base de Datos'!A8315:B8322,(MATCH(Movimientos!C8332,'Base de Datos'!A8315:A8322,0)),(2))))</f>
        <v/>
      </c>
      <c r="E8332" s="8"/>
      <c r="F8332" s="8"/>
      <c r="G8332" s="8"/>
      <c r="H8332" s="4" t="str">
        <f t="shared" si="264"/>
        <v/>
      </c>
      <c r="I8332" s="5" t="str">
        <f t="shared" si="265"/>
        <v/>
      </c>
      <c r="J8332" s="8"/>
    </row>
    <row r="8333" spans="1:10" x14ac:dyDescent="0.3">
      <c r="A8333" s="10"/>
      <c r="B8333" s="7"/>
      <c r="C8333" s="20"/>
      <c r="D8333" s="8" t="str">
        <f>IF(C8333="",(""),(INDEX('Base de Datos'!A8316:B8323,(MATCH(Movimientos!C8333,'Base de Datos'!A8316:A8323,0)),(2))))</f>
        <v/>
      </c>
      <c r="E8333" s="8"/>
      <c r="F8333" s="8"/>
      <c r="G8333" s="8"/>
      <c r="H8333" s="4" t="str">
        <f t="shared" si="264"/>
        <v/>
      </c>
      <c r="I8333" s="5" t="str">
        <f t="shared" si="265"/>
        <v/>
      </c>
      <c r="J8333" s="8"/>
    </row>
    <row r="8334" spans="1:10" x14ac:dyDescent="0.3">
      <c r="A8334" s="10"/>
      <c r="B8334" s="7"/>
      <c r="C8334" s="20"/>
      <c r="D8334" s="8" t="str">
        <f>IF(C8334="",(""),(INDEX('Base de Datos'!A8317:B8324,(MATCH(Movimientos!C8334,'Base de Datos'!A8317:A8324,0)),(2))))</f>
        <v/>
      </c>
      <c r="E8334" s="8"/>
      <c r="F8334" s="8"/>
      <c r="G8334" s="8"/>
      <c r="H8334" s="4" t="str">
        <f t="shared" si="264"/>
        <v/>
      </c>
      <c r="I8334" s="5" t="str">
        <f t="shared" si="265"/>
        <v/>
      </c>
      <c r="J8334" s="8"/>
    </row>
    <row r="8335" spans="1:10" x14ac:dyDescent="0.3">
      <c r="A8335" s="10"/>
      <c r="B8335" s="7"/>
      <c r="C8335" s="20"/>
      <c r="D8335" s="8" t="str">
        <f>IF(C8335="",(""),(INDEX('Base de Datos'!A8318:B8325,(MATCH(Movimientos!C8335,'Base de Datos'!A8318:A8325,0)),(2))))</f>
        <v/>
      </c>
      <c r="E8335" s="8"/>
      <c r="F8335" s="8"/>
      <c r="G8335" s="8"/>
      <c r="H8335" s="4" t="str">
        <f t="shared" si="264"/>
        <v/>
      </c>
      <c r="I8335" s="5" t="str">
        <f t="shared" si="265"/>
        <v/>
      </c>
      <c r="J8335" s="8"/>
    </row>
    <row r="8336" spans="1:10" x14ac:dyDescent="0.3">
      <c r="A8336" s="10"/>
      <c r="B8336" s="7"/>
      <c r="C8336" s="20"/>
      <c r="D8336" s="8" t="str">
        <f>IF(C8336="",(""),(INDEX('Base de Datos'!A8319:B8326,(MATCH(Movimientos!C8336,'Base de Datos'!A8319:A8326,0)),(2))))</f>
        <v/>
      </c>
      <c r="E8336" s="8"/>
      <c r="F8336" s="8"/>
      <c r="G8336" s="8"/>
      <c r="H8336" s="4" t="str">
        <f t="shared" si="264"/>
        <v/>
      </c>
      <c r="I8336" s="5" t="str">
        <f t="shared" si="265"/>
        <v/>
      </c>
      <c r="J8336" s="8"/>
    </row>
    <row r="8337" spans="1:10" x14ac:dyDescent="0.3">
      <c r="A8337" s="10"/>
      <c r="B8337" s="7"/>
      <c r="C8337" s="20"/>
      <c r="D8337" s="8" t="str">
        <f>IF(C8337="",(""),(INDEX('Base de Datos'!A8320:B8327,(MATCH(Movimientos!C8337,'Base de Datos'!A8320:A8327,0)),(2))))</f>
        <v/>
      </c>
      <c r="E8337" s="8"/>
      <c r="F8337" s="8"/>
      <c r="G8337" s="8"/>
      <c r="H8337" s="4" t="str">
        <f t="shared" si="264"/>
        <v/>
      </c>
      <c r="I8337" s="5" t="str">
        <f t="shared" si="265"/>
        <v/>
      </c>
      <c r="J8337" s="8"/>
    </row>
    <row r="8338" spans="1:10" x14ac:dyDescent="0.3">
      <c r="A8338" s="10"/>
      <c r="B8338" s="7"/>
      <c r="C8338" s="20"/>
      <c r="D8338" s="8" t="str">
        <f>IF(C8338="",(""),(INDEX('Base de Datos'!A8321:B8328,(MATCH(Movimientos!C8338,'Base de Datos'!A8321:A8328,0)),(2))))</f>
        <v/>
      </c>
      <c r="E8338" s="8"/>
      <c r="F8338" s="8"/>
      <c r="G8338" s="8"/>
      <c r="H8338" s="4" t="str">
        <f t="shared" si="264"/>
        <v/>
      </c>
      <c r="I8338" s="5" t="str">
        <f t="shared" si="265"/>
        <v/>
      </c>
      <c r="J8338" s="8"/>
    </row>
    <row r="8339" spans="1:10" x14ac:dyDescent="0.3">
      <c r="A8339" s="10"/>
      <c r="B8339" s="7"/>
      <c r="C8339" s="20"/>
      <c r="D8339" s="8" t="str">
        <f>IF(C8339="",(""),(INDEX('Base de Datos'!A8322:B8329,(MATCH(Movimientos!C8339,'Base de Datos'!A8322:A8329,0)),(2))))</f>
        <v/>
      </c>
      <c r="E8339" s="8"/>
      <c r="F8339" s="8"/>
      <c r="G8339" s="8"/>
      <c r="H8339" s="4" t="str">
        <f t="shared" si="264"/>
        <v/>
      </c>
      <c r="I8339" s="5" t="str">
        <f t="shared" si="265"/>
        <v/>
      </c>
      <c r="J8339" s="8"/>
    </row>
    <row r="8340" spans="1:10" x14ac:dyDescent="0.3">
      <c r="A8340" s="10"/>
      <c r="B8340" s="7"/>
      <c r="C8340" s="20"/>
      <c r="D8340" s="8" t="str">
        <f>IF(C8340="",(""),(INDEX('Base de Datos'!A8323:B8330,(MATCH(Movimientos!C8340,'Base de Datos'!A8323:A8330,0)),(2))))</f>
        <v/>
      </c>
      <c r="E8340" s="8"/>
      <c r="F8340" s="8"/>
      <c r="G8340" s="8"/>
      <c r="H8340" s="4" t="str">
        <f t="shared" si="264"/>
        <v/>
      </c>
      <c r="I8340" s="5" t="str">
        <f t="shared" si="265"/>
        <v/>
      </c>
      <c r="J8340" s="8"/>
    </row>
    <row r="8341" spans="1:10" x14ac:dyDescent="0.3">
      <c r="A8341" s="10"/>
      <c r="B8341" s="7"/>
      <c r="C8341" s="20"/>
      <c r="D8341" s="8" t="str">
        <f>IF(C8341="",(""),(INDEX('Base de Datos'!A8324:B8331,(MATCH(Movimientos!C8341,'Base de Datos'!A8324:A8331,0)),(2))))</f>
        <v/>
      </c>
      <c r="E8341" s="8"/>
      <c r="F8341" s="8"/>
      <c r="G8341" s="8"/>
      <c r="H8341" s="4" t="str">
        <f t="shared" si="264"/>
        <v/>
      </c>
      <c r="I8341" s="5" t="str">
        <f t="shared" si="265"/>
        <v/>
      </c>
      <c r="J8341" s="8"/>
    </row>
    <row r="8342" spans="1:10" x14ac:dyDescent="0.3">
      <c r="A8342" s="10"/>
      <c r="B8342" s="7"/>
      <c r="C8342" s="20"/>
      <c r="D8342" s="8" t="str">
        <f>IF(C8342="",(""),(INDEX('Base de Datos'!A8325:B8332,(MATCH(Movimientos!C8342,'Base de Datos'!A8325:A8332,0)),(2))))</f>
        <v/>
      </c>
      <c r="E8342" s="8"/>
      <c r="F8342" s="8"/>
      <c r="G8342" s="8"/>
      <c r="H8342" s="4" t="str">
        <f t="shared" si="264"/>
        <v/>
      </c>
      <c r="I8342" s="5" t="str">
        <f t="shared" si="265"/>
        <v/>
      </c>
      <c r="J8342" s="8"/>
    </row>
    <row r="8343" spans="1:10" x14ac:dyDescent="0.3">
      <c r="A8343" s="10"/>
      <c r="B8343" s="7"/>
      <c r="C8343" s="20"/>
      <c r="D8343" s="8" t="str">
        <f>IF(C8343="",(""),(INDEX('Base de Datos'!A8326:B8333,(MATCH(Movimientos!C8343,'Base de Datos'!A8326:A8333,0)),(2))))</f>
        <v/>
      </c>
      <c r="E8343" s="8"/>
      <c r="F8343" s="8"/>
      <c r="G8343" s="8"/>
      <c r="H8343" s="4" t="str">
        <f t="shared" si="264"/>
        <v/>
      </c>
      <c r="I8343" s="5" t="str">
        <f t="shared" si="265"/>
        <v/>
      </c>
      <c r="J8343" s="8"/>
    </row>
    <row r="8344" spans="1:10" x14ac:dyDescent="0.3">
      <c r="A8344" s="10"/>
      <c r="B8344" s="7"/>
      <c r="C8344" s="20"/>
      <c r="D8344" s="8" t="str">
        <f>IF(C8344="",(""),(INDEX('Base de Datos'!A8327:B8334,(MATCH(Movimientos!C8344,'Base de Datos'!A8327:A8334,0)),(2))))</f>
        <v/>
      </c>
      <c r="E8344" s="8"/>
      <c r="F8344" s="8"/>
      <c r="G8344" s="8"/>
      <c r="H8344" s="4" t="str">
        <f t="shared" si="264"/>
        <v/>
      </c>
      <c r="I8344" s="5" t="str">
        <f t="shared" si="265"/>
        <v/>
      </c>
      <c r="J8344" s="8"/>
    </row>
    <row r="8345" spans="1:10" x14ac:dyDescent="0.3">
      <c r="A8345" s="10"/>
      <c r="B8345" s="7"/>
      <c r="C8345" s="20"/>
      <c r="D8345" s="8" t="str">
        <f>IF(C8345="",(""),(INDEX('Base de Datos'!A8328:B8335,(MATCH(Movimientos!C8345,'Base de Datos'!A8328:A8335,0)),(2))))</f>
        <v/>
      </c>
      <c r="E8345" s="8"/>
      <c r="F8345" s="8"/>
      <c r="G8345" s="8"/>
      <c r="H8345" s="4" t="str">
        <f t="shared" si="264"/>
        <v/>
      </c>
      <c r="I8345" s="5" t="str">
        <f t="shared" si="265"/>
        <v/>
      </c>
      <c r="J8345" s="8"/>
    </row>
    <row r="8346" spans="1:10" x14ac:dyDescent="0.3">
      <c r="A8346" s="10"/>
      <c r="B8346" s="7"/>
      <c r="C8346" s="20"/>
      <c r="D8346" s="8" t="str">
        <f>IF(C8346="",(""),(INDEX('Base de Datos'!A8329:B8336,(MATCH(Movimientos!C8346,'Base de Datos'!A8329:A8336,0)),(2))))</f>
        <v/>
      </c>
      <c r="E8346" s="8"/>
      <c r="F8346" s="8"/>
      <c r="G8346" s="8"/>
      <c r="H8346" s="4" t="str">
        <f t="shared" si="264"/>
        <v/>
      </c>
      <c r="I8346" s="5" t="str">
        <f t="shared" si="265"/>
        <v/>
      </c>
      <c r="J8346" s="8"/>
    </row>
    <row r="8347" spans="1:10" x14ac:dyDescent="0.3">
      <c r="A8347" s="10"/>
      <c r="B8347" s="7"/>
      <c r="C8347" s="20"/>
      <c r="D8347" s="8" t="str">
        <f>IF(C8347="",(""),(INDEX('Base de Datos'!A8330:B8337,(MATCH(Movimientos!C8347,'Base de Datos'!A8330:A8337,0)),(2))))</f>
        <v/>
      </c>
      <c r="E8347" s="8"/>
      <c r="F8347" s="8"/>
      <c r="G8347" s="8"/>
      <c r="H8347" s="4" t="str">
        <f t="shared" si="264"/>
        <v/>
      </c>
      <c r="I8347" s="5" t="str">
        <f t="shared" si="265"/>
        <v/>
      </c>
      <c r="J8347" s="8"/>
    </row>
    <row r="8348" spans="1:10" x14ac:dyDescent="0.3">
      <c r="A8348" s="10"/>
      <c r="B8348" s="7"/>
      <c r="C8348" s="20"/>
      <c r="D8348" s="8" t="str">
        <f>IF(C8348="",(""),(INDEX('Base de Datos'!A8331:B8338,(MATCH(Movimientos!C8348,'Base de Datos'!A8331:A8338,0)),(2))))</f>
        <v/>
      </c>
      <c r="E8348" s="8"/>
      <c r="F8348" s="8"/>
      <c r="G8348" s="8"/>
      <c r="H8348" s="4" t="str">
        <f t="shared" si="264"/>
        <v/>
      </c>
      <c r="I8348" s="5" t="str">
        <f t="shared" si="265"/>
        <v/>
      </c>
      <c r="J8348" s="8"/>
    </row>
    <row r="8349" spans="1:10" x14ac:dyDescent="0.3">
      <c r="A8349" s="10"/>
      <c r="B8349" s="7"/>
      <c r="C8349" s="20"/>
      <c r="D8349" s="8" t="str">
        <f>IF(C8349="",(""),(INDEX('Base de Datos'!A8332:B8339,(MATCH(Movimientos!C8349,'Base de Datos'!A8332:A8339,0)),(2))))</f>
        <v/>
      </c>
      <c r="E8349" s="8"/>
      <c r="F8349" s="8"/>
      <c r="G8349" s="8"/>
      <c r="H8349" s="4" t="str">
        <f t="shared" si="264"/>
        <v/>
      </c>
      <c r="I8349" s="5" t="str">
        <f t="shared" si="265"/>
        <v/>
      </c>
      <c r="J8349" s="8"/>
    </row>
    <row r="8350" spans="1:10" x14ac:dyDescent="0.3">
      <c r="A8350" s="10"/>
      <c r="B8350" s="7"/>
      <c r="C8350" s="20"/>
      <c r="D8350" s="8" t="str">
        <f>IF(C8350="",(""),(INDEX('Base de Datos'!A8333:B8340,(MATCH(Movimientos!C8350,'Base de Datos'!A8333:A8340,0)),(2))))</f>
        <v/>
      </c>
      <c r="E8350" s="8"/>
      <c r="F8350" s="8"/>
      <c r="G8350" s="8"/>
      <c r="H8350" s="4" t="str">
        <f t="shared" si="264"/>
        <v/>
      </c>
      <c r="I8350" s="5" t="str">
        <f t="shared" si="265"/>
        <v/>
      </c>
      <c r="J8350" s="8"/>
    </row>
    <row r="8351" spans="1:10" x14ac:dyDescent="0.3">
      <c r="A8351" s="10"/>
      <c r="B8351" s="7"/>
      <c r="C8351" s="20"/>
      <c r="D8351" s="8" t="str">
        <f>IF(C8351="",(""),(INDEX('Base de Datos'!A8334:B8341,(MATCH(Movimientos!C8351,'Base de Datos'!A8334:A8341,0)),(2))))</f>
        <v/>
      </c>
      <c r="E8351" s="8"/>
      <c r="F8351" s="8"/>
      <c r="G8351" s="8"/>
      <c r="H8351" s="4" t="str">
        <f t="shared" si="264"/>
        <v/>
      </c>
      <c r="I8351" s="5" t="str">
        <f t="shared" si="265"/>
        <v/>
      </c>
      <c r="J8351" s="8"/>
    </row>
    <row r="8352" spans="1:10" x14ac:dyDescent="0.3">
      <c r="A8352" s="10"/>
      <c r="B8352" s="7"/>
      <c r="C8352" s="20"/>
      <c r="D8352" s="8" t="str">
        <f>IF(C8352="",(""),(INDEX('Base de Datos'!A8335:B8342,(MATCH(Movimientos!C8352,'Base de Datos'!A8335:A8342,0)),(2))))</f>
        <v/>
      </c>
      <c r="E8352" s="8"/>
      <c r="F8352" s="8"/>
      <c r="G8352" s="8"/>
      <c r="H8352" s="4" t="str">
        <f t="shared" si="264"/>
        <v/>
      </c>
      <c r="I8352" s="5" t="str">
        <f t="shared" si="265"/>
        <v/>
      </c>
      <c r="J8352" s="8"/>
    </row>
    <row r="8353" spans="1:10" x14ac:dyDescent="0.3">
      <c r="A8353" s="10"/>
      <c r="B8353" s="7"/>
      <c r="C8353" s="20"/>
      <c r="D8353" s="8" t="str">
        <f>IF(C8353="",(""),(INDEX('Base de Datos'!A8336:B8343,(MATCH(Movimientos!C8353,'Base de Datos'!A8336:A8343,0)),(2))))</f>
        <v/>
      </c>
      <c r="E8353" s="8"/>
      <c r="F8353" s="8"/>
      <c r="G8353" s="8"/>
      <c r="H8353" s="4" t="str">
        <f t="shared" si="264"/>
        <v/>
      </c>
      <c r="I8353" s="5" t="str">
        <f t="shared" si="265"/>
        <v/>
      </c>
      <c r="J8353" s="8"/>
    </row>
    <row r="8354" spans="1:10" x14ac:dyDescent="0.3">
      <c r="A8354" s="10"/>
      <c r="B8354" s="7"/>
      <c r="C8354" s="20"/>
      <c r="D8354" s="8" t="str">
        <f>IF(C8354="",(""),(INDEX('Base de Datos'!A8337:B8344,(MATCH(Movimientos!C8354,'Base de Datos'!A8337:A8344,0)),(2))))</f>
        <v/>
      </c>
      <c r="E8354" s="8"/>
      <c r="F8354" s="8"/>
      <c r="G8354" s="8"/>
      <c r="H8354" s="4" t="str">
        <f t="shared" si="264"/>
        <v/>
      </c>
      <c r="I8354" s="5" t="str">
        <f t="shared" si="265"/>
        <v/>
      </c>
      <c r="J8354" s="8"/>
    </row>
    <row r="8355" spans="1:10" x14ac:dyDescent="0.3">
      <c r="A8355" s="10"/>
      <c r="B8355" s="7"/>
      <c r="C8355" s="20"/>
      <c r="D8355" s="8" t="str">
        <f>IF(C8355="",(""),(INDEX('Base de Datos'!A8338:B8345,(MATCH(Movimientos!C8355,'Base de Datos'!A8338:A8345,0)),(2))))</f>
        <v/>
      </c>
      <c r="E8355" s="8"/>
      <c r="F8355" s="8"/>
      <c r="G8355" s="8"/>
      <c r="H8355" s="4" t="str">
        <f t="shared" si="264"/>
        <v/>
      </c>
      <c r="I8355" s="5" t="str">
        <f t="shared" si="265"/>
        <v/>
      </c>
      <c r="J8355" s="8"/>
    </row>
    <row r="8356" spans="1:10" x14ac:dyDescent="0.3">
      <c r="A8356" s="10"/>
      <c r="B8356" s="7"/>
      <c r="C8356" s="20"/>
      <c r="D8356" s="8" t="str">
        <f>IF(C8356="",(""),(INDEX('Base de Datos'!A8339:B8346,(MATCH(Movimientos!C8356,'Base de Datos'!A8339:A8346,0)),(2))))</f>
        <v/>
      </c>
      <c r="E8356" s="8"/>
      <c r="F8356" s="8"/>
      <c r="G8356" s="8"/>
      <c r="H8356" s="4" t="str">
        <f t="shared" si="264"/>
        <v/>
      </c>
      <c r="I8356" s="5" t="str">
        <f t="shared" si="265"/>
        <v/>
      </c>
      <c r="J8356" s="8"/>
    </row>
    <row r="8357" spans="1:10" x14ac:dyDescent="0.3">
      <c r="A8357" s="10"/>
      <c r="B8357" s="7"/>
      <c r="C8357" s="20"/>
      <c r="D8357" s="8" t="str">
        <f>IF(C8357="",(""),(INDEX('Base de Datos'!A8340:B8347,(MATCH(Movimientos!C8357,'Base de Datos'!A8340:A8347,0)),(2))))</f>
        <v/>
      </c>
      <c r="E8357" s="8"/>
      <c r="F8357" s="8"/>
      <c r="G8357" s="8"/>
      <c r="H8357" s="4" t="str">
        <f t="shared" si="264"/>
        <v/>
      </c>
      <c r="I8357" s="5" t="str">
        <f t="shared" si="265"/>
        <v/>
      </c>
      <c r="J8357" s="8"/>
    </row>
    <row r="8358" spans="1:10" x14ac:dyDescent="0.3">
      <c r="A8358" s="10"/>
      <c r="B8358" s="7"/>
      <c r="C8358" s="20"/>
      <c r="D8358" s="8" t="str">
        <f>IF(C8358="",(""),(INDEX('Base de Datos'!A8341:B8348,(MATCH(Movimientos!C8358,'Base de Datos'!A8341:A8348,0)),(2))))</f>
        <v/>
      </c>
      <c r="E8358" s="8"/>
      <c r="F8358" s="8"/>
      <c r="G8358" s="8"/>
      <c r="H8358" s="4" t="str">
        <f t="shared" ref="H8358:H8421" si="266">IF(A8358="",(""),(IF(B8358="Ingreso",(D8358),(""))))</f>
        <v/>
      </c>
      <c r="I8358" s="5" t="str">
        <f t="shared" ref="I8358:I8421" si="267">IF(A8358="",(""),(IF(B8358="Egreso",(D8358),(""))))</f>
        <v/>
      </c>
      <c r="J8358" s="8"/>
    </row>
    <row r="8359" spans="1:10" x14ac:dyDescent="0.3">
      <c r="A8359" s="10"/>
      <c r="B8359" s="7"/>
      <c r="C8359" s="20"/>
      <c r="D8359" s="8" t="str">
        <f>IF(C8359="",(""),(INDEX('Base de Datos'!A8342:B8349,(MATCH(Movimientos!C8359,'Base de Datos'!A8342:A8349,0)),(2))))</f>
        <v/>
      </c>
      <c r="E8359" s="8"/>
      <c r="F8359" s="8"/>
      <c r="G8359" s="8"/>
      <c r="H8359" s="4" t="str">
        <f t="shared" si="266"/>
        <v/>
      </c>
      <c r="I8359" s="5" t="str">
        <f t="shared" si="267"/>
        <v/>
      </c>
      <c r="J8359" s="8"/>
    </row>
    <row r="8360" spans="1:10" x14ac:dyDescent="0.3">
      <c r="A8360" s="10"/>
      <c r="B8360" s="7"/>
      <c r="C8360" s="20"/>
      <c r="D8360" s="8" t="str">
        <f>IF(C8360="",(""),(INDEX('Base de Datos'!A8343:B8350,(MATCH(Movimientos!C8360,'Base de Datos'!A8343:A8350,0)),(2))))</f>
        <v/>
      </c>
      <c r="E8360" s="8"/>
      <c r="F8360" s="8"/>
      <c r="G8360" s="8"/>
      <c r="H8360" s="4" t="str">
        <f t="shared" si="266"/>
        <v/>
      </c>
      <c r="I8360" s="5" t="str">
        <f t="shared" si="267"/>
        <v/>
      </c>
      <c r="J8360" s="8"/>
    </row>
    <row r="8361" spans="1:10" x14ac:dyDescent="0.3">
      <c r="A8361" s="10"/>
      <c r="B8361" s="7"/>
      <c r="C8361" s="20"/>
      <c r="D8361" s="8" t="str">
        <f>IF(C8361="",(""),(INDEX('Base de Datos'!A8344:B8351,(MATCH(Movimientos!C8361,'Base de Datos'!A8344:A8351,0)),(2))))</f>
        <v/>
      </c>
      <c r="E8361" s="8"/>
      <c r="F8361" s="8"/>
      <c r="G8361" s="8"/>
      <c r="H8361" s="4" t="str">
        <f t="shared" si="266"/>
        <v/>
      </c>
      <c r="I8361" s="5" t="str">
        <f t="shared" si="267"/>
        <v/>
      </c>
      <c r="J8361" s="8"/>
    </row>
    <row r="8362" spans="1:10" x14ac:dyDescent="0.3">
      <c r="A8362" s="10"/>
      <c r="B8362" s="7"/>
      <c r="C8362" s="20"/>
      <c r="D8362" s="8" t="str">
        <f>IF(C8362="",(""),(INDEX('Base de Datos'!A8345:B8352,(MATCH(Movimientos!C8362,'Base de Datos'!A8345:A8352,0)),(2))))</f>
        <v/>
      </c>
      <c r="E8362" s="8"/>
      <c r="F8362" s="8"/>
      <c r="G8362" s="8"/>
      <c r="H8362" s="4" t="str">
        <f t="shared" si="266"/>
        <v/>
      </c>
      <c r="I8362" s="5" t="str">
        <f t="shared" si="267"/>
        <v/>
      </c>
      <c r="J8362" s="8"/>
    </row>
    <row r="8363" spans="1:10" x14ac:dyDescent="0.3">
      <c r="A8363" s="10"/>
      <c r="B8363" s="7"/>
      <c r="C8363" s="20"/>
      <c r="D8363" s="8" t="str">
        <f>IF(C8363="",(""),(INDEX('Base de Datos'!A8346:B8353,(MATCH(Movimientos!C8363,'Base de Datos'!A8346:A8353,0)),(2))))</f>
        <v/>
      </c>
      <c r="E8363" s="8"/>
      <c r="F8363" s="8"/>
      <c r="G8363" s="8"/>
      <c r="H8363" s="4" t="str">
        <f t="shared" si="266"/>
        <v/>
      </c>
      <c r="I8363" s="5" t="str">
        <f t="shared" si="267"/>
        <v/>
      </c>
      <c r="J8363" s="8"/>
    </row>
    <row r="8364" spans="1:10" x14ac:dyDescent="0.3">
      <c r="A8364" s="10"/>
      <c r="B8364" s="7"/>
      <c r="C8364" s="20"/>
      <c r="D8364" s="8" t="str">
        <f>IF(C8364="",(""),(INDEX('Base de Datos'!A8347:B8354,(MATCH(Movimientos!C8364,'Base de Datos'!A8347:A8354,0)),(2))))</f>
        <v/>
      </c>
      <c r="E8364" s="8"/>
      <c r="F8364" s="8"/>
      <c r="G8364" s="8"/>
      <c r="H8364" s="4" t="str">
        <f t="shared" si="266"/>
        <v/>
      </c>
      <c r="I8364" s="5" t="str">
        <f t="shared" si="267"/>
        <v/>
      </c>
      <c r="J8364" s="8"/>
    </row>
    <row r="8365" spans="1:10" x14ac:dyDescent="0.3">
      <c r="A8365" s="10"/>
      <c r="B8365" s="7"/>
      <c r="C8365" s="20"/>
      <c r="D8365" s="8" t="str">
        <f>IF(C8365="",(""),(INDEX('Base de Datos'!A8348:B8355,(MATCH(Movimientos!C8365,'Base de Datos'!A8348:A8355,0)),(2))))</f>
        <v/>
      </c>
      <c r="E8365" s="8"/>
      <c r="F8365" s="8"/>
      <c r="G8365" s="8"/>
      <c r="H8365" s="4" t="str">
        <f t="shared" si="266"/>
        <v/>
      </c>
      <c r="I8365" s="5" t="str">
        <f t="shared" si="267"/>
        <v/>
      </c>
      <c r="J8365" s="8"/>
    </row>
    <row r="8366" spans="1:10" x14ac:dyDescent="0.3">
      <c r="A8366" s="10"/>
      <c r="B8366" s="7"/>
      <c r="C8366" s="20"/>
      <c r="D8366" s="8" t="str">
        <f>IF(C8366="",(""),(INDEX('Base de Datos'!A8349:B8356,(MATCH(Movimientos!C8366,'Base de Datos'!A8349:A8356,0)),(2))))</f>
        <v/>
      </c>
      <c r="E8366" s="8"/>
      <c r="F8366" s="8"/>
      <c r="G8366" s="8"/>
      <c r="H8366" s="4" t="str">
        <f t="shared" si="266"/>
        <v/>
      </c>
      <c r="I8366" s="5" t="str">
        <f t="shared" si="267"/>
        <v/>
      </c>
      <c r="J8366" s="8"/>
    </row>
    <row r="8367" spans="1:10" x14ac:dyDescent="0.3">
      <c r="A8367" s="10"/>
      <c r="B8367" s="7"/>
      <c r="C8367" s="20"/>
      <c r="D8367" s="8" t="str">
        <f>IF(C8367="",(""),(INDEX('Base de Datos'!A8350:B8357,(MATCH(Movimientos!C8367,'Base de Datos'!A8350:A8357,0)),(2))))</f>
        <v/>
      </c>
      <c r="E8367" s="8"/>
      <c r="F8367" s="8"/>
      <c r="G8367" s="8"/>
      <c r="H8367" s="4" t="str">
        <f t="shared" si="266"/>
        <v/>
      </c>
      <c r="I8367" s="5" t="str">
        <f t="shared" si="267"/>
        <v/>
      </c>
      <c r="J8367" s="8"/>
    </row>
    <row r="8368" spans="1:10" x14ac:dyDescent="0.3">
      <c r="A8368" s="10"/>
      <c r="B8368" s="7"/>
      <c r="C8368" s="20"/>
      <c r="D8368" s="8" t="str">
        <f>IF(C8368="",(""),(INDEX('Base de Datos'!A8351:B8358,(MATCH(Movimientos!C8368,'Base de Datos'!A8351:A8358,0)),(2))))</f>
        <v/>
      </c>
      <c r="E8368" s="8"/>
      <c r="F8368" s="8"/>
      <c r="G8368" s="8"/>
      <c r="H8368" s="4" t="str">
        <f t="shared" si="266"/>
        <v/>
      </c>
      <c r="I8368" s="5" t="str">
        <f t="shared" si="267"/>
        <v/>
      </c>
      <c r="J8368" s="8"/>
    </row>
    <row r="8369" spans="1:10" x14ac:dyDescent="0.3">
      <c r="A8369" s="10"/>
      <c r="B8369" s="7"/>
      <c r="C8369" s="20"/>
      <c r="D8369" s="8" t="str">
        <f>IF(C8369="",(""),(INDEX('Base de Datos'!A8352:B8359,(MATCH(Movimientos!C8369,'Base de Datos'!A8352:A8359,0)),(2))))</f>
        <v/>
      </c>
      <c r="E8369" s="8"/>
      <c r="F8369" s="8"/>
      <c r="G8369" s="8"/>
      <c r="H8369" s="4" t="str">
        <f t="shared" si="266"/>
        <v/>
      </c>
      <c r="I8369" s="5" t="str">
        <f t="shared" si="267"/>
        <v/>
      </c>
      <c r="J8369" s="8"/>
    </row>
    <row r="8370" spans="1:10" x14ac:dyDescent="0.3">
      <c r="A8370" s="10"/>
      <c r="B8370" s="7"/>
      <c r="C8370" s="20"/>
      <c r="D8370" s="8" t="str">
        <f>IF(C8370="",(""),(INDEX('Base de Datos'!A8353:B8360,(MATCH(Movimientos!C8370,'Base de Datos'!A8353:A8360,0)),(2))))</f>
        <v/>
      </c>
      <c r="E8370" s="8"/>
      <c r="F8370" s="8"/>
      <c r="G8370" s="8"/>
      <c r="H8370" s="4" t="str">
        <f t="shared" si="266"/>
        <v/>
      </c>
      <c r="I8370" s="5" t="str">
        <f t="shared" si="267"/>
        <v/>
      </c>
      <c r="J8370" s="8"/>
    </row>
    <row r="8371" spans="1:10" x14ac:dyDescent="0.3">
      <c r="A8371" s="10"/>
      <c r="B8371" s="7"/>
      <c r="C8371" s="20"/>
      <c r="D8371" s="8" t="str">
        <f>IF(C8371="",(""),(INDEX('Base de Datos'!A8354:B8361,(MATCH(Movimientos!C8371,'Base de Datos'!A8354:A8361,0)),(2))))</f>
        <v/>
      </c>
      <c r="E8371" s="8"/>
      <c r="F8371" s="8"/>
      <c r="G8371" s="8"/>
      <c r="H8371" s="4" t="str">
        <f t="shared" si="266"/>
        <v/>
      </c>
      <c r="I8371" s="5" t="str">
        <f t="shared" si="267"/>
        <v/>
      </c>
      <c r="J8371" s="8"/>
    </row>
    <row r="8372" spans="1:10" x14ac:dyDescent="0.3">
      <c r="A8372" s="10"/>
      <c r="B8372" s="7"/>
      <c r="C8372" s="20"/>
      <c r="D8372" s="8" t="str">
        <f>IF(C8372="",(""),(INDEX('Base de Datos'!A8355:B8362,(MATCH(Movimientos!C8372,'Base de Datos'!A8355:A8362,0)),(2))))</f>
        <v/>
      </c>
      <c r="E8372" s="8"/>
      <c r="F8372" s="8"/>
      <c r="G8372" s="8"/>
      <c r="H8372" s="4" t="str">
        <f t="shared" si="266"/>
        <v/>
      </c>
      <c r="I8372" s="5" t="str">
        <f t="shared" si="267"/>
        <v/>
      </c>
      <c r="J8372" s="8"/>
    </row>
    <row r="8373" spans="1:10" x14ac:dyDescent="0.3">
      <c r="A8373" s="10"/>
      <c r="B8373" s="7"/>
      <c r="C8373" s="20"/>
      <c r="D8373" s="8" t="str">
        <f>IF(C8373="",(""),(INDEX('Base de Datos'!A8356:B8363,(MATCH(Movimientos!C8373,'Base de Datos'!A8356:A8363,0)),(2))))</f>
        <v/>
      </c>
      <c r="E8373" s="8"/>
      <c r="F8373" s="8"/>
      <c r="G8373" s="8"/>
      <c r="H8373" s="4" t="str">
        <f t="shared" si="266"/>
        <v/>
      </c>
      <c r="I8373" s="5" t="str">
        <f t="shared" si="267"/>
        <v/>
      </c>
      <c r="J8373" s="8"/>
    </row>
    <row r="8374" spans="1:10" x14ac:dyDescent="0.3">
      <c r="A8374" s="10"/>
      <c r="B8374" s="7"/>
      <c r="C8374" s="20"/>
      <c r="D8374" s="8" t="str">
        <f>IF(C8374="",(""),(INDEX('Base de Datos'!A8357:B8364,(MATCH(Movimientos!C8374,'Base de Datos'!A8357:A8364,0)),(2))))</f>
        <v/>
      </c>
      <c r="E8374" s="8"/>
      <c r="F8374" s="8"/>
      <c r="G8374" s="8"/>
      <c r="H8374" s="4" t="str">
        <f t="shared" si="266"/>
        <v/>
      </c>
      <c r="I8374" s="5" t="str">
        <f t="shared" si="267"/>
        <v/>
      </c>
      <c r="J8374" s="8"/>
    </row>
    <row r="8375" spans="1:10" x14ac:dyDescent="0.3">
      <c r="A8375" s="10"/>
      <c r="B8375" s="7"/>
      <c r="C8375" s="20"/>
      <c r="D8375" s="8" t="str">
        <f>IF(C8375="",(""),(INDEX('Base de Datos'!A8358:B8365,(MATCH(Movimientos!C8375,'Base de Datos'!A8358:A8365,0)),(2))))</f>
        <v/>
      </c>
      <c r="E8375" s="8"/>
      <c r="F8375" s="8"/>
      <c r="G8375" s="8"/>
      <c r="H8375" s="4" t="str">
        <f t="shared" si="266"/>
        <v/>
      </c>
      <c r="I8375" s="5" t="str">
        <f t="shared" si="267"/>
        <v/>
      </c>
      <c r="J8375" s="8"/>
    </row>
    <row r="8376" spans="1:10" x14ac:dyDescent="0.3">
      <c r="A8376" s="10"/>
      <c r="B8376" s="7"/>
      <c r="C8376" s="20"/>
      <c r="D8376" s="8" t="str">
        <f>IF(C8376="",(""),(INDEX('Base de Datos'!A8359:B8366,(MATCH(Movimientos!C8376,'Base de Datos'!A8359:A8366,0)),(2))))</f>
        <v/>
      </c>
      <c r="E8376" s="8"/>
      <c r="F8376" s="8"/>
      <c r="G8376" s="8"/>
      <c r="H8376" s="4" t="str">
        <f t="shared" si="266"/>
        <v/>
      </c>
      <c r="I8376" s="5" t="str">
        <f t="shared" si="267"/>
        <v/>
      </c>
      <c r="J8376" s="8"/>
    </row>
    <row r="8377" spans="1:10" x14ac:dyDescent="0.3">
      <c r="A8377" s="10"/>
      <c r="B8377" s="7"/>
      <c r="C8377" s="20"/>
      <c r="D8377" s="8" t="str">
        <f>IF(C8377="",(""),(INDEX('Base de Datos'!A8360:B8367,(MATCH(Movimientos!C8377,'Base de Datos'!A8360:A8367,0)),(2))))</f>
        <v/>
      </c>
      <c r="E8377" s="8"/>
      <c r="F8377" s="8"/>
      <c r="G8377" s="8"/>
      <c r="H8377" s="4" t="str">
        <f t="shared" si="266"/>
        <v/>
      </c>
      <c r="I8377" s="5" t="str">
        <f t="shared" si="267"/>
        <v/>
      </c>
      <c r="J8377" s="8"/>
    </row>
    <row r="8378" spans="1:10" x14ac:dyDescent="0.3">
      <c r="A8378" s="10"/>
      <c r="B8378" s="7"/>
      <c r="C8378" s="20"/>
      <c r="D8378" s="8" t="str">
        <f>IF(C8378="",(""),(INDEX('Base de Datos'!A8361:B8368,(MATCH(Movimientos!C8378,'Base de Datos'!A8361:A8368,0)),(2))))</f>
        <v/>
      </c>
      <c r="E8378" s="8"/>
      <c r="F8378" s="8"/>
      <c r="G8378" s="8"/>
      <c r="H8378" s="4" t="str">
        <f t="shared" si="266"/>
        <v/>
      </c>
      <c r="I8378" s="5" t="str">
        <f t="shared" si="267"/>
        <v/>
      </c>
      <c r="J8378" s="8"/>
    </row>
    <row r="8379" spans="1:10" x14ac:dyDescent="0.3">
      <c r="A8379" s="10"/>
      <c r="B8379" s="7"/>
      <c r="C8379" s="20"/>
      <c r="D8379" s="8" t="str">
        <f>IF(C8379="",(""),(INDEX('Base de Datos'!A8362:B8369,(MATCH(Movimientos!C8379,'Base de Datos'!A8362:A8369,0)),(2))))</f>
        <v/>
      </c>
      <c r="E8379" s="8"/>
      <c r="F8379" s="8"/>
      <c r="G8379" s="8"/>
      <c r="H8379" s="4" t="str">
        <f t="shared" si="266"/>
        <v/>
      </c>
      <c r="I8379" s="5" t="str">
        <f t="shared" si="267"/>
        <v/>
      </c>
      <c r="J8379" s="8"/>
    </row>
    <row r="8380" spans="1:10" x14ac:dyDescent="0.3">
      <c r="A8380" s="10"/>
      <c r="B8380" s="7"/>
      <c r="C8380" s="20"/>
      <c r="D8380" s="8" t="str">
        <f>IF(C8380="",(""),(INDEX('Base de Datos'!A8363:B8370,(MATCH(Movimientos!C8380,'Base de Datos'!A8363:A8370,0)),(2))))</f>
        <v/>
      </c>
      <c r="E8380" s="8"/>
      <c r="F8380" s="8"/>
      <c r="G8380" s="8"/>
      <c r="H8380" s="4" t="str">
        <f t="shared" si="266"/>
        <v/>
      </c>
      <c r="I8380" s="5" t="str">
        <f t="shared" si="267"/>
        <v/>
      </c>
      <c r="J8380" s="8"/>
    </row>
    <row r="8381" spans="1:10" x14ac:dyDescent="0.3">
      <c r="A8381" s="10"/>
      <c r="B8381" s="7"/>
      <c r="C8381" s="20"/>
      <c r="D8381" s="8" t="str">
        <f>IF(C8381="",(""),(INDEX('Base de Datos'!A8364:B8371,(MATCH(Movimientos!C8381,'Base de Datos'!A8364:A8371,0)),(2))))</f>
        <v/>
      </c>
      <c r="E8381" s="8"/>
      <c r="F8381" s="8"/>
      <c r="G8381" s="8"/>
      <c r="H8381" s="4" t="str">
        <f t="shared" si="266"/>
        <v/>
      </c>
      <c r="I8381" s="5" t="str">
        <f t="shared" si="267"/>
        <v/>
      </c>
      <c r="J8381" s="8"/>
    </row>
    <row r="8382" spans="1:10" x14ac:dyDescent="0.3">
      <c r="A8382" s="10"/>
      <c r="B8382" s="7"/>
      <c r="C8382" s="20"/>
      <c r="D8382" s="8" t="str">
        <f>IF(C8382="",(""),(INDEX('Base de Datos'!A8365:B8372,(MATCH(Movimientos!C8382,'Base de Datos'!A8365:A8372,0)),(2))))</f>
        <v/>
      </c>
      <c r="E8382" s="8"/>
      <c r="F8382" s="8"/>
      <c r="G8382" s="8"/>
      <c r="H8382" s="4" t="str">
        <f t="shared" si="266"/>
        <v/>
      </c>
      <c r="I8382" s="5" t="str">
        <f t="shared" si="267"/>
        <v/>
      </c>
      <c r="J8382" s="8"/>
    </row>
    <row r="8383" spans="1:10" x14ac:dyDescent="0.3">
      <c r="A8383" s="10"/>
      <c r="B8383" s="7"/>
      <c r="C8383" s="20"/>
      <c r="D8383" s="8" t="str">
        <f>IF(C8383="",(""),(INDEX('Base de Datos'!A8366:B8373,(MATCH(Movimientos!C8383,'Base de Datos'!A8366:A8373,0)),(2))))</f>
        <v/>
      </c>
      <c r="E8383" s="8"/>
      <c r="F8383" s="8"/>
      <c r="G8383" s="8"/>
      <c r="H8383" s="4" t="str">
        <f t="shared" si="266"/>
        <v/>
      </c>
      <c r="I8383" s="5" t="str">
        <f t="shared" si="267"/>
        <v/>
      </c>
      <c r="J8383" s="8"/>
    </row>
    <row r="8384" spans="1:10" x14ac:dyDescent="0.3">
      <c r="A8384" s="10"/>
      <c r="B8384" s="7"/>
      <c r="C8384" s="20"/>
      <c r="D8384" s="8" t="str">
        <f>IF(C8384="",(""),(INDEX('Base de Datos'!A8367:B8374,(MATCH(Movimientos!C8384,'Base de Datos'!A8367:A8374,0)),(2))))</f>
        <v/>
      </c>
      <c r="E8384" s="8"/>
      <c r="F8384" s="8"/>
      <c r="G8384" s="8"/>
      <c r="H8384" s="4" t="str">
        <f t="shared" si="266"/>
        <v/>
      </c>
      <c r="I8384" s="5" t="str">
        <f t="shared" si="267"/>
        <v/>
      </c>
      <c r="J8384" s="8"/>
    </row>
    <row r="8385" spans="1:10" x14ac:dyDescent="0.3">
      <c r="A8385" s="10"/>
      <c r="B8385" s="7"/>
      <c r="C8385" s="20"/>
      <c r="D8385" s="8" t="str">
        <f>IF(C8385="",(""),(INDEX('Base de Datos'!A8368:B8375,(MATCH(Movimientos!C8385,'Base de Datos'!A8368:A8375,0)),(2))))</f>
        <v/>
      </c>
      <c r="E8385" s="8"/>
      <c r="F8385" s="8"/>
      <c r="G8385" s="8"/>
      <c r="H8385" s="4" t="str">
        <f t="shared" si="266"/>
        <v/>
      </c>
      <c r="I8385" s="5" t="str">
        <f t="shared" si="267"/>
        <v/>
      </c>
      <c r="J8385" s="8"/>
    </row>
    <row r="8386" spans="1:10" x14ac:dyDescent="0.3">
      <c r="A8386" s="10"/>
      <c r="B8386" s="7"/>
      <c r="C8386" s="20"/>
      <c r="D8386" s="8" t="str">
        <f>IF(C8386="",(""),(INDEX('Base de Datos'!A8369:B8376,(MATCH(Movimientos!C8386,'Base de Datos'!A8369:A8376,0)),(2))))</f>
        <v/>
      </c>
      <c r="E8386" s="8"/>
      <c r="F8386" s="8"/>
      <c r="G8386" s="8"/>
      <c r="H8386" s="4" t="str">
        <f t="shared" si="266"/>
        <v/>
      </c>
      <c r="I8386" s="5" t="str">
        <f t="shared" si="267"/>
        <v/>
      </c>
      <c r="J8386" s="8"/>
    </row>
    <row r="8387" spans="1:10" x14ac:dyDescent="0.3">
      <c r="A8387" s="10"/>
      <c r="B8387" s="7"/>
      <c r="C8387" s="20"/>
      <c r="D8387" s="8" t="str">
        <f>IF(C8387="",(""),(INDEX('Base de Datos'!A8370:B8377,(MATCH(Movimientos!C8387,'Base de Datos'!A8370:A8377,0)),(2))))</f>
        <v/>
      </c>
      <c r="E8387" s="8"/>
      <c r="F8387" s="8"/>
      <c r="G8387" s="8"/>
      <c r="H8387" s="4" t="str">
        <f t="shared" si="266"/>
        <v/>
      </c>
      <c r="I8387" s="5" t="str">
        <f t="shared" si="267"/>
        <v/>
      </c>
      <c r="J8387" s="8"/>
    </row>
    <row r="8388" spans="1:10" x14ac:dyDescent="0.3">
      <c r="A8388" s="10"/>
      <c r="B8388" s="7"/>
      <c r="C8388" s="20"/>
      <c r="D8388" s="8" t="str">
        <f>IF(C8388="",(""),(INDEX('Base de Datos'!A8371:B8378,(MATCH(Movimientos!C8388,'Base de Datos'!A8371:A8378,0)),(2))))</f>
        <v/>
      </c>
      <c r="E8388" s="8"/>
      <c r="F8388" s="8"/>
      <c r="G8388" s="8"/>
      <c r="H8388" s="4" t="str">
        <f t="shared" si="266"/>
        <v/>
      </c>
      <c r="I8388" s="5" t="str">
        <f t="shared" si="267"/>
        <v/>
      </c>
      <c r="J8388" s="8"/>
    </row>
    <row r="8389" spans="1:10" x14ac:dyDescent="0.3">
      <c r="A8389" s="10"/>
      <c r="B8389" s="7"/>
      <c r="C8389" s="20"/>
      <c r="D8389" s="8" t="str">
        <f>IF(C8389="",(""),(INDEX('Base de Datos'!A8372:B8379,(MATCH(Movimientos!C8389,'Base de Datos'!A8372:A8379,0)),(2))))</f>
        <v/>
      </c>
      <c r="E8389" s="8"/>
      <c r="F8389" s="8"/>
      <c r="G8389" s="8"/>
      <c r="H8389" s="4" t="str">
        <f t="shared" si="266"/>
        <v/>
      </c>
      <c r="I8389" s="5" t="str">
        <f t="shared" si="267"/>
        <v/>
      </c>
      <c r="J8389" s="8"/>
    </row>
    <row r="8390" spans="1:10" x14ac:dyDescent="0.3">
      <c r="A8390" s="10"/>
      <c r="B8390" s="7"/>
      <c r="C8390" s="20"/>
      <c r="D8390" s="8" t="str">
        <f>IF(C8390="",(""),(INDEX('Base de Datos'!A8373:B8380,(MATCH(Movimientos!C8390,'Base de Datos'!A8373:A8380,0)),(2))))</f>
        <v/>
      </c>
      <c r="E8390" s="8"/>
      <c r="F8390" s="8"/>
      <c r="G8390" s="8"/>
      <c r="H8390" s="4" t="str">
        <f t="shared" si="266"/>
        <v/>
      </c>
      <c r="I8390" s="5" t="str">
        <f t="shared" si="267"/>
        <v/>
      </c>
      <c r="J8390" s="8"/>
    </row>
    <row r="8391" spans="1:10" x14ac:dyDescent="0.3">
      <c r="A8391" s="10"/>
      <c r="B8391" s="7"/>
      <c r="C8391" s="20"/>
      <c r="D8391" s="8" t="str">
        <f>IF(C8391="",(""),(INDEX('Base de Datos'!A8374:B8381,(MATCH(Movimientos!C8391,'Base de Datos'!A8374:A8381,0)),(2))))</f>
        <v/>
      </c>
      <c r="E8391" s="8"/>
      <c r="F8391" s="8"/>
      <c r="G8391" s="8"/>
      <c r="H8391" s="4" t="str">
        <f t="shared" si="266"/>
        <v/>
      </c>
      <c r="I8391" s="5" t="str">
        <f t="shared" si="267"/>
        <v/>
      </c>
      <c r="J8391" s="8"/>
    </row>
    <row r="8392" spans="1:10" x14ac:dyDescent="0.3">
      <c r="A8392" s="10"/>
      <c r="B8392" s="7"/>
      <c r="C8392" s="20"/>
      <c r="D8392" s="8" t="str">
        <f>IF(C8392="",(""),(INDEX('Base de Datos'!A8375:B8382,(MATCH(Movimientos!C8392,'Base de Datos'!A8375:A8382,0)),(2))))</f>
        <v/>
      </c>
      <c r="E8392" s="8"/>
      <c r="F8392" s="8"/>
      <c r="G8392" s="8"/>
      <c r="H8392" s="4" t="str">
        <f t="shared" si="266"/>
        <v/>
      </c>
      <c r="I8392" s="5" t="str">
        <f t="shared" si="267"/>
        <v/>
      </c>
      <c r="J8392" s="8"/>
    </row>
    <row r="8393" spans="1:10" x14ac:dyDescent="0.3">
      <c r="A8393" s="10"/>
      <c r="B8393" s="7"/>
      <c r="C8393" s="20"/>
      <c r="D8393" s="8" t="str">
        <f>IF(C8393="",(""),(INDEX('Base de Datos'!A8376:B8383,(MATCH(Movimientos!C8393,'Base de Datos'!A8376:A8383,0)),(2))))</f>
        <v/>
      </c>
      <c r="E8393" s="8"/>
      <c r="F8393" s="8"/>
      <c r="G8393" s="8"/>
      <c r="H8393" s="4" t="str">
        <f t="shared" si="266"/>
        <v/>
      </c>
      <c r="I8393" s="5" t="str">
        <f t="shared" si="267"/>
        <v/>
      </c>
      <c r="J8393" s="8"/>
    </row>
    <row r="8394" spans="1:10" x14ac:dyDescent="0.3">
      <c r="A8394" s="10"/>
      <c r="B8394" s="7"/>
      <c r="C8394" s="20"/>
      <c r="D8394" s="8" t="str">
        <f>IF(C8394="",(""),(INDEX('Base de Datos'!A8377:B8384,(MATCH(Movimientos!C8394,'Base de Datos'!A8377:A8384,0)),(2))))</f>
        <v/>
      </c>
      <c r="E8394" s="8"/>
      <c r="F8394" s="8"/>
      <c r="G8394" s="8"/>
      <c r="H8394" s="4" t="str">
        <f t="shared" si="266"/>
        <v/>
      </c>
      <c r="I8394" s="5" t="str">
        <f t="shared" si="267"/>
        <v/>
      </c>
      <c r="J8394" s="8"/>
    </row>
    <row r="8395" spans="1:10" x14ac:dyDescent="0.3">
      <c r="A8395" s="10"/>
      <c r="B8395" s="7"/>
      <c r="C8395" s="20"/>
      <c r="D8395" s="8" t="str">
        <f>IF(C8395="",(""),(INDEX('Base de Datos'!A8378:B8385,(MATCH(Movimientos!C8395,'Base de Datos'!A8378:A8385,0)),(2))))</f>
        <v/>
      </c>
      <c r="E8395" s="8"/>
      <c r="F8395" s="8"/>
      <c r="G8395" s="8"/>
      <c r="H8395" s="4" t="str">
        <f t="shared" si="266"/>
        <v/>
      </c>
      <c r="I8395" s="5" t="str">
        <f t="shared" si="267"/>
        <v/>
      </c>
      <c r="J8395" s="8"/>
    </row>
    <row r="8396" spans="1:10" x14ac:dyDescent="0.3">
      <c r="A8396" s="10"/>
      <c r="B8396" s="7"/>
      <c r="C8396" s="20"/>
      <c r="D8396" s="8" t="str">
        <f>IF(C8396="",(""),(INDEX('Base de Datos'!A8379:B8386,(MATCH(Movimientos!C8396,'Base de Datos'!A8379:A8386,0)),(2))))</f>
        <v/>
      </c>
      <c r="E8396" s="8"/>
      <c r="F8396" s="8"/>
      <c r="G8396" s="8"/>
      <c r="H8396" s="4" t="str">
        <f t="shared" si="266"/>
        <v/>
      </c>
      <c r="I8396" s="5" t="str">
        <f t="shared" si="267"/>
        <v/>
      </c>
      <c r="J8396" s="8"/>
    </row>
    <row r="8397" spans="1:10" x14ac:dyDescent="0.3">
      <c r="A8397" s="10"/>
      <c r="B8397" s="7"/>
      <c r="C8397" s="20"/>
      <c r="D8397" s="8" t="str">
        <f>IF(C8397="",(""),(INDEX('Base de Datos'!A8380:B8387,(MATCH(Movimientos!C8397,'Base de Datos'!A8380:A8387,0)),(2))))</f>
        <v/>
      </c>
      <c r="E8397" s="8"/>
      <c r="F8397" s="8"/>
      <c r="G8397" s="8"/>
      <c r="H8397" s="4" t="str">
        <f t="shared" si="266"/>
        <v/>
      </c>
      <c r="I8397" s="5" t="str">
        <f t="shared" si="267"/>
        <v/>
      </c>
      <c r="J8397" s="8"/>
    </row>
    <row r="8398" spans="1:10" x14ac:dyDescent="0.3">
      <c r="A8398" s="10"/>
      <c r="B8398" s="7"/>
      <c r="C8398" s="20"/>
      <c r="D8398" s="8" t="str">
        <f>IF(C8398="",(""),(INDEX('Base de Datos'!A8381:B8388,(MATCH(Movimientos!C8398,'Base de Datos'!A8381:A8388,0)),(2))))</f>
        <v/>
      </c>
      <c r="E8398" s="8"/>
      <c r="F8398" s="8"/>
      <c r="G8398" s="8"/>
      <c r="H8398" s="4" t="str">
        <f t="shared" si="266"/>
        <v/>
      </c>
      <c r="I8398" s="5" t="str">
        <f t="shared" si="267"/>
        <v/>
      </c>
      <c r="J8398" s="8"/>
    </row>
    <row r="8399" spans="1:10" x14ac:dyDescent="0.3">
      <c r="A8399" s="10"/>
      <c r="B8399" s="7"/>
      <c r="C8399" s="20"/>
      <c r="D8399" s="8" t="str">
        <f>IF(C8399="",(""),(INDEX('Base de Datos'!A8382:B8389,(MATCH(Movimientos!C8399,'Base de Datos'!A8382:A8389,0)),(2))))</f>
        <v/>
      </c>
      <c r="E8399" s="8"/>
      <c r="F8399" s="8"/>
      <c r="G8399" s="8"/>
      <c r="H8399" s="4" t="str">
        <f t="shared" si="266"/>
        <v/>
      </c>
      <c r="I8399" s="5" t="str">
        <f t="shared" si="267"/>
        <v/>
      </c>
      <c r="J8399" s="8"/>
    </row>
    <row r="8400" spans="1:10" x14ac:dyDescent="0.3">
      <c r="A8400" s="10"/>
      <c r="B8400" s="7"/>
      <c r="C8400" s="20"/>
      <c r="D8400" s="8" t="str">
        <f>IF(C8400="",(""),(INDEX('Base de Datos'!A8383:B8390,(MATCH(Movimientos!C8400,'Base de Datos'!A8383:A8390,0)),(2))))</f>
        <v/>
      </c>
      <c r="E8400" s="8"/>
      <c r="F8400" s="8"/>
      <c r="G8400" s="8"/>
      <c r="H8400" s="4" t="str">
        <f t="shared" si="266"/>
        <v/>
      </c>
      <c r="I8400" s="5" t="str">
        <f t="shared" si="267"/>
        <v/>
      </c>
      <c r="J8400" s="8"/>
    </row>
    <row r="8401" spans="1:10" x14ac:dyDescent="0.3">
      <c r="A8401" s="10"/>
      <c r="B8401" s="7"/>
      <c r="C8401" s="20"/>
      <c r="D8401" s="8" t="str">
        <f>IF(C8401="",(""),(INDEX('Base de Datos'!A8384:B8391,(MATCH(Movimientos!C8401,'Base de Datos'!A8384:A8391,0)),(2))))</f>
        <v/>
      </c>
      <c r="E8401" s="8"/>
      <c r="F8401" s="8"/>
      <c r="G8401" s="8"/>
      <c r="H8401" s="4" t="str">
        <f t="shared" si="266"/>
        <v/>
      </c>
      <c r="I8401" s="5" t="str">
        <f t="shared" si="267"/>
        <v/>
      </c>
      <c r="J8401" s="8"/>
    </row>
    <row r="8402" spans="1:10" x14ac:dyDescent="0.3">
      <c r="A8402" s="10"/>
      <c r="B8402" s="7"/>
      <c r="C8402" s="20"/>
      <c r="D8402" s="8" t="str">
        <f>IF(C8402="",(""),(INDEX('Base de Datos'!A8385:B8392,(MATCH(Movimientos!C8402,'Base de Datos'!A8385:A8392,0)),(2))))</f>
        <v/>
      </c>
      <c r="E8402" s="8"/>
      <c r="F8402" s="8"/>
      <c r="G8402" s="8"/>
      <c r="H8402" s="4" t="str">
        <f t="shared" si="266"/>
        <v/>
      </c>
      <c r="I8402" s="5" t="str">
        <f t="shared" si="267"/>
        <v/>
      </c>
      <c r="J8402" s="8"/>
    </row>
    <row r="8403" spans="1:10" x14ac:dyDescent="0.3">
      <c r="A8403" s="10"/>
      <c r="B8403" s="7"/>
      <c r="C8403" s="20"/>
      <c r="D8403" s="8" t="str">
        <f>IF(C8403="",(""),(INDEX('Base de Datos'!A8386:B8393,(MATCH(Movimientos!C8403,'Base de Datos'!A8386:A8393,0)),(2))))</f>
        <v/>
      </c>
      <c r="E8403" s="8"/>
      <c r="F8403" s="8"/>
      <c r="G8403" s="8"/>
      <c r="H8403" s="4" t="str">
        <f t="shared" si="266"/>
        <v/>
      </c>
      <c r="I8403" s="5" t="str">
        <f t="shared" si="267"/>
        <v/>
      </c>
      <c r="J8403" s="8"/>
    </row>
    <row r="8404" spans="1:10" x14ac:dyDescent="0.3">
      <c r="A8404" s="10"/>
      <c r="B8404" s="7"/>
      <c r="C8404" s="20"/>
      <c r="D8404" s="8" t="str">
        <f>IF(C8404="",(""),(INDEX('Base de Datos'!A8387:B8394,(MATCH(Movimientos!C8404,'Base de Datos'!A8387:A8394,0)),(2))))</f>
        <v/>
      </c>
      <c r="E8404" s="8"/>
      <c r="F8404" s="8"/>
      <c r="G8404" s="8"/>
      <c r="H8404" s="4" t="str">
        <f t="shared" si="266"/>
        <v/>
      </c>
      <c r="I8404" s="5" t="str">
        <f t="shared" si="267"/>
        <v/>
      </c>
      <c r="J8404" s="8"/>
    </row>
    <row r="8405" spans="1:10" x14ac:dyDescent="0.3">
      <c r="A8405" s="10"/>
      <c r="B8405" s="7"/>
      <c r="C8405" s="20"/>
      <c r="D8405" s="8" t="str">
        <f>IF(C8405="",(""),(INDEX('Base de Datos'!A8388:B8395,(MATCH(Movimientos!C8405,'Base de Datos'!A8388:A8395,0)),(2))))</f>
        <v/>
      </c>
      <c r="E8405" s="8"/>
      <c r="F8405" s="8"/>
      <c r="G8405" s="8"/>
      <c r="H8405" s="4" t="str">
        <f t="shared" si="266"/>
        <v/>
      </c>
      <c r="I8405" s="5" t="str">
        <f t="shared" si="267"/>
        <v/>
      </c>
      <c r="J8405" s="8"/>
    </row>
    <row r="8406" spans="1:10" x14ac:dyDescent="0.3">
      <c r="A8406" s="10"/>
      <c r="B8406" s="7"/>
      <c r="C8406" s="20"/>
      <c r="D8406" s="8" t="str">
        <f>IF(C8406="",(""),(INDEX('Base de Datos'!A8389:B8396,(MATCH(Movimientos!C8406,'Base de Datos'!A8389:A8396,0)),(2))))</f>
        <v/>
      </c>
      <c r="E8406" s="8"/>
      <c r="F8406" s="8"/>
      <c r="G8406" s="8"/>
      <c r="H8406" s="4" t="str">
        <f t="shared" si="266"/>
        <v/>
      </c>
      <c r="I8406" s="5" t="str">
        <f t="shared" si="267"/>
        <v/>
      </c>
      <c r="J8406" s="8"/>
    </row>
    <row r="8407" spans="1:10" x14ac:dyDescent="0.3">
      <c r="A8407" s="10"/>
      <c r="B8407" s="7"/>
      <c r="C8407" s="20"/>
      <c r="D8407" s="8" t="str">
        <f>IF(C8407="",(""),(INDEX('Base de Datos'!A8390:B8397,(MATCH(Movimientos!C8407,'Base de Datos'!A8390:A8397,0)),(2))))</f>
        <v/>
      </c>
      <c r="E8407" s="8"/>
      <c r="F8407" s="8"/>
      <c r="G8407" s="8"/>
      <c r="H8407" s="4" t="str">
        <f t="shared" si="266"/>
        <v/>
      </c>
      <c r="I8407" s="5" t="str">
        <f t="shared" si="267"/>
        <v/>
      </c>
      <c r="J8407" s="8"/>
    </row>
    <row r="8408" spans="1:10" x14ac:dyDescent="0.3">
      <c r="A8408" s="10"/>
      <c r="B8408" s="7"/>
      <c r="C8408" s="20"/>
      <c r="D8408" s="8" t="str">
        <f>IF(C8408="",(""),(INDEX('Base de Datos'!A8391:B8398,(MATCH(Movimientos!C8408,'Base de Datos'!A8391:A8398,0)),(2))))</f>
        <v/>
      </c>
      <c r="E8408" s="8"/>
      <c r="F8408" s="8"/>
      <c r="G8408" s="8"/>
      <c r="H8408" s="4" t="str">
        <f t="shared" si="266"/>
        <v/>
      </c>
      <c r="I8408" s="5" t="str">
        <f t="shared" si="267"/>
        <v/>
      </c>
      <c r="J8408" s="8"/>
    </row>
    <row r="8409" spans="1:10" x14ac:dyDescent="0.3">
      <c r="A8409" s="10"/>
      <c r="B8409" s="7"/>
      <c r="C8409" s="20"/>
      <c r="D8409" s="8" t="str">
        <f>IF(C8409="",(""),(INDEX('Base de Datos'!A8392:B8399,(MATCH(Movimientos!C8409,'Base de Datos'!A8392:A8399,0)),(2))))</f>
        <v/>
      </c>
      <c r="E8409" s="8"/>
      <c r="F8409" s="8"/>
      <c r="G8409" s="8"/>
      <c r="H8409" s="4" t="str">
        <f t="shared" si="266"/>
        <v/>
      </c>
      <c r="I8409" s="5" t="str">
        <f t="shared" si="267"/>
        <v/>
      </c>
      <c r="J8409" s="8"/>
    </row>
    <row r="8410" spans="1:10" x14ac:dyDescent="0.3">
      <c r="A8410" s="10"/>
      <c r="B8410" s="7"/>
      <c r="C8410" s="20"/>
      <c r="D8410" s="8" t="str">
        <f>IF(C8410="",(""),(INDEX('Base de Datos'!A8393:B8400,(MATCH(Movimientos!C8410,'Base de Datos'!A8393:A8400,0)),(2))))</f>
        <v/>
      </c>
      <c r="E8410" s="8"/>
      <c r="F8410" s="8"/>
      <c r="G8410" s="8"/>
      <c r="H8410" s="4" t="str">
        <f t="shared" si="266"/>
        <v/>
      </c>
      <c r="I8410" s="5" t="str">
        <f t="shared" si="267"/>
        <v/>
      </c>
      <c r="J8410" s="8"/>
    </row>
    <row r="8411" spans="1:10" x14ac:dyDescent="0.3">
      <c r="A8411" s="10"/>
      <c r="B8411" s="7"/>
      <c r="C8411" s="20"/>
      <c r="D8411" s="8" t="str">
        <f>IF(C8411="",(""),(INDEX('Base de Datos'!A8394:B8401,(MATCH(Movimientos!C8411,'Base de Datos'!A8394:A8401,0)),(2))))</f>
        <v/>
      </c>
      <c r="E8411" s="8"/>
      <c r="F8411" s="8"/>
      <c r="G8411" s="8"/>
      <c r="H8411" s="4" t="str">
        <f t="shared" si="266"/>
        <v/>
      </c>
      <c r="I8411" s="5" t="str">
        <f t="shared" si="267"/>
        <v/>
      </c>
      <c r="J8411" s="8"/>
    </row>
    <row r="8412" spans="1:10" x14ac:dyDescent="0.3">
      <c r="A8412" s="10"/>
      <c r="B8412" s="7"/>
      <c r="C8412" s="20"/>
      <c r="D8412" s="8" t="str">
        <f>IF(C8412="",(""),(INDEX('Base de Datos'!A8395:B8402,(MATCH(Movimientos!C8412,'Base de Datos'!A8395:A8402,0)),(2))))</f>
        <v/>
      </c>
      <c r="E8412" s="8"/>
      <c r="F8412" s="8"/>
      <c r="G8412" s="8"/>
      <c r="H8412" s="4" t="str">
        <f t="shared" si="266"/>
        <v/>
      </c>
      <c r="I8412" s="5" t="str">
        <f t="shared" si="267"/>
        <v/>
      </c>
      <c r="J8412" s="8"/>
    </row>
    <row r="8413" spans="1:10" x14ac:dyDescent="0.3">
      <c r="A8413" s="10"/>
      <c r="B8413" s="7"/>
      <c r="C8413" s="20"/>
      <c r="D8413" s="8" t="str">
        <f>IF(C8413="",(""),(INDEX('Base de Datos'!A8396:B8403,(MATCH(Movimientos!C8413,'Base de Datos'!A8396:A8403,0)),(2))))</f>
        <v/>
      </c>
      <c r="E8413" s="8"/>
      <c r="F8413" s="8"/>
      <c r="G8413" s="8"/>
      <c r="H8413" s="4" t="str">
        <f t="shared" si="266"/>
        <v/>
      </c>
      <c r="I8413" s="5" t="str">
        <f t="shared" si="267"/>
        <v/>
      </c>
      <c r="J8413" s="8"/>
    </row>
    <row r="8414" spans="1:10" x14ac:dyDescent="0.3">
      <c r="A8414" s="10"/>
      <c r="B8414" s="7"/>
      <c r="C8414" s="20"/>
      <c r="D8414" s="8" t="str">
        <f>IF(C8414="",(""),(INDEX('Base de Datos'!A8397:B8404,(MATCH(Movimientos!C8414,'Base de Datos'!A8397:A8404,0)),(2))))</f>
        <v/>
      </c>
      <c r="E8414" s="8"/>
      <c r="F8414" s="8"/>
      <c r="G8414" s="8"/>
      <c r="H8414" s="4" t="str">
        <f t="shared" si="266"/>
        <v/>
      </c>
      <c r="I8414" s="5" t="str">
        <f t="shared" si="267"/>
        <v/>
      </c>
      <c r="J8414" s="8"/>
    </row>
    <row r="8415" spans="1:10" x14ac:dyDescent="0.3">
      <c r="A8415" s="10"/>
      <c r="B8415" s="7"/>
      <c r="C8415" s="20"/>
      <c r="D8415" s="8" t="str">
        <f>IF(C8415="",(""),(INDEX('Base de Datos'!A8398:B8405,(MATCH(Movimientos!C8415,'Base de Datos'!A8398:A8405,0)),(2))))</f>
        <v/>
      </c>
      <c r="E8415" s="8"/>
      <c r="F8415" s="8"/>
      <c r="G8415" s="8"/>
      <c r="H8415" s="4" t="str">
        <f t="shared" si="266"/>
        <v/>
      </c>
      <c r="I8415" s="5" t="str">
        <f t="shared" si="267"/>
        <v/>
      </c>
      <c r="J8415" s="8"/>
    </row>
    <row r="8416" spans="1:10" x14ac:dyDescent="0.3">
      <c r="A8416" s="10"/>
      <c r="B8416" s="7"/>
      <c r="C8416" s="20"/>
      <c r="D8416" s="8" t="str">
        <f>IF(C8416="",(""),(INDEX('Base de Datos'!A8399:B8406,(MATCH(Movimientos!C8416,'Base de Datos'!A8399:A8406,0)),(2))))</f>
        <v/>
      </c>
      <c r="E8416" s="8"/>
      <c r="F8416" s="8"/>
      <c r="G8416" s="8"/>
      <c r="H8416" s="4" t="str">
        <f t="shared" si="266"/>
        <v/>
      </c>
      <c r="I8416" s="5" t="str">
        <f t="shared" si="267"/>
        <v/>
      </c>
      <c r="J8416" s="8"/>
    </row>
    <row r="8417" spans="1:10" x14ac:dyDescent="0.3">
      <c r="A8417" s="10"/>
      <c r="B8417" s="7"/>
      <c r="C8417" s="20"/>
      <c r="D8417" s="8" t="str">
        <f>IF(C8417="",(""),(INDEX('Base de Datos'!A8400:B8407,(MATCH(Movimientos!C8417,'Base de Datos'!A8400:A8407,0)),(2))))</f>
        <v/>
      </c>
      <c r="E8417" s="8"/>
      <c r="F8417" s="8"/>
      <c r="G8417" s="8"/>
      <c r="H8417" s="4" t="str">
        <f t="shared" si="266"/>
        <v/>
      </c>
      <c r="I8417" s="5" t="str">
        <f t="shared" si="267"/>
        <v/>
      </c>
      <c r="J8417" s="8"/>
    </row>
    <row r="8418" spans="1:10" x14ac:dyDescent="0.3">
      <c r="A8418" s="10"/>
      <c r="B8418" s="7"/>
      <c r="C8418" s="20"/>
      <c r="D8418" s="8" t="str">
        <f>IF(C8418="",(""),(INDEX('Base de Datos'!A8401:B8408,(MATCH(Movimientos!C8418,'Base de Datos'!A8401:A8408,0)),(2))))</f>
        <v/>
      </c>
      <c r="E8418" s="8"/>
      <c r="F8418" s="8"/>
      <c r="G8418" s="8"/>
      <c r="H8418" s="4" t="str">
        <f t="shared" si="266"/>
        <v/>
      </c>
      <c r="I8418" s="5" t="str">
        <f t="shared" si="267"/>
        <v/>
      </c>
      <c r="J8418" s="8"/>
    </row>
    <row r="8419" spans="1:10" x14ac:dyDescent="0.3">
      <c r="A8419" s="10"/>
      <c r="B8419" s="7"/>
      <c r="C8419" s="20"/>
      <c r="D8419" s="8" t="str">
        <f>IF(C8419="",(""),(INDEX('Base de Datos'!A8402:B8409,(MATCH(Movimientos!C8419,'Base de Datos'!A8402:A8409,0)),(2))))</f>
        <v/>
      </c>
      <c r="E8419" s="8"/>
      <c r="F8419" s="8"/>
      <c r="G8419" s="8"/>
      <c r="H8419" s="4" t="str">
        <f t="shared" si="266"/>
        <v/>
      </c>
      <c r="I8419" s="5" t="str">
        <f t="shared" si="267"/>
        <v/>
      </c>
      <c r="J8419" s="8"/>
    </row>
    <row r="8420" spans="1:10" x14ac:dyDescent="0.3">
      <c r="A8420" s="10"/>
      <c r="B8420" s="7"/>
      <c r="C8420" s="20"/>
      <c r="D8420" s="8" t="str">
        <f>IF(C8420="",(""),(INDEX('Base de Datos'!A8403:B8410,(MATCH(Movimientos!C8420,'Base de Datos'!A8403:A8410,0)),(2))))</f>
        <v/>
      </c>
      <c r="E8420" s="8"/>
      <c r="F8420" s="8"/>
      <c r="G8420" s="8"/>
      <c r="H8420" s="4" t="str">
        <f t="shared" si="266"/>
        <v/>
      </c>
      <c r="I8420" s="5" t="str">
        <f t="shared" si="267"/>
        <v/>
      </c>
      <c r="J8420" s="8"/>
    </row>
    <row r="8421" spans="1:10" x14ac:dyDescent="0.3">
      <c r="A8421" s="10"/>
      <c r="B8421" s="7"/>
      <c r="C8421" s="20"/>
      <c r="D8421" s="8" t="str">
        <f>IF(C8421="",(""),(INDEX('Base de Datos'!A8404:B8411,(MATCH(Movimientos!C8421,'Base de Datos'!A8404:A8411,0)),(2))))</f>
        <v/>
      </c>
      <c r="E8421" s="8"/>
      <c r="F8421" s="8"/>
      <c r="G8421" s="8"/>
      <c r="H8421" s="4" t="str">
        <f t="shared" si="266"/>
        <v/>
      </c>
      <c r="I8421" s="5" t="str">
        <f t="shared" si="267"/>
        <v/>
      </c>
      <c r="J8421" s="8"/>
    </row>
    <row r="8422" spans="1:10" x14ac:dyDescent="0.3">
      <c r="A8422" s="10"/>
      <c r="B8422" s="7"/>
      <c r="C8422" s="20"/>
      <c r="D8422" s="8" t="str">
        <f>IF(C8422="",(""),(INDEX('Base de Datos'!A8405:B8412,(MATCH(Movimientos!C8422,'Base de Datos'!A8405:A8412,0)),(2))))</f>
        <v/>
      </c>
      <c r="E8422" s="8"/>
      <c r="F8422" s="8"/>
      <c r="G8422" s="8"/>
      <c r="H8422" s="4" t="str">
        <f t="shared" ref="H8422:H8485" si="268">IF(A8422="",(""),(IF(B8422="Ingreso",(D8422),(""))))</f>
        <v/>
      </c>
      <c r="I8422" s="5" t="str">
        <f t="shared" ref="I8422:I8485" si="269">IF(A8422="",(""),(IF(B8422="Egreso",(D8422),(""))))</f>
        <v/>
      </c>
      <c r="J8422" s="8"/>
    </row>
    <row r="8423" spans="1:10" x14ac:dyDescent="0.3">
      <c r="A8423" s="10"/>
      <c r="B8423" s="7"/>
      <c r="C8423" s="20"/>
      <c r="D8423" s="8" t="str">
        <f>IF(C8423="",(""),(INDEX('Base de Datos'!A8406:B8413,(MATCH(Movimientos!C8423,'Base de Datos'!A8406:A8413,0)),(2))))</f>
        <v/>
      </c>
      <c r="E8423" s="8"/>
      <c r="F8423" s="8"/>
      <c r="G8423" s="8"/>
      <c r="H8423" s="4" t="str">
        <f t="shared" si="268"/>
        <v/>
      </c>
      <c r="I8423" s="5" t="str">
        <f t="shared" si="269"/>
        <v/>
      </c>
      <c r="J8423" s="8"/>
    </row>
    <row r="8424" spans="1:10" x14ac:dyDescent="0.3">
      <c r="A8424" s="10"/>
      <c r="B8424" s="7"/>
      <c r="C8424" s="20"/>
      <c r="D8424" s="8" t="str">
        <f>IF(C8424="",(""),(INDEX('Base de Datos'!A8407:B8414,(MATCH(Movimientos!C8424,'Base de Datos'!A8407:A8414,0)),(2))))</f>
        <v/>
      </c>
      <c r="E8424" s="8"/>
      <c r="F8424" s="8"/>
      <c r="G8424" s="8"/>
      <c r="H8424" s="4" t="str">
        <f t="shared" si="268"/>
        <v/>
      </c>
      <c r="I8424" s="5" t="str">
        <f t="shared" si="269"/>
        <v/>
      </c>
      <c r="J8424" s="8"/>
    </row>
    <row r="8425" spans="1:10" x14ac:dyDescent="0.3">
      <c r="A8425" s="10"/>
      <c r="B8425" s="7"/>
      <c r="C8425" s="20"/>
      <c r="D8425" s="8" t="str">
        <f>IF(C8425="",(""),(INDEX('Base de Datos'!A8408:B8415,(MATCH(Movimientos!C8425,'Base de Datos'!A8408:A8415,0)),(2))))</f>
        <v/>
      </c>
      <c r="E8425" s="8"/>
      <c r="F8425" s="8"/>
      <c r="G8425" s="8"/>
      <c r="H8425" s="4" t="str">
        <f t="shared" si="268"/>
        <v/>
      </c>
      <c r="I8425" s="5" t="str">
        <f t="shared" si="269"/>
        <v/>
      </c>
      <c r="J8425" s="8"/>
    </row>
    <row r="8426" spans="1:10" x14ac:dyDescent="0.3">
      <c r="A8426" s="10"/>
      <c r="B8426" s="7"/>
      <c r="C8426" s="20"/>
      <c r="D8426" s="8" t="str">
        <f>IF(C8426="",(""),(INDEX('Base de Datos'!A8409:B8416,(MATCH(Movimientos!C8426,'Base de Datos'!A8409:A8416,0)),(2))))</f>
        <v/>
      </c>
      <c r="E8426" s="8"/>
      <c r="F8426" s="8"/>
      <c r="G8426" s="8"/>
      <c r="H8426" s="4" t="str">
        <f t="shared" si="268"/>
        <v/>
      </c>
      <c r="I8426" s="5" t="str">
        <f t="shared" si="269"/>
        <v/>
      </c>
      <c r="J8426" s="8"/>
    </row>
    <row r="8427" spans="1:10" x14ac:dyDescent="0.3">
      <c r="A8427" s="10"/>
      <c r="B8427" s="7"/>
      <c r="C8427" s="20"/>
      <c r="D8427" s="8" t="str">
        <f>IF(C8427="",(""),(INDEX('Base de Datos'!A8410:B8417,(MATCH(Movimientos!C8427,'Base de Datos'!A8410:A8417,0)),(2))))</f>
        <v/>
      </c>
      <c r="E8427" s="8"/>
      <c r="F8427" s="8"/>
      <c r="G8427" s="8"/>
      <c r="H8427" s="4" t="str">
        <f t="shared" si="268"/>
        <v/>
      </c>
      <c r="I8427" s="5" t="str">
        <f t="shared" si="269"/>
        <v/>
      </c>
      <c r="J8427" s="8"/>
    </row>
    <row r="8428" spans="1:10" x14ac:dyDescent="0.3">
      <c r="A8428" s="10"/>
      <c r="B8428" s="7"/>
      <c r="C8428" s="20"/>
      <c r="D8428" s="8" t="str">
        <f>IF(C8428="",(""),(INDEX('Base de Datos'!A8411:B8418,(MATCH(Movimientos!C8428,'Base de Datos'!A8411:A8418,0)),(2))))</f>
        <v/>
      </c>
      <c r="E8428" s="8"/>
      <c r="F8428" s="8"/>
      <c r="G8428" s="8"/>
      <c r="H8428" s="4" t="str">
        <f t="shared" si="268"/>
        <v/>
      </c>
      <c r="I8428" s="5" t="str">
        <f t="shared" si="269"/>
        <v/>
      </c>
      <c r="J8428" s="8"/>
    </row>
    <row r="8429" spans="1:10" x14ac:dyDescent="0.3">
      <c r="A8429" s="10"/>
      <c r="B8429" s="7"/>
      <c r="C8429" s="20"/>
      <c r="D8429" s="8" t="str">
        <f>IF(C8429="",(""),(INDEX('Base de Datos'!A8412:B8419,(MATCH(Movimientos!C8429,'Base de Datos'!A8412:A8419,0)),(2))))</f>
        <v/>
      </c>
      <c r="E8429" s="8"/>
      <c r="F8429" s="8"/>
      <c r="G8429" s="8"/>
      <c r="H8429" s="4" t="str">
        <f t="shared" si="268"/>
        <v/>
      </c>
      <c r="I8429" s="5" t="str">
        <f t="shared" si="269"/>
        <v/>
      </c>
      <c r="J8429" s="8"/>
    </row>
    <row r="8430" spans="1:10" x14ac:dyDescent="0.3">
      <c r="A8430" s="10"/>
      <c r="B8430" s="7"/>
      <c r="C8430" s="20"/>
      <c r="D8430" s="8" t="str">
        <f>IF(C8430="",(""),(INDEX('Base de Datos'!A8413:B8420,(MATCH(Movimientos!C8430,'Base de Datos'!A8413:A8420,0)),(2))))</f>
        <v/>
      </c>
      <c r="E8430" s="8"/>
      <c r="F8430" s="8"/>
      <c r="G8430" s="8"/>
      <c r="H8430" s="4" t="str">
        <f t="shared" si="268"/>
        <v/>
      </c>
      <c r="I8430" s="5" t="str">
        <f t="shared" si="269"/>
        <v/>
      </c>
      <c r="J8430" s="8"/>
    </row>
    <row r="8431" spans="1:10" x14ac:dyDescent="0.3">
      <c r="A8431" s="10"/>
      <c r="B8431" s="7"/>
      <c r="C8431" s="20"/>
      <c r="D8431" s="8" t="str">
        <f>IF(C8431="",(""),(INDEX('Base de Datos'!A8414:B8421,(MATCH(Movimientos!C8431,'Base de Datos'!A8414:A8421,0)),(2))))</f>
        <v/>
      </c>
      <c r="E8431" s="8"/>
      <c r="F8431" s="8"/>
      <c r="G8431" s="8"/>
      <c r="H8431" s="4" t="str">
        <f t="shared" si="268"/>
        <v/>
      </c>
      <c r="I8431" s="5" t="str">
        <f t="shared" si="269"/>
        <v/>
      </c>
      <c r="J8431" s="8"/>
    </row>
    <row r="8432" spans="1:10" x14ac:dyDescent="0.3">
      <c r="A8432" s="10"/>
      <c r="B8432" s="7"/>
      <c r="C8432" s="20"/>
      <c r="D8432" s="8" t="str">
        <f>IF(C8432="",(""),(INDEX('Base de Datos'!A8415:B8422,(MATCH(Movimientos!C8432,'Base de Datos'!A8415:A8422,0)),(2))))</f>
        <v/>
      </c>
      <c r="E8432" s="8"/>
      <c r="F8432" s="8"/>
      <c r="G8432" s="8"/>
      <c r="H8432" s="4" t="str">
        <f t="shared" si="268"/>
        <v/>
      </c>
      <c r="I8432" s="5" t="str">
        <f t="shared" si="269"/>
        <v/>
      </c>
      <c r="J8432" s="8"/>
    </row>
    <row r="8433" spans="1:10" x14ac:dyDescent="0.3">
      <c r="A8433" s="10"/>
      <c r="B8433" s="7"/>
      <c r="C8433" s="20"/>
      <c r="D8433" s="8" t="str">
        <f>IF(C8433="",(""),(INDEX('Base de Datos'!A8416:B8423,(MATCH(Movimientos!C8433,'Base de Datos'!A8416:A8423,0)),(2))))</f>
        <v/>
      </c>
      <c r="E8433" s="8"/>
      <c r="F8433" s="8"/>
      <c r="G8433" s="8"/>
      <c r="H8433" s="4" t="str">
        <f t="shared" si="268"/>
        <v/>
      </c>
      <c r="I8433" s="5" t="str">
        <f t="shared" si="269"/>
        <v/>
      </c>
      <c r="J8433" s="8"/>
    </row>
    <row r="8434" spans="1:10" x14ac:dyDescent="0.3">
      <c r="A8434" s="10"/>
      <c r="B8434" s="7"/>
      <c r="C8434" s="20"/>
      <c r="D8434" s="8" t="str">
        <f>IF(C8434="",(""),(INDEX('Base de Datos'!A8417:B8424,(MATCH(Movimientos!C8434,'Base de Datos'!A8417:A8424,0)),(2))))</f>
        <v/>
      </c>
      <c r="E8434" s="8"/>
      <c r="F8434" s="8"/>
      <c r="G8434" s="8"/>
      <c r="H8434" s="4" t="str">
        <f t="shared" si="268"/>
        <v/>
      </c>
      <c r="I8434" s="5" t="str">
        <f t="shared" si="269"/>
        <v/>
      </c>
      <c r="J8434" s="8"/>
    </row>
    <row r="8435" spans="1:10" x14ac:dyDescent="0.3">
      <c r="A8435" s="10"/>
      <c r="B8435" s="7"/>
      <c r="C8435" s="20"/>
      <c r="D8435" s="8" t="str">
        <f>IF(C8435="",(""),(INDEX('Base de Datos'!A8418:B8425,(MATCH(Movimientos!C8435,'Base de Datos'!A8418:A8425,0)),(2))))</f>
        <v/>
      </c>
      <c r="E8435" s="8"/>
      <c r="F8435" s="8"/>
      <c r="G8435" s="8"/>
      <c r="H8435" s="4" t="str">
        <f t="shared" si="268"/>
        <v/>
      </c>
      <c r="I8435" s="5" t="str">
        <f t="shared" si="269"/>
        <v/>
      </c>
      <c r="J8435" s="8"/>
    </row>
    <row r="8436" spans="1:10" x14ac:dyDescent="0.3">
      <c r="A8436" s="10"/>
      <c r="B8436" s="7"/>
      <c r="C8436" s="20"/>
      <c r="D8436" s="8" t="str">
        <f>IF(C8436="",(""),(INDEX('Base de Datos'!A8419:B8426,(MATCH(Movimientos!C8436,'Base de Datos'!A8419:A8426,0)),(2))))</f>
        <v/>
      </c>
      <c r="E8436" s="8"/>
      <c r="F8436" s="8"/>
      <c r="G8436" s="8"/>
      <c r="H8436" s="4" t="str">
        <f t="shared" si="268"/>
        <v/>
      </c>
      <c r="I8436" s="5" t="str">
        <f t="shared" si="269"/>
        <v/>
      </c>
      <c r="J8436" s="8"/>
    </row>
    <row r="8437" spans="1:10" x14ac:dyDescent="0.3">
      <c r="A8437" s="10"/>
      <c r="B8437" s="7"/>
      <c r="C8437" s="20"/>
      <c r="D8437" s="8" t="str">
        <f>IF(C8437="",(""),(INDEX('Base de Datos'!A8420:B8427,(MATCH(Movimientos!C8437,'Base de Datos'!A8420:A8427,0)),(2))))</f>
        <v/>
      </c>
      <c r="E8437" s="8"/>
      <c r="F8437" s="8"/>
      <c r="G8437" s="8"/>
      <c r="H8437" s="4" t="str">
        <f t="shared" si="268"/>
        <v/>
      </c>
      <c r="I8437" s="5" t="str">
        <f t="shared" si="269"/>
        <v/>
      </c>
      <c r="J8437" s="8"/>
    </row>
    <row r="8438" spans="1:10" x14ac:dyDescent="0.3">
      <c r="A8438" s="10"/>
      <c r="B8438" s="7"/>
      <c r="C8438" s="20"/>
      <c r="D8438" s="8" t="str">
        <f>IF(C8438="",(""),(INDEX('Base de Datos'!A8421:B8428,(MATCH(Movimientos!C8438,'Base de Datos'!A8421:A8428,0)),(2))))</f>
        <v/>
      </c>
      <c r="E8438" s="8"/>
      <c r="F8438" s="8"/>
      <c r="G8438" s="8"/>
      <c r="H8438" s="4" t="str">
        <f t="shared" si="268"/>
        <v/>
      </c>
      <c r="I8438" s="5" t="str">
        <f t="shared" si="269"/>
        <v/>
      </c>
      <c r="J8438" s="8"/>
    </row>
    <row r="8439" spans="1:10" x14ac:dyDescent="0.3">
      <c r="A8439" s="10"/>
      <c r="B8439" s="7"/>
      <c r="C8439" s="20"/>
      <c r="D8439" s="8" t="str">
        <f>IF(C8439="",(""),(INDEX('Base de Datos'!A8422:B8429,(MATCH(Movimientos!C8439,'Base de Datos'!A8422:A8429,0)),(2))))</f>
        <v/>
      </c>
      <c r="E8439" s="8"/>
      <c r="F8439" s="8"/>
      <c r="G8439" s="8"/>
      <c r="H8439" s="4" t="str">
        <f t="shared" si="268"/>
        <v/>
      </c>
      <c r="I8439" s="5" t="str">
        <f t="shared" si="269"/>
        <v/>
      </c>
      <c r="J8439" s="8"/>
    </row>
    <row r="8440" spans="1:10" x14ac:dyDescent="0.3">
      <c r="A8440" s="10"/>
      <c r="B8440" s="7"/>
      <c r="C8440" s="20"/>
      <c r="D8440" s="8" t="str">
        <f>IF(C8440="",(""),(INDEX('Base de Datos'!A8423:B8430,(MATCH(Movimientos!C8440,'Base de Datos'!A8423:A8430,0)),(2))))</f>
        <v/>
      </c>
      <c r="E8440" s="8"/>
      <c r="F8440" s="8"/>
      <c r="G8440" s="8"/>
      <c r="H8440" s="4" t="str">
        <f t="shared" si="268"/>
        <v/>
      </c>
      <c r="I8440" s="5" t="str">
        <f t="shared" si="269"/>
        <v/>
      </c>
      <c r="J8440" s="8"/>
    </row>
    <row r="8441" spans="1:10" x14ac:dyDescent="0.3">
      <c r="A8441" s="10"/>
      <c r="B8441" s="7"/>
      <c r="C8441" s="20"/>
      <c r="D8441" s="8" t="str">
        <f>IF(C8441="",(""),(INDEX('Base de Datos'!A8424:B8431,(MATCH(Movimientos!C8441,'Base de Datos'!A8424:A8431,0)),(2))))</f>
        <v/>
      </c>
      <c r="E8441" s="8"/>
      <c r="F8441" s="8"/>
      <c r="G8441" s="8"/>
      <c r="H8441" s="4" t="str">
        <f t="shared" si="268"/>
        <v/>
      </c>
      <c r="I8441" s="5" t="str">
        <f t="shared" si="269"/>
        <v/>
      </c>
      <c r="J8441" s="8"/>
    </row>
    <row r="8442" spans="1:10" x14ac:dyDescent="0.3">
      <c r="A8442" s="10"/>
      <c r="B8442" s="7"/>
      <c r="C8442" s="20"/>
      <c r="D8442" s="8" t="str">
        <f>IF(C8442="",(""),(INDEX('Base de Datos'!A8425:B8432,(MATCH(Movimientos!C8442,'Base de Datos'!A8425:A8432,0)),(2))))</f>
        <v/>
      </c>
      <c r="E8442" s="8"/>
      <c r="F8442" s="8"/>
      <c r="G8442" s="8"/>
      <c r="H8442" s="4" t="str">
        <f t="shared" si="268"/>
        <v/>
      </c>
      <c r="I8442" s="5" t="str">
        <f t="shared" si="269"/>
        <v/>
      </c>
      <c r="J8442" s="8"/>
    </row>
    <row r="8443" spans="1:10" x14ac:dyDescent="0.3">
      <c r="A8443" s="10"/>
      <c r="B8443" s="7"/>
      <c r="C8443" s="20"/>
      <c r="D8443" s="8" t="str">
        <f>IF(C8443="",(""),(INDEX('Base de Datos'!A8426:B8433,(MATCH(Movimientos!C8443,'Base de Datos'!A8426:A8433,0)),(2))))</f>
        <v/>
      </c>
      <c r="E8443" s="8"/>
      <c r="F8443" s="8"/>
      <c r="G8443" s="8"/>
      <c r="H8443" s="4" t="str">
        <f t="shared" si="268"/>
        <v/>
      </c>
      <c r="I8443" s="5" t="str">
        <f t="shared" si="269"/>
        <v/>
      </c>
      <c r="J8443" s="8"/>
    </row>
    <row r="8444" spans="1:10" x14ac:dyDescent="0.3">
      <c r="A8444" s="10"/>
      <c r="B8444" s="7"/>
      <c r="C8444" s="20"/>
      <c r="D8444" s="8" t="str">
        <f>IF(C8444="",(""),(INDEX('Base de Datos'!A8427:B8434,(MATCH(Movimientos!C8444,'Base de Datos'!A8427:A8434,0)),(2))))</f>
        <v/>
      </c>
      <c r="E8444" s="8"/>
      <c r="F8444" s="8"/>
      <c r="G8444" s="8"/>
      <c r="H8444" s="4" t="str">
        <f t="shared" si="268"/>
        <v/>
      </c>
      <c r="I8444" s="5" t="str">
        <f t="shared" si="269"/>
        <v/>
      </c>
      <c r="J8444" s="8"/>
    </row>
    <row r="8445" spans="1:10" x14ac:dyDescent="0.3">
      <c r="A8445" s="10"/>
      <c r="B8445" s="7"/>
      <c r="C8445" s="20"/>
      <c r="D8445" s="8" t="str">
        <f>IF(C8445="",(""),(INDEX('Base de Datos'!A8428:B8435,(MATCH(Movimientos!C8445,'Base de Datos'!A8428:A8435,0)),(2))))</f>
        <v/>
      </c>
      <c r="E8445" s="8"/>
      <c r="F8445" s="8"/>
      <c r="G8445" s="8"/>
      <c r="H8445" s="4" t="str">
        <f t="shared" si="268"/>
        <v/>
      </c>
      <c r="I8445" s="5" t="str">
        <f t="shared" si="269"/>
        <v/>
      </c>
      <c r="J8445" s="8"/>
    </row>
    <row r="8446" spans="1:10" x14ac:dyDescent="0.3">
      <c r="A8446" s="10"/>
      <c r="B8446" s="7"/>
      <c r="C8446" s="20"/>
      <c r="D8446" s="8" t="str">
        <f>IF(C8446="",(""),(INDEX('Base de Datos'!A8429:B8436,(MATCH(Movimientos!C8446,'Base de Datos'!A8429:A8436,0)),(2))))</f>
        <v/>
      </c>
      <c r="E8446" s="8"/>
      <c r="F8446" s="8"/>
      <c r="G8446" s="8"/>
      <c r="H8446" s="4" t="str">
        <f t="shared" si="268"/>
        <v/>
      </c>
      <c r="I8446" s="5" t="str">
        <f t="shared" si="269"/>
        <v/>
      </c>
      <c r="J8446" s="8"/>
    </row>
    <row r="8447" spans="1:10" x14ac:dyDescent="0.3">
      <c r="A8447" s="10"/>
      <c r="B8447" s="7"/>
      <c r="C8447" s="20"/>
      <c r="D8447" s="8" t="str">
        <f>IF(C8447="",(""),(INDEX('Base de Datos'!A8430:B8437,(MATCH(Movimientos!C8447,'Base de Datos'!A8430:A8437,0)),(2))))</f>
        <v/>
      </c>
      <c r="E8447" s="8"/>
      <c r="F8447" s="8"/>
      <c r="G8447" s="8"/>
      <c r="H8447" s="4" t="str">
        <f t="shared" si="268"/>
        <v/>
      </c>
      <c r="I8447" s="5" t="str">
        <f t="shared" si="269"/>
        <v/>
      </c>
      <c r="J8447" s="8"/>
    </row>
    <row r="8448" spans="1:10" x14ac:dyDescent="0.3">
      <c r="A8448" s="10"/>
      <c r="B8448" s="7"/>
      <c r="C8448" s="20"/>
      <c r="D8448" s="8" t="str">
        <f>IF(C8448="",(""),(INDEX('Base de Datos'!A8431:B8438,(MATCH(Movimientos!C8448,'Base de Datos'!A8431:A8438,0)),(2))))</f>
        <v/>
      </c>
      <c r="E8448" s="8"/>
      <c r="F8448" s="8"/>
      <c r="G8448" s="8"/>
      <c r="H8448" s="4" t="str">
        <f t="shared" si="268"/>
        <v/>
      </c>
      <c r="I8448" s="5" t="str">
        <f t="shared" si="269"/>
        <v/>
      </c>
      <c r="J8448" s="8"/>
    </row>
    <row r="8449" spans="1:10" x14ac:dyDescent="0.3">
      <c r="A8449" s="10"/>
      <c r="B8449" s="7"/>
      <c r="C8449" s="20"/>
      <c r="D8449" s="8" t="str">
        <f>IF(C8449="",(""),(INDEX('Base de Datos'!A8432:B8439,(MATCH(Movimientos!C8449,'Base de Datos'!A8432:A8439,0)),(2))))</f>
        <v/>
      </c>
      <c r="E8449" s="8"/>
      <c r="F8449" s="8"/>
      <c r="G8449" s="8"/>
      <c r="H8449" s="4" t="str">
        <f t="shared" si="268"/>
        <v/>
      </c>
      <c r="I8449" s="5" t="str">
        <f t="shared" si="269"/>
        <v/>
      </c>
      <c r="J8449" s="8"/>
    </row>
    <row r="8450" spans="1:10" x14ac:dyDescent="0.3">
      <c r="A8450" s="10"/>
      <c r="B8450" s="7"/>
      <c r="C8450" s="20"/>
      <c r="D8450" s="8" t="str">
        <f>IF(C8450="",(""),(INDEX('Base de Datos'!A8433:B8440,(MATCH(Movimientos!C8450,'Base de Datos'!A8433:A8440,0)),(2))))</f>
        <v/>
      </c>
      <c r="E8450" s="8"/>
      <c r="F8450" s="8"/>
      <c r="G8450" s="8"/>
      <c r="H8450" s="4" t="str">
        <f t="shared" si="268"/>
        <v/>
      </c>
      <c r="I8450" s="5" t="str">
        <f t="shared" si="269"/>
        <v/>
      </c>
      <c r="J8450" s="8"/>
    </row>
    <row r="8451" spans="1:10" x14ac:dyDescent="0.3">
      <c r="A8451" s="10"/>
      <c r="B8451" s="7"/>
      <c r="C8451" s="20"/>
      <c r="D8451" s="8" t="str">
        <f>IF(C8451="",(""),(INDEX('Base de Datos'!A8434:B8441,(MATCH(Movimientos!C8451,'Base de Datos'!A8434:A8441,0)),(2))))</f>
        <v/>
      </c>
      <c r="E8451" s="8"/>
      <c r="F8451" s="8"/>
      <c r="G8451" s="8"/>
      <c r="H8451" s="4" t="str">
        <f t="shared" si="268"/>
        <v/>
      </c>
      <c r="I8451" s="5" t="str">
        <f t="shared" si="269"/>
        <v/>
      </c>
      <c r="J8451" s="8"/>
    </row>
    <row r="8452" spans="1:10" x14ac:dyDescent="0.3">
      <c r="A8452" s="10"/>
      <c r="B8452" s="7"/>
      <c r="C8452" s="20"/>
      <c r="D8452" s="8" t="str">
        <f>IF(C8452="",(""),(INDEX('Base de Datos'!A8435:B8442,(MATCH(Movimientos!C8452,'Base de Datos'!A8435:A8442,0)),(2))))</f>
        <v/>
      </c>
      <c r="E8452" s="8"/>
      <c r="F8452" s="8"/>
      <c r="G8452" s="8"/>
      <c r="H8452" s="4" t="str">
        <f t="shared" si="268"/>
        <v/>
      </c>
      <c r="I8452" s="5" t="str">
        <f t="shared" si="269"/>
        <v/>
      </c>
      <c r="J8452" s="8"/>
    </row>
    <row r="8453" spans="1:10" x14ac:dyDescent="0.3">
      <c r="A8453" s="10"/>
      <c r="B8453" s="7"/>
      <c r="C8453" s="20"/>
      <c r="D8453" s="8" t="str">
        <f>IF(C8453="",(""),(INDEX('Base de Datos'!A8436:B8443,(MATCH(Movimientos!C8453,'Base de Datos'!A8436:A8443,0)),(2))))</f>
        <v/>
      </c>
      <c r="E8453" s="8"/>
      <c r="F8453" s="8"/>
      <c r="G8453" s="8"/>
      <c r="H8453" s="4" t="str">
        <f t="shared" si="268"/>
        <v/>
      </c>
      <c r="I8453" s="5" t="str">
        <f t="shared" si="269"/>
        <v/>
      </c>
      <c r="J8453" s="8"/>
    </row>
    <row r="8454" spans="1:10" x14ac:dyDescent="0.3">
      <c r="A8454" s="10"/>
      <c r="B8454" s="7"/>
      <c r="C8454" s="20"/>
      <c r="D8454" s="8" t="str">
        <f>IF(C8454="",(""),(INDEX('Base de Datos'!A8437:B8444,(MATCH(Movimientos!C8454,'Base de Datos'!A8437:A8444,0)),(2))))</f>
        <v/>
      </c>
      <c r="E8454" s="8"/>
      <c r="F8454" s="8"/>
      <c r="G8454" s="8"/>
      <c r="H8454" s="4" t="str">
        <f t="shared" si="268"/>
        <v/>
      </c>
      <c r="I8454" s="5" t="str">
        <f t="shared" si="269"/>
        <v/>
      </c>
      <c r="J8454" s="8"/>
    </row>
    <row r="8455" spans="1:10" x14ac:dyDescent="0.3">
      <c r="A8455" s="10"/>
      <c r="B8455" s="7"/>
      <c r="C8455" s="20"/>
      <c r="D8455" s="8" t="str">
        <f>IF(C8455="",(""),(INDEX('Base de Datos'!A8438:B8445,(MATCH(Movimientos!C8455,'Base de Datos'!A8438:A8445,0)),(2))))</f>
        <v/>
      </c>
      <c r="E8455" s="8"/>
      <c r="F8455" s="8"/>
      <c r="G8455" s="8"/>
      <c r="H8455" s="4" t="str">
        <f t="shared" si="268"/>
        <v/>
      </c>
      <c r="I8455" s="5" t="str">
        <f t="shared" si="269"/>
        <v/>
      </c>
      <c r="J8455" s="8"/>
    </row>
    <row r="8456" spans="1:10" x14ac:dyDescent="0.3">
      <c r="A8456" s="10"/>
      <c r="B8456" s="7"/>
      <c r="C8456" s="20"/>
      <c r="D8456" s="8" t="str">
        <f>IF(C8456="",(""),(INDEX('Base de Datos'!A8439:B8446,(MATCH(Movimientos!C8456,'Base de Datos'!A8439:A8446,0)),(2))))</f>
        <v/>
      </c>
      <c r="E8456" s="8"/>
      <c r="F8456" s="8"/>
      <c r="G8456" s="8"/>
      <c r="H8456" s="4" t="str">
        <f t="shared" si="268"/>
        <v/>
      </c>
      <c r="I8456" s="5" t="str">
        <f t="shared" si="269"/>
        <v/>
      </c>
      <c r="J8456" s="8"/>
    </row>
    <row r="8457" spans="1:10" x14ac:dyDescent="0.3">
      <c r="A8457" s="10"/>
      <c r="B8457" s="7"/>
      <c r="C8457" s="20"/>
      <c r="D8457" s="8" t="str">
        <f>IF(C8457="",(""),(INDEX('Base de Datos'!A8440:B8447,(MATCH(Movimientos!C8457,'Base de Datos'!A8440:A8447,0)),(2))))</f>
        <v/>
      </c>
      <c r="E8457" s="8"/>
      <c r="F8457" s="8"/>
      <c r="G8457" s="8"/>
      <c r="H8457" s="4" t="str">
        <f t="shared" si="268"/>
        <v/>
      </c>
      <c r="I8457" s="5" t="str">
        <f t="shared" si="269"/>
        <v/>
      </c>
      <c r="J8457" s="8"/>
    </row>
    <row r="8458" spans="1:10" x14ac:dyDescent="0.3">
      <c r="A8458" s="10"/>
      <c r="B8458" s="7"/>
      <c r="C8458" s="20"/>
      <c r="D8458" s="8" t="str">
        <f>IF(C8458="",(""),(INDEX('Base de Datos'!A8441:B8448,(MATCH(Movimientos!C8458,'Base de Datos'!A8441:A8448,0)),(2))))</f>
        <v/>
      </c>
      <c r="E8458" s="8"/>
      <c r="F8458" s="8"/>
      <c r="G8458" s="8"/>
      <c r="H8458" s="4" t="str">
        <f t="shared" si="268"/>
        <v/>
      </c>
      <c r="I8458" s="5" t="str">
        <f t="shared" si="269"/>
        <v/>
      </c>
      <c r="J8458" s="8"/>
    </row>
    <row r="8459" spans="1:10" x14ac:dyDescent="0.3">
      <c r="A8459" s="10"/>
      <c r="B8459" s="7"/>
      <c r="C8459" s="20"/>
      <c r="D8459" s="8" t="str">
        <f>IF(C8459="",(""),(INDEX('Base de Datos'!A8442:B8449,(MATCH(Movimientos!C8459,'Base de Datos'!A8442:A8449,0)),(2))))</f>
        <v/>
      </c>
      <c r="E8459" s="8"/>
      <c r="F8459" s="8"/>
      <c r="G8459" s="8"/>
      <c r="H8459" s="4" t="str">
        <f t="shared" si="268"/>
        <v/>
      </c>
      <c r="I8459" s="5" t="str">
        <f t="shared" si="269"/>
        <v/>
      </c>
      <c r="J8459" s="8"/>
    </row>
    <row r="8460" spans="1:10" x14ac:dyDescent="0.3">
      <c r="A8460" s="10"/>
      <c r="B8460" s="7"/>
      <c r="C8460" s="20"/>
      <c r="D8460" s="8" t="str">
        <f>IF(C8460="",(""),(INDEX('Base de Datos'!A8443:B8450,(MATCH(Movimientos!C8460,'Base de Datos'!A8443:A8450,0)),(2))))</f>
        <v/>
      </c>
      <c r="E8460" s="8"/>
      <c r="F8460" s="8"/>
      <c r="G8460" s="8"/>
      <c r="H8460" s="4" t="str">
        <f t="shared" si="268"/>
        <v/>
      </c>
      <c r="I8460" s="5" t="str">
        <f t="shared" si="269"/>
        <v/>
      </c>
      <c r="J8460" s="8"/>
    </row>
    <row r="8461" spans="1:10" x14ac:dyDescent="0.3">
      <c r="A8461" s="10"/>
      <c r="B8461" s="7"/>
      <c r="C8461" s="20"/>
      <c r="D8461" s="8" t="str">
        <f>IF(C8461="",(""),(INDEX('Base de Datos'!A8444:B8451,(MATCH(Movimientos!C8461,'Base de Datos'!A8444:A8451,0)),(2))))</f>
        <v/>
      </c>
      <c r="E8461" s="8"/>
      <c r="F8461" s="8"/>
      <c r="G8461" s="8"/>
      <c r="H8461" s="4" t="str">
        <f t="shared" si="268"/>
        <v/>
      </c>
      <c r="I8461" s="5" t="str">
        <f t="shared" si="269"/>
        <v/>
      </c>
      <c r="J8461" s="8"/>
    </row>
    <row r="8462" spans="1:10" x14ac:dyDescent="0.3">
      <c r="A8462" s="10"/>
      <c r="B8462" s="7"/>
      <c r="C8462" s="20"/>
      <c r="D8462" s="8" t="str">
        <f>IF(C8462="",(""),(INDEX('Base de Datos'!A8445:B8452,(MATCH(Movimientos!C8462,'Base de Datos'!A8445:A8452,0)),(2))))</f>
        <v/>
      </c>
      <c r="E8462" s="8"/>
      <c r="F8462" s="8"/>
      <c r="G8462" s="8"/>
      <c r="H8462" s="4" t="str">
        <f t="shared" si="268"/>
        <v/>
      </c>
      <c r="I8462" s="5" t="str">
        <f t="shared" si="269"/>
        <v/>
      </c>
      <c r="J8462" s="8"/>
    </row>
    <row r="8463" spans="1:10" x14ac:dyDescent="0.3">
      <c r="A8463" s="10"/>
      <c r="B8463" s="7"/>
      <c r="C8463" s="20"/>
      <c r="D8463" s="8" t="str">
        <f>IF(C8463="",(""),(INDEX('Base de Datos'!A8446:B8453,(MATCH(Movimientos!C8463,'Base de Datos'!A8446:A8453,0)),(2))))</f>
        <v/>
      </c>
      <c r="E8463" s="8"/>
      <c r="F8463" s="8"/>
      <c r="G8463" s="8"/>
      <c r="H8463" s="4" t="str">
        <f t="shared" si="268"/>
        <v/>
      </c>
      <c r="I8463" s="5" t="str">
        <f t="shared" si="269"/>
        <v/>
      </c>
      <c r="J8463" s="8"/>
    </row>
    <row r="8464" spans="1:10" x14ac:dyDescent="0.3">
      <c r="A8464" s="10"/>
      <c r="B8464" s="7"/>
      <c r="C8464" s="20"/>
      <c r="D8464" s="8" t="str">
        <f>IF(C8464="",(""),(INDEX('Base de Datos'!A8447:B8454,(MATCH(Movimientos!C8464,'Base de Datos'!A8447:A8454,0)),(2))))</f>
        <v/>
      </c>
      <c r="E8464" s="8"/>
      <c r="F8464" s="8"/>
      <c r="G8464" s="8"/>
      <c r="H8464" s="4" t="str">
        <f t="shared" si="268"/>
        <v/>
      </c>
      <c r="I8464" s="5" t="str">
        <f t="shared" si="269"/>
        <v/>
      </c>
      <c r="J8464" s="8"/>
    </row>
    <row r="8465" spans="1:10" x14ac:dyDescent="0.3">
      <c r="A8465" s="10"/>
      <c r="B8465" s="7"/>
      <c r="C8465" s="20"/>
      <c r="D8465" s="8" t="str">
        <f>IF(C8465="",(""),(INDEX('Base de Datos'!A8448:B8455,(MATCH(Movimientos!C8465,'Base de Datos'!A8448:A8455,0)),(2))))</f>
        <v/>
      </c>
      <c r="E8465" s="8"/>
      <c r="F8465" s="8"/>
      <c r="G8465" s="8"/>
      <c r="H8465" s="4" t="str">
        <f t="shared" si="268"/>
        <v/>
      </c>
      <c r="I8465" s="5" t="str">
        <f t="shared" si="269"/>
        <v/>
      </c>
      <c r="J8465" s="8"/>
    </row>
    <row r="8466" spans="1:10" x14ac:dyDescent="0.3">
      <c r="A8466" s="10"/>
      <c r="B8466" s="7"/>
      <c r="C8466" s="20"/>
      <c r="D8466" s="8" t="str">
        <f>IF(C8466="",(""),(INDEX('Base de Datos'!A8449:B8456,(MATCH(Movimientos!C8466,'Base de Datos'!A8449:A8456,0)),(2))))</f>
        <v/>
      </c>
      <c r="E8466" s="8"/>
      <c r="F8466" s="8"/>
      <c r="G8466" s="8"/>
      <c r="H8466" s="4" t="str">
        <f t="shared" si="268"/>
        <v/>
      </c>
      <c r="I8466" s="5" t="str">
        <f t="shared" si="269"/>
        <v/>
      </c>
      <c r="J8466" s="8"/>
    </row>
    <row r="8467" spans="1:10" x14ac:dyDescent="0.3">
      <c r="A8467" s="10"/>
      <c r="B8467" s="7"/>
      <c r="C8467" s="20"/>
      <c r="D8467" s="8" t="str">
        <f>IF(C8467="",(""),(INDEX('Base de Datos'!A8450:B8457,(MATCH(Movimientos!C8467,'Base de Datos'!A8450:A8457,0)),(2))))</f>
        <v/>
      </c>
      <c r="E8467" s="8"/>
      <c r="F8467" s="8"/>
      <c r="G8467" s="8"/>
      <c r="H8467" s="4" t="str">
        <f t="shared" si="268"/>
        <v/>
      </c>
      <c r="I8467" s="5" t="str">
        <f t="shared" si="269"/>
        <v/>
      </c>
      <c r="J8467" s="8"/>
    </row>
    <row r="8468" spans="1:10" x14ac:dyDescent="0.3">
      <c r="A8468" s="10"/>
      <c r="B8468" s="7"/>
      <c r="C8468" s="20"/>
      <c r="D8468" s="8" t="str">
        <f>IF(C8468="",(""),(INDEX('Base de Datos'!A8451:B8458,(MATCH(Movimientos!C8468,'Base de Datos'!A8451:A8458,0)),(2))))</f>
        <v/>
      </c>
      <c r="E8468" s="8"/>
      <c r="F8468" s="8"/>
      <c r="G8468" s="8"/>
      <c r="H8468" s="4" t="str">
        <f t="shared" si="268"/>
        <v/>
      </c>
      <c r="I8468" s="5" t="str">
        <f t="shared" si="269"/>
        <v/>
      </c>
      <c r="J8468" s="8"/>
    </row>
    <row r="8469" spans="1:10" x14ac:dyDescent="0.3">
      <c r="A8469" s="10"/>
      <c r="B8469" s="7"/>
      <c r="C8469" s="20"/>
      <c r="D8469" s="8" t="str">
        <f>IF(C8469="",(""),(INDEX('Base de Datos'!A8452:B8459,(MATCH(Movimientos!C8469,'Base de Datos'!A8452:A8459,0)),(2))))</f>
        <v/>
      </c>
      <c r="E8469" s="8"/>
      <c r="F8469" s="8"/>
      <c r="G8469" s="8"/>
      <c r="H8469" s="4" t="str">
        <f t="shared" si="268"/>
        <v/>
      </c>
      <c r="I8469" s="5" t="str">
        <f t="shared" si="269"/>
        <v/>
      </c>
      <c r="J8469" s="8"/>
    </row>
    <row r="8470" spans="1:10" x14ac:dyDescent="0.3">
      <c r="A8470" s="10"/>
      <c r="B8470" s="7"/>
      <c r="C8470" s="20"/>
      <c r="D8470" s="8" t="str">
        <f>IF(C8470="",(""),(INDEX('Base de Datos'!A8453:B8460,(MATCH(Movimientos!C8470,'Base de Datos'!A8453:A8460,0)),(2))))</f>
        <v/>
      </c>
      <c r="E8470" s="8"/>
      <c r="F8470" s="8"/>
      <c r="G8470" s="8"/>
      <c r="H8470" s="4" t="str">
        <f t="shared" si="268"/>
        <v/>
      </c>
      <c r="I8470" s="5" t="str">
        <f t="shared" si="269"/>
        <v/>
      </c>
      <c r="J8470" s="8"/>
    </row>
    <row r="8471" spans="1:10" x14ac:dyDescent="0.3">
      <c r="A8471" s="10"/>
      <c r="B8471" s="7"/>
      <c r="C8471" s="20"/>
      <c r="D8471" s="8" t="str">
        <f>IF(C8471="",(""),(INDEX('Base de Datos'!A8454:B8461,(MATCH(Movimientos!C8471,'Base de Datos'!A8454:A8461,0)),(2))))</f>
        <v/>
      </c>
      <c r="E8471" s="8"/>
      <c r="F8471" s="8"/>
      <c r="G8471" s="8"/>
      <c r="H8471" s="4" t="str">
        <f t="shared" si="268"/>
        <v/>
      </c>
      <c r="I8471" s="5" t="str">
        <f t="shared" si="269"/>
        <v/>
      </c>
      <c r="J8471" s="8"/>
    </row>
    <row r="8472" spans="1:10" x14ac:dyDescent="0.3">
      <c r="A8472" s="10"/>
      <c r="B8472" s="7"/>
      <c r="C8472" s="20"/>
      <c r="D8472" s="8" t="str">
        <f>IF(C8472="",(""),(INDEX('Base de Datos'!A8455:B8462,(MATCH(Movimientos!C8472,'Base de Datos'!A8455:A8462,0)),(2))))</f>
        <v/>
      </c>
      <c r="E8472" s="8"/>
      <c r="F8472" s="8"/>
      <c r="G8472" s="8"/>
      <c r="H8472" s="4" t="str">
        <f t="shared" si="268"/>
        <v/>
      </c>
      <c r="I8472" s="5" t="str">
        <f t="shared" si="269"/>
        <v/>
      </c>
      <c r="J8472" s="8"/>
    </row>
    <row r="8473" spans="1:10" x14ac:dyDescent="0.3">
      <c r="A8473" s="10"/>
      <c r="B8473" s="7"/>
      <c r="C8473" s="20"/>
      <c r="D8473" s="8" t="str">
        <f>IF(C8473="",(""),(INDEX('Base de Datos'!A8456:B8463,(MATCH(Movimientos!C8473,'Base de Datos'!A8456:A8463,0)),(2))))</f>
        <v/>
      </c>
      <c r="E8473" s="8"/>
      <c r="F8473" s="8"/>
      <c r="G8473" s="8"/>
      <c r="H8473" s="4" t="str">
        <f t="shared" si="268"/>
        <v/>
      </c>
      <c r="I8473" s="5" t="str">
        <f t="shared" si="269"/>
        <v/>
      </c>
      <c r="J8473" s="8"/>
    </row>
    <row r="8474" spans="1:10" x14ac:dyDescent="0.3">
      <c r="A8474" s="10"/>
      <c r="B8474" s="7"/>
      <c r="C8474" s="20"/>
      <c r="D8474" s="8" t="str">
        <f>IF(C8474="",(""),(INDEX('Base de Datos'!A8457:B8464,(MATCH(Movimientos!C8474,'Base de Datos'!A8457:A8464,0)),(2))))</f>
        <v/>
      </c>
      <c r="E8474" s="8"/>
      <c r="F8474" s="8"/>
      <c r="G8474" s="8"/>
      <c r="H8474" s="4" t="str">
        <f t="shared" si="268"/>
        <v/>
      </c>
      <c r="I8474" s="5" t="str">
        <f t="shared" si="269"/>
        <v/>
      </c>
      <c r="J8474" s="8"/>
    </row>
    <row r="8475" spans="1:10" x14ac:dyDescent="0.3">
      <c r="A8475" s="10"/>
      <c r="B8475" s="7"/>
      <c r="C8475" s="20"/>
      <c r="D8475" s="8" t="str">
        <f>IF(C8475="",(""),(INDEX('Base de Datos'!A8458:B8465,(MATCH(Movimientos!C8475,'Base de Datos'!A8458:A8465,0)),(2))))</f>
        <v/>
      </c>
      <c r="E8475" s="8"/>
      <c r="F8475" s="8"/>
      <c r="G8475" s="8"/>
      <c r="H8475" s="4" t="str">
        <f t="shared" si="268"/>
        <v/>
      </c>
      <c r="I8475" s="5" t="str">
        <f t="shared" si="269"/>
        <v/>
      </c>
      <c r="J8475" s="8"/>
    </row>
    <row r="8476" spans="1:10" x14ac:dyDescent="0.3">
      <c r="A8476" s="10"/>
      <c r="B8476" s="7"/>
      <c r="C8476" s="20"/>
      <c r="D8476" s="8" t="str">
        <f>IF(C8476="",(""),(INDEX('Base de Datos'!A8459:B8466,(MATCH(Movimientos!C8476,'Base de Datos'!A8459:A8466,0)),(2))))</f>
        <v/>
      </c>
      <c r="E8476" s="8"/>
      <c r="F8476" s="8"/>
      <c r="G8476" s="8"/>
      <c r="H8476" s="4" t="str">
        <f t="shared" si="268"/>
        <v/>
      </c>
      <c r="I8476" s="5" t="str">
        <f t="shared" si="269"/>
        <v/>
      </c>
      <c r="J8476" s="8"/>
    </row>
    <row r="8477" spans="1:10" x14ac:dyDescent="0.3">
      <c r="A8477" s="10"/>
      <c r="B8477" s="7"/>
      <c r="C8477" s="20"/>
      <c r="D8477" s="8" t="str">
        <f>IF(C8477="",(""),(INDEX('Base de Datos'!A8460:B8467,(MATCH(Movimientos!C8477,'Base de Datos'!A8460:A8467,0)),(2))))</f>
        <v/>
      </c>
      <c r="E8477" s="8"/>
      <c r="F8477" s="8"/>
      <c r="G8477" s="8"/>
      <c r="H8477" s="4" t="str">
        <f t="shared" si="268"/>
        <v/>
      </c>
      <c r="I8477" s="5" t="str">
        <f t="shared" si="269"/>
        <v/>
      </c>
      <c r="J8477" s="8"/>
    </row>
    <row r="8478" spans="1:10" x14ac:dyDescent="0.3">
      <c r="A8478" s="10"/>
      <c r="B8478" s="7"/>
      <c r="C8478" s="20"/>
      <c r="D8478" s="8" t="str">
        <f>IF(C8478="",(""),(INDEX('Base de Datos'!A8461:B8468,(MATCH(Movimientos!C8478,'Base de Datos'!A8461:A8468,0)),(2))))</f>
        <v/>
      </c>
      <c r="E8478" s="8"/>
      <c r="F8478" s="8"/>
      <c r="G8478" s="8"/>
      <c r="H8478" s="4" t="str">
        <f t="shared" si="268"/>
        <v/>
      </c>
      <c r="I8478" s="5" t="str">
        <f t="shared" si="269"/>
        <v/>
      </c>
      <c r="J8478" s="8"/>
    </row>
    <row r="8479" spans="1:10" x14ac:dyDescent="0.3">
      <c r="A8479" s="10"/>
      <c r="B8479" s="7"/>
      <c r="C8479" s="20"/>
      <c r="D8479" s="8" t="str">
        <f>IF(C8479="",(""),(INDEX('Base de Datos'!A8462:B8469,(MATCH(Movimientos!C8479,'Base de Datos'!A8462:A8469,0)),(2))))</f>
        <v/>
      </c>
      <c r="E8479" s="8"/>
      <c r="F8479" s="8"/>
      <c r="G8479" s="8"/>
      <c r="H8479" s="4" t="str">
        <f t="shared" si="268"/>
        <v/>
      </c>
      <c r="I8479" s="5" t="str">
        <f t="shared" si="269"/>
        <v/>
      </c>
      <c r="J8479" s="8"/>
    </row>
    <row r="8480" spans="1:10" x14ac:dyDescent="0.3">
      <c r="A8480" s="10"/>
      <c r="B8480" s="7"/>
      <c r="C8480" s="20"/>
      <c r="D8480" s="8" t="str">
        <f>IF(C8480="",(""),(INDEX('Base de Datos'!A8463:B8470,(MATCH(Movimientos!C8480,'Base de Datos'!A8463:A8470,0)),(2))))</f>
        <v/>
      </c>
      <c r="E8480" s="8"/>
      <c r="F8480" s="8"/>
      <c r="G8480" s="8"/>
      <c r="H8480" s="4" t="str">
        <f t="shared" si="268"/>
        <v/>
      </c>
      <c r="I8480" s="5" t="str">
        <f t="shared" si="269"/>
        <v/>
      </c>
      <c r="J8480" s="8"/>
    </row>
    <row r="8481" spans="1:10" x14ac:dyDescent="0.3">
      <c r="A8481" s="10"/>
      <c r="B8481" s="7"/>
      <c r="C8481" s="20"/>
      <c r="D8481" s="8" t="str">
        <f>IF(C8481="",(""),(INDEX('Base de Datos'!A8464:B8471,(MATCH(Movimientos!C8481,'Base de Datos'!A8464:A8471,0)),(2))))</f>
        <v/>
      </c>
      <c r="E8481" s="8"/>
      <c r="F8481" s="8"/>
      <c r="G8481" s="8"/>
      <c r="H8481" s="4" t="str">
        <f t="shared" si="268"/>
        <v/>
      </c>
      <c r="I8481" s="5" t="str">
        <f t="shared" si="269"/>
        <v/>
      </c>
      <c r="J8481" s="8"/>
    </row>
    <row r="8482" spans="1:10" x14ac:dyDescent="0.3">
      <c r="A8482" s="10"/>
      <c r="B8482" s="7"/>
      <c r="C8482" s="20"/>
      <c r="D8482" s="8" t="str">
        <f>IF(C8482="",(""),(INDEX('Base de Datos'!A8465:B8472,(MATCH(Movimientos!C8482,'Base de Datos'!A8465:A8472,0)),(2))))</f>
        <v/>
      </c>
      <c r="E8482" s="8"/>
      <c r="F8482" s="8"/>
      <c r="G8482" s="8"/>
      <c r="H8482" s="4" t="str">
        <f t="shared" si="268"/>
        <v/>
      </c>
      <c r="I8482" s="5" t="str">
        <f t="shared" si="269"/>
        <v/>
      </c>
      <c r="J8482" s="8"/>
    </row>
    <row r="8483" spans="1:10" x14ac:dyDescent="0.3">
      <c r="A8483" s="10"/>
      <c r="B8483" s="7"/>
      <c r="C8483" s="20"/>
      <c r="D8483" s="8" t="str">
        <f>IF(C8483="",(""),(INDEX('Base de Datos'!A8466:B8473,(MATCH(Movimientos!C8483,'Base de Datos'!A8466:A8473,0)),(2))))</f>
        <v/>
      </c>
      <c r="E8483" s="8"/>
      <c r="F8483" s="8"/>
      <c r="G8483" s="8"/>
      <c r="H8483" s="4" t="str">
        <f t="shared" si="268"/>
        <v/>
      </c>
      <c r="I8483" s="5" t="str">
        <f t="shared" si="269"/>
        <v/>
      </c>
      <c r="J8483" s="8"/>
    </row>
    <row r="8484" spans="1:10" x14ac:dyDescent="0.3">
      <c r="A8484" s="10"/>
      <c r="B8484" s="7"/>
      <c r="C8484" s="20"/>
      <c r="D8484" s="8" t="str">
        <f>IF(C8484="",(""),(INDEX('Base de Datos'!A8467:B8474,(MATCH(Movimientos!C8484,'Base de Datos'!A8467:A8474,0)),(2))))</f>
        <v/>
      </c>
      <c r="E8484" s="8"/>
      <c r="F8484" s="8"/>
      <c r="G8484" s="8"/>
      <c r="H8484" s="4" t="str">
        <f t="shared" si="268"/>
        <v/>
      </c>
      <c r="I8484" s="5" t="str">
        <f t="shared" si="269"/>
        <v/>
      </c>
      <c r="J8484" s="8"/>
    </row>
    <row r="8485" spans="1:10" x14ac:dyDescent="0.3">
      <c r="A8485" s="10"/>
      <c r="B8485" s="7"/>
      <c r="C8485" s="20"/>
      <c r="D8485" s="8" t="str">
        <f>IF(C8485="",(""),(INDEX('Base de Datos'!A8468:B8475,(MATCH(Movimientos!C8485,'Base de Datos'!A8468:A8475,0)),(2))))</f>
        <v/>
      </c>
      <c r="E8485" s="8"/>
      <c r="F8485" s="8"/>
      <c r="G8485" s="8"/>
      <c r="H8485" s="4" t="str">
        <f t="shared" si="268"/>
        <v/>
      </c>
      <c r="I8485" s="5" t="str">
        <f t="shared" si="269"/>
        <v/>
      </c>
      <c r="J8485" s="8"/>
    </row>
    <row r="8486" spans="1:10" x14ac:dyDescent="0.3">
      <c r="A8486" s="10"/>
      <c r="B8486" s="7"/>
      <c r="C8486" s="20"/>
      <c r="D8486" s="8" t="str">
        <f>IF(C8486="",(""),(INDEX('Base de Datos'!A8469:B8476,(MATCH(Movimientos!C8486,'Base de Datos'!A8469:A8476,0)),(2))))</f>
        <v/>
      </c>
      <c r="E8486" s="8"/>
      <c r="F8486" s="8"/>
      <c r="G8486" s="8"/>
      <c r="H8486" s="4" t="str">
        <f t="shared" ref="H8486:H8549" si="270">IF(A8486="",(""),(IF(B8486="Ingreso",(D8486),(""))))</f>
        <v/>
      </c>
      <c r="I8486" s="5" t="str">
        <f t="shared" ref="I8486:I8549" si="271">IF(A8486="",(""),(IF(B8486="Egreso",(D8486),(""))))</f>
        <v/>
      </c>
      <c r="J8486" s="8"/>
    </row>
    <row r="8487" spans="1:10" x14ac:dyDescent="0.3">
      <c r="A8487" s="10"/>
      <c r="B8487" s="7"/>
      <c r="C8487" s="20"/>
      <c r="D8487" s="8" t="str">
        <f>IF(C8487="",(""),(INDEX('Base de Datos'!A8470:B8477,(MATCH(Movimientos!C8487,'Base de Datos'!A8470:A8477,0)),(2))))</f>
        <v/>
      </c>
      <c r="E8487" s="8"/>
      <c r="F8487" s="8"/>
      <c r="G8487" s="8"/>
      <c r="H8487" s="4" t="str">
        <f t="shared" si="270"/>
        <v/>
      </c>
      <c r="I8487" s="5" t="str">
        <f t="shared" si="271"/>
        <v/>
      </c>
      <c r="J8487" s="8"/>
    </row>
    <row r="8488" spans="1:10" x14ac:dyDescent="0.3">
      <c r="A8488" s="10"/>
      <c r="B8488" s="7"/>
      <c r="C8488" s="20"/>
      <c r="D8488" s="8" t="str">
        <f>IF(C8488="",(""),(INDEX('Base de Datos'!A8471:B8478,(MATCH(Movimientos!C8488,'Base de Datos'!A8471:A8478,0)),(2))))</f>
        <v/>
      </c>
      <c r="E8488" s="8"/>
      <c r="F8488" s="8"/>
      <c r="G8488" s="8"/>
      <c r="H8488" s="4" t="str">
        <f t="shared" si="270"/>
        <v/>
      </c>
      <c r="I8488" s="5" t="str">
        <f t="shared" si="271"/>
        <v/>
      </c>
      <c r="J8488" s="8"/>
    </row>
    <row r="8489" spans="1:10" x14ac:dyDescent="0.3">
      <c r="A8489" s="10"/>
      <c r="B8489" s="7"/>
      <c r="C8489" s="20"/>
      <c r="D8489" s="8" t="str">
        <f>IF(C8489="",(""),(INDEX('Base de Datos'!A8472:B8479,(MATCH(Movimientos!C8489,'Base de Datos'!A8472:A8479,0)),(2))))</f>
        <v/>
      </c>
      <c r="E8489" s="8"/>
      <c r="F8489" s="8"/>
      <c r="G8489" s="8"/>
      <c r="H8489" s="4" t="str">
        <f t="shared" si="270"/>
        <v/>
      </c>
      <c r="I8489" s="5" t="str">
        <f t="shared" si="271"/>
        <v/>
      </c>
      <c r="J8489" s="8"/>
    </row>
    <row r="8490" spans="1:10" x14ac:dyDescent="0.3">
      <c r="A8490" s="10"/>
      <c r="B8490" s="7"/>
      <c r="C8490" s="20"/>
      <c r="D8490" s="8" t="str">
        <f>IF(C8490="",(""),(INDEX('Base de Datos'!A8473:B8480,(MATCH(Movimientos!C8490,'Base de Datos'!A8473:A8480,0)),(2))))</f>
        <v/>
      </c>
      <c r="E8490" s="8"/>
      <c r="F8490" s="8"/>
      <c r="G8490" s="8"/>
      <c r="H8490" s="4" t="str">
        <f t="shared" si="270"/>
        <v/>
      </c>
      <c r="I8490" s="5" t="str">
        <f t="shared" si="271"/>
        <v/>
      </c>
      <c r="J8490" s="8"/>
    </row>
    <row r="8491" spans="1:10" x14ac:dyDescent="0.3">
      <c r="A8491" s="10"/>
      <c r="B8491" s="7"/>
      <c r="C8491" s="20"/>
      <c r="D8491" s="8" t="str">
        <f>IF(C8491="",(""),(INDEX('Base de Datos'!A8474:B8481,(MATCH(Movimientos!C8491,'Base de Datos'!A8474:A8481,0)),(2))))</f>
        <v/>
      </c>
      <c r="E8491" s="8"/>
      <c r="F8491" s="8"/>
      <c r="G8491" s="8"/>
      <c r="H8491" s="4" t="str">
        <f t="shared" si="270"/>
        <v/>
      </c>
      <c r="I8491" s="5" t="str">
        <f t="shared" si="271"/>
        <v/>
      </c>
      <c r="J8491" s="8"/>
    </row>
    <row r="8492" spans="1:10" x14ac:dyDescent="0.3">
      <c r="A8492" s="10"/>
      <c r="B8492" s="7"/>
      <c r="C8492" s="20"/>
      <c r="D8492" s="8" t="str">
        <f>IF(C8492="",(""),(INDEX('Base de Datos'!A8475:B8482,(MATCH(Movimientos!C8492,'Base de Datos'!A8475:A8482,0)),(2))))</f>
        <v/>
      </c>
      <c r="E8492" s="8"/>
      <c r="F8492" s="8"/>
      <c r="G8492" s="8"/>
      <c r="H8492" s="4" t="str">
        <f t="shared" si="270"/>
        <v/>
      </c>
      <c r="I8492" s="5" t="str">
        <f t="shared" si="271"/>
        <v/>
      </c>
      <c r="J8492" s="8"/>
    </row>
    <row r="8493" spans="1:10" x14ac:dyDescent="0.3">
      <c r="A8493" s="10"/>
      <c r="B8493" s="7"/>
      <c r="C8493" s="20"/>
      <c r="D8493" s="8" t="str">
        <f>IF(C8493="",(""),(INDEX('Base de Datos'!A8476:B8483,(MATCH(Movimientos!C8493,'Base de Datos'!A8476:A8483,0)),(2))))</f>
        <v/>
      </c>
      <c r="E8493" s="8"/>
      <c r="F8493" s="8"/>
      <c r="G8493" s="8"/>
      <c r="H8493" s="4" t="str">
        <f t="shared" si="270"/>
        <v/>
      </c>
      <c r="I8493" s="5" t="str">
        <f t="shared" si="271"/>
        <v/>
      </c>
      <c r="J8493" s="8"/>
    </row>
    <row r="8494" spans="1:10" x14ac:dyDescent="0.3">
      <c r="A8494" s="10"/>
      <c r="B8494" s="7"/>
      <c r="C8494" s="20"/>
      <c r="D8494" s="8" t="str">
        <f>IF(C8494="",(""),(INDEX('Base de Datos'!A8477:B8484,(MATCH(Movimientos!C8494,'Base de Datos'!A8477:A8484,0)),(2))))</f>
        <v/>
      </c>
      <c r="E8494" s="8"/>
      <c r="F8494" s="8"/>
      <c r="G8494" s="8"/>
      <c r="H8494" s="4" t="str">
        <f t="shared" si="270"/>
        <v/>
      </c>
      <c r="I8494" s="5" t="str">
        <f t="shared" si="271"/>
        <v/>
      </c>
      <c r="J8494" s="8"/>
    </row>
    <row r="8495" spans="1:10" x14ac:dyDescent="0.3">
      <c r="A8495" s="10"/>
      <c r="B8495" s="7"/>
      <c r="C8495" s="20"/>
      <c r="D8495" s="8" t="str">
        <f>IF(C8495="",(""),(INDEX('Base de Datos'!A8478:B8485,(MATCH(Movimientos!C8495,'Base de Datos'!A8478:A8485,0)),(2))))</f>
        <v/>
      </c>
      <c r="E8495" s="8"/>
      <c r="F8495" s="8"/>
      <c r="G8495" s="8"/>
      <c r="H8495" s="4" t="str">
        <f t="shared" si="270"/>
        <v/>
      </c>
      <c r="I8495" s="5" t="str">
        <f t="shared" si="271"/>
        <v/>
      </c>
      <c r="J8495" s="8"/>
    </row>
    <row r="8496" spans="1:10" x14ac:dyDescent="0.3">
      <c r="A8496" s="10"/>
      <c r="B8496" s="7"/>
      <c r="C8496" s="20"/>
      <c r="D8496" s="8" t="str">
        <f>IF(C8496="",(""),(INDEX('Base de Datos'!A8479:B8486,(MATCH(Movimientos!C8496,'Base de Datos'!A8479:A8486,0)),(2))))</f>
        <v/>
      </c>
      <c r="E8496" s="8"/>
      <c r="F8496" s="8"/>
      <c r="G8496" s="8"/>
      <c r="H8496" s="4" t="str">
        <f t="shared" si="270"/>
        <v/>
      </c>
      <c r="I8496" s="5" t="str">
        <f t="shared" si="271"/>
        <v/>
      </c>
      <c r="J8496" s="8"/>
    </row>
    <row r="8497" spans="1:10" x14ac:dyDescent="0.3">
      <c r="A8497" s="10"/>
      <c r="B8497" s="7"/>
      <c r="C8497" s="20"/>
      <c r="D8497" s="8" t="str">
        <f>IF(C8497="",(""),(INDEX('Base de Datos'!A8480:B8487,(MATCH(Movimientos!C8497,'Base de Datos'!A8480:A8487,0)),(2))))</f>
        <v/>
      </c>
      <c r="E8497" s="8"/>
      <c r="F8497" s="8"/>
      <c r="G8497" s="8"/>
      <c r="H8497" s="4" t="str">
        <f t="shared" si="270"/>
        <v/>
      </c>
      <c r="I8497" s="5" t="str">
        <f t="shared" si="271"/>
        <v/>
      </c>
      <c r="J8497" s="8"/>
    </row>
    <row r="8498" spans="1:10" x14ac:dyDescent="0.3">
      <c r="A8498" s="10"/>
      <c r="B8498" s="7"/>
      <c r="C8498" s="20"/>
      <c r="D8498" s="8" t="str">
        <f>IF(C8498="",(""),(INDEX('Base de Datos'!A8481:B8488,(MATCH(Movimientos!C8498,'Base de Datos'!A8481:A8488,0)),(2))))</f>
        <v/>
      </c>
      <c r="E8498" s="8"/>
      <c r="F8498" s="8"/>
      <c r="G8498" s="8"/>
      <c r="H8498" s="4" t="str">
        <f t="shared" si="270"/>
        <v/>
      </c>
      <c r="I8498" s="5" t="str">
        <f t="shared" si="271"/>
        <v/>
      </c>
      <c r="J8498" s="8"/>
    </row>
    <row r="8499" spans="1:10" x14ac:dyDescent="0.3">
      <c r="A8499" s="10"/>
      <c r="B8499" s="7"/>
      <c r="C8499" s="20"/>
      <c r="D8499" s="8" t="str">
        <f>IF(C8499="",(""),(INDEX('Base de Datos'!A8482:B8489,(MATCH(Movimientos!C8499,'Base de Datos'!A8482:A8489,0)),(2))))</f>
        <v/>
      </c>
      <c r="E8499" s="8"/>
      <c r="F8499" s="8"/>
      <c r="G8499" s="8"/>
      <c r="H8499" s="4" t="str">
        <f t="shared" si="270"/>
        <v/>
      </c>
      <c r="I8499" s="5" t="str">
        <f t="shared" si="271"/>
        <v/>
      </c>
      <c r="J8499" s="8"/>
    </row>
    <row r="8500" spans="1:10" x14ac:dyDescent="0.3">
      <c r="A8500" s="10"/>
      <c r="B8500" s="7"/>
      <c r="C8500" s="20"/>
      <c r="D8500" s="8" t="str">
        <f>IF(C8500="",(""),(INDEX('Base de Datos'!A8483:B8490,(MATCH(Movimientos!C8500,'Base de Datos'!A8483:A8490,0)),(2))))</f>
        <v/>
      </c>
      <c r="E8500" s="8"/>
      <c r="F8500" s="8"/>
      <c r="G8500" s="8"/>
      <c r="H8500" s="4" t="str">
        <f t="shared" si="270"/>
        <v/>
      </c>
      <c r="I8500" s="5" t="str">
        <f t="shared" si="271"/>
        <v/>
      </c>
      <c r="J8500" s="8"/>
    </row>
    <row r="8501" spans="1:10" x14ac:dyDescent="0.3">
      <c r="A8501" s="10"/>
      <c r="B8501" s="7"/>
      <c r="C8501" s="20"/>
      <c r="D8501" s="8" t="str">
        <f>IF(C8501="",(""),(INDEX('Base de Datos'!A8484:B8491,(MATCH(Movimientos!C8501,'Base de Datos'!A8484:A8491,0)),(2))))</f>
        <v/>
      </c>
      <c r="E8501" s="8"/>
      <c r="F8501" s="8"/>
      <c r="G8501" s="8"/>
      <c r="H8501" s="4" t="str">
        <f t="shared" si="270"/>
        <v/>
      </c>
      <c r="I8501" s="5" t="str">
        <f t="shared" si="271"/>
        <v/>
      </c>
      <c r="J8501" s="8"/>
    </row>
    <row r="8502" spans="1:10" x14ac:dyDescent="0.3">
      <c r="A8502" s="10"/>
      <c r="B8502" s="7"/>
      <c r="C8502" s="20"/>
      <c r="D8502" s="8" t="str">
        <f>IF(C8502="",(""),(INDEX('Base de Datos'!A8485:B8492,(MATCH(Movimientos!C8502,'Base de Datos'!A8485:A8492,0)),(2))))</f>
        <v/>
      </c>
      <c r="E8502" s="8"/>
      <c r="F8502" s="8"/>
      <c r="G8502" s="8"/>
      <c r="H8502" s="4" t="str">
        <f t="shared" si="270"/>
        <v/>
      </c>
      <c r="I8502" s="5" t="str">
        <f t="shared" si="271"/>
        <v/>
      </c>
      <c r="J8502" s="8"/>
    </row>
    <row r="8503" spans="1:10" x14ac:dyDescent="0.3">
      <c r="A8503" s="10"/>
      <c r="B8503" s="7"/>
      <c r="C8503" s="20"/>
      <c r="D8503" s="8" t="str">
        <f>IF(C8503="",(""),(INDEX('Base de Datos'!A8486:B8493,(MATCH(Movimientos!C8503,'Base de Datos'!A8486:A8493,0)),(2))))</f>
        <v/>
      </c>
      <c r="E8503" s="8"/>
      <c r="F8503" s="8"/>
      <c r="G8503" s="8"/>
      <c r="H8503" s="4" t="str">
        <f t="shared" si="270"/>
        <v/>
      </c>
      <c r="I8503" s="5" t="str">
        <f t="shared" si="271"/>
        <v/>
      </c>
      <c r="J8503" s="8"/>
    </row>
    <row r="8504" spans="1:10" x14ac:dyDescent="0.3">
      <c r="A8504" s="10"/>
      <c r="B8504" s="7"/>
      <c r="C8504" s="20"/>
      <c r="D8504" s="8" t="str">
        <f>IF(C8504="",(""),(INDEX('Base de Datos'!A8487:B8494,(MATCH(Movimientos!C8504,'Base de Datos'!A8487:A8494,0)),(2))))</f>
        <v/>
      </c>
      <c r="E8504" s="8"/>
      <c r="F8504" s="8"/>
      <c r="G8504" s="8"/>
      <c r="H8504" s="4" t="str">
        <f t="shared" si="270"/>
        <v/>
      </c>
      <c r="I8504" s="5" t="str">
        <f t="shared" si="271"/>
        <v/>
      </c>
      <c r="J8504" s="8"/>
    </row>
    <row r="8505" spans="1:10" x14ac:dyDescent="0.3">
      <c r="A8505" s="10"/>
      <c r="B8505" s="7"/>
      <c r="C8505" s="20"/>
      <c r="D8505" s="8" t="str">
        <f>IF(C8505="",(""),(INDEX('Base de Datos'!A8488:B8495,(MATCH(Movimientos!C8505,'Base de Datos'!A8488:A8495,0)),(2))))</f>
        <v/>
      </c>
      <c r="E8505" s="8"/>
      <c r="F8505" s="8"/>
      <c r="G8505" s="8"/>
      <c r="H8505" s="4" t="str">
        <f t="shared" si="270"/>
        <v/>
      </c>
      <c r="I8505" s="5" t="str">
        <f t="shared" si="271"/>
        <v/>
      </c>
      <c r="J8505" s="8"/>
    </row>
    <row r="8506" spans="1:10" x14ac:dyDescent="0.3">
      <c r="A8506" s="10"/>
      <c r="B8506" s="7"/>
      <c r="C8506" s="20"/>
      <c r="D8506" s="8" t="str">
        <f>IF(C8506="",(""),(INDEX('Base de Datos'!A8489:B8496,(MATCH(Movimientos!C8506,'Base de Datos'!A8489:A8496,0)),(2))))</f>
        <v/>
      </c>
      <c r="E8506" s="8"/>
      <c r="F8506" s="8"/>
      <c r="G8506" s="8"/>
      <c r="H8506" s="4" t="str">
        <f t="shared" si="270"/>
        <v/>
      </c>
      <c r="I8506" s="5" t="str">
        <f t="shared" si="271"/>
        <v/>
      </c>
      <c r="J8506" s="8"/>
    </row>
    <row r="8507" spans="1:10" x14ac:dyDescent="0.3">
      <c r="A8507" s="10"/>
      <c r="B8507" s="7"/>
      <c r="C8507" s="20"/>
      <c r="D8507" s="8" t="str">
        <f>IF(C8507="",(""),(INDEX('Base de Datos'!A8490:B8497,(MATCH(Movimientos!C8507,'Base de Datos'!A8490:A8497,0)),(2))))</f>
        <v/>
      </c>
      <c r="E8507" s="8"/>
      <c r="F8507" s="8"/>
      <c r="G8507" s="8"/>
      <c r="H8507" s="4" t="str">
        <f t="shared" si="270"/>
        <v/>
      </c>
      <c r="I8507" s="5" t="str">
        <f t="shared" si="271"/>
        <v/>
      </c>
      <c r="J8507" s="8"/>
    </row>
    <row r="8508" spans="1:10" x14ac:dyDescent="0.3">
      <c r="A8508" s="10"/>
      <c r="B8508" s="7"/>
      <c r="C8508" s="20"/>
      <c r="D8508" s="8" t="str">
        <f>IF(C8508="",(""),(INDEX('Base de Datos'!A8491:B8498,(MATCH(Movimientos!C8508,'Base de Datos'!A8491:A8498,0)),(2))))</f>
        <v/>
      </c>
      <c r="E8508" s="8"/>
      <c r="F8508" s="8"/>
      <c r="G8508" s="8"/>
      <c r="H8508" s="4" t="str">
        <f t="shared" si="270"/>
        <v/>
      </c>
      <c r="I8508" s="5" t="str">
        <f t="shared" si="271"/>
        <v/>
      </c>
      <c r="J8508" s="8"/>
    </row>
    <row r="8509" spans="1:10" x14ac:dyDescent="0.3">
      <c r="A8509" s="10"/>
      <c r="B8509" s="7"/>
      <c r="C8509" s="20"/>
      <c r="D8509" s="8" t="str">
        <f>IF(C8509="",(""),(INDEX('Base de Datos'!A8492:B8499,(MATCH(Movimientos!C8509,'Base de Datos'!A8492:A8499,0)),(2))))</f>
        <v/>
      </c>
      <c r="E8509" s="8"/>
      <c r="F8509" s="8"/>
      <c r="G8509" s="8"/>
      <c r="H8509" s="4" t="str">
        <f t="shared" si="270"/>
        <v/>
      </c>
      <c r="I8509" s="5" t="str">
        <f t="shared" si="271"/>
        <v/>
      </c>
      <c r="J8509" s="8"/>
    </row>
    <row r="8510" spans="1:10" x14ac:dyDescent="0.3">
      <c r="A8510" s="10"/>
      <c r="B8510" s="7"/>
      <c r="C8510" s="20"/>
      <c r="D8510" s="8" t="str">
        <f>IF(C8510="",(""),(INDEX('Base de Datos'!A8493:B8500,(MATCH(Movimientos!C8510,'Base de Datos'!A8493:A8500,0)),(2))))</f>
        <v/>
      </c>
      <c r="E8510" s="8"/>
      <c r="F8510" s="8"/>
      <c r="G8510" s="8"/>
      <c r="H8510" s="4" t="str">
        <f t="shared" si="270"/>
        <v/>
      </c>
      <c r="I8510" s="5" t="str">
        <f t="shared" si="271"/>
        <v/>
      </c>
      <c r="J8510" s="8"/>
    </row>
    <row r="8511" spans="1:10" x14ac:dyDescent="0.3">
      <c r="A8511" s="10"/>
      <c r="B8511" s="7"/>
      <c r="C8511" s="20"/>
      <c r="D8511" s="8" t="str">
        <f>IF(C8511="",(""),(INDEX('Base de Datos'!A8494:B8501,(MATCH(Movimientos!C8511,'Base de Datos'!A8494:A8501,0)),(2))))</f>
        <v/>
      </c>
      <c r="E8511" s="8"/>
      <c r="F8511" s="8"/>
      <c r="G8511" s="8"/>
      <c r="H8511" s="4" t="str">
        <f t="shared" si="270"/>
        <v/>
      </c>
      <c r="I8511" s="5" t="str">
        <f t="shared" si="271"/>
        <v/>
      </c>
      <c r="J8511" s="8"/>
    </row>
    <row r="8512" spans="1:10" x14ac:dyDescent="0.3">
      <c r="A8512" s="10"/>
      <c r="B8512" s="7"/>
      <c r="C8512" s="20"/>
      <c r="D8512" s="8" t="str">
        <f>IF(C8512="",(""),(INDEX('Base de Datos'!A8495:B8502,(MATCH(Movimientos!C8512,'Base de Datos'!A8495:A8502,0)),(2))))</f>
        <v/>
      </c>
      <c r="E8512" s="8"/>
      <c r="F8512" s="8"/>
      <c r="G8512" s="8"/>
      <c r="H8512" s="4" t="str">
        <f t="shared" si="270"/>
        <v/>
      </c>
      <c r="I8512" s="5" t="str">
        <f t="shared" si="271"/>
        <v/>
      </c>
      <c r="J8512" s="8"/>
    </row>
    <row r="8513" spans="1:10" x14ac:dyDescent="0.3">
      <c r="A8513" s="10"/>
      <c r="B8513" s="7"/>
      <c r="C8513" s="20"/>
      <c r="D8513" s="8" t="str">
        <f>IF(C8513="",(""),(INDEX('Base de Datos'!A8496:B8503,(MATCH(Movimientos!C8513,'Base de Datos'!A8496:A8503,0)),(2))))</f>
        <v/>
      </c>
      <c r="E8513" s="8"/>
      <c r="F8513" s="8"/>
      <c r="G8513" s="8"/>
      <c r="H8513" s="4" t="str">
        <f t="shared" si="270"/>
        <v/>
      </c>
      <c r="I8513" s="5" t="str">
        <f t="shared" si="271"/>
        <v/>
      </c>
      <c r="J8513" s="8"/>
    </row>
    <row r="8514" spans="1:10" x14ac:dyDescent="0.3">
      <c r="A8514" s="10"/>
      <c r="B8514" s="7"/>
      <c r="C8514" s="20"/>
      <c r="D8514" s="8" t="str">
        <f>IF(C8514="",(""),(INDEX('Base de Datos'!A8497:B8504,(MATCH(Movimientos!C8514,'Base de Datos'!A8497:A8504,0)),(2))))</f>
        <v/>
      </c>
      <c r="E8514" s="8"/>
      <c r="F8514" s="8"/>
      <c r="G8514" s="8"/>
      <c r="H8514" s="4" t="str">
        <f t="shared" si="270"/>
        <v/>
      </c>
      <c r="I8514" s="5" t="str">
        <f t="shared" si="271"/>
        <v/>
      </c>
      <c r="J8514" s="8"/>
    </row>
    <row r="8515" spans="1:10" x14ac:dyDescent="0.3">
      <c r="A8515" s="10"/>
      <c r="B8515" s="7"/>
      <c r="C8515" s="20"/>
      <c r="D8515" s="8" t="str">
        <f>IF(C8515="",(""),(INDEX('Base de Datos'!A8498:B8505,(MATCH(Movimientos!C8515,'Base de Datos'!A8498:A8505,0)),(2))))</f>
        <v/>
      </c>
      <c r="E8515" s="8"/>
      <c r="F8515" s="8"/>
      <c r="G8515" s="8"/>
      <c r="H8515" s="4" t="str">
        <f t="shared" si="270"/>
        <v/>
      </c>
      <c r="I8515" s="5" t="str">
        <f t="shared" si="271"/>
        <v/>
      </c>
      <c r="J8515" s="8"/>
    </row>
    <row r="8516" spans="1:10" x14ac:dyDescent="0.3">
      <c r="A8516" s="10"/>
      <c r="B8516" s="7"/>
      <c r="C8516" s="20"/>
      <c r="D8516" s="8" t="str">
        <f>IF(C8516="",(""),(INDEX('Base de Datos'!A8499:B8506,(MATCH(Movimientos!C8516,'Base de Datos'!A8499:A8506,0)),(2))))</f>
        <v/>
      </c>
      <c r="E8516" s="8"/>
      <c r="F8516" s="8"/>
      <c r="G8516" s="8"/>
      <c r="H8516" s="4" t="str">
        <f t="shared" si="270"/>
        <v/>
      </c>
      <c r="I8516" s="5" t="str">
        <f t="shared" si="271"/>
        <v/>
      </c>
      <c r="J8516" s="8"/>
    </row>
    <row r="8517" spans="1:10" x14ac:dyDescent="0.3">
      <c r="A8517" s="10"/>
      <c r="B8517" s="7"/>
      <c r="C8517" s="20"/>
      <c r="D8517" s="8" t="str">
        <f>IF(C8517="",(""),(INDEX('Base de Datos'!A8500:B8507,(MATCH(Movimientos!C8517,'Base de Datos'!A8500:A8507,0)),(2))))</f>
        <v/>
      </c>
      <c r="E8517" s="8"/>
      <c r="F8517" s="8"/>
      <c r="G8517" s="8"/>
      <c r="H8517" s="4" t="str">
        <f t="shared" si="270"/>
        <v/>
      </c>
      <c r="I8517" s="5" t="str">
        <f t="shared" si="271"/>
        <v/>
      </c>
      <c r="J8517" s="8"/>
    </row>
    <row r="8518" spans="1:10" x14ac:dyDescent="0.3">
      <c r="A8518" s="10"/>
      <c r="B8518" s="7"/>
      <c r="C8518" s="20"/>
      <c r="D8518" s="8" t="str">
        <f>IF(C8518="",(""),(INDEX('Base de Datos'!A8501:B8508,(MATCH(Movimientos!C8518,'Base de Datos'!A8501:A8508,0)),(2))))</f>
        <v/>
      </c>
      <c r="E8518" s="8"/>
      <c r="F8518" s="8"/>
      <c r="G8518" s="8"/>
      <c r="H8518" s="4" t="str">
        <f t="shared" si="270"/>
        <v/>
      </c>
      <c r="I8518" s="5" t="str">
        <f t="shared" si="271"/>
        <v/>
      </c>
      <c r="J8518" s="8"/>
    </row>
    <row r="8519" spans="1:10" x14ac:dyDescent="0.3">
      <c r="A8519" s="10"/>
      <c r="B8519" s="7"/>
      <c r="C8519" s="20"/>
      <c r="D8519" s="8" t="str">
        <f>IF(C8519="",(""),(INDEX('Base de Datos'!A8502:B8509,(MATCH(Movimientos!C8519,'Base de Datos'!A8502:A8509,0)),(2))))</f>
        <v/>
      </c>
      <c r="E8519" s="8"/>
      <c r="F8519" s="8"/>
      <c r="G8519" s="8"/>
      <c r="H8519" s="4" t="str">
        <f t="shared" si="270"/>
        <v/>
      </c>
      <c r="I8519" s="5" t="str">
        <f t="shared" si="271"/>
        <v/>
      </c>
      <c r="J8519" s="8"/>
    </row>
    <row r="8520" spans="1:10" x14ac:dyDescent="0.3">
      <c r="A8520" s="10"/>
      <c r="B8520" s="7"/>
      <c r="C8520" s="20"/>
      <c r="D8520" s="8" t="str">
        <f>IF(C8520="",(""),(INDEX('Base de Datos'!A8503:B8510,(MATCH(Movimientos!C8520,'Base de Datos'!A8503:A8510,0)),(2))))</f>
        <v/>
      </c>
      <c r="E8520" s="8"/>
      <c r="F8520" s="8"/>
      <c r="G8520" s="8"/>
      <c r="H8520" s="4" t="str">
        <f t="shared" si="270"/>
        <v/>
      </c>
      <c r="I8520" s="5" t="str">
        <f t="shared" si="271"/>
        <v/>
      </c>
      <c r="J8520" s="8"/>
    </row>
    <row r="8521" spans="1:10" x14ac:dyDescent="0.3">
      <c r="A8521" s="10"/>
      <c r="B8521" s="7"/>
      <c r="C8521" s="20"/>
      <c r="D8521" s="8" t="str">
        <f>IF(C8521="",(""),(INDEX('Base de Datos'!A8504:B8511,(MATCH(Movimientos!C8521,'Base de Datos'!A8504:A8511,0)),(2))))</f>
        <v/>
      </c>
      <c r="E8521" s="8"/>
      <c r="F8521" s="8"/>
      <c r="G8521" s="8"/>
      <c r="H8521" s="4" t="str">
        <f t="shared" si="270"/>
        <v/>
      </c>
      <c r="I8521" s="5" t="str">
        <f t="shared" si="271"/>
        <v/>
      </c>
      <c r="J8521" s="8"/>
    </row>
    <row r="8522" spans="1:10" x14ac:dyDescent="0.3">
      <c r="A8522" s="10"/>
      <c r="B8522" s="7"/>
      <c r="C8522" s="20"/>
      <c r="D8522" s="8" t="str">
        <f>IF(C8522="",(""),(INDEX('Base de Datos'!A8505:B8512,(MATCH(Movimientos!C8522,'Base de Datos'!A8505:A8512,0)),(2))))</f>
        <v/>
      </c>
      <c r="E8522" s="8"/>
      <c r="F8522" s="8"/>
      <c r="G8522" s="8"/>
      <c r="H8522" s="4" t="str">
        <f t="shared" si="270"/>
        <v/>
      </c>
      <c r="I8522" s="5" t="str">
        <f t="shared" si="271"/>
        <v/>
      </c>
      <c r="J8522" s="8"/>
    </row>
    <row r="8523" spans="1:10" x14ac:dyDescent="0.3">
      <c r="A8523" s="10"/>
      <c r="B8523" s="7"/>
      <c r="C8523" s="20"/>
      <c r="D8523" s="8" t="str">
        <f>IF(C8523="",(""),(INDEX('Base de Datos'!A8506:B8513,(MATCH(Movimientos!C8523,'Base de Datos'!A8506:A8513,0)),(2))))</f>
        <v/>
      </c>
      <c r="E8523" s="8"/>
      <c r="F8523" s="8"/>
      <c r="G8523" s="8"/>
      <c r="H8523" s="4" t="str">
        <f t="shared" si="270"/>
        <v/>
      </c>
      <c r="I8523" s="5" t="str">
        <f t="shared" si="271"/>
        <v/>
      </c>
      <c r="J8523" s="8"/>
    </row>
    <row r="8524" spans="1:10" x14ac:dyDescent="0.3">
      <c r="A8524" s="10"/>
      <c r="B8524" s="7"/>
      <c r="C8524" s="20"/>
      <c r="D8524" s="8" t="str">
        <f>IF(C8524="",(""),(INDEX('Base de Datos'!A8507:B8514,(MATCH(Movimientos!C8524,'Base de Datos'!A8507:A8514,0)),(2))))</f>
        <v/>
      </c>
      <c r="E8524" s="8"/>
      <c r="F8524" s="8"/>
      <c r="G8524" s="8"/>
      <c r="H8524" s="4" t="str">
        <f t="shared" si="270"/>
        <v/>
      </c>
      <c r="I8524" s="5" t="str">
        <f t="shared" si="271"/>
        <v/>
      </c>
      <c r="J8524" s="8"/>
    </row>
    <row r="8525" spans="1:10" x14ac:dyDescent="0.3">
      <c r="A8525" s="10"/>
      <c r="B8525" s="7"/>
      <c r="C8525" s="20"/>
      <c r="D8525" s="8" t="str">
        <f>IF(C8525="",(""),(INDEX('Base de Datos'!A8508:B8515,(MATCH(Movimientos!C8525,'Base de Datos'!A8508:A8515,0)),(2))))</f>
        <v/>
      </c>
      <c r="E8525" s="8"/>
      <c r="F8525" s="8"/>
      <c r="G8525" s="8"/>
      <c r="H8525" s="4" t="str">
        <f t="shared" si="270"/>
        <v/>
      </c>
      <c r="I8525" s="5" t="str">
        <f t="shared" si="271"/>
        <v/>
      </c>
      <c r="J8525" s="8"/>
    </row>
    <row r="8526" spans="1:10" x14ac:dyDescent="0.3">
      <c r="A8526" s="10"/>
      <c r="B8526" s="7"/>
      <c r="C8526" s="20"/>
      <c r="D8526" s="8" t="str">
        <f>IF(C8526="",(""),(INDEX('Base de Datos'!A8509:B8516,(MATCH(Movimientos!C8526,'Base de Datos'!A8509:A8516,0)),(2))))</f>
        <v/>
      </c>
      <c r="E8526" s="8"/>
      <c r="F8526" s="8"/>
      <c r="G8526" s="8"/>
      <c r="H8526" s="4" t="str">
        <f t="shared" si="270"/>
        <v/>
      </c>
      <c r="I8526" s="5" t="str">
        <f t="shared" si="271"/>
        <v/>
      </c>
      <c r="J8526" s="8"/>
    </row>
    <row r="8527" spans="1:10" x14ac:dyDescent="0.3">
      <c r="A8527" s="10"/>
      <c r="B8527" s="7"/>
      <c r="C8527" s="20"/>
      <c r="D8527" s="8" t="str">
        <f>IF(C8527="",(""),(INDEX('Base de Datos'!A8510:B8517,(MATCH(Movimientos!C8527,'Base de Datos'!A8510:A8517,0)),(2))))</f>
        <v/>
      </c>
      <c r="E8527" s="8"/>
      <c r="F8527" s="8"/>
      <c r="G8527" s="8"/>
      <c r="H8527" s="4" t="str">
        <f t="shared" si="270"/>
        <v/>
      </c>
      <c r="I8527" s="5" t="str">
        <f t="shared" si="271"/>
        <v/>
      </c>
      <c r="J8527" s="8"/>
    </row>
    <row r="8528" spans="1:10" x14ac:dyDescent="0.3">
      <c r="A8528" s="10"/>
      <c r="B8528" s="7"/>
      <c r="C8528" s="20"/>
      <c r="D8528" s="8" t="str">
        <f>IF(C8528="",(""),(INDEX('Base de Datos'!A8511:B8518,(MATCH(Movimientos!C8528,'Base de Datos'!A8511:A8518,0)),(2))))</f>
        <v/>
      </c>
      <c r="E8528" s="8"/>
      <c r="F8528" s="8"/>
      <c r="G8528" s="8"/>
      <c r="H8528" s="4" t="str">
        <f t="shared" si="270"/>
        <v/>
      </c>
      <c r="I8528" s="5" t="str">
        <f t="shared" si="271"/>
        <v/>
      </c>
      <c r="J8528" s="8"/>
    </row>
    <row r="8529" spans="1:10" x14ac:dyDescent="0.3">
      <c r="A8529" s="10"/>
      <c r="B8529" s="7"/>
      <c r="C8529" s="20"/>
      <c r="D8529" s="8" t="str">
        <f>IF(C8529="",(""),(INDEX('Base de Datos'!A8512:B8519,(MATCH(Movimientos!C8529,'Base de Datos'!A8512:A8519,0)),(2))))</f>
        <v/>
      </c>
      <c r="E8529" s="8"/>
      <c r="F8529" s="8"/>
      <c r="G8529" s="8"/>
      <c r="H8529" s="4" t="str">
        <f t="shared" si="270"/>
        <v/>
      </c>
      <c r="I8529" s="5" t="str">
        <f t="shared" si="271"/>
        <v/>
      </c>
      <c r="J8529" s="8"/>
    </row>
    <row r="8530" spans="1:10" x14ac:dyDescent="0.3">
      <c r="A8530" s="10"/>
      <c r="B8530" s="7"/>
      <c r="C8530" s="20"/>
      <c r="D8530" s="8" t="str">
        <f>IF(C8530="",(""),(INDEX('Base de Datos'!A8513:B8520,(MATCH(Movimientos!C8530,'Base de Datos'!A8513:A8520,0)),(2))))</f>
        <v/>
      </c>
      <c r="E8530" s="8"/>
      <c r="F8530" s="8"/>
      <c r="G8530" s="8"/>
      <c r="H8530" s="4" t="str">
        <f t="shared" si="270"/>
        <v/>
      </c>
      <c r="I8530" s="5" t="str">
        <f t="shared" si="271"/>
        <v/>
      </c>
      <c r="J8530" s="8"/>
    </row>
    <row r="8531" spans="1:10" x14ac:dyDescent="0.3">
      <c r="A8531" s="10"/>
      <c r="B8531" s="7"/>
      <c r="C8531" s="20"/>
      <c r="D8531" s="8" t="str">
        <f>IF(C8531="",(""),(INDEX('Base de Datos'!A8514:B8521,(MATCH(Movimientos!C8531,'Base de Datos'!A8514:A8521,0)),(2))))</f>
        <v/>
      </c>
      <c r="E8531" s="8"/>
      <c r="F8531" s="8"/>
      <c r="G8531" s="8"/>
      <c r="H8531" s="4" t="str">
        <f t="shared" si="270"/>
        <v/>
      </c>
      <c r="I8531" s="5" t="str">
        <f t="shared" si="271"/>
        <v/>
      </c>
      <c r="J8531" s="8"/>
    </row>
    <row r="8532" spans="1:10" x14ac:dyDescent="0.3">
      <c r="A8532" s="10"/>
      <c r="B8532" s="7"/>
      <c r="C8532" s="20"/>
      <c r="D8532" s="8" t="str">
        <f>IF(C8532="",(""),(INDEX('Base de Datos'!A8515:B8522,(MATCH(Movimientos!C8532,'Base de Datos'!A8515:A8522,0)),(2))))</f>
        <v/>
      </c>
      <c r="E8532" s="8"/>
      <c r="F8532" s="8"/>
      <c r="G8532" s="8"/>
      <c r="H8532" s="4" t="str">
        <f t="shared" si="270"/>
        <v/>
      </c>
      <c r="I8532" s="5" t="str">
        <f t="shared" si="271"/>
        <v/>
      </c>
      <c r="J8532" s="8"/>
    </row>
    <row r="8533" spans="1:10" x14ac:dyDescent="0.3">
      <c r="A8533" s="10"/>
      <c r="B8533" s="7"/>
      <c r="C8533" s="20"/>
      <c r="D8533" s="8" t="str">
        <f>IF(C8533="",(""),(INDEX('Base de Datos'!A8516:B8523,(MATCH(Movimientos!C8533,'Base de Datos'!A8516:A8523,0)),(2))))</f>
        <v/>
      </c>
      <c r="E8533" s="8"/>
      <c r="F8533" s="8"/>
      <c r="G8533" s="8"/>
      <c r="H8533" s="4" t="str">
        <f t="shared" si="270"/>
        <v/>
      </c>
      <c r="I8533" s="5" t="str">
        <f t="shared" si="271"/>
        <v/>
      </c>
      <c r="J8533" s="8"/>
    </row>
    <row r="8534" spans="1:10" x14ac:dyDescent="0.3">
      <c r="A8534" s="10"/>
      <c r="B8534" s="7"/>
      <c r="C8534" s="20"/>
      <c r="D8534" s="8" t="str">
        <f>IF(C8534="",(""),(INDEX('Base de Datos'!A8517:B8524,(MATCH(Movimientos!C8534,'Base de Datos'!A8517:A8524,0)),(2))))</f>
        <v/>
      </c>
      <c r="E8534" s="8"/>
      <c r="F8534" s="8"/>
      <c r="G8534" s="8"/>
      <c r="H8534" s="4" t="str">
        <f t="shared" si="270"/>
        <v/>
      </c>
      <c r="I8534" s="5" t="str">
        <f t="shared" si="271"/>
        <v/>
      </c>
      <c r="J8534" s="8"/>
    </row>
    <row r="8535" spans="1:10" x14ac:dyDescent="0.3">
      <c r="A8535" s="10"/>
      <c r="B8535" s="7"/>
      <c r="C8535" s="20"/>
      <c r="D8535" s="8" t="str">
        <f>IF(C8535="",(""),(INDEX('Base de Datos'!A8518:B8525,(MATCH(Movimientos!C8535,'Base de Datos'!A8518:A8525,0)),(2))))</f>
        <v/>
      </c>
      <c r="E8535" s="8"/>
      <c r="F8535" s="8"/>
      <c r="G8535" s="8"/>
      <c r="H8535" s="4" t="str">
        <f t="shared" si="270"/>
        <v/>
      </c>
      <c r="I8535" s="5" t="str">
        <f t="shared" si="271"/>
        <v/>
      </c>
      <c r="J8535" s="8"/>
    </row>
    <row r="8536" spans="1:10" x14ac:dyDescent="0.3">
      <c r="A8536" s="10"/>
      <c r="B8536" s="7"/>
      <c r="C8536" s="20"/>
      <c r="D8536" s="8" t="str">
        <f>IF(C8536="",(""),(INDEX('Base de Datos'!A8519:B8526,(MATCH(Movimientos!C8536,'Base de Datos'!A8519:A8526,0)),(2))))</f>
        <v/>
      </c>
      <c r="E8536" s="8"/>
      <c r="F8536" s="8"/>
      <c r="G8536" s="8"/>
      <c r="H8536" s="4" t="str">
        <f t="shared" si="270"/>
        <v/>
      </c>
      <c r="I8536" s="5" t="str">
        <f t="shared" si="271"/>
        <v/>
      </c>
      <c r="J8536" s="8"/>
    </row>
    <row r="8537" spans="1:10" x14ac:dyDescent="0.3">
      <c r="A8537" s="10"/>
      <c r="B8537" s="7"/>
      <c r="C8537" s="20"/>
      <c r="D8537" s="8" t="str">
        <f>IF(C8537="",(""),(INDEX('Base de Datos'!A8520:B8527,(MATCH(Movimientos!C8537,'Base de Datos'!A8520:A8527,0)),(2))))</f>
        <v/>
      </c>
      <c r="E8537" s="8"/>
      <c r="F8537" s="8"/>
      <c r="G8537" s="8"/>
      <c r="H8537" s="4" t="str">
        <f t="shared" si="270"/>
        <v/>
      </c>
      <c r="I8537" s="5" t="str">
        <f t="shared" si="271"/>
        <v/>
      </c>
      <c r="J8537" s="8"/>
    </row>
    <row r="8538" spans="1:10" x14ac:dyDescent="0.3">
      <c r="A8538" s="10"/>
      <c r="B8538" s="7"/>
      <c r="C8538" s="20"/>
      <c r="D8538" s="8" t="str">
        <f>IF(C8538="",(""),(INDEX('Base de Datos'!A8521:B8528,(MATCH(Movimientos!C8538,'Base de Datos'!A8521:A8528,0)),(2))))</f>
        <v/>
      </c>
      <c r="E8538" s="8"/>
      <c r="F8538" s="8"/>
      <c r="G8538" s="8"/>
      <c r="H8538" s="4" t="str">
        <f t="shared" si="270"/>
        <v/>
      </c>
      <c r="I8538" s="5" t="str">
        <f t="shared" si="271"/>
        <v/>
      </c>
      <c r="J8538" s="8"/>
    </row>
    <row r="8539" spans="1:10" x14ac:dyDescent="0.3">
      <c r="A8539" s="10"/>
      <c r="B8539" s="7"/>
      <c r="C8539" s="20"/>
      <c r="D8539" s="8" t="str">
        <f>IF(C8539="",(""),(INDEX('Base de Datos'!A8522:B8529,(MATCH(Movimientos!C8539,'Base de Datos'!A8522:A8529,0)),(2))))</f>
        <v/>
      </c>
      <c r="E8539" s="8"/>
      <c r="F8539" s="8"/>
      <c r="G8539" s="8"/>
      <c r="H8539" s="4" t="str">
        <f t="shared" si="270"/>
        <v/>
      </c>
      <c r="I8539" s="5" t="str">
        <f t="shared" si="271"/>
        <v/>
      </c>
      <c r="J8539" s="8"/>
    </row>
    <row r="8540" spans="1:10" x14ac:dyDescent="0.3">
      <c r="A8540" s="10"/>
      <c r="B8540" s="7"/>
      <c r="C8540" s="20"/>
      <c r="D8540" s="8" t="str">
        <f>IF(C8540="",(""),(INDEX('Base de Datos'!A8523:B8530,(MATCH(Movimientos!C8540,'Base de Datos'!A8523:A8530,0)),(2))))</f>
        <v/>
      </c>
      <c r="E8540" s="8"/>
      <c r="F8540" s="8"/>
      <c r="G8540" s="8"/>
      <c r="H8540" s="4" t="str">
        <f t="shared" si="270"/>
        <v/>
      </c>
      <c r="I8540" s="5" t="str">
        <f t="shared" si="271"/>
        <v/>
      </c>
      <c r="J8540" s="8"/>
    </row>
    <row r="8541" spans="1:10" x14ac:dyDescent="0.3">
      <c r="A8541" s="10"/>
      <c r="B8541" s="7"/>
      <c r="C8541" s="20"/>
      <c r="D8541" s="8" t="str">
        <f>IF(C8541="",(""),(INDEX('Base de Datos'!A8524:B8531,(MATCH(Movimientos!C8541,'Base de Datos'!A8524:A8531,0)),(2))))</f>
        <v/>
      </c>
      <c r="E8541" s="8"/>
      <c r="F8541" s="8"/>
      <c r="G8541" s="8"/>
      <c r="H8541" s="4" t="str">
        <f t="shared" si="270"/>
        <v/>
      </c>
      <c r="I8541" s="5" t="str">
        <f t="shared" si="271"/>
        <v/>
      </c>
      <c r="J8541" s="8"/>
    </row>
    <row r="8542" spans="1:10" x14ac:dyDescent="0.3">
      <c r="A8542" s="10"/>
      <c r="B8542" s="7"/>
      <c r="C8542" s="20"/>
      <c r="D8542" s="8" t="str">
        <f>IF(C8542="",(""),(INDEX('Base de Datos'!A8525:B8532,(MATCH(Movimientos!C8542,'Base de Datos'!A8525:A8532,0)),(2))))</f>
        <v/>
      </c>
      <c r="E8542" s="8"/>
      <c r="F8542" s="8"/>
      <c r="G8542" s="8"/>
      <c r="H8542" s="4" t="str">
        <f t="shared" si="270"/>
        <v/>
      </c>
      <c r="I8542" s="5" t="str">
        <f t="shared" si="271"/>
        <v/>
      </c>
      <c r="J8542" s="8"/>
    </row>
    <row r="8543" spans="1:10" x14ac:dyDescent="0.3">
      <c r="A8543" s="10"/>
      <c r="B8543" s="7"/>
      <c r="C8543" s="20"/>
      <c r="D8543" s="8" t="str">
        <f>IF(C8543="",(""),(INDEX('Base de Datos'!A8526:B8533,(MATCH(Movimientos!C8543,'Base de Datos'!A8526:A8533,0)),(2))))</f>
        <v/>
      </c>
      <c r="E8543" s="8"/>
      <c r="F8543" s="8"/>
      <c r="G8543" s="8"/>
      <c r="H8543" s="4" t="str">
        <f t="shared" si="270"/>
        <v/>
      </c>
      <c r="I8543" s="5" t="str">
        <f t="shared" si="271"/>
        <v/>
      </c>
      <c r="J8543" s="8"/>
    </row>
    <row r="8544" spans="1:10" x14ac:dyDescent="0.3">
      <c r="A8544" s="10"/>
      <c r="B8544" s="7"/>
      <c r="C8544" s="20"/>
      <c r="D8544" s="8" t="str">
        <f>IF(C8544="",(""),(INDEX('Base de Datos'!A8527:B8534,(MATCH(Movimientos!C8544,'Base de Datos'!A8527:A8534,0)),(2))))</f>
        <v/>
      </c>
      <c r="E8544" s="8"/>
      <c r="F8544" s="8"/>
      <c r="G8544" s="8"/>
      <c r="H8544" s="4" t="str">
        <f t="shared" si="270"/>
        <v/>
      </c>
      <c r="I8544" s="5" t="str">
        <f t="shared" si="271"/>
        <v/>
      </c>
      <c r="J8544" s="8"/>
    </row>
    <row r="8545" spans="1:10" x14ac:dyDescent="0.3">
      <c r="A8545" s="10"/>
      <c r="B8545" s="7"/>
      <c r="C8545" s="20"/>
      <c r="D8545" s="8" t="str">
        <f>IF(C8545="",(""),(INDEX('Base de Datos'!A8528:B8535,(MATCH(Movimientos!C8545,'Base de Datos'!A8528:A8535,0)),(2))))</f>
        <v/>
      </c>
      <c r="E8545" s="8"/>
      <c r="F8545" s="8"/>
      <c r="G8545" s="8"/>
      <c r="H8545" s="4" t="str">
        <f t="shared" si="270"/>
        <v/>
      </c>
      <c r="I8545" s="5" t="str">
        <f t="shared" si="271"/>
        <v/>
      </c>
      <c r="J8545" s="8"/>
    </row>
    <row r="8546" spans="1:10" x14ac:dyDescent="0.3">
      <c r="A8546" s="10"/>
      <c r="B8546" s="7"/>
      <c r="C8546" s="20"/>
      <c r="D8546" s="8" t="str">
        <f>IF(C8546="",(""),(INDEX('Base de Datos'!A8529:B8536,(MATCH(Movimientos!C8546,'Base de Datos'!A8529:A8536,0)),(2))))</f>
        <v/>
      </c>
      <c r="E8546" s="8"/>
      <c r="F8546" s="8"/>
      <c r="G8546" s="8"/>
      <c r="H8546" s="4" t="str">
        <f t="shared" si="270"/>
        <v/>
      </c>
      <c r="I8546" s="5" t="str">
        <f t="shared" si="271"/>
        <v/>
      </c>
      <c r="J8546" s="8"/>
    </row>
    <row r="8547" spans="1:10" x14ac:dyDescent="0.3">
      <c r="A8547" s="10"/>
      <c r="B8547" s="7"/>
      <c r="C8547" s="20"/>
      <c r="D8547" s="8" t="str">
        <f>IF(C8547="",(""),(INDEX('Base de Datos'!A8530:B8537,(MATCH(Movimientos!C8547,'Base de Datos'!A8530:A8537,0)),(2))))</f>
        <v/>
      </c>
      <c r="E8547" s="8"/>
      <c r="F8547" s="8"/>
      <c r="G8547" s="8"/>
      <c r="H8547" s="4" t="str">
        <f t="shared" si="270"/>
        <v/>
      </c>
      <c r="I8547" s="5" t="str">
        <f t="shared" si="271"/>
        <v/>
      </c>
      <c r="J8547" s="8"/>
    </row>
    <row r="8548" spans="1:10" x14ac:dyDescent="0.3">
      <c r="A8548" s="10"/>
      <c r="B8548" s="7"/>
      <c r="C8548" s="20"/>
      <c r="D8548" s="8" t="str">
        <f>IF(C8548="",(""),(INDEX('Base de Datos'!A8531:B8538,(MATCH(Movimientos!C8548,'Base de Datos'!A8531:A8538,0)),(2))))</f>
        <v/>
      </c>
      <c r="E8548" s="8"/>
      <c r="F8548" s="8"/>
      <c r="G8548" s="8"/>
      <c r="H8548" s="4" t="str">
        <f t="shared" si="270"/>
        <v/>
      </c>
      <c r="I8548" s="5" t="str">
        <f t="shared" si="271"/>
        <v/>
      </c>
      <c r="J8548" s="8"/>
    </row>
    <row r="8549" spans="1:10" x14ac:dyDescent="0.3">
      <c r="A8549" s="10"/>
      <c r="B8549" s="7"/>
      <c r="C8549" s="20"/>
      <c r="D8549" s="8" t="str">
        <f>IF(C8549="",(""),(INDEX('Base de Datos'!A8532:B8539,(MATCH(Movimientos!C8549,'Base de Datos'!A8532:A8539,0)),(2))))</f>
        <v/>
      </c>
      <c r="E8549" s="8"/>
      <c r="F8549" s="8"/>
      <c r="G8549" s="8"/>
      <c r="H8549" s="4" t="str">
        <f t="shared" si="270"/>
        <v/>
      </c>
      <c r="I8549" s="5" t="str">
        <f t="shared" si="271"/>
        <v/>
      </c>
      <c r="J8549" s="8"/>
    </row>
    <row r="8550" spans="1:10" x14ac:dyDescent="0.3">
      <c r="A8550" s="10"/>
      <c r="B8550" s="7"/>
      <c r="C8550" s="20"/>
      <c r="D8550" s="8" t="str">
        <f>IF(C8550="",(""),(INDEX('Base de Datos'!A8533:B8540,(MATCH(Movimientos!C8550,'Base de Datos'!A8533:A8540,0)),(2))))</f>
        <v/>
      </c>
      <c r="E8550" s="8"/>
      <c r="F8550" s="8"/>
      <c r="G8550" s="8"/>
      <c r="H8550" s="4" t="str">
        <f t="shared" ref="H8550:H8613" si="272">IF(A8550="",(""),(IF(B8550="Ingreso",(D8550),(""))))</f>
        <v/>
      </c>
      <c r="I8550" s="5" t="str">
        <f t="shared" ref="I8550:I8613" si="273">IF(A8550="",(""),(IF(B8550="Egreso",(D8550),(""))))</f>
        <v/>
      </c>
      <c r="J8550" s="8"/>
    </row>
    <row r="8551" spans="1:10" x14ac:dyDescent="0.3">
      <c r="A8551" s="10"/>
      <c r="B8551" s="7"/>
      <c r="C8551" s="20"/>
      <c r="D8551" s="8" t="str">
        <f>IF(C8551="",(""),(INDEX('Base de Datos'!A8534:B8541,(MATCH(Movimientos!C8551,'Base de Datos'!A8534:A8541,0)),(2))))</f>
        <v/>
      </c>
      <c r="E8551" s="8"/>
      <c r="F8551" s="8"/>
      <c r="G8551" s="8"/>
      <c r="H8551" s="4" t="str">
        <f t="shared" si="272"/>
        <v/>
      </c>
      <c r="I8551" s="5" t="str">
        <f t="shared" si="273"/>
        <v/>
      </c>
      <c r="J8551" s="8"/>
    </row>
    <row r="8552" spans="1:10" x14ac:dyDescent="0.3">
      <c r="A8552" s="10"/>
      <c r="B8552" s="7"/>
      <c r="C8552" s="20"/>
      <c r="D8552" s="8" t="str">
        <f>IF(C8552="",(""),(INDEX('Base de Datos'!A8535:B8542,(MATCH(Movimientos!C8552,'Base de Datos'!A8535:A8542,0)),(2))))</f>
        <v/>
      </c>
      <c r="E8552" s="8"/>
      <c r="F8552" s="8"/>
      <c r="G8552" s="8"/>
      <c r="H8552" s="4" t="str">
        <f t="shared" si="272"/>
        <v/>
      </c>
      <c r="I8552" s="5" t="str">
        <f t="shared" si="273"/>
        <v/>
      </c>
      <c r="J8552" s="8"/>
    </row>
    <row r="8553" spans="1:10" x14ac:dyDescent="0.3">
      <c r="A8553" s="10"/>
      <c r="B8553" s="7"/>
      <c r="C8553" s="20"/>
      <c r="D8553" s="8" t="str">
        <f>IF(C8553="",(""),(INDEX('Base de Datos'!A8536:B8543,(MATCH(Movimientos!C8553,'Base de Datos'!A8536:A8543,0)),(2))))</f>
        <v/>
      </c>
      <c r="E8553" s="8"/>
      <c r="F8553" s="8"/>
      <c r="G8553" s="8"/>
      <c r="H8553" s="4" t="str">
        <f t="shared" si="272"/>
        <v/>
      </c>
      <c r="I8553" s="5" t="str">
        <f t="shared" si="273"/>
        <v/>
      </c>
      <c r="J8553" s="8"/>
    </row>
    <row r="8554" spans="1:10" x14ac:dyDescent="0.3">
      <c r="A8554" s="10"/>
      <c r="B8554" s="7"/>
      <c r="C8554" s="20"/>
      <c r="D8554" s="8" t="str">
        <f>IF(C8554="",(""),(INDEX('Base de Datos'!A8537:B8544,(MATCH(Movimientos!C8554,'Base de Datos'!A8537:A8544,0)),(2))))</f>
        <v/>
      </c>
      <c r="E8554" s="8"/>
      <c r="F8554" s="8"/>
      <c r="G8554" s="8"/>
      <c r="H8554" s="4" t="str">
        <f t="shared" si="272"/>
        <v/>
      </c>
      <c r="I8554" s="5" t="str">
        <f t="shared" si="273"/>
        <v/>
      </c>
      <c r="J8554" s="8"/>
    </row>
    <row r="8555" spans="1:10" x14ac:dyDescent="0.3">
      <c r="A8555" s="10"/>
      <c r="B8555" s="7"/>
      <c r="C8555" s="20"/>
      <c r="D8555" s="8" t="str">
        <f>IF(C8555="",(""),(INDEX('Base de Datos'!A8538:B8545,(MATCH(Movimientos!C8555,'Base de Datos'!A8538:A8545,0)),(2))))</f>
        <v/>
      </c>
      <c r="E8555" s="8"/>
      <c r="F8555" s="8"/>
      <c r="G8555" s="8"/>
      <c r="H8555" s="4" t="str">
        <f t="shared" si="272"/>
        <v/>
      </c>
      <c r="I8555" s="5" t="str">
        <f t="shared" si="273"/>
        <v/>
      </c>
      <c r="J8555" s="8"/>
    </row>
    <row r="8556" spans="1:10" x14ac:dyDescent="0.3">
      <c r="A8556" s="10"/>
      <c r="B8556" s="7"/>
      <c r="C8556" s="20"/>
      <c r="D8556" s="8" t="str">
        <f>IF(C8556="",(""),(INDEX('Base de Datos'!A8539:B8546,(MATCH(Movimientos!C8556,'Base de Datos'!A8539:A8546,0)),(2))))</f>
        <v/>
      </c>
      <c r="E8556" s="8"/>
      <c r="F8556" s="8"/>
      <c r="G8556" s="8"/>
      <c r="H8556" s="4" t="str">
        <f t="shared" si="272"/>
        <v/>
      </c>
      <c r="I8556" s="5" t="str">
        <f t="shared" si="273"/>
        <v/>
      </c>
      <c r="J8556" s="8"/>
    </row>
    <row r="8557" spans="1:10" x14ac:dyDescent="0.3">
      <c r="A8557" s="10"/>
      <c r="B8557" s="7"/>
      <c r="C8557" s="20"/>
      <c r="D8557" s="8" t="str">
        <f>IF(C8557="",(""),(INDEX('Base de Datos'!A8540:B8547,(MATCH(Movimientos!C8557,'Base de Datos'!A8540:A8547,0)),(2))))</f>
        <v/>
      </c>
      <c r="E8557" s="8"/>
      <c r="F8557" s="8"/>
      <c r="G8557" s="8"/>
      <c r="H8557" s="4" t="str">
        <f t="shared" si="272"/>
        <v/>
      </c>
      <c r="I8557" s="5" t="str">
        <f t="shared" si="273"/>
        <v/>
      </c>
      <c r="J8557" s="8"/>
    </row>
    <row r="8558" spans="1:10" x14ac:dyDescent="0.3">
      <c r="A8558" s="10"/>
      <c r="B8558" s="7"/>
      <c r="C8558" s="20"/>
      <c r="D8558" s="8" t="str">
        <f>IF(C8558="",(""),(INDEX('Base de Datos'!A8541:B8548,(MATCH(Movimientos!C8558,'Base de Datos'!A8541:A8548,0)),(2))))</f>
        <v/>
      </c>
      <c r="E8558" s="8"/>
      <c r="F8558" s="8"/>
      <c r="G8558" s="8"/>
      <c r="H8558" s="4" t="str">
        <f t="shared" si="272"/>
        <v/>
      </c>
      <c r="I8558" s="5" t="str">
        <f t="shared" si="273"/>
        <v/>
      </c>
      <c r="J8558" s="8"/>
    </row>
    <row r="8559" spans="1:10" x14ac:dyDescent="0.3">
      <c r="A8559" s="10"/>
      <c r="B8559" s="7"/>
      <c r="C8559" s="20"/>
      <c r="D8559" s="8" t="str">
        <f>IF(C8559="",(""),(INDEX('Base de Datos'!A8542:B8549,(MATCH(Movimientos!C8559,'Base de Datos'!A8542:A8549,0)),(2))))</f>
        <v/>
      </c>
      <c r="E8559" s="8"/>
      <c r="F8559" s="8"/>
      <c r="G8559" s="8"/>
      <c r="H8559" s="4" t="str">
        <f t="shared" si="272"/>
        <v/>
      </c>
      <c r="I8559" s="5" t="str">
        <f t="shared" si="273"/>
        <v/>
      </c>
      <c r="J8559" s="8"/>
    </row>
    <row r="8560" spans="1:10" x14ac:dyDescent="0.3">
      <c r="A8560" s="10"/>
      <c r="B8560" s="7"/>
      <c r="C8560" s="20"/>
      <c r="D8560" s="8" t="str">
        <f>IF(C8560="",(""),(INDEX('Base de Datos'!A8543:B8550,(MATCH(Movimientos!C8560,'Base de Datos'!A8543:A8550,0)),(2))))</f>
        <v/>
      </c>
      <c r="E8560" s="8"/>
      <c r="F8560" s="8"/>
      <c r="G8560" s="8"/>
      <c r="H8560" s="4" t="str">
        <f t="shared" si="272"/>
        <v/>
      </c>
      <c r="I8560" s="5" t="str">
        <f t="shared" si="273"/>
        <v/>
      </c>
      <c r="J8560" s="8"/>
    </row>
    <row r="8561" spans="1:10" x14ac:dyDescent="0.3">
      <c r="A8561" s="10"/>
      <c r="B8561" s="7"/>
      <c r="C8561" s="20"/>
      <c r="D8561" s="8" t="str">
        <f>IF(C8561="",(""),(INDEX('Base de Datos'!A8544:B8551,(MATCH(Movimientos!C8561,'Base de Datos'!A8544:A8551,0)),(2))))</f>
        <v/>
      </c>
      <c r="E8561" s="8"/>
      <c r="F8561" s="8"/>
      <c r="G8561" s="8"/>
      <c r="H8561" s="4" t="str">
        <f t="shared" si="272"/>
        <v/>
      </c>
      <c r="I8561" s="5" t="str">
        <f t="shared" si="273"/>
        <v/>
      </c>
      <c r="J8561" s="8"/>
    </row>
    <row r="8562" spans="1:10" x14ac:dyDescent="0.3">
      <c r="A8562" s="10"/>
      <c r="B8562" s="7"/>
      <c r="C8562" s="20"/>
      <c r="D8562" s="8" t="str">
        <f>IF(C8562="",(""),(INDEX('Base de Datos'!A8545:B8552,(MATCH(Movimientos!C8562,'Base de Datos'!A8545:A8552,0)),(2))))</f>
        <v/>
      </c>
      <c r="E8562" s="8"/>
      <c r="F8562" s="8"/>
      <c r="G8562" s="8"/>
      <c r="H8562" s="4" t="str">
        <f t="shared" si="272"/>
        <v/>
      </c>
      <c r="I8562" s="5" t="str">
        <f t="shared" si="273"/>
        <v/>
      </c>
      <c r="J8562" s="8"/>
    </row>
    <row r="8563" spans="1:10" x14ac:dyDescent="0.3">
      <c r="A8563" s="10"/>
      <c r="B8563" s="7"/>
      <c r="C8563" s="20"/>
      <c r="D8563" s="8" t="str">
        <f>IF(C8563="",(""),(INDEX('Base de Datos'!A8546:B8553,(MATCH(Movimientos!C8563,'Base de Datos'!A8546:A8553,0)),(2))))</f>
        <v/>
      </c>
      <c r="E8563" s="8"/>
      <c r="F8563" s="8"/>
      <c r="G8563" s="8"/>
      <c r="H8563" s="4" t="str">
        <f t="shared" si="272"/>
        <v/>
      </c>
      <c r="I8563" s="5" t="str">
        <f t="shared" si="273"/>
        <v/>
      </c>
      <c r="J8563" s="8"/>
    </row>
    <row r="8564" spans="1:10" x14ac:dyDescent="0.3">
      <c r="A8564" s="10"/>
      <c r="B8564" s="7"/>
      <c r="C8564" s="20"/>
      <c r="D8564" s="8" t="str">
        <f>IF(C8564="",(""),(INDEX('Base de Datos'!A8547:B8554,(MATCH(Movimientos!C8564,'Base de Datos'!A8547:A8554,0)),(2))))</f>
        <v/>
      </c>
      <c r="E8564" s="8"/>
      <c r="F8564" s="8"/>
      <c r="G8564" s="8"/>
      <c r="H8564" s="4" t="str">
        <f t="shared" si="272"/>
        <v/>
      </c>
      <c r="I8564" s="5" t="str">
        <f t="shared" si="273"/>
        <v/>
      </c>
      <c r="J8564" s="8"/>
    </row>
    <row r="8565" spans="1:10" x14ac:dyDescent="0.3">
      <c r="A8565" s="10"/>
      <c r="B8565" s="7"/>
      <c r="C8565" s="20"/>
      <c r="D8565" s="8" t="str">
        <f>IF(C8565="",(""),(INDEX('Base de Datos'!A8548:B8555,(MATCH(Movimientos!C8565,'Base de Datos'!A8548:A8555,0)),(2))))</f>
        <v/>
      </c>
      <c r="E8565" s="8"/>
      <c r="F8565" s="8"/>
      <c r="G8565" s="8"/>
      <c r="H8565" s="4" t="str">
        <f t="shared" si="272"/>
        <v/>
      </c>
      <c r="I8565" s="5" t="str">
        <f t="shared" si="273"/>
        <v/>
      </c>
      <c r="J8565" s="8"/>
    </row>
    <row r="8566" spans="1:10" x14ac:dyDescent="0.3">
      <c r="A8566" s="10"/>
      <c r="B8566" s="7"/>
      <c r="C8566" s="20"/>
      <c r="D8566" s="8" t="str">
        <f>IF(C8566="",(""),(INDEX('Base de Datos'!A8549:B8556,(MATCH(Movimientos!C8566,'Base de Datos'!A8549:A8556,0)),(2))))</f>
        <v/>
      </c>
      <c r="E8566" s="8"/>
      <c r="F8566" s="8"/>
      <c r="G8566" s="8"/>
      <c r="H8566" s="4" t="str">
        <f t="shared" si="272"/>
        <v/>
      </c>
      <c r="I8566" s="5" t="str">
        <f t="shared" si="273"/>
        <v/>
      </c>
      <c r="J8566" s="8"/>
    </row>
    <row r="8567" spans="1:10" x14ac:dyDescent="0.3">
      <c r="A8567" s="10"/>
      <c r="B8567" s="7"/>
      <c r="C8567" s="20"/>
      <c r="D8567" s="8" t="str">
        <f>IF(C8567="",(""),(INDEX('Base de Datos'!A8550:B8557,(MATCH(Movimientos!C8567,'Base de Datos'!A8550:A8557,0)),(2))))</f>
        <v/>
      </c>
      <c r="E8567" s="8"/>
      <c r="F8567" s="8"/>
      <c r="G8567" s="8"/>
      <c r="H8567" s="4" t="str">
        <f t="shared" si="272"/>
        <v/>
      </c>
      <c r="I8567" s="5" t="str">
        <f t="shared" si="273"/>
        <v/>
      </c>
      <c r="J8567" s="8"/>
    </row>
    <row r="8568" spans="1:10" x14ac:dyDescent="0.3">
      <c r="A8568" s="10"/>
      <c r="B8568" s="7"/>
      <c r="C8568" s="20"/>
      <c r="D8568" s="8" t="str">
        <f>IF(C8568="",(""),(INDEX('Base de Datos'!A8551:B8558,(MATCH(Movimientos!C8568,'Base de Datos'!A8551:A8558,0)),(2))))</f>
        <v/>
      </c>
      <c r="E8568" s="8"/>
      <c r="F8568" s="8"/>
      <c r="G8568" s="8"/>
      <c r="H8568" s="4" t="str">
        <f t="shared" si="272"/>
        <v/>
      </c>
      <c r="I8568" s="5" t="str">
        <f t="shared" si="273"/>
        <v/>
      </c>
      <c r="J8568" s="8"/>
    </row>
    <row r="8569" spans="1:10" x14ac:dyDescent="0.3">
      <c r="A8569" s="10"/>
      <c r="B8569" s="7"/>
      <c r="C8569" s="20"/>
      <c r="D8569" s="8" t="str">
        <f>IF(C8569="",(""),(INDEX('Base de Datos'!A8552:B8559,(MATCH(Movimientos!C8569,'Base de Datos'!A8552:A8559,0)),(2))))</f>
        <v/>
      </c>
      <c r="E8569" s="8"/>
      <c r="F8569" s="8"/>
      <c r="G8569" s="8"/>
      <c r="H8569" s="4" t="str">
        <f t="shared" si="272"/>
        <v/>
      </c>
      <c r="I8569" s="5" t="str">
        <f t="shared" si="273"/>
        <v/>
      </c>
      <c r="J8569" s="8"/>
    </row>
    <row r="8570" spans="1:10" x14ac:dyDescent="0.3">
      <c r="A8570" s="10"/>
      <c r="B8570" s="7"/>
      <c r="C8570" s="20"/>
      <c r="D8570" s="8" t="str">
        <f>IF(C8570="",(""),(INDEX('Base de Datos'!A8553:B8560,(MATCH(Movimientos!C8570,'Base de Datos'!A8553:A8560,0)),(2))))</f>
        <v/>
      </c>
      <c r="E8570" s="8"/>
      <c r="F8570" s="8"/>
      <c r="G8570" s="8"/>
      <c r="H8570" s="4" t="str">
        <f t="shared" si="272"/>
        <v/>
      </c>
      <c r="I8570" s="5" t="str">
        <f t="shared" si="273"/>
        <v/>
      </c>
      <c r="J8570" s="8"/>
    </row>
    <row r="8571" spans="1:10" x14ac:dyDescent="0.3">
      <c r="A8571" s="10"/>
      <c r="B8571" s="7"/>
      <c r="C8571" s="20"/>
      <c r="D8571" s="8" t="str">
        <f>IF(C8571="",(""),(INDEX('Base de Datos'!A8554:B8561,(MATCH(Movimientos!C8571,'Base de Datos'!A8554:A8561,0)),(2))))</f>
        <v/>
      </c>
      <c r="E8571" s="8"/>
      <c r="F8571" s="8"/>
      <c r="G8571" s="8"/>
      <c r="H8571" s="4" t="str">
        <f t="shared" si="272"/>
        <v/>
      </c>
      <c r="I8571" s="5" t="str">
        <f t="shared" si="273"/>
        <v/>
      </c>
      <c r="J8571" s="8"/>
    </row>
    <row r="8572" spans="1:10" x14ac:dyDescent="0.3">
      <c r="A8572" s="10"/>
      <c r="B8572" s="7"/>
      <c r="C8572" s="20"/>
      <c r="D8572" s="8" t="str">
        <f>IF(C8572="",(""),(INDEX('Base de Datos'!A8555:B8562,(MATCH(Movimientos!C8572,'Base de Datos'!A8555:A8562,0)),(2))))</f>
        <v/>
      </c>
      <c r="E8572" s="8"/>
      <c r="F8572" s="8"/>
      <c r="G8572" s="8"/>
      <c r="H8572" s="4" t="str">
        <f t="shared" si="272"/>
        <v/>
      </c>
      <c r="I8572" s="5" t="str">
        <f t="shared" si="273"/>
        <v/>
      </c>
      <c r="J8572" s="8"/>
    </row>
    <row r="8573" spans="1:10" x14ac:dyDescent="0.3">
      <c r="A8573" s="10"/>
      <c r="B8573" s="7"/>
      <c r="C8573" s="20"/>
      <c r="D8573" s="8" t="str">
        <f>IF(C8573="",(""),(INDEX('Base de Datos'!A8556:B8563,(MATCH(Movimientos!C8573,'Base de Datos'!A8556:A8563,0)),(2))))</f>
        <v/>
      </c>
      <c r="E8573" s="8"/>
      <c r="F8573" s="8"/>
      <c r="G8573" s="8"/>
      <c r="H8573" s="4" t="str">
        <f t="shared" si="272"/>
        <v/>
      </c>
      <c r="I8573" s="5" t="str">
        <f t="shared" si="273"/>
        <v/>
      </c>
      <c r="J8573" s="8"/>
    </row>
    <row r="8574" spans="1:10" x14ac:dyDescent="0.3">
      <c r="A8574" s="10"/>
      <c r="B8574" s="7"/>
      <c r="C8574" s="20"/>
      <c r="D8574" s="8" t="str">
        <f>IF(C8574="",(""),(INDEX('Base de Datos'!A8557:B8564,(MATCH(Movimientos!C8574,'Base de Datos'!A8557:A8564,0)),(2))))</f>
        <v/>
      </c>
      <c r="E8574" s="8"/>
      <c r="F8574" s="8"/>
      <c r="G8574" s="8"/>
      <c r="H8574" s="4" t="str">
        <f t="shared" si="272"/>
        <v/>
      </c>
      <c r="I8574" s="5" t="str">
        <f t="shared" si="273"/>
        <v/>
      </c>
      <c r="J8574" s="8"/>
    </row>
    <row r="8575" spans="1:10" x14ac:dyDescent="0.3">
      <c r="A8575" s="10"/>
      <c r="B8575" s="7"/>
      <c r="C8575" s="20"/>
      <c r="D8575" s="8" t="str">
        <f>IF(C8575="",(""),(INDEX('Base de Datos'!A8558:B8565,(MATCH(Movimientos!C8575,'Base de Datos'!A8558:A8565,0)),(2))))</f>
        <v/>
      </c>
      <c r="E8575" s="8"/>
      <c r="F8575" s="8"/>
      <c r="G8575" s="8"/>
      <c r="H8575" s="4" t="str">
        <f t="shared" si="272"/>
        <v/>
      </c>
      <c r="I8575" s="5" t="str">
        <f t="shared" si="273"/>
        <v/>
      </c>
      <c r="J8575" s="8"/>
    </row>
    <row r="8576" spans="1:10" x14ac:dyDescent="0.3">
      <c r="A8576" s="10"/>
      <c r="B8576" s="7"/>
      <c r="C8576" s="20"/>
      <c r="D8576" s="8" t="str">
        <f>IF(C8576="",(""),(INDEX('Base de Datos'!A8559:B8566,(MATCH(Movimientos!C8576,'Base de Datos'!A8559:A8566,0)),(2))))</f>
        <v/>
      </c>
      <c r="E8576" s="8"/>
      <c r="F8576" s="8"/>
      <c r="G8576" s="8"/>
      <c r="H8576" s="4" t="str">
        <f t="shared" si="272"/>
        <v/>
      </c>
      <c r="I8576" s="5" t="str">
        <f t="shared" si="273"/>
        <v/>
      </c>
      <c r="J8576" s="8"/>
    </row>
    <row r="8577" spans="1:10" x14ac:dyDescent="0.3">
      <c r="A8577" s="10"/>
      <c r="B8577" s="7"/>
      <c r="C8577" s="20"/>
      <c r="D8577" s="8" t="str">
        <f>IF(C8577="",(""),(INDEX('Base de Datos'!A8560:B8567,(MATCH(Movimientos!C8577,'Base de Datos'!A8560:A8567,0)),(2))))</f>
        <v/>
      </c>
      <c r="E8577" s="8"/>
      <c r="F8577" s="8"/>
      <c r="G8577" s="8"/>
      <c r="H8577" s="4" t="str">
        <f t="shared" si="272"/>
        <v/>
      </c>
      <c r="I8577" s="5" t="str">
        <f t="shared" si="273"/>
        <v/>
      </c>
      <c r="J8577" s="8"/>
    </row>
    <row r="8578" spans="1:10" x14ac:dyDescent="0.3">
      <c r="A8578" s="10"/>
      <c r="B8578" s="7"/>
      <c r="C8578" s="20"/>
      <c r="D8578" s="8" t="str">
        <f>IF(C8578="",(""),(INDEX('Base de Datos'!A8561:B8568,(MATCH(Movimientos!C8578,'Base de Datos'!A8561:A8568,0)),(2))))</f>
        <v/>
      </c>
      <c r="E8578" s="8"/>
      <c r="F8578" s="8"/>
      <c r="G8578" s="8"/>
      <c r="H8578" s="4" t="str">
        <f t="shared" si="272"/>
        <v/>
      </c>
      <c r="I8578" s="5" t="str">
        <f t="shared" si="273"/>
        <v/>
      </c>
      <c r="J8578" s="8"/>
    </row>
    <row r="8579" spans="1:10" x14ac:dyDescent="0.3">
      <c r="A8579" s="10"/>
      <c r="B8579" s="7"/>
      <c r="C8579" s="20"/>
      <c r="D8579" s="8" t="str">
        <f>IF(C8579="",(""),(INDEX('Base de Datos'!A8562:B8569,(MATCH(Movimientos!C8579,'Base de Datos'!A8562:A8569,0)),(2))))</f>
        <v/>
      </c>
      <c r="E8579" s="8"/>
      <c r="F8579" s="8"/>
      <c r="G8579" s="8"/>
      <c r="H8579" s="4" t="str">
        <f t="shared" si="272"/>
        <v/>
      </c>
      <c r="I8579" s="5" t="str">
        <f t="shared" si="273"/>
        <v/>
      </c>
      <c r="J8579" s="8"/>
    </row>
    <row r="8580" spans="1:10" x14ac:dyDescent="0.3">
      <c r="A8580" s="10"/>
      <c r="B8580" s="7"/>
      <c r="C8580" s="20"/>
      <c r="D8580" s="8" t="str">
        <f>IF(C8580="",(""),(INDEX('Base de Datos'!A8563:B8570,(MATCH(Movimientos!C8580,'Base de Datos'!A8563:A8570,0)),(2))))</f>
        <v/>
      </c>
      <c r="E8580" s="8"/>
      <c r="F8580" s="8"/>
      <c r="G8580" s="8"/>
      <c r="H8580" s="4" t="str">
        <f t="shared" si="272"/>
        <v/>
      </c>
      <c r="I8580" s="5" t="str">
        <f t="shared" si="273"/>
        <v/>
      </c>
      <c r="J8580" s="8"/>
    </row>
    <row r="8581" spans="1:10" x14ac:dyDescent="0.3">
      <c r="A8581" s="10"/>
      <c r="B8581" s="7"/>
      <c r="C8581" s="20"/>
      <c r="D8581" s="8" t="str">
        <f>IF(C8581="",(""),(INDEX('Base de Datos'!A8564:B8571,(MATCH(Movimientos!C8581,'Base de Datos'!A8564:A8571,0)),(2))))</f>
        <v/>
      </c>
      <c r="E8581" s="8"/>
      <c r="F8581" s="8"/>
      <c r="G8581" s="8"/>
      <c r="H8581" s="4" t="str">
        <f t="shared" si="272"/>
        <v/>
      </c>
      <c r="I8581" s="5" t="str">
        <f t="shared" si="273"/>
        <v/>
      </c>
      <c r="J8581" s="8"/>
    </row>
    <row r="8582" spans="1:10" x14ac:dyDescent="0.3">
      <c r="A8582" s="10"/>
      <c r="B8582" s="7"/>
      <c r="C8582" s="20"/>
      <c r="D8582" s="8" t="str">
        <f>IF(C8582="",(""),(INDEX('Base de Datos'!A8565:B8572,(MATCH(Movimientos!C8582,'Base de Datos'!A8565:A8572,0)),(2))))</f>
        <v/>
      </c>
      <c r="E8582" s="8"/>
      <c r="F8582" s="8"/>
      <c r="G8582" s="8"/>
      <c r="H8582" s="4" t="str">
        <f t="shared" si="272"/>
        <v/>
      </c>
      <c r="I8582" s="5" t="str">
        <f t="shared" si="273"/>
        <v/>
      </c>
      <c r="J8582" s="8"/>
    </row>
    <row r="8583" spans="1:10" x14ac:dyDescent="0.3">
      <c r="A8583" s="10"/>
      <c r="B8583" s="7"/>
      <c r="C8583" s="20"/>
      <c r="D8583" s="8" t="str">
        <f>IF(C8583="",(""),(INDEX('Base de Datos'!A8566:B8573,(MATCH(Movimientos!C8583,'Base de Datos'!A8566:A8573,0)),(2))))</f>
        <v/>
      </c>
      <c r="E8583" s="8"/>
      <c r="F8583" s="8"/>
      <c r="G8583" s="8"/>
      <c r="H8583" s="4" t="str">
        <f t="shared" si="272"/>
        <v/>
      </c>
      <c r="I8583" s="5" t="str">
        <f t="shared" si="273"/>
        <v/>
      </c>
      <c r="J8583" s="8"/>
    </row>
    <row r="8584" spans="1:10" x14ac:dyDescent="0.3">
      <c r="A8584" s="10"/>
      <c r="B8584" s="7"/>
      <c r="C8584" s="20"/>
      <c r="D8584" s="8" t="str">
        <f>IF(C8584="",(""),(INDEX('Base de Datos'!A8567:B8574,(MATCH(Movimientos!C8584,'Base de Datos'!A8567:A8574,0)),(2))))</f>
        <v/>
      </c>
      <c r="E8584" s="8"/>
      <c r="F8584" s="8"/>
      <c r="G8584" s="8"/>
      <c r="H8584" s="4" t="str">
        <f t="shared" si="272"/>
        <v/>
      </c>
      <c r="I8584" s="5" t="str">
        <f t="shared" si="273"/>
        <v/>
      </c>
      <c r="J8584" s="8"/>
    </row>
    <row r="8585" spans="1:10" x14ac:dyDescent="0.3">
      <c r="A8585" s="10"/>
      <c r="B8585" s="7"/>
      <c r="C8585" s="20"/>
      <c r="D8585" s="8" t="str">
        <f>IF(C8585="",(""),(INDEX('Base de Datos'!A8568:B8575,(MATCH(Movimientos!C8585,'Base de Datos'!A8568:A8575,0)),(2))))</f>
        <v/>
      </c>
      <c r="E8585" s="8"/>
      <c r="F8585" s="8"/>
      <c r="G8585" s="8"/>
      <c r="H8585" s="4" t="str">
        <f t="shared" si="272"/>
        <v/>
      </c>
      <c r="I8585" s="5" t="str">
        <f t="shared" si="273"/>
        <v/>
      </c>
      <c r="J8585" s="8"/>
    </row>
    <row r="8586" spans="1:10" x14ac:dyDescent="0.3">
      <c r="A8586" s="10"/>
      <c r="B8586" s="7"/>
      <c r="C8586" s="20"/>
      <c r="D8586" s="8" t="str">
        <f>IF(C8586="",(""),(INDEX('Base de Datos'!A8569:B8576,(MATCH(Movimientos!C8586,'Base de Datos'!A8569:A8576,0)),(2))))</f>
        <v/>
      </c>
      <c r="E8586" s="8"/>
      <c r="F8586" s="8"/>
      <c r="G8586" s="8"/>
      <c r="H8586" s="4" t="str">
        <f t="shared" si="272"/>
        <v/>
      </c>
      <c r="I8586" s="5" t="str">
        <f t="shared" si="273"/>
        <v/>
      </c>
      <c r="J8586" s="8"/>
    </row>
    <row r="8587" spans="1:10" x14ac:dyDescent="0.3">
      <c r="A8587" s="10"/>
      <c r="B8587" s="7"/>
      <c r="C8587" s="20"/>
      <c r="D8587" s="8" t="str">
        <f>IF(C8587="",(""),(INDEX('Base de Datos'!A8570:B8577,(MATCH(Movimientos!C8587,'Base de Datos'!A8570:A8577,0)),(2))))</f>
        <v/>
      </c>
      <c r="E8587" s="8"/>
      <c r="F8587" s="8"/>
      <c r="G8587" s="8"/>
      <c r="H8587" s="4" t="str">
        <f t="shared" si="272"/>
        <v/>
      </c>
      <c r="I8587" s="5" t="str">
        <f t="shared" si="273"/>
        <v/>
      </c>
      <c r="J8587" s="8"/>
    </row>
    <row r="8588" spans="1:10" x14ac:dyDescent="0.3">
      <c r="A8588" s="10"/>
      <c r="B8588" s="7"/>
      <c r="C8588" s="20"/>
      <c r="D8588" s="8" t="str">
        <f>IF(C8588="",(""),(INDEX('Base de Datos'!A8571:B8578,(MATCH(Movimientos!C8588,'Base de Datos'!A8571:A8578,0)),(2))))</f>
        <v/>
      </c>
      <c r="E8588" s="8"/>
      <c r="F8588" s="8"/>
      <c r="G8588" s="8"/>
      <c r="H8588" s="4" t="str">
        <f t="shared" si="272"/>
        <v/>
      </c>
      <c r="I8588" s="5" t="str">
        <f t="shared" si="273"/>
        <v/>
      </c>
      <c r="J8588" s="8"/>
    </row>
    <row r="8589" spans="1:10" x14ac:dyDescent="0.3">
      <c r="A8589" s="10"/>
      <c r="B8589" s="7"/>
      <c r="C8589" s="20"/>
      <c r="D8589" s="8" t="str">
        <f>IF(C8589="",(""),(INDEX('Base de Datos'!A8572:B8579,(MATCH(Movimientos!C8589,'Base de Datos'!A8572:A8579,0)),(2))))</f>
        <v/>
      </c>
      <c r="E8589" s="8"/>
      <c r="F8589" s="8"/>
      <c r="G8589" s="8"/>
      <c r="H8589" s="4" t="str">
        <f t="shared" si="272"/>
        <v/>
      </c>
      <c r="I8589" s="5" t="str">
        <f t="shared" si="273"/>
        <v/>
      </c>
      <c r="J8589" s="8"/>
    </row>
    <row r="8590" spans="1:10" x14ac:dyDescent="0.3">
      <c r="A8590" s="10"/>
      <c r="B8590" s="7"/>
      <c r="C8590" s="20"/>
      <c r="D8590" s="8" t="str">
        <f>IF(C8590="",(""),(INDEX('Base de Datos'!A8573:B8580,(MATCH(Movimientos!C8590,'Base de Datos'!A8573:A8580,0)),(2))))</f>
        <v/>
      </c>
      <c r="E8590" s="8"/>
      <c r="F8590" s="8"/>
      <c r="G8590" s="8"/>
      <c r="H8590" s="4" t="str">
        <f t="shared" si="272"/>
        <v/>
      </c>
      <c r="I8590" s="5" t="str">
        <f t="shared" si="273"/>
        <v/>
      </c>
      <c r="J8590" s="8"/>
    </row>
    <row r="8591" spans="1:10" x14ac:dyDescent="0.3">
      <c r="A8591" s="10"/>
      <c r="B8591" s="7"/>
      <c r="C8591" s="20"/>
      <c r="D8591" s="8" t="str">
        <f>IF(C8591="",(""),(INDEX('Base de Datos'!A8574:B8581,(MATCH(Movimientos!C8591,'Base de Datos'!A8574:A8581,0)),(2))))</f>
        <v/>
      </c>
      <c r="E8591" s="8"/>
      <c r="F8591" s="8"/>
      <c r="G8591" s="8"/>
      <c r="H8591" s="4" t="str">
        <f t="shared" si="272"/>
        <v/>
      </c>
      <c r="I8591" s="5" t="str">
        <f t="shared" si="273"/>
        <v/>
      </c>
      <c r="J8591" s="8"/>
    </row>
    <row r="8592" spans="1:10" x14ac:dyDescent="0.3">
      <c r="A8592" s="10"/>
      <c r="B8592" s="7"/>
      <c r="C8592" s="20"/>
      <c r="D8592" s="8" t="str">
        <f>IF(C8592="",(""),(INDEX('Base de Datos'!A8575:B8582,(MATCH(Movimientos!C8592,'Base de Datos'!A8575:A8582,0)),(2))))</f>
        <v/>
      </c>
      <c r="E8592" s="8"/>
      <c r="F8592" s="8"/>
      <c r="G8592" s="8"/>
      <c r="H8592" s="4" t="str">
        <f t="shared" si="272"/>
        <v/>
      </c>
      <c r="I8592" s="5" t="str">
        <f t="shared" si="273"/>
        <v/>
      </c>
      <c r="J8592" s="8"/>
    </row>
    <row r="8593" spans="1:10" x14ac:dyDescent="0.3">
      <c r="A8593" s="10"/>
      <c r="B8593" s="7"/>
      <c r="C8593" s="20"/>
      <c r="D8593" s="8" t="str">
        <f>IF(C8593="",(""),(INDEX('Base de Datos'!A8576:B8583,(MATCH(Movimientos!C8593,'Base de Datos'!A8576:A8583,0)),(2))))</f>
        <v/>
      </c>
      <c r="E8593" s="8"/>
      <c r="F8593" s="8"/>
      <c r="G8593" s="8"/>
      <c r="H8593" s="4" t="str">
        <f t="shared" si="272"/>
        <v/>
      </c>
      <c r="I8593" s="5" t="str">
        <f t="shared" si="273"/>
        <v/>
      </c>
      <c r="J8593" s="8"/>
    </row>
    <row r="8594" spans="1:10" x14ac:dyDescent="0.3">
      <c r="A8594" s="10"/>
      <c r="B8594" s="7"/>
      <c r="C8594" s="20"/>
      <c r="D8594" s="8" t="str">
        <f>IF(C8594="",(""),(INDEX('Base de Datos'!A8577:B8584,(MATCH(Movimientos!C8594,'Base de Datos'!A8577:A8584,0)),(2))))</f>
        <v/>
      </c>
      <c r="E8594" s="8"/>
      <c r="F8594" s="8"/>
      <c r="G8594" s="8"/>
      <c r="H8594" s="4" t="str">
        <f t="shared" si="272"/>
        <v/>
      </c>
      <c r="I8594" s="5" t="str">
        <f t="shared" si="273"/>
        <v/>
      </c>
      <c r="J8594" s="8"/>
    </row>
    <row r="8595" spans="1:10" x14ac:dyDescent="0.3">
      <c r="A8595" s="10"/>
      <c r="B8595" s="7"/>
      <c r="C8595" s="20"/>
      <c r="D8595" s="8" t="str">
        <f>IF(C8595="",(""),(INDEX('Base de Datos'!A8578:B8585,(MATCH(Movimientos!C8595,'Base de Datos'!A8578:A8585,0)),(2))))</f>
        <v/>
      </c>
      <c r="E8595" s="8"/>
      <c r="F8595" s="8"/>
      <c r="G8595" s="8"/>
      <c r="H8595" s="4" t="str">
        <f t="shared" si="272"/>
        <v/>
      </c>
      <c r="I8595" s="5" t="str">
        <f t="shared" si="273"/>
        <v/>
      </c>
      <c r="J8595" s="8"/>
    </row>
    <row r="8596" spans="1:10" x14ac:dyDescent="0.3">
      <c r="A8596" s="10"/>
      <c r="B8596" s="7"/>
      <c r="C8596" s="20"/>
      <c r="D8596" s="8" t="str">
        <f>IF(C8596="",(""),(INDEX('Base de Datos'!A8579:B8586,(MATCH(Movimientos!C8596,'Base de Datos'!A8579:A8586,0)),(2))))</f>
        <v/>
      </c>
      <c r="E8596" s="8"/>
      <c r="F8596" s="8"/>
      <c r="G8596" s="8"/>
      <c r="H8596" s="4" t="str">
        <f t="shared" si="272"/>
        <v/>
      </c>
      <c r="I8596" s="5" t="str">
        <f t="shared" si="273"/>
        <v/>
      </c>
      <c r="J8596" s="8"/>
    </row>
    <row r="8597" spans="1:10" x14ac:dyDescent="0.3">
      <c r="A8597" s="10"/>
      <c r="B8597" s="7"/>
      <c r="C8597" s="20"/>
      <c r="D8597" s="8" t="str">
        <f>IF(C8597="",(""),(INDEX('Base de Datos'!A8580:B8587,(MATCH(Movimientos!C8597,'Base de Datos'!A8580:A8587,0)),(2))))</f>
        <v/>
      </c>
      <c r="E8597" s="8"/>
      <c r="F8597" s="8"/>
      <c r="G8597" s="8"/>
      <c r="H8597" s="4" t="str">
        <f t="shared" si="272"/>
        <v/>
      </c>
      <c r="I8597" s="5" t="str">
        <f t="shared" si="273"/>
        <v/>
      </c>
      <c r="J8597" s="8"/>
    </row>
    <row r="8598" spans="1:10" x14ac:dyDescent="0.3">
      <c r="A8598" s="10"/>
      <c r="B8598" s="7"/>
      <c r="C8598" s="20"/>
      <c r="D8598" s="8" t="str">
        <f>IF(C8598="",(""),(INDEX('Base de Datos'!A8581:B8588,(MATCH(Movimientos!C8598,'Base de Datos'!A8581:A8588,0)),(2))))</f>
        <v/>
      </c>
      <c r="E8598" s="8"/>
      <c r="F8598" s="8"/>
      <c r="G8598" s="8"/>
      <c r="H8598" s="4" t="str">
        <f t="shared" si="272"/>
        <v/>
      </c>
      <c r="I8598" s="5" t="str">
        <f t="shared" si="273"/>
        <v/>
      </c>
      <c r="J8598" s="8"/>
    </row>
    <row r="8599" spans="1:10" x14ac:dyDescent="0.3">
      <c r="A8599" s="10"/>
      <c r="B8599" s="7"/>
      <c r="C8599" s="20"/>
      <c r="D8599" s="8" t="str">
        <f>IF(C8599="",(""),(INDEX('Base de Datos'!A8582:B8589,(MATCH(Movimientos!C8599,'Base de Datos'!A8582:A8589,0)),(2))))</f>
        <v/>
      </c>
      <c r="E8599" s="8"/>
      <c r="F8599" s="8"/>
      <c r="G8599" s="8"/>
      <c r="H8599" s="4" t="str">
        <f t="shared" si="272"/>
        <v/>
      </c>
      <c r="I8599" s="5" t="str">
        <f t="shared" si="273"/>
        <v/>
      </c>
      <c r="J8599" s="8"/>
    </row>
    <row r="8600" spans="1:10" x14ac:dyDescent="0.3">
      <c r="A8600" s="10"/>
      <c r="B8600" s="7"/>
      <c r="C8600" s="20"/>
      <c r="D8600" s="8" t="str">
        <f>IF(C8600="",(""),(INDEX('Base de Datos'!A8583:B8590,(MATCH(Movimientos!C8600,'Base de Datos'!A8583:A8590,0)),(2))))</f>
        <v/>
      </c>
      <c r="E8600" s="8"/>
      <c r="F8600" s="8"/>
      <c r="G8600" s="8"/>
      <c r="H8600" s="4" t="str">
        <f t="shared" si="272"/>
        <v/>
      </c>
      <c r="I8600" s="5" t="str">
        <f t="shared" si="273"/>
        <v/>
      </c>
      <c r="J8600" s="8"/>
    </row>
    <row r="8601" spans="1:10" x14ac:dyDescent="0.3">
      <c r="A8601" s="10"/>
      <c r="B8601" s="7"/>
      <c r="C8601" s="20"/>
      <c r="D8601" s="8" t="str">
        <f>IF(C8601="",(""),(INDEX('Base de Datos'!A8584:B8591,(MATCH(Movimientos!C8601,'Base de Datos'!A8584:A8591,0)),(2))))</f>
        <v/>
      </c>
      <c r="E8601" s="8"/>
      <c r="F8601" s="8"/>
      <c r="G8601" s="8"/>
      <c r="H8601" s="4" t="str">
        <f t="shared" si="272"/>
        <v/>
      </c>
      <c r="I8601" s="5" t="str">
        <f t="shared" si="273"/>
        <v/>
      </c>
      <c r="J8601" s="8"/>
    </row>
    <row r="8602" spans="1:10" x14ac:dyDescent="0.3">
      <c r="A8602" s="10"/>
      <c r="B8602" s="7"/>
      <c r="C8602" s="20"/>
      <c r="D8602" s="8" t="str">
        <f>IF(C8602="",(""),(INDEX('Base de Datos'!A8585:B8592,(MATCH(Movimientos!C8602,'Base de Datos'!A8585:A8592,0)),(2))))</f>
        <v/>
      </c>
      <c r="E8602" s="8"/>
      <c r="F8602" s="8"/>
      <c r="G8602" s="8"/>
      <c r="H8602" s="4" t="str">
        <f t="shared" si="272"/>
        <v/>
      </c>
      <c r="I8602" s="5" t="str">
        <f t="shared" si="273"/>
        <v/>
      </c>
      <c r="J8602" s="8"/>
    </row>
    <row r="8603" spans="1:10" x14ac:dyDescent="0.3">
      <c r="A8603" s="10"/>
      <c r="B8603" s="7"/>
      <c r="C8603" s="20"/>
      <c r="D8603" s="8" t="str">
        <f>IF(C8603="",(""),(INDEX('Base de Datos'!A8586:B8593,(MATCH(Movimientos!C8603,'Base de Datos'!A8586:A8593,0)),(2))))</f>
        <v/>
      </c>
      <c r="E8603" s="8"/>
      <c r="F8603" s="8"/>
      <c r="G8603" s="8"/>
      <c r="H8603" s="4" t="str">
        <f t="shared" si="272"/>
        <v/>
      </c>
      <c r="I8603" s="5" t="str">
        <f t="shared" si="273"/>
        <v/>
      </c>
      <c r="J8603" s="8"/>
    </row>
    <row r="8604" spans="1:10" x14ac:dyDescent="0.3">
      <c r="A8604" s="10"/>
      <c r="B8604" s="7"/>
      <c r="C8604" s="20"/>
      <c r="D8604" s="8" t="str">
        <f>IF(C8604="",(""),(INDEX('Base de Datos'!A8587:B8594,(MATCH(Movimientos!C8604,'Base de Datos'!A8587:A8594,0)),(2))))</f>
        <v/>
      </c>
      <c r="E8604" s="8"/>
      <c r="F8604" s="8"/>
      <c r="G8604" s="8"/>
      <c r="H8604" s="4" t="str">
        <f t="shared" si="272"/>
        <v/>
      </c>
      <c r="I8604" s="5" t="str">
        <f t="shared" si="273"/>
        <v/>
      </c>
      <c r="J8604" s="8"/>
    </row>
    <row r="8605" spans="1:10" x14ac:dyDescent="0.3">
      <c r="A8605" s="10"/>
      <c r="B8605" s="7"/>
      <c r="C8605" s="20"/>
      <c r="D8605" s="8" t="str">
        <f>IF(C8605="",(""),(INDEX('Base de Datos'!A8588:B8595,(MATCH(Movimientos!C8605,'Base de Datos'!A8588:A8595,0)),(2))))</f>
        <v/>
      </c>
      <c r="E8605" s="8"/>
      <c r="F8605" s="8"/>
      <c r="G8605" s="8"/>
      <c r="H8605" s="4" t="str">
        <f t="shared" si="272"/>
        <v/>
      </c>
      <c r="I8605" s="5" t="str">
        <f t="shared" si="273"/>
        <v/>
      </c>
      <c r="J8605" s="8"/>
    </row>
    <row r="8606" spans="1:10" x14ac:dyDescent="0.3">
      <c r="A8606" s="10"/>
      <c r="B8606" s="7"/>
      <c r="C8606" s="20"/>
      <c r="D8606" s="8" t="str">
        <f>IF(C8606="",(""),(INDEX('Base de Datos'!A8589:B8596,(MATCH(Movimientos!C8606,'Base de Datos'!A8589:A8596,0)),(2))))</f>
        <v/>
      </c>
      <c r="E8606" s="8"/>
      <c r="F8606" s="8"/>
      <c r="G8606" s="8"/>
      <c r="H8606" s="4" t="str">
        <f t="shared" si="272"/>
        <v/>
      </c>
      <c r="I8606" s="5" t="str">
        <f t="shared" si="273"/>
        <v/>
      </c>
      <c r="J8606" s="8"/>
    </row>
    <row r="8607" spans="1:10" x14ac:dyDescent="0.3">
      <c r="A8607" s="10"/>
      <c r="B8607" s="7"/>
      <c r="C8607" s="20"/>
      <c r="D8607" s="8" t="str">
        <f>IF(C8607="",(""),(INDEX('Base de Datos'!A8590:B8597,(MATCH(Movimientos!C8607,'Base de Datos'!A8590:A8597,0)),(2))))</f>
        <v/>
      </c>
      <c r="E8607" s="8"/>
      <c r="F8607" s="8"/>
      <c r="G8607" s="8"/>
      <c r="H8607" s="4" t="str">
        <f t="shared" si="272"/>
        <v/>
      </c>
      <c r="I8607" s="5" t="str">
        <f t="shared" si="273"/>
        <v/>
      </c>
      <c r="J8607" s="8"/>
    </row>
    <row r="8608" spans="1:10" x14ac:dyDescent="0.3">
      <c r="A8608" s="10"/>
      <c r="B8608" s="7"/>
      <c r="C8608" s="20"/>
      <c r="D8608" s="8" t="str">
        <f>IF(C8608="",(""),(INDEX('Base de Datos'!A8591:B8598,(MATCH(Movimientos!C8608,'Base de Datos'!A8591:A8598,0)),(2))))</f>
        <v/>
      </c>
      <c r="E8608" s="8"/>
      <c r="F8608" s="8"/>
      <c r="G8608" s="8"/>
      <c r="H8608" s="4" t="str">
        <f t="shared" si="272"/>
        <v/>
      </c>
      <c r="I8608" s="5" t="str">
        <f t="shared" si="273"/>
        <v/>
      </c>
      <c r="J8608" s="8"/>
    </row>
    <row r="8609" spans="1:10" x14ac:dyDescent="0.3">
      <c r="A8609" s="10"/>
      <c r="B8609" s="7"/>
      <c r="C8609" s="20"/>
      <c r="D8609" s="8" t="str">
        <f>IF(C8609="",(""),(INDEX('Base de Datos'!A8592:B8599,(MATCH(Movimientos!C8609,'Base de Datos'!A8592:A8599,0)),(2))))</f>
        <v/>
      </c>
      <c r="E8609" s="8"/>
      <c r="F8609" s="8"/>
      <c r="G8609" s="8"/>
      <c r="H8609" s="4" t="str">
        <f t="shared" si="272"/>
        <v/>
      </c>
      <c r="I8609" s="5" t="str">
        <f t="shared" si="273"/>
        <v/>
      </c>
      <c r="J8609" s="8"/>
    </row>
    <row r="8610" spans="1:10" x14ac:dyDescent="0.3">
      <c r="A8610" s="10"/>
      <c r="B8610" s="7"/>
      <c r="C8610" s="20"/>
      <c r="D8610" s="8" t="str">
        <f>IF(C8610="",(""),(INDEX('Base de Datos'!A8593:B8600,(MATCH(Movimientos!C8610,'Base de Datos'!A8593:A8600,0)),(2))))</f>
        <v/>
      </c>
      <c r="E8610" s="8"/>
      <c r="F8610" s="8"/>
      <c r="G8610" s="8"/>
      <c r="H8610" s="4" t="str">
        <f t="shared" si="272"/>
        <v/>
      </c>
      <c r="I8610" s="5" t="str">
        <f t="shared" si="273"/>
        <v/>
      </c>
      <c r="J8610" s="8"/>
    </row>
    <row r="8611" spans="1:10" x14ac:dyDescent="0.3">
      <c r="A8611" s="10"/>
      <c r="B8611" s="7"/>
      <c r="C8611" s="20"/>
      <c r="D8611" s="8" t="str">
        <f>IF(C8611="",(""),(INDEX('Base de Datos'!A8594:B8601,(MATCH(Movimientos!C8611,'Base de Datos'!A8594:A8601,0)),(2))))</f>
        <v/>
      </c>
      <c r="E8611" s="8"/>
      <c r="F8611" s="8"/>
      <c r="G8611" s="8"/>
      <c r="H8611" s="4" t="str">
        <f t="shared" si="272"/>
        <v/>
      </c>
      <c r="I8611" s="5" t="str">
        <f t="shared" si="273"/>
        <v/>
      </c>
      <c r="J8611" s="8"/>
    </row>
    <row r="8612" spans="1:10" x14ac:dyDescent="0.3">
      <c r="A8612" s="10"/>
      <c r="B8612" s="7"/>
      <c r="C8612" s="20"/>
      <c r="D8612" s="8" t="str">
        <f>IF(C8612="",(""),(INDEX('Base de Datos'!A8595:B8602,(MATCH(Movimientos!C8612,'Base de Datos'!A8595:A8602,0)),(2))))</f>
        <v/>
      </c>
      <c r="E8612" s="8"/>
      <c r="F8612" s="8"/>
      <c r="G8612" s="8"/>
      <c r="H8612" s="4" t="str">
        <f t="shared" si="272"/>
        <v/>
      </c>
      <c r="I8612" s="5" t="str">
        <f t="shared" si="273"/>
        <v/>
      </c>
      <c r="J8612" s="8"/>
    </row>
    <row r="8613" spans="1:10" x14ac:dyDescent="0.3">
      <c r="A8613" s="10"/>
      <c r="B8613" s="7"/>
      <c r="C8613" s="20"/>
      <c r="D8613" s="8" t="str">
        <f>IF(C8613="",(""),(INDEX('Base de Datos'!A8596:B8603,(MATCH(Movimientos!C8613,'Base de Datos'!A8596:A8603,0)),(2))))</f>
        <v/>
      </c>
      <c r="E8613" s="8"/>
      <c r="F8613" s="8"/>
      <c r="G8613" s="8"/>
      <c r="H8613" s="4" t="str">
        <f t="shared" si="272"/>
        <v/>
      </c>
      <c r="I8613" s="5" t="str">
        <f t="shared" si="273"/>
        <v/>
      </c>
      <c r="J8613" s="8"/>
    </row>
    <row r="8614" spans="1:10" x14ac:dyDescent="0.3">
      <c r="A8614" s="10"/>
      <c r="B8614" s="7"/>
      <c r="C8614" s="20"/>
      <c r="D8614" s="8" t="str">
        <f>IF(C8614="",(""),(INDEX('Base de Datos'!A8597:B8604,(MATCH(Movimientos!C8614,'Base de Datos'!A8597:A8604,0)),(2))))</f>
        <v/>
      </c>
      <c r="E8614" s="8"/>
      <c r="F8614" s="8"/>
      <c r="G8614" s="8"/>
      <c r="H8614" s="4" t="str">
        <f t="shared" ref="H8614:H8677" si="274">IF(A8614="",(""),(IF(B8614="Ingreso",(D8614),(""))))</f>
        <v/>
      </c>
      <c r="I8614" s="5" t="str">
        <f t="shared" ref="I8614:I8677" si="275">IF(A8614="",(""),(IF(B8614="Egreso",(D8614),(""))))</f>
        <v/>
      </c>
      <c r="J8614" s="8"/>
    </row>
    <row r="8615" spans="1:10" x14ac:dyDescent="0.3">
      <c r="A8615" s="10"/>
      <c r="B8615" s="7"/>
      <c r="C8615" s="20"/>
      <c r="D8615" s="8" t="str">
        <f>IF(C8615="",(""),(INDEX('Base de Datos'!A8598:B8605,(MATCH(Movimientos!C8615,'Base de Datos'!A8598:A8605,0)),(2))))</f>
        <v/>
      </c>
      <c r="E8615" s="8"/>
      <c r="F8615" s="8"/>
      <c r="G8615" s="8"/>
      <c r="H8615" s="4" t="str">
        <f t="shared" si="274"/>
        <v/>
      </c>
      <c r="I8615" s="5" t="str">
        <f t="shared" si="275"/>
        <v/>
      </c>
      <c r="J8615" s="8"/>
    </row>
    <row r="8616" spans="1:10" x14ac:dyDescent="0.3">
      <c r="A8616" s="10"/>
      <c r="B8616" s="7"/>
      <c r="C8616" s="20"/>
      <c r="D8616" s="8" t="str">
        <f>IF(C8616="",(""),(INDEX('Base de Datos'!A8599:B8606,(MATCH(Movimientos!C8616,'Base de Datos'!A8599:A8606,0)),(2))))</f>
        <v/>
      </c>
      <c r="E8616" s="8"/>
      <c r="F8616" s="8"/>
      <c r="G8616" s="8"/>
      <c r="H8616" s="4" t="str">
        <f t="shared" si="274"/>
        <v/>
      </c>
      <c r="I8616" s="5" t="str">
        <f t="shared" si="275"/>
        <v/>
      </c>
      <c r="J8616" s="8"/>
    </row>
    <row r="8617" spans="1:10" x14ac:dyDescent="0.3">
      <c r="A8617" s="10"/>
      <c r="B8617" s="7"/>
      <c r="C8617" s="20"/>
      <c r="D8617" s="8" t="str">
        <f>IF(C8617="",(""),(INDEX('Base de Datos'!A8600:B8607,(MATCH(Movimientos!C8617,'Base de Datos'!A8600:A8607,0)),(2))))</f>
        <v/>
      </c>
      <c r="E8617" s="8"/>
      <c r="F8617" s="8"/>
      <c r="G8617" s="8"/>
      <c r="H8617" s="4" t="str">
        <f t="shared" si="274"/>
        <v/>
      </c>
      <c r="I8617" s="5" t="str">
        <f t="shared" si="275"/>
        <v/>
      </c>
      <c r="J8617" s="8"/>
    </row>
    <row r="8618" spans="1:10" x14ac:dyDescent="0.3">
      <c r="A8618" s="10"/>
      <c r="B8618" s="7"/>
      <c r="C8618" s="20"/>
      <c r="D8618" s="8" t="str">
        <f>IF(C8618="",(""),(INDEX('Base de Datos'!A8601:B8608,(MATCH(Movimientos!C8618,'Base de Datos'!A8601:A8608,0)),(2))))</f>
        <v/>
      </c>
      <c r="E8618" s="8"/>
      <c r="F8618" s="8"/>
      <c r="G8618" s="8"/>
      <c r="H8618" s="4" t="str">
        <f t="shared" si="274"/>
        <v/>
      </c>
      <c r="I8618" s="5" t="str">
        <f t="shared" si="275"/>
        <v/>
      </c>
      <c r="J8618" s="8"/>
    </row>
    <row r="8619" spans="1:10" x14ac:dyDescent="0.3">
      <c r="A8619" s="10"/>
      <c r="B8619" s="7"/>
      <c r="C8619" s="20"/>
      <c r="D8619" s="8" t="str">
        <f>IF(C8619="",(""),(INDEX('Base de Datos'!A8602:B8609,(MATCH(Movimientos!C8619,'Base de Datos'!A8602:A8609,0)),(2))))</f>
        <v/>
      </c>
      <c r="E8619" s="8"/>
      <c r="F8619" s="8"/>
      <c r="G8619" s="8"/>
      <c r="H8619" s="4" t="str">
        <f t="shared" si="274"/>
        <v/>
      </c>
      <c r="I8619" s="5" t="str">
        <f t="shared" si="275"/>
        <v/>
      </c>
      <c r="J8619" s="8"/>
    </row>
    <row r="8620" spans="1:10" x14ac:dyDescent="0.3">
      <c r="A8620" s="10"/>
      <c r="B8620" s="7"/>
      <c r="C8620" s="20"/>
      <c r="D8620" s="8" t="str">
        <f>IF(C8620="",(""),(INDEX('Base de Datos'!A8603:B8610,(MATCH(Movimientos!C8620,'Base de Datos'!A8603:A8610,0)),(2))))</f>
        <v/>
      </c>
      <c r="E8620" s="8"/>
      <c r="F8620" s="8"/>
      <c r="G8620" s="8"/>
      <c r="H8620" s="4" t="str">
        <f t="shared" si="274"/>
        <v/>
      </c>
      <c r="I8620" s="5" t="str">
        <f t="shared" si="275"/>
        <v/>
      </c>
      <c r="J8620" s="8"/>
    </row>
    <row r="8621" spans="1:10" x14ac:dyDescent="0.3">
      <c r="A8621" s="10"/>
      <c r="B8621" s="7"/>
      <c r="C8621" s="20"/>
      <c r="D8621" s="8" t="str">
        <f>IF(C8621="",(""),(INDEX('Base de Datos'!A8604:B8611,(MATCH(Movimientos!C8621,'Base de Datos'!A8604:A8611,0)),(2))))</f>
        <v/>
      </c>
      <c r="E8621" s="8"/>
      <c r="F8621" s="8"/>
      <c r="G8621" s="8"/>
      <c r="H8621" s="4" t="str">
        <f t="shared" si="274"/>
        <v/>
      </c>
      <c r="I8621" s="5" t="str">
        <f t="shared" si="275"/>
        <v/>
      </c>
      <c r="J8621" s="8"/>
    </row>
    <row r="8622" spans="1:10" x14ac:dyDescent="0.3">
      <c r="A8622" s="10"/>
      <c r="B8622" s="7"/>
      <c r="C8622" s="20"/>
      <c r="D8622" s="8" t="str">
        <f>IF(C8622="",(""),(INDEX('Base de Datos'!A8605:B8612,(MATCH(Movimientos!C8622,'Base de Datos'!A8605:A8612,0)),(2))))</f>
        <v/>
      </c>
      <c r="E8622" s="8"/>
      <c r="F8622" s="8"/>
      <c r="G8622" s="8"/>
      <c r="H8622" s="4" t="str">
        <f t="shared" si="274"/>
        <v/>
      </c>
      <c r="I8622" s="5" t="str">
        <f t="shared" si="275"/>
        <v/>
      </c>
      <c r="J8622" s="8"/>
    </row>
    <row r="8623" spans="1:10" x14ac:dyDescent="0.3">
      <c r="A8623" s="10"/>
      <c r="B8623" s="7"/>
      <c r="C8623" s="20"/>
      <c r="D8623" s="8" t="str">
        <f>IF(C8623="",(""),(INDEX('Base de Datos'!A8606:B8613,(MATCH(Movimientos!C8623,'Base de Datos'!A8606:A8613,0)),(2))))</f>
        <v/>
      </c>
      <c r="E8623" s="8"/>
      <c r="F8623" s="8"/>
      <c r="G8623" s="8"/>
      <c r="H8623" s="4" t="str">
        <f t="shared" si="274"/>
        <v/>
      </c>
      <c r="I8623" s="5" t="str">
        <f t="shared" si="275"/>
        <v/>
      </c>
      <c r="J8623" s="8"/>
    </row>
    <row r="8624" spans="1:10" x14ac:dyDescent="0.3">
      <c r="A8624" s="10"/>
      <c r="B8624" s="7"/>
      <c r="C8624" s="20"/>
      <c r="D8624" s="8" t="str">
        <f>IF(C8624="",(""),(INDEX('Base de Datos'!A8607:B8614,(MATCH(Movimientos!C8624,'Base de Datos'!A8607:A8614,0)),(2))))</f>
        <v/>
      </c>
      <c r="E8624" s="8"/>
      <c r="F8624" s="8"/>
      <c r="G8624" s="8"/>
      <c r="H8624" s="4" t="str">
        <f t="shared" si="274"/>
        <v/>
      </c>
      <c r="I8624" s="5" t="str">
        <f t="shared" si="275"/>
        <v/>
      </c>
      <c r="J8624" s="8"/>
    </row>
    <row r="8625" spans="1:10" x14ac:dyDescent="0.3">
      <c r="A8625" s="10"/>
      <c r="B8625" s="7"/>
      <c r="C8625" s="20"/>
      <c r="D8625" s="8" t="str">
        <f>IF(C8625="",(""),(INDEX('Base de Datos'!A8608:B8615,(MATCH(Movimientos!C8625,'Base de Datos'!A8608:A8615,0)),(2))))</f>
        <v/>
      </c>
      <c r="E8625" s="8"/>
      <c r="F8625" s="8"/>
      <c r="G8625" s="8"/>
      <c r="H8625" s="4" t="str">
        <f t="shared" si="274"/>
        <v/>
      </c>
      <c r="I8625" s="5" t="str">
        <f t="shared" si="275"/>
        <v/>
      </c>
      <c r="J8625" s="8"/>
    </row>
    <row r="8626" spans="1:10" x14ac:dyDescent="0.3">
      <c r="A8626" s="10"/>
      <c r="B8626" s="7"/>
      <c r="C8626" s="20"/>
      <c r="D8626" s="8" t="str">
        <f>IF(C8626="",(""),(INDEX('Base de Datos'!A8609:B8616,(MATCH(Movimientos!C8626,'Base de Datos'!A8609:A8616,0)),(2))))</f>
        <v/>
      </c>
      <c r="E8626" s="8"/>
      <c r="F8626" s="8"/>
      <c r="G8626" s="8"/>
      <c r="H8626" s="4" t="str">
        <f t="shared" si="274"/>
        <v/>
      </c>
      <c r="I8626" s="5" t="str">
        <f t="shared" si="275"/>
        <v/>
      </c>
      <c r="J8626" s="8"/>
    </row>
    <row r="8627" spans="1:10" x14ac:dyDescent="0.3">
      <c r="A8627" s="10"/>
      <c r="B8627" s="7"/>
      <c r="C8627" s="20"/>
      <c r="D8627" s="8" t="str">
        <f>IF(C8627="",(""),(INDEX('Base de Datos'!A8610:B8617,(MATCH(Movimientos!C8627,'Base de Datos'!A8610:A8617,0)),(2))))</f>
        <v/>
      </c>
      <c r="E8627" s="8"/>
      <c r="F8627" s="8"/>
      <c r="G8627" s="8"/>
      <c r="H8627" s="4" t="str">
        <f t="shared" si="274"/>
        <v/>
      </c>
      <c r="I8627" s="5" t="str">
        <f t="shared" si="275"/>
        <v/>
      </c>
      <c r="J8627" s="8"/>
    </row>
    <row r="8628" spans="1:10" x14ac:dyDescent="0.3">
      <c r="A8628" s="10"/>
      <c r="B8628" s="7"/>
      <c r="C8628" s="20"/>
      <c r="D8628" s="8" t="str">
        <f>IF(C8628="",(""),(INDEX('Base de Datos'!A8611:B8618,(MATCH(Movimientos!C8628,'Base de Datos'!A8611:A8618,0)),(2))))</f>
        <v/>
      </c>
      <c r="E8628" s="8"/>
      <c r="F8628" s="8"/>
      <c r="G8628" s="8"/>
      <c r="H8628" s="4" t="str">
        <f t="shared" si="274"/>
        <v/>
      </c>
      <c r="I8628" s="5" t="str">
        <f t="shared" si="275"/>
        <v/>
      </c>
      <c r="J8628" s="8"/>
    </row>
    <row r="8629" spans="1:10" x14ac:dyDescent="0.3">
      <c r="A8629" s="10"/>
      <c r="B8629" s="7"/>
      <c r="C8629" s="20"/>
      <c r="D8629" s="8" t="str">
        <f>IF(C8629="",(""),(INDEX('Base de Datos'!A8612:B8619,(MATCH(Movimientos!C8629,'Base de Datos'!A8612:A8619,0)),(2))))</f>
        <v/>
      </c>
      <c r="E8629" s="8"/>
      <c r="F8629" s="8"/>
      <c r="G8629" s="8"/>
      <c r="H8629" s="4" t="str">
        <f t="shared" si="274"/>
        <v/>
      </c>
      <c r="I8629" s="5" t="str">
        <f t="shared" si="275"/>
        <v/>
      </c>
      <c r="J8629" s="8"/>
    </row>
    <row r="8630" spans="1:10" x14ac:dyDescent="0.3">
      <c r="A8630" s="10"/>
      <c r="B8630" s="7"/>
      <c r="C8630" s="20"/>
      <c r="D8630" s="8" t="str">
        <f>IF(C8630="",(""),(INDEX('Base de Datos'!A8613:B8620,(MATCH(Movimientos!C8630,'Base de Datos'!A8613:A8620,0)),(2))))</f>
        <v/>
      </c>
      <c r="E8630" s="8"/>
      <c r="F8630" s="8"/>
      <c r="G8630" s="8"/>
      <c r="H8630" s="4" t="str">
        <f t="shared" si="274"/>
        <v/>
      </c>
      <c r="I8630" s="5" t="str">
        <f t="shared" si="275"/>
        <v/>
      </c>
      <c r="J8630" s="8"/>
    </row>
    <row r="8631" spans="1:10" x14ac:dyDescent="0.3">
      <c r="A8631" s="10"/>
      <c r="B8631" s="7"/>
      <c r="C8631" s="20"/>
      <c r="D8631" s="8" t="str">
        <f>IF(C8631="",(""),(INDEX('Base de Datos'!A8614:B8621,(MATCH(Movimientos!C8631,'Base de Datos'!A8614:A8621,0)),(2))))</f>
        <v/>
      </c>
      <c r="E8631" s="8"/>
      <c r="F8631" s="8"/>
      <c r="G8631" s="8"/>
      <c r="H8631" s="4" t="str">
        <f t="shared" si="274"/>
        <v/>
      </c>
      <c r="I8631" s="5" t="str">
        <f t="shared" si="275"/>
        <v/>
      </c>
      <c r="J8631" s="8"/>
    </row>
    <row r="8632" spans="1:10" x14ac:dyDescent="0.3">
      <c r="A8632" s="10"/>
      <c r="B8632" s="7"/>
      <c r="C8632" s="20"/>
      <c r="D8632" s="8" t="str">
        <f>IF(C8632="",(""),(INDEX('Base de Datos'!A8615:B8622,(MATCH(Movimientos!C8632,'Base de Datos'!A8615:A8622,0)),(2))))</f>
        <v/>
      </c>
      <c r="E8632" s="8"/>
      <c r="F8632" s="8"/>
      <c r="G8632" s="8"/>
      <c r="H8632" s="4" t="str">
        <f t="shared" si="274"/>
        <v/>
      </c>
      <c r="I8632" s="5" t="str">
        <f t="shared" si="275"/>
        <v/>
      </c>
      <c r="J8632" s="8"/>
    </row>
    <row r="8633" spans="1:10" x14ac:dyDescent="0.3">
      <c r="A8633" s="10"/>
      <c r="B8633" s="7"/>
      <c r="C8633" s="20"/>
      <c r="D8633" s="8" t="str">
        <f>IF(C8633="",(""),(INDEX('Base de Datos'!A8616:B8623,(MATCH(Movimientos!C8633,'Base de Datos'!A8616:A8623,0)),(2))))</f>
        <v/>
      </c>
      <c r="E8633" s="8"/>
      <c r="F8633" s="8"/>
      <c r="G8633" s="8"/>
      <c r="H8633" s="4" t="str">
        <f t="shared" si="274"/>
        <v/>
      </c>
      <c r="I8633" s="5" t="str">
        <f t="shared" si="275"/>
        <v/>
      </c>
      <c r="J8633" s="8"/>
    </row>
    <row r="8634" spans="1:10" x14ac:dyDescent="0.3">
      <c r="A8634" s="10"/>
      <c r="B8634" s="7"/>
      <c r="C8634" s="20"/>
      <c r="D8634" s="8" t="str">
        <f>IF(C8634="",(""),(INDEX('Base de Datos'!A8617:B8624,(MATCH(Movimientos!C8634,'Base de Datos'!A8617:A8624,0)),(2))))</f>
        <v/>
      </c>
      <c r="E8634" s="8"/>
      <c r="F8634" s="8"/>
      <c r="G8634" s="8"/>
      <c r="H8634" s="4" t="str">
        <f t="shared" si="274"/>
        <v/>
      </c>
      <c r="I8634" s="5" t="str">
        <f t="shared" si="275"/>
        <v/>
      </c>
      <c r="J8634" s="8"/>
    </row>
    <row r="8635" spans="1:10" x14ac:dyDescent="0.3">
      <c r="A8635" s="10"/>
      <c r="B8635" s="7"/>
      <c r="C8635" s="20"/>
      <c r="D8635" s="8" t="str">
        <f>IF(C8635="",(""),(INDEX('Base de Datos'!A8618:B8625,(MATCH(Movimientos!C8635,'Base de Datos'!A8618:A8625,0)),(2))))</f>
        <v/>
      </c>
      <c r="E8635" s="8"/>
      <c r="F8635" s="8"/>
      <c r="G8635" s="8"/>
      <c r="H8635" s="4" t="str">
        <f t="shared" si="274"/>
        <v/>
      </c>
      <c r="I8635" s="5" t="str">
        <f t="shared" si="275"/>
        <v/>
      </c>
      <c r="J8635" s="8"/>
    </row>
    <row r="8636" spans="1:10" x14ac:dyDescent="0.3">
      <c r="A8636" s="10"/>
      <c r="B8636" s="7"/>
      <c r="C8636" s="20"/>
      <c r="D8636" s="8" t="str">
        <f>IF(C8636="",(""),(INDEX('Base de Datos'!A8619:B8626,(MATCH(Movimientos!C8636,'Base de Datos'!A8619:A8626,0)),(2))))</f>
        <v/>
      </c>
      <c r="E8636" s="8"/>
      <c r="F8636" s="8"/>
      <c r="G8636" s="8"/>
      <c r="H8636" s="4" t="str">
        <f t="shared" si="274"/>
        <v/>
      </c>
      <c r="I8636" s="5" t="str">
        <f t="shared" si="275"/>
        <v/>
      </c>
      <c r="J8636" s="8"/>
    </row>
    <row r="8637" spans="1:10" x14ac:dyDescent="0.3">
      <c r="A8637" s="10"/>
      <c r="B8637" s="7"/>
      <c r="C8637" s="20"/>
      <c r="D8637" s="8" t="str">
        <f>IF(C8637="",(""),(INDEX('Base de Datos'!A8620:B8627,(MATCH(Movimientos!C8637,'Base de Datos'!A8620:A8627,0)),(2))))</f>
        <v/>
      </c>
      <c r="E8637" s="8"/>
      <c r="F8637" s="8"/>
      <c r="G8637" s="8"/>
      <c r="H8637" s="4" t="str">
        <f t="shared" si="274"/>
        <v/>
      </c>
      <c r="I8637" s="5" t="str">
        <f t="shared" si="275"/>
        <v/>
      </c>
      <c r="J8637" s="8"/>
    </row>
    <row r="8638" spans="1:10" x14ac:dyDescent="0.3">
      <c r="A8638" s="10"/>
      <c r="B8638" s="7"/>
      <c r="C8638" s="20"/>
      <c r="D8638" s="8" t="str">
        <f>IF(C8638="",(""),(INDEX('Base de Datos'!A8621:B8628,(MATCH(Movimientos!C8638,'Base de Datos'!A8621:A8628,0)),(2))))</f>
        <v/>
      </c>
      <c r="E8638" s="8"/>
      <c r="F8638" s="8"/>
      <c r="G8638" s="8"/>
      <c r="H8638" s="4" t="str">
        <f t="shared" si="274"/>
        <v/>
      </c>
      <c r="I8638" s="5" t="str">
        <f t="shared" si="275"/>
        <v/>
      </c>
      <c r="J8638" s="8"/>
    </row>
    <row r="8639" spans="1:10" x14ac:dyDescent="0.3">
      <c r="A8639" s="10"/>
      <c r="B8639" s="7"/>
      <c r="C8639" s="20"/>
      <c r="D8639" s="8" t="str">
        <f>IF(C8639="",(""),(INDEX('Base de Datos'!A8622:B8629,(MATCH(Movimientos!C8639,'Base de Datos'!A8622:A8629,0)),(2))))</f>
        <v/>
      </c>
      <c r="E8639" s="8"/>
      <c r="F8639" s="8"/>
      <c r="G8639" s="8"/>
      <c r="H8639" s="4" t="str">
        <f t="shared" si="274"/>
        <v/>
      </c>
      <c r="I8639" s="5" t="str">
        <f t="shared" si="275"/>
        <v/>
      </c>
      <c r="J8639" s="8"/>
    </row>
    <row r="8640" spans="1:10" x14ac:dyDescent="0.3">
      <c r="A8640" s="10"/>
      <c r="B8640" s="7"/>
      <c r="C8640" s="20"/>
      <c r="D8640" s="8" t="str">
        <f>IF(C8640="",(""),(INDEX('Base de Datos'!A8623:B8630,(MATCH(Movimientos!C8640,'Base de Datos'!A8623:A8630,0)),(2))))</f>
        <v/>
      </c>
      <c r="E8640" s="8"/>
      <c r="F8640" s="8"/>
      <c r="G8640" s="8"/>
      <c r="H8640" s="4" t="str">
        <f t="shared" si="274"/>
        <v/>
      </c>
      <c r="I8640" s="5" t="str">
        <f t="shared" si="275"/>
        <v/>
      </c>
      <c r="J8640" s="8"/>
    </row>
    <row r="8641" spans="1:10" x14ac:dyDescent="0.3">
      <c r="A8641" s="10"/>
      <c r="B8641" s="7"/>
      <c r="C8641" s="20"/>
      <c r="D8641" s="8" t="str">
        <f>IF(C8641="",(""),(INDEX('Base de Datos'!A8624:B8631,(MATCH(Movimientos!C8641,'Base de Datos'!A8624:A8631,0)),(2))))</f>
        <v/>
      </c>
      <c r="E8641" s="8"/>
      <c r="F8641" s="8"/>
      <c r="G8641" s="8"/>
      <c r="H8641" s="4" t="str">
        <f t="shared" si="274"/>
        <v/>
      </c>
      <c r="I8641" s="5" t="str">
        <f t="shared" si="275"/>
        <v/>
      </c>
      <c r="J8641" s="8"/>
    </row>
    <row r="8642" spans="1:10" x14ac:dyDescent="0.3">
      <c r="A8642" s="10"/>
      <c r="B8642" s="7"/>
      <c r="C8642" s="20"/>
      <c r="D8642" s="8" t="str">
        <f>IF(C8642="",(""),(INDEX('Base de Datos'!A8625:B8632,(MATCH(Movimientos!C8642,'Base de Datos'!A8625:A8632,0)),(2))))</f>
        <v/>
      </c>
      <c r="E8642" s="8"/>
      <c r="F8642" s="8"/>
      <c r="G8642" s="8"/>
      <c r="H8642" s="4" t="str">
        <f t="shared" si="274"/>
        <v/>
      </c>
      <c r="I8642" s="5" t="str">
        <f t="shared" si="275"/>
        <v/>
      </c>
      <c r="J8642" s="8"/>
    </row>
    <row r="8643" spans="1:10" x14ac:dyDescent="0.3">
      <c r="A8643" s="10"/>
      <c r="B8643" s="7"/>
      <c r="C8643" s="20"/>
      <c r="D8643" s="8" t="str">
        <f>IF(C8643="",(""),(INDEX('Base de Datos'!A8626:B8633,(MATCH(Movimientos!C8643,'Base de Datos'!A8626:A8633,0)),(2))))</f>
        <v/>
      </c>
      <c r="E8643" s="8"/>
      <c r="F8643" s="8"/>
      <c r="G8643" s="8"/>
      <c r="H8643" s="4" t="str">
        <f t="shared" si="274"/>
        <v/>
      </c>
      <c r="I8643" s="5" t="str">
        <f t="shared" si="275"/>
        <v/>
      </c>
      <c r="J8643" s="8"/>
    </row>
    <row r="8644" spans="1:10" x14ac:dyDescent="0.3">
      <c r="A8644" s="10"/>
      <c r="B8644" s="7"/>
      <c r="C8644" s="20"/>
      <c r="D8644" s="8" t="str">
        <f>IF(C8644="",(""),(INDEX('Base de Datos'!A8627:B8634,(MATCH(Movimientos!C8644,'Base de Datos'!A8627:A8634,0)),(2))))</f>
        <v/>
      </c>
      <c r="E8644" s="8"/>
      <c r="F8644" s="8"/>
      <c r="G8644" s="8"/>
      <c r="H8644" s="4" t="str">
        <f t="shared" si="274"/>
        <v/>
      </c>
      <c r="I8644" s="5" t="str">
        <f t="shared" si="275"/>
        <v/>
      </c>
      <c r="J8644" s="8"/>
    </row>
    <row r="8645" spans="1:10" x14ac:dyDescent="0.3">
      <c r="A8645" s="10"/>
      <c r="B8645" s="7"/>
      <c r="C8645" s="20"/>
      <c r="D8645" s="8" t="str">
        <f>IF(C8645="",(""),(INDEX('Base de Datos'!A8628:B8635,(MATCH(Movimientos!C8645,'Base de Datos'!A8628:A8635,0)),(2))))</f>
        <v/>
      </c>
      <c r="E8645" s="8"/>
      <c r="F8645" s="8"/>
      <c r="G8645" s="8"/>
      <c r="H8645" s="4" t="str">
        <f t="shared" si="274"/>
        <v/>
      </c>
      <c r="I8645" s="5" t="str">
        <f t="shared" si="275"/>
        <v/>
      </c>
      <c r="J8645" s="8"/>
    </row>
    <row r="8646" spans="1:10" x14ac:dyDescent="0.3">
      <c r="A8646" s="10"/>
      <c r="B8646" s="7"/>
      <c r="C8646" s="20"/>
      <c r="D8646" s="8" t="str">
        <f>IF(C8646="",(""),(INDEX('Base de Datos'!A8629:B8636,(MATCH(Movimientos!C8646,'Base de Datos'!A8629:A8636,0)),(2))))</f>
        <v/>
      </c>
      <c r="E8646" s="8"/>
      <c r="F8646" s="8"/>
      <c r="G8646" s="8"/>
      <c r="H8646" s="4" t="str">
        <f t="shared" si="274"/>
        <v/>
      </c>
      <c r="I8646" s="5" t="str">
        <f t="shared" si="275"/>
        <v/>
      </c>
      <c r="J8646" s="8"/>
    </row>
    <row r="8647" spans="1:10" x14ac:dyDescent="0.3">
      <c r="A8647" s="10"/>
      <c r="B8647" s="7"/>
      <c r="C8647" s="20"/>
      <c r="D8647" s="8" t="str">
        <f>IF(C8647="",(""),(INDEX('Base de Datos'!A8630:B8637,(MATCH(Movimientos!C8647,'Base de Datos'!A8630:A8637,0)),(2))))</f>
        <v/>
      </c>
      <c r="E8647" s="8"/>
      <c r="F8647" s="8"/>
      <c r="G8647" s="8"/>
      <c r="H8647" s="4" t="str">
        <f t="shared" si="274"/>
        <v/>
      </c>
      <c r="I8647" s="5" t="str">
        <f t="shared" si="275"/>
        <v/>
      </c>
      <c r="J8647" s="8"/>
    </row>
    <row r="8648" spans="1:10" x14ac:dyDescent="0.3">
      <c r="A8648" s="10"/>
      <c r="B8648" s="7"/>
      <c r="C8648" s="20"/>
      <c r="D8648" s="8" t="str">
        <f>IF(C8648="",(""),(INDEX('Base de Datos'!A8631:B8638,(MATCH(Movimientos!C8648,'Base de Datos'!A8631:A8638,0)),(2))))</f>
        <v/>
      </c>
      <c r="E8648" s="8"/>
      <c r="F8648" s="8"/>
      <c r="G8648" s="8"/>
      <c r="H8648" s="4" t="str">
        <f t="shared" si="274"/>
        <v/>
      </c>
      <c r="I8648" s="5" t="str">
        <f t="shared" si="275"/>
        <v/>
      </c>
      <c r="J8648" s="8"/>
    </row>
    <row r="8649" spans="1:10" x14ac:dyDescent="0.3">
      <c r="A8649" s="10"/>
      <c r="B8649" s="7"/>
      <c r="C8649" s="20"/>
      <c r="D8649" s="8" t="str">
        <f>IF(C8649="",(""),(INDEX('Base de Datos'!A8632:B8639,(MATCH(Movimientos!C8649,'Base de Datos'!A8632:A8639,0)),(2))))</f>
        <v/>
      </c>
      <c r="E8649" s="8"/>
      <c r="F8649" s="8"/>
      <c r="G8649" s="8"/>
      <c r="H8649" s="4" t="str">
        <f t="shared" si="274"/>
        <v/>
      </c>
      <c r="I8649" s="5" t="str">
        <f t="shared" si="275"/>
        <v/>
      </c>
      <c r="J8649" s="8"/>
    </row>
    <row r="8650" spans="1:10" x14ac:dyDescent="0.3">
      <c r="A8650" s="10"/>
      <c r="B8650" s="7"/>
      <c r="C8650" s="20"/>
      <c r="D8650" s="8" t="str">
        <f>IF(C8650="",(""),(INDEX('Base de Datos'!A8633:B8640,(MATCH(Movimientos!C8650,'Base de Datos'!A8633:A8640,0)),(2))))</f>
        <v/>
      </c>
      <c r="E8650" s="8"/>
      <c r="F8650" s="8"/>
      <c r="G8650" s="8"/>
      <c r="H8650" s="4" t="str">
        <f t="shared" si="274"/>
        <v/>
      </c>
      <c r="I8650" s="5" t="str">
        <f t="shared" si="275"/>
        <v/>
      </c>
      <c r="J8650" s="8"/>
    </row>
    <row r="8651" spans="1:10" x14ac:dyDescent="0.3">
      <c r="A8651" s="10"/>
      <c r="B8651" s="7"/>
      <c r="C8651" s="20"/>
      <c r="D8651" s="8" t="str">
        <f>IF(C8651="",(""),(INDEX('Base de Datos'!A8634:B8641,(MATCH(Movimientos!C8651,'Base de Datos'!A8634:A8641,0)),(2))))</f>
        <v/>
      </c>
      <c r="E8651" s="8"/>
      <c r="F8651" s="8"/>
      <c r="G8651" s="8"/>
      <c r="H8651" s="4" t="str">
        <f t="shared" si="274"/>
        <v/>
      </c>
      <c r="I8651" s="5" t="str">
        <f t="shared" si="275"/>
        <v/>
      </c>
      <c r="J8651" s="8"/>
    </row>
    <row r="8652" spans="1:10" x14ac:dyDescent="0.3">
      <c r="A8652" s="10"/>
      <c r="B8652" s="7"/>
      <c r="C8652" s="20"/>
      <c r="D8652" s="8" t="str">
        <f>IF(C8652="",(""),(INDEX('Base de Datos'!A8635:B8642,(MATCH(Movimientos!C8652,'Base de Datos'!A8635:A8642,0)),(2))))</f>
        <v/>
      </c>
      <c r="E8652" s="8"/>
      <c r="F8652" s="8"/>
      <c r="G8652" s="8"/>
      <c r="H8652" s="4" t="str">
        <f t="shared" si="274"/>
        <v/>
      </c>
      <c r="I8652" s="5" t="str">
        <f t="shared" si="275"/>
        <v/>
      </c>
      <c r="J8652" s="8"/>
    </row>
    <row r="8653" spans="1:10" x14ac:dyDescent="0.3">
      <c r="A8653" s="10"/>
      <c r="B8653" s="7"/>
      <c r="C8653" s="20"/>
      <c r="D8653" s="8" t="str">
        <f>IF(C8653="",(""),(INDEX('Base de Datos'!A8636:B8643,(MATCH(Movimientos!C8653,'Base de Datos'!A8636:A8643,0)),(2))))</f>
        <v/>
      </c>
      <c r="E8653" s="8"/>
      <c r="F8653" s="8"/>
      <c r="G8653" s="8"/>
      <c r="H8653" s="4" t="str">
        <f t="shared" si="274"/>
        <v/>
      </c>
      <c r="I8653" s="5" t="str">
        <f t="shared" si="275"/>
        <v/>
      </c>
      <c r="J8653" s="8"/>
    </row>
    <row r="8654" spans="1:10" x14ac:dyDescent="0.3">
      <c r="A8654" s="10"/>
      <c r="B8654" s="7"/>
      <c r="C8654" s="20"/>
      <c r="D8654" s="8" t="str">
        <f>IF(C8654="",(""),(INDEX('Base de Datos'!A8637:B8644,(MATCH(Movimientos!C8654,'Base de Datos'!A8637:A8644,0)),(2))))</f>
        <v/>
      </c>
      <c r="E8654" s="8"/>
      <c r="F8654" s="8"/>
      <c r="G8654" s="8"/>
      <c r="H8654" s="4" t="str">
        <f t="shared" si="274"/>
        <v/>
      </c>
      <c r="I8654" s="5" t="str">
        <f t="shared" si="275"/>
        <v/>
      </c>
      <c r="J8654" s="8"/>
    </row>
    <row r="8655" spans="1:10" x14ac:dyDescent="0.3">
      <c r="A8655" s="10"/>
      <c r="B8655" s="7"/>
      <c r="C8655" s="20"/>
      <c r="D8655" s="8" t="str">
        <f>IF(C8655="",(""),(INDEX('Base de Datos'!A8638:B8645,(MATCH(Movimientos!C8655,'Base de Datos'!A8638:A8645,0)),(2))))</f>
        <v/>
      </c>
      <c r="E8655" s="8"/>
      <c r="F8655" s="8"/>
      <c r="G8655" s="8"/>
      <c r="H8655" s="4" t="str">
        <f t="shared" si="274"/>
        <v/>
      </c>
      <c r="I8655" s="5" t="str">
        <f t="shared" si="275"/>
        <v/>
      </c>
      <c r="J8655" s="8"/>
    </row>
    <row r="8656" spans="1:10" x14ac:dyDescent="0.3">
      <c r="A8656" s="10"/>
      <c r="B8656" s="7"/>
      <c r="C8656" s="20"/>
      <c r="D8656" s="8" t="str">
        <f>IF(C8656="",(""),(INDEX('Base de Datos'!A8639:B8646,(MATCH(Movimientos!C8656,'Base de Datos'!A8639:A8646,0)),(2))))</f>
        <v/>
      </c>
      <c r="E8656" s="8"/>
      <c r="F8656" s="8"/>
      <c r="G8656" s="8"/>
      <c r="H8656" s="4" t="str">
        <f t="shared" si="274"/>
        <v/>
      </c>
      <c r="I8656" s="5" t="str">
        <f t="shared" si="275"/>
        <v/>
      </c>
      <c r="J8656" s="8"/>
    </row>
    <row r="8657" spans="1:10" x14ac:dyDescent="0.3">
      <c r="A8657" s="10"/>
      <c r="B8657" s="7"/>
      <c r="C8657" s="20"/>
      <c r="D8657" s="8" t="str">
        <f>IF(C8657="",(""),(INDEX('Base de Datos'!A8640:B8647,(MATCH(Movimientos!C8657,'Base de Datos'!A8640:A8647,0)),(2))))</f>
        <v/>
      </c>
      <c r="E8657" s="8"/>
      <c r="F8657" s="8"/>
      <c r="G8657" s="8"/>
      <c r="H8657" s="4" t="str">
        <f t="shared" si="274"/>
        <v/>
      </c>
      <c r="I8657" s="5" t="str">
        <f t="shared" si="275"/>
        <v/>
      </c>
      <c r="J8657" s="8"/>
    </row>
    <row r="8658" spans="1:10" x14ac:dyDescent="0.3">
      <c r="A8658" s="10"/>
      <c r="B8658" s="7"/>
      <c r="C8658" s="20"/>
      <c r="D8658" s="8" t="str">
        <f>IF(C8658="",(""),(INDEX('Base de Datos'!A8641:B8648,(MATCH(Movimientos!C8658,'Base de Datos'!A8641:A8648,0)),(2))))</f>
        <v/>
      </c>
      <c r="E8658" s="8"/>
      <c r="F8658" s="8"/>
      <c r="G8658" s="8"/>
      <c r="H8658" s="4" t="str">
        <f t="shared" si="274"/>
        <v/>
      </c>
      <c r="I8658" s="5" t="str">
        <f t="shared" si="275"/>
        <v/>
      </c>
      <c r="J8658" s="8"/>
    </row>
    <row r="8659" spans="1:10" x14ac:dyDescent="0.3">
      <c r="A8659" s="10"/>
      <c r="B8659" s="7"/>
      <c r="C8659" s="20"/>
      <c r="D8659" s="8" t="str">
        <f>IF(C8659="",(""),(INDEX('Base de Datos'!A8642:B8649,(MATCH(Movimientos!C8659,'Base de Datos'!A8642:A8649,0)),(2))))</f>
        <v/>
      </c>
      <c r="E8659" s="8"/>
      <c r="F8659" s="8"/>
      <c r="G8659" s="8"/>
      <c r="H8659" s="4" t="str">
        <f t="shared" si="274"/>
        <v/>
      </c>
      <c r="I8659" s="5" t="str">
        <f t="shared" si="275"/>
        <v/>
      </c>
      <c r="J8659" s="8"/>
    </row>
    <row r="8660" spans="1:10" x14ac:dyDescent="0.3">
      <c r="A8660" s="10"/>
      <c r="B8660" s="7"/>
      <c r="C8660" s="20"/>
      <c r="D8660" s="8" t="str">
        <f>IF(C8660="",(""),(INDEX('Base de Datos'!A8643:B8650,(MATCH(Movimientos!C8660,'Base de Datos'!A8643:A8650,0)),(2))))</f>
        <v/>
      </c>
      <c r="E8660" s="8"/>
      <c r="F8660" s="8"/>
      <c r="G8660" s="8"/>
      <c r="H8660" s="4" t="str">
        <f t="shared" si="274"/>
        <v/>
      </c>
      <c r="I8660" s="5" t="str">
        <f t="shared" si="275"/>
        <v/>
      </c>
      <c r="J8660" s="8"/>
    </row>
    <row r="8661" spans="1:10" x14ac:dyDescent="0.3">
      <c r="A8661" s="10"/>
      <c r="B8661" s="7"/>
      <c r="C8661" s="20"/>
      <c r="D8661" s="8" t="str">
        <f>IF(C8661="",(""),(INDEX('Base de Datos'!A8644:B8651,(MATCH(Movimientos!C8661,'Base de Datos'!A8644:A8651,0)),(2))))</f>
        <v/>
      </c>
      <c r="E8661" s="8"/>
      <c r="F8661" s="8"/>
      <c r="G8661" s="8"/>
      <c r="H8661" s="4" t="str">
        <f t="shared" si="274"/>
        <v/>
      </c>
      <c r="I8661" s="5" t="str">
        <f t="shared" si="275"/>
        <v/>
      </c>
      <c r="J8661" s="8"/>
    </row>
    <row r="8662" spans="1:10" x14ac:dyDescent="0.3">
      <c r="A8662" s="10"/>
      <c r="B8662" s="7"/>
      <c r="C8662" s="20"/>
      <c r="D8662" s="8" t="str">
        <f>IF(C8662="",(""),(INDEX('Base de Datos'!A8645:B8652,(MATCH(Movimientos!C8662,'Base de Datos'!A8645:A8652,0)),(2))))</f>
        <v/>
      </c>
      <c r="E8662" s="8"/>
      <c r="F8662" s="8"/>
      <c r="G8662" s="8"/>
      <c r="H8662" s="4" t="str">
        <f t="shared" si="274"/>
        <v/>
      </c>
      <c r="I8662" s="5" t="str">
        <f t="shared" si="275"/>
        <v/>
      </c>
      <c r="J8662" s="8"/>
    </row>
    <row r="8663" spans="1:10" x14ac:dyDescent="0.3">
      <c r="A8663" s="10"/>
      <c r="B8663" s="7"/>
      <c r="C8663" s="20"/>
      <c r="D8663" s="8" t="str">
        <f>IF(C8663="",(""),(INDEX('Base de Datos'!A8646:B8653,(MATCH(Movimientos!C8663,'Base de Datos'!A8646:A8653,0)),(2))))</f>
        <v/>
      </c>
      <c r="E8663" s="8"/>
      <c r="F8663" s="8"/>
      <c r="G8663" s="8"/>
      <c r="H8663" s="4" t="str">
        <f t="shared" si="274"/>
        <v/>
      </c>
      <c r="I8663" s="5" t="str">
        <f t="shared" si="275"/>
        <v/>
      </c>
      <c r="J8663" s="8"/>
    </row>
    <row r="8664" spans="1:10" x14ac:dyDescent="0.3">
      <c r="A8664" s="10"/>
      <c r="B8664" s="7"/>
      <c r="C8664" s="20"/>
      <c r="D8664" s="8" t="str">
        <f>IF(C8664="",(""),(INDEX('Base de Datos'!A8647:B8654,(MATCH(Movimientos!C8664,'Base de Datos'!A8647:A8654,0)),(2))))</f>
        <v/>
      </c>
      <c r="E8664" s="8"/>
      <c r="F8664" s="8"/>
      <c r="G8664" s="8"/>
      <c r="H8664" s="4" t="str">
        <f t="shared" si="274"/>
        <v/>
      </c>
      <c r="I8664" s="5" t="str">
        <f t="shared" si="275"/>
        <v/>
      </c>
      <c r="J8664" s="8"/>
    </row>
    <row r="8665" spans="1:10" x14ac:dyDescent="0.3">
      <c r="A8665" s="10"/>
      <c r="B8665" s="7"/>
      <c r="C8665" s="20"/>
      <c r="D8665" s="8" t="str">
        <f>IF(C8665="",(""),(INDEX('Base de Datos'!A8648:B8655,(MATCH(Movimientos!C8665,'Base de Datos'!A8648:A8655,0)),(2))))</f>
        <v/>
      </c>
      <c r="E8665" s="8"/>
      <c r="F8665" s="8"/>
      <c r="G8665" s="8"/>
      <c r="H8665" s="4" t="str">
        <f t="shared" si="274"/>
        <v/>
      </c>
      <c r="I8665" s="5" t="str">
        <f t="shared" si="275"/>
        <v/>
      </c>
      <c r="J8665" s="8"/>
    </row>
    <row r="8666" spans="1:10" x14ac:dyDescent="0.3">
      <c r="A8666" s="10"/>
      <c r="B8666" s="7"/>
      <c r="C8666" s="20"/>
      <c r="D8666" s="8" t="str">
        <f>IF(C8666="",(""),(INDEX('Base de Datos'!A8649:B8656,(MATCH(Movimientos!C8666,'Base de Datos'!A8649:A8656,0)),(2))))</f>
        <v/>
      </c>
      <c r="E8666" s="8"/>
      <c r="F8666" s="8"/>
      <c r="G8666" s="8"/>
      <c r="H8666" s="4" t="str">
        <f t="shared" si="274"/>
        <v/>
      </c>
      <c r="I8666" s="5" t="str">
        <f t="shared" si="275"/>
        <v/>
      </c>
      <c r="J8666" s="8"/>
    </row>
    <row r="8667" spans="1:10" x14ac:dyDescent="0.3">
      <c r="A8667" s="10"/>
      <c r="B8667" s="7"/>
      <c r="C8667" s="20"/>
      <c r="D8667" s="8" t="str">
        <f>IF(C8667="",(""),(INDEX('Base de Datos'!A8650:B8657,(MATCH(Movimientos!C8667,'Base de Datos'!A8650:A8657,0)),(2))))</f>
        <v/>
      </c>
      <c r="E8667" s="8"/>
      <c r="F8667" s="8"/>
      <c r="G8667" s="8"/>
      <c r="H8667" s="4" t="str">
        <f t="shared" si="274"/>
        <v/>
      </c>
      <c r="I8667" s="5" t="str">
        <f t="shared" si="275"/>
        <v/>
      </c>
      <c r="J8667" s="8"/>
    </row>
    <row r="8668" spans="1:10" x14ac:dyDescent="0.3">
      <c r="A8668" s="10"/>
      <c r="B8668" s="7"/>
      <c r="C8668" s="20"/>
      <c r="D8668" s="8" t="str">
        <f>IF(C8668="",(""),(INDEX('Base de Datos'!A8651:B8658,(MATCH(Movimientos!C8668,'Base de Datos'!A8651:A8658,0)),(2))))</f>
        <v/>
      </c>
      <c r="E8668" s="8"/>
      <c r="F8668" s="8"/>
      <c r="G8668" s="8"/>
      <c r="H8668" s="4" t="str">
        <f t="shared" si="274"/>
        <v/>
      </c>
      <c r="I8668" s="5" t="str">
        <f t="shared" si="275"/>
        <v/>
      </c>
      <c r="J8668" s="8"/>
    </row>
    <row r="8669" spans="1:10" x14ac:dyDescent="0.3">
      <c r="A8669" s="10"/>
      <c r="B8669" s="7"/>
      <c r="C8669" s="20"/>
      <c r="D8669" s="8" t="str">
        <f>IF(C8669="",(""),(INDEX('Base de Datos'!A8652:B8659,(MATCH(Movimientos!C8669,'Base de Datos'!A8652:A8659,0)),(2))))</f>
        <v/>
      </c>
      <c r="E8669" s="8"/>
      <c r="F8669" s="8"/>
      <c r="G8669" s="8"/>
      <c r="H8669" s="4" t="str">
        <f t="shared" si="274"/>
        <v/>
      </c>
      <c r="I8669" s="5" t="str">
        <f t="shared" si="275"/>
        <v/>
      </c>
      <c r="J8669" s="8"/>
    </row>
    <row r="8670" spans="1:10" x14ac:dyDescent="0.3">
      <c r="A8670" s="10"/>
      <c r="B8670" s="7"/>
      <c r="C8670" s="20"/>
      <c r="D8670" s="8" t="str">
        <f>IF(C8670="",(""),(INDEX('Base de Datos'!A8653:B8660,(MATCH(Movimientos!C8670,'Base de Datos'!A8653:A8660,0)),(2))))</f>
        <v/>
      </c>
      <c r="E8670" s="8"/>
      <c r="F8670" s="8"/>
      <c r="G8670" s="8"/>
      <c r="H8670" s="4" t="str">
        <f t="shared" si="274"/>
        <v/>
      </c>
      <c r="I8670" s="5" t="str">
        <f t="shared" si="275"/>
        <v/>
      </c>
      <c r="J8670" s="8"/>
    </row>
    <row r="8671" spans="1:10" x14ac:dyDescent="0.3">
      <c r="A8671" s="10"/>
      <c r="B8671" s="7"/>
      <c r="C8671" s="20"/>
      <c r="D8671" s="8" t="str">
        <f>IF(C8671="",(""),(INDEX('Base de Datos'!A8654:B8661,(MATCH(Movimientos!C8671,'Base de Datos'!A8654:A8661,0)),(2))))</f>
        <v/>
      </c>
      <c r="E8671" s="8"/>
      <c r="F8671" s="8"/>
      <c r="G8671" s="8"/>
      <c r="H8671" s="4" t="str">
        <f t="shared" si="274"/>
        <v/>
      </c>
      <c r="I8671" s="5" t="str">
        <f t="shared" si="275"/>
        <v/>
      </c>
      <c r="J8671" s="8"/>
    </row>
    <row r="8672" spans="1:10" x14ac:dyDescent="0.3">
      <c r="A8672" s="10"/>
      <c r="B8672" s="7"/>
      <c r="C8672" s="20"/>
      <c r="D8672" s="8" t="str">
        <f>IF(C8672="",(""),(INDEX('Base de Datos'!A8655:B8662,(MATCH(Movimientos!C8672,'Base de Datos'!A8655:A8662,0)),(2))))</f>
        <v/>
      </c>
      <c r="E8672" s="8"/>
      <c r="F8672" s="8"/>
      <c r="G8672" s="8"/>
      <c r="H8672" s="4" t="str">
        <f t="shared" si="274"/>
        <v/>
      </c>
      <c r="I8672" s="5" t="str">
        <f t="shared" si="275"/>
        <v/>
      </c>
      <c r="J8672" s="8"/>
    </row>
    <row r="8673" spans="1:10" x14ac:dyDescent="0.3">
      <c r="A8673" s="10"/>
      <c r="B8673" s="7"/>
      <c r="C8673" s="20"/>
      <c r="D8673" s="8" t="str">
        <f>IF(C8673="",(""),(INDEX('Base de Datos'!A8656:B8663,(MATCH(Movimientos!C8673,'Base de Datos'!A8656:A8663,0)),(2))))</f>
        <v/>
      </c>
      <c r="E8673" s="8"/>
      <c r="F8673" s="8"/>
      <c r="G8673" s="8"/>
      <c r="H8673" s="4" t="str">
        <f t="shared" si="274"/>
        <v/>
      </c>
      <c r="I8673" s="5" t="str">
        <f t="shared" si="275"/>
        <v/>
      </c>
      <c r="J8673" s="8"/>
    </row>
    <row r="8674" spans="1:10" x14ac:dyDescent="0.3">
      <c r="A8674" s="10"/>
      <c r="B8674" s="7"/>
      <c r="C8674" s="20"/>
      <c r="D8674" s="8" t="str">
        <f>IF(C8674="",(""),(INDEX('Base de Datos'!A8657:B8664,(MATCH(Movimientos!C8674,'Base de Datos'!A8657:A8664,0)),(2))))</f>
        <v/>
      </c>
      <c r="E8674" s="8"/>
      <c r="F8674" s="8"/>
      <c r="G8674" s="8"/>
      <c r="H8674" s="4" t="str">
        <f t="shared" si="274"/>
        <v/>
      </c>
      <c r="I8674" s="5" t="str">
        <f t="shared" si="275"/>
        <v/>
      </c>
      <c r="J8674" s="8"/>
    </row>
    <row r="8675" spans="1:10" x14ac:dyDescent="0.3">
      <c r="A8675" s="10"/>
      <c r="B8675" s="7"/>
      <c r="C8675" s="20"/>
      <c r="D8675" s="8" t="str">
        <f>IF(C8675="",(""),(INDEX('Base de Datos'!A8658:B8665,(MATCH(Movimientos!C8675,'Base de Datos'!A8658:A8665,0)),(2))))</f>
        <v/>
      </c>
      <c r="E8675" s="8"/>
      <c r="F8675" s="8"/>
      <c r="G8675" s="8"/>
      <c r="H8675" s="4" t="str">
        <f t="shared" si="274"/>
        <v/>
      </c>
      <c r="I8675" s="5" t="str">
        <f t="shared" si="275"/>
        <v/>
      </c>
      <c r="J8675" s="8"/>
    </row>
    <row r="8676" spans="1:10" x14ac:dyDescent="0.3">
      <c r="A8676" s="10"/>
      <c r="B8676" s="7"/>
      <c r="C8676" s="20"/>
      <c r="D8676" s="8" t="str">
        <f>IF(C8676="",(""),(INDEX('Base de Datos'!A8659:B8666,(MATCH(Movimientos!C8676,'Base de Datos'!A8659:A8666,0)),(2))))</f>
        <v/>
      </c>
      <c r="E8676" s="8"/>
      <c r="F8676" s="8"/>
      <c r="G8676" s="8"/>
      <c r="H8676" s="4" t="str">
        <f t="shared" si="274"/>
        <v/>
      </c>
      <c r="I8676" s="5" t="str">
        <f t="shared" si="275"/>
        <v/>
      </c>
      <c r="J8676" s="8"/>
    </row>
    <row r="8677" spans="1:10" x14ac:dyDescent="0.3">
      <c r="A8677" s="10"/>
      <c r="B8677" s="7"/>
      <c r="C8677" s="20"/>
      <c r="D8677" s="8" t="str">
        <f>IF(C8677="",(""),(INDEX('Base de Datos'!A8660:B8667,(MATCH(Movimientos!C8677,'Base de Datos'!A8660:A8667,0)),(2))))</f>
        <v/>
      </c>
      <c r="E8677" s="8"/>
      <c r="F8677" s="8"/>
      <c r="G8677" s="8"/>
      <c r="H8677" s="4" t="str">
        <f t="shared" si="274"/>
        <v/>
      </c>
      <c r="I8677" s="5" t="str">
        <f t="shared" si="275"/>
        <v/>
      </c>
      <c r="J8677" s="8"/>
    </row>
    <row r="8678" spans="1:10" x14ac:dyDescent="0.3">
      <c r="A8678" s="10"/>
      <c r="B8678" s="7"/>
      <c r="C8678" s="20"/>
      <c r="D8678" s="8" t="str">
        <f>IF(C8678="",(""),(INDEX('Base de Datos'!A8661:B8668,(MATCH(Movimientos!C8678,'Base de Datos'!A8661:A8668,0)),(2))))</f>
        <v/>
      </c>
      <c r="E8678" s="8"/>
      <c r="F8678" s="8"/>
      <c r="G8678" s="8"/>
      <c r="H8678" s="4" t="str">
        <f t="shared" ref="H8678:H8741" si="276">IF(A8678="",(""),(IF(B8678="Ingreso",(D8678),(""))))</f>
        <v/>
      </c>
      <c r="I8678" s="5" t="str">
        <f t="shared" ref="I8678:I8741" si="277">IF(A8678="",(""),(IF(B8678="Egreso",(D8678),(""))))</f>
        <v/>
      </c>
      <c r="J8678" s="8"/>
    </row>
    <row r="8679" spans="1:10" x14ac:dyDescent="0.3">
      <c r="A8679" s="10"/>
      <c r="B8679" s="7"/>
      <c r="C8679" s="20"/>
      <c r="D8679" s="8" t="str">
        <f>IF(C8679="",(""),(INDEX('Base de Datos'!A8662:B8669,(MATCH(Movimientos!C8679,'Base de Datos'!A8662:A8669,0)),(2))))</f>
        <v/>
      </c>
      <c r="E8679" s="8"/>
      <c r="F8679" s="8"/>
      <c r="G8679" s="8"/>
      <c r="H8679" s="4" t="str">
        <f t="shared" si="276"/>
        <v/>
      </c>
      <c r="I8679" s="5" t="str">
        <f t="shared" si="277"/>
        <v/>
      </c>
      <c r="J8679" s="8"/>
    </row>
    <row r="8680" spans="1:10" x14ac:dyDescent="0.3">
      <c r="A8680" s="10"/>
      <c r="B8680" s="7"/>
      <c r="C8680" s="20"/>
      <c r="D8680" s="8" t="str">
        <f>IF(C8680="",(""),(INDEX('Base de Datos'!A8663:B8670,(MATCH(Movimientos!C8680,'Base de Datos'!A8663:A8670,0)),(2))))</f>
        <v/>
      </c>
      <c r="E8680" s="8"/>
      <c r="F8680" s="8"/>
      <c r="G8680" s="8"/>
      <c r="H8680" s="4" t="str">
        <f t="shared" si="276"/>
        <v/>
      </c>
      <c r="I8680" s="5" t="str">
        <f t="shared" si="277"/>
        <v/>
      </c>
      <c r="J8680" s="8"/>
    </row>
    <row r="8681" spans="1:10" x14ac:dyDescent="0.3">
      <c r="A8681" s="10"/>
      <c r="B8681" s="7"/>
      <c r="C8681" s="20"/>
      <c r="D8681" s="8" t="str">
        <f>IF(C8681="",(""),(INDEX('Base de Datos'!A8664:B8671,(MATCH(Movimientos!C8681,'Base de Datos'!A8664:A8671,0)),(2))))</f>
        <v/>
      </c>
      <c r="E8681" s="8"/>
      <c r="F8681" s="8"/>
      <c r="G8681" s="8"/>
      <c r="H8681" s="4" t="str">
        <f t="shared" si="276"/>
        <v/>
      </c>
      <c r="I8681" s="5" t="str">
        <f t="shared" si="277"/>
        <v/>
      </c>
      <c r="J8681" s="8"/>
    </row>
    <row r="8682" spans="1:10" x14ac:dyDescent="0.3">
      <c r="A8682" s="10"/>
      <c r="B8682" s="7"/>
      <c r="C8682" s="20"/>
      <c r="D8682" s="8" t="str">
        <f>IF(C8682="",(""),(INDEX('Base de Datos'!A8665:B8672,(MATCH(Movimientos!C8682,'Base de Datos'!A8665:A8672,0)),(2))))</f>
        <v/>
      </c>
      <c r="E8682" s="8"/>
      <c r="F8682" s="8"/>
      <c r="G8682" s="8"/>
      <c r="H8682" s="4" t="str">
        <f t="shared" si="276"/>
        <v/>
      </c>
      <c r="I8682" s="5" t="str">
        <f t="shared" si="277"/>
        <v/>
      </c>
      <c r="J8682" s="8"/>
    </row>
    <row r="8683" spans="1:10" x14ac:dyDescent="0.3">
      <c r="A8683" s="10"/>
      <c r="B8683" s="7"/>
      <c r="C8683" s="20"/>
      <c r="D8683" s="8" t="str">
        <f>IF(C8683="",(""),(INDEX('Base de Datos'!A8666:B8673,(MATCH(Movimientos!C8683,'Base de Datos'!A8666:A8673,0)),(2))))</f>
        <v/>
      </c>
      <c r="E8683" s="8"/>
      <c r="F8683" s="8"/>
      <c r="G8683" s="8"/>
      <c r="H8683" s="4" t="str">
        <f t="shared" si="276"/>
        <v/>
      </c>
      <c r="I8683" s="5" t="str">
        <f t="shared" si="277"/>
        <v/>
      </c>
      <c r="J8683" s="8"/>
    </row>
    <row r="8684" spans="1:10" x14ac:dyDescent="0.3">
      <c r="A8684" s="10"/>
      <c r="B8684" s="7"/>
      <c r="C8684" s="20"/>
      <c r="D8684" s="8" t="str">
        <f>IF(C8684="",(""),(INDEX('Base de Datos'!A8667:B8674,(MATCH(Movimientos!C8684,'Base de Datos'!A8667:A8674,0)),(2))))</f>
        <v/>
      </c>
      <c r="E8684" s="8"/>
      <c r="F8684" s="8"/>
      <c r="G8684" s="8"/>
      <c r="H8684" s="4" t="str">
        <f t="shared" si="276"/>
        <v/>
      </c>
      <c r="I8684" s="5" t="str">
        <f t="shared" si="277"/>
        <v/>
      </c>
      <c r="J8684" s="8"/>
    </row>
    <row r="8685" spans="1:10" x14ac:dyDescent="0.3">
      <c r="A8685" s="10"/>
      <c r="B8685" s="7"/>
      <c r="C8685" s="20"/>
      <c r="D8685" s="8" t="str">
        <f>IF(C8685="",(""),(INDEX('Base de Datos'!A8668:B8675,(MATCH(Movimientos!C8685,'Base de Datos'!A8668:A8675,0)),(2))))</f>
        <v/>
      </c>
      <c r="E8685" s="8"/>
      <c r="F8685" s="8"/>
      <c r="G8685" s="8"/>
      <c r="H8685" s="4" t="str">
        <f t="shared" si="276"/>
        <v/>
      </c>
      <c r="I8685" s="5" t="str">
        <f t="shared" si="277"/>
        <v/>
      </c>
      <c r="J8685" s="8"/>
    </row>
    <row r="8686" spans="1:10" x14ac:dyDescent="0.3">
      <c r="A8686" s="10"/>
      <c r="B8686" s="7"/>
      <c r="C8686" s="20"/>
      <c r="D8686" s="8" t="str">
        <f>IF(C8686="",(""),(INDEX('Base de Datos'!A8669:B8676,(MATCH(Movimientos!C8686,'Base de Datos'!A8669:A8676,0)),(2))))</f>
        <v/>
      </c>
      <c r="E8686" s="8"/>
      <c r="F8686" s="8"/>
      <c r="G8686" s="8"/>
      <c r="H8686" s="4" t="str">
        <f t="shared" si="276"/>
        <v/>
      </c>
      <c r="I8686" s="5" t="str">
        <f t="shared" si="277"/>
        <v/>
      </c>
      <c r="J8686" s="8"/>
    </row>
    <row r="8687" spans="1:10" x14ac:dyDescent="0.3">
      <c r="A8687" s="10"/>
      <c r="B8687" s="7"/>
      <c r="C8687" s="20"/>
      <c r="D8687" s="8" t="str">
        <f>IF(C8687="",(""),(INDEX('Base de Datos'!A8670:B8677,(MATCH(Movimientos!C8687,'Base de Datos'!A8670:A8677,0)),(2))))</f>
        <v/>
      </c>
      <c r="E8687" s="8"/>
      <c r="F8687" s="8"/>
      <c r="G8687" s="8"/>
      <c r="H8687" s="4" t="str">
        <f t="shared" si="276"/>
        <v/>
      </c>
      <c r="I8687" s="5" t="str">
        <f t="shared" si="277"/>
        <v/>
      </c>
      <c r="J8687" s="8"/>
    </row>
    <row r="8688" spans="1:10" x14ac:dyDescent="0.3">
      <c r="A8688" s="10"/>
      <c r="B8688" s="7"/>
      <c r="C8688" s="20"/>
      <c r="D8688" s="8" t="str">
        <f>IF(C8688="",(""),(INDEX('Base de Datos'!A8671:B8678,(MATCH(Movimientos!C8688,'Base de Datos'!A8671:A8678,0)),(2))))</f>
        <v/>
      </c>
      <c r="E8688" s="8"/>
      <c r="F8688" s="8"/>
      <c r="G8688" s="8"/>
      <c r="H8688" s="4" t="str">
        <f t="shared" si="276"/>
        <v/>
      </c>
      <c r="I8688" s="5" t="str">
        <f t="shared" si="277"/>
        <v/>
      </c>
      <c r="J8688" s="8"/>
    </row>
    <row r="8689" spans="1:10" x14ac:dyDescent="0.3">
      <c r="A8689" s="10"/>
      <c r="B8689" s="7"/>
      <c r="C8689" s="20"/>
      <c r="D8689" s="8" t="str">
        <f>IF(C8689="",(""),(INDEX('Base de Datos'!A8672:B8679,(MATCH(Movimientos!C8689,'Base de Datos'!A8672:A8679,0)),(2))))</f>
        <v/>
      </c>
      <c r="E8689" s="8"/>
      <c r="F8689" s="8"/>
      <c r="G8689" s="8"/>
      <c r="H8689" s="4" t="str">
        <f t="shared" si="276"/>
        <v/>
      </c>
      <c r="I8689" s="5" t="str">
        <f t="shared" si="277"/>
        <v/>
      </c>
      <c r="J8689" s="8"/>
    </row>
    <row r="8690" spans="1:10" x14ac:dyDescent="0.3">
      <c r="A8690" s="10"/>
      <c r="B8690" s="7"/>
      <c r="C8690" s="20"/>
      <c r="D8690" s="8" t="str">
        <f>IF(C8690="",(""),(INDEX('Base de Datos'!A8673:B8680,(MATCH(Movimientos!C8690,'Base de Datos'!A8673:A8680,0)),(2))))</f>
        <v/>
      </c>
      <c r="E8690" s="8"/>
      <c r="F8690" s="8"/>
      <c r="G8690" s="8"/>
      <c r="H8690" s="4" t="str">
        <f t="shared" si="276"/>
        <v/>
      </c>
      <c r="I8690" s="5" t="str">
        <f t="shared" si="277"/>
        <v/>
      </c>
      <c r="J8690" s="8"/>
    </row>
    <row r="8691" spans="1:10" x14ac:dyDescent="0.3">
      <c r="A8691" s="10"/>
      <c r="B8691" s="7"/>
      <c r="C8691" s="20"/>
      <c r="D8691" s="8" t="str">
        <f>IF(C8691="",(""),(INDEX('Base de Datos'!A8674:B8681,(MATCH(Movimientos!C8691,'Base de Datos'!A8674:A8681,0)),(2))))</f>
        <v/>
      </c>
      <c r="E8691" s="8"/>
      <c r="F8691" s="8"/>
      <c r="G8691" s="8"/>
      <c r="H8691" s="4" t="str">
        <f t="shared" si="276"/>
        <v/>
      </c>
      <c r="I8691" s="5" t="str">
        <f t="shared" si="277"/>
        <v/>
      </c>
      <c r="J8691" s="8"/>
    </row>
    <row r="8692" spans="1:10" x14ac:dyDescent="0.3">
      <c r="A8692" s="10"/>
      <c r="B8692" s="7"/>
      <c r="C8692" s="20"/>
      <c r="D8692" s="8" t="str">
        <f>IF(C8692="",(""),(INDEX('Base de Datos'!A8675:B8682,(MATCH(Movimientos!C8692,'Base de Datos'!A8675:A8682,0)),(2))))</f>
        <v/>
      </c>
      <c r="E8692" s="8"/>
      <c r="F8692" s="8"/>
      <c r="G8692" s="8"/>
      <c r="H8692" s="4" t="str">
        <f t="shared" si="276"/>
        <v/>
      </c>
      <c r="I8692" s="5" t="str">
        <f t="shared" si="277"/>
        <v/>
      </c>
      <c r="J8692" s="8"/>
    </row>
    <row r="8693" spans="1:10" x14ac:dyDescent="0.3">
      <c r="A8693" s="10"/>
      <c r="B8693" s="7"/>
      <c r="C8693" s="20"/>
      <c r="D8693" s="8" t="str">
        <f>IF(C8693="",(""),(INDEX('Base de Datos'!A8676:B8683,(MATCH(Movimientos!C8693,'Base de Datos'!A8676:A8683,0)),(2))))</f>
        <v/>
      </c>
      <c r="E8693" s="8"/>
      <c r="F8693" s="8"/>
      <c r="G8693" s="8"/>
      <c r="H8693" s="4" t="str">
        <f t="shared" si="276"/>
        <v/>
      </c>
      <c r="I8693" s="5" t="str">
        <f t="shared" si="277"/>
        <v/>
      </c>
      <c r="J8693" s="8"/>
    </row>
    <row r="8694" spans="1:10" x14ac:dyDescent="0.3">
      <c r="A8694" s="10"/>
      <c r="B8694" s="7"/>
      <c r="C8694" s="20"/>
      <c r="D8694" s="8" t="str">
        <f>IF(C8694="",(""),(INDEX('Base de Datos'!A8677:B8684,(MATCH(Movimientos!C8694,'Base de Datos'!A8677:A8684,0)),(2))))</f>
        <v/>
      </c>
      <c r="E8694" s="8"/>
      <c r="F8694" s="8"/>
      <c r="G8694" s="8"/>
      <c r="H8694" s="4" t="str">
        <f t="shared" si="276"/>
        <v/>
      </c>
      <c r="I8694" s="5" t="str">
        <f t="shared" si="277"/>
        <v/>
      </c>
      <c r="J8694" s="8"/>
    </row>
    <row r="8695" spans="1:10" x14ac:dyDescent="0.3">
      <c r="A8695" s="10"/>
      <c r="B8695" s="7"/>
      <c r="C8695" s="20"/>
      <c r="D8695" s="8" t="str">
        <f>IF(C8695="",(""),(INDEX('Base de Datos'!A8678:B8685,(MATCH(Movimientos!C8695,'Base de Datos'!A8678:A8685,0)),(2))))</f>
        <v/>
      </c>
      <c r="E8695" s="8"/>
      <c r="F8695" s="8"/>
      <c r="G8695" s="8"/>
      <c r="H8695" s="4" t="str">
        <f t="shared" si="276"/>
        <v/>
      </c>
      <c r="I8695" s="5" t="str">
        <f t="shared" si="277"/>
        <v/>
      </c>
      <c r="J8695" s="8"/>
    </row>
    <row r="8696" spans="1:10" x14ac:dyDescent="0.3">
      <c r="A8696" s="10"/>
      <c r="B8696" s="7"/>
      <c r="C8696" s="20"/>
      <c r="D8696" s="8" t="str">
        <f>IF(C8696="",(""),(INDEX('Base de Datos'!A8679:B8686,(MATCH(Movimientos!C8696,'Base de Datos'!A8679:A8686,0)),(2))))</f>
        <v/>
      </c>
      <c r="E8696" s="8"/>
      <c r="F8696" s="8"/>
      <c r="G8696" s="8"/>
      <c r="H8696" s="4" t="str">
        <f t="shared" si="276"/>
        <v/>
      </c>
      <c r="I8696" s="5" t="str">
        <f t="shared" si="277"/>
        <v/>
      </c>
      <c r="J8696" s="8"/>
    </row>
    <row r="8697" spans="1:10" x14ac:dyDescent="0.3">
      <c r="A8697" s="10"/>
      <c r="B8697" s="7"/>
      <c r="C8697" s="20"/>
      <c r="D8697" s="8" t="str">
        <f>IF(C8697="",(""),(INDEX('Base de Datos'!A8680:B8687,(MATCH(Movimientos!C8697,'Base de Datos'!A8680:A8687,0)),(2))))</f>
        <v/>
      </c>
      <c r="E8697" s="8"/>
      <c r="F8697" s="8"/>
      <c r="G8697" s="8"/>
      <c r="H8697" s="4" t="str">
        <f t="shared" si="276"/>
        <v/>
      </c>
      <c r="I8697" s="5" t="str">
        <f t="shared" si="277"/>
        <v/>
      </c>
      <c r="J8697" s="8"/>
    </row>
    <row r="8698" spans="1:10" x14ac:dyDescent="0.3">
      <c r="A8698" s="10"/>
      <c r="B8698" s="7"/>
      <c r="C8698" s="20"/>
      <c r="D8698" s="8" t="str">
        <f>IF(C8698="",(""),(INDEX('Base de Datos'!A8681:B8688,(MATCH(Movimientos!C8698,'Base de Datos'!A8681:A8688,0)),(2))))</f>
        <v/>
      </c>
      <c r="E8698" s="8"/>
      <c r="F8698" s="8"/>
      <c r="G8698" s="8"/>
      <c r="H8698" s="4" t="str">
        <f t="shared" si="276"/>
        <v/>
      </c>
      <c r="I8698" s="5" t="str">
        <f t="shared" si="277"/>
        <v/>
      </c>
      <c r="J8698" s="8"/>
    </row>
    <row r="8699" spans="1:10" x14ac:dyDescent="0.3">
      <c r="A8699" s="10"/>
      <c r="B8699" s="7"/>
      <c r="C8699" s="20"/>
      <c r="D8699" s="8" t="str">
        <f>IF(C8699="",(""),(INDEX('Base de Datos'!A8682:B8689,(MATCH(Movimientos!C8699,'Base de Datos'!A8682:A8689,0)),(2))))</f>
        <v/>
      </c>
      <c r="E8699" s="8"/>
      <c r="F8699" s="8"/>
      <c r="G8699" s="8"/>
      <c r="H8699" s="4" t="str">
        <f t="shared" si="276"/>
        <v/>
      </c>
      <c r="I8699" s="5" t="str">
        <f t="shared" si="277"/>
        <v/>
      </c>
      <c r="J8699" s="8"/>
    </row>
    <row r="8700" spans="1:10" x14ac:dyDescent="0.3">
      <c r="A8700" s="10"/>
      <c r="B8700" s="7"/>
      <c r="C8700" s="20"/>
      <c r="D8700" s="8" t="str">
        <f>IF(C8700="",(""),(INDEX('Base de Datos'!A8683:B8690,(MATCH(Movimientos!C8700,'Base de Datos'!A8683:A8690,0)),(2))))</f>
        <v/>
      </c>
      <c r="E8700" s="8"/>
      <c r="F8700" s="8"/>
      <c r="G8700" s="8"/>
      <c r="H8700" s="4" t="str">
        <f t="shared" si="276"/>
        <v/>
      </c>
      <c r="I8700" s="5" t="str">
        <f t="shared" si="277"/>
        <v/>
      </c>
      <c r="J8700" s="8"/>
    </row>
    <row r="8701" spans="1:10" x14ac:dyDescent="0.3">
      <c r="A8701" s="10"/>
      <c r="B8701" s="7"/>
      <c r="C8701" s="20"/>
      <c r="D8701" s="8" t="str">
        <f>IF(C8701="",(""),(INDEX('Base de Datos'!A8684:B8691,(MATCH(Movimientos!C8701,'Base de Datos'!A8684:A8691,0)),(2))))</f>
        <v/>
      </c>
      <c r="E8701" s="8"/>
      <c r="F8701" s="8"/>
      <c r="G8701" s="8"/>
      <c r="H8701" s="4" t="str">
        <f t="shared" si="276"/>
        <v/>
      </c>
      <c r="I8701" s="5" t="str">
        <f t="shared" si="277"/>
        <v/>
      </c>
      <c r="J8701" s="8"/>
    </row>
    <row r="8702" spans="1:10" x14ac:dyDescent="0.3">
      <c r="A8702" s="10"/>
      <c r="B8702" s="7"/>
      <c r="C8702" s="20"/>
      <c r="D8702" s="8" t="str">
        <f>IF(C8702="",(""),(INDEX('Base de Datos'!A8685:B8692,(MATCH(Movimientos!C8702,'Base de Datos'!A8685:A8692,0)),(2))))</f>
        <v/>
      </c>
      <c r="E8702" s="8"/>
      <c r="F8702" s="8"/>
      <c r="G8702" s="8"/>
      <c r="H8702" s="4" t="str">
        <f t="shared" si="276"/>
        <v/>
      </c>
      <c r="I8702" s="5" t="str">
        <f t="shared" si="277"/>
        <v/>
      </c>
      <c r="J8702" s="8"/>
    </row>
    <row r="8703" spans="1:10" x14ac:dyDescent="0.3">
      <c r="A8703" s="10"/>
      <c r="B8703" s="7"/>
      <c r="C8703" s="20"/>
      <c r="D8703" s="8" t="str">
        <f>IF(C8703="",(""),(INDEX('Base de Datos'!A8686:B8693,(MATCH(Movimientos!C8703,'Base de Datos'!A8686:A8693,0)),(2))))</f>
        <v/>
      </c>
      <c r="E8703" s="8"/>
      <c r="F8703" s="8"/>
      <c r="G8703" s="8"/>
      <c r="H8703" s="4" t="str">
        <f t="shared" si="276"/>
        <v/>
      </c>
      <c r="I8703" s="5" t="str">
        <f t="shared" si="277"/>
        <v/>
      </c>
      <c r="J8703" s="8"/>
    </row>
    <row r="8704" spans="1:10" x14ac:dyDescent="0.3">
      <c r="A8704" s="10"/>
      <c r="B8704" s="7"/>
      <c r="C8704" s="20"/>
      <c r="D8704" s="8" t="str">
        <f>IF(C8704="",(""),(INDEX('Base de Datos'!A8687:B8694,(MATCH(Movimientos!C8704,'Base de Datos'!A8687:A8694,0)),(2))))</f>
        <v/>
      </c>
      <c r="E8704" s="8"/>
      <c r="F8704" s="8"/>
      <c r="G8704" s="8"/>
      <c r="H8704" s="4" t="str">
        <f t="shared" si="276"/>
        <v/>
      </c>
      <c r="I8704" s="5" t="str">
        <f t="shared" si="277"/>
        <v/>
      </c>
      <c r="J8704" s="8"/>
    </row>
    <row r="8705" spans="1:10" x14ac:dyDescent="0.3">
      <c r="A8705" s="10"/>
      <c r="B8705" s="7"/>
      <c r="C8705" s="20"/>
      <c r="D8705" s="8" t="str">
        <f>IF(C8705="",(""),(INDEX('Base de Datos'!A8688:B8695,(MATCH(Movimientos!C8705,'Base de Datos'!A8688:A8695,0)),(2))))</f>
        <v/>
      </c>
      <c r="E8705" s="8"/>
      <c r="F8705" s="8"/>
      <c r="G8705" s="8"/>
      <c r="H8705" s="4" t="str">
        <f t="shared" si="276"/>
        <v/>
      </c>
      <c r="I8705" s="5" t="str">
        <f t="shared" si="277"/>
        <v/>
      </c>
      <c r="J8705" s="8"/>
    </row>
    <row r="8706" spans="1:10" x14ac:dyDescent="0.3">
      <c r="A8706" s="10"/>
      <c r="B8706" s="7"/>
      <c r="C8706" s="20"/>
      <c r="D8706" s="8" t="str">
        <f>IF(C8706="",(""),(INDEX('Base de Datos'!A8689:B8696,(MATCH(Movimientos!C8706,'Base de Datos'!A8689:A8696,0)),(2))))</f>
        <v/>
      </c>
      <c r="E8706" s="8"/>
      <c r="F8706" s="8"/>
      <c r="G8706" s="8"/>
      <c r="H8706" s="4" t="str">
        <f t="shared" si="276"/>
        <v/>
      </c>
      <c r="I8706" s="5" t="str">
        <f t="shared" si="277"/>
        <v/>
      </c>
      <c r="J8706" s="8"/>
    </row>
    <row r="8707" spans="1:10" x14ac:dyDescent="0.3">
      <c r="A8707" s="10"/>
      <c r="B8707" s="7"/>
      <c r="C8707" s="20"/>
      <c r="D8707" s="8" t="str">
        <f>IF(C8707="",(""),(INDEX('Base de Datos'!A8690:B8697,(MATCH(Movimientos!C8707,'Base de Datos'!A8690:A8697,0)),(2))))</f>
        <v/>
      </c>
      <c r="E8707" s="8"/>
      <c r="F8707" s="8"/>
      <c r="G8707" s="8"/>
      <c r="H8707" s="4" t="str">
        <f t="shared" si="276"/>
        <v/>
      </c>
      <c r="I8707" s="5" t="str">
        <f t="shared" si="277"/>
        <v/>
      </c>
      <c r="J8707" s="8"/>
    </row>
    <row r="8708" spans="1:10" x14ac:dyDescent="0.3">
      <c r="A8708" s="10"/>
      <c r="B8708" s="7"/>
      <c r="C8708" s="20"/>
      <c r="D8708" s="8" t="str">
        <f>IF(C8708="",(""),(INDEX('Base de Datos'!A8691:B8698,(MATCH(Movimientos!C8708,'Base de Datos'!A8691:A8698,0)),(2))))</f>
        <v/>
      </c>
      <c r="E8708" s="8"/>
      <c r="F8708" s="8"/>
      <c r="G8708" s="8"/>
      <c r="H8708" s="4" t="str">
        <f t="shared" si="276"/>
        <v/>
      </c>
      <c r="I8708" s="5" t="str">
        <f t="shared" si="277"/>
        <v/>
      </c>
      <c r="J8708" s="8"/>
    </row>
    <row r="8709" spans="1:10" x14ac:dyDescent="0.3">
      <c r="A8709" s="10"/>
      <c r="B8709" s="7"/>
      <c r="C8709" s="20"/>
      <c r="D8709" s="8" t="str">
        <f>IF(C8709="",(""),(INDEX('Base de Datos'!A8692:B8699,(MATCH(Movimientos!C8709,'Base de Datos'!A8692:A8699,0)),(2))))</f>
        <v/>
      </c>
      <c r="E8709" s="8"/>
      <c r="F8709" s="8"/>
      <c r="G8709" s="8"/>
      <c r="H8709" s="4" t="str">
        <f t="shared" si="276"/>
        <v/>
      </c>
      <c r="I8709" s="5" t="str">
        <f t="shared" si="277"/>
        <v/>
      </c>
      <c r="J8709" s="8"/>
    </row>
    <row r="8710" spans="1:10" x14ac:dyDescent="0.3">
      <c r="A8710" s="10"/>
      <c r="B8710" s="7"/>
      <c r="C8710" s="20"/>
      <c r="D8710" s="8" t="str">
        <f>IF(C8710="",(""),(INDEX('Base de Datos'!A8693:B8700,(MATCH(Movimientos!C8710,'Base de Datos'!A8693:A8700,0)),(2))))</f>
        <v/>
      </c>
      <c r="E8710" s="8"/>
      <c r="F8710" s="8"/>
      <c r="G8710" s="8"/>
      <c r="H8710" s="4" t="str">
        <f t="shared" si="276"/>
        <v/>
      </c>
      <c r="I8710" s="5" t="str">
        <f t="shared" si="277"/>
        <v/>
      </c>
      <c r="J8710" s="8"/>
    </row>
    <row r="8711" spans="1:10" x14ac:dyDescent="0.3">
      <c r="A8711" s="10"/>
      <c r="B8711" s="7"/>
      <c r="C8711" s="20"/>
      <c r="D8711" s="8" t="str">
        <f>IF(C8711="",(""),(INDEX('Base de Datos'!A8694:B8701,(MATCH(Movimientos!C8711,'Base de Datos'!A8694:A8701,0)),(2))))</f>
        <v/>
      </c>
      <c r="E8711" s="8"/>
      <c r="F8711" s="8"/>
      <c r="G8711" s="8"/>
      <c r="H8711" s="4" t="str">
        <f t="shared" si="276"/>
        <v/>
      </c>
      <c r="I8711" s="5" t="str">
        <f t="shared" si="277"/>
        <v/>
      </c>
      <c r="J8711" s="8"/>
    </row>
    <row r="8712" spans="1:10" x14ac:dyDescent="0.3">
      <c r="A8712" s="10"/>
      <c r="B8712" s="7"/>
      <c r="C8712" s="20"/>
      <c r="D8712" s="8" t="str">
        <f>IF(C8712="",(""),(INDEX('Base de Datos'!A8695:B8702,(MATCH(Movimientos!C8712,'Base de Datos'!A8695:A8702,0)),(2))))</f>
        <v/>
      </c>
      <c r="E8712" s="8"/>
      <c r="F8712" s="8"/>
      <c r="G8712" s="8"/>
      <c r="H8712" s="4" t="str">
        <f t="shared" si="276"/>
        <v/>
      </c>
      <c r="I8712" s="5" t="str">
        <f t="shared" si="277"/>
        <v/>
      </c>
      <c r="J8712" s="8"/>
    </row>
    <row r="8713" spans="1:10" x14ac:dyDescent="0.3">
      <c r="A8713" s="10"/>
      <c r="B8713" s="7"/>
      <c r="C8713" s="20"/>
      <c r="D8713" s="8" t="str">
        <f>IF(C8713="",(""),(INDEX('Base de Datos'!A8696:B8703,(MATCH(Movimientos!C8713,'Base de Datos'!A8696:A8703,0)),(2))))</f>
        <v/>
      </c>
      <c r="E8713" s="8"/>
      <c r="F8713" s="8"/>
      <c r="G8713" s="8"/>
      <c r="H8713" s="4" t="str">
        <f t="shared" si="276"/>
        <v/>
      </c>
      <c r="I8713" s="5" t="str">
        <f t="shared" si="277"/>
        <v/>
      </c>
      <c r="J8713" s="8"/>
    </row>
    <row r="8714" spans="1:10" x14ac:dyDescent="0.3">
      <c r="A8714" s="10"/>
      <c r="B8714" s="7"/>
      <c r="C8714" s="20"/>
      <c r="D8714" s="8" t="str">
        <f>IF(C8714="",(""),(INDEX('Base de Datos'!A8697:B8704,(MATCH(Movimientos!C8714,'Base de Datos'!A8697:A8704,0)),(2))))</f>
        <v/>
      </c>
      <c r="E8714" s="8"/>
      <c r="F8714" s="8"/>
      <c r="G8714" s="8"/>
      <c r="H8714" s="4" t="str">
        <f t="shared" si="276"/>
        <v/>
      </c>
      <c r="I8714" s="5" t="str">
        <f t="shared" si="277"/>
        <v/>
      </c>
      <c r="J8714" s="8"/>
    </row>
    <row r="8715" spans="1:10" x14ac:dyDescent="0.3">
      <c r="A8715" s="10"/>
      <c r="B8715" s="7"/>
      <c r="C8715" s="20"/>
      <c r="D8715" s="8" t="str">
        <f>IF(C8715="",(""),(INDEX('Base de Datos'!A8698:B8705,(MATCH(Movimientos!C8715,'Base de Datos'!A8698:A8705,0)),(2))))</f>
        <v/>
      </c>
      <c r="E8715" s="8"/>
      <c r="F8715" s="8"/>
      <c r="G8715" s="8"/>
      <c r="H8715" s="4" t="str">
        <f t="shared" si="276"/>
        <v/>
      </c>
      <c r="I8715" s="5" t="str">
        <f t="shared" si="277"/>
        <v/>
      </c>
      <c r="J8715" s="8"/>
    </row>
    <row r="8716" spans="1:10" x14ac:dyDescent="0.3">
      <c r="A8716" s="10"/>
      <c r="B8716" s="7"/>
      <c r="C8716" s="20"/>
      <c r="D8716" s="8" t="str">
        <f>IF(C8716="",(""),(INDEX('Base de Datos'!A8699:B8706,(MATCH(Movimientos!C8716,'Base de Datos'!A8699:A8706,0)),(2))))</f>
        <v/>
      </c>
      <c r="E8716" s="8"/>
      <c r="F8716" s="8"/>
      <c r="G8716" s="8"/>
      <c r="H8716" s="4" t="str">
        <f t="shared" si="276"/>
        <v/>
      </c>
      <c r="I8716" s="5" t="str">
        <f t="shared" si="277"/>
        <v/>
      </c>
      <c r="J8716" s="8"/>
    </row>
    <row r="8717" spans="1:10" x14ac:dyDescent="0.3">
      <c r="A8717" s="10"/>
      <c r="B8717" s="7"/>
      <c r="C8717" s="20"/>
      <c r="D8717" s="8" t="str">
        <f>IF(C8717="",(""),(INDEX('Base de Datos'!A8700:B8707,(MATCH(Movimientos!C8717,'Base de Datos'!A8700:A8707,0)),(2))))</f>
        <v/>
      </c>
      <c r="E8717" s="8"/>
      <c r="F8717" s="8"/>
      <c r="G8717" s="8"/>
      <c r="H8717" s="4" t="str">
        <f t="shared" si="276"/>
        <v/>
      </c>
      <c r="I8717" s="5" t="str">
        <f t="shared" si="277"/>
        <v/>
      </c>
      <c r="J8717" s="8"/>
    </row>
    <row r="8718" spans="1:10" x14ac:dyDescent="0.3">
      <c r="A8718" s="10"/>
      <c r="B8718" s="7"/>
      <c r="C8718" s="20"/>
      <c r="D8718" s="8" t="str">
        <f>IF(C8718="",(""),(INDEX('Base de Datos'!A8701:B8708,(MATCH(Movimientos!C8718,'Base de Datos'!A8701:A8708,0)),(2))))</f>
        <v/>
      </c>
      <c r="E8718" s="8"/>
      <c r="F8718" s="8"/>
      <c r="G8718" s="8"/>
      <c r="H8718" s="4" t="str">
        <f t="shared" si="276"/>
        <v/>
      </c>
      <c r="I8718" s="5" t="str">
        <f t="shared" si="277"/>
        <v/>
      </c>
      <c r="J8718" s="8"/>
    </row>
    <row r="8719" spans="1:10" x14ac:dyDescent="0.3">
      <c r="A8719" s="10"/>
      <c r="B8719" s="7"/>
      <c r="C8719" s="20"/>
      <c r="D8719" s="8" t="str">
        <f>IF(C8719="",(""),(INDEX('Base de Datos'!A8702:B8709,(MATCH(Movimientos!C8719,'Base de Datos'!A8702:A8709,0)),(2))))</f>
        <v/>
      </c>
      <c r="E8719" s="8"/>
      <c r="F8719" s="8"/>
      <c r="G8719" s="8"/>
      <c r="H8719" s="4" t="str">
        <f t="shared" si="276"/>
        <v/>
      </c>
      <c r="I8719" s="5" t="str">
        <f t="shared" si="277"/>
        <v/>
      </c>
      <c r="J8719" s="8"/>
    </row>
    <row r="8720" spans="1:10" x14ac:dyDescent="0.3">
      <c r="A8720" s="10"/>
      <c r="B8720" s="7"/>
      <c r="C8720" s="20"/>
      <c r="D8720" s="8" t="str">
        <f>IF(C8720="",(""),(INDEX('Base de Datos'!A8703:B8710,(MATCH(Movimientos!C8720,'Base de Datos'!A8703:A8710,0)),(2))))</f>
        <v/>
      </c>
      <c r="E8720" s="8"/>
      <c r="F8720" s="8"/>
      <c r="G8720" s="8"/>
      <c r="H8720" s="4" t="str">
        <f t="shared" si="276"/>
        <v/>
      </c>
      <c r="I8720" s="5" t="str">
        <f t="shared" si="277"/>
        <v/>
      </c>
      <c r="J8720" s="8"/>
    </row>
    <row r="8721" spans="1:10" x14ac:dyDescent="0.3">
      <c r="A8721" s="10"/>
      <c r="B8721" s="7"/>
      <c r="C8721" s="20"/>
      <c r="D8721" s="8" t="str">
        <f>IF(C8721="",(""),(INDEX('Base de Datos'!A8704:B8711,(MATCH(Movimientos!C8721,'Base de Datos'!A8704:A8711,0)),(2))))</f>
        <v/>
      </c>
      <c r="E8721" s="8"/>
      <c r="F8721" s="8"/>
      <c r="G8721" s="8"/>
      <c r="H8721" s="4" t="str">
        <f t="shared" si="276"/>
        <v/>
      </c>
      <c r="I8721" s="5" t="str">
        <f t="shared" si="277"/>
        <v/>
      </c>
      <c r="J8721" s="8"/>
    </row>
    <row r="8722" spans="1:10" x14ac:dyDescent="0.3">
      <c r="A8722" s="10"/>
      <c r="B8722" s="7"/>
      <c r="C8722" s="20"/>
      <c r="D8722" s="8" t="str">
        <f>IF(C8722="",(""),(INDEX('Base de Datos'!A8705:B8712,(MATCH(Movimientos!C8722,'Base de Datos'!A8705:A8712,0)),(2))))</f>
        <v/>
      </c>
      <c r="E8722" s="8"/>
      <c r="F8722" s="8"/>
      <c r="G8722" s="8"/>
      <c r="H8722" s="4" t="str">
        <f t="shared" si="276"/>
        <v/>
      </c>
      <c r="I8722" s="5" t="str">
        <f t="shared" si="277"/>
        <v/>
      </c>
      <c r="J8722" s="8"/>
    </row>
    <row r="8723" spans="1:10" x14ac:dyDescent="0.3">
      <c r="A8723" s="10"/>
      <c r="B8723" s="7"/>
      <c r="C8723" s="20"/>
      <c r="D8723" s="8" t="str">
        <f>IF(C8723="",(""),(INDEX('Base de Datos'!A8706:B8713,(MATCH(Movimientos!C8723,'Base de Datos'!A8706:A8713,0)),(2))))</f>
        <v/>
      </c>
      <c r="E8723" s="8"/>
      <c r="F8723" s="8"/>
      <c r="G8723" s="8"/>
      <c r="H8723" s="4" t="str">
        <f t="shared" si="276"/>
        <v/>
      </c>
      <c r="I8723" s="5" t="str">
        <f t="shared" si="277"/>
        <v/>
      </c>
      <c r="J8723" s="8"/>
    </row>
    <row r="8724" spans="1:10" x14ac:dyDescent="0.3">
      <c r="A8724" s="10"/>
      <c r="B8724" s="7"/>
      <c r="C8724" s="20"/>
      <c r="D8724" s="8" t="str">
        <f>IF(C8724="",(""),(INDEX('Base de Datos'!A8707:B8714,(MATCH(Movimientos!C8724,'Base de Datos'!A8707:A8714,0)),(2))))</f>
        <v/>
      </c>
      <c r="E8724" s="8"/>
      <c r="F8724" s="8"/>
      <c r="G8724" s="8"/>
      <c r="H8724" s="4" t="str">
        <f t="shared" si="276"/>
        <v/>
      </c>
      <c r="I8724" s="5" t="str">
        <f t="shared" si="277"/>
        <v/>
      </c>
      <c r="J8724" s="8"/>
    </row>
    <row r="8725" spans="1:10" x14ac:dyDescent="0.3">
      <c r="A8725" s="10"/>
      <c r="B8725" s="7"/>
      <c r="C8725" s="20"/>
      <c r="D8725" s="8" t="str">
        <f>IF(C8725="",(""),(INDEX('Base de Datos'!A8708:B8715,(MATCH(Movimientos!C8725,'Base de Datos'!A8708:A8715,0)),(2))))</f>
        <v/>
      </c>
      <c r="E8725" s="8"/>
      <c r="F8725" s="8"/>
      <c r="G8725" s="8"/>
      <c r="H8725" s="4" t="str">
        <f t="shared" si="276"/>
        <v/>
      </c>
      <c r="I8725" s="5" t="str">
        <f t="shared" si="277"/>
        <v/>
      </c>
      <c r="J8725" s="8"/>
    </row>
    <row r="8726" spans="1:10" x14ac:dyDescent="0.3">
      <c r="A8726" s="10"/>
      <c r="B8726" s="7"/>
      <c r="C8726" s="20"/>
      <c r="D8726" s="8" t="str">
        <f>IF(C8726="",(""),(INDEX('Base de Datos'!A8709:B8716,(MATCH(Movimientos!C8726,'Base de Datos'!A8709:A8716,0)),(2))))</f>
        <v/>
      </c>
      <c r="E8726" s="8"/>
      <c r="F8726" s="8"/>
      <c r="G8726" s="8"/>
      <c r="H8726" s="4" t="str">
        <f t="shared" si="276"/>
        <v/>
      </c>
      <c r="I8726" s="5" t="str">
        <f t="shared" si="277"/>
        <v/>
      </c>
      <c r="J8726" s="8"/>
    </row>
    <row r="8727" spans="1:10" x14ac:dyDescent="0.3">
      <c r="A8727" s="10"/>
      <c r="B8727" s="7"/>
      <c r="C8727" s="20"/>
      <c r="D8727" s="8" t="str">
        <f>IF(C8727="",(""),(INDEX('Base de Datos'!A8710:B8717,(MATCH(Movimientos!C8727,'Base de Datos'!A8710:A8717,0)),(2))))</f>
        <v/>
      </c>
      <c r="E8727" s="8"/>
      <c r="F8727" s="8"/>
      <c r="G8727" s="8"/>
      <c r="H8727" s="4" t="str">
        <f t="shared" si="276"/>
        <v/>
      </c>
      <c r="I8727" s="5" t="str">
        <f t="shared" si="277"/>
        <v/>
      </c>
      <c r="J8727" s="8"/>
    </row>
    <row r="8728" spans="1:10" x14ac:dyDescent="0.3">
      <c r="A8728" s="10"/>
      <c r="B8728" s="7"/>
      <c r="C8728" s="20"/>
      <c r="D8728" s="8" t="str">
        <f>IF(C8728="",(""),(INDEX('Base de Datos'!A8711:B8718,(MATCH(Movimientos!C8728,'Base de Datos'!A8711:A8718,0)),(2))))</f>
        <v/>
      </c>
      <c r="E8728" s="8"/>
      <c r="F8728" s="8"/>
      <c r="G8728" s="8"/>
      <c r="H8728" s="4" t="str">
        <f t="shared" si="276"/>
        <v/>
      </c>
      <c r="I8728" s="5" t="str">
        <f t="shared" si="277"/>
        <v/>
      </c>
      <c r="J8728" s="8"/>
    </row>
    <row r="8729" spans="1:10" x14ac:dyDescent="0.3">
      <c r="A8729" s="10"/>
      <c r="B8729" s="7"/>
      <c r="C8729" s="20"/>
      <c r="D8729" s="8" t="str">
        <f>IF(C8729="",(""),(INDEX('Base de Datos'!A8712:B8719,(MATCH(Movimientos!C8729,'Base de Datos'!A8712:A8719,0)),(2))))</f>
        <v/>
      </c>
      <c r="E8729" s="8"/>
      <c r="F8729" s="8"/>
      <c r="G8729" s="8"/>
      <c r="H8729" s="4" t="str">
        <f t="shared" si="276"/>
        <v/>
      </c>
      <c r="I8729" s="5" t="str">
        <f t="shared" si="277"/>
        <v/>
      </c>
      <c r="J8729" s="8"/>
    </row>
    <row r="8730" spans="1:10" x14ac:dyDescent="0.3">
      <c r="A8730" s="10"/>
      <c r="B8730" s="7"/>
      <c r="C8730" s="20"/>
      <c r="D8730" s="8" t="str">
        <f>IF(C8730="",(""),(INDEX('Base de Datos'!A8713:B8720,(MATCH(Movimientos!C8730,'Base de Datos'!A8713:A8720,0)),(2))))</f>
        <v/>
      </c>
      <c r="E8730" s="8"/>
      <c r="F8730" s="8"/>
      <c r="G8730" s="8"/>
      <c r="H8730" s="4" t="str">
        <f t="shared" si="276"/>
        <v/>
      </c>
      <c r="I8730" s="5" t="str">
        <f t="shared" si="277"/>
        <v/>
      </c>
      <c r="J8730" s="8"/>
    </row>
    <row r="8731" spans="1:10" x14ac:dyDescent="0.3">
      <c r="A8731" s="10"/>
      <c r="B8731" s="7"/>
      <c r="C8731" s="20"/>
      <c r="D8731" s="8" t="str">
        <f>IF(C8731="",(""),(INDEX('Base de Datos'!A8714:B8721,(MATCH(Movimientos!C8731,'Base de Datos'!A8714:A8721,0)),(2))))</f>
        <v/>
      </c>
      <c r="E8731" s="8"/>
      <c r="F8731" s="8"/>
      <c r="G8731" s="8"/>
      <c r="H8731" s="4" t="str">
        <f t="shared" si="276"/>
        <v/>
      </c>
      <c r="I8731" s="5" t="str">
        <f t="shared" si="277"/>
        <v/>
      </c>
      <c r="J8731" s="8"/>
    </row>
    <row r="8732" spans="1:10" x14ac:dyDescent="0.3">
      <c r="A8732" s="10"/>
      <c r="B8732" s="7"/>
      <c r="C8732" s="20"/>
      <c r="D8732" s="8" t="str">
        <f>IF(C8732="",(""),(INDEX('Base de Datos'!A8715:B8722,(MATCH(Movimientos!C8732,'Base de Datos'!A8715:A8722,0)),(2))))</f>
        <v/>
      </c>
      <c r="E8732" s="8"/>
      <c r="F8732" s="8"/>
      <c r="G8732" s="8"/>
      <c r="H8732" s="4" t="str">
        <f t="shared" si="276"/>
        <v/>
      </c>
      <c r="I8732" s="5" t="str">
        <f t="shared" si="277"/>
        <v/>
      </c>
      <c r="J8732" s="8"/>
    </row>
    <row r="8733" spans="1:10" x14ac:dyDescent="0.3">
      <c r="A8733" s="10"/>
      <c r="B8733" s="7"/>
      <c r="C8733" s="20"/>
      <c r="D8733" s="8" t="str">
        <f>IF(C8733="",(""),(INDEX('Base de Datos'!A8716:B8723,(MATCH(Movimientos!C8733,'Base de Datos'!A8716:A8723,0)),(2))))</f>
        <v/>
      </c>
      <c r="E8733" s="8"/>
      <c r="F8733" s="8"/>
      <c r="G8733" s="8"/>
      <c r="H8733" s="4" t="str">
        <f t="shared" si="276"/>
        <v/>
      </c>
      <c r="I8733" s="5" t="str">
        <f t="shared" si="277"/>
        <v/>
      </c>
      <c r="J8733" s="8"/>
    </row>
    <row r="8734" spans="1:10" x14ac:dyDescent="0.3">
      <c r="A8734" s="10"/>
      <c r="B8734" s="7"/>
      <c r="C8734" s="20"/>
      <c r="D8734" s="8" t="str">
        <f>IF(C8734="",(""),(INDEX('Base de Datos'!A8717:B8724,(MATCH(Movimientos!C8734,'Base de Datos'!A8717:A8724,0)),(2))))</f>
        <v/>
      </c>
      <c r="E8734" s="8"/>
      <c r="F8734" s="8"/>
      <c r="G8734" s="8"/>
      <c r="H8734" s="4" t="str">
        <f t="shared" si="276"/>
        <v/>
      </c>
      <c r="I8734" s="5" t="str">
        <f t="shared" si="277"/>
        <v/>
      </c>
      <c r="J8734" s="8"/>
    </row>
    <row r="8735" spans="1:10" x14ac:dyDescent="0.3">
      <c r="A8735" s="10"/>
      <c r="B8735" s="7"/>
      <c r="C8735" s="20"/>
      <c r="D8735" s="8" t="str">
        <f>IF(C8735="",(""),(INDEX('Base de Datos'!A8718:B8725,(MATCH(Movimientos!C8735,'Base de Datos'!A8718:A8725,0)),(2))))</f>
        <v/>
      </c>
      <c r="E8735" s="8"/>
      <c r="F8735" s="8"/>
      <c r="G8735" s="8"/>
      <c r="H8735" s="4" t="str">
        <f t="shared" si="276"/>
        <v/>
      </c>
      <c r="I8735" s="5" t="str">
        <f t="shared" si="277"/>
        <v/>
      </c>
      <c r="J8735" s="8"/>
    </row>
    <row r="8736" spans="1:10" x14ac:dyDescent="0.3">
      <c r="A8736" s="10"/>
      <c r="B8736" s="7"/>
      <c r="C8736" s="20"/>
      <c r="D8736" s="8" t="str">
        <f>IF(C8736="",(""),(INDEX('Base de Datos'!A8719:B8726,(MATCH(Movimientos!C8736,'Base de Datos'!A8719:A8726,0)),(2))))</f>
        <v/>
      </c>
      <c r="E8736" s="8"/>
      <c r="F8736" s="8"/>
      <c r="G8736" s="8"/>
      <c r="H8736" s="4" t="str">
        <f t="shared" si="276"/>
        <v/>
      </c>
      <c r="I8736" s="5" t="str">
        <f t="shared" si="277"/>
        <v/>
      </c>
      <c r="J8736" s="8"/>
    </row>
    <row r="8737" spans="1:10" x14ac:dyDescent="0.3">
      <c r="A8737" s="10"/>
      <c r="B8737" s="7"/>
      <c r="C8737" s="20"/>
      <c r="D8737" s="8" t="str">
        <f>IF(C8737="",(""),(INDEX('Base de Datos'!A8720:B8727,(MATCH(Movimientos!C8737,'Base de Datos'!A8720:A8727,0)),(2))))</f>
        <v/>
      </c>
      <c r="E8737" s="8"/>
      <c r="F8737" s="8"/>
      <c r="G8737" s="8"/>
      <c r="H8737" s="4" t="str">
        <f t="shared" si="276"/>
        <v/>
      </c>
      <c r="I8737" s="5" t="str">
        <f t="shared" si="277"/>
        <v/>
      </c>
      <c r="J8737" s="8"/>
    </row>
    <row r="8738" spans="1:10" x14ac:dyDescent="0.3">
      <c r="A8738" s="10"/>
      <c r="B8738" s="7"/>
      <c r="C8738" s="20"/>
      <c r="D8738" s="8" t="str">
        <f>IF(C8738="",(""),(INDEX('Base de Datos'!A8721:B8728,(MATCH(Movimientos!C8738,'Base de Datos'!A8721:A8728,0)),(2))))</f>
        <v/>
      </c>
      <c r="E8738" s="8"/>
      <c r="F8738" s="8"/>
      <c r="G8738" s="8"/>
      <c r="H8738" s="4" t="str">
        <f t="shared" si="276"/>
        <v/>
      </c>
      <c r="I8738" s="5" t="str">
        <f t="shared" si="277"/>
        <v/>
      </c>
      <c r="J8738" s="8"/>
    </row>
    <row r="8739" spans="1:10" x14ac:dyDescent="0.3">
      <c r="A8739" s="10"/>
      <c r="B8739" s="7"/>
      <c r="C8739" s="20"/>
      <c r="D8739" s="8" t="str">
        <f>IF(C8739="",(""),(INDEX('Base de Datos'!A8722:B8729,(MATCH(Movimientos!C8739,'Base de Datos'!A8722:A8729,0)),(2))))</f>
        <v/>
      </c>
      <c r="E8739" s="8"/>
      <c r="F8739" s="8"/>
      <c r="G8739" s="8"/>
      <c r="H8739" s="4" t="str">
        <f t="shared" si="276"/>
        <v/>
      </c>
      <c r="I8739" s="5" t="str">
        <f t="shared" si="277"/>
        <v/>
      </c>
      <c r="J8739" s="8"/>
    </row>
    <row r="8740" spans="1:10" x14ac:dyDescent="0.3">
      <c r="A8740" s="10"/>
      <c r="B8740" s="7"/>
      <c r="C8740" s="20"/>
      <c r="D8740" s="8" t="str">
        <f>IF(C8740="",(""),(INDEX('Base de Datos'!A8723:B8730,(MATCH(Movimientos!C8740,'Base de Datos'!A8723:A8730,0)),(2))))</f>
        <v/>
      </c>
      <c r="E8740" s="8"/>
      <c r="F8740" s="8"/>
      <c r="G8740" s="8"/>
      <c r="H8740" s="4" t="str">
        <f t="shared" si="276"/>
        <v/>
      </c>
      <c r="I8740" s="5" t="str">
        <f t="shared" si="277"/>
        <v/>
      </c>
      <c r="J8740" s="8"/>
    </row>
    <row r="8741" spans="1:10" x14ac:dyDescent="0.3">
      <c r="A8741" s="10"/>
      <c r="B8741" s="7"/>
      <c r="C8741" s="20"/>
      <c r="D8741" s="8" t="str">
        <f>IF(C8741="",(""),(INDEX('Base de Datos'!A8724:B8731,(MATCH(Movimientos!C8741,'Base de Datos'!A8724:A8731,0)),(2))))</f>
        <v/>
      </c>
      <c r="E8741" s="8"/>
      <c r="F8741" s="8"/>
      <c r="G8741" s="8"/>
      <c r="H8741" s="4" t="str">
        <f t="shared" si="276"/>
        <v/>
      </c>
      <c r="I8741" s="5" t="str">
        <f t="shared" si="277"/>
        <v/>
      </c>
      <c r="J8741" s="8"/>
    </row>
    <row r="8742" spans="1:10" x14ac:dyDescent="0.3">
      <c r="A8742" s="10"/>
      <c r="B8742" s="7"/>
      <c r="C8742" s="20"/>
      <c r="D8742" s="8" t="str">
        <f>IF(C8742="",(""),(INDEX('Base de Datos'!A8725:B8732,(MATCH(Movimientos!C8742,'Base de Datos'!A8725:A8732,0)),(2))))</f>
        <v/>
      </c>
      <c r="E8742" s="8"/>
      <c r="F8742" s="8"/>
      <c r="G8742" s="8"/>
      <c r="H8742" s="4" t="str">
        <f t="shared" ref="H8742:H8805" si="278">IF(A8742="",(""),(IF(B8742="Ingreso",(D8742),(""))))</f>
        <v/>
      </c>
      <c r="I8742" s="5" t="str">
        <f t="shared" ref="I8742:I8805" si="279">IF(A8742="",(""),(IF(B8742="Egreso",(D8742),(""))))</f>
        <v/>
      </c>
      <c r="J8742" s="8"/>
    </row>
    <row r="8743" spans="1:10" x14ac:dyDescent="0.3">
      <c r="A8743" s="10"/>
      <c r="B8743" s="7"/>
      <c r="C8743" s="20"/>
      <c r="D8743" s="8" t="str">
        <f>IF(C8743="",(""),(INDEX('Base de Datos'!A8726:B8733,(MATCH(Movimientos!C8743,'Base de Datos'!A8726:A8733,0)),(2))))</f>
        <v/>
      </c>
      <c r="E8743" s="8"/>
      <c r="F8743" s="8"/>
      <c r="G8743" s="8"/>
      <c r="H8743" s="4" t="str">
        <f t="shared" si="278"/>
        <v/>
      </c>
      <c r="I8743" s="5" t="str">
        <f t="shared" si="279"/>
        <v/>
      </c>
      <c r="J8743" s="8"/>
    </row>
    <row r="8744" spans="1:10" x14ac:dyDescent="0.3">
      <c r="A8744" s="10"/>
      <c r="B8744" s="7"/>
      <c r="C8744" s="20"/>
      <c r="D8744" s="8" t="str">
        <f>IF(C8744="",(""),(INDEX('Base de Datos'!A8727:B8734,(MATCH(Movimientos!C8744,'Base de Datos'!A8727:A8734,0)),(2))))</f>
        <v/>
      </c>
      <c r="E8744" s="8"/>
      <c r="F8744" s="8"/>
      <c r="G8744" s="8"/>
      <c r="H8744" s="4" t="str">
        <f t="shared" si="278"/>
        <v/>
      </c>
      <c r="I8744" s="5" t="str">
        <f t="shared" si="279"/>
        <v/>
      </c>
      <c r="J8744" s="8"/>
    </row>
    <row r="8745" spans="1:10" x14ac:dyDescent="0.3">
      <c r="A8745" s="10"/>
      <c r="B8745" s="7"/>
      <c r="C8745" s="20"/>
      <c r="D8745" s="8" t="str">
        <f>IF(C8745="",(""),(INDEX('Base de Datos'!A8728:B8735,(MATCH(Movimientos!C8745,'Base de Datos'!A8728:A8735,0)),(2))))</f>
        <v/>
      </c>
      <c r="E8745" s="8"/>
      <c r="F8745" s="8"/>
      <c r="G8745" s="8"/>
      <c r="H8745" s="4" t="str">
        <f t="shared" si="278"/>
        <v/>
      </c>
      <c r="I8745" s="5" t="str">
        <f t="shared" si="279"/>
        <v/>
      </c>
      <c r="J8745" s="8"/>
    </row>
    <row r="8746" spans="1:10" x14ac:dyDescent="0.3">
      <c r="A8746" s="10"/>
      <c r="B8746" s="7"/>
      <c r="C8746" s="20"/>
      <c r="D8746" s="8" t="str">
        <f>IF(C8746="",(""),(INDEX('Base de Datos'!A8729:B8736,(MATCH(Movimientos!C8746,'Base de Datos'!A8729:A8736,0)),(2))))</f>
        <v/>
      </c>
      <c r="E8746" s="8"/>
      <c r="F8746" s="8"/>
      <c r="G8746" s="8"/>
      <c r="H8746" s="4" t="str">
        <f t="shared" si="278"/>
        <v/>
      </c>
      <c r="I8746" s="5" t="str">
        <f t="shared" si="279"/>
        <v/>
      </c>
      <c r="J8746" s="8"/>
    </row>
    <row r="8747" spans="1:10" x14ac:dyDescent="0.3">
      <c r="A8747" s="10"/>
      <c r="B8747" s="7"/>
      <c r="C8747" s="20"/>
      <c r="D8747" s="8" t="str">
        <f>IF(C8747="",(""),(INDEX('Base de Datos'!A8730:B8737,(MATCH(Movimientos!C8747,'Base de Datos'!A8730:A8737,0)),(2))))</f>
        <v/>
      </c>
      <c r="E8747" s="8"/>
      <c r="F8747" s="8"/>
      <c r="G8747" s="8"/>
      <c r="H8747" s="4" t="str">
        <f t="shared" si="278"/>
        <v/>
      </c>
      <c r="I8747" s="5" t="str">
        <f t="shared" si="279"/>
        <v/>
      </c>
      <c r="J8747" s="8"/>
    </row>
    <row r="8748" spans="1:10" x14ac:dyDescent="0.3">
      <c r="A8748" s="10"/>
      <c r="B8748" s="7"/>
      <c r="C8748" s="20"/>
      <c r="D8748" s="8" t="str">
        <f>IF(C8748="",(""),(INDEX('Base de Datos'!A8731:B8738,(MATCH(Movimientos!C8748,'Base de Datos'!A8731:A8738,0)),(2))))</f>
        <v/>
      </c>
      <c r="E8748" s="8"/>
      <c r="F8748" s="8"/>
      <c r="G8748" s="8"/>
      <c r="H8748" s="4" t="str">
        <f t="shared" si="278"/>
        <v/>
      </c>
      <c r="I8748" s="5" t="str">
        <f t="shared" si="279"/>
        <v/>
      </c>
      <c r="J8748" s="8"/>
    </row>
    <row r="8749" spans="1:10" x14ac:dyDescent="0.3">
      <c r="A8749" s="10"/>
      <c r="B8749" s="7"/>
      <c r="C8749" s="20"/>
      <c r="D8749" s="8" t="str">
        <f>IF(C8749="",(""),(INDEX('Base de Datos'!A8732:B8739,(MATCH(Movimientos!C8749,'Base de Datos'!A8732:A8739,0)),(2))))</f>
        <v/>
      </c>
      <c r="E8749" s="8"/>
      <c r="F8749" s="8"/>
      <c r="G8749" s="8"/>
      <c r="H8749" s="4" t="str">
        <f t="shared" si="278"/>
        <v/>
      </c>
      <c r="I8749" s="5" t="str">
        <f t="shared" si="279"/>
        <v/>
      </c>
      <c r="J8749" s="8"/>
    </row>
    <row r="8750" spans="1:10" x14ac:dyDescent="0.3">
      <c r="A8750" s="10"/>
      <c r="B8750" s="7"/>
      <c r="C8750" s="20"/>
      <c r="D8750" s="8" t="str">
        <f>IF(C8750="",(""),(INDEX('Base de Datos'!A8733:B8740,(MATCH(Movimientos!C8750,'Base de Datos'!A8733:A8740,0)),(2))))</f>
        <v/>
      </c>
      <c r="E8750" s="8"/>
      <c r="F8750" s="8"/>
      <c r="G8750" s="8"/>
      <c r="H8750" s="4" t="str">
        <f t="shared" si="278"/>
        <v/>
      </c>
      <c r="I8750" s="5" t="str">
        <f t="shared" si="279"/>
        <v/>
      </c>
      <c r="J8750" s="8"/>
    </row>
    <row r="8751" spans="1:10" x14ac:dyDescent="0.3">
      <c r="A8751" s="10"/>
      <c r="B8751" s="7"/>
      <c r="C8751" s="20"/>
      <c r="D8751" s="8" t="str">
        <f>IF(C8751="",(""),(INDEX('Base de Datos'!A8734:B8741,(MATCH(Movimientos!C8751,'Base de Datos'!A8734:A8741,0)),(2))))</f>
        <v/>
      </c>
      <c r="E8751" s="8"/>
      <c r="F8751" s="8"/>
      <c r="G8751" s="8"/>
      <c r="H8751" s="4" t="str">
        <f t="shared" si="278"/>
        <v/>
      </c>
      <c r="I8751" s="5" t="str">
        <f t="shared" si="279"/>
        <v/>
      </c>
      <c r="J8751" s="8"/>
    </row>
    <row r="8752" spans="1:10" x14ac:dyDescent="0.3">
      <c r="A8752" s="10"/>
      <c r="B8752" s="7"/>
      <c r="C8752" s="20"/>
      <c r="D8752" s="8" t="str">
        <f>IF(C8752="",(""),(INDEX('Base de Datos'!A8735:B8742,(MATCH(Movimientos!C8752,'Base de Datos'!A8735:A8742,0)),(2))))</f>
        <v/>
      </c>
      <c r="E8752" s="8"/>
      <c r="F8752" s="8"/>
      <c r="G8752" s="8"/>
      <c r="H8752" s="4" t="str">
        <f t="shared" si="278"/>
        <v/>
      </c>
      <c r="I8752" s="5" t="str">
        <f t="shared" si="279"/>
        <v/>
      </c>
      <c r="J8752" s="8"/>
    </row>
    <row r="8753" spans="1:10" x14ac:dyDescent="0.3">
      <c r="A8753" s="10"/>
      <c r="B8753" s="7"/>
      <c r="C8753" s="20"/>
      <c r="D8753" s="8" t="str">
        <f>IF(C8753="",(""),(INDEX('Base de Datos'!A8736:B8743,(MATCH(Movimientos!C8753,'Base de Datos'!A8736:A8743,0)),(2))))</f>
        <v/>
      </c>
      <c r="E8753" s="8"/>
      <c r="F8753" s="8"/>
      <c r="G8753" s="8"/>
      <c r="H8753" s="4" t="str">
        <f t="shared" si="278"/>
        <v/>
      </c>
      <c r="I8753" s="5" t="str">
        <f t="shared" si="279"/>
        <v/>
      </c>
      <c r="J8753" s="8"/>
    </row>
    <row r="8754" spans="1:10" x14ac:dyDescent="0.3">
      <c r="A8754" s="10"/>
      <c r="B8754" s="7"/>
      <c r="C8754" s="20"/>
      <c r="D8754" s="8" t="str">
        <f>IF(C8754="",(""),(INDEX('Base de Datos'!A8737:B8744,(MATCH(Movimientos!C8754,'Base de Datos'!A8737:A8744,0)),(2))))</f>
        <v/>
      </c>
      <c r="E8754" s="8"/>
      <c r="F8754" s="8"/>
      <c r="G8754" s="8"/>
      <c r="H8754" s="4" t="str">
        <f t="shared" si="278"/>
        <v/>
      </c>
      <c r="I8754" s="5" t="str">
        <f t="shared" si="279"/>
        <v/>
      </c>
      <c r="J8754" s="8"/>
    </row>
    <row r="8755" spans="1:10" x14ac:dyDescent="0.3">
      <c r="A8755" s="10"/>
      <c r="B8755" s="7"/>
      <c r="C8755" s="20"/>
      <c r="D8755" s="8" t="str">
        <f>IF(C8755="",(""),(INDEX('Base de Datos'!A8738:B8745,(MATCH(Movimientos!C8755,'Base de Datos'!A8738:A8745,0)),(2))))</f>
        <v/>
      </c>
      <c r="E8755" s="8"/>
      <c r="F8755" s="8"/>
      <c r="G8755" s="8"/>
      <c r="H8755" s="4" t="str">
        <f t="shared" si="278"/>
        <v/>
      </c>
      <c r="I8755" s="5" t="str">
        <f t="shared" si="279"/>
        <v/>
      </c>
      <c r="J8755" s="8"/>
    </row>
    <row r="8756" spans="1:10" x14ac:dyDescent="0.3">
      <c r="A8756" s="10"/>
      <c r="B8756" s="7"/>
      <c r="C8756" s="20"/>
      <c r="D8756" s="8" t="str">
        <f>IF(C8756="",(""),(INDEX('Base de Datos'!A8739:B8746,(MATCH(Movimientos!C8756,'Base de Datos'!A8739:A8746,0)),(2))))</f>
        <v/>
      </c>
      <c r="E8756" s="8"/>
      <c r="F8756" s="8"/>
      <c r="G8756" s="8"/>
      <c r="H8756" s="4" t="str">
        <f t="shared" si="278"/>
        <v/>
      </c>
      <c r="I8756" s="5" t="str">
        <f t="shared" si="279"/>
        <v/>
      </c>
      <c r="J8756" s="8"/>
    </row>
    <row r="8757" spans="1:10" x14ac:dyDescent="0.3">
      <c r="A8757" s="10"/>
      <c r="B8757" s="7"/>
      <c r="C8757" s="20"/>
      <c r="D8757" s="8" t="str">
        <f>IF(C8757="",(""),(INDEX('Base de Datos'!A8740:B8747,(MATCH(Movimientos!C8757,'Base de Datos'!A8740:A8747,0)),(2))))</f>
        <v/>
      </c>
      <c r="E8757" s="8"/>
      <c r="F8757" s="8"/>
      <c r="G8757" s="8"/>
      <c r="H8757" s="4" t="str">
        <f t="shared" si="278"/>
        <v/>
      </c>
      <c r="I8757" s="5" t="str">
        <f t="shared" si="279"/>
        <v/>
      </c>
      <c r="J8757" s="8"/>
    </row>
    <row r="8758" spans="1:10" x14ac:dyDescent="0.3">
      <c r="A8758" s="10"/>
      <c r="B8758" s="7"/>
      <c r="C8758" s="20"/>
      <c r="D8758" s="8" t="str">
        <f>IF(C8758="",(""),(INDEX('Base de Datos'!A8741:B8748,(MATCH(Movimientos!C8758,'Base de Datos'!A8741:A8748,0)),(2))))</f>
        <v/>
      </c>
      <c r="E8758" s="8"/>
      <c r="F8758" s="8"/>
      <c r="G8758" s="8"/>
      <c r="H8758" s="4" t="str">
        <f t="shared" si="278"/>
        <v/>
      </c>
      <c r="I8758" s="5" t="str">
        <f t="shared" si="279"/>
        <v/>
      </c>
      <c r="J8758" s="8"/>
    </row>
    <row r="8759" spans="1:10" x14ac:dyDescent="0.3">
      <c r="A8759" s="10"/>
      <c r="B8759" s="7"/>
      <c r="C8759" s="20"/>
      <c r="D8759" s="8" t="str">
        <f>IF(C8759="",(""),(INDEX('Base de Datos'!A8742:B8749,(MATCH(Movimientos!C8759,'Base de Datos'!A8742:A8749,0)),(2))))</f>
        <v/>
      </c>
      <c r="E8759" s="8"/>
      <c r="F8759" s="8"/>
      <c r="G8759" s="8"/>
      <c r="H8759" s="4" t="str">
        <f t="shared" si="278"/>
        <v/>
      </c>
      <c r="I8759" s="5" t="str">
        <f t="shared" si="279"/>
        <v/>
      </c>
      <c r="J8759" s="8"/>
    </row>
    <row r="8760" spans="1:10" x14ac:dyDescent="0.3">
      <c r="A8760" s="10"/>
      <c r="B8760" s="7"/>
      <c r="C8760" s="20"/>
      <c r="D8760" s="8" t="str">
        <f>IF(C8760="",(""),(INDEX('Base de Datos'!A8743:B8750,(MATCH(Movimientos!C8760,'Base de Datos'!A8743:A8750,0)),(2))))</f>
        <v/>
      </c>
      <c r="E8760" s="8"/>
      <c r="F8760" s="8"/>
      <c r="G8760" s="8"/>
      <c r="H8760" s="4" t="str">
        <f t="shared" si="278"/>
        <v/>
      </c>
      <c r="I8760" s="5" t="str">
        <f t="shared" si="279"/>
        <v/>
      </c>
      <c r="J8760" s="8"/>
    </row>
    <row r="8761" spans="1:10" x14ac:dyDescent="0.3">
      <c r="A8761" s="10"/>
      <c r="B8761" s="7"/>
      <c r="C8761" s="20"/>
      <c r="D8761" s="8" t="str">
        <f>IF(C8761="",(""),(INDEX('Base de Datos'!A8744:B8751,(MATCH(Movimientos!C8761,'Base de Datos'!A8744:A8751,0)),(2))))</f>
        <v/>
      </c>
      <c r="E8761" s="8"/>
      <c r="F8761" s="8"/>
      <c r="G8761" s="8"/>
      <c r="H8761" s="4" t="str">
        <f t="shared" si="278"/>
        <v/>
      </c>
      <c r="I8761" s="5" t="str">
        <f t="shared" si="279"/>
        <v/>
      </c>
      <c r="J8761" s="8"/>
    </row>
    <row r="8762" spans="1:10" x14ac:dyDescent="0.3">
      <c r="A8762" s="10"/>
      <c r="B8762" s="7"/>
      <c r="C8762" s="20"/>
      <c r="D8762" s="8" t="str">
        <f>IF(C8762="",(""),(INDEX('Base de Datos'!A8745:B8752,(MATCH(Movimientos!C8762,'Base de Datos'!A8745:A8752,0)),(2))))</f>
        <v/>
      </c>
      <c r="E8762" s="8"/>
      <c r="F8762" s="8"/>
      <c r="G8762" s="8"/>
      <c r="H8762" s="4" t="str">
        <f t="shared" si="278"/>
        <v/>
      </c>
      <c r="I8762" s="5" t="str">
        <f t="shared" si="279"/>
        <v/>
      </c>
      <c r="J8762" s="8"/>
    </row>
    <row r="8763" spans="1:10" x14ac:dyDescent="0.3">
      <c r="A8763" s="10"/>
      <c r="B8763" s="7"/>
      <c r="C8763" s="20"/>
      <c r="D8763" s="8" t="str">
        <f>IF(C8763="",(""),(INDEX('Base de Datos'!A8746:B8753,(MATCH(Movimientos!C8763,'Base de Datos'!A8746:A8753,0)),(2))))</f>
        <v/>
      </c>
      <c r="E8763" s="8"/>
      <c r="F8763" s="8"/>
      <c r="G8763" s="8"/>
      <c r="H8763" s="4" t="str">
        <f t="shared" si="278"/>
        <v/>
      </c>
      <c r="I8763" s="5" t="str">
        <f t="shared" si="279"/>
        <v/>
      </c>
      <c r="J8763" s="8"/>
    </row>
    <row r="8764" spans="1:10" x14ac:dyDescent="0.3">
      <c r="A8764" s="10"/>
      <c r="B8764" s="7"/>
      <c r="C8764" s="20"/>
      <c r="D8764" s="8" t="str">
        <f>IF(C8764="",(""),(INDEX('Base de Datos'!A8747:B8754,(MATCH(Movimientos!C8764,'Base de Datos'!A8747:A8754,0)),(2))))</f>
        <v/>
      </c>
      <c r="E8764" s="8"/>
      <c r="F8764" s="8"/>
      <c r="G8764" s="8"/>
      <c r="H8764" s="4" t="str">
        <f t="shared" si="278"/>
        <v/>
      </c>
      <c r="I8764" s="5" t="str">
        <f t="shared" si="279"/>
        <v/>
      </c>
      <c r="J8764" s="8"/>
    </row>
    <row r="8765" spans="1:10" x14ac:dyDescent="0.3">
      <c r="A8765" s="10"/>
      <c r="B8765" s="7"/>
      <c r="C8765" s="20"/>
      <c r="D8765" s="8" t="str">
        <f>IF(C8765="",(""),(INDEX('Base de Datos'!A8748:B8755,(MATCH(Movimientos!C8765,'Base de Datos'!A8748:A8755,0)),(2))))</f>
        <v/>
      </c>
      <c r="E8765" s="8"/>
      <c r="F8765" s="8"/>
      <c r="G8765" s="8"/>
      <c r="H8765" s="4" t="str">
        <f t="shared" si="278"/>
        <v/>
      </c>
      <c r="I8765" s="5" t="str">
        <f t="shared" si="279"/>
        <v/>
      </c>
      <c r="J8765" s="8"/>
    </row>
    <row r="8766" spans="1:10" x14ac:dyDescent="0.3">
      <c r="A8766" s="10"/>
      <c r="B8766" s="7"/>
      <c r="C8766" s="20"/>
      <c r="D8766" s="8" t="str">
        <f>IF(C8766="",(""),(INDEX('Base de Datos'!A8749:B8756,(MATCH(Movimientos!C8766,'Base de Datos'!A8749:A8756,0)),(2))))</f>
        <v/>
      </c>
      <c r="E8766" s="8"/>
      <c r="F8766" s="8"/>
      <c r="G8766" s="8"/>
      <c r="H8766" s="4" t="str">
        <f t="shared" si="278"/>
        <v/>
      </c>
      <c r="I8766" s="5" t="str">
        <f t="shared" si="279"/>
        <v/>
      </c>
      <c r="J8766" s="8"/>
    </row>
    <row r="8767" spans="1:10" x14ac:dyDescent="0.3">
      <c r="A8767" s="10"/>
      <c r="B8767" s="7"/>
      <c r="C8767" s="20"/>
      <c r="D8767" s="8" t="str">
        <f>IF(C8767="",(""),(INDEX('Base de Datos'!A8750:B8757,(MATCH(Movimientos!C8767,'Base de Datos'!A8750:A8757,0)),(2))))</f>
        <v/>
      </c>
      <c r="E8767" s="8"/>
      <c r="F8767" s="8"/>
      <c r="G8767" s="8"/>
      <c r="H8767" s="4" t="str">
        <f t="shared" si="278"/>
        <v/>
      </c>
      <c r="I8767" s="5" t="str">
        <f t="shared" si="279"/>
        <v/>
      </c>
      <c r="J8767" s="8"/>
    </row>
    <row r="8768" spans="1:10" x14ac:dyDescent="0.3">
      <c r="A8768" s="10"/>
      <c r="B8768" s="7"/>
      <c r="C8768" s="20"/>
      <c r="D8768" s="8" t="str">
        <f>IF(C8768="",(""),(INDEX('Base de Datos'!A8751:B8758,(MATCH(Movimientos!C8768,'Base de Datos'!A8751:A8758,0)),(2))))</f>
        <v/>
      </c>
      <c r="E8768" s="8"/>
      <c r="F8768" s="8"/>
      <c r="G8768" s="8"/>
      <c r="H8768" s="4" t="str">
        <f t="shared" si="278"/>
        <v/>
      </c>
      <c r="I8768" s="5" t="str">
        <f t="shared" si="279"/>
        <v/>
      </c>
      <c r="J8768" s="8"/>
    </row>
    <row r="8769" spans="1:10" x14ac:dyDescent="0.3">
      <c r="A8769" s="10"/>
      <c r="B8769" s="7"/>
      <c r="C8769" s="20"/>
      <c r="D8769" s="8" t="str">
        <f>IF(C8769="",(""),(INDEX('Base de Datos'!A8752:B8759,(MATCH(Movimientos!C8769,'Base de Datos'!A8752:A8759,0)),(2))))</f>
        <v/>
      </c>
      <c r="E8769" s="8"/>
      <c r="F8769" s="8"/>
      <c r="G8769" s="8"/>
      <c r="H8769" s="4" t="str">
        <f t="shared" si="278"/>
        <v/>
      </c>
      <c r="I8769" s="5" t="str">
        <f t="shared" si="279"/>
        <v/>
      </c>
      <c r="J8769" s="8"/>
    </row>
    <row r="8770" spans="1:10" x14ac:dyDescent="0.3">
      <c r="A8770" s="10"/>
      <c r="B8770" s="7"/>
      <c r="C8770" s="20"/>
      <c r="D8770" s="8" t="str">
        <f>IF(C8770="",(""),(INDEX('Base de Datos'!A8753:B8760,(MATCH(Movimientos!C8770,'Base de Datos'!A8753:A8760,0)),(2))))</f>
        <v/>
      </c>
      <c r="E8770" s="8"/>
      <c r="F8770" s="8"/>
      <c r="G8770" s="8"/>
      <c r="H8770" s="4" t="str">
        <f t="shared" si="278"/>
        <v/>
      </c>
      <c r="I8770" s="5" t="str">
        <f t="shared" si="279"/>
        <v/>
      </c>
      <c r="J8770" s="8"/>
    </row>
    <row r="8771" spans="1:10" x14ac:dyDescent="0.3">
      <c r="A8771" s="10"/>
      <c r="B8771" s="7"/>
      <c r="C8771" s="20"/>
      <c r="D8771" s="8" t="str">
        <f>IF(C8771="",(""),(INDEX('Base de Datos'!A8754:B8761,(MATCH(Movimientos!C8771,'Base de Datos'!A8754:A8761,0)),(2))))</f>
        <v/>
      </c>
      <c r="E8771" s="8"/>
      <c r="F8771" s="8"/>
      <c r="G8771" s="8"/>
      <c r="H8771" s="4" t="str">
        <f t="shared" si="278"/>
        <v/>
      </c>
      <c r="I8771" s="5" t="str">
        <f t="shared" si="279"/>
        <v/>
      </c>
      <c r="J8771" s="8"/>
    </row>
    <row r="8772" spans="1:10" x14ac:dyDescent="0.3">
      <c r="A8772" s="10"/>
      <c r="B8772" s="7"/>
      <c r="C8772" s="20"/>
      <c r="D8772" s="8" t="str">
        <f>IF(C8772="",(""),(INDEX('Base de Datos'!A8755:B8762,(MATCH(Movimientos!C8772,'Base de Datos'!A8755:A8762,0)),(2))))</f>
        <v/>
      </c>
      <c r="E8772" s="8"/>
      <c r="F8772" s="8"/>
      <c r="G8772" s="8"/>
      <c r="H8772" s="4" t="str">
        <f t="shared" si="278"/>
        <v/>
      </c>
      <c r="I8772" s="5" t="str">
        <f t="shared" si="279"/>
        <v/>
      </c>
      <c r="J8772" s="8"/>
    </row>
    <row r="8773" spans="1:10" x14ac:dyDescent="0.3">
      <c r="A8773" s="10"/>
      <c r="B8773" s="7"/>
      <c r="C8773" s="20"/>
      <c r="D8773" s="8" t="str">
        <f>IF(C8773="",(""),(INDEX('Base de Datos'!A8756:B8763,(MATCH(Movimientos!C8773,'Base de Datos'!A8756:A8763,0)),(2))))</f>
        <v/>
      </c>
      <c r="E8773" s="8"/>
      <c r="F8773" s="8"/>
      <c r="G8773" s="8"/>
      <c r="H8773" s="4" t="str">
        <f t="shared" si="278"/>
        <v/>
      </c>
      <c r="I8773" s="5" t="str">
        <f t="shared" si="279"/>
        <v/>
      </c>
      <c r="J8773" s="8"/>
    </row>
    <row r="8774" spans="1:10" x14ac:dyDescent="0.3">
      <c r="A8774" s="10"/>
      <c r="B8774" s="7"/>
      <c r="C8774" s="20"/>
      <c r="D8774" s="8" t="str">
        <f>IF(C8774="",(""),(INDEX('Base de Datos'!A8757:B8764,(MATCH(Movimientos!C8774,'Base de Datos'!A8757:A8764,0)),(2))))</f>
        <v/>
      </c>
      <c r="E8774" s="8"/>
      <c r="F8774" s="8"/>
      <c r="G8774" s="8"/>
      <c r="H8774" s="4" t="str">
        <f t="shared" si="278"/>
        <v/>
      </c>
      <c r="I8774" s="5" t="str">
        <f t="shared" si="279"/>
        <v/>
      </c>
      <c r="J8774" s="8"/>
    </row>
    <row r="8775" spans="1:10" x14ac:dyDescent="0.3">
      <c r="A8775" s="10"/>
      <c r="B8775" s="7"/>
      <c r="C8775" s="20"/>
      <c r="D8775" s="8" t="str">
        <f>IF(C8775="",(""),(INDEX('Base de Datos'!A8758:B8765,(MATCH(Movimientos!C8775,'Base de Datos'!A8758:A8765,0)),(2))))</f>
        <v/>
      </c>
      <c r="E8775" s="8"/>
      <c r="F8775" s="8"/>
      <c r="G8775" s="8"/>
      <c r="H8775" s="4" t="str">
        <f t="shared" si="278"/>
        <v/>
      </c>
      <c r="I8775" s="5" t="str">
        <f t="shared" si="279"/>
        <v/>
      </c>
      <c r="J8775" s="8"/>
    </row>
    <row r="8776" spans="1:10" x14ac:dyDescent="0.3">
      <c r="A8776" s="10"/>
      <c r="B8776" s="7"/>
      <c r="C8776" s="20"/>
      <c r="D8776" s="8" t="str">
        <f>IF(C8776="",(""),(INDEX('Base de Datos'!A8759:B8766,(MATCH(Movimientos!C8776,'Base de Datos'!A8759:A8766,0)),(2))))</f>
        <v/>
      </c>
      <c r="E8776" s="8"/>
      <c r="F8776" s="8"/>
      <c r="G8776" s="8"/>
      <c r="H8776" s="4" t="str">
        <f t="shared" si="278"/>
        <v/>
      </c>
      <c r="I8776" s="5" t="str">
        <f t="shared" si="279"/>
        <v/>
      </c>
      <c r="J8776" s="8"/>
    </row>
    <row r="8777" spans="1:10" x14ac:dyDescent="0.3">
      <c r="A8777" s="10"/>
      <c r="B8777" s="7"/>
      <c r="C8777" s="20"/>
      <c r="D8777" s="8" t="str">
        <f>IF(C8777="",(""),(INDEX('Base de Datos'!A8760:B8767,(MATCH(Movimientos!C8777,'Base de Datos'!A8760:A8767,0)),(2))))</f>
        <v/>
      </c>
      <c r="E8777" s="8"/>
      <c r="F8777" s="8"/>
      <c r="G8777" s="8"/>
      <c r="H8777" s="4" t="str">
        <f t="shared" si="278"/>
        <v/>
      </c>
      <c r="I8777" s="5" t="str">
        <f t="shared" si="279"/>
        <v/>
      </c>
      <c r="J8777" s="8"/>
    </row>
    <row r="8778" spans="1:10" x14ac:dyDescent="0.3">
      <c r="A8778" s="10"/>
      <c r="B8778" s="7"/>
      <c r="C8778" s="20"/>
      <c r="D8778" s="8" t="str">
        <f>IF(C8778="",(""),(INDEX('Base de Datos'!A8761:B8768,(MATCH(Movimientos!C8778,'Base de Datos'!A8761:A8768,0)),(2))))</f>
        <v/>
      </c>
      <c r="E8778" s="8"/>
      <c r="F8778" s="8"/>
      <c r="G8778" s="8"/>
      <c r="H8778" s="4" t="str">
        <f t="shared" si="278"/>
        <v/>
      </c>
      <c r="I8778" s="5" t="str">
        <f t="shared" si="279"/>
        <v/>
      </c>
      <c r="J8778" s="8"/>
    </row>
    <row r="8779" spans="1:10" x14ac:dyDescent="0.3">
      <c r="A8779" s="10"/>
      <c r="B8779" s="7"/>
      <c r="C8779" s="20"/>
      <c r="D8779" s="8" t="str">
        <f>IF(C8779="",(""),(INDEX('Base de Datos'!A8762:B8769,(MATCH(Movimientos!C8779,'Base de Datos'!A8762:A8769,0)),(2))))</f>
        <v/>
      </c>
      <c r="E8779" s="8"/>
      <c r="F8779" s="8"/>
      <c r="G8779" s="8"/>
      <c r="H8779" s="4" t="str">
        <f t="shared" si="278"/>
        <v/>
      </c>
      <c r="I8779" s="5" t="str">
        <f t="shared" si="279"/>
        <v/>
      </c>
      <c r="J8779" s="8"/>
    </row>
    <row r="8780" spans="1:10" x14ac:dyDescent="0.3">
      <c r="A8780" s="10"/>
      <c r="B8780" s="7"/>
      <c r="C8780" s="20"/>
      <c r="D8780" s="8" t="str">
        <f>IF(C8780="",(""),(INDEX('Base de Datos'!A8763:B8770,(MATCH(Movimientos!C8780,'Base de Datos'!A8763:A8770,0)),(2))))</f>
        <v/>
      </c>
      <c r="E8780" s="8"/>
      <c r="F8780" s="8"/>
      <c r="G8780" s="8"/>
      <c r="H8780" s="4" t="str">
        <f t="shared" si="278"/>
        <v/>
      </c>
      <c r="I8780" s="5" t="str">
        <f t="shared" si="279"/>
        <v/>
      </c>
      <c r="J8780" s="8"/>
    </row>
    <row r="8781" spans="1:10" x14ac:dyDescent="0.3">
      <c r="A8781" s="10"/>
      <c r="B8781" s="7"/>
      <c r="C8781" s="20"/>
      <c r="D8781" s="8" t="str">
        <f>IF(C8781="",(""),(INDEX('Base de Datos'!A8764:B8771,(MATCH(Movimientos!C8781,'Base de Datos'!A8764:A8771,0)),(2))))</f>
        <v/>
      </c>
      <c r="E8781" s="8"/>
      <c r="F8781" s="8"/>
      <c r="G8781" s="8"/>
      <c r="H8781" s="4" t="str">
        <f t="shared" si="278"/>
        <v/>
      </c>
      <c r="I8781" s="5" t="str">
        <f t="shared" si="279"/>
        <v/>
      </c>
      <c r="J8781" s="8"/>
    </row>
    <row r="8782" spans="1:10" x14ac:dyDescent="0.3">
      <c r="A8782" s="10"/>
      <c r="B8782" s="7"/>
      <c r="C8782" s="20"/>
      <c r="D8782" s="8" t="str">
        <f>IF(C8782="",(""),(INDEX('Base de Datos'!A8765:B8772,(MATCH(Movimientos!C8782,'Base de Datos'!A8765:A8772,0)),(2))))</f>
        <v/>
      </c>
      <c r="E8782" s="8"/>
      <c r="F8782" s="8"/>
      <c r="G8782" s="8"/>
      <c r="H8782" s="4" t="str">
        <f t="shared" si="278"/>
        <v/>
      </c>
      <c r="I8782" s="5" t="str">
        <f t="shared" si="279"/>
        <v/>
      </c>
      <c r="J8782" s="8"/>
    </row>
    <row r="8783" spans="1:10" x14ac:dyDescent="0.3">
      <c r="A8783" s="10"/>
      <c r="B8783" s="7"/>
      <c r="C8783" s="20"/>
      <c r="D8783" s="8" t="str">
        <f>IF(C8783="",(""),(INDEX('Base de Datos'!A8766:B8773,(MATCH(Movimientos!C8783,'Base de Datos'!A8766:A8773,0)),(2))))</f>
        <v/>
      </c>
      <c r="E8783" s="8"/>
      <c r="F8783" s="8"/>
      <c r="G8783" s="8"/>
      <c r="H8783" s="4" t="str">
        <f t="shared" si="278"/>
        <v/>
      </c>
      <c r="I8783" s="5" t="str">
        <f t="shared" si="279"/>
        <v/>
      </c>
      <c r="J8783" s="8"/>
    </row>
    <row r="8784" spans="1:10" x14ac:dyDescent="0.3">
      <c r="A8784" s="10"/>
      <c r="B8784" s="7"/>
      <c r="C8784" s="20"/>
      <c r="D8784" s="8" t="str">
        <f>IF(C8784="",(""),(INDEX('Base de Datos'!A8767:B8774,(MATCH(Movimientos!C8784,'Base de Datos'!A8767:A8774,0)),(2))))</f>
        <v/>
      </c>
      <c r="E8784" s="8"/>
      <c r="F8784" s="8"/>
      <c r="G8784" s="8"/>
      <c r="H8784" s="4" t="str">
        <f t="shared" si="278"/>
        <v/>
      </c>
      <c r="I8784" s="5" t="str">
        <f t="shared" si="279"/>
        <v/>
      </c>
      <c r="J8784" s="8"/>
    </row>
    <row r="8785" spans="1:10" x14ac:dyDescent="0.3">
      <c r="A8785" s="10"/>
      <c r="B8785" s="7"/>
      <c r="C8785" s="20"/>
      <c r="D8785" s="8" t="str">
        <f>IF(C8785="",(""),(INDEX('Base de Datos'!A8768:B8775,(MATCH(Movimientos!C8785,'Base de Datos'!A8768:A8775,0)),(2))))</f>
        <v/>
      </c>
      <c r="E8785" s="8"/>
      <c r="F8785" s="8"/>
      <c r="G8785" s="8"/>
      <c r="H8785" s="4" t="str">
        <f t="shared" si="278"/>
        <v/>
      </c>
      <c r="I8785" s="5" t="str">
        <f t="shared" si="279"/>
        <v/>
      </c>
      <c r="J8785" s="8"/>
    </row>
    <row r="8786" spans="1:10" x14ac:dyDescent="0.3">
      <c r="A8786" s="10"/>
      <c r="B8786" s="7"/>
      <c r="C8786" s="20"/>
      <c r="D8786" s="8" t="str">
        <f>IF(C8786="",(""),(INDEX('Base de Datos'!A8769:B8776,(MATCH(Movimientos!C8786,'Base de Datos'!A8769:A8776,0)),(2))))</f>
        <v/>
      </c>
      <c r="E8786" s="8"/>
      <c r="F8786" s="8"/>
      <c r="G8786" s="8"/>
      <c r="H8786" s="4" t="str">
        <f t="shared" si="278"/>
        <v/>
      </c>
      <c r="I8786" s="5" t="str">
        <f t="shared" si="279"/>
        <v/>
      </c>
      <c r="J8786" s="8"/>
    </row>
    <row r="8787" spans="1:10" x14ac:dyDescent="0.3">
      <c r="A8787" s="10"/>
      <c r="B8787" s="7"/>
      <c r="C8787" s="20"/>
      <c r="D8787" s="8" t="str">
        <f>IF(C8787="",(""),(INDEX('Base de Datos'!A8770:B8777,(MATCH(Movimientos!C8787,'Base de Datos'!A8770:A8777,0)),(2))))</f>
        <v/>
      </c>
      <c r="E8787" s="8"/>
      <c r="F8787" s="8"/>
      <c r="G8787" s="8"/>
      <c r="H8787" s="4" t="str">
        <f t="shared" si="278"/>
        <v/>
      </c>
      <c r="I8787" s="5" t="str">
        <f t="shared" si="279"/>
        <v/>
      </c>
      <c r="J8787" s="8"/>
    </row>
    <row r="8788" spans="1:10" x14ac:dyDescent="0.3">
      <c r="A8788" s="10"/>
      <c r="B8788" s="7"/>
      <c r="C8788" s="20"/>
      <c r="D8788" s="8" t="str">
        <f>IF(C8788="",(""),(INDEX('Base de Datos'!A8771:B8778,(MATCH(Movimientos!C8788,'Base de Datos'!A8771:A8778,0)),(2))))</f>
        <v/>
      </c>
      <c r="E8788" s="8"/>
      <c r="F8788" s="8"/>
      <c r="G8788" s="8"/>
      <c r="H8788" s="4" t="str">
        <f t="shared" si="278"/>
        <v/>
      </c>
      <c r="I8788" s="5" t="str">
        <f t="shared" si="279"/>
        <v/>
      </c>
      <c r="J8788" s="8"/>
    </row>
    <row r="8789" spans="1:10" x14ac:dyDescent="0.3">
      <c r="A8789" s="10"/>
      <c r="B8789" s="7"/>
      <c r="C8789" s="20"/>
      <c r="D8789" s="8" t="str">
        <f>IF(C8789="",(""),(INDEX('Base de Datos'!A8772:B8779,(MATCH(Movimientos!C8789,'Base de Datos'!A8772:A8779,0)),(2))))</f>
        <v/>
      </c>
      <c r="E8789" s="8"/>
      <c r="F8789" s="8"/>
      <c r="G8789" s="8"/>
      <c r="H8789" s="4" t="str">
        <f t="shared" si="278"/>
        <v/>
      </c>
      <c r="I8789" s="5" t="str">
        <f t="shared" si="279"/>
        <v/>
      </c>
      <c r="J8789" s="8"/>
    </row>
    <row r="8790" spans="1:10" x14ac:dyDescent="0.3">
      <c r="A8790" s="10"/>
      <c r="B8790" s="7"/>
      <c r="C8790" s="20"/>
      <c r="D8790" s="8" t="str">
        <f>IF(C8790="",(""),(INDEX('Base de Datos'!A8773:B8780,(MATCH(Movimientos!C8790,'Base de Datos'!A8773:A8780,0)),(2))))</f>
        <v/>
      </c>
      <c r="E8790" s="8"/>
      <c r="F8790" s="8"/>
      <c r="G8790" s="8"/>
      <c r="H8790" s="4" t="str">
        <f t="shared" si="278"/>
        <v/>
      </c>
      <c r="I8790" s="5" t="str">
        <f t="shared" si="279"/>
        <v/>
      </c>
      <c r="J8790" s="8"/>
    </row>
    <row r="8791" spans="1:10" x14ac:dyDescent="0.3">
      <c r="A8791" s="10"/>
      <c r="B8791" s="7"/>
      <c r="C8791" s="20"/>
      <c r="D8791" s="8" t="str">
        <f>IF(C8791="",(""),(INDEX('Base de Datos'!A8774:B8781,(MATCH(Movimientos!C8791,'Base de Datos'!A8774:A8781,0)),(2))))</f>
        <v/>
      </c>
      <c r="E8791" s="8"/>
      <c r="F8791" s="8"/>
      <c r="G8791" s="8"/>
      <c r="H8791" s="4" t="str">
        <f t="shared" si="278"/>
        <v/>
      </c>
      <c r="I8791" s="5" t="str">
        <f t="shared" si="279"/>
        <v/>
      </c>
      <c r="J8791" s="8"/>
    </row>
    <row r="8792" spans="1:10" x14ac:dyDescent="0.3">
      <c r="A8792" s="10"/>
      <c r="B8792" s="7"/>
      <c r="C8792" s="20"/>
      <c r="D8792" s="8" t="str">
        <f>IF(C8792="",(""),(INDEX('Base de Datos'!A8775:B8782,(MATCH(Movimientos!C8792,'Base de Datos'!A8775:A8782,0)),(2))))</f>
        <v/>
      </c>
      <c r="E8792" s="8"/>
      <c r="F8792" s="8"/>
      <c r="G8792" s="8"/>
      <c r="H8792" s="4" t="str">
        <f t="shared" si="278"/>
        <v/>
      </c>
      <c r="I8792" s="5" t="str">
        <f t="shared" si="279"/>
        <v/>
      </c>
      <c r="J8792" s="8"/>
    </row>
    <row r="8793" spans="1:10" x14ac:dyDescent="0.3">
      <c r="A8793" s="10"/>
      <c r="B8793" s="7"/>
      <c r="C8793" s="20"/>
      <c r="D8793" s="8" t="str">
        <f>IF(C8793="",(""),(INDEX('Base de Datos'!A8776:B8783,(MATCH(Movimientos!C8793,'Base de Datos'!A8776:A8783,0)),(2))))</f>
        <v/>
      </c>
      <c r="E8793" s="8"/>
      <c r="F8793" s="8"/>
      <c r="G8793" s="8"/>
      <c r="H8793" s="4" t="str">
        <f t="shared" si="278"/>
        <v/>
      </c>
      <c r="I8793" s="5" t="str">
        <f t="shared" si="279"/>
        <v/>
      </c>
      <c r="J8793" s="8"/>
    </row>
    <row r="8794" spans="1:10" x14ac:dyDescent="0.3">
      <c r="A8794" s="10"/>
      <c r="B8794" s="7"/>
      <c r="C8794" s="20"/>
      <c r="D8794" s="8" t="str">
        <f>IF(C8794="",(""),(INDEX('Base de Datos'!A8777:B8784,(MATCH(Movimientos!C8794,'Base de Datos'!A8777:A8784,0)),(2))))</f>
        <v/>
      </c>
      <c r="E8794" s="8"/>
      <c r="F8794" s="8"/>
      <c r="G8794" s="8"/>
      <c r="H8794" s="4" t="str">
        <f t="shared" si="278"/>
        <v/>
      </c>
      <c r="I8794" s="5" t="str">
        <f t="shared" si="279"/>
        <v/>
      </c>
      <c r="J8794" s="8"/>
    </row>
    <row r="8795" spans="1:10" x14ac:dyDescent="0.3">
      <c r="A8795" s="10"/>
      <c r="B8795" s="7"/>
      <c r="C8795" s="20"/>
      <c r="D8795" s="8" t="str">
        <f>IF(C8795="",(""),(INDEX('Base de Datos'!A8778:B8785,(MATCH(Movimientos!C8795,'Base de Datos'!A8778:A8785,0)),(2))))</f>
        <v/>
      </c>
      <c r="E8795" s="8"/>
      <c r="F8795" s="8"/>
      <c r="G8795" s="8"/>
      <c r="H8795" s="4" t="str">
        <f t="shared" si="278"/>
        <v/>
      </c>
      <c r="I8795" s="5" t="str">
        <f t="shared" si="279"/>
        <v/>
      </c>
      <c r="J8795" s="8"/>
    </row>
    <row r="8796" spans="1:10" x14ac:dyDescent="0.3">
      <c r="A8796" s="10"/>
      <c r="B8796" s="7"/>
      <c r="C8796" s="20"/>
      <c r="D8796" s="8" t="str">
        <f>IF(C8796="",(""),(INDEX('Base de Datos'!A8779:B8786,(MATCH(Movimientos!C8796,'Base de Datos'!A8779:A8786,0)),(2))))</f>
        <v/>
      </c>
      <c r="E8796" s="8"/>
      <c r="F8796" s="8"/>
      <c r="G8796" s="8"/>
      <c r="H8796" s="4" t="str">
        <f t="shared" si="278"/>
        <v/>
      </c>
      <c r="I8796" s="5" t="str">
        <f t="shared" si="279"/>
        <v/>
      </c>
      <c r="J8796" s="8"/>
    </row>
    <row r="8797" spans="1:10" x14ac:dyDescent="0.3">
      <c r="A8797" s="10"/>
      <c r="B8797" s="7"/>
      <c r="C8797" s="20"/>
      <c r="D8797" s="8" t="str">
        <f>IF(C8797="",(""),(INDEX('Base de Datos'!A8780:B8787,(MATCH(Movimientos!C8797,'Base de Datos'!A8780:A8787,0)),(2))))</f>
        <v/>
      </c>
      <c r="E8797" s="8"/>
      <c r="F8797" s="8"/>
      <c r="G8797" s="8"/>
      <c r="H8797" s="4" t="str">
        <f t="shared" si="278"/>
        <v/>
      </c>
      <c r="I8797" s="5" t="str">
        <f t="shared" si="279"/>
        <v/>
      </c>
      <c r="J8797" s="8"/>
    </row>
    <row r="8798" spans="1:10" x14ac:dyDescent="0.3">
      <c r="A8798" s="10"/>
      <c r="B8798" s="7"/>
      <c r="C8798" s="20"/>
      <c r="D8798" s="8" t="str">
        <f>IF(C8798="",(""),(INDEX('Base de Datos'!A8781:B8788,(MATCH(Movimientos!C8798,'Base de Datos'!A8781:A8788,0)),(2))))</f>
        <v/>
      </c>
      <c r="E8798" s="8"/>
      <c r="F8798" s="8"/>
      <c r="G8798" s="8"/>
      <c r="H8798" s="4" t="str">
        <f t="shared" si="278"/>
        <v/>
      </c>
      <c r="I8798" s="5" t="str">
        <f t="shared" si="279"/>
        <v/>
      </c>
      <c r="J8798" s="8"/>
    </row>
    <row r="8799" spans="1:10" x14ac:dyDescent="0.3">
      <c r="A8799" s="10"/>
      <c r="B8799" s="7"/>
      <c r="C8799" s="20"/>
      <c r="D8799" s="8" t="str">
        <f>IF(C8799="",(""),(INDEX('Base de Datos'!A8782:B8789,(MATCH(Movimientos!C8799,'Base de Datos'!A8782:A8789,0)),(2))))</f>
        <v/>
      </c>
      <c r="E8799" s="8"/>
      <c r="F8799" s="8"/>
      <c r="G8799" s="8"/>
      <c r="H8799" s="4" t="str">
        <f t="shared" si="278"/>
        <v/>
      </c>
      <c r="I8799" s="5" t="str">
        <f t="shared" si="279"/>
        <v/>
      </c>
      <c r="J8799" s="8"/>
    </row>
    <row r="8800" spans="1:10" x14ac:dyDescent="0.3">
      <c r="A8800" s="10"/>
      <c r="B8800" s="7"/>
      <c r="C8800" s="20"/>
      <c r="D8800" s="8" t="str">
        <f>IF(C8800="",(""),(INDEX('Base de Datos'!A8783:B8790,(MATCH(Movimientos!C8800,'Base de Datos'!A8783:A8790,0)),(2))))</f>
        <v/>
      </c>
      <c r="E8800" s="8"/>
      <c r="F8800" s="8"/>
      <c r="G8800" s="8"/>
      <c r="H8800" s="4" t="str">
        <f t="shared" si="278"/>
        <v/>
      </c>
      <c r="I8800" s="5" t="str">
        <f t="shared" si="279"/>
        <v/>
      </c>
      <c r="J8800" s="8"/>
    </row>
    <row r="8801" spans="1:10" x14ac:dyDescent="0.3">
      <c r="A8801" s="10"/>
      <c r="B8801" s="7"/>
      <c r="C8801" s="20"/>
      <c r="D8801" s="8" t="str">
        <f>IF(C8801="",(""),(INDEX('Base de Datos'!A8784:B8791,(MATCH(Movimientos!C8801,'Base de Datos'!A8784:A8791,0)),(2))))</f>
        <v/>
      </c>
      <c r="E8801" s="8"/>
      <c r="F8801" s="8"/>
      <c r="G8801" s="8"/>
      <c r="H8801" s="4" t="str">
        <f t="shared" si="278"/>
        <v/>
      </c>
      <c r="I8801" s="5" t="str">
        <f t="shared" si="279"/>
        <v/>
      </c>
      <c r="J8801" s="8"/>
    </row>
    <row r="8802" spans="1:10" x14ac:dyDescent="0.3">
      <c r="A8802" s="10"/>
      <c r="B8802" s="7"/>
      <c r="C8802" s="20"/>
      <c r="D8802" s="8" t="str">
        <f>IF(C8802="",(""),(INDEX('Base de Datos'!A8785:B8792,(MATCH(Movimientos!C8802,'Base de Datos'!A8785:A8792,0)),(2))))</f>
        <v/>
      </c>
      <c r="E8802" s="8"/>
      <c r="F8802" s="8"/>
      <c r="G8802" s="8"/>
      <c r="H8802" s="4" t="str">
        <f t="shared" si="278"/>
        <v/>
      </c>
      <c r="I8802" s="5" t="str">
        <f t="shared" si="279"/>
        <v/>
      </c>
      <c r="J8802" s="8"/>
    </row>
    <row r="8803" spans="1:10" x14ac:dyDescent="0.3">
      <c r="A8803" s="10"/>
      <c r="B8803" s="7"/>
      <c r="C8803" s="20"/>
      <c r="D8803" s="8" t="str">
        <f>IF(C8803="",(""),(INDEX('Base de Datos'!A8786:B8793,(MATCH(Movimientos!C8803,'Base de Datos'!A8786:A8793,0)),(2))))</f>
        <v/>
      </c>
      <c r="E8803" s="8"/>
      <c r="F8803" s="8"/>
      <c r="G8803" s="8"/>
      <c r="H8803" s="4" t="str">
        <f t="shared" si="278"/>
        <v/>
      </c>
      <c r="I8803" s="5" t="str">
        <f t="shared" si="279"/>
        <v/>
      </c>
      <c r="J8803" s="8"/>
    </row>
    <row r="8804" spans="1:10" x14ac:dyDescent="0.3">
      <c r="A8804" s="10"/>
      <c r="B8804" s="7"/>
      <c r="C8804" s="20"/>
      <c r="D8804" s="8" t="str">
        <f>IF(C8804="",(""),(INDEX('Base de Datos'!A8787:B8794,(MATCH(Movimientos!C8804,'Base de Datos'!A8787:A8794,0)),(2))))</f>
        <v/>
      </c>
      <c r="E8804" s="8"/>
      <c r="F8804" s="8"/>
      <c r="G8804" s="8"/>
      <c r="H8804" s="4" t="str">
        <f t="shared" si="278"/>
        <v/>
      </c>
      <c r="I8804" s="5" t="str">
        <f t="shared" si="279"/>
        <v/>
      </c>
      <c r="J8804" s="8"/>
    </row>
    <row r="8805" spans="1:10" x14ac:dyDescent="0.3">
      <c r="A8805" s="10"/>
      <c r="B8805" s="7"/>
      <c r="C8805" s="20"/>
      <c r="D8805" s="8" t="str">
        <f>IF(C8805="",(""),(INDEX('Base de Datos'!A8788:B8795,(MATCH(Movimientos!C8805,'Base de Datos'!A8788:A8795,0)),(2))))</f>
        <v/>
      </c>
      <c r="E8805" s="8"/>
      <c r="F8805" s="8"/>
      <c r="G8805" s="8"/>
      <c r="H8805" s="4" t="str">
        <f t="shared" si="278"/>
        <v/>
      </c>
      <c r="I8805" s="5" t="str">
        <f t="shared" si="279"/>
        <v/>
      </c>
      <c r="J8805" s="8"/>
    </row>
    <row r="8806" spans="1:10" x14ac:dyDescent="0.3">
      <c r="A8806" s="10"/>
      <c r="B8806" s="7"/>
      <c r="C8806" s="20"/>
      <c r="D8806" s="8" t="str">
        <f>IF(C8806="",(""),(INDEX('Base de Datos'!A8789:B8796,(MATCH(Movimientos!C8806,'Base de Datos'!A8789:A8796,0)),(2))))</f>
        <v/>
      </c>
      <c r="E8806" s="8"/>
      <c r="F8806" s="8"/>
      <c r="G8806" s="8"/>
      <c r="H8806" s="4" t="str">
        <f t="shared" ref="H8806:H8869" si="280">IF(A8806="",(""),(IF(B8806="Ingreso",(D8806),(""))))</f>
        <v/>
      </c>
      <c r="I8806" s="5" t="str">
        <f t="shared" ref="I8806:I8869" si="281">IF(A8806="",(""),(IF(B8806="Egreso",(D8806),(""))))</f>
        <v/>
      </c>
      <c r="J8806" s="8"/>
    </row>
    <row r="8807" spans="1:10" x14ac:dyDescent="0.3">
      <c r="A8807" s="10"/>
      <c r="B8807" s="7"/>
      <c r="C8807" s="20"/>
      <c r="D8807" s="8" t="str">
        <f>IF(C8807="",(""),(INDEX('Base de Datos'!A8790:B8797,(MATCH(Movimientos!C8807,'Base de Datos'!A8790:A8797,0)),(2))))</f>
        <v/>
      </c>
      <c r="E8807" s="8"/>
      <c r="F8807" s="8"/>
      <c r="G8807" s="8"/>
      <c r="H8807" s="4" t="str">
        <f t="shared" si="280"/>
        <v/>
      </c>
      <c r="I8807" s="5" t="str">
        <f t="shared" si="281"/>
        <v/>
      </c>
      <c r="J8807" s="8"/>
    </row>
    <row r="8808" spans="1:10" x14ac:dyDescent="0.3">
      <c r="A8808" s="10"/>
      <c r="B8808" s="7"/>
      <c r="C8808" s="20"/>
      <c r="D8808" s="8" t="str">
        <f>IF(C8808="",(""),(INDEX('Base de Datos'!A8791:B8798,(MATCH(Movimientos!C8808,'Base de Datos'!A8791:A8798,0)),(2))))</f>
        <v/>
      </c>
      <c r="E8808" s="8"/>
      <c r="F8808" s="8"/>
      <c r="G8808" s="8"/>
      <c r="H8808" s="4" t="str">
        <f t="shared" si="280"/>
        <v/>
      </c>
      <c r="I8808" s="5" t="str">
        <f t="shared" si="281"/>
        <v/>
      </c>
      <c r="J8808" s="8"/>
    </row>
    <row r="8809" spans="1:10" x14ac:dyDescent="0.3">
      <c r="A8809" s="10"/>
      <c r="B8809" s="7"/>
      <c r="C8809" s="20"/>
      <c r="D8809" s="8" t="str">
        <f>IF(C8809="",(""),(INDEX('Base de Datos'!A8792:B8799,(MATCH(Movimientos!C8809,'Base de Datos'!A8792:A8799,0)),(2))))</f>
        <v/>
      </c>
      <c r="E8809" s="8"/>
      <c r="F8809" s="8"/>
      <c r="G8809" s="8"/>
      <c r="H8809" s="4" t="str">
        <f t="shared" si="280"/>
        <v/>
      </c>
      <c r="I8809" s="5" t="str">
        <f t="shared" si="281"/>
        <v/>
      </c>
      <c r="J8809" s="8"/>
    </row>
    <row r="8810" spans="1:10" x14ac:dyDescent="0.3">
      <c r="A8810" s="10"/>
      <c r="B8810" s="7"/>
      <c r="C8810" s="20"/>
      <c r="D8810" s="8" t="str">
        <f>IF(C8810="",(""),(INDEX('Base de Datos'!A8793:B8800,(MATCH(Movimientos!C8810,'Base de Datos'!A8793:A8800,0)),(2))))</f>
        <v/>
      </c>
      <c r="E8810" s="8"/>
      <c r="F8810" s="8"/>
      <c r="G8810" s="8"/>
      <c r="H8810" s="4" t="str">
        <f t="shared" si="280"/>
        <v/>
      </c>
      <c r="I8810" s="5" t="str">
        <f t="shared" si="281"/>
        <v/>
      </c>
      <c r="J8810" s="8"/>
    </row>
    <row r="8811" spans="1:10" x14ac:dyDescent="0.3">
      <c r="A8811" s="10"/>
      <c r="B8811" s="7"/>
      <c r="C8811" s="20"/>
      <c r="D8811" s="8" t="str">
        <f>IF(C8811="",(""),(INDEX('Base de Datos'!A8794:B8801,(MATCH(Movimientos!C8811,'Base de Datos'!A8794:A8801,0)),(2))))</f>
        <v/>
      </c>
      <c r="E8811" s="8"/>
      <c r="F8811" s="8"/>
      <c r="G8811" s="8"/>
      <c r="H8811" s="4" t="str">
        <f t="shared" si="280"/>
        <v/>
      </c>
      <c r="I8811" s="5" t="str">
        <f t="shared" si="281"/>
        <v/>
      </c>
      <c r="J8811" s="8"/>
    </row>
    <row r="8812" spans="1:10" x14ac:dyDescent="0.3">
      <c r="A8812" s="10"/>
      <c r="B8812" s="7"/>
      <c r="C8812" s="20"/>
      <c r="D8812" s="8" t="str">
        <f>IF(C8812="",(""),(INDEX('Base de Datos'!A8795:B8802,(MATCH(Movimientos!C8812,'Base de Datos'!A8795:A8802,0)),(2))))</f>
        <v/>
      </c>
      <c r="E8812" s="8"/>
      <c r="F8812" s="8"/>
      <c r="G8812" s="8"/>
      <c r="H8812" s="4" t="str">
        <f t="shared" si="280"/>
        <v/>
      </c>
      <c r="I8812" s="5" t="str">
        <f t="shared" si="281"/>
        <v/>
      </c>
      <c r="J8812" s="8"/>
    </row>
    <row r="8813" spans="1:10" x14ac:dyDescent="0.3">
      <c r="A8813" s="10"/>
      <c r="B8813" s="7"/>
      <c r="C8813" s="20"/>
      <c r="D8813" s="8" t="str">
        <f>IF(C8813="",(""),(INDEX('Base de Datos'!A8796:B8803,(MATCH(Movimientos!C8813,'Base de Datos'!A8796:A8803,0)),(2))))</f>
        <v/>
      </c>
      <c r="E8813" s="8"/>
      <c r="F8813" s="8"/>
      <c r="G8813" s="8"/>
      <c r="H8813" s="4" t="str">
        <f t="shared" si="280"/>
        <v/>
      </c>
      <c r="I8813" s="5" t="str">
        <f t="shared" si="281"/>
        <v/>
      </c>
      <c r="J8813" s="8"/>
    </row>
    <row r="8814" spans="1:10" x14ac:dyDescent="0.3">
      <c r="A8814" s="10"/>
      <c r="B8814" s="7"/>
      <c r="C8814" s="20"/>
      <c r="D8814" s="8" t="str">
        <f>IF(C8814="",(""),(INDEX('Base de Datos'!A8797:B8804,(MATCH(Movimientos!C8814,'Base de Datos'!A8797:A8804,0)),(2))))</f>
        <v/>
      </c>
      <c r="E8814" s="8"/>
      <c r="F8814" s="8"/>
      <c r="G8814" s="8"/>
      <c r="H8814" s="4" t="str">
        <f t="shared" si="280"/>
        <v/>
      </c>
      <c r="I8814" s="5" t="str">
        <f t="shared" si="281"/>
        <v/>
      </c>
      <c r="J8814" s="8"/>
    </row>
    <row r="8815" spans="1:10" x14ac:dyDescent="0.3">
      <c r="A8815" s="10"/>
      <c r="B8815" s="7"/>
      <c r="C8815" s="20"/>
      <c r="D8815" s="8" t="str">
        <f>IF(C8815="",(""),(INDEX('Base de Datos'!A8798:B8805,(MATCH(Movimientos!C8815,'Base de Datos'!A8798:A8805,0)),(2))))</f>
        <v/>
      </c>
      <c r="E8815" s="8"/>
      <c r="F8815" s="8"/>
      <c r="G8815" s="8"/>
      <c r="H8815" s="4" t="str">
        <f t="shared" si="280"/>
        <v/>
      </c>
      <c r="I8815" s="5" t="str">
        <f t="shared" si="281"/>
        <v/>
      </c>
      <c r="J8815" s="8"/>
    </row>
    <row r="8816" spans="1:10" x14ac:dyDescent="0.3">
      <c r="A8816" s="10"/>
      <c r="B8816" s="7"/>
      <c r="C8816" s="20"/>
      <c r="D8816" s="8" t="str">
        <f>IF(C8816="",(""),(INDEX('Base de Datos'!A8799:B8806,(MATCH(Movimientos!C8816,'Base de Datos'!A8799:A8806,0)),(2))))</f>
        <v/>
      </c>
      <c r="E8816" s="8"/>
      <c r="F8816" s="8"/>
      <c r="G8816" s="8"/>
      <c r="H8816" s="4" t="str">
        <f t="shared" si="280"/>
        <v/>
      </c>
      <c r="I8816" s="5" t="str">
        <f t="shared" si="281"/>
        <v/>
      </c>
      <c r="J8816" s="8"/>
    </row>
    <row r="8817" spans="1:10" x14ac:dyDescent="0.3">
      <c r="A8817" s="10"/>
      <c r="B8817" s="7"/>
      <c r="C8817" s="20"/>
      <c r="D8817" s="8" t="str">
        <f>IF(C8817="",(""),(INDEX('Base de Datos'!A8800:B8807,(MATCH(Movimientos!C8817,'Base de Datos'!A8800:A8807,0)),(2))))</f>
        <v/>
      </c>
      <c r="E8817" s="8"/>
      <c r="F8817" s="8"/>
      <c r="G8817" s="8"/>
      <c r="H8817" s="4" t="str">
        <f t="shared" si="280"/>
        <v/>
      </c>
      <c r="I8817" s="5" t="str">
        <f t="shared" si="281"/>
        <v/>
      </c>
      <c r="J8817" s="8"/>
    </row>
    <row r="8818" spans="1:10" x14ac:dyDescent="0.3">
      <c r="A8818" s="10"/>
      <c r="B8818" s="7"/>
      <c r="C8818" s="20"/>
      <c r="D8818" s="8" t="str">
        <f>IF(C8818="",(""),(INDEX('Base de Datos'!A8801:B8808,(MATCH(Movimientos!C8818,'Base de Datos'!A8801:A8808,0)),(2))))</f>
        <v/>
      </c>
      <c r="E8818" s="8"/>
      <c r="F8818" s="8"/>
      <c r="G8818" s="8"/>
      <c r="H8818" s="4" t="str">
        <f t="shared" si="280"/>
        <v/>
      </c>
      <c r="I8818" s="5" t="str">
        <f t="shared" si="281"/>
        <v/>
      </c>
      <c r="J8818" s="8"/>
    </row>
    <row r="8819" spans="1:10" x14ac:dyDescent="0.3">
      <c r="A8819" s="10"/>
      <c r="B8819" s="7"/>
      <c r="C8819" s="20"/>
      <c r="D8819" s="8" t="str">
        <f>IF(C8819="",(""),(INDEX('Base de Datos'!A8802:B8809,(MATCH(Movimientos!C8819,'Base de Datos'!A8802:A8809,0)),(2))))</f>
        <v/>
      </c>
      <c r="E8819" s="8"/>
      <c r="F8819" s="8"/>
      <c r="G8819" s="8"/>
      <c r="H8819" s="4" t="str">
        <f t="shared" si="280"/>
        <v/>
      </c>
      <c r="I8819" s="5" t="str">
        <f t="shared" si="281"/>
        <v/>
      </c>
      <c r="J8819" s="8"/>
    </row>
    <row r="8820" spans="1:10" x14ac:dyDescent="0.3">
      <c r="A8820" s="10"/>
      <c r="B8820" s="7"/>
      <c r="C8820" s="20"/>
      <c r="D8820" s="8" t="str">
        <f>IF(C8820="",(""),(INDEX('Base de Datos'!A8803:B8810,(MATCH(Movimientos!C8820,'Base de Datos'!A8803:A8810,0)),(2))))</f>
        <v/>
      </c>
      <c r="E8820" s="8"/>
      <c r="F8820" s="8"/>
      <c r="G8820" s="8"/>
      <c r="H8820" s="4" t="str">
        <f t="shared" si="280"/>
        <v/>
      </c>
      <c r="I8820" s="5" t="str">
        <f t="shared" si="281"/>
        <v/>
      </c>
      <c r="J8820" s="8"/>
    </row>
    <row r="8821" spans="1:10" x14ac:dyDescent="0.3">
      <c r="A8821" s="10"/>
      <c r="B8821" s="7"/>
      <c r="C8821" s="20"/>
      <c r="D8821" s="8" t="str">
        <f>IF(C8821="",(""),(INDEX('Base de Datos'!A8804:B8811,(MATCH(Movimientos!C8821,'Base de Datos'!A8804:A8811,0)),(2))))</f>
        <v/>
      </c>
      <c r="E8821" s="8"/>
      <c r="F8821" s="8"/>
      <c r="G8821" s="8"/>
      <c r="H8821" s="4" t="str">
        <f t="shared" si="280"/>
        <v/>
      </c>
      <c r="I8821" s="5" t="str">
        <f t="shared" si="281"/>
        <v/>
      </c>
      <c r="J8821" s="8"/>
    </row>
    <row r="8822" spans="1:10" x14ac:dyDescent="0.3">
      <c r="A8822" s="10"/>
      <c r="B8822" s="7"/>
      <c r="C8822" s="20"/>
      <c r="D8822" s="8" t="str">
        <f>IF(C8822="",(""),(INDEX('Base de Datos'!A8805:B8812,(MATCH(Movimientos!C8822,'Base de Datos'!A8805:A8812,0)),(2))))</f>
        <v/>
      </c>
      <c r="E8822" s="8"/>
      <c r="F8822" s="8"/>
      <c r="G8822" s="8"/>
      <c r="H8822" s="4" t="str">
        <f t="shared" si="280"/>
        <v/>
      </c>
      <c r="I8822" s="5" t="str">
        <f t="shared" si="281"/>
        <v/>
      </c>
      <c r="J8822" s="8"/>
    </row>
    <row r="8823" spans="1:10" x14ac:dyDescent="0.3">
      <c r="A8823" s="10"/>
      <c r="B8823" s="7"/>
      <c r="C8823" s="20"/>
      <c r="D8823" s="8" t="str">
        <f>IF(C8823="",(""),(INDEX('Base de Datos'!A8806:B8813,(MATCH(Movimientos!C8823,'Base de Datos'!A8806:A8813,0)),(2))))</f>
        <v/>
      </c>
      <c r="E8823" s="8"/>
      <c r="F8823" s="8"/>
      <c r="G8823" s="8"/>
      <c r="H8823" s="4" t="str">
        <f t="shared" si="280"/>
        <v/>
      </c>
      <c r="I8823" s="5" t="str">
        <f t="shared" si="281"/>
        <v/>
      </c>
      <c r="J8823" s="8"/>
    </row>
    <row r="8824" spans="1:10" x14ac:dyDescent="0.3">
      <c r="A8824" s="10"/>
      <c r="B8824" s="7"/>
      <c r="C8824" s="20"/>
      <c r="D8824" s="8" t="str">
        <f>IF(C8824="",(""),(INDEX('Base de Datos'!A8807:B8814,(MATCH(Movimientos!C8824,'Base de Datos'!A8807:A8814,0)),(2))))</f>
        <v/>
      </c>
      <c r="E8824" s="8"/>
      <c r="F8824" s="8"/>
      <c r="G8824" s="8"/>
      <c r="H8824" s="4" t="str">
        <f t="shared" si="280"/>
        <v/>
      </c>
      <c r="I8824" s="5" t="str">
        <f t="shared" si="281"/>
        <v/>
      </c>
      <c r="J8824" s="8"/>
    </row>
    <row r="8825" spans="1:10" x14ac:dyDescent="0.3">
      <c r="A8825" s="10"/>
      <c r="B8825" s="7"/>
      <c r="C8825" s="20"/>
      <c r="D8825" s="8" t="str">
        <f>IF(C8825="",(""),(INDEX('Base de Datos'!A8808:B8815,(MATCH(Movimientos!C8825,'Base de Datos'!A8808:A8815,0)),(2))))</f>
        <v/>
      </c>
      <c r="E8825" s="8"/>
      <c r="F8825" s="8"/>
      <c r="G8825" s="8"/>
      <c r="H8825" s="4" t="str">
        <f t="shared" si="280"/>
        <v/>
      </c>
      <c r="I8825" s="5" t="str">
        <f t="shared" si="281"/>
        <v/>
      </c>
      <c r="J8825" s="8"/>
    </row>
    <row r="8826" spans="1:10" x14ac:dyDescent="0.3">
      <c r="A8826" s="10"/>
      <c r="B8826" s="7"/>
      <c r="C8826" s="20"/>
      <c r="D8826" s="8" t="str">
        <f>IF(C8826="",(""),(INDEX('Base de Datos'!A8809:B8816,(MATCH(Movimientos!C8826,'Base de Datos'!A8809:A8816,0)),(2))))</f>
        <v/>
      </c>
      <c r="E8826" s="8"/>
      <c r="F8826" s="8"/>
      <c r="G8826" s="8"/>
      <c r="H8826" s="4" t="str">
        <f t="shared" si="280"/>
        <v/>
      </c>
      <c r="I8826" s="5" t="str">
        <f t="shared" si="281"/>
        <v/>
      </c>
      <c r="J8826" s="8"/>
    </row>
    <row r="8827" spans="1:10" x14ac:dyDescent="0.3">
      <c r="A8827" s="10"/>
      <c r="B8827" s="7"/>
      <c r="C8827" s="20"/>
      <c r="D8827" s="8" t="str">
        <f>IF(C8827="",(""),(INDEX('Base de Datos'!A8810:B8817,(MATCH(Movimientos!C8827,'Base de Datos'!A8810:A8817,0)),(2))))</f>
        <v/>
      </c>
      <c r="E8827" s="8"/>
      <c r="F8827" s="8"/>
      <c r="G8827" s="8"/>
      <c r="H8827" s="4" t="str">
        <f t="shared" si="280"/>
        <v/>
      </c>
      <c r="I8827" s="5" t="str">
        <f t="shared" si="281"/>
        <v/>
      </c>
      <c r="J8827" s="8"/>
    </row>
    <row r="8828" spans="1:10" x14ac:dyDescent="0.3">
      <c r="A8828" s="10"/>
      <c r="B8828" s="7"/>
      <c r="C8828" s="20"/>
      <c r="D8828" s="8" t="str">
        <f>IF(C8828="",(""),(INDEX('Base de Datos'!A8811:B8818,(MATCH(Movimientos!C8828,'Base de Datos'!A8811:A8818,0)),(2))))</f>
        <v/>
      </c>
      <c r="E8828" s="8"/>
      <c r="F8828" s="8"/>
      <c r="G8828" s="8"/>
      <c r="H8828" s="4" t="str">
        <f t="shared" si="280"/>
        <v/>
      </c>
      <c r="I8828" s="5" t="str">
        <f t="shared" si="281"/>
        <v/>
      </c>
      <c r="J8828" s="8"/>
    </row>
    <row r="8829" spans="1:10" x14ac:dyDescent="0.3">
      <c r="A8829" s="10"/>
      <c r="B8829" s="7"/>
      <c r="C8829" s="20"/>
      <c r="D8829" s="8" t="str">
        <f>IF(C8829="",(""),(INDEX('Base de Datos'!A8812:B8819,(MATCH(Movimientos!C8829,'Base de Datos'!A8812:A8819,0)),(2))))</f>
        <v/>
      </c>
      <c r="E8829" s="8"/>
      <c r="F8829" s="8"/>
      <c r="G8829" s="8"/>
      <c r="H8829" s="4" t="str">
        <f t="shared" si="280"/>
        <v/>
      </c>
      <c r="I8829" s="5" t="str">
        <f t="shared" si="281"/>
        <v/>
      </c>
      <c r="J8829" s="8"/>
    </row>
    <row r="8830" spans="1:10" x14ac:dyDescent="0.3">
      <c r="A8830" s="10"/>
      <c r="B8830" s="7"/>
      <c r="C8830" s="20"/>
      <c r="D8830" s="8" t="str">
        <f>IF(C8830="",(""),(INDEX('Base de Datos'!A8813:B8820,(MATCH(Movimientos!C8830,'Base de Datos'!A8813:A8820,0)),(2))))</f>
        <v/>
      </c>
      <c r="E8830" s="8"/>
      <c r="F8830" s="8"/>
      <c r="G8830" s="8"/>
      <c r="H8830" s="4" t="str">
        <f t="shared" si="280"/>
        <v/>
      </c>
      <c r="I8830" s="5" t="str">
        <f t="shared" si="281"/>
        <v/>
      </c>
      <c r="J8830" s="8"/>
    </row>
    <row r="8831" spans="1:10" x14ac:dyDescent="0.3">
      <c r="A8831" s="10"/>
      <c r="B8831" s="7"/>
      <c r="C8831" s="20"/>
      <c r="D8831" s="8" t="str">
        <f>IF(C8831="",(""),(INDEX('Base de Datos'!A8814:B8821,(MATCH(Movimientos!C8831,'Base de Datos'!A8814:A8821,0)),(2))))</f>
        <v/>
      </c>
      <c r="E8831" s="8"/>
      <c r="F8831" s="8"/>
      <c r="G8831" s="8"/>
      <c r="H8831" s="4" t="str">
        <f t="shared" si="280"/>
        <v/>
      </c>
      <c r="I8831" s="5" t="str">
        <f t="shared" si="281"/>
        <v/>
      </c>
      <c r="J8831" s="8"/>
    </row>
    <row r="8832" spans="1:10" x14ac:dyDescent="0.3">
      <c r="A8832" s="10"/>
      <c r="B8832" s="7"/>
      <c r="C8832" s="20"/>
      <c r="D8832" s="8" t="str">
        <f>IF(C8832="",(""),(INDEX('Base de Datos'!A8815:B8822,(MATCH(Movimientos!C8832,'Base de Datos'!A8815:A8822,0)),(2))))</f>
        <v/>
      </c>
      <c r="E8832" s="8"/>
      <c r="F8832" s="8"/>
      <c r="G8832" s="8"/>
      <c r="H8832" s="4" t="str">
        <f t="shared" si="280"/>
        <v/>
      </c>
      <c r="I8832" s="5" t="str">
        <f t="shared" si="281"/>
        <v/>
      </c>
      <c r="J8832" s="8"/>
    </row>
    <row r="8833" spans="1:10" x14ac:dyDescent="0.3">
      <c r="A8833" s="10"/>
      <c r="B8833" s="7"/>
      <c r="C8833" s="20"/>
      <c r="D8833" s="8" t="str">
        <f>IF(C8833="",(""),(INDEX('Base de Datos'!A8816:B8823,(MATCH(Movimientos!C8833,'Base de Datos'!A8816:A8823,0)),(2))))</f>
        <v/>
      </c>
      <c r="E8833" s="8"/>
      <c r="F8833" s="8"/>
      <c r="G8833" s="8"/>
      <c r="H8833" s="4" t="str">
        <f t="shared" si="280"/>
        <v/>
      </c>
      <c r="I8833" s="5" t="str">
        <f t="shared" si="281"/>
        <v/>
      </c>
      <c r="J8833" s="8"/>
    </row>
    <row r="8834" spans="1:10" x14ac:dyDescent="0.3">
      <c r="A8834" s="10"/>
      <c r="B8834" s="7"/>
      <c r="C8834" s="20"/>
      <c r="D8834" s="8" t="str">
        <f>IF(C8834="",(""),(INDEX('Base de Datos'!A8817:B8824,(MATCH(Movimientos!C8834,'Base de Datos'!A8817:A8824,0)),(2))))</f>
        <v/>
      </c>
      <c r="E8834" s="8"/>
      <c r="F8834" s="8"/>
      <c r="G8834" s="8"/>
      <c r="H8834" s="4" t="str">
        <f t="shared" si="280"/>
        <v/>
      </c>
      <c r="I8834" s="5" t="str">
        <f t="shared" si="281"/>
        <v/>
      </c>
      <c r="J8834" s="8"/>
    </row>
    <row r="8835" spans="1:10" x14ac:dyDescent="0.3">
      <c r="A8835" s="10"/>
      <c r="B8835" s="7"/>
      <c r="C8835" s="20"/>
      <c r="D8835" s="8" t="str">
        <f>IF(C8835="",(""),(INDEX('Base de Datos'!A8818:B8825,(MATCH(Movimientos!C8835,'Base de Datos'!A8818:A8825,0)),(2))))</f>
        <v/>
      </c>
      <c r="E8835" s="8"/>
      <c r="F8835" s="8"/>
      <c r="G8835" s="8"/>
      <c r="H8835" s="4" t="str">
        <f t="shared" si="280"/>
        <v/>
      </c>
      <c r="I8835" s="5" t="str">
        <f t="shared" si="281"/>
        <v/>
      </c>
      <c r="J8835" s="8"/>
    </row>
    <row r="8836" spans="1:10" x14ac:dyDescent="0.3">
      <c r="A8836" s="10"/>
      <c r="B8836" s="7"/>
      <c r="C8836" s="20"/>
      <c r="D8836" s="8" t="str">
        <f>IF(C8836="",(""),(INDEX('Base de Datos'!A8819:B8826,(MATCH(Movimientos!C8836,'Base de Datos'!A8819:A8826,0)),(2))))</f>
        <v/>
      </c>
      <c r="E8836" s="8"/>
      <c r="F8836" s="8"/>
      <c r="G8836" s="8"/>
      <c r="H8836" s="4" t="str">
        <f t="shared" si="280"/>
        <v/>
      </c>
      <c r="I8836" s="5" t="str">
        <f t="shared" si="281"/>
        <v/>
      </c>
      <c r="J8836" s="8"/>
    </row>
    <row r="8837" spans="1:10" x14ac:dyDescent="0.3">
      <c r="A8837" s="10"/>
      <c r="B8837" s="7"/>
      <c r="C8837" s="20"/>
      <c r="D8837" s="8" t="str">
        <f>IF(C8837="",(""),(INDEX('Base de Datos'!A8820:B8827,(MATCH(Movimientos!C8837,'Base de Datos'!A8820:A8827,0)),(2))))</f>
        <v/>
      </c>
      <c r="E8837" s="8"/>
      <c r="F8837" s="8"/>
      <c r="G8837" s="8"/>
      <c r="H8837" s="4" t="str">
        <f t="shared" si="280"/>
        <v/>
      </c>
      <c r="I8837" s="5" t="str">
        <f t="shared" si="281"/>
        <v/>
      </c>
      <c r="J8837" s="8"/>
    </row>
    <row r="8838" spans="1:10" x14ac:dyDescent="0.3">
      <c r="A8838" s="10"/>
      <c r="B8838" s="7"/>
      <c r="C8838" s="20"/>
      <c r="D8838" s="8" t="str">
        <f>IF(C8838="",(""),(INDEX('Base de Datos'!A8821:B8828,(MATCH(Movimientos!C8838,'Base de Datos'!A8821:A8828,0)),(2))))</f>
        <v/>
      </c>
      <c r="E8838" s="8"/>
      <c r="F8838" s="8"/>
      <c r="G8838" s="8"/>
      <c r="H8838" s="4" t="str">
        <f t="shared" si="280"/>
        <v/>
      </c>
      <c r="I8838" s="5" t="str">
        <f t="shared" si="281"/>
        <v/>
      </c>
      <c r="J8838" s="8"/>
    </row>
    <row r="8839" spans="1:10" x14ac:dyDescent="0.3">
      <c r="A8839" s="10"/>
      <c r="B8839" s="7"/>
      <c r="C8839" s="20"/>
      <c r="D8839" s="8" t="str">
        <f>IF(C8839="",(""),(INDEX('Base de Datos'!A8822:B8829,(MATCH(Movimientos!C8839,'Base de Datos'!A8822:A8829,0)),(2))))</f>
        <v/>
      </c>
      <c r="E8839" s="8"/>
      <c r="F8839" s="8"/>
      <c r="G8839" s="8"/>
      <c r="H8839" s="4" t="str">
        <f t="shared" si="280"/>
        <v/>
      </c>
      <c r="I8839" s="5" t="str">
        <f t="shared" si="281"/>
        <v/>
      </c>
      <c r="J8839" s="8"/>
    </row>
    <row r="8840" spans="1:10" x14ac:dyDescent="0.3">
      <c r="A8840" s="10"/>
      <c r="B8840" s="7"/>
      <c r="C8840" s="20"/>
      <c r="D8840" s="8" t="str">
        <f>IF(C8840="",(""),(INDEX('Base de Datos'!A8823:B8830,(MATCH(Movimientos!C8840,'Base de Datos'!A8823:A8830,0)),(2))))</f>
        <v/>
      </c>
      <c r="E8840" s="8"/>
      <c r="F8840" s="8"/>
      <c r="G8840" s="8"/>
      <c r="H8840" s="4" t="str">
        <f t="shared" si="280"/>
        <v/>
      </c>
      <c r="I8840" s="5" t="str">
        <f t="shared" si="281"/>
        <v/>
      </c>
      <c r="J8840" s="8"/>
    </row>
    <row r="8841" spans="1:10" x14ac:dyDescent="0.3">
      <c r="A8841" s="10"/>
      <c r="B8841" s="7"/>
      <c r="C8841" s="20"/>
      <c r="D8841" s="8" t="str">
        <f>IF(C8841="",(""),(INDEX('Base de Datos'!A8824:B8831,(MATCH(Movimientos!C8841,'Base de Datos'!A8824:A8831,0)),(2))))</f>
        <v/>
      </c>
      <c r="E8841" s="8"/>
      <c r="F8841" s="8"/>
      <c r="G8841" s="8"/>
      <c r="H8841" s="4" t="str">
        <f t="shared" si="280"/>
        <v/>
      </c>
      <c r="I8841" s="5" t="str">
        <f t="shared" si="281"/>
        <v/>
      </c>
      <c r="J8841" s="8"/>
    </row>
    <row r="8842" spans="1:10" x14ac:dyDescent="0.3">
      <c r="A8842" s="10"/>
      <c r="B8842" s="7"/>
      <c r="C8842" s="20"/>
      <c r="D8842" s="8" t="str">
        <f>IF(C8842="",(""),(INDEX('Base de Datos'!A8825:B8832,(MATCH(Movimientos!C8842,'Base de Datos'!A8825:A8832,0)),(2))))</f>
        <v/>
      </c>
      <c r="E8842" s="8"/>
      <c r="F8842" s="8"/>
      <c r="G8842" s="8"/>
      <c r="H8842" s="4" t="str">
        <f t="shared" si="280"/>
        <v/>
      </c>
      <c r="I8842" s="5" t="str">
        <f t="shared" si="281"/>
        <v/>
      </c>
      <c r="J8842" s="8"/>
    </row>
    <row r="8843" spans="1:10" x14ac:dyDescent="0.3">
      <c r="A8843" s="10"/>
      <c r="B8843" s="7"/>
      <c r="C8843" s="20"/>
      <c r="D8843" s="8" t="str">
        <f>IF(C8843="",(""),(INDEX('Base de Datos'!A8826:B8833,(MATCH(Movimientos!C8843,'Base de Datos'!A8826:A8833,0)),(2))))</f>
        <v/>
      </c>
      <c r="E8843" s="8"/>
      <c r="F8843" s="8"/>
      <c r="G8843" s="8"/>
      <c r="H8843" s="4" t="str">
        <f t="shared" si="280"/>
        <v/>
      </c>
      <c r="I8843" s="5" t="str">
        <f t="shared" si="281"/>
        <v/>
      </c>
      <c r="J8843" s="8"/>
    </row>
    <row r="8844" spans="1:10" x14ac:dyDescent="0.3">
      <c r="A8844" s="10"/>
      <c r="B8844" s="7"/>
      <c r="C8844" s="20"/>
      <c r="D8844" s="8" t="str">
        <f>IF(C8844="",(""),(INDEX('Base de Datos'!A8827:B8834,(MATCH(Movimientos!C8844,'Base de Datos'!A8827:A8834,0)),(2))))</f>
        <v/>
      </c>
      <c r="E8844" s="8"/>
      <c r="F8844" s="8"/>
      <c r="G8844" s="8"/>
      <c r="H8844" s="4" t="str">
        <f t="shared" si="280"/>
        <v/>
      </c>
      <c r="I8844" s="5" t="str">
        <f t="shared" si="281"/>
        <v/>
      </c>
      <c r="J8844" s="8"/>
    </row>
    <row r="8845" spans="1:10" x14ac:dyDescent="0.3">
      <c r="A8845" s="10"/>
      <c r="B8845" s="7"/>
      <c r="C8845" s="20"/>
      <c r="D8845" s="8" t="str">
        <f>IF(C8845="",(""),(INDEX('Base de Datos'!A8828:B8835,(MATCH(Movimientos!C8845,'Base de Datos'!A8828:A8835,0)),(2))))</f>
        <v/>
      </c>
      <c r="E8845" s="8"/>
      <c r="F8845" s="8"/>
      <c r="G8845" s="8"/>
      <c r="H8845" s="4" t="str">
        <f t="shared" si="280"/>
        <v/>
      </c>
      <c r="I8845" s="5" t="str">
        <f t="shared" si="281"/>
        <v/>
      </c>
      <c r="J8845" s="8"/>
    </row>
    <row r="8846" spans="1:10" x14ac:dyDescent="0.3">
      <c r="A8846" s="10"/>
      <c r="B8846" s="7"/>
      <c r="C8846" s="20"/>
      <c r="D8846" s="8" t="str">
        <f>IF(C8846="",(""),(INDEX('Base de Datos'!A8829:B8836,(MATCH(Movimientos!C8846,'Base de Datos'!A8829:A8836,0)),(2))))</f>
        <v/>
      </c>
      <c r="E8846" s="8"/>
      <c r="F8846" s="8"/>
      <c r="G8846" s="8"/>
      <c r="H8846" s="4" t="str">
        <f t="shared" si="280"/>
        <v/>
      </c>
      <c r="I8846" s="5" t="str">
        <f t="shared" si="281"/>
        <v/>
      </c>
      <c r="J8846" s="8"/>
    </row>
    <row r="8847" spans="1:10" x14ac:dyDescent="0.3">
      <c r="A8847" s="10"/>
      <c r="B8847" s="7"/>
      <c r="C8847" s="20"/>
      <c r="D8847" s="8" t="str">
        <f>IF(C8847="",(""),(INDEX('Base de Datos'!A8830:B8837,(MATCH(Movimientos!C8847,'Base de Datos'!A8830:A8837,0)),(2))))</f>
        <v/>
      </c>
      <c r="E8847" s="8"/>
      <c r="F8847" s="8"/>
      <c r="G8847" s="8"/>
      <c r="H8847" s="4" t="str">
        <f t="shared" si="280"/>
        <v/>
      </c>
      <c r="I8847" s="5" t="str">
        <f t="shared" si="281"/>
        <v/>
      </c>
      <c r="J8847" s="8"/>
    </row>
    <row r="8848" spans="1:10" x14ac:dyDescent="0.3">
      <c r="A8848" s="10"/>
      <c r="B8848" s="7"/>
      <c r="C8848" s="20"/>
      <c r="D8848" s="8" t="str">
        <f>IF(C8848="",(""),(INDEX('Base de Datos'!A8831:B8838,(MATCH(Movimientos!C8848,'Base de Datos'!A8831:A8838,0)),(2))))</f>
        <v/>
      </c>
      <c r="E8848" s="8"/>
      <c r="F8848" s="8"/>
      <c r="G8848" s="8"/>
      <c r="H8848" s="4" t="str">
        <f t="shared" si="280"/>
        <v/>
      </c>
      <c r="I8848" s="5" t="str">
        <f t="shared" si="281"/>
        <v/>
      </c>
      <c r="J8848" s="8"/>
    </row>
    <row r="8849" spans="1:10" x14ac:dyDescent="0.3">
      <c r="A8849" s="10"/>
      <c r="B8849" s="7"/>
      <c r="C8849" s="20"/>
      <c r="D8849" s="8" t="str">
        <f>IF(C8849="",(""),(INDEX('Base de Datos'!A8832:B8839,(MATCH(Movimientos!C8849,'Base de Datos'!A8832:A8839,0)),(2))))</f>
        <v/>
      </c>
      <c r="E8849" s="8"/>
      <c r="F8849" s="8"/>
      <c r="G8849" s="8"/>
      <c r="H8849" s="4" t="str">
        <f t="shared" si="280"/>
        <v/>
      </c>
      <c r="I8849" s="5" t="str">
        <f t="shared" si="281"/>
        <v/>
      </c>
      <c r="J8849" s="8"/>
    </row>
    <row r="8850" spans="1:10" x14ac:dyDescent="0.3">
      <c r="A8850" s="10"/>
      <c r="B8850" s="7"/>
      <c r="C8850" s="20"/>
      <c r="D8850" s="8" t="str">
        <f>IF(C8850="",(""),(INDEX('Base de Datos'!A8833:B8840,(MATCH(Movimientos!C8850,'Base de Datos'!A8833:A8840,0)),(2))))</f>
        <v/>
      </c>
      <c r="E8850" s="8"/>
      <c r="F8850" s="8"/>
      <c r="G8850" s="8"/>
      <c r="H8850" s="4" t="str">
        <f t="shared" si="280"/>
        <v/>
      </c>
      <c r="I8850" s="5" t="str">
        <f t="shared" si="281"/>
        <v/>
      </c>
      <c r="J8850" s="8"/>
    </row>
    <row r="8851" spans="1:10" x14ac:dyDescent="0.3">
      <c r="A8851" s="10"/>
      <c r="B8851" s="7"/>
      <c r="C8851" s="20"/>
      <c r="D8851" s="8" t="str">
        <f>IF(C8851="",(""),(INDEX('Base de Datos'!A8834:B8841,(MATCH(Movimientos!C8851,'Base de Datos'!A8834:A8841,0)),(2))))</f>
        <v/>
      </c>
      <c r="E8851" s="8"/>
      <c r="F8851" s="8"/>
      <c r="G8851" s="8"/>
      <c r="H8851" s="4" t="str">
        <f t="shared" si="280"/>
        <v/>
      </c>
      <c r="I8851" s="5" t="str">
        <f t="shared" si="281"/>
        <v/>
      </c>
      <c r="J8851" s="8"/>
    </row>
    <row r="8852" spans="1:10" x14ac:dyDescent="0.3">
      <c r="A8852" s="10"/>
      <c r="B8852" s="7"/>
      <c r="C8852" s="20"/>
      <c r="D8852" s="8" t="str">
        <f>IF(C8852="",(""),(INDEX('Base de Datos'!A8835:B8842,(MATCH(Movimientos!C8852,'Base de Datos'!A8835:A8842,0)),(2))))</f>
        <v/>
      </c>
      <c r="E8852" s="8"/>
      <c r="F8852" s="8"/>
      <c r="G8852" s="8"/>
      <c r="H8852" s="4" t="str">
        <f t="shared" si="280"/>
        <v/>
      </c>
      <c r="I8852" s="5" t="str">
        <f t="shared" si="281"/>
        <v/>
      </c>
      <c r="J8852" s="8"/>
    </row>
    <row r="8853" spans="1:10" x14ac:dyDescent="0.3">
      <c r="A8853" s="10"/>
      <c r="B8853" s="7"/>
      <c r="C8853" s="20"/>
      <c r="D8853" s="8" t="str">
        <f>IF(C8853="",(""),(INDEX('Base de Datos'!A8836:B8843,(MATCH(Movimientos!C8853,'Base de Datos'!A8836:A8843,0)),(2))))</f>
        <v/>
      </c>
      <c r="E8853" s="8"/>
      <c r="F8853" s="8"/>
      <c r="G8853" s="8"/>
      <c r="H8853" s="4" t="str">
        <f t="shared" si="280"/>
        <v/>
      </c>
      <c r="I8853" s="5" t="str">
        <f t="shared" si="281"/>
        <v/>
      </c>
      <c r="J8853" s="8"/>
    </row>
    <row r="8854" spans="1:10" x14ac:dyDescent="0.3">
      <c r="A8854" s="10"/>
      <c r="B8854" s="7"/>
      <c r="C8854" s="20"/>
      <c r="D8854" s="8" t="str">
        <f>IF(C8854="",(""),(INDEX('Base de Datos'!A8837:B8844,(MATCH(Movimientos!C8854,'Base de Datos'!A8837:A8844,0)),(2))))</f>
        <v/>
      </c>
      <c r="E8854" s="8"/>
      <c r="F8854" s="8"/>
      <c r="G8854" s="8"/>
      <c r="H8854" s="4" t="str">
        <f t="shared" si="280"/>
        <v/>
      </c>
      <c r="I8854" s="5" t="str">
        <f t="shared" si="281"/>
        <v/>
      </c>
      <c r="J8854" s="8"/>
    </row>
    <row r="8855" spans="1:10" x14ac:dyDescent="0.3">
      <c r="A8855" s="10"/>
      <c r="B8855" s="7"/>
      <c r="C8855" s="20"/>
      <c r="D8855" s="8" t="str">
        <f>IF(C8855="",(""),(INDEX('Base de Datos'!A8838:B8845,(MATCH(Movimientos!C8855,'Base de Datos'!A8838:A8845,0)),(2))))</f>
        <v/>
      </c>
      <c r="E8855" s="8"/>
      <c r="F8855" s="8"/>
      <c r="G8855" s="8"/>
      <c r="H8855" s="4" t="str">
        <f t="shared" si="280"/>
        <v/>
      </c>
      <c r="I8855" s="5" t="str">
        <f t="shared" si="281"/>
        <v/>
      </c>
      <c r="J8855" s="8"/>
    </row>
    <row r="8856" spans="1:10" x14ac:dyDescent="0.3">
      <c r="A8856" s="10"/>
      <c r="B8856" s="7"/>
      <c r="C8856" s="20"/>
      <c r="D8856" s="8" t="str">
        <f>IF(C8856="",(""),(INDEX('Base de Datos'!A8839:B8846,(MATCH(Movimientos!C8856,'Base de Datos'!A8839:A8846,0)),(2))))</f>
        <v/>
      </c>
      <c r="E8856" s="8"/>
      <c r="F8856" s="8"/>
      <c r="G8856" s="8"/>
      <c r="H8856" s="4" t="str">
        <f t="shared" si="280"/>
        <v/>
      </c>
      <c r="I8856" s="5" t="str">
        <f t="shared" si="281"/>
        <v/>
      </c>
      <c r="J8856" s="8"/>
    </row>
    <row r="8857" spans="1:10" x14ac:dyDescent="0.3">
      <c r="A8857" s="10"/>
      <c r="B8857" s="7"/>
      <c r="C8857" s="20"/>
      <c r="D8857" s="8" t="str">
        <f>IF(C8857="",(""),(INDEX('Base de Datos'!A8840:B8847,(MATCH(Movimientos!C8857,'Base de Datos'!A8840:A8847,0)),(2))))</f>
        <v/>
      </c>
      <c r="E8857" s="8"/>
      <c r="F8857" s="8"/>
      <c r="G8857" s="8"/>
      <c r="H8857" s="4" t="str">
        <f t="shared" si="280"/>
        <v/>
      </c>
      <c r="I8857" s="5" t="str">
        <f t="shared" si="281"/>
        <v/>
      </c>
      <c r="J8857" s="8"/>
    </row>
    <row r="8858" spans="1:10" x14ac:dyDescent="0.3">
      <c r="A8858" s="10"/>
      <c r="B8858" s="7"/>
      <c r="C8858" s="20"/>
      <c r="D8858" s="8" t="str">
        <f>IF(C8858="",(""),(INDEX('Base de Datos'!A8841:B8848,(MATCH(Movimientos!C8858,'Base de Datos'!A8841:A8848,0)),(2))))</f>
        <v/>
      </c>
      <c r="E8858" s="8"/>
      <c r="F8858" s="8"/>
      <c r="G8858" s="8"/>
      <c r="H8858" s="4" t="str">
        <f t="shared" si="280"/>
        <v/>
      </c>
      <c r="I8858" s="5" t="str">
        <f t="shared" si="281"/>
        <v/>
      </c>
      <c r="J8858" s="8"/>
    </row>
    <row r="8859" spans="1:10" x14ac:dyDescent="0.3">
      <c r="A8859" s="10"/>
      <c r="B8859" s="7"/>
      <c r="C8859" s="20"/>
      <c r="D8859" s="8" t="str">
        <f>IF(C8859="",(""),(INDEX('Base de Datos'!A8842:B8849,(MATCH(Movimientos!C8859,'Base de Datos'!A8842:A8849,0)),(2))))</f>
        <v/>
      </c>
      <c r="E8859" s="8"/>
      <c r="F8859" s="8"/>
      <c r="G8859" s="8"/>
      <c r="H8859" s="4" t="str">
        <f t="shared" si="280"/>
        <v/>
      </c>
      <c r="I8859" s="5" t="str">
        <f t="shared" si="281"/>
        <v/>
      </c>
      <c r="J8859" s="8"/>
    </row>
    <row r="8860" spans="1:10" x14ac:dyDescent="0.3">
      <c r="A8860" s="10"/>
      <c r="B8860" s="7"/>
      <c r="C8860" s="20"/>
      <c r="D8860" s="8" t="str">
        <f>IF(C8860="",(""),(INDEX('Base de Datos'!A8843:B8850,(MATCH(Movimientos!C8860,'Base de Datos'!A8843:A8850,0)),(2))))</f>
        <v/>
      </c>
      <c r="E8860" s="8"/>
      <c r="F8860" s="8"/>
      <c r="G8860" s="8"/>
      <c r="H8860" s="4" t="str">
        <f t="shared" si="280"/>
        <v/>
      </c>
      <c r="I8860" s="5" t="str">
        <f t="shared" si="281"/>
        <v/>
      </c>
      <c r="J8860" s="8"/>
    </row>
    <row r="8861" spans="1:10" x14ac:dyDescent="0.3">
      <c r="A8861" s="10"/>
      <c r="B8861" s="7"/>
      <c r="C8861" s="20"/>
      <c r="D8861" s="8" t="str">
        <f>IF(C8861="",(""),(INDEX('Base de Datos'!A8844:B8851,(MATCH(Movimientos!C8861,'Base de Datos'!A8844:A8851,0)),(2))))</f>
        <v/>
      </c>
      <c r="E8861" s="8"/>
      <c r="F8861" s="8"/>
      <c r="G8861" s="8"/>
      <c r="H8861" s="4" t="str">
        <f t="shared" si="280"/>
        <v/>
      </c>
      <c r="I8861" s="5" t="str">
        <f t="shared" si="281"/>
        <v/>
      </c>
      <c r="J8861" s="8"/>
    </row>
    <row r="8862" spans="1:10" x14ac:dyDescent="0.3">
      <c r="A8862" s="10"/>
      <c r="B8862" s="7"/>
      <c r="C8862" s="20"/>
      <c r="D8862" s="8" t="str">
        <f>IF(C8862="",(""),(INDEX('Base de Datos'!A8845:B8852,(MATCH(Movimientos!C8862,'Base de Datos'!A8845:A8852,0)),(2))))</f>
        <v/>
      </c>
      <c r="E8862" s="8"/>
      <c r="F8862" s="8"/>
      <c r="G8862" s="8"/>
      <c r="H8862" s="4" t="str">
        <f t="shared" si="280"/>
        <v/>
      </c>
      <c r="I8862" s="5" t="str">
        <f t="shared" si="281"/>
        <v/>
      </c>
      <c r="J8862" s="8"/>
    </row>
    <row r="8863" spans="1:10" x14ac:dyDescent="0.3">
      <c r="A8863" s="10"/>
      <c r="B8863" s="7"/>
      <c r="C8863" s="20"/>
      <c r="D8863" s="8" t="str">
        <f>IF(C8863="",(""),(INDEX('Base de Datos'!A8846:B8853,(MATCH(Movimientos!C8863,'Base de Datos'!A8846:A8853,0)),(2))))</f>
        <v/>
      </c>
      <c r="E8863" s="8"/>
      <c r="F8863" s="8"/>
      <c r="G8863" s="8"/>
      <c r="H8863" s="4" t="str">
        <f t="shared" si="280"/>
        <v/>
      </c>
      <c r="I8863" s="5" t="str">
        <f t="shared" si="281"/>
        <v/>
      </c>
      <c r="J8863" s="8"/>
    </row>
    <row r="8864" spans="1:10" x14ac:dyDescent="0.3">
      <c r="A8864" s="10"/>
      <c r="B8864" s="7"/>
      <c r="C8864" s="20"/>
      <c r="D8864" s="8" t="str">
        <f>IF(C8864="",(""),(INDEX('Base de Datos'!A8847:B8854,(MATCH(Movimientos!C8864,'Base de Datos'!A8847:A8854,0)),(2))))</f>
        <v/>
      </c>
      <c r="E8864" s="8"/>
      <c r="F8864" s="8"/>
      <c r="G8864" s="8"/>
      <c r="H8864" s="4" t="str">
        <f t="shared" si="280"/>
        <v/>
      </c>
      <c r="I8864" s="5" t="str">
        <f t="shared" si="281"/>
        <v/>
      </c>
      <c r="J8864" s="8"/>
    </row>
    <row r="8865" spans="1:10" x14ac:dyDescent="0.3">
      <c r="A8865" s="10"/>
      <c r="B8865" s="7"/>
      <c r="C8865" s="20"/>
      <c r="D8865" s="8" t="str">
        <f>IF(C8865="",(""),(INDEX('Base de Datos'!A8848:B8855,(MATCH(Movimientos!C8865,'Base de Datos'!A8848:A8855,0)),(2))))</f>
        <v/>
      </c>
      <c r="E8865" s="8"/>
      <c r="F8865" s="8"/>
      <c r="G8865" s="8"/>
      <c r="H8865" s="4" t="str">
        <f t="shared" si="280"/>
        <v/>
      </c>
      <c r="I8865" s="5" t="str">
        <f t="shared" si="281"/>
        <v/>
      </c>
      <c r="J8865" s="8"/>
    </row>
    <row r="8866" spans="1:10" x14ac:dyDescent="0.3">
      <c r="A8866" s="10"/>
      <c r="B8866" s="7"/>
      <c r="C8866" s="20"/>
      <c r="D8866" s="8" t="str">
        <f>IF(C8866="",(""),(INDEX('Base de Datos'!A8849:B8856,(MATCH(Movimientos!C8866,'Base de Datos'!A8849:A8856,0)),(2))))</f>
        <v/>
      </c>
      <c r="E8866" s="8"/>
      <c r="F8866" s="8"/>
      <c r="G8866" s="8"/>
      <c r="H8866" s="4" t="str">
        <f t="shared" si="280"/>
        <v/>
      </c>
      <c r="I8866" s="5" t="str">
        <f t="shared" si="281"/>
        <v/>
      </c>
      <c r="J8866" s="8"/>
    </row>
    <row r="8867" spans="1:10" x14ac:dyDescent="0.3">
      <c r="A8867" s="10"/>
      <c r="B8867" s="7"/>
      <c r="C8867" s="20"/>
      <c r="D8867" s="8" t="str">
        <f>IF(C8867="",(""),(INDEX('Base de Datos'!A8850:B8857,(MATCH(Movimientos!C8867,'Base de Datos'!A8850:A8857,0)),(2))))</f>
        <v/>
      </c>
      <c r="E8867" s="8"/>
      <c r="F8867" s="8"/>
      <c r="G8867" s="8"/>
      <c r="H8867" s="4" t="str">
        <f t="shared" si="280"/>
        <v/>
      </c>
      <c r="I8867" s="5" t="str">
        <f t="shared" si="281"/>
        <v/>
      </c>
      <c r="J8867" s="8"/>
    </row>
    <row r="8868" spans="1:10" x14ac:dyDescent="0.3">
      <c r="A8868" s="10"/>
      <c r="B8868" s="7"/>
      <c r="C8868" s="20"/>
      <c r="D8868" s="8" t="str">
        <f>IF(C8868="",(""),(INDEX('Base de Datos'!A8851:B8858,(MATCH(Movimientos!C8868,'Base de Datos'!A8851:A8858,0)),(2))))</f>
        <v/>
      </c>
      <c r="E8868" s="8"/>
      <c r="F8868" s="8"/>
      <c r="G8868" s="8"/>
      <c r="H8868" s="4" t="str">
        <f t="shared" si="280"/>
        <v/>
      </c>
      <c r="I8868" s="5" t="str">
        <f t="shared" si="281"/>
        <v/>
      </c>
      <c r="J8868" s="8"/>
    </row>
    <row r="8869" spans="1:10" x14ac:dyDescent="0.3">
      <c r="A8869" s="10"/>
      <c r="B8869" s="7"/>
      <c r="C8869" s="20"/>
      <c r="D8869" s="8" t="str">
        <f>IF(C8869="",(""),(INDEX('Base de Datos'!A8852:B8859,(MATCH(Movimientos!C8869,'Base de Datos'!A8852:A8859,0)),(2))))</f>
        <v/>
      </c>
      <c r="E8869" s="8"/>
      <c r="F8869" s="8"/>
      <c r="G8869" s="8"/>
      <c r="H8869" s="4" t="str">
        <f t="shared" si="280"/>
        <v/>
      </c>
      <c r="I8869" s="5" t="str">
        <f t="shared" si="281"/>
        <v/>
      </c>
      <c r="J8869" s="8"/>
    </row>
    <row r="8870" spans="1:10" x14ac:dyDescent="0.3">
      <c r="A8870" s="10"/>
      <c r="B8870" s="7"/>
      <c r="C8870" s="20"/>
      <c r="D8870" s="8" t="str">
        <f>IF(C8870="",(""),(INDEX('Base de Datos'!A8853:B8860,(MATCH(Movimientos!C8870,'Base de Datos'!A8853:A8860,0)),(2))))</f>
        <v/>
      </c>
      <c r="E8870" s="8"/>
      <c r="F8870" s="8"/>
      <c r="G8870" s="8"/>
      <c r="H8870" s="4" t="str">
        <f t="shared" ref="H8870:H8933" si="282">IF(A8870="",(""),(IF(B8870="Ingreso",(D8870),(""))))</f>
        <v/>
      </c>
      <c r="I8870" s="5" t="str">
        <f t="shared" ref="I8870:I8933" si="283">IF(A8870="",(""),(IF(B8870="Egreso",(D8870),(""))))</f>
        <v/>
      </c>
      <c r="J8870" s="8"/>
    </row>
    <row r="8871" spans="1:10" x14ac:dyDescent="0.3">
      <c r="A8871" s="10"/>
      <c r="B8871" s="7"/>
      <c r="C8871" s="20"/>
      <c r="D8871" s="8" t="str">
        <f>IF(C8871="",(""),(INDEX('Base de Datos'!A8854:B8861,(MATCH(Movimientos!C8871,'Base de Datos'!A8854:A8861,0)),(2))))</f>
        <v/>
      </c>
      <c r="E8871" s="8"/>
      <c r="F8871" s="8"/>
      <c r="G8871" s="8"/>
      <c r="H8871" s="4" t="str">
        <f t="shared" si="282"/>
        <v/>
      </c>
      <c r="I8871" s="5" t="str">
        <f t="shared" si="283"/>
        <v/>
      </c>
      <c r="J8871" s="8"/>
    </row>
    <row r="8872" spans="1:10" x14ac:dyDescent="0.3">
      <c r="A8872" s="10"/>
      <c r="B8872" s="7"/>
      <c r="C8872" s="20"/>
      <c r="D8872" s="8" t="str">
        <f>IF(C8872="",(""),(INDEX('Base de Datos'!A8855:B8862,(MATCH(Movimientos!C8872,'Base de Datos'!A8855:A8862,0)),(2))))</f>
        <v/>
      </c>
      <c r="E8872" s="8"/>
      <c r="F8872" s="8"/>
      <c r="G8872" s="8"/>
      <c r="H8872" s="4" t="str">
        <f t="shared" si="282"/>
        <v/>
      </c>
      <c r="I8872" s="5" t="str">
        <f t="shared" si="283"/>
        <v/>
      </c>
      <c r="J8872" s="8"/>
    </row>
    <row r="8873" spans="1:10" x14ac:dyDescent="0.3">
      <c r="A8873" s="10"/>
      <c r="B8873" s="7"/>
      <c r="C8873" s="20"/>
      <c r="D8873" s="8" t="str">
        <f>IF(C8873="",(""),(INDEX('Base de Datos'!A8856:B8863,(MATCH(Movimientos!C8873,'Base de Datos'!A8856:A8863,0)),(2))))</f>
        <v/>
      </c>
      <c r="E8873" s="8"/>
      <c r="F8873" s="8"/>
      <c r="G8873" s="8"/>
      <c r="H8873" s="4" t="str">
        <f t="shared" si="282"/>
        <v/>
      </c>
      <c r="I8873" s="5" t="str">
        <f t="shared" si="283"/>
        <v/>
      </c>
      <c r="J8873" s="8"/>
    </row>
    <row r="8874" spans="1:10" x14ac:dyDescent="0.3">
      <c r="A8874" s="10"/>
      <c r="B8874" s="7"/>
      <c r="C8874" s="20"/>
      <c r="D8874" s="8" t="str">
        <f>IF(C8874="",(""),(INDEX('Base de Datos'!A8857:B8864,(MATCH(Movimientos!C8874,'Base de Datos'!A8857:A8864,0)),(2))))</f>
        <v/>
      </c>
      <c r="E8874" s="8"/>
      <c r="F8874" s="8"/>
      <c r="G8874" s="8"/>
      <c r="H8874" s="4" t="str">
        <f t="shared" si="282"/>
        <v/>
      </c>
      <c r="I8874" s="5" t="str">
        <f t="shared" si="283"/>
        <v/>
      </c>
      <c r="J8874" s="8"/>
    </row>
    <row r="8875" spans="1:10" x14ac:dyDescent="0.3">
      <c r="A8875" s="10"/>
      <c r="B8875" s="7"/>
      <c r="C8875" s="20"/>
      <c r="D8875" s="8" t="str">
        <f>IF(C8875="",(""),(INDEX('Base de Datos'!A8858:B8865,(MATCH(Movimientos!C8875,'Base de Datos'!A8858:A8865,0)),(2))))</f>
        <v/>
      </c>
      <c r="E8875" s="8"/>
      <c r="F8875" s="8"/>
      <c r="G8875" s="8"/>
      <c r="H8875" s="4" t="str">
        <f t="shared" si="282"/>
        <v/>
      </c>
      <c r="I8875" s="5" t="str">
        <f t="shared" si="283"/>
        <v/>
      </c>
      <c r="J8875" s="8"/>
    </row>
    <row r="8876" spans="1:10" x14ac:dyDescent="0.3">
      <c r="A8876" s="10"/>
      <c r="B8876" s="7"/>
      <c r="C8876" s="20"/>
      <c r="D8876" s="8" t="str">
        <f>IF(C8876="",(""),(INDEX('Base de Datos'!A8859:B8866,(MATCH(Movimientos!C8876,'Base de Datos'!A8859:A8866,0)),(2))))</f>
        <v/>
      </c>
      <c r="E8876" s="8"/>
      <c r="F8876" s="8"/>
      <c r="G8876" s="8"/>
      <c r="H8876" s="4" t="str">
        <f t="shared" si="282"/>
        <v/>
      </c>
      <c r="I8876" s="5" t="str">
        <f t="shared" si="283"/>
        <v/>
      </c>
      <c r="J8876" s="8"/>
    </row>
    <row r="8877" spans="1:10" x14ac:dyDescent="0.3">
      <c r="A8877" s="10"/>
      <c r="B8877" s="7"/>
      <c r="C8877" s="20"/>
      <c r="D8877" s="8" t="str">
        <f>IF(C8877="",(""),(INDEX('Base de Datos'!A8860:B8867,(MATCH(Movimientos!C8877,'Base de Datos'!A8860:A8867,0)),(2))))</f>
        <v/>
      </c>
      <c r="E8877" s="8"/>
      <c r="F8877" s="8"/>
      <c r="G8877" s="8"/>
      <c r="H8877" s="4" t="str">
        <f t="shared" si="282"/>
        <v/>
      </c>
      <c r="I8877" s="5" t="str">
        <f t="shared" si="283"/>
        <v/>
      </c>
      <c r="J8877" s="8"/>
    </row>
    <row r="8878" spans="1:10" x14ac:dyDescent="0.3">
      <c r="A8878" s="10"/>
      <c r="B8878" s="7"/>
      <c r="C8878" s="20"/>
      <c r="D8878" s="8" t="str">
        <f>IF(C8878="",(""),(INDEX('Base de Datos'!A8861:B8868,(MATCH(Movimientos!C8878,'Base de Datos'!A8861:A8868,0)),(2))))</f>
        <v/>
      </c>
      <c r="E8878" s="8"/>
      <c r="F8878" s="8"/>
      <c r="G8878" s="8"/>
      <c r="H8878" s="4" t="str">
        <f t="shared" si="282"/>
        <v/>
      </c>
      <c r="I8878" s="5" t="str">
        <f t="shared" si="283"/>
        <v/>
      </c>
      <c r="J8878" s="8"/>
    </row>
    <row r="8879" spans="1:10" x14ac:dyDescent="0.3">
      <c r="A8879" s="10"/>
      <c r="B8879" s="7"/>
      <c r="C8879" s="20"/>
      <c r="D8879" s="8" t="str">
        <f>IF(C8879="",(""),(INDEX('Base de Datos'!A8862:B8869,(MATCH(Movimientos!C8879,'Base de Datos'!A8862:A8869,0)),(2))))</f>
        <v/>
      </c>
      <c r="E8879" s="8"/>
      <c r="F8879" s="8"/>
      <c r="G8879" s="8"/>
      <c r="H8879" s="4" t="str">
        <f t="shared" si="282"/>
        <v/>
      </c>
      <c r="I8879" s="5" t="str">
        <f t="shared" si="283"/>
        <v/>
      </c>
      <c r="J8879" s="8"/>
    </row>
    <row r="8880" spans="1:10" x14ac:dyDescent="0.3">
      <c r="A8880" s="10"/>
      <c r="B8880" s="7"/>
      <c r="C8880" s="20"/>
      <c r="D8880" s="8" t="str">
        <f>IF(C8880="",(""),(INDEX('Base de Datos'!A8863:B8870,(MATCH(Movimientos!C8880,'Base de Datos'!A8863:A8870,0)),(2))))</f>
        <v/>
      </c>
      <c r="E8880" s="8"/>
      <c r="F8880" s="8"/>
      <c r="G8880" s="8"/>
      <c r="H8880" s="4" t="str">
        <f t="shared" si="282"/>
        <v/>
      </c>
      <c r="I8880" s="5" t="str">
        <f t="shared" si="283"/>
        <v/>
      </c>
      <c r="J8880" s="8"/>
    </row>
    <row r="8881" spans="1:10" x14ac:dyDescent="0.3">
      <c r="A8881" s="10"/>
      <c r="B8881" s="7"/>
      <c r="C8881" s="20"/>
      <c r="D8881" s="8" t="str">
        <f>IF(C8881="",(""),(INDEX('Base de Datos'!A8864:B8871,(MATCH(Movimientos!C8881,'Base de Datos'!A8864:A8871,0)),(2))))</f>
        <v/>
      </c>
      <c r="E8881" s="8"/>
      <c r="F8881" s="8"/>
      <c r="G8881" s="8"/>
      <c r="H8881" s="4" t="str">
        <f t="shared" si="282"/>
        <v/>
      </c>
      <c r="I8881" s="5" t="str">
        <f t="shared" si="283"/>
        <v/>
      </c>
      <c r="J8881" s="8"/>
    </row>
    <row r="8882" spans="1:10" x14ac:dyDescent="0.3">
      <c r="A8882" s="10"/>
      <c r="B8882" s="7"/>
      <c r="C8882" s="20"/>
      <c r="D8882" s="8" t="str">
        <f>IF(C8882="",(""),(INDEX('Base de Datos'!A8865:B8872,(MATCH(Movimientos!C8882,'Base de Datos'!A8865:A8872,0)),(2))))</f>
        <v/>
      </c>
      <c r="E8882" s="8"/>
      <c r="F8882" s="8"/>
      <c r="G8882" s="8"/>
      <c r="H8882" s="4" t="str">
        <f t="shared" si="282"/>
        <v/>
      </c>
      <c r="I8882" s="5" t="str">
        <f t="shared" si="283"/>
        <v/>
      </c>
      <c r="J8882" s="8"/>
    </row>
    <row r="8883" spans="1:10" x14ac:dyDescent="0.3">
      <c r="A8883" s="10"/>
      <c r="B8883" s="7"/>
      <c r="C8883" s="20"/>
      <c r="D8883" s="8" t="str">
        <f>IF(C8883="",(""),(INDEX('Base de Datos'!A8866:B8873,(MATCH(Movimientos!C8883,'Base de Datos'!A8866:A8873,0)),(2))))</f>
        <v/>
      </c>
      <c r="E8883" s="8"/>
      <c r="F8883" s="8"/>
      <c r="G8883" s="8"/>
      <c r="H8883" s="4" t="str">
        <f t="shared" si="282"/>
        <v/>
      </c>
      <c r="I8883" s="5" t="str">
        <f t="shared" si="283"/>
        <v/>
      </c>
      <c r="J8883" s="8"/>
    </row>
    <row r="8884" spans="1:10" x14ac:dyDescent="0.3">
      <c r="A8884" s="10"/>
      <c r="B8884" s="7"/>
      <c r="C8884" s="20"/>
      <c r="D8884" s="8" t="str">
        <f>IF(C8884="",(""),(INDEX('Base de Datos'!A8867:B8874,(MATCH(Movimientos!C8884,'Base de Datos'!A8867:A8874,0)),(2))))</f>
        <v/>
      </c>
      <c r="E8884" s="8"/>
      <c r="F8884" s="8"/>
      <c r="G8884" s="8"/>
      <c r="H8884" s="4" t="str">
        <f t="shared" si="282"/>
        <v/>
      </c>
      <c r="I8884" s="5" t="str">
        <f t="shared" si="283"/>
        <v/>
      </c>
      <c r="J8884" s="8"/>
    </row>
    <row r="8885" spans="1:10" x14ac:dyDescent="0.3">
      <c r="A8885" s="10"/>
      <c r="B8885" s="7"/>
      <c r="C8885" s="20"/>
      <c r="D8885" s="8" t="str">
        <f>IF(C8885="",(""),(INDEX('Base de Datos'!A8868:B8875,(MATCH(Movimientos!C8885,'Base de Datos'!A8868:A8875,0)),(2))))</f>
        <v/>
      </c>
      <c r="E8885" s="8"/>
      <c r="F8885" s="8"/>
      <c r="G8885" s="8"/>
      <c r="H8885" s="4" t="str">
        <f t="shared" si="282"/>
        <v/>
      </c>
      <c r="I8885" s="5" t="str">
        <f t="shared" si="283"/>
        <v/>
      </c>
      <c r="J8885" s="8"/>
    </row>
    <row r="8886" spans="1:10" x14ac:dyDescent="0.3">
      <c r="A8886" s="10"/>
      <c r="B8886" s="7"/>
      <c r="C8886" s="20"/>
      <c r="D8886" s="8" t="str">
        <f>IF(C8886="",(""),(INDEX('Base de Datos'!A8869:B8876,(MATCH(Movimientos!C8886,'Base de Datos'!A8869:A8876,0)),(2))))</f>
        <v/>
      </c>
      <c r="E8886" s="8"/>
      <c r="F8886" s="8"/>
      <c r="G8886" s="8"/>
      <c r="H8886" s="4" t="str">
        <f t="shared" si="282"/>
        <v/>
      </c>
      <c r="I8886" s="5" t="str">
        <f t="shared" si="283"/>
        <v/>
      </c>
      <c r="J8886" s="8"/>
    </row>
    <row r="8887" spans="1:10" x14ac:dyDescent="0.3">
      <c r="A8887" s="10"/>
      <c r="B8887" s="7"/>
      <c r="C8887" s="20"/>
      <c r="D8887" s="8" t="str">
        <f>IF(C8887="",(""),(INDEX('Base de Datos'!A8870:B8877,(MATCH(Movimientos!C8887,'Base de Datos'!A8870:A8877,0)),(2))))</f>
        <v/>
      </c>
      <c r="E8887" s="8"/>
      <c r="F8887" s="8"/>
      <c r="G8887" s="8"/>
      <c r="H8887" s="4" t="str">
        <f t="shared" si="282"/>
        <v/>
      </c>
      <c r="I8887" s="5" t="str">
        <f t="shared" si="283"/>
        <v/>
      </c>
      <c r="J8887" s="8"/>
    </row>
    <row r="8888" spans="1:10" x14ac:dyDescent="0.3">
      <c r="A8888" s="10"/>
      <c r="B8888" s="7"/>
      <c r="C8888" s="20"/>
      <c r="D8888" s="8" t="str">
        <f>IF(C8888="",(""),(INDEX('Base de Datos'!A8871:B8878,(MATCH(Movimientos!C8888,'Base de Datos'!A8871:A8878,0)),(2))))</f>
        <v/>
      </c>
      <c r="E8888" s="8"/>
      <c r="F8888" s="8"/>
      <c r="G8888" s="8"/>
      <c r="H8888" s="4" t="str">
        <f t="shared" si="282"/>
        <v/>
      </c>
      <c r="I8888" s="5" t="str">
        <f t="shared" si="283"/>
        <v/>
      </c>
      <c r="J8888" s="8"/>
    </row>
    <row r="8889" spans="1:10" x14ac:dyDescent="0.3">
      <c r="A8889" s="10"/>
      <c r="B8889" s="7"/>
      <c r="C8889" s="20"/>
      <c r="D8889" s="8" t="str">
        <f>IF(C8889="",(""),(INDEX('Base de Datos'!A8872:B8879,(MATCH(Movimientos!C8889,'Base de Datos'!A8872:A8879,0)),(2))))</f>
        <v/>
      </c>
      <c r="E8889" s="8"/>
      <c r="F8889" s="8"/>
      <c r="G8889" s="8"/>
      <c r="H8889" s="4" t="str">
        <f t="shared" si="282"/>
        <v/>
      </c>
      <c r="I8889" s="5" t="str">
        <f t="shared" si="283"/>
        <v/>
      </c>
      <c r="J8889" s="8"/>
    </row>
    <row r="8890" spans="1:10" x14ac:dyDescent="0.3">
      <c r="A8890" s="10"/>
      <c r="B8890" s="7"/>
      <c r="C8890" s="20"/>
      <c r="D8890" s="8" t="str">
        <f>IF(C8890="",(""),(INDEX('Base de Datos'!A8873:B8880,(MATCH(Movimientos!C8890,'Base de Datos'!A8873:A8880,0)),(2))))</f>
        <v/>
      </c>
      <c r="E8890" s="8"/>
      <c r="F8890" s="8"/>
      <c r="G8890" s="8"/>
      <c r="H8890" s="4" t="str">
        <f t="shared" si="282"/>
        <v/>
      </c>
      <c r="I8890" s="5" t="str">
        <f t="shared" si="283"/>
        <v/>
      </c>
      <c r="J8890" s="8"/>
    </row>
    <row r="8891" spans="1:10" x14ac:dyDescent="0.3">
      <c r="A8891" s="10"/>
      <c r="B8891" s="7"/>
      <c r="C8891" s="20"/>
      <c r="D8891" s="8" t="str">
        <f>IF(C8891="",(""),(INDEX('Base de Datos'!A8874:B8881,(MATCH(Movimientos!C8891,'Base de Datos'!A8874:A8881,0)),(2))))</f>
        <v/>
      </c>
      <c r="E8891" s="8"/>
      <c r="F8891" s="8"/>
      <c r="G8891" s="8"/>
      <c r="H8891" s="4" t="str">
        <f t="shared" si="282"/>
        <v/>
      </c>
      <c r="I8891" s="5" t="str">
        <f t="shared" si="283"/>
        <v/>
      </c>
      <c r="J8891" s="8"/>
    </row>
    <row r="8892" spans="1:10" x14ac:dyDescent="0.3">
      <c r="A8892" s="10"/>
      <c r="B8892" s="7"/>
      <c r="C8892" s="20"/>
      <c r="D8892" s="8" t="str">
        <f>IF(C8892="",(""),(INDEX('Base de Datos'!A8875:B8882,(MATCH(Movimientos!C8892,'Base de Datos'!A8875:A8882,0)),(2))))</f>
        <v/>
      </c>
      <c r="E8892" s="8"/>
      <c r="F8892" s="8"/>
      <c r="G8892" s="8"/>
      <c r="H8892" s="4" t="str">
        <f t="shared" si="282"/>
        <v/>
      </c>
      <c r="I8892" s="5" t="str">
        <f t="shared" si="283"/>
        <v/>
      </c>
      <c r="J8892" s="8"/>
    </row>
    <row r="8893" spans="1:10" x14ac:dyDescent="0.3">
      <c r="A8893" s="10"/>
      <c r="B8893" s="7"/>
      <c r="C8893" s="20"/>
      <c r="D8893" s="8" t="str">
        <f>IF(C8893="",(""),(INDEX('Base de Datos'!A8876:B8883,(MATCH(Movimientos!C8893,'Base de Datos'!A8876:A8883,0)),(2))))</f>
        <v/>
      </c>
      <c r="E8893" s="8"/>
      <c r="F8893" s="8"/>
      <c r="G8893" s="8"/>
      <c r="H8893" s="4" t="str">
        <f t="shared" si="282"/>
        <v/>
      </c>
      <c r="I8893" s="5" t="str">
        <f t="shared" si="283"/>
        <v/>
      </c>
      <c r="J8893" s="8"/>
    </row>
    <row r="8894" spans="1:10" x14ac:dyDescent="0.3">
      <c r="A8894" s="10"/>
      <c r="B8894" s="7"/>
      <c r="C8894" s="20"/>
      <c r="D8894" s="8" t="str">
        <f>IF(C8894="",(""),(INDEX('Base de Datos'!A8877:B8884,(MATCH(Movimientos!C8894,'Base de Datos'!A8877:A8884,0)),(2))))</f>
        <v/>
      </c>
      <c r="E8894" s="8"/>
      <c r="F8894" s="8"/>
      <c r="G8894" s="8"/>
      <c r="H8894" s="4" t="str">
        <f t="shared" si="282"/>
        <v/>
      </c>
      <c r="I8894" s="5" t="str">
        <f t="shared" si="283"/>
        <v/>
      </c>
      <c r="J8894" s="8"/>
    </row>
    <row r="8895" spans="1:10" x14ac:dyDescent="0.3">
      <c r="A8895" s="10"/>
      <c r="B8895" s="7"/>
      <c r="C8895" s="20"/>
      <c r="D8895" s="8" t="str">
        <f>IF(C8895="",(""),(INDEX('Base de Datos'!A8878:B8885,(MATCH(Movimientos!C8895,'Base de Datos'!A8878:A8885,0)),(2))))</f>
        <v/>
      </c>
      <c r="E8895" s="8"/>
      <c r="F8895" s="8"/>
      <c r="G8895" s="8"/>
      <c r="H8895" s="4" t="str">
        <f t="shared" si="282"/>
        <v/>
      </c>
      <c r="I8895" s="5" t="str">
        <f t="shared" si="283"/>
        <v/>
      </c>
      <c r="J8895" s="8"/>
    </row>
    <row r="8896" spans="1:10" x14ac:dyDescent="0.3">
      <c r="A8896" s="10"/>
      <c r="B8896" s="7"/>
      <c r="C8896" s="20"/>
      <c r="D8896" s="8" t="str">
        <f>IF(C8896="",(""),(INDEX('Base de Datos'!A8879:B8886,(MATCH(Movimientos!C8896,'Base de Datos'!A8879:A8886,0)),(2))))</f>
        <v/>
      </c>
      <c r="E8896" s="8"/>
      <c r="F8896" s="8"/>
      <c r="G8896" s="8"/>
      <c r="H8896" s="4" t="str">
        <f t="shared" si="282"/>
        <v/>
      </c>
      <c r="I8896" s="5" t="str">
        <f t="shared" si="283"/>
        <v/>
      </c>
      <c r="J8896" s="8"/>
    </row>
    <row r="8897" spans="1:10" x14ac:dyDescent="0.3">
      <c r="A8897" s="10"/>
      <c r="B8897" s="7"/>
      <c r="C8897" s="20"/>
      <c r="D8897" s="8" t="str">
        <f>IF(C8897="",(""),(INDEX('Base de Datos'!A8880:B8887,(MATCH(Movimientos!C8897,'Base de Datos'!A8880:A8887,0)),(2))))</f>
        <v/>
      </c>
      <c r="E8897" s="8"/>
      <c r="F8897" s="8"/>
      <c r="G8897" s="8"/>
      <c r="H8897" s="4" t="str">
        <f t="shared" si="282"/>
        <v/>
      </c>
      <c r="I8897" s="5" t="str">
        <f t="shared" si="283"/>
        <v/>
      </c>
      <c r="J8897" s="8"/>
    </row>
    <row r="8898" spans="1:10" x14ac:dyDescent="0.3">
      <c r="A8898" s="10"/>
      <c r="B8898" s="7"/>
      <c r="C8898" s="20"/>
      <c r="D8898" s="8" t="str">
        <f>IF(C8898="",(""),(INDEX('Base de Datos'!A8881:B8888,(MATCH(Movimientos!C8898,'Base de Datos'!A8881:A8888,0)),(2))))</f>
        <v/>
      </c>
      <c r="E8898" s="8"/>
      <c r="F8898" s="8"/>
      <c r="G8898" s="8"/>
      <c r="H8898" s="4" t="str">
        <f t="shared" si="282"/>
        <v/>
      </c>
      <c r="I8898" s="5" t="str">
        <f t="shared" si="283"/>
        <v/>
      </c>
      <c r="J8898" s="8"/>
    </row>
    <row r="8899" spans="1:10" x14ac:dyDescent="0.3">
      <c r="A8899" s="10"/>
      <c r="B8899" s="7"/>
      <c r="C8899" s="20"/>
      <c r="D8899" s="8" t="str">
        <f>IF(C8899="",(""),(INDEX('Base de Datos'!A8882:B8889,(MATCH(Movimientos!C8899,'Base de Datos'!A8882:A8889,0)),(2))))</f>
        <v/>
      </c>
      <c r="E8899" s="8"/>
      <c r="F8899" s="8"/>
      <c r="G8899" s="8"/>
      <c r="H8899" s="4" t="str">
        <f t="shared" si="282"/>
        <v/>
      </c>
      <c r="I8899" s="5" t="str">
        <f t="shared" si="283"/>
        <v/>
      </c>
      <c r="J8899" s="8"/>
    </row>
    <row r="8900" spans="1:10" x14ac:dyDescent="0.3">
      <c r="A8900" s="10"/>
      <c r="B8900" s="7"/>
      <c r="C8900" s="20"/>
      <c r="D8900" s="8" t="str">
        <f>IF(C8900="",(""),(INDEX('Base de Datos'!A8883:B8890,(MATCH(Movimientos!C8900,'Base de Datos'!A8883:A8890,0)),(2))))</f>
        <v/>
      </c>
      <c r="E8900" s="8"/>
      <c r="F8900" s="8"/>
      <c r="G8900" s="8"/>
      <c r="H8900" s="4" t="str">
        <f t="shared" si="282"/>
        <v/>
      </c>
      <c r="I8900" s="5" t="str">
        <f t="shared" si="283"/>
        <v/>
      </c>
      <c r="J8900" s="8"/>
    </row>
    <row r="8901" spans="1:10" x14ac:dyDescent="0.3">
      <c r="A8901" s="10"/>
      <c r="B8901" s="7"/>
      <c r="C8901" s="20"/>
      <c r="D8901" s="8" t="str">
        <f>IF(C8901="",(""),(INDEX('Base de Datos'!A8884:B8891,(MATCH(Movimientos!C8901,'Base de Datos'!A8884:A8891,0)),(2))))</f>
        <v/>
      </c>
      <c r="E8901" s="8"/>
      <c r="F8901" s="8"/>
      <c r="G8901" s="8"/>
      <c r="H8901" s="4" t="str">
        <f t="shared" si="282"/>
        <v/>
      </c>
      <c r="I8901" s="5" t="str">
        <f t="shared" si="283"/>
        <v/>
      </c>
      <c r="J8901" s="8"/>
    </row>
    <row r="8902" spans="1:10" x14ac:dyDescent="0.3">
      <c r="A8902" s="10"/>
      <c r="B8902" s="7"/>
      <c r="C8902" s="20"/>
      <c r="D8902" s="8" t="str">
        <f>IF(C8902="",(""),(INDEX('Base de Datos'!A8885:B8892,(MATCH(Movimientos!C8902,'Base de Datos'!A8885:A8892,0)),(2))))</f>
        <v/>
      </c>
      <c r="E8902" s="8"/>
      <c r="F8902" s="8"/>
      <c r="G8902" s="8"/>
      <c r="H8902" s="4" t="str">
        <f t="shared" si="282"/>
        <v/>
      </c>
      <c r="I8902" s="5" t="str">
        <f t="shared" si="283"/>
        <v/>
      </c>
      <c r="J8902" s="8"/>
    </row>
    <row r="8903" spans="1:10" x14ac:dyDescent="0.3">
      <c r="A8903" s="10"/>
      <c r="B8903" s="7"/>
      <c r="C8903" s="20"/>
      <c r="D8903" s="8" t="str">
        <f>IF(C8903="",(""),(INDEX('Base de Datos'!A8886:B8893,(MATCH(Movimientos!C8903,'Base de Datos'!A8886:A8893,0)),(2))))</f>
        <v/>
      </c>
      <c r="E8903" s="8"/>
      <c r="F8903" s="8"/>
      <c r="G8903" s="8"/>
      <c r="H8903" s="4" t="str">
        <f t="shared" si="282"/>
        <v/>
      </c>
      <c r="I8903" s="5" t="str">
        <f t="shared" si="283"/>
        <v/>
      </c>
      <c r="J8903" s="8"/>
    </row>
    <row r="8904" spans="1:10" x14ac:dyDescent="0.3">
      <c r="A8904" s="10"/>
      <c r="B8904" s="7"/>
      <c r="C8904" s="20"/>
      <c r="D8904" s="8" t="str">
        <f>IF(C8904="",(""),(INDEX('Base de Datos'!A8887:B8894,(MATCH(Movimientos!C8904,'Base de Datos'!A8887:A8894,0)),(2))))</f>
        <v/>
      </c>
      <c r="E8904" s="8"/>
      <c r="F8904" s="8"/>
      <c r="G8904" s="8"/>
      <c r="H8904" s="4" t="str">
        <f t="shared" si="282"/>
        <v/>
      </c>
      <c r="I8904" s="5" t="str">
        <f t="shared" si="283"/>
        <v/>
      </c>
      <c r="J8904" s="8"/>
    </row>
    <row r="8905" spans="1:10" x14ac:dyDescent="0.3">
      <c r="A8905" s="10"/>
      <c r="B8905" s="7"/>
      <c r="C8905" s="20"/>
      <c r="D8905" s="8" t="str">
        <f>IF(C8905="",(""),(INDEX('Base de Datos'!A8888:B8895,(MATCH(Movimientos!C8905,'Base de Datos'!A8888:A8895,0)),(2))))</f>
        <v/>
      </c>
      <c r="E8905" s="8"/>
      <c r="F8905" s="8"/>
      <c r="G8905" s="8"/>
      <c r="H8905" s="4" t="str">
        <f t="shared" si="282"/>
        <v/>
      </c>
      <c r="I8905" s="5" t="str">
        <f t="shared" si="283"/>
        <v/>
      </c>
      <c r="J8905" s="8"/>
    </row>
    <row r="8906" spans="1:10" x14ac:dyDescent="0.3">
      <c r="A8906" s="10"/>
      <c r="B8906" s="7"/>
      <c r="C8906" s="20"/>
      <c r="D8906" s="8" t="str">
        <f>IF(C8906="",(""),(INDEX('Base de Datos'!A8889:B8896,(MATCH(Movimientos!C8906,'Base de Datos'!A8889:A8896,0)),(2))))</f>
        <v/>
      </c>
      <c r="E8906" s="8"/>
      <c r="F8906" s="8"/>
      <c r="G8906" s="8"/>
      <c r="H8906" s="4" t="str">
        <f t="shared" si="282"/>
        <v/>
      </c>
      <c r="I8906" s="5" t="str">
        <f t="shared" si="283"/>
        <v/>
      </c>
      <c r="J8906" s="8"/>
    </row>
    <row r="8907" spans="1:10" x14ac:dyDescent="0.3">
      <c r="A8907" s="10"/>
      <c r="B8907" s="7"/>
      <c r="C8907" s="20"/>
      <c r="D8907" s="8" t="str">
        <f>IF(C8907="",(""),(INDEX('Base de Datos'!A8890:B8897,(MATCH(Movimientos!C8907,'Base de Datos'!A8890:A8897,0)),(2))))</f>
        <v/>
      </c>
      <c r="E8907" s="8"/>
      <c r="F8907" s="8"/>
      <c r="G8907" s="8"/>
      <c r="H8907" s="4" t="str">
        <f t="shared" si="282"/>
        <v/>
      </c>
      <c r="I8907" s="5" t="str">
        <f t="shared" si="283"/>
        <v/>
      </c>
      <c r="J8907" s="8"/>
    </row>
    <row r="8908" spans="1:10" x14ac:dyDescent="0.3">
      <c r="A8908" s="10"/>
      <c r="B8908" s="7"/>
      <c r="C8908" s="20"/>
      <c r="D8908" s="8" t="str">
        <f>IF(C8908="",(""),(INDEX('Base de Datos'!A8891:B8898,(MATCH(Movimientos!C8908,'Base de Datos'!A8891:A8898,0)),(2))))</f>
        <v/>
      </c>
      <c r="E8908" s="8"/>
      <c r="F8908" s="8"/>
      <c r="G8908" s="8"/>
      <c r="H8908" s="4" t="str">
        <f t="shared" si="282"/>
        <v/>
      </c>
      <c r="I8908" s="5" t="str">
        <f t="shared" si="283"/>
        <v/>
      </c>
      <c r="J8908" s="8"/>
    </row>
    <row r="8909" spans="1:10" x14ac:dyDescent="0.3">
      <c r="A8909" s="10"/>
      <c r="B8909" s="7"/>
      <c r="C8909" s="20"/>
      <c r="D8909" s="8" t="str">
        <f>IF(C8909="",(""),(INDEX('Base de Datos'!A8892:B8899,(MATCH(Movimientos!C8909,'Base de Datos'!A8892:A8899,0)),(2))))</f>
        <v/>
      </c>
      <c r="E8909" s="8"/>
      <c r="F8909" s="8"/>
      <c r="G8909" s="8"/>
      <c r="H8909" s="4" t="str">
        <f t="shared" si="282"/>
        <v/>
      </c>
      <c r="I8909" s="5" t="str">
        <f t="shared" si="283"/>
        <v/>
      </c>
      <c r="J8909" s="8"/>
    </row>
    <row r="8910" spans="1:10" x14ac:dyDescent="0.3">
      <c r="A8910" s="10"/>
      <c r="B8910" s="7"/>
      <c r="C8910" s="20"/>
      <c r="D8910" s="8" t="str">
        <f>IF(C8910="",(""),(INDEX('Base de Datos'!A8893:B8900,(MATCH(Movimientos!C8910,'Base de Datos'!A8893:A8900,0)),(2))))</f>
        <v/>
      </c>
      <c r="E8910" s="8"/>
      <c r="F8910" s="8"/>
      <c r="G8910" s="8"/>
      <c r="H8910" s="4" t="str">
        <f t="shared" si="282"/>
        <v/>
      </c>
      <c r="I8910" s="5" t="str">
        <f t="shared" si="283"/>
        <v/>
      </c>
      <c r="J8910" s="8"/>
    </row>
    <row r="8911" spans="1:10" x14ac:dyDescent="0.3">
      <c r="A8911" s="10"/>
      <c r="B8911" s="7"/>
      <c r="C8911" s="20"/>
      <c r="D8911" s="8" t="str">
        <f>IF(C8911="",(""),(INDEX('Base de Datos'!A8894:B8901,(MATCH(Movimientos!C8911,'Base de Datos'!A8894:A8901,0)),(2))))</f>
        <v/>
      </c>
      <c r="E8911" s="8"/>
      <c r="F8911" s="8"/>
      <c r="G8911" s="8"/>
      <c r="H8911" s="4" t="str">
        <f t="shared" si="282"/>
        <v/>
      </c>
      <c r="I8911" s="5" t="str">
        <f t="shared" si="283"/>
        <v/>
      </c>
      <c r="J8911" s="8"/>
    </row>
    <row r="8912" spans="1:10" x14ac:dyDescent="0.3">
      <c r="A8912" s="10"/>
      <c r="B8912" s="7"/>
      <c r="C8912" s="20"/>
      <c r="D8912" s="8" t="str">
        <f>IF(C8912="",(""),(INDEX('Base de Datos'!A8895:B8902,(MATCH(Movimientos!C8912,'Base de Datos'!A8895:A8902,0)),(2))))</f>
        <v/>
      </c>
      <c r="E8912" s="8"/>
      <c r="F8912" s="8"/>
      <c r="G8912" s="8"/>
      <c r="H8912" s="4" t="str">
        <f t="shared" si="282"/>
        <v/>
      </c>
      <c r="I8912" s="5" t="str">
        <f t="shared" si="283"/>
        <v/>
      </c>
      <c r="J8912" s="8"/>
    </row>
    <row r="8913" spans="1:10" x14ac:dyDescent="0.3">
      <c r="A8913" s="10"/>
      <c r="B8913" s="7"/>
      <c r="C8913" s="20"/>
      <c r="D8913" s="8" t="str">
        <f>IF(C8913="",(""),(INDEX('Base de Datos'!A8896:B8903,(MATCH(Movimientos!C8913,'Base de Datos'!A8896:A8903,0)),(2))))</f>
        <v/>
      </c>
      <c r="E8913" s="8"/>
      <c r="F8913" s="8"/>
      <c r="G8913" s="8"/>
      <c r="H8913" s="4" t="str">
        <f t="shared" si="282"/>
        <v/>
      </c>
      <c r="I8913" s="5" t="str">
        <f t="shared" si="283"/>
        <v/>
      </c>
      <c r="J8913" s="8"/>
    </row>
    <row r="8914" spans="1:10" x14ac:dyDescent="0.3">
      <c r="A8914" s="10"/>
      <c r="B8914" s="7"/>
      <c r="C8914" s="20"/>
      <c r="D8914" s="8" t="str">
        <f>IF(C8914="",(""),(INDEX('Base de Datos'!A8897:B8904,(MATCH(Movimientos!C8914,'Base de Datos'!A8897:A8904,0)),(2))))</f>
        <v/>
      </c>
      <c r="E8914" s="8"/>
      <c r="F8914" s="8"/>
      <c r="G8914" s="8"/>
      <c r="H8914" s="4" t="str">
        <f t="shared" si="282"/>
        <v/>
      </c>
      <c r="I8914" s="5" t="str">
        <f t="shared" si="283"/>
        <v/>
      </c>
      <c r="J8914" s="8"/>
    </row>
    <row r="8915" spans="1:10" x14ac:dyDescent="0.3">
      <c r="A8915" s="10"/>
      <c r="B8915" s="7"/>
      <c r="C8915" s="20"/>
      <c r="D8915" s="8" t="str">
        <f>IF(C8915="",(""),(INDEX('Base de Datos'!A8898:B8905,(MATCH(Movimientos!C8915,'Base de Datos'!A8898:A8905,0)),(2))))</f>
        <v/>
      </c>
      <c r="E8915" s="8"/>
      <c r="F8915" s="8"/>
      <c r="G8915" s="8"/>
      <c r="H8915" s="4" t="str">
        <f t="shared" si="282"/>
        <v/>
      </c>
      <c r="I8915" s="5" t="str">
        <f t="shared" si="283"/>
        <v/>
      </c>
      <c r="J8915" s="8"/>
    </row>
    <row r="8916" spans="1:10" x14ac:dyDescent="0.3">
      <c r="A8916" s="10"/>
      <c r="B8916" s="7"/>
      <c r="C8916" s="20"/>
      <c r="D8916" s="8" t="str">
        <f>IF(C8916="",(""),(INDEX('Base de Datos'!A8899:B8906,(MATCH(Movimientos!C8916,'Base de Datos'!A8899:A8906,0)),(2))))</f>
        <v/>
      </c>
      <c r="E8916" s="8"/>
      <c r="F8916" s="8"/>
      <c r="G8916" s="8"/>
      <c r="H8916" s="4" t="str">
        <f t="shared" si="282"/>
        <v/>
      </c>
      <c r="I8916" s="5" t="str">
        <f t="shared" si="283"/>
        <v/>
      </c>
      <c r="J8916" s="8"/>
    </row>
    <row r="8917" spans="1:10" x14ac:dyDescent="0.3">
      <c r="A8917" s="10"/>
      <c r="B8917" s="7"/>
      <c r="C8917" s="20"/>
      <c r="D8917" s="8" t="str">
        <f>IF(C8917="",(""),(INDEX('Base de Datos'!A8900:B8907,(MATCH(Movimientos!C8917,'Base de Datos'!A8900:A8907,0)),(2))))</f>
        <v/>
      </c>
      <c r="E8917" s="8"/>
      <c r="F8917" s="8"/>
      <c r="G8917" s="8"/>
      <c r="H8917" s="4" t="str">
        <f t="shared" si="282"/>
        <v/>
      </c>
      <c r="I8917" s="5" t="str">
        <f t="shared" si="283"/>
        <v/>
      </c>
      <c r="J8917" s="8"/>
    </row>
    <row r="8918" spans="1:10" x14ac:dyDescent="0.3">
      <c r="A8918" s="10"/>
      <c r="B8918" s="7"/>
      <c r="C8918" s="20"/>
      <c r="D8918" s="8" t="str">
        <f>IF(C8918="",(""),(INDEX('Base de Datos'!A8901:B8908,(MATCH(Movimientos!C8918,'Base de Datos'!A8901:A8908,0)),(2))))</f>
        <v/>
      </c>
      <c r="E8918" s="8"/>
      <c r="F8918" s="8"/>
      <c r="G8918" s="8"/>
      <c r="H8918" s="4" t="str">
        <f t="shared" si="282"/>
        <v/>
      </c>
      <c r="I8918" s="5" t="str">
        <f t="shared" si="283"/>
        <v/>
      </c>
      <c r="J8918" s="8"/>
    </row>
    <row r="8919" spans="1:10" x14ac:dyDescent="0.3">
      <c r="A8919" s="10"/>
      <c r="B8919" s="7"/>
      <c r="C8919" s="20"/>
      <c r="D8919" s="8" t="str">
        <f>IF(C8919="",(""),(INDEX('Base de Datos'!A8902:B8909,(MATCH(Movimientos!C8919,'Base de Datos'!A8902:A8909,0)),(2))))</f>
        <v/>
      </c>
      <c r="E8919" s="8"/>
      <c r="F8919" s="8"/>
      <c r="G8919" s="8"/>
      <c r="H8919" s="4" t="str">
        <f t="shared" si="282"/>
        <v/>
      </c>
      <c r="I8919" s="5" t="str">
        <f t="shared" si="283"/>
        <v/>
      </c>
      <c r="J8919" s="8"/>
    </row>
    <row r="8920" spans="1:10" x14ac:dyDescent="0.3">
      <c r="A8920" s="10"/>
      <c r="B8920" s="7"/>
      <c r="C8920" s="20"/>
      <c r="D8920" s="8" t="str">
        <f>IF(C8920="",(""),(INDEX('Base de Datos'!A8903:B8910,(MATCH(Movimientos!C8920,'Base de Datos'!A8903:A8910,0)),(2))))</f>
        <v/>
      </c>
      <c r="E8920" s="8"/>
      <c r="F8920" s="8"/>
      <c r="G8920" s="8"/>
      <c r="H8920" s="4" t="str">
        <f t="shared" si="282"/>
        <v/>
      </c>
      <c r="I8920" s="5" t="str">
        <f t="shared" si="283"/>
        <v/>
      </c>
      <c r="J8920" s="8"/>
    </row>
    <row r="8921" spans="1:10" x14ac:dyDescent="0.3">
      <c r="A8921" s="10"/>
      <c r="B8921" s="7"/>
      <c r="C8921" s="20"/>
      <c r="D8921" s="8" t="str">
        <f>IF(C8921="",(""),(INDEX('Base de Datos'!A8904:B8911,(MATCH(Movimientos!C8921,'Base de Datos'!A8904:A8911,0)),(2))))</f>
        <v/>
      </c>
      <c r="E8921" s="8"/>
      <c r="F8921" s="8"/>
      <c r="G8921" s="8"/>
      <c r="H8921" s="4" t="str">
        <f t="shared" si="282"/>
        <v/>
      </c>
      <c r="I8921" s="5" t="str">
        <f t="shared" si="283"/>
        <v/>
      </c>
      <c r="J8921" s="8"/>
    </row>
    <row r="8922" spans="1:10" x14ac:dyDescent="0.3">
      <c r="A8922" s="10"/>
      <c r="B8922" s="7"/>
      <c r="C8922" s="20"/>
      <c r="D8922" s="8" t="str">
        <f>IF(C8922="",(""),(INDEX('Base de Datos'!A8905:B8912,(MATCH(Movimientos!C8922,'Base de Datos'!A8905:A8912,0)),(2))))</f>
        <v/>
      </c>
      <c r="E8922" s="8"/>
      <c r="F8922" s="8"/>
      <c r="G8922" s="8"/>
      <c r="H8922" s="4" t="str">
        <f t="shared" si="282"/>
        <v/>
      </c>
      <c r="I8922" s="5" t="str">
        <f t="shared" si="283"/>
        <v/>
      </c>
      <c r="J8922" s="8"/>
    </row>
    <row r="8923" spans="1:10" x14ac:dyDescent="0.3">
      <c r="A8923" s="10"/>
      <c r="B8923" s="7"/>
      <c r="C8923" s="20"/>
      <c r="D8923" s="8" t="str">
        <f>IF(C8923="",(""),(INDEX('Base de Datos'!A8906:B8913,(MATCH(Movimientos!C8923,'Base de Datos'!A8906:A8913,0)),(2))))</f>
        <v/>
      </c>
      <c r="E8923" s="8"/>
      <c r="F8923" s="8"/>
      <c r="G8923" s="8"/>
      <c r="H8923" s="4" t="str">
        <f t="shared" si="282"/>
        <v/>
      </c>
      <c r="I8923" s="5" t="str">
        <f t="shared" si="283"/>
        <v/>
      </c>
      <c r="J8923" s="8"/>
    </row>
    <row r="8924" spans="1:10" x14ac:dyDescent="0.3">
      <c r="A8924" s="10"/>
      <c r="B8924" s="7"/>
      <c r="C8924" s="20"/>
      <c r="D8924" s="8" t="str">
        <f>IF(C8924="",(""),(INDEX('Base de Datos'!A8907:B8914,(MATCH(Movimientos!C8924,'Base de Datos'!A8907:A8914,0)),(2))))</f>
        <v/>
      </c>
      <c r="E8924" s="8"/>
      <c r="F8924" s="8"/>
      <c r="G8924" s="8"/>
      <c r="H8924" s="4" t="str">
        <f t="shared" si="282"/>
        <v/>
      </c>
      <c r="I8924" s="5" t="str">
        <f t="shared" si="283"/>
        <v/>
      </c>
      <c r="J8924" s="8"/>
    </row>
    <row r="8925" spans="1:10" x14ac:dyDescent="0.3">
      <c r="A8925" s="10"/>
      <c r="B8925" s="7"/>
      <c r="C8925" s="20"/>
      <c r="D8925" s="8" t="str">
        <f>IF(C8925="",(""),(INDEX('Base de Datos'!A8908:B8915,(MATCH(Movimientos!C8925,'Base de Datos'!A8908:A8915,0)),(2))))</f>
        <v/>
      </c>
      <c r="E8925" s="8"/>
      <c r="F8925" s="8"/>
      <c r="G8925" s="8"/>
      <c r="H8925" s="4" t="str">
        <f t="shared" si="282"/>
        <v/>
      </c>
      <c r="I8925" s="5" t="str">
        <f t="shared" si="283"/>
        <v/>
      </c>
      <c r="J8925" s="8"/>
    </row>
    <row r="8926" spans="1:10" x14ac:dyDescent="0.3">
      <c r="A8926" s="10"/>
      <c r="B8926" s="7"/>
      <c r="C8926" s="20"/>
      <c r="D8926" s="8" t="str">
        <f>IF(C8926="",(""),(INDEX('Base de Datos'!A8909:B8916,(MATCH(Movimientos!C8926,'Base de Datos'!A8909:A8916,0)),(2))))</f>
        <v/>
      </c>
      <c r="E8926" s="8"/>
      <c r="F8926" s="8"/>
      <c r="G8926" s="8"/>
      <c r="H8926" s="4" t="str">
        <f t="shared" si="282"/>
        <v/>
      </c>
      <c r="I8926" s="5" t="str">
        <f t="shared" si="283"/>
        <v/>
      </c>
      <c r="J8926" s="8"/>
    </row>
    <row r="8927" spans="1:10" x14ac:dyDescent="0.3">
      <c r="A8927" s="10"/>
      <c r="B8927" s="7"/>
      <c r="C8927" s="20"/>
      <c r="D8927" s="8" t="str">
        <f>IF(C8927="",(""),(INDEX('Base de Datos'!A8910:B8917,(MATCH(Movimientos!C8927,'Base de Datos'!A8910:A8917,0)),(2))))</f>
        <v/>
      </c>
      <c r="E8927" s="8"/>
      <c r="F8927" s="8"/>
      <c r="G8927" s="8"/>
      <c r="H8927" s="4" t="str">
        <f t="shared" si="282"/>
        <v/>
      </c>
      <c r="I8927" s="5" t="str">
        <f t="shared" si="283"/>
        <v/>
      </c>
      <c r="J8927" s="8"/>
    </row>
    <row r="8928" spans="1:10" x14ac:dyDescent="0.3">
      <c r="A8928" s="10"/>
      <c r="B8928" s="7"/>
      <c r="C8928" s="20"/>
      <c r="D8928" s="8" t="str">
        <f>IF(C8928="",(""),(INDEX('Base de Datos'!A8911:B8918,(MATCH(Movimientos!C8928,'Base de Datos'!A8911:A8918,0)),(2))))</f>
        <v/>
      </c>
      <c r="E8928" s="8"/>
      <c r="F8928" s="8"/>
      <c r="G8928" s="8"/>
      <c r="H8928" s="4" t="str">
        <f t="shared" si="282"/>
        <v/>
      </c>
      <c r="I8928" s="5" t="str">
        <f t="shared" si="283"/>
        <v/>
      </c>
      <c r="J8928" s="8"/>
    </row>
    <row r="8929" spans="1:10" x14ac:dyDescent="0.3">
      <c r="A8929" s="10"/>
      <c r="B8929" s="7"/>
      <c r="C8929" s="20"/>
      <c r="D8929" s="8" t="str">
        <f>IF(C8929="",(""),(INDEX('Base de Datos'!A8912:B8919,(MATCH(Movimientos!C8929,'Base de Datos'!A8912:A8919,0)),(2))))</f>
        <v/>
      </c>
      <c r="E8929" s="8"/>
      <c r="F8929" s="8"/>
      <c r="G8929" s="8"/>
      <c r="H8929" s="4" t="str">
        <f t="shared" si="282"/>
        <v/>
      </c>
      <c r="I8929" s="5" t="str">
        <f t="shared" si="283"/>
        <v/>
      </c>
      <c r="J8929" s="8"/>
    </row>
    <row r="8930" spans="1:10" x14ac:dyDescent="0.3">
      <c r="A8930" s="10"/>
      <c r="B8930" s="7"/>
      <c r="C8930" s="20"/>
      <c r="D8930" s="8" t="str">
        <f>IF(C8930="",(""),(INDEX('Base de Datos'!A8913:B8920,(MATCH(Movimientos!C8930,'Base de Datos'!A8913:A8920,0)),(2))))</f>
        <v/>
      </c>
      <c r="E8930" s="8"/>
      <c r="F8930" s="8"/>
      <c r="G8930" s="8"/>
      <c r="H8930" s="4" t="str">
        <f t="shared" si="282"/>
        <v/>
      </c>
      <c r="I8930" s="5" t="str">
        <f t="shared" si="283"/>
        <v/>
      </c>
      <c r="J8930" s="8"/>
    </row>
    <row r="8931" spans="1:10" x14ac:dyDescent="0.3">
      <c r="A8931" s="10"/>
      <c r="B8931" s="7"/>
      <c r="C8931" s="20"/>
      <c r="D8931" s="8" t="str">
        <f>IF(C8931="",(""),(INDEX('Base de Datos'!A8914:B8921,(MATCH(Movimientos!C8931,'Base de Datos'!A8914:A8921,0)),(2))))</f>
        <v/>
      </c>
      <c r="E8931" s="8"/>
      <c r="F8931" s="8"/>
      <c r="G8931" s="8"/>
      <c r="H8931" s="4" t="str">
        <f t="shared" si="282"/>
        <v/>
      </c>
      <c r="I8931" s="5" t="str">
        <f t="shared" si="283"/>
        <v/>
      </c>
      <c r="J8931" s="8"/>
    </row>
    <row r="8932" spans="1:10" x14ac:dyDescent="0.3">
      <c r="A8932" s="10"/>
      <c r="B8932" s="7"/>
      <c r="C8932" s="20"/>
      <c r="D8932" s="8" t="str">
        <f>IF(C8932="",(""),(INDEX('Base de Datos'!A8915:B8922,(MATCH(Movimientos!C8932,'Base de Datos'!A8915:A8922,0)),(2))))</f>
        <v/>
      </c>
      <c r="E8932" s="8"/>
      <c r="F8932" s="8"/>
      <c r="G8932" s="8"/>
      <c r="H8932" s="4" t="str">
        <f t="shared" si="282"/>
        <v/>
      </c>
      <c r="I8932" s="5" t="str">
        <f t="shared" si="283"/>
        <v/>
      </c>
      <c r="J8932" s="8"/>
    </row>
    <row r="8933" spans="1:10" x14ac:dyDescent="0.3">
      <c r="A8933" s="10"/>
      <c r="B8933" s="7"/>
      <c r="C8933" s="20"/>
      <c r="D8933" s="8" t="str">
        <f>IF(C8933="",(""),(INDEX('Base de Datos'!A8916:B8923,(MATCH(Movimientos!C8933,'Base de Datos'!A8916:A8923,0)),(2))))</f>
        <v/>
      </c>
      <c r="E8933" s="8"/>
      <c r="F8933" s="8"/>
      <c r="G8933" s="8"/>
      <c r="H8933" s="4" t="str">
        <f t="shared" si="282"/>
        <v/>
      </c>
      <c r="I8933" s="5" t="str">
        <f t="shared" si="283"/>
        <v/>
      </c>
      <c r="J8933" s="8"/>
    </row>
    <row r="8934" spans="1:10" x14ac:dyDescent="0.3">
      <c r="A8934" s="10"/>
      <c r="B8934" s="7"/>
      <c r="C8934" s="20"/>
      <c r="D8934" s="8" t="str">
        <f>IF(C8934="",(""),(INDEX('Base de Datos'!A8917:B8924,(MATCH(Movimientos!C8934,'Base de Datos'!A8917:A8924,0)),(2))))</f>
        <v/>
      </c>
      <c r="E8934" s="8"/>
      <c r="F8934" s="8"/>
      <c r="G8934" s="8"/>
      <c r="H8934" s="4" t="str">
        <f t="shared" ref="H8934:H8997" si="284">IF(A8934="",(""),(IF(B8934="Ingreso",(D8934),(""))))</f>
        <v/>
      </c>
      <c r="I8934" s="5" t="str">
        <f t="shared" ref="I8934:I8997" si="285">IF(A8934="",(""),(IF(B8934="Egreso",(D8934),(""))))</f>
        <v/>
      </c>
      <c r="J8934" s="8"/>
    </row>
    <row r="8935" spans="1:10" x14ac:dyDescent="0.3">
      <c r="A8935" s="10"/>
      <c r="B8935" s="7"/>
      <c r="C8935" s="20"/>
      <c r="D8935" s="8" t="str">
        <f>IF(C8935="",(""),(INDEX('Base de Datos'!A8918:B8925,(MATCH(Movimientos!C8935,'Base de Datos'!A8918:A8925,0)),(2))))</f>
        <v/>
      </c>
      <c r="E8935" s="8"/>
      <c r="F8935" s="8"/>
      <c r="G8935" s="8"/>
      <c r="H8935" s="4" t="str">
        <f t="shared" si="284"/>
        <v/>
      </c>
      <c r="I8935" s="5" t="str">
        <f t="shared" si="285"/>
        <v/>
      </c>
      <c r="J8935" s="8"/>
    </row>
    <row r="8936" spans="1:10" x14ac:dyDescent="0.3">
      <c r="A8936" s="10"/>
      <c r="B8936" s="7"/>
      <c r="C8936" s="20"/>
      <c r="D8936" s="8" t="str">
        <f>IF(C8936="",(""),(INDEX('Base de Datos'!A8919:B8926,(MATCH(Movimientos!C8936,'Base de Datos'!A8919:A8926,0)),(2))))</f>
        <v/>
      </c>
      <c r="E8936" s="8"/>
      <c r="F8936" s="8"/>
      <c r="G8936" s="8"/>
      <c r="H8936" s="4" t="str">
        <f t="shared" si="284"/>
        <v/>
      </c>
      <c r="I8936" s="5" t="str">
        <f t="shared" si="285"/>
        <v/>
      </c>
      <c r="J8936" s="8"/>
    </row>
    <row r="8937" spans="1:10" x14ac:dyDescent="0.3">
      <c r="A8937" s="10"/>
      <c r="B8937" s="7"/>
      <c r="C8937" s="20"/>
      <c r="D8937" s="8" t="str">
        <f>IF(C8937="",(""),(INDEX('Base de Datos'!A8920:B8927,(MATCH(Movimientos!C8937,'Base de Datos'!A8920:A8927,0)),(2))))</f>
        <v/>
      </c>
      <c r="E8937" s="8"/>
      <c r="F8937" s="8"/>
      <c r="G8937" s="8"/>
      <c r="H8937" s="4" t="str">
        <f t="shared" si="284"/>
        <v/>
      </c>
      <c r="I8937" s="5" t="str">
        <f t="shared" si="285"/>
        <v/>
      </c>
      <c r="J8937" s="8"/>
    </row>
    <row r="8938" spans="1:10" x14ac:dyDescent="0.3">
      <c r="A8938" s="10"/>
      <c r="B8938" s="7"/>
      <c r="C8938" s="20"/>
      <c r="D8938" s="8" t="str">
        <f>IF(C8938="",(""),(INDEX('Base de Datos'!A8921:B8928,(MATCH(Movimientos!C8938,'Base de Datos'!A8921:A8928,0)),(2))))</f>
        <v/>
      </c>
      <c r="E8938" s="8"/>
      <c r="F8938" s="8"/>
      <c r="G8938" s="8"/>
      <c r="H8938" s="4" t="str">
        <f t="shared" si="284"/>
        <v/>
      </c>
      <c r="I8938" s="5" t="str">
        <f t="shared" si="285"/>
        <v/>
      </c>
      <c r="J8938" s="8"/>
    </row>
    <row r="8939" spans="1:10" x14ac:dyDescent="0.3">
      <c r="A8939" s="10"/>
      <c r="B8939" s="7"/>
      <c r="C8939" s="20"/>
      <c r="D8939" s="8" t="str">
        <f>IF(C8939="",(""),(INDEX('Base de Datos'!A8922:B8929,(MATCH(Movimientos!C8939,'Base de Datos'!A8922:A8929,0)),(2))))</f>
        <v/>
      </c>
      <c r="E8939" s="8"/>
      <c r="F8939" s="8"/>
      <c r="G8939" s="8"/>
      <c r="H8939" s="4" t="str">
        <f t="shared" si="284"/>
        <v/>
      </c>
      <c r="I8939" s="5" t="str">
        <f t="shared" si="285"/>
        <v/>
      </c>
      <c r="J8939" s="8"/>
    </row>
    <row r="8940" spans="1:10" x14ac:dyDescent="0.3">
      <c r="A8940" s="10"/>
      <c r="B8940" s="7"/>
      <c r="C8940" s="20"/>
      <c r="D8940" s="8" t="str">
        <f>IF(C8940="",(""),(INDEX('Base de Datos'!A8923:B8930,(MATCH(Movimientos!C8940,'Base de Datos'!A8923:A8930,0)),(2))))</f>
        <v/>
      </c>
      <c r="E8940" s="8"/>
      <c r="F8940" s="8"/>
      <c r="G8940" s="8"/>
      <c r="H8940" s="4" t="str">
        <f t="shared" si="284"/>
        <v/>
      </c>
      <c r="I8940" s="5" t="str">
        <f t="shared" si="285"/>
        <v/>
      </c>
      <c r="J8940" s="8"/>
    </row>
    <row r="8941" spans="1:10" x14ac:dyDescent="0.3">
      <c r="A8941" s="10"/>
      <c r="B8941" s="7"/>
      <c r="C8941" s="20"/>
      <c r="D8941" s="8" t="str">
        <f>IF(C8941="",(""),(INDEX('Base de Datos'!A8924:B8931,(MATCH(Movimientos!C8941,'Base de Datos'!A8924:A8931,0)),(2))))</f>
        <v/>
      </c>
      <c r="E8941" s="8"/>
      <c r="F8941" s="8"/>
      <c r="G8941" s="8"/>
      <c r="H8941" s="4" t="str">
        <f t="shared" si="284"/>
        <v/>
      </c>
      <c r="I8941" s="5" t="str">
        <f t="shared" si="285"/>
        <v/>
      </c>
      <c r="J8941" s="8"/>
    </row>
    <row r="8942" spans="1:10" x14ac:dyDescent="0.3">
      <c r="A8942" s="10"/>
      <c r="B8942" s="7"/>
      <c r="C8942" s="20"/>
      <c r="D8942" s="8" t="str">
        <f>IF(C8942="",(""),(INDEX('Base de Datos'!A8925:B8932,(MATCH(Movimientos!C8942,'Base de Datos'!A8925:A8932,0)),(2))))</f>
        <v/>
      </c>
      <c r="E8942" s="8"/>
      <c r="F8942" s="8"/>
      <c r="G8942" s="8"/>
      <c r="H8942" s="4" t="str">
        <f t="shared" si="284"/>
        <v/>
      </c>
      <c r="I8942" s="5" t="str">
        <f t="shared" si="285"/>
        <v/>
      </c>
      <c r="J8942" s="8"/>
    </row>
    <row r="8943" spans="1:10" x14ac:dyDescent="0.3">
      <c r="A8943" s="10"/>
      <c r="B8943" s="7"/>
      <c r="C8943" s="20"/>
      <c r="D8943" s="8" t="str">
        <f>IF(C8943="",(""),(INDEX('Base de Datos'!A8926:B8933,(MATCH(Movimientos!C8943,'Base de Datos'!A8926:A8933,0)),(2))))</f>
        <v/>
      </c>
      <c r="E8943" s="8"/>
      <c r="F8943" s="8"/>
      <c r="G8943" s="8"/>
      <c r="H8943" s="4" t="str">
        <f t="shared" si="284"/>
        <v/>
      </c>
      <c r="I8943" s="5" t="str">
        <f t="shared" si="285"/>
        <v/>
      </c>
      <c r="J8943" s="8"/>
    </row>
    <row r="8944" spans="1:10" x14ac:dyDescent="0.3">
      <c r="A8944" s="10"/>
      <c r="B8944" s="7"/>
      <c r="C8944" s="20"/>
      <c r="D8944" s="8" t="str">
        <f>IF(C8944="",(""),(INDEX('Base de Datos'!A8927:B8934,(MATCH(Movimientos!C8944,'Base de Datos'!A8927:A8934,0)),(2))))</f>
        <v/>
      </c>
      <c r="E8944" s="8"/>
      <c r="F8944" s="8"/>
      <c r="G8944" s="8"/>
      <c r="H8944" s="4" t="str">
        <f t="shared" si="284"/>
        <v/>
      </c>
      <c r="I8944" s="5" t="str">
        <f t="shared" si="285"/>
        <v/>
      </c>
      <c r="J8944" s="8"/>
    </row>
    <row r="8945" spans="1:10" x14ac:dyDescent="0.3">
      <c r="A8945" s="10"/>
      <c r="B8945" s="7"/>
      <c r="C8945" s="20"/>
      <c r="D8945" s="8" t="str">
        <f>IF(C8945="",(""),(INDEX('Base de Datos'!A8928:B8935,(MATCH(Movimientos!C8945,'Base de Datos'!A8928:A8935,0)),(2))))</f>
        <v/>
      </c>
      <c r="E8945" s="8"/>
      <c r="F8945" s="8"/>
      <c r="G8945" s="8"/>
      <c r="H8945" s="4" t="str">
        <f t="shared" si="284"/>
        <v/>
      </c>
      <c r="I8945" s="5" t="str">
        <f t="shared" si="285"/>
        <v/>
      </c>
      <c r="J8945" s="8"/>
    </row>
    <row r="8946" spans="1:10" x14ac:dyDescent="0.3">
      <c r="A8946" s="10"/>
      <c r="B8946" s="7"/>
      <c r="C8946" s="20"/>
      <c r="D8946" s="8" t="str">
        <f>IF(C8946="",(""),(INDEX('Base de Datos'!A8929:B8936,(MATCH(Movimientos!C8946,'Base de Datos'!A8929:A8936,0)),(2))))</f>
        <v/>
      </c>
      <c r="E8946" s="8"/>
      <c r="F8946" s="8"/>
      <c r="G8946" s="8"/>
      <c r="H8946" s="4" t="str">
        <f t="shared" si="284"/>
        <v/>
      </c>
      <c r="I8946" s="5" t="str">
        <f t="shared" si="285"/>
        <v/>
      </c>
      <c r="J8946" s="8"/>
    </row>
    <row r="8947" spans="1:10" x14ac:dyDescent="0.3">
      <c r="A8947" s="10"/>
      <c r="B8947" s="7"/>
      <c r="C8947" s="20"/>
      <c r="D8947" s="8" t="str">
        <f>IF(C8947="",(""),(INDEX('Base de Datos'!A8930:B8937,(MATCH(Movimientos!C8947,'Base de Datos'!A8930:A8937,0)),(2))))</f>
        <v/>
      </c>
      <c r="E8947" s="8"/>
      <c r="F8947" s="8"/>
      <c r="G8947" s="8"/>
      <c r="H8947" s="4" t="str">
        <f t="shared" si="284"/>
        <v/>
      </c>
      <c r="I8947" s="5" t="str">
        <f t="shared" si="285"/>
        <v/>
      </c>
      <c r="J8947" s="8"/>
    </row>
    <row r="8948" spans="1:10" x14ac:dyDescent="0.3">
      <c r="A8948" s="10"/>
      <c r="B8948" s="7"/>
      <c r="C8948" s="20"/>
      <c r="D8948" s="8" t="str">
        <f>IF(C8948="",(""),(INDEX('Base de Datos'!A8931:B8938,(MATCH(Movimientos!C8948,'Base de Datos'!A8931:A8938,0)),(2))))</f>
        <v/>
      </c>
      <c r="E8948" s="8"/>
      <c r="F8948" s="8"/>
      <c r="G8948" s="8"/>
      <c r="H8948" s="4" t="str">
        <f t="shared" si="284"/>
        <v/>
      </c>
      <c r="I8948" s="5" t="str">
        <f t="shared" si="285"/>
        <v/>
      </c>
      <c r="J8948" s="8"/>
    </row>
    <row r="8949" spans="1:10" x14ac:dyDescent="0.3">
      <c r="A8949" s="10"/>
      <c r="B8949" s="7"/>
      <c r="C8949" s="20"/>
      <c r="D8949" s="8" t="str">
        <f>IF(C8949="",(""),(INDEX('Base de Datos'!A8932:B8939,(MATCH(Movimientos!C8949,'Base de Datos'!A8932:A8939,0)),(2))))</f>
        <v/>
      </c>
      <c r="E8949" s="8"/>
      <c r="F8949" s="8"/>
      <c r="G8949" s="8"/>
      <c r="H8949" s="4" t="str">
        <f t="shared" si="284"/>
        <v/>
      </c>
      <c r="I8949" s="5" t="str">
        <f t="shared" si="285"/>
        <v/>
      </c>
      <c r="J8949" s="8"/>
    </row>
    <row r="8950" spans="1:10" x14ac:dyDescent="0.3">
      <c r="A8950" s="10"/>
      <c r="B8950" s="7"/>
      <c r="C8950" s="20"/>
      <c r="D8950" s="8" t="str">
        <f>IF(C8950="",(""),(INDEX('Base de Datos'!A8933:B8940,(MATCH(Movimientos!C8950,'Base de Datos'!A8933:A8940,0)),(2))))</f>
        <v/>
      </c>
      <c r="E8950" s="8"/>
      <c r="F8950" s="8"/>
      <c r="G8950" s="8"/>
      <c r="H8950" s="4" t="str">
        <f t="shared" si="284"/>
        <v/>
      </c>
      <c r="I8950" s="5" t="str">
        <f t="shared" si="285"/>
        <v/>
      </c>
      <c r="J8950" s="8"/>
    </row>
    <row r="8951" spans="1:10" x14ac:dyDescent="0.3">
      <c r="A8951" s="10"/>
      <c r="B8951" s="7"/>
      <c r="C8951" s="20"/>
      <c r="D8951" s="8" t="str">
        <f>IF(C8951="",(""),(INDEX('Base de Datos'!A8934:B8941,(MATCH(Movimientos!C8951,'Base de Datos'!A8934:A8941,0)),(2))))</f>
        <v/>
      </c>
      <c r="E8951" s="8"/>
      <c r="F8951" s="8"/>
      <c r="G8951" s="8"/>
      <c r="H8951" s="4" t="str">
        <f t="shared" si="284"/>
        <v/>
      </c>
      <c r="I8951" s="5" t="str">
        <f t="shared" si="285"/>
        <v/>
      </c>
      <c r="J8951" s="8"/>
    </row>
    <row r="8952" spans="1:10" x14ac:dyDescent="0.3">
      <c r="A8952" s="10"/>
      <c r="B8952" s="7"/>
      <c r="C8952" s="20"/>
      <c r="D8952" s="8" t="str">
        <f>IF(C8952="",(""),(INDEX('Base de Datos'!A8935:B8942,(MATCH(Movimientos!C8952,'Base de Datos'!A8935:A8942,0)),(2))))</f>
        <v/>
      </c>
      <c r="E8952" s="8"/>
      <c r="F8952" s="8"/>
      <c r="G8952" s="8"/>
      <c r="H8952" s="4" t="str">
        <f t="shared" si="284"/>
        <v/>
      </c>
      <c r="I8952" s="5" t="str">
        <f t="shared" si="285"/>
        <v/>
      </c>
      <c r="J8952" s="8"/>
    </row>
    <row r="8953" spans="1:10" x14ac:dyDescent="0.3">
      <c r="A8953" s="10"/>
      <c r="B8953" s="7"/>
      <c r="C8953" s="20"/>
      <c r="D8953" s="8" t="str">
        <f>IF(C8953="",(""),(INDEX('Base de Datos'!A8936:B8943,(MATCH(Movimientos!C8953,'Base de Datos'!A8936:A8943,0)),(2))))</f>
        <v/>
      </c>
      <c r="E8953" s="8"/>
      <c r="F8953" s="8"/>
      <c r="G8953" s="8"/>
      <c r="H8953" s="4" t="str">
        <f t="shared" si="284"/>
        <v/>
      </c>
      <c r="I8953" s="5" t="str">
        <f t="shared" si="285"/>
        <v/>
      </c>
      <c r="J8953" s="8"/>
    </row>
    <row r="8954" spans="1:10" x14ac:dyDescent="0.3">
      <c r="A8954" s="10"/>
      <c r="B8954" s="7"/>
      <c r="C8954" s="20"/>
      <c r="D8954" s="8" t="str">
        <f>IF(C8954="",(""),(INDEX('Base de Datos'!A8937:B8944,(MATCH(Movimientos!C8954,'Base de Datos'!A8937:A8944,0)),(2))))</f>
        <v/>
      </c>
      <c r="E8954" s="8"/>
      <c r="F8954" s="8"/>
      <c r="G8954" s="8"/>
      <c r="H8954" s="4" t="str">
        <f t="shared" si="284"/>
        <v/>
      </c>
      <c r="I8954" s="5" t="str">
        <f t="shared" si="285"/>
        <v/>
      </c>
      <c r="J8954" s="8"/>
    </row>
    <row r="8955" spans="1:10" x14ac:dyDescent="0.3">
      <c r="A8955" s="10"/>
      <c r="B8955" s="7"/>
      <c r="C8955" s="20"/>
      <c r="D8955" s="8" t="str">
        <f>IF(C8955="",(""),(INDEX('Base de Datos'!A8938:B8945,(MATCH(Movimientos!C8955,'Base de Datos'!A8938:A8945,0)),(2))))</f>
        <v/>
      </c>
      <c r="E8955" s="8"/>
      <c r="F8955" s="8"/>
      <c r="G8955" s="8"/>
      <c r="H8955" s="4" t="str">
        <f t="shared" si="284"/>
        <v/>
      </c>
      <c r="I8955" s="5" t="str">
        <f t="shared" si="285"/>
        <v/>
      </c>
      <c r="J8955" s="8"/>
    </row>
    <row r="8956" spans="1:10" x14ac:dyDescent="0.3">
      <c r="A8956" s="10"/>
      <c r="B8956" s="7"/>
      <c r="C8956" s="20"/>
      <c r="D8956" s="8" t="str">
        <f>IF(C8956="",(""),(INDEX('Base de Datos'!A8939:B8946,(MATCH(Movimientos!C8956,'Base de Datos'!A8939:A8946,0)),(2))))</f>
        <v/>
      </c>
      <c r="E8956" s="8"/>
      <c r="F8956" s="8"/>
      <c r="G8956" s="8"/>
      <c r="H8956" s="4" t="str">
        <f t="shared" si="284"/>
        <v/>
      </c>
      <c r="I8956" s="5" t="str">
        <f t="shared" si="285"/>
        <v/>
      </c>
      <c r="J8956" s="8"/>
    </row>
    <row r="8957" spans="1:10" x14ac:dyDescent="0.3">
      <c r="A8957" s="10"/>
      <c r="B8957" s="7"/>
      <c r="C8957" s="20"/>
      <c r="D8957" s="8" t="str">
        <f>IF(C8957="",(""),(INDEX('Base de Datos'!A8940:B8947,(MATCH(Movimientos!C8957,'Base de Datos'!A8940:A8947,0)),(2))))</f>
        <v/>
      </c>
      <c r="E8957" s="8"/>
      <c r="F8957" s="8"/>
      <c r="G8957" s="8"/>
      <c r="H8957" s="4" t="str">
        <f t="shared" si="284"/>
        <v/>
      </c>
      <c r="I8957" s="5" t="str">
        <f t="shared" si="285"/>
        <v/>
      </c>
      <c r="J8957" s="8"/>
    </row>
    <row r="8958" spans="1:10" x14ac:dyDescent="0.3">
      <c r="A8958" s="10"/>
      <c r="B8958" s="7"/>
      <c r="C8958" s="20"/>
      <c r="D8958" s="8" t="str">
        <f>IF(C8958="",(""),(INDEX('Base de Datos'!A8941:B8948,(MATCH(Movimientos!C8958,'Base de Datos'!A8941:A8948,0)),(2))))</f>
        <v/>
      </c>
      <c r="E8958" s="8"/>
      <c r="F8958" s="8"/>
      <c r="G8958" s="8"/>
      <c r="H8958" s="4" t="str">
        <f t="shared" si="284"/>
        <v/>
      </c>
      <c r="I8958" s="5" t="str">
        <f t="shared" si="285"/>
        <v/>
      </c>
      <c r="J8958" s="8"/>
    </row>
    <row r="8959" spans="1:10" x14ac:dyDescent="0.3">
      <c r="A8959" s="10"/>
      <c r="B8959" s="7"/>
      <c r="C8959" s="20"/>
      <c r="D8959" s="8" t="str">
        <f>IF(C8959="",(""),(INDEX('Base de Datos'!A8942:B8949,(MATCH(Movimientos!C8959,'Base de Datos'!A8942:A8949,0)),(2))))</f>
        <v/>
      </c>
      <c r="E8959" s="8"/>
      <c r="F8959" s="8"/>
      <c r="G8959" s="8"/>
      <c r="H8959" s="4" t="str">
        <f t="shared" si="284"/>
        <v/>
      </c>
      <c r="I8959" s="5" t="str">
        <f t="shared" si="285"/>
        <v/>
      </c>
      <c r="J8959" s="8"/>
    </row>
    <row r="8960" spans="1:10" x14ac:dyDescent="0.3">
      <c r="A8960" s="10"/>
      <c r="B8960" s="7"/>
      <c r="C8960" s="20"/>
      <c r="D8960" s="8" t="str">
        <f>IF(C8960="",(""),(INDEX('Base de Datos'!A8943:B8950,(MATCH(Movimientos!C8960,'Base de Datos'!A8943:A8950,0)),(2))))</f>
        <v/>
      </c>
      <c r="E8960" s="8"/>
      <c r="F8960" s="8"/>
      <c r="G8960" s="8"/>
      <c r="H8960" s="4" t="str">
        <f t="shared" si="284"/>
        <v/>
      </c>
      <c r="I8960" s="5" t="str">
        <f t="shared" si="285"/>
        <v/>
      </c>
      <c r="J8960" s="8"/>
    </row>
    <row r="8961" spans="1:10" x14ac:dyDescent="0.3">
      <c r="A8961" s="10"/>
      <c r="B8961" s="7"/>
      <c r="C8961" s="20"/>
      <c r="D8961" s="8" t="str">
        <f>IF(C8961="",(""),(INDEX('Base de Datos'!A8944:B8951,(MATCH(Movimientos!C8961,'Base de Datos'!A8944:A8951,0)),(2))))</f>
        <v/>
      </c>
      <c r="E8961" s="8"/>
      <c r="F8961" s="8"/>
      <c r="G8961" s="8"/>
      <c r="H8961" s="4" t="str">
        <f t="shared" si="284"/>
        <v/>
      </c>
      <c r="I8961" s="5" t="str">
        <f t="shared" si="285"/>
        <v/>
      </c>
      <c r="J8961" s="8"/>
    </row>
    <row r="8962" spans="1:10" x14ac:dyDescent="0.3">
      <c r="A8962" s="10"/>
      <c r="B8962" s="7"/>
      <c r="C8962" s="20"/>
      <c r="D8962" s="8" t="str">
        <f>IF(C8962="",(""),(INDEX('Base de Datos'!A8945:B8952,(MATCH(Movimientos!C8962,'Base de Datos'!A8945:A8952,0)),(2))))</f>
        <v/>
      </c>
      <c r="E8962" s="8"/>
      <c r="F8962" s="8"/>
      <c r="G8962" s="8"/>
      <c r="H8962" s="4" t="str">
        <f t="shared" si="284"/>
        <v/>
      </c>
      <c r="I8962" s="5" t="str">
        <f t="shared" si="285"/>
        <v/>
      </c>
      <c r="J8962" s="8"/>
    </row>
    <row r="8963" spans="1:10" x14ac:dyDescent="0.3">
      <c r="A8963" s="10"/>
      <c r="B8963" s="7"/>
      <c r="C8963" s="20"/>
      <c r="D8963" s="8" t="str">
        <f>IF(C8963="",(""),(INDEX('Base de Datos'!A8946:B8953,(MATCH(Movimientos!C8963,'Base de Datos'!A8946:A8953,0)),(2))))</f>
        <v/>
      </c>
      <c r="E8963" s="8"/>
      <c r="F8963" s="8"/>
      <c r="G8963" s="8"/>
      <c r="H8963" s="4" t="str">
        <f t="shared" si="284"/>
        <v/>
      </c>
      <c r="I8963" s="5" t="str">
        <f t="shared" si="285"/>
        <v/>
      </c>
      <c r="J8963" s="8"/>
    </row>
    <row r="8964" spans="1:10" x14ac:dyDescent="0.3">
      <c r="A8964" s="10"/>
      <c r="B8964" s="7"/>
      <c r="C8964" s="20"/>
      <c r="D8964" s="8" t="str">
        <f>IF(C8964="",(""),(INDEX('Base de Datos'!A8947:B8954,(MATCH(Movimientos!C8964,'Base de Datos'!A8947:A8954,0)),(2))))</f>
        <v/>
      </c>
      <c r="E8964" s="8"/>
      <c r="F8964" s="8"/>
      <c r="G8964" s="8"/>
      <c r="H8964" s="4" t="str">
        <f t="shared" si="284"/>
        <v/>
      </c>
      <c r="I8964" s="5" t="str">
        <f t="shared" si="285"/>
        <v/>
      </c>
      <c r="J8964" s="8"/>
    </row>
    <row r="8965" spans="1:10" x14ac:dyDescent="0.3">
      <c r="A8965" s="10"/>
      <c r="B8965" s="7"/>
      <c r="C8965" s="20"/>
      <c r="D8965" s="8" t="str">
        <f>IF(C8965="",(""),(INDEX('Base de Datos'!A8948:B8955,(MATCH(Movimientos!C8965,'Base de Datos'!A8948:A8955,0)),(2))))</f>
        <v/>
      </c>
      <c r="E8965" s="8"/>
      <c r="F8965" s="8"/>
      <c r="G8965" s="8"/>
      <c r="H8965" s="4" t="str">
        <f t="shared" si="284"/>
        <v/>
      </c>
      <c r="I8965" s="5" t="str">
        <f t="shared" si="285"/>
        <v/>
      </c>
      <c r="J8965" s="8"/>
    </row>
    <row r="8966" spans="1:10" x14ac:dyDescent="0.3">
      <c r="A8966" s="10"/>
      <c r="B8966" s="7"/>
      <c r="C8966" s="20"/>
      <c r="D8966" s="8" t="str">
        <f>IF(C8966="",(""),(INDEX('Base de Datos'!A8949:B8956,(MATCH(Movimientos!C8966,'Base de Datos'!A8949:A8956,0)),(2))))</f>
        <v/>
      </c>
      <c r="E8966" s="8"/>
      <c r="F8966" s="8"/>
      <c r="G8966" s="8"/>
      <c r="H8966" s="4" t="str">
        <f t="shared" si="284"/>
        <v/>
      </c>
      <c r="I8966" s="5" t="str">
        <f t="shared" si="285"/>
        <v/>
      </c>
      <c r="J8966" s="8"/>
    </row>
    <row r="8967" spans="1:10" x14ac:dyDescent="0.3">
      <c r="A8967" s="10"/>
      <c r="B8967" s="7"/>
      <c r="C8967" s="20"/>
      <c r="D8967" s="8" t="str">
        <f>IF(C8967="",(""),(INDEX('Base de Datos'!A8950:B8957,(MATCH(Movimientos!C8967,'Base de Datos'!A8950:A8957,0)),(2))))</f>
        <v/>
      </c>
      <c r="E8967" s="8"/>
      <c r="F8967" s="8"/>
      <c r="G8967" s="8"/>
      <c r="H8967" s="4" t="str">
        <f t="shared" si="284"/>
        <v/>
      </c>
      <c r="I8967" s="5" t="str">
        <f t="shared" si="285"/>
        <v/>
      </c>
      <c r="J8967" s="8"/>
    </row>
    <row r="8968" spans="1:10" x14ac:dyDescent="0.3">
      <c r="A8968" s="10"/>
      <c r="B8968" s="7"/>
      <c r="C8968" s="20"/>
      <c r="D8968" s="8" t="str">
        <f>IF(C8968="",(""),(INDEX('Base de Datos'!A8951:B8958,(MATCH(Movimientos!C8968,'Base de Datos'!A8951:A8958,0)),(2))))</f>
        <v/>
      </c>
      <c r="E8968" s="8"/>
      <c r="F8968" s="8"/>
      <c r="G8968" s="8"/>
      <c r="H8968" s="4" t="str">
        <f t="shared" si="284"/>
        <v/>
      </c>
      <c r="I8968" s="5" t="str">
        <f t="shared" si="285"/>
        <v/>
      </c>
      <c r="J8968" s="8"/>
    </row>
    <row r="8969" spans="1:10" x14ac:dyDescent="0.3">
      <c r="A8969" s="10"/>
      <c r="B8969" s="7"/>
      <c r="C8969" s="20"/>
      <c r="D8969" s="8" t="str">
        <f>IF(C8969="",(""),(INDEX('Base de Datos'!A8952:B8959,(MATCH(Movimientos!C8969,'Base de Datos'!A8952:A8959,0)),(2))))</f>
        <v/>
      </c>
      <c r="E8969" s="8"/>
      <c r="F8969" s="8"/>
      <c r="G8969" s="8"/>
      <c r="H8969" s="4" t="str">
        <f t="shared" si="284"/>
        <v/>
      </c>
      <c r="I8969" s="5" t="str">
        <f t="shared" si="285"/>
        <v/>
      </c>
      <c r="J8969" s="8"/>
    </row>
    <row r="8970" spans="1:10" x14ac:dyDescent="0.3">
      <c r="A8970" s="10"/>
      <c r="B8970" s="7"/>
      <c r="C8970" s="20"/>
      <c r="D8970" s="8" t="str">
        <f>IF(C8970="",(""),(INDEX('Base de Datos'!A8953:B8960,(MATCH(Movimientos!C8970,'Base de Datos'!A8953:A8960,0)),(2))))</f>
        <v/>
      </c>
      <c r="E8970" s="8"/>
      <c r="F8970" s="8"/>
      <c r="G8970" s="8"/>
      <c r="H8970" s="4" t="str">
        <f t="shared" si="284"/>
        <v/>
      </c>
      <c r="I8970" s="5" t="str">
        <f t="shared" si="285"/>
        <v/>
      </c>
      <c r="J8970" s="8"/>
    </row>
    <row r="8971" spans="1:10" x14ac:dyDescent="0.3">
      <c r="A8971" s="10"/>
      <c r="B8971" s="7"/>
      <c r="C8971" s="20"/>
      <c r="D8971" s="8" t="str">
        <f>IF(C8971="",(""),(INDEX('Base de Datos'!A8954:B8961,(MATCH(Movimientos!C8971,'Base de Datos'!A8954:A8961,0)),(2))))</f>
        <v/>
      </c>
      <c r="E8971" s="8"/>
      <c r="F8971" s="8"/>
      <c r="G8971" s="8"/>
      <c r="H8971" s="4" t="str">
        <f t="shared" si="284"/>
        <v/>
      </c>
      <c r="I8971" s="5" t="str">
        <f t="shared" si="285"/>
        <v/>
      </c>
      <c r="J8971" s="8"/>
    </row>
    <row r="8972" spans="1:10" x14ac:dyDescent="0.3">
      <c r="A8972" s="10"/>
      <c r="B8972" s="7"/>
      <c r="C8972" s="20"/>
      <c r="D8972" s="8" t="str">
        <f>IF(C8972="",(""),(INDEX('Base de Datos'!A8955:B8962,(MATCH(Movimientos!C8972,'Base de Datos'!A8955:A8962,0)),(2))))</f>
        <v/>
      </c>
      <c r="E8972" s="8"/>
      <c r="F8972" s="8"/>
      <c r="G8972" s="8"/>
      <c r="H8972" s="4" t="str">
        <f t="shared" si="284"/>
        <v/>
      </c>
      <c r="I8972" s="5" t="str">
        <f t="shared" si="285"/>
        <v/>
      </c>
      <c r="J8972" s="8"/>
    </row>
    <row r="8973" spans="1:10" x14ac:dyDescent="0.3">
      <c r="A8973" s="10"/>
      <c r="B8973" s="7"/>
      <c r="C8973" s="20"/>
      <c r="D8973" s="8" t="str">
        <f>IF(C8973="",(""),(INDEX('Base de Datos'!A8956:B8963,(MATCH(Movimientos!C8973,'Base de Datos'!A8956:A8963,0)),(2))))</f>
        <v/>
      </c>
      <c r="E8973" s="8"/>
      <c r="F8973" s="8"/>
      <c r="G8973" s="8"/>
      <c r="H8973" s="4" t="str">
        <f t="shared" si="284"/>
        <v/>
      </c>
      <c r="I8973" s="5" t="str">
        <f t="shared" si="285"/>
        <v/>
      </c>
      <c r="J8973" s="8"/>
    </row>
    <row r="8974" spans="1:10" x14ac:dyDescent="0.3">
      <c r="A8974" s="10"/>
      <c r="B8974" s="7"/>
      <c r="C8974" s="20"/>
      <c r="D8974" s="8" t="str">
        <f>IF(C8974="",(""),(INDEX('Base de Datos'!A8957:B8964,(MATCH(Movimientos!C8974,'Base de Datos'!A8957:A8964,0)),(2))))</f>
        <v/>
      </c>
      <c r="E8974" s="8"/>
      <c r="F8974" s="8"/>
      <c r="G8974" s="8"/>
      <c r="H8974" s="4" t="str">
        <f t="shared" si="284"/>
        <v/>
      </c>
      <c r="I8974" s="5" t="str">
        <f t="shared" si="285"/>
        <v/>
      </c>
      <c r="J8974" s="8"/>
    </row>
    <row r="8975" spans="1:10" x14ac:dyDescent="0.3">
      <c r="A8975" s="10"/>
      <c r="B8975" s="7"/>
      <c r="C8975" s="20"/>
      <c r="D8975" s="8" t="str">
        <f>IF(C8975="",(""),(INDEX('Base de Datos'!A8958:B8965,(MATCH(Movimientos!C8975,'Base de Datos'!A8958:A8965,0)),(2))))</f>
        <v/>
      </c>
      <c r="E8975" s="8"/>
      <c r="F8975" s="8"/>
      <c r="G8975" s="8"/>
      <c r="H8975" s="4" t="str">
        <f t="shared" si="284"/>
        <v/>
      </c>
      <c r="I8975" s="5" t="str">
        <f t="shared" si="285"/>
        <v/>
      </c>
      <c r="J8975" s="8"/>
    </row>
    <row r="8976" spans="1:10" x14ac:dyDescent="0.3">
      <c r="A8976" s="10"/>
      <c r="B8976" s="7"/>
      <c r="C8976" s="20"/>
      <c r="D8976" s="8" t="str">
        <f>IF(C8976="",(""),(INDEX('Base de Datos'!A8959:B8966,(MATCH(Movimientos!C8976,'Base de Datos'!A8959:A8966,0)),(2))))</f>
        <v/>
      </c>
      <c r="E8976" s="8"/>
      <c r="F8976" s="8"/>
      <c r="G8976" s="8"/>
      <c r="H8976" s="4" t="str">
        <f t="shared" si="284"/>
        <v/>
      </c>
      <c r="I8976" s="5" t="str">
        <f t="shared" si="285"/>
        <v/>
      </c>
      <c r="J8976" s="8"/>
    </row>
    <row r="8977" spans="1:10" x14ac:dyDescent="0.3">
      <c r="A8977" s="10"/>
      <c r="B8977" s="7"/>
      <c r="C8977" s="20"/>
      <c r="D8977" s="8" t="str">
        <f>IF(C8977="",(""),(INDEX('Base de Datos'!A8960:B8967,(MATCH(Movimientos!C8977,'Base de Datos'!A8960:A8967,0)),(2))))</f>
        <v/>
      </c>
      <c r="E8977" s="8"/>
      <c r="F8977" s="8"/>
      <c r="G8977" s="8"/>
      <c r="H8977" s="4" t="str">
        <f t="shared" si="284"/>
        <v/>
      </c>
      <c r="I8977" s="5" t="str">
        <f t="shared" si="285"/>
        <v/>
      </c>
      <c r="J8977" s="8"/>
    </row>
    <row r="8978" spans="1:10" x14ac:dyDescent="0.3">
      <c r="A8978" s="10"/>
      <c r="B8978" s="7"/>
      <c r="C8978" s="20"/>
      <c r="D8978" s="8" t="str">
        <f>IF(C8978="",(""),(INDEX('Base de Datos'!A8961:B8968,(MATCH(Movimientos!C8978,'Base de Datos'!A8961:A8968,0)),(2))))</f>
        <v/>
      </c>
      <c r="E8978" s="8"/>
      <c r="F8978" s="8"/>
      <c r="G8978" s="8"/>
      <c r="H8978" s="4" t="str">
        <f t="shared" si="284"/>
        <v/>
      </c>
      <c r="I8978" s="5" t="str">
        <f t="shared" si="285"/>
        <v/>
      </c>
      <c r="J8978" s="8"/>
    </row>
    <row r="8979" spans="1:10" x14ac:dyDescent="0.3">
      <c r="A8979" s="10"/>
      <c r="B8979" s="7"/>
      <c r="C8979" s="20"/>
      <c r="D8979" s="8" t="str">
        <f>IF(C8979="",(""),(INDEX('Base de Datos'!A8962:B8969,(MATCH(Movimientos!C8979,'Base de Datos'!A8962:A8969,0)),(2))))</f>
        <v/>
      </c>
      <c r="E8979" s="8"/>
      <c r="F8979" s="8"/>
      <c r="G8979" s="8"/>
      <c r="H8979" s="4" t="str">
        <f t="shared" si="284"/>
        <v/>
      </c>
      <c r="I8979" s="5" t="str">
        <f t="shared" si="285"/>
        <v/>
      </c>
      <c r="J8979" s="8"/>
    </row>
    <row r="8980" spans="1:10" x14ac:dyDescent="0.3">
      <c r="A8980" s="10"/>
      <c r="B8980" s="7"/>
      <c r="C8980" s="20"/>
      <c r="D8980" s="8" t="str">
        <f>IF(C8980="",(""),(INDEX('Base de Datos'!A8963:B8970,(MATCH(Movimientos!C8980,'Base de Datos'!A8963:A8970,0)),(2))))</f>
        <v/>
      </c>
      <c r="E8980" s="8"/>
      <c r="F8980" s="8"/>
      <c r="G8980" s="8"/>
      <c r="H8980" s="4" t="str">
        <f t="shared" si="284"/>
        <v/>
      </c>
      <c r="I8980" s="5" t="str">
        <f t="shared" si="285"/>
        <v/>
      </c>
      <c r="J8980" s="8"/>
    </row>
    <row r="8981" spans="1:10" x14ac:dyDescent="0.3">
      <c r="A8981" s="10"/>
      <c r="B8981" s="7"/>
      <c r="C8981" s="20"/>
      <c r="D8981" s="8" t="str">
        <f>IF(C8981="",(""),(INDEX('Base de Datos'!A8964:B8971,(MATCH(Movimientos!C8981,'Base de Datos'!A8964:A8971,0)),(2))))</f>
        <v/>
      </c>
      <c r="E8981" s="8"/>
      <c r="F8981" s="8"/>
      <c r="G8981" s="8"/>
      <c r="H8981" s="4" t="str">
        <f t="shared" si="284"/>
        <v/>
      </c>
      <c r="I8981" s="5" t="str">
        <f t="shared" si="285"/>
        <v/>
      </c>
      <c r="J8981" s="8"/>
    </row>
    <row r="8982" spans="1:10" x14ac:dyDescent="0.3">
      <c r="A8982" s="10"/>
      <c r="B8982" s="7"/>
      <c r="C8982" s="20"/>
      <c r="D8982" s="8" t="str">
        <f>IF(C8982="",(""),(INDEX('Base de Datos'!A8965:B8972,(MATCH(Movimientos!C8982,'Base de Datos'!A8965:A8972,0)),(2))))</f>
        <v/>
      </c>
      <c r="E8982" s="8"/>
      <c r="F8982" s="8"/>
      <c r="G8982" s="8"/>
      <c r="H8982" s="4" t="str">
        <f t="shared" si="284"/>
        <v/>
      </c>
      <c r="I8982" s="5" t="str">
        <f t="shared" si="285"/>
        <v/>
      </c>
      <c r="J8982" s="8"/>
    </row>
    <row r="8983" spans="1:10" x14ac:dyDescent="0.3">
      <c r="A8983" s="10"/>
      <c r="B8983" s="7"/>
      <c r="C8983" s="20"/>
      <c r="D8983" s="8" t="str">
        <f>IF(C8983="",(""),(INDEX('Base de Datos'!A8966:B8973,(MATCH(Movimientos!C8983,'Base de Datos'!A8966:A8973,0)),(2))))</f>
        <v/>
      </c>
      <c r="E8983" s="8"/>
      <c r="F8983" s="8"/>
      <c r="G8983" s="8"/>
      <c r="H8983" s="4" t="str">
        <f t="shared" si="284"/>
        <v/>
      </c>
      <c r="I8983" s="5" t="str">
        <f t="shared" si="285"/>
        <v/>
      </c>
      <c r="J8983" s="8"/>
    </row>
    <row r="8984" spans="1:10" x14ac:dyDescent="0.3">
      <c r="A8984" s="10"/>
      <c r="B8984" s="7"/>
      <c r="C8984" s="20"/>
      <c r="D8984" s="8" t="str">
        <f>IF(C8984="",(""),(INDEX('Base de Datos'!A8967:B8974,(MATCH(Movimientos!C8984,'Base de Datos'!A8967:A8974,0)),(2))))</f>
        <v/>
      </c>
      <c r="E8984" s="8"/>
      <c r="F8984" s="8"/>
      <c r="G8984" s="8"/>
      <c r="H8984" s="4" t="str">
        <f t="shared" si="284"/>
        <v/>
      </c>
      <c r="I8984" s="5" t="str">
        <f t="shared" si="285"/>
        <v/>
      </c>
      <c r="J8984" s="8"/>
    </row>
    <row r="8985" spans="1:10" x14ac:dyDescent="0.3">
      <c r="A8985" s="10"/>
      <c r="B8985" s="7"/>
      <c r="C8985" s="20"/>
      <c r="D8985" s="8" t="str">
        <f>IF(C8985="",(""),(INDEX('Base de Datos'!A8968:B8975,(MATCH(Movimientos!C8985,'Base de Datos'!A8968:A8975,0)),(2))))</f>
        <v/>
      </c>
      <c r="E8985" s="8"/>
      <c r="F8985" s="8"/>
      <c r="G8985" s="8"/>
      <c r="H8985" s="4" t="str">
        <f t="shared" si="284"/>
        <v/>
      </c>
      <c r="I8985" s="5" t="str">
        <f t="shared" si="285"/>
        <v/>
      </c>
      <c r="J8985" s="8"/>
    </row>
    <row r="8986" spans="1:10" x14ac:dyDescent="0.3">
      <c r="A8986" s="10"/>
      <c r="B8986" s="7"/>
      <c r="C8986" s="20"/>
      <c r="D8986" s="8" t="str">
        <f>IF(C8986="",(""),(INDEX('Base de Datos'!A8969:B8976,(MATCH(Movimientos!C8986,'Base de Datos'!A8969:A8976,0)),(2))))</f>
        <v/>
      </c>
      <c r="E8986" s="8"/>
      <c r="F8986" s="8"/>
      <c r="G8986" s="8"/>
      <c r="H8986" s="4" t="str">
        <f t="shared" si="284"/>
        <v/>
      </c>
      <c r="I8986" s="5" t="str">
        <f t="shared" si="285"/>
        <v/>
      </c>
      <c r="J8986" s="8"/>
    </row>
    <row r="8987" spans="1:10" x14ac:dyDescent="0.3">
      <c r="A8987" s="10"/>
      <c r="B8987" s="7"/>
      <c r="C8987" s="20"/>
      <c r="D8987" s="8" t="str">
        <f>IF(C8987="",(""),(INDEX('Base de Datos'!A8970:B8977,(MATCH(Movimientos!C8987,'Base de Datos'!A8970:A8977,0)),(2))))</f>
        <v/>
      </c>
      <c r="E8987" s="8"/>
      <c r="F8987" s="8"/>
      <c r="G8987" s="8"/>
      <c r="H8987" s="4" t="str">
        <f t="shared" si="284"/>
        <v/>
      </c>
      <c r="I8987" s="5" t="str">
        <f t="shared" si="285"/>
        <v/>
      </c>
      <c r="J8987" s="8"/>
    </row>
    <row r="8988" spans="1:10" x14ac:dyDescent="0.3">
      <c r="A8988" s="10"/>
      <c r="B8988" s="7"/>
      <c r="C8988" s="20"/>
      <c r="D8988" s="8" t="str">
        <f>IF(C8988="",(""),(INDEX('Base de Datos'!A8971:B8978,(MATCH(Movimientos!C8988,'Base de Datos'!A8971:A8978,0)),(2))))</f>
        <v/>
      </c>
      <c r="E8988" s="8"/>
      <c r="F8988" s="8"/>
      <c r="G8988" s="8"/>
      <c r="H8988" s="4" t="str">
        <f t="shared" si="284"/>
        <v/>
      </c>
      <c r="I8988" s="5" t="str">
        <f t="shared" si="285"/>
        <v/>
      </c>
      <c r="J8988" s="8"/>
    </row>
    <row r="8989" spans="1:10" x14ac:dyDescent="0.3">
      <c r="A8989" s="10"/>
      <c r="B8989" s="7"/>
      <c r="C8989" s="20"/>
      <c r="D8989" s="8" t="str">
        <f>IF(C8989="",(""),(INDEX('Base de Datos'!A8972:B8979,(MATCH(Movimientos!C8989,'Base de Datos'!A8972:A8979,0)),(2))))</f>
        <v/>
      </c>
      <c r="E8989" s="8"/>
      <c r="F8989" s="8"/>
      <c r="G8989" s="8"/>
      <c r="H8989" s="4" t="str">
        <f t="shared" si="284"/>
        <v/>
      </c>
      <c r="I8989" s="5" t="str">
        <f t="shared" si="285"/>
        <v/>
      </c>
      <c r="J8989" s="8"/>
    </row>
    <row r="8990" spans="1:10" x14ac:dyDescent="0.3">
      <c r="A8990" s="10"/>
      <c r="B8990" s="7"/>
      <c r="C8990" s="20"/>
      <c r="D8990" s="8" t="str">
        <f>IF(C8990="",(""),(INDEX('Base de Datos'!A8973:B8980,(MATCH(Movimientos!C8990,'Base de Datos'!A8973:A8980,0)),(2))))</f>
        <v/>
      </c>
      <c r="E8990" s="8"/>
      <c r="F8990" s="8"/>
      <c r="G8990" s="8"/>
      <c r="H8990" s="4" t="str">
        <f t="shared" si="284"/>
        <v/>
      </c>
      <c r="I8990" s="5" t="str">
        <f t="shared" si="285"/>
        <v/>
      </c>
      <c r="J8990" s="8"/>
    </row>
    <row r="8991" spans="1:10" x14ac:dyDescent="0.3">
      <c r="A8991" s="10"/>
      <c r="B8991" s="7"/>
      <c r="C8991" s="20"/>
      <c r="D8991" s="8" t="str">
        <f>IF(C8991="",(""),(INDEX('Base de Datos'!A8974:B8981,(MATCH(Movimientos!C8991,'Base de Datos'!A8974:A8981,0)),(2))))</f>
        <v/>
      </c>
      <c r="E8991" s="8"/>
      <c r="F8991" s="8"/>
      <c r="G8991" s="8"/>
      <c r="H8991" s="4" t="str">
        <f t="shared" si="284"/>
        <v/>
      </c>
      <c r="I8991" s="5" t="str">
        <f t="shared" si="285"/>
        <v/>
      </c>
      <c r="J8991" s="8"/>
    </row>
    <row r="8992" spans="1:10" x14ac:dyDescent="0.3">
      <c r="A8992" s="10"/>
      <c r="B8992" s="7"/>
      <c r="C8992" s="20"/>
      <c r="D8992" s="8" t="str">
        <f>IF(C8992="",(""),(INDEX('Base de Datos'!A8975:B8982,(MATCH(Movimientos!C8992,'Base de Datos'!A8975:A8982,0)),(2))))</f>
        <v/>
      </c>
      <c r="E8992" s="8"/>
      <c r="F8992" s="8"/>
      <c r="G8992" s="8"/>
      <c r="H8992" s="4" t="str">
        <f t="shared" si="284"/>
        <v/>
      </c>
      <c r="I8992" s="5" t="str">
        <f t="shared" si="285"/>
        <v/>
      </c>
      <c r="J8992" s="8"/>
    </row>
    <row r="8993" spans="1:10" x14ac:dyDescent="0.3">
      <c r="A8993" s="10"/>
      <c r="B8993" s="7"/>
      <c r="C8993" s="20"/>
      <c r="D8993" s="8" t="str">
        <f>IF(C8993="",(""),(INDEX('Base de Datos'!A8976:B8983,(MATCH(Movimientos!C8993,'Base de Datos'!A8976:A8983,0)),(2))))</f>
        <v/>
      </c>
      <c r="E8993" s="8"/>
      <c r="F8993" s="8"/>
      <c r="G8993" s="8"/>
      <c r="H8993" s="4" t="str">
        <f t="shared" si="284"/>
        <v/>
      </c>
      <c r="I8993" s="5" t="str">
        <f t="shared" si="285"/>
        <v/>
      </c>
      <c r="J8993" s="8"/>
    </row>
    <row r="8994" spans="1:10" x14ac:dyDescent="0.3">
      <c r="A8994" s="10"/>
      <c r="B8994" s="7"/>
      <c r="C8994" s="20"/>
      <c r="D8994" s="8" t="str">
        <f>IF(C8994="",(""),(INDEX('Base de Datos'!A8977:B8984,(MATCH(Movimientos!C8994,'Base de Datos'!A8977:A8984,0)),(2))))</f>
        <v/>
      </c>
      <c r="E8994" s="8"/>
      <c r="F8994" s="8"/>
      <c r="G8994" s="8"/>
      <c r="H8994" s="4" t="str">
        <f t="shared" si="284"/>
        <v/>
      </c>
      <c r="I8994" s="5" t="str">
        <f t="shared" si="285"/>
        <v/>
      </c>
      <c r="J8994" s="8"/>
    </row>
    <row r="8995" spans="1:10" x14ac:dyDescent="0.3">
      <c r="A8995" s="10"/>
      <c r="B8995" s="7"/>
      <c r="C8995" s="20"/>
      <c r="D8995" s="8" t="str">
        <f>IF(C8995="",(""),(INDEX('Base de Datos'!A8978:B8985,(MATCH(Movimientos!C8995,'Base de Datos'!A8978:A8985,0)),(2))))</f>
        <v/>
      </c>
      <c r="E8995" s="8"/>
      <c r="F8995" s="8"/>
      <c r="G8995" s="8"/>
      <c r="H8995" s="4" t="str">
        <f t="shared" si="284"/>
        <v/>
      </c>
      <c r="I8995" s="5" t="str">
        <f t="shared" si="285"/>
        <v/>
      </c>
      <c r="J8995" s="8"/>
    </row>
    <row r="8996" spans="1:10" x14ac:dyDescent="0.3">
      <c r="A8996" s="10"/>
      <c r="B8996" s="7"/>
      <c r="C8996" s="20"/>
      <c r="D8996" s="8" t="str">
        <f>IF(C8996="",(""),(INDEX('Base de Datos'!A8979:B8986,(MATCH(Movimientos!C8996,'Base de Datos'!A8979:A8986,0)),(2))))</f>
        <v/>
      </c>
      <c r="E8996" s="8"/>
      <c r="F8996" s="8"/>
      <c r="G8996" s="8"/>
      <c r="H8996" s="4" t="str">
        <f t="shared" si="284"/>
        <v/>
      </c>
      <c r="I8996" s="5" t="str">
        <f t="shared" si="285"/>
        <v/>
      </c>
      <c r="J8996" s="8"/>
    </row>
    <row r="8997" spans="1:10" x14ac:dyDescent="0.3">
      <c r="A8997" s="10"/>
      <c r="B8997" s="7"/>
      <c r="C8997" s="20"/>
      <c r="D8997" s="8" t="str">
        <f>IF(C8997="",(""),(INDEX('Base de Datos'!A8980:B8987,(MATCH(Movimientos!C8997,'Base de Datos'!A8980:A8987,0)),(2))))</f>
        <v/>
      </c>
      <c r="E8997" s="8"/>
      <c r="F8997" s="8"/>
      <c r="G8997" s="8"/>
      <c r="H8997" s="4" t="str">
        <f t="shared" si="284"/>
        <v/>
      </c>
      <c r="I8997" s="5" t="str">
        <f t="shared" si="285"/>
        <v/>
      </c>
      <c r="J8997" s="8"/>
    </row>
    <row r="8998" spans="1:10" x14ac:dyDescent="0.3">
      <c r="A8998" s="10"/>
      <c r="B8998" s="7"/>
      <c r="C8998" s="20"/>
      <c r="D8998" s="8" t="str">
        <f>IF(C8998="",(""),(INDEX('Base de Datos'!A8981:B8988,(MATCH(Movimientos!C8998,'Base de Datos'!A8981:A8988,0)),(2))))</f>
        <v/>
      </c>
      <c r="E8998" s="8"/>
      <c r="F8998" s="8"/>
      <c r="G8998" s="8"/>
      <c r="H8998" s="4" t="str">
        <f t="shared" ref="H8998:H9061" si="286">IF(A8998="",(""),(IF(B8998="Ingreso",(D8998),(""))))</f>
        <v/>
      </c>
      <c r="I8998" s="5" t="str">
        <f t="shared" ref="I8998:I9061" si="287">IF(A8998="",(""),(IF(B8998="Egreso",(D8998),(""))))</f>
        <v/>
      </c>
      <c r="J8998" s="8"/>
    </row>
    <row r="8999" spans="1:10" x14ac:dyDescent="0.3">
      <c r="A8999" s="10"/>
      <c r="B8999" s="7"/>
      <c r="C8999" s="20"/>
      <c r="D8999" s="8" t="str">
        <f>IF(C8999="",(""),(INDEX('Base de Datos'!A8982:B8989,(MATCH(Movimientos!C8999,'Base de Datos'!A8982:A8989,0)),(2))))</f>
        <v/>
      </c>
      <c r="E8999" s="8"/>
      <c r="F8999" s="8"/>
      <c r="G8999" s="8"/>
      <c r="H8999" s="4" t="str">
        <f t="shared" si="286"/>
        <v/>
      </c>
      <c r="I8999" s="5" t="str">
        <f t="shared" si="287"/>
        <v/>
      </c>
      <c r="J8999" s="8"/>
    </row>
    <row r="9000" spans="1:10" x14ac:dyDescent="0.3">
      <c r="A9000" s="10"/>
      <c r="B9000" s="7"/>
      <c r="C9000" s="20"/>
      <c r="D9000" s="8" t="str">
        <f>IF(C9000="",(""),(INDEX('Base de Datos'!A8983:B8990,(MATCH(Movimientos!C9000,'Base de Datos'!A8983:A8990,0)),(2))))</f>
        <v/>
      </c>
      <c r="E9000" s="8"/>
      <c r="F9000" s="8"/>
      <c r="G9000" s="8"/>
      <c r="H9000" s="4" t="str">
        <f t="shared" si="286"/>
        <v/>
      </c>
      <c r="I9000" s="5" t="str">
        <f t="shared" si="287"/>
        <v/>
      </c>
      <c r="J9000" s="8"/>
    </row>
    <row r="9001" spans="1:10" x14ac:dyDescent="0.3">
      <c r="A9001" s="10"/>
      <c r="B9001" s="7"/>
      <c r="C9001" s="20"/>
      <c r="D9001" s="8" t="str">
        <f>IF(C9001="",(""),(INDEX('Base de Datos'!A8984:B8991,(MATCH(Movimientos!C9001,'Base de Datos'!A8984:A8991,0)),(2))))</f>
        <v/>
      </c>
      <c r="E9001" s="8"/>
      <c r="F9001" s="8"/>
      <c r="G9001" s="8"/>
      <c r="H9001" s="4" t="str">
        <f t="shared" si="286"/>
        <v/>
      </c>
      <c r="I9001" s="5" t="str">
        <f t="shared" si="287"/>
        <v/>
      </c>
      <c r="J9001" s="8"/>
    </row>
    <row r="9002" spans="1:10" x14ac:dyDescent="0.3">
      <c r="A9002" s="10"/>
      <c r="B9002" s="7"/>
      <c r="C9002" s="20"/>
      <c r="D9002" s="8" t="str">
        <f>IF(C9002="",(""),(INDEX('Base de Datos'!A8985:B8992,(MATCH(Movimientos!C9002,'Base de Datos'!A8985:A8992,0)),(2))))</f>
        <v/>
      </c>
      <c r="E9002" s="8"/>
      <c r="F9002" s="8"/>
      <c r="G9002" s="8"/>
      <c r="H9002" s="4" t="str">
        <f t="shared" si="286"/>
        <v/>
      </c>
      <c r="I9002" s="5" t="str">
        <f t="shared" si="287"/>
        <v/>
      </c>
      <c r="J9002" s="8"/>
    </row>
    <row r="9003" spans="1:10" x14ac:dyDescent="0.3">
      <c r="A9003" s="10"/>
      <c r="B9003" s="7"/>
      <c r="C9003" s="20"/>
      <c r="D9003" s="8" t="str">
        <f>IF(C9003="",(""),(INDEX('Base de Datos'!A8986:B8993,(MATCH(Movimientos!C9003,'Base de Datos'!A8986:A8993,0)),(2))))</f>
        <v/>
      </c>
      <c r="E9003" s="8"/>
      <c r="F9003" s="8"/>
      <c r="G9003" s="8"/>
      <c r="H9003" s="4" t="str">
        <f t="shared" si="286"/>
        <v/>
      </c>
      <c r="I9003" s="5" t="str">
        <f t="shared" si="287"/>
        <v/>
      </c>
      <c r="J9003" s="8"/>
    </row>
    <row r="9004" spans="1:10" x14ac:dyDescent="0.3">
      <c r="A9004" s="10"/>
      <c r="B9004" s="7"/>
      <c r="C9004" s="20"/>
      <c r="D9004" s="8" t="str">
        <f>IF(C9004="",(""),(INDEX('Base de Datos'!A8987:B8994,(MATCH(Movimientos!C9004,'Base de Datos'!A8987:A8994,0)),(2))))</f>
        <v/>
      </c>
      <c r="E9004" s="8"/>
      <c r="F9004" s="8"/>
      <c r="G9004" s="8"/>
      <c r="H9004" s="4" t="str">
        <f t="shared" si="286"/>
        <v/>
      </c>
      <c r="I9004" s="5" t="str">
        <f t="shared" si="287"/>
        <v/>
      </c>
      <c r="J9004" s="8"/>
    </row>
    <row r="9005" spans="1:10" x14ac:dyDescent="0.3">
      <c r="A9005" s="10"/>
      <c r="B9005" s="7"/>
      <c r="C9005" s="20"/>
      <c r="D9005" s="8" t="str">
        <f>IF(C9005="",(""),(INDEX('Base de Datos'!A8988:B8995,(MATCH(Movimientos!C9005,'Base de Datos'!A8988:A8995,0)),(2))))</f>
        <v/>
      </c>
      <c r="E9005" s="8"/>
      <c r="F9005" s="8"/>
      <c r="G9005" s="8"/>
      <c r="H9005" s="4" t="str">
        <f t="shared" si="286"/>
        <v/>
      </c>
      <c r="I9005" s="5" t="str">
        <f t="shared" si="287"/>
        <v/>
      </c>
      <c r="J9005" s="8"/>
    </row>
    <row r="9006" spans="1:10" x14ac:dyDescent="0.3">
      <c r="A9006" s="10"/>
      <c r="B9006" s="7"/>
      <c r="C9006" s="20"/>
      <c r="D9006" s="8" t="str">
        <f>IF(C9006="",(""),(INDEX('Base de Datos'!A8989:B8996,(MATCH(Movimientos!C9006,'Base de Datos'!A8989:A8996,0)),(2))))</f>
        <v/>
      </c>
      <c r="E9006" s="8"/>
      <c r="F9006" s="8"/>
      <c r="G9006" s="8"/>
      <c r="H9006" s="4" t="str">
        <f t="shared" si="286"/>
        <v/>
      </c>
      <c r="I9006" s="5" t="str">
        <f t="shared" si="287"/>
        <v/>
      </c>
      <c r="J9006" s="8"/>
    </row>
    <row r="9007" spans="1:10" x14ac:dyDescent="0.3">
      <c r="A9007" s="10"/>
      <c r="B9007" s="7"/>
      <c r="C9007" s="20"/>
      <c r="D9007" s="8" t="str">
        <f>IF(C9007="",(""),(INDEX('Base de Datos'!A8990:B8997,(MATCH(Movimientos!C9007,'Base de Datos'!A8990:A8997,0)),(2))))</f>
        <v/>
      </c>
      <c r="E9007" s="8"/>
      <c r="F9007" s="8"/>
      <c r="G9007" s="8"/>
      <c r="H9007" s="4" t="str">
        <f t="shared" si="286"/>
        <v/>
      </c>
      <c r="I9007" s="5" t="str">
        <f t="shared" si="287"/>
        <v/>
      </c>
      <c r="J9007" s="8"/>
    </row>
    <row r="9008" spans="1:10" x14ac:dyDescent="0.3">
      <c r="A9008" s="10"/>
      <c r="B9008" s="7"/>
      <c r="C9008" s="20"/>
      <c r="D9008" s="8" t="str">
        <f>IF(C9008="",(""),(INDEX('Base de Datos'!A8991:B8998,(MATCH(Movimientos!C9008,'Base de Datos'!A8991:A8998,0)),(2))))</f>
        <v/>
      </c>
      <c r="E9008" s="8"/>
      <c r="F9008" s="8"/>
      <c r="G9008" s="8"/>
      <c r="H9008" s="4" t="str">
        <f t="shared" si="286"/>
        <v/>
      </c>
      <c r="I9008" s="5" t="str">
        <f t="shared" si="287"/>
        <v/>
      </c>
      <c r="J9008" s="8"/>
    </row>
    <row r="9009" spans="1:10" x14ac:dyDescent="0.3">
      <c r="A9009" s="10"/>
      <c r="B9009" s="7"/>
      <c r="C9009" s="20"/>
      <c r="D9009" s="8" t="str">
        <f>IF(C9009="",(""),(INDEX('Base de Datos'!A8992:B8999,(MATCH(Movimientos!C9009,'Base de Datos'!A8992:A8999,0)),(2))))</f>
        <v/>
      </c>
      <c r="E9009" s="8"/>
      <c r="F9009" s="8"/>
      <c r="G9009" s="8"/>
      <c r="H9009" s="4" t="str">
        <f t="shared" si="286"/>
        <v/>
      </c>
      <c r="I9009" s="5" t="str">
        <f t="shared" si="287"/>
        <v/>
      </c>
      <c r="J9009" s="8"/>
    </row>
    <row r="9010" spans="1:10" x14ac:dyDescent="0.3">
      <c r="A9010" s="10"/>
      <c r="B9010" s="7"/>
      <c r="C9010" s="20"/>
      <c r="D9010" s="8" t="str">
        <f>IF(C9010="",(""),(INDEX('Base de Datos'!A8993:B9000,(MATCH(Movimientos!C9010,'Base de Datos'!A8993:A9000,0)),(2))))</f>
        <v/>
      </c>
      <c r="E9010" s="8"/>
      <c r="F9010" s="8"/>
      <c r="G9010" s="8"/>
      <c r="H9010" s="4" t="str">
        <f t="shared" si="286"/>
        <v/>
      </c>
      <c r="I9010" s="5" t="str">
        <f t="shared" si="287"/>
        <v/>
      </c>
      <c r="J9010" s="8"/>
    </row>
    <row r="9011" spans="1:10" x14ac:dyDescent="0.3">
      <c r="A9011" s="10"/>
      <c r="B9011" s="7"/>
      <c r="C9011" s="20"/>
      <c r="D9011" s="8" t="str">
        <f>IF(C9011="",(""),(INDEX('Base de Datos'!A8994:B9001,(MATCH(Movimientos!C9011,'Base de Datos'!A8994:A9001,0)),(2))))</f>
        <v/>
      </c>
      <c r="E9011" s="8"/>
      <c r="F9011" s="8"/>
      <c r="G9011" s="8"/>
      <c r="H9011" s="4" t="str">
        <f t="shared" si="286"/>
        <v/>
      </c>
      <c r="I9011" s="5" t="str">
        <f t="shared" si="287"/>
        <v/>
      </c>
      <c r="J9011" s="8"/>
    </row>
    <row r="9012" spans="1:10" x14ac:dyDescent="0.3">
      <c r="A9012" s="10"/>
      <c r="B9012" s="7"/>
      <c r="C9012" s="20"/>
      <c r="D9012" s="8" t="str">
        <f>IF(C9012="",(""),(INDEX('Base de Datos'!A8995:B9002,(MATCH(Movimientos!C9012,'Base de Datos'!A8995:A9002,0)),(2))))</f>
        <v/>
      </c>
      <c r="E9012" s="8"/>
      <c r="F9012" s="8"/>
      <c r="G9012" s="8"/>
      <c r="H9012" s="4" t="str">
        <f t="shared" si="286"/>
        <v/>
      </c>
      <c r="I9012" s="5" t="str">
        <f t="shared" si="287"/>
        <v/>
      </c>
      <c r="J9012" s="8"/>
    </row>
    <row r="9013" spans="1:10" x14ac:dyDescent="0.3">
      <c r="A9013" s="10"/>
      <c r="B9013" s="7"/>
      <c r="C9013" s="20"/>
      <c r="D9013" s="8" t="str">
        <f>IF(C9013="",(""),(INDEX('Base de Datos'!A8996:B9003,(MATCH(Movimientos!C9013,'Base de Datos'!A8996:A9003,0)),(2))))</f>
        <v/>
      </c>
      <c r="E9013" s="8"/>
      <c r="F9013" s="8"/>
      <c r="G9013" s="8"/>
      <c r="H9013" s="4" t="str">
        <f t="shared" si="286"/>
        <v/>
      </c>
      <c r="I9013" s="5" t="str">
        <f t="shared" si="287"/>
        <v/>
      </c>
      <c r="J9013" s="8"/>
    </row>
    <row r="9014" spans="1:10" x14ac:dyDescent="0.3">
      <c r="A9014" s="10"/>
      <c r="B9014" s="7"/>
      <c r="C9014" s="20"/>
      <c r="D9014" s="8" t="str">
        <f>IF(C9014="",(""),(INDEX('Base de Datos'!A8997:B9004,(MATCH(Movimientos!C9014,'Base de Datos'!A8997:A9004,0)),(2))))</f>
        <v/>
      </c>
      <c r="E9014" s="8"/>
      <c r="F9014" s="8"/>
      <c r="G9014" s="8"/>
      <c r="H9014" s="4" t="str">
        <f t="shared" si="286"/>
        <v/>
      </c>
      <c r="I9014" s="5" t="str">
        <f t="shared" si="287"/>
        <v/>
      </c>
      <c r="J9014" s="8"/>
    </row>
    <row r="9015" spans="1:10" x14ac:dyDescent="0.3">
      <c r="A9015" s="10"/>
      <c r="B9015" s="7"/>
      <c r="C9015" s="20"/>
      <c r="D9015" s="8" t="str">
        <f>IF(C9015="",(""),(INDEX('Base de Datos'!A8998:B9005,(MATCH(Movimientos!C9015,'Base de Datos'!A8998:A9005,0)),(2))))</f>
        <v/>
      </c>
      <c r="E9015" s="8"/>
      <c r="F9015" s="8"/>
      <c r="G9015" s="8"/>
      <c r="H9015" s="4" t="str">
        <f t="shared" si="286"/>
        <v/>
      </c>
      <c r="I9015" s="5" t="str">
        <f t="shared" si="287"/>
        <v/>
      </c>
      <c r="J9015" s="8"/>
    </row>
    <row r="9016" spans="1:10" x14ac:dyDescent="0.3">
      <c r="A9016" s="10"/>
      <c r="B9016" s="7"/>
      <c r="C9016" s="20"/>
      <c r="D9016" s="8" t="str">
        <f>IF(C9016="",(""),(INDEX('Base de Datos'!A8999:B9006,(MATCH(Movimientos!C9016,'Base de Datos'!A8999:A9006,0)),(2))))</f>
        <v/>
      </c>
      <c r="E9016" s="8"/>
      <c r="F9016" s="8"/>
      <c r="G9016" s="8"/>
      <c r="H9016" s="4" t="str">
        <f t="shared" si="286"/>
        <v/>
      </c>
      <c r="I9016" s="5" t="str">
        <f t="shared" si="287"/>
        <v/>
      </c>
      <c r="J9016" s="8"/>
    </row>
    <row r="9017" spans="1:10" x14ac:dyDescent="0.3">
      <c r="A9017" s="10"/>
      <c r="B9017" s="7"/>
      <c r="C9017" s="20"/>
      <c r="D9017" s="8" t="str">
        <f>IF(C9017="",(""),(INDEX('Base de Datos'!A9000:B9007,(MATCH(Movimientos!C9017,'Base de Datos'!A9000:A9007,0)),(2))))</f>
        <v/>
      </c>
      <c r="E9017" s="8"/>
      <c r="F9017" s="8"/>
      <c r="G9017" s="8"/>
      <c r="H9017" s="4" t="str">
        <f t="shared" si="286"/>
        <v/>
      </c>
      <c r="I9017" s="5" t="str">
        <f t="shared" si="287"/>
        <v/>
      </c>
      <c r="J9017" s="8"/>
    </row>
    <row r="9018" spans="1:10" x14ac:dyDescent="0.3">
      <c r="A9018" s="10"/>
      <c r="B9018" s="7"/>
      <c r="C9018" s="20"/>
      <c r="D9018" s="8" t="str">
        <f>IF(C9018="",(""),(INDEX('Base de Datos'!A9001:B9008,(MATCH(Movimientos!C9018,'Base de Datos'!A9001:A9008,0)),(2))))</f>
        <v/>
      </c>
      <c r="E9018" s="8"/>
      <c r="F9018" s="8"/>
      <c r="G9018" s="8"/>
      <c r="H9018" s="4" t="str">
        <f t="shared" si="286"/>
        <v/>
      </c>
      <c r="I9018" s="5" t="str">
        <f t="shared" si="287"/>
        <v/>
      </c>
      <c r="J9018" s="8"/>
    </row>
    <row r="9019" spans="1:10" x14ac:dyDescent="0.3">
      <c r="A9019" s="10"/>
      <c r="B9019" s="7"/>
      <c r="C9019" s="20"/>
      <c r="D9019" s="8" t="str">
        <f>IF(C9019="",(""),(INDEX('Base de Datos'!A9002:B9009,(MATCH(Movimientos!C9019,'Base de Datos'!A9002:A9009,0)),(2))))</f>
        <v/>
      </c>
      <c r="E9019" s="8"/>
      <c r="F9019" s="8"/>
      <c r="G9019" s="8"/>
      <c r="H9019" s="4" t="str">
        <f t="shared" si="286"/>
        <v/>
      </c>
      <c r="I9019" s="5" t="str">
        <f t="shared" si="287"/>
        <v/>
      </c>
      <c r="J9019" s="8"/>
    </row>
    <row r="9020" spans="1:10" x14ac:dyDescent="0.3">
      <c r="A9020" s="10"/>
      <c r="B9020" s="7"/>
      <c r="C9020" s="20"/>
      <c r="D9020" s="8" t="str">
        <f>IF(C9020="",(""),(INDEX('Base de Datos'!A9003:B9010,(MATCH(Movimientos!C9020,'Base de Datos'!A9003:A9010,0)),(2))))</f>
        <v/>
      </c>
      <c r="E9020" s="8"/>
      <c r="F9020" s="8"/>
      <c r="G9020" s="8"/>
      <c r="H9020" s="4" t="str">
        <f t="shared" si="286"/>
        <v/>
      </c>
      <c r="I9020" s="5" t="str">
        <f t="shared" si="287"/>
        <v/>
      </c>
      <c r="J9020" s="8"/>
    </row>
    <row r="9021" spans="1:10" x14ac:dyDescent="0.3">
      <c r="A9021" s="10"/>
      <c r="B9021" s="7"/>
      <c r="C9021" s="20"/>
      <c r="D9021" s="8" t="str">
        <f>IF(C9021="",(""),(INDEX('Base de Datos'!A9004:B9011,(MATCH(Movimientos!C9021,'Base de Datos'!A9004:A9011,0)),(2))))</f>
        <v/>
      </c>
      <c r="E9021" s="8"/>
      <c r="F9021" s="8"/>
      <c r="G9021" s="8"/>
      <c r="H9021" s="4" t="str">
        <f t="shared" si="286"/>
        <v/>
      </c>
      <c r="I9021" s="5" t="str">
        <f t="shared" si="287"/>
        <v/>
      </c>
      <c r="J9021" s="8"/>
    </row>
    <row r="9022" spans="1:10" x14ac:dyDescent="0.3">
      <c r="A9022" s="10"/>
      <c r="B9022" s="7"/>
      <c r="C9022" s="20"/>
      <c r="D9022" s="8" t="str">
        <f>IF(C9022="",(""),(INDEX('Base de Datos'!A9005:B9012,(MATCH(Movimientos!C9022,'Base de Datos'!A9005:A9012,0)),(2))))</f>
        <v/>
      </c>
      <c r="E9022" s="8"/>
      <c r="F9022" s="8"/>
      <c r="G9022" s="8"/>
      <c r="H9022" s="4" t="str">
        <f t="shared" si="286"/>
        <v/>
      </c>
      <c r="I9022" s="5" t="str">
        <f t="shared" si="287"/>
        <v/>
      </c>
      <c r="J9022" s="8"/>
    </row>
    <row r="9023" spans="1:10" x14ac:dyDescent="0.3">
      <c r="A9023" s="10"/>
      <c r="B9023" s="7"/>
      <c r="C9023" s="20"/>
      <c r="D9023" s="8" t="str">
        <f>IF(C9023="",(""),(INDEX('Base de Datos'!A9006:B9013,(MATCH(Movimientos!C9023,'Base de Datos'!A9006:A9013,0)),(2))))</f>
        <v/>
      </c>
      <c r="E9023" s="8"/>
      <c r="F9023" s="8"/>
      <c r="G9023" s="8"/>
      <c r="H9023" s="4" t="str">
        <f t="shared" si="286"/>
        <v/>
      </c>
      <c r="I9023" s="5" t="str">
        <f t="shared" si="287"/>
        <v/>
      </c>
      <c r="J9023" s="8"/>
    </row>
    <row r="9024" spans="1:10" x14ac:dyDescent="0.3">
      <c r="A9024" s="10"/>
      <c r="B9024" s="7"/>
      <c r="C9024" s="20"/>
      <c r="D9024" s="8" t="str">
        <f>IF(C9024="",(""),(INDEX('Base de Datos'!A9007:B9014,(MATCH(Movimientos!C9024,'Base de Datos'!A9007:A9014,0)),(2))))</f>
        <v/>
      </c>
      <c r="E9024" s="8"/>
      <c r="F9024" s="8"/>
      <c r="G9024" s="8"/>
      <c r="H9024" s="4" t="str">
        <f t="shared" si="286"/>
        <v/>
      </c>
      <c r="I9024" s="5" t="str">
        <f t="shared" si="287"/>
        <v/>
      </c>
      <c r="J9024" s="8"/>
    </row>
    <row r="9025" spans="1:10" x14ac:dyDescent="0.3">
      <c r="A9025" s="10"/>
      <c r="B9025" s="7"/>
      <c r="C9025" s="20"/>
      <c r="D9025" s="8" t="str">
        <f>IF(C9025="",(""),(INDEX('Base de Datos'!A9008:B9015,(MATCH(Movimientos!C9025,'Base de Datos'!A9008:A9015,0)),(2))))</f>
        <v/>
      </c>
      <c r="E9025" s="8"/>
      <c r="F9025" s="8"/>
      <c r="G9025" s="8"/>
      <c r="H9025" s="4" t="str">
        <f t="shared" si="286"/>
        <v/>
      </c>
      <c r="I9025" s="5" t="str">
        <f t="shared" si="287"/>
        <v/>
      </c>
      <c r="J9025" s="8"/>
    </row>
    <row r="9026" spans="1:10" x14ac:dyDescent="0.3">
      <c r="A9026" s="10"/>
      <c r="B9026" s="7"/>
      <c r="C9026" s="20"/>
      <c r="D9026" s="8" t="str">
        <f>IF(C9026="",(""),(INDEX('Base de Datos'!A9009:B9016,(MATCH(Movimientos!C9026,'Base de Datos'!A9009:A9016,0)),(2))))</f>
        <v/>
      </c>
      <c r="E9026" s="8"/>
      <c r="F9026" s="8"/>
      <c r="G9026" s="8"/>
      <c r="H9026" s="4" t="str">
        <f t="shared" si="286"/>
        <v/>
      </c>
      <c r="I9026" s="5" t="str">
        <f t="shared" si="287"/>
        <v/>
      </c>
      <c r="J9026" s="8"/>
    </row>
    <row r="9027" spans="1:10" x14ac:dyDescent="0.3">
      <c r="A9027" s="10"/>
      <c r="B9027" s="7"/>
      <c r="C9027" s="20"/>
      <c r="D9027" s="8" t="str">
        <f>IF(C9027="",(""),(INDEX('Base de Datos'!A9010:B9017,(MATCH(Movimientos!C9027,'Base de Datos'!A9010:A9017,0)),(2))))</f>
        <v/>
      </c>
      <c r="E9027" s="8"/>
      <c r="F9027" s="8"/>
      <c r="G9027" s="8"/>
      <c r="H9027" s="4" t="str">
        <f t="shared" si="286"/>
        <v/>
      </c>
      <c r="I9027" s="5" t="str">
        <f t="shared" si="287"/>
        <v/>
      </c>
      <c r="J9027" s="8"/>
    </row>
    <row r="9028" spans="1:10" x14ac:dyDescent="0.3">
      <c r="A9028" s="10"/>
      <c r="B9028" s="7"/>
      <c r="C9028" s="20"/>
      <c r="D9028" s="8" t="str">
        <f>IF(C9028="",(""),(INDEX('Base de Datos'!A9011:B9018,(MATCH(Movimientos!C9028,'Base de Datos'!A9011:A9018,0)),(2))))</f>
        <v/>
      </c>
      <c r="E9028" s="8"/>
      <c r="F9028" s="8"/>
      <c r="G9028" s="8"/>
      <c r="H9028" s="4" t="str">
        <f t="shared" si="286"/>
        <v/>
      </c>
      <c r="I9028" s="5" t="str">
        <f t="shared" si="287"/>
        <v/>
      </c>
      <c r="J9028" s="8"/>
    </row>
    <row r="9029" spans="1:10" x14ac:dyDescent="0.3">
      <c r="A9029" s="10"/>
      <c r="B9029" s="7"/>
      <c r="C9029" s="20"/>
      <c r="D9029" s="8" t="str">
        <f>IF(C9029="",(""),(INDEX('Base de Datos'!A9012:B9019,(MATCH(Movimientos!C9029,'Base de Datos'!A9012:A9019,0)),(2))))</f>
        <v/>
      </c>
      <c r="E9029" s="8"/>
      <c r="F9029" s="8"/>
      <c r="G9029" s="8"/>
      <c r="H9029" s="4" t="str">
        <f t="shared" si="286"/>
        <v/>
      </c>
      <c r="I9029" s="5" t="str">
        <f t="shared" si="287"/>
        <v/>
      </c>
      <c r="J9029" s="8"/>
    </row>
    <row r="9030" spans="1:10" x14ac:dyDescent="0.3">
      <c r="A9030" s="10"/>
      <c r="B9030" s="7"/>
      <c r="C9030" s="20"/>
      <c r="D9030" s="8" t="str">
        <f>IF(C9030="",(""),(INDEX('Base de Datos'!A9013:B9020,(MATCH(Movimientos!C9030,'Base de Datos'!A9013:A9020,0)),(2))))</f>
        <v/>
      </c>
      <c r="E9030" s="8"/>
      <c r="F9030" s="8"/>
      <c r="G9030" s="8"/>
      <c r="H9030" s="4" t="str">
        <f t="shared" si="286"/>
        <v/>
      </c>
      <c r="I9030" s="5" t="str">
        <f t="shared" si="287"/>
        <v/>
      </c>
      <c r="J9030" s="8"/>
    </row>
    <row r="9031" spans="1:10" x14ac:dyDescent="0.3">
      <c r="A9031" s="10"/>
      <c r="B9031" s="7"/>
      <c r="C9031" s="20"/>
      <c r="D9031" s="8" t="str">
        <f>IF(C9031="",(""),(INDEX('Base de Datos'!A9014:B9021,(MATCH(Movimientos!C9031,'Base de Datos'!A9014:A9021,0)),(2))))</f>
        <v/>
      </c>
      <c r="E9031" s="8"/>
      <c r="F9031" s="8"/>
      <c r="G9031" s="8"/>
      <c r="H9031" s="4" t="str">
        <f t="shared" si="286"/>
        <v/>
      </c>
      <c r="I9031" s="5" t="str">
        <f t="shared" si="287"/>
        <v/>
      </c>
      <c r="J9031" s="8"/>
    </row>
    <row r="9032" spans="1:10" x14ac:dyDescent="0.3">
      <c r="A9032" s="10"/>
      <c r="B9032" s="7"/>
      <c r="C9032" s="20"/>
      <c r="D9032" s="8" t="str">
        <f>IF(C9032="",(""),(INDEX('Base de Datos'!A9015:B9022,(MATCH(Movimientos!C9032,'Base de Datos'!A9015:A9022,0)),(2))))</f>
        <v/>
      </c>
      <c r="E9032" s="8"/>
      <c r="F9032" s="8"/>
      <c r="G9032" s="8"/>
      <c r="H9032" s="4" t="str">
        <f t="shared" si="286"/>
        <v/>
      </c>
      <c r="I9032" s="5" t="str">
        <f t="shared" si="287"/>
        <v/>
      </c>
      <c r="J9032" s="8"/>
    </row>
    <row r="9033" spans="1:10" x14ac:dyDescent="0.3">
      <c r="A9033" s="10"/>
      <c r="B9033" s="7"/>
      <c r="C9033" s="20"/>
      <c r="D9033" s="8" t="str">
        <f>IF(C9033="",(""),(INDEX('Base de Datos'!A9016:B9023,(MATCH(Movimientos!C9033,'Base de Datos'!A9016:A9023,0)),(2))))</f>
        <v/>
      </c>
      <c r="E9033" s="8"/>
      <c r="F9033" s="8"/>
      <c r="G9033" s="8"/>
      <c r="H9033" s="4" t="str">
        <f t="shared" si="286"/>
        <v/>
      </c>
      <c r="I9033" s="5" t="str">
        <f t="shared" si="287"/>
        <v/>
      </c>
      <c r="J9033" s="8"/>
    </row>
    <row r="9034" spans="1:10" x14ac:dyDescent="0.3">
      <c r="A9034" s="10"/>
      <c r="B9034" s="7"/>
      <c r="C9034" s="20"/>
      <c r="D9034" s="8" t="str">
        <f>IF(C9034="",(""),(INDEX('Base de Datos'!A9017:B9024,(MATCH(Movimientos!C9034,'Base de Datos'!A9017:A9024,0)),(2))))</f>
        <v/>
      </c>
      <c r="E9034" s="8"/>
      <c r="F9034" s="8"/>
      <c r="G9034" s="8"/>
      <c r="H9034" s="4" t="str">
        <f t="shared" si="286"/>
        <v/>
      </c>
      <c r="I9034" s="5" t="str">
        <f t="shared" si="287"/>
        <v/>
      </c>
      <c r="J9034" s="8"/>
    </row>
    <row r="9035" spans="1:10" x14ac:dyDescent="0.3">
      <c r="A9035" s="10"/>
      <c r="B9035" s="7"/>
      <c r="C9035" s="20"/>
      <c r="D9035" s="8" t="str">
        <f>IF(C9035="",(""),(INDEX('Base de Datos'!A9018:B9025,(MATCH(Movimientos!C9035,'Base de Datos'!A9018:A9025,0)),(2))))</f>
        <v/>
      </c>
      <c r="E9035" s="8"/>
      <c r="F9035" s="8"/>
      <c r="G9035" s="8"/>
      <c r="H9035" s="4" t="str">
        <f t="shared" si="286"/>
        <v/>
      </c>
      <c r="I9035" s="5" t="str">
        <f t="shared" si="287"/>
        <v/>
      </c>
      <c r="J9035" s="8"/>
    </row>
    <row r="9036" spans="1:10" x14ac:dyDescent="0.3">
      <c r="A9036" s="10"/>
      <c r="B9036" s="7"/>
      <c r="C9036" s="20"/>
      <c r="D9036" s="8" t="str">
        <f>IF(C9036="",(""),(INDEX('Base de Datos'!A9019:B9026,(MATCH(Movimientos!C9036,'Base de Datos'!A9019:A9026,0)),(2))))</f>
        <v/>
      </c>
      <c r="E9036" s="8"/>
      <c r="F9036" s="8"/>
      <c r="G9036" s="8"/>
      <c r="H9036" s="4" t="str">
        <f t="shared" si="286"/>
        <v/>
      </c>
      <c r="I9036" s="5" t="str">
        <f t="shared" si="287"/>
        <v/>
      </c>
      <c r="J9036" s="8"/>
    </row>
    <row r="9037" spans="1:10" x14ac:dyDescent="0.3">
      <c r="A9037" s="10"/>
      <c r="B9037" s="7"/>
      <c r="C9037" s="20"/>
      <c r="D9037" s="8" t="str">
        <f>IF(C9037="",(""),(INDEX('Base de Datos'!A9020:B9027,(MATCH(Movimientos!C9037,'Base de Datos'!A9020:A9027,0)),(2))))</f>
        <v/>
      </c>
      <c r="E9037" s="8"/>
      <c r="F9037" s="8"/>
      <c r="G9037" s="8"/>
      <c r="H9037" s="4" t="str">
        <f t="shared" si="286"/>
        <v/>
      </c>
      <c r="I9037" s="5" t="str">
        <f t="shared" si="287"/>
        <v/>
      </c>
      <c r="J9037" s="8"/>
    </row>
    <row r="9038" spans="1:10" x14ac:dyDescent="0.3">
      <c r="A9038" s="10"/>
      <c r="B9038" s="7"/>
      <c r="C9038" s="20"/>
      <c r="D9038" s="8" t="str">
        <f>IF(C9038="",(""),(INDEX('Base de Datos'!A9021:B9028,(MATCH(Movimientos!C9038,'Base de Datos'!A9021:A9028,0)),(2))))</f>
        <v/>
      </c>
      <c r="E9038" s="8"/>
      <c r="F9038" s="8"/>
      <c r="G9038" s="8"/>
      <c r="H9038" s="4" t="str">
        <f t="shared" si="286"/>
        <v/>
      </c>
      <c r="I9038" s="5" t="str">
        <f t="shared" si="287"/>
        <v/>
      </c>
      <c r="J9038" s="8"/>
    </row>
    <row r="9039" spans="1:10" x14ac:dyDescent="0.3">
      <c r="A9039" s="10"/>
      <c r="B9039" s="7"/>
      <c r="C9039" s="20"/>
      <c r="D9039" s="8" t="str">
        <f>IF(C9039="",(""),(INDEX('Base de Datos'!A9022:B9029,(MATCH(Movimientos!C9039,'Base de Datos'!A9022:A9029,0)),(2))))</f>
        <v/>
      </c>
      <c r="E9039" s="8"/>
      <c r="F9039" s="8"/>
      <c r="G9039" s="8"/>
      <c r="H9039" s="4" t="str">
        <f t="shared" si="286"/>
        <v/>
      </c>
      <c r="I9039" s="5" t="str">
        <f t="shared" si="287"/>
        <v/>
      </c>
      <c r="J9039" s="8"/>
    </row>
    <row r="9040" spans="1:10" x14ac:dyDescent="0.3">
      <c r="A9040" s="10"/>
      <c r="B9040" s="7"/>
      <c r="C9040" s="20"/>
      <c r="D9040" s="8" t="str">
        <f>IF(C9040="",(""),(INDEX('Base de Datos'!A9023:B9030,(MATCH(Movimientos!C9040,'Base de Datos'!A9023:A9030,0)),(2))))</f>
        <v/>
      </c>
      <c r="E9040" s="8"/>
      <c r="F9040" s="8"/>
      <c r="G9040" s="8"/>
      <c r="H9040" s="4" t="str">
        <f t="shared" si="286"/>
        <v/>
      </c>
      <c r="I9040" s="5" t="str">
        <f t="shared" si="287"/>
        <v/>
      </c>
      <c r="J9040" s="8"/>
    </row>
    <row r="9041" spans="1:10" x14ac:dyDescent="0.3">
      <c r="A9041" s="10"/>
      <c r="B9041" s="7"/>
      <c r="C9041" s="20"/>
      <c r="D9041" s="8" t="str">
        <f>IF(C9041="",(""),(INDEX('Base de Datos'!A9024:B9031,(MATCH(Movimientos!C9041,'Base de Datos'!A9024:A9031,0)),(2))))</f>
        <v/>
      </c>
      <c r="E9041" s="8"/>
      <c r="F9041" s="8"/>
      <c r="G9041" s="8"/>
      <c r="H9041" s="4" t="str">
        <f t="shared" si="286"/>
        <v/>
      </c>
      <c r="I9041" s="5" t="str">
        <f t="shared" si="287"/>
        <v/>
      </c>
      <c r="J9041" s="8"/>
    </row>
    <row r="9042" spans="1:10" x14ac:dyDescent="0.3">
      <c r="A9042" s="10"/>
      <c r="B9042" s="7"/>
      <c r="C9042" s="20"/>
      <c r="D9042" s="8" t="str">
        <f>IF(C9042="",(""),(INDEX('Base de Datos'!A9025:B9032,(MATCH(Movimientos!C9042,'Base de Datos'!A9025:A9032,0)),(2))))</f>
        <v/>
      </c>
      <c r="E9042" s="8"/>
      <c r="F9042" s="8"/>
      <c r="G9042" s="8"/>
      <c r="H9042" s="4" t="str">
        <f t="shared" si="286"/>
        <v/>
      </c>
      <c r="I9042" s="5" t="str">
        <f t="shared" si="287"/>
        <v/>
      </c>
      <c r="J9042" s="8"/>
    </row>
    <row r="9043" spans="1:10" x14ac:dyDescent="0.3">
      <c r="A9043" s="10"/>
      <c r="B9043" s="7"/>
      <c r="C9043" s="20"/>
      <c r="D9043" s="8" t="str">
        <f>IF(C9043="",(""),(INDEX('Base de Datos'!A9026:B9033,(MATCH(Movimientos!C9043,'Base de Datos'!A9026:A9033,0)),(2))))</f>
        <v/>
      </c>
      <c r="E9043" s="8"/>
      <c r="F9043" s="8"/>
      <c r="G9043" s="8"/>
      <c r="H9043" s="4" t="str">
        <f t="shared" si="286"/>
        <v/>
      </c>
      <c r="I9043" s="5" t="str">
        <f t="shared" si="287"/>
        <v/>
      </c>
      <c r="J9043" s="8"/>
    </row>
    <row r="9044" spans="1:10" x14ac:dyDescent="0.3">
      <c r="A9044" s="10"/>
      <c r="B9044" s="7"/>
      <c r="C9044" s="20"/>
      <c r="D9044" s="8" t="str">
        <f>IF(C9044="",(""),(INDEX('Base de Datos'!A9027:B9034,(MATCH(Movimientos!C9044,'Base de Datos'!A9027:A9034,0)),(2))))</f>
        <v/>
      </c>
      <c r="E9044" s="8"/>
      <c r="F9044" s="8"/>
      <c r="G9044" s="8"/>
      <c r="H9044" s="4" t="str">
        <f t="shared" si="286"/>
        <v/>
      </c>
      <c r="I9044" s="5" t="str">
        <f t="shared" si="287"/>
        <v/>
      </c>
      <c r="J9044" s="8"/>
    </row>
    <row r="9045" spans="1:10" x14ac:dyDescent="0.3">
      <c r="A9045" s="10"/>
      <c r="B9045" s="7"/>
      <c r="C9045" s="20"/>
      <c r="D9045" s="8" t="str">
        <f>IF(C9045="",(""),(INDEX('Base de Datos'!A9028:B9035,(MATCH(Movimientos!C9045,'Base de Datos'!A9028:A9035,0)),(2))))</f>
        <v/>
      </c>
      <c r="E9045" s="8"/>
      <c r="F9045" s="8"/>
      <c r="G9045" s="8"/>
      <c r="H9045" s="4" t="str">
        <f t="shared" si="286"/>
        <v/>
      </c>
      <c r="I9045" s="5" t="str">
        <f t="shared" si="287"/>
        <v/>
      </c>
      <c r="J9045" s="8"/>
    </row>
    <row r="9046" spans="1:10" x14ac:dyDescent="0.3">
      <c r="A9046" s="10"/>
      <c r="B9046" s="7"/>
      <c r="C9046" s="20"/>
      <c r="D9046" s="8" t="str">
        <f>IF(C9046="",(""),(INDEX('Base de Datos'!A9029:B9036,(MATCH(Movimientos!C9046,'Base de Datos'!A9029:A9036,0)),(2))))</f>
        <v/>
      </c>
      <c r="E9046" s="8"/>
      <c r="F9046" s="8"/>
      <c r="G9046" s="8"/>
      <c r="H9046" s="4" t="str">
        <f t="shared" si="286"/>
        <v/>
      </c>
      <c r="I9046" s="5" t="str">
        <f t="shared" si="287"/>
        <v/>
      </c>
      <c r="J9046" s="8"/>
    </row>
    <row r="9047" spans="1:10" x14ac:dyDescent="0.3">
      <c r="A9047" s="10"/>
      <c r="B9047" s="7"/>
      <c r="C9047" s="20"/>
      <c r="D9047" s="8" t="str">
        <f>IF(C9047="",(""),(INDEX('Base de Datos'!A9030:B9037,(MATCH(Movimientos!C9047,'Base de Datos'!A9030:A9037,0)),(2))))</f>
        <v/>
      </c>
      <c r="E9047" s="8"/>
      <c r="F9047" s="8"/>
      <c r="G9047" s="8"/>
      <c r="H9047" s="4" t="str">
        <f t="shared" si="286"/>
        <v/>
      </c>
      <c r="I9047" s="5" t="str">
        <f t="shared" si="287"/>
        <v/>
      </c>
      <c r="J9047" s="8"/>
    </row>
    <row r="9048" spans="1:10" x14ac:dyDescent="0.3">
      <c r="A9048" s="10"/>
      <c r="B9048" s="7"/>
      <c r="C9048" s="20"/>
      <c r="D9048" s="8" t="str">
        <f>IF(C9048="",(""),(INDEX('Base de Datos'!A9031:B9038,(MATCH(Movimientos!C9048,'Base de Datos'!A9031:A9038,0)),(2))))</f>
        <v/>
      </c>
      <c r="E9048" s="8"/>
      <c r="F9048" s="8"/>
      <c r="G9048" s="8"/>
      <c r="H9048" s="4" t="str">
        <f t="shared" si="286"/>
        <v/>
      </c>
      <c r="I9048" s="5" t="str">
        <f t="shared" si="287"/>
        <v/>
      </c>
      <c r="J9048" s="8"/>
    </row>
    <row r="9049" spans="1:10" x14ac:dyDescent="0.3">
      <c r="A9049" s="10"/>
      <c r="B9049" s="7"/>
      <c r="C9049" s="20"/>
      <c r="D9049" s="8" t="str">
        <f>IF(C9049="",(""),(INDEX('Base de Datos'!A9032:B9039,(MATCH(Movimientos!C9049,'Base de Datos'!A9032:A9039,0)),(2))))</f>
        <v/>
      </c>
      <c r="E9049" s="8"/>
      <c r="F9049" s="8"/>
      <c r="G9049" s="8"/>
      <c r="H9049" s="4" t="str">
        <f t="shared" si="286"/>
        <v/>
      </c>
      <c r="I9049" s="5" t="str">
        <f t="shared" si="287"/>
        <v/>
      </c>
      <c r="J9049" s="8"/>
    </row>
    <row r="9050" spans="1:10" x14ac:dyDescent="0.3">
      <c r="A9050" s="10"/>
      <c r="B9050" s="7"/>
      <c r="C9050" s="20"/>
      <c r="D9050" s="8" t="str">
        <f>IF(C9050="",(""),(INDEX('Base de Datos'!A9033:B9040,(MATCH(Movimientos!C9050,'Base de Datos'!A9033:A9040,0)),(2))))</f>
        <v/>
      </c>
      <c r="E9050" s="8"/>
      <c r="F9050" s="8"/>
      <c r="G9050" s="8"/>
      <c r="H9050" s="4" t="str">
        <f t="shared" si="286"/>
        <v/>
      </c>
      <c r="I9050" s="5" t="str">
        <f t="shared" si="287"/>
        <v/>
      </c>
      <c r="J9050" s="8"/>
    </row>
    <row r="9051" spans="1:10" x14ac:dyDescent="0.3">
      <c r="A9051" s="10"/>
      <c r="B9051" s="7"/>
      <c r="C9051" s="20"/>
      <c r="D9051" s="8" t="str">
        <f>IF(C9051="",(""),(INDEX('Base de Datos'!A9034:B9041,(MATCH(Movimientos!C9051,'Base de Datos'!A9034:A9041,0)),(2))))</f>
        <v/>
      </c>
      <c r="E9051" s="8"/>
      <c r="F9051" s="8"/>
      <c r="G9051" s="8"/>
      <c r="H9051" s="4" t="str">
        <f t="shared" si="286"/>
        <v/>
      </c>
      <c r="I9051" s="5" t="str">
        <f t="shared" si="287"/>
        <v/>
      </c>
      <c r="J9051" s="8"/>
    </row>
    <row r="9052" spans="1:10" x14ac:dyDescent="0.3">
      <c r="A9052" s="10"/>
      <c r="B9052" s="7"/>
      <c r="C9052" s="20"/>
      <c r="D9052" s="8" t="str">
        <f>IF(C9052="",(""),(INDEX('Base de Datos'!A9035:B9042,(MATCH(Movimientos!C9052,'Base de Datos'!A9035:A9042,0)),(2))))</f>
        <v/>
      </c>
      <c r="E9052" s="8"/>
      <c r="F9052" s="8"/>
      <c r="G9052" s="8"/>
      <c r="H9052" s="4" t="str">
        <f t="shared" si="286"/>
        <v/>
      </c>
      <c r="I9052" s="5" t="str">
        <f t="shared" si="287"/>
        <v/>
      </c>
      <c r="J9052" s="8"/>
    </row>
    <row r="9053" spans="1:10" x14ac:dyDescent="0.3">
      <c r="A9053" s="10"/>
      <c r="B9053" s="7"/>
      <c r="C9053" s="20"/>
      <c r="D9053" s="8" t="str">
        <f>IF(C9053="",(""),(INDEX('Base de Datos'!A9036:B9043,(MATCH(Movimientos!C9053,'Base de Datos'!A9036:A9043,0)),(2))))</f>
        <v/>
      </c>
      <c r="E9053" s="8"/>
      <c r="F9053" s="8"/>
      <c r="G9053" s="8"/>
      <c r="H9053" s="4" t="str">
        <f t="shared" si="286"/>
        <v/>
      </c>
      <c r="I9053" s="5" t="str">
        <f t="shared" si="287"/>
        <v/>
      </c>
      <c r="J9053" s="8"/>
    </row>
    <row r="9054" spans="1:10" x14ac:dyDescent="0.3">
      <c r="A9054" s="10"/>
      <c r="B9054" s="7"/>
      <c r="C9054" s="20"/>
      <c r="D9054" s="8" t="str">
        <f>IF(C9054="",(""),(INDEX('Base de Datos'!A9037:B9044,(MATCH(Movimientos!C9054,'Base de Datos'!A9037:A9044,0)),(2))))</f>
        <v/>
      </c>
      <c r="E9054" s="8"/>
      <c r="F9054" s="8"/>
      <c r="G9054" s="8"/>
      <c r="H9054" s="4" t="str">
        <f t="shared" si="286"/>
        <v/>
      </c>
      <c r="I9054" s="5" t="str">
        <f t="shared" si="287"/>
        <v/>
      </c>
      <c r="J9054" s="8"/>
    </row>
    <row r="9055" spans="1:10" x14ac:dyDescent="0.3">
      <c r="A9055" s="10"/>
      <c r="B9055" s="7"/>
      <c r="C9055" s="20"/>
      <c r="D9055" s="8" t="str">
        <f>IF(C9055="",(""),(INDEX('Base de Datos'!A9038:B9045,(MATCH(Movimientos!C9055,'Base de Datos'!A9038:A9045,0)),(2))))</f>
        <v/>
      </c>
      <c r="E9055" s="8"/>
      <c r="F9055" s="8"/>
      <c r="G9055" s="8"/>
      <c r="H9055" s="4" t="str">
        <f t="shared" si="286"/>
        <v/>
      </c>
      <c r="I9055" s="5" t="str">
        <f t="shared" si="287"/>
        <v/>
      </c>
      <c r="J9055" s="8"/>
    </row>
    <row r="9056" spans="1:10" x14ac:dyDescent="0.3">
      <c r="A9056" s="10"/>
      <c r="B9056" s="7"/>
      <c r="C9056" s="20"/>
      <c r="D9056" s="8" t="str">
        <f>IF(C9056="",(""),(INDEX('Base de Datos'!A9039:B9046,(MATCH(Movimientos!C9056,'Base de Datos'!A9039:A9046,0)),(2))))</f>
        <v/>
      </c>
      <c r="E9056" s="8"/>
      <c r="F9056" s="8"/>
      <c r="G9056" s="8"/>
      <c r="H9056" s="4" t="str">
        <f t="shared" si="286"/>
        <v/>
      </c>
      <c r="I9056" s="5" t="str">
        <f t="shared" si="287"/>
        <v/>
      </c>
      <c r="J9056" s="8"/>
    </row>
    <row r="9057" spans="1:10" x14ac:dyDescent="0.3">
      <c r="A9057" s="10"/>
      <c r="B9057" s="7"/>
      <c r="C9057" s="20"/>
      <c r="D9057" s="8" t="str">
        <f>IF(C9057="",(""),(INDEX('Base de Datos'!A9040:B9047,(MATCH(Movimientos!C9057,'Base de Datos'!A9040:A9047,0)),(2))))</f>
        <v/>
      </c>
      <c r="E9057" s="8"/>
      <c r="F9057" s="8"/>
      <c r="G9057" s="8"/>
      <c r="H9057" s="4" t="str">
        <f t="shared" si="286"/>
        <v/>
      </c>
      <c r="I9057" s="5" t="str">
        <f t="shared" si="287"/>
        <v/>
      </c>
      <c r="J9057" s="8"/>
    </row>
    <row r="9058" spans="1:10" x14ac:dyDescent="0.3">
      <c r="A9058" s="10"/>
      <c r="B9058" s="7"/>
      <c r="C9058" s="20"/>
      <c r="D9058" s="8" t="str">
        <f>IF(C9058="",(""),(INDEX('Base de Datos'!A9041:B9048,(MATCH(Movimientos!C9058,'Base de Datos'!A9041:A9048,0)),(2))))</f>
        <v/>
      </c>
      <c r="E9058" s="8"/>
      <c r="F9058" s="8"/>
      <c r="G9058" s="8"/>
      <c r="H9058" s="4" t="str">
        <f t="shared" si="286"/>
        <v/>
      </c>
      <c r="I9058" s="5" t="str">
        <f t="shared" si="287"/>
        <v/>
      </c>
      <c r="J9058" s="8"/>
    </row>
    <row r="9059" spans="1:10" x14ac:dyDescent="0.3">
      <c r="A9059" s="10"/>
      <c r="B9059" s="7"/>
      <c r="C9059" s="20"/>
      <c r="D9059" s="8" t="str">
        <f>IF(C9059="",(""),(INDEX('Base de Datos'!A9042:B9049,(MATCH(Movimientos!C9059,'Base de Datos'!A9042:A9049,0)),(2))))</f>
        <v/>
      </c>
      <c r="E9059" s="8"/>
      <c r="F9059" s="8"/>
      <c r="G9059" s="8"/>
      <c r="H9059" s="4" t="str">
        <f t="shared" si="286"/>
        <v/>
      </c>
      <c r="I9059" s="5" t="str">
        <f t="shared" si="287"/>
        <v/>
      </c>
      <c r="J9059" s="8"/>
    </row>
    <row r="9060" spans="1:10" x14ac:dyDescent="0.3">
      <c r="A9060" s="10"/>
      <c r="B9060" s="7"/>
      <c r="C9060" s="20"/>
      <c r="D9060" s="8" t="str">
        <f>IF(C9060="",(""),(INDEX('Base de Datos'!A9043:B9050,(MATCH(Movimientos!C9060,'Base de Datos'!A9043:A9050,0)),(2))))</f>
        <v/>
      </c>
      <c r="E9060" s="8"/>
      <c r="F9060" s="8"/>
      <c r="G9060" s="8"/>
      <c r="H9060" s="4" t="str">
        <f t="shared" si="286"/>
        <v/>
      </c>
      <c r="I9060" s="5" t="str">
        <f t="shared" si="287"/>
        <v/>
      </c>
      <c r="J9060" s="8"/>
    </row>
    <row r="9061" spans="1:10" x14ac:dyDescent="0.3">
      <c r="A9061" s="10"/>
      <c r="B9061" s="7"/>
      <c r="C9061" s="20"/>
      <c r="D9061" s="8" t="str">
        <f>IF(C9061="",(""),(INDEX('Base de Datos'!A9044:B9051,(MATCH(Movimientos!C9061,'Base de Datos'!A9044:A9051,0)),(2))))</f>
        <v/>
      </c>
      <c r="E9061" s="8"/>
      <c r="F9061" s="8"/>
      <c r="G9061" s="8"/>
      <c r="H9061" s="4" t="str">
        <f t="shared" si="286"/>
        <v/>
      </c>
      <c r="I9061" s="5" t="str">
        <f t="shared" si="287"/>
        <v/>
      </c>
      <c r="J9061" s="8"/>
    </row>
    <row r="9062" spans="1:10" x14ac:dyDescent="0.3">
      <c r="A9062" s="10"/>
      <c r="B9062" s="7"/>
      <c r="C9062" s="20"/>
      <c r="D9062" s="8" t="str">
        <f>IF(C9062="",(""),(INDEX('Base de Datos'!A9045:B9052,(MATCH(Movimientos!C9062,'Base de Datos'!A9045:A9052,0)),(2))))</f>
        <v/>
      </c>
      <c r="E9062" s="8"/>
      <c r="F9062" s="8"/>
      <c r="G9062" s="8"/>
      <c r="H9062" s="4" t="str">
        <f t="shared" ref="H9062:H9125" si="288">IF(A9062="",(""),(IF(B9062="Ingreso",(D9062),(""))))</f>
        <v/>
      </c>
      <c r="I9062" s="5" t="str">
        <f t="shared" ref="I9062:I9125" si="289">IF(A9062="",(""),(IF(B9062="Egreso",(D9062),(""))))</f>
        <v/>
      </c>
      <c r="J9062" s="8"/>
    </row>
    <row r="9063" spans="1:10" x14ac:dyDescent="0.3">
      <c r="A9063" s="10"/>
      <c r="B9063" s="7"/>
      <c r="C9063" s="20"/>
      <c r="D9063" s="8" t="str">
        <f>IF(C9063="",(""),(INDEX('Base de Datos'!A9046:B9053,(MATCH(Movimientos!C9063,'Base de Datos'!A9046:A9053,0)),(2))))</f>
        <v/>
      </c>
      <c r="E9063" s="8"/>
      <c r="F9063" s="8"/>
      <c r="G9063" s="8"/>
      <c r="H9063" s="4" t="str">
        <f t="shared" si="288"/>
        <v/>
      </c>
      <c r="I9063" s="5" t="str">
        <f t="shared" si="289"/>
        <v/>
      </c>
      <c r="J9063" s="8"/>
    </row>
    <row r="9064" spans="1:10" x14ac:dyDescent="0.3">
      <c r="A9064" s="10"/>
      <c r="B9064" s="7"/>
      <c r="C9064" s="20"/>
      <c r="D9064" s="8" t="str">
        <f>IF(C9064="",(""),(INDEX('Base de Datos'!A9047:B9054,(MATCH(Movimientos!C9064,'Base de Datos'!A9047:A9054,0)),(2))))</f>
        <v/>
      </c>
      <c r="E9064" s="8"/>
      <c r="F9064" s="8"/>
      <c r="G9064" s="8"/>
      <c r="H9064" s="4" t="str">
        <f t="shared" si="288"/>
        <v/>
      </c>
      <c r="I9064" s="5" t="str">
        <f t="shared" si="289"/>
        <v/>
      </c>
      <c r="J9064" s="8"/>
    </row>
    <row r="9065" spans="1:10" x14ac:dyDescent="0.3">
      <c r="A9065" s="10"/>
      <c r="B9065" s="7"/>
      <c r="C9065" s="20"/>
      <c r="D9065" s="8" t="str">
        <f>IF(C9065="",(""),(INDEX('Base de Datos'!A9048:B9055,(MATCH(Movimientos!C9065,'Base de Datos'!A9048:A9055,0)),(2))))</f>
        <v/>
      </c>
      <c r="E9065" s="8"/>
      <c r="F9065" s="8"/>
      <c r="G9065" s="8"/>
      <c r="H9065" s="4" t="str">
        <f t="shared" si="288"/>
        <v/>
      </c>
      <c r="I9065" s="5" t="str">
        <f t="shared" si="289"/>
        <v/>
      </c>
      <c r="J9065" s="8"/>
    </row>
    <row r="9066" spans="1:10" x14ac:dyDescent="0.3">
      <c r="A9066" s="10"/>
      <c r="B9066" s="7"/>
      <c r="C9066" s="20"/>
      <c r="D9066" s="8" t="str">
        <f>IF(C9066="",(""),(INDEX('Base de Datos'!A9049:B9056,(MATCH(Movimientos!C9066,'Base de Datos'!A9049:A9056,0)),(2))))</f>
        <v/>
      </c>
      <c r="E9066" s="8"/>
      <c r="F9066" s="8"/>
      <c r="G9066" s="8"/>
      <c r="H9066" s="4" t="str">
        <f t="shared" si="288"/>
        <v/>
      </c>
      <c r="I9066" s="5" t="str">
        <f t="shared" si="289"/>
        <v/>
      </c>
      <c r="J9066" s="8"/>
    </row>
    <row r="9067" spans="1:10" x14ac:dyDescent="0.3">
      <c r="A9067" s="10"/>
      <c r="B9067" s="7"/>
      <c r="C9067" s="20"/>
      <c r="D9067" s="8" t="str">
        <f>IF(C9067="",(""),(INDEX('Base de Datos'!A9050:B9057,(MATCH(Movimientos!C9067,'Base de Datos'!A9050:A9057,0)),(2))))</f>
        <v/>
      </c>
      <c r="E9067" s="8"/>
      <c r="F9067" s="8"/>
      <c r="G9067" s="8"/>
      <c r="H9067" s="4" t="str">
        <f t="shared" si="288"/>
        <v/>
      </c>
      <c r="I9067" s="5" t="str">
        <f t="shared" si="289"/>
        <v/>
      </c>
      <c r="J9067" s="8"/>
    </row>
    <row r="9068" spans="1:10" x14ac:dyDescent="0.3">
      <c r="A9068" s="10"/>
      <c r="B9068" s="7"/>
      <c r="C9068" s="20"/>
      <c r="D9068" s="8" t="str">
        <f>IF(C9068="",(""),(INDEX('Base de Datos'!A9051:B9058,(MATCH(Movimientos!C9068,'Base de Datos'!A9051:A9058,0)),(2))))</f>
        <v/>
      </c>
      <c r="E9068" s="8"/>
      <c r="F9068" s="8"/>
      <c r="G9068" s="8"/>
      <c r="H9068" s="4" t="str">
        <f t="shared" si="288"/>
        <v/>
      </c>
      <c r="I9068" s="5" t="str">
        <f t="shared" si="289"/>
        <v/>
      </c>
      <c r="J9068" s="8"/>
    </row>
    <row r="9069" spans="1:10" x14ac:dyDescent="0.3">
      <c r="A9069" s="10"/>
      <c r="B9069" s="7"/>
      <c r="C9069" s="20"/>
      <c r="D9069" s="8" t="str">
        <f>IF(C9069="",(""),(INDEX('Base de Datos'!A9052:B9059,(MATCH(Movimientos!C9069,'Base de Datos'!A9052:A9059,0)),(2))))</f>
        <v/>
      </c>
      <c r="E9069" s="8"/>
      <c r="F9069" s="8"/>
      <c r="G9069" s="8"/>
      <c r="H9069" s="4" t="str">
        <f t="shared" si="288"/>
        <v/>
      </c>
      <c r="I9069" s="5" t="str">
        <f t="shared" si="289"/>
        <v/>
      </c>
      <c r="J9069" s="8"/>
    </row>
    <row r="9070" spans="1:10" x14ac:dyDescent="0.3">
      <c r="A9070" s="10"/>
      <c r="B9070" s="7"/>
      <c r="C9070" s="20"/>
      <c r="D9070" s="8" t="str">
        <f>IF(C9070="",(""),(INDEX('Base de Datos'!A9053:B9060,(MATCH(Movimientos!C9070,'Base de Datos'!A9053:A9060,0)),(2))))</f>
        <v/>
      </c>
      <c r="E9070" s="8"/>
      <c r="F9070" s="8"/>
      <c r="G9070" s="8"/>
      <c r="H9070" s="4" t="str">
        <f t="shared" si="288"/>
        <v/>
      </c>
      <c r="I9070" s="5" t="str">
        <f t="shared" si="289"/>
        <v/>
      </c>
      <c r="J9070" s="8"/>
    </row>
    <row r="9071" spans="1:10" x14ac:dyDescent="0.3">
      <c r="A9071" s="10"/>
      <c r="B9071" s="7"/>
      <c r="C9071" s="20"/>
      <c r="D9071" s="8" t="str">
        <f>IF(C9071="",(""),(INDEX('Base de Datos'!A9054:B9061,(MATCH(Movimientos!C9071,'Base de Datos'!A9054:A9061,0)),(2))))</f>
        <v/>
      </c>
      <c r="E9071" s="8"/>
      <c r="F9071" s="8"/>
      <c r="G9071" s="8"/>
      <c r="H9071" s="4" t="str">
        <f t="shared" si="288"/>
        <v/>
      </c>
      <c r="I9071" s="5" t="str">
        <f t="shared" si="289"/>
        <v/>
      </c>
      <c r="J9071" s="8"/>
    </row>
    <row r="9072" spans="1:10" x14ac:dyDescent="0.3">
      <c r="A9072" s="10"/>
      <c r="B9072" s="7"/>
      <c r="C9072" s="20"/>
      <c r="D9072" s="8" t="str">
        <f>IF(C9072="",(""),(INDEX('Base de Datos'!A9055:B9062,(MATCH(Movimientos!C9072,'Base de Datos'!A9055:A9062,0)),(2))))</f>
        <v/>
      </c>
      <c r="E9072" s="8"/>
      <c r="F9072" s="8"/>
      <c r="G9072" s="8"/>
      <c r="H9072" s="4" t="str">
        <f t="shared" si="288"/>
        <v/>
      </c>
      <c r="I9072" s="5" t="str">
        <f t="shared" si="289"/>
        <v/>
      </c>
      <c r="J9072" s="8"/>
    </row>
    <row r="9073" spans="1:10" x14ac:dyDescent="0.3">
      <c r="A9073" s="10"/>
      <c r="B9073" s="7"/>
      <c r="C9073" s="20"/>
      <c r="D9073" s="8" t="str">
        <f>IF(C9073="",(""),(INDEX('Base de Datos'!A9056:B9063,(MATCH(Movimientos!C9073,'Base de Datos'!A9056:A9063,0)),(2))))</f>
        <v/>
      </c>
      <c r="E9073" s="8"/>
      <c r="F9073" s="8"/>
      <c r="G9073" s="8"/>
      <c r="H9073" s="4" t="str">
        <f t="shared" si="288"/>
        <v/>
      </c>
      <c r="I9073" s="5" t="str">
        <f t="shared" si="289"/>
        <v/>
      </c>
      <c r="J9073" s="8"/>
    </row>
    <row r="9074" spans="1:10" x14ac:dyDescent="0.3">
      <c r="A9074" s="10"/>
      <c r="B9074" s="7"/>
      <c r="C9074" s="20"/>
      <c r="D9074" s="8" t="str">
        <f>IF(C9074="",(""),(INDEX('Base de Datos'!A9057:B9064,(MATCH(Movimientos!C9074,'Base de Datos'!A9057:A9064,0)),(2))))</f>
        <v/>
      </c>
      <c r="E9074" s="8"/>
      <c r="F9074" s="8"/>
      <c r="G9074" s="8"/>
      <c r="H9074" s="4" t="str">
        <f t="shared" si="288"/>
        <v/>
      </c>
      <c r="I9074" s="5" t="str">
        <f t="shared" si="289"/>
        <v/>
      </c>
      <c r="J9074" s="8"/>
    </row>
    <row r="9075" spans="1:10" x14ac:dyDescent="0.3">
      <c r="A9075" s="10"/>
      <c r="B9075" s="7"/>
      <c r="C9075" s="20"/>
      <c r="D9075" s="8" t="str">
        <f>IF(C9075="",(""),(INDEX('Base de Datos'!A9058:B9065,(MATCH(Movimientos!C9075,'Base de Datos'!A9058:A9065,0)),(2))))</f>
        <v/>
      </c>
      <c r="E9075" s="8"/>
      <c r="F9075" s="8"/>
      <c r="G9075" s="8"/>
      <c r="H9075" s="4" t="str">
        <f t="shared" si="288"/>
        <v/>
      </c>
      <c r="I9075" s="5" t="str">
        <f t="shared" si="289"/>
        <v/>
      </c>
      <c r="J9075" s="8"/>
    </row>
    <row r="9076" spans="1:10" x14ac:dyDescent="0.3">
      <c r="A9076" s="10"/>
      <c r="B9076" s="7"/>
      <c r="C9076" s="20"/>
      <c r="D9076" s="8" t="str">
        <f>IF(C9076="",(""),(INDEX('Base de Datos'!A9059:B9066,(MATCH(Movimientos!C9076,'Base de Datos'!A9059:A9066,0)),(2))))</f>
        <v/>
      </c>
      <c r="E9076" s="8"/>
      <c r="F9076" s="8"/>
      <c r="G9076" s="8"/>
      <c r="H9076" s="4" t="str">
        <f t="shared" si="288"/>
        <v/>
      </c>
      <c r="I9076" s="5" t="str">
        <f t="shared" si="289"/>
        <v/>
      </c>
      <c r="J9076" s="8"/>
    </row>
    <row r="9077" spans="1:10" x14ac:dyDescent="0.3">
      <c r="A9077" s="10"/>
      <c r="B9077" s="7"/>
      <c r="C9077" s="20"/>
      <c r="D9077" s="8" t="str">
        <f>IF(C9077="",(""),(INDEX('Base de Datos'!A9060:B9067,(MATCH(Movimientos!C9077,'Base de Datos'!A9060:A9067,0)),(2))))</f>
        <v/>
      </c>
      <c r="E9077" s="8"/>
      <c r="F9077" s="8"/>
      <c r="G9077" s="8"/>
      <c r="H9077" s="4" t="str">
        <f t="shared" si="288"/>
        <v/>
      </c>
      <c r="I9077" s="5" t="str">
        <f t="shared" si="289"/>
        <v/>
      </c>
      <c r="J9077" s="8"/>
    </row>
    <row r="9078" spans="1:10" x14ac:dyDescent="0.3">
      <c r="A9078" s="10"/>
      <c r="B9078" s="7"/>
      <c r="C9078" s="20"/>
      <c r="D9078" s="8" t="str">
        <f>IF(C9078="",(""),(INDEX('Base de Datos'!A9061:B9068,(MATCH(Movimientos!C9078,'Base de Datos'!A9061:A9068,0)),(2))))</f>
        <v/>
      </c>
      <c r="E9078" s="8"/>
      <c r="F9078" s="8"/>
      <c r="G9078" s="8"/>
      <c r="H9078" s="4" t="str">
        <f t="shared" si="288"/>
        <v/>
      </c>
      <c r="I9078" s="5" t="str">
        <f t="shared" si="289"/>
        <v/>
      </c>
      <c r="J9078" s="8"/>
    </row>
    <row r="9079" spans="1:10" x14ac:dyDescent="0.3">
      <c r="A9079" s="10"/>
      <c r="B9079" s="7"/>
      <c r="C9079" s="20"/>
      <c r="D9079" s="8" t="str">
        <f>IF(C9079="",(""),(INDEX('Base de Datos'!A9062:B9069,(MATCH(Movimientos!C9079,'Base de Datos'!A9062:A9069,0)),(2))))</f>
        <v/>
      </c>
      <c r="E9079" s="8"/>
      <c r="F9079" s="8"/>
      <c r="G9079" s="8"/>
      <c r="H9079" s="4" t="str">
        <f t="shared" si="288"/>
        <v/>
      </c>
      <c r="I9079" s="5" t="str">
        <f t="shared" si="289"/>
        <v/>
      </c>
      <c r="J9079" s="8"/>
    </row>
    <row r="9080" spans="1:10" x14ac:dyDescent="0.3">
      <c r="A9080" s="10"/>
      <c r="B9080" s="7"/>
      <c r="C9080" s="20"/>
      <c r="D9080" s="8" t="str">
        <f>IF(C9080="",(""),(INDEX('Base de Datos'!A9063:B9070,(MATCH(Movimientos!C9080,'Base de Datos'!A9063:A9070,0)),(2))))</f>
        <v/>
      </c>
      <c r="E9080" s="8"/>
      <c r="F9080" s="8"/>
      <c r="G9080" s="8"/>
      <c r="H9080" s="4" t="str">
        <f t="shared" si="288"/>
        <v/>
      </c>
      <c r="I9080" s="5" t="str">
        <f t="shared" si="289"/>
        <v/>
      </c>
      <c r="J9080" s="8"/>
    </row>
    <row r="9081" spans="1:10" x14ac:dyDescent="0.3">
      <c r="A9081" s="10"/>
      <c r="B9081" s="7"/>
      <c r="C9081" s="20"/>
      <c r="D9081" s="8" t="str">
        <f>IF(C9081="",(""),(INDEX('Base de Datos'!A9064:B9071,(MATCH(Movimientos!C9081,'Base de Datos'!A9064:A9071,0)),(2))))</f>
        <v/>
      </c>
      <c r="E9081" s="8"/>
      <c r="F9081" s="8"/>
      <c r="G9081" s="8"/>
      <c r="H9081" s="4" t="str">
        <f t="shared" si="288"/>
        <v/>
      </c>
      <c r="I9081" s="5" t="str">
        <f t="shared" si="289"/>
        <v/>
      </c>
      <c r="J9081" s="8"/>
    </row>
    <row r="9082" spans="1:10" x14ac:dyDescent="0.3">
      <c r="A9082" s="10"/>
      <c r="B9082" s="7"/>
      <c r="C9082" s="20"/>
      <c r="D9082" s="8" t="str">
        <f>IF(C9082="",(""),(INDEX('Base de Datos'!A9065:B9072,(MATCH(Movimientos!C9082,'Base de Datos'!A9065:A9072,0)),(2))))</f>
        <v/>
      </c>
      <c r="E9082" s="8"/>
      <c r="F9082" s="8"/>
      <c r="G9082" s="8"/>
      <c r="H9082" s="4" t="str">
        <f t="shared" si="288"/>
        <v/>
      </c>
      <c r="I9082" s="5" t="str">
        <f t="shared" si="289"/>
        <v/>
      </c>
      <c r="J9082" s="8"/>
    </row>
    <row r="9083" spans="1:10" x14ac:dyDescent="0.3">
      <c r="A9083" s="10"/>
      <c r="B9083" s="7"/>
      <c r="C9083" s="20"/>
      <c r="D9083" s="8" t="str">
        <f>IF(C9083="",(""),(INDEX('Base de Datos'!A9066:B9073,(MATCH(Movimientos!C9083,'Base de Datos'!A9066:A9073,0)),(2))))</f>
        <v/>
      </c>
      <c r="E9083" s="8"/>
      <c r="F9083" s="8"/>
      <c r="G9083" s="8"/>
      <c r="H9083" s="4" t="str">
        <f t="shared" si="288"/>
        <v/>
      </c>
      <c r="I9083" s="5" t="str">
        <f t="shared" si="289"/>
        <v/>
      </c>
      <c r="J9083" s="8"/>
    </row>
    <row r="9084" spans="1:10" x14ac:dyDescent="0.3">
      <c r="A9084" s="10"/>
      <c r="B9084" s="7"/>
      <c r="C9084" s="20"/>
      <c r="D9084" s="8" t="str">
        <f>IF(C9084="",(""),(INDEX('Base de Datos'!A9067:B9074,(MATCH(Movimientos!C9084,'Base de Datos'!A9067:A9074,0)),(2))))</f>
        <v/>
      </c>
      <c r="E9084" s="8"/>
      <c r="F9084" s="8"/>
      <c r="G9084" s="8"/>
      <c r="H9084" s="4" t="str">
        <f t="shared" si="288"/>
        <v/>
      </c>
      <c r="I9084" s="5" t="str">
        <f t="shared" si="289"/>
        <v/>
      </c>
      <c r="J9084" s="8"/>
    </row>
    <row r="9085" spans="1:10" x14ac:dyDescent="0.3">
      <c r="A9085" s="10"/>
      <c r="B9085" s="7"/>
      <c r="C9085" s="20"/>
      <c r="D9085" s="8" t="str">
        <f>IF(C9085="",(""),(INDEX('Base de Datos'!A9068:B9075,(MATCH(Movimientos!C9085,'Base de Datos'!A9068:A9075,0)),(2))))</f>
        <v/>
      </c>
      <c r="E9085" s="8"/>
      <c r="F9085" s="8"/>
      <c r="G9085" s="8"/>
      <c r="H9085" s="4" t="str">
        <f t="shared" si="288"/>
        <v/>
      </c>
      <c r="I9085" s="5" t="str">
        <f t="shared" si="289"/>
        <v/>
      </c>
      <c r="J9085" s="8"/>
    </row>
    <row r="9086" spans="1:10" x14ac:dyDescent="0.3">
      <c r="A9086" s="10"/>
      <c r="B9086" s="7"/>
      <c r="C9086" s="20"/>
      <c r="D9086" s="8" t="str">
        <f>IF(C9086="",(""),(INDEX('Base de Datos'!A9069:B9076,(MATCH(Movimientos!C9086,'Base de Datos'!A9069:A9076,0)),(2))))</f>
        <v/>
      </c>
      <c r="E9086" s="8"/>
      <c r="F9086" s="8"/>
      <c r="G9086" s="8"/>
      <c r="H9086" s="4" t="str">
        <f t="shared" si="288"/>
        <v/>
      </c>
      <c r="I9086" s="5" t="str">
        <f t="shared" si="289"/>
        <v/>
      </c>
      <c r="J9086" s="8"/>
    </row>
    <row r="9087" spans="1:10" x14ac:dyDescent="0.3">
      <c r="A9087" s="10"/>
      <c r="B9087" s="7"/>
      <c r="C9087" s="20"/>
      <c r="D9087" s="8" t="str">
        <f>IF(C9087="",(""),(INDEX('Base de Datos'!A9070:B9077,(MATCH(Movimientos!C9087,'Base de Datos'!A9070:A9077,0)),(2))))</f>
        <v/>
      </c>
      <c r="E9087" s="8"/>
      <c r="F9087" s="8"/>
      <c r="G9087" s="8"/>
      <c r="H9087" s="4" t="str">
        <f t="shared" si="288"/>
        <v/>
      </c>
      <c r="I9087" s="5" t="str">
        <f t="shared" si="289"/>
        <v/>
      </c>
      <c r="J9087" s="8"/>
    </row>
    <row r="9088" spans="1:10" x14ac:dyDescent="0.3">
      <c r="A9088" s="10"/>
      <c r="B9088" s="7"/>
      <c r="C9088" s="20"/>
      <c r="D9088" s="8" t="str">
        <f>IF(C9088="",(""),(INDEX('Base de Datos'!A9071:B9078,(MATCH(Movimientos!C9088,'Base de Datos'!A9071:A9078,0)),(2))))</f>
        <v/>
      </c>
      <c r="E9088" s="8"/>
      <c r="F9088" s="8"/>
      <c r="G9088" s="8"/>
      <c r="H9088" s="4" t="str">
        <f t="shared" si="288"/>
        <v/>
      </c>
      <c r="I9088" s="5" t="str">
        <f t="shared" si="289"/>
        <v/>
      </c>
      <c r="J9088" s="8"/>
    </row>
    <row r="9089" spans="1:10" x14ac:dyDescent="0.3">
      <c r="A9089" s="10"/>
      <c r="B9089" s="7"/>
      <c r="C9089" s="20"/>
      <c r="D9089" s="8" t="str">
        <f>IF(C9089="",(""),(INDEX('Base de Datos'!A9072:B9079,(MATCH(Movimientos!C9089,'Base de Datos'!A9072:A9079,0)),(2))))</f>
        <v/>
      </c>
      <c r="E9089" s="8"/>
      <c r="F9089" s="8"/>
      <c r="G9089" s="8"/>
      <c r="H9089" s="4" t="str">
        <f t="shared" si="288"/>
        <v/>
      </c>
      <c r="I9089" s="5" t="str">
        <f t="shared" si="289"/>
        <v/>
      </c>
      <c r="J9089" s="8"/>
    </row>
    <row r="9090" spans="1:10" x14ac:dyDescent="0.3">
      <c r="A9090" s="10"/>
      <c r="B9090" s="7"/>
      <c r="C9090" s="20"/>
      <c r="D9090" s="8" t="str">
        <f>IF(C9090="",(""),(INDEX('Base de Datos'!A9073:B9080,(MATCH(Movimientos!C9090,'Base de Datos'!A9073:A9080,0)),(2))))</f>
        <v/>
      </c>
      <c r="E9090" s="8"/>
      <c r="F9090" s="8"/>
      <c r="G9090" s="8"/>
      <c r="H9090" s="4" t="str">
        <f t="shared" si="288"/>
        <v/>
      </c>
      <c r="I9090" s="5" t="str">
        <f t="shared" si="289"/>
        <v/>
      </c>
      <c r="J9090" s="8"/>
    </row>
    <row r="9091" spans="1:10" x14ac:dyDescent="0.3">
      <c r="A9091" s="10"/>
      <c r="B9091" s="7"/>
      <c r="C9091" s="20"/>
      <c r="D9091" s="8" t="str">
        <f>IF(C9091="",(""),(INDEX('Base de Datos'!A9074:B9081,(MATCH(Movimientos!C9091,'Base de Datos'!A9074:A9081,0)),(2))))</f>
        <v/>
      </c>
      <c r="E9091" s="8"/>
      <c r="F9091" s="8"/>
      <c r="G9091" s="8"/>
      <c r="H9091" s="4" t="str">
        <f t="shared" si="288"/>
        <v/>
      </c>
      <c r="I9091" s="5" t="str">
        <f t="shared" si="289"/>
        <v/>
      </c>
      <c r="J9091" s="8"/>
    </row>
    <row r="9092" spans="1:10" x14ac:dyDescent="0.3">
      <c r="A9092" s="10"/>
      <c r="B9092" s="7"/>
      <c r="C9092" s="20"/>
      <c r="D9092" s="8" t="str">
        <f>IF(C9092="",(""),(INDEX('Base de Datos'!A9075:B9082,(MATCH(Movimientos!C9092,'Base de Datos'!A9075:A9082,0)),(2))))</f>
        <v/>
      </c>
      <c r="E9092" s="8"/>
      <c r="F9092" s="8"/>
      <c r="G9092" s="8"/>
      <c r="H9092" s="4" t="str">
        <f t="shared" si="288"/>
        <v/>
      </c>
      <c r="I9092" s="5" t="str">
        <f t="shared" si="289"/>
        <v/>
      </c>
      <c r="J9092" s="8"/>
    </row>
    <row r="9093" spans="1:10" x14ac:dyDescent="0.3">
      <c r="A9093" s="10"/>
      <c r="B9093" s="7"/>
      <c r="C9093" s="20"/>
      <c r="D9093" s="8" t="str">
        <f>IF(C9093="",(""),(INDEX('Base de Datos'!A9076:B9083,(MATCH(Movimientos!C9093,'Base de Datos'!A9076:A9083,0)),(2))))</f>
        <v/>
      </c>
      <c r="E9093" s="8"/>
      <c r="F9093" s="8"/>
      <c r="G9093" s="8"/>
      <c r="H9093" s="4" t="str">
        <f t="shared" si="288"/>
        <v/>
      </c>
      <c r="I9093" s="5" t="str">
        <f t="shared" si="289"/>
        <v/>
      </c>
      <c r="J9093" s="8"/>
    </row>
    <row r="9094" spans="1:10" x14ac:dyDescent="0.3">
      <c r="A9094" s="10"/>
      <c r="B9094" s="7"/>
      <c r="C9094" s="20"/>
      <c r="D9094" s="8" t="str">
        <f>IF(C9094="",(""),(INDEX('Base de Datos'!A9077:B9084,(MATCH(Movimientos!C9094,'Base de Datos'!A9077:A9084,0)),(2))))</f>
        <v/>
      </c>
      <c r="E9094" s="8"/>
      <c r="F9094" s="8"/>
      <c r="G9094" s="8"/>
      <c r="H9094" s="4" t="str">
        <f t="shared" si="288"/>
        <v/>
      </c>
      <c r="I9094" s="5" t="str">
        <f t="shared" si="289"/>
        <v/>
      </c>
      <c r="J9094" s="8"/>
    </row>
    <row r="9095" spans="1:10" x14ac:dyDescent="0.3">
      <c r="A9095" s="10"/>
      <c r="B9095" s="7"/>
      <c r="C9095" s="20"/>
      <c r="D9095" s="8" t="str">
        <f>IF(C9095="",(""),(INDEX('Base de Datos'!A9078:B9085,(MATCH(Movimientos!C9095,'Base de Datos'!A9078:A9085,0)),(2))))</f>
        <v/>
      </c>
      <c r="E9095" s="8"/>
      <c r="F9095" s="8"/>
      <c r="G9095" s="8"/>
      <c r="H9095" s="4" t="str">
        <f t="shared" si="288"/>
        <v/>
      </c>
      <c r="I9095" s="5" t="str">
        <f t="shared" si="289"/>
        <v/>
      </c>
      <c r="J9095" s="8"/>
    </row>
    <row r="9096" spans="1:10" x14ac:dyDescent="0.3">
      <c r="A9096" s="10"/>
      <c r="B9096" s="7"/>
      <c r="C9096" s="20"/>
      <c r="D9096" s="8" t="str">
        <f>IF(C9096="",(""),(INDEX('Base de Datos'!A9079:B9086,(MATCH(Movimientos!C9096,'Base de Datos'!A9079:A9086,0)),(2))))</f>
        <v/>
      </c>
      <c r="E9096" s="8"/>
      <c r="F9096" s="8"/>
      <c r="G9096" s="8"/>
      <c r="H9096" s="4" t="str">
        <f t="shared" si="288"/>
        <v/>
      </c>
      <c r="I9096" s="5" t="str">
        <f t="shared" si="289"/>
        <v/>
      </c>
      <c r="J9096" s="8"/>
    </row>
    <row r="9097" spans="1:10" x14ac:dyDescent="0.3">
      <c r="A9097" s="10"/>
      <c r="B9097" s="7"/>
      <c r="C9097" s="20"/>
      <c r="D9097" s="8" t="str">
        <f>IF(C9097="",(""),(INDEX('Base de Datos'!A9080:B9087,(MATCH(Movimientos!C9097,'Base de Datos'!A9080:A9087,0)),(2))))</f>
        <v/>
      </c>
      <c r="E9097" s="8"/>
      <c r="F9097" s="8"/>
      <c r="G9097" s="8"/>
      <c r="H9097" s="4" t="str">
        <f t="shared" si="288"/>
        <v/>
      </c>
      <c r="I9097" s="5" t="str">
        <f t="shared" si="289"/>
        <v/>
      </c>
      <c r="J9097" s="8"/>
    </row>
    <row r="9098" spans="1:10" x14ac:dyDescent="0.3">
      <c r="A9098" s="10"/>
      <c r="B9098" s="7"/>
      <c r="C9098" s="20"/>
      <c r="D9098" s="8" t="str">
        <f>IF(C9098="",(""),(INDEX('Base de Datos'!A9081:B9088,(MATCH(Movimientos!C9098,'Base de Datos'!A9081:A9088,0)),(2))))</f>
        <v/>
      </c>
      <c r="E9098" s="8"/>
      <c r="F9098" s="8"/>
      <c r="G9098" s="8"/>
      <c r="H9098" s="4" t="str">
        <f t="shared" si="288"/>
        <v/>
      </c>
      <c r="I9098" s="5" t="str">
        <f t="shared" si="289"/>
        <v/>
      </c>
      <c r="J9098" s="8"/>
    </row>
    <row r="9099" spans="1:10" x14ac:dyDescent="0.3">
      <c r="A9099" s="10"/>
      <c r="B9099" s="7"/>
      <c r="C9099" s="20"/>
      <c r="D9099" s="8" t="str">
        <f>IF(C9099="",(""),(INDEX('Base de Datos'!A9082:B9089,(MATCH(Movimientos!C9099,'Base de Datos'!A9082:A9089,0)),(2))))</f>
        <v/>
      </c>
      <c r="E9099" s="8"/>
      <c r="F9099" s="8"/>
      <c r="G9099" s="8"/>
      <c r="H9099" s="4" t="str">
        <f t="shared" si="288"/>
        <v/>
      </c>
      <c r="I9099" s="5" t="str">
        <f t="shared" si="289"/>
        <v/>
      </c>
      <c r="J9099" s="8"/>
    </row>
    <row r="9100" spans="1:10" x14ac:dyDescent="0.3">
      <c r="A9100" s="10"/>
      <c r="B9100" s="7"/>
      <c r="C9100" s="20"/>
      <c r="D9100" s="8" t="str">
        <f>IF(C9100="",(""),(INDEX('Base de Datos'!A9083:B9090,(MATCH(Movimientos!C9100,'Base de Datos'!A9083:A9090,0)),(2))))</f>
        <v/>
      </c>
      <c r="E9100" s="8"/>
      <c r="F9100" s="8"/>
      <c r="G9100" s="8"/>
      <c r="H9100" s="4" t="str">
        <f t="shared" si="288"/>
        <v/>
      </c>
      <c r="I9100" s="5" t="str">
        <f t="shared" si="289"/>
        <v/>
      </c>
      <c r="J9100" s="8"/>
    </row>
    <row r="9101" spans="1:10" x14ac:dyDescent="0.3">
      <c r="A9101" s="10"/>
      <c r="B9101" s="7"/>
      <c r="C9101" s="20"/>
      <c r="D9101" s="8" t="str">
        <f>IF(C9101="",(""),(INDEX('Base de Datos'!A9084:B9091,(MATCH(Movimientos!C9101,'Base de Datos'!A9084:A9091,0)),(2))))</f>
        <v/>
      </c>
      <c r="E9101" s="8"/>
      <c r="F9101" s="8"/>
      <c r="G9101" s="8"/>
      <c r="H9101" s="4" t="str">
        <f t="shared" si="288"/>
        <v/>
      </c>
      <c r="I9101" s="5" t="str">
        <f t="shared" si="289"/>
        <v/>
      </c>
      <c r="J9101" s="8"/>
    </row>
    <row r="9102" spans="1:10" x14ac:dyDescent="0.3">
      <c r="A9102" s="10"/>
      <c r="B9102" s="7"/>
      <c r="C9102" s="20"/>
      <c r="D9102" s="8" t="str">
        <f>IF(C9102="",(""),(INDEX('Base de Datos'!A9085:B9092,(MATCH(Movimientos!C9102,'Base de Datos'!A9085:A9092,0)),(2))))</f>
        <v/>
      </c>
      <c r="E9102" s="8"/>
      <c r="F9102" s="8"/>
      <c r="G9102" s="8"/>
      <c r="H9102" s="4" t="str">
        <f t="shared" si="288"/>
        <v/>
      </c>
      <c r="I9102" s="5" t="str">
        <f t="shared" si="289"/>
        <v/>
      </c>
      <c r="J9102" s="8"/>
    </row>
    <row r="9103" spans="1:10" x14ac:dyDescent="0.3">
      <c r="A9103" s="10"/>
      <c r="B9103" s="7"/>
      <c r="C9103" s="20"/>
      <c r="D9103" s="8" t="str">
        <f>IF(C9103="",(""),(INDEX('Base de Datos'!A9086:B9093,(MATCH(Movimientos!C9103,'Base de Datos'!A9086:A9093,0)),(2))))</f>
        <v/>
      </c>
      <c r="E9103" s="8"/>
      <c r="F9103" s="8"/>
      <c r="G9103" s="8"/>
      <c r="H9103" s="4" t="str">
        <f t="shared" si="288"/>
        <v/>
      </c>
      <c r="I9103" s="5" t="str">
        <f t="shared" si="289"/>
        <v/>
      </c>
      <c r="J9103" s="8"/>
    </row>
    <row r="9104" spans="1:10" x14ac:dyDescent="0.3">
      <c r="A9104" s="10"/>
      <c r="B9104" s="7"/>
      <c r="C9104" s="20"/>
      <c r="D9104" s="8" t="str">
        <f>IF(C9104="",(""),(INDEX('Base de Datos'!A9087:B9094,(MATCH(Movimientos!C9104,'Base de Datos'!A9087:A9094,0)),(2))))</f>
        <v/>
      </c>
      <c r="E9104" s="8"/>
      <c r="F9104" s="8"/>
      <c r="G9104" s="8"/>
      <c r="H9104" s="4" t="str">
        <f t="shared" si="288"/>
        <v/>
      </c>
      <c r="I9104" s="5" t="str">
        <f t="shared" si="289"/>
        <v/>
      </c>
      <c r="J9104" s="8"/>
    </row>
    <row r="9105" spans="1:10" x14ac:dyDescent="0.3">
      <c r="A9105" s="10"/>
      <c r="B9105" s="7"/>
      <c r="C9105" s="20"/>
      <c r="D9105" s="8" t="str">
        <f>IF(C9105="",(""),(INDEX('Base de Datos'!A9088:B9095,(MATCH(Movimientos!C9105,'Base de Datos'!A9088:A9095,0)),(2))))</f>
        <v/>
      </c>
      <c r="E9105" s="8"/>
      <c r="F9105" s="8"/>
      <c r="G9105" s="8"/>
      <c r="H9105" s="4" t="str">
        <f t="shared" si="288"/>
        <v/>
      </c>
      <c r="I9105" s="5" t="str">
        <f t="shared" si="289"/>
        <v/>
      </c>
      <c r="J9105" s="8"/>
    </row>
    <row r="9106" spans="1:10" x14ac:dyDescent="0.3">
      <c r="A9106" s="10"/>
      <c r="B9106" s="7"/>
      <c r="C9106" s="20"/>
      <c r="D9106" s="8" t="str">
        <f>IF(C9106="",(""),(INDEX('Base de Datos'!A9089:B9096,(MATCH(Movimientos!C9106,'Base de Datos'!A9089:A9096,0)),(2))))</f>
        <v/>
      </c>
      <c r="E9106" s="8"/>
      <c r="F9106" s="8"/>
      <c r="G9106" s="8"/>
      <c r="H9106" s="4" t="str">
        <f t="shared" si="288"/>
        <v/>
      </c>
      <c r="I9106" s="5" t="str">
        <f t="shared" si="289"/>
        <v/>
      </c>
      <c r="J9106" s="8"/>
    </row>
    <row r="9107" spans="1:10" x14ac:dyDescent="0.3">
      <c r="A9107" s="10"/>
      <c r="B9107" s="7"/>
      <c r="C9107" s="20"/>
      <c r="D9107" s="8" t="str">
        <f>IF(C9107="",(""),(INDEX('Base de Datos'!A9090:B9097,(MATCH(Movimientos!C9107,'Base de Datos'!A9090:A9097,0)),(2))))</f>
        <v/>
      </c>
      <c r="E9107" s="8"/>
      <c r="F9107" s="8"/>
      <c r="G9107" s="8"/>
      <c r="H9107" s="4" t="str">
        <f t="shared" si="288"/>
        <v/>
      </c>
      <c r="I9107" s="5" t="str">
        <f t="shared" si="289"/>
        <v/>
      </c>
      <c r="J9107" s="8"/>
    </row>
    <row r="9108" spans="1:10" x14ac:dyDescent="0.3">
      <c r="A9108" s="10"/>
      <c r="B9108" s="7"/>
      <c r="C9108" s="20"/>
      <c r="D9108" s="8" t="str">
        <f>IF(C9108="",(""),(INDEX('Base de Datos'!A9091:B9098,(MATCH(Movimientos!C9108,'Base de Datos'!A9091:A9098,0)),(2))))</f>
        <v/>
      </c>
      <c r="E9108" s="8"/>
      <c r="F9108" s="8"/>
      <c r="G9108" s="8"/>
      <c r="H9108" s="4" t="str">
        <f t="shared" si="288"/>
        <v/>
      </c>
      <c r="I9108" s="5" t="str">
        <f t="shared" si="289"/>
        <v/>
      </c>
      <c r="J9108" s="8"/>
    </row>
    <row r="9109" spans="1:10" x14ac:dyDescent="0.3">
      <c r="A9109" s="10"/>
      <c r="B9109" s="7"/>
      <c r="C9109" s="20"/>
      <c r="D9109" s="8" t="str">
        <f>IF(C9109="",(""),(INDEX('Base de Datos'!A9092:B9099,(MATCH(Movimientos!C9109,'Base de Datos'!A9092:A9099,0)),(2))))</f>
        <v/>
      </c>
      <c r="E9109" s="8"/>
      <c r="F9109" s="8"/>
      <c r="G9109" s="8"/>
      <c r="H9109" s="4" t="str">
        <f t="shared" si="288"/>
        <v/>
      </c>
      <c r="I9109" s="5" t="str">
        <f t="shared" si="289"/>
        <v/>
      </c>
      <c r="J9109" s="8"/>
    </row>
    <row r="9110" spans="1:10" x14ac:dyDescent="0.3">
      <c r="A9110" s="10"/>
      <c r="B9110" s="7"/>
      <c r="C9110" s="20"/>
      <c r="D9110" s="8" t="str">
        <f>IF(C9110="",(""),(INDEX('Base de Datos'!A9093:B9100,(MATCH(Movimientos!C9110,'Base de Datos'!A9093:A9100,0)),(2))))</f>
        <v/>
      </c>
      <c r="E9110" s="8"/>
      <c r="F9110" s="8"/>
      <c r="G9110" s="8"/>
      <c r="H9110" s="4" t="str">
        <f t="shared" si="288"/>
        <v/>
      </c>
      <c r="I9110" s="5" t="str">
        <f t="shared" si="289"/>
        <v/>
      </c>
      <c r="J9110" s="8"/>
    </row>
    <row r="9111" spans="1:10" x14ac:dyDescent="0.3">
      <c r="A9111" s="10"/>
      <c r="B9111" s="7"/>
      <c r="C9111" s="20"/>
      <c r="D9111" s="8" t="str">
        <f>IF(C9111="",(""),(INDEX('Base de Datos'!A9094:B9101,(MATCH(Movimientos!C9111,'Base de Datos'!A9094:A9101,0)),(2))))</f>
        <v/>
      </c>
      <c r="E9111" s="8"/>
      <c r="F9111" s="8"/>
      <c r="G9111" s="8"/>
      <c r="H9111" s="4" t="str">
        <f t="shared" si="288"/>
        <v/>
      </c>
      <c r="I9111" s="5" t="str">
        <f t="shared" si="289"/>
        <v/>
      </c>
      <c r="J9111" s="8"/>
    </row>
    <row r="9112" spans="1:10" x14ac:dyDescent="0.3">
      <c r="A9112" s="10"/>
      <c r="B9112" s="7"/>
      <c r="C9112" s="20"/>
      <c r="D9112" s="8" t="str">
        <f>IF(C9112="",(""),(INDEX('Base de Datos'!A9095:B9102,(MATCH(Movimientos!C9112,'Base de Datos'!A9095:A9102,0)),(2))))</f>
        <v/>
      </c>
      <c r="E9112" s="8"/>
      <c r="F9112" s="8"/>
      <c r="G9112" s="8"/>
      <c r="H9112" s="4" t="str">
        <f t="shared" si="288"/>
        <v/>
      </c>
      <c r="I9112" s="5" t="str">
        <f t="shared" si="289"/>
        <v/>
      </c>
      <c r="J9112" s="8"/>
    </row>
    <row r="9113" spans="1:10" x14ac:dyDescent="0.3">
      <c r="A9113" s="10"/>
      <c r="B9113" s="7"/>
      <c r="C9113" s="20"/>
      <c r="D9113" s="8" t="str">
        <f>IF(C9113="",(""),(INDEX('Base de Datos'!A9096:B9103,(MATCH(Movimientos!C9113,'Base de Datos'!A9096:A9103,0)),(2))))</f>
        <v/>
      </c>
      <c r="E9113" s="8"/>
      <c r="F9113" s="8"/>
      <c r="G9113" s="8"/>
      <c r="H9113" s="4" t="str">
        <f t="shared" si="288"/>
        <v/>
      </c>
      <c r="I9113" s="5" t="str">
        <f t="shared" si="289"/>
        <v/>
      </c>
      <c r="J9113" s="8"/>
    </row>
    <row r="9114" spans="1:10" x14ac:dyDescent="0.3">
      <c r="A9114" s="10"/>
      <c r="B9114" s="7"/>
      <c r="C9114" s="20"/>
      <c r="D9114" s="8" t="str">
        <f>IF(C9114="",(""),(INDEX('Base de Datos'!A9097:B9104,(MATCH(Movimientos!C9114,'Base de Datos'!A9097:A9104,0)),(2))))</f>
        <v/>
      </c>
      <c r="E9114" s="8"/>
      <c r="F9114" s="8"/>
      <c r="G9114" s="8"/>
      <c r="H9114" s="4" t="str">
        <f t="shared" si="288"/>
        <v/>
      </c>
      <c r="I9114" s="5" t="str">
        <f t="shared" si="289"/>
        <v/>
      </c>
      <c r="J9114" s="8"/>
    </row>
    <row r="9115" spans="1:10" x14ac:dyDescent="0.3">
      <c r="A9115" s="10"/>
      <c r="B9115" s="7"/>
      <c r="C9115" s="20"/>
      <c r="D9115" s="8" t="str">
        <f>IF(C9115="",(""),(INDEX('Base de Datos'!A9098:B9105,(MATCH(Movimientos!C9115,'Base de Datos'!A9098:A9105,0)),(2))))</f>
        <v/>
      </c>
      <c r="E9115" s="8"/>
      <c r="F9115" s="8"/>
      <c r="G9115" s="8"/>
      <c r="H9115" s="4" t="str">
        <f t="shared" si="288"/>
        <v/>
      </c>
      <c r="I9115" s="5" t="str">
        <f t="shared" si="289"/>
        <v/>
      </c>
      <c r="J9115" s="8"/>
    </row>
    <row r="9116" spans="1:10" x14ac:dyDescent="0.3">
      <c r="A9116" s="10"/>
      <c r="B9116" s="7"/>
      <c r="C9116" s="20"/>
      <c r="D9116" s="8" t="str">
        <f>IF(C9116="",(""),(INDEX('Base de Datos'!A9099:B9106,(MATCH(Movimientos!C9116,'Base de Datos'!A9099:A9106,0)),(2))))</f>
        <v/>
      </c>
      <c r="E9116" s="8"/>
      <c r="F9116" s="8"/>
      <c r="G9116" s="8"/>
      <c r="H9116" s="4" t="str">
        <f t="shared" si="288"/>
        <v/>
      </c>
      <c r="I9116" s="5" t="str">
        <f t="shared" si="289"/>
        <v/>
      </c>
      <c r="J9116" s="8"/>
    </row>
    <row r="9117" spans="1:10" x14ac:dyDescent="0.3">
      <c r="A9117" s="10"/>
      <c r="B9117" s="7"/>
      <c r="C9117" s="20"/>
      <c r="D9117" s="8" t="str">
        <f>IF(C9117="",(""),(INDEX('Base de Datos'!A9100:B9107,(MATCH(Movimientos!C9117,'Base de Datos'!A9100:A9107,0)),(2))))</f>
        <v/>
      </c>
      <c r="E9117" s="8"/>
      <c r="F9117" s="8"/>
      <c r="G9117" s="8"/>
      <c r="H9117" s="4" t="str">
        <f t="shared" si="288"/>
        <v/>
      </c>
      <c r="I9117" s="5" t="str">
        <f t="shared" si="289"/>
        <v/>
      </c>
      <c r="J9117" s="8"/>
    </row>
    <row r="9118" spans="1:10" x14ac:dyDescent="0.3">
      <c r="A9118" s="10"/>
      <c r="B9118" s="7"/>
      <c r="C9118" s="20"/>
      <c r="D9118" s="8" t="str">
        <f>IF(C9118="",(""),(INDEX('Base de Datos'!A9101:B9108,(MATCH(Movimientos!C9118,'Base de Datos'!A9101:A9108,0)),(2))))</f>
        <v/>
      </c>
      <c r="E9118" s="8"/>
      <c r="F9118" s="8"/>
      <c r="G9118" s="8"/>
      <c r="H9118" s="4" t="str">
        <f t="shared" si="288"/>
        <v/>
      </c>
      <c r="I9118" s="5" t="str">
        <f t="shared" si="289"/>
        <v/>
      </c>
      <c r="J9118" s="8"/>
    </row>
    <row r="9119" spans="1:10" x14ac:dyDescent="0.3">
      <c r="A9119" s="10"/>
      <c r="B9119" s="7"/>
      <c r="C9119" s="20"/>
      <c r="D9119" s="8" t="str">
        <f>IF(C9119="",(""),(INDEX('Base de Datos'!A9102:B9109,(MATCH(Movimientos!C9119,'Base de Datos'!A9102:A9109,0)),(2))))</f>
        <v/>
      </c>
      <c r="E9119" s="8"/>
      <c r="F9119" s="8"/>
      <c r="G9119" s="8"/>
      <c r="H9119" s="4" t="str">
        <f t="shared" si="288"/>
        <v/>
      </c>
      <c r="I9119" s="5" t="str">
        <f t="shared" si="289"/>
        <v/>
      </c>
      <c r="J9119" s="8"/>
    </row>
    <row r="9120" spans="1:10" x14ac:dyDescent="0.3">
      <c r="A9120" s="10"/>
      <c r="B9120" s="7"/>
      <c r="C9120" s="20"/>
      <c r="D9120" s="8" t="str">
        <f>IF(C9120="",(""),(INDEX('Base de Datos'!A9103:B9110,(MATCH(Movimientos!C9120,'Base de Datos'!A9103:A9110,0)),(2))))</f>
        <v/>
      </c>
      <c r="E9120" s="8"/>
      <c r="F9120" s="8"/>
      <c r="G9120" s="8"/>
      <c r="H9120" s="4" t="str">
        <f t="shared" si="288"/>
        <v/>
      </c>
      <c r="I9120" s="5" t="str">
        <f t="shared" si="289"/>
        <v/>
      </c>
      <c r="J9120" s="8"/>
    </row>
    <row r="9121" spans="1:10" x14ac:dyDescent="0.3">
      <c r="A9121" s="10"/>
      <c r="B9121" s="7"/>
      <c r="C9121" s="20"/>
      <c r="D9121" s="8" t="str">
        <f>IF(C9121="",(""),(INDEX('Base de Datos'!A9104:B9111,(MATCH(Movimientos!C9121,'Base de Datos'!A9104:A9111,0)),(2))))</f>
        <v/>
      </c>
      <c r="E9121" s="8"/>
      <c r="F9121" s="8"/>
      <c r="G9121" s="8"/>
      <c r="H9121" s="4" t="str">
        <f t="shared" si="288"/>
        <v/>
      </c>
      <c r="I9121" s="5" t="str">
        <f t="shared" si="289"/>
        <v/>
      </c>
      <c r="J9121" s="8"/>
    </row>
    <row r="9122" spans="1:10" x14ac:dyDescent="0.3">
      <c r="A9122" s="10"/>
      <c r="B9122" s="7"/>
      <c r="C9122" s="20"/>
      <c r="D9122" s="8" t="str">
        <f>IF(C9122="",(""),(INDEX('Base de Datos'!A9105:B9112,(MATCH(Movimientos!C9122,'Base de Datos'!A9105:A9112,0)),(2))))</f>
        <v/>
      </c>
      <c r="E9122" s="8"/>
      <c r="F9122" s="8"/>
      <c r="G9122" s="8"/>
      <c r="H9122" s="4" t="str">
        <f t="shared" si="288"/>
        <v/>
      </c>
      <c r="I9122" s="5" t="str">
        <f t="shared" si="289"/>
        <v/>
      </c>
      <c r="J9122" s="8"/>
    </row>
    <row r="9123" spans="1:10" x14ac:dyDescent="0.3">
      <c r="A9123" s="10"/>
      <c r="B9123" s="7"/>
      <c r="C9123" s="20"/>
      <c r="D9123" s="8" t="str">
        <f>IF(C9123="",(""),(INDEX('Base de Datos'!A9106:B9113,(MATCH(Movimientos!C9123,'Base de Datos'!A9106:A9113,0)),(2))))</f>
        <v/>
      </c>
      <c r="E9123" s="8"/>
      <c r="F9123" s="8"/>
      <c r="G9123" s="8"/>
      <c r="H9123" s="4" t="str">
        <f t="shared" si="288"/>
        <v/>
      </c>
      <c r="I9123" s="5" t="str">
        <f t="shared" si="289"/>
        <v/>
      </c>
      <c r="J9123" s="8"/>
    </row>
    <row r="9124" spans="1:10" x14ac:dyDescent="0.3">
      <c r="A9124" s="10"/>
      <c r="B9124" s="7"/>
      <c r="C9124" s="20"/>
      <c r="D9124" s="8" t="str">
        <f>IF(C9124="",(""),(INDEX('Base de Datos'!A9107:B9114,(MATCH(Movimientos!C9124,'Base de Datos'!A9107:A9114,0)),(2))))</f>
        <v/>
      </c>
      <c r="E9124" s="8"/>
      <c r="F9124" s="8"/>
      <c r="G9124" s="8"/>
      <c r="H9124" s="4" t="str">
        <f t="shared" si="288"/>
        <v/>
      </c>
      <c r="I9124" s="5" t="str">
        <f t="shared" si="289"/>
        <v/>
      </c>
      <c r="J9124" s="8"/>
    </row>
    <row r="9125" spans="1:10" x14ac:dyDescent="0.3">
      <c r="A9125" s="10"/>
      <c r="B9125" s="7"/>
      <c r="C9125" s="20"/>
      <c r="D9125" s="8" t="str">
        <f>IF(C9125="",(""),(INDEX('Base de Datos'!A9108:B9115,(MATCH(Movimientos!C9125,'Base de Datos'!A9108:A9115,0)),(2))))</f>
        <v/>
      </c>
      <c r="E9125" s="8"/>
      <c r="F9125" s="8"/>
      <c r="G9125" s="8"/>
      <c r="H9125" s="4" t="str">
        <f t="shared" si="288"/>
        <v/>
      </c>
      <c r="I9125" s="5" t="str">
        <f t="shared" si="289"/>
        <v/>
      </c>
      <c r="J9125" s="8"/>
    </row>
    <row r="9126" spans="1:10" x14ac:dyDescent="0.3">
      <c r="A9126" s="10"/>
      <c r="B9126" s="7"/>
      <c r="C9126" s="20"/>
      <c r="D9126" s="8" t="str">
        <f>IF(C9126="",(""),(INDEX('Base de Datos'!A9109:B9116,(MATCH(Movimientos!C9126,'Base de Datos'!A9109:A9116,0)),(2))))</f>
        <v/>
      </c>
      <c r="E9126" s="8"/>
      <c r="F9126" s="8"/>
      <c r="G9126" s="8"/>
      <c r="H9126" s="4" t="str">
        <f t="shared" ref="H9126:H9189" si="290">IF(A9126="",(""),(IF(B9126="Ingreso",(D9126),(""))))</f>
        <v/>
      </c>
      <c r="I9126" s="5" t="str">
        <f t="shared" ref="I9126:I9189" si="291">IF(A9126="",(""),(IF(B9126="Egreso",(D9126),(""))))</f>
        <v/>
      </c>
      <c r="J9126" s="8"/>
    </row>
    <row r="9127" spans="1:10" x14ac:dyDescent="0.3">
      <c r="A9127" s="10"/>
      <c r="B9127" s="7"/>
      <c r="C9127" s="20"/>
      <c r="D9127" s="8" t="str">
        <f>IF(C9127="",(""),(INDEX('Base de Datos'!A9110:B9117,(MATCH(Movimientos!C9127,'Base de Datos'!A9110:A9117,0)),(2))))</f>
        <v/>
      </c>
      <c r="E9127" s="8"/>
      <c r="F9127" s="8"/>
      <c r="G9127" s="8"/>
      <c r="H9127" s="4" t="str">
        <f t="shared" si="290"/>
        <v/>
      </c>
      <c r="I9127" s="5" t="str">
        <f t="shared" si="291"/>
        <v/>
      </c>
      <c r="J9127" s="8"/>
    </row>
    <row r="9128" spans="1:10" x14ac:dyDescent="0.3">
      <c r="A9128" s="10"/>
      <c r="B9128" s="7"/>
      <c r="C9128" s="20"/>
      <c r="D9128" s="8" t="str">
        <f>IF(C9128="",(""),(INDEX('Base de Datos'!A9111:B9118,(MATCH(Movimientos!C9128,'Base de Datos'!A9111:A9118,0)),(2))))</f>
        <v/>
      </c>
      <c r="E9128" s="8"/>
      <c r="F9128" s="8"/>
      <c r="G9128" s="8"/>
      <c r="H9128" s="4" t="str">
        <f t="shared" si="290"/>
        <v/>
      </c>
      <c r="I9128" s="5" t="str">
        <f t="shared" si="291"/>
        <v/>
      </c>
      <c r="J9128" s="8"/>
    </row>
    <row r="9129" spans="1:10" x14ac:dyDescent="0.3">
      <c r="A9129" s="10"/>
      <c r="B9129" s="7"/>
      <c r="C9129" s="20"/>
      <c r="D9129" s="8" t="str">
        <f>IF(C9129="",(""),(INDEX('Base de Datos'!A9112:B9119,(MATCH(Movimientos!C9129,'Base de Datos'!A9112:A9119,0)),(2))))</f>
        <v/>
      </c>
      <c r="E9129" s="8"/>
      <c r="F9129" s="8"/>
      <c r="G9129" s="8"/>
      <c r="H9129" s="4" t="str">
        <f t="shared" si="290"/>
        <v/>
      </c>
      <c r="I9129" s="5" t="str">
        <f t="shared" si="291"/>
        <v/>
      </c>
      <c r="J9129" s="8"/>
    </row>
    <row r="9130" spans="1:10" x14ac:dyDescent="0.3">
      <c r="A9130" s="10"/>
      <c r="B9130" s="7"/>
      <c r="C9130" s="20"/>
      <c r="D9130" s="8" t="str">
        <f>IF(C9130="",(""),(INDEX('Base de Datos'!A9113:B9120,(MATCH(Movimientos!C9130,'Base de Datos'!A9113:A9120,0)),(2))))</f>
        <v/>
      </c>
      <c r="E9130" s="8"/>
      <c r="F9130" s="8"/>
      <c r="G9130" s="8"/>
      <c r="H9130" s="4" t="str">
        <f t="shared" si="290"/>
        <v/>
      </c>
      <c r="I9130" s="5" t="str">
        <f t="shared" si="291"/>
        <v/>
      </c>
      <c r="J9130" s="8"/>
    </row>
    <row r="9131" spans="1:10" x14ac:dyDescent="0.3">
      <c r="A9131" s="10"/>
      <c r="B9131" s="7"/>
      <c r="C9131" s="20"/>
      <c r="D9131" s="8" t="str">
        <f>IF(C9131="",(""),(INDEX('Base de Datos'!A9114:B9121,(MATCH(Movimientos!C9131,'Base de Datos'!A9114:A9121,0)),(2))))</f>
        <v/>
      </c>
      <c r="E9131" s="8"/>
      <c r="F9131" s="8"/>
      <c r="G9131" s="8"/>
      <c r="H9131" s="4" t="str">
        <f t="shared" si="290"/>
        <v/>
      </c>
      <c r="I9131" s="5" t="str">
        <f t="shared" si="291"/>
        <v/>
      </c>
      <c r="J9131" s="8"/>
    </row>
    <row r="9132" spans="1:10" x14ac:dyDescent="0.3">
      <c r="A9132" s="10"/>
      <c r="B9132" s="7"/>
      <c r="C9132" s="20"/>
      <c r="D9132" s="8" t="str">
        <f>IF(C9132="",(""),(INDEX('Base de Datos'!A9115:B9122,(MATCH(Movimientos!C9132,'Base de Datos'!A9115:A9122,0)),(2))))</f>
        <v/>
      </c>
      <c r="E9132" s="8"/>
      <c r="F9132" s="8"/>
      <c r="G9132" s="8"/>
      <c r="H9132" s="4" t="str">
        <f t="shared" si="290"/>
        <v/>
      </c>
      <c r="I9132" s="5" t="str">
        <f t="shared" si="291"/>
        <v/>
      </c>
      <c r="J9132" s="8"/>
    </row>
    <row r="9133" spans="1:10" x14ac:dyDescent="0.3">
      <c r="A9133" s="10"/>
      <c r="B9133" s="7"/>
      <c r="C9133" s="20"/>
      <c r="D9133" s="8" t="str">
        <f>IF(C9133="",(""),(INDEX('Base de Datos'!A9116:B9123,(MATCH(Movimientos!C9133,'Base de Datos'!A9116:A9123,0)),(2))))</f>
        <v/>
      </c>
      <c r="E9133" s="8"/>
      <c r="F9133" s="8"/>
      <c r="G9133" s="8"/>
      <c r="H9133" s="4" t="str">
        <f t="shared" si="290"/>
        <v/>
      </c>
      <c r="I9133" s="5" t="str">
        <f t="shared" si="291"/>
        <v/>
      </c>
      <c r="J9133" s="8"/>
    </row>
    <row r="9134" spans="1:10" x14ac:dyDescent="0.3">
      <c r="A9134" s="10"/>
      <c r="B9134" s="7"/>
      <c r="C9134" s="20"/>
      <c r="D9134" s="8" t="str">
        <f>IF(C9134="",(""),(INDEX('Base de Datos'!A9117:B9124,(MATCH(Movimientos!C9134,'Base de Datos'!A9117:A9124,0)),(2))))</f>
        <v/>
      </c>
      <c r="E9134" s="8"/>
      <c r="F9134" s="8"/>
      <c r="G9134" s="8"/>
      <c r="H9134" s="4" t="str">
        <f t="shared" si="290"/>
        <v/>
      </c>
      <c r="I9134" s="5" t="str">
        <f t="shared" si="291"/>
        <v/>
      </c>
      <c r="J9134" s="8"/>
    </row>
    <row r="9135" spans="1:10" x14ac:dyDescent="0.3">
      <c r="A9135" s="10"/>
      <c r="B9135" s="7"/>
      <c r="C9135" s="20"/>
      <c r="D9135" s="8" t="str">
        <f>IF(C9135="",(""),(INDEX('Base de Datos'!A9118:B9125,(MATCH(Movimientos!C9135,'Base de Datos'!A9118:A9125,0)),(2))))</f>
        <v/>
      </c>
      <c r="E9135" s="8"/>
      <c r="F9135" s="8"/>
      <c r="G9135" s="8"/>
      <c r="H9135" s="4" t="str">
        <f t="shared" si="290"/>
        <v/>
      </c>
      <c r="I9135" s="5" t="str">
        <f t="shared" si="291"/>
        <v/>
      </c>
      <c r="J9135" s="8"/>
    </row>
    <row r="9136" spans="1:10" x14ac:dyDescent="0.3">
      <c r="A9136" s="10"/>
      <c r="B9136" s="7"/>
      <c r="C9136" s="20"/>
      <c r="D9136" s="8" t="str">
        <f>IF(C9136="",(""),(INDEX('Base de Datos'!A9119:B9126,(MATCH(Movimientos!C9136,'Base de Datos'!A9119:A9126,0)),(2))))</f>
        <v/>
      </c>
      <c r="E9136" s="8"/>
      <c r="F9136" s="8"/>
      <c r="G9136" s="8"/>
      <c r="H9136" s="4" t="str">
        <f t="shared" si="290"/>
        <v/>
      </c>
      <c r="I9136" s="5" t="str">
        <f t="shared" si="291"/>
        <v/>
      </c>
      <c r="J9136" s="8"/>
    </row>
    <row r="9137" spans="1:10" x14ac:dyDescent="0.3">
      <c r="A9137" s="10"/>
      <c r="B9137" s="7"/>
      <c r="C9137" s="20"/>
      <c r="D9137" s="8" t="str">
        <f>IF(C9137="",(""),(INDEX('Base de Datos'!A9120:B9127,(MATCH(Movimientos!C9137,'Base de Datos'!A9120:A9127,0)),(2))))</f>
        <v/>
      </c>
      <c r="E9137" s="8"/>
      <c r="F9137" s="8"/>
      <c r="G9137" s="8"/>
      <c r="H9137" s="4" t="str">
        <f t="shared" si="290"/>
        <v/>
      </c>
      <c r="I9137" s="5" t="str">
        <f t="shared" si="291"/>
        <v/>
      </c>
      <c r="J9137" s="8"/>
    </row>
    <row r="9138" spans="1:10" x14ac:dyDescent="0.3">
      <c r="A9138" s="10"/>
      <c r="B9138" s="7"/>
      <c r="C9138" s="20"/>
      <c r="D9138" s="8" t="str">
        <f>IF(C9138="",(""),(INDEX('Base de Datos'!A9121:B9128,(MATCH(Movimientos!C9138,'Base de Datos'!A9121:A9128,0)),(2))))</f>
        <v/>
      </c>
      <c r="E9138" s="8"/>
      <c r="F9138" s="8"/>
      <c r="G9138" s="8"/>
      <c r="H9138" s="4" t="str">
        <f t="shared" si="290"/>
        <v/>
      </c>
      <c r="I9138" s="5" t="str">
        <f t="shared" si="291"/>
        <v/>
      </c>
      <c r="J9138" s="8"/>
    </row>
    <row r="9139" spans="1:10" x14ac:dyDescent="0.3">
      <c r="A9139" s="10"/>
      <c r="B9139" s="7"/>
      <c r="C9139" s="20"/>
      <c r="D9139" s="8" t="str">
        <f>IF(C9139="",(""),(INDEX('Base de Datos'!A9122:B9129,(MATCH(Movimientos!C9139,'Base de Datos'!A9122:A9129,0)),(2))))</f>
        <v/>
      </c>
      <c r="E9139" s="8"/>
      <c r="F9139" s="8"/>
      <c r="G9139" s="8"/>
      <c r="H9139" s="4" t="str">
        <f t="shared" si="290"/>
        <v/>
      </c>
      <c r="I9139" s="5" t="str">
        <f t="shared" si="291"/>
        <v/>
      </c>
      <c r="J9139" s="8"/>
    </row>
    <row r="9140" spans="1:10" x14ac:dyDescent="0.3">
      <c r="A9140" s="10"/>
      <c r="B9140" s="7"/>
      <c r="C9140" s="20"/>
      <c r="D9140" s="8" t="str">
        <f>IF(C9140="",(""),(INDEX('Base de Datos'!A9123:B9130,(MATCH(Movimientos!C9140,'Base de Datos'!A9123:A9130,0)),(2))))</f>
        <v/>
      </c>
      <c r="E9140" s="8"/>
      <c r="F9140" s="8"/>
      <c r="G9140" s="8"/>
      <c r="H9140" s="4" t="str">
        <f t="shared" si="290"/>
        <v/>
      </c>
      <c r="I9140" s="5" t="str">
        <f t="shared" si="291"/>
        <v/>
      </c>
      <c r="J9140" s="8"/>
    </row>
    <row r="9141" spans="1:10" x14ac:dyDescent="0.3">
      <c r="A9141" s="10"/>
      <c r="B9141" s="7"/>
      <c r="C9141" s="20"/>
      <c r="D9141" s="8" t="str">
        <f>IF(C9141="",(""),(INDEX('Base de Datos'!A9124:B9131,(MATCH(Movimientos!C9141,'Base de Datos'!A9124:A9131,0)),(2))))</f>
        <v/>
      </c>
      <c r="E9141" s="8"/>
      <c r="F9141" s="8"/>
      <c r="G9141" s="8"/>
      <c r="H9141" s="4" t="str">
        <f t="shared" si="290"/>
        <v/>
      </c>
      <c r="I9141" s="5" t="str">
        <f t="shared" si="291"/>
        <v/>
      </c>
      <c r="J9141" s="8"/>
    </row>
    <row r="9142" spans="1:10" x14ac:dyDescent="0.3">
      <c r="A9142" s="10"/>
      <c r="B9142" s="7"/>
      <c r="C9142" s="20"/>
      <c r="D9142" s="8" t="str">
        <f>IF(C9142="",(""),(INDEX('Base de Datos'!A9125:B9132,(MATCH(Movimientos!C9142,'Base de Datos'!A9125:A9132,0)),(2))))</f>
        <v/>
      </c>
      <c r="E9142" s="8"/>
      <c r="F9142" s="8"/>
      <c r="G9142" s="8"/>
      <c r="H9142" s="4" t="str">
        <f t="shared" si="290"/>
        <v/>
      </c>
      <c r="I9142" s="5" t="str">
        <f t="shared" si="291"/>
        <v/>
      </c>
      <c r="J9142" s="8"/>
    </row>
    <row r="9143" spans="1:10" x14ac:dyDescent="0.3">
      <c r="A9143" s="10"/>
      <c r="B9143" s="7"/>
      <c r="C9143" s="20"/>
      <c r="D9143" s="8" t="str">
        <f>IF(C9143="",(""),(INDEX('Base de Datos'!A9126:B9133,(MATCH(Movimientos!C9143,'Base de Datos'!A9126:A9133,0)),(2))))</f>
        <v/>
      </c>
      <c r="E9143" s="8"/>
      <c r="F9143" s="8"/>
      <c r="G9143" s="8"/>
      <c r="H9143" s="4" t="str">
        <f t="shared" si="290"/>
        <v/>
      </c>
      <c r="I9143" s="5" t="str">
        <f t="shared" si="291"/>
        <v/>
      </c>
      <c r="J9143" s="8"/>
    </row>
    <row r="9144" spans="1:10" x14ac:dyDescent="0.3">
      <c r="A9144" s="10"/>
      <c r="B9144" s="7"/>
      <c r="C9144" s="20"/>
      <c r="D9144" s="8" t="str">
        <f>IF(C9144="",(""),(INDEX('Base de Datos'!A9127:B9134,(MATCH(Movimientos!C9144,'Base de Datos'!A9127:A9134,0)),(2))))</f>
        <v/>
      </c>
      <c r="E9144" s="8"/>
      <c r="F9144" s="8"/>
      <c r="G9144" s="8"/>
      <c r="H9144" s="4" t="str">
        <f t="shared" si="290"/>
        <v/>
      </c>
      <c r="I9144" s="5" t="str">
        <f t="shared" si="291"/>
        <v/>
      </c>
      <c r="J9144" s="8"/>
    </row>
    <row r="9145" spans="1:10" x14ac:dyDescent="0.3">
      <c r="A9145" s="10"/>
      <c r="B9145" s="7"/>
      <c r="C9145" s="20"/>
      <c r="D9145" s="8" t="str">
        <f>IF(C9145="",(""),(INDEX('Base de Datos'!A9128:B9135,(MATCH(Movimientos!C9145,'Base de Datos'!A9128:A9135,0)),(2))))</f>
        <v/>
      </c>
      <c r="E9145" s="8"/>
      <c r="F9145" s="8"/>
      <c r="G9145" s="8"/>
      <c r="H9145" s="4" t="str">
        <f t="shared" si="290"/>
        <v/>
      </c>
      <c r="I9145" s="5" t="str">
        <f t="shared" si="291"/>
        <v/>
      </c>
      <c r="J9145" s="8"/>
    </row>
    <row r="9146" spans="1:10" x14ac:dyDescent="0.3">
      <c r="A9146" s="10"/>
      <c r="B9146" s="7"/>
      <c r="C9146" s="20"/>
      <c r="D9146" s="8" t="str">
        <f>IF(C9146="",(""),(INDEX('Base de Datos'!A9129:B9136,(MATCH(Movimientos!C9146,'Base de Datos'!A9129:A9136,0)),(2))))</f>
        <v/>
      </c>
      <c r="E9146" s="8"/>
      <c r="F9146" s="8"/>
      <c r="G9146" s="8"/>
      <c r="H9146" s="4" t="str">
        <f t="shared" si="290"/>
        <v/>
      </c>
      <c r="I9146" s="5" t="str">
        <f t="shared" si="291"/>
        <v/>
      </c>
      <c r="J9146" s="8"/>
    </row>
    <row r="9147" spans="1:10" x14ac:dyDescent="0.3">
      <c r="A9147" s="10"/>
      <c r="B9147" s="7"/>
      <c r="C9147" s="20"/>
      <c r="D9147" s="8" t="str">
        <f>IF(C9147="",(""),(INDEX('Base de Datos'!A9130:B9137,(MATCH(Movimientos!C9147,'Base de Datos'!A9130:A9137,0)),(2))))</f>
        <v/>
      </c>
      <c r="E9147" s="8"/>
      <c r="F9147" s="8"/>
      <c r="G9147" s="8"/>
      <c r="H9147" s="4" t="str">
        <f t="shared" si="290"/>
        <v/>
      </c>
      <c r="I9147" s="5" t="str">
        <f t="shared" si="291"/>
        <v/>
      </c>
      <c r="J9147" s="8"/>
    </row>
    <row r="9148" spans="1:10" x14ac:dyDescent="0.3">
      <c r="A9148" s="10"/>
      <c r="B9148" s="7"/>
      <c r="C9148" s="20"/>
      <c r="D9148" s="8" t="str">
        <f>IF(C9148="",(""),(INDEX('Base de Datos'!A9131:B9138,(MATCH(Movimientos!C9148,'Base de Datos'!A9131:A9138,0)),(2))))</f>
        <v/>
      </c>
      <c r="E9148" s="8"/>
      <c r="F9148" s="8"/>
      <c r="G9148" s="8"/>
      <c r="H9148" s="4" t="str">
        <f t="shared" si="290"/>
        <v/>
      </c>
      <c r="I9148" s="5" t="str">
        <f t="shared" si="291"/>
        <v/>
      </c>
      <c r="J9148" s="8"/>
    </row>
    <row r="9149" spans="1:10" x14ac:dyDescent="0.3">
      <c r="A9149" s="10"/>
      <c r="B9149" s="7"/>
      <c r="C9149" s="20"/>
      <c r="D9149" s="8" t="str">
        <f>IF(C9149="",(""),(INDEX('Base de Datos'!A9132:B9139,(MATCH(Movimientos!C9149,'Base de Datos'!A9132:A9139,0)),(2))))</f>
        <v/>
      </c>
      <c r="E9149" s="8"/>
      <c r="F9149" s="8"/>
      <c r="G9149" s="8"/>
      <c r="H9149" s="4" t="str">
        <f t="shared" si="290"/>
        <v/>
      </c>
      <c r="I9149" s="5" t="str">
        <f t="shared" si="291"/>
        <v/>
      </c>
      <c r="J9149" s="8"/>
    </row>
    <row r="9150" spans="1:10" x14ac:dyDescent="0.3">
      <c r="A9150" s="10"/>
      <c r="B9150" s="7"/>
      <c r="C9150" s="20"/>
      <c r="D9150" s="8" t="str">
        <f>IF(C9150="",(""),(INDEX('Base de Datos'!A9133:B9140,(MATCH(Movimientos!C9150,'Base de Datos'!A9133:A9140,0)),(2))))</f>
        <v/>
      </c>
      <c r="E9150" s="8"/>
      <c r="F9150" s="8"/>
      <c r="G9150" s="8"/>
      <c r="H9150" s="4" t="str">
        <f t="shared" si="290"/>
        <v/>
      </c>
      <c r="I9150" s="5" t="str">
        <f t="shared" si="291"/>
        <v/>
      </c>
      <c r="J9150" s="8"/>
    </row>
    <row r="9151" spans="1:10" x14ac:dyDescent="0.3">
      <c r="A9151" s="10"/>
      <c r="B9151" s="7"/>
      <c r="C9151" s="20"/>
      <c r="D9151" s="8" t="str">
        <f>IF(C9151="",(""),(INDEX('Base de Datos'!A9134:B9141,(MATCH(Movimientos!C9151,'Base de Datos'!A9134:A9141,0)),(2))))</f>
        <v/>
      </c>
      <c r="E9151" s="8"/>
      <c r="F9151" s="8"/>
      <c r="G9151" s="8"/>
      <c r="H9151" s="4" t="str">
        <f t="shared" si="290"/>
        <v/>
      </c>
      <c r="I9151" s="5" t="str">
        <f t="shared" si="291"/>
        <v/>
      </c>
      <c r="J9151" s="8"/>
    </row>
    <row r="9152" spans="1:10" x14ac:dyDescent="0.3">
      <c r="A9152" s="10"/>
      <c r="B9152" s="7"/>
      <c r="C9152" s="20"/>
      <c r="D9152" s="8" t="str">
        <f>IF(C9152="",(""),(INDEX('Base de Datos'!A9135:B9142,(MATCH(Movimientos!C9152,'Base de Datos'!A9135:A9142,0)),(2))))</f>
        <v/>
      </c>
      <c r="E9152" s="8"/>
      <c r="F9152" s="8"/>
      <c r="G9152" s="8"/>
      <c r="H9152" s="4" t="str">
        <f t="shared" si="290"/>
        <v/>
      </c>
      <c r="I9152" s="5" t="str">
        <f t="shared" si="291"/>
        <v/>
      </c>
      <c r="J9152" s="8"/>
    </row>
    <row r="9153" spans="1:10" x14ac:dyDescent="0.3">
      <c r="A9153" s="10"/>
      <c r="B9153" s="7"/>
      <c r="C9153" s="20"/>
      <c r="D9153" s="8" t="str">
        <f>IF(C9153="",(""),(INDEX('Base de Datos'!A9136:B9143,(MATCH(Movimientos!C9153,'Base de Datos'!A9136:A9143,0)),(2))))</f>
        <v/>
      </c>
      <c r="E9153" s="8"/>
      <c r="F9153" s="8"/>
      <c r="G9153" s="8"/>
      <c r="H9153" s="4" t="str">
        <f t="shared" si="290"/>
        <v/>
      </c>
      <c r="I9153" s="5" t="str">
        <f t="shared" si="291"/>
        <v/>
      </c>
      <c r="J9153" s="8"/>
    </row>
    <row r="9154" spans="1:10" x14ac:dyDescent="0.3">
      <c r="A9154" s="10"/>
      <c r="B9154" s="7"/>
      <c r="C9154" s="20"/>
      <c r="D9154" s="8" t="str">
        <f>IF(C9154="",(""),(INDEX('Base de Datos'!A9137:B9144,(MATCH(Movimientos!C9154,'Base de Datos'!A9137:A9144,0)),(2))))</f>
        <v/>
      </c>
      <c r="E9154" s="8"/>
      <c r="F9154" s="8"/>
      <c r="G9154" s="8"/>
      <c r="H9154" s="4" t="str">
        <f t="shared" si="290"/>
        <v/>
      </c>
      <c r="I9154" s="5" t="str">
        <f t="shared" si="291"/>
        <v/>
      </c>
      <c r="J9154" s="8"/>
    </row>
    <row r="9155" spans="1:10" x14ac:dyDescent="0.3">
      <c r="A9155" s="10"/>
      <c r="B9155" s="7"/>
      <c r="C9155" s="20"/>
      <c r="D9155" s="8" t="str">
        <f>IF(C9155="",(""),(INDEX('Base de Datos'!A9138:B9145,(MATCH(Movimientos!C9155,'Base de Datos'!A9138:A9145,0)),(2))))</f>
        <v/>
      </c>
      <c r="E9155" s="8"/>
      <c r="F9155" s="8"/>
      <c r="G9155" s="8"/>
      <c r="H9155" s="4" t="str">
        <f t="shared" si="290"/>
        <v/>
      </c>
      <c r="I9155" s="5" t="str">
        <f t="shared" si="291"/>
        <v/>
      </c>
      <c r="J9155" s="8"/>
    </row>
    <row r="9156" spans="1:10" x14ac:dyDescent="0.3">
      <c r="A9156" s="10"/>
      <c r="B9156" s="7"/>
      <c r="C9156" s="20"/>
      <c r="D9156" s="8" t="str">
        <f>IF(C9156="",(""),(INDEX('Base de Datos'!A9139:B9146,(MATCH(Movimientos!C9156,'Base de Datos'!A9139:A9146,0)),(2))))</f>
        <v/>
      </c>
      <c r="E9156" s="8"/>
      <c r="F9156" s="8"/>
      <c r="G9156" s="8"/>
      <c r="H9156" s="4" t="str">
        <f t="shared" si="290"/>
        <v/>
      </c>
      <c r="I9156" s="5" t="str">
        <f t="shared" si="291"/>
        <v/>
      </c>
      <c r="J9156" s="8"/>
    </row>
    <row r="9157" spans="1:10" x14ac:dyDescent="0.3">
      <c r="A9157" s="10"/>
      <c r="B9157" s="7"/>
      <c r="C9157" s="20"/>
      <c r="D9157" s="8" t="str">
        <f>IF(C9157="",(""),(INDEX('Base de Datos'!A9140:B9147,(MATCH(Movimientos!C9157,'Base de Datos'!A9140:A9147,0)),(2))))</f>
        <v/>
      </c>
      <c r="E9157" s="8"/>
      <c r="F9157" s="8"/>
      <c r="G9157" s="8"/>
      <c r="H9157" s="4" t="str">
        <f t="shared" si="290"/>
        <v/>
      </c>
      <c r="I9157" s="5" t="str">
        <f t="shared" si="291"/>
        <v/>
      </c>
      <c r="J9157" s="8"/>
    </row>
    <row r="9158" spans="1:10" x14ac:dyDescent="0.3">
      <c r="A9158" s="10"/>
      <c r="B9158" s="7"/>
      <c r="C9158" s="20"/>
      <c r="D9158" s="8" t="str">
        <f>IF(C9158="",(""),(INDEX('Base de Datos'!A9141:B9148,(MATCH(Movimientos!C9158,'Base de Datos'!A9141:A9148,0)),(2))))</f>
        <v/>
      </c>
      <c r="E9158" s="8"/>
      <c r="F9158" s="8"/>
      <c r="G9158" s="8"/>
      <c r="H9158" s="4" t="str">
        <f t="shared" si="290"/>
        <v/>
      </c>
      <c r="I9158" s="5" t="str">
        <f t="shared" si="291"/>
        <v/>
      </c>
      <c r="J9158" s="8"/>
    </row>
    <row r="9159" spans="1:10" x14ac:dyDescent="0.3">
      <c r="A9159" s="10"/>
      <c r="B9159" s="7"/>
      <c r="C9159" s="20"/>
      <c r="D9159" s="8" t="str">
        <f>IF(C9159="",(""),(INDEX('Base de Datos'!A9142:B9149,(MATCH(Movimientos!C9159,'Base de Datos'!A9142:A9149,0)),(2))))</f>
        <v/>
      </c>
      <c r="E9159" s="8"/>
      <c r="F9159" s="8"/>
      <c r="G9159" s="8"/>
      <c r="H9159" s="4" t="str">
        <f t="shared" si="290"/>
        <v/>
      </c>
      <c r="I9159" s="5" t="str">
        <f t="shared" si="291"/>
        <v/>
      </c>
      <c r="J9159" s="8"/>
    </row>
    <row r="9160" spans="1:10" x14ac:dyDescent="0.3">
      <c r="A9160" s="10"/>
      <c r="B9160" s="7"/>
      <c r="C9160" s="20"/>
      <c r="D9160" s="8" t="str">
        <f>IF(C9160="",(""),(INDEX('Base de Datos'!A9143:B9150,(MATCH(Movimientos!C9160,'Base de Datos'!A9143:A9150,0)),(2))))</f>
        <v/>
      </c>
      <c r="E9160" s="8"/>
      <c r="F9160" s="8"/>
      <c r="G9160" s="8"/>
      <c r="H9160" s="4" t="str">
        <f t="shared" si="290"/>
        <v/>
      </c>
      <c r="I9160" s="5" t="str">
        <f t="shared" si="291"/>
        <v/>
      </c>
      <c r="J9160" s="8"/>
    </row>
    <row r="9161" spans="1:10" x14ac:dyDescent="0.3">
      <c r="A9161" s="10"/>
      <c r="B9161" s="7"/>
      <c r="C9161" s="20"/>
      <c r="D9161" s="8" t="str">
        <f>IF(C9161="",(""),(INDEX('Base de Datos'!A9144:B9151,(MATCH(Movimientos!C9161,'Base de Datos'!A9144:A9151,0)),(2))))</f>
        <v/>
      </c>
      <c r="E9161" s="8"/>
      <c r="F9161" s="8"/>
      <c r="G9161" s="8"/>
      <c r="H9161" s="4" t="str">
        <f t="shared" si="290"/>
        <v/>
      </c>
      <c r="I9161" s="5" t="str">
        <f t="shared" si="291"/>
        <v/>
      </c>
      <c r="J9161" s="8"/>
    </row>
    <row r="9162" spans="1:10" x14ac:dyDescent="0.3">
      <c r="A9162" s="10"/>
      <c r="B9162" s="7"/>
      <c r="C9162" s="20"/>
      <c r="D9162" s="8" t="str">
        <f>IF(C9162="",(""),(INDEX('Base de Datos'!A9145:B9152,(MATCH(Movimientos!C9162,'Base de Datos'!A9145:A9152,0)),(2))))</f>
        <v/>
      </c>
      <c r="E9162" s="8"/>
      <c r="F9162" s="8"/>
      <c r="G9162" s="8"/>
      <c r="H9162" s="4" t="str">
        <f t="shared" si="290"/>
        <v/>
      </c>
      <c r="I9162" s="5" t="str">
        <f t="shared" si="291"/>
        <v/>
      </c>
      <c r="J9162" s="8"/>
    </row>
    <row r="9163" spans="1:10" x14ac:dyDescent="0.3">
      <c r="A9163" s="10"/>
      <c r="B9163" s="7"/>
      <c r="C9163" s="20"/>
      <c r="D9163" s="8" t="str">
        <f>IF(C9163="",(""),(INDEX('Base de Datos'!A9146:B9153,(MATCH(Movimientos!C9163,'Base de Datos'!A9146:A9153,0)),(2))))</f>
        <v/>
      </c>
      <c r="E9163" s="8"/>
      <c r="F9163" s="8"/>
      <c r="G9163" s="8"/>
      <c r="H9163" s="4" t="str">
        <f t="shared" si="290"/>
        <v/>
      </c>
      <c r="I9163" s="5" t="str">
        <f t="shared" si="291"/>
        <v/>
      </c>
      <c r="J9163" s="8"/>
    </row>
    <row r="9164" spans="1:10" x14ac:dyDescent="0.3">
      <c r="A9164" s="10"/>
      <c r="B9164" s="7"/>
      <c r="C9164" s="20"/>
      <c r="D9164" s="8" t="str">
        <f>IF(C9164="",(""),(INDEX('Base de Datos'!A9147:B9154,(MATCH(Movimientos!C9164,'Base de Datos'!A9147:A9154,0)),(2))))</f>
        <v/>
      </c>
      <c r="E9164" s="8"/>
      <c r="F9164" s="8"/>
      <c r="G9164" s="8"/>
      <c r="H9164" s="4" t="str">
        <f t="shared" si="290"/>
        <v/>
      </c>
      <c r="I9164" s="5" t="str">
        <f t="shared" si="291"/>
        <v/>
      </c>
      <c r="J9164" s="8"/>
    </row>
    <row r="9165" spans="1:10" x14ac:dyDescent="0.3">
      <c r="A9165" s="10"/>
      <c r="B9165" s="7"/>
      <c r="C9165" s="20"/>
      <c r="D9165" s="8" t="str">
        <f>IF(C9165="",(""),(INDEX('Base de Datos'!A9148:B9155,(MATCH(Movimientos!C9165,'Base de Datos'!A9148:A9155,0)),(2))))</f>
        <v/>
      </c>
      <c r="E9165" s="8"/>
      <c r="F9165" s="8"/>
      <c r="G9165" s="8"/>
      <c r="H9165" s="4" t="str">
        <f t="shared" si="290"/>
        <v/>
      </c>
      <c r="I9165" s="5" t="str">
        <f t="shared" si="291"/>
        <v/>
      </c>
      <c r="J9165" s="8"/>
    </row>
    <row r="9166" spans="1:10" x14ac:dyDescent="0.3">
      <c r="A9166" s="10"/>
      <c r="B9166" s="7"/>
      <c r="C9166" s="20"/>
      <c r="D9166" s="8" t="str">
        <f>IF(C9166="",(""),(INDEX('Base de Datos'!A9149:B9156,(MATCH(Movimientos!C9166,'Base de Datos'!A9149:A9156,0)),(2))))</f>
        <v/>
      </c>
      <c r="E9166" s="8"/>
      <c r="F9166" s="8"/>
      <c r="G9166" s="8"/>
      <c r="H9166" s="4" t="str">
        <f t="shared" si="290"/>
        <v/>
      </c>
      <c r="I9166" s="5" t="str">
        <f t="shared" si="291"/>
        <v/>
      </c>
      <c r="J9166" s="8"/>
    </row>
    <row r="9167" spans="1:10" x14ac:dyDescent="0.3">
      <c r="A9167" s="10"/>
      <c r="B9167" s="7"/>
      <c r="C9167" s="20"/>
      <c r="D9167" s="8" t="str">
        <f>IF(C9167="",(""),(INDEX('Base de Datos'!A9150:B9157,(MATCH(Movimientos!C9167,'Base de Datos'!A9150:A9157,0)),(2))))</f>
        <v/>
      </c>
      <c r="E9167" s="8"/>
      <c r="F9167" s="8"/>
      <c r="G9167" s="8"/>
      <c r="H9167" s="4" t="str">
        <f t="shared" si="290"/>
        <v/>
      </c>
      <c r="I9167" s="5" t="str">
        <f t="shared" si="291"/>
        <v/>
      </c>
      <c r="J9167" s="8"/>
    </row>
    <row r="9168" spans="1:10" x14ac:dyDescent="0.3">
      <c r="A9168" s="10"/>
      <c r="B9168" s="7"/>
      <c r="C9168" s="20"/>
      <c r="D9168" s="8" t="str">
        <f>IF(C9168="",(""),(INDEX('Base de Datos'!A9151:B9158,(MATCH(Movimientos!C9168,'Base de Datos'!A9151:A9158,0)),(2))))</f>
        <v/>
      </c>
      <c r="E9168" s="8"/>
      <c r="F9168" s="8"/>
      <c r="G9168" s="8"/>
      <c r="H9168" s="4" t="str">
        <f t="shared" si="290"/>
        <v/>
      </c>
      <c r="I9168" s="5" t="str">
        <f t="shared" si="291"/>
        <v/>
      </c>
      <c r="J9168" s="8"/>
    </row>
    <row r="9169" spans="1:10" x14ac:dyDescent="0.3">
      <c r="A9169" s="10"/>
      <c r="B9169" s="7"/>
      <c r="C9169" s="20"/>
      <c r="D9169" s="8" t="str">
        <f>IF(C9169="",(""),(INDEX('Base de Datos'!A9152:B9159,(MATCH(Movimientos!C9169,'Base de Datos'!A9152:A9159,0)),(2))))</f>
        <v/>
      </c>
      <c r="E9169" s="8"/>
      <c r="F9169" s="8"/>
      <c r="G9169" s="8"/>
      <c r="H9169" s="4" t="str">
        <f t="shared" si="290"/>
        <v/>
      </c>
      <c r="I9169" s="5" t="str">
        <f t="shared" si="291"/>
        <v/>
      </c>
      <c r="J9169" s="8"/>
    </row>
    <row r="9170" spans="1:10" x14ac:dyDescent="0.3">
      <c r="A9170" s="10"/>
      <c r="B9170" s="7"/>
      <c r="C9170" s="20"/>
      <c r="D9170" s="8" t="str">
        <f>IF(C9170="",(""),(INDEX('Base de Datos'!A9153:B9160,(MATCH(Movimientos!C9170,'Base de Datos'!A9153:A9160,0)),(2))))</f>
        <v/>
      </c>
      <c r="E9170" s="8"/>
      <c r="F9170" s="8"/>
      <c r="G9170" s="8"/>
      <c r="H9170" s="4" t="str">
        <f t="shared" si="290"/>
        <v/>
      </c>
      <c r="I9170" s="5" t="str">
        <f t="shared" si="291"/>
        <v/>
      </c>
      <c r="J9170" s="8"/>
    </row>
    <row r="9171" spans="1:10" x14ac:dyDescent="0.3">
      <c r="A9171" s="10"/>
      <c r="B9171" s="7"/>
      <c r="C9171" s="20"/>
      <c r="D9171" s="8" t="str">
        <f>IF(C9171="",(""),(INDEX('Base de Datos'!A9154:B9161,(MATCH(Movimientos!C9171,'Base de Datos'!A9154:A9161,0)),(2))))</f>
        <v/>
      </c>
      <c r="E9171" s="8"/>
      <c r="F9171" s="8"/>
      <c r="G9171" s="8"/>
      <c r="H9171" s="4" t="str">
        <f t="shared" si="290"/>
        <v/>
      </c>
      <c r="I9171" s="5" t="str">
        <f t="shared" si="291"/>
        <v/>
      </c>
      <c r="J9171" s="8"/>
    </row>
    <row r="9172" spans="1:10" x14ac:dyDescent="0.3">
      <c r="A9172" s="10"/>
      <c r="B9172" s="7"/>
      <c r="C9172" s="20"/>
      <c r="D9172" s="8" t="str">
        <f>IF(C9172="",(""),(INDEX('Base de Datos'!A9155:B9162,(MATCH(Movimientos!C9172,'Base de Datos'!A9155:A9162,0)),(2))))</f>
        <v/>
      </c>
      <c r="E9172" s="8"/>
      <c r="F9172" s="8"/>
      <c r="G9172" s="8"/>
      <c r="H9172" s="4" t="str">
        <f t="shared" si="290"/>
        <v/>
      </c>
      <c r="I9172" s="5" t="str">
        <f t="shared" si="291"/>
        <v/>
      </c>
      <c r="J9172" s="8"/>
    </row>
    <row r="9173" spans="1:10" x14ac:dyDescent="0.3">
      <c r="A9173" s="10"/>
      <c r="B9173" s="7"/>
      <c r="C9173" s="20"/>
      <c r="D9173" s="8" t="str">
        <f>IF(C9173="",(""),(INDEX('Base de Datos'!A9156:B9163,(MATCH(Movimientos!C9173,'Base de Datos'!A9156:A9163,0)),(2))))</f>
        <v/>
      </c>
      <c r="E9173" s="8"/>
      <c r="F9173" s="8"/>
      <c r="G9173" s="8"/>
      <c r="H9173" s="4" t="str">
        <f t="shared" si="290"/>
        <v/>
      </c>
      <c r="I9173" s="5" t="str">
        <f t="shared" si="291"/>
        <v/>
      </c>
      <c r="J9173" s="8"/>
    </row>
    <row r="9174" spans="1:10" x14ac:dyDescent="0.3">
      <c r="A9174" s="10"/>
      <c r="B9174" s="7"/>
      <c r="C9174" s="20"/>
      <c r="D9174" s="8" t="str">
        <f>IF(C9174="",(""),(INDEX('Base de Datos'!A9157:B9164,(MATCH(Movimientos!C9174,'Base de Datos'!A9157:A9164,0)),(2))))</f>
        <v/>
      </c>
      <c r="E9174" s="8"/>
      <c r="F9174" s="8"/>
      <c r="G9174" s="8"/>
      <c r="H9174" s="4" t="str">
        <f t="shared" si="290"/>
        <v/>
      </c>
      <c r="I9174" s="5" t="str">
        <f t="shared" si="291"/>
        <v/>
      </c>
      <c r="J9174" s="8"/>
    </row>
    <row r="9175" spans="1:10" x14ac:dyDescent="0.3">
      <c r="A9175" s="10"/>
      <c r="B9175" s="7"/>
      <c r="C9175" s="20"/>
      <c r="D9175" s="8" t="str">
        <f>IF(C9175="",(""),(INDEX('Base de Datos'!A9158:B9165,(MATCH(Movimientos!C9175,'Base de Datos'!A9158:A9165,0)),(2))))</f>
        <v/>
      </c>
      <c r="E9175" s="8"/>
      <c r="F9175" s="8"/>
      <c r="G9175" s="8"/>
      <c r="H9175" s="4" t="str">
        <f t="shared" si="290"/>
        <v/>
      </c>
      <c r="I9175" s="5" t="str">
        <f t="shared" si="291"/>
        <v/>
      </c>
      <c r="J9175" s="8"/>
    </row>
    <row r="9176" spans="1:10" x14ac:dyDescent="0.3">
      <c r="A9176" s="10"/>
      <c r="B9176" s="7"/>
      <c r="C9176" s="20"/>
      <c r="D9176" s="8" t="str">
        <f>IF(C9176="",(""),(INDEX('Base de Datos'!A9159:B9166,(MATCH(Movimientos!C9176,'Base de Datos'!A9159:A9166,0)),(2))))</f>
        <v/>
      </c>
      <c r="E9176" s="8"/>
      <c r="F9176" s="8"/>
      <c r="G9176" s="8"/>
      <c r="H9176" s="4" t="str">
        <f t="shared" si="290"/>
        <v/>
      </c>
      <c r="I9176" s="5" t="str">
        <f t="shared" si="291"/>
        <v/>
      </c>
      <c r="J9176" s="8"/>
    </row>
    <row r="9177" spans="1:10" x14ac:dyDescent="0.3">
      <c r="A9177" s="10"/>
      <c r="B9177" s="7"/>
      <c r="C9177" s="20"/>
      <c r="D9177" s="8" t="str">
        <f>IF(C9177="",(""),(INDEX('Base de Datos'!A9160:B9167,(MATCH(Movimientos!C9177,'Base de Datos'!A9160:A9167,0)),(2))))</f>
        <v/>
      </c>
      <c r="E9177" s="8"/>
      <c r="F9177" s="8"/>
      <c r="G9177" s="8"/>
      <c r="H9177" s="4" t="str">
        <f t="shared" si="290"/>
        <v/>
      </c>
      <c r="I9177" s="5" t="str">
        <f t="shared" si="291"/>
        <v/>
      </c>
      <c r="J9177" s="8"/>
    </row>
    <row r="9178" spans="1:10" x14ac:dyDescent="0.3">
      <c r="A9178" s="10"/>
      <c r="B9178" s="7"/>
      <c r="C9178" s="20"/>
      <c r="D9178" s="8" t="str">
        <f>IF(C9178="",(""),(INDEX('Base de Datos'!A9161:B9168,(MATCH(Movimientos!C9178,'Base de Datos'!A9161:A9168,0)),(2))))</f>
        <v/>
      </c>
      <c r="E9178" s="8"/>
      <c r="F9178" s="8"/>
      <c r="G9178" s="8"/>
      <c r="H9178" s="4" t="str">
        <f t="shared" si="290"/>
        <v/>
      </c>
      <c r="I9178" s="5" t="str">
        <f t="shared" si="291"/>
        <v/>
      </c>
      <c r="J9178" s="8"/>
    </row>
    <row r="9179" spans="1:10" x14ac:dyDescent="0.3">
      <c r="A9179" s="10"/>
      <c r="B9179" s="7"/>
      <c r="C9179" s="20"/>
      <c r="D9179" s="8" t="str">
        <f>IF(C9179="",(""),(INDEX('Base de Datos'!A9162:B9169,(MATCH(Movimientos!C9179,'Base de Datos'!A9162:A9169,0)),(2))))</f>
        <v/>
      </c>
      <c r="E9179" s="8"/>
      <c r="F9179" s="8"/>
      <c r="G9179" s="8"/>
      <c r="H9179" s="4" t="str">
        <f t="shared" si="290"/>
        <v/>
      </c>
      <c r="I9179" s="5" t="str">
        <f t="shared" si="291"/>
        <v/>
      </c>
      <c r="J9179" s="8"/>
    </row>
    <row r="9180" spans="1:10" x14ac:dyDescent="0.3">
      <c r="A9180" s="10"/>
      <c r="B9180" s="7"/>
      <c r="C9180" s="20"/>
      <c r="D9180" s="8" t="str">
        <f>IF(C9180="",(""),(INDEX('Base de Datos'!A9163:B9170,(MATCH(Movimientos!C9180,'Base de Datos'!A9163:A9170,0)),(2))))</f>
        <v/>
      </c>
      <c r="E9180" s="8"/>
      <c r="F9180" s="8"/>
      <c r="G9180" s="8"/>
      <c r="H9180" s="4" t="str">
        <f t="shared" si="290"/>
        <v/>
      </c>
      <c r="I9180" s="5" t="str">
        <f t="shared" si="291"/>
        <v/>
      </c>
      <c r="J9180" s="8"/>
    </row>
    <row r="9181" spans="1:10" x14ac:dyDescent="0.3">
      <c r="A9181" s="10"/>
      <c r="B9181" s="7"/>
      <c r="C9181" s="20"/>
      <c r="D9181" s="8" t="str">
        <f>IF(C9181="",(""),(INDEX('Base de Datos'!A9164:B9171,(MATCH(Movimientos!C9181,'Base de Datos'!A9164:A9171,0)),(2))))</f>
        <v/>
      </c>
      <c r="E9181" s="8"/>
      <c r="F9181" s="8"/>
      <c r="G9181" s="8"/>
      <c r="H9181" s="4" t="str">
        <f t="shared" si="290"/>
        <v/>
      </c>
      <c r="I9181" s="5" t="str">
        <f t="shared" si="291"/>
        <v/>
      </c>
      <c r="J9181" s="8"/>
    </row>
    <row r="9182" spans="1:10" x14ac:dyDescent="0.3">
      <c r="A9182" s="10"/>
      <c r="B9182" s="7"/>
      <c r="C9182" s="20"/>
      <c r="D9182" s="8" t="str">
        <f>IF(C9182="",(""),(INDEX('Base de Datos'!A9165:B9172,(MATCH(Movimientos!C9182,'Base de Datos'!A9165:A9172,0)),(2))))</f>
        <v/>
      </c>
      <c r="E9182" s="8"/>
      <c r="F9182" s="8"/>
      <c r="G9182" s="8"/>
      <c r="H9182" s="4" t="str">
        <f t="shared" si="290"/>
        <v/>
      </c>
      <c r="I9182" s="5" t="str">
        <f t="shared" si="291"/>
        <v/>
      </c>
      <c r="J9182" s="8"/>
    </row>
    <row r="9183" spans="1:10" x14ac:dyDescent="0.3">
      <c r="A9183" s="10"/>
      <c r="B9183" s="7"/>
      <c r="C9183" s="20"/>
      <c r="D9183" s="8" t="str">
        <f>IF(C9183="",(""),(INDEX('Base de Datos'!A9166:B9173,(MATCH(Movimientos!C9183,'Base de Datos'!A9166:A9173,0)),(2))))</f>
        <v/>
      </c>
      <c r="E9183" s="8"/>
      <c r="F9183" s="8"/>
      <c r="G9183" s="8"/>
      <c r="H9183" s="4" t="str">
        <f t="shared" si="290"/>
        <v/>
      </c>
      <c r="I9183" s="5" t="str">
        <f t="shared" si="291"/>
        <v/>
      </c>
      <c r="J9183" s="8"/>
    </row>
    <row r="9184" spans="1:10" x14ac:dyDescent="0.3">
      <c r="A9184" s="10"/>
      <c r="B9184" s="7"/>
      <c r="C9184" s="20"/>
      <c r="D9184" s="8" t="str">
        <f>IF(C9184="",(""),(INDEX('Base de Datos'!A9167:B9174,(MATCH(Movimientos!C9184,'Base de Datos'!A9167:A9174,0)),(2))))</f>
        <v/>
      </c>
      <c r="E9184" s="8"/>
      <c r="F9184" s="8"/>
      <c r="G9184" s="8"/>
      <c r="H9184" s="4" t="str">
        <f t="shared" si="290"/>
        <v/>
      </c>
      <c r="I9184" s="5" t="str">
        <f t="shared" si="291"/>
        <v/>
      </c>
      <c r="J9184" s="8"/>
    </row>
    <row r="9185" spans="1:10" x14ac:dyDescent="0.3">
      <c r="A9185" s="10"/>
      <c r="B9185" s="7"/>
      <c r="C9185" s="20"/>
      <c r="D9185" s="8" t="str">
        <f>IF(C9185="",(""),(INDEX('Base de Datos'!A9168:B9175,(MATCH(Movimientos!C9185,'Base de Datos'!A9168:A9175,0)),(2))))</f>
        <v/>
      </c>
      <c r="E9185" s="8"/>
      <c r="F9185" s="8"/>
      <c r="G9185" s="8"/>
      <c r="H9185" s="4" t="str">
        <f t="shared" si="290"/>
        <v/>
      </c>
      <c r="I9185" s="5" t="str">
        <f t="shared" si="291"/>
        <v/>
      </c>
      <c r="J9185" s="8"/>
    </row>
    <row r="9186" spans="1:10" x14ac:dyDescent="0.3">
      <c r="A9186" s="10"/>
      <c r="B9186" s="7"/>
      <c r="C9186" s="20"/>
      <c r="D9186" s="8" t="str">
        <f>IF(C9186="",(""),(INDEX('Base de Datos'!A9169:B9176,(MATCH(Movimientos!C9186,'Base de Datos'!A9169:A9176,0)),(2))))</f>
        <v/>
      </c>
      <c r="E9186" s="8"/>
      <c r="F9186" s="8"/>
      <c r="G9186" s="8"/>
      <c r="H9186" s="4" t="str">
        <f t="shared" si="290"/>
        <v/>
      </c>
      <c r="I9186" s="5" t="str">
        <f t="shared" si="291"/>
        <v/>
      </c>
      <c r="J9186" s="8"/>
    </row>
    <row r="9187" spans="1:10" x14ac:dyDescent="0.3">
      <c r="A9187" s="10"/>
      <c r="B9187" s="7"/>
      <c r="C9187" s="20"/>
      <c r="D9187" s="8" t="str">
        <f>IF(C9187="",(""),(INDEX('Base de Datos'!A9170:B9177,(MATCH(Movimientos!C9187,'Base de Datos'!A9170:A9177,0)),(2))))</f>
        <v/>
      </c>
      <c r="E9187" s="8"/>
      <c r="F9187" s="8"/>
      <c r="G9187" s="8"/>
      <c r="H9187" s="4" t="str">
        <f t="shared" si="290"/>
        <v/>
      </c>
      <c r="I9187" s="5" t="str">
        <f t="shared" si="291"/>
        <v/>
      </c>
      <c r="J9187" s="8"/>
    </row>
    <row r="9188" spans="1:10" x14ac:dyDescent="0.3">
      <c r="A9188" s="10"/>
      <c r="B9188" s="7"/>
      <c r="C9188" s="20"/>
      <c r="D9188" s="8" t="str">
        <f>IF(C9188="",(""),(INDEX('Base de Datos'!A9171:B9178,(MATCH(Movimientos!C9188,'Base de Datos'!A9171:A9178,0)),(2))))</f>
        <v/>
      </c>
      <c r="E9188" s="8"/>
      <c r="F9188" s="8"/>
      <c r="G9188" s="8"/>
      <c r="H9188" s="4" t="str">
        <f t="shared" si="290"/>
        <v/>
      </c>
      <c r="I9188" s="5" t="str">
        <f t="shared" si="291"/>
        <v/>
      </c>
      <c r="J9188" s="8"/>
    </row>
    <row r="9189" spans="1:10" x14ac:dyDescent="0.3">
      <c r="A9189" s="10"/>
      <c r="B9189" s="7"/>
      <c r="C9189" s="20"/>
      <c r="D9189" s="8" t="str">
        <f>IF(C9189="",(""),(INDEX('Base de Datos'!A9172:B9179,(MATCH(Movimientos!C9189,'Base de Datos'!A9172:A9179,0)),(2))))</f>
        <v/>
      </c>
      <c r="E9189" s="8"/>
      <c r="F9189" s="8"/>
      <c r="G9189" s="8"/>
      <c r="H9189" s="4" t="str">
        <f t="shared" si="290"/>
        <v/>
      </c>
      <c r="I9189" s="5" t="str">
        <f t="shared" si="291"/>
        <v/>
      </c>
      <c r="J9189" s="8"/>
    </row>
    <row r="9190" spans="1:10" x14ac:dyDescent="0.3">
      <c r="A9190" s="10"/>
      <c r="B9190" s="7"/>
      <c r="C9190" s="20"/>
      <c r="D9190" s="8" t="str">
        <f>IF(C9190="",(""),(INDEX('Base de Datos'!A9173:B9180,(MATCH(Movimientos!C9190,'Base de Datos'!A9173:A9180,0)),(2))))</f>
        <v/>
      </c>
      <c r="E9190" s="8"/>
      <c r="F9190" s="8"/>
      <c r="G9190" s="8"/>
      <c r="H9190" s="4" t="str">
        <f t="shared" ref="H9190:H9253" si="292">IF(A9190="",(""),(IF(B9190="Ingreso",(D9190),(""))))</f>
        <v/>
      </c>
      <c r="I9190" s="5" t="str">
        <f t="shared" ref="I9190:I9253" si="293">IF(A9190="",(""),(IF(B9190="Egreso",(D9190),(""))))</f>
        <v/>
      </c>
      <c r="J9190" s="8"/>
    </row>
    <row r="9191" spans="1:10" x14ac:dyDescent="0.3">
      <c r="A9191" s="10"/>
      <c r="B9191" s="7"/>
      <c r="C9191" s="20"/>
      <c r="D9191" s="8" t="str">
        <f>IF(C9191="",(""),(INDEX('Base de Datos'!A9174:B9181,(MATCH(Movimientos!C9191,'Base de Datos'!A9174:A9181,0)),(2))))</f>
        <v/>
      </c>
      <c r="E9191" s="8"/>
      <c r="F9191" s="8"/>
      <c r="G9191" s="8"/>
      <c r="H9191" s="4" t="str">
        <f t="shared" si="292"/>
        <v/>
      </c>
      <c r="I9191" s="5" t="str">
        <f t="shared" si="293"/>
        <v/>
      </c>
      <c r="J9191" s="8"/>
    </row>
    <row r="9192" spans="1:10" x14ac:dyDescent="0.3">
      <c r="A9192" s="10"/>
      <c r="B9192" s="7"/>
      <c r="C9192" s="20"/>
      <c r="D9192" s="8" t="str">
        <f>IF(C9192="",(""),(INDEX('Base de Datos'!A9175:B9182,(MATCH(Movimientos!C9192,'Base de Datos'!A9175:A9182,0)),(2))))</f>
        <v/>
      </c>
      <c r="E9192" s="8"/>
      <c r="F9192" s="8"/>
      <c r="G9192" s="8"/>
      <c r="H9192" s="4" t="str">
        <f t="shared" si="292"/>
        <v/>
      </c>
      <c r="I9192" s="5" t="str">
        <f t="shared" si="293"/>
        <v/>
      </c>
      <c r="J9192" s="8"/>
    </row>
    <row r="9193" spans="1:10" x14ac:dyDescent="0.3">
      <c r="A9193" s="10"/>
      <c r="B9193" s="7"/>
      <c r="C9193" s="20"/>
      <c r="D9193" s="8" t="str">
        <f>IF(C9193="",(""),(INDEX('Base de Datos'!A9176:B9183,(MATCH(Movimientos!C9193,'Base de Datos'!A9176:A9183,0)),(2))))</f>
        <v/>
      </c>
      <c r="E9193" s="8"/>
      <c r="F9193" s="8"/>
      <c r="G9193" s="8"/>
      <c r="H9193" s="4" t="str">
        <f t="shared" si="292"/>
        <v/>
      </c>
      <c r="I9193" s="5" t="str">
        <f t="shared" si="293"/>
        <v/>
      </c>
      <c r="J9193" s="8"/>
    </row>
    <row r="9194" spans="1:10" x14ac:dyDescent="0.3">
      <c r="A9194" s="10"/>
      <c r="B9194" s="7"/>
      <c r="C9194" s="20"/>
      <c r="D9194" s="8" t="str">
        <f>IF(C9194="",(""),(INDEX('Base de Datos'!A9177:B9184,(MATCH(Movimientos!C9194,'Base de Datos'!A9177:A9184,0)),(2))))</f>
        <v/>
      </c>
      <c r="E9194" s="8"/>
      <c r="F9194" s="8"/>
      <c r="G9194" s="8"/>
      <c r="H9194" s="4" t="str">
        <f t="shared" si="292"/>
        <v/>
      </c>
      <c r="I9194" s="5" t="str">
        <f t="shared" si="293"/>
        <v/>
      </c>
      <c r="J9194" s="8"/>
    </row>
    <row r="9195" spans="1:10" x14ac:dyDescent="0.3">
      <c r="A9195" s="10"/>
      <c r="B9195" s="7"/>
      <c r="C9195" s="20"/>
      <c r="D9195" s="8" t="str">
        <f>IF(C9195="",(""),(INDEX('Base de Datos'!A9178:B9185,(MATCH(Movimientos!C9195,'Base de Datos'!A9178:A9185,0)),(2))))</f>
        <v/>
      </c>
      <c r="E9195" s="8"/>
      <c r="F9195" s="8"/>
      <c r="G9195" s="8"/>
      <c r="H9195" s="4" t="str">
        <f t="shared" si="292"/>
        <v/>
      </c>
      <c r="I9195" s="5" t="str">
        <f t="shared" si="293"/>
        <v/>
      </c>
      <c r="J9195" s="8"/>
    </row>
    <row r="9196" spans="1:10" x14ac:dyDescent="0.3">
      <c r="A9196" s="10"/>
      <c r="B9196" s="7"/>
      <c r="C9196" s="20"/>
      <c r="D9196" s="8" t="str">
        <f>IF(C9196="",(""),(INDEX('Base de Datos'!A9179:B9186,(MATCH(Movimientos!C9196,'Base de Datos'!A9179:A9186,0)),(2))))</f>
        <v/>
      </c>
      <c r="E9196" s="8"/>
      <c r="F9196" s="8"/>
      <c r="G9196" s="8"/>
      <c r="H9196" s="4" t="str">
        <f t="shared" si="292"/>
        <v/>
      </c>
      <c r="I9196" s="5" t="str">
        <f t="shared" si="293"/>
        <v/>
      </c>
      <c r="J9196" s="8"/>
    </row>
    <row r="9197" spans="1:10" x14ac:dyDescent="0.3">
      <c r="A9197" s="10"/>
      <c r="B9197" s="7"/>
      <c r="C9197" s="20"/>
      <c r="D9197" s="8" t="str">
        <f>IF(C9197="",(""),(INDEX('Base de Datos'!A9180:B9187,(MATCH(Movimientos!C9197,'Base de Datos'!A9180:A9187,0)),(2))))</f>
        <v/>
      </c>
      <c r="E9197" s="8"/>
      <c r="F9197" s="8"/>
      <c r="G9197" s="8"/>
      <c r="H9197" s="4" t="str">
        <f t="shared" si="292"/>
        <v/>
      </c>
      <c r="I9197" s="5" t="str">
        <f t="shared" si="293"/>
        <v/>
      </c>
      <c r="J9197" s="8"/>
    </row>
    <row r="9198" spans="1:10" x14ac:dyDescent="0.3">
      <c r="A9198" s="10"/>
      <c r="B9198" s="7"/>
      <c r="C9198" s="20"/>
      <c r="D9198" s="8" t="str">
        <f>IF(C9198="",(""),(INDEX('Base de Datos'!A9181:B9188,(MATCH(Movimientos!C9198,'Base de Datos'!A9181:A9188,0)),(2))))</f>
        <v/>
      </c>
      <c r="E9198" s="8"/>
      <c r="F9198" s="8"/>
      <c r="G9198" s="8"/>
      <c r="H9198" s="4" t="str">
        <f t="shared" si="292"/>
        <v/>
      </c>
      <c r="I9198" s="5" t="str">
        <f t="shared" si="293"/>
        <v/>
      </c>
      <c r="J9198" s="8"/>
    </row>
    <row r="9199" spans="1:10" x14ac:dyDescent="0.3">
      <c r="A9199" s="10"/>
      <c r="B9199" s="7"/>
      <c r="C9199" s="20"/>
      <c r="D9199" s="8" t="str">
        <f>IF(C9199="",(""),(INDEX('Base de Datos'!A9182:B9189,(MATCH(Movimientos!C9199,'Base de Datos'!A9182:A9189,0)),(2))))</f>
        <v/>
      </c>
      <c r="E9199" s="8"/>
      <c r="F9199" s="8"/>
      <c r="G9199" s="8"/>
      <c r="H9199" s="4" t="str">
        <f t="shared" si="292"/>
        <v/>
      </c>
      <c r="I9199" s="5" t="str">
        <f t="shared" si="293"/>
        <v/>
      </c>
      <c r="J9199" s="8"/>
    </row>
    <row r="9200" spans="1:10" x14ac:dyDescent="0.3">
      <c r="A9200" s="10"/>
      <c r="B9200" s="7"/>
      <c r="C9200" s="20"/>
      <c r="D9200" s="8" t="str">
        <f>IF(C9200="",(""),(INDEX('Base de Datos'!A9183:B9190,(MATCH(Movimientos!C9200,'Base de Datos'!A9183:A9190,0)),(2))))</f>
        <v/>
      </c>
      <c r="E9200" s="8"/>
      <c r="F9200" s="8"/>
      <c r="G9200" s="8"/>
      <c r="H9200" s="4" t="str">
        <f t="shared" si="292"/>
        <v/>
      </c>
      <c r="I9200" s="5" t="str">
        <f t="shared" si="293"/>
        <v/>
      </c>
      <c r="J9200" s="8"/>
    </row>
    <row r="9201" spans="1:10" x14ac:dyDescent="0.3">
      <c r="A9201" s="10"/>
      <c r="B9201" s="7"/>
      <c r="C9201" s="20"/>
      <c r="D9201" s="8" t="str">
        <f>IF(C9201="",(""),(INDEX('Base de Datos'!A9184:B9191,(MATCH(Movimientos!C9201,'Base de Datos'!A9184:A9191,0)),(2))))</f>
        <v/>
      </c>
      <c r="E9201" s="8"/>
      <c r="F9201" s="8"/>
      <c r="G9201" s="8"/>
      <c r="H9201" s="4" t="str">
        <f t="shared" si="292"/>
        <v/>
      </c>
      <c r="I9201" s="5" t="str">
        <f t="shared" si="293"/>
        <v/>
      </c>
      <c r="J9201" s="8"/>
    </row>
    <row r="9202" spans="1:10" x14ac:dyDescent="0.3">
      <c r="A9202" s="10"/>
      <c r="B9202" s="7"/>
      <c r="C9202" s="20"/>
      <c r="D9202" s="8" t="str">
        <f>IF(C9202="",(""),(INDEX('Base de Datos'!A9185:B9192,(MATCH(Movimientos!C9202,'Base de Datos'!A9185:A9192,0)),(2))))</f>
        <v/>
      </c>
      <c r="E9202" s="8"/>
      <c r="F9202" s="8"/>
      <c r="G9202" s="8"/>
      <c r="H9202" s="4" t="str">
        <f t="shared" si="292"/>
        <v/>
      </c>
      <c r="I9202" s="5" t="str">
        <f t="shared" si="293"/>
        <v/>
      </c>
      <c r="J9202" s="8"/>
    </row>
    <row r="9203" spans="1:10" x14ac:dyDescent="0.3">
      <c r="A9203" s="10"/>
      <c r="B9203" s="7"/>
      <c r="C9203" s="20"/>
      <c r="D9203" s="8" t="str">
        <f>IF(C9203="",(""),(INDEX('Base de Datos'!A9186:B9193,(MATCH(Movimientos!C9203,'Base de Datos'!A9186:A9193,0)),(2))))</f>
        <v/>
      </c>
      <c r="E9203" s="8"/>
      <c r="F9203" s="8"/>
      <c r="G9203" s="8"/>
      <c r="H9203" s="4" t="str">
        <f t="shared" si="292"/>
        <v/>
      </c>
      <c r="I9203" s="5" t="str">
        <f t="shared" si="293"/>
        <v/>
      </c>
      <c r="J9203" s="8"/>
    </row>
    <row r="9204" spans="1:10" x14ac:dyDescent="0.3">
      <c r="A9204" s="10"/>
      <c r="B9204" s="7"/>
      <c r="C9204" s="20"/>
      <c r="D9204" s="8" t="str">
        <f>IF(C9204="",(""),(INDEX('Base de Datos'!A9187:B9194,(MATCH(Movimientos!C9204,'Base de Datos'!A9187:A9194,0)),(2))))</f>
        <v/>
      </c>
      <c r="E9204" s="8"/>
      <c r="F9204" s="8"/>
      <c r="G9204" s="8"/>
      <c r="H9204" s="4" t="str">
        <f t="shared" si="292"/>
        <v/>
      </c>
      <c r="I9204" s="5" t="str">
        <f t="shared" si="293"/>
        <v/>
      </c>
      <c r="J9204" s="8"/>
    </row>
    <row r="9205" spans="1:10" x14ac:dyDescent="0.3">
      <c r="A9205" s="10"/>
      <c r="B9205" s="7"/>
      <c r="C9205" s="20"/>
      <c r="D9205" s="8" t="str">
        <f>IF(C9205="",(""),(INDEX('Base de Datos'!A9188:B9195,(MATCH(Movimientos!C9205,'Base de Datos'!A9188:A9195,0)),(2))))</f>
        <v/>
      </c>
      <c r="E9205" s="8"/>
      <c r="F9205" s="8"/>
      <c r="G9205" s="8"/>
      <c r="H9205" s="4" t="str">
        <f t="shared" si="292"/>
        <v/>
      </c>
      <c r="I9205" s="5" t="str">
        <f t="shared" si="293"/>
        <v/>
      </c>
      <c r="J9205" s="8"/>
    </row>
    <row r="9206" spans="1:10" x14ac:dyDescent="0.3">
      <c r="A9206" s="10"/>
      <c r="B9206" s="7"/>
      <c r="C9206" s="20"/>
      <c r="D9206" s="8" t="str">
        <f>IF(C9206="",(""),(INDEX('Base de Datos'!A9189:B9196,(MATCH(Movimientos!C9206,'Base de Datos'!A9189:A9196,0)),(2))))</f>
        <v/>
      </c>
      <c r="E9206" s="8"/>
      <c r="F9206" s="8"/>
      <c r="G9206" s="8"/>
      <c r="H9206" s="4" t="str">
        <f t="shared" si="292"/>
        <v/>
      </c>
      <c r="I9206" s="5" t="str">
        <f t="shared" si="293"/>
        <v/>
      </c>
      <c r="J9206" s="8"/>
    </row>
    <row r="9207" spans="1:10" x14ac:dyDescent="0.3">
      <c r="A9207" s="10"/>
      <c r="B9207" s="7"/>
      <c r="C9207" s="20"/>
      <c r="D9207" s="8" t="str">
        <f>IF(C9207="",(""),(INDEX('Base de Datos'!A9190:B9197,(MATCH(Movimientos!C9207,'Base de Datos'!A9190:A9197,0)),(2))))</f>
        <v/>
      </c>
      <c r="E9207" s="8"/>
      <c r="F9207" s="8"/>
      <c r="G9207" s="8"/>
      <c r="H9207" s="4" t="str">
        <f t="shared" si="292"/>
        <v/>
      </c>
      <c r="I9207" s="5" t="str">
        <f t="shared" si="293"/>
        <v/>
      </c>
      <c r="J9207" s="8"/>
    </row>
    <row r="9208" spans="1:10" x14ac:dyDescent="0.3">
      <c r="A9208" s="10"/>
      <c r="B9208" s="7"/>
      <c r="C9208" s="20"/>
      <c r="D9208" s="8" t="str">
        <f>IF(C9208="",(""),(INDEX('Base de Datos'!A9191:B9198,(MATCH(Movimientos!C9208,'Base de Datos'!A9191:A9198,0)),(2))))</f>
        <v/>
      </c>
      <c r="E9208" s="8"/>
      <c r="F9208" s="8"/>
      <c r="G9208" s="8"/>
      <c r="H9208" s="4" t="str">
        <f t="shared" si="292"/>
        <v/>
      </c>
      <c r="I9208" s="5" t="str">
        <f t="shared" si="293"/>
        <v/>
      </c>
      <c r="J9208" s="8"/>
    </row>
    <row r="9209" spans="1:10" x14ac:dyDescent="0.3">
      <c r="A9209" s="10"/>
      <c r="B9209" s="7"/>
      <c r="C9209" s="20"/>
      <c r="D9209" s="8" t="str">
        <f>IF(C9209="",(""),(INDEX('Base de Datos'!A9192:B9199,(MATCH(Movimientos!C9209,'Base de Datos'!A9192:A9199,0)),(2))))</f>
        <v/>
      </c>
      <c r="E9209" s="8"/>
      <c r="F9209" s="8"/>
      <c r="G9209" s="8"/>
      <c r="H9209" s="4" t="str">
        <f t="shared" si="292"/>
        <v/>
      </c>
      <c r="I9209" s="5" t="str">
        <f t="shared" si="293"/>
        <v/>
      </c>
      <c r="J9209" s="8"/>
    </row>
    <row r="9210" spans="1:10" x14ac:dyDescent="0.3">
      <c r="A9210" s="10"/>
      <c r="B9210" s="7"/>
      <c r="C9210" s="20"/>
      <c r="D9210" s="8" t="str">
        <f>IF(C9210="",(""),(INDEX('Base de Datos'!A9193:B9200,(MATCH(Movimientos!C9210,'Base de Datos'!A9193:A9200,0)),(2))))</f>
        <v/>
      </c>
      <c r="E9210" s="8"/>
      <c r="F9210" s="8"/>
      <c r="G9210" s="8"/>
      <c r="H9210" s="4" t="str">
        <f t="shared" si="292"/>
        <v/>
      </c>
      <c r="I9210" s="5" t="str">
        <f t="shared" si="293"/>
        <v/>
      </c>
      <c r="J9210" s="8"/>
    </row>
    <row r="9211" spans="1:10" x14ac:dyDescent="0.3">
      <c r="A9211" s="10"/>
      <c r="B9211" s="7"/>
      <c r="C9211" s="20"/>
      <c r="D9211" s="8" t="str">
        <f>IF(C9211="",(""),(INDEX('Base de Datos'!A9194:B9201,(MATCH(Movimientos!C9211,'Base de Datos'!A9194:A9201,0)),(2))))</f>
        <v/>
      </c>
      <c r="E9211" s="8"/>
      <c r="F9211" s="8"/>
      <c r="G9211" s="8"/>
      <c r="H9211" s="4" t="str">
        <f t="shared" si="292"/>
        <v/>
      </c>
      <c r="I9211" s="5" t="str">
        <f t="shared" si="293"/>
        <v/>
      </c>
      <c r="J9211" s="8"/>
    </row>
    <row r="9212" spans="1:10" x14ac:dyDescent="0.3">
      <c r="A9212" s="10"/>
      <c r="B9212" s="7"/>
      <c r="C9212" s="20"/>
      <c r="D9212" s="8" t="str">
        <f>IF(C9212="",(""),(INDEX('Base de Datos'!A9195:B9202,(MATCH(Movimientos!C9212,'Base de Datos'!A9195:A9202,0)),(2))))</f>
        <v/>
      </c>
      <c r="E9212" s="8"/>
      <c r="F9212" s="8"/>
      <c r="G9212" s="8"/>
      <c r="H9212" s="4" t="str">
        <f t="shared" si="292"/>
        <v/>
      </c>
      <c r="I9212" s="5" t="str">
        <f t="shared" si="293"/>
        <v/>
      </c>
      <c r="J9212" s="8"/>
    </row>
    <row r="9213" spans="1:10" x14ac:dyDescent="0.3">
      <c r="A9213" s="10"/>
      <c r="B9213" s="7"/>
      <c r="C9213" s="20"/>
      <c r="D9213" s="8" t="str">
        <f>IF(C9213="",(""),(INDEX('Base de Datos'!A9196:B9203,(MATCH(Movimientos!C9213,'Base de Datos'!A9196:A9203,0)),(2))))</f>
        <v/>
      </c>
      <c r="E9213" s="8"/>
      <c r="F9213" s="8"/>
      <c r="G9213" s="8"/>
      <c r="H9213" s="4" t="str">
        <f t="shared" si="292"/>
        <v/>
      </c>
      <c r="I9213" s="5" t="str">
        <f t="shared" si="293"/>
        <v/>
      </c>
      <c r="J9213" s="8"/>
    </row>
    <row r="9214" spans="1:10" x14ac:dyDescent="0.3">
      <c r="A9214" s="10"/>
      <c r="B9214" s="7"/>
      <c r="C9214" s="20"/>
      <c r="D9214" s="8" t="str">
        <f>IF(C9214="",(""),(INDEX('Base de Datos'!A9197:B9204,(MATCH(Movimientos!C9214,'Base de Datos'!A9197:A9204,0)),(2))))</f>
        <v/>
      </c>
      <c r="E9214" s="8"/>
      <c r="F9214" s="8"/>
      <c r="G9214" s="8"/>
      <c r="H9214" s="4" t="str">
        <f t="shared" si="292"/>
        <v/>
      </c>
      <c r="I9214" s="5" t="str">
        <f t="shared" si="293"/>
        <v/>
      </c>
      <c r="J9214" s="8"/>
    </row>
    <row r="9215" spans="1:10" x14ac:dyDescent="0.3">
      <c r="A9215" s="10"/>
      <c r="B9215" s="7"/>
      <c r="C9215" s="20"/>
      <c r="D9215" s="8" t="str">
        <f>IF(C9215="",(""),(INDEX('Base de Datos'!A9198:B9205,(MATCH(Movimientos!C9215,'Base de Datos'!A9198:A9205,0)),(2))))</f>
        <v/>
      </c>
      <c r="E9215" s="8"/>
      <c r="F9215" s="8"/>
      <c r="G9215" s="8"/>
      <c r="H9215" s="4" t="str">
        <f t="shared" si="292"/>
        <v/>
      </c>
      <c r="I9215" s="5" t="str">
        <f t="shared" si="293"/>
        <v/>
      </c>
      <c r="J9215" s="8"/>
    </row>
    <row r="9216" spans="1:10" x14ac:dyDescent="0.3">
      <c r="A9216" s="10"/>
      <c r="B9216" s="7"/>
      <c r="C9216" s="20"/>
      <c r="D9216" s="8" t="str">
        <f>IF(C9216="",(""),(INDEX('Base de Datos'!A9199:B9206,(MATCH(Movimientos!C9216,'Base de Datos'!A9199:A9206,0)),(2))))</f>
        <v/>
      </c>
      <c r="E9216" s="8"/>
      <c r="F9216" s="8"/>
      <c r="G9216" s="8"/>
      <c r="H9216" s="4" t="str">
        <f t="shared" si="292"/>
        <v/>
      </c>
      <c r="I9216" s="5" t="str">
        <f t="shared" si="293"/>
        <v/>
      </c>
      <c r="J9216" s="8"/>
    </row>
    <row r="9217" spans="1:10" x14ac:dyDescent="0.3">
      <c r="A9217" s="10"/>
      <c r="B9217" s="7"/>
      <c r="C9217" s="20"/>
      <c r="D9217" s="8" t="str">
        <f>IF(C9217="",(""),(INDEX('Base de Datos'!A9200:B9207,(MATCH(Movimientos!C9217,'Base de Datos'!A9200:A9207,0)),(2))))</f>
        <v/>
      </c>
      <c r="E9217" s="8"/>
      <c r="F9217" s="8"/>
      <c r="G9217" s="8"/>
      <c r="H9217" s="4" t="str">
        <f t="shared" si="292"/>
        <v/>
      </c>
      <c r="I9217" s="5" t="str">
        <f t="shared" si="293"/>
        <v/>
      </c>
      <c r="J9217" s="8"/>
    </row>
    <row r="9218" spans="1:10" x14ac:dyDescent="0.3">
      <c r="A9218" s="10"/>
      <c r="B9218" s="7"/>
      <c r="C9218" s="20"/>
      <c r="D9218" s="8" t="str">
        <f>IF(C9218="",(""),(INDEX('Base de Datos'!A9201:B9208,(MATCH(Movimientos!C9218,'Base de Datos'!A9201:A9208,0)),(2))))</f>
        <v/>
      </c>
      <c r="E9218" s="8"/>
      <c r="F9218" s="8"/>
      <c r="G9218" s="8"/>
      <c r="H9218" s="4" t="str">
        <f t="shared" si="292"/>
        <v/>
      </c>
      <c r="I9218" s="5" t="str">
        <f t="shared" si="293"/>
        <v/>
      </c>
      <c r="J9218" s="8"/>
    </row>
    <row r="9219" spans="1:10" x14ac:dyDescent="0.3">
      <c r="A9219" s="10"/>
      <c r="B9219" s="7"/>
      <c r="C9219" s="20"/>
      <c r="D9219" s="8" t="str">
        <f>IF(C9219="",(""),(INDEX('Base de Datos'!A9202:B9209,(MATCH(Movimientos!C9219,'Base de Datos'!A9202:A9209,0)),(2))))</f>
        <v/>
      </c>
      <c r="E9219" s="8"/>
      <c r="F9219" s="8"/>
      <c r="G9219" s="8"/>
      <c r="H9219" s="4" t="str">
        <f t="shared" si="292"/>
        <v/>
      </c>
      <c r="I9219" s="5" t="str">
        <f t="shared" si="293"/>
        <v/>
      </c>
      <c r="J9219" s="8"/>
    </row>
    <row r="9220" spans="1:10" x14ac:dyDescent="0.3">
      <c r="A9220" s="10"/>
      <c r="B9220" s="7"/>
      <c r="C9220" s="20"/>
      <c r="D9220" s="8" t="str">
        <f>IF(C9220="",(""),(INDEX('Base de Datos'!A9203:B9210,(MATCH(Movimientos!C9220,'Base de Datos'!A9203:A9210,0)),(2))))</f>
        <v/>
      </c>
      <c r="E9220" s="8"/>
      <c r="F9220" s="8"/>
      <c r="G9220" s="8"/>
      <c r="H9220" s="4" t="str">
        <f t="shared" si="292"/>
        <v/>
      </c>
      <c r="I9220" s="5" t="str">
        <f t="shared" si="293"/>
        <v/>
      </c>
      <c r="J9220" s="8"/>
    </row>
    <row r="9221" spans="1:10" x14ac:dyDescent="0.3">
      <c r="A9221" s="10"/>
      <c r="B9221" s="7"/>
      <c r="C9221" s="20"/>
      <c r="D9221" s="8" t="str">
        <f>IF(C9221="",(""),(INDEX('Base de Datos'!A9204:B9211,(MATCH(Movimientos!C9221,'Base de Datos'!A9204:A9211,0)),(2))))</f>
        <v/>
      </c>
      <c r="E9221" s="8"/>
      <c r="F9221" s="8"/>
      <c r="G9221" s="8"/>
      <c r="H9221" s="4" t="str">
        <f t="shared" si="292"/>
        <v/>
      </c>
      <c r="I9221" s="5" t="str">
        <f t="shared" si="293"/>
        <v/>
      </c>
      <c r="J9221" s="8"/>
    </row>
    <row r="9222" spans="1:10" x14ac:dyDescent="0.3">
      <c r="A9222" s="10"/>
      <c r="B9222" s="7"/>
      <c r="C9222" s="20"/>
      <c r="D9222" s="8" t="str">
        <f>IF(C9222="",(""),(INDEX('Base de Datos'!A9205:B9212,(MATCH(Movimientos!C9222,'Base de Datos'!A9205:A9212,0)),(2))))</f>
        <v/>
      </c>
      <c r="E9222" s="8"/>
      <c r="F9222" s="8"/>
      <c r="G9222" s="8"/>
      <c r="H9222" s="4" t="str">
        <f t="shared" si="292"/>
        <v/>
      </c>
      <c r="I9222" s="5" t="str">
        <f t="shared" si="293"/>
        <v/>
      </c>
      <c r="J9222" s="8"/>
    </row>
    <row r="9223" spans="1:10" x14ac:dyDescent="0.3">
      <c r="A9223" s="10"/>
      <c r="B9223" s="7"/>
      <c r="C9223" s="20"/>
      <c r="D9223" s="8" t="str">
        <f>IF(C9223="",(""),(INDEX('Base de Datos'!A9206:B9213,(MATCH(Movimientos!C9223,'Base de Datos'!A9206:A9213,0)),(2))))</f>
        <v/>
      </c>
      <c r="E9223" s="8"/>
      <c r="F9223" s="8"/>
      <c r="G9223" s="8"/>
      <c r="H9223" s="4" t="str">
        <f t="shared" si="292"/>
        <v/>
      </c>
      <c r="I9223" s="5" t="str">
        <f t="shared" si="293"/>
        <v/>
      </c>
      <c r="J9223" s="8"/>
    </row>
    <row r="9224" spans="1:10" x14ac:dyDescent="0.3">
      <c r="A9224" s="10"/>
      <c r="B9224" s="7"/>
      <c r="C9224" s="20"/>
      <c r="D9224" s="8" t="str">
        <f>IF(C9224="",(""),(INDEX('Base de Datos'!A9207:B9214,(MATCH(Movimientos!C9224,'Base de Datos'!A9207:A9214,0)),(2))))</f>
        <v/>
      </c>
      <c r="E9224" s="8"/>
      <c r="F9224" s="8"/>
      <c r="G9224" s="8"/>
      <c r="H9224" s="4" t="str">
        <f t="shared" si="292"/>
        <v/>
      </c>
      <c r="I9224" s="5" t="str">
        <f t="shared" si="293"/>
        <v/>
      </c>
      <c r="J9224" s="8"/>
    </row>
    <row r="9225" spans="1:10" x14ac:dyDescent="0.3">
      <c r="A9225" s="10"/>
      <c r="B9225" s="7"/>
      <c r="C9225" s="20"/>
      <c r="D9225" s="8" t="str">
        <f>IF(C9225="",(""),(INDEX('Base de Datos'!A9208:B9215,(MATCH(Movimientos!C9225,'Base de Datos'!A9208:A9215,0)),(2))))</f>
        <v/>
      </c>
      <c r="E9225" s="8"/>
      <c r="F9225" s="8"/>
      <c r="G9225" s="8"/>
      <c r="H9225" s="4" t="str">
        <f t="shared" si="292"/>
        <v/>
      </c>
      <c r="I9225" s="5" t="str">
        <f t="shared" si="293"/>
        <v/>
      </c>
      <c r="J9225" s="8"/>
    </row>
    <row r="9226" spans="1:10" x14ac:dyDescent="0.3">
      <c r="A9226" s="10"/>
      <c r="B9226" s="7"/>
      <c r="C9226" s="20"/>
      <c r="D9226" s="8" t="str">
        <f>IF(C9226="",(""),(INDEX('Base de Datos'!A9209:B9216,(MATCH(Movimientos!C9226,'Base de Datos'!A9209:A9216,0)),(2))))</f>
        <v/>
      </c>
      <c r="E9226" s="8"/>
      <c r="F9226" s="8"/>
      <c r="G9226" s="8"/>
      <c r="H9226" s="4" t="str">
        <f t="shared" si="292"/>
        <v/>
      </c>
      <c r="I9226" s="5" t="str">
        <f t="shared" si="293"/>
        <v/>
      </c>
      <c r="J9226" s="8"/>
    </row>
    <row r="9227" spans="1:10" x14ac:dyDescent="0.3">
      <c r="A9227" s="10"/>
      <c r="B9227" s="7"/>
      <c r="C9227" s="20"/>
      <c r="D9227" s="8" t="str">
        <f>IF(C9227="",(""),(INDEX('Base de Datos'!A9210:B9217,(MATCH(Movimientos!C9227,'Base de Datos'!A9210:A9217,0)),(2))))</f>
        <v/>
      </c>
      <c r="E9227" s="8"/>
      <c r="F9227" s="8"/>
      <c r="G9227" s="8"/>
      <c r="H9227" s="4" t="str">
        <f t="shared" si="292"/>
        <v/>
      </c>
      <c r="I9227" s="5" t="str">
        <f t="shared" si="293"/>
        <v/>
      </c>
      <c r="J9227" s="8"/>
    </row>
    <row r="9228" spans="1:10" x14ac:dyDescent="0.3">
      <c r="A9228" s="10"/>
      <c r="B9228" s="7"/>
      <c r="C9228" s="20"/>
      <c r="D9228" s="8" t="str">
        <f>IF(C9228="",(""),(INDEX('Base de Datos'!A9211:B9218,(MATCH(Movimientos!C9228,'Base de Datos'!A9211:A9218,0)),(2))))</f>
        <v/>
      </c>
      <c r="E9228" s="8"/>
      <c r="F9228" s="8"/>
      <c r="G9228" s="8"/>
      <c r="H9228" s="4" t="str">
        <f t="shared" si="292"/>
        <v/>
      </c>
      <c r="I9228" s="5" t="str">
        <f t="shared" si="293"/>
        <v/>
      </c>
      <c r="J9228" s="8"/>
    </row>
    <row r="9229" spans="1:10" x14ac:dyDescent="0.3">
      <c r="A9229" s="10"/>
      <c r="B9229" s="7"/>
      <c r="C9229" s="20"/>
      <c r="D9229" s="8" t="str">
        <f>IF(C9229="",(""),(INDEX('Base de Datos'!A9212:B9219,(MATCH(Movimientos!C9229,'Base de Datos'!A9212:A9219,0)),(2))))</f>
        <v/>
      </c>
      <c r="E9229" s="8"/>
      <c r="F9229" s="8"/>
      <c r="G9229" s="8"/>
      <c r="H9229" s="4" t="str">
        <f t="shared" si="292"/>
        <v/>
      </c>
      <c r="I9229" s="5" t="str">
        <f t="shared" si="293"/>
        <v/>
      </c>
      <c r="J9229" s="8"/>
    </row>
    <row r="9230" spans="1:10" x14ac:dyDescent="0.3">
      <c r="A9230" s="10"/>
      <c r="B9230" s="7"/>
      <c r="C9230" s="20"/>
      <c r="D9230" s="8" t="str">
        <f>IF(C9230="",(""),(INDEX('Base de Datos'!A9213:B9220,(MATCH(Movimientos!C9230,'Base de Datos'!A9213:A9220,0)),(2))))</f>
        <v/>
      </c>
      <c r="E9230" s="8"/>
      <c r="F9230" s="8"/>
      <c r="G9230" s="8"/>
      <c r="H9230" s="4" t="str">
        <f t="shared" si="292"/>
        <v/>
      </c>
      <c r="I9230" s="5" t="str">
        <f t="shared" si="293"/>
        <v/>
      </c>
      <c r="J9230" s="8"/>
    </row>
    <row r="9231" spans="1:10" x14ac:dyDescent="0.3">
      <c r="A9231" s="10"/>
      <c r="B9231" s="7"/>
      <c r="C9231" s="20"/>
      <c r="D9231" s="8" t="str">
        <f>IF(C9231="",(""),(INDEX('Base de Datos'!A9214:B9221,(MATCH(Movimientos!C9231,'Base de Datos'!A9214:A9221,0)),(2))))</f>
        <v/>
      </c>
      <c r="E9231" s="8"/>
      <c r="F9231" s="8"/>
      <c r="G9231" s="8"/>
      <c r="H9231" s="4" t="str">
        <f t="shared" si="292"/>
        <v/>
      </c>
      <c r="I9231" s="5" t="str">
        <f t="shared" si="293"/>
        <v/>
      </c>
      <c r="J9231" s="8"/>
    </row>
    <row r="9232" spans="1:10" x14ac:dyDescent="0.3">
      <c r="A9232" s="10"/>
      <c r="B9232" s="7"/>
      <c r="C9232" s="20"/>
      <c r="D9232" s="8" t="str">
        <f>IF(C9232="",(""),(INDEX('Base de Datos'!A9215:B9222,(MATCH(Movimientos!C9232,'Base de Datos'!A9215:A9222,0)),(2))))</f>
        <v/>
      </c>
      <c r="E9232" s="8"/>
      <c r="F9232" s="8"/>
      <c r="G9232" s="8"/>
      <c r="H9232" s="4" t="str">
        <f t="shared" si="292"/>
        <v/>
      </c>
      <c r="I9232" s="5" t="str">
        <f t="shared" si="293"/>
        <v/>
      </c>
      <c r="J9232" s="8"/>
    </row>
    <row r="9233" spans="1:10" x14ac:dyDescent="0.3">
      <c r="A9233" s="10"/>
      <c r="B9233" s="7"/>
      <c r="C9233" s="20"/>
      <c r="D9233" s="8" t="str">
        <f>IF(C9233="",(""),(INDEX('Base de Datos'!A9216:B9223,(MATCH(Movimientos!C9233,'Base de Datos'!A9216:A9223,0)),(2))))</f>
        <v/>
      </c>
      <c r="E9233" s="8"/>
      <c r="F9233" s="8"/>
      <c r="G9233" s="8"/>
      <c r="H9233" s="4" t="str">
        <f t="shared" si="292"/>
        <v/>
      </c>
      <c r="I9233" s="5" t="str">
        <f t="shared" si="293"/>
        <v/>
      </c>
      <c r="J9233" s="8"/>
    </row>
    <row r="9234" spans="1:10" x14ac:dyDescent="0.3">
      <c r="A9234" s="10"/>
      <c r="B9234" s="7"/>
      <c r="C9234" s="20"/>
      <c r="D9234" s="8" t="str">
        <f>IF(C9234="",(""),(INDEX('Base de Datos'!A9217:B9224,(MATCH(Movimientos!C9234,'Base de Datos'!A9217:A9224,0)),(2))))</f>
        <v/>
      </c>
      <c r="E9234" s="8"/>
      <c r="F9234" s="8"/>
      <c r="G9234" s="8"/>
      <c r="H9234" s="4" t="str">
        <f t="shared" si="292"/>
        <v/>
      </c>
      <c r="I9234" s="5" t="str">
        <f t="shared" si="293"/>
        <v/>
      </c>
      <c r="J9234" s="8"/>
    </row>
    <row r="9235" spans="1:10" x14ac:dyDescent="0.3">
      <c r="A9235" s="10"/>
      <c r="B9235" s="7"/>
      <c r="C9235" s="20"/>
      <c r="D9235" s="8" t="str">
        <f>IF(C9235="",(""),(INDEX('Base de Datos'!A9218:B9225,(MATCH(Movimientos!C9235,'Base de Datos'!A9218:A9225,0)),(2))))</f>
        <v/>
      </c>
      <c r="E9235" s="8"/>
      <c r="F9235" s="8"/>
      <c r="G9235" s="8"/>
      <c r="H9235" s="4" t="str">
        <f t="shared" si="292"/>
        <v/>
      </c>
      <c r="I9235" s="5" t="str">
        <f t="shared" si="293"/>
        <v/>
      </c>
      <c r="J9235" s="8"/>
    </row>
    <row r="9236" spans="1:10" x14ac:dyDescent="0.3">
      <c r="A9236" s="10"/>
      <c r="B9236" s="7"/>
      <c r="C9236" s="20"/>
      <c r="D9236" s="8" t="str">
        <f>IF(C9236="",(""),(INDEX('Base de Datos'!A9219:B9226,(MATCH(Movimientos!C9236,'Base de Datos'!A9219:A9226,0)),(2))))</f>
        <v/>
      </c>
      <c r="E9236" s="8"/>
      <c r="F9236" s="8"/>
      <c r="G9236" s="8"/>
      <c r="H9236" s="4" t="str">
        <f t="shared" si="292"/>
        <v/>
      </c>
      <c r="I9236" s="5" t="str">
        <f t="shared" si="293"/>
        <v/>
      </c>
      <c r="J9236" s="8"/>
    </row>
    <row r="9237" spans="1:10" x14ac:dyDescent="0.3">
      <c r="A9237" s="10"/>
      <c r="B9237" s="7"/>
      <c r="C9237" s="20"/>
      <c r="D9237" s="8" t="str">
        <f>IF(C9237="",(""),(INDEX('Base de Datos'!A9220:B9227,(MATCH(Movimientos!C9237,'Base de Datos'!A9220:A9227,0)),(2))))</f>
        <v/>
      </c>
      <c r="E9237" s="8"/>
      <c r="F9237" s="8"/>
      <c r="G9237" s="8"/>
      <c r="H9237" s="4" t="str">
        <f t="shared" si="292"/>
        <v/>
      </c>
      <c r="I9237" s="5" t="str">
        <f t="shared" si="293"/>
        <v/>
      </c>
      <c r="J9237" s="8"/>
    </row>
    <row r="9238" spans="1:10" x14ac:dyDescent="0.3">
      <c r="A9238" s="10"/>
      <c r="B9238" s="7"/>
      <c r="C9238" s="20"/>
      <c r="D9238" s="8" t="str">
        <f>IF(C9238="",(""),(INDEX('Base de Datos'!A9221:B9228,(MATCH(Movimientos!C9238,'Base de Datos'!A9221:A9228,0)),(2))))</f>
        <v/>
      </c>
      <c r="E9238" s="8"/>
      <c r="F9238" s="8"/>
      <c r="G9238" s="8"/>
      <c r="H9238" s="4" t="str">
        <f t="shared" si="292"/>
        <v/>
      </c>
      <c r="I9238" s="5" t="str">
        <f t="shared" si="293"/>
        <v/>
      </c>
      <c r="J9238" s="8"/>
    </row>
    <row r="9239" spans="1:10" x14ac:dyDescent="0.3">
      <c r="A9239" s="10"/>
      <c r="B9239" s="7"/>
      <c r="C9239" s="20"/>
      <c r="D9239" s="8" t="str">
        <f>IF(C9239="",(""),(INDEX('Base de Datos'!A9222:B9229,(MATCH(Movimientos!C9239,'Base de Datos'!A9222:A9229,0)),(2))))</f>
        <v/>
      </c>
      <c r="E9239" s="8"/>
      <c r="F9239" s="8"/>
      <c r="G9239" s="8"/>
      <c r="H9239" s="4" t="str">
        <f t="shared" si="292"/>
        <v/>
      </c>
      <c r="I9239" s="5" t="str">
        <f t="shared" si="293"/>
        <v/>
      </c>
      <c r="J9239" s="8"/>
    </row>
    <row r="9240" spans="1:10" x14ac:dyDescent="0.3">
      <c r="A9240" s="10"/>
      <c r="B9240" s="7"/>
      <c r="C9240" s="20"/>
      <c r="D9240" s="8" t="str">
        <f>IF(C9240="",(""),(INDEX('Base de Datos'!A9223:B9230,(MATCH(Movimientos!C9240,'Base de Datos'!A9223:A9230,0)),(2))))</f>
        <v/>
      </c>
      <c r="E9240" s="8"/>
      <c r="F9240" s="8"/>
      <c r="G9240" s="8"/>
      <c r="H9240" s="4" t="str">
        <f t="shared" si="292"/>
        <v/>
      </c>
      <c r="I9240" s="5" t="str">
        <f t="shared" si="293"/>
        <v/>
      </c>
      <c r="J9240" s="8"/>
    </row>
    <row r="9241" spans="1:10" x14ac:dyDescent="0.3">
      <c r="A9241" s="10"/>
      <c r="B9241" s="7"/>
      <c r="C9241" s="20"/>
      <c r="D9241" s="8" t="str">
        <f>IF(C9241="",(""),(INDEX('Base de Datos'!A9224:B9231,(MATCH(Movimientos!C9241,'Base de Datos'!A9224:A9231,0)),(2))))</f>
        <v/>
      </c>
      <c r="E9241" s="8"/>
      <c r="F9241" s="8"/>
      <c r="G9241" s="8"/>
      <c r="H9241" s="4" t="str">
        <f t="shared" si="292"/>
        <v/>
      </c>
      <c r="I9241" s="5" t="str">
        <f t="shared" si="293"/>
        <v/>
      </c>
      <c r="J9241" s="8"/>
    </row>
    <row r="9242" spans="1:10" x14ac:dyDescent="0.3">
      <c r="A9242" s="10"/>
      <c r="B9242" s="7"/>
      <c r="C9242" s="20"/>
      <c r="D9242" s="8" t="str">
        <f>IF(C9242="",(""),(INDEX('Base de Datos'!A9225:B9232,(MATCH(Movimientos!C9242,'Base de Datos'!A9225:A9232,0)),(2))))</f>
        <v/>
      </c>
      <c r="E9242" s="8"/>
      <c r="F9242" s="8"/>
      <c r="G9242" s="8"/>
      <c r="H9242" s="4" t="str">
        <f t="shared" si="292"/>
        <v/>
      </c>
      <c r="I9242" s="5" t="str">
        <f t="shared" si="293"/>
        <v/>
      </c>
      <c r="J9242" s="8"/>
    </row>
    <row r="9243" spans="1:10" x14ac:dyDescent="0.3">
      <c r="A9243" s="10"/>
      <c r="B9243" s="7"/>
      <c r="C9243" s="20"/>
      <c r="D9243" s="8" t="str">
        <f>IF(C9243="",(""),(INDEX('Base de Datos'!A9226:B9233,(MATCH(Movimientos!C9243,'Base de Datos'!A9226:A9233,0)),(2))))</f>
        <v/>
      </c>
      <c r="E9243" s="8"/>
      <c r="F9243" s="8"/>
      <c r="G9243" s="8"/>
      <c r="H9243" s="4" t="str">
        <f t="shared" si="292"/>
        <v/>
      </c>
      <c r="I9243" s="5" t="str">
        <f t="shared" si="293"/>
        <v/>
      </c>
      <c r="J9243" s="8"/>
    </row>
    <row r="9244" spans="1:10" x14ac:dyDescent="0.3">
      <c r="A9244" s="10"/>
      <c r="B9244" s="7"/>
      <c r="C9244" s="20"/>
      <c r="D9244" s="8" t="str">
        <f>IF(C9244="",(""),(INDEX('Base de Datos'!A9227:B9234,(MATCH(Movimientos!C9244,'Base de Datos'!A9227:A9234,0)),(2))))</f>
        <v/>
      </c>
      <c r="E9244" s="8"/>
      <c r="F9244" s="8"/>
      <c r="G9244" s="8"/>
      <c r="H9244" s="4" t="str">
        <f t="shared" si="292"/>
        <v/>
      </c>
      <c r="I9244" s="5" t="str">
        <f t="shared" si="293"/>
        <v/>
      </c>
      <c r="J9244" s="8"/>
    </row>
    <row r="9245" spans="1:10" x14ac:dyDescent="0.3">
      <c r="A9245" s="10"/>
      <c r="B9245" s="7"/>
      <c r="C9245" s="20"/>
      <c r="D9245" s="8" t="str">
        <f>IF(C9245="",(""),(INDEX('Base de Datos'!A9228:B9235,(MATCH(Movimientos!C9245,'Base de Datos'!A9228:A9235,0)),(2))))</f>
        <v/>
      </c>
      <c r="E9245" s="8"/>
      <c r="F9245" s="8"/>
      <c r="G9245" s="8"/>
      <c r="H9245" s="4" t="str">
        <f t="shared" si="292"/>
        <v/>
      </c>
      <c r="I9245" s="5" t="str">
        <f t="shared" si="293"/>
        <v/>
      </c>
      <c r="J9245" s="8"/>
    </row>
    <row r="9246" spans="1:10" x14ac:dyDescent="0.3">
      <c r="A9246" s="10"/>
      <c r="B9246" s="7"/>
      <c r="C9246" s="20"/>
      <c r="D9246" s="8" t="str">
        <f>IF(C9246="",(""),(INDEX('Base de Datos'!A9229:B9236,(MATCH(Movimientos!C9246,'Base de Datos'!A9229:A9236,0)),(2))))</f>
        <v/>
      </c>
      <c r="E9246" s="8"/>
      <c r="F9246" s="8"/>
      <c r="G9246" s="8"/>
      <c r="H9246" s="4" t="str">
        <f t="shared" si="292"/>
        <v/>
      </c>
      <c r="I9246" s="5" t="str">
        <f t="shared" si="293"/>
        <v/>
      </c>
      <c r="J9246" s="8"/>
    </row>
    <row r="9247" spans="1:10" x14ac:dyDescent="0.3">
      <c r="A9247" s="10"/>
      <c r="B9247" s="7"/>
      <c r="C9247" s="20"/>
      <c r="D9247" s="8" t="str">
        <f>IF(C9247="",(""),(INDEX('Base de Datos'!A9230:B9237,(MATCH(Movimientos!C9247,'Base de Datos'!A9230:A9237,0)),(2))))</f>
        <v/>
      </c>
      <c r="E9247" s="8"/>
      <c r="F9247" s="8"/>
      <c r="G9247" s="8"/>
      <c r="H9247" s="4" t="str">
        <f t="shared" si="292"/>
        <v/>
      </c>
      <c r="I9247" s="5" t="str">
        <f t="shared" si="293"/>
        <v/>
      </c>
      <c r="J9247" s="8"/>
    </row>
    <row r="9248" spans="1:10" x14ac:dyDescent="0.3">
      <c r="A9248" s="10"/>
      <c r="B9248" s="7"/>
      <c r="C9248" s="20"/>
      <c r="D9248" s="8" t="str">
        <f>IF(C9248="",(""),(INDEX('Base de Datos'!A9231:B9238,(MATCH(Movimientos!C9248,'Base de Datos'!A9231:A9238,0)),(2))))</f>
        <v/>
      </c>
      <c r="E9248" s="8"/>
      <c r="F9248" s="8"/>
      <c r="G9248" s="8"/>
      <c r="H9248" s="4" t="str">
        <f t="shared" si="292"/>
        <v/>
      </c>
      <c r="I9248" s="5" t="str">
        <f t="shared" si="293"/>
        <v/>
      </c>
      <c r="J9248" s="8"/>
    </row>
    <row r="9249" spans="1:10" x14ac:dyDescent="0.3">
      <c r="A9249" s="10"/>
      <c r="B9249" s="7"/>
      <c r="C9249" s="20"/>
      <c r="D9249" s="8" t="str">
        <f>IF(C9249="",(""),(INDEX('Base de Datos'!A9232:B9239,(MATCH(Movimientos!C9249,'Base de Datos'!A9232:A9239,0)),(2))))</f>
        <v/>
      </c>
      <c r="E9249" s="8"/>
      <c r="F9249" s="8"/>
      <c r="G9249" s="8"/>
      <c r="H9249" s="4" t="str">
        <f t="shared" si="292"/>
        <v/>
      </c>
      <c r="I9249" s="5" t="str">
        <f t="shared" si="293"/>
        <v/>
      </c>
      <c r="J9249" s="8"/>
    </row>
    <row r="9250" spans="1:10" x14ac:dyDescent="0.3">
      <c r="A9250" s="10"/>
      <c r="B9250" s="7"/>
      <c r="C9250" s="20"/>
      <c r="D9250" s="8" t="str">
        <f>IF(C9250="",(""),(INDEX('Base de Datos'!A9233:B9240,(MATCH(Movimientos!C9250,'Base de Datos'!A9233:A9240,0)),(2))))</f>
        <v/>
      </c>
      <c r="E9250" s="8"/>
      <c r="F9250" s="8"/>
      <c r="G9250" s="8"/>
      <c r="H9250" s="4" t="str">
        <f t="shared" si="292"/>
        <v/>
      </c>
      <c r="I9250" s="5" t="str">
        <f t="shared" si="293"/>
        <v/>
      </c>
      <c r="J9250" s="8"/>
    </row>
    <row r="9251" spans="1:10" x14ac:dyDescent="0.3">
      <c r="A9251" s="10"/>
      <c r="B9251" s="7"/>
      <c r="C9251" s="20"/>
      <c r="D9251" s="8" t="str">
        <f>IF(C9251="",(""),(INDEX('Base de Datos'!A9234:B9241,(MATCH(Movimientos!C9251,'Base de Datos'!A9234:A9241,0)),(2))))</f>
        <v/>
      </c>
      <c r="E9251" s="8"/>
      <c r="F9251" s="8"/>
      <c r="G9251" s="8"/>
      <c r="H9251" s="4" t="str">
        <f t="shared" si="292"/>
        <v/>
      </c>
      <c r="I9251" s="5" t="str">
        <f t="shared" si="293"/>
        <v/>
      </c>
      <c r="J9251" s="8"/>
    </row>
    <row r="9252" spans="1:10" x14ac:dyDescent="0.3">
      <c r="A9252" s="10"/>
      <c r="B9252" s="7"/>
      <c r="C9252" s="20"/>
      <c r="D9252" s="8" t="str">
        <f>IF(C9252="",(""),(INDEX('Base de Datos'!A9235:B9242,(MATCH(Movimientos!C9252,'Base de Datos'!A9235:A9242,0)),(2))))</f>
        <v/>
      </c>
      <c r="E9252" s="8"/>
      <c r="F9252" s="8"/>
      <c r="G9252" s="8"/>
      <c r="H9252" s="4" t="str">
        <f t="shared" si="292"/>
        <v/>
      </c>
      <c r="I9252" s="5" t="str">
        <f t="shared" si="293"/>
        <v/>
      </c>
      <c r="J9252" s="8"/>
    </row>
    <row r="9253" spans="1:10" x14ac:dyDescent="0.3">
      <c r="A9253" s="10"/>
      <c r="B9253" s="7"/>
      <c r="C9253" s="20"/>
      <c r="D9253" s="8" t="str">
        <f>IF(C9253="",(""),(INDEX('Base de Datos'!A9236:B9243,(MATCH(Movimientos!C9253,'Base de Datos'!A9236:A9243,0)),(2))))</f>
        <v/>
      </c>
      <c r="E9253" s="8"/>
      <c r="F9253" s="8"/>
      <c r="G9253" s="8"/>
      <c r="H9253" s="4" t="str">
        <f t="shared" si="292"/>
        <v/>
      </c>
      <c r="I9253" s="5" t="str">
        <f t="shared" si="293"/>
        <v/>
      </c>
      <c r="J9253" s="8"/>
    </row>
    <row r="9254" spans="1:10" x14ac:dyDescent="0.3">
      <c r="A9254" s="10"/>
      <c r="B9254" s="7"/>
      <c r="C9254" s="20"/>
      <c r="D9254" s="8" t="str">
        <f>IF(C9254="",(""),(INDEX('Base de Datos'!A9237:B9244,(MATCH(Movimientos!C9254,'Base de Datos'!A9237:A9244,0)),(2))))</f>
        <v/>
      </c>
      <c r="E9254" s="8"/>
      <c r="F9254" s="8"/>
      <c r="G9254" s="8"/>
      <c r="H9254" s="4" t="str">
        <f t="shared" ref="H9254:H9317" si="294">IF(A9254="",(""),(IF(B9254="Ingreso",(D9254),(""))))</f>
        <v/>
      </c>
      <c r="I9254" s="5" t="str">
        <f t="shared" ref="I9254:I9317" si="295">IF(A9254="",(""),(IF(B9254="Egreso",(D9254),(""))))</f>
        <v/>
      </c>
      <c r="J9254" s="8"/>
    </row>
    <row r="9255" spans="1:10" x14ac:dyDescent="0.3">
      <c r="A9255" s="10"/>
      <c r="B9255" s="7"/>
      <c r="C9255" s="20"/>
      <c r="D9255" s="8" t="str">
        <f>IF(C9255="",(""),(INDEX('Base de Datos'!A9238:B9245,(MATCH(Movimientos!C9255,'Base de Datos'!A9238:A9245,0)),(2))))</f>
        <v/>
      </c>
      <c r="E9255" s="8"/>
      <c r="F9255" s="8"/>
      <c r="G9255" s="8"/>
      <c r="H9255" s="4" t="str">
        <f t="shared" si="294"/>
        <v/>
      </c>
      <c r="I9255" s="5" t="str">
        <f t="shared" si="295"/>
        <v/>
      </c>
      <c r="J9255" s="8"/>
    </row>
    <row r="9256" spans="1:10" x14ac:dyDescent="0.3">
      <c r="A9256" s="10"/>
      <c r="B9256" s="7"/>
      <c r="C9256" s="20"/>
      <c r="D9256" s="8" t="str">
        <f>IF(C9256="",(""),(INDEX('Base de Datos'!A9239:B9246,(MATCH(Movimientos!C9256,'Base de Datos'!A9239:A9246,0)),(2))))</f>
        <v/>
      </c>
      <c r="E9256" s="8"/>
      <c r="F9256" s="8"/>
      <c r="G9256" s="8"/>
      <c r="H9256" s="4" t="str">
        <f t="shared" si="294"/>
        <v/>
      </c>
      <c r="I9256" s="5" t="str">
        <f t="shared" si="295"/>
        <v/>
      </c>
      <c r="J9256" s="8"/>
    </row>
    <row r="9257" spans="1:10" x14ac:dyDescent="0.3">
      <c r="A9257" s="10"/>
      <c r="B9257" s="7"/>
      <c r="C9257" s="20"/>
      <c r="D9257" s="8" t="str">
        <f>IF(C9257="",(""),(INDEX('Base de Datos'!A9240:B9247,(MATCH(Movimientos!C9257,'Base de Datos'!A9240:A9247,0)),(2))))</f>
        <v/>
      </c>
      <c r="E9257" s="8"/>
      <c r="F9257" s="8"/>
      <c r="G9257" s="8"/>
      <c r="H9257" s="4" t="str">
        <f t="shared" si="294"/>
        <v/>
      </c>
      <c r="I9257" s="5" t="str">
        <f t="shared" si="295"/>
        <v/>
      </c>
      <c r="J9257" s="8"/>
    </row>
    <row r="9258" spans="1:10" x14ac:dyDescent="0.3">
      <c r="A9258" s="10"/>
      <c r="B9258" s="7"/>
      <c r="C9258" s="20"/>
      <c r="D9258" s="8" t="str">
        <f>IF(C9258="",(""),(INDEX('Base de Datos'!A9241:B9248,(MATCH(Movimientos!C9258,'Base de Datos'!A9241:A9248,0)),(2))))</f>
        <v/>
      </c>
      <c r="E9258" s="8"/>
      <c r="F9258" s="8"/>
      <c r="G9258" s="8"/>
      <c r="H9258" s="4" t="str">
        <f t="shared" si="294"/>
        <v/>
      </c>
      <c r="I9258" s="5" t="str">
        <f t="shared" si="295"/>
        <v/>
      </c>
      <c r="J9258" s="8"/>
    </row>
    <row r="9259" spans="1:10" x14ac:dyDescent="0.3">
      <c r="A9259" s="10"/>
      <c r="B9259" s="7"/>
      <c r="C9259" s="20"/>
      <c r="D9259" s="8" t="str">
        <f>IF(C9259="",(""),(INDEX('Base de Datos'!A9242:B9249,(MATCH(Movimientos!C9259,'Base de Datos'!A9242:A9249,0)),(2))))</f>
        <v/>
      </c>
      <c r="E9259" s="8"/>
      <c r="F9259" s="8"/>
      <c r="G9259" s="8"/>
      <c r="H9259" s="4" t="str">
        <f t="shared" si="294"/>
        <v/>
      </c>
      <c r="I9259" s="5" t="str">
        <f t="shared" si="295"/>
        <v/>
      </c>
      <c r="J9259" s="8"/>
    </row>
    <row r="9260" spans="1:10" x14ac:dyDescent="0.3">
      <c r="A9260" s="10"/>
      <c r="B9260" s="7"/>
      <c r="C9260" s="20"/>
      <c r="D9260" s="8" t="str">
        <f>IF(C9260="",(""),(INDEX('Base de Datos'!A9243:B9250,(MATCH(Movimientos!C9260,'Base de Datos'!A9243:A9250,0)),(2))))</f>
        <v/>
      </c>
      <c r="E9260" s="8"/>
      <c r="F9260" s="8"/>
      <c r="G9260" s="8"/>
      <c r="H9260" s="4" t="str">
        <f t="shared" si="294"/>
        <v/>
      </c>
      <c r="I9260" s="5" t="str">
        <f t="shared" si="295"/>
        <v/>
      </c>
      <c r="J9260" s="8"/>
    </row>
    <row r="9261" spans="1:10" x14ac:dyDescent="0.3">
      <c r="A9261" s="10"/>
      <c r="B9261" s="7"/>
      <c r="C9261" s="20"/>
      <c r="D9261" s="8" t="str">
        <f>IF(C9261="",(""),(INDEX('Base de Datos'!A9244:B9251,(MATCH(Movimientos!C9261,'Base de Datos'!A9244:A9251,0)),(2))))</f>
        <v/>
      </c>
      <c r="E9261" s="8"/>
      <c r="F9261" s="8"/>
      <c r="G9261" s="8"/>
      <c r="H9261" s="4" t="str">
        <f t="shared" si="294"/>
        <v/>
      </c>
      <c r="I9261" s="5" t="str">
        <f t="shared" si="295"/>
        <v/>
      </c>
      <c r="J9261" s="8"/>
    </row>
    <row r="9262" spans="1:10" x14ac:dyDescent="0.3">
      <c r="A9262" s="10"/>
      <c r="B9262" s="7"/>
      <c r="C9262" s="20"/>
      <c r="D9262" s="8" t="str">
        <f>IF(C9262="",(""),(INDEX('Base de Datos'!A9245:B9252,(MATCH(Movimientos!C9262,'Base de Datos'!A9245:A9252,0)),(2))))</f>
        <v/>
      </c>
      <c r="E9262" s="8"/>
      <c r="F9262" s="8"/>
      <c r="G9262" s="8"/>
      <c r="H9262" s="4" t="str">
        <f t="shared" si="294"/>
        <v/>
      </c>
      <c r="I9262" s="5" t="str">
        <f t="shared" si="295"/>
        <v/>
      </c>
      <c r="J9262" s="8"/>
    </row>
    <row r="9263" spans="1:10" x14ac:dyDescent="0.3">
      <c r="A9263" s="10"/>
      <c r="B9263" s="7"/>
      <c r="C9263" s="20"/>
      <c r="D9263" s="8" t="str">
        <f>IF(C9263="",(""),(INDEX('Base de Datos'!A9246:B9253,(MATCH(Movimientos!C9263,'Base de Datos'!A9246:A9253,0)),(2))))</f>
        <v/>
      </c>
      <c r="E9263" s="8"/>
      <c r="F9263" s="8"/>
      <c r="G9263" s="8"/>
      <c r="H9263" s="4" t="str">
        <f t="shared" si="294"/>
        <v/>
      </c>
      <c r="I9263" s="5" t="str">
        <f t="shared" si="295"/>
        <v/>
      </c>
      <c r="J9263" s="8"/>
    </row>
    <row r="9264" spans="1:10" x14ac:dyDescent="0.3">
      <c r="A9264" s="10"/>
      <c r="B9264" s="7"/>
      <c r="C9264" s="20"/>
      <c r="D9264" s="8" t="str">
        <f>IF(C9264="",(""),(INDEX('Base de Datos'!A9247:B9254,(MATCH(Movimientos!C9264,'Base de Datos'!A9247:A9254,0)),(2))))</f>
        <v/>
      </c>
      <c r="E9264" s="8"/>
      <c r="F9264" s="8"/>
      <c r="G9264" s="8"/>
      <c r="H9264" s="4" t="str">
        <f t="shared" si="294"/>
        <v/>
      </c>
      <c r="I9264" s="5" t="str">
        <f t="shared" si="295"/>
        <v/>
      </c>
      <c r="J9264" s="8"/>
    </row>
    <row r="9265" spans="1:10" x14ac:dyDescent="0.3">
      <c r="A9265" s="10"/>
      <c r="B9265" s="7"/>
      <c r="C9265" s="20"/>
      <c r="D9265" s="8" t="str">
        <f>IF(C9265="",(""),(INDEX('Base de Datos'!A9248:B9255,(MATCH(Movimientos!C9265,'Base de Datos'!A9248:A9255,0)),(2))))</f>
        <v/>
      </c>
      <c r="E9265" s="8"/>
      <c r="F9265" s="8"/>
      <c r="G9265" s="8"/>
      <c r="H9265" s="4" t="str">
        <f t="shared" si="294"/>
        <v/>
      </c>
      <c r="I9265" s="5" t="str">
        <f t="shared" si="295"/>
        <v/>
      </c>
      <c r="J9265" s="8"/>
    </row>
    <row r="9266" spans="1:10" x14ac:dyDescent="0.3">
      <c r="A9266" s="10"/>
      <c r="B9266" s="7"/>
      <c r="C9266" s="20"/>
      <c r="D9266" s="8" t="str">
        <f>IF(C9266="",(""),(INDEX('Base de Datos'!A9249:B9256,(MATCH(Movimientos!C9266,'Base de Datos'!A9249:A9256,0)),(2))))</f>
        <v/>
      </c>
      <c r="E9266" s="8"/>
      <c r="F9266" s="8"/>
      <c r="G9266" s="8"/>
      <c r="H9266" s="4" t="str">
        <f t="shared" si="294"/>
        <v/>
      </c>
      <c r="I9266" s="5" t="str">
        <f t="shared" si="295"/>
        <v/>
      </c>
      <c r="J9266" s="8"/>
    </row>
    <row r="9267" spans="1:10" x14ac:dyDescent="0.3">
      <c r="A9267" s="10"/>
      <c r="B9267" s="7"/>
      <c r="C9267" s="20"/>
      <c r="D9267" s="8" t="str">
        <f>IF(C9267="",(""),(INDEX('Base de Datos'!A9250:B9257,(MATCH(Movimientos!C9267,'Base de Datos'!A9250:A9257,0)),(2))))</f>
        <v/>
      </c>
      <c r="E9267" s="8"/>
      <c r="F9267" s="8"/>
      <c r="G9267" s="8"/>
      <c r="H9267" s="4" t="str">
        <f t="shared" si="294"/>
        <v/>
      </c>
      <c r="I9267" s="5" t="str">
        <f t="shared" si="295"/>
        <v/>
      </c>
      <c r="J9267" s="8"/>
    </row>
    <row r="9268" spans="1:10" x14ac:dyDescent="0.3">
      <c r="A9268" s="10"/>
      <c r="B9268" s="7"/>
      <c r="C9268" s="20"/>
      <c r="D9268" s="8" t="str">
        <f>IF(C9268="",(""),(INDEX('Base de Datos'!A9251:B9258,(MATCH(Movimientos!C9268,'Base de Datos'!A9251:A9258,0)),(2))))</f>
        <v/>
      </c>
      <c r="E9268" s="8"/>
      <c r="F9268" s="8"/>
      <c r="G9268" s="8"/>
      <c r="H9268" s="4" t="str">
        <f t="shared" si="294"/>
        <v/>
      </c>
      <c r="I9268" s="5" t="str">
        <f t="shared" si="295"/>
        <v/>
      </c>
      <c r="J9268" s="8"/>
    </row>
    <row r="9269" spans="1:10" x14ac:dyDescent="0.3">
      <c r="A9269" s="10"/>
      <c r="B9269" s="7"/>
      <c r="C9269" s="20"/>
      <c r="D9269" s="8" t="str">
        <f>IF(C9269="",(""),(INDEX('Base de Datos'!A9252:B9259,(MATCH(Movimientos!C9269,'Base de Datos'!A9252:A9259,0)),(2))))</f>
        <v/>
      </c>
      <c r="E9269" s="8"/>
      <c r="F9269" s="8"/>
      <c r="G9269" s="8"/>
      <c r="H9269" s="4" t="str">
        <f t="shared" si="294"/>
        <v/>
      </c>
      <c r="I9269" s="5" t="str">
        <f t="shared" si="295"/>
        <v/>
      </c>
      <c r="J9269" s="8"/>
    </row>
    <row r="9270" spans="1:10" x14ac:dyDescent="0.3">
      <c r="A9270" s="10"/>
      <c r="B9270" s="7"/>
      <c r="C9270" s="20"/>
      <c r="D9270" s="8" t="str">
        <f>IF(C9270="",(""),(INDEX('Base de Datos'!A9253:B9260,(MATCH(Movimientos!C9270,'Base de Datos'!A9253:A9260,0)),(2))))</f>
        <v/>
      </c>
      <c r="E9270" s="8"/>
      <c r="F9270" s="8"/>
      <c r="G9270" s="8"/>
      <c r="H9270" s="4" t="str">
        <f t="shared" si="294"/>
        <v/>
      </c>
      <c r="I9270" s="5" t="str">
        <f t="shared" si="295"/>
        <v/>
      </c>
      <c r="J9270" s="8"/>
    </row>
    <row r="9271" spans="1:10" x14ac:dyDescent="0.3">
      <c r="A9271" s="10"/>
      <c r="B9271" s="7"/>
      <c r="C9271" s="20"/>
      <c r="D9271" s="8" t="str">
        <f>IF(C9271="",(""),(INDEX('Base de Datos'!A9254:B9261,(MATCH(Movimientos!C9271,'Base de Datos'!A9254:A9261,0)),(2))))</f>
        <v/>
      </c>
      <c r="E9271" s="8"/>
      <c r="F9271" s="8"/>
      <c r="G9271" s="8"/>
      <c r="H9271" s="4" t="str">
        <f t="shared" si="294"/>
        <v/>
      </c>
      <c r="I9271" s="5" t="str">
        <f t="shared" si="295"/>
        <v/>
      </c>
      <c r="J9271" s="8"/>
    </row>
    <row r="9272" spans="1:10" x14ac:dyDescent="0.3">
      <c r="A9272" s="10"/>
      <c r="B9272" s="7"/>
      <c r="C9272" s="20"/>
      <c r="D9272" s="8" t="str">
        <f>IF(C9272="",(""),(INDEX('Base de Datos'!A9255:B9262,(MATCH(Movimientos!C9272,'Base de Datos'!A9255:A9262,0)),(2))))</f>
        <v/>
      </c>
      <c r="E9272" s="8"/>
      <c r="F9272" s="8"/>
      <c r="G9272" s="8"/>
      <c r="H9272" s="4" t="str">
        <f t="shared" si="294"/>
        <v/>
      </c>
      <c r="I9272" s="5" t="str">
        <f t="shared" si="295"/>
        <v/>
      </c>
      <c r="J9272" s="8"/>
    </row>
    <row r="9273" spans="1:10" x14ac:dyDescent="0.3">
      <c r="A9273" s="10"/>
      <c r="B9273" s="7"/>
      <c r="C9273" s="20"/>
      <c r="D9273" s="8" t="str">
        <f>IF(C9273="",(""),(INDEX('Base de Datos'!A9256:B9263,(MATCH(Movimientos!C9273,'Base de Datos'!A9256:A9263,0)),(2))))</f>
        <v/>
      </c>
      <c r="E9273" s="8"/>
      <c r="F9273" s="8"/>
      <c r="G9273" s="8"/>
      <c r="H9273" s="4" t="str">
        <f t="shared" si="294"/>
        <v/>
      </c>
      <c r="I9273" s="5" t="str">
        <f t="shared" si="295"/>
        <v/>
      </c>
      <c r="J9273" s="8"/>
    </row>
    <row r="9274" spans="1:10" x14ac:dyDescent="0.3">
      <c r="A9274" s="10"/>
      <c r="B9274" s="7"/>
      <c r="C9274" s="20"/>
      <c r="D9274" s="8" t="str">
        <f>IF(C9274="",(""),(INDEX('Base de Datos'!A9257:B9264,(MATCH(Movimientos!C9274,'Base de Datos'!A9257:A9264,0)),(2))))</f>
        <v/>
      </c>
      <c r="E9274" s="8"/>
      <c r="F9274" s="8"/>
      <c r="G9274" s="8"/>
      <c r="H9274" s="4" t="str">
        <f t="shared" si="294"/>
        <v/>
      </c>
      <c r="I9274" s="5" t="str">
        <f t="shared" si="295"/>
        <v/>
      </c>
      <c r="J9274" s="8"/>
    </row>
    <row r="9275" spans="1:10" x14ac:dyDescent="0.3">
      <c r="A9275" s="10"/>
      <c r="B9275" s="7"/>
      <c r="C9275" s="20"/>
      <c r="D9275" s="8" t="str">
        <f>IF(C9275="",(""),(INDEX('Base de Datos'!A9258:B9265,(MATCH(Movimientos!C9275,'Base de Datos'!A9258:A9265,0)),(2))))</f>
        <v/>
      </c>
      <c r="E9275" s="8"/>
      <c r="F9275" s="8"/>
      <c r="G9275" s="8"/>
      <c r="H9275" s="4" t="str">
        <f t="shared" si="294"/>
        <v/>
      </c>
      <c r="I9275" s="5" t="str">
        <f t="shared" si="295"/>
        <v/>
      </c>
      <c r="J9275" s="8"/>
    </row>
    <row r="9276" spans="1:10" x14ac:dyDescent="0.3">
      <c r="A9276" s="10"/>
      <c r="B9276" s="7"/>
      <c r="C9276" s="20"/>
      <c r="D9276" s="8" t="str">
        <f>IF(C9276="",(""),(INDEX('Base de Datos'!A9259:B9266,(MATCH(Movimientos!C9276,'Base de Datos'!A9259:A9266,0)),(2))))</f>
        <v/>
      </c>
      <c r="E9276" s="8"/>
      <c r="F9276" s="8"/>
      <c r="G9276" s="8"/>
      <c r="H9276" s="4" t="str">
        <f t="shared" si="294"/>
        <v/>
      </c>
      <c r="I9276" s="5" t="str">
        <f t="shared" si="295"/>
        <v/>
      </c>
      <c r="J9276" s="8"/>
    </row>
    <row r="9277" spans="1:10" x14ac:dyDescent="0.3">
      <c r="A9277" s="10"/>
      <c r="B9277" s="7"/>
      <c r="C9277" s="20"/>
      <c r="D9277" s="8" t="str">
        <f>IF(C9277="",(""),(INDEX('Base de Datos'!A9260:B9267,(MATCH(Movimientos!C9277,'Base de Datos'!A9260:A9267,0)),(2))))</f>
        <v/>
      </c>
      <c r="E9277" s="8"/>
      <c r="F9277" s="8"/>
      <c r="G9277" s="8"/>
      <c r="H9277" s="4" t="str">
        <f t="shared" si="294"/>
        <v/>
      </c>
      <c r="I9277" s="5" t="str">
        <f t="shared" si="295"/>
        <v/>
      </c>
      <c r="J9277" s="8"/>
    </row>
    <row r="9278" spans="1:10" x14ac:dyDescent="0.3">
      <c r="A9278" s="10"/>
      <c r="B9278" s="7"/>
      <c r="C9278" s="20"/>
      <c r="D9278" s="8" t="str">
        <f>IF(C9278="",(""),(INDEX('Base de Datos'!A9261:B9268,(MATCH(Movimientos!C9278,'Base de Datos'!A9261:A9268,0)),(2))))</f>
        <v/>
      </c>
      <c r="E9278" s="8"/>
      <c r="F9278" s="8"/>
      <c r="G9278" s="8"/>
      <c r="H9278" s="4" t="str">
        <f t="shared" si="294"/>
        <v/>
      </c>
      <c r="I9278" s="5" t="str">
        <f t="shared" si="295"/>
        <v/>
      </c>
      <c r="J9278" s="8"/>
    </row>
    <row r="9279" spans="1:10" x14ac:dyDescent="0.3">
      <c r="A9279" s="10"/>
      <c r="B9279" s="7"/>
      <c r="C9279" s="20"/>
      <c r="D9279" s="8" t="str">
        <f>IF(C9279="",(""),(INDEX('Base de Datos'!A9262:B9269,(MATCH(Movimientos!C9279,'Base de Datos'!A9262:A9269,0)),(2))))</f>
        <v/>
      </c>
      <c r="E9279" s="8"/>
      <c r="F9279" s="8"/>
      <c r="G9279" s="8"/>
      <c r="H9279" s="4" t="str">
        <f t="shared" si="294"/>
        <v/>
      </c>
      <c r="I9279" s="5" t="str">
        <f t="shared" si="295"/>
        <v/>
      </c>
      <c r="J9279" s="8"/>
    </row>
    <row r="9280" spans="1:10" x14ac:dyDescent="0.3">
      <c r="A9280" s="10"/>
      <c r="B9280" s="7"/>
      <c r="C9280" s="20"/>
      <c r="D9280" s="8" t="str">
        <f>IF(C9280="",(""),(INDEX('Base de Datos'!A9263:B9270,(MATCH(Movimientos!C9280,'Base de Datos'!A9263:A9270,0)),(2))))</f>
        <v/>
      </c>
      <c r="E9280" s="8"/>
      <c r="F9280" s="8"/>
      <c r="G9280" s="8"/>
      <c r="H9280" s="4" t="str">
        <f t="shared" si="294"/>
        <v/>
      </c>
      <c r="I9280" s="5" t="str">
        <f t="shared" si="295"/>
        <v/>
      </c>
      <c r="J9280" s="8"/>
    </row>
    <row r="9281" spans="1:10" x14ac:dyDescent="0.3">
      <c r="A9281" s="10"/>
      <c r="B9281" s="7"/>
      <c r="C9281" s="20"/>
      <c r="D9281" s="8" t="str">
        <f>IF(C9281="",(""),(INDEX('Base de Datos'!A9264:B9271,(MATCH(Movimientos!C9281,'Base de Datos'!A9264:A9271,0)),(2))))</f>
        <v/>
      </c>
      <c r="E9281" s="8"/>
      <c r="F9281" s="8"/>
      <c r="G9281" s="8"/>
      <c r="H9281" s="4" t="str">
        <f t="shared" si="294"/>
        <v/>
      </c>
      <c r="I9281" s="5" t="str">
        <f t="shared" si="295"/>
        <v/>
      </c>
      <c r="J9281" s="8"/>
    </row>
    <row r="9282" spans="1:10" x14ac:dyDescent="0.3">
      <c r="A9282" s="10"/>
      <c r="B9282" s="7"/>
      <c r="C9282" s="20"/>
      <c r="D9282" s="8" t="str">
        <f>IF(C9282="",(""),(INDEX('Base de Datos'!A9265:B9272,(MATCH(Movimientos!C9282,'Base de Datos'!A9265:A9272,0)),(2))))</f>
        <v/>
      </c>
      <c r="E9282" s="8"/>
      <c r="F9282" s="8"/>
      <c r="G9282" s="8"/>
      <c r="H9282" s="4" t="str">
        <f t="shared" si="294"/>
        <v/>
      </c>
      <c r="I9282" s="5" t="str">
        <f t="shared" si="295"/>
        <v/>
      </c>
      <c r="J9282" s="8"/>
    </row>
    <row r="9283" spans="1:10" x14ac:dyDescent="0.3">
      <c r="A9283" s="10"/>
      <c r="B9283" s="7"/>
      <c r="C9283" s="20"/>
      <c r="D9283" s="8" t="str">
        <f>IF(C9283="",(""),(INDEX('Base de Datos'!A9266:B9273,(MATCH(Movimientos!C9283,'Base de Datos'!A9266:A9273,0)),(2))))</f>
        <v/>
      </c>
      <c r="E9283" s="8"/>
      <c r="F9283" s="8"/>
      <c r="G9283" s="8"/>
      <c r="H9283" s="4" t="str">
        <f t="shared" si="294"/>
        <v/>
      </c>
      <c r="I9283" s="5" t="str">
        <f t="shared" si="295"/>
        <v/>
      </c>
      <c r="J9283" s="8"/>
    </row>
    <row r="9284" spans="1:10" x14ac:dyDescent="0.3">
      <c r="A9284" s="10"/>
      <c r="B9284" s="7"/>
      <c r="C9284" s="20"/>
      <c r="D9284" s="8" t="str">
        <f>IF(C9284="",(""),(INDEX('Base de Datos'!A9267:B9274,(MATCH(Movimientos!C9284,'Base de Datos'!A9267:A9274,0)),(2))))</f>
        <v/>
      </c>
      <c r="E9284" s="8"/>
      <c r="F9284" s="8"/>
      <c r="G9284" s="8"/>
      <c r="H9284" s="4" t="str">
        <f t="shared" si="294"/>
        <v/>
      </c>
      <c r="I9284" s="5" t="str">
        <f t="shared" si="295"/>
        <v/>
      </c>
      <c r="J9284" s="8"/>
    </row>
    <row r="9285" spans="1:10" x14ac:dyDescent="0.3">
      <c r="A9285" s="10"/>
      <c r="B9285" s="7"/>
      <c r="C9285" s="20"/>
      <c r="D9285" s="8" t="str">
        <f>IF(C9285="",(""),(INDEX('Base de Datos'!A9268:B9275,(MATCH(Movimientos!C9285,'Base de Datos'!A9268:A9275,0)),(2))))</f>
        <v/>
      </c>
      <c r="E9285" s="8"/>
      <c r="F9285" s="8"/>
      <c r="G9285" s="8"/>
      <c r="H9285" s="4" t="str">
        <f t="shared" si="294"/>
        <v/>
      </c>
      <c r="I9285" s="5" t="str">
        <f t="shared" si="295"/>
        <v/>
      </c>
      <c r="J9285" s="8"/>
    </row>
    <row r="9286" spans="1:10" x14ac:dyDescent="0.3">
      <c r="A9286" s="10"/>
      <c r="B9286" s="7"/>
      <c r="C9286" s="20"/>
      <c r="D9286" s="8" t="str">
        <f>IF(C9286="",(""),(INDEX('Base de Datos'!A9269:B9276,(MATCH(Movimientos!C9286,'Base de Datos'!A9269:A9276,0)),(2))))</f>
        <v/>
      </c>
      <c r="E9286" s="8"/>
      <c r="F9286" s="8"/>
      <c r="G9286" s="8"/>
      <c r="H9286" s="4" t="str">
        <f t="shared" si="294"/>
        <v/>
      </c>
      <c r="I9286" s="5" t="str">
        <f t="shared" si="295"/>
        <v/>
      </c>
      <c r="J9286" s="8"/>
    </row>
    <row r="9287" spans="1:10" x14ac:dyDescent="0.3">
      <c r="A9287" s="10"/>
      <c r="B9287" s="7"/>
      <c r="C9287" s="20"/>
      <c r="D9287" s="8" t="str">
        <f>IF(C9287="",(""),(INDEX('Base de Datos'!A9270:B9277,(MATCH(Movimientos!C9287,'Base de Datos'!A9270:A9277,0)),(2))))</f>
        <v/>
      </c>
      <c r="E9287" s="8"/>
      <c r="F9287" s="8"/>
      <c r="G9287" s="8"/>
      <c r="H9287" s="4" t="str">
        <f t="shared" si="294"/>
        <v/>
      </c>
      <c r="I9287" s="5" t="str">
        <f t="shared" si="295"/>
        <v/>
      </c>
      <c r="J9287" s="8"/>
    </row>
    <row r="9288" spans="1:10" x14ac:dyDescent="0.3">
      <c r="A9288" s="10"/>
      <c r="B9288" s="7"/>
      <c r="C9288" s="20"/>
      <c r="D9288" s="8" t="str">
        <f>IF(C9288="",(""),(INDEX('Base de Datos'!A9271:B9278,(MATCH(Movimientos!C9288,'Base de Datos'!A9271:A9278,0)),(2))))</f>
        <v/>
      </c>
      <c r="E9288" s="8"/>
      <c r="F9288" s="8"/>
      <c r="G9288" s="8"/>
      <c r="H9288" s="4" t="str">
        <f t="shared" si="294"/>
        <v/>
      </c>
      <c r="I9288" s="5" t="str">
        <f t="shared" si="295"/>
        <v/>
      </c>
      <c r="J9288" s="8"/>
    </row>
    <row r="9289" spans="1:10" x14ac:dyDescent="0.3">
      <c r="A9289" s="10"/>
      <c r="B9289" s="7"/>
      <c r="C9289" s="20"/>
      <c r="D9289" s="8" t="str">
        <f>IF(C9289="",(""),(INDEX('Base de Datos'!A9272:B9279,(MATCH(Movimientos!C9289,'Base de Datos'!A9272:A9279,0)),(2))))</f>
        <v/>
      </c>
      <c r="E9289" s="8"/>
      <c r="F9289" s="8"/>
      <c r="G9289" s="8"/>
      <c r="H9289" s="4" t="str">
        <f t="shared" si="294"/>
        <v/>
      </c>
      <c r="I9289" s="5" t="str">
        <f t="shared" si="295"/>
        <v/>
      </c>
      <c r="J9289" s="8"/>
    </row>
    <row r="9290" spans="1:10" x14ac:dyDescent="0.3">
      <c r="A9290" s="10"/>
      <c r="B9290" s="7"/>
      <c r="C9290" s="20"/>
      <c r="D9290" s="8" t="str">
        <f>IF(C9290="",(""),(INDEX('Base de Datos'!A9273:B9280,(MATCH(Movimientos!C9290,'Base de Datos'!A9273:A9280,0)),(2))))</f>
        <v/>
      </c>
      <c r="E9290" s="8"/>
      <c r="F9290" s="8"/>
      <c r="G9290" s="8"/>
      <c r="H9290" s="4" t="str">
        <f t="shared" si="294"/>
        <v/>
      </c>
      <c r="I9290" s="5" t="str">
        <f t="shared" si="295"/>
        <v/>
      </c>
      <c r="J9290" s="8"/>
    </row>
    <row r="9291" spans="1:10" x14ac:dyDescent="0.3">
      <c r="A9291" s="10"/>
      <c r="B9291" s="7"/>
      <c r="C9291" s="20"/>
      <c r="D9291" s="8" t="str">
        <f>IF(C9291="",(""),(INDEX('Base de Datos'!A9274:B9281,(MATCH(Movimientos!C9291,'Base de Datos'!A9274:A9281,0)),(2))))</f>
        <v/>
      </c>
      <c r="E9291" s="8"/>
      <c r="F9291" s="8"/>
      <c r="G9291" s="8"/>
      <c r="H9291" s="4" t="str">
        <f t="shared" si="294"/>
        <v/>
      </c>
      <c r="I9291" s="5" t="str">
        <f t="shared" si="295"/>
        <v/>
      </c>
      <c r="J9291" s="8"/>
    </row>
    <row r="9292" spans="1:10" x14ac:dyDescent="0.3">
      <c r="A9292" s="10"/>
      <c r="B9292" s="7"/>
      <c r="C9292" s="20"/>
      <c r="D9292" s="8" t="str">
        <f>IF(C9292="",(""),(INDEX('Base de Datos'!A9275:B9282,(MATCH(Movimientos!C9292,'Base de Datos'!A9275:A9282,0)),(2))))</f>
        <v/>
      </c>
      <c r="E9292" s="8"/>
      <c r="F9292" s="8"/>
      <c r="G9292" s="8"/>
      <c r="H9292" s="4" t="str">
        <f t="shared" si="294"/>
        <v/>
      </c>
      <c r="I9292" s="5" t="str">
        <f t="shared" si="295"/>
        <v/>
      </c>
      <c r="J9292" s="8"/>
    </row>
    <row r="9293" spans="1:10" x14ac:dyDescent="0.3">
      <c r="A9293" s="10"/>
      <c r="B9293" s="7"/>
      <c r="C9293" s="20"/>
      <c r="D9293" s="8" t="str">
        <f>IF(C9293="",(""),(INDEX('Base de Datos'!A9276:B9283,(MATCH(Movimientos!C9293,'Base de Datos'!A9276:A9283,0)),(2))))</f>
        <v/>
      </c>
      <c r="E9293" s="8"/>
      <c r="F9293" s="8"/>
      <c r="G9293" s="8"/>
      <c r="H9293" s="4" t="str">
        <f t="shared" si="294"/>
        <v/>
      </c>
      <c r="I9293" s="5" t="str">
        <f t="shared" si="295"/>
        <v/>
      </c>
      <c r="J9293" s="8"/>
    </row>
    <row r="9294" spans="1:10" x14ac:dyDescent="0.3">
      <c r="A9294" s="10"/>
      <c r="B9294" s="7"/>
      <c r="C9294" s="20"/>
      <c r="D9294" s="8" t="str">
        <f>IF(C9294="",(""),(INDEX('Base de Datos'!A9277:B9284,(MATCH(Movimientos!C9294,'Base de Datos'!A9277:A9284,0)),(2))))</f>
        <v/>
      </c>
      <c r="E9294" s="8"/>
      <c r="F9294" s="8"/>
      <c r="G9294" s="8"/>
      <c r="H9294" s="4" t="str">
        <f t="shared" si="294"/>
        <v/>
      </c>
      <c r="I9294" s="5" t="str">
        <f t="shared" si="295"/>
        <v/>
      </c>
      <c r="J9294" s="8"/>
    </row>
    <row r="9295" spans="1:10" x14ac:dyDescent="0.3">
      <c r="A9295" s="10"/>
      <c r="B9295" s="7"/>
      <c r="C9295" s="20"/>
      <c r="D9295" s="8" t="str">
        <f>IF(C9295="",(""),(INDEX('Base de Datos'!A9278:B9285,(MATCH(Movimientos!C9295,'Base de Datos'!A9278:A9285,0)),(2))))</f>
        <v/>
      </c>
      <c r="E9295" s="8"/>
      <c r="F9295" s="8"/>
      <c r="G9295" s="8"/>
      <c r="H9295" s="4" t="str">
        <f t="shared" si="294"/>
        <v/>
      </c>
      <c r="I9295" s="5" t="str">
        <f t="shared" si="295"/>
        <v/>
      </c>
      <c r="J9295" s="8"/>
    </row>
    <row r="9296" spans="1:10" x14ac:dyDescent="0.3">
      <c r="A9296" s="10"/>
      <c r="B9296" s="7"/>
      <c r="C9296" s="20"/>
      <c r="D9296" s="8" t="str">
        <f>IF(C9296="",(""),(INDEX('Base de Datos'!A9279:B9286,(MATCH(Movimientos!C9296,'Base de Datos'!A9279:A9286,0)),(2))))</f>
        <v/>
      </c>
      <c r="E9296" s="8"/>
      <c r="F9296" s="8"/>
      <c r="G9296" s="8"/>
      <c r="H9296" s="4" t="str">
        <f t="shared" si="294"/>
        <v/>
      </c>
      <c r="I9296" s="5" t="str">
        <f t="shared" si="295"/>
        <v/>
      </c>
      <c r="J9296" s="8"/>
    </row>
    <row r="9297" spans="1:10" x14ac:dyDescent="0.3">
      <c r="A9297" s="10"/>
      <c r="B9297" s="7"/>
      <c r="C9297" s="20"/>
      <c r="D9297" s="8" t="str">
        <f>IF(C9297="",(""),(INDEX('Base de Datos'!A9280:B9287,(MATCH(Movimientos!C9297,'Base de Datos'!A9280:A9287,0)),(2))))</f>
        <v/>
      </c>
      <c r="E9297" s="8"/>
      <c r="F9297" s="8"/>
      <c r="G9297" s="8"/>
      <c r="H9297" s="4" t="str">
        <f t="shared" si="294"/>
        <v/>
      </c>
      <c r="I9297" s="5" t="str">
        <f t="shared" si="295"/>
        <v/>
      </c>
      <c r="J9297" s="8"/>
    </row>
    <row r="9298" spans="1:10" x14ac:dyDescent="0.3">
      <c r="A9298" s="10"/>
      <c r="B9298" s="7"/>
      <c r="C9298" s="20"/>
      <c r="D9298" s="8" t="str">
        <f>IF(C9298="",(""),(INDEX('Base de Datos'!A9281:B9288,(MATCH(Movimientos!C9298,'Base de Datos'!A9281:A9288,0)),(2))))</f>
        <v/>
      </c>
      <c r="E9298" s="8"/>
      <c r="F9298" s="8"/>
      <c r="G9298" s="8"/>
      <c r="H9298" s="4" t="str">
        <f t="shared" si="294"/>
        <v/>
      </c>
      <c r="I9298" s="5" t="str">
        <f t="shared" si="295"/>
        <v/>
      </c>
      <c r="J9298" s="8"/>
    </row>
    <row r="9299" spans="1:10" x14ac:dyDescent="0.3">
      <c r="A9299" s="10"/>
      <c r="B9299" s="7"/>
      <c r="C9299" s="20"/>
      <c r="D9299" s="8" t="str">
        <f>IF(C9299="",(""),(INDEX('Base de Datos'!A9282:B9289,(MATCH(Movimientos!C9299,'Base de Datos'!A9282:A9289,0)),(2))))</f>
        <v/>
      </c>
      <c r="E9299" s="8"/>
      <c r="F9299" s="8"/>
      <c r="G9299" s="8"/>
      <c r="H9299" s="4" t="str">
        <f t="shared" si="294"/>
        <v/>
      </c>
      <c r="I9299" s="5" t="str">
        <f t="shared" si="295"/>
        <v/>
      </c>
      <c r="J9299" s="8"/>
    </row>
    <row r="9300" spans="1:10" x14ac:dyDescent="0.3">
      <c r="A9300" s="10"/>
      <c r="B9300" s="7"/>
      <c r="C9300" s="20"/>
      <c r="D9300" s="8" t="str">
        <f>IF(C9300="",(""),(INDEX('Base de Datos'!A9283:B9290,(MATCH(Movimientos!C9300,'Base de Datos'!A9283:A9290,0)),(2))))</f>
        <v/>
      </c>
      <c r="E9300" s="8"/>
      <c r="F9300" s="8"/>
      <c r="G9300" s="8"/>
      <c r="H9300" s="4" t="str">
        <f t="shared" si="294"/>
        <v/>
      </c>
      <c r="I9300" s="5" t="str">
        <f t="shared" si="295"/>
        <v/>
      </c>
      <c r="J9300" s="8"/>
    </row>
    <row r="9301" spans="1:10" x14ac:dyDescent="0.3">
      <c r="A9301" s="10"/>
      <c r="B9301" s="7"/>
      <c r="C9301" s="20"/>
      <c r="D9301" s="8" t="str">
        <f>IF(C9301="",(""),(INDEX('Base de Datos'!A9284:B9291,(MATCH(Movimientos!C9301,'Base de Datos'!A9284:A9291,0)),(2))))</f>
        <v/>
      </c>
      <c r="E9301" s="8"/>
      <c r="F9301" s="8"/>
      <c r="G9301" s="8"/>
      <c r="H9301" s="4" t="str">
        <f t="shared" si="294"/>
        <v/>
      </c>
      <c r="I9301" s="5" t="str">
        <f t="shared" si="295"/>
        <v/>
      </c>
      <c r="J9301" s="8"/>
    </row>
    <row r="9302" spans="1:10" x14ac:dyDescent="0.3">
      <c r="A9302" s="10"/>
      <c r="B9302" s="7"/>
      <c r="C9302" s="20"/>
      <c r="D9302" s="8" t="str">
        <f>IF(C9302="",(""),(INDEX('Base de Datos'!A9285:B9292,(MATCH(Movimientos!C9302,'Base de Datos'!A9285:A9292,0)),(2))))</f>
        <v/>
      </c>
      <c r="E9302" s="8"/>
      <c r="F9302" s="8"/>
      <c r="G9302" s="8"/>
      <c r="H9302" s="4" t="str">
        <f t="shared" si="294"/>
        <v/>
      </c>
      <c r="I9302" s="5" t="str">
        <f t="shared" si="295"/>
        <v/>
      </c>
      <c r="J9302" s="8"/>
    </row>
    <row r="9303" spans="1:10" x14ac:dyDescent="0.3">
      <c r="A9303" s="10"/>
      <c r="B9303" s="7"/>
      <c r="C9303" s="20"/>
      <c r="D9303" s="8" t="str">
        <f>IF(C9303="",(""),(INDEX('Base de Datos'!A9286:B9293,(MATCH(Movimientos!C9303,'Base de Datos'!A9286:A9293,0)),(2))))</f>
        <v/>
      </c>
      <c r="E9303" s="8"/>
      <c r="F9303" s="8"/>
      <c r="G9303" s="8"/>
      <c r="H9303" s="4" t="str">
        <f t="shared" si="294"/>
        <v/>
      </c>
      <c r="I9303" s="5" t="str">
        <f t="shared" si="295"/>
        <v/>
      </c>
      <c r="J9303" s="8"/>
    </row>
    <row r="9304" spans="1:10" x14ac:dyDescent="0.3">
      <c r="A9304" s="10"/>
      <c r="B9304" s="7"/>
      <c r="C9304" s="20"/>
      <c r="D9304" s="8" t="str">
        <f>IF(C9304="",(""),(INDEX('Base de Datos'!A9287:B9294,(MATCH(Movimientos!C9304,'Base de Datos'!A9287:A9294,0)),(2))))</f>
        <v/>
      </c>
      <c r="E9304" s="8"/>
      <c r="F9304" s="8"/>
      <c r="G9304" s="8"/>
      <c r="H9304" s="4" t="str">
        <f t="shared" si="294"/>
        <v/>
      </c>
      <c r="I9304" s="5" t="str">
        <f t="shared" si="295"/>
        <v/>
      </c>
      <c r="J9304" s="8"/>
    </row>
    <row r="9305" spans="1:10" x14ac:dyDescent="0.3">
      <c r="A9305" s="10"/>
      <c r="B9305" s="7"/>
      <c r="C9305" s="20"/>
      <c r="D9305" s="8" t="str">
        <f>IF(C9305="",(""),(INDEX('Base de Datos'!A9288:B9295,(MATCH(Movimientos!C9305,'Base de Datos'!A9288:A9295,0)),(2))))</f>
        <v/>
      </c>
      <c r="E9305" s="8"/>
      <c r="F9305" s="8"/>
      <c r="G9305" s="8"/>
      <c r="H9305" s="4" t="str">
        <f t="shared" si="294"/>
        <v/>
      </c>
      <c r="I9305" s="5" t="str">
        <f t="shared" si="295"/>
        <v/>
      </c>
      <c r="J9305" s="8"/>
    </row>
    <row r="9306" spans="1:10" x14ac:dyDescent="0.3">
      <c r="A9306" s="10"/>
      <c r="B9306" s="7"/>
      <c r="C9306" s="20"/>
      <c r="D9306" s="8" t="str">
        <f>IF(C9306="",(""),(INDEX('Base de Datos'!A9289:B9296,(MATCH(Movimientos!C9306,'Base de Datos'!A9289:A9296,0)),(2))))</f>
        <v/>
      </c>
      <c r="E9306" s="8"/>
      <c r="F9306" s="8"/>
      <c r="G9306" s="8"/>
      <c r="H9306" s="4" t="str">
        <f t="shared" si="294"/>
        <v/>
      </c>
      <c r="I9306" s="5" t="str">
        <f t="shared" si="295"/>
        <v/>
      </c>
      <c r="J9306" s="8"/>
    </row>
    <row r="9307" spans="1:10" x14ac:dyDescent="0.3">
      <c r="A9307" s="10"/>
      <c r="B9307" s="7"/>
      <c r="C9307" s="20"/>
      <c r="D9307" s="8" t="str">
        <f>IF(C9307="",(""),(INDEX('Base de Datos'!A9290:B9297,(MATCH(Movimientos!C9307,'Base de Datos'!A9290:A9297,0)),(2))))</f>
        <v/>
      </c>
      <c r="E9307" s="8"/>
      <c r="F9307" s="8"/>
      <c r="G9307" s="8"/>
      <c r="H9307" s="4" t="str">
        <f t="shared" si="294"/>
        <v/>
      </c>
      <c r="I9307" s="5" t="str">
        <f t="shared" si="295"/>
        <v/>
      </c>
      <c r="J9307" s="8"/>
    </row>
    <row r="9308" spans="1:10" x14ac:dyDescent="0.3">
      <c r="A9308" s="10"/>
      <c r="B9308" s="7"/>
      <c r="C9308" s="20"/>
      <c r="D9308" s="8" t="str">
        <f>IF(C9308="",(""),(INDEX('Base de Datos'!A9291:B9298,(MATCH(Movimientos!C9308,'Base de Datos'!A9291:A9298,0)),(2))))</f>
        <v/>
      </c>
      <c r="E9308" s="8"/>
      <c r="F9308" s="8"/>
      <c r="G9308" s="8"/>
      <c r="H9308" s="4" t="str">
        <f t="shared" si="294"/>
        <v/>
      </c>
      <c r="I9308" s="5" t="str">
        <f t="shared" si="295"/>
        <v/>
      </c>
      <c r="J9308" s="8"/>
    </row>
    <row r="9309" spans="1:10" x14ac:dyDescent="0.3">
      <c r="A9309" s="10"/>
      <c r="B9309" s="7"/>
      <c r="C9309" s="20"/>
      <c r="D9309" s="8" t="str">
        <f>IF(C9309="",(""),(INDEX('Base de Datos'!A9292:B9299,(MATCH(Movimientos!C9309,'Base de Datos'!A9292:A9299,0)),(2))))</f>
        <v/>
      </c>
      <c r="E9309" s="8"/>
      <c r="F9309" s="8"/>
      <c r="G9309" s="8"/>
      <c r="H9309" s="4" t="str">
        <f t="shared" si="294"/>
        <v/>
      </c>
      <c r="I9309" s="5" t="str">
        <f t="shared" si="295"/>
        <v/>
      </c>
      <c r="J9309" s="8"/>
    </row>
    <row r="9310" spans="1:10" x14ac:dyDescent="0.3">
      <c r="A9310" s="10"/>
      <c r="B9310" s="7"/>
      <c r="C9310" s="20"/>
      <c r="D9310" s="8" t="str">
        <f>IF(C9310="",(""),(INDEX('Base de Datos'!A9293:B9300,(MATCH(Movimientos!C9310,'Base de Datos'!A9293:A9300,0)),(2))))</f>
        <v/>
      </c>
      <c r="E9310" s="8"/>
      <c r="F9310" s="8"/>
      <c r="G9310" s="8"/>
      <c r="H9310" s="4" t="str">
        <f t="shared" si="294"/>
        <v/>
      </c>
      <c r="I9310" s="5" t="str">
        <f t="shared" si="295"/>
        <v/>
      </c>
      <c r="J9310" s="8"/>
    </row>
    <row r="9311" spans="1:10" x14ac:dyDescent="0.3">
      <c r="A9311" s="10"/>
      <c r="B9311" s="7"/>
      <c r="C9311" s="20"/>
      <c r="D9311" s="8" t="str">
        <f>IF(C9311="",(""),(INDEX('Base de Datos'!A9294:B9301,(MATCH(Movimientos!C9311,'Base de Datos'!A9294:A9301,0)),(2))))</f>
        <v/>
      </c>
      <c r="E9311" s="8"/>
      <c r="F9311" s="8"/>
      <c r="G9311" s="8"/>
      <c r="H9311" s="4" t="str">
        <f t="shared" si="294"/>
        <v/>
      </c>
      <c r="I9311" s="5" t="str">
        <f t="shared" si="295"/>
        <v/>
      </c>
      <c r="J9311" s="8"/>
    </row>
    <row r="9312" spans="1:10" x14ac:dyDescent="0.3">
      <c r="A9312" s="10"/>
      <c r="B9312" s="7"/>
      <c r="C9312" s="20"/>
      <c r="D9312" s="8" t="str">
        <f>IF(C9312="",(""),(INDEX('Base de Datos'!A9295:B9302,(MATCH(Movimientos!C9312,'Base de Datos'!A9295:A9302,0)),(2))))</f>
        <v/>
      </c>
      <c r="E9312" s="8"/>
      <c r="F9312" s="8"/>
      <c r="G9312" s="8"/>
      <c r="H9312" s="4" t="str">
        <f t="shared" si="294"/>
        <v/>
      </c>
      <c r="I9312" s="5" t="str">
        <f t="shared" si="295"/>
        <v/>
      </c>
      <c r="J9312" s="8"/>
    </row>
    <row r="9313" spans="1:10" x14ac:dyDescent="0.3">
      <c r="A9313" s="10"/>
      <c r="B9313" s="7"/>
      <c r="C9313" s="20"/>
      <c r="D9313" s="8" t="str">
        <f>IF(C9313="",(""),(INDEX('Base de Datos'!A9296:B9303,(MATCH(Movimientos!C9313,'Base de Datos'!A9296:A9303,0)),(2))))</f>
        <v/>
      </c>
      <c r="E9313" s="8"/>
      <c r="F9313" s="8"/>
      <c r="G9313" s="8"/>
      <c r="H9313" s="4" t="str">
        <f t="shared" si="294"/>
        <v/>
      </c>
      <c r="I9313" s="5" t="str">
        <f t="shared" si="295"/>
        <v/>
      </c>
      <c r="J9313" s="8"/>
    </row>
    <row r="9314" spans="1:10" x14ac:dyDescent="0.3">
      <c r="A9314" s="10"/>
      <c r="B9314" s="7"/>
      <c r="C9314" s="20"/>
      <c r="D9314" s="8" t="str">
        <f>IF(C9314="",(""),(INDEX('Base de Datos'!A9297:B9304,(MATCH(Movimientos!C9314,'Base de Datos'!A9297:A9304,0)),(2))))</f>
        <v/>
      </c>
      <c r="E9314" s="8"/>
      <c r="F9314" s="8"/>
      <c r="G9314" s="8"/>
      <c r="H9314" s="4" t="str">
        <f t="shared" si="294"/>
        <v/>
      </c>
      <c r="I9314" s="5" t="str">
        <f t="shared" si="295"/>
        <v/>
      </c>
      <c r="J9314" s="8"/>
    </row>
    <row r="9315" spans="1:10" x14ac:dyDescent="0.3">
      <c r="A9315" s="10"/>
      <c r="B9315" s="7"/>
      <c r="C9315" s="20"/>
      <c r="D9315" s="8" t="str">
        <f>IF(C9315="",(""),(INDEX('Base de Datos'!A9298:B9305,(MATCH(Movimientos!C9315,'Base de Datos'!A9298:A9305,0)),(2))))</f>
        <v/>
      </c>
      <c r="E9315" s="8"/>
      <c r="F9315" s="8"/>
      <c r="G9315" s="8"/>
      <c r="H9315" s="4" t="str">
        <f t="shared" si="294"/>
        <v/>
      </c>
      <c r="I9315" s="5" t="str">
        <f t="shared" si="295"/>
        <v/>
      </c>
      <c r="J9315" s="8"/>
    </row>
    <row r="9316" spans="1:10" x14ac:dyDescent="0.3">
      <c r="A9316" s="10"/>
      <c r="B9316" s="7"/>
      <c r="C9316" s="20"/>
      <c r="D9316" s="8" t="str">
        <f>IF(C9316="",(""),(INDEX('Base de Datos'!A9299:B9306,(MATCH(Movimientos!C9316,'Base de Datos'!A9299:A9306,0)),(2))))</f>
        <v/>
      </c>
      <c r="E9316" s="8"/>
      <c r="F9316" s="8"/>
      <c r="G9316" s="8"/>
      <c r="H9316" s="4" t="str">
        <f t="shared" si="294"/>
        <v/>
      </c>
      <c r="I9316" s="5" t="str">
        <f t="shared" si="295"/>
        <v/>
      </c>
      <c r="J9316" s="8"/>
    </row>
    <row r="9317" spans="1:10" x14ac:dyDescent="0.3">
      <c r="A9317" s="10"/>
      <c r="B9317" s="7"/>
      <c r="C9317" s="20"/>
      <c r="D9317" s="8" t="str">
        <f>IF(C9317="",(""),(INDEX('Base de Datos'!A9300:B9307,(MATCH(Movimientos!C9317,'Base de Datos'!A9300:A9307,0)),(2))))</f>
        <v/>
      </c>
      <c r="E9317" s="8"/>
      <c r="F9317" s="8"/>
      <c r="G9317" s="8"/>
      <c r="H9317" s="4" t="str">
        <f t="shared" si="294"/>
        <v/>
      </c>
      <c r="I9317" s="5" t="str">
        <f t="shared" si="295"/>
        <v/>
      </c>
      <c r="J9317" s="8"/>
    </row>
    <row r="9318" spans="1:10" x14ac:dyDescent="0.3">
      <c r="A9318" s="10"/>
      <c r="B9318" s="7"/>
      <c r="C9318" s="20"/>
      <c r="D9318" s="8" t="str">
        <f>IF(C9318="",(""),(INDEX('Base de Datos'!A9301:B9308,(MATCH(Movimientos!C9318,'Base de Datos'!A9301:A9308,0)),(2))))</f>
        <v/>
      </c>
      <c r="E9318" s="8"/>
      <c r="F9318" s="8"/>
      <c r="G9318" s="8"/>
      <c r="H9318" s="4" t="str">
        <f t="shared" ref="H9318:H9381" si="296">IF(A9318="",(""),(IF(B9318="Ingreso",(D9318),(""))))</f>
        <v/>
      </c>
      <c r="I9318" s="5" t="str">
        <f t="shared" ref="I9318:I9381" si="297">IF(A9318="",(""),(IF(B9318="Egreso",(D9318),(""))))</f>
        <v/>
      </c>
      <c r="J9318" s="8"/>
    </row>
    <row r="9319" spans="1:10" x14ac:dyDescent="0.3">
      <c r="A9319" s="10"/>
      <c r="B9319" s="7"/>
      <c r="C9319" s="20"/>
      <c r="D9319" s="8" t="str">
        <f>IF(C9319="",(""),(INDEX('Base de Datos'!A9302:B9309,(MATCH(Movimientos!C9319,'Base de Datos'!A9302:A9309,0)),(2))))</f>
        <v/>
      </c>
      <c r="E9319" s="8"/>
      <c r="F9319" s="8"/>
      <c r="G9319" s="8"/>
      <c r="H9319" s="4" t="str">
        <f t="shared" si="296"/>
        <v/>
      </c>
      <c r="I9319" s="5" t="str">
        <f t="shared" si="297"/>
        <v/>
      </c>
      <c r="J9319" s="8"/>
    </row>
    <row r="9320" spans="1:10" x14ac:dyDescent="0.3">
      <c r="A9320" s="10"/>
      <c r="B9320" s="7"/>
      <c r="C9320" s="20"/>
      <c r="D9320" s="8" t="str">
        <f>IF(C9320="",(""),(INDEX('Base de Datos'!A9303:B9310,(MATCH(Movimientos!C9320,'Base de Datos'!A9303:A9310,0)),(2))))</f>
        <v/>
      </c>
      <c r="E9320" s="8"/>
      <c r="F9320" s="8"/>
      <c r="G9320" s="8"/>
      <c r="H9320" s="4" t="str">
        <f t="shared" si="296"/>
        <v/>
      </c>
      <c r="I9320" s="5" t="str">
        <f t="shared" si="297"/>
        <v/>
      </c>
      <c r="J9320" s="8"/>
    </row>
    <row r="9321" spans="1:10" x14ac:dyDescent="0.3">
      <c r="A9321" s="10"/>
      <c r="B9321" s="7"/>
      <c r="C9321" s="20"/>
      <c r="D9321" s="8" t="str">
        <f>IF(C9321="",(""),(INDEX('Base de Datos'!A9304:B9311,(MATCH(Movimientos!C9321,'Base de Datos'!A9304:A9311,0)),(2))))</f>
        <v/>
      </c>
      <c r="E9321" s="8"/>
      <c r="F9321" s="8"/>
      <c r="G9321" s="8"/>
      <c r="H9321" s="4" t="str">
        <f t="shared" si="296"/>
        <v/>
      </c>
      <c r="I9321" s="5" t="str">
        <f t="shared" si="297"/>
        <v/>
      </c>
      <c r="J9321" s="8"/>
    </row>
    <row r="9322" spans="1:10" x14ac:dyDescent="0.3">
      <c r="A9322" s="10"/>
      <c r="B9322" s="7"/>
      <c r="C9322" s="20"/>
      <c r="D9322" s="8" t="str">
        <f>IF(C9322="",(""),(INDEX('Base de Datos'!A9305:B9312,(MATCH(Movimientos!C9322,'Base de Datos'!A9305:A9312,0)),(2))))</f>
        <v/>
      </c>
      <c r="E9322" s="8"/>
      <c r="F9322" s="8"/>
      <c r="G9322" s="8"/>
      <c r="H9322" s="4" t="str">
        <f t="shared" si="296"/>
        <v/>
      </c>
      <c r="I9322" s="5" t="str">
        <f t="shared" si="297"/>
        <v/>
      </c>
      <c r="J9322" s="8"/>
    </row>
    <row r="9323" spans="1:10" x14ac:dyDescent="0.3">
      <c r="A9323" s="10"/>
      <c r="B9323" s="7"/>
      <c r="C9323" s="20"/>
      <c r="D9323" s="8" t="str">
        <f>IF(C9323="",(""),(INDEX('Base de Datos'!A9306:B9313,(MATCH(Movimientos!C9323,'Base de Datos'!A9306:A9313,0)),(2))))</f>
        <v/>
      </c>
      <c r="E9323" s="8"/>
      <c r="F9323" s="8"/>
      <c r="G9323" s="8"/>
      <c r="H9323" s="4" t="str">
        <f t="shared" si="296"/>
        <v/>
      </c>
      <c r="I9323" s="5" t="str">
        <f t="shared" si="297"/>
        <v/>
      </c>
      <c r="J9323" s="8"/>
    </row>
    <row r="9324" spans="1:10" x14ac:dyDescent="0.3">
      <c r="A9324" s="10"/>
      <c r="B9324" s="7"/>
      <c r="C9324" s="20"/>
      <c r="D9324" s="8" t="str">
        <f>IF(C9324="",(""),(INDEX('Base de Datos'!A9307:B9314,(MATCH(Movimientos!C9324,'Base de Datos'!A9307:A9314,0)),(2))))</f>
        <v/>
      </c>
      <c r="E9324" s="8"/>
      <c r="F9324" s="8"/>
      <c r="G9324" s="8"/>
      <c r="H9324" s="4" t="str">
        <f t="shared" si="296"/>
        <v/>
      </c>
      <c r="I9324" s="5" t="str">
        <f t="shared" si="297"/>
        <v/>
      </c>
      <c r="J9324" s="8"/>
    </row>
    <row r="9325" spans="1:10" x14ac:dyDescent="0.3">
      <c r="A9325" s="10"/>
      <c r="B9325" s="7"/>
      <c r="C9325" s="20"/>
      <c r="D9325" s="8" t="str">
        <f>IF(C9325="",(""),(INDEX('Base de Datos'!A9308:B9315,(MATCH(Movimientos!C9325,'Base de Datos'!A9308:A9315,0)),(2))))</f>
        <v/>
      </c>
      <c r="E9325" s="8"/>
      <c r="F9325" s="8"/>
      <c r="G9325" s="8"/>
      <c r="H9325" s="4" t="str">
        <f t="shared" si="296"/>
        <v/>
      </c>
      <c r="I9325" s="5" t="str">
        <f t="shared" si="297"/>
        <v/>
      </c>
      <c r="J9325" s="8"/>
    </row>
    <row r="9326" spans="1:10" x14ac:dyDescent="0.3">
      <c r="A9326" s="10"/>
      <c r="B9326" s="7"/>
      <c r="C9326" s="20"/>
      <c r="D9326" s="8" t="str">
        <f>IF(C9326="",(""),(INDEX('Base de Datos'!A9309:B9316,(MATCH(Movimientos!C9326,'Base de Datos'!A9309:A9316,0)),(2))))</f>
        <v/>
      </c>
      <c r="E9326" s="8"/>
      <c r="F9326" s="8"/>
      <c r="G9326" s="8"/>
      <c r="H9326" s="4" t="str">
        <f t="shared" si="296"/>
        <v/>
      </c>
      <c r="I9326" s="5" t="str">
        <f t="shared" si="297"/>
        <v/>
      </c>
      <c r="J9326" s="8"/>
    </row>
    <row r="9327" spans="1:10" x14ac:dyDescent="0.3">
      <c r="A9327" s="10"/>
      <c r="B9327" s="7"/>
      <c r="C9327" s="20"/>
      <c r="D9327" s="8" t="str">
        <f>IF(C9327="",(""),(INDEX('Base de Datos'!A9310:B9317,(MATCH(Movimientos!C9327,'Base de Datos'!A9310:A9317,0)),(2))))</f>
        <v/>
      </c>
      <c r="E9327" s="8"/>
      <c r="F9327" s="8"/>
      <c r="G9327" s="8"/>
      <c r="H9327" s="4" t="str">
        <f t="shared" si="296"/>
        <v/>
      </c>
      <c r="I9327" s="5" t="str">
        <f t="shared" si="297"/>
        <v/>
      </c>
      <c r="J9327" s="8"/>
    </row>
    <row r="9328" spans="1:10" x14ac:dyDescent="0.3">
      <c r="A9328" s="10"/>
      <c r="B9328" s="7"/>
      <c r="C9328" s="20"/>
      <c r="D9328" s="8" t="str">
        <f>IF(C9328="",(""),(INDEX('Base de Datos'!A9311:B9318,(MATCH(Movimientos!C9328,'Base de Datos'!A9311:A9318,0)),(2))))</f>
        <v/>
      </c>
      <c r="E9328" s="8"/>
      <c r="F9328" s="8"/>
      <c r="G9328" s="8"/>
      <c r="H9328" s="4" t="str">
        <f t="shared" si="296"/>
        <v/>
      </c>
      <c r="I9328" s="5" t="str">
        <f t="shared" si="297"/>
        <v/>
      </c>
      <c r="J9328" s="8"/>
    </row>
    <row r="9329" spans="1:10" x14ac:dyDescent="0.3">
      <c r="A9329" s="10"/>
      <c r="B9329" s="7"/>
      <c r="C9329" s="20"/>
      <c r="D9329" s="8" t="str">
        <f>IF(C9329="",(""),(INDEX('Base de Datos'!A9312:B9319,(MATCH(Movimientos!C9329,'Base de Datos'!A9312:A9319,0)),(2))))</f>
        <v/>
      </c>
      <c r="E9329" s="8"/>
      <c r="F9329" s="8"/>
      <c r="G9329" s="8"/>
      <c r="H9329" s="4" t="str">
        <f t="shared" si="296"/>
        <v/>
      </c>
      <c r="I9329" s="5" t="str">
        <f t="shared" si="297"/>
        <v/>
      </c>
      <c r="J9329" s="8"/>
    </row>
    <row r="9330" spans="1:10" x14ac:dyDescent="0.3">
      <c r="A9330" s="10"/>
      <c r="B9330" s="7"/>
      <c r="C9330" s="20"/>
      <c r="D9330" s="8" t="str">
        <f>IF(C9330="",(""),(INDEX('Base de Datos'!A9313:B9320,(MATCH(Movimientos!C9330,'Base de Datos'!A9313:A9320,0)),(2))))</f>
        <v/>
      </c>
      <c r="E9330" s="8"/>
      <c r="F9330" s="8"/>
      <c r="G9330" s="8"/>
      <c r="H9330" s="4" t="str">
        <f t="shared" si="296"/>
        <v/>
      </c>
      <c r="I9330" s="5" t="str">
        <f t="shared" si="297"/>
        <v/>
      </c>
      <c r="J9330" s="8"/>
    </row>
    <row r="9331" spans="1:10" x14ac:dyDescent="0.3">
      <c r="A9331" s="10"/>
      <c r="B9331" s="7"/>
      <c r="C9331" s="20"/>
      <c r="D9331" s="8" t="str">
        <f>IF(C9331="",(""),(INDEX('Base de Datos'!A9314:B9321,(MATCH(Movimientos!C9331,'Base de Datos'!A9314:A9321,0)),(2))))</f>
        <v/>
      </c>
      <c r="E9331" s="8"/>
      <c r="F9331" s="8"/>
      <c r="G9331" s="8"/>
      <c r="H9331" s="4" t="str">
        <f t="shared" si="296"/>
        <v/>
      </c>
      <c r="I9331" s="5" t="str">
        <f t="shared" si="297"/>
        <v/>
      </c>
      <c r="J9331" s="8"/>
    </row>
    <row r="9332" spans="1:10" x14ac:dyDescent="0.3">
      <c r="A9332" s="10"/>
      <c r="B9332" s="7"/>
      <c r="C9332" s="20"/>
      <c r="D9332" s="8" t="str">
        <f>IF(C9332="",(""),(INDEX('Base de Datos'!A9315:B9322,(MATCH(Movimientos!C9332,'Base de Datos'!A9315:A9322,0)),(2))))</f>
        <v/>
      </c>
      <c r="E9332" s="8"/>
      <c r="F9332" s="8"/>
      <c r="G9332" s="8"/>
      <c r="H9332" s="4" t="str">
        <f t="shared" si="296"/>
        <v/>
      </c>
      <c r="I9332" s="5" t="str">
        <f t="shared" si="297"/>
        <v/>
      </c>
      <c r="J9332" s="8"/>
    </row>
    <row r="9333" spans="1:10" x14ac:dyDescent="0.3">
      <c r="A9333" s="10"/>
      <c r="B9333" s="7"/>
      <c r="C9333" s="20"/>
      <c r="D9333" s="8" t="str">
        <f>IF(C9333="",(""),(INDEX('Base de Datos'!A9316:B9323,(MATCH(Movimientos!C9333,'Base de Datos'!A9316:A9323,0)),(2))))</f>
        <v/>
      </c>
      <c r="E9333" s="8"/>
      <c r="F9333" s="8"/>
      <c r="G9333" s="8"/>
      <c r="H9333" s="4" t="str">
        <f t="shared" si="296"/>
        <v/>
      </c>
      <c r="I9333" s="5" t="str">
        <f t="shared" si="297"/>
        <v/>
      </c>
      <c r="J9333" s="8"/>
    </row>
    <row r="9334" spans="1:10" x14ac:dyDescent="0.3">
      <c r="A9334" s="10"/>
      <c r="B9334" s="7"/>
      <c r="C9334" s="20"/>
      <c r="D9334" s="8" t="str">
        <f>IF(C9334="",(""),(INDEX('Base de Datos'!A9317:B9324,(MATCH(Movimientos!C9334,'Base de Datos'!A9317:A9324,0)),(2))))</f>
        <v/>
      </c>
      <c r="E9334" s="8"/>
      <c r="F9334" s="8"/>
      <c r="G9334" s="8"/>
      <c r="H9334" s="4" t="str">
        <f t="shared" si="296"/>
        <v/>
      </c>
      <c r="I9334" s="5" t="str">
        <f t="shared" si="297"/>
        <v/>
      </c>
      <c r="J9334" s="8"/>
    </row>
    <row r="9335" spans="1:10" x14ac:dyDescent="0.3">
      <c r="A9335" s="10"/>
      <c r="B9335" s="7"/>
      <c r="C9335" s="20"/>
      <c r="D9335" s="8" t="str">
        <f>IF(C9335="",(""),(INDEX('Base de Datos'!A9318:B9325,(MATCH(Movimientos!C9335,'Base de Datos'!A9318:A9325,0)),(2))))</f>
        <v/>
      </c>
      <c r="E9335" s="8"/>
      <c r="F9335" s="8"/>
      <c r="G9335" s="8"/>
      <c r="H9335" s="4" t="str">
        <f t="shared" si="296"/>
        <v/>
      </c>
      <c r="I9335" s="5" t="str">
        <f t="shared" si="297"/>
        <v/>
      </c>
      <c r="J9335" s="8"/>
    </row>
    <row r="9336" spans="1:10" x14ac:dyDescent="0.3">
      <c r="A9336" s="10"/>
      <c r="B9336" s="7"/>
      <c r="C9336" s="20"/>
      <c r="D9336" s="8" t="str">
        <f>IF(C9336="",(""),(INDEX('Base de Datos'!A9319:B9326,(MATCH(Movimientos!C9336,'Base de Datos'!A9319:A9326,0)),(2))))</f>
        <v/>
      </c>
      <c r="E9336" s="8"/>
      <c r="F9336" s="8"/>
      <c r="G9336" s="8"/>
      <c r="H9336" s="4" t="str">
        <f t="shared" si="296"/>
        <v/>
      </c>
      <c r="I9336" s="5" t="str">
        <f t="shared" si="297"/>
        <v/>
      </c>
      <c r="J9336" s="8"/>
    </row>
    <row r="9337" spans="1:10" x14ac:dyDescent="0.3">
      <c r="A9337" s="10"/>
      <c r="B9337" s="7"/>
      <c r="C9337" s="20"/>
      <c r="D9337" s="8" t="str">
        <f>IF(C9337="",(""),(INDEX('Base de Datos'!A9320:B9327,(MATCH(Movimientos!C9337,'Base de Datos'!A9320:A9327,0)),(2))))</f>
        <v/>
      </c>
      <c r="E9337" s="8"/>
      <c r="F9337" s="8"/>
      <c r="G9337" s="8"/>
      <c r="H9337" s="4" t="str">
        <f t="shared" si="296"/>
        <v/>
      </c>
      <c r="I9337" s="5" t="str">
        <f t="shared" si="297"/>
        <v/>
      </c>
      <c r="J9337" s="8"/>
    </row>
    <row r="9338" spans="1:10" x14ac:dyDescent="0.3">
      <c r="A9338" s="10"/>
      <c r="B9338" s="7"/>
      <c r="C9338" s="20"/>
      <c r="D9338" s="8" t="str">
        <f>IF(C9338="",(""),(INDEX('Base de Datos'!A9321:B9328,(MATCH(Movimientos!C9338,'Base de Datos'!A9321:A9328,0)),(2))))</f>
        <v/>
      </c>
      <c r="E9338" s="8"/>
      <c r="F9338" s="8"/>
      <c r="G9338" s="8"/>
      <c r="H9338" s="4" t="str">
        <f t="shared" si="296"/>
        <v/>
      </c>
      <c r="I9338" s="5" t="str">
        <f t="shared" si="297"/>
        <v/>
      </c>
      <c r="J9338" s="8"/>
    </row>
    <row r="9339" spans="1:10" x14ac:dyDescent="0.3">
      <c r="A9339" s="10"/>
      <c r="B9339" s="7"/>
      <c r="C9339" s="20"/>
      <c r="D9339" s="8" t="str">
        <f>IF(C9339="",(""),(INDEX('Base de Datos'!A9322:B9329,(MATCH(Movimientos!C9339,'Base de Datos'!A9322:A9329,0)),(2))))</f>
        <v/>
      </c>
      <c r="E9339" s="8"/>
      <c r="F9339" s="8"/>
      <c r="G9339" s="8"/>
      <c r="H9339" s="4" t="str">
        <f t="shared" si="296"/>
        <v/>
      </c>
      <c r="I9339" s="5" t="str">
        <f t="shared" si="297"/>
        <v/>
      </c>
      <c r="J9339" s="8"/>
    </row>
    <row r="9340" spans="1:10" x14ac:dyDescent="0.3">
      <c r="A9340" s="10"/>
      <c r="B9340" s="7"/>
      <c r="C9340" s="20"/>
      <c r="D9340" s="8" t="str">
        <f>IF(C9340="",(""),(INDEX('Base de Datos'!A9323:B9330,(MATCH(Movimientos!C9340,'Base de Datos'!A9323:A9330,0)),(2))))</f>
        <v/>
      </c>
      <c r="E9340" s="8"/>
      <c r="F9340" s="8"/>
      <c r="G9340" s="8"/>
      <c r="H9340" s="4" t="str">
        <f t="shared" si="296"/>
        <v/>
      </c>
      <c r="I9340" s="5" t="str">
        <f t="shared" si="297"/>
        <v/>
      </c>
      <c r="J9340" s="8"/>
    </row>
    <row r="9341" spans="1:10" x14ac:dyDescent="0.3">
      <c r="A9341" s="10"/>
      <c r="B9341" s="7"/>
      <c r="C9341" s="20"/>
      <c r="D9341" s="8" t="str">
        <f>IF(C9341="",(""),(INDEX('Base de Datos'!A9324:B9331,(MATCH(Movimientos!C9341,'Base de Datos'!A9324:A9331,0)),(2))))</f>
        <v/>
      </c>
      <c r="E9341" s="8"/>
      <c r="F9341" s="8"/>
      <c r="G9341" s="8"/>
      <c r="H9341" s="4" t="str">
        <f t="shared" si="296"/>
        <v/>
      </c>
      <c r="I9341" s="5" t="str">
        <f t="shared" si="297"/>
        <v/>
      </c>
      <c r="J9341" s="8"/>
    </row>
    <row r="9342" spans="1:10" x14ac:dyDescent="0.3">
      <c r="A9342" s="10"/>
      <c r="B9342" s="7"/>
      <c r="C9342" s="20"/>
      <c r="D9342" s="8" t="str">
        <f>IF(C9342="",(""),(INDEX('Base de Datos'!A9325:B9332,(MATCH(Movimientos!C9342,'Base de Datos'!A9325:A9332,0)),(2))))</f>
        <v/>
      </c>
      <c r="E9342" s="8"/>
      <c r="F9342" s="8"/>
      <c r="G9342" s="8"/>
      <c r="H9342" s="4" t="str">
        <f t="shared" si="296"/>
        <v/>
      </c>
      <c r="I9342" s="5" t="str">
        <f t="shared" si="297"/>
        <v/>
      </c>
      <c r="J9342" s="8"/>
    </row>
    <row r="9343" spans="1:10" x14ac:dyDescent="0.3">
      <c r="A9343" s="10"/>
      <c r="B9343" s="7"/>
      <c r="C9343" s="20"/>
      <c r="D9343" s="8" t="str">
        <f>IF(C9343="",(""),(INDEX('Base de Datos'!A9326:B9333,(MATCH(Movimientos!C9343,'Base de Datos'!A9326:A9333,0)),(2))))</f>
        <v/>
      </c>
      <c r="E9343" s="8"/>
      <c r="F9343" s="8"/>
      <c r="G9343" s="8"/>
      <c r="H9343" s="4" t="str">
        <f t="shared" si="296"/>
        <v/>
      </c>
      <c r="I9343" s="5" t="str">
        <f t="shared" si="297"/>
        <v/>
      </c>
      <c r="J9343" s="8"/>
    </row>
    <row r="9344" spans="1:10" x14ac:dyDescent="0.3">
      <c r="A9344" s="10"/>
      <c r="B9344" s="7"/>
      <c r="C9344" s="20"/>
      <c r="D9344" s="8" t="str">
        <f>IF(C9344="",(""),(INDEX('Base de Datos'!A9327:B9334,(MATCH(Movimientos!C9344,'Base de Datos'!A9327:A9334,0)),(2))))</f>
        <v/>
      </c>
      <c r="E9344" s="8"/>
      <c r="F9344" s="8"/>
      <c r="G9344" s="8"/>
      <c r="H9344" s="4" t="str">
        <f t="shared" si="296"/>
        <v/>
      </c>
      <c r="I9344" s="5" t="str">
        <f t="shared" si="297"/>
        <v/>
      </c>
      <c r="J9344" s="8"/>
    </row>
    <row r="9345" spans="1:10" x14ac:dyDescent="0.3">
      <c r="A9345" s="10"/>
      <c r="B9345" s="7"/>
      <c r="C9345" s="20"/>
      <c r="D9345" s="8" t="str">
        <f>IF(C9345="",(""),(INDEX('Base de Datos'!A9328:B9335,(MATCH(Movimientos!C9345,'Base de Datos'!A9328:A9335,0)),(2))))</f>
        <v/>
      </c>
      <c r="E9345" s="8"/>
      <c r="F9345" s="8"/>
      <c r="G9345" s="8"/>
      <c r="H9345" s="4" t="str">
        <f t="shared" si="296"/>
        <v/>
      </c>
      <c r="I9345" s="5" t="str">
        <f t="shared" si="297"/>
        <v/>
      </c>
      <c r="J9345" s="8"/>
    </row>
    <row r="9346" spans="1:10" x14ac:dyDescent="0.3">
      <c r="A9346" s="10"/>
      <c r="B9346" s="7"/>
      <c r="C9346" s="20"/>
      <c r="D9346" s="8" t="str">
        <f>IF(C9346="",(""),(INDEX('Base de Datos'!A9329:B9336,(MATCH(Movimientos!C9346,'Base de Datos'!A9329:A9336,0)),(2))))</f>
        <v/>
      </c>
      <c r="E9346" s="8"/>
      <c r="F9346" s="8"/>
      <c r="G9346" s="8"/>
      <c r="H9346" s="4" t="str">
        <f t="shared" si="296"/>
        <v/>
      </c>
      <c r="I9346" s="5" t="str">
        <f t="shared" si="297"/>
        <v/>
      </c>
      <c r="J9346" s="8"/>
    </row>
    <row r="9347" spans="1:10" x14ac:dyDescent="0.3">
      <c r="A9347" s="10"/>
      <c r="B9347" s="7"/>
      <c r="C9347" s="20"/>
      <c r="D9347" s="8" t="str">
        <f>IF(C9347="",(""),(INDEX('Base de Datos'!A9330:B9337,(MATCH(Movimientos!C9347,'Base de Datos'!A9330:A9337,0)),(2))))</f>
        <v/>
      </c>
      <c r="E9347" s="8"/>
      <c r="F9347" s="8"/>
      <c r="G9347" s="8"/>
      <c r="H9347" s="4" t="str">
        <f t="shared" si="296"/>
        <v/>
      </c>
      <c r="I9347" s="5" t="str">
        <f t="shared" si="297"/>
        <v/>
      </c>
      <c r="J9347" s="8"/>
    </row>
    <row r="9348" spans="1:10" x14ac:dyDescent="0.3">
      <c r="A9348" s="10"/>
      <c r="B9348" s="7"/>
      <c r="C9348" s="20"/>
      <c r="D9348" s="8" t="str">
        <f>IF(C9348="",(""),(INDEX('Base de Datos'!A9331:B9338,(MATCH(Movimientos!C9348,'Base de Datos'!A9331:A9338,0)),(2))))</f>
        <v/>
      </c>
      <c r="E9348" s="8"/>
      <c r="F9348" s="8"/>
      <c r="G9348" s="8"/>
      <c r="H9348" s="4" t="str">
        <f t="shared" si="296"/>
        <v/>
      </c>
      <c r="I9348" s="5" t="str">
        <f t="shared" si="297"/>
        <v/>
      </c>
      <c r="J9348" s="8"/>
    </row>
    <row r="9349" spans="1:10" x14ac:dyDescent="0.3">
      <c r="A9349" s="10"/>
      <c r="B9349" s="7"/>
      <c r="C9349" s="20"/>
      <c r="D9349" s="8" t="str">
        <f>IF(C9349="",(""),(INDEX('Base de Datos'!A9332:B9339,(MATCH(Movimientos!C9349,'Base de Datos'!A9332:A9339,0)),(2))))</f>
        <v/>
      </c>
      <c r="E9349" s="8"/>
      <c r="F9349" s="8"/>
      <c r="G9349" s="8"/>
      <c r="H9349" s="4" t="str">
        <f t="shared" si="296"/>
        <v/>
      </c>
      <c r="I9349" s="5" t="str">
        <f t="shared" si="297"/>
        <v/>
      </c>
      <c r="J9349" s="8"/>
    </row>
    <row r="9350" spans="1:10" x14ac:dyDescent="0.3">
      <c r="A9350" s="10"/>
      <c r="B9350" s="7"/>
      <c r="C9350" s="20"/>
      <c r="D9350" s="8" t="str">
        <f>IF(C9350="",(""),(INDEX('Base de Datos'!A9333:B9340,(MATCH(Movimientos!C9350,'Base de Datos'!A9333:A9340,0)),(2))))</f>
        <v/>
      </c>
      <c r="E9350" s="8"/>
      <c r="F9350" s="8"/>
      <c r="G9350" s="8"/>
      <c r="H9350" s="4" t="str">
        <f t="shared" si="296"/>
        <v/>
      </c>
      <c r="I9350" s="5" t="str">
        <f t="shared" si="297"/>
        <v/>
      </c>
      <c r="J9350" s="8"/>
    </row>
    <row r="9351" spans="1:10" x14ac:dyDescent="0.3">
      <c r="A9351" s="10"/>
      <c r="B9351" s="7"/>
      <c r="C9351" s="20"/>
      <c r="D9351" s="8" t="str">
        <f>IF(C9351="",(""),(INDEX('Base de Datos'!A9334:B9341,(MATCH(Movimientos!C9351,'Base de Datos'!A9334:A9341,0)),(2))))</f>
        <v/>
      </c>
      <c r="E9351" s="8"/>
      <c r="F9351" s="8"/>
      <c r="G9351" s="8"/>
      <c r="H9351" s="4" t="str">
        <f t="shared" si="296"/>
        <v/>
      </c>
      <c r="I9351" s="5" t="str">
        <f t="shared" si="297"/>
        <v/>
      </c>
      <c r="J9351" s="8"/>
    </row>
    <row r="9352" spans="1:10" x14ac:dyDescent="0.3">
      <c r="A9352" s="10"/>
      <c r="B9352" s="7"/>
      <c r="C9352" s="20"/>
      <c r="D9352" s="8" t="str">
        <f>IF(C9352="",(""),(INDEX('Base de Datos'!A9335:B9342,(MATCH(Movimientos!C9352,'Base de Datos'!A9335:A9342,0)),(2))))</f>
        <v/>
      </c>
      <c r="E9352" s="8"/>
      <c r="F9352" s="8"/>
      <c r="G9352" s="8"/>
      <c r="H9352" s="4" t="str">
        <f t="shared" si="296"/>
        <v/>
      </c>
      <c r="I9352" s="5" t="str">
        <f t="shared" si="297"/>
        <v/>
      </c>
      <c r="J9352" s="8"/>
    </row>
    <row r="9353" spans="1:10" x14ac:dyDescent="0.3">
      <c r="A9353" s="10"/>
      <c r="B9353" s="7"/>
      <c r="C9353" s="20"/>
      <c r="D9353" s="8" t="str">
        <f>IF(C9353="",(""),(INDEX('Base de Datos'!A9336:B9343,(MATCH(Movimientos!C9353,'Base de Datos'!A9336:A9343,0)),(2))))</f>
        <v/>
      </c>
      <c r="E9353" s="8"/>
      <c r="F9353" s="8"/>
      <c r="G9353" s="8"/>
      <c r="H9353" s="4" t="str">
        <f t="shared" si="296"/>
        <v/>
      </c>
      <c r="I9353" s="5" t="str">
        <f t="shared" si="297"/>
        <v/>
      </c>
      <c r="J9353" s="8"/>
    </row>
    <row r="9354" spans="1:10" x14ac:dyDescent="0.3">
      <c r="A9354" s="10"/>
      <c r="B9354" s="7"/>
      <c r="C9354" s="20"/>
      <c r="D9354" s="8" t="str">
        <f>IF(C9354="",(""),(INDEX('Base de Datos'!A9337:B9344,(MATCH(Movimientos!C9354,'Base de Datos'!A9337:A9344,0)),(2))))</f>
        <v/>
      </c>
      <c r="E9354" s="8"/>
      <c r="F9354" s="8"/>
      <c r="G9354" s="8"/>
      <c r="H9354" s="4" t="str">
        <f t="shared" si="296"/>
        <v/>
      </c>
      <c r="I9354" s="5" t="str">
        <f t="shared" si="297"/>
        <v/>
      </c>
      <c r="J9354" s="8"/>
    </row>
    <row r="9355" spans="1:10" x14ac:dyDescent="0.3">
      <c r="A9355" s="10"/>
      <c r="B9355" s="7"/>
      <c r="C9355" s="20"/>
      <c r="D9355" s="8" t="str">
        <f>IF(C9355="",(""),(INDEX('Base de Datos'!A9338:B9345,(MATCH(Movimientos!C9355,'Base de Datos'!A9338:A9345,0)),(2))))</f>
        <v/>
      </c>
      <c r="E9355" s="8"/>
      <c r="F9355" s="8"/>
      <c r="G9355" s="8"/>
      <c r="H9355" s="4" t="str">
        <f t="shared" si="296"/>
        <v/>
      </c>
      <c r="I9355" s="5" t="str">
        <f t="shared" si="297"/>
        <v/>
      </c>
      <c r="J9355" s="8"/>
    </row>
    <row r="9356" spans="1:10" x14ac:dyDescent="0.3">
      <c r="A9356" s="10"/>
      <c r="B9356" s="7"/>
      <c r="C9356" s="20"/>
      <c r="D9356" s="8" t="str">
        <f>IF(C9356="",(""),(INDEX('Base de Datos'!A9339:B9346,(MATCH(Movimientos!C9356,'Base de Datos'!A9339:A9346,0)),(2))))</f>
        <v/>
      </c>
      <c r="E9356" s="8"/>
      <c r="F9356" s="8"/>
      <c r="G9356" s="8"/>
      <c r="H9356" s="4" t="str">
        <f t="shared" si="296"/>
        <v/>
      </c>
      <c r="I9356" s="5" t="str">
        <f t="shared" si="297"/>
        <v/>
      </c>
      <c r="J9356" s="8"/>
    </row>
    <row r="9357" spans="1:10" x14ac:dyDescent="0.3">
      <c r="A9357" s="10"/>
      <c r="B9357" s="7"/>
      <c r="C9357" s="20"/>
      <c r="D9357" s="8" t="str">
        <f>IF(C9357="",(""),(INDEX('Base de Datos'!A9340:B9347,(MATCH(Movimientos!C9357,'Base de Datos'!A9340:A9347,0)),(2))))</f>
        <v/>
      </c>
      <c r="E9357" s="8"/>
      <c r="F9357" s="8"/>
      <c r="G9357" s="8"/>
      <c r="H9357" s="4" t="str">
        <f t="shared" si="296"/>
        <v/>
      </c>
      <c r="I9357" s="5" t="str">
        <f t="shared" si="297"/>
        <v/>
      </c>
      <c r="J9357" s="8"/>
    </row>
    <row r="9358" spans="1:10" x14ac:dyDescent="0.3">
      <c r="A9358" s="10"/>
      <c r="B9358" s="7"/>
      <c r="C9358" s="20"/>
      <c r="D9358" s="8" t="str">
        <f>IF(C9358="",(""),(INDEX('Base de Datos'!A9341:B9348,(MATCH(Movimientos!C9358,'Base de Datos'!A9341:A9348,0)),(2))))</f>
        <v/>
      </c>
      <c r="E9358" s="8"/>
      <c r="F9358" s="8"/>
      <c r="G9358" s="8"/>
      <c r="H9358" s="4" t="str">
        <f t="shared" si="296"/>
        <v/>
      </c>
      <c r="I9358" s="5" t="str">
        <f t="shared" si="297"/>
        <v/>
      </c>
      <c r="J9358" s="8"/>
    </row>
    <row r="9359" spans="1:10" x14ac:dyDescent="0.3">
      <c r="A9359" s="10"/>
      <c r="B9359" s="7"/>
      <c r="C9359" s="20"/>
      <c r="D9359" s="8" t="str">
        <f>IF(C9359="",(""),(INDEX('Base de Datos'!A9342:B9349,(MATCH(Movimientos!C9359,'Base de Datos'!A9342:A9349,0)),(2))))</f>
        <v/>
      </c>
      <c r="E9359" s="8"/>
      <c r="F9359" s="8"/>
      <c r="G9359" s="8"/>
      <c r="H9359" s="4" t="str">
        <f t="shared" si="296"/>
        <v/>
      </c>
      <c r="I9359" s="5" t="str">
        <f t="shared" si="297"/>
        <v/>
      </c>
      <c r="J9359" s="8"/>
    </row>
    <row r="9360" spans="1:10" x14ac:dyDescent="0.3">
      <c r="A9360" s="10"/>
      <c r="B9360" s="7"/>
      <c r="C9360" s="20"/>
      <c r="D9360" s="8" t="str">
        <f>IF(C9360="",(""),(INDEX('Base de Datos'!A9343:B9350,(MATCH(Movimientos!C9360,'Base de Datos'!A9343:A9350,0)),(2))))</f>
        <v/>
      </c>
      <c r="E9360" s="8"/>
      <c r="F9360" s="8"/>
      <c r="G9360" s="8"/>
      <c r="H9360" s="4" t="str">
        <f t="shared" si="296"/>
        <v/>
      </c>
      <c r="I9360" s="5" t="str">
        <f t="shared" si="297"/>
        <v/>
      </c>
      <c r="J9360" s="8"/>
    </row>
    <row r="9361" spans="1:10" x14ac:dyDescent="0.3">
      <c r="A9361" s="10"/>
      <c r="B9361" s="7"/>
      <c r="C9361" s="20"/>
      <c r="D9361" s="8" t="str">
        <f>IF(C9361="",(""),(INDEX('Base de Datos'!A9344:B9351,(MATCH(Movimientos!C9361,'Base de Datos'!A9344:A9351,0)),(2))))</f>
        <v/>
      </c>
      <c r="E9361" s="8"/>
      <c r="F9361" s="8"/>
      <c r="G9361" s="8"/>
      <c r="H9361" s="4" t="str">
        <f t="shared" si="296"/>
        <v/>
      </c>
      <c r="I9361" s="5" t="str">
        <f t="shared" si="297"/>
        <v/>
      </c>
      <c r="J9361" s="8"/>
    </row>
    <row r="9362" spans="1:10" x14ac:dyDescent="0.3">
      <c r="A9362" s="10"/>
      <c r="B9362" s="7"/>
      <c r="C9362" s="20"/>
      <c r="D9362" s="8" t="str">
        <f>IF(C9362="",(""),(INDEX('Base de Datos'!A9345:B9352,(MATCH(Movimientos!C9362,'Base de Datos'!A9345:A9352,0)),(2))))</f>
        <v/>
      </c>
      <c r="E9362" s="8"/>
      <c r="F9362" s="8"/>
      <c r="G9362" s="8"/>
      <c r="H9362" s="4" t="str">
        <f t="shared" si="296"/>
        <v/>
      </c>
      <c r="I9362" s="5" t="str">
        <f t="shared" si="297"/>
        <v/>
      </c>
      <c r="J9362" s="8"/>
    </row>
    <row r="9363" spans="1:10" x14ac:dyDescent="0.3">
      <c r="A9363" s="10"/>
      <c r="B9363" s="7"/>
      <c r="C9363" s="20"/>
      <c r="D9363" s="8" t="str">
        <f>IF(C9363="",(""),(INDEX('Base de Datos'!A9346:B9353,(MATCH(Movimientos!C9363,'Base de Datos'!A9346:A9353,0)),(2))))</f>
        <v/>
      </c>
      <c r="E9363" s="8"/>
      <c r="F9363" s="8"/>
      <c r="G9363" s="8"/>
      <c r="H9363" s="4" t="str">
        <f t="shared" si="296"/>
        <v/>
      </c>
      <c r="I9363" s="5" t="str">
        <f t="shared" si="297"/>
        <v/>
      </c>
      <c r="J9363" s="8"/>
    </row>
    <row r="9364" spans="1:10" x14ac:dyDescent="0.3">
      <c r="A9364" s="10"/>
      <c r="B9364" s="7"/>
      <c r="C9364" s="20"/>
      <c r="D9364" s="8" t="str">
        <f>IF(C9364="",(""),(INDEX('Base de Datos'!A9347:B9354,(MATCH(Movimientos!C9364,'Base de Datos'!A9347:A9354,0)),(2))))</f>
        <v/>
      </c>
      <c r="E9364" s="8"/>
      <c r="F9364" s="8"/>
      <c r="G9364" s="8"/>
      <c r="H9364" s="4" t="str">
        <f t="shared" si="296"/>
        <v/>
      </c>
      <c r="I9364" s="5" t="str">
        <f t="shared" si="297"/>
        <v/>
      </c>
      <c r="J9364" s="8"/>
    </row>
    <row r="9365" spans="1:10" x14ac:dyDescent="0.3">
      <c r="A9365" s="10"/>
      <c r="B9365" s="7"/>
      <c r="C9365" s="20"/>
      <c r="D9365" s="8" t="str">
        <f>IF(C9365="",(""),(INDEX('Base de Datos'!A9348:B9355,(MATCH(Movimientos!C9365,'Base de Datos'!A9348:A9355,0)),(2))))</f>
        <v/>
      </c>
      <c r="E9365" s="8"/>
      <c r="F9365" s="8"/>
      <c r="G9365" s="8"/>
      <c r="H9365" s="4" t="str">
        <f t="shared" si="296"/>
        <v/>
      </c>
      <c r="I9365" s="5" t="str">
        <f t="shared" si="297"/>
        <v/>
      </c>
      <c r="J9365" s="8"/>
    </row>
    <row r="9366" spans="1:10" x14ac:dyDescent="0.3">
      <c r="A9366" s="10"/>
      <c r="B9366" s="7"/>
      <c r="C9366" s="20"/>
      <c r="D9366" s="8" t="str">
        <f>IF(C9366="",(""),(INDEX('Base de Datos'!A9349:B9356,(MATCH(Movimientos!C9366,'Base de Datos'!A9349:A9356,0)),(2))))</f>
        <v/>
      </c>
      <c r="E9366" s="8"/>
      <c r="F9366" s="8"/>
      <c r="G9366" s="8"/>
      <c r="H9366" s="4" t="str">
        <f t="shared" si="296"/>
        <v/>
      </c>
      <c r="I9366" s="5" t="str">
        <f t="shared" si="297"/>
        <v/>
      </c>
      <c r="J9366" s="8"/>
    </row>
    <row r="9367" spans="1:10" x14ac:dyDescent="0.3">
      <c r="A9367" s="10"/>
      <c r="B9367" s="7"/>
      <c r="C9367" s="20"/>
      <c r="D9367" s="8" t="str">
        <f>IF(C9367="",(""),(INDEX('Base de Datos'!A9350:B9357,(MATCH(Movimientos!C9367,'Base de Datos'!A9350:A9357,0)),(2))))</f>
        <v/>
      </c>
      <c r="E9367" s="8"/>
      <c r="F9367" s="8"/>
      <c r="G9367" s="8"/>
      <c r="H9367" s="4" t="str">
        <f t="shared" si="296"/>
        <v/>
      </c>
      <c r="I9367" s="5" t="str">
        <f t="shared" si="297"/>
        <v/>
      </c>
      <c r="J9367" s="8"/>
    </row>
    <row r="9368" spans="1:10" x14ac:dyDescent="0.3">
      <c r="A9368" s="10"/>
      <c r="B9368" s="7"/>
      <c r="C9368" s="20"/>
      <c r="D9368" s="8" t="str">
        <f>IF(C9368="",(""),(INDEX('Base de Datos'!A9351:B9358,(MATCH(Movimientos!C9368,'Base de Datos'!A9351:A9358,0)),(2))))</f>
        <v/>
      </c>
      <c r="E9368" s="8"/>
      <c r="F9368" s="8"/>
      <c r="G9368" s="8"/>
      <c r="H9368" s="4" t="str">
        <f t="shared" si="296"/>
        <v/>
      </c>
      <c r="I9368" s="5" t="str">
        <f t="shared" si="297"/>
        <v/>
      </c>
      <c r="J9368" s="8"/>
    </row>
    <row r="9369" spans="1:10" x14ac:dyDescent="0.3">
      <c r="A9369" s="10"/>
      <c r="B9369" s="7"/>
      <c r="C9369" s="20"/>
      <c r="D9369" s="8" t="str">
        <f>IF(C9369="",(""),(INDEX('Base de Datos'!A9352:B9359,(MATCH(Movimientos!C9369,'Base de Datos'!A9352:A9359,0)),(2))))</f>
        <v/>
      </c>
      <c r="E9369" s="8"/>
      <c r="F9369" s="8"/>
      <c r="G9369" s="8"/>
      <c r="H9369" s="4" t="str">
        <f t="shared" si="296"/>
        <v/>
      </c>
      <c r="I9369" s="5" t="str">
        <f t="shared" si="297"/>
        <v/>
      </c>
      <c r="J9369" s="8"/>
    </row>
    <row r="9370" spans="1:10" x14ac:dyDescent="0.3">
      <c r="A9370" s="10"/>
      <c r="B9370" s="7"/>
      <c r="C9370" s="20"/>
      <c r="D9370" s="8" t="str">
        <f>IF(C9370="",(""),(INDEX('Base de Datos'!A9353:B9360,(MATCH(Movimientos!C9370,'Base de Datos'!A9353:A9360,0)),(2))))</f>
        <v/>
      </c>
      <c r="E9370" s="8"/>
      <c r="F9370" s="8"/>
      <c r="G9370" s="8"/>
      <c r="H9370" s="4" t="str">
        <f t="shared" si="296"/>
        <v/>
      </c>
      <c r="I9370" s="5" t="str">
        <f t="shared" si="297"/>
        <v/>
      </c>
      <c r="J9370" s="8"/>
    </row>
    <row r="9371" spans="1:10" x14ac:dyDescent="0.3">
      <c r="A9371" s="10"/>
      <c r="B9371" s="7"/>
      <c r="C9371" s="20"/>
      <c r="D9371" s="8" t="str">
        <f>IF(C9371="",(""),(INDEX('Base de Datos'!A9354:B9361,(MATCH(Movimientos!C9371,'Base de Datos'!A9354:A9361,0)),(2))))</f>
        <v/>
      </c>
      <c r="E9371" s="8"/>
      <c r="F9371" s="8"/>
      <c r="G9371" s="8"/>
      <c r="H9371" s="4" t="str">
        <f t="shared" si="296"/>
        <v/>
      </c>
      <c r="I9371" s="5" t="str">
        <f t="shared" si="297"/>
        <v/>
      </c>
      <c r="J9371" s="8"/>
    </row>
    <row r="9372" spans="1:10" x14ac:dyDescent="0.3">
      <c r="A9372" s="10"/>
      <c r="B9372" s="7"/>
      <c r="C9372" s="20"/>
      <c r="D9372" s="8" t="str">
        <f>IF(C9372="",(""),(INDEX('Base de Datos'!A9355:B9362,(MATCH(Movimientos!C9372,'Base de Datos'!A9355:A9362,0)),(2))))</f>
        <v/>
      </c>
      <c r="E9372" s="8"/>
      <c r="F9372" s="8"/>
      <c r="G9372" s="8"/>
      <c r="H9372" s="4" t="str">
        <f t="shared" si="296"/>
        <v/>
      </c>
      <c r="I9372" s="5" t="str">
        <f t="shared" si="297"/>
        <v/>
      </c>
      <c r="J9372" s="8"/>
    </row>
    <row r="9373" spans="1:10" x14ac:dyDescent="0.3">
      <c r="A9373" s="10"/>
      <c r="B9373" s="7"/>
      <c r="C9373" s="20"/>
      <c r="D9373" s="8" t="str">
        <f>IF(C9373="",(""),(INDEX('Base de Datos'!A9356:B9363,(MATCH(Movimientos!C9373,'Base de Datos'!A9356:A9363,0)),(2))))</f>
        <v/>
      </c>
      <c r="E9373" s="8"/>
      <c r="F9373" s="8"/>
      <c r="G9373" s="8"/>
      <c r="H9373" s="4" t="str">
        <f t="shared" si="296"/>
        <v/>
      </c>
      <c r="I9373" s="5" t="str">
        <f t="shared" si="297"/>
        <v/>
      </c>
      <c r="J9373" s="8"/>
    </row>
    <row r="9374" spans="1:10" x14ac:dyDescent="0.3">
      <c r="A9374" s="10"/>
      <c r="B9374" s="7"/>
      <c r="C9374" s="20"/>
      <c r="D9374" s="8" t="str">
        <f>IF(C9374="",(""),(INDEX('Base de Datos'!A9357:B9364,(MATCH(Movimientos!C9374,'Base de Datos'!A9357:A9364,0)),(2))))</f>
        <v/>
      </c>
      <c r="E9374" s="8"/>
      <c r="F9374" s="8"/>
      <c r="G9374" s="8"/>
      <c r="H9374" s="4" t="str">
        <f t="shared" si="296"/>
        <v/>
      </c>
      <c r="I9374" s="5" t="str">
        <f t="shared" si="297"/>
        <v/>
      </c>
      <c r="J9374" s="8"/>
    </row>
    <row r="9375" spans="1:10" x14ac:dyDescent="0.3">
      <c r="A9375" s="10"/>
      <c r="B9375" s="7"/>
      <c r="C9375" s="20"/>
      <c r="D9375" s="8" t="str">
        <f>IF(C9375="",(""),(INDEX('Base de Datos'!A9358:B9365,(MATCH(Movimientos!C9375,'Base de Datos'!A9358:A9365,0)),(2))))</f>
        <v/>
      </c>
      <c r="E9375" s="8"/>
      <c r="F9375" s="8"/>
      <c r="G9375" s="8"/>
      <c r="H9375" s="4" t="str">
        <f t="shared" si="296"/>
        <v/>
      </c>
      <c r="I9375" s="5" t="str">
        <f t="shared" si="297"/>
        <v/>
      </c>
      <c r="J9375" s="8"/>
    </row>
    <row r="9376" spans="1:10" x14ac:dyDescent="0.3">
      <c r="A9376" s="10"/>
      <c r="B9376" s="7"/>
      <c r="C9376" s="20"/>
      <c r="D9376" s="8" t="str">
        <f>IF(C9376="",(""),(INDEX('Base de Datos'!A9359:B9366,(MATCH(Movimientos!C9376,'Base de Datos'!A9359:A9366,0)),(2))))</f>
        <v/>
      </c>
      <c r="E9376" s="8"/>
      <c r="F9376" s="8"/>
      <c r="G9376" s="8"/>
      <c r="H9376" s="4" t="str">
        <f t="shared" si="296"/>
        <v/>
      </c>
      <c r="I9376" s="5" t="str">
        <f t="shared" si="297"/>
        <v/>
      </c>
      <c r="J9376" s="8"/>
    </row>
    <row r="9377" spans="1:10" x14ac:dyDescent="0.3">
      <c r="A9377" s="10"/>
      <c r="B9377" s="7"/>
      <c r="C9377" s="20"/>
      <c r="D9377" s="8" t="str">
        <f>IF(C9377="",(""),(INDEX('Base de Datos'!A9360:B9367,(MATCH(Movimientos!C9377,'Base de Datos'!A9360:A9367,0)),(2))))</f>
        <v/>
      </c>
      <c r="E9377" s="8"/>
      <c r="F9377" s="8"/>
      <c r="G9377" s="8"/>
      <c r="H9377" s="4" t="str">
        <f t="shared" si="296"/>
        <v/>
      </c>
      <c r="I9377" s="5" t="str">
        <f t="shared" si="297"/>
        <v/>
      </c>
      <c r="J9377" s="8"/>
    </row>
    <row r="9378" spans="1:10" x14ac:dyDescent="0.3">
      <c r="A9378" s="10"/>
      <c r="B9378" s="7"/>
      <c r="C9378" s="20"/>
      <c r="D9378" s="8" t="str">
        <f>IF(C9378="",(""),(INDEX('Base de Datos'!A9361:B9368,(MATCH(Movimientos!C9378,'Base de Datos'!A9361:A9368,0)),(2))))</f>
        <v/>
      </c>
      <c r="E9378" s="8"/>
      <c r="F9378" s="8"/>
      <c r="G9378" s="8"/>
      <c r="H9378" s="4" t="str">
        <f t="shared" si="296"/>
        <v/>
      </c>
      <c r="I9378" s="5" t="str">
        <f t="shared" si="297"/>
        <v/>
      </c>
      <c r="J9378" s="8"/>
    </row>
    <row r="9379" spans="1:10" x14ac:dyDescent="0.3">
      <c r="A9379" s="10"/>
      <c r="B9379" s="7"/>
      <c r="C9379" s="20"/>
      <c r="D9379" s="8" t="str">
        <f>IF(C9379="",(""),(INDEX('Base de Datos'!A9362:B9369,(MATCH(Movimientos!C9379,'Base de Datos'!A9362:A9369,0)),(2))))</f>
        <v/>
      </c>
      <c r="E9379" s="8"/>
      <c r="F9379" s="8"/>
      <c r="G9379" s="8"/>
      <c r="H9379" s="4" t="str">
        <f t="shared" si="296"/>
        <v/>
      </c>
      <c r="I9379" s="5" t="str">
        <f t="shared" si="297"/>
        <v/>
      </c>
      <c r="J9379" s="8"/>
    </row>
    <row r="9380" spans="1:10" x14ac:dyDescent="0.3">
      <c r="A9380" s="10"/>
      <c r="B9380" s="7"/>
      <c r="C9380" s="20"/>
      <c r="D9380" s="8" t="str">
        <f>IF(C9380="",(""),(INDEX('Base de Datos'!A9363:B9370,(MATCH(Movimientos!C9380,'Base de Datos'!A9363:A9370,0)),(2))))</f>
        <v/>
      </c>
      <c r="E9380" s="8"/>
      <c r="F9380" s="8"/>
      <c r="G9380" s="8"/>
      <c r="H9380" s="4" t="str">
        <f t="shared" si="296"/>
        <v/>
      </c>
      <c r="I9380" s="5" t="str">
        <f t="shared" si="297"/>
        <v/>
      </c>
      <c r="J9380" s="8"/>
    </row>
    <row r="9381" spans="1:10" x14ac:dyDescent="0.3">
      <c r="A9381" s="10"/>
      <c r="B9381" s="7"/>
      <c r="C9381" s="20"/>
      <c r="D9381" s="8" t="str">
        <f>IF(C9381="",(""),(INDEX('Base de Datos'!A9364:B9371,(MATCH(Movimientos!C9381,'Base de Datos'!A9364:A9371,0)),(2))))</f>
        <v/>
      </c>
      <c r="E9381" s="8"/>
      <c r="F9381" s="8"/>
      <c r="G9381" s="8"/>
      <c r="H9381" s="4" t="str">
        <f t="shared" si="296"/>
        <v/>
      </c>
      <c r="I9381" s="5" t="str">
        <f t="shared" si="297"/>
        <v/>
      </c>
      <c r="J9381" s="8"/>
    </row>
    <row r="9382" spans="1:10" x14ac:dyDescent="0.3">
      <c r="A9382" s="10"/>
      <c r="B9382" s="7"/>
      <c r="C9382" s="20"/>
      <c r="D9382" s="8" t="str">
        <f>IF(C9382="",(""),(INDEX('Base de Datos'!A9365:B9372,(MATCH(Movimientos!C9382,'Base de Datos'!A9365:A9372,0)),(2))))</f>
        <v/>
      </c>
      <c r="E9382" s="8"/>
      <c r="F9382" s="8"/>
      <c r="G9382" s="8"/>
      <c r="H9382" s="4" t="str">
        <f t="shared" ref="H9382:H9445" si="298">IF(A9382="",(""),(IF(B9382="Ingreso",(D9382),(""))))</f>
        <v/>
      </c>
      <c r="I9382" s="5" t="str">
        <f t="shared" ref="I9382:I9445" si="299">IF(A9382="",(""),(IF(B9382="Egreso",(D9382),(""))))</f>
        <v/>
      </c>
      <c r="J9382" s="8"/>
    </row>
    <row r="9383" spans="1:10" x14ac:dyDescent="0.3">
      <c r="A9383" s="10"/>
      <c r="B9383" s="7"/>
      <c r="C9383" s="20"/>
      <c r="D9383" s="8" t="str">
        <f>IF(C9383="",(""),(INDEX('Base de Datos'!A9366:B9373,(MATCH(Movimientos!C9383,'Base de Datos'!A9366:A9373,0)),(2))))</f>
        <v/>
      </c>
      <c r="E9383" s="8"/>
      <c r="F9383" s="8"/>
      <c r="G9383" s="8"/>
      <c r="H9383" s="4" t="str">
        <f t="shared" si="298"/>
        <v/>
      </c>
      <c r="I9383" s="5" t="str">
        <f t="shared" si="299"/>
        <v/>
      </c>
      <c r="J9383" s="8"/>
    </row>
    <row r="9384" spans="1:10" x14ac:dyDescent="0.3">
      <c r="A9384" s="10"/>
      <c r="B9384" s="7"/>
      <c r="C9384" s="20"/>
      <c r="D9384" s="8" t="str">
        <f>IF(C9384="",(""),(INDEX('Base de Datos'!A9367:B9374,(MATCH(Movimientos!C9384,'Base de Datos'!A9367:A9374,0)),(2))))</f>
        <v/>
      </c>
      <c r="E9384" s="8"/>
      <c r="F9384" s="8"/>
      <c r="G9384" s="8"/>
      <c r="H9384" s="4" t="str">
        <f t="shared" si="298"/>
        <v/>
      </c>
      <c r="I9384" s="5" t="str">
        <f t="shared" si="299"/>
        <v/>
      </c>
      <c r="J9384" s="8"/>
    </row>
    <row r="9385" spans="1:10" x14ac:dyDescent="0.3">
      <c r="A9385" s="10"/>
      <c r="B9385" s="7"/>
      <c r="C9385" s="20"/>
      <c r="D9385" s="8" t="str">
        <f>IF(C9385="",(""),(INDEX('Base de Datos'!A9368:B9375,(MATCH(Movimientos!C9385,'Base de Datos'!A9368:A9375,0)),(2))))</f>
        <v/>
      </c>
      <c r="E9385" s="8"/>
      <c r="F9385" s="8"/>
      <c r="G9385" s="8"/>
      <c r="H9385" s="4" t="str">
        <f t="shared" si="298"/>
        <v/>
      </c>
      <c r="I9385" s="5" t="str">
        <f t="shared" si="299"/>
        <v/>
      </c>
      <c r="J9385" s="8"/>
    </row>
    <row r="9386" spans="1:10" x14ac:dyDescent="0.3">
      <c r="A9386" s="10"/>
      <c r="B9386" s="7"/>
      <c r="C9386" s="20"/>
      <c r="D9386" s="8" t="str">
        <f>IF(C9386="",(""),(INDEX('Base de Datos'!A9369:B9376,(MATCH(Movimientos!C9386,'Base de Datos'!A9369:A9376,0)),(2))))</f>
        <v/>
      </c>
      <c r="E9386" s="8"/>
      <c r="F9386" s="8"/>
      <c r="G9386" s="8"/>
      <c r="H9386" s="4" t="str">
        <f t="shared" si="298"/>
        <v/>
      </c>
      <c r="I9386" s="5" t="str">
        <f t="shared" si="299"/>
        <v/>
      </c>
      <c r="J9386" s="8"/>
    </row>
    <row r="9387" spans="1:10" x14ac:dyDescent="0.3">
      <c r="A9387" s="10"/>
      <c r="B9387" s="7"/>
      <c r="C9387" s="20"/>
      <c r="D9387" s="8" t="str">
        <f>IF(C9387="",(""),(INDEX('Base de Datos'!A9370:B9377,(MATCH(Movimientos!C9387,'Base de Datos'!A9370:A9377,0)),(2))))</f>
        <v/>
      </c>
      <c r="E9387" s="8"/>
      <c r="F9387" s="8"/>
      <c r="G9387" s="8"/>
      <c r="H9387" s="4" t="str">
        <f t="shared" si="298"/>
        <v/>
      </c>
      <c r="I9387" s="5" t="str">
        <f t="shared" si="299"/>
        <v/>
      </c>
      <c r="J9387" s="8"/>
    </row>
    <row r="9388" spans="1:10" x14ac:dyDescent="0.3">
      <c r="A9388" s="10"/>
      <c r="B9388" s="7"/>
      <c r="C9388" s="20"/>
      <c r="D9388" s="8" t="str">
        <f>IF(C9388="",(""),(INDEX('Base de Datos'!A9371:B9378,(MATCH(Movimientos!C9388,'Base de Datos'!A9371:A9378,0)),(2))))</f>
        <v/>
      </c>
      <c r="E9388" s="8"/>
      <c r="F9388" s="8"/>
      <c r="G9388" s="8"/>
      <c r="H9388" s="4" t="str">
        <f t="shared" si="298"/>
        <v/>
      </c>
      <c r="I9388" s="5" t="str">
        <f t="shared" si="299"/>
        <v/>
      </c>
      <c r="J9388" s="8"/>
    </row>
    <row r="9389" spans="1:10" x14ac:dyDescent="0.3">
      <c r="A9389" s="10"/>
      <c r="B9389" s="7"/>
      <c r="C9389" s="20"/>
      <c r="D9389" s="8" t="str">
        <f>IF(C9389="",(""),(INDEX('Base de Datos'!A9372:B9379,(MATCH(Movimientos!C9389,'Base de Datos'!A9372:A9379,0)),(2))))</f>
        <v/>
      </c>
      <c r="E9389" s="8"/>
      <c r="F9389" s="8"/>
      <c r="G9389" s="8"/>
      <c r="H9389" s="4" t="str">
        <f t="shared" si="298"/>
        <v/>
      </c>
      <c r="I9389" s="5" t="str">
        <f t="shared" si="299"/>
        <v/>
      </c>
      <c r="J9389" s="8"/>
    </row>
    <row r="9390" spans="1:10" x14ac:dyDescent="0.3">
      <c r="A9390" s="10"/>
      <c r="B9390" s="7"/>
      <c r="C9390" s="20"/>
      <c r="D9390" s="8" t="str">
        <f>IF(C9390="",(""),(INDEX('Base de Datos'!A9373:B9380,(MATCH(Movimientos!C9390,'Base de Datos'!A9373:A9380,0)),(2))))</f>
        <v/>
      </c>
      <c r="E9390" s="8"/>
      <c r="F9390" s="8"/>
      <c r="G9390" s="8"/>
      <c r="H9390" s="4" t="str">
        <f t="shared" si="298"/>
        <v/>
      </c>
      <c r="I9390" s="5" t="str">
        <f t="shared" si="299"/>
        <v/>
      </c>
      <c r="J9390" s="8"/>
    </row>
    <row r="9391" spans="1:10" x14ac:dyDescent="0.3">
      <c r="A9391" s="10"/>
      <c r="B9391" s="7"/>
      <c r="C9391" s="20"/>
      <c r="D9391" s="8" t="str">
        <f>IF(C9391="",(""),(INDEX('Base de Datos'!A9374:B9381,(MATCH(Movimientos!C9391,'Base de Datos'!A9374:A9381,0)),(2))))</f>
        <v/>
      </c>
      <c r="E9391" s="8"/>
      <c r="F9391" s="8"/>
      <c r="G9391" s="8"/>
      <c r="H9391" s="4" t="str">
        <f t="shared" si="298"/>
        <v/>
      </c>
      <c r="I9391" s="5" t="str">
        <f t="shared" si="299"/>
        <v/>
      </c>
      <c r="J9391" s="8"/>
    </row>
    <row r="9392" spans="1:10" x14ac:dyDescent="0.3">
      <c r="A9392" s="10"/>
      <c r="B9392" s="7"/>
      <c r="C9392" s="20"/>
      <c r="D9392" s="8" t="str">
        <f>IF(C9392="",(""),(INDEX('Base de Datos'!A9375:B9382,(MATCH(Movimientos!C9392,'Base de Datos'!A9375:A9382,0)),(2))))</f>
        <v/>
      </c>
      <c r="E9392" s="8"/>
      <c r="F9392" s="8"/>
      <c r="G9392" s="8"/>
      <c r="H9392" s="4" t="str">
        <f t="shared" si="298"/>
        <v/>
      </c>
      <c r="I9392" s="5" t="str">
        <f t="shared" si="299"/>
        <v/>
      </c>
      <c r="J9392" s="8"/>
    </row>
    <row r="9393" spans="1:10" x14ac:dyDescent="0.3">
      <c r="A9393" s="10"/>
      <c r="B9393" s="7"/>
      <c r="C9393" s="20"/>
      <c r="D9393" s="8" t="str">
        <f>IF(C9393="",(""),(INDEX('Base de Datos'!A9376:B9383,(MATCH(Movimientos!C9393,'Base de Datos'!A9376:A9383,0)),(2))))</f>
        <v/>
      </c>
      <c r="E9393" s="8"/>
      <c r="F9393" s="8"/>
      <c r="G9393" s="8"/>
      <c r="H9393" s="4" t="str">
        <f t="shared" si="298"/>
        <v/>
      </c>
      <c r="I9393" s="5" t="str">
        <f t="shared" si="299"/>
        <v/>
      </c>
      <c r="J9393" s="8"/>
    </row>
    <row r="9394" spans="1:10" x14ac:dyDescent="0.3">
      <c r="A9394" s="10"/>
      <c r="B9394" s="7"/>
      <c r="C9394" s="20"/>
      <c r="D9394" s="8" t="str">
        <f>IF(C9394="",(""),(INDEX('Base de Datos'!A9377:B9384,(MATCH(Movimientos!C9394,'Base de Datos'!A9377:A9384,0)),(2))))</f>
        <v/>
      </c>
      <c r="E9394" s="8"/>
      <c r="F9394" s="8"/>
      <c r="G9394" s="8"/>
      <c r="H9394" s="4" t="str">
        <f t="shared" si="298"/>
        <v/>
      </c>
      <c r="I9394" s="5" t="str">
        <f t="shared" si="299"/>
        <v/>
      </c>
      <c r="J9394" s="8"/>
    </row>
    <row r="9395" spans="1:10" x14ac:dyDescent="0.3">
      <c r="A9395" s="10"/>
      <c r="B9395" s="7"/>
      <c r="C9395" s="20"/>
      <c r="D9395" s="8" t="str">
        <f>IF(C9395="",(""),(INDEX('Base de Datos'!A9378:B9385,(MATCH(Movimientos!C9395,'Base de Datos'!A9378:A9385,0)),(2))))</f>
        <v/>
      </c>
      <c r="E9395" s="8"/>
      <c r="F9395" s="8"/>
      <c r="G9395" s="8"/>
      <c r="H9395" s="4" t="str">
        <f t="shared" si="298"/>
        <v/>
      </c>
      <c r="I9395" s="5" t="str">
        <f t="shared" si="299"/>
        <v/>
      </c>
      <c r="J9395" s="8"/>
    </row>
    <row r="9396" spans="1:10" x14ac:dyDescent="0.3">
      <c r="A9396" s="10"/>
      <c r="B9396" s="7"/>
      <c r="C9396" s="20"/>
      <c r="D9396" s="8" t="str">
        <f>IF(C9396="",(""),(INDEX('Base de Datos'!A9379:B9386,(MATCH(Movimientos!C9396,'Base de Datos'!A9379:A9386,0)),(2))))</f>
        <v/>
      </c>
      <c r="E9396" s="8"/>
      <c r="F9396" s="8"/>
      <c r="G9396" s="8"/>
      <c r="H9396" s="4" t="str">
        <f t="shared" si="298"/>
        <v/>
      </c>
      <c r="I9396" s="5" t="str">
        <f t="shared" si="299"/>
        <v/>
      </c>
      <c r="J9396" s="8"/>
    </row>
    <row r="9397" spans="1:10" x14ac:dyDescent="0.3">
      <c r="A9397" s="10"/>
      <c r="B9397" s="7"/>
      <c r="C9397" s="20"/>
      <c r="D9397" s="8" t="str">
        <f>IF(C9397="",(""),(INDEX('Base de Datos'!A9380:B9387,(MATCH(Movimientos!C9397,'Base de Datos'!A9380:A9387,0)),(2))))</f>
        <v/>
      </c>
      <c r="E9397" s="8"/>
      <c r="F9397" s="8"/>
      <c r="G9397" s="8"/>
      <c r="H9397" s="4" t="str">
        <f t="shared" si="298"/>
        <v/>
      </c>
      <c r="I9397" s="5" t="str">
        <f t="shared" si="299"/>
        <v/>
      </c>
      <c r="J9397" s="8"/>
    </row>
    <row r="9398" spans="1:10" x14ac:dyDescent="0.3">
      <c r="A9398" s="10"/>
      <c r="B9398" s="7"/>
      <c r="C9398" s="20"/>
      <c r="D9398" s="8" t="str">
        <f>IF(C9398="",(""),(INDEX('Base de Datos'!A9381:B9388,(MATCH(Movimientos!C9398,'Base de Datos'!A9381:A9388,0)),(2))))</f>
        <v/>
      </c>
      <c r="E9398" s="8"/>
      <c r="F9398" s="8"/>
      <c r="G9398" s="8"/>
      <c r="H9398" s="4" t="str">
        <f t="shared" si="298"/>
        <v/>
      </c>
      <c r="I9398" s="5" t="str">
        <f t="shared" si="299"/>
        <v/>
      </c>
      <c r="J9398" s="8"/>
    </row>
    <row r="9399" spans="1:10" x14ac:dyDescent="0.3">
      <c r="A9399" s="10"/>
      <c r="B9399" s="7"/>
      <c r="C9399" s="20"/>
      <c r="D9399" s="8" t="str">
        <f>IF(C9399="",(""),(INDEX('Base de Datos'!A9382:B9389,(MATCH(Movimientos!C9399,'Base de Datos'!A9382:A9389,0)),(2))))</f>
        <v/>
      </c>
      <c r="E9399" s="8"/>
      <c r="F9399" s="8"/>
      <c r="G9399" s="8"/>
      <c r="H9399" s="4" t="str">
        <f t="shared" si="298"/>
        <v/>
      </c>
      <c r="I9399" s="5" t="str">
        <f t="shared" si="299"/>
        <v/>
      </c>
      <c r="J9399" s="8"/>
    </row>
    <row r="9400" spans="1:10" x14ac:dyDescent="0.3">
      <c r="A9400" s="10"/>
      <c r="B9400" s="7"/>
      <c r="C9400" s="20"/>
      <c r="D9400" s="8" t="str">
        <f>IF(C9400="",(""),(INDEX('Base de Datos'!A9383:B9390,(MATCH(Movimientos!C9400,'Base de Datos'!A9383:A9390,0)),(2))))</f>
        <v/>
      </c>
      <c r="E9400" s="8"/>
      <c r="F9400" s="8"/>
      <c r="G9400" s="8"/>
      <c r="H9400" s="4" t="str">
        <f t="shared" si="298"/>
        <v/>
      </c>
      <c r="I9400" s="5" t="str">
        <f t="shared" si="299"/>
        <v/>
      </c>
      <c r="J9400" s="8"/>
    </row>
    <row r="9401" spans="1:10" x14ac:dyDescent="0.3">
      <c r="A9401" s="10"/>
      <c r="B9401" s="7"/>
      <c r="C9401" s="20"/>
      <c r="D9401" s="8" t="str">
        <f>IF(C9401="",(""),(INDEX('Base de Datos'!A9384:B9391,(MATCH(Movimientos!C9401,'Base de Datos'!A9384:A9391,0)),(2))))</f>
        <v/>
      </c>
      <c r="E9401" s="8"/>
      <c r="F9401" s="8"/>
      <c r="G9401" s="8"/>
      <c r="H9401" s="4" t="str">
        <f t="shared" si="298"/>
        <v/>
      </c>
      <c r="I9401" s="5" t="str">
        <f t="shared" si="299"/>
        <v/>
      </c>
      <c r="J9401" s="8"/>
    </row>
    <row r="9402" spans="1:10" x14ac:dyDescent="0.3">
      <c r="A9402" s="10"/>
      <c r="B9402" s="7"/>
      <c r="C9402" s="20"/>
      <c r="D9402" s="8" t="str">
        <f>IF(C9402="",(""),(INDEX('Base de Datos'!A9385:B9392,(MATCH(Movimientos!C9402,'Base de Datos'!A9385:A9392,0)),(2))))</f>
        <v/>
      </c>
      <c r="E9402" s="8"/>
      <c r="F9402" s="8"/>
      <c r="G9402" s="8"/>
      <c r="H9402" s="4" t="str">
        <f t="shared" si="298"/>
        <v/>
      </c>
      <c r="I9402" s="5" t="str">
        <f t="shared" si="299"/>
        <v/>
      </c>
      <c r="J9402" s="8"/>
    </row>
    <row r="9403" spans="1:10" x14ac:dyDescent="0.3">
      <c r="A9403" s="10"/>
      <c r="B9403" s="7"/>
      <c r="C9403" s="20"/>
      <c r="D9403" s="8" t="str">
        <f>IF(C9403="",(""),(INDEX('Base de Datos'!A9386:B9393,(MATCH(Movimientos!C9403,'Base de Datos'!A9386:A9393,0)),(2))))</f>
        <v/>
      </c>
      <c r="E9403" s="8"/>
      <c r="F9403" s="8"/>
      <c r="G9403" s="8"/>
      <c r="H9403" s="4" t="str">
        <f t="shared" si="298"/>
        <v/>
      </c>
      <c r="I9403" s="5" t="str">
        <f t="shared" si="299"/>
        <v/>
      </c>
      <c r="J9403" s="8"/>
    </row>
    <row r="9404" spans="1:10" x14ac:dyDescent="0.3">
      <c r="A9404" s="10"/>
      <c r="B9404" s="7"/>
      <c r="C9404" s="20"/>
      <c r="D9404" s="8" t="str">
        <f>IF(C9404="",(""),(INDEX('Base de Datos'!A9387:B9394,(MATCH(Movimientos!C9404,'Base de Datos'!A9387:A9394,0)),(2))))</f>
        <v/>
      </c>
      <c r="E9404" s="8"/>
      <c r="F9404" s="8"/>
      <c r="G9404" s="8"/>
      <c r="H9404" s="4" t="str">
        <f t="shared" si="298"/>
        <v/>
      </c>
      <c r="I9404" s="5" t="str">
        <f t="shared" si="299"/>
        <v/>
      </c>
      <c r="J9404" s="8"/>
    </row>
    <row r="9405" spans="1:10" x14ac:dyDescent="0.3">
      <c r="A9405" s="10"/>
      <c r="B9405" s="7"/>
      <c r="C9405" s="20"/>
      <c r="D9405" s="8" t="str">
        <f>IF(C9405="",(""),(INDEX('Base de Datos'!A9388:B9395,(MATCH(Movimientos!C9405,'Base de Datos'!A9388:A9395,0)),(2))))</f>
        <v/>
      </c>
      <c r="E9405" s="8"/>
      <c r="F9405" s="8"/>
      <c r="G9405" s="8"/>
      <c r="H9405" s="4" t="str">
        <f t="shared" si="298"/>
        <v/>
      </c>
      <c r="I9405" s="5" t="str">
        <f t="shared" si="299"/>
        <v/>
      </c>
      <c r="J9405" s="8"/>
    </row>
    <row r="9406" spans="1:10" x14ac:dyDescent="0.3">
      <c r="A9406" s="10"/>
      <c r="B9406" s="7"/>
      <c r="C9406" s="20"/>
      <c r="D9406" s="8" t="str">
        <f>IF(C9406="",(""),(INDEX('Base de Datos'!A9389:B9396,(MATCH(Movimientos!C9406,'Base de Datos'!A9389:A9396,0)),(2))))</f>
        <v/>
      </c>
      <c r="E9406" s="8"/>
      <c r="F9406" s="8"/>
      <c r="G9406" s="8"/>
      <c r="H9406" s="4" t="str">
        <f t="shared" si="298"/>
        <v/>
      </c>
      <c r="I9406" s="5" t="str">
        <f t="shared" si="299"/>
        <v/>
      </c>
      <c r="J9406" s="8"/>
    </row>
    <row r="9407" spans="1:10" x14ac:dyDescent="0.3">
      <c r="A9407" s="10"/>
      <c r="B9407" s="7"/>
      <c r="C9407" s="20"/>
      <c r="D9407" s="8" t="str">
        <f>IF(C9407="",(""),(INDEX('Base de Datos'!A9390:B9397,(MATCH(Movimientos!C9407,'Base de Datos'!A9390:A9397,0)),(2))))</f>
        <v/>
      </c>
      <c r="E9407" s="8"/>
      <c r="F9407" s="8"/>
      <c r="G9407" s="8"/>
      <c r="H9407" s="4" t="str">
        <f t="shared" si="298"/>
        <v/>
      </c>
      <c r="I9407" s="5" t="str">
        <f t="shared" si="299"/>
        <v/>
      </c>
      <c r="J9407" s="8"/>
    </row>
    <row r="9408" spans="1:10" x14ac:dyDescent="0.3">
      <c r="A9408" s="10"/>
      <c r="B9408" s="7"/>
      <c r="C9408" s="20"/>
      <c r="D9408" s="8" t="str">
        <f>IF(C9408="",(""),(INDEX('Base de Datos'!A9391:B9398,(MATCH(Movimientos!C9408,'Base de Datos'!A9391:A9398,0)),(2))))</f>
        <v/>
      </c>
      <c r="E9408" s="8"/>
      <c r="F9408" s="8"/>
      <c r="G9408" s="8"/>
      <c r="H9408" s="4" t="str">
        <f t="shared" si="298"/>
        <v/>
      </c>
      <c r="I9408" s="5" t="str">
        <f t="shared" si="299"/>
        <v/>
      </c>
      <c r="J9408" s="8"/>
    </row>
    <row r="9409" spans="1:10" x14ac:dyDescent="0.3">
      <c r="A9409" s="10"/>
      <c r="B9409" s="7"/>
      <c r="C9409" s="20"/>
      <c r="D9409" s="8" t="str">
        <f>IF(C9409="",(""),(INDEX('Base de Datos'!A9392:B9399,(MATCH(Movimientos!C9409,'Base de Datos'!A9392:A9399,0)),(2))))</f>
        <v/>
      </c>
      <c r="E9409" s="8"/>
      <c r="F9409" s="8"/>
      <c r="G9409" s="8"/>
      <c r="H9409" s="4" t="str">
        <f t="shared" si="298"/>
        <v/>
      </c>
      <c r="I9409" s="5" t="str">
        <f t="shared" si="299"/>
        <v/>
      </c>
      <c r="J9409" s="8"/>
    </row>
    <row r="9410" spans="1:10" x14ac:dyDescent="0.3">
      <c r="A9410" s="10"/>
      <c r="B9410" s="7"/>
      <c r="C9410" s="20"/>
      <c r="D9410" s="8" t="str">
        <f>IF(C9410="",(""),(INDEX('Base de Datos'!A9393:B9400,(MATCH(Movimientos!C9410,'Base de Datos'!A9393:A9400,0)),(2))))</f>
        <v/>
      </c>
      <c r="E9410" s="8"/>
      <c r="F9410" s="8"/>
      <c r="G9410" s="8"/>
      <c r="H9410" s="4" t="str">
        <f t="shared" si="298"/>
        <v/>
      </c>
      <c r="I9410" s="5" t="str">
        <f t="shared" si="299"/>
        <v/>
      </c>
      <c r="J9410" s="8"/>
    </row>
    <row r="9411" spans="1:10" x14ac:dyDescent="0.3">
      <c r="A9411" s="10"/>
      <c r="B9411" s="7"/>
      <c r="C9411" s="20"/>
      <c r="D9411" s="8" t="str">
        <f>IF(C9411="",(""),(INDEX('Base de Datos'!A9394:B9401,(MATCH(Movimientos!C9411,'Base de Datos'!A9394:A9401,0)),(2))))</f>
        <v/>
      </c>
      <c r="E9411" s="8"/>
      <c r="F9411" s="8"/>
      <c r="G9411" s="8"/>
      <c r="H9411" s="4" t="str">
        <f t="shared" si="298"/>
        <v/>
      </c>
      <c r="I9411" s="5" t="str">
        <f t="shared" si="299"/>
        <v/>
      </c>
      <c r="J9411" s="8"/>
    </row>
    <row r="9412" spans="1:10" x14ac:dyDescent="0.3">
      <c r="A9412" s="10"/>
      <c r="B9412" s="7"/>
      <c r="C9412" s="20"/>
      <c r="D9412" s="8" t="str">
        <f>IF(C9412="",(""),(INDEX('Base de Datos'!A9395:B9402,(MATCH(Movimientos!C9412,'Base de Datos'!A9395:A9402,0)),(2))))</f>
        <v/>
      </c>
      <c r="E9412" s="8"/>
      <c r="F9412" s="8"/>
      <c r="G9412" s="8"/>
      <c r="H9412" s="4" t="str">
        <f t="shared" si="298"/>
        <v/>
      </c>
      <c r="I9412" s="5" t="str">
        <f t="shared" si="299"/>
        <v/>
      </c>
      <c r="J9412" s="8"/>
    </row>
    <row r="9413" spans="1:10" x14ac:dyDescent="0.3">
      <c r="A9413" s="10"/>
      <c r="B9413" s="7"/>
      <c r="C9413" s="20"/>
      <c r="D9413" s="8" t="str">
        <f>IF(C9413="",(""),(INDEX('Base de Datos'!A9396:B9403,(MATCH(Movimientos!C9413,'Base de Datos'!A9396:A9403,0)),(2))))</f>
        <v/>
      </c>
      <c r="E9413" s="8"/>
      <c r="F9413" s="8"/>
      <c r="G9413" s="8"/>
      <c r="H9413" s="4" t="str">
        <f t="shared" si="298"/>
        <v/>
      </c>
      <c r="I9413" s="5" t="str">
        <f t="shared" si="299"/>
        <v/>
      </c>
      <c r="J9413" s="8"/>
    </row>
    <row r="9414" spans="1:10" x14ac:dyDescent="0.3">
      <c r="A9414" s="10"/>
      <c r="B9414" s="7"/>
      <c r="C9414" s="20"/>
      <c r="D9414" s="8" t="str">
        <f>IF(C9414="",(""),(INDEX('Base de Datos'!A9397:B9404,(MATCH(Movimientos!C9414,'Base de Datos'!A9397:A9404,0)),(2))))</f>
        <v/>
      </c>
      <c r="E9414" s="8"/>
      <c r="F9414" s="8"/>
      <c r="G9414" s="8"/>
      <c r="H9414" s="4" t="str">
        <f t="shared" si="298"/>
        <v/>
      </c>
      <c r="I9414" s="5" t="str">
        <f t="shared" si="299"/>
        <v/>
      </c>
      <c r="J9414" s="8"/>
    </row>
    <row r="9415" spans="1:10" x14ac:dyDescent="0.3">
      <c r="A9415" s="10"/>
      <c r="B9415" s="7"/>
      <c r="C9415" s="20"/>
      <c r="D9415" s="8" t="str">
        <f>IF(C9415="",(""),(INDEX('Base de Datos'!A9398:B9405,(MATCH(Movimientos!C9415,'Base de Datos'!A9398:A9405,0)),(2))))</f>
        <v/>
      </c>
      <c r="E9415" s="8"/>
      <c r="F9415" s="8"/>
      <c r="G9415" s="8"/>
      <c r="H9415" s="4" t="str">
        <f t="shared" si="298"/>
        <v/>
      </c>
      <c r="I9415" s="5" t="str">
        <f t="shared" si="299"/>
        <v/>
      </c>
      <c r="J9415" s="8"/>
    </row>
    <row r="9416" spans="1:10" x14ac:dyDescent="0.3">
      <c r="A9416" s="10"/>
      <c r="B9416" s="7"/>
      <c r="C9416" s="20"/>
      <c r="D9416" s="8" t="str">
        <f>IF(C9416="",(""),(INDEX('Base de Datos'!A9399:B9406,(MATCH(Movimientos!C9416,'Base de Datos'!A9399:A9406,0)),(2))))</f>
        <v/>
      </c>
      <c r="E9416" s="8"/>
      <c r="F9416" s="8"/>
      <c r="G9416" s="8"/>
      <c r="H9416" s="4" t="str">
        <f t="shared" si="298"/>
        <v/>
      </c>
      <c r="I9416" s="5" t="str">
        <f t="shared" si="299"/>
        <v/>
      </c>
      <c r="J9416" s="8"/>
    </row>
    <row r="9417" spans="1:10" x14ac:dyDescent="0.3">
      <c r="A9417" s="10"/>
      <c r="B9417" s="7"/>
      <c r="C9417" s="20"/>
      <c r="D9417" s="8" t="str">
        <f>IF(C9417="",(""),(INDEX('Base de Datos'!A9400:B9407,(MATCH(Movimientos!C9417,'Base de Datos'!A9400:A9407,0)),(2))))</f>
        <v/>
      </c>
      <c r="E9417" s="8"/>
      <c r="F9417" s="8"/>
      <c r="G9417" s="8"/>
      <c r="H9417" s="4" t="str">
        <f t="shared" si="298"/>
        <v/>
      </c>
      <c r="I9417" s="5" t="str">
        <f t="shared" si="299"/>
        <v/>
      </c>
      <c r="J9417" s="8"/>
    </row>
    <row r="9418" spans="1:10" x14ac:dyDescent="0.3">
      <c r="A9418" s="10"/>
      <c r="B9418" s="7"/>
      <c r="C9418" s="20"/>
      <c r="D9418" s="8" t="str">
        <f>IF(C9418="",(""),(INDEX('Base de Datos'!A9401:B9408,(MATCH(Movimientos!C9418,'Base de Datos'!A9401:A9408,0)),(2))))</f>
        <v/>
      </c>
      <c r="E9418" s="8"/>
      <c r="F9418" s="8"/>
      <c r="G9418" s="8"/>
      <c r="H9418" s="4" t="str">
        <f t="shared" si="298"/>
        <v/>
      </c>
      <c r="I9418" s="5" t="str">
        <f t="shared" si="299"/>
        <v/>
      </c>
      <c r="J9418" s="8"/>
    </row>
    <row r="9419" spans="1:10" x14ac:dyDescent="0.3">
      <c r="A9419" s="10"/>
      <c r="B9419" s="7"/>
      <c r="C9419" s="20"/>
      <c r="D9419" s="8" t="str">
        <f>IF(C9419="",(""),(INDEX('Base de Datos'!A9402:B9409,(MATCH(Movimientos!C9419,'Base de Datos'!A9402:A9409,0)),(2))))</f>
        <v/>
      </c>
      <c r="E9419" s="8"/>
      <c r="F9419" s="8"/>
      <c r="G9419" s="8"/>
      <c r="H9419" s="4" t="str">
        <f t="shared" si="298"/>
        <v/>
      </c>
      <c r="I9419" s="5" t="str">
        <f t="shared" si="299"/>
        <v/>
      </c>
      <c r="J9419" s="8"/>
    </row>
    <row r="9420" spans="1:10" x14ac:dyDescent="0.3">
      <c r="A9420" s="10"/>
      <c r="B9420" s="7"/>
      <c r="C9420" s="20"/>
      <c r="D9420" s="8" t="str">
        <f>IF(C9420="",(""),(INDEX('Base de Datos'!A9403:B9410,(MATCH(Movimientos!C9420,'Base de Datos'!A9403:A9410,0)),(2))))</f>
        <v/>
      </c>
      <c r="E9420" s="8"/>
      <c r="F9420" s="8"/>
      <c r="G9420" s="8"/>
      <c r="H9420" s="4" t="str">
        <f t="shared" si="298"/>
        <v/>
      </c>
      <c r="I9420" s="5" t="str">
        <f t="shared" si="299"/>
        <v/>
      </c>
      <c r="J9420" s="8"/>
    </row>
    <row r="9421" spans="1:10" x14ac:dyDescent="0.3">
      <c r="A9421" s="10"/>
      <c r="B9421" s="7"/>
      <c r="C9421" s="20"/>
      <c r="D9421" s="8" t="str">
        <f>IF(C9421="",(""),(INDEX('Base de Datos'!A9404:B9411,(MATCH(Movimientos!C9421,'Base de Datos'!A9404:A9411,0)),(2))))</f>
        <v/>
      </c>
      <c r="E9421" s="8"/>
      <c r="F9421" s="8"/>
      <c r="G9421" s="8"/>
      <c r="H9421" s="4" t="str">
        <f t="shared" si="298"/>
        <v/>
      </c>
      <c r="I9421" s="5" t="str">
        <f t="shared" si="299"/>
        <v/>
      </c>
      <c r="J9421" s="8"/>
    </row>
    <row r="9422" spans="1:10" x14ac:dyDescent="0.3">
      <c r="A9422" s="10"/>
      <c r="B9422" s="7"/>
      <c r="C9422" s="20"/>
      <c r="D9422" s="8" t="str">
        <f>IF(C9422="",(""),(INDEX('Base de Datos'!A9405:B9412,(MATCH(Movimientos!C9422,'Base de Datos'!A9405:A9412,0)),(2))))</f>
        <v/>
      </c>
      <c r="E9422" s="8"/>
      <c r="F9422" s="8"/>
      <c r="G9422" s="8"/>
      <c r="H9422" s="4" t="str">
        <f t="shared" si="298"/>
        <v/>
      </c>
      <c r="I9422" s="5" t="str">
        <f t="shared" si="299"/>
        <v/>
      </c>
      <c r="J9422" s="8"/>
    </row>
    <row r="9423" spans="1:10" x14ac:dyDescent="0.3">
      <c r="A9423" s="10"/>
      <c r="B9423" s="7"/>
      <c r="C9423" s="20"/>
      <c r="D9423" s="8" t="str">
        <f>IF(C9423="",(""),(INDEX('Base de Datos'!A9406:B9413,(MATCH(Movimientos!C9423,'Base de Datos'!A9406:A9413,0)),(2))))</f>
        <v/>
      </c>
      <c r="E9423" s="8"/>
      <c r="F9423" s="8"/>
      <c r="G9423" s="8"/>
      <c r="H9423" s="4" t="str">
        <f t="shared" si="298"/>
        <v/>
      </c>
      <c r="I9423" s="5" t="str">
        <f t="shared" si="299"/>
        <v/>
      </c>
      <c r="J9423" s="8"/>
    </row>
    <row r="9424" spans="1:10" x14ac:dyDescent="0.3">
      <c r="A9424" s="10"/>
      <c r="B9424" s="7"/>
      <c r="C9424" s="20"/>
      <c r="D9424" s="8" t="str">
        <f>IF(C9424="",(""),(INDEX('Base de Datos'!A9407:B9414,(MATCH(Movimientos!C9424,'Base de Datos'!A9407:A9414,0)),(2))))</f>
        <v/>
      </c>
      <c r="E9424" s="8"/>
      <c r="F9424" s="8"/>
      <c r="G9424" s="8"/>
      <c r="H9424" s="4" t="str">
        <f t="shared" si="298"/>
        <v/>
      </c>
      <c r="I9424" s="5" t="str">
        <f t="shared" si="299"/>
        <v/>
      </c>
      <c r="J9424" s="8"/>
    </row>
    <row r="9425" spans="1:10" x14ac:dyDescent="0.3">
      <c r="A9425" s="10"/>
      <c r="B9425" s="7"/>
      <c r="C9425" s="20"/>
      <c r="D9425" s="8" t="str">
        <f>IF(C9425="",(""),(INDEX('Base de Datos'!A9408:B9415,(MATCH(Movimientos!C9425,'Base de Datos'!A9408:A9415,0)),(2))))</f>
        <v/>
      </c>
      <c r="E9425" s="8"/>
      <c r="F9425" s="8"/>
      <c r="G9425" s="8"/>
      <c r="H9425" s="4" t="str">
        <f t="shared" si="298"/>
        <v/>
      </c>
      <c r="I9425" s="5" t="str">
        <f t="shared" si="299"/>
        <v/>
      </c>
      <c r="J9425" s="8"/>
    </row>
    <row r="9426" spans="1:10" x14ac:dyDescent="0.3">
      <c r="A9426" s="10"/>
      <c r="B9426" s="7"/>
      <c r="C9426" s="20"/>
      <c r="D9426" s="8" t="str">
        <f>IF(C9426="",(""),(INDEX('Base de Datos'!A9409:B9416,(MATCH(Movimientos!C9426,'Base de Datos'!A9409:A9416,0)),(2))))</f>
        <v/>
      </c>
      <c r="E9426" s="8"/>
      <c r="F9426" s="8"/>
      <c r="G9426" s="8"/>
      <c r="H9426" s="4" t="str">
        <f t="shared" si="298"/>
        <v/>
      </c>
      <c r="I9426" s="5" t="str">
        <f t="shared" si="299"/>
        <v/>
      </c>
      <c r="J9426" s="8"/>
    </row>
    <row r="9427" spans="1:10" x14ac:dyDescent="0.3">
      <c r="A9427" s="10"/>
      <c r="B9427" s="7"/>
      <c r="C9427" s="20"/>
      <c r="D9427" s="8" t="str">
        <f>IF(C9427="",(""),(INDEX('Base de Datos'!A9410:B9417,(MATCH(Movimientos!C9427,'Base de Datos'!A9410:A9417,0)),(2))))</f>
        <v/>
      </c>
      <c r="E9427" s="8"/>
      <c r="F9427" s="8"/>
      <c r="G9427" s="8"/>
      <c r="H9427" s="4" t="str">
        <f t="shared" si="298"/>
        <v/>
      </c>
      <c r="I9427" s="5" t="str">
        <f t="shared" si="299"/>
        <v/>
      </c>
      <c r="J9427" s="8"/>
    </row>
    <row r="9428" spans="1:10" x14ac:dyDescent="0.3">
      <c r="A9428" s="10"/>
      <c r="B9428" s="7"/>
      <c r="C9428" s="20"/>
      <c r="D9428" s="8" t="str">
        <f>IF(C9428="",(""),(INDEX('Base de Datos'!A9411:B9418,(MATCH(Movimientos!C9428,'Base de Datos'!A9411:A9418,0)),(2))))</f>
        <v/>
      </c>
      <c r="E9428" s="8"/>
      <c r="F9428" s="8"/>
      <c r="G9428" s="8"/>
      <c r="H9428" s="4" t="str">
        <f t="shared" si="298"/>
        <v/>
      </c>
      <c r="I9428" s="5" t="str">
        <f t="shared" si="299"/>
        <v/>
      </c>
      <c r="J9428" s="8"/>
    </row>
    <row r="9429" spans="1:10" x14ac:dyDescent="0.3">
      <c r="A9429" s="10"/>
      <c r="B9429" s="7"/>
      <c r="C9429" s="20"/>
      <c r="D9429" s="8" t="str">
        <f>IF(C9429="",(""),(INDEX('Base de Datos'!A9412:B9419,(MATCH(Movimientos!C9429,'Base de Datos'!A9412:A9419,0)),(2))))</f>
        <v/>
      </c>
      <c r="E9429" s="8"/>
      <c r="F9429" s="8"/>
      <c r="G9429" s="8"/>
      <c r="H9429" s="4" t="str">
        <f t="shared" si="298"/>
        <v/>
      </c>
      <c r="I9429" s="5" t="str">
        <f t="shared" si="299"/>
        <v/>
      </c>
      <c r="J9429" s="8"/>
    </row>
    <row r="9430" spans="1:10" x14ac:dyDescent="0.3">
      <c r="A9430" s="10"/>
      <c r="B9430" s="7"/>
      <c r="C9430" s="20"/>
      <c r="D9430" s="8" t="str">
        <f>IF(C9430="",(""),(INDEX('Base de Datos'!A9413:B9420,(MATCH(Movimientos!C9430,'Base de Datos'!A9413:A9420,0)),(2))))</f>
        <v/>
      </c>
      <c r="E9430" s="8"/>
      <c r="F9430" s="8"/>
      <c r="G9430" s="8"/>
      <c r="H9430" s="4" t="str">
        <f t="shared" si="298"/>
        <v/>
      </c>
      <c r="I9430" s="5" t="str">
        <f t="shared" si="299"/>
        <v/>
      </c>
      <c r="J9430" s="8"/>
    </row>
    <row r="9431" spans="1:10" x14ac:dyDescent="0.3">
      <c r="A9431" s="10"/>
      <c r="B9431" s="7"/>
      <c r="C9431" s="20"/>
      <c r="D9431" s="8" t="str">
        <f>IF(C9431="",(""),(INDEX('Base de Datos'!A9414:B9421,(MATCH(Movimientos!C9431,'Base de Datos'!A9414:A9421,0)),(2))))</f>
        <v/>
      </c>
      <c r="E9431" s="8"/>
      <c r="F9431" s="8"/>
      <c r="G9431" s="8"/>
      <c r="H9431" s="4" t="str">
        <f t="shared" si="298"/>
        <v/>
      </c>
      <c r="I9431" s="5" t="str">
        <f t="shared" si="299"/>
        <v/>
      </c>
      <c r="J9431" s="8"/>
    </row>
    <row r="9432" spans="1:10" x14ac:dyDescent="0.3">
      <c r="A9432" s="10"/>
      <c r="B9432" s="7"/>
      <c r="C9432" s="20"/>
      <c r="D9432" s="8" t="str">
        <f>IF(C9432="",(""),(INDEX('Base de Datos'!A9415:B9422,(MATCH(Movimientos!C9432,'Base de Datos'!A9415:A9422,0)),(2))))</f>
        <v/>
      </c>
      <c r="E9432" s="8"/>
      <c r="F9432" s="8"/>
      <c r="G9432" s="8"/>
      <c r="H9432" s="4" t="str">
        <f t="shared" si="298"/>
        <v/>
      </c>
      <c r="I9432" s="5" t="str">
        <f t="shared" si="299"/>
        <v/>
      </c>
      <c r="J9432" s="8"/>
    </row>
    <row r="9433" spans="1:10" x14ac:dyDescent="0.3">
      <c r="A9433" s="10"/>
      <c r="B9433" s="7"/>
      <c r="C9433" s="20"/>
      <c r="D9433" s="8" t="str">
        <f>IF(C9433="",(""),(INDEX('Base de Datos'!A9416:B9423,(MATCH(Movimientos!C9433,'Base de Datos'!A9416:A9423,0)),(2))))</f>
        <v/>
      </c>
      <c r="E9433" s="8"/>
      <c r="F9433" s="8"/>
      <c r="G9433" s="8"/>
      <c r="H9433" s="4" t="str">
        <f t="shared" si="298"/>
        <v/>
      </c>
      <c r="I9433" s="5" t="str">
        <f t="shared" si="299"/>
        <v/>
      </c>
      <c r="J9433" s="8"/>
    </row>
    <row r="9434" spans="1:10" x14ac:dyDescent="0.3">
      <c r="A9434" s="10"/>
      <c r="B9434" s="7"/>
      <c r="C9434" s="20"/>
      <c r="D9434" s="8" t="str">
        <f>IF(C9434="",(""),(INDEX('Base de Datos'!A9417:B9424,(MATCH(Movimientos!C9434,'Base de Datos'!A9417:A9424,0)),(2))))</f>
        <v/>
      </c>
      <c r="E9434" s="8"/>
      <c r="F9434" s="8"/>
      <c r="G9434" s="8"/>
      <c r="H9434" s="4" t="str">
        <f t="shared" si="298"/>
        <v/>
      </c>
      <c r="I9434" s="5" t="str">
        <f t="shared" si="299"/>
        <v/>
      </c>
      <c r="J9434" s="8"/>
    </row>
    <row r="9435" spans="1:10" x14ac:dyDescent="0.3">
      <c r="A9435" s="10"/>
      <c r="B9435" s="7"/>
      <c r="C9435" s="20"/>
      <c r="D9435" s="8" t="str">
        <f>IF(C9435="",(""),(INDEX('Base de Datos'!A9418:B9425,(MATCH(Movimientos!C9435,'Base de Datos'!A9418:A9425,0)),(2))))</f>
        <v/>
      </c>
      <c r="E9435" s="8"/>
      <c r="F9435" s="8"/>
      <c r="G9435" s="8"/>
      <c r="H9435" s="4" t="str">
        <f t="shared" si="298"/>
        <v/>
      </c>
      <c r="I9435" s="5" t="str">
        <f t="shared" si="299"/>
        <v/>
      </c>
      <c r="J9435" s="8"/>
    </row>
    <row r="9436" spans="1:10" x14ac:dyDescent="0.3">
      <c r="A9436" s="10"/>
      <c r="B9436" s="7"/>
      <c r="C9436" s="20"/>
      <c r="D9436" s="8" t="str">
        <f>IF(C9436="",(""),(INDEX('Base de Datos'!A9419:B9426,(MATCH(Movimientos!C9436,'Base de Datos'!A9419:A9426,0)),(2))))</f>
        <v/>
      </c>
      <c r="E9436" s="8"/>
      <c r="F9436" s="8"/>
      <c r="G9436" s="8"/>
      <c r="H9436" s="4" t="str">
        <f t="shared" si="298"/>
        <v/>
      </c>
      <c r="I9436" s="5" t="str">
        <f t="shared" si="299"/>
        <v/>
      </c>
      <c r="J9436" s="8"/>
    </row>
    <row r="9437" spans="1:10" x14ac:dyDescent="0.3">
      <c r="A9437" s="10"/>
      <c r="B9437" s="7"/>
      <c r="C9437" s="20"/>
      <c r="D9437" s="8" t="str">
        <f>IF(C9437="",(""),(INDEX('Base de Datos'!A9420:B9427,(MATCH(Movimientos!C9437,'Base de Datos'!A9420:A9427,0)),(2))))</f>
        <v/>
      </c>
      <c r="E9437" s="8"/>
      <c r="F9437" s="8"/>
      <c r="G9437" s="8"/>
      <c r="H9437" s="4" t="str">
        <f t="shared" si="298"/>
        <v/>
      </c>
      <c r="I9437" s="5" t="str">
        <f t="shared" si="299"/>
        <v/>
      </c>
      <c r="J9437" s="8"/>
    </row>
    <row r="9438" spans="1:10" x14ac:dyDescent="0.3">
      <c r="A9438" s="10"/>
      <c r="B9438" s="7"/>
      <c r="C9438" s="20"/>
      <c r="D9438" s="8" t="str">
        <f>IF(C9438="",(""),(INDEX('Base de Datos'!A9421:B9428,(MATCH(Movimientos!C9438,'Base de Datos'!A9421:A9428,0)),(2))))</f>
        <v/>
      </c>
      <c r="E9438" s="8"/>
      <c r="F9438" s="8"/>
      <c r="G9438" s="8"/>
      <c r="H9438" s="4" t="str">
        <f t="shared" si="298"/>
        <v/>
      </c>
      <c r="I9438" s="5" t="str">
        <f t="shared" si="299"/>
        <v/>
      </c>
      <c r="J9438" s="8"/>
    </row>
    <row r="9439" spans="1:10" x14ac:dyDescent="0.3">
      <c r="A9439" s="10"/>
      <c r="B9439" s="7"/>
      <c r="C9439" s="20"/>
      <c r="D9439" s="8" t="str">
        <f>IF(C9439="",(""),(INDEX('Base de Datos'!A9422:B9429,(MATCH(Movimientos!C9439,'Base de Datos'!A9422:A9429,0)),(2))))</f>
        <v/>
      </c>
      <c r="E9439" s="8"/>
      <c r="F9439" s="8"/>
      <c r="G9439" s="8"/>
      <c r="H9439" s="4" t="str">
        <f t="shared" si="298"/>
        <v/>
      </c>
      <c r="I9439" s="5" t="str">
        <f t="shared" si="299"/>
        <v/>
      </c>
      <c r="J9439" s="8"/>
    </row>
    <row r="9440" spans="1:10" x14ac:dyDescent="0.3">
      <c r="A9440" s="10"/>
      <c r="B9440" s="7"/>
      <c r="C9440" s="20"/>
      <c r="D9440" s="8" t="str">
        <f>IF(C9440="",(""),(INDEX('Base de Datos'!A9423:B9430,(MATCH(Movimientos!C9440,'Base de Datos'!A9423:A9430,0)),(2))))</f>
        <v/>
      </c>
      <c r="E9440" s="8"/>
      <c r="F9440" s="8"/>
      <c r="G9440" s="8"/>
      <c r="H9440" s="4" t="str">
        <f t="shared" si="298"/>
        <v/>
      </c>
      <c r="I9440" s="5" t="str">
        <f t="shared" si="299"/>
        <v/>
      </c>
      <c r="J9440" s="8"/>
    </row>
    <row r="9441" spans="1:10" x14ac:dyDescent="0.3">
      <c r="A9441" s="10"/>
      <c r="B9441" s="7"/>
      <c r="C9441" s="20"/>
      <c r="D9441" s="8" t="str">
        <f>IF(C9441="",(""),(INDEX('Base de Datos'!A9424:B9431,(MATCH(Movimientos!C9441,'Base de Datos'!A9424:A9431,0)),(2))))</f>
        <v/>
      </c>
      <c r="E9441" s="8"/>
      <c r="F9441" s="8"/>
      <c r="G9441" s="8"/>
      <c r="H9441" s="4" t="str">
        <f t="shared" si="298"/>
        <v/>
      </c>
      <c r="I9441" s="5" t="str">
        <f t="shared" si="299"/>
        <v/>
      </c>
      <c r="J9441" s="8"/>
    </row>
    <row r="9442" spans="1:10" x14ac:dyDescent="0.3">
      <c r="A9442" s="10"/>
      <c r="B9442" s="7"/>
      <c r="C9442" s="20"/>
      <c r="D9442" s="8" t="str">
        <f>IF(C9442="",(""),(INDEX('Base de Datos'!A9425:B9432,(MATCH(Movimientos!C9442,'Base de Datos'!A9425:A9432,0)),(2))))</f>
        <v/>
      </c>
      <c r="E9442" s="8"/>
      <c r="F9442" s="8"/>
      <c r="G9442" s="8"/>
      <c r="H9442" s="4" t="str">
        <f t="shared" si="298"/>
        <v/>
      </c>
      <c r="I9442" s="5" t="str">
        <f t="shared" si="299"/>
        <v/>
      </c>
      <c r="J9442" s="8"/>
    </row>
    <row r="9443" spans="1:10" x14ac:dyDescent="0.3">
      <c r="A9443" s="10"/>
      <c r="B9443" s="7"/>
      <c r="C9443" s="20"/>
      <c r="D9443" s="8" t="str">
        <f>IF(C9443="",(""),(INDEX('Base de Datos'!A9426:B9433,(MATCH(Movimientos!C9443,'Base de Datos'!A9426:A9433,0)),(2))))</f>
        <v/>
      </c>
      <c r="E9443" s="8"/>
      <c r="F9443" s="8"/>
      <c r="G9443" s="8"/>
      <c r="H9443" s="4" t="str">
        <f t="shared" si="298"/>
        <v/>
      </c>
      <c r="I9443" s="5" t="str">
        <f t="shared" si="299"/>
        <v/>
      </c>
      <c r="J9443" s="8"/>
    </row>
    <row r="9444" spans="1:10" x14ac:dyDescent="0.3">
      <c r="A9444" s="10"/>
      <c r="B9444" s="7"/>
      <c r="C9444" s="20"/>
      <c r="D9444" s="8" t="str">
        <f>IF(C9444="",(""),(INDEX('Base de Datos'!A9427:B9434,(MATCH(Movimientos!C9444,'Base de Datos'!A9427:A9434,0)),(2))))</f>
        <v/>
      </c>
      <c r="E9444" s="8"/>
      <c r="F9444" s="8"/>
      <c r="G9444" s="8"/>
      <c r="H9444" s="4" t="str">
        <f t="shared" si="298"/>
        <v/>
      </c>
      <c r="I9444" s="5" t="str">
        <f t="shared" si="299"/>
        <v/>
      </c>
      <c r="J9444" s="8"/>
    </row>
    <row r="9445" spans="1:10" x14ac:dyDescent="0.3">
      <c r="A9445" s="10"/>
      <c r="B9445" s="7"/>
      <c r="C9445" s="20"/>
      <c r="D9445" s="8" t="str">
        <f>IF(C9445="",(""),(INDEX('Base de Datos'!A9428:B9435,(MATCH(Movimientos!C9445,'Base de Datos'!A9428:A9435,0)),(2))))</f>
        <v/>
      </c>
      <c r="E9445" s="8"/>
      <c r="F9445" s="8"/>
      <c r="G9445" s="8"/>
      <c r="H9445" s="4" t="str">
        <f t="shared" si="298"/>
        <v/>
      </c>
      <c r="I9445" s="5" t="str">
        <f t="shared" si="299"/>
        <v/>
      </c>
      <c r="J9445" s="8"/>
    </row>
    <row r="9446" spans="1:10" x14ac:dyDescent="0.3">
      <c r="A9446" s="10"/>
      <c r="B9446" s="7"/>
      <c r="C9446" s="20"/>
      <c r="D9446" s="8" t="str">
        <f>IF(C9446="",(""),(INDEX('Base de Datos'!A9429:B9436,(MATCH(Movimientos!C9446,'Base de Datos'!A9429:A9436,0)),(2))))</f>
        <v/>
      </c>
      <c r="E9446" s="8"/>
      <c r="F9446" s="8"/>
      <c r="G9446" s="8"/>
      <c r="H9446" s="4" t="str">
        <f t="shared" ref="H9446:H9509" si="300">IF(A9446="",(""),(IF(B9446="Ingreso",(D9446),(""))))</f>
        <v/>
      </c>
      <c r="I9446" s="5" t="str">
        <f t="shared" ref="I9446:I9509" si="301">IF(A9446="",(""),(IF(B9446="Egreso",(D9446),(""))))</f>
        <v/>
      </c>
      <c r="J9446" s="8"/>
    </row>
    <row r="9447" spans="1:10" x14ac:dyDescent="0.3">
      <c r="A9447" s="10"/>
      <c r="B9447" s="7"/>
      <c r="C9447" s="20"/>
      <c r="D9447" s="8" t="str">
        <f>IF(C9447="",(""),(INDEX('Base de Datos'!A9430:B9437,(MATCH(Movimientos!C9447,'Base de Datos'!A9430:A9437,0)),(2))))</f>
        <v/>
      </c>
      <c r="E9447" s="8"/>
      <c r="F9447" s="8"/>
      <c r="G9447" s="8"/>
      <c r="H9447" s="4" t="str">
        <f t="shared" si="300"/>
        <v/>
      </c>
      <c r="I9447" s="5" t="str">
        <f t="shared" si="301"/>
        <v/>
      </c>
      <c r="J9447" s="8"/>
    </row>
    <row r="9448" spans="1:10" x14ac:dyDescent="0.3">
      <c r="A9448" s="10"/>
      <c r="B9448" s="7"/>
      <c r="C9448" s="20"/>
      <c r="D9448" s="8" t="str">
        <f>IF(C9448="",(""),(INDEX('Base de Datos'!A9431:B9438,(MATCH(Movimientos!C9448,'Base de Datos'!A9431:A9438,0)),(2))))</f>
        <v/>
      </c>
      <c r="E9448" s="8"/>
      <c r="F9448" s="8"/>
      <c r="G9448" s="8"/>
      <c r="H9448" s="4" t="str">
        <f t="shared" si="300"/>
        <v/>
      </c>
      <c r="I9448" s="5" t="str">
        <f t="shared" si="301"/>
        <v/>
      </c>
      <c r="J9448" s="8"/>
    </row>
    <row r="9449" spans="1:10" x14ac:dyDescent="0.3">
      <c r="A9449" s="10"/>
      <c r="B9449" s="7"/>
      <c r="C9449" s="20"/>
      <c r="D9449" s="8" t="str">
        <f>IF(C9449="",(""),(INDEX('Base de Datos'!A9432:B9439,(MATCH(Movimientos!C9449,'Base de Datos'!A9432:A9439,0)),(2))))</f>
        <v/>
      </c>
      <c r="E9449" s="8"/>
      <c r="F9449" s="8"/>
      <c r="G9449" s="8"/>
      <c r="H9449" s="4" t="str">
        <f t="shared" si="300"/>
        <v/>
      </c>
      <c r="I9449" s="5" t="str">
        <f t="shared" si="301"/>
        <v/>
      </c>
      <c r="J9449" s="8"/>
    </row>
    <row r="9450" spans="1:10" x14ac:dyDescent="0.3">
      <c r="A9450" s="10"/>
      <c r="B9450" s="7"/>
      <c r="C9450" s="20"/>
      <c r="D9450" s="8" t="str">
        <f>IF(C9450="",(""),(INDEX('Base de Datos'!A9433:B9440,(MATCH(Movimientos!C9450,'Base de Datos'!A9433:A9440,0)),(2))))</f>
        <v/>
      </c>
      <c r="E9450" s="8"/>
      <c r="F9450" s="8"/>
      <c r="G9450" s="8"/>
      <c r="H9450" s="4" t="str">
        <f t="shared" si="300"/>
        <v/>
      </c>
      <c r="I9450" s="5" t="str">
        <f t="shared" si="301"/>
        <v/>
      </c>
      <c r="J9450" s="8"/>
    </row>
    <row r="9451" spans="1:10" x14ac:dyDescent="0.3">
      <c r="A9451" s="10"/>
      <c r="B9451" s="7"/>
      <c r="C9451" s="20"/>
      <c r="D9451" s="8" t="str">
        <f>IF(C9451="",(""),(INDEX('Base de Datos'!A9434:B9441,(MATCH(Movimientos!C9451,'Base de Datos'!A9434:A9441,0)),(2))))</f>
        <v/>
      </c>
      <c r="E9451" s="8"/>
      <c r="F9451" s="8"/>
      <c r="G9451" s="8"/>
      <c r="H9451" s="4" t="str">
        <f t="shared" si="300"/>
        <v/>
      </c>
      <c r="I9451" s="5" t="str">
        <f t="shared" si="301"/>
        <v/>
      </c>
      <c r="J9451" s="8"/>
    </row>
    <row r="9452" spans="1:10" x14ac:dyDescent="0.3">
      <c r="A9452" s="10"/>
      <c r="B9452" s="7"/>
      <c r="C9452" s="20"/>
      <c r="D9452" s="8" t="str">
        <f>IF(C9452="",(""),(INDEX('Base de Datos'!A9435:B9442,(MATCH(Movimientos!C9452,'Base de Datos'!A9435:A9442,0)),(2))))</f>
        <v/>
      </c>
      <c r="E9452" s="8"/>
      <c r="F9452" s="8"/>
      <c r="G9452" s="8"/>
      <c r="H9452" s="4" t="str">
        <f t="shared" si="300"/>
        <v/>
      </c>
      <c r="I9452" s="5" t="str">
        <f t="shared" si="301"/>
        <v/>
      </c>
      <c r="J9452" s="8"/>
    </row>
    <row r="9453" spans="1:10" x14ac:dyDescent="0.3">
      <c r="A9453" s="10"/>
      <c r="B9453" s="7"/>
      <c r="C9453" s="20"/>
      <c r="D9453" s="8" t="str">
        <f>IF(C9453="",(""),(INDEX('Base de Datos'!A9436:B9443,(MATCH(Movimientos!C9453,'Base de Datos'!A9436:A9443,0)),(2))))</f>
        <v/>
      </c>
      <c r="E9453" s="8"/>
      <c r="F9453" s="8"/>
      <c r="G9453" s="8"/>
      <c r="H9453" s="4" t="str">
        <f t="shared" si="300"/>
        <v/>
      </c>
      <c r="I9453" s="5" t="str">
        <f t="shared" si="301"/>
        <v/>
      </c>
      <c r="J9453" s="8"/>
    </row>
    <row r="9454" spans="1:10" x14ac:dyDescent="0.3">
      <c r="A9454" s="10"/>
      <c r="B9454" s="7"/>
      <c r="C9454" s="20"/>
      <c r="D9454" s="8" t="str">
        <f>IF(C9454="",(""),(INDEX('Base de Datos'!A9437:B9444,(MATCH(Movimientos!C9454,'Base de Datos'!A9437:A9444,0)),(2))))</f>
        <v/>
      </c>
      <c r="E9454" s="8"/>
      <c r="F9454" s="8"/>
      <c r="G9454" s="8"/>
      <c r="H9454" s="4" t="str">
        <f t="shared" si="300"/>
        <v/>
      </c>
      <c r="I9454" s="5" t="str">
        <f t="shared" si="301"/>
        <v/>
      </c>
      <c r="J9454" s="8"/>
    </row>
    <row r="9455" spans="1:10" x14ac:dyDescent="0.3">
      <c r="A9455" s="10"/>
      <c r="B9455" s="7"/>
      <c r="C9455" s="20"/>
      <c r="D9455" s="8" t="str">
        <f>IF(C9455="",(""),(INDEX('Base de Datos'!A9438:B9445,(MATCH(Movimientos!C9455,'Base de Datos'!A9438:A9445,0)),(2))))</f>
        <v/>
      </c>
      <c r="E9455" s="8"/>
      <c r="F9455" s="8"/>
      <c r="G9455" s="8"/>
      <c r="H9455" s="4" t="str">
        <f t="shared" si="300"/>
        <v/>
      </c>
      <c r="I9455" s="5" t="str">
        <f t="shared" si="301"/>
        <v/>
      </c>
      <c r="J9455" s="8"/>
    </row>
    <row r="9456" spans="1:10" x14ac:dyDescent="0.3">
      <c r="A9456" s="10"/>
      <c r="B9456" s="7"/>
      <c r="C9456" s="20"/>
      <c r="D9456" s="8" t="str">
        <f>IF(C9456="",(""),(INDEX('Base de Datos'!A9439:B9446,(MATCH(Movimientos!C9456,'Base de Datos'!A9439:A9446,0)),(2))))</f>
        <v/>
      </c>
      <c r="E9456" s="8"/>
      <c r="F9456" s="8"/>
      <c r="G9456" s="8"/>
      <c r="H9456" s="4" t="str">
        <f t="shared" si="300"/>
        <v/>
      </c>
      <c r="I9456" s="5" t="str">
        <f t="shared" si="301"/>
        <v/>
      </c>
      <c r="J9456" s="8"/>
    </row>
    <row r="9457" spans="1:10" x14ac:dyDescent="0.3">
      <c r="A9457" s="10"/>
      <c r="B9457" s="7"/>
      <c r="C9457" s="20"/>
      <c r="D9457" s="8" t="str">
        <f>IF(C9457="",(""),(INDEX('Base de Datos'!A9440:B9447,(MATCH(Movimientos!C9457,'Base de Datos'!A9440:A9447,0)),(2))))</f>
        <v/>
      </c>
      <c r="E9457" s="8"/>
      <c r="F9457" s="8"/>
      <c r="G9457" s="8"/>
      <c r="H9457" s="4" t="str">
        <f t="shared" si="300"/>
        <v/>
      </c>
      <c r="I9457" s="5" t="str">
        <f t="shared" si="301"/>
        <v/>
      </c>
      <c r="J9457" s="8"/>
    </row>
    <row r="9458" spans="1:10" x14ac:dyDescent="0.3">
      <c r="A9458" s="10"/>
      <c r="B9458" s="7"/>
      <c r="C9458" s="20"/>
      <c r="D9458" s="8" t="str">
        <f>IF(C9458="",(""),(INDEX('Base de Datos'!A9441:B9448,(MATCH(Movimientos!C9458,'Base de Datos'!A9441:A9448,0)),(2))))</f>
        <v/>
      </c>
      <c r="E9458" s="8"/>
      <c r="F9458" s="8"/>
      <c r="G9458" s="8"/>
      <c r="H9458" s="4" t="str">
        <f t="shared" si="300"/>
        <v/>
      </c>
      <c r="I9458" s="5" t="str">
        <f t="shared" si="301"/>
        <v/>
      </c>
      <c r="J9458" s="8"/>
    </row>
    <row r="9459" spans="1:10" x14ac:dyDescent="0.3">
      <c r="A9459" s="10"/>
      <c r="B9459" s="7"/>
      <c r="C9459" s="20"/>
      <c r="D9459" s="8" t="str">
        <f>IF(C9459="",(""),(INDEX('Base de Datos'!A9442:B9449,(MATCH(Movimientos!C9459,'Base de Datos'!A9442:A9449,0)),(2))))</f>
        <v/>
      </c>
      <c r="E9459" s="8"/>
      <c r="F9459" s="8"/>
      <c r="G9459" s="8"/>
      <c r="H9459" s="4" t="str">
        <f t="shared" si="300"/>
        <v/>
      </c>
      <c r="I9459" s="5" t="str">
        <f t="shared" si="301"/>
        <v/>
      </c>
      <c r="J9459" s="8"/>
    </row>
    <row r="9460" spans="1:10" x14ac:dyDescent="0.3">
      <c r="A9460" s="10"/>
      <c r="B9460" s="7"/>
      <c r="C9460" s="20"/>
      <c r="D9460" s="8" t="str">
        <f>IF(C9460="",(""),(INDEX('Base de Datos'!A9443:B9450,(MATCH(Movimientos!C9460,'Base de Datos'!A9443:A9450,0)),(2))))</f>
        <v/>
      </c>
      <c r="E9460" s="8"/>
      <c r="F9460" s="8"/>
      <c r="G9460" s="8"/>
      <c r="H9460" s="4" t="str">
        <f t="shared" si="300"/>
        <v/>
      </c>
      <c r="I9460" s="5" t="str">
        <f t="shared" si="301"/>
        <v/>
      </c>
      <c r="J9460" s="8"/>
    </row>
    <row r="9461" spans="1:10" x14ac:dyDescent="0.3">
      <c r="A9461" s="10"/>
      <c r="B9461" s="7"/>
      <c r="C9461" s="20"/>
      <c r="D9461" s="8" t="str">
        <f>IF(C9461="",(""),(INDEX('Base de Datos'!A9444:B9451,(MATCH(Movimientos!C9461,'Base de Datos'!A9444:A9451,0)),(2))))</f>
        <v/>
      </c>
      <c r="E9461" s="8"/>
      <c r="F9461" s="8"/>
      <c r="G9461" s="8"/>
      <c r="H9461" s="4" t="str">
        <f t="shared" si="300"/>
        <v/>
      </c>
      <c r="I9461" s="5" t="str">
        <f t="shared" si="301"/>
        <v/>
      </c>
      <c r="J9461" s="8"/>
    </row>
    <row r="9462" spans="1:10" x14ac:dyDescent="0.3">
      <c r="A9462" s="10"/>
      <c r="B9462" s="7"/>
      <c r="C9462" s="20"/>
      <c r="D9462" s="8" t="str">
        <f>IF(C9462="",(""),(INDEX('Base de Datos'!A9445:B9452,(MATCH(Movimientos!C9462,'Base de Datos'!A9445:A9452,0)),(2))))</f>
        <v/>
      </c>
      <c r="E9462" s="8"/>
      <c r="F9462" s="8"/>
      <c r="G9462" s="8"/>
      <c r="H9462" s="4" t="str">
        <f t="shared" si="300"/>
        <v/>
      </c>
      <c r="I9462" s="5" t="str">
        <f t="shared" si="301"/>
        <v/>
      </c>
      <c r="J9462" s="8"/>
    </row>
    <row r="9463" spans="1:10" x14ac:dyDescent="0.3">
      <c r="A9463" s="10"/>
      <c r="B9463" s="7"/>
      <c r="C9463" s="20"/>
      <c r="D9463" s="8" t="str">
        <f>IF(C9463="",(""),(INDEX('Base de Datos'!A9446:B9453,(MATCH(Movimientos!C9463,'Base de Datos'!A9446:A9453,0)),(2))))</f>
        <v/>
      </c>
      <c r="E9463" s="8"/>
      <c r="F9463" s="8"/>
      <c r="G9463" s="8"/>
      <c r="H9463" s="4" t="str">
        <f t="shared" si="300"/>
        <v/>
      </c>
      <c r="I9463" s="5" t="str">
        <f t="shared" si="301"/>
        <v/>
      </c>
      <c r="J9463" s="8"/>
    </row>
    <row r="9464" spans="1:10" x14ac:dyDescent="0.3">
      <c r="A9464" s="10"/>
      <c r="B9464" s="7"/>
      <c r="C9464" s="20"/>
      <c r="D9464" s="8" t="str">
        <f>IF(C9464="",(""),(INDEX('Base de Datos'!A9447:B9454,(MATCH(Movimientos!C9464,'Base de Datos'!A9447:A9454,0)),(2))))</f>
        <v/>
      </c>
      <c r="E9464" s="8"/>
      <c r="F9464" s="8"/>
      <c r="G9464" s="8"/>
      <c r="H9464" s="4" t="str">
        <f t="shared" si="300"/>
        <v/>
      </c>
      <c r="I9464" s="5" t="str">
        <f t="shared" si="301"/>
        <v/>
      </c>
      <c r="J9464" s="8"/>
    </row>
    <row r="9465" spans="1:10" x14ac:dyDescent="0.3">
      <c r="A9465" s="10"/>
      <c r="B9465" s="7"/>
      <c r="C9465" s="20"/>
      <c r="D9465" s="8" t="str">
        <f>IF(C9465="",(""),(INDEX('Base de Datos'!A9448:B9455,(MATCH(Movimientos!C9465,'Base de Datos'!A9448:A9455,0)),(2))))</f>
        <v/>
      </c>
      <c r="E9465" s="8"/>
      <c r="F9465" s="8"/>
      <c r="G9465" s="8"/>
      <c r="H9465" s="4" t="str">
        <f t="shared" si="300"/>
        <v/>
      </c>
      <c r="I9465" s="5" t="str">
        <f t="shared" si="301"/>
        <v/>
      </c>
      <c r="J9465" s="8"/>
    </row>
    <row r="9466" spans="1:10" x14ac:dyDescent="0.3">
      <c r="A9466" s="10"/>
      <c r="B9466" s="7"/>
      <c r="C9466" s="20"/>
      <c r="D9466" s="8" t="str">
        <f>IF(C9466="",(""),(INDEX('Base de Datos'!A9449:B9456,(MATCH(Movimientos!C9466,'Base de Datos'!A9449:A9456,0)),(2))))</f>
        <v/>
      </c>
      <c r="E9466" s="8"/>
      <c r="F9466" s="8"/>
      <c r="G9466" s="8"/>
      <c r="H9466" s="4" t="str">
        <f t="shared" si="300"/>
        <v/>
      </c>
      <c r="I9466" s="5" t="str">
        <f t="shared" si="301"/>
        <v/>
      </c>
      <c r="J9466" s="8"/>
    </row>
    <row r="9467" spans="1:10" x14ac:dyDescent="0.3">
      <c r="A9467" s="10"/>
      <c r="B9467" s="7"/>
      <c r="C9467" s="20"/>
      <c r="D9467" s="8" t="str">
        <f>IF(C9467="",(""),(INDEX('Base de Datos'!A9450:B9457,(MATCH(Movimientos!C9467,'Base de Datos'!A9450:A9457,0)),(2))))</f>
        <v/>
      </c>
      <c r="E9467" s="8"/>
      <c r="F9467" s="8"/>
      <c r="G9467" s="8"/>
      <c r="H9467" s="4" t="str">
        <f t="shared" si="300"/>
        <v/>
      </c>
      <c r="I9467" s="5" t="str">
        <f t="shared" si="301"/>
        <v/>
      </c>
      <c r="J9467" s="8"/>
    </row>
    <row r="9468" spans="1:10" x14ac:dyDescent="0.3">
      <c r="A9468" s="10"/>
      <c r="B9468" s="7"/>
      <c r="C9468" s="20"/>
      <c r="D9468" s="8" t="str">
        <f>IF(C9468="",(""),(INDEX('Base de Datos'!A9451:B9458,(MATCH(Movimientos!C9468,'Base de Datos'!A9451:A9458,0)),(2))))</f>
        <v/>
      </c>
      <c r="E9468" s="8"/>
      <c r="F9468" s="8"/>
      <c r="G9468" s="8"/>
      <c r="H9468" s="4" t="str">
        <f t="shared" si="300"/>
        <v/>
      </c>
      <c r="I9468" s="5" t="str">
        <f t="shared" si="301"/>
        <v/>
      </c>
      <c r="J9468" s="8"/>
    </row>
    <row r="9469" spans="1:10" x14ac:dyDescent="0.3">
      <c r="A9469" s="10"/>
      <c r="B9469" s="7"/>
      <c r="C9469" s="20"/>
      <c r="D9469" s="8" t="str">
        <f>IF(C9469="",(""),(INDEX('Base de Datos'!A9452:B9459,(MATCH(Movimientos!C9469,'Base de Datos'!A9452:A9459,0)),(2))))</f>
        <v/>
      </c>
      <c r="E9469" s="8"/>
      <c r="F9469" s="8"/>
      <c r="G9469" s="8"/>
      <c r="H9469" s="4" t="str">
        <f t="shared" si="300"/>
        <v/>
      </c>
      <c r="I9469" s="5" t="str">
        <f t="shared" si="301"/>
        <v/>
      </c>
      <c r="J9469" s="8"/>
    </row>
    <row r="9470" spans="1:10" x14ac:dyDescent="0.3">
      <c r="A9470" s="10"/>
      <c r="B9470" s="7"/>
      <c r="C9470" s="20"/>
      <c r="D9470" s="8" t="str">
        <f>IF(C9470="",(""),(INDEX('Base de Datos'!A9453:B9460,(MATCH(Movimientos!C9470,'Base de Datos'!A9453:A9460,0)),(2))))</f>
        <v/>
      </c>
      <c r="E9470" s="8"/>
      <c r="F9470" s="8"/>
      <c r="G9470" s="8"/>
      <c r="H9470" s="4" t="str">
        <f t="shared" si="300"/>
        <v/>
      </c>
      <c r="I9470" s="5" t="str">
        <f t="shared" si="301"/>
        <v/>
      </c>
      <c r="J9470" s="8"/>
    </row>
    <row r="9471" spans="1:10" x14ac:dyDescent="0.3">
      <c r="A9471" s="10"/>
      <c r="B9471" s="7"/>
      <c r="C9471" s="20"/>
      <c r="D9471" s="8" t="str">
        <f>IF(C9471="",(""),(INDEX('Base de Datos'!A9454:B9461,(MATCH(Movimientos!C9471,'Base de Datos'!A9454:A9461,0)),(2))))</f>
        <v/>
      </c>
      <c r="E9471" s="8"/>
      <c r="F9471" s="8"/>
      <c r="G9471" s="8"/>
      <c r="H9471" s="4" t="str">
        <f t="shared" si="300"/>
        <v/>
      </c>
      <c r="I9471" s="5" t="str">
        <f t="shared" si="301"/>
        <v/>
      </c>
      <c r="J9471" s="8"/>
    </row>
    <row r="9472" spans="1:10" x14ac:dyDescent="0.3">
      <c r="A9472" s="10"/>
      <c r="B9472" s="7"/>
      <c r="C9472" s="20"/>
      <c r="D9472" s="8" t="str">
        <f>IF(C9472="",(""),(INDEX('Base de Datos'!A9455:B9462,(MATCH(Movimientos!C9472,'Base de Datos'!A9455:A9462,0)),(2))))</f>
        <v/>
      </c>
      <c r="E9472" s="8"/>
      <c r="F9472" s="8"/>
      <c r="G9472" s="8"/>
      <c r="H9472" s="4" t="str">
        <f t="shared" si="300"/>
        <v/>
      </c>
      <c r="I9472" s="5" t="str">
        <f t="shared" si="301"/>
        <v/>
      </c>
      <c r="J9472" s="8"/>
    </row>
    <row r="9473" spans="1:10" x14ac:dyDescent="0.3">
      <c r="A9473" s="10"/>
      <c r="B9473" s="7"/>
      <c r="C9473" s="20"/>
      <c r="D9473" s="8" t="str">
        <f>IF(C9473="",(""),(INDEX('Base de Datos'!A9456:B9463,(MATCH(Movimientos!C9473,'Base de Datos'!A9456:A9463,0)),(2))))</f>
        <v/>
      </c>
      <c r="E9473" s="8"/>
      <c r="F9473" s="8"/>
      <c r="G9473" s="8"/>
      <c r="H9473" s="4" t="str">
        <f t="shared" si="300"/>
        <v/>
      </c>
      <c r="I9473" s="5" t="str">
        <f t="shared" si="301"/>
        <v/>
      </c>
      <c r="J9473" s="8"/>
    </row>
    <row r="9474" spans="1:10" x14ac:dyDescent="0.3">
      <c r="A9474" s="10"/>
      <c r="B9474" s="7"/>
      <c r="C9474" s="20"/>
      <c r="D9474" s="8" t="str">
        <f>IF(C9474="",(""),(INDEX('Base de Datos'!A9457:B9464,(MATCH(Movimientos!C9474,'Base de Datos'!A9457:A9464,0)),(2))))</f>
        <v/>
      </c>
      <c r="E9474" s="8"/>
      <c r="F9474" s="8"/>
      <c r="G9474" s="8"/>
      <c r="H9474" s="4" t="str">
        <f t="shared" si="300"/>
        <v/>
      </c>
      <c r="I9474" s="5" t="str">
        <f t="shared" si="301"/>
        <v/>
      </c>
      <c r="J9474" s="8"/>
    </row>
    <row r="9475" spans="1:10" x14ac:dyDescent="0.3">
      <c r="A9475" s="10"/>
      <c r="B9475" s="7"/>
      <c r="C9475" s="20"/>
      <c r="D9475" s="8" t="str">
        <f>IF(C9475="",(""),(INDEX('Base de Datos'!A9458:B9465,(MATCH(Movimientos!C9475,'Base de Datos'!A9458:A9465,0)),(2))))</f>
        <v/>
      </c>
      <c r="E9475" s="8"/>
      <c r="F9475" s="8"/>
      <c r="G9475" s="8"/>
      <c r="H9475" s="4" t="str">
        <f t="shared" si="300"/>
        <v/>
      </c>
      <c r="I9475" s="5" t="str">
        <f t="shared" si="301"/>
        <v/>
      </c>
      <c r="J9475" s="8"/>
    </row>
    <row r="9476" spans="1:10" x14ac:dyDescent="0.3">
      <c r="A9476" s="10"/>
      <c r="B9476" s="7"/>
      <c r="C9476" s="20"/>
      <c r="D9476" s="8" t="str">
        <f>IF(C9476="",(""),(INDEX('Base de Datos'!A9459:B9466,(MATCH(Movimientos!C9476,'Base de Datos'!A9459:A9466,0)),(2))))</f>
        <v/>
      </c>
      <c r="E9476" s="8"/>
      <c r="F9476" s="8"/>
      <c r="G9476" s="8"/>
      <c r="H9476" s="4" t="str">
        <f t="shared" si="300"/>
        <v/>
      </c>
      <c r="I9476" s="5" t="str">
        <f t="shared" si="301"/>
        <v/>
      </c>
      <c r="J9476" s="8"/>
    </row>
    <row r="9477" spans="1:10" x14ac:dyDescent="0.3">
      <c r="A9477" s="10"/>
      <c r="B9477" s="7"/>
      <c r="C9477" s="20"/>
      <c r="D9477" s="8" t="str">
        <f>IF(C9477="",(""),(INDEX('Base de Datos'!A9460:B9467,(MATCH(Movimientos!C9477,'Base de Datos'!A9460:A9467,0)),(2))))</f>
        <v/>
      </c>
      <c r="E9477" s="8"/>
      <c r="F9477" s="8"/>
      <c r="G9477" s="8"/>
      <c r="H9477" s="4" t="str">
        <f t="shared" si="300"/>
        <v/>
      </c>
      <c r="I9477" s="5" t="str">
        <f t="shared" si="301"/>
        <v/>
      </c>
      <c r="J9477" s="8"/>
    </row>
    <row r="9478" spans="1:10" x14ac:dyDescent="0.3">
      <c r="A9478" s="10"/>
      <c r="B9478" s="7"/>
      <c r="C9478" s="20"/>
      <c r="D9478" s="8" t="str">
        <f>IF(C9478="",(""),(INDEX('Base de Datos'!A9461:B9468,(MATCH(Movimientos!C9478,'Base de Datos'!A9461:A9468,0)),(2))))</f>
        <v/>
      </c>
      <c r="E9478" s="8"/>
      <c r="F9478" s="8"/>
      <c r="G9478" s="8"/>
      <c r="H9478" s="4" t="str">
        <f t="shared" si="300"/>
        <v/>
      </c>
      <c r="I9478" s="5" t="str">
        <f t="shared" si="301"/>
        <v/>
      </c>
      <c r="J9478" s="8"/>
    </row>
    <row r="9479" spans="1:10" x14ac:dyDescent="0.3">
      <c r="A9479" s="10"/>
      <c r="B9479" s="7"/>
      <c r="C9479" s="20"/>
      <c r="D9479" s="8" t="str">
        <f>IF(C9479="",(""),(INDEX('Base de Datos'!A9462:B9469,(MATCH(Movimientos!C9479,'Base de Datos'!A9462:A9469,0)),(2))))</f>
        <v/>
      </c>
      <c r="E9479" s="8"/>
      <c r="F9479" s="8"/>
      <c r="G9479" s="8"/>
      <c r="H9479" s="4" t="str">
        <f t="shared" si="300"/>
        <v/>
      </c>
      <c r="I9479" s="5" t="str">
        <f t="shared" si="301"/>
        <v/>
      </c>
      <c r="J9479" s="8"/>
    </row>
    <row r="9480" spans="1:10" x14ac:dyDescent="0.3">
      <c r="A9480" s="10"/>
      <c r="B9480" s="7"/>
      <c r="C9480" s="20"/>
      <c r="D9480" s="8" t="str">
        <f>IF(C9480="",(""),(INDEX('Base de Datos'!A9463:B9470,(MATCH(Movimientos!C9480,'Base de Datos'!A9463:A9470,0)),(2))))</f>
        <v/>
      </c>
      <c r="E9480" s="8"/>
      <c r="F9480" s="8"/>
      <c r="G9480" s="8"/>
      <c r="H9480" s="4" t="str">
        <f t="shared" si="300"/>
        <v/>
      </c>
      <c r="I9480" s="5" t="str">
        <f t="shared" si="301"/>
        <v/>
      </c>
      <c r="J9480" s="8"/>
    </row>
    <row r="9481" spans="1:10" x14ac:dyDescent="0.3">
      <c r="A9481" s="10"/>
      <c r="B9481" s="7"/>
      <c r="C9481" s="20"/>
      <c r="D9481" s="8" t="str">
        <f>IF(C9481="",(""),(INDEX('Base de Datos'!A9464:B9471,(MATCH(Movimientos!C9481,'Base de Datos'!A9464:A9471,0)),(2))))</f>
        <v/>
      </c>
      <c r="E9481" s="8"/>
      <c r="F9481" s="8"/>
      <c r="G9481" s="8"/>
      <c r="H9481" s="4" t="str">
        <f t="shared" si="300"/>
        <v/>
      </c>
      <c r="I9481" s="5" t="str">
        <f t="shared" si="301"/>
        <v/>
      </c>
      <c r="J9481" s="8"/>
    </row>
    <row r="9482" spans="1:10" x14ac:dyDescent="0.3">
      <c r="A9482" s="10"/>
      <c r="B9482" s="7"/>
      <c r="C9482" s="20"/>
      <c r="D9482" s="8" t="str">
        <f>IF(C9482="",(""),(INDEX('Base de Datos'!A9465:B9472,(MATCH(Movimientos!C9482,'Base de Datos'!A9465:A9472,0)),(2))))</f>
        <v/>
      </c>
      <c r="E9482" s="8"/>
      <c r="F9482" s="8"/>
      <c r="G9482" s="8"/>
      <c r="H9482" s="4" t="str">
        <f t="shared" si="300"/>
        <v/>
      </c>
      <c r="I9482" s="5" t="str">
        <f t="shared" si="301"/>
        <v/>
      </c>
      <c r="J9482" s="8"/>
    </row>
    <row r="9483" spans="1:10" x14ac:dyDescent="0.3">
      <c r="A9483" s="10"/>
      <c r="B9483" s="7"/>
      <c r="C9483" s="20"/>
      <c r="D9483" s="8" t="str">
        <f>IF(C9483="",(""),(INDEX('Base de Datos'!A9466:B9473,(MATCH(Movimientos!C9483,'Base de Datos'!A9466:A9473,0)),(2))))</f>
        <v/>
      </c>
      <c r="E9483" s="8"/>
      <c r="F9483" s="8"/>
      <c r="G9483" s="8"/>
      <c r="H9483" s="4" t="str">
        <f t="shared" si="300"/>
        <v/>
      </c>
      <c r="I9483" s="5" t="str">
        <f t="shared" si="301"/>
        <v/>
      </c>
      <c r="J9483" s="8"/>
    </row>
    <row r="9484" spans="1:10" x14ac:dyDescent="0.3">
      <c r="A9484" s="10"/>
      <c r="B9484" s="7"/>
      <c r="C9484" s="20"/>
      <c r="D9484" s="8" t="str">
        <f>IF(C9484="",(""),(INDEX('Base de Datos'!A9467:B9474,(MATCH(Movimientos!C9484,'Base de Datos'!A9467:A9474,0)),(2))))</f>
        <v/>
      </c>
      <c r="E9484" s="8"/>
      <c r="F9484" s="8"/>
      <c r="G9484" s="8"/>
      <c r="H9484" s="4" t="str">
        <f t="shared" si="300"/>
        <v/>
      </c>
      <c r="I9484" s="5" t="str">
        <f t="shared" si="301"/>
        <v/>
      </c>
      <c r="J9484" s="8"/>
    </row>
    <row r="9485" spans="1:10" x14ac:dyDescent="0.3">
      <c r="A9485" s="10"/>
      <c r="B9485" s="7"/>
      <c r="C9485" s="20"/>
      <c r="D9485" s="8" t="str">
        <f>IF(C9485="",(""),(INDEX('Base de Datos'!A9468:B9475,(MATCH(Movimientos!C9485,'Base de Datos'!A9468:A9475,0)),(2))))</f>
        <v/>
      </c>
      <c r="E9485" s="8"/>
      <c r="F9485" s="8"/>
      <c r="G9485" s="8"/>
      <c r="H9485" s="4" t="str">
        <f t="shared" si="300"/>
        <v/>
      </c>
      <c r="I9485" s="5" t="str">
        <f t="shared" si="301"/>
        <v/>
      </c>
      <c r="J9485" s="8"/>
    </row>
    <row r="9486" spans="1:10" x14ac:dyDescent="0.3">
      <c r="A9486" s="10"/>
      <c r="B9486" s="7"/>
      <c r="C9486" s="20"/>
      <c r="D9486" s="8" t="str">
        <f>IF(C9486="",(""),(INDEX('Base de Datos'!A9469:B9476,(MATCH(Movimientos!C9486,'Base de Datos'!A9469:A9476,0)),(2))))</f>
        <v/>
      </c>
      <c r="E9486" s="8"/>
      <c r="F9486" s="8"/>
      <c r="G9486" s="8"/>
      <c r="H9486" s="4" t="str">
        <f t="shared" si="300"/>
        <v/>
      </c>
      <c r="I9486" s="5" t="str">
        <f t="shared" si="301"/>
        <v/>
      </c>
      <c r="J9486" s="8"/>
    </row>
    <row r="9487" spans="1:10" x14ac:dyDescent="0.3">
      <c r="A9487" s="10"/>
      <c r="B9487" s="7"/>
      <c r="C9487" s="20"/>
      <c r="D9487" s="8" t="str">
        <f>IF(C9487="",(""),(INDEX('Base de Datos'!A9470:B9477,(MATCH(Movimientos!C9487,'Base de Datos'!A9470:A9477,0)),(2))))</f>
        <v/>
      </c>
      <c r="E9487" s="8"/>
      <c r="F9487" s="8"/>
      <c r="G9487" s="8"/>
      <c r="H9487" s="4" t="str">
        <f t="shared" si="300"/>
        <v/>
      </c>
      <c r="I9487" s="5" t="str">
        <f t="shared" si="301"/>
        <v/>
      </c>
      <c r="J9487" s="8"/>
    </row>
    <row r="9488" spans="1:10" x14ac:dyDescent="0.3">
      <c r="A9488" s="10"/>
      <c r="B9488" s="7"/>
      <c r="C9488" s="20"/>
      <c r="D9488" s="8" t="str">
        <f>IF(C9488="",(""),(INDEX('Base de Datos'!A9471:B9478,(MATCH(Movimientos!C9488,'Base de Datos'!A9471:A9478,0)),(2))))</f>
        <v/>
      </c>
      <c r="E9488" s="8"/>
      <c r="F9488" s="8"/>
      <c r="G9488" s="8"/>
      <c r="H9488" s="4" t="str">
        <f t="shared" si="300"/>
        <v/>
      </c>
      <c r="I9488" s="5" t="str">
        <f t="shared" si="301"/>
        <v/>
      </c>
      <c r="J9488" s="8"/>
    </row>
    <row r="9489" spans="1:10" x14ac:dyDescent="0.3">
      <c r="A9489" s="10"/>
      <c r="B9489" s="7"/>
      <c r="C9489" s="20"/>
      <c r="D9489" s="8" t="str">
        <f>IF(C9489="",(""),(INDEX('Base de Datos'!A9472:B9479,(MATCH(Movimientos!C9489,'Base de Datos'!A9472:A9479,0)),(2))))</f>
        <v/>
      </c>
      <c r="E9489" s="8"/>
      <c r="F9489" s="8"/>
      <c r="G9489" s="8"/>
      <c r="H9489" s="4" t="str">
        <f t="shared" si="300"/>
        <v/>
      </c>
      <c r="I9489" s="5" t="str">
        <f t="shared" si="301"/>
        <v/>
      </c>
      <c r="J9489" s="8"/>
    </row>
    <row r="9490" spans="1:10" x14ac:dyDescent="0.3">
      <c r="A9490" s="10"/>
      <c r="B9490" s="7"/>
      <c r="C9490" s="20"/>
      <c r="D9490" s="8" t="str">
        <f>IF(C9490="",(""),(INDEX('Base de Datos'!A9473:B9480,(MATCH(Movimientos!C9490,'Base de Datos'!A9473:A9480,0)),(2))))</f>
        <v/>
      </c>
      <c r="E9490" s="8"/>
      <c r="F9490" s="8"/>
      <c r="G9490" s="8"/>
      <c r="H9490" s="4" t="str">
        <f t="shared" si="300"/>
        <v/>
      </c>
      <c r="I9490" s="5" t="str">
        <f t="shared" si="301"/>
        <v/>
      </c>
      <c r="J9490" s="8"/>
    </row>
    <row r="9491" spans="1:10" x14ac:dyDescent="0.3">
      <c r="A9491" s="10"/>
      <c r="B9491" s="7"/>
      <c r="C9491" s="20"/>
      <c r="D9491" s="8" t="str">
        <f>IF(C9491="",(""),(INDEX('Base de Datos'!A9474:B9481,(MATCH(Movimientos!C9491,'Base de Datos'!A9474:A9481,0)),(2))))</f>
        <v/>
      </c>
      <c r="E9491" s="8"/>
      <c r="F9491" s="8"/>
      <c r="G9491" s="8"/>
      <c r="H9491" s="4" t="str">
        <f t="shared" si="300"/>
        <v/>
      </c>
      <c r="I9491" s="5" t="str">
        <f t="shared" si="301"/>
        <v/>
      </c>
      <c r="J9491" s="8"/>
    </row>
    <row r="9492" spans="1:10" x14ac:dyDescent="0.3">
      <c r="A9492" s="10"/>
      <c r="B9492" s="7"/>
      <c r="C9492" s="20"/>
      <c r="D9492" s="8" t="str">
        <f>IF(C9492="",(""),(INDEX('Base de Datos'!A9475:B9482,(MATCH(Movimientos!C9492,'Base de Datos'!A9475:A9482,0)),(2))))</f>
        <v/>
      </c>
      <c r="E9492" s="8"/>
      <c r="F9492" s="8"/>
      <c r="G9492" s="8"/>
      <c r="H9492" s="4" t="str">
        <f t="shared" si="300"/>
        <v/>
      </c>
      <c r="I9492" s="5" t="str">
        <f t="shared" si="301"/>
        <v/>
      </c>
      <c r="J9492" s="8"/>
    </row>
    <row r="9493" spans="1:10" x14ac:dyDescent="0.3">
      <c r="A9493" s="10"/>
      <c r="B9493" s="7"/>
      <c r="C9493" s="20"/>
      <c r="D9493" s="8" t="str">
        <f>IF(C9493="",(""),(INDEX('Base de Datos'!A9476:B9483,(MATCH(Movimientos!C9493,'Base de Datos'!A9476:A9483,0)),(2))))</f>
        <v/>
      </c>
      <c r="E9493" s="8"/>
      <c r="F9493" s="8"/>
      <c r="G9493" s="8"/>
      <c r="H9493" s="4" t="str">
        <f t="shared" si="300"/>
        <v/>
      </c>
      <c r="I9493" s="5" t="str">
        <f t="shared" si="301"/>
        <v/>
      </c>
      <c r="J9493" s="8"/>
    </row>
    <row r="9494" spans="1:10" x14ac:dyDescent="0.3">
      <c r="A9494" s="10"/>
      <c r="B9494" s="7"/>
      <c r="C9494" s="20"/>
      <c r="D9494" s="8" t="str">
        <f>IF(C9494="",(""),(INDEX('Base de Datos'!A9477:B9484,(MATCH(Movimientos!C9494,'Base de Datos'!A9477:A9484,0)),(2))))</f>
        <v/>
      </c>
      <c r="E9494" s="8"/>
      <c r="F9494" s="8"/>
      <c r="G9494" s="8"/>
      <c r="H9494" s="4" t="str">
        <f t="shared" si="300"/>
        <v/>
      </c>
      <c r="I9494" s="5" t="str">
        <f t="shared" si="301"/>
        <v/>
      </c>
      <c r="J9494" s="8"/>
    </row>
    <row r="9495" spans="1:10" x14ac:dyDescent="0.3">
      <c r="A9495" s="10"/>
      <c r="B9495" s="7"/>
      <c r="C9495" s="20"/>
      <c r="D9495" s="8" t="str">
        <f>IF(C9495="",(""),(INDEX('Base de Datos'!A9478:B9485,(MATCH(Movimientos!C9495,'Base de Datos'!A9478:A9485,0)),(2))))</f>
        <v/>
      </c>
      <c r="E9495" s="8"/>
      <c r="F9495" s="8"/>
      <c r="G9495" s="8"/>
      <c r="H9495" s="4" t="str">
        <f t="shared" si="300"/>
        <v/>
      </c>
      <c r="I9495" s="5" t="str">
        <f t="shared" si="301"/>
        <v/>
      </c>
      <c r="J9495" s="8"/>
    </row>
    <row r="9496" spans="1:10" x14ac:dyDescent="0.3">
      <c r="A9496" s="10"/>
      <c r="B9496" s="7"/>
      <c r="C9496" s="20"/>
      <c r="D9496" s="8" t="str">
        <f>IF(C9496="",(""),(INDEX('Base de Datos'!A9479:B9486,(MATCH(Movimientos!C9496,'Base de Datos'!A9479:A9486,0)),(2))))</f>
        <v/>
      </c>
      <c r="E9496" s="8"/>
      <c r="F9496" s="8"/>
      <c r="G9496" s="8"/>
      <c r="H9496" s="4" t="str">
        <f t="shared" si="300"/>
        <v/>
      </c>
      <c r="I9496" s="5" t="str">
        <f t="shared" si="301"/>
        <v/>
      </c>
      <c r="J9496" s="8"/>
    </row>
    <row r="9497" spans="1:10" x14ac:dyDescent="0.3">
      <c r="A9497" s="10"/>
      <c r="B9497" s="7"/>
      <c r="C9497" s="20"/>
      <c r="D9497" s="8" t="str">
        <f>IF(C9497="",(""),(INDEX('Base de Datos'!A9480:B9487,(MATCH(Movimientos!C9497,'Base de Datos'!A9480:A9487,0)),(2))))</f>
        <v/>
      </c>
      <c r="E9497" s="8"/>
      <c r="F9497" s="8"/>
      <c r="G9497" s="8"/>
      <c r="H9497" s="4" t="str">
        <f t="shared" si="300"/>
        <v/>
      </c>
      <c r="I9497" s="5" t="str">
        <f t="shared" si="301"/>
        <v/>
      </c>
      <c r="J9497" s="8"/>
    </row>
    <row r="9498" spans="1:10" x14ac:dyDescent="0.3">
      <c r="A9498" s="10"/>
      <c r="B9498" s="7"/>
      <c r="C9498" s="20"/>
      <c r="D9498" s="8" t="str">
        <f>IF(C9498="",(""),(INDEX('Base de Datos'!A9481:B9488,(MATCH(Movimientos!C9498,'Base de Datos'!A9481:A9488,0)),(2))))</f>
        <v/>
      </c>
      <c r="E9498" s="8"/>
      <c r="F9498" s="8"/>
      <c r="G9498" s="8"/>
      <c r="H9498" s="4" t="str">
        <f t="shared" si="300"/>
        <v/>
      </c>
      <c r="I9498" s="5" t="str">
        <f t="shared" si="301"/>
        <v/>
      </c>
      <c r="J9498" s="8"/>
    </row>
    <row r="9499" spans="1:10" x14ac:dyDescent="0.3">
      <c r="A9499" s="10"/>
      <c r="B9499" s="7"/>
      <c r="C9499" s="20"/>
      <c r="D9499" s="8" t="str">
        <f>IF(C9499="",(""),(INDEX('Base de Datos'!A9482:B9489,(MATCH(Movimientos!C9499,'Base de Datos'!A9482:A9489,0)),(2))))</f>
        <v/>
      </c>
      <c r="E9499" s="8"/>
      <c r="F9499" s="8"/>
      <c r="G9499" s="8"/>
      <c r="H9499" s="4" t="str">
        <f t="shared" si="300"/>
        <v/>
      </c>
      <c r="I9499" s="5" t="str">
        <f t="shared" si="301"/>
        <v/>
      </c>
      <c r="J9499" s="8"/>
    </row>
    <row r="9500" spans="1:10" x14ac:dyDescent="0.3">
      <c r="A9500" s="10"/>
      <c r="B9500" s="7"/>
      <c r="C9500" s="20"/>
      <c r="D9500" s="8" t="str">
        <f>IF(C9500="",(""),(INDEX('Base de Datos'!A9483:B9490,(MATCH(Movimientos!C9500,'Base de Datos'!A9483:A9490,0)),(2))))</f>
        <v/>
      </c>
      <c r="E9500" s="8"/>
      <c r="F9500" s="8"/>
      <c r="G9500" s="8"/>
      <c r="H9500" s="4" t="str">
        <f t="shared" si="300"/>
        <v/>
      </c>
      <c r="I9500" s="5" t="str">
        <f t="shared" si="301"/>
        <v/>
      </c>
      <c r="J9500" s="8"/>
    </row>
    <row r="9501" spans="1:10" x14ac:dyDescent="0.3">
      <c r="A9501" s="10"/>
      <c r="B9501" s="7"/>
      <c r="C9501" s="20"/>
      <c r="D9501" s="8" t="str">
        <f>IF(C9501="",(""),(INDEX('Base de Datos'!A9484:B9491,(MATCH(Movimientos!C9501,'Base de Datos'!A9484:A9491,0)),(2))))</f>
        <v/>
      </c>
      <c r="E9501" s="8"/>
      <c r="F9501" s="8"/>
      <c r="G9501" s="8"/>
      <c r="H9501" s="4" t="str">
        <f t="shared" si="300"/>
        <v/>
      </c>
      <c r="I9501" s="5" t="str">
        <f t="shared" si="301"/>
        <v/>
      </c>
      <c r="J9501" s="8"/>
    </row>
    <row r="9502" spans="1:10" x14ac:dyDescent="0.3">
      <c r="A9502" s="10"/>
      <c r="B9502" s="7"/>
      <c r="C9502" s="20"/>
      <c r="D9502" s="8" t="str">
        <f>IF(C9502="",(""),(INDEX('Base de Datos'!A9485:B9492,(MATCH(Movimientos!C9502,'Base de Datos'!A9485:A9492,0)),(2))))</f>
        <v/>
      </c>
      <c r="E9502" s="8"/>
      <c r="F9502" s="8"/>
      <c r="G9502" s="8"/>
      <c r="H9502" s="4" t="str">
        <f t="shared" si="300"/>
        <v/>
      </c>
      <c r="I9502" s="5" t="str">
        <f t="shared" si="301"/>
        <v/>
      </c>
      <c r="J9502" s="8"/>
    </row>
    <row r="9503" spans="1:10" x14ac:dyDescent="0.3">
      <c r="A9503" s="10"/>
      <c r="B9503" s="7"/>
      <c r="C9503" s="20"/>
      <c r="D9503" s="8" t="str">
        <f>IF(C9503="",(""),(INDEX('Base de Datos'!A9486:B9493,(MATCH(Movimientos!C9503,'Base de Datos'!A9486:A9493,0)),(2))))</f>
        <v/>
      </c>
      <c r="E9503" s="8"/>
      <c r="F9503" s="8"/>
      <c r="G9503" s="8"/>
      <c r="H9503" s="4" t="str">
        <f t="shared" si="300"/>
        <v/>
      </c>
      <c r="I9503" s="5" t="str">
        <f t="shared" si="301"/>
        <v/>
      </c>
      <c r="J9503" s="8"/>
    </row>
    <row r="9504" spans="1:10" x14ac:dyDescent="0.3">
      <c r="A9504" s="10"/>
      <c r="B9504" s="7"/>
      <c r="C9504" s="20"/>
      <c r="D9504" s="8" t="str">
        <f>IF(C9504="",(""),(INDEX('Base de Datos'!A9487:B9494,(MATCH(Movimientos!C9504,'Base de Datos'!A9487:A9494,0)),(2))))</f>
        <v/>
      </c>
      <c r="E9504" s="8"/>
      <c r="F9504" s="8"/>
      <c r="G9504" s="8"/>
      <c r="H9504" s="4" t="str">
        <f t="shared" si="300"/>
        <v/>
      </c>
      <c r="I9504" s="5" t="str">
        <f t="shared" si="301"/>
        <v/>
      </c>
      <c r="J9504" s="8"/>
    </row>
    <row r="9505" spans="1:10" x14ac:dyDescent="0.3">
      <c r="A9505" s="10"/>
      <c r="B9505" s="7"/>
      <c r="C9505" s="20"/>
      <c r="D9505" s="8" t="str">
        <f>IF(C9505="",(""),(INDEX('Base de Datos'!A9488:B9495,(MATCH(Movimientos!C9505,'Base de Datos'!A9488:A9495,0)),(2))))</f>
        <v/>
      </c>
      <c r="E9505" s="8"/>
      <c r="F9505" s="8"/>
      <c r="G9505" s="8"/>
      <c r="H9505" s="4" t="str">
        <f t="shared" si="300"/>
        <v/>
      </c>
      <c r="I9505" s="5" t="str">
        <f t="shared" si="301"/>
        <v/>
      </c>
      <c r="J9505" s="8"/>
    </row>
    <row r="9506" spans="1:10" x14ac:dyDescent="0.3">
      <c r="A9506" s="10"/>
      <c r="B9506" s="7"/>
      <c r="C9506" s="20"/>
      <c r="D9506" s="8" t="str">
        <f>IF(C9506="",(""),(INDEX('Base de Datos'!A9489:B9496,(MATCH(Movimientos!C9506,'Base de Datos'!A9489:A9496,0)),(2))))</f>
        <v/>
      </c>
      <c r="E9506" s="8"/>
      <c r="F9506" s="8"/>
      <c r="G9506" s="8"/>
      <c r="H9506" s="4" t="str">
        <f t="shared" si="300"/>
        <v/>
      </c>
      <c r="I9506" s="5" t="str">
        <f t="shared" si="301"/>
        <v/>
      </c>
      <c r="J9506" s="8"/>
    </row>
    <row r="9507" spans="1:10" x14ac:dyDescent="0.3">
      <c r="A9507" s="10"/>
      <c r="B9507" s="7"/>
      <c r="C9507" s="20"/>
      <c r="D9507" s="8" t="str">
        <f>IF(C9507="",(""),(INDEX('Base de Datos'!A9490:B9497,(MATCH(Movimientos!C9507,'Base de Datos'!A9490:A9497,0)),(2))))</f>
        <v/>
      </c>
      <c r="E9507" s="8"/>
      <c r="F9507" s="8"/>
      <c r="G9507" s="8"/>
      <c r="H9507" s="4" t="str">
        <f t="shared" si="300"/>
        <v/>
      </c>
      <c r="I9507" s="5" t="str">
        <f t="shared" si="301"/>
        <v/>
      </c>
      <c r="J9507" s="8"/>
    </row>
    <row r="9508" spans="1:10" x14ac:dyDescent="0.3">
      <c r="A9508" s="10"/>
      <c r="B9508" s="7"/>
      <c r="C9508" s="20"/>
      <c r="D9508" s="8" t="str">
        <f>IF(C9508="",(""),(INDEX('Base de Datos'!A9491:B9498,(MATCH(Movimientos!C9508,'Base de Datos'!A9491:A9498,0)),(2))))</f>
        <v/>
      </c>
      <c r="E9508" s="8"/>
      <c r="F9508" s="8"/>
      <c r="G9508" s="8"/>
      <c r="H9508" s="4" t="str">
        <f t="shared" si="300"/>
        <v/>
      </c>
      <c r="I9508" s="5" t="str">
        <f t="shared" si="301"/>
        <v/>
      </c>
      <c r="J9508" s="8"/>
    </row>
    <row r="9509" spans="1:10" x14ac:dyDescent="0.3">
      <c r="A9509" s="10"/>
      <c r="B9509" s="7"/>
      <c r="C9509" s="20"/>
      <c r="D9509" s="8" t="str">
        <f>IF(C9509="",(""),(INDEX('Base de Datos'!A9492:B9499,(MATCH(Movimientos!C9509,'Base de Datos'!A9492:A9499,0)),(2))))</f>
        <v/>
      </c>
      <c r="E9509" s="8"/>
      <c r="F9509" s="8"/>
      <c r="G9509" s="8"/>
      <c r="H9509" s="4" t="str">
        <f t="shared" si="300"/>
        <v/>
      </c>
      <c r="I9509" s="5" t="str">
        <f t="shared" si="301"/>
        <v/>
      </c>
      <c r="J9509" s="8"/>
    </row>
    <row r="9510" spans="1:10" x14ac:dyDescent="0.3">
      <c r="A9510" s="10"/>
      <c r="B9510" s="7"/>
      <c r="C9510" s="20"/>
      <c r="D9510" s="8" t="str">
        <f>IF(C9510="",(""),(INDEX('Base de Datos'!A9493:B9500,(MATCH(Movimientos!C9510,'Base de Datos'!A9493:A9500,0)),(2))))</f>
        <v/>
      </c>
      <c r="E9510" s="8"/>
      <c r="F9510" s="8"/>
      <c r="G9510" s="8"/>
      <c r="H9510" s="4" t="str">
        <f t="shared" ref="H9510:H9573" si="302">IF(A9510="",(""),(IF(B9510="Ingreso",(D9510),(""))))</f>
        <v/>
      </c>
      <c r="I9510" s="5" t="str">
        <f t="shared" ref="I9510:I9573" si="303">IF(A9510="",(""),(IF(B9510="Egreso",(D9510),(""))))</f>
        <v/>
      </c>
      <c r="J9510" s="8"/>
    </row>
    <row r="9511" spans="1:10" x14ac:dyDescent="0.3">
      <c r="A9511" s="10"/>
      <c r="B9511" s="7"/>
      <c r="C9511" s="20"/>
      <c r="D9511" s="8" t="str">
        <f>IF(C9511="",(""),(INDEX('Base de Datos'!A9494:B9501,(MATCH(Movimientos!C9511,'Base de Datos'!A9494:A9501,0)),(2))))</f>
        <v/>
      </c>
      <c r="E9511" s="8"/>
      <c r="F9511" s="8"/>
      <c r="G9511" s="8"/>
      <c r="H9511" s="4" t="str">
        <f t="shared" si="302"/>
        <v/>
      </c>
      <c r="I9511" s="5" t="str">
        <f t="shared" si="303"/>
        <v/>
      </c>
      <c r="J9511" s="8"/>
    </row>
    <row r="9512" spans="1:10" x14ac:dyDescent="0.3">
      <c r="A9512" s="10"/>
      <c r="B9512" s="7"/>
      <c r="C9512" s="20"/>
      <c r="D9512" s="8" t="str">
        <f>IF(C9512="",(""),(INDEX('Base de Datos'!A9495:B9502,(MATCH(Movimientos!C9512,'Base de Datos'!A9495:A9502,0)),(2))))</f>
        <v/>
      </c>
      <c r="E9512" s="8"/>
      <c r="F9512" s="8"/>
      <c r="G9512" s="8"/>
      <c r="H9512" s="4" t="str">
        <f t="shared" si="302"/>
        <v/>
      </c>
      <c r="I9512" s="5" t="str">
        <f t="shared" si="303"/>
        <v/>
      </c>
      <c r="J9512" s="8"/>
    </row>
    <row r="9513" spans="1:10" x14ac:dyDescent="0.3">
      <c r="A9513" s="10"/>
      <c r="B9513" s="7"/>
      <c r="C9513" s="20"/>
      <c r="D9513" s="8" t="str">
        <f>IF(C9513="",(""),(INDEX('Base de Datos'!A9496:B9503,(MATCH(Movimientos!C9513,'Base de Datos'!A9496:A9503,0)),(2))))</f>
        <v/>
      </c>
      <c r="E9513" s="8"/>
      <c r="F9513" s="8"/>
      <c r="G9513" s="8"/>
      <c r="H9513" s="4" t="str">
        <f t="shared" si="302"/>
        <v/>
      </c>
      <c r="I9513" s="5" t="str">
        <f t="shared" si="303"/>
        <v/>
      </c>
      <c r="J9513" s="8"/>
    </row>
    <row r="9514" spans="1:10" x14ac:dyDescent="0.3">
      <c r="A9514" s="10"/>
      <c r="B9514" s="7"/>
      <c r="C9514" s="20"/>
      <c r="D9514" s="8" t="str">
        <f>IF(C9514="",(""),(INDEX('Base de Datos'!A9497:B9504,(MATCH(Movimientos!C9514,'Base de Datos'!A9497:A9504,0)),(2))))</f>
        <v/>
      </c>
      <c r="E9514" s="8"/>
      <c r="F9514" s="8"/>
      <c r="G9514" s="8"/>
      <c r="H9514" s="4" t="str">
        <f t="shared" si="302"/>
        <v/>
      </c>
      <c r="I9514" s="5" t="str">
        <f t="shared" si="303"/>
        <v/>
      </c>
      <c r="J9514" s="8"/>
    </row>
    <row r="9515" spans="1:10" x14ac:dyDescent="0.3">
      <c r="A9515" s="10"/>
      <c r="B9515" s="7"/>
      <c r="C9515" s="20"/>
      <c r="D9515" s="8" t="str">
        <f>IF(C9515="",(""),(INDEX('Base de Datos'!A9498:B9505,(MATCH(Movimientos!C9515,'Base de Datos'!A9498:A9505,0)),(2))))</f>
        <v/>
      </c>
      <c r="E9515" s="8"/>
      <c r="F9515" s="8"/>
      <c r="G9515" s="8"/>
      <c r="H9515" s="4" t="str">
        <f t="shared" si="302"/>
        <v/>
      </c>
      <c r="I9515" s="5" t="str">
        <f t="shared" si="303"/>
        <v/>
      </c>
      <c r="J9515" s="8"/>
    </row>
    <row r="9516" spans="1:10" x14ac:dyDescent="0.3">
      <c r="A9516" s="10"/>
      <c r="B9516" s="7"/>
      <c r="C9516" s="20"/>
      <c r="D9516" s="8" t="str">
        <f>IF(C9516="",(""),(INDEX('Base de Datos'!A9499:B9506,(MATCH(Movimientos!C9516,'Base de Datos'!A9499:A9506,0)),(2))))</f>
        <v/>
      </c>
      <c r="E9516" s="8"/>
      <c r="F9516" s="8"/>
      <c r="G9516" s="8"/>
      <c r="H9516" s="4" t="str">
        <f t="shared" si="302"/>
        <v/>
      </c>
      <c r="I9516" s="5" t="str">
        <f t="shared" si="303"/>
        <v/>
      </c>
      <c r="J9516" s="8"/>
    </row>
    <row r="9517" spans="1:10" x14ac:dyDescent="0.3">
      <c r="A9517" s="10"/>
      <c r="B9517" s="7"/>
      <c r="C9517" s="20"/>
      <c r="D9517" s="8" t="str">
        <f>IF(C9517="",(""),(INDEX('Base de Datos'!A9500:B9507,(MATCH(Movimientos!C9517,'Base de Datos'!A9500:A9507,0)),(2))))</f>
        <v/>
      </c>
      <c r="E9517" s="8"/>
      <c r="F9517" s="8"/>
      <c r="G9517" s="8"/>
      <c r="H9517" s="4" t="str">
        <f t="shared" si="302"/>
        <v/>
      </c>
      <c r="I9517" s="5" t="str">
        <f t="shared" si="303"/>
        <v/>
      </c>
      <c r="J9517" s="8"/>
    </row>
    <row r="9518" spans="1:10" x14ac:dyDescent="0.3">
      <c r="A9518" s="10"/>
      <c r="B9518" s="7"/>
      <c r="C9518" s="20"/>
      <c r="D9518" s="8" t="str">
        <f>IF(C9518="",(""),(INDEX('Base de Datos'!A9501:B9508,(MATCH(Movimientos!C9518,'Base de Datos'!A9501:A9508,0)),(2))))</f>
        <v/>
      </c>
      <c r="E9518" s="8"/>
      <c r="F9518" s="8"/>
      <c r="G9518" s="8"/>
      <c r="H9518" s="4" t="str">
        <f t="shared" si="302"/>
        <v/>
      </c>
      <c r="I9518" s="5" t="str">
        <f t="shared" si="303"/>
        <v/>
      </c>
      <c r="J9518" s="8"/>
    </row>
    <row r="9519" spans="1:10" x14ac:dyDescent="0.3">
      <c r="A9519" s="10"/>
      <c r="B9519" s="7"/>
      <c r="C9519" s="20"/>
      <c r="D9519" s="8" t="str">
        <f>IF(C9519="",(""),(INDEX('Base de Datos'!A9502:B9509,(MATCH(Movimientos!C9519,'Base de Datos'!A9502:A9509,0)),(2))))</f>
        <v/>
      </c>
      <c r="E9519" s="8"/>
      <c r="F9519" s="8"/>
      <c r="G9519" s="8"/>
      <c r="H9519" s="4" t="str">
        <f t="shared" si="302"/>
        <v/>
      </c>
      <c r="I9519" s="5" t="str">
        <f t="shared" si="303"/>
        <v/>
      </c>
      <c r="J9519" s="8"/>
    </row>
    <row r="9520" spans="1:10" x14ac:dyDescent="0.3">
      <c r="A9520" s="10"/>
      <c r="B9520" s="7"/>
      <c r="C9520" s="20"/>
      <c r="D9520" s="8" t="str">
        <f>IF(C9520="",(""),(INDEX('Base de Datos'!A9503:B9510,(MATCH(Movimientos!C9520,'Base de Datos'!A9503:A9510,0)),(2))))</f>
        <v/>
      </c>
      <c r="E9520" s="8"/>
      <c r="F9520" s="8"/>
      <c r="G9520" s="8"/>
      <c r="H9520" s="4" t="str">
        <f t="shared" si="302"/>
        <v/>
      </c>
      <c r="I9520" s="5" t="str">
        <f t="shared" si="303"/>
        <v/>
      </c>
      <c r="J9520" s="8"/>
    </row>
    <row r="9521" spans="1:10" x14ac:dyDescent="0.3">
      <c r="A9521" s="10"/>
      <c r="B9521" s="7"/>
      <c r="C9521" s="20"/>
      <c r="D9521" s="8" t="str">
        <f>IF(C9521="",(""),(INDEX('Base de Datos'!A9504:B9511,(MATCH(Movimientos!C9521,'Base de Datos'!A9504:A9511,0)),(2))))</f>
        <v/>
      </c>
      <c r="E9521" s="8"/>
      <c r="F9521" s="8"/>
      <c r="G9521" s="8"/>
      <c r="H9521" s="4" t="str">
        <f t="shared" si="302"/>
        <v/>
      </c>
      <c r="I9521" s="5" t="str">
        <f t="shared" si="303"/>
        <v/>
      </c>
      <c r="J9521" s="8"/>
    </row>
    <row r="9522" spans="1:10" x14ac:dyDescent="0.3">
      <c r="A9522" s="10"/>
      <c r="B9522" s="7"/>
      <c r="C9522" s="20"/>
      <c r="D9522" s="8" t="str">
        <f>IF(C9522="",(""),(INDEX('Base de Datos'!A9505:B9512,(MATCH(Movimientos!C9522,'Base de Datos'!A9505:A9512,0)),(2))))</f>
        <v/>
      </c>
      <c r="E9522" s="8"/>
      <c r="F9522" s="8"/>
      <c r="G9522" s="8"/>
      <c r="H9522" s="4" t="str">
        <f t="shared" si="302"/>
        <v/>
      </c>
      <c r="I9522" s="5" t="str">
        <f t="shared" si="303"/>
        <v/>
      </c>
      <c r="J9522" s="8"/>
    </row>
    <row r="9523" spans="1:10" x14ac:dyDescent="0.3">
      <c r="A9523" s="10"/>
      <c r="B9523" s="7"/>
      <c r="C9523" s="20"/>
      <c r="D9523" s="8" t="str">
        <f>IF(C9523="",(""),(INDEX('Base de Datos'!A9506:B9513,(MATCH(Movimientos!C9523,'Base de Datos'!A9506:A9513,0)),(2))))</f>
        <v/>
      </c>
      <c r="E9523" s="8"/>
      <c r="F9523" s="8"/>
      <c r="G9523" s="8"/>
      <c r="H9523" s="4" t="str">
        <f t="shared" si="302"/>
        <v/>
      </c>
      <c r="I9523" s="5" t="str">
        <f t="shared" si="303"/>
        <v/>
      </c>
      <c r="J9523" s="8"/>
    </row>
    <row r="9524" spans="1:10" x14ac:dyDescent="0.3">
      <c r="A9524" s="10"/>
      <c r="B9524" s="7"/>
      <c r="C9524" s="20"/>
      <c r="D9524" s="8" t="str">
        <f>IF(C9524="",(""),(INDEX('Base de Datos'!A9507:B9514,(MATCH(Movimientos!C9524,'Base de Datos'!A9507:A9514,0)),(2))))</f>
        <v/>
      </c>
      <c r="E9524" s="8"/>
      <c r="F9524" s="8"/>
      <c r="G9524" s="8"/>
      <c r="H9524" s="4" t="str">
        <f t="shared" si="302"/>
        <v/>
      </c>
      <c r="I9524" s="5" t="str">
        <f t="shared" si="303"/>
        <v/>
      </c>
      <c r="J9524" s="8"/>
    </row>
    <row r="9525" spans="1:10" x14ac:dyDescent="0.3">
      <c r="A9525" s="10"/>
      <c r="B9525" s="7"/>
      <c r="C9525" s="20"/>
      <c r="D9525" s="8" t="str">
        <f>IF(C9525="",(""),(INDEX('Base de Datos'!A9508:B9515,(MATCH(Movimientos!C9525,'Base de Datos'!A9508:A9515,0)),(2))))</f>
        <v/>
      </c>
      <c r="E9525" s="8"/>
      <c r="F9525" s="8"/>
      <c r="G9525" s="8"/>
      <c r="H9525" s="4" t="str">
        <f t="shared" si="302"/>
        <v/>
      </c>
      <c r="I9525" s="5" t="str">
        <f t="shared" si="303"/>
        <v/>
      </c>
      <c r="J9525" s="8"/>
    </row>
    <row r="9526" spans="1:10" x14ac:dyDescent="0.3">
      <c r="A9526" s="10"/>
      <c r="B9526" s="7"/>
      <c r="C9526" s="20"/>
      <c r="D9526" s="8" t="str">
        <f>IF(C9526="",(""),(INDEX('Base de Datos'!A9509:B9516,(MATCH(Movimientos!C9526,'Base de Datos'!A9509:A9516,0)),(2))))</f>
        <v/>
      </c>
      <c r="E9526" s="8"/>
      <c r="F9526" s="8"/>
      <c r="G9526" s="8"/>
      <c r="H9526" s="4" t="str">
        <f t="shared" si="302"/>
        <v/>
      </c>
      <c r="I9526" s="5" t="str">
        <f t="shared" si="303"/>
        <v/>
      </c>
      <c r="J9526" s="8"/>
    </row>
    <row r="9527" spans="1:10" x14ac:dyDescent="0.3">
      <c r="A9527" s="10"/>
      <c r="B9527" s="7"/>
      <c r="C9527" s="20"/>
      <c r="D9527" s="8" t="str">
        <f>IF(C9527="",(""),(INDEX('Base de Datos'!A9510:B9517,(MATCH(Movimientos!C9527,'Base de Datos'!A9510:A9517,0)),(2))))</f>
        <v/>
      </c>
      <c r="E9527" s="8"/>
      <c r="F9527" s="8"/>
      <c r="G9527" s="8"/>
      <c r="H9527" s="4" t="str">
        <f t="shared" si="302"/>
        <v/>
      </c>
      <c r="I9527" s="5" t="str">
        <f t="shared" si="303"/>
        <v/>
      </c>
      <c r="J9527" s="8"/>
    </row>
    <row r="9528" spans="1:10" x14ac:dyDescent="0.3">
      <c r="A9528" s="10"/>
      <c r="B9528" s="7"/>
      <c r="C9528" s="20"/>
      <c r="D9528" s="8" t="str">
        <f>IF(C9528="",(""),(INDEX('Base de Datos'!A9511:B9518,(MATCH(Movimientos!C9528,'Base de Datos'!A9511:A9518,0)),(2))))</f>
        <v/>
      </c>
      <c r="E9528" s="8"/>
      <c r="F9528" s="8"/>
      <c r="G9528" s="8"/>
      <c r="H9528" s="4" t="str">
        <f t="shared" si="302"/>
        <v/>
      </c>
      <c r="I9528" s="5" t="str">
        <f t="shared" si="303"/>
        <v/>
      </c>
      <c r="J9528" s="8"/>
    </row>
    <row r="9529" spans="1:10" x14ac:dyDescent="0.3">
      <c r="A9529" s="10"/>
      <c r="B9529" s="7"/>
      <c r="C9529" s="20"/>
      <c r="D9529" s="8" t="str">
        <f>IF(C9529="",(""),(INDEX('Base de Datos'!A9512:B9519,(MATCH(Movimientos!C9529,'Base de Datos'!A9512:A9519,0)),(2))))</f>
        <v/>
      </c>
      <c r="E9529" s="8"/>
      <c r="F9529" s="8"/>
      <c r="G9529" s="8"/>
      <c r="H9529" s="4" t="str">
        <f t="shared" si="302"/>
        <v/>
      </c>
      <c r="I9529" s="5" t="str">
        <f t="shared" si="303"/>
        <v/>
      </c>
      <c r="J9529" s="8"/>
    </row>
    <row r="9530" spans="1:10" x14ac:dyDescent="0.3">
      <c r="A9530" s="10"/>
      <c r="B9530" s="7"/>
      <c r="C9530" s="20"/>
      <c r="D9530" s="8" t="str">
        <f>IF(C9530="",(""),(INDEX('Base de Datos'!A9513:B9520,(MATCH(Movimientos!C9530,'Base de Datos'!A9513:A9520,0)),(2))))</f>
        <v/>
      </c>
      <c r="E9530" s="8"/>
      <c r="F9530" s="8"/>
      <c r="G9530" s="8"/>
      <c r="H9530" s="4" t="str">
        <f t="shared" si="302"/>
        <v/>
      </c>
      <c r="I9530" s="5" t="str">
        <f t="shared" si="303"/>
        <v/>
      </c>
      <c r="J9530" s="8"/>
    </row>
    <row r="9531" spans="1:10" x14ac:dyDescent="0.3">
      <c r="A9531" s="10"/>
      <c r="B9531" s="7"/>
      <c r="C9531" s="20"/>
      <c r="D9531" s="8" t="str">
        <f>IF(C9531="",(""),(INDEX('Base de Datos'!A9514:B9521,(MATCH(Movimientos!C9531,'Base de Datos'!A9514:A9521,0)),(2))))</f>
        <v/>
      </c>
      <c r="E9531" s="8"/>
      <c r="F9531" s="8"/>
      <c r="G9531" s="8"/>
      <c r="H9531" s="4" t="str">
        <f t="shared" si="302"/>
        <v/>
      </c>
      <c r="I9531" s="5" t="str">
        <f t="shared" si="303"/>
        <v/>
      </c>
      <c r="J9531" s="8"/>
    </row>
    <row r="9532" spans="1:10" x14ac:dyDescent="0.3">
      <c r="A9532" s="10"/>
      <c r="B9532" s="7"/>
      <c r="C9532" s="20"/>
      <c r="D9532" s="8" t="str">
        <f>IF(C9532="",(""),(INDEX('Base de Datos'!A9515:B9522,(MATCH(Movimientos!C9532,'Base de Datos'!A9515:A9522,0)),(2))))</f>
        <v/>
      </c>
      <c r="E9532" s="8"/>
      <c r="F9532" s="8"/>
      <c r="G9532" s="8"/>
      <c r="H9532" s="4" t="str">
        <f t="shared" si="302"/>
        <v/>
      </c>
      <c r="I9532" s="5" t="str">
        <f t="shared" si="303"/>
        <v/>
      </c>
      <c r="J9532" s="8"/>
    </row>
    <row r="9533" spans="1:10" x14ac:dyDescent="0.3">
      <c r="A9533" s="10"/>
      <c r="B9533" s="7"/>
      <c r="C9533" s="20"/>
      <c r="D9533" s="8" t="str">
        <f>IF(C9533="",(""),(INDEX('Base de Datos'!A9516:B9523,(MATCH(Movimientos!C9533,'Base de Datos'!A9516:A9523,0)),(2))))</f>
        <v/>
      </c>
      <c r="E9533" s="8"/>
      <c r="F9533" s="8"/>
      <c r="G9533" s="8"/>
      <c r="H9533" s="4" t="str">
        <f t="shared" si="302"/>
        <v/>
      </c>
      <c r="I9533" s="5" t="str">
        <f t="shared" si="303"/>
        <v/>
      </c>
      <c r="J9533" s="8"/>
    </row>
    <row r="9534" spans="1:10" x14ac:dyDescent="0.3">
      <c r="A9534" s="10"/>
      <c r="B9534" s="7"/>
      <c r="C9534" s="20"/>
      <c r="D9534" s="8" t="str">
        <f>IF(C9534="",(""),(INDEX('Base de Datos'!A9517:B9524,(MATCH(Movimientos!C9534,'Base de Datos'!A9517:A9524,0)),(2))))</f>
        <v/>
      </c>
      <c r="E9534" s="8"/>
      <c r="F9534" s="8"/>
      <c r="G9534" s="8"/>
      <c r="H9534" s="4" t="str">
        <f t="shared" si="302"/>
        <v/>
      </c>
      <c r="I9534" s="5" t="str">
        <f t="shared" si="303"/>
        <v/>
      </c>
      <c r="J9534" s="8"/>
    </row>
    <row r="9535" spans="1:10" x14ac:dyDescent="0.3">
      <c r="A9535" s="10"/>
      <c r="B9535" s="7"/>
      <c r="C9535" s="20"/>
      <c r="D9535" s="8" t="str">
        <f>IF(C9535="",(""),(INDEX('Base de Datos'!A9518:B9525,(MATCH(Movimientos!C9535,'Base de Datos'!A9518:A9525,0)),(2))))</f>
        <v/>
      </c>
      <c r="E9535" s="8"/>
      <c r="F9535" s="8"/>
      <c r="G9535" s="8"/>
      <c r="H9535" s="4" t="str">
        <f t="shared" si="302"/>
        <v/>
      </c>
      <c r="I9535" s="5" t="str">
        <f t="shared" si="303"/>
        <v/>
      </c>
      <c r="J9535" s="8"/>
    </row>
    <row r="9536" spans="1:10" x14ac:dyDescent="0.3">
      <c r="A9536" s="10"/>
      <c r="B9536" s="7"/>
      <c r="C9536" s="20"/>
      <c r="D9536" s="8" t="str">
        <f>IF(C9536="",(""),(INDEX('Base de Datos'!A9519:B9526,(MATCH(Movimientos!C9536,'Base de Datos'!A9519:A9526,0)),(2))))</f>
        <v/>
      </c>
      <c r="E9536" s="8"/>
      <c r="F9536" s="8"/>
      <c r="G9536" s="8"/>
      <c r="H9536" s="4" t="str">
        <f t="shared" si="302"/>
        <v/>
      </c>
      <c r="I9536" s="5" t="str">
        <f t="shared" si="303"/>
        <v/>
      </c>
      <c r="J9536" s="8"/>
    </row>
    <row r="9537" spans="1:10" x14ac:dyDescent="0.3">
      <c r="A9537" s="10"/>
      <c r="B9537" s="7"/>
      <c r="C9537" s="20"/>
      <c r="D9537" s="8" t="str">
        <f>IF(C9537="",(""),(INDEX('Base de Datos'!A9520:B9527,(MATCH(Movimientos!C9537,'Base de Datos'!A9520:A9527,0)),(2))))</f>
        <v/>
      </c>
      <c r="E9537" s="8"/>
      <c r="F9537" s="8"/>
      <c r="G9537" s="8"/>
      <c r="H9537" s="4" t="str">
        <f t="shared" si="302"/>
        <v/>
      </c>
      <c r="I9537" s="5" t="str">
        <f t="shared" si="303"/>
        <v/>
      </c>
      <c r="J9537" s="8"/>
    </row>
    <row r="9538" spans="1:10" x14ac:dyDescent="0.3">
      <c r="A9538" s="10"/>
      <c r="B9538" s="7"/>
      <c r="C9538" s="20"/>
      <c r="D9538" s="8" t="str">
        <f>IF(C9538="",(""),(INDEX('Base de Datos'!A9521:B9528,(MATCH(Movimientos!C9538,'Base de Datos'!A9521:A9528,0)),(2))))</f>
        <v/>
      </c>
      <c r="E9538" s="8"/>
      <c r="F9538" s="8"/>
      <c r="G9538" s="8"/>
      <c r="H9538" s="4" t="str">
        <f t="shared" si="302"/>
        <v/>
      </c>
      <c r="I9538" s="5" t="str">
        <f t="shared" si="303"/>
        <v/>
      </c>
      <c r="J9538" s="8"/>
    </row>
    <row r="9539" spans="1:10" x14ac:dyDescent="0.3">
      <c r="A9539" s="10"/>
      <c r="B9539" s="7"/>
      <c r="C9539" s="20"/>
      <c r="D9539" s="8" t="str">
        <f>IF(C9539="",(""),(INDEX('Base de Datos'!A9522:B9529,(MATCH(Movimientos!C9539,'Base de Datos'!A9522:A9529,0)),(2))))</f>
        <v/>
      </c>
      <c r="E9539" s="8"/>
      <c r="F9539" s="8"/>
      <c r="G9539" s="8"/>
      <c r="H9539" s="4" t="str">
        <f t="shared" si="302"/>
        <v/>
      </c>
      <c r="I9539" s="5" t="str">
        <f t="shared" si="303"/>
        <v/>
      </c>
      <c r="J9539" s="8"/>
    </row>
    <row r="9540" spans="1:10" x14ac:dyDescent="0.3">
      <c r="A9540" s="10"/>
      <c r="B9540" s="7"/>
      <c r="C9540" s="20"/>
      <c r="D9540" s="8" t="str">
        <f>IF(C9540="",(""),(INDEX('Base de Datos'!A9523:B9530,(MATCH(Movimientos!C9540,'Base de Datos'!A9523:A9530,0)),(2))))</f>
        <v/>
      </c>
      <c r="E9540" s="8"/>
      <c r="F9540" s="8"/>
      <c r="G9540" s="8"/>
      <c r="H9540" s="4" t="str">
        <f t="shared" si="302"/>
        <v/>
      </c>
      <c r="I9540" s="5" t="str">
        <f t="shared" si="303"/>
        <v/>
      </c>
      <c r="J9540" s="8"/>
    </row>
    <row r="9541" spans="1:10" x14ac:dyDescent="0.3">
      <c r="A9541" s="10"/>
      <c r="B9541" s="7"/>
      <c r="C9541" s="20"/>
      <c r="D9541" s="8" t="str">
        <f>IF(C9541="",(""),(INDEX('Base de Datos'!A9524:B9531,(MATCH(Movimientos!C9541,'Base de Datos'!A9524:A9531,0)),(2))))</f>
        <v/>
      </c>
      <c r="E9541" s="8"/>
      <c r="F9541" s="8"/>
      <c r="G9541" s="8"/>
      <c r="H9541" s="4" t="str">
        <f t="shared" si="302"/>
        <v/>
      </c>
      <c r="I9541" s="5" t="str">
        <f t="shared" si="303"/>
        <v/>
      </c>
      <c r="J9541" s="8"/>
    </row>
    <row r="9542" spans="1:10" x14ac:dyDescent="0.3">
      <c r="A9542" s="10"/>
      <c r="B9542" s="7"/>
      <c r="C9542" s="20"/>
      <c r="D9542" s="8" t="str">
        <f>IF(C9542="",(""),(INDEX('Base de Datos'!A9525:B9532,(MATCH(Movimientos!C9542,'Base de Datos'!A9525:A9532,0)),(2))))</f>
        <v/>
      </c>
      <c r="E9542" s="8"/>
      <c r="F9542" s="8"/>
      <c r="G9542" s="8"/>
      <c r="H9542" s="4" t="str">
        <f t="shared" si="302"/>
        <v/>
      </c>
      <c r="I9542" s="5" t="str">
        <f t="shared" si="303"/>
        <v/>
      </c>
      <c r="J9542" s="8"/>
    </row>
    <row r="9543" spans="1:10" x14ac:dyDescent="0.3">
      <c r="A9543" s="10"/>
      <c r="B9543" s="7"/>
      <c r="C9543" s="20"/>
      <c r="D9543" s="8" t="str">
        <f>IF(C9543="",(""),(INDEX('Base de Datos'!A9526:B9533,(MATCH(Movimientos!C9543,'Base de Datos'!A9526:A9533,0)),(2))))</f>
        <v/>
      </c>
      <c r="E9543" s="8"/>
      <c r="F9543" s="8"/>
      <c r="G9543" s="8"/>
      <c r="H9543" s="4" t="str">
        <f t="shared" si="302"/>
        <v/>
      </c>
      <c r="I9543" s="5" t="str">
        <f t="shared" si="303"/>
        <v/>
      </c>
      <c r="J9543" s="8"/>
    </row>
    <row r="9544" spans="1:10" x14ac:dyDescent="0.3">
      <c r="A9544" s="10"/>
      <c r="B9544" s="7"/>
      <c r="C9544" s="20"/>
      <c r="D9544" s="8" t="str">
        <f>IF(C9544="",(""),(INDEX('Base de Datos'!A9527:B9534,(MATCH(Movimientos!C9544,'Base de Datos'!A9527:A9534,0)),(2))))</f>
        <v/>
      </c>
      <c r="E9544" s="8"/>
      <c r="F9544" s="8"/>
      <c r="G9544" s="8"/>
      <c r="H9544" s="4" t="str">
        <f t="shared" si="302"/>
        <v/>
      </c>
      <c r="I9544" s="5" t="str">
        <f t="shared" si="303"/>
        <v/>
      </c>
      <c r="J9544" s="8"/>
    </row>
    <row r="9545" spans="1:10" x14ac:dyDescent="0.3">
      <c r="A9545" s="10"/>
      <c r="B9545" s="7"/>
      <c r="C9545" s="20"/>
      <c r="D9545" s="8" t="str">
        <f>IF(C9545="",(""),(INDEX('Base de Datos'!A9528:B9535,(MATCH(Movimientos!C9545,'Base de Datos'!A9528:A9535,0)),(2))))</f>
        <v/>
      </c>
      <c r="E9545" s="8"/>
      <c r="F9545" s="8"/>
      <c r="G9545" s="8"/>
      <c r="H9545" s="4" t="str">
        <f t="shared" si="302"/>
        <v/>
      </c>
      <c r="I9545" s="5" t="str">
        <f t="shared" si="303"/>
        <v/>
      </c>
      <c r="J9545" s="8"/>
    </row>
    <row r="9546" spans="1:10" x14ac:dyDescent="0.3">
      <c r="A9546" s="10"/>
      <c r="B9546" s="7"/>
      <c r="C9546" s="20"/>
      <c r="D9546" s="8" t="str">
        <f>IF(C9546="",(""),(INDEX('Base de Datos'!A9529:B9536,(MATCH(Movimientos!C9546,'Base de Datos'!A9529:A9536,0)),(2))))</f>
        <v/>
      </c>
      <c r="E9546" s="8"/>
      <c r="F9546" s="8"/>
      <c r="G9546" s="8"/>
      <c r="H9546" s="4" t="str">
        <f t="shared" si="302"/>
        <v/>
      </c>
      <c r="I9546" s="5" t="str">
        <f t="shared" si="303"/>
        <v/>
      </c>
      <c r="J9546" s="8"/>
    </row>
    <row r="9547" spans="1:10" x14ac:dyDescent="0.3">
      <c r="A9547" s="10"/>
      <c r="B9547" s="7"/>
      <c r="C9547" s="20"/>
      <c r="D9547" s="8" t="str">
        <f>IF(C9547="",(""),(INDEX('Base de Datos'!A9530:B9537,(MATCH(Movimientos!C9547,'Base de Datos'!A9530:A9537,0)),(2))))</f>
        <v/>
      </c>
      <c r="E9547" s="8"/>
      <c r="F9547" s="8"/>
      <c r="G9547" s="8"/>
      <c r="H9547" s="4" t="str">
        <f t="shared" si="302"/>
        <v/>
      </c>
      <c r="I9547" s="5" t="str">
        <f t="shared" si="303"/>
        <v/>
      </c>
      <c r="J9547" s="8"/>
    </row>
    <row r="9548" spans="1:10" x14ac:dyDescent="0.3">
      <c r="A9548" s="10"/>
      <c r="B9548" s="7"/>
      <c r="C9548" s="20"/>
      <c r="D9548" s="8" t="str">
        <f>IF(C9548="",(""),(INDEX('Base de Datos'!A9531:B9538,(MATCH(Movimientos!C9548,'Base de Datos'!A9531:A9538,0)),(2))))</f>
        <v/>
      </c>
      <c r="E9548" s="8"/>
      <c r="F9548" s="8"/>
      <c r="G9548" s="8"/>
      <c r="H9548" s="4" t="str">
        <f t="shared" si="302"/>
        <v/>
      </c>
      <c r="I9548" s="5" t="str">
        <f t="shared" si="303"/>
        <v/>
      </c>
      <c r="J9548" s="8"/>
    </row>
    <row r="9549" spans="1:10" x14ac:dyDescent="0.3">
      <c r="A9549" s="10"/>
      <c r="B9549" s="7"/>
      <c r="C9549" s="20"/>
      <c r="D9549" s="8" t="str">
        <f>IF(C9549="",(""),(INDEX('Base de Datos'!A9532:B9539,(MATCH(Movimientos!C9549,'Base de Datos'!A9532:A9539,0)),(2))))</f>
        <v/>
      </c>
      <c r="E9549" s="8"/>
      <c r="F9549" s="8"/>
      <c r="G9549" s="8"/>
      <c r="H9549" s="4" t="str">
        <f t="shared" si="302"/>
        <v/>
      </c>
      <c r="I9549" s="5" t="str">
        <f t="shared" si="303"/>
        <v/>
      </c>
      <c r="J9549" s="8"/>
    </row>
    <row r="9550" spans="1:10" x14ac:dyDescent="0.3">
      <c r="A9550" s="10"/>
      <c r="B9550" s="7"/>
      <c r="C9550" s="20"/>
      <c r="D9550" s="8" t="str">
        <f>IF(C9550="",(""),(INDEX('Base de Datos'!A9533:B9540,(MATCH(Movimientos!C9550,'Base de Datos'!A9533:A9540,0)),(2))))</f>
        <v/>
      </c>
      <c r="E9550" s="8"/>
      <c r="F9550" s="8"/>
      <c r="G9550" s="8"/>
      <c r="H9550" s="4" t="str">
        <f t="shared" si="302"/>
        <v/>
      </c>
      <c r="I9550" s="5" t="str">
        <f t="shared" si="303"/>
        <v/>
      </c>
      <c r="J9550" s="8"/>
    </row>
    <row r="9551" spans="1:10" x14ac:dyDescent="0.3">
      <c r="A9551" s="10"/>
      <c r="B9551" s="7"/>
      <c r="C9551" s="20"/>
      <c r="D9551" s="8" t="str">
        <f>IF(C9551="",(""),(INDEX('Base de Datos'!A9534:B9541,(MATCH(Movimientos!C9551,'Base de Datos'!A9534:A9541,0)),(2))))</f>
        <v/>
      </c>
      <c r="E9551" s="8"/>
      <c r="F9551" s="8"/>
      <c r="G9551" s="8"/>
      <c r="H9551" s="4" t="str">
        <f t="shared" si="302"/>
        <v/>
      </c>
      <c r="I9551" s="5" t="str">
        <f t="shared" si="303"/>
        <v/>
      </c>
      <c r="J9551" s="8"/>
    </row>
    <row r="9552" spans="1:10" x14ac:dyDescent="0.3">
      <c r="A9552" s="10"/>
      <c r="B9552" s="7"/>
      <c r="C9552" s="20"/>
      <c r="D9552" s="8" t="str">
        <f>IF(C9552="",(""),(INDEX('Base de Datos'!A9535:B9542,(MATCH(Movimientos!C9552,'Base de Datos'!A9535:A9542,0)),(2))))</f>
        <v/>
      </c>
      <c r="E9552" s="8"/>
      <c r="F9552" s="8"/>
      <c r="G9552" s="8"/>
      <c r="H9552" s="4" t="str">
        <f t="shared" si="302"/>
        <v/>
      </c>
      <c r="I9552" s="5" t="str">
        <f t="shared" si="303"/>
        <v/>
      </c>
      <c r="J9552" s="8"/>
    </row>
    <row r="9553" spans="1:10" x14ac:dyDescent="0.3">
      <c r="A9553" s="10"/>
      <c r="B9553" s="7"/>
      <c r="C9553" s="20"/>
      <c r="D9553" s="8" t="str">
        <f>IF(C9553="",(""),(INDEX('Base de Datos'!A9536:B9543,(MATCH(Movimientos!C9553,'Base de Datos'!A9536:A9543,0)),(2))))</f>
        <v/>
      </c>
      <c r="E9553" s="8"/>
      <c r="F9553" s="8"/>
      <c r="G9553" s="8"/>
      <c r="H9553" s="4" t="str">
        <f t="shared" si="302"/>
        <v/>
      </c>
      <c r="I9553" s="5" t="str">
        <f t="shared" si="303"/>
        <v/>
      </c>
      <c r="J9553" s="8"/>
    </row>
    <row r="9554" spans="1:10" x14ac:dyDescent="0.3">
      <c r="A9554" s="10"/>
      <c r="B9554" s="7"/>
      <c r="C9554" s="20"/>
      <c r="D9554" s="8" t="str">
        <f>IF(C9554="",(""),(INDEX('Base de Datos'!A9537:B9544,(MATCH(Movimientos!C9554,'Base de Datos'!A9537:A9544,0)),(2))))</f>
        <v/>
      </c>
      <c r="E9554" s="8"/>
      <c r="F9554" s="8"/>
      <c r="G9554" s="8"/>
      <c r="H9554" s="4" t="str">
        <f t="shared" si="302"/>
        <v/>
      </c>
      <c r="I9554" s="5" t="str">
        <f t="shared" si="303"/>
        <v/>
      </c>
      <c r="J9554" s="8"/>
    </row>
    <row r="9555" spans="1:10" x14ac:dyDescent="0.3">
      <c r="A9555" s="10"/>
      <c r="B9555" s="7"/>
      <c r="C9555" s="20"/>
      <c r="D9555" s="8" t="str">
        <f>IF(C9555="",(""),(INDEX('Base de Datos'!A9538:B9545,(MATCH(Movimientos!C9555,'Base de Datos'!A9538:A9545,0)),(2))))</f>
        <v/>
      </c>
      <c r="E9555" s="8"/>
      <c r="F9555" s="8"/>
      <c r="G9555" s="8"/>
      <c r="H9555" s="4" t="str">
        <f t="shared" si="302"/>
        <v/>
      </c>
      <c r="I9555" s="5" t="str">
        <f t="shared" si="303"/>
        <v/>
      </c>
      <c r="J9555" s="8"/>
    </row>
    <row r="9556" spans="1:10" x14ac:dyDescent="0.3">
      <c r="A9556" s="10"/>
      <c r="B9556" s="7"/>
      <c r="C9556" s="20"/>
      <c r="D9556" s="8" t="str">
        <f>IF(C9556="",(""),(INDEX('Base de Datos'!A9539:B9546,(MATCH(Movimientos!C9556,'Base de Datos'!A9539:A9546,0)),(2))))</f>
        <v/>
      </c>
      <c r="E9556" s="8"/>
      <c r="F9556" s="8"/>
      <c r="G9556" s="8"/>
      <c r="H9556" s="4" t="str">
        <f t="shared" si="302"/>
        <v/>
      </c>
      <c r="I9556" s="5" t="str">
        <f t="shared" si="303"/>
        <v/>
      </c>
      <c r="J9556" s="8"/>
    </row>
    <row r="9557" spans="1:10" x14ac:dyDescent="0.3">
      <c r="A9557" s="10"/>
      <c r="B9557" s="7"/>
      <c r="C9557" s="20"/>
      <c r="D9557" s="8" t="str">
        <f>IF(C9557="",(""),(INDEX('Base de Datos'!A9540:B9547,(MATCH(Movimientos!C9557,'Base de Datos'!A9540:A9547,0)),(2))))</f>
        <v/>
      </c>
      <c r="E9557" s="8"/>
      <c r="F9557" s="8"/>
      <c r="G9557" s="8"/>
      <c r="H9557" s="4" t="str">
        <f t="shared" si="302"/>
        <v/>
      </c>
      <c r="I9557" s="5" t="str">
        <f t="shared" si="303"/>
        <v/>
      </c>
      <c r="J9557" s="8"/>
    </row>
    <row r="9558" spans="1:10" x14ac:dyDescent="0.3">
      <c r="A9558" s="10"/>
      <c r="B9558" s="7"/>
      <c r="C9558" s="20"/>
      <c r="D9558" s="8" t="str">
        <f>IF(C9558="",(""),(INDEX('Base de Datos'!A9541:B9548,(MATCH(Movimientos!C9558,'Base de Datos'!A9541:A9548,0)),(2))))</f>
        <v/>
      </c>
      <c r="E9558" s="8"/>
      <c r="F9558" s="8"/>
      <c r="G9558" s="8"/>
      <c r="H9558" s="4" t="str">
        <f t="shared" si="302"/>
        <v/>
      </c>
      <c r="I9558" s="5" t="str">
        <f t="shared" si="303"/>
        <v/>
      </c>
      <c r="J9558" s="8"/>
    </row>
    <row r="9559" spans="1:10" x14ac:dyDescent="0.3">
      <c r="A9559" s="10"/>
      <c r="B9559" s="7"/>
      <c r="C9559" s="20"/>
      <c r="D9559" s="8" t="str">
        <f>IF(C9559="",(""),(INDEX('Base de Datos'!A9542:B9549,(MATCH(Movimientos!C9559,'Base de Datos'!A9542:A9549,0)),(2))))</f>
        <v/>
      </c>
      <c r="E9559" s="8"/>
      <c r="F9559" s="8"/>
      <c r="G9559" s="8"/>
      <c r="H9559" s="4" t="str">
        <f t="shared" si="302"/>
        <v/>
      </c>
      <c r="I9559" s="5" t="str">
        <f t="shared" si="303"/>
        <v/>
      </c>
      <c r="J9559" s="8"/>
    </row>
    <row r="9560" spans="1:10" x14ac:dyDescent="0.3">
      <c r="A9560" s="10"/>
      <c r="B9560" s="7"/>
      <c r="C9560" s="20"/>
      <c r="D9560" s="8" t="str">
        <f>IF(C9560="",(""),(INDEX('Base de Datos'!A9543:B9550,(MATCH(Movimientos!C9560,'Base de Datos'!A9543:A9550,0)),(2))))</f>
        <v/>
      </c>
      <c r="E9560" s="8"/>
      <c r="F9560" s="8"/>
      <c r="G9560" s="8"/>
      <c r="H9560" s="4" t="str">
        <f t="shared" si="302"/>
        <v/>
      </c>
      <c r="I9560" s="5" t="str">
        <f t="shared" si="303"/>
        <v/>
      </c>
      <c r="J9560" s="8"/>
    </row>
    <row r="9561" spans="1:10" x14ac:dyDescent="0.3">
      <c r="A9561" s="10"/>
      <c r="B9561" s="7"/>
      <c r="C9561" s="20"/>
      <c r="D9561" s="8" t="str">
        <f>IF(C9561="",(""),(INDEX('Base de Datos'!A9544:B9551,(MATCH(Movimientos!C9561,'Base de Datos'!A9544:A9551,0)),(2))))</f>
        <v/>
      </c>
      <c r="E9561" s="8"/>
      <c r="F9561" s="8"/>
      <c r="G9561" s="8"/>
      <c r="H9561" s="4" t="str">
        <f t="shared" si="302"/>
        <v/>
      </c>
      <c r="I9561" s="5" t="str">
        <f t="shared" si="303"/>
        <v/>
      </c>
      <c r="J9561" s="8"/>
    </row>
    <row r="9562" spans="1:10" x14ac:dyDescent="0.3">
      <c r="A9562" s="10"/>
      <c r="B9562" s="7"/>
      <c r="C9562" s="20"/>
      <c r="D9562" s="8" t="str">
        <f>IF(C9562="",(""),(INDEX('Base de Datos'!A9545:B9552,(MATCH(Movimientos!C9562,'Base de Datos'!A9545:A9552,0)),(2))))</f>
        <v/>
      </c>
      <c r="E9562" s="8"/>
      <c r="F9562" s="8"/>
      <c r="G9562" s="8"/>
      <c r="H9562" s="4" t="str">
        <f t="shared" si="302"/>
        <v/>
      </c>
      <c r="I9562" s="5" t="str">
        <f t="shared" si="303"/>
        <v/>
      </c>
      <c r="J9562" s="8"/>
    </row>
    <row r="9563" spans="1:10" x14ac:dyDescent="0.3">
      <c r="A9563" s="10"/>
      <c r="B9563" s="7"/>
      <c r="C9563" s="20"/>
      <c r="D9563" s="8" t="str">
        <f>IF(C9563="",(""),(INDEX('Base de Datos'!A9546:B9553,(MATCH(Movimientos!C9563,'Base de Datos'!A9546:A9553,0)),(2))))</f>
        <v/>
      </c>
      <c r="E9563" s="8"/>
      <c r="F9563" s="8"/>
      <c r="G9563" s="8"/>
      <c r="H9563" s="4" t="str">
        <f t="shared" si="302"/>
        <v/>
      </c>
      <c r="I9563" s="5" t="str">
        <f t="shared" si="303"/>
        <v/>
      </c>
      <c r="J9563" s="8"/>
    </row>
    <row r="9564" spans="1:10" x14ac:dyDescent="0.3">
      <c r="A9564" s="10"/>
      <c r="B9564" s="7"/>
      <c r="C9564" s="20"/>
      <c r="D9564" s="8" t="str">
        <f>IF(C9564="",(""),(INDEX('Base de Datos'!A9547:B9554,(MATCH(Movimientos!C9564,'Base de Datos'!A9547:A9554,0)),(2))))</f>
        <v/>
      </c>
      <c r="E9564" s="8"/>
      <c r="F9564" s="8"/>
      <c r="G9564" s="8"/>
      <c r="H9564" s="4" t="str">
        <f t="shared" si="302"/>
        <v/>
      </c>
      <c r="I9564" s="5" t="str">
        <f t="shared" si="303"/>
        <v/>
      </c>
      <c r="J9564" s="8"/>
    </row>
    <row r="9565" spans="1:10" x14ac:dyDescent="0.3">
      <c r="A9565" s="10"/>
      <c r="B9565" s="7"/>
      <c r="C9565" s="20"/>
      <c r="D9565" s="8" t="str">
        <f>IF(C9565="",(""),(INDEX('Base de Datos'!A9548:B9555,(MATCH(Movimientos!C9565,'Base de Datos'!A9548:A9555,0)),(2))))</f>
        <v/>
      </c>
      <c r="E9565" s="8"/>
      <c r="F9565" s="8"/>
      <c r="G9565" s="8"/>
      <c r="H9565" s="4" t="str">
        <f t="shared" si="302"/>
        <v/>
      </c>
      <c r="I9565" s="5" t="str">
        <f t="shared" si="303"/>
        <v/>
      </c>
      <c r="J9565" s="8"/>
    </row>
    <row r="9566" spans="1:10" x14ac:dyDescent="0.3">
      <c r="A9566" s="10"/>
      <c r="B9566" s="7"/>
      <c r="C9566" s="20"/>
      <c r="D9566" s="8" t="str">
        <f>IF(C9566="",(""),(INDEX('Base de Datos'!A9549:B9556,(MATCH(Movimientos!C9566,'Base de Datos'!A9549:A9556,0)),(2))))</f>
        <v/>
      </c>
      <c r="E9566" s="8"/>
      <c r="F9566" s="8"/>
      <c r="G9566" s="8"/>
      <c r="H9566" s="4" t="str">
        <f t="shared" si="302"/>
        <v/>
      </c>
      <c r="I9566" s="5" t="str">
        <f t="shared" si="303"/>
        <v/>
      </c>
      <c r="J9566" s="8"/>
    </row>
    <row r="9567" spans="1:10" x14ac:dyDescent="0.3">
      <c r="A9567" s="10"/>
      <c r="B9567" s="7"/>
      <c r="C9567" s="20"/>
      <c r="D9567" s="8" t="str">
        <f>IF(C9567="",(""),(INDEX('Base de Datos'!A9550:B9557,(MATCH(Movimientos!C9567,'Base de Datos'!A9550:A9557,0)),(2))))</f>
        <v/>
      </c>
      <c r="E9567" s="8"/>
      <c r="F9567" s="8"/>
      <c r="G9567" s="8"/>
      <c r="H9567" s="4" t="str">
        <f t="shared" si="302"/>
        <v/>
      </c>
      <c r="I9567" s="5" t="str">
        <f t="shared" si="303"/>
        <v/>
      </c>
      <c r="J9567" s="8"/>
    </row>
    <row r="9568" spans="1:10" x14ac:dyDescent="0.3">
      <c r="A9568" s="10"/>
      <c r="B9568" s="7"/>
      <c r="C9568" s="20"/>
      <c r="D9568" s="8" t="str">
        <f>IF(C9568="",(""),(INDEX('Base de Datos'!A9551:B9558,(MATCH(Movimientos!C9568,'Base de Datos'!A9551:A9558,0)),(2))))</f>
        <v/>
      </c>
      <c r="E9568" s="8"/>
      <c r="F9568" s="8"/>
      <c r="G9568" s="8"/>
      <c r="H9568" s="4" t="str">
        <f t="shared" si="302"/>
        <v/>
      </c>
      <c r="I9568" s="5" t="str">
        <f t="shared" si="303"/>
        <v/>
      </c>
      <c r="J9568" s="8"/>
    </row>
    <row r="9569" spans="1:10" x14ac:dyDescent="0.3">
      <c r="A9569" s="10"/>
      <c r="B9569" s="7"/>
      <c r="C9569" s="20"/>
      <c r="D9569" s="8" t="str">
        <f>IF(C9569="",(""),(INDEX('Base de Datos'!A9552:B9559,(MATCH(Movimientos!C9569,'Base de Datos'!A9552:A9559,0)),(2))))</f>
        <v/>
      </c>
      <c r="E9569" s="8"/>
      <c r="F9569" s="8"/>
      <c r="G9569" s="8"/>
      <c r="H9569" s="4" t="str">
        <f t="shared" si="302"/>
        <v/>
      </c>
      <c r="I9569" s="5" t="str">
        <f t="shared" si="303"/>
        <v/>
      </c>
      <c r="J9569" s="8"/>
    </row>
    <row r="9570" spans="1:10" x14ac:dyDescent="0.3">
      <c r="A9570" s="10"/>
      <c r="B9570" s="7"/>
      <c r="C9570" s="20"/>
      <c r="D9570" s="8" t="str">
        <f>IF(C9570="",(""),(INDEX('Base de Datos'!A9553:B9560,(MATCH(Movimientos!C9570,'Base de Datos'!A9553:A9560,0)),(2))))</f>
        <v/>
      </c>
      <c r="E9570" s="8"/>
      <c r="F9570" s="8"/>
      <c r="G9570" s="8"/>
      <c r="H9570" s="4" t="str">
        <f t="shared" si="302"/>
        <v/>
      </c>
      <c r="I9570" s="5" t="str">
        <f t="shared" si="303"/>
        <v/>
      </c>
      <c r="J9570" s="8"/>
    </row>
    <row r="9571" spans="1:10" x14ac:dyDescent="0.3">
      <c r="A9571" s="10"/>
      <c r="B9571" s="7"/>
      <c r="C9571" s="20"/>
      <c r="D9571" s="8" t="str">
        <f>IF(C9571="",(""),(INDEX('Base de Datos'!A9554:B9561,(MATCH(Movimientos!C9571,'Base de Datos'!A9554:A9561,0)),(2))))</f>
        <v/>
      </c>
      <c r="E9571" s="8"/>
      <c r="F9571" s="8"/>
      <c r="G9571" s="8"/>
      <c r="H9571" s="4" t="str">
        <f t="shared" si="302"/>
        <v/>
      </c>
      <c r="I9571" s="5" t="str">
        <f t="shared" si="303"/>
        <v/>
      </c>
      <c r="J9571" s="8"/>
    </row>
    <row r="9572" spans="1:10" x14ac:dyDescent="0.3">
      <c r="A9572" s="10"/>
      <c r="B9572" s="7"/>
      <c r="C9572" s="20"/>
      <c r="D9572" s="8" t="str">
        <f>IF(C9572="",(""),(INDEX('Base de Datos'!A9555:B9562,(MATCH(Movimientos!C9572,'Base de Datos'!A9555:A9562,0)),(2))))</f>
        <v/>
      </c>
      <c r="E9572" s="8"/>
      <c r="F9572" s="8"/>
      <c r="G9572" s="8"/>
      <c r="H9572" s="4" t="str">
        <f t="shared" si="302"/>
        <v/>
      </c>
      <c r="I9572" s="5" t="str">
        <f t="shared" si="303"/>
        <v/>
      </c>
      <c r="J9572" s="8"/>
    </row>
    <row r="9573" spans="1:10" x14ac:dyDescent="0.3">
      <c r="A9573" s="10"/>
      <c r="B9573" s="7"/>
      <c r="C9573" s="20"/>
      <c r="D9573" s="8" t="str">
        <f>IF(C9573="",(""),(INDEX('Base de Datos'!A9556:B9563,(MATCH(Movimientos!C9573,'Base de Datos'!A9556:A9563,0)),(2))))</f>
        <v/>
      </c>
      <c r="E9573" s="8"/>
      <c r="F9573" s="8"/>
      <c r="G9573" s="8"/>
      <c r="H9573" s="4" t="str">
        <f t="shared" si="302"/>
        <v/>
      </c>
      <c r="I9573" s="5" t="str">
        <f t="shared" si="303"/>
        <v/>
      </c>
      <c r="J9573" s="8"/>
    </row>
    <row r="9574" spans="1:10" x14ac:dyDescent="0.3">
      <c r="A9574" s="10"/>
      <c r="B9574" s="7"/>
      <c r="C9574" s="20"/>
      <c r="D9574" s="8" t="str">
        <f>IF(C9574="",(""),(INDEX('Base de Datos'!A9557:B9564,(MATCH(Movimientos!C9574,'Base de Datos'!A9557:A9564,0)),(2))))</f>
        <v/>
      </c>
      <c r="E9574" s="8"/>
      <c r="F9574" s="8"/>
      <c r="G9574" s="8"/>
      <c r="H9574" s="4" t="str">
        <f t="shared" ref="H9574:H9637" si="304">IF(A9574="",(""),(IF(B9574="Ingreso",(D9574),(""))))</f>
        <v/>
      </c>
      <c r="I9574" s="5" t="str">
        <f t="shared" ref="I9574:I9637" si="305">IF(A9574="",(""),(IF(B9574="Egreso",(D9574),(""))))</f>
        <v/>
      </c>
      <c r="J9574" s="8"/>
    </row>
    <row r="9575" spans="1:10" x14ac:dyDescent="0.3">
      <c r="A9575" s="10"/>
      <c r="B9575" s="7"/>
      <c r="C9575" s="20"/>
      <c r="D9575" s="8" t="str">
        <f>IF(C9575="",(""),(INDEX('Base de Datos'!A9558:B9565,(MATCH(Movimientos!C9575,'Base de Datos'!A9558:A9565,0)),(2))))</f>
        <v/>
      </c>
      <c r="E9575" s="8"/>
      <c r="F9575" s="8"/>
      <c r="G9575" s="8"/>
      <c r="H9575" s="4" t="str">
        <f t="shared" si="304"/>
        <v/>
      </c>
      <c r="I9575" s="5" t="str">
        <f t="shared" si="305"/>
        <v/>
      </c>
      <c r="J9575" s="8"/>
    </row>
    <row r="9576" spans="1:10" x14ac:dyDescent="0.3">
      <c r="A9576" s="10"/>
      <c r="B9576" s="7"/>
      <c r="C9576" s="20"/>
      <c r="D9576" s="8" t="str">
        <f>IF(C9576="",(""),(INDEX('Base de Datos'!A9559:B9566,(MATCH(Movimientos!C9576,'Base de Datos'!A9559:A9566,0)),(2))))</f>
        <v/>
      </c>
      <c r="E9576" s="8"/>
      <c r="F9576" s="8"/>
      <c r="G9576" s="8"/>
      <c r="H9576" s="4" t="str">
        <f t="shared" si="304"/>
        <v/>
      </c>
      <c r="I9576" s="5" t="str">
        <f t="shared" si="305"/>
        <v/>
      </c>
      <c r="J9576" s="8"/>
    </row>
    <row r="9577" spans="1:10" x14ac:dyDescent="0.3">
      <c r="A9577" s="10"/>
      <c r="B9577" s="7"/>
      <c r="C9577" s="20"/>
      <c r="D9577" s="8" t="str">
        <f>IF(C9577="",(""),(INDEX('Base de Datos'!A9560:B9567,(MATCH(Movimientos!C9577,'Base de Datos'!A9560:A9567,0)),(2))))</f>
        <v/>
      </c>
      <c r="E9577" s="8"/>
      <c r="F9577" s="8"/>
      <c r="G9577" s="8"/>
      <c r="H9577" s="4" t="str">
        <f t="shared" si="304"/>
        <v/>
      </c>
      <c r="I9577" s="5" t="str">
        <f t="shared" si="305"/>
        <v/>
      </c>
      <c r="J9577" s="8"/>
    </row>
    <row r="9578" spans="1:10" x14ac:dyDescent="0.3">
      <c r="A9578" s="10"/>
      <c r="B9578" s="7"/>
      <c r="C9578" s="20"/>
      <c r="D9578" s="8" t="str">
        <f>IF(C9578="",(""),(INDEX('Base de Datos'!A9561:B9568,(MATCH(Movimientos!C9578,'Base de Datos'!A9561:A9568,0)),(2))))</f>
        <v/>
      </c>
      <c r="E9578" s="8"/>
      <c r="F9578" s="8"/>
      <c r="G9578" s="8"/>
      <c r="H9578" s="4" t="str">
        <f t="shared" si="304"/>
        <v/>
      </c>
      <c r="I9578" s="5" t="str">
        <f t="shared" si="305"/>
        <v/>
      </c>
      <c r="J9578" s="8"/>
    </row>
    <row r="9579" spans="1:10" x14ac:dyDescent="0.3">
      <c r="A9579" s="10"/>
      <c r="B9579" s="7"/>
      <c r="C9579" s="20"/>
      <c r="D9579" s="8" t="str">
        <f>IF(C9579="",(""),(INDEX('Base de Datos'!A9562:B9569,(MATCH(Movimientos!C9579,'Base de Datos'!A9562:A9569,0)),(2))))</f>
        <v/>
      </c>
      <c r="E9579" s="8"/>
      <c r="F9579" s="8"/>
      <c r="G9579" s="8"/>
      <c r="H9579" s="4" t="str">
        <f t="shared" si="304"/>
        <v/>
      </c>
      <c r="I9579" s="5" t="str">
        <f t="shared" si="305"/>
        <v/>
      </c>
      <c r="J9579" s="8"/>
    </row>
    <row r="9580" spans="1:10" x14ac:dyDescent="0.3">
      <c r="A9580" s="10"/>
      <c r="B9580" s="7"/>
      <c r="C9580" s="20"/>
      <c r="D9580" s="8" t="str">
        <f>IF(C9580="",(""),(INDEX('Base de Datos'!A9563:B9570,(MATCH(Movimientos!C9580,'Base de Datos'!A9563:A9570,0)),(2))))</f>
        <v/>
      </c>
      <c r="E9580" s="8"/>
      <c r="F9580" s="8"/>
      <c r="G9580" s="8"/>
      <c r="H9580" s="4" t="str">
        <f t="shared" si="304"/>
        <v/>
      </c>
      <c r="I9580" s="5" t="str">
        <f t="shared" si="305"/>
        <v/>
      </c>
      <c r="J9580" s="8"/>
    </row>
    <row r="9581" spans="1:10" x14ac:dyDescent="0.3">
      <c r="A9581" s="10"/>
      <c r="B9581" s="7"/>
      <c r="C9581" s="20"/>
      <c r="D9581" s="8" t="str">
        <f>IF(C9581="",(""),(INDEX('Base de Datos'!A9564:B9571,(MATCH(Movimientos!C9581,'Base de Datos'!A9564:A9571,0)),(2))))</f>
        <v/>
      </c>
      <c r="E9581" s="8"/>
      <c r="F9581" s="8"/>
      <c r="G9581" s="8"/>
      <c r="H9581" s="4" t="str">
        <f t="shared" si="304"/>
        <v/>
      </c>
      <c r="I9581" s="5" t="str">
        <f t="shared" si="305"/>
        <v/>
      </c>
      <c r="J9581" s="8"/>
    </row>
    <row r="9582" spans="1:10" x14ac:dyDescent="0.3">
      <c r="A9582" s="10"/>
      <c r="B9582" s="7"/>
      <c r="C9582" s="20"/>
      <c r="D9582" s="8" t="str">
        <f>IF(C9582="",(""),(INDEX('Base de Datos'!A9565:B9572,(MATCH(Movimientos!C9582,'Base de Datos'!A9565:A9572,0)),(2))))</f>
        <v/>
      </c>
      <c r="E9582" s="8"/>
      <c r="F9582" s="8"/>
      <c r="G9582" s="8"/>
      <c r="H9582" s="4" t="str">
        <f t="shared" si="304"/>
        <v/>
      </c>
      <c r="I9582" s="5" t="str">
        <f t="shared" si="305"/>
        <v/>
      </c>
      <c r="J9582" s="8"/>
    </row>
    <row r="9583" spans="1:10" x14ac:dyDescent="0.3">
      <c r="A9583" s="10"/>
      <c r="B9583" s="7"/>
      <c r="C9583" s="20"/>
      <c r="D9583" s="8" t="str">
        <f>IF(C9583="",(""),(INDEX('Base de Datos'!A9566:B9573,(MATCH(Movimientos!C9583,'Base de Datos'!A9566:A9573,0)),(2))))</f>
        <v/>
      </c>
      <c r="E9583" s="8"/>
      <c r="F9583" s="8"/>
      <c r="G9583" s="8"/>
      <c r="H9583" s="4" t="str">
        <f t="shared" si="304"/>
        <v/>
      </c>
      <c r="I9583" s="5" t="str">
        <f t="shared" si="305"/>
        <v/>
      </c>
      <c r="J9583" s="8"/>
    </row>
    <row r="9584" spans="1:10" x14ac:dyDescent="0.3">
      <c r="A9584" s="10"/>
      <c r="B9584" s="7"/>
      <c r="C9584" s="20"/>
      <c r="D9584" s="8" t="str">
        <f>IF(C9584="",(""),(INDEX('Base de Datos'!A9567:B9574,(MATCH(Movimientos!C9584,'Base de Datos'!A9567:A9574,0)),(2))))</f>
        <v/>
      </c>
      <c r="E9584" s="8"/>
      <c r="F9584" s="8"/>
      <c r="G9584" s="8"/>
      <c r="H9584" s="4" t="str">
        <f t="shared" si="304"/>
        <v/>
      </c>
      <c r="I9584" s="5" t="str">
        <f t="shared" si="305"/>
        <v/>
      </c>
      <c r="J9584" s="8"/>
    </row>
    <row r="9585" spans="1:10" x14ac:dyDescent="0.3">
      <c r="A9585" s="10"/>
      <c r="B9585" s="7"/>
      <c r="C9585" s="20"/>
      <c r="D9585" s="8" t="str">
        <f>IF(C9585="",(""),(INDEX('Base de Datos'!A9568:B9575,(MATCH(Movimientos!C9585,'Base de Datos'!A9568:A9575,0)),(2))))</f>
        <v/>
      </c>
      <c r="E9585" s="8"/>
      <c r="F9585" s="8"/>
      <c r="G9585" s="8"/>
      <c r="H9585" s="4" t="str">
        <f t="shared" si="304"/>
        <v/>
      </c>
      <c r="I9585" s="5" t="str">
        <f t="shared" si="305"/>
        <v/>
      </c>
      <c r="J9585" s="8"/>
    </row>
    <row r="9586" spans="1:10" x14ac:dyDescent="0.3">
      <c r="A9586" s="10"/>
      <c r="B9586" s="7"/>
      <c r="C9586" s="20"/>
      <c r="D9586" s="8" t="str">
        <f>IF(C9586="",(""),(INDEX('Base de Datos'!A9569:B9576,(MATCH(Movimientos!C9586,'Base de Datos'!A9569:A9576,0)),(2))))</f>
        <v/>
      </c>
      <c r="E9586" s="8"/>
      <c r="F9586" s="8"/>
      <c r="G9586" s="8"/>
      <c r="H9586" s="4" t="str">
        <f t="shared" si="304"/>
        <v/>
      </c>
      <c r="I9586" s="5" t="str">
        <f t="shared" si="305"/>
        <v/>
      </c>
      <c r="J9586" s="8"/>
    </row>
    <row r="9587" spans="1:10" x14ac:dyDescent="0.3">
      <c r="A9587" s="10"/>
      <c r="B9587" s="7"/>
      <c r="C9587" s="20"/>
      <c r="D9587" s="8" t="str">
        <f>IF(C9587="",(""),(INDEX('Base de Datos'!A9570:B9577,(MATCH(Movimientos!C9587,'Base de Datos'!A9570:A9577,0)),(2))))</f>
        <v/>
      </c>
      <c r="E9587" s="8"/>
      <c r="F9587" s="8"/>
      <c r="G9587" s="8"/>
      <c r="H9587" s="4" t="str">
        <f t="shared" si="304"/>
        <v/>
      </c>
      <c r="I9587" s="5" t="str">
        <f t="shared" si="305"/>
        <v/>
      </c>
      <c r="J9587" s="8"/>
    </row>
    <row r="9588" spans="1:10" x14ac:dyDescent="0.3">
      <c r="A9588" s="10"/>
      <c r="B9588" s="7"/>
      <c r="C9588" s="20"/>
      <c r="D9588" s="8" t="str">
        <f>IF(C9588="",(""),(INDEX('Base de Datos'!A9571:B9578,(MATCH(Movimientos!C9588,'Base de Datos'!A9571:A9578,0)),(2))))</f>
        <v/>
      </c>
      <c r="E9588" s="8"/>
      <c r="F9588" s="8"/>
      <c r="G9588" s="8"/>
      <c r="H9588" s="4" t="str">
        <f t="shared" si="304"/>
        <v/>
      </c>
      <c r="I9588" s="5" t="str">
        <f t="shared" si="305"/>
        <v/>
      </c>
      <c r="J9588" s="8"/>
    </row>
    <row r="9589" spans="1:10" x14ac:dyDescent="0.3">
      <c r="A9589" s="10"/>
      <c r="B9589" s="7"/>
      <c r="C9589" s="20"/>
      <c r="D9589" s="8" t="str">
        <f>IF(C9589="",(""),(INDEX('Base de Datos'!A9572:B9579,(MATCH(Movimientos!C9589,'Base de Datos'!A9572:A9579,0)),(2))))</f>
        <v/>
      </c>
      <c r="E9589" s="8"/>
      <c r="F9589" s="8"/>
      <c r="G9589" s="8"/>
      <c r="H9589" s="4" t="str">
        <f t="shared" si="304"/>
        <v/>
      </c>
      <c r="I9589" s="5" t="str">
        <f t="shared" si="305"/>
        <v/>
      </c>
      <c r="J9589" s="8"/>
    </row>
    <row r="9590" spans="1:10" x14ac:dyDescent="0.3">
      <c r="A9590" s="10"/>
      <c r="B9590" s="7"/>
      <c r="C9590" s="20"/>
      <c r="D9590" s="8" t="str">
        <f>IF(C9590="",(""),(INDEX('Base de Datos'!A9573:B9580,(MATCH(Movimientos!C9590,'Base de Datos'!A9573:A9580,0)),(2))))</f>
        <v/>
      </c>
      <c r="E9590" s="8"/>
      <c r="F9590" s="8"/>
      <c r="G9590" s="8"/>
      <c r="H9590" s="4" t="str">
        <f t="shared" si="304"/>
        <v/>
      </c>
      <c r="I9590" s="5" t="str">
        <f t="shared" si="305"/>
        <v/>
      </c>
      <c r="J9590" s="8"/>
    </row>
    <row r="9591" spans="1:10" x14ac:dyDescent="0.3">
      <c r="A9591" s="10"/>
      <c r="B9591" s="7"/>
      <c r="C9591" s="20"/>
      <c r="D9591" s="8" t="str">
        <f>IF(C9591="",(""),(INDEX('Base de Datos'!A9574:B9581,(MATCH(Movimientos!C9591,'Base de Datos'!A9574:A9581,0)),(2))))</f>
        <v/>
      </c>
      <c r="E9591" s="8"/>
      <c r="F9591" s="8"/>
      <c r="G9591" s="8"/>
      <c r="H9591" s="4" t="str">
        <f t="shared" si="304"/>
        <v/>
      </c>
      <c r="I9591" s="5" t="str">
        <f t="shared" si="305"/>
        <v/>
      </c>
      <c r="J9591" s="8"/>
    </row>
    <row r="9592" spans="1:10" x14ac:dyDescent="0.3">
      <c r="A9592" s="10"/>
      <c r="B9592" s="7"/>
      <c r="C9592" s="20"/>
      <c r="D9592" s="8" t="str">
        <f>IF(C9592="",(""),(INDEX('Base de Datos'!A9575:B9582,(MATCH(Movimientos!C9592,'Base de Datos'!A9575:A9582,0)),(2))))</f>
        <v/>
      </c>
      <c r="E9592" s="8"/>
      <c r="F9592" s="8"/>
      <c r="G9592" s="8"/>
      <c r="H9592" s="4" t="str">
        <f t="shared" si="304"/>
        <v/>
      </c>
      <c r="I9592" s="5" t="str">
        <f t="shared" si="305"/>
        <v/>
      </c>
      <c r="J9592" s="8"/>
    </row>
    <row r="9593" spans="1:10" x14ac:dyDescent="0.3">
      <c r="A9593" s="10"/>
      <c r="B9593" s="7"/>
      <c r="C9593" s="20"/>
      <c r="D9593" s="8" t="str">
        <f>IF(C9593="",(""),(INDEX('Base de Datos'!A9576:B9583,(MATCH(Movimientos!C9593,'Base de Datos'!A9576:A9583,0)),(2))))</f>
        <v/>
      </c>
      <c r="E9593" s="8"/>
      <c r="F9593" s="8"/>
      <c r="G9593" s="8"/>
      <c r="H9593" s="4" t="str">
        <f t="shared" si="304"/>
        <v/>
      </c>
      <c r="I9593" s="5" t="str">
        <f t="shared" si="305"/>
        <v/>
      </c>
      <c r="J9593" s="8"/>
    </row>
    <row r="9594" spans="1:10" x14ac:dyDescent="0.3">
      <c r="A9594" s="10"/>
      <c r="B9594" s="7"/>
      <c r="C9594" s="20"/>
      <c r="D9594" s="8" t="str">
        <f>IF(C9594="",(""),(INDEX('Base de Datos'!A9577:B9584,(MATCH(Movimientos!C9594,'Base de Datos'!A9577:A9584,0)),(2))))</f>
        <v/>
      </c>
      <c r="E9594" s="8"/>
      <c r="F9594" s="8"/>
      <c r="G9594" s="8"/>
      <c r="H9594" s="4" t="str">
        <f t="shared" si="304"/>
        <v/>
      </c>
      <c r="I9594" s="5" t="str">
        <f t="shared" si="305"/>
        <v/>
      </c>
      <c r="J9594" s="8"/>
    </row>
    <row r="9595" spans="1:10" x14ac:dyDescent="0.3">
      <c r="A9595" s="10"/>
      <c r="B9595" s="7"/>
      <c r="C9595" s="20"/>
      <c r="D9595" s="8" t="str">
        <f>IF(C9595="",(""),(INDEX('Base de Datos'!A9578:B9585,(MATCH(Movimientos!C9595,'Base de Datos'!A9578:A9585,0)),(2))))</f>
        <v/>
      </c>
      <c r="E9595" s="8"/>
      <c r="F9595" s="8"/>
      <c r="G9595" s="8"/>
      <c r="H9595" s="4" t="str">
        <f t="shared" si="304"/>
        <v/>
      </c>
      <c r="I9595" s="5" t="str">
        <f t="shared" si="305"/>
        <v/>
      </c>
      <c r="J9595" s="8"/>
    </row>
    <row r="9596" spans="1:10" x14ac:dyDescent="0.3">
      <c r="A9596" s="10"/>
      <c r="B9596" s="7"/>
      <c r="C9596" s="20"/>
      <c r="D9596" s="8" t="str">
        <f>IF(C9596="",(""),(INDEX('Base de Datos'!A9579:B9586,(MATCH(Movimientos!C9596,'Base de Datos'!A9579:A9586,0)),(2))))</f>
        <v/>
      </c>
      <c r="E9596" s="8"/>
      <c r="F9596" s="8"/>
      <c r="G9596" s="8"/>
      <c r="H9596" s="4" t="str">
        <f t="shared" si="304"/>
        <v/>
      </c>
      <c r="I9596" s="5" t="str">
        <f t="shared" si="305"/>
        <v/>
      </c>
      <c r="J9596" s="8"/>
    </row>
    <row r="9597" spans="1:10" x14ac:dyDescent="0.3">
      <c r="A9597" s="10"/>
      <c r="B9597" s="7"/>
      <c r="C9597" s="20"/>
      <c r="D9597" s="8" t="str">
        <f>IF(C9597="",(""),(INDEX('Base de Datos'!A9580:B9587,(MATCH(Movimientos!C9597,'Base de Datos'!A9580:A9587,0)),(2))))</f>
        <v/>
      </c>
      <c r="E9597" s="8"/>
      <c r="F9597" s="8"/>
      <c r="G9597" s="8"/>
      <c r="H9597" s="4" t="str">
        <f t="shared" si="304"/>
        <v/>
      </c>
      <c r="I9597" s="5" t="str">
        <f t="shared" si="305"/>
        <v/>
      </c>
      <c r="J9597" s="8"/>
    </row>
    <row r="9598" spans="1:10" x14ac:dyDescent="0.3">
      <c r="A9598" s="10"/>
      <c r="B9598" s="7"/>
      <c r="C9598" s="20"/>
      <c r="D9598" s="8" t="str">
        <f>IF(C9598="",(""),(INDEX('Base de Datos'!A9581:B9588,(MATCH(Movimientos!C9598,'Base de Datos'!A9581:A9588,0)),(2))))</f>
        <v/>
      </c>
      <c r="E9598" s="8"/>
      <c r="F9598" s="8"/>
      <c r="G9598" s="8"/>
      <c r="H9598" s="4" t="str">
        <f t="shared" si="304"/>
        <v/>
      </c>
      <c r="I9598" s="5" t="str">
        <f t="shared" si="305"/>
        <v/>
      </c>
      <c r="J9598" s="8"/>
    </row>
    <row r="9599" spans="1:10" x14ac:dyDescent="0.3">
      <c r="A9599" s="10"/>
      <c r="B9599" s="7"/>
      <c r="C9599" s="20"/>
      <c r="D9599" s="8" t="str">
        <f>IF(C9599="",(""),(INDEX('Base de Datos'!A9582:B9589,(MATCH(Movimientos!C9599,'Base de Datos'!A9582:A9589,0)),(2))))</f>
        <v/>
      </c>
      <c r="E9599" s="8"/>
      <c r="F9599" s="8"/>
      <c r="G9599" s="8"/>
      <c r="H9599" s="4" t="str">
        <f t="shared" si="304"/>
        <v/>
      </c>
      <c r="I9599" s="5" t="str">
        <f t="shared" si="305"/>
        <v/>
      </c>
      <c r="J9599" s="8"/>
    </row>
    <row r="9600" spans="1:10" x14ac:dyDescent="0.3">
      <c r="A9600" s="10"/>
      <c r="B9600" s="7"/>
      <c r="C9600" s="20"/>
      <c r="D9600" s="8" t="str">
        <f>IF(C9600="",(""),(INDEX('Base de Datos'!A9583:B9590,(MATCH(Movimientos!C9600,'Base de Datos'!A9583:A9590,0)),(2))))</f>
        <v/>
      </c>
      <c r="E9600" s="8"/>
      <c r="F9600" s="8"/>
      <c r="G9600" s="8"/>
      <c r="H9600" s="4" t="str">
        <f t="shared" si="304"/>
        <v/>
      </c>
      <c r="I9600" s="5" t="str">
        <f t="shared" si="305"/>
        <v/>
      </c>
      <c r="J9600" s="8"/>
    </row>
    <row r="9601" spans="1:10" x14ac:dyDescent="0.3">
      <c r="A9601" s="10"/>
      <c r="B9601" s="7"/>
      <c r="C9601" s="20"/>
      <c r="D9601" s="8" t="str">
        <f>IF(C9601="",(""),(INDEX('Base de Datos'!A9584:B9591,(MATCH(Movimientos!C9601,'Base de Datos'!A9584:A9591,0)),(2))))</f>
        <v/>
      </c>
      <c r="E9601" s="8"/>
      <c r="F9601" s="8"/>
      <c r="G9601" s="8"/>
      <c r="H9601" s="4" t="str">
        <f t="shared" si="304"/>
        <v/>
      </c>
      <c r="I9601" s="5" t="str">
        <f t="shared" si="305"/>
        <v/>
      </c>
      <c r="J9601" s="8"/>
    </row>
    <row r="9602" spans="1:10" x14ac:dyDescent="0.3">
      <c r="A9602" s="10"/>
      <c r="B9602" s="7"/>
      <c r="C9602" s="20"/>
      <c r="D9602" s="8" t="str">
        <f>IF(C9602="",(""),(INDEX('Base de Datos'!A9585:B9592,(MATCH(Movimientos!C9602,'Base de Datos'!A9585:A9592,0)),(2))))</f>
        <v/>
      </c>
      <c r="E9602" s="8"/>
      <c r="F9602" s="8"/>
      <c r="G9602" s="8"/>
      <c r="H9602" s="4" t="str">
        <f t="shared" si="304"/>
        <v/>
      </c>
      <c r="I9602" s="5" t="str">
        <f t="shared" si="305"/>
        <v/>
      </c>
      <c r="J9602" s="8"/>
    </row>
    <row r="9603" spans="1:10" x14ac:dyDescent="0.3">
      <c r="A9603" s="10"/>
      <c r="B9603" s="7"/>
      <c r="C9603" s="20"/>
      <c r="D9603" s="8" t="str">
        <f>IF(C9603="",(""),(INDEX('Base de Datos'!A9586:B9593,(MATCH(Movimientos!C9603,'Base de Datos'!A9586:A9593,0)),(2))))</f>
        <v/>
      </c>
      <c r="E9603" s="8"/>
      <c r="F9603" s="8"/>
      <c r="G9603" s="8"/>
      <c r="H9603" s="4" t="str">
        <f t="shared" si="304"/>
        <v/>
      </c>
      <c r="I9603" s="5" t="str">
        <f t="shared" si="305"/>
        <v/>
      </c>
      <c r="J9603" s="8"/>
    </row>
    <row r="9604" spans="1:10" x14ac:dyDescent="0.3">
      <c r="A9604" s="10"/>
      <c r="B9604" s="7"/>
      <c r="C9604" s="20"/>
      <c r="D9604" s="8" t="str">
        <f>IF(C9604="",(""),(INDEX('Base de Datos'!A9587:B9594,(MATCH(Movimientos!C9604,'Base de Datos'!A9587:A9594,0)),(2))))</f>
        <v/>
      </c>
      <c r="E9604" s="8"/>
      <c r="F9604" s="8"/>
      <c r="G9604" s="8"/>
      <c r="H9604" s="4" t="str">
        <f t="shared" si="304"/>
        <v/>
      </c>
      <c r="I9604" s="5" t="str">
        <f t="shared" si="305"/>
        <v/>
      </c>
      <c r="J9604" s="8"/>
    </row>
    <row r="9605" spans="1:10" x14ac:dyDescent="0.3">
      <c r="A9605" s="10"/>
      <c r="B9605" s="7"/>
      <c r="C9605" s="20"/>
      <c r="D9605" s="8" t="str">
        <f>IF(C9605="",(""),(INDEX('Base de Datos'!A9588:B9595,(MATCH(Movimientos!C9605,'Base de Datos'!A9588:A9595,0)),(2))))</f>
        <v/>
      </c>
      <c r="E9605" s="8"/>
      <c r="F9605" s="8"/>
      <c r="G9605" s="8"/>
      <c r="H9605" s="4" t="str">
        <f t="shared" si="304"/>
        <v/>
      </c>
      <c r="I9605" s="5" t="str">
        <f t="shared" si="305"/>
        <v/>
      </c>
      <c r="J9605" s="8"/>
    </row>
    <row r="9606" spans="1:10" x14ac:dyDescent="0.3">
      <c r="A9606" s="10"/>
      <c r="B9606" s="7"/>
      <c r="C9606" s="20"/>
      <c r="D9606" s="8" t="str">
        <f>IF(C9606="",(""),(INDEX('Base de Datos'!A9589:B9596,(MATCH(Movimientos!C9606,'Base de Datos'!A9589:A9596,0)),(2))))</f>
        <v/>
      </c>
      <c r="E9606" s="8"/>
      <c r="F9606" s="8"/>
      <c r="G9606" s="8"/>
      <c r="H9606" s="4" t="str">
        <f t="shared" si="304"/>
        <v/>
      </c>
      <c r="I9606" s="5" t="str">
        <f t="shared" si="305"/>
        <v/>
      </c>
      <c r="J9606" s="8"/>
    </row>
    <row r="9607" spans="1:10" x14ac:dyDescent="0.3">
      <c r="A9607" s="10"/>
      <c r="B9607" s="7"/>
      <c r="C9607" s="20"/>
      <c r="D9607" s="8" t="str">
        <f>IF(C9607="",(""),(INDEX('Base de Datos'!A9590:B9597,(MATCH(Movimientos!C9607,'Base de Datos'!A9590:A9597,0)),(2))))</f>
        <v/>
      </c>
      <c r="E9607" s="8"/>
      <c r="F9607" s="8"/>
      <c r="G9607" s="8"/>
      <c r="H9607" s="4" t="str">
        <f t="shared" si="304"/>
        <v/>
      </c>
      <c r="I9607" s="5" t="str">
        <f t="shared" si="305"/>
        <v/>
      </c>
      <c r="J9607" s="8"/>
    </row>
    <row r="9608" spans="1:10" x14ac:dyDescent="0.3">
      <c r="A9608" s="10"/>
      <c r="B9608" s="7"/>
      <c r="C9608" s="20"/>
      <c r="D9608" s="8" t="str">
        <f>IF(C9608="",(""),(INDEX('Base de Datos'!A9591:B9598,(MATCH(Movimientos!C9608,'Base de Datos'!A9591:A9598,0)),(2))))</f>
        <v/>
      </c>
      <c r="E9608" s="8"/>
      <c r="F9608" s="8"/>
      <c r="G9608" s="8"/>
      <c r="H9608" s="4" t="str">
        <f t="shared" si="304"/>
        <v/>
      </c>
      <c r="I9608" s="5" t="str">
        <f t="shared" si="305"/>
        <v/>
      </c>
      <c r="J9608" s="8"/>
    </row>
    <row r="9609" spans="1:10" x14ac:dyDescent="0.3">
      <c r="A9609" s="10"/>
      <c r="B9609" s="7"/>
      <c r="C9609" s="20"/>
      <c r="D9609" s="8" t="str">
        <f>IF(C9609="",(""),(INDEX('Base de Datos'!A9592:B9599,(MATCH(Movimientos!C9609,'Base de Datos'!A9592:A9599,0)),(2))))</f>
        <v/>
      </c>
      <c r="E9609" s="8"/>
      <c r="F9609" s="8"/>
      <c r="G9609" s="8"/>
      <c r="H9609" s="4" t="str">
        <f t="shared" si="304"/>
        <v/>
      </c>
      <c r="I9609" s="5" t="str">
        <f t="shared" si="305"/>
        <v/>
      </c>
      <c r="J9609" s="8"/>
    </row>
    <row r="9610" spans="1:10" x14ac:dyDescent="0.3">
      <c r="A9610" s="10"/>
      <c r="B9610" s="7"/>
      <c r="C9610" s="20"/>
      <c r="D9610" s="8" t="str">
        <f>IF(C9610="",(""),(INDEX('Base de Datos'!A9593:B9600,(MATCH(Movimientos!C9610,'Base de Datos'!A9593:A9600,0)),(2))))</f>
        <v/>
      </c>
      <c r="E9610" s="8"/>
      <c r="F9610" s="8"/>
      <c r="G9610" s="8"/>
      <c r="H9610" s="4" t="str">
        <f t="shared" si="304"/>
        <v/>
      </c>
      <c r="I9610" s="5" t="str">
        <f t="shared" si="305"/>
        <v/>
      </c>
      <c r="J9610" s="8"/>
    </row>
    <row r="9611" spans="1:10" x14ac:dyDescent="0.3">
      <c r="A9611" s="10"/>
      <c r="B9611" s="7"/>
      <c r="C9611" s="20"/>
      <c r="D9611" s="8" t="str">
        <f>IF(C9611="",(""),(INDEX('Base de Datos'!A9594:B9601,(MATCH(Movimientos!C9611,'Base de Datos'!A9594:A9601,0)),(2))))</f>
        <v/>
      </c>
      <c r="E9611" s="8"/>
      <c r="F9611" s="8"/>
      <c r="G9611" s="8"/>
      <c r="H9611" s="4" t="str">
        <f t="shared" si="304"/>
        <v/>
      </c>
      <c r="I9611" s="5" t="str">
        <f t="shared" si="305"/>
        <v/>
      </c>
      <c r="J9611" s="8"/>
    </row>
    <row r="9612" spans="1:10" x14ac:dyDescent="0.3">
      <c r="A9612" s="10"/>
      <c r="B9612" s="7"/>
      <c r="C9612" s="20"/>
      <c r="D9612" s="8" t="str">
        <f>IF(C9612="",(""),(INDEX('Base de Datos'!A9595:B9602,(MATCH(Movimientos!C9612,'Base de Datos'!A9595:A9602,0)),(2))))</f>
        <v/>
      </c>
      <c r="E9612" s="8"/>
      <c r="F9612" s="8"/>
      <c r="G9612" s="8"/>
      <c r="H9612" s="4" t="str">
        <f t="shared" si="304"/>
        <v/>
      </c>
      <c r="I9612" s="5" t="str">
        <f t="shared" si="305"/>
        <v/>
      </c>
      <c r="J9612" s="8"/>
    </row>
    <row r="9613" spans="1:10" x14ac:dyDescent="0.3">
      <c r="A9613" s="10"/>
      <c r="B9613" s="7"/>
      <c r="C9613" s="20"/>
      <c r="D9613" s="8" t="str">
        <f>IF(C9613="",(""),(INDEX('Base de Datos'!A9596:B9603,(MATCH(Movimientos!C9613,'Base de Datos'!A9596:A9603,0)),(2))))</f>
        <v/>
      </c>
      <c r="E9613" s="8"/>
      <c r="F9613" s="8"/>
      <c r="G9613" s="8"/>
      <c r="H9613" s="4" t="str">
        <f t="shared" si="304"/>
        <v/>
      </c>
      <c r="I9613" s="5" t="str">
        <f t="shared" si="305"/>
        <v/>
      </c>
      <c r="J9613" s="8"/>
    </row>
    <row r="9614" spans="1:10" x14ac:dyDescent="0.3">
      <c r="A9614" s="10"/>
      <c r="B9614" s="7"/>
      <c r="C9614" s="20"/>
      <c r="D9614" s="8" t="str">
        <f>IF(C9614="",(""),(INDEX('Base de Datos'!A9597:B9604,(MATCH(Movimientos!C9614,'Base de Datos'!A9597:A9604,0)),(2))))</f>
        <v/>
      </c>
      <c r="E9614" s="8"/>
      <c r="F9614" s="8"/>
      <c r="G9614" s="8"/>
      <c r="H9614" s="4" t="str">
        <f t="shared" si="304"/>
        <v/>
      </c>
      <c r="I9614" s="5" t="str">
        <f t="shared" si="305"/>
        <v/>
      </c>
      <c r="J9614" s="8"/>
    </row>
    <row r="9615" spans="1:10" x14ac:dyDescent="0.3">
      <c r="A9615" s="10"/>
      <c r="B9615" s="7"/>
      <c r="C9615" s="20"/>
      <c r="D9615" s="8" t="str">
        <f>IF(C9615="",(""),(INDEX('Base de Datos'!A9598:B9605,(MATCH(Movimientos!C9615,'Base de Datos'!A9598:A9605,0)),(2))))</f>
        <v/>
      </c>
      <c r="E9615" s="8"/>
      <c r="F9615" s="8"/>
      <c r="G9615" s="8"/>
      <c r="H9615" s="4" t="str">
        <f t="shared" si="304"/>
        <v/>
      </c>
      <c r="I9615" s="5" t="str">
        <f t="shared" si="305"/>
        <v/>
      </c>
      <c r="J9615" s="8"/>
    </row>
    <row r="9616" spans="1:10" x14ac:dyDescent="0.3">
      <c r="A9616" s="10"/>
      <c r="B9616" s="7"/>
      <c r="C9616" s="20"/>
      <c r="D9616" s="8" t="str">
        <f>IF(C9616="",(""),(INDEX('Base de Datos'!A9599:B9606,(MATCH(Movimientos!C9616,'Base de Datos'!A9599:A9606,0)),(2))))</f>
        <v/>
      </c>
      <c r="E9616" s="8"/>
      <c r="F9616" s="8"/>
      <c r="G9616" s="8"/>
      <c r="H9616" s="4" t="str">
        <f t="shared" si="304"/>
        <v/>
      </c>
      <c r="I9616" s="5" t="str">
        <f t="shared" si="305"/>
        <v/>
      </c>
      <c r="J9616" s="8"/>
    </row>
    <row r="9617" spans="1:10" x14ac:dyDescent="0.3">
      <c r="A9617" s="10"/>
      <c r="B9617" s="7"/>
      <c r="C9617" s="20"/>
      <c r="D9617" s="8" t="str">
        <f>IF(C9617="",(""),(INDEX('Base de Datos'!A9600:B9607,(MATCH(Movimientos!C9617,'Base de Datos'!A9600:A9607,0)),(2))))</f>
        <v/>
      </c>
      <c r="E9617" s="8"/>
      <c r="F9617" s="8"/>
      <c r="G9617" s="8"/>
      <c r="H9617" s="4" t="str">
        <f t="shared" si="304"/>
        <v/>
      </c>
      <c r="I9617" s="5" t="str">
        <f t="shared" si="305"/>
        <v/>
      </c>
      <c r="J9617" s="8"/>
    </row>
    <row r="9618" spans="1:10" x14ac:dyDescent="0.3">
      <c r="A9618" s="10"/>
      <c r="B9618" s="7"/>
      <c r="C9618" s="20"/>
      <c r="D9618" s="8" t="str">
        <f>IF(C9618="",(""),(INDEX('Base de Datos'!A9601:B9608,(MATCH(Movimientos!C9618,'Base de Datos'!A9601:A9608,0)),(2))))</f>
        <v/>
      </c>
      <c r="E9618" s="8"/>
      <c r="F9618" s="8"/>
      <c r="G9618" s="8"/>
      <c r="H9618" s="4" t="str">
        <f t="shared" si="304"/>
        <v/>
      </c>
      <c r="I9618" s="5" t="str">
        <f t="shared" si="305"/>
        <v/>
      </c>
      <c r="J9618" s="8"/>
    </row>
    <row r="9619" spans="1:10" x14ac:dyDescent="0.3">
      <c r="A9619" s="10"/>
      <c r="B9619" s="7"/>
      <c r="C9619" s="20"/>
      <c r="D9619" s="8" t="str">
        <f>IF(C9619="",(""),(INDEX('Base de Datos'!A9602:B9609,(MATCH(Movimientos!C9619,'Base de Datos'!A9602:A9609,0)),(2))))</f>
        <v/>
      </c>
      <c r="E9619" s="8"/>
      <c r="F9619" s="8"/>
      <c r="G9619" s="8"/>
      <c r="H9619" s="4" t="str">
        <f t="shared" si="304"/>
        <v/>
      </c>
      <c r="I9619" s="5" t="str">
        <f t="shared" si="305"/>
        <v/>
      </c>
      <c r="J9619" s="8"/>
    </row>
    <row r="9620" spans="1:10" x14ac:dyDescent="0.3">
      <c r="A9620" s="10"/>
      <c r="B9620" s="7"/>
      <c r="C9620" s="20"/>
      <c r="D9620" s="8" t="str">
        <f>IF(C9620="",(""),(INDEX('Base de Datos'!A9603:B9610,(MATCH(Movimientos!C9620,'Base de Datos'!A9603:A9610,0)),(2))))</f>
        <v/>
      </c>
      <c r="E9620" s="8"/>
      <c r="F9620" s="8"/>
      <c r="G9620" s="8"/>
      <c r="H9620" s="4" t="str">
        <f t="shared" si="304"/>
        <v/>
      </c>
      <c r="I9620" s="5" t="str">
        <f t="shared" si="305"/>
        <v/>
      </c>
      <c r="J9620" s="8"/>
    </row>
    <row r="9621" spans="1:10" x14ac:dyDescent="0.3">
      <c r="A9621" s="10"/>
      <c r="B9621" s="7"/>
      <c r="C9621" s="20"/>
      <c r="D9621" s="8" t="str">
        <f>IF(C9621="",(""),(INDEX('Base de Datos'!A9604:B9611,(MATCH(Movimientos!C9621,'Base de Datos'!A9604:A9611,0)),(2))))</f>
        <v/>
      </c>
      <c r="E9621" s="8"/>
      <c r="F9621" s="8"/>
      <c r="G9621" s="8"/>
      <c r="H9621" s="4" t="str">
        <f t="shared" si="304"/>
        <v/>
      </c>
      <c r="I9621" s="5" t="str">
        <f t="shared" si="305"/>
        <v/>
      </c>
      <c r="J9621" s="8"/>
    </row>
    <row r="9622" spans="1:10" x14ac:dyDescent="0.3">
      <c r="A9622" s="10"/>
      <c r="B9622" s="7"/>
      <c r="C9622" s="20"/>
      <c r="D9622" s="8" t="str">
        <f>IF(C9622="",(""),(INDEX('Base de Datos'!A9605:B9612,(MATCH(Movimientos!C9622,'Base de Datos'!A9605:A9612,0)),(2))))</f>
        <v/>
      </c>
      <c r="E9622" s="8"/>
      <c r="F9622" s="8"/>
      <c r="G9622" s="8"/>
      <c r="H9622" s="4" t="str">
        <f t="shared" si="304"/>
        <v/>
      </c>
      <c r="I9622" s="5" t="str">
        <f t="shared" si="305"/>
        <v/>
      </c>
      <c r="J9622" s="8"/>
    </row>
    <row r="9623" spans="1:10" x14ac:dyDescent="0.3">
      <c r="A9623" s="10"/>
      <c r="B9623" s="7"/>
      <c r="C9623" s="20"/>
      <c r="D9623" s="8" t="str">
        <f>IF(C9623="",(""),(INDEX('Base de Datos'!A9606:B9613,(MATCH(Movimientos!C9623,'Base de Datos'!A9606:A9613,0)),(2))))</f>
        <v/>
      </c>
      <c r="E9623" s="8"/>
      <c r="F9623" s="8"/>
      <c r="G9623" s="8"/>
      <c r="H9623" s="4" t="str">
        <f t="shared" si="304"/>
        <v/>
      </c>
      <c r="I9623" s="5" t="str">
        <f t="shared" si="305"/>
        <v/>
      </c>
      <c r="J9623" s="8"/>
    </row>
    <row r="9624" spans="1:10" x14ac:dyDescent="0.3">
      <c r="A9624" s="10"/>
      <c r="B9624" s="7"/>
      <c r="C9624" s="20"/>
      <c r="D9624" s="8" t="str">
        <f>IF(C9624="",(""),(INDEX('Base de Datos'!A9607:B9614,(MATCH(Movimientos!C9624,'Base de Datos'!A9607:A9614,0)),(2))))</f>
        <v/>
      </c>
      <c r="E9624" s="8"/>
      <c r="F9624" s="8"/>
      <c r="G9624" s="8"/>
      <c r="H9624" s="4" t="str">
        <f t="shared" si="304"/>
        <v/>
      </c>
      <c r="I9624" s="5" t="str">
        <f t="shared" si="305"/>
        <v/>
      </c>
      <c r="J9624" s="8"/>
    </row>
    <row r="9625" spans="1:10" x14ac:dyDescent="0.3">
      <c r="A9625" s="10"/>
      <c r="B9625" s="7"/>
      <c r="C9625" s="20"/>
      <c r="D9625" s="8" t="str">
        <f>IF(C9625="",(""),(INDEX('Base de Datos'!A9608:B9615,(MATCH(Movimientos!C9625,'Base de Datos'!A9608:A9615,0)),(2))))</f>
        <v/>
      </c>
      <c r="E9625" s="8"/>
      <c r="F9625" s="8"/>
      <c r="G9625" s="8"/>
      <c r="H9625" s="4" t="str">
        <f t="shared" si="304"/>
        <v/>
      </c>
      <c r="I9625" s="5" t="str">
        <f t="shared" si="305"/>
        <v/>
      </c>
      <c r="J9625" s="8"/>
    </row>
    <row r="9626" spans="1:10" x14ac:dyDescent="0.3">
      <c r="A9626" s="10"/>
      <c r="B9626" s="7"/>
      <c r="C9626" s="20"/>
      <c r="D9626" s="8" t="str">
        <f>IF(C9626="",(""),(INDEX('Base de Datos'!A9609:B9616,(MATCH(Movimientos!C9626,'Base de Datos'!A9609:A9616,0)),(2))))</f>
        <v/>
      </c>
      <c r="E9626" s="8"/>
      <c r="F9626" s="8"/>
      <c r="G9626" s="8"/>
      <c r="H9626" s="4" t="str">
        <f t="shared" si="304"/>
        <v/>
      </c>
      <c r="I9626" s="5" t="str">
        <f t="shared" si="305"/>
        <v/>
      </c>
      <c r="J9626" s="8"/>
    </row>
    <row r="9627" spans="1:10" x14ac:dyDescent="0.3">
      <c r="A9627" s="10"/>
      <c r="B9627" s="7"/>
      <c r="C9627" s="20"/>
      <c r="D9627" s="8" t="str">
        <f>IF(C9627="",(""),(INDEX('Base de Datos'!A9610:B9617,(MATCH(Movimientos!C9627,'Base de Datos'!A9610:A9617,0)),(2))))</f>
        <v/>
      </c>
      <c r="E9627" s="8"/>
      <c r="F9627" s="8"/>
      <c r="G9627" s="8"/>
      <c r="H9627" s="4" t="str">
        <f t="shared" si="304"/>
        <v/>
      </c>
      <c r="I9627" s="5" t="str">
        <f t="shared" si="305"/>
        <v/>
      </c>
      <c r="J9627" s="8"/>
    </row>
    <row r="9628" spans="1:10" x14ac:dyDescent="0.3">
      <c r="A9628" s="10"/>
      <c r="B9628" s="7"/>
      <c r="C9628" s="20"/>
      <c r="D9628" s="8" t="str">
        <f>IF(C9628="",(""),(INDEX('Base de Datos'!A9611:B9618,(MATCH(Movimientos!C9628,'Base de Datos'!A9611:A9618,0)),(2))))</f>
        <v/>
      </c>
      <c r="E9628" s="8"/>
      <c r="F9628" s="8"/>
      <c r="G9628" s="8"/>
      <c r="H9628" s="4" t="str">
        <f t="shared" si="304"/>
        <v/>
      </c>
      <c r="I9628" s="5" t="str">
        <f t="shared" si="305"/>
        <v/>
      </c>
      <c r="J9628" s="8"/>
    </row>
    <row r="9629" spans="1:10" x14ac:dyDescent="0.3">
      <c r="A9629" s="10"/>
      <c r="B9629" s="7"/>
      <c r="C9629" s="20"/>
      <c r="D9629" s="8" t="str">
        <f>IF(C9629="",(""),(INDEX('Base de Datos'!A9612:B9619,(MATCH(Movimientos!C9629,'Base de Datos'!A9612:A9619,0)),(2))))</f>
        <v/>
      </c>
      <c r="E9629" s="8"/>
      <c r="F9629" s="8"/>
      <c r="G9629" s="8"/>
      <c r="H9629" s="4" t="str">
        <f t="shared" si="304"/>
        <v/>
      </c>
      <c r="I9629" s="5" t="str">
        <f t="shared" si="305"/>
        <v/>
      </c>
      <c r="J9629" s="8"/>
    </row>
    <row r="9630" spans="1:10" x14ac:dyDescent="0.3">
      <c r="A9630" s="10"/>
      <c r="B9630" s="7"/>
      <c r="C9630" s="20"/>
      <c r="D9630" s="8" t="str">
        <f>IF(C9630="",(""),(INDEX('Base de Datos'!A9613:B9620,(MATCH(Movimientos!C9630,'Base de Datos'!A9613:A9620,0)),(2))))</f>
        <v/>
      </c>
      <c r="E9630" s="8"/>
      <c r="F9630" s="8"/>
      <c r="G9630" s="8"/>
      <c r="H9630" s="4" t="str">
        <f t="shared" si="304"/>
        <v/>
      </c>
      <c r="I9630" s="5" t="str">
        <f t="shared" si="305"/>
        <v/>
      </c>
      <c r="J9630" s="8"/>
    </row>
    <row r="9631" spans="1:10" x14ac:dyDescent="0.3">
      <c r="A9631" s="10"/>
      <c r="B9631" s="7"/>
      <c r="C9631" s="20"/>
      <c r="D9631" s="8" t="str">
        <f>IF(C9631="",(""),(INDEX('Base de Datos'!A9614:B9621,(MATCH(Movimientos!C9631,'Base de Datos'!A9614:A9621,0)),(2))))</f>
        <v/>
      </c>
      <c r="E9631" s="8"/>
      <c r="F9631" s="8"/>
      <c r="G9631" s="8"/>
      <c r="H9631" s="4" t="str">
        <f t="shared" si="304"/>
        <v/>
      </c>
      <c r="I9631" s="5" t="str">
        <f t="shared" si="305"/>
        <v/>
      </c>
      <c r="J9631" s="8"/>
    </row>
    <row r="9632" spans="1:10" x14ac:dyDescent="0.3">
      <c r="A9632" s="10"/>
      <c r="B9632" s="7"/>
      <c r="C9632" s="20"/>
      <c r="D9632" s="8" t="str">
        <f>IF(C9632="",(""),(INDEX('Base de Datos'!A9615:B9622,(MATCH(Movimientos!C9632,'Base de Datos'!A9615:A9622,0)),(2))))</f>
        <v/>
      </c>
      <c r="E9632" s="8"/>
      <c r="F9632" s="8"/>
      <c r="G9632" s="8"/>
      <c r="H9632" s="4" t="str">
        <f t="shared" si="304"/>
        <v/>
      </c>
      <c r="I9632" s="5" t="str">
        <f t="shared" si="305"/>
        <v/>
      </c>
      <c r="J9632" s="8"/>
    </row>
    <row r="9633" spans="1:10" x14ac:dyDescent="0.3">
      <c r="A9633" s="10"/>
      <c r="B9633" s="7"/>
      <c r="C9633" s="20"/>
      <c r="D9633" s="8" t="str">
        <f>IF(C9633="",(""),(INDEX('Base de Datos'!A9616:B9623,(MATCH(Movimientos!C9633,'Base de Datos'!A9616:A9623,0)),(2))))</f>
        <v/>
      </c>
      <c r="E9633" s="8"/>
      <c r="F9633" s="8"/>
      <c r="G9633" s="8"/>
      <c r="H9633" s="4" t="str">
        <f t="shared" si="304"/>
        <v/>
      </c>
      <c r="I9633" s="5" t="str">
        <f t="shared" si="305"/>
        <v/>
      </c>
      <c r="J9633" s="8"/>
    </row>
    <row r="9634" spans="1:10" x14ac:dyDescent="0.3">
      <c r="A9634" s="10"/>
      <c r="B9634" s="7"/>
      <c r="C9634" s="20"/>
      <c r="D9634" s="8" t="str">
        <f>IF(C9634="",(""),(INDEX('Base de Datos'!A9617:B9624,(MATCH(Movimientos!C9634,'Base de Datos'!A9617:A9624,0)),(2))))</f>
        <v/>
      </c>
      <c r="E9634" s="8"/>
      <c r="F9634" s="8"/>
      <c r="G9634" s="8"/>
      <c r="H9634" s="4" t="str">
        <f t="shared" si="304"/>
        <v/>
      </c>
      <c r="I9634" s="5" t="str">
        <f t="shared" si="305"/>
        <v/>
      </c>
      <c r="J9634" s="8"/>
    </row>
    <row r="9635" spans="1:10" x14ac:dyDescent="0.3">
      <c r="A9635" s="10"/>
      <c r="B9635" s="7"/>
      <c r="C9635" s="20"/>
      <c r="D9635" s="8" t="str">
        <f>IF(C9635="",(""),(INDEX('Base de Datos'!A9618:B9625,(MATCH(Movimientos!C9635,'Base de Datos'!A9618:A9625,0)),(2))))</f>
        <v/>
      </c>
      <c r="E9635" s="8"/>
      <c r="F9635" s="8"/>
      <c r="G9635" s="8"/>
      <c r="H9635" s="4" t="str">
        <f t="shared" si="304"/>
        <v/>
      </c>
      <c r="I9635" s="5" t="str">
        <f t="shared" si="305"/>
        <v/>
      </c>
      <c r="J9635" s="8"/>
    </row>
    <row r="9636" spans="1:10" x14ac:dyDescent="0.3">
      <c r="A9636" s="10"/>
      <c r="B9636" s="7"/>
      <c r="C9636" s="20"/>
      <c r="D9636" s="8" t="str">
        <f>IF(C9636="",(""),(INDEX('Base de Datos'!A9619:B9626,(MATCH(Movimientos!C9636,'Base de Datos'!A9619:A9626,0)),(2))))</f>
        <v/>
      </c>
      <c r="E9636" s="8"/>
      <c r="F9636" s="8"/>
      <c r="G9636" s="8"/>
      <c r="H9636" s="4" t="str">
        <f t="shared" si="304"/>
        <v/>
      </c>
      <c r="I9636" s="5" t="str">
        <f t="shared" si="305"/>
        <v/>
      </c>
      <c r="J9636" s="8"/>
    </row>
    <row r="9637" spans="1:10" x14ac:dyDescent="0.3">
      <c r="A9637" s="10"/>
      <c r="B9637" s="7"/>
      <c r="C9637" s="20"/>
      <c r="D9637" s="8" t="str">
        <f>IF(C9637="",(""),(INDEX('Base de Datos'!A9620:B9627,(MATCH(Movimientos!C9637,'Base de Datos'!A9620:A9627,0)),(2))))</f>
        <v/>
      </c>
      <c r="E9637" s="8"/>
      <c r="F9637" s="8"/>
      <c r="G9637" s="8"/>
      <c r="H9637" s="4" t="str">
        <f t="shared" si="304"/>
        <v/>
      </c>
      <c r="I9637" s="5" t="str">
        <f t="shared" si="305"/>
        <v/>
      </c>
      <c r="J9637" s="8"/>
    </row>
    <row r="9638" spans="1:10" x14ac:dyDescent="0.3">
      <c r="A9638" s="10"/>
      <c r="B9638" s="7"/>
      <c r="C9638" s="20"/>
      <c r="D9638" s="8" t="str">
        <f>IF(C9638="",(""),(INDEX('Base de Datos'!A9621:B9628,(MATCH(Movimientos!C9638,'Base de Datos'!A9621:A9628,0)),(2))))</f>
        <v/>
      </c>
      <c r="E9638" s="8"/>
      <c r="F9638" s="8"/>
      <c r="G9638" s="8"/>
      <c r="H9638" s="4" t="str">
        <f t="shared" ref="H9638:H9701" si="306">IF(A9638="",(""),(IF(B9638="Ingreso",(D9638),(""))))</f>
        <v/>
      </c>
      <c r="I9638" s="5" t="str">
        <f t="shared" ref="I9638:I9701" si="307">IF(A9638="",(""),(IF(B9638="Egreso",(D9638),(""))))</f>
        <v/>
      </c>
      <c r="J9638" s="8"/>
    </row>
    <row r="9639" spans="1:10" x14ac:dyDescent="0.3">
      <c r="A9639" s="10"/>
      <c r="B9639" s="7"/>
      <c r="C9639" s="20"/>
      <c r="D9639" s="8" t="str">
        <f>IF(C9639="",(""),(INDEX('Base de Datos'!A9622:B9629,(MATCH(Movimientos!C9639,'Base de Datos'!A9622:A9629,0)),(2))))</f>
        <v/>
      </c>
      <c r="E9639" s="8"/>
      <c r="F9639" s="8"/>
      <c r="G9639" s="8"/>
      <c r="H9639" s="4" t="str">
        <f t="shared" si="306"/>
        <v/>
      </c>
      <c r="I9639" s="5" t="str">
        <f t="shared" si="307"/>
        <v/>
      </c>
      <c r="J9639" s="8"/>
    </row>
    <row r="9640" spans="1:10" x14ac:dyDescent="0.3">
      <c r="A9640" s="10"/>
      <c r="B9640" s="7"/>
      <c r="C9640" s="20"/>
      <c r="D9640" s="8" t="str">
        <f>IF(C9640="",(""),(INDEX('Base de Datos'!A9623:B9630,(MATCH(Movimientos!C9640,'Base de Datos'!A9623:A9630,0)),(2))))</f>
        <v/>
      </c>
      <c r="E9640" s="8"/>
      <c r="F9640" s="8"/>
      <c r="G9640" s="8"/>
      <c r="H9640" s="4" t="str">
        <f t="shared" si="306"/>
        <v/>
      </c>
      <c r="I9640" s="5" t="str">
        <f t="shared" si="307"/>
        <v/>
      </c>
      <c r="J9640" s="8"/>
    </row>
    <row r="9641" spans="1:10" x14ac:dyDescent="0.3">
      <c r="A9641" s="10"/>
      <c r="B9641" s="7"/>
      <c r="C9641" s="20"/>
      <c r="D9641" s="8" t="str">
        <f>IF(C9641="",(""),(INDEX('Base de Datos'!A9624:B9631,(MATCH(Movimientos!C9641,'Base de Datos'!A9624:A9631,0)),(2))))</f>
        <v/>
      </c>
      <c r="E9641" s="8"/>
      <c r="F9641" s="8"/>
      <c r="G9641" s="8"/>
      <c r="H9641" s="4" t="str">
        <f t="shared" si="306"/>
        <v/>
      </c>
      <c r="I9641" s="5" t="str">
        <f t="shared" si="307"/>
        <v/>
      </c>
      <c r="J9641" s="8"/>
    </row>
    <row r="9642" spans="1:10" x14ac:dyDescent="0.3">
      <c r="A9642" s="10"/>
      <c r="B9642" s="7"/>
      <c r="C9642" s="20"/>
      <c r="D9642" s="8" t="str">
        <f>IF(C9642="",(""),(INDEX('Base de Datos'!A9625:B9632,(MATCH(Movimientos!C9642,'Base de Datos'!A9625:A9632,0)),(2))))</f>
        <v/>
      </c>
      <c r="E9642" s="8"/>
      <c r="F9642" s="8"/>
      <c r="G9642" s="8"/>
      <c r="H9642" s="4" t="str">
        <f t="shared" si="306"/>
        <v/>
      </c>
      <c r="I9642" s="5" t="str">
        <f t="shared" si="307"/>
        <v/>
      </c>
      <c r="J9642" s="8"/>
    </row>
    <row r="9643" spans="1:10" x14ac:dyDescent="0.3">
      <c r="A9643" s="10"/>
      <c r="B9643" s="7"/>
      <c r="C9643" s="20"/>
      <c r="D9643" s="8" t="str">
        <f>IF(C9643="",(""),(INDEX('Base de Datos'!A9626:B9633,(MATCH(Movimientos!C9643,'Base de Datos'!A9626:A9633,0)),(2))))</f>
        <v/>
      </c>
      <c r="E9643" s="8"/>
      <c r="F9643" s="8"/>
      <c r="G9643" s="8"/>
      <c r="H9643" s="4" t="str">
        <f t="shared" si="306"/>
        <v/>
      </c>
      <c r="I9643" s="5" t="str">
        <f t="shared" si="307"/>
        <v/>
      </c>
      <c r="J9643" s="8"/>
    </row>
    <row r="9644" spans="1:10" x14ac:dyDescent="0.3">
      <c r="A9644" s="10"/>
      <c r="B9644" s="7"/>
      <c r="C9644" s="20"/>
      <c r="D9644" s="8" t="str">
        <f>IF(C9644="",(""),(INDEX('Base de Datos'!A9627:B9634,(MATCH(Movimientos!C9644,'Base de Datos'!A9627:A9634,0)),(2))))</f>
        <v/>
      </c>
      <c r="E9644" s="8"/>
      <c r="F9644" s="8"/>
      <c r="G9644" s="8"/>
      <c r="H9644" s="4" t="str">
        <f t="shared" si="306"/>
        <v/>
      </c>
      <c r="I9644" s="5" t="str">
        <f t="shared" si="307"/>
        <v/>
      </c>
      <c r="J9644" s="8"/>
    </row>
    <row r="9645" spans="1:10" x14ac:dyDescent="0.3">
      <c r="A9645" s="10"/>
      <c r="B9645" s="7"/>
      <c r="C9645" s="20"/>
      <c r="D9645" s="8" t="str">
        <f>IF(C9645="",(""),(INDEX('Base de Datos'!A9628:B9635,(MATCH(Movimientos!C9645,'Base de Datos'!A9628:A9635,0)),(2))))</f>
        <v/>
      </c>
      <c r="E9645" s="8"/>
      <c r="F9645" s="8"/>
      <c r="G9645" s="8"/>
      <c r="H9645" s="4" t="str">
        <f t="shared" si="306"/>
        <v/>
      </c>
      <c r="I9645" s="5" t="str">
        <f t="shared" si="307"/>
        <v/>
      </c>
      <c r="J9645" s="8"/>
    </row>
    <row r="9646" spans="1:10" x14ac:dyDescent="0.3">
      <c r="A9646" s="10"/>
      <c r="B9646" s="7"/>
      <c r="C9646" s="20"/>
      <c r="D9646" s="8" t="str">
        <f>IF(C9646="",(""),(INDEX('Base de Datos'!A9629:B9636,(MATCH(Movimientos!C9646,'Base de Datos'!A9629:A9636,0)),(2))))</f>
        <v/>
      </c>
      <c r="E9646" s="8"/>
      <c r="F9646" s="8"/>
      <c r="G9646" s="8"/>
      <c r="H9646" s="4" t="str">
        <f t="shared" si="306"/>
        <v/>
      </c>
      <c r="I9646" s="5" t="str">
        <f t="shared" si="307"/>
        <v/>
      </c>
      <c r="J9646" s="8"/>
    </row>
    <row r="9647" spans="1:10" x14ac:dyDescent="0.3">
      <c r="A9647" s="10"/>
      <c r="B9647" s="7"/>
      <c r="C9647" s="20"/>
      <c r="D9647" s="8" t="str">
        <f>IF(C9647="",(""),(INDEX('Base de Datos'!A9630:B9637,(MATCH(Movimientos!C9647,'Base de Datos'!A9630:A9637,0)),(2))))</f>
        <v/>
      </c>
      <c r="E9647" s="8"/>
      <c r="F9647" s="8"/>
      <c r="G9647" s="8"/>
      <c r="H9647" s="4" t="str">
        <f t="shared" si="306"/>
        <v/>
      </c>
      <c r="I9647" s="5" t="str">
        <f t="shared" si="307"/>
        <v/>
      </c>
      <c r="J9647" s="8"/>
    </row>
    <row r="9648" spans="1:10" x14ac:dyDescent="0.3">
      <c r="A9648" s="10"/>
      <c r="B9648" s="7"/>
      <c r="C9648" s="20"/>
      <c r="D9648" s="8" t="str">
        <f>IF(C9648="",(""),(INDEX('Base de Datos'!A9631:B9638,(MATCH(Movimientos!C9648,'Base de Datos'!A9631:A9638,0)),(2))))</f>
        <v/>
      </c>
      <c r="E9648" s="8"/>
      <c r="F9648" s="8"/>
      <c r="G9648" s="8"/>
      <c r="H9648" s="4" t="str">
        <f t="shared" si="306"/>
        <v/>
      </c>
      <c r="I9648" s="5" t="str">
        <f t="shared" si="307"/>
        <v/>
      </c>
      <c r="J9648" s="8"/>
    </row>
    <row r="9649" spans="1:10" x14ac:dyDescent="0.3">
      <c r="A9649" s="10"/>
      <c r="B9649" s="7"/>
      <c r="C9649" s="20"/>
      <c r="D9649" s="8" t="str">
        <f>IF(C9649="",(""),(INDEX('Base de Datos'!A9632:B9639,(MATCH(Movimientos!C9649,'Base de Datos'!A9632:A9639,0)),(2))))</f>
        <v/>
      </c>
      <c r="E9649" s="8"/>
      <c r="F9649" s="8"/>
      <c r="G9649" s="8"/>
      <c r="H9649" s="4" t="str">
        <f t="shared" si="306"/>
        <v/>
      </c>
      <c r="I9649" s="5" t="str">
        <f t="shared" si="307"/>
        <v/>
      </c>
      <c r="J9649" s="8"/>
    </row>
    <row r="9650" spans="1:10" x14ac:dyDescent="0.3">
      <c r="A9650" s="10"/>
      <c r="B9650" s="7"/>
      <c r="C9650" s="20"/>
      <c r="D9650" s="8" t="str">
        <f>IF(C9650="",(""),(INDEX('Base de Datos'!A9633:B9640,(MATCH(Movimientos!C9650,'Base de Datos'!A9633:A9640,0)),(2))))</f>
        <v/>
      </c>
      <c r="E9650" s="8"/>
      <c r="F9650" s="8"/>
      <c r="G9650" s="8"/>
      <c r="H9650" s="4" t="str">
        <f t="shared" si="306"/>
        <v/>
      </c>
      <c r="I9650" s="5" t="str">
        <f t="shared" si="307"/>
        <v/>
      </c>
      <c r="J9650" s="8"/>
    </row>
    <row r="9651" spans="1:10" x14ac:dyDescent="0.3">
      <c r="A9651" s="10"/>
      <c r="B9651" s="7"/>
      <c r="C9651" s="20"/>
      <c r="D9651" s="8" t="str">
        <f>IF(C9651="",(""),(INDEX('Base de Datos'!A9634:B9641,(MATCH(Movimientos!C9651,'Base de Datos'!A9634:A9641,0)),(2))))</f>
        <v/>
      </c>
      <c r="E9651" s="8"/>
      <c r="F9651" s="8"/>
      <c r="G9651" s="8"/>
      <c r="H9651" s="4" t="str">
        <f t="shared" si="306"/>
        <v/>
      </c>
      <c r="I9651" s="5" t="str">
        <f t="shared" si="307"/>
        <v/>
      </c>
      <c r="J9651" s="8"/>
    </row>
    <row r="9652" spans="1:10" x14ac:dyDescent="0.3">
      <c r="A9652" s="10"/>
      <c r="B9652" s="7"/>
      <c r="C9652" s="20"/>
      <c r="D9652" s="8" t="str">
        <f>IF(C9652="",(""),(INDEX('Base de Datos'!A9635:B9642,(MATCH(Movimientos!C9652,'Base de Datos'!A9635:A9642,0)),(2))))</f>
        <v/>
      </c>
      <c r="E9652" s="8"/>
      <c r="F9652" s="8"/>
      <c r="G9652" s="8"/>
      <c r="H9652" s="4" t="str">
        <f t="shared" si="306"/>
        <v/>
      </c>
      <c r="I9652" s="5" t="str">
        <f t="shared" si="307"/>
        <v/>
      </c>
      <c r="J9652" s="8"/>
    </row>
    <row r="9653" spans="1:10" x14ac:dyDescent="0.3">
      <c r="A9653" s="10"/>
      <c r="B9653" s="7"/>
      <c r="C9653" s="20"/>
      <c r="D9653" s="8" t="str">
        <f>IF(C9653="",(""),(INDEX('Base de Datos'!A9636:B9643,(MATCH(Movimientos!C9653,'Base de Datos'!A9636:A9643,0)),(2))))</f>
        <v/>
      </c>
      <c r="E9653" s="8"/>
      <c r="F9653" s="8"/>
      <c r="G9653" s="8"/>
      <c r="H9653" s="4" t="str">
        <f t="shared" si="306"/>
        <v/>
      </c>
      <c r="I9653" s="5" t="str">
        <f t="shared" si="307"/>
        <v/>
      </c>
      <c r="J9653" s="8"/>
    </row>
    <row r="9654" spans="1:10" x14ac:dyDescent="0.3">
      <c r="A9654" s="10"/>
      <c r="B9654" s="7"/>
      <c r="C9654" s="20"/>
      <c r="D9654" s="8" t="str">
        <f>IF(C9654="",(""),(INDEX('Base de Datos'!A9637:B9644,(MATCH(Movimientos!C9654,'Base de Datos'!A9637:A9644,0)),(2))))</f>
        <v/>
      </c>
      <c r="E9654" s="8"/>
      <c r="F9654" s="8"/>
      <c r="G9654" s="8"/>
      <c r="H9654" s="4" t="str">
        <f t="shared" si="306"/>
        <v/>
      </c>
      <c r="I9654" s="5" t="str">
        <f t="shared" si="307"/>
        <v/>
      </c>
      <c r="J9654" s="8"/>
    </row>
    <row r="9655" spans="1:10" x14ac:dyDescent="0.3">
      <c r="A9655" s="10"/>
      <c r="B9655" s="7"/>
      <c r="C9655" s="20"/>
      <c r="D9655" s="8" t="str">
        <f>IF(C9655="",(""),(INDEX('Base de Datos'!A9638:B9645,(MATCH(Movimientos!C9655,'Base de Datos'!A9638:A9645,0)),(2))))</f>
        <v/>
      </c>
      <c r="E9655" s="8"/>
      <c r="F9655" s="8"/>
      <c r="G9655" s="8"/>
      <c r="H9655" s="4" t="str">
        <f t="shared" si="306"/>
        <v/>
      </c>
      <c r="I9655" s="5" t="str">
        <f t="shared" si="307"/>
        <v/>
      </c>
      <c r="J9655" s="8"/>
    </row>
    <row r="9656" spans="1:10" x14ac:dyDescent="0.3">
      <c r="A9656" s="10"/>
      <c r="B9656" s="7"/>
      <c r="C9656" s="20"/>
      <c r="D9656" s="8" t="str">
        <f>IF(C9656="",(""),(INDEX('Base de Datos'!A9639:B9646,(MATCH(Movimientos!C9656,'Base de Datos'!A9639:A9646,0)),(2))))</f>
        <v/>
      </c>
      <c r="E9656" s="8"/>
      <c r="F9656" s="8"/>
      <c r="G9656" s="8"/>
      <c r="H9656" s="4" t="str">
        <f t="shared" si="306"/>
        <v/>
      </c>
      <c r="I9656" s="5" t="str">
        <f t="shared" si="307"/>
        <v/>
      </c>
      <c r="J9656" s="8"/>
    </row>
    <row r="9657" spans="1:10" x14ac:dyDescent="0.3">
      <c r="A9657" s="10"/>
      <c r="B9657" s="7"/>
      <c r="C9657" s="20"/>
      <c r="D9657" s="8" t="str">
        <f>IF(C9657="",(""),(INDEX('Base de Datos'!A9640:B9647,(MATCH(Movimientos!C9657,'Base de Datos'!A9640:A9647,0)),(2))))</f>
        <v/>
      </c>
      <c r="E9657" s="8"/>
      <c r="F9657" s="8"/>
      <c r="G9657" s="8"/>
      <c r="H9657" s="4" t="str">
        <f t="shared" si="306"/>
        <v/>
      </c>
      <c r="I9657" s="5" t="str">
        <f t="shared" si="307"/>
        <v/>
      </c>
      <c r="J9657" s="8"/>
    </row>
    <row r="9658" spans="1:10" x14ac:dyDescent="0.3">
      <c r="A9658" s="10"/>
      <c r="B9658" s="7"/>
      <c r="C9658" s="20"/>
      <c r="D9658" s="8" t="str">
        <f>IF(C9658="",(""),(INDEX('Base de Datos'!A9641:B9648,(MATCH(Movimientos!C9658,'Base de Datos'!A9641:A9648,0)),(2))))</f>
        <v/>
      </c>
      <c r="E9658" s="8"/>
      <c r="F9658" s="8"/>
      <c r="G9658" s="8"/>
      <c r="H9658" s="4" t="str">
        <f t="shared" si="306"/>
        <v/>
      </c>
      <c r="I9658" s="5" t="str">
        <f t="shared" si="307"/>
        <v/>
      </c>
      <c r="J9658" s="8"/>
    </row>
    <row r="9659" spans="1:10" x14ac:dyDescent="0.3">
      <c r="A9659" s="10"/>
      <c r="B9659" s="7"/>
      <c r="C9659" s="20"/>
      <c r="D9659" s="8" t="str">
        <f>IF(C9659="",(""),(INDEX('Base de Datos'!A9642:B9649,(MATCH(Movimientos!C9659,'Base de Datos'!A9642:A9649,0)),(2))))</f>
        <v/>
      </c>
      <c r="E9659" s="8"/>
      <c r="F9659" s="8"/>
      <c r="G9659" s="8"/>
      <c r="H9659" s="4" t="str">
        <f t="shared" si="306"/>
        <v/>
      </c>
      <c r="I9659" s="5" t="str">
        <f t="shared" si="307"/>
        <v/>
      </c>
      <c r="J9659" s="8"/>
    </row>
    <row r="9660" spans="1:10" x14ac:dyDescent="0.3">
      <c r="A9660" s="10"/>
      <c r="B9660" s="7"/>
      <c r="C9660" s="20"/>
      <c r="D9660" s="8" t="str">
        <f>IF(C9660="",(""),(INDEX('Base de Datos'!A9643:B9650,(MATCH(Movimientos!C9660,'Base de Datos'!A9643:A9650,0)),(2))))</f>
        <v/>
      </c>
      <c r="E9660" s="8"/>
      <c r="F9660" s="8"/>
      <c r="G9660" s="8"/>
      <c r="H9660" s="4" t="str">
        <f t="shared" si="306"/>
        <v/>
      </c>
      <c r="I9660" s="5" t="str">
        <f t="shared" si="307"/>
        <v/>
      </c>
      <c r="J9660" s="8"/>
    </row>
    <row r="9661" spans="1:10" x14ac:dyDescent="0.3">
      <c r="A9661" s="10"/>
      <c r="B9661" s="7"/>
      <c r="C9661" s="20"/>
      <c r="D9661" s="8" t="str">
        <f>IF(C9661="",(""),(INDEX('Base de Datos'!A9644:B9651,(MATCH(Movimientos!C9661,'Base de Datos'!A9644:A9651,0)),(2))))</f>
        <v/>
      </c>
      <c r="E9661" s="8"/>
      <c r="F9661" s="8"/>
      <c r="G9661" s="8"/>
      <c r="H9661" s="4" t="str">
        <f t="shared" si="306"/>
        <v/>
      </c>
      <c r="I9661" s="5" t="str">
        <f t="shared" si="307"/>
        <v/>
      </c>
      <c r="J9661" s="8"/>
    </row>
    <row r="9662" spans="1:10" x14ac:dyDescent="0.3">
      <c r="A9662" s="10"/>
      <c r="B9662" s="7"/>
      <c r="C9662" s="20"/>
      <c r="D9662" s="8" t="str">
        <f>IF(C9662="",(""),(INDEX('Base de Datos'!A9645:B9652,(MATCH(Movimientos!C9662,'Base de Datos'!A9645:A9652,0)),(2))))</f>
        <v/>
      </c>
      <c r="E9662" s="8"/>
      <c r="F9662" s="8"/>
      <c r="G9662" s="8"/>
      <c r="H9662" s="4" t="str">
        <f t="shared" si="306"/>
        <v/>
      </c>
      <c r="I9662" s="5" t="str">
        <f t="shared" si="307"/>
        <v/>
      </c>
      <c r="J9662" s="8"/>
    </row>
    <row r="9663" spans="1:10" x14ac:dyDescent="0.3">
      <c r="A9663" s="10"/>
      <c r="B9663" s="7"/>
      <c r="C9663" s="20"/>
      <c r="D9663" s="8" t="str">
        <f>IF(C9663="",(""),(INDEX('Base de Datos'!A9646:B9653,(MATCH(Movimientos!C9663,'Base de Datos'!A9646:A9653,0)),(2))))</f>
        <v/>
      </c>
      <c r="E9663" s="8"/>
      <c r="F9663" s="8"/>
      <c r="G9663" s="8"/>
      <c r="H9663" s="4" t="str">
        <f t="shared" si="306"/>
        <v/>
      </c>
      <c r="I9663" s="5" t="str">
        <f t="shared" si="307"/>
        <v/>
      </c>
      <c r="J9663" s="8"/>
    </row>
    <row r="9664" spans="1:10" x14ac:dyDescent="0.3">
      <c r="A9664" s="10"/>
      <c r="B9664" s="7"/>
      <c r="C9664" s="20"/>
      <c r="D9664" s="8" t="str">
        <f>IF(C9664="",(""),(INDEX('Base de Datos'!A9647:B9654,(MATCH(Movimientos!C9664,'Base de Datos'!A9647:A9654,0)),(2))))</f>
        <v/>
      </c>
      <c r="E9664" s="8"/>
      <c r="F9664" s="8"/>
      <c r="G9664" s="8"/>
      <c r="H9664" s="4" t="str">
        <f t="shared" si="306"/>
        <v/>
      </c>
      <c r="I9664" s="5" t="str">
        <f t="shared" si="307"/>
        <v/>
      </c>
      <c r="J9664" s="8"/>
    </row>
    <row r="9665" spans="1:10" x14ac:dyDescent="0.3">
      <c r="A9665" s="10"/>
      <c r="B9665" s="7"/>
      <c r="C9665" s="20"/>
      <c r="D9665" s="8" t="str">
        <f>IF(C9665="",(""),(INDEX('Base de Datos'!A9648:B9655,(MATCH(Movimientos!C9665,'Base de Datos'!A9648:A9655,0)),(2))))</f>
        <v/>
      </c>
      <c r="E9665" s="8"/>
      <c r="F9665" s="8"/>
      <c r="G9665" s="8"/>
      <c r="H9665" s="4" t="str">
        <f t="shared" si="306"/>
        <v/>
      </c>
      <c r="I9665" s="5" t="str">
        <f t="shared" si="307"/>
        <v/>
      </c>
      <c r="J9665" s="8"/>
    </row>
    <row r="9666" spans="1:10" x14ac:dyDescent="0.3">
      <c r="A9666" s="10"/>
      <c r="B9666" s="7"/>
      <c r="C9666" s="20"/>
      <c r="D9666" s="8" t="str">
        <f>IF(C9666="",(""),(INDEX('Base de Datos'!A9649:B9656,(MATCH(Movimientos!C9666,'Base de Datos'!A9649:A9656,0)),(2))))</f>
        <v/>
      </c>
      <c r="E9666" s="8"/>
      <c r="F9666" s="8"/>
      <c r="G9666" s="8"/>
      <c r="H9666" s="4" t="str">
        <f t="shared" si="306"/>
        <v/>
      </c>
      <c r="I9666" s="5" t="str">
        <f t="shared" si="307"/>
        <v/>
      </c>
      <c r="J9666" s="8"/>
    </row>
    <row r="9667" spans="1:10" x14ac:dyDescent="0.3">
      <c r="A9667" s="10"/>
      <c r="B9667" s="7"/>
      <c r="C9667" s="20"/>
      <c r="D9667" s="8" t="str">
        <f>IF(C9667="",(""),(INDEX('Base de Datos'!A9650:B9657,(MATCH(Movimientos!C9667,'Base de Datos'!A9650:A9657,0)),(2))))</f>
        <v/>
      </c>
      <c r="E9667" s="8"/>
      <c r="F9667" s="8"/>
      <c r="G9667" s="8"/>
      <c r="H9667" s="4" t="str">
        <f t="shared" si="306"/>
        <v/>
      </c>
      <c r="I9667" s="5" t="str">
        <f t="shared" si="307"/>
        <v/>
      </c>
      <c r="J9667" s="8"/>
    </row>
    <row r="9668" spans="1:10" x14ac:dyDescent="0.3">
      <c r="A9668" s="10"/>
      <c r="B9668" s="7"/>
      <c r="C9668" s="20"/>
      <c r="D9668" s="8" t="str">
        <f>IF(C9668="",(""),(INDEX('Base de Datos'!A9651:B9658,(MATCH(Movimientos!C9668,'Base de Datos'!A9651:A9658,0)),(2))))</f>
        <v/>
      </c>
      <c r="E9668" s="8"/>
      <c r="F9668" s="8"/>
      <c r="G9668" s="8"/>
      <c r="H9668" s="4" t="str">
        <f t="shared" si="306"/>
        <v/>
      </c>
      <c r="I9668" s="5" t="str">
        <f t="shared" si="307"/>
        <v/>
      </c>
      <c r="J9668" s="8"/>
    </row>
    <row r="9669" spans="1:10" x14ac:dyDescent="0.3">
      <c r="A9669" s="10"/>
      <c r="B9669" s="7"/>
      <c r="C9669" s="20"/>
      <c r="D9669" s="8" t="str">
        <f>IF(C9669="",(""),(INDEX('Base de Datos'!A9652:B9659,(MATCH(Movimientos!C9669,'Base de Datos'!A9652:A9659,0)),(2))))</f>
        <v/>
      </c>
      <c r="E9669" s="8"/>
      <c r="F9669" s="8"/>
      <c r="G9669" s="8"/>
      <c r="H9669" s="4" t="str">
        <f t="shared" si="306"/>
        <v/>
      </c>
      <c r="I9669" s="5" t="str">
        <f t="shared" si="307"/>
        <v/>
      </c>
      <c r="J9669" s="8"/>
    </row>
    <row r="9670" spans="1:10" x14ac:dyDescent="0.3">
      <c r="A9670" s="10"/>
      <c r="B9670" s="7"/>
      <c r="C9670" s="20"/>
      <c r="D9670" s="8" t="str">
        <f>IF(C9670="",(""),(INDEX('Base de Datos'!A9653:B9660,(MATCH(Movimientos!C9670,'Base de Datos'!A9653:A9660,0)),(2))))</f>
        <v/>
      </c>
      <c r="E9670" s="8"/>
      <c r="F9670" s="8"/>
      <c r="G9670" s="8"/>
      <c r="H9670" s="4" t="str">
        <f t="shared" si="306"/>
        <v/>
      </c>
      <c r="I9670" s="5" t="str">
        <f t="shared" si="307"/>
        <v/>
      </c>
      <c r="J9670" s="8"/>
    </row>
    <row r="9671" spans="1:10" x14ac:dyDescent="0.3">
      <c r="A9671" s="10"/>
      <c r="B9671" s="7"/>
      <c r="C9671" s="20"/>
      <c r="D9671" s="8" t="str">
        <f>IF(C9671="",(""),(INDEX('Base de Datos'!A9654:B9661,(MATCH(Movimientos!C9671,'Base de Datos'!A9654:A9661,0)),(2))))</f>
        <v/>
      </c>
      <c r="E9671" s="8"/>
      <c r="F9671" s="8"/>
      <c r="G9671" s="8"/>
      <c r="H9671" s="4" t="str">
        <f t="shared" si="306"/>
        <v/>
      </c>
      <c r="I9671" s="5" t="str">
        <f t="shared" si="307"/>
        <v/>
      </c>
      <c r="J9671" s="8"/>
    </row>
    <row r="9672" spans="1:10" x14ac:dyDescent="0.3">
      <c r="A9672" s="10"/>
      <c r="B9672" s="7"/>
      <c r="C9672" s="20"/>
      <c r="D9672" s="8" t="str">
        <f>IF(C9672="",(""),(INDEX('Base de Datos'!A9655:B9662,(MATCH(Movimientos!C9672,'Base de Datos'!A9655:A9662,0)),(2))))</f>
        <v/>
      </c>
      <c r="E9672" s="8"/>
      <c r="F9672" s="8"/>
      <c r="G9672" s="8"/>
      <c r="H9672" s="4" t="str">
        <f t="shared" si="306"/>
        <v/>
      </c>
      <c r="I9672" s="5" t="str">
        <f t="shared" si="307"/>
        <v/>
      </c>
      <c r="J9672" s="8"/>
    </row>
    <row r="9673" spans="1:10" x14ac:dyDescent="0.3">
      <c r="A9673" s="10"/>
      <c r="B9673" s="7"/>
      <c r="C9673" s="20"/>
      <c r="D9673" s="8" t="str">
        <f>IF(C9673="",(""),(INDEX('Base de Datos'!A9656:B9663,(MATCH(Movimientos!C9673,'Base de Datos'!A9656:A9663,0)),(2))))</f>
        <v/>
      </c>
      <c r="E9673" s="8"/>
      <c r="F9673" s="8"/>
      <c r="G9673" s="8"/>
      <c r="H9673" s="4" t="str">
        <f t="shared" si="306"/>
        <v/>
      </c>
      <c r="I9673" s="5" t="str">
        <f t="shared" si="307"/>
        <v/>
      </c>
      <c r="J9673" s="8"/>
    </row>
    <row r="9674" spans="1:10" x14ac:dyDescent="0.3">
      <c r="A9674" s="10"/>
      <c r="B9674" s="7"/>
      <c r="C9674" s="20"/>
      <c r="D9674" s="8" t="str">
        <f>IF(C9674="",(""),(INDEX('Base de Datos'!A9657:B9664,(MATCH(Movimientos!C9674,'Base de Datos'!A9657:A9664,0)),(2))))</f>
        <v/>
      </c>
      <c r="E9674" s="8"/>
      <c r="F9674" s="8"/>
      <c r="G9674" s="8"/>
      <c r="H9674" s="4" t="str">
        <f t="shared" si="306"/>
        <v/>
      </c>
      <c r="I9674" s="5" t="str">
        <f t="shared" si="307"/>
        <v/>
      </c>
      <c r="J9674" s="8"/>
    </row>
    <row r="9675" spans="1:10" x14ac:dyDescent="0.3">
      <c r="A9675" s="10"/>
      <c r="B9675" s="7"/>
      <c r="C9675" s="20"/>
      <c r="D9675" s="8" t="str">
        <f>IF(C9675="",(""),(INDEX('Base de Datos'!A9658:B9665,(MATCH(Movimientos!C9675,'Base de Datos'!A9658:A9665,0)),(2))))</f>
        <v/>
      </c>
      <c r="E9675" s="8"/>
      <c r="F9675" s="8"/>
      <c r="G9675" s="8"/>
      <c r="H9675" s="4" t="str">
        <f t="shared" si="306"/>
        <v/>
      </c>
      <c r="I9675" s="5" t="str">
        <f t="shared" si="307"/>
        <v/>
      </c>
      <c r="J9675" s="8"/>
    </row>
    <row r="9676" spans="1:10" x14ac:dyDescent="0.3">
      <c r="A9676" s="10"/>
      <c r="B9676" s="7"/>
      <c r="C9676" s="20"/>
      <c r="D9676" s="8" t="str">
        <f>IF(C9676="",(""),(INDEX('Base de Datos'!A9659:B9666,(MATCH(Movimientos!C9676,'Base de Datos'!A9659:A9666,0)),(2))))</f>
        <v/>
      </c>
      <c r="E9676" s="8"/>
      <c r="F9676" s="8"/>
      <c r="G9676" s="8"/>
      <c r="H9676" s="4" t="str">
        <f t="shared" si="306"/>
        <v/>
      </c>
      <c r="I9676" s="5" t="str">
        <f t="shared" si="307"/>
        <v/>
      </c>
      <c r="J9676" s="8"/>
    </row>
    <row r="9677" spans="1:10" x14ac:dyDescent="0.3">
      <c r="A9677" s="10"/>
      <c r="B9677" s="7"/>
      <c r="C9677" s="20"/>
      <c r="D9677" s="8" t="str">
        <f>IF(C9677="",(""),(INDEX('Base de Datos'!A9660:B9667,(MATCH(Movimientos!C9677,'Base de Datos'!A9660:A9667,0)),(2))))</f>
        <v/>
      </c>
      <c r="E9677" s="8"/>
      <c r="F9677" s="8"/>
      <c r="G9677" s="8"/>
      <c r="H9677" s="4" t="str">
        <f t="shared" si="306"/>
        <v/>
      </c>
      <c r="I9677" s="5" t="str">
        <f t="shared" si="307"/>
        <v/>
      </c>
      <c r="J9677" s="8"/>
    </row>
    <row r="9678" spans="1:10" x14ac:dyDescent="0.3">
      <c r="A9678" s="10"/>
      <c r="B9678" s="7"/>
      <c r="C9678" s="20"/>
      <c r="D9678" s="8" t="str">
        <f>IF(C9678="",(""),(INDEX('Base de Datos'!A9661:B9668,(MATCH(Movimientos!C9678,'Base de Datos'!A9661:A9668,0)),(2))))</f>
        <v/>
      </c>
      <c r="E9678" s="8"/>
      <c r="F9678" s="8"/>
      <c r="G9678" s="8"/>
      <c r="H9678" s="4" t="str">
        <f t="shared" si="306"/>
        <v/>
      </c>
      <c r="I9678" s="5" t="str">
        <f t="shared" si="307"/>
        <v/>
      </c>
      <c r="J9678" s="8"/>
    </row>
    <row r="9679" spans="1:10" x14ac:dyDescent="0.3">
      <c r="A9679" s="10"/>
      <c r="B9679" s="7"/>
      <c r="C9679" s="20"/>
      <c r="D9679" s="8" t="str">
        <f>IF(C9679="",(""),(INDEX('Base de Datos'!A9662:B9669,(MATCH(Movimientos!C9679,'Base de Datos'!A9662:A9669,0)),(2))))</f>
        <v/>
      </c>
      <c r="E9679" s="8"/>
      <c r="F9679" s="8"/>
      <c r="G9679" s="8"/>
      <c r="H9679" s="4" t="str">
        <f t="shared" si="306"/>
        <v/>
      </c>
      <c r="I9679" s="5" t="str">
        <f t="shared" si="307"/>
        <v/>
      </c>
      <c r="J9679" s="8"/>
    </row>
    <row r="9680" spans="1:10" x14ac:dyDescent="0.3">
      <c r="A9680" s="10"/>
      <c r="B9680" s="7"/>
      <c r="C9680" s="20"/>
      <c r="D9680" s="8" t="str">
        <f>IF(C9680="",(""),(INDEX('Base de Datos'!A9663:B9670,(MATCH(Movimientos!C9680,'Base de Datos'!A9663:A9670,0)),(2))))</f>
        <v/>
      </c>
      <c r="E9680" s="8"/>
      <c r="F9680" s="8"/>
      <c r="G9680" s="8"/>
      <c r="H9680" s="4" t="str">
        <f t="shared" si="306"/>
        <v/>
      </c>
      <c r="I9680" s="5" t="str">
        <f t="shared" si="307"/>
        <v/>
      </c>
      <c r="J9680" s="8"/>
    </row>
    <row r="9681" spans="1:10" x14ac:dyDescent="0.3">
      <c r="A9681" s="10"/>
      <c r="B9681" s="7"/>
      <c r="C9681" s="20"/>
      <c r="D9681" s="8" t="str">
        <f>IF(C9681="",(""),(INDEX('Base de Datos'!A9664:B9671,(MATCH(Movimientos!C9681,'Base de Datos'!A9664:A9671,0)),(2))))</f>
        <v/>
      </c>
      <c r="E9681" s="8"/>
      <c r="F9681" s="8"/>
      <c r="G9681" s="8"/>
      <c r="H9681" s="4" t="str">
        <f t="shared" si="306"/>
        <v/>
      </c>
      <c r="I9681" s="5" t="str">
        <f t="shared" si="307"/>
        <v/>
      </c>
      <c r="J9681" s="8"/>
    </row>
    <row r="9682" spans="1:10" x14ac:dyDescent="0.3">
      <c r="A9682" s="10"/>
      <c r="B9682" s="7"/>
      <c r="C9682" s="20"/>
      <c r="D9682" s="8" t="str">
        <f>IF(C9682="",(""),(INDEX('Base de Datos'!A9665:B9672,(MATCH(Movimientos!C9682,'Base de Datos'!A9665:A9672,0)),(2))))</f>
        <v/>
      </c>
      <c r="E9682" s="8"/>
      <c r="F9682" s="8"/>
      <c r="G9682" s="8"/>
      <c r="H9682" s="4" t="str">
        <f t="shared" si="306"/>
        <v/>
      </c>
      <c r="I9682" s="5" t="str">
        <f t="shared" si="307"/>
        <v/>
      </c>
      <c r="J9682" s="8"/>
    </row>
    <row r="9683" spans="1:10" x14ac:dyDescent="0.3">
      <c r="A9683" s="10"/>
      <c r="B9683" s="7"/>
      <c r="C9683" s="20"/>
      <c r="D9683" s="8" t="str">
        <f>IF(C9683="",(""),(INDEX('Base de Datos'!A9666:B9673,(MATCH(Movimientos!C9683,'Base de Datos'!A9666:A9673,0)),(2))))</f>
        <v/>
      </c>
      <c r="E9683" s="8"/>
      <c r="F9683" s="8"/>
      <c r="G9683" s="8"/>
      <c r="H9683" s="4" t="str">
        <f t="shared" si="306"/>
        <v/>
      </c>
      <c r="I9683" s="5" t="str">
        <f t="shared" si="307"/>
        <v/>
      </c>
      <c r="J9683" s="8"/>
    </row>
    <row r="9684" spans="1:10" x14ac:dyDescent="0.3">
      <c r="A9684" s="10"/>
      <c r="B9684" s="7"/>
      <c r="C9684" s="20"/>
      <c r="D9684" s="8" t="str">
        <f>IF(C9684="",(""),(INDEX('Base de Datos'!A9667:B9674,(MATCH(Movimientos!C9684,'Base de Datos'!A9667:A9674,0)),(2))))</f>
        <v/>
      </c>
      <c r="E9684" s="8"/>
      <c r="F9684" s="8"/>
      <c r="G9684" s="8"/>
      <c r="H9684" s="4" t="str">
        <f t="shared" si="306"/>
        <v/>
      </c>
      <c r="I9684" s="5" t="str">
        <f t="shared" si="307"/>
        <v/>
      </c>
      <c r="J9684" s="8"/>
    </row>
    <row r="9685" spans="1:10" x14ac:dyDescent="0.3">
      <c r="A9685" s="10"/>
      <c r="B9685" s="7"/>
      <c r="C9685" s="20"/>
      <c r="D9685" s="8" t="str">
        <f>IF(C9685="",(""),(INDEX('Base de Datos'!A9668:B9675,(MATCH(Movimientos!C9685,'Base de Datos'!A9668:A9675,0)),(2))))</f>
        <v/>
      </c>
      <c r="E9685" s="8"/>
      <c r="F9685" s="8"/>
      <c r="G9685" s="8"/>
      <c r="H9685" s="4" t="str">
        <f t="shared" si="306"/>
        <v/>
      </c>
      <c r="I9685" s="5" t="str">
        <f t="shared" si="307"/>
        <v/>
      </c>
      <c r="J9685" s="8"/>
    </row>
    <row r="9686" spans="1:10" x14ac:dyDescent="0.3">
      <c r="A9686" s="10"/>
      <c r="B9686" s="7"/>
      <c r="C9686" s="20"/>
      <c r="D9686" s="8" t="str">
        <f>IF(C9686="",(""),(INDEX('Base de Datos'!A9669:B9676,(MATCH(Movimientos!C9686,'Base de Datos'!A9669:A9676,0)),(2))))</f>
        <v/>
      </c>
      <c r="E9686" s="8"/>
      <c r="F9686" s="8"/>
      <c r="G9686" s="8"/>
      <c r="H9686" s="4" t="str">
        <f t="shared" si="306"/>
        <v/>
      </c>
      <c r="I9686" s="5" t="str">
        <f t="shared" si="307"/>
        <v/>
      </c>
      <c r="J9686" s="8"/>
    </row>
    <row r="9687" spans="1:10" x14ac:dyDescent="0.3">
      <c r="A9687" s="10"/>
      <c r="B9687" s="7"/>
      <c r="C9687" s="20"/>
      <c r="D9687" s="8" t="str">
        <f>IF(C9687="",(""),(INDEX('Base de Datos'!A9670:B9677,(MATCH(Movimientos!C9687,'Base de Datos'!A9670:A9677,0)),(2))))</f>
        <v/>
      </c>
      <c r="E9687" s="8"/>
      <c r="F9687" s="8"/>
      <c r="G9687" s="8"/>
      <c r="H9687" s="4" t="str">
        <f t="shared" si="306"/>
        <v/>
      </c>
      <c r="I9687" s="5" t="str">
        <f t="shared" si="307"/>
        <v/>
      </c>
      <c r="J9687" s="8"/>
    </row>
    <row r="9688" spans="1:10" x14ac:dyDescent="0.3">
      <c r="A9688" s="10"/>
      <c r="B9688" s="7"/>
      <c r="C9688" s="20"/>
      <c r="D9688" s="8" t="str">
        <f>IF(C9688="",(""),(INDEX('Base de Datos'!A9671:B9678,(MATCH(Movimientos!C9688,'Base de Datos'!A9671:A9678,0)),(2))))</f>
        <v/>
      </c>
      <c r="E9688" s="8"/>
      <c r="F9688" s="8"/>
      <c r="G9688" s="8"/>
      <c r="H9688" s="4" t="str">
        <f t="shared" si="306"/>
        <v/>
      </c>
      <c r="I9688" s="5" t="str">
        <f t="shared" si="307"/>
        <v/>
      </c>
      <c r="J9688" s="8"/>
    </row>
    <row r="9689" spans="1:10" x14ac:dyDescent="0.3">
      <c r="A9689" s="10"/>
      <c r="B9689" s="7"/>
      <c r="C9689" s="20"/>
      <c r="D9689" s="8" t="str">
        <f>IF(C9689="",(""),(INDEX('Base de Datos'!A9672:B9679,(MATCH(Movimientos!C9689,'Base de Datos'!A9672:A9679,0)),(2))))</f>
        <v/>
      </c>
      <c r="E9689" s="8"/>
      <c r="F9689" s="8"/>
      <c r="G9689" s="8"/>
      <c r="H9689" s="4" t="str">
        <f t="shared" si="306"/>
        <v/>
      </c>
      <c r="I9689" s="5" t="str">
        <f t="shared" si="307"/>
        <v/>
      </c>
      <c r="J9689" s="8"/>
    </row>
    <row r="9690" spans="1:10" x14ac:dyDescent="0.3">
      <c r="A9690" s="10"/>
      <c r="B9690" s="7"/>
      <c r="C9690" s="20"/>
      <c r="D9690" s="8" t="str">
        <f>IF(C9690="",(""),(INDEX('Base de Datos'!A9673:B9680,(MATCH(Movimientos!C9690,'Base de Datos'!A9673:A9680,0)),(2))))</f>
        <v/>
      </c>
      <c r="E9690" s="8"/>
      <c r="F9690" s="8"/>
      <c r="G9690" s="8"/>
      <c r="H9690" s="4" t="str">
        <f t="shared" si="306"/>
        <v/>
      </c>
      <c r="I9690" s="5" t="str">
        <f t="shared" si="307"/>
        <v/>
      </c>
      <c r="J9690" s="8"/>
    </row>
    <row r="9691" spans="1:10" x14ac:dyDescent="0.3">
      <c r="A9691" s="10"/>
      <c r="B9691" s="7"/>
      <c r="C9691" s="20"/>
      <c r="D9691" s="8" t="str">
        <f>IF(C9691="",(""),(INDEX('Base de Datos'!A9674:B9681,(MATCH(Movimientos!C9691,'Base de Datos'!A9674:A9681,0)),(2))))</f>
        <v/>
      </c>
      <c r="E9691" s="8"/>
      <c r="F9691" s="8"/>
      <c r="G9691" s="8"/>
      <c r="H9691" s="4" t="str">
        <f t="shared" si="306"/>
        <v/>
      </c>
      <c r="I9691" s="5" t="str">
        <f t="shared" si="307"/>
        <v/>
      </c>
      <c r="J9691" s="8"/>
    </row>
    <row r="9692" spans="1:10" x14ac:dyDescent="0.3">
      <c r="A9692" s="10"/>
      <c r="B9692" s="7"/>
      <c r="C9692" s="20"/>
      <c r="D9692" s="8" t="str">
        <f>IF(C9692="",(""),(INDEX('Base de Datos'!A9675:B9682,(MATCH(Movimientos!C9692,'Base de Datos'!A9675:A9682,0)),(2))))</f>
        <v/>
      </c>
      <c r="E9692" s="8"/>
      <c r="F9692" s="8"/>
      <c r="G9692" s="8"/>
      <c r="H9692" s="4" t="str">
        <f t="shared" si="306"/>
        <v/>
      </c>
      <c r="I9692" s="5" t="str">
        <f t="shared" si="307"/>
        <v/>
      </c>
      <c r="J9692" s="8"/>
    </row>
    <row r="9693" spans="1:10" x14ac:dyDescent="0.3">
      <c r="A9693" s="10"/>
      <c r="B9693" s="7"/>
      <c r="C9693" s="20"/>
      <c r="D9693" s="8" t="str">
        <f>IF(C9693="",(""),(INDEX('Base de Datos'!A9676:B9683,(MATCH(Movimientos!C9693,'Base de Datos'!A9676:A9683,0)),(2))))</f>
        <v/>
      </c>
      <c r="E9693" s="8"/>
      <c r="F9693" s="8"/>
      <c r="G9693" s="8"/>
      <c r="H9693" s="4" t="str">
        <f t="shared" si="306"/>
        <v/>
      </c>
      <c r="I9693" s="5" t="str">
        <f t="shared" si="307"/>
        <v/>
      </c>
      <c r="J9693" s="8"/>
    </row>
    <row r="9694" spans="1:10" x14ac:dyDescent="0.3">
      <c r="A9694" s="10"/>
      <c r="B9694" s="7"/>
      <c r="C9694" s="20"/>
      <c r="D9694" s="8" t="str">
        <f>IF(C9694="",(""),(INDEX('Base de Datos'!A9677:B9684,(MATCH(Movimientos!C9694,'Base de Datos'!A9677:A9684,0)),(2))))</f>
        <v/>
      </c>
      <c r="E9694" s="8"/>
      <c r="F9694" s="8"/>
      <c r="G9694" s="8"/>
      <c r="H9694" s="4" t="str">
        <f t="shared" si="306"/>
        <v/>
      </c>
      <c r="I9694" s="5" t="str">
        <f t="shared" si="307"/>
        <v/>
      </c>
      <c r="J9694" s="8"/>
    </row>
    <row r="9695" spans="1:10" x14ac:dyDescent="0.3">
      <c r="A9695" s="10"/>
      <c r="B9695" s="7"/>
      <c r="C9695" s="20"/>
      <c r="D9695" s="8" t="str">
        <f>IF(C9695="",(""),(INDEX('Base de Datos'!A9678:B9685,(MATCH(Movimientos!C9695,'Base de Datos'!A9678:A9685,0)),(2))))</f>
        <v/>
      </c>
      <c r="E9695" s="8"/>
      <c r="F9695" s="8"/>
      <c r="G9695" s="8"/>
      <c r="H9695" s="4" t="str">
        <f t="shared" si="306"/>
        <v/>
      </c>
      <c r="I9695" s="5" t="str">
        <f t="shared" si="307"/>
        <v/>
      </c>
      <c r="J9695" s="8"/>
    </row>
    <row r="9696" spans="1:10" x14ac:dyDescent="0.3">
      <c r="A9696" s="10"/>
      <c r="B9696" s="7"/>
      <c r="C9696" s="20"/>
      <c r="D9696" s="8" t="str">
        <f>IF(C9696="",(""),(INDEX('Base de Datos'!A9679:B9686,(MATCH(Movimientos!C9696,'Base de Datos'!A9679:A9686,0)),(2))))</f>
        <v/>
      </c>
      <c r="E9696" s="8"/>
      <c r="F9696" s="8"/>
      <c r="G9696" s="8"/>
      <c r="H9696" s="4" t="str">
        <f t="shared" si="306"/>
        <v/>
      </c>
      <c r="I9696" s="5" t="str">
        <f t="shared" si="307"/>
        <v/>
      </c>
      <c r="J9696" s="8"/>
    </row>
    <row r="9697" spans="1:10" x14ac:dyDescent="0.3">
      <c r="A9697" s="10"/>
      <c r="B9697" s="7"/>
      <c r="C9697" s="20"/>
      <c r="D9697" s="8" t="str">
        <f>IF(C9697="",(""),(INDEX('Base de Datos'!A9680:B9687,(MATCH(Movimientos!C9697,'Base de Datos'!A9680:A9687,0)),(2))))</f>
        <v/>
      </c>
      <c r="E9697" s="8"/>
      <c r="F9697" s="8"/>
      <c r="G9697" s="8"/>
      <c r="H9697" s="4" t="str">
        <f t="shared" si="306"/>
        <v/>
      </c>
      <c r="I9697" s="5" t="str">
        <f t="shared" si="307"/>
        <v/>
      </c>
      <c r="J9697" s="8"/>
    </row>
    <row r="9698" spans="1:10" x14ac:dyDescent="0.3">
      <c r="A9698" s="10"/>
      <c r="B9698" s="7"/>
      <c r="C9698" s="20"/>
      <c r="D9698" s="8" t="str">
        <f>IF(C9698="",(""),(INDEX('Base de Datos'!A9681:B9688,(MATCH(Movimientos!C9698,'Base de Datos'!A9681:A9688,0)),(2))))</f>
        <v/>
      </c>
      <c r="E9698" s="8"/>
      <c r="F9698" s="8"/>
      <c r="G9698" s="8"/>
      <c r="H9698" s="4" t="str">
        <f t="shared" si="306"/>
        <v/>
      </c>
      <c r="I9698" s="5" t="str">
        <f t="shared" si="307"/>
        <v/>
      </c>
      <c r="J9698" s="8"/>
    </row>
    <row r="9699" spans="1:10" x14ac:dyDescent="0.3">
      <c r="A9699" s="10"/>
      <c r="B9699" s="7"/>
      <c r="C9699" s="20"/>
      <c r="D9699" s="8" t="str">
        <f>IF(C9699="",(""),(INDEX('Base de Datos'!A9682:B9689,(MATCH(Movimientos!C9699,'Base de Datos'!A9682:A9689,0)),(2))))</f>
        <v/>
      </c>
      <c r="E9699" s="8"/>
      <c r="F9699" s="8"/>
      <c r="G9699" s="8"/>
      <c r="H9699" s="4" t="str">
        <f t="shared" si="306"/>
        <v/>
      </c>
      <c r="I9699" s="5" t="str">
        <f t="shared" si="307"/>
        <v/>
      </c>
      <c r="J9699" s="8"/>
    </row>
    <row r="9700" spans="1:10" x14ac:dyDescent="0.3">
      <c r="A9700" s="10"/>
      <c r="B9700" s="7"/>
      <c r="C9700" s="20"/>
      <c r="D9700" s="8" t="str">
        <f>IF(C9700="",(""),(INDEX('Base de Datos'!A9683:B9690,(MATCH(Movimientos!C9700,'Base de Datos'!A9683:A9690,0)),(2))))</f>
        <v/>
      </c>
      <c r="E9700" s="8"/>
      <c r="F9700" s="8"/>
      <c r="G9700" s="8"/>
      <c r="H9700" s="4" t="str">
        <f t="shared" si="306"/>
        <v/>
      </c>
      <c r="I9700" s="5" t="str">
        <f t="shared" si="307"/>
        <v/>
      </c>
      <c r="J9700" s="8"/>
    </row>
    <row r="9701" spans="1:10" x14ac:dyDescent="0.3">
      <c r="A9701" s="10"/>
      <c r="B9701" s="7"/>
      <c r="C9701" s="20"/>
      <c r="D9701" s="8" t="str">
        <f>IF(C9701="",(""),(INDEX('Base de Datos'!A9684:B9691,(MATCH(Movimientos!C9701,'Base de Datos'!A9684:A9691,0)),(2))))</f>
        <v/>
      </c>
      <c r="E9701" s="8"/>
      <c r="F9701" s="8"/>
      <c r="G9701" s="8"/>
      <c r="H9701" s="4" t="str">
        <f t="shared" si="306"/>
        <v/>
      </c>
      <c r="I9701" s="5" t="str">
        <f t="shared" si="307"/>
        <v/>
      </c>
      <c r="J9701" s="8"/>
    </row>
    <row r="9702" spans="1:10" x14ac:dyDescent="0.3">
      <c r="A9702" s="10"/>
      <c r="B9702" s="7"/>
      <c r="C9702" s="20"/>
      <c r="D9702" s="8" t="str">
        <f>IF(C9702="",(""),(INDEX('Base de Datos'!A9685:B9692,(MATCH(Movimientos!C9702,'Base de Datos'!A9685:A9692,0)),(2))))</f>
        <v/>
      </c>
      <c r="E9702" s="8"/>
      <c r="F9702" s="8"/>
      <c r="G9702" s="8"/>
      <c r="H9702" s="4" t="str">
        <f t="shared" ref="H9702:H9765" si="308">IF(A9702="",(""),(IF(B9702="Ingreso",(D9702),(""))))</f>
        <v/>
      </c>
      <c r="I9702" s="5" t="str">
        <f t="shared" ref="I9702:I9765" si="309">IF(A9702="",(""),(IF(B9702="Egreso",(D9702),(""))))</f>
        <v/>
      </c>
      <c r="J9702" s="8"/>
    </row>
    <row r="9703" spans="1:10" x14ac:dyDescent="0.3">
      <c r="A9703" s="10"/>
      <c r="B9703" s="7"/>
      <c r="C9703" s="20"/>
      <c r="D9703" s="8" t="str">
        <f>IF(C9703="",(""),(INDEX('Base de Datos'!A9686:B9693,(MATCH(Movimientos!C9703,'Base de Datos'!A9686:A9693,0)),(2))))</f>
        <v/>
      </c>
      <c r="E9703" s="8"/>
      <c r="F9703" s="8"/>
      <c r="G9703" s="8"/>
      <c r="H9703" s="4" t="str">
        <f t="shared" si="308"/>
        <v/>
      </c>
      <c r="I9703" s="5" t="str">
        <f t="shared" si="309"/>
        <v/>
      </c>
      <c r="J9703" s="8"/>
    </row>
    <row r="9704" spans="1:10" x14ac:dyDescent="0.3">
      <c r="A9704" s="10"/>
      <c r="B9704" s="7"/>
      <c r="C9704" s="20"/>
      <c r="D9704" s="8" t="str">
        <f>IF(C9704="",(""),(INDEX('Base de Datos'!A9687:B9694,(MATCH(Movimientos!C9704,'Base de Datos'!A9687:A9694,0)),(2))))</f>
        <v/>
      </c>
      <c r="E9704" s="8"/>
      <c r="F9704" s="8"/>
      <c r="G9704" s="8"/>
      <c r="H9704" s="4" t="str">
        <f t="shared" si="308"/>
        <v/>
      </c>
      <c r="I9704" s="5" t="str">
        <f t="shared" si="309"/>
        <v/>
      </c>
      <c r="J9704" s="8"/>
    </row>
    <row r="9705" spans="1:10" x14ac:dyDescent="0.3">
      <c r="A9705" s="10"/>
      <c r="B9705" s="7"/>
      <c r="C9705" s="20"/>
      <c r="D9705" s="8" t="str">
        <f>IF(C9705="",(""),(INDEX('Base de Datos'!A9688:B9695,(MATCH(Movimientos!C9705,'Base de Datos'!A9688:A9695,0)),(2))))</f>
        <v/>
      </c>
      <c r="E9705" s="8"/>
      <c r="F9705" s="8"/>
      <c r="G9705" s="8"/>
      <c r="H9705" s="4" t="str">
        <f t="shared" si="308"/>
        <v/>
      </c>
      <c r="I9705" s="5" t="str">
        <f t="shared" si="309"/>
        <v/>
      </c>
      <c r="J9705" s="8"/>
    </row>
    <row r="9706" spans="1:10" x14ac:dyDescent="0.3">
      <c r="A9706" s="10"/>
      <c r="B9706" s="7"/>
      <c r="C9706" s="20"/>
      <c r="D9706" s="8" t="str">
        <f>IF(C9706="",(""),(INDEX('Base de Datos'!A9689:B9696,(MATCH(Movimientos!C9706,'Base de Datos'!A9689:A9696,0)),(2))))</f>
        <v/>
      </c>
      <c r="E9706" s="8"/>
      <c r="F9706" s="8"/>
      <c r="G9706" s="8"/>
      <c r="H9706" s="4" t="str">
        <f t="shared" si="308"/>
        <v/>
      </c>
      <c r="I9706" s="5" t="str">
        <f t="shared" si="309"/>
        <v/>
      </c>
      <c r="J9706" s="8"/>
    </row>
    <row r="9707" spans="1:10" x14ac:dyDescent="0.3">
      <c r="A9707" s="10"/>
      <c r="B9707" s="7"/>
      <c r="C9707" s="20"/>
      <c r="D9707" s="8" t="str">
        <f>IF(C9707="",(""),(INDEX('Base de Datos'!A9690:B9697,(MATCH(Movimientos!C9707,'Base de Datos'!A9690:A9697,0)),(2))))</f>
        <v/>
      </c>
      <c r="E9707" s="8"/>
      <c r="F9707" s="8"/>
      <c r="G9707" s="8"/>
      <c r="H9707" s="4" t="str">
        <f t="shared" si="308"/>
        <v/>
      </c>
      <c r="I9707" s="5" t="str">
        <f t="shared" si="309"/>
        <v/>
      </c>
      <c r="J9707" s="8"/>
    </row>
    <row r="9708" spans="1:10" x14ac:dyDescent="0.3">
      <c r="A9708" s="10"/>
      <c r="B9708" s="7"/>
      <c r="C9708" s="20"/>
      <c r="D9708" s="8" t="str">
        <f>IF(C9708="",(""),(INDEX('Base de Datos'!A9691:B9698,(MATCH(Movimientos!C9708,'Base de Datos'!A9691:A9698,0)),(2))))</f>
        <v/>
      </c>
      <c r="E9708" s="8"/>
      <c r="F9708" s="8"/>
      <c r="G9708" s="8"/>
      <c r="H9708" s="4" t="str">
        <f t="shared" si="308"/>
        <v/>
      </c>
      <c r="I9708" s="5" t="str">
        <f t="shared" si="309"/>
        <v/>
      </c>
      <c r="J9708" s="8"/>
    </row>
    <row r="9709" spans="1:10" x14ac:dyDescent="0.3">
      <c r="A9709" s="10"/>
      <c r="B9709" s="7"/>
      <c r="C9709" s="20"/>
      <c r="D9709" s="8" t="str">
        <f>IF(C9709="",(""),(INDEX('Base de Datos'!A9692:B9699,(MATCH(Movimientos!C9709,'Base de Datos'!A9692:A9699,0)),(2))))</f>
        <v/>
      </c>
      <c r="E9709" s="8"/>
      <c r="F9709" s="8"/>
      <c r="G9709" s="8"/>
      <c r="H9709" s="4" t="str">
        <f t="shared" si="308"/>
        <v/>
      </c>
      <c r="I9709" s="5" t="str">
        <f t="shared" si="309"/>
        <v/>
      </c>
      <c r="J9709" s="8"/>
    </row>
    <row r="9710" spans="1:10" x14ac:dyDescent="0.3">
      <c r="A9710" s="10"/>
      <c r="B9710" s="7"/>
      <c r="C9710" s="20"/>
      <c r="D9710" s="8" t="str">
        <f>IF(C9710="",(""),(INDEX('Base de Datos'!A9693:B9700,(MATCH(Movimientos!C9710,'Base de Datos'!A9693:A9700,0)),(2))))</f>
        <v/>
      </c>
      <c r="E9710" s="8"/>
      <c r="F9710" s="8"/>
      <c r="G9710" s="8"/>
      <c r="H9710" s="4" t="str">
        <f t="shared" si="308"/>
        <v/>
      </c>
      <c r="I9710" s="5" t="str">
        <f t="shared" si="309"/>
        <v/>
      </c>
      <c r="J9710" s="8"/>
    </row>
    <row r="9711" spans="1:10" x14ac:dyDescent="0.3">
      <c r="A9711" s="10"/>
      <c r="B9711" s="7"/>
      <c r="C9711" s="20"/>
      <c r="D9711" s="8" t="str">
        <f>IF(C9711="",(""),(INDEX('Base de Datos'!A9694:B9701,(MATCH(Movimientos!C9711,'Base de Datos'!A9694:A9701,0)),(2))))</f>
        <v/>
      </c>
      <c r="E9711" s="8"/>
      <c r="F9711" s="8"/>
      <c r="G9711" s="8"/>
      <c r="H9711" s="4" t="str">
        <f t="shared" si="308"/>
        <v/>
      </c>
      <c r="I9711" s="5" t="str">
        <f t="shared" si="309"/>
        <v/>
      </c>
      <c r="J9711" s="8"/>
    </row>
    <row r="9712" spans="1:10" x14ac:dyDescent="0.3">
      <c r="A9712" s="10"/>
      <c r="B9712" s="7"/>
      <c r="C9712" s="20"/>
      <c r="D9712" s="8" t="str">
        <f>IF(C9712="",(""),(INDEX('Base de Datos'!A9695:B9702,(MATCH(Movimientos!C9712,'Base de Datos'!A9695:A9702,0)),(2))))</f>
        <v/>
      </c>
      <c r="E9712" s="8"/>
      <c r="F9712" s="8"/>
      <c r="G9712" s="8"/>
      <c r="H9712" s="4" t="str">
        <f t="shared" si="308"/>
        <v/>
      </c>
      <c r="I9712" s="5" t="str">
        <f t="shared" si="309"/>
        <v/>
      </c>
      <c r="J9712" s="8"/>
    </row>
    <row r="9713" spans="1:10" x14ac:dyDescent="0.3">
      <c r="A9713" s="10"/>
      <c r="B9713" s="7"/>
      <c r="C9713" s="20"/>
      <c r="D9713" s="8" t="str">
        <f>IF(C9713="",(""),(INDEX('Base de Datos'!A9696:B9703,(MATCH(Movimientos!C9713,'Base de Datos'!A9696:A9703,0)),(2))))</f>
        <v/>
      </c>
      <c r="E9713" s="8"/>
      <c r="F9713" s="8"/>
      <c r="G9713" s="8"/>
      <c r="H9713" s="4" t="str">
        <f t="shared" si="308"/>
        <v/>
      </c>
      <c r="I9713" s="5" t="str">
        <f t="shared" si="309"/>
        <v/>
      </c>
      <c r="J9713" s="8"/>
    </row>
    <row r="9714" spans="1:10" x14ac:dyDescent="0.3">
      <c r="A9714" s="10"/>
      <c r="B9714" s="7"/>
      <c r="C9714" s="20"/>
      <c r="D9714" s="8" t="str">
        <f>IF(C9714="",(""),(INDEX('Base de Datos'!A9697:B9704,(MATCH(Movimientos!C9714,'Base de Datos'!A9697:A9704,0)),(2))))</f>
        <v/>
      </c>
      <c r="E9714" s="8"/>
      <c r="F9714" s="8"/>
      <c r="G9714" s="8"/>
      <c r="H9714" s="4" t="str">
        <f t="shared" si="308"/>
        <v/>
      </c>
      <c r="I9714" s="5" t="str">
        <f t="shared" si="309"/>
        <v/>
      </c>
      <c r="J9714" s="8"/>
    </row>
    <row r="9715" spans="1:10" x14ac:dyDescent="0.3">
      <c r="A9715" s="10"/>
      <c r="B9715" s="7"/>
      <c r="C9715" s="20"/>
      <c r="D9715" s="8" t="str">
        <f>IF(C9715="",(""),(INDEX('Base de Datos'!A9698:B9705,(MATCH(Movimientos!C9715,'Base de Datos'!A9698:A9705,0)),(2))))</f>
        <v/>
      </c>
      <c r="E9715" s="8"/>
      <c r="F9715" s="8"/>
      <c r="G9715" s="8"/>
      <c r="H9715" s="4" t="str">
        <f t="shared" si="308"/>
        <v/>
      </c>
      <c r="I9715" s="5" t="str">
        <f t="shared" si="309"/>
        <v/>
      </c>
      <c r="J9715" s="8"/>
    </row>
    <row r="9716" spans="1:10" x14ac:dyDescent="0.3">
      <c r="A9716" s="10"/>
      <c r="B9716" s="7"/>
      <c r="C9716" s="20"/>
      <c r="D9716" s="8" t="str">
        <f>IF(C9716="",(""),(INDEX('Base de Datos'!A9699:B9706,(MATCH(Movimientos!C9716,'Base de Datos'!A9699:A9706,0)),(2))))</f>
        <v/>
      </c>
      <c r="E9716" s="8"/>
      <c r="F9716" s="8"/>
      <c r="G9716" s="8"/>
      <c r="H9716" s="4" t="str">
        <f t="shared" si="308"/>
        <v/>
      </c>
      <c r="I9716" s="5" t="str">
        <f t="shared" si="309"/>
        <v/>
      </c>
      <c r="J9716" s="8"/>
    </row>
    <row r="9717" spans="1:10" x14ac:dyDescent="0.3">
      <c r="A9717" s="10"/>
      <c r="B9717" s="7"/>
      <c r="C9717" s="20"/>
      <c r="D9717" s="8" t="str">
        <f>IF(C9717="",(""),(INDEX('Base de Datos'!A9700:B9707,(MATCH(Movimientos!C9717,'Base de Datos'!A9700:A9707,0)),(2))))</f>
        <v/>
      </c>
      <c r="E9717" s="8"/>
      <c r="F9717" s="8"/>
      <c r="G9717" s="8"/>
      <c r="H9717" s="4" t="str">
        <f t="shared" si="308"/>
        <v/>
      </c>
      <c r="I9717" s="5" t="str">
        <f t="shared" si="309"/>
        <v/>
      </c>
      <c r="J9717" s="8"/>
    </row>
    <row r="9718" spans="1:10" x14ac:dyDescent="0.3">
      <c r="A9718" s="10"/>
      <c r="B9718" s="7"/>
      <c r="C9718" s="20"/>
      <c r="D9718" s="8" t="str">
        <f>IF(C9718="",(""),(INDEX('Base de Datos'!A9701:B9708,(MATCH(Movimientos!C9718,'Base de Datos'!A9701:A9708,0)),(2))))</f>
        <v/>
      </c>
      <c r="E9718" s="8"/>
      <c r="F9718" s="8"/>
      <c r="G9718" s="8"/>
      <c r="H9718" s="4" t="str">
        <f t="shared" si="308"/>
        <v/>
      </c>
      <c r="I9718" s="5" t="str">
        <f t="shared" si="309"/>
        <v/>
      </c>
      <c r="J9718" s="8"/>
    </row>
    <row r="9719" spans="1:10" x14ac:dyDescent="0.3">
      <c r="A9719" s="10"/>
      <c r="B9719" s="7"/>
      <c r="C9719" s="20"/>
      <c r="D9719" s="8" t="str">
        <f>IF(C9719="",(""),(INDEX('Base de Datos'!A9702:B9709,(MATCH(Movimientos!C9719,'Base de Datos'!A9702:A9709,0)),(2))))</f>
        <v/>
      </c>
      <c r="E9719" s="8"/>
      <c r="F9719" s="8"/>
      <c r="G9719" s="8"/>
      <c r="H9719" s="4" t="str">
        <f t="shared" si="308"/>
        <v/>
      </c>
      <c r="I9719" s="5" t="str">
        <f t="shared" si="309"/>
        <v/>
      </c>
      <c r="J9719" s="8"/>
    </row>
    <row r="9720" spans="1:10" x14ac:dyDescent="0.3">
      <c r="A9720" s="10"/>
      <c r="B9720" s="7"/>
      <c r="C9720" s="20"/>
      <c r="D9720" s="8" t="str">
        <f>IF(C9720="",(""),(INDEX('Base de Datos'!A9703:B9710,(MATCH(Movimientos!C9720,'Base de Datos'!A9703:A9710,0)),(2))))</f>
        <v/>
      </c>
      <c r="E9720" s="8"/>
      <c r="F9720" s="8"/>
      <c r="G9720" s="8"/>
      <c r="H9720" s="4" t="str">
        <f t="shared" si="308"/>
        <v/>
      </c>
      <c r="I9720" s="5" t="str">
        <f t="shared" si="309"/>
        <v/>
      </c>
      <c r="J9720" s="8"/>
    </row>
    <row r="9721" spans="1:10" x14ac:dyDescent="0.3">
      <c r="A9721" s="10"/>
      <c r="B9721" s="7"/>
      <c r="C9721" s="20"/>
      <c r="D9721" s="8" t="str">
        <f>IF(C9721="",(""),(INDEX('Base de Datos'!A9704:B9711,(MATCH(Movimientos!C9721,'Base de Datos'!A9704:A9711,0)),(2))))</f>
        <v/>
      </c>
      <c r="E9721" s="8"/>
      <c r="F9721" s="8"/>
      <c r="G9721" s="8"/>
      <c r="H9721" s="4" t="str">
        <f t="shared" si="308"/>
        <v/>
      </c>
      <c r="I9721" s="5" t="str">
        <f t="shared" si="309"/>
        <v/>
      </c>
      <c r="J9721" s="8"/>
    </row>
    <row r="9722" spans="1:10" x14ac:dyDescent="0.3">
      <c r="A9722" s="10"/>
      <c r="B9722" s="7"/>
      <c r="C9722" s="20"/>
      <c r="D9722" s="8" t="str">
        <f>IF(C9722="",(""),(INDEX('Base de Datos'!A9705:B9712,(MATCH(Movimientos!C9722,'Base de Datos'!A9705:A9712,0)),(2))))</f>
        <v/>
      </c>
      <c r="E9722" s="8"/>
      <c r="F9722" s="8"/>
      <c r="G9722" s="8"/>
      <c r="H9722" s="4" t="str">
        <f t="shared" si="308"/>
        <v/>
      </c>
      <c r="I9722" s="5" t="str">
        <f t="shared" si="309"/>
        <v/>
      </c>
      <c r="J9722" s="8"/>
    </row>
    <row r="9723" spans="1:10" x14ac:dyDescent="0.3">
      <c r="A9723" s="10"/>
      <c r="B9723" s="7"/>
      <c r="C9723" s="20"/>
      <c r="D9723" s="8" t="str">
        <f>IF(C9723="",(""),(INDEX('Base de Datos'!A9706:B9713,(MATCH(Movimientos!C9723,'Base de Datos'!A9706:A9713,0)),(2))))</f>
        <v/>
      </c>
      <c r="E9723" s="8"/>
      <c r="F9723" s="8"/>
      <c r="G9723" s="8"/>
      <c r="H9723" s="4" t="str">
        <f t="shared" si="308"/>
        <v/>
      </c>
      <c r="I9723" s="5" t="str">
        <f t="shared" si="309"/>
        <v/>
      </c>
      <c r="J9723" s="8"/>
    </row>
    <row r="9724" spans="1:10" x14ac:dyDescent="0.3">
      <c r="A9724" s="10"/>
      <c r="B9724" s="7"/>
      <c r="C9724" s="20"/>
      <c r="D9724" s="8" t="str">
        <f>IF(C9724="",(""),(INDEX('Base de Datos'!A9707:B9714,(MATCH(Movimientos!C9724,'Base de Datos'!A9707:A9714,0)),(2))))</f>
        <v/>
      </c>
      <c r="E9724" s="8"/>
      <c r="F9724" s="8"/>
      <c r="G9724" s="8"/>
      <c r="H9724" s="4" t="str">
        <f t="shared" si="308"/>
        <v/>
      </c>
      <c r="I9724" s="5" t="str">
        <f t="shared" si="309"/>
        <v/>
      </c>
      <c r="J9724" s="8"/>
    </row>
    <row r="9725" spans="1:10" x14ac:dyDescent="0.3">
      <c r="A9725" s="10"/>
      <c r="B9725" s="7"/>
      <c r="C9725" s="20"/>
      <c r="D9725" s="8" t="str">
        <f>IF(C9725="",(""),(INDEX('Base de Datos'!A9708:B9715,(MATCH(Movimientos!C9725,'Base de Datos'!A9708:A9715,0)),(2))))</f>
        <v/>
      </c>
      <c r="E9725" s="8"/>
      <c r="F9725" s="8"/>
      <c r="G9725" s="8"/>
      <c r="H9725" s="4" t="str">
        <f t="shared" si="308"/>
        <v/>
      </c>
      <c r="I9725" s="5" t="str">
        <f t="shared" si="309"/>
        <v/>
      </c>
      <c r="J9725" s="8"/>
    </row>
    <row r="9726" spans="1:10" x14ac:dyDescent="0.3">
      <c r="A9726" s="10"/>
      <c r="B9726" s="7"/>
      <c r="C9726" s="20"/>
      <c r="D9726" s="8" t="str">
        <f>IF(C9726="",(""),(INDEX('Base de Datos'!A9709:B9716,(MATCH(Movimientos!C9726,'Base de Datos'!A9709:A9716,0)),(2))))</f>
        <v/>
      </c>
      <c r="E9726" s="8"/>
      <c r="F9726" s="8"/>
      <c r="G9726" s="8"/>
      <c r="H9726" s="4" t="str">
        <f t="shared" si="308"/>
        <v/>
      </c>
      <c r="I9726" s="5" t="str">
        <f t="shared" si="309"/>
        <v/>
      </c>
      <c r="J9726" s="8"/>
    </row>
    <row r="9727" spans="1:10" x14ac:dyDescent="0.3">
      <c r="A9727" s="10"/>
      <c r="B9727" s="7"/>
      <c r="C9727" s="20"/>
      <c r="D9727" s="8" t="str">
        <f>IF(C9727="",(""),(INDEX('Base de Datos'!A9710:B9717,(MATCH(Movimientos!C9727,'Base de Datos'!A9710:A9717,0)),(2))))</f>
        <v/>
      </c>
      <c r="E9727" s="8"/>
      <c r="F9727" s="8"/>
      <c r="G9727" s="8"/>
      <c r="H9727" s="4" t="str">
        <f t="shared" si="308"/>
        <v/>
      </c>
      <c r="I9727" s="5" t="str">
        <f t="shared" si="309"/>
        <v/>
      </c>
      <c r="J9727" s="8"/>
    </row>
    <row r="9728" spans="1:10" x14ac:dyDescent="0.3">
      <c r="A9728" s="10"/>
      <c r="B9728" s="7"/>
      <c r="C9728" s="20"/>
      <c r="D9728" s="8" t="str">
        <f>IF(C9728="",(""),(INDEX('Base de Datos'!A9711:B9718,(MATCH(Movimientos!C9728,'Base de Datos'!A9711:A9718,0)),(2))))</f>
        <v/>
      </c>
      <c r="E9728" s="8"/>
      <c r="F9728" s="8"/>
      <c r="G9728" s="8"/>
      <c r="H9728" s="4" t="str">
        <f t="shared" si="308"/>
        <v/>
      </c>
      <c r="I9728" s="5" t="str">
        <f t="shared" si="309"/>
        <v/>
      </c>
      <c r="J9728" s="8"/>
    </row>
    <row r="9729" spans="1:10" x14ac:dyDescent="0.3">
      <c r="A9729" s="10"/>
      <c r="B9729" s="7"/>
      <c r="C9729" s="20"/>
      <c r="D9729" s="8" t="str">
        <f>IF(C9729="",(""),(INDEX('Base de Datos'!A9712:B9719,(MATCH(Movimientos!C9729,'Base de Datos'!A9712:A9719,0)),(2))))</f>
        <v/>
      </c>
      <c r="E9729" s="8"/>
      <c r="F9729" s="8"/>
      <c r="G9729" s="8"/>
      <c r="H9729" s="4" t="str">
        <f t="shared" si="308"/>
        <v/>
      </c>
      <c r="I9729" s="5" t="str">
        <f t="shared" si="309"/>
        <v/>
      </c>
      <c r="J9729" s="8"/>
    </row>
    <row r="9730" spans="1:10" x14ac:dyDescent="0.3">
      <c r="A9730" s="10"/>
      <c r="B9730" s="7"/>
      <c r="C9730" s="20"/>
      <c r="D9730" s="8" t="str">
        <f>IF(C9730="",(""),(INDEX('Base de Datos'!A9713:B9720,(MATCH(Movimientos!C9730,'Base de Datos'!A9713:A9720,0)),(2))))</f>
        <v/>
      </c>
      <c r="E9730" s="8"/>
      <c r="F9730" s="8"/>
      <c r="G9730" s="8"/>
      <c r="H9730" s="4" t="str">
        <f t="shared" si="308"/>
        <v/>
      </c>
      <c r="I9730" s="5" t="str">
        <f t="shared" si="309"/>
        <v/>
      </c>
      <c r="J9730" s="8"/>
    </row>
    <row r="9731" spans="1:10" x14ac:dyDescent="0.3">
      <c r="A9731" s="10"/>
      <c r="B9731" s="7"/>
      <c r="C9731" s="20"/>
      <c r="D9731" s="8" t="str">
        <f>IF(C9731="",(""),(INDEX('Base de Datos'!A9714:B9721,(MATCH(Movimientos!C9731,'Base de Datos'!A9714:A9721,0)),(2))))</f>
        <v/>
      </c>
      <c r="E9731" s="8"/>
      <c r="F9731" s="8"/>
      <c r="G9731" s="8"/>
      <c r="H9731" s="4" t="str">
        <f t="shared" si="308"/>
        <v/>
      </c>
      <c r="I9731" s="5" t="str">
        <f t="shared" si="309"/>
        <v/>
      </c>
      <c r="J9731" s="8"/>
    </row>
    <row r="9732" spans="1:10" x14ac:dyDescent="0.3">
      <c r="A9732" s="10"/>
      <c r="B9732" s="7"/>
      <c r="C9732" s="20"/>
      <c r="D9732" s="8" t="str">
        <f>IF(C9732="",(""),(INDEX('Base de Datos'!A9715:B9722,(MATCH(Movimientos!C9732,'Base de Datos'!A9715:A9722,0)),(2))))</f>
        <v/>
      </c>
      <c r="E9732" s="8"/>
      <c r="F9732" s="8"/>
      <c r="G9732" s="8"/>
      <c r="H9732" s="4" t="str">
        <f t="shared" si="308"/>
        <v/>
      </c>
      <c r="I9732" s="5" t="str">
        <f t="shared" si="309"/>
        <v/>
      </c>
      <c r="J9732" s="8"/>
    </row>
    <row r="9733" spans="1:10" x14ac:dyDescent="0.3">
      <c r="A9733" s="10"/>
      <c r="B9733" s="7"/>
      <c r="C9733" s="20"/>
      <c r="D9733" s="8" t="str">
        <f>IF(C9733="",(""),(INDEX('Base de Datos'!A9716:B9723,(MATCH(Movimientos!C9733,'Base de Datos'!A9716:A9723,0)),(2))))</f>
        <v/>
      </c>
      <c r="E9733" s="8"/>
      <c r="F9733" s="8"/>
      <c r="G9733" s="8"/>
      <c r="H9733" s="4" t="str">
        <f t="shared" si="308"/>
        <v/>
      </c>
      <c r="I9733" s="5" t="str">
        <f t="shared" si="309"/>
        <v/>
      </c>
      <c r="J9733" s="8"/>
    </row>
    <row r="9734" spans="1:10" x14ac:dyDescent="0.3">
      <c r="A9734" s="10"/>
      <c r="B9734" s="7"/>
      <c r="C9734" s="20"/>
      <c r="D9734" s="8" t="str">
        <f>IF(C9734="",(""),(INDEX('Base de Datos'!A9717:B9724,(MATCH(Movimientos!C9734,'Base de Datos'!A9717:A9724,0)),(2))))</f>
        <v/>
      </c>
      <c r="E9734" s="8"/>
      <c r="F9734" s="8"/>
      <c r="G9734" s="8"/>
      <c r="H9734" s="4" t="str">
        <f t="shared" si="308"/>
        <v/>
      </c>
      <c r="I9734" s="5" t="str">
        <f t="shared" si="309"/>
        <v/>
      </c>
      <c r="J9734" s="8"/>
    </row>
    <row r="9735" spans="1:10" x14ac:dyDescent="0.3">
      <c r="A9735" s="10"/>
      <c r="B9735" s="7"/>
      <c r="C9735" s="20"/>
      <c r="D9735" s="8" t="str">
        <f>IF(C9735="",(""),(INDEX('Base de Datos'!A9718:B9725,(MATCH(Movimientos!C9735,'Base de Datos'!A9718:A9725,0)),(2))))</f>
        <v/>
      </c>
      <c r="E9735" s="8"/>
      <c r="F9735" s="8"/>
      <c r="G9735" s="8"/>
      <c r="H9735" s="4" t="str">
        <f t="shared" si="308"/>
        <v/>
      </c>
      <c r="I9735" s="5" t="str">
        <f t="shared" si="309"/>
        <v/>
      </c>
      <c r="J9735" s="8"/>
    </row>
    <row r="9736" spans="1:10" x14ac:dyDescent="0.3">
      <c r="A9736" s="10"/>
      <c r="B9736" s="7"/>
      <c r="C9736" s="20"/>
      <c r="D9736" s="8" t="str">
        <f>IF(C9736="",(""),(INDEX('Base de Datos'!A9719:B9726,(MATCH(Movimientos!C9736,'Base de Datos'!A9719:A9726,0)),(2))))</f>
        <v/>
      </c>
      <c r="E9736" s="8"/>
      <c r="F9736" s="8"/>
      <c r="G9736" s="8"/>
      <c r="H9736" s="4" t="str">
        <f t="shared" si="308"/>
        <v/>
      </c>
      <c r="I9736" s="5" t="str">
        <f t="shared" si="309"/>
        <v/>
      </c>
      <c r="J9736" s="8"/>
    </row>
    <row r="9737" spans="1:10" x14ac:dyDescent="0.3">
      <c r="A9737" s="10"/>
      <c r="B9737" s="7"/>
      <c r="C9737" s="20"/>
      <c r="D9737" s="8" t="str">
        <f>IF(C9737="",(""),(INDEX('Base de Datos'!A9720:B9727,(MATCH(Movimientos!C9737,'Base de Datos'!A9720:A9727,0)),(2))))</f>
        <v/>
      </c>
      <c r="E9737" s="8"/>
      <c r="F9737" s="8"/>
      <c r="G9737" s="8"/>
      <c r="H9737" s="4" t="str">
        <f t="shared" si="308"/>
        <v/>
      </c>
      <c r="I9737" s="5" t="str">
        <f t="shared" si="309"/>
        <v/>
      </c>
      <c r="J9737" s="8"/>
    </row>
    <row r="9738" spans="1:10" x14ac:dyDescent="0.3">
      <c r="A9738" s="10"/>
      <c r="B9738" s="7"/>
      <c r="C9738" s="20"/>
      <c r="D9738" s="8" t="str">
        <f>IF(C9738="",(""),(INDEX('Base de Datos'!A9721:B9728,(MATCH(Movimientos!C9738,'Base de Datos'!A9721:A9728,0)),(2))))</f>
        <v/>
      </c>
      <c r="E9738" s="8"/>
      <c r="F9738" s="8"/>
      <c r="G9738" s="8"/>
      <c r="H9738" s="4" t="str">
        <f t="shared" si="308"/>
        <v/>
      </c>
      <c r="I9738" s="5" t="str">
        <f t="shared" si="309"/>
        <v/>
      </c>
      <c r="J9738" s="8"/>
    </row>
    <row r="9739" spans="1:10" x14ac:dyDescent="0.3">
      <c r="A9739" s="10"/>
      <c r="B9739" s="7"/>
      <c r="C9739" s="20"/>
      <c r="D9739" s="8" t="str">
        <f>IF(C9739="",(""),(INDEX('Base de Datos'!A9722:B9729,(MATCH(Movimientos!C9739,'Base de Datos'!A9722:A9729,0)),(2))))</f>
        <v/>
      </c>
      <c r="E9739" s="8"/>
      <c r="F9739" s="8"/>
      <c r="G9739" s="8"/>
      <c r="H9739" s="4" t="str">
        <f t="shared" si="308"/>
        <v/>
      </c>
      <c r="I9739" s="5" t="str">
        <f t="shared" si="309"/>
        <v/>
      </c>
      <c r="J9739" s="8"/>
    </row>
    <row r="9740" spans="1:10" x14ac:dyDescent="0.3">
      <c r="A9740" s="10"/>
      <c r="B9740" s="7"/>
      <c r="C9740" s="20"/>
      <c r="D9740" s="8" t="str">
        <f>IF(C9740="",(""),(INDEX('Base de Datos'!A9723:B9730,(MATCH(Movimientos!C9740,'Base de Datos'!A9723:A9730,0)),(2))))</f>
        <v/>
      </c>
      <c r="E9740" s="8"/>
      <c r="F9740" s="8"/>
      <c r="G9740" s="8"/>
      <c r="H9740" s="4" t="str">
        <f t="shared" si="308"/>
        <v/>
      </c>
      <c r="I9740" s="5" t="str">
        <f t="shared" si="309"/>
        <v/>
      </c>
      <c r="J9740" s="8"/>
    </row>
    <row r="9741" spans="1:10" x14ac:dyDescent="0.3">
      <c r="A9741" s="10"/>
      <c r="B9741" s="7"/>
      <c r="C9741" s="20"/>
      <c r="D9741" s="8" t="str">
        <f>IF(C9741="",(""),(INDEX('Base de Datos'!A9724:B9731,(MATCH(Movimientos!C9741,'Base de Datos'!A9724:A9731,0)),(2))))</f>
        <v/>
      </c>
      <c r="E9741" s="8"/>
      <c r="F9741" s="8"/>
      <c r="G9741" s="8"/>
      <c r="H9741" s="4" t="str">
        <f t="shared" si="308"/>
        <v/>
      </c>
      <c r="I9741" s="5" t="str">
        <f t="shared" si="309"/>
        <v/>
      </c>
      <c r="J9741" s="8"/>
    </row>
    <row r="9742" spans="1:10" x14ac:dyDescent="0.3">
      <c r="A9742" s="10"/>
      <c r="B9742" s="7"/>
      <c r="C9742" s="20"/>
      <c r="D9742" s="8" t="str">
        <f>IF(C9742="",(""),(INDEX('Base de Datos'!A9725:B9732,(MATCH(Movimientos!C9742,'Base de Datos'!A9725:A9732,0)),(2))))</f>
        <v/>
      </c>
      <c r="E9742" s="8"/>
      <c r="F9742" s="8"/>
      <c r="G9742" s="8"/>
      <c r="H9742" s="4" t="str">
        <f t="shared" si="308"/>
        <v/>
      </c>
      <c r="I9742" s="5" t="str">
        <f t="shared" si="309"/>
        <v/>
      </c>
      <c r="J9742" s="8"/>
    </row>
    <row r="9743" spans="1:10" x14ac:dyDescent="0.3">
      <c r="A9743" s="10"/>
      <c r="B9743" s="7"/>
      <c r="C9743" s="20"/>
      <c r="D9743" s="8" t="str">
        <f>IF(C9743="",(""),(INDEX('Base de Datos'!A9726:B9733,(MATCH(Movimientos!C9743,'Base de Datos'!A9726:A9733,0)),(2))))</f>
        <v/>
      </c>
      <c r="E9743" s="8"/>
      <c r="F9743" s="8"/>
      <c r="G9743" s="8"/>
      <c r="H9743" s="4" t="str">
        <f t="shared" si="308"/>
        <v/>
      </c>
      <c r="I9743" s="5" t="str">
        <f t="shared" si="309"/>
        <v/>
      </c>
      <c r="J9743" s="8"/>
    </row>
    <row r="9744" spans="1:10" x14ac:dyDescent="0.3">
      <c r="A9744" s="10"/>
      <c r="B9744" s="7"/>
      <c r="C9744" s="20"/>
      <c r="D9744" s="8" t="str">
        <f>IF(C9744="",(""),(INDEX('Base de Datos'!A9727:B9734,(MATCH(Movimientos!C9744,'Base de Datos'!A9727:A9734,0)),(2))))</f>
        <v/>
      </c>
      <c r="E9744" s="8"/>
      <c r="F9744" s="8"/>
      <c r="G9744" s="8"/>
      <c r="H9744" s="4" t="str">
        <f t="shared" si="308"/>
        <v/>
      </c>
      <c r="I9744" s="5" t="str">
        <f t="shared" si="309"/>
        <v/>
      </c>
      <c r="J9744" s="8"/>
    </row>
    <row r="9745" spans="1:10" x14ac:dyDescent="0.3">
      <c r="A9745" s="10"/>
      <c r="B9745" s="7"/>
      <c r="C9745" s="20"/>
      <c r="D9745" s="8" t="str">
        <f>IF(C9745="",(""),(INDEX('Base de Datos'!A9728:B9735,(MATCH(Movimientos!C9745,'Base de Datos'!A9728:A9735,0)),(2))))</f>
        <v/>
      </c>
      <c r="E9745" s="8"/>
      <c r="F9745" s="8"/>
      <c r="G9745" s="8"/>
      <c r="H9745" s="4" t="str">
        <f t="shared" si="308"/>
        <v/>
      </c>
      <c r="I9745" s="5" t="str">
        <f t="shared" si="309"/>
        <v/>
      </c>
      <c r="J9745" s="8"/>
    </row>
    <row r="9746" spans="1:10" x14ac:dyDescent="0.3">
      <c r="A9746" s="10"/>
      <c r="B9746" s="7"/>
      <c r="C9746" s="20"/>
      <c r="D9746" s="8" t="str">
        <f>IF(C9746="",(""),(INDEX('Base de Datos'!A9729:B9736,(MATCH(Movimientos!C9746,'Base de Datos'!A9729:A9736,0)),(2))))</f>
        <v/>
      </c>
      <c r="E9746" s="8"/>
      <c r="F9746" s="8"/>
      <c r="G9746" s="8"/>
      <c r="H9746" s="4" t="str">
        <f t="shared" si="308"/>
        <v/>
      </c>
      <c r="I9746" s="5" t="str">
        <f t="shared" si="309"/>
        <v/>
      </c>
      <c r="J9746" s="8"/>
    </row>
    <row r="9747" spans="1:10" x14ac:dyDescent="0.3">
      <c r="A9747" s="10"/>
      <c r="B9747" s="7"/>
      <c r="C9747" s="20"/>
      <c r="D9747" s="8" t="str">
        <f>IF(C9747="",(""),(INDEX('Base de Datos'!A9730:B9737,(MATCH(Movimientos!C9747,'Base de Datos'!A9730:A9737,0)),(2))))</f>
        <v/>
      </c>
      <c r="E9747" s="8"/>
      <c r="F9747" s="8"/>
      <c r="G9747" s="8"/>
      <c r="H9747" s="4" t="str">
        <f t="shared" si="308"/>
        <v/>
      </c>
      <c r="I9747" s="5" t="str">
        <f t="shared" si="309"/>
        <v/>
      </c>
      <c r="J9747" s="8"/>
    </row>
    <row r="9748" spans="1:10" x14ac:dyDescent="0.3">
      <c r="A9748" s="10"/>
      <c r="B9748" s="7"/>
      <c r="C9748" s="20"/>
      <c r="D9748" s="8" t="str">
        <f>IF(C9748="",(""),(INDEX('Base de Datos'!A9731:B9738,(MATCH(Movimientos!C9748,'Base de Datos'!A9731:A9738,0)),(2))))</f>
        <v/>
      </c>
      <c r="E9748" s="8"/>
      <c r="F9748" s="8"/>
      <c r="G9748" s="8"/>
      <c r="H9748" s="4" t="str">
        <f t="shared" si="308"/>
        <v/>
      </c>
      <c r="I9748" s="5" t="str">
        <f t="shared" si="309"/>
        <v/>
      </c>
      <c r="J9748" s="8"/>
    </row>
    <row r="9749" spans="1:10" x14ac:dyDescent="0.3">
      <c r="A9749" s="10"/>
      <c r="B9749" s="7"/>
      <c r="C9749" s="20"/>
      <c r="D9749" s="8" t="str">
        <f>IF(C9749="",(""),(INDEX('Base de Datos'!A9732:B9739,(MATCH(Movimientos!C9749,'Base de Datos'!A9732:A9739,0)),(2))))</f>
        <v/>
      </c>
      <c r="E9749" s="8"/>
      <c r="F9749" s="8"/>
      <c r="G9749" s="8"/>
      <c r="H9749" s="4" t="str">
        <f t="shared" si="308"/>
        <v/>
      </c>
      <c r="I9749" s="5" t="str">
        <f t="shared" si="309"/>
        <v/>
      </c>
      <c r="J9749" s="8"/>
    </row>
    <row r="9750" spans="1:10" x14ac:dyDescent="0.3">
      <c r="A9750" s="10"/>
      <c r="B9750" s="7"/>
      <c r="C9750" s="20"/>
      <c r="D9750" s="8" t="str">
        <f>IF(C9750="",(""),(INDEX('Base de Datos'!A9733:B9740,(MATCH(Movimientos!C9750,'Base de Datos'!A9733:A9740,0)),(2))))</f>
        <v/>
      </c>
      <c r="E9750" s="8"/>
      <c r="F9750" s="8"/>
      <c r="G9750" s="8"/>
      <c r="H9750" s="4" t="str">
        <f t="shared" si="308"/>
        <v/>
      </c>
      <c r="I9750" s="5" t="str">
        <f t="shared" si="309"/>
        <v/>
      </c>
      <c r="J9750" s="8"/>
    </row>
    <row r="9751" spans="1:10" x14ac:dyDescent="0.3">
      <c r="A9751" s="10"/>
      <c r="B9751" s="7"/>
      <c r="C9751" s="20"/>
      <c r="D9751" s="8" t="str">
        <f>IF(C9751="",(""),(INDEX('Base de Datos'!A9734:B9741,(MATCH(Movimientos!C9751,'Base de Datos'!A9734:A9741,0)),(2))))</f>
        <v/>
      </c>
      <c r="E9751" s="8"/>
      <c r="F9751" s="8"/>
      <c r="G9751" s="8"/>
      <c r="H9751" s="4" t="str">
        <f t="shared" si="308"/>
        <v/>
      </c>
      <c r="I9751" s="5" t="str">
        <f t="shared" si="309"/>
        <v/>
      </c>
      <c r="J9751" s="8"/>
    </row>
    <row r="9752" spans="1:10" x14ac:dyDescent="0.3">
      <c r="A9752" s="10"/>
      <c r="B9752" s="7"/>
      <c r="C9752" s="20"/>
      <c r="D9752" s="8" t="str">
        <f>IF(C9752="",(""),(INDEX('Base de Datos'!A9735:B9742,(MATCH(Movimientos!C9752,'Base de Datos'!A9735:A9742,0)),(2))))</f>
        <v/>
      </c>
      <c r="E9752" s="8"/>
      <c r="F9752" s="8"/>
      <c r="G9752" s="8"/>
      <c r="H9752" s="4" t="str">
        <f t="shared" si="308"/>
        <v/>
      </c>
      <c r="I9752" s="5" t="str">
        <f t="shared" si="309"/>
        <v/>
      </c>
      <c r="J9752" s="8"/>
    </row>
    <row r="9753" spans="1:10" x14ac:dyDescent="0.3">
      <c r="A9753" s="10"/>
      <c r="B9753" s="7"/>
      <c r="C9753" s="20"/>
      <c r="D9753" s="8" t="str">
        <f>IF(C9753="",(""),(INDEX('Base de Datos'!A9736:B9743,(MATCH(Movimientos!C9753,'Base de Datos'!A9736:A9743,0)),(2))))</f>
        <v/>
      </c>
      <c r="E9753" s="8"/>
      <c r="F9753" s="8"/>
      <c r="G9753" s="8"/>
      <c r="H9753" s="4" t="str">
        <f t="shared" si="308"/>
        <v/>
      </c>
      <c r="I9753" s="5" t="str">
        <f t="shared" si="309"/>
        <v/>
      </c>
      <c r="J9753" s="8"/>
    </row>
    <row r="9754" spans="1:10" x14ac:dyDescent="0.3">
      <c r="A9754" s="10"/>
      <c r="B9754" s="7"/>
      <c r="C9754" s="20"/>
      <c r="D9754" s="8" t="str">
        <f>IF(C9754="",(""),(INDEX('Base de Datos'!A9737:B9744,(MATCH(Movimientos!C9754,'Base de Datos'!A9737:A9744,0)),(2))))</f>
        <v/>
      </c>
      <c r="E9754" s="8"/>
      <c r="F9754" s="8"/>
      <c r="G9754" s="8"/>
      <c r="H9754" s="4" t="str">
        <f t="shared" si="308"/>
        <v/>
      </c>
      <c r="I9754" s="5" t="str">
        <f t="shared" si="309"/>
        <v/>
      </c>
      <c r="J9754" s="8"/>
    </row>
    <row r="9755" spans="1:10" x14ac:dyDescent="0.3">
      <c r="A9755" s="10"/>
      <c r="B9755" s="7"/>
      <c r="C9755" s="20"/>
      <c r="D9755" s="8" t="str">
        <f>IF(C9755="",(""),(INDEX('Base de Datos'!A9738:B9745,(MATCH(Movimientos!C9755,'Base de Datos'!A9738:A9745,0)),(2))))</f>
        <v/>
      </c>
      <c r="E9755" s="8"/>
      <c r="F9755" s="8"/>
      <c r="G9755" s="8"/>
      <c r="H9755" s="4" t="str">
        <f t="shared" si="308"/>
        <v/>
      </c>
      <c r="I9755" s="5" t="str">
        <f t="shared" si="309"/>
        <v/>
      </c>
      <c r="J9755" s="8"/>
    </row>
    <row r="9756" spans="1:10" x14ac:dyDescent="0.3">
      <c r="A9756" s="10"/>
      <c r="B9756" s="7"/>
      <c r="C9756" s="20"/>
      <c r="D9756" s="8" t="str">
        <f>IF(C9756="",(""),(INDEX('Base de Datos'!A9739:B9746,(MATCH(Movimientos!C9756,'Base de Datos'!A9739:A9746,0)),(2))))</f>
        <v/>
      </c>
      <c r="E9756" s="8"/>
      <c r="F9756" s="8"/>
      <c r="G9756" s="8"/>
      <c r="H9756" s="4" t="str">
        <f t="shared" si="308"/>
        <v/>
      </c>
      <c r="I9756" s="5" t="str">
        <f t="shared" si="309"/>
        <v/>
      </c>
      <c r="J9756" s="8"/>
    </row>
    <row r="9757" spans="1:10" x14ac:dyDescent="0.3">
      <c r="A9757" s="10"/>
      <c r="B9757" s="7"/>
      <c r="C9757" s="20"/>
      <c r="D9757" s="8" t="str">
        <f>IF(C9757="",(""),(INDEX('Base de Datos'!A9740:B9747,(MATCH(Movimientos!C9757,'Base de Datos'!A9740:A9747,0)),(2))))</f>
        <v/>
      </c>
      <c r="E9757" s="8"/>
      <c r="F9757" s="8"/>
      <c r="G9757" s="8"/>
      <c r="H9757" s="4" t="str">
        <f t="shared" si="308"/>
        <v/>
      </c>
      <c r="I9757" s="5" t="str">
        <f t="shared" si="309"/>
        <v/>
      </c>
      <c r="J9757" s="8"/>
    </row>
    <row r="9758" spans="1:10" x14ac:dyDescent="0.3">
      <c r="A9758" s="10"/>
      <c r="B9758" s="7"/>
      <c r="C9758" s="20"/>
      <c r="D9758" s="8" t="str">
        <f>IF(C9758="",(""),(INDEX('Base de Datos'!A9741:B9748,(MATCH(Movimientos!C9758,'Base de Datos'!A9741:A9748,0)),(2))))</f>
        <v/>
      </c>
      <c r="E9758" s="8"/>
      <c r="F9758" s="8"/>
      <c r="G9758" s="8"/>
      <c r="H9758" s="4" t="str">
        <f t="shared" si="308"/>
        <v/>
      </c>
      <c r="I9758" s="5" t="str">
        <f t="shared" si="309"/>
        <v/>
      </c>
      <c r="J9758" s="8"/>
    </row>
    <row r="9759" spans="1:10" x14ac:dyDescent="0.3">
      <c r="A9759" s="10"/>
      <c r="B9759" s="7"/>
      <c r="C9759" s="20"/>
      <c r="D9759" s="8" t="str">
        <f>IF(C9759="",(""),(INDEX('Base de Datos'!A9742:B9749,(MATCH(Movimientos!C9759,'Base de Datos'!A9742:A9749,0)),(2))))</f>
        <v/>
      </c>
      <c r="E9759" s="8"/>
      <c r="F9759" s="8"/>
      <c r="G9759" s="8"/>
      <c r="H9759" s="4" t="str">
        <f t="shared" si="308"/>
        <v/>
      </c>
      <c r="I9759" s="5" t="str">
        <f t="shared" si="309"/>
        <v/>
      </c>
      <c r="J9759" s="8"/>
    </row>
    <row r="9760" spans="1:10" x14ac:dyDescent="0.3">
      <c r="A9760" s="10"/>
      <c r="B9760" s="7"/>
      <c r="C9760" s="20"/>
      <c r="D9760" s="8" t="str">
        <f>IF(C9760="",(""),(INDEX('Base de Datos'!A9743:B9750,(MATCH(Movimientos!C9760,'Base de Datos'!A9743:A9750,0)),(2))))</f>
        <v/>
      </c>
      <c r="E9760" s="8"/>
      <c r="F9760" s="8"/>
      <c r="G9760" s="8"/>
      <c r="H9760" s="4" t="str">
        <f t="shared" si="308"/>
        <v/>
      </c>
      <c r="I9760" s="5" t="str">
        <f t="shared" si="309"/>
        <v/>
      </c>
      <c r="J9760" s="8"/>
    </row>
    <row r="9761" spans="1:10" x14ac:dyDescent="0.3">
      <c r="A9761" s="10"/>
      <c r="B9761" s="7"/>
      <c r="C9761" s="20"/>
      <c r="D9761" s="8" t="str">
        <f>IF(C9761="",(""),(INDEX('Base de Datos'!A9744:B9751,(MATCH(Movimientos!C9761,'Base de Datos'!A9744:A9751,0)),(2))))</f>
        <v/>
      </c>
      <c r="E9761" s="8"/>
      <c r="F9761" s="8"/>
      <c r="G9761" s="8"/>
      <c r="H9761" s="4" t="str">
        <f t="shared" si="308"/>
        <v/>
      </c>
      <c r="I9761" s="5" t="str">
        <f t="shared" si="309"/>
        <v/>
      </c>
      <c r="J9761" s="8"/>
    </row>
    <row r="9762" spans="1:10" x14ac:dyDescent="0.3">
      <c r="A9762" s="10"/>
      <c r="B9762" s="7"/>
      <c r="C9762" s="20"/>
      <c r="D9762" s="8" t="str">
        <f>IF(C9762="",(""),(INDEX('Base de Datos'!A9745:B9752,(MATCH(Movimientos!C9762,'Base de Datos'!A9745:A9752,0)),(2))))</f>
        <v/>
      </c>
      <c r="E9762" s="8"/>
      <c r="F9762" s="8"/>
      <c r="G9762" s="8"/>
      <c r="H9762" s="4" t="str">
        <f t="shared" si="308"/>
        <v/>
      </c>
      <c r="I9762" s="5" t="str">
        <f t="shared" si="309"/>
        <v/>
      </c>
      <c r="J9762" s="8"/>
    </row>
    <row r="9763" spans="1:10" x14ac:dyDescent="0.3">
      <c r="A9763" s="10"/>
      <c r="B9763" s="7"/>
      <c r="C9763" s="20"/>
      <c r="D9763" s="8" t="str">
        <f>IF(C9763="",(""),(INDEX('Base de Datos'!A9746:B9753,(MATCH(Movimientos!C9763,'Base de Datos'!A9746:A9753,0)),(2))))</f>
        <v/>
      </c>
      <c r="E9763" s="8"/>
      <c r="F9763" s="8"/>
      <c r="G9763" s="8"/>
      <c r="H9763" s="4" t="str">
        <f t="shared" si="308"/>
        <v/>
      </c>
      <c r="I9763" s="5" t="str">
        <f t="shared" si="309"/>
        <v/>
      </c>
      <c r="J9763" s="8"/>
    </row>
    <row r="9764" spans="1:10" x14ac:dyDescent="0.3">
      <c r="A9764" s="10"/>
      <c r="B9764" s="7"/>
      <c r="C9764" s="20"/>
      <c r="D9764" s="8" t="str">
        <f>IF(C9764="",(""),(INDEX('Base de Datos'!A9747:B9754,(MATCH(Movimientos!C9764,'Base de Datos'!A9747:A9754,0)),(2))))</f>
        <v/>
      </c>
      <c r="E9764" s="8"/>
      <c r="F9764" s="8"/>
      <c r="G9764" s="8"/>
      <c r="H9764" s="4" t="str">
        <f t="shared" si="308"/>
        <v/>
      </c>
      <c r="I9764" s="5" t="str">
        <f t="shared" si="309"/>
        <v/>
      </c>
      <c r="J9764" s="8"/>
    </row>
    <row r="9765" spans="1:10" x14ac:dyDescent="0.3">
      <c r="A9765" s="10"/>
      <c r="B9765" s="7"/>
      <c r="C9765" s="20"/>
      <c r="D9765" s="8" t="str">
        <f>IF(C9765="",(""),(INDEX('Base de Datos'!A9748:B9755,(MATCH(Movimientos!C9765,'Base de Datos'!A9748:A9755,0)),(2))))</f>
        <v/>
      </c>
      <c r="E9765" s="8"/>
      <c r="F9765" s="8"/>
      <c r="G9765" s="8"/>
      <c r="H9765" s="4" t="str">
        <f t="shared" si="308"/>
        <v/>
      </c>
      <c r="I9765" s="5" t="str">
        <f t="shared" si="309"/>
        <v/>
      </c>
      <c r="J9765" s="8"/>
    </row>
    <row r="9766" spans="1:10" x14ac:dyDescent="0.3">
      <c r="A9766" s="10"/>
      <c r="B9766" s="7"/>
      <c r="C9766" s="20"/>
      <c r="D9766" s="8" t="str">
        <f>IF(C9766="",(""),(INDEX('Base de Datos'!A9749:B9756,(MATCH(Movimientos!C9766,'Base de Datos'!A9749:A9756,0)),(2))))</f>
        <v/>
      </c>
      <c r="E9766" s="8"/>
      <c r="F9766" s="8"/>
      <c r="G9766" s="8"/>
      <c r="H9766" s="4" t="str">
        <f t="shared" ref="H9766:H9829" si="310">IF(A9766="",(""),(IF(B9766="Ingreso",(D9766),(""))))</f>
        <v/>
      </c>
      <c r="I9766" s="5" t="str">
        <f t="shared" ref="I9766:I9829" si="311">IF(A9766="",(""),(IF(B9766="Egreso",(D9766),(""))))</f>
        <v/>
      </c>
      <c r="J9766" s="8"/>
    </row>
    <row r="9767" spans="1:10" x14ac:dyDescent="0.3">
      <c r="A9767" s="10"/>
      <c r="B9767" s="7"/>
      <c r="C9767" s="20"/>
      <c r="D9767" s="8" t="str">
        <f>IF(C9767="",(""),(INDEX('Base de Datos'!A9750:B9757,(MATCH(Movimientos!C9767,'Base de Datos'!A9750:A9757,0)),(2))))</f>
        <v/>
      </c>
      <c r="E9767" s="8"/>
      <c r="F9767" s="8"/>
      <c r="G9767" s="8"/>
      <c r="H9767" s="4" t="str">
        <f t="shared" si="310"/>
        <v/>
      </c>
      <c r="I9767" s="5" t="str">
        <f t="shared" si="311"/>
        <v/>
      </c>
      <c r="J9767" s="8"/>
    </row>
    <row r="9768" spans="1:10" x14ac:dyDescent="0.3">
      <c r="A9768" s="10"/>
      <c r="B9768" s="7"/>
      <c r="C9768" s="20"/>
      <c r="D9768" s="8" t="str">
        <f>IF(C9768="",(""),(INDEX('Base de Datos'!A9751:B9758,(MATCH(Movimientos!C9768,'Base de Datos'!A9751:A9758,0)),(2))))</f>
        <v/>
      </c>
      <c r="E9768" s="8"/>
      <c r="F9768" s="8"/>
      <c r="G9768" s="8"/>
      <c r="H9768" s="4" t="str">
        <f t="shared" si="310"/>
        <v/>
      </c>
      <c r="I9768" s="5" t="str">
        <f t="shared" si="311"/>
        <v/>
      </c>
      <c r="J9768" s="8"/>
    </row>
    <row r="9769" spans="1:10" x14ac:dyDescent="0.3">
      <c r="A9769" s="10"/>
      <c r="B9769" s="7"/>
      <c r="C9769" s="20"/>
      <c r="D9769" s="8" t="str">
        <f>IF(C9769="",(""),(INDEX('Base de Datos'!A9752:B9759,(MATCH(Movimientos!C9769,'Base de Datos'!A9752:A9759,0)),(2))))</f>
        <v/>
      </c>
      <c r="E9769" s="8"/>
      <c r="F9769" s="8"/>
      <c r="G9769" s="8"/>
      <c r="H9769" s="4" t="str">
        <f t="shared" si="310"/>
        <v/>
      </c>
      <c r="I9769" s="5" t="str">
        <f t="shared" si="311"/>
        <v/>
      </c>
      <c r="J9769" s="8"/>
    </row>
    <row r="9770" spans="1:10" x14ac:dyDescent="0.3">
      <c r="A9770" s="10"/>
      <c r="B9770" s="7"/>
      <c r="C9770" s="20"/>
      <c r="D9770" s="8" t="str">
        <f>IF(C9770="",(""),(INDEX('Base de Datos'!A9753:B9760,(MATCH(Movimientos!C9770,'Base de Datos'!A9753:A9760,0)),(2))))</f>
        <v/>
      </c>
      <c r="E9770" s="8"/>
      <c r="F9770" s="8"/>
      <c r="G9770" s="8"/>
      <c r="H9770" s="4" t="str">
        <f t="shared" si="310"/>
        <v/>
      </c>
      <c r="I9770" s="5" t="str">
        <f t="shared" si="311"/>
        <v/>
      </c>
      <c r="J9770" s="8"/>
    </row>
    <row r="9771" spans="1:10" x14ac:dyDescent="0.3">
      <c r="A9771" s="10"/>
      <c r="B9771" s="7"/>
      <c r="C9771" s="20"/>
      <c r="D9771" s="8" t="str">
        <f>IF(C9771="",(""),(INDEX('Base de Datos'!A9754:B9761,(MATCH(Movimientos!C9771,'Base de Datos'!A9754:A9761,0)),(2))))</f>
        <v/>
      </c>
      <c r="E9771" s="8"/>
      <c r="F9771" s="8"/>
      <c r="G9771" s="8"/>
      <c r="H9771" s="4" t="str">
        <f t="shared" si="310"/>
        <v/>
      </c>
      <c r="I9771" s="5" t="str">
        <f t="shared" si="311"/>
        <v/>
      </c>
      <c r="J9771" s="8"/>
    </row>
    <row r="9772" spans="1:10" x14ac:dyDescent="0.3">
      <c r="A9772" s="10"/>
      <c r="B9772" s="7"/>
      <c r="C9772" s="20"/>
      <c r="D9772" s="8" t="str">
        <f>IF(C9772="",(""),(INDEX('Base de Datos'!A9755:B9762,(MATCH(Movimientos!C9772,'Base de Datos'!A9755:A9762,0)),(2))))</f>
        <v/>
      </c>
      <c r="E9772" s="8"/>
      <c r="F9772" s="8"/>
      <c r="G9772" s="8"/>
      <c r="H9772" s="4" t="str">
        <f t="shared" si="310"/>
        <v/>
      </c>
      <c r="I9772" s="5" t="str">
        <f t="shared" si="311"/>
        <v/>
      </c>
      <c r="J9772" s="8"/>
    </row>
    <row r="9773" spans="1:10" x14ac:dyDescent="0.3">
      <c r="A9773" s="10"/>
      <c r="B9773" s="7"/>
      <c r="C9773" s="20"/>
      <c r="D9773" s="8" t="str">
        <f>IF(C9773="",(""),(INDEX('Base de Datos'!A9756:B9763,(MATCH(Movimientos!C9773,'Base de Datos'!A9756:A9763,0)),(2))))</f>
        <v/>
      </c>
      <c r="E9773" s="8"/>
      <c r="F9773" s="8"/>
      <c r="G9773" s="8"/>
      <c r="H9773" s="4" t="str">
        <f t="shared" si="310"/>
        <v/>
      </c>
      <c r="I9773" s="5" t="str">
        <f t="shared" si="311"/>
        <v/>
      </c>
      <c r="J9773" s="8"/>
    </row>
    <row r="9774" spans="1:10" x14ac:dyDescent="0.3">
      <c r="A9774" s="10"/>
      <c r="B9774" s="7"/>
      <c r="C9774" s="20"/>
      <c r="D9774" s="8" t="str">
        <f>IF(C9774="",(""),(INDEX('Base de Datos'!A9757:B9764,(MATCH(Movimientos!C9774,'Base de Datos'!A9757:A9764,0)),(2))))</f>
        <v/>
      </c>
      <c r="E9774" s="8"/>
      <c r="F9774" s="8"/>
      <c r="G9774" s="8"/>
      <c r="H9774" s="4" t="str">
        <f t="shared" si="310"/>
        <v/>
      </c>
      <c r="I9774" s="5" t="str">
        <f t="shared" si="311"/>
        <v/>
      </c>
      <c r="J9774" s="8"/>
    </row>
    <row r="9775" spans="1:10" x14ac:dyDescent="0.3">
      <c r="A9775" s="10"/>
      <c r="B9775" s="7"/>
      <c r="C9775" s="20"/>
      <c r="D9775" s="8" t="str">
        <f>IF(C9775="",(""),(INDEX('Base de Datos'!A9758:B9765,(MATCH(Movimientos!C9775,'Base de Datos'!A9758:A9765,0)),(2))))</f>
        <v/>
      </c>
      <c r="E9775" s="8"/>
      <c r="F9775" s="8"/>
      <c r="G9775" s="8"/>
      <c r="H9775" s="4" t="str">
        <f t="shared" si="310"/>
        <v/>
      </c>
      <c r="I9775" s="5" t="str">
        <f t="shared" si="311"/>
        <v/>
      </c>
      <c r="J9775" s="8"/>
    </row>
    <row r="9776" spans="1:10" x14ac:dyDescent="0.3">
      <c r="A9776" s="10"/>
      <c r="B9776" s="7"/>
      <c r="C9776" s="20"/>
      <c r="D9776" s="8" t="str">
        <f>IF(C9776="",(""),(INDEX('Base de Datos'!A9759:B9766,(MATCH(Movimientos!C9776,'Base de Datos'!A9759:A9766,0)),(2))))</f>
        <v/>
      </c>
      <c r="E9776" s="8"/>
      <c r="F9776" s="8"/>
      <c r="G9776" s="8"/>
      <c r="H9776" s="4" t="str">
        <f t="shared" si="310"/>
        <v/>
      </c>
      <c r="I9776" s="5" t="str">
        <f t="shared" si="311"/>
        <v/>
      </c>
      <c r="J9776" s="8"/>
    </row>
    <row r="9777" spans="1:10" x14ac:dyDescent="0.3">
      <c r="A9777" s="10"/>
      <c r="B9777" s="7"/>
      <c r="C9777" s="20"/>
      <c r="D9777" s="8" t="str">
        <f>IF(C9777="",(""),(INDEX('Base de Datos'!A9760:B9767,(MATCH(Movimientos!C9777,'Base de Datos'!A9760:A9767,0)),(2))))</f>
        <v/>
      </c>
      <c r="E9777" s="8"/>
      <c r="F9777" s="8"/>
      <c r="G9777" s="8"/>
      <c r="H9777" s="4" t="str">
        <f t="shared" si="310"/>
        <v/>
      </c>
      <c r="I9777" s="5" t="str">
        <f t="shared" si="311"/>
        <v/>
      </c>
      <c r="J9777" s="8"/>
    </row>
    <row r="9778" spans="1:10" x14ac:dyDescent="0.3">
      <c r="A9778" s="10"/>
      <c r="B9778" s="7"/>
      <c r="C9778" s="20"/>
      <c r="D9778" s="8" t="str">
        <f>IF(C9778="",(""),(INDEX('Base de Datos'!A9761:B9768,(MATCH(Movimientos!C9778,'Base de Datos'!A9761:A9768,0)),(2))))</f>
        <v/>
      </c>
      <c r="E9778" s="8"/>
      <c r="F9778" s="8"/>
      <c r="G9778" s="8"/>
      <c r="H9778" s="4" t="str">
        <f t="shared" si="310"/>
        <v/>
      </c>
      <c r="I9778" s="5" t="str">
        <f t="shared" si="311"/>
        <v/>
      </c>
      <c r="J9778" s="8"/>
    </row>
    <row r="9779" spans="1:10" x14ac:dyDescent="0.3">
      <c r="A9779" s="10"/>
      <c r="B9779" s="7"/>
      <c r="C9779" s="20"/>
      <c r="D9779" s="8" t="str">
        <f>IF(C9779="",(""),(INDEX('Base de Datos'!A9762:B9769,(MATCH(Movimientos!C9779,'Base de Datos'!A9762:A9769,0)),(2))))</f>
        <v/>
      </c>
      <c r="E9779" s="8"/>
      <c r="F9779" s="8"/>
      <c r="G9779" s="8"/>
      <c r="H9779" s="4" t="str">
        <f t="shared" si="310"/>
        <v/>
      </c>
      <c r="I9779" s="5" t="str">
        <f t="shared" si="311"/>
        <v/>
      </c>
      <c r="J9779" s="8"/>
    </row>
    <row r="9780" spans="1:10" x14ac:dyDescent="0.3">
      <c r="A9780" s="10"/>
      <c r="B9780" s="7"/>
      <c r="C9780" s="20"/>
      <c r="D9780" s="8" t="str">
        <f>IF(C9780="",(""),(INDEX('Base de Datos'!A9763:B9770,(MATCH(Movimientos!C9780,'Base de Datos'!A9763:A9770,0)),(2))))</f>
        <v/>
      </c>
      <c r="E9780" s="8"/>
      <c r="F9780" s="8"/>
      <c r="G9780" s="8"/>
      <c r="H9780" s="4" t="str">
        <f t="shared" si="310"/>
        <v/>
      </c>
      <c r="I9780" s="5" t="str">
        <f t="shared" si="311"/>
        <v/>
      </c>
      <c r="J9780" s="8"/>
    </row>
    <row r="9781" spans="1:10" x14ac:dyDescent="0.3">
      <c r="A9781" s="10"/>
      <c r="B9781" s="7"/>
      <c r="C9781" s="20"/>
      <c r="D9781" s="8" t="str">
        <f>IF(C9781="",(""),(INDEX('Base de Datos'!A9764:B9771,(MATCH(Movimientos!C9781,'Base de Datos'!A9764:A9771,0)),(2))))</f>
        <v/>
      </c>
      <c r="E9781" s="8"/>
      <c r="F9781" s="8"/>
      <c r="G9781" s="8"/>
      <c r="H9781" s="4" t="str">
        <f t="shared" si="310"/>
        <v/>
      </c>
      <c r="I9781" s="5" t="str">
        <f t="shared" si="311"/>
        <v/>
      </c>
      <c r="J9781" s="8"/>
    </row>
    <row r="9782" spans="1:10" x14ac:dyDescent="0.3">
      <c r="A9782" s="10"/>
      <c r="B9782" s="7"/>
      <c r="C9782" s="20"/>
      <c r="D9782" s="8" t="str">
        <f>IF(C9782="",(""),(INDEX('Base de Datos'!A9765:B9772,(MATCH(Movimientos!C9782,'Base de Datos'!A9765:A9772,0)),(2))))</f>
        <v/>
      </c>
      <c r="E9782" s="8"/>
      <c r="F9782" s="8"/>
      <c r="G9782" s="8"/>
      <c r="H9782" s="4" t="str">
        <f t="shared" si="310"/>
        <v/>
      </c>
      <c r="I9782" s="5" t="str">
        <f t="shared" si="311"/>
        <v/>
      </c>
      <c r="J9782" s="8"/>
    </row>
    <row r="9783" spans="1:10" x14ac:dyDescent="0.3">
      <c r="A9783" s="10"/>
      <c r="B9783" s="7"/>
      <c r="C9783" s="20"/>
      <c r="D9783" s="8" t="str">
        <f>IF(C9783="",(""),(INDEX('Base de Datos'!A9766:B9773,(MATCH(Movimientos!C9783,'Base de Datos'!A9766:A9773,0)),(2))))</f>
        <v/>
      </c>
      <c r="E9783" s="8"/>
      <c r="F9783" s="8"/>
      <c r="G9783" s="8"/>
      <c r="H9783" s="4" t="str">
        <f t="shared" si="310"/>
        <v/>
      </c>
      <c r="I9783" s="5" t="str">
        <f t="shared" si="311"/>
        <v/>
      </c>
      <c r="J9783" s="8"/>
    </row>
    <row r="9784" spans="1:10" x14ac:dyDescent="0.3">
      <c r="A9784" s="10"/>
      <c r="B9784" s="7"/>
      <c r="C9784" s="20"/>
      <c r="D9784" s="8" t="str">
        <f>IF(C9784="",(""),(INDEX('Base de Datos'!A9767:B9774,(MATCH(Movimientos!C9784,'Base de Datos'!A9767:A9774,0)),(2))))</f>
        <v/>
      </c>
      <c r="E9784" s="8"/>
      <c r="F9784" s="8"/>
      <c r="G9784" s="8"/>
      <c r="H9784" s="4" t="str">
        <f t="shared" si="310"/>
        <v/>
      </c>
      <c r="I9784" s="5" t="str">
        <f t="shared" si="311"/>
        <v/>
      </c>
      <c r="J9784" s="8"/>
    </row>
    <row r="9785" spans="1:10" x14ac:dyDescent="0.3">
      <c r="A9785" s="10"/>
      <c r="B9785" s="7"/>
      <c r="C9785" s="20"/>
      <c r="D9785" s="8" t="str">
        <f>IF(C9785="",(""),(INDEX('Base de Datos'!A9768:B9775,(MATCH(Movimientos!C9785,'Base de Datos'!A9768:A9775,0)),(2))))</f>
        <v/>
      </c>
      <c r="E9785" s="8"/>
      <c r="F9785" s="8"/>
      <c r="G9785" s="8"/>
      <c r="H9785" s="4" t="str">
        <f t="shared" si="310"/>
        <v/>
      </c>
      <c r="I9785" s="5" t="str">
        <f t="shared" si="311"/>
        <v/>
      </c>
      <c r="J9785" s="8"/>
    </row>
    <row r="9786" spans="1:10" x14ac:dyDescent="0.3">
      <c r="A9786" s="10"/>
      <c r="B9786" s="7"/>
      <c r="C9786" s="20"/>
      <c r="D9786" s="8" t="str">
        <f>IF(C9786="",(""),(INDEX('Base de Datos'!A9769:B9776,(MATCH(Movimientos!C9786,'Base de Datos'!A9769:A9776,0)),(2))))</f>
        <v/>
      </c>
      <c r="E9786" s="8"/>
      <c r="F9786" s="8"/>
      <c r="G9786" s="8"/>
      <c r="H9786" s="4" t="str">
        <f t="shared" si="310"/>
        <v/>
      </c>
      <c r="I9786" s="5" t="str">
        <f t="shared" si="311"/>
        <v/>
      </c>
      <c r="J9786" s="8"/>
    </row>
    <row r="9787" spans="1:10" x14ac:dyDescent="0.3">
      <c r="A9787" s="10"/>
      <c r="B9787" s="7"/>
      <c r="C9787" s="20"/>
      <c r="D9787" s="8" t="str">
        <f>IF(C9787="",(""),(INDEX('Base de Datos'!A9770:B9777,(MATCH(Movimientos!C9787,'Base de Datos'!A9770:A9777,0)),(2))))</f>
        <v/>
      </c>
      <c r="E9787" s="8"/>
      <c r="F9787" s="8"/>
      <c r="G9787" s="8"/>
      <c r="H9787" s="4" t="str">
        <f t="shared" si="310"/>
        <v/>
      </c>
      <c r="I9787" s="5" t="str">
        <f t="shared" si="311"/>
        <v/>
      </c>
      <c r="J9787" s="8"/>
    </row>
    <row r="9788" spans="1:10" x14ac:dyDescent="0.3">
      <c r="A9788" s="10"/>
      <c r="B9788" s="7"/>
      <c r="C9788" s="20"/>
      <c r="D9788" s="8" t="str">
        <f>IF(C9788="",(""),(INDEX('Base de Datos'!A9771:B9778,(MATCH(Movimientos!C9788,'Base de Datos'!A9771:A9778,0)),(2))))</f>
        <v/>
      </c>
      <c r="E9788" s="8"/>
      <c r="F9788" s="8"/>
      <c r="G9788" s="8"/>
      <c r="H9788" s="4" t="str">
        <f t="shared" si="310"/>
        <v/>
      </c>
      <c r="I9788" s="5" t="str">
        <f t="shared" si="311"/>
        <v/>
      </c>
      <c r="J9788" s="8"/>
    </row>
    <row r="9789" spans="1:10" x14ac:dyDescent="0.3">
      <c r="A9789" s="10"/>
      <c r="B9789" s="7"/>
      <c r="C9789" s="20"/>
      <c r="D9789" s="8" t="str">
        <f>IF(C9789="",(""),(INDEX('Base de Datos'!A9772:B9779,(MATCH(Movimientos!C9789,'Base de Datos'!A9772:A9779,0)),(2))))</f>
        <v/>
      </c>
      <c r="E9789" s="8"/>
      <c r="F9789" s="8"/>
      <c r="G9789" s="8"/>
      <c r="H9789" s="4" t="str">
        <f t="shared" si="310"/>
        <v/>
      </c>
      <c r="I9789" s="5" t="str">
        <f t="shared" si="311"/>
        <v/>
      </c>
      <c r="J9789" s="8"/>
    </row>
    <row r="9790" spans="1:10" x14ac:dyDescent="0.3">
      <c r="A9790" s="10"/>
      <c r="B9790" s="7"/>
      <c r="C9790" s="20"/>
      <c r="D9790" s="8" t="str">
        <f>IF(C9790="",(""),(INDEX('Base de Datos'!A9773:B9780,(MATCH(Movimientos!C9790,'Base de Datos'!A9773:A9780,0)),(2))))</f>
        <v/>
      </c>
      <c r="E9790" s="8"/>
      <c r="F9790" s="8"/>
      <c r="G9790" s="8"/>
      <c r="H9790" s="4" t="str">
        <f t="shared" si="310"/>
        <v/>
      </c>
      <c r="I9790" s="5" t="str">
        <f t="shared" si="311"/>
        <v/>
      </c>
      <c r="J9790" s="8"/>
    </row>
    <row r="9791" spans="1:10" x14ac:dyDescent="0.3">
      <c r="A9791" s="10"/>
      <c r="B9791" s="7"/>
      <c r="C9791" s="20"/>
      <c r="D9791" s="8" t="str">
        <f>IF(C9791="",(""),(INDEX('Base de Datos'!A9774:B9781,(MATCH(Movimientos!C9791,'Base de Datos'!A9774:A9781,0)),(2))))</f>
        <v/>
      </c>
      <c r="E9791" s="8"/>
      <c r="F9791" s="8"/>
      <c r="G9791" s="8"/>
      <c r="H9791" s="4" t="str">
        <f t="shared" si="310"/>
        <v/>
      </c>
      <c r="I9791" s="5" t="str">
        <f t="shared" si="311"/>
        <v/>
      </c>
      <c r="J9791" s="8"/>
    </row>
    <row r="9792" spans="1:10" x14ac:dyDescent="0.3">
      <c r="A9792" s="10"/>
      <c r="B9792" s="7"/>
      <c r="C9792" s="20"/>
      <c r="D9792" s="8" t="str">
        <f>IF(C9792="",(""),(INDEX('Base de Datos'!A9775:B9782,(MATCH(Movimientos!C9792,'Base de Datos'!A9775:A9782,0)),(2))))</f>
        <v/>
      </c>
      <c r="E9792" s="8"/>
      <c r="F9792" s="8"/>
      <c r="G9792" s="8"/>
      <c r="H9792" s="4" t="str">
        <f t="shared" si="310"/>
        <v/>
      </c>
      <c r="I9792" s="5" t="str">
        <f t="shared" si="311"/>
        <v/>
      </c>
      <c r="J9792" s="8"/>
    </row>
    <row r="9793" spans="1:10" x14ac:dyDescent="0.3">
      <c r="A9793" s="10"/>
      <c r="B9793" s="7"/>
      <c r="C9793" s="20"/>
      <c r="D9793" s="8" t="str">
        <f>IF(C9793="",(""),(INDEX('Base de Datos'!A9776:B9783,(MATCH(Movimientos!C9793,'Base de Datos'!A9776:A9783,0)),(2))))</f>
        <v/>
      </c>
      <c r="E9793" s="8"/>
      <c r="F9793" s="8"/>
      <c r="G9793" s="8"/>
      <c r="H9793" s="4" t="str">
        <f t="shared" si="310"/>
        <v/>
      </c>
      <c r="I9793" s="5" t="str">
        <f t="shared" si="311"/>
        <v/>
      </c>
      <c r="J9793" s="8"/>
    </row>
    <row r="9794" spans="1:10" x14ac:dyDescent="0.3">
      <c r="A9794" s="10"/>
      <c r="B9794" s="7"/>
      <c r="C9794" s="20"/>
      <c r="D9794" s="8" t="str">
        <f>IF(C9794="",(""),(INDEX('Base de Datos'!A9777:B9784,(MATCH(Movimientos!C9794,'Base de Datos'!A9777:A9784,0)),(2))))</f>
        <v/>
      </c>
      <c r="E9794" s="8"/>
      <c r="F9794" s="8"/>
      <c r="G9794" s="8"/>
      <c r="H9794" s="4" t="str">
        <f t="shared" si="310"/>
        <v/>
      </c>
      <c r="I9794" s="5" t="str">
        <f t="shared" si="311"/>
        <v/>
      </c>
      <c r="J9794" s="8"/>
    </row>
    <row r="9795" spans="1:10" x14ac:dyDescent="0.3">
      <c r="A9795" s="10"/>
      <c r="B9795" s="7"/>
      <c r="C9795" s="20"/>
      <c r="D9795" s="8" t="str">
        <f>IF(C9795="",(""),(INDEX('Base de Datos'!A9778:B9785,(MATCH(Movimientos!C9795,'Base de Datos'!A9778:A9785,0)),(2))))</f>
        <v/>
      </c>
      <c r="E9795" s="8"/>
      <c r="F9795" s="8"/>
      <c r="G9795" s="8"/>
      <c r="H9795" s="4" t="str">
        <f t="shared" si="310"/>
        <v/>
      </c>
      <c r="I9795" s="5" t="str">
        <f t="shared" si="311"/>
        <v/>
      </c>
      <c r="J9795" s="8"/>
    </row>
    <row r="9796" spans="1:10" x14ac:dyDescent="0.3">
      <c r="A9796" s="10"/>
      <c r="B9796" s="7"/>
      <c r="C9796" s="20"/>
      <c r="D9796" s="8" t="str">
        <f>IF(C9796="",(""),(INDEX('Base de Datos'!A9779:B9786,(MATCH(Movimientos!C9796,'Base de Datos'!A9779:A9786,0)),(2))))</f>
        <v/>
      </c>
      <c r="E9796" s="8"/>
      <c r="F9796" s="8"/>
      <c r="G9796" s="8"/>
      <c r="H9796" s="4" t="str">
        <f t="shared" si="310"/>
        <v/>
      </c>
      <c r="I9796" s="5" t="str">
        <f t="shared" si="311"/>
        <v/>
      </c>
      <c r="J9796" s="8"/>
    </row>
    <row r="9797" spans="1:10" x14ac:dyDescent="0.3">
      <c r="A9797" s="10"/>
      <c r="B9797" s="7"/>
      <c r="C9797" s="20"/>
      <c r="D9797" s="8" t="str">
        <f>IF(C9797="",(""),(INDEX('Base de Datos'!A9780:B9787,(MATCH(Movimientos!C9797,'Base de Datos'!A9780:A9787,0)),(2))))</f>
        <v/>
      </c>
      <c r="E9797" s="8"/>
      <c r="F9797" s="8"/>
      <c r="G9797" s="8"/>
      <c r="H9797" s="4" t="str">
        <f t="shared" si="310"/>
        <v/>
      </c>
      <c r="I9797" s="5" t="str">
        <f t="shared" si="311"/>
        <v/>
      </c>
      <c r="J9797" s="8"/>
    </row>
    <row r="9798" spans="1:10" x14ac:dyDescent="0.3">
      <c r="A9798" s="10"/>
      <c r="B9798" s="7"/>
      <c r="C9798" s="20"/>
      <c r="D9798" s="8" t="str">
        <f>IF(C9798="",(""),(INDEX('Base de Datos'!A9781:B9788,(MATCH(Movimientos!C9798,'Base de Datos'!A9781:A9788,0)),(2))))</f>
        <v/>
      </c>
      <c r="E9798" s="8"/>
      <c r="F9798" s="8"/>
      <c r="G9798" s="8"/>
      <c r="H9798" s="4" t="str">
        <f t="shared" si="310"/>
        <v/>
      </c>
      <c r="I9798" s="5" t="str">
        <f t="shared" si="311"/>
        <v/>
      </c>
      <c r="J9798" s="8"/>
    </row>
    <row r="9799" spans="1:10" x14ac:dyDescent="0.3">
      <c r="A9799" s="10"/>
      <c r="B9799" s="7"/>
      <c r="C9799" s="20"/>
      <c r="D9799" s="8" t="str">
        <f>IF(C9799="",(""),(INDEX('Base de Datos'!A9782:B9789,(MATCH(Movimientos!C9799,'Base de Datos'!A9782:A9789,0)),(2))))</f>
        <v/>
      </c>
      <c r="E9799" s="8"/>
      <c r="F9799" s="8"/>
      <c r="G9799" s="8"/>
      <c r="H9799" s="4" t="str">
        <f t="shared" si="310"/>
        <v/>
      </c>
      <c r="I9799" s="5" t="str">
        <f t="shared" si="311"/>
        <v/>
      </c>
      <c r="J9799" s="8"/>
    </row>
    <row r="9800" spans="1:10" x14ac:dyDescent="0.3">
      <c r="A9800" s="10"/>
      <c r="B9800" s="7"/>
      <c r="C9800" s="20"/>
      <c r="D9800" s="8" t="str">
        <f>IF(C9800="",(""),(INDEX('Base de Datos'!A9783:B9790,(MATCH(Movimientos!C9800,'Base de Datos'!A9783:A9790,0)),(2))))</f>
        <v/>
      </c>
      <c r="E9800" s="8"/>
      <c r="F9800" s="8"/>
      <c r="G9800" s="8"/>
      <c r="H9800" s="4" t="str">
        <f t="shared" si="310"/>
        <v/>
      </c>
      <c r="I9800" s="5" t="str">
        <f t="shared" si="311"/>
        <v/>
      </c>
      <c r="J9800" s="8"/>
    </row>
    <row r="9801" spans="1:10" x14ac:dyDescent="0.3">
      <c r="A9801" s="10"/>
      <c r="B9801" s="7"/>
      <c r="C9801" s="20"/>
      <c r="D9801" s="8" t="str">
        <f>IF(C9801="",(""),(INDEX('Base de Datos'!A9784:B9791,(MATCH(Movimientos!C9801,'Base de Datos'!A9784:A9791,0)),(2))))</f>
        <v/>
      </c>
      <c r="E9801" s="8"/>
      <c r="F9801" s="8"/>
      <c r="G9801" s="8"/>
      <c r="H9801" s="4" t="str">
        <f t="shared" si="310"/>
        <v/>
      </c>
      <c r="I9801" s="5" t="str">
        <f t="shared" si="311"/>
        <v/>
      </c>
      <c r="J9801" s="8"/>
    </row>
    <row r="9802" spans="1:10" x14ac:dyDescent="0.3">
      <c r="A9802" s="10"/>
      <c r="B9802" s="7"/>
      <c r="C9802" s="20"/>
      <c r="D9802" s="8" t="str">
        <f>IF(C9802="",(""),(INDEX('Base de Datos'!A9785:B9792,(MATCH(Movimientos!C9802,'Base de Datos'!A9785:A9792,0)),(2))))</f>
        <v/>
      </c>
      <c r="E9802" s="8"/>
      <c r="F9802" s="8"/>
      <c r="G9802" s="8"/>
      <c r="H9802" s="4" t="str">
        <f t="shared" si="310"/>
        <v/>
      </c>
      <c r="I9802" s="5" t="str">
        <f t="shared" si="311"/>
        <v/>
      </c>
      <c r="J9802" s="8"/>
    </row>
    <row r="9803" spans="1:10" x14ac:dyDescent="0.3">
      <c r="A9803" s="10"/>
      <c r="B9803" s="7"/>
      <c r="C9803" s="20"/>
      <c r="D9803" s="8" t="str">
        <f>IF(C9803="",(""),(INDEX('Base de Datos'!A9786:B9793,(MATCH(Movimientos!C9803,'Base de Datos'!A9786:A9793,0)),(2))))</f>
        <v/>
      </c>
      <c r="E9803" s="8"/>
      <c r="F9803" s="8"/>
      <c r="G9803" s="8"/>
      <c r="H9803" s="4" t="str">
        <f t="shared" si="310"/>
        <v/>
      </c>
      <c r="I9803" s="5" t="str">
        <f t="shared" si="311"/>
        <v/>
      </c>
      <c r="J9803" s="8"/>
    </row>
    <row r="9804" spans="1:10" x14ac:dyDescent="0.3">
      <c r="A9804" s="10"/>
      <c r="B9804" s="7"/>
      <c r="C9804" s="20"/>
      <c r="D9804" s="8" t="str">
        <f>IF(C9804="",(""),(INDEX('Base de Datos'!A9787:B9794,(MATCH(Movimientos!C9804,'Base de Datos'!A9787:A9794,0)),(2))))</f>
        <v/>
      </c>
      <c r="E9804" s="8"/>
      <c r="F9804" s="8"/>
      <c r="G9804" s="8"/>
      <c r="H9804" s="4" t="str">
        <f t="shared" si="310"/>
        <v/>
      </c>
      <c r="I9804" s="5" t="str">
        <f t="shared" si="311"/>
        <v/>
      </c>
      <c r="J9804" s="8"/>
    </row>
    <row r="9805" spans="1:10" x14ac:dyDescent="0.3">
      <c r="A9805" s="10"/>
      <c r="B9805" s="7"/>
      <c r="C9805" s="20"/>
      <c r="D9805" s="8" t="str">
        <f>IF(C9805="",(""),(INDEX('Base de Datos'!A9788:B9795,(MATCH(Movimientos!C9805,'Base de Datos'!A9788:A9795,0)),(2))))</f>
        <v/>
      </c>
      <c r="E9805" s="8"/>
      <c r="F9805" s="8"/>
      <c r="G9805" s="8"/>
      <c r="H9805" s="4" t="str">
        <f t="shared" si="310"/>
        <v/>
      </c>
      <c r="I9805" s="5" t="str">
        <f t="shared" si="311"/>
        <v/>
      </c>
      <c r="J9805" s="8"/>
    </row>
    <row r="9806" spans="1:10" x14ac:dyDescent="0.3">
      <c r="A9806" s="10"/>
      <c r="B9806" s="7"/>
      <c r="C9806" s="20"/>
      <c r="D9806" s="8" t="str">
        <f>IF(C9806="",(""),(INDEX('Base de Datos'!A9789:B9796,(MATCH(Movimientos!C9806,'Base de Datos'!A9789:A9796,0)),(2))))</f>
        <v/>
      </c>
      <c r="E9806" s="8"/>
      <c r="F9806" s="8"/>
      <c r="G9806" s="8"/>
      <c r="H9806" s="4" t="str">
        <f t="shared" si="310"/>
        <v/>
      </c>
      <c r="I9806" s="5" t="str">
        <f t="shared" si="311"/>
        <v/>
      </c>
      <c r="J9806" s="8"/>
    </row>
    <row r="9807" spans="1:10" x14ac:dyDescent="0.3">
      <c r="A9807" s="10"/>
      <c r="B9807" s="7"/>
      <c r="C9807" s="20"/>
      <c r="D9807" s="8" t="str">
        <f>IF(C9807="",(""),(INDEX('Base de Datos'!A9790:B9797,(MATCH(Movimientos!C9807,'Base de Datos'!A9790:A9797,0)),(2))))</f>
        <v/>
      </c>
      <c r="E9807" s="8"/>
      <c r="F9807" s="8"/>
      <c r="G9807" s="8"/>
      <c r="H9807" s="4" t="str">
        <f t="shared" si="310"/>
        <v/>
      </c>
      <c r="I9807" s="5" t="str">
        <f t="shared" si="311"/>
        <v/>
      </c>
      <c r="J9807" s="8"/>
    </row>
    <row r="9808" spans="1:10" x14ac:dyDescent="0.3">
      <c r="A9808" s="10"/>
      <c r="B9808" s="7"/>
      <c r="C9808" s="20"/>
      <c r="D9808" s="8" t="str">
        <f>IF(C9808="",(""),(INDEX('Base de Datos'!A9791:B9798,(MATCH(Movimientos!C9808,'Base de Datos'!A9791:A9798,0)),(2))))</f>
        <v/>
      </c>
      <c r="E9808" s="8"/>
      <c r="F9808" s="8"/>
      <c r="G9808" s="8"/>
      <c r="H9808" s="4" t="str">
        <f t="shared" si="310"/>
        <v/>
      </c>
      <c r="I9808" s="5" t="str">
        <f t="shared" si="311"/>
        <v/>
      </c>
      <c r="J9808" s="8"/>
    </row>
    <row r="9809" spans="1:10" x14ac:dyDescent="0.3">
      <c r="A9809" s="10"/>
      <c r="B9809" s="7"/>
      <c r="C9809" s="20"/>
      <c r="D9809" s="8" t="str">
        <f>IF(C9809="",(""),(INDEX('Base de Datos'!A9792:B9799,(MATCH(Movimientos!C9809,'Base de Datos'!A9792:A9799,0)),(2))))</f>
        <v/>
      </c>
      <c r="E9809" s="8"/>
      <c r="F9809" s="8"/>
      <c r="G9809" s="8"/>
      <c r="H9809" s="4" t="str">
        <f t="shared" si="310"/>
        <v/>
      </c>
      <c r="I9809" s="5" t="str">
        <f t="shared" si="311"/>
        <v/>
      </c>
      <c r="J9809" s="8"/>
    </row>
    <row r="9810" spans="1:10" x14ac:dyDescent="0.3">
      <c r="A9810" s="10"/>
      <c r="B9810" s="7"/>
      <c r="C9810" s="20"/>
      <c r="D9810" s="8" t="str">
        <f>IF(C9810="",(""),(INDEX('Base de Datos'!A9793:B9800,(MATCH(Movimientos!C9810,'Base de Datos'!A9793:A9800,0)),(2))))</f>
        <v/>
      </c>
      <c r="E9810" s="8"/>
      <c r="F9810" s="8"/>
      <c r="G9810" s="8"/>
      <c r="H9810" s="4" t="str">
        <f t="shared" si="310"/>
        <v/>
      </c>
      <c r="I9810" s="5" t="str">
        <f t="shared" si="311"/>
        <v/>
      </c>
      <c r="J9810" s="8"/>
    </row>
    <row r="9811" spans="1:10" x14ac:dyDescent="0.3">
      <c r="A9811" s="10"/>
      <c r="B9811" s="7"/>
      <c r="C9811" s="20"/>
      <c r="D9811" s="8" t="str">
        <f>IF(C9811="",(""),(INDEX('Base de Datos'!A9794:B9801,(MATCH(Movimientos!C9811,'Base de Datos'!A9794:A9801,0)),(2))))</f>
        <v/>
      </c>
      <c r="E9811" s="8"/>
      <c r="F9811" s="8"/>
      <c r="G9811" s="8"/>
      <c r="H9811" s="4" t="str">
        <f t="shared" si="310"/>
        <v/>
      </c>
      <c r="I9811" s="5" t="str">
        <f t="shared" si="311"/>
        <v/>
      </c>
      <c r="J9811" s="8"/>
    </row>
    <row r="9812" spans="1:10" x14ac:dyDescent="0.3">
      <c r="A9812" s="10"/>
      <c r="B9812" s="7"/>
      <c r="C9812" s="20"/>
      <c r="D9812" s="8" t="str">
        <f>IF(C9812="",(""),(INDEX('Base de Datos'!A9795:B9802,(MATCH(Movimientos!C9812,'Base de Datos'!A9795:A9802,0)),(2))))</f>
        <v/>
      </c>
      <c r="E9812" s="8"/>
      <c r="F9812" s="8"/>
      <c r="G9812" s="8"/>
      <c r="H9812" s="4" t="str">
        <f t="shared" si="310"/>
        <v/>
      </c>
      <c r="I9812" s="5" t="str">
        <f t="shared" si="311"/>
        <v/>
      </c>
      <c r="J9812" s="8"/>
    </row>
    <row r="9813" spans="1:10" x14ac:dyDescent="0.3">
      <c r="A9813" s="10"/>
      <c r="B9813" s="7"/>
      <c r="C9813" s="20"/>
      <c r="D9813" s="8" t="str">
        <f>IF(C9813="",(""),(INDEX('Base de Datos'!A9796:B9803,(MATCH(Movimientos!C9813,'Base de Datos'!A9796:A9803,0)),(2))))</f>
        <v/>
      </c>
      <c r="E9813" s="8"/>
      <c r="F9813" s="8"/>
      <c r="G9813" s="8"/>
      <c r="H9813" s="4" t="str">
        <f t="shared" si="310"/>
        <v/>
      </c>
      <c r="I9813" s="5" t="str">
        <f t="shared" si="311"/>
        <v/>
      </c>
      <c r="J9813" s="8"/>
    </row>
    <row r="9814" spans="1:10" x14ac:dyDescent="0.3">
      <c r="A9814" s="10"/>
      <c r="B9814" s="7"/>
      <c r="C9814" s="20"/>
      <c r="D9814" s="8" t="str">
        <f>IF(C9814="",(""),(INDEX('Base de Datos'!A9797:B9804,(MATCH(Movimientos!C9814,'Base de Datos'!A9797:A9804,0)),(2))))</f>
        <v/>
      </c>
      <c r="E9814" s="8"/>
      <c r="F9814" s="8"/>
      <c r="G9814" s="8"/>
      <c r="H9814" s="4" t="str">
        <f t="shared" si="310"/>
        <v/>
      </c>
      <c r="I9814" s="5" t="str">
        <f t="shared" si="311"/>
        <v/>
      </c>
      <c r="J9814" s="8"/>
    </row>
    <row r="9815" spans="1:10" x14ac:dyDescent="0.3">
      <c r="A9815" s="10"/>
      <c r="B9815" s="7"/>
      <c r="C9815" s="20"/>
      <c r="D9815" s="8" t="str">
        <f>IF(C9815="",(""),(INDEX('Base de Datos'!A9798:B9805,(MATCH(Movimientos!C9815,'Base de Datos'!A9798:A9805,0)),(2))))</f>
        <v/>
      </c>
      <c r="E9815" s="8"/>
      <c r="F9815" s="8"/>
      <c r="G9815" s="8"/>
      <c r="H9815" s="4" t="str">
        <f t="shared" si="310"/>
        <v/>
      </c>
      <c r="I9815" s="5" t="str">
        <f t="shared" si="311"/>
        <v/>
      </c>
      <c r="J9815" s="8"/>
    </row>
    <row r="9816" spans="1:10" x14ac:dyDescent="0.3">
      <c r="A9816" s="10"/>
      <c r="B9816" s="7"/>
      <c r="C9816" s="20"/>
      <c r="D9816" s="8" t="str">
        <f>IF(C9816="",(""),(INDEX('Base de Datos'!A9799:B9806,(MATCH(Movimientos!C9816,'Base de Datos'!A9799:A9806,0)),(2))))</f>
        <v/>
      </c>
      <c r="E9816" s="8"/>
      <c r="F9816" s="8"/>
      <c r="G9816" s="8"/>
      <c r="H9816" s="4" t="str">
        <f t="shared" si="310"/>
        <v/>
      </c>
      <c r="I9816" s="5" t="str">
        <f t="shared" si="311"/>
        <v/>
      </c>
      <c r="J9816" s="8"/>
    </row>
    <row r="9817" spans="1:10" x14ac:dyDescent="0.3">
      <c r="A9817" s="10"/>
      <c r="B9817" s="7"/>
      <c r="C9817" s="20"/>
      <c r="D9817" s="8" t="str">
        <f>IF(C9817="",(""),(INDEX('Base de Datos'!A9800:B9807,(MATCH(Movimientos!C9817,'Base de Datos'!A9800:A9807,0)),(2))))</f>
        <v/>
      </c>
      <c r="E9817" s="8"/>
      <c r="F9817" s="8"/>
      <c r="G9817" s="8"/>
      <c r="H9817" s="4" t="str">
        <f t="shared" si="310"/>
        <v/>
      </c>
      <c r="I9817" s="5" t="str">
        <f t="shared" si="311"/>
        <v/>
      </c>
      <c r="J9817" s="8"/>
    </row>
    <row r="9818" spans="1:10" x14ac:dyDescent="0.3">
      <c r="A9818" s="10"/>
      <c r="B9818" s="7"/>
      <c r="C9818" s="20"/>
      <c r="D9818" s="8" t="str">
        <f>IF(C9818="",(""),(INDEX('Base de Datos'!A9801:B9808,(MATCH(Movimientos!C9818,'Base de Datos'!A9801:A9808,0)),(2))))</f>
        <v/>
      </c>
      <c r="E9818" s="8"/>
      <c r="F9818" s="8"/>
      <c r="G9818" s="8"/>
      <c r="H9818" s="4" t="str">
        <f t="shared" si="310"/>
        <v/>
      </c>
      <c r="I9818" s="5" t="str">
        <f t="shared" si="311"/>
        <v/>
      </c>
      <c r="J9818" s="8"/>
    </row>
    <row r="9819" spans="1:10" x14ac:dyDescent="0.3">
      <c r="A9819" s="10"/>
      <c r="B9819" s="7"/>
      <c r="C9819" s="20"/>
      <c r="D9819" s="8" t="str">
        <f>IF(C9819="",(""),(INDEX('Base de Datos'!A9802:B9809,(MATCH(Movimientos!C9819,'Base de Datos'!A9802:A9809,0)),(2))))</f>
        <v/>
      </c>
      <c r="E9819" s="8"/>
      <c r="F9819" s="8"/>
      <c r="G9819" s="8"/>
      <c r="H9819" s="4" t="str">
        <f t="shared" si="310"/>
        <v/>
      </c>
      <c r="I9819" s="5" t="str">
        <f t="shared" si="311"/>
        <v/>
      </c>
      <c r="J9819" s="8"/>
    </row>
    <row r="9820" spans="1:10" x14ac:dyDescent="0.3">
      <c r="A9820" s="10"/>
      <c r="B9820" s="7"/>
      <c r="C9820" s="20"/>
      <c r="D9820" s="8" t="str">
        <f>IF(C9820="",(""),(INDEX('Base de Datos'!A9803:B9810,(MATCH(Movimientos!C9820,'Base de Datos'!A9803:A9810,0)),(2))))</f>
        <v/>
      </c>
      <c r="E9820" s="8"/>
      <c r="F9820" s="8"/>
      <c r="G9820" s="8"/>
      <c r="H9820" s="4" t="str">
        <f t="shared" si="310"/>
        <v/>
      </c>
      <c r="I9820" s="5" t="str">
        <f t="shared" si="311"/>
        <v/>
      </c>
      <c r="J9820" s="8"/>
    </row>
    <row r="9821" spans="1:10" x14ac:dyDescent="0.3">
      <c r="A9821" s="10"/>
      <c r="B9821" s="7"/>
      <c r="C9821" s="20"/>
      <c r="D9821" s="8" t="str">
        <f>IF(C9821="",(""),(INDEX('Base de Datos'!A9804:B9811,(MATCH(Movimientos!C9821,'Base de Datos'!A9804:A9811,0)),(2))))</f>
        <v/>
      </c>
      <c r="E9821" s="8"/>
      <c r="F9821" s="8"/>
      <c r="G9821" s="8"/>
      <c r="H9821" s="4" t="str">
        <f t="shared" si="310"/>
        <v/>
      </c>
      <c r="I9821" s="5" t="str">
        <f t="shared" si="311"/>
        <v/>
      </c>
      <c r="J9821" s="8"/>
    </row>
    <row r="9822" spans="1:10" x14ac:dyDescent="0.3">
      <c r="A9822" s="10"/>
      <c r="B9822" s="7"/>
      <c r="C9822" s="20"/>
      <c r="D9822" s="8" t="str">
        <f>IF(C9822="",(""),(INDEX('Base de Datos'!A9805:B9812,(MATCH(Movimientos!C9822,'Base de Datos'!A9805:A9812,0)),(2))))</f>
        <v/>
      </c>
      <c r="E9822" s="8"/>
      <c r="F9822" s="8"/>
      <c r="G9822" s="8"/>
      <c r="H9822" s="4" t="str">
        <f t="shared" si="310"/>
        <v/>
      </c>
      <c r="I9822" s="5" t="str">
        <f t="shared" si="311"/>
        <v/>
      </c>
      <c r="J9822" s="8"/>
    </row>
    <row r="9823" spans="1:10" x14ac:dyDescent="0.3">
      <c r="A9823" s="10"/>
      <c r="B9823" s="7"/>
      <c r="C9823" s="20"/>
      <c r="D9823" s="8" t="str">
        <f>IF(C9823="",(""),(INDEX('Base de Datos'!A9806:B9813,(MATCH(Movimientos!C9823,'Base de Datos'!A9806:A9813,0)),(2))))</f>
        <v/>
      </c>
      <c r="E9823" s="8"/>
      <c r="F9823" s="8"/>
      <c r="G9823" s="8"/>
      <c r="H9823" s="4" t="str">
        <f t="shared" si="310"/>
        <v/>
      </c>
      <c r="I9823" s="5" t="str">
        <f t="shared" si="311"/>
        <v/>
      </c>
      <c r="J9823" s="8"/>
    </row>
    <row r="9824" spans="1:10" x14ac:dyDescent="0.3">
      <c r="A9824" s="10"/>
      <c r="B9824" s="7"/>
      <c r="C9824" s="20"/>
      <c r="D9824" s="8" t="str">
        <f>IF(C9824="",(""),(INDEX('Base de Datos'!A9807:B9814,(MATCH(Movimientos!C9824,'Base de Datos'!A9807:A9814,0)),(2))))</f>
        <v/>
      </c>
      <c r="E9824" s="8"/>
      <c r="F9824" s="8"/>
      <c r="G9824" s="8"/>
      <c r="H9824" s="4" t="str">
        <f t="shared" si="310"/>
        <v/>
      </c>
      <c r="I9824" s="5" t="str">
        <f t="shared" si="311"/>
        <v/>
      </c>
      <c r="J9824" s="8"/>
    </row>
    <row r="9825" spans="1:10" x14ac:dyDescent="0.3">
      <c r="A9825" s="10"/>
      <c r="B9825" s="7"/>
      <c r="C9825" s="20"/>
      <c r="D9825" s="8" t="str">
        <f>IF(C9825="",(""),(INDEX('Base de Datos'!A9808:B9815,(MATCH(Movimientos!C9825,'Base de Datos'!A9808:A9815,0)),(2))))</f>
        <v/>
      </c>
      <c r="E9825" s="8"/>
      <c r="F9825" s="8"/>
      <c r="G9825" s="8"/>
      <c r="H9825" s="4" t="str">
        <f t="shared" si="310"/>
        <v/>
      </c>
      <c r="I9825" s="5" t="str">
        <f t="shared" si="311"/>
        <v/>
      </c>
      <c r="J9825" s="8"/>
    </row>
    <row r="9826" spans="1:10" x14ac:dyDescent="0.3">
      <c r="A9826" s="10"/>
      <c r="B9826" s="7"/>
      <c r="C9826" s="20"/>
      <c r="D9826" s="8" t="str">
        <f>IF(C9826="",(""),(INDEX('Base de Datos'!A9809:B9816,(MATCH(Movimientos!C9826,'Base de Datos'!A9809:A9816,0)),(2))))</f>
        <v/>
      </c>
      <c r="E9826" s="8"/>
      <c r="F9826" s="8"/>
      <c r="G9826" s="8"/>
      <c r="H9826" s="4" t="str">
        <f t="shared" si="310"/>
        <v/>
      </c>
      <c r="I9826" s="5" t="str">
        <f t="shared" si="311"/>
        <v/>
      </c>
      <c r="J9826" s="8"/>
    </row>
    <row r="9827" spans="1:10" x14ac:dyDescent="0.3">
      <c r="A9827" s="10"/>
      <c r="B9827" s="7"/>
      <c r="C9827" s="20"/>
      <c r="D9827" s="8" t="str">
        <f>IF(C9827="",(""),(INDEX('Base de Datos'!A9810:B9817,(MATCH(Movimientos!C9827,'Base de Datos'!A9810:A9817,0)),(2))))</f>
        <v/>
      </c>
      <c r="E9827" s="8"/>
      <c r="F9827" s="8"/>
      <c r="G9827" s="8"/>
      <c r="H9827" s="4" t="str">
        <f t="shared" si="310"/>
        <v/>
      </c>
      <c r="I9827" s="5" t="str">
        <f t="shared" si="311"/>
        <v/>
      </c>
      <c r="J9827" s="8"/>
    </row>
    <row r="9828" spans="1:10" x14ac:dyDescent="0.3">
      <c r="A9828" s="10"/>
      <c r="B9828" s="7"/>
      <c r="C9828" s="20"/>
      <c r="D9828" s="8" t="str">
        <f>IF(C9828="",(""),(INDEX('Base de Datos'!A9811:B9818,(MATCH(Movimientos!C9828,'Base de Datos'!A9811:A9818,0)),(2))))</f>
        <v/>
      </c>
      <c r="E9828" s="8"/>
      <c r="F9828" s="8"/>
      <c r="G9828" s="8"/>
      <c r="H9828" s="4" t="str">
        <f t="shared" si="310"/>
        <v/>
      </c>
      <c r="I9828" s="5" t="str">
        <f t="shared" si="311"/>
        <v/>
      </c>
      <c r="J9828" s="8"/>
    </row>
    <row r="9829" spans="1:10" x14ac:dyDescent="0.3">
      <c r="A9829" s="10"/>
      <c r="B9829" s="7"/>
      <c r="C9829" s="20"/>
      <c r="D9829" s="8" t="str">
        <f>IF(C9829="",(""),(INDEX('Base de Datos'!A9812:B9819,(MATCH(Movimientos!C9829,'Base de Datos'!A9812:A9819,0)),(2))))</f>
        <v/>
      </c>
      <c r="E9829" s="8"/>
      <c r="F9829" s="8"/>
      <c r="G9829" s="8"/>
      <c r="H9829" s="4" t="str">
        <f t="shared" si="310"/>
        <v/>
      </c>
      <c r="I9829" s="5" t="str">
        <f t="shared" si="311"/>
        <v/>
      </c>
      <c r="J9829" s="8"/>
    </row>
    <row r="9830" spans="1:10" x14ac:dyDescent="0.3">
      <c r="A9830" s="10"/>
      <c r="B9830" s="7"/>
      <c r="C9830" s="20"/>
      <c r="D9830" s="8" t="str">
        <f>IF(C9830="",(""),(INDEX('Base de Datos'!A9813:B9820,(MATCH(Movimientos!C9830,'Base de Datos'!A9813:A9820,0)),(2))))</f>
        <v/>
      </c>
      <c r="E9830" s="8"/>
      <c r="F9830" s="8"/>
      <c r="G9830" s="8"/>
      <c r="H9830" s="4" t="str">
        <f t="shared" ref="H9830:H9893" si="312">IF(A9830="",(""),(IF(B9830="Ingreso",(D9830),(""))))</f>
        <v/>
      </c>
      <c r="I9830" s="5" t="str">
        <f t="shared" ref="I9830:I9893" si="313">IF(A9830="",(""),(IF(B9830="Egreso",(D9830),(""))))</f>
        <v/>
      </c>
      <c r="J9830" s="8"/>
    </row>
    <row r="9831" spans="1:10" x14ac:dyDescent="0.3">
      <c r="A9831" s="10"/>
      <c r="B9831" s="7"/>
      <c r="C9831" s="20"/>
      <c r="D9831" s="8" t="str">
        <f>IF(C9831="",(""),(INDEX('Base de Datos'!A9814:B9821,(MATCH(Movimientos!C9831,'Base de Datos'!A9814:A9821,0)),(2))))</f>
        <v/>
      </c>
      <c r="E9831" s="8"/>
      <c r="F9831" s="8"/>
      <c r="G9831" s="8"/>
      <c r="H9831" s="4" t="str">
        <f t="shared" si="312"/>
        <v/>
      </c>
      <c r="I9831" s="5" t="str">
        <f t="shared" si="313"/>
        <v/>
      </c>
      <c r="J9831" s="8"/>
    </row>
    <row r="9832" spans="1:10" x14ac:dyDescent="0.3">
      <c r="A9832" s="10"/>
      <c r="B9832" s="7"/>
      <c r="C9832" s="20"/>
      <c r="D9832" s="8" t="str">
        <f>IF(C9832="",(""),(INDEX('Base de Datos'!A9815:B9822,(MATCH(Movimientos!C9832,'Base de Datos'!A9815:A9822,0)),(2))))</f>
        <v/>
      </c>
      <c r="E9832" s="8"/>
      <c r="F9832" s="8"/>
      <c r="G9832" s="8"/>
      <c r="H9832" s="4" t="str">
        <f t="shared" si="312"/>
        <v/>
      </c>
      <c r="I9832" s="5" t="str">
        <f t="shared" si="313"/>
        <v/>
      </c>
      <c r="J9832" s="8"/>
    </row>
    <row r="9833" spans="1:10" x14ac:dyDescent="0.3">
      <c r="A9833" s="10"/>
      <c r="B9833" s="7"/>
      <c r="C9833" s="20"/>
      <c r="D9833" s="8" t="str">
        <f>IF(C9833="",(""),(INDEX('Base de Datos'!A9816:B9823,(MATCH(Movimientos!C9833,'Base de Datos'!A9816:A9823,0)),(2))))</f>
        <v/>
      </c>
      <c r="E9833" s="8"/>
      <c r="F9833" s="8"/>
      <c r="G9833" s="8"/>
      <c r="H9833" s="4" t="str">
        <f t="shared" si="312"/>
        <v/>
      </c>
      <c r="I9833" s="5" t="str">
        <f t="shared" si="313"/>
        <v/>
      </c>
      <c r="J9833" s="8"/>
    </row>
    <row r="9834" spans="1:10" x14ac:dyDescent="0.3">
      <c r="A9834" s="10"/>
      <c r="B9834" s="7"/>
      <c r="C9834" s="20"/>
      <c r="D9834" s="8" t="str">
        <f>IF(C9834="",(""),(INDEX('Base de Datos'!A9817:B9824,(MATCH(Movimientos!C9834,'Base de Datos'!A9817:A9824,0)),(2))))</f>
        <v/>
      </c>
      <c r="E9834" s="8"/>
      <c r="F9834" s="8"/>
      <c r="G9834" s="8"/>
      <c r="H9834" s="4" t="str">
        <f t="shared" si="312"/>
        <v/>
      </c>
      <c r="I9834" s="5" t="str">
        <f t="shared" si="313"/>
        <v/>
      </c>
      <c r="J9834" s="8"/>
    </row>
    <row r="9835" spans="1:10" x14ac:dyDescent="0.3">
      <c r="A9835" s="10"/>
      <c r="B9835" s="7"/>
      <c r="C9835" s="20"/>
      <c r="D9835" s="8" t="str">
        <f>IF(C9835="",(""),(INDEX('Base de Datos'!A9818:B9825,(MATCH(Movimientos!C9835,'Base de Datos'!A9818:A9825,0)),(2))))</f>
        <v/>
      </c>
      <c r="E9835" s="8"/>
      <c r="F9835" s="8"/>
      <c r="G9835" s="8"/>
      <c r="H9835" s="4" t="str">
        <f t="shared" si="312"/>
        <v/>
      </c>
      <c r="I9835" s="5" t="str">
        <f t="shared" si="313"/>
        <v/>
      </c>
      <c r="J9835" s="8"/>
    </row>
    <row r="9836" spans="1:10" x14ac:dyDescent="0.3">
      <c r="A9836" s="10"/>
      <c r="B9836" s="7"/>
      <c r="C9836" s="20"/>
      <c r="D9836" s="8" t="str">
        <f>IF(C9836="",(""),(INDEX('Base de Datos'!A9819:B9826,(MATCH(Movimientos!C9836,'Base de Datos'!A9819:A9826,0)),(2))))</f>
        <v/>
      </c>
      <c r="E9836" s="8"/>
      <c r="F9836" s="8"/>
      <c r="G9836" s="8"/>
      <c r="H9836" s="4" t="str">
        <f t="shared" si="312"/>
        <v/>
      </c>
      <c r="I9836" s="5" t="str">
        <f t="shared" si="313"/>
        <v/>
      </c>
      <c r="J9836" s="8"/>
    </row>
    <row r="9837" spans="1:10" x14ac:dyDescent="0.3">
      <c r="A9837" s="10"/>
      <c r="B9837" s="7"/>
      <c r="C9837" s="20"/>
      <c r="D9837" s="8" t="str">
        <f>IF(C9837="",(""),(INDEX('Base de Datos'!A9820:B9827,(MATCH(Movimientos!C9837,'Base de Datos'!A9820:A9827,0)),(2))))</f>
        <v/>
      </c>
      <c r="E9837" s="8"/>
      <c r="F9837" s="8"/>
      <c r="G9837" s="8"/>
      <c r="H9837" s="4" t="str">
        <f t="shared" si="312"/>
        <v/>
      </c>
      <c r="I9837" s="5" t="str">
        <f t="shared" si="313"/>
        <v/>
      </c>
      <c r="J9837" s="8"/>
    </row>
    <row r="9838" spans="1:10" x14ac:dyDescent="0.3">
      <c r="A9838" s="10"/>
      <c r="B9838" s="7"/>
      <c r="C9838" s="20"/>
      <c r="D9838" s="8" t="str">
        <f>IF(C9838="",(""),(INDEX('Base de Datos'!A9821:B9828,(MATCH(Movimientos!C9838,'Base de Datos'!A9821:A9828,0)),(2))))</f>
        <v/>
      </c>
      <c r="E9838" s="8"/>
      <c r="F9838" s="8"/>
      <c r="G9838" s="8"/>
      <c r="H9838" s="4" t="str">
        <f t="shared" si="312"/>
        <v/>
      </c>
      <c r="I9838" s="5" t="str">
        <f t="shared" si="313"/>
        <v/>
      </c>
      <c r="J9838" s="8"/>
    </row>
    <row r="9839" spans="1:10" x14ac:dyDescent="0.3">
      <c r="A9839" s="10"/>
      <c r="B9839" s="7"/>
      <c r="C9839" s="20"/>
      <c r="D9839" s="8" t="str">
        <f>IF(C9839="",(""),(INDEX('Base de Datos'!A9822:B9829,(MATCH(Movimientos!C9839,'Base de Datos'!A9822:A9829,0)),(2))))</f>
        <v/>
      </c>
      <c r="E9839" s="8"/>
      <c r="F9839" s="8"/>
      <c r="G9839" s="8"/>
      <c r="H9839" s="4" t="str">
        <f t="shared" si="312"/>
        <v/>
      </c>
      <c r="I9839" s="5" t="str">
        <f t="shared" si="313"/>
        <v/>
      </c>
      <c r="J9839" s="8"/>
    </row>
    <row r="9840" spans="1:10" x14ac:dyDescent="0.3">
      <c r="A9840" s="10"/>
      <c r="B9840" s="7"/>
      <c r="C9840" s="20"/>
      <c r="D9840" s="8" t="str">
        <f>IF(C9840="",(""),(INDEX('Base de Datos'!A9823:B9830,(MATCH(Movimientos!C9840,'Base de Datos'!A9823:A9830,0)),(2))))</f>
        <v/>
      </c>
      <c r="E9840" s="8"/>
      <c r="F9840" s="8"/>
      <c r="G9840" s="8"/>
      <c r="H9840" s="4" t="str">
        <f t="shared" si="312"/>
        <v/>
      </c>
      <c r="I9840" s="5" t="str">
        <f t="shared" si="313"/>
        <v/>
      </c>
      <c r="J9840" s="8"/>
    </row>
    <row r="9841" spans="1:10" x14ac:dyDescent="0.3">
      <c r="A9841" s="10"/>
      <c r="B9841" s="7"/>
      <c r="C9841" s="20"/>
      <c r="D9841" s="8" t="str">
        <f>IF(C9841="",(""),(INDEX('Base de Datos'!A9824:B9831,(MATCH(Movimientos!C9841,'Base de Datos'!A9824:A9831,0)),(2))))</f>
        <v/>
      </c>
      <c r="E9841" s="8"/>
      <c r="F9841" s="8"/>
      <c r="G9841" s="8"/>
      <c r="H9841" s="4" t="str">
        <f t="shared" si="312"/>
        <v/>
      </c>
      <c r="I9841" s="5" t="str">
        <f t="shared" si="313"/>
        <v/>
      </c>
      <c r="J9841" s="8"/>
    </row>
    <row r="9842" spans="1:10" x14ac:dyDescent="0.3">
      <c r="A9842" s="10"/>
      <c r="B9842" s="7"/>
      <c r="C9842" s="20"/>
      <c r="D9842" s="8" t="str">
        <f>IF(C9842="",(""),(INDEX('Base de Datos'!A9825:B9832,(MATCH(Movimientos!C9842,'Base de Datos'!A9825:A9832,0)),(2))))</f>
        <v/>
      </c>
      <c r="E9842" s="8"/>
      <c r="F9842" s="8"/>
      <c r="G9842" s="8"/>
      <c r="H9842" s="4" t="str">
        <f t="shared" si="312"/>
        <v/>
      </c>
      <c r="I9842" s="5" t="str">
        <f t="shared" si="313"/>
        <v/>
      </c>
      <c r="J9842" s="8"/>
    </row>
    <row r="9843" spans="1:10" x14ac:dyDescent="0.3">
      <c r="A9843" s="10"/>
      <c r="B9843" s="7"/>
      <c r="C9843" s="20"/>
      <c r="D9843" s="8" t="str">
        <f>IF(C9843="",(""),(INDEX('Base de Datos'!A9826:B9833,(MATCH(Movimientos!C9843,'Base de Datos'!A9826:A9833,0)),(2))))</f>
        <v/>
      </c>
      <c r="E9843" s="8"/>
      <c r="F9843" s="8"/>
      <c r="G9843" s="8"/>
      <c r="H9843" s="4" t="str">
        <f t="shared" si="312"/>
        <v/>
      </c>
      <c r="I9843" s="5" t="str">
        <f t="shared" si="313"/>
        <v/>
      </c>
      <c r="J9843" s="8"/>
    </row>
    <row r="9844" spans="1:10" x14ac:dyDescent="0.3">
      <c r="A9844" s="10"/>
      <c r="B9844" s="7"/>
      <c r="C9844" s="20"/>
      <c r="D9844" s="8" t="str">
        <f>IF(C9844="",(""),(INDEX('Base de Datos'!A9827:B9834,(MATCH(Movimientos!C9844,'Base de Datos'!A9827:A9834,0)),(2))))</f>
        <v/>
      </c>
      <c r="E9844" s="8"/>
      <c r="F9844" s="8"/>
      <c r="G9844" s="8"/>
      <c r="H9844" s="4" t="str">
        <f t="shared" si="312"/>
        <v/>
      </c>
      <c r="I9844" s="5" t="str">
        <f t="shared" si="313"/>
        <v/>
      </c>
      <c r="J9844" s="8"/>
    </row>
    <row r="9845" spans="1:10" x14ac:dyDescent="0.3">
      <c r="A9845" s="10"/>
      <c r="B9845" s="7"/>
      <c r="C9845" s="20"/>
      <c r="D9845" s="8" t="str">
        <f>IF(C9845="",(""),(INDEX('Base de Datos'!A9828:B9835,(MATCH(Movimientos!C9845,'Base de Datos'!A9828:A9835,0)),(2))))</f>
        <v/>
      </c>
      <c r="E9845" s="8"/>
      <c r="F9845" s="8"/>
      <c r="G9845" s="8"/>
      <c r="H9845" s="4" t="str">
        <f t="shared" si="312"/>
        <v/>
      </c>
      <c r="I9845" s="5" t="str">
        <f t="shared" si="313"/>
        <v/>
      </c>
      <c r="J9845" s="8"/>
    </row>
    <row r="9846" spans="1:10" x14ac:dyDescent="0.3">
      <c r="A9846" s="10"/>
      <c r="B9846" s="7"/>
      <c r="C9846" s="20"/>
      <c r="D9846" s="8" t="str">
        <f>IF(C9846="",(""),(INDEX('Base de Datos'!A9829:B9836,(MATCH(Movimientos!C9846,'Base de Datos'!A9829:A9836,0)),(2))))</f>
        <v/>
      </c>
      <c r="E9846" s="8"/>
      <c r="F9846" s="8"/>
      <c r="G9846" s="8"/>
      <c r="H9846" s="4" t="str">
        <f t="shared" si="312"/>
        <v/>
      </c>
      <c r="I9846" s="5" t="str">
        <f t="shared" si="313"/>
        <v/>
      </c>
      <c r="J9846" s="8"/>
    </row>
    <row r="9847" spans="1:10" x14ac:dyDescent="0.3">
      <c r="A9847" s="10"/>
      <c r="B9847" s="7"/>
      <c r="C9847" s="20"/>
      <c r="D9847" s="8" t="str">
        <f>IF(C9847="",(""),(INDEX('Base de Datos'!A9830:B9837,(MATCH(Movimientos!C9847,'Base de Datos'!A9830:A9837,0)),(2))))</f>
        <v/>
      </c>
      <c r="E9847" s="8"/>
      <c r="F9847" s="8"/>
      <c r="G9847" s="8"/>
      <c r="H9847" s="4" t="str">
        <f t="shared" si="312"/>
        <v/>
      </c>
      <c r="I9847" s="5" t="str">
        <f t="shared" si="313"/>
        <v/>
      </c>
      <c r="J9847" s="8"/>
    </row>
    <row r="9848" spans="1:10" x14ac:dyDescent="0.3">
      <c r="A9848" s="10"/>
      <c r="B9848" s="7"/>
      <c r="C9848" s="20"/>
      <c r="D9848" s="8" t="str">
        <f>IF(C9848="",(""),(INDEX('Base de Datos'!A9831:B9838,(MATCH(Movimientos!C9848,'Base de Datos'!A9831:A9838,0)),(2))))</f>
        <v/>
      </c>
      <c r="E9848" s="8"/>
      <c r="F9848" s="8"/>
      <c r="G9848" s="8"/>
      <c r="H9848" s="4" t="str">
        <f t="shared" si="312"/>
        <v/>
      </c>
      <c r="I9848" s="5" t="str">
        <f t="shared" si="313"/>
        <v/>
      </c>
      <c r="J9848" s="8"/>
    </row>
    <row r="9849" spans="1:10" x14ac:dyDescent="0.3">
      <c r="A9849" s="10"/>
      <c r="B9849" s="7"/>
      <c r="C9849" s="20"/>
      <c r="D9849" s="8" t="str">
        <f>IF(C9849="",(""),(INDEX('Base de Datos'!A9832:B9839,(MATCH(Movimientos!C9849,'Base de Datos'!A9832:A9839,0)),(2))))</f>
        <v/>
      </c>
      <c r="E9849" s="8"/>
      <c r="F9849" s="8"/>
      <c r="G9849" s="8"/>
      <c r="H9849" s="4" t="str">
        <f t="shared" si="312"/>
        <v/>
      </c>
      <c r="I9849" s="5" t="str">
        <f t="shared" si="313"/>
        <v/>
      </c>
      <c r="J9849" s="8"/>
    </row>
    <row r="9850" spans="1:10" x14ac:dyDescent="0.3">
      <c r="A9850" s="10"/>
      <c r="B9850" s="7"/>
      <c r="C9850" s="20"/>
      <c r="D9850" s="8" t="str">
        <f>IF(C9850="",(""),(INDEX('Base de Datos'!A9833:B9840,(MATCH(Movimientos!C9850,'Base de Datos'!A9833:A9840,0)),(2))))</f>
        <v/>
      </c>
      <c r="E9850" s="8"/>
      <c r="F9850" s="8"/>
      <c r="G9850" s="8"/>
      <c r="H9850" s="4" t="str">
        <f t="shared" si="312"/>
        <v/>
      </c>
      <c r="I9850" s="5" t="str">
        <f t="shared" si="313"/>
        <v/>
      </c>
      <c r="J9850" s="8"/>
    </row>
    <row r="9851" spans="1:10" x14ac:dyDescent="0.3">
      <c r="A9851" s="10"/>
      <c r="B9851" s="7"/>
      <c r="C9851" s="20"/>
      <c r="D9851" s="8" t="str">
        <f>IF(C9851="",(""),(INDEX('Base de Datos'!A9834:B9841,(MATCH(Movimientos!C9851,'Base de Datos'!A9834:A9841,0)),(2))))</f>
        <v/>
      </c>
      <c r="E9851" s="8"/>
      <c r="F9851" s="8"/>
      <c r="G9851" s="8"/>
      <c r="H9851" s="4" t="str">
        <f t="shared" si="312"/>
        <v/>
      </c>
      <c r="I9851" s="5" t="str">
        <f t="shared" si="313"/>
        <v/>
      </c>
      <c r="J9851" s="8"/>
    </row>
    <row r="9852" spans="1:10" x14ac:dyDescent="0.3">
      <c r="A9852" s="10"/>
      <c r="B9852" s="7"/>
      <c r="C9852" s="20"/>
      <c r="D9852" s="8" t="str">
        <f>IF(C9852="",(""),(INDEX('Base de Datos'!A9835:B9842,(MATCH(Movimientos!C9852,'Base de Datos'!A9835:A9842,0)),(2))))</f>
        <v/>
      </c>
      <c r="E9852" s="8"/>
      <c r="F9852" s="8"/>
      <c r="G9852" s="8"/>
      <c r="H9852" s="4" t="str">
        <f t="shared" si="312"/>
        <v/>
      </c>
      <c r="I9852" s="5" t="str">
        <f t="shared" si="313"/>
        <v/>
      </c>
      <c r="J9852" s="8"/>
    </row>
    <row r="9853" spans="1:10" x14ac:dyDescent="0.3">
      <c r="A9853" s="10"/>
      <c r="B9853" s="7"/>
      <c r="C9853" s="20"/>
      <c r="D9853" s="8" t="str">
        <f>IF(C9853="",(""),(INDEX('Base de Datos'!A9836:B9843,(MATCH(Movimientos!C9853,'Base de Datos'!A9836:A9843,0)),(2))))</f>
        <v/>
      </c>
      <c r="E9853" s="8"/>
      <c r="F9853" s="8"/>
      <c r="G9853" s="8"/>
      <c r="H9853" s="4" t="str">
        <f t="shared" si="312"/>
        <v/>
      </c>
      <c r="I9853" s="5" t="str">
        <f t="shared" si="313"/>
        <v/>
      </c>
      <c r="J9853" s="8"/>
    </row>
    <row r="9854" spans="1:10" x14ac:dyDescent="0.3">
      <c r="A9854" s="10"/>
      <c r="B9854" s="7"/>
      <c r="C9854" s="20"/>
      <c r="D9854" s="8" t="str">
        <f>IF(C9854="",(""),(INDEX('Base de Datos'!A9837:B9844,(MATCH(Movimientos!C9854,'Base de Datos'!A9837:A9844,0)),(2))))</f>
        <v/>
      </c>
      <c r="E9854" s="8"/>
      <c r="F9854" s="8"/>
      <c r="G9854" s="8"/>
      <c r="H9854" s="4" t="str">
        <f t="shared" si="312"/>
        <v/>
      </c>
      <c r="I9854" s="5" t="str">
        <f t="shared" si="313"/>
        <v/>
      </c>
      <c r="J9854" s="8"/>
    </row>
    <row r="9855" spans="1:10" x14ac:dyDescent="0.3">
      <c r="A9855" s="10"/>
      <c r="B9855" s="7"/>
      <c r="C9855" s="20"/>
      <c r="D9855" s="8" t="str">
        <f>IF(C9855="",(""),(INDEX('Base de Datos'!A9838:B9845,(MATCH(Movimientos!C9855,'Base de Datos'!A9838:A9845,0)),(2))))</f>
        <v/>
      </c>
      <c r="E9855" s="8"/>
      <c r="F9855" s="8"/>
      <c r="G9855" s="8"/>
      <c r="H9855" s="4" t="str">
        <f t="shared" si="312"/>
        <v/>
      </c>
      <c r="I9855" s="5" t="str">
        <f t="shared" si="313"/>
        <v/>
      </c>
      <c r="J9855" s="8"/>
    </row>
    <row r="9856" spans="1:10" x14ac:dyDescent="0.3">
      <c r="A9856" s="10"/>
      <c r="B9856" s="7"/>
      <c r="C9856" s="20"/>
      <c r="D9856" s="8" t="str">
        <f>IF(C9856="",(""),(INDEX('Base de Datos'!A9839:B9846,(MATCH(Movimientos!C9856,'Base de Datos'!A9839:A9846,0)),(2))))</f>
        <v/>
      </c>
      <c r="E9856" s="8"/>
      <c r="F9856" s="8"/>
      <c r="G9856" s="8"/>
      <c r="H9856" s="4" t="str">
        <f t="shared" si="312"/>
        <v/>
      </c>
      <c r="I9856" s="5" t="str">
        <f t="shared" si="313"/>
        <v/>
      </c>
      <c r="J9856" s="8"/>
    </row>
    <row r="9857" spans="1:10" x14ac:dyDescent="0.3">
      <c r="A9857" s="10"/>
      <c r="B9857" s="7"/>
      <c r="C9857" s="20"/>
      <c r="D9857" s="8" t="str">
        <f>IF(C9857="",(""),(INDEX('Base de Datos'!A9840:B9847,(MATCH(Movimientos!C9857,'Base de Datos'!A9840:A9847,0)),(2))))</f>
        <v/>
      </c>
      <c r="E9857" s="8"/>
      <c r="F9857" s="8"/>
      <c r="G9857" s="8"/>
      <c r="H9857" s="4" t="str">
        <f t="shared" si="312"/>
        <v/>
      </c>
      <c r="I9857" s="5" t="str">
        <f t="shared" si="313"/>
        <v/>
      </c>
      <c r="J9857" s="8"/>
    </row>
    <row r="9858" spans="1:10" x14ac:dyDescent="0.3">
      <c r="A9858" s="10"/>
      <c r="B9858" s="7"/>
      <c r="C9858" s="20"/>
      <c r="D9858" s="8" t="str">
        <f>IF(C9858="",(""),(INDEX('Base de Datos'!A9841:B9848,(MATCH(Movimientos!C9858,'Base de Datos'!A9841:A9848,0)),(2))))</f>
        <v/>
      </c>
      <c r="E9858" s="8"/>
      <c r="F9858" s="8"/>
      <c r="G9858" s="8"/>
      <c r="H9858" s="4" t="str">
        <f t="shared" si="312"/>
        <v/>
      </c>
      <c r="I9858" s="5" t="str">
        <f t="shared" si="313"/>
        <v/>
      </c>
      <c r="J9858" s="8"/>
    </row>
    <row r="9859" spans="1:10" x14ac:dyDescent="0.3">
      <c r="A9859" s="10"/>
      <c r="B9859" s="7"/>
      <c r="C9859" s="20"/>
      <c r="D9859" s="8" t="str">
        <f>IF(C9859="",(""),(INDEX('Base de Datos'!A9842:B9849,(MATCH(Movimientos!C9859,'Base de Datos'!A9842:A9849,0)),(2))))</f>
        <v/>
      </c>
      <c r="E9859" s="8"/>
      <c r="F9859" s="8"/>
      <c r="G9859" s="8"/>
      <c r="H9859" s="4" t="str">
        <f t="shared" si="312"/>
        <v/>
      </c>
      <c r="I9859" s="5" t="str">
        <f t="shared" si="313"/>
        <v/>
      </c>
      <c r="J9859" s="8"/>
    </row>
    <row r="9860" spans="1:10" x14ac:dyDescent="0.3">
      <c r="A9860" s="10"/>
      <c r="B9860" s="7"/>
      <c r="C9860" s="20"/>
      <c r="D9860" s="8" t="str">
        <f>IF(C9860="",(""),(INDEX('Base de Datos'!A9843:B9850,(MATCH(Movimientos!C9860,'Base de Datos'!A9843:A9850,0)),(2))))</f>
        <v/>
      </c>
      <c r="E9860" s="8"/>
      <c r="F9860" s="8"/>
      <c r="G9860" s="8"/>
      <c r="H9860" s="4" t="str">
        <f t="shared" si="312"/>
        <v/>
      </c>
      <c r="I9860" s="5" t="str">
        <f t="shared" si="313"/>
        <v/>
      </c>
      <c r="J9860" s="8"/>
    </row>
    <row r="9861" spans="1:10" x14ac:dyDescent="0.3">
      <c r="A9861" s="10"/>
      <c r="B9861" s="7"/>
      <c r="C9861" s="20"/>
      <c r="D9861" s="8" t="str">
        <f>IF(C9861="",(""),(INDEX('Base de Datos'!A9844:B9851,(MATCH(Movimientos!C9861,'Base de Datos'!A9844:A9851,0)),(2))))</f>
        <v/>
      </c>
      <c r="E9861" s="8"/>
      <c r="F9861" s="8"/>
      <c r="G9861" s="8"/>
      <c r="H9861" s="4" t="str">
        <f t="shared" si="312"/>
        <v/>
      </c>
      <c r="I9861" s="5" t="str">
        <f t="shared" si="313"/>
        <v/>
      </c>
      <c r="J9861" s="8"/>
    </row>
    <row r="9862" spans="1:10" x14ac:dyDescent="0.3">
      <c r="A9862" s="10"/>
      <c r="B9862" s="7"/>
      <c r="C9862" s="20"/>
      <c r="D9862" s="8" t="str">
        <f>IF(C9862="",(""),(INDEX('Base de Datos'!A9845:B9852,(MATCH(Movimientos!C9862,'Base de Datos'!A9845:A9852,0)),(2))))</f>
        <v/>
      </c>
      <c r="E9862" s="8"/>
      <c r="F9862" s="8"/>
      <c r="G9862" s="8"/>
      <c r="H9862" s="4" t="str">
        <f t="shared" si="312"/>
        <v/>
      </c>
      <c r="I9862" s="5" t="str">
        <f t="shared" si="313"/>
        <v/>
      </c>
      <c r="J9862" s="8"/>
    </row>
    <row r="9863" spans="1:10" x14ac:dyDescent="0.3">
      <c r="A9863" s="10"/>
      <c r="B9863" s="7"/>
      <c r="C9863" s="20"/>
      <c r="D9863" s="8" t="str">
        <f>IF(C9863="",(""),(INDEX('Base de Datos'!A9846:B9853,(MATCH(Movimientos!C9863,'Base de Datos'!A9846:A9853,0)),(2))))</f>
        <v/>
      </c>
      <c r="E9863" s="8"/>
      <c r="F9863" s="8"/>
      <c r="G9863" s="8"/>
      <c r="H9863" s="4" t="str">
        <f t="shared" si="312"/>
        <v/>
      </c>
      <c r="I9863" s="5" t="str">
        <f t="shared" si="313"/>
        <v/>
      </c>
      <c r="J9863" s="8"/>
    </row>
    <row r="9864" spans="1:10" x14ac:dyDescent="0.3">
      <c r="A9864" s="10"/>
      <c r="B9864" s="7"/>
      <c r="C9864" s="20"/>
      <c r="D9864" s="8" t="str">
        <f>IF(C9864="",(""),(INDEX('Base de Datos'!A9847:B9854,(MATCH(Movimientos!C9864,'Base de Datos'!A9847:A9854,0)),(2))))</f>
        <v/>
      </c>
      <c r="E9864" s="8"/>
      <c r="F9864" s="8"/>
      <c r="G9864" s="8"/>
      <c r="H9864" s="4" t="str">
        <f t="shared" si="312"/>
        <v/>
      </c>
      <c r="I9864" s="5" t="str">
        <f t="shared" si="313"/>
        <v/>
      </c>
      <c r="J9864" s="8"/>
    </row>
    <row r="9865" spans="1:10" x14ac:dyDescent="0.3">
      <c r="A9865" s="10"/>
      <c r="B9865" s="7"/>
      <c r="C9865" s="20"/>
      <c r="D9865" s="8" t="str">
        <f>IF(C9865="",(""),(INDEX('Base de Datos'!A9848:B9855,(MATCH(Movimientos!C9865,'Base de Datos'!A9848:A9855,0)),(2))))</f>
        <v/>
      </c>
      <c r="E9865" s="8"/>
      <c r="F9865" s="8"/>
      <c r="G9865" s="8"/>
      <c r="H9865" s="4" t="str">
        <f t="shared" si="312"/>
        <v/>
      </c>
      <c r="I9865" s="5" t="str">
        <f t="shared" si="313"/>
        <v/>
      </c>
      <c r="J9865" s="8"/>
    </row>
    <row r="9866" spans="1:10" x14ac:dyDescent="0.3">
      <c r="A9866" s="10"/>
      <c r="B9866" s="7"/>
      <c r="C9866" s="20"/>
      <c r="D9866" s="8" t="str">
        <f>IF(C9866="",(""),(INDEX('Base de Datos'!A9849:B9856,(MATCH(Movimientos!C9866,'Base de Datos'!A9849:A9856,0)),(2))))</f>
        <v/>
      </c>
      <c r="E9866" s="8"/>
      <c r="F9866" s="8"/>
      <c r="G9866" s="8"/>
      <c r="H9866" s="4" t="str">
        <f t="shared" si="312"/>
        <v/>
      </c>
      <c r="I9866" s="5" t="str">
        <f t="shared" si="313"/>
        <v/>
      </c>
      <c r="J9866" s="8"/>
    </row>
    <row r="9867" spans="1:10" x14ac:dyDescent="0.3">
      <c r="A9867" s="10"/>
      <c r="B9867" s="7"/>
      <c r="C9867" s="20"/>
      <c r="D9867" s="8" t="str">
        <f>IF(C9867="",(""),(INDEX('Base de Datos'!A9850:B9857,(MATCH(Movimientos!C9867,'Base de Datos'!A9850:A9857,0)),(2))))</f>
        <v/>
      </c>
      <c r="E9867" s="8"/>
      <c r="F9867" s="8"/>
      <c r="G9867" s="8"/>
      <c r="H9867" s="4" t="str">
        <f t="shared" si="312"/>
        <v/>
      </c>
      <c r="I9867" s="5" t="str">
        <f t="shared" si="313"/>
        <v/>
      </c>
      <c r="J9867" s="8"/>
    </row>
    <row r="9868" spans="1:10" x14ac:dyDescent="0.3">
      <c r="A9868" s="10"/>
      <c r="B9868" s="7"/>
      <c r="C9868" s="20"/>
      <c r="D9868" s="8" t="str">
        <f>IF(C9868="",(""),(INDEX('Base de Datos'!A9851:B9858,(MATCH(Movimientos!C9868,'Base de Datos'!A9851:A9858,0)),(2))))</f>
        <v/>
      </c>
      <c r="E9868" s="8"/>
      <c r="F9868" s="8"/>
      <c r="G9868" s="8"/>
      <c r="H9868" s="4" t="str">
        <f t="shared" si="312"/>
        <v/>
      </c>
      <c r="I9868" s="5" t="str">
        <f t="shared" si="313"/>
        <v/>
      </c>
      <c r="J9868" s="8"/>
    </row>
    <row r="9869" spans="1:10" x14ac:dyDescent="0.3">
      <c r="A9869" s="10"/>
      <c r="B9869" s="7"/>
      <c r="C9869" s="20"/>
      <c r="D9869" s="8" t="str">
        <f>IF(C9869="",(""),(INDEX('Base de Datos'!A9852:B9859,(MATCH(Movimientos!C9869,'Base de Datos'!A9852:A9859,0)),(2))))</f>
        <v/>
      </c>
      <c r="E9869" s="8"/>
      <c r="F9869" s="8"/>
      <c r="G9869" s="8"/>
      <c r="H9869" s="4" t="str">
        <f t="shared" si="312"/>
        <v/>
      </c>
      <c r="I9869" s="5" t="str">
        <f t="shared" si="313"/>
        <v/>
      </c>
      <c r="J9869" s="8"/>
    </row>
    <row r="9870" spans="1:10" x14ac:dyDescent="0.3">
      <c r="A9870" s="10"/>
      <c r="B9870" s="7"/>
      <c r="C9870" s="20"/>
      <c r="D9870" s="8" t="str">
        <f>IF(C9870="",(""),(INDEX('Base de Datos'!A9853:B9860,(MATCH(Movimientos!C9870,'Base de Datos'!A9853:A9860,0)),(2))))</f>
        <v/>
      </c>
      <c r="E9870" s="8"/>
      <c r="F9870" s="8"/>
      <c r="G9870" s="8"/>
      <c r="H9870" s="4" t="str">
        <f t="shared" si="312"/>
        <v/>
      </c>
      <c r="I9870" s="5" t="str">
        <f t="shared" si="313"/>
        <v/>
      </c>
      <c r="J9870" s="8"/>
    </row>
    <row r="9871" spans="1:10" x14ac:dyDescent="0.3">
      <c r="A9871" s="10"/>
      <c r="B9871" s="7"/>
      <c r="C9871" s="20"/>
      <c r="D9871" s="8" t="str">
        <f>IF(C9871="",(""),(INDEX('Base de Datos'!A9854:B9861,(MATCH(Movimientos!C9871,'Base de Datos'!A9854:A9861,0)),(2))))</f>
        <v/>
      </c>
      <c r="E9871" s="8"/>
      <c r="F9871" s="8"/>
      <c r="G9871" s="8"/>
      <c r="H9871" s="4" t="str">
        <f t="shared" si="312"/>
        <v/>
      </c>
      <c r="I9871" s="5" t="str">
        <f t="shared" si="313"/>
        <v/>
      </c>
      <c r="J9871" s="8"/>
    </row>
    <row r="9872" spans="1:10" x14ac:dyDescent="0.3">
      <c r="A9872" s="10"/>
      <c r="B9872" s="7"/>
      <c r="C9872" s="20"/>
      <c r="D9872" s="8" t="str">
        <f>IF(C9872="",(""),(INDEX('Base de Datos'!A9855:B9862,(MATCH(Movimientos!C9872,'Base de Datos'!A9855:A9862,0)),(2))))</f>
        <v/>
      </c>
      <c r="E9872" s="8"/>
      <c r="F9872" s="8"/>
      <c r="G9872" s="8"/>
      <c r="H9872" s="4" t="str">
        <f t="shared" si="312"/>
        <v/>
      </c>
      <c r="I9872" s="5" t="str">
        <f t="shared" si="313"/>
        <v/>
      </c>
      <c r="J9872" s="8"/>
    </row>
    <row r="9873" spans="1:10" x14ac:dyDescent="0.3">
      <c r="A9873" s="10"/>
      <c r="B9873" s="7"/>
      <c r="C9873" s="20"/>
      <c r="D9873" s="8" t="str">
        <f>IF(C9873="",(""),(INDEX('Base de Datos'!A9856:B9863,(MATCH(Movimientos!C9873,'Base de Datos'!A9856:A9863,0)),(2))))</f>
        <v/>
      </c>
      <c r="E9873" s="8"/>
      <c r="F9873" s="8"/>
      <c r="G9873" s="8"/>
      <c r="H9873" s="4" t="str">
        <f t="shared" si="312"/>
        <v/>
      </c>
      <c r="I9873" s="5" t="str">
        <f t="shared" si="313"/>
        <v/>
      </c>
      <c r="J9873" s="8"/>
    </row>
    <row r="9874" spans="1:10" x14ac:dyDescent="0.3">
      <c r="A9874" s="10"/>
      <c r="B9874" s="7"/>
      <c r="C9874" s="20"/>
      <c r="D9874" s="8" t="str">
        <f>IF(C9874="",(""),(INDEX('Base de Datos'!A9857:B9864,(MATCH(Movimientos!C9874,'Base de Datos'!A9857:A9864,0)),(2))))</f>
        <v/>
      </c>
      <c r="E9874" s="8"/>
      <c r="F9874" s="8"/>
      <c r="G9874" s="8"/>
      <c r="H9874" s="4" t="str">
        <f t="shared" si="312"/>
        <v/>
      </c>
      <c r="I9874" s="5" t="str">
        <f t="shared" si="313"/>
        <v/>
      </c>
      <c r="J9874" s="8"/>
    </row>
    <row r="9875" spans="1:10" x14ac:dyDescent="0.3">
      <c r="A9875" s="10"/>
      <c r="B9875" s="7"/>
      <c r="C9875" s="20"/>
      <c r="D9875" s="8" t="str">
        <f>IF(C9875="",(""),(INDEX('Base de Datos'!A9858:B9865,(MATCH(Movimientos!C9875,'Base de Datos'!A9858:A9865,0)),(2))))</f>
        <v/>
      </c>
      <c r="E9875" s="8"/>
      <c r="F9875" s="8"/>
      <c r="G9875" s="8"/>
      <c r="H9875" s="4" t="str">
        <f t="shared" si="312"/>
        <v/>
      </c>
      <c r="I9875" s="5" t="str">
        <f t="shared" si="313"/>
        <v/>
      </c>
      <c r="J9875" s="8"/>
    </row>
    <row r="9876" spans="1:10" x14ac:dyDescent="0.3">
      <c r="A9876" s="10"/>
      <c r="B9876" s="7"/>
      <c r="C9876" s="20"/>
      <c r="D9876" s="8" t="str">
        <f>IF(C9876="",(""),(INDEX('Base de Datos'!A9859:B9866,(MATCH(Movimientos!C9876,'Base de Datos'!A9859:A9866,0)),(2))))</f>
        <v/>
      </c>
      <c r="E9876" s="8"/>
      <c r="F9876" s="8"/>
      <c r="G9876" s="8"/>
      <c r="H9876" s="4" t="str">
        <f t="shared" si="312"/>
        <v/>
      </c>
      <c r="I9876" s="5" t="str">
        <f t="shared" si="313"/>
        <v/>
      </c>
      <c r="J9876" s="8"/>
    </row>
    <row r="9877" spans="1:10" x14ac:dyDescent="0.3">
      <c r="A9877" s="10"/>
      <c r="B9877" s="7"/>
      <c r="C9877" s="20"/>
      <c r="D9877" s="8" t="str">
        <f>IF(C9877="",(""),(INDEX('Base de Datos'!A9860:B9867,(MATCH(Movimientos!C9877,'Base de Datos'!A9860:A9867,0)),(2))))</f>
        <v/>
      </c>
      <c r="E9877" s="8"/>
      <c r="F9877" s="8"/>
      <c r="G9877" s="8"/>
      <c r="H9877" s="4" t="str">
        <f t="shared" si="312"/>
        <v/>
      </c>
      <c r="I9877" s="5" t="str">
        <f t="shared" si="313"/>
        <v/>
      </c>
      <c r="J9877" s="8"/>
    </row>
    <row r="9878" spans="1:10" x14ac:dyDescent="0.3">
      <c r="A9878" s="10"/>
      <c r="B9878" s="7"/>
      <c r="C9878" s="20"/>
      <c r="D9878" s="8" t="str">
        <f>IF(C9878="",(""),(INDEX('Base de Datos'!A9861:B9868,(MATCH(Movimientos!C9878,'Base de Datos'!A9861:A9868,0)),(2))))</f>
        <v/>
      </c>
      <c r="E9878" s="8"/>
      <c r="F9878" s="8"/>
      <c r="G9878" s="8"/>
      <c r="H9878" s="4" t="str">
        <f t="shared" si="312"/>
        <v/>
      </c>
      <c r="I9878" s="5" t="str">
        <f t="shared" si="313"/>
        <v/>
      </c>
      <c r="J9878" s="8"/>
    </row>
    <row r="9879" spans="1:10" x14ac:dyDescent="0.3">
      <c r="A9879" s="10"/>
      <c r="B9879" s="7"/>
      <c r="C9879" s="20"/>
      <c r="D9879" s="8" t="str">
        <f>IF(C9879="",(""),(INDEX('Base de Datos'!A9862:B9869,(MATCH(Movimientos!C9879,'Base de Datos'!A9862:A9869,0)),(2))))</f>
        <v/>
      </c>
      <c r="E9879" s="8"/>
      <c r="F9879" s="8"/>
      <c r="G9879" s="8"/>
      <c r="H9879" s="4" t="str">
        <f t="shared" si="312"/>
        <v/>
      </c>
      <c r="I9879" s="5" t="str">
        <f t="shared" si="313"/>
        <v/>
      </c>
      <c r="J9879" s="8"/>
    </row>
    <row r="9880" spans="1:10" x14ac:dyDescent="0.3">
      <c r="A9880" s="10"/>
      <c r="B9880" s="7"/>
      <c r="C9880" s="20"/>
      <c r="D9880" s="8" t="str">
        <f>IF(C9880="",(""),(INDEX('Base de Datos'!A9863:B9870,(MATCH(Movimientos!C9880,'Base de Datos'!A9863:A9870,0)),(2))))</f>
        <v/>
      </c>
      <c r="E9880" s="8"/>
      <c r="F9880" s="8"/>
      <c r="G9880" s="8"/>
      <c r="H9880" s="4" t="str">
        <f t="shared" si="312"/>
        <v/>
      </c>
      <c r="I9880" s="5" t="str">
        <f t="shared" si="313"/>
        <v/>
      </c>
      <c r="J9880" s="8"/>
    </row>
    <row r="9881" spans="1:10" x14ac:dyDescent="0.3">
      <c r="A9881" s="10"/>
      <c r="B9881" s="7"/>
      <c r="C9881" s="20"/>
      <c r="D9881" s="8" t="str">
        <f>IF(C9881="",(""),(INDEX('Base de Datos'!A9864:B9871,(MATCH(Movimientos!C9881,'Base de Datos'!A9864:A9871,0)),(2))))</f>
        <v/>
      </c>
      <c r="E9881" s="8"/>
      <c r="F9881" s="8"/>
      <c r="G9881" s="8"/>
      <c r="H9881" s="4" t="str">
        <f t="shared" si="312"/>
        <v/>
      </c>
      <c r="I9881" s="5" t="str">
        <f t="shared" si="313"/>
        <v/>
      </c>
      <c r="J9881" s="8"/>
    </row>
    <row r="9882" spans="1:10" x14ac:dyDescent="0.3">
      <c r="A9882" s="10"/>
      <c r="B9882" s="7"/>
      <c r="C9882" s="20"/>
      <c r="D9882" s="8" t="str">
        <f>IF(C9882="",(""),(INDEX('Base de Datos'!A9865:B9872,(MATCH(Movimientos!C9882,'Base de Datos'!A9865:A9872,0)),(2))))</f>
        <v/>
      </c>
      <c r="E9882" s="8"/>
      <c r="F9882" s="8"/>
      <c r="G9882" s="8"/>
      <c r="H9882" s="4" t="str">
        <f t="shared" si="312"/>
        <v/>
      </c>
      <c r="I9882" s="5" t="str">
        <f t="shared" si="313"/>
        <v/>
      </c>
      <c r="J9882" s="8"/>
    </row>
    <row r="9883" spans="1:10" x14ac:dyDescent="0.3">
      <c r="A9883" s="10"/>
      <c r="B9883" s="7"/>
      <c r="C9883" s="20"/>
      <c r="D9883" s="8" t="str">
        <f>IF(C9883="",(""),(INDEX('Base de Datos'!A9866:B9873,(MATCH(Movimientos!C9883,'Base de Datos'!A9866:A9873,0)),(2))))</f>
        <v/>
      </c>
      <c r="E9883" s="8"/>
      <c r="F9883" s="8"/>
      <c r="G9883" s="8"/>
      <c r="H9883" s="4" t="str">
        <f t="shared" si="312"/>
        <v/>
      </c>
      <c r="I9883" s="5" t="str">
        <f t="shared" si="313"/>
        <v/>
      </c>
      <c r="J9883" s="8"/>
    </row>
    <row r="9884" spans="1:10" x14ac:dyDescent="0.3">
      <c r="A9884" s="10"/>
      <c r="B9884" s="7"/>
      <c r="C9884" s="20"/>
      <c r="D9884" s="8" t="str">
        <f>IF(C9884="",(""),(INDEX('Base de Datos'!A9867:B9874,(MATCH(Movimientos!C9884,'Base de Datos'!A9867:A9874,0)),(2))))</f>
        <v/>
      </c>
      <c r="E9884" s="8"/>
      <c r="F9884" s="8"/>
      <c r="G9884" s="8"/>
      <c r="H9884" s="4" t="str">
        <f t="shared" si="312"/>
        <v/>
      </c>
      <c r="I9884" s="5" t="str">
        <f t="shared" si="313"/>
        <v/>
      </c>
      <c r="J9884" s="8"/>
    </row>
    <row r="9885" spans="1:10" x14ac:dyDescent="0.3">
      <c r="A9885" s="10"/>
      <c r="B9885" s="7"/>
      <c r="C9885" s="20"/>
      <c r="D9885" s="8" t="str">
        <f>IF(C9885="",(""),(INDEX('Base de Datos'!A9868:B9875,(MATCH(Movimientos!C9885,'Base de Datos'!A9868:A9875,0)),(2))))</f>
        <v/>
      </c>
      <c r="E9885" s="8"/>
      <c r="F9885" s="8"/>
      <c r="G9885" s="8"/>
      <c r="H9885" s="4" t="str">
        <f t="shared" si="312"/>
        <v/>
      </c>
      <c r="I9885" s="5" t="str">
        <f t="shared" si="313"/>
        <v/>
      </c>
      <c r="J9885" s="8"/>
    </row>
    <row r="9886" spans="1:10" x14ac:dyDescent="0.3">
      <c r="A9886" s="10"/>
      <c r="B9886" s="7"/>
      <c r="C9886" s="20"/>
      <c r="D9886" s="8" t="str">
        <f>IF(C9886="",(""),(INDEX('Base de Datos'!A9869:B9876,(MATCH(Movimientos!C9886,'Base de Datos'!A9869:A9876,0)),(2))))</f>
        <v/>
      </c>
      <c r="E9886" s="8"/>
      <c r="F9886" s="8"/>
      <c r="G9886" s="8"/>
      <c r="H9886" s="4" t="str">
        <f t="shared" si="312"/>
        <v/>
      </c>
      <c r="I9886" s="5" t="str">
        <f t="shared" si="313"/>
        <v/>
      </c>
      <c r="J9886" s="8"/>
    </row>
    <row r="9887" spans="1:10" x14ac:dyDescent="0.3">
      <c r="A9887" s="10"/>
      <c r="B9887" s="7"/>
      <c r="C9887" s="20"/>
      <c r="D9887" s="8" t="str">
        <f>IF(C9887="",(""),(INDEX('Base de Datos'!A9870:B9877,(MATCH(Movimientos!C9887,'Base de Datos'!A9870:A9877,0)),(2))))</f>
        <v/>
      </c>
      <c r="E9887" s="8"/>
      <c r="F9887" s="8"/>
      <c r="G9887" s="8"/>
      <c r="H9887" s="4" t="str">
        <f t="shared" si="312"/>
        <v/>
      </c>
      <c r="I9887" s="5" t="str">
        <f t="shared" si="313"/>
        <v/>
      </c>
      <c r="J9887" s="8"/>
    </row>
    <row r="9888" spans="1:10" x14ac:dyDescent="0.3">
      <c r="A9888" s="10"/>
      <c r="B9888" s="7"/>
      <c r="C9888" s="20"/>
      <c r="D9888" s="8" t="str">
        <f>IF(C9888="",(""),(INDEX('Base de Datos'!A9871:B9878,(MATCH(Movimientos!C9888,'Base de Datos'!A9871:A9878,0)),(2))))</f>
        <v/>
      </c>
      <c r="E9888" s="8"/>
      <c r="F9888" s="8"/>
      <c r="G9888" s="8"/>
      <c r="H9888" s="4" t="str">
        <f t="shared" si="312"/>
        <v/>
      </c>
      <c r="I9888" s="5" t="str">
        <f t="shared" si="313"/>
        <v/>
      </c>
      <c r="J9888" s="8"/>
    </row>
    <row r="9889" spans="1:10" x14ac:dyDescent="0.3">
      <c r="A9889" s="10"/>
      <c r="B9889" s="7"/>
      <c r="C9889" s="20"/>
      <c r="D9889" s="8" t="str">
        <f>IF(C9889="",(""),(INDEX('Base de Datos'!A9872:B9879,(MATCH(Movimientos!C9889,'Base de Datos'!A9872:A9879,0)),(2))))</f>
        <v/>
      </c>
      <c r="E9889" s="8"/>
      <c r="F9889" s="8"/>
      <c r="G9889" s="8"/>
      <c r="H9889" s="4" t="str">
        <f t="shared" si="312"/>
        <v/>
      </c>
      <c r="I9889" s="5" t="str">
        <f t="shared" si="313"/>
        <v/>
      </c>
      <c r="J9889" s="8"/>
    </row>
    <row r="9890" spans="1:10" x14ac:dyDescent="0.3">
      <c r="A9890" s="10"/>
      <c r="B9890" s="7"/>
      <c r="C9890" s="20"/>
      <c r="D9890" s="8" t="str">
        <f>IF(C9890="",(""),(INDEX('Base de Datos'!A9873:B9880,(MATCH(Movimientos!C9890,'Base de Datos'!A9873:A9880,0)),(2))))</f>
        <v/>
      </c>
      <c r="E9890" s="8"/>
      <c r="F9890" s="8"/>
      <c r="G9890" s="8"/>
      <c r="H9890" s="4" t="str">
        <f t="shared" si="312"/>
        <v/>
      </c>
      <c r="I9890" s="5" t="str">
        <f t="shared" si="313"/>
        <v/>
      </c>
      <c r="J9890" s="8"/>
    </row>
    <row r="9891" spans="1:10" x14ac:dyDescent="0.3">
      <c r="A9891" s="10"/>
      <c r="B9891" s="7"/>
      <c r="C9891" s="20"/>
      <c r="D9891" s="8" t="str">
        <f>IF(C9891="",(""),(INDEX('Base de Datos'!A9874:B9881,(MATCH(Movimientos!C9891,'Base de Datos'!A9874:A9881,0)),(2))))</f>
        <v/>
      </c>
      <c r="E9891" s="8"/>
      <c r="F9891" s="8"/>
      <c r="G9891" s="8"/>
      <c r="H9891" s="4" t="str">
        <f t="shared" si="312"/>
        <v/>
      </c>
      <c r="I9891" s="5" t="str">
        <f t="shared" si="313"/>
        <v/>
      </c>
      <c r="J9891" s="8"/>
    </row>
    <row r="9892" spans="1:10" x14ac:dyDescent="0.3">
      <c r="A9892" s="10"/>
      <c r="B9892" s="7"/>
      <c r="C9892" s="20"/>
      <c r="D9892" s="8" t="str">
        <f>IF(C9892="",(""),(INDEX('Base de Datos'!A9875:B9882,(MATCH(Movimientos!C9892,'Base de Datos'!A9875:A9882,0)),(2))))</f>
        <v/>
      </c>
      <c r="E9892" s="8"/>
      <c r="F9892" s="8"/>
      <c r="G9892" s="8"/>
      <c r="H9892" s="4" t="str">
        <f t="shared" si="312"/>
        <v/>
      </c>
      <c r="I9892" s="5" t="str">
        <f t="shared" si="313"/>
        <v/>
      </c>
      <c r="J9892" s="8"/>
    </row>
    <row r="9893" spans="1:10" x14ac:dyDescent="0.3">
      <c r="A9893" s="10"/>
      <c r="B9893" s="7"/>
      <c r="C9893" s="20"/>
      <c r="D9893" s="8" t="str">
        <f>IF(C9893="",(""),(INDEX('Base de Datos'!A9876:B9883,(MATCH(Movimientos!C9893,'Base de Datos'!A9876:A9883,0)),(2))))</f>
        <v/>
      </c>
      <c r="E9893" s="8"/>
      <c r="F9893" s="8"/>
      <c r="G9893" s="8"/>
      <c r="H9893" s="4" t="str">
        <f t="shared" si="312"/>
        <v/>
      </c>
      <c r="I9893" s="5" t="str">
        <f t="shared" si="313"/>
        <v/>
      </c>
      <c r="J9893" s="8"/>
    </row>
    <row r="9894" spans="1:10" x14ac:dyDescent="0.3">
      <c r="A9894" s="10"/>
      <c r="B9894" s="7"/>
      <c r="C9894" s="20"/>
      <c r="D9894" s="8" t="str">
        <f>IF(C9894="",(""),(INDEX('Base de Datos'!A9877:B9884,(MATCH(Movimientos!C9894,'Base de Datos'!A9877:A9884,0)),(2))))</f>
        <v/>
      </c>
      <c r="E9894" s="8"/>
      <c r="F9894" s="8"/>
      <c r="G9894" s="8"/>
      <c r="H9894" s="4" t="str">
        <f t="shared" ref="H9894:H9957" si="314">IF(A9894="",(""),(IF(B9894="Ingreso",(D9894),(""))))</f>
        <v/>
      </c>
      <c r="I9894" s="5" t="str">
        <f t="shared" ref="I9894:I9957" si="315">IF(A9894="",(""),(IF(B9894="Egreso",(D9894),(""))))</f>
        <v/>
      </c>
      <c r="J9894" s="8"/>
    </row>
    <row r="9895" spans="1:10" x14ac:dyDescent="0.3">
      <c r="A9895" s="10"/>
      <c r="B9895" s="7"/>
      <c r="C9895" s="20"/>
      <c r="D9895" s="8" t="str">
        <f>IF(C9895="",(""),(INDEX('Base de Datos'!A9878:B9885,(MATCH(Movimientos!C9895,'Base de Datos'!A9878:A9885,0)),(2))))</f>
        <v/>
      </c>
      <c r="E9895" s="8"/>
      <c r="F9895" s="8"/>
      <c r="G9895" s="8"/>
      <c r="H9895" s="4" t="str">
        <f t="shared" si="314"/>
        <v/>
      </c>
      <c r="I9895" s="5" t="str">
        <f t="shared" si="315"/>
        <v/>
      </c>
      <c r="J9895" s="8"/>
    </row>
    <row r="9896" spans="1:10" x14ac:dyDescent="0.3">
      <c r="A9896" s="10"/>
      <c r="B9896" s="7"/>
      <c r="C9896" s="20"/>
      <c r="D9896" s="8" t="str">
        <f>IF(C9896="",(""),(INDEX('Base de Datos'!A9879:B9886,(MATCH(Movimientos!C9896,'Base de Datos'!A9879:A9886,0)),(2))))</f>
        <v/>
      </c>
      <c r="E9896" s="8"/>
      <c r="F9896" s="8"/>
      <c r="G9896" s="8"/>
      <c r="H9896" s="4" t="str">
        <f t="shared" si="314"/>
        <v/>
      </c>
      <c r="I9896" s="5" t="str">
        <f t="shared" si="315"/>
        <v/>
      </c>
      <c r="J9896" s="8"/>
    </row>
    <row r="9897" spans="1:10" x14ac:dyDescent="0.3">
      <c r="A9897" s="10"/>
      <c r="B9897" s="7"/>
      <c r="C9897" s="20"/>
      <c r="D9897" s="8" t="str">
        <f>IF(C9897="",(""),(INDEX('Base de Datos'!A9880:B9887,(MATCH(Movimientos!C9897,'Base de Datos'!A9880:A9887,0)),(2))))</f>
        <v/>
      </c>
      <c r="E9897" s="8"/>
      <c r="F9897" s="8"/>
      <c r="G9897" s="8"/>
      <c r="H9897" s="4" t="str">
        <f t="shared" si="314"/>
        <v/>
      </c>
      <c r="I9897" s="5" t="str">
        <f t="shared" si="315"/>
        <v/>
      </c>
      <c r="J9897" s="8"/>
    </row>
    <row r="9898" spans="1:10" x14ac:dyDescent="0.3">
      <c r="A9898" s="10"/>
      <c r="B9898" s="7"/>
      <c r="C9898" s="20"/>
      <c r="D9898" s="8" t="str">
        <f>IF(C9898="",(""),(INDEX('Base de Datos'!A9881:B9888,(MATCH(Movimientos!C9898,'Base de Datos'!A9881:A9888,0)),(2))))</f>
        <v/>
      </c>
      <c r="E9898" s="8"/>
      <c r="F9898" s="8"/>
      <c r="G9898" s="8"/>
      <c r="H9898" s="4" t="str">
        <f t="shared" si="314"/>
        <v/>
      </c>
      <c r="I9898" s="5" t="str">
        <f t="shared" si="315"/>
        <v/>
      </c>
      <c r="J9898" s="8"/>
    </row>
    <row r="9899" spans="1:10" x14ac:dyDescent="0.3">
      <c r="A9899" s="10"/>
      <c r="B9899" s="7"/>
      <c r="C9899" s="20"/>
      <c r="D9899" s="8" t="str">
        <f>IF(C9899="",(""),(INDEX('Base de Datos'!A9882:B9889,(MATCH(Movimientos!C9899,'Base de Datos'!A9882:A9889,0)),(2))))</f>
        <v/>
      </c>
      <c r="E9899" s="8"/>
      <c r="F9899" s="8"/>
      <c r="G9899" s="8"/>
      <c r="H9899" s="4" t="str">
        <f t="shared" si="314"/>
        <v/>
      </c>
      <c r="I9899" s="5" t="str">
        <f t="shared" si="315"/>
        <v/>
      </c>
      <c r="J9899" s="8"/>
    </row>
    <row r="9900" spans="1:10" x14ac:dyDescent="0.3">
      <c r="A9900" s="10"/>
      <c r="B9900" s="7"/>
      <c r="C9900" s="20"/>
      <c r="D9900" s="8" t="str">
        <f>IF(C9900="",(""),(INDEX('Base de Datos'!A9883:B9890,(MATCH(Movimientos!C9900,'Base de Datos'!A9883:A9890,0)),(2))))</f>
        <v/>
      </c>
      <c r="E9900" s="8"/>
      <c r="F9900" s="8"/>
      <c r="G9900" s="8"/>
      <c r="H9900" s="4" t="str">
        <f t="shared" si="314"/>
        <v/>
      </c>
      <c r="I9900" s="5" t="str">
        <f t="shared" si="315"/>
        <v/>
      </c>
      <c r="J9900" s="8"/>
    </row>
    <row r="9901" spans="1:10" x14ac:dyDescent="0.3">
      <c r="A9901" s="10"/>
      <c r="B9901" s="7"/>
      <c r="C9901" s="20"/>
      <c r="D9901" s="8" t="str">
        <f>IF(C9901="",(""),(INDEX('Base de Datos'!A9884:B9891,(MATCH(Movimientos!C9901,'Base de Datos'!A9884:A9891,0)),(2))))</f>
        <v/>
      </c>
      <c r="E9901" s="8"/>
      <c r="F9901" s="8"/>
      <c r="G9901" s="8"/>
      <c r="H9901" s="4" t="str">
        <f t="shared" si="314"/>
        <v/>
      </c>
      <c r="I9901" s="5" t="str">
        <f t="shared" si="315"/>
        <v/>
      </c>
      <c r="J9901" s="8"/>
    </row>
    <row r="9902" spans="1:10" x14ac:dyDescent="0.3">
      <c r="A9902" s="10"/>
      <c r="B9902" s="7"/>
      <c r="C9902" s="20"/>
      <c r="D9902" s="8" t="str">
        <f>IF(C9902="",(""),(INDEX('Base de Datos'!A9885:B9892,(MATCH(Movimientos!C9902,'Base de Datos'!A9885:A9892,0)),(2))))</f>
        <v/>
      </c>
      <c r="E9902" s="8"/>
      <c r="F9902" s="8"/>
      <c r="G9902" s="8"/>
      <c r="H9902" s="4" t="str">
        <f t="shared" si="314"/>
        <v/>
      </c>
      <c r="I9902" s="5" t="str">
        <f t="shared" si="315"/>
        <v/>
      </c>
      <c r="J9902" s="8"/>
    </row>
    <row r="9903" spans="1:10" x14ac:dyDescent="0.3">
      <c r="A9903" s="10"/>
      <c r="B9903" s="7"/>
      <c r="C9903" s="20"/>
      <c r="D9903" s="8" t="str">
        <f>IF(C9903="",(""),(INDEX('Base de Datos'!A9886:B9893,(MATCH(Movimientos!C9903,'Base de Datos'!A9886:A9893,0)),(2))))</f>
        <v/>
      </c>
      <c r="E9903" s="8"/>
      <c r="F9903" s="8"/>
      <c r="G9903" s="8"/>
      <c r="H9903" s="4" t="str">
        <f t="shared" si="314"/>
        <v/>
      </c>
      <c r="I9903" s="5" t="str">
        <f t="shared" si="315"/>
        <v/>
      </c>
      <c r="J9903" s="8"/>
    </row>
    <row r="9904" spans="1:10" x14ac:dyDescent="0.3">
      <c r="A9904" s="10"/>
      <c r="B9904" s="7"/>
      <c r="C9904" s="20"/>
      <c r="D9904" s="8" t="str">
        <f>IF(C9904="",(""),(INDEX('Base de Datos'!A9887:B9894,(MATCH(Movimientos!C9904,'Base de Datos'!A9887:A9894,0)),(2))))</f>
        <v/>
      </c>
      <c r="E9904" s="8"/>
      <c r="F9904" s="8"/>
      <c r="G9904" s="8"/>
      <c r="H9904" s="4" t="str">
        <f t="shared" si="314"/>
        <v/>
      </c>
      <c r="I9904" s="5" t="str">
        <f t="shared" si="315"/>
        <v/>
      </c>
      <c r="J9904" s="8"/>
    </row>
    <row r="9905" spans="1:10" x14ac:dyDescent="0.3">
      <c r="A9905" s="10"/>
      <c r="B9905" s="7"/>
      <c r="C9905" s="20"/>
      <c r="D9905" s="8" t="str">
        <f>IF(C9905="",(""),(INDEX('Base de Datos'!A9888:B9895,(MATCH(Movimientos!C9905,'Base de Datos'!A9888:A9895,0)),(2))))</f>
        <v/>
      </c>
      <c r="E9905" s="8"/>
      <c r="F9905" s="8"/>
      <c r="G9905" s="8"/>
      <c r="H9905" s="4" t="str">
        <f t="shared" si="314"/>
        <v/>
      </c>
      <c r="I9905" s="5" t="str">
        <f t="shared" si="315"/>
        <v/>
      </c>
      <c r="J9905" s="8"/>
    </row>
    <row r="9906" spans="1:10" x14ac:dyDescent="0.3">
      <c r="A9906" s="10"/>
      <c r="B9906" s="7"/>
      <c r="C9906" s="20"/>
      <c r="D9906" s="8" t="str">
        <f>IF(C9906="",(""),(INDEX('Base de Datos'!A9889:B9896,(MATCH(Movimientos!C9906,'Base de Datos'!A9889:A9896,0)),(2))))</f>
        <v/>
      </c>
      <c r="E9906" s="8"/>
      <c r="F9906" s="8"/>
      <c r="G9906" s="8"/>
      <c r="H9906" s="4" t="str">
        <f t="shared" si="314"/>
        <v/>
      </c>
      <c r="I9906" s="5" t="str">
        <f t="shared" si="315"/>
        <v/>
      </c>
      <c r="J9906" s="8"/>
    </row>
    <row r="9907" spans="1:10" x14ac:dyDescent="0.3">
      <c r="A9907" s="10"/>
      <c r="B9907" s="7"/>
      <c r="C9907" s="20"/>
      <c r="D9907" s="8" t="str">
        <f>IF(C9907="",(""),(INDEX('Base de Datos'!A9890:B9897,(MATCH(Movimientos!C9907,'Base de Datos'!A9890:A9897,0)),(2))))</f>
        <v/>
      </c>
      <c r="E9907" s="8"/>
      <c r="F9907" s="8"/>
      <c r="G9907" s="8"/>
      <c r="H9907" s="4" t="str">
        <f t="shared" si="314"/>
        <v/>
      </c>
      <c r="I9907" s="5" t="str">
        <f t="shared" si="315"/>
        <v/>
      </c>
      <c r="J9907" s="8"/>
    </row>
    <row r="9908" spans="1:10" x14ac:dyDescent="0.3">
      <c r="A9908" s="10"/>
      <c r="B9908" s="7"/>
      <c r="C9908" s="20"/>
      <c r="D9908" s="8" t="str">
        <f>IF(C9908="",(""),(INDEX('Base de Datos'!A9891:B9898,(MATCH(Movimientos!C9908,'Base de Datos'!A9891:A9898,0)),(2))))</f>
        <v/>
      </c>
      <c r="E9908" s="8"/>
      <c r="F9908" s="8"/>
      <c r="G9908" s="8"/>
      <c r="H9908" s="4" t="str">
        <f t="shared" si="314"/>
        <v/>
      </c>
      <c r="I9908" s="5" t="str">
        <f t="shared" si="315"/>
        <v/>
      </c>
      <c r="J9908" s="8"/>
    </row>
    <row r="9909" spans="1:10" x14ac:dyDescent="0.3">
      <c r="A9909" s="10"/>
      <c r="B9909" s="7"/>
      <c r="C9909" s="20"/>
      <c r="D9909" s="8" t="str">
        <f>IF(C9909="",(""),(INDEX('Base de Datos'!A9892:B9899,(MATCH(Movimientos!C9909,'Base de Datos'!A9892:A9899,0)),(2))))</f>
        <v/>
      </c>
      <c r="E9909" s="8"/>
      <c r="F9909" s="8"/>
      <c r="G9909" s="8"/>
      <c r="H9909" s="4" t="str">
        <f t="shared" si="314"/>
        <v/>
      </c>
      <c r="I9909" s="5" t="str">
        <f t="shared" si="315"/>
        <v/>
      </c>
      <c r="J9909" s="8"/>
    </row>
    <row r="9910" spans="1:10" x14ac:dyDescent="0.3">
      <c r="A9910" s="10"/>
      <c r="B9910" s="7"/>
      <c r="C9910" s="20"/>
      <c r="D9910" s="8" t="str">
        <f>IF(C9910="",(""),(INDEX('Base de Datos'!A9893:B9900,(MATCH(Movimientos!C9910,'Base de Datos'!A9893:A9900,0)),(2))))</f>
        <v/>
      </c>
      <c r="E9910" s="8"/>
      <c r="F9910" s="8"/>
      <c r="G9910" s="8"/>
      <c r="H9910" s="4" t="str">
        <f t="shared" si="314"/>
        <v/>
      </c>
      <c r="I9910" s="5" t="str">
        <f t="shared" si="315"/>
        <v/>
      </c>
      <c r="J9910" s="8"/>
    </row>
    <row r="9911" spans="1:10" x14ac:dyDescent="0.3">
      <c r="A9911" s="10"/>
      <c r="B9911" s="7"/>
      <c r="C9911" s="20"/>
      <c r="D9911" s="8" t="str">
        <f>IF(C9911="",(""),(INDEX('Base de Datos'!A9894:B9901,(MATCH(Movimientos!C9911,'Base de Datos'!A9894:A9901,0)),(2))))</f>
        <v/>
      </c>
      <c r="E9911" s="8"/>
      <c r="F9911" s="8"/>
      <c r="G9911" s="8"/>
      <c r="H9911" s="4" t="str">
        <f t="shared" si="314"/>
        <v/>
      </c>
      <c r="I9911" s="5" t="str">
        <f t="shared" si="315"/>
        <v/>
      </c>
      <c r="J9911" s="8"/>
    </row>
    <row r="9912" spans="1:10" x14ac:dyDescent="0.3">
      <c r="A9912" s="10"/>
      <c r="B9912" s="7"/>
      <c r="C9912" s="20"/>
      <c r="D9912" s="8" t="str">
        <f>IF(C9912="",(""),(INDEX('Base de Datos'!A9895:B9902,(MATCH(Movimientos!C9912,'Base de Datos'!A9895:A9902,0)),(2))))</f>
        <v/>
      </c>
      <c r="E9912" s="8"/>
      <c r="F9912" s="8"/>
      <c r="G9912" s="8"/>
      <c r="H9912" s="4" t="str">
        <f t="shared" si="314"/>
        <v/>
      </c>
      <c r="I9912" s="5" t="str">
        <f t="shared" si="315"/>
        <v/>
      </c>
      <c r="J9912" s="8"/>
    </row>
    <row r="9913" spans="1:10" x14ac:dyDescent="0.3">
      <c r="A9913" s="10"/>
      <c r="B9913" s="7"/>
      <c r="C9913" s="20"/>
      <c r="D9913" s="8" t="str">
        <f>IF(C9913="",(""),(INDEX('Base de Datos'!A9896:B9903,(MATCH(Movimientos!C9913,'Base de Datos'!A9896:A9903,0)),(2))))</f>
        <v/>
      </c>
      <c r="E9913" s="8"/>
      <c r="F9913" s="8"/>
      <c r="G9913" s="8"/>
      <c r="H9913" s="4" t="str">
        <f t="shared" si="314"/>
        <v/>
      </c>
      <c r="I9913" s="5" t="str">
        <f t="shared" si="315"/>
        <v/>
      </c>
      <c r="J9913" s="8"/>
    </row>
    <row r="9914" spans="1:10" x14ac:dyDescent="0.3">
      <c r="A9914" s="10"/>
      <c r="B9914" s="7"/>
      <c r="C9914" s="20"/>
      <c r="D9914" s="8" t="str">
        <f>IF(C9914="",(""),(INDEX('Base de Datos'!A9897:B9904,(MATCH(Movimientos!C9914,'Base de Datos'!A9897:A9904,0)),(2))))</f>
        <v/>
      </c>
      <c r="E9914" s="8"/>
      <c r="F9914" s="8"/>
      <c r="G9914" s="8"/>
      <c r="H9914" s="4" t="str">
        <f t="shared" si="314"/>
        <v/>
      </c>
      <c r="I9914" s="5" t="str">
        <f t="shared" si="315"/>
        <v/>
      </c>
      <c r="J9914" s="8"/>
    </row>
    <row r="9915" spans="1:10" x14ac:dyDescent="0.3">
      <c r="A9915" s="10"/>
      <c r="B9915" s="7"/>
      <c r="C9915" s="20"/>
      <c r="D9915" s="8" t="str">
        <f>IF(C9915="",(""),(INDEX('Base de Datos'!A9898:B9905,(MATCH(Movimientos!C9915,'Base de Datos'!A9898:A9905,0)),(2))))</f>
        <v/>
      </c>
      <c r="E9915" s="8"/>
      <c r="F9915" s="8"/>
      <c r="G9915" s="8"/>
      <c r="H9915" s="4" t="str">
        <f t="shared" si="314"/>
        <v/>
      </c>
      <c r="I9915" s="5" t="str">
        <f t="shared" si="315"/>
        <v/>
      </c>
      <c r="J9915" s="8"/>
    </row>
    <row r="9916" spans="1:10" x14ac:dyDescent="0.3">
      <c r="A9916" s="10"/>
      <c r="B9916" s="7"/>
      <c r="C9916" s="20"/>
      <c r="D9916" s="8" t="str">
        <f>IF(C9916="",(""),(INDEX('Base de Datos'!A9899:B9906,(MATCH(Movimientos!C9916,'Base de Datos'!A9899:A9906,0)),(2))))</f>
        <v/>
      </c>
      <c r="E9916" s="8"/>
      <c r="F9916" s="8"/>
      <c r="G9916" s="8"/>
      <c r="H9916" s="4" t="str">
        <f t="shared" si="314"/>
        <v/>
      </c>
      <c r="I9916" s="5" t="str">
        <f t="shared" si="315"/>
        <v/>
      </c>
      <c r="J9916" s="8"/>
    </row>
    <row r="9917" spans="1:10" x14ac:dyDescent="0.3">
      <c r="A9917" s="10"/>
      <c r="B9917" s="7"/>
      <c r="C9917" s="20"/>
      <c r="D9917" s="8" t="str">
        <f>IF(C9917="",(""),(INDEX('Base de Datos'!A9900:B9907,(MATCH(Movimientos!C9917,'Base de Datos'!A9900:A9907,0)),(2))))</f>
        <v/>
      </c>
      <c r="E9917" s="8"/>
      <c r="F9917" s="8"/>
      <c r="G9917" s="8"/>
      <c r="H9917" s="4" t="str">
        <f t="shared" si="314"/>
        <v/>
      </c>
      <c r="I9917" s="5" t="str">
        <f t="shared" si="315"/>
        <v/>
      </c>
      <c r="J9917" s="8"/>
    </row>
    <row r="9918" spans="1:10" x14ac:dyDescent="0.3">
      <c r="A9918" s="10"/>
      <c r="B9918" s="7"/>
      <c r="C9918" s="20"/>
      <c r="D9918" s="8" t="str">
        <f>IF(C9918="",(""),(INDEX('Base de Datos'!A9901:B9908,(MATCH(Movimientos!C9918,'Base de Datos'!A9901:A9908,0)),(2))))</f>
        <v/>
      </c>
      <c r="E9918" s="8"/>
      <c r="F9918" s="8"/>
      <c r="G9918" s="8"/>
      <c r="H9918" s="4" t="str">
        <f t="shared" si="314"/>
        <v/>
      </c>
      <c r="I9918" s="5" t="str">
        <f t="shared" si="315"/>
        <v/>
      </c>
      <c r="J9918" s="8"/>
    </row>
    <row r="9919" spans="1:10" x14ac:dyDescent="0.3">
      <c r="A9919" s="10"/>
      <c r="B9919" s="7"/>
      <c r="C9919" s="20"/>
      <c r="D9919" s="8" t="str">
        <f>IF(C9919="",(""),(INDEX('Base de Datos'!A9902:B9909,(MATCH(Movimientos!C9919,'Base de Datos'!A9902:A9909,0)),(2))))</f>
        <v/>
      </c>
      <c r="E9919" s="8"/>
      <c r="F9919" s="8"/>
      <c r="G9919" s="8"/>
      <c r="H9919" s="4" t="str">
        <f t="shared" si="314"/>
        <v/>
      </c>
      <c r="I9919" s="5" t="str">
        <f t="shared" si="315"/>
        <v/>
      </c>
      <c r="J9919" s="8"/>
    </row>
    <row r="9920" spans="1:10" x14ac:dyDescent="0.3">
      <c r="A9920" s="10"/>
      <c r="B9920" s="7"/>
      <c r="C9920" s="20"/>
      <c r="D9920" s="8" t="str">
        <f>IF(C9920="",(""),(INDEX('Base de Datos'!A9903:B9910,(MATCH(Movimientos!C9920,'Base de Datos'!A9903:A9910,0)),(2))))</f>
        <v/>
      </c>
      <c r="E9920" s="8"/>
      <c r="F9920" s="8"/>
      <c r="G9920" s="8"/>
      <c r="H9920" s="4" t="str">
        <f t="shared" si="314"/>
        <v/>
      </c>
      <c r="I9920" s="5" t="str">
        <f t="shared" si="315"/>
        <v/>
      </c>
      <c r="J9920" s="8"/>
    </row>
    <row r="9921" spans="1:10" x14ac:dyDescent="0.3">
      <c r="A9921" s="10"/>
      <c r="B9921" s="7"/>
      <c r="C9921" s="20"/>
      <c r="D9921" s="8" t="str">
        <f>IF(C9921="",(""),(INDEX('Base de Datos'!A9904:B9911,(MATCH(Movimientos!C9921,'Base de Datos'!A9904:A9911,0)),(2))))</f>
        <v/>
      </c>
      <c r="E9921" s="8"/>
      <c r="F9921" s="8"/>
      <c r="G9921" s="8"/>
      <c r="H9921" s="4" t="str">
        <f t="shared" si="314"/>
        <v/>
      </c>
      <c r="I9921" s="5" t="str">
        <f t="shared" si="315"/>
        <v/>
      </c>
      <c r="J9921" s="8"/>
    </row>
    <row r="9922" spans="1:10" x14ac:dyDescent="0.3">
      <c r="A9922" s="10"/>
      <c r="B9922" s="7"/>
      <c r="C9922" s="20"/>
      <c r="D9922" s="8" t="str">
        <f>IF(C9922="",(""),(INDEX('Base de Datos'!A9905:B9912,(MATCH(Movimientos!C9922,'Base de Datos'!A9905:A9912,0)),(2))))</f>
        <v/>
      </c>
      <c r="E9922" s="8"/>
      <c r="F9922" s="8"/>
      <c r="G9922" s="8"/>
      <c r="H9922" s="4" t="str">
        <f t="shared" si="314"/>
        <v/>
      </c>
      <c r="I9922" s="5" t="str">
        <f t="shared" si="315"/>
        <v/>
      </c>
      <c r="J9922" s="8"/>
    </row>
    <row r="9923" spans="1:10" x14ac:dyDescent="0.3">
      <c r="A9923" s="10"/>
      <c r="B9923" s="7"/>
      <c r="C9923" s="20"/>
      <c r="D9923" s="8" t="str">
        <f>IF(C9923="",(""),(INDEX('Base de Datos'!A9906:B9913,(MATCH(Movimientos!C9923,'Base de Datos'!A9906:A9913,0)),(2))))</f>
        <v/>
      </c>
      <c r="E9923" s="8"/>
      <c r="F9923" s="8"/>
      <c r="G9923" s="8"/>
      <c r="H9923" s="4" t="str">
        <f t="shared" si="314"/>
        <v/>
      </c>
      <c r="I9923" s="5" t="str">
        <f t="shared" si="315"/>
        <v/>
      </c>
      <c r="J9923" s="8"/>
    </row>
    <row r="9924" spans="1:10" x14ac:dyDescent="0.3">
      <c r="A9924" s="10"/>
      <c r="B9924" s="7"/>
      <c r="C9924" s="20"/>
      <c r="D9924" s="8" t="str">
        <f>IF(C9924="",(""),(INDEX('Base de Datos'!A9907:B9914,(MATCH(Movimientos!C9924,'Base de Datos'!A9907:A9914,0)),(2))))</f>
        <v/>
      </c>
      <c r="E9924" s="8"/>
      <c r="F9924" s="8"/>
      <c r="G9924" s="8"/>
      <c r="H9924" s="4" t="str">
        <f t="shared" si="314"/>
        <v/>
      </c>
      <c r="I9924" s="5" t="str">
        <f t="shared" si="315"/>
        <v/>
      </c>
      <c r="J9924" s="8"/>
    </row>
    <row r="9925" spans="1:10" x14ac:dyDescent="0.3">
      <c r="A9925" s="10"/>
      <c r="B9925" s="7"/>
      <c r="C9925" s="20"/>
      <c r="D9925" s="8" t="str">
        <f>IF(C9925="",(""),(INDEX('Base de Datos'!A9908:B9915,(MATCH(Movimientos!C9925,'Base de Datos'!A9908:A9915,0)),(2))))</f>
        <v/>
      </c>
      <c r="E9925" s="8"/>
      <c r="F9925" s="8"/>
      <c r="G9925" s="8"/>
      <c r="H9925" s="4" t="str">
        <f t="shared" si="314"/>
        <v/>
      </c>
      <c r="I9925" s="5" t="str">
        <f t="shared" si="315"/>
        <v/>
      </c>
      <c r="J9925" s="8"/>
    </row>
    <row r="9926" spans="1:10" x14ac:dyDescent="0.3">
      <c r="A9926" s="10"/>
      <c r="B9926" s="7"/>
      <c r="C9926" s="20"/>
      <c r="D9926" s="8" t="str">
        <f>IF(C9926="",(""),(INDEX('Base de Datos'!A9909:B9916,(MATCH(Movimientos!C9926,'Base de Datos'!A9909:A9916,0)),(2))))</f>
        <v/>
      </c>
      <c r="E9926" s="8"/>
      <c r="F9926" s="8"/>
      <c r="G9926" s="8"/>
      <c r="H9926" s="4" t="str">
        <f t="shared" si="314"/>
        <v/>
      </c>
      <c r="I9926" s="5" t="str">
        <f t="shared" si="315"/>
        <v/>
      </c>
      <c r="J9926" s="8"/>
    </row>
    <row r="9927" spans="1:10" x14ac:dyDescent="0.3">
      <c r="A9927" s="10"/>
      <c r="B9927" s="7"/>
      <c r="C9927" s="20"/>
      <c r="D9927" s="8" t="str">
        <f>IF(C9927="",(""),(INDEX('Base de Datos'!A9910:B9917,(MATCH(Movimientos!C9927,'Base de Datos'!A9910:A9917,0)),(2))))</f>
        <v/>
      </c>
      <c r="E9927" s="8"/>
      <c r="F9927" s="8"/>
      <c r="G9927" s="8"/>
      <c r="H9927" s="4" t="str">
        <f t="shared" si="314"/>
        <v/>
      </c>
      <c r="I9927" s="5" t="str">
        <f t="shared" si="315"/>
        <v/>
      </c>
      <c r="J9927" s="8"/>
    </row>
    <row r="9928" spans="1:10" x14ac:dyDescent="0.3">
      <c r="A9928" s="10"/>
      <c r="B9928" s="7"/>
      <c r="C9928" s="20"/>
      <c r="D9928" s="8" t="str">
        <f>IF(C9928="",(""),(INDEX('Base de Datos'!A9911:B9918,(MATCH(Movimientos!C9928,'Base de Datos'!A9911:A9918,0)),(2))))</f>
        <v/>
      </c>
      <c r="E9928" s="8"/>
      <c r="F9928" s="8"/>
      <c r="G9928" s="8"/>
      <c r="H9928" s="4" t="str">
        <f t="shared" si="314"/>
        <v/>
      </c>
      <c r="I9928" s="5" t="str">
        <f t="shared" si="315"/>
        <v/>
      </c>
      <c r="J9928" s="8"/>
    </row>
    <row r="9929" spans="1:10" x14ac:dyDescent="0.3">
      <c r="A9929" s="10"/>
      <c r="B9929" s="7"/>
      <c r="C9929" s="20"/>
      <c r="D9929" s="8" t="str">
        <f>IF(C9929="",(""),(INDEX('Base de Datos'!A9912:B9919,(MATCH(Movimientos!C9929,'Base de Datos'!A9912:A9919,0)),(2))))</f>
        <v/>
      </c>
      <c r="E9929" s="8"/>
      <c r="F9929" s="8"/>
      <c r="G9929" s="8"/>
      <c r="H9929" s="4" t="str">
        <f t="shared" si="314"/>
        <v/>
      </c>
      <c r="I9929" s="5" t="str">
        <f t="shared" si="315"/>
        <v/>
      </c>
      <c r="J9929" s="8"/>
    </row>
    <row r="9930" spans="1:10" x14ac:dyDescent="0.3">
      <c r="A9930" s="10"/>
      <c r="B9930" s="7"/>
      <c r="C9930" s="20"/>
      <c r="D9930" s="8" t="str">
        <f>IF(C9930="",(""),(INDEX('Base de Datos'!A9913:B9920,(MATCH(Movimientos!C9930,'Base de Datos'!A9913:A9920,0)),(2))))</f>
        <v/>
      </c>
      <c r="E9930" s="8"/>
      <c r="F9930" s="8"/>
      <c r="G9930" s="8"/>
      <c r="H9930" s="4" t="str">
        <f t="shared" si="314"/>
        <v/>
      </c>
      <c r="I9930" s="5" t="str">
        <f t="shared" si="315"/>
        <v/>
      </c>
      <c r="J9930" s="8"/>
    </row>
    <row r="9931" spans="1:10" x14ac:dyDescent="0.3">
      <c r="A9931" s="10"/>
      <c r="B9931" s="7"/>
      <c r="C9931" s="20"/>
      <c r="D9931" s="8" t="str">
        <f>IF(C9931="",(""),(INDEX('Base de Datos'!A9914:B9921,(MATCH(Movimientos!C9931,'Base de Datos'!A9914:A9921,0)),(2))))</f>
        <v/>
      </c>
      <c r="E9931" s="8"/>
      <c r="F9931" s="8"/>
      <c r="G9931" s="8"/>
      <c r="H9931" s="4" t="str">
        <f t="shared" si="314"/>
        <v/>
      </c>
      <c r="I9931" s="5" t="str">
        <f t="shared" si="315"/>
        <v/>
      </c>
      <c r="J9931" s="8"/>
    </row>
    <row r="9932" spans="1:10" x14ac:dyDescent="0.3">
      <c r="A9932" s="10"/>
      <c r="B9932" s="7"/>
      <c r="C9932" s="20"/>
      <c r="D9932" s="8" t="str">
        <f>IF(C9932="",(""),(INDEX('Base de Datos'!A9915:B9922,(MATCH(Movimientos!C9932,'Base de Datos'!A9915:A9922,0)),(2))))</f>
        <v/>
      </c>
      <c r="E9932" s="8"/>
      <c r="F9932" s="8"/>
      <c r="G9932" s="8"/>
      <c r="H9932" s="4" t="str">
        <f t="shared" si="314"/>
        <v/>
      </c>
      <c r="I9932" s="5" t="str">
        <f t="shared" si="315"/>
        <v/>
      </c>
      <c r="J9932" s="8"/>
    </row>
    <row r="9933" spans="1:10" x14ac:dyDescent="0.3">
      <c r="A9933" s="10"/>
      <c r="B9933" s="7"/>
      <c r="C9933" s="20"/>
      <c r="D9933" s="8" t="str">
        <f>IF(C9933="",(""),(INDEX('Base de Datos'!A9916:B9923,(MATCH(Movimientos!C9933,'Base de Datos'!A9916:A9923,0)),(2))))</f>
        <v/>
      </c>
      <c r="E9933" s="8"/>
      <c r="F9933" s="8"/>
      <c r="G9933" s="8"/>
      <c r="H9933" s="4" t="str">
        <f t="shared" si="314"/>
        <v/>
      </c>
      <c r="I9933" s="5" t="str">
        <f t="shared" si="315"/>
        <v/>
      </c>
      <c r="J9933" s="8"/>
    </row>
    <row r="9934" spans="1:10" x14ac:dyDescent="0.3">
      <c r="A9934" s="10"/>
      <c r="B9934" s="7"/>
      <c r="C9934" s="20"/>
      <c r="D9934" s="8" t="str">
        <f>IF(C9934="",(""),(INDEX('Base de Datos'!A9917:B9924,(MATCH(Movimientos!C9934,'Base de Datos'!A9917:A9924,0)),(2))))</f>
        <v/>
      </c>
      <c r="E9934" s="8"/>
      <c r="F9934" s="8"/>
      <c r="G9934" s="8"/>
      <c r="H9934" s="4" t="str">
        <f t="shared" si="314"/>
        <v/>
      </c>
      <c r="I9934" s="5" t="str">
        <f t="shared" si="315"/>
        <v/>
      </c>
      <c r="J9934" s="8"/>
    </row>
    <row r="9935" spans="1:10" x14ac:dyDescent="0.3">
      <c r="A9935" s="10"/>
      <c r="B9935" s="7"/>
      <c r="C9935" s="20"/>
      <c r="D9935" s="8" t="str">
        <f>IF(C9935="",(""),(INDEX('Base de Datos'!A9918:B9925,(MATCH(Movimientos!C9935,'Base de Datos'!A9918:A9925,0)),(2))))</f>
        <v/>
      </c>
      <c r="E9935" s="8"/>
      <c r="F9935" s="8"/>
      <c r="G9935" s="8"/>
      <c r="H9935" s="4" t="str">
        <f t="shared" si="314"/>
        <v/>
      </c>
      <c r="I9935" s="5" t="str">
        <f t="shared" si="315"/>
        <v/>
      </c>
      <c r="J9935" s="8"/>
    </row>
    <row r="9936" spans="1:10" x14ac:dyDescent="0.3">
      <c r="A9936" s="10"/>
      <c r="B9936" s="7"/>
      <c r="C9936" s="20"/>
      <c r="D9936" s="8" t="str">
        <f>IF(C9936="",(""),(INDEX('Base de Datos'!A9919:B9926,(MATCH(Movimientos!C9936,'Base de Datos'!A9919:A9926,0)),(2))))</f>
        <v/>
      </c>
      <c r="E9936" s="8"/>
      <c r="F9936" s="8"/>
      <c r="G9936" s="8"/>
      <c r="H9936" s="4" t="str">
        <f t="shared" si="314"/>
        <v/>
      </c>
      <c r="I9936" s="5" t="str">
        <f t="shared" si="315"/>
        <v/>
      </c>
      <c r="J9936" s="8"/>
    </row>
    <row r="9937" spans="1:10" x14ac:dyDescent="0.3">
      <c r="A9937" s="10"/>
      <c r="B9937" s="7"/>
      <c r="C9937" s="20"/>
      <c r="D9937" s="8" t="str">
        <f>IF(C9937="",(""),(INDEX('Base de Datos'!A9920:B9927,(MATCH(Movimientos!C9937,'Base de Datos'!A9920:A9927,0)),(2))))</f>
        <v/>
      </c>
      <c r="E9937" s="8"/>
      <c r="F9937" s="8"/>
      <c r="G9937" s="8"/>
      <c r="H9937" s="4" t="str">
        <f t="shared" si="314"/>
        <v/>
      </c>
      <c r="I9937" s="5" t="str">
        <f t="shared" si="315"/>
        <v/>
      </c>
      <c r="J9937" s="8"/>
    </row>
    <row r="9938" spans="1:10" x14ac:dyDescent="0.3">
      <c r="A9938" s="10"/>
      <c r="B9938" s="7"/>
      <c r="C9938" s="20"/>
      <c r="D9938" s="8" t="str">
        <f>IF(C9938="",(""),(INDEX('Base de Datos'!A9921:B9928,(MATCH(Movimientos!C9938,'Base de Datos'!A9921:A9928,0)),(2))))</f>
        <v/>
      </c>
      <c r="E9938" s="8"/>
      <c r="F9938" s="8"/>
      <c r="G9938" s="8"/>
      <c r="H9938" s="4" t="str">
        <f t="shared" si="314"/>
        <v/>
      </c>
      <c r="I9938" s="5" t="str">
        <f t="shared" si="315"/>
        <v/>
      </c>
      <c r="J9938" s="8"/>
    </row>
    <row r="9939" spans="1:10" x14ac:dyDescent="0.3">
      <c r="A9939" s="10"/>
      <c r="B9939" s="7"/>
      <c r="C9939" s="20"/>
      <c r="D9939" s="8" t="str">
        <f>IF(C9939="",(""),(INDEX('Base de Datos'!A9922:B9929,(MATCH(Movimientos!C9939,'Base de Datos'!A9922:A9929,0)),(2))))</f>
        <v/>
      </c>
      <c r="E9939" s="8"/>
      <c r="F9939" s="8"/>
      <c r="G9939" s="8"/>
      <c r="H9939" s="4" t="str">
        <f t="shared" si="314"/>
        <v/>
      </c>
      <c r="I9939" s="5" t="str">
        <f t="shared" si="315"/>
        <v/>
      </c>
      <c r="J9939" s="8"/>
    </row>
    <row r="9940" spans="1:10" x14ac:dyDescent="0.3">
      <c r="A9940" s="10"/>
      <c r="B9940" s="7"/>
      <c r="C9940" s="20"/>
      <c r="D9940" s="8" t="str">
        <f>IF(C9940="",(""),(INDEX('Base de Datos'!A9923:B9930,(MATCH(Movimientos!C9940,'Base de Datos'!A9923:A9930,0)),(2))))</f>
        <v/>
      </c>
      <c r="E9940" s="8"/>
      <c r="F9940" s="8"/>
      <c r="G9940" s="8"/>
      <c r="H9940" s="4" t="str">
        <f t="shared" si="314"/>
        <v/>
      </c>
      <c r="I9940" s="5" t="str">
        <f t="shared" si="315"/>
        <v/>
      </c>
      <c r="J9940" s="8"/>
    </row>
    <row r="9941" spans="1:10" x14ac:dyDescent="0.3">
      <c r="A9941" s="10"/>
      <c r="B9941" s="7"/>
      <c r="C9941" s="20"/>
      <c r="D9941" s="8" t="str">
        <f>IF(C9941="",(""),(INDEX('Base de Datos'!A9924:B9931,(MATCH(Movimientos!C9941,'Base de Datos'!A9924:A9931,0)),(2))))</f>
        <v/>
      </c>
      <c r="E9941" s="8"/>
      <c r="F9941" s="8"/>
      <c r="G9941" s="8"/>
      <c r="H9941" s="4" t="str">
        <f t="shared" si="314"/>
        <v/>
      </c>
      <c r="I9941" s="5" t="str">
        <f t="shared" si="315"/>
        <v/>
      </c>
      <c r="J9941" s="8"/>
    </row>
    <row r="9942" spans="1:10" x14ac:dyDescent="0.3">
      <c r="A9942" s="10"/>
      <c r="B9942" s="7"/>
      <c r="C9942" s="20"/>
      <c r="D9942" s="8" t="str">
        <f>IF(C9942="",(""),(INDEX('Base de Datos'!A9925:B9932,(MATCH(Movimientos!C9942,'Base de Datos'!A9925:A9932,0)),(2))))</f>
        <v/>
      </c>
      <c r="E9942" s="8"/>
      <c r="F9942" s="8"/>
      <c r="G9942" s="8"/>
      <c r="H9942" s="4" t="str">
        <f t="shared" si="314"/>
        <v/>
      </c>
      <c r="I9942" s="5" t="str">
        <f t="shared" si="315"/>
        <v/>
      </c>
      <c r="J9942" s="8"/>
    </row>
    <row r="9943" spans="1:10" x14ac:dyDescent="0.3">
      <c r="A9943" s="10"/>
      <c r="B9943" s="7"/>
      <c r="C9943" s="20"/>
      <c r="D9943" s="8" t="str">
        <f>IF(C9943="",(""),(INDEX('Base de Datos'!A9926:B9933,(MATCH(Movimientos!C9943,'Base de Datos'!A9926:A9933,0)),(2))))</f>
        <v/>
      </c>
      <c r="E9943" s="8"/>
      <c r="F9943" s="8"/>
      <c r="G9943" s="8"/>
      <c r="H9943" s="4" t="str">
        <f t="shared" si="314"/>
        <v/>
      </c>
      <c r="I9943" s="5" t="str">
        <f t="shared" si="315"/>
        <v/>
      </c>
      <c r="J9943" s="8"/>
    </row>
    <row r="9944" spans="1:10" x14ac:dyDescent="0.3">
      <c r="A9944" s="10"/>
      <c r="B9944" s="7"/>
      <c r="C9944" s="20"/>
      <c r="D9944" s="8" t="str">
        <f>IF(C9944="",(""),(INDEX('Base de Datos'!A9927:B9934,(MATCH(Movimientos!C9944,'Base de Datos'!A9927:A9934,0)),(2))))</f>
        <v/>
      </c>
      <c r="E9944" s="8"/>
      <c r="F9944" s="8"/>
      <c r="G9944" s="8"/>
      <c r="H9944" s="4" t="str">
        <f t="shared" si="314"/>
        <v/>
      </c>
      <c r="I9944" s="5" t="str">
        <f t="shared" si="315"/>
        <v/>
      </c>
      <c r="J9944" s="8"/>
    </row>
    <row r="9945" spans="1:10" x14ac:dyDescent="0.3">
      <c r="A9945" s="10"/>
      <c r="B9945" s="7"/>
      <c r="C9945" s="20"/>
      <c r="D9945" s="8" t="str">
        <f>IF(C9945="",(""),(INDEX('Base de Datos'!A9928:B9935,(MATCH(Movimientos!C9945,'Base de Datos'!A9928:A9935,0)),(2))))</f>
        <v/>
      </c>
      <c r="E9945" s="8"/>
      <c r="F9945" s="8"/>
      <c r="G9945" s="8"/>
      <c r="H9945" s="4" t="str">
        <f t="shared" si="314"/>
        <v/>
      </c>
      <c r="I9945" s="5" t="str">
        <f t="shared" si="315"/>
        <v/>
      </c>
      <c r="J9945" s="8"/>
    </row>
    <row r="9946" spans="1:10" x14ac:dyDescent="0.3">
      <c r="A9946" s="10"/>
      <c r="B9946" s="7"/>
      <c r="C9946" s="20"/>
      <c r="D9946" s="8" t="str">
        <f>IF(C9946="",(""),(INDEX('Base de Datos'!A9929:B9936,(MATCH(Movimientos!C9946,'Base de Datos'!A9929:A9936,0)),(2))))</f>
        <v/>
      </c>
      <c r="E9946" s="8"/>
      <c r="F9946" s="8"/>
      <c r="G9946" s="8"/>
      <c r="H9946" s="4" t="str">
        <f t="shared" si="314"/>
        <v/>
      </c>
      <c r="I9946" s="5" t="str">
        <f t="shared" si="315"/>
        <v/>
      </c>
      <c r="J9946" s="8"/>
    </row>
    <row r="9947" spans="1:10" x14ac:dyDescent="0.3">
      <c r="A9947" s="10"/>
      <c r="B9947" s="7"/>
      <c r="C9947" s="20"/>
      <c r="D9947" s="8" t="str">
        <f>IF(C9947="",(""),(INDEX('Base de Datos'!A9930:B9937,(MATCH(Movimientos!C9947,'Base de Datos'!A9930:A9937,0)),(2))))</f>
        <v/>
      </c>
      <c r="E9947" s="8"/>
      <c r="F9947" s="8"/>
      <c r="G9947" s="8"/>
      <c r="H9947" s="4" t="str">
        <f t="shared" si="314"/>
        <v/>
      </c>
      <c r="I9947" s="5" t="str">
        <f t="shared" si="315"/>
        <v/>
      </c>
      <c r="J9947" s="8"/>
    </row>
    <row r="9948" spans="1:10" x14ac:dyDescent="0.3">
      <c r="A9948" s="10"/>
      <c r="B9948" s="7"/>
      <c r="C9948" s="20"/>
      <c r="D9948" s="8" t="str">
        <f>IF(C9948="",(""),(INDEX('Base de Datos'!A9931:B9938,(MATCH(Movimientos!C9948,'Base de Datos'!A9931:A9938,0)),(2))))</f>
        <v/>
      </c>
      <c r="E9948" s="8"/>
      <c r="F9948" s="8"/>
      <c r="G9948" s="8"/>
      <c r="H9948" s="4" t="str">
        <f t="shared" si="314"/>
        <v/>
      </c>
      <c r="I9948" s="5" t="str">
        <f t="shared" si="315"/>
        <v/>
      </c>
      <c r="J9948" s="8"/>
    </row>
    <row r="9949" spans="1:10" x14ac:dyDescent="0.3">
      <c r="A9949" s="10"/>
      <c r="B9949" s="7"/>
      <c r="C9949" s="20"/>
      <c r="D9949" s="8" t="str">
        <f>IF(C9949="",(""),(INDEX('Base de Datos'!A9932:B9939,(MATCH(Movimientos!C9949,'Base de Datos'!A9932:A9939,0)),(2))))</f>
        <v/>
      </c>
      <c r="E9949" s="8"/>
      <c r="F9949" s="8"/>
      <c r="G9949" s="8"/>
      <c r="H9949" s="4" t="str">
        <f t="shared" si="314"/>
        <v/>
      </c>
      <c r="I9949" s="5" t="str">
        <f t="shared" si="315"/>
        <v/>
      </c>
      <c r="J9949" s="8"/>
    </row>
    <row r="9950" spans="1:10" x14ac:dyDescent="0.3">
      <c r="A9950" s="10"/>
      <c r="B9950" s="7"/>
      <c r="C9950" s="20"/>
      <c r="D9950" s="8" t="str">
        <f>IF(C9950="",(""),(INDEX('Base de Datos'!A9933:B9940,(MATCH(Movimientos!C9950,'Base de Datos'!A9933:A9940,0)),(2))))</f>
        <v/>
      </c>
      <c r="E9950" s="8"/>
      <c r="F9950" s="8"/>
      <c r="G9950" s="8"/>
      <c r="H9950" s="4" t="str">
        <f t="shared" si="314"/>
        <v/>
      </c>
      <c r="I9950" s="5" t="str">
        <f t="shared" si="315"/>
        <v/>
      </c>
      <c r="J9950" s="8"/>
    </row>
    <row r="9951" spans="1:10" x14ac:dyDescent="0.3">
      <c r="A9951" s="10"/>
      <c r="B9951" s="7"/>
      <c r="C9951" s="20"/>
      <c r="D9951" s="8" t="str">
        <f>IF(C9951="",(""),(INDEX('Base de Datos'!A9934:B9941,(MATCH(Movimientos!C9951,'Base de Datos'!A9934:A9941,0)),(2))))</f>
        <v/>
      </c>
      <c r="E9951" s="8"/>
      <c r="F9951" s="8"/>
      <c r="G9951" s="8"/>
      <c r="H9951" s="4" t="str">
        <f t="shared" si="314"/>
        <v/>
      </c>
      <c r="I9951" s="5" t="str">
        <f t="shared" si="315"/>
        <v/>
      </c>
      <c r="J9951" s="8"/>
    </row>
    <row r="9952" spans="1:10" x14ac:dyDescent="0.3">
      <c r="A9952" s="10"/>
      <c r="B9952" s="7"/>
      <c r="C9952" s="20"/>
      <c r="D9952" s="8" t="str">
        <f>IF(C9952="",(""),(INDEX('Base de Datos'!A9935:B9942,(MATCH(Movimientos!C9952,'Base de Datos'!A9935:A9942,0)),(2))))</f>
        <v/>
      </c>
      <c r="E9952" s="8"/>
      <c r="F9952" s="8"/>
      <c r="G9952" s="8"/>
      <c r="H9952" s="4" t="str">
        <f t="shared" si="314"/>
        <v/>
      </c>
      <c r="I9952" s="5" t="str">
        <f t="shared" si="315"/>
        <v/>
      </c>
      <c r="J9952" s="8"/>
    </row>
    <row r="9953" spans="1:10" x14ac:dyDescent="0.3">
      <c r="A9953" s="10"/>
      <c r="B9953" s="7"/>
      <c r="C9953" s="20"/>
      <c r="D9953" s="8" t="str">
        <f>IF(C9953="",(""),(INDEX('Base de Datos'!A9936:B9943,(MATCH(Movimientos!C9953,'Base de Datos'!A9936:A9943,0)),(2))))</f>
        <v/>
      </c>
      <c r="E9953" s="8"/>
      <c r="F9953" s="8"/>
      <c r="G9953" s="8"/>
      <c r="H9953" s="4" t="str">
        <f t="shared" si="314"/>
        <v/>
      </c>
      <c r="I9953" s="5" t="str">
        <f t="shared" si="315"/>
        <v/>
      </c>
      <c r="J9953" s="8"/>
    </row>
    <row r="9954" spans="1:10" x14ac:dyDescent="0.3">
      <c r="A9954" s="10"/>
      <c r="B9954" s="7"/>
      <c r="C9954" s="20"/>
      <c r="D9954" s="8" t="str">
        <f>IF(C9954="",(""),(INDEX('Base de Datos'!A9937:B9944,(MATCH(Movimientos!C9954,'Base de Datos'!A9937:A9944,0)),(2))))</f>
        <v/>
      </c>
      <c r="E9954" s="8"/>
      <c r="F9954" s="8"/>
      <c r="G9954" s="8"/>
      <c r="H9954" s="4" t="str">
        <f t="shared" si="314"/>
        <v/>
      </c>
      <c r="I9954" s="5" t="str">
        <f t="shared" si="315"/>
        <v/>
      </c>
      <c r="J9954" s="8"/>
    </row>
    <row r="9955" spans="1:10" x14ac:dyDescent="0.3">
      <c r="A9955" s="10"/>
      <c r="B9955" s="7"/>
      <c r="C9955" s="20"/>
      <c r="D9955" s="8" t="str">
        <f>IF(C9955="",(""),(INDEX('Base de Datos'!A9938:B9945,(MATCH(Movimientos!C9955,'Base de Datos'!A9938:A9945,0)),(2))))</f>
        <v/>
      </c>
      <c r="E9955" s="8"/>
      <c r="F9955" s="8"/>
      <c r="G9955" s="8"/>
      <c r="H9955" s="4" t="str">
        <f t="shared" si="314"/>
        <v/>
      </c>
      <c r="I9955" s="5" t="str">
        <f t="shared" si="315"/>
        <v/>
      </c>
      <c r="J9955" s="8"/>
    </row>
    <row r="9956" spans="1:10" x14ac:dyDescent="0.3">
      <c r="A9956" s="10"/>
      <c r="B9956" s="7"/>
      <c r="C9956" s="20"/>
      <c r="D9956" s="8" t="str">
        <f>IF(C9956="",(""),(INDEX('Base de Datos'!A9939:B9946,(MATCH(Movimientos!C9956,'Base de Datos'!A9939:A9946,0)),(2))))</f>
        <v/>
      </c>
      <c r="E9956" s="8"/>
      <c r="F9956" s="8"/>
      <c r="G9956" s="8"/>
      <c r="H9956" s="4" t="str">
        <f t="shared" si="314"/>
        <v/>
      </c>
      <c r="I9956" s="5" t="str">
        <f t="shared" si="315"/>
        <v/>
      </c>
      <c r="J9956" s="8"/>
    </row>
    <row r="9957" spans="1:10" x14ac:dyDescent="0.3">
      <c r="A9957" s="10"/>
      <c r="B9957" s="7"/>
      <c r="C9957" s="20"/>
      <c r="D9957" s="8" t="str">
        <f>IF(C9957="",(""),(INDEX('Base de Datos'!A9940:B9947,(MATCH(Movimientos!C9957,'Base de Datos'!A9940:A9947,0)),(2))))</f>
        <v/>
      </c>
      <c r="E9957" s="8"/>
      <c r="F9957" s="8"/>
      <c r="G9957" s="8"/>
      <c r="H9957" s="4" t="str">
        <f t="shared" si="314"/>
        <v/>
      </c>
      <c r="I9957" s="5" t="str">
        <f t="shared" si="315"/>
        <v/>
      </c>
      <c r="J9957" s="8"/>
    </row>
    <row r="9958" spans="1:10" x14ac:dyDescent="0.3">
      <c r="A9958" s="10"/>
      <c r="B9958" s="7"/>
      <c r="C9958" s="20"/>
      <c r="D9958" s="8" t="str">
        <f>IF(C9958="",(""),(INDEX('Base de Datos'!A9941:B9948,(MATCH(Movimientos!C9958,'Base de Datos'!A9941:A9948,0)),(2))))</f>
        <v/>
      </c>
      <c r="E9958" s="8"/>
      <c r="F9958" s="8"/>
      <c r="G9958" s="8"/>
      <c r="H9958" s="4" t="str">
        <f t="shared" ref="H9958:H10021" si="316">IF(A9958="",(""),(IF(B9958="Ingreso",(D9958),(""))))</f>
        <v/>
      </c>
      <c r="I9958" s="5" t="str">
        <f t="shared" ref="I9958:I10021" si="317">IF(A9958="",(""),(IF(B9958="Egreso",(D9958),(""))))</f>
        <v/>
      </c>
      <c r="J9958" s="8"/>
    </row>
    <row r="9959" spans="1:10" x14ac:dyDescent="0.3">
      <c r="A9959" s="10"/>
      <c r="B9959" s="7"/>
      <c r="C9959" s="20"/>
      <c r="D9959" s="8" t="str">
        <f>IF(C9959="",(""),(INDEX('Base de Datos'!A9942:B9949,(MATCH(Movimientos!C9959,'Base de Datos'!A9942:A9949,0)),(2))))</f>
        <v/>
      </c>
      <c r="E9959" s="8"/>
      <c r="F9959" s="8"/>
      <c r="G9959" s="8"/>
      <c r="H9959" s="4" t="str">
        <f t="shared" si="316"/>
        <v/>
      </c>
      <c r="I9959" s="5" t="str">
        <f t="shared" si="317"/>
        <v/>
      </c>
      <c r="J9959" s="8"/>
    </row>
    <row r="9960" spans="1:10" x14ac:dyDescent="0.3">
      <c r="A9960" s="10"/>
      <c r="B9960" s="7"/>
      <c r="C9960" s="20"/>
      <c r="D9960" s="8" t="str">
        <f>IF(C9960="",(""),(INDEX('Base de Datos'!A9943:B9950,(MATCH(Movimientos!C9960,'Base de Datos'!A9943:A9950,0)),(2))))</f>
        <v/>
      </c>
      <c r="E9960" s="8"/>
      <c r="F9960" s="8"/>
      <c r="G9960" s="8"/>
      <c r="H9960" s="4" t="str">
        <f t="shared" si="316"/>
        <v/>
      </c>
      <c r="I9960" s="5" t="str">
        <f t="shared" si="317"/>
        <v/>
      </c>
      <c r="J9960" s="8"/>
    </row>
    <row r="9961" spans="1:10" x14ac:dyDescent="0.3">
      <c r="A9961" s="10"/>
      <c r="B9961" s="7"/>
      <c r="C9961" s="20"/>
      <c r="D9961" s="8" t="str">
        <f>IF(C9961="",(""),(INDEX('Base de Datos'!A9944:B9951,(MATCH(Movimientos!C9961,'Base de Datos'!A9944:A9951,0)),(2))))</f>
        <v/>
      </c>
      <c r="E9961" s="8"/>
      <c r="F9961" s="8"/>
      <c r="G9961" s="8"/>
      <c r="H9961" s="4" t="str">
        <f t="shared" si="316"/>
        <v/>
      </c>
      <c r="I9961" s="5" t="str">
        <f t="shared" si="317"/>
        <v/>
      </c>
      <c r="J9961" s="8"/>
    </row>
    <row r="9962" spans="1:10" x14ac:dyDescent="0.3">
      <c r="A9962" s="10"/>
      <c r="B9962" s="7"/>
      <c r="C9962" s="20"/>
      <c r="D9962" s="8" t="str">
        <f>IF(C9962="",(""),(INDEX('Base de Datos'!A9945:B9952,(MATCH(Movimientos!C9962,'Base de Datos'!A9945:A9952,0)),(2))))</f>
        <v/>
      </c>
      <c r="E9962" s="8"/>
      <c r="F9962" s="8"/>
      <c r="G9962" s="8"/>
      <c r="H9962" s="4" t="str">
        <f t="shared" si="316"/>
        <v/>
      </c>
      <c r="I9962" s="5" t="str">
        <f t="shared" si="317"/>
        <v/>
      </c>
      <c r="J9962" s="8"/>
    </row>
    <row r="9963" spans="1:10" x14ac:dyDescent="0.3">
      <c r="A9963" s="10"/>
      <c r="B9963" s="7"/>
      <c r="C9963" s="20"/>
      <c r="D9963" s="8" t="str">
        <f>IF(C9963="",(""),(INDEX('Base de Datos'!A9946:B9953,(MATCH(Movimientos!C9963,'Base de Datos'!A9946:A9953,0)),(2))))</f>
        <v/>
      </c>
      <c r="E9963" s="8"/>
      <c r="F9963" s="8"/>
      <c r="G9963" s="8"/>
      <c r="H9963" s="4" t="str">
        <f t="shared" si="316"/>
        <v/>
      </c>
      <c r="I9963" s="5" t="str">
        <f t="shared" si="317"/>
        <v/>
      </c>
      <c r="J9963" s="8"/>
    </row>
    <row r="9964" spans="1:10" x14ac:dyDescent="0.3">
      <c r="A9964" s="10"/>
      <c r="B9964" s="7"/>
      <c r="C9964" s="20"/>
      <c r="D9964" s="8" t="str">
        <f>IF(C9964="",(""),(INDEX('Base de Datos'!A9947:B9954,(MATCH(Movimientos!C9964,'Base de Datos'!A9947:A9954,0)),(2))))</f>
        <v/>
      </c>
      <c r="E9964" s="8"/>
      <c r="F9964" s="8"/>
      <c r="G9964" s="8"/>
      <c r="H9964" s="4" t="str">
        <f t="shared" si="316"/>
        <v/>
      </c>
      <c r="I9964" s="5" t="str">
        <f t="shared" si="317"/>
        <v/>
      </c>
      <c r="J9964" s="8"/>
    </row>
    <row r="9965" spans="1:10" x14ac:dyDescent="0.3">
      <c r="A9965" s="10"/>
      <c r="B9965" s="7"/>
      <c r="C9965" s="20"/>
      <c r="D9965" s="8" t="str">
        <f>IF(C9965="",(""),(INDEX('Base de Datos'!A9948:B9955,(MATCH(Movimientos!C9965,'Base de Datos'!A9948:A9955,0)),(2))))</f>
        <v/>
      </c>
      <c r="E9965" s="8"/>
      <c r="F9965" s="8"/>
      <c r="G9965" s="8"/>
      <c r="H9965" s="4" t="str">
        <f t="shared" si="316"/>
        <v/>
      </c>
      <c r="I9965" s="5" t="str">
        <f t="shared" si="317"/>
        <v/>
      </c>
      <c r="J9965" s="8"/>
    </row>
    <row r="9966" spans="1:10" x14ac:dyDescent="0.3">
      <c r="A9966" s="10"/>
      <c r="B9966" s="7"/>
      <c r="C9966" s="20"/>
      <c r="D9966" s="8" t="str">
        <f>IF(C9966="",(""),(INDEX('Base de Datos'!A9949:B9956,(MATCH(Movimientos!C9966,'Base de Datos'!A9949:A9956,0)),(2))))</f>
        <v/>
      </c>
      <c r="E9966" s="8"/>
      <c r="F9966" s="8"/>
      <c r="G9966" s="8"/>
      <c r="H9966" s="4" t="str">
        <f t="shared" si="316"/>
        <v/>
      </c>
      <c r="I9966" s="5" t="str">
        <f t="shared" si="317"/>
        <v/>
      </c>
      <c r="J9966" s="8"/>
    </row>
    <row r="9967" spans="1:10" x14ac:dyDescent="0.3">
      <c r="A9967" s="10"/>
      <c r="B9967" s="7"/>
      <c r="C9967" s="20"/>
      <c r="D9967" s="8" t="str">
        <f>IF(C9967="",(""),(INDEX('Base de Datos'!A9950:B9957,(MATCH(Movimientos!C9967,'Base de Datos'!A9950:A9957,0)),(2))))</f>
        <v/>
      </c>
      <c r="E9967" s="8"/>
      <c r="F9967" s="8"/>
      <c r="G9967" s="8"/>
      <c r="H9967" s="4" t="str">
        <f t="shared" si="316"/>
        <v/>
      </c>
      <c r="I9967" s="5" t="str">
        <f t="shared" si="317"/>
        <v/>
      </c>
      <c r="J9967" s="8"/>
    </row>
    <row r="9968" spans="1:10" x14ac:dyDescent="0.3">
      <c r="A9968" s="10"/>
      <c r="B9968" s="7"/>
      <c r="C9968" s="20"/>
      <c r="D9968" s="8" t="str">
        <f>IF(C9968="",(""),(INDEX('Base de Datos'!A9951:B9958,(MATCH(Movimientos!C9968,'Base de Datos'!A9951:A9958,0)),(2))))</f>
        <v/>
      </c>
      <c r="E9968" s="8"/>
      <c r="F9968" s="8"/>
      <c r="G9968" s="8"/>
      <c r="H9968" s="4" t="str">
        <f t="shared" si="316"/>
        <v/>
      </c>
      <c r="I9968" s="5" t="str">
        <f t="shared" si="317"/>
        <v/>
      </c>
      <c r="J9968" s="8"/>
    </row>
    <row r="9969" spans="1:10" x14ac:dyDescent="0.3">
      <c r="A9969" s="10"/>
      <c r="B9969" s="7"/>
      <c r="C9969" s="20"/>
      <c r="D9969" s="8" t="str">
        <f>IF(C9969="",(""),(INDEX('Base de Datos'!A9952:B9959,(MATCH(Movimientos!C9969,'Base de Datos'!A9952:A9959,0)),(2))))</f>
        <v/>
      </c>
      <c r="E9969" s="8"/>
      <c r="F9969" s="8"/>
      <c r="G9969" s="8"/>
      <c r="H9969" s="4" t="str">
        <f t="shared" si="316"/>
        <v/>
      </c>
      <c r="I9969" s="5" t="str">
        <f t="shared" si="317"/>
        <v/>
      </c>
      <c r="J9969" s="8"/>
    </row>
    <row r="9970" spans="1:10" x14ac:dyDescent="0.3">
      <c r="A9970" s="10"/>
      <c r="B9970" s="7"/>
      <c r="C9970" s="20"/>
      <c r="D9970" s="8" t="str">
        <f>IF(C9970="",(""),(INDEX('Base de Datos'!A9953:B9960,(MATCH(Movimientos!C9970,'Base de Datos'!A9953:A9960,0)),(2))))</f>
        <v/>
      </c>
      <c r="E9970" s="8"/>
      <c r="F9970" s="8"/>
      <c r="G9970" s="8"/>
      <c r="H9970" s="4" t="str">
        <f t="shared" si="316"/>
        <v/>
      </c>
      <c r="I9970" s="5" t="str">
        <f t="shared" si="317"/>
        <v/>
      </c>
      <c r="J9970" s="8"/>
    </row>
    <row r="9971" spans="1:10" x14ac:dyDescent="0.3">
      <c r="A9971" s="10"/>
      <c r="B9971" s="7"/>
      <c r="C9971" s="20"/>
      <c r="D9971" s="8" t="str">
        <f>IF(C9971="",(""),(INDEX('Base de Datos'!A9954:B9961,(MATCH(Movimientos!C9971,'Base de Datos'!A9954:A9961,0)),(2))))</f>
        <v/>
      </c>
      <c r="E9971" s="8"/>
      <c r="F9971" s="8"/>
      <c r="G9971" s="8"/>
      <c r="H9971" s="4" t="str">
        <f t="shared" si="316"/>
        <v/>
      </c>
      <c r="I9971" s="5" t="str">
        <f t="shared" si="317"/>
        <v/>
      </c>
      <c r="J9971" s="8"/>
    </row>
    <row r="9972" spans="1:10" x14ac:dyDescent="0.3">
      <c r="A9972" s="10"/>
      <c r="B9972" s="7"/>
      <c r="C9972" s="20"/>
      <c r="D9972" s="8" t="str">
        <f>IF(C9972="",(""),(INDEX('Base de Datos'!A9955:B9962,(MATCH(Movimientos!C9972,'Base de Datos'!A9955:A9962,0)),(2))))</f>
        <v/>
      </c>
      <c r="E9972" s="8"/>
      <c r="F9972" s="8"/>
      <c r="G9972" s="8"/>
      <c r="H9972" s="4" t="str">
        <f t="shared" si="316"/>
        <v/>
      </c>
      <c r="I9972" s="5" t="str">
        <f t="shared" si="317"/>
        <v/>
      </c>
      <c r="J9972" s="8"/>
    </row>
    <row r="9973" spans="1:10" x14ac:dyDescent="0.3">
      <c r="A9973" s="10"/>
      <c r="B9973" s="7"/>
      <c r="C9973" s="20"/>
      <c r="D9973" s="8" t="str">
        <f>IF(C9973="",(""),(INDEX('Base de Datos'!A9956:B9963,(MATCH(Movimientos!C9973,'Base de Datos'!A9956:A9963,0)),(2))))</f>
        <v/>
      </c>
      <c r="E9973" s="8"/>
      <c r="F9973" s="8"/>
      <c r="G9973" s="8"/>
      <c r="H9973" s="4" t="str">
        <f t="shared" si="316"/>
        <v/>
      </c>
      <c r="I9973" s="5" t="str">
        <f t="shared" si="317"/>
        <v/>
      </c>
      <c r="J9973" s="8"/>
    </row>
    <row r="9974" spans="1:10" x14ac:dyDescent="0.3">
      <c r="A9974" s="10"/>
      <c r="B9974" s="7"/>
      <c r="C9974" s="20"/>
      <c r="D9974" s="8" t="str">
        <f>IF(C9974="",(""),(INDEX('Base de Datos'!A9957:B9964,(MATCH(Movimientos!C9974,'Base de Datos'!A9957:A9964,0)),(2))))</f>
        <v/>
      </c>
      <c r="E9974" s="8"/>
      <c r="F9974" s="8"/>
      <c r="G9974" s="8"/>
      <c r="H9974" s="4" t="str">
        <f t="shared" si="316"/>
        <v/>
      </c>
      <c r="I9974" s="5" t="str">
        <f t="shared" si="317"/>
        <v/>
      </c>
      <c r="J9974" s="8"/>
    </row>
    <row r="9975" spans="1:10" x14ac:dyDescent="0.3">
      <c r="A9975" s="10"/>
      <c r="B9975" s="7"/>
      <c r="C9975" s="20"/>
      <c r="D9975" s="8" t="str">
        <f>IF(C9975="",(""),(INDEX('Base de Datos'!A9958:B9965,(MATCH(Movimientos!C9975,'Base de Datos'!A9958:A9965,0)),(2))))</f>
        <v/>
      </c>
      <c r="E9975" s="8"/>
      <c r="F9975" s="8"/>
      <c r="G9975" s="8"/>
      <c r="H9975" s="4" t="str">
        <f t="shared" si="316"/>
        <v/>
      </c>
      <c r="I9975" s="5" t="str">
        <f t="shared" si="317"/>
        <v/>
      </c>
      <c r="J9975" s="8"/>
    </row>
    <row r="9976" spans="1:10" x14ac:dyDescent="0.3">
      <c r="A9976" s="10"/>
      <c r="B9976" s="7"/>
      <c r="C9976" s="20"/>
      <c r="D9976" s="8" t="str">
        <f>IF(C9976="",(""),(INDEX('Base de Datos'!A9959:B9966,(MATCH(Movimientos!C9976,'Base de Datos'!A9959:A9966,0)),(2))))</f>
        <v/>
      </c>
      <c r="E9976" s="8"/>
      <c r="F9976" s="8"/>
      <c r="G9976" s="8"/>
      <c r="H9976" s="4" t="str">
        <f t="shared" si="316"/>
        <v/>
      </c>
      <c r="I9976" s="5" t="str">
        <f t="shared" si="317"/>
        <v/>
      </c>
      <c r="J9976" s="8"/>
    </row>
    <row r="9977" spans="1:10" x14ac:dyDescent="0.3">
      <c r="A9977" s="10"/>
      <c r="B9977" s="7"/>
      <c r="C9977" s="20"/>
      <c r="D9977" s="8" t="str">
        <f>IF(C9977="",(""),(INDEX('Base de Datos'!A9960:B9967,(MATCH(Movimientos!C9977,'Base de Datos'!A9960:A9967,0)),(2))))</f>
        <v/>
      </c>
      <c r="E9977" s="8"/>
      <c r="F9977" s="8"/>
      <c r="G9977" s="8"/>
      <c r="H9977" s="4" t="str">
        <f t="shared" si="316"/>
        <v/>
      </c>
      <c r="I9977" s="5" t="str">
        <f t="shared" si="317"/>
        <v/>
      </c>
      <c r="J9977" s="8"/>
    </row>
    <row r="9978" spans="1:10" x14ac:dyDescent="0.3">
      <c r="A9978" s="10"/>
      <c r="B9978" s="7"/>
      <c r="C9978" s="20"/>
      <c r="D9978" s="8" t="str">
        <f>IF(C9978="",(""),(INDEX('Base de Datos'!A9961:B9968,(MATCH(Movimientos!C9978,'Base de Datos'!A9961:A9968,0)),(2))))</f>
        <v/>
      </c>
      <c r="E9978" s="8"/>
      <c r="F9978" s="8"/>
      <c r="G9978" s="8"/>
      <c r="H9978" s="4" t="str">
        <f t="shared" si="316"/>
        <v/>
      </c>
      <c r="I9978" s="5" t="str">
        <f t="shared" si="317"/>
        <v/>
      </c>
      <c r="J9978" s="8"/>
    </row>
    <row r="9979" spans="1:10" x14ac:dyDescent="0.3">
      <c r="A9979" s="10"/>
      <c r="B9979" s="7"/>
      <c r="C9979" s="20"/>
      <c r="D9979" s="8" t="str">
        <f>IF(C9979="",(""),(INDEX('Base de Datos'!A9962:B9969,(MATCH(Movimientos!C9979,'Base de Datos'!A9962:A9969,0)),(2))))</f>
        <v/>
      </c>
      <c r="E9979" s="8"/>
      <c r="F9979" s="8"/>
      <c r="G9979" s="8"/>
      <c r="H9979" s="4" t="str">
        <f t="shared" si="316"/>
        <v/>
      </c>
      <c r="I9979" s="5" t="str">
        <f t="shared" si="317"/>
        <v/>
      </c>
      <c r="J9979" s="8"/>
    </row>
    <row r="9980" spans="1:10" x14ac:dyDescent="0.3">
      <c r="A9980" s="10"/>
      <c r="B9980" s="7"/>
      <c r="C9980" s="20"/>
      <c r="D9980" s="8" t="str">
        <f>IF(C9980="",(""),(INDEX('Base de Datos'!A9963:B9970,(MATCH(Movimientos!C9980,'Base de Datos'!A9963:A9970,0)),(2))))</f>
        <v/>
      </c>
      <c r="E9980" s="8"/>
      <c r="F9980" s="8"/>
      <c r="G9980" s="8"/>
      <c r="H9980" s="4" t="str">
        <f t="shared" si="316"/>
        <v/>
      </c>
      <c r="I9980" s="5" t="str">
        <f t="shared" si="317"/>
        <v/>
      </c>
      <c r="J9980" s="8"/>
    </row>
    <row r="9981" spans="1:10" x14ac:dyDescent="0.3">
      <c r="A9981" s="10"/>
      <c r="B9981" s="7"/>
      <c r="C9981" s="20"/>
      <c r="D9981" s="8" t="str">
        <f>IF(C9981="",(""),(INDEX('Base de Datos'!A9964:B9971,(MATCH(Movimientos!C9981,'Base de Datos'!A9964:A9971,0)),(2))))</f>
        <v/>
      </c>
      <c r="E9981" s="8"/>
      <c r="F9981" s="8"/>
      <c r="G9981" s="8"/>
      <c r="H9981" s="4" t="str">
        <f t="shared" si="316"/>
        <v/>
      </c>
      <c r="I9981" s="5" t="str">
        <f t="shared" si="317"/>
        <v/>
      </c>
      <c r="J9981" s="8"/>
    </row>
    <row r="9982" spans="1:10" x14ac:dyDescent="0.3">
      <c r="A9982" s="10"/>
      <c r="B9982" s="7"/>
      <c r="C9982" s="20"/>
      <c r="D9982" s="8" t="str">
        <f>IF(C9982="",(""),(INDEX('Base de Datos'!A9965:B9972,(MATCH(Movimientos!C9982,'Base de Datos'!A9965:A9972,0)),(2))))</f>
        <v/>
      </c>
      <c r="E9982" s="8"/>
      <c r="F9982" s="8"/>
      <c r="G9982" s="8"/>
      <c r="H9982" s="4" t="str">
        <f t="shared" si="316"/>
        <v/>
      </c>
      <c r="I9982" s="5" t="str">
        <f t="shared" si="317"/>
        <v/>
      </c>
      <c r="J9982" s="8"/>
    </row>
    <row r="9983" spans="1:10" x14ac:dyDescent="0.3">
      <c r="A9983" s="10"/>
      <c r="B9983" s="7"/>
      <c r="C9983" s="20"/>
      <c r="D9983" s="8" t="str">
        <f>IF(C9983="",(""),(INDEX('Base de Datos'!A9966:B9973,(MATCH(Movimientos!C9983,'Base de Datos'!A9966:A9973,0)),(2))))</f>
        <v/>
      </c>
      <c r="E9983" s="8"/>
      <c r="F9983" s="8"/>
      <c r="G9983" s="8"/>
      <c r="H9983" s="4" t="str">
        <f t="shared" si="316"/>
        <v/>
      </c>
      <c r="I9983" s="5" t="str">
        <f t="shared" si="317"/>
        <v/>
      </c>
      <c r="J9983" s="8"/>
    </row>
    <row r="9984" spans="1:10" x14ac:dyDescent="0.3">
      <c r="A9984" s="10"/>
      <c r="B9984" s="7"/>
      <c r="C9984" s="20"/>
      <c r="D9984" s="8" t="str">
        <f>IF(C9984="",(""),(INDEX('Base de Datos'!A9967:B9974,(MATCH(Movimientos!C9984,'Base de Datos'!A9967:A9974,0)),(2))))</f>
        <v/>
      </c>
      <c r="E9984" s="8"/>
      <c r="F9984" s="8"/>
      <c r="G9984" s="8"/>
      <c r="H9984" s="4" t="str">
        <f t="shared" si="316"/>
        <v/>
      </c>
      <c r="I9984" s="5" t="str">
        <f t="shared" si="317"/>
        <v/>
      </c>
      <c r="J9984" s="8"/>
    </row>
    <row r="9985" spans="1:10" x14ac:dyDescent="0.3">
      <c r="A9985" s="10"/>
      <c r="B9985" s="7"/>
      <c r="C9985" s="20"/>
      <c r="D9985" s="8" t="str">
        <f>IF(C9985="",(""),(INDEX('Base de Datos'!A9968:B9975,(MATCH(Movimientos!C9985,'Base de Datos'!A9968:A9975,0)),(2))))</f>
        <v/>
      </c>
      <c r="E9985" s="8"/>
      <c r="F9985" s="8"/>
      <c r="G9985" s="8"/>
      <c r="H9985" s="4" t="str">
        <f t="shared" si="316"/>
        <v/>
      </c>
      <c r="I9985" s="5" t="str">
        <f t="shared" si="317"/>
        <v/>
      </c>
      <c r="J9985" s="8"/>
    </row>
    <row r="9986" spans="1:10" x14ac:dyDescent="0.3">
      <c r="A9986" s="10"/>
      <c r="B9986" s="7"/>
      <c r="C9986" s="20"/>
      <c r="D9986" s="8" t="str">
        <f>IF(C9986="",(""),(INDEX('Base de Datos'!A9969:B9976,(MATCH(Movimientos!C9986,'Base de Datos'!A9969:A9976,0)),(2))))</f>
        <v/>
      </c>
      <c r="E9986" s="8"/>
      <c r="F9986" s="8"/>
      <c r="G9986" s="8"/>
      <c r="H9986" s="4" t="str">
        <f t="shared" si="316"/>
        <v/>
      </c>
      <c r="I9986" s="5" t="str">
        <f t="shared" si="317"/>
        <v/>
      </c>
      <c r="J9986" s="8"/>
    </row>
    <row r="9987" spans="1:10" x14ac:dyDescent="0.3">
      <c r="A9987" s="10"/>
      <c r="B9987" s="7"/>
      <c r="C9987" s="20"/>
      <c r="D9987" s="8" t="str">
        <f>IF(C9987="",(""),(INDEX('Base de Datos'!A9970:B9977,(MATCH(Movimientos!C9987,'Base de Datos'!A9970:A9977,0)),(2))))</f>
        <v/>
      </c>
      <c r="E9987" s="8"/>
      <c r="F9987" s="8"/>
      <c r="G9987" s="8"/>
      <c r="H9987" s="4" t="str">
        <f t="shared" si="316"/>
        <v/>
      </c>
      <c r="I9987" s="5" t="str">
        <f t="shared" si="317"/>
        <v/>
      </c>
      <c r="J9987" s="8"/>
    </row>
    <row r="9988" spans="1:10" x14ac:dyDescent="0.3">
      <c r="A9988" s="10"/>
      <c r="B9988" s="7"/>
      <c r="C9988" s="20"/>
      <c r="D9988" s="8" t="str">
        <f>IF(C9988="",(""),(INDEX('Base de Datos'!A9971:B9978,(MATCH(Movimientos!C9988,'Base de Datos'!A9971:A9978,0)),(2))))</f>
        <v/>
      </c>
      <c r="E9988" s="8"/>
      <c r="F9988" s="8"/>
      <c r="G9988" s="8"/>
      <c r="H9988" s="4" t="str">
        <f t="shared" si="316"/>
        <v/>
      </c>
      <c r="I9988" s="5" t="str">
        <f t="shared" si="317"/>
        <v/>
      </c>
      <c r="J9988" s="8"/>
    </row>
    <row r="9989" spans="1:10" x14ac:dyDescent="0.3">
      <c r="A9989" s="10"/>
      <c r="B9989" s="7"/>
      <c r="C9989" s="20"/>
      <c r="D9989" s="8" t="str">
        <f>IF(C9989="",(""),(INDEX('Base de Datos'!A9972:B9979,(MATCH(Movimientos!C9989,'Base de Datos'!A9972:A9979,0)),(2))))</f>
        <v/>
      </c>
      <c r="E9989" s="8"/>
      <c r="F9989" s="8"/>
      <c r="G9989" s="8"/>
      <c r="H9989" s="4" t="str">
        <f t="shared" si="316"/>
        <v/>
      </c>
      <c r="I9989" s="5" t="str">
        <f t="shared" si="317"/>
        <v/>
      </c>
      <c r="J9989" s="8"/>
    </row>
    <row r="9990" spans="1:10" x14ac:dyDescent="0.3">
      <c r="A9990" s="10"/>
      <c r="B9990" s="7"/>
      <c r="C9990" s="20"/>
      <c r="D9990" s="8" t="str">
        <f>IF(C9990="",(""),(INDEX('Base de Datos'!A9973:B9980,(MATCH(Movimientos!C9990,'Base de Datos'!A9973:A9980,0)),(2))))</f>
        <v/>
      </c>
      <c r="E9990" s="8"/>
      <c r="F9990" s="8"/>
      <c r="G9990" s="8"/>
      <c r="H9990" s="4" t="str">
        <f t="shared" si="316"/>
        <v/>
      </c>
      <c r="I9990" s="5" t="str">
        <f t="shared" si="317"/>
        <v/>
      </c>
      <c r="J9990" s="8"/>
    </row>
    <row r="9991" spans="1:10" x14ac:dyDescent="0.3">
      <c r="A9991" s="10"/>
      <c r="B9991" s="7"/>
      <c r="C9991" s="20"/>
      <c r="D9991" s="8" t="str">
        <f>IF(C9991="",(""),(INDEX('Base de Datos'!A9974:B9981,(MATCH(Movimientos!C9991,'Base de Datos'!A9974:A9981,0)),(2))))</f>
        <v/>
      </c>
      <c r="E9991" s="8"/>
      <c r="F9991" s="8"/>
      <c r="G9991" s="8"/>
      <c r="H9991" s="4" t="str">
        <f t="shared" si="316"/>
        <v/>
      </c>
      <c r="I9991" s="5" t="str">
        <f t="shared" si="317"/>
        <v/>
      </c>
      <c r="J9991" s="8"/>
    </row>
    <row r="9992" spans="1:10" x14ac:dyDescent="0.3">
      <c r="A9992" s="10"/>
      <c r="B9992" s="7"/>
      <c r="C9992" s="20"/>
      <c r="D9992" s="8" t="str">
        <f>IF(C9992="",(""),(INDEX('Base de Datos'!A9975:B9982,(MATCH(Movimientos!C9992,'Base de Datos'!A9975:A9982,0)),(2))))</f>
        <v/>
      </c>
      <c r="E9992" s="8"/>
      <c r="F9992" s="8"/>
      <c r="G9992" s="8"/>
      <c r="H9992" s="4" t="str">
        <f t="shared" si="316"/>
        <v/>
      </c>
      <c r="I9992" s="5" t="str">
        <f t="shared" si="317"/>
        <v/>
      </c>
      <c r="J9992" s="8"/>
    </row>
    <row r="9993" spans="1:10" x14ac:dyDescent="0.3">
      <c r="A9993" s="10"/>
      <c r="B9993" s="7"/>
      <c r="C9993" s="20"/>
      <c r="D9993" s="8" t="str">
        <f>IF(C9993="",(""),(INDEX('Base de Datos'!A9976:B9983,(MATCH(Movimientos!C9993,'Base de Datos'!A9976:A9983,0)),(2))))</f>
        <v/>
      </c>
      <c r="E9993" s="8"/>
      <c r="F9993" s="8"/>
      <c r="G9993" s="8"/>
      <c r="H9993" s="4" t="str">
        <f t="shared" si="316"/>
        <v/>
      </c>
      <c r="I9993" s="5" t="str">
        <f t="shared" si="317"/>
        <v/>
      </c>
      <c r="J9993" s="8"/>
    </row>
    <row r="9994" spans="1:10" x14ac:dyDescent="0.3">
      <c r="A9994" s="10"/>
      <c r="B9994" s="7"/>
      <c r="C9994" s="20"/>
      <c r="D9994" s="8" t="str">
        <f>IF(C9994="",(""),(INDEX('Base de Datos'!A9977:B9984,(MATCH(Movimientos!C9994,'Base de Datos'!A9977:A9984,0)),(2))))</f>
        <v/>
      </c>
      <c r="E9994" s="8"/>
      <c r="F9994" s="8"/>
      <c r="G9994" s="8"/>
      <c r="H9994" s="4" t="str">
        <f t="shared" si="316"/>
        <v/>
      </c>
      <c r="I9994" s="5" t="str">
        <f t="shared" si="317"/>
        <v/>
      </c>
      <c r="J9994" s="8"/>
    </row>
    <row r="9995" spans="1:10" x14ac:dyDescent="0.3">
      <c r="A9995" s="10"/>
      <c r="B9995" s="7"/>
      <c r="C9995" s="20"/>
      <c r="D9995" s="8" t="str">
        <f>IF(C9995="",(""),(INDEX('Base de Datos'!A9978:B9985,(MATCH(Movimientos!C9995,'Base de Datos'!A9978:A9985,0)),(2))))</f>
        <v/>
      </c>
      <c r="E9995" s="8"/>
      <c r="F9995" s="8"/>
      <c r="G9995" s="8"/>
      <c r="H9995" s="4" t="str">
        <f t="shared" si="316"/>
        <v/>
      </c>
      <c r="I9995" s="5" t="str">
        <f t="shared" si="317"/>
        <v/>
      </c>
      <c r="J9995" s="8"/>
    </row>
    <row r="9996" spans="1:10" x14ac:dyDescent="0.3">
      <c r="A9996" s="10"/>
      <c r="B9996" s="7"/>
      <c r="C9996" s="20"/>
      <c r="D9996" s="8" t="str">
        <f>IF(C9996="",(""),(INDEX('Base de Datos'!A9979:B9986,(MATCH(Movimientos!C9996,'Base de Datos'!A9979:A9986,0)),(2))))</f>
        <v/>
      </c>
      <c r="E9996" s="8"/>
      <c r="F9996" s="8"/>
      <c r="G9996" s="8"/>
      <c r="H9996" s="4" t="str">
        <f t="shared" si="316"/>
        <v/>
      </c>
      <c r="I9996" s="5" t="str">
        <f t="shared" si="317"/>
        <v/>
      </c>
      <c r="J9996" s="8"/>
    </row>
    <row r="9997" spans="1:10" x14ac:dyDescent="0.3">
      <c r="A9997" s="10"/>
      <c r="B9997" s="7"/>
      <c r="C9997" s="20"/>
      <c r="D9997" s="8" t="str">
        <f>IF(C9997="",(""),(INDEX('Base de Datos'!A9980:B9987,(MATCH(Movimientos!C9997,'Base de Datos'!A9980:A9987,0)),(2))))</f>
        <v/>
      </c>
      <c r="E9997" s="8"/>
      <c r="F9997" s="8"/>
      <c r="G9997" s="8"/>
      <c r="H9997" s="4" t="str">
        <f t="shared" si="316"/>
        <v/>
      </c>
      <c r="I9997" s="5" t="str">
        <f t="shared" si="317"/>
        <v/>
      </c>
      <c r="J9997" s="8"/>
    </row>
    <row r="9998" spans="1:10" x14ac:dyDescent="0.3">
      <c r="A9998" s="10"/>
      <c r="B9998" s="7"/>
      <c r="C9998" s="20"/>
      <c r="D9998" s="8" t="str">
        <f>IF(C9998="",(""),(INDEX('Base de Datos'!A9981:B9988,(MATCH(Movimientos!C9998,'Base de Datos'!A9981:A9988,0)),(2))))</f>
        <v/>
      </c>
      <c r="E9998" s="8"/>
      <c r="F9998" s="8"/>
      <c r="G9998" s="8"/>
      <c r="H9998" s="4" t="str">
        <f t="shared" si="316"/>
        <v/>
      </c>
      <c r="I9998" s="5" t="str">
        <f t="shared" si="317"/>
        <v/>
      </c>
      <c r="J9998" s="8"/>
    </row>
    <row r="9999" spans="1:10" x14ac:dyDescent="0.3">
      <c r="A9999" s="10"/>
      <c r="B9999" s="7"/>
      <c r="C9999" s="20"/>
      <c r="D9999" s="8" t="str">
        <f>IF(C9999="",(""),(INDEX('Base de Datos'!A9982:B9989,(MATCH(Movimientos!C9999,'Base de Datos'!A9982:A9989,0)),(2))))</f>
        <v/>
      </c>
      <c r="E9999" s="8"/>
      <c r="F9999" s="8"/>
      <c r="G9999" s="8"/>
      <c r="H9999" s="4" t="str">
        <f t="shared" si="316"/>
        <v/>
      </c>
      <c r="I9999" s="5" t="str">
        <f t="shared" si="317"/>
        <v/>
      </c>
      <c r="J9999" s="8"/>
    </row>
    <row r="10000" spans="1:10" x14ac:dyDescent="0.3">
      <c r="A10000" s="10"/>
      <c r="B10000" s="7"/>
      <c r="C10000" s="20"/>
      <c r="D10000" s="8" t="str">
        <f>IF(C10000="",(""),(INDEX('Base de Datos'!A9983:B9990,(MATCH(Movimientos!C10000,'Base de Datos'!A9983:A9990,0)),(2))))</f>
        <v/>
      </c>
      <c r="E10000" s="8"/>
      <c r="F10000" s="8"/>
      <c r="G10000" s="8"/>
      <c r="H10000" s="4" t="str">
        <f t="shared" si="316"/>
        <v/>
      </c>
      <c r="I10000" s="5" t="str">
        <f t="shared" si="317"/>
        <v/>
      </c>
      <c r="J10000" s="8"/>
    </row>
    <row r="10001" spans="1:10" x14ac:dyDescent="0.3">
      <c r="A10001" s="10"/>
      <c r="B10001" s="7"/>
      <c r="C10001" s="20"/>
      <c r="D10001" s="8" t="str">
        <f>IF(C10001="",(""),(INDEX('Base de Datos'!A9984:B9991,(MATCH(Movimientos!C10001,'Base de Datos'!A9984:A9991,0)),(2))))</f>
        <v/>
      </c>
      <c r="E10001" s="8"/>
      <c r="F10001" s="8"/>
      <c r="G10001" s="8"/>
      <c r="H10001" s="4" t="str">
        <f t="shared" si="316"/>
        <v/>
      </c>
      <c r="I10001" s="5" t="str">
        <f t="shared" si="317"/>
        <v/>
      </c>
      <c r="J10001" s="8"/>
    </row>
    <row r="10002" spans="1:10" x14ac:dyDescent="0.3">
      <c r="A10002" s="10"/>
      <c r="B10002" s="7"/>
      <c r="C10002" s="20"/>
      <c r="D10002" s="8" t="str">
        <f>IF(C10002="",(""),(INDEX('Base de Datos'!A9985:B9992,(MATCH(Movimientos!C10002,'Base de Datos'!A9985:A9992,0)),(2))))</f>
        <v/>
      </c>
      <c r="E10002" s="8"/>
      <c r="F10002" s="8"/>
      <c r="G10002" s="8"/>
      <c r="H10002" s="4" t="str">
        <f t="shared" si="316"/>
        <v/>
      </c>
      <c r="I10002" s="5" t="str">
        <f t="shared" si="317"/>
        <v/>
      </c>
      <c r="J10002" s="8"/>
    </row>
    <row r="10003" spans="1:10" x14ac:dyDescent="0.3">
      <c r="A10003" s="10"/>
      <c r="B10003" s="7"/>
      <c r="C10003" s="20"/>
      <c r="D10003" s="8" t="str">
        <f>IF(C10003="",(""),(INDEX('Base de Datos'!A9986:B9993,(MATCH(Movimientos!C10003,'Base de Datos'!A9986:A9993,0)),(2))))</f>
        <v/>
      </c>
      <c r="E10003" s="8"/>
      <c r="F10003" s="8"/>
      <c r="G10003" s="8"/>
      <c r="H10003" s="4" t="str">
        <f t="shared" si="316"/>
        <v/>
      </c>
      <c r="I10003" s="5" t="str">
        <f t="shared" si="317"/>
        <v/>
      </c>
      <c r="J10003" s="8"/>
    </row>
    <row r="10004" spans="1:10" x14ac:dyDescent="0.3">
      <c r="A10004" s="10"/>
      <c r="B10004" s="7"/>
      <c r="C10004" s="20"/>
      <c r="D10004" s="8" t="str">
        <f>IF(C10004="",(""),(INDEX('Base de Datos'!A9987:B9994,(MATCH(Movimientos!C10004,'Base de Datos'!A9987:A9994,0)),(2))))</f>
        <v/>
      </c>
      <c r="E10004" s="8"/>
      <c r="F10004" s="8"/>
      <c r="G10004" s="8"/>
      <c r="H10004" s="4" t="str">
        <f t="shared" si="316"/>
        <v/>
      </c>
      <c r="I10004" s="5" t="str">
        <f t="shared" si="317"/>
        <v/>
      </c>
      <c r="J10004" s="8"/>
    </row>
    <row r="10005" spans="1:10" x14ac:dyDescent="0.3">
      <c r="A10005" s="10"/>
      <c r="B10005" s="7"/>
      <c r="C10005" s="20"/>
      <c r="D10005" s="8" t="str">
        <f>IF(C10005="",(""),(INDEX('Base de Datos'!A9988:B9995,(MATCH(Movimientos!C10005,'Base de Datos'!A9988:A9995,0)),(2))))</f>
        <v/>
      </c>
      <c r="E10005" s="8"/>
      <c r="F10005" s="8"/>
      <c r="G10005" s="8"/>
      <c r="H10005" s="4" t="str">
        <f t="shared" si="316"/>
        <v/>
      </c>
      <c r="I10005" s="5" t="str">
        <f t="shared" si="317"/>
        <v/>
      </c>
      <c r="J10005" s="8"/>
    </row>
    <row r="10006" spans="1:10" x14ac:dyDescent="0.3">
      <c r="A10006" s="10"/>
      <c r="B10006" s="7"/>
      <c r="C10006" s="20"/>
      <c r="D10006" s="8" t="str">
        <f>IF(C10006="",(""),(INDEX('Base de Datos'!A9989:B9996,(MATCH(Movimientos!C10006,'Base de Datos'!A9989:A9996,0)),(2))))</f>
        <v/>
      </c>
      <c r="E10006" s="8"/>
      <c r="F10006" s="8"/>
      <c r="G10006" s="8"/>
      <c r="H10006" s="4" t="str">
        <f t="shared" si="316"/>
        <v/>
      </c>
      <c r="I10006" s="5" t="str">
        <f t="shared" si="317"/>
        <v/>
      </c>
      <c r="J10006" s="8"/>
    </row>
    <row r="10007" spans="1:10" x14ac:dyDescent="0.3">
      <c r="A10007" s="10"/>
      <c r="B10007" s="7"/>
      <c r="C10007" s="20"/>
      <c r="D10007" s="8" t="str">
        <f>IF(C10007="",(""),(INDEX('Base de Datos'!A9990:B9997,(MATCH(Movimientos!C10007,'Base de Datos'!A9990:A9997,0)),(2))))</f>
        <v/>
      </c>
      <c r="E10007" s="8"/>
      <c r="F10007" s="8"/>
      <c r="G10007" s="8"/>
      <c r="H10007" s="4" t="str">
        <f t="shared" si="316"/>
        <v/>
      </c>
      <c r="I10007" s="5" t="str">
        <f t="shared" si="317"/>
        <v/>
      </c>
      <c r="J10007" s="8"/>
    </row>
    <row r="10008" spans="1:10" x14ac:dyDescent="0.3">
      <c r="A10008" s="10"/>
      <c r="B10008" s="7"/>
      <c r="C10008" s="20"/>
      <c r="D10008" s="8" t="str">
        <f>IF(C10008="",(""),(INDEX('Base de Datos'!A9991:B9998,(MATCH(Movimientos!C10008,'Base de Datos'!A9991:A9998,0)),(2))))</f>
        <v/>
      </c>
      <c r="E10008" s="8"/>
      <c r="F10008" s="8"/>
      <c r="G10008" s="8"/>
      <c r="H10008" s="4" t="str">
        <f t="shared" si="316"/>
        <v/>
      </c>
      <c r="I10008" s="5" t="str">
        <f t="shared" si="317"/>
        <v/>
      </c>
      <c r="J10008" s="8"/>
    </row>
    <row r="10009" spans="1:10" x14ac:dyDescent="0.3">
      <c r="A10009" s="10"/>
      <c r="B10009" s="7"/>
      <c r="C10009" s="20"/>
      <c r="D10009" s="8" t="str">
        <f>IF(C10009="",(""),(INDEX('Base de Datos'!A9992:B9999,(MATCH(Movimientos!C10009,'Base de Datos'!A9992:A9999,0)),(2))))</f>
        <v/>
      </c>
      <c r="E10009" s="8"/>
      <c r="F10009" s="8"/>
      <c r="G10009" s="8"/>
      <c r="H10009" s="4" t="str">
        <f t="shared" si="316"/>
        <v/>
      </c>
      <c r="I10009" s="5" t="str">
        <f t="shared" si="317"/>
        <v/>
      </c>
      <c r="J10009" s="8"/>
    </row>
    <row r="10010" spans="1:10" x14ac:dyDescent="0.3">
      <c r="A10010" s="10"/>
      <c r="B10010" s="7"/>
      <c r="C10010" s="20"/>
      <c r="D10010" s="8" t="str">
        <f>IF(C10010="",(""),(INDEX('Base de Datos'!A9993:B10000,(MATCH(Movimientos!C10010,'Base de Datos'!A9993:A10000,0)),(2))))</f>
        <v/>
      </c>
      <c r="E10010" s="8"/>
      <c r="F10010" s="8"/>
      <c r="G10010" s="8"/>
      <c r="H10010" s="4" t="str">
        <f t="shared" si="316"/>
        <v/>
      </c>
      <c r="I10010" s="5" t="str">
        <f t="shared" si="317"/>
        <v/>
      </c>
      <c r="J10010" s="8"/>
    </row>
    <row r="10011" spans="1:10" x14ac:dyDescent="0.3">
      <c r="A10011" s="10"/>
      <c r="B10011" s="7"/>
      <c r="C10011" s="20"/>
      <c r="D10011" s="8" t="str">
        <f>IF(C10011="",(""),(INDEX('Base de Datos'!A9994:B10001,(MATCH(Movimientos!C10011,'Base de Datos'!A9994:A10001,0)),(2))))</f>
        <v/>
      </c>
      <c r="E10011" s="8"/>
      <c r="F10011" s="8"/>
      <c r="G10011" s="8"/>
      <c r="H10011" s="4" t="str">
        <f t="shared" si="316"/>
        <v/>
      </c>
      <c r="I10011" s="5" t="str">
        <f t="shared" si="317"/>
        <v/>
      </c>
      <c r="J10011" s="8"/>
    </row>
    <row r="10012" spans="1:10" x14ac:dyDescent="0.3">
      <c r="A10012" s="10"/>
      <c r="B10012" s="7"/>
      <c r="C10012" s="20"/>
      <c r="D10012" s="8" t="str">
        <f>IF(C10012="",(""),(INDEX('Base de Datos'!A9995:B10002,(MATCH(Movimientos!C10012,'Base de Datos'!A9995:A10002,0)),(2))))</f>
        <v/>
      </c>
      <c r="E10012" s="8"/>
      <c r="F10012" s="8"/>
      <c r="G10012" s="8"/>
      <c r="H10012" s="4" t="str">
        <f t="shared" si="316"/>
        <v/>
      </c>
      <c r="I10012" s="5" t="str">
        <f t="shared" si="317"/>
        <v/>
      </c>
      <c r="J10012" s="8"/>
    </row>
    <row r="10013" spans="1:10" x14ac:dyDescent="0.3">
      <c r="A10013" s="10"/>
      <c r="B10013" s="7"/>
      <c r="C10013" s="20"/>
      <c r="D10013" s="8" t="str">
        <f>IF(C10013="",(""),(INDEX('Base de Datos'!A9996:B10003,(MATCH(Movimientos!C10013,'Base de Datos'!A9996:A10003,0)),(2))))</f>
        <v/>
      </c>
      <c r="E10013" s="8"/>
      <c r="F10013" s="8"/>
      <c r="G10013" s="8"/>
      <c r="H10013" s="4" t="str">
        <f t="shared" si="316"/>
        <v/>
      </c>
      <c r="I10013" s="5" t="str">
        <f t="shared" si="317"/>
        <v/>
      </c>
      <c r="J10013" s="8"/>
    </row>
    <row r="10014" spans="1:10" x14ac:dyDescent="0.3">
      <c r="A10014" s="10"/>
      <c r="B10014" s="7"/>
      <c r="C10014" s="20"/>
      <c r="D10014" s="8" t="str">
        <f>IF(C10014="",(""),(INDEX('Base de Datos'!A9997:B10004,(MATCH(Movimientos!C10014,'Base de Datos'!A9997:A10004,0)),(2))))</f>
        <v/>
      </c>
      <c r="E10014" s="8"/>
      <c r="F10014" s="8"/>
      <c r="G10014" s="8"/>
      <c r="H10014" s="4" t="str">
        <f t="shared" si="316"/>
        <v/>
      </c>
      <c r="I10014" s="5" t="str">
        <f t="shared" si="317"/>
        <v/>
      </c>
      <c r="J10014" s="8"/>
    </row>
    <row r="10015" spans="1:10" x14ac:dyDescent="0.3">
      <c r="A10015" s="10"/>
      <c r="B10015" s="7"/>
      <c r="C10015" s="20"/>
      <c r="D10015" s="8" t="str">
        <f>IF(C10015="",(""),(INDEX('Base de Datos'!A9998:B10005,(MATCH(Movimientos!C10015,'Base de Datos'!A9998:A10005,0)),(2))))</f>
        <v/>
      </c>
      <c r="E10015" s="8"/>
      <c r="F10015" s="8"/>
      <c r="G10015" s="8"/>
      <c r="H10015" s="4" t="str">
        <f t="shared" si="316"/>
        <v/>
      </c>
      <c r="I10015" s="5" t="str">
        <f t="shared" si="317"/>
        <v/>
      </c>
      <c r="J10015" s="8"/>
    </row>
    <row r="10016" spans="1:10" x14ac:dyDescent="0.3">
      <c r="A10016" s="10"/>
      <c r="B10016" s="7"/>
      <c r="C10016" s="20"/>
      <c r="D10016" s="8" t="str">
        <f>IF(C10016="",(""),(INDEX('Base de Datos'!A9999:B10006,(MATCH(Movimientos!C10016,'Base de Datos'!A9999:A10006,0)),(2))))</f>
        <v/>
      </c>
      <c r="E10016" s="8"/>
      <c r="F10016" s="8"/>
      <c r="G10016" s="8"/>
      <c r="H10016" s="4" t="str">
        <f t="shared" si="316"/>
        <v/>
      </c>
      <c r="I10016" s="5" t="str">
        <f t="shared" si="317"/>
        <v/>
      </c>
      <c r="J10016" s="8"/>
    </row>
    <row r="10017" spans="1:10" x14ac:dyDescent="0.3">
      <c r="A10017" s="10"/>
      <c r="B10017" s="7"/>
      <c r="C10017" s="20"/>
      <c r="D10017" s="8" t="str">
        <f>IF(C10017="",(""),(INDEX('Base de Datos'!A10000:B10007,(MATCH(Movimientos!C10017,'Base de Datos'!A10000:A10007,0)),(2))))</f>
        <v/>
      </c>
      <c r="E10017" s="8"/>
      <c r="F10017" s="8"/>
      <c r="G10017" s="8"/>
      <c r="H10017" s="4" t="str">
        <f t="shared" si="316"/>
        <v/>
      </c>
      <c r="I10017" s="5" t="str">
        <f t="shared" si="317"/>
        <v/>
      </c>
      <c r="J10017" s="8"/>
    </row>
    <row r="10018" spans="1:10" x14ac:dyDescent="0.3">
      <c r="A10018" s="10"/>
      <c r="B10018" s="7"/>
      <c r="C10018" s="20"/>
      <c r="D10018" s="8" t="str">
        <f>IF(C10018="",(""),(INDEX('Base de Datos'!A10001:B10008,(MATCH(Movimientos!C10018,'Base de Datos'!A10001:A10008,0)),(2))))</f>
        <v/>
      </c>
      <c r="E10018" s="8"/>
      <c r="F10018" s="8"/>
      <c r="G10018" s="8"/>
      <c r="H10018" s="4" t="str">
        <f t="shared" si="316"/>
        <v/>
      </c>
      <c r="I10018" s="5" t="str">
        <f t="shared" si="317"/>
        <v/>
      </c>
      <c r="J10018" s="8"/>
    </row>
    <row r="10019" spans="1:10" x14ac:dyDescent="0.3">
      <c r="A10019" s="10"/>
      <c r="B10019" s="7"/>
      <c r="C10019" s="20"/>
      <c r="D10019" s="8" t="str">
        <f>IF(C10019="",(""),(INDEX('Base de Datos'!A10002:B10009,(MATCH(Movimientos!C10019,'Base de Datos'!A10002:A10009,0)),(2))))</f>
        <v/>
      </c>
      <c r="E10019" s="8"/>
      <c r="F10019" s="8"/>
      <c r="G10019" s="8"/>
      <c r="H10019" s="4" t="str">
        <f t="shared" si="316"/>
        <v/>
      </c>
      <c r="I10019" s="5" t="str">
        <f t="shared" si="317"/>
        <v/>
      </c>
      <c r="J10019" s="8"/>
    </row>
    <row r="10020" spans="1:10" x14ac:dyDescent="0.3">
      <c r="A10020" s="10"/>
      <c r="B10020" s="7"/>
      <c r="C10020" s="20"/>
      <c r="D10020" s="8" t="str">
        <f>IF(C10020="",(""),(INDEX('Base de Datos'!A10003:B10010,(MATCH(Movimientos!C10020,'Base de Datos'!A10003:A10010,0)),(2))))</f>
        <v/>
      </c>
      <c r="E10020" s="8"/>
      <c r="F10020" s="8"/>
      <c r="G10020" s="8"/>
      <c r="H10020" s="4" t="str">
        <f t="shared" si="316"/>
        <v/>
      </c>
      <c r="I10020" s="5" t="str">
        <f t="shared" si="317"/>
        <v/>
      </c>
      <c r="J10020" s="8"/>
    </row>
    <row r="10021" spans="1:10" x14ac:dyDescent="0.3">
      <c r="A10021" s="10"/>
      <c r="B10021" s="7"/>
      <c r="C10021" s="20"/>
      <c r="D10021" s="8" t="str">
        <f>IF(C10021="",(""),(INDEX('Base de Datos'!A10004:B10011,(MATCH(Movimientos!C10021,'Base de Datos'!A10004:A10011,0)),(2))))</f>
        <v/>
      </c>
      <c r="E10021" s="8"/>
      <c r="F10021" s="8"/>
      <c r="G10021" s="8"/>
      <c r="H10021" s="4" t="str">
        <f t="shared" si="316"/>
        <v/>
      </c>
      <c r="I10021" s="5" t="str">
        <f t="shared" si="317"/>
        <v/>
      </c>
      <c r="J10021" s="8"/>
    </row>
    <row r="10022" spans="1:10" x14ac:dyDescent="0.3">
      <c r="A10022" s="10"/>
      <c r="B10022" s="7"/>
      <c r="C10022" s="20"/>
      <c r="D10022" s="8" t="str">
        <f>IF(C10022="",(""),(INDEX('Base de Datos'!A10005:B10012,(MATCH(Movimientos!C10022,'Base de Datos'!A10005:A10012,0)),(2))))</f>
        <v/>
      </c>
      <c r="E10022" s="8"/>
      <c r="F10022" s="8"/>
      <c r="G10022" s="8"/>
      <c r="H10022" s="4" t="str">
        <f t="shared" ref="H10022:H10024" si="318">IF(A10022="",(""),(IF(B10022="Ingreso",(D10022),(""))))</f>
        <v/>
      </c>
      <c r="I10022" s="5" t="str">
        <f t="shared" ref="I10022:I10024" si="319">IF(A10022="",(""),(IF(B10022="Egreso",(D10022),(""))))</f>
        <v/>
      </c>
      <c r="J10022" s="8"/>
    </row>
    <row r="10023" spans="1:10" x14ac:dyDescent="0.3">
      <c r="A10023" s="10"/>
      <c r="B10023" s="7"/>
      <c r="C10023" s="20"/>
      <c r="D10023" s="8" t="str">
        <f>IF(C10023="",(""),(INDEX('Base de Datos'!A10006:B10013,(MATCH(Movimientos!C10023,'Base de Datos'!A10006:A10013,0)),(2))))</f>
        <v/>
      </c>
      <c r="E10023" s="8"/>
      <c r="F10023" s="8"/>
      <c r="G10023" s="8"/>
      <c r="H10023" s="4" t="str">
        <f t="shared" si="318"/>
        <v/>
      </c>
      <c r="I10023" s="5" t="str">
        <f t="shared" si="319"/>
        <v/>
      </c>
      <c r="J10023" s="8"/>
    </row>
    <row r="10024" spans="1:10" x14ac:dyDescent="0.3">
      <c r="A10024" s="10"/>
      <c r="B10024" s="7"/>
      <c r="C10024" s="20"/>
      <c r="D10024" s="8" t="str">
        <f>IF(C10024="",(""),(INDEX('Base de Datos'!A10007:B10014,(MATCH(Movimientos!C10024,'Base de Datos'!A10007:A10014,0)),(2))))</f>
        <v/>
      </c>
      <c r="E10024" s="8"/>
      <c r="F10024" s="8"/>
      <c r="G10024" s="8"/>
      <c r="H10024" s="4" t="str">
        <f t="shared" si="318"/>
        <v/>
      </c>
      <c r="I10024" s="5" t="str">
        <f t="shared" si="319"/>
        <v/>
      </c>
      <c r="J10024" s="8"/>
    </row>
    <row r="10025" spans="1:10" x14ac:dyDescent="0.3">
      <c r="A10025" s="10"/>
      <c r="B10025" s="7"/>
      <c r="C10025" s="20"/>
      <c r="D10025" s="8" t="str">
        <f>IF(C10025="",(""),(INDEX('Base de Datos'!A10008:B10015,(MATCH(Movimientos!C10025,'Base de Datos'!A10008:A10015,0)),(2))))</f>
        <v/>
      </c>
      <c r="E10025" s="8"/>
      <c r="F10025" s="8"/>
      <c r="G10025" s="8"/>
      <c r="H10025" s="4" t="str">
        <f t="shared" ref="H10025:H10088" si="320">IF(A10025="",(""),(IF(B10025="Ingreso",(D10025),(""))))</f>
        <v/>
      </c>
      <c r="I10025" s="5" t="str">
        <f t="shared" ref="I10025:I10088" si="321">IF(A10025="",(""),(IF(B10025="Egreso",(D10025),(""))))</f>
        <v/>
      </c>
      <c r="J10025" s="8"/>
    </row>
    <row r="10026" spans="1:10" x14ac:dyDescent="0.3">
      <c r="A10026" s="10"/>
      <c r="B10026" s="7"/>
      <c r="C10026" s="20"/>
      <c r="D10026" s="8" t="str">
        <f>IF(C10026="",(""),(INDEX('Base de Datos'!A10009:B10016,(MATCH(Movimientos!C10026,'Base de Datos'!A10009:A10016,0)),(2))))</f>
        <v/>
      </c>
      <c r="E10026" s="8"/>
      <c r="F10026" s="8"/>
      <c r="G10026" s="8"/>
      <c r="H10026" s="4" t="str">
        <f t="shared" si="320"/>
        <v/>
      </c>
      <c r="I10026" s="5" t="str">
        <f t="shared" si="321"/>
        <v/>
      </c>
      <c r="J10026" s="8"/>
    </row>
    <row r="10027" spans="1:10" x14ac:dyDescent="0.3">
      <c r="A10027" s="10"/>
      <c r="B10027" s="7"/>
      <c r="C10027" s="20"/>
      <c r="D10027" s="8" t="str">
        <f>IF(C10027="",(""),(INDEX('Base de Datos'!A10010:B10017,(MATCH(Movimientos!C10027,'Base de Datos'!A10010:A10017,0)),(2))))</f>
        <v/>
      </c>
      <c r="E10027" s="8"/>
      <c r="F10027" s="8"/>
      <c r="G10027" s="8"/>
      <c r="H10027" s="4" t="str">
        <f t="shared" si="320"/>
        <v/>
      </c>
      <c r="I10027" s="5" t="str">
        <f t="shared" si="321"/>
        <v/>
      </c>
      <c r="J10027" s="8"/>
    </row>
    <row r="10028" spans="1:10" x14ac:dyDescent="0.3">
      <c r="A10028" s="10"/>
      <c r="B10028" s="7"/>
      <c r="C10028" s="20"/>
      <c r="D10028" s="8" t="str">
        <f>IF(C10028="",(""),(INDEX('Base de Datos'!A10011:B10018,(MATCH(Movimientos!C10028,'Base de Datos'!A10011:A10018,0)),(2))))</f>
        <v/>
      </c>
      <c r="E10028" s="8"/>
      <c r="F10028" s="8"/>
      <c r="G10028" s="8"/>
      <c r="H10028" s="4" t="str">
        <f t="shared" si="320"/>
        <v/>
      </c>
      <c r="I10028" s="5" t="str">
        <f t="shared" si="321"/>
        <v/>
      </c>
      <c r="J10028" s="8"/>
    </row>
    <row r="10029" spans="1:10" x14ac:dyDescent="0.3">
      <c r="A10029" s="10"/>
      <c r="B10029" s="7"/>
      <c r="C10029" s="20"/>
      <c r="D10029" s="8" t="str">
        <f>IF(C10029="",(""),(INDEX('Base de Datos'!A10012:B10019,(MATCH(Movimientos!C10029,'Base de Datos'!A10012:A10019,0)),(2))))</f>
        <v/>
      </c>
      <c r="E10029" s="8"/>
      <c r="F10029" s="8"/>
      <c r="G10029" s="8"/>
      <c r="H10029" s="4" t="str">
        <f t="shared" si="320"/>
        <v/>
      </c>
      <c r="I10029" s="5" t="str">
        <f t="shared" si="321"/>
        <v/>
      </c>
      <c r="J10029" s="8"/>
    </row>
    <row r="10030" spans="1:10" x14ac:dyDescent="0.3">
      <c r="A10030" s="10"/>
      <c r="B10030" s="7"/>
      <c r="C10030" s="20"/>
      <c r="D10030" s="8" t="str">
        <f>IF(C10030="",(""),(INDEX('Base de Datos'!A10013:B10020,(MATCH(Movimientos!C10030,'Base de Datos'!A10013:A10020,0)),(2))))</f>
        <v/>
      </c>
      <c r="E10030" s="8"/>
      <c r="F10030" s="8"/>
      <c r="G10030" s="8"/>
      <c r="H10030" s="4" t="str">
        <f t="shared" si="320"/>
        <v/>
      </c>
      <c r="I10030" s="5" t="str">
        <f t="shared" si="321"/>
        <v/>
      </c>
      <c r="J10030" s="8"/>
    </row>
    <row r="10031" spans="1:10" x14ac:dyDescent="0.3">
      <c r="A10031" s="10"/>
      <c r="B10031" s="7"/>
      <c r="C10031" s="20"/>
      <c r="D10031" s="8" t="str">
        <f>IF(C10031="",(""),(INDEX('Base de Datos'!A10014:B10021,(MATCH(Movimientos!C10031,'Base de Datos'!A10014:A10021,0)),(2))))</f>
        <v/>
      </c>
      <c r="E10031" s="8"/>
      <c r="F10031" s="8"/>
      <c r="G10031" s="8"/>
      <c r="H10031" s="4" t="str">
        <f t="shared" si="320"/>
        <v/>
      </c>
      <c r="I10031" s="5" t="str">
        <f t="shared" si="321"/>
        <v/>
      </c>
      <c r="J10031" s="8"/>
    </row>
    <row r="10032" spans="1:10" x14ac:dyDescent="0.3">
      <c r="A10032" s="10"/>
      <c r="B10032" s="7"/>
      <c r="C10032" s="20"/>
      <c r="D10032" s="8" t="str">
        <f>IF(C10032="",(""),(INDEX('Base de Datos'!A10015:B10022,(MATCH(Movimientos!C10032,'Base de Datos'!A10015:A10022,0)),(2))))</f>
        <v/>
      </c>
      <c r="E10032" s="8"/>
      <c r="F10032" s="8"/>
      <c r="G10032" s="8"/>
      <c r="H10032" s="4" t="str">
        <f t="shared" si="320"/>
        <v/>
      </c>
      <c r="I10032" s="5" t="str">
        <f t="shared" si="321"/>
        <v/>
      </c>
      <c r="J10032" s="8"/>
    </row>
    <row r="10033" spans="1:10" x14ac:dyDescent="0.3">
      <c r="A10033" s="10"/>
      <c r="B10033" s="7"/>
      <c r="C10033" s="20"/>
      <c r="D10033" s="8" t="str">
        <f>IF(C10033="",(""),(INDEX('Base de Datos'!A10016:B10023,(MATCH(Movimientos!C10033,'Base de Datos'!A10016:A10023,0)),(2))))</f>
        <v/>
      </c>
      <c r="E10033" s="8"/>
      <c r="F10033" s="8"/>
      <c r="G10033" s="8"/>
      <c r="H10033" s="4" t="str">
        <f t="shared" si="320"/>
        <v/>
      </c>
      <c r="I10033" s="5" t="str">
        <f t="shared" si="321"/>
        <v/>
      </c>
      <c r="J10033" s="8"/>
    </row>
    <row r="10034" spans="1:10" x14ac:dyDescent="0.3">
      <c r="A10034" s="10"/>
      <c r="B10034" s="7"/>
      <c r="C10034" s="20"/>
      <c r="D10034" s="8" t="str">
        <f>IF(C10034="",(""),(INDEX('Base de Datos'!A10017:B10024,(MATCH(Movimientos!C10034,'Base de Datos'!A10017:A10024,0)),(2))))</f>
        <v/>
      </c>
      <c r="E10034" s="8"/>
      <c r="F10034" s="8"/>
      <c r="G10034" s="8"/>
      <c r="H10034" s="4" t="str">
        <f t="shared" si="320"/>
        <v/>
      </c>
      <c r="I10034" s="5" t="str">
        <f t="shared" si="321"/>
        <v/>
      </c>
      <c r="J10034" s="8"/>
    </row>
    <row r="10035" spans="1:10" x14ac:dyDescent="0.3">
      <c r="A10035" s="10"/>
      <c r="B10035" s="7"/>
      <c r="C10035" s="20"/>
      <c r="D10035" s="8" t="str">
        <f>IF(C10035="",(""),(INDEX('Base de Datos'!A10018:B10025,(MATCH(Movimientos!C10035,'Base de Datos'!A10018:A10025,0)),(2))))</f>
        <v/>
      </c>
      <c r="E10035" s="8"/>
      <c r="F10035" s="8"/>
      <c r="G10035" s="8"/>
      <c r="H10035" s="4" t="str">
        <f t="shared" si="320"/>
        <v/>
      </c>
      <c r="I10035" s="5" t="str">
        <f t="shared" si="321"/>
        <v/>
      </c>
      <c r="J10035" s="8"/>
    </row>
    <row r="10036" spans="1:10" x14ac:dyDescent="0.3">
      <c r="A10036" s="10"/>
      <c r="B10036" s="7"/>
      <c r="C10036" s="20"/>
      <c r="D10036" s="8" t="str">
        <f>IF(C10036="",(""),(INDEX('Base de Datos'!A10019:B10026,(MATCH(Movimientos!C10036,'Base de Datos'!A10019:A10026,0)),(2))))</f>
        <v/>
      </c>
      <c r="E10036" s="8"/>
      <c r="F10036" s="8"/>
      <c r="G10036" s="8"/>
      <c r="H10036" s="4" t="str">
        <f t="shared" si="320"/>
        <v/>
      </c>
      <c r="I10036" s="5" t="str">
        <f t="shared" si="321"/>
        <v/>
      </c>
      <c r="J10036" s="8"/>
    </row>
    <row r="10037" spans="1:10" x14ac:dyDescent="0.3">
      <c r="A10037" s="10"/>
      <c r="B10037" s="7"/>
      <c r="C10037" s="20"/>
      <c r="D10037" s="8" t="str">
        <f>IF(C10037="",(""),(INDEX('Base de Datos'!A10020:B10027,(MATCH(Movimientos!C10037,'Base de Datos'!A10020:A10027,0)),(2))))</f>
        <v/>
      </c>
      <c r="E10037" s="8"/>
      <c r="F10037" s="8"/>
      <c r="G10037" s="8"/>
      <c r="H10037" s="4" t="str">
        <f t="shared" si="320"/>
        <v/>
      </c>
      <c r="I10037" s="5" t="str">
        <f t="shared" si="321"/>
        <v/>
      </c>
      <c r="J10037" s="8"/>
    </row>
    <row r="10038" spans="1:10" x14ac:dyDescent="0.3">
      <c r="A10038" s="10"/>
      <c r="B10038" s="7"/>
      <c r="C10038" s="20"/>
      <c r="D10038" s="8" t="str">
        <f>IF(C10038="",(""),(INDEX('Base de Datos'!A10021:B10028,(MATCH(Movimientos!C10038,'Base de Datos'!A10021:A10028,0)),(2))))</f>
        <v/>
      </c>
      <c r="E10038" s="8"/>
      <c r="F10038" s="8"/>
      <c r="G10038" s="8"/>
      <c r="H10038" s="4" t="str">
        <f t="shared" si="320"/>
        <v/>
      </c>
      <c r="I10038" s="5" t="str">
        <f t="shared" si="321"/>
        <v/>
      </c>
      <c r="J10038" s="8"/>
    </row>
    <row r="10039" spans="1:10" x14ac:dyDescent="0.3">
      <c r="A10039" s="10"/>
      <c r="B10039" s="7"/>
      <c r="C10039" s="20"/>
      <c r="D10039" s="8" t="str">
        <f>IF(C10039="",(""),(INDEX('Base de Datos'!A10022:B10029,(MATCH(Movimientos!C10039,'Base de Datos'!A10022:A10029,0)),(2))))</f>
        <v/>
      </c>
      <c r="E10039" s="8"/>
      <c r="F10039" s="8"/>
      <c r="G10039" s="8"/>
      <c r="H10039" s="4" t="str">
        <f t="shared" si="320"/>
        <v/>
      </c>
      <c r="I10039" s="5" t="str">
        <f t="shared" si="321"/>
        <v/>
      </c>
      <c r="J10039" s="8"/>
    </row>
    <row r="10040" spans="1:10" x14ac:dyDescent="0.3">
      <c r="A10040" s="10"/>
      <c r="B10040" s="7"/>
      <c r="C10040" s="20"/>
      <c r="D10040" s="8" t="str">
        <f>IF(C10040="",(""),(INDEX('Base de Datos'!A10023:B10030,(MATCH(Movimientos!C10040,'Base de Datos'!A10023:A10030,0)),(2))))</f>
        <v/>
      </c>
      <c r="E10040" s="8"/>
      <c r="F10040" s="8"/>
      <c r="G10040" s="8"/>
      <c r="H10040" s="4" t="str">
        <f t="shared" si="320"/>
        <v/>
      </c>
      <c r="I10040" s="5" t="str">
        <f t="shared" si="321"/>
        <v/>
      </c>
      <c r="J10040" s="8"/>
    </row>
    <row r="10041" spans="1:10" x14ac:dyDescent="0.3">
      <c r="A10041" s="10"/>
      <c r="B10041" s="7"/>
      <c r="C10041" s="20"/>
      <c r="D10041" s="8" t="str">
        <f>IF(C10041="",(""),(INDEX('Base de Datos'!A10024:B10031,(MATCH(Movimientos!C10041,'Base de Datos'!A10024:A10031,0)),(2))))</f>
        <v/>
      </c>
      <c r="E10041" s="8"/>
      <c r="F10041" s="8"/>
      <c r="G10041" s="8"/>
      <c r="H10041" s="4" t="str">
        <f t="shared" si="320"/>
        <v/>
      </c>
      <c r="I10041" s="5" t="str">
        <f t="shared" si="321"/>
        <v/>
      </c>
      <c r="J10041" s="8"/>
    </row>
    <row r="10042" spans="1:10" x14ac:dyDescent="0.3">
      <c r="A10042" s="10"/>
      <c r="B10042" s="7"/>
      <c r="C10042" s="20"/>
      <c r="D10042" s="8" t="str">
        <f>IF(C10042="",(""),(INDEX('Base de Datos'!A10025:B10032,(MATCH(Movimientos!C10042,'Base de Datos'!A10025:A10032,0)),(2))))</f>
        <v/>
      </c>
      <c r="E10042" s="8"/>
      <c r="F10042" s="8"/>
      <c r="G10042" s="8"/>
      <c r="H10042" s="4" t="str">
        <f t="shared" si="320"/>
        <v/>
      </c>
      <c r="I10042" s="5" t="str">
        <f t="shared" si="321"/>
        <v/>
      </c>
      <c r="J10042" s="8"/>
    </row>
    <row r="10043" spans="1:10" x14ac:dyDescent="0.3">
      <c r="A10043" s="10"/>
      <c r="B10043" s="7"/>
      <c r="C10043" s="20"/>
      <c r="D10043" s="8" t="str">
        <f>IF(C10043="",(""),(INDEX('Base de Datos'!A10026:B10033,(MATCH(Movimientos!C10043,'Base de Datos'!A10026:A10033,0)),(2))))</f>
        <v/>
      </c>
      <c r="E10043" s="8"/>
      <c r="F10043" s="8"/>
      <c r="G10043" s="8"/>
      <c r="H10043" s="4" t="str">
        <f t="shared" si="320"/>
        <v/>
      </c>
      <c r="I10043" s="5" t="str">
        <f t="shared" si="321"/>
        <v/>
      </c>
      <c r="J10043" s="8"/>
    </row>
    <row r="10044" spans="1:10" x14ac:dyDescent="0.3">
      <c r="A10044" s="10"/>
      <c r="B10044" s="7"/>
      <c r="C10044" s="20"/>
      <c r="D10044" s="8" t="str">
        <f>IF(C10044="",(""),(INDEX('Base de Datos'!A10027:B10034,(MATCH(Movimientos!C10044,'Base de Datos'!A10027:A10034,0)),(2))))</f>
        <v/>
      </c>
      <c r="E10044" s="8"/>
      <c r="F10044" s="8"/>
      <c r="G10044" s="8"/>
      <c r="H10044" s="4" t="str">
        <f t="shared" si="320"/>
        <v/>
      </c>
      <c r="I10044" s="5" t="str">
        <f t="shared" si="321"/>
        <v/>
      </c>
      <c r="J10044" s="8"/>
    </row>
    <row r="10045" spans="1:10" x14ac:dyDescent="0.3">
      <c r="A10045" s="10"/>
      <c r="B10045" s="7"/>
      <c r="C10045" s="20"/>
      <c r="D10045" s="8" t="str">
        <f>IF(C10045="",(""),(INDEX('Base de Datos'!A10028:B10035,(MATCH(Movimientos!C10045,'Base de Datos'!A10028:A10035,0)),(2))))</f>
        <v/>
      </c>
      <c r="E10045" s="8"/>
      <c r="F10045" s="8"/>
      <c r="G10045" s="8"/>
      <c r="H10045" s="4" t="str">
        <f t="shared" si="320"/>
        <v/>
      </c>
      <c r="I10045" s="5" t="str">
        <f t="shared" si="321"/>
        <v/>
      </c>
      <c r="J10045" s="8"/>
    </row>
    <row r="10046" spans="1:10" x14ac:dyDescent="0.3">
      <c r="A10046" s="10"/>
      <c r="B10046" s="7"/>
      <c r="C10046" s="20"/>
      <c r="D10046" s="8" t="str">
        <f>IF(C10046="",(""),(INDEX('Base de Datos'!A10029:B10036,(MATCH(Movimientos!C10046,'Base de Datos'!A10029:A10036,0)),(2))))</f>
        <v/>
      </c>
      <c r="E10046" s="8"/>
      <c r="F10046" s="8"/>
      <c r="G10046" s="8"/>
      <c r="H10046" s="4" t="str">
        <f t="shared" si="320"/>
        <v/>
      </c>
      <c r="I10046" s="5" t="str">
        <f t="shared" si="321"/>
        <v/>
      </c>
      <c r="J10046" s="8"/>
    </row>
    <row r="10047" spans="1:10" x14ac:dyDescent="0.3">
      <c r="A10047" s="10"/>
      <c r="B10047" s="7"/>
      <c r="C10047" s="20"/>
      <c r="D10047" s="8" t="str">
        <f>IF(C10047="",(""),(INDEX('Base de Datos'!A10030:B10037,(MATCH(Movimientos!C10047,'Base de Datos'!A10030:A10037,0)),(2))))</f>
        <v/>
      </c>
      <c r="E10047" s="8"/>
      <c r="F10047" s="8"/>
      <c r="G10047" s="8"/>
      <c r="H10047" s="4" t="str">
        <f t="shared" si="320"/>
        <v/>
      </c>
      <c r="I10047" s="5" t="str">
        <f t="shared" si="321"/>
        <v/>
      </c>
      <c r="J10047" s="8"/>
    </row>
    <row r="10048" spans="1:10" x14ac:dyDescent="0.3">
      <c r="A10048" s="10"/>
      <c r="B10048" s="7"/>
      <c r="C10048" s="20"/>
      <c r="D10048" s="8" t="str">
        <f>IF(C10048="",(""),(INDEX('Base de Datos'!A10031:B10038,(MATCH(Movimientos!C10048,'Base de Datos'!A10031:A10038,0)),(2))))</f>
        <v/>
      </c>
      <c r="E10048" s="8"/>
      <c r="F10048" s="8"/>
      <c r="G10048" s="8"/>
      <c r="H10048" s="4" t="str">
        <f t="shared" si="320"/>
        <v/>
      </c>
      <c r="I10048" s="5" t="str">
        <f t="shared" si="321"/>
        <v/>
      </c>
      <c r="J10048" s="8"/>
    </row>
    <row r="10049" spans="1:10" x14ac:dyDescent="0.3">
      <c r="A10049" s="10"/>
      <c r="B10049" s="7"/>
      <c r="C10049" s="20"/>
      <c r="D10049" s="8" t="str">
        <f>IF(C10049="",(""),(INDEX('Base de Datos'!A10032:B10039,(MATCH(Movimientos!C10049,'Base de Datos'!A10032:A10039,0)),(2))))</f>
        <v/>
      </c>
      <c r="E10049" s="8"/>
      <c r="F10049" s="8"/>
      <c r="G10049" s="8"/>
      <c r="H10049" s="4" t="str">
        <f t="shared" si="320"/>
        <v/>
      </c>
      <c r="I10049" s="5" t="str">
        <f t="shared" si="321"/>
        <v/>
      </c>
      <c r="J10049" s="8"/>
    </row>
    <row r="10050" spans="1:10" x14ac:dyDescent="0.3">
      <c r="A10050" s="10"/>
      <c r="B10050" s="7"/>
      <c r="C10050" s="20"/>
      <c r="D10050" s="8" t="str">
        <f>IF(C10050="",(""),(INDEX('Base de Datos'!A10033:B10040,(MATCH(Movimientos!C10050,'Base de Datos'!A10033:A10040,0)),(2))))</f>
        <v/>
      </c>
      <c r="E10050" s="8"/>
      <c r="F10050" s="8"/>
      <c r="G10050" s="8"/>
      <c r="H10050" s="4" t="str">
        <f t="shared" si="320"/>
        <v/>
      </c>
      <c r="I10050" s="5" t="str">
        <f t="shared" si="321"/>
        <v/>
      </c>
      <c r="J10050" s="8"/>
    </row>
    <row r="10051" spans="1:10" x14ac:dyDescent="0.3">
      <c r="A10051" s="10"/>
      <c r="B10051" s="7"/>
      <c r="C10051" s="20"/>
      <c r="D10051" s="8" t="str">
        <f>IF(C10051="",(""),(INDEX('Base de Datos'!A10034:B10041,(MATCH(Movimientos!C10051,'Base de Datos'!A10034:A10041,0)),(2))))</f>
        <v/>
      </c>
      <c r="E10051" s="8"/>
      <c r="F10051" s="8"/>
      <c r="G10051" s="8"/>
      <c r="H10051" s="4" t="str">
        <f t="shared" si="320"/>
        <v/>
      </c>
      <c r="I10051" s="5" t="str">
        <f t="shared" si="321"/>
        <v/>
      </c>
      <c r="J10051" s="8"/>
    </row>
    <row r="10052" spans="1:10" x14ac:dyDescent="0.3">
      <c r="A10052" s="10"/>
      <c r="B10052" s="7"/>
      <c r="C10052" s="20"/>
      <c r="D10052" s="8" t="str">
        <f>IF(C10052="",(""),(INDEX('Base de Datos'!A10035:B10042,(MATCH(Movimientos!C10052,'Base de Datos'!A10035:A10042,0)),(2))))</f>
        <v/>
      </c>
      <c r="E10052" s="8"/>
      <c r="F10052" s="8"/>
      <c r="G10052" s="8"/>
      <c r="H10052" s="4" t="str">
        <f t="shared" si="320"/>
        <v/>
      </c>
      <c r="I10052" s="5" t="str">
        <f t="shared" si="321"/>
        <v/>
      </c>
      <c r="J10052" s="8"/>
    </row>
    <row r="10053" spans="1:10" x14ac:dyDescent="0.3">
      <c r="A10053" s="10"/>
      <c r="B10053" s="7"/>
      <c r="C10053" s="20"/>
      <c r="D10053" s="8" t="str">
        <f>IF(C10053="",(""),(INDEX('Base de Datos'!A10036:B10043,(MATCH(Movimientos!C10053,'Base de Datos'!A10036:A10043,0)),(2))))</f>
        <v/>
      </c>
      <c r="E10053" s="8"/>
      <c r="F10053" s="8"/>
      <c r="G10053" s="8"/>
      <c r="H10053" s="4" t="str">
        <f t="shared" si="320"/>
        <v/>
      </c>
      <c r="I10053" s="5" t="str">
        <f t="shared" si="321"/>
        <v/>
      </c>
      <c r="J10053" s="8"/>
    </row>
    <row r="10054" spans="1:10" x14ac:dyDescent="0.3">
      <c r="A10054" s="10"/>
      <c r="B10054" s="7"/>
      <c r="C10054" s="20"/>
      <c r="D10054" s="8" t="str">
        <f>IF(C10054="",(""),(INDEX('Base de Datos'!A10037:B10044,(MATCH(Movimientos!C10054,'Base de Datos'!A10037:A10044,0)),(2))))</f>
        <v/>
      </c>
      <c r="E10054" s="8"/>
      <c r="F10054" s="8"/>
      <c r="G10054" s="8"/>
      <c r="H10054" s="4" t="str">
        <f t="shared" si="320"/>
        <v/>
      </c>
      <c r="I10054" s="5" t="str">
        <f t="shared" si="321"/>
        <v/>
      </c>
      <c r="J10054" s="8"/>
    </row>
    <row r="10055" spans="1:10" x14ac:dyDescent="0.3">
      <c r="A10055" s="10"/>
      <c r="B10055" s="7"/>
      <c r="C10055" s="20"/>
      <c r="D10055" s="8" t="str">
        <f>IF(C10055="",(""),(INDEX('Base de Datos'!A10038:B10045,(MATCH(Movimientos!C10055,'Base de Datos'!A10038:A10045,0)),(2))))</f>
        <v/>
      </c>
      <c r="E10055" s="8"/>
      <c r="F10055" s="8"/>
      <c r="G10055" s="8"/>
      <c r="H10055" s="4" t="str">
        <f t="shared" si="320"/>
        <v/>
      </c>
      <c r="I10055" s="5" t="str">
        <f t="shared" si="321"/>
        <v/>
      </c>
      <c r="J10055" s="8"/>
    </row>
    <row r="10056" spans="1:10" x14ac:dyDescent="0.3">
      <c r="A10056" s="10"/>
      <c r="B10056" s="7"/>
      <c r="C10056" s="20"/>
      <c r="D10056" s="8" t="str">
        <f>IF(C10056="",(""),(INDEX('Base de Datos'!A10039:B10046,(MATCH(Movimientos!C10056,'Base de Datos'!A10039:A10046,0)),(2))))</f>
        <v/>
      </c>
      <c r="E10056" s="8"/>
      <c r="F10056" s="8"/>
      <c r="G10056" s="8"/>
      <c r="H10056" s="4" t="str">
        <f t="shared" si="320"/>
        <v/>
      </c>
      <c r="I10056" s="5" t="str">
        <f t="shared" si="321"/>
        <v/>
      </c>
      <c r="J10056" s="8"/>
    </row>
    <row r="10057" spans="1:10" x14ac:dyDescent="0.3">
      <c r="A10057" s="10"/>
      <c r="B10057" s="7"/>
      <c r="C10057" s="20"/>
      <c r="D10057" s="8" t="str">
        <f>IF(C10057="",(""),(INDEX('Base de Datos'!A10040:B10047,(MATCH(Movimientos!C10057,'Base de Datos'!A10040:A10047,0)),(2))))</f>
        <v/>
      </c>
      <c r="E10057" s="8"/>
      <c r="F10057" s="8"/>
      <c r="G10057" s="8"/>
      <c r="H10057" s="4" t="str">
        <f t="shared" si="320"/>
        <v/>
      </c>
      <c r="I10057" s="5" t="str">
        <f t="shared" si="321"/>
        <v/>
      </c>
      <c r="J10057" s="8"/>
    </row>
    <row r="10058" spans="1:10" x14ac:dyDescent="0.3">
      <c r="A10058" s="10"/>
      <c r="B10058" s="7"/>
      <c r="C10058" s="20"/>
      <c r="D10058" s="8" t="str">
        <f>IF(C10058="",(""),(INDEX('Base de Datos'!A10041:B10048,(MATCH(Movimientos!C10058,'Base de Datos'!A10041:A10048,0)),(2))))</f>
        <v/>
      </c>
      <c r="E10058" s="8"/>
      <c r="F10058" s="8"/>
      <c r="G10058" s="8"/>
      <c r="H10058" s="4" t="str">
        <f t="shared" si="320"/>
        <v/>
      </c>
      <c r="I10058" s="5" t="str">
        <f t="shared" si="321"/>
        <v/>
      </c>
      <c r="J10058" s="8"/>
    </row>
    <row r="10059" spans="1:10" x14ac:dyDescent="0.3">
      <c r="A10059" s="10"/>
      <c r="B10059" s="7"/>
      <c r="C10059" s="20"/>
      <c r="D10059" s="8" t="str">
        <f>IF(C10059="",(""),(INDEX('Base de Datos'!A10042:B10049,(MATCH(Movimientos!C10059,'Base de Datos'!A10042:A10049,0)),(2))))</f>
        <v/>
      </c>
      <c r="E10059" s="8"/>
      <c r="F10059" s="8"/>
      <c r="G10059" s="8"/>
      <c r="H10059" s="4" t="str">
        <f t="shared" si="320"/>
        <v/>
      </c>
      <c r="I10059" s="5" t="str">
        <f t="shared" si="321"/>
        <v/>
      </c>
      <c r="J10059" s="8"/>
    </row>
    <row r="10060" spans="1:10" x14ac:dyDescent="0.3">
      <c r="A10060" s="10"/>
      <c r="B10060" s="7"/>
      <c r="C10060" s="20"/>
      <c r="D10060" s="8" t="str">
        <f>IF(C10060="",(""),(INDEX('Base de Datos'!A10043:B10050,(MATCH(Movimientos!C10060,'Base de Datos'!A10043:A10050,0)),(2))))</f>
        <v/>
      </c>
      <c r="E10060" s="8"/>
      <c r="F10060" s="8"/>
      <c r="G10060" s="8"/>
      <c r="H10060" s="4" t="str">
        <f t="shared" si="320"/>
        <v/>
      </c>
      <c r="I10060" s="5" t="str">
        <f t="shared" si="321"/>
        <v/>
      </c>
      <c r="J10060" s="8"/>
    </row>
    <row r="10061" spans="1:10" x14ac:dyDescent="0.3">
      <c r="A10061" s="10"/>
      <c r="B10061" s="7"/>
      <c r="C10061" s="20"/>
      <c r="D10061" s="8" t="str">
        <f>IF(C10061="",(""),(INDEX('Base de Datos'!A10044:B10051,(MATCH(Movimientos!C10061,'Base de Datos'!A10044:A10051,0)),(2))))</f>
        <v/>
      </c>
      <c r="E10061" s="8"/>
      <c r="F10061" s="8"/>
      <c r="G10061" s="8"/>
      <c r="H10061" s="4" t="str">
        <f t="shared" si="320"/>
        <v/>
      </c>
      <c r="I10061" s="5" t="str">
        <f t="shared" si="321"/>
        <v/>
      </c>
      <c r="J10061" s="8"/>
    </row>
    <row r="10062" spans="1:10" x14ac:dyDescent="0.3">
      <c r="A10062" s="10"/>
      <c r="B10062" s="7"/>
      <c r="C10062" s="20"/>
      <c r="D10062" s="8" t="str">
        <f>IF(C10062="",(""),(INDEX('Base de Datos'!A10045:B10052,(MATCH(Movimientos!C10062,'Base de Datos'!A10045:A10052,0)),(2))))</f>
        <v/>
      </c>
      <c r="E10062" s="8"/>
      <c r="F10062" s="8"/>
      <c r="G10062" s="8"/>
      <c r="H10062" s="4" t="str">
        <f t="shared" si="320"/>
        <v/>
      </c>
      <c r="I10062" s="5" t="str">
        <f t="shared" si="321"/>
        <v/>
      </c>
      <c r="J10062" s="8"/>
    </row>
    <row r="10063" spans="1:10" x14ac:dyDescent="0.3">
      <c r="A10063" s="10"/>
      <c r="B10063" s="7"/>
      <c r="C10063" s="20"/>
      <c r="D10063" s="8" t="str">
        <f>IF(C10063="",(""),(INDEX('Base de Datos'!A10046:B10053,(MATCH(Movimientos!C10063,'Base de Datos'!A10046:A10053,0)),(2))))</f>
        <v/>
      </c>
      <c r="E10063" s="8"/>
      <c r="F10063" s="8"/>
      <c r="G10063" s="8"/>
      <c r="H10063" s="4" t="str">
        <f t="shared" si="320"/>
        <v/>
      </c>
      <c r="I10063" s="5" t="str">
        <f t="shared" si="321"/>
        <v/>
      </c>
      <c r="J10063" s="8"/>
    </row>
    <row r="10064" spans="1:10" x14ac:dyDescent="0.3">
      <c r="A10064" s="10"/>
      <c r="B10064" s="7"/>
      <c r="C10064" s="20"/>
      <c r="D10064" s="8" t="str">
        <f>IF(C10064="",(""),(INDEX('Base de Datos'!A10047:B10054,(MATCH(Movimientos!C10064,'Base de Datos'!A10047:A10054,0)),(2))))</f>
        <v/>
      </c>
      <c r="E10064" s="8"/>
      <c r="F10064" s="8"/>
      <c r="G10064" s="8"/>
      <c r="H10064" s="4" t="str">
        <f t="shared" si="320"/>
        <v/>
      </c>
      <c r="I10064" s="5" t="str">
        <f t="shared" si="321"/>
        <v/>
      </c>
      <c r="J10064" s="8"/>
    </row>
    <row r="10065" spans="1:10" x14ac:dyDescent="0.3">
      <c r="A10065" s="10"/>
      <c r="B10065" s="7"/>
      <c r="C10065" s="20"/>
      <c r="D10065" s="8" t="str">
        <f>IF(C10065="",(""),(INDEX('Base de Datos'!A10048:B10055,(MATCH(Movimientos!C10065,'Base de Datos'!A10048:A10055,0)),(2))))</f>
        <v/>
      </c>
      <c r="E10065" s="8"/>
      <c r="F10065" s="8"/>
      <c r="G10065" s="8"/>
      <c r="H10065" s="4" t="str">
        <f t="shared" si="320"/>
        <v/>
      </c>
      <c r="I10065" s="5" t="str">
        <f t="shared" si="321"/>
        <v/>
      </c>
      <c r="J10065" s="8"/>
    </row>
    <row r="10066" spans="1:10" x14ac:dyDescent="0.3">
      <c r="A10066" s="10"/>
      <c r="B10066" s="7"/>
      <c r="C10066" s="20"/>
      <c r="D10066" s="8" t="str">
        <f>IF(C10066="",(""),(INDEX('Base de Datos'!A10049:B10056,(MATCH(Movimientos!C10066,'Base de Datos'!A10049:A10056,0)),(2))))</f>
        <v/>
      </c>
      <c r="E10066" s="8"/>
      <c r="F10066" s="8"/>
      <c r="G10066" s="8"/>
      <c r="H10066" s="4" t="str">
        <f t="shared" si="320"/>
        <v/>
      </c>
      <c r="I10066" s="5" t="str">
        <f t="shared" si="321"/>
        <v/>
      </c>
      <c r="J10066" s="8"/>
    </row>
    <row r="10067" spans="1:10" x14ac:dyDescent="0.3">
      <c r="A10067" s="10"/>
      <c r="B10067" s="7"/>
      <c r="C10067" s="20"/>
      <c r="D10067" s="8" t="str">
        <f>IF(C10067="",(""),(INDEX('Base de Datos'!A10050:B10057,(MATCH(Movimientos!C10067,'Base de Datos'!A10050:A10057,0)),(2))))</f>
        <v/>
      </c>
      <c r="E10067" s="8"/>
      <c r="F10067" s="8"/>
      <c r="G10067" s="8"/>
      <c r="H10067" s="4" t="str">
        <f t="shared" si="320"/>
        <v/>
      </c>
      <c r="I10067" s="5" t="str">
        <f t="shared" si="321"/>
        <v/>
      </c>
      <c r="J10067" s="8"/>
    </row>
    <row r="10068" spans="1:10" x14ac:dyDescent="0.3">
      <c r="A10068" s="10"/>
      <c r="B10068" s="7"/>
      <c r="C10068" s="20"/>
      <c r="D10068" s="8" t="str">
        <f>IF(C10068="",(""),(INDEX('Base de Datos'!A10051:B10058,(MATCH(Movimientos!C10068,'Base de Datos'!A10051:A10058,0)),(2))))</f>
        <v/>
      </c>
      <c r="E10068" s="8"/>
      <c r="F10068" s="8"/>
      <c r="G10068" s="8"/>
      <c r="H10068" s="4" t="str">
        <f t="shared" si="320"/>
        <v/>
      </c>
      <c r="I10068" s="5" t="str">
        <f t="shared" si="321"/>
        <v/>
      </c>
      <c r="J10068" s="8"/>
    </row>
    <row r="10069" spans="1:10" x14ac:dyDescent="0.3">
      <c r="A10069" s="10"/>
      <c r="B10069" s="7"/>
      <c r="C10069" s="20"/>
      <c r="D10069" s="8" t="str">
        <f>IF(C10069="",(""),(INDEX('Base de Datos'!A10052:B10059,(MATCH(Movimientos!C10069,'Base de Datos'!A10052:A10059,0)),(2))))</f>
        <v/>
      </c>
      <c r="E10069" s="8"/>
      <c r="F10069" s="8"/>
      <c r="G10069" s="8"/>
      <c r="H10069" s="4" t="str">
        <f t="shared" si="320"/>
        <v/>
      </c>
      <c r="I10069" s="5" t="str">
        <f t="shared" si="321"/>
        <v/>
      </c>
      <c r="J10069" s="8"/>
    </row>
    <row r="10070" spans="1:10" x14ac:dyDescent="0.3">
      <c r="A10070" s="10"/>
      <c r="B10070" s="7"/>
      <c r="C10070" s="20"/>
      <c r="D10070" s="8" t="str">
        <f>IF(C10070="",(""),(INDEX('Base de Datos'!A10053:B10060,(MATCH(Movimientos!C10070,'Base de Datos'!A10053:A10060,0)),(2))))</f>
        <v/>
      </c>
      <c r="E10070" s="8"/>
      <c r="F10070" s="8"/>
      <c r="G10070" s="8"/>
      <c r="H10070" s="4" t="str">
        <f t="shared" si="320"/>
        <v/>
      </c>
      <c r="I10070" s="5" t="str">
        <f t="shared" si="321"/>
        <v/>
      </c>
      <c r="J10070" s="8"/>
    </row>
    <row r="10071" spans="1:10" x14ac:dyDescent="0.3">
      <c r="A10071" s="10"/>
      <c r="B10071" s="7"/>
      <c r="C10071" s="20"/>
      <c r="D10071" s="8" t="str">
        <f>IF(C10071="",(""),(INDEX('Base de Datos'!A10054:B10061,(MATCH(Movimientos!C10071,'Base de Datos'!A10054:A10061,0)),(2))))</f>
        <v/>
      </c>
      <c r="E10071" s="8"/>
      <c r="F10071" s="8"/>
      <c r="G10071" s="8"/>
      <c r="H10071" s="4" t="str">
        <f t="shared" si="320"/>
        <v/>
      </c>
      <c r="I10071" s="5" t="str">
        <f t="shared" si="321"/>
        <v/>
      </c>
      <c r="J10071" s="8"/>
    </row>
    <row r="10072" spans="1:10" x14ac:dyDescent="0.3">
      <c r="A10072" s="10"/>
      <c r="B10072" s="7"/>
      <c r="C10072" s="20"/>
      <c r="D10072" s="8" t="str">
        <f>IF(C10072="",(""),(INDEX('Base de Datos'!A10055:B10062,(MATCH(Movimientos!C10072,'Base de Datos'!A10055:A10062,0)),(2))))</f>
        <v/>
      </c>
      <c r="E10072" s="8"/>
      <c r="F10072" s="8"/>
      <c r="G10072" s="8"/>
      <c r="H10072" s="4" t="str">
        <f t="shared" si="320"/>
        <v/>
      </c>
      <c r="I10072" s="5" t="str">
        <f t="shared" si="321"/>
        <v/>
      </c>
      <c r="J10072" s="8"/>
    </row>
    <row r="10073" spans="1:10" x14ac:dyDescent="0.3">
      <c r="A10073" s="10"/>
      <c r="B10073" s="7"/>
      <c r="C10073" s="20"/>
      <c r="D10073" s="8" t="str">
        <f>IF(C10073="",(""),(INDEX('Base de Datos'!A10056:B10063,(MATCH(Movimientos!C10073,'Base de Datos'!A10056:A10063,0)),(2))))</f>
        <v/>
      </c>
      <c r="E10073" s="8"/>
      <c r="F10073" s="8"/>
      <c r="G10073" s="8"/>
      <c r="H10073" s="4" t="str">
        <f t="shared" si="320"/>
        <v/>
      </c>
      <c r="I10073" s="5" t="str">
        <f t="shared" si="321"/>
        <v/>
      </c>
      <c r="J10073" s="8"/>
    </row>
    <row r="10074" spans="1:10" x14ac:dyDescent="0.3">
      <c r="A10074" s="10"/>
      <c r="B10074" s="7"/>
      <c r="C10074" s="20"/>
      <c r="D10074" s="8" t="str">
        <f>IF(C10074="",(""),(INDEX('Base de Datos'!A10057:B10064,(MATCH(Movimientos!C10074,'Base de Datos'!A10057:A10064,0)),(2))))</f>
        <v/>
      </c>
      <c r="E10074" s="8"/>
      <c r="F10074" s="8"/>
      <c r="G10074" s="8"/>
      <c r="H10074" s="4" t="str">
        <f t="shared" si="320"/>
        <v/>
      </c>
      <c r="I10074" s="5" t="str">
        <f t="shared" si="321"/>
        <v/>
      </c>
      <c r="J10074" s="8"/>
    </row>
    <row r="10075" spans="1:10" x14ac:dyDescent="0.3">
      <c r="A10075" s="10"/>
      <c r="B10075" s="7"/>
      <c r="C10075" s="20"/>
      <c r="D10075" s="8" t="str">
        <f>IF(C10075="",(""),(INDEX('Base de Datos'!A10058:B10065,(MATCH(Movimientos!C10075,'Base de Datos'!A10058:A10065,0)),(2))))</f>
        <v/>
      </c>
      <c r="E10075" s="8"/>
      <c r="F10075" s="8"/>
      <c r="G10075" s="8"/>
      <c r="H10075" s="4" t="str">
        <f t="shared" si="320"/>
        <v/>
      </c>
      <c r="I10075" s="5" t="str">
        <f t="shared" si="321"/>
        <v/>
      </c>
      <c r="J10075" s="8"/>
    </row>
    <row r="10076" spans="1:10" x14ac:dyDescent="0.3">
      <c r="A10076" s="10"/>
      <c r="B10076" s="7"/>
      <c r="C10076" s="20"/>
      <c r="D10076" s="8" t="str">
        <f>IF(C10076="",(""),(INDEX('Base de Datos'!A10059:B10066,(MATCH(Movimientos!C10076,'Base de Datos'!A10059:A10066,0)),(2))))</f>
        <v/>
      </c>
      <c r="E10076" s="8"/>
      <c r="F10076" s="8"/>
      <c r="G10076" s="8"/>
      <c r="H10076" s="4" t="str">
        <f t="shared" si="320"/>
        <v/>
      </c>
      <c r="I10076" s="5" t="str">
        <f t="shared" si="321"/>
        <v/>
      </c>
      <c r="J10076" s="8"/>
    </row>
    <row r="10077" spans="1:10" x14ac:dyDescent="0.3">
      <c r="A10077" s="10"/>
      <c r="B10077" s="7"/>
      <c r="C10077" s="20"/>
      <c r="D10077" s="8" t="str">
        <f>IF(C10077="",(""),(INDEX('Base de Datos'!A10060:B10067,(MATCH(Movimientos!C10077,'Base de Datos'!A10060:A10067,0)),(2))))</f>
        <v/>
      </c>
      <c r="E10077" s="8"/>
      <c r="F10077" s="8"/>
      <c r="G10077" s="8"/>
      <c r="H10077" s="4" t="str">
        <f t="shared" si="320"/>
        <v/>
      </c>
      <c r="I10077" s="5" t="str">
        <f t="shared" si="321"/>
        <v/>
      </c>
      <c r="J10077" s="8"/>
    </row>
    <row r="10078" spans="1:10" x14ac:dyDescent="0.3">
      <c r="A10078" s="10"/>
      <c r="B10078" s="7"/>
      <c r="C10078" s="20"/>
      <c r="D10078" s="8" t="str">
        <f>IF(C10078="",(""),(INDEX('Base de Datos'!A10061:B10068,(MATCH(Movimientos!C10078,'Base de Datos'!A10061:A10068,0)),(2))))</f>
        <v/>
      </c>
      <c r="E10078" s="8"/>
      <c r="F10078" s="8"/>
      <c r="G10078" s="8"/>
      <c r="H10078" s="4" t="str">
        <f t="shared" si="320"/>
        <v/>
      </c>
      <c r="I10078" s="5" t="str">
        <f t="shared" si="321"/>
        <v/>
      </c>
      <c r="J10078" s="8"/>
    </row>
    <row r="10079" spans="1:10" x14ac:dyDescent="0.3">
      <c r="A10079" s="10"/>
      <c r="B10079" s="7"/>
      <c r="C10079" s="20"/>
      <c r="D10079" s="8" t="str">
        <f>IF(C10079="",(""),(INDEX('Base de Datos'!A10062:B10069,(MATCH(Movimientos!C10079,'Base de Datos'!A10062:A10069,0)),(2))))</f>
        <v/>
      </c>
      <c r="E10079" s="8"/>
      <c r="F10079" s="8"/>
      <c r="G10079" s="8"/>
      <c r="H10079" s="4" t="str">
        <f t="shared" si="320"/>
        <v/>
      </c>
      <c r="I10079" s="5" t="str">
        <f t="shared" si="321"/>
        <v/>
      </c>
      <c r="J10079" s="8"/>
    </row>
    <row r="10080" spans="1:10" x14ac:dyDescent="0.3">
      <c r="A10080" s="10"/>
      <c r="B10080" s="7"/>
      <c r="C10080" s="20"/>
      <c r="D10080" s="8" t="str">
        <f>IF(C10080="",(""),(INDEX('Base de Datos'!A10063:B10070,(MATCH(Movimientos!C10080,'Base de Datos'!A10063:A10070,0)),(2))))</f>
        <v/>
      </c>
      <c r="E10080" s="8"/>
      <c r="F10080" s="8"/>
      <c r="G10080" s="8"/>
      <c r="H10080" s="4" t="str">
        <f t="shared" si="320"/>
        <v/>
      </c>
      <c r="I10080" s="5" t="str">
        <f t="shared" si="321"/>
        <v/>
      </c>
      <c r="J10080" s="8"/>
    </row>
    <row r="10081" spans="1:10" x14ac:dyDescent="0.3">
      <c r="A10081" s="10"/>
      <c r="B10081" s="7"/>
      <c r="C10081" s="20"/>
      <c r="D10081" s="8" t="str">
        <f>IF(C10081="",(""),(INDEX('Base de Datos'!A10064:B10071,(MATCH(Movimientos!C10081,'Base de Datos'!A10064:A10071,0)),(2))))</f>
        <v/>
      </c>
      <c r="E10081" s="8"/>
      <c r="F10081" s="8"/>
      <c r="G10081" s="8"/>
      <c r="H10081" s="4" t="str">
        <f t="shared" si="320"/>
        <v/>
      </c>
      <c r="I10081" s="5" t="str">
        <f t="shared" si="321"/>
        <v/>
      </c>
      <c r="J10081" s="8"/>
    </row>
    <row r="10082" spans="1:10" x14ac:dyDescent="0.3">
      <c r="A10082" s="10"/>
      <c r="B10082" s="7"/>
      <c r="C10082" s="20"/>
      <c r="D10082" s="8" t="str">
        <f>IF(C10082="",(""),(INDEX('Base de Datos'!A10065:B10072,(MATCH(Movimientos!C10082,'Base de Datos'!A10065:A10072,0)),(2))))</f>
        <v/>
      </c>
      <c r="E10082" s="8"/>
      <c r="F10082" s="8"/>
      <c r="G10082" s="8"/>
      <c r="H10082" s="4" t="str">
        <f t="shared" si="320"/>
        <v/>
      </c>
      <c r="I10082" s="5" t="str">
        <f t="shared" si="321"/>
        <v/>
      </c>
      <c r="J10082" s="8"/>
    </row>
    <row r="10083" spans="1:10" x14ac:dyDescent="0.3">
      <c r="A10083" s="10"/>
      <c r="B10083" s="7"/>
      <c r="C10083" s="20"/>
      <c r="D10083" s="8" t="str">
        <f>IF(C10083="",(""),(INDEX('Base de Datos'!A10066:B10073,(MATCH(Movimientos!C10083,'Base de Datos'!A10066:A10073,0)),(2))))</f>
        <v/>
      </c>
      <c r="E10083" s="8"/>
      <c r="F10083" s="8"/>
      <c r="G10083" s="8"/>
      <c r="H10083" s="4" t="str">
        <f t="shared" si="320"/>
        <v/>
      </c>
      <c r="I10083" s="5" t="str">
        <f t="shared" si="321"/>
        <v/>
      </c>
      <c r="J10083" s="8"/>
    </row>
    <row r="10084" spans="1:10" x14ac:dyDescent="0.3">
      <c r="A10084" s="10"/>
      <c r="B10084" s="7"/>
      <c r="C10084" s="20"/>
      <c r="D10084" s="8" t="str">
        <f>IF(C10084="",(""),(INDEX('Base de Datos'!A10067:B10074,(MATCH(Movimientos!C10084,'Base de Datos'!A10067:A10074,0)),(2))))</f>
        <v/>
      </c>
      <c r="E10084" s="8"/>
      <c r="F10084" s="8"/>
      <c r="G10084" s="8"/>
      <c r="H10084" s="4" t="str">
        <f t="shared" si="320"/>
        <v/>
      </c>
      <c r="I10084" s="5" t="str">
        <f t="shared" si="321"/>
        <v/>
      </c>
      <c r="J10084" s="8"/>
    </row>
    <row r="10085" spans="1:10" x14ac:dyDescent="0.3">
      <c r="A10085" s="10"/>
      <c r="B10085" s="7"/>
      <c r="C10085" s="20"/>
      <c r="D10085" s="8" t="str">
        <f>IF(C10085="",(""),(INDEX('Base de Datos'!A10068:B10075,(MATCH(Movimientos!C10085,'Base de Datos'!A10068:A10075,0)),(2))))</f>
        <v/>
      </c>
      <c r="E10085" s="8"/>
      <c r="F10085" s="8"/>
      <c r="G10085" s="8"/>
      <c r="H10085" s="4" t="str">
        <f t="shared" si="320"/>
        <v/>
      </c>
      <c r="I10085" s="5" t="str">
        <f t="shared" si="321"/>
        <v/>
      </c>
      <c r="J10085" s="8"/>
    </row>
    <row r="10086" spans="1:10" x14ac:dyDescent="0.3">
      <c r="A10086" s="10"/>
      <c r="B10086" s="7"/>
      <c r="C10086" s="20"/>
      <c r="D10086" s="8" t="str">
        <f>IF(C10086="",(""),(INDEX('Base de Datos'!A10069:B10076,(MATCH(Movimientos!C10086,'Base de Datos'!A10069:A10076,0)),(2))))</f>
        <v/>
      </c>
      <c r="E10086" s="8"/>
      <c r="F10086" s="8"/>
      <c r="G10086" s="8"/>
      <c r="H10086" s="4" t="str">
        <f t="shared" si="320"/>
        <v/>
      </c>
      <c r="I10086" s="5" t="str">
        <f t="shared" si="321"/>
        <v/>
      </c>
      <c r="J10086" s="8"/>
    </row>
    <row r="10087" spans="1:10" x14ac:dyDescent="0.3">
      <c r="A10087" s="10"/>
      <c r="B10087" s="7"/>
      <c r="C10087" s="20"/>
      <c r="D10087" s="8" t="str">
        <f>IF(C10087="",(""),(INDEX('Base de Datos'!A10070:B10077,(MATCH(Movimientos!C10087,'Base de Datos'!A10070:A10077,0)),(2))))</f>
        <v/>
      </c>
      <c r="E10087" s="8"/>
      <c r="F10087" s="8"/>
      <c r="G10087" s="8"/>
      <c r="H10087" s="4" t="str">
        <f t="shared" si="320"/>
        <v/>
      </c>
      <c r="I10087" s="5" t="str">
        <f t="shared" si="321"/>
        <v/>
      </c>
      <c r="J10087" s="8"/>
    </row>
    <row r="10088" spans="1:10" x14ac:dyDescent="0.3">
      <c r="A10088" s="10"/>
      <c r="B10088" s="7"/>
      <c r="C10088" s="20"/>
      <c r="D10088" s="8" t="str">
        <f>IF(C10088="",(""),(INDEX('Base de Datos'!A10071:B10078,(MATCH(Movimientos!C10088,'Base de Datos'!A10071:A10078,0)),(2))))</f>
        <v/>
      </c>
      <c r="E10088" s="8"/>
      <c r="F10088" s="8"/>
      <c r="G10088" s="8"/>
      <c r="H10088" s="4" t="str">
        <f t="shared" si="320"/>
        <v/>
      </c>
      <c r="I10088" s="5" t="str">
        <f t="shared" si="321"/>
        <v/>
      </c>
      <c r="J10088" s="8"/>
    </row>
    <row r="10089" spans="1:10" x14ac:dyDescent="0.3">
      <c r="A10089" s="10"/>
      <c r="B10089" s="7"/>
      <c r="C10089" s="20"/>
      <c r="D10089" s="8" t="str">
        <f>IF(C10089="",(""),(INDEX('Base de Datos'!A10072:B10079,(MATCH(Movimientos!C10089,'Base de Datos'!A10072:A10079,0)),(2))))</f>
        <v/>
      </c>
      <c r="E10089" s="8"/>
      <c r="F10089" s="8"/>
      <c r="G10089" s="8"/>
      <c r="H10089" s="4" t="str">
        <f t="shared" ref="H10089:H10152" si="322">IF(A10089="",(""),(IF(B10089="Ingreso",(D10089),(""))))</f>
        <v/>
      </c>
      <c r="I10089" s="5" t="str">
        <f t="shared" ref="I10089:I10152" si="323">IF(A10089="",(""),(IF(B10089="Egreso",(D10089),(""))))</f>
        <v/>
      </c>
      <c r="J10089" s="8"/>
    </row>
    <row r="10090" spans="1:10" x14ac:dyDescent="0.3">
      <c r="A10090" s="10"/>
      <c r="B10090" s="7"/>
      <c r="C10090" s="20"/>
      <c r="D10090" s="8" t="str">
        <f>IF(C10090="",(""),(INDEX('Base de Datos'!A10073:B10080,(MATCH(Movimientos!C10090,'Base de Datos'!A10073:A10080,0)),(2))))</f>
        <v/>
      </c>
      <c r="E10090" s="8"/>
      <c r="F10090" s="8"/>
      <c r="G10090" s="8"/>
      <c r="H10090" s="4" t="str">
        <f t="shared" si="322"/>
        <v/>
      </c>
      <c r="I10090" s="5" t="str">
        <f t="shared" si="323"/>
        <v/>
      </c>
      <c r="J10090" s="8"/>
    </row>
    <row r="10091" spans="1:10" x14ac:dyDescent="0.3">
      <c r="A10091" s="10"/>
      <c r="B10091" s="7"/>
      <c r="C10091" s="20"/>
      <c r="D10091" s="8" t="str">
        <f>IF(C10091="",(""),(INDEX('Base de Datos'!A10074:B10081,(MATCH(Movimientos!C10091,'Base de Datos'!A10074:A10081,0)),(2))))</f>
        <v/>
      </c>
      <c r="E10091" s="8"/>
      <c r="F10091" s="8"/>
      <c r="G10091" s="8"/>
      <c r="H10091" s="4" t="str">
        <f t="shared" si="322"/>
        <v/>
      </c>
      <c r="I10091" s="5" t="str">
        <f t="shared" si="323"/>
        <v/>
      </c>
      <c r="J10091" s="8"/>
    </row>
    <row r="10092" spans="1:10" x14ac:dyDescent="0.3">
      <c r="A10092" s="10"/>
      <c r="B10092" s="7"/>
      <c r="C10092" s="20"/>
      <c r="D10092" s="8" t="str">
        <f>IF(C10092="",(""),(INDEX('Base de Datos'!A10075:B10082,(MATCH(Movimientos!C10092,'Base de Datos'!A10075:A10082,0)),(2))))</f>
        <v/>
      </c>
      <c r="E10092" s="8"/>
      <c r="F10092" s="8"/>
      <c r="G10092" s="8"/>
      <c r="H10092" s="4" t="str">
        <f t="shared" si="322"/>
        <v/>
      </c>
      <c r="I10092" s="5" t="str">
        <f t="shared" si="323"/>
        <v/>
      </c>
      <c r="J10092" s="8"/>
    </row>
    <row r="10093" spans="1:10" x14ac:dyDescent="0.3">
      <c r="A10093" s="10"/>
      <c r="B10093" s="7"/>
      <c r="C10093" s="20"/>
      <c r="D10093" s="8" t="str">
        <f>IF(C10093="",(""),(INDEX('Base de Datos'!A10076:B10083,(MATCH(Movimientos!C10093,'Base de Datos'!A10076:A10083,0)),(2))))</f>
        <v/>
      </c>
      <c r="E10093" s="8"/>
      <c r="F10093" s="8"/>
      <c r="G10093" s="8"/>
      <c r="H10093" s="4" t="str">
        <f t="shared" si="322"/>
        <v/>
      </c>
      <c r="I10093" s="5" t="str">
        <f t="shared" si="323"/>
        <v/>
      </c>
      <c r="J10093" s="8"/>
    </row>
    <row r="10094" spans="1:10" x14ac:dyDescent="0.3">
      <c r="A10094" s="10"/>
      <c r="B10094" s="7"/>
      <c r="C10094" s="20"/>
      <c r="D10094" s="8" t="str">
        <f>IF(C10094="",(""),(INDEX('Base de Datos'!A10077:B10084,(MATCH(Movimientos!C10094,'Base de Datos'!A10077:A10084,0)),(2))))</f>
        <v/>
      </c>
      <c r="E10094" s="8"/>
      <c r="F10094" s="8"/>
      <c r="G10094" s="8"/>
      <c r="H10094" s="4" t="str">
        <f t="shared" si="322"/>
        <v/>
      </c>
      <c r="I10094" s="5" t="str">
        <f t="shared" si="323"/>
        <v/>
      </c>
      <c r="J10094" s="8"/>
    </row>
    <row r="10095" spans="1:10" x14ac:dyDescent="0.3">
      <c r="A10095" s="10"/>
      <c r="B10095" s="7"/>
      <c r="C10095" s="20"/>
      <c r="D10095" s="8" t="str">
        <f>IF(C10095="",(""),(INDEX('Base de Datos'!A10078:B10085,(MATCH(Movimientos!C10095,'Base de Datos'!A10078:A10085,0)),(2))))</f>
        <v/>
      </c>
      <c r="E10095" s="8"/>
      <c r="F10095" s="8"/>
      <c r="G10095" s="8"/>
      <c r="H10095" s="4" t="str">
        <f t="shared" si="322"/>
        <v/>
      </c>
      <c r="I10095" s="5" t="str">
        <f t="shared" si="323"/>
        <v/>
      </c>
      <c r="J10095" s="8"/>
    </row>
    <row r="10096" spans="1:10" x14ac:dyDescent="0.3">
      <c r="A10096" s="10"/>
      <c r="B10096" s="7"/>
      <c r="C10096" s="20"/>
      <c r="D10096" s="8" t="str">
        <f>IF(C10096="",(""),(INDEX('Base de Datos'!A10079:B10086,(MATCH(Movimientos!C10096,'Base de Datos'!A10079:A10086,0)),(2))))</f>
        <v/>
      </c>
      <c r="E10096" s="8"/>
      <c r="F10096" s="8"/>
      <c r="G10096" s="8"/>
      <c r="H10096" s="4" t="str">
        <f t="shared" si="322"/>
        <v/>
      </c>
      <c r="I10096" s="5" t="str">
        <f t="shared" si="323"/>
        <v/>
      </c>
      <c r="J10096" s="8"/>
    </row>
    <row r="10097" spans="1:10" x14ac:dyDescent="0.3">
      <c r="A10097" s="10"/>
      <c r="B10097" s="7"/>
      <c r="C10097" s="20"/>
      <c r="D10097" s="8" t="str">
        <f>IF(C10097="",(""),(INDEX('Base de Datos'!A10080:B10087,(MATCH(Movimientos!C10097,'Base de Datos'!A10080:A10087,0)),(2))))</f>
        <v/>
      </c>
      <c r="E10097" s="8"/>
      <c r="F10097" s="8"/>
      <c r="G10097" s="8"/>
      <c r="H10097" s="4" t="str">
        <f t="shared" si="322"/>
        <v/>
      </c>
      <c r="I10097" s="5" t="str">
        <f t="shared" si="323"/>
        <v/>
      </c>
      <c r="J10097" s="8"/>
    </row>
    <row r="10098" spans="1:10" x14ac:dyDescent="0.3">
      <c r="A10098" s="10"/>
      <c r="B10098" s="7"/>
      <c r="C10098" s="20"/>
      <c r="D10098" s="8" t="str">
        <f>IF(C10098="",(""),(INDEX('Base de Datos'!A10081:B10088,(MATCH(Movimientos!C10098,'Base de Datos'!A10081:A10088,0)),(2))))</f>
        <v/>
      </c>
      <c r="E10098" s="8"/>
      <c r="F10098" s="8"/>
      <c r="G10098" s="8"/>
      <c r="H10098" s="4" t="str">
        <f t="shared" si="322"/>
        <v/>
      </c>
      <c r="I10098" s="5" t="str">
        <f t="shared" si="323"/>
        <v/>
      </c>
      <c r="J10098" s="8"/>
    </row>
    <row r="10099" spans="1:10" x14ac:dyDescent="0.3">
      <c r="A10099" s="10"/>
      <c r="B10099" s="7"/>
      <c r="C10099" s="20"/>
      <c r="D10099" s="8" t="str">
        <f>IF(C10099="",(""),(INDEX('Base de Datos'!A10082:B10089,(MATCH(Movimientos!C10099,'Base de Datos'!A10082:A10089,0)),(2))))</f>
        <v/>
      </c>
      <c r="E10099" s="8"/>
      <c r="F10099" s="8"/>
      <c r="G10099" s="8"/>
      <c r="H10099" s="4" t="str">
        <f t="shared" si="322"/>
        <v/>
      </c>
      <c r="I10099" s="5" t="str">
        <f t="shared" si="323"/>
        <v/>
      </c>
      <c r="J10099" s="8"/>
    </row>
    <row r="10100" spans="1:10" x14ac:dyDescent="0.3">
      <c r="A10100" s="10"/>
      <c r="B10100" s="7"/>
      <c r="C10100" s="20"/>
      <c r="D10100" s="8" t="str">
        <f>IF(C10100="",(""),(INDEX('Base de Datos'!A10083:B10090,(MATCH(Movimientos!C10100,'Base de Datos'!A10083:A10090,0)),(2))))</f>
        <v/>
      </c>
      <c r="E10100" s="8"/>
      <c r="F10100" s="8"/>
      <c r="G10100" s="8"/>
      <c r="H10100" s="4" t="str">
        <f t="shared" si="322"/>
        <v/>
      </c>
      <c r="I10100" s="5" t="str">
        <f t="shared" si="323"/>
        <v/>
      </c>
      <c r="J10100" s="8"/>
    </row>
    <row r="10101" spans="1:10" x14ac:dyDescent="0.3">
      <c r="A10101" s="10"/>
      <c r="B10101" s="7"/>
      <c r="C10101" s="20"/>
      <c r="D10101" s="8" t="str">
        <f>IF(C10101="",(""),(INDEX('Base de Datos'!A10084:B10091,(MATCH(Movimientos!C10101,'Base de Datos'!A10084:A10091,0)),(2))))</f>
        <v/>
      </c>
      <c r="E10101" s="8"/>
      <c r="F10101" s="8"/>
      <c r="G10101" s="8"/>
      <c r="H10101" s="4" t="str">
        <f t="shared" si="322"/>
        <v/>
      </c>
      <c r="I10101" s="5" t="str">
        <f t="shared" si="323"/>
        <v/>
      </c>
      <c r="J10101" s="8"/>
    </row>
    <row r="10102" spans="1:10" x14ac:dyDescent="0.3">
      <c r="A10102" s="10"/>
      <c r="B10102" s="7"/>
      <c r="C10102" s="20"/>
      <c r="D10102" s="8" t="str">
        <f>IF(C10102="",(""),(INDEX('Base de Datos'!A10085:B10092,(MATCH(Movimientos!C10102,'Base de Datos'!A10085:A10092,0)),(2))))</f>
        <v/>
      </c>
      <c r="E10102" s="8"/>
      <c r="F10102" s="8"/>
      <c r="G10102" s="8"/>
      <c r="H10102" s="4" t="str">
        <f t="shared" si="322"/>
        <v/>
      </c>
      <c r="I10102" s="5" t="str">
        <f t="shared" si="323"/>
        <v/>
      </c>
      <c r="J10102" s="8"/>
    </row>
    <row r="10103" spans="1:10" x14ac:dyDescent="0.3">
      <c r="A10103" s="10"/>
      <c r="B10103" s="7"/>
      <c r="C10103" s="20"/>
      <c r="D10103" s="8" t="str">
        <f>IF(C10103="",(""),(INDEX('Base de Datos'!A10086:B10093,(MATCH(Movimientos!C10103,'Base de Datos'!A10086:A10093,0)),(2))))</f>
        <v/>
      </c>
      <c r="E10103" s="8"/>
      <c r="F10103" s="8"/>
      <c r="G10103" s="8"/>
      <c r="H10103" s="4" t="str">
        <f t="shared" si="322"/>
        <v/>
      </c>
      <c r="I10103" s="5" t="str">
        <f t="shared" si="323"/>
        <v/>
      </c>
      <c r="J10103" s="8"/>
    </row>
    <row r="10104" spans="1:10" x14ac:dyDescent="0.3">
      <c r="A10104" s="10"/>
      <c r="B10104" s="7"/>
      <c r="C10104" s="20"/>
      <c r="D10104" s="8" t="str">
        <f>IF(C10104="",(""),(INDEX('Base de Datos'!A10087:B10094,(MATCH(Movimientos!C10104,'Base de Datos'!A10087:A10094,0)),(2))))</f>
        <v/>
      </c>
      <c r="E10104" s="8"/>
      <c r="F10104" s="8"/>
      <c r="G10104" s="8"/>
      <c r="H10104" s="4" t="str">
        <f t="shared" si="322"/>
        <v/>
      </c>
      <c r="I10104" s="5" t="str">
        <f t="shared" si="323"/>
        <v/>
      </c>
      <c r="J10104" s="8"/>
    </row>
    <row r="10105" spans="1:10" x14ac:dyDescent="0.3">
      <c r="A10105" s="10"/>
      <c r="B10105" s="7"/>
      <c r="C10105" s="20"/>
      <c r="D10105" s="8" t="str">
        <f>IF(C10105="",(""),(INDEX('Base de Datos'!A10088:B10095,(MATCH(Movimientos!C10105,'Base de Datos'!A10088:A10095,0)),(2))))</f>
        <v/>
      </c>
      <c r="E10105" s="8"/>
      <c r="F10105" s="8"/>
      <c r="G10105" s="8"/>
      <c r="H10105" s="4" t="str">
        <f t="shared" si="322"/>
        <v/>
      </c>
      <c r="I10105" s="5" t="str">
        <f t="shared" si="323"/>
        <v/>
      </c>
      <c r="J10105" s="8"/>
    </row>
    <row r="10106" spans="1:10" x14ac:dyDescent="0.3">
      <c r="A10106" s="10"/>
      <c r="B10106" s="7"/>
      <c r="C10106" s="20"/>
      <c r="D10106" s="8" t="str">
        <f>IF(C10106="",(""),(INDEX('Base de Datos'!A10089:B10096,(MATCH(Movimientos!C10106,'Base de Datos'!A10089:A10096,0)),(2))))</f>
        <v/>
      </c>
      <c r="E10106" s="8"/>
      <c r="F10106" s="8"/>
      <c r="G10106" s="8"/>
      <c r="H10106" s="4" t="str">
        <f t="shared" si="322"/>
        <v/>
      </c>
      <c r="I10106" s="5" t="str">
        <f t="shared" si="323"/>
        <v/>
      </c>
      <c r="J10106" s="8"/>
    </row>
    <row r="10107" spans="1:10" x14ac:dyDescent="0.3">
      <c r="A10107" s="10"/>
      <c r="B10107" s="7"/>
      <c r="C10107" s="20"/>
      <c r="D10107" s="8" t="str">
        <f>IF(C10107="",(""),(INDEX('Base de Datos'!A10090:B10097,(MATCH(Movimientos!C10107,'Base de Datos'!A10090:A10097,0)),(2))))</f>
        <v/>
      </c>
      <c r="E10107" s="8"/>
      <c r="F10107" s="8"/>
      <c r="G10107" s="8"/>
      <c r="H10107" s="4" t="str">
        <f t="shared" si="322"/>
        <v/>
      </c>
      <c r="I10107" s="5" t="str">
        <f t="shared" si="323"/>
        <v/>
      </c>
      <c r="J10107" s="8"/>
    </row>
    <row r="10108" spans="1:10" x14ac:dyDescent="0.3">
      <c r="A10108" s="10"/>
      <c r="B10108" s="7"/>
      <c r="C10108" s="20"/>
      <c r="D10108" s="8" t="str">
        <f>IF(C10108="",(""),(INDEX('Base de Datos'!A10091:B10098,(MATCH(Movimientos!C10108,'Base de Datos'!A10091:A10098,0)),(2))))</f>
        <v/>
      </c>
      <c r="E10108" s="8"/>
      <c r="F10108" s="8"/>
      <c r="G10108" s="8"/>
      <c r="H10108" s="4" t="str">
        <f t="shared" si="322"/>
        <v/>
      </c>
      <c r="I10108" s="5" t="str">
        <f t="shared" si="323"/>
        <v/>
      </c>
      <c r="J10108" s="8"/>
    </row>
    <row r="10109" spans="1:10" x14ac:dyDescent="0.3">
      <c r="A10109" s="10"/>
      <c r="B10109" s="7"/>
      <c r="C10109" s="20"/>
      <c r="D10109" s="8" t="str">
        <f>IF(C10109="",(""),(INDEX('Base de Datos'!A10092:B10099,(MATCH(Movimientos!C10109,'Base de Datos'!A10092:A10099,0)),(2))))</f>
        <v/>
      </c>
      <c r="E10109" s="8"/>
      <c r="F10109" s="8"/>
      <c r="G10109" s="8"/>
      <c r="H10109" s="4" t="str">
        <f t="shared" si="322"/>
        <v/>
      </c>
      <c r="I10109" s="5" t="str">
        <f t="shared" si="323"/>
        <v/>
      </c>
      <c r="J10109" s="8"/>
    </row>
    <row r="10110" spans="1:10" x14ac:dyDescent="0.3">
      <c r="A10110" s="10"/>
      <c r="B10110" s="7"/>
      <c r="C10110" s="20"/>
      <c r="D10110" s="8" t="str">
        <f>IF(C10110="",(""),(INDEX('Base de Datos'!A10093:B10100,(MATCH(Movimientos!C10110,'Base de Datos'!A10093:A10100,0)),(2))))</f>
        <v/>
      </c>
      <c r="E10110" s="8"/>
      <c r="F10110" s="8"/>
      <c r="G10110" s="8"/>
      <c r="H10110" s="4" t="str">
        <f t="shared" si="322"/>
        <v/>
      </c>
      <c r="I10110" s="5" t="str">
        <f t="shared" si="323"/>
        <v/>
      </c>
      <c r="J10110" s="8"/>
    </row>
    <row r="10111" spans="1:10" x14ac:dyDescent="0.3">
      <c r="A10111" s="10"/>
      <c r="B10111" s="7"/>
      <c r="C10111" s="20"/>
      <c r="D10111" s="8" t="str">
        <f>IF(C10111="",(""),(INDEX('Base de Datos'!A10094:B10101,(MATCH(Movimientos!C10111,'Base de Datos'!A10094:A10101,0)),(2))))</f>
        <v/>
      </c>
      <c r="E10111" s="8"/>
      <c r="F10111" s="8"/>
      <c r="G10111" s="8"/>
      <c r="H10111" s="4" t="str">
        <f t="shared" si="322"/>
        <v/>
      </c>
      <c r="I10111" s="5" t="str">
        <f t="shared" si="323"/>
        <v/>
      </c>
      <c r="J10111" s="8"/>
    </row>
    <row r="10112" spans="1:10" x14ac:dyDescent="0.3">
      <c r="A10112" s="10"/>
      <c r="B10112" s="7"/>
      <c r="C10112" s="20"/>
      <c r="D10112" s="8" t="str">
        <f>IF(C10112="",(""),(INDEX('Base de Datos'!A10095:B10102,(MATCH(Movimientos!C10112,'Base de Datos'!A10095:A10102,0)),(2))))</f>
        <v/>
      </c>
      <c r="E10112" s="8"/>
      <c r="F10112" s="8"/>
      <c r="G10112" s="8"/>
      <c r="H10112" s="4" t="str">
        <f t="shared" si="322"/>
        <v/>
      </c>
      <c r="I10112" s="5" t="str">
        <f t="shared" si="323"/>
        <v/>
      </c>
      <c r="J10112" s="8"/>
    </row>
    <row r="10113" spans="1:10" x14ac:dyDescent="0.3">
      <c r="A10113" s="10"/>
      <c r="B10113" s="7"/>
      <c r="C10113" s="20"/>
      <c r="D10113" s="8" t="str">
        <f>IF(C10113="",(""),(INDEX('Base de Datos'!A10096:B10103,(MATCH(Movimientos!C10113,'Base de Datos'!A10096:A10103,0)),(2))))</f>
        <v/>
      </c>
      <c r="E10113" s="8"/>
      <c r="F10113" s="8"/>
      <c r="G10113" s="8"/>
      <c r="H10113" s="4" t="str">
        <f t="shared" si="322"/>
        <v/>
      </c>
      <c r="I10113" s="5" t="str">
        <f t="shared" si="323"/>
        <v/>
      </c>
      <c r="J10113" s="8"/>
    </row>
    <row r="10114" spans="1:10" x14ac:dyDescent="0.3">
      <c r="A10114" s="10"/>
      <c r="B10114" s="7"/>
      <c r="C10114" s="20"/>
      <c r="D10114" s="8" t="str">
        <f>IF(C10114="",(""),(INDEX('Base de Datos'!A10097:B10104,(MATCH(Movimientos!C10114,'Base de Datos'!A10097:A10104,0)),(2))))</f>
        <v/>
      </c>
      <c r="E10114" s="8"/>
      <c r="F10114" s="8"/>
      <c r="G10114" s="8"/>
      <c r="H10114" s="4" t="str">
        <f t="shared" si="322"/>
        <v/>
      </c>
      <c r="I10114" s="5" t="str">
        <f t="shared" si="323"/>
        <v/>
      </c>
      <c r="J10114" s="8"/>
    </row>
    <row r="10115" spans="1:10" x14ac:dyDescent="0.3">
      <c r="A10115" s="10"/>
      <c r="B10115" s="7"/>
      <c r="C10115" s="20"/>
      <c r="D10115" s="8" t="str">
        <f>IF(C10115="",(""),(INDEX('Base de Datos'!A10098:B10105,(MATCH(Movimientos!C10115,'Base de Datos'!A10098:A10105,0)),(2))))</f>
        <v/>
      </c>
      <c r="E10115" s="8"/>
      <c r="F10115" s="8"/>
      <c r="G10115" s="8"/>
      <c r="H10115" s="4" t="str">
        <f t="shared" si="322"/>
        <v/>
      </c>
      <c r="I10115" s="5" t="str">
        <f t="shared" si="323"/>
        <v/>
      </c>
      <c r="J10115" s="8"/>
    </row>
    <row r="10116" spans="1:10" x14ac:dyDescent="0.3">
      <c r="A10116" s="10"/>
      <c r="B10116" s="7"/>
      <c r="C10116" s="20"/>
      <c r="D10116" s="8" t="str">
        <f>IF(C10116="",(""),(INDEX('Base de Datos'!A10099:B10106,(MATCH(Movimientos!C10116,'Base de Datos'!A10099:A10106,0)),(2))))</f>
        <v/>
      </c>
      <c r="E10116" s="8"/>
      <c r="F10116" s="8"/>
      <c r="G10116" s="8"/>
      <c r="H10116" s="4" t="str">
        <f t="shared" si="322"/>
        <v/>
      </c>
      <c r="I10116" s="5" t="str">
        <f t="shared" si="323"/>
        <v/>
      </c>
      <c r="J10116" s="8"/>
    </row>
    <row r="10117" spans="1:10" x14ac:dyDescent="0.3">
      <c r="A10117" s="10"/>
      <c r="B10117" s="7"/>
      <c r="C10117" s="20"/>
      <c r="D10117" s="8" t="str">
        <f>IF(C10117="",(""),(INDEX('Base de Datos'!A10100:B10107,(MATCH(Movimientos!C10117,'Base de Datos'!A10100:A10107,0)),(2))))</f>
        <v/>
      </c>
      <c r="E10117" s="8"/>
      <c r="F10117" s="8"/>
      <c r="G10117" s="8"/>
      <c r="H10117" s="4" t="str">
        <f t="shared" si="322"/>
        <v/>
      </c>
      <c r="I10117" s="5" t="str">
        <f t="shared" si="323"/>
        <v/>
      </c>
      <c r="J10117" s="8"/>
    </row>
    <row r="10118" spans="1:10" x14ac:dyDescent="0.3">
      <c r="A10118" s="10"/>
      <c r="B10118" s="7"/>
      <c r="C10118" s="20"/>
      <c r="D10118" s="8" t="str">
        <f>IF(C10118="",(""),(INDEX('Base de Datos'!A10101:B10108,(MATCH(Movimientos!C10118,'Base de Datos'!A10101:A10108,0)),(2))))</f>
        <v/>
      </c>
      <c r="E10118" s="8"/>
      <c r="F10118" s="8"/>
      <c r="G10118" s="8"/>
      <c r="H10118" s="4" t="str">
        <f t="shared" si="322"/>
        <v/>
      </c>
      <c r="I10118" s="5" t="str">
        <f t="shared" si="323"/>
        <v/>
      </c>
      <c r="J10118" s="8"/>
    </row>
    <row r="10119" spans="1:10" x14ac:dyDescent="0.3">
      <c r="A10119" s="10"/>
      <c r="B10119" s="7"/>
      <c r="C10119" s="20"/>
      <c r="D10119" s="8" t="str">
        <f>IF(C10119="",(""),(INDEX('Base de Datos'!A10102:B10109,(MATCH(Movimientos!C10119,'Base de Datos'!A10102:A10109,0)),(2))))</f>
        <v/>
      </c>
      <c r="E10119" s="8"/>
      <c r="F10119" s="8"/>
      <c r="G10119" s="8"/>
      <c r="H10119" s="4" t="str">
        <f t="shared" si="322"/>
        <v/>
      </c>
      <c r="I10119" s="5" t="str">
        <f t="shared" si="323"/>
        <v/>
      </c>
      <c r="J10119" s="8"/>
    </row>
    <row r="10120" spans="1:10" x14ac:dyDescent="0.3">
      <c r="A10120" s="10"/>
      <c r="B10120" s="7"/>
      <c r="C10120" s="20"/>
      <c r="D10120" s="8" t="str">
        <f>IF(C10120="",(""),(INDEX('Base de Datos'!A10103:B10110,(MATCH(Movimientos!C10120,'Base de Datos'!A10103:A10110,0)),(2))))</f>
        <v/>
      </c>
      <c r="E10120" s="8"/>
      <c r="F10120" s="8"/>
      <c r="G10120" s="8"/>
      <c r="H10120" s="4" t="str">
        <f t="shared" si="322"/>
        <v/>
      </c>
      <c r="I10120" s="5" t="str">
        <f t="shared" si="323"/>
        <v/>
      </c>
      <c r="J10120" s="8"/>
    </row>
    <row r="10121" spans="1:10" x14ac:dyDescent="0.3">
      <c r="A10121" s="10"/>
      <c r="B10121" s="7"/>
      <c r="C10121" s="20"/>
      <c r="D10121" s="8" t="str">
        <f>IF(C10121="",(""),(INDEX('Base de Datos'!A10104:B10111,(MATCH(Movimientos!C10121,'Base de Datos'!A10104:A10111,0)),(2))))</f>
        <v/>
      </c>
      <c r="E10121" s="8"/>
      <c r="F10121" s="8"/>
      <c r="G10121" s="8"/>
      <c r="H10121" s="4" t="str">
        <f t="shared" si="322"/>
        <v/>
      </c>
      <c r="I10121" s="5" t="str">
        <f t="shared" si="323"/>
        <v/>
      </c>
      <c r="J10121" s="8"/>
    </row>
    <row r="10122" spans="1:10" x14ac:dyDescent="0.3">
      <c r="A10122" s="10"/>
      <c r="B10122" s="7"/>
      <c r="C10122" s="20"/>
      <c r="D10122" s="8" t="str">
        <f>IF(C10122="",(""),(INDEX('Base de Datos'!A10105:B10112,(MATCH(Movimientos!C10122,'Base de Datos'!A10105:A10112,0)),(2))))</f>
        <v/>
      </c>
      <c r="E10122" s="8"/>
      <c r="F10122" s="8"/>
      <c r="G10122" s="8"/>
      <c r="H10122" s="4" t="str">
        <f t="shared" si="322"/>
        <v/>
      </c>
      <c r="I10122" s="5" t="str">
        <f t="shared" si="323"/>
        <v/>
      </c>
      <c r="J10122" s="8"/>
    </row>
    <row r="10123" spans="1:10" x14ac:dyDescent="0.3">
      <c r="A10123" s="10"/>
      <c r="B10123" s="7"/>
      <c r="C10123" s="20"/>
      <c r="D10123" s="8" t="str">
        <f>IF(C10123="",(""),(INDEX('Base de Datos'!A10106:B10113,(MATCH(Movimientos!C10123,'Base de Datos'!A10106:A10113,0)),(2))))</f>
        <v/>
      </c>
      <c r="E10123" s="8"/>
      <c r="F10123" s="8"/>
      <c r="G10123" s="8"/>
      <c r="H10123" s="4" t="str">
        <f t="shared" si="322"/>
        <v/>
      </c>
      <c r="I10123" s="5" t="str">
        <f t="shared" si="323"/>
        <v/>
      </c>
      <c r="J10123" s="8"/>
    </row>
    <row r="10124" spans="1:10" x14ac:dyDescent="0.3">
      <c r="A10124" s="10"/>
      <c r="B10124" s="7"/>
      <c r="C10124" s="20"/>
      <c r="D10124" s="8" t="str">
        <f>IF(C10124="",(""),(INDEX('Base de Datos'!A10107:B10114,(MATCH(Movimientos!C10124,'Base de Datos'!A10107:A10114,0)),(2))))</f>
        <v/>
      </c>
      <c r="E10124" s="8"/>
      <c r="F10124" s="8"/>
      <c r="G10124" s="8"/>
      <c r="H10124" s="4" t="str">
        <f t="shared" si="322"/>
        <v/>
      </c>
      <c r="I10124" s="5" t="str">
        <f t="shared" si="323"/>
        <v/>
      </c>
      <c r="J10124" s="8"/>
    </row>
    <row r="10125" spans="1:10" x14ac:dyDescent="0.3">
      <c r="A10125" s="10"/>
      <c r="B10125" s="7"/>
      <c r="C10125" s="20"/>
      <c r="D10125" s="8" t="str">
        <f>IF(C10125="",(""),(INDEX('Base de Datos'!A10108:B10115,(MATCH(Movimientos!C10125,'Base de Datos'!A10108:A10115,0)),(2))))</f>
        <v/>
      </c>
      <c r="E10125" s="8"/>
      <c r="F10125" s="8"/>
      <c r="G10125" s="8"/>
      <c r="H10125" s="4" t="str">
        <f t="shared" si="322"/>
        <v/>
      </c>
      <c r="I10125" s="5" t="str">
        <f t="shared" si="323"/>
        <v/>
      </c>
      <c r="J10125" s="8"/>
    </row>
    <row r="10126" spans="1:10" x14ac:dyDescent="0.3">
      <c r="A10126" s="10"/>
      <c r="B10126" s="7"/>
      <c r="C10126" s="20"/>
      <c r="D10126" s="8" t="str">
        <f>IF(C10126="",(""),(INDEX('Base de Datos'!A10109:B10116,(MATCH(Movimientos!C10126,'Base de Datos'!A10109:A10116,0)),(2))))</f>
        <v/>
      </c>
      <c r="E10126" s="8"/>
      <c r="F10126" s="8"/>
      <c r="G10126" s="8"/>
      <c r="H10126" s="4" t="str">
        <f t="shared" si="322"/>
        <v/>
      </c>
      <c r="I10126" s="5" t="str">
        <f t="shared" si="323"/>
        <v/>
      </c>
      <c r="J10126" s="8"/>
    </row>
    <row r="10127" spans="1:10" x14ac:dyDescent="0.3">
      <c r="A10127" s="10"/>
      <c r="B10127" s="7"/>
      <c r="C10127" s="20"/>
      <c r="D10127" s="8" t="str">
        <f>IF(C10127="",(""),(INDEX('Base de Datos'!A10110:B10117,(MATCH(Movimientos!C10127,'Base de Datos'!A10110:A10117,0)),(2))))</f>
        <v/>
      </c>
      <c r="E10127" s="8"/>
      <c r="F10127" s="8"/>
      <c r="G10127" s="8"/>
      <c r="H10127" s="4" t="str">
        <f t="shared" si="322"/>
        <v/>
      </c>
      <c r="I10127" s="5" t="str">
        <f t="shared" si="323"/>
        <v/>
      </c>
      <c r="J10127" s="8"/>
    </row>
    <row r="10128" spans="1:10" x14ac:dyDescent="0.3">
      <c r="A10128" s="10"/>
      <c r="B10128" s="7"/>
      <c r="C10128" s="20"/>
      <c r="D10128" s="8" t="str">
        <f>IF(C10128="",(""),(INDEX('Base de Datos'!A10111:B10118,(MATCH(Movimientos!C10128,'Base de Datos'!A10111:A10118,0)),(2))))</f>
        <v/>
      </c>
      <c r="E10128" s="8"/>
      <c r="F10128" s="8"/>
      <c r="G10128" s="8"/>
      <c r="H10128" s="4" t="str">
        <f t="shared" si="322"/>
        <v/>
      </c>
      <c r="I10128" s="5" t="str">
        <f t="shared" si="323"/>
        <v/>
      </c>
      <c r="J10128" s="8"/>
    </row>
    <row r="10129" spans="1:10" x14ac:dyDescent="0.3">
      <c r="A10129" s="10"/>
      <c r="B10129" s="7"/>
      <c r="C10129" s="20"/>
      <c r="D10129" s="8" t="str">
        <f>IF(C10129="",(""),(INDEX('Base de Datos'!A10112:B10119,(MATCH(Movimientos!C10129,'Base de Datos'!A10112:A10119,0)),(2))))</f>
        <v/>
      </c>
      <c r="E10129" s="8"/>
      <c r="F10129" s="8"/>
      <c r="G10129" s="8"/>
      <c r="H10129" s="4" t="str">
        <f t="shared" si="322"/>
        <v/>
      </c>
      <c r="I10129" s="5" t="str">
        <f t="shared" si="323"/>
        <v/>
      </c>
      <c r="J10129" s="8"/>
    </row>
    <row r="10130" spans="1:10" x14ac:dyDescent="0.3">
      <c r="A10130" s="10"/>
      <c r="B10130" s="7"/>
      <c r="C10130" s="20"/>
      <c r="D10130" s="8" t="str">
        <f>IF(C10130="",(""),(INDEX('Base de Datos'!A10113:B10120,(MATCH(Movimientos!C10130,'Base de Datos'!A10113:A10120,0)),(2))))</f>
        <v/>
      </c>
      <c r="E10130" s="8"/>
      <c r="F10130" s="8"/>
      <c r="G10130" s="8"/>
      <c r="H10130" s="4" t="str">
        <f t="shared" si="322"/>
        <v/>
      </c>
      <c r="I10130" s="5" t="str">
        <f t="shared" si="323"/>
        <v/>
      </c>
      <c r="J10130" s="8"/>
    </row>
    <row r="10131" spans="1:10" x14ac:dyDescent="0.3">
      <c r="A10131" s="10"/>
      <c r="B10131" s="7"/>
      <c r="C10131" s="20"/>
      <c r="D10131" s="8" t="str">
        <f>IF(C10131="",(""),(INDEX('Base de Datos'!A10114:B10121,(MATCH(Movimientos!C10131,'Base de Datos'!A10114:A10121,0)),(2))))</f>
        <v/>
      </c>
      <c r="E10131" s="8"/>
      <c r="F10131" s="8"/>
      <c r="G10131" s="8"/>
      <c r="H10131" s="4" t="str">
        <f t="shared" si="322"/>
        <v/>
      </c>
      <c r="I10131" s="5" t="str">
        <f t="shared" si="323"/>
        <v/>
      </c>
      <c r="J10131" s="8"/>
    </row>
    <row r="10132" spans="1:10" x14ac:dyDescent="0.3">
      <c r="A10132" s="10"/>
      <c r="B10132" s="7"/>
      <c r="C10132" s="20"/>
      <c r="D10132" s="8" t="str">
        <f>IF(C10132="",(""),(INDEX('Base de Datos'!A10115:B10122,(MATCH(Movimientos!C10132,'Base de Datos'!A10115:A10122,0)),(2))))</f>
        <v/>
      </c>
      <c r="E10132" s="8"/>
      <c r="F10132" s="8"/>
      <c r="G10132" s="8"/>
      <c r="H10132" s="4" t="str">
        <f t="shared" si="322"/>
        <v/>
      </c>
      <c r="I10132" s="5" t="str">
        <f t="shared" si="323"/>
        <v/>
      </c>
      <c r="J10132" s="8"/>
    </row>
    <row r="10133" spans="1:10" x14ac:dyDescent="0.3">
      <c r="A10133" s="10"/>
      <c r="B10133" s="7"/>
      <c r="C10133" s="20"/>
      <c r="D10133" s="8" t="str">
        <f>IF(C10133="",(""),(INDEX('Base de Datos'!A10116:B10123,(MATCH(Movimientos!C10133,'Base de Datos'!A10116:A10123,0)),(2))))</f>
        <v/>
      </c>
      <c r="E10133" s="8"/>
      <c r="F10133" s="8"/>
      <c r="G10133" s="8"/>
      <c r="H10133" s="4" t="str">
        <f t="shared" si="322"/>
        <v/>
      </c>
      <c r="I10133" s="5" t="str">
        <f t="shared" si="323"/>
        <v/>
      </c>
      <c r="J10133" s="8"/>
    </row>
    <row r="10134" spans="1:10" x14ac:dyDescent="0.3">
      <c r="A10134" s="10"/>
      <c r="B10134" s="7"/>
      <c r="C10134" s="20"/>
      <c r="D10134" s="8" t="str">
        <f>IF(C10134="",(""),(INDEX('Base de Datos'!A10117:B10124,(MATCH(Movimientos!C10134,'Base de Datos'!A10117:A10124,0)),(2))))</f>
        <v/>
      </c>
      <c r="E10134" s="8"/>
      <c r="F10134" s="8"/>
      <c r="G10134" s="8"/>
      <c r="H10134" s="4" t="str">
        <f t="shared" si="322"/>
        <v/>
      </c>
      <c r="I10134" s="5" t="str">
        <f t="shared" si="323"/>
        <v/>
      </c>
      <c r="J10134" s="8"/>
    </row>
    <row r="10135" spans="1:10" x14ac:dyDescent="0.3">
      <c r="A10135" s="10"/>
      <c r="B10135" s="7"/>
      <c r="C10135" s="20"/>
      <c r="D10135" s="8" t="str">
        <f>IF(C10135="",(""),(INDEX('Base de Datos'!A10118:B10125,(MATCH(Movimientos!C10135,'Base de Datos'!A10118:A10125,0)),(2))))</f>
        <v/>
      </c>
      <c r="E10135" s="8"/>
      <c r="F10135" s="8"/>
      <c r="G10135" s="8"/>
      <c r="H10135" s="4" t="str">
        <f t="shared" si="322"/>
        <v/>
      </c>
      <c r="I10135" s="5" t="str">
        <f t="shared" si="323"/>
        <v/>
      </c>
      <c r="J10135" s="8"/>
    </row>
    <row r="10136" spans="1:10" x14ac:dyDescent="0.3">
      <c r="A10136" s="10"/>
      <c r="B10136" s="7"/>
      <c r="C10136" s="20"/>
      <c r="D10136" s="8" t="str">
        <f>IF(C10136="",(""),(INDEX('Base de Datos'!A10119:B10126,(MATCH(Movimientos!C10136,'Base de Datos'!A10119:A10126,0)),(2))))</f>
        <v/>
      </c>
      <c r="E10136" s="8"/>
      <c r="F10136" s="8"/>
      <c r="G10136" s="8"/>
      <c r="H10136" s="4" t="str">
        <f t="shared" si="322"/>
        <v/>
      </c>
      <c r="I10136" s="5" t="str">
        <f t="shared" si="323"/>
        <v/>
      </c>
      <c r="J10136" s="8"/>
    </row>
    <row r="10137" spans="1:10" x14ac:dyDescent="0.3">
      <c r="A10137" s="10"/>
      <c r="B10137" s="7"/>
      <c r="C10137" s="20"/>
      <c r="D10137" s="8" t="str">
        <f>IF(C10137="",(""),(INDEX('Base de Datos'!A10120:B10127,(MATCH(Movimientos!C10137,'Base de Datos'!A10120:A10127,0)),(2))))</f>
        <v/>
      </c>
      <c r="E10137" s="8"/>
      <c r="F10137" s="8"/>
      <c r="G10137" s="8"/>
      <c r="H10137" s="4" t="str">
        <f t="shared" si="322"/>
        <v/>
      </c>
      <c r="I10137" s="5" t="str">
        <f t="shared" si="323"/>
        <v/>
      </c>
      <c r="J10137" s="8"/>
    </row>
    <row r="10138" spans="1:10" x14ac:dyDescent="0.3">
      <c r="A10138" s="10"/>
      <c r="B10138" s="7"/>
      <c r="C10138" s="20"/>
      <c r="D10138" s="8" t="str">
        <f>IF(C10138="",(""),(INDEX('Base de Datos'!A10121:B10128,(MATCH(Movimientos!C10138,'Base de Datos'!A10121:A10128,0)),(2))))</f>
        <v/>
      </c>
      <c r="E10138" s="8"/>
      <c r="F10138" s="8"/>
      <c r="G10138" s="8"/>
      <c r="H10138" s="4" t="str">
        <f t="shared" si="322"/>
        <v/>
      </c>
      <c r="I10138" s="5" t="str">
        <f t="shared" si="323"/>
        <v/>
      </c>
      <c r="J10138" s="8"/>
    </row>
    <row r="10139" spans="1:10" x14ac:dyDescent="0.3">
      <c r="A10139" s="10"/>
      <c r="B10139" s="7"/>
      <c r="C10139" s="20"/>
      <c r="D10139" s="8" t="str">
        <f>IF(C10139="",(""),(INDEX('Base de Datos'!A10122:B10129,(MATCH(Movimientos!C10139,'Base de Datos'!A10122:A10129,0)),(2))))</f>
        <v/>
      </c>
      <c r="E10139" s="8"/>
      <c r="F10139" s="8"/>
      <c r="G10139" s="8"/>
      <c r="H10139" s="4" t="str">
        <f t="shared" si="322"/>
        <v/>
      </c>
      <c r="I10139" s="5" t="str">
        <f t="shared" si="323"/>
        <v/>
      </c>
      <c r="J10139" s="8"/>
    </row>
    <row r="10140" spans="1:10" x14ac:dyDescent="0.3">
      <c r="A10140" s="10"/>
      <c r="B10140" s="7"/>
      <c r="C10140" s="20"/>
      <c r="D10140" s="8" t="str">
        <f>IF(C10140="",(""),(INDEX('Base de Datos'!A10123:B10130,(MATCH(Movimientos!C10140,'Base de Datos'!A10123:A10130,0)),(2))))</f>
        <v/>
      </c>
      <c r="E10140" s="8"/>
      <c r="F10140" s="8"/>
      <c r="G10140" s="8"/>
      <c r="H10140" s="4" t="str">
        <f t="shared" si="322"/>
        <v/>
      </c>
      <c r="I10140" s="5" t="str">
        <f t="shared" si="323"/>
        <v/>
      </c>
      <c r="J10140" s="8"/>
    </row>
    <row r="10141" spans="1:10" x14ac:dyDescent="0.3">
      <c r="A10141" s="10"/>
      <c r="B10141" s="7"/>
      <c r="C10141" s="20"/>
      <c r="D10141" s="8" t="str">
        <f>IF(C10141="",(""),(INDEX('Base de Datos'!A10124:B10131,(MATCH(Movimientos!C10141,'Base de Datos'!A10124:A10131,0)),(2))))</f>
        <v/>
      </c>
      <c r="E10141" s="8"/>
      <c r="F10141" s="8"/>
      <c r="G10141" s="8"/>
      <c r="H10141" s="4" t="str">
        <f t="shared" si="322"/>
        <v/>
      </c>
      <c r="I10141" s="5" t="str">
        <f t="shared" si="323"/>
        <v/>
      </c>
      <c r="J10141" s="8"/>
    </row>
    <row r="10142" spans="1:10" x14ac:dyDescent="0.3">
      <c r="A10142" s="10"/>
      <c r="B10142" s="7"/>
      <c r="C10142" s="20"/>
      <c r="D10142" s="8" t="str">
        <f>IF(C10142="",(""),(INDEX('Base de Datos'!A10125:B10132,(MATCH(Movimientos!C10142,'Base de Datos'!A10125:A10132,0)),(2))))</f>
        <v/>
      </c>
      <c r="E10142" s="8"/>
      <c r="F10142" s="8"/>
      <c r="G10142" s="8"/>
      <c r="H10142" s="4" t="str">
        <f t="shared" si="322"/>
        <v/>
      </c>
      <c r="I10142" s="5" t="str">
        <f t="shared" si="323"/>
        <v/>
      </c>
      <c r="J10142" s="8"/>
    </row>
    <row r="10143" spans="1:10" x14ac:dyDescent="0.3">
      <c r="A10143" s="10"/>
      <c r="B10143" s="7"/>
      <c r="C10143" s="20"/>
      <c r="D10143" s="8" t="str">
        <f>IF(C10143="",(""),(INDEX('Base de Datos'!A10126:B10133,(MATCH(Movimientos!C10143,'Base de Datos'!A10126:A10133,0)),(2))))</f>
        <v/>
      </c>
      <c r="E10143" s="8"/>
      <c r="F10143" s="8"/>
      <c r="G10143" s="8"/>
      <c r="H10143" s="4" t="str">
        <f t="shared" si="322"/>
        <v/>
      </c>
      <c r="I10143" s="5" t="str">
        <f t="shared" si="323"/>
        <v/>
      </c>
      <c r="J10143" s="8"/>
    </row>
    <row r="10144" spans="1:10" x14ac:dyDescent="0.3">
      <c r="A10144" s="10"/>
      <c r="B10144" s="7"/>
      <c r="C10144" s="20"/>
      <c r="D10144" s="8" t="str">
        <f>IF(C10144="",(""),(INDEX('Base de Datos'!A10127:B10134,(MATCH(Movimientos!C10144,'Base de Datos'!A10127:A10134,0)),(2))))</f>
        <v/>
      </c>
      <c r="E10144" s="8"/>
      <c r="F10144" s="8"/>
      <c r="G10144" s="8"/>
      <c r="H10144" s="4" t="str">
        <f t="shared" si="322"/>
        <v/>
      </c>
      <c r="I10144" s="5" t="str">
        <f t="shared" si="323"/>
        <v/>
      </c>
      <c r="J10144" s="8"/>
    </row>
    <row r="10145" spans="1:10" x14ac:dyDescent="0.3">
      <c r="A10145" s="10"/>
      <c r="B10145" s="7"/>
      <c r="C10145" s="20"/>
      <c r="D10145" s="8" t="str">
        <f>IF(C10145="",(""),(INDEX('Base de Datos'!A10128:B10135,(MATCH(Movimientos!C10145,'Base de Datos'!A10128:A10135,0)),(2))))</f>
        <v/>
      </c>
      <c r="E10145" s="8"/>
      <c r="F10145" s="8"/>
      <c r="G10145" s="8"/>
      <c r="H10145" s="4" t="str">
        <f t="shared" si="322"/>
        <v/>
      </c>
      <c r="I10145" s="5" t="str">
        <f t="shared" si="323"/>
        <v/>
      </c>
      <c r="J10145" s="8"/>
    </row>
    <row r="10146" spans="1:10" x14ac:dyDescent="0.3">
      <c r="A10146" s="10"/>
      <c r="B10146" s="7"/>
      <c r="C10146" s="20"/>
      <c r="D10146" s="8" t="str">
        <f>IF(C10146="",(""),(INDEX('Base de Datos'!A10129:B10136,(MATCH(Movimientos!C10146,'Base de Datos'!A10129:A10136,0)),(2))))</f>
        <v/>
      </c>
      <c r="E10146" s="8"/>
      <c r="F10146" s="8"/>
      <c r="G10146" s="8"/>
      <c r="H10146" s="4" t="str">
        <f t="shared" si="322"/>
        <v/>
      </c>
      <c r="I10146" s="5" t="str">
        <f t="shared" si="323"/>
        <v/>
      </c>
      <c r="J10146" s="8"/>
    </row>
    <row r="10147" spans="1:10" x14ac:dyDescent="0.3">
      <c r="A10147" s="10"/>
      <c r="B10147" s="7"/>
      <c r="C10147" s="20"/>
      <c r="D10147" s="8" t="str">
        <f>IF(C10147="",(""),(INDEX('Base de Datos'!A10130:B10137,(MATCH(Movimientos!C10147,'Base de Datos'!A10130:A10137,0)),(2))))</f>
        <v/>
      </c>
      <c r="E10147" s="8"/>
      <c r="F10147" s="8"/>
      <c r="G10147" s="8"/>
      <c r="H10147" s="4" t="str">
        <f t="shared" si="322"/>
        <v/>
      </c>
      <c r="I10147" s="5" t="str">
        <f t="shared" si="323"/>
        <v/>
      </c>
      <c r="J10147" s="8"/>
    </row>
    <row r="10148" spans="1:10" x14ac:dyDescent="0.3">
      <c r="A10148" s="10"/>
      <c r="B10148" s="7"/>
      <c r="C10148" s="20"/>
      <c r="D10148" s="8" t="str">
        <f>IF(C10148="",(""),(INDEX('Base de Datos'!A10131:B10138,(MATCH(Movimientos!C10148,'Base de Datos'!A10131:A10138,0)),(2))))</f>
        <v/>
      </c>
      <c r="E10148" s="8"/>
      <c r="F10148" s="8"/>
      <c r="G10148" s="8"/>
      <c r="H10148" s="4" t="str">
        <f t="shared" si="322"/>
        <v/>
      </c>
      <c r="I10148" s="5" t="str">
        <f t="shared" si="323"/>
        <v/>
      </c>
      <c r="J10148" s="8"/>
    </row>
    <row r="10149" spans="1:10" x14ac:dyDescent="0.3">
      <c r="A10149" s="10"/>
      <c r="B10149" s="7"/>
      <c r="C10149" s="20"/>
      <c r="D10149" s="8" t="str">
        <f>IF(C10149="",(""),(INDEX('Base de Datos'!A10132:B10139,(MATCH(Movimientos!C10149,'Base de Datos'!A10132:A10139,0)),(2))))</f>
        <v/>
      </c>
      <c r="E10149" s="8"/>
      <c r="F10149" s="8"/>
      <c r="G10149" s="8"/>
      <c r="H10149" s="4" t="str">
        <f t="shared" si="322"/>
        <v/>
      </c>
      <c r="I10149" s="5" t="str">
        <f t="shared" si="323"/>
        <v/>
      </c>
      <c r="J10149" s="8"/>
    </row>
    <row r="10150" spans="1:10" x14ac:dyDescent="0.3">
      <c r="A10150" s="10"/>
      <c r="B10150" s="7"/>
      <c r="C10150" s="20"/>
      <c r="D10150" s="8" t="str">
        <f>IF(C10150="",(""),(INDEX('Base de Datos'!A10133:B10140,(MATCH(Movimientos!C10150,'Base de Datos'!A10133:A10140,0)),(2))))</f>
        <v/>
      </c>
      <c r="E10150" s="8"/>
      <c r="F10150" s="8"/>
      <c r="G10150" s="8"/>
      <c r="H10150" s="4" t="str">
        <f t="shared" si="322"/>
        <v/>
      </c>
      <c r="I10150" s="5" t="str">
        <f t="shared" si="323"/>
        <v/>
      </c>
      <c r="J10150" s="8"/>
    </row>
    <row r="10151" spans="1:10" x14ac:dyDescent="0.3">
      <c r="A10151" s="10"/>
      <c r="B10151" s="7"/>
      <c r="C10151" s="20"/>
      <c r="D10151" s="8" t="str">
        <f>IF(C10151="",(""),(INDEX('Base de Datos'!A10134:B10141,(MATCH(Movimientos!C10151,'Base de Datos'!A10134:A10141,0)),(2))))</f>
        <v/>
      </c>
      <c r="E10151" s="8"/>
      <c r="F10151" s="8"/>
      <c r="G10151" s="8"/>
      <c r="H10151" s="4" t="str">
        <f t="shared" si="322"/>
        <v/>
      </c>
      <c r="I10151" s="5" t="str">
        <f t="shared" si="323"/>
        <v/>
      </c>
      <c r="J10151" s="8"/>
    </row>
    <row r="10152" spans="1:10" x14ac:dyDescent="0.3">
      <c r="A10152" s="10"/>
      <c r="B10152" s="7"/>
      <c r="C10152" s="20"/>
      <c r="D10152" s="8" t="str">
        <f>IF(C10152="",(""),(INDEX('Base de Datos'!A10135:B10142,(MATCH(Movimientos!C10152,'Base de Datos'!A10135:A10142,0)),(2))))</f>
        <v/>
      </c>
      <c r="E10152" s="8"/>
      <c r="F10152" s="8"/>
      <c r="G10152" s="8"/>
      <c r="H10152" s="4" t="str">
        <f t="shared" si="322"/>
        <v/>
      </c>
      <c r="I10152" s="5" t="str">
        <f t="shared" si="323"/>
        <v/>
      </c>
      <c r="J10152" s="8"/>
    </row>
    <row r="10153" spans="1:10" x14ac:dyDescent="0.3">
      <c r="A10153" s="10"/>
      <c r="B10153" s="7"/>
      <c r="C10153" s="20"/>
      <c r="D10153" s="8" t="str">
        <f>IF(C10153="",(""),(INDEX('Base de Datos'!A10136:B10143,(MATCH(Movimientos!C10153,'Base de Datos'!A10136:A10143,0)),(2))))</f>
        <v/>
      </c>
      <c r="E10153" s="8"/>
      <c r="F10153" s="8"/>
      <c r="G10153" s="8"/>
      <c r="H10153" s="4" t="str">
        <f t="shared" ref="H10153:H10216" si="324">IF(A10153="",(""),(IF(B10153="Ingreso",(D10153),(""))))</f>
        <v/>
      </c>
      <c r="I10153" s="5" t="str">
        <f t="shared" ref="I10153:I10216" si="325">IF(A10153="",(""),(IF(B10153="Egreso",(D10153),(""))))</f>
        <v/>
      </c>
      <c r="J10153" s="8"/>
    </row>
    <row r="10154" spans="1:10" x14ac:dyDescent="0.3">
      <c r="A10154" s="10"/>
      <c r="B10154" s="7"/>
      <c r="C10154" s="20"/>
      <c r="D10154" s="8" t="str">
        <f>IF(C10154="",(""),(INDEX('Base de Datos'!A10137:B10144,(MATCH(Movimientos!C10154,'Base de Datos'!A10137:A10144,0)),(2))))</f>
        <v/>
      </c>
      <c r="E10154" s="8"/>
      <c r="F10154" s="8"/>
      <c r="G10154" s="8"/>
      <c r="H10154" s="4" t="str">
        <f t="shared" si="324"/>
        <v/>
      </c>
      <c r="I10154" s="5" t="str">
        <f t="shared" si="325"/>
        <v/>
      </c>
      <c r="J10154" s="8"/>
    </row>
    <row r="10155" spans="1:10" x14ac:dyDescent="0.3">
      <c r="A10155" s="10"/>
      <c r="B10155" s="7"/>
      <c r="C10155" s="20"/>
      <c r="D10155" s="8" t="str">
        <f>IF(C10155="",(""),(INDEX('Base de Datos'!A10138:B10145,(MATCH(Movimientos!C10155,'Base de Datos'!A10138:A10145,0)),(2))))</f>
        <v/>
      </c>
      <c r="E10155" s="8"/>
      <c r="F10155" s="8"/>
      <c r="G10155" s="8"/>
      <c r="H10155" s="4" t="str">
        <f t="shared" si="324"/>
        <v/>
      </c>
      <c r="I10155" s="5" t="str">
        <f t="shared" si="325"/>
        <v/>
      </c>
      <c r="J10155" s="8"/>
    </row>
    <row r="10156" spans="1:10" x14ac:dyDescent="0.3">
      <c r="A10156" s="10"/>
      <c r="B10156" s="7"/>
      <c r="C10156" s="20"/>
      <c r="D10156" s="8" t="str">
        <f>IF(C10156="",(""),(INDEX('Base de Datos'!A10139:B10146,(MATCH(Movimientos!C10156,'Base de Datos'!A10139:A10146,0)),(2))))</f>
        <v/>
      </c>
      <c r="E10156" s="8"/>
      <c r="F10156" s="8"/>
      <c r="G10156" s="8"/>
      <c r="H10156" s="4" t="str">
        <f t="shared" si="324"/>
        <v/>
      </c>
      <c r="I10156" s="5" t="str">
        <f t="shared" si="325"/>
        <v/>
      </c>
      <c r="J10156" s="8"/>
    </row>
    <row r="10157" spans="1:10" x14ac:dyDescent="0.3">
      <c r="A10157" s="10"/>
      <c r="B10157" s="7"/>
      <c r="C10157" s="20"/>
      <c r="D10157" s="8" t="str">
        <f>IF(C10157="",(""),(INDEX('Base de Datos'!A10140:B10147,(MATCH(Movimientos!C10157,'Base de Datos'!A10140:A10147,0)),(2))))</f>
        <v/>
      </c>
      <c r="E10157" s="8"/>
      <c r="F10157" s="8"/>
      <c r="G10157" s="8"/>
      <c r="H10157" s="4" t="str">
        <f t="shared" si="324"/>
        <v/>
      </c>
      <c r="I10157" s="5" t="str">
        <f t="shared" si="325"/>
        <v/>
      </c>
      <c r="J10157" s="8"/>
    </row>
    <row r="10158" spans="1:10" x14ac:dyDescent="0.3">
      <c r="A10158" s="10"/>
      <c r="B10158" s="7"/>
      <c r="C10158" s="20"/>
      <c r="D10158" s="8" t="str">
        <f>IF(C10158="",(""),(INDEX('Base de Datos'!A10141:B10148,(MATCH(Movimientos!C10158,'Base de Datos'!A10141:A10148,0)),(2))))</f>
        <v/>
      </c>
      <c r="E10158" s="8"/>
      <c r="F10158" s="8"/>
      <c r="G10158" s="8"/>
      <c r="H10158" s="4" t="str">
        <f t="shared" si="324"/>
        <v/>
      </c>
      <c r="I10158" s="5" t="str">
        <f t="shared" si="325"/>
        <v/>
      </c>
      <c r="J10158" s="8"/>
    </row>
    <row r="10159" spans="1:10" x14ac:dyDescent="0.3">
      <c r="A10159" s="10"/>
      <c r="B10159" s="7"/>
      <c r="C10159" s="20"/>
      <c r="D10159" s="8" t="str">
        <f>IF(C10159="",(""),(INDEX('Base de Datos'!A10142:B10149,(MATCH(Movimientos!C10159,'Base de Datos'!A10142:A10149,0)),(2))))</f>
        <v/>
      </c>
      <c r="E10159" s="8"/>
      <c r="F10159" s="8"/>
      <c r="G10159" s="8"/>
      <c r="H10159" s="4" t="str">
        <f t="shared" si="324"/>
        <v/>
      </c>
      <c r="I10159" s="5" t="str">
        <f t="shared" si="325"/>
        <v/>
      </c>
      <c r="J10159" s="8"/>
    </row>
    <row r="10160" spans="1:10" x14ac:dyDescent="0.3">
      <c r="A10160" s="10"/>
      <c r="B10160" s="7"/>
      <c r="C10160" s="20"/>
      <c r="D10160" s="8" t="str">
        <f>IF(C10160="",(""),(INDEX('Base de Datos'!A10143:B10150,(MATCH(Movimientos!C10160,'Base de Datos'!A10143:A10150,0)),(2))))</f>
        <v/>
      </c>
      <c r="E10160" s="8"/>
      <c r="F10160" s="8"/>
      <c r="G10160" s="8"/>
      <c r="H10160" s="4" t="str">
        <f t="shared" si="324"/>
        <v/>
      </c>
      <c r="I10160" s="5" t="str">
        <f t="shared" si="325"/>
        <v/>
      </c>
      <c r="J10160" s="8"/>
    </row>
    <row r="10161" spans="1:10" x14ac:dyDescent="0.3">
      <c r="A10161" s="10"/>
      <c r="B10161" s="7"/>
      <c r="C10161" s="20"/>
      <c r="D10161" s="8" t="str">
        <f>IF(C10161="",(""),(INDEX('Base de Datos'!A10144:B10151,(MATCH(Movimientos!C10161,'Base de Datos'!A10144:A10151,0)),(2))))</f>
        <v/>
      </c>
      <c r="E10161" s="8"/>
      <c r="F10161" s="8"/>
      <c r="G10161" s="8"/>
      <c r="H10161" s="4" t="str">
        <f t="shared" si="324"/>
        <v/>
      </c>
      <c r="I10161" s="5" t="str">
        <f t="shared" si="325"/>
        <v/>
      </c>
      <c r="J10161" s="8"/>
    </row>
    <row r="10162" spans="1:10" x14ac:dyDescent="0.3">
      <c r="A10162" s="10"/>
      <c r="B10162" s="7"/>
      <c r="C10162" s="20"/>
      <c r="D10162" s="8" t="str">
        <f>IF(C10162="",(""),(INDEX('Base de Datos'!A10145:B10152,(MATCH(Movimientos!C10162,'Base de Datos'!A10145:A10152,0)),(2))))</f>
        <v/>
      </c>
      <c r="E10162" s="8"/>
      <c r="F10162" s="8"/>
      <c r="G10162" s="8"/>
      <c r="H10162" s="4" t="str">
        <f t="shared" si="324"/>
        <v/>
      </c>
      <c r="I10162" s="5" t="str">
        <f t="shared" si="325"/>
        <v/>
      </c>
      <c r="J10162" s="8"/>
    </row>
    <row r="10163" spans="1:10" x14ac:dyDescent="0.3">
      <c r="A10163" s="10"/>
      <c r="B10163" s="7"/>
      <c r="C10163" s="20"/>
      <c r="D10163" s="8" t="str">
        <f>IF(C10163="",(""),(INDEX('Base de Datos'!A10146:B10153,(MATCH(Movimientos!C10163,'Base de Datos'!A10146:A10153,0)),(2))))</f>
        <v/>
      </c>
      <c r="E10163" s="8"/>
      <c r="F10163" s="8"/>
      <c r="G10163" s="8"/>
      <c r="H10163" s="4" t="str">
        <f t="shared" si="324"/>
        <v/>
      </c>
      <c r="I10163" s="5" t="str">
        <f t="shared" si="325"/>
        <v/>
      </c>
      <c r="J10163" s="8"/>
    </row>
    <row r="10164" spans="1:10" x14ac:dyDescent="0.3">
      <c r="A10164" s="10"/>
      <c r="B10164" s="7"/>
      <c r="C10164" s="20"/>
      <c r="D10164" s="8" t="str">
        <f>IF(C10164="",(""),(INDEX('Base de Datos'!A10147:B10154,(MATCH(Movimientos!C10164,'Base de Datos'!A10147:A10154,0)),(2))))</f>
        <v/>
      </c>
      <c r="E10164" s="8"/>
      <c r="F10164" s="8"/>
      <c r="G10164" s="8"/>
      <c r="H10164" s="4" t="str">
        <f t="shared" si="324"/>
        <v/>
      </c>
      <c r="I10164" s="5" t="str">
        <f t="shared" si="325"/>
        <v/>
      </c>
      <c r="J10164" s="8"/>
    </row>
    <row r="10165" spans="1:10" x14ac:dyDescent="0.3">
      <c r="A10165" s="10"/>
      <c r="B10165" s="7"/>
      <c r="C10165" s="20"/>
      <c r="D10165" s="8" t="str">
        <f>IF(C10165="",(""),(INDEX('Base de Datos'!A10148:B10155,(MATCH(Movimientos!C10165,'Base de Datos'!A10148:A10155,0)),(2))))</f>
        <v/>
      </c>
      <c r="E10165" s="8"/>
      <c r="F10165" s="8"/>
      <c r="G10165" s="8"/>
      <c r="H10165" s="4" t="str">
        <f t="shared" si="324"/>
        <v/>
      </c>
      <c r="I10165" s="5" t="str">
        <f t="shared" si="325"/>
        <v/>
      </c>
      <c r="J10165" s="8"/>
    </row>
    <row r="10166" spans="1:10" x14ac:dyDescent="0.3">
      <c r="A10166" s="10"/>
      <c r="B10166" s="7"/>
      <c r="C10166" s="20"/>
      <c r="D10166" s="8" t="str">
        <f>IF(C10166="",(""),(INDEX('Base de Datos'!A10149:B10156,(MATCH(Movimientos!C10166,'Base de Datos'!A10149:A10156,0)),(2))))</f>
        <v/>
      </c>
      <c r="E10166" s="8"/>
      <c r="F10166" s="8"/>
      <c r="G10166" s="8"/>
      <c r="H10166" s="4" t="str">
        <f t="shared" si="324"/>
        <v/>
      </c>
      <c r="I10166" s="5" t="str">
        <f t="shared" si="325"/>
        <v/>
      </c>
      <c r="J10166" s="8"/>
    </row>
    <row r="10167" spans="1:10" x14ac:dyDescent="0.3">
      <c r="A10167" s="10"/>
      <c r="B10167" s="7"/>
      <c r="C10167" s="20"/>
      <c r="D10167" s="8" t="str">
        <f>IF(C10167="",(""),(INDEX('Base de Datos'!A10150:B10157,(MATCH(Movimientos!C10167,'Base de Datos'!A10150:A10157,0)),(2))))</f>
        <v/>
      </c>
      <c r="E10167" s="8"/>
      <c r="F10167" s="8"/>
      <c r="G10167" s="8"/>
      <c r="H10167" s="4" t="str">
        <f t="shared" si="324"/>
        <v/>
      </c>
      <c r="I10167" s="5" t="str">
        <f t="shared" si="325"/>
        <v/>
      </c>
      <c r="J10167" s="8"/>
    </row>
    <row r="10168" spans="1:10" x14ac:dyDescent="0.3">
      <c r="A10168" s="10"/>
      <c r="B10168" s="7"/>
      <c r="C10168" s="20"/>
      <c r="D10168" s="8" t="str">
        <f>IF(C10168="",(""),(INDEX('Base de Datos'!A10151:B10158,(MATCH(Movimientos!C10168,'Base de Datos'!A10151:A10158,0)),(2))))</f>
        <v/>
      </c>
      <c r="E10168" s="8"/>
      <c r="F10168" s="8"/>
      <c r="G10168" s="8"/>
      <c r="H10168" s="4" t="str">
        <f t="shared" si="324"/>
        <v/>
      </c>
      <c r="I10168" s="5" t="str">
        <f t="shared" si="325"/>
        <v/>
      </c>
      <c r="J10168" s="8"/>
    </row>
    <row r="10169" spans="1:10" x14ac:dyDescent="0.3">
      <c r="A10169" s="10"/>
      <c r="B10169" s="7"/>
      <c r="C10169" s="20"/>
      <c r="D10169" s="8" t="str">
        <f>IF(C10169="",(""),(INDEX('Base de Datos'!A10152:B10159,(MATCH(Movimientos!C10169,'Base de Datos'!A10152:A10159,0)),(2))))</f>
        <v/>
      </c>
      <c r="E10169" s="8"/>
      <c r="F10169" s="8"/>
      <c r="G10169" s="8"/>
      <c r="H10169" s="4" t="str">
        <f t="shared" si="324"/>
        <v/>
      </c>
      <c r="I10169" s="5" t="str">
        <f t="shared" si="325"/>
        <v/>
      </c>
      <c r="J10169" s="8"/>
    </row>
    <row r="10170" spans="1:10" x14ac:dyDescent="0.3">
      <c r="A10170" s="10"/>
      <c r="B10170" s="7"/>
      <c r="C10170" s="20"/>
      <c r="D10170" s="8" t="str">
        <f>IF(C10170="",(""),(INDEX('Base de Datos'!A10153:B10160,(MATCH(Movimientos!C10170,'Base de Datos'!A10153:A10160,0)),(2))))</f>
        <v/>
      </c>
      <c r="E10170" s="8"/>
      <c r="F10170" s="8"/>
      <c r="G10170" s="8"/>
      <c r="H10170" s="4" t="str">
        <f t="shared" si="324"/>
        <v/>
      </c>
      <c r="I10170" s="5" t="str">
        <f t="shared" si="325"/>
        <v/>
      </c>
      <c r="J10170" s="8"/>
    </row>
    <row r="10171" spans="1:10" x14ac:dyDescent="0.3">
      <c r="A10171" s="10"/>
      <c r="B10171" s="7"/>
      <c r="C10171" s="20"/>
      <c r="D10171" s="8" t="str">
        <f>IF(C10171="",(""),(INDEX('Base de Datos'!A10154:B10161,(MATCH(Movimientos!C10171,'Base de Datos'!A10154:A10161,0)),(2))))</f>
        <v/>
      </c>
      <c r="E10171" s="8"/>
      <c r="F10171" s="8"/>
      <c r="G10171" s="8"/>
      <c r="H10171" s="4" t="str">
        <f t="shared" si="324"/>
        <v/>
      </c>
      <c r="I10171" s="5" t="str">
        <f t="shared" si="325"/>
        <v/>
      </c>
      <c r="J10171" s="8"/>
    </row>
    <row r="10172" spans="1:10" x14ac:dyDescent="0.3">
      <c r="A10172" s="10"/>
      <c r="B10172" s="7"/>
      <c r="C10172" s="20"/>
      <c r="D10172" s="8" t="str">
        <f>IF(C10172="",(""),(INDEX('Base de Datos'!A10155:B10162,(MATCH(Movimientos!C10172,'Base de Datos'!A10155:A10162,0)),(2))))</f>
        <v/>
      </c>
      <c r="E10172" s="8"/>
      <c r="F10172" s="8"/>
      <c r="G10172" s="8"/>
      <c r="H10172" s="4" t="str">
        <f t="shared" si="324"/>
        <v/>
      </c>
      <c r="I10172" s="5" t="str">
        <f t="shared" si="325"/>
        <v/>
      </c>
      <c r="J10172" s="8"/>
    </row>
    <row r="10173" spans="1:10" x14ac:dyDescent="0.3">
      <c r="A10173" s="10"/>
      <c r="B10173" s="7"/>
      <c r="C10173" s="20"/>
      <c r="D10173" s="8" t="str">
        <f>IF(C10173="",(""),(INDEX('Base de Datos'!A10156:B10163,(MATCH(Movimientos!C10173,'Base de Datos'!A10156:A10163,0)),(2))))</f>
        <v/>
      </c>
      <c r="E10173" s="8"/>
      <c r="F10173" s="8"/>
      <c r="G10173" s="8"/>
      <c r="H10173" s="4" t="str">
        <f t="shared" si="324"/>
        <v/>
      </c>
      <c r="I10173" s="5" t="str">
        <f t="shared" si="325"/>
        <v/>
      </c>
      <c r="J10173" s="8"/>
    </row>
    <row r="10174" spans="1:10" x14ac:dyDescent="0.3">
      <c r="A10174" s="10"/>
      <c r="B10174" s="7"/>
      <c r="C10174" s="20"/>
      <c r="D10174" s="8" t="str">
        <f>IF(C10174="",(""),(INDEX('Base de Datos'!A10157:B10164,(MATCH(Movimientos!C10174,'Base de Datos'!A10157:A10164,0)),(2))))</f>
        <v/>
      </c>
      <c r="E10174" s="8"/>
      <c r="F10174" s="8"/>
      <c r="G10174" s="8"/>
      <c r="H10174" s="4" t="str">
        <f t="shared" si="324"/>
        <v/>
      </c>
      <c r="I10174" s="5" t="str">
        <f t="shared" si="325"/>
        <v/>
      </c>
      <c r="J10174" s="8"/>
    </row>
    <row r="10175" spans="1:10" x14ac:dyDescent="0.3">
      <c r="A10175" s="10"/>
      <c r="B10175" s="7"/>
      <c r="C10175" s="20"/>
      <c r="D10175" s="8" t="str">
        <f>IF(C10175="",(""),(INDEX('Base de Datos'!A10158:B10165,(MATCH(Movimientos!C10175,'Base de Datos'!A10158:A10165,0)),(2))))</f>
        <v/>
      </c>
      <c r="E10175" s="8"/>
      <c r="F10175" s="8"/>
      <c r="G10175" s="8"/>
      <c r="H10175" s="4" t="str">
        <f t="shared" si="324"/>
        <v/>
      </c>
      <c r="I10175" s="5" t="str">
        <f t="shared" si="325"/>
        <v/>
      </c>
      <c r="J10175" s="8"/>
    </row>
    <row r="10176" spans="1:10" x14ac:dyDescent="0.3">
      <c r="A10176" s="10"/>
      <c r="B10176" s="7"/>
      <c r="C10176" s="20"/>
      <c r="D10176" s="8" t="str">
        <f>IF(C10176="",(""),(INDEX('Base de Datos'!A10159:B10166,(MATCH(Movimientos!C10176,'Base de Datos'!A10159:A10166,0)),(2))))</f>
        <v/>
      </c>
      <c r="E10176" s="8"/>
      <c r="F10176" s="8"/>
      <c r="G10176" s="8"/>
      <c r="H10176" s="4" t="str">
        <f t="shared" si="324"/>
        <v/>
      </c>
      <c r="I10176" s="5" t="str">
        <f t="shared" si="325"/>
        <v/>
      </c>
      <c r="J10176" s="8"/>
    </row>
    <row r="10177" spans="1:10" x14ac:dyDescent="0.3">
      <c r="A10177" s="10"/>
      <c r="B10177" s="7"/>
      <c r="C10177" s="20"/>
      <c r="D10177" s="8" t="str">
        <f>IF(C10177="",(""),(INDEX('Base de Datos'!A10160:B10167,(MATCH(Movimientos!C10177,'Base de Datos'!A10160:A10167,0)),(2))))</f>
        <v/>
      </c>
      <c r="E10177" s="8"/>
      <c r="F10177" s="8"/>
      <c r="G10177" s="8"/>
      <c r="H10177" s="4" t="str">
        <f t="shared" si="324"/>
        <v/>
      </c>
      <c r="I10177" s="5" t="str">
        <f t="shared" si="325"/>
        <v/>
      </c>
      <c r="J10177" s="8"/>
    </row>
    <row r="10178" spans="1:10" x14ac:dyDescent="0.3">
      <c r="A10178" s="10"/>
      <c r="B10178" s="7"/>
      <c r="C10178" s="20"/>
      <c r="D10178" s="8" t="str">
        <f>IF(C10178="",(""),(INDEX('Base de Datos'!A10161:B10168,(MATCH(Movimientos!C10178,'Base de Datos'!A10161:A10168,0)),(2))))</f>
        <v/>
      </c>
      <c r="E10178" s="8"/>
      <c r="F10178" s="8"/>
      <c r="G10178" s="8"/>
      <c r="H10178" s="4" t="str">
        <f t="shared" si="324"/>
        <v/>
      </c>
      <c r="I10178" s="5" t="str">
        <f t="shared" si="325"/>
        <v/>
      </c>
      <c r="J10178" s="8"/>
    </row>
    <row r="10179" spans="1:10" x14ac:dyDescent="0.3">
      <c r="A10179" s="10"/>
      <c r="B10179" s="7"/>
      <c r="C10179" s="20"/>
      <c r="D10179" s="8" t="str">
        <f>IF(C10179="",(""),(INDEX('Base de Datos'!A10162:B10169,(MATCH(Movimientos!C10179,'Base de Datos'!A10162:A10169,0)),(2))))</f>
        <v/>
      </c>
      <c r="E10179" s="8"/>
      <c r="F10179" s="8"/>
      <c r="G10179" s="8"/>
      <c r="H10179" s="4" t="str">
        <f t="shared" si="324"/>
        <v/>
      </c>
      <c r="I10179" s="5" t="str">
        <f t="shared" si="325"/>
        <v/>
      </c>
      <c r="J10179" s="8"/>
    </row>
    <row r="10180" spans="1:10" x14ac:dyDescent="0.3">
      <c r="A10180" s="10"/>
      <c r="B10180" s="7"/>
      <c r="C10180" s="20"/>
      <c r="D10180" s="8" t="str">
        <f>IF(C10180="",(""),(INDEX('Base de Datos'!A10163:B10170,(MATCH(Movimientos!C10180,'Base de Datos'!A10163:A10170,0)),(2))))</f>
        <v/>
      </c>
      <c r="E10180" s="8"/>
      <c r="F10180" s="8"/>
      <c r="G10180" s="8"/>
      <c r="H10180" s="4" t="str">
        <f t="shared" si="324"/>
        <v/>
      </c>
      <c r="I10180" s="5" t="str">
        <f t="shared" si="325"/>
        <v/>
      </c>
      <c r="J10180" s="8"/>
    </row>
    <row r="10181" spans="1:10" x14ac:dyDescent="0.3">
      <c r="A10181" s="10"/>
      <c r="B10181" s="7"/>
      <c r="C10181" s="20"/>
      <c r="D10181" s="8" t="str">
        <f>IF(C10181="",(""),(INDEX('Base de Datos'!A10164:B10171,(MATCH(Movimientos!C10181,'Base de Datos'!A10164:A10171,0)),(2))))</f>
        <v/>
      </c>
      <c r="E10181" s="8"/>
      <c r="F10181" s="8"/>
      <c r="G10181" s="8"/>
      <c r="H10181" s="4" t="str">
        <f t="shared" si="324"/>
        <v/>
      </c>
      <c r="I10181" s="5" t="str">
        <f t="shared" si="325"/>
        <v/>
      </c>
      <c r="J10181" s="8"/>
    </row>
    <row r="10182" spans="1:10" x14ac:dyDescent="0.3">
      <c r="A10182" s="10"/>
      <c r="B10182" s="7"/>
      <c r="C10182" s="20"/>
      <c r="D10182" s="8" t="str">
        <f>IF(C10182="",(""),(INDEX('Base de Datos'!A10165:B10172,(MATCH(Movimientos!C10182,'Base de Datos'!A10165:A10172,0)),(2))))</f>
        <v/>
      </c>
      <c r="E10182" s="8"/>
      <c r="F10182" s="8"/>
      <c r="G10182" s="8"/>
      <c r="H10182" s="4" t="str">
        <f t="shared" si="324"/>
        <v/>
      </c>
      <c r="I10182" s="5" t="str">
        <f t="shared" si="325"/>
        <v/>
      </c>
      <c r="J10182" s="8"/>
    </row>
    <row r="10183" spans="1:10" x14ac:dyDescent="0.3">
      <c r="A10183" s="10"/>
      <c r="B10183" s="7"/>
      <c r="C10183" s="20"/>
      <c r="D10183" s="8" t="str">
        <f>IF(C10183="",(""),(INDEX('Base de Datos'!A10166:B10173,(MATCH(Movimientos!C10183,'Base de Datos'!A10166:A10173,0)),(2))))</f>
        <v/>
      </c>
      <c r="E10183" s="8"/>
      <c r="F10183" s="8"/>
      <c r="G10183" s="8"/>
      <c r="H10183" s="4" t="str">
        <f t="shared" si="324"/>
        <v/>
      </c>
      <c r="I10183" s="5" t="str">
        <f t="shared" si="325"/>
        <v/>
      </c>
      <c r="J10183" s="8"/>
    </row>
    <row r="10184" spans="1:10" x14ac:dyDescent="0.3">
      <c r="A10184" s="10"/>
      <c r="B10184" s="7"/>
      <c r="C10184" s="20"/>
      <c r="D10184" s="8" t="str">
        <f>IF(C10184="",(""),(INDEX('Base de Datos'!A10167:B10174,(MATCH(Movimientos!C10184,'Base de Datos'!A10167:A10174,0)),(2))))</f>
        <v/>
      </c>
      <c r="E10184" s="8"/>
      <c r="F10184" s="8"/>
      <c r="G10184" s="8"/>
      <c r="H10184" s="4" t="str">
        <f t="shared" si="324"/>
        <v/>
      </c>
      <c r="I10184" s="5" t="str">
        <f t="shared" si="325"/>
        <v/>
      </c>
      <c r="J10184" s="8"/>
    </row>
    <row r="10185" spans="1:10" x14ac:dyDescent="0.3">
      <c r="A10185" s="10"/>
      <c r="B10185" s="7"/>
      <c r="C10185" s="20"/>
      <c r="D10185" s="8" t="str">
        <f>IF(C10185="",(""),(INDEX('Base de Datos'!A10168:B10175,(MATCH(Movimientos!C10185,'Base de Datos'!A10168:A10175,0)),(2))))</f>
        <v/>
      </c>
      <c r="E10185" s="8"/>
      <c r="F10185" s="8"/>
      <c r="G10185" s="8"/>
      <c r="H10185" s="4" t="str">
        <f t="shared" si="324"/>
        <v/>
      </c>
      <c r="I10185" s="5" t="str">
        <f t="shared" si="325"/>
        <v/>
      </c>
      <c r="J10185" s="8"/>
    </row>
    <row r="10186" spans="1:10" x14ac:dyDescent="0.3">
      <c r="A10186" s="10"/>
      <c r="B10186" s="7"/>
      <c r="C10186" s="20"/>
      <c r="D10186" s="8" t="str">
        <f>IF(C10186="",(""),(INDEX('Base de Datos'!A10169:B10176,(MATCH(Movimientos!C10186,'Base de Datos'!A10169:A10176,0)),(2))))</f>
        <v/>
      </c>
      <c r="E10186" s="8"/>
      <c r="F10186" s="8"/>
      <c r="G10186" s="8"/>
      <c r="H10186" s="4" t="str">
        <f t="shared" si="324"/>
        <v/>
      </c>
      <c r="I10186" s="5" t="str">
        <f t="shared" si="325"/>
        <v/>
      </c>
      <c r="J10186" s="8"/>
    </row>
    <row r="10187" spans="1:10" x14ac:dyDescent="0.3">
      <c r="A10187" s="10"/>
      <c r="B10187" s="7"/>
      <c r="C10187" s="20"/>
      <c r="D10187" s="8" t="str">
        <f>IF(C10187="",(""),(INDEX('Base de Datos'!A10170:B10177,(MATCH(Movimientos!C10187,'Base de Datos'!A10170:A10177,0)),(2))))</f>
        <v/>
      </c>
      <c r="E10187" s="8"/>
      <c r="F10187" s="8"/>
      <c r="G10187" s="8"/>
      <c r="H10187" s="4" t="str">
        <f t="shared" si="324"/>
        <v/>
      </c>
      <c r="I10187" s="5" t="str">
        <f t="shared" si="325"/>
        <v/>
      </c>
      <c r="J10187" s="8"/>
    </row>
    <row r="10188" spans="1:10" x14ac:dyDescent="0.3">
      <c r="A10188" s="10"/>
      <c r="B10188" s="7"/>
      <c r="C10188" s="20"/>
      <c r="D10188" s="8" t="str">
        <f>IF(C10188="",(""),(INDEX('Base de Datos'!A10171:B10178,(MATCH(Movimientos!C10188,'Base de Datos'!A10171:A10178,0)),(2))))</f>
        <v/>
      </c>
      <c r="E10188" s="8"/>
      <c r="F10188" s="8"/>
      <c r="G10188" s="8"/>
      <c r="H10188" s="4" t="str">
        <f t="shared" si="324"/>
        <v/>
      </c>
      <c r="I10188" s="5" t="str">
        <f t="shared" si="325"/>
        <v/>
      </c>
      <c r="J10188" s="8"/>
    </row>
    <row r="10189" spans="1:10" x14ac:dyDescent="0.3">
      <c r="A10189" s="10"/>
      <c r="B10189" s="7"/>
      <c r="C10189" s="20"/>
      <c r="D10189" s="8" t="str">
        <f>IF(C10189="",(""),(INDEX('Base de Datos'!A10172:B10179,(MATCH(Movimientos!C10189,'Base de Datos'!A10172:A10179,0)),(2))))</f>
        <v/>
      </c>
      <c r="E10189" s="8"/>
      <c r="F10189" s="8"/>
      <c r="G10189" s="8"/>
      <c r="H10189" s="4" t="str">
        <f t="shared" si="324"/>
        <v/>
      </c>
      <c r="I10189" s="5" t="str">
        <f t="shared" si="325"/>
        <v/>
      </c>
      <c r="J10189" s="8"/>
    </row>
    <row r="10190" spans="1:10" x14ac:dyDescent="0.3">
      <c r="A10190" s="10"/>
      <c r="B10190" s="7"/>
      <c r="C10190" s="20"/>
      <c r="D10190" s="8" t="str">
        <f>IF(C10190="",(""),(INDEX('Base de Datos'!A10173:B10180,(MATCH(Movimientos!C10190,'Base de Datos'!A10173:A10180,0)),(2))))</f>
        <v/>
      </c>
      <c r="E10190" s="8"/>
      <c r="F10190" s="8"/>
      <c r="G10190" s="8"/>
      <c r="H10190" s="4" t="str">
        <f t="shared" si="324"/>
        <v/>
      </c>
      <c r="I10190" s="5" t="str">
        <f t="shared" si="325"/>
        <v/>
      </c>
      <c r="J10190" s="8"/>
    </row>
    <row r="10191" spans="1:10" x14ac:dyDescent="0.3">
      <c r="A10191" s="10"/>
      <c r="B10191" s="7"/>
      <c r="C10191" s="20"/>
      <c r="D10191" s="8" t="str">
        <f>IF(C10191="",(""),(INDEX('Base de Datos'!A10174:B10181,(MATCH(Movimientos!C10191,'Base de Datos'!A10174:A10181,0)),(2))))</f>
        <v/>
      </c>
      <c r="E10191" s="8"/>
      <c r="F10191" s="8"/>
      <c r="G10191" s="8"/>
      <c r="H10191" s="4" t="str">
        <f t="shared" si="324"/>
        <v/>
      </c>
      <c r="I10191" s="5" t="str">
        <f t="shared" si="325"/>
        <v/>
      </c>
      <c r="J10191" s="8"/>
    </row>
    <row r="10192" spans="1:10" x14ac:dyDescent="0.3">
      <c r="A10192" s="10"/>
      <c r="B10192" s="7"/>
      <c r="C10192" s="20"/>
      <c r="D10192" s="8" t="str">
        <f>IF(C10192="",(""),(INDEX('Base de Datos'!A10175:B10182,(MATCH(Movimientos!C10192,'Base de Datos'!A10175:A10182,0)),(2))))</f>
        <v/>
      </c>
      <c r="E10192" s="8"/>
      <c r="F10192" s="8"/>
      <c r="G10192" s="8"/>
      <c r="H10192" s="4" t="str">
        <f t="shared" si="324"/>
        <v/>
      </c>
      <c r="I10192" s="5" t="str">
        <f t="shared" si="325"/>
        <v/>
      </c>
      <c r="J10192" s="8"/>
    </row>
    <row r="10193" spans="1:10" x14ac:dyDescent="0.3">
      <c r="A10193" s="10"/>
      <c r="B10193" s="7"/>
      <c r="C10193" s="20"/>
      <c r="D10193" s="8" t="str">
        <f>IF(C10193="",(""),(INDEX('Base de Datos'!A10176:B10183,(MATCH(Movimientos!C10193,'Base de Datos'!A10176:A10183,0)),(2))))</f>
        <v/>
      </c>
      <c r="E10193" s="8"/>
      <c r="F10193" s="8"/>
      <c r="G10193" s="8"/>
      <c r="H10193" s="4" t="str">
        <f t="shared" si="324"/>
        <v/>
      </c>
      <c r="I10193" s="5" t="str">
        <f t="shared" si="325"/>
        <v/>
      </c>
      <c r="J10193" s="8"/>
    </row>
    <row r="10194" spans="1:10" x14ac:dyDescent="0.3">
      <c r="A10194" s="10"/>
      <c r="B10194" s="7"/>
      <c r="C10194" s="20"/>
      <c r="D10194" s="8" t="str">
        <f>IF(C10194="",(""),(INDEX('Base de Datos'!A10177:B10184,(MATCH(Movimientos!C10194,'Base de Datos'!A10177:A10184,0)),(2))))</f>
        <v/>
      </c>
      <c r="E10194" s="8"/>
      <c r="F10194" s="8"/>
      <c r="G10194" s="8"/>
      <c r="H10194" s="4" t="str">
        <f t="shared" si="324"/>
        <v/>
      </c>
      <c r="I10194" s="5" t="str">
        <f t="shared" si="325"/>
        <v/>
      </c>
      <c r="J10194" s="8"/>
    </row>
    <row r="10195" spans="1:10" x14ac:dyDescent="0.3">
      <c r="A10195" s="10"/>
      <c r="B10195" s="7"/>
      <c r="C10195" s="20"/>
      <c r="D10195" s="8" t="str">
        <f>IF(C10195="",(""),(INDEX('Base de Datos'!A10178:B10185,(MATCH(Movimientos!C10195,'Base de Datos'!A10178:A10185,0)),(2))))</f>
        <v/>
      </c>
      <c r="E10195" s="8"/>
      <c r="F10195" s="8"/>
      <c r="G10195" s="8"/>
      <c r="H10195" s="4" t="str">
        <f t="shared" si="324"/>
        <v/>
      </c>
      <c r="I10195" s="5" t="str">
        <f t="shared" si="325"/>
        <v/>
      </c>
      <c r="J10195" s="8"/>
    </row>
    <row r="10196" spans="1:10" x14ac:dyDescent="0.3">
      <c r="A10196" s="10"/>
      <c r="B10196" s="7"/>
      <c r="C10196" s="20"/>
      <c r="D10196" s="8" t="str">
        <f>IF(C10196="",(""),(INDEX('Base de Datos'!A10179:B10186,(MATCH(Movimientos!C10196,'Base de Datos'!A10179:A10186,0)),(2))))</f>
        <v/>
      </c>
      <c r="E10196" s="8"/>
      <c r="F10196" s="8"/>
      <c r="G10196" s="8"/>
      <c r="H10196" s="4" t="str">
        <f t="shared" si="324"/>
        <v/>
      </c>
      <c r="I10196" s="5" t="str">
        <f t="shared" si="325"/>
        <v/>
      </c>
      <c r="J10196" s="8"/>
    </row>
    <row r="10197" spans="1:10" x14ac:dyDescent="0.3">
      <c r="A10197" s="10"/>
      <c r="B10197" s="7"/>
      <c r="C10197" s="20"/>
      <c r="D10197" s="8" t="str">
        <f>IF(C10197="",(""),(INDEX('Base de Datos'!A10180:B10187,(MATCH(Movimientos!C10197,'Base de Datos'!A10180:A10187,0)),(2))))</f>
        <v/>
      </c>
      <c r="E10197" s="8"/>
      <c r="F10197" s="8"/>
      <c r="G10197" s="8"/>
      <c r="H10197" s="4" t="str">
        <f t="shared" si="324"/>
        <v/>
      </c>
      <c r="I10197" s="5" t="str">
        <f t="shared" si="325"/>
        <v/>
      </c>
      <c r="J10197" s="8"/>
    </row>
    <row r="10198" spans="1:10" x14ac:dyDescent="0.3">
      <c r="A10198" s="10"/>
      <c r="B10198" s="7"/>
      <c r="C10198" s="20"/>
      <c r="D10198" s="8" t="str">
        <f>IF(C10198="",(""),(INDEX('Base de Datos'!A10181:B10188,(MATCH(Movimientos!C10198,'Base de Datos'!A10181:A10188,0)),(2))))</f>
        <v/>
      </c>
      <c r="E10198" s="8"/>
      <c r="F10198" s="8"/>
      <c r="G10198" s="8"/>
      <c r="H10198" s="4" t="str">
        <f t="shared" si="324"/>
        <v/>
      </c>
      <c r="I10198" s="5" t="str">
        <f t="shared" si="325"/>
        <v/>
      </c>
      <c r="J10198" s="8"/>
    </row>
    <row r="10199" spans="1:10" x14ac:dyDescent="0.3">
      <c r="A10199" s="10"/>
      <c r="B10199" s="7"/>
      <c r="C10199" s="20"/>
      <c r="D10199" s="8" t="str">
        <f>IF(C10199="",(""),(INDEX('Base de Datos'!A10182:B10189,(MATCH(Movimientos!C10199,'Base de Datos'!A10182:A10189,0)),(2))))</f>
        <v/>
      </c>
      <c r="E10199" s="8"/>
      <c r="F10199" s="8"/>
      <c r="G10199" s="8"/>
      <c r="H10199" s="4" t="str">
        <f t="shared" si="324"/>
        <v/>
      </c>
      <c r="I10199" s="5" t="str">
        <f t="shared" si="325"/>
        <v/>
      </c>
      <c r="J10199" s="8"/>
    </row>
    <row r="10200" spans="1:10" x14ac:dyDescent="0.3">
      <c r="A10200" s="10"/>
      <c r="B10200" s="7"/>
      <c r="C10200" s="20"/>
      <c r="D10200" s="8" t="str">
        <f>IF(C10200="",(""),(INDEX('Base de Datos'!A10183:B10190,(MATCH(Movimientos!C10200,'Base de Datos'!A10183:A10190,0)),(2))))</f>
        <v/>
      </c>
      <c r="E10200" s="8"/>
      <c r="F10200" s="8"/>
      <c r="G10200" s="8"/>
      <c r="H10200" s="4" t="str">
        <f t="shared" si="324"/>
        <v/>
      </c>
      <c r="I10200" s="5" t="str">
        <f t="shared" si="325"/>
        <v/>
      </c>
      <c r="J10200" s="8"/>
    </row>
    <row r="10201" spans="1:10" x14ac:dyDescent="0.3">
      <c r="A10201" s="10"/>
      <c r="B10201" s="7"/>
      <c r="C10201" s="20"/>
      <c r="D10201" s="8" t="str">
        <f>IF(C10201="",(""),(INDEX('Base de Datos'!A10184:B10191,(MATCH(Movimientos!C10201,'Base de Datos'!A10184:A10191,0)),(2))))</f>
        <v/>
      </c>
      <c r="E10201" s="8"/>
      <c r="F10201" s="8"/>
      <c r="G10201" s="8"/>
      <c r="H10201" s="4" t="str">
        <f t="shared" si="324"/>
        <v/>
      </c>
      <c r="I10201" s="5" t="str">
        <f t="shared" si="325"/>
        <v/>
      </c>
      <c r="J10201" s="8"/>
    </row>
    <row r="10202" spans="1:10" x14ac:dyDescent="0.3">
      <c r="A10202" s="10"/>
      <c r="B10202" s="7"/>
      <c r="C10202" s="20"/>
      <c r="D10202" s="8" t="str">
        <f>IF(C10202="",(""),(INDEX('Base de Datos'!A10185:B10192,(MATCH(Movimientos!C10202,'Base de Datos'!A10185:A10192,0)),(2))))</f>
        <v/>
      </c>
      <c r="E10202" s="8"/>
      <c r="F10202" s="8"/>
      <c r="G10202" s="8"/>
      <c r="H10202" s="4" t="str">
        <f t="shared" si="324"/>
        <v/>
      </c>
      <c r="I10202" s="5" t="str">
        <f t="shared" si="325"/>
        <v/>
      </c>
      <c r="J10202" s="8"/>
    </row>
    <row r="10203" spans="1:10" x14ac:dyDescent="0.3">
      <c r="A10203" s="10"/>
      <c r="B10203" s="7"/>
      <c r="C10203" s="20"/>
      <c r="D10203" s="8" t="str">
        <f>IF(C10203="",(""),(INDEX('Base de Datos'!A10186:B10193,(MATCH(Movimientos!C10203,'Base de Datos'!A10186:A10193,0)),(2))))</f>
        <v/>
      </c>
      <c r="E10203" s="8"/>
      <c r="F10203" s="8"/>
      <c r="G10203" s="8"/>
      <c r="H10203" s="4" t="str">
        <f t="shared" si="324"/>
        <v/>
      </c>
      <c r="I10203" s="5" t="str">
        <f t="shared" si="325"/>
        <v/>
      </c>
      <c r="J10203" s="8"/>
    </row>
    <row r="10204" spans="1:10" x14ac:dyDescent="0.3">
      <c r="A10204" s="10"/>
      <c r="B10204" s="7"/>
      <c r="C10204" s="20"/>
      <c r="D10204" s="8" t="str">
        <f>IF(C10204="",(""),(INDEX('Base de Datos'!A10187:B10194,(MATCH(Movimientos!C10204,'Base de Datos'!A10187:A10194,0)),(2))))</f>
        <v/>
      </c>
      <c r="E10204" s="8"/>
      <c r="F10204" s="8"/>
      <c r="G10204" s="8"/>
      <c r="H10204" s="4" t="str">
        <f t="shared" si="324"/>
        <v/>
      </c>
      <c r="I10204" s="5" t="str">
        <f t="shared" si="325"/>
        <v/>
      </c>
      <c r="J10204" s="8"/>
    </row>
    <row r="10205" spans="1:10" x14ac:dyDescent="0.3">
      <c r="A10205" s="10"/>
      <c r="B10205" s="7"/>
      <c r="C10205" s="20"/>
      <c r="D10205" s="8" t="str">
        <f>IF(C10205="",(""),(INDEX('Base de Datos'!A10188:B10195,(MATCH(Movimientos!C10205,'Base de Datos'!A10188:A10195,0)),(2))))</f>
        <v/>
      </c>
      <c r="E10205" s="8"/>
      <c r="F10205" s="8"/>
      <c r="G10205" s="8"/>
      <c r="H10205" s="4" t="str">
        <f t="shared" si="324"/>
        <v/>
      </c>
      <c r="I10205" s="5" t="str">
        <f t="shared" si="325"/>
        <v/>
      </c>
      <c r="J10205" s="8"/>
    </row>
    <row r="10206" spans="1:10" x14ac:dyDescent="0.3">
      <c r="A10206" s="10"/>
      <c r="B10206" s="7"/>
      <c r="C10206" s="20"/>
      <c r="D10206" s="8" t="str">
        <f>IF(C10206="",(""),(INDEX('Base de Datos'!A10189:B10196,(MATCH(Movimientos!C10206,'Base de Datos'!A10189:A10196,0)),(2))))</f>
        <v/>
      </c>
      <c r="E10206" s="8"/>
      <c r="F10206" s="8"/>
      <c r="G10206" s="8"/>
      <c r="H10206" s="4" t="str">
        <f t="shared" si="324"/>
        <v/>
      </c>
      <c r="I10206" s="5" t="str">
        <f t="shared" si="325"/>
        <v/>
      </c>
      <c r="J10206" s="8"/>
    </row>
    <row r="10207" spans="1:10" x14ac:dyDescent="0.3">
      <c r="A10207" s="10"/>
      <c r="B10207" s="7"/>
      <c r="C10207" s="20"/>
      <c r="D10207" s="8" t="str">
        <f>IF(C10207="",(""),(INDEX('Base de Datos'!A10190:B10197,(MATCH(Movimientos!C10207,'Base de Datos'!A10190:A10197,0)),(2))))</f>
        <v/>
      </c>
      <c r="E10207" s="8"/>
      <c r="F10207" s="8"/>
      <c r="G10207" s="8"/>
      <c r="H10207" s="4" t="str">
        <f t="shared" si="324"/>
        <v/>
      </c>
      <c r="I10207" s="5" t="str">
        <f t="shared" si="325"/>
        <v/>
      </c>
      <c r="J10207" s="8"/>
    </row>
    <row r="10208" spans="1:10" x14ac:dyDescent="0.3">
      <c r="A10208" s="10"/>
      <c r="B10208" s="7"/>
      <c r="C10208" s="20"/>
      <c r="D10208" s="8" t="str">
        <f>IF(C10208="",(""),(INDEX('Base de Datos'!A10191:B10198,(MATCH(Movimientos!C10208,'Base de Datos'!A10191:A10198,0)),(2))))</f>
        <v/>
      </c>
      <c r="E10208" s="8"/>
      <c r="F10208" s="8"/>
      <c r="G10208" s="8"/>
      <c r="H10208" s="4" t="str">
        <f t="shared" si="324"/>
        <v/>
      </c>
      <c r="I10208" s="5" t="str">
        <f t="shared" si="325"/>
        <v/>
      </c>
      <c r="J10208" s="8"/>
    </row>
    <row r="10209" spans="1:10" x14ac:dyDescent="0.3">
      <c r="A10209" s="10"/>
      <c r="B10209" s="7"/>
      <c r="C10209" s="20"/>
      <c r="D10209" s="8" t="str">
        <f>IF(C10209="",(""),(INDEX('Base de Datos'!A10192:B10199,(MATCH(Movimientos!C10209,'Base de Datos'!A10192:A10199,0)),(2))))</f>
        <v/>
      </c>
      <c r="E10209" s="8"/>
      <c r="F10209" s="8"/>
      <c r="G10209" s="8"/>
      <c r="H10209" s="4" t="str">
        <f t="shared" si="324"/>
        <v/>
      </c>
      <c r="I10209" s="5" t="str">
        <f t="shared" si="325"/>
        <v/>
      </c>
      <c r="J10209" s="8"/>
    </row>
    <row r="10210" spans="1:10" x14ac:dyDescent="0.3">
      <c r="A10210" s="10"/>
      <c r="B10210" s="7"/>
      <c r="C10210" s="20"/>
      <c r="D10210" s="8" t="str">
        <f>IF(C10210="",(""),(INDEX('Base de Datos'!A10193:B10200,(MATCH(Movimientos!C10210,'Base de Datos'!A10193:A10200,0)),(2))))</f>
        <v/>
      </c>
      <c r="E10210" s="8"/>
      <c r="F10210" s="8"/>
      <c r="G10210" s="8"/>
      <c r="H10210" s="4" t="str">
        <f t="shared" si="324"/>
        <v/>
      </c>
      <c r="I10210" s="5" t="str">
        <f t="shared" si="325"/>
        <v/>
      </c>
      <c r="J10210" s="8"/>
    </row>
    <row r="10211" spans="1:10" x14ac:dyDescent="0.3">
      <c r="A10211" s="10"/>
      <c r="B10211" s="7"/>
      <c r="C10211" s="20"/>
      <c r="D10211" s="8" t="str">
        <f>IF(C10211="",(""),(INDEX('Base de Datos'!A10194:B10201,(MATCH(Movimientos!C10211,'Base de Datos'!A10194:A10201,0)),(2))))</f>
        <v/>
      </c>
      <c r="E10211" s="8"/>
      <c r="F10211" s="8"/>
      <c r="G10211" s="8"/>
      <c r="H10211" s="4" t="str">
        <f t="shared" si="324"/>
        <v/>
      </c>
      <c r="I10211" s="5" t="str">
        <f t="shared" si="325"/>
        <v/>
      </c>
      <c r="J10211" s="8"/>
    </row>
    <row r="10212" spans="1:10" x14ac:dyDescent="0.3">
      <c r="A10212" s="10"/>
      <c r="B10212" s="7"/>
      <c r="C10212" s="20"/>
      <c r="D10212" s="8" t="str">
        <f>IF(C10212="",(""),(INDEX('Base de Datos'!A10195:B10202,(MATCH(Movimientos!C10212,'Base de Datos'!A10195:A10202,0)),(2))))</f>
        <v/>
      </c>
      <c r="E10212" s="8"/>
      <c r="F10212" s="8"/>
      <c r="G10212" s="8"/>
      <c r="H10212" s="4" t="str">
        <f t="shared" si="324"/>
        <v/>
      </c>
      <c r="I10212" s="5" t="str">
        <f t="shared" si="325"/>
        <v/>
      </c>
      <c r="J10212" s="8"/>
    </row>
    <row r="10213" spans="1:10" x14ac:dyDescent="0.3">
      <c r="A10213" s="10"/>
      <c r="B10213" s="7"/>
      <c r="C10213" s="20"/>
      <c r="D10213" s="8" t="str">
        <f>IF(C10213="",(""),(INDEX('Base de Datos'!A10196:B10203,(MATCH(Movimientos!C10213,'Base de Datos'!A10196:A10203,0)),(2))))</f>
        <v/>
      </c>
      <c r="E10213" s="8"/>
      <c r="F10213" s="8"/>
      <c r="G10213" s="8"/>
      <c r="H10213" s="4" t="str">
        <f t="shared" si="324"/>
        <v/>
      </c>
      <c r="I10213" s="5" t="str">
        <f t="shared" si="325"/>
        <v/>
      </c>
      <c r="J10213" s="8"/>
    </row>
    <row r="10214" spans="1:10" x14ac:dyDescent="0.3">
      <c r="A10214" s="10"/>
      <c r="B10214" s="7"/>
      <c r="C10214" s="20"/>
      <c r="D10214" s="8" t="str">
        <f>IF(C10214="",(""),(INDEX('Base de Datos'!A10197:B10204,(MATCH(Movimientos!C10214,'Base de Datos'!A10197:A10204,0)),(2))))</f>
        <v/>
      </c>
      <c r="E10214" s="8"/>
      <c r="F10214" s="8"/>
      <c r="G10214" s="8"/>
      <c r="H10214" s="4" t="str">
        <f t="shared" si="324"/>
        <v/>
      </c>
      <c r="I10214" s="5" t="str">
        <f t="shared" si="325"/>
        <v/>
      </c>
      <c r="J10214" s="8"/>
    </row>
    <row r="10215" spans="1:10" x14ac:dyDescent="0.3">
      <c r="A10215" s="10"/>
      <c r="B10215" s="7"/>
      <c r="C10215" s="20"/>
      <c r="D10215" s="8" t="str">
        <f>IF(C10215="",(""),(INDEX('Base de Datos'!A10198:B10205,(MATCH(Movimientos!C10215,'Base de Datos'!A10198:A10205,0)),(2))))</f>
        <v/>
      </c>
      <c r="E10215" s="8"/>
      <c r="F10215" s="8"/>
      <c r="G10215" s="8"/>
      <c r="H10215" s="4" t="str">
        <f t="shared" si="324"/>
        <v/>
      </c>
      <c r="I10215" s="5" t="str">
        <f t="shared" si="325"/>
        <v/>
      </c>
      <c r="J10215" s="8"/>
    </row>
    <row r="10216" spans="1:10" x14ac:dyDescent="0.3">
      <c r="A10216" s="10"/>
      <c r="B10216" s="7"/>
      <c r="C10216" s="20"/>
      <c r="D10216" s="8" t="str">
        <f>IF(C10216="",(""),(INDEX('Base de Datos'!A10199:B10206,(MATCH(Movimientos!C10216,'Base de Datos'!A10199:A10206,0)),(2))))</f>
        <v/>
      </c>
      <c r="E10216" s="8"/>
      <c r="F10216" s="8"/>
      <c r="G10216" s="8"/>
      <c r="H10216" s="4" t="str">
        <f t="shared" si="324"/>
        <v/>
      </c>
      <c r="I10216" s="5" t="str">
        <f t="shared" si="325"/>
        <v/>
      </c>
      <c r="J10216" s="8"/>
    </row>
    <row r="10217" spans="1:10" x14ac:dyDescent="0.3">
      <c r="A10217" s="10"/>
      <c r="B10217" s="7"/>
      <c r="C10217" s="20"/>
      <c r="D10217" s="8" t="str">
        <f>IF(C10217="",(""),(INDEX('Base de Datos'!A10200:B10207,(MATCH(Movimientos!C10217,'Base de Datos'!A10200:A10207,0)),(2))))</f>
        <v/>
      </c>
      <c r="E10217" s="8"/>
      <c r="F10217" s="8"/>
      <c r="G10217" s="8"/>
      <c r="H10217" s="4" t="str">
        <f t="shared" ref="H10217:H10280" si="326">IF(A10217="",(""),(IF(B10217="Ingreso",(D10217),(""))))</f>
        <v/>
      </c>
      <c r="I10217" s="5" t="str">
        <f t="shared" ref="I10217:I10280" si="327">IF(A10217="",(""),(IF(B10217="Egreso",(D10217),(""))))</f>
        <v/>
      </c>
      <c r="J10217" s="8"/>
    </row>
    <row r="10218" spans="1:10" x14ac:dyDescent="0.3">
      <c r="A10218" s="10"/>
      <c r="B10218" s="7"/>
      <c r="C10218" s="20"/>
      <c r="D10218" s="8" t="str">
        <f>IF(C10218="",(""),(INDEX('Base de Datos'!A10201:B10208,(MATCH(Movimientos!C10218,'Base de Datos'!A10201:A10208,0)),(2))))</f>
        <v/>
      </c>
      <c r="E10218" s="8"/>
      <c r="F10218" s="8"/>
      <c r="G10218" s="8"/>
      <c r="H10218" s="4" t="str">
        <f t="shared" si="326"/>
        <v/>
      </c>
      <c r="I10218" s="5" t="str">
        <f t="shared" si="327"/>
        <v/>
      </c>
      <c r="J10218" s="8"/>
    </row>
    <row r="10219" spans="1:10" x14ac:dyDescent="0.3">
      <c r="A10219" s="10"/>
      <c r="B10219" s="7"/>
      <c r="C10219" s="20"/>
      <c r="D10219" s="8" t="str">
        <f>IF(C10219="",(""),(INDEX('Base de Datos'!A10202:B10209,(MATCH(Movimientos!C10219,'Base de Datos'!A10202:A10209,0)),(2))))</f>
        <v/>
      </c>
      <c r="E10219" s="8"/>
      <c r="F10219" s="8"/>
      <c r="G10219" s="8"/>
      <c r="H10219" s="4" t="str">
        <f t="shared" si="326"/>
        <v/>
      </c>
      <c r="I10219" s="5" t="str">
        <f t="shared" si="327"/>
        <v/>
      </c>
      <c r="J10219" s="8"/>
    </row>
    <row r="10220" spans="1:10" x14ac:dyDescent="0.3">
      <c r="A10220" s="10"/>
      <c r="B10220" s="7"/>
      <c r="C10220" s="20"/>
      <c r="D10220" s="8" t="str">
        <f>IF(C10220="",(""),(INDEX('Base de Datos'!A10203:B10210,(MATCH(Movimientos!C10220,'Base de Datos'!A10203:A10210,0)),(2))))</f>
        <v/>
      </c>
      <c r="E10220" s="8"/>
      <c r="F10220" s="8"/>
      <c r="G10220" s="8"/>
      <c r="H10220" s="4" t="str">
        <f t="shared" si="326"/>
        <v/>
      </c>
      <c r="I10220" s="5" t="str">
        <f t="shared" si="327"/>
        <v/>
      </c>
      <c r="J10220" s="8"/>
    </row>
    <row r="10221" spans="1:10" x14ac:dyDescent="0.3">
      <c r="A10221" s="10"/>
      <c r="B10221" s="7"/>
      <c r="C10221" s="20"/>
      <c r="D10221" s="8" t="str">
        <f>IF(C10221="",(""),(INDEX('Base de Datos'!A10204:B10211,(MATCH(Movimientos!C10221,'Base de Datos'!A10204:A10211,0)),(2))))</f>
        <v/>
      </c>
      <c r="E10221" s="8"/>
      <c r="F10221" s="8"/>
      <c r="G10221" s="8"/>
      <c r="H10221" s="4" t="str">
        <f t="shared" si="326"/>
        <v/>
      </c>
      <c r="I10221" s="5" t="str">
        <f t="shared" si="327"/>
        <v/>
      </c>
      <c r="J10221" s="8"/>
    </row>
    <row r="10222" spans="1:10" x14ac:dyDescent="0.3">
      <c r="A10222" s="10"/>
      <c r="B10222" s="7"/>
      <c r="C10222" s="20"/>
      <c r="D10222" s="8" t="str">
        <f>IF(C10222="",(""),(INDEX('Base de Datos'!A10205:B10212,(MATCH(Movimientos!C10222,'Base de Datos'!A10205:A10212,0)),(2))))</f>
        <v/>
      </c>
      <c r="E10222" s="8"/>
      <c r="F10222" s="8"/>
      <c r="G10222" s="8"/>
      <c r="H10222" s="4" t="str">
        <f t="shared" si="326"/>
        <v/>
      </c>
      <c r="I10222" s="5" t="str">
        <f t="shared" si="327"/>
        <v/>
      </c>
      <c r="J10222" s="8"/>
    </row>
    <row r="10223" spans="1:10" x14ac:dyDescent="0.3">
      <c r="A10223" s="10"/>
      <c r="B10223" s="7"/>
      <c r="C10223" s="20"/>
      <c r="D10223" s="8" t="str">
        <f>IF(C10223="",(""),(INDEX('Base de Datos'!A10206:B10213,(MATCH(Movimientos!C10223,'Base de Datos'!A10206:A10213,0)),(2))))</f>
        <v/>
      </c>
      <c r="E10223" s="8"/>
      <c r="F10223" s="8"/>
      <c r="G10223" s="8"/>
      <c r="H10223" s="4" t="str">
        <f t="shared" si="326"/>
        <v/>
      </c>
      <c r="I10223" s="5" t="str">
        <f t="shared" si="327"/>
        <v/>
      </c>
      <c r="J10223" s="8"/>
    </row>
    <row r="10224" spans="1:10" x14ac:dyDescent="0.3">
      <c r="A10224" s="10"/>
      <c r="B10224" s="7"/>
      <c r="C10224" s="20"/>
      <c r="D10224" s="8" t="str">
        <f>IF(C10224="",(""),(INDEX('Base de Datos'!A10207:B10214,(MATCH(Movimientos!C10224,'Base de Datos'!A10207:A10214,0)),(2))))</f>
        <v/>
      </c>
      <c r="E10224" s="8"/>
      <c r="F10224" s="8"/>
      <c r="G10224" s="8"/>
      <c r="H10224" s="4" t="str">
        <f t="shared" si="326"/>
        <v/>
      </c>
      <c r="I10224" s="5" t="str">
        <f t="shared" si="327"/>
        <v/>
      </c>
      <c r="J10224" s="8"/>
    </row>
    <row r="10225" spans="1:10" x14ac:dyDescent="0.3">
      <c r="A10225" s="10"/>
      <c r="B10225" s="7"/>
      <c r="C10225" s="20"/>
      <c r="D10225" s="8" t="str">
        <f>IF(C10225="",(""),(INDEX('Base de Datos'!A10208:B10215,(MATCH(Movimientos!C10225,'Base de Datos'!A10208:A10215,0)),(2))))</f>
        <v/>
      </c>
      <c r="E10225" s="8"/>
      <c r="F10225" s="8"/>
      <c r="G10225" s="8"/>
      <c r="H10225" s="4" t="str">
        <f t="shared" si="326"/>
        <v/>
      </c>
      <c r="I10225" s="5" t="str">
        <f t="shared" si="327"/>
        <v/>
      </c>
      <c r="J10225" s="8"/>
    </row>
    <row r="10226" spans="1:10" x14ac:dyDescent="0.3">
      <c r="A10226" s="10"/>
      <c r="B10226" s="7"/>
      <c r="C10226" s="20"/>
      <c r="D10226" s="8" t="str">
        <f>IF(C10226="",(""),(INDEX('Base de Datos'!A10209:B10216,(MATCH(Movimientos!C10226,'Base de Datos'!A10209:A10216,0)),(2))))</f>
        <v/>
      </c>
      <c r="E10226" s="8"/>
      <c r="F10226" s="8"/>
      <c r="G10226" s="8"/>
      <c r="H10226" s="4" t="str">
        <f t="shared" si="326"/>
        <v/>
      </c>
      <c r="I10226" s="5" t="str">
        <f t="shared" si="327"/>
        <v/>
      </c>
      <c r="J10226" s="8"/>
    </row>
    <row r="10227" spans="1:10" x14ac:dyDescent="0.3">
      <c r="A10227" s="10"/>
      <c r="B10227" s="7"/>
      <c r="C10227" s="20"/>
      <c r="D10227" s="8" t="str">
        <f>IF(C10227="",(""),(INDEX('Base de Datos'!A10210:B10217,(MATCH(Movimientos!C10227,'Base de Datos'!A10210:A10217,0)),(2))))</f>
        <v/>
      </c>
      <c r="E10227" s="8"/>
      <c r="F10227" s="8"/>
      <c r="G10227" s="8"/>
      <c r="H10227" s="4" t="str">
        <f t="shared" si="326"/>
        <v/>
      </c>
      <c r="I10227" s="5" t="str">
        <f t="shared" si="327"/>
        <v/>
      </c>
      <c r="J10227" s="8"/>
    </row>
    <row r="10228" spans="1:10" x14ac:dyDescent="0.3">
      <c r="A10228" s="10"/>
      <c r="B10228" s="7"/>
      <c r="C10228" s="20"/>
      <c r="D10228" s="8" t="str">
        <f>IF(C10228="",(""),(INDEX('Base de Datos'!A10211:B10218,(MATCH(Movimientos!C10228,'Base de Datos'!A10211:A10218,0)),(2))))</f>
        <v/>
      </c>
      <c r="E10228" s="8"/>
      <c r="F10228" s="8"/>
      <c r="G10228" s="8"/>
      <c r="H10228" s="4" t="str">
        <f t="shared" si="326"/>
        <v/>
      </c>
      <c r="I10228" s="5" t="str">
        <f t="shared" si="327"/>
        <v/>
      </c>
      <c r="J10228" s="8"/>
    </row>
    <row r="10229" spans="1:10" x14ac:dyDescent="0.3">
      <c r="A10229" s="10"/>
      <c r="B10229" s="7"/>
      <c r="C10229" s="20"/>
      <c r="D10229" s="8" t="str">
        <f>IF(C10229="",(""),(INDEX('Base de Datos'!A10212:B10219,(MATCH(Movimientos!C10229,'Base de Datos'!A10212:A10219,0)),(2))))</f>
        <v/>
      </c>
      <c r="E10229" s="8"/>
      <c r="F10229" s="8"/>
      <c r="G10229" s="8"/>
      <c r="H10229" s="4" t="str">
        <f t="shared" si="326"/>
        <v/>
      </c>
      <c r="I10229" s="5" t="str">
        <f t="shared" si="327"/>
        <v/>
      </c>
      <c r="J10229" s="8"/>
    </row>
    <row r="10230" spans="1:10" x14ac:dyDescent="0.3">
      <c r="A10230" s="10"/>
      <c r="B10230" s="7"/>
      <c r="C10230" s="20"/>
      <c r="D10230" s="8" t="str">
        <f>IF(C10230="",(""),(INDEX('Base de Datos'!A10213:B10220,(MATCH(Movimientos!C10230,'Base de Datos'!A10213:A10220,0)),(2))))</f>
        <v/>
      </c>
      <c r="E10230" s="8"/>
      <c r="F10230" s="8"/>
      <c r="G10230" s="8"/>
      <c r="H10230" s="4" t="str">
        <f t="shared" si="326"/>
        <v/>
      </c>
      <c r="I10230" s="5" t="str">
        <f t="shared" si="327"/>
        <v/>
      </c>
      <c r="J10230" s="8"/>
    </row>
    <row r="10231" spans="1:10" x14ac:dyDescent="0.3">
      <c r="A10231" s="10"/>
      <c r="B10231" s="7"/>
      <c r="C10231" s="20"/>
      <c r="D10231" s="8" t="str">
        <f>IF(C10231="",(""),(INDEX('Base de Datos'!A10214:B10221,(MATCH(Movimientos!C10231,'Base de Datos'!A10214:A10221,0)),(2))))</f>
        <v/>
      </c>
      <c r="E10231" s="8"/>
      <c r="F10231" s="8"/>
      <c r="G10231" s="8"/>
      <c r="H10231" s="4" t="str">
        <f t="shared" si="326"/>
        <v/>
      </c>
      <c r="I10231" s="5" t="str">
        <f t="shared" si="327"/>
        <v/>
      </c>
      <c r="J10231" s="8"/>
    </row>
    <row r="10232" spans="1:10" x14ac:dyDescent="0.3">
      <c r="A10232" s="10"/>
      <c r="B10232" s="7"/>
      <c r="C10232" s="20"/>
      <c r="D10232" s="8" t="str">
        <f>IF(C10232="",(""),(INDEX('Base de Datos'!A10215:B10222,(MATCH(Movimientos!C10232,'Base de Datos'!A10215:A10222,0)),(2))))</f>
        <v/>
      </c>
      <c r="E10232" s="8"/>
      <c r="F10232" s="8"/>
      <c r="G10232" s="8"/>
      <c r="H10232" s="4" t="str">
        <f t="shared" si="326"/>
        <v/>
      </c>
      <c r="I10232" s="5" t="str">
        <f t="shared" si="327"/>
        <v/>
      </c>
      <c r="J10232" s="8"/>
    </row>
    <row r="10233" spans="1:10" x14ac:dyDescent="0.3">
      <c r="A10233" s="10"/>
      <c r="B10233" s="7"/>
      <c r="C10233" s="20"/>
      <c r="D10233" s="8" t="str">
        <f>IF(C10233="",(""),(INDEX('Base de Datos'!A10216:B10223,(MATCH(Movimientos!C10233,'Base de Datos'!A10216:A10223,0)),(2))))</f>
        <v/>
      </c>
      <c r="E10233" s="8"/>
      <c r="F10233" s="8"/>
      <c r="G10233" s="8"/>
      <c r="H10233" s="4" t="str">
        <f t="shared" si="326"/>
        <v/>
      </c>
      <c r="I10233" s="5" t="str">
        <f t="shared" si="327"/>
        <v/>
      </c>
      <c r="J10233" s="8"/>
    </row>
    <row r="10234" spans="1:10" x14ac:dyDescent="0.3">
      <c r="A10234" s="10"/>
      <c r="B10234" s="7"/>
      <c r="C10234" s="20"/>
      <c r="D10234" s="8" t="str">
        <f>IF(C10234="",(""),(INDEX('Base de Datos'!A10217:B10224,(MATCH(Movimientos!C10234,'Base de Datos'!A10217:A10224,0)),(2))))</f>
        <v/>
      </c>
      <c r="E10234" s="8"/>
      <c r="F10234" s="8"/>
      <c r="G10234" s="8"/>
      <c r="H10234" s="4" t="str">
        <f t="shared" si="326"/>
        <v/>
      </c>
      <c r="I10234" s="5" t="str">
        <f t="shared" si="327"/>
        <v/>
      </c>
      <c r="J10234" s="8"/>
    </row>
    <row r="10235" spans="1:10" x14ac:dyDescent="0.3">
      <c r="A10235" s="10"/>
      <c r="B10235" s="7"/>
      <c r="C10235" s="20"/>
      <c r="D10235" s="8" t="str">
        <f>IF(C10235="",(""),(INDEX('Base de Datos'!A10218:B10225,(MATCH(Movimientos!C10235,'Base de Datos'!A10218:A10225,0)),(2))))</f>
        <v/>
      </c>
      <c r="E10235" s="8"/>
      <c r="F10235" s="8"/>
      <c r="G10235" s="8"/>
      <c r="H10235" s="4" t="str">
        <f t="shared" si="326"/>
        <v/>
      </c>
      <c r="I10235" s="5" t="str">
        <f t="shared" si="327"/>
        <v/>
      </c>
      <c r="J10235" s="8"/>
    </row>
    <row r="10236" spans="1:10" x14ac:dyDescent="0.3">
      <c r="A10236" s="10"/>
      <c r="B10236" s="7"/>
      <c r="C10236" s="20"/>
      <c r="D10236" s="8" t="str">
        <f>IF(C10236="",(""),(INDEX('Base de Datos'!A10219:B10226,(MATCH(Movimientos!C10236,'Base de Datos'!A10219:A10226,0)),(2))))</f>
        <v/>
      </c>
      <c r="E10236" s="8"/>
      <c r="F10236" s="8"/>
      <c r="G10236" s="8"/>
      <c r="H10236" s="4" t="str">
        <f t="shared" si="326"/>
        <v/>
      </c>
      <c r="I10236" s="5" t="str">
        <f t="shared" si="327"/>
        <v/>
      </c>
      <c r="J10236" s="8"/>
    </row>
    <row r="10237" spans="1:10" x14ac:dyDescent="0.3">
      <c r="A10237" s="10"/>
      <c r="B10237" s="7"/>
      <c r="C10237" s="20"/>
      <c r="D10237" s="8" t="str">
        <f>IF(C10237="",(""),(INDEX('Base de Datos'!A10220:B10227,(MATCH(Movimientos!C10237,'Base de Datos'!A10220:A10227,0)),(2))))</f>
        <v/>
      </c>
      <c r="E10237" s="8"/>
      <c r="F10237" s="8"/>
      <c r="G10237" s="8"/>
      <c r="H10237" s="4" t="str">
        <f t="shared" si="326"/>
        <v/>
      </c>
      <c r="I10237" s="5" t="str">
        <f t="shared" si="327"/>
        <v/>
      </c>
      <c r="J10237" s="8"/>
    </row>
    <row r="10238" spans="1:10" x14ac:dyDescent="0.3">
      <c r="A10238" s="10"/>
      <c r="B10238" s="7"/>
      <c r="C10238" s="20"/>
      <c r="D10238" s="8" t="str">
        <f>IF(C10238="",(""),(INDEX('Base de Datos'!A10221:B10228,(MATCH(Movimientos!C10238,'Base de Datos'!A10221:A10228,0)),(2))))</f>
        <v/>
      </c>
      <c r="E10238" s="8"/>
      <c r="F10238" s="8"/>
      <c r="G10238" s="8"/>
      <c r="H10238" s="4" t="str">
        <f t="shared" si="326"/>
        <v/>
      </c>
      <c r="I10238" s="5" t="str">
        <f t="shared" si="327"/>
        <v/>
      </c>
      <c r="J10238" s="8"/>
    </row>
    <row r="10239" spans="1:10" x14ac:dyDescent="0.3">
      <c r="A10239" s="10"/>
      <c r="B10239" s="7"/>
      <c r="C10239" s="20"/>
      <c r="D10239" s="8" t="str">
        <f>IF(C10239="",(""),(INDEX('Base de Datos'!A10222:B10229,(MATCH(Movimientos!C10239,'Base de Datos'!A10222:A10229,0)),(2))))</f>
        <v/>
      </c>
      <c r="E10239" s="8"/>
      <c r="F10239" s="8"/>
      <c r="G10239" s="8"/>
      <c r="H10239" s="4" t="str">
        <f t="shared" si="326"/>
        <v/>
      </c>
      <c r="I10239" s="5" t="str">
        <f t="shared" si="327"/>
        <v/>
      </c>
      <c r="J10239" s="8"/>
    </row>
    <row r="10240" spans="1:10" x14ac:dyDescent="0.3">
      <c r="A10240" s="10"/>
      <c r="B10240" s="7"/>
      <c r="C10240" s="20"/>
      <c r="D10240" s="8" t="str">
        <f>IF(C10240="",(""),(INDEX('Base de Datos'!A10223:B10230,(MATCH(Movimientos!C10240,'Base de Datos'!A10223:A10230,0)),(2))))</f>
        <v/>
      </c>
      <c r="E10240" s="8"/>
      <c r="F10240" s="8"/>
      <c r="G10240" s="8"/>
      <c r="H10240" s="4" t="str">
        <f t="shared" si="326"/>
        <v/>
      </c>
      <c r="I10240" s="5" t="str">
        <f t="shared" si="327"/>
        <v/>
      </c>
      <c r="J10240" s="8"/>
    </row>
    <row r="10241" spans="1:10" x14ac:dyDescent="0.3">
      <c r="A10241" s="10"/>
      <c r="B10241" s="7"/>
      <c r="C10241" s="20"/>
      <c r="D10241" s="8" t="str">
        <f>IF(C10241="",(""),(INDEX('Base de Datos'!A10224:B10231,(MATCH(Movimientos!C10241,'Base de Datos'!A10224:A10231,0)),(2))))</f>
        <v/>
      </c>
      <c r="E10241" s="8"/>
      <c r="F10241" s="8"/>
      <c r="G10241" s="8"/>
      <c r="H10241" s="4" t="str">
        <f t="shared" si="326"/>
        <v/>
      </c>
      <c r="I10241" s="5" t="str">
        <f t="shared" si="327"/>
        <v/>
      </c>
      <c r="J10241" s="8"/>
    </row>
    <row r="10242" spans="1:10" x14ac:dyDescent="0.3">
      <c r="A10242" s="10"/>
      <c r="B10242" s="7"/>
      <c r="C10242" s="20"/>
      <c r="D10242" s="8" t="str">
        <f>IF(C10242="",(""),(INDEX('Base de Datos'!A10225:B10232,(MATCH(Movimientos!C10242,'Base de Datos'!A10225:A10232,0)),(2))))</f>
        <v/>
      </c>
      <c r="E10242" s="8"/>
      <c r="F10242" s="8"/>
      <c r="G10242" s="8"/>
      <c r="H10242" s="4" t="str">
        <f t="shared" si="326"/>
        <v/>
      </c>
      <c r="I10242" s="5" t="str">
        <f t="shared" si="327"/>
        <v/>
      </c>
      <c r="J10242" s="8"/>
    </row>
    <row r="10243" spans="1:10" x14ac:dyDescent="0.3">
      <c r="A10243" s="10"/>
      <c r="B10243" s="7"/>
      <c r="C10243" s="20"/>
      <c r="D10243" s="8" t="str">
        <f>IF(C10243="",(""),(INDEX('Base de Datos'!A10226:B10233,(MATCH(Movimientos!C10243,'Base de Datos'!A10226:A10233,0)),(2))))</f>
        <v/>
      </c>
      <c r="E10243" s="8"/>
      <c r="F10243" s="8"/>
      <c r="G10243" s="8"/>
      <c r="H10243" s="4" t="str">
        <f t="shared" si="326"/>
        <v/>
      </c>
      <c r="I10243" s="5" t="str">
        <f t="shared" si="327"/>
        <v/>
      </c>
      <c r="J10243" s="8"/>
    </row>
    <row r="10244" spans="1:10" x14ac:dyDescent="0.3">
      <c r="A10244" s="10"/>
      <c r="B10244" s="7"/>
      <c r="C10244" s="20"/>
      <c r="D10244" s="8" t="str">
        <f>IF(C10244="",(""),(INDEX('Base de Datos'!A10227:B10234,(MATCH(Movimientos!C10244,'Base de Datos'!A10227:A10234,0)),(2))))</f>
        <v/>
      </c>
      <c r="E10244" s="8"/>
      <c r="F10244" s="8"/>
      <c r="G10244" s="8"/>
      <c r="H10244" s="4" t="str">
        <f t="shared" si="326"/>
        <v/>
      </c>
      <c r="I10244" s="5" t="str">
        <f t="shared" si="327"/>
        <v/>
      </c>
      <c r="J10244" s="8"/>
    </row>
    <row r="10245" spans="1:10" x14ac:dyDescent="0.3">
      <c r="A10245" s="10"/>
      <c r="B10245" s="7"/>
      <c r="C10245" s="20"/>
      <c r="D10245" s="8" t="str">
        <f>IF(C10245="",(""),(INDEX('Base de Datos'!A10228:B10235,(MATCH(Movimientos!C10245,'Base de Datos'!A10228:A10235,0)),(2))))</f>
        <v/>
      </c>
      <c r="E10245" s="8"/>
      <c r="F10245" s="8"/>
      <c r="G10245" s="8"/>
      <c r="H10245" s="4" t="str">
        <f t="shared" si="326"/>
        <v/>
      </c>
      <c r="I10245" s="5" t="str">
        <f t="shared" si="327"/>
        <v/>
      </c>
      <c r="J10245" s="8"/>
    </row>
    <row r="10246" spans="1:10" x14ac:dyDescent="0.3">
      <c r="A10246" s="10"/>
      <c r="B10246" s="7"/>
      <c r="C10246" s="20"/>
      <c r="D10246" s="8" t="str">
        <f>IF(C10246="",(""),(INDEX('Base de Datos'!A10229:B10236,(MATCH(Movimientos!C10246,'Base de Datos'!A10229:A10236,0)),(2))))</f>
        <v/>
      </c>
      <c r="E10246" s="8"/>
      <c r="F10246" s="8"/>
      <c r="G10246" s="8"/>
      <c r="H10246" s="4" t="str">
        <f t="shared" si="326"/>
        <v/>
      </c>
      <c r="I10246" s="5" t="str">
        <f t="shared" si="327"/>
        <v/>
      </c>
      <c r="J10246" s="8"/>
    </row>
    <row r="10247" spans="1:10" x14ac:dyDescent="0.3">
      <c r="A10247" s="10"/>
      <c r="B10247" s="7"/>
      <c r="C10247" s="20"/>
      <c r="D10247" s="8" t="str">
        <f>IF(C10247="",(""),(INDEX('Base de Datos'!A10230:B10237,(MATCH(Movimientos!C10247,'Base de Datos'!A10230:A10237,0)),(2))))</f>
        <v/>
      </c>
      <c r="E10247" s="8"/>
      <c r="F10247" s="8"/>
      <c r="G10247" s="8"/>
      <c r="H10247" s="4" t="str">
        <f t="shared" si="326"/>
        <v/>
      </c>
      <c r="I10247" s="5" t="str">
        <f t="shared" si="327"/>
        <v/>
      </c>
      <c r="J10247" s="8"/>
    </row>
    <row r="10248" spans="1:10" x14ac:dyDescent="0.3">
      <c r="A10248" s="10"/>
      <c r="B10248" s="7"/>
      <c r="C10248" s="20"/>
      <c r="D10248" s="8" t="str">
        <f>IF(C10248="",(""),(INDEX('Base de Datos'!A10231:B10238,(MATCH(Movimientos!C10248,'Base de Datos'!A10231:A10238,0)),(2))))</f>
        <v/>
      </c>
      <c r="E10248" s="8"/>
      <c r="F10248" s="8"/>
      <c r="G10248" s="8"/>
      <c r="H10248" s="4" t="str">
        <f t="shared" si="326"/>
        <v/>
      </c>
      <c r="I10248" s="5" t="str">
        <f t="shared" si="327"/>
        <v/>
      </c>
      <c r="J10248" s="8"/>
    </row>
    <row r="10249" spans="1:10" x14ac:dyDescent="0.3">
      <c r="A10249" s="10"/>
      <c r="B10249" s="7"/>
      <c r="C10249" s="20"/>
      <c r="D10249" s="8" t="str">
        <f>IF(C10249="",(""),(INDEX('Base de Datos'!A10232:B10239,(MATCH(Movimientos!C10249,'Base de Datos'!A10232:A10239,0)),(2))))</f>
        <v/>
      </c>
      <c r="E10249" s="8"/>
      <c r="F10249" s="8"/>
      <c r="G10249" s="8"/>
      <c r="H10249" s="4" t="str">
        <f t="shared" si="326"/>
        <v/>
      </c>
      <c r="I10249" s="5" t="str">
        <f t="shared" si="327"/>
        <v/>
      </c>
      <c r="J10249" s="8"/>
    </row>
    <row r="10250" spans="1:10" x14ac:dyDescent="0.3">
      <c r="A10250" s="10"/>
      <c r="B10250" s="7"/>
      <c r="C10250" s="20"/>
      <c r="D10250" s="8" t="str">
        <f>IF(C10250="",(""),(INDEX('Base de Datos'!A10233:B10240,(MATCH(Movimientos!C10250,'Base de Datos'!A10233:A10240,0)),(2))))</f>
        <v/>
      </c>
      <c r="E10250" s="8"/>
      <c r="F10250" s="8"/>
      <c r="G10250" s="8"/>
      <c r="H10250" s="4" t="str">
        <f t="shared" si="326"/>
        <v/>
      </c>
      <c r="I10250" s="5" t="str">
        <f t="shared" si="327"/>
        <v/>
      </c>
      <c r="J10250" s="8"/>
    </row>
    <row r="10251" spans="1:10" x14ac:dyDescent="0.3">
      <c r="A10251" s="10"/>
      <c r="B10251" s="7"/>
      <c r="C10251" s="20"/>
      <c r="D10251" s="8" t="str">
        <f>IF(C10251="",(""),(INDEX('Base de Datos'!A10234:B10241,(MATCH(Movimientos!C10251,'Base de Datos'!A10234:A10241,0)),(2))))</f>
        <v/>
      </c>
      <c r="E10251" s="8"/>
      <c r="F10251" s="8"/>
      <c r="G10251" s="8"/>
      <c r="H10251" s="4" t="str">
        <f t="shared" si="326"/>
        <v/>
      </c>
      <c r="I10251" s="5" t="str">
        <f t="shared" si="327"/>
        <v/>
      </c>
      <c r="J10251" s="8"/>
    </row>
    <row r="10252" spans="1:10" x14ac:dyDescent="0.3">
      <c r="A10252" s="10"/>
      <c r="B10252" s="7"/>
      <c r="C10252" s="20"/>
      <c r="D10252" s="8" t="str">
        <f>IF(C10252="",(""),(INDEX('Base de Datos'!A10235:B10242,(MATCH(Movimientos!C10252,'Base de Datos'!A10235:A10242,0)),(2))))</f>
        <v/>
      </c>
      <c r="E10252" s="8"/>
      <c r="F10252" s="8"/>
      <c r="G10252" s="8"/>
      <c r="H10252" s="4" t="str">
        <f t="shared" si="326"/>
        <v/>
      </c>
      <c r="I10252" s="5" t="str">
        <f t="shared" si="327"/>
        <v/>
      </c>
      <c r="J10252" s="8"/>
    </row>
    <row r="10253" spans="1:10" x14ac:dyDescent="0.3">
      <c r="A10253" s="10"/>
      <c r="B10253" s="7"/>
      <c r="C10253" s="20"/>
      <c r="D10253" s="8" t="str">
        <f>IF(C10253="",(""),(INDEX('Base de Datos'!A10236:B10243,(MATCH(Movimientos!C10253,'Base de Datos'!A10236:A10243,0)),(2))))</f>
        <v/>
      </c>
      <c r="E10253" s="8"/>
      <c r="F10253" s="8"/>
      <c r="G10253" s="8"/>
      <c r="H10253" s="4" t="str">
        <f t="shared" si="326"/>
        <v/>
      </c>
      <c r="I10253" s="5" t="str">
        <f t="shared" si="327"/>
        <v/>
      </c>
      <c r="J10253" s="8"/>
    </row>
    <row r="10254" spans="1:10" x14ac:dyDescent="0.3">
      <c r="A10254" s="10"/>
      <c r="B10254" s="7"/>
      <c r="C10254" s="20"/>
      <c r="D10254" s="8" t="str">
        <f>IF(C10254="",(""),(INDEX('Base de Datos'!A10237:B10244,(MATCH(Movimientos!C10254,'Base de Datos'!A10237:A10244,0)),(2))))</f>
        <v/>
      </c>
      <c r="E10254" s="8"/>
      <c r="F10254" s="8"/>
      <c r="G10254" s="8"/>
      <c r="H10254" s="4" t="str">
        <f t="shared" si="326"/>
        <v/>
      </c>
      <c r="I10254" s="5" t="str">
        <f t="shared" si="327"/>
        <v/>
      </c>
      <c r="J10254" s="8"/>
    </row>
    <row r="10255" spans="1:10" x14ac:dyDescent="0.3">
      <c r="A10255" s="10"/>
      <c r="B10255" s="7"/>
      <c r="C10255" s="20"/>
      <c r="D10255" s="8" t="str">
        <f>IF(C10255="",(""),(INDEX('Base de Datos'!A10238:B10245,(MATCH(Movimientos!C10255,'Base de Datos'!A10238:A10245,0)),(2))))</f>
        <v/>
      </c>
      <c r="E10255" s="8"/>
      <c r="F10255" s="8"/>
      <c r="G10255" s="8"/>
      <c r="H10255" s="4" t="str">
        <f t="shared" si="326"/>
        <v/>
      </c>
      <c r="I10255" s="5" t="str">
        <f t="shared" si="327"/>
        <v/>
      </c>
      <c r="J10255" s="8"/>
    </row>
    <row r="10256" spans="1:10" x14ac:dyDescent="0.3">
      <c r="A10256" s="10"/>
      <c r="B10256" s="7"/>
      <c r="C10256" s="20"/>
      <c r="D10256" s="8" t="str">
        <f>IF(C10256="",(""),(INDEX('Base de Datos'!A10239:B10246,(MATCH(Movimientos!C10256,'Base de Datos'!A10239:A10246,0)),(2))))</f>
        <v/>
      </c>
      <c r="E10256" s="8"/>
      <c r="F10256" s="8"/>
      <c r="G10256" s="8"/>
      <c r="H10256" s="4" t="str">
        <f t="shared" si="326"/>
        <v/>
      </c>
      <c r="I10256" s="5" t="str">
        <f t="shared" si="327"/>
        <v/>
      </c>
      <c r="J10256" s="8"/>
    </row>
    <row r="10257" spans="1:10" x14ac:dyDescent="0.3">
      <c r="A10257" s="10"/>
      <c r="B10257" s="7"/>
      <c r="C10257" s="20"/>
      <c r="D10257" s="8" t="str">
        <f>IF(C10257="",(""),(INDEX('Base de Datos'!A10240:B10247,(MATCH(Movimientos!C10257,'Base de Datos'!A10240:A10247,0)),(2))))</f>
        <v/>
      </c>
      <c r="E10257" s="8"/>
      <c r="F10257" s="8"/>
      <c r="G10257" s="8"/>
      <c r="H10257" s="4" t="str">
        <f t="shared" si="326"/>
        <v/>
      </c>
      <c r="I10257" s="5" t="str">
        <f t="shared" si="327"/>
        <v/>
      </c>
      <c r="J10257" s="8"/>
    </row>
    <row r="10258" spans="1:10" x14ac:dyDescent="0.3">
      <c r="A10258" s="10"/>
      <c r="B10258" s="7"/>
      <c r="C10258" s="20"/>
      <c r="D10258" s="8" t="str">
        <f>IF(C10258="",(""),(INDEX('Base de Datos'!A10241:B10248,(MATCH(Movimientos!C10258,'Base de Datos'!A10241:A10248,0)),(2))))</f>
        <v/>
      </c>
      <c r="E10258" s="8"/>
      <c r="F10258" s="8"/>
      <c r="G10258" s="8"/>
      <c r="H10258" s="4" t="str">
        <f t="shared" si="326"/>
        <v/>
      </c>
      <c r="I10258" s="5" t="str">
        <f t="shared" si="327"/>
        <v/>
      </c>
      <c r="J10258" s="8"/>
    </row>
    <row r="10259" spans="1:10" x14ac:dyDescent="0.3">
      <c r="A10259" s="10"/>
      <c r="B10259" s="7"/>
      <c r="C10259" s="20"/>
      <c r="D10259" s="8" t="str">
        <f>IF(C10259="",(""),(INDEX('Base de Datos'!A10242:B10249,(MATCH(Movimientos!C10259,'Base de Datos'!A10242:A10249,0)),(2))))</f>
        <v/>
      </c>
      <c r="E10259" s="8"/>
      <c r="F10259" s="8"/>
      <c r="G10259" s="8"/>
      <c r="H10259" s="4" t="str">
        <f t="shared" si="326"/>
        <v/>
      </c>
      <c r="I10259" s="5" t="str">
        <f t="shared" si="327"/>
        <v/>
      </c>
      <c r="J10259" s="8"/>
    </row>
    <row r="10260" spans="1:10" x14ac:dyDescent="0.3">
      <c r="A10260" s="10"/>
      <c r="B10260" s="7"/>
      <c r="C10260" s="20"/>
      <c r="D10260" s="8" t="str">
        <f>IF(C10260="",(""),(INDEX('Base de Datos'!A10243:B10250,(MATCH(Movimientos!C10260,'Base de Datos'!A10243:A10250,0)),(2))))</f>
        <v/>
      </c>
      <c r="E10260" s="8"/>
      <c r="F10260" s="8"/>
      <c r="G10260" s="8"/>
      <c r="H10260" s="4" t="str">
        <f t="shared" si="326"/>
        <v/>
      </c>
      <c r="I10260" s="5" t="str">
        <f t="shared" si="327"/>
        <v/>
      </c>
      <c r="J10260" s="8"/>
    </row>
    <row r="10261" spans="1:10" x14ac:dyDescent="0.3">
      <c r="A10261" s="10"/>
      <c r="B10261" s="7"/>
      <c r="C10261" s="20"/>
      <c r="D10261" s="8" t="str">
        <f>IF(C10261="",(""),(INDEX('Base de Datos'!A10244:B10251,(MATCH(Movimientos!C10261,'Base de Datos'!A10244:A10251,0)),(2))))</f>
        <v/>
      </c>
      <c r="E10261" s="8"/>
      <c r="F10261" s="8"/>
      <c r="G10261" s="8"/>
      <c r="H10261" s="4" t="str">
        <f t="shared" si="326"/>
        <v/>
      </c>
      <c r="I10261" s="5" t="str">
        <f t="shared" si="327"/>
        <v/>
      </c>
      <c r="J10261" s="8"/>
    </row>
    <row r="10262" spans="1:10" x14ac:dyDescent="0.3">
      <c r="A10262" s="10"/>
      <c r="B10262" s="7"/>
      <c r="C10262" s="20"/>
      <c r="D10262" s="8" t="str">
        <f>IF(C10262="",(""),(INDEX('Base de Datos'!A10245:B10252,(MATCH(Movimientos!C10262,'Base de Datos'!A10245:A10252,0)),(2))))</f>
        <v/>
      </c>
      <c r="E10262" s="8"/>
      <c r="F10262" s="8"/>
      <c r="G10262" s="8"/>
      <c r="H10262" s="4" t="str">
        <f t="shared" si="326"/>
        <v/>
      </c>
      <c r="I10262" s="5" t="str">
        <f t="shared" si="327"/>
        <v/>
      </c>
      <c r="J10262" s="8"/>
    </row>
    <row r="10263" spans="1:10" x14ac:dyDescent="0.3">
      <c r="A10263" s="10"/>
      <c r="B10263" s="7"/>
      <c r="C10263" s="20"/>
      <c r="D10263" s="8" t="str">
        <f>IF(C10263="",(""),(INDEX('Base de Datos'!A10246:B10253,(MATCH(Movimientos!C10263,'Base de Datos'!A10246:A10253,0)),(2))))</f>
        <v/>
      </c>
      <c r="E10263" s="8"/>
      <c r="F10263" s="8"/>
      <c r="G10263" s="8"/>
      <c r="H10263" s="4" t="str">
        <f t="shared" si="326"/>
        <v/>
      </c>
      <c r="I10263" s="5" t="str">
        <f t="shared" si="327"/>
        <v/>
      </c>
      <c r="J10263" s="8"/>
    </row>
    <row r="10264" spans="1:10" x14ac:dyDescent="0.3">
      <c r="A10264" s="10"/>
      <c r="B10264" s="7"/>
      <c r="C10264" s="20"/>
      <c r="D10264" s="8" t="str">
        <f>IF(C10264="",(""),(INDEX('Base de Datos'!A10247:B10254,(MATCH(Movimientos!C10264,'Base de Datos'!A10247:A10254,0)),(2))))</f>
        <v/>
      </c>
      <c r="E10264" s="8"/>
      <c r="F10264" s="8"/>
      <c r="G10264" s="8"/>
      <c r="H10264" s="4" t="str">
        <f t="shared" si="326"/>
        <v/>
      </c>
      <c r="I10264" s="5" t="str">
        <f t="shared" si="327"/>
        <v/>
      </c>
      <c r="J10264" s="8"/>
    </row>
    <row r="10265" spans="1:10" x14ac:dyDescent="0.3">
      <c r="A10265" s="10"/>
      <c r="B10265" s="7"/>
      <c r="C10265" s="20"/>
      <c r="D10265" s="8" t="str">
        <f>IF(C10265="",(""),(INDEX('Base de Datos'!A10248:B10255,(MATCH(Movimientos!C10265,'Base de Datos'!A10248:A10255,0)),(2))))</f>
        <v/>
      </c>
      <c r="E10265" s="8"/>
      <c r="F10265" s="8"/>
      <c r="G10265" s="8"/>
      <c r="H10265" s="4" t="str">
        <f t="shared" si="326"/>
        <v/>
      </c>
      <c r="I10265" s="5" t="str">
        <f t="shared" si="327"/>
        <v/>
      </c>
      <c r="J10265" s="8"/>
    </row>
    <row r="10266" spans="1:10" x14ac:dyDescent="0.3">
      <c r="A10266" s="10"/>
      <c r="B10266" s="7"/>
      <c r="C10266" s="20"/>
      <c r="D10266" s="8" t="str">
        <f>IF(C10266="",(""),(INDEX('Base de Datos'!A10249:B10256,(MATCH(Movimientos!C10266,'Base de Datos'!A10249:A10256,0)),(2))))</f>
        <v/>
      </c>
      <c r="E10266" s="8"/>
      <c r="F10266" s="8"/>
      <c r="G10266" s="8"/>
      <c r="H10266" s="4" t="str">
        <f t="shared" si="326"/>
        <v/>
      </c>
      <c r="I10266" s="5" t="str">
        <f t="shared" si="327"/>
        <v/>
      </c>
      <c r="J10266" s="8"/>
    </row>
    <row r="10267" spans="1:10" x14ac:dyDescent="0.3">
      <c r="A10267" s="10"/>
      <c r="B10267" s="7"/>
      <c r="C10267" s="20"/>
      <c r="D10267" s="8" t="str">
        <f>IF(C10267="",(""),(INDEX('Base de Datos'!A10250:B10257,(MATCH(Movimientos!C10267,'Base de Datos'!A10250:A10257,0)),(2))))</f>
        <v/>
      </c>
      <c r="E10267" s="8"/>
      <c r="F10267" s="8"/>
      <c r="G10267" s="8"/>
      <c r="H10267" s="4" t="str">
        <f t="shared" si="326"/>
        <v/>
      </c>
      <c r="I10267" s="5" t="str">
        <f t="shared" si="327"/>
        <v/>
      </c>
      <c r="J10267" s="8"/>
    </row>
    <row r="10268" spans="1:10" x14ac:dyDescent="0.3">
      <c r="A10268" s="10"/>
      <c r="B10268" s="7"/>
      <c r="C10268" s="20"/>
      <c r="D10268" s="8" t="str">
        <f>IF(C10268="",(""),(INDEX('Base de Datos'!A10251:B10258,(MATCH(Movimientos!C10268,'Base de Datos'!A10251:A10258,0)),(2))))</f>
        <v/>
      </c>
      <c r="E10268" s="8"/>
      <c r="F10268" s="8"/>
      <c r="G10268" s="8"/>
      <c r="H10268" s="4" t="str">
        <f t="shared" si="326"/>
        <v/>
      </c>
      <c r="I10268" s="5" t="str">
        <f t="shared" si="327"/>
        <v/>
      </c>
      <c r="J10268" s="8"/>
    </row>
    <row r="10269" spans="1:10" x14ac:dyDescent="0.3">
      <c r="A10269" s="10"/>
      <c r="B10269" s="7"/>
      <c r="C10269" s="20"/>
      <c r="D10269" s="8" t="str">
        <f>IF(C10269="",(""),(INDEX('Base de Datos'!A10252:B10259,(MATCH(Movimientos!C10269,'Base de Datos'!A10252:A10259,0)),(2))))</f>
        <v/>
      </c>
      <c r="E10269" s="8"/>
      <c r="F10269" s="8"/>
      <c r="G10269" s="8"/>
      <c r="H10269" s="4" t="str">
        <f t="shared" si="326"/>
        <v/>
      </c>
      <c r="I10269" s="5" t="str">
        <f t="shared" si="327"/>
        <v/>
      </c>
      <c r="J10269" s="8"/>
    </row>
    <row r="10270" spans="1:10" x14ac:dyDescent="0.3">
      <c r="A10270" s="10"/>
      <c r="B10270" s="7"/>
      <c r="C10270" s="20"/>
      <c r="D10270" s="8" t="str">
        <f>IF(C10270="",(""),(INDEX('Base de Datos'!A10253:B10260,(MATCH(Movimientos!C10270,'Base de Datos'!A10253:A10260,0)),(2))))</f>
        <v/>
      </c>
      <c r="E10270" s="8"/>
      <c r="F10270" s="8"/>
      <c r="G10270" s="8"/>
      <c r="H10270" s="4" t="str">
        <f t="shared" si="326"/>
        <v/>
      </c>
      <c r="I10270" s="5" t="str">
        <f t="shared" si="327"/>
        <v/>
      </c>
      <c r="J10270" s="8"/>
    </row>
    <row r="10271" spans="1:10" x14ac:dyDescent="0.3">
      <c r="A10271" s="10"/>
      <c r="B10271" s="7"/>
      <c r="C10271" s="20"/>
      <c r="D10271" s="8" t="str">
        <f>IF(C10271="",(""),(INDEX('Base de Datos'!A10254:B10261,(MATCH(Movimientos!C10271,'Base de Datos'!A10254:A10261,0)),(2))))</f>
        <v/>
      </c>
      <c r="E10271" s="8"/>
      <c r="F10271" s="8"/>
      <c r="G10271" s="8"/>
      <c r="H10271" s="4" t="str">
        <f t="shared" si="326"/>
        <v/>
      </c>
      <c r="I10271" s="5" t="str">
        <f t="shared" si="327"/>
        <v/>
      </c>
      <c r="J10271" s="8"/>
    </row>
    <row r="10272" spans="1:10" x14ac:dyDescent="0.3">
      <c r="A10272" s="10"/>
      <c r="B10272" s="7"/>
      <c r="C10272" s="20"/>
      <c r="D10272" s="8" t="str">
        <f>IF(C10272="",(""),(INDEX('Base de Datos'!A10255:B10262,(MATCH(Movimientos!C10272,'Base de Datos'!A10255:A10262,0)),(2))))</f>
        <v/>
      </c>
      <c r="E10272" s="8"/>
      <c r="F10272" s="8"/>
      <c r="G10272" s="8"/>
      <c r="H10272" s="4" t="str">
        <f t="shared" si="326"/>
        <v/>
      </c>
      <c r="I10272" s="5" t="str">
        <f t="shared" si="327"/>
        <v/>
      </c>
      <c r="J10272" s="8"/>
    </row>
    <row r="10273" spans="1:10" x14ac:dyDescent="0.3">
      <c r="A10273" s="10"/>
      <c r="B10273" s="7"/>
      <c r="C10273" s="20"/>
      <c r="D10273" s="8" t="str">
        <f>IF(C10273="",(""),(INDEX('Base de Datos'!A10256:B10263,(MATCH(Movimientos!C10273,'Base de Datos'!A10256:A10263,0)),(2))))</f>
        <v/>
      </c>
      <c r="E10273" s="8"/>
      <c r="F10273" s="8"/>
      <c r="G10273" s="8"/>
      <c r="H10273" s="4" t="str">
        <f t="shared" si="326"/>
        <v/>
      </c>
      <c r="I10273" s="5" t="str">
        <f t="shared" si="327"/>
        <v/>
      </c>
      <c r="J10273" s="8"/>
    </row>
    <row r="10274" spans="1:10" x14ac:dyDescent="0.3">
      <c r="A10274" s="10"/>
      <c r="B10274" s="7"/>
      <c r="C10274" s="20"/>
      <c r="D10274" s="8" t="str">
        <f>IF(C10274="",(""),(INDEX('Base de Datos'!A10257:B10264,(MATCH(Movimientos!C10274,'Base de Datos'!A10257:A10264,0)),(2))))</f>
        <v/>
      </c>
      <c r="E10274" s="8"/>
      <c r="F10274" s="8"/>
      <c r="G10274" s="8"/>
      <c r="H10274" s="4" t="str">
        <f t="shared" si="326"/>
        <v/>
      </c>
      <c r="I10274" s="5" t="str">
        <f t="shared" si="327"/>
        <v/>
      </c>
      <c r="J10274" s="8"/>
    </row>
    <row r="10275" spans="1:10" x14ac:dyDescent="0.3">
      <c r="A10275" s="10"/>
      <c r="B10275" s="7"/>
      <c r="C10275" s="20"/>
      <c r="D10275" s="8" t="str">
        <f>IF(C10275="",(""),(INDEX('Base de Datos'!A10258:B10265,(MATCH(Movimientos!C10275,'Base de Datos'!A10258:A10265,0)),(2))))</f>
        <v/>
      </c>
      <c r="E10275" s="8"/>
      <c r="F10275" s="8"/>
      <c r="G10275" s="8"/>
      <c r="H10275" s="4" t="str">
        <f t="shared" si="326"/>
        <v/>
      </c>
      <c r="I10275" s="5" t="str">
        <f t="shared" si="327"/>
        <v/>
      </c>
      <c r="J10275" s="8"/>
    </row>
    <row r="10276" spans="1:10" x14ac:dyDescent="0.3">
      <c r="A10276" s="10"/>
      <c r="B10276" s="7"/>
      <c r="C10276" s="20"/>
      <c r="D10276" s="8" t="str">
        <f>IF(C10276="",(""),(INDEX('Base de Datos'!A10259:B10266,(MATCH(Movimientos!C10276,'Base de Datos'!A10259:A10266,0)),(2))))</f>
        <v/>
      </c>
      <c r="E10276" s="8"/>
      <c r="F10276" s="8"/>
      <c r="G10276" s="8"/>
      <c r="H10276" s="4" t="str">
        <f t="shared" si="326"/>
        <v/>
      </c>
      <c r="I10276" s="5" t="str">
        <f t="shared" si="327"/>
        <v/>
      </c>
      <c r="J10276" s="8"/>
    </row>
    <row r="10277" spans="1:10" x14ac:dyDescent="0.3">
      <c r="A10277" s="10"/>
      <c r="B10277" s="7"/>
      <c r="C10277" s="20"/>
      <c r="D10277" s="8" t="str">
        <f>IF(C10277="",(""),(INDEX('Base de Datos'!A10260:B10267,(MATCH(Movimientos!C10277,'Base de Datos'!A10260:A10267,0)),(2))))</f>
        <v/>
      </c>
      <c r="E10277" s="8"/>
      <c r="F10277" s="8"/>
      <c r="G10277" s="8"/>
      <c r="H10277" s="4" t="str">
        <f t="shared" si="326"/>
        <v/>
      </c>
      <c r="I10277" s="5" t="str">
        <f t="shared" si="327"/>
        <v/>
      </c>
      <c r="J10277" s="8"/>
    </row>
    <row r="10278" spans="1:10" x14ac:dyDescent="0.3">
      <c r="A10278" s="10"/>
      <c r="B10278" s="7"/>
      <c r="C10278" s="20"/>
      <c r="D10278" s="8" t="str">
        <f>IF(C10278="",(""),(INDEX('Base de Datos'!A10261:B10268,(MATCH(Movimientos!C10278,'Base de Datos'!A10261:A10268,0)),(2))))</f>
        <v/>
      </c>
      <c r="E10278" s="8"/>
      <c r="F10278" s="8"/>
      <c r="G10278" s="8"/>
      <c r="H10278" s="4" t="str">
        <f t="shared" si="326"/>
        <v/>
      </c>
      <c r="I10278" s="5" t="str">
        <f t="shared" si="327"/>
        <v/>
      </c>
      <c r="J10278" s="8"/>
    </row>
    <row r="10279" spans="1:10" x14ac:dyDescent="0.3">
      <c r="A10279" s="10"/>
      <c r="B10279" s="7"/>
      <c r="C10279" s="20"/>
      <c r="D10279" s="8" t="str">
        <f>IF(C10279="",(""),(INDEX('Base de Datos'!A10262:B10269,(MATCH(Movimientos!C10279,'Base de Datos'!A10262:A10269,0)),(2))))</f>
        <v/>
      </c>
      <c r="E10279" s="8"/>
      <c r="F10279" s="8"/>
      <c r="G10279" s="8"/>
      <c r="H10279" s="4" t="str">
        <f t="shared" si="326"/>
        <v/>
      </c>
      <c r="I10279" s="5" t="str">
        <f t="shared" si="327"/>
        <v/>
      </c>
      <c r="J10279" s="8"/>
    </row>
    <row r="10280" spans="1:10" x14ac:dyDescent="0.3">
      <c r="A10280" s="10"/>
      <c r="B10280" s="7"/>
      <c r="C10280" s="20"/>
      <c r="D10280" s="8" t="str">
        <f>IF(C10280="",(""),(INDEX('Base de Datos'!A10263:B10270,(MATCH(Movimientos!C10280,'Base de Datos'!A10263:A10270,0)),(2))))</f>
        <v/>
      </c>
      <c r="E10280" s="8"/>
      <c r="F10280" s="8"/>
      <c r="G10280" s="8"/>
      <c r="H10280" s="4" t="str">
        <f t="shared" si="326"/>
        <v/>
      </c>
      <c r="I10280" s="5" t="str">
        <f t="shared" si="327"/>
        <v/>
      </c>
      <c r="J10280" s="8"/>
    </row>
    <row r="10281" spans="1:10" x14ac:dyDescent="0.3">
      <c r="A10281" s="10"/>
      <c r="B10281" s="7"/>
      <c r="C10281" s="20"/>
      <c r="D10281" s="8" t="str">
        <f>IF(C10281="",(""),(INDEX('Base de Datos'!A10264:B10271,(MATCH(Movimientos!C10281,'Base de Datos'!A10264:A10271,0)),(2))))</f>
        <v/>
      </c>
      <c r="E10281" s="8"/>
      <c r="F10281" s="8"/>
      <c r="G10281" s="8"/>
      <c r="H10281" s="4" t="str">
        <f t="shared" ref="H10281:H10344" si="328">IF(A10281="",(""),(IF(B10281="Ingreso",(D10281),(""))))</f>
        <v/>
      </c>
      <c r="I10281" s="5" t="str">
        <f t="shared" ref="I10281:I10344" si="329">IF(A10281="",(""),(IF(B10281="Egreso",(D10281),(""))))</f>
        <v/>
      </c>
      <c r="J10281" s="8"/>
    </row>
    <row r="10282" spans="1:10" x14ac:dyDescent="0.3">
      <c r="A10282" s="10"/>
      <c r="B10282" s="7"/>
      <c r="C10282" s="20"/>
      <c r="D10282" s="8" t="str">
        <f>IF(C10282="",(""),(INDEX('Base de Datos'!A10265:B10272,(MATCH(Movimientos!C10282,'Base de Datos'!A10265:A10272,0)),(2))))</f>
        <v/>
      </c>
      <c r="E10282" s="8"/>
      <c r="F10282" s="8"/>
      <c r="G10282" s="8"/>
      <c r="H10282" s="4" t="str">
        <f t="shared" si="328"/>
        <v/>
      </c>
      <c r="I10282" s="5" t="str">
        <f t="shared" si="329"/>
        <v/>
      </c>
      <c r="J10282" s="8"/>
    </row>
    <row r="10283" spans="1:10" x14ac:dyDescent="0.3">
      <c r="A10283" s="10"/>
      <c r="B10283" s="7"/>
      <c r="C10283" s="20"/>
      <c r="D10283" s="8" t="str">
        <f>IF(C10283="",(""),(INDEX('Base de Datos'!A10266:B10273,(MATCH(Movimientos!C10283,'Base de Datos'!A10266:A10273,0)),(2))))</f>
        <v/>
      </c>
      <c r="E10283" s="8"/>
      <c r="F10283" s="8"/>
      <c r="G10283" s="8"/>
      <c r="H10283" s="4" t="str">
        <f t="shared" si="328"/>
        <v/>
      </c>
      <c r="I10283" s="5" t="str">
        <f t="shared" si="329"/>
        <v/>
      </c>
      <c r="J10283" s="8"/>
    </row>
    <row r="10284" spans="1:10" x14ac:dyDescent="0.3">
      <c r="A10284" s="10"/>
      <c r="B10284" s="7"/>
      <c r="C10284" s="20"/>
      <c r="D10284" s="8" t="str">
        <f>IF(C10284="",(""),(INDEX('Base de Datos'!A10267:B10274,(MATCH(Movimientos!C10284,'Base de Datos'!A10267:A10274,0)),(2))))</f>
        <v/>
      </c>
      <c r="E10284" s="8"/>
      <c r="F10284" s="8"/>
      <c r="G10284" s="8"/>
      <c r="H10284" s="4" t="str">
        <f t="shared" si="328"/>
        <v/>
      </c>
      <c r="I10284" s="5" t="str">
        <f t="shared" si="329"/>
        <v/>
      </c>
      <c r="J10284" s="8"/>
    </row>
    <row r="10285" spans="1:10" x14ac:dyDescent="0.3">
      <c r="A10285" s="10"/>
      <c r="B10285" s="7"/>
      <c r="C10285" s="20"/>
      <c r="D10285" s="8" t="str">
        <f>IF(C10285="",(""),(INDEX('Base de Datos'!A10268:B10275,(MATCH(Movimientos!C10285,'Base de Datos'!A10268:A10275,0)),(2))))</f>
        <v/>
      </c>
      <c r="E10285" s="8"/>
      <c r="F10285" s="8"/>
      <c r="G10285" s="8"/>
      <c r="H10285" s="4" t="str">
        <f t="shared" si="328"/>
        <v/>
      </c>
      <c r="I10285" s="5" t="str">
        <f t="shared" si="329"/>
        <v/>
      </c>
      <c r="J10285" s="8"/>
    </row>
    <row r="10286" spans="1:10" x14ac:dyDescent="0.3">
      <c r="A10286" s="10"/>
      <c r="B10286" s="7"/>
      <c r="C10286" s="20"/>
      <c r="D10286" s="8" t="str">
        <f>IF(C10286="",(""),(INDEX('Base de Datos'!A10269:B10276,(MATCH(Movimientos!C10286,'Base de Datos'!A10269:A10276,0)),(2))))</f>
        <v/>
      </c>
      <c r="E10286" s="8"/>
      <c r="F10286" s="8"/>
      <c r="G10286" s="8"/>
      <c r="H10286" s="4" t="str">
        <f t="shared" si="328"/>
        <v/>
      </c>
      <c r="I10286" s="5" t="str">
        <f t="shared" si="329"/>
        <v/>
      </c>
      <c r="J10286" s="8"/>
    </row>
    <row r="10287" spans="1:10" x14ac:dyDescent="0.3">
      <c r="A10287" s="10"/>
      <c r="B10287" s="7"/>
      <c r="C10287" s="20"/>
      <c r="D10287" s="8" t="str">
        <f>IF(C10287="",(""),(INDEX('Base de Datos'!A10270:B10277,(MATCH(Movimientos!C10287,'Base de Datos'!A10270:A10277,0)),(2))))</f>
        <v/>
      </c>
      <c r="E10287" s="8"/>
      <c r="F10287" s="8"/>
      <c r="G10287" s="8"/>
      <c r="H10287" s="4" t="str">
        <f t="shared" si="328"/>
        <v/>
      </c>
      <c r="I10287" s="5" t="str">
        <f t="shared" si="329"/>
        <v/>
      </c>
      <c r="J10287" s="8"/>
    </row>
    <row r="10288" spans="1:10" x14ac:dyDescent="0.3">
      <c r="A10288" s="10"/>
      <c r="B10288" s="7"/>
      <c r="C10288" s="20"/>
      <c r="D10288" s="8" t="str">
        <f>IF(C10288="",(""),(INDEX('Base de Datos'!A10271:B10278,(MATCH(Movimientos!C10288,'Base de Datos'!A10271:A10278,0)),(2))))</f>
        <v/>
      </c>
      <c r="E10288" s="8"/>
      <c r="F10288" s="8"/>
      <c r="G10288" s="8"/>
      <c r="H10288" s="4" t="str">
        <f t="shared" si="328"/>
        <v/>
      </c>
      <c r="I10288" s="5" t="str">
        <f t="shared" si="329"/>
        <v/>
      </c>
      <c r="J10288" s="8"/>
    </row>
    <row r="10289" spans="1:10" x14ac:dyDescent="0.3">
      <c r="A10289" s="10"/>
      <c r="B10289" s="7"/>
      <c r="C10289" s="20"/>
      <c r="D10289" s="8" t="str">
        <f>IF(C10289="",(""),(INDEX('Base de Datos'!A10272:B10279,(MATCH(Movimientos!C10289,'Base de Datos'!A10272:A10279,0)),(2))))</f>
        <v/>
      </c>
      <c r="E10289" s="8"/>
      <c r="F10289" s="8"/>
      <c r="G10289" s="8"/>
      <c r="H10289" s="4" t="str">
        <f t="shared" si="328"/>
        <v/>
      </c>
      <c r="I10289" s="5" t="str">
        <f t="shared" si="329"/>
        <v/>
      </c>
      <c r="J10289" s="8"/>
    </row>
    <row r="10290" spans="1:10" x14ac:dyDescent="0.3">
      <c r="A10290" s="10"/>
      <c r="B10290" s="7"/>
      <c r="C10290" s="20"/>
      <c r="D10290" s="8" t="str">
        <f>IF(C10290="",(""),(INDEX('Base de Datos'!A10273:B10280,(MATCH(Movimientos!C10290,'Base de Datos'!A10273:A10280,0)),(2))))</f>
        <v/>
      </c>
      <c r="E10290" s="8"/>
      <c r="F10290" s="8"/>
      <c r="G10290" s="8"/>
      <c r="H10290" s="4" t="str">
        <f t="shared" si="328"/>
        <v/>
      </c>
      <c r="I10290" s="5" t="str">
        <f t="shared" si="329"/>
        <v/>
      </c>
      <c r="J10290" s="8"/>
    </row>
    <row r="10291" spans="1:10" x14ac:dyDescent="0.3">
      <c r="A10291" s="10"/>
      <c r="B10291" s="7"/>
      <c r="C10291" s="20"/>
      <c r="D10291" s="8" t="str">
        <f>IF(C10291="",(""),(INDEX('Base de Datos'!A10274:B10281,(MATCH(Movimientos!C10291,'Base de Datos'!A10274:A10281,0)),(2))))</f>
        <v/>
      </c>
      <c r="E10291" s="8"/>
      <c r="F10291" s="8"/>
      <c r="G10291" s="8"/>
      <c r="H10291" s="4" t="str">
        <f t="shared" si="328"/>
        <v/>
      </c>
      <c r="I10291" s="5" t="str">
        <f t="shared" si="329"/>
        <v/>
      </c>
      <c r="J10291" s="8"/>
    </row>
    <row r="10292" spans="1:10" x14ac:dyDescent="0.3">
      <c r="A10292" s="10"/>
      <c r="B10292" s="7"/>
      <c r="C10292" s="20"/>
      <c r="D10292" s="8" t="str">
        <f>IF(C10292="",(""),(INDEX('Base de Datos'!A10275:B10282,(MATCH(Movimientos!C10292,'Base de Datos'!A10275:A10282,0)),(2))))</f>
        <v/>
      </c>
      <c r="E10292" s="8"/>
      <c r="F10292" s="8"/>
      <c r="G10292" s="8"/>
      <c r="H10292" s="4" t="str">
        <f t="shared" si="328"/>
        <v/>
      </c>
      <c r="I10292" s="5" t="str">
        <f t="shared" si="329"/>
        <v/>
      </c>
      <c r="J10292" s="8"/>
    </row>
    <row r="10293" spans="1:10" x14ac:dyDescent="0.3">
      <c r="A10293" s="10"/>
      <c r="B10293" s="7"/>
      <c r="C10293" s="20"/>
      <c r="D10293" s="8" t="str">
        <f>IF(C10293="",(""),(INDEX('Base de Datos'!A10276:B10283,(MATCH(Movimientos!C10293,'Base de Datos'!A10276:A10283,0)),(2))))</f>
        <v/>
      </c>
      <c r="E10293" s="8"/>
      <c r="F10293" s="8"/>
      <c r="G10293" s="8"/>
      <c r="H10293" s="4" t="str">
        <f t="shared" si="328"/>
        <v/>
      </c>
      <c r="I10293" s="5" t="str">
        <f t="shared" si="329"/>
        <v/>
      </c>
      <c r="J10293" s="8"/>
    </row>
    <row r="10294" spans="1:10" x14ac:dyDescent="0.3">
      <c r="A10294" s="10"/>
      <c r="B10294" s="7"/>
      <c r="C10294" s="20"/>
      <c r="D10294" s="8" t="str">
        <f>IF(C10294="",(""),(INDEX('Base de Datos'!A10277:B10284,(MATCH(Movimientos!C10294,'Base de Datos'!A10277:A10284,0)),(2))))</f>
        <v/>
      </c>
      <c r="E10294" s="8"/>
      <c r="F10294" s="8"/>
      <c r="G10294" s="8"/>
      <c r="H10294" s="4" t="str">
        <f t="shared" si="328"/>
        <v/>
      </c>
      <c r="I10294" s="5" t="str">
        <f t="shared" si="329"/>
        <v/>
      </c>
      <c r="J10294" s="8"/>
    </row>
    <row r="10295" spans="1:10" x14ac:dyDescent="0.3">
      <c r="A10295" s="10"/>
      <c r="B10295" s="7"/>
      <c r="C10295" s="20"/>
      <c r="D10295" s="8" t="str">
        <f>IF(C10295="",(""),(INDEX('Base de Datos'!A10278:B10285,(MATCH(Movimientos!C10295,'Base de Datos'!A10278:A10285,0)),(2))))</f>
        <v/>
      </c>
      <c r="E10295" s="8"/>
      <c r="F10295" s="8"/>
      <c r="G10295" s="8"/>
      <c r="H10295" s="4" t="str">
        <f t="shared" si="328"/>
        <v/>
      </c>
      <c r="I10295" s="5" t="str">
        <f t="shared" si="329"/>
        <v/>
      </c>
      <c r="J10295" s="8"/>
    </row>
    <row r="10296" spans="1:10" x14ac:dyDescent="0.3">
      <c r="A10296" s="10"/>
      <c r="B10296" s="7"/>
      <c r="C10296" s="20"/>
      <c r="D10296" s="8" t="str">
        <f>IF(C10296="",(""),(INDEX('Base de Datos'!A10279:B10286,(MATCH(Movimientos!C10296,'Base de Datos'!A10279:A10286,0)),(2))))</f>
        <v/>
      </c>
      <c r="E10296" s="8"/>
      <c r="F10296" s="8"/>
      <c r="G10296" s="8"/>
      <c r="H10296" s="4" t="str">
        <f t="shared" si="328"/>
        <v/>
      </c>
      <c r="I10296" s="5" t="str">
        <f t="shared" si="329"/>
        <v/>
      </c>
      <c r="J10296" s="8"/>
    </row>
    <row r="10297" spans="1:10" x14ac:dyDescent="0.3">
      <c r="A10297" s="10"/>
      <c r="B10297" s="7"/>
      <c r="C10297" s="20"/>
      <c r="D10297" s="8" t="str">
        <f>IF(C10297="",(""),(INDEX('Base de Datos'!A10280:B10287,(MATCH(Movimientos!C10297,'Base de Datos'!A10280:A10287,0)),(2))))</f>
        <v/>
      </c>
      <c r="E10297" s="8"/>
      <c r="F10297" s="8"/>
      <c r="G10297" s="8"/>
      <c r="H10297" s="4" t="str">
        <f t="shared" si="328"/>
        <v/>
      </c>
      <c r="I10297" s="5" t="str">
        <f t="shared" si="329"/>
        <v/>
      </c>
      <c r="J10297" s="8"/>
    </row>
    <row r="10298" spans="1:10" x14ac:dyDescent="0.3">
      <c r="A10298" s="10"/>
      <c r="B10298" s="7"/>
      <c r="C10298" s="20"/>
      <c r="D10298" s="8" t="str">
        <f>IF(C10298="",(""),(INDEX('Base de Datos'!A10281:B10288,(MATCH(Movimientos!C10298,'Base de Datos'!A10281:A10288,0)),(2))))</f>
        <v/>
      </c>
      <c r="E10298" s="8"/>
      <c r="F10298" s="8"/>
      <c r="G10298" s="8"/>
      <c r="H10298" s="4" t="str">
        <f t="shared" si="328"/>
        <v/>
      </c>
      <c r="I10298" s="5" t="str">
        <f t="shared" si="329"/>
        <v/>
      </c>
      <c r="J10298" s="8"/>
    </row>
    <row r="10299" spans="1:10" x14ac:dyDescent="0.3">
      <c r="A10299" s="10"/>
      <c r="B10299" s="7"/>
      <c r="C10299" s="20"/>
      <c r="D10299" s="8" t="str">
        <f>IF(C10299="",(""),(INDEX('Base de Datos'!A10282:B10289,(MATCH(Movimientos!C10299,'Base de Datos'!A10282:A10289,0)),(2))))</f>
        <v/>
      </c>
      <c r="E10299" s="8"/>
      <c r="F10299" s="8"/>
      <c r="G10299" s="8"/>
      <c r="H10299" s="4" t="str">
        <f t="shared" si="328"/>
        <v/>
      </c>
      <c r="I10299" s="5" t="str">
        <f t="shared" si="329"/>
        <v/>
      </c>
      <c r="J10299" s="8"/>
    </row>
    <row r="10300" spans="1:10" x14ac:dyDescent="0.3">
      <c r="A10300" s="10"/>
      <c r="B10300" s="7"/>
      <c r="C10300" s="20"/>
      <c r="D10300" s="8" t="str">
        <f>IF(C10300="",(""),(INDEX('Base de Datos'!A10283:B10290,(MATCH(Movimientos!C10300,'Base de Datos'!A10283:A10290,0)),(2))))</f>
        <v/>
      </c>
      <c r="E10300" s="8"/>
      <c r="F10300" s="8"/>
      <c r="G10300" s="8"/>
      <c r="H10300" s="4" t="str">
        <f t="shared" si="328"/>
        <v/>
      </c>
      <c r="I10300" s="5" t="str">
        <f t="shared" si="329"/>
        <v/>
      </c>
      <c r="J10300" s="8"/>
    </row>
    <row r="10301" spans="1:10" x14ac:dyDescent="0.3">
      <c r="A10301" s="10"/>
      <c r="B10301" s="7"/>
      <c r="C10301" s="20"/>
      <c r="D10301" s="8" t="str">
        <f>IF(C10301="",(""),(INDEX('Base de Datos'!A10284:B10291,(MATCH(Movimientos!C10301,'Base de Datos'!A10284:A10291,0)),(2))))</f>
        <v/>
      </c>
      <c r="E10301" s="8"/>
      <c r="F10301" s="8"/>
      <c r="G10301" s="8"/>
      <c r="H10301" s="4" t="str">
        <f t="shared" si="328"/>
        <v/>
      </c>
      <c r="I10301" s="5" t="str">
        <f t="shared" si="329"/>
        <v/>
      </c>
      <c r="J10301" s="8"/>
    </row>
    <row r="10302" spans="1:10" x14ac:dyDescent="0.3">
      <c r="A10302" s="10"/>
      <c r="B10302" s="7"/>
      <c r="C10302" s="20"/>
      <c r="D10302" s="8" t="str">
        <f>IF(C10302="",(""),(INDEX('Base de Datos'!A10285:B10292,(MATCH(Movimientos!C10302,'Base de Datos'!A10285:A10292,0)),(2))))</f>
        <v/>
      </c>
      <c r="E10302" s="8"/>
      <c r="F10302" s="8"/>
      <c r="G10302" s="8"/>
      <c r="H10302" s="4" t="str">
        <f t="shared" si="328"/>
        <v/>
      </c>
      <c r="I10302" s="5" t="str">
        <f t="shared" si="329"/>
        <v/>
      </c>
      <c r="J10302" s="8"/>
    </row>
    <row r="10303" spans="1:10" x14ac:dyDescent="0.3">
      <c r="A10303" s="10"/>
      <c r="B10303" s="7"/>
      <c r="C10303" s="20"/>
      <c r="D10303" s="8" t="str">
        <f>IF(C10303="",(""),(INDEX('Base de Datos'!A10286:B10293,(MATCH(Movimientos!C10303,'Base de Datos'!A10286:A10293,0)),(2))))</f>
        <v/>
      </c>
      <c r="E10303" s="8"/>
      <c r="F10303" s="8"/>
      <c r="G10303" s="8"/>
      <c r="H10303" s="4" t="str">
        <f t="shared" si="328"/>
        <v/>
      </c>
      <c r="I10303" s="5" t="str">
        <f t="shared" si="329"/>
        <v/>
      </c>
      <c r="J10303" s="8"/>
    </row>
    <row r="10304" spans="1:10" x14ac:dyDescent="0.3">
      <c r="A10304" s="10"/>
      <c r="B10304" s="7"/>
      <c r="C10304" s="20"/>
      <c r="D10304" s="8" t="str">
        <f>IF(C10304="",(""),(INDEX('Base de Datos'!A10287:B10294,(MATCH(Movimientos!C10304,'Base de Datos'!A10287:A10294,0)),(2))))</f>
        <v/>
      </c>
      <c r="E10304" s="8"/>
      <c r="F10304" s="8"/>
      <c r="G10304" s="8"/>
      <c r="H10304" s="4" t="str">
        <f t="shared" si="328"/>
        <v/>
      </c>
      <c r="I10304" s="5" t="str">
        <f t="shared" si="329"/>
        <v/>
      </c>
      <c r="J10304" s="8"/>
    </row>
    <row r="10305" spans="1:10" x14ac:dyDescent="0.3">
      <c r="A10305" s="10"/>
      <c r="B10305" s="7"/>
      <c r="C10305" s="20"/>
      <c r="D10305" s="8" t="str">
        <f>IF(C10305="",(""),(INDEX('Base de Datos'!A10288:B10295,(MATCH(Movimientos!C10305,'Base de Datos'!A10288:A10295,0)),(2))))</f>
        <v/>
      </c>
      <c r="E10305" s="8"/>
      <c r="F10305" s="8"/>
      <c r="G10305" s="8"/>
      <c r="H10305" s="4" t="str">
        <f t="shared" si="328"/>
        <v/>
      </c>
      <c r="I10305" s="5" t="str">
        <f t="shared" si="329"/>
        <v/>
      </c>
      <c r="J10305" s="8"/>
    </row>
    <row r="10306" spans="1:10" x14ac:dyDescent="0.3">
      <c r="A10306" s="10"/>
      <c r="B10306" s="7"/>
      <c r="C10306" s="20"/>
      <c r="D10306" s="8" t="str">
        <f>IF(C10306="",(""),(INDEX('Base de Datos'!A10289:B10296,(MATCH(Movimientos!C10306,'Base de Datos'!A10289:A10296,0)),(2))))</f>
        <v/>
      </c>
      <c r="E10306" s="8"/>
      <c r="F10306" s="8"/>
      <c r="G10306" s="8"/>
      <c r="H10306" s="4" t="str">
        <f t="shared" si="328"/>
        <v/>
      </c>
      <c r="I10306" s="5" t="str">
        <f t="shared" si="329"/>
        <v/>
      </c>
      <c r="J10306" s="8"/>
    </row>
    <row r="10307" spans="1:10" x14ac:dyDescent="0.3">
      <c r="A10307" s="10"/>
      <c r="B10307" s="7"/>
      <c r="C10307" s="20"/>
      <c r="D10307" s="8" t="str">
        <f>IF(C10307="",(""),(INDEX('Base de Datos'!A10290:B10297,(MATCH(Movimientos!C10307,'Base de Datos'!A10290:A10297,0)),(2))))</f>
        <v/>
      </c>
      <c r="E10307" s="8"/>
      <c r="F10307" s="8"/>
      <c r="G10307" s="8"/>
      <c r="H10307" s="4" t="str">
        <f t="shared" si="328"/>
        <v/>
      </c>
      <c r="I10307" s="5" t="str">
        <f t="shared" si="329"/>
        <v/>
      </c>
      <c r="J10307" s="8"/>
    </row>
    <row r="10308" spans="1:10" x14ac:dyDescent="0.3">
      <c r="A10308" s="10"/>
      <c r="B10308" s="7"/>
      <c r="C10308" s="20"/>
      <c r="D10308" s="8" t="str">
        <f>IF(C10308="",(""),(INDEX('Base de Datos'!A10291:B10298,(MATCH(Movimientos!C10308,'Base de Datos'!A10291:A10298,0)),(2))))</f>
        <v/>
      </c>
      <c r="E10308" s="8"/>
      <c r="F10308" s="8"/>
      <c r="G10308" s="8"/>
      <c r="H10308" s="4" t="str">
        <f t="shared" si="328"/>
        <v/>
      </c>
      <c r="I10308" s="5" t="str">
        <f t="shared" si="329"/>
        <v/>
      </c>
      <c r="J10308" s="8"/>
    </row>
    <row r="10309" spans="1:10" x14ac:dyDescent="0.3">
      <c r="A10309" s="10"/>
      <c r="B10309" s="7"/>
      <c r="C10309" s="20"/>
      <c r="D10309" s="8" t="str">
        <f>IF(C10309="",(""),(INDEX('Base de Datos'!A10292:B10299,(MATCH(Movimientos!C10309,'Base de Datos'!A10292:A10299,0)),(2))))</f>
        <v/>
      </c>
      <c r="E10309" s="8"/>
      <c r="F10309" s="8"/>
      <c r="G10309" s="8"/>
      <c r="H10309" s="4" t="str">
        <f t="shared" si="328"/>
        <v/>
      </c>
      <c r="I10309" s="5" t="str">
        <f t="shared" si="329"/>
        <v/>
      </c>
      <c r="J10309" s="8"/>
    </row>
    <row r="10310" spans="1:10" x14ac:dyDescent="0.3">
      <c r="A10310" s="10"/>
      <c r="B10310" s="7"/>
      <c r="C10310" s="20"/>
      <c r="D10310" s="8" t="str">
        <f>IF(C10310="",(""),(INDEX('Base de Datos'!A10293:B10300,(MATCH(Movimientos!C10310,'Base de Datos'!A10293:A10300,0)),(2))))</f>
        <v/>
      </c>
      <c r="E10310" s="8"/>
      <c r="F10310" s="8"/>
      <c r="G10310" s="8"/>
      <c r="H10310" s="4" t="str">
        <f t="shared" si="328"/>
        <v/>
      </c>
      <c r="I10310" s="5" t="str">
        <f t="shared" si="329"/>
        <v/>
      </c>
      <c r="J10310" s="8"/>
    </row>
    <row r="10311" spans="1:10" x14ac:dyDescent="0.3">
      <c r="A10311" s="10"/>
      <c r="B10311" s="7"/>
      <c r="C10311" s="20"/>
      <c r="D10311" s="8" t="str">
        <f>IF(C10311="",(""),(INDEX('Base de Datos'!A10294:B10301,(MATCH(Movimientos!C10311,'Base de Datos'!A10294:A10301,0)),(2))))</f>
        <v/>
      </c>
      <c r="E10311" s="8"/>
      <c r="F10311" s="8"/>
      <c r="G10311" s="8"/>
      <c r="H10311" s="4" t="str">
        <f t="shared" si="328"/>
        <v/>
      </c>
      <c r="I10311" s="5" t="str">
        <f t="shared" si="329"/>
        <v/>
      </c>
      <c r="J10311" s="8"/>
    </row>
    <row r="10312" spans="1:10" x14ac:dyDescent="0.3">
      <c r="A10312" s="10"/>
      <c r="B10312" s="7"/>
      <c r="C10312" s="20"/>
      <c r="D10312" s="8" t="str">
        <f>IF(C10312="",(""),(INDEX('Base de Datos'!A10295:B10302,(MATCH(Movimientos!C10312,'Base de Datos'!A10295:A10302,0)),(2))))</f>
        <v/>
      </c>
      <c r="E10312" s="8"/>
      <c r="F10312" s="8"/>
      <c r="G10312" s="8"/>
      <c r="H10312" s="4" t="str">
        <f t="shared" si="328"/>
        <v/>
      </c>
      <c r="I10312" s="5" t="str">
        <f t="shared" si="329"/>
        <v/>
      </c>
      <c r="J10312" s="8"/>
    </row>
    <row r="10313" spans="1:10" x14ac:dyDescent="0.3">
      <c r="A10313" s="10"/>
      <c r="B10313" s="7"/>
      <c r="C10313" s="20"/>
      <c r="D10313" s="8" t="str">
        <f>IF(C10313="",(""),(INDEX('Base de Datos'!A10296:B10303,(MATCH(Movimientos!C10313,'Base de Datos'!A10296:A10303,0)),(2))))</f>
        <v/>
      </c>
      <c r="E10313" s="8"/>
      <c r="F10313" s="8"/>
      <c r="G10313" s="8"/>
      <c r="H10313" s="4" t="str">
        <f t="shared" si="328"/>
        <v/>
      </c>
      <c r="I10313" s="5" t="str">
        <f t="shared" si="329"/>
        <v/>
      </c>
      <c r="J10313" s="8"/>
    </row>
    <row r="10314" spans="1:10" x14ac:dyDescent="0.3">
      <c r="A10314" s="10"/>
      <c r="B10314" s="7"/>
      <c r="C10314" s="20"/>
      <c r="D10314" s="8" t="str">
        <f>IF(C10314="",(""),(INDEX('Base de Datos'!A10297:B10304,(MATCH(Movimientos!C10314,'Base de Datos'!A10297:A10304,0)),(2))))</f>
        <v/>
      </c>
      <c r="E10314" s="8"/>
      <c r="F10314" s="8"/>
      <c r="G10314" s="8"/>
      <c r="H10314" s="4" t="str">
        <f t="shared" si="328"/>
        <v/>
      </c>
      <c r="I10314" s="5" t="str">
        <f t="shared" si="329"/>
        <v/>
      </c>
      <c r="J10314" s="8"/>
    </row>
    <row r="10315" spans="1:10" x14ac:dyDescent="0.3">
      <c r="A10315" s="10"/>
      <c r="B10315" s="7"/>
      <c r="C10315" s="20"/>
      <c r="D10315" s="8" t="str">
        <f>IF(C10315="",(""),(INDEX('Base de Datos'!A10298:B10305,(MATCH(Movimientos!C10315,'Base de Datos'!A10298:A10305,0)),(2))))</f>
        <v/>
      </c>
      <c r="E10315" s="8"/>
      <c r="F10315" s="8"/>
      <c r="G10315" s="8"/>
      <c r="H10315" s="4" t="str">
        <f t="shared" si="328"/>
        <v/>
      </c>
      <c r="I10315" s="5" t="str">
        <f t="shared" si="329"/>
        <v/>
      </c>
      <c r="J10315" s="8"/>
    </row>
    <row r="10316" spans="1:10" x14ac:dyDescent="0.3">
      <c r="A10316" s="10"/>
      <c r="B10316" s="7"/>
      <c r="C10316" s="20"/>
      <c r="D10316" s="8" t="str">
        <f>IF(C10316="",(""),(INDEX('Base de Datos'!A10299:B10306,(MATCH(Movimientos!C10316,'Base de Datos'!A10299:A10306,0)),(2))))</f>
        <v/>
      </c>
      <c r="E10316" s="8"/>
      <c r="F10316" s="8"/>
      <c r="G10316" s="8"/>
      <c r="H10316" s="4" t="str">
        <f t="shared" si="328"/>
        <v/>
      </c>
      <c r="I10316" s="5" t="str">
        <f t="shared" si="329"/>
        <v/>
      </c>
      <c r="J10316" s="8"/>
    </row>
    <row r="10317" spans="1:10" x14ac:dyDescent="0.3">
      <c r="A10317" s="10"/>
      <c r="B10317" s="7"/>
      <c r="C10317" s="20"/>
      <c r="D10317" s="8" t="str">
        <f>IF(C10317="",(""),(INDEX('Base de Datos'!A10300:B10307,(MATCH(Movimientos!C10317,'Base de Datos'!A10300:A10307,0)),(2))))</f>
        <v/>
      </c>
      <c r="E10317" s="8"/>
      <c r="F10317" s="8"/>
      <c r="G10317" s="8"/>
      <c r="H10317" s="4" t="str">
        <f t="shared" si="328"/>
        <v/>
      </c>
      <c r="I10317" s="5" t="str">
        <f t="shared" si="329"/>
        <v/>
      </c>
      <c r="J10317" s="8"/>
    </row>
    <row r="10318" spans="1:10" x14ac:dyDescent="0.3">
      <c r="A10318" s="10"/>
      <c r="B10318" s="7"/>
      <c r="C10318" s="20"/>
      <c r="D10318" s="8" t="str">
        <f>IF(C10318="",(""),(INDEX('Base de Datos'!A10301:B10308,(MATCH(Movimientos!C10318,'Base de Datos'!A10301:A10308,0)),(2))))</f>
        <v/>
      </c>
      <c r="E10318" s="8"/>
      <c r="F10318" s="8"/>
      <c r="G10318" s="8"/>
      <c r="H10318" s="4" t="str">
        <f t="shared" si="328"/>
        <v/>
      </c>
      <c r="I10318" s="5" t="str">
        <f t="shared" si="329"/>
        <v/>
      </c>
      <c r="J10318" s="8"/>
    </row>
    <row r="10319" spans="1:10" x14ac:dyDescent="0.3">
      <c r="A10319" s="10"/>
      <c r="B10319" s="7"/>
      <c r="C10319" s="20"/>
      <c r="D10319" s="8" t="str">
        <f>IF(C10319="",(""),(INDEX('Base de Datos'!A10302:B10309,(MATCH(Movimientos!C10319,'Base de Datos'!A10302:A10309,0)),(2))))</f>
        <v/>
      </c>
      <c r="E10319" s="8"/>
      <c r="F10319" s="8"/>
      <c r="G10319" s="8"/>
      <c r="H10319" s="4" t="str">
        <f t="shared" si="328"/>
        <v/>
      </c>
      <c r="I10319" s="5" t="str">
        <f t="shared" si="329"/>
        <v/>
      </c>
      <c r="J10319" s="8"/>
    </row>
    <row r="10320" spans="1:10" x14ac:dyDescent="0.3">
      <c r="A10320" s="10"/>
      <c r="B10320" s="7"/>
      <c r="C10320" s="20"/>
      <c r="D10320" s="8" t="str">
        <f>IF(C10320="",(""),(INDEX('Base de Datos'!A10303:B10310,(MATCH(Movimientos!C10320,'Base de Datos'!A10303:A10310,0)),(2))))</f>
        <v/>
      </c>
      <c r="E10320" s="8"/>
      <c r="F10320" s="8"/>
      <c r="G10320" s="8"/>
      <c r="H10320" s="4" t="str">
        <f t="shared" si="328"/>
        <v/>
      </c>
      <c r="I10320" s="5" t="str">
        <f t="shared" si="329"/>
        <v/>
      </c>
      <c r="J10320" s="8"/>
    </row>
    <row r="10321" spans="1:10" x14ac:dyDescent="0.3">
      <c r="A10321" s="10"/>
      <c r="B10321" s="7"/>
      <c r="C10321" s="20"/>
      <c r="D10321" s="8" t="str">
        <f>IF(C10321="",(""),(INDEX('Base de Datos'!A10304:B10311,(MATCH(Movimientos!C10321,'Base de Datos'!A10304:A10311,0)),(2))))</f>
        <v/>
      </c>
      <c r="E10321" s="8"/>
      <c r="F10321" s="8"/>
      <c r="G10321" s="8"/>
      <c r="H10321" s="4" t="str">
        <f t="shared" si="328"/>
        <v/>
      </c>
      <c r="I10321" s="5" t="str">
        <f t="shared" si="329"/>
        <v/>
      </c>
      <c r="J10321" s="8"/>
    </row>
    <row r="10322" spans="1:10" x14ac:dyDescent="0.3">
      <c r="A10322" s="10"/>
      <c r="B10322" s="7"/>
      <c r="C10322" s="20"/>
      <c r="D10322" s="8" t="str">
        <f>IF(C10322="",(""),(INDEX('Base de Datos'!A10305:B10312,(MATCH(Movimientos!C10322,'Base de Datos'!A10305:A10312,0)),(2))))</f>
        <v/>
      </c>
      <c r="E10322" s="8"/>
      <c r="F10322" s="8"/>
      <c r="G10322" s="8"/>
      <c r="H10322" s="4" t="str">
        <f t="shared" si="328"/>
        <v/>
      </c>
      <c r="I10322" s="5" t="str">
        <f t="shared" si="329"/>
        <v/>
      </c>
      <c r="J10322" s="8"/>
    </row>
    <row r="10323" spans="1:10" x14ac:dyDescent="0.3">
      <c r="A10323" s="10"/>
      <c r="B10323" s="7"/>
      <c r="C10323" s="20"/>
      <c r="D10323" s="8" t="str">
        <f>IF(C10323="",(""),(INDEX('Base de Datos'!A10306:B10313,(MATCH(Movimientos!C10323,'Base de Datos'!A10306:A10313,0)),(2))))</f>
        <v/>
      </c>
      <c r="E10323" s="8"/>
      <c r="F10323" s="8"/>
      <c r="G10323" s="8"/>
      <c r="H10323" s="4" t="str">
        <f t="shared" si="328"/>
        <v/>
      </c>
      <c r="I10323" s="5" t="str">
        <f t="shared" si="329"/>
        <v/>
      </c>
      <c r="J10323" s="8"/>
    </row>
    <row r="10324" spans="1:10" x14ac:dyDescent="0.3">
      <c r="A10324" s="10"/>
      <c r="B10324" s="7"/>
      <c r="C10324" s="20"/>
      <c r="D10324" s="8" t="str">
        <f>IF(C10324="",(""),(INDEX('Base de Datos'!A10307:B10314,(MATCH(Movimientos!C10324,'Base de Datos'!A10307:A10314,0)),(2))))</f>
        <v/>
      </c>
      <c r="E10324" s="8"/>
      <c r="F10324" s="8"/>
      <c r="G10324" s="8"/>
      <c r="H10324" s="4" t="str">
        <f t="shared" si="328"/>
        <v/>
      </c>
      <c r="I10324" s="5" t="str">
        <f t="shared" si="329"/>
        <v/>
      </c>
      <c r="J10324" s="8"/>
    </row>
    <row r="10325" spans="1:10" x14ac:dyDescent="0.3">
      <c r="A10325" s="10"/>
      <c r="B10325" s="7"/>
      <c r="C10325" s="20"/>
      <c r="D10325" s="8" t="str">
        <f>IF(C10325="",(""),(INDEX('Base de Datos'!A10308:B10315,(MATCH(Movimientos!C10325,'Base de Datos'!A10308:A10315,0)),(2))))</f>
        <v/>
      </c>
      <c r="E10325" s="8"/>
      <c r="F10325" s="8"/>
      <c r="G10325" s="8"/>
      <c r="H10325" s="4" t="str">
        <f t="shared" si="328"/>
        <v/>
      </c>
      <c r="I10325" s="5" t="str">
        <f t="shared" si="329"/>
        <v/>
      </c>
      <c r="J10325" s="8"/>
    </row>
    <row r="10326" spans="1:10" x14ac:dyDescent="0.3">
      <c r="A10326" s="10"/>
      <c r="B10326" s="7"/>
      <c r="C10326" s="20"/>
      <c r="D10326" s="8" t="str">
        <f>IF(C10326="",(""),(INDEX('Base de Datos'!A10309:B10316,(MATCH(Movimientos!C10326,'Base de Datos'!A10309:A10316,0)),(2))))</f>
        <v/>
      </c>
      <c r="E10326" s="8"/>
      <c r="F10326" s="8"/>
      <c r="G10326" s="8"/>
      <c r="H10326" s="4" t="str">
        <f t="shared" si="328"/>
        <v/>
      </c>
      <c r="I10326" s="5" t="str">
        <f t="shared" si="329"/>
        <v/>
      </c>
      <c r="J10326" s="8"/>
    </row>
    <row r="10327" spans="1:10" x14ac:dyDescent="0.3">
      <c r="A10327" s="10"/>
      <c r="B10327" s="7"/>
      <c r="C10327" s="20"/>
      <c r="D10327" s="8" t="str">
        <f>IF(C10327="",(""),(INDEX('Base de Datos'!A10310:B10317,(MATCH(Movimientos!C10327,'Base de Datos'!A10310:A10317,0)),(2))))</f>
        <v/>
      </c>
      <c r="E10327" s="8"/>
      <c r="F10327" s="8"/>
      <c r="G10327" s="8"/>
      <c r="H10327" s="4" t="str">
        <f t="shared" si="328"/>
        <v/>
      </c>
      <c r="I10327" s="5" t="str">
        <f t="shared" si="329"/>
        <v/>
      </c>
      <c r="J10327" s="8"/>
    </row>
    <row r="10328" spans="1:10" x14ac:dyDescent="0.3">
      <c r="A10328" s="10"/>
      <c r="B10328" s="7"/>
      <c r="C10328" s="20"/>
      <c r="D10328" s="8" t="str">
        <f>IF(C10328="",(""),(INDEX('Base de Datos'!A10311:B10318,(MATCH(Movimientos!C10328,'Base de Datos'!A10311:A10318,0)),(2))))</f>
        <v/>
      </c>
      <c r="E10328" s="8"/>
      <c r="F10328" s="8"/>
      <c r="G10328" s="8"/>
      <c r="H10328" s="4" t="str">
        <f t="shared" si="328"/>
        <v/>
      </c>
      <c r="I10328" s="5" t="str">
        <f t="shared" si="329"/>
        <v/>
      </c>
      <c r="J10328" s="8"/>
    </row>
    <row r="10329" spans="1:10" x14ac:dyDescent="0.3">
      <c r="A10329" s="10"/>
      <c r="B10329" s="7"/>
      <c r="C10329" s="20"/>
      <c r="D10329" s="8" t="str">
        <f>IF(C10329="",(""),(INDEX('Base de Datos'!A10312:B10319,(MATCH(Movimientos!C10329,'Base de Datos'!A10312:A10319,0)),(2))))</f>
        <v/>
      </c>
      <c r="E10329" s="8"/>
      <c r="F10329" s="8"/>
      <c r="G10329" s="8"/>
      <c r="H10329" s="4" t="str">
        <f t="shared" si="328"/>
        <v/>
      </c>
      <c r="I10329" s="5" t="str">
        <f t="shared" si="329"/>
        <v/>
      </c>
      <c r="J10329" s="8"/>
    </row>
    <row r="10330" spans="1:10" x14ac:dyDescent="0.3">
      <c r="A10330" s="10"/>
      <c r="B10330" s="7"/>
      <c r="C10330" s="20"/>
      <c r="D10330" s="8" t="str">
        <f>IF(C10330="",(""),(INDEX('Base de Datos'!A10313:B10320,(MATCH(Movimientos!C10330,'Base de Datos'!A10313:A10320,0)),(2))))</f>
        <v/>
      </c>
      <c r="E10330" s="8"/>
      <c r="F10330" s="8"/>
      <c r="G10330" s="8"/>
      <c r="H10330" s="4" t="str">
        <f t="shared" si="328"/>
        <v/>
      </c>
      <c r="I10330" s="5" t="str">
        <f t="shared" si="329"/>
        <v/>
      </c>
      <c r="J10330" s="8"/>
    </row>
    <row r="10331" spans="1:10" x14ac:dyDescent="0.3">
      <c r="A10331" s="10"/>
      <c r="B10331" s="7"/>
      <c r="C10331" s="20"/>
      <c r="D10331" s="8" t="str">
        <f>IF(C10331="",(""),(INDEX('Base de Datos'!A10314:B10321,(MATCH(Movimientos!C10331,'Base de Datos'!A10314:A10321,0)),(2))))</f>
        <v/>
      </c>
      <c r="E10331" s="8"/>
      <c r="F10331" s="8"/>
      <c r="G10331" s="8"/>
      <c r="H10331" s="4" t="str">
        <f t="shared" si="328"/>
        <v/>
      </c>
      <c r="I10331" s="5" t="str">
        <f t="shared" si="329"/>
        <v/>
      </c>
      <c r="J10331" s="8"/>
    </row>
    <row r="10332" spans="1:10" x14ac:dyDescent="0.3">
      <c r="A10332" s="10"/>
      <c r="B10332" s="7"/>
      <c r="C10332" s="20"/>
      <c r="D10332" s="8" t="str">
        <f>IF(C10332="",(""),(INDEX('Base de Datos'!A10315:B10322,(MATCH(Movimientos!C10332,'Base de Datos'!A10315:A10322,0)),(2))))</f>
        <v/>
      </c>
      <c r="E10332" s="8"/>
      <c r="F10332" s="8"/>
      <c r="G10332" s="8"/>
      <c r="H10332" s="4" t="str">
        <f t="shared" si="328"/>
        <v/>
      </c>
      <c r="I10332" s="5" t="str">
        <f t="shared" si="329"/>
        <v/>
      </c>
      <c r="J10332" s="8"/>
    </row>
    <row r="10333" spans="1:10" x14ac:dyDescent="0.3">
      <c r="A10333" s="10"/>
      <c r="B10333" s="7"/>
      <c r="C10333" s="20"/>
      <c r="D10333" s="8" t="str">
        <f>IF(C10333="",(""),(INDEX('Base de Datos'!A10316:B10323,(MATCH(Movimientos!C10333,'Base de Datos'!A10316:A10323,0)),(2))))</f>
        <v/>
      </c>
      <c r="E10333" s="8"/>
      <c r="F10333" s="8"/>
      <c r="G10333" s="8"/>
      <c r="H10333" s="4" t="str">
        <f t="shared" si="328"/>
        <v/>
      </c>
      <c r="I10333" s="5" t="str">
        <f t="shared" si="329"/>
        <v/>
      </c>
      <c r="J10333" s="8"/>
    </row>
    <row r="10334" spans="1:10" x14ac:dyDescent="0.3">
      <c r="A10334" s="10"/>
      <c r="B10334" s="7"/>
      <c r="C10334" s="20"/>
      <c r="D10334" s="8" t="str">
        <f>IF(C10334="",(""),(INDEX('Base de Datos'!A10317:B10324,(MATCH(Movimientos!C10334,'Base de Datos'!A10317:A10324,0)),(2))))</f>
        <v/>
      </c>
      <c r="E10334" s="8"/>
      <c r="F10334" s="8"/>
      <c r="G10334" s="8"/>
      <c r="H10334" s="4" t="str">
        <f t="shared" si="328"/>
        <v/>
      </c>
      <c r="I10334" s="5" t="str">
        <f t="shared" si="329"/>
        <v/>
      </c>
      <c r="J10334" s="8"/>
    </row>
    <row r="10335" spans="1:10" x14ac:dyDescent="0.3">
      <c r="A10335" s="10"/>
      <c r="B10335" s="7"/>
      <c r="C10335" s="20"/>
      <c r="D10335" s="8" t="str">
        <f>IF(C10335="",(""),(INDEX('Base de Datos'!A10318:B10325,(MATCH(Movimientos!C10335,'Base de Datos'!A10318:A10325,0)),(2))))</f>
        <v/>
      </c>
      <c r="E10335" s="8"/>
      <c r="F10335" s="8"/>
      <c r="G10335" s="8"/>
      <c r="H10335" s="4" t="str">
        <f t="shared" si="328"/>
        <v/>
      </c>
      <c r="I10335" s="5" t="str">
        <f t="shared" si="329"/>
        <v/>
      </c>
      <c r="J10335" s="8"/>
    </row>
    <row r="10336" spans="1:10" x14ac:dyDescent="0.3">
      <c r="A10336" s="10"/>
      <c r="B10336" s="7"/>
      <c r="C10336" s="20"/>
      <c r="D10336" s="8" t="str">
        <f>IF(C10336="",(""),(INDEX('Base de Datos'!A10319:B10326,(MATCH(Movimientos!C10336,'Base de Datos'!A10319:A10326,0)),(2))))</f>
        <v/>
      </c>
      <c r="E10336" s="8"/>
      <c r="F10336" s="8"/>
      <c r="G10336" s="8"/>
      <c r="H10336" s="4" t="str">
        <f t="shared" si="328"/>
        <v/>
      </c>
      <c r="I10336" s="5" t="str">
        <f t="shared" si="329"/>
        <v/>
      </c>
      <c r="J10336" s="8"/>
    </row>
    <row r="10337" spans="1:10" x14ac:dyDescent="0.3">
      <c r="A10337" s="10"/>
      <c r="B10337" s="7"/>
      <c r="C10337" s="20"/>
      <c r="D10337" s="8" t="str">
        <f>IF(C10337="",(""),(INDEX('Base de Datos'!A10320:B10327,(MATCH(Movimientos!C10337,'Base de Datos'!A10320:A10327,0)),(2))))</f>
        <v/>
      </c>
      <c r="E10337" s="8"/>
      <c r="F10337" s="8"/>
      <c r="G10337" s="8"/>
      <c r="H10337" s="4" t="str">
        <f t="shared" si="328"/>
        <v/>
      </c>
      <c r="I10337" s="5" t="str">
        <f t="shared" si="329"/>
        <v/>
      </c>
      <c r="J10337" s="8"/>
    </row>
    <row r="10338" spans="1:10" x14ac:dyDescent="0.3">
      <c r="A10338" s="10"/>
      <c r="B10338" s="7"/>
      <c r="C10338" s="20"/>
      <c r="D10338" s="8" t="str">
        <f>IF(C10338="",(""),(INDEX('Base de Datos'!A10321:B10328,(MATCH(Movimientos!C10338,'Base de Datos'!A10321:A10328,0)),(2))))</f>
        <v/>
      </c>
      <c r="E10338" s="8"/>
      <c r="F10338" s="8"/>
      <c r="G10338" s="8"/>
      <c r="H10338" s="4" t="str">
        <f t="shared" si="328"/>
        <v/>
      </c>
      <c r="I10338" s="5" t="str">
        <f t="shared" si="329"/>
        <v/>
      </c>
      <c r="J10338" s="8"/>
    </row>
    <row r="10339" spans="1:10" x14ac:dyDescent="0.3">
      <c r="A10339" s="10"/>
      <c r="B10339" s="7"/>
      <c r="C10339" s="20"/>
      <c r="D10339" s="8" t="str">
        <f>IF(C10339="",(""),(INDEX('Base de Datos'!A10322:B10329,(MATCH(Movimientos!C10339,'Base de Datos'!A10322:A10329,0)),(2))))</f>
        <v/>
      </c>
      <c r="E10339" s="8"/>
      <c r="F10339" s="8"/>
      <c r="G10339" s="8"/>
      <c r="H10339" s="4" t="str">
        <f t="shared" si="328"/>
        <v/>
      </c>
      <c r="I10339" s="5" t="str">
        <f t="shared" si="329"/>
        <v/>
      </c>
      <c r="J10339" s="8"/>
    </row>
    <row r="10340" spans="1:10" x14ac:dyDescent="0.3">
      <c r="A10340" s="10"/>
      <c r="B10340" s="7"/>
      <c r="C10340" s="20"/>
      <c r="D10340" s="8" t="str">
        <f>IF(C10340="",(""),(INDEX('Base de Datos'!A10323:B10330,(MATCH(Movimientos!C10340,'Base de Datos'!A10323:A10330,0)),(2))))</f>
        <v/>
      </c>
      <c r="E10340" s="8"/>
      <c r="F10340" s="8"/>
      <c r="G10340" s="8"/>
      <c r="H10340" s="4" t="str">
        <f t="shared" si="328"/>
        <v/>
      </c>
      <c r="I10340" s="5" t="str">
        <f t="shared" si="329"/>
        <v/>
      </c>
      <c r="J10340" s="8"/>
    </row>
    <row r="10341" spans="1:10" x14ac:dyDescent="0.3">
      <c r="A10341" s="10"/>
      <c r="B10341" s="7"/>
      <c r="C10341" s="20"/>
      <c r="D10341" s="8" t="str">
        <f>IF(C10341="",(""),(INDEX('Base de Datos'!A10324:B10331,(MATCH(Movimientos!C10341,'Base de Datos'!A10324:A10331,0)),(2))))</f>
        <v/>
      </c>
      <c r="E10341" s="8"/>
      <c r="F10341" s="8"/>
      <c r="G10341" s="8"/>
      <c r="H10341" s="4" t="str">
        <f t="shared" si="328"/>
        <v/>
      </c>
      <c r="I10341" s="5" t="str">
        <f t="shared" si="329"/>
        <v/>
      </c>
      <c r="J10341" s="8"/>
    </row>
    <row r="10342" spans="1:10" x14ac:dyDescent="0.3">
      <c r="A10342" s="10"/>
      <c r="B10342" s="7"/>
      <c r="C10342" s="20"/>
      <c r="D10342" s="8" t="str">
        <f>IF(C10342="",(""),(INDEX('Base de Datos'!A10325:B10332,(MATCH(Movimientos!C10342,'Base de Datos'!A10325:A10332,0)),(2))))</f>
        <v/>
      </c>
      <c r="E10342" s="8"/>
      <c r="F10342" s="8"/>
      <c r="G10342" s="8"/>
      <c r="H10342" s="4" t="str">
        <f t="shared" si="328"/>
        <v/>
      </c>
      <c r="I10342" s="5" t="str">
        <f t="shared" si="329"/>
        <v/>
      </c>
      <c r="J10342" s="8"/>
    </row>
    <row r="10343" spans="1:10" x14ac:dyDescent="0.3">
      <c r="A10343" s="10"/>
      <c r="B10343" s="7"/>
      <c r="C10343" s="20"/>
      <c r="D10343" s="8" t="str">
        <f>IF(C10343="",(""),(INDEX('Base de Datos'!A10326:B10333,(MATCH(Movimientos!C10343,'Base de Datos'!A10326:A10333,0)),(2))))</f>
        <v/>
      </c>
      <c r="E10343" s="8"/>
      <c r="F10343" s="8"/>
      <c r="G10343" s="8"/>
      <c r="H10343" s="4" t="str">
        <f t="shared" si="328"/>
        <v/>
      </c>
      <c r="I10343" s="5" t="str">
        <f t="shared" si="329"/>
        <v/>
      </c>
      <c r="J10343" s="8"/>
    </row>
    <row r="10344" spans="1:10" x14ac:dyDescent="0.3">
      <c r="A10344" s="10"/>
      <c r="B10344" s="7"/>
      <c r="C10344" s="20"/>
      <c r="D10344" s="8" t="str">
        <f>IF(C10344="",(""),(INDEX('Base de Datos'!A10327:B10334,(MATCH(Movimientos!C10344,'Base de Datos'!A10327:A10334,0)),(2))))</f>
        <v/>
      </c>
      <c r="E10344" s="8"/>
      <c r="F10344" s="8"/>
      <c r="G10344" s="8"/>
      <c r="H10344" s="4" t="str">
        <f t="shared" si="328"/>
        <v/>
      </c>
      <c r="I10344" s="5" t="str">
        <f t="shared" si="329"/>
        <v/>
      </c>
      <c r="J10344" s="8"/>
    </row>
    <row r="10345" spans="1:10" x14ac:dyDescent="0.3">
      <c r="A10345" s="10"/>
      <c r="B10345" s="7"/>
      <c r="C10345" s="20"/>
      <c r="D10345" s="8" t="str">
        <f>IF(C10345="",(""),(INDEX('Base de Datos'!A10328:B10335,(MATCH(Movimientos!C10345,'Base de Datos'!A10328:A10335,0)),(2))))</f>
        <v/>
      </c>
      <c r="E10345" s="8"/>
      <c r="F10345" s="8"/>
      <c r="G10345" s="8"/>
      <c r="H10345" s="4" t="str">
        <f t="shared" ref="H10345:H10408" si="330">IF(A10345="",(""),(IF(B10345="Ingreso",(D10345),(""))))</f>
        <v/>
      </c>
      <c r="I10345" s="5" t="str">
        <f t="shared" ref="I10345:I10408" si="331">IF(A10345="",(""),(IF(B10345="Egreso",(D10345),(""))))</f>
        <v/>
      </c>
      <c r="J10345" s="8"/>
    </row>
    <row r="10346" spans="1:10" x14ac:dyDescent="0.3">
      <c r="A10346" s="10"/>
      <c r="B10346" s="7"/>
      <c r="C10346" s="20"/>
      <c r="D10346" s="8" t="str">
        <f>IF(C10346="",(""),(INDEX('Base de Datos'!A10329:B10336,(MATCH(Movimientos!C10346,'Base de Datos'!A10329:A10336,0)),(2))))</f>
        <v/>
      </c>
      <c r="E10346" s="8"/>
      <c r="F10346" s="8"/>
      <c r="G10346" s="8"/>
      <c r="H10346" s="4" t="str">
        <f t="shared" si="330"/>
        <v/>
      </c>
      <c r="I10346" s="5" t="str">
        <f t="shared" si="331"/>
        <v/>
      </c>
      <c r="J10346" s="8"/>
    </row>
    <row r="10347" spans="1:10" x14ac:dyDescent="0.3">
      <c r="A10347" s="10"/>
      <c r="B10347" s="7"/>
      <c r="C10347" s="20"/>
      <c r="D10347" s="8" t="str">
        <f>IF(C10347="",(""),(INDEX('Base de Datos'!A10330:B10337,(MATCH(Movimientos!C10347,'Base de Datos'!A10330:A10337,0)),(2))))</f>
        <v/>
      </c>
      <c r="E10347" s="8"/>
      <c r="F10347" s="8"/>
      <c r="G10347" s="8"/>
      <c r="H10347" s="4" t="str">
        <f t="shared" si="330"/>
        <v/>
      </c>
      <c r="I10347" s="5" t="str">
        <f t="shared" si="331"/>
        <v/>
      </c>
      <c r="J10347" s="8"/>
    </row>
    <row r="10348" spans="1:10" x14ac:dyDescent="0.3">
      <c r="A10348" s="10"/>
      <c r="B10348" s="7"/>
      <c r="C10348" s="20"/>
      <c r="D10348" s="8" t="str">
        <f>IF(C10348="",(""),(INDEX('Base de Datos'!A10331:B10338,(MATCH(Movimientos!C10348,'Base de Datos'!A10331:A10338,0)),(2))))</f>
        <v/>
      </c>
      <c r="E10348" s="8"/>
      <c r="F10348" s="8"/>
      <c r="G10348" s="8"/>
      <c r="H10348" s="4" t="str">
        <f t="shared" si="330"/>
        <v/>
      </c>
      <c r="I10348" s="5" t="str">
        <f t="shared" si="331"/>
        <v/>
      </c>
      <c r="J10348" s="8"/>
    </row>
    <row r="10349" spans="1:10" x14ac:dyDescent="0.3">
      <c r="A10349" s="10"/>
      <c r="B10349" s="7"/>
      <c r="C10349" s="20"/>
      <c r="D10349" s="8" t="str">
        <f>IF(C10349="",(""),(INDEX('Base de Datos'!A10332:B10339,(MATCH(Movimientos!C10349,'Base de Datos'!A10332:A10339,0)),(2))))</f>
        <v/>
      </c>
      <c r="E10349" s="8"/>
      <c r="F10349" s="8"/>
      <c r="G10349" s="8"/>
      <c r="H10349" s="4" t="str">
        <f t="shared" si="330"/>
        <v/>
      </c>
      <c r="I10349" s="5" t="str">
        <f t="shared" si="331"/>
        <v/>
      </c>
      <c r="J10349" s="8"/>
    </row>
    <row r="10350" spans="1:10" x14ac:dyDescent="0.3">
      <c r="A10350" s="10"/>
      <c r="B10350" s="7"/>
      <c r="C10350" s="20"/>
      <c r="D10350" s="8" t="str">
        <f>IF(C10350="",(""),(INDEX('Base de Datos'!A10333:B10340,(MATCH(Movimientos!C10350,'Base de Datos'!A10333:A10340,0)),(2))))</f>
        <v/>
      </c>
      <c r="E10350" s="8"/>
      <c r="F10350" s="8"/>
      <c r="G10350" s="8"/>
      <c r="H10350" s="4" t="str">
        <f t="shared" si="330"/>
        <v/>
      </c>
      <c r="I10350" s="5" t="str">
        <f t="shared" si="331"/>
        <v/>
      </c>
      <c r="J10350" s="8"/>
    </row>
    <row r="10351" spans="1:10" x14ac:dyDescent="0.3">
      <c r="A10351" s="10"/>
      <c r="B10351" s="7"/>
      <c r="C10351" s="20"/>
      <c r="D10351" s="8" t="str">
        <f>IF(C10351="",(""),(INDEX('Base de Datos'!A10334:B10341,(MATCH(Movimientos!C10351,'Base de Datos'!A10334:A10341,0)),(2))))</f>
        <v/>
      </c>
      <c r="E10351" s="8"/>
      <c r="F10351" s="8"/>
      <c r="G10351" s="8"/>
      <c r="H10351" s="4" t="str">
        <f t="shared" si="330"/>
        <v/>
      </c>
      <c r="I10351" s="5" t="str">
        <f t="shared" si="331"/>
        <v/>
      </c>
      <c r="J10351" s="8"/>
    </row>
    <row r="10352" spans="1:10" x14ac:dyDescent="0.3">
      <c r="A10352" s="10"/>
      <c r="B10352" s="7"/>
      <c r="C10352" s="20"/>
      <c r="D10352" s="8" t="str">
        <f>IF(C10352="",(""),(INDEX('Base de Datos'!A10335:B10342,(MATCH(Movimientos!C10352,'Base de Datos'!A10335:A10342,0)),(2))))</f>
        <v/>
      </c>
      <c r="E10352" s="8"/>
      <c r="F10352" s="8"/>
      <c r="G10352" s="8"/>
      <c r="H10352" s="4" t="str">
        <f t="shared" si="330"/>
        <v/>
      </c>
      <c r="I10352" s="5" t="str">
        <f t="shared" si="331"/>
        <v/>
      </c>
      <c r="J10352" s="8"/>
    </row>
    <row r="10353" spans="1:10" x14ac:dyDescent="0.3">
      <c r="A10353" s="10"/>
      <c r="B10353" s="7"/>
      <c r="C10353" s="20"/>
      <c r="D10353" s="8" t="str">
        <f>IF(C10353="",(""),(INDEX('Base de Datos'!A10336:B10343,(MATCH(Movimientos!C10353,'Base de Datos'!A10336:A10343,0)),(2))))</f>
        <v/>
      </c>
      <c r="E10353" s="8"/>
      <c r="F10353" s="8"/>
      <c r="G10353" s="8"/>
      <c r="H10353" s="4" t="str">
        <f t="shared" si="330"/>
        <v/>
      </c>
      <c r="I10353" s="5" t="str">
        <f t="shared" si="331"/>
        <v/>
      </c>
      <c r="J10353" s="8"/>
    </row>
    <row r="10354" spans="1:10" x14ac:dyDescent="0.3">
      <c r="A10354" s="10"/>
      <c r="B10354" s="7"/>
      <c r="C10354" s="20"/>
      <c r="D10354" s="8" t="str">
        <f>IF(C10354="",(""),(INDEX('Base de Datos'!A10337:B10344,(MATCH(Movimientos!C10354,'Base de Datos'!A10337:A10344,0)),(2))))</f>
        <v/>
      </c>
      <c r="E10354" s="8"/>
      <c r="F10354" s="8"/>
      <c r="G10354" s="8"/>
      <c r="H10354" s="4" t="str">
        <f t="shared" si="330"/>
        <v/>
      </c>
      <c r="I10354" s="5" t="str">
        <f t="shared" si="331"/>
        <v/>
      </c>
      <c r="J10354" s="8"/>
    </row>
    <row r="10355" spans="1:10" x14ac:dyDescent="0.3">
      <c r="A10355" s="10"/>
      <c r="B10355" s="7"/>
      <c r="C10355" s="20"/>
      <c r="D10355" s="8" t="str">
        <f>IF(C10355="",(""),(INDEX('Base de Datos'!A10338:B10345,(MATCH(Movimientos!C10355,'Base de Datos'!A10338:A10345,0)),(2))))</f>
        <v/>
      </c>
      <c r="E10355" s="8"/>
      <c r="F10355" s="8"/>
      <c r="G10355" s="8"/>
      <c r="H10355" s="4" t="str">
        <f t="shared" si="330"/>
        <v/>
      </c>
      <c r="I10355" s="5" t="str">
        <f t="shared" si="331"/>
        <v/>
      </c>
      <c r="J10355" s="8"/>
    </row>
    <row r="10356" spans="1:10" x14ac:dyDescent="0.3">
      <c r="A10356" s="10"/>
      <c r="B10356" s="7"/>
      <c r="C10356" s="20"/>
      <c r="D10356" s="8" t="str">
        <f>IF(C10356="",(""),(INDEX('Base de Datos'!A10339:B10346,(MATCH(Movimientos!C10356,'Base de Datos'!A10339:A10346,0)),(2))))</f>
        <v/>
      </c>
      <c r="E10356" s="8"/>
      <c r="F10356" s="8"/>
      <c r="G10356" s="8"/>
      <c r="H10356" s="4" t="str">
        <f t="shared" si="330"/>
        <v/>
      </c>
      <c r="I10356" s="5" t="str">
        <f t="shared" si="331"/>
        <v/>
      </c>
      <c r="J10356" s="8"/>
    </row>
    <row r="10357" spans="1:10" x14ac:dyDescent="0.3">
      <c r="A10357" s="10"/>
      <c r="B10357" s="7"/>
      <c r="C10357" s="20"/>
      <c r="D10357" s="8" t="str">
        <f>IF(C10357="",(""),(INDEX('Base de Datos'!A10340:B10347,(MATCH(Movimientos!C10357,'Base de Datos'!A10340:A10347,0)),(2))))</f>
        <v/>
      </c>
      <c r="E10357" s="8"/>
      <c r="F10357" s="8"/>
      <c r="G10357" s="8"/>
      <c r="H10357" s="4" t="str">
        <f t="shared" si="330"/>
        <v/>
      </c>
      <c r="I10357" s="5" t="str">
        <f t="shared" si="331"/>
        <v/>
      </c>
      <c r="J10357" s="8"/>
    </row>
    <row r="10358" spans="1:10" x14ac:dyDescent="0.3">
      <c r="A10358" s="10"/>
      <c r="B10358" s="7"/>
      <c r="C10358" s="20"/>
      <c r="D10358" s="8" t="str">
        <f>IF(C10358="",(""),(INDEX('Base de Datos'!A10341:B10348,(MATCH(Movimientos!C10358,'Base de Datos'!A10341:A10348,0)),(2))))</f>
        <v/>
      </c>
      <c r="E10358" s="8"/>
      <c r="F10358" s="8"/>
      <c r="G10358" s="8"/>
      <c r="H10358" s="4" t="str">
        <f t="shared" si="330"/>
        <v/>
      </c>
      <c r="I10358" s="5" t="str">
        <f t="shared" si="331"/>
        <v/>
      </c>
      <c r="J10358" s="8"/>
    </row>
    <row r="10359" spans="1:10" x14ac:dyDescent="0.3">
      <c r="A10359" s="10"/>
      <c r="B10359" s="7"/>
      <c r="C10359" s="20"/>
      <c r="D10359" s="8" t="str">
        <f>IF(C10359="",(""),(INDEX('Base de Datos'!A10342:B10349,(MATCH(Movimientos!C10359,'Base de Datos'!A10342:A10349,0)),(2))))</f>
        <v/>
      </c>
      <c r="E10359" s="8"/>
      <c r="F10359" s="8"/>
      <c r="G10359" s="8"/>
      <c r="H10359" s="4" t="str">
        <f t="shared" si="330"/>
        <v/>
      </c>
      <c r="I10359" s="5" t="str">
        <f t="shared" si="331"/>
        <v/>
      </c>
      <c r="J10359" s="8"/>
    </row>
    <row r="10360" spans="1:10" x14ac:dyDescent="0.3">
      <c r="A10360" s="10"/>
      <c r="B10360" s="7"/>
      <c r="C10360" s="20"/>
      <c r="D10360" s="8" t="str">
        <f>IF(C10360="",(""),(INDEX('Base de Datos'!A10343:B10350,(MATCH(Movimientos!C10360,'Base de Datos'!A10343:A10350,0)),(2))))</f>
        <v/>
      </c>
      <c r="E10360" s="8"/>
      <c r="F10360" s="8"/>
      <c r="G10360" s="8"/>
      <c r="H10360" s="4" t="str">
        <f t="shared" si="330"/>
        <v/>
      </c>
      <c r="I10360" s="5" t="str">
        <f t="shared" si="331"/>
        <v/>
      </c>
      <c r="J10360" s="8"/>
    </row>
    <row r="10361" spans="1:10" x14ac:dyDescent="0.3">
      <c r="A10361" s="10"/>
      <c r="B10361" s="7"/>
      <c r="C10361" s="20"/>
      <c r="D10361" s="8" t="str">
        <f>IF(C10361="",(""),(INDEX('Base de Datos'!A10344:B10351,(MATCH(Movimientos!C10361,'Base de Datos'!A10344:A10351,0)),(2))))</f>
        <v/>
      </c>
      <c r="E10361" s="8"/>
      <c r="F10361" s="8"/>
      <c r="G10361" s="8"/>
      <c r="H10361" s="4" t="str">
        <f t="shared" si="330"/>
        <v/>
      </c>
      <c r="I10361" s="5" t="str">
        <f t="shared" si="331"/>
        <v/>
      </c>
      <c r="J10361" s="8"/>
    </row>
    <row r="10362" spans="1:10" x14ac:dyDescent="0.3">
      <c r="A10362" s="10"/>
      <c r="B10362" s="7"/>
      <c r="C10362" s="20"/>
      <c r="D10362" s="8" t="str">
        <f>IF(C10362="",(""),(INDEX('Base de Datos'!A10345:B10352,(MATCH(Movimientos!C10362,'Base de Datos'!A10345:A10352,0)),(2))))</f>
        <v/>
      </c>
      <c r="E10362" s="8"/>
      <c r="F10362" s="8"/>
      <c r="G10362" s="8"/>
      <c r="H10362" s="4" t="str">
        <f t="shared" si="330"/>
        <v/>
      </c>
      <c r="I10362" s="5" t="str">
        <f t="shared" si="331"/>
        <v/>
      </c>
      <c r="J10362" s="8"/>
    </row>
    <row r="10363" spans="1:10" x14ac:dyDescent="0.3">
      <c r="A10363" s="10"/>
      <c r="B10363" s="7"/>
      <c r="C10363" s="20"/>
      <c r="D10363" s="8" t="str">
        <f>IF(C10363="",(""),(INDEX('Base de Datos'!A10346:B10353,(MATCH(Movimientos!C10363,'Base de Datos'!A10346:A10353,0)),(2))))</f>
        <v/>
      </c>
      <c r="E10363" s="8"/>
      <c r="F10363" s="8"/>
      <c r="G10363" s="8"/>
      <c r="H10363" s="4" t="str">
        <f t="shared" si="330"/>
        <v/>
      </c>
      <c r="I10363" s="5" t="str">
        <f t="shared" si="331"/>
        <v/>
      </c>
      <c r="J10363" s="8"/>
    </row>
    <row r="10364" spans="1:10" x14ac:dyDescent="0.3">
      <c r="A10364" s="10"/>
      <c r="B10364" s="7"/>
      <c r="C10364" s="20"/>
      <c r="D10364" s="8" t="str">
        <f>IF(C10364="",(""),(INDEX('Base de Datos'!A10347:B10354,(MATCH(Movimientos!C10364,'Base de Datos'!A10347:A10354,0)),(2))))</f>
        <v/>
      </c>
      <c r="E10364" s="8"/>
      <c r="F10364" s="8"/>
      <c r="G10364" s="8"/>
      <c r="H10364" s="4" t="str">
        <f t="shared" si="330"/>
        <v/>
      </c>
      <c r="I10364" s="5" t="str">
        <f t="shared" si="331"/>
        <v/>
      </c>
      <c r="J10364" s="8"/>
    </row>
    <row r="10365" spans="1:10" x14ac:dyDescent="0.3">
      <c r="A10365" s="10"/>
      <c r="B10365" s="7"/>
      <c r="C10365" s="20"/>
      <c r="D10365" s="8" t="str">
        <f>IF(C10365="",(""),(INDEX('Base de Datos'!A10348:B10355,(MATCH(Movimientos!C10365,'Base de Datos'!A10348:A10355,0)),(2))))</f>
        <v/>
      </c>
      <c r="E10365" s="8"/>
      <c r="F10365" s="8"/>
      <c r="G10365" s="8"/>
      <c r="H10365" s="4" t="str">
        <f t="shared" si="330"/>
        <v/>
      </c>
      <c r="I10365" s="5" t="str">
        <f t="shared" si="331"/>
        <v/>
      </c>
      <c r="J10365" s="8"/>
    </row>
    <row r="10366" spans="1:10" x14ac:dyDescent="0.3">
      <c r="A10366" s="10"/>
      <c r="B10366" s="7"/>
      <c r="C10366" s="20"/>
      <c r="D10366" s="8" t="str">
        <f>IF(C10366="",(""),(INDEX('Base de Datos'!A10349:B10356,(MATCH(Movimientos!C10366,'Base de Datos'!A10349:A10356,0)),(2))))</f>
        <v/>
      </c>
      <c r="E10366" s="8"/>
      <c r="F10366" s="8"/>
      <c r="G10366" s="8"/>
      <c r="H10366" s="4" t="str">
        <f t="shared" si="330"/>
        <v/>
      </c>
      <c r="I10366" s="5" t="str">
        <f t="shared" si="331"/>
        <v/>
      </c>
      <c r="J10366" s="8"/>
    </row>
    <row r="10367" spans="1:10" x14ac:dyDescent="0.3">
      <c r="A10367" s="10"/>
      <c r="B10367" s="7"/>
      <c r="C10367" s="20"/>
      <c r="D10367" s="8" t="str">
        <f>IF(C10367="",(""),(INDEX('Base de Datos'!A10350:B10357,(MATCH(Movimientos!C10367,'Base de Datos'!A10350:A10357,0)),(2))))</f>
        <v/>
      </c>
      <c r="E10367" s="8"/>
      <c r="F10367" s="8"/>
      <c r="G10367" s="8"/>
      <c r="H10367" s="4" t="str">
        <f t="shared" si="330"/>
        <v/>
      </c>
      <c r="I10367" s="5" t="str">
        <f t="shared" si="331"/>
        <v/>
      </c>
      <c r="J10367" s="8"/>
    </row>
    <row r="10368" spans="1:10" x14ac:dyDescent="0.3">
      <c r="A10368" s="10"/>
      <c r="B10368" s="7"/>
      <c r="C10368" s="20"/>
      <c r="D10368" s="8" t="str">
        <f>IF(C10368="",(""),(INDEX('Base de Datos'!A10351:B10358,(MATCH(Movimientos!C10368,'Base de Datos'!A10351:A10358,0)),(2))))</f>
        <v/>
      </c>
      <c r="E10368" s="8"/>
      <c r="F10368" s="8"/>
      <c r="G10368" s="8"/>
      <c r="H10368" s="4" t="str">
        <f t="shared" si="330"/>
        <v/>
      </c>
      <c r="I10368" s="5" t="str">
        <f t="shared" si="331"/>
        <v/>
      </c>
      <c r="J10368" s="8"/>
    </row>
    <row r="10369" spans="1:10" x14ac:dyDescent="0.3">
      <c r="A10369" s="10"/>
      <c r="B10369" s="7"/>
      <c r="C10369" s="20"/>
      <c r="D10369" s="8" t="str">
        <f>IF(C10369="",(""),(INDEX('Base de Datos'!A10352:B10359,(MATCH(Movimientos!C10369,'Base de Datos'!A10352:A10359,0)),(2))))</f>
        <v/>
      </c>
      <c r="E10369" s="8"/>
      <c r="F10369" s="8"/>
      <c r="G10369" s="8"/>
      <c r="H10369" s="4" t="str">
        <f t="shared" si="330"/>
        <v/>
      </c>
      <c r="I10369" s="5" t="str">
        <f t="shared" si="331"/>
        <v/>
      </c>
      <c r="J10369" s="8"/>
    </row>
    <row r="10370" spans="1:10" x14ac:dyDescent="0.3">
      <c r="A10370" s="10"/>
      <c r="B10370" s="7"/>
      <c r="C10370" s="20"/>
      <c r="D10370" s="8" t="str">
        <f>IF(C10370="",(""),(INDEX('Base de Datos'!A10353:B10360,(MATCH(Movimientos!C10370,'Base de Datos'!A10353:A10360,0)),(2))))</f>
        <v/>
      </c>
      <c r="E10370" s="8"/>
      <c r="F10370" s="8"/>
      <c r="G10370" s="8"/>
      <c r="H10370" s="4" t="str">
        <f t="shared" si="330"/>
        <v/>
      </c>
      <c r="I10370" s="5" t="str">
        <f t="shared" si="331"/>
        <v/>
      </c>
      <c r="J10370" s="8"/>
    </row>
    <row r="10371" spans="1:10" x14ac:dyDescent="0.3">
      <c r="A10371" s="10"/>
      <c r="B10371" s="7"/>
      <c r="C10371" s="20"/>
      <c r="D10371" s="8" t="str">
        <f>IF(C10371="",(""),(INDEX('Base de Datos'!A10354:B10361,(MATCH(Movimientos!C10371,'Base de Datos'!A10354:A10361,0)),(2))))</f>
        <v/>
      </c>
      <c r="E10371" s="8"/>
      <c r="F10371" s="8"/>
      <c r="G10371" s="8"/>
      <c r="H10371" s="4" t="str">
        <f t="shared" si="330"/>
        <v/>
      </c>
      <c r="I10371" s="5" t="str">
        <f t="shared" si="331"/>
        <v/>
      </c>
      <c r="J10371" s="8"/>
    </row>
    <row r="10372" spans="1:10" x14ac:dyDescent="0.3">
      <c r="A10372" s="10"/>
      <c r="B10372" s="7"/>
      <c r="C10372" s="20"/>
      <c r="D10372" s="8" t="str">
        <f>IF(C10372="",(""),(INDEX('Base de Datos'!A10355:B10362,(MATCH(Movimientos!C10372,'Base de Datos'!A10355:A10362,0)),(2))))</f>
        <v/>
      </c>
      <c r="E10372" s="8"/>
      <c r="F10372" s="8"/>
      <c r="G10372" s="8"/>
      <c r="H10372" s="4" t="str">
        <f t="shared" si="330"/>
        <v/>
      </c>
      <c r="I10372" s="5" t="str">
        <f t="shared" si="331"/>
        <v/>
      </c>
      <c r="J10372" s="8"/>
    </row>
    <row r="10373" spans="1:10" x14ac:dyDescent="0.3">
      <c r="A10373" s="10"/>
      <c r="B10373" s="7"/>
      <c r="C10373" s="20"/>
      <c r="D10373" s="8" t="str">
        <f>IF(C10373="",(""),(INDEX('Base de Datos'!A10356:B10363,(MATCH(Movimientos!C10373,'Base de Datos'!A10356:A10363,0)),(2))))</f>
        <v/>
      </c>
      <c r="E10373" s="8"/>
      <c r="F10373" s="8"/>
      <c r="G10373" s="8"/>
      <c r="H10373" s="4" t="str">
        <f t="shared" si="330"/>
        <v/>
      </c>
      <c r="I10373" s="5" t="str">
        <f t="shared" si="331"/>
        <v/>
      </c>
      <c r="J10373" s="8"/>
    </row>
    <row r="10374" spans="1:10" x14ac:dyDescent="0.3">
      <c r="A10374" s="10"/>
      <c r="B10374" s="7"/>
      <c r="C10374" s="20"/>
      <c r="D10374" s="8" t="str">
        <f>IF(C10374="",(""),(INDEX('Base de Datos'!A10357:B10364,(MATCH(Movimientos!C10374,'Base de Datos'!A10357:A10364,0)),(2))))</f>
        <v/>
      </c>
      <c r="E10374" s="8"/>
      <c r="F10374" s="8"/>
      <c r="G10374" s="8"/>
      <c r="H10374" s="4" t="str">
        <f t="shared" si="330"/>
        <v/>
      </c>
      <c r="I10374" s="5" t="str">
        <f t="shared" si="331"/>
        <v/>
      </c>
      <c r="J10374" s="8"/>
    </row>
    <row r="10375" spans="1:10" x14ac:dyDescent="0.3">
      <c r="A10375" s="10"/>
      <c r="B10375" s="7"/>
      <c r="C10375" s="20"/>
      <c r="D10375" s="8" t="str">
        <f>IF(C10375="",(""),(INDEX('Base de Datos'!A10358:B10365,(MATCH(Movimientos!C10375,'Base de Datos'!A10358:A10365,0)),(2))))</f>
        <v/>
      </c>
      <c r="E10375" s="8"/>
      <c r="F10375" s="8"/>
      <c r="G10375" s="8"/>
      <c r="H10375" s="4" t="str">
        <f t="shared" si="330"/>
        <v/>
      </c>
      <c r="I10375" s="5" t="str">
        <f t="shared" si="331"/>
        <v/>
      </c>
      <c r="J10375" s="8"/>
    </row>
    <row r="10376" spans="1:10" x14ac:dyDescent="0.3">
      <c r="A10376" s="10"/>
      <c r="B10376" s="7"/>
      <c r="C10376" s="20"/>
      <c r="D10376" s="8" t="str">
        <f>IF(C10376="",(""),(INDEX('Base de Datos'!A10359:B10366,(MATCH(Movimientos!C10376,'Base de Datos'!A10359:A10366,0)),(2))))</f>
        <v/>
      </c>
      <c r="E10376" s="8"/>
      <c r="F10376" s="8"/>
      <c r="G10376" s="8"/>
      <c r="H10376" s="4" t="str">
        <f t="shared" si="330"/>
        <v/>
      </c>
      <c r="I10376" s="5" t="str">
        <f t="shared" si="331"/>
        <v/>
      </c>
      <c r="J10376" s="8"/>
    </row>
    <row r="10377" spans="1:10" x14ac:dyDescent="0.3">
      <c r="A10377" s="10"/>
      <c r="B10377" s="7"/>
      <c r="C10377" s="20"/>
      <c r="D10377" s="8" t="str">
        <f>IF(C10377="",(""),(INDEX('Base de Datos'!A10360:B10367,(MATCH(Movimientos!C10377,'Base de Datos'!A10360:A10367,0)),(2))))</f>
        <v/>
      </c>
      <c r="E10377" s="8"/>
      <c r="F10377" s="8"/>
      <c r="G10377" s="8"/>
      <c r="H10377" s="4" t="str">
        <f t="shared" si="330"/>
        <v/>
      </c>
      <c r="I10377" s="5" t="str">
        <f t="shared" si="331"/>
        <v/>
      </c>
      <c r="J10377" s="8"/>
    </row>
    <row r="10378" spans="1:10" x14ac:dyDescent="0.3">
      <c r="A10378" s="10"/>
      <c r="B10378" s="7"/>
      <c r="C10378" s="20"/>
      <c r="D10378" s="8" t="str">
        <f>IF(C10378="",(""),(INDEX('Base de Datos'!A10361:B10368,(MATCH(Movimientos!C10378,'Base de Datos'!A10361:A10368,0)),(2))))</f>
        <v/>
      </c>
      <c r="E10378" s="8"/>
      <c r="F10378" s="8"/>
      <c r="G10378" s="8"/>
      <c r="H10378" s="4" t="str">
        <f t="shared" si="330"/>
        <v/>
      </c>
      <c r="I10378" s="5" t="str">
        <f t="shared" si="331"/>
        <v/>
      </c>
      <c r="J10378" s="8"/>
    </row>
    <row r="10379" spans="1:10" x14ac:dyDescent="0.3">
      <c r="A10379" s="10"/>
      <c r="B10379" s="7"/>
      <c r="C10379" s="20"/>
      <c r="D10379" s="8" t="str">
        <f>IF(C10379="",(""),(INDEX('Base de Datos'!A10362:B10369,(MATCH(Movimientos!C10379,'Base de Datos'!A10362:A10369,0)),(2))))</f>
        <v/>
      </c>
      <c r="E10379" s="8"/>
      <c r="F10379" s="8"/>
      <c r="G10379" s="8"/>
      <c r="H10379" s="4" t="str">
        <f t="shared" si="330"/>
        <v/>
      </c>
      <c r="I10379" s="5" t="str">
        <f t="shared" si="331"/>
        <v/>
      </c>
      <c r="J10379" s="8"/>
    </row>
    <row r="10380" spans="1:10" x14ac:dyDescent="0.3">
      <c r="A10380" s="10"/>
      <c r="B10380" s="7"/>
      <c r="C10380" s="20"/>
      <c r="D10380" s="8" t="str">
        <f>IF(C10380="",(""),(INDEX('Base de Datos'!A10363:B10370,(MATCH(Movimientos!C10380,'Base de Datos'!A10363:A10370,0)),(2))))</f>
        <v/>
      </c>
      <c r="E10380" s="8"/>
      <c r="F10380" s="8"/>
      <c r="G10380" s="8"/>
      <c r="H10380" s="4" t="str">
        <f t="shared" si="330"/>
        <v/>
      </c>
      <c r="I10380" s="5" t="str">
        <f t="shared" si="331"/>
        <v/>
      </c>
      <c r="J10380" s="8"/>
    </row>
    <row r="10381" spans="1:10" x14ac:dyDescent="0.3">
      <c r="A10381" s="10"/>
      <c r="B10381" s="7"/>
      <c r="C10381" s="20"/>
      <c r="D10381" s="8" t="str">
        <f>IF(C10381="",(""),(INDEX('Base de Datos'!A10364:B10371,(MATCH(Movimientos!C10381,'Base de Datos'!A10364:A10371,0)),(2))))</f>
        <v/>
      </c>
      <c r="E10381" s="8"/>
      <c r="F10381" s="8"/>
      <c r="G10381" s="8"/>
      <c r="H10381" s="4" t="str">
        <f t="shared" si="330"/>
        <v/>
      </c>
      <c r="I10381" s="5" t="str">
        <f t="shared" si="331"/>
        <v/>
      </c>
      <c r="J10381" s="8"/>
    </row>
    <row r="10382" spans="1:10" x14ac:dyDescent="0.3">
      <c r="A10382" s="10"/>
      <c r="B10382" s="7"/>
      <c r="C10382" s="20"/>
      <c r="D10382" s="8" t="str">
        <f>IF(C10382="",(""),(INDEX('Base de Datos'!A10365:B10372,(MATCH(Movimientos!C10382,'Base de Datos'!A10365:A10372,0)),(2))))</f>
        <v/>
      </c>
      <c r="E10382" s="8"/>
      <c r="F10382" s="8"/>
      <c r="G10382" s="8"/>
      <c r="H10382" s="4" t="str">
        <f t="shared" si="330"/>
        <v/>
      </c>
      <c r="I10382" s="5" t="str">
        <f t="shared" si="331"/>
        <v/>
      </c>
      <c r="J10382" s="8"/>
    </row>
    <row r="10383" spans="1:10" x14ac:dyDescent="0.3">
      <c r="A10383" s="10"/>
      <c r="B10383" s="7"/>
      <c r="C10383" s="20"/>
      <c r="D10383" s="8" t="str">
        <f>IF(C10383="",(""),(INDEX('Base de Datos'!A10366:B10373,(MATCH(Movimientos!C10383,'Base de Datos'!A10366:A10373,0)),(2))))</f>
        <v/>
      </c>
      <c r="E10383" s="8"/>
      <c r="F10383" s="8"/>
      <c r="G10383" s="8"/>
      <c r="H10383" s="4" t="str">
        <f t="shared" si="330"/>
        <v/>
      </c>
      <c r="I10383" s="5" t="str">
        <f t="shared" si="331"/>
        <v/>
      </c>
      <c r="J10383" s="8"/>
    </row>
    <row r="10384" spans="1:10" x14ac:dyDescent="0.3">
      <c r="A10384" s="10"/>
      <c r="B10384" s="7"/>
      <c r="C10384" s="20"/>
      <c r="D10384" s="8" t="str">
        <f>IF(C10384="",(""),(INDEX('Base de Datos'!A10367:B10374,(MATCH(Movimientos!C10384,'Base de Datos'!A10367:A10374,0)),(2))))</f>
        <v/>
      </c>
      <c r="E10384" s="8"/>
      <c r="F10384" s="8"/>
      <c r="G10384" s="8"/>
      <c r="H10384" s="4" t="str">
        <f t="shared" si="330"/>
        <v/>
      </c>
      <c r="I10384" s="5" t="str">
        <f t="shared" si="331"/>
        <v/>
      </c>
      <c r="J10384" s="8"/>
    </row>
    <row r="10385" spans="1:10" x14ac:dyDescent="0.3">
      <c r="A10385" s="10"/>
      <c r="B10385" s="7"/>
      <c r="C10385" s="20"/>
      <c r="D10385" s="8" t="str">
        <f>IF(C10385="",(""),(INDEX('Base de Datos'!A10368:B10375,(MATCH(Movimientos!C10385,'Base de Datos'!A10368:A10375,0)),(2))))</f>
        <v/>
      </c>
      <c r="E10385" s="8"/>
      <c r="F10385" s="8"/>
      <c r="G10385" s="8"/>
      <c r="H10385" s="4" t="str">
        <f t="shared" si="330"/>
        <v/>
      </c>
      <c r="I10385" s="5" t="str">
        <f t="shared" si="331"/>
        <v/>
      </c>
      <c r="J10385" s="8"/>
    </row>
    <row r="10386" spans="1:10" x14ac:dyDescent="0.3">
      <c r="A10386" s="10"/>
      <c r="B10386" s="7"/>
      <c r="C10386" s="20"/>
      <c r="D10386" s="8" t="str">
        <f>IF(C10386="",(""),(INDEX('Base de Datos'!A10369:B10376,(MATCH(Movimientos!C10386,'Base de Datos'!A10369:A10376,0)),(2))))</f>
        <v/>
      </c>
      <c r="E10386" s="8"/>
      <c r="F10386" s="8"/>
      <c r="G10386" s="8"/>
      <c r="H10386" s="4" t="str">
        <f t="shared" si="330"/>
        <v/>
      </c>
      <c r="I10386" s="5" t="str">
        <f t="shared" si="331"/>
        <v/>
      </c>
      <c r="J10386" s="8"/>
    </row>
    <row r="10387" spans="1:10" x14ac:dyDescent="0.3">
      <c r="A10387" s="10"/>
      <c r="B10387" s="7"/>
      <c r="C10387" s="20"/>
      <c r="D10387" s="8" t="str">
        <f>IF(C10387="",(""),(INDEX('Base de Datos'!A10370:B10377,(MATCH(Movimientos!C10387,'Base de Datos'!A10370:A10377,0)),(2))))</f>
        <v/>
      </c>
      <c r="E10387" s="8"/>
      <c r="F10387" s="8"/>
      <c r="G10387" s="8"/>
      <c r="H10387" s="4" t="str">
        <f t="shared" si="330"/>
        <v/>
      </c>
      <c r="I10387" s="5" t="str">
        <f t="shared" si="331"/>
        <v/>
      </c>
      <c r="J10387" s="8"/>
    </row>
    <row r="10388" spans="1:10" x14ac:dyDescent="0.3">
      <c r="A10388" s="10"/>
      <c r="B10388" s="7"/>
      <c r="C10388" s="20"/>
      <c r="D10388" s="8" t="str">
        <f>IF(C10388="",(""),(INDEX('Base de Datos'!A10371:B10378,(MATCH(Movimientos!C10388,'Base de Datos'!A10371:A10378,0)),(2))))</f>
        <v/>
      </c>
      <c r="E10388" s="8"/>
      <c r="F10388" s="8"/>
      <c r="G10388" s="8"/>
      <c r="H10388" s="4" t="str">
        <f t="shared" si="330"/>
        <v/>
      </c>
      <c r="I10388" s="5" t="str">
        <f t="shared" si="331"/>
        <v/>
      </c>
      <c r="J10388" s="8"/>
    </row>
    <row r="10389" spans="1:10" x14ac:dyDescent="0.3">
      <c r="A10389" s="10"/>
      <c r="B10389" s="7"/>
      <c r="C10389" s="20"/>
      <c r="D10389" s="8" t="str">
        <f>IF(C10389="",(""),(INDEX('Base de Datos'!A10372:B10379,(MATCH(Movimientos!C10389,'Base de Datos'!A10372:A10379,0)),(2))))</f>
        <v/>
      </c>
      <c r="E10389" s="8"/>
      <c r="F10389" s="8"/>
      <c r="G10389" s="8"/>
      <c r="H10389" s="4" t="str">
        <f t="shared" si="330"/>
        <v/>
      </c>
      <c r="I10389" s="5" t="str">
        <f t="shared" si="331"/>
        <v/>
      </c>
      <c r="J10389" s="8"/>
    </row>
    <row r="10390" spans="1:10" x14ac:dyDescent="0.3">
      <c r="A10390" s="10"/>
      <c r="B10390" s="7"/>
      <c r="C10390" s="20"/>
      <c r="D10390" s="8" t="str">
        <f>IF(C10390="",(""),(INDEX('Base de Datos'!A10373:B10380,(MATCH(Movimientos!C10390,'Base de Datos'!A10373:A10380,0)),(2))))</f>
        <v/>
      </c>
      <c r="E10390" s="8"/>
      <c r="F10390" s="8"/>
      <c r="G10390" s="8"/>
      <c r="H10390" s="4" t="str">
        <f t="shared" si="330"/>
        <v/>
      </c>
      <c r="I10390" s="5" t="str">
        <f t="shared" si="331"/>
        <v/>
      </c>
      <c r="J10390" s="8"/>
    </row>
    <row r="10391" spans="1:10" x14ac:dyDescent="0.3">
      <c r="A10391" s="10"/>
      <c r="B10391" s="7"/>
      <c r="C10391" s="20"/>
      <c r="D10391" s="8" t="str">
        <f>IF(C10391="",(""),(INDEX('Base de Datos'!A10374:B10381,(MATCH(Movimientos!C10391,'Base de Datos'!A10374:A10381,0)),(2))))</f>
        <v/>
      </c>
      <c r="E10391" s="8"/>
      <c r="F10391" s="8"/>
      <c r="G10391" s="8"/>
      <c r="H10391" s="4" t="str">
        <f t="shared" si="330"/>
        <v/>
      </c>
      <c r="I10391" s="5" t="str">
        <f t="shared" si="331"/>
        <v/>
      </c>
      <c r="J10391" s="8"/>
    </row>
    <row r="10392" spans="1:10" x14ac:dyDescent="0.3">
      <c r="A10392" s="10"/>
      <c r="B10392" s="7"/>
      <c r="C10392" s="20"/>
      <c r="D10392" s="8" t="str">
        <f>IF(C10392="",(""),(INDEX('Base de Datos'!A10375:B10382,(MATCH(Movimientos!C10392,'Base de Datos'!A10375:A10382,0)),(2))))</f>
        <v/>
      </c>
      <c r="E10392" s="8"/>
      <c r="F10392" s="8"/>
      <c r="G10392" s="8"/>
      <c r="H10392" s="4" t="str">
        <f t="shared" si="330"/>
        <v/>
      </c>
      <c r="I10392" s="5" t="str">
        <f t="shared" si="331"/>
        <v/>
      </c>
      <c r="J10392" s="8"/>
    </row>
    <row r="10393" spans="1:10" x14ac:dyDescent="0.3">
      <c r="A10393" s="10"/>
      <c r="B10393" s="7"/>
      <c r="C10393" s="20"/>
      <c r="D10393" s="8" t="str">
        <f>IF(C10393="",(""),(INDEX('Base de Datos'!A10376:B10383,(MATCH(Movimientos!C10393,'Base de Datos'!A10376:A10383,0)),(2))))</f>
        <v/>
      </c>
      <c r="E10393" s="8"/>
      <c r="F10393" s="8"/>
      <c r="G10393" s="8"/>
      <c r="H10393" s="4" t="str">
        <f t="shared" si="330"/>
        <v/>
      </c>
      <c r="I10393" s="5" t="str">
        <f t="shared" si="331"/>
        <v/>
      </c>
      <c r="J10393" s="8"/>
    </row>
    <row r="10394" spans="1:10" x14ac:dyDescent="0.3">
      <c r="A10394" s="10"/>
      <c r="B10394" s="7"/>
      <c r="C10394" s="20"/>
      <c r="D10394" s="8" t="str">
        <f>IF(C10394="",(""),(INDEX('Base de Datos'!A10377:B10384,(MATCH(Movimientos!C10394,'Base de Datos'!A10377:A10384,0)),(2))))</f>
        <v/>
      </c>
      <c r="E10394" s="8"/>
      <c r="F10394" s="8"/>
      <c r="G10394" s="8"/>
      <c r="H10394" s="4" t="str">
        <f t="shared" si="330"/>
        <v/>
      </c>
      <c r="I10394" s="5" t="str">
        <f t="shared" si="331"/>
        <v/>
      </c>
      <c r="J10394" s="8"/>
    </row>
    <row r="10395" spans="1:10" x14ac:dyDescent="0.3">
      <c r="A10395" s="10"/>
      <c r="B10395" s="7"/>
      <c r="C10395" s="20"/>
      <c r="D10395" s="8" t="str">
        <f>IF(C10395="",(""),(INDEX('Base de Datos'!A10378:B10385,(MATCH(Movimientos!C10395,'Base de Datos'!A10378:A10385,0)),(2))))</f>
        <v/>
      </c>
      <c r="E10395" s="8"/>
      <c r="F10395" s="8"/>
      <c r="G10395" s="8"/>
      <c r="H10395" s="4" t="str">
        <f t="shared" si="330"/>
        <v/>
      </c>
      <c r="I10395" s="5" t="str">
        <f t="shared" si="331"/>
        <v/>
      </c>
      <c r="J10395" s="8"/>
    </row>
    <row r="10396" spans="1:10" x14ac:dyDescent="0.3">
      <c r="A10396" s="10"/>
      <c r="B10396" s="7"/>
      <c r="C10396" s="20"/>
      <c r="D10396" s="8" t="str">
        <f>IF(C10396="",(""),(INDEX('Base de Datos'!A10379:B10386,(MATCH(Movimientos!C10396,'Base de Datos'!A10379:A10386,0)),(2))))</f>
        <v/>
      </c>
      <c r="E10396" s="8"/>
      <c r="F10396" s="8"/>
      <c r="G10396" s="8"/>
      <c r="H10396" s="4" t="str">
        <f t="shared" si="330"/>
        <v/>
      </c>
      <c r="I10396" s="5" t="str">
        <f t="shared" si="331"/>
        <v/>
      </c>
      <c r="J10396" s="8"/>
    </row>
    <row r="10397" spans="1:10" x14ac:dyDescent="0.3">
      <c r="A10397" s="10"/>
      <c r="B10397" s="7"/>
      <c r="C10397" s="20"/>
      <c r="D10397" s="8" t="str">
        <f>IF(C10397="",(""),(INDEX('Base de Datos'!A10380:B10387,(MATCH(Movimientos!C10397,'Base de Datos'!A10380:A10387,0)),(2))))</f>
        <v/>
      </c>
      <c r="E10397" s="8"/>
      <c r="F10397" s="8"/>
      <c r="G10397" s="8"/>
      <c r="H10397" s="4" t="str">
        <f t="shared" si="330"/>
        <v/>
      </c>
      <c r="I10397" s="5" t="str">
        <f t="shared" si="331"/>
        <v/>
      </c>
      <c r="J10397" s="8"/>
    </row>
    <row r="10398" spans="1:10" x14ac:dyDescent="0.3">
      <c r="A10398" s="10"/>
      <c r="B10398" s="7"/>
      <c r="C10398" s="20"/>
      <c r="D10398" s="8" t="str">
        <f>IF(C10398="",(""),(INDEX('Base de Datos'!A10381:B10388,(MATCH(Movimientos!C10398,'Base de Datos'!A10381:A10388,0)),(2))))</f>
        <v/>
      </c>
      <c r="E10398" s="8"/>
      <c r="F10398" s="8"/>
      <c r="G10398" s="8"/>
      <c r="H10398" s="4" t="str">
        <f t="shared" si="330"/>
        <v/>
      </c>
      <c r="I10398" s="5" t="str">
        <f t="shared" si="331"/>
        <v/>
      </c>
      <c r="J10398" s="8"/>
    </row>
    <row r="10399" spans="1:10" x14ac:dyDescent="0.3">
      <c r="A10399" s="10"/>
      <c r="B10399" s="7"/>
      <c r="C10399" s="20"/>
      <c r="D10399" s="8" t="str">
        <f>IF(C10399="",(""),(INDEX('Base de Datos'!A10382:B10389,(MATCH(Movimientos!C10399,'Base de Datos'!A10382:A10389,0)),(2))))</f>
        <v/>
      </c>
      <c r="E10399" s="8"/>
      <c r="F10399" s="8"/>
      <c r="G10399" s="8"/>
      <c r="H10399" s="4" t="str">
        <f t="shared" si="330"/>
        <v/>
      </c>
      <c r="I10399" s="5" t="str">
        <f t="shared" si="331"/>
        <v/>
      </c>
      <c r="J10399" s="8"/>
    </row>
    <row r="10400" spans="1:10" x14ac:dyDescent="0.3">
      <c r="A10400" s="10"/>
      <c r="B10400" s="7"/>
      <c r="C10400" s="20"/>
      <c r="D10400" s="8" t="str">
        <f>IF(C10400="",(""),(INDEX('Base de Datos'!A10383:B10390,(MATCH(Movimientos!C10400,'Base de Datos'!A10383:A10390,0)),(2))))</f>
        <v/>
      </c>
      <c r="E10400" s="8"/>
      <c r="F10400" s="8"/>
      <c r="G10400" s="8"/>
      <c r="H10400" s="4" t="str">
        <f t="shared" si="330"/>
        <v/>
      </c>
      <c r="I10400" s="5" t="str">
        <f t="shared" si="331"/>
        <v/>
      </c>
      <c r="J10400" s="8"/>
    </row>
    <row r="10401" spans="1:10" x14ac:dyDescent="0.3">
      <c r="A10401" s="10"/>
      <c r="B10401" s="7"/>
      <c r="C10401" s="20"/>
      <c r="D10401" s="8" t="str">
        <f>IF(C10401="",(""),(INDEX('Base de Datos'!A10384:B10391,(MATCH(Movimientos!C10401,'Base de Datos'!A10384:A10391,0)),(2))))</f>
        <v/>
      </c>
      <c r="E10401" s="8"/>
      <c r="F10401" s="8"/>
      <c r="G10401" s="8"/>
      <c r="H10401" s="4" t="str">
        <f t="shared" si="330"/>
        <v/>
      </c>
      <c r="I10401" s="5" t="str">
        <f t="shared" si="331"/>
        <v/>
      </c>
      <c r="J10401" s="8"/>
    </row>
    <row r="10402" spans="1:10" x14ac:dyDescent="0.3">
      <c r="A10402" s="10"/>
      <c r="B10402" s="7"/>
      <c r="C10402" s="20"/>
      <c r="D10402" s="8" t="str">
        <f>IF(C10402="",(""),(INDEX('Base de Datos'!A10385:B10392,(MATCH(Movimientos!C10402,'Base de Datos'!A10385:A10392,0)),(2))))</f>
        <v/>
      </c>
      <c r="E10402" s="8"/>
      <c r="F10402" s="8"/>
      <c r="G10402" s="8"/>
      <c r="H10402" s="4" t="str">
        <f t="shared" si="330"/>
        <v/>
      </c>
      <c r="I10402" s="5" t="str">
        <f t="shared" si="331"/>
        <v/>
      </c>
      <c r="J10402" s="8"/>
    </row>
    <row r="10403" spans="1:10" x14ac:dyDescent="0.3">
      <c r="A10403" s="10"/>
      <c r="B10403" s="7"/>
      <c r="C10403" s="20"/>
      <c r="D10403" s="8" t="str">
        <f>IF(C10403="",(""),(INDEX('Base de Datos'!A10386:B10393,(MATCH(Movimientos!C10403,'Base de Datos'!A10386:A10393,0)),(2))))</f>
        <v/>
      </c>
      <c r="E10403" s="8"/>
      <c r="F10403" s="8"/>
      <c r="G10403" s="8"/>
      <c r="H10403" s="4" t="str">
        <f t="shared" si="330"/>
        <v/>
      </c>
      <c r="I10403" s="5" t="str">
        <f t="shared" si="331"/>
        <v/>
      </c>
      <c r="J10403" s="8"/>
    </row>
    <row r="10404" spans="1:10" x14ac:dyDescent="0.3">
      <c r="A10404" s="10"/>
      <c r="B10404" s="7"/>
      <c r="C10404" s="20"/>
      <c r="D10404" s="8" t="str">
        <f>IF(C10404="",(""),(INDEX('Base de Datos'!A10387:B10394,(MATCH(Movimientos!C10404,'Base de Datos'!A10387:A10394,0)),(2))))</f>
        <v/>
      </c>
      <c r="E10404" s="8"/>
      <c r="F10404" s="8"/>
      <c r="G10404" s="8"/>
      <c r="H10404" s="4" t="str">
        <f t="shared" si="330"/>
        <v/>
      </c>
      <c r="I10404" s="5" t="str">
        <f t="shared" si="331"/>
        <v/>
      </c>
      <c r="J10404" s="8"/>
    </row>
    <row r="10405" spans="1:10" x14ac:dyDescent="0.3">
      <c r="A10405" s="10"/>
      <c r="B10405" s="7"/>
      <c r="C10405" s="20"/>
      <c r="D10405" s="8" t="str">
        <f>IF(C10405="",(""),(INDEX('Base de Datos'!A10388:B10395,(MATCH(Movimientos!C10405,'Base de Datos'!A10388:A10395,0)),(2))))</f>
        <v/>
      </c>
      <c r="E10405" s="8"/>
      <c r="F10405" s="8"/>
      <c r="G10405" s="8"/>
      <c r="H10405" s="4" t="str">
        <f t="shared" si="330"/>
        <v/>
      </c>
      <c r="I10405" s="5" t="str">
        <f t="shared" si="331"/>
        <v/>
      </c>
      <c r="J10405" s="8"/>
    </row>
    <row r="10406" spans="1:10" x14ac:dyDescent="0.3">
      <c r="A10406" s="10"/>
      <c r="B10406" s="7"/>
      <c r="C10406" s="20"/>
      <c r="D10406" s="8" t="str">
        <f>IF(C10406="",(""),(INDEX('Base de Datos'!A10389:B10396,(MATCH(Movimientos!C10406,'Base de Datos'!A10389:A10396,0)),(2))))</f>
        <v/>
      </c>
      <c r="E10406" s="8"/>
      <c r="F10406" s="8"/>
      <c r="G10406" s="8"/>
      <c r="H10406" s="4" t="str">
        <f t="shared" si="330"/>
        <v/>
      </c>
      <c r="I10406" s="5" t="str">
        <f t="shared" si="331"/>
        <v/>
      </c>
      <c r="J10406" s="8"/>
    </row>
    <row r="10407" spans="1:10" x14ac:dyDescent="0.3">
      <c r="A10407" s="10"/>
      <c r="B10407" s="7"/>
      <c r="C10407" s="20"/>
      <c r="D10407" s="8" t="str">
        <f>IF(C10407="",(""),(INDEX('Base de Datos'!A10390:B10397,(MATCH(Movimientos!C10407,'Base de Datos'!A10390:A10397,0)),(2))))</f>
        <v/>
      </c>
      <c r="E10407" s="8"/>
      <c r="F10407" s="8"/>
      <c r="G10407" s="8"/>
      <c r="H10407" s="4" t="str">
        <f t="shared" si="330"/>
        <v/>
      </c>
      <c r="I10407" s="5" t="str">
        <f t="shared" si="331"/>
        <v/>
      </c>
      <c r="J10407" s="8"/>
    </row>
    <row r="10408" spans="1:10" x14ac:dyDescent="0.3">
      <c r="A10408" s="10"/>
      <c r="B10408" s="7"/>
      <c r="C10408" s="20"/>
      <c r="D10408" s="8" t="str">
        <f>IF(C10408="",(""),(INDEX('Base de Datos'!A10391:B10398,(MATCH(Movimientos!C10408,'Base de Datos'!A10391:A10398,0)),(2))))</f>
        <v/>
      </c>
      <c r="E10408" s="8"/>
      <c r="F10408" s="8"/>
      <c r="G10408" s="8"/>
      <c r="H10408" s="4" t="str">
        <f t="shared" si="330"/>
        <v/>
      </c>
      <c r="I10408" s="5" t="str">
        <f t="shared" si="331"/>
        <v/>
      </c>
      <c r="J10408" s="8"/>
    </row>
    <row r="10409" spans="1:10" x14ac:dyDescent="0.3">
      <c r="A10409" s="10"/>
      <c r="B10409" s="7"/>
      <c r="C10409" s="20"/>
      <c r="D10409" s="8" t="str">
        <f>IF(C10409="",(""),(INDEX('Base de Datos'!A10392:B10399,(MATCH(Movimientos!C10409,'Base de Datos'!A10392:A10399,0)),(2))))</f>
        <v/>
      </c>
      <c r="E10409" s="8"/>
      <c r="F10409" s="8"/>
      <c r="G10409" s="8"/>
      <c r="H10409" s="4" t="str">
        <f t="shared" ref="H10409:H10472" si="332">IF(A10409="",(""),(IF(B10409="Ingreso",(D10409),(""))))</f>
        <v/>
      </c>
      <c r="I10409" s="5" t="str">
        <f t="shared" ref="I10409:I10472" si="333">IF(A10409="",(""),(IF(B10409="Egreso",(D10409),(""))))</f>
        <v/>
      </c>
      <c r="J10409" s="8"/>
    </row>
    <row r="10410" spans="1:10" x14ac:dyDescent="0.3">
      <c r="A10410" s="10"/>
      <c r="B10410" s="7"/>
      <c r="C10410" s="20"/>
      <c r="D10410" s="8" t="str">
        <f>IF(C10410="",(""),(INDEX('Base de Datos'!A10393:B10400,(MATCH(Movimientos!C10410,'Base de Datos'!A10393:A10400,0)),(2))))</f>
        <v/>
      </c>
      <c r="E10410" s="8"/>
      <c r="F10410" s="8"/>
      <c r="G10410" s="8"/>
      <c r="H10410" s="4" t="str">
        <f t="shared" si="332"/>
        <v/>
      </c>
      <c r="I10410" s="5" t="str">
        <f t="shared" si="333"/>
        <v/>
      </c>
      <c r="J10410" s="8"/>
    </row>
    <row r="10411" spans="1:10" x14ac:dyDescent="0.3">
      <c r="A10411" s="10"/>
      <c r="B10411" s="7"/>
      <c r="C10411" s="20"/>
      <c r="D10411" s="8" t="str">
        <f>IF(C10411="",(""),(INDEX('Base de Datos'!A10394:B10401,(MATCH(Movimientos!C10411,'Base de Datos'!A10394:A10401,0)),(2))))</f>
        <v/>
      </c>
      <c r="E10411" s="8"/>
      <c r="F10411" s="8"/>
      <c r="G10411" s="8"/>
      <c r="H10411" s="4" t="str">
        <f t="shared" si="332"/>
        <v/>
      </c>
      <c r="I10411" s="5" t="str">
        <f t="shared" si="333"/>
        <v/>
      </c>
      <c r="J10411" s="8"/>
    </row>
    <row r="10412" spans="1:10" x14ac:dyDescent="0.3">
      <c r="A10412" s="10"/>
      <c r="B10412" s="7"/>
      <c r="C10412" s="20"/>
      <c r="D10412" s="8" t="str">
        <f>IF(C10412="",(""),(INDEX('Base de Datos'!A10395:B10402,(MATCH(Movimientos!C10412,'Base de Datos'!A10395:A10402,0)),(2))))</f>
        <v/>
      </c>
      <c r="E10412" s="8"/>
      <c r="F10412" s="8"/>
      <c r="G10412" s="8"/>
      <c r="H10412" s="4" t="str">
        <f t="shared" si="332"/>
        <v/>
      </c>
      <c r="I10412" s="5" t="str">
        <f t="shared" si="333"/>
        <v/>
      </c>
      <c r="J10412" s="8"/>
    </row>
    <row r="10413" spans="1:10" x14ac:dyDescent="0.3">
      <c r="A10413" s="10"/>
      <c r="B10413" s="7"/>
      <c r="C10413" s="20"/>
      <c r="D10413" s="8" t="str">
        <f>IF(C10413="",(""),(INDEX('Base de Datos'!A10396:B10403,(MATCH(Movimientos!C10413,'Base de Datos'!A10396:A10403,0)),(2))))</f>
        <v/>
      </c>
      <c r="E10413" s="8"/>
      <c r="F10413" s="8"/>
      <c r="G10413" s="8"/>
      <c r="H10413" s="4" t="str">
        <f t="shared" si="332"/>
        <v/>
      </c>
      <c r="I10413" s="5" t="str">
        <f t="shared" si="333"/>
        <v/>
      </c>
      <c r="J10413" s="8"/>
    </row>
    <row r="10414" spans="1:10" x14ac:dyDescent="0.3">
      <c r="A10414" s="10"/>
      <c r="B10414" s="7"/>
      <c r="C10414" s="20"/>
      <c r="D10414" s="8" t="str">
        <f>IF(C10414="",(""),(INDEX('Base de Datos'!A10397:B10404,(MATCH(Movimientos!C10414,'Base de Datos'!A10397:A10404,0)),(2))))</f>
        <v/>
      </c>
      <c r="E10414" s="8"/>
      <c r="F10414" s="8"/>
      <c r="G10414" s="8"/>
      <c r="H10414" s="4" t="str">
        <f t="shared" si="332"/>
        <v/>
      </c>
      <c r="I10414" s="5" t="str">
        <f t="shared" si="333"/>
        <v/>
      </c>
      <c r="J10414" s="8"/>
    </row>
    <row r="10415" spans="1:10" x14ac:dyDescent="0.3">
      <c r="A10415" s="10"/>
      <c r="B10415" s="7"/>
      <c r="C10415" s="20"/>
      <c r="D10415" s="8" t="str">
        <f>IF(C10415="",(""),(INDEX('Base de Datos'!A10398:B10405,(MATCH(Movimientos!C10415,'Base de Datos'!A10398:A10405,0)),(2))))</f>
        <v/>
      </c>
      <c r="E10415" s="8"/>
      <c r="F10415" s="8"/>
      <c r="G10415" s="8"/>
      <c r="H10415" s="4" t="str">
        <f t="shared" si="332"/>
        <v/>
      </c>
      <c r="I10415" s="5" t="str">
        <f t="shared" si="333"/>
        <v/>
      </c>
      <c r="J10415" s="8"/>
    </row>
    <row r="10416" spans="1:10" x14ac:dyDescent="0.3">
      <c r="A10416" s="10"/>
      <c r="B10416" s="7"/>
      <c r="C10416" s="20"/>
      <c r="D10416" s="8" t="str">
        <f>IF(C10416="",(""),(INDEX('Base de Datos'!A10399:B10406,(MATCH(Movimientos!C10416,'Base de Datos'!A10399:A10406,0)),(2))))</f>
        <v/>
      </c>
      <c r="E10416" s="8"/>
      <c r="F10416" s="8"/>
      <c r="G10416" s="8"/>
      <c r="H10416" s="4" t="str">
        <f t="shared" si="332"/>
        <v/>
      </c>
      <c r="I10416" s="5" t="str">
        <f t="shared" si="333"/>
        <v/>
      </c>
      <c r="J10416" s="8"/>
    </row>
    <row r="10417" spans="1:10" x14ac:dyDescent="0.3">
      <c r="A10417" s="10"/>
      <c r="B10417" s="7"/>
      <c r="C10417" s="20"/>
      <c r="D10417" s="8" t="str">
        <f>IF(C10417="",(""),(INDEX('Base de Datos'!A10400:B10407,(MATCH(Movimientos!C10417,'Base de Datos'!A10400:A10407,0)),(2))))</f>
        <v/>
      </c>
      <c r="E10417" s="8"/>
      <c r="F10417" s="8"/>
      <c r="G10417" s="8"/>
      <c r="H10417" s="4" t="str">
        <f t="shared" si="332"/>
        <v/>
      </c>
      <c r="I10417" s="5" t="str">
        <f t="shared" si="333"/>
        <v/>
      </c>
      <c r="J10417" s="8"/>
    </row>
    <row r="10418" spans="1:10" x14ac:dyDescent="0.3">
      <c r="A10418" s="10"/>
      <c r="B10418" s="7"/>
      <c r="C10418" s="20"/>
      <c r="D10418" s="8" t="str">
        <f>IF(C10418="",(""),(INDEX('Base de Datos'!A10401:B10408,(MATCH(Movimientos!C10418,'Base de Datos'!A10401:A10408,0)),(2))))</f>
        <v/>
      </c>
      <c r="E10418" s="8"/>
      <c r="F10418" s="8"/>
      <c r="G10418" s="8"/>
      <c r="H10418" s="4" t="str">
        <f t="shared" si="332"/>
        <v/>
      </c>
      <c r="I10418" s="5" t="str">
        <f t="shared" si="333"/>
        <v/>
      </c>
      <c r="J10418" s="8"/>
    </row>
    <row r="10419" spans="1:10" x14ac:dyDescent="0.3">
      <c r="A10419" s="10"/>
      <c r="B10419" s="7"/>
      <c r="C10419" s="20"/>
      <c r="D10419" s="8" t="str">
        <f>IF(C10419="",(""),(INDEX('Base de Datos'!A10402:B10409,(MATCH(Movimientos!C10419,'Base de Datos'!A10402:A10409,0)),(2))))</f>
        <v/>
      </c>
      <c r="E10419" s="8"/>
      <c r="F10419" s="8"/>
      <c r="G10419" s="8"/>
      <c r="H10419" s="4" t="str">
        <f t="shared" si="332"/>
        <v/>
      </c>
      <c r="I10419" s="5" t="str">
        <f t="shared" si="333"/>
        <v/>
      </c>
      <c r="J10419" s="8"/>
    </row>
    <row r="10420" spans="1:10" x14ac:dyDescent="0.3">
      <c r="A10420" s="10"/>
      <c r="B10420" s="7"/>
      <c r="C10420" s="20"/>
      <c r="D10420" s="8" t="str">
        <f>IF(C10420="",(""),(INDEX('Base de Datos'!A10403:B10410,(MATCH(Movimientos!C10420,'Base de Datos'!A10403:A10410,0)),(2))))</f>
        <v/>
      </c>
      <c r="E10420" s="8"/>
      <c r="F10420" s="8"/>
      <c r="G10420" s="8"/>
      <c r="H10420" s="4" t="str">
        <f t="shared" si="332"/>
        <v/>
      </c>
      <c r="I10420" s="5" t="str">
        <f t="shared" si="333"/>
        <v/>
      </c>
      <c r="J10420" s="8"/>
    </row>
    <row r="10421" spans="1:10" x14ac:dyDescent="0.3">
      <c r="A10421" s="10"/>
      <c r="B10421" s="7"/>
      <c r="C10421" s="20"/>
      <c r="D10421" s="8" t="str">
        <f>IF(C10421="",(""),(INDEX('Base de Datos'!A10404:B10411,(MATCH(Movimientos!C10421,'Base de Datos'!A10404:A10411,0)),(2))))</f>
        <v/>
      </c>
      <c r="E10421" s="8"/>
      <c r="F10421" s="8"/>
      <c r="G10421" s="8"/>
      <c r="H10421" s="4" t="str">
        <f t="shared" si="332"/>
        <v/>
      </c>
      <c r="I10421" s="5" t="str">
        <f t="shared" si="333"/>
        <v/>
      </c>
      <c r="J10421" s="8"/>
    </row>
    <row r="10422" spans="1:10" x14ac:dyDescent="0.3">
      <c r="A10422" s="10"/>
      <c r="B10422" s="7"/>
      <c r="C10422" s="20"/>
      <c r="D10422" s="8" t="str">
        <f>IF(C10422="",(""),(INDEX('Base de Datos'!A10405:B10412,(MATCH(Movimientos!C10422,'Base de Datos'!A10405:A10412,0)),(2))))</f>
        <v/>
      </c>
      <c r="E10422" s="8"/>
      <c r="F10422" s="8"/>
      <c r="G10422" s="8"/>
      <c r="H10422" s="4" t="str">
        <f t="shared" si="332"/>
        <v/>
      </c>
      <c r="I10422" s="5" t="str">
        <f t="shared" si="333"/>
        <v/>
      </c>
      <c r="J10422" s="8"/>
    </row>
    <row r="10423" spans="1:10" x14ac:dyDescent="0.3">
      <c r="A10423" s="10"/>
      <c r="B10423" s="7"/>
      <c r="C10423" s="20"/>
      <c r="D10423" s="8" t="str">
        <f>IF(C10423="",(""),(INDEX('Base de Datos'!A10406:B10413,(MATCH(Movimientos!C10423,'Base de Datos'!A10406:A10413,0)),(2))))</f>
        <v/>
      </c>
      <c r="E10423" s="8"/>
      <c r="F10423" s="8"/>
      <c r="G10423" s="8"/>
      <c r="H10423" s="4" t="str">
        <f t="shared" si="332"/>
        <v/>
      </c>
      <c r="I10423" s="5" t="str">
        <f t="shared" si="333"/>
        <v/>
      </c>
      <c r="J10423" s="8"/>
    </row>
    <row r="10424" spans="1:10" x14ac:dyDescent="0.3">
      <c r="A10424" s="10"/>
      <c r="B10424" s="7"/>
      <c r="C10424" s="20"/>
      <c r="D10424" s="8" t="str">
        <f>IF(C10424="",(""),(INDEX('Base de Datos'!A10407:B10414,(MATCH(Movimientos!C10424,'Base de Datos'!A10407:A10414,0)),(2))))</f>
        <v/>
      </c>
      <c r="E10424" s="8"/>
      <c r="F10424" s="8"/>
      <c r="G10424" s="8"/>
      <c r="H10424" s="4" t="str">
        <f t="shared" si="332"/>
        <v/>
      </c>
      <c r="I10424" s="5" t="str">
        <f t="shared" si="333"/>
        <v/>
      </c>
      <c r="J10424" s="8"/>
    </row>
    <row r="10425" spans="1:10" x14ac:dyDescent="0.3">
      <c r="A10425" s="10"/>
      <c r="B10425" s="7"/>
      <c r="C10425" s="20"/>
      <c r="D10425" s="8" t="str">
        <f>IF(C10425="",(""),(INDEX('Base de Datos'!A10408:B10415,(MATCH(Movimientos!C10425,'Base de Datos'!A10408:A10415,0)),(2))))</f>
        <v/>
      </c>
      <c r="E10425" s="8"/>
      <c r="F10425" s="8"/>
      <c r="G10425" s="8"/>
      <c r="H10425" s="4" t="str">
        <f t="shared" si="332"/>
        <v/>
      </c>
      <c r="I10425" s="5" t="str">
        <f t="shared" si="333"/>
        <v/>
      </c>
      <c r="J10425" s="8"/>
    </row>
    <row r="10426" spans="1:10" x14ac:dyDescent="0.3">
      <c r="A10426" s="10"/>
      <c r="B10426" s="7"/>
      <c r="C10426" s="20"/>
      <c r="D10426" s="8" t="str">
        <f>IF(C10426="",(""),(INDEX('Base de Datos'!A10409:B10416,(MATCH(Movimientos!C10426,'Base de Datos'!A10409:A10416,0)),(2))))</f>
        <v/>
      </c>
      <c r="E10426" s="8"/>
      <c r="F10426" s="8"/>
      <c r="G10426" s="8"/>
      <c r="H10426" s="4" t="str">
        <f t="shared" si="332"/>
        <v/>
      </c>
      <c r="I10426" s="5" t="str">
        <f t="shared" si="333"/>
        <v/>
      </c>
      <c r="J10426" s="8"/>
    </row>
    <row r="10427" spans="1:10" x14ac:dyDescent="0.3">
      <c r="A10427" s="10"/>
      <c r="B10427" s="7"/>
      <c r="C10427" s="20"/>
      <c r="D10427" s="8" t="str">
        <f>IF(C10427="",(""),(INDEX('Base de Datos'!A10410:B10417,(MATCH(Movimientos!C10427,'Base de Datos'!A10410:A10417,0)),(2))))</f>
        <v/>
      </c>
      <c r="E10427" s="8"/>
      <c r="F10427" s="8"/>
      <c r="G10427" s="8"/>
      <c r="H10427" s="4" t="str">
        <f t="shared" si="332"/>
        <v/>
      </c>
      <c r="I10427" s="5" t="str">
        <f t="shared" si="333"/>
        <v/>
      </c>
      <c r="J10427" s="8"/>
    </row>
    <row r="10428" spans="1:10" x14ac:dyDescent="0.3">
      <c r="A10428" s="10"/>
      <c r="B10428" s="7"/>
      <c r="C10428" s="20"/>
      <c r="D10428" s="8" t="str">
        <f>IF(C10428="",(""),(INDEX('Base de Datos'!A10411:B10418,(MATCH(Movimientos!C10428,'Base de Datos'!A10411:A10418,0)),(2))))</f>
        <v/>
      </c>
      <c r="E10428" s="8"/>
      <c r="F10428" s="8"/>
      <c r="G10428" s="8"/>
      <c r="H10428" s="4" t="str">
        <f t="shared" si="332"/>
        <v/>
      </c>
      <c r="I10428" s="5" t="str">
        <f t="shared" si="333"/>
        <v/>
      </c>
      <c r="J10428" s="8"/>
    </row>
    <row r="10429" spans="1:10" x14ac:dyDescent="0.3">
      <c r="A10429" s="10"/>
      <c r="B10429" s="7"/>
      <c r="C10429" s="20"/>
      <c r="D10429" s="8" t="str">
        <f>IF(C10429="",(""),(INDEX('Base de Datos'!A10412:B10419,(MATCH(Movimientos!C10429,'Base de Datos'!A10412:A10419,0)),(2))))</f>
        <v/>
      </c>
      <c r="E10429" s="8"/>
      <c r="F10429" s="8"/>
      <c r="G10429" s="8"/>
      <c r="H10429" s="4" t="str">
        <f t="shared" si="332"/>
        <v/>
      </c>
      <c r="I10429" s="5" t="str">
        <f t="shared" si="333"/>
        <v/>
      </c>
      <c r="J10429" s="8"/>
    </row>
    <row r="10430" spans="1:10" x14ac:dyDescent="0.3">
      <c r="A10430" s="10"/>
      <c r="B10430" s="7"/>
      <c r="C10430" s="20"/>
      <c r="D10430" s="8" t="str">
        <f>IF(C10430="",(""),(INDEX('Base de Datos'!A10413:B10420,(MATCH(Movimientos!C10430,'Base de Datos'!A10413:A10420,0)),(2))))</f>
        <v/>
      </c>
      <c r="E10430" s="8"/>
      <c r="F10430" s="8"/>
      <c r="G10430" s="8"/>
      <c r="H10430" s="4" t="str">
        <f t="shared" si="332"/>
        <v/>
      </c>
      <c r="I10430" s="5" t="str">
        <f t="shared" si="333"/>
        <v/>
      </c>
      <c r="J10430" s="8"/>
    </row>
    <row r="10431" spans="1:10" x14ac:dyDescent="0.3">
      <c r="A10431" s="10"/>
      <c r="B10431" s="7"/>
      <c r="C10431" s="20"/>
      <c r="D10431" s="8" t="str">
        <f>IF(C10431="",(""),(INDEX('Base de Datos'!A10414:B10421,(MATCH(Movimientos!C10431,'Base de Datos'!A10414:A10421,0)),(2))))</f>
        <v/>
      </c>
      <c r="E10431" s="8"/>
      <c r="F10431" s="8"/>
      <c r="G10431" s="8"/>
      <c r="H10431" s="4" t="str">
        <f t="shared" si="332"/>
        <v/>
      </c>
      <c r="I10431" s="5" t="str">
        <f t="shared" si="333"/>
        <v/>
      </c>
      <c r="J10431" s="8"/>
    </row>
    <row r="10432" spans="1:10" x14ac:dyDescent="0.3">
      <c r="A10432" s="10"/>
      <c r="B10432" s="7"/>
      <c r="C10432" s="20"/>
      <c r="D10432" s="8" t="str">
        <f>IF(C10432="",(""),(INDEX('Base de Datos'!A10415:B10422,(MATCH(Movimientos!C10432,'Base de Datos'!A10415:A10422,0)),(2))))</f>
        <v/>
      </c>
      <c r="E10432" s="8"/>
      <c r="F10432" s="8"/>
      <c r="G10432" s="8"/>
      <c r="H10432" s="4" t="str">
        <f t="shared" si="332"/>
        <v/>
      </c>
      <c r="I10432" s="5" t="str">
        <f t="shared" si="333"/>
        <v/>
      </c>
      <c r="J10432" s="8"/>
    </row>
    <row r="10433" spans="1:10" x14ac:dyDescent="0.3">
      <c r="A10433" s="10"/>
      <c r="B10433" s="7"/>
      <c r="C10433" s="20"/>
      <c r="D10433" s="8" t="str">
        <f>IF(C10433="",(""),(INDEX('Base de Datos'!A10416:B10423,(MATCH(Movimientos!C10433,'Base de Datos'!A10416:A10423,0)),(2))))</f>
        <v/>
      </c>
      <c r="E10433" s="8"/>
      <c r="F10433" s="8"/>
      <c r="G10433" s="8"/>
      <c r="H10433" s="4" t="str">
        <f t="shared" si="332"/>
        <v/>
      </c>
      <c r="I10433" s="5" t="str">
        <f t="shared" si="333"/>
        <v/>
      </c>
      <c r="J10433" s="8"/>
    </row>
    <row r="10434" spans="1:10" x14ac:dyDescent="0.3">
      <c r="A10434" s="10"/>
      <c r="B10434" s="7"/>
      <c r="C10434" s="20"/>
      <c r="D10434" s="8" t="str">
        <f>IF(C10434="",(""),(INDEX('Base de Datos'!A10417:B10424,(MATCH(Movimientos!C10434,'Base de Datos'!A10417:A10424,0)),(2))))</f>
        <v/>
      </c>
      <c r="E10434" s="8"/>
      <c r="F10434" s="8"/>
      <c r="G10434" s="8"/>
      <c r="H10434" s="4" t="str">
        <f t="shared" si="332"/>
        <v/>
      </c>
      <c r="I10434" s="5" t="str">
        <f t="shared" si="333"/>
        <v/>
      </c>
      <c r="J10434" s="8"/>
    </row>
    <row r="10435" spans="1:10" x14ac:dyDescent="0.3">
      <c r="A10435" s="10"/>
      <c r="B10435" s="7"/>
      <c r="C10435" s="20"/>
      <c r="D10435" s="8" t="str">
        <f>IF(C10435="",(""),(INDEX('Base de Datos'!A10418:B10425,(MATCH(Movimientos!C10435,'Base de Datos'!A10418:A10425,0)),(2))))</f>
        <v/>
      </c>
      <c r="E10435" s="8"/>
      <c r="F10435" s="8"/>
      <c r="G10435" s="8"/>
      <c r="H10435" s="4" t="str">
        <f t="shared" si="332"/>
        <v/>
      </c>
      <c r="I10435" s="5" t="str">
        <f t="shared" si="333"/>
        <v/>
      </c>
      <c r="J10435" s="8"/>
    </row>
    <row r="10436" spans="1:10" x14ac:dyDescent="0.3">
      <c r="A10436" s="10"/>
      <c r="B10436" s="7"/>
      <c r="C10436" s="20"/>
      <c r="D10436" s="8" t="str">
        <f>IF(C10436="",(""),(INDEX('Base de Datos'!A10419:B10426,(MATCH(Movimientos!C10436,'Base de Datos'!A10419:A10426,0)),(2))))</f>
        <v/>
      </c>
      <c r="E10436" s="8"/>
      <c r="F10436" s="8"/>
      <c r="G10436" s="8"/>
      <c r="H10436" s="4" t="str">
        <f t="shared" si="332"/>
        <v/>
      </c>
      <c r="I10436" s="5" t="str">
        <f t="shared" si="333"/>
        <v/>
      </c>
      <c r="J10436" s="8"/>
    </row>
    <row r="10437" spans="1:10" x14ac:dyDescent="0.3">
      <c r="A10437" s="10"/>
      <c r="B10437" s="7"/>
      <c r="C10437" s="20"/>
      <c r="D10437" s="8" t="str">
        <f>IF(C10437="",(""),(INDEX('Base de Datos'!A10420:B10427,(MATCH(Movimientos!C10437,'Base de Datos'!A10420:A10427,0)),(2))))</f>
        <v/>
      </c>
      <c r="E10437" s="8"/>
      <c r="F10437" s="8"/>
      <c r="G10437" s="8"/>
      <c r="H10437" s="4" t="str">
        <f t="shared" si="332"/>
        <v/>
      </c>
      <c r="I10437" s="5" t="str">
        <f t="shared" si="333"/>
        <v/>
      </c>
      <c r="J10437" s="8"/>
    </row>
    <row r="10438" spans="1:10" x14ac:dyDescent="0.3">
      <c r="A10438" s="10"/>
      <c r="B10438" s="7"/>
      <c r="C10438" s="20"/>
      <c r="D10438" s="8" t="str">
        <f>IF(C10438="",(""),(INDEX('Base de Datos'!A10421:B10428,(MATCH(Movimientos!C10438,'Base de Datos'!A10421:A10428,0)),(2))))</f>
        <v/>
      </c>
      <c r="E10438" s="8"/>
      <c r="F10438" s="8"/>
      <c r="G10438" s="8"/>
      <c r="H10438" s="4" t="str">
        <f t="shared" si="332"/>
        <v/>
      </c>
      <c r="I10438" s="5" t="str">
        <f t="shared" si="333"/>
        <v/>
      </c>
      <c r="J10438" s="8"/>
    </row>
    <row r="10439" spans="1:10" x14ac:dyDescent="0.3">
      <c r="A10439" s="10"/>
      <c r="B10439" s="7"/>
      <c r="C10439" s="20"/>
      <c r="D10439" s="8" t="str">
        <f>IF(C10439="",(""),(INDEX('Base de Datos'!A10422:B10429,(MATCH(Movimientos!C10439,'Base de Datos'!A10422:A10429,0)),(2))))</f>
        <v/>
      </c>
      <c r="E10439" s="8"/>
      <c r="F10439" s="8"/>
      <c r="G10439" s="8"/>
      <c r="H10439" s="4" t="str">
        <f t="shared" si="332"/>
        <v/>
      </c>
      <c r="I10439" s="5" t="str">
        <f t="shared" si="333"/>
        <v/>
      </c>
      <c r="J10439" s="8"/>
    </row>
    <row r="10440" spans="1:10" x14ac:dyDescent="0.3">
      <c r="A10440" s="10"/>
      <c r="B10440" s="7"/>
      <c r="C10440" s="20"/>
      <c r="D10440" s="8" t="str">
        <f>IF(C10440="",(""),(INDEX('Base de Datos'!A10423:B10430,(MATCH(Movimientos!C10440,'Base de Datos'!A10423:A10430,0)),(2))))</f>
        <v/>
      </c>
      <c r="E10440" s="8"/>
      <c r="F10440" s="8"/>
      <c r="G10440" s="8"/>
      <c r="H10440" s="4" t="str">
        <f t="shared" si="332"/>
        <v/>
      </c>
      <c r="I10440" s="5" t="str">
        <f t="shared" si="333"/>
        <v/>
      </c>
      <c r="J10440" s="8"/>
    </row>
    <row r="10441" spans="1:10" x14ac:dyDescent="0.3">
      <c r="A10441" s="10"/>
      <c r="B10441" s="7"/>
      <c r="C10441" s="20"/>
      <c r="D10441" s="8" t="str">
        <f>IF(C10441="",(""),(INDEX('Base de Datos'!A10424:B10431,(MATCH(Movimientos!C10441,'Base de Datos'!A10424:A10431,0)),(2))))</f>
        <v/>
      </c>
      <c r="E10441" s="8"/>
      <c r="F10441" s="8"/>
      <c r="G10441" s="8"/>
      <c r="H10441" s="4" t="str">
        <f t="shared" si="332"/>
        <v/>
      </c>
      <c r="I10441" s="5" t="str">
        <f t="shared" si="333"/>
        <v/>
      </c>
      <c r="J10441" s="8"/>
    </row>
    <row r="10442" spans="1:10" x14ac:dyDescent="0.3">
      <c r="A10442" s="10"/>
      <c r="B10442" s="7"/>
      <c r="C10442" s="20"/>
      <c r="D10442" s="8" t="str">
        <f>IF(C10442="",(""),(INDEX('Base de Datos'!A10425:B10432,(MATCH(Movimientos!C10442,'Base de Datos'!A10425:A10432,0)),(2))))</f>
        <v/>
      </c>
      <c r="E10442" s="8"/>
      <c r="F10442" s="8"/>
      <c r="G10442" s="8"/>
      <c r="H10442" s="4" t="str">
        <f t="shared" si="332"/>
        <v/>
      </c>
      <c r="I10442" s="5" t="str">
        <f t="shared" si="333"/>
        <v/>
      </c>
      <c r="J10442" s="8"/>
    </row>
    <row r="10443" spans="1:10" x14ac:dyDescent="0.3">
      <c r="A10443" s="10"/>
      <c r="B10443" s="7"/>
      <c r="C10443" s="20"/>
      <c r="D10443" s="8" t="str">
        <f>IF(C10443="",(""),(INDEX('Base de Datos'!A10426:B10433,(MATCH(Movimientos!C10443,'Base de Datos'!A10426:A10433,0)),(2))))</f>
        <v/>
      </c>
      <c r="E10443" s="8"/>
      <c r="F10443" s="8"/>
      <c r="G10443" s="8"/>
      <c r="H10443" s="4" t="str">
        <f t="shared" si="332"/>
        <v/>
      </c>
      <c r="I10443" s="5" t="str">
        <f t="shared" si="333"/>
        <v/>
      </c>
      <c r="J10443" s="8"/>
    </row>
    <row r="10444" spans="1:10" x14ac:dyDescent="0.3">
      <c r="A10444" s="10"/>
      <c r="B10444" s="7"/>
      <c r="C10444" s="20"/>
      <c r="D10444" s="8" t="str">
        <f>IF(C10444="",(""),(INDEX('Base de Datos'!A10427:B10434,(MATCH(Movimientos!C10444,'Base de Datos'!A10427:A10434,0)),(2))))</f>
        <v/>
      </c>
      <c r="E10444" s="8"/>
      <c r="F10444" s="8"/>
      <c r="G10444" s="8"/>
      <c r="H10444" s="4" t="str">
        <f t="shared" si="332"/>
        <v/>
      </c>
      <c r="I10444" s="5" t="str">
        <f t="shared" si="333"/>
        <v/>
      </c>
      <c r="J10444" s="8"/>
    </row>
    <row r="10445" spans="1:10" x14ac:dyDescent="0.3">
      <c r="A10445" s="10"/>
      <c r="B10445" s="7"/>
      <c r="C10445" s="20"/>
      <c r="D10445" s="8" t="str">
        <f>IF(C10445="",(""),(INDEX('Base de Datos'!A10428:B10435,(MATCH(Movimientos!C10445,'Base de Datos'!A10428:A10435,0)),(2))))</f>
        <v/>
      </c>
      <c r="E10445" s="8"/>
      <c r="F10445" s="8"/>
      <c r="G10445" s="8"/>
      <c r="H10445" s="4" t="str">
        <f t="shared" si="332"/>
        <v/>
      </c>
      <c r="I10445" s="5" t="str">
        <f t="shared" si="333"/>
        <v/>
      </c>
      <c r="J10445" s="8"/>
    </row>
    <row r="10446" spans="1:10" x14ac:dyDescent="0.3">
      <c r="A10446" s="10"/>
      <c r="B10446" s="7"/>
      <c r="C10446" s="20"/>
      <c r="D10446" s="8" t="str">
        <f>IF(C10446="",(""),(INDEX('Base de Datos'!A10429:B10436,(MATCH(Movimientos!C10446,'Base de Datos'!A10429:A10436,0)),(2))))</f>
        <v/>
      </c>
      <c r="E10446" s="8"/>
      <c r="F10446" s="8"/>
      <c r="G10446" s="8"/>
      <c r="H10446" s="4" t="str">
        <f t="shared" si="332"/>
        <v/>
      </c>
      <c r="I10446" s="5" t="str">
        <f t="shared" si="333"/>
        <v/>
      </c>
      <c r="J10446" s="8"/>
    </row>
    <row r="10447" spans="1:10" x14ac:dyDescent="0.3">
      <c r="A10447" s="10"/>
      <c r="B10447" s="7"/>
      <c r="C10447" s="20"/>
      <c r="D10447" s="8" t="str">
        <f>IF(C10447="",(""),(INDEX('Base de Datos'!A10430:B10437,(MATCH(Movimientos!C10447,'Base de Datos'!A10430:A10437,0)),(2))))</f>
        <v/>
      </c>
      <c r="E10447" s="8"/>
      <c r="F10447" s="8"/>
      <c r="G10447" s="8"/>
      <c r="H10447" s="4" t="str">
        <f t="shared" si="332"/>
        <v/>
      </c>
      <c r="I10447" s="5" t="str">
        <f t="shared" si="333"/>
        <v/>
      </c>
      <c r="J10447" s="8"/>
    </row>
    <row r="10448" spans="1:10" x14ac:dyDescent="0.3">
      <c r="A10448" s="10"/>
      <c r="B10448" s="7"/>
      <c r="C10448" s="20"/>
      <c r="D10448" s="8" t="str">
        <f>IF(C10448="",(""),(INDEX('Base de Datos'!A10431:B10438,(MATCH(Movimientos!C10448,'Base de Datos'!A10431:A10438,0)),(2))))</f>
        <v/>
      </c>
      <c r="E10448" s="8"/>
      <c r="F10448" s="8"/>
      <c r="G10448" s="8"/>
      <c r="H10448" s="4" t="str">
        <f t="shared" si="332"/>
        <v/>
      </c>
      <c r="I10448" s="5" t="str">
        <f t="shared" si="333"/>
        <v/>
      </c>
      <c r="J10448" s="8"/>
    </row>
    <row r="10449" spans="1:10" x14ac:dyDescent="0.3">
      <c r="A10449" s="10"/>
      <c r="B10449" s="7"/>
      <c r="C10449" s="20"/>
      <c r="D10449" s="8" t="str">
        <f>IF(C10449="",(""),(INDEX('Base de Datos'!A10432:B10439,(MATCH(Movimientos!C10449,'Base de Datos'!A10432:A10439,0)),(2))))</f>
        <v/>
      </c>
      <c r="E10449" s="8"/>
      <c r="F10449" s="8"/>
      <c r="G10449" s="8"/>
      <c r="H10449" s="4" t="str">
        <f t="shared" si="332"/>
        <v/>
      </c>
      <c r="I10449" s="5" t="str">
        <f t="shared" si="333"/>
        <v/>
      </c>
      <c r="J10449" s="8"/>
    </row>
    <row r="10450" spans="1:10" x14ac:dyDescent="0.3">
      <c r="A10450" s="10"/>
      <c r="B10450" s="7"/>
      <c r="C10450" s="20"/>
      <c r="D10450" s="8" t="str">
        <f>IF(C10450="",(""),(INDEX('Base de Datos'!A10433:B10440,(MATCH(Movimientos!C10450,'Base de Datos'!A10433:A10440,0)),(2))))</f>
        <v/>
      </c>
      <c r="E10450" s="8"/>
      <c r="F10450" s="8"/>
      <c r="G10450" s="8"/>
      <c r="H10450" s="4" t="str">
        <f t="shared" si="332"/>
        <v/>
      </c>
      <c r="I10450" s="5" t="str">
        <f t="shared" si="333"/>
        <v/>
      </c>
      <c r="J10450" s="8"/>
    </row>
    <row r="10451" spans="1:10" x14ac:dyDescent="0.3">
      <c r="A10451" s="10"/>
      <c r="B10451" s="7"/>
      <c r="C10451" s="20"/>
      <c r="D10451" s="8" t="str">
        <f>IF(C10451="",(""),(INDEX('Base de Datos'!A10434:B10441,(MATCH(Movimientos!C10451,'Base de Datos'!A10434:A10441,0)),(2))))</f>
        <v/>
      </c>
      <c r="E10451" s="8"/>
      <c r="F10451" s="8"/>
      <c r="G10451" s="8"/>
      <c r="H10451" s="4" t="str">
        <f t="shared" si="332"/>
        <v/>
      </c>
      <c r="I10451" s="5" t="str">
        <f t="shared" si="333"/>
        <v/>
      </c>
      <c r="J10451" s="8"/>
    </row>
    <row r="10452" spans="1:10" x14ac:dyDescent="0.3">
      <c r="A10452" s="10"/>
      <c r="B10452" s="7"/>
      <c r="C10452" s="20"/>
      <c r="D10452" s="8" t="str">
        <f>IF(C10452="",(""),(INDEX('Base de Datos'!A10435:B10442,(MATCH(Movimientos!C10452,'Base de Datos'!A10435:A10442,0)),(2))))</f>
        <v/>
      </c>
      <c r="E10452" s="8"/>
      <c r="F10452" s="8"/>
      <c r="G10452" s="8"/>
      <c r="H10452" s="4" t="str">
        <f t="shared" si="332"/>
        <v/>
      </c>
      <c r="I10452" s="5" t="str">
        <f t="shared" si="333"/>
        <v/>
      </c>
      <c r="J10452" s="8"/>
    </row>
    <row r="10453" spans="1:10" x14ac:dyDescent="0.3">
      <c r="A10453" s="10"/>
      <c r="B10453" s="7"/>
      <c r="C10453" s="20"/>
      <c r="D10453" s="8" t="str">
        <f>IF(C10453="",(""),(INDEX('Base de Datos'!A10436:B10443,(MATCH(Movimientos!C10453,'Base de Datos'!A10436:A10443,0)),(2))))</f>
        <v/>
      </c>
      <c r="E10453" s="8"/>
      <c r="F10453" s="8"/>
      <c r="G10453" s="8"/>
      <c r="H10453" s="4" t="str">
        <f t="shared" si="332"/>
        <v/>
      </c>
      <c r="I10453" s="5" t="str">
        <f t="shared" si="333"/>
        <v/>
      </c>
      <c r="J10453" s="8"/>
    </row>
    <row r="10454" spans="1:10" x14ac:dyDescent="0.3">
      <c r="A10454" s="10"/>
      <c r="B10454" s="7"/>
      <c r="C10454" s="20"/>
      <c r="D10454" s="8" t="str">
        <f>IF(C10454="",(""),(INDEX('Base de Datos'!A10437:B10444,(MATCH(Movimientos!C10454,'Base de Datos'!A10437:A10444,0)),(2))))</f>
        <v/>
      </c>
      <c r="E10454" s="8"/>
      <c r="F10454" s="8"/>
      <c r="G10454" s="8"/>
      <c r="H10454" s="4" t="str">
        <f t="shared" si="332"/>
        <v/>
      </c>
      <c r="I10454" s="5" t="str">
        <f t="shared" si="333"/>
        <v/>
      </c>
      <c r="J10454" s="8"/>
    </row>
    <row r="10455" spans="1:10" x14ac:dyDescent="0.3">
      <c r="A10455" s="10"/>
      <c r="B10455" s="7"/>
      <c r="C10455" s="20"/>
      <c r="D10455" s="8" t="str">
        <f>IF(C10455="",(""),(INDEX('Base de Datos'!A10438:B10445,(MATCH(Movimientos!C10455,'Base de Datos'!A10438:A10445,0)),(2))))</f>
        <v/>
      </c>
      <c r="E10455" s="8"/>
      <c r="F10455" s="8"/>
      <c r="G10455" s="8"/>
      <c r="H10455" s="4" t="str">
        <f t="shared" si="332"/>
        <v/>
      </c>
      <c r="I10455" s="5" t="str">
        <f t="shared" si="333"/>
        <v/>
      </c>
      <c r="J10455" s="8"/>
    </row>
    <row r="10456" spans="1:10" x14ac:dyDescent="0.3">
      <c r="A10456" s="10"/>
      <c r="B10456" s="7"/>
      <c r="C10456" s="20"/>
      <c r="D10456" s="8" t="str">
        <f>IF(C10456="",(""),(INDEX('Base de Datos'!A10439:B10446,(MATCH(Movimientos!C10456,'Base de Datos'!A10439:A10446,0)),(2))))</f>
        <v/>
      </c>
      <c r="E10456" s="8"/>
      <c r="F10456" s="8"/>
      <c r="G10456" s="8"/>
      <c r="H10456" s="4" t="str">
        <f t="shared" si="332"/>
        <v/>
      </c>
      <c r="I10456" s="5" t="str">
        <f t="shared" si="333"/>
        <v/>
      </c>
      <c r="J10456" s="8"/>
    </row>
    <row r="10457" spans="1:10" x14ac:dyDescent="0.3">
      <c r="A10457" s="10"/>
      <c r="B10457" s="7"/>
      <c r="C10457" s="20"/>
      <c r="D10457" s="8" t="str">
        <f>IF(C10457="",(""),(INDEX('Base de Datos'!A10440:B10447,(MATCH(Movimientos!C10457,'Base de Datos'!A10440:A10447,0)),(2))))</f>
        <v/>
      </c>
      <c r="E10457" s="8"/>
      <c r="F10457" s="8"/>
      <c r="G10457" s="8"/>
      <c r="H10457" s="4" t="str">
        <f t="shared" si="332"/>
        <v/>
      </c>
      <c r="I10457" s="5" t="str">
        <f t="shared" si="333"/>
        <v/>
      </c>
      <c r="J10457" s="8"/>
    </row>
    <row r="10458" spans="1:10" x14ac:dyDescent="0.3">
      <c r="A10458" s="10"/>
      <c r="B10458" s="7"/>
      <c r="C10458" s="20"/>
      <c r="D10458" s="8" t="str">
        <f>IF(C10458="",(""),(INDEX('Base de Datos'!A10441:B10448,(MATCH(Movimientos!C10458,'Base de Datos'!A10441:A10448,0)),(2))))</f>
        <v/>
      </c>
      <c r="E10458" s="8"/>
      <c r="F10458" s="8"/>
      <c r="G10458" s="8"/>
      <c r="H10458" s="4" t="str">
        <f t="shared" si="332"/>
        <v/>
      </c>
      <c r="I10458" s="5" t="str">
        <f t="shared" si="333"/>
        <v/>
      </c>
      <c r="J10458" s="8"/>
    </row>
    <row r="10459" spans="1:10" x14ac:dyDescent="0.3">
      <c r="A10459" s="10"/>
      <c r="B10459" s="7"/>
      <c r="C10459" s="20"/>
      <c r="D10459" s="8" t="str">
        <f>IF(C10459="",(""),(INDEX('Base de Datos'!A10442:B10449,(MATCH(Movimientos!C10459,'Base de Datos'!A10442:A10449,0)),(2))))</f>
        <v/>
      </c>
      <c r="E10459" s="8"/>
      <c r="F10459" s="8"/>
      <c r="G10459" s="8"/>
      <c r="H10459" s="4" t="str">
        <f t="shared" si="332"/>
        <v/>
      </c>
      <c r="I10459" s="5" t="str">
        <f t="shared" si="333"/>
        <v/>
      </c>
      <c r="J10459" s="8"/>
    </row>
    <row r="10460" spans="1:10" x14ac:dyDescent="0.3">
      <c r="A10460" s="10"/>
      <c r="B10460" s="7"/>
      <c r="C10460" s="20"/>
      <c r="D10460" s="8" t="str">
        <f>IF(C10460="",(""),(INDEX('Base de Datos'!A10443:B10450,(MATCH(Movimientos!C10460,'Base de Datos'!A10443:A10450,0)),(2))))</f>
        <v/>
      </c>
      <c r="E10460" s="8"/>
      <c r="F10460" s="8"/>
      <c r="G10460" s="8"/>
      <c r="H10460" s="4" t="str">
        <f t="shared" si="332"/>
        <v/>
      </c>
      <c r="I10460" s="5" t="str">
        <f t="shared" si="333"/>
        <v/>
      </c>
      <c r="J10460" s="8"/>
    </row>
    <row r="10461" spans="1:10" x14ac:dyDescent="0.3">
      <c r="A10461" s="10"/>
      <c r="B10461" s="7"/>
      <c r="C10461" s="20"/>
      <c r="D10461" s="8" t="str">
        <f>IF(C10461="",(""),(INDEX('Base de Datos'!A10444:B10451,(MATCH(Movimientos!C10461,'Base de Datos'!A10444:A10451,0)),(2))))</f>
        <v/>
      </c>
      <c r="E10461" s="8"/>
      <c r="F10461" s="8"/>
      <c r="G10461" s="8"/>
      <c r="H10461" s="4" t="str">
        <f t="shared" si="332"/>
        <v/>
      </c>
      <c r="I10461" s="5" t="str">
        <f t="shared" si="333"/>
        <v/>
      </c>
      <c r="J10461" s="8"/>
    </row>
    <row r="10462" spans="1:10" x14ac:dyDescent="0.3">
      <c r="A10462" s="10"/>
      <c r="B10462" s="7"/>
      <c r="C10462" s="20"/>
      <c r="D10462" s="8" t="str">
        <f>IF(C10462="",(""),(INDEX('Base de Datos'!A10445:B10452,(MATCH(Movimientos!C10462,'Base de Datos'!A10445:A10452,0)),(2))))</f>
        <v/>
      </c>
      <c r="E10462" s="8"/>
      <c r="F10462" s="8"/>
      <c r="G10462" s="8"/>
      <c r="H10462" s="4" t="str">
        <f t="shared" si="332"/>
        <v/>
      </c>
      <c r="I10462" s="5" t="str">
        <f t="shared" si="333"/>
        <v/>
      </c>
      <c r="J10462" s="8"/>
    </row>
    <row r="10463" spans="1:10" x14ac:dyDescent="0.3">
      <c r="A10463" s="10"/>
      <c r="B10463" s="7"/>
      <c r="C10463" s="20"/>
      <c r="D10463" s="8" t="str">
        <f>IF(C10463="",(""),(INDEX('Base de Datos'!A10446:B10453,(MATCH(Movimientos!C10463,'Base de Datos'!A10446:A10453,0)),(2))))</f>
        <v/>
      </c>
      <c r="E10463" s="8"/>
      <c r="F10463" s="8"/>
      <c r="G10463" s="8"/>
      <c r="H10463" s="4" t="str">
        <f t="shared" si="332"/>
        <v/>
      </c>
      <c r="I10463" s="5" t="str">
        <f t="shared" si="333"/>
        <v/>
      </c>
      <c r="J10463" s="8"/>
    </row>
    <row r="10464" spans="1:10" x14ac:dyDescent="0.3">
      <c r="A10464" s="10"/>
      <c r="B10464" s="7"/>
      <c r="C10464" s="20"/>
      <c r="D10464" s="8" t="str">
        <f>IF(C10464="",(""),(INDEX('Base de Datos'!A10447:B10454,(MATCH(Movimientos!C10464,'Base de Datos'!A10447:A10454,0)),(2))))</f>
        <v/>
      </c>
      <c r="E10464" s="8"/>
      <c r="F10464" s="8"/>
      <c r="G10464" s="8"/>
      <c r="H10464" s="4" t="str">
        <f t="shared" si="332"/>
        <v/>
      </c>
      <c r="I10464" s="5" t="str">
        <f t="shared" si="333"/>
        <v/>
      </c>
      <c r="J10464" s="8"/>
    </row>
    <row r="10465" spans="1:10" x14ac:dyDescent="0.3">
      <c r="A10465" s="10"/>
      <c r="B10465" s="7"/>
      <c r="C10465" s="20"/>
      <c r="D10465" s="8" t="str">
        <f>IF(C10465="",(""),(INDEX('Base de Datos'!A10448:B10455,(MATCH(Movimientos!C10465,'Base de Datos'!A10448:A10455,0)),(2))))</f>
        <v/>
      </c>
      <c r="E10465" s="8"/>
      <c r="F10465" s="8"/>
      <c r="G10465" s="8"/>
      <c r="H10465" s="4" t="str">
        <f t="shared" si="332"/>
        <v/>
      </c>
      <c r="I10465" s="5" t="str">
        <f t="shared" si="333"/>
        <v/>
      </c>
      <c r="J10465" s="8"/>
    </row>
    <row r="10466" spans="1:10" x14ac:dyDescent="0.3">
      <c r="A10466" s="10"/>
      <c r="B10466" s="7"/>
      <c r="C10466" s="20"/>
      <c r="D10466" s="8" t="str">
        <f>IF(C10466="",(""),(INDEX('Base de Datos'!A10449:B10456,(MATCH(Movimientos!C10466,'Base de Datos'!A10449:A10456,0)),(2))))</f>
        <v/>
      </c>
      <c r="E10466" s="8"/>
      <c r="F10466" s="8"/>
      <c r="G10466" s="8"/>
      <c r="H10466" s="4" t="str">
        <f t="shared" si="332"/>
        <v/>
      </c>
      <c r="I10466" s="5" t="str">
        <f t="shared" si="333"/>
        <v/>
      </c>
      <c r="J10466" s="8"/>
    </row>
    <row r="10467" spans="1:10" x14ac:dyDescent="0.3">
      <c r="A10467" s="10"/>
      <c r="B10467" s="7"/>
      <c r="C10467" s="20"/>
      <c r="D10467" s="8" t="str">
        <f>IF(C10467="",(""),(INDEX('Base de Datos'!A10450:B10457,(MATCH(Movimientos!C10467,'Base de Datos'!A10450:A10457,0)),(2))))</f>
        <v/>
      </c>
      <c r="E10467" s="8"/>
      <c r="F10467" s="8"/>
      <c r="G10467" s="8"/>
      <c r="H10467" s="4" t="str">
        <f t="shared" si="332"/>
        <v/>
      </c>
      <c r="I10467" s="5" t="str">
        <f t="shared" si="333"/>
        <v/>
      </c>
      <c r="J10467" s="8"/>
    </row>
    <row r="10468" spans="1:10" x14ac:dyDescent="0.3">
      <c r="A10468" s="10"/>
      <c r="B10468" s="7"/>
      <c r="C10468" s="20"/>
      <c r="D10468" s="8" t="str">
        <f>IF(C10468="",(""),(INDEX('Base de Datos'!A10451:B10458,(MATCH(Movimientos!C10468,'Base de Datos'!A10451:A10458,0)),(2))))</f>
        <v/>
      </c>
      <c r="E10468" s="8"/>
      <c r="F10468" s="8"/>
      <c r="G10468" s="8"/>
      <c r="H10468" s="4" t="str">
        <f t="shared" si="332"/>
        <v/>
      </c>
      <c r="I10468" s="5" t="str">
        <f t="shared" si="333"/>
        <v/>
      </c>
      <c r="J10468" s="8"/>
    </row>
    <row r="10469" spans="1:10" x14ac:dyDescent="0.3">
      <c r="A10469" s="10"/>
      <c r="B10469" s="7"/>
      <c r="C10469" s="20"/>
      <c r="D10469" s="8" t="str">
        <f>IF(C10469="",(""),(INDEX('Base de Datos'!A10452:B10459,(MATCH(Movimientos!C10469,'Base de Datos'!A10452:A10459,0)),(2))))</f>
        <v/>
      </c>
      <c r="E10469" s="8"/>
      <c r="F10469" s="8"/>
      <c r="G10469" s="8"/>
      <c r="H10469" s="4" t="str">
        <f t="shared" si="332"/>
        <v/>
      </c>
      <c r="I10469" s="5" t="str">
        <f t="shared" si="333"/>
        <v/>
      </c>
      <c r="J10469" s="8"/>
    </row>
    <row r="10470" spans="1:10" x14ac:dyDescent="0.3">
      <c r="A10470" s="10"/>
      <c r="B10470" s="7"/>
      <c r="C10470" s="20"/>
      <c r="D10470" s="8" t="str">
        <f>IF(C10470="",(""),(INDEX('Base de Datos'!A10453:B10460,(MATCH(Movimientos!C10470,'Base de Datos'!A10453:A10460,0)),(2))))</f>
        <v/>
      </c>
      <c r="E10470" s="8"/>
      <c r="F10470" s="8"/>
      <c r="G10470" s="8"/>
      <c r="H10470" s="4" t="str">
        <f t="shared" si="332"/>
        <v/>
      </c>
      <c r="I10470" s="5" t="str">
        <f t="shared" si="333"/>
        <v/>
      </c>
      <c r="J10470" s="8"/>
    </row>
    <row r="10471" spans="1:10" x14ac:dyDescent="0.3">
      <c r="A10471" s="10"/>
      <c r="B10471" s="7"/>
      <c r="C10471" s="20"/>
      <c r="D10471" s="8" t="str">
        <f>IF(C10471="",(""),(INDEX('Base de Datos'!A10454:B10461,(MATCH(Movimientos!C10471,'Base de Datos'!A10454:A10461,0)),(2))))</f>
        <v/>
      </c>
      <c r="E10471" s="8"/>
      <c r="F10471" s="8"/>
      <c r="G10471" s="8"/>
      <c r="H10471" s="4" t="str">
        <f t="shared" si="332"/>
        <v/>
      </c>
      <c r="I10471" s="5" t="str">
        <f t="shared" si="333"/>
        <v/>
      </c>
      <c r="J10471" s="8"/>
    </row>
    <row r="10472" spans="1:10" x14ac:dyDescent="0.3">
      <c r="A10472" s="10"/>
      <c r="B10472" s="7"/>
      <c r="C10472" s="20"/>
      <c r="D10472" s="8" t="str">
        <f>IF(C10472="",(""),(INDEX('Base de Datos'!A10455:B10462,(MATCH(Movimientos!C10472,'Base de Datos'!A10455:A10462,0)),(2))))</f>
        <v/>
      </c>
      <c r="E10472" s="8"/>
      <c r="F10472" s="8"/>
      <c r="G10472" s="8"/>
      <c r="H10472" s="4" t="str">
        <f t="shared" si="332"/>
        <v/>
      </c>
      <c r="I10472" s="5" t="str">
        <f t="shared" si="333"/>
        <v/>
      </c>
      <c r="J10472" s="8"/>
    </row>
    <row r="10473" spans="1:10" x14ac:dyDescent="0.3">
      <c r="A10473" s="10"/>
      <c r="B10473" s="7"/>
      <c r="C10473" s="20"/>
      <c r="D10473" s="8" t="str">
        <f>IF(C10473="",(""),(INDEX('Base de Datos'!A10456:B10463,(MATCH(Movimientos!C10473,'Base de Datos'!A10456:A10463,0)),(2))))</f>
        <v/>
      </c>
      <c r="E10473" s="8"/>
      <c r="F10473" s="8"/>
      <c r="G10473" s="8"/>
      <c r="H10473" s="4" t="str">
        <f t="shared" ref="H10473:H10536" si="334">IF(A10473="",(""),(IF(B10473="Ingreso",(D10473),(""))))</f>
        <v/>
      </c>
      <c r="I10473" s="5" t="str">
        <f t="shared" ref="I10473:I10536" si="335">IF(A10473="",(""),(IF(B10473="Egreso",(D10473),(""))))</f>
        <v/>
      </c>
      <c r="J10473" s="8"/>
    </row>
    <row r="10474" spans="1:10" x14ac:dyDescent="0.3">
      <c r="A10474" s="10"/>
      <c r="B10474" s="7"/>
      <c r="C10474" s="20"/>
      <c r="D10474" s="8" t="str">
        <f>IF(C10474="",(""),(INDEX('Base de Datos'!A10457:B10464,(MATCH(Movimientos!C10474,'Base de Datos'!A10457:A10464,0)),(2))))</f>
        <v/>
      </c>
      <c r="E10474" s="8"/>
      <c r="F10474" s="8"/>
      <c r="G10474" s="8"/>
      <c r="H10474" s="4" t="str">
        <f t="shared" si="334"/>
        <v/>
      </c>
      <c r="I10474" s="5" t="str">
        <f t="shared" si="335"/>
        <v/>
      </c>
      <c r="J10474" s="8"/>
    </row>
    <row r="10475" spans="1:10" x14ac:dyDescent="0.3">
      <c r="A10475" s="10"/>
      <c r="B10475" s="7"/>
      <c r="C10475" s="20"/>
      <c r="D10475" s="8" t="str">
        <f>IF(C10475="",(""),(INDEX('Base de Datos'!A10458:B10465,(MATCH(Movimientos!C10475,'Base de Datos'!A10458:A10465,0)),(2))))</f>
        <v/>
      </c>
      <c r="E10475" s="8"/>
      <c r="F10475" s="8"/>
      <c r="G10475" s="8"/>
      <c r="H10475" s="4" t="str">
        <f t="shared" si="334"/>
        <v/>
      </c>
      <c r="I10475" s="5" t="str">
        <f t="shared" si="335"/>
        <v/>
      </c>
      <c r="J10475" s="8"/>
    </row>
    <row r="10476" spans="1:10" x14ac:dyDescent="0.3">
      <c r="A10476" s="10"/>
      <c r="B10476" s="7"/>
      <c r="C10476" s="20"/>
      <c r="D10476" s="8" t="str">
        <f>IF(C10476="",(""),(INDEX('Base de Datos'!A10459:B10466,(MATCH(Movimientos!C10476,'Base de Datos'!A10459:A10466,0)),(2))))</f>
        <v/>
      </c>
      <c r="E10476" s="8"/>
      <c r="F10476" s="8"/>
      <c r="G10476" s="8"/>
      <c r="H10476" s="4" t="str">
        <f t="shared" si="334"/>
        <v/>
      </c>
      <c r="I10476" s="5" t="str">
        <f t="shared" si="335"/>
        <v/>
      </c>
      <c r="J10476" s="8"/>
    </row>
    <row r="10477" spans="1:10" x14ac:dyDescent="0.3">
      <c r="A10477" s="10"/>
      <c r="B10477" s="7"/>
      <c r="C10477" s="20"/>
      <c r="D10477" s="8" t="str">
        <f>IF(C10477="",(""),(INDEX('Base de Datos'!A10460:B10467,(MATCH(Movimientos!C10477,'Base de Datos'!A10460:A10467,0)),(2))))</f>
        <v/>
      </c>
      <c r="E10477" s="8"/>
      <c r="F10477" s="8"/>
      <c r="G10477" s="8"/>
      <c r="H10477" s="4" t="str">
        <f t="shared" si="334"/>
        <v/>
      </c>
      <c r="I10477" s="5" t="str">
        <f t="shared" si="335"/>
        <v/>
      </c>
      <c r="J10477" s="8"/>
    </row>
    <row r="10478" spans="1:10" x14ac:dyDescent="0.3">
      <c r="A10478" s="10"/>
      <c r="B10478" s="7"/>
      <c r="C10478" s="20"/>
      <c r="D10478" s="8" t="str">
        <f>IF(C10478="",(""),(INDEX('Base de Datos'!A10461:B10468,(MATCH(Movimientos!C10478,'Base de Datos'!A10461:A10468,0)),(2))))</f>
        <v/>
      </c>
      <c r="E10478" s="8"/>
      <c r="F10478" s="8"/>
      <c r="G10478" s="8"/>
      <c r="H10478" s="4" t="str">
        <f t="shared" si="334"/>
        <v/>
      </c>
      <c r="I10478" s="5" t="str">
        <f t="shared" si="335"/>
        <v/>
      </c>
      <c r="J10478" s="8"/>
    </row>
    <row r="10479" spans="1:10" x14ac:dyDescent="0.3">
      <c r="A10479" s="10"/>
      <c r="B10479" s="7"/>
      <c r="C10479" s="20"/>
      <c r="D10479" s="8" t="str">
        <f>IF(C10479="",(""),(INDEX('Base de Datos'!A10462:B10469,(MATCH(Movimientos!C10479,'Base de Datos'!A10462:A10469,0)),(2))))</f>
        <v/>
      </c>
      <c r="E10479" s="8"/>
      <c r="F10479" s="8"/>
      <c r="G10479" s="8"/>
      <c r="H10479" s="4" t="str">
        <f t="shared" si="334"/>
        <v/>
      </c>
      <c r="I10479" s="5" t="str">
        <f t="shared" si="335"/>
        <v/>
      </c>
      <c r="J10479" s="8"/>
    </row>
    <row r="10480" spans="1:10" x14ac:dyDescent="0.3">
      <c r="A10480" s="10"/>
      <c r="B10480" s="7"/>
      <c r="C10480" s="20"/>
      <c r="D10480" s="8" t="str">
        <f>IF(C10480="",(""),(INDEX('Base de Datos'!A10463:B10470,(MATCH(Movimientos!C10480,'Base de Datos'!A10463:A10470,0)),(2))))</f>
        <v/>
      </c>
      <c r="E10480" s="8"/>
      <c r="F10480" s="8"/>
      <c r="G10480" s="8"/>
      <c r="H10480" s="4" t="str">
        <f t="shared" si="334"/>
        <v/>
      </c>
      <c r="I10480" s="5" t="str">
        <f t="shared" si="335"/>
        <v/>
      </c>
      <c r="J10480" s="8"/>
    </row>
    <row r="10481" spans="1:10" x14ac:dyDescent="0.3">
      <c r="A10481" s="10"/>
      <c r="B10481" s="7"/>
      <c r="C10481" s="20"/>
      <c r="D10481" s="8" t="str">
        <f>IF(C10481="",(""),(INDEX('Base de Datos'!A10464:B10471,(MATCH(Movimientos!C10481,'Base de Datos'!A10464:A10471,0)),(2))))</f>
        <v/>
      </c>
      <c r="E10481" s="8"/>
      <c r="F10481" s="8"/>
      <c r="G10481" s="8"/>
      <c r="H10481" s="4" t="str">
        <f t="shared" si="334"/>
        <v/>
      </c>
      <c r="I10481" s="5" t="str">
        <f t="shared" si="335"/>
        <v/>
      </c>
      <c r="J10481" s="8"/>
    </row>
    <row r="10482" spans="1:10" x14ac:dyDescent="0.3">
      <c r="A10482" s="10"/>
      <c r="B10482" s="7"/>
      <c r="C10482" s="20"/>
      <c r="D10482" s="8" t="str">
        <f>IF(C10482="",(""),(INDEX('Base de Datos'!A10465:B10472,(MATCH(Movimientos!C10482,'Base de Datos'!A10465:A10472,0)),(2))))</f>
        <v/>
      </c>
      <c r="E10482" s="8"/>
      <c r="F10482" s="8"/>
      <c r="G10482" s="8"/>
      <c r="H10482" s="4" t="str">
        <f t="shared" si="334"/>
        <v/>
      </c>
      <c r="I10482" s="5" t="str">
        <f t="shared" si="335"/>
        <v/>
      </c>
      <c r="J10482" s="8"/>
    </row>
    <row r="10483" spans="1:10" x14ac:dyDescent="0.3">
      <c r="A10483" s="10"/>
      <c r="B10483" s="7"/>
      <c r="C10483" s="20"/>
      <c r="D10483" s="8" t="str">
        <f>IF(C10483="",(""),(INDEX('Base de Datos'!A10466:B10473,(MATCH(Movimientos!C10483,'Base de Datos'!A10466:A10473,0)),(2))))</f>
        <v/>
      </c>
      <c r="E10483" s="8"/>
      <c r="F10483" s="8"/>
      <c r="G10483" s="8"/>
      <c r="H10483" s="4" t="str">
        <f t="shared" si="334"/>
        <v/>
      </c>
      <c r="I10483" s="5" t="str">
        <f t="shared" si="335"/>
        <v/>
      </c>
      <c r="J10483" s="8"/>
    </row>
    <row r="10484" spans="1:10" x14ac:dyDescent="0.3">
      <c r="A10484" s="10"/>
      <c r="B10484" s="7"/>
      <c r="C10484" s="20"/>
      <c r="D10484" s="8" t="str">
        <f>IF(C10484="",(""),(INDEX('Base de Datos'!A10467:B10474,(MATCH(Movimientos!C10484,'Base de Datos'!A10467:A10474,0)),(2))))</f>
        <v/>
      </c>
      <c r="E10484" s="8"/>
      <c r="F10484" s="8"/>
      <c r="G10484" s="8"/>
      <c r="H10484" s="4" t="str">
        <f t="shared" si="334"/>
        <v/>
      </c>
      <c r="I10484" s="5" t="str">
        <f t="shared" si="335"/>
        <v/>
      </c>
      <c r="J10484" s="8"/>
    </row>
    <row r="10485" spans="1:10" x14ac:dyDescent="0.3">
      <c r="A10485" s="10"/>
      <c r="B10485" s="7"/>
      <c r="C10485" s="20"/>
      <c r="D10485" s="8" t="str">
        <f>IF(C10485="",(""),(INDEX('Base de Datos'!A10468:B10475,(MATCH(Movimientos!C10485,'Base de Datos'!A10468:A10475,0)),(2))))</f>
        <v/>
      </c>
      <c r="E10485" s="8"/>
      <c r="F10485" s="8"/>
      <c r="G10485" s="8"/>
      <c r="H10485" s="4" t="str">
        <f t="shared" si="334"/>
        <v/>
      </c>
      <c r="I10485" s="5" t="str">
        <f t="shared" si="335"/>
        <v/>
      </c>
      <c r="J10485" s="8"/>
    </row>
    <row r="10486" spans="1:10" x14ac:dyDescent="0.3">
      <c r="A10486" s="10"/>
      <c r="B10486" s="7"/>
      <c r="C10486" s="20"/>
      <c r="D10486" s="8" t="str">
        <f>IF(C10486="",(""),(INDEX('Base de Datos'!A10469:B10476,(MATCH(Movimientos!C10486,'Base de Datos'!A10469:A10476,0)),(2))))</f>
        <v/>
      </c>
      <c r="E10486" s="8"/>
      <c r="F10486" s="8"/>
      <c r="G10486" s="8"/>
      <c r="H10486" s="4" t="str">
        <f t="shared" si="334"/>
        <v/>
      </c>
      <c r="I10486" s="5" t="str">
        <f t="shared" si="335"/>
        <v/>
      </c>
      <c r="J10486" s="8"/>
    </row>
    <row r="10487" spans="1:10" x14ac:dyDescent="0.3">
      <c r="A10487" s="10"/>
      <c r="B10487" s="7"/>
      <c r="C10487" s="20"/>
      <c r="D10487" s="8" t="str">
        <f>IF(C10487="",(""),(INDEX('Base de Datos'!A10470:B10477,(MATCH(Movimientos!C10487,'Base de Datos'!A10470:A10477,0)),(2))))</f>
        <v/>
      </c>
      <c r="E10487" s="8"/>
      <c r="F10487" s="8"/>
      <c r="G10487" s="8"/>
      <c r="H10487" s="4" t="str">
        <f t="shared" si="334"/>
        <v/>
      </c>
      <c r="I10487" s="5" t="str">
        <f t="shared" si="335"/>
        <v/>
      </c>
      <c r="J10487" s="8"/>
    </row>
    <row r="10488" spans="1:10" x14ac:dyDescent="0.3">
      <c r="A10488" s="10"/>
      <c r="B10488" s="7"/>
      <c r="C10488" s="20"/>
      <c r="D10488" s="8" t="str">
        <f>IF(C10488="",(""),(INDEX('Base de Datos'!A10471:B10478,(MATCH(Movimientos!C10488,'Base de Datos'!A10471:A10478,0)),(2))))</f>
        <v/>
      </c>
      <c r="E10488" s="8"/>
      <c r="F10488" s="8"/>
      <c r="G10488" s="8"/>
      <c r="H10488" s="4" t="str">
        <f t="shared" si="334"/>
        <v/>
      </c>
      <c r="I10488" s="5" t="str">
        <f t="shared" si="335"/>
        <v/>
      </c>
      <c r="J10488" s="8"/>
    </row>
    <row r="10489" spans="1:10" x14ac:dyDescent="0.3">
      <c r="A10489" s="10"/>
      <c r="B10489" s="7"/>
      <c r="C10489" s="20"/>
      <c r="D10489" s="8" t="str">
        <f>IF(C10489="",(""),(INDEX('Base de Datos'!A10472:B10479,(MATCH(Movimientos!C10489,'Base de Datos'!A10472:A10479,0)),(2))))</f>
        <v/>
      </c>
      <c r="E10489" s="8"/>
      <c r="F10489" s="8"/>
      <c r="G10489" s="8"/>
      <c r="H10489" s="4" t="str">
        <f t="shared" si="334"/>
        <v/>
      </c>
      <c r="I10489" s="5" t="str">
        <f t="shared" si="335"/>
        <v/>
      </c>
      <c r="J10489" s="8"/>
    </row>
    <row r="10490" spans="1:10" x14ac:dyDescent="0.3">
      <c r="A10490" s="10"/>
      <c r="B10490" s="7"/>
      <c r="C10490" s="20"/>
      <c r="D10490" s="8" t="str">
        <f>IF(C10490="",(""),(INDEX('Base de Datos'!A10473:B10480,(MATCH(Movimientos!C10490,'Base de Datos'!A10473:A10480,0)),(2))))</f>
        <v/>
      </c>
      <c r="E10490" s="8"/>
      <c r="F10490" s="8"/>
      <c r="G10490" s="8"/>
      <c r="H10490" s="4" t="str">
        <f t="shared" si="334"/>
        <v/>
      </c>
      <c r="I10490" s="5" t="str">
        <f t="shared" si="335"/>
        <v/>
      </c>
      <c r="J10490" s="8"/>
    </row>
    <row r="10491" spans="1:10" x14ac:dyDescent="0.3">
      <c r="A10491" s="10"/>
      <c r="B10491" s="7"/>
      <c r="C10491" s="20"/>
      <c r="D10491" s="8" t="str">
        <f>IF(C10491="",(""),(INDEX('Base de Datos'!A10474:B10481,(MATCH(Movimientos!C10491,'Base de Datos'!A10474:A10481,0)),(2))))</f>
        <v/>
      </c>
      <c r="E10491" s="8"/>
      <c r="F10491" s="8"/>
      <c r="G10491" s="8"/>
      <c r="H10491" s="4" t="str">
        <f t="shared" si="334"/>
        <v/>
      </c>
      <c r="I10491" s="5" t="str">
        <f t="shared" si="335"/>
        <v/>
      </c>
      <c r="J10491" s="8"/>
    </row>
    <row r="10492" spans="1:10" x14ac:dyDescent="0.3">
      <c r="A10492" s="10"/>
      <c r="B10492" s="7"/>
      <c r="C10492" s="20"/>
      <c r="D10492" s="8" t="str">
        <f>IF(C10492="",(""),(INDEX('Base de Datos'!A10475:B10482,(MATCH(Movimientos!C10492,'Base de Datos'!A10475:A10482,0)),(2))))</f>
        <v/>
      </c>
      <c r="E10492" s="8"/>
      <c r="F10492" s="8"/>
      <c r="G10492" s="8"/>
      <c r="H10492" s="4" t="str">
        <f t="shared" si="334"/>
        <v/>
      </c>
      <c r="I10492" s="5" t="str">
        <f t="shared" si="335"/>
        <v/>
      </c>
      <c r="J10492" s="8"/>
    </row>
    <row r="10493" spans="1:10" x14ac:dyDescent="0.3">
      <c r="A10493" s="10"/>
      <c r="B10493" s="7"/>
      <c r="C10493" s="20"/>
      <c r="D10493" s="8" t="str">
        <f>IF(C10493="",(""),(INDEX('Base de Datos'!A10476:B10483,(MATCH(Movimientos!C10493,'Base de Datos'!A10476:A10483,0)),(2))))</f>
        <v/>
      </c>
      <c r="E10493" s="8"/>
      <c r="F10493" s="8"/>
      <c r="G10493" s="8"/>
      <c r="H10493" s="4" t="str">
        <f t="shared" si="334"/>
        <v/>
      </c>
      <c r="I10493" s="5" t="str">
        <f t="shared" si="335"/>
        <v/>
      </c>
      <c r="J10493" s="8"/>
    </row>
    <row r="10494" spans="1:10" x14ac:dyDescent="0.3">
      <c r="A10494" s="10"/>
      <c r="B10494" s="7"/>
      <c r="C10494" s="20"/>
      <c r="D10494" s="8" t="str">
        <f>IF(C10494="",(""),(INDEX('Base de Datos'!A10477:B10484,(MATCH(Movimientos!C10494,'Base de Datos'!A10477:A10484,0)),(2))))</f>
        <v/>
      </c>
      <c r="E10494" s="8"/>
      <c r="F10494" s="8"/>
      <c r="G10494" s="8"/>
      <c r="H10494" s="4" t="str">
        <f t="shared" si="334"/>
        <v/>
      </c>
      <c r="I10494" s="5" t="str">
        <f t="shared" si="335"/>
        <v/>
      </c>
      <c r="J10494" s="8"/>
    </row>
    <row r="10495" spans="1:10" x14ac:dyDescent="0.3">
      <c r="A10495" s="10"/>
      <c r="B10495" s="7"/>
      <c r="C10495" s="20"/>
      <c r="D10495" s="8" t="str">
        <f>IF(C10495="",(""),(INDEX('Base de Datos'!A10478:B10485,(MATCH(Movimientos!C10495,'Base de Datos'!A10478:A10485,0)),(2))))</f>
        <v/>
      </c>
      <c r="E10495" s="8"/>
      <c r="F10495" s="8"/>
      <c r="G10495" s="8"/>
      <c r="H10495" s="4" t="str">
        <f t="shared" si="334"/>
        <v/>
      </c>
      <c r="I10495" s="5" t="str">
        <f t="shared" si="335"/>
        <v/>
      </c>
      <c r="J10495" s="8"/>
    </row>
    <row r="10496" spans="1:10" x14ac:dyDescent="0.3">
      <c r="A10496" s="10"/>
      <c r="B10496" s="7"/>
      <c r="C10496" s="20"/>
      <c r="D10496" s="8" t="str">
        <f>IF(C10496="",(""),(INDEX('Base de Datos'!A10479:B10486,(MATCH(Movimientos!C10496,'Base de Datos'!A10479:A10486,0)),(2))))</f>
        <v/>
      </c>
      <c r="E10496" s="8"/>
      <c r="F10496" s="8"/>
      <c r="G10496" s="8"/>
      <c r="H10496" s="4" t="str">
        <f t="shared" si="334"/>
        <v/>
      </c>
      <c r="I10496" s="5" t="str">
        <f t="shared" si="335"/>
        <v/>
      </c>
      <c r="J10496" s="8"/>
    </row>
    <row r="10497" spans="1:10" x14ac:dyDescent="0.3">
      <c r="A10497" s="10"/>
      <c r="B10497" s="7"/>
      <c r="C10497" s="20"/>
      <c r="D10497" s="8" t="str">
        <f>IF(C10497="",(""),(INDEX('Base de Datos'!A10480:B10487,(MATCH(Movimientos!C10497,'Base de Datos'!A10480:A10487,0)),(2))))</f>
        <v/>
      </c>
      <c r="E10497" s="8"/>
      <c r="F10497" s="8"/>
      <c r="G10497" s="8"/>
      <c r="H10497" s="4" t="str">
        <f t="shared" si="334"/>
        <v/>
      </c>
      <c r="I10497" s="5" t="str">
        <f t="shared" si="335"/>
        <v/>
      </c>
      <c r="J10497" s="8"/>
    </row>
    <row r="10498" spans="1:10" x14ac:dyDescent="0.3">
      <c r="A10498" s="10"/>
      <c r="B10498" s="7"/>
      <c r="C10498" s="20"/>
      <c r="D10498" s="8" t="str">
        <f>IF(C10498="",(""),(INDEX('Base de Datos'!A10481:B10488,(MATCH(Movimientos!C10498,'Base de Datos'!A10481:A10488,0)),(2))))</f>
        <v/>
      </c>
      <c r="E10498" s="8"/>
      <c r="F10498" s="8"/>
      <c r="G10498" s="8"/>
      <c r="H10498" s="4" t="str">
        <f t="shared" si="334"/>
        <v/>
      </c>
      <c r="I10498" s="5" t="str">
        <f t="shared" si="335"/>
        <v/>
      </c>
      <c r="J10498" s="8"/>
    </row>
    <row r="10499" spans="1:10" x14ac:dyDescent="0.3">
      <c r="A10499" s="10"/>
      <c r="B10499" s="7"/>
      <c r="C10499" s="20"/>
      <c r="D10499" s="8" t="str">
        <f>IF(C10499="",(""),(INDEX('Base de Datos'!A10482:B10489,(MATCH(Movimientos!C10499,'Base de Datos'!A10482:A10489,0)),(2))))</f>
        <v/>
      </c>
      <c r="E10499" s="8"/>
      <c r="F10499" s="8"/>
      <c r="G10499" s="8"/>
      <c r="H10499" s="4" t="str">
        <f t="shared" si="334"/>
        <v/>
      </c>
      <c r="I10499" s="5" t="str">
        <f t="shared" si="335"/>
        <v/>
      </c>
      <c r="J10499" s="8"/>
    </row>
    <row r="10500" spans="1:10" x14ac:dyDescent="0.3">
      <c r="A10500" s="10"/>
      <c r="B10500" s="7"/>
      <c r="C10500" s="20"/>
      <c r="D10500" s="8" t="str">
        <f>IF(C10500="",(""),(INDEX('Base de Datos'!A10483:B10490,(MATCH(Movimientos!C10500,'Base de Datos'!A10483:A10490,0)),(2))))</f>
        <v/>
      </c>
      <c r="E10500" s="8"/>
      <c r="F10500" s="8"/>
      <c r="G10500" s="8"/>
      <c r="H10500" s="4" t="str">
        <f t="shared" si="334"/>
        <v/>
      </c>
      <c r="I10500" s="5" t="str">
        <f t="shared" si="335"/>
        <v/>
      </c>
      <c r="J10500" s="8"/>
    </row>
    <row r="10501" spans="1:10" x14ac:dyDescent="0.3">
      <c r="A10501" s="10"/>
      <c r="B10501" s="7"/>
      <c r="C10501" s="20"/>
      <c r="D10501" s="8" t="str">
        <f>IF(C10501="",(""),(INDEX('Base de Datos'!A10484:B10491,(MATCH(Movimientos!C10501,'Base de Datos'!A10484:A10491,0)),(2))))</f>
        <v/>
      </c>
      <c r="E10501" s="8"/>
      <c r="F10501" s="8"/>
      <c r="G10501" s="8"/>
      <c r="H10501" s="4" t="str">
        <f t="shared" si="334"/>
        <v/>
      </c>
      <c r="I10501" s="5" t="str">
        <f t="shared" si="335"/>
        <v/>
      </c>
      <c r="J10501" s="8"/>
    </row>
    <row r="10502" spans="1:10" x14ac:dyDescent="0.3">
      <c r="A10502" s="10"/>
      <c r="B10502" s="7"/>
      <c r="C10502" s="20"/>
      <c r="D10502" s="8" t="str">
        <f>IF(C10502="",(""),(INDEX('Base de Datos'!A10485:B10492,(MATCH(Movimientos!C10502,'Base de Datos'!A10485:A10492,0)),(2))))</f>
        <v/>
      </c>
      <c r="E10502" s="8"/>
      <c r="F10502" s="8"/>
      <c r="G10502" s="8"/>
      <c r="H10502" s="4" t="str">
        <f t="shared" si="334"/>
        <v/>
      </c>
      <c r="I10502" s="5" t="str">
        <f t="shared" si="335"/>
        <v/>
      </c>
      <c r="J10502" s="8"/>
    </row>
    <row r="10503" spans="1:10" x14ac:dyDescent="0.3">
      <c r="A10503" s="10"/>
      <c r="B10503" s="7"/>
      <c r="C10503" s="20"/>
      <c r="D10503" s="8" t="str">
        <f>IF(C10503="",(""),(INDEX('Base de Datos'!A10486:B10493,(MATCH(Movimientos!C10503,'Base de Datos'!A10486:A10493,0)),(2))))</f>
        <v/>
      </c>
      <c r="E10503" s="8"/>
      <c r="F10503" s="8"/>
      <c r="G10503" s="8"/>
      <c r="H10503" s="4" t="str">
        <f t="shared" si="334"/>
        <v/>
      </c>
      <c r="I10503" s="5" t="str">
        <f t="shared" si="335"/>
        <v/>
      </c>
      <c r="J10503" s="8"/>
    </row>
    <row r="10504" spans="1:10" x14ac:dyDescent="0.3">
      <c r="A10504" s="10"/>
      <c r="B10504" s="7"/>
      <c r="C10504" s="20"/>
      <c r="D10504" s="8" t="str">
        <f>IF(C10504="",(""),(INDEX('Base de Datos'!A10487:B10494,(MATCH(Movimientos!C10504,'Base de Datos'!A10487:A10494,0)),(2))))</f>
        <v/>
      </c>
      <c r="E10504" s="8"/>
      <c r="F10504" s="8"/>
      <c r="G10504" s="8"/>
      <c r="H10504" s="4" t="str">
        <f t="shared" si="334"/>
        <v/>
      </c>
      <c r="I10504" s="5" t="str">
        <f t="shared" si="335"/>
        <v/>
      </c>
      <c r="J10504" s="8"/>
    </row>
    <row r="10505" spans="1:10" x14ac:dyDescent="0.3">
      <c r="A10505" s="10"/>
      <c r="B10505" s="7"/>
      <c r="C10505" s="20"/>
      <c r="D10505" s="8" t="str">
        <f>IF(C10505="",(""),(INDEX('Base de Datos'!A10488:B10495,(MATCH(Movimientos!C10505,'Base de Datos'!A10488:A10495,0)),(2))))</f>
        <v/>
      </c>
      <c r="E10505" s="8"/>
      <c r="F10505" s="8"/>
      <c r="G10505" s="8"/>
      <c r="H10505" s="4" t="str">
        <f t="shared" si="334"/>
        <v/>
      </c>
      <c r="I10505" s="5" t="str">
        <f t="shared" si="335"/>
        <v/>
      </c>
      <c r="J10505" s="8"/>
    </row>
    <row r="10506" spans="1:10" x14ac:dyDescent="0.3">
      <c r="A10506" s="10"/>
      <c r="B10506" s="7"/>
      <c r="C10506" s="20"/>
      <c r="D10506" s="8" t="str">
        <f>IF(C10506="",(""),(INDEX('Base de Datos'!A10489:B10496,(MATCH(Movimientos!C10506,'Base de Datos'!A10489:A10496,0)),(2))))</f>
        <v/>
      </c>
      <c r="E10506" s="8"/>
      <c r="F10506" s="8"/>
      <c r="G10506" s="8"/>
      <c r="H10506" s="4" t="str">
        <f t="shared" si="334"/>
        <v/>
      </c>
      <c r="I10506" s="5" t="str">
        <f t="shared" si="335"/>
        <v/>
      </c>
      <c r="J10506" s="8"/>
    </row>
    <row r="10507" spans="1:10" x14ac:dyDescent="0.3">
      <c r="A10507" s="10"/>
      <c r="B10507" s="7"/>
      <c r="C10507" s="20"/>
      <c r="D10507" s="8" t="str">
        <f>IF(C10507="",(""),(INDEX('Base de Datos'!A10490:B10497,(MATCH(Movimientos!C10507,'Base de Datos'!A10490:A10497,0)),(2))))</f>
        <v/>
      </c>
      <c r="E10507" s="8"/>
      <c r="F10507" s="8"/>
      <c r="G10507" s="8"/>
      <c r="H10507" s="4" t="str">
        <f t="shared" si="334"/>
        <v/>
      </c>
      <c r="I10507" s="5" t="str">
        <f t="shared" si="335"/>
        <v/>
      </c>
      <c r="J10507" s="8"/>
    </row>
    <row r="10508" spans="1:10" x14ac:dyDescent="0.3">
      <c r="A10508" s="10"/>
      <c r="B10508" s="7"/>
      <c r="C10508" s="20"/>
      <c r="D10508" s="8" t="str">
        <f>IF(C10508="",(""),(INDEX('Base de Datos'!A10491:B10498,(MATCH(Movimientos!C10508,'Base de Datos'!A10491:A10498,0)),(2))))</f>
        <v/>
      </c>
      <c r="E10508" s="8"/>
      <c r="F10508" s="8"/>
      <c r="G10508" s="8"/>
      <c r="H10508" s="4" t="str">
        <f t="shared" si="334"/>
        <v/>
      </c>
      <c r="I10508" s="5" t="str">
        <f t="shared" si="335"/>
        <v/>
      </c>
      <c r="J10508" s="8"/>
    </row>
    <row r="10509" spans="1:10" x14ac:dyDescent="0.3">
      <c r="A10509" s="10"/>
      <c r="B10509" s="7"/>
      <c r="C10509" s="20"/>
      <c r="D10509" s="8" t="str">
        <f>IF(C10509="",(""),(INDEX('Base de Datos'!A10492:B10499,(MATCH(Movimientos!C10509,'Base de Datos'!A10492:A10499,0)),(2))))</f>
        <v/>
      </c>
      <c r="E10509" s="8"/>
      <c r="F10509" s="8"/>
      <c r="G10509" s="8"/>
      <c r="H10509" s="4" t="str">
        <f t="shared" si="334"/>
        <v/>
      </c>
      <c r="I10509" s="5" t="str">
        <f t="shared" si="335"/>
        <v/>
      </c>
      <c r="J10509" s="8"/>
    </row>
    <row r="10510" spans="1:10" x14ac:dyDescent="0.3">
      <c r="A10510" s="10"/>
      <c r="B10510" s="7"/>
      <c r="C10510" s="20"/>
      <c r="D10510" s="8" t="str">
        <f>IF(C10510="",(""),(INDEX('Base de Datos'!A10493:B10500,(MATCH(Movimientos!C10510,'Base de Datos'!A10493:A10500,0)),(2))))</f>
        <v/>
      </c>
      <c r="E10510" s="8"/>
      <c r="F10510" s="8"/>
      <c r="G10510" s="8"/>
      <c r="H10510" s="4" t="str">
        <f t="shared" si="334"/>
        <v/>
      </c>
      <c r="I10510" s="5" t="str">
        <f t="shared" si="335"/>
        <v/>
      </c>
      <c r="J10510" s="8"/>
    </row>
    <row r="10511" spans="1:10" x14ac:dyDescent="0.3">
      <c r="A10511" s="10"/>
      <c r="B10511" s="7"/>
      <c r="C10511" s="20"/>
      <c r="D10511" s="8" t="str">
        <f>IF(C10511="",(""),(INDEX('Base de Datos'!A10494:B10501,(MATCH(Movimientos!C10511,'Base de Datos'!A10494:A10501,0)),(2))))</f>
        <v/>
      </c>
      <c r="E10511" s="8"/>
      <c r="F10511" s="8"/>
      <c r="G10511" s="8"/>
      <c r="H10511" s="4" t="str">
        <f t="shared" si="334"/>
        <v/>
      </c>
      <c r="I10511" s="5" t="str">
        <f t="shared" si="335"/>
        <v/>
      </c>
      <c r="J10511" s="8"/>
    </row>
    <row r="10512" spans="1:10" x14ac:dyDescent="0.3">
      <c r="A10512" s="10"/>
      <c r="B10512" s="7"/>
      <c r="C10512" s="20"/>
      <c r="D10512" s="8" t="str">
        <f>IF(C10512="",(""),(INDEX('Base de Datos'!A10495:B10502,(MATCH(Movimientos!C10512,'Base de Datos'!A10495:A10502,0)),(2))))</f>
        <v/>
      </c>
      <c r="E10512" s="8"/>
      <c r="F10512" s="8"/>
      <c r="G10512" s="8"/>
      <c r="H10512" s="4" t="str">
        <f t="shared" si="334"/>
        <v/>
      </c>
      <c r="I10512" s="5" t="str">
        <f t="shared" si="335"/>
        <v/>
      </c>
      <c r="J10512" s="8"/>
    </row>
    <row r="10513" spans="1:10" x14ac:dyDescent="0.3">
      <c r="A10513" s="10"/>
      <c r="B10513" s="7"/>
      <c r="C10513" s="20"/>
      <c r="D10513" s="8" t="str">
        <f>IF(C10513="",(""),(INDEX('Base de Datos'!A10496:B10503,(MATCH(Movimientos!C10513,'Base de Datos'!A10496:A10503,0)),(2))))</f>
        <v/>
      </c>
      <c r="E10513" s="8"/>
      <c r="F10513" s="8"/>
      <c r="G10513" s="8"/>
      <c r="H10513" s="4" t="str">
        <f t="shared" si="334"/>
        <v/>
      </c>
      <c r="I10513" s="5" t="str">
        <f t="shared" si="335"/>
        <v/>
      </c>
      <c r="J10513" s="8"/>
    </row>
    <row r="10514" spans="1:10" x14ac:dyDescent="0.3">
      <c r="A10514" s="10"/>
      <c r="B10514" s="7"/>
      <c r="C10514" s="20"/>
      <c r="D10514" s="8" t="str">
        <f>IF(C10514="",(""),(INDEX('Base de Datos'!A10497:B10504,(MATCH(Movimientos!C10514,'Base de Datos'!A10497:A10504,0)),(2))))</f>
        <v/>
      </c>
      <c r="E10514" s="8"/>
      <c r="F10514" s="8"/>
      <c r="G10514" s="8"/>
      <c r="H10514" s="4" t="str">
        <f t="shared" si="334"/>
        <v/>
      </c>
      <c r="I10514" s="5" t="str">
        <f t="shared" si="335"/>
        <v/>
      </c>
      <c r="J10514" s="8"/>
    </row>
    <row r="10515" spans="1:10" x14ac:dyDescent="0.3">
      <c r="A10515" s="10"/>
      <c r="B10515" s="7"/>
      <c r="C10515" s="20"/>
      <c r="D10515" s="8" t="str">
        <f>IF(C10515="",(""),(INDEX('Base de Datos'!A10498:B10505,(MATCH(Movimientos!C10515,'Base de Datos'!A10498:A10505,0)),(2))))</f>
        <v/>
      </c>
      <c r="E10515" s="8"/>
      <c r="F10515" s="8"/>
      <c r="G10515" s="8"/>
      <c r="H10515" s="4" t="str">
        <f t="shared" si="334"/>
        <v/>
      </c>
      <c r="I10515" s="5" t="str">
        <f t="shared" si="335"/>
        <v/>
      </c>
      <c r="J10515" s="8"/>
    </row>
    <row r="10516" spans="1:10" x14ac:dyDescent="0.3">
      <c r="A10516" s="10"/>
      <c r="B10516" s="7"/>
      <c r="C10516" s="20"/>
      <c r="D10516" s="8" t="str">
        <f>IF(C10516="",(""),(INDEX('Base de Datos'!A10499:B10506,(MATCH(Movimientos!C10516,'Base de Datos'!A10499:A10506,0)),(2))))</f>
        <v/>
      </c>
      <c r="E10516" s="8"/>
      <c r="F10516" s="8"/>
      <c r="G10516" s="8"/>
      <c r="H10516" s="4" t="str">
        <f t="shared" si="334"/>
        <v/>
      </c>
      <c r="I10516" s="5" t="str">
        <f t="shared" si="335"/>
        <v/>
      </c>
      <c r="J10516" s="8"/>
    </row>
    <row r="10517" spans="1:10" x14ac:dyDescent="0.3">
      <c r="A10517" s="10"/>
      <c r="B10517" s="7"/>
      <c r="C10517" s="20"/>
      <c r="D10517" s="8" t="str">
        <f>IF(C10517="",(""),(INDEX('Base de Datos'!A10500:B10507,(MATCH(Movimientos!C10517,'Base de Datos'!A10500:A10507,0)),(2))))</f>
        <v/>
      </c>
      <c r="E10517" s="8"/>
      <c r="F10517" s="8"/>
      <c r="G10517" s="8"/>
      <c r="H10517" s="4" t="str">
        <f t="shared" si="334"/>
        <v/>
      </c>
      <c r="I10517" s="5" t="str">
        <f t="shared" si="335"/>
        <v/>
      </c>
      <c r="J10517" s="8"/>
    </row>
    <row r="10518" spans="1:10" x14ac:dyDescent="0.3">
      <c r="A10518" s="10"/>
      <c r="B10518" s="7"/>
      <c r="C10518" s="20"/>
      <c r="D10518" s="8" t="str">
        <f>IF(C10518="",(""),(INDEX('Base de Datos'!A10501:B10508,(MATCH(Movimientos!C10518,'Base de Datos'!A10501:A10508,0)),(2))))</f>
        <v/>
      </c>
      <c r="E10518" s="8"/>
      <c r="F10518" s="8"/>
      <c r="G10518" s="8"/>
      <c r="H10518" s="4" t="str">
        <f t="shared" si="334"/>
        <v/>
      </c>
      <c r="I10518" s="5" t="str">
        <f t="shared" si="335"/>
        <v/>
      </c>
      <c r="J10518" s="8"/>
    </row>
    <row r="10519" spans="1:10" x14ac:dyDescent="0.3">
      <c r="A10519" s="10"/>
      <c r="B10519" s="7"/>
      <c r="C10519" s="20"/>
      <c r="D10519" s="8" t="str">
        <f>IF(C10519="",(""),(INDEX('Base de Datos'!A10502:B10509,(MATCH(Movimientos!C10519,'Base de Datos'!A10502:A10509,0)),(2))))</f>
        <v/>
      </c>
      <c r="E10519" s="8"/>
      <c r="F10519" s="8"/>
      <c r="G10519" s="8"/>
      <c r="H10519" s="4" t="str">
        <f t="shared" si="334"/>
        <v/>
      </c>
      <c r="I10519" s="5" t="str">
        <f t="shared" si="335"/>
        <v/>
      </c>
      <c r="J10519" s="8"/>
    </row>
    <row r="10520" spans="1:10" x14ac:dyDescent="0.3">
      <c r="A10520" s="10"/>
      <c r="B10520" s="7"/>
      <c r="C10520" s="20"/>
      <c r="D10520" s="8" t="str">
        <f>IF(C10520="",(""),(INDEX('Base de Datos'!A10503:B10510,(MATCH(Movimientos!C10520,'Base de Datos'!A10503:A10510,0)),(2))))</f>
        <v/>
      </c>
      <c r="E10520" s="8"/>
      <c r="F10520" s="8"/>
      <c r="G10520" s="8"/>
      <c r="H10520" s="4" t="str">
        <f t="shared" si="334"/>
        <v/>
      </c>
      <c r="I10520" s="5" t="str">
        <f t="shared" si="335"/>
        <v/>
      </c>
      <c r="J10520" s="8"/>
    </row>
    <row r="10521" spans="1:10" x14ac:dyDescent="0.3">
      <c r="A10521" s="10"/>
      <c r="B10521" s="7"/>
      <c r="C10521" s="20"/>
      <c r="D10521" s="8" t="str">
        <f>IF(C10521="",(""),(INDEX('Base de Datos'!A10504:B10511,(MATCH(Movimientos!C10521,'Base de Datos'!A10504:A10511,0)),(2))))</f>
        <v/>
      </c>
      <c r="E10521" s="8"/>
      <c r="F10521" s="8"/>
      <c r="G10521" s="8"/>
      <c r="H10521" s="4" t="str">
        <f t="shared" si="334"/>
        <v/>
      </c>
      <c r="I10521" s="5" t="str">
        <f t="shared" si="335"/>
        <v/>
      </c>
      <c r="J10521" s="8"/>
    </row>
    <row r="10522" spans="1:10" x14ac:dyDescent="0.3">
      <c r="A10522" s="10"/>
      <c r="B10522" s="7"/>
      <c r="C10522" s="20"/>
      <c r="D10522" s="8" t="str">
        <f>IF(C10522="",(""),(INDEX('Base de Datos'!A10505:B10512,(MATCH(Movimientos!C10522,'Base de Datos'!A10505:A10512,0)),(2))))</f>
        <v/>
      </c>
      <c r="E10522" s="8"/>
      <c r="F10522" s="8"/>
      <c r="G10522" s="8"/>
      <c r="H10522" s="4" t="str">
        <f t="shared" si="334"/>
        <v/>
      </c>
      <c r="I10522" s="5" t="str">
        <f t="shared" si="335"/>
        <v/>
      </c>
      <c r="J10522" s="8"/>
    </row>
    <row r="10523" spans="1:10" x14ac:dyDescent="0.3">
      <c r="A10523" s="10"/>
      <c r="B10523" s="7"/>
      <c r="C10523" s="20"/>
      <c r="D10523" s="8" t="str">
        <f>IF(C10523="",(""),(INDEX('Base de Datos'!A10506:B10513,(MATCH(Movimientos!C10523,'Base de Datos'!A10506:A10513,0)),(2))))</f>
        <v/>
      </c>
      <c r="E10523" s="8"/>
      <c r="F10523" s="8"/>
      <c r="G10523" s="8"/>
      <c r="H10523" s="4" t="str">
        <f t="shared" si="334"/>
        <v/>
      </c>
      <c r="I10523" s="5" t="str">
        <f t="shared" si="335"/>
        <v/>
      </c>
      <c r="J10523" s="8"/>
    </row>
    <row r="10524" spans="1:10" x14ac:dyDescent="0.3">
      <c r="A10524" s="10"/>
      <c r="B10524" s="7"/>
      <c r="C10524" s="20"/>
      <c r="D10524" s="8" t="str">
        <f>IF(C10524="",(""),(INDEX('Base de Datos'!A10507:B10514,(MATCH(Movimientos!C10524,'Base de Datos'!A10507:A10514,0)),(2))))</f>
        <v/>
      </c>
      <c r="E10524" s="8"/>
      <c r="F10524" s="8"/>
      <c r="G10524" s="8"/>
      <c r="H10524" s="4" t="str">
        <f t="shared" si="334"/>
        <v/>
      </c>
      <c r="I10524" s="5" t="str">
        <f t="shared" si="335"/>
        <v/>
      </c>
      <c r="J10524" s="8"/>
    </row>
    <row r="10525" spans="1:10" x14ac:dyDescent="0.3">
      <c r="A10525" s="10"/>
      <c r="B10525" s="7"/>
      <c r="C10525" s="20"/>
      <c r="D10525" s="8" t="str">
        <f>IF(C10525="",(""),(INDEX('Base de Datos'!A10508:B10515,(MATCH(Movimientos!C10525,'Base de Datos'!A10508:A10515,0)),(2))))</f>
        <v/>
      </c>
      <c r="E10525" s="8"/>
      <c r="F10525" s="8"/>
      <c r="G10525" s="8"/>
      <c r="H10525" s="4" t="str">
        <f t="shared" si="334"/>
        <v/>
      </c>
      <c r="I10525" s="5" t="str">
        <f t="shared" si="335"/>
        <v/>
      </c>
      <c r="J10525" s="8"/>
    </row>
    <row r="10526" spans="1:10" x14ac:dyDescent="0.3">
      <c r="A10526" s="10"/>
      <c r="B10526" s="7"/>
      <c r="C10526" s="20"/>
      <c r="D10526" s="8" t="str">
        <f>IF(C10526="",(""),(INDEX('Base de Datos'!A10509:B10516,(MATCH(Movimientos!C10526,'Base de Datos'!A10509:A10516,0)),(2))))</f>
        <v/>
      </c>
      <c r="E10526" s="8"/>
      <c r="F10526" s="8"/>
      <c r="G10526" s="8"/>
      <c r="H10526" s="4" t="str">
        <f t="shared" si="334"/>
        <v/>
      </c>
      <c r="I10526" s="5" t="str">
        <f t="shared" si="335"/>
        <v/>
      </c>
      <c r="J10526" s="8"/>
    </row>
    <row r="10527" spans="1:10" x14ac:dyDescent="0.3">
      <c r="A10527" s="10"/>
      <c r="B10527" s="7"/>
      <c r="C10527" s="20"/>
      <c r="D10527" s="8" t="str">
        <f>IF(C10527="",(""),(INDEX('Base de Datos'!A10510:B10517,(MATCH(Movimientos!C10527,'Base de Datos'!A10510:A10517,0)),(2))))</f>
        <v/>
      </c>
      <c r="E10527" s="8"/>
      <c r="F10527" s="8"/>
      <c r="G10527" s="8"/>
      <c r="H10527" s="4" t="str">
        <f t="shared" si="334"/>
        <v/>
      </c>
      <c r="I10527" s="5" t="str">
        <f t="shared" si="335"/>
        <v/>
      </c>
      <c r="J10527" s="8"/>
    </row>
    <row r="10528" spans="1:10" x14ac:dyDescent="0.3">
      <c r="A10528" s="10"/>
      <c r="B10528" s="7"/>
      <c r="C10528" s="20"/>
      <c r="D10528" s="8" t="str">
        <f>IF(C10528="",(""),(INDEX('Base de Datos'!A10511:B10518,(MATCH(Movimientos!C10528,'Base de Datos'!A10511:A10518,0)),(2))))</f>
        <v/>
      </c>
      <c r="E10528" s="8"/>
      <c r="F10528" s="8"/>
      <c r="G10528" s="8"/>
      <c r="H10528" s="4" t="str">
        <f t="shared" si="334"/>
        <v/>
      </c>
      <c r="I10528" s="5" t="str">
        <f t="shared" si="335"/>
        <v/>
      </c>
      <c r="J10528" s="8"/>
    </row>
    <row r="10529" spans="1:10" x14ac:dyDescent="0.3">
      <c r="A10529" s="10"/>
      <c r="B10529" s="7"/>
      <c r="C10529" s="20"/>
      <c r="D10529" s="8" t="str">
        <f>IF(C10529="",(""),(INDEX('Base de Datos'!A10512:B10519,(MATCH(Movimientos!C10529,'Base de Datos'!A10512:A10519,0)),(2))))</f>
        <v/>
      </c>
      <c r="E10529" s="8"/>
      <c r="F10529" s="8"/>
      <c r="G10529" s="8"/>
      <c r="H10529" s="4" t="str">
        <f t="shared" si="334"/>
        <v/>
      </c>
      <c r="I10529" s="5" t="str">
        <f t="shared" si="335"/>
        <v/>
      </c>
      <c r="J10529" s="8"/>
    </row>
    <row r="10530" spans="1:10" x14ac:dyDescent="0.3">
      <c r="A10530" s="10"/>
      <c r="B10530" s="7"/>
      <c r="C10530" s="20"/>
      <c r="D10530" s="8" t="str">
        <f>IF(C10530="",(""),(INDEX('Base de Datos'!A10513:B10520,(MATCH(Movimientos!C10530,'Base de Datos'!A10513:A10520,0)),(2))))</f>
        <v/>
      </c>
      <c r="E10530" s="8"/>
      <c r="F10530" s="8"/>
      <c r="G10530" s="8"/>
      <c r="H10530" s="4" t="str">
        <f t="shared" si="334"/>
        <v/>
      </c>
      <c r="I10530" s="5" t="str">
        <f t="shared" si="335"/>
        <v/>
      </c>
      <c r="J10530" s="8"/>
    </row>
    <row r="10531" spans="1:10" x14ac:dyDescent="0.3">
      <c r="A10531" s="10"/>
      <c r="B10531" s="7"/>
      <c r="C10531" s="20"/>
      <c r="D10531" s="8" t="str">
        <f>IF(C10531="",(""),(INDEX('Base de Datos'!A10514:B10521,(MATCH(Movimientos!C10531,'Base de Datos'!A10514:A10521,0)),(2))))</f>
        <v/>
      </c>
      <c r="E10531" s="8"/>
      <c r="F10531" s="8"/>
      <c r="G10531" s="8"/>
      <c r="H10531" s="4" t="str">
        <f t="shared" si="334"/>
        <v/>
      </c>
      <c r="I10531" s="5" t="str">
        <f t="shared" si="335"/>
        <v/>
      </c>
      <c r="J10531" s="8"/>
    </row>
    <row r="10532" spans="1:10" x14ac:dyDescent="0.3">
      <c r="A10532" s="10"/>
      <c r="B10532" s="7"/>
      <c r="C10532" s="20"/>
      <c r="D10532" s="8" t="str">
        <f>IF(C10532="",(""),(INDEX('Base de Datos'!A10515:B10522,(MATCH(Movimientos!C10532,'Base de Datos'!A10515:A10522,0)),(2))))</f>
        <v/>
      </c>
      <c r="E10532" s="8"/>
      <c r="F10532" s="8"/>
      <c r="G10532" s="8"/>
      <c r="H10532" s="4" t="str">
        <f t="shared" si="334"/>
        <v/>
      </c>
      <c r="I10532" s="5" t="str">
        <f t="shared" si="335"/>
        <v/>
      </c>
      <c r="J10532" s="8"/>
    </row>
    <row r="10533" spans="1:10" x14ac:dyDescent="0.3">
      <c r="A10533" s="10"/>
      <c r="B10533" s="7"/>
      <c r="C10533" s="20"/>
      <c r="D10533" s="8" t="str">
        <f>IF(C10533="",(""),(INDEX('Base de Datos'!A10516:B10523,(MATCH(Movimientos!C10533,'Base de Datos'!A10516:A10523,0)),(2))))</f>
        <v/>
      </c>
      <c r="E10533" s="8"/>
      <c r="F10533" s="8"/>
      <c r="G10533" s="8"/>
      <c r="H10533" s="4" t="str">
        <f t="shared" si="334"/>
        <v/>
      </c>
      <c r="I10533" s="5" t="str">
        <f t="shared" si="335"/>
        <v/>
      </c>
      <c r="J10533" s="8"/>
    </row>
    <row r="10534" spans="1:10" x14ac:dyDescent="0.3">
      <c r="A10534" s="10"/>
      <c r="B10534" s="7"/>
      <c r="C10534" s="20"/>
      <c r="D10534" s="8" t="str">
        <f>IF(C10534="",(""),(INDEX('Base de Datos'!A10517:B10524,(MATCH(Movimientos!C10534,'Base de Datos'!A10517:A10524,0)),(2))))</f>
        <v/>
      </c>
      <c r="E10534" s="8"/>
      <c r="F10534" s="8"/>
      <c r="G10534" s="8"/>
      <c r="H10534" s="4" t="str">
        <f t="shared" si="334"/>
        <v/>
      </c>
      <c r="I10534" s="5" t="str">
        <f t="shared" si="335"/>
        <v/>
      </c>
      <c r="J10534" s="8"/>
    </row>
    <row r="10535" spans="1:10" x14ac:dyDescent="0.3">
      <c r="A10535" s="10"/>
      <c r="B10535" s="7"/>
      <c r="C10535" s="20"/>
      <c r="D10535" s="8" t="str">
        <f>IF(C10535="",(""),(INDEX('Base de Datos'!A10518:B10525,(MATCH(Movimientos!C10535,'Base de Datos'!A10518:A10525,0)),(2))))</f>
        <v/>
      </c>
      <c r="E10535" s="8"/>
      <c r="F10535" s="8"/>
      <c r="G10535" s="8"/>
      <c r="H10535" s="4" t="str">
        <f t="shared" si="334"/>
        <v/>
      </c>
      <c r="I10535" s="5" t="str">
        <f t="shared" si="335"/>
        <v/>
      </c>
      <c r="J10535" s="8"/>
    </row>
    <row r="10536" spans="1:10" x14ac:dyDescent="0.3">
      <c r="A10536" s="10"/>
      <c r="B10536" s="7"/>
      <c r="C10536" s="20"/>
      <c r="D10536" s="8" t="str">
        <f>IF(C10536="",(""),(INDEX('Base de Datos'!A10519:B10526,(MATCH(Movimientos!C10536,'Base de Datos'!A10519:A10526,0)),(2))))</f>
        <v/>
      </c>
      <c r="E10536" s="8"/>
      <c r="F10536" s="8"/>
      <c r="G10536" s="8"/>
      <c r="H10536" s="4" t="str">
        <f t="shared" si="334"/>
        <v/>
      </c>
      <c r="I10536" s="5" t="str">
        <f t="shared" si="335"/>
        <v/>
      </c>
      <c r="J10536" s="8"/>
    </row>
    <row r="10537" spans="1:10" x14ac:dyDescent="0.3">
      <c r="A10537" s="10"/>
      <c r="B10537" s="7"/>
      <c r="C10537" s="20"/>
      <c r="D10537" s="8" t="str">
        <f>IF(C10537="",(""),(INDEX('Base de Datos'!A10520:B10527,(MATCH(Movimientos!C10537,'Base de Datos'!A10520:A10527,0)),(2))))</f>
        <v/>
      </c>
      <c r="E10537" s="8"/>
      <c r="F10537" s="8"/>
      <c r="G10537" s="8"/>
      <c r="H10537" s="4" t="str">
        <f t="shared" ref="H10537:H10600" si="336">IF(A10537="",(""),(IF(B10537="Ingreso",(D10537),(""))))</f>
        <v/>
      </c>
      <c r="I10537" s="5" t="str">
        <f t="shared" ref="I10537:I10600" si="337">IF(A10537="",(""),(IF(B10537="Egreso",(D10537),(""))))</f>
        <v/>
      </c>
      <c r="J10537" s="8"/>
    </row>
    <row r="10538" spans="1:10" x14ac:dyDescent="0.3">
      <c r="A10538" s="10"/>
      <c r="B10538" s="7"/>
      <c r="C10538" s="20"/>
      <c r="D10538" s="8" t="str">
        <f>IF(C10538="",(""),(INDEX('Base de Datos'!A10521:B10528,(MATCH(Movimientos!C10538,'Base de Datos'!A10521:A10528,0)),(2))))</f>
        <v/>
      </c>
      <c r="E10538" s="8"/>
      <c r="F10538" s="8"/>
      <c r="G10538" s="8"/>
      <c r="H10538" s="4" t="str">
        <f t="shared" si="336"/>
        <v/>
      </c>
      <c r="I10538" s="5" t="str">
        <f t="shared" si="337"/>
        <v/>
      </c>
      <c r="J10538" s="8"/>
    </row>
    <row r="10539" spans="1:10" x14ac:dyDescent="0.3">
      <c r="A10539" s="10"/>
      <c r="B10539" s="7"/>
      <c r="C10539" s="20"/>
      <c r="D10539" s="8" t="str">
        <f>IF(C10539="",(""),(INDEX('Base de Datos'!A10522:B10529,(MATCH(Movimientos!C10539,'Base de Datos'!A10522:A10529,0)),(2))))</f>
        <v/>
      </c>
      <c r="E10539" s="8"/>
      <c r="F10539" s="8"/>
      <c r="G10539" s="8"/>
      <c r="H10539" s="4" t="str">
        <f t="shared" si="336"/>
        <v/>
      </c>
      <c r="I10539" s="5" t="str">
        <f t="shared" si="337"/>
        <v/>
      </c>
      <c r="J10539" s="8"/>
    </row>
    <row r="10540" spans="1:10" x14ac:dyDescent="0.3">
      <c r="A10540" s="10"/>
      <c r="B10540" s="7"/>
      <c r="C10540" s="20"/>
      <c r="D10540" s="8" t="str">
        <f>IF(C10540="",(""),(INDEX('Base de Datos'!A10523:B10530,(MATCH(Movimientos!C10540,'Base de Datos'!A10523:A10530,0)),(2))))</f>
        <v/>
      </c>
      <c r="E10540" s="8"/>
      <c r="F10540" s="8"/>
      <c r="G10540" s="8"/>
      <c r="H10540" s="4" t="str">
        <f t="shared" si="336"/>
        <v/>
      </c>
      <c r="I10540" s="5" t="str">
        <f t="shared" si="337"/>
        <v/>
      </c>
      <c r="J10540" s="8"/>
    </row>
    <row r="10541" spans="1:10" x14ac:dyDescent="0.3">
      <c r="A10541" s="10"/>
      <c r="B10541" s="7"/>
      <c r="C10541" s="20"/>
      <c r="D10541" s="8" t="str">
        <f>IF(C10541="",(""),(INDEX('Base de Datos'!A10524:B10531,(MATCH(Movimientos!C10541,'Base de Datos'!A10524:A10531,0)),(2))))</f>
        <v/>
      </c>
      <c r="E10541" s="8"/>
      <c r="F10541" s="8"/>
      <c r="G10541" s="8"/>
      <c r="H10541" s="4" t="str">
        <f t="shared" si="336"/>
        <v/>
      </c>
      <c r="I10541" s="5" t="str">
        <f t="shared" si="337"/>
        <v/>
      </c>
      <c r="J10541" s="8"/>
    </row>
    <row r="10542" spans="1:10" x14ac:dyDescent="0.3">
      <c r="A10542" s="10"/>
      <c r="B10542" s="7"/>
      <c r="C10542" s="20"/>
      <c r="D10542" s="8" t="str">
        <f>IF(C10542="",(""),(INDEX('Base de Datos'!A10525:B10532,(MATCH(Movimientos!C10542,'Base de Datos'!A10525:A10532,0)),(2))))</f>
        <v/>
      </c>
      <c r="E10542" s="8"/>
      <c r="F10542" s="8"/>
      <c r="G10542" s="8"/>
      <c r="H10542" s="4" t="str">
        <f t="shared" si="336"/>
        <v/>
      </c>
      <c r="I10542" s="5" t="str">
        <f t="shared" si="337"/>
        <v/>
      </c>
      <c r="J10542" s="8"/>
    </row>
    <row r="10543" spans="1:10" x14ac:dyDescent="0.3">
      <c r="A10543" s="10"/>
      <c r="B10543" s="7"/>
      <c r="C10543" s="20"/>
      <c r="D10543" s="8" t="str">
        <f>IF(C10543="",(""),(INDEX('Base de Datos'!A10526:B10533,(MATCH(Movimientos!C10543,'Base de Datos'!A10526:A10533,0)),(2))))</f>
        <v/>
      </c>
      <c r="E10543" s="8"/>
      <c r="F10543" s="8"/>
      <c r="G10543" s="8"/>
      <c r="H10543" s="4" t="str">
        <f t="shared" si="336"/>
        <v/>
      </c>
      <c r="I10543" s="5" t="str">
        <f t="shared" si="337"/>
        <v/>
      </c>
      <c r="J10543" s="8"/>
    </row>
    <row r="10544" spans="1:10" x14ac:dyDescent="0.3">
      <c r="A10544" s="10"/>
      <c r="B10544" s="7"/>
      <c r="C10544" s="20"/>
      <c r="D10544" s="8" t="str">
        <f>IF(C10544="",(""),(INDEX('Base de Datos'!A10527:B10534,(MATCH(Movimientos!C10544,'Base de Datos'!A10527:A10534,0)),(2))))</f>
        <v/>
      </c>
      <c r="E10544" s="8"/>
      <c r="F10544" s="8"/>
      <c r="G10544" s="8"/>
      <c r="H10544" s="4" t="str">
        <f t="shared" si="336"/>
        <v/>
      </c>
      <c r="I10544" s="5" t="str">
        <f t="shared" si="337"/>
        <v/>
      </c>
      <c r="J10544" s="8"/>
    </row>
    <row r="10545" spans="1:10" x14ac:dyDescent="0.3">
      <c r="A10545" s="10"/>
      <c r="B10545" s="7"/>
      <c r="C10545" s="20"/>
      <c r="D10545" s="8" t="str">
        <f>IF(C10545="",(""),(INDEX('Base de Datos'!A10528:B10535,(MATCH(Movimientos!C10545,'Base de Datos'!A10528:A10535,0)),(2))))</f>
        <v/>
      </c>
      <c r="E10545" s="8"/>
      <c r="F10545" s="8"/>
      <c r="G10545" s="8"/>
      <c r="H10545" s="4" t="str">
        <f t="shared" si="336"/>
        <v/>
      </c>
      <c r="I10545" s="5" t="str">
        <f t="shared" si="337"/>
        <v/>
      </c>
      <c r="J10545" s="8"/>
    </row>
    <row r="10546" spans="1:10" x14ac:dyDescent="0.3">
      <c r="A10546" s="10"/>
      <c r="B10546" s="7"/>
      <c r="C10546" s="20"/>
      <c r="D10546" s="8" t="str">
        <f>IF(C10546="",(""),(INDEX('Base de Datos'!A10529:B10536,(MATCH(Movimientos!C10546,'Base de Datos'!A10529:A10536,0)),(2))))</f>
        <v/>
      </c>
      <c r="E10546" s="8"/>
      <c r="F10546" s="8"/>
      <c r="G10546" s="8"/>
      <c r="H10546" s="4" t="str">
        <f t="shared" si="336"/>
        <v/>
      </c>
      <c r="I10546" s="5" t="str">
        <f t="shared" si="337"/>
        <v/>
      </c>
      <c r="J10546" s="8"/>
    </row>
    <row r="10547" spans="1:10" x14ac:dyDescent="0.3">
      <c r="A10547" s="10"/>
      <c r="B10547" s="7"/>
      <c r="C10547" s="20"/>
      <c r="D10547" s="8" t="str">
        <f>IF(C10547="",(""),(INDEX('Base de Datos'!A10530:B10537,(MATCH(Movimientos!C10547,'Base de Datos'!A10530:A10537,0)),(2))))</f>
        <v/>
      </c>
      <c r="E10547" s="8"/>
      <c r="F10547" s="8"/>
      <c r="G10547" s="8"/>
      <c r="H10547" s="4" t="str">
        <f t="shared" si="336"/>
        <v/>
      </c>
      <c r="I10547" s="5" t="str">
        <f t="shared" si="337"/>
        <v/>
      </c>
      <c r="J10547" s="8"/>
    </row>
    <row r="10548" spans="1:10" x14ac:dyDescent="0.3">
      <c r="A10548" s="10"/>
      <c r="B10548" s="7"/>
      <c r="C10548" s="20"/>
      <c r="D10548" s="8" t="str">
        <f>IF(C10548="",(""),(INDEX('Base de Datos'!A10531:B10538,(MATCH(Movimientos!C10548,'Base de Datos'!A10531:A10538,0)),(2))))</f>
        <v/>
      </c>
      <c r="E10548" s="8"/>
      <c r="F10548" s="8"/>
      <c r="G10548" s="8"/>
      <c r="H10548" s="4" t="str">
        <f t="shared" si="336"/>
        <v/>
      </c>
      <c r="I10548" s="5" t="str">
        <f t="shared" si="337"/>
        <v/>
      </c>
      <c r="J10548" s="8"/>
    </row>
    <row r="10549" spans="1:10" x14ac:dyDescent="0.3">
      <c r="A10549" s="10"/>
      <c r="B10549" s="7"/>
      <c r="C10549" s="20"/>
      <c r="D10549" s="8" t="str">
        <f>IF(C10549="",(""),(INDEX('Base de Datos'!A10532:B10539,(MATCH(Movimientos!C10549,'Base de Datos'!A10532:A10539,0)),(2))))</f>
        <v/>
      </c>
      <c r="E10549" s="8"/>
      <c r="F10549" s="8"/>
      <c r="G10549" s="8"/>
      <c r="H10549" s="4" t="str">
        <f t="shared" si="336"/>
        <v/>
      </c>
      <c r="I10549" s="5" t="str">
        <f t="shared" si="337"/>
        <v/>
      </c>
      <c r="J10549" s="8"/>
    </row>
    <row r="10550" spans="1:10" x14ac:dyDescent="0.3">
      <c r="A10550" s="10"/>
      <c r="B10550" s="7"/>
      <c r="C10550" s="20"/>
      <c r="D10550" s="8" t="str">
        <f>IF(C10550="",(""),(INDEX('Base de Datos'!A10533:B10540,(MATCH(Movimientos!C10550,'Base de Datos'!A10533:A10540,0)),(2))))</f>
        <v/>
      </c>
      <c r="E10550" s="8"/>
      <c r="F10550" s="8"/>
      <c r="G10550" s="8"/>
      <c r="H10550" s="4" t="str">
        <f t="shared" si="336"/>
        <v/>
      </c>
      <c r="I10550" s="5" t="str">
        <f t="shared" si="337"/>
        <v/>
      </c>
      <c r="J10550" s="8"/>
    </row>
    <row r="10551" spans="1:10" x14ac:dyDescent="0.3">
      <c r="A10551" s="10"/>
      <c r="B10551" s="7"/>
      <c r="C10551" s="20"/>
      <c r="D10551" s="8" t="str">
        <f>IF(C10551="",(""),(INDEX('Base de Datos'!A10534:B10541,(MATCH(Movimientos!C10551,'Base de Datos'!A10534:A10541,0)),(2))))</f>
        <v/>
      </c>
      <c r="E10551" s="8"/>
      <c r="F10551" s="8"/>
      <c r="G10551" s="8"/>
      <c r="H10551" s="4" t="str">
        <f t="shared" si="336"/>
        <v/>
      </c>
      <c r="I10551" s="5" t="str">
        <f t="shared" si="337"/>
        <v/>
      </c>
      <c r="J10551" s="8"/>
    </row>
    <row r="10552" spans="1:10" x14ac:dyDescent="0.3">
      <c r="A10552" s="10"/>
      <c r="B10552" s="7"/>
      <c r="C10552" s="20"/>
      <c r="D10552" s="8" t="str">
        <f>IF(C10552="",(""),(INDEX('Base de Datos'!A10535:B10542,(MATCH(Movimientos!C10552,'Base de Datos'!A10535:A10542,0)),(2))))</f>
        <v/>
      </c>
      <c r="E10552" s="8"/>
      <c r="F10552" s="8"/>
      <c r="G10552" s="8"/>
      <c r="H10552" s="4" t="str">
        <f t="shared" si="336"/>
        <v/>
      </c>
      <c r="I10552" s="5" t="str">
        <f t="shared" si="337"/>
        <v/>
      </c>
      <c r="J10552" s="8"/>
    </row>
    <row r="10553" spans="1:10" x14ac:dyDescent="0.3">
      <c r="A10553" s="10"/>
      <c r="B10553" s="7"/>
      <c r="C10553" s="20"/>
      <c r="D10553" s="8" t="str">
        <f>IF(C10553="",(""),(INDEX('Base de Datos'!A10536:B10543,(MATCH(Movimientos!C10553,'Base de Datos'!A10536:A10543,0)),(2))))</f>
        <v/>
      </c>
      <c r="E10553" s="8"/>
      <c r="F10553" s="8"/>
      <c r="G10553" s="8"/>
      <c r="H10553" s="4" t="str">
        <f t="shared" si="336"/>
        <v/>
      </c>
      <c r="I10553" s="5" t="str">
        <f t="shared" si="337"/>
        <v/>
      </c>
      <c r="J10553" s="8"/>
    </row>
    <row r="10554" spans="1:10" x14ac:dyDescent="0.3">
      <c r="A10554" s="10"/>
      <c r="B10554" s="7"/>
      <c r="C10554" s="20"/>
      <c r="D10554" s="8" t="str">
        <f>IF(C10554="",(""),(INDEX('Base de Datos'!A10537:B10544,(MATCH(Movimientos!C10554,'Base de Datos'!A10537:A10544,0)),(2))))</f>
        <v/>
      </c>
      <c r="E10554" s="8"/>
      <c r="F10554" s="8"/>
      <c r="G10554" s="8"/>
      <c r="H10554" s="4" t="str">
        <f t="shared" si="336"/>
        <v/>
      </c>
      <c r="I10554" s="5" t="str">
        <f t="shared" si="337"/>
        <v/>
      </c>
      <c r="J10554" s="8"/>
    </row>
    <row r="10555" spans="1:10" x14ac:dyDescent="0.3">
      <c r="A10555" s="10"/>
      <c r="B10555" s="7"/>
      <c r="C10555" s="20"/>
      <c r="D10555" s="8" t="str">
        <f>IF(C10555="",(""),(INDEX('Base de Datos'!A10538:B10545,(MATCH(Movimientos!C10555,'Base de Datos'!A10538:A10545,0)),(2))))</f>
        <v/>
      </c>
      <c r="E10555" s="8"/>
      <c r="F10555" s="8"/>
      <c r="G10555" s="8"/>
      <c r="H10555" s="4" t="str">
        <f t="shared" si="336"/>
        <v/>
      </c>
      <c r="I10555" s="5" t="str">
        <f t="shared" si="337"/>
        <v/>
      </c>
      <c r="J10555" s="8"/>
    </row>
    <row r="10556" spans="1:10" x14ac:dyDescent="0.3">
      <c r="A10556" s="10"/>
      <c r="B10556" s="7"/>
      <c r="C10556" s="20"/>
      <c r="D10556" s="8" t="str">
        <f>IF(C10556="",(""),(INDEX('Base de Datos'!A10539:B10546,(MATCH(Movimientos!C10556,'Base de Datos'!A10539:A10546,0)),(2))))</f>
        <v/>
      </c>
      <c r="E10556" s="8"/>
      <c r="F10556" s="8"/>
      <c r="G10556" s="8"/>
      <c r="H10556" s="4" t="str">
        <f t="shared" si="336"/>
        <v/>
      </c>
      <c r="I10556" s="5" t="str">
        <f t="shared" si="337"/>
        <v/>
      </c>
      <c r="J10556" s="8"/>
    </row>
    <row r="10557" spans="1:10" x14ac:dyDescent="0.3">
      <c r="A10557" s="10"/>
      <c r="B10557" s="7"/>
      <c r="C10557" s="20"/>
      <c r="D10557" s="8" t="str">
        <f>IF(C10557="",(""),(INDEX('Base de Datos'!A10540:B10547,(MATCH(Movimientos!C10557,'Base de Datos'!A10540:A10547,0)),(2))))</f>
        <v/>
      </c>
      <c r="E10557" s="8"/>
      <c r="F10557" s="8"/>
      <c r="G10557" s="8"/>
      <c r="H10557" s="4" t="str">
        <f t="shared" si="336"/>
        <v/>
      </c>
      <c r="I10557" s="5" t="str">
        <f t="shared" si="337"/>
        <v/>
      </c>
      <c r="J10557" s="8"/>
    </row>
    <row r="10558" spans="1:10" x14ac:dyDescent="0.3">
      <c r="A10558" s="10"/>
      <c r="B10558" s="7"/>
      <c r="C10558" s="20"/>
      <c r="D10558" s="8" t="str">
        <f>IF(C10558="",(""),(INDEX('Base de Datos'!A10541:B10548,(MATCH(Movimientos!C10558,'Base de Datos'!A10541:A10548,0)),(2))))</f>
        <v/>
      </c>
      <c r="E10558" s="8"/>
      <c r="F10558" s="8"/>
      <c r="G10558" s="8"/>
      <c r="H10558" s="4" t="str">
        <f t="shared" si="336"/>
        <v/>
      </c>
      <c r="I10558" s="5" t="str">
        <f t="shared" si="337"/>
        <v/>
      </c>
      <c r="J10558" s="8"/>
    </row>
    <row r="10559" spans="1:10" x14ac:dyDescent="0.3">
      <c r="A10559" s="10"/>
      <c r="B10559" s="7"/>
      <c r="C10559" s="20"/>
      <c r="D10559" s="8" t="str">
        <f>IF(C10559="",(""),(INDEX('Base de Datos'!A10542:B10549,(MATCH(Movimientos!C10559,'Base de Datos'!A10542:A10549,0)),(2))))</f>
        <v/>
      </c>
      <c r="E10559" s="8"/>
      <c r="F10559" s="8"/>
      <c r="G10559" s="8"/>
      <c r="H10559" s="4" t="str">
        <f t="shared" si="336"/>
        <v/>
      </c>
      <c r="I10559" s="5" t="str">
        <f t="shared" si="337"/>
        <v/>
      </c>
      <c r="J10559" s="8"/>
    </row>
    <row r="10560" spans="1:10" x14ac:dyDescent="0.3">
      <c r="A10560" s="10"/>
      <c r="B10560" s="7"/>
      <c r="C10560" s="20"/>
      <c r="D10560" s="8" t="str">
        <f>IF(C10560="",(""),(INDEX('Base de Datos'!A10543:B10550,(MATCH(Movimientos!C10560,'Base de Datos'!A10543:A10550,0)),(2))))</f>
        <v/>
      </c>
      <c r="E10560" s="8"/>
      <c r="F10560" s="8"/>
      <c r="G10560" s="8"/>
      <c r="H10560" s="4" t="str">
        <f t="shared" si="336"/>
        <v/>
      </c>
      <c r="I10560" s="5" t="str">
        <f t="shared" si="337"/>
        <v/>
      </c>
      <c r="J10560" s="8"/>
    </row>
    <row r="10561" spans="1:10" x14ac:dyDescent="0.3">
      <c r="A10561" s="10"/>
      <c r="B10561" s="7"/>
      <c r="C10561" s="20"/>
      <c r="D10561" s="8" t="str">
        <f>IF(C10561="",(""),(INDEX('Base de Datos'!A10544:B10551,(MATCH(Movimientos!C10561,'Base de Datos'!A10544:A10551,0)),(2))))</f>
        <v/>
      </c>
      <c r="E10561" s="8"/>
      <c r="F10561" s="8"/>
      <c r="G10561" s="8"/>
      <c r="H10561" s="4" t="str">
        <f t="shared" si="336"/>
        <v/>
      </c>
      <c r="I10561" s="5" t="str">
        <f t="shared" si="337"/>
        <v/>
      </c>
      <c r="J10561" s="8"/>
    </row>
    <row r="10562" spans="1:10" x14ac:dyDescent="0.3">
      <c r="A10562" s="10"/>
      <c r="B10562" s="7"/>
      <c r="C10562" s="20"/>
      <c r="D10562" s="8" t="str">
        <f>IF(C10562="",(""),(INDEX('Base de Datos'!A10545:B10552,(MATCH(Movimientos!C10562,'Base de Datos'!A10545:A10552,0)),(2))))</f>
        <v/>
      </c>
      <c r="E10562" s="8"/>
      <c r="F10562" s="8"/>
      <c r="G10562" s="8"/>
      <c r="H10562" s="4" t="str">
        <f t="shared" si="336"/>
        <v/>
      </c>
      <c r="I10562" s="5" t="str">
        <f t="shared" si="337"/>
        <v/>
      </c>
      <c r="J10562" s="8"/>
    </row>
    <row r="10563" spans="1:10" x14ac:dyDescent="0.3">
      <c r="A10563" s="10"/>
      <c r="B10563" s="7"/>
      <c r="C10563" s="20"/>
      <c r="D10563" s="8" t="str">
        <f>IF(C10563="",(""),(INDEX('Base de Datos'!A10546:B10553,(MATCH(Movimientos!C10563,'Base de Datos'!A10546:A10553,0)),(2))))</f>
        <v/>
      </c>
      <c r="E10563" s="8"/>
      <c r="F10563" s="8"/>
      <c r="G10563" s="8"/>
      <c r="H10563" s="4" t="str">
        <f t="shared" si="336"/>
        <v/>
      </c>
      <c r="I10563" s="5" t="str">
        <f t="shared" si="337"/>
        <v/>
      </c>
      <c r="J10563" s="8"/>
    </row>
    <row r="10564" spans="1:10" x14ac:dyDescent="0.3">
      <c r="A10564" s="10"/>
      <c r="B10564" s="7"/>
      <c r="C10564" s="20"/>
      <c r="D10564" s="8" t="str">
        <f>IF(C10564="",(""),(INDEX('Base de Datos'!A10547:B10554,(MATCH(Movimientos!C10564,'Base de Datos'!A10547:A10554,0)),(2))))</f>
        <v/>
      </c>
      <c r="E10564" s="8"/>
      <c r="F10564" s="8"/>
      <c r="G10564" s="8"/>
      <c r="H10564" s="4" t="str">
        <f t="shared" si="336"/>
        <v/>
      </c>
      <c r="I10564" s="5" t="str">
        <f t="shared" si="337"/>
        <v/>
      </c>
      <c r="J10564" s="8"/>
    </row>
    <row r="10565" spans="1:10" x14ac:dyDescent="0.3">
      <c r="A10565" s="10"/>
      <c r="B10565" s="7"/>
      <c r="C10565" s="20"/>
      <c r="D10565" s="8" t="str">
        <f>IF(C10565="",(""),(INDEX('Base de Datos'!A10548:B10555,(MATCH(Movimientos!C10565,'Base de Datos'!A10548:A10555,0)),(2))))</f>
        <v/>
      </c>
      <c r="E10565" s="8"/>
      <c r="F10565" s="8"/>
      <c r="G10565" s="8"/>
      <c r="H10565" s="4" t="str">
        <f t="shared" si="336"/>
        <v/>
      </c>
      <c r="I10565" s="5" t="str">
        <f t="shared" si="337"/>
        <v/>
      </c>
      <c r="J10565" s="8"/>
    </row>
    <row r="10566" spans="1:10" x14ac:dyDescent="0.3">
      <c r="A10566" s="10"/>
      <c r="B10566" s="7"/>
      <c r="C10566" s="20"/>
      <c r="D10566" s="8" t="str">
        <f>IF(C10566="",(""),(INDEX('Base de Datos'!A10549:B10556,(MATCH(Movimientos!C10566,'Base de Datos'!A10549:A10556,0)),(2))))</f>
        <v/>
      </c>
      <c r="E10566" s="8"/>
      <c r="F10566" s="8"/>
      <c r="G10566" s="8"/>
      <c r="H10566" s="4" t="str">
        <f t="shared" si="336"/>
        <v/>
      </c>
      <c r="I10566" s="5" t="str">
        <f t="shared" si="337"/>
        <v/>
      </c>
      <c r="J10566" s="8"/>
    </row>
    <row r="10567" spans="1:10" x14ac:dyDescent="0.3">
      <c r="A10567" s="10"/>
      <c r="B10567" s="7"/>
      <c r="C10567" s="20"/>
      <c r="D10567" s="8" t="str">
        <f>IF(C10567="",(""),(INDEX('Base de Datos'!A10550:B10557,(MATCH(Movimientos!C10567,'Base de Datos'!A10550:A10557,0)),(2))))</f>
        <v/>
      </c>
      <c r="E10567" s="8"/>
      <c r="F10567" s="8"/>
      <c r="G10567" s="8"/>
      <c r="H10567" s="4" t="str">
        <f t="shared" si="336"/>
        <v/>
      </c>
      <c r="I10567" s="5" t="str">
        <f t="shared" si="337"/>
        <v/>
      </c>
      <c r="J10567" s="8"/>
    </row>
    <row r="10568" spans="1:10" x14ac:dyDescent="0.3">
      <c r="A10568" s="10"/>
      <c r="B10568" s="7"/>
      <c r="C10568" s="20"/>
      <c r="D10568" s="8" t="str">
        <f>IF(C10568="",(""),(INDEX('Base de Datos'!A10551:B10558,(MATCH(Movimientos!C10568,'Base de Datos'!A10551:A10558,0)),(2))))</f>
        <v/>
      </c>
      <c r="E10568" s="8"/>
      <c r="F10568" s="8"/>
      <c r="G10568" s="8"/>
      <c r="H10568" s="4" t="str">
        <f t="shared" si="336"/>
        <v/>
      </c>
      <c r="I10568" s="5" t="str">
        <f t="shared" si="337"/>
        <v/>
      </c>
      <c r="J10568" s="8"/>
    </row>
    <row r="10569" spans="1:10" x14ac:dyDescent="0.3">
      <c r="A10569" s="10"/>
      <c r="B10569" s="7"/>
      <c r="C10569" s="20"/>
      <c r="D10569" s="8" t="str">
        <f>IF(C10569="",(""),(INDEX('Base de Datos'!A10552:B10559,(MATCH(Movimientos!C10569,'Base de Datos'!A10552:A10559,0)),(2))))</f>
        <v/>
      </c>
      <c r="E10569" s="8"/>
      <c r="F10569" s="8"/>
      <c r="G10569" s="8"/>
      <c r="H10569" s="4" t="str">
        <f t="shared" si="336"/>
        <v/>
      </c>
      <c r="I10569" s="5" t="str">
        <f t="shared" si="337"/>
        <v/>
      </c>
      <c r="J10569" s="8"/>
    </row>
    <row r="10570" spans="1:10" x14ac:dyDescent="0.3">
      <c r="A10570" s="10"/>
      <c r="B10570" s="7"/>
      <c r="C10570" s="20"/>
      <c r="D10570" s="8" t="str">
        <f>IF(C10570="",(""),(INDEX('Base de Datos'!A10553:B10560,(MATCH(Movimientos!C10570,'Base de Datos'!A10553:A10560,0)),(2))))</f>
        <v/>
      </c>
      <c r="E10570" s="8"/>
      <c r="F10570" s="8"/>
      <c r="G10570" s="8"/>
      <c r="H10570" s="4" t="str">
        <f t="shared" si="336"/>
        <v/>
      </c>
      <c r="I10570" s="5" t="str">
        <f t="shared" si="337"/>
        <v/>
      </c>
      <c r="J10570" s="8"/>
    </row>
    <row r="10571" spans="1:10" x14ac:dyDescent="0.3">
      <c r="A10571" s="10"/>
      <c r="B10571" s="7"/>
      <c r="C10571" s="20"/>
      <c r="D10571" s="8" t="str">
        <f>IF(C10571="",(""),(INDEX('Base de Datos'!A10554:B10561,(MATCH(Movimientos!C10571,'Base de Datos'!A10554:A10561,0)),(2))))</f>
        <v/>
      </c>
      <c r="E10571" s="8"/>
      <c r="F10571" s="8"/>
      <c r="G10571" s="8"/>
      <c r="H10571" s="4" t="str">
        <f t="shared" si="336"/>
        <v/>
      </c>
      <c r="I10571" s="5" t="str">
        <f t="shared" si="337"/>
        <v/>
      </c>
      <c r="J10571" s="8"/>
    </row>
    <row r="10572" spans="1:10" x14ac:dyDescent="0.3">
      <c r="A10572" s="10"/>
      <c r="B10572" s="7"/>
      <c r="C10572" s="20"/>
      <c r="D10572" s="8" t="str">
        <f>IF(C10572="",(""),(INDEX('Base de Datos'!A10555:B10562,(MATCH(Movimientos!C10572,'Base de Datos'!A10555:A10562,0)),(2))))</f>
        <v/>
      </c>
      <c r="E10572" s="8"/>
      <c r="F10572" s="8"/>
      <c r="G10572" s="8"/>
      <c r="H10572" s="4" t="str">
        <f t="shared" si="336"/>
        <v/>
      </c>
      <c r="I10572" s="5" t="str">
        <f t="shared" si="337"/>
        <v/>
      </c>
      <c r="J10572" s="8"/>
    </row>
    <row r="10573" spans="1:10" x14ac:dyDescent="0.3">
      <c r="A10573" s="10"/>
      <c r="B10573" s="7"/>
      <c r="C10573" s="20"/>
      <c r="D10573" s="8" t="str">
        <f>IF(C10573="",(""),(INDEX('Base de Datos'!A10556:B10563,(MATCH(Movimientos!C10573,'Base de Datos'!A10556:A10563,0)),(2))))</f>
        <v/>
      </c>
      <c r="E10573" s="8"/>
      <c r="F10573" s="8"/>
      <c r="G10573" s="8"/>
      <c r="H10573" s="4" t="str">
        <f t="shared" si="336"/>
        <v/>
      </c>
      <c r="I10573" s="5" t="str">
        <f t="shared" si="337"/>
        <v/>
      </c>
      <c r="J10573" s="8"/>
    </row>
    <row r="10574" spans="1:10" x14ac:dyDescent="0.3">
      <c r="A10574" s="10"/>
      <c r="B10574" s="7"/>
      <c r="C10574" s="20"/>
      <c r="D10574" s="8" t="str">
        <f>IF(C10574="",(""),(INDEX('Base de Datos'!A10557:B10564,(MATCH(Movimientos!C10574,'Base de Datos'!A10557:A10564,0)),(2))))</f>
        <v/>
      </c>
      <c r="E10574" s="8"/>
      <c r="F10574" s="8"/>
      <c r="G10574" s="8"/>
      <c r="H10574" s="4" t="str">
        <f t="shared" si="336"/>
        <v/>
      </c>
      <c r="I10574" s="5" t="str">
        <f t="shared" si="337"/>
        <v/>
      </c>
      <c r="J10574" s="8"/>
    </row>
    <row r="10575" spans="1:10" x14ac:dyDescent="0.3">
      <c r="A10575" s="10"/>
      <c r="B10575" s="7"/>
      <c r="C10575" s="20"/>
      <c r="D10575" s="8" t="str">
        <f>IF(C10575="",(""),(INDEX('Base de Datos'!A10558:B10565,(MATCH(Movimientos!C10575,'Base de Datos'!A10558:A10565,0)),(2))))</f>
        <v/>
      </c>
      <c r="E10575" s="8"/>
      <c r="F10575" s="8"/>
      <c r="G10575" s="8"/>
      <c r="H10575" s="4" t="str">
        <f t="shared" si="336"/>
        <v/>
      </c>
      <c r="I10575" s="5" t="str">
        <f t="shared" si="337"/>
        <v/>
      </c>
      <c r="J10575" s="8"/>
    </row>
    <row r="10576" spans="1:10" x14ac:dyDescent="0.3">
      <c r="A10576" s="10"/>
      <c r="B10576" s="7"/>
      <c r="C10576" s="20"/>
      <c r="D10576" s="8" t="str">
        <f>IF(C10576="",(""),(INDEX('Base de Datos'!A10559:B10566,(MATCH(Movimientos!C10576,'Base de Datos'!A10559:A10566,0)),(2))))</f>
        <v/>
      </c>
      <c r="E10576" s="8"/>
      <c r="F10576" s="8"/>
      <c r="G10576" s="8"/>
      <c r="H10576" s="4" t="str">
        <f t="shared" si="336"/>
        <v/>
      </c>
      <c r="I10576" s="5" t="str">
        <f t="shared" si="337"/>
        <v/>
      </c>
      <c r="J10576" s="8"/>
    </row>
    <row r="10577" spans="1:10" x14ac:dyDescent="0.3">
      <c r="A10577" s="10"/>
      <c r="B10577" s="7"/>
      <c r="C10577" s="20"/>
      <c r="D10577" s="8" t="str">
        <f>IF(C10577="",(""),(INDEX('Base de Datos'!A10560:B10567,(MATCH(Movimientos!C10577,'Base de Datos'!A10560:A10567,0)),(2))))</f>
        <v/>
      </c>
      <c r="E10577" s="8"/>
      <c r="F10577" s="8"/>
      <c r="G10577" s="8"/>
      <c r="H10577" s="4" t="str">
        <f t="shared" si="336"/>
        <v/>
      </c>
      <c r="I10577" s="5" t="str">
        <f t="shared" si="337"/>
        <v/>
      </c>
      <c r="J10577" s="8"/>
    </row>
    <row r="10578" spans="1:10" x14ac:dyDescent="0.3">
      <c r="A10578" s="10"/>
      <c r="B10578" s="7"/>
      <c r="C10578" s="20"/>
      <c r="D10578" s="8" t="str">
        <f>IF(C10578="",(""),(INDEX('Base de Datos'!A10561:B10568,(MATCH(Movimientos!C10578,'Base de Datos'!A10561:A10568,0)),(2))))</f>
        <v/>
      </c>
      <c r="E10578" s="8"/>
      <c r="F10578" s="8"/>
      <c r="G10578" s="8"/>
      <c r="H10578" s="4" t="str">
        <f t="shared" si="336"/>
        <v/>
      </c>
      <c r="I10578" s="5" t="str">
        <f t="shared" si="337"/>
        <v/>
      </c>
      <c r="J10578" s="8"/>
    </row>
    <row r="10579" spans="1:10" x14ac:dyDescent="0.3">
      <c r="A10579" s="10"/>
      <c r="B10579" s="7"/>
      <c r="C10579" s="20"/>
      <c r="D10579" s="8" t="str">
        <f>IF(C10579="",(""),(INDEX('Base de Datos'!A10562:B10569,(MATCH(Movimientos!C10579,'Base de Datos'!A10562:A10569,0)),(2))))</f>
        <v/>
      </c>
      <c r="E10579" s="8"/>
      <c r="F10579" s="8"/>
      <c r="G10579" s="8"/>
      <c r="H10579" s="4" t="str">
        <f t="shared" si="336"/>
        <v/>
      </c>
      <c r="I10579" s="5" t="str">
        <f t="shared" si="337"/>
        <v/>
      </c>
      <c r="J10579" s="8"/>
    </row>
    <row r="10580" spans="1:10" x14ac:dyDescent="0.3">
      <c r="A10580" s="10"/>
      <c r="B10580" s="7"/>
      <c r="C10580" s="20"/>
      <c r="D10580" s="8" t="str">
        <f>IF(C10580="",(""),(INDEX('Base de Datos'!A10563:B10570,(MATCH(Movimientos!C10580,'Base de Datos'!A10563:A10570,0)),(2))))</f>
        <v/>
      </c>
      <c r="E10580" s="8"/>
      <c r="F10580" s="8"/>
      <c r="G10580" s="8"/>
      <c r="H10580" s="4" t="str">
        <f t="shared" si="336"/>
        <v/>
      </c>
      <c r="I10580" s="5" t="str">
        <f t="shared" si="337"/>
        <v/>
      </c>
      <c r="J10580" s="8"/>
    </row>
    <row r="10581" spans="1:10" x14ac:dyDescent="0.3">
      <c r="A10581" s="10"/>
      <c r="B10581" s="7"/>
      <c r="C10581" s="20"/>
      <c r="D10581" s="8" t="str">
        <f>IF(C10581="",(""),(INDEX('Base de Datos'!A10564:B10571,(MATCH(Movimientos!C10581,'Base de Datos'!A10564:A10571,0)),(2))))</f>
        <v/>
      </c>
      <c r="E10581" s="8"/>
      <c r="F10581" s="8"/>
      <c r="G10581" s="8"/>
      <c r="H10581" s="4" t="str">
        <f t="shared" si="336"/>
        <v/>
      </c>
      <c r="I10581" s="5" t="str">
        <f t="shared" si="337"/>
        <v/>
      </c>
      <c r="J10581" s="8"/>
    </row>
    <row r="10582" spans="1:10" x14ac:dyDescent="0.3">
      <c r="A10582" s="10"/>
      <c r="B10582" s="7"/>
      <c r="C10582" s="20"/>
      <c r="D10582" s="8" t="str">
        <f>IF(C10582="",(""),(INDEX('Base de Datos'!A10565:B10572,(MATCH(Movimientos!C10582,'Base de Datos'!A10565:A10572,0)),(2))))</f>
        <v/>
      </c>
      <c r="E10582" s="8"/>
      <c r="F10582" s="8"/>
      <c r="G10582" s="8"/>
      <c r="H10582" s="4" t="str">
        <f t="shared" si="336"/>
        <v/>
      </c>
      <c r="I10582" s="5" t="str">
        <f t="shared" si="337"/>
        <v/>
      </c>
      <c r="J10582" s="8"/>
    </row>
    <row r="10583" spans="1:10" x14ac:dyDescent="0.3">
      <c r="A10583" s="10"/>
      <c r="B10583" s="7"/>
      <c r="C10583" s="20"/>
      <c r="D10583" s="8" t="str">
        <f>IF(C10583="",(""),(INDEX('Base de Datos'!A10566:B10573,(MATCH(Movimientos!C10583,'Base de Datos'!A10566:A10573,0)),(2))))</f>
        <v/>
      </c>
      <c r="E10583" s="8"/>
      <c r="F10583" s="8"/>
      <c r="G10583" s="8"/>
      <c r="H10583" s="4" t="str">
        <f t="shared" si="336"/>
        <v/>
      </c>
      <c r="I10583" s="5" t="str">
        <f t="shared" si="337"/>
        <v/>
      </c>
      <c r="J10583" s="8"/>
    </row>
    <row r="10584" spans="1:10" x14ac:dyDescent="0.3">
      <c r="A10584" s="10"/>
      <c r="B10584" s="7"/>
      <c r="C10584" s="20"/>
      <c r="D10584" s="8" t="str">
        <f>IF(C10584="",(""),(INDEX('Base de Datos'!A10567:B10574,(MATCH(Movimientos!C10584,'Base de Datos'!A10567:A10574,0)),(2))))</f>
        <v/>
      </c>
      <c r="E10584" s="8"/>
      <c r="F10584" s="8"/>
      <c r="G10584" s="8"/>
      <c r="H10584" s="4" t="str">
        <f t="shared" si="336"/>
        <v/>
      </c>
      <c r="I10584" s="5" t="str">
        <f t="shared" si="337"/>
        <v/>
      </c>
      <c r="J10584" s="8"/>
    </row>
    <row r="10585" spans="1:10" x14ac:dyDescent="0.3">
      <c r="A10585" s="10"/>
      <c r="B10585" s="7"/>
      <c r="C10585" s="20"/>
      <c r="D10585" s="8" t="str">
        <f>IF(C10585="",(""),(INDEX('Base de Datos'!A10568:B10575,(MATCH(Movimientos!C10585,'Base de Datos'!A10568:A10575,0)),(2))))</f>
        <v/>
      </c>
      <c r="E10585" s="8"/>
      <c r="F10585" s="8"/>
      <c r="G10585" s="8"/>
      <c r="H10585" s="4" t="str">
        <f t="shared" si="336"/>
        <v/>
      </c>
      <c r="I10585" s="5" t="str">
        <f t="shared" si="337"/>
        <v/>
      </c>
      <c r="J10585" s="8"/>
    </row>
    <row r="10586" spans="1:10" x14ac:dyDescent="0.3">
      <c r="A10586" s="10"/>
      <c r="B10586" s="7"/>
      <c r="C10586" s="20"/>
      <c r="D10586" s="8" t="str">
        <f>IF(C10586="",(""),(INDEX('Base de Datos'!A10569:B10576,(MATCH(Movimientos!C10586,'Base de Datos'!A10569:A10576,0)),(2))))</f>
        <v/>
      </c>
      <c r="E10586" s="8"/>
      <c r="F10586" s="8"/>
      <c r="G10586" s="8"/>
      <c r="H10586" s="4" t="str">
        <f t="shared" si="336"/>
        <v/>
      </c>
      <c r="I10586" s="5" t="str">
        <f t="shared" si="337"/>
        <v/>
      </c>
      <c r="J10586" s="8"/>
    </row>
    <row r="10587" spans="1:10" x14ac:dyDescent="0.3">
      <c r="A10587" s="10"/>
      <c r="B10587" s="7"/>
      <c r="C10587" s="20"/>
      <c r="D10587" s="8" t="str">
        <f>IF(C10587="",(""),(INDEX('Base de Datos'!A10570:B10577,(MATCH(Movimientos!C10587,'Base de Datos'!A10570:A10577,0)),(2))))</f>
        <v/>
      </c>
      <c r="E10587" s="8"/>
      <c r="F10587" s="8"/>
      <c r="G10587" s="8"/>
      <c r="H10587" s="4" t="str">
        <f t="shared" si="336"/>
        <v/>
      </c>
      <c r="I10587" s="5" t="str">
        <f t="shared" si="337"/>
        <v/>
      </c>
      <c r="J10587" s="8"/>
    </row>
    <row r="10588" spans="1:10" x14ac:dyDescent="0.3">
      <c r="A10588" s="10"/>
      <c r="B10588" s="7"/>
      <c r="C10588" s="20"/>
      <c r="D10588" s="8" t="str">
        <f>IF(C10588="",(""),(INDEX('Base de Datos'!A10571:B10578,(MATCH(Movimientos!C10588,'Base de Datos'!A10571:A10578,0)),(2))))</f>
        <v/>
      </c>
      <c r="E10588" s="8"/>
      <c r="F10588" s="8"/>
      <c r="G10588" s="8"/>
      <c r="H10588" s="4" t="str">
        <f t="shared" si="336"/>
        <v/>
      </c>
      <c r="I10588" s="5" t="str">
        <f t="shared" si="337"/>
        <v/>
      </c>
      <c r="J10588" s="8"/>
    </row>
    <row r="10589" spans="1:10" x14ac:dyDescent="0.3">
      <c r="A10589" s="10"/>
      <c r="B10589" s="7"/>
      <c r="C10589" s="20"/>
      <c r="D10589" s="8" t="str">
        <f>IF(C10589="",(""),(INDEX('Base de Datos'!A10572:B10579,(MATCH(Movimientos!C10589,'Base de Datos'!A10572:A10579,0)),(2))))</f>
        <v/>
      </c>
      <c r="E10589" s="8"/>
      <c r="F10589" s="8"/>
      <c r="G10589" s="8"/>
      <c r="H10589" s="4" t="str">
        <f t="shared" si="336"/>
        <v/>
      </c>
      <c r="I10589" s="5" t="str">
        <f t="shared" si="337"/>
        <v/>
      </c>
      <c r="J10589" s="8"/>
    </row>
    <row r="10590" spans="1:10" x14ac:dyDescent="0.3">
      <c r="A10590" s="10"/>
      <c r="B10590" s="7"/>
      <c r="C10590" s="20"/>
      <c r="D10590" s="8" t="str">
        <f>IF(C10590="",(""),(INDEX('Base de Datos'!A10573:B10580,(MATCH(Movimientos!C10590,'Base de Datos'!A10573:A10580,0)),(2))))</f>
        <v/>
      </c>
      <c r="E10590" s="8"/>
      <c r="F10590" s="8"/>
      <c r="G10590" s="8"/>
      <c r="H10590" s="4" t="str">
        <f t="shared" si="336"/>
        <v/>
      </c>
      <c r="I10590" s="5" t="str">
        <f t="shared" si="337"/>
        <v/>
      </c>
      <c r="J10590" s="8"/>
    </row>
    <row r="10591" spans="1:10" x14ac:dyDescent="0.3">
      <c r="A10591" s="10"/>
      <c r="B10591" s="7"/>
      <c r="C10591" s="20"/>
      <c r="D10591" s="8" t="str">
        <f>IF(C10591="",(""),(INDEX('Base de Datos'!A10574:B10581,(MATCH(Movimientos!C10591,'Base de Datos'!A10574:A10581,0)),(2))))</f>
        <v/>
      </c>
      <c r="E10591" s="8"/>
      <c r="F10591" s="8"/>
      <c r="G10591" s="8"/>
      <c r="H10591" s="4" t="str">
        <f t="shared" si="336"/>
        <v/>
      </c>
      <c r="I10591" s="5" t="str">
        <f t="shared" si="337"/>
        <v/>
      </c>
      <c r="J10591" s="8"/>
    </row>
    <row r="10592" spans="1:10" x14ac:dyDescent="0.3">
      <c r="A10592" s="10"/>
      <c r="B10592" s="7"/>
      <c r="C10592" s="20"/>
      <c r="D10592" s="8" t="str">
        <f>IF(C10592="",(""),(INDEX('Base de Datos'!A10575:B10582,(MATCH(Movimientos!C10592,'Base de Datos'!A10575:A10582,0)),(2))))</f>
        <v/>
      </c>
      <c r="E10592" s="8"/>
      <c r="F10592" s="8"/>
      <c r="G10592" s="8"/>
      <c r="H10592" s="4" t="str">
        <f t="shared" si="336"/>
        <v/>
      </c>
      <c r="I10592" s="5" t="str">
        <f t="shared" si="337"/>
        <v/>
      </c>
      <c r="J10592" s="8"/>
    </row>
    <row r="10593" spans="1:10" x14ac:dyDescent="0.3">
      <c r="A10593" s="10"/>
      <c r="B10593" s="7"/>
      <c r="C10593" s="20"/>
      <c r="D10593" s="8" t="str">
        <f>IF(C10593="",(""),(INDEX('Base de Datos'!A10576:B10583,(MATCH(Movimientos!C10593,'Base de Datos'!A10576:A10583,0)),(2))))</f>
        <v/>
      </c>
      <c r="E10593" s="8"/>
      <c r="F10593" s="8"/>
      <c r="G10593" s="8"/>
      <c r="H10593" s="4" t="str">
        <f t="shared" si="336"/>
        <v/>
      </c>
      <c r="I10593" s="5" t="str">
        <f t="shared" si="337"/>
        <v/>
      </c>
      <c r="J10593" s="8"/>
    </row>
    <row r="10594" spans="1:10" x14ac:dyDescent="0.3">
      <c r="A10594" s="10"/>
      <c r="B10594" s="7"/>
      <c r="C10594" s="20"/>
      <c r="D10594" s="8" t="str">
        <f>IF(C10594="",(""),(INDEX('Base de Datos'!A10577:B10584,(MATCH(Movimientos!C10594,'Base de Datos'!A10577:A10584,0)),(2))))</f>
        <v/>
      </c>
      <c r="E10594" s="8"/>
      <c r="F10594" s="8"/>
      <c r="G10594" s="8"/>
      <c r="H10594" s="4" t="str">
        <f t="shared" si="336"/>
        <v/>
      </c>
      <c r="I10594" s="5" t="str">
        <f t="shared" si="337"/>
        <v/>
      </c>
      <c r="J10594" s="8"/>
    </row>
    <row r="10595" spans="1:10" x14ac:dyDescent="0.3">
      <c r="A10595" s="10"/>
      <c r="B10595" s="7"/>
      <c r="C10595" s="20"/>
      <c r="D10595" s="8" t="str">
        <f>IF(C10595="",(""),(INDEX('Base de Datos'!A10578:B10585,(MATCH(Movimientos!C10595,'Base de Datos'!A10578:A10585,0)),(2))))</f>
        <v/>
      </c>
      <c r="E10595" s="8"/>
      <c r="F10595" s="8"/>
      <c r="G10595" s="8"/>
      <c r="H10595" s="4" t="str">
        <f t="shared" si="336"/>
        <v/>
      </c>
      <c r="I10595" s="5" t="str">
        <f t="shared" si="337"/>
        <v/>
      </c>
      <c r="J10595" s="8"/>
    </row>
    <row r="10596" spans="1:10" x14ac:dyDescent="0.3">
      <c r="A10596" s="10"/>
      <c r="B10596" s="7"/>
      <c r="C10596" s="20"/>
      <c r="D10596" s="8" t="str">
        <f>IF(C10596="",(""),(INDEX('Base de Datos'!A10579:B10586,(MATCH(Movimientos!C10596,'Base de Datos'!A10579:A10586,0)),(2))))</f>
        <v/>
      </c>
      <c r="E10596" s="8"/>
      <c r="F10596" s="8"/>
      <c r="G10596" s="8"/>
      <c r="H10596" s="4" t="str">
        <f t="shared" si="336"/>
        <v/>
      </c>
      <c r="I10596" s="5" t="str">
        <f t="shared" si="337"/>
        <v/>
      </c>
      <c r="J10596" s="8"/>
    </row>
    <row r="10597" spans="1:10" x14ac:dyDescent="0.3">
      <c r="A10597" s="10"/>
      <c r="B10597" s="7"/>
      <c r="C10597" s="20"/>
      <c r="D10597" s="8" t="str">
        <f>IF(C10597="",(""),(INDEX('Base de Datos'!A10580:B10587,(MATCH(Movimientos!C10597,'Base de Datos'!A10580:A10587,0)),(2))))</f>
        <v/>
      </c>
      <c r="E10597" s="8"/>
      <c r="F10597" s="8"/>
      <c r="G10597" s="8"/>
      <c r="H10597" s="4" t="str">
        <f t="shared" si="336"/>
        <v/>
      </c>
      <c r="I10597" s="5" t="str">
        <f t="shared" si="337"/>
        <v/>
      </c>
      <c r="J10597" s="8"/>
    </row>
    <row r="10598" spans="1:10" x14ac:dyDescent="0.3">
      <c r="A10598" s="10"/>
      <c r="B10598" s="7"/>
      <c r="C10598" s="20"/>
      <c r="D10598" s="8" t="str">
        <f>IF(C10598="",(""),(INDEX('Base de Datos'!A10581:B10588,(MATCH(Movimientos!C10598,'Base de Datos'!A10581:A10588,0)),(2))))</f>
        <v/>
      </c>
      <c r="E10598" s="8"/>
      <c r="F10598" s="8"/>
      <c r="G10598" s="8"/>
      <c r="H10598" s="4" t="str">
        <f t="shared" si="336"/>
        <v/>
      </c>
      <c r="I10598" s="5" t="str">
        <f t="shared" si="337"/>
        <v/>
      </c>
      <c r="J10598" s="8"/>
    </row>
    <row r="10599" spans="1:10" x14ac:dyDescent="0.3">
      <c r="A10599" s="10"/>
      <c r="B10599" s="7"/>
      <c r="C10599" s="20"/>
      <c r="D10599" s="8" t="str">
        <f>IF(C10599="",(""),(INDEX('Base de Datos'!A10582:B10589,(MATCH(Movimientos!C10599,'Base de Datos'!A10582:A10589,0)),(2))))</f>
        <v/>
      </c>
      <c r="E10599" s="8"/>
      <c r="F10599" s="8"/>
      <c r="G10599" s="8"/>
      <c r="H10599" s="4" t="str">
        <f t="shared" si="336"/>
        <v/>
      </c>
      <c r="I10599" s="5" t="str">
        <f t="shared" si="337"/>
        <v/>
      </c>
      <c r="J10599" s="8"/>
    </row>
    <row r="10600" spans="1:10" x14ac:dyDescent="0.3">
      <c r="A10600" s="10"/>
      <c r="B10600" s="7"/>
      <c r="C10600" s="20"/>
      <c r="D10600" s="8" t="str">
        <f>IF(C10600="",(""),(INDEX('Base de Datos'!A10583:B10590,(MATCH(Movimientos!C10600,'Base de Datos'!A10583:A10590,0)),(2))))</f>
        <v/>
      </c>
      <c r="E10600" s="8"/>
      <c r="F10600" s="8"/>
      <c r="G10600" s="8"/>
      <c r="H10600" s="4" t="str">
        <f t="shared" si="336"/>
        <v/>
      </c>
      <c r="I10600" s="5" t="str">
        <f t="shared" si="337"/>
        <v/>
      </c>
      <c r="J10600" s="8"/>
    </row>
    <row r="10601" spans="1:10" x14ac:dyDescent="0.3">
      <c r="A10601" s="10"/>
      <c r="B10601" s="7"/>
      <c r="C10601" s="20"/>
      <c r="D10601" s="8" t="str">
        <f>IF(C10601="",(""),(INDEX('Base de Datos'!A10584:B10591,(MATCH(Movimientos!C10601,'Base de Datos'!A10584:A10591,0)),(2))))</f>
        <v/>
      </c>
      <c r="E10601" s="8"/>
      <c r="F10601" s="8"/>
      <c r="G10601" s="8"/>
      <c r="H10601" s="4" t="str">
        <f t="shared" ref="H10601:H10648" si="338">IF(A10601="",(""),(IF(B10601="Ingreso",(D10601),(""))))</f>
        <v/>
      </c>
      <c r="I10601" s="5" t="str">
        <f t="shared" ref="I10601:I10648" si="339">IF(A10601="",(""),(IF(B10601="Egreso",(D10601),(""))))</f>
        <v/>
      </c>
      <c r="J10601" s="8"/>
    </row>
    <row r="10602" spans="1:10" x14ac:dyDescent="0.3">
      <c r="A10602" s="10"/>
      <c r="B10602" s="7"/>
      <c r="C10602" s="20"/>
      <c r="D10602" s="8" t="str">
        <f>IF(C10602="",(""),(INDEX('Base de Datos'!A10585:B10592,(MATCH(Movimientos!C10602,'Base de Datos'!A10585:A10592,0)),(2))))</f>
        <v/>
      </c>
      <c r="E10602" s="8"/>
      <c r="F10602" s="8"/>
      <c r="G10602" s="8"/>
      <c r="H10602" s="4" t="str">
        <f t="shared" si="338"/>
        <v/>
      </c>
      <c r="I10602" s="5" t="str">
        <f t="shared" si="339"/>
        <v/>
      </c>
      <c r="J10602" s="8"/>
    </row>
    <row r="10603" spans="1:10" x14ac:dyDescent="0.3">
      <c r="A10603" s="10"/>
      <c r="B10603" s="7"/>
      <c r="C10603" s="20"/>
      <c r="D10603" s="8" t="str">
        <f>IF(C10603="",(""),(INDEX('Base de Datos'!A10586:B10593,(MATCH(Movimientos!C10603,'Base de Datos'!A10586:A10593,0)),(2))))</f>
        <v/>
      </c>
      <c r="E10603" s="8"/>
      <c r="F10603" s="8"/>
      <c r="G10603" s="8"/>
      <c r="H10603" s="4" t="str">
        <f t="shared" si="338"/>
        <v/>
      </c>
      <c r="I10603" s="5" t="str">
        <f t="shared" si="339"/>
        <v/>
      </c>
      <c r="J10603" s="8"/>
    </row>
    <row r="10604" spans="1:10" x14ac:dyDescent="0.3">
      <c r="A10604" s="10"/>
      <c r="B10604" s="7"/>
      <c r="C10604" s="20"/>
      <c r="D10604" s="8" t="str">
        <f>IF(C10604="",(""),(INDEX('Base de Datos'!A10587:B10594,(MATCH(Movimientos!C10604,'Base de Datos'!A10587:A10594,0)),(2))))</f>
        <v/>
      </c>
      <c r="E10604" s="8"/>
      <c r="F10604" s="8"/>
      <c r="G10604" s="8"/>
      <c r="H10604" s="4" t="str">
        <f t="shared" si="338"/>
        <v/>
      </c>
      <c r="I10604" s="5" t="str">
        <f t="shared" si="339"/>
        <v/>
      </c>
      <c r="J10604" s="8"/>
    </row>
    <row r="10605" spans="1:10" x14ac:dyDescent="0.3">
      <c r="A10605" s="10"/>
      <c r="B10605" s="7"/>
      <c r="C10605" s="20"/>
      <c r="D10605" s="8" t="str">
        <f>IF(C10605="",(""),(INDEX('Base de Datos'!A10588:B10595,(MATCH(Movimientos!C10605,'Base de Datos'!A10588:A10595,0)),(2))))</f>
        <v/>
      </c>
      <c r="E10605" s="8"/>
      <c r="F10605" s="8"/>
      <c r="G10605" s="8"/>
      <c r="H10605" s="4" t="str">
        <f t="shared" si="338"/>
        <v/>
      </c>
      <c r="I10605" s="5" t="str">
        <f t="shared" si="339"/>
        <v/>
      </c>
      <c r="J10605" s="8"/>
    </row>
    <row r="10606" spans="1:10" x14ac:dyDescent="0.3">
      <c r="A10606" s="10"/>
      <c r="B10606" s="7"/>
      <c r="C10606" s="20"/>
      <c r="D10606" s="8" t="str">
        <f>IF(C10606="",(""),(INDEX('Base de Datos'!A10589:B10596,(MATCH(Movimientos!C10606,'Base de Datos'!A10589:A10596,0)),(2))))</f>
        <v/>
      </c>
      <c r="E10606" s="8"/>
      <c r="F10606" s="8"/>
      <c r="G10606" s="8"/>
      <c r="H10606" s="4" t="str">
        <f t="shared" si="338"/>
        <v/>
      </c>
      <c r="I10606" s="5" t="str">
        <f t="shared" si="339"/>
        <v/>
      </c>
      <c r="J10606" s="8"/>
    </row>
    <row r="10607" spans="1:10" x14ac:dyDescent="0.3">
      <c r="A10607" s="10"/>
      <c r="B10607" s="7"/>
      <c r="C10607" s="20"/>
      <c r="D10607" s="8" t="str">
        <f>IF(C10607="",(""),(INDEX('Base de Datos'!A10590:B10597,(MATCH(Movimientos!C10607,'Base de Datos'!A10590:A10597,0)),(2))))</f>
        <v/>
      </c>
      <c r="E10607" s="8"/>
      <c r="F10607" s="8"/>
      <c r="G10607" s="8"/>
      <c r="H10607" s="4" t="str">
        <f t="shared" si="338"/>
        <v/>
      </c>
      <c r="I10607" s="5" t="str">
        <f t="shared" si="339"/>
        <v/>
      </c>
      <c r="J10607" s="8"/>
    </row>
    <row r="10608" spans="1:10" x14ac:dyDescent="0.3">
      <c r="A10608" s="10"/>
      <c r="B10608" s="7"/>
      <c r="C10608" s="20"/>
      <c r="D10608" s="8" t="str">
        <f>IF(C10608="",(""),(INDEX('Base de Datos'!A10591:B10598,(MATCH(Movimientos!C10608,'Base de Datos'!A10591:A10598,0)),(2))))</f>
        <v/>
      </c>
      <c r="E10608" s="8"/>
      <c r="F10608" s="8"/>
      <c r="G10608" s="8"/>
      <c r="H10608" s="4" t="str">
        <f t="shared" si="338"/>
        <v/>
      </c>
      <c r="I10608" s="5" t="str">
        <f t="shared" si="339"/>
        <v/>
      </c>
      <c r="J10608" s="8"/>
    </row>
    <row r="10609" spans="1:10" x14ac:dyDescent="0.3">
      <c r="A10609" s="10"/>
      <c r="B10609" s="7"/>
      <c r="C10609" s="20"/>
      <c r="D10609" s="8" t="str">
        <f>IF(C10609="",(""),(INDEX('Base de Datos'!A10592:B10599,(MATCH(Movimientos!C10609,'Base de Datos'!A10592:A10599,0)),(2))))</f>
        <v/>
      </c>
      <c r="E10609" s="8"/>
      <c r="F10609" s="8"/>
      <c r="G10609" s="8"/>
      <c r="H10609" s="4" t="str">
        <f t="shared" si="338"/>
        <v/>
      </c>
      <c r="I10609" s="5" t="str">
        <f t="shared" si="339"/>
        <v/>
      </c>
      <c r="J10609" s="8"/>
    </row>
    <row r="10610" spans="1:10" x14ac:dyDescent="0.3">
      <c r="A10610" s="10"/>
      <c r="B10610" s="7"/>
      <c r="C10610" s="20"/>
      <c r="D10610" s="8" t="str">
        <f>IF(C10610="",(""),(INDEX('Base de Datos'!A10593:B10600,(MATCH(Movimientos!C10610,'Base de Datos'!A10593:A10600,0)),(2))))</f>
        <v/>
      </c>
      <c r="E10610" s="8"/>
      <c r="F10610" s="8"/>
      <c r="G10610" s="8"/>
      <c r="H10610" s="4" t="str">
        <f t="shared" si="338"/>
        <v/>
      </c>
      <c r="I10610" s="5" t="str">
        <f t="shared" si="339"/>
        <v/>
      </c>
      <c r="J10610" s="8"/>
    </row>
    <row r="10611" spans="1:10" x14ac:dyDescent="0.3">
      <c r="A10611" s="10"/>
      <c r="B10611" s="7"/>
      <c r="C10611" s="20"/>
      <c r="D10611" s="8" t="str">
        <f>IF(C10611="",(""),(INDEX('Base de Datos'!A10594:B10601,(MATCH(Movimientos!C10611,'Base de Datos'!A10594:A10601,0)),(2))))</f>
        <v/>
      </c>
      <c r="E10611" s="8"/>
      <c r="F10611" s="8"/>
      <c r="G10611" s="8"/>
      <c r="H10611" s="4" t="str">
        <f t="shared" si="338"/>
        <v/>
      </c>
      <c r="I10611" s="5" t="str">
        <f t="shared" si="339"/>
        <v/>
      </c>
      <c r="J10611" s="8"/>
    </row>
    <row r="10612" spans="1:10" x14ac:dyDescent="0.3">
      <c r="A10612" s="10"/>
      <c r="B10612" s="7"/>
      <c r="C10612" s="20"/>
      <c r="D10612" s="8" t="str">
        <f>IF(C10612="",(""),(INDEX('Base de Datos'!A10595:B10602,(MATCH(Movimientos!C10612,'Base de Datos'!A10595:A10602,0)),(2))))</f>
        <v/>
      </c>
      <c r="E10612" s="8"/>
      <c r="F10612" s="8"/>
      <c r="G10612" s="8"/>
      <c r="H10612" s="4" t="str">
        <f t="shared" si="338"/>
        <v/>
      </c>
      <c r="I10612" s="5" t="str">
        <f t="shared" si="339"/>
        <v/>
      </c>
      <c r="J10612" s="8"/>
    </row>
    <row r="10613" spans="1:10" x14ac:dyDescent="0.3">
      <c r="A10613" s="10"/>
      <c r="B10613" s="7"/>
      <c r="C10613" s="20"/>
      <c r="D10613" s="8" t="str">
        <f>IF(C10613="",(""),(INDEX('Base de Datos'!A10596:B10603,(MATCH(Movimientos!C10613,'Base de Datos'!A10596:A10603,0)),(2))))</f>
        <v/>
      </c>
      <c r="E10613" s="8"/>
      <c r="F10613" s="8"/>
      <c r="G10613" s="8"/>
      <c r="H10613" s="4" t="str">
        <f t="shared" si="338"/>
        <v/>
      </c>
      <c r="I10613" s="5" t="str">
        <f t="shared" si="339"/>
        <v/>
      </c>
      <c r="J10613" s="8"/>
    </row>
    <row r="10614" spans="1:10" x14ac:dyDescent="0.3">
      <c r="A10614" s="10"/>
      <c r="B10614" s="7"/>
      <c r="C10614" s="20"/>
      <c r="D10614" s="8" t="str">
        <f>IF(C10614="",(""),(INDEX('Base de Datos'!A10597:B10604,(MATCH(Movimientos!C10614,'Base de Datos'!A10597:A10604,0)),(2))))</f>
        <v/>
      </c>
      <c r="E10614" s="8"/>
      <c r="F10614" s="8"/>
      <c r="G10614" s="8"/>
      <c r="H10614" s="4" t="str">
        <f t="shared" si="338"/>
        <v/>
      </c>
      <c r="I10614" s="5" t="str">
        <f t="shared" si="339"/>
        <v/>
      </c>
      <c r="J10614" s="8"/>
    </row>
    <row r="10615" spans="1:10" x14ac:dyDescent="0.3">
      <c r="A10615" s="10"/>
      <c r="B10615" s="7"/>
      <c r="C10615" s="20"/>
      <c r="D10615" s="8" t="str">
        <f>IF(C10615="",(""),(INDEX('Base de Datos'!A10598:B10605,(MATCH(Movimientos!C10615,'Base de Datos'!A10598:A10605,0)),(2))))</f>
        <v/>
      </c>
      <c r="E10615" s="8"/>
      <c r="F10615" s="8"/>
      <c r="G10615" s="8"/>
      <c r="H10615" s="4" t="str">
        <f t="shared" si="338"/>
        <v/>
      </c>
      <c r="I10615" s="5" t="str">
        <f t="shared" si="339"/>
        <v/>
      </c>
      <c r="J10615" s="8"/>
    </row>
    <row r="10616" spans="1:10" x14ac:dyDescent="0.3">
      <c r="A10616" s="10"/>
      <c r="B10616" s="7"/>
      <c r="C10616" s="20"/>
      <c r="D10616" s="8" t="str">
        <f>IF(C10616="",(""),(INDEX('Base de Datos'!A10599:B10606,(MATCH(Movimientos!C10616,'Base de Datos'!A10599:A10606,0)),(2))))</f>
        <v/>
      </c>
      <c r="E10616" s="8"/>
      <c r="F10616" s="8"/>
      <c r="G10616" s="8"/>
      <c r="H10616" s="4" t="str">
        <f t="shared" si="338"/>
        <v/>
      </c>
      <c r="I10616" s="5" t="str">
        <f t="shared" si="339"/>
        <v/>
      </c>
      <c r="J10616" s="8"/>
    </row>
    <row r="10617" spans="1:10" x14ac:dyDescent="0.3">
      <c r="A10617" s="10"/>
      <c r="B10617" s="7"/>
      <c r="C10617" s="20"/>
      <c r="D10617" s="8" t="str">
        <f>IF(C10617="",(""),(INDEX('Base de Datos'!A10600:B10607,(MATCH(Movimientos!C10617,'Base de Datos'!A10600:A10607,0)),(2))))</f>
        <v/>
      </c>
      <c r="E10617" s="8"/>
      <c r="F10617" s="8"/>
      <c r="G10617" s="8"/>
      <c r="H10617" s="4" t="str">
        <f t="shared" si="338"/>
        <v/>
      </c>
      <c r="I10617" s="5" t="str">
        <f t="shared" si="339"/>
        <v/>
      </c>
      <c r="J10617" s="8"/>
    </row>
    <row r="10618" spans="1:10" x14ac:dyDescent="0.3">
      <c r="A10618" s="10"/>
      <c r="B10618" s="7"/>
      <c r="C10618" s="20"/>
      <c r="D10618" s="8" t="str">
        <f>IF(C10618="",(""),(INDEX('Base de Datos'!A10601:B10608,(MATCH(Movimientos!C10618,'Base de Datos'!A10601:A10608,0)),(2))))</f>
        <v/>
      </c>
      <c r="E10618" s="8"/>
      <c r="F10618" s="8"/>
      <c r="G10618" s="8"/>
      <c r="H10618" s="4" t="str">
        <f t="shared" si="338"/>
        <v/>
      </c>
      <c r="I10618" s="5" t="str">
        <f t="shared" si="339"/>
        <v/>
      </c>
      <c r="J10618" s="8"/>
    </row>
    <row r="10619" spans="1:10" x14ac:dyDescent="0.3">
      <c r="A10619" s="10"/>
      <c r="B10619" s="7"/>
      <c r="C10619" s="20"/>
      <c r="D10619" s="8" t="str">
        <f>IF(C10619="",(""),(INDEX('Base de Datos'!A10602:B10609,(MATCH(Movimientos!C10619,'Base de Datos'!A10602:A10609,0)),(2))))</f>
        <v/>
      </c>
      <c r="E10619" s="8"/>
      <c r="F10619" s="8"/>
      <c r="G10619" s="8"/>
      <c r="H10619" s="4" t="str">
        <f t="shared" si="338"/>
        <v/>
      </c>
      <c r="I10619" s="5" t="str">
        <f t="shared" si="339"/>
        <v/>
      </c>
      <c r="J10619" s="8"/>
    </row>
    <row r="10620" spans="1:10" x14ac:dyDescent="0.3">
      <c r="A10620" s="10"/>
      <c r="B10620" s="7"/>
      <c r="C10620" s="20"/>
      <c r="D10620" s="8" t="str">
        <f>IF(C10620="",(""),(INDEX('Base de Datos'!A10603:B10610,(MATCH(Movimientos!C10620,'Base de Datos'!A10603:A10610,0)),(2))))</f>
        <v/>
      </c>
      <c r="E10620" s="8"/>
      <c r="F10620" s="8"/>
      <c r="G10620" s="8"/>
      <c r="H10620" s="4" t="str">
        <f t="shared" si="338"/>
        <v/>
      </c>
      <c r="I10620" s="5" t="str">
        <f t="shared" si="339"/>
        <v/>
      </c>
      <c r="J10620" s="8"/>
    </row>
    <row r="10621" spans="1:10" x14ac:dyDescent="0.3">
      <c r="A10621" s="10"/>
      <c r="B10621" s="7"/>
      <c r="C10621" s="20"/>
      <c r="D10621" s="8" t="str">
        <f>IF(C10621="",(""),(INDEX('Base de Datos'!A10604:B10611,(MATCH(Movimientos!C10621,'Base de Datos'!A10604:A10611,0)),(2))))</f>
        <v/>
      </c>
      <c r="E10621" s="8"/>
      <c r="F10621" s="8"/>
      <c r="G10621" s="8"/>
      <c r="H10621" s="4" t="str">
        <f t="shared" si="338"/>
        <v/>
      </c>
      <c r="I10621" s="5" t="str">
        <f t="shared" si="339"/>
        <v/>
      </c>
      <c r="J10621" s="8"/>
    </row>
    <row r="10622" spans="1:10" x14ac:dyDescent="0.3">
      <c r="A10622" s="10"/>
      <c r="B10622" s="7"/>
      <c r="C10622" s="20"/>
      <c r="D10622" s="8" t="str">
        <f>IF(C10622="",(""),(INDEX('Base de Datos'!A10605:B10612,(MATCH(Movimientos!C10622,'Base de Datos'!A10605:A10612,0)),(2))))</f>
        <v/>
      </c>
      <c r="E10622" s="8"/>
      <c r="F10622" s="8"/>
      <c r="G10622" s="8"/>
      <c r="H10622" s="4" t="str">
        <f t="shared" si="338"/>
        <v/>
      </c>
      <c r="I10622" s="5" t="str">
        <f t="shared" si="339"/>
        <v/>
      </c>
      <c r="J10622" s="8"/>
    </row>
    <row r="10623" spans="1:10" x14ac:dyDescent="0.3">
      <c r="A10623" s="10"/>
      <c r="B10623" s="7"/>
      <c r="C10623" s="20"/>
      <c r="D10623" s="8" t="str">
        <f>IF(C10623="",(""),(INDEX('Base de Datos'!A10606:B10613,(MATCH(Movimientos!C10623,'Base de Datos'!A10606:A10613,0)),(2))))</f>
        <v/>
      </c>
      <c r="E10623" s="8"/>
      <c r="F10623" s="8"/>
      <c r="G10623" s="8"/>
      <c r="H10623" s="4" t="str">
        <f t="shared" si="338"/>
        <v/>
      </c>
      <c r="I10623" s="5" t="str">
        <f t="shared" si="339"/>
        <v/>
      </c>
      <c r="J10623" s="8"/>
    </row>
    <row r="10624" spans="1:10" x14ac:dyDescent="0.3">
      <c r="A10624" s="10"/>
      <c r="B10624" s="7"/>
      <c r="C10624" s="20"/>
      <c r="D10624" s="8" t="str">
        <f>IF(C10624="",(""),(INDEX('Base de Datos'!A10607:B10614,(MATCH(Movimientos!C10624,'Base de Datos'!A10607:A10614,0)),(2))))</f>
        <v/>
      </c>
      <c r="E10624" s="8"/>
      <c r="F10624" s="8"/>
      <c r="G10624" s="8"/>
      <c r="H10624" s="4" t="str">
        <f t="shared" si="338"/>
        <v/>
      </c>
      <c r="I10624" s="5" t="str">
        <f t="shared" si="339"/>
        <v/>
      </c>
      <c r="J10624" s="8"/>
    </row>
    <row r="10625" spans="1:10" x14ac:dyDescent="0.3">
      <c r="A10625" s="10"/>
      <c r="B10625" s="7"/>
      <c r="C10625" s="20"/>
      <c r="D10625" s="8" t="str">
        <f>IF(C10625="",(""),(INDEX('Base de Datos'!A10608:B10615,(MATCH(Movimientos!C10625,'Base de Datos'!A10608:A10615,0)),(2))))</f>
        <v/>
      </c>
      <c r="E10625" s="8"/>
      <c r="F10625" s="8"/>
      <c r="G10625" s="8"/>
      <c r="H10625" s="4" t="str">
        <f t="shared" si="338"/>
        <v/>
      </c>
      <c r="I10625" s="5" t="str">
        <f t="shared" si="339"/>
        <v/>
      </c>
      <c r="J10625" s="8"/>
    </row>
    <row r="10626" spans="1:10" x14ac:dyDescent="0.3">
      <c r="A10626" s="10"/>
      <c r="B10626" s="7"/>
      <c r="C10626" s="20"/>
      <c r="D10626" s="8" t="str">
        <f>IF(C10626="",(""),(INDEX('Base de Datos'!A10609:B10616,(MATCH(Movimientos!C10626,'Base de Datos'!A10609:A10616,0)),(2))))</f>
        <v/>
      </c>
      <c r="E10626" s="8"/>
      <c r="F10626" s="8"/>
      <c r="G10626" s="8"/>
      <c r="H10626" s="4" t="str">
        <f t="shared" si="338"/>
        <v/>
      </c>
      <c r="I10626" s="5" t="str">
        <f t="shared" si="339"/>
        <v/>
      </c>
      <c r="J10626" s="8"/>
    </row>
    <row r="10627" spans="1:10" x14ac:dyDescent="0.3">
      <c r="A10627" s="10"/>
      <c r="B10627" s="7"/>
      <c r="C10627" s="20"/>
      <c r="D10627" s="8" t="str">
        <f>IF(C10627="",(""),(INDEX('Base de Datos'!A10610:B10617,(MATCH(Movimientos!C10627,'Base de Datos'!A10610:A10617,0)),(2))))</f>
        <v/>
      </c>
      <c r="E10627" s="8"/>
      <c r="F10627" s="8"/>
      <c r="G10627" s="8"/>
      <c r="H10627" s="4" t="str">
        <f t="shared" si="338"/>
        <v/>
      </c>
      <c r="I10627" s="5" t="str">
        <f t="shared" si="339"/>
        <v/>
      </c>
      <c r="J10627" s="8"/>
    </row>
    <row r="10628" spans="1:10" x14ac:dyDescent="0.3">
      <c r="A10628" s="10"/>
      <c r="B10628" s="7"/>
      <c r="C10628" s="20"/>
      <c r="D10628" s="8" t="str">
        <f>IF(C10628="",(""),(INDEX('Base de Datos'!A10611:B10618,(MATCH(Movimientos!C10628,'Base de Datos'!A10611:A10618,0)),(2))))</f>
        <v/>
      </c>
      <c r="E10628" s="8"/>
      <c r="F10628" s="8"/>
      <c r="G10628" s="8"/>
      <c r="H10628" s="4" t="str">
        <f t="shared" si="338"/>
        <v/>
      </c>
      <c r="I10628" s="5" t="str">
        <f t="shared" si="339"/>
        <v/>
      </c>
      <c r="J10628" s="8"/>
    </row>
    <row r="10629" spans="1:10" x14ac:dyDescent="0.3">
      <c r="A10629" s="10"/>
      <c r="B10629" s="7"/>
      <c r="C10629" s="20"/>
      <c r="D10629" s="8" t="str">
        <f>IF(C10629="",(""),(INDEX('Base de Datos'!A10612:B10619,(MATCH(Movimientos!C10629,'Base de Datos'!A10612:A10619,0)),(2))))</f>
        <v/>
      </c>
      <c r="E10629" s="8"/>
      <c r="F10629" s="8"/>
      <c r="G10629" s="8"/>
      <c r="H10629" s="4" t="str">
        <f t="shared" si="338"/>
        <v/>
      </c>
      <c r="I10629" s="5" t="str">
        <f t="shared" si="339"/>
        <v/>
      </c>
      <c r="J10629" s="8"/>
    </row>
    <row r="10630" spans="1:10" x14ac:dyDescent="0.3">
      <c r="A10630" s="10"/>
      <c r="B10630" s="7"/>
      <c r="C10630" s="20"/>
      <c r="D10630" s="8" t="str">
        <f>IF(C10630="",(""),(INDEX('Base de Datos'!A10613:B10620,(MATCH(Movimientos!C10630,'Base de Datos'!A10613:A10620,0)),(2))))</f>
        <v/>
      </c>
      <c r="E10630" s="8"/>
      <c r="F10630" s="8"/>
      <c r="G10630" s="8"/>
      <c r="H10630" s="4" t="str">
        <f t="shared" si="338"/>
        <v/>
      </c>
      <c r="I10630" s="5" t="str">
        <f t="shared" si="339"/>
        <v/>
      </c>
      <c r="J10630" s="8"/>
    </row>
    <row r="10631" spans="1:10" x14ac:dyDescent="0.3">
      <c r="A10631" s="10"/>
      <c r="B10631" s="7"/>
      <c r="C10631" s="20"/>
      <c r="D10631" s="8" t="str">
        <f>IF(C10631="",(""),(INDEX('Base de Datos'!A10614:B10621,(MATCH(Movimientos!C10631,'Base de Datos'!A10614:A10621,0)),(2))))</f>
        <v/>
      </c>
      <c r="E10631" s="8"/>
      <c r="F10631" s="8"/>
      <c r="G10631" s="8"/>
      <c r="H10631" s="4" t="str">
        <f t="shared" si="338"/>
        <v/>
      </c>
      <c r="I10631" s="5" t="str">
        <f t="shared" si="339"/>
        <v/>
      </c>
      <c r="J10631" s="8"/>
    </row>
    <row r="10632" spans="1:10" x14ac:dyDescent="0.3">
      <c r="A10632" s="10"/>
      <c r="B10632" s="7"/>
      <c r="C10632" s="20"/>
      <c r="D10632" s="8" t="str">
        <f>IF(C10632="",(""),(INDEX('Base de Datos'!A10615:B10622,(MATCH(Movimientos!C10632,'Base de Datos'!A10615:A10622,0)),(2))))</f>
        <v/>
      </c>
      <c r="E10632" s="8"/>
      <c r="F10632" s="8"/>
      <c r="G10632" s="8"/>
      <c r="H10632" s="4" t="str">
        <f t="shared" si="338"/>
        <v/>
      </c>
      <c r="I10632" s="5" t="str">
        <f t="shared" si="339"/>
        <v/>
      </c>
      <c r="J10632" s="8"/>
    </row>
    <row r="10633" spans="1:10" x14ac:dyDescent="0.3">
      <c r="A10633" s="10"/>
      <c r="B10633" s="7"/>
      <c r="C10633" s="20"/>
      <c r="D10633" s="8" t="str">
        <f>IF(C10633="",(""),(INDEX('Base de Datos'!A10616:B10623,(MATCH(Movimientos!C10633,'Base de Datos'!A10616:A10623,0)),(2))))</f>
        <v/>
      </c>
      <c r="E10633" s="8"/>
      <c r="F10633" s="8"/>
      <c r="G10633" s="8"/>
      <c r="H10633" s="4" t="str">
        <f t="shared" si="338"/>
        <v/>
      </c>
      <c r="I10633" s="5" t="str">
        <f t="shared" si="339"/>
        <v/>
      </c>
      <c r="J10633" s="8"/>
    </row>
    <row r="10634" spans="1:10" x14ac:dyDescent="0.3">
      <c r="A10634" s="10"/>
      <c r="B10634" s="7"/>
      <c r="C10634" s="20"/>
      <c r="D10634" s="8" t="str">
        <f>IF(C10634="",(""),(INDEX('Base de Datos'!A10617:B10624,(MATCH(Movimientos!C10634,'Base de Datos'!A10617:A10624,0)),(2))))</f>
        <v/>
      </c>
      <c r="E10634" s="8"/>
      <c r="F10634" s="8"/>
      <c r="G10634" s="8"/>
      <c r="H10634" s="4" t="str">
        <f t="shared" si="338"/>
        <v/>
      </c>
      <c r="I10634" s="5" t="str">
        <f t="shared" si="339"/>
        <v/>
      </c>
      <c r="J10634" s="8"/>
    </row>
    <row r="10635" spans="1:10" x14ac:dyDescent="0.3">
      <c r="A10635" s="10"/>
      <c r="B10635" s="7"/>
      <c r="C10635" s="20"/>
      <c r="D10635" s="8" t="str">
        <f>IF(C10635="",(""),(INDEX('Base de Datos'!A10618:B10625,(MATCH(Movimientos!C10635,'Base de Datos'!A10618:A10625,0)),(2))))</f>
        <v/>
      </c>
      <c r="E10635" s="8"/>
      <c r="F10635" s="8"/>
      <c r="G10635" s="8"/>
      <c r="H10635" s="4" t="str">
        <f t="shared" si="338"/>
        <v/>
      </c>
      <c r="I10635" s="5" t="str">
        <f t="shared" si="339"/>
        <v/>
      </c>
      <c r="J10635" s="8"/>
    </row>
    <row r="10636" spans="1:10" x14ac:dyDescent="0.3">
      <c r="A10636" s="10"/>
      <c r="B10636" s="7"/>
      <c r="C10636" s="20"/>
      <c r="D10636" s="8" t="str">
        <f>IF(C10636="",(""),(INDEX('Base de Datos'!A10619:B10626,(MATCH(Movimientos!C10636,'Base de Datos'!A10619:A10626,0)),(2))))</f>
        <v/>
      </c>
      <c r="E10636" s="8"/>
      <c r="F10636" s="8"/>
      <c r="G10636" s="8"/>
      <c r="H10636" s="4" t="str">
        <f t="shared" si="338"/>
        <v/>
      </c>
      <c r="I10636" s="5" t="str">
        <f t="shared" si="339"/>
        <v/>
      </c>
      <c r="J10636" s="8"/>
    </row>
    <row r="10637" spans="1:10" x14ac:dyDescent="0.3">
      <c r="A10637" s="10"/>
      <c r="B10637" s="7"/>
      <c r="C10637" s="20"/>
      <c r="D10637" s="8" t="str">
        <f>IF(C10637="",(""),(INDEX('Base de Datos'!A10620:B10627,(MATCH(Movimientos!C10637,'Base de Datos'!A10620:A10627,0)),(2))))</f>
        <v/>
      </c>
      <c r="E10637" s="8"/>
      <c r="F10637" s="8"/>
      <c r="G10637" s="8"/>
      <c r="H10637" s="4" t="str">
        <f t="shared" si="338"/>
        <v/>
      </c>
      <c r="I10637" s="5" t="str">
        <f t="shared" si="339"/>
        <v/>
      </c>
      <c r="J10637" s="8"/>
    </row>
    <row r="10638" spans="1:10" x14ac:dyDescent="0.3">
      <c r="A10638" s="10"/>
      <c r="B10638" s="7"/>
      <c r="C10638" s="20"/>
      <c r="D10638" s="8" t="str">
        <f>IF(C10638="",(""),(INDEX('Base de Datos'!A10621:B10628,(MATCH(Movimientos!C10638,'Base de Datos'!A10621:A10628,0)),(2))))</f>
        <v/>
      </c>
      <c r="E10638" s="8"/>
      <c r="F10638" s="8"/>
      <c r="G10638" s="8"/>
      <c r="H10638" s="4" t="str">
        <f t="shared" si="338"/>
        <v/>
      </c>
      <c r="I10638" s="5" t="str">
        <f t="shared" si="339"/>
        <v/>
      </c>
      <c r="J10638" s="8"/>
    </row>
    <row r="10639" spans="1:10" x14ac:dyDescent="0.3">
      <c r="A10639" s="10"/>
      <c r="B10639" s="7"/>
      <c r="C10639" s="20"/>
      <c r="D10639" s="8" t="str">
        <f>IF(C10639="",(""),(INDEX('Base de Datos'!A10622:B10629,(MATCH(Movimientos!C10639,'Base de Datos'!A10622:A10629,0)),(2))))</f>
        <v/>
      </c>
      <c r="E10639" s="8"/>
      <c r="F10639" s="8"/>
      <c r="G10639" s="8"/>
      <c r="H10639" s="4" t="str">
        <f t="shared" si="338"/>
        <v/>
      </c>
      <c r="I10639" s="5" t="str">
        <f t="shared" si="339"/>
        <v/>
      </c>
      <c r="J10639" s="8"/>
    </row>
    <row r="10640" spans="1:10" x14ac:dyDescent="0.3">
      <c r="A10640" s="10"/>
      <c r="B10640" s="7"/>
      <c r="C10640" s="20"/>
      <c r="D10640" s="8" t="str">
        <f>IF(C10640="",(""),(INDEX('Base de Datos'!A10623:B10630,(MATCH(Movimientos!C10640,'Base de Datos'!A10623:A10630,0)),(2))))</f>
        <v/>
      </c>
      <c r="E10640" s="8"/>
      <c r="F10640" s="8"/>
      <c r="G10640" s="8"/>
      <c r="H10640" s="4" t="str">
        <f t="shared" si="338"/>
        <v/>
      </c>
      <c r="I10640" s="5" t="str">
        <f t="shared" si="339"/>
        <v/>
      </c>
      <c r="J10640" s="8"/>
    </row>
    <row r="10641" spans="1:10" x14ac:dyDescent="0.3">
      <c r="A10641" s="10"/>
      <c r="B10641" s="7"/>
      <c r="C10641" s="20"/>
      <c r="D10641" s="8" t="str">
        <f>IF(C10641="",(""),(INDEX('Base de Datos'!A10624:B10631,(MATCH(Movimientos!C10641,'Base de Datos'!A10624:A10631,0)),(2))))</f>
        <v/>
      </c>
      <c r="E10641" s="8"/>
      <c r="F10641" s="8"/>
      <c r="G10641" s="8"/>
      <c r="H10641" s="4" t="str">
        <f t="shared" si="338"/>
        <v/>
      </c>
      <c r="I10641" s="5" t="str">
        <f t="shared" si="339"/>
        <v/>
      </c>
      <c r="J10641" s="8"/>
    </row>
    <row r="10642" spans="1:10" x14ac:dyDescent="0.3">
      <c r="A10642" s="10"/>
      <c r="B10642" s="7"/>
      <c r="C10642" s="20"/>
      <c r="D10642" s="8" t="str">
        <f>IF(C10642="",(""),(INDEX('Base de Datos'!A10625:B10632,(MATCH(Movimientos!C10642,'Base de Datos'!A10625:A10632,0)),(2))))</f>
        <v/>
      </c>
      <c r="E10642" s="8"/>
      <c r="F10642" s="8"/>
      <c r="G10642" s="8"/>
      <c r="H10642" s="4" t="str">
        <f t="shared" si="338"/>
        <v/>
      </c>
      <c r="I10642" s="5" t="str">
        <f t="shared" si="339"/>
        <v/>
      </c>
      <c r="J10642" s="8"/>
    </row>
    <row r="10643" spans="1:10" x14ac:dyDescent="0.3">
      <c r="A10643" s="10"/>
      <c r="B10643" s="7"/>
      <c r="C10643" s="20"/>
      <c r="D10643" s="8" t="str">
        <f>IF(C10643="",(""),(INDEX('Base de Datos'!A10626:B10633,(MATCH(Movimientos!C10643,'Base de Datos'!A10626:A10633,0)),(2))))</f>
        <v/>
      </c>
      <c r="E10643" s="8"/>
      <c r="F10643" s="8"/>
      <c r="G10643" s="8"/>
      <c r="H10643" s="4" t="str">
        <f t="shared" si="338"/>
        <v/>
      </c>
      <c r="I10643" s="5" t="str">
        <f t="shared" si="339"/>
        <v/>
      </c>
      <c r="J10643" s="8"/>
    </row>
    <row r="10644" spans="1:10" x14ac:dyDescent="0.3">
      <c r="A10644" s="10"/>
      <c r="B10644" s="7"/>
      <c r="C10644" s="20"/>
      <c r="D10644" s="8" t="str">
        <f>IF(C10644="",(""),(INDEX('Base de Datos'!A10627:B10634,(MATCH(Movimientos!C10644,'Base de Datos'!A10627:A10634,0)),(2))))</f>
        <v/>
      </c>
      <c r="E10644" s="8"/>
      <c r="F10644" s="8"/>
      <c r="G10644" s="8"/>
      <c r="H10644" s="4" t="str">
        <f t="shared" si="338"/>
        <v/>
      </c>
      <c r="I10644" s="5" t="str">
        <f t="shared" si="339"/>
        <v/>
      </c>
      <c r="J10644" s="8"/>
    </row>
    <row r="10645" spans="1:10" x14ac:dyDescent="0.3">
      <c r="A10645" s="10"/>
      <c r="B10645" s="7"/>
      <c r="C10645" s="20"/>
      <c r="D10645" s="8" t="str">
        <f>IF(C10645="",(""),(INDEX('Base de Datos'!A10628:B10635,(MATCH(Movimientos!C10645,'Base de Datos'!A10628:A10635,0)),(2))))</f>
        <v/>
      </c>
      <c r="E10645" s="8"/>
      <c r="F10645" s="8"/>
      <c r="G10645" s="8"/>
      <c r="H10645" s="4" t="str">
        <f t="shared" si="338"/>
        <v/>
      </c>
      <c r="I10645" s="5" t="str">
        <f t="shared" si="339"/>
        <v/>
      </c>
      <c r="J10645" s="8"/>
    </row>
    <row r="10646" spans="1:10" x14ac:dyDescent="0.3">
      <c r="A10646" s="10"/>
      <c r="B10646" s="7"/>
      <c r="C10646" s="20"/>
      <c r="D10646" s="8" t="str">
        <f>IF(C10646="",(""),(INDEX('Base de Datos'!A10629:B10636,(MATCH(Movimientos!C10646,'Base de Datos'!A10629:A10636,0)),(2))))</f>
        <v/>
      </c>
      <c r="E10646" s="8"/>
      <c r="F10646" s="8"/>
      <c r="G10646" s="8"/>
      <c r="H10646" s="4" t="str">
        <f t="shared" si="338"/>
        <v/>
      </c>
      <c r="I10646" s="5" t="str">
        <f t="shared" si="339"/>
        <v/>
      </c>
      <c r="J10646" s="8"/>
    </row>
    <row r="10647" spans="1:10" x14ac:dyDescent="0.3">
      <c r="A10647" s="10"/>
      <c r="B10647" s="7"/>
      <c r="C10647" s="20"/>
      <c r="D10647" s="8" t="str">
        <f>IF(C10647="",(""),(INDEX('Base de Datos'!A10630:B10637,(MATCH(Movimientos!C10647,'Base de Datos'!A10630:A10637,0)),(2))))</f>
        <v/>
      </c>
      <c r="E10647" s="8"/>
      <c r="F10647" s="8"/>
      <c r="G10647" s="8"/>
      <c r="H10647" s="4" t="str">
        <f t="shared" si="338"/>
        <v/>
      </c>
      <c r="I10647" s="5" t="str">
        <f t="shared" si="339"/>
        <v/>
      </c>
      <c r="J10647" s="8"/>
    </row>
    <row r="10648" spans="1:10" x14ac:dyDescent="0.3">
      <c r="A10648" s="10"/>
      <c r="B10648" s="7"/>
      <c r="C10648" s="20"/>
      <c r="D10648" s="8" t="str">
        <f>IF(C10648="",(""),(INDEX('Base de Datos'!A10631:B10638,(MATCH(Movimientos!C10648,'Base de Datos'!A10631:A10638,0)),(2))))</f>
        <v/>
      </c>
      <c r="E10648" s="8"/>
      <c r="F10648" s="8"/>
      <c r="G10648" s="8"/>
      <c r="H10648" s="4" t="str">
        <f t="shared" si="338"/>
        <v/>
      </c>
      <c r="I10648" s="5" t="str">
        <f t="shared" si="339"/>
        <v/>
      </c>
      <c r="J10648" s="8"/>
    </row>
    <row r="10649" spans="1:10" x14ac:dyDescent="0.3">
      <c r="A10649" s="6"/>
      <c r="B10649" s="7"/>
      <c r="C10649" s="20"/>
      <c r="D10649" s="8"/>
      <c r="E10649" s="8"/>
      <c r="F10649" s="8"/>
      <c r="G10649" s="8"/>
      <c r="H10649" s="4"/>
      <c r="I10649" s="5"/>
      <c r="J10649" s="8"/>
    </row>
    <row r="10650" spans="1:10" x14ac:dyDescent="0.3">
      <c r="A10650" s="10"/>
      <c r="B10650" s="7"/>
      <c r="C10650" s="20"/>
      <c r="D10650" s="8" t="str">
        <f>IF(C10650="",(""),(INDEX(#REF!,(MATCH(Movimientos!C10650,#REF!,0)),(2))))</f>
        <v/>
      </c>
      <c r="E10650" s="8"/>
      <c r="F10650" s="8"/>
      <c r="G10650" s="8"/>
      <c r="H10650" s="4" t="str">
        <f t="shared" ref="H10650:H10676" si="340">IF(A10650="",(""),(IF(B10650="Ingreso",(D10650),(""))))</f>
        <v/>
      </c>
      <c r="I10650" s="5" t="str">
        <f t="shared" ref="I10650:I10676" si="341">IF(A10650="",(""),(IF(B10650="Egreso",(D10650),(""))))</f>
        <v/>
      </c>
      <c r="J10650" s="8"/>
    </row>
    <row r="10651" spans="1:10" x14ac:dyDescent="0.3">
      <c r="A10651" s="10"/>
      <c r="B10651" s="7"/>
      <c r="C10651" s="20"/>
      <c r="D10651" s="8" t="str">
        <f>IF(C10651="",(""),(INDEX(#REF!,(MATCH(Movimientos!C10651,#REF!,0)),(2))))</f>
        <v/>
      </c>
      <c r="E10651" s="8"/>
      <c r="F10651" s="8"/>
      <c r="G10651" s="8"/>
      <c r="H10651" s="4" t="str">
        <f t="shared" si="340"/>
        <v/>
      </c>
      <c r="I10651" s="5" t="str">
        <f t="shared" si="341"/>
        <v/>
      </c>
      <c r="J10651" s="8"/>
    </row>
    <row r="10652" spans="1:10" x14ac:dyDescent="0.3">
      <c r="A10652" s="10"/>
      <c r="B10652" s="7"/>
      <c r="C10652" s="20"/>
      <c r="D10652" s="8" t="str">
        <f>IF(C10652="",(""),(INDEX(#REF!,(MATCH(Movimientos!C10652,#REF!,0)),(2))))</f>
        <v/>
      </c>
      <c r="E10652" s="8"/>
      <c r="F10652" s="8"/>
      <c r="G10652" s="8"/>
      <c r="H10652" s="4" t="str">
        <f t="shared" si="340"/>
        <v/>
      </c>
      <c r="I10652" s="5" t="str">
        <f t="shared" si="341"/>
        <v/>
      </c>
      <c r="J10652" s="8"/>
    </row>
    <row r="10653" spans="1:10" x14ac:dyDescent="0.3">
      <c r="A10653" s="10"/>
      <c r="B10653" s="7"/>
      <c r="C10653" s="20"/>
      <c r="D10653" s="8" t="str">
        <f>IF(C10653="",(""),(INDEX(#REF!,(MATCH(Movimientos!C10653,#REF!,0)),(2))))</f>
        <v/>
      </c>
      <c r="E10653" s="8"/>
      <c r="F10653" s="8"/>
      <c r="G10653" s="8"/>
      <c r="H10653" s="4" t="str">
        <f t="shared" si="340"/>
        <v/>
      </c>
      <c r="I10653" s="5" t="str">
        <f t="shared" si="341"/>
        <v/>
      </c>
      <c r="J10653" s="8"/>
    </row>
    <row r="10654" spans="1:10" x14ac:dyDescent="0.3">
      <c r="A10654" s="10"/>
      <c r="B10654" s="7"/>
      <c r="C10654" s="20"/>
      <c r="D10654" s="8" t="str">
        <f>IF(C10654="",(""),(INDEX(#REF!,(MATCH(Movimientos!C10654,#REF!,0)),(2))))</f>
        <v/>
      </c>
      <c r="E10654" s="8"/>
      <c r="F10654" s="8"/>
      <c r="G10654" s="8"/>
      <c r="H10654" s="4" t="str">
        <f t="shared" si="340"/>
        <v/>
      </c>
      <c r="I10654" s="5" t="str">
        <f t="shared" si="341"/>
        <v/>
      </c>
      <c r="J10654" s="8"/>
    </row>
    <row r="10655" spans="1:10" x14ac:dyDescent="0.3">
      <c r="A10655" s="10"/>
      <c r="B10655" s="7"/>
      <c r="C10655" s="20"/>
      <c r="D10655" s="8" t="str">
        <f>IF(C10655="",(""),(INDEX(#REF!,(MATCH(Movimientos!C10655,#REF!,0)),(2))))</f>
        <v/>
      </c>
      <c r="E10655" s="8"/>
      <c r="F10655" s="8"/>
      <c r="G10655" s="8"/>
      <c r="H10655" s="4" t="str">
        <f t="shared" si="340"/>
        <v/>
      </c>
      <c r="I10655" s="5" t="str">
        <f t="shared" si="341"/>
        <v/>
      </c>
      <c r="J10655" s="8"/>
    </row>
    <row r="10656" spans="1:10" x14ac:dyDescent="0.3">
      <c r="A10656" s="10"/>
      <c r="B10656" s="7"/>
      <c r="C10656" s="20"/>
      <c r="D10656" s="8" t="str">
        <f>IF(C10656="",(""),(INDEX(#REF!,(MATCH(Movimientos!C10656,#REF!,0)),(2))))</f>
        <v/>
      </c>
      <c r="E10656" s="8"/>
      <c r="F10656" s="8"/>
      <c r="G10656" s="8"/>
      <c r="H10656" s="4" t="str">
        <f t="shared" si="340"/>
        <v/>
      </c>
      <c r="I10656" s="5" t="str">
        <f t="shared" si="341"/>
        <v/>
      </c>
      <c r="J10656" s="8"/>
    </row>
    <row r="10657" spans="1:10" x14ac:dyDescent="0.3">
      <c r="A10657" s="10"/>
      <c r="B10657" s="7"/>
      <c r="C10657" s="20"/>
      <c r="D10657" s="8" t="str">
        <f>IF(C10657="",(""),(INDEX(#REF!,(MATCH(Movimientos!C10657,#REF!,0)),(2))))</f>
        <v/>
      </c>
      <c r="E10657" s="8"/>
      <c r="F10657" s="8"/>
      <c r="G10657" s="8"/>
      <c r="H10657" s="4" t="str">
        <f t="shared" si="340"/>
        <v/>
      </c>
      <c r="I10657" s="5" t="str">
        <f t="shared" si="341"/>
        <v/>
      </c>
      <c r="J10657" s="8"/>
    </row>
    <row r="10658" spans="1:10" x14ac:dyDescent="0.3">
      <c r="A10658" s="10"/>
      <c r="B10658" s="7"/>
      <c r="C10658" s="20"/>
      <c r="D10658" s="8" t="str">
        <f>IF(C10658="",(""),(INDEX(#REF!,(MATCH(Movimientos!C10658,#REF!,0)),(2))))</f>
        <v/>
      </c>
      <c r="E10658" s="8"/>
      <c r="F10658" s="8"/>
      <c r="G10658" s="8"/>
      <c r="H10658" s="4" t="str">
        <f t="shared" si="340"/>
        <v/>
      </c>
      <c r="I10658" s="5" t="str">
        <f t="shared" si="341"/>
        <v/>
      </c>
      <c r="J10658" s="8"/>
    </row>
    <row r="10659" spans="1:10" x14ac:dyDescent="0.3">
      <c r="A10659" s="10"/>
      <c r="B10659" s="7"/>
      <c r="C10659" s="20"/>
      <c r="D10659" s="8" t="str">
        <f>IF(C10659="",(""),(INDEX(#REF!,(MATCH(Movimientos!C10659,#REF!,0)),(2))))</f>
        <v/>
      </c>
      <c r="E10659" s="8"/>
      <c r="F10659" s="8"/>
      <c r="G10659" s="8"/>
      <c r="H10659" s="4" t="str">
        <f t="shared" si="340"/>
        <v/>
      </c>
      <c r="I10659" s="5" t="str">
        <f t="shared" si="341"/>
        <v/>
      </c>
      <c r="J10659" s="8"/>
    </row>
    <row r="10660" spans="1:10" x14ac:dyDescent="0.3">
      <c r="A10660" s="10"/>
      <c r="B10660" s="7"/>
      <c r="C10660" s="20"/>
      <c r="D10660" s="8" t="str">
        <f>IF(C10660="",(""),(INDEX(#REF!,(MATCH(Movimientos!C10660,#REF!,0)),(2))))</f>
        <v/>
      </c>
      <c r="E10660" s="8"/>
      <c r="F10660" s="8"/>
      <c r="G10660" s="8"/>
      <c r="H10660" s="4" t="str">
        <f t="shared" si="340"/>
        <v/>
      </c>
      <c r="I10660" s="5" t="str">
        <f t="shared" si="341"/>
        <v/>
      </c>
      <c r="J10660" s="8"/>
    </row>
    <row r="10661" spans="1:10" x14ac:dyDescent="0.3">
      <c r="A10661" s="10"/>
      <c r="B10661" s="7"/>
      <c r="C10661" s="20"/>
      <c r="D10661" s="8" t="str">
        <f>IF(C10661="",(""),(INDEX(#REF!,(MATCH(Movimientos!C10661,#REF!,0)),(2))))</f>
        <v/>
      </c>
      <c r="E10661" s="8"/>
      <c r="F10661" s="8"/>
      <c r="G10661" s="8"/>
      <c r="H10661" s="4" t="str">
        <f t="shared" si="340"/>
        <v/>
      </c>
      <c r="I10661" s="5" t="str">
        <f t="shared" si="341"/>
        <v/>
      </c>
      <c r="J10661" s="8"/>
    </row>
    <row r="10662" spans="1:10" x14ac:dyDescent="0.3">
      <c r="A10662" s="10"/>
      <c r="B10662" s="7"/>
      <c r="C10662" s="20"/>
      <c r="D10662" s="8" t="str">
        <f>IF(C10662="",(""),(INDEX(#REF!,(MATCH(Movimientos!C10662,#REF!,0)),(2))))</f>
        <v/>
      </c>
      <c r="E10662" s="8"/>
      <c r="F10662" s="8"/>
      <c r="G10662" s="8"/>
      <c r="H10662" s="4" t="str">
        <f t="shared" si="340"/>
        <v/>
      </c>
      <c r="I10662" s="5" t="str">
        <f t="shared" si="341"/>
        <v/>
      </c>
      <c r="J10662" s="8"/>
    </row>
    <row r="10663" spans="1:10" x14ac:dyDescent="0.3">
      <c r="A10663" s="10"/>
      <c r="B10663" s="7"/>
      <c r="C10663" s="20"/>
      <c r="D10663" s="8" t="str">
        <f>IF(C10663="",(""),(INDEX(#REF!,(MATCH(Movimientos!C10663,#REF!,0)),(2))))</f>
        <v/>
      </c>
      <c r="E10663" s="8"/>
      <c r="F10663" s="8"/>
      <c r="G10663" s="8"/>
      <c r="H10663" s="4" t="str">
        <f t="shared" si="340"/>
        <v/>
      </c>
      <c r="I10663" s="5" t="str">
        <f t="shared" si="341"/>
        <v/>
      </c>
      <c r="J10663" s="8"/>
    </row>
    <row r="10664" spans="1:10" x14ac:dyDescent="0.3">
      <c r="A10664" s="10"/>
      <c r="B10664" s="7"/>
      <c r="C10664" s="20"/>
      <c r="D10664" s="8" t="str">
        <f>IF(C10664="",(""),(INDEX(#REF!,(MATCH(Movimientos!C10664,#REF!,0)),(2))))</f>
        <v/>
      </c>
      <c r="E10664" s="8"/>
      <c r="F10664" s="8"/>
      <c r="G10664" s="8"/>
      <c r="H10664" s="4" t="str">
        <f t="shared" si="340"/>
        <v/>
      </c>
      <c r="I10664" s="5" t="str">
        <f t="shared" si="341"/>
        <v/>
      </c>
      <c r="J10664" s="8"/>
    </row>
    <row r="10665" spans="1:10" x14ac:dyDescent="0.3">
      <c r="A10665" s="10"/>
      <c r="B10665" s="7"/>
      <c r="C10665" s="20"/>
      <c r="D10665" s="8" t="str">
        <f>IF(C10665="",(""),(INDEX(#REF!,(MATCH(Movimientos!C10665,#REF!,0)),(2))))</f>
        <v/>
      </c>
      <c r="E10665" s="8"/>
      <c r="F10665" s="8"/>
      <c r="G10665" s="8"/>
      <c r="H10665" s="4" t="str">
        <f t="shared" si="340"/>
        <v/>
      </c>
      <c r="I10665" s="5" t="str">
        <f t="shared" si="341"/>
        <v/>
      </c>
      <c r="J10665" s="8"/>
    </row>
    <row r="10666" spans="1:10" x14ac:dyDescent="0.3">
      <c r="A10666" s="10"/>
      <c r="B10666" s="7"/>
      <c r="C10666" s="20"/>
      <c r="D10666" s="8" t="str">
        <f>IF(C10666="",(""),(INDEX(#REF!,(MATCH(Movimientos!C10666,#REF!,0)),(2))))</f>
        <v/>
      </c>
      <c r="E10666" s="8"/>
      <c r="F10666" s="8"/>
      <c r="G10666" s="8"/>
      <c r="H10666" s="4" t="str">
        <f t="shared" si="340"/>
        <v/>
      </c>
      <c r="I10666" s="5" t="str">
        <f t="shared" si="341"/>
        <v/>
      </c>
      <c r="J10666" s="8"/>
    </row>
    <row r="10667" spans="1:10" x14ac:dyDescent="0.3">
      <c r="A10667" s="10"/>
      <c r="B10667" s="7"/>
      <c r="C10667" s="20"/>
      <c r="D10667" s="8" t="str">
        <f>IF(C10667="",(""),(INDEX(#REF!,(MATCH(Movimientos!C10667,#REF!,0)),(2))))</f>
        <v/>
      </c>
      <c r="E10667" s="8"/>
      <c r="F10667" s="8"/>
      <c r="G10667" s="8"/>
      <c r="H10667" s="4" t="str">
        <f t="shared" si="340"/>
        <v/>
      </c>
      <c r="I10667" s="5" t="str">
        <f t="shared" si="341"/>
        <v/>
      </c>
      <c r="J10667" s="8"/>
    </row>
    <row r="10668" spans="1:10" x14ac:dyDescent="0.3">
      <c r="A10668" s="10"/>
      <c r="B10668" s="7"/>
      <c r="C10668" s="20"/>
      <c r="D10668" s="8" t="str">
        <f>IF(C10668="",(""),(INDEX(#REF!,(MATCH(Movimientos!C10668,#REF!,0)),(2))))</f>
        <v/>
      </c>
      <c r="E10668" s="8"/>
      <c r="F10668" s="8"/>
      <c r="G10668" s="8"/>
      <c r="H10668" s="4" t="str">
        <f t="shared" si="340"/>
        <v/>
      </c>
      <c r="I10668" s="5" t="str">
        <f t="shared" si="341"/>
        <v/>
      </c>
      <c r="J10668" s="8"/>
    </row>
    <row r="10669" spans="1:10" x14ac:dyDescent="0.3">
      <c r="A10669" s="10"/>
      <c r="B10669" s="7"/>
      <c r="C10669" s="20"/>
      <c r="D10669" s="8" t="str">
        <f>IF(C10669="",(""),(INDEX(#REF!,(MATCH(Movimientos!C10669,#REF!,0)),(2))))</f>
        <v/>
      </c>
      <c r="E10669" s="8"/>
      <c r="F10669" s="8"/>
      <c r="G10669" s="8"/>
      <c r="H10669" s="4" t="str">
        <f t="shared" si="340"/>
        <v/>
      </c>
      <c r="I10669" s="5" t="str">
        <f t="shared" si="341"/>
        <v/>
      </c>
      <c r="J10669" s="8"/>
    </row>
    <row r="10670" spans="1:10" x14ac:dyDescent="0.3">
      <c r="A10670" s="10"/>
      <c r="B10670" s="7"/>
      <c r="C10670" s="20"/>
      <c r="D10670" s="8" t="str">
        <f>IF(C10670="",(""),(INDEX(#REF!,(MATCH(Movimientos!C10670,#REF!,0)),(2))))</f>
        <v/>
      </c>
      <c r="E10670" s="8"/>
      <c r="F10670" s="8"/>
      <c r="G10670" s="8"/>
      <c r="H10670" s="4" t="str">
        <f t="shared" si="340"/>
        <v/>
      </c>
      <c r="I10670" s="5" t="str">
        <f t="shared" si="341"/>
        <v/>
      </c>
      <c r="J10670" s="8"/>
    </row>
    <row r="10671" spans="1:10" x14ac:dyDescent="0.3">
      <c r="A10671" s="10"/>
      <c r="B10671" s="7"/>
      <c r="C10671" s="20"/>
      <c r="D10671" s="8" t="str">
        <f>IF(C10671="",(""),(INDEX(#REF!,(MATCH(Movimientos!C10671,#REF!,0)),(2))))</f>
        <v/>
      </c>
      <c r="E10671" s="8"/>
      <c r="F10671" s="8"/>
      <c r="G10671" s="8"/>
      <c r="H10671" s="4" t="str">
        <f t="shared" si="340"/>
        <v/>
      </c>
      <c r="I10671" s="5" t="str">
        <f t="shared" si="341"/>
        <v/>
      </c>
      <c r="J10671" s="8"/>
    </row>
    <row r="10672" spans="1:10" x14ac:dyDescent="0.3">
      <c r="A10672" s="10"/>
      <c r="B10672" s="7"/>
      <c r="C10672" s="20"/>
      <c r="D10672" s="8" t="str">
        <f>IF(C10672="",(""),(INDEX(#REF!,(MATCH(Movimientos!C10672,#REF!,0)),(2))))</f>
        <v/>
      </c>
      <c r="E10672" s="8"/>
      <c r="F10672" s="8"/>
      <c r="G10672" s="8"/>
      <c r="H10672" s="4" t="str">
        <f t="shared" si="340"/>
        <v/>
      </c>
      <c r="I10672" s="5" t="str">
        <f t="shared" si="341"/>
        <v/>
      </c>
      <c r="J10672" s="8"/>
    </row>
    <row r="10673" spans="1:10" x14ac:dyDescent="0.3">
      <c r="A10673" s="10"/>
      <c r="B10673" s="7"/>
      <c r="C10673" s="20"/>
      <c r="D10673" s="8" t="str">
        <f>IF(C10673="",(""),(INDEX(#REF!,(MATCH(Movimientos!C10673,#REF!,0)),(2))))</f>
        <v/>
      </c>
      <c r="E10673" s="8"/>
      <c r="F10673" s="8"/>
      <c r="G10673" s="8"/>
      <c r="H10673" s="4" t="str">
        <f t="shared" si="340"/>
        <v/>
      </c>
      <c r="I10673" s="5" t="str">
        <f t="shared" si="341"/>
        <v/>
      </c>
      <c r="J10673" s="8"/>
    </row>
    <row r="10674" spans="1:10" x14ac:dyDescent="0.3">
      <c r="A10674" s="10"/>
      <c r="B10674" s="7"/>
      <c r="C10674" s="20"/>
      <c r="D10674" s="8" t="str">
        <f>IF(C10674="",(""),(INDEX(#REF!,(MATCH(Movimientos!C10674,#REF!,0)),(2))))</f>
        <v/>
      </c>
      <c r="E10674" s="8"/>
      <c r="F10674" s="8"/>
      <c r="G10674" s="8"/>
      <c r="H10674" s="4" t="str">
        <f t="shared" si="340"/>
        <v/>
      </c>
      <c r="I10674" s="5" t="str">
        <f t="shared" si="341"/>
        <v/>
      </c>
      <c r="J10674" s="8"/>
    </row>
    <row r="10675" spans="1:10" x14ac:dyDescent="0.3">
      <c r="A10675" s="10"/>
      <c r="B10675" s="7"/>
      <c r="C10675" s="20"/>
      <c r="D10675" s="8" t="str">
        <f>IF(C10675="",(""),(INDEX(#REF!,(MATCH(Movimientos!C10675,#REF!,0)),(2))))</f>
        <v/>
      </c>
      <c r="E10675" s="8"/>
      <c r="F10675" s="8"/>
      <c r="G10675" s="8"/>
      <c r="H10675" s="4" t="str">
        <f t="shared" si="340"/>
        <v/>
      </c>
      <c r="I10675" s="5" t="str">
        <f t="shared" si="341"/>
        <v/>
      </c>
      <c r="J10675" s="8"/>
    </row>
    <row r="10676" spans="1:10" x14ac:dyDescent="0.3">
      <c r="A10676" s="10"/>
      <c r="B10676" s="7"/>
      <c r="C10676" s="20"/>
      <c r="D10676" s="8" t="str">
        <f>IF(C10676="",(""),(INDEX(#REF!,(MATCH(Movimientos!C10676,#REF!,0)),(2))))</f>
        <v/>
      </c>
      <c r="E10676" s="8"/>
      <c r="F10676" s="8"/>
      <c r="G10676" s="8"/>
      <c r="H10676" s="4" t="str">
        <f t="shared" si="340"/>
        <v/>
      </c>
      <c r="I10676" s="5" t="str">
        <f t="shared" si="341"/>
        <v/>
      </c>
      <c r="J10676" s="8"/>
    </row>
    <row r="10677" spans="1:10" x14ac:dyDescent="0.3">
      <c r="A10677" s="10"/>
      <c r="B10677" s="7"/>
      <c r="C10677" s="20"/>
      <c r="D10677" s="8" t="str">
        <f>IF(C10677="",(""),(INDEX(#REF!,(MATCH(Movimientos!C10677,#REF!,0)),(2))))</f>
        <v/>
      </c>
      <c r="E10677" s="8"/>
      <c r="F10677" s="8"/>
      <c r="G10677" s="8"/>
      <c r="H10677" s="4" t="str">
        <f t="shared" ref="H10677:H10740" si="342">IF(A10677="",(""),(IF(B10677="Ingreso",(D10677),(""))))</f>
        <v/>
      </c>
      <c r="I10677" s="5" t="str">
        <f t="shared" ref="I10677:I10740" si="343">IF(A10677="",(""),(IF(B10677="Egreso",(D10677),(""))))</f>
        <v/>
      </c>
      <c r="J10677" s="8"/>
    </row>
    <row r="10678" spans="1:10" x14ac:dyDescent="0.3">
      <c r="A10678" s="10"/>
      <c r="B10678" s="7"/>
      <c r="C10678" s="20"/>
      <c r="D10678" s="8" t="str">
        <f>IF(C10678="",(""),(INDEX(#REF!,(MATCH(Movimientos!C10678,#REF!,0)),(2))))</f>
        <v/>
      </c>
      <c r="E10678" s="8"/>
      <c r="F10678" s="8"/>
      <c r="G10678" s="8"/>
      <c r="H10678" s="4" t="str">
        <f t="shared" si="342"/>
        <v/>
      </c>
      <c r="I10678" s="5" t="str">
        <f t="shared" si="343"/>
        <v/>
      </c>
      <c r="J10678" s="8"/>
    </row>
    <row r="10679" spans="1:10" x14ac:dyDescent="0.3">
      <c r="A10679" s="10"/>
      <c r="B10679" s="7"/>
      <c r="C10679" s="20"/>
      <c r="D10679" s="8" t="str">
        <f>IF(C10679="",(""),(INDEX(#REF!,(MATCH(Movimientos!C10679,#REF!,0)),(2))))</f>
        <v/>
      </c>
      <c r="E10679" s="8"/>
      <c r="F10679" s="8"/>
      <c r="G10679" s="8"/>
      <c r="H10679" s="4" t="str">
        <f t="shared" si="342"/>
        <v/>
      </c>
      <c r="I10679" s="5" t="str">
        <f t="shared" si="343"/>
        <v/>
      </c>
      <c r="J10679" s="8"/>
    </row>
    <row r="10680" spans="1:10" x14ac:dyDescent="0.3">
      <c r="A10680" s="10"/>
      <c r="B10680" s="7"/>
      <c r="C10680" s="20"/>
      <c r="D10680" s="8" t="str">
        <f>IF(C10680="",(""),(INDEX(#REF!,(MATCH(Movimientos!C10680,#REF!,0)),(2))))</f>
        <v/>
      </c>
      <c r="E10680" s="8"/>
      <c r="F10680" s="8"/>
      <c r="G10680" s="8"/>
      <c r="H10680" s="4" t="str">
        <f t="shared" si="342"/>
        <v/>
      </c>
      <c r="I10680" s="5" t="str">
        <f t="shared" si="343"/>
        <v/>
      </c>
      <c r="J10680" s="8"/>
    </row>
    <row r="10681" spans="1:10" x14ac:dyDescent="0.3">
      <c r="A10681" s="10"/>
      <c r="B10681" s="7"/>
      <c r="C10681" s="20"/>
      <c r="D10681" s="8" t="str">
        <f>IF(C10681="",(""),(INDEX(#REF!,(MATCH(Movimientos!C10681,#REF!,0)),(2))))</f>
        <v/>
      </c>
      <c r="E10681" s="8"/>
      <c r="F10681" s="8"/>
      <c r="G10681" s="8"/>
      <c r="H10681" s="4" t="str">
        <f t="shared" si="342"/>
        <v/>
      </c>
      <c r="I10681" s="5" t="str">
        <f t="shared" si="343"/>
        <v/>
      </c>
      <c r="J10681" s="8"/>
    </row>
    <row r="10682" spans="1:10" x14ac:dyDescent="0.3">
      <c r="A10682" s="10"/>
      <c r="B10682" s="7"/>
      <c r="C10682" s="20"/>
      <c r="D10682" s="8" t="str">
        <f>IF(C10682="",(""),(INDEX(#REF!,(MATCH(Movimientos!C10682,#REF!,0)),(2))))</f>
        <v/>
      </c>
      <c r="E10682" s="8"/>
      <c r="F10682" s="8"/>
      <c r="G10682" s="8"/>
      <c r="H10682" s="4" t="str">
        <f t="shared" si="342"/>
        <v/>
      </c>
      <c r="I10682" s="5" t="str">
        <f t="shared" si="343"/>
        <v/>
      </c>
      <c r="J10682" s="8"/>
    </row>
    <row r="10683" spans="1:10" x14ac:dyDescent="0.3">
      <c r="A10683" s="10"/>
      <c r="B10683" s="7"/>
      <c r="C10683" s="20"/>
      <c r="D10683" s="8" t="str">
        <f>IF(C10683="",(""),(INDEX(#REF!,(MATCH(Movimientos!C10683,#REF!,0)),(2))))</f>
        <v/>
      </c>
      <c r="E10683" s="8"/>
      <c r="F10683" s="8"/>
      <c r="G10683" s="8"/>
      <c r="H10683" s="4" t="str">
        <f t="shared" si="342"/>
        <v/>
      </c>
      <c r="I10683" s="5" t="str">
        <f t="shared" si="343"/>
        <v/>
      </c>
      <c r="J10683" s="8"/>
    </row>
    <row r="10684" spans="1:10" x14ac:dyDescent="0.3">
      <c r="A10684" s="10"/>
      <c r="B10684" s="7"/>
      <c r="C10684" s="20"/>
      <c r="D10684" s="8" t="str">
        <f>IF(C10684="",(""),(INDEX(#REF!,(MATCH(Movimientos!C10684,#REF!,0)),(2))))</f>
        <v/>
      </c>
      <c r="E10684" s="8"/>
      <c r="F10684" s="8"/>
      <c r="G10684" s="8"/>
      <c r="H10684" s="4" t="str">
        <f t="shared" si="342"/>
        <v/>
      </c>
      <c r="I10684" s="5" t="str">
        <f t="shared" si="343"/>
        <v/>
      </c>
      <c r="J10684" s="8"/>
    </row>
    <row r="10685" spans="1:10" x14ac:dyDescent="0.3">
      <c r="A10685" s="10"/>
      <c r="B10685" s="7"/>
      <c r="C10685" s="20"/>
      <c r="D10685" s="8" t="str">
        <f>IF(C10685="",(""),(INDEX(#REF!,(MATCH(Movimientos!C10685,#REF!,0)),(2))))</f>
        <v/>
      </c>
      <c r="E10685" s="8"/>
      <c r="F10685" s="8"/>
      <c r="G10685" s="8"/>
      <c r="H10685" s="4" t="str">
        <f t="shared" si="342"/>
        <v/>
      </c>
      <c r="I10685" s="5" t="str">
        <f t="shared" si="343"/>
        <v/>
      </c>
      <c r="J10685" s="8"/>
    </row>
    <row r="10686" spans="1:10" x14ac:dyDescent="0.3">
      <c r="A10686" s="10"/>
      <c r="B10686" s="7"/>
      <c r="C10686" s="20"/>
      <c r="D10686" s="8" t="str">
        <f>IF(C10686="",(""),(INDEX(#REF!,(MATCH(Movimientos!C10686,#REF!,0)),(2))))</f>
        <v/>
      </c>
      <c r="E10686" s="8"/>
      <c r="F10686" s="8"/>
      <c r="G10686" s="8"/>
      <c r="H10686" s="4" t="str">
        <f t="shared" si="342"/>
        <v/>
      </c>
      <c r="I10686" s="5" t="str">
        <f t="shared" si="343"/>
        <v/>
      </c>
      <c r="J10686" s="8"/>
    </row>
    <row r="10687" spans="1:10" x14ac:dyDescent="0.3">
      <c r="A10687" s="10"/>
      <c r="B10687" s="7"/>
      <c r="C10687" s="20"/>
      <c r="D10687" s="8" t="str">
        <f>IF(C10687="",(""),(INDEX(#REF!,(MATCH(Movimientos!C10687,#REF!,0)),(2))))</f>
        <v/>
      </c>
      <c r="E10687" s="8"/>
      <c r="F10687" s="8"/>
      <c r="G10687" s="8"/>
      <c r="H10687" s="4" t="str">
        <f t="shared" si="342"/>
        <v/>
      </c>
      <c r="I10687" s="5" t="str">
        <f t="shared" si="343"/>
        <v/>
      </c>
      <c r="J10687" s="8"/>
    </row>
    <row r="10688" spans="1:10" x14ac:dyDescent="0.3">
      <c r="A10688" s="10"/>
      <c r="B10688" s="7"/>
      <c r="C10688" s="20"/>
      <c r="D10688" s="8" t="str">
        <f>IF(C10688="",(""),(INDEX(#REF!,(MATCH(Movimientos!C10688,#REF!,0)),(2))))</f>
        <v/>
      </c>
      <c r="E10688" s="8"/>
      <c r="F10688" s="8"/>
      <c r="G10688" s="8"/>
      <c r="H10688" s="4" t="str">
        <f t="shared" si="342"/>
        <v/>
      </c>
      <c r="I10688" s="5" t="str">
        <f t="shared" si="343"/>
        <v/>
      </c>
      <c r="J10688" s="8"/>
    </row>
    <row r="10689" spans="1:10" x14ac:dyDescent="0.3">
      <c r="A10689" s="10"/>
      <c r="B10689" s="7"/>
      <c r="C10689" s="20"/>
      <c r="D10689" s="8" t="str">
        <f>IF(C10689="",(""),(INDEX(#REF!,(MATCH(Movimientos!C10689,#REF!,0)),(2))))</f>
        <v/>
      </c>
      <c r="E10689" s="8"/>
      <c r="F10689" s="8"/>
      <c r="G10689" s="8"/>
      <c r="H10689" s="4" t="str">
        <f t="shared" si="342"/>
        <v/>
      </c>
      <c r="I10689" s="5" t="str">
        <f t="shared" si="343"/>
        <v/>
      </c>
      <c r="J10689" s="8"/>
    </row>
    <row r="10690" spans="1:10" x14ac:dyDescent="0.3">
      <c r="A10690" s="10"/>
      <c r="B10690" s="7"/>
      <c r="C10690" s="20"/>
      <c r="D10690" s="8" t="str">
        <f>IF(C10690="",(""),(INDEX(#REF!,(MATCH(Movimientos!C10690,#REF!,0)),(2))))</f>
        <v/>
      </c>
      <c r="E10690" s="8"/>
      <c r="F10690" s="8"/>
      <c r="G10690" s="8"/>
      <c r="H10690" s="4" t="str">
        <f t="shared" si="342"/>
        <v/>
      </c>
      <c r="I10690" s="5" t="str">
        <f t="shared" si="343"/>
        <v/>
      </c>
      <c r="J10690" s="8"/>
    </row>
    <row r="10691" spans="1:10" x14ac:dyDescent="0.3">
      <c r="A10691" s="10"/>
      <c r="B10691" s="7"/>
      <c r="C10691" s="20"/>
      <c r="D10691" s="8" t="str">
        <f>IF(C10691="",(""),(INDEX(#REF!,(MATCH(Movimientos!C10691,#REF!,0)),(2))))</f>
        <v/>
      </c>
      <c r="E10691" s="8"/>
      <c r="F10691" s="8"/>
      <c r="G10691" s="8"/>
      <c r="H10691" s="4" t="str">
        <f t="shared" si="342"/>
        <v/>
      </c>
      <c r="I10691" s="5" t="str">
        <f t="shared" si="343"/>
        <v/>
      </c>
      <c r="J10691" s="8"/>
    </row>
    <row r="10692" spans="1:10" x14ac:dyDescent="0.3">
      <c r="A10692" s="10"/>
      <c r="B10692" s="7"/>
      <c r="C10692" s="20"/>
      <c r="D10692" s="8" t="str">
        <f>IF(C10692="",(""),(INDEX(#REF!,(MATCH(Movimientos!C10692,#REF!,0)),(2))))</f>
        <v/>
      </c>
      <c r="E10692" s="8"/>
      <c r="F10692" s="8"/>
      <c r="G10692" s="8"/>
      <c r="H10692" s="4" t="str">
        <f t="shared" si="342"/>
        <v/>
      </c>
      <c r="I10692" s="5" t="str">
        <f t="shared" si="343"/>
        <v/>
      </c>
      <c r="J10692" s="8"/>
    </row>
    <row r="10693" spans="1:10" x14ac:dyDescent="0.3">
      <c r="A10693" s="10"/>
      <c r="B10693" s="7"/>
      <c r="C10693" s="20"/>
      <c r="D10693" s="8" t="str">
        <f>IF(C10693="",(""),(INDEX(#REF!,(MATCH(Movimientos!C10693,#REF!,0)),(2))))</f>
        <v/>
      </c>
      <c r="E10693" s="8"/>
      <c r="F10693" s="8"/>
      <c r="G10693" s="8"/>
      <c r="H10693" s="4" t="str">
        <f t="shared" si="342"/>
        <v/>
      </c>
      <c r="I10693" s="5" t="str">
        <f t="shared" si="343"/>
        <v/>
      </c>
      <c r="J10693" s="8"/>
    </row>
    <row r="10694" spans="1:10" x14ac:dyDescent="0.3">
      <c r="A10694" s="10"/>
      <c r="B10694" s="7"/>
      <c r="C10694" s="20"/>
      <c r="D10694" s="8" t="str">
        <f>IF(C10694="",(""),(INDEX(#REF!,(MATCH(Movimientos!C10694,#REF!,0)),(2))))</f>
        <v/>
      </c>
      <c r="E10694" s="8"/>
      <c r="F10694" s="8"/>
      <c r="G10694" s="8"/>
      <c r="H10694" s="4" t="str">
        <f t="shared" si="342"/>
        <v/>
      </c>
      <c r="I10694" s="5" t="str">
        <f t="shared" si="343"/>
        <v/>
      </c>
      <c r="J10694" s="8"/>
    </row>
    <row r="10695" spans="1:10" x14ac:dyDescent="0.3">
      <c r="A10695" s="10"/>
      <c r="B10695" s="7"/>
      <c r="C10695" s="20"/>
      <c r="D10695" s="8" t="str">
        <f>IF(C10695="",(""),(INDEX(#REF!,(MATCH(Movimientos!C10695,#REF!,0)),(2))))</f>
        <v/>
      </c>
      <c r="E10695" s="8"/>
      <c r="F10695" s="8"/>
      <c r="G10695" s="8"/>
      <c r="H10695" s="4" t="str">
        <f t="shared" si="342"/>
        <v/>
      </c>
      <c r="I10695" s="5" t="str">
        <f t="shared" si="343"/>
        <v/>
      </c>
      <c r="J10695" s="8"/>
    </row>
    <row r="10696" spans="1:10" x14ac:dyDescent="0.3">
      <c r="A10696" s="10"/>
      <c r="B10696" s="7"/>
      <c r="C10696" s="20"/>
      <c r="D10696" s="8" t="str">
        <f>IF(C10696="",(""),(INDEX(#REF!,(MATCH(Movimientos!C10696,#REF!,0)),(2))))</f>
        <v/>
      </c>
      <c r="E10696" s="8"/>
      <c r="F10696" s="8"/>
      <c r="G10696" s="8"/>
      <c r="H10696" s="4" t="str">
        <f t="shared" si="342"/>
        <v/>
      </c>
      <c r="I10696" s="5" t="str">
        <f t="shared" si="343"/>
        <v/>
      </c>
      <c r="J10696" s="8"/>
    </row>
    <row r="10697" spans="1:10" x14ac:dyDescent="0.3">
      <c r="A10697" s="10"/>
      <c r="B10697" s="7"/>
      <c r="C10697" s="20"/>
      <c r="D10697" s="8" t="str">
        <f>IF(C10697="",(""),(INDEX(#REF!,(MATCH(Movimientos!C10697,#REF!,0)),(2))))</f>
        <v/>
      </c>
      <c r="E10697" s="8"/>
      <c r="F10697" s="8"/>
      <c r="G10697" s="8"/>
      <c r="H10697" s="4" t="str">
        <f t="shared" si="342"/>
        <v/>
      </c>
      <c r="I10697" s="5" t="str">
        <f t="shared" si="343"/>
        <v/>
      </c>
      <c r="J10697" s="8"/>
    </row>
    <row r="10698" spans="1:10" x14ac:dyDescent="0.3">
      <c r="A10698" s="10"/>
      <c r="B10698" s="7"/>
      <c r="C10698" s="20"/>
      <c r="D10698" s="8" t="str">
        <f>IF(C10698="",(""),(INDEX(#REF!,(MATCH(Movimientos!C10698,#REF!,0)),(2))))</f>
        <v/>
      </c>
      <c r="E10698" s="8"/>
      <c r="F10698" s="8"/>
      <c r="G10698" s="8"/>
      <c r="H10698" s="4" t="str">
        <f t="shared" si="342"/>
        <v/>
      </c>
      <c r="I10698" s="5" t="str">
        <f t="shared" si="343"/>
        <v/>
      </c>
      <c r="J10698" s="8"/>
    </row>
    <row r="10699" spans="1:10" x14ac:dyDescent="0.3">
      <c r="A10699" s="10"/>
      <c r="B10699" s="7"/>
      <c r="C10699" s="20"/>
      <c r="D10699" s="8" t="str">
        <f>IF(C10699="",(""),(INDEX(#REF!,(MATCH(Movimientos!C10699,#REF!,0)),(2))))</f>
        <v/>
      </c>
      <c r="E10699" s="8"/>
      <c r="F10699" s="8"/>
      <c r="G10699" s="8"/>
      <c r="H10699" s="4" t="str">
        <f t="shared" si="342"/>
        <v/>
      </c>
      <c r="I10699" s="5" t="str">
        <f t="shared" si="343"/>
        <v/>
      </c>
      <c r="J10699" s="8"/>
    </row>
    <row r="10700" spans="1:10" x14ac:dyDescent="0.3">
      <c r="A10700" s="10"/>
      <c r="B10700" s="7"/>
      <c r="C10700" s="20"/>
      <c r="D10700" s="8" t="str">
        <f>IF(C10700="",(""),(INDEX(#REF!,(MATCH(Movimientos!C10700,#REF!,0)),(2))))</f>
        <v/>
      </c>
      <c r="E10700" s="8"/>
      <c r="F10700" s="8"/>
      <c r="G10700" s="8"/>
      <c r="H10700" s="4" t="str">
        <f t="shared" si="342"/>
        <v/>
      </c>
      <c r="I10700" s="5" t="str">
        <f t="shared" si="343"/>
        <v/>
      </c>
      <c r="J10700" s="8"/>
    </row>
    <row r="10701" spans="1:10" x14ac:dyDescent="0.3">
      <c r="A10701" s="10"/>
      <c r="B10701" s="7"/>
      <c r="C10701" s="20"/>
      <c r="D10701" s="8" t="str">
        <f>IF(C10701="",(""),(INDEX(#REF!,(MATCH(Movimientos!C10701,#REF!,0)),(2))))</f>
        <v/>
      </c>
      <c r="E10701" s="8"/>
      <c r="F10701" s="8"/>
      <c r="G10701" s="8"/>
      <c r="H10701" s="4" t="str">
        <f t="shared" si="342"/>
        <v/>
      </c>
      <c r="I10701" s="5" t="str">
        <f t="shared" si="343"/>
        <v/>
      </c>
      <c r="J10701" s="8"/>
    </row>
    <row r="10702" spans="1:10" x14ac:dyDescent="0.3">
      <c r="A10702" s="10"/>
      <c r="B10702" s="7"/>
      <c r="C10702" s="20"/>
      <c r="D10702" s="8" t="str">
        <f>IF(C10702="",(""),(INDEX(#REF!,(MATCH(Movimientos!C10702,#REF!,0)),(2))))</f>
        <v/>
      </c>
      <c r="E10702" s="8"/>
      <c r="F10702" s="8"/>
      <c r="G10702" s="8"/>
      <c r="H10702" s="4" t="str">
        <f t="shared" si="342"/>
        <v/>
      </c>
      <c r="I10702" s="5" t="str">
        <f t="shared" si="343"/>
        <v/>
      </c>
      <c r="J10702" s="8"/>
    </row>
    <row r="10703" spans="1:10" x14ac:dyDescent="0.3">
      <c r="A10703" s="10"/>
      <c r="B10703" s="7"/>
      <c r="C10703" s="20"/>
      <c r="D10703" s="8" t="str">
        <f>IF(C10703="",(""),(INDEX(#REF!,(MATCH(Movimientos!C10703,#REF!,0)),(2))))</f>
        <v/>
      </c>
      <c r="E10703" s="8"/>
      <c r="F10703" s="8"/>
      <c r="G10703" s="8"/>
      <c r="H10703" s="4" t="str">
        <f t="shared" si="342"/>
        <v/>
      </c>
      <c r="I10703" s="5" t="str">
        <f t="shared" si="343"/>
        <v/>
      </c>
      <c r="J10703" s="8"/>
    </row>
    <row r="10704" spans="1:10" x14ac:dyDescent="0.3">
      <c r="A10704" s="10"/>
      <c r="B10704" s="7"/>
      <c r="C10704" s="20"/>
      <c r="D10704" s="8" t="str">
        <f>IF(C10704="",(""),(INDEX(#REF!,(MATCH(Movimientos!C10704,#REF!,0)),(2))))</f>
        <v/>
      </c>
      <c r="E10704" s="8"/>
      <c r="F10704" s="8"/>
      <c r="G10704" s="8"/>
      <c r="H10704" s="4" t="str">
        <f t="shared" si="342"/>
        <v/>
      </c>
      <c r="I10704" s="5" t="str">
        <f t="shared" si="343"/>
        <v/>
      </c>
      <c r="J10704" s="8"/>
    </row>
    <row r="10705" spans="1:10" x14ac:dyDescent="0.3">
      <c r="A10705" s="10"/>
      <c r="B10705" s="7"/>
      <c r="C10705" s="20"/>
      <c r="D10705" s="8" t="str">
        <f>IF(C10705="",(""),(INDEX(#REF!,(MATCH(Movimientos!C10705,#REF!,0)),(2))))</f>
        <v/>
      </c>
      <c r="E10705" s="8"/>
      <c r="F10705" s="8"/>
      <c r="G10705" s="8"/>
      <c r="H10705" s="4" t="str">
        <f t="shared" si="342"/>
        <v/>
      </c>
      <c r="I10705" s="5" t="str">
        <f t="shared" si="343"/>
        <v/>
      </c>
      <c r="J10705" s="8"/>
    </row>
    <row r="10706" spans="1:10" x14ac:dyDescent="0.3">
      <c r="A10706" s="10"/>
      <c r="B10706" s="7"/>
      <c r="C10706" s="20"/>
      <c r="D10706" s="8" t="str">
        <f>IF(C10706="",(""),(INDEX(#REF!,(MATCH(Movimientos!C10706,#REF!,0)),(2))))</f>
        <v/>
      </c>
      <c r="E10706" s="8"/>
      <c r="F10706" s="8"/>
      <c r="G10706" s="8"/>
      <c r="H10706" s="4" t="str">
        <f t="shared" si="342"/>
        <v/>
      </c>
      <c r="I10706" s="5" t="str">
        <f t="shared" si="343"/>
        <v/>
      </c>
      <c r="J10706" s="8"/>
    </row>
    <row r="10707" spans="1:10" x14ac:dyDescent="0.3">
      <c r="A10707" s="10"/>
      <c r="B10707" s="7"/>
      <c r="C10707" s="20"/>
      <c r="D10707" s="8" t="str">
        <f>IF(C10707="",(""),(INDEX(#REF!,(MATCH(Movimientos!C10707,#REF!,0)),(2))))</f>
        <v/>
      </c>
      <c r="E10707" s="8"/>
      <c r="F10707" s="8"/>
      <c r="G10707" s="8"/>
      <c r="H10707" s="4" t="str">
        <f t="shared" si="342"/>
        <v/>
      </c>
      <c r="I10707" s="5" t="str">
        <f t="shared" si="343"/>
        <v/>
      </c>
      <c r="J10707" s="8"/>
    </row>
    <row r="10708" spans="1:10" x14ac:dyDescent="0.3">
      <c r="A10708" s="10"/>
      <c r="B10708" s="7"/>
      <c r="C10708" s="20"/>
      <c r="D10708" s="8" t="str">
        <f>IF(C10708="",(""),(INDEX(#REF!,(MATCH(Movimientos!C10708,#REF!,0)),(2))))</f>
        <v/>
      </c>
      <c r="E10708" s="8"/>
      <c r="F10708" s="8"/>
      <c r="G10708" s="8"/>
      <c r="H10708" s="4" t="str">
        <f t="shared" si="342"/>
        <v/>
      </c>
      <c r="I10708" s="5" t="str">
        <f t="shared" si="343"/>
        <v/>
      </c>
      <c r="J10708" s="8"/>
    </row>
    <row r="10709" spans="1:10" x14ac:dyDescent="0.3">
      <c r="A10709" s="10"/>
      <c r="B10709" s="7"/>
      <c r="C10709" s="20"/>
      <c r="D10709" s="8" t="str">
        <f>IF(C10709="",(""),(INDEX(#REF!,(MATCH(Movimientos!C10709,#REF!,0)),(2))))</f>
        <v/>
      </c>
      <c r="E10709" s="8"/>
      <c r="F10709" s="8"/>
      <c r="G10709" s="8"/>
      <c r="H10709" s="4" t="str">
        <f t="shared" si="342"/>
        <v/>
      </c>
      <c r="I10709" s="5" t="str">
        <f t="shared" si="343"/>
        <v/>
      </c>
      <c r="J10709" s="8"/>
    </row>
    <row r="10710" spans="1:10" x14ac:dyDescent="0.3">
      <c r="A10710" s="10"/>
      <c r="B10710" s="7"/>
      <c r="C10710" s="20"/>
      <c r="D10710" s="8" t="str">
        <f>IF(C10710="",(""),(INDEX(#REF!,(MATCH(Movimientos!C10710,#REF!,0)),(2))))</f>
        <v/>
      </c>
      <c r="E10710" s="8"/>
      <c r="F10710" s="8"/>
      <c r="G10710" s="8"/>
      <c r="H10710" s="4" t="str">
        <f t="shared" si="342"/>
        <v/>
      </c>
      <c r="I10710" s="5" t="str">
        <f t="shared" si="343"/>
        <v/>
      </c>
      <c r="J10710" s="8"/>
    </row>
    <row r="10711" spans="1:10" x14ac:dyDescent="0.3">
      <c r="A10711" s="10"/>
      <c r="B10711" s="7"/>
      <c r="C10711" s="20"/>
      <c r="D10711" s="8" t="str">
        <f>IF(C10711="",(""),(INDEX(#REF!,(MATCH(Movimientos!C10711,#REF!,0)),(2))))</f>
        <v/>
      </c>
      <c r="E10711" s="8"/>
      <c r="F10711" s="8"/>
      <c r="G10711" s="8"/>
      <c r="H10711" s="4" t="str">
        <f t="shared" si="342"/>
        <v/>
      </c>
      <c r="I10711" s="5" t="str">
        <f t="shared" si="343"/>
        <v/>
      </c>
      <c r="J10711" s="8"/>
    </row>
    <row r="10712" spans="1:10" x14ac:dyDescent="0.3">
      <c r="A10712" s="10"/>
      <c r="B10712" s="7"/>
      <c r="C10712" s="20"/>
      <c r="D10712" s="8" t="str">
        <f>IF(C10712="",(""),(INDEX(#REF!,(MATCH(Movimientos!C10712,#REF!,0)),(2))))</f>
        <v/>
      </c>
      <c r="E10712" s="8"/>
      <c r="F10712" s="8"/>
      <c r="G10712" s="8"/>
      <c r="H10712" s="4" t="str">
        <f t="shared" si="342"/>
        <v/>
      </c>
      <c r="I10712" s="5" t="str">
        <f t="shared" si="343"/>
        <v/>
      </c>
      <c r="J10712" s="8"/>
    </row>
    <row r="10713" spans="1:10" x14ac:dyDescent="0.3">
      <c r="A10713" s="10"/>
      <c r="B10713" s="7"/>
      <c r="C10713" s="20"/>
      <c r="D10713" s="8" t="str">
        <f>IF(C10713="",(""),(INDEX(#REF!,(MATCH(Movimientos!C10713,#REF!,0)),(2))))</f>
        <v/>
      </c>
      <c r="E10713" s="8"/>
      <c r="F10713" s="8"/>
      <c r="G10713" s="8"/>
      <c r="H10713" s="4" t="str">
        <f t="shared" si="342"/>
        <v/>
      </c>
      <c r="I10713" s="5" t="str">
        <f t="shared" si="343"/>
        <v/>
      </c>
      <c r="J10713" s="8"/>
    </row>
    <row r="10714" spans="1:10" x14ac:dyDescent="0.3">
      <c r="A10714" s="10"/>
      <c r="B10714" s="7"/>
      <c r="C10714" s="20"/>
      <c r="D10714" s="8" t="str">
        <f>IF(C10714="",(""),(INDEX(#REF!,(MATCH(Movimientos!C10714,#REF!,0)),(2))))</f>
        <v/>
      </c>
      <c r="E10714" s="8"/>
      <c r="F10714" s="8"/>
      <c r="G10714" s="8"/>
      <c r="H10714" s="4" t="str">
        <f t="shared" si="342"/>
        <v/>
      </c>
      <c r="I10714" s="5" t="str">
        <f t="shared" si="343"/>
        <v/>
      </c>
      <c r="J10714" s="8"/>
    </row>
    <row r="10715" spans="1:10" x14ac:dyDescent="0.3">
      <c r="A10715" s="10"/>
      <c r="B10715" s="7"/>
      <c r="C10715" s="20"/>
      <c r="D10715" s="8" t="str">
        <f>IF(C10715="",(""),(INDEX(#REF!,(MATCH(Movimientos!C10715,#REF!,0)),(2))))</f>
        <v/>
      </c>
      <c r="E10715" s="8"/>
      <c r="F10715" s="8"/>
      <c r="G10715" s="8"/>
      <c r="H10715" s="4" t="str">
        <f t="shared" si="342"/>
        <v/>
      </c>
      <c r="I10715" s="5" t="str">
        <f t="shared" si="343"/>
        <v/>
      </c>
      <c r="J10715" s="8"/>
    </row>
    <row r="10716" spans="1:10" x14ac:dyDescent="0.3">
      <c r="A10716" s="10"/>
      <c r="B10716" s="7"/>
      <c r="C10716" s="20"/>
      <c r="D10716" s="8" t="str">
        <f>IF(C10716="",(""),(INDEX(#REF!,(MATCH(Movimientos!C10716,#REF!,0)),(2))))</f>
        <v/>
      </c>
      <c r="E10716" s="8"/>
      <c r="F10716" s="8"/>
      <c r="G10716" s="8"/>
      <c r="H10716" s="4" t="str">
        <f t="shared" si="342"/>
        <v/>
      </c>
      <c r="I10716" s="5" t="str">
        <f t="shared" si="343"/>
        <v/>
      </c>
      <c r="J10716" s="8"/>
    </row>
    <row r="10717" spans="1:10" x14ac:dyDescent="0.3">
      <c r="A10717" s="10"/>
      <c r="B10717" s="7"/>
      <c r="C10717" s="20"/>
      <c r="D10717" s="8" t="str">
        <f>IF(C10717="",(""),(INDEX(#REF!,(MATCH(Movimientos!C10717,#REF!,0)),(2))))</f>
        <v/>
      </c>
      <c r="E10717" s="8"/>
      <c r="F10717" s="8"/>
      <c r="G10717" s="8"/>
      <c r="H10717" s="4" t="str">
        <f t="shared" si="342"/>
        <v/>
      </c>
      <c r="I10717" s="5" t="str">
        <f t="shared" si="343"/>
        <v/>
      </c>
      <c r="J10717" s="8"/>
    </row>
    <row r="10718" spans="1:10" x14ac:dyDescent="0.3">
      <c r="A10718" s="10"/>
      <c r="B10718" s="7"/>
      <c r="C10718" s="20"/>
      <c r="D10718" s="8" t="str">
        <f>IF(C10718="",(""),(INDEX(#REF!,(MATCH(Movimientos!C10718,#REF!,0)),(2))))</f>
        <v/>
      </c>
      <c r="E10718" s="8"/>
      <c r="F10718" s="8"/>
      <c r="G10718" s="8"/>
      <c r="H10718" s="4" t="str">
        <f t="shared" si="342"/>
        <v/>
      </c>
      <c r="I10718" s="5" t="str">
        <f t="shared" si="343"/>
        <v/>
      </c>
      <c r="J10718" s="8"/>
    </row>
    <row r="10719" spans="1:10" x14ac:dyDescent="0.3">
      <c r="A10719" s="10"/>
      <c r="B10719" s="7"/>
      <c r="C10719" s="20"/>
      <c r="D10719" s="8" t="str">
        <f>IF(C10719="",(""),(INDEX(#REF!,(MATCH(Movimientos!C10719,#REF!,0)),(2))))</f>
        <v/>
      </c>
      <c r="E10719" s="8"/>
      <c r="F10719" s="8"/>
      <c r="G10719" s="8"/>
      <c r="H10719" s="4" t="str">
        <f t="shared" si="342"/>
        <v/>
      </c>
      <c r="I10719" s="5" t="str">
        <f t="shared" si="343"/>
        <v/>
      </c>
      <c r="J10719" s="8"/>
    </row>
    <row r="10720" spans="1:10" x14ac:dyDescent="0.3">
      <c r="A10720" s="10"/>
      <c r="B10720" s="7"/>
      <c r="C10720" s="20"/>
      <c r="D10720" s="8" t="str">
        <f>IF(C10720="",(""),(INDEX(#REF!,(MATCH(Movimientos!C10720,#REF!,0)),(2))))</f>
        <v/>
      </c>
      <c r="E10720" s="8"/>
      <c r="F10720" s="8"/>
      <c r="G10720" s="8"/>
      <c r="H10720" s="4" t="str">
        <f t="shared" si="342"/>
        <v/>
      </c>
      <c r="I10720" s="5" t="str">
        <f t="shared" si="343"/>
        <v/>
      </c>
      <c r="J10720" s="8"/>
    </row>
    <row r="10721" spans="1:10" x14ac:dyDescent="0.3">
      <c r="A10721" s="10"/>
      <c r="B10721" s="7"/>
      <c r="C10721" s="20"/>
      <c r="D10721" s="8" t="str">
        <f>IF(C10721="",(""),(INDEX(#REF!,(MATCH(Movimientos!C10721,#REF!,0)),(2))))</f>
        <v/>
      </c>
      <c r="E10721" s="8"/>
      <c r="F10721" s="8"/>
      <c r="G10721" s="8"/>
      <c r="H10721" s="4" t="str">
        <f t="shared" si="342"/>
        <v/>
      </c>
      <c r="I10721" s="5" t="str">
        <f t="shared" si="343"/>
        <v/>
      </c>
      <c r="J10721" s="8"/>
    </row>
    <row r="10722" spans="1:10" x14ac:dyDescent="0.3">
      <c r="A10722" s="10"/>
      <c r="B10722" s="7"/>
      <c r="C10722" s="20"/>
      <c r="D10722" s="8" t="str">
        <f>IF(C10722="",(""),(INDEX(#REF!,(MATCH(Movimientos!C10722,#REF!,0)),(2))))</f>
        <v/>
      </c>
      <c r="E10722" s="8"/>
      <c r="F10722" s="8"/>
      <c r="G10722" s="8"/>
      <c r="H10722" s="4" t="str">
        <f t="shared" si="342"/>
        <v/>
      </c>
      <c r="I10722" s="5" t="str">
        <f t="shared" si="343"/>
        <v/>
      </c>
      <c r="J10722" s="8"/>
    </row>
    <row r="10723" spans="1:10" x14ac:dyDescent="0.3">
      <c r="A10723" s="10"/>
      <c r="B10723" s="7"/>
      <c r="C10723" s="20"/>
      <c r="D10723" s="8" t="str">
        <f>IF(C10723="",(""),(INDEX(#REF!,(MATCH(Movimientos!C10723,#REF!,0)),(2))))</f>
        <v/>
      </c>
      <c r="E10723" s="8"/>
      <c r="F10723" s="8"/>
      <c r="G10723" s="8"/>
      <c r="H10723" s="4" t="str">
        <f t="shared" si="342"/>
        <v/>
      </c>
      <c r="I10723" s="5" t="str">
        <f t="shared" si="343"/>
        <v/>
      </c>
      <c r="J10723" s="8"/>
    </row>
    <row r="10724" spans="1:10" x14ac:dyDescent="0.3">
      <c r="A10724" s="10"/>
      <c r="B10724" s="7"/>
      <c r="C10724" s="20"/>
      <c r="D10724" s="8" t="str">
        <f>IF(C10724="",(""),(INDEX(#REF!,(MATCH(Movimientos!C10724,#REF!,0)),(2))))</f>
        <v/>
      </c>
      <c r="E10724" s="8"/>
      <c r="F10724" s="8"/>
      <c r="G10724" s="8"/>
      <c r="H10724" s="4" t="str">
        <f t="shared" si="342"/>
        <v/>
      </c>
      <c r="I10724" s="5" t="str">
        <f t="shared" si="343"/>
        <v/>
      </c>
      <c r="J10724" s="8"/>
    </row>
    <row r="10725" spans="1:10" x14ac:dyDescent="0.3">
      <c r="A10725" s="10"/>
      <c r="B10725" s="7"/>
      <c r="C10725" s="20"/>
      <c r="D10725" s="8" t="str">
        <f>IF(C10725="",(""),(INDEX(#REF!,(MATCH(Movimientos!C10725,#REF!,0)),(2))))</f>
        <v/>
      </c>
      <c r="E10725" s="8"/>
      <c r="F10725" s="8"/>
      <c r="G10725" s="8"/>
      <c r="H10725" s="4" t="str">
        <f t="shared" si="342"/>
        <v/>
      </c>
      <c r="I10725" s="5" t="str">
        <f t="shared" si="343"/>
        <v/>
      </c>
      <c r="J10725" s="8"/>
    </row>
    <row r="10726" spans="1:10" x14ac:dyDescent="0.3">
      <c r="A10726" s="10"/>
      <c r="B10726" s="7"/>
      <c r="C10726" s="20"/>
      <c r="D10726" s="8" t="str">
        <f>IF(C10726="",(""),(INDEX(#REF!,(MATCH(Movimientos!C10726,#REF!,0)),(2))))</f>
        <v/>
      </c>
      <c r="E10726" s="8"/>
      <c r="F10726" s="8"/>
      <c r="G10726" s="8"/>
      <c r="H10726" s="4" t="str">
        <f t="shared" si="342"/>
        <v/>
      </c>
      <c r="I10726" s="5" t="str">
        <f t="shared" si="343"/>
        <v/>
      </c>
      <c r="J10726" s="8"/>
    </row>
    <row r="10727" spans="1:10" x14ac:dyDescent="0.3">
      <c r="A10727" s="10"/>
      <c r="B10727" s="7"/>
      <c r="C10727" s="20"/>
      <c r="D10727" s="8" t="str">
        <f>IF(C10727="",(""),(INDEX(#REF!,(MATCH(Movimientos!C10727,#REF!,0)),(2))))</f>
        <v/>
      </c>
      <c r="E10727" s="8"/>
      <c r="F10727" s="8"/>
      <c r="G10727" s="8"/>
      <c r="H10727" s="4" t="str">
        <f t="shared" si="342"/>
        <v/>
      </c>
      <c r="I10727" s="5" t="str">
        <f t="shared" si="343"/>
        <v/>
      </c>
      <c r="J10727" s="8"/>
    </row>
    <row r="10728" spans="1:10" x14ac:dyDescent="0.3">
      <c r="A10728" s="10"/>
      <c r="B10728" s="7"/>
      <c r="C10728" s="20"/>
      <c r="D10728" s="8" t="str">
        <f>IF(C10728="",(""),(INDEX(#REF!,(MATCH(Movimientos!C10728,#REF!,0)),(2))))</f>
        <v/>
      </c>
      <c r="E10728" s="8"/>
      <c r="F10728" s="8"/>
      <c r="G10728" s="8"/>
      <c r="H10728" s="4" t="str">
        <f t="shared" si="342"/>
        <v/>
      </c>
      <c r="I10728" s="5" t="str">
        <f t="shared" si="343"/>
        <v/>
      </c>
      <c r="J10728" s="8"/>
    </row>
    <row r="10729" spans="1:10" x14ac:dyDescent="0.3">
      <c r="A10729" s="10"/>
      <c r="B10729" s="7"/>
      <c r="C10729" s="20"/>
      <c r="D10729" s="8" t="str">
        <f>IF(C10729="",(""),(INDEX(#REF!,(MATCH(Movimientos!C10729,#REF!,0)),(2))))</f>
        <v/>
      </c>
      <c r="E10729" s="8"/>
      <c r="F10729" s="8"/>
      <c r="G10729" s="8"/>
      <c r="H10729" s="4" t="str">
        <f t="shared" si="342"/>
        <v/>
      </c>
      <c r="I10729" s="5" t="str">
        <f t="shared" si="343"/>
        <v/>
      </c>
      <c r="J10729" s="8"/>
    </row>
    <row r="10730" spans="1:10" x14ac:dyDescent="0.3">
      <c r="A10730" s="10"/>
      <c r="B10730" s="7"/>
      <c r="C10730" s="20"/>
      <c r="D10730" s="8" t="str">
        <f>IF(C10730="",(""),(INDEX(#REF!,(MATCH(Movimientos!C10730,#REF!,0)),(2))))</f>
        <v/>
      </c>
      <c r="E10730" s="8"/>
      <c r="F10730" s="8"/>
      <c r="G10730" s="8"/>
      <c r="H10730" s="4" t="str">
        <f t="shared" si="342"/>
        <v/>
      </c>
      <c r="I10730" s="5" t="str">
        <f t="shared" si="343"/>
        <v/>
      </c>
      <c r="J10730" s="8"/>
    </row>
    <row r="10731" spans="1:10" x14ac:dyDescent="0.3">
      <c r="A10731" s="10"/>
      <c r="B10731" s="7"/>
      <c r="C10731" s="20"/>
      <c r="D10731" s="8" t="str">
        <f>IF(C10731="",(""),(INDEX(#REF!,(MATCH(Movimientos!C10731,#REF!,0)),(2))))</f>
        <v/>
      </c>
      <c r="E10731" s="8"/>
      <c r="F10731" s="8"/>
      <c r="G10731" s="8"/>
      <c r="H10731" s="4" t="str">
        <f t="shared" si="342"/>
        <v/>
      </c>
      <c r="I10731" s="5" t="str">
        <f t="shared" si="343"/>
        <v/>
      </c>
      <c r="J10731" s="8"/>
    </row>
    <row r="10732" spans="1:10" x14ac:dyDescent="0.3">
      <c r="A10732" s="10"/>
      <c r="B10732" s="7"/>
      <c r="C10732" s="20"/>
      <c r="D10732" s="8" t="str">
        <f>IF(C10732="",(""),(INDEX(#REF!,(MATCH(Movimientos!C10732,#REF!,0)),(2))))</f>
        <v/>
      </c>
      <c r="E10732" s="8"/>
      <c r="F10732" s="8"/>
      <c r="G10732" s="8"/>
      <c r="H10732" s="4" t="str">
        <f t="shared" si="342"/>
        <v/>
      </c>
      <c r="I10732" s="5" t="str">
        <f t="shared" si="343"/>
        <v/>
      </c>
      <c r="J10732" s="8"/>
    </row>
    <row r="10733" spans="1:10" x14ac:dyDescent="0.3">
      <c r="A10733" s="10"/>
      <c r="B10733" s="7"/>
      <c r="C10733" s="20"/>
      <c r="D10733" s="8" t="str">
        <f>IF(C10733="",(""),(INDEX(#REF!,(MATCH(Movimientos!C10733,#REF!,0)),(2))))</f>
        <v/>
      </c>
      <c r="E10733" s="8"/>
      <c r="F10733" s="8"/>
      <c r="G10733" s="8"/>
      <c r="H10733" s="4" t="str">
        <f t="shared" si="342"/>
        <v/>
      </c>
      <c r="I10733" s="5" t="str">
        <f t="shared" si="343"/>
        <v/>
      </c>
      <c r="J10733" s="8"/>
    </row>
    <row r="10734" spans="1:10" x14ac:dyDescent="0.3">
      <c r="A10734" s="10"/>
      <c r="B10734" s="7"/>
      <c r="C10734" s="20"/>
      <c r="D10734" s="8" t="str">
        <f>IF(C10734="",(""),(INDEX(#REF!,(MATCH(Movimientos!C10734,#REF!,0)),(2))))</f>
        <v/>
      </c>
      <c r="E10734" s="8"/>
      <c r="F10734" s="8"/>
      <c r="G10734" s="8"/>
      <c r="H10734" s="4" t="str">
        <f t="shared" si="342"/>
        <v/>
      </c>
      <c r="I10734" s="5" t="str">
        <f t="shared" si="343"/>
        <v/>
      </c>
      <c r="J10734" s="8"/>
    </row>
    <row r="10735" spans="1:10" x14ac:dyDescent="0.3">
      <c r="A10735" s="10"/>
      <c r="B10735" s="7"/>
      <c r="C10735" s="20"/>
      <c r="D10735" s="8" t="str">
        <f>IF(C10735="",(""),(INDEX(#REF!,(MATCH(Movimientos!C10735,#REF!,0)),(2))))</f>
        <v/>
      </c>
      <c r="E10735" s="8"/>
      <c r="F10735" s="8"/>
      <c r="G10735" s="8"/>
      <c r="H10735" s="4" t="str">
        <f t="shared" si="342"/>
        <v/>
      </c>
      <c r="I10735" s="5" t="str">
        <f t="shared" si="343"/>
        <v/>
      </c>
      <c r="J10735" s="8"/>
    </row>
    <row r="10736" spans="1:10" x14ac:dyDescent="0.3">
      <c r="A10736" s="10"/>
      <c r="B10736" s="7"/>
      <c r="C10736" s="20"/>
      <c r="D10736" s="8" t="str">
        <f>IF(C10736="",(""),(INDEX(#REF!,(MATCH(Movimientos!C10736,#REF!,0)),(2))))</f>
        <v/>
      </c>
      <c r="E10736" s="8"/>
      <c r="F10736" s="8"/>
      <c r="G10736" s="8"/>
      <c r="H10736" s="4" t="str">
        <f t="shared" si="342"/>
        <v/>
      </c>
      <c r="I10736" s="5" t="str">
        <f t="shared" si="343"/>
        <v/>
      </c>
      <c r="J10736" s="8"/>
    </row>
    <row r="10737" spans="1:10" x14ac:dyDescent="0.3">
      <c r="A10737" s="10"/>
      <c r="B10737" s="7"/>
      <c r="C10737" s="20"/>
      <c r="D10737" s="8" t="str">
        <f>IF(C10737="",(""),(INDEX(#REF!,(MATCH(Movimientos!C10737,#REF!,0)),(2))))</f>
        <v/>
      </c>
      <c r="E10737" s="8"/>
      <c r="F10737" s="8"/>
      <c r="G10737" s="8"/>
      <c r="H10737" s="4" t="str">
        <f t="shared" si="342"/>
        <v/>
      </c>
      <c r="I10737" s="5" t="str">
        <f t="shared" si="343"/>
        <v/>
      </c>
      <c r="J10737" s="8"/>
    </row>
    <row r="10738" spans="1:10" x14ac:dyDescent="0.3">
      <c r="A10738" s="10"/>
      <c r="B10738" s="7"/>
      <c r="C10738" s="20"/>
      <c r="D10738" s="8" t="str">
        <f>IF(C10738="",(""),(INDEX(#REF!,(MATCH(Movimientos!C10738,#REF!,0)),(2))))</f>
        <v/>
      </c>
      <c r="E10738" s="8"/>
      <c r="F10738" s="8"/>
      <c r="G10738" s="8"/>
      <c r="H10738" s="4" t="str">
        <f t="shared" si="342"/>
        <v/>
      </c>
      <c r="I10738" s="5" t="str">
        <f t="shared" si="343"/>
        <v/>
      </c>
      <c r="J10738" s="8"/>
    </row>
    <row r="10739" spans="1:10" x14ac:dyDescent="0.3">
      <c r="A10739" s="10"/>
      <c r="B10739" s="7"/>
      <c r="C10739" s="20"/>
      <c r="D10739" s="8" t="str">
        <f>IF(C10739="",(""),(INDEX(#REF!,(MATCH(Movimientos!C10739,#REF!,0)),(2))))</f>
        <v/>
      </c>
      <c r="E10739" s="8"/>
      <c r="F10739" s="8"/>
      <c r="G10739" s="8"/>
      <c r="H10739" s="4" t="str">
        <f t="shared" si="342"/>
        <v/>
      </c>
      <c r="I10739" s="5" t="str">
        <f t="shared" si="343"/>
        <v/>
      </c>
      <c r="J10739" s="8"/>
    </row>
    <row r="10740" spans="1:10" x14ac:dyDescent="0.3">
      <c r="A10740" s="10"/>
      <c r="B10740" s="7"/>
      <c r="C10740" s="20"/>
      <c r="D10740" s="8" t="str">
        <f>IF(C10740="",(""),(INDEX(#REF!,(MATCH(Movimientos!C10740,#REF!,0)),(2))))</f>
        <v/>
      </c>
      <c r="E10740" s="8"/>
      <c r="F10740" s="8"/>
      <c r="G10740" s="8"/>
      <c r="H10740" s="4" t="str">
        <f t="shared" si="342"/>
        <v/>
      </c>
      <c r="I10740" s="5" t="str">
        <f t="shared" si="343"/>
        <v/>
      </c>
      <c r="J10740" s="8"/>
    </row>
    <row r="10741" spans="1:10" x14ac:dyDescent="0.3">
      <c r="A10741" s="10"/>
      <c r="B10741" s="7"/>
      <c r="C10741" s="20"/>
      <c r="D10741" s="8" t="str">
        <f>IF(C10741="",(""),(INDEX(#REF!,(MATCH(Movimientos!C10741,#REF!,0)),(2))))</f>
        <v/>
      </c>
      <c r="E10741" s="8"/>
      <c r="F10741" s="8"/>
      <c r="G10741" s="8"/>
      <c r="H10741" s="4" t="str">
        <f t="shared" ref="H10741:H10804" si="344">IF(A10741="",(""),(IF(B10741="Ingreso",(D10741),(""))))</f>
        <v/>
      </c>
      <c r="I10741" s="5" t="str">
        <f t="shared" ref="I10741:I10804" si="345">IF(A10741="",(""),(IF(B10741="Egreso",(D10741),(""))))</f>
        <v/>
      </c>
      <c r="J10741" s="8"/>
    </row>
    <row r="10742" spans="1:10" x14ac:dyDescent="0.3">
      <c r="A10742" s="10"/>
      <c r="B10742" s="7"/>
      <c r="C10742" s="20"/>
      <c r="D10742" s="8" t="str">
        <f>IF(C10742="",(""),(INDEX(#REF!,(MATCH(Movimientos!C10742,#REF!,0)),(2))))</f>
        <v/>
      </c>
      <c r="E10742" s="8"/>
      <c r="F10742" s="8"/>
      <c r="G10742" s="8"/>
      <c r="H10742" s="4" t="str">
        <f t="shared" si="344"/>
        <v/>
      </c>
      <c r="I10742" s="5" t="str">
        <f t="shared" si="345"/>
        <v/>
      </c>
      <c r="J10742" s="8"/>
    </row>
    <row r="10743" spans="1:10" x14ac:dyDescent="0.3">
      <c r="A10743" s="10"/>
      <c r="B10743" s="7"/>
      <c r="C10743" s="20"/>
      <c r="D10743" s="8" t="str">
        <f>IF(C10743="",(""),(INDEX(#REF!,(MATCH(Movimientos!C10743,#REF!,0)),(2))))</f>
        <v/>
      </c>
      <c r="E10743" s="8"/>
      <c r="F10743" s="8"/>
      <c r="G10743" s="8"/>
      <c r="H10743" s="4" t="str">
        <f t="shared" si="344"/>
        <v/>
      </c>
      <c r="I10743" s="5" t="str">
        <f t="shared" si="345"/>
        <v/>
      </c>
      <c r="J10743" s="8"/>
    </row>
    <row r="10744" spans="1:10" x14ac:dyDescent="0.3">
      <c r="A10744" s="10"/>
      <c r="B10744" s="7"/>
      <c r="C10744" s="20"/>
      <c r="D10744" s="8" t="str">
        <f>IF(C10744="",(""),(INDEX(#REF!,(MATCH(Movimientos!C10744,#REF!,0)),(2))))</f>
        <v/>
      </c>
      <c r="E10744" s="8"/>
      <c r="F10744" s="8"/>
      <c r="G10744" s="8"/>
      <c r="H10744" s="4" t="str">
        <f t="shared" si="344"/>
        <v/>
      </c>
      <c r="I10744" s="5" t="str">
        <f t="shared" si="345"/>
        <v/>
      </c>
      <c r="J10744" s="8"/>
    </row>
    <row r="10745" spans="1:10" x14ac:dyDescent="0.3">
      <c r="A10745" s="10"/>
      <c r="B10745" s="7"/>
      <c r="C10745" s="20"/>
      <c r="D10745" s="8" t="str">
        <f>IF(C10745="",(""),(INDEX(#REF!,(MATCH(Movimientos!C10745,#REF!,0)),(2))))</f>
        <v/>
      </c>
      <c r="E10745" s="8"/>
      <c r="F10745" s="8"/>
      <c r="G10745" s="8"/>
      <c r="H10745" s="4" t="str">
        <f t="shared" si="344"/>
        <v/>
      </c>
      <c r="I10745" s="5" t="str">
        <f t="shared" si="345"/>
        <v/>
      </c>
      <c r="J10745" s="8"/>
    </row>
    <row r="10746" spans="1:10" x14ac:dyDescent="0.3">
      <c r="A10746" s="10"/>
      <c r="B10746" s="7"/>
      <c r="C10746" s="20"/>
      <c r="D10746" s="8" t="str">
        <f>IF(C10746="",(""),(INDEX(#REF!,(MATCH(Movimientos!C10746,#REF!,0)),(2))))</f>
        <v/>
      </c>
      <c r="E10746" s="8"/>
      <c r="F10746" s="8"/>
      <c r="G10746" s="8"/>
      <c r="H10746" s="4" t="str">
        <f t="shared" si="344"/>
        <v/>
      </c>
      <c r="I10746" s="5" t="str">
        <f t="shared" si="345"/>
        <v/>
      </c>
      <c r="J10746" s="8"/>
    </row>
    <row r="10747" spans="1:10" x14ac:dyDescent="0.3">
      <c r="A10747" s="10"/>
      <c r="B10747" s="7"/>
      <c r="C10747" s="20"/>
      <c r="D10747" s="8" t="str">
        <f>IF(C10747="",(""),(INDEX(#REF!,(MATCH(Movimientos!C10747,#REF!,0)),(2))))</f>
        <v/>
      </c>
      <c r="E10747" s="8"/>
      <c r="F10747" s="8"/>
      <c r="G10747" s="8"/>
      <c r="H10747" s="4" t="str">
        <f t="shared" si="344"/>
        <v/>
      </c>
      <c r="I10747" s="5" t="str">
        <f t="shared" si="345"/>
        <v/>
      </c>
      <c r="J10747" s="8"/>
    </row>
    <row r="10748" spans="1:10" x14ac:dyDescent="0.3">
      <c r="A10748" s="10"/>
      <c r="B10748" s="7"/>
      <c r="C10748" s="20"/>
      <c r="D10748" s="8" t="str">
        <f>IF(C10748="",(""),(INDEX(#REF!,(MATCH(Movimientos!C10748,#REF!,0)),(2))))</f>
        <v/>
      </c>
      <c r="E10748" s="8"/>
      <c r="F10748" s="8"/>
      <c r="G10748" s="8"/>
      <c r="H10748" s="4" t="str">
        <f t="shared" si="344"/>
        <v/>
      </c>
      <c r="I10748" s="5" t="str">
        <f t="shared" si="345"/>
        <v/>
      </c>
      <c r="J10748" s="8"/>
    </row>
    <row r="10749" spans="1:10" x14ac:dyDescent="0.3">
      <c r="A10749" s="10"/>
      <c r="B10749" s="7"/>
      <c r="C10749" s="20"/>
      <c r="D10749" s="8" t="str">
        <f>IF(C10749="",(""),(INDEX(#REF!,(MATCH(Movimientos!C10749,#REF!,0)),(2))))</f>
        <v/>
      </c>
      <c r="E10749" s="8"/>
      <c r="F10749" s="8"/>
      <c r="G10749" s="8"/>
      <c r="H10749" s="4" t="str">
        <f t="shared" si="344"/>
        <v/>
      </c>
      <c r="I10749" s="5" t="str">
        <f t="shared" si="345"/>
        <v/>
      </c>
      <c r="J10749" s="8"/>
    </row>
    <row r="10750" spans="1:10" x14ac:dyDescent="0.3">
      <c r="A10750" s="10"/>
      <c r="B10750" s="7"/>
      <c r="C10750" s="20"/>
      <c r="D10750" s="8" t="str">
        <f>IF(C10750="",(""),(INDEX(#REF!,(MATCH(Movimientos!C10750,#REF!,0)),(2))))</f>
        <v/>
      </c>
      <c r="E10750" s="8"/>
      <c r="F10750" s="8"/>
      <c r="G10750" s="8"/>
      <c r="H10750" s="4" t="str">
        <f t="shared" si="344"/>
        <v/>
      </c>
      <c r="I10750" s="5" t="str">
        <f t="shared" si="345"/>
        <v/>
      </c>
      <c r="J10750" s="8"/>
    </row>
    <row r="10751" spans="1:10" x14ac:dyDescent="0.3">
      <c r="A10751" s="10"/>
      <c r="B10751" s="7"/>
      <c r="C10751" s="20"/>
      <c r="D10751" s="8" t="str">
        <f>IF(C10751="",(""),(INDEX(#REF!,(MATCH(Movimientos!C10751,#REF!,0)),(2))))</f>
        <v/>
      </c>
      <c r="E10751" s="8"/>
      <c r="F10751" s="8"/>
      <c r="G10751" s="8"/>
      <c r="H10751" s="4" t="str">
        <f t="shared" si="344"/>
        <v/>
      </c>
      <c r="I10751" s="5" t="str">
        <f t="shared" si="345"/>
        <v/>
      </c>
      <c r="J10751" s="8"/>
    </row>
    <row r="10752" spans="1:10" x14ac:dyDescent="0.3">
      <c r="A10752" s="10"/>
      <c r="B10752" s="7"/>
      <c r="C10752" s="20"/>
      <c r="D10752" s="8" t="str">
        <f>IF(C10752="",(""),(INDEX(#REF!,(MATCH(Movimientos!C10752,#REF!,0)),(2))))</f>
        <v/>
      </c>
      <c r="E10752" s="8"/>
      <c r="F10752" s="8"/>
      <c r="G10752" s="8"/>
      <c r="H10752" s="4" t="str">
        <f t="shared" si="344"/>
        <v/>
      </c>
      <c r="I10752" s="5" t="str">
        <f t="shared" si="345"/>
        <v/>
      </c>
      <c r="J10752" s="8"/>
    </row>
    <row r="10753" spans="1:10" x14ac:dyDescent="0.3">
      <c r="A10753" s="10"/>
      <c r="B10753" s="7"/>
      <c r="C10753" s="20"/>
      <c r="D10753" s="8" t="str">
        <f>IF(C10753="",(""),(INDEX(#REF!,(MATCH(Movimientos!C10753,#REF!,0)),(2))))</f>
        <v/>
      </c>
      <c r="E10753" s="8"/>
      <c r="F10753" s="8"/>
      <c r="G10753" s="8"/>
      <c r="H10753" s="4" t="str">
        <f t="shared" si="344"/>
        <v/>
      </c>
      <c r="I10753" s="5" t="str">
        <f t="shared" si="345"/>
        <v/>
      </c>
      <c r="J10753" s="8"/>
    </row>
    <row r="10754" spans="1:10" x14ac:dyDescent="0.3">
      <c r="A10754" s="10"/>
      <c r="B10754" s="7"/>
      <c r="C10754" s="20"/>
      <c r="D10754" s="8" t="str">
        <f>IF(C10754="",(""),(INDEX(#REF!,(MATCH(Movimientos!C10754,#REF!,0)),(2))))</f>
        <v/>
      </c>
      <c r="E10754" s="8"/>
      <c r="F10754" s="8"/>
      <c r="G10754" s="8"/>
      <c r="H10754" s="4" t="str">
        <f t="shared" si="344"/>
        <v/>
      </c>
      <c r="I10754" s="5" t="str">
        <f t="shared" si="345"/>
        <v/>
      </c>
      <c r="J10754" s="8"/>
    </row>
    <row r="10755" spans="1:10" x14ac:dyDescent="0.3">
      <c r="A10755" s="10"/>
      <c r="B10755" s="7"/>
      <c r="C10755" s="20"/>
      <c r="D10755" s="8" t="str">
        <f>IF(C10755="",(""),(INDEX(#REF!,(MATCH(Movimientos!C10755,#REF!,0)),(2))))</f>
        <v/>
      </c>
      <c r="E10755" s="8"/>
      <c r="F10755" s="8"/>
      <c r="G10755" s="8"/>
      <c r="H10755" s="4" t="str">
        <f t="shared" si="344"/>
        <v/>
      </c>
      <c r="I10755" s="5" t="str">
        <f t="shared" si="345"/>
        <v/>
      </c>
      <c r="J10755" s="8"/>
    </row>
    <row r="10756" spans="1:10" x14ac:dyDescent="0.3">
      <c r="A10756" s="10"/>
      <c r="B10756" s="7"/>
      <c r="C10756" s="20"/>
      <c r="D10756" s="8" t="str">
        <f>IF(C10756="",(""),(INDEX(#REF!,(MATCH(Movimientos!C10756,#REF!,0)),(2))))</f>
        <v/>
      </c>
      <c r="E10756" s="8"/>
      <c r="F10756" s="8"/>
      <c r="G10756" s="8"/>
      <c r="H10756" s="4" t="str">
        <f t="shared" si="344"/>
        <v/>
      </c>
      <c r="I10756" s="5" t="str">
        <f t="shared" si="345"/>
        <v/>
      </c>
      <c r="J10756" s="8"/>
    </row>
    <row r="10757" spans="1:10" x14ac:dyDescent="0.3">
      <c r="A10757" s="10"/>
      <c r="B10757" s="7"/>
      <c r="C10757" s="20"/>
      <c r="D10757" s="8" t="str">
        <f>IF(C10757="",(""),(INDEX(#REF!,(MATCH(Movimientos!C10757,#REF!,0)),(2))))</f>
        <v/>
      </c>
      <c r="E10757" s="8"/>
      <c r="F10757" s="8"/>
      <c r="G10757" s="8"/>
      <c r="H10757" s="4" t="str">
        <f t="shared" si="344"/>
        <v/>
      </c>
      <c r="I10757" s="5" t="str">
        <f t="shared" si="345"/>
        <v/>
      </c>
      <c r="J10757" s="8"/>
    </row>
    <row r="10758" spans="1:10" x14ac:dyDescent="0.3">
      <c r="A10758" s="10"/>
      <c r="B10758" s="7"/>
      <c r="C10758" s="20"/>
      <c r="D10758" s="8" t="str">
        <f>IF(C10758="",(""),(INDEX(#REF!,(MATCH(Movimientos!C10758,#REF!,0)),(2))))</f>
        <v/>
      </c>
      <c r="E10758" s="8"/>
      <c r="F10758" s="8"/>
      <c r="G10758" s="8"/>
      <c r="H10758" s="4" t="str">
        <f t="shared" si="344"/>
        <v/>
      </c>
      <c r="I10758" s="5" t="str">
        <f t="shared" si="345"/>
        <v/>
      </c>
      <c r="J10758" s="8"/>
    </row>
    <row r="10759" spans="1:10" x14ac:dyDescent="0.3">
      <c r="A10759" s="10"/>
      <c r="B10759" s="7"/>
      <c r="C10759" s="20"/>
      <c r="D10759" s="8" t="str">
        <f>IF(C10759="",(""),(INDEX(#REF!,(MATCH(Movimientos!C10759,#REF!,0)),(2))))</f>
        <v/>
      </c>
      <c r="E10759" s="8"/>
      <c r="F10759" s="8"/>
      <c r="G10759" s="8"/>
      <c r="H10759" s="4" t="str">
        <f t="shared" si="344"/>
        <v/>
      </c>
      <c r="I10759" s="5" t="str">
        <f t="shared" si="345"/>
        <v/>
      </c>
      <c r="J10759" s="8"/>
    </row>
    <row r="10760" spans="1:10" x14ac:dyDescent="0.3">
      <c r="A10760" s="10"/>
      <c r="B10760" s="7"/>
      <c r="C10760" s="20"/>
      <c r="D10760" s="8" t="str">
        <f>IF(C10760="",(""),(INDEX(#REF!,(MATCH(Movimientos!C10760,#REF!,0)),(2))))</f>
        <v/>
      </c>
      <c r="E10760" s="8"/>
      <c r="F10760" s="8"/>
      <c r="G10760" s="8"/>
      <c r="H10760" s="4" t="str">
        <f t="shared" si="344"/>
        <v/>
      </c>
      <c r="I10760" s="5" t="str">
        <f t="shared" si="345"/>
        <v/>
      </c>
      <c r="J10760" s="8"/>
    </row>
    <row r="10761" spans="1:10" x14ac:dyDescent="0.3">
      <c r="A10761" s="10"/>
      <c r="B10761" s="7"/>
      <c r="C10761" s="20"/>
      <c r="D10761" s="8" t="str">
        <f>IF(C10761="",(""),(INDEX(#REF!,(MATCH(Movimientos!C10761,#REF!,0)),(2))))</f>
        <v/>
      </c>
      <c r="E10761" s="8"/>
      <c r="F10761" s="8"/>
      <c r="G10761" s="8"/>
      <c r="H10761" s="4" t="str">
        <f t="shared" si="344"/>
        <v/>
      </c>
      <c r="I10761" s="5" t="str">
        <f t="shared" si="345"/>
        <v/>
      </c>
      <c r="J10761" s="8"/>
    </row>
    <row r="10762" spans="1:10" x14ac:dyDescent="0.3">
      <c r="A10762" s="10"/>
      <c r="B10762" s="7"/>
      <c r="C10762" s="20"/>
      <c r="D10762" s="8" t="str">
        <f>IF(C10762="",(""),(INDEX(#REF!,(MATCH(Movimientos!C10762,#REF!,0)),(2))))</f>
        <v/>
      </c>
      <c r="E10762" s="8"/>
      <c r="F10762" s="8"/>
      <c r="G10762" s="8"/>
      <c r="H10762" s="4" t="str">
        <f t="shared" si="344"/>
        <v/>
      </c>
      <c r="I10762" s="5" t="str">
        <f t="shared" si="345"/>
        <v/>
      </c>
      <c r="J10762" s="8"/>
    </row>
    <row r="10763" spans="1:10" x14ac:dyDescent="0.3">
      <c r="A10763" s="10"/>
      <c r="B10763" s="7"/>
      <c r="C10763" s="20"/>
      <c r="D10763" s="8" t="str">
        <f>IF(C10763="",(""),(INDEX(#REF!,(MATCH(Movimientos!C10763,#REF!,0)),(2))))</f>
        <v/>
      </c>
      <c r="E10763" s="8"/>
      <c r="F10763" s="8"/>
      <c r="G10763" s="8"/>
      <c r="H10763" s="4" t="str">
        <f t="shared" si="344"/>
        <v/>
      </c>
      <c r="I10763" s="5" t="str">
        <f t="shared" si="345"/>
        <v/>
      </c>
      <c r="J10763" s="8"/>
    </row>
    <row r="10764" spans="1:10" x14ac:dyDescent="0.3">
      <c r="A10764" s="10"/>
      <c r="B10764" s="7"/>
      <c r="C10764" s="20"/>
      <c r="D10764" s="8" t="str">
        <f>IF(C10764="",(""),(INDEX(#REF!,(MATCH(Movimientos!C10764,#REF!,0)),(2))))</f>
        <v/>
      </c>
      <c r="E10764" s="8"/>
      <c r="F10764" s="8"/>
      <c r="G10764" s="8"/>
      <c r="H10764" s="4" t="str">
        <f t="shared" si="344"/>
        <v/>
      </c>
      <c r="I10764" s="5" t="str">
        <f t="shared" si="345"/>
        <v/>
      </c>
      <c r="J10764" s="8"/>
    </row>
    <row r="10765" spans="1:10" x14ac:dyDescent="0.3">
      <c r="A10765" s="10"/>
      <c r="B10765" s="7"/>
      <c r="C10765" s="20"/>
      <c r="D10765" s="8" t="str">
        <f>IF(C10765="",(""),(INDEX(#REF!,(MATCH(Movimientos!C10765,#REF!,0)),(2))))</f>
        <v/>
      </c>
      <c r="E10765" s="8"/>
      <c r="F10765" s="8"/>
      <c r="G10765" s="8"/>
      <c r="H10765" s="4" t="str">
        <f t="shared" si="344"/>
        <v/>
      </c>
      <c r="I10765" s="5" t="str">
        <f t="shared" si="345"/>
        <v/>
      </c>
      <c r="J10765" s="8"/>
    </row>
    <row r="10766" spans="1:10" x14ac:dyDescent="0.3">
      <c r="A10766" s="10"/>
      <c r="B10766" s="7"/>
      <c r="C10766" s="20"/>
      <c r="D10766" s="8" t="str">
        <f>IF(C10766="",(""),(INDEX(#REF!,(MATCH(Movimientos!C10766,#REF!,0)),(2))))</f>
        <v/>
      </c>
      <c r="E10766" s="8"/>
      <c r="F10766" s="8"/>
      <c r="G10766" s="8"/>
      <c r="H10766" s="4" t="str">
        <f t="shared" si="344"/>
        <v/>
      </c>
      <c r="I10766" s="5" t="str">
        <f t="shared" si="345"/>
        <v/>
      </c>
      <c r="J10766" s="8"/>
    </row>
    <row r="10767" spans="1:10" x14ac:dyDescent="0.3">
      <c r="A10767" s="10"/>
      <c r="B10767" s="7"/>
      <c r="C10767" s="20"/>
      <c r="D10767" s="8" t="str">
        <f>IF(C10767="",(""),(INDEX(#REF!,(MATCH(Movimientos!C10767,#REF!,0)),(2))))</f>
        <v/>
      </c>
      <c r="E10767" s="8"/>
      <c r="F10767" s="8"/>
      <c r="G10767" s="8"/>
      <c r="H10767" s="4" t="str">
        <f t="shared" si="344"/>
        <v/>
      </c>
      <c r="I10767" s="5" t="str">
        <f t="shared" si="345"/>
        <v/>
      </c>
      <c r="J10767" s="8"/>
    </row>
    <row r="10768" spans="1:10" x14ac:dyDescent="0.3">
      <c r="A10768" s="10"/>
      <c r="B10768" s="7"/>
      <c r="C10768" s="20"/>
      <c r="D10768" s="8" t="str">
        <f>IF(C10768="",(""),(INDEX(#REF!,(MATCH(Movimientos!C10768,#REF!,0)),(2))))</f>
        <v/>
      </c>
      <c r="E10768" s="8"/>
      <c r="F10768" s="8"/>
      <c r="G10768" s="8"/>
      <c r="H10768" s="4" t="str">
        <f t="shared" si="344"/>
        <v/>
      </c>
      <c r="I10768" s="5" t="str">
        <f t="shared" si="345"/>
        <v/>
      </c>
      <c r="J10768" s="8"/>
    </row>
    <row r="10769" spans="1:10" x14ac:dyDescent="0.3">
      <c r="A10769" s="10"/>
      <c r="B10769" s="7"/>
      <c r="C10769" s="20"/>
      <c r="D10769" s="8" t="str">
        <f>IF(C10769="",(""),(INDEX(#REF!,(MATCH(Movimientos!C10769,#REF!,0)),(2))))</f>
        <v/>
      </c>
      <c r="E10769" s="8"/>
      <c r="F10769" s="8"/>
      <c r="G10769" s="8"/>
      <c r="H10769" s="4" t="str">
        <f t="shared" si="344"/>
        <v/>
      </c>
      <c r="I10769" s="5" t="str">
        <f t="shared" si="345"/>
        <v/>
      </c>
      <c r="J10769" s="8"/>
    </row>
    <row r="10770" spans="1:10" x14ac:dyDescent="0.3">
      <c r="A10770" s="10"/>
      <c r="B10770" s="7"/>
      <c r="C10770" s="20"/>
      <c r="D10770" s="8" t="str">
        <f>IF(C10770="",(""),(INDEX(#REF!,(MATCH(Movimientos!C10770,#REF!,0)),(2))))</f>
        <v/>
      </c>
      <c r="E10770" s="8"/>
      <c r="F10770" s="8"/>
      <c r="G10770" s="8"/>
      <c r="H10770" s="4" t="str">
        <f t="shared" si="344"/>
        <v/>
      </c>
      <c r="I10770" s="5" t="str">
        <f t="shared" si="345"/>
        <v/>
      </c>
      <c r="J10770" s="8"/>
    </row>
    <row r="10771" spans="1:10" x14ac:dyDescent="0.3">
      <c r="A10771" s="10"/>
      <c r="B10771" s="7"/>
      <c r="C10771" s="20"/>
      <c r="D10771" s="8" t="str">
        <f>IF(C10771="",(""),(INDEX(#REF!,(MATCH(Movimientos!C10771,#REF!,0)),(2))))</f>
        <v/>
      </c>
      <c r="E10771" s="8"/>
      <c r="F10771" s="8"/>
      <c r="G10771" s="8"/>
      <c r="H10771" s="4" t="str">
        <f t="shared" si="344"/>
        <v/>
      </c>
      <c r="I10771" s="5" t="str">
        <f t="shared" si="345"/>
        <v/>
      </c>
      <c r="J10771" s="8"/>
    </row>
    <row r="10772" spans="1:10" x14ac:dyDescent="0.3">
      <c r="A10772" s="10"/>
      <c r="B10772" s="7"/>
      <c r="C10772" s="20"/>
      <c r="D10772" s="8" t="str">
        <f>IF(C10772="",(""),(INDEX(#REF!,(MATCH(Movimientos!C10772,#REF!,0)),(2))))</f>
        <v/>
      </c>
      <c r="E10772" s="8"/>
      <c r="F10772" s="8"/>
      <c r="G10772" s="8"/>
      <c r="H10772" s="4" t="str">
        <f t="shared" si="344"/>
        <v/>
      </c>
      <c r="I10772" s="5" t="str">
        <f t="shared" si="345"/>
        <v/>
      </c>
      <c r="J10772" s="8"/>
    </row>
    <row r="10773" spans="1:10" x14ac:dyDescent="0.3">
      <c r="A10773" s="10"/>
      <c r="B10773" s="7"/>
      <c r="C10773" s="20"/>
      <c r="D10773" s="8" t="str">
        <f>IF(C10773="",(""),(INDEX(#REF!,(MATCH(Movimientos!C10773,#REF!,0)),(2))))</f>
        <v/>
      </c>
      <c r="E10773" s="8"/>
      <c r="F10773" s="8"/>
      <c r="G10773" s="8"/>
      <c r="H10773" s="4" t="str">
        <f t="shared" si="344"/>
        <v/>
      </c>
      <c r="I10773" s="5" t="str">
        <f t="shared" si="345"/>
        <v/>
      </c>
      <c r="J10773" s="8"/>
    </row>
    <row r="10774" spans="1:10" x14ac:dyDescent="0.3">
      <c r="A10774" s="10"/>
      <c r="B10774" s="7"/>
      <c r="C10774" s="20"/>
      <c r="D10774" s="8" t="str">
        <f>IF(C10774="",(""),(INDEX(#REF!,(MATCH(Movimientos!C10774,#REF!,0)),(2))))</f>
        <v/>
      </c>
      <c r="E10774" s="8"/>
      <c r="F10774" s="8"/>
      <c r="G10774" s="8"/>
      <c r="H10774" s="4" t="str">
        <f t="shared" si="344"/>
        <v/>
      </c>
      <c r="I10774" s="5" t="str">
        <f t="shared" si="345"/>
        <v/>
      </c>
      <c r="J10774" s="8"/>
    </row>
    <row r="10775" spans="1:10" x14ac:dyDescent="0.3">
      <c r="A10775" s="10"/>
      <c r="B10775" s="7"/>
      <c r="C10775" s="20"/>
      <c r="D10775" s="8" t="str">
        <f>IF(C10775="",(""),(INDEX(#REF!,(MATCH(Movimientos!C10775,#REF!,0)),(2))))</f>
        <v/>
      </c>
      <c r="E10775" s="8"/>
      <c r="F10775" s="8"/>
      <c r="G10775" s="8"/>
      <c r="H10775" s="4" t="str">
        <f t="shared" si="344"/>
        <v/>
      </c>
      <c r="I10775" s="5" t="str">
        <f t="shared" si="345"/>
        <v/>
      </c>
      <c r="J10775" s="8"/>
    </row>
    <row r="10776" spans="1:10" x14ac:dyDescent="0.3">
      <c r="A10776" s="10"/>
      <c r="B10776" s="7"/>
      <c r="C10776" s="20"/>
      <c r="D10776" s="8" t="str">
        <f>IF(C10776="",(""),(INDEX(#REF!,(MATCH(Movimientos!C10776,#REF!,0)),(2))))</f>
        <v/>
      </c>
      <c r="E10776" s="8"/>
      <c r="F10776" s="8"/>
      <c r="G10776" s="8"/>
      <c r="H10776" s="4" t="str">
        <f t="shared" si="344"/>
        <v/>
      </c>
      <c r="I10776" s="5" t="str">
        <f t="shared" si="345"/>
        <v/>
      </c>
      <c r="J10776" s="8"/>
    </row>
    <row r="10777" spans="1:10" x14ac:dyDescent="0.3">
      <c r="A10777" s="10"/>
      <c r="B10777" s="7"/>
      <c r="C10777" s="20"/>
      <c r="D10777" s="8" t="str">
        <f>IF(C10777="",(""),(INDEX(#REF!,(MATCH(Movimientos!C10777,#REF!,0)),(2))))</f>
        <v/>
      </c>
      <c r="E10777" s="8"/>
      <c r="F10777" s="8"/>
      <c r="G10777" s="8"/>
      <c r="H10777" s="4" t="str">
        <f t="shared" si="344"/>
        <v/>
      </c>
      <c r="I10777" s="5" t="str">
        <f t="shared" si="345"/>
        <v/>
      </c>
      <c r="J10777" s="8"/>
    </row>
    <row r="10778" spans="1:10" x14ac:dyDescent="0.3">
      <c r="A10778" s="10"/>
      <c r="B10778" s="7"/>
      <c r="C10778" s="20"/>
      <c r="D10778" s="8" t="str">
        <f>IF(C10778="",(""),(INDEX(#REF!,(MATCH(Movimientos!C10778,#REF!,0)),(2))))</f>
        <v/>
      </c>
      <c r="E10778" s="8"/>
      <c r="F10778" s="8"/>
      <c r="G10778" s="8"/>
      <c r="H10778" s="4" t="str">
        <f t="shared" si="344"/>
        <v/>
      </c>
      <c r="I10778" s="5" t="str">
        <f t="shared" si="345"/>
        <v/>
      </c>
      <c r="J10778" s="8"/>
    </row>
    <row r="10779" spans="1:10" x14ac:dyDescent="0.3">
      <c r="A10779" s="10"/>
      <c r="B10779" s="7"/>
      <c r="C10779" s="20"/>
      <c r="D10779" s="8" t="str">
        <f>IF(C10779="",(""),(INDEX(#REF!,(MATCH(Movimientos!C10779,#REF!,0)),(2))))</f>
        <v/>
      </c>
      <c r="E10779" s="8"/>
      <c r="F10779" s="8"/>
      <c r="G10779" s="8"/>
      <c r="H10779" s="4" t="str">
        <f t="shared" si="344"/>
        <v/>
      </c>
      <c r="I10779" s="5" t="str">
        <f t="shared" si="345"/>
        <v/>
      </c>
      <c r="J10779" s="8"/>
    </row>
    <row r="10780" spans="1:10" x14ac:dyDescent="0.3">
      <c r="A10780" s="10"/>
      <c r="B10780" s="7"/>
      <c r="C10780" s="20"/>
      <c r="D10780" s="8" t="str">
        <f>IF(C10780="",(""),(INDEX(#REF!,(MATCH(Movimientos!C10780,#REF!,0)),(2))))</f>
        <v/>
      </c>
      <c r="E10780" s="8"/>
      <c r="F10780" s="8"/>
      <c r="G10780" s="8"/>
      <c r="H10780" s="4" t="str">
        <f t="shared" si="344"/>
        <v/>
      </c>
      <c r="I10780" s="5" t="str">
        <f t="shared" si="345"/>
        <v/>
      </c>
      <c r="J10780" s="8"/>
    </row>
    <row r="10781" spans="1:10" x14ac:dyDescent="0.3">
      <c r="A10781" s="10"/>
      <c r="B10781" s="7"/>
      <c r="C10781" s="20"/>
      <c r="D10781" s="8" t="str">
        <f>IF(C10781="",(""),(INDEX(#REF!,(MATCH(Movimientos!C10781,#REF!,0)),(2))))</f>
        <v/>
      </c>
      <c r="E10781" s="8"/>
      <c r="F10781" s="8"/>
      <c r="G10781" s="8"/>
      <c r="H10781" s="4" t="str">
        <f t="shared" si="344"/>
        <v/>
      </c>
      <c r="I10781" s="5" t="str">
        <f t="shared" si="345"/>
        <v/>
      </c>
      <c r="J10781" s="8"/>
    </row>
    <row r="10782" spans="1:10" x14ac:dyDescent="0.3">
      <c r="A10782" s="10"/>
      <c r="B10782" s="7"/>
      <c r="C10782" s="20"/>
      <c r="D10782" s="8" t="str">
        <f>IF(C10782="",(""),(INDEX(#REF!,(MATCH(Movimientos!C10782,#REF!,0)),(2))))</f>
        <v/>
      </c>
      <c r="E10782" s="8"/>
      <c r="F10782" s="8"/>
      <c r="G10782" s="8"/>
      <c r="H10782" s="4" t="str">
        <f t="shared" si="344"/>
        <v/>
      </c>
      <c r="I10782" s="5" t="str">
        <f t="shared" si="345"/>
        <v/>
      </c>
      <c r="J10782" s="8"/>
    </row>
    <row r="10783" spans="1:10" x14ac:dyDescent="0.3">
      <c r="A10783" s="10"/>
      <c r="B10783" s="7"/>
      <c r="C10783" s="20"/>
      <c r="D10783" s="8" t="str">
        <f>IF(C10783="",(""),(INDEX(#REF!,(MATCH(Movimientos!C10783,#REF!,0)),(2))))</f>
        <v/>
      </c>
      <c r="E10783" s="8"/>
      <c r="F10783" s="8"/>
      <c r="G10783" s="8"/>
      <c r="H10783" s="4" t="str">
        <f t="shared" si="344"/>
        <v/>
      </c>
      <c r="I10783" s="5" t="str">
        <f t="shared" si="345"/>
        <v/>
      </c>
      <c r="J10783" s="8"/>
    </row>
    <row r="10784" spans="1:10" x14ac:dyDescent="0.3">
      <c r="A10784" s="10"/>
      <c r="B10784" s="7"/>
      <c r="C10784" s="20"/>
      <c r="D10784" s="8" t="str">
        <f>IF(C10784="",(""),(INDEX(#REF!,(MATCH(Movimientos!C10784,#REF!,0)),(2))))</f>
        <v/>
      </c>
      <c r="E10784" s="8"/>
      <c r="F10784" s="8"/>
      <c r="G10784" s="8"/>
      <c r="H10784" s="4" t="str">
        <f t="shared" si="344"/>
        <v/>
      </c>
      <c r="I10784" s="5" t="str">
        <f t="shared" si="345"/>
        <v/>
      </c>
      <c r="J10784" s="8"/>
    </row>
    <row r="10785" spans="1:10" x14ac:dyDescent="0.3">
      <c r="A10785" s="10"/>
      <c r="B10785" s="7"/>
      <c r="C10785" s="20"/>
      <c r="D10785" s="8" t="str">
        <f>IF(C10785="",(""),(INDEX(#REF!,(MATCH(Movimientos!C10785,#REF!,0)),(2))))</f>
        <v/>
      </c>
      <c r="E10785" s="8"/>
      <c r="F10785" s="8"/>
      <c r="G10785" s="8"/>
      <c r="H10785" s="4" t="str">
        <f t="shared" si="344"/>
        <v/>
      </c>
      <c r="I10785" s="5" t="str">
        <f t="shared" si="345"/>
        <v/>
      </c>
      <c r="J10785" s="8"/>
    </row>
    <row r="10786" spans="1:10" x14ac:dyDescent="0.3">
      <c r="A10786" s="10"/>
      <c r="B10786" s="7"/>
      <c r="C10786" s="20"/>
      <c r="D10786" s="8" t="str">
        <f>IF(C10786="",(""),(INDEX(#REF!,(MATCH(Movimientos!C10786,#REF!,0)),(2))))</f>
        <v/>
      </c>
      <c r="E10786" s="8"/>
      <c r="F10786" s="8"/>
      <c r="G10786" s="8"/>
      <c r="H10786" s="4" t="str">
        <f t="shared" si="344"/>
        <v/>
      </c>
      <c r="I10786" s="5" t="str">
        <f t="shared" si="345"/>
        <v/>
      </c>
      <c r="J10786" s="8"/>
    </row>
    <row r="10787" spans="1:10" x14ac:dyDescent="0.3">
      <c r="A10787" s="10"/>
      <c r="B10787" s="7"/>
      <c r="C10787" s="20"/>
      <c r="D10787" s="8" t="str">
        <f>IF(C10787="",(""),(INDEX(#REF!,(MATCH(Movimientos!C10787,#REF!,0)),(2))))</f>
        <v/>
      </c>
      <c r="E10787" s="8"/>
      <c r="F10787" s="8"/>
      <c r="G10787" s="8"/>
      <c r="H10787" s="4" t="str">
        <f t="shared" si="344"/>
        <v/>
      </c>
      <c r="I10787" s="5" t="str">
        <f t="shared" si="345"/>
        <v/>
      </c>
      <c r="J10787" s="8"/>
    </row>
    <row r="10788" spans="1:10" x14ac:dyDescent="0.3">
      <c r="A10788" s="10"/>
      <c r="B10788" s="7"/>
      <c r="C10788" s="20"/>
      <c r="D10788" s="8" t="str">
        <f>IF(C10788="",(""),(INDEX(#REF!,(MATCH(Movimientos!C10788,#REF!,0)),(2))))</f>
        <v/>
      </c>
      <c r="E10788" s="8"/>
      <c r="F10788" s="8"/>
      <c r="G10788" s="8"/>
      <c r="H10788" s="4" t="str">
        <f t="shared" si="344"/>
        <v/>
      </c>
      <c r="I10788" s="5" t="str">
        <f t="shared" si="345"/>
        <v/>
      </c>
      <c r="J10788" s="8"/>
    </row>
    <row r="10789" spans="1:10" x14ac:dyDescent="0.3">
      <c r="A10789" s="10"/>
      <c r="B10789" s="7"/>
      <c r="C10789" s="20"/>
      <c r="D10789" s="8" t="str">
        <f>IF(C10789="",(""),(INDEX(#REF!,(MATCH(Movimientos!C10789,#REF!,0)),(2))))</f>
        <v/>
      </c>
      <c r="E10789" s="8"/>
      <c r="F10789" s="8"/>
      <c r="G10789" s="8"/>
      <c r="H10789" s="4" t="str">
        <f t="shared" si="344"/>
        <v/>
      </c>
      <c r="I10789" s="5" t="str">
        <f t="shared" si="345"/>
        <v/>
      </c>
      <c r="J10789" s="8"/>
    </row>
    <row r="10790" spans="1:10" x14ac:dyDescent="0.3">
      <c r="A10790" s="10"/>
      <c r="B10790" s="7"/>
      <c r="C10790" s="20"/>
      <c r="D10790" s="8" t="str">
        <f>IF(C10790="",(""),(INDEX(#REF!,(MATCH(Movimientos!C10790,#REF!,0)),(2))))</f>
        <v/>
      </c>
      <c r="E10790" s="8"/>
      <c r="F10790" s="8"/>
      <c r="G10790" s="8"/>
      <c r="H10790" s="4" t="str">
        <f t="shared" si="344"/>
        <v/>
      </c>
      <c r="I10790" s="5" t="str">
        <f t="shared" si="345"/>
        <v/>
      </c>
      <c r="J10790" s="8"/>
    </row>
    <row r="10791" spans="1:10" x14ac:dyDescent="0.3">
      <c r="A10791" s="10"/>
      <c r="B10791" s="7"/>
      <c r="C10791" s="20"/>
      <c r="D10791" s="8" t="str">
        <f>IF(C10791="",(""),(INDEX(#REF!,(MATCH(Movimientos!C10791,#REF!,0)),(2))))</f>
        <v/>
      </c>
      <c r="E10791" s="8"/>
      <c r="F10791" s="8"/>
      <c r="G10791" s="8"/>
      <c r="H10791" s="4" t="str">
        <f t="shared" si="344"/>
        <v/>
      </c>
      <c r="I10791" s="5" t="str">
        <f t="shared" si="345"/>
        <v/>
      </c>
      <c r="J10791" s="8"/>
    </row>
    <row r="10792" spans="1:10" x14ac:dyDescent="0.3">
      <c r="A10792" s="10"/>
      <c r="B10792" s="7"/>
      <c r="C10792" s="20"/>
      <c r="D10792" s="8" t="str">
        <f>IF(C10792="",(""),(INDEX(#REF!,(MATCH(Movimientos!C10792,#REF!,0)),(2))))</f>
        <v/>
      </c>
      <c r="E10792" s="8"/>
      <c r="F10792" s="8"/>
      <c r="G10792" s="8"/>
      <c r="H10792" s="4" t="str">
        <f t="shared" si="344"/>
        <v/>
      </c>
      <c r="I10792" s="5" t="str">
        <f t="shared" si="345"/>
        <v/>
      </c>
      <c r="J10792" s="8"/>
    </row>
    <row r="10793" spans="1:10" x14ac:dyDescent="0.3">
      <c r="A10793" s="10"/>
      <c r="B10793" s="7"/>
      <c r="C10793" s="20"/>
      <c r="D10793" s="8" t="str">
        <f>IF(C10793="",(""),(INDEX(#REF!,(MATCH(Movimientos!C10793,#REF!,0)),(2))))</f>
        <v/>
      </c>
      <c r="E10793" s="8"/>
      <c r="F10793" s="8"/>
      <c r="G10793" s="8"/>
      <c r="H10793" s="4" t="str">
        <f t="shared" si="344"/>
        <v/>
      </c>
      <c r="I10793" s="5" t="str">
        <f t="shared" si="345"/>
        <v/>
      </c>
      <c r="J10793" s="8"/>
    </row>
    <row r="10794" spans="1:10" x14ac:dyDescent="0.3">
      <c r="A10794" s="10"/>
      <c r="B10794" s="7"/>
      <c r="C10794" s="20"/>
      <c r="D10794" s="8" t="str">
        <f>IF(C10794="",(""),(INDEX(#REF!,(MATCH(Movimientos!C10794,#REF!,0)),(2))))</f>
        <v/>
      </c>
      <c r="E10794" s="8"/>
      <c r="F10794" s="8"/>
      <c r="G10794" s="8"/>
      <c r="H10794" s="4" t="str">
        <f t="shared" si="344"/>
        <v/>
      </c>
      <c r="I10794" s="5" t="str">
        <f t="shared" si="345"/>
        <v/>
      </c>
      <c r="J10794" s="8"/>
    </row>
    <row r="10795" spans="1:10" x14ac:dyDescent="0.3">
      <c r="A10795" s="10"/>
      <c r="B10795" s="7"/>
      <c r="C10795" s="20"/>
      <c r="D10795" s="8" t="str">
        <f>IF(C10795="",(""),(INDEX(#REF!,(MATCH(Movimientos!C10795,#REF!,0)),(2))))</f>
        <v/>
      </c>
      <c r="E10795" s="8"/>
      <c r="F10795" s="8"/>
      <c r="G10795" s="8"/>
      <c r="H10795" s="4" t="str">
        <f t="shared" si="344"/>
        <v/>
      </c>
      <c r="I10795" s="5" t="str">
        <f t="shared" si="345"/>
        <v/>
      </c>
      <c r="J10795" s="8"/>
    </row>
    <row r="10796" spans="1:10" x14ac:dyDescent="0.3">
      <c r="A10796" s="10"/>
      <c r="B10796" s="7"/>
      <c r="C10796" s="20"/>
      <c r="D10796" s="8" t="str">
        <f>IF(C10796="",(""),(INDEX(#REF!,(MATCH(Movimientos!C10796,#REF!,0)),(2))))</f>
        <v/>
      </c>
      <c r="E10796" s="8"/>
      <c r="F10796" s="8"/>
      <c r="G10796" s="8"/>
      <c r="H10796" s="4" t="str">
        <f t="shared" si="344"/>
        <v/>
      </c>
      <c r="I10796" s="5" t="str">
        <f t="shared" si="345"/>
        <v/>
      </c>
      <c r="J10796" s="8"/>
    </row>
    <row r="10797" spans="1:10" x14ac:dyDescent="0.3">
      <c r="A10797" s="10"/>
      <c r="B10797" s="7"/>
      <c r="C10797" s="20"/>
      <c r="D10797" s="8" t="str">
        <f>IF(C10797="",(""),(INDEX(#REF!,(MATCH(Movimientos!C10797,#REF!,0)),(2))))</f>
        <v/>
      </c>
      <c r="E10797" s="8"/>
      <c r="F10797" s="8"/>
      <c r="G10797" s="8"/>
      <c r="H10797" s="4" t="str">
        <f t="shared" si="344"/>
        <v/>
      </c>
      <c r="I10797" s="5" t="str">
        <f t="shared" si="345"/>
        <v/>
      </c>
      <c r="J10797" s="8"/>
    </row>
    <row r="10798" spans="1:10" x14ac:dyDescent="0.3">
      <c r="A10798" s="10"/>
      <c r="B10798" s="7"/>
      <c r="C10798" s="20"/>
      <c r="D10798" s="8" t="str">
        <f>IF(C10798="",(""),(INDEX(#REF!,(MATCH(Movimientos!C10798,#REF!,0)),(2))))</f>
        <v/>
      </c>
      <c r="E10798" s="8"/>
      <c r="F10798" s="8"/>
      <c r="G10798" s="8"/>
      <c r="H10798" s="4" t="str">
        <f t="shared" si="344"/>
        <v/>
      </c>
      <c r="I10798" s="5" t="str">
        <f t="shared" si="345"/>
        <v/>
      </c>
      <c r="J10798" s="8"/>
    </row>
    <row r="10799" spans="1:10" x14ac:dyDescent="0.3">
      <c r="A10799" s="10"/>
      <c r="B10799" s="7"/>
      <c r="C10799" s="20"/>
      <c r="D10799" s="8" t="str">
        <f>IF(C10799="",(""),(INDEX(#REF!,(MATCH(Movimientos!C10799,#REF!,0)),(2))))</f>
        <v/>
      </c>
      <c r="E10799" s="8"/>
      <c r="F10799" s="8"/>
      <c r="G10799" s="8"/>
      <c r="H10799" s="4" t="str">
        <f t="shared" si="344"/>
        <v/>
      </c>
      <c r="I10799" s="5" t="str">
        <f t="shared" si="345"/>
        <v/>
      </c>
      <c r="J10799" s="8"/>
    </row>
    <row r="10800" spans="1:10" x14ac:dyDescent="0.3">
      <c r="A10800" s="10"/>
      <c r="B10800" s="7"/>
      <c r="C10800" s="20"/>
      <c r="D10800" s="8" t="str">
        <f>IF(C10800="",(""),(INDEX(#REF!,(MATCH(Movimientos!C10800,#REF!,0)),(2))))</f>
        <v/>
      </c>
      <c r="E10800" s="8"/>
      <c r="F10800" s="8"/>
      <c r="G10800" s="8"/>
      <c r="H10800" s="4" t="str">
        <f t="shared" si="344"/>
        <v/>
      </c>
      <c r="I10800" s="5" t="str">
        <f t="shared" si="345"/>
        <v/>
      </c>
      <c r="J10800" s="8"/>
    </row>
    <row r="10801" spans="1:10" x14ac:dyDescent="0.3">
      <c r="A10801" s="10"/>
      <c r="B10801" s="7"/>
      <c r="C10801" s="20"/>
      <c r="D10801" s="8" t="str">
        <f>IF(C10801="",(""),(INDEX(#REF!,(MATCH(Movimientos!C10801,#REF!,0)),(2))))</f>
        <v/>
      </c>
      <c r="E10801" s="8"/>
      <c r="F10801" s="8"/>
      <c r="G10801" s="8"/>
      <c r="H10801" s="4" t="str">
        <f t="shared" si="344"/>
        <v/>
      </c>
      <c r="I10801" s="5" t="str">
        <f t="shared" si="345"/>
        <v/>
      </c>
      <c r="J10801" s="8"/>
    </row>
    <row r="10802" spans="1:10" x14ac:dyDescent="0.3">
      <c r="A10802" s="10"/>
      <c r="B10802" s="7"/>
      <c r="C10802" s="20"/>
      <c r="D10802" s="8" t="str">
        <f>IF(C10802="",(""),(INDEX(#REF!,(MATCH(Movimientos!C10802,#REF!,0)),(2))))</f>
        <v/>
      </c>
      <c r="E10802" s="8"/>
      <c r="F10802" s="8"/>
      <c r="G10802" s="8"/>
      <c r="H10802" s="4" t="str">
        <f t="shared" si="344"/>
        <v/>
      </c>
      <c r="I10802" s="5" t="str">
        <f t="shared" si="345"/>
        <v/>
      </c>
      <c r="J10802" s="8"/>
    </row>
    <row r="10803" spans="1:10" x14ac:dyDescent="0.3">
      <c r="A10803" s="10"/>
      <c r="B10803" s="7"/>
      <c r="C10803" s="20"/>
      <c r="D10803" s="8" t="str">
        <f>IF(C10803="",(""),(INDEX(#REF!,(MATCH(Movimientos!C10803,#REF!,0)),(2))))</f>
        <v/>
      </c>
      <c r="E10803" s="8"/>
      <c r="F10803" s="8"/>
      <c r="G10803" s="8"/>
      <c r="H10803" s="4" t="str">
        <f t="shared" si="344"/>
        <v/>
      </c>
      <c r="I10803" s="5" t="str">
        <f t="shared" si="345"/>
        <v/>
      </c>
      <c r="J10803" s="8"/>
    </row>
    <row r="10804" spans="1:10" x14ac:dyDescent="0.3">
      <c r="A10804" s="10"/>
      <c r="B10804" s="7"/>
      <c r="C10804" s="20"/>
      <c r="D10804" s="8" t="str">
        <f>IF(C10804="",(""),(INDEX(#REF!,(MATCH(Movimientos!C10804,#REF!,0)),(2))))</f>
        <v/>
      </c>
      <c r="E10804" s="8"/>
      <c r="F10804" s="8"/>
      <c r="G10804" s="8"/>
      <c r="H10804" s="4" t="str">
        <f t="shared" si="344"/>
        <v/>
      </c>
      <c r="I10804" s="5" t="str">
        <f t="shared" si="345"/>
        <v/>
      </c>
      <c r="J10804" s="8"/>
    </row>
    <row r="10805" spans="1:10" x14ac:dyDescent="0.3">
      <c r="A10805" s="10"/>
      <c r="B10805" s="7"/>
      <c r="C10805" s="20"/>
      <c r="D10805" s="8" t="str">
        <f>IF(C10805="",(""),(INDEX(#REF!,(MATCH(Movimientos!C10805,#REF!,0)),(2))))</f>
        <v/>
      </c>
      <c r="E10805" s="8"/>
      <c r="F10805" s="8"/>
      <c r="G10805" s="8"/>
      <c r="H10805" s="4" t="str">
        <f t="shared" ref="H10805:H10862" si="346">IF(A10805="",(""),(IF(B10805="Ingreso",(D10805),(""))))</f>
        <v/>
      </c>
      <c r="I10805" s="5" t="str">
        <f t="shared" ref="I10805:I10862" si="347">IF(A10805="",(""),(IF(B10805="Egreso",(D10805),(""))))</f>
        <v/>
      </c>
      <c r="J10805" s="8"/>
    </row>
    <row r="10806" spans="1:10" x14ac:dyDescent="0.3">
      <c r="A10806" s="10"/>
      <c r="B10806" s="7"/>
      <c r="C10806" s="20"/>
      <c r="D10806" s="8" t="str">
        <f>IF(C10806="",(""),(INDEX(#REF!,(MATCH(Movimientos!C10806,#REF!,0)),(2))))</f>
        <v/>
      </c>
      <c r="E10806" s="8"/>
      <c r="F10806" s="8"/>
      <c r="G10806" s="8"/>
      <c r="H10806" s="4" t="str">
        <f t="shared" si="346"/>
        <v/>
      </c>
      <c r="I10806" s="5" t="str">
        <f t="shared" si="347"/>
        <v/>
      </c>
      <c r="J10806" s="8"/>
    </row>
    <row r="10807" spans="1:10" x14ac:dyDescent="0.3">
      <c r="A10807" s="10"/>
      <c r="B10807" s="7"/>
      <c r="C10807" s="20"/>
      <c r="D10807" s="8" t="str">
        <f>IF(C10807="",(""),(INDEX(#REF!,(MATCH(Movimientos!C10807,#REF!,0)),(2))))</f>
        <v/>
      </c>
      <c r="E10807" s="8"/>
      <c r="F10807" s="8"/>
      <c r="G10807" s="8"/>
      <c r="H10807" s="4" t="str">
        <f t="shared" si="346"/>
        <v/>
      </c>
      <c r="I10807" s="5" t="str">
        <f t="shared" si="347"/>
        <v/>
      </c>
      <c r="J10807" s="8"/>
    </row>
    <row r="10808" spans="1:10" x14ac:dyDescent="0.3">
      <c r="A10808" s="10"/>
      <c r="B10808" s="7"/>
      <c r="C10808" s="20"/>
      <c r="D10808" s="8" t="str">
        <f>IF(C10808="",(""),(INDEX(#REF!,(MATCH(Movimientos!C10808,#REF!,0)),(2))))</f>
        <v/>
      </c>
      <c r="E10808" s="8"/>
      <c r="F10808" s="8"/>
      <c r="G10808" s="8"/>
      <c r="H10808" s="4" t="str">
        <f t="shared" si="346"/>
        <v/>
      </c>
      <c r="I10808" s="5" t="str">
        <f t="shared" si="347"/>
        <v/>
      </c>
      <c r="J10808" s="8"/>
    </row>
    <row r="10809" spans="1:10" x14ac:dyDescent="0.3">
      <c r="A10809" s="10"/>
      <c r="B10809" s="7"/>
      <c r="C10809" s="20"/>
      <c r="D10809" s="8" t="str">
        <f>IF(C10809="",(""),(INDEX(#REF!,(MATCH(Movimientos!C10809,#REF!,0)),(2))))</f>
        <v/>
      </c>
      <c r="E10809" s="8"/>
      <c r="F10809" s="8"/>
      <c r="G10809" s="8"/>
      <c r="H10809" s="4" t="str">
        <f t="shared" si="346"/>
        <v/>
      </c>
      <c r="I10809" s="5" t="str">
        <f t="shared" si="347"/>
        <v/>
      </c>
      <c r="J10809" s="8"/>
    </row>
    <row r="10810" spans="1:10" x14ac:dyDescent="0.3">
      <c r="A10810" s="10"/>
      <c r="B10810" s="7"/>
      <c r="C10810" s="20"/>
      <c r="D10810" s="8" t="str">
        <f>IF(C10810="",(""),(INDEX(#REF!,(MATCH(Movimientos!C10810,#REF!,0)),(2))))</f>
        <v/>
      </c>
      <c r="E10810" s="8"/>
      <c r="F10810" s="8"/>
      <c r="G10810" s="8"/>
      <c r="H10810" s="4" t="str">
        <f t="shared" si="346"/>
        <v/>
      </c>
      <c r="I10810" s="5" t="str">
        <f t="shared" si="347"/>
        <v/>
      </c>
      <c r="J10810" s="8"/>
    </row>
    <row r="10811" spans="1:10" x14ac:dyDescent="0.3">
      <c r="A10811" s="10"/>
      <c r="B10811" s="7"/>
      <c r="C10811" s="20"/>
      <c r="D10811" s="8" t="str">
        <f>IF(C10811="",(""),(INDEX(#REF!,(MATCH(Movimientos!C10811,#REF!,0)),(2))))</f>
        <v/>
      </c>
      <c r="E10811" s="8"/>
      <c r="F10811" s="8"/>
      <c r="G10811" s="8"/>
      <c r="H10811" s="4" t="str">
        <f t="shared" si="346"/>
        <v/>
      </c>
      <c r="I10811" s="5" t="str">
        <f t="shared" si="347"/>
        <v/>
      </c>
      <c r="J10811" s="8"/>
    </row>
    <row r="10812" spans="1:10" x14ac:dyDescent="0.3">
      <c r="A10812" s="10"/>
      <c r="B10812" s="7"/>
      <c r="C10812" s="20"/>
      <c r="D10812" s="8" t="str">
        <f>IF(C10812="",(""),(INDEX(#REF!,(MATCH(Movimientos!C10812,#REF!,0)),(2))))</f>
        <v/>
      </c>
      <c r="E10812" s="8"/>
      <c r="F10812" s="8"/>
      <c r="G10812" s="8"/>
      <c r="H10812" s="4" t="str">
        <f t="shared" si="346"/>
        <v/>
      </c>
      <c r="I10812" s="5" t="str">
        <f t="shared" si="347"/>
        <v/>
      </c>
      <c r="J10812" s="8"/>
    </row>
    <row r="10813" spans="1:10" x14ac:dyDescent="0.3">
      <c r="A10813" s="10"/>
      <c r="B10813" s="7"/>
      <c r="C10813" s="20"/>
      <c r="D10813" s="8" t="str">
        <f>IF(C10813="",(""),(INDEX(#REF!,(MATCH(Movimientos!C10813,#REF!,0)),(2))))</f>
        <v/>
      </c>
      <c r="E10813" s="8"/>
      <c r="F10813" s="8"/>
      <c r="G10813" s="8"/>
      <c r="H10813" s="4" t="str">
        <f t="shared" si="346"/>
        <v/>
      </c>
      <c r="I10813" s="5" t="str">
        <f t="shared" si="347"/>
        <v/>
      </c>
      <c r="J10813" s="8"/>
    </row>
    <row r="10814" spans="1:10" x14ac:dyDescent="0.3">
      <c r="A10814" s="10"/>
      <c r="B10814" s="7"/>
      <c r="C10814" s="20"/>
      <c r="D10814" s="8" t="str">
        <f>IF(C10814="",(""),(INDEX(#REF!,(MATCH(Movimientos!C10814,#REF!,0)),(2))))</f>
        <v/>
      </c>
      <c r="E10814" s="8"/>
      <c r="F10814" s="8"/>
      <c r="G10814" s="8"/>
      <c r="H10814" s="4" t="str">
        <f t="shared" si="346"/>
        <v/>
      </c>
      <c r="I10814" s="5" t="str">
        <f t="shared" si="347"/>
        <v/>
      </c>
      <c r="J10814" s="8"/>
    </row>
    <row r="10815" spans="1:10" x14ac:dyDescent="0.3">
      <c r="A10815" s="10"/>
      <c r="B10815" s="7"/>
      <c r="C10815" s="20"/>
      <c r="D10815" s="8" t="str">
        <f>IF(C10815="",(""),(INDEX(#REF!,(MATCH(Movimientos!C10815,#REF!,0)),(2))))</f>
        <v/>
      </c>
      <c r="E10815" s="8"/>
      <c r="F10815" s="8"/>
      <c r="G10815" s="8"/>
      <c r="H10815" s="4" t="str">
        <f t="shared" si="346"/>
        <v/>
      </c>
      <c r="I10815" s="5" t="str">
        <f t="shared" si="347"/>
        <v/>
      </c>
      <c r="J10815" s="8"/>
    </row>
    <row r="10816" spans="1:10" x14ac:dyDescent="0.3">
      <c r="A10816" s="10"/>
      <c r="B10816" s="7"/>
      <c r="C10816" s="20"/>
      <c r="D10816" s="8" t="str">
        <f>IF(C10816="",(""),(INDEX(#REF!,(MATCH(Movimientos!C10816,#REF!,0)),(2))))</f>
        <v/>
      </c>
      <c r="E10816" s="8"/>
      <c r="F10816" s="8"/>
      <c r="G10816" s="8"/>
      <c r="H10816" s="4" t="str">
        <f t="shared" si="346"/>
        <v/>
      </c>
      <c r="I10816" s="5" t="str">
        <f t="shared" si="347"/>
        <v/>
      </c>
      <c r="J10816" s="8"/>
    </row>
    <row r="10817" spans="1:10" x14ac:dyDescent="0.3">
      <c r="A10817" s="10"/>
      <c r="B10817" s="7"/>
      <c r="C10817" s="20"/>
      <c r="D10817" s="8" t="str">
        <f>IF(C10817="",(""),(INDEX(#REF!,(MATCH(Movimientos!C10817,#REF!,0)),(2))))</f>
        <v/>
      </c>
      <c r="E10817" s="8"/>
      <c r="F10817" s="8"/>
      <c r="G10817" s="8"/>
      <c r="H10817" s="4" t="str">
        <f t="shared" si="346"/>
        <v/>
      </c>
      <c r="I10817" s="5" t="str">
        <f t="shared" si="347"/>
        <v/>
      </c>
      <c r="J10817" s="8"/>
    </row>
    <row r="10818" spans="1:10" x14ac:dyDescent="0.3">
      <c r="A10818" s="10"/>
      <c r="B10818" s="7"/>
      <c r="C10818" s="20"/>
      <c r="D10818" s="8" t="str">
        <f>IF(C10818="",(""),(INDEX(#REF!,(MATCH(Movimientos!C10818,#REF!,0)),(2))))</f>
        <v/>
      </c>
      <c r="E10818" s="8"/>
      <c r="F10818" s="8"/>
      <c r="G10818" s="8"/>
      <c r="H10818" s="4" t="str">
        <f t="shared" si="346"/>
        <v/>
      </c>
      <c r="I10818" s="5" t="str">
        <f t="shared" si="347"/>
        <v/>
      </c>
      <c r="J10818" s="8"/>
    </row>
    <row r="10819" spans="1:10" x14ac:dyDescent="0.3">
      <c r="A10819" s="10"/>
      <c r="B10819" s="7"/>
      <c r="C10819" s="20"/>
      <c r="D10819" s="8" t="str">
        <f>IF(C10819="",(""),(INDEX(#REF!,(MATCH(Movimientos!C10819,#REF!,0)),(2))))</f>
        <v/>
      </c>
      <c r="E10819" s="8"/>
      <c r="F10819" s="8"/>
      <c r="G10819" s="8"/>
      <c r="H10819" s="4" t="str">
        <f t="shared" si="346"/>
        <v/>
      </c>
      <c r="I10819" s="5" t="str">
        <f t="shared" si="347"/>
        <v/>
      </c>
      <c r="J10819" s="8"/>
    </row>
    <row r="10820" spans="1:10" x14ac:dyDescent="0.3">
      <c r="A10820" s="10"/>
      <c r="B10820" s="7"/>
      <c r="C10820" s="20"/>
      <c r="D10820" s="8" t="str">
        <f>IF(C10820="",(""),(INDEX(#REF!,(MATCH(Movimientos!C10820,#REF!,0)),(2))))</f>
        <v/>
      </c>
      <c r="E10820" s="8"/>
      <c r="F10820" s="8"/>
      <c r="G10820" s="8"/>
      <c r="H10820" s="4" t="str">
        <f t="shared" si="346"/>
        <v/>
      </c>
      <c r="I10820" s="5" t="str">
        <f t="shared" si="347"/>
        <v/>
      </c>
      <c r="J10820" s="8"/>
    </row>
    <row r="10821" spans="1:10" x14ac:dyDescent="0.3">
      <c r="A10821" s="10"/>
      <c r="B10821" s="7"/>
      <c r="C10821" s="20"/>
      <c r="D10821" s="8" t="str">
        <f>IF(C10821="",(""),(INDEX(#REF!,(MATCH(Movimientos!C10821,#REF!,0)),(2))))</f>
        <v/>
      </c>
      <c r="E10821" s="8"/>
      <c r="F10821" s="8"/>
      <c r="G10821" s="8"/>
      <c r="H10821" s="4" t="str">
        <f t="shared" si="346"/>
        <v/>
      </c>
      <c r="I10821" s="5" t="str">
        <f t="shared" si="347"/>
        <v/>
      </c>
      <c r="J10821" s="8"/>
    </row>
    <row r="10822" spans="1:10" x14ac:dyDescent="0.3">
      <c r="A10822" s="10"/>
      <c r="B10822" s="7"/>
      <c r="C10822" s="20"/>
      <c r="D10822" s="8" t="str">
        <f>IF(C10822="",(""),(INDEX(#REF!,(MATCH(Movimientos!C10822,#REF!,0)),(2))))</f>
        <v/>
      </c>
      <c r="E10822" s="8"/>
      <c r="F10822" s="8"/>
      <c r="G10822" s="8"/>
      <c r="H10822" s="4" t="str">
        <f t="shared" si="346"/>
        <v/>
      </c>
      <c r="I10822" s="5" t="str">
        <f t="shared" si="347"/>
        <v/>
      </c>
      <c r="J10822" s="8"/>
    </row>
    <row r="10823" spans="1:10" x14ac:dyDescent="0.3">
      <c r="A10823" s="10"/>
      <c r="B10823" s="7"/>
      <c r="C10823" s="20"/>
      <c r="D10823" s="8" t="str">
        <f>IF(C10823="",(""),(INDEX(#REF!,(MATCH(Movimientos!C10823,#REF!,0)),(2))))</f>
        <v/>
      </c>
      <c r="E10823" s="8"/>
      <c r="F10823" s="8"/>
      <c r="G10823" s="8"/>
      <c r="H10823" s="4" t="str">
        <f t="shared" si="346"/>
        <v/>
      </c>
      <c r="I10823" s="5" t="str">
        <f t="shared" si="347"/>
        <v/>
      </c>
      <c r="J10823" s="8"/>
    </row>
    <row r="10824" spans="1:10" x14ac:dyDescent="0.3">
      <c r="A10824" s="10"/>
      <c r="B10824" s="7"/>
      <c r="C10824" s="20"/>
      <c r="D10824" s="8" t="str">
        <f>IF(C10824="",(""),(INDEX(#REF!,(MATCH(Movimientos!C10824,#REF!,0)),(2))))</f>
        <v/>
      </c>
      <c r="E10824" s="8"/>
      <c r="F10824" s="8"/>
      <c r="G10824" s="8"/>
      <c r="H10824" s="4" t="str">
        <f t="shared" si="346"/>
        <v/>
      </c>
      <c r="I10824" s="5" t="str">
        <f t="shared" si="347"/>
        <v/>
      </c>
      <c r="J10824" s="8"/>
    </row>
    <row r="10825" spans="1:10" x14ac:dyDescent="0.3">
      <c r="A10825" s="10"/>
      <c r="B10825" s="7"/>
      <c r="C10825" s="20"/>
      <c r="D10825" s="8" t="str">
        <f>IF(C10825="",(""),(INDEX(#REF!,(MATCH(Movimientos!C10825,#REF!,0)),(2))))</f>
        <v/>
      </c>
      <c r="E10825" s="8"/>
      <c r="F10825" s="8"/>
      <c r="G10825" s="8"/>
      <c r="H10825" s="4" t="str">
        <f t="shared" si="346"/>
        <v/>
      </c>
      <c r="I10825" s="5" t="str">
        <f t="shared" si="347"/>
        <v/>
      </c>
      <c r="J10825" s="8"/>
    </row>
    <row r="10826" spans="1:10" x14ac:dyDescent="0.3">
      <c r="A10826" s="10"/>
      <c r="B10826" s="7"/>
      <c r="C10826" s="20"/>
      <c r="D10826" s="8" t="str">
        <f>IF(C10826="",(""),(INDEX(#REF!,(MATCH(Movimientos!C10826,#REF!,0)),(2))))</f>
        <v/>
      </c>
      <c r="E10826" s="8"/>
      <c r="F10826" s="8"/>
      <c r="G10826" s="8"/>
      <c r="H10826" s="4" t="str">
        <f t="shared" si="346"/>
        <v/>
      </c>
      <c r="I10826" s="5" t="str">
        <f t="shared" si="347"/>
        <v/>
      </c>
      <c r="J10826" s="8"/>
    </row>
    <row r="10827" spans="1:10" x14ac:dyDescent="0.3">
      <c r="A10827" s="10"/>
      <c r="B10827" s="7"/>
      <c r="C10827" s="20"/>
      <c r="D10827" s="8" t="str">
        <f>IF(C10827="",(""),(INDEX(#REF!,(MATCH(Movimientos!C10827,#REF!,0)),(2))))</f>
        <v/>
      </c>
      <c r="E10827" s="8"/>
      <c r="F10827" s="8"/>
      <c r="G10827" s="8"/>
      <c r="H10827" s="4" t="str">
        <f t="shared" si="346"/>
        <v/>
      </c>
      <c r="I10827" s="5" t="str">
        <f t="shared" si="347"/>
        <v/>
      </c>
      <c r="J10827" s="8"/>
    </row>
    <row r="10828" spans="1:10" x14ac:dyDescent="0.3">
      <c r="A10828" s="10"/>
      <c r="B10828" s="7"/>
      <c r="C10828" s="20"/>
      <c r="D10828" s="8" t="str">
        <f>IF(C10828="",(""),(INDEX(#REF!,(MATCH(Movimientos!C10828,#REF!,0)),(2))))</f>
        <v/>
      </c>
      <c r="E10828" s="8"/>
      <c r="F10828" s="8"/>
      <c r="G10828" s="8"/>
      <c r="H10828" s="4" t="str">
        <f t="shared" si="346"/>
        <v/>
      </c>
      <c r="I10828" s="5" t="str">
        <f t="shared" si="347"/>
        <v/>
      </c>
      <c r="J10828" s="8"/>
    </row>
    <row r="10829" spans="1:10" x14ac:dyDescent="0.3">
      <c r="A10829" s="10"/>
      <c r="B10829" s="7"/>
      <c r="C10829" s="20"/>
      <c r="D10829" s="8" t="str">
        <f>IF(C10829="",(""),(INDEX(#REF!,(MATCH(Movimientos!C10829,#REF!,0)),(2))))</f>
        <v/>
      </c>
      <c r="E10829" s="8"/>
      <c r="F10829" s="8"/>
      <c r="G10829" s="8"/>
      <c r="H10829" s="4" t="str">
        <f t="shared" si="346"/>
        <v/>
      </c>
      <c r="I10829" s="5" t="str">
        <f t="shared" si="347"/>
        <v/>
      </c>
      <c r="J10829" s="8"/>
    </row>
    <row r="10830" spans="1:10" x14ac:dyDescent="0.3">
      <c r="A10830" s="10"/>
      <c r="B10830" s="7"/>
      <c r="C10830" s="20"/>
      <c r="D10830" s="8" t="str">
        <f>IF(C10830="",(""),(INDEX(#REF!,(MATCH(Movimientos!C10830,#REF!,0)),(2))))</f>
        <v/>
      </c>
      <c r="E10830" s="8"/>
      <c r="F10830" s="8"/>
      <c r="G10830" s="8"/>
      <c r="H10830" s="4" t="str">
        <f t="shared" si="346"/>
        <v/>
      </c>
      <c r="I10830" s="5" t="str">
        <f t="shared" si="347"/>
        <v/>
      </c>
      <c r="J10830" s="8"/>
    </row>
    <row r="10831" spans="1:10" x14ac:dyDescent="0.3">
      <c r="A10831" s="10"/>
      <c r="B10831" s="7"/>
      <c r="C10831" s="20"/>
      <c r="D10831" s="8" t="str">
        <f>IF(C10831="",(""),(INDEX(#REF!,(MATCH(Movimientos!C10831,#REF!,0)),(2))))</f>
        <v/>
      </c>
      <c r="E10831" s="8"/>
      <c r="F10831" s="8"/>
      <c r="G10831" s="8"/>
      <c r="H10831" s="4" t="str">
        <f t="shared" si="346"/>
        <v/>
      </c>
      <c r="I10831" s="5" t="str">
        <f t="shared" si="347"/>
        <v/>
      </c>
      <c r="J10831" s="8"/>
    </row>
    <row r="10832" spans="1:10" x14ac:dyDescent="0.3">
      <c r="A10832" s="10"/>
      <c r="B10832" s="7"/>
      <c r="C10832" s="20"/>
      <c r="D10832" s="8" t="str">
        <f>IF(C10832="",(""),(INDEX(#REF!,(MATCH(Movimientos!C10832,#REF!,0)),(2))))</f>
        <v/>
      </c>
      <c r="E10832" s="8"/>
      <c r="F10832" s="8"/>
      <c r="G10832" s="8"/>
      <c r="H10832" s="4" t="str">
        <f t="shared" si="346"/>
        <v/>
      </c>
      <c r="I10832" s="5" t="str">
        <f t="shared" si="347"/>
        <v/>
      </c>
      <c r="J10832" s="8"/>
    </row>
    <row r="10833" spans="1:10" x14ac:dyDescent="0.3">
      <c r="A10833" s="10"/>
      <c r="B10833" s="7"/>
      <c r="C10833" s="20"/>
      <c r="D10833" s="8" t="str">
        <f>IF(C10833="",(""),(INDEX(#REF!,(MATCH(Movimientos!C10833,#REF!,0)),(2))))</f>
        <v/>
      </c>
      <c r="E10833" s="8"/>
      <c r="F10833" s="8"/>
      <c r="G10833" s="8"/>
      <c r="H10833" s="4" t="str">
        <f t="shared" si="346"/>
        <v/>
      </c>
      <c r="I10833" s="5" t="str">
        <f t="shared" si="347"/>
        <v/>
      </c>
      <c r="J10833" s="8"/>
    </row>
    <row r="10834" spans="1:10" x14ac:dyDescent="0.3">
      <c r="A10834" s="10"/>
      <c r="B10834" s="7"/>
      <c r="C10834" s="20"/>
      <c r="D10834" s="8" t="str">
        <f>IF(C10834="",(""),(INDEX(#REF!,(MATCH(Movimientos!C10834,#REF!,0)),(2))))</f>
        <v/>
      </c>
      <c r="E10834" s="8"/>
      <c r="F10834" s="8"/>
      <c r="G10834" s="8"/>
      <c r="H10834" s="4" t="str">
        <f t="shared" si="346"/>
        <v/>
      </c>
      <c r="I10834" s="5" t="str">
        <f t="shared" si="347"/>
        <v/>
      </c>
      <c r="J10834" s="8"/>
    </row>
    <row r="10835" spans="1:10" x14ac:dyDescent="0.3">
      <c r="A10835" s="10"/>
      <c r="B10835" s="7"/>
      <c r="C10835" s="20"/>
      <c r="D10835" s="8" t="str">
        <f>IF(C10835="",(""),(INDEX(#REF!,(MATCH(Movimientos!C10835,#REF!,0)),(2))))</f>
        <v/>
      </c>
      <c r="E10835" s="8"/>
      <c r="F10835" s="8"/>
      <c r="G10835" s="8"/>
      <c r="H10835" s="4" t="str">
        <f t="shared" si="346"/>
        <v/>
      </c>
      <c r="I10835" s="5" t="str">
        <f t="shared" si="347"/>
        <v/>
      </c>
      <c r="J10835" s="8"/>
    </row>
    <row r="10836" spans="1:10" x14ac:dyDescent="0.3">
      <c r="A10836" s="10"/>
      <c r="B10836" s="7"/>
      <c r="C10836" s="20"/>
      <c r="D10836" s="8" t="str">
        <f>IF(C10836="",(""),(INDEX(#REF!,(MATCH(Movimientos!C10836,#REF!,0)),(2))))</f>
        <v/>
      </c>
      <c r="E10836" s="8"/>
      <c r="F10836" s="8"/>
      <c r="G10836" s="8"/>
      <c r="H10836" s="4" t="str">
        <f t="shared" si="346"/>
        <v/>
      </c>
      <c r="I10836" s="5" t="str">
        <f t="shared" si="347"/>
        <v/>
      </c>
      <c r="J10836" s="8"/>
    </row>
    <row r="10837" spans="1:10" x14ac:dyDescent="0.3">
      <c r="A10837" s="10"/>
      <c r="B10837" s="7"/>
      <c r="C10837" s="20"/>
      <c r="D10837" s="8" t="str">
        <f>IF(C10837="",(""),(INDEX(#REF!,(MATCH(Movimientos!C10837,#REF!,0)),(2))))</f>
        <v/>
      </c>
      <c r="E10837" s="8"/>
      <c r="F10837" s="8"/>
      <c r="G10837" s="8"/>
      <c r="H10837" s="4" t="str">
        <f t="shared" si="346"/>
        <v/>
      </c>
      <c r="I10837" s="5" t="str">
        <f t="shared" si="347"/>
        <v/>
      </c>
      <c r="J10837" s="8"/>
    </row>
    <row r="10838" spans="1:10" x14ac:dyDescent="0.3">
      <c r="A10838" s="10"/>
      <c r="B10838" s="7"/>
      <c r="C10838" s="20"/>
      <c r="D10838" s="8" t="str">
        <f>IF(C10838="",(""),(INDEX(#REF!,(MATCH(Movimientos!C10838,#REF!,0)),(2))))</f>
        <v/>
      </c>
      <c r="E10838" s="8"/>
      <c r="F10838" s="8"/>
      <c r="G10838" s="8"/>
      <c r="H10838" s="4" t="str">
        <f t="shared" si="346"/>
        <v/>
      </c>
      <c r="I10838" s="5" t="str">
        <f t="shared" si="347"/>
        <v/>
      </c>
      <c r="J10838" s="8"/>
    </row>
    <row r="10839" spans="1:10" x14ac:dyDescent="0.3">
      <c r="A10839" s="10"/>
      <c r="B10839" s="7"/>
      <c r="C10839" s="20"/>
      <c r="D10839" s="8" t="str">
        <f>IF(C10839="",(""),(INDEX(#REF!,(MATCH(Movimientos!C10839,#REF!,0)),(2))))</f>
        <v/>
      </c>
      <c r="E10839" s="8"/>
      <c r="F10839" s="8"/>
      <c r="G10839" s="8"/>
      <c r="H10839" s="4" t="str">
        <f t="shared" si="346"/>
        <v/>
      </c>
      <c r="I10839" s="5" t="str">
        <f t="shared" si="347"/>
        <v/>
      </c>
      <c r="J10839" s="8"/>
    </row>
    <row r="10840" spans="1:10" x14ac:dyDescent="0.3">
      <c r="A10840" s="10"/>
      <c r="B10840" s="7"/>
      <c r="C10840" s="20"/>
      <c r="D10840" s="8" t="str">
        <f>IF(C10840="",(""),(INDEX(#REF!,(MATCH(Movimientos!C10840,#REF!,0)),(2))))</f>
        <v/>
      </c>
      <c r="E10840" s="8"/>
      <c r="F10840" s="8"/>
      <c r="G10840" s="8"/>
      <c r="H10840" s="4" t="str">
        <f t="shared" si="346"/>
        <v/>
      </c>
      <c r="I10840" s="5" t="str">
        <f t="shared" si="347"/>
        <v/>
      </c>
      <c r="J10840" s="8"/>
    </row>
    <row r="10841" spans="1:10" x14ac:dyDescent="0.3">
      <c r="A10841" s="10"/>
      <c r="B10841" s="7"/>
      <c r="C10841" s="20"/>
      <c r="D10841" s="8" t="str">
        <f>IF(C10841="",(""),(INDEX(#REF!,(MATCH(Movimientos!C10841,#REF!,0)),(2))))</f>
        <v/>
      </c>
      <c r="E10841" s="8"/>
      <c r="F10841" s="8"/>
      <c r="G10841" s="8"/>
      <c r="H10841" s="4" t="str">
        <f t="shared" si="346"/>
        <v/>
      </c>
      <c r="I10841" s="5" t="str">
        <f t="shared" si="347"/>
        <v/>
      </c>
      <c r="J10841" s="8"/>
    </row>
    <row r="10842" spans="1:10" x14ac:dyDescent="0.3">
      <c r="A10842" s="10"/>
      <c r="B10842" s="7"/>
      <c r="C10842" s="20"/>
      <c r="D10842" s="8" t="str">
        <f>IF(C10842="",(""),(INDEX(#REF!,(MATCH(Movimientos!C10842,#REF!,0)),(2))))</f>
        <v/>
      </c>
      <c r="E10842" s="8"/>
      <c r="F10842" s="8"/>
      <c r="G10842" s="8"/>
      <c r="H10842" s="4" t="str">
        <f t="shared" si="346"/>
        <v/>
      </c>
      <c r="I10842" s="5" t="str">
        <f t="shared" si="347"/>
        <v/>
      </c>
      <c r="J10842" s="8"/>
    </row>
    <row r="10843" spans="1:10" x14ac:dyDescent="0.3">
      <c r="A10843" s="10"/>
      <c r="B10843" s="7"/>
      <c r="C10843" s="20"/>
      <c r="D10843" s="8" t="str">
        <f>IF(C10843="",(""),(INDEX(#REF!,(MATCH(Movimientos!C10843,#REF!,0)),(2))))</f>
        <v/>
      </c>
      <c r="E10843" s="8"/>
      <c r="F10843" s="8"/>
      <c r="G10843" s="8"/>
      <c r="H10843" s="4" t="str">
        <f t="shared" si="346"/>
        <v/>
      </c>
      <c r="I10843" s="5" t="str">
        <f t="shared" si="347"/>
        <v/>
      </c>
      <c r="J10843" s="8"/>
    </row>
    <row r="10844" spans="1:10" x14ac:dyDescent="0.3">
      <c r="A10844" s="10"/>
      <c r="B10844" s="7"/>
      <c r="C10844" s="20"/>
      <c r="D10844" s="8" t="str">
        <f>IF(C10844="",(""),(INDEX(#REF!,(MATCH(Movimientos!C10844,#REF!,0)),(2))))</f>
        <v/>
      </c>
      <c r="E10844" s="8"/>
      <c r="F10844" s="8"/>
      <c r="G10844" s="8"/>
      <c r="H10844" s="4" t="str">
        <f t="shared" si="346"/>
        <v/>
      </c>
      <c r="I10844" s="5" t="str">
        <f t="shared" si="347"/>
        <v/>
      </c>
      <c r="J10844" s="8"/>
    </row>
    <row r="10845" spans="1:10" x14ac:dyDescent="0.3">
      <c r="A10845" s="10"/>
      <c r="B10845" s="7"/>
      <c r="C10845" s="20"/>
      <c r="D10845" s="8" t="str">
        <f>IF(C10845="",(""),(INDEX(#REF!,(MATCH(Movimientos!C10845,#REF!,0)),(2))))</f>
        <v/>
      </c>
      <c r="E10845" s="8"/>
      <c r="F10845" s="8"/>
      <c r="G10845" s="8"/>
      <c r="H10845" s="4" t="str">
        <f t="shared" si="346"/>
        <v/>
      </c>
      <c r="I10845" s="5" t="str">
        <f t="shared" si="347"/>
        <v/>
      </c>
      <c r="J10845" s="8"/>
    </row>
    <row r="10846" spans="1:10" x14ac:dyDescent="0.3">
      <c r="A10846" s="10"/>
      <c r="B10846" s="7"/>
      <c r="C10846" s="20"/>
      <c r="D10846" s="8" t="str">
        <f>IF(C10846="",(""),(INDEX(#REF!,(MATCH(Movimientos!C10846,#REF!,0)),(2))))</f>
        <v/>
      </c>
      <c r="E10846" s="8"/>
      <c r="F10846" s="8"/>
      <c r="G10846" s="8"/>
      <c r="H10846" s="4" t="str">
        <f t="shared" si="346"/>
        <v/>
      </c>
      <c r="I10846" s="5" t="str">
        <f t="shared" si="347"/>
        <v/>
      </c>
      <c r="J10846" s="8"/>
    </row>
    <row r="10847" spans="1:10" x14ac:dyDescent="0.3">
      <c r="A10847" s="10"/>
      <c r="B10847" s="7"/>
      <c r="C10847" s="20"/>
      <c r="D10847" s="8" t="str">
        <f>IF(C10847="",(""),(INDEX(#REF!,(MATCH(Movimientos!C10847,#REF!,0)),(2))))</f>
        <v/>
      </c>
      <c r="E10847" s="8"/>
      <c r="F10847" s="8"/>
      <c r="G10847" s="8"/>
      <c r="H10847" s="4" t="str">
        <f t="shared" si="346"/>
        <v/>
      </c>
      <c r="I10847" s="5" t="str">
        <f t="shared" si="347"/>
        <v/>
      </c>
      <c r="J10847" s="8"/>
    </row>
    <row r="10848" spans="1:10" x14ac:dyDescent="0.3">
      <c r="A10848" s="10"/>
      <c r="B10848" s="7"/>
      <c r="C10848" s="20"/>
      <c r="D10848" s="8" t="str">
        <f>IF(C10848="",(""),(INDEX(#REF!,(MATCH(Movimientos!C10848,#REF!,0)),(2))))</f>
        <v/>
      </c>
      <c r="E10848" s="8"/>
      <c r="F10848" s="8"/>
      <c r="G10848" s="8"/>
      <c r="H10848" s="4" t="str">
        <f t="shared" si="346"/>
        <v/>
      </c>
      <c r="I10848" s="5" t="str">
        <f t="shared" si="347"/>
        <v/>
      </c>
      <c r="J10848" s="8"/>
    </row>
    <row r="10849" spans="1:10" x14ac:dyDescent="0.3">
      <c r="A10849" s="10"/>
      <c r="B10849" s="7"/>
      <c r="C10849" s="20"/>
      <c r="D10849" s="8" t="str">
        <f>IF(C10849="",(""),(INDEX(#REF!,(MATCH(Movimientos!C10849,#REF!,0)),(2))))</f>
        <v/>
      </c>
      <c r="E10849" s="8"/>
      <c r="F10849" s="8"/>
      <c r="G10849" s="8"/>
      <c r="H10849" s="4" t="str">
        <f t="shared" si="346"/>
        <v/>
      </c>
      <c r="I10849" s="5" t="str">
        <f t="shared" si="347"/>
        <v/>
      </c>
      <c r="J10849" s="8"/>
    </row>
    <row r="10850" spans="1:10" x14ac:dyDescent="0.3">
      <c r="A10850" s="10"/>
      <c r="B10850" s="7"/>
      <c r="C10850" s="20"/>
      <c r="D10850" s="8" t="str">
        <f>IF(C10850="",(""),(INDEX(#REF!,(MATCH(Movimientos!C10850,#REF!,0)),(2))))</f>
        <v/>
      </c>
      <c r="E10850" s="8"/>
      <c r="F10850" s="8"/>
      <c r="G10850" s="8"/>
      <c r="H10850" s="4" t="str">
        <f t="shared" si="346"/>
        <v/>
      </c>
      <c r="I10850" s="5" t="str">
        <f t="shared" si="347"/>
        <v/>
      </c>
      <c r="J10850" s="8"/>
    </row>
    <row r="10851" spans="1:10" x14ac:dyDescent="0.3">
      <c r="A10851" s="10"/>
      <c r="B10851" s="7"/>
      <c r="C10851" s="20"/>
      <c r="D10851" s="8" t="str">
        <f>IF(C10851="",(""),(INDEX(#REF!,(MATCH(Movimientos!C10851,#REF!,0)),(2))))</f>
        <v/>
      </c>
      <c r="E10851" s="8"/>
      <c r="F10851" s="8"/>
      <c r="G10851" s="8"/>
      <c r="H10851" s="4" t="str">
        <f t="shared" si="346"/>
        <v/>
      </c>
      <c r="I10851" s="5" t="str">
        <f t="shared" si="347"/>
        <v/>
      </c>
      <c r="J10851" s="8"/>
    </row>
    <row r="10852" spans="1:10" x14ac:dyDescent="0.3">
      <c r="A10852" s="10"/>
      <c r="B10852" s="7"/>
      <c r="C10852" s="20"/>
      <c r="D10852" s="8" t="str">
        <f>IF(C10852="",(""),(INDEX(#REF!,(MATCH(Movimientos!C10852,#REF!,0)),(2))))</f>
        <v/>
      </c>
      <c r="E10852" s="8"/>
      <c r="F10852" s="8"/>
      <c r="G10852" s="8"/>
      <c r="H10852" s="4" t="str">
        <f t="shared" si="346"/>
        <v/>
      </c>
      <c r="I10852" s="5" t="str">
        <f t="shared" si="347"/>
        <v/>
      </c>
      <c r="J10852" s="8"/>
    </row>
    <row r="10853" spans="1:10" x14ac:dyDescent="0.3">
      <c r="A10853" s="10"/>
      <c r="B10853" s="7"/>
      <c r="C10853" s="20"/>
      <c r="D10853" s="8" t="str">
        <f>IF(C10853="",(""),(INDEX(#REF!,(MATCH(Movimientos!C10853,#REF!,0)),(2))))</f>
        <v/>
      </c>
      <c r="E10853" s="8"/>
      <c r="F10853" s="8"/>
      <c r="G10853" s="8"/>
      <c r="H10853" s="4" t="str">
        <f t="shared" si="346"/>
        <v/>
      </c>
      <c r="I10853" s="5" t="str">
        <f t="shared" si="347"/>
        <v/>
      </c>
      <c r="J10853" s="8"/>
    </row>
    <row r="10854" spans="1:10" x14ac:dyDescent="0.3">
      <c r="A10854" s="10"/>
      <c r="B10854" s="7"/>
      <c r="C10854" s="20"/>
      <c r="D10854" s="8" t="str">
        <f>IF(C10854="",(""),(INDEX(#REF!,(MATCH(Movimientos!C10854,#REF!,0)),(2))))</f>
        <v/>
      </c>
      <c r="E10854" s="8"/>
      <c r="F10854" s="8"/>
      <c r="G10854" s="8"/>
      <c r="H10854" s="4" t="str">
        <f t="shared" si="346"/>
        <v/>
      </c>
      <c r="I10854" s="5" t="str">
        <f t="shared" si="347"/>
        <v/>
      </c>
      <c r="J10854" s="8"/>
    </row>
    <row r="10855" spans="1:10" x14ac:dyDescent="0.3">
      <c r="A10855" s="10"/>
      <c r="B10855" s="7"/>
      <c r="C10855" s="20"/>
      <c r="D10855" s="8" t="str">
        <f>IF(C10855="",(""),(INDEX(#REF!,(MATCH(Movimientos!C10855,#REF!,0)),(2))))</f>
        <v/>
      </c>
      <c r="E10855" s="8"/>
      <c r="F10855" s="8"/>
      <c r="G10855" s="8"/>
      <c r="H10855" s="4" t="str">
        <f t="shared" si="346"/>
        <v/>
      </c>
      <c r="I10855" s="5" t="str">
        <f t="shared" si="347"/>
        <v/>
      </c>
      <c r="J10855" s="8"/>
    </row>
    <row r="10856" spans="1:10" x14ac:dyDescent="0.3">
      <c r="A10856" s="10"/>
      <c r="B10856" s="7"/>
      <c r="C10856" s="20"/>
      <c r="D10856" s="8" t="str">
        <f>IF(C10856="",(""),(INDEX(#REF!,(MATCH(Movimientos!C10856,#REF!,0)),(2))))</f>
        <v/>
      </c>
      <c r="E10856" s="8"/>
      <c r="F10856" s="8"/>
      <c r="G10856" s="8"/>
      <c r="H10856" s="4" t="str">
        <f t="shared" si="346"/>
        <v/>
      </c>
      <c r="I10856" s="5" t="str">
        <f t="shared" si="347"/>
        <v/>
      </c>
      <c r="J10856" s="8"/>
    </row>
    <row r="10857" spans="1:10" x14ac:dyDescent="0.3">
      <c r="A10857" s="10"/>
      <c r="B10857" s="7"/>
      <c r="C10857" s="20"/>
      <c r="D10857" s="8" t="str">
        <f>IF(C10857="",(""),(INDEX(#REF!,(MATCH(Movimientos!C10857,#REF!,0)),(2))))</f>
        <v/>
      </c>
      <c r="E10857" s="8"/>
      <c r="F10857" s="8"/>
      <c r="G10857" s="8"/>
      <c r="H10857" s="4" t="str">
        <f t="shared" si="346"/>
        <v/>
      </c>
      <c r="I10857" s="5" t="str">
        <f t="shared" si="347"/>
        <v/>
      </c>
      <c r="J10857" s="8"/>
    </row>
    <row r="10858" spans="1:10" x14ac:dyDescent="0.3">
      <c r="A10858" s="10"/>
      <c r="B10858" s="7"/>
      <c r="C10858" s="20"/>
      <c r="D10858" s="8" t="str">
        <f>IF(C10858="",(""),(INDEX(#REF!,(MATCH(Movimientos!C10858,#REF!,0)),(2))))</f>
        <v/>
      </c>
      <c r="E10858" s="8"/>
      <c r="F10858" s="8"/>
      <c r="G10858" s="8"/>
      <c r="H10858" s="4" t="str">
        <f t="shared" si="346"/>
        <v/>
      </c>
      <c r="I10858" s="5" t="str">
        <f t="shared" si="347"/>
        <v/>
      </c>
      <c r="J10858" s="8"/>
    </row>
    <row r="10859" spans="1:10" x14ac:dyDescent="0.3">
      <c r="A10859" s="10"/>
      <c r="B10859" s="7"/>
      <c r="C10859" s="20"/>
      <c r="D10859" s="8" t="str">
        <f>IF(C10859="",(""),(INDEX(#REF!,(MATCH(Movimientos!C10859,#REF!,0)),(2))))</f>
        <v/>
      </c>
      <c r="E10859" s="8"/>
      <c r="F10859" s="8"/>
      <c r="G10859" s="8"/>
      <c r="H10859" s="4" t="str">
        <f t="shared" si="346"/>
        <v/>
      </c>
      <c r="I10859" s="5" t="str">
        <f t="shared" si="347"/>
        <v/>
      </c>
      <c r="J10859" s="8"/>
    </row>
    <row r="10860" spans="1:10" x14ac:dyDescent="0.3">
      <c r="A10860" s="10"/>
      <c r="B10860" s="7"/>
      <c r="C10860" s="20"/>
      <c r="D10860" s="8" t="str">
        <f>IF(C10860="",(""),(INDEX(#REF!,(MATCH(Movimientos!C10860,#REF!,0)),(2))))</f>
        <v/>
      </c>
      <c r="E10860" s="8"/>
      <c r="F10860" s="8"/>
      <c r="G10860" s="8"/>
      <c r="H10860" s="4" t="str">
        <f t="shared" si="346"/>
        <v/>
      </c>
      <c r="I10860" s="5" t="str">
        <f t="shared" si="347"/>
        <v/>
      </c>
      <c r="J10860" s="8"/>
    </row>
    <row r="10861" spans="1:10" x14ac:dyDescent="0.3">
      <c r="A10861" s="10"/>
      <c r="B10861" s="7"/>
      <c r="C10861" s="20"/>
      <c r="D10861" s="8" t="str">
        <f>IF(C10861="",(""),(INDEX(#REF!,(MATCH(Movimientos!C10861,#REF!,0)),(2))))</f>
        <v/>
      </c>
      <c r="E10861" s="8"/>
      <c r="F10861" s="8"/>
      <c r="G10861" s="8"/>
      <c r="H10861" s="4" t="str">
        <f t="shared" si="346"/>
        <v/>
      </c>
      <c r="I10861" s="5" t="str">
        <f t="shared" si="347"/>
        <v/>
      </c>
      <c r="J10861" s="8"/>
    </row>
    <row r="10862" spans="1:10" x14ac:dyDescent="0.3">
      <c r="A10862" s="10"/>
      <c r="B10862" s="7"/>
      <c r="C10862" s="20"/>
      <c r="D10862" s="8" t="str">
        <f>IF(C10862="",(""),(INDEX(#REF!,(MATCH(Movimientos!C10862,#REF!,0)),(2))))</f>
        <v/>
      </c>
      <c r="E10862" s="8"/>
      <c r="F10862" s="8"/>
      <c r="G10862" s="8"/>
      <c r="H10862" s="4" t="str">
        <f t="shared" si="346"/>
        <v/>
      </c>
      <c r="I10862" s="5" t="str">
        <f t="shared" si="347"/>
        <v/>
      </c>
      <c r="J10862" s="8"/>
    </row>
    <row r="10863" spans="1:10" x14ac:dyDescent="0.3">
      <c r="A10863" s="10"/>
      <c r="B10863" s="7"/>
      <c r="C10863" s="20"/>
      <c r="D10863" s="8" t="str">
        <f>IF(C10863="",(""),(INDEX(#REF!,(MATCH(Movimientos!C10863,#REF!,0)),(2))))</f>
        <v/>
      </c>
      <c r="E10863" s="8"/>
      <c r="F10863" s="8"/>
      <c r="G10863" s="8"/>
      <c r="H10863" s="4" t="str">
        <f t="shared" ref="H10863:H10926" si="348">IF(A10863="",(""),(IF(B10863="Ingreso",(D10863),(""))))</f>
        <v/>
      </c>
      <c r="I10863" s="5" t="str">
        <f t="shared" ref="I10863:I10926" si="349">IF(A10863="",(""),(IF(B10863="Egreso",(D10863),(""))))</f>
        <v/>
      </c>
      <c r="J10863" s="8"/>
    </row>
    <row r="10864" spans="1:10" x14ac:dyDescent="0.3">
      <c r="A10864" s="10"/>
      <c r="B10864" s="7"/>
      <c r="C10864" s="20"/>
      <c r="D10864" s="8" t="str">
        <f>IF(C10864="",(""),(INDEX(#REF!,(MATCH(Movimientos!C10864,#REF!,0)),(2))))</f>
        <v/>
      </c>
      <c r="E10864" s="8"/>
      <c r="F10864" s="8"/>
      <c r="G10864" s="8"/>
      <c r="H10864" s="4" t="str">
        <f t="shared" si="348"/>
        <v/>
      </c>
      <c r="I10864" s="5" t="str">
        <f t="shared" si="349"/>
        <v/>
      </c>
      <c r="J10864" s="8"/>
    </row>
    <row r="10865" spans="1:10" x14ac:dyDescent="0.3">
      <c r="A10865" s="10"/>
      <c r="B10865" s="7"/>
      <c r="C10865" s="20"/>
      <c r="D10865" s="8" t="str">
        <f>IF(C10865="",(""),(INDEX(#REF!,(MATCH(Movimientos!C10865,#REF!,0)),(2))))</f>
        <v/>
      </c>
      <c r="E10865" s="8"/>
      <c r="F10865" s="8"/>
      <c r="G10865" s="8"/>
      <c r="H10865" s="4" t="str">
        <f t="shared" si="348"/>
        <v/>
      </c>
      <c r="I10865" s="5" t="str">
        <f t="shared" si="349"/>
        <v/>
      </c>
      <c r="J10865" s="8"/>
    </row>
    <row r="10866" spans="1:10" x14ac:dyDescent="0.3">
      <c r="A10866" s="10"/>
      <c r="B10866" s="7"/>
      <c r="C10866" s="20"/>
      <c r="D10866" s="8" t="str">
        <f>IF(C10866="",(""),(INDEX(#REF!,(MATCH(Movimientos!C10866,#REF!,0)),(2))))</f>
        <v/>
      </c>
      <c r="E10866" s="8"/>
      <c r="F10866" s="8"/>
      <c r="G10866" s="8"/>
      <c r="H10866" s="4" t="str">
        <f t="shared" si="348"/>
        <v/>
      </c>
      <c r="I10866" s="5" t="str">
        <f t="shared" si="349"/>
        <v/>
      </c>
      <c r="J10866" s="8"/>
    </row>
    <row r="10867" spans="1:10" x14ac:dyDescent="0.3">
      <c r="A10867" s="10"/>
      <c r="B10867" s="7"/>
      <c r="C10867" s="20"/>
      <c r="D10867" s="8" t="str">
        <f>IF(C10867="",(""),(INDEX(#REF!,(MATCH(Movimientos!C10867,#REF!,0)),(2))))</f>
        <v/>
      </c>
      <c r="E10867" s="8"/>
      <c r="F10867" s="8"/>
      <c r="G10867" s="8"/>
      <c r="H10867" s="4" t="str">
        <f t="shared" si="348"/>
        <v/>
      </c>
      <c r="I10867" s="5" t="str">
        <f t="shared" si="349"/>
        <v/>
      </c>
      <c r="J10867" s="8"/>
    </row>
    <row r="10868" spans="1:10" x14ac:dyDescent="0.3">
      <c r="A10868" s="10"/>
      <c r="B10868" s="7"/>
      <c r="C10868" s="20"/>
      <c r="D10868" s="8" t="str">
        <f>IF(C10868="",(""),(INDEX(#REF!,(MATCH(Movimientos!C10868,#REF!,0)),(2))))</f>
        <v/>
      </c>
      <c r="E10868" s="8"/>
      <c r="F10868" s="8"/>
      <c r="G10868" s="8"/>
      <c r="H10868" s="4" t="str">
        <f t="shared" si="348"/>
        <v/>
      </c>
      <c r="I10868" s="5" t="str">
        <f t="shared" si="349"/>
        <v/>
      </c>
      <c r="J10868" s="8"/>
    </row>
    <row r="10869" spans="1:10" x14ac:dyDescent="0.3">
      <c r="A10869" s="10"/>
      <c r="B10869" s="7"/>
      <c r="C10869" s="20"/>
      <c r="D10869" s="8" t="str">
        <f>IF(C10869="",(""),(INDEX(#REF!,(MATCH(Movimientos!C10869,#REF!,0)),(2))))</f>
        <v/>
      </c>
      <c r="E10869" s="8"/>
      <c r="F10869" s="8"/>
      <c r="G10869" s="8"/>
      <c r="H10869" s="4" t="str">
        <f t="shared" si="348"/>
        <v/>
      </c>
      <c r="I10869" s="5" t="str">
        <f t="shared" si="349"/>
        <v/>
      </c>
      <c r="J10869" s="8"/>
    </row>
    <row r="10870" spans="1:10" x14ac:dyDescent="0.3">
      <c r="A10870" s="10"/>
      <c r="B10870" s="7"/>
      <c r="C10870" s="20"/>
      <c r="D10870" s="8" t="str">
        <f>IF(C10870="",(""),(INDEX(#REF!,(MATCH(Movimientos!C10870,#REF!,0)),(2))))</f>
        <v/>
      </c>
      <c r="E10870" s="8"/>
      <c r="F10870" s="8"/>
      <c r="G10870" s="8"/>
      <c r="H10870" s="4" t="str">
        <f t="shared" si="348"/>
        <v/>
      </c>
      <c r="I10870" s="5" t="str">
        <f t="shared" si="349"/>
        <v/>
      </c>
      <c r="J10870" s="8"/>
    </row>
    <row r="10871" spans="1:10" x14ac:dyDescent="0.3">
      <c r="A10871" s="10"/>
      <c r="B10871" s="7"/>
      <c r="C10871" s="20"/>
      <c r="D10871" s="8" t="str">
        <f>IF(C10871="",(""),(INDEX(#REF!,(MATCH(Movimientos!C10871,#REF!,0)),(2))))</f>
        <v/>
      </c>
      <c r="E10871" s="8"/>
      <c r="F10871" s="8"/>
      <c r="G10871" s="8"/>
      <c r="H10871" s="4" t="str">
        <f t="shared" si="348"/>
        <v/>
      </c>
      <c r="I10871" s="5" t="str">
        <f t="shared" si="349"/>
        <v/>
      </c>
      <c r="J10871" s="8"/>
    </row>
    <row r="10872" spans="1:10" x14ac:dyDescent="0.3">
      <c r="A10872" s="10"/>
      <c r="B10872" s="7"/>
      <c r="C10872" s="20"/>
      <c r="D10872" s="8" t="str">
        <f>IF(C10872="",(""),(INDEX(#REF!,(MATCH(Movimientos!C10872,#REF!,0)),(2))))</f>
        <v/>
      </c>
      <c r="E10872" s="8"/>
      <c r="F10872" s="8"/>
      <c r="G10872" s="8"/>
      <c r="H10872" s="4" t="str">
        <f t="shared" si="348"/>
        <v/>
      </c>
      <c r="I10872" s="5" t="str">
        <f t="shared" si="349"/>
        <v/>
      </c>
      <c r="J10872" s="8"/>
    </row>
    <row r="10873" spans="1:10" x14ac:dyDescent="0.3">
      <c r="A10873" s="10"/>
      <c r="B10873" s="7"/>
      <c r="C10873" s="20"/>
      <c r="D10873" s="8" t="str">
        <f>IF(C10873="",(""),(INDEX(#REF!,(MATCH(Movimientos!C10873,#REF!,0)),(2))))</f>
        <v/>
      </c>
      <c r="E10873" s="8"/>
      <c r="F10873" s="8"/>
      <c r="G10873" s="8"/>
      <c r="H10873" s="4" t="str">
        <f t="shared" si="348"/>
        <v/>
      </c>
      <c r="I10873" s="5" t="str">
        <f t="shared" si="349"/>
        <v/>
      </c>
      <c r="J10873" s="8"/>
    </row>
    <row r="10874" spans="1:10" x14ac:dyDescent="0.3">
      <c r="A10874" s="10"/>
      <c r="B10874" s="7"/>
      <c r="C10874" s="20"/>
      <c r="D10874" s="8" t="str">
        <f>IF(C10874="",(""),(INDEX(#REF!,(MATCH(Movimientos!C10874,#REF!,0)),(2))))</f>
        <v/>
      </c>
      <c r="E10874" s="8"/>
      <c r="F10874" s="8"/>
      <c r="G10874" s="8"/>
      <c r="H10874" s="4" t="str">
        <f t="shared" si="348"/>
        <v/>
      </c>
      <c r="I10874" s="5" t="str">
        <f t="shared" si="349"/>
        <v/>
      </c>
      <c r="J10874" s="8"/>
    </row>
    <row r="10875" spans="1:10" x14ac:dyDescent="0.3">
      <c r="A10875" s="10"/>
      <c r="B10875" s="7"/>
      <c r="C10875" s="20"/>
      <c r="D10875" s="8" t="str">
        <f>IF(C10875="",(""),(INDEX(#REF!,(MATCH(Movimientos!C10875,#REF!,0)),(2))))</f>
        <v/>
      </c>
      <c r="E10875" s="8"/>
      <c r="F10875" s="8"/>
      <c r="G10875" s="8"/>
      <c r="H10875" s="4" t="str">
        <f t="shared" si="348"/>
        <v/>
      </c>
      <c r="I10875" s="5" t="str">
        <f t="shared" si="349"/>
        <v/>
      </c>
      <c r="J10875" s="8"/>
    </row>
    <row r="10876" spans="1:10" x14ac:dyDescent="0.3">
      <c r="A10876" s="10"/>
      <c r="B10876" s="7"/>
      <c r="C10876" s="20"/>
      <c r="D10876" s="8" t="str">
        <f>IF(C10876="",(""),(INDEX(#REF!,(MATCH(Movimientos!C10876,#REF!,0)),(2))))</f>
        <v/>
      </c>
      <c r="E10876" s="8"/>
      <c r="F10876" s="8"/>
      <c r="G10876" s="8"/>
      <c r="H10876" s="4" t="str">
        <f t="shared" si="348"/>
        <v/>
      </c>
      <c r="I10876" s="5" t="str">
        <f t="shared" si="349"/>
        <v/>
      </c>
      <c r="J10876" s="8"/>
    </row>
    <row r="10877" spans="1:10" x14ac:dyDescent="0.3">
      <c r="A10877" s="10"/>
      <c r="B10877" s="7"/>
      <c r="C10877" s="20"/>
      <c r="D10877" s="8" t="str">
        <f>IF(C10877="",(""),(INDEX(#REF!,(MATCH(Movimientos!C10877,#REF!,0)),(2))))</f>
        <v/>
      </c>
      <c r="E10877" s="8"/>
      <c r="F10877" s="8"/>
      <c r="G10877" s="8"/>
      <c r="H10877" s="4" t="str">
        <f t="shared" si="348"/>
        <v/>
      </c>
      <c r="I10877" s="5" t="str">
        <f t="shared" si="349"/>
        <v/>
      </c>
      <c r="J10877" s="8"/>
    </row>
    <row r="10878" spans="1:10" x14ac:dyDescent="0.3">
      <c r="A10878" s="10"/>
      <c r="B10878" s="7"/>
      <c r="C10878" s="20"/>
      <c r="D10878" s="8" t="str">
        <f>IF(C10878="",(""),(INDEX(#REF!,(MATCH(Movimientos!C10878,#REF!,0)),(2))))</f>
        <v/>
      </c>
      <c r="E10878" s="8"/>
      <c r="F10878" s="8"/>
      <c r="G10878" s="8"/>
      <c r="H10878" s="4" t="str">
        <f t="shared" si="348"/>
        <v/>
      </c>
      <c r="I10878" s="5" t="str">
        <f t="shared" si="349"/>
        <v/>
      </c>
      <c r="J10878" s="8"/>
    </row>
    <row r="10879" spans="1:10" x14ac:dyDescent="0.3">
      <c r="A10879" s="10"/>
      <c r="B10879" s="7"/>
      <c r="C10879" s="20"/>
      <c r="D10879" s="8" t="str">
        <f>IF(C10879="",(""),(INDEX(#REF!,(MATCH(Movimientos!C10879,#REF!,0)),(2))))</f>
        <v/>
      </c>
      <c r="E10879" s="8"/>
      <c r="F10879" s="8"/>
      <c r="G10879" s="8"/>
      <c r="H10879" s="4" t="str">
        <f t="shared" si="348"/>
        <v/>
      </c>
      <c r="I10879" s="5" t="str">
        <f t="shared" si="349"/>
        <v/>
      </c>
      <c r="J10879" s="8"/>
    </row>
    <row r="10880" spans="1:10" x14ac:dyDescent="0.3">
      <c r="A10880" s="10"/>
      <c r="B10880" s="7"/>
      <c r="C10880" s="20"/>
      <c r="D10880" s="8" t="str">
        <f>IF(C10880="",(""),(INDEX(#REF!,(MATCH(Movimientos!C10880,#REF!,0)),(2))))</f>
        <v/>
      </c>
      <c r="E10880" s="8"/>
      <c r="F10880" s="8"/>
      <c r="G10880" s="8"/>
      <c r="H10880" s="4" t="str">
        <f t="shared" si="348"/>
        <v/>
      </c>
      <c r="I10880" s="5" t="str">
        <f t="shared" si="349"/>
        <v/>
      </c>
      <c r="J10880" s="8"/>
    </row>
    <row r="10881" spans="1:10" x14ac:dyDescent="0.3">
      <c r="A10881" s="10"/>
      <c r="B10881" s="7"/>
      <c r="C10881" s="20"/>
      <c r="D10881" s="8" t="str">
        <f>IF(C10881="",(""),(INDEX(#REF!,(MATCH(Movimientos!C10881,#REF!,0)),(2))))</f>
        <v/>
      </c>
      <c r="E10881" s="8"/>
      <c r="F10881" s="8"/>
      <c r="G10881" s="8"/>
      <c r="H10881" s="4" t="str">
        <f t="shared" si="348"/>
        <v/>
      </c>
      <c r="I10881" s="5" t="str">
        <f t="shared" si="349"/>
        <v/>
      </c>
      <c r="J10881" s="8"/>
    </row>
    <row r="10882" spans="1:10" x14ac:dyDescent="0.3">
      <c r="A10882" s="10"/>
      <c r="B10882" s="7"/>
      <c r="C10882" s="20"/>
      <c r="D10882" s="8" t="str">
        <f>IF(C10882="",(""),(INDEX(#REF!,(MATCH(Movimientos!C10882,#REF!,0)),(2))))</f>
        <v/>
      </c>
      <c r="E10882" s="8"/>
      <c r="F10882" s="8"/>
      <c r="G10882" s="8"/>
      <c r="H10882" s="4" t="str">
        <f t="shared" si="348"/>
        <v/>
      </c>
      <c r="I10882" s="5" t="str">
        <f t="shared" si="349"/>
        <v/>
      </c>
      <c r="J10882" s="8"/>
    </row>
    <row r="10883" spans="1:10" x14ac:dyDescent="0.3">
      <c r="A10883" s="10"/>
      <c r="B10883" s="7"/>
      <c r="C10883" s="20"/>
      <c r="D10883" s="8" t="str">
        <f>IF(C10883="",(""),(INDEX(#REF!,(MATCH(Movimientos!C10883,#REF!,0)),(2))))</f>
        <v/>
      </c>
      <c r="E10883" s="8"/>
      <c r="F10883" s="8"/>
      <c r="G10883" s="8"/>
      <c r="H10883" s="4" t="str">
        <f t="shared" si="348"/>
        <v/>
      </c>
      <c r="I10883" s="5" t="str">
        <f t="shared" si="349"/>
        <v/>
      </c>
      <c r="J10883" s="8"/>
    </row>
    <row r="10884" spans="1:10" x14ac:dyDescent="0.3">
      <c r="A10884" s="10"/>
      <c r="B10884" s="7"/>
      <c r="C10884" s="20"/>
      <c r="D10884" s="8" t="str">
        <f>IF(C10884="",(""),(INDEX(#REF!,(MATCH(Movimientos!C10884,#REF!,0)),(2))))</f>
        <v/>
      </c>
      <c r="E10884" s="8"/>
      <c r="F10884" s="8"/>
      <c r="G10884" s="8"/>
      <c r="H10884" s="4" t="str">
        <f t="shared" si="348"/>
        <v/>
      </c>
      <c r="I10884" s="5" t="str">
        <f t="shared" si="349"/>
        <v/>
      </c>
      <c r="J10884" s="8"/>
    </row>
    <row r="10885" spans="1:10" x14ac:dyDescent="0.3">
      <c r="A10885" s="10"/>
      <c r="B10885" s="7"/>
      <c r="C10885" s="20"/>
      <c r="D10885" s="8" t="str">
        <f>IF(C10885="",(""),(INDEX(#REF!,(MATCH(Movimientos!C10885,#REF!,0)),(2))))</f>
        <v/>
      </c>
      <c r="E10885" s="8"/>
      <c r="F10885" s="8"/>
      <c r="G10885" s="8"/>
      <c r="H10885" s="4" t="str">
        <f t="shared" si="348"/>
        <v/>
      </c>
      <c r="I10885" s="5" t="str">
        <f t="shared" si="349"/>
        <v/>
      </c>
      <c r="J10885" s="8"/>
    </row>
    <row r="10886" spans="1:10" x14ac:dyDescent="0.3">
      <c r="A10886" s="10"/>
      <c r="B10886" s="7"/>
      <c r="C10886" s="20"/>
      <c r="D10886" s="8" t="str">
        <f>IF(C10886="",(""),(INDEX(#REF!,(MATCH(Movimientos!C10886,#REF!,0)),(2))))</f>
        <v/>
      </c>
      <c r="E10886" s="8"/>
      <c r="F10886" s="8"/>
      <c r="G10886" s="8"/>
      <c r="H10886" s="4" t="str">
        <f t="shared" si="348"/>
        <v/>
      </c>
      <c r="I10886" s="5" t="str">
        <f t="shared" si="349"/>
        <v/>
      </c>
      <c r="J10886" s="8"/>
    </row>
    <row r="10887" spans="1:10" x14ac:dyDescent="0.3">
      <c r="A10887" s="10"/>
      <c r="B10887" s="7"/>
      <c r="C10887" s="20"/>
      <c r="D10887" s="8" t="str">
        <f>IF(C10887="",(""),(INDEX(#REF!,(MATCH(Movimientos!C10887,#REF!,0)),(2))))</f>
        <v/>
      </c>
      <c r="E10887" s="8"/>
      <c r="F10887" s="8"/>
      <c r="G10887" s="8"/>
      <c r="H10887" s="4" t="str">
        <f t="shared" si="348"/>
        <v/>
      </c>
      <c r="I10887" s="5" t="str">
        <f t="shared" si="349"/>
        <v/>
      </c>
      <c r="J10887" s="8"/>
    </row>
    <row r="10888" spans="1:10" x14ac:dyDescent="0.3">
      <c r="A10888" s="10"/>
      <c r="B10888" s="7"/>
      <c r="C10888" s="20"/>
      <c r="D10888" s="8" t="str">
        <f>IF(C10888="",(""),(INDEX(#REF!,(MATCH(Movimientos!C10888,#REF!,0)),(2))))</f>
        <v/>
      </c>
      <c r="E10888" s="8"/>
      <c r="F10888" s="8"/>
      <c r="G10888" s="8"/>
      <c r="H10888" s="4" t="str">
        <f t="shared" si="348"/>
        <v/>
      </c>
      <c r="I10888" s="5" t="str">
        <f t="shared" si="349"/>
        <v/>
      </c>
      <c r="J10888" s="8"/>
    </row>
    <row r="10889" spans="1:10" x14ac:dyDescent="0.3">
      <c r="A10889" s="10"/>
      <c r="B10889" s="7"/>
      <c r="C10889" s="20"/>
      <c r="D10889" s="8" t="str">
        <f>IF(C10889="",(""),(INDEX(#REF!,(MATCH(Movimientos!C10889,#REF!,0)),(2))))</f>
        <v/>
      </c>
      <c r="E10889" s="8"/>
      <c r="F10889" s="8"/>
      <c r="G10889" s="8"/>
      <c r="H10889" s="4" t="str">
        <f t="shared" si="348"/>
        <v/>
      </c>
      <c r="I10889" s="5" t="str">
        <f t="shared" si="349"/>
        <v/>
      </c>
      <c r="J10889" s="8"/>
    </row>
    <row r="10890" spans="1:10" x14ac:dyDescent="0.3">
      <c r="A10890" s="10"/>
      <c r="B10890" s="7"/>
      <c r="C10890" s="20"/>
      <c r="D10890" s="8" t="str">
        <f>IF(C10890="",(""),(INDEX(#REF!,(MATCH(Movimientos!C10890,#REF!,0)),(2))))</f>
        <v/>
      </c>
      <c r="E10890" s="8"/>
      <c r="F10890" s="8"/>
      <c r="G10890" s="8"/>
      <c r="H10890" s="4" t="str">
        <f t="shared" si="348"/>
        <v/>
      </c>
      <c r="I10890" s="5" t="str">
        <f t="shared" si="349"/>
        <v/>
      </c>
      <c r="J10890" s="8"/>
    </row>
    <row r="10891" spans="1:10" x14ac:dyDescent="0.3">
      <c r="A10891" s="10"/>
      <c r="B10891" s="7"/>
      <c r="C10891" s="20"/>
      <c r="D10891" s="8" t="str">
        <f>IF(C10891="",(""),(INDEX(#REF!,(MATCH(Movimientos!C10891,#REF!,0)),(2))))</f>
        <v/>
      </c>
      <c r="E10891" s="8"/>
      <c r="F10891" s="8"/>
      <c r="G10891" s="8"/>
      <c r="H10891" s="4" t="str">
        <f t="shared" si="348"/>
        <v/>
      </c>
      <c r="I10891" s="5" t="str">
        <f t="shared" si="349"/>
        <v/>
      </c>
      <c r="J10891" s="8"/>
    </row>
    <row r="10892" spans="1:10" x14ac:dyDescent="0.3">
      <c r="A10892" s="10"/>
      <c r="B10892" s="7"/>
      <c r="C10892" s="20"/>
      <c r="D10892" s="8" t="str">
        <f>IF(C10892="",(""),(INDEX(#REF!,(MATCH(Movimientos!C10892,#REF!,0)),(2))))</f>
        <v/>
      </c>
      <c r="E10892" s="8"/>
      <c r="F10892" s="8"/>
      <c r="G10892" s="8"/>
      <c r="H10892" s="4" t="str">
        <f t="shared" si="348"/>
        <v/>
      </c>
      <c r="I10892" s="5" t="str">
        <f t="shared" si="349"/>
        <v/>
      </c>
      <c r="J10892" s="8"/>
    </row>
    <row r="10893" spans="1:10" x14ac:dyDescent="0.3">
      <c r="A10893" s="10"/>
      <c r="B10893" s="7"/>
      <c r="C10893" s="20"/>
      <c r="D10893" s="8" t="str">
        <f>IF(C10893="",(""),(INDEX(#REF!,(MATCH(Movimientos!C10893,#REF!,0)),(2))))</f>
        <v/>
      </c>
      <c r="E10893" s="8"/>
      <c r="F10893" s="8"/>
      <c r="G10893" s="8"/>
      <c r="H10893" s="4" t="str">
        <f t="shared" si="348"/>
        <v/>
      </c>
      <c r="I10893" s="5" t="str">
        <f t="shared" si="349"/>
        <v/>
      </c>
      <c r="J10893" s="8"/>
    </row>
    <row r="10894" spans="1:10" x14ac:dyDescent="0.3">
      <c r="A10894" s="10"/>
      <c r="B10894" s="7"/>
      <c r="C10894" s="20"/>
      <c r="D10894" s="8" t="str">
        <f>IF(C10894="",(""),(INDEX(#REF!,(MATCH(Movimientos!C10894,#REF!,0)),(2))))</f>
        <v/>
      </c>
      <c r="E10894" s="8"/>
      <c r="F10894" s="8"/>
      <c r="G10894" s="8"/>
      <c r="H10894" s="4" t="str">
        <f t="shared" si="348"/>
        <v/>
      </c>
      <c r="I10894" s="5" t="str">
        <f t="shared" si="349"/>
        <v/>
      </c>
      <c r="J10894" s="8"/>
    </row>
    <row r="10895" spans="1:10" x14ac:dyDescent="0.3">
      <c r="A10895" s="10"/>
      <c r="B10895" s="7"/>
      <c r="C10895" s="20"/>
      <c r="D10895" s="8" t="str">
        <f>IF(C10895="",(""),(INDEX(#REF!,(MATCH(Movimientos!C10895,#REF!,0)),(2))))</f>
        <v/>
      </c>
      <c r="E10895" s="8"/>
      <c r="F10895" s="8"/>
      <c r="G10895" s="8"/>
      <c r="H10895" s="4" t="str">
        <f t="shared" si="348"/>
        <v/>
      </c>
      <c r="I10895" s="5" t="str">
        <f t="shared" si="349"/>
        <v/>
      </c>
      <c r="J10895" s="8"/>
    </row>
    <row r="10896" spans="1:10" x14ac:dyDescent="0.3">
      <c r="A10896" s="10"/>
      <c r="B10896" s="7"/>
      <c r="C10896" s="20"/>
      <c r="D10896" s="8" t="str">
        <f>IF(C10896="",(""),(INDEX(#REF!,(MATCH(Movimientos!C10896,#REF!,0)),(2))))</f>
        <v/>
      </c>
      <c r="E10896" s="8"/>
      <c r="F10896" s="8"/>
      <c r="G10896" s="8"/>
      <c r="H10896" s="4" t="str">
        <f t="shared" si="348"/>
        <v/>
      </c>
      <c r="I10896" s="5" t="str">
        <f t="shared" si="349"/>
        <v/>
      </c>
      <c r="J10896" s="8"/>
    </row>
    <row r="10897" spans="1:10" x14ac:dyDescent="0.3">
      <c r="A10897" s="10"/>
      <c r="B10897" s="7"/>
      <c r="C10897" s="20"/>
      <c r="D10897" s="8" t="str">
        <f>IF(C10897="",(""),(INDEX(#REF!,(MATCH(Movimientos!C10897,#REF!,0)),(2))))</f>
        <v/>
      </c>
      <c r="E10897" s="8"/>
      <c r="F10897" s="8"/>
      <c r="G10897" s="8"/>
      <c r="H10897" s="4" t="str">
        <f t="shared" si="348"/>
        <v/>
      </c>
      <c r="I10897" s="5" t="str">
        <f t="shared" si="349"/>
        <v/>
      </c>
      <c r="J10897" s="8"/>
    </row>
    <row r="10898" spans="1:10" x14ac:dyDescent="0.3">
      <c r="A10898" s="10"/>
      <c r="B10898" s="7"/>
      <c r="C10898" s="20"/>
      <c r="D10898" s="8" t="str">
        <f>IF(C10898="",(""),(INDEX(#REF!,(MATCH(Movimientos!C10898,#REF!,0)),(2))))</f>
        <v/>
      </c>
      <c r="E10898" s="8"/>
      <c r="F10898" s="8"/>
      <c r="G10898" s="8"/>
      <c r="H10898" s="4" t="str">
        <f t="shared" si="348"/>
        <v/>
      </c>
      <c r="I10898" s="5" t="str">
        <f t="shared" si="349"/>
        <v/>
      </c>
      <c r="J10898" s="8"/>
    </row>
    <row r="10899" spans="1:10" x14ac:dyDescent="0.3">
      <c r="A10899" s="10"/>
      <c r="B10899" s="7"/>
      <c r="C10899" s="20"/>
      <c r="D10899" s="8" t="str">
        <f>IF(C10899="",(""),(INDEX(#REF!,(MATCH(Movimientos!C10899,#REF!,0)),(2))))</f>
        <v/>
      </c>
      <c r="E10899" s="8"/>
      <c r="F10899" s="8"/>
      <c r="G10899" s="8"/>
      <c r="H10899" s="4" t="str">
        <f t="shared" si="348"/>
        <v/>
      </c>
      <c r="I10899" s="5" t="str">
        <f t="shared" si="349"/>
        <v/>
      </c>
      <c r="J10899" s="8"/>
    </row>
    <row r="10900" spans="1:10" x14ac:dyDescent="0.3">
      <c r="A10900" s="10"/>
      <c r="B10900" s="7"/>
      <c r="C10900" s="20"/>
      <c r="D10900" s="8" t="str">
        <f>IF(C10900="",(""),(INDEX(#REF!,(MATCH(Movimientos!C10900,#REF!,0)),(2))))</f>
        <v/>
      </c>
      <c r="E10900" s="8"/>
      <c r="F10900" s="8"/>
      <c r="G10900" s="8"/>
      <c r="H10900" s="4" t="str">
        <f t="shared" si="348"/>
        <v/>
      </c>
      <c r="I10900" s="5" t="str">
        <f t="shared" si="349"/>
        <v/>
      </c>
      <c r="J10900" s="8"/>
    </row>
    <row r="10901" spans="1:10" x14ac:dyDescent="0.3">
      <c r="A10901" s="10"/>
      <c r="B10901" s="7"/>
      <c r="C10901" s="20"/>
      <c r="D10901" s="8" t="str">
        <f>IF(C10901="",(""),(INDEX(#REF!,(MATCH(Movimientos!C10901,#REF!,0)),(2))))</f>
        <v/>
      </c>
      <c r="E10901" s="8"/>
      <c r="F10901" s="8"/>
      <c r="G10901" s="8"/>
      <c r="H10901" s="4" t="str">
        <f t="shared" si="348"/>
        <v/>
      </c>
      <c r="I10901" s="5" t="str">
        <f t="shared" si="349"/>
        <v/>
      </c>
      <c r="J10901" s="8"/>
    </row>
    <row r="10902" spans="1:10" x14ac:dyDescent="0.3">
      <c r="A10902" s="10"/>
      <c r="B10902" s="7"/>
      <c r="C10902" s="20"/>
      <c r="D10902" s="8" t="str">
        <f>IF(C10902="",(""),(INDEX(#REF!,(MATCH(Movimientos!C10902,#REF!,0)),(2))))</f>
        <v/>
      </c>
      <c r="E10902" s="8"/>
      <c r="F10902" s="8"/>
      <c r="G10902" s="8"/>
      <c r="H10902" s="4" t="str">
        <f t="shared" si="348"/>
        <v/>
      </c>
      <c r="I10902" s="5" t="str">
        <f t="shared" si="349"/>
        <v/>
      </c>
      <c r="J10902" s="8"/>
    </row>
    <row r="10903" spans="1:10" x14ac:dyDescent="0.3">
      <c r="A10903" s="10"/>
      <c r="B10903" s="7"/>
      <c r="C10903" s="20"/>
      <c r="D10903" s="8" t="str">
        <f>IF(C10903="",(""),(INDEX(#REF!,(MATCH(Movimientos!C10903,#REF!,0)),(2))))</f>
        <v/>
      </c>
      <c r="E10903" s="8"/>
      <c r="F10903" s="8"/>
      <c r="G10903" s="8"/>
      <c r="H10903" s="4" t="str">
        <f t="shared" si="348"/>
        <v/>
      </c>
      <c r="I10903" s="5" t="str">
        <f t="shared" si="349"/>
        <v/>
      </c>
      <c r="J10903" s="8"/>
    </row>
    <row r="10904" spans="1:10" x14ac:dyDescent="0.3">
      <c r="A10904" s="10"/>
      <c r="B10904" s="7"/>
      <c r="C10904" s="20"/>
      <c r="D10904" s="8" t="str">
        <f>IF(C10904="",(""),(INDEX(#REF!,(MATCH(Movimientos!C10904,#REF!,0)),(2))))</f>
        <v/>
      </c>
      <c r="E10904" s="8"/>
      <c r="F10904" s="8"/>
      <c r="G10904" s="8"/>
      <c r="H10904" s="4" t="str">
        <f t="shared" si="348"/>
        <v/>
      </c>
      <c r="I10904" s="5" t="str">
        <f t="shared" si="349"/>
        <v/>
      </c>
      <c r="J10904" s="8"/>
    </row>
    <row r="10905" spans="1:10" x14ac:dyDescent="0.3">
      <c r="A10905" s="10"/>
      <c r="B10905" s="7"/>
      <c r="C10905" s="20"/>
      <c r="D10905" s="8" t="str">
        <f>IF(C10905="",(""),(INDEX(#REF!,(MATCH(Movimientos!C10905,#REF!,0)),(2))))</f>
        <v/>
      </c>
      <c r="E10905" s="8"/>
      <c r="F10905" s="8"/>
      <c r="G10905" s="8"/>
      <c r="H10905" s="4" t="str">
        <f t="shared" si="348"/>
        <v/>
      </c>
      <c r="I10905" s="5" t="str">
        <f t="shared" si="349"/>
        <v/>
      </c>
      <c r="J10905" s="8"/>
    </row>
    <row r="10906" spans="1:10" x14ac:dyDescent="0.3">
      <c r="A10906" s="10"/>
      <c r="B10906" s="7"/>
      <c r="C10906" s="20"/>
      <c r="D10906" s="8" t="str">
        <f>IF(C10906="",(""),(INDEX(#REF!,(MATCH(Movimientos!C10906,#REF!,0)),(2))))</f>
        <v/>
      </c>
      <c r="E10906" s="8"/>
      <c r="F10906" s="8"/>
      <c r="G10906" s="8"/>
      <c r="H10906" s="4" t="str">
        <f t="shared" si="348"/>
        <v/>
      </c>
      <c r="I10906" s="5" t="str">
        <f t="shared" si="349"/>
        <v/>
      </c>
      <c r="J10906" s="8"/>
    </row>
    <row r="10907" spans="1:10" x14ac:dyDescent="0.3">
      <c r="A10907" s="10"/>
      <c r="B10907" s="7"/>
      <c r="C10907" s="20"/>
      <c r="D10907" s="8" t="str">
        <f>IF(C10907="",(""),(INDEX(#REF!,(MATCH(Movimientos!C10907,#REF!,0)),(2))))</f>
        <v/>
      </c>
      <c r="E10907" s="8"/>
      <c r="F10907" s="8"/>
      <c r="G10907" s="8"/>
      <c r="H10907" s="4" t="str">
        <f t="shared" si="348"/>
        <v/>
      </c>
      <c r="I10907" s="5" t="str">
        <f t="shared" si="349"/>
        <v/>
      </c>
      <c r="J10907" s="8"/>
    </row>
    <row r="10908" spans="1:10" x14ac:dyDescent="0.3">
      <c r="A10908" s="10"/>
      <c r="B10908" s="7"/>
      <c r="C10908" s="20"/>
      <c r="D10908" s="8" t="str">
        <f>IF(C10908="",(""),(INDEX(#REF!,(MATCH(Movimientos!C10908,#REF!,0)),(2))))</f>
        <v/>
      </c>
      <c r="E10908" s="8"/>
      <c r="F10908" s="8"/>
      <c r="G10908" s="8"/>
      <c r="H10908" s="4" t="str">
        <f t="shared" si="348"/>
        <v/>
      </c>
      <c r="I10908" s="5" t="str">
        <f t="shared" si="349"/>
        <v/>
      </c>
      <c r="J10908" s="8"/>
    </row>
    <row r="10909" spans="1:10" x14ac:dyDescent="0.3">
      <c r="A10909" s="10"/>
      <c r="B10909" s="7"/>
      <c r="C10909" s="20"/>
      <c r="D10909" s="8" t="str">
        <f>IF(C10909="",(""),(INDEX(#REF!,(MATCH(Movimientos!C10909,#REF!,0)),(2))))</f>
        <v/>
      </c>
      <c r="E10909" s="8"/>
      <c r="F10909" s="8"/>
      <c r="G10909" s="8"/>
      <c r="H10909" s="4" t="str">
        <f t="shared" si="348"/>
        <v/>
      </c>
      <c r="I10909" s="5" t="str">
        <f t="shared" si="349"/>
        <v/>
      </c>
      <c r="J10909" s="8"/>
    </row>
    <row r="10910" spans="1:10" x14ac:dyDescent="0.3">
      <c r="A10910" s="10"/>
      <c r="B10910" s="7"/>
      <c r="C10910" s="20"/>
      <c r="D10910" s="8" t="str">
        <f>IF(C10910="",(""),(INDEX(#REF!,(MATCH(Movimientos!C10910,#REF!,0)),(2))))</f>
        <v/>
      </c>
      <c r="E10910" s="8"/>
      <c r="F10910" s="8"/>
      <c r="G10910" s="8"/>
      <c r="H10910" s="4" t="str">
        <f t="shared" si="348"/>
        <v/>
      </c>
      <c r="I10910" s="5" t="str">
        <f t="shared" si="349"/>
        <v/>
      </c>
      <c r="J10910" s="8"/>
    </row>
    <row r="10911" spans="1:10" x14ac:dyDescent="0.3">
      <c r="A10911" s="10"/>
      <c r="B10911" s="7"/>
      <c r="C10911" s="20"/>
      <c r="D10911" s="8" t="str">
        <f>IF(C10911="",(""),(INDEX(#REF!,(MATCH(Movimientos!C10911,#REF!,0)),(2))))</f>
        <v/>
      </c>
      <c r="E10911" s="8"/>
      <c r="F10911" s="8"/>
      <c r="G10911" s="8"/>
      <c r="H10911" s="4" t="str">
        <f t="shared" si="348"/>
        <v/>
      </c>
      <c r="I10911" s="5" t="str">
        <f t="shared" si="349"/>
        <v/>
      </c>
      <c r="J10911" s="8"/>
    </row>
    <row r="10912" spans="1:10" x14ac:dyDescent="0.3">
      <c r="A10912" s="10"/>
      <c r="B10912" s="7"/>
      <c r="C10912" s="20"/>
      <c r="D10912" s="8" t="str">
        <f>IF(C10912="",(""),(INDEX(#REF!,(MATCH(Movimientos!C10912,#REF!,0)),(2))))</f>
        <v/>
      </c>
      <c r="E10912" s="8"/>
      <c r="F10912" s="8"/>
      <c r="G10912" s="8"/>
      <c r="H10912" s="4" t="str">
        <f t="shared" si="348"/>
        <v/>
      </c>
      <c r="I10912" s="5" t="str">
        <f t="shared" si="349"/>
        <v/>
      </c>
      <c r="J10912" s="8"/>
    </row>
    <row r="10913" spans="1:10" x14ac:dyDescent="0.3">
      <c r="A10913" s="10"/>
      <c r="B10913" s="7"/>
      <c r="C10913" s="20"/>
      <c r="D10913" s="8" t="str">
        <f>IF(C10913="",(""),(INDEX(#REF!,(MATCH(Movimientos!C10913,#REF!,0)),(2))))</f>
        <v/>
      </c>
      <c r="E10913" s="8"/>
      <c r="F10913" s="8"/>
      <c r="G10913" s="8"/>
      <c r="H10913" s="4" t="str">
        <f t="shared" si="348"/>
        <v/>
      </c>
      <c r="I10913" s="5" t="str">
        <f t="shared" si="349"/>
        <v/>
      </c>
      <c r="J10913" s="8"/>
    </row>
    <row r="10914" spans="1:10" x14ac:dyDescent="0.3">
      <c r="A10914" s="10"/>
      <c r="B10914" s="7"/>
      <c r="C10914" s="20"/>
      <c r="D10914" s="8" t="str">
        <f>IF(C10914="",(""),(INDEX(#REF!,(MATCH(Movimientos!C10914,#REF!,0)),(2))))</f>
        <v/>
      </c>
      <c r="E10914" s="8"/>
      <c r="F10914" s="8"/>
      <c r="G10914" s="8"/>
      <c r="H10914" s="4" t="str">
        <f t="shared" si="348"/>
        <v/>
      </c>
      <c r="I10914" s="5" t="str">
        <f t="shared" si="349"/>
        <v/>
      </c>
      <c r="J10914" s="8"/>
    </row>
    <row r="10915" spans="1:10" x14ac:dyDescent="0.3">
      <c r="A10915" s="10"/>
      <c r="B10915" s="7"/>
      <c r="C10915" s="20"/>
      <c r="D10915" s="8" t="str">
        <f>IF(C10915="",(""),(INDEX(#REF!,(MATCH(Movimientos!C10915,#REF!,0)),(2))))</f>
        <v/>
      </c>
      <c r="E10915" s="8"/>
      <c r="F10915" s="8"/>
      <c r="G10915" s="8"/>
      <c r="H10915" s="4" t="str">
        <f t="shared" si="348"/>
        <v/>
      </c>
      <c r="I10915" s="5" t="str">
        <f t="shared" si="349"/>
        <v/>
      </c>
      <c r="J10915" s="8"/>
    </row>
    <row r="10916" spans="1:10" x14ac:dyDescent="0.3">
      <c r="A10916" s="10"/>
      <c r="B10916" s="7"/>
      <c r="C10916" s="20"/>
      <c r="D10916" s="8" t="str">
        <f>IF(C10916="",(""),(INDEX(#REF!,(MATCH(Movimientos!C10916,#REF!,0)),(2))))</f>
        <v/>
      </c>
      <c r="E10916" s="8"/>
      <c r="F10916" s="8"/>
      <c r="G10916" s="8"/>
      <c r="H10916" s="4" t="str">
        <f t="shared" si="348"/>
        <v/>
      </c>
      <c r="I10916" s="5" t="str">
        <f t="shared" si="349"/>
        <v/>
      </c>
      <c r="J10916" s="8"/>
    </row>
    <row r="10917" spans="1:10" x14ac:dyDescent="0.3">
      <c r="A10917" s="10"/>
      <c r="B10917" s="7"/>
      <c r="C10917" s="20"/>
      <c r="D10917" s="8" t="str">
        <f>IF(C10917="",(""),(INDEX(#REF!,(MATCH(Movimientos!C10917,#REF!,0)),(2))))</f>
        <v/>
      </c>
      <c r="E10917" s="8"/>
      <c r="F10917" s="8"/>
      <c r="G10917" s="8"/>
      <c r="H10917" s="4" t="str">
        <f t="shared" si="348"/>
        <v/>
      </c>
      <c r="I10917" s="5" t="str">
        <f t="shared" si="349"/>
        <v/>
      </c>
      <c r="J10917" s="8"/>
    </row>
    <row r="10918" spans="1:10" x14ac:dyDescent="0.3">
      <c r="A10918" s="10"/>
      <c r="B10918" s="7"/>
      <c r="C10918" s="20"/>
      <c r="D10918" s="8" t="str">
        <f>IF(C10918="",(""),(INDEX(#REF!,(MATCH(Movimientos!C10918,#REF!,0)),(2))))</f>
        <v/>
      </c>
      <c r="E10918" s="8"/>
      <c r="F10918" s="8"/>
      <c r="G10918" s="8"/>
      <c r="H10918" s="4" t="str">
        <f t="shared" si="348"/>
        <v/>
      </c>
      <c r="I10918" s="5" t="str">
        <f t="shared" si="349"/>
        <v/>
      </c>
      <c r="J10918" s="8"/>
    </row>
    <row r="10919" spans="1:10" x14ac:dyDescent="0.3">
      <c r="A10919" s="10"/>
      <c r="B10919" s="7"/>
      <c r="C10919" s="20"/>
      <c r="D10919" s="8" t="str">
        <f>IF(C10919="",(""),(INDEX(#REF!,(MATCH(Movimientos!C10919,#REF!,0)),(2))))</f>
        <v/>
      </c>
      <c r="E10919" s="8"/>
      <c r="F10919" s="8"/>
      <c r="G10919" s="8"/>
      <c r="H10919" s="4" t="str">
        <f t="shared" si="348"/>
        <v/>
      </c>
      <c r="I10919" s="5" t="str">
        <f t="shared" si="349"/>
        <v/>
      </c>
      <c r="J10919" s="8"/>
    </row>
    <row r="10920" spans="1:10" x14ac:dyDescent="0.3">
      <c r="A10920" s="10"/>
      <c r="B10920" s="7"/>
      <c r="C10920" s="20"/>
      <c r="D10920" s="8" t="str">
        <f>IF(C10920="",(""),(INDEX(#REF!,(MATCH(Movimientos!C10920,#REF!,0)),(2))))</f>
        <v/>
      </c>
      <c r="E10920" s="8"/>
      <c r="F10920" s="8"/>
      <c r="G10920" s="8"/>
      <c r="H10920" s="4" t="str">
        <f t="shared" si="348"/>
        <v/>
      </c>
      <c r="I10920" s="5" t="str">
        <f t="shared" si="349"/>
        <v/>
      </c>
      <c r="J10920" s="8"/>
    </row>
    <row r="10921" spans="1:10" x14ac:dyDescent="0.3">
      <c r="A10921" s="10"/>
      <c r="B10921" s="7"/>
      <c r="C10921" s="20"/>
      <c r="D10921" s="8" t="str">
        <f>IF(C10921="",(""),(INDEX(#REF!,(MATCH(Movimientos!C10921,#REF!,0)),(2))))</f>
        <v/>
      </c>
      <c r="E10921" s="8"/>
      <c r="F10921" s="8"/>
      <c r="G10921" s="8"/>
      <c r="H10921" s="4" t="str">
        <f t="shared" si="348"/>
        <v/>
      </c>
      <c r="I10921" s="5" t="str">
        <f t="shared" si="349"/>
        <v/>
      </c>
      <c r="J10921" s="8"/>
    </row>
    <row r="10922" spans="1:10" x14ac:dyDescent="0.3">
      <c r="A10922" s="10"/>
      <c r="B10922" s="7"/>
      <c r="C10922" s="20"/>
      <c r="D10922" s="8" t="str">
        <f>IF(C10922="",(""),(INDEX(#REF!,(MATCH(Movimientos!C10922,#REF!,0)),(2))))</f>
        <v/>
      </c>
      <c r="E10922" s="8"/>
      <c r="F10922" s="8"/>
      <c r="G10922" s="8"/>
      <c r="H10922" s="4" t="str">
        <f t="shared" si="348"/>
        <v/>
      </c>
      <c r="I10922" s="5" t="str">
        <f t="shared" si="349"/>
        <v/>
      </c>
      <c r="J10922" s="8"/>
    </row>
    <row r="10923" spans="1:10" x14ac:dyDescent="0.3">
      <c r="A10923" s="10"/>
      <c r="B10923" s="7"/>
      <c r="C10923" s="20"/>
      <c r="D10923" s="8" t="str">
        <f>IF(C10923="",(""),(INDEX(#REF!,(MATCH(Movimientos!C10923,#REF!,0)),(2))))</f>
        <v/>
      </c>
      <c r="E10923" s="8"/>
      <c r="F10923" s="8"/>
      <c r="G10923" s="8"/>
      <c r="H10923" s="4" t="str">
        <f t="shared" si="348"/>
        <v/>
      </c>
      <c r="I10923" s="5" t="str">
        <f t="shared" si="349"/>
        <v/>
      </c>
      <c r="J10923" s="8"/>
    </row>
    <row r="10924" spans="1:10" x14ac:dyDescent="0.3">
      <c r="A10924" s="10"/>
      <c r="B10924" s="7"/>
      <c r="C10924" s="20"/>
      <c r="D10924" s="8" t="str">
        <f>IF(C10924="",(""),(INDEX(#REF!,(MATCH(Movimientos!C10924,#REF!,0)),(2))))</f>
        <v/>
      </c>
      <c r="E10924" s="8"/>
      <c r="F10924" s="8"/>
      <c r="G10924" s="8"/>
      <c r="H10924" s="4" t="str">
        <f t="shared" si="348"/>
        <v/>
      </c>
      <c r="I10924" s="5" t="str">
        <f t="shared" si="349"/>
        <v/>
      </c>
      <c r="J10924" s="8"/>
    </row>
    <row r="10925" spans="1:10" x14ac:dyDescent="0.3">
      <c r="A10925" s="10"/>
      <c r="B10925" s="7"/>
      <c r="C10925" s="20"/>
      <c r="D10925" s="8" t="str">
        <f>IF(C10925="",(""),(INDEX(#REF!,(MATCH(Movimientos!C10925,#REF!,0)),(2))))</f>
        <v/>
      </c>
      <c r="E10925" s="8"/>
      <c r="F10925" s="8"/>
      <c r="G10925" s="8"/>
      <c r="H10925" s="4" t="str">
        <f t="shared" si="348"/>
        <v/>
      </c>
      <c r="I10925" s="5" t="str">
        <f t="shared" si="349"/>
        <v/>
      </c>
      <c r="J10925" s="8"/>
    </row>
    <row r="10926" spans="1:10" x14ac:dyDescent="0.3">
      <c r="A10926" s="10"/>
      <c r="B10926" s="7"/>
      <c r="C10926" s="20"/>
      <c r="D10926" s="8" t="str">
        <f>IF(C10926="",(""),(INDEX(#REF!,(MATCH(Movimientos!C10926,#REF!,0)),(2))))</f>
        <v/>
      </c>
      <c r="E10926" s="8"/>
      <c r="F10926" s="8"/>
      <c r="G10926" s="8"/>
      <c r="H10926" s="4" t="str">
        <f t="shared" si="348"/>
        <v/>
      </c>
      <c r="I10926" s="5" t="str">
        <f t="shared" si="349"/>
        <v/>
      </c>
      <c r="J10926" s="8"/>
    </row>
    <row r="10927" spans="1:10" x14ac:dyDescent="0.3">
      <c r="A10927" s="10"/>
      <c r="B10927" s="7"/>
      <c r="C10927" s="20"/>
      <c r="D10927" s="8" t="str">
        <f>IF(C10927="",(""),(INDEX(#REF!,(MATCH(Movimientos!C10927,#REF!,0)),(2))))</f>
        <v/>
      </c>
      <c r="E10927" s="8"/>
      <c r="F10927" s="8"/>
      <c r="G10927" s="8"/>
      <c r="H10927" s="4" t="str">
        <f t="shared" ref="H10927:H10990" si="350">IF(A10927="",(""),(IF(B10927="Ingreso",(D10927),(""))))</f>
        <v/>
      </c>
      <c r="I10927" s="5" t="str">
        <f t="shared" ref="I10927:I10990" si="351">IF(A10927="",(""),(IF(B10927="Egreso",(D10927),(""))))</f>
        <v/>
      </c>
      <c r="J10927" s="8"/>
    </row>
    <row r="10928" spans="1:10" x14ac:dyDescent="0.3">
      <c r="A10928" s="10"/>
      <c r="B10928" s="7"/>
      <c r="C10928" s="20"/>
      <c r="D10928" s="8" t="str">
        <f>IF(C10928="",(""),(INDEX(#REF!,(MATCH(Movimientos!C10928,#REF!,0)),(2))))</f>
        <v/>
      </c>
      <c r="E10928" s="8"/>
      <c r="F10928" s="8"/>
      <c r="G10928" s="8"/>
      <c r="H10928" s="4" t="str">
        <f t="shared" si="350"/>
        <v/>
      </c>
      <c r="I10928" s="5" t="str">
        <f t="shared" si="351"/>
        <v/>
      </c>
      <c r="J10928" s="8"/>
    </row>
    <row r="10929" spans="1:10" x14ac:dyDescent="0.3">
      <c r="A10929" s="10"/>
      <c r="B10929" s="7"/>
      <c r="C10929" s="20"/>
      <c r="D10929" s="8" t="str">
        <f>IF(C10929="",(""),(INDEX(#REF!,(MATCH(Movimientos!C10929,#REF!,0)),(2))))</f>
        <v/>
      </c>
      <c r="E10929" s="8"/>
      <c r="F10929" s="8"/>
      <c r="G10929" s="8"/>
      <c r="H10929" s="4" t="str">
        <f t="shared" si="350"/>
        <v/>
      </c>
      <c r="I10929" s="5" t="str">
        <f t="shared" si="351"/>
        <v/>
      </c>
      <c r="J10929" s="8"/>
    </row>
    <row r="10930" spans="1:10" x14ac:dyDescent="0.3">
      <c r="A10930" s="10"/>
      <c r="B10930" s="7"/>
      <c r="C10930" s="20"/>
      <c r="D10930" s="8" t="str">
        <f>IF(C10930="",(""),(INDEX(#REF!,(MATCH(Movimientos!C10930,#REF!,0)),(2))))</f>
        <v/>
      </c>
      <c r="E10930" s="8"/>
      <c r="F10930" s="8"/>
      <c r="G10930" s="8"/>
      <c r="H10930" s="4" t="str">
        <f t="shared" si="350"/>
        <v/>
      </c>
      <c r="I10930" s="5" t="str">
        <f t="shared" si="351"/>
        <v/>
      </c>
      <c r="J10930" s="8"/>
    </row>
    <row r="10931" spans="1:10" x14ac:dyDescent="0.3">
      <c r="A10931" s="10"/>
      <c r="B10931" s="7"/>
      <c r="C10931" s="20"/>
      <c r="D10931" s="8" t="str">
        <f>IF(C10931="",(""),(INDEX(#REF!,(MATCH(Movimientos!C10931,#REF!,0)),(2))))</f>
        <v/>
      </c>
      <c r="E10931" s="8"/>
      <c r="F10931" s="8"/>
      <c r="G10931" s="8"/>
      <c r="H10931" s="4" t="str">
        <f t="shared" si="350"/>
        <v/>
      </c>
      <c r="I10931" s="5" t="str">
        <f t="shared" si="351"/>
        <v/>
      </c>
      <c r="J10931" s="8"/>
    </row>
    <row r="10932" spans="1:10" x14ac:dyDescent="0.3">
      <c r="A10932" s="10"/>
      <c r="B10932" s="7"/>
      <c r="C10932" s="20"/>
      <c r="D10932" s="8" t="str">
        <f>IF(C10932="",(""),(INDEX(#REF!,(MATCH(Movimientos!C10932,#REF!,0)),(2))))</f>
        <v/>
      </c>
      <c r="E10932" s="8"/>
      <c r="F10932" s="8"/>
      <c r="G10932" s="8"/>
      <c r="H10932" s="4" t="str">
        <f t="shared" si="350"/>
        <v/>
      </c>
      <c r="I10932" s="5" t="str">
        <f t="shared" si="351"/>
        <v/>
      </c>
      <c r="J10932" s="8"/>
    </row>
    <row r="10933" spans="1:10" x14ac:dyDescent="0.3">
      <c r="A10933" s="10"/>
      <c r="B10933" s="7"/>
      <c r="C10933" s="20"/>
      <c r="D10933" s="8" t="str">
        <f>IF(C10933="",(""),(INDEX(#REF!,(MATCH(Movimientos!C10933,#REF!,0)),(2))))</f>
        <v/>
      </c>
      <c r="E10933" s="8"/>
      <c r="F10933" s="8"/>
      <c r="G10933" s="8"/>
      <c r="H10933" s="4" t="str">
        <f t="shared" si="350"/>
        <v/>
      </c>
      <c r="I10933" s="5" t="str">
        <f t="shared" si="351"/>
        <v/>
      </c>
      <c r="J10933" s="8"/>
    </row>
    <row r="10934" spans="1:10" x14ac:dyDescent="0.3">
      <c r="A10934" s="10"/>
      <c r="B10934" s="7"/>
      <c r="C10934" s="20"/>
      <c r="D10934" s="8" t="str">
        <f>IF(C10934="",(""),(INDEX(#REF!,(MATCH(Movimientos!C10934,#REF!,0)),(2))))</f>
        <v/>
      </c>
      <c r="E10934" s="8"/>
      <c r="F10934" s="8"/>
      <c r="G10934" s="8"/>
      <c r="H10934" s="4" t="str">
        <f t="shared" si="350"/>
        <v/>
      </c>
      <c r="I10934" s="5" t="str">
        <f t="shared" si="351"/>
        <v/>
      </c>
      <c r="J10934" s="8"/>
    </row>
    <row r="10935" spans="1:10" x14ac:dyDescent="0.3">
      <c r="A10935" s="10"/>
      <c r="B10935" s="7"/>
      <c r="C10935" s="20"/>
      <c r="D10935" s="8" t="str">
        <f>IF(C10935="",(""),(INDEX(#REF!,(MATCH(Movimientos!C10935,#REF!,0)),(2))))</f>
        <v/>
      </c>
      <c r="E10935" s="8"/>
      <c r="F10935" s="8"/>
      <c r="G10935" s="8"/>
      <c r="H10935" s="4" t="str">
        <f t="shared" si="350"/>
        <v/>
      </c>
      <c r="I10935" s="5" t="str">
        <f t="shared" si="351"/>
        <v/>
      </c>
      <c r="J10935" s="8"/>
    </row>
    <row r="10936" spans="1:10" x14ac:dyDescent="0.3">
      <c r="A10936" s="10"/>
      <c r="B10936" s="7"/>
      <c r="C10936" s="20"/>
      <c r="D10936" s="8" t="str">
        <f>IF(C10936="",(""),(INDEX(#REF!,(MATCH(Movimientos!C10936,#REF!,0)),(2))))</f>
        <v/>
      </c>
      <c r="E10936" s="8"/>
      <c r="F10936" s="8"/>
      <c r="G10936" s="8"/>
      <c r="H10936" s="4" t="str">
        <f t="shared" si="350"/>
        <v/>
      </c>
      <c r="I10936" s="5" t="str">
        <f t="shared" si="351"/>
        <v/>
      </c>
      <c r="J10936" s="8"/>
    </row>
    <row r="10937" spans="1:10" x14ac:dyDescent="0.3">
      <c r="A10937" s="10"/>
      <c r="B10937" s="7"/>
      <c r="C10937" s="20"/>
      <c r="D10937" s="8" t="str">
        <f>IF(C10937="",(""),(INDEX(#REF!,(MATCH(Movimientos!C10937,#REF!,0)),(2))))</f>
        <v/>
      </c>
      <c r="E10937" s="8"/>
      <c r="F10937" s="8"/>
      <c r="G10937" s="8"/>
      <c r="H10937" s="4" t="str">
        <f t="shared" si="350"/>
        <v/>
      </c>
      <c r="I10937" s="5" t="str">
        <f t="shared" si="351"/>
        <v/>
      </c>
      <c r="J10937" s="8"/>
    </row>
    <row r="10938" spans="1:10" x14ac:dyDescent="0.3">
      <c r="A10938" s="10"/>
      <c r="B10938" s="7"/>
      <c r="C10938" s="20"/>
      <c r="D10938" s="8" t="str">
        <f>IF(C10938="",(""),(INDEX(#REF!,(MATCH(Movimientos!C10938,#REF!,0)),(2))))</f>
        <v/>
      </c>
      <c r="E10938" s="8"/>
      <c r="F10938" s="8"/>
      <c r="G10938" s="8"/>
      <c r="H10938" s="4" t="str">
        <f t="shared" si="350"/>
        <v/>
      </c>
      <c r="I10938" s="5" t="str">
        <f t="shared" si="351"/>
        <v/>
      </c>
      <c r="J10938" s="8"/>
    </row>
    <row r="10939" spans="1:10" x14ac:dyDescent="0.3">
      <c r="A10939" s="10"/>
      <c r="B10939" s="7"/>
      <c r="C10939" s="20"/>
      <c r="D10939" s="8" t="str">
        <f>IF(C10939="",(""),(INDEX(#REF!,(MATCH(Movimientos!C10939,#REF!,0)),(2))))</f>
        <v/>
      </c>
      <c r="E10939" s="8"/>
      <c r="F10939" s="8"/>
      <c r="G10939" s="8"/>
      <c r="H10939" s="4" t="str">
        <f t="shared" si="350"/>
        <v/>
      </c>
      <c r="I10939" s="5" t="str">
        <f t="shared" si="351"/>
        <v/>
      </c>
      <c r="J10939" s="8"/>
    </row>
    <row r="10940" spans="1:10" x14ac:dyDescent="0.3">
      <c r="A10940" s="10"/>
      <c r="B10940" s="7"/>
      <c r="C10940" s="20"/>
      <c r="D10940" s="8" t="str">
        <f>IF(C10940="",(""),(INDEX(#REF!,(MATCH(Movimientos!C10940,#REF!,0)),(2))))</f>
        <v/>
      </c>
      <c r="E10940" s="8"/>
      <c r="F10940" s="8"/>
      <c r="G10940" s="8"/>
      <c r="H10940" s="4" t="str">
        <f t="shared" si="350"/>
        <v/>
      </c>
      <c r="I10940" s="5" t="str">
        <f t="shared" si="351"/>
        <v/>
      </c>
      <c r="J10940" s="8"/>
    </row>
    <row r="10941" spans="1:10" x14ac:dyDescent="0.3">
      <c r="A10941" s="10"/>
      <c r="B10941" s="7"/>
      <c r="C10941" s="20"/>
      <c r="D10941" s="8" t="str">
        <f>IF(C10941="",(""),(INDEX(#REF!,(MATCH(Movimientos!C10941,#REF!,0)),(2))))</f>
        <v/>
      </c>
      <c r="E10941" s="8"/>
      <c r="F10941" s="8"/>
      <c r="G10941" s="8"/>
      <c r="H10941" s="4" t="str">
        <f t="shared" si="350"/>
        <v/>
      </c>
      <c r="I10941" s="5" t="str">
        <f t="shared" si="351"/>
        <v/>
      </c>
      <c r="J10941" s="8"/>
    </row>
    <row r="10942" spans="1:10" x14ac:dyDescent="0.3">
      <c r="A10942" s="10"/>
      <c r="B10942" s="7"/>
      <c r="C10942" s="20"/>
      <c r="D10942" s="8" t="str">
        <f>IF(C10942="",(""),(INDEX(#REF!,(MATCH(Movimientos!C10942,#REF!,0)),(2))))</f>
        <v/>
      </c>
      <c r="E10942" s="8"/>
      <c r="F10942" s="8"/>
      <c r="G10942" s="8"/>
      <c r="H10942" s="4" t="str">
        <f t="shared" si="350"/>
        <v/>
      </c>
      <c r="I10942" s="5" t="str">
        <f t="shared" si="351"/>
        <v/>
      </c>
      <c r="J10942" s="8"/>
    </row>
    <row r="10943" spans="1:10" x14ac:dyDescent="0.3">
      <c r="A10943" s="10"/>
      <c r="B10943" s="7"/>
      <c r="C10943" s="20"/>
      <c r="D10943" s="8" t="str">
        <f>IF(C10943="",(""),(INDEX(#REF!,(MATCH(Movimientos!C10943,#REF!,0)),(2))))</f>
        <v/>
      </c>
      <c r="E10943" s="8"/>
      <c r="F10943" s="8"/>
      <c r="G10943" s="8"/>
      <c r="H10943" s="4" t="str">
        <f t="shared" si="350"/>
        <v/>
      </c>
      <c r="I10943" s="5" t="str">
        <f t="shared" si="351"/>
        <v/>
      </c>
      <c r="J10943" s="8"/>
    </row>
    <row r="10944" spans="1:10" x14ac:dyDescent="0.3">
      <c r="A10944" s="10"/>
      <c r="B10944" s="7"/>
      <c r="C10944" s="20"/>
      <c r="D10944" s="8" t="str">
        <f>IF(C10944="",(""),(INDEX(#REF!,(MATCH(Movimientos!C10944,#REF!,0)),(2))))</f>
        <v/>
      </c>
      <c r="E10944" s="8"/>
      <c r="F10944" s="8"/>
      <c r="G10944" s="8"/>
      <c r="H10944" s="4" t="str">
        <f t="shared" si="350"/>
        <v/>
      </c>
      <c r="I10944" s="5" t="str">
        <f t="shared" si="351"/>
        <v/>
      </c>
      <c r="J10944" s="8"/>
    </row>
    <row r="10945" spans="1:10" x14ac:dyDescent="0.3">
      <c r="A10945" s="10"/>
      <c r="B10945" s="7"/>
      <c r="C10945" s="20"/>
      <c r="D10945" s="8" t="str">
        <f>IF(C10945="",(""),(INDEX(#REF!,(MATCH(Movimientos!C10945,#REF!,0)),(2))))</f>
        <v/>
      </c>
      <c r="E10945" s="8"/>
      <c r="F10945" s="8"/>
      <c r="G10945" s="8"/>
      <c r="H10945" s="4" t="str">
        <f t="shared" si="350"/>
        <v/>
      </c>
      <c r="I10945" s="5" t="str">
        <f t="shared" si="351"/>
        <v/>
      </c>
      <c r="J10945" s="8"/>
    </row>
    <row r="10946" spans="1:10" x14ac:dyDescent="0.3">
      <c r="A10946" s="10"/>
      <c r="B10946" s="7"/>
      <c r="C10946" s="20"/>
      <c r="D10946" s="8" t="str">
        <f>IF(C10946="",(""),(INDEX(#REF!,(MATCH(Movimientos!C10946,#REF!,0)),(2))))</f>
        <v/>
      </c>
      <c r="E10946" s="8"/>
      <c r="F10946" s="8"/>
      <c r="G10946" s="8"/>
      <c r="H10946" s="4" t="str">
        <f t="shared" si="350"/>
        <v/>
      </c>
      <c r="I10946" s="5" t="str">
        <f t="shared" si="351"/>
        <v/>
      </c>
      <c r="J10946" s="8"/>
    </row>
    <row r="10947" spans="1:10" x14ac:dyDescent="0.3">
      <c r="A10947" s="10"/>
      <c r="B10947" s="7"/>
      <c r="C10947" s="20"/>
      <c r="D10947" s="8" t="str">
        <f>IF(C10947="",(""),(INDEX(#REF!,(MATCH(Movimientos!C10947,#REF!,0)),(2))))</f>
        <v/>
      </c>
      <c r="E10947" s="8"/>
      <c r="F10947" s="8"/>
      <c r="G10947" s="8"/>
      <c r="H10947" s="4" t="str">
        <f t="shared" si="350"/>
        <v/>
      </c>
      <c r="I10947" s="5" t="str">
        <f t="shared" si="351"/>
        <v/>
      </c>
      <c r="J10947" s="8"/>
    </row>
    <row r="10948" spans="1:10" x14ac:dyDescent="0.3">
      <c r="A10948" s="10"/>
      <c r="B10948" s="7"/>
      <c r="C10948" s="20"/>
      <c r="D10948" s="8" t="str">
        <f>IF(C10948="",(""),(INDEX(#REF!,(MATCH(Movimientos!C10948,#REF!,0)),(2))))</f>
        <v/>
      </c>
      <c r="E10948" s="8"/>
      <c r="F10948" s="8"/>
      <c r="G10948" s="8"/>
      <c r="H10948" s="4" t="str">
        <f t="shared" si="350"/>
        <v/>
      </c>
      <c r="I10948" s="5" t="str">
        <f t="shared" si="351"/>
        <v/>
      </c>
      <c r="J10948" s="8"/>
    </row>
    <row r="10949" spans="1:10" x14ac:dyDescent="0.3">
      <c r="A10949" s="10"/>
      <c r="B10949" s="7"/>
      <c r="C10949" s="20"/>
      <c r="D10949" s="8" t="str">
        <f>IF(C10949="",(""),(INDEX(#REF!,(MATCH(Movimientos!C10949,#REF!,0)),(2))))</f>
        <v/>
      </c>
      <c r="E10949" s="8"/>
      <c r="F10949" s="8"/>
      <c r="G10949" s="8"/>
      <c r="H10949" s="4" t="str">
        <f t="shared" si="350"/>
        <v/>
      </c>
      <c r="I10949" s="5" t="str">
        <f t="shared" si="351"/>
        <v/>
      </c>
      <c r="J10949" s="8"/>
    </row>
    <row r="10950" spans="1:10" x14ac:dyDescent="0.3">
      <c r="A10950" s="10"/>
      <c r="B10950" s="7"/>
      <c r="C10950" s="20"/>
      <c r="D10950" s="8" t="str">
        <f>IF(C10950="",(""),(INDEX(#REF!,(MATCH(Movimientos!C10950,#REF!,0)),(2))))</f>
        <v/>
      </c>
      <c r="E10950" s="8"/>
      <c r="F10950" s="8"/>
      <c r="G10950" s="8"/>
      <c r="H10950" s="4" t="str">
        <f t="shared" si="350"/>
        <v/>
      </c>
      <c r="I10950" s="5" t="str">
        <f t="shared" si="351"/>
        <v/>
      </c>
      <c r="J10950" s="8"/>
    </row>
    <row r="10951" spans="1:10" x14ac:dyDescent="0.3">
      <c r="A10951" s="10"/>
      <c r="B10951" s="7"/>
      <c r="C10951" s="20"/>
      <c r="D10951" s="8" t="str">
        <f>IF(C10951="",(""),(INDEX(#REF!,(MATCH(Movimientos!C10951,#REF!,0)),(2))))</f>
        <v/>
      </c>
      <c r="E10951" s="8"/>
      <c r="F10951" s="8"/>
      <c r="G10951" s="8"/>
      <c r="H10951" s="4" t="str">
        <f t="shared" si="350"/>
        <v/>
      </c>
      <c r="I10951" s="5" t="str">
        <f t="shared" si="351"/>
        <v/>
      </c>
      <c r="J10951" s="8"/>
    </row>
    <row r="10952" spans="1:10" x14ac:dyDescent="0.3">
      <c r="A10952" s="10"/>
      <c r="B10952" s="7"/>
      <c r="C10952" s="20"/>
      <c r="D10952" s="8" t="str">
        <f>IF(C10952="",(""),(INDEX(#REF!,(MATCH(Movimientos!C10952,#REF!,0)),(2))))</f>
        <v/>
      </c>
      <c r="E10952" s="8"/>
      <c r="F10952" s="8"/>
      <c r="G10952" s="8"/>
      <c r="H10952" s="4" t="str">
        <f t="shared" si="350"/>
        <v/>
      </c>
      <c r="I10952" s="5" t="str">
        <f t="shared" si="351"/>
        <v/>
      </c>
      <c r="J10952" s="8"/>
    </row>
    <row r="10953" spans="1:10" x14ac:dyDescent="0.3">
      <c r="A10953" s="10"/>
      <c r="B10953" s="7"/>
      <c r="C10953" s="20"/>
      <c r="D10953" s="8" t="str">
        <f>IF(C10953="",(""),(INDEX(#REF!,(MATCH(Movimientos!C10953,#REF!,0)),(2))))</f>
        <v/>
      </c>
      <c r="E10953" s="8"/>
      <c r="F10953" s="8"/>
      <c r="G10953" s="8"/>
      <c r="H10953" s="4" t="str">
        <f t="shared" si="350"/>
        <v/>
      </c>
      <c r="I10953" s="5" t="str">
        <f t="shared" si="351"/>
        <v/>
      </c>
      <c r="J10953" s="8"/>
    </row>
    <row r="10954" spans="1:10" x14ac:dyDescent="0.3">
      <c r="A10954" s="10"/>
      <c r="B10954" s="7"/>
      <c r="C10954" s="20"/>
      <c r="D10954" s="8" t="str">
        <f>IF(C10954="",(""),(INDEX(#REF!,(MATCH(Movimientos!C10954,#REF!,0)),(2))))</f>
        <v/>
      </c>
      <c r="E10954" s="8"/>
      <c r="F10954" s="8"/>
      <c r="G10954" s="8"/>
      <c r="H10954" s="4" t="str">
        <f t="shared" si="350"/>
        <v/>
      </c>
      <c r="I10954" s="5" t="str">
        <f t="shared" si="351"/>
        <v/>
      </c>
      <c r="J10954" s="8"/>
    </row>
    <row r="10955" spans="1:10" x14ac:dyDescent="0.3">
      <c r="A10955" s="10"/>
      <c r="B10955" s="7"/>
      <c r="C10955" s="20"/>
      <c r="D10955" s="8" t="str">
        <f>IF(C10955="",(""),(INDEX(#REF!,(MATCH(Movimientos!C10955,#REF!,0)),(2))))</f>
        <v/>
      </c>
      <c r="E10955" s="8"/>
      <c r="F10955" s="8"/>
      <c r="G10955" s="8"/>
      <c r="H10955" s="4" t="str">
        <f t="shared" si="350"/>
        <v/>
      </c>
      <c r="I10955" s="5" t="str">
        <f t="shared" si="351"/>
        <v/>
      </c>
      <c r="J10955" s="8"/>
    </row>
    <row r="10956" spans="1:10" x14ac:dyDescent="0.3">
      <c r="A10956" s="10"/>
      <c r="B10956" s="7"/>
      <c r="C10956" s="20"/>
      <c r="D10956" s="8" t="str">
        <f>IF(C10956="",(""),(INDEX(#REF!,(MATCH(Movimientos!C10956,#REF!,0)),(2))))</f>
        <v/>
      </c>
      <c r="E10956" s="8"/>
      <c r="F10956" s="8"/>
      <c r="G10956" s="8"/>
      <c r="H10956" s="4" t="str">
        <f t="shared" si="350"/>
        <v/>
      </c>
      <c r="I10956" s="5" t="str">
        <f t="shared" si="351"/>
        <v/>
      </c>
      <c r="J10956" s="8"/>
    </row>
    <row r="10957" spans="1:10" x14ac:dyDescent="0.3">
      <c r="A10957" s="10"/>
      <c r="B10957" s="7"/>
      <c r="C10957" s="20"/>
      <c r="D10957" s="8" t="str">
        <f>IF(C10957="",(""),(INDEX(#REF!,(MATCH(Movimientos!C10957,#REF!,0)),(2))))</f>
        <v/>
      </c>
      <c r="E10957" s="8"/>
      <c r="F10957" s="8"/>
      <c r="G10957" s="8"/>
      <c r="H10957" s="4" t="str">
        <f t="shared" si="350"/>
        <v/>
      </c>
      <c r="I10957" s="5" t="str">
        <f t="shared" si="351"/>
        <v/>
      </c>
      <c r="J10957" s="8"/>
    </row>
    <row r="10958" spans="1:10" x14ac:dyDescent="0.3">
      <c r="A10958" s="10"/>
      <c r="B10958" s="7"/>
      <c r="C10958" s="20"/>
      <c r="D10958" s="8" t="str">
        <f>IF(C10958="",(""),(INDEX(#REF!,(MATCH(Movimientos!C10958,#REF!,0)),(2))))</f>
        <v/>
      </c>
      <c r="E10958" s="8"/>
      <c r="F10958" s="8"/>
      <c r="G10958" s="8"/>
      <c r="H10958" s="4" t="str">
        <f t="shared" si="350"/>
        <v/>
      </c>
      <c r="I10958" s="5" t="str">
        <f t="shared" si="351"/>
        <v/>
      </c>
      <c r="J10958" s="8"/>
    </row>
    <row r="10959" spans="1:10" x14ac:dyDescent="0.3">
      <c r="A10959" s="10"/>
      <c r="B10959" s="7"/>
      <c r="C10959" s="20"/>
      <c r="D10959" s="8" t="str">
        <f>IF(C10959="",(""),(INDEX(#REF!,(MATCH(Movimientos!C10959,#REF!,0)),(2))))</f>
        <v/>
      </c>
      <c r="E10959" s="8"/>
      <c r="F10959" s="8"/>
      <c r="G10959" s="8"/>
      <c r="H10959" s="4" t="str">
        <f t="shared" si="350"/>
        <v/>
      </c>
      <c r="I10959" s="5" t="str">
        <f t="shared" si="351"/>
        <v/>
      </c>
      <c r="J10959" s="8"/>
    </row>
    <row r="10960" spans="1:10" x14ac:dyDescent="0.3">
      <c r="A10960" s="10"/>
      <c r="B10960" s="7"/>
      <c r="C10960" s="20"/>
      <c r="D10960" s="8" t="str">
        <f>IF(C10960="",(""),(INDEX(#REF!,(MATCH(Movimientos!C10960,#REF!,0)),(2))))</f>
        <v/>
      </c>
      <c r="E10960" s="8"/>
      <c r="F10960" s="8"/>
      <c r="G10960" s="8"/>
      <c r="H10960" s="4" t="str">
        <f t="shared" si="350"/>
        <v/>
      </c>
      <c r="I10960" s="5" t="str">
        <f t="shared" si="351"/>
        <v/>
      </c>
      <c r="J10960" s="8"/>
    </row>
    <row r="10961" spans="1:10" x14ac:dyDescent="0.3">
      <c r="A10961" s="10"/>
      <c r="B10961" s="7"/>
      <c r="C10961" s="20"/>
      <c r="D10961" s="8" t="str">
        <f>IF(C10961="",(""),(INDEX(#REF!,(MATCH(Movimientos!C10961,#REF!,0)),(2))))</f>
        <v/>
      </c>
      <c r="E10961" s="8"/>
      <c r="F10961" s="8"/>
      <c r="G10961" s="8"/>
      <c r="H10961" s="4" t="str">
        <f t="shared" si="350"/>
        <v/>
      </c>
      <c r="I10961" s="5" t="str">
        <f t="shared" si="351"/>
        <v/>
      </c>
      <c r="J10961" s="8"/>
    </row>
    <row r="10962" spans="1:10" x14ac:dyDescent="0.3">
      <c r="A10962" s="10"/>
      <c r="B10962" s="7"/>
      <c r="C10962" s="20"/>
      <c r="D10962" s="8" t="str">
        <f>IF(C10962="",(""),(INDEX(#REF!,(MATCH(Movimientos!C10962,#REF!,0)),(2))))</f>
        <v/>
      </c>
      <c r="E10962" s="8"/>
      <c r="F10962" s="8"/>
      <c r="G10962" s="8"/>
      <c r="H10962" s="4" t="str">
        <f t="shared" si="350"/>
        <v/>
      </c>
      <c r="I10962" s="5" t="str">
        <f t="shared" si="351"/>
        <v/>
      </c>
      <c r="J10962" s="8"/>
    </row>
    <row r="10963" spans="1:10" x14ac:dyDescent="0.3">
      <c r="A10963" s="10"/>
      <c r="B10963" s="7"/>
      <c r="C10963" s="20"/>
      <c r="D10963" s="8" t="str">
        <f>IF(C10963="",(""),(INDEX(#REF!,(MATCH(Movimientos!C10963,#REF!,0)),(2))))</f>
        <v/>
      </c>
      <c r="E10963" s="8"/>
      <c r="F10963" s="8"/>
      <c r="G10963" s="8"/>
      <c r="H10963" s="4" t="str">
        <f t="shared" si="350"/>
        <v/>
      </c>
      <c r="I10963" s="5" t="str">
        <f t="shared" si="351"/>
        <v/>
      </c>
      <c r="J10963" s="8"/>
    </row>
    <row r="10964" spans="1:10" x14ac:dyDescent="0.3">
      <c r="A10964" s="10"/>
      <c r="B10964" s="7"/>
      <c r="C10964" s="20"/>
      <c r="D10964" s="8" t="str">
        <f>IF(C10964="",(""),(INDEX(#REF!,(MATCH(Movimientos!C10964,#REF!,0)),(2))))</f>
        <v/>
      </c>
      <c r="E10964" s="8"/>
      <c r="F10964" s="8"/>
      <c r="G10964" s="8"/>
      <c r="H10964" s="4" t="str">
        <f t="shared" si="350"/>
        <v/>
      </c>
      <c r="I10964" s="5" t="str">
        <f t="shared" si="351"/>
        <v/>
      </c>
      <c r="J10964" s="8"/>
    </row>
    <row r="10965" spans="1:10" x14ac:dyDescent="0.3">
      <c r="A10965" s="10"/>
      <c r="B10965" s="7"/>
      <c r="C10965" s="20"/>
      <c r="D10965" s="8" t="str">
        <f>IF(C10965="",(""),(INDEX(#REF!,(MATCH(Movimientos!C10965,#REF!,0)),(2))))</f>
        <v/>
      </c>
      <c r="E10965" s="8"/>
      <c r="F10965" s="8"/>
      <c r="G10965" s="8"/>
      <c r="H10965" s="4" t="str">
        <f t="shared" si="350"/>
        <v/>
      </c>
      <c r="I10965" s="5" t="str">
        <f t="shared" si="351"/>
        <v/>
      </c>
      <c r="J10965" s="8"/>
    </row>
    <row r="10966" spans="1:10" x14ac:dyDescent="0.3">
      <c r="A10966" s="10"/>
      <c r="B10966" s="7"/>
      <c r="C10966" s="20"/>
      <c r="D10966" s="8" t="str">
        <f>IF(C10966="",(""),(INDEX(#REF!,(MATCH(Movimientos!C10966,#REF!,0)),(2))))</f>
        <v/>
      </c>
      <c r="E10966" s="8"/>
      <c r="F10966" s="8"/>
      <c r="G10966" s="8"/>
      <c r="H10966" s="4" t="str">
        <f t="shared" si="350"/>
        <v/>
      </c>
      <c r="I10966" s="5" t="str">
        <f t="shared" si="351"/>
        <v/>
      </c>
      <c r="J10966" s="8"/>
    </row>
    <row r="10967" spans="1:10" x14ac:dyDescent="0.3">
      <c r="A10967" s="10"/>
      <c r="B10967" s="7"/>
      <c r="C10967" s="20"/>
      <c r="D10967" s="8" t="str">
        <f>IF(C10967="",(""),(INDEX(#REF!,(MATCH(Movimientos!C10967,#REF!,0)),(2))))</f>
        <v/>
      </c>
      <c r="E10967" s="8"/>
      <c r="F10967" s="8"/>
      <c r="G10967" s="8"/>
      <c r="H10967" s="4" t="str">
        <f t="shared" si="350"/>
        <v/>
      </c>
      <c r="I10967" s="5" t="str">
        <f t="shared" si="351"/>
        <v/>
      </c>
      <c r="J10967" s="8"/>
    </row>
    <row r="10968" spans="1:10" x14ac:dyDescent="0.3">
      <c r="A10968" s="10"/>
      <c r="B10968" s="7"/>
      <c r="C10968" s="20"/>
      <c r="D10968" s="8" t="str">
        <f>IF(C10968="",(""),(INDEX(#REF!,(MATCH(Movimientos!C10968,#REF!,0)),(2))))</f>
        <v/>
      </c>
      <c r="E10968" s="8"/>
      <c r="F10968" s="8"/>
      <c r="G10968" s="8"/>
      <c r="H10968" s="4" t="str">
        <f t="shared" si="350"/>
        <v/>
      </c>
      <c r="I10968" s="5" t="str">
        <f t="shared" si="351"/>
        <v/>
      </c>
      <c r="J10968" s="8"/>
    </row>
    <row r="10969" spans="1:10" x14ac:dyDescent="0.3">
      <c r="A10969" s="10"/>
      <c r="B10969" s="7"/>
      <c r="C10969" s="20"/>
      <c r="D10969" s="8" t="str">
        <f>IF(C10969="",(""),(INDEX(#REF!,(MATCH(Movimientos!C10969,#REF!,0)),(2))))</f>
        <v/>
      </c>
      <c r="E10969" s="8"/>
      <c r="F10969" s="8"/>
      <c r="G10969" s="8"/>
      <c r="H10969" s="4" t="str">
        <f t="shared" si="350"/>
        <v/>
      </c>
      <c r="I10969" s="5" t="str">
        <f t="shared" si="351"/>
        <v/>
      </c>
      <c r="J10969" s="8"/>
    </row>
    <row r="10970" spans="1:10" x14ac:dyDescent="0.3">
      <c r="A10970" s="10"/>
      <c r="B10970" s="7"/>
      <c r="C10970" s="20"/>
      <c r="D10970" s="8" t="str">
        <f>IF(C10970="",(""),(INDEX(#REF!,(MATCH(Movimientos!C10970,#REF!,0)),(2))))</f>
        <v/>
      </c>
      <c r="E10970" s="8"/>
      <c r="F10970" s="8"/>
      <c r="G10970" s="8"/>
      <c r="H10970" s="4" t="str">
        <f t="shared" si="350"/>
        <v/>
      </c>
      <c r="I10970" s="5" t="str">
        <f t="shared" si="351"/>
        <v/>
      </c>
      <c r="J10970" s="8"/>
    </row>
    <row r="10971" spans="1:10" x14ac:dyDescent="0.3">
      <c r="A10971" s="10"/>
      <c r="B10971" s="7"/>
      <c r="C10971" s="20"/>
      <c r="D10971" s="8" t="str">
        <f>IF(C10971="",(""),(INDEX(#REF!,(MATCH(Movimientos!C10971,#REF!,0)),(2))))</f>
        <v/>
      </c>
      <c r="E10971" s="8"/>
      <c r="F10971" s="8"/>
      <c r="G10971" s="8"/>
      <c r="H10971" s="4" t="str">
        <f t="shared" si="350"/>
        <v/>
      </c>
      <c r="I10971" s="5" t="str">
        <f t="shared" si="351"/>
        <v/>
      </c>
      <c r="J10971" s="8"/>
    </row>
    <row r="10972" spans="1:10" x14ac:dyDescent="0.3">
      <c r="A10972" s="10"/>
      <c r="B10972" s="7"/>
      <c r="C10972" s="20"/>
      <c r="D10972" s="8" t="str">
        <f>IF(C10972="",(""),(INDEX(#REF!,(MATCH(Movimientos!C10972,#REF!,0)),(2))))</f>
        <v/>
      </c>
      <c r="E10972" s="8"/>
      <c r="F10972" s="8"/>
      <c r="G10972" s="8"/>
      <c r="H10972" s="4" t="str">
        <f t="shared" si="350"/>
        <v/>
      </c>
      <c r="I10972" s="5" t="str">
        <f t="shared" si="351"/>
        <v/>
      </c>
      <c r="J10972" s="8"/>
    </row>
    <row r="10973" spans="1:10" x14ac:dyDescent="0.3">
      <c r="A10973" s="10"/>
      <c r="B10973" s="7"/>
      <c r="C10973" s="20"/>
      <c r="D10973" s="8" t="str">
        <f>IF(C10973="",(""),(INDEX(#REF!,(MATCH(Movimientos!C10973,#REF!,0)),(2))))</f>
        <v/>
      </c>
      <c r="E10973" s="8"/>
      <c r="F10973" s="8"/>
      <c r="G10973" s="8"/>
      <c r="H10973" s="4" t="str">
        <f t="shared" si="350"/>
        <v/>
      </c>
      <c r="I10973" s="5" t="str">
        <f t="shared" si="351"/>
        <v/>
      </c>
      <c r="J10973" s="8"/>
    </row>
    <row r="10974" spans="1:10" x14ac:dyDescent="0.3">
      <c r="A10974" s="10"/>
      <c r="B10974" s="7"/>
      <c r="C10974" s="20"/>
      <c r="D10974" s="8" t="str">
        <f>IF(C10974="",(""),(INDEX(#REF!,(MATCH(Movimientos!C10974,#REF!,0)),(2))))</f>
        <v/>
      </c>
      <c r="E10974" s="8"/>
      <c r="F10974" s="8"/>
      <c r="G10974" s="8"/>
      <c r="H10974" s="4" t="str">
        <f t="shared" si="350"/>
        <v/>
      </c>
      <c r="I10974" s="5" t="str">
        <f t="shared" si="351"/>
        <v/>
      </c>
      <c r="J10974" s="8"/>
    </row>
    <row r="10975" spans="1:10" x14ac:dyDescent="0.3">
      <c r="A10975" s="10"/>
      <c r="B10975" s="7"/>
      <c r="C10975" s="20"/>
      <c r="D10975" s="8" t="str">
        <f>IF(C10975="",(""),(INDEX(#REF!,(MATCH(Movimientos!C10975,#REF!,0)),(2))))</f>
        <v/>
      </c>
      <c r="E10975" s="8"/>
      <c r="F10975" s="8"/>
      <c r="G10975" s="8"/>
      <c r="H10975" s="4" t="str">
        <f t="shared" si="350"/>
        <v/>
      </c>
      <c r="I10975" s="5" t="str">
        <f t="shared" si="351"/>
        <v/>
      </c>
      <c r="J10975" s="8"/>
    </row>
    <row r="10976" spans="1:10" x14ac:dyDescent="0.3">
      <c r="A10976" s="10"/>
      <c r="B10976" s="7"/>
      <c r="C10976" s="20"/>
      <c r="D10976" s="8" t="str">
        <f>IF(C10976="",(""),(INDEX(#REF!,(MATCH(Movimientos!C10976,#REF!,0)),(2))))</f>
        <v/>
      </c>
      <c r="E10976" s="8"/>
      <c r="F10976" s="8"/>
      <c r="G10976" s="8"/>
      <c r="H10976" s="4" t="str">
        <f t="shared" si="350"/>
        <v/>
      </c>
      <c r="I10976" s="5" t="str">
        <f t="shared" si="351"/>
        <v/>
      </c>
      <c r="J10976" s="8"/>
    </row>
    <row r="10977" spans="1:10" x14ac:dyDescent="0.3">
      <c r="A10977" s="10"/>
      <c r="B10977" s="7"/>
      <c r="C10977" s="20"/>
      <c r="D10977" s="8" t="str">
        <f>IF(C10977="",(""),(INDEX(#REF!,(MATCH(Movimientos!C10977,#REF!,0)),(2))))</f>
        <v/>
      </c>
      <c r="E10977" s="8"/>
      <c r="F10977" s="8"/>
      <c r="G10977" s="8"/>
      <c r="H10977" s="4" t="str">
        <f t="shared" si="350"/>
        <v/>
      </c>
      <c r="I10977" s="5" t="str">
        <f t="shared" si="351"/>
        <v/>
      </c>
      <c r="J10977" s="8"/>
    </row>
    <row r="10978" spans="1:10" x14ac:dyDescent="0.3">
      <c r="A10978" s="10"/>
      <c r="B10978" s="7"/>
      <c r="C10978" s="20"/>
      <c r="D10978" s="8" t="str">
        <f>IF(C10978="",(""),(INDEX(#REF!,(MATCH(Movimientos!C10978,#REF!,0)),(2))))</f>
        <v/>
      </c>
      <c r="E10978" s="8"/>
      <c r="F10978" s="8"/>
      <c r="G10978" s="8"/>
      <c r="H10978" s="4" t="str">
        <f t="shared" si="350"/>
        <v/>
      </c>
      <c r="I10978" s="5" t="str">
        <f t="shared" si="351"/>
        <v/>
      </c>
      <c r="J10978" s="8"/>
    </row>
    <row r="10979" spans="1:10" x14ac:dyDescent="0.3">
      <c r="A10979" s="10"/>
      <c r="B10979" s="7"/>
      <c r="C10979" s="20"/>
      <c r="D10979" s="8" t="str">
        <f>IF(C10979="",(""),(INDEX(#REF!,(MATCH(Movimientos!C10979,#REF!,0)),(2))))</f>
        <v/>
      </c>
      <c r="E10979" s="8"/>
      <c r="F10979" s="8"/>
      <c r="G10979" s="8"/>
      <c r="H10979" s="4" t="str">
        <f t="shared" si="350"/>
        <v/>
      </c>
      <c r="I10979" s="5" t="str">
        <f t="shared" si="351"/>
        <v/>
      </c>
      <c r="J10979" s="8"/>
    </row>
    <row r="10980" spans="1:10" x14ac:dyDescent="0.3">
      <c r="A10980" s="10"/>
      <c r="B10980" s="7"/>
      <c r="C10980" s="20"/>
      <c r="D10980" s="8" t="str">
        <f>IF(C10980="",(""),(INDEX(#REF!,(MATCH(Movimientos!C10980,#REF!,0)),(2))))</f>
        <v/>
      </c>
      <c r="E10980" s="8"/>
      <c r="F10980" s="8"/>
      <c r="G10980" s="8"/>
      <c r="H10980" s="4" t="str">
        <f t="shared" si="350"/>
        <v/>
      </c>
      <c r="I10980" s="5" t="str">
        <f t="shared" si="351"/>
        <v/>
      </c>
      <c r="J10980" s="8"/>
    </row>
    <row r="10981" spans="1:10" x14ac:dyDescent="0.3">
      <c r="A10981" s="10"/>
      <c r="B10981" s="7"/>
      <c r="C10981" s="20"/>
      <c r="D10981" s="8" t="str">
        <f>IF(C10981="",(""),(INDEX(#REF!,(MATCH(Movimientos!C10981,#REF!,0)),(2))))</f>
        <v/>
      </c>
      <c r="E10981" s="8"/>
      <c r="F10981" s="8"/>
      <c r="G10981" s="8"/>
      <c r="H10981" s="4" t="str">
        <f t="shared" si="350"/>
        <v/>
      </c>
      <c r="I10981" s="5" t="str">
        <f t="shared" si="351"/>
        <v/>
      </c>
      <c r="J10981" s="8"/>
    </row>
    <row r="10982" spans="1:10" x14ac:dyDescent="0.3">
      <c r="A10982" s="10"/>
      <c r="B10982" s="7"/>
      <c r="C10982" s="20"/>
      <c r="D10982" s="8" t="str">
        <f>IF(C10982="",(""),(INDEX(#REF!,(MATCH(Movimientos!C10982,#REF!,0)),(2))))</f>
        <v/>
      </c>
      <c r="E10982" s="8"/>
      <c r="F10982" s="8"/>
      <c r="G10982" s="8"/>
      <c r="H10982" s="4" t="str">
        <f t="shared" si="350"/>
        <v/>
      </c>
      <c r="I10982" s="5" t="str">
        <f t="shared" si="351"/>
        <v/>
      </c>
      <c r="J10982" s="8"/>
    </row>
    <row r="10983" spans="1:10" x14ac:dyDescent="0.3">
      <c r="A10983" s="10"/>
      <c r="B10983" s="7"/>
      <c r="C10983" s="20"/>
      <c r="D10983" s="8" t="str">
        <f>IF(C10983="",(""),(INDEX(#REF!,(MATCH(Movimientos!C10983,#REF!,0)),(2))))</f>
        <v/>
      </c>
      <c r="E10983" s="8"/>
      <c r="F10983" s="8"/>
      <c r="G10983" s="8"/>
      <c r="H10983" s="4" t="str">
        <f t="shared" si="350"/>
        <v/>
      </c>
      <c r="I10983" s="5" t="str">
        <f t="shared" si="351"/>
        <v/>
      </c>
      <c r="J10983" s="8"/>
    </row>
    <row r="10984" spans="1:10" x14ac:dyDescent="0.3">
      <c r="A10984" s="10"/>
      <c r="B10984" s="7"/>
      <c r="C10984" s="20"/>
      <c r="D10984" s="8" t="str">
        <f>IF(C10984="",(""),(INDEX(#REF!,(MATCH(Movimientos!C10984,#REF!,0)),(2))))</f>
        <v/>
      </c>
      <c r="E10984" s="8"/>
      <c r="F10984" s="8"/>
      <c r="G10984" s="8"/>
      <c r="H10984" s="4" t="str">
        <f t="shared" si="350"/>
        <v/>
      </c>
      <c r="I10984" s="5" t="str">
        <f t="shared" si="351"/>
        <v/>
      </c>
      <c r="J10984" s="8"/>
    </row>
    <row r="10985" spans="1:10" x14ac:dyDescent="0.3">
      <c r="A10985" s="10"/>
      <c r="B10985" s="7"/>
      <c r="C10985" s="20"/>
      <c r="D10985" s="8" t="str">
        <f>IF(C10985="",(""),(INDEX(#REF!,(MATCH(Movimientos!C10985,#REF!,0)),(2))))</f>
        <v/>
      </c>
      <c r="E10985" s="8"/>
      <c r="F10985" s="8"/>
      <c r="G10985" s="8"/>
      <c r="H10985" s="4" t="str">
        <f t="shared" si="350"/>
        <v/>
      </c>
      <c r="I10985" s="5" t="str">
        <f t="shared" si="351"/>
        <v/>
      </c>
      <c r="J10985" s="8"/>
    </row>
    <row r="10986" spans="1:10" x14ac:dyDescent="0.3">
      <c r="A10986" s="10"/>
      <c r="B10986" s="7"/>
      <c r="C10986" s="20"/>
      <c r="D10986" s="8" t="str">
        <f>IF(C10986="",(""),(INDEX(#REF!,(MATCH(Movimientos!C10986,#REF!,0)),(2))))</f>
        <v/>
      </c>
      <c r="E10986" s="8"/>
      <c r="F10986" s="8"/>
      <c r="G10986" s="8"/>
      <c r="H10986" s="4" t="str">
        <f t="shared" si="350"/>
        <v/>
      </c>
      <c r="I10986" s="5" t="str">
        <f t="shared" si="351"/>
        <v/>
      </c>
      <c r="J10986" s="8"/>
    </row>
    <row r="10987" spans="1:10" x14ac:dyDescent="0.3">
      <c r="A10987" s="10"/>
      <c r="B10987" s="7"/>
      <c r="C10987" s="20"/>
      <c r="D10987" s="8" t="str">
        <f>IF(C10987="",(""),(INDEX(#REF!,(MATCH(Movimientos!C10987,#REF!,0)),(2))))</f>
        <v/>
      </c>
      <c r="E10987" s="8"/>
      <c r="F10987" s="8"/>
      <c r="G10987" s="8"/>
      <c r="H10987" s="4" t="str">
        <f t="shared" si="350"/>
        <v/>
      </c>
      <c r="I10987" s="5" t="str">
        <f t="shared" si="351"/>
        <v/>
      </c>
      <c r="J10987" s="8"/>
    </row>
    <row r="10988" spans="1:10" x14ac:dyDescent="0.3">
      <c r="A10988" s="10"/>
      <c r="B10988" s="7"/>
      <c r="C10988" s="20"/>
      <c r="D10988" s="8" t="str">
        <f>IF(C10988="",(""),(INDEX(#REF!,(MATCH(Movimientos!C10988,#REF!,0)),(2))))</f>
        <v/>
      </c>
      <c r="E10988" s="8"/>
      <c r="F10988" s="8"/>
      <c r="G10988" s="8"/>
      <c r="H10988" s="4" t="str">
        <f t="shared" si="350"/>
        <v/>
      </c>
      <c r="I10988" s="5" t="str">
        <f t="shared" si="351"/>
        <v/>
      </c>
      <c r="J10988" s="8"/>
    </row>
    <row r="10989" spans="1:10" x14ac:dyDescent="0.3">
      <c r="A10989" s="10"/>
      <c r="B10989" s="7"/>
      <c r="C10989" s="20"/>
      <c r="D10989" s="8" t="str">
        <f>IF(C10989="",(""),(INDEX(#REF!,(MATCH(Movimientos!C10989,#REF!,0)),(2))))</f>
        <v/>
      </c>
      <c r="E10989" s="8"/>
      <c r="F10989" s="8"/>
      <c r="G10989" s="8"/>
      <c r="H10989" s="4" t="str">
        <f t="shared" si="350"/>
        <v/>
      </c>
      <c r="I10989" s="5" t="str">
        <f t="shared" si="351"/>
        <v/>
      </c>
      <c r="J10989" s="8"/>
    </row>
    <row r="10990" spans="1:10" x14ac:dyDescent="0.3">
      <c r="A10990" s="10"/>
      <c r="B10990" s="7"/>
      <c r="C10990" s="20"/>
      <c r="D10990" s="8" t="str">
        <f>IF(C10990="",(""),(INDEX(#REF!,(MATCH(Movimientos!C10990,#REF!,0)),(2))))</f>
        <v/>
      </c>
      <c r="E10990" s="8"/>
      <c r="F10990" s="8"/>
      <c r="G10990" s="8"/>
      <c r="H10990" s="4" t="str">
        <f t="shared" si="350"/>
        <v/>
      </c>
      <c r="I10990" s="5" t="str">
        <f t="shared" si="351"/>
        <v/>
      </c>
      <c r="J10990" s="8"/>
    </row>
    <row r="10991" spans="1:10" x14ac:dyDescent="0.3">
      <c r="A10991" s="10"/>
      <c r="B10991" s="7"/>
      <c r="C10991" s="20"/>
      <c r="D10991" s="8" t="str">
        <f>IF(C10991="",(""),(INDEX(#REF!,(MATCH(Movimientos!C10991,#REF!,0)),(2))))</f>
        <v/>
      </c>
      <c r="E10991" s="8"/>
      <c r="F10991" s="8"/>
      <c r="G10991" s="8"/>
      <c r="H10991" s="4" t="str">
        <f t="shared" ref="H10991:H11054" si="352">IF(A10991="",(""),(IF(B10991="Ingreso",(D10991),(""))))</f>
        <v/>
      </c>
      <c r="I10991" s="5" t="str">
        <f t="shared" ref="I10991:I11054" si="353">IF(A10991="",(""),(IF(B10991="Egreso",(D10991),(""))))</f>
        <v/>
      </c>
      <c r="J10991" s="8"/>
    </row>
    <row r="10992" spans="1:10" x14ac:dyDescent="0.3">
      <c r="A10992" s="10"/>
      <c r="B10992" s="7"/>
      <c r="C10992" s="20"/>
      <c r="D10992" s="8" t="str">
        <f>IF(C10992="",(""),(INDEX(#REF!,(MATCH(Movimientos!C10992,#REF!,0)),(2))))</f>
        <v/>
      </c>
      <c r="E10992" s="8"/>
      <c r="F10992" s="8"/>
      <c r="G10992" s="8"/>
      <c r="H10992" s="4" t="str">
        <f t="shared" si="352"/>
        <v/>
      </c>
      <c r="I10992" s="5" t="str">
        <f t="shared" si="353"/>
        <v/>
      </c>
      <c r="J10992" s="8"/>
    </row>
    <row r="10993" spans="1:10" x14ac:dyDescent="0.3">
      <c r="A10993" s="10"/>
      <c r="B10993" s="7"/>
      <c r="C10993" s="20"/>
      <c r="D10993" s="8" t="str">
        <f>IF(C10993="",(""),(INDEX(#REF!,(MATCH(Movimientos!C10993,#REF!,0)),(2))))</f>
        <v/>
      </c>
      <c r="E10993" s="8"/>
      <c r="F10993" s="8"/>
      <c r="G10993" s="8"/>
      <c r="H10993" s="4" t="str">
        <f t="shared" si="352"/>
        <v/>
      </c>
      <c r="I10993" s="5" t="str">
        <f t="shared" si="353"/>
        <v/>
      </c>
      <c r="J10993" s="8"/>
    </row>
    <row r="10994" spans="1:10" x14ac:dyDescent="0.3">
      <c r="A10994" s="10"/>
      <c r="B10994" s="7"/>
      <c r="C10994" s="20"/>
      <c r="D10994" s="8" t="str">
        <f>IF(C10994="",(""),(INDEX(#REF!,(MATCH(Movimientos!C10994,#REF!,0)),(2))))</f>
        <v/>
      </c>
      <c r="E10994" s="8"/>
      <c r="F10994" s="8"/>
      <c r="G10994" s="8"/>
      <c r="H10994" s="4" t="str">
        <f t="shared" si="352"/>
        <v/>
      </c>
      <c r="I10994" s="5" t="str">
        <f t="shared" si="353"/>
        <v/>
      </c>
      <c r="J10994" s="8"/>
    </row>
    <row r="10995" spans="1:10" x14ac:dyDescent="0.3">
      <c r="A10995" s="10"/>
      <c r="B10995" s="7"/>
      <c r="C10995" s="20"/>
      <c r="D10995" s="8" t="str">
        <f>IF(C10995="",(""),(INDEX(#REF!,(MATCH(Movimientos!C10995,#REF!,0)),(2))))</f>
        <v/>
      </c>
      <c r="E10995" s="8"/>
      <c r="F10995" s="8"/>
      <c r="G10995" s="8"/>
      <c r="H10995" s="4" t="str">
        <f t="shared" si="352"/>
        <v/>
      </c>
      <c r="I10995" s="5" t="str">
        <f t="shared" si="353"/>
        <v/>
      </c>
      <c r="J10995" s="8"/>
    </row>
    <row r="10996" spans="1:10" x14ac:dyDescent="0.3">
      <c r="A10996" s="10"/>
      <c r="B10996" s="7"/>
      <c r="C10996" s="20"/>
      <c r="D10996" s="8" t="str">
        <f>IF(C10996="",(""),(INDEX(#REF!,(MATCH(Movimientos!C10996,#REF!,0)),(2))))</f>
        <v/>
      </c>
      <c r="E10996" s="8"/>
      <c r="F10996" s="8"/>
      <c r="G10996" s="8"/>
      <c r="H10996" s="4" t="str">
        <f t="shared" si="352"/>
        <v/>
      </c>
      <c r="I10996" s="5" t="str">
        <f t="shared" si="353"/>
        <v/>
      </c>
      <c r="J10996" s="8"/>
    </row>
    <row r="10997" spans="1:10" x14ac:dyDescent="0.3">
      <c r="A10997" s="10"/>
      <c r="B10997" s="7"/>
      <c r="C10997" s="20"/>
      <c r="D10997" s="8" t="str">
        <f>IF(C10997="",(""),(INDEX(#REF!,(MATCH(Movimientos!C10997,#REF!,0)),(2))))</f>
        <v/>
      </c>
      <c r="E10997" s="8"/>
      <c r="F10997" s="8"/>
      <c r="G10997" s="8"/>
      <c r="H10997" s="4" t="str">
        <f t="shared" si="352"/>
        <v/>
      </c>
      <c r="I10997" s="5" t="str">
        <f t="shared" si="353"/>
        <v/>
      </c>
      <c r="J10997" s="8"/>
    </row>
    <row r="10998" spans="1:10" x14ac:dyDescent="0.3">
      <c r="A10998" s="10"/>
      <c r="B10998" s="7"/>
      <c r="C10998" s="20"/>
      <c r="D10998" s="8" t="str">
        <f>IF(C10998="",(""),(INDEX(#REF!,(MATCH(Movimientos!C10998,#REF!,0)),(2))))</f>
        <v/>
      </c>
      <c r="E10998" s="8"/>
      <c r="F10998" s="8"/>
      <c r="G10998" s="8"/>
      <c r="H10998" s="4" t="str">
        <f t="shared" si="352"/>
        <v/>
      </c>
      <c r="I10998" s="5" t="str">
        <f t="shared" si="353"/>
        <v/>
      </c>
      <c r="J10998" s="8"/>
    </row>
    <row r="10999" spans="1:10" x14ac:dyDescent="0.3">
      <c r="A10999" s="10"/>
      <c r="B10999" s="7"/>
      <c r="C10999" s="20"/>
      <c r="D10999" s="8" t="str">
        <f>IF(C10999="",(""),(INDEX(#REF!,(MATCH(Movimientos!C10999,#REF!,0)),(2))))</f>
        <v/>
      </c>
      <c r="E10999" s="8"/>
      <c r="F10999" s="8"/>
      <c r="G10999" s="8"/>
      <c r="H10999" s="4" t="str">
        <f t="shared" si="352"/>
        <v/>
      </c>
      <c r="I10999" s="5" t="str">
        <f t="shared" si="353"/>
        <v/>
      </c>
      <c r="J10999" s="8"/>
    </row>
    <row r="11000" spans="1:10" x14ac:dyDescent="0.3">
      <c r="A11000" s="10"/>
      <c r="B11000" s="7"/>
      <c r="C11000" s="20"/>
      <c r="D11000" s="8" t="str">
        <f>IF(C11000="",(""),(INDEX(#REF!,(MATCH(Movimientos!C11000,#REF!,0)),(2))))</f>
        <v/>
      </c>
      <c r="E11000" s="8"/>
      <c r="F11000" s="8"/>
      <c r="G11000" s="8"/>
      <c r="H11000" s="4" t="str">
        <f t="shared" si="352"/>
        <v/>
      </c>
      <c r="I11000" s="5" t="str">
        <f t="shared" si="353"/>
        <v/>
      </c>
      <c r="J11000" s="8"/>
    </row>
    <row r="11001" spans="1:10" x14ac:dyDescent="0.3">
      <c r="A11001" s="10"/>
      <c r="B11001" s="7"/>
      <c r="C11001" s="20"/>
      <c r="D11001" s="8" t="str">
        <f>IF(C11001="",(""),(INDEX(#REF!,(MATCH(Movimientos!C11001,#REF!,0)),(2))))</f>
        <v/>
      </c>
      <c r="E11001" s="8"/>
      <c r="F11001" s="8"/>
      <c r="G11001" s="8"/>
      <c r="H11001" s="4" t="str">
        <f t="shared" si="352"/>
        <v/>
      </c>
      <c r="I11001" s="5" t="str">
        <f t="shared" si="353"/>
        <v/>
      </c>
      <c r="J11001" s="8"/>
    </row>
    <row r="11002" spans="1:10" x14ac:dyDescent="0.3">
      <c r="A11002" s="10"/>
      <c r="B11002" s="7"/>
      <c r="C11002" s="20"/>
      <c r="D11002" s="8" t="str">
        <f>IF(C11002="",(""),(INDEX(#REF!,(MATCH(Movimientos!C11002,#REF!,0)),(2))))</f>
        <v/>
      </c>
      <c r="E11002" s="8"/>
      <c r="F11002" s="8"/>
      <c r="G11002" s="8"/>
      <c r="H11002" s="4" t="str">
        <f t="shared" si="352"/>
        <v/>
      </c>
      <c r="I11002" s="5" t="str">
        <f t="shared" si="353"/>
        <v/>
      </c>
      <c r="J11002" s="8"/>
    </row>
    <row r="11003" spans="1:10" x14ac:dyDescent="0.3">
      <c r="A11003" s="10"/>
      <c r="B11003" s="7"/>
      <c r="C11003" s="20"/>
      <c r="D11003" s="8" t="str">
        <f>IF(C11003="",(""),(INDEX(#REF!,(MATCH(Movimientos!C11003,#REF!,0)),(2))))</f>
        <v/>
      </c>
      <c r="E11003" s="8"/>
      <c r="F11003" s="8"/>
      <c r="G11003" s="8"/>
      <c r="H11003" s="4" t="str">
        <f t="shared" si="352"/>
        <v/>
      </c>
      <c r="I11003" s="5" t="str">
        <f t="shared" si="353"/>
        <v/>
      </c>
      <c r="J11003" s="8"/>
    </row>
    <row r="11004" spans="1:10" x14ac:dyDescent="0.3">
      <c r="A11004" s="10"/>
      <c r="B11004" s="7"/>
      <c r="C11004" s="20"/>
      <c r="D11004" s="8" t="str">
        <f>IF(C11004="",(""),(INDEX(#REF!,(MATCH(Movimientos!C11004,#REF!,0)),(2))))</f>
        <v/>
      </c>
      <c r="E11004" s="8"/>
      <c r="F11004" s="8"/>
      <c r="G11004" s="8"/>
      <c r="H11004" s="4" t="str">
        <f t="shared" si="352"/>
        <v/>
      </c>
      <c r="I11004" s="5" t="str">
        <f t="shared" si="353"/>
        <v/>
      </c>
      <c r="J11004" s="8"/>
    </row>
    <row r="11005" spans="1:10" x14ac:dyDescent="0.3">
      <c r="A11005" s="10"/>
      <c r="B11005" s="7"/>
      <c r="C11005" s="20"/>
      <c r="D11005" s="8" t="str">
        <f>IF(C11005="",(""),(INDEX(#REF!,(MATCH(Movimientos!C11005,#REF!,0)),(2))))</f>
        <v/>
      </c>
      <c r="E11005" s="8"/>
      <c r="F11005" s="8"/>
      <c r="G11005" s="8"/>
      <c r="H11005" s="4" t="str">
        <f t="shared" si="352"/>
        <v/>
      </c>
      <c r="I11005" s="5" t="str">
        <f t="shared" si="353"/>
        <v/>
      </c>
      <c r="J11005" s="8"/>
    </row>
    <row r="11006" spans="1:10" x14ac:dyDescent="0.3">
      <c r="A11006" s="10"/>
      <c r="B11006" s="7"/>
      <c r="C11006" s="20"/>
      <c r="D11006" s="8" t="str">
        <f>IF(C11006="",(""),(INDEX(#REF!,(MATCH(Movimientos!C11006,#REF!,0)),(2))))</f>
        <v/>
      </c>
      <c r="E11006" s="8"/>
      <c r="F11006" s="8"/>
      <c r="G11006" s="8"/>
      <c r="H11006" s="4" t="str">
        <f t="shared" si="352"/>
        <v/>
      </c>
      <c r="I11006" s="5" t="str">
        <f t="shared" si="353"/>
        <v/>
      </c>
      <c r="J11006" s="8"/>
    </row>
    <row r="11007" spans="1:10" x14ac:dyDescent="0.3">
      <c r="A11007" s="10"/>
      <c r="B11007" s="7"/>
      <c r="C11007" s="20"/>
      <c r="D11007" s="8" t="str">
        <f>IF(C11007="",(""),(INDEX(#REF!,(MATCH(Movimientos!C11007,#REF!,0)),(2))))</f>
        <v/>
      </c>
      <c r="E11007" s="8"/>
      <c r="F11007" s="8"/>
      <c r="G11007" s="8"/>
      <c r="H11007" s="4" t="str">
        <f t="shared" si="352"/>
        <v/>
      </c>
      <c r="I11007" s="5" t="str">
        <f t="shared" si="353"/>
        <v/>
      </c>
      <c r="J11007" s="8"/>
    </row>
    <row r="11008" spans="1:10" x14ac:dyDescent="0.3">
      <c r="A11008" s="10"/>
      <c r="B11008" s="7"/>
      <c r="C11008" s="20"/>
      <c r="D11008" s="8" t="str">
        <f>IF(C11008="",(""),(INDEX(#REF!,(MATCH(Movimientos!C11008,#REF!,0)),(2))))</f>
        <v/>
      </c>
      <c r="E11008" s="8"/>
      <c r="F11008" s="8"/>
      <c r="G11008" s="8"/>
      <c r="H11008" s="4" t="str">
        <f t="shared" si="352"/>
        <v/>
      </c>
      <c r="I11008" s="5" t="str">
        <f t="shared" si="353"/>
        <v/>
      </c>
      <c r="J11008" s="8"/>
    </row>
    <row r="11009" spans="1:10" x14ac:dyDescent="0.3">
      <c r="A11009" s="10"/>
      <c r="B11009" s="7"/>
      <c r="C11009" s="20"/>
      <c r="D11009" s="8" t="str">
        <f>IF(C11009="",(""),(INDEX(#REF!,(MATCH(Movimientos!C11009,#REF!,0)),(2))))</f>
        <v/>
      </c>
      <c r="E11009" s="8"/>
      <c r="F11009" s="8"/>
      <c r="G11009" s="8"/>
      <c r="H11009" s="4" t="str">
        <f t="shared" si="352"/>
        <v/>
      </c>
      <c r="I11009" s="5" t="str">
        <f t="shared" si="353"/>
        <v/>
      </c>
      <c r="J11009" s="8"/>
    </row>
    <row r="11010" spans="1:10" x14ac:dyDescent="0.3">
      <c r="A11010" s="10"/>
      <c r="B11010" s="7"/>
      <c r="C11010" s="20"/>
      <c r="D11010" s="8" t="str">
        <f>IF(C11010="",(""),(INDEX(#REF!,(MATCH(Movimientos!C11010,#REF!,0)),(2))))</f>
        <v/>
      </c>
      <c r="E11010" s="8"/>
      <c r="F11010" s="8"/>
      <c r="G11010" s="8"/>
      <c r="H11010" s="4" t="str">
        <f t="shared" si="352"/>
        <v/>
      </c>
      <c r="I11010" s="5" t="str">
        <f t="shared" si="353"/>
        <v/>
      </c>
      <c r="J11010" s="8"/>
    </row>
    <row r="11011" spans="1:10" x14ac:dyDescent="0.3">
      <c r="A11011" s="10"/>
      <c r="B11011" s="7"/>
      <c r="C11011" s="20"/>
      <c r="D11011" s="8" t="str">
        <f>IF(C11011="",(""),(INDEX(#REF!,(MATCH(Movimientos!C11011,#REF!,0)),(2))))</f>
        <v/>
      </c>
      <c r="E11011" s="8"/>
      <c r="F11011" s="8"/>
      <c r="G11011" s="8"/>
      <c r="H11011" s="4" t="str">
        <f t="shared" si="352"/>
        <v/>
      </c>
      <c r="I11011" s="5" t="str">
        <f t="shared" si="353"/>
        <v/>
      </c>
      <c r="J11011" s="8"/>
    </row>
    <row r="11012" spans="1:10" x14ac:dyDescent="0.3">
      <c r="A11012" s="10"/>
      <c r="B11012" s="7"/>
      <c r="C11012" s="20"/>
      <c r="D11012" s="8" t="str">
        <f>IF(C11012="",(""),(INDEX(#REF!,(MATCH(Movimientos!C11012,#REF!,0)),(2))))</f>
        <v/>
      </c>
      <c r="E11012" s="8"/>
      <c r="F11012" s="8"/>
      <c r="G11012" s="8"/>
      <c r="H11012" s="4" t="str">
        <f t="shared" si="352"/>
        <v/>
      </c>
      <c r="I11012" s="5" t="str">
        <f t="shared" si="353"/>
        <v/>
      </c>
      <c r="J11012" s="8"/>
    </row>
    <row r="11013" spans="1:10" x14ac:dyDescent="0.3">
      <c r="A11013" s="10"/>
      <c r="B11013" s="7"/>
      <c r="C11013" s="20"/>
      <c r="D11013" s="8" t="str">
        <f>IF(C11013="",(""),(INDEX(#REF!,(MATCH(Movimientos!C11013,#REF!,0)),(2))))</f>
        <v/>
      </c>
      <c r="E11013" s="8"/>
      <c r="F11013" s="8"/>
      <c r="G11013" s="8"/>
      <c r="H11013" s="4" t="str">
        <f t="shared" si="352"/>
        <v/>
      </c>
      <c r="I11013" s="5" t="str">
        <f t="shared" si="353"/>
        <v/>
      </c>
      <c r="J11013" s="8"/>
    </row>
    <row r="11014" spans="1:10" x14ac:dyDescent="0.3">
      <c r="A11014" s="10"/>
      <c r="B11014" s="7"/>
      <c r="C11014" s="20"/>
      <c r="D11014" s="8" t="str">
        <f>IF(C11014="",(""),(INDEX(#REF!,(MATCH(Movimientos!C11014,#REF!,0)),(2))))</f>
        <v/>
      </c>
      <c r="E11014" s="8"/>
      <c r="F11014" s="8"/>
      <c r="G11014" s="8"/>
      <c r="H11014" s="4" t="str">
        <f t="shared" si="352"/>
        <v/>
      </c>
      <c r="I11014" s="5" t="str">
        <f t="shared" si="353"/>
        <v/>
      </c>
      <c r="J11014" s="8"/>
    </row>
    <row r="11015" spans="1:10" x14ac:dyDescent="0.3">
      <c r="A11015" s="10"/>
      <c r="B11015" s="7"/>
      <c r="C11015" s="20"/>
      <c r="D11015" s="8" t="str">
        <f>IF(C11015="",(""),(INDEX(#REF!,(MATCH(Movimientos!C11015,#REF!,0)),(2))))</f>
        <v/>
      </c>
      <c r="E11015" s="8"/>
      <c r="F11015" s="8"/>
      <c r="G11015" s="8"/>
      <c r="H11015" s="4" t="str">
        <f t="shared" si="352"/>
        <v/>
      </c>
      <c r="I11015" s="5" t="str">
        <f t="shared" si="353"/>
        <v/>
      </c>
      <c r="J11015" s="8"/>
    </row>
    <row r="11016" spans="1:10" x14ac:dyDescent="0.3">
      <c r="A11016" s="10"/>
      <c r="B11016" s="7"/>
      <c r="C11016" s="20"/>
      <c r="D11016" s="8" t="str">
        <f>IF(C11016="",(""),(INDEX(#REF!,(MATCH(Movimientos!C11016,#REF!,0)),(2))))</f>
        <v/>
      </c>
      <c r="E11016" s="8"/>
      <c r="F11016" s="8"/>
      <c r="G11016" s="8"/>
      <c r="H11016" s="4" t="str">
        <f t="shared" si="352"/>
        <v/>
      </c>
      <c r="I11016" s="5" t="str">
        <f t="shared" si="353"/>
        <v/>
      </c>
      <c r="J11016" s="8"/>
    </row>
    <row r="11017" spans="1:10" x14ac:dyDescent="0.3">
      <c r="A11017" s="10"/>
      <c r="B11017" s="7"/>
      <c r="C11017" s="20"/>
      <c r="D11017" s="8" t="str">
        <f>IF(C11017="",(""),(INDEX(#REF!,(MATCH(Movimientos!C11017,#REF!,0)),(2))))</f>
        <v/>
      </c>
      <c r="E11017" s="8"/>
      <c r="F11017" s="8"/>
      <c r="G11017" s="8"/>
      <c r="H11017" s="4" t="str">
        <f t="shared" si="352"/>
        <v/>
      </c>
      <c r="I11017" s="5" t="str">
        <f t="shared" si="353"/>
        <v/>
      </c>
      <c r="J11017" s="8"/>
    </row>
    <row r="11018" spans="1:10" x14ac:dyDescent="0.3">
      <c r="A11018" s="10"/>
      <c r="B11018" s="7"/>
      <c r="C11018" s="20"/>
      <c r="D11018" s="8" t="str">
        <f>IF(C11018="",(""),(INDEX(#REF!,(MATCH(Movimientos!C11018,#REF!,0)),(2))))</f>
        <v/>
      </c>
      <c r="E11018" s="8"/>
      <c r="F11018" s="8"/>
      <c r="G11018" s="8"/>
      <c r="H11018" s="4" t="str">
        <f t="shared" si="352"/>
        <v/>
      </c>
      <c r="I11018" s="5" t="str">
        <f t="shared" si="353"/>
        <v/>
      </c>
      <c r="J11018" s="8"/>
    </row>
    <row r="11019" spans="1:10" x14ac:dyDescent="0.3">
      <c r="A11019" s="10"/>
      <c r="B11019" s="7"/>
      <c r="C11019" s="20"/>
      <c r="D11019" s="8" t="str">
        <f>IF(C11019="",(""),(INDEX(#REF!,(MATCH(Movimientos!C11019,#REF!,0)),(2))))</f>
        <v/>
      </c>
      <c r="E11019" s="8"/>
      <c r="F11019" s="8"/>
      <c r="G11019" s="8"/>
      <c r="H11019" s="4" t="str">
        <f t="shared" si="352"/>
        <v/>
      </c>
      <c r="I11019" s="5" t="str">
        <f t="shared" si="353"/>
        <v/>
      </c>
      <c r="J11019" s="8"/>
    </row>
    <row r="11020" spans="1:10" x14ac:dyDescent="0.3">
      <c r="A11020" s="10"/>
      <c r="B11020" s="7"/>
      <c r="C11020" s="20"/>
      <c r="D11020" s="8" t="str">
        <f>IF(C11020="",(""),(INDEX(#REF!,(MATCH(Movimientos!C11020,#REF!,0)),(2))))</f>
        <v/>
      </c>
      <c r="E11020" s="8"/>
      <c r="F11020" s="8"/>
      <c r="G11020" s="8"/>
      <c r="H11020" s="4" t="str">
        <f t="shared" si="352"/>
        <v/>
      </c>
      <c r="I11020" s="5" t="str">
        <f t="shared" si="353"/>
        <v/>
      </c>
      <c r="J11020" s="8"/>
    </row>
    <row r="11021" spans="1:10" x14ac:dyDescent="0.3">
      <c r="A11021" s="10"/>
      <c r="B11021" s="7"/>
      <c r="C11021" s="20"/>
      <c r="D11021" s="8" t="str">
        <f>IF(C11021="",(""),(INDEX(#REF!,(MATCH(Movimientos!C11021,#REF!,0)),(2))))</f>
        <v/>
      </c>
      <c r="E11021" s="8"/>
      <c r="F11021" s="8"/>
      <c r="G11021" s="8"/>
      <c r="H11021" s="4" t="str">
        <f t="shared" si="352"/>
        <v/>
      </c>
      <c r="I11021" s="5" t="str">
        <f t="shared" si="353"/>
        <v/>
      </c>
      <c r="J11021" s="8"/>
    </row>
    <row r="11022" spans="1:10" x14ac:dyDescent="0.3">
      <c r="A11022" s="10"/>
      <c r="B11022" s="7"/>
      <c r="C11022" s="20"/>
      <c r="D11022" s="8" t="str">
        <f>IF(C11022="",(""),(INDEX(#REF!,(MATCH(Movimientos!C11022,#REF!,0)),(2))))</f>
        <v/>
      </c>
      <c r="E11022" s="8"/>
      <c r="F11022" s="8"/>
      <c r="G11022" s="8"/>
      <c r="H11022" s="4" t="str">
        <f t="shared" si="352"/>
        <v/>
      </c>
      <c r="I11022" s="5" t="str">
        <f t="shared" si="353"/>
        <v/>
      </c>
      <c r="J11022" s="8"/>
    </row>
    <row r="11023" spans="1:10" x14ac:dyDescent="0.3">
      <c r="A11023" s="10"/>
      <c r="B11023" s="7"/>
      <c r="C11023" s="20"/>
      <c r="D11023" s="8" t="str">
        <f>IF(C11023="",(""),(INDEX(#REF!,(MATCH(Movimientos!C11023,#REF!,0)),(2))))</f>
        <v/>
      </c>
      <c r="E11023" s="8"/>
      <c r="F11023" s="8"/>
      <c r="G11023" s="8"/>
      <c r="H11023" s="4" t="str">
        <f t="shared" si="352"/>
        <v/>
      </c>
      <c r="I11023" s="5" t="str">
        <f t="shared" si="353"/>
        <v/>
      </c>
      <c r="J11023" s="8"/>
    </row>
    <row r="11024" spans="1:10" x14ac:dyDescent="0.3">
      <c r="A11024" s="10"/>
      <c r="B11024" s="7"/>
      <c r="C11024" s="20"/>
      <c r="D11024" s="8" t="str">
        <f>IF(C11024="",(""),(INDEX(#REF!,(MATCH(Movimientos!C11024,#REF!,0)),(2))))</f>
        <v/>
      </c>
      <c r="E11024" s="8"/>
      <c r="F11024" s="8"/>
      <c r="G11024" s="8"/>
      <c r="H11024" s="4" t="str">
        <f t="shared" si="352"/>
        <v/>
      </c>
      <c r="I11024" s="5" t="str">
        <f t="shared" si="353"/>
        <v/>
      </c>
      <c r="J11024" s="8"/>
    </row>
    <row r="11025" spans="1:10" x14ac:dyDescent="0.3">
      <c r="A11025" s="10"/>
      <c r="B11025" s="7"/>
      <c r="C11025" s="20"/>
      <c r="D11025" s="8" t="str">
        <f>IF(C11025="",(""),(INDEX(#REF!,(MATCH(Movimientos!C11025,#REF!,0)),(2))))</f>
        <v/>
      </c>
      <c r="E11025" s="8"/>
      <c r="F11025" s="8"/>
      <c r="G11025" s="8"/>
      <c r="H11025" s="4" t="str">
        <f t="shared" si="352"/>
        <v/>
      </c>
      <c r="I11025" s="5" t="str">
        <f t="shared" si="353"/>
        <v/>
      </c>
      <c r="J11025" s="8"/>
    </row>
    <row r="11026" spans="1:10" x14ac:dyDescent="0.3">
      <c r="A11026" s="10"/>
      <c r="B11026" s="7"/>
      <c r="C11026" s="20"/>
      <c r="D11026" s="8" t="str">
        <f>IF(C11026="",(""),(INDEX(#REF!,(MATCH(Movimientos!C11026,#REF!,0)),(2))))</f>
        <v/>
      </c>
      <c r="E11026" s="8"/>
      <c r="F11026" s="8"/>
      <c r="G11026" s="8"/>
      <c r="H11026" s="4" t="str">
        <f t="shared" si="352"/>
        <v/>
      </c>
      <c r="I11026" s="5" t="str">
        <f t="shared" si="353"/>
        <v/>
      </c>
      <c r="J11026" s="8"/>
    </row>
    <row r="11027" spans="1:10" x14ac:dyDescent="0.3">
      <c r="A11027" s="10"/>
      <c r="B11027" s="7"/>
      <c r="C11027" s="20"/>
      <c r="D11027" s="8" t="str">
        <f>IF(C11027="",(""),(INDEX(#REF!,(MATCH(Movimientos!C11027,#REF!,0)),(2))))</f>
        <v/>
      </c>
      <c r="E11027" s="8"/>
      <c r="F11027" s="8"/>
      <c r="G11027" s="8"/>
      <c r="H11027" s="4" t="str">
        <f t="shared" si="352"/>
        <v/>
      </c>
      <c r="I11027" s="5" t="str">
        <f t="shared" si="353"/>
        <v/>
      </c>
      <c r="J11027" s="8"/>
    </row>
    <row r="11028" spans="1:10" x14ac:dyDescent="0.3">
      <c r="A11028" s="10"/>
      <c r="B11028" s="7"/>
      <c r="C11028" s="20"/>
      <c r="D11028" s="8" t="str">
        <f>IF(C11028="",(""),(INDEX(#REF!,(MATCH(Movimientos!C11028,#REF!,0)),(2))))</f>
        <v/>
      </c>
      <c r="E11028" s="8"/>
      <c r="F11028" s="8"/>
      <c r="G11028" s="8"/>
      <c r="H11028" s="4" t="str">
        <f t="shared" si="352"/>
        <v/>
      </c>
      <c r="I11028" s="5" t="str">
        <f t="shared" si="353"/>
        <v/>
      </c>
      <c r="J11028" s="8"/>
    </row>
    <row r="11029" spans="1:10" x14ac:dyDescent="0.3">
      <c r="A11029" s="10"/>
      <c r="B11029" s="7"/>
      <c r="C11029" s="20"/>
      <c r="D11029" s="8" t="str">
        <f>IF(C11029="",(""),(INDEX(#REF!,(MATCH(Movimientos!C11029,#REF!,0)),(2))))</f>
        <v/>
      </c>
      <c r="E11029" s="8"/>
      <c r="F11029" s="8"/>
      <c r="G11029" s="8"/>
      <c r="H11029" s="4" t="str">
        <f t="shared" si="352"/>
        <v/>
      </c>
      <c r="I11029" s="5" t="str">
        <f t="shared" si="353"/>
        <v/>
      </c>
      <c r="J11029" s="8"/>
    </row>
    <row r="11030" spans="1:10" x14ac:dyDescent="0.3">
      <c r="A11030" s="10"/>
      <c r="B11030" s="7"/>
      <c r="C11030" s="20"/>
      <c r="D11030" s="8" t="str">
        <f>IF(C11030="",(""),(INDEX(#REF!,(MATCH(Movimientos!C11030,#REF!,0)),(2))))</f>
        <v/>
      </c>
      <c r="E11030" s="8"/>
      <c r="F11030" s="8"/>
      <c r="G11030" s="8"/>
      <c r="H11030" s="4" t="str">
        <f t="shared" si="352"/>
        <v/>
      </c>
      <c r="I11030" s="5" t="str">
        <f t="shared" si="353"/>
        <v/>
      </c>
      <c r="J11030" s="8"/>
    </row>
    <row r="11031" spans="1:10" x14ac:dyDescent="0.3">
      <c r="A11031" s="10"/>
      <c r="B11031" s="7"/>
      <c r="C11031" s="20"/>
      <c r="D11031" s="8" t="str">
        <f>IF(C11031="",(""),(INDEX(#REF!,(MATCH(Movimientos!C11031,#REF!,0)),(2))))</f>
        <v/>
      </c>
      <c r="E11031" s="8"/>
      <c r="F11031" s="8"/>
      <c r="G11031" s="8"/>
      <c r="H11031" s="4" t="str">
        <f t="shared" si="352"/>
        <v/>
      </c>
      <c r="I11031" s="5" t="str">
        <f t="shared" si="353"/>
        <v/>
      </c>
      <c r="J11031" s="8"/>
    </row>
    <row r="11032" spans="1:10" x14ac:dyDescent="0.3">
      <c r="A11032" s="10"/>
      <c r="B11032" s="7"/>
      <c r="C11032" s="20"/>
      <c r="D11032" s="8" t="str">
        <f>IF(C11032="",(""),(INDEX(#REF!,(MATCH(Movimientos!C11032,#REF!,0)),(2))))</f>
        <v/>
      </c>
      <c r="E11032" s="8"/>
      <c r="F11032" s="8"/>
      <c r="G11032" s="8"/>
      <c r="H11032" s="4" t="str">
        <f t="shared" si="352"/>
        <v/>
      </c>
      <c r="I11032" s="5" t="str">
        <f t="shared" si="353"/>
        <v/>
      </c>
      <c r="J11032" s="8"/>
    </row>
    <row r="11033" spans="1:10" x14ac:dyDescent="0.3">
      <c r="A11033" s="10"/>
      <c r="B11033" s="7"/>
      <c r="C11033" s="20"/>
      <c r="D11033" s="8" t="str">
        <f>IF(C11033="",(""),(INDEX(#REF!,(MATCH(Movimientos!C11033,#REF!,0)),(2))))</f>
        <v/>
      </c>
      <c r="E11033" s="8"/>
      <c r="F11033" s="8"/>
      <c r="G11033" s="8"/>
      <c r="H11033" s="4" t="str">
        <f t="shared" si="352"/>
        <v/>
      </c>
      <c r="I11033" s="5" t="str">
        <f t="shared" si="353"/>
        <v/>
      </c>
      <c r="J11033" s="8"/>
    </row>
    <row r="11034" spans="1:10" x14ac:dyDescent="0.3">
      <c r="A11034" s="10"/>
      <c r="B11034" s="7"/>
      <c r="C11034" s="20"/>
      <c r="D11034" s="8" t="str">
        <f>IF(C11034="",(""),(INDEX(#REF!,(MATCH(Movimientos!C11034,#REF!,0)),(2))))</f>
        <v/>
      </c>
      <c r="E11034" s="8"/>
      <c r="F11034" s="8"/>
      <c r="G11034" s="8"/>
      <c r="H11034" s="4" t="str">
        <f t="shared" si="352"/>
        <v/>
      </c>
      <c r="I11034" s="5" t="str">
        <f t="shared" si="353"/>
        <v/>
      </c>
      <c r="J11034" s="8"/>
    </row>
    <row r="11035" spans="1:10" x14ac:dyDescent="0.3">
      <c r="A11035" s="10"/>
      <c r="B11035" s="7"/>
      <c r="C11035" s="20"/>
      <c r="D11035" s="8" t="str">
        <f>IF(C11035="",(""),(INDEX(#REF!,(MATCH(Movimientos!C11035,#REF!,0)),(2))))</f>
        <v/>
      </c>
      <c r="E11035" s="8"/>
      <c r="F11035" s="8"/>
      <c r="G11035" s="8"/>
      <c r="H11035" s="4" t="str">
        <f t="shared" si="352"/>
        <v/>
      </c>
      <c r="I11035" s="5" t="str">
        <f t="shared" si="353"/>
        <v/>
      </c>
      <c r="J11035" s="8"/>
    </row>
    <row r="11036" spans="1:10" x14ac:dyDescent="0.3">
      <c r="A11036" s="10"/>
      <c r="B11036" s="7"/>
      <c r="C11036" s="20"/>
      <c r="D11036" s="8" t="str">
        <f>IF(C11036="",(""),(INDEX(#REF!,(MATCH(Movimientos!C11036,#REF!,0)),(2))))</f>
        <v/>
      </c>
      <c r="E11036" s="8"/>
      <c r="F11036" s="8"/>
      <c r="G11036" s="8"/>
      <c r="H11036" s="4" t="str">
        <f t="shared" si="352"/>
        <v/>
      </c>
      <c r="I11036" s="5" t="str">
        <f t="shared" si="353"/>
        <v/>
      </c>
      <c r="J11036" s="8"/>
    </row>
    <row r="11037" spans="1:10" x14ac:dyDescent="0.3">
      <c r="A11037" s="10"/>
      <c r="B11037" s="7"/>
      <c r="C11037" s="20"/>
      <c r="D11037" s="8" t="str">
        <f>IF(C11037="",(""),(INDEX(#REF!,(MATCH(Movimientos!C11037,#REF!,0)),(2))))</f>
        <v/>
      </c>
      <c r="E11037" s="8"/>
      <c r="F11037" s="8"/>
      <c r="G11037" s="8"/>
      <c r="H11037" s="4" t="str">
        <f t="shared" si="352"/>
        <v/>
      </c>
      <c r="I11037" s="5" t="str">
        <f t="shared" si="353"/>
        <v/>
      </c>
      <c r="J11037" s="8"/>
    </row>
    <row r="11038" spans="1:10" x14ac:dyDescent="0.3">
      <c r="A11038" s="10"/>
      <c r="B11038" s="7"/>
      <c r="C11038" s="20"/>
      <c r="D11038" s="8" t="str">
        <f>IF(C11038="",(""),(INDEX(#REF!,(MATCH(Movimientos!C11038,#REF!,0)),(2))))</f>
        <v/>
      </c>
      <c r="E11038" s="8"/>
      <c r="F11038" s="8"/>
      <c r="G11038" s="8"/>
      <c r="H11038" s="4" t="str">
        <f t="shared" si="352"/>
        <v/>
      </c>
      <c r="I11038" s="5" t="str">
        <f t="shared" si="353"/>
        <v/>
      </c>
      <c r="J11038" s="8"/>
    </row>
    <row r="11039" spans="1:10" x14ac:dyDescent="0.3">
      <c r="A11039" s="10"/>
      <c r="B11039" s="7"/>
      <c r="C11039" s="20"/>
      <c r="D11039" s="8" t="str">
        <f>IF(C11039="",(""),(INDEX(#REF!,(MATCH(Movimientos!C11039,#REF!,0)),(2))))</f>
        <v/>
      </c>
      <c r="E11039" s="8"/>
      <c r="F11039" s="8"/>
      <c r="G11039" s="8"/>
      <c r="H11039" s="4" t="str">
        <f t="shared" si="352"/>
        <v/>
      </c>
      <c r="I11039" s="5" t="str">
        <f t="shared" si="353"/>
        <v/>
      </c>
      <c r="J11039" s="8"/>
    </row>
    <row r="11040" spans="1:10" x14ac:dyDescent="0.3">
      <c r="A11040" s="10"/>
      <c r="B11040" s="7"/>
      <c r="C11040" s="20"/>
      <c r="D11040" s="8" t="str">
        <f>IF(C11040="",(""),(INDEX(#REF!,(MATCH(Movimientos!C11040,#REF!,0)),(2))))</f>
        <v/>
      </c>
      <c r="E11040" s="8"/>
      <c r="F11040" s="8"/>
      <c r="G11040" s="8"/>
      <c r="H11040" s="4" t="str">
        <f t="shared" si="352"/>
        <v/>
      </c>
      <c r="I11040" s="5" t="str">
        <f t="shared" si="353"/>
        <v/>
      </c>
      <c r="J11040" s="8"/>
    </row>
    <row r="11041" spans="1:10" x14ac:dyDescent="0.3">
      <c r="A11041" s="10"/>
      <c r="B11041" s="7"/>
      <c r="C11041" s="20"/>
      <c r="D11041" s="8" t="str">
        <f>IF(C11041="",(""),(INDEX(#REF!,(MATCH(Movimientos!C11041,#REF!,0)),(2))))</f>
        <v/>
      </c>
      <c r="E11041" s="8"/>
      <c r="F11041" s="8"/>
      <c r="G11041" s="8"/>
      <c r="H11041" s="4" t="str">
        <f t="shared" si="352"/>
        <v/>
      </c>
      <c r="I11041" s="5" t="str">
        <f t="shared" si="353"/>
        <v/>
      </c>
      <c r="J11041" s="8"/>
    </row>
    <row r="11042" spans="1:10" x14ac:dyDescent="0.3">
      <c r="A11042" s="10"/>
      <c r="B11042" s="7"/>
      <c r="C11042" s="20"/>
      <c r="D11042" s="8" t="str">
        <f>IF(C11042="",(""),(INDEX(#REF!,(MATCH(Movimientos!C11042,#REF!,0)),(2))))</f>
        <v/>
      </c>
      <c r="E11042" s="8"/>
      <c r="F11042" s="8"/>
      <c r="G11042" s="8"/>
      <c r="H11042" s="4" t="str">
        <f t="shared" si="352"/>
        <v/>
      </c>
      <c r="I11042" s="5" t="str">
        <f t="shared" si="353"/>
        <v/>
      </c>
      <c r="J11042" s="8"/>
    </row>
    <row r="11043" spans="1:10" x14ac:dyDescent="0.3">
      <c r="A11043" s="10"/>
      <c r="B11043" s="7"/>
      <c r="C11043" s="20"/>
      <c r="D11043" s="8" t="str">
        <f>IF(C11043="",(""),(INDEX(#REF!,(MATCH(Movimientos!C11043,#REF!,0)),(2))))</f>
        <v/>
      </c>
      <c r="E11043" s="8"/>
      <c r="F11043" s="8"/>
      <c r="G11043" s="8"/>
      <c r="H11043" s="4" t="str">
        <f t="shared" si="352"/>
        <v/>
      </c>
      <c r="I11043" s="5" t="str">
        <f t="shared" si="353"/>
        <v/>
      </c>
      <c r="J11043" s="8"/>
    </row>
    <row r="11044" spans="1:10" x14ac:dyDescent="0.3">
      <c r="A11044" s="10"/>
      <c r="B11044" s="7"/>
      <c r="C11044" s="20"/>
      <c r="D11044" s="8" t="str">
        <f>IF(C11044="",(""),(INDEX(#REF!,(MATCH(Movimientos!C11044,#REF!,0)),(2))))</f>
        <v/>
      </c>
      <c r="E11044" s="8"/>
      <c r="F11044" s="8"/>
      <c r="G11044" s="8"/>
      <c r="H11044" s="4" t="str">
        <f t="shared" si="352"/>
        <v/>
      </c>
      <c r="I11044" s="5" t="str">
        <f t="shared" si="353"/>
        <v/>
      </c>
      <c r="J11044" s="8"/>
    </row>
    <row r="11045" spans="1:10" x14ac:dyDescent="0.3">
      <c r="A11045" s="10"/>
      <c r="B11045" s="7"/>
      <c r="C11045" s="20"/>
      <c r="D11045" s="8" t="str">
        <f>IF(C11045="",(""),(INDEX(#REF!,(MATCH(Movimientos!C11045,#REF!,0)),(2))))</f>
        <v/>
      </c>
      <c r="E11045" s="8"/>
      <c r="F11045" s="8"/>
      <c r="G11045" s="8"/>
      <c r="H11045" s="4" t="str">
        <f t="shared" si="352"/>
        <v/>
      </c>
      <c r="I11045" s="5" t="str">
        <f t="shared" si="353"/>
        <v/>
      </c>
      <c r="J11045" s="8"/>
    </row>
    <row r="11046" spans="1:10" x14ac:dyDescent="0.3">
      <c r="A11046" s="10"/>
      <c r="B11046" s="7"/>
      <c r="C11046" s="20"/>
      <c r="D11046" s="8" t="str">
        <f>IF(C11046="",(""),(INDEX(#REF!,(MATCH(Movimientos!C11046,#REF!,0)),(2))))</f>
        <v/>
      </c>
      <c r="E11046" s="8"/>
      <c r="F11046" s="8"/>
      <c r="G11046" s="8"/>
      <c r="H11046" s="4" t="str">
        <f t="shared" si="352"/>
        <v/>
      </c>
      <c r="I11046" s="5" t="str">
        <f t="shared" si="353"/>
        <v/>
      </c>
      <c r="J11046" s="8"/>
    </row>
    <row r="11047" spans="1:10" x14ac:dyDescent="0.3">
      <c r="A11047" s="10"/>
      <c r="B11047" s="7"/>
      <c r="C11047" s="20"/>
      <c r="D11047" s="8" t="str">
        <f>IF(C11047="",(""),(INDEX(#REF!,(MATCH(Movimientos!C11047,#REF!,0)),(2))))</f>
        <v/>
      </c>
      <c r="E11047" s="8"/>
      <c r="F11047" s="8"/>
      <c r="G11047" s="8"/>
      <c r="H11047" s="4" t="str">
        <f t="shared" si="352"/>
        <v/>
      </c>
      <c r="I11047" s="5" t="str">
        <f t="shared" si="353"/>
        <v/>
      </c>
      <c r="J11047" s="8"/>
    </row>
    <row r="11048" spans="1:10" x14ac:dyDescent="0.3">
      <c r="A11048" s="10"/>
      <c r="B11048" s="7"/>
      <c r="C11048" s="20"/>
      <c r="D11048" s="8" t="str">
        <f>IF(C11048="",(""),(INDEX(#REF!,(MATCH(Movimientos!C11048,#REF!,0)),(2))))</f>
        <v/>
      </c>
      <c r="E11048" s="8"/>
      <c r="F11048" s="8"/>
      <c r="G11048" s="8"/>
      <c r="H11048" s="4" t="str">
        <f t="shared" si="352"/>
        <v/>
      </c>
      <c r="I11048" s="5" t="str">
        <f t="shared" si="353"/>
        <v/>
      </c>
      <c r="J11048" s="8"/>
    </row>
    <row r="11049" spans="1:10" x14ac:dyDescent="0.3">
      <c r="A11049" s="10"/>
      <c r="B11049" s="7"/>
      <c r="C11049" s="20"/>
      <c r="D11049" s="8" t="str">
        <f>IF(C11049="",(""),(INDEX(#REF!,(MATCH(Movimientos!C11049,#REF!,0)),(2))))</f>
        <v/>
      </c>
      <c r="E11049" s="8"/>
      <c r="F11049" s="8"/>
      <c r="G11049" s="8"/>
      <c r="H11049" s="4" t="str">
        <f t="shared" si="352"/>
        <v/>
      </c>
      <c r="I11049" s="5" t="str">
        <f t="shared" si="353"/>
        <v/>
      </c>
      <c r="J11049" s="8"/>
    </row>
    <row r="11050" spans="1:10" x14ac:dyDescent="0.3">
      <c r="A11050" s="10"/>
      <c r="B11050" s="7"/>
      <c r="C11050" s="20"/>
      <c r="D11050" s="8" t="str">
        <f>IF(C11050="",(""),(INDEX(#REF!,(MATCH(Movimientos!C11050,#REF!,0)),(2))))</f>
        <v/>
      </c>
      <c r="E11050" s="8"/>
      <c r="F11050" s="8"/>
      <c r="G11050" s="8"/>
      <c r="H11050" s="4" t="str">
        <f t="shared" si="352"/>
        <v/>
      </c>
      <c r="I11050" s="5" t="str">
        <f t="shared" si="353"/>
        <v/>
      </c>
      <c r="J11050" s="8"/>
    </row>
    <row r="11051" spans="1:10" x14ac:dyDescent="0.3">
      <c r="A11051" s="10"/>
      <c r="B11051" s="7"/>
      <c r="C11051" s="20"/>
      <c r="D11051" s="8" t="str">
        <f>IF(C11051="",(""),(INDEX(#REF!,(MATCH(Movimientos!C11051,#REF!,0)),(2))))</f>
        <v/>
      </c>
      <c r="E11051" s="8"/>
      <c r="F11051" s="8"/>
      <c r="G11051" s="8"/>
      <c r="H11051" s="4" t="str">
        <f t="shared" si="352"/>
        <v/>
      </c>
      <c r="I11051" s="5" t="str">
        <f t="shared" si="353"/>
        <v/>
      </c>
      <c r="J11051" s="8"/>
    </row>
    <row r="11052" spans="1:10" x14ac:dyDescent="0.3">
      <c r="A11052" s="10"/>
      <c r="B11052" s="7"/>
      <c r="C11052" s="20"/>
      <c r="D11052" s="8" t="str">
        <f>IF(C11052="",(""),(INDEX(#REF!,(MATCH(Movimientos!C11052,#REF!,0)),(2))))</f>
        <v/>
      </c>
      <c r="E11052" s="8"/>
      <c r="F11052" s="8"/>
      <c r="G11052" s="8"/>
      <c r="H11052" s="4" t="str">
        <f t="shared" si="352"/>
        <v/>
      </c>
      <c r="I11052" s="5" t="str">
        <f t="shared" si="353"/>
        <v/>
      </c>
      <c r="J11052" s="8"/>
    </row>
    <row r="11053" spans="1:10" x14ac:dyDescent="0.3">
      <c r="A11053" s="10"/>
      <c r="B11053" s="7"/>
      <c r="C11053" s="20"/>
      <c r="D11053" s="8" t="str">
        <f>IF(C11053="",(""),(INDEX(#REF!,(MATCH(Movimientos!C11053,#REF!,0)),(2))))</f>
        <v/>
      </c>
      <c r="E11053" s="8"/>
      <c r="F11053" s="8"/>
      <c r="G11053" s="8"/>
      <c r="H11053" s="4" t="str">
        <f t="shared" si="352"/>
        <v/>
      </c>
      <c r="I11053" s="5" t="str">
        <f t="shared" si="353"/>
        <v/>
      </c>
      <c r="J11053" s="8"/>
    </row>
    <row r="11054" spans="1:10" x14ac:dyDescent="0.3">
      <c r="A11054" s="10"/>
      <c r="B11054" s="7"/>
      <c r="C11054" s="20"/>
      <c r="D11054" s="8" t="str">
        <f>IF(C11054="",(""),(INDEX(#REF!,(MATCH(Movimientos!C11054,#REF!,0)),(2))))</f>
        <v/>
      </c>
      <c r="E11054" s="8"/>
      <c r="F11054" s="8"/>
      <c r="G11054" s="8"/>
      <c r="H11054" s="4" t="str">
        <f t="shared" si="352"/>
        <v/>
      </c>
      <c r="I11054" s="5" t="str">
        <f t="shared" si="353"/>
        <v/>
      </c>
      <c r="J11054" s="8"/>
    </row>
    <row r="11055" spans="1:10" x14ac:dyDescent="0.3">
      <c r="A11055" s="10"/>
      <c r="B11055" s="7"/>
      <c r="C11055" s="20"/>
      <c r="D11055" s="8" t="str">
        <f>IF(C11055="",(""),(INDEX(#REF!,(MATCH(Movimientos!C11055,#REF!,0)),(2))))</f>
        <v/>
      </c>
      <c r="E11055" s="8"/>
      <c r="F11055" s="8"/>
      <c r="G11055" s="8"/>
      <c r="H11055" s="4" t="str">
        <f t="shared" ref="H11055:H11118" si="354">IF(A11055="",(""),(IF(B11055="Ingreso",(D11055),(""))))</f>
        <v/>
      </c>
      <c r="I11055" s="5" t="str">
        <f t="shared" ref="I11055:I11118" si="355">IF(A11055="",(""),(IF(B11055="Egreso",(D11055),(""))))</f>
        <v/>
      </c>
      <c r="J11055" s="8"/>
    </row>
    <row r="11056" spans="1:10" x14ac:dyDescent="0.3">
      <c r="A11056" s="10"/>
      <c r="B11056" s="7"/>
      <c r="C11056" s="20"/>
      <c r="D11056" s="8" t="str">
        <f>IF(C11056="",(""),(INDEX(#REF!,(MATCH(Movimientos!C11056,#REF!,0)),(2))))</f>
        <v/>
      </c>
      <c r="E11056" s="8"/>
      <c r="F11056" s="8"/>
      <c r="G11056" s="8"/>
      <c r="H11056" s="4" t="str">
        <f t="shared" si="354"/>
        <v/>
      </c>
      <c r="I11056" s="5" t="str">
        <f t="shared" si="355"/>
        <v/>
      </c>
      <c r="J11056" s="8"/>
    </row>
    <row r="11057" spans="1:10" x14ac:dyDescent="0.3">
      <c r="A11057" s="10"/>
      <c r="B11057" s="7"/>
      <c r="C11057" s="20"/>
      <c r="D11057" s="8" t="str">
        <f>IF(C11057="",(""),(INDEX(#REF!,(MATCH(Movimientos!C11057,#REF!,0)),(2))))</f>
        <v/>
      </c>
      <c r="E11057" s="8"/>
      <c r="F11057" s="8"/>
      <c r="G11057" s="8"/>
      <c r="H11057" s="4" t="str">
        <f t="shared" si="354"/>
        <v/>
      </c>
      <c r="I11057" s="5" t="str">
        <f t="shared" si="355"/>
        <v/>
      </c>
      <c r="J11057" s="8"/>
    </row>
    <row r="11058" spans="1:10" x14ac:dyDescent="0.3">
      <c r="A11058" s="10"/>
      <c r="B11058" s="7"/>
      <c r="C11058" s="20"/>
      <c r="D11058" s="8" t="str">
        <f>IF(C11058="",(""),(INDEX(#REF!,(MATCH(Movimientos!C11058,#REF!,0)),(2))))</f>
        <v/>
      </c>
      <c r="E11058" s="8"/>
      <c r="F11058" s="8"/>
      <c r="G11058" s="8"/>
      <c r="H11058" s="4" t="str">
        <f t="shared" si="354"/>
        <v/>
      </c>
      <c r="I11058" s="5" t="str">
        <f t="shared" si="355"/>
        <v/>
      </c>
      <c r="J11058" s="8"/>
    </row>
    <row r="11059" spans="1:10" x14ac:dyDescent="0.3">
      <c r="A11059" s="10"/>
      <c r="B11059" s="7"/>
      <c r="C11059" s="20"/>
      <c r="D11059" s="8" t="str">
        <f>IF(C11059="",(""),(INDEX(#REF!,(MATCH(Movimientos!C11059,#REF!,0)),(2))))</f>
        <v/>
      </c>
      <c r="E11059" s="8"/>
      <c r="F11059" s="8"/>
      <c r="G11059" s="8"/>
      <c r="H11059" s="4" t="str">
        <f t="shared" si="354"/>
        <v/>
      </c>
      <c r="I11059" s="5" t="str">
        <f t="shared" si="355"/>
        <v/>
      </c>
      <c r="J11059" s="8"/>
    </row>
    <row r="11060" spans="1:10" x14ac:dyDescent="0.3">
      <c r="A11060" s="10"/>
      <c r="B11060" s="7"/>
      <c r="C11060" s="20"/>
      <c r="D11060" s="8" t="str">
        <f>IF(C11060="",(""),(INDEX(#REF!,(MATCH(Movimientos!C11060,#REF!,0)),(2))))</f>
        <v/>
      </c>
      <c r="E11060" s="8"/>
      <c r="F11060" s="8"/>
      <c r="G11060" s="8"/>
      <c r="H11060" s="4" t="str">
        <f t="shared" si="354"/>
        <v/>
      </c>
      <c r="I11060" s="5" t="str">
        <f t="shared" si="355"/>
        <v/>
      </c>
      <c r="J11060" s="8"/>
    </row>
    <row r="11061" spans="1:10" x14ac:dyDescent="0.3">
      <c r="A11061" s="10"/>
      <c r="B11061" s="7"/>
      <c r="C11061" s="20"/>
      <c r="D11061" s="8" t="str">
        <f>IF(C11061="",(""),(INDEX(#REF!,(MATCH(Movimientos!C11061,#REF!,0)),(2))))</f>
        <v/>
      </c>
      <c r="E11061" s="8"/>
      <c r="F11061" s="8"/>
      <c r="G11061" s="8"/>
      <c r="H11061" s="4" t="str">
        <f t="shared" si="354"/>
        <v/>
      </c>
      <c r="I11061" s="5" t="str">
        <f t="shared" si="355"/>
        <v/>
      </c>
      <c r="J11061" s="8"/>
    </row>
    <row r="11062" spans="1:10" x14ac:dyDescent="0.3">
      <c r="A11062" s="10"/>
      <c r="B11062" s="7"/>
      <c r="C11062" s="20"/>
      <c r="D11062" s="8" t="str">
        <f>IF(C11062="",(""),(INDEX(#REF!,(MATCH(Movimientos!C11062,#REF!,0)),(2))))</f>
        <v/>
      </c>
      <c r="E11062" s="8"/>
      <c r="F11062" s="8"/>
      <c r="G11062" s="8"/>
      <c r="H11062" s="4" t="str">
        <f t="shared" si="354"/>
        <v/>
      </c>
      <c r="I11062" s="5" t="str">
        <f t="shared" si="355"/>
        <v/>
      </c>
      <c r="J11062" s="8"/>
    </row>
    <row r="11063" spans="1:10" x14ac:dyDescent="0.3">
      <c r="A11063" s="10"/>
      <c r="B11063" s="7"/>
      <c r="C11063" s="20"/>
      <c r="D11063" s="8" t="str">
        <f>IF(C11063="",(""),(INDEX(#REF!,(MATCH(Movimientos!C11063,#REF!,0)),(2))))</f>
        <v/>
      </c>
      <c r="E11063" s="8"/>
      <c r="F11063" s="8"/>
      <c r="G11063" s="8"/>
      <c r="H11063" s="4" t="str">
        <f t="shared" si="354"/>
        <v/>
      </c>
      <c r="I11063" s="5" t="str">
        <f t="shared" si="355"/>
        <v/>
      </c>
      <c r="J11063" s="8"/>
    </row>
    <row r="11064" spans="1:10" x14ac:dyDescent="0.3">
      <c r="A11064" s="10"/>
      <c r="B11064" s="7"/>
      <c r="C11064" s="20"/>
      <c r="D11064" s="8" t="str">
        <f>IF(C11064="",(""),(INDEX(#REF!,(MATCH(Movimientos!C11064,#REF!,0)),(2))))</f>
        <v/>
      </c>
      <c r="E11064" s="8"/>
      <c r="F11064" s="8"/>
      <c r="G11064" s="8"/>
      <c r="H11064" s="4" t="str">
        <f t="shared" si="354"/>
        <v/>
      </c>
      <c r="I11064" s="5" t="str">
        <f t="shared" si="355"/>
        <v/>
      </c>
      <c r="J11064" s="8"/>
    </row>
    <row r="11065" spans="1:10" x14ac:dyDescent="0.3">
      <c r="A11065" s="10"/>
      <c r="B11065" s="7"/>
      <c r="C11065" s="20"/>
      <c r="D11065" s="8" t="str">
        <f>IF(C11065="",(""),(INDEX(#REF!,(MATCH(Movimientos!C11065,#REF!,0)),(2))))</f>
        <v/>
      </c>
      <c r="E11065" s="8"/>
      <c r="F11065" s="8"/>
      <c r="G11065" s="8"/>
      <c r="H11065" s="4" t="str">
        <f t="shared" si="354"/>
        <v/>
      </c>
      <c r="I11065" s="5" t="str">
        <f t="shared" si="355"/>
        <v/>
      </c>
      <c r="J11065" s="8"/>
    </row>
    <row r="11066" spans="1:10" x14ac:dyDescent="0.3">
      <c r="A11066" s="10"/>
      <c r="B11066" s="7"/>
      <c r="C11066" s="20"/>
      <c r="D11066" s="8" t="str">
        <f>IF(C11066="",(""),(INDEX(#REF!,(MATCH(Movimientos!C11066,#REF!,0)),(2))))</f>
        <v/>
      </c>
      <c r="E11066" s="8"/>
      <c r="F11066" s="8"/>
      <c r="G11066" s="8"/>
      <c r="H11066" s="4" t="str">
        <f t="shared" si="354"/>
        <v/>
      </c>
      <c r="I11066" s="5" t="str">
        <f t="shared" si="355"/>
        <v/>
      </c>
      <c r="J11066" s="8"/>
    </row>
    <row r="11067" spans="1:10" x14ac:dyDescent="0.3">
      <c r="A11067" s="10"/>
      <c r="B11067" s="7"/>
      <c r="C11067" s="20"/>
      <c r="D11067" s="8" t="str">
        <f>IF(C11067="",(""),(INDEX(#REF!,(MATCH(Movimientos!C11067,#REF!,0)),(2))))</f>
        <v/>
      </c>
      <c r="E11067" s="8"/>
      <c r="F11067" s="8"/>
      <c r="G11067" s="8"/>
      <c r="H11067" s="4" t="str">
        <f t="shared" si="354"/>
        <v/>
      </c>
      <c r="I11067" s="5" t="str">
        <f t="shared" si="355"/>
        <v/>
      </c>
      <c r="J11067" s="8"/>
    </row>
    <row r="11068" spans="1:10" x14ac:dyDescent="0.3">
      <c r="A11068" s="10"/>
      <c r="B11068" s="7"/>
      <c r="C11068" s="20"/>
      <c r="D11068" s="8" t="str">
        <f>IF(C11068="",(""),(INDEX(#REF!,(MATCH(Movimientos!C11068,#REF!,0)),(2))))</f>
        <v/>
      </c>
      <c r="E11068" s="8"/>
      <c r="F11068" s="8"/>
      <c r="G11068" s="8"/>
      <c r="H11068" s="4" t="str">
        <f t="shared" si="354"/>
        <v/>
      </c>
      <c r="I11068" s="5" t="str">
        <f t="shared" si="355"/>
        <v/>
      </c>
      <c r="J11068" s="8"/>
    </row>
    <row r="11069" spans="1:10" x14ac:dyDescent="0.3">
      <c r="A11069" s="10"/>
      <c r="B11069" s="7"/>
      <c r="C11069" s="20"/>
      <c r="D11069" s="8" t="str">
        <f>IF(C11069="",(""),(INDEX(#REF!,(MATCH(Movimientos!C11069,#REF!,0)),(2))))</f>
        <v/>
      </c>
      <c r="E11069" s="8"/>
      <c r="F11069" s="8"/>
      <c r="G11069" s="8"/>
      <c r="H11069" s="4" t="str">
        <f t="shared" si="354"/>
        <v/>
      </c>
      <c r="I11069" s="5" t="str">
        <f t="shared" si="355"/>
        <v/>
      </c>
      <c r="J11069" s="8"/>
    </row>
    <row r="11070" spans="1:10" x14ac:dyDescent="0.3">
      <c r="A11070" s="10"/>
      <c r="B11070" s="7"/>
      <c r="C11070" s="20"/>
      <c r="D11070" s="8" t="str">
        <f>IF(C11070="",(""),(INDEX(#REF!,(MATCH(Movimientos!C11070,#REF!,0)),(2))))</f>
        <v/>
      </c>
      <c r="E11070" s="8"/>
      <c r="F11070" s="8"/>
      <c r="G11070" s="8"/>
      <c r="H11070" s="4" t="str">
        <f t="shared" si="354"/>
        <v/>
      </c>
      <c r="I11070" s="5" t="str">
        <f t="shared" si="355"/>
        <v/>
      </c>
      <c r="J11070" s="8"/>
    </row>
    <row r="11071" spans="1:10" x14ac:dyDescent="0.3">
      <c r="A11071" s="10"/>
      <c r="B11071" s="7"/>
      <c r="C11071" s="20"/>
      <c r="D11071" s="8" t="str">
        <f>IF(C11071="",(""),(INDEX(#REF!,(MATCH(Movimientos!C11071,#REF!,0)),(2))))</f>
        <v/>
      </c>
      <c r="E11071" s="8"/>
      <c r="F11071" s="8"/>
      <c r="G11071" s="8"/>
      <c r="H11071" s="4" t="str">
        <f t="shared" si="354"/>
        <v/>
      </c>
      <c r="I11071" s="5" t="str">
        <f t="shared" si="355"/>
        <v/>
      </c>
      <c r="J11071" s="8"/>
    </row>
    <row r="11072" spans="1:10" x14ac:dyDescent="0.3">
      <c r="A11072" s="10"/>
      <c r="B11072" s="7"/>
      <c r="C11072" s="20"/>
      <c r="D11072" s="8" t="str">
        <f>IF(C11072="",(""),(INDEX(#REF!,(MATCH(Movimientos!C11072,#REF!,0)),(2))))</f>
        <v/>
      </c>
      <c r="E11072" s="8"/>
      <c r="F11072" s="8"/>
      <c r="G11072" s="8"/>
      <c r="H11072" s="4" t="str">
        <f t="shared" si="354"/>
        <v/>
      </c>
      <c r="I11072" s="5" t="str">
        <f t="shared" si="355"/>
        <v/>
      </c>
      <c r="J11072" s="8"/>
    </row>
    <row r="11073" spans="1:10" x14ac:dyDescent="0.3">
      <c r="A11073" s="10"/>
      <c r="B11073" s="7"/>
      <c r="C11073" s="20"/>
      <c r="D11073" s="8" t="str">
        <f>IF(C11073="",(""),(INDEX(#REF!,(MATCH(Movimientos!C11073,#REF!,0)),(2))))</f>
        <v/>
      </c>
      <c r="E11073" s="8"/>
      <c r="F11073" s="8"/>
      <c r="G11073" s="8"/>
      <c r="H11073" s="4" t="str">
        <f t="shared" si="354"/>
        <v/>
      </c>
      <c r="I11073" s="5" t="str">
        <f t="shared" si="355"/>
        <v/>
      </c>
      <c r="J11073" s="8"/>
    </row>
    <row r="11074" spans="1:10" x14ac:dyDescent="0.3">
      <c r="A11074" s="10"/>
      <c r="B11074" s="7"/>
      <c r="C11074" s="20"/>
      <c r="D11074" s="8" t="str">
        <f>IF(C11074="",(""),(INDEX(#REF!,(MATCH(Movimientos!C11074,#REF!,0)),(2))))</f>
        <v/>
      </c>
      <c r="E11074" s="8"/>
      <c r="F11074" s="8"/>
      <c r="G11074" s="8"/>
      <c r="H11074" s="4" t="str">
        <f t="shared" si="354"/>
        <v/>
      </c>
      <c r="I11074" s="5" t="str">
        <f t="shared" si="355"/>
        <v/>
      </c>
      <c r="J11074" s="8"/>
    </row>
    <row r="11075" spans="1:10" x14ac:dyDescent="0.3">
      <c r="A11075" s="10"/>
      <c r="B11075" s="7"/>
      <c r="C11075" s="20"/>
      <c r="D11075" s="8" t="str">
        <f>IF(C11075="",(""),(INDEX(#REF!,(MATCH(Movimientos!C11075,#REF!,0)),(2))))</f>
        <v/>
      </c>
      <c r="E11075" s="8"/>
      <c r="F11075" s="8"/>
      <c r="G11075" s="8"/>
      <c r="H11075" s="4" t="str">
        <f t="shared" si="354"/>
        <v/>
      </c>
      <c r="I11075" s="5" t="str">
        <f t="shared" si="355"/>
        <v/>
      </c>
      <c r="J11075" s="8"/>
    </row>
    <row r="11076" spans="1:10" x14ac:dyDescent="0.3">
      <c r="A11076" s="10"/>
      <c r="B11076" s="7"/>
      <c r="C11076" s="20"/>
      <c r="D11076" s="8" t="str">
        <f>IF(C11076="",(""),(INDEX(#REF!,(MATCH(Movimientos!C11076,#REF!,0)),(2))))</f>
        <v/>
      </c>
      <c r="E11076" s="8"/>
      <c r="F11076" s="8"/>
      <c r="G11076" s="8"/>
      <c r="H11076" s="4" t="str">
        <f t="shared" si="354"/>
        <v/>
      </c>
      <c r="I11076" s="5" t="str">
        <f t="shared" si="355"/>
        <v/>
      </c>
      <c r="J11076" s="8"/>
    </row>
    <row r="11077" spans="1:10" x14ac:dyDescent="0.3">
      <c r="A11077" s="10"/>
      <c r="B11077" s="7"/>
      <c r="C11077" s="20"/>
      <c r="D11077" s="8" t="str">
        <f>IF(C11077="",(""),(INDEX(#REF!,(MATCH(Movimientos!C11077,#REF!,0)),(2))))</f>
        <v/>
      </c>
      <c r="E11077" s="8"/>
      <c r="F11077" s="8"/>
      <c r="G11077" s="8"/>
      <c r="H11077" s="4" t="str">
        <f t="shared" si="354"/>
        <v/>
      </c>
      <c r="I11077" s="5" t="str">
        <f t="shared" si="355"/>
        <v/>
      </c>
      <c r="J11077" s="8"/>
    </row>
    <row r="11078" spans="1:10" x14ac:dyDescent="0.3">
      <c r="A11078" s="10"/>
      <c r="B11078" s="7"/>
      <c r="C11078" s="20"/>
      <c r="D11078" s="8" t="str">
        <f>IF(C11078="",(""),(INDEX(#REF!,(MATCH(Movimientos!C11078,#REF!,0)),(2))))</f>
        <v/>
      </c>
      <c r="E11078" s="8"/>
      <c r="F11078" s="8"/>
      <c r="G11078" s="8"/>
      <c r="H11078" s="4" t="str">
        <f t="shared" si="354"/>
        <v/>
      </c>
      <c r="I11078" s="5" t="str">
        <f t="shared" si="355"/>
        <v/>
      </c>
      <c r="J11078" s="8"/>
    </row>
    <row r="11079" spans="1:10" x14ac:dyDescent="0.3">
      <c r="A11079" s="10"/>
      <c r="B11079" s="7"/>
      <c r="C11079" s="20"/>
      <c r="D11079" s="8" t="str">
        <f>IF(C11079="",(""),(INDEX(#REF!,(MATCH(Movimientos!C11079,#REF!,0)),(2))))</f>
        <v/>
      </c>
      <c r="E11079" s="8"/>
      <c r="F11079" s="8"/>
      <c r="G11079" s="8"/>
      <c r="H11079" s="4" t="str">
        <f t="shared" si="354"/>
        <v/>
      </c>
      <c r="I11079" s="5" t="str">
        <f t="shared" si="355"/>
        <v/>
      </c>
      <c r="J11079" s="8"/>
    </row>
    <row r="11080" spans="1:10" x14ac:dyDescent="0.3">
      <c r="A11080" s="10"/>
      <c r="B11080" s="7"/>
      <c r="C11080" s="20"/>
      <c r="D11080" s="8" t="str">
        <f>IF(C11080="",(""),(INDEX(#REF!,(MATCH(Movimientos!C11080,#REF!,0)),(2))))</f>
        <v/>
      </c>
      <c r="E11080" s="8"/>
      <c r="F11080" s="8"/>
      <c r="G11080" s="8"/>
      <c r="H11080" s="4" t="str">
        <f t="shared" si="354"/>
        <v/>
      </c>
      <c r="I11080" s="5" t="str">
        <f t="shared" si="355"/>
        <v/>
      </c>
      <c r="J11080" s="8"/>
    </row>
    <row r="11081" spans="1:10" x14ac:dyDescent="0.3">
      <c r="A11081" s="10"/>
      <c r="B11081" s="7"/>
      <c r="C11081" s="20"/>
      <c r="D11081" s="8" t="str">
        <f>IF(C11081="",(""),(INDEX(#REF!,(MATCH(Movimientos!C11081,#REF!,0)),(2))))</f>
        <v/>
      </c>
      <c r="E11081" s="8"/>
      <c r="F11081" s="8"/>
      <c r="G11081" s="8"/>
      <c r="H11081" s="4" t="str">
        <f t="shared" si="354"/>
        <v/>
      </c>
      <c r="I11081" s="5" t="str">
        <f t="shared" si="355"/>
        <v/>
      </c>
      <c r="J11081" s="8"/>
    </row>
    <row r="11082" spans="1:10" x14ac:dyDescent="0.3">
      <c r="A11082" s="10"/>
      <c r="B11082" s="7"/>
      <c r="C11082" s="20"/>
      <c r="D11082" s="8" t="str">
        <f>IF(C11082="",(""),(INDEX(#REF!,(MATCH(Movimientos!C11082,#REF!,0)),(2))))</f>
        <v/>
      </c>
      <c r="E11082" s="8"/>
      <c r="F11082" s="8"/>
      <c r="G11082" s="8"/>
      <c r="H11082" s="4" t="str">
        <f t="shared" si="354"/>
        <v/>
      </c>
      <c r="I11082" s="5" t="str">
        <f t="shared" si="355"/>
        <v/>
      </c>
      <c r="J11082" s="8"/>
    </row>
    <row r="11083" spans="1:10" x14ac:dyDescent="0.3">
      <c r="A11083" s="10"/>
      <c r="B11083" s="7"/>
      <c r="C11083" s="20"/>
      <c r="D11083" s="8" t="str">
        <f>IF(C11083="",(""),(INDEX(#REF!,(MATCH(Movimientos!C11083,#REF!,0)),(2))))</f>
        <v/>
      </c>
      <c r="E11083" s="8"/>
      <c r="F11083" s="8"/>
      <c r="G11083" s="8"/>
      <c r="H11083" s="4" t="str">
        <f t="shared" si="354"/>
        <v/>
      </c>
      <c r="I11083" s="5" t="str">
        <f t="shared" si="355"/>
        <v/>
      </c>
      <c r="J11083" s="8"/>
    </row>
    <row r="11084" spans="1:10" x14ac:dyDescent="0.3">
      <c r="A11084" s="10"/>
      <c r="B11084" s="7"/>
      <c r="C11084" s="20"/>
      <c r="D11084" s="8" t="str">
        <f>IF(C11084="",(""),(INDEX(#REF!,(MATCH(Movimientos!C11084,#REF!,0)),(2))))</f>
        <v/>
      </c>
      <c r="E11084" s="8"/>
      <c r="F11084" s="8"/>
      <c r="G11084" s="8"/>
      <c r="H11084" s="4" t="str">
        <f t="shared" si="354"/>
        <v/>
      </c>
      <c r="I11084" s="5" t="str">
        <f t="shared" si="355"/>
        <v/>
      </c>
      <c r="J11084" s="8"/>
    </row>
    <row r="11085" spans="1:10" x14ac:dyDescent="0.3">
      <c r="A11085" s="10"/>
      <c r="B11085" s="7"/>
      <c r="C11085" s="20"/>
      <c r="D11085" s="8" t="str">
        <f>IF(C11085="",(""),(INDEX(#REF!,(MATCH(Movimientos!C11085,#REF!,0)),(2))))</f>
        <v/>
      </c>
      <c r="E11085" s="8"/>
      <c r="F11085" s="8"/>
      <c r="G11085" s="8"/>
      <c r="H11085" s="4" t="str">
        <f t="shared" si="354"/>
        <v/>
      </c>
      <c r="I11085" s="5" t="str">
        <f t="shared" si="355"/>
        <v/>
      </c>
      <c r="J11085" s="8"/>
    </row>
    <row r="11086" spans="1:10" x14ac:dyDescent="0.3">
      <c r="A11086" s="10"/>
      <c r="B11086" s="7"/>
      <c r="C11086" s="20"/>
      <c r="D11086" s="8" t="str">
        <f>IF(C11086="",(""),(INDEX(#REF!,(MATCH(Movimientos!C11086,#REF!,0)),(2))))</f>
        <v/>
      </c>
      <c r="E11086" s="8"/>
      <c r="F11086" s="8"/>
      <c r="G11086" s="8"/>
      <c r="H11086" s="4" t="str">
        <f t="shared" si="354"/>
        <v/>
      </c>
      <c r="I11086" s="5" t="str">
        <f t="shared" si="355"/>
        <v/>
      </c>
      <c r="J11086" s="8"/>
    </row>
    <row r="11087" spans="1:10" x14ac:dyDescent="0.3">
      <c r="A11087" s="10"/>
      <c r="B11087" s="7"/>
      <c r="C11087" s="20"/>
      <c r="D11087" s="8" t="str">
        <f>IF(C11087="",(""),(INDEX(#REF!,(MATCH(Movimientos!C11087,#REF!,0)),(2))))</f>
        <v/>
      </c>
      <c r="E11087" s="8"/>
      <c r="F11087" s="8"/>
      <c r="G11087" s="8"/>
      <c r="H11087" s="4" t="str">
        <f t="shared" si="354"/>
        <v/>
      </c>
      <c r="I11087" s="5" t="str">
        <f t="shared" si="355"/>
        <v/>
      </c>
      <c r="J11087" s="8"/>
    </row>
    <row r="11088" spans="1:10" x14ac:dyDescent="0.3">
      <c r="A11088" s="10"/>
      <c r="B11088" s="7"/>
      <c r="C11088" s="20"/>
      <c r="D11088" s="8" t="str">
        <f>IF(C11088="",(""),(INDEX(#REF!,(MATCH(Movimientos!C11088,#REF!,0)),(2))))</f>
        <v/>
      </c>
      <c r="E11088" s="8"/>
      <c r="F11088" s="8"/>
      <c r="G11088" s="8"/>
      <c r="H11088" s="4" t="str">
        <f t="shared" si="354"/>
        <v/>
      </c>
      <c r="I11088" s="5" t="str">
        <f t="shared" si="355"/>
        <v/>
      </c>
      <c r="J11088" s="8"/>
    </row>
    <row r="11089" spans="1:10" x14ac:dyDescent="0.3">
      <c r="A11089" s="10"/>
      <c r="B11089" s="7"/>
      <c r="C11089" s="20"/>
      <c r="D11089" s="8" t="str">
        <f>IF(C11089="",(""),(INDEX(#REF!,(MATCH(Movimientos!C11089,#REF!,0)),(2))))</f>
        <v/>
      </c>
      <c r="E11089" s="8"/>
      <c r="F11089" s="8"/>
      <c r="G11089" s="8"/>
      <c r="H11089" s="4" t="str">
        <f t="shared" si="354"/>
        <v/>
      </c>
      <c r="I11089" s="5" t="str">
        <f t="shared" si="355"/>
        <v/>
      </c>
      <c r="J11089" s="8"/>
    </row>
    <row r="11090" spans="1:10" x14ac:dyDescent="0.3">
      <c r="A11090" s="10"/>
      <c r="B11090" s="7"/>
      <c r="C11090" s="20"/>
      <c r="D11090" s="8" t="str">
        <f>IF(C11090="",(""),(INDEX(#REF!,(MATCH(Movimientos!C11090,#REF!,0)),(2))))</f>
        <v/>
      </c>
      <c r="E11090" s="8"/>
      <c r="F11090" s="8"/>
      <c r="G11090" s="8"/>
      <c r="H11090" s="4" t="str">
        <f t="shared" si="354"/>
        <v/>
      </c>
      <c r="I11090" s="5" t="str">
        <f t="shared" si="355"/>
        <v/>
      </c>
      <c r="J11090" s="8"/>
    </row>
    <row r="11091" spans="1:10" x14ac:dyDescent="0.3">
      <c r="A11091" s="10"/>
      <c r="B11091" s="7"/>
      <c r="C11091" s="20"/>
      <c r="D11091" s="8" t="str">
        <f>IF(C11091="",(""),(INDEX(#REF!,(MATCH(Movimientos!C11091,#REF!,0)),(2))))</f>
        <v/>
      </c>
      <c r="E11091" s="8"/>
      <c r="F11091" s="8"/>
      <c r="G11091" s="8"/>
      <c r="H11091" s="4" t="str">
        <f t="shared" si="354"/>
        <v/>
      </c>
      <c r="I11091" s="5" t="str">
        <f t="shared" si="355"/>
        <v/>
      </c>
      <c r="J11091" s="8"/>
    </row>
    <row r="11092" spans="1:10" x14ac:dyDescent="0.3">
      <c r="A11092" s="10"/>
      <c r="B11092" s="7"/>
      <c r="C11092" s="20"/>
      <c r="D11092" s="8" t="str">
        <f>IF(C11092="",(""),(INDEX(#REF!,(MATCH(Movimientos!C11092,#REF!,0)),(2))))</f>
        <v/>
      </c>
      <c r="E11092" s="8"/>
      <c r="F11092" s="8"/>
      <c r="G11092" s="8"/>
      <c r="H11092" s="4" t="str">
        <f t="shared" si="354"/>
        <v/>
      </c>
      <c r="I11092" s="5" t="str">
        <f t="shared" si="355"/>
        <v/>
      </c>
      <c r="J11092" s="8"/>
    </row>
    <row r="11093" spans="1:10" x14ac:dyDescent="0.3">
      <c r="A11093" s="10"/>
      <c r="B11093" s="7"/>
      <c r="C11093" s="20"/>
      <c r="D11093" s="8" t="str">
        <f>IF(C11093="",(""),(INDEX(#REF!,(MATCH(Movimientos!C11093,#REF!,0)),(2))))</f>
        <v/>
      </c>
      <c r="E11093" s="8"/>
      <c r="F11093" s="8"/>
      <c r="G11093" s="8"/>
      <c r="H11093" s="4" t="str">
        <f t="shared" si="354"/>
        <v/>
      </c>
      <c r="I11093" s="5" t="str">
        <f t="shared" si="355"/>
        <v/>
      </c>
      <c r="J11093" s="8"/>
    </row>
    <row r="11094" spans="1:10" x14ac:dyDescent="0.3">
      <c r="A11094" s="10"/>
      <c r="B11094" s="7"/>
      <c r="C11094" s="20"/>
      <c r="D11094" s="8" t="str">
        <f>IF(C11094="",(""),(INDEX(#REF!,(MATCH(Movimientos!C11094,#REF!,0)),(2))))</f>
        <v/>
      </c>
      <c r="E11094" s="8"/>
      <c r="F11094" s="8"/>
      <c r="G11094" s="8"/>
      <c r="H11094" s="4" t="str">
        <f t="shared" si="354"/>
        <v/>
      </c>
      <c r="I11094" s="5" t="str">
        <f t="shared" si="355"/>
        <v/>
      </c>
      <c r="J11094" s="8"/>
    </row>
    <row r="11095" spans="1:10" x14ac:dyDescent="0.3">
      <c r="A11095" s="10"/>
      <c r="B11095" s="7"/>
      <c r="C11095" s="20"/>
      <c r="D11095" s="8" t="str">
        <f>IF(C11095="",(""),(INDEX(#REF!,(MATCH(Movimientos!C11095,#REF!,0)),(2))))</f>
        <v/>
      </c>
      <c r="E11095" s="8"/>
      <c r="F11095" s="8"/>
      <c r="G11095" s="8"/>
      <c r="H11095" s="4" t="str">
        <f t="shared" si="354"/>
        <v/>
      </c>
      <c r="I11095" s="5" t="str">
        <f t="shared" si="355"/>
        <v/>
      </c>
      <c r="J11095" s="8"/>
    </row>
    <row r="11096" spans="1:10" x14ac:dyDescent="0.3">
      <c r="A11096" s="10"/>
      <c r="B11096" s="7"/>
      <c r="C11096" s="20"/>
      <c r="D11096" s="8" t="str">
        <f>IF(C11096="",(""),(INDEX(#REF!,(MATCH(Movimientos!C11096,#REF!,0)),(2))))</f>
        <v/>
      </c>
      <c r="E11096" s="8"/>
      <c r="F11096" s="8"/>
      <c r="G11096" s="8"/>
      <c r="H11096" s="4" t="str">
        <f t="shared" si="354"/>
        <v/>
      </c>
      <c r="I11096" s="5" t="str">
        <f t="shared" si="355"/>
        <v/>
      </c>
      <c r="J11096" s="8"/>
    </row>
    <row r="11097" spans="1:10" x14ac:dyDescent="0.3">
      <c r="A11097" s="10"/>
      <c r="B11097" s="7"/>
      <c r="C11097" s="20"/>
      <c r="D11097" s="8" t="str">
        <f>IF(C11097="",(""),(INDEX(#REF!,(MATCH(Movimientos!C11097,#REF!,0)),(2))))</f>
        <v/>
      </c>
      <c r="E11097" s="8"/>
      <c r="F11097" s="8"/>
      <c r="G11097" s="8"/>
      <c r="H11097" s="4" t="str">
        <f t="shared" si="354"/>
        <v/>
      </c>
      <c r="I11097" s="5" t="str">
        <f t="shared" si="355"/>
        <v/>
      </c>
      <c r="J11097" s="8"/>
    </row>
    <row r="11098" spans="1:10" x14ac:dyDescent="0.3">
      <c r="A11098" s="10"/>
      <c r="B11098" s="7"/>
      <c r="C11098" s="20"/>
      <c r="D11098" s="8" t="str">
        <f>IF(C11098="",(""),(INDEX(#REF!,(MATCH(Movimientos!C11098,#REF!,0)),(2))))</f>
        <v/>
      </c>
      <c r="E11098" s="8"/>
      <c r="F11098" s="8"/>
      <c r="G11098" s="8"/>
      <c r="H11098" s="4" t="str">
        <f t="shared" si="354"/>
        <v/>
      </c>
      <c r="I11098" s="5" t="str">
        <f t="shared" si="355"/>
        <v/>
      </c>
      <c r="J11098" s="8"/>
    </row>
    <row r="11099" spans="1:10" x14ac:dyDescent="0.3">
      <c r="A11099" s="10"/>
      <c r="B11099" s="7"/>
      <c r="C11099" s="20"/>
      <c r="D11099" s="8" t="str">
        <f>IF(C11099="",(""),(INDEX(#REF!,(MATCH(Movimientos!C11099,#REF!,0)),(2))))</f>
        <v/>
      </c>
      <c r="E11099" s="8"/>
      <c r="F11099" s="8"/>
      <c r="G11099" s="8"/>
      <c r="H11099" s="4" t="str">
        <f t="shared" si="354"/>
        <v/>
      </c>
      <c r="I11099" s="5" t="str">
        <f t="shared" si="355"/>
        <v/>
      </c>
      <c r="J11099" s="8"/>
    </row>
    <row r="11100" spans="1:10" x14ac:dyDescent="0.3">
      <c r="A11100" s="10"/>
      <c r="B11100" s="7"/>
      <c r="C11100" s="20"/>
      <c r="D11100" s="8" t="str">
        <f>IF(C11100="",(""),(INDEX(#REF!,(MATCH(Movimientos!C11100,#REF!,0)),(2))))</f>
        <v/>
      </c>
      <c r="E11100" s="8"/>
      <c r="F11100" s="8"/>
      <c r="G11100" s="8"/>
      <c r="H11100" s="4" t="str">
        <f t="shared" si="354"/>
        <v/>
      </c>
      <c r="I11100" s="5" t="str">
        <f t="shared" si="355"/>
        <v/>
      </c>
      <c r="J11100" s="8"/>
    </row>
    <row r="11101" spans="1:10" x14ac:dyDescent="0.3">
      <c r="A11101" s="10"/>
      <c r="B11101" s="7"/>
      <c r="C11101" s="20"/>
      <c r="D11101" s="8" t="str">
        <f>IF(C11101="",(""),(INDEX(#REF!,(MATCH(Movimientos!C11101,#REF!,0)),(2))))</f>
        <v/>
      </c>
      <c r="E11101" s="8"/>
      <c r="F11101" s="8"/>
      <c r="G11101" s="8"/>
      <c r="H11101" s="4" t="str">
        <f t="shared" si="354"/>
        <v/>
      </c>
      <c r="I11101" s="5" t="str">
        <f t="shared" si="355"/>
        <v/>
      </c>
      <c r="J11101" s="8"/>
    </row>
    <row r="11102" spans="1:10" x14ac:dyDescent="0.3">
      <c r="A11102" s="10"/>
      <c r="B11102" s="7"/>
      <c r="C11102" s="20"/>
      <c r="D11102" s="8" t="str">
        <f>IF(C11102="",(""),(INDEX(#REF!,(MATCH(Movimientos!C11102,#REF!,0)),(2))))</f>
        <v/>
      </c>
      <c r="E11102" s="8"/>
      <c r="F11102" s="8"/>
      <c r="G11102" s="8"/>
      <c r="H11102" s="4" t="str">
        <f t="shared" si="354"/>
        <v/>
      </c>
      <c r="I11102" s="5" t="str">
        <f t="shared" si="355"/>
        <v/>
      </c>
      <c r="J11102" s="8"/>
    </row>
    <row r="11103" spans="1:10" x14ac:dyDescent="0.3">
      <c r="A11103" s="10"/>
      <c r="B11103" s="7"/>
      <c r="C11103" s="20"/>
      <c r="D11103" s="8" t="str">
        <f>IF(C11103="",(""),(INDEX(#REF!,(MATCH(Movimientos!C11103,#REF!,0)),(2))))</f>
        <v/>
      </c>
      <c r="E11103" s="8"/>
      <c r="F11103" s="8"/>
      <c r="G11103" s="8"/>
      <c r="H11103" s="4" t="str">
        <f t="shared" si="354"/>
        <v/>
      </c>
      <c r="I11103" s="5" t="str">
        <f t="shared" si="355"/>
        <v/>
      </c>
      <c r="J11103" s="8"/>
    </row>
    <row r="11104" spans="1:10" x14ac:dyDescent="0.3">
      <c r="A11104" s="10"/>
      <c r="B11104" s="7"/>
      <c r="C11104" s="20"/>
      <c r="D11104" s="8" t="str">
        <f>IF(C11104="",(""),(INDEX(#REF!,(MATCH(Movimientos!C11104,#REF!,0)),(2))))</f>
        <v/>
      </c>
      <c r="E11104" s="8"/>
      <c r="F11104" s="8"/>
      <c r="G11104" s="8"/>
      <c r="H11104" s="4" t="str">
        <f t="shared" si="354"/>
        <v/>
      </c>
      <c r="I11104" s="5" t="str">
        <f t="shared" si="355"/>
        <v/>
      </c>
      <c r="J11104" s="8"/>
    </row>
    <row r="11105" spans="1:10" x14ac:dyDescent="0.3">
      <c r="A11105" s="10"/>
      <c r="B11105" s="7"/>
      <c r="C11105" s="20"/>
      <c r="D11105" s="8" t="str">
        <f>IF(C11105="",(""),(INDEX(#REF!,(MATCH(Movimientos!C11105,#REF!,0)),(2))))</f>
        <v/>
      </c>
      <c r="E11105" s="8"/>
      <c r="F11105" s="8"/>
      <c r="G11105" s="8"/>
      <c r="H11105" s="4" t="str">
        <f t="shared" si="354"/>
        <v/>
      </c>
      <c r="I11105" s="5" t="str">
        <f t="shared" si="355"/>
        <v/>
      </c>
      <c r="J11105" s="8"/>
    </row>
    <row r="11106" spans="1:10" x14ac:dyDescent="0.3">
      <c r="A11106" s="10"/>
      <c r="B11106" s="7"/>
      <c r="C11106" s="20"/>
      <c r="D11106" s="8" t="str">
        <f>IF(C11106="",(""),(INDEX(#REF!,(MATCH(Movimientos!C11106,#REF!,0)),(2))))</f>
        <v/>
      </c>
      <c r="E11106" s="8"/>
      <c r="F11106" s="8"/>
      <c r="G11106" s="8"/>
      <c r="H11106" s="4" t="str">
        <f t="shared" si="354"/>
        <v/>
      </c>
      <c r="I11106" s="5" t="str">
        <f t="shared" si="355"/>
        <v/>
      </c>
      <c r="J11106" s="8"/>
    </row>
    <row r="11107" spans="1:10" x14ac:dyDescent="0.3">
      <c r="A11107" s="10"/>
      <c r="B11107" s="7"/>
      <c r="C11107" s="20"/>
      <c r="D11107" s="8" t="str">
        <f>IF(C11107="",(""),(INDEX(#REF!,(MATCH(Movimientos!C11107,#REF!,0)),(2))))</f>
        <v/>
      </c>
      <c r="E11107" s="8"/>
      <c r="F11107" s="8"/>
      <c r="G11107" s="8"/>
      <c r="H11107" s="4" t="str">
        <f t="shared" si="354"/>
        <v/>
      </c>
      <c r="I11107" s="5" t="str">
        <f t="shared" si="355"/>
        <v/>
      </c>
      <c r="J11107" s="8"/>
    </row>
    <row r="11108" spans="1:10" x14ac:dyDescent="0.3">
      <c r="A11108" s="10"/>
      <c r="B11108" s="7"/>
      <c r="C11108" s="20"/>
      <c r="D11108" s="8" t="str">
        <f>IF(C11108="",(""),(INDEX(#REF!,(MATCH(Movimientos!C11108,#REF!,0)),(2))))</f>
        <v/>
      </c>
      <c r="E11108" s="8"/>
      <c r="F11108" s="8"/>
      <c r="G11108" s="8"/>
      <c r="H11108" s="4" t="str">
        <f t="shared" si="354"/>
        <v/>
      </c>
      <c r="I11108" s="5" t="str">
        <f t="shared" si="355"/>
        <v/>
      </c>
      <c r="J11108" s="8"/>
    </row>
    <row r="11109" spans="1:10" x14ac:dyDescent="0.3">
      <c r="A11109" s="10"/>
      <c r="B11109" s="7"/>
      <c r="C11109" s="20"/>
      <c r="D11109" s="8" t="str">
        <f>IF(C11109="",(""),(INDEX(#REF!,(MATCH(Movimientos!C11109,#REF!,0)),(2))))</f>
        <v/>
      </c>
      <c r="E11109" s="8"/>
      <c r="F11109" s="8"/>
      <c r="G11109" s="8"/>
      <c r="H11109" s="4" t="str">
        <f t="shared" si="354"/>
        <v/>
      </c>
      <c r="I11109" s="5" t="str">
        <f t="shared" si="355"/>
        <v/>
      </c>
      <c r="J11109" s="8"/>
    </row>
    <row r="11110" spans="1:10" x14ac:dyDescent="0.3">
      <c r="A11110" s="10"/>
      <c r="B11110" s="7"/>
      <c r="C11110" s="20"/>
      <c r="D11110" s="8" t="str">
        <f>IF(C11110="",(""),(INDEX(#REF!,(MATCH(Movimientos!C11110,#REF!,0)),(2))))</f>
        <v/>
      </c>
      <c r="E11110" s="8"/>
      <c r="F11110" s="8"/>
      <c r="G11110" s="8"/>
      <c r="H11110" s="4" t="str">
        <f t="shared" si="354"/>
        <v/>
      </c>
      <c r="I11110" s="5" t="str">
        <f t="shared" si="355"/>
        <v/>
      </c>
      <c r="J11110" s="8"/>
    </row>
    <row r="11111" spans="1:10" x14ac:dyDescent="0.3">
      <c r="A11111" s="10"/>
      <c r="B11111" s="7"/>
      <c r="C11111" s="20"/>
      <c r="D11111" s="8" t="str">
        <f>IF(C11111="",(""),(INDEX(#REF!,(MATCH(Movimientos!C11111,#REF!,0)),(2))))</f>
        <v/>
      </c>
      <c r="E11111" s="8"/>
      <c r="F11111" s="8"/>
      <c r="G11111" s="8"/>
      <c r="H11111" s="4" t="str">
        <f t="shared" si="354"/>
        <v/>
      </c>
      <c r="I11111" s="5" t="str">
        <f t="shared" si="355"/>
        <v/>
      </c>
      <c r="J11111" s="8"/>
    </row>
    <row r="11112" spans="1:10" x14ac:dyDescent="0.3">
      <c r="A11112" s="10"/>
      <c r="B11112" s="7"/>
      <c r="C11112" s="20"/>
      <c r="D11112" s="8" t="str">
        <f>IF(C11112="",(""),(INDEX(#REF!,(MATCH(Movimientos!C11112,#REF!,0)),(2))))</f>
        <v/>
      </c>
      <c r="E11112" s="8"/>
      <c r="F11112" s="8"/>
      <c r="G11112" s="8"/>
      <c r="H11112" s="4" t="str">
        <f t="shared" si="354"/>
        <v/>
      </c>
      <c r="I11112" s="5" t="str">
        <f t="shared" si="355"/>
        <v/>
      </c>
      <c r="J11112" s="8"/>
    </row>
    <row r="11113" spans="1:10" x14ac:dyDescent="0.3">
      <c r="A11113" s="10"/>
      <c r="B11113" s="7"/>
      <c r="C11113" s="20"/>
      <c r="D11113" s="8" t="str">
        <f>IF(C11113="",(""),(INDEX(#REF!,(MATCH(Movimientos!C11113,#REF!,0)),(2))))</f>
        <v/>
      </c>
      <c r="E11113" s="8"/>
      <c r="F11113" s="8"/>
      <c r="G11113" s="8"/>
      <c r="H11113" s="4" t="str">
        <f t="shared" si="354"/>
        <v/>
      </c>
      <c r="I11113" s="5" t="str">
        <f t="shared" si="355"/>
        <v/>
      </c>
      <c r="J11113" s="8"/>
    </row>
    <row r="11114" spans="1:10" x14ac:dyDescent="0.3">
      <c r="A11114" s="10"/>
      <c r="B11114" s="7"/>
      <c r="C11114" s="20"/>
      <c r="D11114" s="8" t="str">
        <f>IF(C11114="",(""),(INDEX(#REF!,(MATCH(Movimientos!C11114,#REF!,0)),(2))))</f>
        <v/>
      </c>
      <c r="E11114" s="8"/>
      <c r="F11114" s="8"/>
      <c r="G11114" s="8"/>
      <c r="H11114" s="4" t="str">
        <f t="shared" si="354"/>
        <v/>
      </c>
      <c r="I11114" s="5" t="str">
        <f t="shared" si="355"/>
        <v/>
      </c>
      <c r="J11114" s="8"/>
    </row>
    <row r="11115" spans="1:10" x14ac:dyDescent="0.3">
      <c r="A11115" s="10"/>
      <c r="B11115" s="7"/>
      <c r="C11115" s="20"/>
      <c r="D11115" s="8" t="str">
        <f>IF(C11115="",(""),(INDEX(#REF!,(MATCH(Movimientos!C11115,#REF!,0)),(2))))</f>
        <v/>
      </c>
      <c r="E11115" s="8"/>
      <c r="F11115" s="8"/>
      <c r="G11115" s="8"/>
      <c r="H11115" s="4" t="str">
        <f t="shared" si="354"/>
        <v/>
      </c>
      <c r="I11115" s="5" t="str">
        <f t="shared" si="355"/>
        <v/>
      </c>
      <c r="J11115" s="8"/>
    </row>
    <row r="11116" spans="1:10" x14ac:dyDescent="0.3">
      <c r="A11116" s="10"/>
      <c r="B11116" s="7"/>
      <c r="C11116" s="20"/>
      <c r="D11116" s="8" t="str">
        <f>IF(C11116="",(""),(INDEX(#REF!,(MATCH(Movimientos!C11116,#REF!,0)),(2))))</f>
        <v/>
      </c>
      <c r="E11116" s="8"/>
      <c r="F11116" s="8"/>
      <c r="G11116" s="8"/>
      <c r="H11116" s="4" t="str">
        <f t="shared" si="354"/>
        <v/>
      </c>
      <c r="I11116" s="5" t="str">
        <f t="shared" si="355"/>
        <v/>
      </c>
      <c r="J11116" s="8"/>
    </row>
    <row r="11117" spans="1:10" x14ac:dyDescent="0.3">
      <c r="A11117" s="10"/>
      <c r="B11117" s="7"/>
      <c r="C11117" s="20"/>
      <c r="D11117" s="8" t="str">
        <f>IF(C11117="",(""),(INDEX(#REF!,(MATCH(Movimientos!C11117,#REF!,0)),(2))))</f>
        <v/>
      </c>
      <c r="E11117" s="8"/>
      <c r="F11117" s="8"/>
      <c r="G11117" s="8"/>
      <c r="H11117" s="4" t="str">
        <f t="shared" si="354"/>
        <v/>
      </c>
      <c r="I11117" s="5" t="str">
        <f t="shared" si="355"/>
        <v/>
      </c>
      <c r="J11117" s="8"/>
    </row>
    <row r="11118" spans="1:10" x14ac:dyDescent="0.3">
      <c r="A11118" s="10"/>
      <c r="B11118" s="7"/>
      <c r="C11118" s="20"/>
      <c r="D11118" s="8" t="str">
        <f>IF(C11118="",(""),(INDEX(#REF!,(MATCH(Movimientos!C11118,#REF!,0)),(2))))</f>
        <v/>
      </c>
      <c r="E11118" s="8"/>
      <c r="F11118" s="8"/>
      <c r="G11118" s="8"/>
      <c r="H11118" s="4" t="str">
        <f t="shared" si="354"/>
        <v/>
      </c>
      <c r="I11118" s="5" t="str">
        <f t="shared" si="355"/>
        <v/>
      </c>
      <c r="J11118" s="8"/>
    </row>
    <row r="11119" spans="1:10" x14ac:dyDescent="0.3">
      <c r="A11119" s="10"/>
      <c r="B11119" s="7"/>
      <c r="C11119" s="20"/>
      <c r="D11119" s="8" t="str">
        <f>IF(C11119="",(""),(INDEX(#REF!,(MATCH(Movimientos!C11119,#REF!,0)),(2))))</f>
        <v/>
      </c>
      <c r="E11119" s="8"/>
      <c r="F11119" s="8"/>
      <c r="G11119" s="8"/>
      <c r="H11119" s="4" t="str">
        <f t="shared" ref="H11119:H11182" si="356">IF(A11119="",(""),(IF(B11119="Ingreso",(D11119),(""))))</f>
        <v/>
      </c>
      <c r="I11119" s="5" t="str">
        <f t="shared" ref="I11119:I11182" si="357">IF(A11119="",(""),(IF(B11119="Egreso",(D11119),(""))))</f>
        <v/>
      </c>
      <c r="J11119" s="8"/>
    </row>
    <row r="11120" spans="1:10" x14ac:dyDescent="0.3">
      <c r="A11120" s="10"/>
      <c r="B11120" s="7"/>
      <c r="C11120" s="20"/>
      <c r="D11120" s="8" t="str">
        <f>IF(C11120="",(""),(INDEX(#REF!,(MATCH(Movimientos!C11120,#REF!,0)),(2))))</f>
        <v/>
      </c>
      <c r="E11120" s="8"/>
      <c r="F11120" s="8"/>
      <c r="G11120" s="8"/>
      <c r="H11120" s="4" t="str">
        <f t="shared" si="356"/>
        <v/>
      </c>
      <c r="I11120" s="5" t="str">
        <f t="shared" si="357"/>
        <v/>
      </c>
      <c r="J11120" s="8"/>
    </row>
    <row r="11121" spans="1:10" x14ac:dyDescent="0.3">
      <c r="A11121" s="10"/>
      <c r="B11121" s="7"/>
      <c r="C11121" s="20"/>
      <c r="D11121" s="8" t="str">
        <f>IF(C11121="",(""),(INDEX(#REF!,(MATCH(Movimientos!C11121,#REF!,0)),(2))))</f>
        <v/>
      </c>
      <c r="E11121" s="8"/>
      <c r="F11121" s="8"/>
      <c r="G11121" s="8"/>
      <c r="H11121" s="4" t="str">
        <f t="shared" si="356"/>
        <v/>
      </c>
      <c r="I11121" s="5" t="str">
        <f t="shared" si="357"/>
        <v/>
      </c>
      <c r="J11121" s="8"/>
    </row>
    <row r="11122" spans="1:10" x14ac:dyDescent="0.3">
      <c r="A11122" s="10"/>
      <c r="B11122" s="7"/>
      <c r="C11122" s="20"/>
      <c r="D11122" s="8" t="str">
        <f>IF(C11122="",(""),(INDEX(#REF!,(MATCH(Movimientos!C11122,#REF!,0)),(2))))</f>
        <v/>
      </c>
      <c r="E11122" s="8"/>
      <c r="F11122" s="8"/>
      <c r="G11122" s="8"/>
      <c r="H11122" s="4" t="str">
        <f t="shared" si="356"/>
        <v/>
      </c>
      <c r="I11122" s="5" t="str">
        <f t="shared" si="357"/>
        <v/>
      </c>
      <c r="J11122" s="8"/>
    </row>
    <row r="11123" spans="1:10" x14ac:dyDescent="0.3">
      <c r="A11123" s="10"/>
      <c r="B11123" s="7"/>
      <c r="C11123" s="20"/>
      <c r="D11123" s="8" t="str">
        <f>IF(C11123="",(""),(INDEX(#REF!,(MATCH(Movimientos!C11123,#REF!,0)),(2))))</f>
        <v/>
      </c>
      <c r="E11123" s="8"/>
      <c r="F11123" s="8"/>
      <c r="G11123" s="8"/>
      <c r="H11123" s="4" t="str">
        <f t="shared" si="356"/>
        <v/>
      </c>
      <c r="I11123" s="5" t="str">
        <f t="shared" si="357"/>
        <v/>
      </c>
      <c r="J11123" s="8"/>
    </row>
    <row r="11124" spans="1:10" x14ac:dyDescent="0.3">
      <c r="A11124" s="10"/>
      <c r="B11124" s="7"/>
      <c r="C11124" s="20"/>
      <c r="D11124" s="8" t="str">
        <f>IF(C11124="",(""),(INDEX(#REF!,(MATCH(Movimientos!C11124,#REF!,0)),(2))))</f>
        <v/>
      </c>
      <c r="E11124" s="8"/>
      <c r="F11124" s="8"/>
      <c r="G11124" s="8"/>
      <c r="H11124" s="4" t="str">
        <f t="shared" si="356"/>
        <v/>
      </c>
      <c r="I11124" s="5" t="str">
        <f t="shared" si="357"/>
        <v/>
      </c>
      <c r="J11124" s="8"/>
    </row>
    <row r="11125" spans="1:10" x14ac:dyDescent="0.3">
      <c r="A11125" s="10"/>
      <c r="B11125" s="7"/>
      <c r="C11125" s="20"/>
      <c r="D11125" s="8" t="str">
        <f>IF(C11125="",(""),(INDEX(#REF!,(MATCH(Movimientos!C11125,#REF!,0)),(2))))</f>
        <v/>
      </c>
      <c r="E11125" s="8"/>
      <c r="F11125" s="8"/>
      <c r="G11125" s="8"/>
      <c r="H11125" s="4" t="str">
        <f t="shared" si="356"/>
        <v/>
      </c>
      <c r="I11125" s="5" t="str">
        <f t="shared" si="357"/>
        <v/>
      </c>
      <c r="J11125" s="8"/>
    </row>
    <row r="11126" spans="1:10" x14ac:dyDescent="0.3">
      <c r="A11126" s="10"/>
      <c r="B11126" s="7"/>
      <c r="C11126" s="20"/>
      <c r="D11126" s="8" t="str">
        <f>IF(C11126="",(""),(INDEX(#REF!,(MATCH(Movimientos!C11126,#REF!,0)),(2))))</f>
        <v/>
      </c>
      <c r="E11126" s="8"/>
      <c r="F11126" s="8"/>
      <c r="G11126" s="8"/>
      <c r="H11126" s="4" t="str">
        <f t="shared" si="356"/>
        <v/>
      </c>
      <c r="I11126" s="5" t="str">
        <f t="shared" si="357"/>
        <v/>
      </c>
      <c r="J11126" s="8"/>
    </row>
    <row r="11127" spans="1:10" x14ac:dyDescent="0.3">
      <c r="A11127" s="10"/>
      <c r="B11127" s="7"/>
      <c r="C11127" s="20"/>
      <c r="D11127" s="8" t="str">
        <f>IF(C11127="",(""),(INDEX(#REF!,(MATCH(Movimientos!C11127,#REF!,0)),(2))))</f>
        <v/>
      </c>
      <c r="E11127" s="8"/>
      <c r="F11127" s="8"/>
      <c r="G11127" s="8"/>
      <c r="H11127" s="4" t="str">
        <f t="shared" si="356"/>
        <v/>
      </c>
      <c r="I11127" s="5" t="str">
        <f t="shared" si="357"/>
        <v/>
      </c>
      <c r="J11127" s="8"/>
    </row>
    <row r="11128" spans="1:10" x14ac:dyDescent="0.3">
      <c r="A11128" s="10"/>
      <c r="B11128" s="7"/>
      <c r="C11128" s="20"/>
      <c r="D11128" s="8" t="str">
        <f>IF(C11128="",(""),(INDEX(#REF!,(MATCH(Movimientos!C11128,#REF!,0)),(2))))</f>
        <v/>
      </c>
      <c r="E11128" s="8"/>
      <c r="F11128" s="8"/>
      <c r="G11128" s="8"/>
      <c r="H11128" s="4" t="str">
        <f t="shared" si="356"/>
        <v/>
      </c>
      <c r="I11128" s="5" t="str">
        <f t="shared" si="357"/>
        <v/>
      </c>
      <c r="J11128" s="8"/>
    </row>
    <row r="11129" spans="1:10" x14ac:dyDescent="0.3">
      <c r="A11129" s="10"/>
      <c r="B11129" s="7"/>
      <c r="C11129" s="20"/>
      <c r="D11129" s="8" t="str">
        <f>IF(C11129="",(""),(INDEX(#REF!,(MATCH(Movimientos!C11129,#REF!,0)),(2))))</f>
        <v/>
      </c>
      <c r="E11129" s="8"/>
      <c r="F11129" s="8"/>
      <c r="G11129" s="8"/>
      <c r="H11129" s="4" t="str">
        <f t="shared" si="356"/>
        <v/>
      </c>
      <c r="I11129" s="5" t="str">
        <f t="shared" si="357"/>
        <v/>
      </c>
      <c r="J11129" s="8"/>
    </row>
    <row r="11130" spans="1:10" x14ac:dyDescent="0.3">
      <c r="A11130" s="10"/>
      <c r="B11130" s="7"/>
      <c r="C11130" s="20"/>
      <c r="D11130" s="8" t="str">
        <f>IF(C11130="",(""),(INDEX(#REF!,(MATCH(Movimientos!C11130,#REF!,0)),(2))))</f>
        <v/>
      </c>
      <c r="E11130" s="8"/>
      <c r="F11130" s="8"/>
      <c r="G11130" s="8"/>
      <c r="H11130" s="4" t="str">
        <f t="shared" si="356"/>
        <v/>
      </c>
      <c r="I11130" s="5" t="str">
        <f t="shared" si="357"/>
        <v/>
      </c>
      <c r="J11130" s="8"/>
    </row>
    <row r="11131" spans="1:10" x14ac:dyDescent="0.3">
      <c r="A11131" s="10"/>
      <c r="B11131" s="7"/>
      <c r="C11131" s="20"/>
      <c r="D11131" s="8" t="str">
        <f>IF(C11131="",(""),(INDEX(#REF!,(MATCH(Movimientos!C11131,#REF!,0)),(2))))</f>
        <v/>
      </c>
      <c r="E11131" s="8"/>
      <c r="F11131" s="8"/>
      <c r="G11131" s="8"/>
      <c r="H11131" s="4" t="str">
        <f t="shared" si="356"/>
        <v/>
      </c>
      <c r="I11131" s="5" t="str">
        <f t="shared" si="357"/>
        <v/>
      </c>
      <c r="J11131" s="8"/>
    </row>
    <row r="11132" spans="1:10" x14ac:dyDescent="0.3">
      <c r="A11132" s="10"/>
      <c r="B11132" s="7"/>
      <c r="C11132" s="20"/>
      <c r="D11132" s="8" t="str">
        <f>IF(C11132="",(""),(INDEX(#REF!,(MATCH(Movimientos!C11132,#REF!,0)),(2))))</f>
        <v/>
      </c>
      <c r="E11132" s="8"/>
      <c r="F11132" s="8"/>
      <c r="G11132" s="8"/>
      <c r="H11132" s="4" t="str">
        <f t="shared" si="356"/>
        <v/>
      </c>
      <c r="I11132" s="5" t="str">
        <f t="shared" si="357"/>
        <v/>
      </c>
      <c r="J11132" s="8"/>
    </row>
    <row r="11133" spans="1:10" x14ac:dyDescent="0.3">
      <c r="A11133" s="10"/>
      <c r="B11133" s="7"/>
      <c r="C11133" s="20"/>
      <c r="D11133" s="8" t="str">
        <f>IF(C11133="",(""),(INDEX(#REF!,(MATCH(Movimientos!C11133,#REF!,0)),(2))))</f>
        <v/>
      </c>
      <c r="E11133" s="8"/>
      <c r="F11133" s="8"/>
      <c r="G11133" s="8"/>
      <c r="H11133" s="4" t="str">
        <f t="shared" si="356"/>
        <v/>
      </c>
      <c r="I11133" s="5" t="str">
        <f t="shared" si="357"/>
        <v/>
      </c>
      <c r="J11133" s="8"/>
    </row>
    <row r="11134" spans="1:10" x14ac:dyDescent="0.3">
      <c r="A11134" s="10"/>
      <c r="B11134" s="7"/>
      <c r="C11134" s="20"/>
      <c r="D11134" s="8" t="str">
        <f>IF(C11134="",(""),(INDEX(#REF!,(MATCH(Movimientos!C11134,#REF!,0)),(2))))</f>
        <v/>
      </c>
      <c r="E11134" s="8"/>
      <c r="F11134" s="8"/>
      <c r="G11134" s="8"/>
      <c r="H11134" s="4" t="str">
        <f t="shared" si="356"/>
        <v/>
      </c>
      <c r="I11134" s="5" t="str">
        <f t="shared" si="357"/>
        <v/>
      </c>
      <c r="J11134" s="8"/>
    </row>
    <row r="11135" spans="1:10" x14ac:dyDescent="0.3">
      <c r="A11135" s="10"/>
      <c r="B11135" s="7"/>
      <c r="C11135" s="20"/>
      <c r="D11135" s="8" t="str">
        <f>IF(C11135="",(""),(INDEX(#REF!,(MATCH(Movimientos!C11135,#REF!,0)),(2))))</f>
        <v/>
      </c>
      <c r="E11135" s="8"/>
      <c r="F11135" s="8"/>
      <c r="G11135" s="8"/>
      <c r="H11135" s="4" t="str">
        <f t="shared" si="356"/>
        <v/>
      </c>
      <c r="I11135" s="5" t="str">
        <f t="shared" si="357"/>
        <v/>
      </c>
      <c r="J11135" s="8"/>
    </row>
    <row r="11136" spans="1:10" x14ac:dyDescent="0.3">
      <c r="A11136" s="10"/>
      <c r="B11136" s="7"/>
      <c r="C11136" s="20"/>
      <c r="D11136" s="8" t="str">
        <f>IF(C11136="",(""),(INDEX(#REF!,(MATCH(Movimientos!C11136,#REF!,0)),(2))))</f>
        <v/>
      </c>
      <c r="E11136" s="8"/>
      <c r="F11136" s="8"/>
      <c r="G11136" s="8"/>
      <c r="H11136" s="4" t="str">
        <f t="shared" si="356"/>
        <v/>
      </c>
      <c r="I11136" s="5" t="str">
        <f t="shared" si="357"/>
        <v/>
      </c>
      <c r="J11136" s="8"/>
    </row>
    <row r="11137" spans="1:10" x14ac:dyDescent="0.3">
      <c r="A11137" s="10"/>
      <c r="B11137" s="7"/>
      <c r="C11137" s="20"/>
      <c r="D11137" s="8" t="str">
        <f>IF(C11137="",(""),(INDEX(#REF!,(MATCH(Movimientos!C11137,#REF!,0)),(2))))</f>
        <v/>
      </c>
      <c r="E11137" s="8"/>
      <c r="F11137" s="8"/>
      <c r="G11137" s="8"/>
      <c r="H11137" s="4" t="str">
        <f t="shared" si="356"/>
        <v/>
      </c>
      <c r="I11137" s="5" t="str">
        <f t="shared" si="357"/>
        <v/>
      </c>
      <c r="J11137" s="8"/>
    </row>
    <row r="11138" spans="1:10" x14ac:dyDescent="0.3">
      <c r="A11138" s="10"/>
      <c r="B11138" s="7"/>
      <c r="C11138" s="20"/>
      <c r="D11138" s="8" t="str">
        <f>IF(C11138="",(""),(INDEX(#REF!,(MATCH(Movimientos!C11138,#REF!,0)),(2))))</f>
        <v/>
      </c>
      <c r="E11138" s="8"/>
      <c r="F11138" s="8"/>
      <c r="G11138" s="8"/>
      <c r="H11138" s="4" t="str">
        <f t="shared" si="356"/>
        <v/>
      </c>
      <c r="I11138" s="5" t="str">
        <f t="shared" si="357"/>
        <v/>
      </c>
      <c r="J11138" s="8"/>
    </row>
    <row r="11139" spans="1:10" x14ac:dyDescent="0.3">
      <c r="A11139" s="10"/>
      <c r="B11139" s="7"/>
      <c r="C11139" s="20"/>
      <c r="D11139" s="8" t="str">
        <f>IF(C11139="",(""),(INDEX(#REF!,(MATCH(Movimientos!C11139,#REF!,0)),(2))))</f>
        <v/>
      </c>
      <c r="E11139" s="8"/>
      <c r="F11139" s="8"/>
      <c r="G11139" s="8"/>
      <c r="H11139" s="4" t="str">
        <f t="shared" si="356"/>
        <v/>
      </c>
      <c r="I11139" s="5" t="str">
        <f t="shared" si="357"/>
        <v/>
      </c>
      <c r="J11139" s="8"/>
    </row>
    <row r="11140" spans="1:10" x14ac:dyDescent="0.3">
      <c r="A11140" s="10"/>
      <c r="B11140" s="7"/>
      <c r="C11140" s="20"/>
      <c r="D11140" s="8" t="str">
        <f>IF(C11140="",(""),(INDEX(#REF!,(MATCH(Movimientos!C11140,#REF!,0)),(2))))</f>
        <v/>
      </c>
      <c r="E11140" s="8"/>
      <c r="F11140" s="8"/>
      <c r="G11140" s="8"/>
      <c r="H11140" s="4" t="str">
        <f t="shared" si="356"/>
        <v/>
      </c>
      <c r="I11140" s="5" t="str">
        <f t="shared" si="357"/>
        <v/>
      </c>
      <c r="J11140" s="8"/>
    </row>
    <row r="11141" spans="1:10" x14ac:dyDescent="0.3">
      <c r="A11141" s="10"/>
      <c r="B11141" s="7"/>
      <c r="C11141" s="20"/>
      <c r="D11141" s="8" t="str">
        <f>IF(C11141="",(""),(INDEX(#REF!,(MATCH(Movimientos!C11141,#REF!,0)),(2))))</f>
        <v/>
      </c>
      <c r="E11141" s="8"/>
      <c r="F11141" s="8"/>
      <c r="G11141" s="8"/>
      <c r="H11141" s="4" t="str">
        <f t="shared" si="356"/>
        <v/>
      </c>
      <c r="I11141" s="5" t="str">
        <f t="shared" si="357"/>
        <v/>
      </c>
      <c r="J11141" s="8"/>
    </row>
    <row r="11142" spans="1:10" x14ac:dyDescent="0.3">
      <c r="A11142" s="10"/>
      <c r="B11142" s="7"/>
      <c r="C11142" s="20"/>
      <c r="D11142" s="8" t="str">
        <f>IF(C11142="",(""),(INDEX(#REF!,(MATCH(Movimientos!C11142,#REF!,0)),(2))))</f>
        <v/>
      </c>
      <c r="E11142" s="8"/>
      <c r="F11142" s="8"/>
      <c r="G11142" s="8"/>
      <c r="H11142" s="4" t="str">
        <f t="shared" si="356"/>
        <v/>
      </c>
      <c r="I11142" s="5" t="str">
        <f t="shared" si="357"/>
        <v/>
      </c>
      <c r="J11142" s="8"/>
    </row>
    <row r="11143" spans="1:10" x14ac:dyDescent="0.3">
      <c r="A11143" s="10"/>
      <c r="B11143" s="7"/>
      <c r="C11143" s="20"/>
      <c r="D11143" s="8" t="str">
        <f>IF(C11143="",(""),(INDEX(#REF!,(MATCH(Movimientos!C11143,#REF!,0)),(2))))</f>
        <v/>
      </c>
      <c r="E11143" s="8"/>
      <c r="F11143" s="8"/>
      <c r="G11143" s="8"/>
      <c r="H11143" s="4" t="str">
        <f t="shared" si="356"/>
        <v/>
      </c>
      <c r="I11143" s="5" t="str">
        <f t="shared" si="357"/>
        <v/>
      </c>
      <c r="J11143" s="8"/>
    </row>
    <row r="11144" spans="1:10" x14ac:dyDescent="0.3">
      <c r="A11144" s="10"/>
      <c r="B11144" s="7"/>
      <c r="C11144" s="20"/>
      <c r="D11144" s="8" t="str">
        <f>IF(C11144="",(""),(INDEX(#REF!,(MATCH(Movimientos!C11144,#REF!,0)),(2))))</f>
        <v/>
      </c>
      <c r="E11144" s="8"/>
      <c r="F11144" s="8"/>
      <c r="G11144" s="8"/>
      <c r="H11144" s="4" t="str">
        <f t="shared" si="356"/>
        <v/>
      </c>
      <c r="I11144" s="5" t="str">
        <f t="shared" si="357"/>
        <v/>
      </c>
      <c r="J11144" s="8"/>
    </row>
    <row r="11145" spans="1:10" x14ac:dyDescent="0.3">
      <c r="A11145" s="10"/>
      <c r="B11145" s="7"/>
      <c r="C11145" s="20"/>
      <c r="D11145" s="8" t="str">
        <f>IF(C11145="",(""),(INDEX(#REF!,(MATCH(Movimientos!C11145,#REF!,0)),(2))))</f>
        <v/>
      </c>
      <c r="E11145" s="8"/>
      <c r="F11145" s="8"/>
      <c r="G11145" s="8"/>
      <c r="H11145" s="4" t="str">
        <f t="shared" si="356"/>
        <v/>
      </c>
      <c r="I11145" s="5" t="str">
        <f t="shared" si="357"/>
        <v/>
      </c>
      <c r="J11145" s="8"/>
    </row>
    <row r="11146" spans="1:10" x14ac:dyDescent="0.3">
      <c r="A11146" s="10"/>
      <c r="B11146" s="7"/>
      <c r="C11146" s="20"/>
      <c r="D11146" s="8" t="str">
        <f>IF(C11146="",(""),(INDEX(#REF!,(MATCH(Movimientos!C11146,#REF!,0)),(2))))</f>
        <v/>
      </c>
      <c r="E11146" s="8"/>
      <c r="F11146" s="8"/>
      <c r="G11146" s="8"/>
      <c r="H11146" s="4" t="str">
        <f t="shared" si="356"/>
        <v/>
      </c>
      <c r="I11146" s="5" t="str">
        <f t="shared" si="357"/>
        <v/>
      </c>
      <c r="J11146" s="8"/>
    </row>
    <row r="11147" spans="1:10" x14ac:dyDescent="0.3">
      <c r="A11147" s="10"/>
      <c r="B11147" s="7"/>
      <c r="C11147" s="20"/>
      <c r="D11147" s="8" t="str">
        <f>IF(C11147="",(""),(INDEX(#REF!,(MATCH(Movimientos!C11147,#REF!,0)),(2))))</f>
        <v/>
      </c>
      <c r="E11147" s="8"/>
      <c r="F11147" s="8"/>
      <c r="G11147" s="8"/>
      <c r="H11147" s="4" t="str">
        <f t="shared" si="356"/>
        <v/>
      </c>
      <c r="I11147" s="5" t="str">
        <f t="shared" si="357"/>
        <v/>
      </c>
      <c r="J11147" s="8"/>
    </row>
    <row r="11148" spans="1:10" x14ac:dyDescent="0.3">
      <c r="A11148" s="10"/>
      <c r="B11148" s="7"/>
      <c r="C11148" s="20"/>
      <c r="D11148" s="8" t="str">
        <f>IF(C11148="",(""),(INDEX(#REF!,(MATCH(Movimientos!C11148,#REF!,0)),(2))))</f>
        <v/>
      </c>
      <c r="E11148" s="8"/>
      <c r="F11148" s="8"/>
      <c r="G11148" s="8"/>
      <c r="H11148" s="4" t="str">
        <f t="shared" si="356"/>
        <v/>
      </c>
      <c r="I11148" s="5" t="str">
        <f t="shared" si="357"/>
        <v/>
      </c>
      <c r="J11148" s="8"/>
    </row>
    <row r="11149" spans="1:10" x14ac:dyDescent="0.3">
      <c r="A11149" s="10"/>
      <c r="B11149" s="7"/>
      <c r="C11149" s="20"/>
      <c r="D11149" s="8" t="str">
        <f>IF(C11149="",(""),(INDEX(#REF!,(MATCH(Movimientos!C11149,#REF!,0)),(2))))</f>
        <v/>
      </c>
      <c r="E11149" s="8"/>
      <c r="F11149" s="8"/>
      <c r="G11149" s="8"/>
      <c r="H11149" s="4" t="str">
        <f t="shared" si="356"/>
        <v/>
      </c>
      <c r="I11149" s="5" t="str">
        <f t="shared" si="357"/>
        <v/>
      </c>
      <c r="J11149" s="8"/>
    </row>
    <row r="11150" spans="1:10" x14ac:dyDescent="0.3">
      <c r="A11150" s="10"/>
      <c r="B11150" s="7"/>
      <c r="C11150" s="20"/>
      <c r="D11150" s="8" t="str">
        <f>IF(C11150="",(""),(INDEX(#REF!,(MATCH(Movimientos!C11150,#REF!,0)),(2))))</f>
        <v/>
      </c>
      <c r="E11150" s="8"/>
      <c r="F11150" s="8"/>
      <c r="G11150" s="8"/>
      <c r="H11150" s="4" t="str">
        <f t="shared" si="356"/>
        <v/>
      </c>
      <c r="I11150" s="5" t="str">
        <f t="shared" si="357"/>
        <v/>
      </c>
      <c r="J11150" s="8"/>
    </row>
    <row r="11151" spans="1:10" x14ac:dyDescent="0.3">
      <c r="A11151" s="10"/>
      <c r="B11151" s="7"/>
      <c r="C11151" s="20"/>
      <c r="D11151" s="8" t="str">
        <f>IF(C11151="",(""),(INDEX(#REF!,(MATCH(Movimientos!C11151,#REF!,0)),(2))))</f>
        <v/>
      </c>
      <c r="E11151" s="8"/>
      <c r="F11151" s="8"/>
      <c r="G11151" s="8"/>
      <c r="H11151" s="4" t="str">
        <f t="shared" si="356"/>
        <v/>
      </c>
      <c r="I11151" s="5" t="str">
        <f t="shared" si="357"/>
        <v/>
      </c>
      <c r="J11151" s="8"/>
    </row>
    <row r="11152" spans="1:10" x14ac:dyDescent="0.3">
      <c r="A11152" s="10"/>
      <c r="B11152" s="7"/>
      <c r="C11152" s="20"/>
      <c r="D11152" s="8" t="str">
        <f>IF(C11152="",(""),(INDEX(#REF!,(MATCH(Movimientos!C11152,#REF!,0)),(2))))</f>
        <v/>
      </c>
      <c r="E11152" s="8"/>
      <c r="F11152" s="8"/>
      <c r="G11152" s="8"/>
      <c r="H11152" s="4" t="str">
        <f t="shared" si="356"/>
        <v/>
      </c>
      <c r="I11152" s="5" t="str">
        <f t="shared" si="357"/>
        <v/>
      </c>
      <c r="J11152" s="8"/>
    </row>
    <row r="11153" spans="1:10" x14ac:dyDescent="0.3">
      <c r="A11153" s="10"/>
      <c r="B11153" s="7"/>
      <c r="C11153" s="20"/>
      <c r="D11153" s="8" t="str">
        <f>IF(C11153="",(""),(INDEX(#REF!,(MATCH(Movimientos!C11153,#REF!,0)),(2))))</f>
        <v/>
      </c>
      <c r="E11153" s="8"/>
      <c r="F11153" s="8"/>
      <c r="G11153" s="8"/>
      <c r="H11153" s="4" t="str">
        <f t="shared" si="356"/>
        <v/>
      </c>
      <c r="I11153" s="5" t="str">
        <f t="shared" si="357"/>
        <v/>
      </c>
      <c r="J11153" s="8"/>
    </row>
    <row r="11154" spans="1:10" x14ac:dyDescent="0.3">
      <c r="A11154" s="10"/>
      <c r="B11154" s="7"/>
      <c r="C11154" s="20"/>
      <c r="D11154" s="8" t="str">
        <f>IF(C11154="",(""),(INDEX(#REF!,(MATCH(Movimientos!C11154,#REF!,0)),(2))))</f>
        <v/>
      </c>
      <c r="E11154" s="8"/>
      <c r="F11154" s="8"/>
      <c r="G11154" s="8"/>
      <c r="H11154" s="4" t="str">
        <f t="shared" si="356"/>
        <v/>
      </c>
      <c r="I11154" s="5" t="str">
        <f t="shared" si="357"/>
        <v/>
      </c>
      <c r="J11154" s="8"/>
    </row>
    <row r="11155" spans="1:10" x14ac:dyDescent="0.3">
      <c r="A11155" s="10"/>
      <c r="B11155" s="7"/>
      <c r="C11155" s="20"/>
      <c r="D11155" s="8" t="str">
        <f>IF(C11155="",(""),(INDEX(#REF!,(MATCH(Movimientos!C11155,#REF!,0)),(2))))</f>
        <v/>
      </c>
      <c r="E11155" s="8"/>
      <c r="F11155" s="8"/>
      <c r="G11155" s="8"/>
      <c r="H11155" s="4" t="str">
        <f t="shared" si="356"/>
        <v/>
      </c>
      <c r="I11155" s="5" t="str">
        <f t="shared" si="357"/>
        <v/>
      </c>
      <c r="J11155" s="8"/>
    </row>
    <row r="11156" spans="1:10" x14ac:dyDescent="0.3">
      <c r="A11156" s="10"/>
      <c r="B11156" s="7"/>
      <c r="C11156" s="20"/>
      <c r="D11156" s="8" t="str">
        <f>IF(C11156="",(""),(INDEX(#REF!,(MATCH(Movimientos!C11156,#REF!,0)),(2))))</f>
        <v/>
      </c>
      <c r="E11156" s="8"/>
      <c r="F11156" s="8"/>
      <c r="G11156" s="8"/>
      <c r="H11156" s="4" t="str">
        <f t="shared" si="356"/>
        <v/>
      </c>
      <c r="I11156" s="5" t="str">
        <f t="shared" si="357"/>
        <v/>
      </c>
      <c r="J11156" s="8"/>
    </row>
    <row r="11157" spans="1:10" x14ac:dyDescent="0.3">
      <c r="A11157" s="10"/>
      <c r="B11157" s="7"/>
      <c r="C11157" s="20"/>
      <c r="D11157" s="8" t="str">
        <f>IF(C11157="",(""),(INDEX(#REF!,(MATCH(Movimientos!C11157,#REF!,0)),(2))))</f>
        <v/>
      </c>
      <c r="E11157" s="8"/>
      <c r="F11157" s="8"/>
      <c r="G11157" s="8"/>
      <c r="H11157" s="4" t="str">
        <f t="shared" si="356"/>
        <v/>
      </c>
      <c r="I11157" s="5" t="str">
        <f t="shared" si="357"/>
        <v/>
      </c>
      <c r="J11157" s="8"/>
    </row>
    <row r="11158" spans="1:10" x14ac:dyDescent="0.3">
      <c r="A11158" s="10"/>
      <c r="B11158" s="7"/>
      <c r="C11158" s="20"/>
      <c r="D11158" s="8" t="str">
        <f>IF(C11158="",(""),(INDEX(#REF!,(MATCH(Movimientos!C11158,#REF!,0)),(2))))</f>
        <v/>
      </c>
      <c r="E11158" s="8"/>
      <c r="F11158" s="8"/>
      <c r="G11158" s="8"/>
      <c r="H11158" s="4" t="str">
        <f t="shared" si="356"/>
        <v/>
      </c>
      <c r="I11158" s="5" t="str">
        <f t="shared" si="357"/>
        <v/>
      </c>
      <c r="J11158" s="8"/>
    </row>
    <row r="11159" spans="1:10" x14ac:dyDescent="0.3">
      <c r="A11159" s="10"/>
      <c r="B11159" s="7"/>
      <c r="C11159" s="20"/>
      <c r="D11159" s="8" t="str">
        <f>IF(C11159="",(""),(INDEX(#REF!,(MATCH(Movimientos!C11159,#REF!,0)),(2))))</f>
        <v/>
      </c>
      <c r="E11159" s="8"/>
      <c r="F11159" s="8"/>
      <c r="G11159" s="8"/>
      <c r="H11159" s="4" t="str">
        <f t="shared" si="356"/>
        <v/>
      </c>
      <c r="I11159" s="5" t="str">
        <f t="shared" si="357"/>
        <v/>
      </c>
      <c r="J11159" s="8"/>
    </row>
    <row r="11160" spans="1:10" x14ac:dyDescent="0.3">
      <c r="A11160" s="10"/>
      <c r="B11160" s="7"/>
      <c r="C11160" s="20"/>
      <c r="D11160" s="8" t="str">
        <f>IF(C11160="",(""),(INDEX(#REF!,(MATCH(Movimientos!C11160,#REF!,0)),(2))))</f>
        <v/>
      </c>
      <c r="E11160" s="8"/>
      <c r="F11160" s="8"/>
      <c r="G11160" s="8"/>
      <c r="H11160" s="4" t="str">
        <f t="shared" si="356"/>
        <v/>
      </c>
      <c r="I11160" s="5" t="str">
        <f t="shared" si="357"/>
        <v/>
      </c>
      <c r="J11160" s="8"/>
    </row>
    <row r="11161" spans="1:10" x14ac:dyDescent="0.3">
      <c r="A11161" s="10"/>
      <c r="B11161" s="7"/>
      <c r="C11161" s="20"/>
      <c r="D11161" s="8" t="str">
        <f>IF(C11161="",(""),(INDEX(#REF!,(MATCH(Movimientos!C11161,#REF!,0)),(2))))</f>
        <v/>
      </c>
      <c r="E11161" s="8"/>
      <c r="F11161" s="8"/>
      <c r="G11161" s="8"/>
      <c r="H11161" s="4" t="str">
        <f t="shared" si="356"/>
        <v/>
      </c>
      <c r="I11161" s="5" t="str">
        <f t="shared" si="357"/>
        <v/>
      </c>
      <c r="J11161" s="8"/>
    </row>
    <row r="11162" spans="1:10" x14ac:dyDescent="0.3">
      <c r="A11162" s="10"/>
      <c r="B11162" s="7"/>
      <c r="C11162" s="20"/>
      <c r="D11162" s="8" t="str">
        <f>IF(C11162="",(""),(INDEX(#REF!,(MATCH(Movimientos!C11162,#REF!,0)),(2))))</f>
        <v/>
      </c>
      <c r="E11162" s="8"/>
      <c r="F11162" s="8"/>
      <c r="G11162" s="8"/>
      <c r="H11162" s="4" t="str">
        <f t="shared" si="356"/>
        <v/>
      </c>
      <c r="I11162" s="5" t="str">
        <f t="shared" si="357"/>
        <v/>
      </c>
      <c r="J11162" s="8"/>
    </row>
    <row r="11163" spans="1:10" x14ac:dyDescent="0.3">
      <c r="A11163" s="10"/>
      <c r="B11163" s="7"/>
      <c r="C11163" s="20"/>
      <c r="D11163" s="8" t="str">
        <f>IF(C11163="",(""),(INDEX(#REF!,(MATCH(Movimientos!C11163,#REF!,0)),(2))))</f>
        <v/>
      </c>
      <c r="E11163" s="8"/>
      <c r="F11163" s="8"/>
      <c r="G11163" s="8"/>
      <c r="H11163" s="4" t="str">
        <f t="shared" si="356"/>
        <v/>
      </c>
      <c r="I11163" s="5" t="str">
        <f t="shared" si="357"/>
        <v/>
      </c>
      <c r="J11163" s="8"/>
    </row>
    <row r="11164" spans="1:10" x14ac:dyDescent="0.3">
      <c r="A11164" s="10"/>
      <c r="B11164" s="7"/>
      <c r="C11164" s="20"/>
      <c r="D11164" s="8" t="str">
        <f>IF(C11164="",(""),(INDEX(#REF!,(MATCH(Movimientos!C11164,#REF!,0)),(2))))</f>
        <v/>
      </c>
      <c r="E11164" s="8"/>
      <c r="F11164" s="8"/>
      <c r="G11164" s="8"/>
      <c r="H11164" s="4" t="str">
        <f t="shared" si="356"/>
        <v/>
      </c>
      <c r="I11164" s="5" t="str">
        <f t="shared" si="357"/>
        <v/>
      </c>
      <c r="J11164" s="8"/>
    </row>
    <row r="11165" spans="1:10" x14ac:dyDescent="0.3">
      <c r="A11165" s="10"/>
      <c r="B11165" s="7"/>
      <c r="C11165" s="20"/>
      <c r="D11165" s="8" t="str">
        <f>IF(C11165="",(""),(INDEX(#REF!,(MATCH(Movimientos!C11165,#REF!,0)),(2))))</f>
        <v/>
      </c>
      <c r="E11165" s="8"/>
      <c r="F11165" s="8"/>
      <c r="G11165" s="8"/>
      <c r="H11165" s="4" t="str">
        <f t="shared" si="356"/>
        <v/>
      </c>
      <c r="I11165" s="5" t="str">
        <f t="shared" si="357"/>
        <v/>
      </c>
      <c r="J11165" s="8"/>
    </row>
    <row r="11166" spans="1:10" x14ac:dyDescent="0.3">
      <c r="A11166" s="10"/>
      <c r="B11166" s="7"/>
      <c r="C11166" s="20"/>
      <c r="D11166" s="8" t="str">
        <f>IF(C11166="",(""),(INDEX(#REF!,(MATCH(Movimientos!C11166,#REF!,0)),(2))))</f>
        <v/>
      </c>
      <c r="E11166" s="8"/>
      <c r="F11166" s="8"/>
      <c r="G11166" s="8"/>
      <c r="H11166" s="4" t="str">
        <f t="shared" si="356"/>
        <v/>
      </c>
      <c r="I11166" s="5" t="str">
        <f t="shared" si="357"/>
        <v/>
      </c>
      <c r="J11166" s="8"/>
    </row>
    <row r="11167" spans="1:10" x14ac:dyDescent="0.3">
      <c r="A11167" s="10"/>
      <c r="B11167" s="7"/>
      <c r="C11167" s="20"/>
      <c r="D11167" s="8" t="str">
        <f>IF(C11167="",(""),(INDEX(#REF!,(MATCH(Movimientos!C11167,#REF!,0)),(2))))</f>
        <v/>
      </c>
      <c r="E11167" s="8"/>
      <c r="F11167" s="8"/>
      <c r="G11167" s="8"/>
      <c r="H11167" s="4" t="str">
        <f t="shared" si="356"/>
        <v/>
      </c>
      <c r="I11167" s="5" t="str">
        <f t="shared" si="357"/>
        <v/>
      </c>
      <c r="J11167" s="8"/>
    </row>
    <row r="11168" spans="1:10" x14ac:dyDescent="0.3">
      <c r="A11168" s="10"/>
      <c r="B11168" s="7"/>
      <c r="C11168" s="20"/>
      <c r="D11168" s="8" t="str">
        <f>IF(C11168="",(""),(INDEX(#REF!,(MATCH(Movimientos!C11168,#REF!,0)),(2))))</f>
        <v/>
      </c>
      <c r="E11168" s="8"/>
      <c r="F11168" s="8"/>
      <c r="G11168" s="8"/>
      <c r="H11168" s="4" t="str">
        <f t="shared" si="356"/>
        <v/>
      </c>
      <c r="I11168" s="5" t="str">
        <f t="shared" si="357"/>
        <v/>
      </c>
      <c r="J11168" s="8"/>
    </row>
    <row r="11169" spans="1:10" x14ac:dyDescent="0.3">
      <c r="A11169" s="10"/>
      <c r="B11169" s="7"/>
      <c r="C11169" s="20"/>
      <c r="D11169" s="8" t="str">
        <f>IF(C11169="",(""),(INDEX(#REF!,(MATCH(Movimientos!C11169,#REF!,0)),(2))))</f>
        <v/>
      </c>
      <c r="E11169" s="8"/>
      <c r="F11169" s="8"/>
      <c r="G11169" s="8"/>
      <c r="H11169" s="4" t="str">
        <f t="shared" si="356"/>
        <v/>
      </c>
      <c r="I11169" s="5" t="str">
        <f t="shared" si="357"/>
        <v/>
      </c>
      <c r="J11169" s="8"/>
    </row>
    <row r="11170" spans="1:10" x14ac:dyDescent="0.3">
      <c r="A11170" s="10"/>
      <c r="B11170" s="7"/>
      <c r="C11170" s="20"/>
      <c r="D11170" s="8" t="str">
        <f>IF(C11170="",(""),(INDEX(#REF!,(MATCH(Movimientos!C11170,#REF!,0)),(2))))</f>
        <v/>
      </c>
      <c r="E11170" s="8"/>
      <c r="F11170" s="8"/>
      <c r="G11170" s="8"/>
      <c r="H11170" s="4" t="str">
        <f t="shared" si="356"/>
        <v/>
      </c>
      <c r="I11170" s="5" t="str">
        <f t="shared" si="357"/>
        <v/>
      </c>
      <c r="J11170" s="8"/>
    </row>
    <row r="11171" spans="1:10" x14ac:dyDescent="0.3">
      <c r="A11171" s="10"/>
      <c r="B11171" s="7"/>
      <c r="C11171" s="20"/>
      <c r="D11171" s="8" t="str">
        <f>IF(C11171="",(""),(INDEX(#REF!,(MATCH(Movimientos!C11171,#REF!,0)),(2))))</f>
        <v/>
      </c>
      <c r="E11171" s="8"/>
      <c r="F11171" s="8"/>
      <c r="G11171" s="8"/>
      <c r="H11171" s="4" t="str">
        <f t="shared" si="356"/>
        <v/>
      </c>
      <c r="I11171" s="5" t="str">
        <f t="shared" si="357"/>
        <v/>
      </c>
      <c r="J11171" s="8"/>
    </row>
    <row r="11172" spans="1:10" x14ac:dyDescent="0.3">
      <c r="A11172" s="10"/>
      <c r="B11172" s="7"/>
      <c r="C11172" s="20"/>
      <c r="D11172" s="8" t="str">
        <f>IF(C11172="",(""),(INDEX(#REF!,(MATCH(Movimientos!C11172,#REF!,0)),(2))))</f>
        <v/>
      </c>
      <c r="E11172" s="8"/>
      <c r="F11172" s="8"/>
      <c r="G11172" s="8"/>
      <c r="H11172" s="4" t="str">
        <f t="shared" si="356"/>
        <v/>
      </c>
      <c r="I11172" s="5" t="str">
        <f t="shared" si="357"/>
        <v/>
      </c>
      <c r="J11172" s="8"/>
    </row>
    <row r="11173" spans="1:10" x14ac:dyDescent="0.3">
      <c r="A11173" s="10"/>
      <c r="B11173" s="7"/>
      <c r="C11173" s="20"/>
      <c r="D11173" s="8" t="str">
        <f>IF(C11173="",(""),(INDEX(#REF!,(MATCH(Movimientos!C11173,#REF!,0)),(2))))</f>
        <v/>
      </c>
      <c r="E11173" s="8"/>
      <c r="F11173" s="8"/>
      <c r="G11173" s="8"/>
      <c r="H11173" s="4" t="str">
        <f t="shared" si="356"/>
        <v/>
      </c>
      <c r="I11173" s="5" t="str">
        <f t="shared" si="357"/>
        <v/>
      </c>
      <c r="J11173" s="8"/>
    </row>
    <row r="11174" spans="1:10" x14ac:dyDescent="0.3">
      <c r="A11174" s="10"/>
      <c r="B11174" s="7"/>
      <c r="C11174" s="20"/>
      <c r="D11174" s="8" t="str">
        <f>IF(C11174="",(""),(INDEX(#REF!,(MATCH(Movimientos!C11174,#REF!,0)),(2))))</f>
        <v/>
      </c>
      <c r="E11174" s="8"/>
      <c r="F11174" s="8"/>
      <c r="G11174" s="8"/>
      <c r="H11174" s="4" t="str">
        <f t="shared" si="356"/>
        <v/>
      </c>
      <c r="I11174" s="5" t="str">
        <f t="shared" si="357"/>
        <v/>
      </c>
      <c r="J11174" s="8"/>
    </row>
    <row r="11175" spans="1:10" x14ac:dyDescent="0.3">
      <c r="A11175" s="10"/>
      <c r="B11175" s="7"/>
      <c r="C11175" s="20"/>
      <c r="D11175" s="8" t="str">
        <f>IF(C11175="",(""),(INDEX(#REF!,(MATCH(Movimientos!C11175,#REF!,0)),(2))))</f>
        <v/>
      </c>
      <c r="E11175" s="8"/>
      <c r="F11175" s="8"/>
      <c r="G11175" s="8"/>
      <c r="H11175" s="4" t="str">
        <f t="shared" si="356"/>
        <v/>
      </c>
      <c r="I11175" s="5" t="str">
        <f t="shared" si="357"/>
        <v/>
      </c>
      <c r="J11175" s="8"/>
    </row>
    <row r="11176" spans="1:10" x14ac:dyDescent="0.3">
      <c r="A11176" s="10"/>
      <c r="B11176" s="7"/>
      <c r="C11176" s="20"/>
      <c r="D11176" s="8" t="str">
        <f>IF(C11176="",(""),(INDEX(#REF!,(MATCH(Movimientos!C11176,#REF!,0)),(2))))</f>
        <v/>
      </c>
      <c r="E11176" s="8"/>
      <c r="F11176" s="8"/>
      <c r="G11176" s="8"/>
      <c r="H11176" s="4" t="str">
        <f t="shared" si="356"/>
        <v/>
      </c>
      <c r="I11176" s="5" t="str">
        <f t="shared" si="357"/>
        <v/>
      </c>
      <c r="J11176" s="8"/>
    </row>
    <row r="11177" spans="1:10" x14ac:dyDescent="0.3">
      <c r="A11177" s="10"/>
      <c r="B11177" s="7"/>
      <c r="C11177" s="20"/>
      <c r="D11177" s="8" t="str">
        <f>IF(C11177="",(""),(INDEX(#REF!,(MATCH(Movimientos!C11177,#REF!,0)),(2))))</f>
        <v/>
      </c>
      <c r="E11177" s="8"/>
      <c r="F11177" s="8"/>
      <c r="G11177" s="8"/>
      <c r="H11177" s="4" t="str">
        <f t="shared" si="356"/>
        <v/>
      </c>
      <c r="I11177" s="5" t="str">
        <f t="shared" si="357"/>
        <v/>
      </c>
      <c r="J11177" s="8"/>
    </row>
    <row r="11178" spans="1:10" x14ac:dyDescent="0.3">
      <c r="A11178" s="10"/>
      <c r="B11178" s="7"/>
      <c r="C11178" s="20"/>
      <c r="D11178" s="8" t="str">
        <f>IF(C11178="",(""),(INDEX(#REF!,(MATCH(Movimientos!C11178,#REF!,0)),(2))))</f>
        <v/>
      </c>
      <c r="E11178" s="8"/>
      <c r="F11178" s="8"/>
      <c r="G11178" s="8"/>
      <c r="H11178" s="4" t="str">
        <f t="shared" si="356"/>
        <v/>
      </c>
      <c r="I11178" s="5" t="str">
        <f t="shared" si="357"/>
        <v/>
      </c>
      <c r="J11178" s="8"/>
    </row>
    <row r="11179" spans="1:10" x14ac:dyDescent="0.3">
      <c r="A11179" s="10"/>
      <c r="B11179" s="7"/>
      <c r="C11179" s="20"/>
      <c r="D11179" s="8" t="str">
        <f>IF(C11179="",(""),(INDEX(#REF!,(MATCH(Movimientos!C11179,#REF!,0)),(2))))</f>
        <v/>
      </c>
      <c r="E11179" s="8"/>
      <c r="F11179" s="8"/>
      <c r="G11179" s="8"/>
      <c r="H11179" s="4" t="str">
        <f t="shared" si="356"/>
        <v/>
      </c>
      <c r="I11179" s="5" t="str">
        <f t="shared" si="357"/>
        <v/>
      </c>
      <c r="J11179" s="8"/>
    </row>
    <row r="11180" spans="1:10" x14ac:dyDescent="0.3">
      <c r="A11180" s="10"/>
      <c r="B11180" s="7"/>
      <c r="C11180" s="20"/>
      <c r="D11180" s="8" t="str">
        <f>IF(C11180="",(""),(INDEX(#REF!,(MATCH(Movimientos!C11180,#REF!,0)),(2))))</f>
        <v/>
      </c>
      <c r="E11180" s="8"/>
      <c r="F11180" s="8"/>
      <c r="G11180" s="8"/>
      <c r="H11180" s="4" t="str">
        <f t="shared" si="356"/>
        <v/>
      </c>
      <c r="I11180" s="5" t="str">
        <f t="shared" si="357"/>
        <v/>
      </c>
      <c r="J11180" s="8"/>
    </row>
    <row r="11181" spans="1:10" x14ac:dyDescent="0.3">
      <c r="A11181" s="10"/>
      <c r="B11181" s="7"/>
      <c r="C11181" s="20"/>
      <c r="D11181" s="8" t="str">
        <f>IF(C11181="",(""),(INDEX(#REF!,(MATCH(Movimientos!C11181,#REF!,0)),(2))))</f>
        <v/>
      </c>
      <c r="E11181" s="8"/>
      <c r="F11181" s="8"/>
      <c r="G11181" s="8"/>
      <c r="H11181" s="4" t="str">
        <f t="shared" si="356"/>
        <v/>
      </c>
      <c r="I11181" s="5" t="str">
        <f t="shared" si="357"/>
        <v/>
      </c>
      <c r="J11181" s="8"/>
    </row>
    <row r="11182" spans="1:10" x14ac:dyDescent="0.3">
      <c r="A11182" s="10"/>
      <c r="B11182" s="7"/>
      <c r="C11182" s="20"/>
      <c r="D11182" s="8" t="str">
        <f>IF(C11182="",(""),(INDEX(#REF!,(MATCH(Movimientos!C11182,#REF!,0)),(2))))</f>
        <v/>
      </c>
      <c r="E11182" s="8"/>
      <c r="F11182" s="8"/>
      <c r="G11182" s="8"/>
      <c r="H11182" s="4" t="str">
        <f t="shared" si="356"/>
        <v/>
      </c>
      <c r="I11182" s="5" t="str">
        <f t="shared" si="357"/>
        <v/>
      </c>
      <c r="J11182" s="8"/>
    </row>
    <row r="11183" spans="1:10" x14ac:dyDescent="0.3">
      <c r="A11183" s="10"/>
      <c r="B11183" s="7"/>
      <c r="C11183" s="20"/>
      <c r="D11183" s="8" t="str">
        <f>IF(C11183="",(""),(INDEX(#REF!,(MATCH(Movimientos!C11183,#REF!,0)),(2))))</f>
        <v/>
      </c>
      <c r="E11183" s="8"/>
      <c r="F11183" s="8"/>
      <c r="G11183" s="8"/>
      <c r="H11183" s="4" t="str">
        <f t="shared" ref="H11183:H11246" si="358">IF(A11183="",(""),(IF(B11183="Ingreso",(D11183),(""))))</f>
        <v/>
      </c>
      <c r="I11183" s="5" t="str">
        <f t="shared" ref="I11183:I11246" si="359">IF(A11183="",(""),(IF(B11183="Egreso",(D11183),(""))))</f>
        <v/>
      </c>
      <c r="J11183" s="8"/>
    </row>
    <row r="11184" spans="1:10" x14ac:dyDescent="0.3">
      <c r="A11184" s="10"/>
      <c r="B11184" s="7"/>
      <c r="C11184" s="20"/>
      <c r="D11184" s="8" t="str">
        <f>IF(C11184="",(""),(INDEX(#REF!,(MATCH(Movimientos!C11184,#REF!,0)),(2))))</f>
        <v/>
      </c>
      <c r="E11184" s="8"/>
      <c r="F11184" s="8"/>
      <c r="G11184" s="8"/>
      <c r="H11184" s="4" t="str">
        <f t="shared" si="358"/>
        <v/>
      </c>
      <c r="I11184" s="5" t="str">
        <f t="shared" si="359"/>
        <v/>
      </c>
      <c r="J11184" s="8"/>
    </row>
    <row r="11185" spans="1:10" x14ac:dyDescent="0.3">
      <c r="A11185" s="10"/>
      <c r="B11185" s="7"/>
      <c r="C11185" s="20"/>
      <c r="D11185" s="8" t="str">
        <f>IF(C11185="",(""),(INDEX(#REF!,(MATCH(Movimientos!C11185,#REF!,0)),(2))))</f>
        <v/>
      </c>
      <c r="E11185" s="8"/>
      <c r="F11185" s="8"/>
      <c r="G11185" s="8"/>
      <c r="H11185" s="4" t="str">
        <f t="shared" si="358"/>
        <v/>
      </c>
      <c r="I11185" s="5" t="str">
        <f t="shared" si="359"/>
        <v/>
      </c>
      <c r="J11185" s="8"/>
    </row>
    <row r="11186" spans="1:10" x14ac:dyDescent="0.3">
      <c r="A11186" s="10"/>
      <c r="B11186" s="7"/>
      <c r="C11186" s="20"/>
      <c r="D11186" s="8" t="str">
        <f>IF(C11186="",(""),(INDEX(#REF!,(MATCH(Movimientos!C11186,#REF!,0)),(2))))</f>
        <v/>
      </c>
      <c r="E11186" s="8"/>
      <c r="F11186" s="8"/>
      <c r="G11186" s="8"/>
      <c r="H11186" s="4" t="str">
        <f t="shared" si="358"/>
        <v/>
      </c>
      <c r="I11186" s="5" t="str">
        <f t="shared" si="359"/>
        <v/>
      </c>
      <c r="J11186" s="8"/>
    </row>
    <row r="11187" spans="1:10" x14ac:dyDescent="0.3">
      <c r="A11187" s="10"/>
      <c r="B11187" s="7"/>
      <c r="C11187" s="20"/>
      <c r="D11187" s="8" t="str">
        <f>IF(C11187="",(""),(INDEX(#REF!,(MATCH(Movimientos!C11187,#REF!,0)),(2))))</f>
        <v/>
      </c>
      <c r="E11187" s="8"/>
      <c r="F11187" s="8"/>
      <c r="G11187" s="8"/>
      <c r="H11187" s="4" t="str">
        <f t="shared" si="358"/>
        <v/>
      </c>
      <c r="I11187" s="5" t="str">
        <f t="shared" si="359"/>
        <v/>
      </c>
      <c r="J11187" s="8"/>
    </row>
    <row r="11188" spans="1:10" x14ac:dyDescent="0.3">
      <c r="A11188" s="10"/>
      <c r="B11188" s="7"/>
      <c r="C11188" s="20"/>
      <c r="D11188" s="8" t="str">
        <f>IF(C11188="",(""),(INDEX(#REF!,(MATCH(Movimientos!C11188,#REF!,0)),(2))))</f>
        <v/>
      </c>
      <c r="E11188" s="8"/>
      <c r="F11188" s="8"/>
      <c r="G11188" s="8"/>
      <c r="H11188" s="4" t="str">
        <f t="shared" si="358"/>
        <v/>
      </c>
      <c r="I11188" s="5" t="str">
        <f t="shared" si="359"/>
        <v/>
      </c>
      <c r="J11188" s="8"/>
    </row>
    <row r="11189" spans="1:10" x14ac:dyDescent="0.3">
      <c r="A11189" s="10"/>
      <c r="B11189" s="7"/>
      <c r="C11189" s="20"/>
      <c r="D11189" s="8" t="str">
        <f>IF(C11189="",(""),(INDEX(#REF!,(MATCH(Movimientos!C11189,#REF!,0)),(2))))</f>
        <v/>
      </c>
      <c r="E11189" s="8"/>
      <c r="F11189" s="8"/>
      <c r="G11189" s="8"/>
      <c r="H11189" s="4" t="str">
        <f t="shared" si="358"/>
        <v/>
      </c>
      <c r="I11189" s="5" t="str">
        <f t="shared" si="359"/>
        <v/>
      </c>
      <c r="J11189" s="8"/>
    </row>
    <row r="11190" spans="1:10" x14ac:dyDescent="0.3">
      <c r="A11190" s="10"/>
      <c r="B11190" s="7"/>
      <c r="C11190" s="20"/>
      <c r="D11190" s="8" t="str">
        <f>IF(C11190="",(""),(INDEX(#REF!,(MATCH(Movimientos!C11190,#REF!,0)),(2))))</f>
        <v/>
      </c>
      <c r="E11190" s="8"/>
      <c r="F11190" s="8"/>
      <c r="G11190" s="8"/>
      <c r="H11190" s="4" t="str">
        <f t="shared" si="358"/>
        <v/>
      </c>
      <c r="I11190" s="5" t="str">
        <f t="shared" si="359"/>
        <v/>
      </c>
      <c r="J11190" s="8"/>
    </row>
    <row r="11191" spans="1:10" x14ac:dyDescent="0.3">
      <c r="A11191" s="10"/>
      <c r="B11191" s="7"/>
      <c r="C11191" s="20"/>
      <c r="D11191" s="8" t="str">
        <f>IF(C11191="",(""),(INDEX(#REF!,(MATCH(Movimientos!C11191,#REF!,0)),(2))))</f>
        <v/>
      </c>
      <c r="E11191" s="8"/>
      <c r="F11191" s="8"/>
      <c r="G11191" s="8"/>
      <c r="H11191" s="4" t="str">
        <f t="shared" si="358"/>
        <v/>
      </c>
      <c r="I11191" s="5" t="str">
        <f t="shared" si="359"/>
        <v/>
      </c>
      <c r="J11191" s="8"/>
    </row>
    <row r="11192" spans="1:10" x14ac:dyDescent="0.3">
      <c r="A11192" s="10"/>
      <c r="B11192" s="7"/>
      <c r="C11192" s="20"/>
      <c r="D11192" s="8" t="str">
        <f>IF(C11192="",(""),(INDEX(#REF!,(MATCH(Movimientos!C11192,#REF!,0)),(2))))</f>
        <v/>
      </c>
      <c r="E11192" s="8"/>
      <c r="F11192" s="8"/>
      <c r="G11192" s="8"/>
      <c r="H11192" s="4" t="str">
        <f t="shared" si="358"/>
        <v/>
      </c>
      <c r="I11192" s="5" t="str">
        <f t="shared" si="359"/>
        <v/>
      </c>
      <c r="J11192" s="8"/>
    </row>
    <row r="11193" spans="1:10" x14ac:dyDescent="0.3">
      <c r="A11193" s="10"/>
      <c r="B11193" s="7"/>
      <c r="C11193" s="20"/>
      <c r="D11193" s="8" t="str">
        <f>IF(C11193="",(""),(INDEX(#REF!,(MATCH(Movimientos!C11193,#REF!,0)),(2))))</f>
        <v/>
      </c>
      <c r="E11193" s="8"/>
      <c r="F11193" s="8"/>
      <c r="G11193" s="8"/>
      <c r="H11193" s="4" t="str">
        <f t="shared" si="358"/>
        <v/>
      </c>
      <c r="I11193" s="5" t="str">
        <f t="shared" si="359"/>
        <v/>
      </c>
      <c r="J11193" s="8"/>
    </row>
    <row r="11194" spans="1:10" x14ac:dyDescent="0.3">
      <c r="A11194" s="10"/>
      <c r="B11194" s="7"/>
      <c r="C11194" s="20"/>
      <c r="D11194" s="8" t="str">
        <f>IF(C11194="",(""),(INDEX(#REF!,(MATCH(Movimientos!C11194,#REF!,0)),(2))))</f>
        <v/>
      </c>
      <c r="E11194" s="8"/>
      <c r="F11194" s="8"/>
      <c r="G11194" s="8"/>
      <c r="H11194" s="4" t="str">
        <f t="shared" si="358"/>
        <v/>
      </c>
      <c r="I11194" s="5" t="str">
        <f t="shared" si="359"/>
        <v/>
      </c>
      <c r="J11194" s="8"/>
    </row>
    <row r="11195" spans="1:10" x14ac:dyDescent="0.3">
      <c r="A11195" s="10"/>
      <c r="B11195" s="7"/>
      <c r="C11195" s="20"/>
      <c r="D11195" s="8" t="str">
        <f>IF(C11195="",(""),(INDEX(#REF!,(MATCH(Movimientos!C11195,#REF!,0)),(2))))</f>
        <v/>
      </c>
      <c r="E11195" s="8"/>
      <c r="F11195" s="8"/>
      <c r="G11195" s="8"/>
      <c r="H11195" s="4" t="str">
        <f t="shared" si="358"/>
        <v/>
      </c>
      <c r="I11195" s="5" t="str">
        <f t="shared" si="359"/>
        <v/>
      </c>
      <c r="J11195" s="8"/>
    </row>
    <row r="11196" spans="1:10" x14ac:dyDescent="0.3">
      <c r="A11196" s="10"/>
      <c r="B11196" s="7"/>
      <c r="C11196" s="20"/>
      <c r="D11196" s="8" t="str">
        <f>IF(C11196="",(""),(INDEX(#REF!,(MATCH(Movimientos!C11196,#REF!,0)),(2))))</f>
        <v/>
      </c>
      <c r="E11196" s="8"/>
      <c r="F11196" s="8"/>
      <c r="G11196" s="8"/>
      <c r="H11196" s="4" t="str">
        <f t="shared" si="358"/>
        <v/>
      </c>
      <c r="I11196" s="5" t="str">
        <f t="shared" si="359"/>
        <v/>
      </c>
      <c r="J11196" s="8"/>
    </row>
    <row r="11197" spans="1:10" x14ac:dyDescent="0.3">
      <c r="A11197" s="10"/>
      <c r="B11197" s="7"/>
      <c r="C11197" s="20"/>
      <c r="D11197" s="8" t="str">
        <f>IF(C11197="",(""),(INDEX(#REF!,(MATCH(Movimientos!C11197,#REF!,0)),(2))))</f>
        <v/>
      </c>
      <c r="E11197" s="8"/>
      <c r="F11197" s="8"/>
      <c r="G11197" s="8"/>
      <c r="H11197" s="4" t="str">
        <f t="shared" si="358"/>
        <v/>
      </c>
      <c r="I11197" s="5" t="str">
        <f t="shared" si="359"/>
        <v/>
      </c>
      <c r="J11197" s="8"/>
    </row>
    <row r="11198" spans="1:10" x14ac:dyDescent="0.3">
      <c r="A11198" s="10"/>
      <c r="B11198" s="7"/>
      <c r="C11198" s="20"/>
      <c r="D11198" s="8" t="str">
        <f>IF(C11198="",(""),(INDEX(#REF!,(MATCH(Movimientos!C11198,#REF!,0)),(2))))</f>
        <v/>
      </c>
      <c r="E11198" s="8"/>
      <c r="F11198" s="8"/>
      <c r="G11198" s="8"/>
      <c r="H11198" s="4" t="str">
        <f t="shared" si="358"/>
        <v/>
      </c>
      <c r="I11198" s="5" t="str">
        <f t="shared" si="359"/>
        <v/>
      </c>
      <c r="J11198" s="8"/>
    </row>
    <row r="11199" spans="1:10" x14ac:dyDescent="0.3">
      <c r="A11199" s="10"/>
      <c r="B11199" s="7"/>
      <c r="C11199" s="20"/>
      <c r="D11199" s="8" t="str">
        <f>IF(C11199="",(""),(INDEX(#REF!,(MATCH(Movimientos!C11199,#REF!,0)),(2))))</f>
        <v/>
      </c>
      <c r="E11199" s="8"/>
      <c r="F11199" s="8"/>
      <c r="G11199" s="8"/>
      <c r="H11199" s="4" t="str">
        <f t="shared" si="358"/>
        <v/>
      </c>
      <c r="I11199" s="5" t="str">
        <f t="shared" si="359"/>
        <v/>
      </c>
      <c r="J11199" s="8"/>
    </row>
    <row r="11200" spans="1:10" x14ac:dyDescent="0.3">
      <c r="A11200" s="10"/>
      <c r="B11200" s="7"/>
      <c r="C11200" s="20"/>
      <c r="D11200" s="8" t="str">
        <f>IF(C11200="",(""),(INDEX(#REF!,(MATCH(Movimientos!C11200,#REF!,0)),(2))))</f>
        <v/>
      </c>
      <c r="E11200" s="8"/>
      <c r="F11200" s="8"/>
      <c r="G11200" s="8"/>
      <c r="H11200" s="4" t="str">
        <f t="shared" si="358"/>
        <v/>
      </c>
      <c r="I11200" s="5" t="str">
        <f t="shared" si="359"/>
        <v/>
      </c>
      <c r="J11200" s="8"/>
    </row>
    <row r="11201" spans="1:10" x14ac:dyDescent="0.3">
      <c r="A11201" s="10"/>
      <c r="B11201" s="7"/>
      <c r="C11201" s="20"/>
      <c r="D11201" s="8" t="str">
        <f>IF(C11201="",(""),(INDEX(#REF!,(MATCH(Movimientos!C11201,#REF!,0)),(2))))</f>
        <v/>
      </c>
      <c r="E11201" s="8"/>
      <c r="F11201" s="8"/>
      <c r="G11201" s="8"/>
      <c r="H11201" s="4" t="str">
        <f t="shared" si="358"/>
        <v/>
      </c>
      <c r="I11201" s="5" t="str">
        <f t="shared" si="359"/>
        <v/>
      </c>
      <c r="J11201" s="8"/>
    </row>
    <row r="11202" spans="1:10" x14ac:dyDescent="0.3">
      <c r="A11202" s="10"/>
      <c r="B11202" s="7"/>
      <c r="C11202" s="20"/>
      <c r="D11202" s="8" t="str">
        <f>IF(C11202="",(""),(INDEX(#REF!,(MATCH(Movimientos!C11202,#REF!,0)),(2))))</f>
        <v/>
      </c>
      <c r="E11202" s="8"/>
      <c r="F11202" s="8"/>
      <c r="G11202" s="8"/>
      <c r="H11202" s="4" t="str">
        <f t="shared" si="358"/>
        <v/>
      </c>
      <c r="I11202" s="5" t="str">
        <f t="shared" si="359"/>
        <v/>
      </c>
      <c r="J11202" s="8"/>
    </row>
    <row r="11203" spans="1:10" x14ac:dyDescent="0.3">
      <c r="A11203" s="10"/>
      <c r="B11203" s="7"/>
      <c r="C11203" s="20"/>
      <c r="D11203" s="8" t="str">
        <f>IF(C11203="",(""),(INDEX(#REF!,(MATCH(Movimientos!C11203,#REF!,0)),(2))))</f>
        <v/>
      </c>
      <c r="E11203" s="8"/>
      <c r="F11203" s="8"/>
      <c r="G11203" s="8"/>
      <c r="H11203" s="4" t="str">
        <f t="shared" si="358"/>
        <v/>
      </c>
      <c r="I11203" s="5" t="str">
        <f t="shared" si="359"/>
        <v/>
      </c>
      <c r="J11203" s="8"/>
    </row>
    <row r="11204" spans="1:10" x14ac:dyDescent="0.3">
      <c r="A11204" s="10"/>
      <c r="B11204" s="7"/>
      <c r="C11204" s="20"/>
      <c r="D11204" s="8" t="str">
        <f>IF(C11204="",(""),(INDEX(#REF!,(MATCH(Movimientos!C11204,#REF!,0)),(2))))</f>
        <v/>
      </c>
      <c r="E11204" s="8"/>
      <c r="F11204" s="8"/>
      <c r="G11204" s="8"/>
      <c r="H11204" s="4" t="str">
        <f t="shared" si="358"/>
        <v/>
      </c>
      <c r="I11204" s="5" t="str">
        <f t="shared" si="359"/>
        <v/>
      </c>
      <c r="J11204" s="8"/>
    </row>
    <row r="11205" spans="1:10" x14ac:dyDescent="0.3">
      <c r="A11205" s="10"/>
      <c r="B11205" s="7"/>
      <c r="C11205" s="20"/>
      <c r="D11205" s="8" t="str">
        <f>IF(C11205="",(""),(INDEX(#REF!,(MATCH(Movimientos!C11205,#REF!,0)),(2))))</f>
        <v/>
      </c>
      <c r="E11205" s="8"/>
      <c r="F11205" s="8"/>
      <c r="G11205" s="8"/>
      <c r="H11205" s="4" t="str">
        <f t="shared" si="358"/>
        <v/>
      </c>
      <c r="I11205" s="5" t="str">
        <f t="shared" si="359"/>
        <v/>
      </c>
      <c r="J11205" s="8"/>
    </row>
    <row r="11206" spans="1:10" x14ac:dyDescent="0.3">
      <c r="A11206" s="10"/>
      <c r="B11206" s="7"/>
      <c r="C11206" s="20"/>
      <c r="D11206" s="8" t="str">
        <f>IF(C11206="",(""),(INDEX(#REF!,(MATCH(Movimientos!C11206,#REF!,0)),(2))))</f>
        <v/>
      </c>
      <c r="E11206" s="8"/>
      <c r="F11206" s="8"/>
      <c r="G11206" s="8"/>
      <c r="H11206" s="4" t="str">
        <f t="shared" si="358"/>
        <v/>
      </c>
      <c r="I11206" s="5" t="str">
        <f t="shared" si="359"/>
        <v/>
      </c>
      <c r="J11206" s="8"/>
    </row>
    <row r="11207" spans="1:10" x14ac:dyDescent="0.3">
      <c r="A11207" s="10"/>
      <c r="B11207" s="7"/>
      <c r="C11207" s="20"/>
      <c r="D11207" s="8" t="str">
        <f>IF(C11207="",(""),(INDEX(#REF!,(MATCH(Movimientos!C11207,#REF!,0)),(2))))</f>
        <v/>
      </c>
      <c r="E11207" s="8"/>
      <c r="F11207" s="8"/>
      <c r="G11207" s="8"/>
      <c r="H11207" s="4" t="str">
        <f t="shared" si="358"/>
        <v/>
      </c>
      <c r="I11207" s="5" t="str">
        <f t="shared" si="359"/>
        <v/>
      </c>
      <c r="J11207" s="8"/>
    </row>
    <row r="11208" spans="1:10" x14ac:dyDescent="0.3">
      <c r="A11208" s="10"/>
      <c r="B11208" s="7"/>
      <c r="C11208" s="20"/>
      <c r="D11208" s="8" t="str">
        <f>IF(C11208="",(""),(INDEX(#REF!,(MATCH(Movimientos!C11208,#REF!,0)),(2))))</f>
        <v/>
      </c>
      <c r="E11208" s="8"/>
      <c r="F11208" s="8"/>
      <c r="G11208" s="8"/>
      <c r="H11208" s="4" t="str">
        <f t="shared" si="358"/>
        <v/>
      </c>
      <c r="I11208" s="5" t="str">
        <f t="shared" si="359"/>
        <v/>
      </c>
      <c r="J11208" s="8"/>
    </row>
    <row r="11209" spans="1:10" x14ac:dyDescent="0.3">
      <c r="A11209" s="10"/>
      <c r="B11209" s="7"/>
      <c r="C11209" s="20"/>
      <c r="D11209" s="8" t="str">
        <f>IF(C11209="",(""),(INDEX(#REF!,(MATCH(Movimientos!C11209,#REF!,0)),(2))))</f>
        <v/>
      </c>
      <c r="E11209" s="8"/>
      <c r="F11209" s="8"/>
      <c r="G11209" s="8"/>
      <c r="H11209" s="4" t="str">
        <f t="shared" si="358"/>
        <v/>
      </c>
      <c r="I11209" s="5" t="str">
        <f t="shared" si="359"/>
        <v/>
      </c>
      <c r="J11209" s="8"/>
    </row>
    <row r="11210" spans="1:10" x14ac:dyDescent="0.3">
      <c r="A11210" s="10"/>
      <c r="B11210" s="7"/>
      <c r="C11210" s="20"/>
      <c r="D11210" s="8" t="str">
        <f>IF(C11210="",(""),(INDEX(#REF!,(MATCH(Movimientos!C11210,#REF!,0)),(2))))</f>
        <v/>
      </c>
      <c r="E11210" s="8"/>
      <c r="F11210" s="8"/>
      <c r="G11210" s="8"/>
      <c r="H11210" s="4" t="str">
        <f t="shared" si="358"/>
        <v/>
      </c>
      <c r="I11210" s="5" t="str">
        <f t="shared" si="359"/>
        <v/>
      </c>
      <c r="J11210" s="8"/>
    </row>
    <row r="11211" spans="1:10" x14ac:dyDescent="0.3">
      <c r="A11211" s="10"/>
      <c r="B11211" s="7"/>
      <c r="C11211" s="20"/>
      <c r="D11211" s="8" t="str">
        <f>IF(C11211="",(""),(INDEX(#REF!,(MATCH(Movimientos!C11211,#REF!,0)),(2))))</f>
        <v/>
      </c>
      <c r="E11211" s="8"/>
      <c r="F11211" s="8"/>
      <c r="G11211" s="8"/>
      <c r="H11211" s="4" t="str">
        <f t="shared" si="358"/>
        <v/>
      </c>
      <c r="I11211" s="5" t="str">
        <f t="shared" si="359"/>
        <v/>
      </c>
      <c r="J11211" s="8"/>
    </row>
    <row r="11212" spans="1:10" x14ac:dyDescent="0.3">
      <c r="A11212" s="10"/>
      <c r="B11212" s="7"/>
      <c r="C11212" s="20"/>
      <c r="D11212" s="8" t="str">
        <f>IF(C11212="",(""),(INDEX(#REF!,(MATCH(Movimientos!C11212,#REF!,0)),(2))))</f>
        <v/>
      </c>
      <c r="E11212" s="8"/>
      <c r="F11212" s="8"/>
      <c r="G11212" s="8"/>
      <c r="H11212" s="4" t="str">
        <f t="shared" si="358"/>
        <v/>
      </c>
      <c r="I11212" s="5" t="str">
        <f t="shared" si="359"/>
        <v/>
      </c>
      <c r="J11212" s="8"/>
    </row>
    <row r="11213" spans="1:10" x14ac:dyDescent="0.3">
      <c r="A11213" s="10"/>
      <c r="B11213" s="7"/>
      <c r="C11213" s="20"/>
      <c r="D11213" s="8" t="str">
        <f>IF(C11213="",(""),(INDEX(#REF!,(MATCH(Movimientos!C11213,#REF!,0)),(2))))</f>
        <v/>
      </c>
      <c r="E11213" s="8"/>
      <c r="F11213" s="8"/>
      <c r="G11213" s="8"/>
      <c r="H11213" s="4" t="str">
        <f t="shared" si="358"/>
        <v/>
      </c>
      <c r="I11213" s="5" t="str">
        <f t="shared" si="359"/>
        <v/>
      </c>
      <c r="J11213" s="8"/>
    </row>
    <row r="11214" spans="1:10" x14ac:dyDescent="0.3">
      <c r="A11214" s="10"/>
      <c r="B11214" s="7"/>
      <c r="C11214" s="20"/>
      <c r="D11214" s="8" t="str">
        <f>IF(C11214="",(""),(INDEX(#REF!,(MATCH(Movimientos!C11214,#REF!,0)),(2))))</f>
        <v/>
      </c>
      <c r="E11214" s="8"/>
      <c r="F11214" s="8"/>
      <c r="G11214" s="8"/>
      <c r="H11214" s="4" t="str">
        <f t="shared" si="358"/>
        <v/>
      </c>
      <c r="I11214" s="5" t="str">
        <f t="shared" si="359"/>
        <v/>
      </c>
      <c r="J11214" s="8"/>
    </row>
    <row r="11215" spans="1:10" x14ac:dyDescent="0.3">
      <c r="A11215" s="10"/>
      <c r="B11215" s="7"/>
      <c r="C11215" s="20"/>
      <c r="D11215" s="8" t="str">
        <f>IF(C11215="",(""),(INDEX(#REF!,(MATCH(Movimientos!C11215,#REF!,0)),(2))))</f>
        <v/>
      </c>
      <c r="E11215" s="8"/>
      <c r="F11215" s="8"/>
      <c r="G11215" s="8"/>
      <c r="H11215" s="4" t="str">
        <f t="shared" si="358"/>
        <v/>
      </c>
      <c r="I11215" s="5" t="str">
        <f t="shared" si="359"/>
        <v/>
      </c>
      <c r="J11215" s="8"/>
    </row>
    <row r="11216" spans="1:10" x14ac:dyDescent="0.3">
      <c r="A11216" s="10"/>
      <c r="B11216" s="7"/>
      <c r="C11216" s="20"/>
      <c r="D11216" s="8" t="str">
        <f>IF(C11216="",(""),(INDEX(#REF!,(MATCH(Movimientos!C11216,#REF!,0)),(2))))</f>
        <v/>
      </c>
      <c r="E11216" s="8"/>
      <c r="F11216" s="8"/>
      <c r="G11216" s="8"/>
      <c r="H11216" s="4" t="str">
        <f t="shared" si="358"/>
        <v/>
      </c>
      <c r="I11216" s="5" t="str">
        <f t="shared" si="359"/>
        <v/>
      </c>
      <c r="J11216" s="8"/>
    </row>
    <row r="11217" spans="1:10" x14ac:dyDescent="0.3">
      <c r="A11217" s="10"/>
      <c r="B11217" s="7"/>
      <c r="C11217" s="20"/>
      <c r="D11217" s="8" t="str">
        <f>IF(C11217="",(""),(INDEX(#REF!,(MATCH(Movimientos!C11217,#REF!,0)),(2))))</f>
        <v/>
      </c>
      <c r="E11217" s="8"/>
      <c r="F11217" s="8"/>
      <c r="G11217" s="8"/>
      <c r="H11217" s="4" t="str">
        <f t="shared" si="358"/>
        <v/>
      </c>
      <c r="I11217" s="5" t="str">
        <f t="shared" si="359"/>
        <v/>
      </c>
      <c r="J11217" s="8"/>
    </row>
    <row r="11218" spans="1:10" x14ac:dyDescent="0.3">
      <c r="A11218" s="10"/>
      <c r="B11218" s="7"/>
      <c r="C11218" s="20"/>
      <c r="D11218" s="8" t="str">
        <f>IF(C11218="",(""),(INDEX(#REF!,(MATCH(Movimientos!C11218,#REF!,0)),(2))))</f>
        <v/>
      </c>
      <c r="E11218" s="8"/>
      <c r="F11218" s="8"/>
      <c r="G11218" s="8"/>
      <c r="H11218" s="4" t="str">
        <f t="shared" si="358"/>
        <v/>
      </c>
      <c r="I11218" s="5" t="str">
        <f t="shared" si="359"/>
        <v/>
      </c>
      <c r="J11218" s="8"/>
    </row>
    <row r="11219" spans="1:10" x14ac:dyDescent="0.3">
      <c r="A11219" s="10"/>
      <c r="B11219" s="7"/>
      <c r="C11219" s="20"/>
      <c r="D11219" s="8" t="str">
        <f>IF(C11219="",(""),(INDEX(#REF!,(MATCH(Movimientos!C11219,#REF!,0)),(2))))</f>
        <v/>
      </c>
      <c r="E11219" s="8"/>
      <c r="F11219" s="8"/>
      <c r="G11219" s="8"/>
      <c r="H11219" s="4" t="str">
        <f t="shared" si="358"/>
        <v/>
      </c>
      <c r="I11219" s="5" t="str">
        <f t="shared" si="359"/>
        <v/>
      </c>
      <c r="J11219" s="8"/>
    </row>
    <row r="11220" spans="1:10" x14ac:dyDescent="0.3">
      <c r="A11220" s="10"/>
      <c r="B11220" s="7"/>
      <c r="C11220" s="20"/>
      <c r="D11220" s="8" t="str">
        <f>IF(C11220="",(""),(INDEX(#REF!,(MATCH(Movimientos!C11220,#REF!,0)),(2))))</f>
        <v/>
      </c>
      <c r="E11220" s="8"/>
      <c r="F11220" s="8"/>
      <c r="G11220" s="8"/>
      <c r="H11220" s="4" t="str">
        <f t="shared" si="358"/>
        <v/>
      </c>
      <c r="I11220" s="5" t="str">
        <f t="shared" si="359"/>
        <v/>
      </c>
      <c r="J11220" s="8"/>
    </row>
    <row r="11221" spans="1:10" x14ac:dyDescent="0.3">
      <c r="A11221" s="10"/>
      <c r="B11221" s="7"/>
      <c r="C11221" s="20"/>
      <c r="D11221" s="8" t="str">
        <f>IF(C11221="",(""),(INDEX(#REF!,(MATCH(Movimientos!C11221,#REF!,0)),(2))))</f>
        <v/>
      </c>
      <c r="E11221" s="8"/>
      <c r="F11221" s="8"/>
      <c r="G11221" s="8"/>
      <c r="H11221" s="4" t="str">
        <f t="shared" si="358"/>
        <v/>
      </c>
      <c r="I11221" s="5" t="str">
        <f t="shared" si="359"/>
        <v/>
      </c>
      <c r="J11221" s="8"/>
    </row>
    <row r="11222" spans="1:10" x14ac:dyDescent="0.3">
      <c r="A11222" s="10"/>
      <c r="B11222" s="7"/>
      <c r="C11222" s="20"/>
      <c r="D11222" s="8" t="str">
        <f>IF(C11222="",(""),(INDEX(#REF!,(MATCH(Movimientos!C11222,#REF!,0)),(2))))</f>
        <v/>
      </c>
      <c r="E11222" s="8"/>
      <c r="F11222" s="8"/>
      <c r="G11222" s="8"/>
      <c r="H11222" s="4" t="str">
        <f t="shared" si="358"/>
        <v/>
      </c>
      <c r="I11222" s="5" t="str">
        <f t="shared" si="359"/>
        <v/>
      </c>
      <c r="J11222" s="8"/>
    </row>
    <row r="11223" spans="1:10" x14ac:dyDescent="0.3">
      <c r="A11223" s="10"/>
      <c r="B11223" s="7"/>
      <c r="C11223" s="20"/>
      <c r="D11223" s="8" t="str">
        <f>IF(C11223="",(""),(INDEX(#REF!,(MATCH(Movimientos!C11223,#REF!,0)),(2))))</f>
        <v/>
      </c>
      <c r="E11223" s="8"/>
      <c r="F11223" s="8"/>
      <c r="G11223" s="8"/>
      <c r="H11223" s="4" t="str">
        <f t="shared" si="358"/>
        <v/>
      </c>
      <c r="I11223" s="5" t="str">
        <f t="shared" si="359"/>
        <v/>
      </c>
      <c r="J11223" s="8"/>
    </row>
    <row r="11224" spans="1:10" x14ac:dyDescent="0.3">
      <c r="A11224" s="10"/>
      <c r="B11224" s="7"/>
      <c r="C11224" s="20"/>
      <c r="D11224" s="8" t="str">
        <f>IF(C11224="",(""),(INDEX(#REF!,(MATCH(Movimientos!C11224,#REF!,0)),(2))))</f>
        <v/>
      </c>
      <c r="E11224" s="8"/>
      <c r="F11224" s="8"/>
      <c r="G11224" s="8"/>
      <c r="H11224" s="4" t="str">
        <f t="shared" si="358"/>
        <v/>
      </c>
      <c r="I11224" s="5" t="str">
        <f t="shared" si="359"/>
        <v/>
      </c>
      <c r="J11224" s="8"/>
    </row>
    <row r="11225" spans="1:10" x14ac:dyDescent="0.3">
      <c r="A11225" s="10"/>
      <c r="B11225" s="7"/>
      <c r="C11225" s="20"/>
      <c r="D11225" s="8" t="str">
        <f>IF(C11225="",(""),(INDEX(#REF!,(MATCH(Movimientos!C11225,#REF!,0)),(2))))</f>
        <v/>
      </c>
      <c r="E11225" s="8"/>
      <c r="F11225" s="8"/>
      <c r="G11225" s="8"/>
      <c r="H11225" s="4" t="str">
        <f t="shared" si="358"/>
        <v/>
      </c>
      <c r="I11225" s="5" t="str">
        <f t="shared" si="359"/>
        <v/>
      </c>
      <c r="J11225" s="8"/>
    </row>
    <row r="11226" spans="1:10" x14ac:dyDescent="0.3">
      <c r="A11226" s="10"/>
      <c r="B11226" s="7"/>
      <c r="C11226" s="20"/>
      <c r="D11226" s="8" t="str">
        <f>IF(C11226="",(""),(INDEX(#REF!,(MATCH(Movimientos!C11226,#REF!,0)),(2))))</f>
        <v/>
      </c>
      <c r="E11226" s="8"/>
      <c r="F11226" s="8"/>
      <c r="G11226" s="8"/>
      <c r="H11226" s="4" t="str">
        <f t="shared" si="358"/>
        <v/>
      </c>
      <c r="I11226" s="5" t="str">
        <f t="shared" si="359"/>
        <v/>
      </c>
      <c r="J11226" s="8"/>
    </row>
    <row r="11227" spans="1:10" x14ac:dyDescent="0.3">
      <c r="A11227" s="10"/>
      <c r="B11227" s="7"/>
      <c r="C11227" s="20"/>
      <c r="D11227" s="8" t="str">
        <f>IF(C11227="",(""),(INDEX(#REF!,(MATCH(Movimientos!C11227,#REF!,0)),(2))))</f>
        <v/>
      </c>
      <c r="E11227" s="8"/>
      <c r="F11227" s="8"/>
      <c r="G11227" s="8"/>
      <c r="H11227" s="4" t="str">
        <f t="shared" si="358"/>
        <v/>
      </c>
      <c r="I11227" s="5" t="str">
        <f t="shared" si="359"/>
        <v/>
      </c>
      <c r="J11227" s="8"/>
    </row>
    <row r="11228" spans="1:10" x14ac:dyDescent="0.3">
      <c r="A11228" s="10"/>
      <c r="B11228" s="7"/>
      <c r="C11228" s="20"/>
      <c r="D11228" s="8" t="str">
        <f>IF(C11228="",(""),(INDEX(#REF!,(MATCH(Movimientos!C11228,#REF!,0)),(2))))</f>
        <v/>
      </c>
      <c r="E11228" s="8"/>
      <c r="F11228" s="8"/>
      <c r="G11228" s="8"/>
      <c r="H11228" s="4" t="str">
        <f t="shared" si="358"/>
        <v/>
      </c>
      <c r="I11228" s="5" t="str">
        <f t="shared" si="359"/>
        <v/>
      </c>
      <c r="J11228" s="8"/>
    </row>
    <row r="11229" spans="1:10" x14ac:dyDescent="0.3">
      <c r="A11229" s="10"/>
      <c r="B11229" s="7"/>
      <c r="C11229" s="20"/>
      <c r="D11229" s="8" t="str">
        <f>IF(C11229="",(""),(INDEX(#REF!,(MATCH(Movimientos!C11229,#REF!,0)),(2))))</f>
        <v/>
      </c>
      <c r="E11229" s="8"/>
      <c r="F11229" s="8"/>
      <c r="G11229" s="8"/>
      <c r="H11229" s="4" t="str">
        <f t="shared" si="358"/>
        <v/>
      </c>
      <c r="I11229" s="5" t="str">
        <f t="shared" si="359"/>
        <v/>
      </c>
      <c r="J11229" s="8"/>
    </row>
    <row r="11230" spans="1:10" x14ac:dyDescent="0.3">
      <c r="A11230" s="10"/>
      <c r="B11230" s="7"/>
      <c r="C11230" s="20"/>
      <c r="D11230" s="8" t="str">
        <f>IF(C11230="",(""),(INDEX(#REF!,(MATCH(Movimientos!C11230,#REF!,0)),(2))))</f>
        <v/>
      </c>
      <c r="E11230" s="8"/>
      <c r="F11230" s="8"/>
      <c r="G11230" s="8"/>
      <c r="H11230" s="4" t="str">
        <f t="shared" si="358"/>
        <v/>
      </c>
      <c r="I11230" s="5" t="str">
        <f t="shared" si="359"/>
        <v/>
      </c>
      <c r="J11230" s="8"/>
    </row>
    <row r="11231" spans="1:10" x14ac:dyDescent="0.3">
      <c r="A11231" s="10"/>
      <c r="B11231" s="7"/>
      <c r="C11231" s="20"/>
      <c r="D11231" s="8" t="str">
        <f>IF(C11231="",(""),(INDEX(#REF!,(MATCH(Movimientos!C11231,#REF!,0)),(2))))</f>
        <v/>
      </c>
      <c r="E11231" s="8"/>
      <c r="F11231" s="8"/>
      <c r="G11231" s="8"/>
      <c r="H11231" s="4" t="str">
        <f t="shared" si="358"/>
        <v/>
      </c>
      <c r="I11231" s="5" t="str">
        <f t="shared" si="359"/>
        <v/>
      </c>
      <c r="J11231" s="8"/>
    </row>
    <row r="11232" spans="1:10" x14ac:dyDescent="0.3">
      <c r="A11232" s="10"/>
      <c r="B11232" s="7"/>
      <c r="C11232" s="20"/>
      <c r="D11232" s="8" t="str">
        <f>IF(C11232="",(""),(INDEX(#REF!,(MATCH(Movimientos!C11232,#REF!,0)),(2))))</f>
        <v/>
      </c>
      <c r="E11232" s="8"/>
      <c r="F11232" s="8"/>
      <c r="G11232" s="8"/>
      <c r="H11232" s="4" t="str">
        <f t="shared" si="358"/>
        <v/>
      </c>
      <c r="I11232" s="5" t="str">
        <f t="shared" si="359"/>
        <v/>
      </c>
      <c r="J11232" s="8"/>
    </row>
    <row r="11233" spans="1:10" x14ac:dyDescent="0.3">
      <c r="A11233" s="10"/>
      <c r="B11233" s="7"/>
      <c r="C11233" s="20"/>
      <c r="D11233" s="8" t="str">
        <f>IF(C11233="",(""),(INDEX(#REF!,(MATCH(Movimientos!C11233,#REF!,0)),(2))))</f>
        <v/>
      </c>
      <c r="E11233" s="8"/>
      <c r="F11233" s="8"/>
      <c r="G11233" s="8"/>
      <c r="H11233" s="4" t="str">
        <f t="shared" si="358"/>
        <v/>
      </c>
      <c r="I11233" s="5" t="str">
        <f t="shared" si="359"/>
        <v/>
      </c>
      <c r="J11233" s="8"/>
    </row>
    <row r="11234" spans="1:10" x14ac:dyDescent="0.3">
      <c r="A11234" s="10"/>
      <c r="B11234" s="7"/>
      <c r="C11234" s="20"/>
      <c r="D11234" s="8" t="str">
        <f>IF(C11234="",(""),(INDEX(#REF!,(MATCH(Movimientos!C11234,#REF!,0)),(2))))</f>
        <v/>
      </c>
      <c r="E11234" s="8"/>
      <c r="F11234" s="8"/>
      <c r="G11234" s="8"/>
      <c r="H11234" s="4" t="str">
        <f t="shared" si="358"/>
        <v/>
      </c>
      <c r="I11234" s="5" t="str">
        <f t="shared" si="359"/>
        <v/>
      </c>
      <c r="J11234" s="8"/>
    </row>
    <row r="11235" spans="1:10" x14ac:dyDescent="0.3">
      <c r="A11235" s="10"/>
      <c r="B11235" s="7"/>
      <c r="C11235" s="20"/>
      <c r="D11235" s="8" t="str">
        <f>IF(C11235="",(""),(INDEX(#REF!,(MATCH(Movimientos!C11235,#REF!,0)),(2))))</f>
        <v/>
      </c>
      <c r="E11235" s="8"/>
      <c r="F11235" s="8"/>
      <c r="G11235" s="8"/>
      <c r="H11235" s="4" t="str">
        <f t="shared" si="358"/>
        <v/>
      </c>
      <c r="I11235" s="5" t="str">
        <f t="shared" si="359"/>
        <v/>
      </c>
      <c r="J11235" s="8"/>
    </row>
    <row r="11236" spans="1:10" x14ac:dyDescent="0.3">
      <c r="A11236" s="10"/>
      <c r="B11236" s="7"/>
      <c r="C11236" s="20"/>
      <c r="D11236" s="8" t="str">
        <f>IF(C11236="",(""),(INDEX(#REF!,(MATCH(Movimientos!C11236,#REF!,0)),(2))))</f>
        <v/>
      </c>
      <c r="E11236" s="8"/>
      <c r="F11236" s="8"/>
      <c r="G11236" s="8"/>
      <c r="H11236" s="4" t="str">
        <f t="shared" si="358"/>
        <v/>
      </c>
      <c r="I11236" s="5" t="str">
        <f t="shared" si="359"/>
        <v/>
      </c>
      <c r="J11236" s="8"/>
    </row>
    <row r="11237" spans="1:10" x14ac:dyDescent="0.3">
      <c r="A11237" s="10"/>
      <c r="B11237" s="7"/>
      <c r="C11237" s="20"/>
      <c r="D11237" s="8" t="str">
        <f>IF(C11237="",(""),(INDEX(#REF!,(MATCH(Movimientos!C11237,#REF!,0)),(2))))</f>
        <v/>
      </c>
      <c r="E11237" s="8"/>
      <c r="F11237" s="8"/>
      <c r="G11237" s="8"/>
      <c r="H11237" s="4" t="str">
        <f t="shared" si="358"/>
        <v/>
      </c>
      <c r="I11237" s="5" t="str">
        <f t="shared" si="359"/>
        <v/>
      </c>
      <c r="J11237" s="8"/>
    </row>
    <row r="11238" spans="1:10" x14ac:dyDescent="0.3">
      <c r="A11238" s="10"/>
      <c r="B11238" s="7"/>
      <c r="C11238" s="20"/>
      <c r="D11238" s="8" t="str">
        <f>IF(C11238="",(""),(INDEX(#REF!,(MATCH(Movimientos!C11238,#REF!,0)),(2))))</f>
        <v/>
      </c>
      <c r="E11238" s="8"/>
      <c r="F11238" s="8"/>
      <c r="G11238" s="8"/>
      <c r="H11238" s="4" t="str">
        <f t="shared" si="358"/>
        <v/>
      </c>
      <c r="I11238" s="5" t="str">
        <f t="shared" si="359"/>
        <v/>
      </c>
      <c r="J11238" s="8"/>
    </row>
    <row r="11239" spans="1:10" x14ac:dyDescent="0.3">
      <c r="A11239" s="10"/>
      <c r="B11239" s="7"/>
      <c r="C11239" s="20"/>
      <c r="D11239" s="8" t="str">
        <f>IF(C11239="",(""),(INDEX(#REF!,(MATCH(Movimientos!C11239,#REF!,0)),(2))))</f>
        <v/>
      </c>
      <c r="E11239" s="8"/>
      <c r="F11239" s="8"/>
      <c r="G11239" s="8"/>
      <c r="H11239" s="4" t="str">
        <f t="shared" si="358"/>
        <v/>
      </c>
      <c r="I11239" s="5" t="str">
        <f t="shared" si="359"/>
        <v/>
      </c>
      <c r="J11239" s="8"/>
    </row>
    <row r="11240" spans="1:10" x14ac:dyDescent="0.3">
      <c r="A11240" s="10"/>
      <c r="B11240" s="7"/>
      <c r="C11240" s="20"/>
      <c r="D11240" s="8" t="str">
        <f>IF(C11240="",(""),(INDEX(#REF!,(MATCH(Movimientos!C11240,#REF!,0)),(2))))</f>
        <v/>
      </c>
      <c r="E11240" s="8"/>
      <c r="F11240" s="8"/>
      <c r="G11240" s="8"/>
      <c r="H11240" s="4" t="str">
        <f t="shared" si="358"/>
        <v/>
      </c>
      <c r="I11240" s="5" t="str">
        <f t="shared" si="359"/>
        <v/>
      </c>
      <c r="J11240" s="8"/>
    </row>
    <row r="11241" spans="1:10" x14ac:dyDescent="0.3">
      <c r="A11241" s="10"/>
      <c r="B11241" s="7"/>
      <c r="C11241" s="20"/>
      <c r="D11241" s="8" t="str">
        <f>IF(C11241="",(""),(INDEX(#REF!,(MATCH(Movimientos!C11241,#REF!,0)),(2))))</f>
        <v/>
      </c>
      <c r="E11241" s="8"/>
      <c r="F11241" s="8"/>
      <c r="G11241" s="8"/>
      <c r="H11241" s="4" t="str">
        <f t="shared" si="358"/>
        <v/>
      </c>
      <c r="I11241" s="5" t="str">
        <f t="shared" si="359"/>
        <v/>
      </c>
      <c r="J11241" s="8"/>
    </row>
    <row r="11242" spans="1:10" x14ac:dyDescent="0.3">
      <c r="A11242" s="10"/>
      <c r="B11242" s="7"/>
      <c r="C11242" s="20"/>
      <c r="D11242" s="8" t="str">
        <f>IF(C11242="",(""),(INDEX(#REF!,(MATCH(Movimientos!C11242,#REF!,0)),(2))))</f>
        <v/>
      </c>
      <c r="E11242" s="8"/>
      <c r="F11242" s="8"/>
      <c r="G11242" s="8"/>
      <c r="H11242" s="4" t="str">
        <f t="shared" si="358"/>
        <v/>
      </c>
      <c r="I11242" s="5" t="str">
        <f t="shared" si="359"/>
        <v/>
      </c>
      <c r="J11242" s="8"/>
    </row>
    <row r="11243" spans="1:10" x14ac:dyDescent="0.3">
      <c r="A11243" s="10"/>
      <c r="B11243" s="7"/>
      <c r="C11243" s="20"/>
      <c r="D11243" s="8" t="str">
        <f>IF(C11243="",(""),(INDEX(#REF!,(MATCH(Movimientos!C11243,#REF!,0)),(2))))</f>
        <v/>
      </c>
      <c r="E11243" s="8"/>
      <c r="F11243" s="8"/>
      <c r="G11243" s="8"/>
      <c r="H11243" s="4" t="str">
        <f t="shared" si="358"/>
        <v/>
      </c>
      <c r="I11243" s="5" t="str">
        <f t="shared" si="359"/>
        <v/>
      </c>
      <c r="J11243" s="8"/>
    </row>
    <row r="11244" spans="1:10" x14ac:dyDescent="0.3">
      <c r="A11244" s="10"/>
      <c r="B11244" s="7"/>
      <c r="C11244" s="20"/>
      <c r="D11244" s="8" t="str">
        <f>IF(C11244="",(""),(INDEX(#REF!,(MATCH(Movimientos!C11244,#REF!,0)),(2))))</f>
        <v/>
      </c>
      <c r="E11244" s="8"/>
      <c r="F11244" s="8"/>
      <c r="G11244" s="8"/>
      <c r="H11244" s="4" t="str">
        <f t="shared" si="358"/>
        <v/>
      </c>
      <c r="I11244" s="5" t="str">
        <f t="shared" si="359"/>
        <v/>
      </c>
      <c r="J11244" s="8"/>
    </row>
    <row r="11245" spans="1:10" x14ac:dyDescent="0.3">
      <c r="A11245" s="10"/>
      <c r="B11245" s="7"/>
      <c r="C11245" s="20"/>
      <c r="D11245" s="8" t="str">
        <f>IF(C11245="",(""),(INDEX(#REF!,(MATCH(Movimientos!C11245,#REF!,0)),(2))))</f>
        <v/>
      </c>
      <c r="E11245" s="8"/>
      <c r="F11245" s="8"/>
      <c r="G11245" s="8"/>
      <c r="H11245" s="4" t="str">
        <f t="shared" si="358"/>
        <v/>
      </c>
      <c r="I11245" s="5" t="str">
        <f t="shared" si="359"/>
        <v/>
      </c>
      <c r="J11245" s="8"/>
    </row>
    <row r="11246" spans="1:10" x14ac:dyDescent="0.3">
      <c r="A11246" s="10"/>
      <c r="B11246" s="7"/>
      <c r="C11246" s="20"/>
      <c r="D11246" s="8" t="str">
        <f>IF(C11246="",(""),(INDEX(#REF!,(MATCH(Movimientos!C11246,#REF!,0)),(2))))</f>
        <v/>
      </c>
      <c r="E11246" s="8"/>
      <c r="F11246" s="8"/>
      <c r="G11246" s="8"/>
      <c r="H11246" s="4" t="str">
        <f t="shared" si="358"/>
        <v/>
      </c>
      <c r="I11246" s="5" t="str">
        <f t="shared" si="359"/>
        <v/>
      </c>
      <c r="J11246" s="8"/>
    </row>
    <row r="11247" spans="1:10" x14ac:dyDescent="0.3">
      <c r="A11247" s="10"/>
      <c r="B11247" s="7"/>
      <c r="C11247" s="20"/>
      <c r="D11247" s="8" t="str">
        <f>IF(C11247="",(""),(INDEX(#REF!,(MATCH(Movimientos!C11247,#REF!,0)),(2))))</f>
        <v/>
      </c>
      <c r="E11247" s="8"/>
      <c r="F11247" s="8"/>
      <c r="G11247" s="8"/>
      <c r="H11247" s="4" t="str">
        <f t="shared" ref="H11247:H11310" si="360">IF(A11247="",(""),(IF(B11247="Ingreso",(D11247),(""))))</f>
        <v/>
      </c>
      <c r="I11247" s="5" t="str">
        <f t="shared" ref="I11247:I11310" si="361">IF(A11247="",(""),(IF(B11247="Egreso",(D11247),(""))))</f>
        <v/>
      </c>
      <c r="J11247" s="8"/>
    </row>
    <row r="11248" spans="1:10" x14ac:dyDescent="0.3">
      <c r="A11248" s="10"/>
      <c r="B11248" s="7"/>
      <c r="C11248" s="20"/>
      <c r="D11248" s="8" t="str">
        <f>IF(C11248="",(""),(INDEX(#REF!,(MATCH(Movimientos!C11248,#REF!,0)),(2))))</f>
        <v/>
      </c>
      <c r="E11248" s="8"/>
      <c r="F11248" s="8"/>
      <c r="G11248" s="8"/>
      <c r="H11248" s="4" t="str">
        <f t="shared" si="360"/>
        <v/>
      </c>
      <c r="I11248" s="5" t="str">
        <f t="shared" si="361"/>
        <v/>
      </c>
      <c r="J11248" s="8"/>
    </row>
    <row r="11249" spans="1:10" x14ac:dyDescent="0.3">
      <c r="A11249" s="10"/>
      <c r="B11249" s="7"/>
      <c r="C11249" s="20"/>
      <c r="D11249" s="8" t="str">
        <f>IF(C11249="",(""),(INDEX(#REF!,(MATCH(Movimientos!C11249,#REF!,0)),(2))))</f>
        <v/>
      </c>
      <c r="E11249" s="8"/>
      <c r="F11249" s="8"/>
      <c r="G11249" s="8"/>
      <c r="H11249" s="4" t="str">
        <f t="shared" si="360"/>
        <v/>
      </c>
      <c r="I11249" s="5" t="str">
        <f t="shared" si="361"/>
        <v/>
      </c>
      <c r="J11249" s="8"/>
    </row>
    <row r="11250" spans="1:10" x14ac:dyDescent="0.3">
      <c r="A11250" s="10"/>
      <c r="B11250" s="7"/>
      <c r="C11250" s="20"/>
      <c r="D11250" s="8" t="str">
        <f>IF(C11250="",(""),(INDEX(#REF!,(MATCH(Movimientos!C11250,#REF!,0)),(2))))</f>
        <v/>
      </c>
      <c r="E11250" s="8"/>
      <c r="F11250" s="8"/>
      <c r="G11250" s="8"/>
      <c r="H11250" s="4" t="str">
        <f t="shared" si="360"/>
        <v/>
      </c>
      <c r="I11250" s="5" t="str">
        <f t="shared" si="361"/>
        <v/>
      </c>
      <c r="J11250" s="8"/>
    </row>
    <row r="11251" spans="1:10" x14ac:dyDescent="0.3">
      <c r="A11251" s="10"/>
      <c r="B11251" s="7"/>
      <c r="C11251" s="20"/>
      <c r="D11251" s="8" t="str">
        <f>IF(C11251="",(""),(INDEX(#REF!,(MATCH(Movimientos!C11251,#REF!,0)),(2))))</f>
        <v/>
      </c>
      <c r="E11251" s="8"/>
      <c r="F11251" s="8"/>
      <c r="G11251" s="8"/>
      <c r="H11251" s="4" t="str">
        <f t="shared" si="360"/>
        <v/>
      </c>
      <c r="I11251" s="5" t="str">
        <f t="shared" si="361"/>
        <v/>
      </c>
      <c r="J11251" s="8"/>
    </row>
    <row r="11252" spans="1:10" x14ac:dyDescent="0.3">
      <c r="A11252" s="10"/>
      <c r="B11252" s="7"/>
      <c r="C11252" s="20"/>
      <c r="D11252" s="8" t="str">
        <f>IF(C11252="",(""),(INDEX(#REF!,(MATCH(Movimientos!C11252,#REF!,0)),(2))))</f>
        <v/>
      </c>
      <c r="E11252" s="8"/>
      <c r="F11252" s="8"/>
      <c r="G11252" s="8"/>
      <c r="H11252" s="4" t="str">
        <f t="shared" si="360"/>
        <v/>
      </c>
      <c r="I11252" s="5" t="str">
        <f t="shared" si="361"/>
        <v/>
      </c>
      <c r="J11252" s="8"/>
    </row>
    <row r="11253" spans="1:10" x14ac:dyDescent="0.3">
      <c r="A11253" s="10"/>
      <c r="B11253" s="7"/>
      <c r="C11253" s="20"/>
      <c r="D11253" s="8" t="str">
        <f>IF(C11253="",(""),(INDEX(#REF!,(MATCH(Movimientos!C11253,#REF!,0)),(2))))</f>
        <v/>
      </c>
      <c r="E11253" s="8"/>
      <c r="F11253" s="8"/>
      <c r="G11253" s="8"/>
      <c r="H11253" s="4" t="str">
        <f t="shared" si="360"/>
        <v/>
      </c>
      <c r="I11253" s="5" t="str">
        <f t="shared" si="361"/>
        <v/>
      </c>
      <c r="J11253" s="8"/>
    </row>
    <row r="11254" spans="1:10" x14ac:dyDescent="0.3">
      <c r="A11254" s="10"/>
      <c r="B11254" s="7"/>
      <c r="C11254" s="20"/>
      <c r="D11254" s="8" t="str">
        <f>IF(C11254="",(""),(INDEX(#REF!,(MATCH(Movimientos!C11254,#REF!,0)),(2))))</f>
        <v/>
      </c>
      <c r="E11254" s="8"/>
      <c r="F11254" s="8"/>
      <c r="G11254" s="8"/>
      <c r="H11254" s="4" t="str">
        <f t="shared" si="360"/>
        <v/>
      </c>
      <c r="I11254" s="5" t="str">
        <f t="shared" si="361"/>
        <v/>
      </c>
      <c r="J11254" s="8"/>
    </row>
    <row r="11255" spans="1:10" x14ac:dyDescent="0.3">
      <c r="A11255" s="10"/>
      <c r="B11255" s="7"/>
      <c r="C11255" s="20"/>
      <c r="D11255" s="8" t="str">
        <f>IF(C11255="",(""),(INDEX(#REF!,(MATCH(Movimientos!C11255,#REF!,0)),(2))))</f>
        <v/>
      </c>
      <c r="E11255" s="8"/>
      <c r="F11255" s="8"/>
      <c r="G11255" s="8"/>
      <c r="H11255" s="4" t="str">
        <f t="shared" si="360"/>
        <v/>
      </c>
      <c r="I11255" s="5" t="str">
        <f t="shared" si="361"/>
        <v/>
      </c>
      <c r="J11255" s="8"/>
    </row>
    <row r="11256" spans="1:10" x14ac:dyDescent="0.3">
      <c r="A11256" s="10"/>
      <c r="B11256" s="7"/>
      <c r="C11256" s="20"/>
      <c r="D11256" s="8" t="str">
        <f>IF(C11256="",(""),(INDEX(#REF!,(MATCH(Movimientos!C11256,#REF!,0)),(2))))</f>
        <v/>
      </c>
      <c r="E11256" s="8"/>
      <c r="F11256" s="8"/>
      <c r="G11256" s="8"/>
      <c r="H11256" s="4" t="str">
        <f t="shared" si="360"/>
        <v/>
      </c>
      <c r="I11256" s="5" t="str">
        <f t="shared" si="361"/>
        <v/>
      </c>
      <c r="J11256" s="8"/>
    </row>
    <row r="11257" spans="1:10" x14ac:dyDescent="0.3">
      <c r="A11257" s="10"/>
      <c r="B11257" s="7"/>
      <c r="C11257" s="20"/>
      <c r="D11257" s="8" t="str">
        <f>IF(C11257="",(""),(INDEX(#REF!,(MATCH(Movimientos!C11257,#REF!,0)),(2))))</f>
        <v/>
      </c>
      <c r="E11257" s="8"/>
      <c r="F11257" s="8"/>
      <c r="G11257" s="8"/>
      <c r="H11257" s="4" t="str">
        <f t="shared" si="360"/>
        <v/>
      </c>
      <c r="I11257" s="5" t="str">
        <f t="shared" si="361"/>
        <v/>
      </c>
      <c r="J11257" s="8"/>
    </row>
    <row r="11258" spans="1:10" x14ac:dyDescent="0.3">
      <c r="A11258" s="10"/>
      <c r="B11258" s="7"/>
      <c r="C11258" s="20"/>
      <c r="D11258" s="8" t="str">
        <f>IF(C11258="",(""),(INDEX(#REF!,(MATCH(Movimientos!C11258,#REF!,0)),(2))))</f>
        <v/>
      </c>
      <c r="E11258" s="8"/>
      <c r="F11258" s="8"/>
      <c r="G11258" s="8"/>
      <c r="H11258" s="4" t="str">
        <f t="shared" si="360"/>
        <v/>
      </c>
      <c r="I11258" s="5" t="str">
        <f t="shared" si="361"/>
        <v/>
      </c>
      <c r="J11258" s="8"/>
    </row>
    <row r="11259" spans="1:10" x14ac:dyDescent="0.3">
      <c r="A11259" s="10"/>
      <c r="B11259" s="7"/>
      <c r="C11259" s="20"/>
      <c r="D11259" s="8" t="str">
        <f>IF(C11259="",(""),(INDEX(#REF!,(MATCH(Movimientos!C11259,#REF!,0)),(2))))</f>
        <v/>
      </c>
      <c r="E11259" s="8"/>
      <c r="F11259" s="8"/>
      <c r="G11259" s="8"/>
      <c r="H11259" s="4" t="str">
        <f t="shared" si="360"/>
        <v/>
      </c>
      <c r="I11259" s="5" t="str">
        <f t="shared" si="361"/>
        <v/>
      </c>
      <c r="J11259" s="8"/>
    </row>
    <row r="11260" spans="1:10" x14ac:dyDescent="0.3">
      <c r="A11260" s="10"/>
      <c r="B11260" s="7"/>
      <c r="C11260" s="20"/>
      <c r="D11260" s="8" t="str">
        <f>IF(C11260="",(""),(INDEX(#REF!,(MATCH(Movimientos!C11260,#REF!,0)),(2))))</f>
        <v/>
      </c>
      <c r="E11260" s="8"/>
      <c r="F11260" s="8"/>
      <c r="G11260" s="8"/>
      <c r="H11260" s="4" t="str">
        <f t="shared" si="360"/>
        <v/>
      </c>
      <c r="I11260" s="5" t="str">
        <f t="shared" si="361"/>
        <v/>
      </c>
      <c r="J11260" s="8"/>
    </row>
    <row r="11261" spans="1:10" x14ac:dyDescent="0.3">
      <c r="A11261" s="10"/>
      <c r="B11261" s="7"/>
      <c r="C11261" s="20"/>
      <c r="D11261" s="8" t="str">
        <f>IF(C11261="",(""),(INDEX(#REF!,(MATCH(Movimientos!C11261,#REF!,0)),(2))))</f>
        <v/>
      </c>
      <c r="E11261" s="8"/>
      <c r="F11261" s="8"/>
      <c r="G11261" s="8"/>
      <c r="H11261" s="4" t="str">
        <f t="shared" si="360"/>
        <v/>
      </c>
      <c r="I11261" s="5" t="str">
        <f t="shared" si="361"/>
        <v/>
      </c>
      <c r="J11261" s="8"/>
    </row>
    <row r="11262" spans="1:10" x14ac:dyDescent="0.3">
      <c r="A11262" s="10"/>
      <c r="B11262" s="7"/>
      <c r="C11262" s="20"/>
      <c r="D11262" s="8" t="str">
        <f>IF(C11262="",(""),(INDEX(#REF!,(MATCH(Movimientos!C11262,#REF!,0)),(2))))</f>
        <v/>
      </c>
      <c r="E11262" s="8"/>
      <c r="F11262" s="8"/>
      <c r="G11262" s="8"/>
      <c r="H11262" s="4" t="str">
        <f t="shared" si="360"/>
        <v/>
      </c>
      <c r="I11262" s="5" t="str">
        <f t="shared" si="361"/>
        <v/>
      </c>
      <c r="J11262" s="8"/>
    </row>
    <row r="11263" spans="1:10" x14ac:dyDescent="0.3">
      <c r="A11263" s="10"/>
      <c r="B11263" s="7"/>
      <c r="C11263" s="20"/>
      <c r="D11263" s="8" t="str">
        <f>IF(C11263="",(""),(INDEX(#REF!,(MATCH(Movimientos!C11263,#REF!,0)),(2))))</f>
        <v/>
      </c>
      <c r="E11263" s="8"/>
      <c r="F11263" s="8"/>
      <c r="G11263" s="8"/>
      <c r="H11263" s="4" t="str">
        <f t="shared" si="360"/>
        <v/>
      </c>
      <c r="I11263" s="5" t="str">
        <f t="shared" si="361"/>
        <v/>
      </c>
      <c r="J11263" s="8"/>
    </row>
    <row r="11264" spans="1:10" x14ac:dyDescent="0.3">
      <c r="A11264" s="10"/>
      <c r="B11264" s="7"/>
      <c r="C11264" s="20"/>
      <c r="D11264" s="8" t="str">
        <f>IF(C11264="",(""),(INDEX(#REF!,(MATCH(Movimientos!C11264,#REF!,0)),(2))))</f>
        <v/>
      </c>
      <c r="E11264" s="8"/>
      <c r="F11264" s="8"/>
      <c r="G11264" s="8"/>
      <c r="H11264" s="4" t="str">
        <f t="shared" si="360"/>
        <v/>
      </c>
      <c r="I11264" s="5" t="str">
        <f t="shared" si="361"/>
        <v/>
      </c>
      <c r="J11264" s="8"/>
    </row>
    <row r="11265" spans="1:10" x14ac:dyDescent="0.3">
      <c r="A11265" s="10"/>
      <c r="B11265" s="7"/>
      <c r="C11265" s="20"/>
      <c r="D11265" s="8" t="str">
        <f>IF(C11265="",(""),(INDEX(#REF!,(MATCH(Movimientos!C11265,#REF!,0)),(2))))</f>
        <v/>
      </c>
      <c r="E11265" s="8"/>
      <c r="F11265" s="8"/>
      <c r="G11265" s="8"/>
      <c r="H11265" s="4" t="str">
        <f t="shared" si="360"/>
        <v/>
      </c>
      <c r="I11265" s="5" t="str">
        <f t="shared" si="361"/>
        <v/>
      </c>
      <c r="J11265" s="8"/>
    </row>
    <row r="11266" spans="1:10" x14ac:dyDescent="0.3">
      <c r="A11266" s="10"/>
      <c r="B11266" s="7"/>
      <c r="C11266" s="20"/>
      <c r="D11266" s="8" t="str">
        <f>IF(C11266="",(""),(INDEX(#REF!,(MATCH(Movimientos!C11266,#REF!,0)),(2))))</f>
        <v/>
      </c>
      <c r="E11266" s="8"/>
      <c r="F11266" s="8"/>
      <c r="G11266" s="8"/>
      <c r="H11266" s="4" t="str">
        <f t="shared" si="360"/>
        <v/>
      </c>
      <c r="I11266" s="5" t="str">
        <f t="shared" si="361"/>
        <v/>
      </c>
      <c r="J11266" s="8"/>
    </row>
    <row r="11267" spans="1:10" x14ac:dyDescent="0.3">
      <c r="A11267" s="10"/>
      <c r="B11267" s="7"/>
      <c r="C11267" s="20"/>
      <c r="D11267" s="8" t="str">
        <f>IF(C11267="",(""),(INDEX(#REF!,(MATCH(Movimientos!C11267,#REF!,0)),(2))))</f>
        <v/>
      </c>
      <c r="E11267" s="8"/>
      <c r="F11267" s="8"/>
      <c r="G11267" s="8"/>
      <c r="H11267" s="4" t="str">
        <f t="shared" si="360"/>
        <v/>
      </c>
      <c r="I11267" s="5" t="str">
        <f t="shared" si="361"/>
        <v/>
      </c>
      <c r="J11267" s="8"/>
    </row>
    <row r="11268" spans="1:10" x14ac:dyDescent="0.3">
      <c r="A11268" s="10"/>
      <c r="B11268" s="7"/>
      <c r="C11268" s="20"/>
      <c r="D11268" s="8" t="str">
        <f>IF(C11268="",(""),(INDEX(#REF!,(MATCH(Movimientos!C11268,#REF!,0)),(2))))</f>
        <v/>
      </c>
      <c r="E11268" s="8"/>
      <c r="F11268" s="8"/>
      <c r="G11268" s="8"/>
      <c r="H11268" s="4" t="str">
        <f t="shared" si="360"/>
        <v/>
      </c>
      <c r="I11268" s="5" t="str">
        <f t="shared" si="361"/>
        <v/>
      </c>
      <c r="J11268" s="8"/>
    </row>
    <row r="11269" spans="1:10" x14ac:dyDescent="0.3">
      <c r="A11269" s="10"/>
      <c r="B11269" s="7"/>
      <c r="C11269" s="20"/>
      <c r="D11269" s="8" t="str">
        <f>IF(C11269="",(""),(INDEX(#REF!,(MATCH(Movimientos!C11269,#REF!,0)),(2))))</f>
        <v/>
      </c>
      <c r="E11269" s="8"/>
      <c r="F11269" s="8"/>
      <c r="G11269" s="8"/>
      <c r="H11269" s="4" t="str">
        <f t="shared" si="360"/>
        <v/>
      </c>
      <c r="I11269" s="5" t="str">
        <f t="shared" si="361"/>
        <v/>
      </c>
      <c r="J11269" s="8"/>
    </row>
    <row r="11270" spans="1:10" x14ac:dyDescent="0.3">
      <c r="A11270" s="10"/>
      <c r="B11270" s="7"/>
      <c r="C11270" s="20"/>
      <c r="D11270" s="8" t="str">
        <f>IF(C11270="",(""),(INDEX(#REF!,(MATCH(Movimientos!C11270,#REF!,0)),(2))))</f>
        <v/>
      </c>
      <c r="E11270" s="8"/>
      <c r="F11270" s="8"/>
      <c r="G11270" s="8"/>
      <c r="H11270" s="4" t="str">
        <f t="shared" si="360"/>
        <v/>
      </c>
      <c r="I11270" s="5" t="str">
        <f t="shared" si="361"/>
        <v/>
      </c>
      <c r="J11270" s="8"/>
    </row>
    <row r="11271" spans="1:10" x14ac:dyDescent="0.3">
      <c r="A11271" s="10"/>
      <c r="B11271" s="7"/>
      <c r="C11271" s="20"/>
      <c r="D11271" s="8" t="str">
        <f>IF(C11271="",(""),(INDEX(#REF!,(MATCH(Movimientos!C11271,#REF!,0)),(2))))</f>
        <v/>
      </c>
      <c r="E11271" s="8"/>
      <c r="F11271" s="8"/>
      <c r="G11271" s="8"/>
      <c r="H11271" s="4" t="str">
        <f t="shared" si="360"/>
        <v/>
      </c>
      <c r="I11271" s="5" t="str">
        <f t="shared" si="361"/>
        <v/>
      </c>
      <c r="J11271" s="8"/>
    </row>
    <row r="11272" spans="1:10" x14ac:dyDescent="0.3">
      <c r="A11272" s="10"/>
      <c r="B11272" s="7"/>
      <c r="C11272" s="20"/>
      <c r="D11272" s="8" t="str">
        <f>IF(C11272="",(""),(INDEX(#REF!,(MATCH(Movimientos!C11272,#REF!,0)),(2))))</f>
        <v/>
      </c>
      <c r="E11272" s="8"/>
      <c r="F11272" s="8"/>
      <c r="G11272" s="8"/>
      <c r="H11272" s="4" t="str">
        <f t="shared" si="360"/>
        <v/>
      </c>
      <c r="I11272" s="5" t="str">
        <f t="shared" si="361"/>
        <v/>
      </c>
      <c r="J11272" s="8"/>
    </row>
    <row r="11273" spans="1:10" x14ac:dyDescent="0.3">
      <c r="A11273" s="10"/>
      <c r="B11273" s="7"/>
      <c r="C11273" s="20"/>
      <c r="D11273" s="8" t="str">
        <f>IF(C11273="",(""),(INDEX(#REF!,(MATCH(Movimientos!C11273,#REF!,0)),(2))))</f>
        <v/>
      </c>
      <c r="E11273" s="8"/>
      <c r="F11273" s="8"/>
      <c r="G11273" s="8"/>
      <c r="H11273" s="4" t="str">
        <f t="shared" si="360"/>
        <v/>
      </c>
      <c r="I11273" s="5" t="str">
        <f t="shared" si="361"/>
        <v/>
      </c>
      <c r="J11273" s="8"/>
    </row>
    <row r="11274" spans="1:10" x14ac:dyDescent="0.3">
      <c r="A11274" s="10"/>
      <c r="B11274" s="7"/>
      <c r="C11274" s="20"/>
      <c r="D11274" s="8" t="str">
        <f>IF(C11274="",(""),(INDEX(#REF!,(MATCH(Movimientos!C11274,#REF!,0)),(2))))</f>
        <v/>
      </c>
      <c r="E11274" s="8"/>
      <c r="F11274" s="8"/>
      <c r="G11274" s="8"/>
      <c r="H11274" s="4" t="str">
        <f t="shared" si="360"/>
        <v/>
      </c>
      <c r="I11274" s="5" t="str">
        <f t="shared" si="361"/>
        <v/>
      </c>
      <c r="J11274" s="8"/>
    </row>
    <row r="11275" spans="1:10" x14ac:dyDescent="0.3">
      <c r="A11275" s="10"/>
      <c r="B11275" s="7"/>
      <c r="C11275" s="20"/>
      <c r="D11275" s="8" t="str">
        <f>IF(C11275="",(""),(INDEX(#REF!,(MATCH(Movimientos!C11275,#REF!,0)),(2))))</f>
        <v/>
      </c>
      <c r="E11275" s="8"/>
      <c r="F11275" s="8"/>
      <c r="G11275" s="8"/>
      <c r="H11275" s="4" t="str">
        <f t="shared" si="360"/>
        <v/>
      </c>
      <c r="I11275" s="5" t="str">
        <f t="shared" si="361"/>
        <v/>
      </c>
      <c r="J11275" s="8"/>
    </row>
    <row r="11276" spans="1:10" x14ac:dyDescent="0.3">
      <c r="A11276" s="10"/>
      <c r="B11276" s="7"/>
      <c r="C11276" s="20"/>
      <c r="D11276" s="8" t="str">
        <f>IF(C11276="",(""),(INDEX(#REF!,(MATCH(Movimientos!C11276,#REF!,0)),(2))))</f>
        <v/>
      </c>
      <c r="E11276" s="8"/>
      <c r="F11276" s="8"/>
      <c r="G11276" s="8"/>
      <c r="H11276" s="4" t="str">
        <f t="shared" si="360"/>
        <v/>
      </c>
      <c r="I11276" s="5" t="str">
        <f t="shared" si="361"/>
        <v/>
      </c>
      <c r="J11276" s="8"/>
    </row>
    <row r="11277" spans="1:10" x14ac:dyDescent="0.3">
      <c r="A11277" s="10"/>
      <c r="B11277" s="7"/>
      <c r="C11277" s="20"/>
      <c r="D11277" s="8" t="str">
        <f>IF(C11277="",(""),(INDEX(#REF!,(MATCH(Movimientos!C11277,#REF!,0)),(2))))</f>
        <v/>
      </c>
      <c r="E11277" s="8"/>
      <c r="F11277" s="8"/>
      <c r="G11277" s="8"/>
      <c r="H11277" s="4" t="str">
        <f t="shared" si="360"/>
        <v/>
      </c>
      <c r="I11277" s="5" t="str">
        <f t="shared" si="361"/>
        <v/>
      </c>
      <c r="J11277" s="8"/>
    </row>
    <row r="11278" spans="1:10" x14ac:dyDescent="0.3">
      <c r="A11278" s="10"/>
      <c r="B11278" s="7"/>
      <c r="C11278" s="20"/>
      <c r="D11278" s="8" t="str">
        <f>IF(C11278="",(""),(INDEX(#REF!,(MATCH(Movimientos!C11278,#REF!,0)),(2))))</f>
        <v/>
      </c>
      <c r="E11278" s="8"/>
      <c r="F11278" s="8"/>
      <c r="G11278" s="8"/>
      <c r="H11278" s="4" t="str">
        <f t="shared" si="360"/>
        <v/>
      </c>
      <c r="I11278" s="5" t="str">
        <f t="shared" si="361"/>
        <v/>
      </c>
      <c r="J11278" s="8"/>
    </row>
    <row r="11279" spans="1:10" x14ac:dyDescent="0.3">
      <c r="A11279" s="10"/>
      <c r="B11279" s="7"/>
      <c r="C11279" s="20"/>
      <c r="D11279" s="8" t="str">
        <f>IF(C11279="",(""),(INDEX(#REF!,(MATCH(Movimientos!C11279,#REF!,0)),(2))))</f>
        <v/>
      </c>
      <c r="E11279" s="8"/>
      <c r="F11279" s="8"/>
      <c r="G11279" s="8"/>
      <c r="H11279" s="4" t="str">
        <f t="shared" si="360"/>
        <v/>
      </c>
      <c r="I11279" s="5" t="str">
        <f t="shared" si="361"/>
        <v/>
      </c>
      <c r="J11279" s="8"/>
    </row>
    <row r="11280" spans="1:10" x14ac:dyDescent="0.3">
      <c r="A11280" s="10"/>
      <c r="B11280" s="7"/>
      <c r="C11280" s="20"/>
      <c r="D11280" s="8" t="str">
        <f>IF(C11280="",(""),(INDEX(#REF!,(MATCH(Movimientos!C11280,#REF!,0)),(2))))</f>
        <v/>
      </c>
      <c r="E11280" s="8"/>
      <c r="F11280" s="8"/>
      <c r="G11280" s="8"/>
      <c r="H11280" s="4" t="str">
        <f t="shared" si="360"/>
        <v/>
      </c>
      <c r="I11280" s="5" t="str">
        <f t="shared" si="361"/>
        <v/>
      </c>
      <c r="J11280" s="8"/>
    </row>
    <row r="11281" spans="1:10" x14ac:dyDescent="0.3">
      <c r="A11281" s="10"/>
      <c r="B11281" s="7"/>
      <c r="C11281" s="20"/>
      <c r="D11281" s="8" t="str">
        <f>IF(C11281="",(""),(INDEX(#REF!,(MATCH(Movimientos!C11281,#REF!,0)),(2))))</f>
        <v/>
      </c>
      <c r="E11281" s="8"/>
      <c r="F11281" s="8"/>
      <c r="G11281" s="8"/>
      <c r="H11281" s="4" t="str">
        <f t="shared" si="360"/>
        <v/>
      </c>
      <c r="I11281" s="5" t="str">
        <f t="shared" si="361"/>
        <v/>
      </c>
      <c r="J11281" s="8"/>
    </row>
    <row r="11282" spans="1:10" x14ac:dyDescent="0.3">
      <c r="A11282" s="10"/>
      <c r="B11282" s="7"/>
      <c r="C11282" s="20"/>
      <c r="D11282" s="8" t="str">
        <f>IF(C11282="",(""),(INDEX(#REF!,(MATCH(Movimientos!C11282,#REF!,0)),(2))))</f>
        <v/>
      </c>
      <c r="E11282" s="8"/>
      <c r="F11282" s="8"/>
      <c r="G11282" s="8"/>
      <c r="H11282" s="4" t="str">
        <f t="shared" si="360"/>
        <v/>
      </c>
      <c r="I11282" s="5" t="str">
        <f t="shared" si="361"/>
        <v/>
      </c>
      <c r="J11282" s="8"/>
    </row>
    <row r="11283" spans="1:10" x14ac:dyDescent="0.3">
      <c r="A11283" s="10"/>
      <c r="B11283" s="7"/>
      <c r="C11283" s="20"/>
      <c r="D11283" s="8" t="str">
        <f>IF(C11283="",(""),(INDEX(#REF!,(MATCH(Movimientos!C11283,#REF!,0)),(2))))</f>
        <v/>
      </c>
      <c r="E11283" s="8"/>
      <c r="F11283" s="8"/>
      <c r="G11283" s="8"/>
      <c r="H11283" s="4" t="str">
        <f t="shared" si="360"/>
        <v/>
      </c>
      <c r="I11283" s="5" t="str">
        <f t="shared" si="361"/>
        <v/>
      </c>
      <c r="J11283" s="8"/>
    </row>
    <row r="11284" spans="1:10" x14ac:dyDescent="0.3">
      <c r="A11284" s="10"/>
      <c r="B11284" s="7"/>
      <c r="C11284" s="20"/>
      <c r="D11284" s="8" t="str">
        <f>IF(C11284="",(""),(INDEX(#REF!,(MATCH(Movimientos!C11284,#REF!,0)),(2))))</f>
        <v/>
      </c>
      <c r="E11284" s="8"/>
      <c r="F11284" s="8"/>
      <c r="G11284" s="8"/>
      <c r="H11284" s="4" t="str">
        <f t="shared" si="360"/>
        <v/>
      </c>
      <c r="I11284" s="5" t="str">
        <f t="shared" si="361"/>
        <v/>
      </c>
      <c r="J11284" s="8"/>
    </row>
    <row r="11285" spans="1:10" x14ac:dyDescent="0.3">
      <c r="A11285" s="10"/>
      <c r="B11285" s="7"/>
      <c r="C11285" s="20"/>
      <c r="D11285" s="8" t="str">
        <f>IF(C11285="",(""),(INDEX(#REF!,(MATCH(Movimientos!C11285,#REF!,0)),(2))))</f>
        <v/>
      </c>
      <c r="E11285" s="8"/>
      <c r="F11285" s="8"/>
      <c r="G11285" s="8"/>
      <c r="H11285" s="4" t="str">
        <f t="shared" si="360"/>
        <v/>
      </c>
      <c r="I11285" s="5" t="str">
        <f t="shared" si="361"/>
        <v/>
      </c>
      <c r="J11285" s="8"/>
    </row>
    <row r="11286" spans="1:10" x14ac:dyDescent="0.3">
      <c r="A11286" s="10"/>
      <c r="B11286" s="7"/>
      <c r="C11286" s="20"/>
      <c r="D11286" s="8" t="str">
        <f>IF(C11286="",(""),(INDEX(#REF!,(MATCH(Movimientos!C11286,#REF!,0)),(2))))</f>
        <v/>
      </c>
      <c r="E11286" s="8"/>
      <c r="F11286" s="8"/>
      <c r="G11286" s="8"/>
      <c r="H11286" s="4" t="str">
        <f t="shared" si="360"/>
        <v/>
      </c>
      <c r="I11286" s="5" t="str">
        <f t="shared" si="361"/>
        <v/>
      </c>
      <c r="J11286" s="8"/>
    </row>
    <row r="11287" spans="1:10" x14ac:dyDescent="0.3">
      <c r="A11287" s="10"/>
      <c r="B11287" s="7"/>
      <c r="C11287" s="20"/>
      <c r="D11287" s="8" t="str">
        <f>IF(C11287="",(""),(INDEX(#REF!,(MATCH(Movimientos!C11287,#REF!,0)),(2))))</f>
        <v/>
      </c>
      <c r="E11287" s="8"/>
      <c r="F11287" s="8"/>
      <c r="G11287" s="8"/>
      <c r="H11287" s="4" t="str">
        <f t="shared" si="360"/>
        <v/>
      </c>
      <c r="I11287" s="5" t="str">
        <f t="shared" si="361"/>
        <v/>
      </c>
      <c r="J11287" s="8"/>
    </row>
    <row r="11288" spans="1:10" x14ac:dyDescent="0.3">
      <c r="A11288" s="10"/>
      <c r="B11288" s="7"/>
      <c r="C11288" s="20"/>
      <c r="D11288" s="8" t="str">
        <f>IF(C11288="",(""),(INDEX(#REF!,(MATCH(Movimientos!C11288,#REF!,0)),(2))))</f>
        <v/>
      </c>
      <c r="E11288" s="8"/>
      <c r="F11288" s="8"/>
      <c r="G11288" s="8"/>
      <c r="H11288" s="4" t="str">
        <f t="shared" si="360"/>
        <v/>
      </c>
      <c r="I11288" s="5" t="str">
        <f t="shared" si="361"/>
        <v/>
      </c>
      <c r="J11288" s="8"/>
    </row>
    <row r="11289" spans="1:10" x14ac:dyDescent="0.3">
      <c r="A11289" s="10"/>
      <c r="B11289" s="7"/>
      <c r="C11289" s="20"/>
      <c r="D11289" s="8" t="str">
        <f>IF(C11289="",(""),(INDEX(#REF!,(MATCH(Movimientos!C11289,#REF!,0)),(2))))</f>
        <v/>
      </c>
      <c r="E11289" s="8"/>
      <c r="F11289" s="8"/>
      <c r="G11289" s="8"/>
      <c r="H11289" s="4" t="str">
        <f t="shared" si="360"/>
        <v/>
      </c>
      <c r="I11289" s="5" t="str">
        <f t="shared" si="361"/>
        <v/>
      </c>
      <c r="J11289" s="8"/>
    </row>
    <row r="11290" spans="1:10" x14ac:dyDescent="0.3">
      <c r="A11290" s="10"/>
      <c r="B11290" s="7"/>
      <c r="C11290" s="20"/>
      <c r="D11290" s="8" t="str">
        <f>IF(C11290="",(""),(INDEX(#REF!,(MATCH(Movimientos!C11290,#REF!,0)),(2))))</f>
        <v/>
      </c>
      <c r="E11290" s="8"/>
      <c r="F11290" s="8"/>
      <c r="G11290" s="8"/>
      <c r="H11290" s="4" t="str">
        <f t="shared" si="360"/>
        <v/>
      </c>
      <c r="I11290" s="5" t="str">
        <f t="shared" si="361"/>
        <v/>
      </c>
      <c r="J11290" s="8"/>
    </row>
    <row r="11291" spans="1:10" x14ac:dyDescent="0.3">
      <c r="A11291" s="10"/>
      <c r="B11291" s="7"/>
      <c r="C11291" s="20"/>
      <c r="D11291" s="8" t="str">
        <f>IF(C11291="",(""),(INDEX(#REF!,(MATCH(Movimientos!C11291,#REF!,0)),(2))))</f>
        <v/>
      </c>
      <c r="E11291" s="8"/>
      <c r="F11291" s="8"/>
      <c r="G11291" s="8"/>
      <c r="H11291" s="4" t="str">
        <f t="shared" si="360"/>
        <v/>
      </c>
      <c r="I11291" s="5" t="str">
        <f t="shared" si="361"/>
        <v/>
      </c>
      <c r="J11291" s="8"/>
    </row>
    <row r="11292" spans="1:10" x14ac:dyDescent="0.3">
      <c r="A11292" s="10"/>
      <c r="B11292" s="7"/>
      <c r="C11292" s="20"/>
      <c r="D11292" s="8" t="str">
        <f>IF(C11292="",(""),(INDEX(#REF!,(MATCH(Movimientos!C11292,#REF!,0)),(2))))</f>
        <v/>
      </c>
      <c r="E11292" s="8"/>
      <c r="F11292" s="8"/>
      <c r="G11292" s="8"/>
      <c r="H11292" s="4" t="str">
        <f t="shared" si="360"/>
        <v/>
      </c>
      <c r="I11292" s="5" t="str">
        <f t="shared" si="361"/>
        <v/>
      </c>
      <c r="J11292" s="8"/>
    </row>
    <row r="11293" spans="1:10" x14ac:dyDescent="0.3">
      <c r="A11293" s="10"/>
      <c r="B11293" s="7"/>
      <c r="C11293" s="20"/>
      <c r="D11293" s="8" t="str">
        <f>IF(C11293="",(""),(INDEX(#REF!,(MATCH(Movimientos!C11293,#REF!,0)),(2))))</f>
        <v/>
      </c>
      <c r="E11293" s="8"/>
      <c r="F11293" s="8"/>
      <c r="G11293" s="8"/>
      <c r="H11293" s="4" t="str">
        <f t="shared" si="360"/>
        <v/>
      </c>
      <c r="I11293" s="5" t="str">
        <f t="shared" si="361"/>
        <v/>
      </c>
      <c r="J11293" s="8"/>
    </row>
    <row r="11294" spans="1:10" x14ac:dyDescent="0.3">
      <c r="A11294" s="10"/>
      <c r="B11294" s="7"/>
      <c r="C11294" s="20"/>
      <c r="D11294" s="8" t="str">
        <f>IF(C11294="",(""),(INDEX(#REF!,(MATCH(Movimientos!C11294,#REF!,0)),(2))))</f>
        <v/>
      </c>
      <c r="E11294" s="8"/>
      <c r="F11294" s="8"/>
      <c r="G11294" s="8"/>
      <c r="H11294" s="4" t="str">
        <f t="shared" si="360"/>
        <v/>
      </c>
      <c r="I11294" s="5" t="str">
        <f t="shared" si="361"/>
        <v/>
      </c>
      <c r="J11294" s="8"/>
    </row>
    <row r="11295" spans="1:10" x14ac:dyDescent="0.3">
      <c r="A11295" s="10"/>
      <c r="B11295" s="7"/>
      <c r="C11295" s="20"/>
      <c r="D11295" s="8" t="str">
        <f>IF(C11295="",(""),(INDEX(#REF!,(MATCH(Movimientos!C11295,#REF!,0)),(2))))</f>
        <v/>
      </c>
      <c r="E11295" s="8"/>
      <c r="F11295" s="8"/>
      <c r="G11295" s="8"/>
      <c r="H11295" s="4" t="str">
        <f t="shared" si="360"/>
        <v/>
      </c>
      <c r="I11295" s="5" t="str">
        <f t="shared" si="361"/>
        <v/>
      </c>
      <c r="J11295" s="8"/>
    </row>
    <row r="11296" spans="1:10" x14ac:dyDescent="0.3">
      <c r="A11296" s="10"/>
      <c r="B11296" s="7"/>
      <c r="C11296" s="20"/>
      <c r="D11296" s="8" t="str">
        <f>IF(C11296="",(""),(INDEX(#REF!,(MATCH(Movimientos!C11296,#REF!,0)),(2))))</f>
        <v/>
      </c>
      <c r="E11296" s="8"/>
      <c r="F11296" s="8"/>
      <c r="G11296" s="8"/>
      <c r="H11296" s="4" t="str">
        <f t="shared" si="360"/>
        <v/>
      </c>
      <c r="I11296" s="5" t="str">
        <f t="shared" si="361"/>
        <v/>
      </c>
      <c r="J11296" s="8"/>
    </row>
    <row r="11297" spans="1:10" x14ac:dyDescent="0.3">
      <c r="A11297" s="10"/>
      <c r="B11297" s="7"/>
      <c r="C11297" s="20"/>
      <c r="D11297" s="8" t="str">
        <f>IF(C11297="",(""),(INDEX(#REF!,(MATCH(Movimientos!C11297,#REF!,0)),(2))))</f>
        <v/>
      </c>
      <c r="E11297" s="8"/>
      <c r="F11297" s="8"/>
      <c r="G11297" s="8"/>
      <c r="H11297" s="4" t="str">
        <f t="shared" si="360"/>
        <v/>
      </c>
      <c r="I11297" s="5" t="str">
        <f t="shared" si="361"/>
        <v/>
      </c>
      <c r="J11297" s="8"/>
    </row>
    <row r="11298" spans="1:10" x14ac:dyDescent="0.3">
      <c r="A11298" s="10"/>
      <c r="B11298" s="7"/>
      <c r="C11298" s="20"/>
      <c r="D11298" s="8" t="str">
        <f>IF(C11298="",(""),(INDEX(#REF!,(MATCH(Movimientos!C11298,#REF!,0)),(2))))</f>
        <v/>
      </c>
      <c r="E11298" s="8"/>
      <c r="F11298" s="8"/>
      <c r="G11298" s="8"/>
      <c r="H11298" s="4" t="str">
        <f t="shared" si="360"/>
        <v/>
      </c>
      <c r="I11298" s="5" t="str">
        <f t="shared" si="361"/>
        <v/>
      </c>
      <c r="J11298" s="8"/>
    </row>
    <row r="11299" spans="1:10" x14ac:dyDescent="0.3">
      <c r="A11299" s="10"/>
      <c r="B11299" s="7"/>
      <c r="C11299" s="20"/>
      <c r="D11299" s="8" t="str">
        <f>IF(C11299="",(""),(INDEX(#REF!,(MATCH(Movimientos!C11299,#REF!,0)),(2))))</f>
        <v/>
      </c>
      <c r="E11299" s="8"/>
      <c r="F11299" s="8"/>
      <c r="G11299" s="8"/>
      <c r="H11299" s="4" t="str">
        <f t="shared" si="360"/>
        <v/>
      </c>
      <c r="I11299" s="5" t="str">
        <f t="shared" si="361"/>
        <v/>
      </c>
      <c r="J11299" s="8"/>
    </row>
    <row r="11300" spans="1:10" x14ac:dyDescent="0.3">
      <c r="A11300" s="10"/>
      <c r="B11300" s="7"/>
      <c r="C11300" s="20"/>
      <c r="D11300" s="8" t="str">
        <f>IF(C11300="",(""),(INDEX(#REF!,(MATCH(Movimientos!C11300,#REF!,0)),(2))))</f>
        <v/>
      </c>
      <c r="E11300" s="8"/>
      <c r="F11300" s="8"/>
      <c r="G11300" s="8"/>
      <c r="H11300" s="4" t="str">
        <f t="shared" si="360"/>
        <v/>
      </c>
      <c r="I11300" s="5" t="str">
        <f t="shared" si="361"/>
        <v/>
      </c>
      <c r="J11300" s="8"/>
    </row>
    <row r="11301" spans="1:10" x14ac:dyDescent="0.3">
      <c r="A11301" s="10"/>
      <c r="B11301" s="7"/>
      <c r="C11301" s="20"/>
      <c r="D11301" s="8" t="str">
        <f>IF(C11301="",(""),(INDEX(#REF!,(MATCH(Movimientos!C11301,#REF!,0)),(2))))</f>
        <v/>
      </c>
      <c r="E11301" s="8"/>
      <c r="F11301" s="8"/>
      <c r="G11301" s="8"/>
      <c r="H11301" s="4" t="str">
        <f t="shared" si="360"/>
        <v/>
      </c>
      <c r="I11301" s="5" t="str">
        <f t="shared" si="361"/>
        <v/>
      </c>
      <c r="J11301" s="8"/>
    </row>
    <row r="11302" spans="1:10" x14ac:dyDescent="0.3">
      <c r="A11302" s="10"/>
      <c r="B11302" s="7"/>
      <c r="C11302" s="20"/>
      <c r="D11302" s="8" t="str">
        <f>IF(C11302="",(""),(INDEX(#REF!,(MATCH(Movimientos!C11302,#REF!,0)),(2))))</f>
        <v/>
      </c>
      <c r="E11302" s="8"/>
      <c r="F11302" s="8"/>
      <c r="G11302" s="8"/>
      <c r="H11302" s="4" t="str">
        <f t="shared" si="360"/>
        <v/>
      </c>
      <c r="I11302" s="5" t="str">
        <f t="shared" si="361"/>
        <v/>
      </c>
      <c r="J11302" s="8"/>
    </row>
    <row r="11303" spans="1:10" x14ac:dyDescent="0.3">
      <c r="A11303" s="10"/>
      <c r="B11303" s="7"/>
      <c r="C11303" s="20"/>
      <c r="D11303" s="8" t="str">
        <f>IF(C11303="",(""),(INDEX(#REF!,(MATCH(Movimientos!C11303,#REF!,0)),(2))))</f>
        <v/>
      </c>
      <c r="E11303" s="8"/>
      <c r="F11303" s="8"/>
      <c r="G11303" s="8"/>
      <c r="H11303" s="4" t="str">
        <f t="shared" si="360"/>
        <v/>
      </c>
      <c r="I11303" s="5" t="str">
        <f t="shared" si="361"/>
        <v/>
      </c>
      <c r="J11303" s="8"/>
    </row>
    <row r="11304" spans="1:10" x14ac:dyDescent="0.3">
      <c r="A11304" s="10"/>
      <c r="B11304" s="7"/>
      <c r="C11304" s="20"/>
      <c r="D11304" s="8" t="str">
        <f>IF(C11304="",(""),(INDEX(#REF!,(MATCH(Movimientos!C11304,#REF!,0)),(2))))</f>
        <v/>
      </c>
      <c r="E11304" s="8"/>
      <c r="F11304" s="8"/>
      <c r="G11304" s="8"/>
      <c r="H11304" s="4" t="str">
        <f t="shared" si="360"/>
        <v/>
      </c>
      <c r="I11304" s="5" t="str">
        <f t="shared" si="361"/>
        <v/>
      </c>
      <c r="J11304" s="8"/>
    </row>
    <row r="11305" spans="1:10" x14ac:dyDescent="0.3">
      <c r="A11305" s="10"/>
      <c r="B11305" s="7"/>
      <c r="C11305" s="20"/>
      <c r="D11305" s="8" t="str">
        <f>IF(C11305="",(""),(INDEX(#REF!,(MATCH(Movimientos!C11305,#REF!,0)),(2))))</f>
        <v/>
      </c>
      <c r="E11305" s="8"/>
      <c r="F11305" s="8"/>
      <c r="G11305" s="8"/>
      <c r="H11305" s="4" t="str">
        <f t="shared" si="360"/>
        <v/>
      </c>
      <c r="I11305" s="5" t="str">
        <f t="shared" si="361"/>
        <v/>
      </c>
      <c r="J11305" s="8"/>
    </row>
    <row r="11306" spans="1:10" x14ac:dyDescent="0.3">
      <c r="A11306" s="10"/>
      <c r="B11306" s="7"/>
      <c r="C11306" s="20"/>
      <c r="D11306" s="8" t="str">
        <f>IF(C11306="",(""),(INDEX(#REF!,(MATCH(Movimientos!C11306,#REF!,0)),(2))))</f>
        <v/>
      </c>
      <c r="E11306" s="8"/>
      <c r="F11306" s="8"/>
      <c r="G11306" s="8"/>
      <c r="H11306" s="4" t="str">
        <f t="shared" si="360"/>
        <v/>
      </c>
      <c r="I11306" s="5" t="str">
        <f t="shared" si="361"/>
        <v/>
      </c>
      <c r="J11306" s="8"/>
    </row>
    <row r="11307" spans="1:10" x14ac:dyDescent="0.3">
      <c r="A11307" s="10"/>
      <c r="B11307" s="7"/>
      <c r="C11307" s="20"/>
      <c r="D11307" s="8" t="str">
        <f>IF(C11307="",(""),(INDEX(#REF!,(MATCH(Movimientos!C11307,#REF!,0)),(2))))</f>
        <v/>
      </c>
      <c r="E11307" s="8"/>
      <c r="F11307" s="8"/>
      <c r="G11307" s="8"/>
      <c r="H11307" s="4" t="str">
        <f t="shared" si="360"/>
        <v/>
      </c>
      <c r="I11307" s="5" t="str">
        <f t="shared" si="361"/>
        <v/>
      </c>
      <c r="J11307" s="8"/>
    </row>
    <row r="11308" spans="1:10" x14ac:dyDescent="0.3">
      <c r="A11308" s="10"/>
      <c r="B11308" s="7"/>
      <c r="C11308" s="20"/>
      <c r="D11308" s="8" t="str">
        <f>IF(C11308="",(""),(INDEX(#REF!,(MATCH(Movimientos!C11308,#REF!,0)),(2))))</f>
        <v/>
      </c>
      <c r="E11308" s="8"/>
      <c r="F11308" s="8"/>
      <c r="G11308" s="8"/>
      <c r="H11308" s="4" t="str">
        <f t="shared" si="360"/>
        <v/>
      </c>
      <c r="I11308" s="5" t="str">
        <f t="shared" si="361"/>
        <v/>
      </c>
      <c r="J11308" s="8"/>
    </row>
    <row r="11309" spans="1:10" x14ac:dyDescent="0.3">
      <c r="A11309" s="10"/>
      <c r="B11309" s="7"/>
      <c r="C11309" s="20"/>
      <c r="D11309" s="8" t="str">
        <f>IF(C11309="",(""),(INDEX(#REF!,(MATCH(Movimientos!C11309,#REF!,0)),(2))))</f>
        <v/>
      </c>
      <c r="E11309" s="8"/>
      <c r="F11309" s="8"/>
      <c r="G11309" s="8"/>
      <c r="H11309" s="4" t="str">
        <f t="shared" si="360"/>
        <v/>
      </c>
      <c r="I11309" s="5" t="str">
        <f t="shared" si="361"/>
        <v/>
      </c>
      <c r="J11309" s="8"/>
    </row>
    <row r="11310" spans="1:10" x14ac:dyDescent="0.3">
      <c r="A11310" s="10"/>
      <c r="B11310" s="7"/>
      <c r="C11310" s="20"/>
      <c r="D11310" s="8" t="str">
        <f>IF(C11310="",(""),(INDEX(#REF!,(MATCH(Movimientos!C11310,#REF!,0)),(2))))</f>
        <v/>
      </c>
      <c r="E11310" s="8"/>
      <c r="F11310" s="8"/>
      <c r="G11310" s="8"/>
      <c r="H11310" s="4" t="str">
        <f t="shared" si="360"/>
        <v/>
      </c>
      <c r="I11310" s="5" t="str">
        <f t="shared" si="361"/>
        <v/>
      </c>
      <c r="J11310" s="8"/>
    </row>
    <row r="11311" spans="1:10" x14ac:dyDescent="0.3">
      <c r="A11311" s="10"/>
      <c r="B11311" s="7"/>
      <c r="C11311" s="20"/>
      <c r="D11311" s="8" t="str">
        <f>IF(C11311="",(""),(INDEX(#REF!,(MATCH(Movimientos!C11311,#REF!,0)),(2))))</f>
        <v/>
      </c>
      <c r="E11311" s="8"/>
      <c r="F11311" s="8"/>
      <c r="G11311" s="8"/>
      <c r="H11311" s="4" t="str">
        <f t="shared" ref="H11311:H11374" si="362">IF(A11311="",(""),(IF(B11311="Ingreso",(D11311),(""))))</f>
        <v/>
      </c>
      <c r="I11311" s="5" t="str">
        <f t="shared" ref="I11311:I11374" si="363">IF(A11311="",(""),(IF(B11311="Egreso",(D11311),(""))))</f>
        <v/>
      </c>
      <c r="J11311" s="8"/>
    </row>
    <row r="11312" spans="1:10" x14ac:dyDescent="0.3">
      <c r="A11312" s="10"/>
      <c r="B11312" s="7"/>
      <c r="C11312" s="20"/>
      <c r="D11312" s="8" t="str">
        <f>IF(C11312="",(""),(INDEX(#REF!,(MATCH(Movimientos!C11312,#REF!,0)),(2))))</f>
        <v/>
      </c>
      <c r="E11312" s="8"/>
      <c r="F11312" s="8"/>
      <c r="G11312" s="8"/>
      <c r="H11312" s="4" t="str">
        <f t="shared" si="362"/>
        <v/>
      </c>
      <c r="I11312" s="5" t="str">
        <f t="shared" si="363"/>
        <v/>
      </c>
      <c r="J11312" s="8"/>
    </row>
    <row r="11313" spans="1:10" x14ac:dyDescent="0.3">
      <c r="A11313" s="10"/>
      <c r="B11313" s="7"/>
      <c r="C11313" s="20"/>
      <c r="D11313" s="8" t="str">
        <f>IF(C11313="",(""),(INDEX(#REF!,(MATCH(Movimientos!C11313,#REF!,0)),(2))))</f>
        <v/>
      </c>
      <c r="E11313" s="8"/>
      <c r="F11313" s="8"/>
      <c r="G11313" s="8"/>
      <c r="H11313" s="4" t="str">
        <f t="shared" si="362"/>
        <v/>
      </c>
      <c r="I11313" s="5" t="str">
        <f t="shared" si="363"/>
        <v/>
      </c>
      <c r="J11313" s="8"/>
    </row>
    <row r="11314" spans="1:10" x14ac:dyDescent="0.3">
      <c r="A11314" s="10"/>
      <c r="B11314" s="7"/>
      <c r="C11314" s="20"/>
      <c r="D11314" s="8" t="str">
        <f>IF(C11314="",(""),(INDEX(#REF!,(MATCH(Movimientos!C11314,#REF!,0)),(2))))</f>
        <v/>
      </c>
      <c r="E11314" s="8"/>
      <c r="F11314" s="8"/>
      <c r="G11314" s="8"/>
      <c r="H11314" s="4" t="str">
        <f t="shared" si="362"/>
        <v/>
      </c>
      <c r="I11314" s="5" t="str">
        <f t="shared" si="363"/>
        <v/>
      </c>
      <c r="J11314" s="8"/>
    </row>
    <row r="11315" spans="1:10" x14ac:dyDescent="0.3">
      <c r="A11315" s="10"/>
      <c r="B11315" s="7"/>
      <c r="C11315" s="20"/>
      <c r="D11315" s="8" t="str">
        <f>IF(C11315="",(""),(INDEX(#REF!,(MATCH(Movimientos!C11315,#REF!,0)),(2))))</f>
        <v/>
      </c>
      <c r="E11315" s="8"/>
      <c r="F11315" s="8"/>
      <c r="G11315" s="8"/>
      <c r="H11315" s="4" t="str">
        <f t="shared" si="362"/>
        <v/>
      </c>
      <c r="I11315" s="5" t="str">
        <f t="shared" si="363"/>
        <v/>
      </c>
      <c r="J11315" s="8"/>
    </row>
    <row r="11316" spans="1:10" x14ac:dyDescent="0.3">
      <c r="A11316" s="10"/>
      <c r="B11316" s="7"/>
      <c r="C11316" s="20"/>
      <c r="D11316" s="8" t="str">
        <f>IF(C11316="",(""),(INDEX(#REF!,(MATCH(Movimientos!C11316,#REF!,0)),(2))))</f>
        <v/>
      </c>
      <c r="E11316" s="8"/>
      <c r="F11316" s="8"/>
      <c r="G11316" s="8"/>
      <c r="H11316" s="4" t="str">
        <f t="shared" si="362"/>
        <v/>
      </c>
      <c r="I11316" s="5" t="str">
        <f t="shared" si="363"/>
        <v/>
      </c>
      <c r="J11316" s="8"/>
    </row>
    <row r="11317" spans="1:10" x14ac:dyDescent="0.3">
      <c r="A11317" s="10"/>
      <c r="B11317" s="7"/>
      <c r="C11317" s="20"/>
      <c r="D11317" s="8" t="str">
        <f>IF(C11317="",(""),(INDEX(#REF!,(MATCH(Movimientos!C11317,#REF!,0)),(2))))</f>
        <v/>
      </c>
      <c r="E11317" s="8"/>
      <c r="F11317" s="8"/>
      <c r="G11317" s="8"/>
      <c r="H11317" s="4" t="str">
        <f t="shared" si="362"/>
        <v/>
      </c>
      <c r="I11317" s="5" t="str">
        <f t="shared" si="363"/>
        <v/>
      </c>
      <c r="J11317" s="8"/>
    </row>
    <row r="11318" spans="1:10" x14ac:dyDescent="0.3">
      <c r="A11318" s="10"/>
      <c r="B11318" s="7"/>
      <c r="C11318" s="20"/>
      <c r="D11318" s="8" t="str">
        <f>IF(C11318="",(""),(INDEX(#REF!,(MATCH(Movimientos!C11318,#REF!,0)),(2))))</f>
        <v/>
      </c>
      <c r="E11318" s="8"/>
      <c r="F11318" s="8"/>
      <c r="G11318" s="8"/>
      <c r="H11318" s="4" t="str">
        <f t="shared" si="362"/>
        <v/>
      </c>
      <c r="I11318" s="5" t="str">
        <f t="shared" si="363"/>
        <v/>
      </c>
      <c r="J11318" s="8"/>
    </row>
    <row r="11319" spans="1:10" x14ac:dyDescent="0.3">
      <c r="A11319" s="10"/>
      <c r="B11319" s="7"/>
      <c r="C11319" s="20"/>
      <c r="D11319" s="8" t="str">
        <f>IF(C11319="",(""),(INDEX(#REF!,(MATCH(Movimientos!C11319,#REF!,0)),(2))))</f>
        <v/>
      </c>
      <c r="E11319" s="8"/>
      <c r="F11319" s="8"/>
      <c r="G11319" s="8"/>
      <c r="H11319" s="4" t="str">
        <f t="shared" si="362"/>
        <v/>
      </c>
      <c r="I11319" s="5" t="str">
        <f t="shared" si="363"/>
        <v/>
      </c>
      <c r="J11319" s="8"/>
    </row>
    <row r="11320" spans="1:10" x14ac:dyDescent="0.3">
      <c r="A11320" s="10"/>
      <c r="B11320" s="7"/>
      <c r="C11320" s="20"/>
      <c r="D11320" s="8" t="str">
        <f>IF(C11320="",(""),(INDEX(#REF!,(MATCH(Movimientos!C11320,#REF!,0)),(2))))</f>
        <v/>
      </c>
      <c r="E11320" s="8"/>
      <c r="F11320" s="8"/>
      <c r="G11320" s="8"/>
      <c r="H11320" s="4" t="str">
        <f t="shared" si="362"/>
        <v/>
      </c>
      <c r="I11320" s="5" t="str">
        <f t="shared" si="363"/>
        <v/>
      </c>
      <c r="J11320" s="8"/>
    </row>
    <row r="11321" spans="1:10" x14ac:dyDescent="0.3">
      <c r="A11321" s="10"/>
      <c r="B11321" s="7"/>
      <c r="C11321" s="20"/>
      <c r="D11321" s="8" t="str">
        <f>IF(C11321="",(""),(INDEX(#REF!,(MATCH(Movimientos!C11321,#REF!,0)),(2))))</f>
        <v/>
      </c>
      <c r="E11321" s="8"/>
      <c r="F11321" s="8"/>
      <c r="G11321" s="8"/>
      <c r="H11321" s="4" t="str">
        <f t="shared" si="362"/>
        <v/>
      </c>
      <c r="I11321" s="5" t="str">
        <f t="shared" si="363"/>
        <v/>
      </c>
      <c r="J11321" s="8"/>
    </row>
    <row r="11322" spans="1:10" x14ac:dyDescent="0.3">
      <c r="A11322" s="10"/>
      <c r="B11322" s="7"/>
      <c r="C11322" s="20"/>
      <c r="D11322" s="8" t="str">
        <f>IF(C11322="",(""),(INDEX(#REF!,(MATCH(Movimientos!C11322,#REF!,0)),(2))))</f>
        <v/>
      </c>
      <c r="E11322" s="8"/>
      <c r="F11322" s="8"/>
      <c r="G11322" s="8"/>
      <c r="H11322" s="4" t="str">
        <f t="shared" si="362"/>
        <v/>
      </c>
      <c r="I11322" s="5" t="str">
        <f t="shared" si="363"/>
        <v/>
      </c>
      <c r="J11322" s="8"/>
    </row>
    <row r="11323" spans="1:10" x14ac:dyDescent="0.3">
      <c r="A11323" s="10"/>
      <c r="B11323" s="7"/>
      <c r="C11323" s="20"/>
      <c r="D11323" s="8" t="str">
        <f>IF(C11323="",(""),(INDEX(#REF!,(MATCH(Movimientos!C11323,#REF!,0)),(2))))</f>
        <v/>
      </c>
      <c r="E11323" s="8"/>
      <c r="F11323" s="8"/>
      <c r="G11323" s="8"/>
      <c r="H11323" s="4" t="str">
        <f t="shared" si="362"/>
        <v/>
      </c>
      <c r="I11323" s="5" t="str">
        <f t="shared" si="363"/>
        <v/>
      </c>
      <c r="J11323" s="8"/>
    </row>
    <row r="11324" spans="1:10" x14ac:dyDescent="0.3">
      <c r="A11324" s="10"/>
      <c r="B11324" s="7"/>
      <c r="C11324" s="20"/>
      <c r="D11324" s="8" t="str">
        <f>IF(C11324="",(""),(INDEX(#REF!,(MATCH(Movimientos!C11324,#REF!,0)),(2))))</f>
        <v/>
      </c>
      <c r="E11324" s="8"/>
      <c r="F11324" s="8"/>
      <c r="G11324" s="8"/>
      <c r="H11324" s="4" t="str">
        <f t="shared" si="362"/>
        <v/>
      </c>
      <c r="I11324" s="5" t="str">
        <f t="shared" si="363"/>
        <v/>
      </c>
      <c r="J11324" s="8"/>
    </row>
    <row r="11325" spans="1:10" x14ac:dyDescent="0.3">
      <c r="A11325" s="10"/>
      <c r="B11325" s="7"/>
      <c r="C11325" s="20"/>
      <c r="D11325" s="8" t="str">
        <f>IF(C11325="",(""),(INDEX(#REF!,(MATCH(Movimientos!C11325,#REF!,0)),(2))))</f>
        <v/>
      </c>
      <c r="E11325" s="8"/>
      <c r="F11325" s="8"/>
      <c r="G11325" s="8"/>
      <c r="H11325" s="4" t="str">
        <f t="shared" si="362"/>
        <v/>
      </c>
      <c r="I11325" s="5" t="str">
        <f t="shared" si="363"/>
        <v/>
      </c>
      <c r="J11325" s="8"/>
    </row>
    <row r="11326" spans="1:10" x14ac:dyDescent="0.3">
      <c r="A11326" s="10"/>
      <c r="B11326" s="7"/>
      <c r="C11326" s="20"/>
      <c r="D11326" s="8" t="str">
        <f>IF(C11326="",(""),(INDEX(#REF!,(MATCH(Movimientos!C11326,#REF!,0)),(2))))</f>
        <v/>
      </c>
      <c r="E11326" s="8"/>
      <c r="F11326" s="8"/>
      <c r="G11326" s="8"/>
      <c r="H11326" s="4" t="str">
        <f t="shared" si="362"/>
        <v/>
      </c>
      <c r="I11326" s="5" t="str">
        <f t="shared" si="363"/>
        <v/>
      </c>
      <c r="J11326" s="8"/>
    </row>
    <row r="11327" spans="1:10" x14ac:dyDescent="0.3">
      <c r="A11327" s="10"/>
      <c r="B11327" s="7"/>
      <c r="C11327" s="20"/>
      <c r="D11327" s="8" t="str">
        <f>IF(C11327="",(""),(INDEX(#REF!,(MATCH(Movimientos!C11327,#REF!,0)),(2))))</f>
        <v/>
      </c>
      <c r="E11327" s="8"/>
      <c r="F11327" s="8"/>
      <c r="G11327" s="8"/>
      <c r="H11327" s="4" t="str">
        <f t="shared" si="362"/>
        <v/>
      </c>
      <c r="I11327" s="5" t="str">
        <f t="shared" si="363"/>
        <v/>
      </c>
      <c r="J11327" s="8"/>
    </row>
    <row r="11328" spans="1:10" x14ac:dyDescent="0.3">
      <c r="A11328" s="10"/>
      <c r="B11328" s="7"/>
      <c r="C11328" s="20"/>
      <c r="D11328" s="8" t="str">
        <f>IF(C11328="",(""),(INDEX(#REF!,(MATCH(Movimientos!C11328,#REF!,0)),(2))))</f>
        <v/>
      </c>
      <c r="E11328" s="8"/>
      <c r="F11328" s="8"/>
      <c r="G11328" s="8"/>
      <c r="H11328" s="4" t="str">
        <f t="shared" si="362"/>
        <v/>
      </c>
      <c r="I11328" s="5" t="str">
        <f t="shared" si="363"/>
        <v/>
      </c>
      <c r="J11328" s="8"/>
    </row>
    <row r="11329" spans="1:10" x14ac:dyDescent="0.3">
      <c r="A11329" s="10"/>
      <c r="B11329" s="7"/>
      <c r="C11329" s="20"/>
      <c r="D11329" s="8" t="str">
        <f>IF(C11329="",(""),(INDEX(#REF!,(MATCH(Movimientos!C11329,#REF!,0)),(2))))</f>
        <v/>
      </c>
      <c r="E11329" s="8"/>
      <c r="F11329" s="8"/>
      <c r="G11329" s="8"/>
      <c r="H11329" s="4" t="str">
        <f t="shared" si="362"/>
        <v/>
      </c>
      <c r="I11329" s="5" t="str">
        <f t="shared" si="363"/>
        <v/>
      </c>
      <c r="J11329" s="8"/>
    </row>
    <row r="11330" spans="1:10" x14ac:dyDescent="0.3">
      <c r="A11330" s="10"/>
      <c r="B11330" s="7"/>
      <c r="C11330" s="20"/>
      <c r="D11330" s="8" t="str">
        <f>IF(C11330="",(""),(INDEX(#REF!,(MATCH(Movimientos!C11330,#REF!,0)),(2))))</f>
        <v/>
      </c>
      <c r="E11330" s="8"/>
      <c r="F11330" s="8"/>
      <c r="G11330" s="8"/>
      <c r="H11330" s="4" t="str">
        <f t="shared" si="362"/>
        <v/>
      </c>
      <c r="I11330" s="5" t="str">
        <f t="shared" si="363"/>
        <v/>
      </c>
      <c r="J11330" s="8"/>
    </row>
    <row r="11331" spans="1:10" x14ac:dyDescent="0.3">
      <c r="A11331" s="10"/>
      <c r="B11331" s="7"/>
      <c r="C11331" s="20"/>
      <c r="D11331" s="8" t="str">
        <f>IF(C11331="",(""),(INDEX(#REF!,(MATCH(Movimientos!C11331,#REF!,0)),(2))))</f>
        <v/>
      </c>
      <c r="E11331" s="8"/>
      <c r="F11331" s="8"/>
      <c r="G11331" s="8"/>
      <c r="H11331" s="4" t="str">
        <f t="shared" si="362"/>
        <v/>
      </c>
      <c r="I11331" s="5" t="str">
        <f t="shared" si="363"/>
        <v/>
      </c>
      <c r="J11331" s="8"/>
    </row>
    <row r="11332" spans="1:10" x14ac:dyDescent="0.3">
      <c r="A11332" s="10"/>
      <c r="B11332" s="7"/>
      <c r="C11332" s="20"/>
      <c r="D11332" s="8" t="str">
        <f>IF(C11332="",(""),(INDEX(#REF!,(MATCH(Movimientos!C11332,#REF!,0)),(2))))</f>
        <v/>
      </c>
      <c r="E11332" s="8"/>
      <c r="F11332" s="8"/>
      <c r="G11332" s="8"/>
      <c r="H11332" s="4" t="str">
        <f t="shared" si="362"/>
        <v/>
      </c>
      <c r="I11332" s="5" t="str">
        <f t="shared" si="363"/>
        <v/>
      </c>
      <c r="J11332" s="8"/>
    </row>
    <row r="11333" spans="1:10" x14ac:dyDescent="0.3">
      <c r="A11333" s="10"/>
      <c r="B11333" s="7"/>
      <c r="C11333" s="20"/>
      <c r="D11333" s="8" t="str">
        <f>IF(C11333="",(""),(INDEX(#REF!,(MATCH(Movimientos!C11333,#REF!,0)),(2))))</f>
        <v/>
      </c>
      <c r="E11333" s="8"/>
      <c r="F11333" s="8"/>
      <c r="G11333" s="8"/>
      <c r="H11333" s="4" t="str">
        <f t="shared" si="362"/>
        <v/>
      </c>
      <c r="I11333" s="5" t="str">
        <f t="shared" si="363"/>
        <v/>
      </c>
      <c r="J11333" s="8"/>
    </row>
    <row r="11334" spans="1:10" x14ac:dyDescent="0.3">
      <c r="A11334" s="10"/>
      <c r="B11334" s="7"/>
      <c r="C11334" s="20"/>
      <c r="D11334" s="8" t="str">
        <f>IF(C11334="",(""),(INDEX(#REF!,(MATCH(Movimientos!C11334,#REF!,0)),(2))))</f>
        <v/>
      </c>
      <c r="E11334" s="8"/>
      <c r="F11334" s="8"/>
      <c r="G11334" s="8"/>
      <c r="H11334" s="4" t="str">
        <f t="shared" si="362"/>
        <v/>
      </c>
      <c r="I11334" s="5" t="str">
        <f t="shared" si="363"/>
        <v/>
      </c>
      <c r="J11334" s="8"/>
    </row>
    <row r="11335" spans="1:10" x14ac:dyDescent="0.3">
      <c r="A11335" s="10"/>
      <c r="B11335" s="7"/>
      <c r="C11335" s="20"/>
      <c r="D11335" s="8" t="str">
        <f>IF(C11335="",(""),(INDEX(#REF!,(MATCH(Movimientos!C11335,#REF!,0)),(2))))</f>
        <v/>
      </c>
      <c r="E11335" s="8"/>
      <c r="F11335" s="8"/>
      <c r="G11335" s="8"/>
      <c r="H11335" s="4" t="str">
        <f t="shared" si="362"/>
        <v/>
      </c>
      <c r="I11335" s="5" t="str">
        <f t="shared" si="363"/>
        <v/>
      </c>
      <c r="J11335" s="8"/>
    </row>
    <row r="11336" spans="1:10" x14ac:dyDescent="0.3">
      <c r="A11336" s="10"/>
      <c r="B11336" s="7"/>
      <c r="C11336" s="20"/>
      <c r="D11336" s="8" t="str">
        <f>IF(C11336="",(""),(INDEX(#REF!,(MATCH(Movimientos!C11336,#REF!,0)),(2))))</f>
        <v/>
      </c>
      <c r="E11336" s="8"/>
      <c r="F11336" s="8"/>
      <c r="G11336" s="8"/>
      <c r="H11336" s="4" t="str">
        <f t="shared" si="362"/>
        <v/>
      </c>
      <c r="I11336" s="5" t="str">
        <f t="shared" si="363"/>
        <v/>
      </c>
      <c r="J11336" s="8"/>
    </row>
    <row r="11337" spans="1:10" x14ac:dyDescent="0.3">
      <c r="A11337" s="10"/>
      <c r="B11337" s="7"/>
      <c r="C11337" s="20"/>
      <c r="D11337" s="8" t="str">
        <f>IF(C11337="",(""),(INDEX(#REF!,(MATCH(Movimientos!C11337,#REF!,0)),(2))))</f>
        <v/>
      </c>
      <c r="E11337" s="8"/>
      <c r="F11337" s="8"/>
      <c r="G11337" s="8"/>
      <c r="H11337" s="4" t="str">
        <f t="shared" si="362"/>
        <v/>
      </c>
      <c r="I11337" s="5" t="str">
        <f t="shared" si="363"/>
        <v/>
      </c>
      <c r="J11337" s="8"/>
    </row>
    <row r="11338" spans="1:10" x14ac:dyDescent="0.3">
      <c r="A11338" s="10"/>
      <c r="B11338" s="7"/>
      <c r="C11338" s="20"/>
      <c r="D11338" s="8" t="str">
        <f>IF(C11338="",(""),(INDEX(#REF!,(MATCH(Movimientos!C11338,#REF!,0)),(2))))</f>
        <v/>
      </c>
      <c r="E11338" s="8"/>
      <c r="F11338" s="8"/>
      <c r="G11338" s="8"/>
      <c r="H11338" s="4" t="str">
        <f t="shared" si="362"/>
        <v/>
      </c>
      <c r="I11338" s="5" t="str">
        <f t="shared" si="363"/>
        <v/>
      </c>
      <c r="J11338" s="8"/>
    </row>
    <row r="11339" spans="1:10" x14ac:dyDescent="0.3">
      <c r="A11339" s="10"/>
      <c r="B11339" s="7"/>
      <c r="C11339" s="20"/>
      <c r="D11339" s="8" t="str">
        <f>IF(C11339="",(""),(INDEX(#REF!,(MATCH(Movimientos!C11339,#REF!,0)),(2))))</f>
        <v/>
      </c>
      <c r="E11339" s="8"/>
      <c r="F11339" s="8"/>
      <c r="G11339" s="8"/>
      <c r="H11339" s="4" t="str">
        <f t="shared" si="362"/>
        <v/>
      </c>
      <c r="I11339" s="5" t="str">
        <f t="shared" si="363"/>
        <v/>
      </c>
      <c r="J11339" s="8"/>
    </row>
    <row r="11340" spans="1:10" x14ac:dyDescent="0.3">
      <c r="A11340" s="10"/>
      <c r="B11340" s="7"/>
      <c r="C11340" s="20"/>
      <c r="D11340" s="8" t="str">
        <f>IF(C11340="",(""),(INDEX(#REF!,(MATCH(Movimientos!C11340,#REF!,0)),(2))))</f>
        <v/>
      </c>
      <c r="E11340" s="8"/>
      <c r="F11340" s="8"/>
      <c r="G11340" s="8"/>
      <c r="H11340" s="4" t="str">
        <f t="shared" si="362"/>
        <v/>
      </c>
      <c r="I11340" s="5" t="str">
        <f t="shared" si="363"/>
        <v/>
      </c>
      <c r="J11340" s="8"/>
    </row>
    <row r="11341" spans="1:10" x14ac:dyDescent="0.3">
      <c r="A11341" s="10"/>
      <c r="B11341" s="7"/>
      <c r="C11341" s="20"/>
      <c r="D11341" s="8" t="str">
        <f>IF(C11341="",(""),(INDEX(#REF!,(MATCH(Movimientos!C11341,#REF!,0)),(2))))</f>
        <v/>
      </c>
      <c r="E11341" s="8"/>
      <c r="F11341" s="8"/>
      <c r="G11341" s="8"/>
      <c r="H11341" s="4" t="str">
        <f t="shared" si="362"/>
        <v/>
      </c>
      <c r="I11341" s="5" t="str">
        <f t="shared" si="363"/>
        <v/>
      </c>
      <c r="J11341" s="8"/>
    </row>
    <row r="11342" spans="1:10" x14ac:dyDescent="0.3">
      <c r="A11342" s="10"/>
      <c r="B11342" s="7"/>
      <c r="C11342" s="20"/>
      <c r="D11342" s="8" t="str">
        <f>IF(C11342="",(""),(INDEX(#REF!,(MATCH(Movimientos!C11342,#REF!,0)),(2))))</f>
        <v/>
      </c>
      <c r="E11342" s="8"/>
      <c r="F11342" s="8"/>
      <c r="G11342" s="8"/>
      <c r="H11342" s="4" t="str">
        <f t="shared" si="362"/>
        <v/>
      </c>
      <c r="I11342" s="5" t="str">
        <f t="shared" si="363"/>
        <v/>
      </c>
      <c r="J11342" s="8"/>
    </row>
    <row r="11343" spans="1:10" x14ac:dyDescent="0.3">
      <c r="A11343" s="10"/>
      <c r="B11343" s="7"/>
      <c r="C11343" s="20"/>
      <c r="D11343" s="8" t="str">
        <f>IF(C11343="",(""),(INDEX(#REF!,(MATCH(Movimientos!C11343,#REF!,0)),(2))))</f>
        <v/>
      </c>
      <c r="E11343" s="8"/>
      <c r="F11343" s="8"/>
      <c r="G11343" s="8"/>
      <c r="H11343" s="4" t="str">
        <f t="shared" si="362"/>
        <v/>
      </c>
      <c r="I11343" s="5" t="str">
        <f t="shared" si="363"/>
        <v/>
      </c>
      <c r="J11343" s="8"/>
    </row>
    <row r="11344" spans="1:10" x14ac:dyDescent="0.3">
      <c r="A11344" s="10"/>
      <c r="B11344" s="7"/>
      <c r="C11344" s="20"/>
      <c r="D11344" s="8" t="str">
        <f>IF(C11344="",(""),(INDEX(#REF!,(MATCH(Movimientos!C11344,#REF!,0)),(2))))</f>
        <v/>
      </c>
      <c r="E11344" s="8"/>
      <c r="F11344" s="8"/>
      <c r="G11344" s="8"/>
      <c r="H11344" s="4" t="str">
        <f t="shared" si="362"/>
        <v/>
      </c>
      <c r="I11344" s="5" t="str">
        <f t="shared" si="363"/>
        <v/>
      </c>
      <c r="J11344" s="8"/>
    </row>
    <row r="11345" spans="1:10" x14ac:dyDescent="0.3">
      <c r="A11345" s="10"/>
      <c r="B11345" s="7"/>
      <c r="C11345" s="20"/>
      <c r="D11345" s="8" t="str">
        <f>IF(C11345="",(""),(INDEX(#REF!,(MATCH(Movimientos!C11345,#REF!,0)),(2))))</f>
        <v/>
      </c>
      <c r="E11345" s="8"/>
      <c r="F11345" s="8"/>
      <c r="G11345" s="8"/>
      <c r="H11345" s="4" t="str">
        <f t="shared" si="362"/>
        <v/>
      </c>
      <c r="I11345" s="5" t="str">
        <f t="shared" si="363"/>
        <v/>
      </c>
      <c r="J11345" s="8"/>
    </row>
    <row r="11346" spans="1:10" x14ac:dyDescent="0.3">
      <c r="A11346" s="10"/>
      <c r="B11346" s="7"/>
      <c r="C11346" s="20"/>
      <c r="D11346" s="8" t="str">
        <f>IF(C11346="",(""),(INDEX(#REF!,(MATCH(Movimientos!C11346,#REF!,0)),(2))))</f>
        <v/>
      </c>
      <c r="E11346" s="8"/>
      <c r="F11346" s="8"/>
      <c r="G11346" s="8"/>
      <c r="H11346" s="4" t="str">
        <f t="shared" si="362"/>
        <v/>
      </c>
      <c r="I11346" s="5" t="str">
        <f t="shared" si="363"/>
        <v/>
      </c>
      <c r="J11346" s="8"/>
    </row>
    <row r="11347" spans="1:10" x14ac:dyDescent="0.3">
      <c r="A11347" s="10"/>
      <c r="B11347" s="7"/>
      <c r="C11347" s="20"/>
      <c r="D11347" s="8" t="str">
        <f>IF(C11347="",(""),(INDEX(#REF!,(MATCH(Movimientos!C11347,#REF!,0)),(2))))</f>
        <v/>
      </c>
      <c r="E11347" s="8"/>
      <c r="F11347" s="8"/>
      <c r="G11347" s="8"/>
      <c r="H11347" s="4" t="str">
        <f t="shared" si="362"/>
        <v/>
      </c>
      <c r="I11347" s="5" t="str">
        <f t="shared" si="363"/>
        <v/>
      </c>
      <c r="J11347" s="8"/>
    </row>
    <row r="11348" spans="1:10" x14ac:dyDescent="0.3">
      <c r="A11348" s="10"/>
      <c r="B11348" s="7"/>
      <c r="C11348" s="20"/>
      <c r="D11348" s="8" t="str">
        <f>IF(C11348="",(""),(INDEX(#REF!,(MATCH(Movimientos!C11348,#REF!,0)),(2))))</f>
        <v/>
      </c>
      <c r="E11348" s="8"/>
      <c r="F11348" s="8"/>
      <c r="G11348" s="8"/>
      <c r="H11348" s="4" t="str">
        <f t="shared" si="362"/>
        <v/>
      </c>
      <c r="I11348" s="5" t="str">
        <f t="shared" si="363"/>
        <v/>
      </c>
      <c r="J11348" s="8"/>
    </row>
    <row r="11349" spans="1:10" x14ac:dyDescent="0.3">
      <c r="A11349" s="10"/>
      <c r="B11349" s="7"/>
      <c r="C11349" s="20"/>
      <c r="D11349" s="8" t="str">
        <f>IF(C11349="",(""),(INDEX(#REF!,(MATCH(Movimientos!C11349,#REF!,0)),(2))))</f>
        <v/>
      </c>
      <c r="E11349" s="8"/>
      <c r="F11349" s="8"/>
      <c r="G11349" s="8"/>
      <c r="H11349" s="4" t="str">
        <f t="shared" si="362"/>
        <v/>
      </c>
      <c r="I11349" s="5" t="str">
        <f t="shared" si="363"/>
        <v/>
      </c>
      <c r="J11349" s="8"/>
    </row>
    <row r="11350" spans="1:10" x14ac:dyDescent="0.3">
      <c r="A11350" s="10"/>
      <c r="B11350" s="7"/>
      <c r="C11350" s="20"/>
      <c r="D11350" s="8" t="str">
        <f>IF(C11350="",(""),(INDEX(#REF!,(MATCH(Movimientos!C11350,#REF!,0)),(2))))</f>
        <v/>
      </c>
      <c r="E11350" s="8"/>
      <c r="F11350" s="8"/>
      <c r="G11350" s="8"/>
      <c r="H11350" s="4" t="str">
        <f t="shared" si="362"/>
        <v/>
      </c>
      <c r="I11350" s="5" t="str">
        <f t="shared" si="363"/>
        <v/>
      </c>
      <c r="J11350" s="8"/>
    </row>
    <row r="11351" spans="1:10" x14ac:dyDescent="0.3">
      <c r="A11351" s="10"/>
      <c r="B11351" s="7"/>
      <c r="C11351" s="20"/>
      <c r="D11351" s="8" t="str">
        <f>IF(C11351="",(""),(INDEX(#REF!,(MATCH(Movimientos!C11351,#REF!,0)),(2))))</f>
        <v/>
      </c>
      <c r="E11351" s="8"/>
      <c r="F11351" s="8"/>
      <c r="G11351" s="8"/>
      <c r="H11351" s="4" t="str">
        <f t="shared" si="362"/>
        <v/>
      </c>
      <c r="I11351" s="5" t="str">
        <f t="shared" si="363"/>
        <v/>
      </c>
      <c r="J11351" s="8"/>
    </row>
    <row r="11352" spans="1:10" x14ac:dyDescent="0.3">
      <c r="A11352" s="10"/>
      <c r="B11352" s="7"/>
      <c r="C11352" s="20"/>
      <c r="D11352" s="8" t="str">
        <f>IF(C11352="",(""),(INDEX(#REF!,(MATCH(Movimientos!C11352,#REF!,0)),(2))))</f>
        <v/>
      </c>
      <c r="E11352" s="8"/>
      <c r="F11352" s="8"/>
      <c r="G11352" s="8"/>
      <c r="H11352" s="4" t="str">
        <f t="shared" si="362"/>
        <v/>
      </c>
      <c r="I11352" s="5" t="str">
        <f t="shared" si="363"/>
        <v/>
      </c>
      <c r="J11352" s="8"/>
    </row>
    <row r="11353" spans="1:10" x14ac:dyDescent="0.3">
      <c r="A11353" s="10"/>
      <c r="B11353" s="7"/>
      <c r="C11353" s="20"/>
      <c r="D11353" s="8" t="str">
        <f>IF(C11353="",(""),(INDEX(#REF!,(MATCH(Movimientos!C11353,#REF!,0)),(2))))</f>
        <v/>
      </c>
      <c r="E11353" s="8"/>
      <c r="F11353" s="8"/>
      <c r="G11353" s="8"/>
      <c r="H11353" s="4" t="str">
        <f t="shared" si="362"/>
        <v/>
      </c>
      <c r="I11353" s="5" t="str">
        <f t="shared" si="363"/>
        <v/>
      </c>
      <c r="J11353" s="8"/>
    </row>
    <row r="11354" spans="1:10" x14ac:dyDescent="0.3">
      <c r="A11354" s="10"/>
      <c r="B11354" s="7"/>
      <c r="C11354" s="20"/>
      <c r="D11354" s="8" t="str">
        <f>IF(C11354="",(""),(INDEX(#REF!,(MATCH(Movimientos!C11354,#REF!,0)),(2))))</f>
        <v/>
      </c>
      <c r="E11354" s="8"/>
      <c r="F11354" s="8"/>
      <c r="G11354" s="8"/>
      <c r="H11354" s="4" t="str">
        <f t="shared" si="362"/>
        <v/>
      </c>
      <c r="I11354" s="5" t="str">
        <f t="shared" si="363"/>
        <v/>
      </c>
      <c r="J11354" s="8"/>
    </row>
    <row r="11355" spans="1:10" x14ac:dyDescent="0.3">
      <c r="A11355" s="10"/>
      <c r="B11355" s="7"/>
      <c r="C11355" s="20"/>
      <c r="D11355" s="8" t="str">
        <f>IF(C11355="",(""),(INDEX(#REF!,(MATCH(Movimientos!C11355,#REF!,0)),(2))))</f>
        <v/>
      </c>
      <c r="E11355" s="8"/>
      <c r="F11355" s="8"/>
      <c r="G11355" s="8"/>
      <c r="H11355" s="4" t="str">
        <f t="shared" si="362"/>
        <v/>
      </c>
      <c r="I11355" s="5" t="str">
        <f t="shared" si="363"/>
        <v/>
      </c>
      <c r="J11355" s="8"/>
    </row>
    <row r="11356" spans="1:10" x14ac:dyDescent="0.3">
      <c r="A11356" s="10"/>
      <c r="B11356" s="7"/>
      <c r="C11356" s="20"/>
      <c r="D11356" s="8" t="str">
        <f>IF(C11356="",(""),(INDEX(#REF!,(MATCH(Movimientos!C11356,#REF!,0)),(2))))</f>
        <v/>
      </c>
      <c r="E11356" s="8"/>
      <c r="F11356" s="8"/>
      <c r="G11356" s="8"/>
      <c r="H11356" s="4" t="str">
        <f t="shared" si="362"/>
        <v/>
      </c>
      <c r="I11356" s="5" t="str">
        <f t="shared" si="363"/>
        <v/>
      </c>
      <c r="J11356" s="8"/>
    </row>
    <row r="11357" spans="1:10" x14ac:dyDescent="0.3">
      <c r="A11357" s="10"/>
      <c r="B11357" s="7"/>
      <c r="C11357" s="20"/>
      <c r="D11357" s="8" t="str">
        <f>IF(C11357="",(""),(INDEX(#REF!,(MATCH(Movimientos!C11357,#REF!,0)),(2))))</f>
        <v/>
      </c>
      <c r="E11357" s="8"/>
      <c r="F11357" s="8"/>
      <c r="G11357" s="8"/>
      <c r="H11357" s="4" t="str">
        <f t="shared" si="362"/>
        <v/>
      </c>
      <c r="I11357" s="5" t="str">
        <f t="shared" si="363"/>
        <v/>
      </c>
      <c r="J11357" s="8"/>
    </row>
    <row r="11358" spans="1:10" x14ac:dyDescent="0.3">
      <c r="A11358" s="10"/>
      <c r="B11358" s="7"/>
      <c r="C11358" s="20"/>
      <c r="D11358" s="8" t="str">
        <f>IF(C11358="",(""),(INDEX(#REF!,(MATCH(Movimientos!C11358,#REF!,0)),(2))))</f>
        <v/>
      </c>
      <c r="E11358" s="8"/>
      <c r="F11358" s="8"/>
      <c r="G11358" s="8"/>
      <c r="H11358" s="4" t="str">
        <f t="shared" si="362"/>
        <v/>
      </c>
      <c r="I11358" s="5" t="str">
        <f t="shared" si="363"/>
        <v/>
      </c>
      <c r="J11358" s="8"/>
    </row>
    <row r="11359" spans="1:10" x14ac:dyDescent="0.3">
      <c r="A11359" s="10"/>
      <c r="B11359" s="7"/>
      <c r="C11359" s="20"/>
      <c r="D11359" s="8" t="str">
        <f>IF(C11359="",(""),(INDEX(#REF!,(MATCH(Movimientos!C11359,#REF!,0)),(2))))</f>
        <v/>
      </c>
      <c r="E11359" s="8"/>
      <c r="F11359" s="8"/>
      <c r="G11359" s="8"/>
      <c r="H11359" s="4" t="str">
        <f t="shared" si="362"/>
        <v/>
      </c>
      <c r="I11359" s="5" t="str">
        <f t="shared" si="363"/>
        <v/>
      </c>
      <c r="J11359" s="8"/>
    </row>
    <row r="11360" spans="1:10" x14ac:dyDescent="0.3">
      <c r="A11360" s="10"/>
      <c r="B11360" s="7"/>
      <c r="C11360" s="20"/>
      <c r="D11360" s="8" t="str">
        <f>IF(C11360="",(""),(INDEX(#REF!,(MATCH(Movimientos!C11360,#REF!,0)),(2))))</f>
        <v/>
      </c>
      <c r="E11360" s="8"/>
      <c r="F11360" s="8"/>
      <c r="G11360" s="8"/>
      <c r="H11360" s="4" t="str">
        <f t="shared" si="362"/>
        <v/>
      </c>
      <c r="I11360" s="5" t="str">
        <f t="shared" si="363"/>
        <v/>
      </c>
      <c r="J11360" s="8"/>
    </row>
    <row r="11361" spans="1:10" x14ac:dyDescent="0.3">
      <c r="A11361" s="10"/>
      <c r="B11361" s="7"/>
      <c r="C11361" s="20"/>
      <c r="D11361" s="8" t="str">
        <f>IF(C11361="",(""),(INDEX(#REF!,(MATCH(Movimientos!C11361,#REF!,0)),(2))))</f>
        <v/>
      </c>
      <c r="E11361" s="8"/>
      <c r="F11361" s="8"/>
      <c r="G11361" s="8"/>
      <c r="H11361" s="4" t="str">
        <f t="shared" si="362"/>
        <v/>
      </c>
      <c r="I11361" s="5" t="str">
        <f t="shared" si="363"/>
        <v/>
      </c>
      <c r="J11361" s="8"/>
    </row>
    <row r="11362" spans="1:10" x14ac:dyDescent="0.3">
      <c r="A11362" s="10"/>
      <c r="B11362" s="7"/>
      <c r="C11362" s="20"/>
      <c r="D11362" s="8" t="str">
        <f>IF(C11362="",(""),(INDEX(#REF!,(MATCH(Movimientos!C11362,#REF!,0)),(2))))</f>
        <v/>
      </c>
      <c r="E11362" s="8"/>
      <c r="F11362" s="8"/>
      <c r="G11362" s="8"/>
      <c r="H11362" s="4" t="str">
        <f t="shared" si="362"/>
        <v/>
      </c>
      <c r="I11362" s="5" t="str">
        <f t="shared" si="363"/>
        <v/>
      </c>
      <c r="J11362" s="8"/>
    </row>
    <row r="11363" spans="1:10" x14ac:dyDescent="0.3">
      <c r="A11363" s="10"/>
      <c r="B11363" s="7"/>
      <c r="C11363" s="20"/>
      <c r="D11363" s="8" t="str">
        <f>IF(C11363="",(""),(INDEX(#REF!,(MATCH(Movimientos!C11363,#REF!,0)),(2))))</f>
        <v/>
      </c>
      <c r="E11363" s="8"/>
      <c r="F11363" s="8"/>
      <c r="G11363" s="8"/>
      <c r="H11363" s="4" t="str">
        <f t="shared" si="362"/>
        <v/>
      </c>
      <c r="I11363" s="5" t="str">
        <f t="shared" si="363"/>
        <v/>
      </c>
      <c r="J11363" s="8"/>
    </row>
    <row r="11364" spans="1:10" x14ac:dyDescent="0.3">
      <c r="A11364" s="10"/>
      <c r="B11364" s="7"/>
      <c r="C11364" s="20"/>
      <c r="D11364" s="8" t="str">
        <f>IF(C11364="",(""),(INDEX(#REF!,(MATCH(Movimientos!C11364,#REF!,0)),(2))))</f>
        <v/>
      </c>
      <c r="E11364" s="8"/>
      <c r="F11364" s="8"/>
      <c r="G11364" s="8"/>
      <c r="H11364" s="4" t="str">
        <f t="shared" si="362"/>
        <v/>
      </c>
      <c r="I11364" s="5" t="str">
        <f t="shared" si="363"/>
        <v/>
      </c>
      <c r="J11364" s="8"/>
    </row>
    <row r="11365" spans="1:10" x14ac:dyDescent="0.3">
      <c r="A11365" s="10"/>
      <c r="B11365" s="7"/>
      <c r="C11365" s="20"/>
      <c r="D11365" s="8" t="str">
        <f>IF(C11365="",(""),(INDEX(#REF!,(MATCH(Movimientos!C11365,#REF!,0)),(2))))</f>
        <v/>
      </c>
      <c r="E11365" s="8"/>
      <c r="F11365" s="8"/>
      <c r="G11365" s="8"/>
      <c r="H11365" s="4" t="str">
        <f t="shared" si="362"/>
        <v/>
      </c>
      <c r="I11365" s="5" t="str">
        <f t="shared" si="363"/>
        <v/>
      </c>
      <c r="J11365" s="8"/>
    </row>
    <row r="11366" spans="1:10" x14ac:dyDescent="0.3">
      <c r="A11366" s="10"/>
      <c r="B11366" s="7"/>
      <c r="C11366" s="20"/>
      <c r="D11366" s="8" t="str">
        <f>IF(C11366="",(""),(INDEX(#REF!,(MATCH(Movimientos!C11366,#REF!,0)),(2))))</f>
        <v/>
      </c>
      <c r="E11366" s="8"/>
      <c r="F11366" s="8"/>
      <c r="G11366" s="8"/>
      <c r="H11366" s="4" t="str">
        <f t="shared" si="362"/>
        <v/>
      </c>
      <c r="I11366" s="5" t="str">
        <f t="shared" si="363"/>
        <v/>
      </c>
      <c r="J11366" s="8"/>
    </row>
    <row r="11367" spans="1:10" x14ac:dyDescent="0.3">
      <c r="A11367" s="10"/>
      <c r="B11367" s="7"/>
      <c r="C11367" s="20"/>
      <c r="D11367" s="8" t="str">
        <f>IF(C11367="",(""),(INDEX(#REF!,(MATCH(Movimientos!C11367,#REF!,0)),(2))))</f>
        <v/>
      </c>
      <c r="E11367" s="8"/>
      <c r="F11367" s="8"/>
      <c r="G11367" s="8"/>
      <c r="H11367" s="4" t="str">
        <f t="shared" si="362"/>
        <v/>
      </c>
      <c r="I11367" s="5" t="str">
        <f t="shared" si="363"/>
        <v/>
      </c>
      <c r="J11367" s="8"/>
    </row>
    <row r="11368" spans="1:10" x14ac:dyDescent="0.3">
      <c r="A11368" s="10"/>
      <c r="B11368" s="7"/>
      <c r="C11368" s="20"/>
      <c r="D11368" s="8" t="str">
        <f>IF(C11368="",(""),(INDEX(#REF!,(MATCH(Movimientos!C11368,#REF!,0)),(2))))</f>
        <v/>
      </c>
      <c r="E11368" s="8"/>
      <c r="F11368" s="8"/>
      <c r="G11368" s="8"/>
      <c r="H11368" s="4" t="str">
        <f t="shared" si="362"/>
        <v/>
      </c>
      <c r="I11368" s="5" t="str">
        <f t="shared" si="363"/>
        <v/>
      </c>
      <c r="J11368" s="8"/>
    </row>
    <row r="11369" spans="1:10" x14ac:dyDescent="0.3">
      <c r="A11369" s="10"/>
      <c r="B11369" s="7"/>
      <c r="C11369" s="20"/>
      <c r="D11369" s="8" t="str">
        <f>IF(C11369="",(""),(INDEX(#REF!,(MATCH(Movimientos!C11369,#REF!,0)),(2))))</f>
        <v/>
      </c>
      <c r="E11369" s="8"/>
      <c r="F11369" s="8"/>
      <c r="G11369" s="8"/>
      <c r="H11369" s="4" t="str">
        <f t="shared" si="362"/>
        <v/>
      </c>
      <c r="I11369" s="5" t="str">
        <f t="shared" si="363"/>
        <v/>
      </c>
      <c r="J11369" s="8"/>
    </row>
    <row r="11370" spans="1:10" x14ac:dyDescent="0.3">
      <c r="A11370" s="10"/>
      <c r="B11370" s="7"/>
      <c r="C11370" s="20"/>
      <c r="D11370" s="8" t="str">
        <f>IF(C11370="",(""),(INDEX(#REF!,(MATCH(Movimientos!C11370,#REF!,0)),(2))))</f>
        <v/>
      </c>
      <c r="E11370" s="8"/>
      <c r="F11370" s="8"/>
      <c r="G11370" s="8"/>
      <c r="H11370" s="4" t="str">
        <f t="shared" si="362"/>
        <v/>
      </c>
      <c r="I11370" s="5" t="str">
        <f t="shared" si="363"/>
        <v/>
      </c>
      <c r="J11370" s="8"/>
    </row>
    <row r="11371" spans="1:10" x14ac:dyDescent="0.3">
      <c r="A11371" s="10"/>
      <c r="B11371" s="7"/>
      <c r="C11371" s="20"/>
      <c r="D11371" s="8" t="str">
        <f>IF(C11371="",(""),(INDEX(#REF!,(MATCH(Movimientos!C11371,#REF!,0)),(2))))</f>
        <v/>
      </c>
      <c r="E11371" s="8"/>
      <c r="F11371" s="8"/>
      <c r="G11371" s="8"/>
      <c r="H11371" s="4" t="str">
        <f t="shared" si="362"/>
        <v/>
      </c>
      <c r="I11371" s="5" t="str">
        <f t="shared" si="363"/>
        <v/>
      </c>
      <c r="J11371" s="8"/>
    </row>
    <row r="11372" spans="1:10" x14ac:dyDescent="0.3">
      <c r="A11372" s="10"/>
      <c r="B11372" s="7"/>
      <c r="C11372" s="20"/>
      <c r="D11372" s="8" t="str">
        <f>IF(C11372="",(""),(INDEX(#REF!,(MATCH(Movimientos!C11372,#REF!,0)),(2))))</f>
        <v/>
      </c>
      <c r="E11372" s="8"/>
      <c r="F11372" s="8"/>
      <c r="G11372" s="8"/>
      <c r="H11372" s="4" t="str">
        <f t="shared" si="362"/>
        <v/>
      </c>
      <c r="I11372" s="5" t="str">
        <f t="shared" si="363"/>
        <v/>
      </c>
      <c r="J11372" s="8"/>
    </row>
    <row r="11373" spans="1:10" x14ac:dyDescent="0.3">
      <c r="A11373" s="10"/>
      <c r="B11373" s="7"/>
      <c r="C11373" s="20"/>
      <c r="D11373" s="8" t="str">
        <f>IF(C11373="",(""),(INDEX(#REF!,(MATCH(Movimientos!C11373,#REF!,0)),(2))))</f>
        <v/>
      </c>
      <c r="E11373" s="8"/>
      <c r="F11373" s="8"/>
      <c r="G11373" s="8"/>
      <c r="H11373" s="4" t="str">
        <f t="shared" si="362"/>
        <v/>
      </c>
      <c r="I11373" s="5" t="str">
        <f t="shared" si="363"/>
        <v/>
      </c>
      <c r="J11373" s="8"/>
    </row>
    <row r="11374" spans="1:10" x14ac:dyDescent="0.3">
      <c r="A11374" s="10"/>
      <c r="B11374" s="7"/>
      <c r="C11374" s="20"/>
      <c r="D11374" s="8" t="str">
        <f>IF(C11374="",(""),(INDEX(#REF!,(MATCH(Movimientos!C11374,#REF!,0)),(2))))</f>
        <v/>
      </c>
      <c r="E11374" s="8"/>
      <c r="F11374" s="8"/>
      <c r="G11374" s="8"/>
      <c r="H11374" s="4" t="str">
        <f t="shared" si="362"/>
        <v/>
      </c>
      <c r="I11374" s="5" t="str">
        <f t="shared" si="363"/>
        <v/>
      </c>
      <c r="J11374" s="8"/>
    </row>
    <row r="11375" spans="1:10" x14ac:dyDescent="0.3">
      <c r="A11375" s="10"/>
      <c r="B11375" s="7"/>
      <c r="C11375" s="20"/>
      <c r="D11375" s="8" t="str">
        <f>IF(C11375="",(""),(INDEX(#REF!,(MATCH(Movimientos!C11375,#REF!,0)),(2))))</f>
        <v/>
      </c>
      <c r="E11375" s="8"/>
      <c r="F11375" s="8"/>
      <c r="G11375" s="8"/>
      <c r="H11375" s="4" t="str">
        <f t="shared" ref="H11375:H11438" si="364">IF(A11375="",(""),(IF(B11375="Ingreso",(D11375),(""))))</f>
        <v/>
      </c>
      <c r="I11375" s="5" t="str">
        <f t="shared" ref="I11375:I11438" si="365">IF(A11375="",(""),(IF(B11375="Egreso",(D11375),(""))))</f>
        <v/>
      </c>
      <c r="J11375" s="8"/>
    </row>
    <row r="11376" spans="1:10" x14ac:dyDescent="0.3">
      <c r="A11376" s="10"/>
      <c r="B11376" s="7"/>
      <c r="C11376" s="20"/>
      <c r="D11376" s="8" t="str">
        <f>IF(C11376="",(""),(INDEX(#REF!,(MATCH(Movimientos!C11376,#REF!,0)),(2))))</f>
        <v/>
      </c>
      <c r="E11376" s="8"/>
      <c r="F11376" s="8"/>
      <c r="G11376" s="8"/>
      <c r="H11376" s="4" t="str">
        <f t="shared" si="364"/>
        <v/>
      </c>
      <c r="I11376" s="5" t="str">
        <f t="shared" si="365"/>
        <v/>
      </c>
      <c r="J11376" s="8"/>
    </row>
    <row r="11377" spans="1:10" x14ac:dyDescent="0.3">
      <c r="A11377" s="10"/>
      <c r="B11377" s="7"/>
      <c r="C11377" s="20"/>
      <c r="D11377" s="8" t="str">
        <f>IF(C11377="",(""),(INDEX(#REF!,(MATCH(Movimientos!C11377,#REF!,0)),(2))))</f>
        <v/>
      </c>
      <c r="E11377" s="8"/>
      <c r="F11377" s="8"/>
      <c r="G11377" s="8"/>
      <c r="H11377" s="4" t="str">
        <f t="shared" si="364"/>
        <v/>
      </c>
      <c r="I11377" s="5" t="str">
        <f t="shared" si="365"/>
        <v/>
      </c>
      <c r="J11377" s="8"/>
    </row>
    <row r="11378" spans="1:10" x14ac:dyDescent="0.3">
      <c r="A11378" s="10"/>
      <c r="B11378" s="7"/>
      <c r="C11378" s="20"/>
      <c r="D11378" s="8" t="str">
        <f>IF(C11378="",(""),(INDEX(#REF!,(MATCH(Movimientos!C11378,#REF!,0)),(2))))</f>
        <v/>
      </c>
      <c r="E11378" s="8"/>
      <c r="F11378" s="8"/>
      <c r="G11378" s="8"/>
      <c r="H11378" s="4" t="str">
        <f t="shared" si="364"/>
        <v/>
      </c>
      <c r="I11378" s="5" t="str">
        <f t="shared" si="365"/>
        <v/>
      </c>
      <c r="J11378" s="8"/>
    </row>
    <row r="11379" spans="1:10" x14ac:dyDescent="0.3">
      <c r="A11379" s="10"/>
      <c r="B11379" s="7"/>
      <c r="C11379" s="20"/>
      <c r="D11379" s="8" t="str">
        <f>IF(C11379="",(""),(INDEX(#REF!,(MATCH(Movimientos!C11379,#REF!,0)),(2))))</f>
        <v/>
      </c>
      <c r="E11379" s="8"/>
      <c r="F11379" s="8"/>
      <c r="G11379" s="8"/>
      <c r="H11379" s="4" t="str">
        <f t="shared" si="364"/>
        <v/>
      </c>
      <c r="I11379" s="5" t="str">
        <f t="shared" si="365"/>
        <v/>
      </c>
      <c r="J11379" s="8"/>
    </row>
    <row r="11380" spans="1:10" x14ac:dyDescent="0.3">
      <c r="A11380" s="10"/>
      <c r="B11380" s="7"/>
      <c r="C11380" s="20"/>
      <c r="D11380" s="8" t="str">
        <f>IF(C11380="",(""),(INDEX(#REF!,(MATCH(Movimientos!C11380,#REF!,0)),(2))))</f>
        <v/>
      </c>
      <c r="E11380" s="8"/>
      <c r="F11380" s="8"/>
      <c r="G11380" s="8"/>
      <c r="H11380" s="4" t="str">
        <f t="shared" si="364"/>
        <v/>
      </c>
      <c r="I11380" s="5" t="str">
        <f t="shared" si="365"/>
        <v/>
      </c>
      <c r="J11380" s="8"/>
    </row>
    <row r="11381" spans="1:10" x14ac:dyDescent="0.3">
      <c r="A11381" s="10"/>
      <c r="B11381" s="7"/>
      <c r="C11381" s="20"/>
      <c r="D11381" s="8" t="str">
        <f>IF(C11381="",(""),(INDEX(#REF!,(MATCH(Movimientos!C11381,#REF!,0)),(2))))</f>
        <v/>
      </c>
      <c r="E11381" s="8"/>
      <c r="F11381" s="8"/>
      <c r="G11381" s="8"/>
      <c r="H11381" s="4" t="str">
        <f t="shared" si="364"/>
        <v/>
      </c>
      <c r="I11381" s="5" t="str">
        <f t="shared" si="365"/>
        <v/>
      </c>
      <c r="J11381" s="8"/>
    </row>
    <row r="11382" spans="1:10" x14ac:dyDescent="0.3">
      <c r="A11382" s="10"/>
      <c r="B11382" s="7"/>
      <c r="C11382" s="20"/>
      <c r="D11382" s="8" t="str">
        <f>IF(C11382="",(""),(INDEX(#REF!,(MATCH(Movimientos!C11382,#REF!,0)),(2))))</f>
        <v/>
      </c>
      <c r="E11382" s="8"/>
      <c r="F11382" s="8"/>
      <c r="G11382" s="8"/>
      <c r="H11382" s="4" t="str">
        <f t="shared" si="364"/>
        <v/>
      </c>
      <c r="I11382" s="5" t="str">
        <f t="shared" si="365"/>
        <v/>
      </c>
      <c r="J11382" s="8"/>
    </row>
    <row r="11383" spans="1:10" x14ac:dyDescent="0.3">
      <c r="A11383" s="10"/>
      <c r="B11383" s="7"/>
      <c r="C11383" s="20"/>
      <c r="D11383" s="8" t="str">
        <f>IF(C11383="",(""),(INDEX(#REF!,(MATCH(Movimientos!C11383,#REF!,0)),(2))))</f>
        <v/>
      </c>
      <c r="E11383" s="8"/>
      <c r="F11383" s="8"/>
      <c r="G11383" s="8"/>
      <c r="H11383" s="4" t="str">
        <f t="shared" si="364"/>
        <v/>
      </c>
      <c r="I11383" s="5" t="str">
        <f t="shared" si="365"/>
        <v/>
      </c>
      <c r="J11383" s="8"/>
    </row>
    <row r="11384" spans="1:10" x14ac:dyDescent="0.3">
      <c r="A11384" s="10"/>
      <c r="B11384" s="7"/>
      <c r="C11384" s="20"/>
      <c r="D11384" s="8" t="str">
        <f>IF(C11384="",(""),(INDEX(#REF!,(MATCH(Movimientos!C11384,#REF!,0)),(2))))</f>
        <v/>
      </c>
      <c r="E11384" s="8"/>
      <c r="F11384" s="8"/>
      <c r="G11384" s="8"/>
      <c r="H11384" s="4" t="str">
        <f t="shared" si="364"/>
        <v/>
      </c>
      <c r="I11384" s="5" t="str">
        <f t="shared" si="365"/>
        <v/>
      </c>
      <c r="J11384" s="8"/>
    </row>
    <row r="11385" spans="1:10" x14ac:dyDescent="0.3">
      <c r="A11385" s="10"/>
      <c r="B11385" s="7"/>
      <c r="C11385" s="20"/>
      <c r="D11385" s="8" t="str">
        <f>IF(C11385="",(""),(INDEX(#REF!,(MATCH(Movimientos!C11385,#REF!,0)),(2))))</f>
        <v/>
      </c>
      <c r="E11385" s="8"/>
      <c r="F11385" s="8"/>
      <c r="G11385" s="8"/>
      <c r="H11385" s="4" t="str">
        <f t="shared" si="364"/>
        <v/>
      </c>
      <c r="I11385" s="5" t="str">
        <f t="shared" si="365"/>
        <v/>
      </c>
      <c r="J11385" s="8"/>
    </row>
    <row r="11386" spans="1:10" x14ac:dyDescent="0.3">
      <c r="A11386" s="10"/>
      <c r="B11386" s="7"/>
      <c r="C11386" s="20"/>
      <c r="D11386" s="8" t="str">
        <f>IF(C11386="",(""),(INDEX(#REF!,(MATCH(Movimientos!C11386,#REF!,0)),(2))))</f>
        <v/>
      </c>
      <c r="E11386" s="8"/>
      <c r="F11386" s="8"/>
      <c r="G11386" s="8"/>
      <c r="H11386" s="4" t="str">
        <f t="shared" si="364"/>
        <v/>
      </c>
      <c r="I11386" s="5" t="str">
        <f t="shared" si="365"/>
        <v/>
      </c>
      <c r="J11386" s="8"/>
    </row>
    <row r="11387" spans="1:10" x14ac:dyDescent="0.3">
      <c r="A11387" s="10"/>
      <c r="B11387" s="7"/>
      <c r="C11387" s="20"/>
      <c r="D11387" s="8" t="str">
        <f>IF(C11387="",(""),(INDEX(#REF!,(MATCH(Movimientos!C11387,#REF!,0)),(2))))</f>
        <v/>
      </c>
      <c r="E11387" s="8"/>
      <c r="F11387" s="8"/>
      <c r="G11387" s="8"/>
      <c r="H11387" s="4" t="str">
        <f t="shared" si="364"/>
        <v/>
      </c>
      <c r="I11387" s="5" t="str">
        <f t="shared" si="365"/>
        <v/>
      </c>
      <c r="J11387" s="8"/>
    </row>
    <row r="11388" spans="1:10" x14ac:dyDescent="0.3">
      <c r="A11388" s="10"/>
      <c r="B11388" s="7"/>
      <c r="C11388" s="20"/>
      <c r="D11388" s="8" t="str">
        <f>IF(C11388="",(""),(INDEX(#REF!,(MATCH(Movimientos!C11388,#REF!,0)),(2))))</f>
        <v/>
      </c>
      <c r="E11388" s="8"/>
      <c r="F11388" s="8"/>
      <c r="G11388" s="8"/>
      <c r="H11388" s="4" t="str">
        <f t="shared" si="364"/>
        <v/>
      </c>
      <c r="I11388" s="5" t="str">
        <f t="shared" si="365"/>
        <v/>
      </c>
      <c r="J11388" s="8"/>
    </row>
    <row r="11389" spans="1:10" x14ac:dyDescent="0.3">
      <c r="A11389" s="10"/>
      <c r="B11389" s="7"/>
      <c r="C11389" s="20"/>
      <c r="D11389" s="8" t="str">
        <f>IF(C11389="",(""),(INDEX(#REF!,(MATCH(Movimientos!C11389,#REF!,0)),(2))))</f>
        <v/>
      </c>
      <c r="E11389" s="8"/>
      <c r="F11389" s="8"/>
      <c r="G11389" s="8"/>
      <c r="H11389" s="4" t="str">
        <f t="shared" si="364"/>
        <v/>
      </c>
      <c r="I11389" s="5" t="str">
        <f t="shared" si="365"/>
        <v/>
      </c>
      <c r="J11389" s="8"/>
    </row>
    <row r="11390" spans="1:10" x14ac:dyDescent="0.3">
      <c r="A11390" s="10"/>
      <c r="B11390" s="7"/>
      <c r="C11390" s="20"/>
      <c r="D11390" s="8" t="str">
        <f>IF(C11390="",(""),(INDEX(#REF!,(MATCH(Movimientos!C11390,#REF!,0)),(2))))</f>
        <v/>
      </c>
      <c r="E11390" s="8"/>
      <c r="F11390" s="8"/>
      <c r="G11390" s="8"/>
      <c r="H11390" s="4" t="str">
        <f t="shared" si="364"/>
        <v/>
      </c>
      <c r="I11390" s="5" t="str">
        <f t="shared" si="365"/>
        <v/>
      </c>
      <c r="J11390" s="8"/>
    </row>
    <row r="11391" spans="1:10" x14ac:dyDescent="0.3">
      <c r="A11391" s="10"/>
      <c r="B11391" s="7"/>
      <c r="C11391" s="20"/>
      <c r="D11391" s="8" t="str">
        <f>IF(C11391="",(""),(INDEX(#REF!,(MATCH(Movimientos!C11391,#REF!,0)),(2))))</f>
        <v/>
      </c>
      <c r="E11391" s="8"/>
      <c r="F11391" s="8"/>
      <c r="G11391" s="8"/>
      <c r="H11391" s="4" t="str">
        <f t="shared" si="364"/>
        <v/>
      </c>
      <c r="I11391" s="5" t="str">
        <f t="shared" si="365"/>
        <v/>
      </c>
      <c r="J11391" s="8"/>
    </row>
    <row r="11392" spans="1:10" x14ac:dyDescent="0.3">
      <c r="A11392" s="10"/>
      <c r="B11392" s="7"/>
      <c r="C11392" s="20"/>
      <c r="D11392" s="8" t="str">
        <f>IF(C11392="",(""),(INDEX(#REF!,(MATCH(Movimientos!C11392,#REF!,0)),(2))))</f>
        <v/>
      </c>
      <c r="E11392" s="8"/>
      <c r="F11392" s="8"/>
      <c r="G11392" s="8"/>
      <c r="H11392" s="4" t="str">
        <f t="shared" si="364"/>
        <v/>
      </c>
      <c r="I11392" s="5" t="str">
        <f t="shared" si="365"/>
        <v/>
      </c>
      <c r="J11392" s="8"/>
    </row>
    <row r="11393" spans="1:10" x14ac:dyDescent="0.3">
      <c r="A11393" s="10"/>
      <c r="B11393" s="7"/>
      <c r="C11393" s="20"/>
      <c r="D11393" s="8" t="str">
        <f>IF(C11393="",(""),(INDEX(#REF!,(MATCH(Movimientos!C11393,#REF!,0)),(2))))</f>
        <v/>
      </c>
      <c r="E11393" s="8"/>
      <c r="F11393" s="8"/>
      <c r="G11393" s="8"/>
      <c r="H11393" s="4" t="str">
        <f t="shared" si="364"/>
        <v/>
      </c>
      <c r="I11393" s="5" t="str">
        <f t="shared" si="365"/>
        <v/>
      </c>
      <c r="J11393" s="8"/>
    </row>
    <row r="11394" spans="1:10" x14ac:dyDescent="0.3">
      <c r="A11394" s="10"/>
      <c r="B11394" s="7"/>
      <c r="C11394" s="20"/>
      <c r="D11394" s="8" t="str">
        <f>IF(C11394="",(""),(INDEX(#REF!,(MATCH(Movimientos!C11394,#REF!,0)),(2))))</f>
        <v/>
      </c>
      <c r="E11394" s="8"/>
      <c r="F11394" s="8"/>
      <c r="G11394" s="8"/>
      <c r="H11394" s="4" t="str">
        <f t="shared" si="364"/>
        <v/>
      </c>
      <c r="I11394" s="5" t="str">
        <f t="shared" si="365"/>
        <v/>
      </c>
      <c r="J11394" s="8"/>
    </row>
    <row r="11395" spans="1:10" x14ac:dyDescent="0.3">
      <c r="A11395" s="10"/>
      <c r="B11395" s="7"/>
      <c r="C11395" s="20"/>
      <c r="D11395" s="8" t="str">
        <f>IF(C11395="",(""),(INDEX(#REF!,(MATCH(Movimientos!C11395,#REF!,0)),(2))))</f>
        <v/>
      </c>
      <c r="E11395" s="8"/>
      <c r="F11395" s="8"/>
      <c r="G11395" s="8"/>
      <c r="H11395" s="4" t="str">
        <f t="shared" si="364"/>
        <v/>
      </c>
      <c r="I11395" s="5" t="str">
        <f t="shared" si="365"/>
        <v/>
      </c>
      <c r="J11395" s="8"/>
    </row>
    <row r="11396" spans="1:10" x14ac:dyDescent="0.3">
      <c r="A11396" s="10"/>
      <c r="B11396" s="7"/>
      <c r="C11396" s="20"/>
      <c r="D11396" s="8" t="str">
        <f>IF(C11396="",(""),(INDEX(#REF!,(MATCH(Movimientos!C11396,#REF!,0)),(2))))</f>
        <v/>
      </c>
      <c r="E11396" s="8"/>
      <c r="F11396" s="8"/>
      <c r="G11396" s="8"/>
      <c r="H11396" s="4" t="str">
        <f t="shared" si="364"/>
        <v/>
      </c>
      <c r="I11396" s="5" t="str">
        <f t="shared" si="365"/>
        <v/>
      </c>
      <c r="J11396" s="8"/>
    </row>
    <row r="11397" spans="1:10" x14ac:dyDescent="0.3">
      <c r="A11397" s="10"/>
      <c r="B11397" s="7"/>
      <c r="C11397" s="20"/>
      <c r="D11397" s="8" t="str">
        <f>IF(C11397="",(""),(INDEX(#REF!,(MATCH(Movimientos!C11397,#REF!,0)),(2))))</f>
        <v/>
      </c>
      <c r="E11397" s="8"/>
      <c r="F11397" s="8"/>
      <c r="G11397" s="8"/>
      <c r="H11397" s="4" t="str">
        <f t="shared" si="364"/>
        <v/>
      </c>
      <c r="I11397" s="5" t="str">
        <f t="shared" si="365"/>
        <v/>
      </c>
      <c r="J11397" s="8"/>
    </row>
    <row r="11398" spans="1:10" x14ac:dyDescent="0.3">
      <c r="A11398" s="10"/>
      <c r="B11398" s="7"/>
      <c r="C11398" s="20"/>
      <c r="D11398" s="8" t="str">
        <f>IF(C11398="",(""),(INDEX(#REF!,(MATCH(Movimientos!C11398,#REF!,0)),(2))))</f>
        <v/>
      </c>
      <c r="E11398" s="8"/>
      <c r="F11398" s="8"/>
      <c r="G11398" s="8"/>
      <c r="H11398" s="4" t="str">
        <f t="shared" si="364"/>
        <v/>
      </c>
      <c r="I11398" s="5" t="str">
        <f t="shared" si="365"/>
        <v/>
      </c>
      <c r="J11398" s="8"/>
    </row>
    <row r="11399" spans="1:10" x14ac:dyDescent="0.3">
      <c r="A11399" s="10"/>
      <c r="B11399" s="7"/>
      <c r="C11399" s="20"/>
      <c r="D11399" s="8" t="str">
        <f>IF(C11399="",(""),(INDEX(#REF!,(MATCH(Movimientos!C11399,#REF!,0)),(2))))</f>
        <v/>
      </c>
      <c r="E11399" s="8"/>
      <c r="F11399" s="8"/>
      <c r="G11399" s="8"/>
      <c r="H11399" s="4" t="str">
        <f t="shared" si="364"/>
        <v/>
      </c>
      <c r="I11399" s="5" t="str">
        <f t="shared" si="365"/>
        <v/>
      </c>
      <c r="J11399" s="8"/>
    </row>
    <row r="11400" spans="1:10" x14ac:dyDescent="0.3">
      <c r="A11400" s="10"/>
      <c r="B11400" s="7"/>
      <c r="C11400" s="20"/>
      <c r="D11400" s="8" t="str">
        <f>IF(C11400="",(""),(INDEX(#REF!,(MATCH(Movimientos!C11400,#REF!,0)),(2))))</f>
        <v/>
      </c>
      <c r="E11400" s="8"/>
      <c r="F11400" s="8"/>
      <c r="G11400" s="8"/>
      <c r="H11400" s="4" t="str">
        <f t="shared" si="364"/>
        <v/>
      </c>
      <c r="I11400" s="5" t="str">
        <f t="shared" si="365"/>
        <v/>
      </c>
      <c r="J11400" s="8"/>
    </row>
    <row r="11401" spans="1:10" x14ac:dyDescent="0.3">
      <c r="A11401" s="10"/>
      <c r="B11401" s="7"/>
      <c r="C11401" s="20"/>
      <c r="D11401" s="8" t="str">
        <f>IF(C11401="",(""),(INDEX(#REF!,(MATCH(Movimientos!C11401,#REF!,0)),(2))))</f>
        <v/>
      </c>
      <c r="E11401" s="8"/>
      <c r="F11401" s="8"/>
      <c r="G11401" s="8"/>
      <c r="H11401" s="4" t="str">
        <f t="shared" si="364"/>
        <v/>
      </c>
      <c r="I11401" s="5" t="str">
        <f t="shared" si="365"/>
        <v/>
      </c>
      <c r="J11401" s="8"/>
    </row>
    <row r="11402" spans="1:10" x14ac:dyDescent="0.3">
      <c r="A11402" s="10"/>
      <c r="B11402" s="7"/>
      <c r="C11402" s="20"/>
      <c r="D11402" s="8" t="str">
        <f>IF(C11402="",(""),(INDEX(#REF!,(MATCH(Movimientos!C11402,#REF!,0)),(2))))</f>
        <v/>
      </c>
      <c r="E11402" s="8"/>
      <c r="F11402" s="8"/>
      <c r="G11402" s="8"/>
      <c r="H11402" s="4" t="str">
        <f t="shared" si="364"/>
        <v/>
      </c>
      <c r="I11402" s="5" t="str">
        <f t="shared" si="365"/>
        <v/>
      </c>
      <c r="J11402" s="8"/>
    </row>
    <row r="11403" spans="1:10" x14ac:dyDescent="0.3">
      <c r="A11403" s="10"/>
      <c r="B11403" s="7"/>
      <c r="C11403" s="20"/>
      <c r="D11403" s="8" t="str">
        <f>IF(C11403="",(""),(INDEX(#REF!,(MATCH(Movimientos!C11403,#REF!,0)),(2))))</f>
        <v/>
      </c>
      <c r="E11403" s="8"/>
      <c r="F11403" s="8"/>
      <c r="G11403" s="8"/>
      <c r="H11403" s="4" t="str">
        <f t="shared" si="364"/>
        <v/>
      </c>
      <c r="I11403" s="5" t="str">
        <f t="shared" si="365"/>
        <v/>
      </c>
      <c r="J11403" s="8"/>
    </row>
    <row r="11404" spans="1:10" x14ac:dyDescent="0.3">
      <c r="A11404" s="10"/>
      <c r="B11404" s="7"/>
      <c r="C11404" s="20"/>
      <c r="D11404" s="8" t="str">
        <f>IF(C11404="",(""),(INDEX(#REF!,(MATCH(Movimientos!C11404,#REF!,0)),(2))))</f>
        <v/>
      </c>
      <c r="E11404" s="8"/>
      <c r="F11404" s="8"/>
      <c r="G11404" s="8"/>
      <c r="H11404" s="4" t="str">
        <f t="shared" si="364"/>
        <v/>
      </c>
      <c r="I11404" s="5" t="str">
        <f t="shared" si="365"/>
        <v/>
      </c>
      <c r="J11404" s="8"/>
    </row>
    <row r="11405" spans="1:10" x14ac:dyDescent="0.3">
      <c r="A11405" s="10"/>
      <c r="B11405" s="7"/>
      <c r="C11405" s="20"/>
      <c r="D11405" s="8" t="str">
        <f>IF(C11405="",(""),(INDEX(#REF!,(MATCH(Movimientos!C11405,#REF!,0)),(2))))</f>
        <v/>
      </c>
      <c r="E11405" s="8"/>
      <c r="F11405" s="8"/>
      <c r="G11405" s="8"/>
      <c r="H11405" s="4" t="str">
        <f t="shared" si="364"/>
        <v/>
      </c>
      <c r="I11405" s="5" t="str">
        <f t="shared" si="365"/>
        <v/>
      </c>
      <c r="J11405" s="8"/>
    </row>
    <row r="11406" spans="1:10" x14ac:dyDescent="0.3">
      <c r="A11406" s="10"/>
      <c r="B11406" s="7"/>
      <c r="C11406" s="20"/>
      <c r="D11406" s="8" t="str">
        <f>IF(C11406="",(""),(INDEX(#REF!,(MATCH(Movimientos!C11406,#REF!,0)),(2))))</f>
        <v/>
      </c>
      <c r="E11406" s="8"/>
      <c r="F11406" s="8"/>
      <c r="G11406" s="8"/>
      <c r="H11406" s="4" t="str">
        <f t="shared" si="364"/>
        <v/>
      </c>
      <c r="I11406" s="5" t="str">
        <f t="shared" si="365"/>
        <v/>
      </c>
      <c r="J11406" s="8"/>
    </row>
    <row r="11407" spans="1:10" x14ac:dyDescent="0.3">
      <c r="A11407" s="10"/>
      <c r="B11407" s="7"/>
      <c r="C11407" s="20"/>
      <c r="D11407" s="8" t="str">
        <f>IF(C11407="",(""),(INDEX(#REF!,(MATCH(Movimientos!C11407,#REF!,0)),(2))))</f>
        <v/>
      </c>
      <c r="E11407" s="8"/>
      <c r="F11407" s="8"/>
      <c r="G11407" s="8"/>
      <c r="H11407" s="4" t="str">
        <f t="shared" si="364"/>
        <v/>
      </c>
      <c r="I11407" s="5" t="str">
        <f t="shared" si="365"/>
        <v/>
      </c>
      <c r="J11407" s="8"/>
    </row>
    <row r="11408" spans="1:10" x14ac:dyDescent="0.3">
      <c r="A11408" s="10"/>
      <c r="B11408" s="7"/>
      <c r="C11408" s="20"/>
      <c r="D11408" s="8" t="str">
        <f>IF(C11408="",(""),(INDEX(#REF!,(MATCH(Movimientos!C11408,#REF!,0)),(2))))</f>
        <v/>
      </c>
      <c r="E11408" s="8"/>
      <c r="F11408" s="8"/>
      <c r="G11408" s="8"/>
      <c r="H11408" s="4" t="str">
        <f t="shared" si="364"/>
        <v/>
      </c>
      <c r="I11408" s="5" t="str">
        <f t="shared" si="365"/>
        <v/>
      </c>
      <c r="J11408" s="8"/>
    </row>
    <row r="11409" spans="1:10" x14ac:dyDescent="0.3">
      <c r="A11409" s="10"/>
      <c r="B11409" s="7"/>
      <c r="C11409" s="20"/>
      <c r="D11409" s="8" t="str">
        <f>IF(C11409="",(""),(INDEX(#REF!,(MATCH(Movimientos!C11409,#REF!,0)),(2))))</f>
        <v/>
      </c>
      <c r="E11409" s="8"/>
      <c r="F11409" s="8"/>
      <c r="G11409" s="8"/>
      <c r="H11409" s="4" t="str">
        <f t="shared" si="364"/>
        <v/>
      </c>
      <c r="I11409" s="5" t="str">
        <f t="shared" si="365"/>
        <v/>
      </c>
      <c r="J11409" s="8"/>
    </row>
    <row r="11410" spans="1:10" x14ac:dyDescent="0.3">
      <c r="A11410" s="10"/>
      <c r="B11410" s="7"/>
      <c r="C11410" s="20"/>
      <c r="D11410" s="8" t="str">
        <f>IF(C11410="",(""),(INDEX(#REF!,(MATCH(Movimientos!C11410,#REF!,0)),(2))))</f>
        <v/>
      </c>
      <c r="E11410" s="8"/>
      <c r="F11410" s="8"/>
      <c r="G11410" s="8"/>
      <c r="H11410" s="4" t="str">
        <f t="shared" si="364"/>
        <v/>
      </c>
      <c r="I11410" s="5" t="str">
        <f t="shared" si="365"/>
        <v/>
      </c>
      <c r="J11410" s="8"/>
    </row>
    <row r="11411" spans="1:10" x14ac:dyDescent="0.3">
      <c r="A11411" s="10"/>
      <c r="B11411" s="7"/>
      <c r="C11411" s="20"/>
      <c r="D11411" s="8" t="str">
        <f>IF(C11411="",(""),(INDEX(#REF!,(MATCH(Movimientos!C11411,#REF!,0)),(2))))</f>
        <v/>
      </c>
      <c r="E11411" s="8"/>
      <c r="F11411" s="8"/>
      <c r="G11411" s="8"/>
      <c r="H11411" s="4" t="str">
        <f t="shared" si="364"/>
        <v/>
      </c>
      <c r="I11411" s="5" t="str">
        <f t="shared" si="365"/>
        <v/>
      </c>
      <c r="J11411" s="8"/>
    </row>
    <row r="11412" spans="1:10" x14ac:dyDescent="0.3">
      <c r="A11412" s="10"/>
      <c r="B11412" s="7"/>
      <c r="C11412" s="20"/>
      <c r="D11412" s="8" t="str">
        <f>IF(C11412="",(""),(INDEX(#REF!,(MATCH(Movimientos!C11412,#REF!,0)),(2))))</f>
        <v/>
      </c>
      <c r="E11412" s="8"/>
      <c r="F11412" s="8"/>
      <c r="G11412" s="8"/>
      <c r="H11412" s="4" t="str">
        <f t="shared" si="364"/>
        <v/>
      </c>
      <c r="I11412" s="5" t="str">
        <f t="shared" si="365"/>
        <v/>
      </c>
      <c r="J11412" s="8"/>
    </row>
    <row r="11413" spans="1:10" x14ac:dyDescent="0.3">
      <c r="A11413" s="10"/>
      <c r="B11413" s="7"/>
      <c r="C11413" s="20"/>
      <c r="D11413" s="8" t="str">
        <f>IF(C11413="",(""),(INDEX(#REF!,(MATCH(Movimientos!C11413,#REF!,0)),(2))))</f>
        <v/>
      </c>
      <c r="E11413" s="8"/>
      <c r="F11413" s="8"/>
      <c r="G11413" s="8"/>
      <c r="H11413" s="4" t="str">
        <f t="shared" si="364"/>
        <v/>
      </c>
      <c r="I11413" s="5" t="str">
        <f t="shared" si="365"/>
        <v/>
      </c>
      <c r="J11413" s="8"/>
    </row>
    <row r="11414" spans="1:10" x14ac:dyDescent="0.3">
      <c r="A11414" s="10"/>
      <c r="B11414" s="7"/>
      <c r="C11414" s="20"/>
      <c r="D11414" s="8" t="str">
        <f>IF(C11414="",(""),(INDEX(#REF!,(MATCH(Movimientos!C11414,#REF!,0)),(2))))</f>
        <v/>
      </c>
      <c r="E11414" s="8"/>
      <c r="F11414" s="8"/>
      <c r="G11414" s="8"/>
      <c r="H11414" s="4" t="str">
        <f t="shared" si="364"/>
        <v/>
      </c>
      <c r="I11414" s="5" t="str">
        <f t="shared" si="365"/>
        <v/>
      </c>
      <c r="J11414" s="8"/>
    </row>
    <row r="11415" spans="1:10" x14ac:dyDescent="0.3">
      <c r="A11415" s="10"/>
      <c r="B11415" s="7"/>
      <c r="C11415" s="20"/>
      <c r="D11415" s="8" t="str">
        <f>IF(C11415="",(""),(INDEX(#REF!,(MATCH(Movimientos!C11415,#REF!,0)),(2))))</f>
        <v/>
      </c>
      <c r="E11415" s="8"/>
      <c r="F11415" s="8"/>
      <c r="G11415" s="8"/>
      <c r="H11415" s="4" t="str">
        <f t="shared" si="364"/>
        <v/>
      </c>
      <c r="I11415" s="5" t="str">
        <f t="shared" si="365"/>
        <v/>
      </c>
      <c r="J11415" s="8"/>
    </row>
    <row r="11416" spans="1:10" x14ac:dyDescent="0.3">
      <c r="A11416" s="10"/>
      <c r="B11416" s="7"/>
      <c r="C11416" s="20"/>
      <c r="D11416" s="8" t="str">
        <f>IF(C11416="",(""),(INDEX(#REF!,(MATCH(Movimientos!C11416,#REF!,0)),(2))))</f>
        <v/>
      </c>
      <c r="E11416" s="8"/>
      <c r="F11416" s="8"/>
      <c r="G11416" s="8"/>
      <c r="H11416" s="4" t="str">
        <f t="shared" si="364"/>
        <v/>
      </c>
      <c r="I11416" s="5" t="str">
        <f t="shared" si="365"/>
        <v/>
      </c>
      <c r="J11416" s="8"/>
    </row>
    <row r="11417" spans="1:10" x14ac:dyDescent="0.3">
      <c r="A11417" s="10"/>
      <c r="B11417" s="7"/>
      <c r="C11417" s="20"/>
      <c r="D11417" s="8" t="str">
        <f>IF(C11417="",(""),(INDEX(#REF!,(MATCH(Movimientos!C11417,#REF!,0)),(2))))</f>
        <v/>
      </c>
      <c r="E11417" s="8"/>
      <c r="F11417" s="8"/>
      <c r="G11417" s="8"/>
      <c r="H11417" s="4" t="str">
        <f t="shared" si="364"/>
        <v/>
      </c>
      <c r="I11417" s="5" t="str">
        <f t="shared" si="365"/>
        <v/>
      </c>
      <c r="J11417" s="8"/>
    </row>
    <row r="11418" spans="1:10" x14ac:dyDescent="0.3">
      <c r="A11418" s="10"/>
      <c r="B11418" s="7"/>
      <c r="C11418" s="20"/>
      <c r="D11418" s="8" t="str">
        <f>IF(C11418="",(""),(INDEX(#REF!,(MATCH(Movimientos!C11418,#REF!,0)),(2))))</f>
        <v/>
      </c>
      <c r="E11418" s="8"/>
      <c r="F11418" s="8"/>
      <c r="G11418" s="8"/>
      <c r="H11418" s="4" t="str">
        <f t="shared" si="364"/>
        <v/>
      </c>
      <c r="I11418" s="5" t="str">
        <f t="shared" si="365"/>
        <v/>
      </c>
      <c r="J11418" s="8"/>
    </row>
    <row r="11419" spans="1:10" x14ac:dyDescent="0.3">
      <c r="A11419" s="10"/>
      <c r="B11419" s="7"/>
      <c r="C11419" s="20"/>
      <c r="D11419" s="8" t="str">
        <f>IF(C11419="",(""),(INDEX(#REF!,(MATCH(Movimientos!C11419,#REF!,0)),(2))))</f>
        <v/>
      </c>
      <c r="E11419" s="8"/>
      <c r="F11419" s="8"/>
      <c r="G11419" s="8"/>
      <c r="H11419" s="4" t="str">
        <f t="shared" si="364"/>
        <v/>
      </c>
      <c r="I11419" s="5" t="str">
        <f t="shared" si="365"/>
        <v/>
      </c>
      <c r="J11419" s="8"/>
    </row>
    <row r="11420" spans="1:10" x14ac:dyDescent="0.3">
      <c r="A11420" s="10"/>
      <c r="B11420" s="7"/>
      <c r="C11420" s="20"/>
      <c r="D11420" s="8" t="str">
        <f>IF(C11420="",(""),(INDEX(#REF!,(MATCH(Movimientos!C11420,#REF!,0)),(2))))</f>
        <v/>
      </c>
      <c r="E11420" s="8"/>
      <c r="F11420" s="8"/>
      <c r="G11420" s="8"/>
      <c r="H11420" s="4" t="str">
        <f t="shared" si="364"/>
        <v/>
      </c>
      <c r="I11420" s="5" t="str">
        <f t="shared" si="365"/>
        <v/>
      </c>
      <c r="J11420" s="8"/>
    </row>
    <row r="11421" spans="1:10" x14ac:dyDescent="0.3">
      <c r="A11421" s="10"/>
      <c r="B11421" s="7"/>
      <c r="C11421" s="20"/>
      <c r="D11421" s="8" t="str">
        <f>IF(C11421="",(""),(INDEX(#REF!,(MATCH(Movimientos!C11421,#REF!,0)),(2))))</f>
        <v/>
      </c>
      <c r="E11421" s="8"/>
      <c r="F11421" s="8"/>
      <c r="G11421" s="8"/>
      <c r="H11421" s="4" t="str">
        <f t="shared" si="364"/>
        <v/>
      </c>
      <c r="I11421" s="5" t="str">
        <f t="shared" si="365"/>
        <v/>
      </c>
      <c r="J11421" s="8"/>
    </row>
    <row r="11422" spans="1:10" x14ac:dyDescent="0.3">
      <c r="A11422" s="10"/>
      <c r="B11422" s="7"/>
      <c r="C11422" s="20"/>
      <c r="D11422" s="8" t="str">
        <f>IF(C11422="",(""),(INDEX(#REF!,(MATCH(Movimientos!C11422,#REF!,0)),(2))))</f>
        <v/>
      </c>
      <c r="E11422" s="8"/>
      <c r="F11422" s="8"/>
      <c r="G11422" s="8"/>
      <c r="H11422" s="4" t="str">
        <f t="shared" si="364"/>
        <v/>
      </c>
      <c r="I11422" s="5" t="str">
        <f t="shared" si="365"/>
        <v/>
      </c>
      <c r="J11422" s="8"/>
    </row>
    <row r="11423" spans="1:10" x14ac:dyDescent="0.3">
      <c r="A11423" s="10"/>
      <c r="B11423" s="7"/>
      <c r="C11423" s="20"/>
      <c r="D11423" s="8" t="str">
        <f>IF(C11423="",(""),(INDEX(#REF!,(MATCH(Movimientos!C11423,#REF!,0)),(2))))</f>
        <v/>
      </c>
      <c r="E11423" s="8"/>
      <c r="F11423" s="8"/>
      <c r="G11423" s="8"/>
      <c r="H11423" s="4" t="str">
        <f t="shared" si="364"/>
        <v/>
      </c>
      <c r="I11423" s="5" t="str">
        <f t="shared" si="365"/>
        <v/>
      </c>
      <c r="J11423" s="8"/>
    </row>
    <row r="11424" spans="1:10" x14ac:dyDescent="0.3">
      <c r="A11424" s="10"/>
      <c r="B11424" s="7"/>
      <c r="C11424" s="20"/>
      <c r="D11424" s="8" t="str">
        <f>IF(C11424="",(""),(INDEX(#REF!,(MATCH(Movimientos!C11424,#REF!,0)),(2))))</f>
        <v/>
      </c>
      <c r="E11424" s="8"/>
      <c r="F11424" s="8"/>
      <c r="G11424" s="8"/>
      <c r="H11424" s="4" t="str">
        <f t="shared" si="364"/>
        <v/>
      </c>
      <c r="I11424" s="5" t="str">
        <f t="shared" si="365"/>
        <v/>
      </c>
      <c r="J11424" s="8"/>
    </row>
    <row r="11425" spans="1:10" x14ac:dyDescent="0.3">
      <c r="A11425" s="10"/>
      <c r="B11425" s="7"/>
      <c r="C11425" s="20"/>
      <c r="D11425" s="8" t="str">
        <f>IF(C11425="",(""),(INDEX(#REF!,(MATCH(Movimientos!C11425,#REF!,0)),(2))))</f>
        <v/>
      </c>
      <c r="E11425" s="8"/>
      <c r="F11425" s="8"/>
      <c r="G11425" s="8"/>
      <c r="H11425" s="4" t="str">
        <f t="shared" si="364"/>
        <v/>
      </c>
      <c r="I11425" s="5" t="str">
        <f t="shared" si="365"/>
        <v/>
      </c>
      <c r="J11425" s="8"/>
    </row>
    <row r="11426" spans="1:10" x14ac:dyDescent="0.3">
      <c r="A11426" s="10"/>
      <c r="B11426" s="7"/>
      <c r="C11426" s="20"/>
      <c r="D11426" s="8" t="str">
        <f>IF(C11426="",(""),(INDEX(#REF!,(MATCH(Movimientos!C11426,#REF!,0)),(2))))</f>
        <v/>
      </c>
      <c r="E11426" s="8"/>
      <c r="F11426" s="8"/>
      <c r="G11426" s="8"/>
      <c r="H11426" s="4" t="str">
        <f t="shared" si="364"/>
        <v/>
      </c>
      <c r="I11426" s="5" t="str">
        <f t="shared" si="365"/>
        <v/>
      </c>
      <c r="J11426" s="8"/>
    </row>
    <row r="11427" spans="1:10" x14ac:dyDescent="0.3">
      <c r="A11427" s="10"/>
      <c r="B11427" s="7"/>
      <c r="C11427" s="20"/>
      <c r="D11427" s="8" t="str">
        <f>IF(C11427="",(""),(INDEX(#REF!,(MATCH(Movimientos!C11427,#REF!,0)),(2))))</f>
        <v/>
      </c>
      <c r="E11427" s="8"/>
      <c r="F11427" s="8"/>
      <c r="G11427" s="8"/>
      <c r="H11427" s="4" t="str">
        <f t="shared" si="364"/>
        <v/>
      </c>
      <c r="I11427" s="5" t="str">
        <f t="shared" si="365"/>
        <v/>
      </c>
      <c r="J11427" s="8"/>
    </row>
    <row r="11428" spans="1:10" x14ac:dyDescent="0.3">
      <c r="A11428" s="10"/>
      <c r="B11428" s="7"/>
      <c r="C11428" s="20"/>
      <c r="D11428" s="8" t="str">
        <f>IF(C11428="",(""),(INDEX(#REF!,(MATCH(Movimientos!C11428,#REF!,0)),(2))))</f>
        <v/>
      </c>
      <c r="E11428" s="8"/>
      <c r="F11428" s="8"/>
      <c r="G11428" s="8"/>
      <c r="H11428" s="4" t="str">
        <f t="shared" si="364"/>
        <v/>
      </c>
      <c r="I11428" s="5" t="str">
        <f t="shared" si="365"/>
        <v/>
      </c>
      <c r="J11428" s="8"/>
    </row>
    <row r="11429" spans="1:10" x14ac:dyDescent="0.3">
      <c r="A11429" s="10"/>
      <c r="B11429" s="7"/>
      <c r="C11429" s="20"/>
      <c r="D11429" s="8" t="str">
        <f>IF(C11429="",(""),(INDEX(#REF!,(MATCH(Movimientos!C11429,#REF!,0)),(2))))</f>
        <v/>
      </c>
      <c r="E11429" s="8"/>
      <c r="F11429" s="8"/>
      <c r="G11429" s="8"/>
      <c r="H11429" s="4" t="str">
        <f t="shared" si="364"/>
        <v/>
      </c>
      <c r="I11429" s="5" t="str">
        <f t="shared" si="365"/>
        <v/>
      </c>
      <c r="J11429" s="8"/>
    </row>
    <row r="11430" spans="1:10" x14ac:dyDescent="0.3">
      <c r="A11430" s="10"/>
      <c r="B11430" s="7"/>
      <c r="C11430" s="20"/>
      <c r="D11430" s="8" t="str">
        <f>IF(C11430="",(""),(INDEX(#REF!,(MATCH(Movimientos!C11430,#REF!,0)),(2))))</f>
        <v/>
      </c>
      <c r="E11430" s="8"/>
      <c r="F11430" s="8"/>
      <c r="G11430" s="8"/>
      <c r="H11430" s="4" t="str">
        <f t="shared" si="364"/>
        <v/>
      </c>
      <c r="I11430" s="5" t="str">
        <f t="shared" si="365"/>
        <v/>
      </c>
      <c r="J11430" s="8"/>
    </row>
    <row r="11431" spans="1:10" x14ac:dyDescent="0.3">
      <c r="A11431" s="10"/>
      <c r="B11431" s="7"/>
      <c r="C11431" s="20"/>
      <c r="D11431" s="8" t="str">
        <f>IF(C11431="",(""),(INDEX(#REF!,(MATCH(Movimientos!C11431,#REF!,0)),(2))))</f>
        <v/>
      </c>
      <c r="E11431" s="8"/>
      <c r="F11431" s="8"/>
      <c r="G11431" s="8"/>
      <c r="H11431" s="4" t="str">
        <f t="shared" si="364"/>
        <v/>
      </c>
      <c r="I11431" s="5" t="str">
        <f t="shared" si="365"/>
        <v/>
      </c>
      <c r="J11431" s="8"/>
    </row>
    <row r="11432" spans="1:10" x14ac:dyDescent="0.3">
      <c r="A11432" s="10"/>
      <c r="B11432" s="7"/>
      <c r="C11432" s="20"/>
      <c r="D11432" s="8" t="str">
        <f>IF(C11432="",(""),(INDEX(#REF!,(MATCH(Movimientos!C11432,#REF!,0)),(2))))</f>
        <v/>
      </c>
      <c r="E11432" s="8"/>
      <c r="F11432" s="8"/>
      <c r="G11432" s="8"/>
      <c r="H11432" s="4" t="str">
        <f t="shared" si="364"/>
        <v/>
      </c>
      <c r="I11432" s="5" t="str">
        <f t="shared" si="365"/>
        <v/>
      </c>
      <c r="J11432" s="8"/>
    </row>
    <row r="11433" spans="1:10" x14ac:dyDescent="0.3">
      <c r="A11433" s="10"/>
      <c r="B11433" s="7"/>
      <c r="C11433" s="20"/>
      <c r="D11433" s="8" t="str">
        <f>IF(C11433="",(""),(INDEX(#REF!,(MATCH(Movimientos!C11433,#REF!,0)),(2))))</f>
        <v/>
      </c>
      <c r="E11433" s="8"/>
      <c r="F11433" s="8"/>
      <c r="G11433" s="8"/>
      <c r="H11433" s="4" t="str">
        <f t="shared" si="364"/>
        <v/>
      </c>
      <c r="I11433" s="5" t="str">
        <f t="shared" si="365"/>
        <v/>
      </c>
      <c r="J11433" s="8"/>
    </row>
    <row r="11434" spans="1:10" x14ac:dyDescent="0.3">
      <c r="A11434" s="10"/>
      <c r="B11434" s="7"/>
      <c r="C11434" s="20"/>
      <c r="D11434" s="8" t="str">
        <f>IF(C11434="",(""),(INDEX(#REF!,(MATCH(Movimientos!C11434,#REF!,0)),(2))))</f>
        <v/>
      </c>
      <c r="E11434" s="8"/>
      <c r="F11434" s="8"/>
      <c r="G11434" s="8"/>
      <c r="H11434" s="4" t="str">
        <f t="shared" si="364"/>
        <v/>
      </c>
      <c r="I11434" s="5" t="str">
        <f t="shared" si="365"/>
        <v/>
      </c>
      <c r="J11434" s="8"/>
    </row>
    <row r="11435" spans="1:10" x14ac:dyDescent="0.3">
      <c r="A11435" s="10"/>
      <c r="B11435" s="7"/>
      <c r="C11435" s="20"/>
      <c r="D11435" s="8" t="str">
        <f>IF(C11435="",(""),(INDEX(#REF!,(MATCH(Movimientos!C11435,#REF!,0)),(2))))</f>
        <v/>
      </c>
      <c r="E11435" s="8"/>
      <c r="F11435" s="8"/>
      <c r="G11435" s="8"/>
      <c r="H11435" s="4" t="str">
        <f t="shared" si="364"/>
        <v/>
      </c>
      <c r="I11435" s="5" t="str">
        <f t="shared" si="365"/>
        <v/>
      </c>
      <c r="J11435" s="8"/>
    </row>
    <row r="11436" spans="1:10" x14ac:dyDescent="0.3">
      <c r="A11436" s="10"/>
      <c r="B11436" s="7"/>
      <c r="C11436" s="20"/>
      <c r="D11436" s="8" t="str">
        <f>IF(C11436="",(""),(INDEX(#REF!,(MATCH(Movimientos!C11436,#REF!,0)),(2))))</f>
        <v/>
      </c>
      <c r="E11436" s="8"/>
      <c r="F11436" s="8"/>
      <c r="G11436" s="8"/>
      <c r="H11436" s="4" t="str">
        <f t="shared" si="364"/>
        <v/>
      </c>
      <c r="I11436" s="5" t="str">
        <f t="shared" si="365"/>
        <v/>
      </c>
      <c r="J11436" s="8"/>
    </row>
    <row r="11437" spans="1:10" x14ac:dyDescent="0.3">
      <c r="A11437" s="10"/>
      <c r="B11437" s="7"/>
      <c r="C11437" s="20"/>
      <c r="D11437" s="8" t="str">
        <f>IF(C11437="",(""),(INDEX(#REF!,(MATCH(Movimientos!C11437,#REF!,0)),(2))))</f>
        <v/>
      </c>
      <c r="E11437" s="8"/>
      <c r="F11437" s="8"/>
      <c r="G11437" s="8"/>
      <c r="H11437" s="4" t="str">
        <f t="shared" si="364"/>
        <v/>
      </c>
      <c r="I11437" s="5" t="str">
        <f t="shared" si="365"/>
        <v/>
      </c>
      <c r="J11437" s="8"/>
    </row>
    <row r="11438" spans="1:10" x14ac:dyDescent="0.3">
      <c r="A11438" s="10"/>
      <c r="B11438" s="7"/>
      <c r="C11438" s="20"/>
      <c r="D11438" s="8" t="str">
        <f>IF(C11438="",(""),(INDEX(#REF!,(MATCH(Movimientos!C11438,#REF!,0)),(2))))</f>
        <v/>
      </c>
      <c r="E11438" s="8"/>
      <c r="F11438" s="8"/>
      <c r="G11438" s="8"/>
      <c r="H11438" s="4" t="str">
        <f t="shared" si="364"/>
        <v/>
      </c>
      <c r="I11438" s="5" t="str">
        <f t="shared" si="365"/>
        <v/>
      </c>
      <c r="J11438" s="8"/>
    </row>
    <row r="11439" spans="1:10" x14ac:dyDescent="0.3">
      <c r="A11439" s="10"/>
      <c r="B11439" s="7"/>
      <c r="C11439" s="20"/>
      <c r="D11439" s="8" t="str">
        <f>IF(C11439="",(""),(INDEX(#REF!,(MATCH(Movimientos!C11439,#REF!,0)),(2))))</f>
        <v/>
      </c>
      <c r="E11439" s="8"/>
      <c r="F11439" s="8"/>
      <c r="G11439" s="8"/>
      <c r="H11439" s="4" t="str">
        <f t="shared" ref="H11439:H11453" si="366">IF(A11439="",(""),(IF(B11439="Ingreso",(D11439),(""))))</f>
        <v/>
      </c>
      <c r="I11439" s="5" t="str">
        <f t="shared" ref="I11439:I11453" si="367">IF(A11439="",(""),(IF(B11439="Egreso",(D11439),(""))))</f>
        <v/>
      </c>
      <c r="J11439" s="8"/>
    </row>
    <row r="11440" spans="1:10" x14ac:dyDescent="0.3">
      <c r="A11440" s="10"/>
      <c r="B11440" s="7"/>
      <c r="C11440" s="20"/>
      <c r="D11440" s="8" t="str">
        <f>IF(C11440="",(""),(INDEX(#REF!,(MATCH(Movimientos!C11440,#REF!,0)),(2))))</f>
        <v/>
      </c>
      <c r="E11440" s="8"/>
      <c r="F11440" s="8"/>
      <c r="G11440" s="8"/>
      <c r="H11440" s="4" t="str">
        <f t="shared" si="366"/>
        <v/>
      </c>
      <c r="I11440" s="5" t="str">
        <f t="shared" si="367"/>
        <v/>
      </c>
      <c r="J11440" s="8"/>
    </row>
    <row r="11441" spans="1:10" x14ac:dyDescent="0.3">
      <c r="A11441" s="10"/>
      <c r="B11441" s="7"/>
      <c r="C11441" s="20"/>
      <c r="D11441" s="8" t="str">
        <f>IF(C11441="",(""),(INDEX(#REF!,(MATCH(Movimientos!C11441,#REF!,0)),(2))))</f>
        <v/>
      </c>
      <c r="E11441" s="8"/>
      <c r="F11441" s="8"/>
      <c r="G11441" s="8"/>
      <c r="H11441" s="4" t="str">
        <f t="shared" si="366"/>
        <v/>
      </c>
      <c r="I11441" s="5" t="str">
        <f t="shared" si="367"/>
        <v/>
      </c>
      <c r="J11441" s="8"/>
    </row>
    <row r="11442" spans="1:10" x14ac:dyDescent="0.3">
      <c r="A11442" s="10"/>
      <c r="B11442" s="7"/>
      <c r="C11442" s="20"/>
      <c r="D11442" s="8" t="str">
        <f>IF(C11442="",(""),(INDEX(#REF!,(MATCH(Movimientos!C11442,#REF!,0)),(2))))</f>
        <v/>
      </c>
      <c r="E11442" s="8"/>
      <c r="F11442" s="8"/>
      <c r="G11442" s="8"/>
      <c r="H11442" s="4" t="str">
        <f t="shared" si="366"/>
        <v/>
      </c>
      <c r="I11442" s="5" t="str">
        <f t="shared" si="367"/>
        <v/>
      </c>
      <c r="J11442" s="8"/>
    </row>
    <row r="11443" spans="1:10" x14ac:dyDescent="0.3">
      <c r="A11443" s="10"/>
      <c r="B11443" s="7"/>
      <c r="C11443" s="20"/>
      <c r="D11443" s="8" t="str">
        <f>IF(C11443="",(""),(INDEX(#REF!,(MATCH(Movimientos!C11443,#REF!,0)),(2))))</f>
        <v/>
      </c>
      <c r="E11443" s="8"/>
      <c r="F11443" s="8"/>
      <c r="G11443" s="8"/>
      <c r="H11443" s="4" t="str">
        <f t="shared" si="366"/>
        <v/>
      </c>
      <c r="I11443" s="5" t="str">
        <f t="shared" si="367"/>
        <v/>
      </c>
      <c r="J11443" s="8"/>
    </row>
    <row r="11444" spans="1:10" x14ac:dyDescent="0.3">
      <c r="A11444" s="10"/>
      <c r="B11444" s="7"/>
      <c r="C11444" s="20"/>
      <c r="D11444" s="8" t="str">
        <f>IF(C11444="",(""),(INDEX(#REF!,(MATCH(Movimientos!C11444,#REF!,0)),(2))))</f>
        <v/>
      </c>
      <c r="E11444" s="8"/>
      <c r="F11444" s="8"/>
      <c r="G11444" s="8"/>
      <c r="H11444" s="4" t="str">
        <f t="shared" si="366"/>
        <v/>
      </c>
      <c r="I11444" s="5" t="str">
        <f t="shared" si="367"/>
        <v/>
      </c>
      <c r="J11444" s="8"/>
    </row>
    <row r="11445" spans="1:10" x14ac:dyDescent="0.3">
      <c r="A11445" s="10"/>
      <c r="B11445" s="7"/>
      <c r="C11445" s="20"/>
      <c r="D11445" s="8" t="str">
        <f>IF(C11445="",(""),(INDEX(#REF!,(MATCH(Movimientos!C11445,#REF!,0)),(2))))</f>
        <v/>
      </c>
      <c r="E11445" s="8"/>
      <c r="F11445" s="8"/>
      <c r="G11445" s="8"/>
      <c r="H11445" s="4" t="str">
        <f t="shared" si="366"/>
        <v/>
      </c>
      <c r="I11445" s="5" t="str">
        <f t="shared" si="367"/>
        <v/>
      </c>
      <c r="J11445" s="8"/>
    </row>
    <row r="11446" spans="1:10" x14ac:dyDescent="0.3">
      <c r="A11446" s="10"/>
      <c r="B11446" s="7"/>
      <c r="C11446" s="20"/>
      <c r="D11446" s="8" t="str">
        <f>IF(C11446="",(""),(INDEX(#REF!,(MATCH(Movimientos!C11446,#REF!,0)),(2))))</f>
        <v/>
      </c>
      <c r="E11446" s="8"/>
      <c r="F11446" s="8"/>
      <c r="G11446" s="8"/>
      <c r="H11446" s="4" t="str">
        <f t="shared" si="366"/>
        <v/>
      </c>
      <c r="I11446" s="5" t="str">
        <f t="shared" si="367"/>
        <v/>
      </c>
      <c r="J11446" s="8"/>
    </row>
    <row r="11447" spans="1:10" x14ac:dyDescent="0.3">
      <c r="A11447" s="10"/>
      <c r="B11447" s="7"/>
      <c r="C11447" s="20"/>
      <c r="D11447" s="8" t="str">
        <f>IF(C11447="",(""),(INDEX(#REF!,(MATCH(Movimientos!C11447,#REF!,0)),(2))))</f>
        <v/>
      </c>
      <c r="E11447" s="8"/>
      <c r="F11447" s="8"/>
      <c r="G11447" s="8"/>
      <c r="H11447" s="4" t="str">
        <f t="shared" si="366"/>
        <v/>
      </c>
      <c r="I11447" s="5" t="str">
        <f t="shared" si="367"/>
        <v/>
      </c>
      <c r="J11447" s="8"/>
    </row>
    <row r="11448" spans="1:10" x14ac:dyDescent="0.3">
      <c r="A11448" s="10"/>
      <c r="B11448" s="7"/>
      <c r="C11448" s="20"/>
      <c r="D11448" s="8" t="str">
        <f>IF(C11448="",(""),(INDEX(#REF!,(MATCH(Movimientos!C11448,#REF!,0)),(2))))</f>
        <v/>
      </c>
      <c r="E11448" s="8"/>
      <c r="F11448" s="8"/>
      <c r="G11448" s="8"/>
      <c r="H11448" s="4" t="str">
        <f t="shared" si="366"/>
        <v/>
      </c>
      <c r="I11448" s="5" t="str">
        <f t="shared" si="367"/>
        <v/>
      </c>
      <c r="J11448" s="8"/>
    </row>
    <row r="11449" spans="1:10" x14ac:dyDescent="0.3">
      <c r="A11449" s="10"/>
      <c r="B11449" s="7"/>
      <c r="C11449" s="20"/>
      <c r="D11449" s="8" t="str">
        <f>IF(C11449="",(""),(INDEX(#REF!,(MATCH(Movimientos!C11449,#REF!,0)),(2))))</f>
        <v/>
      </c>
      <c r="E11449" s="8"/>
      <c r="F11449" s="8"/>
      <c r="G11449" s="8"/>
      <c r="H11449" s="4" t="str">
        <f t="shared" si="366"/>
        <v/>
      </c>
      <c r="I11449" s="5" t="str">
        <f t="shared" si="367"/>
        <v/>
      </c>
      <c r="J11449" s="8"/>
    </row>
    <row r="11450" spans="1:10" x14ac:dyDescent="0.3">
      <c r="A11450" s="10"/>
      <c r="B11450" s="7"/>
      <c r="C11450" s="20"/>
      <c r="D11450" s="8" t="str">
        <f>IF(C11450="",(""),(INDEX(#REF!,(MATCH(Movimientos!C11450,#REF!,0)),(2))))</f>
        <v/>
      </c>
      <c r="E11450" s="8"/>
      <c r="F11450" s="8"/>
      <c r="G11450" s="8"/>
      <c r="H11450" s="4" t="str">
        <f t="shared" si="366"/>
        <v/>
      </c>
      <c r="I11450" s="5" t="str">
        <f t="shared" si="367"/>
        <v/>
      </c>
      <c r="J11450" s="8"/>
    </row>
    <row r="11451" spans="1:10" x14ac:dyDescent="0.3">
      <c r="A11451" s="10"/>
      <c r="B11451" s="7"/>
      <c r="C11451" s="20"/>
      <c r="D11451" s="8" t="str">
        <f>IF(C11451="",(""),(INDEX(#REF!,(MATCH(Movimientos!C11451,#REF!,0)),(2))))</f>
        <v/>
      </c>
      <c r="E11451" s="8"/>
      <c r="F11451" s="8"/>
      <c r="G11451" s="8"/>
      <c r="H11451" s="4" t="str">
        <f t="shared" si="366"/>
        <v/>
      </c>
      <c r="I11451" s="5" t="str">
        <f t="shared" si="367"/>
        <v/>
      </c>
      <c r="J11451" s="8"/>
    </row>
    <row r="11452" spans="1:10" x14ac:dyDescent="0.3">
      <c r="A11452" s="10"/>
      <c r="B11452" s="7"/>
      <c r="C11452" s="20"/>
      <c r="D11452" s="8" t="str">
        <f>IF(C11452="",(""),(INDEX(#REF!,(MATCH(Movimientos!C11452,#REF!,0)),(2))))</f>
        <v/>
      </c>
      <c r="E11452" s="8"/>
      <c r="F11452" s="8"/>
      <c r="G11452" s="8"/>
      <c r="H11452" s="4" t="str">
        <f t="shared" si="366"/>
        <v/>
      </c>
      <c r="I11452" s="5" t="str">
        <f t="shared" si="367"/>
        <v/>
      </c>
      <c r="J11452" s="8"/>
    </row>
    <row r="11453" spans="1:10" x14ac:dyDescent="0.3">
      <c r="A11453" s="10"/>
      <c r="B11453" s="7"/>
      <c r="C11453" s="20"/>
      <c r="D11453" s="8" t="str">
        <f>IF(C11453="",(""),(INDEX(#REF!,(MATCH(Movimientos!C11453,#REF!,0)),(2))))</f>
        <v/>
      </c>
      <c r="E11453" s="8"/>
      <c r="F11453" s="8"/>
      <c r="G11453" s="8"/>
      <c r="H11453" s="4" t="str">
        <f t="shared" si="366"/>
        <v/>
      </c>
      <c r="I11453" s="5" t="str">
        <f t="shared" si="367"/>
        <v/>
      </c>
      <c r="J11453" s="8"/>
    </row>
  </sheetData>
  <sheetProtection selectLockedCells="1" selectUnlockedCells="1"/>
  <mergeCells count="2">
    <mergeCell ref="A2:J2"/>
    <mergeCell ref="A4:C4"/>
  </mergeCells>
  <dataValidations count="1">
    <dataValidation showInputMessage="1" showErrorMessage="1" sqref="H4:I4 H6:I11453" xr:uid="{A4C45614-9B9E-48FA-84D6-06FD6BB35A0A}"/>
  </dataValidations>
  <pageMargins left="0.25" right="0.25" top="0.75" bottom="0.75" header="0.3" footer="0.3"/>
  <pageSetup paperSize="9" orientation="landscape" horizontalDpi="1200" verticalDpi="12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'Base de Datos'!$A$3:$A$6</xm:f>
          </x14:formula1>
          <xm:sqref>B6:B11453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740D1-D6B8-4071-92F2-EC508A468021}">
  <sheetPr codeName="Hoja8"/>
  <dimension ref="A1:J10836"/>
  <sheetViews>
    <sheetView workbookViewId="0">
      <selection activeCell="L13" sqref="L13"/>
    </sheetView>
  </sheetViews>
  <sheetFormatPr baseColWidth="10" defaultRowHeight="14.4" x14ac:dyDescent="0.3"/>
  <cols>
    <col min="2" max="2" width="19.33203125" customWidth="1"/>
    <col min="3" max="3" width="9.88671875" style="16" customWidth="1"/>
    <col min="4" max="4" width="12.109375" customWidth="1"/>
    <col min="5" max="5" width="1.33203125" customWidth="1"/>
    <col min="7" max="7" width="16.109375" customWidth="1"/>
    <col min="8" max="8" width="12.109375" customWidth="1"/>
    <col min="9" max="9" width="12.6640625" customWidth="1"/>
    <col min="10" max="10" width="23.44140625" customWidth="1"/>
  </cols>
  <sheetData>
    <row r="1" spans="1:10" ht="15" thickBot="1" x14ac:dyDescent="0.35"/>
    <row r="2" spans="1:10" ht="30" thickTop="1" thickBot="1" x14ac:dyDescent="0.6">
      <c r="A2" s="135" t="s">
        <v>2</v>
      </c>
      <c r="B2" s="136"/>
      <c r="C2" s="136"/>
      <c r="D2" s="136"/>
      <c r="E2" s="136"/>
      <c r="F2" s="136"/>
      <c r="G2" s="136"/>
      <c r="H2" s="136"/>
      <c r="I2" s="136"/>
      <c r="J2" s="137"/>
    </row>
    <row r="3" spans="1:10" ht="15" thickTop="1" x14ac:dyDescent="0.3"/>
    <row r="5" spans="1:10" x14ac:dyDescent="0.3">
      <c r="A5" s="123" t="s">
        <v>0</v>
      </c>
      <c r="B5" s="123" t="s">
        <v>1</v>
      </c>
      <c r="C5" s="123" t="s">
        <v>3</v>
      </c>
      <c r="D5" s="123" t="s">
        <v>4</v>
      </c>
      <c r="E5" s="123" t="s">
        <v>71</v>
      </c>
      <c r="F5" s="123" t="s">
        <v>14</v>
      </c>
      <c r="G5" s="123" t="s">
        <v>18</v>
      </c>
      <c r="H5" s="123" t="s">
        <v>6</v>
      </c>
      <c r="I5" s="123" t="s">
        <v>7</v>
      </c>
      <c r="J5" s="123" t="s">
        <v>78</v>
      </c>
    </row>
    <row r="6" spans="1:10" x14ac:dyDescent="0.3">
      <c r="A6" s="2" t="str">
        <f>IF(Tabla1[[#This Row],[Fecha]]="",(""),(Tabla1[[#This Row],[Fecha]]))</f>
        <v/>
      </c>
      <c r="B6" s="3" t="str">
        <f>IF(Tabla1[[#This Row],[Fecha]]="",(""),(Tabla1[[#This Row],[Tipo de Operación]]))</f>
        <v/>
      </c>
      <c r="C6" s="19" t="str">
        <f>IF(Tabla1[[#This Row],[Fecha]]="",(""),(Tabla1[[#This Row],[Código]]))</f>
        <v/>
      </c>
      <c r="D6" s="4" t="str">
        <f>IF(Tabla1[[#This Row],[Fecha]]="",(""),(Tabla1[[#This Row],[Rubro]]))</f>
        <v/>
      </c>
      <c r="E6" s="4"/>
      <c r="F6" s="4" t="str">
        <f>IF(Tabla1[[#This Row],[Fecha]]="",(""),(Tabla1[[#This Row],[Precio]]))</f>
        <v/>
      </c>
      <c r="G6" s="4" t="str">
        <f>IF(Tabla1[[#This Row],[Fecha]]="",(""),(Tabla1[[#This Row],[Medio de Pago]]))</f>
        <v/>
      </c>
      <c r="H6" s="4" t="str">
        <f>IF(Tabla1[[#This Row],[Fecha]]="",(""),(IF(Tabla1[[#This Row],[Ingreso en]]="",(""),(Tabla1[[#This Row],[Precio]]))))</f>
        <v/>
      </c>
      <c r="I6" s="5" t="str">
        <f>IF(Tabla1[[#This Row],[Fecha]]="",(""),(IF(Tabla1[[#This Row],[Egreso de]]="",(""),(Tabla1[[#This Row],[Precio]]))))</f>
        <v/>
      </c>
      <c r="J6" s="4" t="str">
        <f>IF(Tabla1[[#This Row],[Fecha]]="",(""),(IF(Tabla13[[#This Row],[Ingreso en]]="",(-Tabla13[[#This Row],[Egreso de]]),(Tabla13[[#This Row],[Ingreso en]]))))</f>
        <v/>
      </c>
    </row>
    <row r="7" spans="1:10" x14ac:dyDescent="0.3">
      <c r="A7" s="2" t="str">
        <f>IF(Tabla1[[#This Row],[Fecha]]="",(""),(Tabla1[[#This Row],[Fecha]]))</f>
        <v/>
      </c>
      <c r="B7" s="3" t="str">
        <f>IF(Tabla1[[#This Row],[Fecha]]="",(""),(Tabla1[[#This Row],[Tipo de Operación]]))</f>
        <v/>
      </c>
      <c r="C7" s="19" t="str">
        <f>IF(Tabla1[[#This Row],[Fecha]]="",(""),(Tabla1[[#This Row],[Código]]))</f>
        <v/>
      </c>
      <c r="D7" s="4" t="str">
        <f>IF(Tabla1[[#This Row],[Fecha]]="",(""),(Tabla1[[#This Row],[Rubro]]))</f>
        <v/>
      </c>
      <c r="E7" s="4"/>
      <c r="F7" s="4" t="str">
        <f>IF(Tabla1[[#This Row],[Fecha]]="",(""),(Tabla1[[#This Row],[Precio]]))</f>
        <v/>
      </c>
      <c r="G7" s="4" t="str">
        <f>IF(Tabla1[[#This Row],[Fecha]]="",(""),(Tabla1[[#This Row],[Medio de Pago]]))</f>
        <v/>
      </c>
      <c r="H7" s="4" t="str">
        <f>IF(Tabla1[[#This Row],[Fecha]]="",(""),(IF(Tabla1[[#This Row],[Ingreso en]]="",(""),(Tabla1[[#This Row],[Precio]]))))</f>
        <v/>
      </c>
      <c r="I7" s="5" t="str">
        <f>IF(Tabla1[[#This Row],[Fecha]]="",(""),(IF(Tabla1[[#This Row],[Egreso de]]="",(""),(Tabla1[[#This Row],[Precio]]))))</f>
        <v/>
      </c>
      <c r="J7" s="4" t="str">
        <f>IF(Tabla1[[#This Row],[Fecha]]="",(""),(IF(Tabla13[[#This Row],[Ingreso en]]="",(-Tabla13[[#This Row],[Egreso de]]),(Tabla13[[#This Row],[Ingreso en]]))))</f>
        <v/>
      </c>
    </row>
    <row r="8" spans="1:10" x14ac:dyDescent="0.3">
      <c r="A8" s="2" t="str">
        <f>IF(Tabla1[[#This Row],[Fecha]]="",(""),(Tabla1[[#This Row],[Fecha]]))</f>
        <v/>
      </c>
      <c r="B8" s="3" t="str">
        <f>IF(Tabla1[[#This Row],[Fecha]]="",(""),(Tabla1[[#This Row],[Tipo de Operación]]))</f>
        <v/>
      </c>
      <c r="C8" s="19" t="str">
        <f>IF(Tabla1[[#This Row],[Fecha]]="",(""),(Tabla1[[#This Row],[Código]]))</f>
        <v/>
      </c>
      <c r="D8" s="4" t="str">
        <f>IF(Tabla1[[#This Row],[Fecha]]="",(""),(Tabla1[[#This Row],[Rubro]]))</f>
        <v/>
      </c>
      <c r="E8" s="4"/>
      <c r="F8" s="4" t="str">
        <f>IF(Tabla1[[#This Row],[Fecha]]="",(""),(Tabla1[[#This Row],[Precio]]))</f>
        <v/>
      </c>
      <c r="G8" s="4" t="str">
        <f>IF(Tabla1[[#This Row],[Fecha]]="",(""),(Tabla1[[#This Row],[Medio de Pago]]))</f>
        <v/>
      </c>
      <c r="H8" s="4" t="str">
        <f>IF(Tabla1[[#This Row],[Fecha]]="",(""),(IF(Tabla1[[#This Row],[Ingreso en]]="",(""),(Tabla1[[#This Row],[Precio]]))))</f>
        <v/>
      </c>
      <c r="I8" s="5" t="str">
        <f>IF(Tabla1[[#This Row],[Fecha]]="",(""),(IF(Tabla1[[#This Row],[Egreso de]]="",(""),(Tabla1[[#This Row],[Precio]]))))</f>
        <v/>
      </c>
      <c r="J8" s="4" t="str">
        <f>IF(Tabla1[[#This Row],[Fecha]]="",(""),(IF(Tabla13[[#This Row],[Ingreso en]]="",(-Tabla13[[#This Row],[Egreso de]]),(Tabla13[[#This Row],[Ingreso en]]))))</f>
        <v/>
      </c>
    </row>
    <row r="9" spans="1:10" x14ac:dyDescent="0.3">
      <c r="A9" s="2" t="str">
        <f>IF(Tabla1[[#This Row],[Fecha]]="",(""),(Tabla1[[#This Row],[Fecha]]))</f>
        <v/>
      </c>
      <c r="B9" s="3" t="str">
        <f>IF(Tabla1[[#This Row],[Fecha]]="",(""),(Tabla1[[#This Row],[Tipo de Operación]]))</f>
        <v/>
      </c>
      <c r="C9" s="19" t="str">
        <f>IF(Tabla1[[#This Row],[Fecha]]="",(""),(Tabla1[[#This Row],[Código]]))</f>
        <v/>
      </c>
      <c r="D9" s="4" t="str">
        <f>IF(Tabla1[[#This Row],[Fecha]]="",(""),(Tabla1[[#This Row],[Rubro]]))</f>
        <v/>
      </c>
      <c r="E9" s="4"/>
      <c r="F9" s="4" t="str">
        <f>IF(Tabla1[[#This Row],[Fecha]]="",(""),(Tabla1[[#This Row],[Precio]]))</f>
        <v/>
      </c>
      <c r="G9" s="4" t="str">
        <f>IF(Tabla1[[#This Row],[Fecha]]="",(""),(Tabla1[[#This Row],[Medio de Pago]]))</f>
        <v/>
      </c>
      <c r="H9" s="4" t="str">
        <f>IF(Tabla1[[#This Row],[Fecha]]="",(""),(IF(Tabla1[[#This Row],[Ingreso en]]="",(""),(Tabla1[[#This Row],[Precio]]))))</f>
        <v/>
      </c>
      <c r="I9" s="5" t="str">
        <f>IF(Tabla1[[#This Row],[Fecha]]="",(""),(IF(Tabla1[[#This Row],[Egreso de]]="",(""),(Tabla1[[#This Row],[Precio]]))))</f>
        <v/>
      </c>
      <c r="J9" s="4" t="str">
        <f>IF(Tabla1[[#This Row],[Fecha]]="",(""),(IF(Tabla13[[#This Row],[Ingreso en]]="",(-Tabla13[[#This Row],[Egreso de]]),(Tabla13[[#This Row],[Ingreso en]]))))</f>
        <v/>
      </c>
    </row>
    <row r="10" spans="1:10" x14ac:dyDescent="0.3">
      <c r="A10" s="2" t="str">
        <f>IF(Tabla1[[#This Row],[Fecha]]="",(""),(Tabla1[[#This Row],[Fecha]]))</f>
        <v/>
      </c>
      <c r="B10" s="3" t="str">
        <f>IF(Tabla1[[#This Row],[Fecha]]="",(""),(Tabla1[[#This Row],[Tipo de Operación]]))</f>
        <v/>
      </c>
      <c r="C10" s="19" t="str">
        <f>IF(Tabla1[[#This Row],[Fecha]]="",(""),(Tabla1[[#This Row],[Código]]))</f>
        <v/>
      </c>
      <c r="D10" s="4" t="str">
        <f>IF(Tabla1[[#This Row],[Fecha]]="",(""),(Tabla1[[#This Row],[Rubro]]))</f>
        <v/>
      </c>
      <c r="E10" s="4"/>
      <c r="F10" s="4" t="str">
        <f>IF(Tabla1[[#This Row],[Fecha]]="",(""),(Tabla1[[#This Row],[Precio]]))</f>
        <v/>
      </c>
      <c r="G10" s="4" t="str">
        <f>IF(Tabla1[[#This Row],[Fecha]]="",(""),(Tabla1[[#This Row],[Medio de Pago]]))</f>
        <v/>
      </c>
      <c r="H10" s="4" t="str">
        <f>IF(Tabla1[[#This Row],[Fecha]]="",(""),(IF(Tabla1[[#This Row],[Ingreso en]]="",(""),(Tabla1[[#This Row],[Precio]]))))</f>
        <v/>
      </c>
      <c r="I10" s="5" t="str">
        <f>IF(Tabla1[[#This Row],[Fecha]]="",(""),(IF(Tabla1[[#This Row],[Egreso de]]="",(""),(Tabla1[[#This Row],[Precio]]))))</f>
        <v/>
      </c>
      <c r="J10" s="4" t="str">
        <f>IF(Tabla1[[#This Row],[Fecha]]="",(""),(IF(Tabla13[[#This Row],[Ingreso en]]="",(-Tabla13[[#This Row],[Egreso de]]),(Tabla13[[#This Row],[Ingreso en]]))))</f>
        <v/>
      </c>
    </row>
    <row r="11" spans="1:10" x14ac:dyDescent="0.3">
      <c r="A11" s="2" t="str">
        <f>IF(Tabla1[[#This Row],[Fecha]]="",(""),(Tabla1[[#This Row],[Fecha]]))</f>
        <v/>
      </c>
      <c r="B11" s="3" t="str">
        <f>IF(Tabla1[[#This Row],[Fecha]]="",(""),(Tabla1[[#This Row],[Tipo de Operación]]))</f>
        <v/>
      </c>
      <c r="C11" s="19" t="str">
        <f>IF(Tabla1[[#This Row],[Fecha]]="",(""),(Tabla1[[#This Row],[Código]]))</f>
        <v/>
      </c>
      <c r="D11" s="4" t="str">
        <f>IF(Tabla1[[#This Row],[Fecha]]="",(""),(Tabla1[[#This Row],[Rubro]]))</f>
        <v/>
      </c>
      <c r="E11" s="4"/>
      <c r="F11" s="4" t="str">
        <f>IF(Tabla1[[#This Row],[Fecha]]="",(""),(Tabla1[[#This Row],[Precio]]))</f>
        <v/>
      </c>
      <c r="G11" s="4" t="str">
        <f>IF(Tabla1[[#This Row],[Fecha]]="",(""),(Tabla1[[#This Row],[Medio de Pago]]))</f>
        <v/>
      </c>
      <c r="H11" s="4" t="str">
        <f>IF(Tabla1[[#This Row],[Fecha]]="",(""),(IF(Tabla1[[#This Row],[Ingreso en]]="",(""),(Tabla1[[#This Row],[Precio]]))))</f>
        <v/>
      </c>
      <c r="I11" s="5" t="str">
        <f>IF(Tabla1[[#This Row],[Fecha]]="",(""),(IF(Tabla1[[#This Row],[Egreso de]]="",(""),(Tabla1[[#This Row],[Precio]]))))</f>
        <v/>
      </c>
      <c r="J11" s="4" t="str">
        <f>IF(Tabla1[[#This Row],[Fecha]]="",(""),(IF(Tabla13[[#This Row],[Ingreso en]]="",(-Tabla13[[#This Row],[Egreso de]]),(Tabla13[[#This Row],[Ingreso en]]))))</f>
        <v/>
      </c>
    </row>
    <row r="12" spans="1:10" x14ac:dyDescent="0.3">
      <c r="A12" s="2" t="str">
        <f>IF(Tabla1[[#This Row],[Fecha]]="",(""),(Tabla1[[#This Row],[Fecha]]))</f>
        <v/>
      </c>
      <c r="B12" s="3" t="str">
        <f>IF(Tabla1[[#This Row],[Fecha]]="",(""),(Tabla1[[#This Row],[Tipo de Operación]]))</f>
        <v/>
      </c>
      <c r="C12" s="19" t="str">
        <f>IF(Tabla1[[#This Row],[Fecha]]="",(""),(Tabla1[[#This Row],[Código]]))</f>
        <v/>
      </c>
      <c r="D12" s="4" t="str">
        <f>IF(Tabla1[[#This Row],[Fecha]]="",(""),(Tabla1[[#This Row],[Rubro]]))</f>
        <v/>
      </c>
      <c r="E12" s="4"/>
      <c r="F12" s="4" t="str">
        <f>IF(Tabla1[[#This Row],[Fecha]]="",(""),(Tabla1[[#This Row],[Precio]]))</f>
        <v/>
      </c>
      <c r="G12" s="4" t="str">
        <f>IF(Tabla1[[#This Row],[Fecha]]="",(""),(Tabla1[[#This Row],[Medio de Pago]]))</f>
        <v/>
      </c>
      <c r="H12" s="4" t="str">
        <f>IF(Tabla1[[#This Row],[Fecha]]="",(""),(IF(Tabla1[[#This Row],[Ingreso en]]="",(""),(Tabla1[[#This Row],[Precio]]))))</f>
        <v/>
      </c>
      <c r="I12" s="5" t="str">
        <f>IF(Tabla1[[#This Row],[Fecha]]="",(""),(IF(Tabla1[[#This Row],[Egreso de]]="",(""),(Tabla1[[#This Row],[Precio]]))))</f>
        <v/>
      </c>
      <c r="J12" s="4" t="str">
        <f>IF(Tabla1[[#This Row],[Fecha]]="",(""),(IF(Tabla13[[#This Row],[Ingreso en]]="",(-Tabla13[[#This Row],[Egreso de]]),(Tabla13[[#This Row],[Ingreso en]]))))</f>
        <v/>
      </c>
    </row>
    <row r="13" spans="1:10" x14ac:dyDescent="0.3">
      <c r="A13" s="2" t="str">
        <f>IF(Tabla1[[#This Row],[Fecha]]="",(""),(Tabla1[[#This Row],[Fecha]]))</f>
        <v/>
      </c>
      <c r="B13" s="3" t="str">
        <f>IF(Tabla1[[#This Row],[Fecha]]="",(""),(Tabla1[[#This Row],[Tipo de Operación]]))</f>
        <v/>
      </c>
      <c r="C13" s="19" t="str">
        <f>IF(Tabla1[[#This Row],[Fecha]]="",(""),(Tabla1[[#This Row],[Código]]))</f>
        <v/>
      </c>
      <c r="D13" s="4" t="str">
        <f>IF(Tabla1[[#This Row],[Fecha]]="",(""),(Tabla1[[#This Row],[Rubro]]))</f>
        <v/>
      </c>
      <c r="E13" s="4"/>
      <c r="F13" s="4" t="str">
        <f>IF(Tabla1[[#This Row],[Fecha]]="",(""),(Tabla1[[#This Row],[Precio]]))</f>
        <v/>
      </c>
      <c r="G13" s="4" t="str">
        <f>IF(Tabla1[[#This Row],[Fecha]]="",(""),(Tabla1[[#This Row],[Medio de Pago]]))</f>
        <v/>
      </c>
      <c r="H13" s="4" t="str">
        <f>IF(Tabla1[[#This Row],[Fecha]]="",(""),(IF(Tabla1[[#This Row],[Ingreso en]]="",(""),(Tabla1[[#This Row],[Precio]]))))</f>
        <v/>
      </c>
      <c r="I13" s="5" t="str">
        <f>IF(Tabla1[[#This Row],[Fecha]]="",(""),(IF(Tabla1[[#This Row],[Egreso de]]="",(""),(Tabla1[[#This Row],[Precio]]))))</f>
        <v/>
      </c>
      <c r="J13" s="4" t="str">
        <f>IF(Tabla1[[#This Row],[Fecha]]="",(""),(IF(Tabla13[[#This Row],[Ingreso en]]="",(-Tabla13[[#This Row],[Egreso de]]),(Tabla13[[#This Row],[Ingreso en]]))))</f>
        <v/>
      </c>
    </row>
    <row r="14" spans="1:10" x14ac:dyDescent="0.3">
      <c r="A14" s="2" t="str">
        <f>IF(Tabla1[[#This Row],[Fecha]]="",(""),(Tabla1[[#This Row],[Fecha]]))</f>
        <v/>
      </c>
      <c r="B14" s="3" t="str">
        <f>IF(Tabla1[[#This Row],[Fecha]]="",(""),(Tabla1[[#This Row],[Tipo de Operación]]))</f>
        <v/>
      </c>
      <c r="C14" s="19" t="str">
        <f>IF(Tabla1[[#This Row],[Fecha]]="",(""),(Tabla1[[#This Row],[Código]]))</f>
        <v/>
      </c>
      <c r="D14" s="4" t="str">
        <f>IF(Tabla1[[#This Row],[Fecha]]="",(""),(Tabla1[[#This Row],[Rubro]]))</f>
        <v/>
      </c>
      <c r="E14" s="4"/>
      <c r="F14" s="4" t="str">
        <f>IF(Tabla1[[#This Row],[Fecha]]="",(""),(Tabla1[[#This Row],[Precio]]))</f>
        <v/>
      </c>
      <c r="G14" s="4" t="str">
        <f>IF(Tabla1[[#This Row],[Fecha]]="",(""),(Tabla1[[#This Row],[Medio de Pago]]))</f>
        <v/>
      </c>
      <c r="H14" s="4" t="str">
        <f>IF(Tabla1[[#This Row],[Fecha]]="",(""),(IF(Tabla1[[#This Row],[Ingreso en]]="",(""),(Tabla1[[#This Row],[Precio]]))))</f>
        <v/>
      </c>
      <c r="I14" s="5" t="str">
        <f>IF(Tabla1[[#This Row],[Fecha]]="",(""),(IF(Tabla1[[#This Row],[Egreso de]]="",(""),(Tabla1[[#This Row],[Precio]]))))</f>
        <v/>
      </c>
      <c r="J14" s="4" t="str">
        <f>IF(Tabla1[[#This Row],[Fecha]]="",(""),(IF(Tabla13[[#This Row],[Ingreso en]]="",(-Tabla13[[#This Row],[Egreso de]]),(Tabla13[[#This Row],[Ingreso en]]))))</f>
        <v/>
      </c>
    </row>
    <row r="15" spans="1:10" x14ac:dyDescent="0.3">
      <c r="A15" s="2" t="str">
        <f>IF(Tabla1[[#This Row],[Fecha]]="",(""),(Tabla1[[#This Row],[Fecha]]))</f>
        <v/>
      </c>
      <c r="B15" s="3" t="str">
        <f>IF(Tabla1[[#This Row],[Fecha]]="",(""),(Tabla1[[#This Row],[Tipo de Operación]]))</f>
        <v/>
      </c>
      <c r="C15" s="19" t="str">
        <f>IF(Tabla1[[#This Row],[Fecha]]="",(""),(Tabla1[[#This Row],[Código]]))</f>
        <v/>
      </c>
      <c r="D15" s="4" t="str">
        <f>IF(Tabla1[[#This Row],[Fecha]]="",(""),(Tabla1[[#This Row],[Rubro]]))</f>
        <v/>
      </c>
      <c r="E15" s="4"/>
      <c r="F15" s="4" t="str">
        <f>IF(Tabla1[[#This Row],[Fecha]]="",(""),(Tabla1[[#This Row],[Precio]]))</f>
        <v/>
      </c>
      <c r="G15" s="4" t="str">
        <f>IF(Tabla1[[#This Row],[Fecha]]="",(""),(Tabla1[[#This Row],[Medio de Pago]]))</f>
        <v/>
      </c>
      <c r="H15" s="4" t="str">
        <f>IF(Tabla1[[#This Row],[Fecha]]="",(""),(IF(Tabla1[[#This Row],[Ingreso en]]="",(""),(Tabla1[[#This Row],[Precio]]))))</f>
        <v/>
      </c>
      <c r="I15" s="5" t="str">
        <f>IF(Tabla1[[#This Row],[Fecha]]="",(""),(IF(Tabla1[[#This Row],[Egreso de]]="",(""),(Tabla1[[#This Row],[Precio]]))))</f>
        <v/>
      </c>
      <c r="J15" s="4" t="str">
        <f>IF(Tabla1[[#This Row],[Fecha]]="",(""),(IF(Tabla13[[#This Row],[Ingreso en]]="",(-Tabla13[[#This Row],[Egreso de]]),(Tabla13[[#This Row],[Ingreso en]]))))</f>
        <v/>
      </c>
    </row>
    <row r="16" spans="1:10" x14ac:dyDescent="0.3">
      <c r="A16" s="2" t="str">
        <f>IF(Tabla1[[#This Row],[Fecha]]="",(""),(Tabla1[[#This Row],[Fecha]]))</f>
        <v/>
      </c>
      <c r="B16" s="3" t="str">
        <f>IF(Tabla1[[#This Row],[Fecha]]="",(""),(Tabla1[[#This Row],[Tipo de Operación]]))</f>
        <v/>
      </c>
      <c r="C16" s="19" t="str">
        <f>IF(Tabla1[[#This Row],[Fecha]]="",(""),(Tabla1[[#This Row],[Código]]))</f>
        <v/>
      </c>
      <c r="D16" s="4" t="str">
        <f>IF(Tabla1[[#This Row],[Fecha]]="",(""),(Tabla1[[#This Row],[Rubro]]))</f>
        <v/>
      </c>
      <c r="E16" s="4"/>
      <c r="F16" s="4" t="str">
        <f>IF(Tabla1[[#This Row],[Fecha]]="",(""),(Tabla1[[#This Row],[Precio]]))</f>
        <v/>
      </c>
      <c r="G16" s="4" t="str">
        <f>IF(Tabla1[[#This Row],[Fecha]]="",(""),(Tabla1[[#This Row],[Medio de Pago]]))</f>
        <v/>
      </c>
      <c r="H16" s="4" t="str">
        <f>IF(Tabla1[[#This Row],[Fecha]]="",(""),(IF(Tabla1[[#This Row],[Ingreso en]]="",(""),(Tabla1[[#This Row],[Precio]]))))</f>
        <v/>
      </c>
      <c r="I16" s="5" t="str">
        <f>IF(Tabla1[[#This Row],[Fecha]]="",(""),(IF(Tabla1[[#This Row],[Egreso de]]="",(""),(Tabla1[[#This Row],[Precio]]))))</f>
        <v/>
      </c>
      <c r="J16" s="4" t="str">
        <f>IF(Tabla1[[#This Row],[Fecha]]="",(""),(IF(Tabla13[[#This Row],[Ingreso en]]="",(-Tabla13[[#This Row],[Egreso de]]),(Tabla13[[#This Row],[Ingreso en]]))))</f>
        <v/>
      </c>
    </row>
    <row r="17" spans="1:10" x14ac:dyDescent="0.3">
      <c r="A17" s="2" t="str">
        <f>IF(Tabla1[[#This Row],[Fecha]]="",(""),(Tabla1[[#This Row],[Fecha]]))</f>
        <v/>
      </c>
      <c r="B17" s="3" t="str">
        <f>IF(Tabla1[[#This Row],[Fecha]]="",(""),(Tabla1[[#This Row],[Tipo de Operación]]))</f>
        <v/>
      </c>
      <c r="C17" s="19" t="str">
        <f>IF(Tabla1[[#This Row],[Fecha]]="",(""),(Tabla1[[#This Row],[Código]]))</f>
        <v/>
      </c>
      <c r="D17" s="4" t="str">
        <f>IF(Tabla1[[#This Row],[Fecha]]="",(""),(Tabla1[[#This Row],[Rubro]]))</f>
        <v/>
      </c>
      <c r="E17" s="4"/>
      <c r="F17" s="4" t="str">
        <f>IF(Tabla1[[#This Row],[Fecha]]="",(""),(Tabla1[[#This Row],[Precio]]))</f>
        <v/>
      </c>
      <c r="G17" s="4" t="str">
        <f>IF(Tabla1[[#This Row],[Fecha]]="",(""),(Tabla1[[#This Row],[Medio de Pago]]))</f>
        <v/>
      </c>
      <c r="H17" s="4" t="str">
        <f>IF(Tabla1[[#This Row],[Fecha]]="",(""),(IF(Tabla1[[#This Row],[Ingreso en]]="",(""),(Tabla1[[#This Row],[Precio]]))))</f>
        <v/>
      </c>
      <c r="I17" s="5" t="str">
        <f>IF(Tabla1[[#This Row],[Fecha]]="",(""),(IF(Tabla1[[#This Row],[Egreso de]]="",(""),(Tabla1[[#This Row],[Precio]]))))</f>
        <v/>
      </c>
      <c r="J17" s="4" t="str">
        <f>IF(Tabla1[[#This Row],[Fecha]]="",(""),(IF(Tabla13[[#This Row],[Ingreso en]]="",(-Tabla13[[#This Row],[Egreso de]]),(Tabla13[[#This Row],[Ingreso en]]))))</f>
        <v/>
      </c>
    </row>
    <row r="18" spans="1:10" x14ac:dyDescent="0.3">
      <c r="A18" s="2" t="str">
        <f>IF(Tabla1[[#This Row],[Fecha]]="",(""),(Tabla1[[#This Row],[Fecha]]))</f>
        <v/>
      </c>
      <c r="B18" s="3" t="str">
        <f>IF(Tabla1[[#This Row],[Fecha]]="",(""),(Tabla1[[#This Row],[Tipo de Operación]]))</f>
        <v/>
      </c>
      <c r="C18" s="19" t="str">
        <f>IF(Tabla1[[#This Row],[Fecha]]="",(""),(Tabla1[[#This Row],[Código]]))</f>
        <v/>
      </c>
      <c r="D18" s="4" t="str">
        <f>IF(Tabla1[[#This Row],[Fecha]]="",(""),(Tabla1[[#This Row],[Rubro]]))</f>
        <v/>
      </c>
      <c r="E18" s="4"/>
      <c r="F18" s="4" t="str">
        <f>IF(Tabla1[[#This Row],[Fecha]]="",(""),(Tabla1[[#This Row],[Precio]]))</f>
        <v/>
      </c>
      <c r="G18" s="4" t="str">
        <f>IF(Tabla1[[#This Row],[Fecha]]="",(""),(Tabla1[[#This Row],[Medio de Pago]]))</f>
        <v/>
      </c>
      <c r="H18" s="4" t="str">
        <f>IF(Tabla1[[#This Row],[Fecha]]="",(""),(IF(Tabla1[[#This Row],[Ingreso en]]="",(""),(Tabla1[[#This Row],[Precio]]))))</f>
        <v/>
      </c>
      <c r="I18" s="5" t="str">
        <f>IF(Tabla1[[#This Row],[Fecha]]="",(""),(IF(Tabla1[[#This Row],[Egreso de]]="",(""),(Tabla1[[#This Row],[Precio]]))))</f>
        <v/>
      </c>
      <c r="J18" s="4" t="str">
        <f>IF(Tabla1[[#This Row],[Fecha]]="",(""),(IF(Tabla13[[#This Row],[Ingreso en]]="",(-Tabla13[[#This Row],[Egreso de]]),(Tabla13[[#This Row],[Ingreso en]]))))</f>
        <v/>
      </c>
    </row>
    <row r="19" spans="1:10" x14ac:dyDescent="0.3">
      <c r="A19" s="2" t="str">
        <f>IF(Tabla1[[#This Row],[Fecha]]="",(""),(Tabla1[[#This Row],[Fecha]]))</f>
        <v/>
      </c>
      <c r="B19" s="3" t="str">
        <f>IF(Tabla1[[#This Row],[Fecha]]="",(""),(Tabla1[[#This Row],[Tipo de Operación]]))</f>
        <v/>
      </c>
      <c r="C19" s="19" t="str">
        <f>IF(Tabla1[[#This Row],[Fecha]]="",(""),(Tabla1[[#This Row],[Código]]))</f>
        <v/>
      </c>
      <c r="D19" s="4" t="str">
        <f>IF(Tabla1[[#This Row],[Fecha]]="",(""),(Tabla1[[#This Row],[Rubro]]))</f>
        <v/>
      </c>
      <c r="E19" s="4"/>
      <c r="F19" s="4" t="str">
        <f>IF(Tabla1[[#This Row],[Fecha]]="",(""),(Tabla1[[#This Row],[Precio]]))</f>
        <v/>
      </c>
      <c r="G19" s="4" t="str">
        <f>IF(Tabla1[[#This Row],[Fecha]]="",(""),(Tabla1[[#This Row],[Medio de Pago]]))</f>
        <v/>
      </c>
      <c r="H19" s="4" t="str">
        <f>IF(Tabla1[[#This Row],[Fecha]]="",(""),(IF(Tabla1[[#This Row],[Ingreso en]]="",(""),(Tabla1[[#This Row],[Precio]]))))</f>
        <v/>
      </c>
      <c r="I19" s="5" t="str">
        <f>IF(Tabla1[[#This Row],[Fecha]]="",(""),(IF(Tabla1[[#This Row],[Egreso de]]="",(""),(Tabla1[[#This Row],[Precio]]))))</f>
        <v/>
      </c>
      <c r="J19" s="4" t="str">
        <f>IF(Tabla1[[#This Row],[Fecha]]="",(""),(IF(Tabla13[[#This Row],[Ingreso en]]="",(-Tabla13[[#This Row],[Egreso de]]),(Tabla13[[#This Row],[Ingreso en]]))))</f>
        <v/>
      </c>
    </row>
    <row r="20" spans="1:10" x14ac:dyDescent="0.3">
      <c r="A20" s="2" t="str">
        <f>IF(Tabla1[[#This Row],[Fecha]]="",(""),(Tabla1[[#This Row],[Fecha]]))</f>
        <v/>
      </c>
      <c r="B20" s="3" t="str">
        <f>IF(Tabla1[[#This Row],[Fecha]]="",(""),(Tabla1[[#This Row],[Tipo de Operación]]))</f>
        <v/>
      </c>
      <c r="C20" s="19" t="str">
        <f>IF(Tabla1[[#This Row],[Fecha]]="",(""),(Tabla1[[#This Row],[Código]]))</f>
        <v/>
      </c>
      <c r="D20" s="4" t="str">
        <f>IF(Tabla1[[#This Row],[Fecha]]="",(""),(Tabla1[[#This Row],[Rubro]]))</f>
        <v/>
      </c>
      <c r="E20" s="4"/>
      <c r="F20" s="4" t="str">
        <f>IF(Tabla1[[#This Row],[Fecha]]="",(""),(Tabla1[[#This Row],[Precio]]))</f>
        <v/>
      </c>
      <c r="G20" s="4" t="str">
        <f>IF(Tabla1[[#This Row],[Fecha]]="",(""),(Tabla1[[#This Row],[Medio de Pago]]))</f>
        <v/>
      </c>
      <c r="H20" s="4" t="str">
        <f>IF(Tabla1[[#This Row],[Fecha]]="",(""),(IF(Tabla1[[#This Row],[Ingreso en]]="",(""),(Tabla1[[#This Row],[Precio]]))))</f>
        <v/>
      </c>
      <c r="I20" s="5" t="str">
        <f>IF(Tabla1[[#This Row],[Fecha]]="",(""),(IF(Tabla1[[#This Row],[Egreso de]]="",(""),(Tabla1[[#This Row],[Precio]]))))</f>
        <v/>
      </c>
      <c r="J20" s="4" t="str">
        <f>IF(Tabla1[[#This Row],[Fecha]]="",(""),(IF(Tabla13[[#This Row],[Ingreso en]]="",(-Tabla13[[#This Row],[Egreso de]]),(Tabla13[[#This Row],[Ingreso en]]))))</f>
        <v/>
      </c>
    </row>
    <row r="21" spans="1:10" x14ac:dyDescent="0.3">
      <c r="A21" s="2" t="str">
        <f>IF(Tabla1[[#This Row],[Fecha]]="",(""),(Tabla1[[#This Row],[Fecha]]))</f>
        <v/>
      </c>
      <c r="B21" s="3" t="str">
        <f>IF(Tabla1[[#This Row],[Fecha]]="",(""),(Tabla1[[#This Row],[Tipo de Operación]]))</f>
        <v/>
      </c>
      <c r="C21" s="19" t="str">
        <f>IF(Tabla1[[#This Row],[Fecha]]="",(""),(Tabla1[[#This Row],[Código]]))</f>
        <v/>
      </c>
      <c r="D21" s="4" t="str">
        <f>IF(Tabla1[[#This Row],[Fecha]]="",(""),(Tabla1[[#This Row],[Rubro]]))</f>
        <v/>
      </c>
      <c r="E21" s="4"/>
      <c r="F21" s="4" t="str">
        <f>IF(Tabla1[[#This Row],[Fecha]]="",(""),(Tabla1[[#This Row],[Precio]]))</f>
        <v/>
      </c>
      <c r="G21" s="4" t="str">
        <f>IF(Tabla1[[#This Row],[Fecha]]="",(""),(Tabla1[[#This Row],[Medio de Pago]]))</f>
        <v/>
      </c>
      <c r="H21" s="4" t="str">
        <f>IF(Tabla1[[#This Row],[Fecha]]="",(""),(IF(Tabla1[[#This Row],[Ingreso en]]="",(""),(Tabla1[[#This Row],[Precio]]))))</f>
        <v/>
      </c>
      <c r="I21" s="5" t="str">
        <f>IF(Tabla1[[#This Row],[Fecha]]="",(""),(IF(Tabla1[[#This Row],[Egreso de]]="",(""),(Tabla1[[#This Row],[Precio]]))))</f>
        <v/>
      </c>
      <c r="J21" s="4" t="str">
        <f>IF(Tabla1[[#This Row],[Fecha]]="",(""),(IF(Tabla13[[#This Row],[Ingreso en]]="",(-Tabla13[[#This Row],[Egreso de]]),(Tabla13[[#This Row],[Ingreso en]]))))</f>
        <v/>
      </c>
    </row>
    <row r="22" spans="1:10" x14ac:dyDescent="0.3">
      <c r="A22" s="2" t="str">
        <f>IF(Tabla1[[#This Row],[Fecha]]="",(""),(Tabla1[[#This Row],[Fecha]]))</f>
        <v/>
      </c>
      <c r="B22" s="3" t="str">
        <f>IF(Tabla1[[#This Row],[Fecha]]="",(""),(Tabla1[[#This Row],[Tipo de Operación]]))</f>
        <v/>
      </c>
      <c r="C22" s="19" t="str">
        <f>IF(Tabla1[[#This Row],[Fecha]]="",(""),(Tabla1[[#This Row],[Código]]))</f>
        <v/>
      </c>
      <c r="D22" s="4" t="str">
        <f>IF(Tabla1[[#This Row],[Fecha]]="",(""),(Tabla1[[#This Row],[Rubro]]))</f>
        <v/>
      </c>
      <c r="E22" s="4"/>
      <c r="F22" s="4" t="str">
        <f>IF(Tabla1[[#This Row],[Fecha]]="",(""),(Tabla1[[#This Row],[Precio]]))</f>
        <v/>
      </c>
      <c r="G22" s="4" t="str">
        <f>IF(Tabla1[[#This Row],[Fecha]]="",(""),(Tabla1[[#This Row],[Medio de Pago]]))</f>
        <v/>
      </c>
      <c r="H22" s="4" t="str">
        <f>IF(Tabla1[[#This Row],[Fecha]]="",(""),(IF(Tabla1[[#This Row],[Ingreso en]]="",(""),(Tabla1[[#This Row],[Precio]]))))</f>
        <v/>
      </c>
      <c r="I22" s="5" t="str">
        <f>IF(Tabla1[[#This Row],[Fecha]]="",(""),(IF(Tabla1[[#This Row],[Egreso de]]="",(""),(Tabla1[[#This Row],[Precio]]))))</f>
        <v/>
      </c>
      <c r="J22" s="4" t="str">
        <f>IF(Tabla1[[#This Row],[Fecha]]="",(""),(IF(Tabla13[[#This Row],[Ingreso en]]="",(-Tabla13[[#This Row],[Egreso de]]),(Tabla13[[#This Row],[Ingreso en]]))))</f>
        <v/>
      </c>
    </row>
    <row r="23" spans="1:10" x14ac:dyDescent="0.3">
      <c r="A23" s="2" t="str">
        <f>IF(Tabla1[[#This Row],[Fecha]]="",(""),(Tabla1[[#This Row],[Fecha]]))</f>
        <v/>
      </c>
      <c r="B23" s="3" t="str">
        <f>IF(Tabla1[[#This Row],[Fecha]]="",(""),(Tabla1[[#This Row],[Tipo de Operación]]))</f>
        <v/>
      </c>
      <c r="C23" s="19" t="str">
        <f>IF(Tabla1[[#This Row],[Fecha]]="",(""),(Tabla1[[#This Row],[Código]]))</f>
        <v/>
      </c>
      <c r="D23" s="4" t="str">
        <f>IF(Tabla1[[#This Row],[Fecha]]="",(""),(Tabla1[[#This Row],[Rubro]]))</f>
        <v/>
      </c>
      <c r="E23" s="4"/>
      <c r="F23" s="4" t="str">
        <f>IF(Tabla1[[#This Row],[Fecha]]="",(""),(Tabla1[[#This Row],[Precio]]))</f>
        <v/>
      </c>
      <c r="G23" s="4" t="str">
        <f>IF(Tabla1[[#This Row],[Fecha]]="",(""),(Tabla1[[#This Row],[Medio de Pago]]))</f>
        <v/>
      </c>
      <c r="H23" s="4" t="str">
        <f>IF(Tabla1[[#This Row],[Fecha]]="",(""),(IF(Tabla1[[#This Row],[Ingreso en]]="",(""),(Tabla1[[#This Row],[Precio]]))))</f>
        <v/>
      </c>
      <c r="I23" s="5" t="str">
        <f>IF(Tabla1[[#This Row],[Fecha]]="",(""),(IF(Tabla1[[#This Row],[Egreso de]]="",(""),(Tabla1[[#This Row],[Precio]]))))</f>
        <v/>
      </c>
      <c r="J23" s="4" t="str">
        <f>IF(Tabla1[[#This Row],[Fecha]]="",(""),(IF(Tabla13[[#This Row],[Ingreso en]]="",(-Tabla13[[#This Row],[Egreso de]]),(Tabla13[[#This Row],[Ingreso en]]))))</f>
        <v/>
      </c>
    </row>
    <row r="24" spans="1:10" x14ac:dyDescent="0.3">
      <c r="A24" s="2" t="str">
        <f>IF(Tabla1[[#This Row],[Fecha]]="",(""),(Tabla1[[#This Row],[Fecha]]))</f>
        <v/>
      </c>
      <c r="B24" s="3" t="str">
        <f>IF(Tabla1[[#This Row],[Fecha]]="",(""),(Tabla1[[#This Row],[Tipo de Operación]]))</f>
        <v/>
      </c>
      <c r="C24" s="19" t="str">
        <f>IF(Tabla1[[#This Row],[Fecha]]="",(""),(Tabla1[[#This Row],[Código]]))</f>
        <v/>
      </c>
      <c r="D24" s="4" t="str">
        <f>IF(Tabla1[[#This Row],[Fecha]]="",(""),(Tabla1[[#This Row],[Rubro]]))</f>
        <v/>
      </c>
      <c r="E24" s="4"/>
      <c r="F24" s="4" t="str">
        <f>IF(Tabla1[[#This Row],[Fecha]]="",(""),(Tabla1[[#This Row],[Precio]]))</f>
        <v/>
      </c>
      <c r="G24" s="4" t="str">
        <f>IF(Tabla1[[#This Row],[Fecha]]="",(""),(Tabla1[[#This Row],[Medio de Pago]]))</f>
        <v/>
      </c>
      <c r="H24" s="4" t="str">
        <f>IF(Tabla1[[#This Row],[Fecha]]="",(""),(IF(Tabla1[[#This Row],[Ingreso en]]="",(""),(Tabla1[[#This Row],[Precio]]))))</f>
        <v/>
      </c>
      <c r="I24" s="5" t="str">
        <f>IF(Tabla1[[#This Row],[Fecha]]="",(""),(IF(Tabla1[[#This Row],[Egreso de]]="",(""),(Tabla1[[#This Row],[Precio]]))))</f>
        <v/>
      </c>
      <c r="J24" s="4" t="str">
        <f>IF(Tabla1[[#This Row],[Fecha]]="",(""),(IF(Tabla13[[#This Row],[Ingreso en]]="",(-Tabla13[[#This Row],[Egreso de]]),(Tabla13[[#This Row],[Ingreso en]]))))</f>
        <v/>
      </c>
    </row>
    <row r="25" spans="1:10" x14ac:dyDescent="0.3">
      <c r="A25" s="2" t="str">
        <f>IF(Tabla1[[#This Row],[Fecha]]="",(""),(Tabla1[[#This Row],[Fecha]]))</f>
        <v/>
      </c>
      <c r="B25" s="3" t="str">
        <f>IF(Tabla1[[#This Row],[Fecha]]="",(""),(Tabla1[[#This Row],[Tipo de Operación]]))</f>
        <v/>
      </c>
      <c r="C25" s="19" t="str">
        <f>IF(Tabla1[[#This Row],[Fecha]]="",(""),(Tabla1[[#This Row],[Código]]))</f>
        <v/>
      </c>
      <c r="D25" s="4" t="str">
        <f>IF(Tabla1[[#This Row],[Fecha]]="",(""),(Tabla1[[#This Row],[Rubro]]))</f>
        <v/>
      </c>
      <c r="E25" s="4"/>
      <c r="F25" s="4" t="str">
        <f>IF(Tabla1[[#This Row],[Fecha]]="",(""),(Tabla1[[#This Row],[Precio]]))</f>
        <v/>
      </c>
      <c r="G25" s="4" t="str">
        <f>IF(Tabla1[[#This Row],[Fecha]]="",(""),(Tabla1[[#This Row],[Medio de Pago]]))</f>
        <v/>
      </c>
      <c r="H25" s="4" t="str">
        <f>IF(Tabla1[[#This Row],[Fecha]]="",(""),(IF(Tabla1[[#This Row],[Ingreso en]]="",(""),(Tabla1[[#This Row],[Precio]]))))</f>
        <v/>
      </c>
      <c r="I25" s="5" t="str">
        <f>IF(Tabla1[[#This Row],[Fecha]]="",(""),(IF(Tabla1[[#This Row],[Egreso de]]="",(""),(Tabla1[[#This Row],[Precio]]))))</f>
        <v/>
      </c>
      <c r="J25" s="4" t="str">
        <f>IF(Tabla1[[#This Row],[Fecha]]="",(""),(IF(Tabla13[[#This Row],[Ingreso en]]="",(-Tabla13[[#This Row],[Egreso de]]),(Tabla13[[#This Row],[Ingreso en]]))))</f>
        <v/>
      </c>
    </row>
    <row r="26" spans="1:10" x14ac:dyDescent="0.3">
      <c r="A26" s="2" t="str">
        <f>IF(Tabla1[[#This Row],[Fecha]]="",(""),(Tabla1[[#This Row],[Fecha]]))</f>
        <v/>
      </c>
      <c r="B26" s="3" t="str">
        <f>IF(Tabla1[[#This Row],[Fecha]]="",(""),(Tabla1[[#This Row],[Tipo de Operación]]))</f>
        <v/>
      </c>
      <c r="C26" s="19" t="str">
        <f>IF(Tabla1[[#This Row],[Fecha]]="",(""),(Tabla1[[#This Row],[Código]]))</f>
        <v/>
      </c>
      <c r="D26" s="4" t="str">
        <f>IF(Tabla1[[#This Row],[Fecha]]="",(""),(Tabla1[[#This Row],[Rubro]]))</f>
        <v/>
      </c>
      <c r="E26" s="4"/>
      <c r="F26" s="4" t="str">
        <f>IF(Tabla1[[#This Row],[Fecha]]="",(""),(Tabla1[[#This Row],[Precio]]))</f>
        <v/>
      </c>
      <c r="G26" s="4" t="str">
        <f>IF(Tabla1[[#This Row],[Fecha]]="",(""),(Tabla1[[#This Row],[Medio de Pago]]))</f>
        <v/>
      </c>
      <c r="H26" s="4" t="str">
        <f>IF(Tabla1[[#This Row],[Fecha]]="",(""),(IF(Tabla1[[#This Row],[Ingreso en]]="",(""),(Tabla1[[#This Row],[Precio]]))))</f>
        <v/>
      </c>
      <c r="I26" s="5" t="str">
        <f>IF(Tabla1[[#This Row],[Fecha]]="",(""),(IF(Tabla1[[#This Row],[Egreso de]]="",(""),(Tabla1[[#This Row],[Precio]]))))</f>
        <v/>
      </c>
      <c r="J26" s="4" t="str">
        <f>IF(Tabla1[[#This Row],[Fecha]]="",(""),(IF(Tabla13[[#This Row],[Ingreso en]]="",(-Tabla13[[#This Row],[Egreso de]]),(Tabla13[[#This Row],[Ingreso en]]))))</f>
        <v/>
      </c>
    </row>
    <row r="27" spans="1:10" x14ac:dyDescent="0.3">
      <c r="A27" s="2" t="str">
        <f>IF(Tabla1[[#This Row],[Fecha]]="",(""),(Tabla1[[#This Row],[Fecha]]))</f>
        <v/>
      </c>
      <c r="B27" s="3" t="str">
        <f>IF(Tabla1[[#This Row],[Fecha]]="",(""),(Tabla1[[#This Row],[Tipo de Operación]]))</f>
        <v/>
      </c>
      <c r="C27" s="19" t="str">
        <f>IF(Tabla1[[#This Row],[Fecha]]="",(""),(Tabla1[[#This Row],[Código]]))</f>
        <v/>
      </c>
      <c r="D27" s="4" t="str">
        <f>IF(Tabla1[[#This Row],[Fecha]]="",(""),(Tabla1[[#This Row],[Rubro]]))</f>
        <v/>
      </c>
      <c r="E27" s="4"/>
      <c r="F27" s="4" t="str">
        <f>IF(Tabla1[[#This Row],[Fecha]]="",(""),(Tabla1[[#This Row],[Precio]]))</f>
        <v/>
      </c>
      <c r="G27" s="4" t="str">
        <f>IF(Tabla1[[#This Row],[Fecha]]="",(""),(Tabla1[[#This Row],[Medio de Pago]]))</f>
        <v/>
      </c>
      <c r="H27" s="4" t="str">
        <f>IF(Tabla1[[#This Row],[Fecha]]="",(""),(IF(Tabla1[[#This Row],[Ingreso en]]="",(""),(Tabla1[[#This Row],[Precio]]))))</f>
        <v/>
      </c>
      <c r="I27" s="5" t="str">
        <f>IF(Tabla1[[#This Row],[Fecha]]="",(""),(IF(Tabla1[[#This Row],[Egreso de]]="",(""),(Tabla1[[#This Row],[Precio]]))))</f>
        <v/>
      </c>
      <c r="J27" s="4" t="str">
        <f>IF(Tabla1[[#This Row],[Fecha]]="",(""),(IF(Tabla13[[#This Row],[Ingreso en]]="",(-Tabla13[[#This Row],[Egreso de]]),(Tabla13[[#This Row],[Ingreso en]]))))</f>
        <v/>
      </c>
    </row>
    <row r="28" spans="1:10" x14ac:dyDescent="0.3">
      <c r="A28" s="2" t="str">
        <f>IF(Tabla1[[#This Row],[Fecha]]="",(""),(Tabla1[[#This Row],[Fecha]]))</f>
        <v/>
      </c>
      <c r="B28" s="3" t="str">
        <f>IF(Tabla1[[#This Row],[Fecha]]="",(""),(Tabla1[[#This Row],[Tipo de Operación]]))</f>
        <v/>
      </c>
      <c r="C28" s="19" t="str">
        <f>IF(Tabla1[[#This Row],[Fecha]]="",(""),(Tabla1[[#This Row],[Código]]))</f>
        <v/>
      </c>
      <c r="D28" s="4" t="str">
        <f>IF(Tabla1[[#This Row],[Fecha]]="",(""),(Tabla1[[#This Row],[Rubro]]))</f>
        <v/>
      </c>
      <c r="E28" s="4"/>
      <c r="F28" s="4" t="str">
        <f>IF(Tabla1[[#This Row],[Fecha]]="",(""),(Tabla1[[#This Row],[Precio]]))</f>
        <v/>
      </c>
      <c r="G28" s="4" t="str">
        <f>IF(Tabla1[[#This Row],[Fecha]]="",(""),(Tabla1[[#This Row],[Medio de Pago]]))</f>
        <v/>
      </c>
      <c r="H28" s="4" t="str">
        <f>IF(Tabla1[[#This Row],[Fecha]]="",(""),(IF(Tabla1[[#This Row],[Ingreso en]]="",(""),(Tabla1[[#This Row],[Precio]]))))</f>
        <v/>
      </c>
      <c r="I28" s="5" t="str">
        <f>IF(Tabla1[[#This Row],[Fecha]]="",(""),(IF(Tabla1[[#This Row],[Egreso de]]="",(""),(Tabla1[[#This Row],[Precio]]))))</f>
        <v/>
      </c>
      <c r="J28" s="4" t="str">
        <f>IF(Tabla1[[#This Row],[Fecha]]="",(""),(IF(Tabla13[[#This Row],[Ingreso en]]="",(-Tabla13[[#This Row],[Egreso de]]),(Tabla13[[#This Row],[Ingreso en]]))))</f>
        <v/>
      </c>
    </row>
    <row r="29" spans="1:10" x14ac:dyDescent="0.3">
      <c r="A29" s="2" t="str">
        <f>IF(Tabla1[[#This Row],[Fecha]]="",(""),(Tabla1[[#This Row],[Fecha]]))</f>
        <v/>
      </c>
      <c r="B29" s="3" t="str">
        <f>IF(Tabla1[[#This Row],[Fecha]]="",(""),(Tabla1[[#This Row],[Tipo de Operación]]))</f>
        <v/>
      </c>
      <c r="C29" s="19" t="str">
        <f>IF(Tabla1[[#This Row],[Fecha]]="",(""),(Tabla1[[#This Row],[Código]]))</f>
        <v/>
      </c>
      <c r="D29" s="4" t="str">
        <f>IF(Tabla1[[#This Row],[Fecha]]="",(""),(Tabla1[[#This Row],[Rubro]]))</f>
        <v/>
      </c>
      <c r="E29" s="4"/>
      <c r="F29" s="4" t="str">
        <f>IF(Tabla1[[#This Row],[Fecha]]="",(""),(Tabla1[[#This Row],[Precio]]))</f>
        <v/>
      </c>
      <c r="G29" s="4" t="str">
        <f>IF(Tabla1[[#This Row],[Fecha]]="",(""),(Tabla1[[#This Row],[Medio de Pago]]))</f>
        <v/>
      </c>
      <c r="H29" s="4" t="str">
        <f>IF(Tabla1[[#This Row],[Fecha]]="",(""),(IF(Tabla1[[#This Row],[Ingreso en]]="",(""),(Tabla1[[#This Row],[Precio]]))))</f>
        <v/>
      </c>
      <c r="I29" s="5" t="str">
        <f>IF(Tabla1[[#This Row],[Fecha]]="",(""),(IF(Tabla1[[#This Row],[Egreso de]]="",(""),(Tabla1[[#This Row],[Precio]]))))</f>
        <v/>
      </c>
      <c r="J29" s="4" t="str">
        <f>IF(Tabla1[[#This Row],[Fecha]]="",(""),(IF(Tabla13[[#This Row],[Ingreso en]]="",(-Tabla13[[#This Row],[Egreso de]]),(Tabla13[[#This Row],[Ingreso en]]))))</f>
        <v/>
      </c>
    </row>
    <row r="30" spans="1:10" x14ac:dyDescent="0.3">
      <c r="A30" s="2" t="str">
        <f>IF(Tabla1[[#This Row],[Fecha]]="",(""),(Tabla1[[#This Row],[Fecha]]))</f>
        <v/>
      </c>
      <c r="B30" s="3" t="str">
        <f>IF(Tabla1[[#This Row],[Fecha]]="",(""),(Tabla1[[#This Row],[Tipo de Operación]]))</f>
        <v/>
      </c>
      <c r="C30" s="19" t="str">
        <f>IF(Tabla1[[#This Row],[Fecha]]="",(""),(Tabla1[[#This Row],[Código]]))</f>
        <v/>
      </c>
      <c r="D30" s="4" t="str">
        <f>IF(Tabla1[[#This Row],[Fecha]]="",(""),(Tabla1[[#This Row],[Rubro]]))</f>
        <v/>
      </c>
      <c r="E30" s="4"/>
      <c r="F30" s="4" t="str">
        <f>IF(Tabla1[[#This Row],[Fecha]]="",(""),(Tabla1[[#This Row],[Precio]]))</f>
        <v/>
      </c>
      <c r="G30" s="4" t="str">
        <f>IF(Tabla1[[#This Row],[Fecha]]="",(""),(Tabla1[[#This Row],[Medio de Pago]]))</f>
        <v/>
      </c>
      <c r="H30" s="4" t="str">
        <f>IF(Tabla1[[#This Row],[Fecha]]="",(""),(IF(Tabla1[[#This Row],[Ingreso en]]="",(""),(Tabla1[[#This Row],[Precio]]))))</f>
        <v/>
      </c>
      <c r="I30" s="5" t="str">
        <f>IF(Tabla1[[#This Row],[Fecha]]="",(""),(IF(Tabla1[[#This Row],[Egreso de]]="",(""),(Tabla1[[#This Row],[Precio]]))))</f>
        <v/>
      </c>
      <c r="J30" s="4" t="str">
        <f>IF(Tabla1[[#This Row],[Fecha]]="",(""),(IF(Tabla13[[#This Row],[Ingreso en]]="",(-Tabla13[[#This Row],[Egreso de]]),(Tabla13[[#This Row],[Ingreso en]]))))</f>
        <v/>
      </c>
    </row>
    <row r="31" spans="1:10" x14ac:dyDescent="0.3">
      <c r="A31" s="2" t="str">
        <f>IF(Tabla1[[#This Row],[Fecha]]="",(""),(Tabla1[[#This Row],[Fecha]]))</f>
        <v/>
      </c>
      <c r="B31" s="3" t="str">
        <f>IF(Tabla1[[#This Row],[Fecha]]="",(""),(Tabla1[[#This Row],[Tipo de Operación]]))</f>
        <v/>
      </c>
      <c r="C31" s="19" t="str">
        <f>IF(Tabla1[[#This Row],[Fecha]]="",(""),(Tabla1[[#This Row],[Código]]))</f>
        <v/>
      </c>
      <c r="D31" s="4" t="str">
        <f>IF(Tabla1[[#This Row],[Fecha]]="",(""),(Tabla1[[#This Row],[Rubro]]))</f>
        <v/>
      </c>
      <c r="E31" s="4"/>
      <c r="F31" s="4" t="str">
        <f>IF(Tabla1[[#This Row],[Fecha]]="",(""),(Tabla1[[#This Row],[Precio]]))</f>
        <v/>
      </c>
      <c r="G31" s="4" t="str">
        <f>IF(Tabla1[[#This Row],[Fecha]]="",(""),(Tabla1[[#This Row],[Medio de Pago]]))</f>
        <v/>
      </c>
      <c r="H31" s="4" t="str">
        <f>IF(Tabla1[[#This Row],[Fecha]]="",(""),(IF(Tabla1[[#This Row],[Ingreso en]]="",(""),(Tabla1[[#This Row],[Precio]]))))</f>
        <v/>
      </c>
      <c r="I31" s="5" t="str">
        <f>IF(Tabla1[[#This Row],[Fecha]]="",(""),(IF(Tabla1[[#This Row],[Egreso de]]="",(""),(Tabla1[[#This Row],[Precio]]))))</f>
        <v/>
      </c>
      <c r="J31" s="4" t="str">
        <f>IF(Tabla1[[#This Row],[Fecha]]="",(""),(IF(Tabla13[[#This Row],[Ingreso en]]="",(-Tabla13[[#This Row],[Egreso de]]),(Tabla13[[#This Row],[Ingreso en]]))))</f>
        <v/>
      </c>
    </row>
    <row r="32" spans="1:10" x14ac:dyDescent="0.3">
      <c r="A32" s="2" t="str">
        <f>IF(Tabla1[[#This Row],[Fecha]]="",(""),(Tabla1[[#This Row],[Fecha]]))</f>
        <v/>
      </c>
      <c r="B32" s="3" t="str">
        <f>IF(Tabla1[[#This Row],[Fecha]]="",(""),(Tabla1[[#This Row],[Tipo de Operación]]))</f>
        <v/>
      </c>
      <c r="C32" s="19" t="str">
        <f>IF(Tabla1[[#This Row],[Fecha]]="",(""),(Tabla1[[#This Row],[Código]]))</f>
        <v/>
      </c>
      <c r="D32" s="4" t="str">
        <f>IF(Tabla1[[#This Row],[Fecha]]="",(""),(Tabla1[[#This Row],[Rubro]]))</f>
        <v/>
      </c>
      <c r="E32" s="4"/>
      <c r="F32" s="4" t="str">
        <f>IF(Tabla1[[#This Row],[Fecha]]="",(""),(Tabla1[[#This Row],[Precio]]))</f>
        <v/>
      </c>
      <c r="G32" s="4" t="str">
        <f>IF(Tabla1[[#This Row],[Fecha]]="",(""),(Tabla1[[#This Row],[Medio de Pago]]))</f>
        <v/>
      </c>
      <c r="H32" s="4" t="str">
        <f>IF(Tabla1[[#This Row],[Fecha]]="",(""),(IF(Tabla1[[#This Row],[Ingreso en]]="",(""),(Tabla1[[#This Row],[Precio]]))))</f>
        <v/>
      </c>
      <c r="I32" s="5" t="str">
        <f>IF(Tabla1[[#This Row],[Fecha]]="",(""),(IF(Tabla1[[#This Row],[Egreso de]]="",(""),(Tabla1[[#This Row],[Precio]]))))</f>
        <v/>
      </c>
      <c r="J32" s="4" t="str">
        <f>IF(Tabla1[[#This Row],[Fecha]]="",(""),(IF(Tabla13[[#This Row],[Ingreso en]]="",(-Tabla13[[#This Row],[Egreso de]]),(Tabla13[[#This Row],[Ingreso en]]))))</f>
        <v/>
      </c>
    </row>
    <row r="33" spans="1:10" x14ac:dyDescent="0.3">
      <c r="A33" s="2" t="str">
        <f>IF(Tabla1[[#This Row],[Fecha]]="",(""),(Tabla1[[#This Row],[Fecha]]))</f>
        <v/>
      </c>
      <c r="B33" s="3" t="str">
        <f>IF(Tabla1[[#This Row],[Fecha]]="",(""),(Tabla1[[#This Row],[Tipo de Operación]]))</f>
        <v/>
      </c>
      <c r="C33" s="19" t="str">
        <f>IF(Tabla1[[#This Row],[Fecha]]="",(""),(Tabla1[[#This Row],[Código]]))</f>
        <v/>
      </c>
      <c r="D33" s="4" t="str">
        <f>IF(Tabla1[[#This Row],[Fecha]]="",(""),(Tabla1[[#This Row],[Rubro]]))</f>
        <v/>
      </c>
      <c r="E33" s="4"/>
      <c r="F33" s="4" t="str">
        <f>IF(Tabla1[[#This Row],[Fecha]]="",(""),(Tabla1[[#This Row],[Precio]]))</f>
        <v/>
      </c>
      <c r="G33" s="4" t="str">
        <f>IF(Tabla1[[#This Row],[Fecha]]="",(""),(Tabla1[[#This Row],[Medio de Pago]]))</f>
        <v/>
      </c>
      <c r="H33" s="4" t="str">
        <f>IF(Tabla1[[#This Row],[Fecha]]="",(""),(IF(Tabla1[[#This Row],[Ingreso en]]="",(""),(Tabla1[[#This Row],[Precio]]))))</f>
        <v/>
      </c>
      <c r="I33" s="5" t="str">
        <f>IF(Tabla1[[#This Row],[Fecha]]="",(""),(IF(Tabla1[[#This Row],[Egreso de]]="",(""),(Tabla1[[#This Row],[Precio]]))))</f>
        <v/>
      </c>
      <c r="J33" s="4" t="str">
        <f>IF(Tabla1[[#This Row],[Fecha]]="",(""),(IF(Tabla13[[#This Row],[Ingreso en]]="",(-Tabla13[[#This Row],[Egreso de]]),(Tabla13[[#This Row],[Ingreso en]]))))</f>
        <v/>
      </c>
    </row>
    <row r="34" spans="1:10" x14ac:dyDescent="0.3">
      <c r="A34" s="2" t="str">
        <f>IF(Tabla1[[#This Row],[Fecha]]="",(""),(Tabla1[[#This Row],[Fecha]]))</f>
        <v/>
      </c>
      <c r="B34" s="3" t="str">
        <f>IF(Tabla1[[#This Row],[Fecha]]="",(""),(Tabla1[[#This Row],[Tipo de Operación]]))</f>
        <v/>
      </c>
      <c r="C34" s="19" t="str">
        <f>IF(Tabla1[[#This Row],[Fecha]]="",(""),(Tabla1[[#This Row],[Código]]))</f>
        <v/>
      </c>
      <c r="D34" s="4" t="str">
        <f>IF(Tabla1[[#This Row],[Fecha]]="",(""),(Tabla1[[#This Row],[Rubro]]))</f>
        <v/>
      </c>
      <c r="E34" s="4"/>
      <c r="F34" s="4" t="str">
        <f>IF(Tabla1[[#This Row],[Fecha]]="",(""),(Tabla1[[#This Row],[Precio]]))</f>
        <v/>
      </c>
      <c r="G34" s="4" t="str">
        <f>IF(Tabla1[[#This Row],[Fecha]]="",(""),(Tabla1[[#This Row],[Medio de Pago]]))</f>
        <v/>
      </c>
      <c r="H34" s="4" t="str">
        <f>IF(Tabla1[[#This Row],[Fecha]]="",(""),(IF(Tabla1[[#This Row],[Ingreso en]]="",(""),(Tabla1[[#This Row],[Precio]]))))</f>
        <v/>
      </c>
      <c r="I34" s="5" t="str">
        <f>IF(Tabla1[[#This Row],[Fecha]]="",(""),(IF(Tabla1[[#This Row],[Egreso de]]="",(""),(Tabla1[[#This Row],[Precio]]))))</f>
        <v/>
      </c>
      <c r="J34" s="4" t="str">
        <f>IF(Tabla1[[#This Row],[Fecha]]="",(""),(IF(Tabla13[[#This Row],[Ingreso en]]="",(-Tabla13[[#This Row],[Egreso de]]),(Tabla13[[#This Row],[Ingreso en]]))))</f>
        <v/>
      </c>
    </row>
    <row r="35" spans="1:10" x14ac:dyDescent="0.3">
      <c r="A35" s="2" t="str">
        <f>IF(Tabla1[[#This Row],[Fecha]]="",(""),(Tabla1[[#This Row],[Fecha]]))</f>
        <v/>
      </c>
      <c r="B35" s="3" t="str">
        <f>IF(Tabla1[[#This Row],[Fecha]]="",(""),(Tabla1[[#This Row],[Tipo de Operación]]))</f>
        <v/>
      </c>
      <c r="C35" s="19" t="str">
        <f>IF(Tabla1[[#This Row],[Fecha]]="",(""),(Tabla1[[#This Row],[Código]]))</f>
        <v/>
      </c>
      <c r="D35" s="4" t="str">
        <f>IF(Tabla1[[#This Row],[Fecha]]="",(""),(Tabla1[[#This Row],[Rubro]]))</f>
        <v/>
      </c>
      <c r="E35" s="4"/>
      <c r="F35" s="4" t="str">
        <f>IF(Tabla1[[#This Row],[Fecha]]="",(""),(Tabla1[[#This Row],[Precio]]))</f>
        <v/>
      </c>
      <c r="G35" s="4" t="str">
        <f>IF(Tabla1[[#This Row],[Fecha]]="",(""),(Tabla1[[#This Row],[Medio de Pago]]))</f>
        <v/>
      </c>
      <c r="H35" s="4" t="str">
        <f>IF(Tabla1[[#This Row],[Fecha]]="",(""),(IF(Tabla1[[#This Row],[Ingreso en]]="",(""),(Tabla1[[#This Row],[Precio]]))))</f>
        <v/>
      </c>
      <c r="I35" s="5" t="str">
        <f>IF(Tabla1[[#This Row],[Fecha]]="",(""),(IF(Tabla1[[#This Row],[Egreso de]]="",(""),(Tabla1[[#This Row],[Precio]]))))</f>
        <v/>
      </c>
      <c r="J35" s="4" t="str">
        <f>IF(Tabla1[[#This Row],[Fecha]]="",(""),(IF(Tabla13[[#This Row],[Ingreso en]]="",(-Tabla13[[#This Row],[Egreso de]]),(Tabla13[[#This Row],[Ingreso en]]))))</f>
        <v/>
      </c>
    </row>
    <row r="36" spans="1:10" x14ac:dyDescent="0.3">
      <c r="A36" s="2" t="str">
        <f>IF(Tabla1[[#This Row],[Fecha]]="",(""),(Tabla1[[#This Row],[Fecha]]))</f>
        <v/>
      </c>
      <c r="B36" s="3" t="str">
        <f>IF(Tabla1[[#This Row],[Fecha]]="",(""),(Tabla1[[#This Row],[Tipo de Operación]]))</f>
        <v/>
      </c>
      <c r="C36" s="19" t="str">
        <f>IF(Tabla1[[#This Row],[Fecha]]="",(""),(Tabla1[[#This Row],[Código]]))</f>
        <v/>
      </c>
      <c r="D36" s="4" t="str">
        <f>IF(Tabla1[[#This Row],[Fecha]]="",(""),(Tabla1[[#This Row],[Rubro]]))</f>
        <v/>
      </c>
      <c r="E36" s="4"/>
      <c r="F36" s="4" t="str">
        <f>IF(Tabla1[[#This Row],[Fecha]]="",(""),(Tabla1[[#This Row],[Precio]]))</f>
        <v/>
      </c>
      <c r="G36" s="4" t="str">
        <f>IF(Tabla1[[#This Row],[Fecha]]="",(""),(Tabla1[[#This Row],[Medio de Pago]]))</f>
        <v/>
      </c>
      <c r="H36" s="4" t="str">
        <f>IF(Tabla1[[#This Row],[Fecha]]="",(""),(IF(Tabla1[[#This Row],[Ingreso en]]="",(""),(Tabla1[[#This Row],[Precio]]))))</f>
        <v/>
      </c>
      <c r="I36" s="5" t="str">
        <f>IF(Tabla1[[#This Row],[Fecha]]="",(""),(IF(Tabla1[[#This Row],[Egreso de]]="",(""),(Tabla1[[#This Row],[Precio]]))))</f>
        <v/>
      </c>
      <c r="J36" s="4" t="str">
        <f>IF(Tabla1[[#This Row],[Fecha]]="",(""),(IF(Tabla13[[#This Row],[Ingreso en]]="",(-Tabla13[[#This Row],[Egreso de]]),(Tabla13[[#This Row],[Ingreso en]]))))</f>
        <v/>
      </c>
    </row>
    <row r="37" spans="1:10" x14ac:dyDescent="0.3">
      <c r="A37" s="2" t="str">
        <f>IF(Tabla1[[#This Row],[Fecha]]="",(""),(Tabla1[[#This Row],[Fecha]]))</f>
        <v/>
      </c>
      <c r="B37" s="3" t="str">
        <f>IF(Tabla1[[#This Row],[Fecha]]="",(""),(Tabla1[[#This Row],[Tipo de Operación]]))</f>
        <v/>
      </c>
      <c r="C37" s="19" t="str">
        <f>IF(Tabla1[[#This Row],[Fecha]]="",(""),(Tabla1[[#This Row],[Código]]))</f>
        <v/>
      </c>
      <c r="D37" s="4" t="str">
        <f>IF(Tabla1[[#This Row],[Fecha]]="",(""),(Tabla1[[#This Row],[Rubro]]))</f>
        <v/>
      </c>
      <c r="E37" s="4"/>
      <c r="F37" s="4" t="str">
        <f>IF(Tabla1[[#This Row],[Fecha]]="",(""),(Tabla1[[#This Row],[Precio]]))</f>
        <v/>
      </c>
      <c r="G37" s="4" t="str">
        <f>IF(Tabla1[[#This Row],[Fecha]]="",(""),(Tabla1[[#This Row],[Medio de Pago]]))</f>
        <v/>
      </c>
      <c r="H37" s="4" t="str">
        <f>IF(Tabla1[[#This Row],[Fecha]]="",(""),(IF(Tabla1[[#This Row],[Ingreso en]]="",(""),(Tabla1[[#This Row],[Precio]]))))</f>
        <v/>
      </c>
      <c r="I37" s="5" t="str">
        <f>IF(Tabla1[[#This Row],[Fecha]]="",(""),(IF(Tabla1[[#This Row],[Egreso de]]="",(""),(Tabla1[[#This Row],[Precio]]))))</f>
        <v/>
      </c>
      <c r="J37" s="4" t="str">
        <f>IF(Tabla1[[#This Row],[Fecha]]="",(""),(IF(Tabla13[[#This Row],[Ingreso en]]="",(-Tabla13[[#This Row],[Egreso de]]),(Tabla13[[#This Row],[Ingreso en]]))))</f>
        <v/>
      </c>
    </row>
    <row r="38" spans="1:10" x14ac:dyDescent="0.3">
      <c r="A38" s="2" t="str">
        <f>IF(Tabla1[[#This Row],[Fecha]]="",(""),(Tabla1[[#This Row],[Fecha]]))</f>
        <v/>
      </c>
      <c r="B38" s="3" t="str">
        <f>IF(Tabla1[[#This Row],[Fecha]]="",(""),(Tabla1[[#This Row],[Tipo de Operación]]))</f>
        <v/>
      </c>
      <c r="C38" s="19" t="str">
        <f>IF(Tabla1[[#This Row],[Fecha]]="",(""),(Tabla1[[#This Row],[Código]]))</f>
        <v/>
      </c>
      <c r="D38" s="4" t="str">
        <f>IF(Tabla1[[#This Row],[Fecha]]="",(""),(Tabla1[[#This Row],[Rubro]]))</f>
        <v/>
      </c>
      <c r="E38" s="4"/>
      <c r="F38" s="4" t="str">
        <f>IF(Tabla1[[#This Row],[Fecha]]="",(""),(Tabla1[[#This Row],[Precio]]))</f>
        <v/>
      </c>
      <c r="G38" s="4" t="str">
        <f>IF(Tabla1[[#This Row],[Fecha]]="",(""),(Tabla1[[#This Row],[Medio de Pago]]))</f>
        <v/>
      </c>
      <c r="H38" s="4" t="str">
        <f>IF(Tabla1[[#This Row],[Fecha]]="",(""),(IF(Tabla1[[#This Row],[Ingreso en]]="",(""),(Tabla1[[#This Row],[Precio]]))))</f>
        <v/>
      </c>
      <c r="I38" s="5" t="str">
        <f>IF(Tabla1[[#This Row],[Fecha]]="",(""),(IF(Tabla1[[#This Row],[Egreso de]]="",(""),(Tabla1[[#This Row],[Precio]]))))</f>
        <v/>
      </c>
      <c r="J38" s="4" t="str">
        <f>IF(Tabla1[[#This Row],[Fecha]]="",(""),(IF(Tabla13[[#This Row],[Ingreso en]]="",(-Tabla13[[#This Row],[Egreso de]]),(Tabla13[[#This Row],[Ingreso en]]))))</f>
        <v/>
      </c>
    </row>
    <row r="39" spans="1:10" x14ac:dyDescent="0.3">
      <c r="A39" s="2" t="str">
        <f>IF(Tabla1[[#This Row],[Fecha]]="",(""),(Tabla1[[#This Row],[Fecha]]))</f>
        <v/>
      </c>
      <c r="B39" s="3" t="str">
        <f>IF(Tabla1[[#This Row],[Fecha]]="",(""),(Tabla1[[#This Row],[Tipo de Operación]]))</f>
        <v/>
      </c>
      <c r="C39" s="19" t="str">
        <f>IF(Tabla1[[#This Row],[Fecha]]="",(""),(Tabla1[[#This Row],[Código]]))</f>
        <v/>
      </c>
      <c r="D39" s="4" t="str">
        <f>IF(Tabla1[[#This Row],[Fecha]]="",(""),(Tabla1[[#This Row],[Rubro]]))</f>
        <v/>
      </c>
      <c r="E39" s="4"/>
      <c r="F39" s="4" t="str">
        <f>IF(Tabla1[[#This Row],[Fecha]]="",(""),(Tabla1[[#This Row],[Precio]]))</f>
        <v/>
      </c>
      <c r="G39" s="4" t="str">
        <f>IF(Tabla1[[#This Row],[Fecha]]="",(""),(Tabla1[[#This Row],[Medio de Pago]]))</f>
        <v/>
      </c>
      <c r="H39" s="4" t="str">
        <f>IF(Tabla1[[#This Row],[Fecha]]="",(""),(IF(Tabla1[[#This Row],[Ingreso en]]="",(""),(Tabla1[[#This Row],[Precio]]))))</f>
        <v/>
      </c>
      <c r="I39" s="5" t="str">
        <f>IF(Tabla1[[#This Row],[Fecha]]="",(""),(IF(Tabla1[[#This Row],[Egreso de]]="",(""),(Tabla1[[#This Row],[Precio]]))))</f>
        <v/>
      </c>
      <c r="J39" s="4" t="str">
        <f>IF(Tabla1[[#This Row],[Fecha]]="",(""),(IF(Tabla13[[#This Row],[Ingreso en]]="",(-Tabla13[[#This Row],[Egreso de]]),(Tabla13[[#This Row],[Ingreso en]]))))</f>
        <v/>
      </c>
    </row>
    <row r="40" spans="1:10" x14ac:dyDescent="0.3">
      <c r="A40" s="2" t="str">
        <f>IF(Tabla1[[#This Row],[Fecha]]="",(""),(Tabla1[[#This Row],[Fecha]]))</f>
        <v/>
      </c>
      <c r="B40" s="3" t="str">
        <f>IF(Tabla1[[#This Row],[Fecha]]="",(""),(Tabla1[[#This Row],[Tipo de Operación]]))</f>
        <v/>
      </c>
      <c r="C40" s="19" t="str">
        <f>IF(Tabla1[[#This Row],[Fecha]]="",(""),(Tabla1[[#This Row],[Código]]))</f>
        <v/>
      </c>
      <c r="D40" s="4" t="str">
        <f>IF(Tabla1[[#This Row],[Fecha]]="",(""),(Tabla1[[#This Row],[Rubro]]))</f>
        <v/>
      </c>
      <c r="E40" s="4"/>
      <c r="F40" s="4" t="str">
        <f>IF(Tabla1[[#This Row],[Fecha]]="",(""),(Tabla1[[#This Row],[Precio]]))</f>
        <v/>
      </c>
      <c r="G40" s="4" t="str">
        <f>IF(Tabla1[[#This Row],[Fecha]]="",(""),(Tabla1[[#This Row],[Medio de Pago]]))</f>
        <v/>
      </c>
      <c r="H40" s="4" t="str">
        <f>IF(Tabla1[[#This Row],[Fecha]]="",(""),(IF(Tabla1[[#This Row],[Ingreso en]]="",(""),(Tabla1[[#This Row],[Precio]]))))</f>
        <v/>
      </c>
      <c r="I40" s="5" t="str">
        <f>IF(Tabla1[[#This Row],[Fecha]]="",(""),(IF(Tabla1[[#This Row],[Egreso de]]="",(""),(Tabla1[[#This Row],[Precio]]))))</f>
        <v/>
      </c>
      <c r="J40" s="4" t="str">
        <f>IF(Tabla1[[#This Row],[Fecha]]="",(""),(IF(Tabla13[[#This Row],[Ingreso en]]="",(-Tabla13[[#This Row],[Egreso de]]),(Tabla13[[#This Row],[Ingreso en]]))))</f>
        <v/>
      </c>
    </row>
    <row r="41" spans="1:10" x14ac:dyDescent="0.3">
      <c r="A41" s="2" t="str">
        <f>IF(Tabla1[[#This Row],[Fecha]]="",(""),(Tabla1[[#This Row],[Fecha]]))</f>
        <v/>
      </c>
      <c r="B41" s="3" t="str">
        <f>IF(Tabla1[[#This Row],[Fecha]]="",(""),(Tabla1[[#This Row],[Tipo de Operación]]))</f>
        <v/>
      </c>
      <c r="C41" s="19" t="str">
        <f>IF(Tabla1[[#This Row],[Fecha]]="",(""),(Tabla1[[#This Row],[Código]]))</f>
        <v/>
      </c>
      <c r="D41" s="4" t="str">
        <f>IF(Tabla1[[#This Row],[Fecha]]="",(""),(Tabla1[[#This Row],[Rubro]]))</f>
        <v/>
      </c>
      <c r="E41" s="4"/>
      <c r="F41" s="4" t="str">
        <f>IF(Tabla1[[#This Row],[Fecha]]="",(""),(Tabla1[[#This Row],[Precio]]))</f>
        <v/>
      </c>
      <c r="G41" s="4" t="str">
        <f>IF(Tabla1[[#This Row],[Fecha]]="",(""),(Tabla1[[#This Row],[Medio de Pago]]))</f>
        <v/>
      </c>
      <c r="H41" s="4" t="str">
        <f>IF(Tabla1[[#This Row],[Fecha]]="",(""),(IF(Tabla1[[#This Row],[Ingreso en]]="",(""),(Tabla1[[#This Row],[Precio]]))))</f>
        <v/>
      </c>
      <c r="I41" s="5" t="str">
        <f>IF(Tabla1[[#This Row],[Fecha]]="",(""),(IF(Tabla1[[#This Row],[Egreso de]]="",(""),(Tabla1[[#This Row],[Precio]]))))</f>
        <v/>
      </c>
      <c r="J41" s="4" t="str">
        <f>IF(Tabla1[[#This Row],[Fecha]]="",(""),(IF(Tabla13[[#This Row],[Ingreso en]]="",(-Tabla13[[#This Row],[Egreso de]]),(Tabla13[[#This Row],[Ingreso en]]))))</f>
        <v/>
      </c>
    </row>
    <row r="42" spans="1:10" x14ac:dyDescent="0.3">
      <c r="A42" s="2" t="str">
        <f>IF(Tabla1[[#This Row],[Fecha]]="",(""),(Tabla1[[#This Row],[Fecha]]))</f>
        <v/>
      </c>
      <c r="B42" s="3" t="str">
        <f>IF(Tabla1[[#This Row],[Fecha]]="",(""),(Tabla1[[#This Row],[Tipo de Operación]]))</f>
        <v/>
      </c>
      <c r="C42" s="19" t="str">
        <f>IF(Tabla1[[#This Row],[Fecha]]="",(""),(Tabla1[[#This Row],[Código]]))</f>
        <v/>
      </c>
      <c r="D42" s="4" t="str">
        <f>IF(Tabla1[[#This Row],[Fecha]]="",(""),(Tabla1[[#This Row],[Rubro]]))</f>
        <v/>
      </c>
      <c r="E42" s="4"/>
      <c r="F42" s="4" t="str">
        <f>IF(Tabla1[[#This Row],[Fecha]]="",(""),(Tabla1[[#This Row],[Precio]]))</f>
        <v/>
      </c>
      <c r="G42" s="4" t="str">
        <f>IF(Tabla1[[#This Row],[Fecha]]="",(""),(Tabla1[[#This Row],[Medio de Pago]]))</f>
        <v/>
      </c>
      <c r="H42" s="4" t="str">
        <f>IF(Tabla1[[#This Row],[Fecha]]="",(""),(IF(Tabla1[[#This Row],[Ingreso en]]="",(""),(Tabla1[[#This Row],[Precio]]))))</f>
        <v/>
      </c>
      <c r="I42" s="5" t="str">
        <f>IF(Tabla1[[#This Row],[Fecha]]="",(""),(IF(Tabla1[[#This Row],[Egreso de]]="",(""),(Tabla1[[#This Row],[Precio]]))))</f>
        <v/>
      </c>
      <c r="J42" s="4" t="str">
        <f>IF(Tabla1[[#This Row],[Fecha]]="",(""),(IF(Tabla13[[#This Row],[Ingreso en]]="",(-Tabla13[[#This Row],[Egreso de]]),(Tabla13[[#This Row],[Ingreso en]]))))</f>
        <v/>
      </c>
    </row>
    <row r="43" spans="1:10" x14ac:dyDescent="0.3">
      <c r="A43" s="2" t="str">
        <f>IF(Tabla1[[#This Row],[Fecha]]="",(""),(Tabla1[[#This Row],[Fecha]]))</f>
        <v/>
      </c>
      <c r="B43" s="3" t="str">
        <f>IF(Tabla1[[#This Row],[Fecha]]="",(""),(Tabla1[[#This Row],[Tipo de Operación]]))</f>
        <v/>
      </c>
      <c r="C43" s="19" t="str">
        <f>IF(Tabla1[[#This Row],[Fecha]]="",(""),(Tabla1[[#This Row],[Código]]))</f>
        <v/>
      </c>
      <c r="D43" s="4" t="str">
        <f>IF(Tabla1[[#This Row],[Fecha]]="",(""),(Tabla1[[#This Row],[Rubro]]))</f>
        <v/>
      </c>
      <c r="E43" s="4"/>
      <c r="F43" s="4" t="str">
        <f>IF(Tabla1[[#This Row],[Fecha]]="",(""),(Tabla1[[#This Row],[Precio]]))</f>
        <v/>
      </c>
      <c r="G43" s="4" t="str">
        <f>IF(Tabla1[[#This Row],[Fecha]]="",(""),(Tabla1[[#This Row],[Medio de Pago]]))</f>
        <v/>
      </c>
      <c r="H43" s="4" t="str">
        <f>IF(Tabla1[[#This Row],[Fecha]]="",(""),(IF(Tabla1[[#This Row],[Ingreso en]]="",(""),(Tabla1[[#This Row],[Precio]]))))</f>
        <v/>
      </c>
      <c r="I43" s="5" t="str">
        <f>IF(Tabla1[[#This Row],[Fecha]]="",(""),(IF(Tabla1[[#This Row],[Egreso de]]="",(""),(Tabla1[[#This Row],[Precio]]))))</f>
        <v/>
      </c>
      <c r="J43" s="4" t="str">
        <f>IF(Tabla1[[#This Row],[Fecha]]="",(""),(IF(Tabla13[[#This Row],[Ingreso en]]="",(-Tabla13[[#This Row],[Egreso de]]),(Tabla13[[#This Row],[Ingreso en]]))))</f>
        <v/>
      </c>
    </row>
    <row r="44" spans="1:10" x14ac:dyDescent="0.3">
      <c r="A44" s="2" t="str">
        <f>IF(Tabla1[[#This Row],[Fecha]]="",(""),(Tabla1[[#This Row],[Fecha]]))</f>
        <v/>
      </c>
      <c r="B44" s="3" t="str">
        <f>IF(Tabla1[[#This Row],[Fecha]]="",(""),(Tabla1[[#This Row],[Tipo de Operación]]))</f>
        <v/>
      </c>
      <c r="C44" s="19" t="str">
        <f>IF(Tabla1[[#This Row],[Fecha]]="",(""),(Tabla1[[#This Row],[Código]]))</f>
        <v/>
      </c>
      <c r="D44" s="4" t="str">
        <f>IF(Tabla1[[#This Row],[Fecha]]="",(""),(Tabla1[[#This Row],[Rubro]]))</f>
        <v/>
      </c>
      <c r="E44" s="4"/>
      <c r="F44" s="4" t="str">
        <f>IF(Tabla1[[#This Row],[Fecha]]="",(""),(Tabla1[[#This Row],[Precio]]))</f>
        <v/>
      </c>
      <c r="G44" s="4" t="str">
        <f>IF(Tabla1[[#This Row],[Fecha]]="",(""),(Tabla1[[#This Row],[Medio de Pago]]))</f>
        <v/>
      </c>
      <c r="H44" s="4" t="str">
        <f>IF(Tabla1[[#This Row],[Fecha]]="",(""),(IF(Tabla1[[#This Row],[Ingreso en]]="",(""),(Tabla1[[#This Row],[Precio]]))))</f>
        <v/>
      </c>
      <c r="I44" s="5" t="str">
        <f>IF(Tabla1[[#This Row],[Fecha]]="",(""),(IF(Tabla1[[#This Row],[Egreso de]]="",(""),(Tabla1[[#This Row],[Precio]]))))</f>
        <v/>
      </c>
      <c r="J44" s="4" t="str">
        <f>IF(Tabla1[[#This Row],[Fecha]]="",(""),(IF(Tabla13[[#This Row],[Ingreso en]]="",(-Tabla13[[#This Row],[Egreso de]]),(Tabla13[[#This Row],[Ingreso en]]))))</f>
        <v/>
      </c>
    </row>
    <row r="45" spans="1:10" x14ac:dyDescent="0.3">
      <c r="A45" s="2" t="str">
        <f>IF(Tabla1[[#This Row],[Fecha]]="",(""),(Tabla1[[#This Row],[Fecha]]))</f>
        <v/>
      </c>
      <c r="B45" s="3" t="str">
        <f>IF(Tabla1[[#This Row],[Fecha]]="",(""),(Tabla1[[#This Row],[Tipo de Operación]]))</f>
        <v/>
      </c>
      <c r="C45" s="19" t="str">
        <f>IF(Tabla1[[#This Row],[Fecha]]="",(""),(Tabla1[[#This Row],[Código]]))</f>
        <v/>
      </c>
      <c r="D45" s="4" t="str">
        <f>IF(Tabla1[[#This Row],[Fecha]]="",(""),(Tabla1[[#This Row],[Rubro]]))</f>
        <v/>
      </c>
      <c r="E45" s="4"/>
      <c r="F45" s="4" t="str">
        <f>IF(Tabla1[[#This Row],[Fecha]]="",(""),(Tabla1[[#This Row],[Precio]]))</f>
        <v/>
      </c>
      <c r="G45" s="4" t="str">
        <f>IF(Tabla1[[#This Row],[Fecha]]="",(""),(Tabla1[[#This Row],[Medio de Pago]]))</f>
        <v/>
      </c>
      <c r="H45" s="4" t="str">
        <f>IF(Tabla1[[#This Row],[Fecha]]="",(""),(IF(Tabla1[[#This Row],[Ingreso en]]="",(""),(Tabla1[[#This Row],[Precio]]))))</f>
        <v/>
      </c>
      <c r="I45" s="5" t="str">
        <f>IF(Tabla1[[#This Row],[Fecha]]="",(""),(IF(Tabla1[[#This Row],[Egreso de]]="",(""),(Tabla1[[#This Row],[Precio]]))))</f>
        <v/>
      </c>
      <c r="J45" s="4" t="str">
        <f>IF(Tabla1[[#This Row],[Fecha]]="",(""),(IF(Tabla13[[#This Row],[Ingreso en]]="",(-Tabla13[[#This Row],[Egreso de]]),(Tabla13[[#This Row],[Ingreso en]]))))</f>
        <v/>
      </c>
    </row>
    <row r="46" spans="1:10" x14ac:dyDescent="0.3">
      <c r="A46" s="2" t="str">
        <f>IF(Tabla1[[#This Row],[Fecha]]="",(""),(Tabla1[[#This Row],[Fecha]]))</f>
        <v/>
      </c>
      <c r="B46" s="3" t="str">
        <f>IF(Tabla1[[#This Row],[Fecha]]="",(""),(Tabla1[[#This Row],[Tipo de Operación]]))</f>
        <v/>
      </c>
      <c r="C46" s="19" t="str">
        <f>IF(Tabla1[[#This Row],[Fecha]]="",(""),(Tabla1[[#This Row],[Código]]))</f>
        <v/>
      </c>
      <c r="D46" s="4" t="str">
        <f>IF(Tabla1[[#This Row],[Fecha]]="",(""),(Tabla1[[#This Row],[Rubro]]))</f>
        <v/>
      </c>
      <c r="E46" s="4"/>
      <c r="F46" s="4" t="str">
        <f>IF(Tabla1[[#This Row],[Fecha]]="",(""),(Tabla1[[#This Row],[Precio]]))</f>
        <v/>
      </c>
      <c r="G46" s="4" t="str">
        <f>IF(Tabla1[[#This Row],[Fecha]]="",(""),(Tabla1[[#This Row],[Medio de Pago]]))</f>
        <v/>
      </c>
      <c r="H46" s="4" t="str">
        <f>IF(Tabla1[[#This Row],[Fecha]]="",(""),(IF(Tabla1[[#This Row],[Ingreso en]]="",(""),(Tabla1[[#This Row],[Precio]]))))</f>
        <v/>
      </c>
      <c r="I46" s="5" t="str">
        <f>IF(Tabla1[[#This Row],[Fecha]]="",(""),(IF(Tabla1[[#This Row],[Egreso de]]="",(""),(Tabla1[[#This Row],[Precio]]))))</f>
        <v/>
      </c>
      <c r="J46" s="4" t="str">
        <f>IF(Tabla1[[#This Row],[Fecha]]="",(""),(IF(Tabla13[[#This Row],[Ingreso en]]="",(-Tabla13[[#This Row],[Egreso de]]),(Tabla13[[#This Row],[Ingreso en]]))))</f>
        <v/>
      </c>
    </row>
    <row r="47" spans="1:10" x14ac:dyDescent="0.3">
      <c r="A47" s="2" t="str">
        <f>IF(Tabla1[[#This Row],[Fecha]]="",(""),(Tabla1[[#This Row],[Fecha]]))</f>
        <v/>
      </c>
      <c r="B47" s="3" t="str">
        <f>IF(Tabla1[[#This Row],[Fecha]]="",(""),(Tabla1[[#This Row],[Tipo de Operación]]))</f>
        <v/>
      </c>
      <c r="C47" s="19" t="str">
        <f>IF(Tabla1[[#This Row],[Fecha]]="",(""),(Tabla1[[#This Row],[Código]]))</f>
        <v/>
      </c>
      <c r="D47" s="4" t="str">
        <f>IF(Tabla1[[#This Row],[Fecha]]="",(""),(Tabla1[[#This Row],[Rubro]]))</f>
        <v/>
      </c>
      <c r="E47" s="4"/>
      <c r="F47" s="4" t="str">
        <f>IF(Tabla1[[#This Row],[Fecha]]="",(""),(Tabla1[[#This Row],[Precio]]))</f>
        <v/>
      </c>
      <c r="G47" s="4" t="str">
        <f>IF(Tabla1[[#This Row],[Fecha]]="",(""),(Tabla1[[#This Row],[Medio de Pago]]))</f>
        <v/>
      </c>
      <c r="H47" s="4" t="str">
        <f>IF(Tabla1[[#This Row],[Fecha]]="",(""),(IF(Tabla1[[#This Row],[Ingreso en]]="",(""),(Tabla1[[#This Row],[Precio]]))))</f>
        <v/>
      </c>
      <c r="I47" s="5" t="str">
        <f>IF(Tabla1[[#This Row],[Fecha]]="",(""),(IF(Tabla1[[#This Row],[Egreso de]]="",(""),(Tabla1[[#This Row],[Precio]]))))</f>
        <v/>
      </c>
      <c r="J47" s="4" t="str">
        <f>IF(Tabla1[[#This Row],[Fecha]]="",(""),(IF(Tabla13[[#This Row],[Ingreso en]]="",(-Tabla13[[#This Row],[Egreso de]]),(Tabla13[[#This Row],[Ingreso en]]))))</f>
        <v/>
      </c>
    </row>
    <row r="48" spans="1:10" x14ac:dyDescent="0.3">
      <c r="A48" s="2" t="str">
        <f>IF(Tabla1[[#This Row],[Fecha]]="",(""),(Tabla1[[#This Row],[Fecha]]))</f>
        <v/>
      </c>
      <c r="B48" s="3" t="str">
        <f>IF(Tabla1[[#This Row],[Fecha]]="",(""),(Tabla1[[#This Row],[Tipo de Operación]]))</f>
        <v/>
      </c>
      <c r="C48" s="19" t="str">
        <f>IF(Tabla1[[#This Row],[Fecha]]="",(""),(Tabla1[[#This Row],[Código]]))</f>
        <v/>
      </c>
      <c r="D48" s="4" t="str">
        <f>IF(Tabla1[[#This Row],[Fecha]]="",(""),(Tabla1[[#This Row],[Rubro]]))</f>
        <v/>
      </c>
      <c r="E48" s="4"/>
      <c r="F48" s="4" t="str">
        <f>IF(Tabla1[[#This Row],[Fecha]]="",(""),(Tabla1[[#This Row],[Precio]]))</f>
        <v/>
      </c>
      <c r="G48" s="4" t="str">
        <f>IF(Tabla1[[#This Row],[Fecha]]="",(""),(Tabla1[[#This Row],[Medio de Pago]]))</f>
        <v/>
      </c>
      <c r="H48" s="4" t="str">
        <f>IF(Tabla1[[#This Row],[Fecha]]="",(""),(IF(Tabla1[[#This Row],[Ingreso en]]="",(""),(Tabla1[[#This Row],[Precio]]))))</f>
        <v/>
      </c>
      <c r="I48" s="5" t="str">
        <f>IF(Tabla1[[#This Row],[Fecha]]="",(""),(IF(Tabla1[[#This Row],[Egreso de]]="",(""),(Tabla1[[#This Row],[Precio]]))))</f>
        <v/>
      </c>
      <c r="J48" s="4" t="str">
        <f>IF(Tabla1[[#This Row],[Fecha]]="",(""),(IF(Tabla13[[#This Row],[Ingreso en]]="",(-Tabla13[[#This Row],[Egreso de]]),(Tabla13[[#This Row],[Ingreso en]]))))</f>
        <v/>
      </c>
    </row>
    <row r="49" spans="1:10" x14ac:dyDescent="0.3">
      <c r="A49" s="2" t="str">
        <f>IF(Tabla1[[#This Row],[Fecha]]="",(""),(Tabla1[[#This Row],[Fecha]]))</f>
        <v/>
      </c>
      <c r="B49" s="3" t="str">
        <f>IF(Tabla1[[#This Row],[Fecha]]="",(""),(Tabla1[[#This Row],[Tipo de Operación]]))</f>
        <v/>
      </c>
      <c r="C49" s="19" t="str">
        <f>IF(Tabla1[[#This Row],[Fecha]]="",(""),(Tabla1[[#This Row],[Código]]))</f>
        <v/>
      </c>
      <c r="D49" s="4" t="str">
        <f>IF(Tabla1[[#This Row],[Fecha]]="",(""),(Tabla1[[#This Row],[Rubro]]))</f>
        <v/>
      </c>
      <c r="E49" s="4"/>
      <c r="F49" s="4" t="str">
        <f>IF(Tabla1[[#This Row],[Fecha]]="",(""),(Tabla1[[#This Row],[Precio]]))</f>
        <v/>
      </c>
      <c r="G49" s="4" t="str">
        <f>IF(Tabla1[[#This Row],[Fecha]]="",(""),(Tabla1[[#This Row],[Medio de Pago]]))</f>
        <v/>
      </c>
      <c r="H49" s="4" t="str">
        <f>IF(Tabla1[[#This Row],[Fecha]]="",(""),(IF(Tabla1[[#This Row],[Ingreso en]]="",(""),(Tabla1[[#This Row],[Precio]]))))</f>
        <v/>
      </c>
      <c r="I49" s="5" t="str">
        <f>IF(Tabla1[[#This Row],[Fecha]]="",(""),(IF(Tabla1[[#This Row],[Egreso de]]="",(""),(Tabla1[[#This Row],[Precio]]))))</f>
        <v/>
      </c>
      <c r="J49" s="4" t="str">
        <f>IF(Tabla1[[#This Row],[Fecha]]="",(""),(IF(Tabla13[[#This Row],[Ingreso en]]="",(-Tabla13[[#This Row],[Egreso de]]),(Tabla13[[#This Row],[Ingreso en]]))))</f>
        <v/>
      </c>
    </row>
    <row r="50" spans="1:10" x14ac:dyDescent="0.3">
      <c r="A50" s="2" t="str">
        <f>IF(Tabla1[[#This Row],[Fecha]]="",(""),(Tabla1[[#This Row],[Fecha]]))</f>
        <v/>
      </c>
      <c r="B50" s="3" t="str">
        <f>IF(Tabla1[[#This Row],[Fecha]]="",(""),(Tabla1[[#This Row],[Tipo de Operación]]))</f>
        <v/>
      </c>
      <c r="C50" s="19" t="str">
        <f>IF(Tabla1[[#This Row],[Fecha]]="",(""),(Tabla1[[#This Row],[Código]]))</f>
        <v/>
      </c>
      <c r="D50" s="4" t="str">
        <f>IF(Tabla1[[#This Row],[Fecha]]="",(""),(Tabla1[[#This Row],[Rubro]]))</f>
        <v/>
      </c>
      <c r="E50" s="4"/>
      <c r="F50" s="4" t="str">
        <f>IF(Tabla1[[#This Row],[Fecha]]="",(""),(Tabla1[[#This Row],[Precio]]))</f>
        <v/>
      </c>
      <c r="G50" s="4" t="str">
        <f>IF(Tabla1[[#This Row],[Fecha]]="",(""),(Tabla1[[#This Row],[Medio de Pago]]))</f>
        <v/>
      </c>
      <c r="H50" s="4" t="str">
        <f>IF(Tabla1[[#This Row],[Fecha]]="",(""),(IF(Tabla1[[#This Row],[Ingreso en]]="",(""),(Tabla1[[#This Row],[Precio]]))))</f>
        <v/>
      </c>
      <c r="I50" s="5" t="str">
        <f>IF(Tabla1[[#This Row],[Fecha]]="",(""),(IF(Tabla1[[#This Row],[Egreso de]]="",(""),(Tabla1[[#This Row],[Precio]]))))</f>
        <v/>
      </c>
      <c r="J50" s="4" t="str">
        <f>IF(Tabla1[[#This Row],[Fecha]]="",(""),(IF(Tabla13[[#This Row],[Ingreso en]]="",(-Tabla13[[#This Row],[Egreso de]]),(Tabla13[[#This Row],[Ingreso en]]))))</f>
        <v/>
      </c>
    </row>
    <row r="51" spans="1:10" x14ac:dyDescent="0.3">
      <c r="A51" s="2" t="str">
        <f>IF(Tabla1[[#This Row],[Fecha]]="",(""),(Tabla1[[#This Row],[Fecha]]))</f>
        <v/>
      </c>
      <c r="B51" s="3" t="str">
        <f>IF(Tabla1[[#This Row],[Fecha]]="",(""),(Tabla1[[#This Row],[Tipo de Operación]]))</f>
        <v/>
      </c>
      <c r="C51" s="19" t="str">
        <f>IF(Tabla1[[#This Row],[Fecha]]="",(""),(Tabla1[[#This Row],[Código]]))</f>
        <v/>
      </c>
      <c r="D51" s="4" t="str">
        <f>IF(Tabla1[[#This Row],[Fecha]]="",(""),(Tabla1[[#This Row],[Rubro]]))</f>
        <v/>
      </c>
      <c r="E51" s="4"/>
      <c r="F51" s="4" t="str">
        <f>IF(Tabla1[[#This Row],[Fecha]]="",(""),(Tabla1[[#This Row],[Precio]]))</f>
        <v/>
      </c>
      <c r="G51" s="4" t="str">
        <f>IF(Tabla1[[#This Row],[Fecha]]="",(""),(Tabla1[[#This Row],[Medio de Pago]]))</f>
        <v/>
      </c>
      <c r="H51" s="4" t="str">
        <f>IF(Tabla1[[#This Row],[Fecha]]="",(""),(IF(Tabla1[[#This Row],[Ingreso en]]="",(""),(Tabla1[[#This Row],[Precio]]))))</f>
        <v/>
      </c>
      <c r="I51" s="5" t="str">
        <f>IF(Tabla1[[#This Row],[Fecha]]="",(""),(IF(Tabla1[[#This Row],[Egreso de]]="",(""),(Tabla1[[#This Row],[Precio]]))))</f>
        <v/>
      </c>
      <c r="J51" s="4" t="str">
        <f>IF(Tabla1[[#This Row],[Fecha]]="",(""),(IF(Tabla13[[#This Row],[Ingreso en]]="",(-Tabla13[[#This Row],[Egreso de]]),(Tabla13[[#This Row],[Ingreso en]]))))</f>
        <v/>
      </c>
    </row>
    <row r="52" spans="1:10" x14ac:dyDescent="0.3">
      <c r="A52" s="2" t="str">
        <f>IF(Tabla1[[#This Row],[Fecha]]="",(""),(Tabla1[[#This Row],[Fecha]]))</f>
        <v/>
      </c>
      <c r="B52" s="3" t="str">
        <f>IF(Tabla1[[#This Row],[Fecha]]="",(""),(Tabla1[[#This Row],[Tipo de Operación]]))</f>
        <v/>
      </c>
      <c r="C52" s="19" t="str">
        <f>IF(Tabla1[[#This Row],[Fecha]]="",(""),(Tabla1[[#This Row],[Código]]))</f>
        <v/>
      </c>
      <c r="D52" s="4" t="str">
        <f>IF(Tabla1[[#This Row],[Fecha]]="",(""),(Tabla1[[#This Row],[Rubro]]))</f>
        <v/>
      </c>
      <c r="E52" s="4"/>
      <c r="F52" s="4" t="str">
        <f>IF(Tabla1[[#This Row],[Fecha]]="",(""),(Tabla1[[#This Row],[Precio]]))</f>
        <v/>
      </c>
      <c r="G52" s="4" t="str">
        <f>IF(Tabla1[[#This Row],[Fecha]]="",(""),(Tabla1[[#This Row],[Medio de Pago]]))</f>
        <v/>
      </c>
      <c r="H52" s="4" t="str">
        <f>IF(Tabla1[[#This Row],[Fecha]]="",(""),(IF(Tabla1[[#This Row],[Ingreso en]]="",(""),(Tabla1[[#This Row],[Precio]]))))</f>
        <v/>
      </c>
      <c r="I52" s="5" t="str">
        <f>IF(Tabla1[[#This Row],[Fecha]]="",(""),(IF(Tabla1[[#This Row],[Egreso de]]="",(""),(Tabla1[[#This Row],[Precio]]))))</f>
        <v/>
      </c>
      <c r="J52" s="4" t="str">
        <f>IF(Tabla1[[#This Row],[Fecha]]="",(""),(IF(Tabla13[[#This Row],[Ingreso en]]="",(-Tabla13[[#This Row],[Egreso de]]),(Tabla13[[#This Row],[Ingreso en]]))))</f>
        <v/>
      </c>
    </row>
    <row r="53" spans="1:10" x14ac:dyDescent="0.3">
      <c r="A53" s="2" t="str">
        <f>IF(Tabla1[[#This Row],[Fecha]]="",(""),(Tabla1[[#This Row],[Fecha]]))</f>
        <v/>
      </c>
      <c r="B53" s="3" t="str">
        <f>IF(Tabla1[[#This Row],[Fecha]]="",(""),(Tabla1[[#This Row],[Tipo de Operación]]))</f>
        <v/>
      </c>
      <c r="C53" s="19" t="str">
        <f>IF(Tabla1[[#This Row],[Fecha]]="",(""),(Tabla1[[#This Row],[Código]]))</f>
        <v/>
      </c>
      <c r="D53" s="4" t="str">
        <f>IF(Tabla1[[#This Row],[Fecha]]="",(""),(Tabla1[[#This Row],[Rubro]]))</f>
        <v/>
      </c>
      <c r="E53" s="4"/>
      <c r="F53" s="4" t="str">
        <f>IF(Tabla1[[#This Row],[Fecha]]="",(""),(Tabla1[[#This Row],[Precio]]))</f>
        <v/>
      </c>
      <c r="G53" s="4" t="str">
        <f>IF(Tabla1[[#This Row],[Fecha]]="",(""),(Tabla1[[#This Row],[Medio de Pago]]))</f>
        <v/>
      </c>
      <c r="H53" s="4" t="str">
        <f>IF(Tabla1[[#This Row],[Fecha]]="",(""),(IF(Tabla1[[#This Row],[Ingreso en]]="",(""),(Tabla1[[#This Row],[Precio]]))))</f>
        <v/>
      </c>
      <c r="I53" s="5" t="str">
        <f>IF(Tabla1[[#This Row],[Fecha]]="",(""),(IF(Tabla1[[#This Row],[Egreso de]]="",(""),(Tabla1[[#This Row],[Precio]]))))</f>
        <v/>
      </c>
      <c r="J53" s="4" t="str">
        <f>IF(Tabla1[[#This Row],[Fecha]]="",(""),(IF(Tabla13[[#This Row],[Ingreso en]]="",(-Tabla13[[#This Row],[Egreso de]]),(Tabla13[[#This Row],[Ingreso en]]))))</f>
        <v/>
      </c>
    </row>
    <row r="54" spans="1:10" x14ac:dyDescent="0.3">
      <c r="A54" s="2" t="str">
        <f>IF(Tabla1[[#This Row],[Fecha]]="",(""),(Tabla1[[#This Row],[Fecha]]))</f>
        <v/>
      </c>
      <c r="B54" s="3" t="str">
        <f>IF(Tabla1[[#This Row],[Fecha]]="",(""),(Tabla1[[#This Row],[Tipo de Operación]]))</f>
        <v/>
      </c>
      <c r="C54" s="19" t="str">
        <f>IF(Tabla1[[#This Row],[Fecha]]="",(""),(Tabla1[[#This Row],[Código]]))</f>
        <v/>
      </c>
      <c r="D54" s="4" t="str">
        <f>IF(Tabla1[[#This Row],[Fecha]]="",(""),(Tabla1[[#This Row],[Rubro]]))</f>
        <v/>
      </c>
      <c r="E54" s="4"/>
      <c r="F54" s="4" t="str">
        <f>IF(Tabla1[[#This Row],[Fecha]]="",(""),(Tabla1[[#This Row],[Precio]]))</f>
        <v/>
      </c>
      <c r="G54" s="4" t="str">
        <f>IF(Tabla1[[#This Row],[Fecha]]="",(""),(Tabla1[[#This Row],[Medio de Pago]]))</f>
        <v/>
      </c>
      <c r="H54" s="4" t="str">
        <f>IF(Tabla1[[#This Row],[Fecha]]="",(""),(IF(Tabla1[[#This Row],[Ingreso en]]="",(""),(Tabla1[[#This Row],[Precio]]))))</f>
        <v/>
      </c>
      <c r="I54" s="5" t="str">
        <f>IF(Tabla1[[#This Row],[Fecha]]="",(""),(IF(Tabla1[[#This Row],[Egreso de]]="",(""),(Tabla1[[#This Row],[Precio]]))))</f>
        <v/>
      </c>
      <c r="J54" s="4" t="str">
        <f>IF(Tabla1[[#This Row],[Fecha]]="",(""),(IF(Tabla13[[#This Row],[Ingreso en]]="",(-Tabla13[[#This Row],[Egreso de]]),(Tabla13[[#This Row],[Ingreso en]]))))</f>
        <v/>
      </c>
    </row>
    <row r="55" spans="1:10" x14ac:dyDescent="0.3">
      <c r="A55" s="2" t="str">
        <f>IF(Tabla1[[#This Row],[Fecha]]="",(""),(Tabla1[[#This Row],[Fecha]]))</f>
        <v/>
      </c>
      <c r="B55" s="3" t="str">
        <f>IF(Tabla1[[#This Row],[Fecha]]="",(""),(Tabla1[[#This Row],[Tipo de Operación]]))</f>
        <v/>
      </c>
      <c r="C55" s="19" t="str">
        <f>IF(Tabla1[[#This Row],[Fecha]]="",(""),(Tabla1[[#This Row],[Código]]))</f>
        <v/>
      </c>
      <c r="D55" s="4" t="str">
        <f>IF(Tabla1[[#This Row],[Fecha]]="",(""),(Tabla1[[#This Row],[Rubro]]))</f>
        <v/>
      </c>
      <c r="E55" s="4"/>
      <c r="F55" s="4" t="str">
        <f>IF(Tabla1[[#This Row],[Fecha]]="",(""),(Tabla1[[#This Row],[Precio]]))</f>
        <v/>
      </c>
      <c r="G55" s="4" t="str">
        <f>IF(Tabla1[[#This Row],[Fecha]]="",(""),(Tabla1[[#This Row],[Medio de Pago]]))</f>
        <v/>
      </c>
      <c r="H55" s="4" t="str">
        <f>IF(Tabla1[[#This Row],[Fecha]]="",(""),(IF(Tabla1[[#This Row],[Ingreso en]]="",(""),(Tabla1[[#This Row],[Precio]]))))</f>
        <v/>
      </c>
      <c r="I55" s="5" t="str">
        <f>IF(Tabla1[[#This Row],[Fecha]]="",(""),(IF(Tabla1[[#This Row],[Egreso de]]="",(""),(Tabla1[[#This Row],[Precio]]))))</f>
        <v/>
      </c>
      <c r="J55" s="4" t="str">
        <f>IF(Tabla1[[#This Row],[Fecha]]="",(""),(IF(Tabla13[[#This Row],[Ingreso en]]="",(-Tabla13[[#This Row],[Egreso de]]),(Tabla13[[#This Row],[Ingreso en]]))))</f>
        <v/>
      </c>
    </row>
    <row r="56" spans="1:10" x14ac:dyDescent="0.3">
      <c r="A56" s="2" t="str">
        <f>IF(Tabla1[[#This Row],[Fecha]]="",(""),(Tabla1[[#This Row],[Fecha]]))</f>
        <v/>
      </c>
      <c r="B56" s="3" t="str">
        <f>IF(Tabla1[[#This Row],[Fecha]]="",(""),(Tabla1[[#This Row],[Tipo de Operación]]))</f>
        <v/>
      </c>
      <c r="C56" s="19" t="str">
        <f>IF(Tabla1[[#This Row],[Fecha]]="",(""),(Tabla1[[#This Row],[Código]]))</f>
        <v/>
      </c>
      <c r="D56" s="4" t="str">
        <f>IF(Tabla1[[#This Row],[Fecha]]="",(""),(Tabla1[[#This Row],[Rubro]]))</f>
        <v/>
      </c>
      <c r="E56" s="4"/>
      <c r="F56" s="4" t="str">
        <f>IF(Tabla1[[#This Row],[Fecha]]="",(""),(Tabla1[[#This Row],[Precio]]))</f>
        <v/>
      </c>
      <c r="G56" s="4" t="str">
        <f>IF(Tabla1[[#This Row],[Fecha]]="",(""),(Tabla1[[#This Row],[Medio de Pago]]))</f>
        <v/>
      </c>
      <c r="H56" s="4" t="str">
        <f>IF(Tabla1[[#This Row],[Fecha]]="",(""),(IF(Tabla1[[#This Row],[Ingreso en]]="",(""),(Tabla1[[#This Row],[Precio]]))))</f>
        <v/>
      </c>
      <c r="I56" s="5" t="str">
        <f>IF(Tabla1[[#This Row],[Fecha]]="",(""),(IF(Tabla1[[#This Row],[Egreso de]]="",(""),(Tabla1[[#This Row],[Precio]]))))</f>
        <v/>
      </c>
      <c r="J56" s="4" t="str">
        <f>IF(Tabla1[[#This Row],[Fecha]]="",(""),(IF(Tabla13[[#This Row],[Ingreso en]]="",(-Tabla13[[#This Row],[Egreso de]]),(Tabla13[[#This Row],[Ingreso en]]))))</f>
        <v/>
      </c>
    </row>
    <row r="57" spans="1:10" x14ac:dyDescent="0.3">
      <c r="A57" s="2" t="str">
        <f>IF(Tabla1[[#This Row],[Fecha]]="",(""),(Tabla1[[#This Row],[Fecha]]))</f>
        <v/>
      </c>
      <c r="B57" s="3" t="str">
        <f>IF(Tabla1[[#This Row],[Fecha]]="",(""),(Tabla1[[#This Row],[Tipo de Operación]]))</f>
        <v/>
      </c>
      <c r="C57" s="19" t="str">
        <f>IF(Tabla1[[#This Row],[Fecha]]="",(""),(Tabla1[[#This Row],[Código]]))</f>
        <v/>
      </c>
      <c r="D57" s="4" t="str">
        <f>IF(Tabla1[[#This Row],[Fecha]]="",(""),(Tabla1[[#This Row],[Rubro]]))</f>
        <v/>
      </c>
      <c r="E57" s="4"/>
      <c r="F57" s="4" t="str">
        <f>IF(Tabla1[[#This Row],[Fecha]]="",(""),(Tabla1[[#This Row],[Precio]]))</f>
        <v/>
      </c>
      <c r="G57" s="4" t="str">
        <f>IF(Tabla1[[#This Row],[Fecha]]="",(""),(Tabla1[[#This Row],[Medio de Pago]]))</f>
        <v/>
      </c>
      <c r="H57" s="4" t="str">
        <f>IF(Tabla1[[#This Row],[Fecha]]="",(""),(IF(Tabla1[[#This Row],[Ingreso en]]="",(""),(Tabla1[[#This Row],[Precio]]))))</f>
        <v/>
      </c>
      <c r="I57" s="5" t="str">
        <f>IF(Tabla1[[#This Row],[Fecha]]="",(""),(IF(Tabla1[[#This Row],[Egreso de]]="",(""),(Tabla1[[#This Row],[Precio]]))))</f>
        <v/>
      </c>
      <c r="J57" s="4" t="str">
        <f>IF(Tabla1[[#This Row],[Fecha]]="",(""),(IF(Tabla13[[#This Row],[Ingreso en]]="",(-Tabla13[[#This Row],[Egreso de]]),(Tabla13[[#This Row],[Ingreso en]]))))</f>
        <v/>
      </c>
    </row>
    <row r="58" spans="1:10" x14ac:dyDescent="0.3">
      <c r="A58" s="2" t="str">
        <f>IF(Tabla1[[#This Row],[Fecha]]="",(""),(Tabla1[[#This Row],[Fecha]]))</f>
        <v/>
      </c>
      <c r="B58" s="3" t="str">
        <f>IF(Tabla1[[#This Row],[Fecha]]="",(""),(Tabla1[[#This Row],[Tipo de Operación]]))</f>
        <v/>
      </c>
      <c r="C58" s="19" t="str">
        <f>IF(Tabla1[[#This Row],[Fecha]]="",(""),(Tabla1[[#This Row],[Código]]))</f>
        <v/>
      </c>
      <c r="D58" s="4" t="str">
        <f>IF(Tabla1[[#This Row],[Fecha]]="",(""),(Tabla1[[#This Row],[Rubro]]))</f>
        <v/>
      </c>
      <c r="E58" s="4"/>
      <c r="F58" s="4" t="str">
        <f>IF(Tabla1[[#This Row],[Fecha]]="",(""),(Tabla1[[#This Row],[Precio]]))</f>
        <v/>
      </c>
      <c r="G58" s="4" t="str">
        <f>IF(Tabla1[[#This Row],[Fecha]]="",(""),(Tabla1[[#This Row],[Medio de Pago]]))</f>
        <v/>
      </c>
      <c r="H58" s="4" t="str">
        <f>IF(Tabla1[[#This Row],[Fecha]]="",(""),(IF(Tabla1[[#This Row],[Ingreso en]]="",(""),(Tabla1[[#This Row],[Precio]]))))</f>
        <v/>
      </c>
      <c r="I58" s="5" t="str">
        <f>IF(Tabla1[[#This Row],[Fecha]]="",(""),(IF(Tabla1[[#This Row],[Egreso de]]="",(""),(Tabla1[[#This Row],[Precio]]))))</f>
        <v/>
      </c>
      <c r="J58" s="4" t="str">
        <f>IF(Tabla1[[#This Row],[Fecha]]="",(""),(IF(Tabla13[[#This Row],[Ingreso en]]="",(-Tabla13[[#This Row],[Egreso de]]),(Tabla13[[#This Row],[Ingreso en]]))))</f>
        <v/>
      </c>
    </row>
    <row r="59" spans="1:10" x14ac:dyDescent="0.3">
      <c r="A59" s="2" t="str">
        <f>IF(Tabla1[[#This Row],[Fecha]]="",(""),(Tabla1[[#This Row],[Fecha]]))</f>
        <v/>
      </c>
      <c r="B59" s="3" t="str">
        <f>IF(Tabla1[[#This Row],[Fecha]]="",(""),(Tabla1[[#This Row],[Tipo de Operación]]))</f>
        <v/>
      </c>
      <c r="C59" s="19" t="str">
        <f>IF(Tabla1[[#This Row],[Fecha]]="",(""),(Tabla1[[#This Row],[Código]]))</f>
        <v/>
      </c>
      <c r="D59" s="4" t="str">
        <f>IF(Tabla1[[#This Row],[Fecha]]="",(""),(Tabla1[[#This Row],[Rubro]]))</f>
        <v/>
      </c>
      <c r="E59" s="4"/>
      <c r="F59" s="4" t="str">
        <f>IF(Tabla1[[#This Row],[Fecha]]="",(""),(Tabla1[[#This Row],[Precio]]))</f>
        <v/>
      </c>
      <c r="G59" s="4" t="str">
        <f>IF(Tabla1[[#This Row],[Fecha]]="",(""),(Tabla1[[#This Row],[Medio de Pago]]))</f>
        <v/>
      </c>
      <c r="H59" s="4" t="str">
        <f>IF(Tabla1[[#This Row],[Fecha]]="",(""),(IF(Tabla1[[#This Row],[Ingreso en]]="",(""),(Tabla1[[#This Row],[Precio]]))))</f>
        <v/>
      </c>
      <c r="I59" s="5" t="str">
        <f>IF(Tabla1[[#This Row],[Fecha]]="",(""),(IF(Tabla1[[#This Row],[Egreso de]]="",(""),(Tabla1[[#This Row],[Precio]]))))</f>
        <v/>
      </c>
      <c r="J59" s="4" t="str">
        <f>IF(Tabla1[[#This Row],[Fecha]]="",(""),(IF(Tabla13[[#This Row],[Ingreso en]]="",(-Tabla13[[#This Row],[Egreso de]]),(Tabla13[[#This Row],[Ingreso en]]))))</f>
        <v/>
      </c>
    </row>
    <row r="60" spans="1:10" x14ac:dyDescent="0.3">
      <c r="A60" s="2" t="str">
        <f>IF(Tabla1[[#This Row],[Fecha]]="",(""),(Tabla1[[#This Row],[Fecha]]))</f>
        <v/>
      </c>
      <c r="B60" s="3" t="str">
        <f>IF(Tabla1[[#This Row],[Fecha]]="",(""),(Tabla1[[#This Row],[Tipo de Operación]]))</f>
        <v/>
      </c>
      <c r="C60" s="19" t="str">
        <f>IF(Tabla1[[#This Row],[Fecha]]="",(""),(Tabla1[[#This Row],[Código]]))</f>
        <v/>
      </c>
      <c r="D60" s="4" t="str">
        <f>IF(Tabla1[[#This Row],[Fecha]]="",(""),(Tabla1[[#This Row],[Rubro]]))</f>
        <v/>
      </c>
      <c r="E60" s="4"/>
      <c r="F60" s="4" t="str">
        <f>IF(Tabla1[[#This Row],[Fecha]]="",(""),(Tabla1[[#This Row],[Precio]]))</f>
        <v/>
      </c>
      <c r="G60" s="4" t="str">
        <f>IF(Tabla1[[#This Row],[Fecha]]="",(""),(Tabla1[[#This Row],[Medio de Pago]]))</f>
        <v/>
      </c>
      <c r="H60" s="4" t="str">
        <f>IF(Tabla1[[#This Row],[Fecha]]="",(""),(IF(Tabla1[[#This Row],[Ingreso en]]="",(""),(Tabla1[[#This Row],[Precio]]))))</f>
        <v/>
      </c>
      <c r="I60" s="5" t="str">
        <f>IF(Tabla1[[#This Row],[Fecha]]="",(""),(IF(Tabla1[[#This Row],[Egreso de]]="",(""),(Tabla1[[#This Row],[Precio]]))))</f>
        <v/>
      </c>
      <c r="J60" s="4" t="str">
        <f>IF(Tabla1[[#This Row],[Fecha]]="",(""),(IF(Tabla13[[#This Row],[Ingreso en]]="",(-Tabla13[[#This Row],[Egreso de]]),(Tabla13[[#This Row],[Ingreso en]]))))</f>
        <v/>
      </c>
    </row>
    <row r="61" spans="1:10" x14ac:dyDescent="0.3">
      <c r="A61" s="2" t="str">
        <f>IF(Tabla1[[#This Row],[Fecha]]="",(""),(Tabla1[[#This Row],[Fecha]]))</f>
        <v/>
      </c>
      <c r="B61" s="3" t="str">
        <f>IF(Tabla1[[#This Row],[Fecha]]="",(""),(Tabla1[[#This Row],[Tipo de Operación]]))</f>
        <v/>
      </c>
      <c r="C61" s="19" t="str">
        <f>IF(Tabla1[[#This Row],[Fecha]]="",(""),(Tabla1[[#This Row],[Código]]))</f>
        <v/>
      </c>
      <c r="D61" s="4" t="str">
        <f>IF(Tabla1[[#This Row],[Fecha]]="",(""),(Tabla1[[#This Row],[Rubro]]))</f>
        <v/>
      </c>
      <c r="E61" s="4"/>
      <c r="F61" s="4" t="str">
        <f>IF(Tabla1[[#This Row],[Fecha]]="",(""),(Tabla1[[#This Row],[Precio]]))</f>
        <v/>
      </c>
      <c r="G61" s="4" t="str">
        <f>IF(Tabla1[[#This Row],[Fecha]]="",(""),(Tabla1[[#This Row],[Medio de Pago]]))</f>
        <v/>
      </c>
      <c r="H61" s="4" t="str">
        <f>IF(Tabla1[[#This Row],[Fecha]]="",(""),(IF(Tabla1[[#This Row],[Ingreso en]]="",(""),(Tabla1[[#This Row],[Precio]]))))</f>
        <v/>
      </c>
      <c r="I61" s="5" t="str">
        <f>IF(Tabla1[[#This Row],[Fecha]]="",(""),(IF(Tabla1[[#This Row],[Egreso de]]="",(""),(Tabla1[[#This Row],[Precio]]))))</f>
        <v/>
      </c>
      <c r="J61" s="4" t="str">
        <f>IF(Tabla1[[#This Row],[Fecha]]="",(""),(IF(Tabla13[[#This Row],[Ingreso en]]="",(-Tabla13[[#This Row],[Egreso de]]),(Tabla13[[#This Row],[Ingreso en]]))))</f>
        <v/>
      </c>
    </row>
    <row r="62" spans="1:10" x14ac:dyDescent="0.3">
      <c r="A62" s="2" t="str">
        <f>IF(Tabla1[[#This Row],[Fecha]]="",(""),(Tabla1[[#This Row],[Fecha]]))</f>
        <v/>
      </c>
      <c r="B62" s="3" t="str">
        <f>IF(Tabla1[[#This Row],[Fecha]]="",(""),(Tabla1[[#This Row],[Tipo de Operación]]))</f>
        <v/>
      </c>
      <c r="C62" s="19" t="str">
        <f>IF(Tabla1[[#This Row],[Fecha]]="",(""),(Tabla1[[#This Row],[Código]]))</f>
        <v/>
      </c>
      <c r="D62" s="4" t="str">
        <f>IF(Tabla1[[#This Row],[Fecha]]="",(""),(Tabla1[[#This Row],[Rubro]]))</f>
        <v/>
      </c>
      <c r="E62" s="4"/>
      <c r="F62" s="4" t="str">
        <f>IF(Tabla1[[#This Row],[Fecha]]="",(""),(Tabla1[[#This Row],[Precio]]))</f>
        <v/>
      </c>
      <c r="G62" s="4" t="str">
        <f>IF(Tabla1[[#This Row],[Fecha]]="",(""),(Tabla1[[#This Row],[Medio de Pago]]))</f>
        <v/>
      </c>
      <c r="H62" s="4" t="str">
        <f>IF(Tabla1[[#This Row],[Fecha]]="",(""),(IF(Tabla1[[#This Row],[Ingreso en]]="",(""),(Tabla1[[#This Row],[Precio]]))))</f>
        <v/>
      </c>
      <c r="I62" s="5" t="str">
        <f>IF(Tabla1[[#This Row],[Fecha]]="",(""),(IF(Tabla1[[#This Row],[Egreso de]]="",(""),(Tabla1[[#This Row],[Precio]]))))</f>
        <v/>
      </c>
      <c r="J62" s="4" t="str">
        <f>IF(Tabla1[[#This Row],[Fecha]]="",(""),(IF(Tabla13[[#This Row],[Ingreso en]]="",(-Tabla13[[#This Row],[Egreso de]]),(Tabla13[[#This Row],[Ingreso en]]))))</f>
        <v/>
      </c>
    </row>
    <row r="63" spans="1:10" x14ac:dyDescent="0.3">
      <c r="A63" s="2" t="str">
        <f>IF(Tabla1[[#This Row],[Fecha]]="",(""),(Tabla1[[#This Row],[Fecha]]))</f>
        <v/>
      </c>
      <c r="B63" s="3" t="str">
        <f>IF(Tabla1[[#This Row],[Fecha]]="",(""),(Tabla1[[#This Row],[Tipo de Operación]]))</f>
        <v/>
      </c>
      <c r="C63" s="19" t="str">
        <f>IF(Tabla1[[#This Row],[Fecha]]="",(""),(Tabla1[[#This Row],[Código]]))</f>
        <v/>
      </c>
      <c r="D63" s="4" t="str">
        <f>IF(Tabla1[[#This Row],[Fecha]]="",(""),(Tabla1[[#This Row],[Rubro]]))</f>
        <v/>
      </c>
      <c r="E63" s="4"/>
      <c r="F63" s="4" t="str">
        <f>IF(Tabla1[[#This Row],[Fecha]]="",(""),(Tabla1[[#This Row],[Precio]]))</f>
        <v/>
      </c>
      <c r="G63" s="4" t="str">
        <f>IF(Tabla1[[#This Row],[Fecha]]="",(""),(Tabla1[[#This Row],[Medio de Pago]]))</f>
        <v/>
      </c>
      <c r="H63" s="4" t="str">
        <f>IF(Tabla1[[#This Row],[Fecha]]="",(""),(IF(Tabla1[[#This Row],[Ingreso en]]="",(""),(Tabla1[[#This Row],[Precio]]))))</f>
        <v/>
      </c>
      <c r="I63" s="5" t="str">
        <f>IF(Tabla1[[#This Row],[Fecha]]="",(""),(IF(Tabla1[[#This Row],[Egreso de]]="",(""),(Tabla1[[#This Row],[Precio]]))))</f>
        <v/>
      </c>
      <c r="J63" s="4" t="str">
        <f>IF(Tabla1[[#This Row],[Fecha]]="",(""),(IF(Tabla13[[#This Row],[Ingreso en]]="",(-Tabla13[[#This Row],[Egreso de]]),(Tabla13[[#This Row],[Ingreso en]]))))</f>
        <v/>
      </c>
    </row>
    <row r="64" spans="1:10" x14ac:dyDescent="0.3">
      <c r="A64" s="2" t="str">
        <f>IF(Tabla1[[#This Row],[Fecha]]="",(""),(Tabla1[[#This Row],[Fecha]]))</f>
        <v/>
      </c>
      <c r="B64" s="3" t="str">
        <f>IF(Tabla1[[#This Row],[Fecha]]="",(""),(Tabla1[[#This Row],[Tipo de Operación]]))</f>
        <v/>
      </c>
      <c r="C64" s="19" t="str">
        <f>IF(Tabla1[[#This Row],[Fecha]]="",(""),(Tabla1[[#This Row],[Código]]))</f>
        <v/>
      </c>
      <c r="D64" s="4" t="str">
        <f>IF(Tabla1[[#This Row],[Fecha]]="",(""),(Tabla1[[#This Row],[Rubro]]))</f>
        <v/>
      </c>
      <c r="E64" s="4"/>
      <c r="F64" s="4" t="str">
        <f>IF(Tabla1[[#This Row],[Fecha]]="",(""),(Tabla1[[#This Row],[Precio]]))</f>
        <v/>
      </c>
      <c r="G64" s="4" t="str">
        <f>IF(Tabla1[[#This Row],[Fecha]]="",(""),(Tabla1[[#This Row],[Medio de Pago]]))</f>
        <v/>
      </c>
      <c r="H64" s="4" t="str">
        <f>IF(Tabla1[[#This Row],[Fecha]]="",(""),(IF(Tabla1[[#This Row],[Ingreso en]]="",(""),(Tabla1[[#This Row],[Precio]]))))</f>
        <v/>
      </c>
      <c r="I64" s="5" t="str">
        <f>IF(Tabla1[[#This Row],[Fecha]]="",(""),(IF(Tabla1[[#This Row],[Egreso de]]="",(""),(Tabla1[[#This Row],[Precio]]))))</f>
        <v/>
      </c>
      <c r="J64" s="4" t="str">
        <f>IF(Tabla1[[#This Row],[Fecha]]="",(""),(IF(Tabla13[[#This Row],[Ingreso en]]="",(-Tabla13[[#This Row],[Egreso de]]),(Tabla13[[#This Row],[Ingreso en]]))))</f>
        <v/>
      </c>
    </row>
    <row r="65" spans="1:10" x14ac:dyDescent="0.3">
      <c r="A65" s="2" t="str">
        <f>IF(Tabla1[[#This Row],[Fecha]]="",(""),(Tabla1[[#This Row],[Fecha]]))</f>
        <v/>
      </c>
      <c r="B65" s="3" t="str">
        <f>IF(Tabla1[[#This Row],[Fecha]]="",(""),(Tabla1[[#This Row],[Tipo de Operación]]))</f>
        <v/>
      </c>
      <c r="C65" s="19" t="str">
        <f>IF(Tabla1[[#This Row],[Fecha]]="",(""),(Tabla1[[#This Row],[Código]]))</f>
        <v/>
      </c>
      <c r="D65" s="4" t="str">
        <f>IF(Tabla1[[#This Row],[Fecha]]="",(""),(Tabla1[[#This Row],[Rubro]]))</f>
        <v/>
      </c>
      <c r="E65" s="4"/>
      <c r="F65" s="4" t="str">
        <f>IF(Tabla1[[#This Row],[Fecha]]="",(""),(Tabla1[[#This Row],[Precio]]))</f>
        <v/>
      </c>
      <c r="G65" s="4" t="str">
        <f>IF(Tabla1[[#This Row],[Fecha]]="",(""),(Tabla1[[#This Row],[Medio de Pago]]))</f>
        <v/>
      </c>
      <c r="H65" s="4" t="str">
        <f>IF(Tabla1[[#This Row],[Fecha]]="",(""),(IF(Tabla1[[#This Row],[Ingreso en]]="",(""),(Tabla1[[#This Row],[Precio]]))))</f>
        <v/>
      </c>
      <c r="I65" s="5" t="str">
        <f>IF(Tabla1[[#This Row],[Fecha]]="",(""),(IF(Tabla1[[#This Row],[Egreso de]]="",(""),(Tabla1[[#This Row],[Precio]]))))</f>
        <v/>
      </c>
      <c r="J65" s="4" t="str">
        <f>IF(Tabla1[[#This Row],[Fecha]]="",(""),(IF(Tabla13[[#This Row],[Ingreso en]]="",(-Tabla13[[#This Row],[Egreso de]]),(Tabla13[[#This Row],[Ingreso en]]))))</f>
        <v/>
      </c>
    </row>
    <row r="66" spans="1:10" x14ac:dyDescent="0.3">
      <c r="A66" s="2" t="str">
        <f>IF(Tabla1[[#This Row],[Fecha]]="",(""),(Tabla1[[#This Row],[Fecha]]))</f>
        <v/>
      </c>
      <c r="B66" s="3" t="str">
        <f>IF(Tabla1[[#This Row],[Fecha]]="",(""),(Tabla1[[#This Row],[Tipo de Operación]]))</f>
        <v/>
      </c>
      <c r="C66" s="19" t="str">
        <f>IF(Tabla1[[#This Row],[Fecha]]="",(""),(Tabla1[[#This Row],[Código]]))</f>
        <v/>
      </c>
      <c r="D66" s="4" t="str">
        <f>IF(Tabla1[[#This Row],[Fecha]]="",(""),(Tabla1[[#This Row],[Rubro]]))</f>
        <v/>
      </c>
      <c r="E66" s="4"/>
      <c r="F66" s="4" t="str">
        <f>IF(Tabla1[[#This Row],[Fecha]]="",(""),(Tabla1[[#This Row],[Precio]]))</f>
        <v/>
      </c>
      <c r="G66" s="4" t="str">
        <f>IF(Tabla1[[#This Row],[Fecha]]="",(""),(Tabla1[[#This Row],[Medio de Pago]]))</f>
        <v/>
      </c>
      <c r="H66" s="4" t="str">
        <f>IF(Tabla1[[#This Row],[Fecha]]="",(""),(IF(Tabla1[[#This Row],[Ingreso en]]="",(""),(Tabla1[[#This Row],[Precio]]))))</f>
        <v/>
      </c>
      <c r="I66" s="5" t="str">
        <f>IF(Tabla1[[#This Row],[Fecha]]="",(""),(IF(Tabla1[[#This Row],[Egreso de]]="",(""),(Tabla1[[#This Row],[Precio]]))))</f>
        <v/>
      </c>
      <c r="J66" s="4" t="str">
        <f>IF(Tabla1[[#This Row],[Fecha]]="",(""),(IF(Tabla13[[#This Row],[Ingreso en]]="",(-Tabla13[[#This Row],[Egreso de]]),(Tabla13[[#This Row],[Ingreso en]]))))</f>
        <v/>
      </c>
    </row>
    <row r="67" spans="1:10" x14ac:dyDescent="0.3">
      <c r="A67" s="2" t="str">
        <f>IF(Tabla1[[#This Row],[Fecha]]="",(""),(Tabla1[[#This Row],[Fecha]]))</f>
        <v/>
      </c>
      <c r="B67" s="3" t="str">
        <f>IF(Tabla1[[#This Row],[Fecha]]="",(""),(Tabla1[[#This Row],[Tipo de Operación]]))</f>
        <v/>
      </c>
      <c r="C67" s="19" t="str">
        <f>IF(Tabla1[[#This Row],[Fecha]]="",(""),(Tabla1[[#This Row],[Código]]))</f>
        <v/>
      </c>
      <c r="D67" s="4" t="str">
        <f>IF(Tabla1[[#This Row],[Fecha]]="",(""),(Tabla1[[#This Row],[Rubro]]))</f>
        <v/>
      </c>
      <c r="E67" s="4"/>
      <c r="F67" s="4" t="str">
        <f>IF(Tabla1[[#This Row],[Fecha]]="",(""),(Tabla1[[#This Row],[Precio]]))</f>
        <v/>
      </c>
      <c r="G67" s="4" t="str">
        <f>IF(Tabla1[[#This Row],[Fecha]]="",(""),(Tabla1[[#This Row],[Medio de Pago]]))</f>
        <v/>
      </c>
      <c r="H67" s="4" t="str">
        <f>IF(Tabla1[[#This Row],[Fecha]]="",(""),(IF(Tabla1[[#This Row],[Ingreso en]]="",(""),(Tabla1[[#This Row],[Precio]]))))</f>
        <v/>
      </c>
      <c r="I67" s="5" t="str">
        <f>IF(Tabla1[[#This Row],[Fecha]]="",(""),(IF(Tabla1[[#This Row],[Egreso de]]="",(""),(Tabla1[[#This Row],[Precio]]))))</f>
        <v/>
      </c>
      <c r="J67" s="4" t="str">
        <f>IF(Tabla1[[#This Row],[Fecha]]="",(""),(IF(Tabla13[[#This Row],[Ingreso en]]="",(-Tabla13[[#This Row],[Egreso de]]),(Tabla13[[#This Row],[Ingreso en]]))))</f>
        <v/>
      </c>
    </row>
    <row r="68" spans="1:10" x14ac:dyDescent="0.3">
      <c r="A68" s="2" t="str">
        <f>IF(Tabla1[[#This Row],[Fecha]]="",(""),(Tabla1[[#This Row],[Fecha]]))</f>
        <v/>
      </c>
      <c r="B68" s="3" t="str">
        <f>IF(Tabla1[[#This Row],[Fecha]]="",(""),(Tabla1[[#This Row],[Tipo de Operación]]))</f>
        <v/>
      </c>
      <c r="C68" s="19" t="str">
        <f>IF(Tabla1[[#This Row],[Fecha]]="",(""),(Tabla1[[#This Row],[Código]]))</f>
        <v/>
      </c>
      <c r="D68" s="4" t="str">
        <f>IF(Tabla1[[#This Row],[Fecha]]="",(""),(Tabla1[[#This Row],[Rubro]]))</f>
        <v/>
      </c>
      <c r="E68" s="4"/>
      <c r="F68" s="4" t="str">
        <f>IF(Tabla1[[#This Row],[Fecha]]="",(""),(Tabla1[[#This Row],[Precio]]))</f>
        <v/>
      </c>
      <c r="G68" s="4" t="str">
        <f>IF(Tabla1[[#This Row],[Fecha]]="",(""),(Tabla1[[#This Row],[Medio de Pago]]))</f>
        <v/>
      </c>
      <c r="H68" s="4" t="str">
        <f>IF(Tabla1[[#This Row],[Fecha]]="",(""),(IF(Tabla1[[#This Row],[Ingreso en]]="",(""),(Tabla1[[#This Row],[Precio]]))))</f>
        <v/>
      </c>
      <c r="I68" s="5" t="str">
        <f>IF(Tabla1[[#This Row],[Fecha]]="",(""),(IF(Tabla1[[#This Row],[Egreso de]]="",(""),(Tabla1[[#This Row],[Precio]]))))</f>
        <v/>
      </c>
      <c r="J68" s="4" t="str">
        <f>IF(Tabla1[[#This Row],[Fecha]]="",(""),(IF(Tabla13[[#This Row],[Ingreso en]]="",(-Tabla13[[#This Row],[Egreso de]]),(Tabla13[[#This Row],[Ingreso en]]))))</f>
        <v/>
      </c>
    </row>
    <row r="69" spans="1:10" x14ac:dyDescent="0.3">
      <c r="A69" s="2" t="str">
        <f>IF(Tabla1[[#This Row],[Fecha]]="",(""),(Tabla1[[#This Row],[Fecha]]))</f>
        <v/>
      </c>
      <c r="B69" s="3" t="str">
        <f>IF(Tabla1[[#This Row],[Fecha]]="",(""),(Tabla1[[#This Row],[Tipo de Operación]]))</f>
        <v/>
      </c>
      <c r="C69" s="19" t="str">
        <f>IF(Tabla1[[#This Row],[Fecha]]="",(""),(Tabla1[[#This Row],[Código]]))</f>
        <v/>
      </c>
      <c r="D69" s="4" t="str">
        <f>IF(Tabla1[[#This Row],[Fecha]]="",(""),(Tabla1[[#This Row],[Rubro]]))</f>
        <v/>
      </c>
      <c r="E69" s="4"/>
      <c r="F69" s="4" t="str">
        <f>IF(Tabla1[[#This Row],[Fecha]]="",(""),(Tabla1[[#This Row],[Precio]]))</f>
        <v/>
      </c>
      <c r="G69" s="4" t="str">
        <f>IF(Tabla1[[#This Row],[Fecha]]="",(""),(Tabla1[[#This Row],[Medio de Pago]]))</f>
        <v/>
      </c>
      <c r="H69" s="4" t="str">
        <f>IF(Tabla1[[#This Row],[Fecha]]="",(""),(IF(Tabla1[[#This Row],[Ingreso en]]="",(""),(Tabla1[[#This Row],[Precio]]))))</f>
        <v/>
      </c>
      <c r="I69" s="5" t="str">
        <f>IF(Tabla1[[#This Row],[Fecha]]="",(""),(IF(Tabla1[[#This Row],[Egreso de]]="",(""),(Tabla1[[#This Row],[Precio]]))))</f>
        <v/>
      </c>
      <c r="J69" s="4" t="str">
        <f>IF(Tabla1[[#This Row],[Fecha]]="",(""),(IF(Tabla13[[#This Row],[Ingreso en]]="",(-Tabla13[[#This Row],[Egreso de]]),(Tabla13[[#This Row],[Ingreso en]]))))</f>
        <v/>
      </c>
    </row>
    <row r="70" spans="1:10" x14ac:dyDescent="0.3">
      <c r="A70" s="2" t="str">
        <f>IF(Tabla1[[#This Row],[Fecha]]="",(""),(Tabla1[[#This Row],[Fecha]]))</f>
        <v/>
      </c>
      <c r="B70" s="3" t="str">
        <f>IF(Tabla1[[#This Row],[Fecha]]="",(""),(Tabla1[[#This Row],[Tipo de Operación]]))</f>
        <v/>
      </c>
      <c r="C70" s="19" t="str">
        <f>IF(Tabla1[[#This Row],[Fecha]]="",(""),(Tabla1[[#This Row],[Código]]))</f>
        <v/>
      </c>
      <c r="D70" s="4" t="str">
        <f>IF(Tabla1[[#This Row],[Fecha]]="",(""),(Tabla1[[#This Row],[Rubro]]))</f>
        <v/>
      </c>
      <c r="E70" s="4"/>
      <c r="F70" s="4" t="str">
        <f>IF(Tabla1[[#This Row],[Fecha]]="",(""),(Tabla1[[#This Row],[Precio]]))</f>
        <v/>
      </c>
      <c r="G70" s="4" t="str">
        <f>IF(Tabla1[[#This Row],[Fecha]]="",(""),(Tabla1[[#This Row],[Medio de Pago]]))</f>
        <v/>
      </c>
      <c r="H70" s="4" t="str">
        <f>IF(Tabla1[[#This Row],[Fecha]]="",(""),(IF(Tabla1[[#This Row],[Ingreso en]]="",(""),(Tabla1[[#This Row],[Precio]]))))</f>
        <v/>
      </c>
      <c r="I70" s="5" t="str">
        <f>IF(Tabla1[[#This Row],[Fecha]]="",(""),(IF(Tabla1[[#This Row],[Egreso de]]="",(""),(Tabla1[[#This Row],[Precio]]))))</f>
        <v/>
      </c>
      <c r="J70" s="4" t="str">
        <f>IF(Tabla1[[#This Row],[Fecha]]="",(""),(IF(Tabla13[[#This Row],[Ingreso en]]="",(-Tabla13[[#This Row],[Egreso de]]),(Tabla13[[#This Row],[Ingreso en]]))))</f>
        <v/>
      </c>
    </row>
    <row r="71" spans="1:10" x14ac:dyDescent="0.3">
      <c r="A71" s="2" t="str">
        <f>IF(Tabla1[[#This Row],[Fecha]]="",(""),(Tabla1[[#This Row],[Fecha]]))</f>
        <v/>
      </c>
      <c r="B71" s="3" t="str">
        <f>IF(Tabla1[[#This Row],[Fecha]]="",(""),(Tabla1[[#This Row],[Tipo de Operación]]))</f>
        <v/>
      </c>
      <c r="C71" s="19" t="str">
        <f>IF(Tabla1[[#This Row],[Fecha]]="",(""),(Tabla1[[#This Row],[Código]]))</f>
        <v/>
      </c>
      <c r="D71" s="4" t="str">
        <f>IF(Tabla1[[#This Row],[Fecha]]="",(""),(Tabla1[[#This Row],[Rubro]]))</f>
        <v/>
      </c>
      <c r="E71" s="4"/>
      <c r="F71" s="4" t="str">
        <f>IF(Tabla1[[#This Row],[Fecha]]="",(""),(Tabla1[[#This Row],[Precio]]))</f>
        <v/>
      </c>
      <c r="G71" s="4" t="str">
        <f>IF(Tabla1[[#This Row],[Fecha]]="",(""),(Tabla1[[#This Row],[Medio de Pago]]))</f>
        <v/>
      </c>
      <c r="H71" s="4" t="str">
        <f>IF(Tabla1[[#This Row],[Fecha]]="",(""),(IF(Tabla1[[#This Row],[Ingreso en]]="",(""),(Tabla1[[#This Row],[Precio]]))))</f>
        <v/>
      </c>
      <c r="I71" s="5" t="str">
        <f>IF(Tabla1[[#This Row],[Fecha]]="",(""),(IF(Tabla1[[#This Row],[Egreso de]]="",(""),(Tabla1[[#This Row],[Precio]]))))</f>
        <v/>
      </c>
      <c r="J71" s="4" t="str">
        <f>IF(Tabla1[[#This Row],[Fecha]]="",(""),(IF(Tabla13[[#This Row],[Ingreso en]]="",(-Tabla13[[#This Row],[Egreso de]]),(Tabla13[[#This Row],[Ingreso en]]))))</f>
        <v/>
      </c>
    </row>
    <row r="72" spans="1:10" x14ac:dyDescent="0.3">
      <c r="A72" s="2" t="str">
        <f>IF(Tabla1[[#This Row],[Fecha]]="",(""),(Tabla1[[#This Row],[Fecha]]))</f>
        <v/>
      </c>
      <c r="B72" s="3" t="str">
        <f>IF(Tabla1[[#This Row],[Fecha]]="",(""),(Tabla1[[#This Row],[Tipo de Operación]]))</f>
        <v/>
      </c>
      <c r="C72" s="19" t="str">
        <f>IF(Tabla1[[#This Row],[Fecha]]="",(""),(Tabla1[[#This Row],[Código]]))</f>
        <v/>
      </c>
      <c r="D72" s="4" t="str">
        <f>IF(Tabla1[[#This Row],[Fecha]]="",(""),(Tabla1[[#This Row],[Rubro]]))</f>
        <v/>
      </c>
      <c r="E72" s="4"/>
      <c r="F72" s="4" t="str">
        <f>IF(Tabla1[[#This Row],[Fecha]]="",(""),(Tabla1[[#This Row],[Precio]]))</f>
        <v/>
      </c>
      <c r="G72" s="4" t="str">
        <f>IF(Tabla1[[#This Row],[Fecha]]="",(""),(Tabla1[[#This Row],[Medio de Pago]]))</f>
        <v/>
      </c>
      <c r="H72" s="4" t="str">
        <f>IF(Tabla1[[#This Row],[Fecha]]="",(""),(IF(Tabla1[[#This Row],[Ingreso en]]="",(""),(Tabla1[[#This Row],[Precio]]))))</f>
        <v/>
      </c>
      <c r="I72" s="5" t="str">
        <f>IF(Tabla1[[#This Row],[Fecha]]="",(""),(IF(Tabla1[[#This Row],[Egreso de]]="",(""),(Tabla1[[#This Row],[Precio]]))))</f>
        <v/>
      </c>
      <c r="J72" s="4" t="str">
        <f>IF(Tabla1[[#This Row],[Fecha]]="",(""),(IF(Tabla13[[#This Row],[Ingreso en]]="",(-Tabla13[[#This Row],[Egreso de]]),(Tabla13[[#This Row],[Ingreso en]]))))</f>
        <v/>
      </c>
    </row>
    <row r="73" spans="1:10" x14ac:dyDescent="0.3">
      <c r="A73" s="2" t="str">
        <f>IF(Tabla1[[#This Row],[Fecha]]="",(""),(Tabla1[[#This Row],[Fecha]]))</f>
        <v/>
      </c>
      <c r="B73" s="3" t="str">
        <f>IF(Tabla1[[#This Row],[Fecha]]="",(""),(Tabla1[[#This Row],[Tipo de Operación]]))</f>
        <v/>
      </c>
      <c r="C73" s="19" t="str">
        <f>IF(Tabla1[[#This Row],[Fecha]]="",(""),(Tabla1[[#This Row],[Código]]))</f>
        <v/>
      </c>
      <c r="D73" s="4" t="str">
        <f>IF(Tabla1[[#This Row],[Fecha]]="",(""),(Tabla1[[#This Row],[Rubro]]))</f>
        <v/>
      </c>
      <c r="E73" s="4"/>
      <c r="F73" s="4" t="str">
        <f>IF(Tabla1[[#This Row],[Fecha]]="",(""),(Tabla1[[#This Row],[Precio]]))</f>
        <v/>
      </c>
      <c r="G73" s="4" t="str">
        <f>IF(Tabla1[[#This Row],[Fecha]]="",(""),(Tabla1[[#This Row],[Medio de Pago]]))</f>
        <v/>
      </c>
      <c r="H73" s="4" t="str">
        <f>IF(Tabla1[[#This Row],[Fecha]]="",(""),(IF(Tabla1[[#This Row],[Ingreso en]]="",(""),(Tabla1[[#This Row],[Precio]]))))</f>
        <v/>
      </c>
      <c r="I73" s="5" t="str">
        <f>IF(Tabla1[[#This Row],[Fecha]]="",(""),(IF(Tabla1[[#This Row],[Egreso de]]="",(""),(Tabla1[[#This Row],[Precio]]))))</f>
        <v/>
      </c>
      <c r="J73" s="4" t="str">
        <f>IF(Tabla1[[#This Row],[Fecha]]="",(""),(IF(Tabla13[[#This Row],[Ingreso en]]="",(-Tabla13[[#This Row],[Egreso de]]),(Tabla13[[#This Row],[Ingreso en]]))))</f>
        <v/>
      </c>
    </row>
    <row r="74" spans="1:10" x14ac:dyDescent="0.3">
      <c r="A74" s="2" t="str">
        <f>IF(Tabla1[[#This Row],[Fecha]]="",(""),(Tabla1[[#This Row],[Fecha]]))</f>
        <v/>
      </c>
      <c r="B74" s="3" t="str">
        <f>IF(Tabla1[[#This Row],[Fecha]]="",(""),(Tabla1[[#This Row],[Tipo de Operación]]))</f>
        <v/>
      </c>
      <c r="C74" s="19" t="str">
        <f>IF(Tabla1[[#This Row],[Fecha]]="",(""),(Tabla1[[#This Row],[Código]]))</f>
        <v/>
      </c>
      <c r="D74" s="4" t="str">
        <f>IF(Tabla1[[#This Row],[Fecha]]="",(""),(Tabla1[[#This Row],[Rubro]]))</f>
        <v/>
      </c>
      <c r="E74" s="4"/>
      <c r="F74" s="4" t="str">
        <f>IF(Tabla1[[#This Row],[Fecha]]="",(""),(Tabla1[[#This Row],[Precio]]))</f>
        <v/>
      </c>
      <c r="G74" s="4" t="str">
        <f>IF(Tabla1[[#This Row],[Fecha]]="",(""),(Tabla1[[#This Row],[Medio de Pago]]))</f>
        <v/>
      </c>
      <c r="H74" s="4" t="str">
        <f>IF(Tabla1[[#This Row],[Fecha]]="",(""),(IF(Tabla1[[#This Row],[Ingreso en]]="",(""),(Tabla1[[#This Row],[Precio]]))))</f>
        <v/>
      </c>
      <c r="I74" s="5" t="str">
        <f>IF(Tabla1[[#This Row],[Fecha]]="",(""),(IF(Tabla1[[#This Row],[Egreso de]]="",(""),(Tabla1[[#This Row],[Precio]]))))</f>
        <v/>
      </c>
      <c r="J74" s="4" t="str">
        <f>IF(Tabla1[[#This Row],[Fecha]]="",(""),(IF(Tabla13[[#This Row],[Ingreso en]]="",(-Tabla13[[#This Row],[Egreso de]]),(Tabla13[[#This Row],[Ingreso en]]))))</f>
        <v/>
      </c>
    </row>
    <row r="75" spans="1:10" x14ac:dyDescent="0.3">
      <c r="A75" s="2" t="str">
        <f>IF(Tabla1[[#This Row],[Fecha]]="",(""),(Tabla1[[#This Row],[Fecha]]))</f>
        <v/>
      </c>
      <c r="B75" s="3" t="str">
        <f>IF(Tabla1[[#This Row],[Fecha]]="",(""),(Tabla1[[#This Row],[Tipo de Operación]]))</f>
        <v/>
      </c>
      <c r="C75" s="19" t="str">
        <f>IF(Tabla1[[#This Row],[Fecha]]="",(""),(Tabla1[[#This Row],[Código]]))</f>
        <v/>
      </c>
      <c r="D75" s="4" t="str">
        <f>IF(Tabla1[[#This Row],[Fecha]]="",(""),(Tabla1[[#This Row],[Rubro]]))</f>
        <v/>
      </c>
      <c r="E75" s="4"/>
      <c r="F75" s="4" t="str">
        <f>IF(Tabla1[[#This Row],[Fecha]]="",(""),(Tabla1[[#This Row],[Precio]]))</f>
        <v/>
      </c>
      <c r="G75" s="4" t="str">
        <f>IF(Tabla1[[#This Row],[Fecha]]="",(""),(Tabla1[[#This Row],[Medio de Pago]]))</f>
        <v/>
      </c>
      <c r="H75" s="4" t="str">
        <f>IF(Tabla1[[#This Row],[Fecha]]="",(""),(IF(Tabla1[[#This Row],[Ingreso en]]="",(""),(Tabla1[[#This Row],[Precio]]))))</f>
        <v/>
      </c>
      <c r="I75" s="5" t="str">
        <f>IF(Tabla1[[#This Row],[Fecha]]="",(""),(IF(Tabla1[[#This Row],[Egreso de]]="",(""),(Tabla1[[#This Row],[Precio]]))))</f>
        <v/>
      </c>
      <c r="J75" s="4" t="str">
        <f>IF(Tabla1[[#This Row],[Fecha]]="",(""),(IF(Tabla13[[#This Row],[Ingreso en]]="",(-Tabla13[[#This Row],[Egreso de]]),(Tabla13[[#This Row],[Ingreso en]]))))</f>
        <v/>
      </c>
    </row>
    <row r="76" spans="1:10" x14ac:dyDescent="0.3">
      <c r="A76" s="2" t="str">
        <f>IF(Tabla1[[#This Row],[Fecha]]="",(""),(Tabla1[[#This Row],[Fecha]]))</f>
        <v/>
      </c>
      <c r="B76" s="3" t="str">
        <f>IF(Tabla1[[#This Row],[Fecha]]="",(""),(Tabla1[[#This Row],[Tipo de Operación]]))</f>
        <v/>
      </c>
      <c r="C76" s="19" t="str">
        <f>IF(Tabla1[[#This Row],[Fecha]]="",(""),(Tabla1[[#This Row],[Código]]))</f>
        <v/>
      </c>
      <c r="D76" s="4" t="str">
        <f>IF(Tabla1[[#This Row],[Fecha]]="",(""),(Tabla1[[#This Row],[Rubro]]))</f>
        <v/>
      </c>
      <c r="E76" s="4"/>
      <c r="F76" s="4" t="str">
        <f>IF(Tabla1[[#This Row],[Fecha]]="",(""),(Tabla1[[#This Row],[Precio]]))</f>
        <v/>
      </c>
      <c r="G76" s="4" t="str">
        <f>IF(Tabla1[[#This Row],[Fecha]]="",(""),(Tabla1[[#This Row],[Medio de Pago]]))</f>
        <v/>
      </c>
      <c r="H76" s="4" t="str">
        <f>IF(Tabla1[[#This Row],[Fecha]]="",(""),(IF(Tabla1[[#This Row],[Ingreso en]]="",(""),(Tabla1[[#This Row],[Precio]]))))</f>
        <v/>
      </c>
      <c r="I76" s="5" t="str">
        <f>IF(Tabla1[[#This Row],[Fecha]]="",(""),(IF(Tabla1[[#This Row],[Egreso de]]="",(""),(Tabla1[[#This Row],[Precio]]))))</f>
        <v/>
      </c>
      <c r="J76" s="4" t="str">
        <f>IF(Tabla1[[#This Row],[Fecha]]="",(""),(IF(Tabla13[[#This Row],[Ingreso en]]="",(-Tabla13[[#This Row],[Egreso de]]),(Tabla13[[#This Row],[Ingreso en]]))))</f>
        <v/>
      </c>
    </row>
    <row r="77" spans="1:10" x14ac:dyDescent="0.3">
      <c r="A77" s="2" t="str">
        <f>IF(Tabla1[[#This Row],[Fecha]]="",(""),(Tabla1[[#This Row],[Fecha]]))</f>
        <v/>
      </c>
      <c r="B77" s="3" t="str">
        <f>IF(Tabla1[[#This Row],[Fecha]]="",(""),(Tabla1[[#This Row],[Tipo de Operación]]))</f>
        <v/>
      </c>
      <c r="C77" s="19" t="str">
        <f>IF(Tabla1[[#This Row],[Fecha]]="",(""),(Tabla1[[#This Row],[Código]]))</f>
        <v/>
      </c>
      <c r="D77" s="4" t="str">
        <f>IF(Tabla1[[#This Row],[Fecha]]="",(""),(Tabla1[[#This Row],[Rubro]]))</f>
        <v/>
      </c>
      <c r="E77" s="4"/>
      <c r="F77" s="4" t="str">
        <f>IF(Tabla1[[#This Row],[Fecha]]="",(""),(Tabla1[[#This Row],[Precio]]))</f>
        <v/>
      </c>
      <c r="G77" s="4" t="str">
        <f>IF(Tabla1[[#This Row],[Fecha]]="",(""),(Tabla1[[#This Row],[Medio de Pago]]))</f>
        <v/>
      </c>
      <c r="H77" s="4" t="str">
        <f>IF(Tabla1[[#This Row],[Fecha]]="",(""),(IF(Tabla1[[#This Row],[Ingreso en]]="",(""),(Tabla1[[#This Row],[Precio]]))))</f>
        <v/>
      </c>
      <c r="I77" s="5" t="str">
        <f>IF(Tabla1[[#This Row],[Fecha]]="",(""),(IF(Tabla1[[#This Row],[Egreso de]]="",(""),(Tabla1[[#This Row],[Precio]]))))</f>
        <v/>
      </c>
      <c r="J77" s="4" t="str">
        <f>IF(Tabla1[[#This Row],[Fecha]]="",(""),(IF(Tabla13[[#This Row],[Ingreso en]]="",(-Tabla13[[#This Row],[Egreso de]]),(Tabla13[[#This Row],[Ingreso en]]))))</f>
        <v/>
      </c>
    </row>
    <row r="78" spans="1:10" x14ac:dyDescent="0.3">
      <c r="A78" s="2" t="str">
        <f>IF(Tabla1[[#This Row],[Fecha]]="",(""),(Tabla1[[#This Row],[Fecha]]))</f>
        <v/>
      </c>
      <c r="B78" s="3" t="str">
        <f>IF(Tabla1[[#This Row],[Fecha]]="",(""),(Tabla1[[#This Row],[Tipo de Operación]]))</f>
        <v/>
      </c>
      <c r="C78" s="19" t="str">
        <f>IF(Tabla1[[#This Row],[Fecha]]="",(""),(Tabla1[[#This Row],[Código]]))</f>
        <v/>
      </c>
      <c r="D78" s="4" t="str">
        <f>IF(Tabla1[[#This Row],[Fecha]]="",(""),(Tabla1[[#This Row],[Rubro]]))</f>
        <v/>
      </c>
      <c r="E78" s="4"/>
      <c r="F78" s="4" t="str">
        <f>IF(Tabla1[[#This Row],[Fecha]]="",(""),(Tabla1[[#This Row],[Precio]]))</f>
        <v/>
      </c>
      <c r="G78" s="4" t="str">
        <f>IF(Tabla1[[#This Row],[Fecha]]="",(""),(Tabla1[[#This Row],[Medio de Pago]]))</f>
        <v/>
      </c>
      <c r="H78" s="4" t="str">
        <f>IF(Tabla1[[#This Row],[Fecha]]="",(""),(IF(Tabla1[[#This Row],[Ingreso en]]="",(""),(Tabla1[[#This Row],[Precio]]))))</f>
        <v/>
      </c>
      <c r="I78" s="5" t="str">
        <f>IF(Tabla1[[#This Row],[Fecha]]="",(""),(IF(Tabla1[[#This Row],[Egreso de]]="",(""),(Tabla1[[#This Row],[Precio]]))))</f>
        <v/>
      </c>
      <c r="J78" s="4" t="str">
        <f>IF(Tabla1[[#This Row],[Fecha]]="",(""),(IF(Tabla13[[#This Row],[Ingreso en]]="",(-Tabla13[[#This Row],[Egreso de]]),(Tabla13[[#This Row],[Ingreso en]]))))</f>
        <v/>
      </c>
    </row>
    <row r="79" spans="1:10" x14ac:dyDescent="0.3">
      <c r="A79" s="2" t="str">
        <f>IF(Tabla1[[#This Row],[Fecha]]="",(""),(Tabla1[[#This Row],[Fecha]]))</f>
        <v/>
      </c>
      <c r="B79" s="3" t="str">
        <f>IF(Tabla1[[#This Row],[Fecha]]="",(""),(Tabla1[[#This Row],[Tipo de Operación]]))</f>
        <v/>
      </c>
      <c r="C79" s="19" t="str">
        <f>IF(Tabla1[[#This Row],[Fecha]]="",(""),(Tabla1[[#This Row],[Código]]))</f>
        <v/>
      </c>
      <c r="D79" s="4" t="str">
        <f>IF(Tabla1[[#This Row],[Fecha]]="",(""),(Tabla1[[#This Row],[Rubro]]))</f>
        <v/>
      </c>
      <c r="E79" s="4"/>
      <c r="F79" s="4" t="str">
        <f>IF(Tabla1[[#This Row],[Fecha]]="",(""),(Tabla1[[#This Row],[Precio]]))</f>
        <v/>
      </c>
      <c r="G79" s="4" t="str">
        <f>IF(Tabla1[[#This Row],[Fecha]]="",(""),(Tabla1[[#This Row],[Medio de Pago]]))</f>
        <v/>
      </c>
      <c r="H79" s="4" t="str">
        <f>IF(Tabla1[[#This Row],[Fecha]]="",(""),(IF(Tabla1[[#This Row],[Ingreso en]]="",(""),(Tabla1[[#This Row],[Precio]]))))</f>
        <v/>
      </c>
      <c r="I79" s="5" t="str">
        <f>IF(Tabla1[[#This Row],[Fecha]]="",(""),(IF(Tabla1[[#This Row],[Egreso de]]="",(""),(Tabla1[[#This Row],[Precio]]))))</f>
        <v/>
      </c>
      <c r="J79" s="4" t="str">
        <f>IF(Tabla1[[#This Row],[Fecha]]="",(""),(IF(Tabla13[[#This Row],[Ingreso en]]="",(-Tabla13[[#This Row],[Egreso de]]),(Tabla13[[#This Row],[Ingreso en]]))))</f>
        <v/>
      </c>
    </row>
    <row r="80" spans="1:10" x14ac:dyDescent="0.3">
      <c r="A80" s="2" t="str">
        <f>IF(Tabla1[[#This Row],[Fecha]]="",(""),(Tabla1[[#This Row],[Fecha]]))</f>
        <v/>
      </c>
      <c r="B80" s="3" t="str">
        <f>IF(Tabla1[[#This Row],[Fecha]]="",(""),(Tabla1[[#This Row],[Tipo de Operación]]))</f>
        <v/>
      </c>
      <c r="C80" s="19" t="str">
        <f>IF(Tabla1[[#This Row],[Fecha]]="",(""),(Tabla1[[#This Row],[Código]]))</f>
        <v/>
      </c>
      <c r="D80" s="4" t="str">
        <f>IF(Tabla1[[#This Row],[Fecha]]="",(""),(Tabla1[[#This Row],[Rubro]]))</f>
        <v/>
      </c>
      <c r="E80" s="4"/>
      <c r="F80" s="4" t="str">
        <f>IF(Tabla1[[#This Row],[Fecha]]="",(""),(Tabla1[[#This Row],[Precio]]))</f>
        <v/>
      </c>
      <c r="G80" s="4" t="str">
        <f>IF(Tabla1[[#This Row],[Fecha]]="",(""),(Tabla1[[#This Row],[Medio de Pago]]))</f>
        <v/>
      </c>
      <c r="H80" s="4" t="str">
        <f>IF(Tabla1[[#This Row],[Fecha]]="",(""),(IF(Tabla1[[#This Row],[Ingreso en]]="",(""),(Tabla1[[#This Row],[Precio]]))))</f>
        <v/>
      </c>
      <c r="I80" s="5" t="str">
        <f>IF(Tabla1[[#This Row],[Fecha]]="",(""),(IF(Tabla1[[#This Row],[Egreso de]]="",(""),(Tabla1[[#This Row],[Precio]]))))</f>
        <v/>
      </c>
      <c r="J80" s="4" t="str">
        <f>IF(Tabla1[[#This Row],[Fecha]]="",(""),(IF(Tabla13[[#This Row],[Ingreso en]]="",(-Tabla13[[#This Row],[Egreso de]]),(Tabla13[[#This Row],[Ingreso en]]))))</f>
        <v/>
      </c>
    </row>
    <row r="81" spans="1:10" x14ac:dyDescent="0.3">
      <c r="A81" s="2" t="str">
        <f>IF(Tabla1[[#This Row],[Fecha]]="",(""),(Tabla1[[#This Row],[Fecha]]))</f>
        <v/>
      </c>
      <c r="B81" s="3" t="str">
        <f>IF(Tabla1[[#This Row],[Fecha]]="",(""),(Tabla1[[#This Row],[Tipo de Operación]]))</f>
        <v/>
      </c>
      <c r="C81" s="19" t="str">
        <f>IF(Tabla1[[#This Row],[Fecha]]="",(""),(Tabla1[[#This Row],[Código]]))</f>
        <v/>
      </c>
      <c r="D81" s="4" t="str">
        <f>IF(Tabla1[[#This Row],[Fecha]]="",(""),(Tabla1[[#This Row],[Rubro]]))</f>
        <v/>
      </c>
      <c r="E81" s="4"/>
      <c r="F81" s="4" t="str">
        <f>IF(Tabla1[[#This Row],[Fecha]]="",(""),(Tabla1[[#This Row],[Precio]]))</f>
        <v/>
      </c>
      <c r="G81" s="4" t="str">
        <f>IF(Tabla1[[#This Row],[Fecha]]="",(""),(Tabla1[[#This Row],[Medio de Pago]]))</f>
        <v/>
      </c>
      <c r="H81" s="4" t="str">
        <f>IF(Tabla1[[#This Row],[Fecha]]="",(""),(IF(Tabla1[[#This Row],[Ingreso en]]="",(""),(Tabla1[[#This Row],[Precio]]))))</f>
        <v/>
      </c>
      <c r="I81" s="5" t="str">
        <f>IF(Tabla1[[#This Row],[Fecha]]="",(""),(IF(Tabla1[[#This Row],[Egreso de]]="",(""),(Tabla1[[#This Row],[Precio]]))))</f>
        <v/>
      </c>
      <c r="J81" s="4" t="str">
        <f>IF(Tabla1[[#This Row],[Fecha]]="",(""),(IF(Tabla13[[#This Row],[Ingreso en]]="",(-Tabla13[[#This Row],[Egreso de]]),(Tabla13[[#This Row],[Ingreso en]]))))</f>
        <v/>
      </c>
    </row>
    <row r="82" spans="1:10" x14ac:dyDescent="0.3">
      <c r="A82" s="2" t="str">
        <f>IF(Tabla1[[#This Row],[Fecha]]="",(""),(Tabla1[[#This Row],[Fecha]]))</f>
        <v/>
      </c>
      <c r="B82" s="3" t="str">
        <f>IF(Tabla1[[#This Row],[Fecha]]="",(""),(Tabla1[[#This Row],[Tipo de Operación]]))</f>
        <v/>
      </c>
      <c r="C82" s="19" t="str">
        <f>IF(Tabla1[[#This Row],[Fecha]]="",(""),(Tabla1[[#This Row],[Código]]))</f>
        <v/>
      </c>
      <c r="D82" s="4" t="str">
        <f>IF(Tabla1[[#This Row],[Fecha]]="",(""),(Tabla1[[#This Row],[Rubro]]))</f>
        <v/>
      </c>
      <c r="E82" s="4"/>
      <c r="F82" s="4" t="str">
        <f>IF(Tabla1[[#This Row],[Fecha]]="",(""),(Tabla1[[#This Row],[Precio]]))</f>
        <v/>
      </c>
      <c r="G82" s="4" t="str">
        <f>IF(Tabla1[[#This Row],[Fecha]]="",(""),(Tabla1[[#This Row],[Medio de Pago]]))</f>
        <v/>
      </c>
      <c r="H82" s="4" t="str">
        <f>IF(Tabla1[[#This Row],[Fecha]]="",(""),(IF(Tabla1[[#This Row],[Ingreso en]]="",(""),(Tabla1[[#This Row],[Precio]]))))</f>
        <v/>
      </c>
      <c r="I82" s="5" t="str">
        <f>IF(Tabla1[[#This Row],[Fecha]]="",(""),(IF(Tabla1[[#This Row],[Egreso de]]="",(""),(Tabla1[[#This Row],[Precio]]))))</f>
        <v/>
      </c>
      <c r="J82" s="4" t="str">
        <f>IF(Tabla1[[#This Row],[Fecha]]="",(""),(IF(Tabla13[[#This Row],[Ingreso en]]="",(-Tabla13[[#This Row],[Egreso de]]),(Tabla13[[#This Row],[Ingreso en]]))))</f>
        <v/>
      </c>
    </row>
    <row r="83" spans="1:10" x14ac:dyDescent="0.3">
      <c r="A83" s="2" t="str">
        <f>IF(Tabla1[[#This Row],[Fecha]]="",(""),(Tabla1[[#This Row],[Fecha]]))</f>
        <v/>
      </c>
      <c r="B83" s="3" t="str">
        <f>IF(Tabla1[[#This Row],[Fecha]]="",(""),(Tabla1[[#This Row],[Tipo de Operación]]))</f>
        <v/>
      </c>
      <c r="C83" s="19" t="str">
        <f>IF(Tabla1[[#This Row],[Fecha]]="",(""),(Tabla1[[#This Row],[Código]]))</f>
        <v/>
      </c>
      <c r="D83" s="4" t="str">
        <f>IF(Tabla1[[#This Row],[Fecha]]="",(""),(Tabla1[[#This Row],[Rubro]]))</f>
        <v/>
      </c>
      <c r="E83" s="4"/>
      <c r="F83" s="4" t="str">
        <f>IF(Tabla1[[#This Row],[Fecha]]="",(""),(Tabla1[[#This Row],[Precio]]))</f>
        <v/>
      </c>
      <c r="G83" s="4" t="str">
        <f>IF(Tabla1[[#This Row],[Fecha]]="",(""),(Tabla1[[#This Row],[Medio de Pago]]))</f>
        <v/>
      </c>
      <c r="H83" s="4" t="str">
        <f>IF(Tabla1[[#This Row],[Fecha]]="",(""),(IF(Tabla1[[#This Row],[Ingreso en]]="",(""),(Tabla1[[#This Row],[Precio]]))))</f>
        <v/>
      </c>
      <c r="I83" s="5" t="str">
        <f>IF(Tabla1[[#This Row],[Fecha]]="",(""),(IF(Tabla1[[#This Row],[Egreso de]]="",(""),(Tabla1[[#This Row],[Precio]]))))</f>
        <v/>
      </c>
      <c r="J83" s="4" t="str">
        <f>IF(Tabla1[[#This Row],[Fecha]]="",(""),(IF(Tabla13[[#This Row],[Ingreso en]]="",(-Tabla13[[#This Row],[Egreso de]]),(Tabla13[[#This Row],[Ingreso en]]))))</f>
        <v/>
      </c>
    </row>
    <row r="84" spans="1:10" x14ac:dyDescent="0.3">
      <c r="A84" s="2" t="str">
        <f>IF(Tabla1[[#This Row],[Fecha]]="",(""),(Tabla1[[#This Row],[Fecha]]))</f>
        <v/>
      </c>
      <c r="B84" s="3" t="str">
        <f>IF(Tabla1[[#This Row],[Fecha]]="",(""),(Tabla1[[#This Row],[Tipo de Operación]]))</f>
        <v/>
      </c>
      <c r="C84" s="19" t="str">
        <f>IF(Tabla1[[#This Row],[Fecha]]="",(""),(Tabla1[[#This Row],[Código]]))</f>
        <v/>
      </c>
      <c r="D84" s="4" t="str">
        <f>IF(Tabla1[[#This Row],[Fecha]]="",(""),(Tabla1[[#This Row],[Rubro]]))</f>
        <v/>
      </c>
      <c r="E84" s="4"/>
      <c r="F84" s="4" t="str">
        <f>IF(Tabla1[[#This Row],[Fecha]]="",(""),(Tabla1[[#This Row],[Precio]]))</f>
        <v/>
      </c>
      <c r="G84" s="4" t="str">
        <f>IF(Tabla1[[#This Row],[Fecha]]="",(""),(Tabla1[[#This Row],[Medio de Pago]]))</f>
        <v/>
      </c>
      <c r="H84" s="4" t="str">
        <f>IF(Tabla1[[#This Row],[Fecha]]="",(""),(IF(Tabla1[[#This Row],[Ingreso en]]="",(""),(Tabla1[[#This Row],[Precio]]))))</f>
        <v/>
      </c>
      <c r="I84" s="5" t="str">
        <f>IF(Tabla1[[#This Row],[Fecha]]="",(""),(IF(Tabla1[[#This Row],[Egreso de]]="",(""),(Tabla1[[#This Row],[Precio]]))))</f>
        <v/>
      </c>
      <c r="J84" s="4" t="str">
        <f>IF(Tabla1[[#This Row],[Fecha]]="",(""),(IF(Tabla13[[#This Row],[Ingreso en]]="",(-Tabla13[[#This Row],[Egreso de]]),(Tabla13[[#This Row],[Ingreso en]]))))</f>
        <v/>
      </c>
    </row>
    <row r="85" spans="1:10" x14ac:dyDescent="0.3">
      <c r="A85" s="2" t="str">
        <f>IF(Tabla1[[#This Row],[Fecha]]="",(""),(Tabla1[[#This Row],[Fecha]]))</f>
        <v/>
      </c>
      <c r="B85" s="3" t="str">
        <f>IF(Tabla1[[#This Row],[Fecha]]="",(""),(Tabla1[[#This Row],[Tipo de Operación]]))</f>
        <v/>
      </c>
      <c r="C85" s="19" t="str">
        <f>IF(Tabla1[[#This Row],[Fecha]]="",(""),(Tabla1[[#This Row],[Código]]))</f>
        <v/>
      </c>
      <c r="D85" s="4" t="str">
        <f>IF(Tabla1[[#This Row],[Fecha]]="",(""),(Tabla1[[#This Row],[Rubro]]))</f>
        <v/>
      </c>
      <c r="E85" s="4"/>
      <c r="F85" s="4" t="str">
        <f>IF(Tabla1[[#This Row],[Fecha]]="",(""),(Tabla1[[#This Row],[Precio]]))</f>
        <v/>
      </c>
      <c r="G85" s="4" t="str">
        <f>IF(Tabla1[[#This Row],[Fecha]]="",(""),(Tabla1[[#This Row],[Medio de Pago]]))</f>
        <v/>
      </c>
      <c r="H85" s="4" t="str">
        <f>IF(Tabla1[[#This Row],[Fecha]]="",(""),(IF(Tabla1[[#This Row],[Ingreso en]]="",(""),(Tabla1[[#This Row],[Precio]]))))</f>
        <v/>
      </c>
      <c r="I85" s="5" t="str">
        <f>IF(Tabla1[[#This Row],[Fecha]]="",(""),(IF(Tabla1[[#This Row],[Egreso de]]="",(""),(Tabla1[[#This Row],[Precio]]))))</f>
        <v/>
      </c>
      <c r="J85" s="4" t="str">
        <f>IF(Tabla1[[#This Row],[Fecha]]="",(""),(IF(Tabla13[[#This Row],[Ingreso en]]="",(-Tabla13[[#This Row],[Egreso de]]),(Tabla13[[#This Row],[Ingreso en]]))))</f>
        <v/>
      </c>
    </row>
    <row r="86" spans="1:10" x14ac:dyDescent="0.3">
      <c r="A86" s="2" t="str">
        <f>IF(Tabla1[[#This Row],[Fecha]]="",(""),(Tabla1[[#This Row],[Fecha]]))</f>
        <v/>
      </c>
      <c r="B86" s="3" t="str">
        <f>IF(Tabla1[[#This Row],[Fecha]]="",(""),(Tabla1[[#This Row],[Tipo de Operación]]))</f>
        <v/>
      </c>
      <c r="C86" s="19" t="str">
        <f>IF(Tabla1[[#This Row],[Fecha]]="",(""),(Tabla1[[#This Row],[Código]]))</f>
        <v/>
      </c>
      <c r="D86" s="4" t="str">
        <f>IF(Tabla1[[#This Row],[Fecha]]="",(""),(Tabla1[[#This Row],[Rubro]]))</f>
        <v/>
      </c>
      <c r="E86" s="4"/>
      <c r="F86" s="4" t="str">
        <f>IF(Tabla1[[#This Row],[Fecha]]="",(""),(Tabla1[[#This Row],[Precio]]))</f>
        <v/>
      </c>
      <c r="G86" s="4" t="str">
        <f>IF(Tabla1[[#This Row],[Fecha]]="",(""),(Tabla1[[#This Row],[Medio de Pago]]))</f>
        <v/>
      </c>
      <c r="H86" s="4" t="str">
        <f>IF(Tabla1[[#This Row],[Fecha]]="",(""),(IF(Tabla1[[#This Row],[Ingreso en]]="",(""),(Tabla1[[#This Row],[Precio]]))))</f>
        <v/>
      </c>
      <c r="I86" s="5" t="str">
        <f>IF(Tabla1[[#This Row],[Fecha]]="",(""),(IF(Tabla1[[#This Row],[Egreso de]]="",(""),(Tabla1[[#This Row],[Precio]]))))</f>
        <v/>
      </c>
      <c r="J86" s="4" t="str">
        <f>IF(Tabla1[[#This Row],[Fecha]]="",(""),(IF(Tabla13[[#This Row],[Ingreso en]]="",(-Tabla13[[#This Row],[Egreso de]]),(Tabla13[[#This Row],[Ingreso en]]))))</f>
        <v/>
      </c>
    </row>
    <row r="87" spans="1:10" x14ac:dyDescent="0.3">
      <c r="A87" s="2" t="str">
        <f>IF(Tabla1[[#This Row],[Fecha]]="",(""),(Tabla1[[#This Row],[Fecha]]))</f>
        <v/>
      </c>
      <c r="B87" s="3" t="str">
        <f>IF(Tabla1[[#This Row],[Fecha]]="",(""),(Tabla1[[#This Row],[Tipo de Operación]]))</f>
        <v/>
      </c>
      <c r="C87" s="19" t="str">
        <f>IF(Tabla1[[#This Row],[Fecha]]="",(""),(Tabla1[[#This Row],[Código]]))</f>
        <v/>
      </c>
      <c r="D87" s="4" t="str">
        <f>IF(Tabla1[[#This Row],[Fecha]]="",(""),(Tabla1[[#This Row],[Rubro]]))</f>
        <v/>
      </c>
      <c r="E87" s="4"/>
      <c r="F87" s="4" t="str">
        <f>IF(Tabla1[[#This Row],[Fecha]]="",(""),(Tabla1[[#This Row],[Precio]]))</f>
        <v/>
      </c>
      <c r="G87" s="4" t="str">
        <f>IF(Tabla1[[#This Row],[Fecha]]="",(""),(Tabla1[[#This Row],[Medio de Pago]]))</f>
        <v/>
      </c>
      <c r="H87" s="4" t="str">
        <f>IF(Tabla1[[#This Row],[Fecha]]="",(""),(IF(Tabla1[[#This Row],[Ingreso en]]="",(""),(Tabla1[[#This Row],[Precio]]))))</f>
        <v/>
      </c>
      <c r="I87" s="5" t="str">
        <f>IF(Tabla1[[#This Row],[Fecha]]="",(""),(IF(Tabla1[[#This Row],[Egreso de]]="",(""),(Tabla1[[#This Row],[Precio]]))))</f>
        <v/>
      </c>
      <c r="J87" s="4" t="str">
        <f>IF(Tabla1[[#This Row],[Fecha]]="",(""),(IF(Tabla13[[#This Row],[Ingreso en]]="",(-Tabla13[[#This Row],[Egreso de]]),(Tabla13[[#This Row],[Ingreso en]]))))</f>
        <v/>
      </c>
    </row>
    <row r="88" spans="1:10" x14ac:dyDescent="0.3">
      <c r="A88" s="2" t="str">
        <f>IF(Tabla1[[#This Row],[Fecha]]="",(""),(Tabla1[[#This Row],[Fecha]]))</f>
        <v/>
      </c>
      <c r="B88" s="3" t="str">
        <f>IF(Tabla1[[#This Row],[Fecha]]="",(""),(Tabla1[[#This Row],[Tipo de Operación]]))</f>
        <v/>
      </c>
      <c r="C88" s="19" t="str">
        <f>IF(Tabla1[[#This Row],[Fecha]]="",(""),(Tabla1[[#This Row],[Código]]))</f>
        <v/>
      </c>
      <c r="D88" s="4" t="str">
        <f>IF(Tabla1[[#This Row],[Fecha]]="",(""),(Tabla1[[#This Row],[Rubro]]))</f>
        <v/>
      </c>
      <c r="E88" s="4"/>
      <c r="F88" s="4" t="str">
        <f>IF(Tabla1[[#This Row],[Fecha]]="",(""),(Tabla1[[#This Row],[Precio]]))</f>
        <v/>
      </c>
      <c r="G88" s="4" t="str">
        <f>IF(Tabla1[[#This Row],[Fecha]]="",(""),(Tabla1[[#This Row],[Medio de Pago]]))</f>
        <v/>
      </c>
      <c r="H88" s="4" t="str">
        <f>IF(Tabla1[[#This Row],[Fecha]]="",(""),(IF(Tabla1[[#This Row],[Ingreso en]]="",(""),(Tabla1[[#This Row],[Precio]]))))</f>
        <v/>
      </c>
      <c r="I88" s="5" t="str">
        <f>IF(Tabla1[[#This Row],[Fecha]]="",(""),(IF(Tabla1[[#This Row],[Egreso de]]="",(""),(Tabla1[[#This Row],[Precio]]))))</f>
        <v/>
      </c>
      <c r="J88" s="4" t="str">
        <f>IF(Tabla1[[#This Row],[Fecha]]="",(""),(IF(Tabla13[[#This Row],[Ingreso en]]="",(-Tabla13[[#This Row],[Egreso de]]),(Tabla13[[#This Row],[Ingreso en]]))))</f>
        <v/>
      </c>
    </row>
    <row r="89" spans="1:10" x14ac:dyDescent="0.3">
      <c r="A89" s="2" t="str">
        <f>IF(Tabla1[[#This Row],[Fecha]]="",(""),(Tabla1[[#This Row],[Fecha]]))</f>
        <v/>
      </c>
      <c r="B89" s="3" t="str">
        <f>IF(Tabla1[[#This Row],[Fecha]]="",(""),(Tabla1[[#This Row],[Tipo de Operación]]))</f>
        <v/>
      </c>
      <c r="C89" s="19" t="str">
        <f>IF(Tabla1[[#This Row],[Fecha]]="",(""),(Tabla1[[#This Row],[Código]]))</f>
        <v/>
      </c>
      <c r="D89" s="4" t="str">
        <f>IF(Tabla1[[#This Row],[Fecha]]="",(""),(Tabla1[[#This Row],[Rubro]]))</f>
        <v/>
      </c>
      <c r="E89" s="4"/>
      <c r="F89" s="4" t="str">
        <f>IF(Tabla1[[#This Row],[Fecha]]="",(""),(Tabla1[[#This Row],[Precio]]))</f>
        <v/>
      </c>
      <c r="G89" s="4" t="str">
        <f>IF(Tabla1[[#This Row],[Fecha]]="",(""),(Tabla1[[#This Row],[Medio de Pago]]))</f>
        <v/>
      </c>
      <c r="H89" s="4" t="str">
        <f>IF(Tabla1[[#This Row],[Fecha]]="",(""),(IF(Tabla1[[#This Row],[Ingreso en]]="",(""),(Tabla1[[#This Row],[Precio]]))))</f>
        <v/>
      </c>
      <c r="I89" s="5" t="str">
        <f>IF(Tabla1[[#This Row],[Fecha]]="",(""),(IF(Tabla1[[#This Row],[Egreso de]]="",(""),(Tabla1[[#This Row],[Precio]]))))</f>
        <v/>
      </c>
      <c r="J89" s="4" t="str">
        <f>IF(Tabla1[[#This Row],[Fecha]]="",(""),(IF(Tabla13[[#This Row],[Ingreso en]]="",(-Tabla13[[#This Row],[Egreso de]]),(Tabla13[[#This Row],[Ingreso en]]))))</f>
        <v/>
      </c>
    </row>
    <row r="90" spans="1:10" x14ac:dyDescent="0.3">
      <c r="A90" s="2" t="str">
        <f>IF(Tabla1[[#This Row],[Fecha]]="",(""),(Tabla1[[#This Row],[Fecha]]))</f>
        <v/>
      </c>
      <c r="B90" s="3" t="str">
        <f>IF(Tabla1[[#This Row],[Fecha]]="",(""),(Tabla1[[#This Row],[Tipo de Operación]]))</f>
        <v/>
      </c>
      <c r="C90" s="19" t="str">
        <f>IF(Tabla1[[#This Row],[Fecha]]="",(""),(Tabla1[[#This Row],[Código]]))</f>
        <v/>
      </c>
      <c r="D90" s="4" t="str">
        <f>IF(Tabla1[[#This Row],[Fecha]]="",(""),(Tabla1[[#This Row],[Rubro]]))</f>
        <v/>
      </c>
      <c r="E90" s="4"/>
      <c r="F90" s="4" t="str">
        <f>IF(Tabla1[[#This Row],[Fecha]]="",(""),(Tabla1[[#This Row],[Precio]]))</f>
        <v/>
      </c>
      <c r="G90" s="4" t="str">
        <f>IF(Tabla1[[#This Row],[Fecha]]="",(""),(Tabla1[[#This Row],[Medio de Pago]]))</f>
        <v/>
      </c>
      <c r="H90" s="4" t="str">
        <f>IF(Tabla1[[#This Row],[Fecha]]="",(""),(IF(Tabla1[[#This Row],[Ingreso en]]="",(""),(Tabla1[[#This Row],[Precio]]))))</f>
        <v/>
      </c>
      <c r="I90" s="5" t="str">
        <f>IF(Tabla1[[#This Row],[Fecha]]="",(""),(IF(Tabla1[[#This Row],[Egreso de]]="",(""),(Tabla1[[#This Row],[Precio]]))))</f>
        <v/>
      </c>
      <c r="J90" s="4" t="str">
        <f>IF(Tabla1[[#This Row],[Fecha]]="",(""),(IF(Tabla13[[#This Row],[Ingreso en]]="",(-Tabla13[[#This Row],[Egreso de]]),(Tabla13[[#This Row],[Ingreso en]]))))</f>
        <v/>
      </c>
    </row>
    <row r="91" spans="1:10" x14ac:dyDescent="0.3">
      <c r="A91" s="2" t="str">
        <f>IF(Tabla1[[#This Row],[Fecha]]="",(""),(Tabla1[[#This Row],[Fecha]]))</f>
        <v/>
      </c>
      <c r="B91" s="3" t="str">
        <f>IF(Tabla1[[#This Row],[Fecha]]="",(""),(Tabla1[[#This Row],[Tipo de Operación]]))</f>
        <v/>
      </c>
      <c r="C91" s="19" t="str">
        <f>IF(Tabla1[[#This Row],[Fecha]]="",(""),(Tabla1[[#This Row],[Código]]))</f>
        <v/>
      </c>
      <c r="D91" s="4" t="str">
        <f>IF(Tabla1[[#This Row],[Fecha]]="",(""),(Tabla1[[#This Row],[Rubro]]))</f>
        <v/>
      </c>
      <c r="E91" s="4"/>
      <c r="F91" s="4" t="str">
        <f>IF(Tabla1[[#This Row],[Fecha]]="",(""),(Tabla1[[#This Row],[Precio]]))</f>
        <v/>
      </c>
      <c r="G91" s="4" t="str">
        <f>IF(Tabla1[[#This Row],[Fecha]]="",(""),(Tabla1[[#This Row],[Medio de Pago]]))</f>
        <v/>
      </c>
      <c r="H91" s="4" t="str">
        <f>IF(Tabla1[[#This Row],[Fecha]]="",(""),(IF(Tabla1[[#This Row],[Ingreso en]]="",(""),(Tabla1[[#This Row],[Precio]]))))</f>
        <v/>
      </c>
      <c r="I91" s="5" t="str">
        <f>IF(Tabla1[[#This Row],[Fecha]]="",(""),(IF(Tabla1[[#This Row],[Egreso de]]="",(""),(Tabla1[[#This Row],[Precio]]))))</f>
        <v/>
      </c>
      <c r="J91" s="4" t="str">
        <f>IF(Tabla1[[#This Row],[Fecha]]="",(""),(IF(Tabla13[[#This Row],[Ingreso en]]="",(-Tabla13[[#This Row],[Egreso de]]),(Tabla13[[#This Row],[Ingreso en]]))))</f>
        <v/>
      </c>
    </row>
    <row r="92" spans="1:10" x14ac:dyDescent="0.3">
      <c r="A92" s="2" t="str">
        <f>IF(Tabla1[[#This Row],[Fecha]]="",(""),(Tabla1[[#This Row],[Fecha]]))</f>
        <v/>
      </c>
      <c r="B92" s="3" t="str">
        <f>IF(Tabla1[[#This Row],[Fecha]]="",(""),(Tabla1[[#This Row],[Tipo de Operación]]))</f>
        <v/>
      </c>
      <c r="C92" s="19" t="str">
        <f>IF(Tabla1[[#This Row],[Fecha]]="",(""),(Tabla1[[#This Row],[Código]]))</f>
        <v/>
      </c>
      <c r="D92" s="4" t="str">
        <f>IF(Tabla1[[#This Row],[Fecha]]="",(""),(Tabla1[[#This Row],[Rubro]]))</f>
        <v/>
      </c>
      <c r="E92" s="4"/>
      <c r="F92" s="4" t="str">
        <f>IF(Tabla1[[#This Row],[Fecha]]="",(""),(Tabla1[[#This Row],[Precio]]))</f>
        <v/>
      </c>
      <c r="G92" s="4" t="str">
        <f>IF(Tabla1[[#This Row],[Fecha]]="",(""),(Tabla1[[#This Row],[Medio de Pago]]))</f>
        <v/>
      </c>
      <c r="H92" s="4" t="str">
        <f>IF(Tabla1[[#This Row],[Fecha]]="",(""),(IF(Tabla1[[#This Row],[Ingreso en]]="",(""),(Tabla1[[#This Row],[Precio]]))))</f>
        <v/>
      </c>
      <c r="I92" s="5" t="str">
        <f>IF(Tabla1[[#This Row],[Fecha]]="",(""),(IF(Tabla1[[#This Row],[Egreso de]]="",(""),(Tabla1[[#This Row],[Precio]]))))</f>
        <v/>
      </c>
      <c r="J92" s="4" t="str">
        <f>IF(Tabla1[[#This Row],[Fecha]]="",(""),(IF(Tabla13[[#This Row],[Ingreso en]]="",(-Tabla13[[#This Row],[Egreso de]]),(Tabla13[[#This Row],[Ingreso en]]))))</f>
        <v/>
      </c>
    </row>
    <row r="93" spans="1:10" x14ac:dyDescent="0.3">
      <c r="A93" s="2" t="str">
        <f>IF(Tabla1[[#This Row],[Fecha]]="",(""),(Tabla1[[#This Row],[Fecha]]))</f>
        <v/>
      </c>
      <c r="B93" s="3" t="str">
        <f>IF(Tabla1[[#This Row],[Fecha]]="",(""),(Tabla1[[#This Row],[Tipo de Operación]]))</f>
        <v/>
      </c>
      <c r="C93" s="19" t="str">
        <f>IF(Tabla1[[#This Row],[Fecha]]="",(""),(Tabla1[[#This Row],[Código]]))</f>
        <v/>
      </c>
      <c r="D93" s="4" t="str">
        <f>IF(Tabla1[[#This Row],[Fecha]]="",(""),(Tabla1[[#This Row],[Rubro]]))</f>
        <v/>
      </c>
      <c r="E93" s="4"/>
      <c r="F93" s="4" t="str">
        <f>IF(Tabla1[[#This Row],[Fecha]]="",(""),(Tabla1[[#This Row],[Precio]]))</f>
        <v/>
      </c>
      <c r="G93" s="4" t="str">
        <f>IF(Tabla1[[#This Row],[Fecha]]="",(""),(Tabla1[[#This Row],[Medio de Pago]]))</f>
        <v/>
      </c>
      <c r="H93" s="4" t="str">
        <f>IF(Tabla1[[#This Row],[Fecha]]="",(""),(IF(Tabla1[[#This Row],[Ingreso en]]="",(""),(Tabla1[[#This Row],[Precio]]))))</f>
        <v/>
      </c>
      <c r="I93" s="5" t="str">
        <f>IF(Tabla1[[#This Row],[Fecha]]="",(""),(IF(Tabla1[[#This Row],[Egreso de]]="",(""),(Tabla1[[#This Row],[Precio]]))))</f>
        <v/>
      </c>
      <c r="J93" s="4" t="str">
        <f>IF(Tabla1[[#This Row],[Fecha]]="",(""),(IF(Tabla13[[#This Row],[Ingreso en]]="",(-Tabla13[[#This Row],[Egreso de]]),(Tabla13[[#This Row],[Ingreso en]]))))</f>
        <v/>
      </c>
    </row>
    <row r="94" spans="1:10" x14ac:dyDescent="0.3">
      <c r="A94" s="2" t="str">
        <f>IF(Tabla1[[#This Row],[Fecha]]="",(""),(Tabla1[[#This Row],[Fecha]]))</f>
        <v/>
      </c>
      <c r="B94" s="3" t="str">
        <f>IF(Tabla1[[#This Row],[Fecha]]="",(""),(Tabla1[[#This Row],[Tipo de Operación]]))</f>
        <v/>
      </c>
      <c r="C94" s="19" t="str">
        <f>IF(Tabla1[[#This Row],[Fecha]]="",(""),(Tabla1[[#This Row],[Código]]))</f>
        <v/>
      </c>
      <c r="D94" s="4" t="str">
        <f>IF(Tabla1[[#This Row],[Fecha]]="",(""),(Tabla1[[#This Row],[Rubro]]))</f>
        <v/>
      </c>
      <c r="E94" s="4"/>
      <c r="F94" s="4" t="str">
        <f>IF(Tabla1[[#This Row],[Fecha]]="",(""),(Tabla1[[#This Row],[Precio]]))</f>
        <v/>
      </c>
      <c r="G94" s="4" t="str">
        <f>IF(Tabla1[[#This Row],[Fecha]]="",(""),(Tabla1[[#This Row],[Medio de Pago]]))</f>
        <v/>
      </c>
      <c r="H94" s="4" t="str">
        <f>IF(Tabla1[[#This Row],[Fecha]]="",(""),(IF(Tabla1[[#This Row],[Ingreso en]]="",(""),(Tabla1[[#This Row],[Precio]]))))</f>
        <v/>
      </c>
      <c r="I94" s="5" t="str">
        <f>IF(Tabla1[[#This Row],[Fecha]]="",(""),(IF(Tabla1[[#This Row],[Egreso de]]="",(""),(Tabla1[[#This Row],[Precio]]))))</f>
        <v/>
      </c>
      <c r="J94" s="4" t="str">
        <f>IF(Tabla1[[#This Row],[Fecha]]="",(""),(IF(Tabla13[[#This Row],[Ingreso en]]="",(-Tabla13[[#This Row],[Egreso de]]),(Tabla13[[#This Row],[Ingreso en]]))))</f>
        <v/>
      </c>
    </row>
    <row r="95" spans="1:10" x14ac:dyDescent="0.3">
      <c r="A95" s="2" t="str">
        <f>IF(Tabla1[[#This Row],[Fecha]]="",(""),(Tabla1[[#This Row],[Fecha]]))</f>
        <v/>
      </c>
      <c r="B95" s="3" t="str">
        <f>IF(Tabla1[[#This Row],[Fecha]]="",(""),(Tabla1[[#This Row],[Tipo de Operación]]))</f>
        <v/>
      </c>
      <c r="C95" s="19" t="str">
        <f>IF(Tabla1[[#This Row],[Fecha]]="",(""),(Tabla1[[#This Row],[Código]]))</f>
        <v/>
      </c>
      <c r="D95" s="4" t="str">
        <f>IF(Tabla1[[#This Row],[Fecha]]="",(""),(Tabla1[[#This Row],[Rubro]]))</f>
        <v/>
      </c>
      <c r="E95" s="4"/>
      <c r="F95" s="4" t="str">
        <f>IF(Tabla1[[#This Row],[Fecha]]="",(""),(Tabla1[[#This Row],[Precio]]))</f>
        <v/>
      </c>
      <c r="G95" s="4" t="str">
        <f>IF(Tabla1[[#This Row],[Fecha]]="",(""),(Tabla1[[#This Row],[Medio de Pago]]))</f>
        <v/>
      </c>
      <c r="H95" s="4" t="str">
        <f>IF(Tabla1[[#This Row],[Fecha]]="",(""),(IF(Tabla1[[#This Row],[Ingreso en]]="",(""),(Tabla1[[#This Row],[Precio]]))))</f>
        <v/>
      </c>
      <c r="I95" s="5" t="str">
        <f>IF(Tabla1[[#This Row],[Fecha]]="",(""),(IF(Tabla1[[#This Row],[Egreso de]]="",(""),(Tabla1[[#This Row],[Precio]]))))</f>
        <v/>
      </c>
      <c r="J95" s="4" t="str">
        <f>IF(Tabla1[[#This Row],[Fecha]]="",(""),(IF(Tabla13[[#This Row],[Ingreso en]]="",(-Tabla13[[#This Row],[Egreso de]]),(Tabla13[[#This Row],[Ingreso en]]))))</f>
        <v/>
      </c>
    </row>
    <row r="96" spans="1:10" x14ac:dyDescent="0.3">
      <c r="A96" s="2" t="str">
        <f>IF(Tabla1[[#This Row],[Fecha]]="",(""),(Tabla1[[#This Row],[Fecha]]))</f>
        <v/>
      </c>
      <c r="B96" s="3" t="str">
        <f>IF(Tabla1[[#This Row],[Fecha]]="",(""),(Tabla1[[#This Row],[Tipo de Operación]]))</f>
        <v/>
      </c>
      <c r="C96" s="19" t="str">
        <f>IF(Tabla1[[#This Row],[Fecha]]="",(""),(Tabla1[[#This Row],[Código]]))</f>
        <v/>
      </c>
      <c r="D96" s="4" t="str">
        <f>IF(Tabla1[[#This Row],[Fecha]]="",(""),(Tabla1[[#This Row],[Rubro]]))</f>
        <v/>
      </c>
      <c r="E96" s="4"/>
      <c r="F96" s="4" t="str">
        <f>IF(Tabla1[[#This Row],[Fecha]]="",(""),(Tabla1[[#This Row],[Precio]]))</f>
        <v/>
      </c>
      <c r="G96" s="4" t="str">
        <f>IF(Tabla1[[#This Row],[Fecha]]="",(""),(Tabla1[[#This Row],[Medio de Pago]]))</f>
        <v/>
      </c>
      <c r="H96" s="4" t="str">
        <f>IF(Tabla1[[#This Row],[Fecha]]="",(""),(IF(Tabla1[[#This Row],[Ingreso en]]="",(""),(Tabla1[[#This Row],[Precio]]))))</f>
        <v/>
      </c>
      <c r="I96" s="5" t="str">
        <f>IF(Tabla1[[#This Row],[Fecha]]="",(""),(IF(Tabla1[[#This Row],[Egreso de]]="",(""),(Tabla1[[#This Row],[Precio]]))))</f>
        <v/>
      </c>
      <c r="J96" s="4" t="str">
        <f>IF(Tabla1[[#This Row],[Fecha]]="",(""),(IF(Tabla13[[#This Row],[Ingreso en]]="",(-Tabla13[[#This Row],[Egreso de]]),(Tabla13[[#This Row],[Ingreso en]]))))</f>
        <v/>
      </c>
    </row>
    <row r="97" spans="1:10" x14ac:dyDescent="0.3">
      <c r="A97" s="2" t="str">
        <f>IF(Tabla1[[#This Row],[Fecha]]="",(""),(Tabla1[[#This Row],[Fecha]]))</f>
        <v/>
      </c>
      <c r="B97" s="3" t="str">
        <f>IF(Tabla1[[#This Row],[Fecha]]="",(""),(Tabla1[[#This Row],[Tipo de Operación]]))</f>
        <v/>
      </c>
      <c r="C97" s="19" t="str">
        <f>IF(Tabla1[[#This Row],[Fecha]]="",(""),(Tabla1[[#This Row],[Código]]))</f>
        <v/>
      </c>
      <c r="D97" s="4" t="str">
        <f>IF(Tabla1[[#This Row],[Fecha]]="",(""),(Tabla1[[#This Row],[Rubro]]))</f>
        <v/>
      </c>
      <c r="E97" s="4"/>
      <c r="F97" s="4" t="str">
        <f>IF(Tabla1[[#This Row],[Fecha]]="",(""),(Tabla1[[#This Row],[Precio]]))</f>
        <v/>
      </c>
      <c r="G97" s="4" t="str">
        <f>IF(Tabla1[[#This Row],[Fecha]]="",(""),(Tabla1[[#This Row],[Medio de Pago]]))</f>
        <v/>
      </c>
      <c r="H97" s="4" t="str">
        <f>IF(Tabla1[[#This Row],[Fecha]]="",(""),(IF(Tabla1[[#This Row],[Ingreso en]]="",(""),(Tabla1[[#This Row],[Precio]]))))</f>
        <v/>
      </c>
      <c r="I97" s="5" t="str">
        <f>IF(Tabla1[[#This Row],[Fecha]]="",(""),(IF(Tabla1[[#This Row],[Egreso de]]="",(""),(Tabla1[[#This Row],[Precio]]))))</f>
        <v/>
      </c>
      <c r="J97" s="4" t="str">
        <f>IF(Tabla1[[#This Row],[Fecha]]="",(""),(IF(Tabla13[[#This Row],[Ingreso en]]="",(-Tabla13[[#This Row],[Egreso de]]),(Tabla13[[#This Row],[Ingreso en]]))))</f>
        <v/>
      </c>
    </row>
    <row r="98" spans="1:10" x14ac:dyDescent="0.3">
      <c r="A98" s="2" t="str">
        <f>IF(Tabla1[[#This Row],[Fecha]]="",(""),(Tabla1[[#This Row],[Fecha]]))</f>
        <v/>
      </c>
      <c r="B98" s="3" t="str">
        <f>IF(Tabla1[[#This Row],[Fecha]]="",(""),(Tabla1[[#This Row],[Tipo de Operación]]))</f>
        <v/>
      </c>
      <c r="C98" s="19" t="str">
        <f>IF(Tabla1[[#This Row],[Fecha]]="",(""),(Tabla1[[#This Row],[Código]]))</f>
        <v/>
      </c>
      <c r="D98" s="4" t="str">
        <f>IF(Tabla1[[#This Row],[Fecha]]="",(""),(Tabla1[[#This Row],[Rubro]]))</f>
        <v/>
      </c>
      <c r="E98" s="4"/>
      <c r="F98" s="4" t="str">
        <f>IF(Tabla1[[#This Row],[Fecha]]="",(""),(Tabla1[[#This Row],[Precio]]))</f>
        <v/>
      </c>
      <c r="G98" s="4" t="str">
        <f>IF(Tabla1[[#This Row],[Fecha]]="",(""),(Tabla1[[#This Row],[Medio de Pago]]))</f>
        <v/>
      </c>
      <c r="H98" s="4" t="str">
        <f>IF(Tabla1[[#This Row],[Fecha]]="",(""),(IF(Tabla1[[#This Row],[Ingreso en]]="",(""),(Tabla1[[#This Row],[Precio]]))))</f>
        <v/>
      </c>
      <c r="I98" s="5" t="str">
        <f>IF(Tabla1[[#This Row],[Fecha]]="",(""),(IF(Tabla1[[#This Row],[Egreso de]]="",(""),(Tabla1[[#This Row],[Precio]]))))</f>
        <v/>
      </c>
      <c r="J98" s="4" t="str">
        <f>IF(Tabla1[[#This Row],[Fecha]]="",(""),(IF(Tabla13[[#This Row],[Ingreso en]]="",(-Tabla13[[#This Row],[Egreso de]]),(Tabla13[[#This Row],[Ingreso en]]))))</f>
        <v/>
      </c>
    </row>
    <row r="99" spans="1:10" x14ac:dyDescent="0.3">
      <c r="A99" s="2" t="str">
        <f>IF(Tabla1[[#This Row],[Fecha]]="",(""),(Tabla1[[#This Row],[Fecha]]))</f>
        <v/>
      </c>
      <c r="B99" s="3" t="str">
        <f>IF(Tabla1[[#This Row],[Fecha]]="",(""),(Tabla1[[#This Row],[Tipo de Operación]]))</f>
        <v/>
      </c>
      <c r="C99" s="19" t="str">
        <f>IF(Tabla1[[#This Row],[Fecha]]="",(""),(Tabla1[[#This Row],[Código]]))</f>
        <v/>
      </c>
      <c r="D99" s="4" t="str">
        <f>IF(Tabla1[[#This Row],[Fecha]]="",(""),(Tabla1[[#This Row],[Rubro]]))</f>
        <v/>
      </c>
      <c r="E99" s="4"/>
      <c r="F99" s="4" t="str">
        <f>IF(Tabla1[[#This Row],[Fecha]]="",(""),(Tabla1[[#This Row],[Precio]]))</f>
        <v/>
      </c>
      <c r="G99" s="4" t="str">
        <f>IF(Tabla1[[#This Row],[Fecha]]="",(""),(Tabla1[[#This Row],[Medio de Pago]]))</f>
        <v/>
      </c>
      <c r="H99" s="4" t="str">
        <f>IF(Tabla1[[#This Row],[Fecha]]="",(""),(IF(Tabla1[[#This Row],[Ingreso en]]="",(""),(Tabla1[[#This Row],[Precio]]))))</f>
        <v/>
      </c>
      <c r="I99" s="5" t="str">
        <f>IF(Tabla1[[#This Row],[Fecha]]="",(""),(IF(Tabla1[[#This Row],[Egreso de]]="",(""),(Tabla1[[#This Row],[Precio]]))))</f>
        <v/>
      </c>
      <c r="J99" s="4" t="str">
        <f>IF(Tabla1[[#This Row],[Fecha]]="",(""),(IF(Tabla13[[#This Row],[Ingreso en]]="",(-Tabla13[[#This Row],[Egreso de]]),(Tabla13[[#This Row],[Ingreso en]]))))</f>
        <v/>
      </c>
    </row>
    <row r="100" spans="1:10" x14ac:dyDescent="0.3">
      <c r="A100" s="2" t="str">
        <f>IF(Tabla1[[#This Row],[Fecha]]="",(""),(Tabla1[[#This Row],[Fecha]]))</f>
        <v/>
      </c>
      <c r="B100" s="3" t="str">
        <f>IF(Tabla1[[#This Row],[Fecha]]="",(""),(Tabla1[[#This Row],[Tipo de Operación]]))</f>
        <v/>
      </c>
      <c r="C100" s="19" t="str">
        <f>IF(Tabla1[[#This Row],[Fecha]]="",(""),(Tabla1[[#This Row],[Código]]))</f>
        <v/>
      </c>
      <c r="D100" s="4" t="str">
        <f>IF(Tabla1[[#This Row],[Fecha]]="",(""),(Tabla1[[#This Row],[Rubro]]))</f>
        <v/>
      </c>
      <c r="E100" s="4"/>
      <c r="F100" s="4" t="str">
        <f>IF(Tabla1[[#This Row],[Fecha]]="",(""),(Tabla1[[#This Row],[Precio]]))</f>
        <v/>
      </c>
      <c r="G100" s="4" t="str">
        <f>IF(Tabla1[[#This Row],[Fecha]]="",(""),(Tabla1[[#This Row],[Medio de Pago]]))</f>
        <v/>
      </c>
      <c r="H100" s="4" t="str">
        <f>IF(Tabla1[[#This Row],[Fecha]]="",(""),(IF(Tabla1[[#This Row],[Ingreso en]]="",(""),(Tabla1[[#This Row],[Precio]]))))</f>
        <v/>
      </c>
      <c r="I100" s="5" t="str">
        <f>IF(Tabla1[[#This Row],[Fecha]]="",(""),(IF(Tabla1[[#This Row],[Egreso de]]="",(""),(Tabla1[[#This Row],[Precio]]))))</f>
        <v/>
      </c>
      <c r="J100" s="4" t="str">
        <f>IF(Tabla1[[#This Row],[Fecha]]="",(""),(IF(Tabla13[[#This Row],[Ingreso en]]="",(-Tabla13[[#This Row],[Egreso de]]),(Tabla13[[#This Row],[Ingreso en]]))))</f>
        <v/>
      </c>
    </row>
    <row r="101" spans="1:10" x14ac:dyDescent="0.3">
      <c r="A101" s="2" t="str">
        <f>IF(Tabla1[[#This Row],[Fecha]]="",(""),(Tabla1[[#This Row],[Fecha]]))</f>
        <v/>
      </c>
      <c r="B101" s="3" t="str">
        <f>IF(Tabla1[[#This Row],[Fecha]]="",(""),(Tabla1[[#This Row],[Tipo de Operación]]))</f>
        <v/>
      </c>
      <c r="C101" s="19" t="str">
        <f>IF(Tabla1[[#This Row],[Fecha]]="",(""),(Tabla1[[#This Row],[Código]]))</f>
        <v/>
      </c>
      <c r="D101" s="4" t="str">
        <f>IF(Tabla1[[#This Row],[Fecha]]="",(""),(Tabla1[[#This Row],[Rubro]]))</f>
        <v/>
      </c>
      <c r="E101" s="4"/>
      <c r="F101" s="4" t="str">
        <f>IF(Tabla1[[#This Row],[Fecha]]="",(""),(Tabla1[[#This Row],[Precio]]))</f>
        <v/>
      </c>
      <c r="G101" s="4" t="str">
        <f>IF(Tabla1[[#This Row],[Fecha]]="",(""),(Tabla1[[#This Row],[Medio de Pago]]))</f>
        <v/>
      </c>
      <c r="H101" s="4" t="str">
        <f>IF(Tabla1[[#This Row],[Fecha]]="",(""),(IF(Tabla1[[#This Row],[Ingreso en]]="",(""),(Tabla1[[#This Row],[Precio]]))))</f>
        <v/>
      </c>
      <c r="I101" s="5" t="str">
        <f>IF(Tabla1[[#This Row],[Fecha]]="",(""),(IF(Tabla1[[#This Row],[Egreso de]]="",(""),(Tabla1[[#This Row],[Precio]]))))</f>
        <v/>
      </c>
      <c r="J101" s="4" t="str">
        <f>IF(Tabla1[[#This Row],[Fecha]]="",(""),(IF(Tabla13[[#This Row],[Ingreso en]]="",(-Tabla13[[#This Row],[Egreso de]]),(Tabla13[[#This Row],[Ingreso en]]))))</f>
        <v/>
      </c>
    </row>
    <row r="102" spans="1:10" x14ac:dyDescent="0.3">
      <c r="A102" s="2" t="str">
        <f>IF(Tabla1[[#This Row],[Fecha]]="",(""),(Tabla1[[#This Row],[Fecha]]))</f>
        <v/>
      </c>
      <c r="B102" s="3" t="str">
        <f>IF(Tabla1[[#This Row],[Fecha]]="",(""),(Tabla1[[#This Row],[Tipo de Operación]]))</f>
        <v/>
      </c>
      <c r="C102" s="19" t="str">
        <f>IF(Tabla1[[#This Row],[Fecha]]="",(""),(Tabla1[[#This Row],[Código]]))</f>
        <v/>
      </c>
      <c r="D102" s="4" t="str">
        <f>IF(Tabla1[[#This Row],[Fecha]]="",(""),(Tabla1[[#This Row],[Rubro]]))</f>
        <v/>
      </c>
      <c r="E102" s="4"/>
      <c r="F102" s="4" t="str">
        <f>IF(Tabla1[[#This Row],[Fecha]]="",(""),(Tabla1[[#This Row],[Precio]]))</f>
        <v/>
      </c>
      <c r="G102" s="4" t="str">
        <f>IF(Tabla1[[#This Row],[Fecha]]="",(""),(Tabla1[[#This Row],[Medio de Pago]]))</f>
        <v/>
      </c>
      <c r="H102" s="4" t="str">
        <f>IF(Tabla1[[#This Row],[Fecha]]="",(""),(IF(Tabla1[[#This Row],[Ingreso en]]="",(""),(Tabla1[[#This Row],[Precio]]))))</f>
        <v/>
      </c>
      <c r="I102" s="5" t="str">
        <f>IF(Tabla1[[#This Row],[Fecha]]="",(""),(IF(Tabla1[[#This Row],[Egreso de]]="",(""),(Tabla1[[#This Row],[Precio]]))))</f>
        <v/>
      </c>
      <c r="J102" s="4" t="str">
        <f>IF(Tabla1[[#This Row],[Fecha]]="",(""),(IF(Tabla13[[#This Row],[Ingreso en]]="",(-Tabla13[[#This Row],[Egreso de]]),(Tabla13[[#This Row],[Ingreso en]]))))</f>
        <v/>
      </c>
    </row>
    <row r="103" spans="1:10" x14ac:dyDescent="0.3">
      <c r="A103" s="2" t="str">
        <f>IF(Tabla1[[#This Row],[Fecha]]="",(""),(Tabla1[[#This Row],[Fecha]]))</f>
        <v/>
      </c>
      <c r="B103" s="3" t="str">
        <f>IF(Tabla1[[#This Row],[Fecha]]="",(""),(Tabla1[[#This Row],[Tipo de Operación]]))</f>
        <v/>
      </c>
      <c r="C103" s="19" t="str">
        <f>IF(Tabla1[[#This Row],[Fecha]]="",(""),(Tabla1[[#This Row],[Código]]))</f>
        <v/>
      </c>
      <c r="D103" s="4" t="str">
        <f>IF(Tabla1[[#This Row],[Fecha]]="",(""),(Tabla1[[#This Row],[Rubro]]))</f>
        <v/>
      </c>
      <c r="E103" s="4"/>
      <c r="F103" s="4" t="str">
        <f>IF(Tabla1[[#This Row],[Fecha]]="",(""),(Tabla1[[#This Row],[Precio]]))</f>
        <v/>
      </c>
      <c r="G103" s="4" t="str">
        <f>IF(Tabla1[[#This Row],[Fecha]]="",(""),(Tabla1[[#This Row],[Medio de Pago]]))</f>
        <v/>
      </c>
      <c r="H103" s="4" t="str">
        <f>IF(Tabla1[[#This Row],[Fecha]]="",(""),(IF(Tabla1[[#This Row],[Ingreso en]]="",(""),(Tabla1[[#This Row],[Precio]]))))</f>
        <v/>
      </c>
      <c r="I103" s="5" t="str">
        <f>IF(Tabla1[[#This Row],[Fecha]]="",(""),(IF(Tabla1[[#This Row],[Egreso de]]="",(""),(Tabla1[[#This Row],[Precio]]))))</f>
        <v/>
      </c>
      <c r="J103" s="4" t="str">
        <f>IF(Tabla1[[#This Row],[Fecha]]="",(""),(IF(Tabla13[[#This Row],[Ingreso en]]="",(-Tabla13[[#This Row],[Egreso de]]),(Tabla13[[#This Row],[Ingreso en]]))))</f>
        <v/>
      </c>
    </row>
    <row r="104" spans="1:10" x14ac:dyDescent="0.3">
      <c r="A104" s="2" t="str">
        <f>IF(Tabla1[[#This Row],[Fecha]]="",(""),(Tabla1[[#This Row],[Fecha]]))</f>
        <v/>
      </c>
      <c r="B104" s="3" t="str">
        <f>IF(Tabla1[[#This Row],[Fecha]]="",(""),(Tabla1[[#This Row],[Tipo de Operación]]))</f>
        <v/>
      </c>
      <c r="C104" s="19" t="str">
        <f>IF(Tabla1[[#This Row],[Fecha]]="",(""),(Tabla1[[#This Row],[Código]]))</f>
        <v/>
      </c>
      <c r="D104" s="4" t="str">
        <f>IF(Tabla1[[#This Row],[Fecha]]="",(""),(Tabla1[[#This Row],[Rubro]]))</f>
        <v/>
      </c>
      <c r="E104" s="4"/>
      <c r="F104" s="4" t="str">
        <f>IF(Tabla1[[#This Row],[Fecha]]="",(""),(Tabla1[[#This Row],[Precio]]))</f>
        <v/>
      </c>
      <c r="G104" s="4" t="str">
        <f>IF(Tabla1[[#This Row],[Fecha]]="",(""),(Tabla1[[#This Row],[Medio de Pago]]))</f>
        <v/>
      </c>
      <c r="H104" s="4" t="str">
        <f>IF(Tabla1[[#This Row],[Fecha]]="",(""),(IF(Tabla1[[#This Row],[Ingreso en]]="",(""),(Tabla1[[#This Row],[Precio]]))))</f>
        <v/>
      </c>
      <c r="I104" s="5" t="str">
        <f>IF(Tabla1[[#This Row],[Fecha]]="",(""),(IF(Tabla1[[#This Row],[Egreso de]]="",(""),(Tabla1[[#This Row],[Precio]]))))</f>
        <v/>
      </c>
      <c r="J104" s="4" t="str">
        <f>IF(Tabla1[[#This Row],[Fecha]]="",(""),(IF(Tabla13[[#This Row],[Ingreso en]]="",(-Tabla13[[#This Row],[Egreso de]]),(Tabla13[[#This Row],[Ingreso en]]))))</f>
        <v/>
      </c>
    </row>
    <row r="105" spans="1:10" x14ac:dyDescent="0.3">
      <c r="A105" s="2" t="str">
        <f>IF(Tabla1[[#This Row],[Fecha]]="",(""),(Tabla1[[#This Row],[Fecha]]))</f>
        <v/>
      </c>
      <c r="B105" s="3" t="str">
        <f>IF(Tabla1[[#This Row],[Fecha]]="",(""),(Tabla1[[#This Row],[Tipo de Operación]]))</f>
        <v/>
      </c>
      <c r="C105" s="19" t="str">
        <f>IF(Tabla1[[#This Row],[Fecha]]="",(""),(Tabla1[[#This Row],[Código]]))</f>
        <v/>
      </c>
      <c r="D105" s="4" t="str">
        <f>IF(Tabla1[[#This Row],[Fecha]]="",(""),(Tabla1[[#This Row],[Rubro]]))</f>
        <v/>
      </c>
      <c r="E105" s="4"/>
      <c r="F105" s="4" t="str">
        <f>IF(Tabla1[[#This Row],[Fecha]]="",(""),(Tabla1[[#This Row],[Precio]]))</f>
        <v/>
      </c>
      <c r="G105" s="4" t="str">
        <f>IF(Tabla1[[#This Row],[Fecha]]="",(""),(Tabla1[[#This Row],[Medio de Pago]]))</f>
        <v/>
      </c>
      <c r="H105" s="4" t="str">
        <f>IF(Tabla1[[#This Row],[Fecha]]="",(""),(IF(Tabla1[[#This Row],[Ingreso en]]="",(""),(Tabla1[[#This Row],[Precio]]))))</f>
        <v/>
      </c>
      <c r="I105" s="5" t="str">
        <f>IF(Tabla1[[#This Row],[Fecha]]="",(""),(IF(Tabla1[[#This Row],[Egreso de]]="",(""),(Tabla1[[#This Row],[Precio]]))))</f>
        <v/>
      </c>
      <c r="J105" s="4" t="str">
        <f>IF(Tabla1[[#This Row],[Fecha]]="",(""),(IF(Tabla13[[#This Row],[Ingreso en]]="",(-Tabla13[[#This Row],[Egreso de]]),(Tabla13[[#This Row],[Ingreso en]]))))</f>
        <v/>
      </c>
    </row>
    <row r="106" spans="1:10" x14ac:dyDescent="0.3">
      <c r="A106" s="2" t="str">
        <f>IF(Tabla1[[#This Row],[Fecha]]="",(""),(Tabla1[[#This Row],[Fecha]]))</f>
        <v/>
      </c>
      <c r="B106" s="3" t="str">
        <f>IF(Tabla1[[#This Row],[Fecha]]="",(""),(Tabla1[[#This Row],[Tipo de Operación]]))</f>
        <v/>
      </c>
      <c r="C106" s="19" t="str">
        <f>IF(Tabla1[[#This Row],[Fecha]]="",(""),(Tabla1[[#This Row],[Código]]))</f>
        <v/>
      </c>
      <c r="D106" s="4" t="str">
        <f>IF(Tabla1[[#This Row],[Fecha]]="",(""),(Tabla1[[#This Row],[Rubro]]))</f>
        <v/>
      </c>
      <c r="E106" s="4"/>
      <c r="F106" s="4" t="str">
        <f>IF(Tabla1[[#This Row],[Fecha]]="",(""),(Tabla1[[#This Row],[Precio]]))</f>
        <v/>
      </c>
      <c r="G106" s="4" t="str">
        <f>IF(Tabla1[[#This Row],[Fecha]]="",(""),(Tabla1[[#This Row],[Medio de Pago]]))</f>
        <v/>
      </c>
      <c r="H106" s="4" t="str">
        <f>IF(Tabla1[[#This Row],[Fecha]]="",(""),(IF(Tabla1[[#This Row],[Ingreso en]]="",(""),(Tabla1[[#This Row],[Precio]]))))</f>
        <v/>
      </c>
      <c r="I106" s="5" t="str">
        <f>IF(Tabla1[[#This Row],[Fecha]]="",(""),(IF(Tabla1[[#This Row],[Egreso de]]="",(""),(Tabla1[[#This Row],[Precio]]))))</f>
        <v/>
      </c>
      <c r="J106" s="4" t="str">
        <f>IF(Tabla1[[#This Row],[Fecha]]="",(""),(IF(Tabla13[[#This Row],[Ingreso en]]="",(-Tabla13[[#This Row],[Egreso de]]),(Tabla13[[#This Row],[Ingreso en]]))))</f>
        <v/>
      </c>
    </row>
    <row r="107" spans="1:10" x14ac:dyDescent="0.3">
      <c r="A107" s="2" t="str">
        <f>IF(Tabla1[[#This Row],[Fecha]]="",(""),(Tabla1[[#This Row],[Fecha]]))</f>
        <v/>
      </c>
      <c r="B107" s="3" t="str">
        <f>IF(Tabla1[[#This Row],[Fecha]]="",(""),(Tabla1[[#This Row],[Tipo de Operación]]))</f>
        <v/>
      </c>
      <c r="C107" s="19" t="str">
        <f>IF(Tabla1[[#This Row],[Fecha]]="",(""),(Tabla1[[#This Row],[Código]]))</f>
        <v/>
      </c>
      <c r="D107" s="4" t="str">
        <f>IF(Tabla1[[#This Row],[Fecha]]="",(""),(Tabla1[[#This Row],[Rubro]]))</f>
        <v/>
      </c>
      <c r="E107" s="4"/>
      <c r="F107" s="4" t="str">
        <f>IF(Tabla1[[#This Row],[Fecha]]="",(""),(Tabla1[[#This Row],[Precio]]))</f>
        <v/>
      </c>
      <c r="G107" s="4" t="str">
        <f>IF(Tabla1[[#This Row],[Fecha]]="",(""),(Tabla1[[#This Row],[Medio de Pago]]))</f>
        <v/>
      </c>
      <c r="H107" s="4" t="str">
        <f>IF(Tabla1[[#This Row],[Fecha]]="",(""),(IF(Tabla1[[#This Row],[Ingreso en]]="",(""),(Tabla1[[#This Row],[Precio]]))))</f>
        <v/>
      </c>
      <c r="I107" s="5" t="str">
        <f>IF(Tabla1[[#This Row],[Fecha]]="",(""),(IF(Tabla1[[#This Row],[Egreso de]]="",(""),(Tabla1[[#This Row],[Precio]]))))</f>
        <v/>
      </c>
      <c r="J107" s="4" t="str">
        <f>IF(Tabla1[[#This Row],[Fecha]]="",(""),(IF(Tabla13[[#This Row],[Ingreso en]]="",(-Tabla13[[#This Row],[Egreso de]]),(Tabla13[[#This Row],[Ingreso en]]))))</f>
        <v/>
      </c>
    </row>
    <row r="108" spans="1:10" x14ac:dyDescent="0.3">
      <c r="A108" s="2" t="str">
        <f>IF(Tabla1[[#This Row],[Fecha]]="",(""),(Tabla1[[#This Row],[Fecha]]))</f>
        <v/>
      </c>
      <c r="B108" s="3" t="str">
        <f>IF(Tabla1[[#This Row],[Fecha]]="",(""),(Tabla1[[#This Row],[Tipo de Operación]]))</f>
        <v/>
      </c>
      <c r="C108" s="19" t="str">
        <f>IF(Tabla1[[#This Row],[Fecha]]="",(""),(Tabla1[[#This Row],[Código]]))</f>
        <v/>
      </c>
      <c r="D108" s="4" t="str">
        <f>IF(Tabla1[[#This Row],[Fecha]]="",(""),(Tabla1[[#This Row],[Rubro]]))</f>
        <v/>
      </c>
      <c r="E108" s="4"/>
      <c r="F108" s="4" t="str">
        <f>IF(Tabla1[[#This Row],[Fecha]]="",(""),(Tabla1[[#This Row],[Precio]]))</f>
        <v/>
      </c>
      <c r="G108" s="4" t="str">
        <f>IF(Tabla1[[#This Row],[Fecha]]="",(""),(Tabla1[[#This Row],[Medio de Pago]]))</f>
        <v/>
      </c>
      <c r="H108" s="4" t="str">
        <f>IF(Tabla1[[#This Row],[Fecha]]="",(""),(IF(Tabla1[[#This Row],[Ingreso en]]="",(""),(Tabla1[[#This Row],[Precio]]))))</f>
        <v/>
      </c>
      <c r="I108" s="5" t="str">
        <f>IF(Tabla1[[#This Row],[Fecha]]="",(""),(IF(Tabla1[[#This Row],[Egreso de]]="",(""),(Tabla1[[#This Row],[Precio]]))))</f>
        <v/>
      </c>
      <c r="J108" s="4" t="str">
        <f>IF(Tabla1[[#This Row],[Fecha]]="",(""),(IF(Tabla13[[#This Row],[Ingreso en]]="",(-Tabla13[[#This Row],[Egreso de]]),(Tabla13[[#This Row],[Ingreso en]]))))</f>
        <v/>
      </c>
    </row>
    <row r="109" spans="1:10" x14ac:dyDescent="0.3">
      <c r="A109" s="2" t="str">
        <f>IF(Tabla1[[#This Row],[Fecha]]="",(""),(Tabla1[[#This Row],[Fecha]]))</f>
        <v/>
      </c>
      <c r="B109" s="3" t="str">
        <f>IF(Tabla1[[#This Row],[Fecha]]="",(""),(Tabla1[[#This Row],[Tipo de Operación]]))</f>
        <v/>
      </c>
      <c r="C109" s="19" t="str">
        <f>IF(Tabla1[[#This Row],[Fecha]]="",(""),(Tabla1[[#This Row],[Código]]))</f>
        <v/>
      </c>
      <c r="D109" s="4" t="str">
        <f>IF(Tabla1[[#This Row],[Fecha]]="",(""),(Tabla1[[#This Row],[Rubro]]))</f>
        <v/>
      </c>
      <c r="E109" s="4"/>
      <c r="F109" s="4" t="str">
        <f>IF(Tabla1[[#This Row],[Fecha]]="",(""),(Tabla1[[#This Row],[Precio]]))</f>
        <v/>
      </c>
      <c r="G109" s="4" t="str">
        <f>IF(Tabla1[[#This Row],[Fecha]]="",(""),(Tabla1[[#This Row],[Medio de Pago]]))</f>
        <v/>
      </c>
      <c r="H109" s="4" t="str">
        <f>IF(Tabla1[[#This Row],[Fecha]]="",(""),(IF(Tabla1[[#This Row],[Ingreso en]]="",(""),(Tabla1[[#This Row],[Precio]]))))</f>
        <v/>
      </c>
      <c r="I109" s="5" t="str">
        <f>IF(Tabla1[[#This Row],[Fecha]]="",(""),(IF(Tabla1[[#This Row],[Egreso de]]="",(""),(Tabla1[[#This Row],[Precio]]))))</f>
        <v/>
      </c>
      <c r="J109" s="4" t="str">
        <f>IF(Tabla1[[#This Row],[Fecha]]="",(""),(IF(Tabla13[[#This Row],[Ingreso en]]="",(-Tabla13[[#This Row],[Egreso de]]),(Tabla13[[#This Row],[Ingreso en]]))))</f>
        <v/>
      </c>
    </row>
    <row r="110" spans="1:10" x14ac:dyDescent="0.3">
      <c r="A110" s="2" t="str">
        <f>IF(Tabla1[[#This Row],[Fecha]]="",(""),(Tabla1[[#This Row],[Fecha]]))</f>
        <v/>
      </c>
      <c r="B110" s="3" t="str">
        <f>IF(Tabla1[[#This Row],[Fecha]]="",(""),(Tabla1[[#This Row],[Tipo de Operación]]))</f>
        <v/>
      </c>
      <c r="C110" s="19" t="str">
        <f>IF(Tabla1[[#This Row],[Fecha]]="",(""),(Tabla1[[#This Row],[Código]]))</f>
        <v/>
      </c>
      <c r="D110" s="4" t="str">
        <f>IF(Tabla1[[#This Row],[Fecha]]="",(""),(Tabla1[[#This Row],[Rubro]]))</f>
        <v/>
      </c>
      <c r="E110" s="4"/>
      <c r="F110" s="4" t="str">
        <f>IF(Tabla1[[#This Row],[Fecha]]="",(""),(Tabla1[[#This Row],[Precio]]))</f>
        <v/>
      </c>
      <c r="G110" s="4" t="str">
        <f>IF(Tabla1[[#This Row],[Fecha]]="",(""),(Tabla1[[#This Row],[Medio de Pago]]))</f>
        <v/>
      </c>
      <c r="H110" s="4" t="str">
        <f>IF(Tabla1[[#This Row],[Fecha]]="",(""),(IF(Tabla1[[#This Row],[Ingreso en]]="",(""),(Tabla1[[#This Row],[Precio]]))))</f>
        <v/>
      </c>
      <c r="I110" s="5" t="str">
        <f>IF(Tabla1[[#This Row],[Fecha]]="",(""),(IF(Tabla1[[#This Row],[Egreso de]]="",(""),(Tabla1[[#This Row],[Precio]]))))</f>
        <v/>
      </c>
      <c r="J110" s="4" t="str">
        <f>IF(Tabla1[[#This Row],[Fecha]]="",(""),(IF(Tabla13[[#This Row],[Ingreso en]]="",(-Tabla13[[#This Row],[Egreso de]]),(Tabla13[[#This Row],[Ingreso en]]))))</f>
        <v/>
      </c>
    </row>
    <row r="111" spans="1:10" x14ac:dyDescent="0.3">
      <c r="A111" s="2" t="str">
        <f>IF(Tabla1[[#This Row],[Fecha]]="",(""),(Tabla1[[#This Row],[Fecha]]))</f>
        <v/>
      </c>
      <c r="B111" s="3" t="str">
        <f>IF(Tabla1[[#This Row],[Fecha]]="",(""),(Tabla1[[#This Row],[Tipo de Operación]]))</f>
        <v/>
      </c>
      <c r="C111" s="19" t="str">
        <f>IF(Tabla1[[#This Row],[Fecha]]="",(""),(Tabla1[[#This Row],[Código]]))</f>
        <v/>
      </c>
      <c r="D111" s="4" t="str">
        <f>IF(Tabla1[[#This Row],[Fecha]]="",(""),(Tabla1[[#This Row],[Rubro]]))</f>
        <v/>
      </c>
      <c r="E111" s="4"/>
      <c r="F111" s="4" t="str">
        <f>IF(Tabla1[[#This Row],[Fecha]]="",(""),(Tabla1[[#This Row],[Precio]]))</f>
        <v/>
      </c>
      <c r="G111" s="4" t="str">
        <f>IF(Tabla1[[#This Row],[Fecha]]="",(""),(Tabla1[[#This Row],[Medio de Pago]]))</f>
        <v/>
      </c>
      <c r="H111" s="4" t="str">
        <f>IF(Tabla1[[#This Row],[Fecha]]="",(""),(IF(Tabla1[[#This Row],[Ingreso en]]="",(""),(Tabla1[[#This Row],[Precio]]))))</f>
        <v/>
      </c>
      <c r="I111" s="5" t="str">
        <f>IF(Tabla1[[#This Row],[Fecha]]="",(""),(IF(Tabla1[[#This Row],[Egreso de]]="",(""),(Tabla1[[#This Row],[Precio]]))))</f>
        <v/>
      </c>
      <c r="J111" s="4" t="str">
        <f>IF(Tabla1[[#This Row],[Fecha]]="",(""),(IF(Tabla13[[#This Row],[Ingreso en]]="",(-Tabla13[[#This Row],[Egreso de]]),(Tabla13[[#This Row],[Ingreso en]]))))</f>
        <v/>
      </c>
    </row>
    <row r="112" spans="1:10" x14ac:dyDescent="0.3">
      <c r="A112" s="2" t="str">
        <f>IF(Tabla1[[#This Row],[Fecha]]="",(""),(Tabla1[[#This Row],[Fecha]]))</f>
        <v/>
      </c>
      <c r="B112" s="3" t="str">
        <f>IF(Tabla1[[#This Row],[Fecha]]="",(""),(Tabla1[[#This Row],[Tipo de Operación]]))</f>
        <v/>
      </c>
      <c r="C112" s="19" t="str">
        <f>IF(Tabla1[[#This Row],[Fecha]]="",(""),(Tabla1[[#This Row],[Código]]))</f>
        <v/>
      </c>
      <c r="D112" s="4" t="str">
        <f>IF(Tabla1[[#This Row],[Fecha]]="",(""),(Tabla1[[#This Row],[Rubro]]))</f>
        <v/>
      </c>
      <c r="E112" s="4"/>
      <c r="F112" s="4" t="str">
        <f>IF(Tabla1[[#This Row],[Fecha]]="",(""),(Tabla1[[#This Row],[Precio]]))</f>
        <v/>
      </c>
      <c r="G112" s="4" t="str">
        <f>IF(Tabla1[[#This Row],[Fecha]]="",(""),(Tabla1[[#This Row],[Medio de Pago]]))</f>
        <v/>
      </c>
      <c r="H112" s="4" t="str">
        <f>IF(Tabla1[[#This Row],[Fecha]]="",(""),(IF(Tabla1[[#This Row],[Ingreso en]]="",(""),(Tabla1[[#This Row],[Precio]]))))</f>
        <v/>
      </c>
      <c r="I112" s="5" t="str">
        <f>IF(Tabla1[[#This Row],[Fecha]]="",(""),(IF(Tabla1[[#This Row],[Egreso de]]="",(""),(Tabla1[[#This Row],[Precio]]))))</f>
        <v/>
      </c>
      <c r="J112" s="4" t="str">
        <f>IF(Tabla1[[#This Row],[Fecha]]="",(""),(IF(Tabla13[[#This Row],[Ingreso en]]="",(-Tabla13[[#This Row],[Egreso de]]),(Tabla13[[#This Row],[Ingreso en]]))))</f>
        <v/>
      </c>
    </row>
    <row r="113" spans="1:10" x14ac:dyDescent="0.3">
      <c r="A113" s="2" t="str">
        <f>IF(Tabla1[[#This Row],[Fecha]]="",(""),(Tabla1[[#This Row],[Fecha]]))</f>
        <v/>
      </c>
      <c r="B113" s="3" t="str">
        <f>IF(Tabla1[[#This Row],[Fecha]]="",(""),(Tabla1[[#This Row],[Tipo de Operación]]))</f>
        <v/>
      </c>
      <c r="C113" s="19" t="str">
        <f>IF(Tabla1[[#This Row],[Fecha]]="",(""),(Tabla1[[#This Row],[Código]]))</f>
        <v/>
      </c>
      <c r="D113" s="4" t="str">
        <f>IF(Tabla1[[#This Row],[Fecha]]="",(""),(Tabla1[[#This Row],[Rubro]]))</f>
        <v/>
      </c>
      <c r="E113" s="4"/>
      <c r="F113" s="4" t="str">
        <f>IF(Tabla1[[#This Row],[Fecha]]="",(""),(Tabla1[[#This Row],[Precio]]))</f>
        <v/>
      </c>
      <c r="G113" s="4" t="str">
        <f>IF(Tabla1[[#This Row],[Fecha]]="",(""),(Tabla1[[#This Row],[Medio de Pago]]))</f>
        <v/>
      </c>
      <c r="H113" s="4" t="str">
        <f>IF(Tabla1[[#This Row],[Fecha]]="",(""),(IF(Tabla1[[#This Row],[Ingreso en]]="",(""),(Tabla1[[#This Row],[Precio]]))))</f>
        <v/>
      </c>
      <c r="I113" s="5" t="str">
        <f>IF(Tabla1[[#This Row],[Fecha]]="",(""),(IF(Tabla1[[#This Row],[Egreso de]]="",(""),(Tabla1[[#This Row],[Precio]]))))</f>
        <v/>
      </c>
      <c r="J113" s="4" t="str">
        <f>IF(Tabla1[[#This Row],[Fecha]]="",(""),(IF(Tabla13[[#This Row],[Ingreso en]]="",(-Tabla13[[#This Row],[Egreso de]]),(Tabla13[[#This Row],[Ingreso en]]))))</f>
        <v/>
      </c>
    </row>
    <row r="114" spans="1:10" x14ac:dyDescent="0.3">
      <c r="A114" s="2" t="str">
        <f>IF(Tabla1[[#This Row],[Fecha]]="",(""),(Tabla1[[#This Row],[Fecha]]))</f>
        <v/>
      </c>
      <c r="B114" s="3" t="str">
        <f>IF(Tabla1[[#This Row],[Fecha]]="",(""),(Tabla1[[#This Row],[Tipo de Operación]]))</f>
        <v/>
      </c>
      <c r="C114" s="19" t="str">
        <f>IF(Tabla1[[#This Row],[Fecha]]="",(""),(Tabla1[[#This Row],[Código]]))</f>
        <v/>
      </c>
      <c r="D114" s="4" t="str">
        <f>IF(Tabla1[[#This Row],[Fecha]]="",(""),(Tabla1[[#This Row],[Rubro]]))</f>
        <v/>
      </c>
      <c r="E114" s="4"/>
      <c r="F114" s="4" t="str">
        <f>IF(Tabla1[[#This Row],[Fecha]]="",(""),(Tabla1[[#This Row],[Precio]]))</f>
        <v/>
      </c>
      <c r="G114" s="4" t="str">
        <f>IF(Tabla1[[#This Row],[Fecha]]="",(""),(Tabla1[[#This Row],[Medio de Pago]]))</f>
        <v/>
      </c>
      <c r="H114" s="4" t="str">
        <f>IF(Tabla1[[#This Row],[Fecha]]="",(""),(IF(Tabla1[[#This Row],[Ingreso en]]="",(""),(Tabla1[[#This Row],[Precio]]))))</f>
        <v/>
      </c>
      <c r="I114" s="5" t="str">
        <f>IF(Tabla1[[#This Row],[Fecha]]="",(""),(IF(Tabla1[[#This Row],[Egreso de]]="",(""),(Tabla1[[#This Row],[Precio]]))))</f>
        <v/>
      </c>
      <c r="J114" s="4" t="str">
        <f>IF(Tabla1[[#This Row],[Fecha]]="",(""),(IF(Tabla13[[#This Row],[Ingreso en]]="",(-Tabla13[[#This Row],[Egreso de]]),(Tabla13[[#This Row],[Ingreso en]]))))</f>
        <v/>
      </c>
    </row>
    <row r="115" spans="1:10" x14ac:dyDescent="0.3">
      <c r="A115" s="2" t="str">
        <f>IF(Tabla1[[#This Row],[Fecha]]="",(""),(Tabla1[[#This Row],[Fecha]]))</f>
        <v/>
      </c>
      <c r="B115" s="3" t="str">
        <f>IF(Tabla1[[#This Row],[Fecha]]="",(""),(Tabla1[[#This Row],[Tipo de Operación]]))</f>
        <v/>
      </c>
      <c r="C115" s="19" t="str">
        <f>IF(Tabla1[[#This Row],[Fecha]]="",(""),(Tabla1[[#This Row],[Código]]))</f>
        <v/>
      </c>
      <c r="D115" s="4" t="str">
        <f>IF(Tabla1[[#This Row],[Fecha]]="",(""),(Tabla1[[#This Row],[Rubro]]))</f>
        <v/>
      </c>
      <c r="E115" s="4"/>
      <c r="F115" s="4" t="str">
        <f>IF(Tabla1[[#This Row],[Fecha]]="",(""),(Tabla1[[#This Row],[Precio]]))</f>
        <v/>
      </c>
      <c r="G115" s="4" t="str">
        <f>IF(Tabla1[[#This Row],[Fecha]]="",(""),(Tabla1[[#This Row],[Medio de Pago]]))</f>
        <v/>
      </c>
      <c r="H115" s="4" t="str">
        <f>IF(Tabla1[[#This Row],[Fecha]]="",(""),(IF(Tabla1[[#This Row],[Ingreso en]]="",(""),(Tabla1[[#This Row],[Precio]]))))</f>
        <v/>
      </c>
      <c r="I115" s="5" t="str">
        <f>IF(Tabla1[[#This Row],[Fecha]]="",(""),(IF(Tabla1[[#This Row],[Egreso de]]="",(""),(Tabla1[[#This Row],[Precio]]))))</f>
        <v/>
      </c>
      <c r="J115" s="4" t="str">
        <f>IF(Tabla1[[#This Row],[Fecha]]="",(""),(IF(Tabla13[[#This Row],[Ingreso en]]="",(-Tabla13[[#This Row],[Egreso de]]),(Tabla13[[#This Row],[Ingreso en]]))))</f>
        <v/>
      </c>
    </row>
    <row r="116" spans="1:10" x14ac:dyDescent="0.3">
      <c r="A116" s="2" t="str">
        <f>IF(Tabla1[[#This Row],[Fecha]]="",(""),(Tabla1[[#This Row],[Fecha]]))</f>
        <v/>
      </c>
      <c r="B116" s="3" t="str">
        <f>IF(Tabla1[[#This Row],[Fecha]]="",(""),(Tabla1[[#This Row],[Tipo de Operación]]))</f>
        <v/>
      </c>
      <c r="C116" s="19" t="str">
        <f>IF(Tabla1[[#This Row],[Fecha]]="",(""),(Tabla1[[#This Row],[Código]]))</f>
        <v/>
      </c>
      <c r="D116" s="4" t="str">
        <f>IF(Tabla1[[#This Row],[Fecha]]="",(""),(Tabla1[[#This Row],[Rubro]]))</f>
        <v/>
      </c>
      <c r="E116" s="4"/>
      <c r="F116" s="4" t="str">
        <f>IF(Tabla1[[#This Row],[Fecha]]="",(""),(Tabla1[[#This Row],[Precio]]))</f>
        <v/>
      </c>
      <c r="G116" s="4" t="str">
        <f>IF(Tabla1[[#This Row],[Fecha]]="",(""),(Tabla1[[#This Row],[Medio de Pago]]))</f>
        <v/>
      </c>
      <c r="H116" s="4" t="str">
        <f>IF(Tabla1[[#This Row],[Fecha]]="",(""),(IF(Tabla1[[#This Row],[Ingreso en]]="",(""),(Tabla1[[#This Row],[Precio]]))))</f>
        <v/>
      </c>
      <c r="I116" s="5" t="str">
        <f>IF(Tabla1[[#This Row],[Fecha]]="",(""),(IF(Tabla1[[#This Row],[Egreso de]]="",(""),(Tabla1[[#This Row],[Precio]]))))</f>
        <v/>
      </c>
      <c r="J116" s="4" t="str">
        <f>IF(Tabla1[[#This Row],[Fecha]]="",(""),(IF(Tabla13[[#This Row],[Ingreso en]]="",(-Tabla13[[#This Row],[Egreso de]]),(Tabla13[[#This Row],[Ingreso en]]))))</f>
        <v/>
      </c>
    </row>
    <row r="117" spans="1:10" x14ac:dyDescent="0.3">
      <c r="A117" s="2" t="str">
        <f>IF(Tabla1[[#This Row],[Fecha]]="",(""),(Tabla1[[#This Row],[Fecha]]))</f>
        <v/>
      </c>
      <c r="B117" s="3" t="str">
        <f>IF(Tabla1[[#This Row],[Fecha]]="",(""),(Tabla1[[#This Row],[Tipo de Operación]]))</f>
        <v/>
      </c>
      <c r="C117" s="19" t="str">
        <f>IF(Tabla1[[#This Row],[Fecha]]="",(""),(Tabla1[[#This Row],[Código]]))</f>
        <v/>
      </c>
      <c r="D117" s="4" t="str">
        <f>IF(Tabla1[[#This Row],[Fecha]]="",(""),(Tabla1[[#This Row],[Rubro]]))</f>
        <v/>
      </c>
      <c r="E117" s="4"/>
      <c r="F117" s="4" t="str">
        <f>IF(Tabla1[[#This Row],[Fecha]]="",(""),(Tabla1[[#This Row],[Precio]]))</f>
        <v/>
      </c>
      <c r="G117" s="4" t="str">
        <f>IF(Tabla1[[#This Row],[Fecha]]="",(""),(Tabla1[[#This Row],[Medio de Pago]]))</f>
        <v/>
      </c>
      <c r="H117" s="4" t="str">
        <f>IF(Tabla1[[#This Row],[Fecha]]="",(""),(IF(Tabla1[[#This Row],[Ingreso en]]="",(""),(Tabla1[[#This Row],[Precio]]))))</f>
        <v/>
      </c>
      <c r="I117" s="5" t="str">
        <f>IF(Tabla1[[#This Row],[Fecha]]="",(""),(IF(Tabla1[[#This Row],[Egreso de]]="",(""),(Tabla1[[#This Row],[Precio]]))))</f>
        <v/>
      </c>
      <c r="J117" s="4" t="str">
        <f>IF(Tabla1[[#This Row],[Fecha]]="",(""),(IF(Tabla13[[#This Row],[Ingreso en]]="",(-Tabla13[[#This Row],[Egreso de]]),(Tabla13[[#This Row],[Ingreso en]]))))</f>
        <v/>
      </c>
    </row>
    <row r="118" spans="1:10" x14ac:dyDescent="0.3">
      <c r="A118" s="2" t="str">
        <f>IF(Tabla1[[#This Row],[Fecha]]="",(""),(Tabla1[[#This Row],[Fecha]]))</f>
        <v/>
      </c>
      <c r="B118" s="3" t="str">
        <f>IF(Tabla1[[#This Row],[Fecha]]="",(""),(Tabla1[[#This Row],[Tipo de Operación]]))</f>
        <v/>
      </c>
      <c r="C118" s="19" t="str">
        <f>IF(Tabla1[[#This Row],[Fecha]]="",(""),(Tabla1[[#This Row],[Código]]))</f>
        <v/>
      </c>
      <c r="D118" s="4" t="str">
        <f>IF(Tabla1[[#This Row],[Fecha]]="",(""),(Tabla1[[#This Row],[Rubro]]))</f>
        <v/>
      </c>
      <c r="E118" s="4"/>
      <c r="F118" s="4" t="str">
        <f>IF(Tabla1[[#This Row],[Fecha]]="",(""),(Tabla1[[#This Row],[Precio]]))</f>
        <v/>
      </c>
      <c r="G118" s="4" t="str">
        <f>IF(Tabla1[[#This Row],[Fecha]]="",(""),(Tabla1[[#This Row],[Medio de Pago]]))</f>
        <v/>
      </c>
      <c r="H118" s="4" t="str">
        <f>IF(Tabla1[[#This Row],[Fecha]]="",(""),(IF(Tabla1[[#This Row],[Ingreso en]]="",(""),(Tabla1[[#This Row],[Precio]]))))</f>
        <v/>
      </c>
      <c r="I118" s="5" t="str">
        <f>IF(Tabla1[[#This Row],[Fecha]]="",(""),(IF(Tabla1[[#This Row],[Egreso de]]="",(""),(Tabla1[[#This Row],[Precio]]))))</f>
        <v/>
      </c>
      <c r="J118" s="4" t="str">
        <f>IF(Tabla1[[#This Row],[Fecha]]="",(""),(IF(Tabla13[[#This Row],[Ingreso en]]="",(-Tabla13[[#This Row],[Egreso de]]),(Tabla13[[#This Row],[Ingreso en]]))))</f>
        <v/>
      </c>
    </row>
    <row r="119" spans="1:10" x14ac:dyDescent="0.3">
      <c r="A119" s="2" t="str">
        <f>IF(Tabla1[[#This Row],[Fecha]]="",(""),(Tabla1[[#This Row],[Fecha]]))</f>
        <v/>
      </c>
      <c r="B119" s="3" t="str">
        <f>IF(Tabla1[[#This Row],[Fecha]]="",(""),(Tabla1[[#This Row],[Tipo de Operación]]))</f>
        <v/>
      </c>
      <c r="C119" s="19" t="str">
        <f>IF(Tabla1[[#This Row],[Fecha]]="",(""),(Tabla1[[#This Row],[Código]]))</f>
        <v/>
      </c>
      <c r="D119" s="4" t="str">
        <f>IF(Tabla1[[#This Row],[Fecha]]="",(""),(Tabla1[[#This Row],[Rubro]]))</f>
        <v/>
      </c>
      <c r="E119" s="4"/>
      <c r="F119" s="4" t="str">
        <f>IF(Tabla1[[#This Row],[Fecha]]="",(""),(Tabla1[[#This Row],[Precio]]))</f>
        <v/>
      </c>
      <c r="G119" s="4" t="str">
        <f>IF(Tabla1[[#This Row],[Fecha]]="",(""),(Tabla1[[#This Row],[Medio de Pago]]))</f>
        <v/>
      </c>
      <c r="H119" s="4" t="str">
        <f>IF(Tabla1[[#This Row],[Fecha]]="",(""),(IF(Tabla1[[#This Row],[Ingreso en]]="",(""),(Tabla1[[#This Row],[Precio]]))))</f>
        <v/>
      </c>
      <c r="I119" s="5" t="str">
        <f>IF(Tabla1[[#This Row],[Fecha]]="",(""),(IF(Tabla1[[#This Row],[Egreso de]]="",(""),(Tabla1[[#This Row],[Precio]]))))</f>
        <v/>
      </c>
      <c r="J119" s="4" t="str">
        <f>IF(Tabla1[[#This Row],[Fecha]]="",(""),(IF(Tabla13[[#This Row],[Ingreso en]]="",(-Tabla13[[#This Row],[Egreso de]]),(Tabla13[[#This Row],[Ingreso en]]))))</f>
        <v/>
      </c>
    </row>
    <row r="120" spans="1:10" x14ac:dyDescent="0.3">
      <c r="A120" s="2" t="str">
        <f>IF(Tabla1[[#This Row],[Fecha]]="",(""),(Tabla1[[#This Row],[Fecha]]))</f>
        <v/>
      </c>
      <c r="B120" s="3" t="str">
        <f>IF(Tabla1[[#This Row],[Fecha]]="",(""),(Tabla1[[#This Row],[Tipo de Operación]]))</f>
        <v/>
      </c>
      <c r="C120" s="19" t="str">
        <f>IF(Tabla1[[#This Row],[Fecha]]="",(""),(Tabla1[[#This Row],[Código]]))</f>
        <v/>
      </c>
      <c r="D120" s="4" t="str">
        <f>IF(Tabla1[[#This Row],[Fecha]]="",(""),(Tabla1[[#This Row],[Rubro]]))</f>
        <v/>
      </c>
      <c r="E120" s="4"/>
      <c r="F120" s="4" t="str">
        <f>IF(Tabla1[[#This Row],[Fecha]]="",(""),(Tabla1[[#This Row],[Precio]]))</f>
        <v/>
      </c>
      <c r="G120" s="4" t="str">
        <f>IF(Tabla1[[#This Row],[Fecha]]="",(""),(Tabla1[[#This Row],[Medio de Pago]]))</f>
        <v/>
      </c>
      <c r="H120" s="4" t="str">
        <f>IF(Tabla1[[#This Row],[Fecha]]="",(""),(IF(Tabla1[[#This Row],[Ingreso en]]="",(""),(Tabla1[[#This Row],[Precio]]))))</f>
        <v/>
      </c>
      <c r="I120" s="5" t="str">
        <f>IF(Tabla1[[#This Row],[Fecha]]="",(""),(IF(Tabla1[[#This Row],[Egreso de]]="",(""),(Tabla1[[#This Row],[Precio]]))))</f>
        <v/>
      </c>
      <c r="J120" s="4" t="str">
        <f>IF(Tabla1[[#This Row],[Fecha]]="",(""),(IF(Tabla13[[#This Row],[Ingreso en]]="",(-Tabla13[[#This Row],[Egreso de]]),(Tabla13[[#This Row],[Ingreso en]]))))</f>
        <v/>
      </c>
    </row>
    <row r="121" spans="1:10" x14ac:dyDescent="0.3">
      <c r="A121" s="2" t="str">
        <f>IF(Tabla1[[#This Row],[Fecha]]="",(""),(Tabla1[[#This Row],[Fecha]]))</f>
        <v/>
      </c>
      <c r="B121" s="3" t="str">
        <f>IF(Tabla1[[#This Row],[Fecha]]="",(""),(Tabla1[[#This Row],[Tipo de Operación]]))</f>
        <v/>
      </c>
      <c r="C121" s="19" t="str">
        <f>IF(Tabla1[[#This Row],[Fecha]]="",(""),(Tabla1[[#This Row],[Código]]))</f>
        <v/>
      </c>
      <c r="D121" s="4" t="str">
        <f>IF(Tabla1[[#This Row],[Fecha]]="",(""),(Tabla1[[#This Row],[Rubro]]))</f>
        <v/>
      </c>
      <c r="E121" s="4"/>
      <c r="F121" s="4" t="str">
        <f>IF(Tabla1[[#This Row],[Fecha]]="",(""),(Tabla1[[#This Row],[Precio]]))</f>
        <v/>
      </c>
      <c r="G121" s="4" t="str">
        <f>IF(Tabla1[[#This Row],[Fecha]]="",(""),(Tabla1[[#This Row],[Medio de Pago]]))</f>
        <v/>
      </c>
      <c r="H121" s="4" t="str">
        <f>IF(Tabla1[[#This Row],[Fecha]]="",(""),(IF(Tabla1[[#This Row],[Ingreso en]]="",(""),(Tabla1[[#This Row],[Precio]]))))</f>
        <v/>
      </c>
      <c r="I121" s="5" t="str">
        <f>IF(Tabla1[[#This Row],[Fecha]]="",(""),(IF(Tabla1[[#This Row],[Egreso de]]="",(""),(Tabla1[[#This Row],[Precio]]))))</f>
        <v/>
      </c>
      <c r="J121" s="4" t="str">
        <f>IF(Tabla1[[#This Row],[Fecha]]="",(""),(IF(Tabla13[[#This Row],[Ingreso en]]="",(-Tabla13[[#This Row],[Egreso de]]),(Tabla13[[#This Row],[Ingreso en]]))))</f>
        <v/>
      </c>
    </row>
    <row r="122" spans="1:10" x14ac:dyDescent="0.3">
      <c r="A122" s="2" t="str">
        <f>IF(Tabla1[[#This Row],[Fecha]]="",(""),(Tabla1[[#This Row],[Fecha]]))</f>
        <v/>
      </c>
      <c r="B122" s="3" t="str">
        <f>IF(Tabla1[[#This Row],[Fecha]]="",(""),(Tabla1[[#This Row],[Tipo de Operación]]))</f>
        <v/>
      </c>
      <c r="C122" s="19" t="str">
        <f>IF(Tabla1[[#This Row],[Fecha]]="",(""),(Tabla1[[#This Row],[Código]]))</f>
        <v/>
      </c>
      <c r="D122" s="4" t="str">
        <f>IF(Tabla1[[#This Row],[Fecha]]="",(""),(Tabla1[[#This Row],[Rubro]]))</f>
        <v/>
      </c>
      <c r="E122" s="4"/>
      <c r="F122" s="4" t="str">
        <f>IF(Tabla1[[#This Row],[Fecha]]="",(""),(Tabla1[[#This Row],[Precio]]))</f>
        <v/>
      </c>
      <c r="G122" s="4" t="str">
        <f>IF(Tabla1[[#This Row],[Fecha]]="",(""),(Tabla1[[#This Row],[Medio de Pago]]))</f>
        <v/>
      </c>
      <c r="H122" s="4" t="str">
        <f>IF(Tabla1[[#This Row],[Fecha]]="",(""),(IF(Tabla1[[#This Row],[Ingreso en]]="",(""),(Tabla1[[#This Row],[Precio]]))))</f>
        <v/>
      </c>
      <c r="I122" s="5" t="str">
        <f>IF(Tabla1[[#This Row],[Fecha]]="",(""),(IF(Tabla1[[#This Row],[Egreso de]]="",(""),(Tabla1[[#This Row],[Precio]]))))</f>
        <v/>
      </c>
      <c r="J122" s="4" t="str">
        <f>IF(Tabla1[[#This Row],[Fecha]]="",(""),(IF(Tabla13[[#This Row],[Ingreso en]]="",(-Tabla13[[#This Row],[Egreso de]]),(Tabla13[[#This Row],[Ingreso en]]))))</f>
        <v/>
      </c>
    </row>
    <row r="123" spans="1:10" x14ac:dyDescent="0.3">
      <c r="A123" s="2" t="str">
        <f>IF(Tabla1[[#This Row],[Fecha]]="",(""),(Tabla1[[#This Row],[Fecha]]))</f>
        <v/>
      </c>
      <c r="B123" s="3" t="str">
        <f>IF(Tabla1[[#This Row],[Fecha]]="",(""),(Tabla1[[#This Row],[Tipo de Operación]]))</f>
        <v/>
      </c>
      <c r="C123" s="19" t="str">
        <f>IF(Tabla1[[#This Row],[Fecha]]="",(""),(Tabla1[[#This Row],[Código]]))</f>
        <v/>
      </c>
      <c r="D123" s="4" t="str">
        <f>IF(Tabla1[[#This Row],[Fecha]]="",(""),(Tabla1[[#This Row],[Rubro]]))</f>
        <v/>
      </c>
      <c r="E123" s="4"/>
      <c r="F123" s="4" t="str">
        <f>IF(Tabla1[[#This Row],[Fecha]]="",(""),(Tabla1[[#This Row],[Precio]]))</f>
        <v/>
      </c>
      <c r="G123" s="4" t="str">
        <f>IF(Tabla1[[#This Row],[Fecha]]="",(""),(Tabla1[[#This Row],[Medio de Pago]]))</f>
        <v/>
      </c>
      <c r="H123" s="4" t="str">
        <f>IF(Tabla1[[#This Row],[Fecha]]="",(""),(IF(Tabla1[[#This Row],[Ingreso en]]="",(""),(Tabla1[[#This Row],[Precio]]))))</f>
        <v/>
      </c>
      <c r="I123" s="5" t="str">
        <f>IF(Tabla1[[#This Row],[Fecha]]="",(""),(IF(Tabla1[[#This Row],[Egreso de]]="",(""),(Tabla1[[#This Row],[Precio]]))))</f>
        <v/>
      </c>
      <c r="J123" s="4" t="str">
        <f>IF(Tabla1[[#This Row],[Fecha]]="",(""),(IF(Tabla13[[#This Row],[Ingreso en]]="",(-Tabla13[[#This Row],[Egreso de]]),(Tabla13[[#This Row],[Ingreso en]]))))</f>
        <v/>
      </c>
    </row>
    <row r="124" spans="1:10" x14ac:dyDescent="0.3">
      <c r="A124" s="2" t="str">
        <f>IF(Tabla1[[#This Row],[Fecha]]="",(""),(Tabla1[[#This Row],[Fecha]]))</f>
        <v/>
      </c>
      <c r="B124" s="3" t="str">
        <f>IF(Tabla1[[#This Row],[Fecha]]="",(""),(Tabla1[[#This Row],[Tipo de Operación]]))</f>
        <v/>
      </c>
      <c r="C124" s="19" t="str">
        <f>IF(Tabla1[[#This Row],[Fecha]]="",(""),(Tabla1[[#This Row],[Código]]))</f>
        <v/>
      </c>
      <c r="D124" s="4" t="str">
        <f>IF(Tabla1[[#This Row],[Fecha]]="",(""),(Tabla1[[#This Row],[Rubro]]))</f>
        <v/>
      </c>
      <c r="E124" s="4"/>
      <c r="F124" s="4" t="str">
        <f>IF(Tabla1[[#This Row],[Fecha]]="",(""),(Tabla1[[#This Row],[Precio]]))</f>
        <v/>
      </c>
      <c r="G124" s="4" t="str">
        <f>IF(Tabla1[[#This Row],[Fecha]]="",(""),(Tabla1[[#This Row],[Medio de Pago]]))</f>
        <v/>
      </c>
      <c r="H124" s="4" t="str">
        <f>IF(Tabla1[[#This Row],[Fecha]]="",(""),(IF(Tabla1[[#This Row],[Ingreso en]]="",(""),(Tabla1[[#This Row],[Precio]]))))</f>
        <v/>
      </c>
      <c r="I124" s="5" t="str">
        <f>IF(Tabla1[[#This Row],[Fecha]]="",(""),(IF(Tabla1[[#This Row],[Egreso de]]="",(""),(Tabla1[[#This Row],[Precio]]))))</f>
        <v/>
      </c>
      <c r="J124" s="4" t="str">
        <f>IF(Tabla1[[#This Row],[Fecha]]="",(""),(IF(Tabla13[[#This Row],[Ingreso en]]="",(-Tabla13[[#This Row],[Egreso de]]),(Tabla13[[#This Row],[Ingreso en]]))))</f>
        <v/>
      </c>
    </row>
    <row r="125" spans="1:10" x14ac:dyDescent="0.3">
      <c r="A125" s="2" t="str">
        <f>IF(Tabla1[[#This Row],[Fecha]]="",(""),(Tabla1[[#This Row],[Fecha]]))</f>
        <v/>
      </c>
      <c r="B125" s="3" t="str">
        <f>IF(Tabla1[[#This Row],[Fecha]]="",(""),(Tabla1[[#This Row],[Tipo de Operación]]))</f>
        <v/>
      </c>
      <c r="C125" s="19" t="str">
        <f>IF(Tabla1[[#This Row],[Fecha]]="",(""),(Tabla1[[#This Row],[Código]]))</f>
        <v/>
      </c>
      <c r="D125" s="4" t="str">
        <f>IF(Tabla1[[#This Row],[Fecha]]="",(""),(Tabla1[[#This Row],[Rubro]]))</f>
        <v/>
      </c>
      <c r="E125" s="4"/>
      <c r="F125" s="4" t="str">
        <f>IF(Tabla1[[#This Row],[Fecha]]="",(""),(Tabla1[[#This Row],[Precio]]))</f>
        <v/>
      </c>
      <c r="G125" s="4" t="str">
        <f>IF(Tabla1[[#This Row],[Fecha]]="",(""),(Tabla1[[#This Row],[Medio de Pago]]))</f>
        <v/>
      </c>
      <c r="H125" s="4" t="str">
        <f>IF(Tabla1[[#This Row],[Fecha]]="",(""),(IF(Tabla1[[#This Row],[Ingreso en]]="",(""),(Tabla1[[#This Row],[Precio]]))))</f>
        <v/>
      </c>
      <c r="I125" s="5" t="str">
        <f>IF(Tabla1[[#This Row],[Fecha]]="",(""),(IF(Tabla1[[#This Row],[Egreso de]]="",(""),(Tabla1[[#This Row],[Precio]]))))</f>
        <v/>
      </c>
      <c r="J125" s="4" t="str">
        <f>IF(Tabla1[[#This Row],[Fecha]]="",(""),(IF(Tabla13[[#This Row],[Ingreso en]]="",(-Tabla13[[#This Row],[Egreso de]]),(Tabla13[[#This Row],[Ingreso en]]))))</f>
        <v/>
      </c>
    </row>
    <row r="126" spans="1:10" x14ac:dyDescent="0.3">
      <c r="A126" s="2" t="str">
        <f>IF(Tabla1[[#This Row],[Fecha]]="",(""),(Tabla1[[#This Row],[Fecha]]))</f>
        <v/>
      </c>
      <c r="B126" s="3" t="str">
        <f>IF(Tabla1[[#This Row],[Fecha]]="",(""),(Tabla1[[#This Row],[Tipo de Operación]]))</f>
        <v/>
      </c>
      <c r="C126" s="19" t="str">
        <f>IF(Tabla1[[#This Row],[Fecha]]="",(""),(Tabla1[[#This Row],[Código]]))</f>
        <v/>
      </c>
      <c r="D126" s="4" t="str">
        <f>IF(Tabla1[[#This Row],[Fecha]]="",(""),(Tabla1[[#This Row],[Rubro]]))</f>
        <v/>
      </c>
      <c r="E126" s="4"/>
      <c r="F126" s="4" t="str">
        <f>IF(Tabla1[[#This Row],[Fecha]]="",(""),(Tabla1[[#This Row],[Precio]]))</f>
        <v/>
      </c>
      <c r="G126" s="4" t="str">
        <f>IF(Tabla1[[#This Row],[Fecha]]="",(""),(Tabla1[[#This Row],[Medio de Pago]]))</f>
        <v/>
      </c>
      <c r="H126" s="4" t="str">
        <f>IF(Tabla1[[#This Row],[Fecha]]="",(""),(IF(Tabla1[[#This Row],[Ingreso en]]="",(""),(Tabla1[[#This Row],[Precio]]))))</f>
        <v/>
      </c>
      <c r="I126" s="5" t="str">
        <f>IF(Tabla1[[#This Row],[Fecha]]="",(""),(IF(Tabla1[[#This Row],[Egreso de]]="",(""),(Tabla1[[#This Row],[Precio]]))))</f>
        <v/>
      </c>
      <c r="J126" s="4" t="str">
        <f>IF(Tabla1[[#This Row],[Fecha]]="",(""),(IF(Tabla13[[#This Row],[Ingreso en]]="",(-Tabla13[[#This Row],[Egreso de]]),(Tabla13[[#This Row],[Ingreso en]]))))</f>
        <v/>
      </c>
    </row>
    <row r="127" spans="1:10" x14ac:dyDescent="0.3">
      <c r="A127" s="2" t="str">
        <f>IF(Tabla1[[#This Row],[Fecha]]="",(""),(Tabla1[[#This Row],[Fecha]]))</f>
        <v/>
      </c>
      <c r="B127" s="3" t="str">
        <f>IF(Tabla1[[#This Row],[Fecha]]="",(""),(Tabla1[[#This Row],[Tipo de Operación]]))</f>
        <v/>
      </c>
      <c r="C127" s="19" t="str">
        <f>IF(Tabla1[[#This Row],[Fecha]]="",(""),(Tabla1[[#This Row],[Código]]))</f>
        <v/>
      </c>
      <c r="D127" s="4" t="str">
        <f>IF(Tabla1[[#This Row],[Fecha]]="",(""),(Tabla1[[#This Row],[Rubro]]))</f>
        <v/>
      </c>
      <c r="E127" s="4"/>
      <c r="F127" s="4" t="str">
        <f>IF(Tabla1[[#This Row],[Fecha]]="",(""),(Tabla1[[#This Row],[Precio]]))</f>
        <v/>
      </c>
      <c r="G127" s="4" t="str">
        <f>IF(Tabla1[[#This Row],[Fecha]]="",(""),(Tabla1[[#This Row],[Medio de Pago]]))</f>
        <v/>
      </c>
      <c r="H127" s="4" t="str">
        <f>IF(Tabla1[[#This Row],[Fecha]]="",(""),(IF(Tabla1[[#This Row],[Ingreso en]]="",(""),(Tabla1[[#This Row],[Precio]]))))</f>
        <v/>
      </c>
      <c r="I127" s="5" t="str">
        <f>IF(Tabla1[[#This Row],[Fecha]]="",(""),(IF(Tabla1[[#This Row],[Egreso de]]="",(""),(Tabla1[[#This Row],[Precio]]))))</f>
        <v/>
      </c>
      <c r="J127" s="4" t="str">
        <f>IF(Tabla1[[#This Row],[Fecha]]="",(""),(IF(Tabla13[[#This Row],[Ingreso en]]="",(-Tabla13[[#This Row],[Egreso de]]),(Tabla13[[#This Row],[Ingreso en]]))))</f>
        <v/>
      </c>
    </row>
    <row r="128" spans="1:10" x14ac:dyDescent="0.3">
      <c r="A128" s="2" t="str">
        <f>IF(Tabla1[[#This Row],[Fecha]]="",(""),(Tabla1[[#This Row],[Fecha]]))</f>
        <v/>
      </c>
      <c r="B128" s="3" t="str">
        <f>IF(Tabla1[[#This Row],[Fecha]]="",(""),(Tabla1[[#This Row],[Tipo de Operación]]))</f>
        <v/>
      </c>
      <c r="C128" s="19" t="str">
        <f>IF(Tabla1[[#This Row],[Fecha]]="",(""),(Tabla1[[#This Row],[Código]]))</f>
        <v/>
      </c>
      <c r="D128" s="4" t="str">
        <f>IF(Tabla1[[#This Row],[Fecha]]="",(""),(Tabla1[[#This Row],[Rubro]]))</f>
        <v/>
      </c>
      <c r="E128" s="4"/>
      <c r="F128" s="4" t="str">
        <f>IF(Tabla1[[#This Row],[Fecha]]="",(""),(Tabla1[[#This Row],[Precio]]))</f>
        <v/>
      </c>
      <c r="G128" s="4" t="str">
        <f>IF(Tabla1[[#This Row],[Fecha]]="",(""),(Tabla1[[#This Row],[Medio de Pago]]))</f>
        <v/>
      </c>
      <c r="H128" s="4" t="str">
        <f>IF(Tabla1[[#This Row],[Fecha]]="",(""),(IF(Tabla1[[#This Row],[Ingreso en]]="",(""),(Tabla1[[#This Row],[Precio]]))))</f>
        <v/>
      </c>
      <c r="I128" s="5" t="str">
        <f>IF(Tabla1[[#This Row],[Fecha]]="",(""),(IF(Tabla1[[#This Row],[Egreso de]]="",(""),(Tabla1[[#This Row],[Precio]]))))</f>
        <v/>
      </c>
      <c r="J128" s="4" t="str">
        <f>IF(Tabla1[[#This Row],[Fecha]]="",(""),(IF(Tabla13[[#This Row],[Ingreso en]]="",(-Tabla13[[#This Row],[Egreso de]]),(Tabla13[[#This Row],[Ingreso en]]))))</f>
        <v/>
      </c>
    </row>
    <row r="129" spans="1:10" x14ac:dyDescent="0.3">
      <c r="A129" s="2" t="str">
        <f>IF(Tabla1[[#This Row],[Fecha]]="",(""),(Tabla1[[#This Row],[Fecha]]))</f>
        <v/>
      </c>
      <c r="B129" s="3" t="str">
        <f>IF(Tabla1[[#This Row],[Fecha]]="",(""),(Tabla1[[#This Row],[Tipo de Operación]]))</f>
        <v/>
      </c>
      <c r="C129" s="19" t="str">
        <f>IF(Tabla1[[#This Row],[Fecha]]="",(""),(Tabla1[[#This Row],[Código]]))</f>
        <v/>
      </c>
      <c r="D129" s="4" t="str">
        <f>IF(Tabla1[[#This Row],[Fecha]]="",(""),(Tabla1[[#This Row],[Rubro]]))</f>
        <v/>
      </c>
      <c r="E129" s="4"/>
      <c r="F129" s="4" t="str">
        <f>IF(Tabla1[[#This Row],[Fecha]]="",(""),(Tabla1[[#This Row],[Precio]]))</f>
        <v/>
      </c>
      <c r="G129" s="4" t="str">
        <f>IF(Tabla1[[#This Row],[Fecha]]="",(""),(Tabla1[[#This Row],[Medio de Pago]]))</f>
        <v/>
      </c>
      <c r="H129" s="4" t="str">
        <f>IF(Tabla1[[#This Row],[Fecha]]="",(""),(IF(Tabla1[[#This Row],[Ingreso en]]="",(""),(Tabla1[[#This Row],[Precio]]))))</f>
        <v/>
      </c>
      <c r="I129" s="5" t="str">
        <f>IF(Tabla1[[#This Row],[Fecha]]="",(""),(IF(Tabla1[[#This Row],[Egreso de]]="",(""),(Tabla1[[#This Row],[Precio]]))))</f>
        <v/>
      </c>
      <c r="J129" s="4" t="str">
        <f>IF(Tabla1[[#This Row],[Fecha]]="",(""),(IF(Tabla13[[#This Row],[Ingreso en]]="",(-Tabla13[[#This Row],[Egreso de]]),(Tabla13[[#This Row],[Ingreso en]]))))</f>
        <v/>
      </c>
    </row>
    <row r="130" spans="1:10" x14ac:dyDescent="0.3">
      <c r="A130" s="2" t="str">
        <f>IF(Tabla1[[#This Row],[Fecha]]="",(""),(Tabla1[[#This Row],[Fecha]]))</f>
        <v/>
      </c>
      <c r="B130" s="3" t="str">
        <f>IF(Tabla1[[#This Row],[Fecha]]="",(""),(Tabla1[[#This Row],[Tipo de Operación]]))</f>
        <v/>
      </c>
      <c r="C130" s="19" t="str">
        <f>IF(Tabla1[[#This Row],[Fecha]]="",(""),(Tabla1[[#This Row],[Código]]))</f>
        <v/>
      </c>
      <c r="D130" s="4" t="str">
        <f>IF(Tabla1[[#This Row],[Fecha]]="",(""),(Tabla1[[#This Row],[Rubro]]))</f>
        <v/>
      </c>
      <c r="E130" s="4"/>
      <c r="F130" s="4" t="str">
        <f>IF(Tabla1[[#This Row],[Fecha]]="",(""),(Tabla1[[#This Row],[Precio]]))</f>
        <v/>
      </c>
      <c r="G130" s="4" t="str">
        <f>IF(Tabla1[[#This Row],[Fecha]]="",(""),(Tabla1[[#This Row],[Medio de Pago]]))</f>
        <v/>
      </c>
      <c r="H130" s="4" t="str">
        <f>IF(Tabla1[[#This Row],[Fecha]]="",(""),(IF(Tabla1[[#This Row],[Ingreso en]]="",(""),(Tabla1[[#This Row],[Precio]]))))</f>
        <v/>
      </c>
      <c r="I130" s="5" t="str">
        <f>IF(Tabla1[[#This Row],[Fecha]]="",(""),(IF(Tabla1[[#This Row],[Egreso de]]="",(""),(Tabla1[[#This Row],[Precio]]))))</f>
        <v/>
      </c>
      <c r="J130" s="4" t="str">
        <f>IF(Tabla1[[#This Row],[Fecha]]="",(""),(IF(Tabla13[[#This Row],[Ingreso en]]="",(-Tabla13[[#This Row],[Egreso de]]),(Tabla13[[#This Row],[Ingreso en]]))))</f>
        <v/>
      </c>
    </row>
    <row r="131" spans="1:10" x14ac:dyDescent="0.3">
      <c r="A131" s="2" t="str">
        <f>IF(Tabla1[[#This Row],[Fecha]]="",(""),(Tabla1[[#This Row],[Fecha]]))</f>
        <v/>
      </c>
      <c r="B131" s="3" t="str">
        <f>IF(Tabla1[[#This Row],[Fecha]]="",(""),(Tabla1[[#This Row],[Tipo de Operación]]))</f>
        <v/>
      </c>
      <c r="C131" s="19" t="str">
        <f>IF(Tabla1[[#This Row],[Fecha]]="",(""),(Tabla1[[#This Row],[Código]]))</f>
        <v/>
      </c>
      <c r="D131" s="4" t="str">
        <f>IF(Tabla1[[#This Row],[Fecha]]="",(""),(Tabla1[[#This Row],[Rubro]]))</f>
        <v/>
      </c>
      <c r="E131" s="4"/>
      <c r="F131" s="4" t="str">
        <f>IF(Tabla1[[#This Row],[Fecha]]="",(""),(Tabla1[[#This Row],[Precio]]))</f>
        <v/>
      </c>
      <c r="G131" s="4" t="str">
        <f>IF(Tabla1[[#This Row],[Fecha]]="",(""),(Tabla1[[#This Row],[Medio de Pago]]))</f>
        <v/>
      </c>
      <c r="H131" s="4" t="str">
        <f>IF(Tabla1[[#This Row],[Fecha]]="",(""),(IF(Tabla1[[#This Row],[Ingreso en]]="",(""),(Tabla1[[#This Row],[Precio]]))))</f>
        <v/>
      </c>
      <c r="I131" s="5" t="str">
        <f>IF(Tabla1[[#This Row],[Fecha]]="",(""),(IF(Tabla1[[#This Row],[Egreso de]]="",(""),(Tabla1[[#This Row],[Precio]]))))</f>
        <v/>
      </c>
      <c r="J131" s="4" t="str">
        <f>IF(Tabla1[[#This Row],[Fecha]]="",(""),(IF(Tabla13[[#This Row],[Ingreso en]]="",(-Tabla13[[#This Row],[Egreso de]]),(Tabla13[[#This Row],[Ingreso en]]))))</f>
        <v/>
      </c>
    </row>
    <row r="132" spans="1:10" x14ac:dyDescent="0.3">
      <c r="A132" s="2" t="str">
        <f>IF(Tabla1[[#This Row],[Fecha]]="",(""),(Tabla1[[#This Row],[Fecha]]))</f>
        <v/>
      </c>
      <c r="B132" s="3" t="str">
        <f>IF(Tabla1[[#This Row],[Fecha]]="",(""),(Tabla1[[#This Row],[Tipo de Operación]]))</f>
        <v/>
      </c>
      <c r="C132" s="19" t="str">
        <f>IF(Tabla1[[#This Row],[Fecha]]="",(""),(Tabla1[[#This Row],[Código]]))</f>
        <v/>
      </c>
      <c r="D132" s="4" t="str">
        <f>IF(Tabla1[[#This Row],[Fecha]]="",(""),(Tabla1[[#This Row],[Rubro]]))</f>
        <v/>
      </c>
      <c r="E132" s="4"/>
      <c r="F132" s="4" t="str">
        <f>IF(Tabla1[[#This Row],[Fecha]]="",(""),(Tabla1[[#This Row],[Precio]]))</f>
        <v/>
      </c>
      <c r="G132" s="4" t="str">
        <f>IF(Tabla1[[#This Row],[Fecha]]="",(""),(Tabla1[[#This Row],[Medio de Pago]]))</f>
        <v/>
      </c>
      <c r="H132" s="4" t="str">
        <f>IF(Tabla1[[#This Row],[Fecha]]="",(""),(IF(Tabla1[[#This Row],[Ingreso en]]="",(""),(Tabla1[[#This Row],[Precio]]))))</f>
        <v/>
      </c>
      <c r="I132" s="5" t="str">
        <f>IF(Tabla1[[#This Row],[Fecha]]="",(""),(IF(Tabla1[[#This Row],[Egreso de]]="",(""),(Tabla1[[#This Row],[Precio]]))))</f>
        <v/>
      </c>
      <c r="J132" s="4" t="str">
        <f>IF(Tabla1[[#This Row],[Fecha]]="",(""),(IF(Tabla13[[#This Row],[Ingreso en]]="",(-Tabla13[[#This Row],[Egreso de]]),(Tabla13[[#This Row],[Ingreso en]]))))</f>
        <v/>
      </c>
    </row>
    <row r="133" spans="1:10" x14ac:dyDescent="0.3">
      <c r="A133" s="2" t="str">
        <f>IF(Tabla1[[#This Row],[Fecha]]="",(""),(Tabla1[[#This Row],[Fecha]]))</f>
        <v/>
      </c>
      <c r="B133" s="3" t="str">
        <f>IF(Tabla1[[#This Row],[Fecha]]="",(""),(Tabla1[[#This Row],[Tipo de Operación]]))</f>
        <v/>
      </c>
      <c r="C133" s="19" t="str">
        <f>IF(Tabla1[[#This Row],[Fecha]]="",(""),(Tabla1[[#This Row],[Código]]))</f>
        <v/>
      </c>
      <c r="D133" s="4" t="str">
        <f>IF(Tabla1[[#This Row],[Fecha]]="",(""),(Tabla1[[#This Row],[Rubro]]))</f>
        <v/>
      </c>
      <c r="E133" s="4"/>
      <c r="F133" s="4" t="str">
        <f>IF(Tabla1[[#This Row],[Fecha]]="",(""),(Tabla1[[#This Row],[Precio]]))</f>
        <v/>
      </c>
      <c r="G133" s="4" t="str">
        <f>IF(Tabla1[[#This Row],[Fecha]]="",(""),(Tabla1[[#This Row],[Medio de Pago]]))</f>
        <v/>
      </c>
      <c r="H133" s="4" t="str">
        <f>IF(Tabla1[[#This Row],[Fecha]]="",(""),(IF(Tabla1[[#This Row],[Ingreso en]]="",(""),(Tabla1[[#This Row],[Precio]]))))</f>
        <v/>
      </c>
      <c r="I133" s="5" t="str">
        <f>IF(Tabla1[[#This Row],[Fecha]]="",(""),(IF(Tabla1[[#This Row],[Egreso de]]="",(""),(Tabla1[[#This Row],[Precio]]))))</f>
        <v/>
      </c>
      <c r="J133" s="4" t="str">
        <f>IF(Tabla1[[#This Row],[Fecha]]="",(""),(IF(Tabla13[[#This Row],[Ingreso en]]="",(-Tabla13[[#This Row],[Egreso de]]),(Tabla13[[#This Row],[Ingreso en]]))))</f>
        <v/>
      </c>
    </row>
    <row r="134" spans="1:10" x14ac:dyDescent="0.3">
      <c r="A134" s="2" t="str">
        <f>IF(Tabla1[[#This Row],[Fecha]]="",(""),(Tabla1[[#This Row],[Fecha]]))</f>
        <v/>
      </c>
      <c r="B134" s="3" t="str">
        <f>IF(Tabla1[[#This Row],[Fecha]]="",(""),(Tabla1[[#This Row],[Tipo de Operación]]))</f>
        <v/>
      </c>
      <c r="C134" s="19" t="str">
        <f>IF(Tabla1[[#This Row],[Fecha]]="",(""),(Tabla1[[#This Row],[Código]]))</f>
        <v/>
      </c>
      <c r="D134" s="4" t="str">
        <f>IF(Tabla1[[#This Row],[Fecha]]="",(""),(Tabla1[[#This Row],[Rubro]]))</f>
        <v/>
      </c>
      <c r="E134" s="4"/>
      <c r="F134" s="4" t="str">
        <f>IF(Tabla1[[#This Row],[Fecha]]="",(""),(Tabla1[[#This Row],[Precio]]))</f>
        <v/>
      </c>
      <c r="G134" s="4" t="str">
        <f>IF(Tabla1[[#This Row],[Fecha]]="",(""),(Tabla1[[#This Row],[Medio de Pago]]))</f>
        <v/>
      </c>
      <c r="H134" s="4" t="str">
        <f>IF(Tabla1[[#This Row],[Fecha]]="",(""),(IF(Tabla1[[#This Row],[Ingreso en]]="",(""),(Tabla1[[#This Row],[Precio]]))))</f>
        <v/>
      </c>
      <c r="I134" s="5" t="str">
        <f>IF(Tabla1[[#This Row],[Fecha]]="",(""),(IF(Tabla1[[#This Row],[Egreso de]]="",(""),(Tabla1[[#This Row],[Precio]]))))</f>
        <v/>
      </c>
      <c r="J134" s="4" t="str">
        <f>IF(Tabla1[[#This Row],[Fecha]]="",(""),(IF(Tabla13[[#This Row],[Ingreso en]]="",(-Tabla13[[#This Row],[Egreso de]]),(Tabla13[[#This Row],[Ingreso en]]))))</f>
        <v/>
      </c>
    </row>
    <row r="135" spans="1:10" x14ac:dyDescent="0.3">
      <c r="A135" s="2" t="str">
        <f>IF(Tabla1[[#This Row],[Fecha]]="",(""),(Tabla1[[#This Row],[Fecha]]))</f>
        <v/>
      </c>
      <c r="B135" s="3" t="str">
        <f>IF(Tabla1[[#This Row],[Fecha]]="",(""),(Tabla1[[#This Row],[Tipo de Operación]]))</f>
        <v/>
      </c>
      <c r="C135" s="19" t="str">
        <f>IF(Tabla1[[#This Row],[Fecha]]="",(""),(Tabla1[[#This Row],[Código]]))</f>
        <v/>
      </c>
      <c r="D135" s="4" t="str">
        <f>IF(Tabla1[[#This Row],[Fecha]]="",(""),(Tabla1[[#This Row],[Rubro]]))</f>
        <v/>
      </c>
      <c r="E135" s="4"/>
      <c r="F135" s="4" t="str">
        <f>IF(Tabla1[[#This Row],[Fecha]]="",(""),(Tabla1[[#This Row],[Precio]]))</f>
        <v/>
      </c>
      <c r="G135" s="4" t="str">
        <f>IF(Tabla1[[#This Row],[Fecha]]="",(""),(Tabla1[[#This Row],[Medio de Pago]]))</f>
        <v/>
      </c>
      <c r="H135" s="4" t="str">
        <f>IF(Tabla1[[#This Row],[Fecha]]="",(""),(IF(Tabla1[[#This Row],[Ingreso en]]="",(""),(Tabla1[[#This Row],[Precio]]))))</f>
        <v/>
      </c>
      <c r="I135" s="5" t="str">
        <f>IF(Tabla1[[#This Row],[Fecha]]="",(""),(IF(Tabla1[[#This Row],[Egreso de]]="",(""),(Tabla1[[#This Row],[Precio]]))))</f>
        <v/>
      </c>
      <c r="J135" s="4" t="str">
        <f>IF(Tabla1[[#This Row],[Fecha]]="",(""),(IF(Tabla13[[#This Row],[Ingreso en]]="",(-Tabla13[[#This Row],[Egreso de]]),(Tabla13[[#This Row],[Ingreso en]]))))</f>
        <v/>
      </c>
    </row>
    <row r="136" spans="1:10" x14ac:dyDescent="0.3">
      <c r="A136" s="2" t="str">
        <f>IF(Tabla1[[#This Row],[Fecha]]="",(""),(Tabla1[[#This Row],[Fecha]]))</f>
        <v/>
      </c>
      <c r="B136" s="3" t="str">
        <f>IF(Tabla1[[#This Row],[Fecha]]="",(""),(Tabla1[[#This Row],[Tipo de Operación]]))</f>
        <v/>
      </c>
      <c r="C136" s="19" t="str">
        <f>IF(Tabla1[[#This Row],[Fecha]]="",(""),(Tabla1[[#This Row],[Código]]))</f>
        <v/>
      </c>
      <c r="D136" s="4" t="str">
        <f>IF(Tabla1[[#This Row],[Fecha]]="",(""),(Tabla1[[#This Row],[Rubro]]))</f>
        <v/>
      </c>
      <c r="E136" s="4"/>
      <c r="F136" s="4" t="str">
        <f>IF(Tabla1[[#This Row],[Fecha]]="",(""),(Tabla1[[#This Row],[Precio]]))</f>
        <v/>
      </c>
      <c r="G136" s="4" t="str">
        <f>IF(Tabla1[[#This Row],[Fecha]]="",(""),(Tabla1[[#This Row],[Medio de Pago]]))</f>
        <v/>
      </c>
      <c r="H136" s="4" t="str">
        <f>IF(Tabla1[[#This Row],[Fecha]]="",(""),(IF(Tabla1[[#This Row],[Ingreso en]]="",(""),(Tabla1[[#This Row],[Precio]]))))</f>
        <v/>
      </c>
      <c r="I136" s="5" t="str">
        <f>IF(Tabla1[[#This Row],[Fecha]]="",(""),(IF(Tabla1[[#This Row],[Egreso de]]="",(""),(Tabla1[[#This Row],[Precio]]))))</f>
        <v/>
      </c>
      <c r="J136" s="4" t="str">
        <f>IF(Tabla1[[#This Row],[Fecha]]="",(""),(IF(Tabla13[[#This Row],[Ingreso en]]="",(-Tabla13[[#This Row],[Egreso de]]),(Tabla13[[#This Row],[Ingreso en]]))))</f>
        <v/>
      </c>
    </row>
    <row r="137" spans="1:10" x14ac:dyDescent="0.3">
      <c r="A137" s="2" t="str">
        <f>IF(Tabla1[[#This Row],[Fecha]]="",(""),(Tabla1[[#This Row],[Fecha]]))</f>
        <v/>
      </c>
      <c r="B137" s="3" t="str">
        <f>IF(Tabla1[[#This Row],[Fecha]]="",(""),(Tabla1[[#This Row],[Tipo de Operación]]))</f>
        <v/>
      </c>
      <c r="C137" s="19" t="str">
        <f>IF(Tabla1[[#This Row],[Fecha]]="",(""),(Tabla1[[#This Row],[Código]]))</f>
        <v/>
      </c>
      <c r="D137" s="4" t="str">
        <f>IF(Tabla1[[#This Row],[Fecha]]="",(""),(Tabla1[[#This Row],[Rubro]]))</f>
        <v/>
      </c>
      <c r="E137" s="4"/>
      <c r="F137" s="4" t="str">
        <f>IF(Tabla1[[#This Row],[Fecha]]="",(""),(Tabla1[[#This Row],[Precio]]))</f>
        <v/>
      </c>
      <c r="G137" s="4" t="str">
        <f>IF(Tabla1[[#This Row],[Fecha]]="",(""),(Tabla1[[#This Row],[Medio de Pago]]))</f>
        <v/>
      </c>
      <c r="H137" s="4" t="str">
        <f>IF(Tabla1[[#This Row],[Fecha]]="",(""),(IF(Tabla1[[#This Row],[Ingreso en]]="",(""),(Tabla1[[#This Row],[Precio]]))))</f>
        <v/>
      </c>
      <c r="I137" s="5" t="str">
        <f>IF(Tabla1[[#This Row],[Fecha]]="",(""),(IF(Tabla1[[#This Row],[Egreso de]]="",(""),(Tabla1[[#This Row],[Precio]]))))</f>
        <v/>
      </c>
      <c r="J137" s="4" t="str">
        <f>IF(Tabla1[[#This Row],[Fecha]]="",(""),(IF(Tabla13[[#This Row],[Ingreso en]]="",(-Tabla13[[#This Row],[Egreso de]]),(Tabla13[[#This Row],[Ingreso en]]))))</f>
        <v/>
      </c>
    </row>
    <row r="138" spans="1:10" x14ac:dyDescent="0.3">
      <c r="A138" s="2" t="str">
        <f>IF(Tabla1[[#This Row],[Fecha]]="",(""),(Tabla1[[#This Row],[Fecha]]))</f>
        <v/>
      </c>
      <c r="B138" s="3" t="str">
        <f>IF(Tabla1[[#This Row],[Fecha]]="",(""),(Tabla1[[#This Row],[Tipo de Operación]]))</f>
        <v/>
      </c>
      <c r="C138" s="19" t="str">
        <f>IF(Tabla1[[#This Row],[Fecha]]="",(""),(Tabla1[[#This Row],[Código]]))</f>
        <v/>
      </c>
      <c r="D138" s="4" t="str">
        <f>IF(Tabla1[[#This Row],[Fecha]]="",(""),(Tabla1[[#This Row],[Rubro]]))</f>
        <v/>
      </c>
      <c r="E138" s="4"/>
      <c r="F138" s="4" t="str">
        <f>IF(Tabla1[[#This Row],[Fecha]]="",(""),(Tabla1[[#This Row],[Precio]]))</f>
        <v/>
      </c>
      <c r="G138" s="4" t="str">
        <f>IF(Tabla1[[#This Row],[Fecha]]="",(""),(Tabla1[[#This Row],[Medio de Pago]]))</f>
        <v/>
      </c>
      <c r="H138" s="4" t="str">
        <f>IF(Tabla1[[#This Row],[Fecha]]="",(""),(IF(Tabla1[[#This Row],[Ingreso en]]="",(""),(Tabla1[[#This Row],[Precio]]))))</f>
        <v/>
      </c>
      <c r="I138" s="5" t="str">
        <f>IF(Tabla1[[#This Row],[Fecha]]="",(""),(IF(Tabla1[[#This Row],[Egreso de]]="",(""),(Tabla1[[#This Row],[Precio]]))))</f>
        <v/>
      </c>
      <c r="J138" s="4" t="str">
        <f>IF(Tabla1[[#This Row],[Fecha]]="",(""),(IF(Tabla13[[#This Row],[Ingreso en]]="",(-Tabla13[[#This Row],[Egreso de]]),(Tabla13[[#This Row],[Ingreso en]]))))</f>
        <v/>
      </c>
    </row>
    <row r="139" spans="1:10" x14ac:dyDescent="0.3">
      <c r="A139" s="2" t="str">
        <f>IF(Tabla1[[#This Row],[Fecha]]="",(""),(Tabla1[[#This Row],[Fecha]]))</f>
        <v/>
      </c>
      <c r="B139" s="3" t="str">
        <f>IF(Tabla1[[#This Row],[Fecha]]="",(""),(Tabla1[[#This Row],[Tipo de Operación]]))</f>
        <v/>
      </c>
      <c r="C139" s="19" t="str">
        <f>IF(Tabla1[[#This Row],[Fecha]]="",(""),(Tabla1[[#This Row],[Código]]))</f>
        <v/>
      </c>
      <c r="D139" s="4" t="str">
        <f>IF(Tabla1[[#This Row],[Fecha]]="",(""),(Tabla1[[#This Row],[Rubro]]))</f>
        <v/>
      </c>
      <c r="E139" s="4"/>
      <c r="F139" s="4" t="str">
        <f>IF(Tabla1[[#This Row],[Fecha]]="",(""),(Tabla1[[#This Row],[Precio]]))</f>
        <v/>
      </c>
      <c r="G139" s="4" t="str">
        <f>IF(Tabla1[[#This Row],[Fecha]]="",(""),(Tabla1[[#This Row],[Medio de Pago]]))</f>
        <v/>
      </c>
      <c r="H139" s="4" t="str">
        <f>IF(Tabla1[[#This Row],[Fecha]]="",(""),(IF(Tabla1[[#This Row],[Ingreso en]]="",(""),(Tabla1[[#This Row],[Precio]]))))</f>
        <v/>
      </c>
      <c r="I139" s="5" t="str">
        <f>IF(Tabla1[[#This Row],[Fecha]]="",(""),(IF(Tabla1[[#This Row],[Egreso de]]="",(""),(Tabla1[[#This Row],[Precio]]))))</f>
        <v/>
      </c>
      <c r="J139" s="4" t="str">
        <f>IF(Tabla1[[#This Row],[Fecha]]="",(""),(IF(Tabla13[[#This Row],[Ingreso en]]="",(-Tabla13[[#This Row],[Egreso de]]),(Tabla13[[#This Row],[Ingreso en]]))))</f>
        <v/>
      </c>
    </row>
    <row r="140" spans="1:10" x14ac:dyDescent="0.3">
      <c r="A140" s="2" t="str">
        <f>IF(Tabla1[[#This Row],[Fecha]]="",(""),(Tabla1[[#This Row],[Fecha]]))</f>
        <v/>
      </c>
      <c r="B140" s="3" t="str">
        <f>IF(Tabla1[[#This Row],[Fecha]]="",(""),(Tabla1[[#This Row],[Tipo de Operación]]))</f>
        <v/>
      </c>
      <c r="C140" s="19" t="str">
        <f>IF(Tabla1[[#This Row],[Fecha]]="",(""),(Tabla1[[#This Row],[Código]]))</f>
        <v/>
      </c>
      <c r="D140" s="4" t="str">
        <f>IF(Tabla1[[#This Row],[Fecha]]="",(""),(Tabla1[[#This Row],[Rubro]]))</f>
        <v/>
      </c>
      <c r="E140" s="4"/>
      <c r="F140" s="4" t="str">
        <f>IF(Tabla1[[#This Row],[Fecha]]="",(""),(Tabla1[[#This Row],[Precio]]))</f>
        <v/>
      </c>
      <c r="G140" s="4" t="str">
        <f>IF(Tabla1[[#This Row],[Fecha]]="",(""),(Tabla1[[#This Row],[Medio de Pago]]))</f>
        <v/>
      </c>
      <c r="H140" s="4" t="str">
        <f>IF(Tabla1[[#This Row],[Fecha]]="",(""),(IF(Tabla1[[#This Row],[Ingreso en]]="",(""),(Tabla1[[#This Row],[Precio]]))))</f>
        <v/>
      </c>
      <c r="I140" s="5" t="str">
        <f>IF(Tabla1[[#This Row],[Fecha]]="",(""),(IF(Tabla1[[#This Row],[Egreso de]]="",(""),(Tabla1[[#This Row],[Precio]]))))</f>
        <v/>
      </c>
      <c r="J140" s="4" t="str">
        <f>IF(Tabla1[[#This Row],[Fecha]]="",(""),(IF(Tabla13[[#This Row],[Ingreso en]]="",(-Tabla13[[#This Row],[Egreso de]]),(Tabla13[[#This Row],[Ingreso en]]))))</f>
        <v/>
      </c>
    </row>
    <row r="141" spans="1:10" x14ac:dyDescent="0.3">
      <c r="A141" s="2" t="str">
        <f>IF(Tabla1[[#This Row],[Fecha]]="",(""),(Tabla1[[#This Row],[Fecha]]))</f>
        <v/>
      </c>
      <c r="B141" s="3" t="str">
        <f>IF(Tabla1[[#This Row],[Fecha]]="",(""),(Tabla1[[#This Row],[Tipo de Operación]]))</f>
        <v/>
      </c>
      <c r="C141" s="19" t="str">
        <f>IF(Tabla1[[#This Row],[Fecha]]="",(""),(Tabla1[[#This Row],[Código]]))</f>
        <v/>
      </c>
      <c r="D141" s="4" t="str">
        <f>IF(Tabla1[[#This Row],[Fecha]]="",(""),(Tabla1[[#This Row],[Rubro]]))</f>
        <v/>
      </c>
      <c r="E141" s="4"/>
      <c r="F141" s="4" t="str">
        <f>IF(Tabla1[[#This Row],[Fecha]]="",(""),(Tabla1[[#This Row],[Precio]]))</f>
        <v/>
      </c>
      <c r="G141" s="4" t="str">
        <f>IF(Tabla1[[#This Row],[Fecha]]="",(""),(Tabla1[[#This Row],[Medio de Pago]]))</f>
        <v/>
      </c>
      <c r="H141" s="4" t="str">
        <f>IF(Tabla1[[#This Row],[Fecha]]="",(""),(IF(Tabla1[[#This Row],[Ingreso en]]="",(""),(Tabla1[[#This Row],[Precio]]))))</f>
        <v/>
      </c>
      <c r="I141" s="5" t="str">
        <f>IF(Tabla1[[#This Row],[Fecha]]="",(""),(IF(Tabla1[[#This Row],[Egreso de]]="",(""),(Tabla1[[#This Row],[Precio]]))))</f>
        <v/>
      </c>
      <c r="J141" s="4" t="str">
        <f>IF(Tabla1[[#This Row],[Fecha]]="",(""),(IF(Tabla13[[#This Row],[Ingreso en]]="",(-Tabla13[[#This Row],[Egreso de]]),(Tabla13[[#This Row],[Ingreso en]]))))</f>
        <v/>
      </c>
    </row>
    <row r="142" spans="1:10" x14ac:dyDescent="0.3">
      <c r="A142" s="2" t="str">
        <f>IF(Tabla1[[#This Row],[Fecha]]="",(""),(Tabla1[[#This Row],[Fecha]]))</f>
        <v/>
      </c>
      <c r="B142" s="3" t="str">
        <f>IF(Tabla1[[#This Row],[Fecha]]="",(""),(Tabla1[[#This Row],[Tipo de Operación]]))</f>
        <v/>
      </c>
      <c r="C142" s="19" t="str">
        <f>IF(Tabla1[[#This Row],[Fecha]]="",(""),(Tabla1[[#This Row],[Código]]))</f>
        <v/>
      </c>
      <c r="D142" s="4" t="str">
        <f>IF(Tabla1[[#This Row],[Fecha]]="",(""),(Tabla1[[#This Row],[Rubro]]))</f>
        <v/>
      </c>
      <c r="E142" s="4"/>
      <c r="F142" s="4" t="str">
        <f>IF(Tabla1[[#This Row],[Fecha]]="",(""),(Tabla1[[#This Row],[Precio]]))</f>
        <v/>
      </c>
      <c r="G142" s="4" t="str">
        <f>IF(Tabla1[[#This Row],[Fecha]]="",(""),(Tabla1[[#This Row],[Medio de Pago]]))</f>
        <v/>
      </c>
      <c r="H142" s="4" t="str">
        <f>IF(Tabla1[[#This Row],[Fecha]]="",(""),(IF(Tabla1[[#This Row],[Ingreso en]]="",(""),(Tabla1[[#This Row],[Precio]]))))</f>
        <v/>
      </c>
      <c r="I142" s="5" t="str">
        <f>IF(Tabla1[[#This Row],[Fecha]]="",(""),(IF(Tabla1[[#This Row],[Egreso de]]="",(""),(Tabla1[[#This Row],[Precio]]))))</f>
        <v/>
      </c>
      <c r="J142" s="4" t="str">
        <f>IF(Tabla1[[#This Row],[Fecha]]="",(""),(IF(Tabla13[[#This Row],[Ingreso en]]="",(-Tabla13[[#This Row],[Egreso de]]),(Tabla13[[#This Row],[Ingreso en]]))))</f>
        <v/>
      </c>
    </row>
    <row r="143" spans="1:10" x14ac:dyDescent="0.3">
      <c r="A143" s="2" t="str">
        <f>IF(Tabla1[[#This Row],[Fecha]]="",(""),(Tabla1[[#This Row],[Fecha]]))</f>
        <v/>
      </c>
      <c r="B143" s="3" t="str">
        <f>IF(Tabla1[[#This Row],[Fecha]]="",(""),(Tabla1[[#This Row],[Tipo de Operación]]))</f>
        <v/>
      </c>
      <c r="C143" s="19" t="str">
        <f>IF(Tabla1[[#This Row],[Fecha]]="",(""),(Tabla1[[#This Row],[Código]]))</f>
        <v/>
      </c>
      <c r="D143" s="4" t="str">
        <f>IF(Tabla1[[#This Row],[Fecha]]="",(""),(Tabla1[[#This Row],[Rubro]]))</f>
        <v/>
      </c>
      <c r="E143" s="4"/>
      <c r="F143" s="4" t="str">
        <f>IF(Tabla1[[#This Row],[Fecha]]="",(""),(Tabla1[[#This Row],[Precio]]))</f>
        <v/>
      </c>
      <c r="G143" s="4" t="str">
        <f>IF(Tabla1[[#This Row],[Fecha]]="",(""),(Tabla1[[#This Row],[Medio de Pago]]))</f>
        <v/>
      </c>
      <c r="H143" s="4" t="str">
        <f>IF(Tabla1[[#This Row],[Fecha]]="",(""),(IF(Tabla1[[#This Row],[Ingreso en]]="",(""),(Tabla1[[#This Row],[Precio]]))))</f>
        <v/>
      </c>
      <c r="I143" s="5" t="str">
        <f>IF(Tabla1[[#This Row],[Fecha]]="",(""),(IF(Tabla1[[#This Row],[Egreso de]]="",(""),(Tabla1[[#This Row],[Precio]]))))</f>
        <v/>
      </c>
      <c r="J143" s="4" t="str">
        <f>IF(Tabla1[[#This Row],[Fecha]]="",(""),(IF(Tabla13[[#This Row],[Ingreso en]]="",(-Tabla13[[#This Row],[Egreso de]]),(Tabla13[[#This Row],[Ingreso en]]))))</f>
        <v/>
      </c>
    </row>
    <row r="144" spans="1:10" x14ac:dyDescent="0.3">
      <c r="A144" s="2" t="str">
        <f>IF(Tabla1[[#This Row],[Fecha]]="",(""),(Tabla1[[#This Row],[Fecha]]))</f>
        <v/>
      </c>
      <c r="B144" s="3" t="str">
        <f>IF(Tabla1[[#This Row],[Fecha]]="",(""),(Tabla1[[#This Row],[Tipo de Operación]]))</f>
        <v/>
      </c>
      <c r="C144" s="19" t="str">
        <f>IF(Tabla1[[#This Row],[Fecha]]="",(""),(Tabla1[[#This Row],[Código]]))</f>
        <v/>
      </c>
      <c r="D144" s="4" t="str">
        <f>IF(Tabla1[[#This Row],[Fecha]]="",(""),(Tabla1[[#This Row],[Rubro]]))</f>
        <v/>
      </c>
      <c r="E144" s="4"/>
      <c r="F144" s="4" t="str">
        <f>IF(Tabla1[[#This Row],[Fecha]]="",(""),(Tabla1[[#This Row],[Precio]]))</f>
        <v/>
      </c>
      <c r="G144" s="4" t="str">
        <f>IF(Tabla1[[#This Row],[Fecha]]="",(""),(Tabla1[[#This Row],[Medio de Pago]]))</f>
        <v/>
      </c>
      <c r="H144" s="4" t="str">
        <f>IF(Tabla1[[#This Row],[Fecha]]="",(""),(IF(Tabla1[[#This Row],[Ingreso en]]="",(""),(Tabla1[[#This Row],[Precio]]))))</f>
        <v/>
      </c>
      <c r="I144" s="5" t="str">
        <f>IF(Tabla1[[#This Row],[Fecha]]="",(""),(IF(Tabla1[[#This Row],[Egreso de]]="",(""),(Tabla1[[#This Row],[Precio]]))))</f>
        <v/>
      </c>
      <c r="J144" s="4" t="str">
        <f>IF(Tabla1[[#This Row],[Fecha]]="",(""),(IF(Tabla13[[#This Row],[Ingreso en]]="",(-Tabla13[[#This Row],[Egreso de]]),(Tabla13[[#This Row],[Ingreso en]]))))</f>
        <v/>
      </c>
    </row>
    <row r="145" spans="1:10" x14ac:dyDescent="0.3">
      <c r="A145" s="2" t="str">
        <f>IF(Tabla1[[#This Row],[Fecha]]="",(""),(Tabla1[[#This Row],[Fecha]]))</f>
        <v/>
      </c>
      <c r="B145" s="3" t="str">
        <f>IF(Tabla1[[#This Row],[Fecha]]="",(""),(Tabla1[[#This Row],[Tipo de Operación]]))</f>
        <v/>
      </c>
      <c r="C145" s="19" t="str">
        <f>IF(Tabla1[[#This Row],[Fecha]]="",(""),(Tabla1[[#This Row],[Código]]))</f>
        <v/>
      </c>
      <c r="D145" s="4" t="str">
        <f>IF(Tabla1[[#This Row],[Fecha]]="",(""),(Tabla1[[#This Row],[Rubro]]))</f>
        <v/>
      </c>
      <c r="E145" s="4"/>
      <c r="F145" s="4" t="str">
        <f>IF(Tabla1[[#This Row],[Fecha]]="",(""),(Tabla1[[#This Row],[Precio]]))</f>
        <v/>
      </c>
      <c r="G145" s="4" t="str">
        <f>IF(Tabla1[[#This Row],[Fecha]]="",(""),(Tabla1[[#This Row],[Medio de Pago]]))</f>
        <v/>
      </c>
      <c r="H145" s="4" t="str">
        <f>IF(Tabla1[[#This Row],[Fecha]]="",(""),(IF(Tabla1[[#This Row],[Ingreso en]]="",(""),(Tabla1[[#This Row],[Precio]]))))</f>
        <v/>
      </c>
      <c r="I145" s="5" t="str">
        <f>IF(Tabla1[[#This Row],[Fecha]]="",(""),(IF(Tabla1[[#This Row],[Egreso de]]="",(""),(Tabla1[[#This Row],[Precio]]))))</f>
        <v/>
      </c>
      <c r="J145" s="4" t="str">
        <f>IF(Tabla1[[#This Row],[Fecha]]="",(""),(IF(Tabla13[[#This Row],[Ingreso en]]="",(-Tabla13[[#This Row],[Egreso de]]),(Tabla13[[#This Row],[Ingreso en]]))))</f>
        <v/>
      </c>
    </row>
    <row r="146" spans="1:10" x14ac:dyDescent="0.3">
      <c r="A146" s="2" t="str">
        <f>IF(Tabla1[[#This Row],[Fecha]]="",(""),(Tabla1[[#This Row],[Fecha]]))</f>
        <v/>
      </c>
      <c r="B146" s="3" t="str">
        <f>IF(Tabla1[[#This Row],[Fecha]]="",(""),(Tabla1[[#This Row],[Tipo de Operación]]))</f>
        <v/>
      </c>
      <c r="C146" s="19" t="str">
        <f>IF(Tabla1[[#This Row],[Fecha]]="",(""),(Tabla1[[#This Row],[Código]]))</f>
        <v/>
      </c>
      <c r="D146" s="4" t="str">
        <f>IF(Tabla1[[#This Row],[Fecha]]="",(""),(Tabla1[[#This Row],[Rubro]]))</f>
        <v/>
      </c>
      <c r="E146" s="4"/>
      <c r="F146" s="4" t="str">
        <f>IF(Tabla1[[#This Row],[Fecha]]="",(""),(Tabla1[[#This Row],[Precio]]))</f>
        <v/>
      </c>
      <c r="G146" s="4" t="str">
        <f>IF(Tabla1[[#This Row],[Fecha]]="",(""),(Tabla1[[#This Row],[Medio de Pago]]))</f>
        <v/>
      </c>
      <c r="H146" s="4" t="str">
        <f>IF(Tabla1[[#This Row],[Fecha]]="",(""),(IF(Tabla1[[#This Row],[Ingreso en]]="",(""),(Tabla1[[#This Row],[Precio]]))))</f>
        <v/>
      </c>
      <c r="I146" s="5" t="str">
        <f>IF(Tabla1[[#This Row],[Fecha]]="",(""),(IF(Tabla1[[#This Row],[Egreso de]]="",(""),(Tabla1[[#This Row],[Precio]]))))</f>
        <v/>
      </c>
      <c r="J146" s="4" t="str">
        <f>IF(Tabla1[[#This Row],[Fecha]]="",(""),(IF(Tabla13[[#This Row],[Ingreso en]]="",(-Tabla13[[#This Row],[Egreso de]]),(Tabla13[[#This Row],[Ingreso en]]))))</f>
        <v/>
      </c>
    </row>
    <row r="147" spans="1:10" x14ac:dyDescent="0.3">
      <c r="A147" s="2" t="str">
        <f>IF(Tabla1[[#This Row],[Fecha]]="",(""),(Tabla1[[#This Row],[Fecha]]))</f>
        <v/>
      </c>
      <c r="B147" s="3" t="str">
        <f>IF(Tabla1[[#This Row],[Fecha]]="",(""),(Tabla1[[#This Row],[Tipo de Operación]]))</f>
        <v/>
      </c>
      <c r="C147" s="19" t="str">
        <f>IF(Tabla1[[#This Row],[Fecha]]="",(""),(Tabla1[[#This Row],[Código]]))</f>
        <v/>
      </c>
      <c r="D147" s="4" t="str">
        <f>IF(Tabla1[[#This Row],[Fecha]]="",(""),(Tabla1[[#This Row],[Rubro]]))</f>
        <v/>
      </c>
      <c r="E147" s="4"/>
      <c r="F147" s="4" t="str">
        <f>IF(Tabla1[[#This Row],[Fecha]]="",(""),(Tabla1[[#This Row],[Precio]]))</f>
        <v/>
      </c>
      <c r="G147" s="4" t="str">
        <f>IF(Tabla1[[#This Row],[Fecha]]="",(""),(Tabla1[[#This Row],[Medio de Pago]]))</f>
        <v/>
      </c>
      <c r="H147" s="4" t="str">
        <f>IF(Tabla1[[#This Row],[Fecha]]="",(""),(IF(Tabla1[[#This Row],[Ingreso en]]="",(""),(Tabla1[[#This Row],[Precio]]))))</f>
        <v/>
      </c>
      <c r="I147" s="5" t="str">
        <f>IF(Tabla1[[#This Row],[Fecha]]="",(""),(IF(Tabla1[[#This Row],[Egreso de]]="",(""),(Tabla1[[#This Row],[Precio]]))))</f>
        <v/>
      </c>
      <c r="J147" s="4" t="str">
        <f>IF(Tabla1[[#This Row],[Fecha]]="",(""),(IF(Tabla13[[#This Row],[Ingreso en]]="",(-Tabla13[[#This Row],[Egreso de]]),(Tabla13[[#This Row],[Ingreso en]]))))</f>
        <v/>
      </c>
    </row>
    <row r="148" spans="1:10" x14ac:dyDescent="0.3">
      <c r="A148" s="2" t="str">
        <f>IF(Tabla1[[#This Row],[Fecha]]="",(""),(Tabla1[[#This Row],[Fecha]]))</f>
        <v/>
      </c>
      <c r="B148" s="3" t="str">
        <f>IF(Tabla1[[#This Row],[Fecha]]="",(""),(Tabla1[[#This Row],[Tipo de Operación]]))</f>
        <v/>
      </c>
      <c r="C148" s="19" t="str">
        <f>IF(Tabla1[[#This Row],[Fecha]]="",(""),(Tabla1[[#This Row],[Código]]))</f>
        <v/>
      </c>
      <c r="D148" s="4" t="str">
        <f>IF(Tabla1[[#This Row],[Fecha]]="",(""),(Tabla1[[#This Row],[Rubro]]))</f>
        <v/>
      </c>
      <c r="E148" s="4"/>
      <c r="F148" s="4" t="str">
        <f>IF(Tabla1[[#This Row],[Fecha]]="",(""),(Tabla1[[#This Row],[Precio]]))</f>
        <v/>
      </c>
      <c r="G148" s="4" t="str">
        <f>IF(Tabla1[[#This Row],[Fecha]]="",(""),(Tabla1[[#This Row],[Medio de Pago]]))</f>
        <v/>
      </c>
      <c r="H148" s="4" t="str">
        <f>IF(Tabla1[[#This Row],[Fecha]]="",(""),(IF(Tabla1[[#This Row],[Ingreso en]]="",(""),(Tabla1[[#This Row],[Precio]]))))</f>
        <v/>
      </c>
      <c r="I148" s="5" t="str">
        <f>IF(Tabla1[[#This Row],[Fecha]]="",(""),(IF(Tabla1[[#This Row],[Egreso de]]="",(""),(Tabla1[[#This Row],[Precio]]))))</f>
        <v/>
      </c>
      <c r="J148" s="4" t="str">
        <f>IF(Tabla1[[#This Row],[Fecha]]="",(""),(IF(Tabla13[[#This Row],[Ingreso en]]="",(-Tabla13[[#This Row],[Egreso de]]),(Tabla13[[#This Row],[Ingreso en]]))))</f>
        <v/>
      </c>
    </row>
    <row r="149" spans="1:10" x14ac:dyDescent="0.3">
      <c r="A149" s="2" t="str">
        <f>IF(Tabla1[[#This Row],[Fecha]]="",(""),(Tabla1[[#This Row],[Fecha]]))</f>
        <v/>
      </c>
      <c r="B149" s="3" t="str">
        <f>IF(Tabla1[[#This Row],[Fecha]]="",(""),(Tabla1[[#This Row],[Tipo de Operación]]))</f>
        <v/>
      </c>
      <c r="C149" s="19" t="str">
        <f>IF(Tabla1[[#This Row],[Fecha]]="",(""),(Tabla1[[#This Row],[Código]]))</f>
        <v/>
      </c>
      <c r="D149" s="4" t="str">
        <f>IF(Tabla1[[#This Row],[Fecha]]="",(""),(Tabla1[[#This Row],[Rubro]]))</f>
        <v/>
      </c>
      <c r="E149" s="4"/>
      <c r="F149" s="4" t="str">
        <f>IF(Tabla1[[#This Row],[Fecha]]="",(""),(Tabla1[[#This Row],[Precio]]))</f>
        <v/>
      </c>
      <c r="G149" s="4" t="str">
        <f>IF(Tabla1[[#This Row],[Fecha]]="",(""),(Tabla1[[#This Row],[Medio de Pago]]))</f>
        <v/>
      </c>
      <c r="H149" s="4" t="str">
        <f>IF(Tabla1[[#This Row],[Fecha]]="",(""),(IF(Tabla1[[#This Row],[Ingreso en]]="",(""),(Tabla1[[#This Row],[Precio]]))))</f>
        <v/>
      </c>
      <c r="I149" s="5" t="str">
        <f>IF(Tabla1[[#This Row],[Fecha]]="",(""),(IF(Tabla1[[#This Row],[Egreso de]]="",(""),(Tabla1[[#This Row],[Precio]]))))</f>
        <v/>
      </c>
      <c r="J149" s="4" t="str">
        <f>IF(Tabla1[[#This Row],[Fecha]]="",(""),(IF(Tabla13[[#This Row],[Ingreso en]]="",(-Tabla13[[#This Row],[Egreso de]]),(Tabla13[[#This Row],[Ingreso en]]))))</f>
        <v/>
      </c>
    </row>
    <row r="150" spans="1:10" x14ac:dyDescent="0.3">
      <c r="A150" s="2" t="str">
        <f>IF(Tabla1[[#This Row],[Fecha]]="",(""),(Tabla1[[#This Row],[Fecha]]))</f>
        <v/>
      </c>
      <c r="B150" s="3" t="str">
        <f>IF(Tabla1[[#This Row],[Fecha]]="",(""),(Tabla1[[#This Row],[Tipo de Operación]]))</f>
        <v/>
      </c>
      <c r="C150" s="19" t="str">
        <f>IF(Tabla1[[#This Row],[Fecha]]="",(""),(Tabla1[[#This Row],[Código]]))</f>
        <v/>
      </c>
      <c r="D150" s="4" t="str">
        <f>IF(Tabla1[[#This Row],[Fecha]]="",(""),(Tabla1[[#This Row],[Rubro]]))</f>
        <v/>
      </c>
      <c r="E150" s="4"/>
      <c r="F150" s="4" t="str">
        <f>IF(Tabla1[[#This Row],[Fecha]]="",(""),(Tabla1[[#This Row],[Precio]]))</f>
        <v/>
      </c>
      <c r="G150" s="4" t="str">
        <f>IF(Tabla1[[#This Row],[Fecha]]="",(""),(Tabla1[[#This Row],[Medio de Pago]]))</f>
        <v/>
      </c>
      <c r="H150" s="4" t="str">
        <f>IF(Tabla1[[#This Row],[Fecha]]="",(""),(IF(Tabla1[[#This Row],[Ingreso en]]="",(""),(Tabla1[[#This Row],[Precio]]))))</f>
        <v/>
      </c>
      <c r="I150" s="5" t="str">
        <f>IF(Tabla1[[#This Row],[Fecha]]="",(""),(IF(Tabla1[[#This Row],[Egreso de]]="",(""),(Tabla1[[#This Row],[Precio]]))))</f>
        <v/>
      </c>
      <c r="J150" s="4" t="str">
        <f>IF(Tabla1[[#This Row],[Fecha]]="",(""),(IF(Tabla13[[#This Row],[Ingreso en]]="",(-Tabla13[[#This Row],[Egreso de]]),(Tabla13[[#This Row],[Ingreso en]]))))</f>
        <v/>
      </c>
    </row>
    <row r="151" spans="1:10" x14ac:dyDescent="0.3">
      <c r="A151" s="2" t="str">
        <f>IF(Tabla1[[#This Row],[Fecha]]="",(""),(Tabla1[[#This Row],[Fecha]]))</f>
        <v/>
      </c>
      <c r="B151" s="3" t="str">
        <f>IF(Tabla1[[#This Row],[Fecha]]="",(""),(Tabla1[[#This Row],[Tipo de Operación]]))</f>
        <v/>
      </c>
      <c r="C151" s="19" t="str">
        <f>IF(Tabla1[[#This Row],[Fecha]]="",(""),(Tabla1[[#This Row],[Código]]))</f>
        <v/>
      </c>
      <c r="D151" s="4" t="str">
        <f>IF(Tabla1[[#This Row],[Fecha]]="",(""),(Tabla1[[#This Row],[Rubro]]))</f>
        <v/>
      </c>
      <c r="E151" s="4"/>
      <c r="F151" s="4" t="str">
        <f>IF(Tabla1[[#This Row],[Fecha]]="",(""),(Tabla1[[#This Row],[Precio]]))</f>
        <v/>
      </c>
      <c r="G151" s="4" t="str">
        <f>IF(Tabla1[[#This Row],[Fecha]]="",(""),(Tabla1[[#This Row],[Medio de Pago]]))</f>
        <v/>
      </c>
      <c r="H151" s="4" t="str">
        <f>IF(Tabla1[[#This Row],[Fecha]]="",(""),(IF(Tabla1[[#This Row],[Ingreso en]]="",(""),(Tabla1[[#This Row],[Precio]]))))</f>
        <v/>
      </c>
      <c r="I151" s="5" t="str">
        <f>IF(Tabla1[[#This Row],[Fecha]]="",(""),(IF(Tabla1[[#This Row],[Egreso de]]="",(""),(Tabla1[[#This Row],[Precio]]))))</f>
        <v/>
      </c>
      <c r="J151" s="4" t="str">
        <f>IF(Tabla1[[#This Row],[Fecha]]="",(""),(IF(Tabla13[[#This Row],[Ingreso en]]="",(-Tabla13[[#This Row],[Egreso de]]),(Tabla13[[#This Row],[Ingreso en]]))))</f>
        <v/>
      </c>
    </row>
    <row r="152" spans="1:10" x14ac:dyDescent="0.3">
      <c r="A152" s="2" t="str">
        <f>IF(Tabla1[[#This Row],[Fecha]]="",(""),(Tabla1[[#This Row],[Fecha]]))</f>
        <v/>
      </c>
      <c r="B152" s="3" t="str">
        <f>IF(Tabla1[[#This Row],[Fecha]]="",(""),(Tabla1[[#This Row],[Tipo de Operación]]))</f>
        <v/>
      </c>
      <c r="C152" s="19" t="str">
        <f>IF(Tabla1[[#This Row],[Fecha]]="",(""),(Tabla1[[#This Row],[Código]]))</f>
        <v/>
      </c>
      <c r="D152" s="4" t="str">
        <f>IF(Tabla1[[#This Row],[Fecha]]="",(""),(Tabla1[[#This Row],[Rubro]]))</f>
        <v/>
      </c>
      <c r="E152" s="4"/>
      <c r="F152" s="4" t="str">
        <f>IF(Tabla1[[#This Row],[Fecha]]="",(""),(Tabla1[[#This Row],[Precio]]))</f>
        <v/>
      </c>
      <c r="G152" s="4" t="str">
        <f>IF(Tabla1[[#This Row],[Fecha]]="",(""),(Tabla1[[#This Row],[Medio de Pago]]))</f>
        <v/>
      </c>
      <c r="H152" s="4" t="str">
        <f>IF(Tabla1[[#This Row],[Fecha]]="",(""),(IF(Tabla1[[#This Row],[Ingreso en]]="",(""),(Tabla1[[#This Row],[Precio]]))))</f>
        <v/>
      </c>
      <c r="I152" s="5" t="str">
        <f>IF(Tabla1[[#This Row],[Fecha]]="",(""),(IF(Tabla1[[#This Row],[Egreso de]]="",(""),(Tabla1[[#This Row],[Precio]]))))</f>
        <v/>
      </c>
      <c r="J152" s="4" t="str">
        <f>IF(Tabla1[[#This Row],[Fecha]]="",(""),(IF(Tabla13[[#This Row],[Ingreso en]]="",(-Tabla13[[#This Row],[Egreso de]]),(Tabla13[[#This Row],[Ingreso en]]))))</f>
        <v/>
      </c>
    </row>
    <row r="153" spans="1:10" x14ac:dyDescent="0.3">
      <c r="A153" s="2" t="str">
        <f>IF(Tabla1[[#This Row],[Fecha]]="",(""),(Tabla1[[#This Row],[Fecha]]))</f>
        <v/>
      </c>
      <c r="B153" s="3" t="str">
        <f>IF(Tabla1[[#This Row],[Fecha]]="",(""),(Tabla1[[#This Row],[Tipo de Operación]]))</f>
        <v/>
      </c>
      <c r="C153" s="19" t="str">
        <f>IF(Tabla1[[#This Row],[Fecha]]="",(""),(Tabla1[[#This Row],[Código]]))</f>
        <v/>
      </c>
      <c r="D153" s="4" t="str">
        <f>IF(Tabla1[[#This Row],[Fecha]]="",(""),(Tabla1[[#This Row],[Rubro]]))</f>
        <v/>
      </c>
      <c r="E153" s="4"/>
      <c r="F153" s="4" t="str">
        <f>IF(Tabla1[[#This Row],[Fecha]]="",(""),(Tabla1[[#This Row],[Precio]]))</f>
        <v/>
      </c>
      <c r="G153" s="4" t="str">
        <f>IF(Tabla1[[#This Row],[Fecha]]="",(""),(Tabla1[[#This Row],[Medio de Pago]]))</f>
        <v/>
      </c>
      <c r="H153" s="4" t="str">
        <f>IF(Tabla1[[#This Row],[Fecha]]="",(""),(IF(Tabla1[[#This Row],[Ingreso en]]="",(""),(Tabla1[[#This Row],[Precio]]))))</f>
        <v/>
      </c>
      <c r="I153" s="5" t="str">
        <f>IF(Tabla1[[#This Row],[Fecha]]="",(""),(IF(Tabla1[[#This Row],[Egreso de]]="",(""),(Tabla1[[#This Row],[Precio]]))))</f>
        <v/>
      </c>
      <c r="J153" s="4" t="str">
        <f>IF(Tabla1[[#This Row],[Fecha]]="",(""),(IF(Tabla13[[#This Row],[Ingreso en]]="",(-Tabla13[[#This Row],[Egreso de]]),(Tabla13[[#This Row],[Ingreso en]]))))</f>
        <v/>
      </c>
    </row>
    <row r="154" spans="1:10" x14ac:dyDescent="0.3">
      <c r="A154" s="2" t="str">
        <f>IF(Tabla1[[#This Row],[Fecha]]="",(""),(Tabla1[[#This Row],[Fecha]]))</f>
        <v/>
      </c>
      <c r="B154" s="3" t="str">
        <f>IF(Tabla1[[#This Row],[Fecha]]="",(""),(Tabla1[[#This Row],[Tipo de Operación]]))</f>
        <v/>
      </c>
      <c r="C154" s="19" t="str">
        <f>IF(Tabla1[[#This Row],[Fecha]]="",(""),(Tabla1[[#This Row],[Código]]))</f>
        <v/>
      </c>
      <c r="D154" s="4" t="str">
        <f>IF(Tabla1[[#This Row],[Fecha]]="",(""),(Tabla1[[#This Row],[Rubro]]))</f>
        <v/>
      </c>
      <c r="E154" s="4"/>
      <c r="F154" s="4" t="str">
        <f>IF(Tabla1[[#This Row],[Fecha]]="",(""),(Tabla1[[#This Row],[Precio]]))</f>
        <v/>
      </c>
      <c r="G154" s="4" t="str">
        <f>IF(Tabla1[[#This Row],[Fecha]]="",(""),(Tabla1[[#This Row],[Medio de Pago]]))</f>
        <v/>
      </c>
      <c r="H154" s="4" t="str">
        <f>IF(Tabla1[[#This Row],[Fecha]]="",(""),(IF(Tabla1[[#This Row],[Ingreso en]]="",(""),(Tabla1[[#This Row],[Precio]]))))</f>
        <v/>
      </c>
      <c r="I154" s="5" t="str">
        <f>IF(Tabla1[[#This Row],[Fecha]]="",(""),(IF(Tabla1[[#This Row],[Egreso de]]="",(""),(Tabla1[[#This Row],[Precio]]))))</f>
        <v/>
      </c>
      <c r="J154" s="4" t="str">
        <f>IF(Tabla1[[#This Row],[Fecha]]="",(""),(IF(Tabla13[[#This Row],[Ingreso en]]="",(-Tabla13[[#This Row],[Egreso de]]),(Tabla13[[#This Row],[Ingreso en]]))))</f>
        <v/>
      </c>
    </row>
    <row r="155" spans="1:10" x14ac:dyDescent="0.3">
      <c r="A155" s="2" t="str">
        <f>IF(Tabla1[[#This Row],[Fecha]]="",(""),(Tabla1[[#This Row],[Fecha]]))</f>
        <v/>
      </c>
      <c r="B155" s="3" t="str">
        <f>IF(Tabla1[[#This Row],[Fecha]]="",(""),(Tabla1[[#This Row],[Tipo de Operación]]))</f>
        <v/>
      </c>
      <c r="C155" s="19" t="str">
        <f>IF(Tabla1[[#This Row],[Fecha]]="",(""),(Tabla1[[#This Row],[Código]]))</f>
        <v/>
      </c>
      <c r="D155" s="4" t="str">
        <f>IF(Tabla1[[#This Row],[Fecha]]="",(""),(Tabla1[[#This Row],[Rubro]]))</f>
        <v/>
      </c>
      <c r="E155" s="4"/>
      <c r="F155" s="4" t="str">
        <f>IF(Tabla1[[#This Row],[Fecha]]="",(""),(Tabla1[[#This Row],[Precio]]))</f>
        <v/>
      </c>
      <c r="G155" s="4" t="str">
        <f>IF(Tabla1[[#This Row],[Fecha]]="",(""),(Tabla1[[#This Row],[Medio de Pago]]))</f>
        <v/>
      </c>
      <c r="H155" s="4" t="str">
        <f>IF(Tabla1[[#This Row],[Fecha]]="",(""),(IF(Tabla1[[#This Row],[Ingreso en]]="",(""),(Tabla1[[#This Row],[Precio]]))))</f>
        <v/>
      </c>
      <c r="I155" s="5" t="str">
        <f>IF(Tabla1[[#This Row],[Fecha]]="",(""),(IF(Tabla1[[#This Row],[Egreso de]]="",(""),(Tabla1[[#This Row],[Precio]]))))</f>
        <v/>
      </c>
      <c r="J155" s="4" t="str">
        <f>IF(Tabla1[[#This Row],[Fecha]]="",(""),(IF(Tabla13[[#This Row],[Ingreso en]]="",(-Tabla13[[#This Row],[Egreso de]]),(Tabla13[[#This Row],[Ingreso en]]))))</f>
        <v/>
      </c>
    </row>
    <row r="156" spans="1:10" x14ac:dyDescent="0.3">
      <c r="A156" s="2" t="str">
        <f>IF(Tabla1[[#This Row],[Fecha]]="",(""),(Tabla1[[#This Row],[Fecha]]))</f>
        <v/>
      </c>
      <c r="B156" s="3" t="str">
        <f>IF(Tabla1[[#This Row],[Fecha]]="",(""),(Tabla1[[#This Row],[Tipo de Operación]]))</f>
        <v/>
      </c>
      <c r="C156" s="19" t="str">
        <f>IF(Tabla1[[#This Row],[Fecha]]="",(""),(Tabla1[[#This Row],[Código]]))</f>
        <v/>
      </c>
      <c r="D156" s="4" t="str">
        <f>IF(Tabla1[[#This Row],[Fecha]]="",(""),(Tabla1[[#This Row],[Rubro]]))</f>
        <v/>
      </c>
      <c r="E156" s="4"/>
      <c r="F156" s="4" t="str">
        <f>IF(Tabla1[[#This Row],[Fecha]]="",(""),(Tabla1[[#This Row],[Precio]]))</f>
        <v/>
      </c>
      <c r="G156" s="4" t="str">
        <f>IF(Tabla1[[#This Row],[Fecha]]="",(""),(Tabla1[[#This Row],[Medio de Pago]]))</f>
        <v/>
      </c>
      <c r="H156" s="4" t="str">
        <f>IF(Tabla1[[#This Row],[Fecha]]="",(""),(IF(Tabla1[[#This Row],[Ingreso en]]="",(""),(Tabla1[[#This Row],[Precio]]))))</f>
        <v/>
      </c>
      <c r="I156" s="5" t="str">
        <f>IF(Tabla1[[#This Row],[Fecha]]="",(""),(IF(Tabla1[[#This Row],[Egreso de]]="",(""),(Tabla1[[#This Row],[Precio]]))))</f>
        <v/>
      </c>
      <c r="J156" s="4" t="str">
        <f>IF(Tabla1[[#This Row],[Fecha]]="",(""),(IF(Tabla13[[#This Row],[Ingreso en]]="",(-Tabla13[[#This Row],[Egreso de]]),(Tabla13[[#This Row],[Ingreso en]]))))</f>
        <v/>
      </c>
    </row>
    <row r="157" spans="1:10" x14ac:dyDescent="0.3">
      <c r="A157" s="2" t="str">
        <f>IF(Tabla1[[#This Row],[Fecha]]="",(""),(Tabla1[[#This Row],[Fecha]]))</f>
        <v/>
      </c>
      <c r="B157" s="3" t="str">
        <f>IF(Tabla1[[#This Row],[Fecha]]="",(""),(Tabla1[[#This Row],[Tipo de Operación]]))</f>
        <v/>
      </c>
      <c r="C157" s="19" t="str">
        <f>IF(Tabla1[[#This Row],[Fecha]]="",(""),(Tabla1[[#This Row],[Código]]))</f>
        <v/>
      </c>
      <c r="D157" s="4" t="str">
        <f>IF(Tabla1[[#This Row],[Fecha]]="",(""),(Tabla1[[#This Row],[Rubro]]))</f>
        <v/>
      </c>
      <c r="E157" s="4"/>
      <c r="F157" s="4" t="str">
        <f>IF(Tabla1[[#This Row],[Fecha]]="",(""),(Tabla1[[#This Row],[Precio]]))</f>
        <v/>
      </c>
      <c r="G157" s="4" t="str">
        <f>IF(Tabla1[[#This Row],[Fecha]]="",(""),(Tabla1[[#This Row],[Medio de Pago]]))</f>
        <v/>
      </c>
      <c r="H157" s="4" t="str">
        <f>IF(Tabla1[[#This Row],[Fecha]]="",(""),(IF(Tabla1[[#This Row],[Ingreso en]]="",(""),(Tabla1[[#This Row],[Precio]]))))</f>
        <v/>
      </c>
      <c r="I157" s="5" t="str">
        <f>IF(Tabla1[[#This Row],[Fecha]]="",(""),(IF(Tabla1[[#This Row],[Egreso de]]="",(""),(Tabla1[[#This Row],[Precio]]))))</f>
        <v/>
      </c>
      <c r="J157" s="4" t="str">
        <f>IF(Tabla1[[#This Row],[Fecha]]="",(""),(IF(Tabla13[[#This Row],[Ingreso en]]="",(-Tabla13[[#This Row],[Egreso de]]),(Tabla13[[#This Row],[Ingreso en]]))))</f>
        <v/>
      </c>
    </row>
    <row r="158" spans="1:10" x14ac:dyDescent="0.3">
      <c r="A158" s="2" t="str">
        <f>IF(Tabla1[[#This Row],[Fecha]]="",(""),(Tabla1[[#This Row],[Fecha]]))</f>
        <v/>
      </c>
      <c r="B158" s="3" t="str">
        <f>IF(Tabla1[[#This Row],[Fecha]]="",(""),(Tabla1[[#This Row],[Tipo de Operación]]))</f>
        <v/>
      </c>
      <c r="C158" s="19" t="str">
        <f>IF(Tabla1[[#This Row],[Fecha]]="",(""),(Tabla1[[#This Row],[Código]]))</f>
        <v/>
      </c>
      <c r="D158" s="4" t="str">
        <f>IF(Tabla1[[#This Row],[Fecha]]="",(""),(Tabla1[[#This Row],[Rubro]]))</f>
        <v/>
      </c>
      <c r="E158" s="4"/>
      <c r="F158" s="4" t="str">
        <f>IF(Tabla1[[#This Row],[Fecha]]="",(""),(Tabla1[[#This Row],[Precio]]))</f>
        <v/>
      </c>
      <c r="G158" s="4" t="str">
        <f>IF(Tabla1[[#This Row],[Fecha]]="",(""),(Tabla1[[#This Row],[Medio de Pago]]))</f>
        <v/>
      </c>
      <c r="H158" s="4" t="str">
        <f>IF(Tabla1[[#This Row],[Fecha]]="",(""),(IF(Tabla1[[#This Row],[Ingreso en]]="",(""),(Tabla1[[#This Row],[Precio]]))))</f>
        <v/>
      </c>
      <c r="I158" s="5" t="str">
        <f>IF(Tabla1[[#This Row],[Fecha]]="",(""),(IF(Tabla1[[#This Row],[Egreso de]]="",(""),(Tabla1[[#This Row],[Precio]]))))</f>
        <v/>
      </c>
      <c r="J158" s="4" t="str">
        <f>IF(Tabla1[[#This Row],[Fecha]]="",(""),(IF(Tabla13[[#This Row],[Ingreso en]]="",(-Tabla13[[#This Row],[Egreso de]]),(Tabla13[[#This Row],[Ingreso en]]))))</f>
        <v/>
      </c>
    </row>
    <row r="159" spans="1:10" x14ac:dyDescent="0.3">
      <c r="A159" s="2" t="str">
        <f>IF(Tabla1[[#This Row],[Fecha]]="",(""),(Tabla1[[#This Row],[Fecha]]))</f>
        <v/>
      </c>
      <c r="B159" s="3" t="str">
        <f>IF(Tabla1[[#This Row],[Fecha]]="",(""),(Tabla1[[#This Row],[Tipo de Operación]]))</f>
        <v/>
      </c>
      <c r="C159" s="19" t="str">
        <f>IF(Tabla1[[#This Row],[Fecha]]="",(""),(Tabla1[[#This Row],[Código]]))</f>
        <v/>
      </c>
      <c r="D159" s="4" t="str">
        <f>IF(Tabla1[[#This Row],[Fecha]]="",(""),(Tabla1[[#This Row],[Rubro]]))</f>
        <v/>
      </c>
      <c r="E159" s="4"/>
      <c r="F159" s="4" t="str">
        <f>IF(Tabla1[[#This Row],[Fecha]]="",(""),(Tabla1[[#This Row],[Precio]]))</f>
        <v/>
      </c>
      <c r="G159" s="4" t="str">
        <f>IF(Tabla1[[#This Row],[Fecha]]="",(""),(Tabla1[[#This Row],[Medio de Pago]]))</f>
        <v/>
      </c>
      <c r="H159" s="4" t="str">
        <f>IF(Tabla1[[#This Row],[Fecha]]="",(""),(IF(Tabla1[[#This Row],[Ingreso en]]="",(""),(Tabla1[[#This Row],[Precio]]))))</f>
        <v/>
      </c>
      <c r="I159" s="5" t="str">
        <f>IF(Tabla1[[#This Row],[Fecha]]="",(""),(IF(Tabla1[[#This Row],[Egreso de]]="",(""),(Tabla1[[#This Row],[Precio]]))))</f>
        <v/>
      </c>
      <c r="J159" s="4" t="str">
        <f>IF(Tabla1[[#This Row],[Fecha]]="",(""),(IF(Tabla13[[#This Row],[Ingreso en]]="",(-Tabla13[[#This Row],[Egreso de]]),(Tabla13[[#This Row],[Ingreso en]]))))</f>
        <v/>
      </c>
    </row>
    <row r="160" spans="1:10" x14ac:dyDescent="0.3">
      <c r="A160" s="2" t="str">
        <f>IF(Tabla1[[#This Row],[Fecha]]="",(""),(Tabla1[[#This Row],[Fecha]]))</f>
        <v/>
      </c>
      <c r="B160" s="3" t="str">
        <f>IF(Tabla1[[#This Row],[Fecha]]="",(""),(Tabla1[[#This Row],[Tipo de Operación]]))</f>
        <v/>
      </c>
      <c r="C160" s="19" t="str">
        <f>IF(Tabla1[[#This Row],[Fecha]]="",(""),(Tabla1[[#This Row],[Código]]))</f>
        <v/>
      </c>
      <c r="D160" s="4" t="str">
        <f>IF(Tabla1[[#This Row],[Fecha]]="",(""),(Tabla1[[#This Row],[Rubro]]))</f>
        <v/>
      </c>
      <c r="E160" s="4"/>
      <c r="F160" s="4" t="str">
        <f>IF(Tabla1[[#This Row],[Fecha]]="",(""),(Tabla1[[#This Row],[Precio]]))</f>
        <v/>
      </c>
      <c r="G160" s="4" t="str">
        <f>IF(Tabla1[[#This Row],[Fecha]]="",(""),(Tabla1[[#This Row],[Medio de Pago]]))</f>
        <v/>
      </c>
      <c r="H160" s="4" t="str">
        <f>IF(Tabla1[[#This Row],[Fecha]]="",(""),(IF(Tabla1[[#This Row],[Ingreso en]]="",(""),(Tabla1[[#This Row],[Precio]]))))</f>
        <v/>
      </c>
      <c r="I160" s="5" t="str">
        <f>IF(Tabla1[[#This Row],[Fecha]]="",(""),(IF(Tabla1[[#This Row],[Egreso de]]="",(""),(Tabla1[[#This Row],[Precio]]))))</f>
        <v/>
      </c>
      <c r="J160" s="4" t="str">
        <f>IF(Tabla1[[#This Row],[Fecha]]="",(""),(IF(Tabla13[[#This Row],[Ingreso en]]="",(-Tabla13[[#This Row],[Egreso de]]),(Tabla13[[#This Row],[Ingreso en]]))))</f>
        <v/>
      </c>
    </row>
    <row r="161" spans="1:10" x14ac:dyDescent="0.3">
      <c r="A161" s="2" t="str">
        <f>IF(Tabla1[[#This Row],[Fecha]]="",(""),(Tabla1[[#This Row],[Fecha]]))</f>
        <v/>
      </c>
      <c r="B161" s="3" t="str">
        <f>IF(Tabla1[[#This Row],[Fecha]]="",(""),(Tabla1[[#This Row],[Tipo de Operación]]))</f>
        <v/>
      </c>
      <c r="C161" s="19" t="str">
        <f>IF(Tabla1[[#This Row],[Fecha]]="",(""),(Tabla1[[#This Row],[Código]]))</f>
        <v/>
      </c>
      <c r="D161" s="4" t="str">
        <f>IF(Tabla1[[#This Row],[Fecha]]="",(""),(Tabla1[[#This Row],[Rubro]]))</f>
        <v/>
      </c>
      <c r="E161" s="4"/>
      <c r="F161" s="4" t="str">
        <f>IF(Tabla1[[#This Row],[Fecha]]="",(""),(Tabla1[[#This Row],[Precio]]))</f>
        <v/>
      </c>
      <c r="G161" s="4" t="str">
        <f>IF(Tabla1[[#This Row],[Fecha]]="",(""),(Tabla1[[#This Row],[Medio de Pago]]))</f>
        <v/>
      </c>
      <c r="H161" s="4" t="str">
        <f>IF(Tabla1[[#This Row],[Fecha]]="",(""),(IF(Tabla1[[#This Row],[Ingreso en]]="",(""),(Tabla1[[#This Row],[Precio]]))))</f>
        <v/>
      </c>
      <c r="I161" s="5" t="str">
        <f>IF(Tabla1[[#This Row],[Fecha]]="",(""),(IF(Tabla1[[#This Row],[Egreso de]]="",(""),(Tabla1[[#This Row],[Precio]]))))</f>
        <v/>
      </c>
      <c r="J161" s="4" t="str">
        <f>IF(Tabla1[[#This Row],[Fecha]]="",(""),(IF(Tabla13[[#This Row],[Ingreso en]]="",(-Tabla13[[#This Row],[Egreso de]]),(Tabla13[[#This Row],[Ingreso en]]))))</f>
        <v/>
      </c>
    </row>
    <row r="162" spans="1:10" x14ac:dyDescent="0.3">
      <c r="A162" s="2" t="str">
        <f>IF(Tabla1[[#This Row],[Fecha]]="",(""),(Tabla1[[#This Row],[Fecha]]))</f>
        <v/>
      </c>
      <c r="B162" s="3" t="str">
        <f>IF(Tabla1[[#This Row],[Fecha]]="",(""),(Tabla1[[#This Row],[Tipo de Operación]]))</f>
        <v/>
      </c>
      <c r="C162" s="19" t="str">
        <f>IF(Tabla1[[#This Row],[Fecha]]="",(""),(Tabla1[[#This Row],[Código]]))</f>
        <v/>
      </c>
      <c r="D162" s="4" t="str">
        <f>IF(Tabla1[[#This Row],[Fecha]]="",(""),(Tabla1[[#This Row],[Rubro]]))</f>
        <v/>
      </c>
      <c r="E162" s="4"/>
      <c r="F162" s="4" t="str">
        <f>IF(Tabla1[[#This Row],[Fecha]]="",(""),(Tabla1[[#This Row],[Precio]]))</f>
        <v/>
      </c>
      <c r="G162" s="4" t="str">
        <f>IF(Tabla1[[#This Row],[Fecha]]="",(""),(Tabla1[[#This Row],[Medio de Pago]]))</f>
        <v/>
      </c>
      <c r="H162" s="4" t="str">
        <f>IF(Tabla1[[#This Row],[Fecha]]="",(""),(IF(Tabla1[[#This Row],[Ingreso en]]="",(""),(Tabla1[[#This Row],[Precio]]))))</f>
        <v/>
      </c>
      <c r="I162" s="5" t="str">
        <f>IF(Tabla1[[#This Row],[Fecha]]="",(""),(IF(Tabla1[[#This Row],[Egreso de]]="",(""),(Tabla1[[#This Row],[Precio]]))))</f>
        <v/>
      </c>
      <c r="J162" s="4" t="str">
        <f>IF(Tabla1[[#This Row],[Fecha]]="",(""),(IF(Tabla13[[#This Row],[Ingreso en]]="",(-Tabla13[[#This Row],[Egreso de]]),(Tabla13[[#This Row],[Ingreso en]]))))</f>
        <v/>
      </c>
    </row>
    <row r="163" spans="1:10" x14ac:dyDescent="0.3">
      <c r="A163" s="2" t="str">
        <f>IF(Tabla1[[#This Row],[Fecha]]="",(""),(Tabla1[[#This Row],[Fecha]]))</f>
        <v/>
      </c>
      <c r="B163" s="3" t="str">
        <f>IF(Tabla1[[#This Row],[Fecha]]="",(""),(Tabla1[[#This Row],[Tipo de Operación]]))</f>
        <v/>
      </c>
      <c r="C163" s="19" t="str">
        <f>IF(Tabla1[[#This Row],[Fecha]]="",(""),(Tabla1[[#This Row],[Código]]))</f>
        <v/>
      </c>
      <c r="D163" s="4" t="str">
        <f>IF(Tabla1[[#This Row],[Fecha]]="",(""),(Tabla1[[#This Row],[Rubro]]))</f>
        <v/>
      </c>
      <c r="E163" s="4"/>
      <c r="F163" s="4" t="str">
        <f>IF(Tabla1[[#This Row],[Fecha]]="",(""),(Tabla1[[#This Row],[Precio]]))</f>
        <v/>
      </c>
      <c r="G163" s="4" t="str">
        <f>IF(Tabla1[[#This Row],[Fecha]]="",(""),(Tabla1[[#This Row],[Medio de Pago]]))</f>
        <v/>
      </c>
      <c r="H163" s="4" t="str">
        <f>IF(Tabla1[[#This Row],[Fecha]]="",(""),(IF(Tabla1[[#This Row],[Ingreso en]]="",(""),(Tabla1[[#This Row],[Precio]]))))</f>
        <v/>
      </c>
      <c r="I163" s="5" t="str">
        <f>IF(Tabla1[[#This Row],[Fecha]]="",(""),(IF(Tabla1[[#This Row],[Egreso de]]="",(""),(Tabla1[[#This Row],[Precio]]))))</f>
        <v/>
      </c>
      <c r="J163" s="4" t="str">
        <f>IF(Tabla1[[#This Row],[Fecha]]="",(""),(IF(Tabla13[[#This Row],[Ingreso en]]="",(-Tabla13[[#This Row],[Egreso de]]),(Tabla13[[#This Row],[Ingreso en]]))))</f>
        <v/>
      </c>
    </row>
    <row r="164" spans="1:10" x14ac:dyDescent="0.3">
      <c r="A164" s="2" t="str">
        <f>IF(Tabla1[[#This Row],[Fecha]]="",(""),(Tabla1[[#This Row],[Fecha]]))</f>
        <v/>
      </c>
      <c r="B164" s="3" t="str">
        <f>IF(Tabla1[[#This Row],[Fecha]]="",(""),(Tabla1[[#This Row],[Tipo de Operación]]))</f>
        <v/>
      </c>
      <c r="C164" s="19" t="str">
        <f>IF(Tabla1[[#This Row],[Fecha]]="",(""),(Tabla1[[#This Row],[Código]]))</f>
        <v/>
      </c>
      <c r="D164" s="4" t="str">
        <f>IF(Tabla1[[#This Row],[Fecha]]="",(""),(Tabla1[[#This Row],[Rubro]]))</f>
        <v/>
      </c>
      <c r="E164" s="4"/>
      <c r="F164" s="4" t="str">
        <f>IF(Tabla1[[#This Row],[Fecha]]="",(""),(Tabla1[[#This Row],[Precio]]))</f>
        <v/>
      </c>
      <c r="G164" s="4" t="str">
        <f>IF(Tabla1[[#This Row],[Fecha]]="",(""),(Tabla1[[#This Row],[Medio de Pago]]))</f>
        <v/>
      </c>
      <c r="H164" s="4" t="str">
        <f>IF(Tabla1[[#This Row],[Fecha]]="",(""),(IF(Tabla1[[#This Row],[Ingreso en]]="",(""),(Tabla1[[#This Row],[Precio]]))))</f>
        <v/>
      </c>
      <c r="I164" s="5" t="str">
        <f>IF(Tabla1[[#This Row],[Fecha]]="",(""),(IF(Tabla1[[#This Row],[Egreso de]]="",(""),(Tabla1[[#This Row],[Precio]]))))</f>
        <v/>
      </c>
      <c r="J164" s="4" t="str">
        <f>IF(Tabla1[[#This Row],[Fecha]]="",(""),(IF(Tabla13[[#This Row],[Ingreso en]]="",(-Tabla13[[#This Row],[Egreso de]]),(Tabla13[[#This Row],[Ingreso en]]))))</f>
        <v/>
      </c>
    </row>
    <row r="165" spans="1:10" x14ac:dyDescent="0.3">
      <c r="A165" s="2" t="str">
        <f>IF(Tabla1[[#This Row],[Fecha]]="",(""),(Tabla1[[#This Row],[Fecha]]))</f>
        <v/>
      </c>
      <c r="B165" s="3" t="str">
        <f>IF(Tabla1[[#This Row],[Fecha]]="",(""),(Tabla1[[#This Row],[Tipo de Operación]]))</f>
        <v/>
      </c>
      <c r="C165" s="19" t="str">
        <f>IF(Tabla1[[#This Row],[Fecha]]="",(""),(Tabla1[[#This Row],[Código]]))</f>
        <v/>
      </c>
      <c r="D165" s="4" t="str">
        <f>IF(Tabla1[[#This Row],[Fecha]]="",(""),(Tabla1[[#This Row],[Rubro]]))</f>
        <v/>
      </c>
      <c r="E165" s="4"/>
      <c r="F165" s="4" t="str">
        <f>IF(Tabla1[[#This Row],[Fecha]]="",(""),(Tabla1[[#This Row],[Precio]]))</f>
        <v/>
      </c>
      <c r="G165" s="4" t="str">
        <f>IF(Tabla1[[#This Row],[Fecha]]="",(""),(Tabla1[[#This Row],[Medio de Pago]]))</f>
        <v/>
      </c>
      <c r="H165" s="4" t="str">
        <f>IF(Tabla1[[#This Row],[Fecha]]="",(""),(IF(Tabla1[[#This Row],[Ingreso en]]="",(""),(Tabla1[[#This Row],[Precio]]))))</f>
        <v/>
      </c>
      <c r="I165" s="5" t="str">
        <f>IF(Tabla1[[#This Row],[Fecha]]="",(""),(IF(Tabla1[[#This Row],[Egreso de]]="",(""),(Tabla1[[#This Row],[Precio]]))))</f>
        <v/>
      </c>
      <c r="J165" s="4" t="str">
        <f>IF(Tabla1[[#This Row],[Fecha]]="",(""),(IF(Tabla13[[#This Row],[Ingreso en]]="",(-Tabla13[[#This Row],[Egreso de]]),(Tabla13[[#This Row],[Ingreso en]]))))</f>
        <v/>
      </c>
    </row>
    <row r="166" spans="1:10" x14ac:dyDescent="0.3">
      <c r="A166" s="2" t="str">
        <f>IF(Tabla1[[#This Row],[Fecha]]="",(""),(Tabla1[[#This Row],[Fecha]]))</f>
        <v/>
      </c>
      <c r="B166" s="3" t="str">
        <f>IF(Tabla1[[#This Row],[Fecha]]="",(""),(Tabla1[[#This Row],[Tipo de Operación]]))</f>
        <v/>
      </c>
      <c r="C166" s="19" t="str">
        <f>IF(Tabla1[[#This Row],[Fecha]]="",(""),(Tabla1[[#This Row],[Código]]))</f>
        <v/>
      </c>
      <c r="D166" s="4" t="str">
        <f>IF(Tabla1[[#This Row],[Fecha]]="",(""),(Tabla1[[#This Row],[Rubro]]))</f>
        <v/>
      </c>
      <c r="E166" s="4"/>
      <c r="F166" s="4" t="str">
        <f>IF(Tabla1[[#This Row],[Fecha]]="",(""),(Tabla1[[#This Row],[Precio]]))</f>
        <v/>
      </c>
      <c r="G166" s="4" t="str">
        <f>IF(Tabla1[[#This Row],[Fecha]]="",(""),(Tabla1[[#This Row],[Medio de Pago]]))</f>
        <v/>
      </c>
      <c r="H166" s="4" t="str">
        <f>IF(Tabla1[[#This Row],[Fecha]]="",(""),(IF(Tabla1[[#This Row],[Ingreso en]]="",(""),(Tabla1[[#This Row],[Precio]]))))</f>
        <v/>
      </c>
      <c r="I166" s="5" t="str">
        <f>IF(Tabla1[[#This Row],[Fecha]]="",(""),(IF(Tabla1[[#This Row],[Egreso de]]="",(""),(Tabla1[[#This Row],[Precio]]))))</f>
        <v/>
      </c>
      <c r="J166" s="4" t="str">
        <f>IF(Tabla1[[#This Row],[Fecha]]="",(""),(IF(Tabla13[[#This Row],[Ingreso en]]="",(-Tabla13[[#This Row],[Egreso de]]),(Tabla13[[#This Row],[Ingreso en]]))))</f>
        <v/>
      </c>
    </row>
    <row r="167" spans="1:10" x14ac:dyDescent="0.3">
      <c r="A167" s="2" t="str">
        <f>IF(Tabla1[[#This Row],[Fecha]]="",(""),(Tabla1[[#This Row],[Fecha]]))</f>
        <v/>
      </c>
      <c r="B167" s="3" t="str">
        <f>IF(Tabla1[[#This Row],[Fecha]]="",(""),(Tabla1[[#This Row],[Tipo de Operación]]))</f>
        <v/>
      </c>
      <c r="C167" s="19" t="str">
        <f>IF(Tabla1[[#This Row],[Fecha]]="",(""),(Tabla1[[#This Row],[Código]]))</f>
        <v/>
      </c>
      <c r="D167" s="4" t="str">
        <f>IF(Tabla1[[#This Row],[Fecha]]="",(""),(Tabla1[[#This Row],[Rubro]]))</f>
        <v/>
      </c>
      <c r="E167" s="4"/>
      <c r="F167" s="4" t="str">
        <f>IF(Tabla1[[#This Row],[Fecha]]="",(""),(Tabla1[[#This Row],[Precio]]))</f>
        <v/>
      </c>
      <c r="G167" s="4" t="str">
        <f>IF(Tabla1[[#This Row],[Fecha]]="",(""),(Tabla1[[#This Row],[Medio de Pago]]))</f>
        <v/>
      </c>
      <c r="H167" s="4" t="str">
        <f>IF(Tabla1[[#This Row],[Fecha]]="",(""),(IF(Tabla1[[#This Row],[Ingreso en]]="",(""),(Tabla1[[#This Row],[Precio]]))))</f>
        <v/>
      </c>
      <c r="I167" s="5" t="str">
        <f>IF(Tabla1[[#This Row],[Fecha]]="",(""),(IF(Tabla1[[#This Row],[Egreso de]]="",(""),(Tabla1[[#This Row],[Precio]]))))</f>
        <v/>
      </c>
      <c r="J167" s="4" t="str">
        <f>IF(Tabla1[[#This Row],[Fecha]]="",(""),(IF(Tabla13[[#This Row],[Ingreso en]]="",(-Tabla13[[#This Row],[Egreso de]]),(Tabla13[[#This Row],[Ingreso en]]))))</f>
        <v/>
      </c>
    </row>
    <row r="168" spans="1:10" x14ac:dyDescent="0.3">
      <c r="A168" s="2" t="str">
        <f>IF(Tabla1[[#This Row],[Fecha]]="",(""),(Tabla1[[#This Row],[Fecha]]))</f>
        <v/>
      </c>
      <c r="B168" s="3" t="str">
        <f>IF(Tabla1[[#This Row],[Fecha]]="",(""),(Tabla1[[#This Row],[Tipo de Operación]]))</f>
        <v/>
      </c>
      <c r="C168" s="19" t="str">
        <f>IF(Tabla1[[#This Row],[Fecha]]="",(""),(Tabla1[[#This Row],[Código]]))</f>
        <v/>
      </c>
      <c r="D168" s="4" t="str">
        <f>IF(Tabla1[[#This Row],[Fecha]]="",(""),(Tabla1[[#This Row],[Rubro]]))</f>
        <v/>
      </c>
      <c r="E168" s="4"/>
      <c r="F168" s="4" t="str">
        <f>IF(Tabla1[[#This Row],[Fecha]]="",(""),(Tabla1[[#This Row],[Precio]]))</f>
        <v/>
      </c>
      <c r="G168" s="4" t="str">
        <f>IF(Tabla1[[#This Row],[Fecha]]="",(""),(Tabla1[[#This Row],[Medio de Pago]]))</f>
        <v/>
      </c>
      <c r="H168" s="4" t="str">
        <f>IF(Tabla1[[#This Row],[Fecha]]="",(""),(IF(Tabla1[[#This Row],[Ingreso en]]="",(""),(Tabla1[[#This Row],[Precio]]))))</f>
        <v/>
      </c>
      <c r="I168" s="5" t="str">
        <f>IF(Tabla1[[#This Row],[Fecha]]="",(""),(IF(Tabla1[[#This Row],[Egreso de]]="",(""),(Tabla1[[#This Row],[Precio]]))))</f>
        <v/>
      </c>
      <c r="J168" s="4" t="str">
        <f>IF(Tabla1[[#This Row],[Fecha]]="",(""),(IF(Tabla13[[#This Row],[Ingreso en]]="",(-Tabla13[[#This Row],[Egreso de]]),(Tabla13[[#This Row],[Ingreso en]]))))</f>
        <v/>
      </c>
    </row>
    <row r="169" spans="1:10" x14ac:dyDescent="0.3">
      <c r="A169" s="2" t="str">
        <f>IF(Tabla1[[#This Row],[Fecha]]="",(""),(Tabla1[[#This Row],[Fecha]]))</f>
        <v/>
      </c>
      <c r="B169" s="3" t="str">
        <f>IF(Tabla1[[#This Row],[Fecha]]="",(""),(Tabla1[[#This Row],[Tipo de Operación]]))</f>
        <v/>
      </c>
      <c r="C169" s="19" t="str">
        <f>IF(Tabla1[[#This Row],[Fecha]]="",(""),(Tabla1[[#This Row],[Código]]))</f>
        <v/>
      </c>
      <c r="D169" s="4" t="str">
        <f>IF(Tabla1[[#This Row],[Fecha]]="",(""),(Tabla1[[#This Row],[Rubro]]))</f>
        <v/>
      </c>
      <c r="E169" s="4"/>
      <c r="F169" s="4" t="str">
        <f>IF(Tabla1[[#This Row],[Fecha]]="",(""),(Tabla1[[#This Row],[Precio]]))</f>
        <v/>
      </c>
      <c r="G169" s="4" t="str">
        <f>IF(Tabla1[[#This Row],[Fecha]]="",(""),(Tabla1[[#This Row],[Medio de Pago]]))</f>
        <v/>
      </c>
      <c r="H169" s="4" t="str">
        <f>IF(Tabla1[[#This Row],[Fecha]]="",(""),(IF(Tabla1[[#This Row],[Ingreso en]]="",(""),(Tabla1[[#This Row],[Precio]]))))</f>
        <v/>
      </c>
      <c r="I169" s="5" t="str">
        <f>IF(Tabla1[[#This Row],[Fecha]]="",(""),(IF(Tabla1[[#This Row],[Egreso de]]="",(""),(Tabla1[[#This Row],[Precio]]))))</f>
        <v/>
      </c>
      <c r="J169" s="4" t="str">
        <f>IF(Tabla1[[#This Row],[Fecha]]="",(""),(IF(Tabla13[[#This Row],[Ingreso en]]="",(-Tabla13[[#This Row],[Egreso de]]),(Tabla13[[#This Row],[Ingreso en]]))))</f>
        <v/>
      </c>
    </row>
    <row r="170" spans="1:10" x14ac:dyDescent="0.3">
      <c r="A170" s="2" t="str">
        <f>IF(Tabla1[[#This Row],[Fecha]]="",(""),(Tabla1[[#This Row],[Fecha]]))</f>
        <v/>
      </c>
      <c r="B170" s="3" t="str">
        <f>IF(Tabla1[[#This Row],[Fecha]]="",(""),(Tabla1[[#This Row],[Tipo de Operación]]))</f>
        <v/>
      </c>
      <c r="C170" s="19" t="str">
        <f>IF(Tabla1[[#This Row],[Fecha]]="",(""),(Tabla1[[#This Row],[Código]]))</f>
        <v/>
      </c>
      <c r="D170" s="4" t="str">
        <f>IF(Tabla1[[#This Row],[Fecha]]="",(""),(Tabla1[[#This Row],[Rubro]]))</f>
        <v/>
      </c>
      <c r="E170" s="4"/>
      <c r="F170" s="4" t="str">
        <f>IF(Tabla1[[#This Row],[Fecha]]="",(""),(Tabla1[[#This Row],[Precio]]))</f>
        <v/>
      </c>
      <c r="G170" s="4" t="str">
        <f>IF(Tabla1[[#This Row],[Fecha]]="",(""),(Tabla1[[#This Row],[Medio de Pago]]))</f>
        <v/>
      </c>
      <c r="H170" s="4" t="str">
        <f>IF(Tabla1[[#This Row],[Fecha]]="",(""),(IF(Tabla1[[#This Row],[Ingreso en]]="",(""),(Tabla1[[#This Row],[Precio]]))))</f>
        <v/>
      </c>
      <c r="I170" s="5" t="str">
        <f>IF(Tabla1[[#This Row],[Fecha]]="",(""),(IF(Tabla1[[#This Row],[Egreso de]]="",(""),(Tabla1[[#This Row],[Precio]]))))</f>
        <v/>
      </c>
      <c r="J170" s="4" t="str">
        <f>IF(Tabla1[[#This Row],[Fecha]]="",(""),(IF(Tabla13[[#This Row],[Ingreso en]]="",(-Tabla13[[#This Row],[Egreso de]]),(Tabla13[[#This Row],[Ingreso en]]))))</f>
        <v/>
      </c>
    </row>
    <row r="171" spans="1:10" x14ac:dyDescent="0.3">
      <c r="A171" s="2" t="str">
        <f>IF(Tabla1[[#This Row],[Fecha]]="",(""),(Tabla1[[#This Row],[Fecha]]))</f>
        <v/>
      </c>
      <c r="B171" s="3" t="str">
        <f>IF(Tabla1[[#This Row],[Fecha]]="",(""),(Tabla1[[#This Row],[Tipo de Operación]]))</f>
        <v/>
      </c>
      <c r="C171" s="19" t="str">
        <f>IF(Tabla1[[#This Row],[Fecha]]="",(""),(Tabla1[[#This Row],[Código]]))</f>
        <v/>
      </c>
      <c r="D171" s="4" t="str">
        <f>IF(Tabla1[[#This Row],[Fecha]]="",(""),(Tabla1[[#This Row],[Rubro]]))</f>
        <v/>
      </c>
      <c r="E171" s="4"/>
      <c r="F171" s="4" t="str">
        <f>IF(Tabla1[[#This Row],[Fecha]]="",(""),(Tabla1[[#This Row],[Precio]]))</f>
        <v/>
      </c>
      <c r="G171" s="4" t="str">
        <f>IF(Tabla1[[#This Row],[Fecha]]="",(""),(Tabla1[[#This Row],[Medio de Pago]]))</f>
        <v/>
      </c>
      <c r="H171" s="4" t="str">
        <f>IF(Tabla1[[#This Row],[Fecha]]="",(""),(IF(Tabla1[[#This Row],[Ingreso en]]="",(""),(Tabla1[[#This Row],[Precio]]))))</f>
        <v/>
      </c>
      <c r="I171" s="5" t="str">
        <f>IF(Tabla1[[#This Row],[Fecha]]="",(""),(IF(Tabla1[[#This Row],[Egreso de]]="",(""),(Tabla1[[#This Row],[Precio]]))))</f>
        <v/>
      </c>
      <c r="J171" s="4" t="str">
        <f>IF(Tabla1[[#This Row],[Fecha]]="",(""),(IF(Tabla13[[#This Row],[Ingreso en]]="",(-Tabla13[[#This Row],[Egreso de]]),(Tabla13[[#This Row],[Ingreso en]]))))</f>
        <v/>
      </c>
    </row>
    <row r="172" spans="1:10" x14ac:dyDescent="0.3">
      <c r="A172" s="2" t="str">
        <f>IF(Tabla1[[#This Row],[Fecha]]="",(""),(Tabla1[[#This Row],[Fecha]]))</f>
        <v/>
      </c>
      <c r="B172" s="3" t="str">
        <f>IF(Tabla1[[#This Row],[Fecha]]="",(""),(Tabla1[[#This Row],[Tipo de Operación]]))</f>
        <v/>
      </c>
      <c r="C172" s="19" t="str">
        <f>IF(Tabla1[[#This Row],[Fecha]]="",(""),(Tabla1[[#This Row],[Código]]))</f>
        <v/>
      </c>
      <c r="D172" s="4" t="str">
        <f>IF(Tabla1[[#This Row],[Fecha]]="",(""),(Tabla1[[#This Row],[Rubro]]))</f>
        <v/>
      </c>
      <c r="E172" s="4"/>
      <c r="F172" s="4" t="str">
        <f>IF(Tabla1[[#This Row],[Fecha]]="",(""),(Tabla1[[#This Row],[Precio]]))</f>
        <v/>
      </c>
      <c r="G172" s="4" t="str">
        <f>IF(Tabla1[[#This Row],[Fecha]]="",(""),(Tabla1[[#This Row],[Medio de Pago]]))</f>
        <v/>
      </c>
      <c r="H172" s="4" t="str">
        <f>IF(Tabla1[[#This Row],[Fecha]]="",(""),(IF(Tabla1[[#This Row],[Ingreso en]]="",(""),(Tabla1[[#This Row],[Precio]]))))</f>
        <v/>
      </c>
      <c r="I172" s="5" t="str">
        <f>IF(Tabla1[[#This Row],[Fecha]]="",(""),(IF(Tabla1[[#This Row],[Egreso de]]="",(""),(Tabla1[[#This Row],[Precio]]))))</f>
        <v/>
      </c>
      <c r="J172" s="4" t="str">
        <f>IF(Tabla1[[#This Row],[Fecha]]="",(""),(IF(Tabla13[[#This Row],[Ingreso en]]="",(-Tabla13[[#This Row],[Egreso de]]),(Tabla13[[#This Row],[Ingreso en]]))))</f>
        <v/>
      </c>
    </row>
    <row r="173" spans="1:10" x14ac:dyDescent="0.3">
      <c r="A173" s="2" t="str">
        <f>IF(Tabla1[[#This Row],[Fecha]]="",(""),(Tabla1[[#This Row],[Fecha]]))</f>
        <v/>
      </c>
      <c r="B173" s="3" t="str">
        <f>IF(Tabla1[[#This Row],[Fecha]]="",(""),(Tabla1[[#This Row],[Tipo de Operación]]))</f>
        <v/>
      </c>
      <c r="C173" s="19" t="str">
        <f>IF(Tabla1[[#This Row],[Fecha]]="",(""),(Tabla1[[#This Row],[Código]]))</f>
        <v/>
      </c>
      <c r="D173" s="4" t="str">
        <f>IF(Tabla1[[#This Row],[Fecha]]="",(""),(Tabla1[[#This Row],[Rubro]]))</f>
        <v/>
      </c>
      <c r="E173" s="4"/>
      <c r="F173" s="4" t="str">
        <f>IF(Tabla1[[#This Row],[Fecha]]="",(""),(Tabla1[[#This Row],[Precio]]))</f>
        <v/>
      </c>
      <c r="G173" s="4" t="str">
        <f>IF(Tabla1[[#This Row],[Fecha]]="",(""),(Tabla1[[#This Row],[Medio de Pago]]))</f>
        <v/>
      </c>
      <c r="H173" s="4" t="str">
        <f>IF(Tabla1[[#This Row],[Fecha]]="",(""),(IF(Tabla1[[#This Row],[Ingreso en]]="",(""),(Tabla1[[#This Row],[Precio]]))))</f>
        <v/>
      </c>
      <c r="I173" s="5" t="str">
        <f>IF(Tabla1[[#This Row],[Fecha]]="",(""),(IF(Tabla1[[#This Row],[Egreso de]]="",(""),(Tabla1[[#This Row],[Precio]]))))</f>
        <v/>
      </c>
      <c r="J173" s="4" t="str">
        <f>IF(Tabla1[[#This Row],[Fecha]]="",(""),(IF(Tabla13[[#This Row],[Ingreso en]]="",(-Tabla13[[#This Row],[Egreso de]]),(Tabla13[[#This Row],[Ingreso en]]))))</f>
        <v/>
      </c>
    </row>
    <row r="174" spans="1:10" x14ac:dyDescent="0.3">
      <c r="A174" s="2" t="str">
        <f>IF(Tabla1[[#This Row],[Fecha]]="",(""),(Tabla1[[#This Row],[Fecha]]))</f>
        <v/>
      </c>
      <c r="B174" s="3" t="str">
        <f>IF(Tabla1[[#This Row],[Fecha]]="",(""),(Tabla1[[#This Row],[Tipo de Operación]]))</f>
        <v/>
      </c>
      <c r="C174" s="19" t="str">
        <f>IF(Tabla1[[#This Row],[Fecha]]="",(""),(Tabla1[[#This Row],[Código]]))</f>
        <v/>
      </c>
      <c r="D174" s="4" t="str">
        <f>IF(Tabla1[[#This Row],[Fecha]]="",(""),(Tabla1[[#This Row],[Rubro]]))</f>
        <v/>
      </c>
      <c r="E174" s="4"/>
      <c r="F174" s="4" t="str">
        <f>IF(Tabla1[[#This Row],[Fecha]]="",(""),(Tabla1[[#This Row],[Precio]]))</f>
        <v/>
      </c>
      <c r="G174" s="4" t="str">
        <f>IF(Tabla1[[#This Row],[Fecha]]="",(""),(Tabla1[[#This Row],[Medio de Pago]]))</f>
        <v/>
      </c>
      <c r="H174" s="4" t="str">
        <f>IF(Tabla1[[#This Row],[Fecha]]="",(""),(IF(Tabla1[[#This Row],[Ingreso en]]="",(""),(Tabla1[[#This Row],[Precio]]))))</f>
        <v/>
      </c>
      <c r="I174" s="5" t="str">
        <f>IF(Tabla1[[#This Row],[Fecha]]="",(""),(IF(Tabla1[[#This Row],[Egreso de]]="",(""),(Tabla1[[#This Row],[Precio]]))))</f>
        <v/>
      </c>
      <c r="J174" s="4" t="str">
        <f>IF(Tabla1[[#This Row],[Fecha]]="",(""),(IF(Tabla13[[#This Row],[Ingreso en]]="",(-Tabla13[[#This Row],[Egreso de]]),(Tabla13[[#This Row],[Ingreso en]]))))</f>
        <v/>
      </c>
    </row>
    <row r="175" spans="1:10" x14ac:dyDescent="0.3">
      <c r="A175" s="2" t="str">
        <f>IF(Tabla1[[#This Row],[Fecha]]="",(""),(Tabla1[[#This Row],[Fecha]]))</f>
        <v/>
      </c>
      <c r="B175" s="3" t="str">
        <f>IF(Tabla1[[#This Row],[Fecha]]="",(""),(Tabla1[[#This Row],[Tipo de Operación]]))</f>
        <v/>
      </c>
      <c r="C175" s="19" t="str">
        <f>IF(Tabla1[[#This Row],[Fecha]]="",(""),(Tabla1[[#This Row],[Código]]))</f>
        <v/>
      </c>
      <c r="D175" s="4" t="str">
        <f>IF(Tabla1[[#This Row],[Fecha]]="",(""),(Tabla1[[#This Row],[Rubro]]))</f>
        <v/>
      </c>
      <c r="E175" s="4"/>
      <c r="F175" s="4" t="str">
        <f>IF(Tabla1[[#This Row],[Fecha]]="",(""),(Tabla1[[#This Row],[Precio]]))</f>
        <v/>
      </c>
      <c r="G175" s="4" t="str">
        <f>IF(Tabla1[[#This Row],[Fecha]]="",(""),(Tabla1[[#This Row],[Medio de Pago]]))</f>
        <v/>
      </c>
      <c r="H175" s="4" t="str">
        <f>IF(Tabla1[[#This Row],[Fecha]]="",(""),(IF(Tabla1[[#This Row],[Ingreso en]]="",(""),(Tabla1[[#This Row],[Precio]]))))</f>
        <v/>
      </c>
      <c r="I175" s="5" t="str">
        <f>IF(Tabla1[[#This Row],[Fecha]]="",(""),(IF(Tabla1[[#This Row],[Egreso de]]="",(""),(Tabla1[[#This Row],[Precio]]))))</f>
        <v/>
      </c>
      <c r="J175" s="4" t="str">
        <f>IF(Tabla1[[#This Row],[Fecha]]="",(""),(IF(Tabla13[[#This Row],[Ingreso en]]="",(-Tabla13[[#This Row],[Egreso de]]),(Tabla13[[#This Row],[Ingreso en]]))))</f>
        <v/>
      </c>
    </row>
    <row r="176" spans="1:10" x14ac:dyDescent="0.3">
      <c r="A176" s="2" t="str">
        <f>IF(Tabla1[[#This Row],[Fecha]]="",(""),(Tabla1[[#This Row],[Fecha]]))</f>
        <v/>
      </c>
      <c r="B176" s="3" t="str">
        <f>IF(Tabla1[[#This Row],[Fecha]]="",(""),(Tabla1[[#This Row],[Tipo de Operación]]))</f>
        <v/>
      </c>
      <c r="C176" s="19" t="str">
        <f>IF(Tabla1[[#This Row],[Fecha]]="",(""),(Tabla1[[#This Row],[Código]]))</f>
        <v/>
      </c>
      <c r="D176" s="4" t="str">
        <f>IF(Tabla1[[#This Row],[Fecha]]="",(""),(Tabla1[[#This Row],[Rubro]]))</f>
        <v/>
      </c>
      <c r="E176" s="4"/>
      <c r="F176" s="4" t="str">
        <f>IF(Tabla1[[#This Row],[Fecha]]="",(""),(Tabla1[[#This Row],[Precio]]))</f>
        <v/>
      </c>
      <c r="G176" s="4" t="str">
        <f>IF(Tabla1[[#This Row],[Fecha]]="",(""),(Tabla1[[#This Row],[Medio de Pago]]))</f>
        <v/>
      </c>
      <c r="H176" s="4" t="str">
        <f>IF(Tabla1[[#This Row],[Fecha]]="",(""),(IF(Tabla1[[#This Row],[Ingreso en]]="",(""),(Tabla1[[#This Row],[Precio]]))))</f>
        <v/>
      </c>
      <c r="I176" s="5" t="str">
        <f>IF(Tabla1[[#This Row],[Fecha]]="",(""),(IF(Tabla1[[#This Row],[Egreso de]]="",(""),(Tabla1[[#This Row],[Precio]]))))</f>
        <v/>
      </c>
      <c r="J176" s="4" t="str">
        <f>IF(Tabla1[[#This Row],[Fecha]]="",(""),(IF(Tabla13[[#This Row],[Ingreso en]]="",(-Tabla13[[#This Row],[Egreso de]]),(Tabla13[[#This Row],[Ingreso en]]))))</f>
        <v/>
      </c>
    </row>
    <row r="177" spans="1:10" x14ac:dyDescent="0.3">
      <c r="A177" s="2" t="str">
        <f>IF(Tabla1[[#This Row],[Fecha]]="",(""),(Tabla1[[#This Row],[Fecha]]))</f>
        <v/>
      </c>
      <c r="B177" s="3" t="str">
        <f>IF(Tabla1[[#This Row],[Fecha]]="",(""),(Tabla1[[#This Row],[Tipo de Operación]]))</f>
        <v/>
      </c>
      <c r="C177" s="19" t="str">
        <f>IF(Tabla1[[#This Row],[Fecha]]="",(""),(Tabla1[[#This Row],[Código]]))</f>
        <v/>
      </c>
      <c r="D177" s="4" t="str">
        <f>IF(Tabla1[[#This Row],[Fecha]]="",(""),(Tabla1[[#This Row],[Rubro]]))</f>
        <v/>
      </c>
      <c r="E177" s="4"/>
      <c r="F177" s="4" t="str">
        <f>IF(Tabla1[[#This Row],[Fecha]]="",(""),(Tabla1[[#This Row],[Precio]]))</f>
        <v/>
      </c>
      <c r="G177" s="4" t="str">
        <f>IF(Tabla1[[#This Row],[Fecha]]="",(""),(Tabla1[[#This Row],[Medio de Pago]]))</f>
        <v/>
      </c>
      <c r="H177" s="4" t="str">
        <f>IF(Tabla1[[#This Row],[Fecha]]="",(""),(IF(Tabla1[[#This Row],[Ingreso en]]="",(""),(Tabla1[[#This Row],[Precio]]))))</f>
        <v/>
      </c>
      <c r="I177" s="5" t="str">
        <f>IF(Tabla1[[#This Row],[Fecha]]="",(""),(IF(Tabla1[[#This Row],[Egreso de]]="",(""),(Tabla1[[#This Row],[Precio]]))))</f>
        <v/>
      </c>
      <c r="J177" s="4" t="str">
        <f>IF(Tabla1[[#This Row],[Fecha]]="",(""),(IF(Tabla13[[#This Row],[Ingreso en]]="",(-Tabla13[[#This Row],[Egreso de]]),(Tabla13[[#This Row],[Ingreso en]]))))</f>
        <v/>
      </c>
    </row>
    <row r="178" spans="1:10" x14ac:dyDescent="0.3">
      <c r="A178" s="2" t="str">
        <f>IF(Tabla1[[#This Row],[Fecha]]="",(""),(Tabla1[[#This Row],[Fecha]]))</f>
        <v/>
      </c>
      <c r="B178" s="3" t="str">
        <f>IF(Tabla1[[#This Row],[Fecha]]="",(""),(Tabla1[[#This Row],[Tipo de Operación]]))</f>
        <v/>
      </c>
      <c r="C178" s="19" t="str">
        <f>IF(Tabla1[[#This Row],[Fecha]]="",(""),(Tabla1[[#This Row],[Código]]))</f>
        <v/>
      </c>
      <c r="D178" s="4" t="str">
        <f>IF(Tabla1[[#This Row],[Fecha]]="",(""),(Tabla1[[#This Row],[Rubro]]))</f>
        <v/>
      </c>
      <c r="E178" s="4"/>
      <c r="F178" s="4" t="str">
        <f>IF(Tabla1[[#This Row],[Fecha]]="",(""),(Tabla1[[#This Row],[Precio]]))</f>
        <v/>
      </c>
      <c r="G178" s="4" t="str">
        <f>IF(Tabla1[[#This Row],[Fecha]]="",(""),(Tabla1[[#This Row],[Medio de Pago]]))</f>
        <v/>
      </c>
      <c r="H178" s="4" t="str">
        <f>IF(Tabla1[[#This Row],[Fecha]]="",(""),(IF(Tabla1[[#This Row],[Ingreso en]]="",(""),(Tabla1[[#This Row],[Precio]]))))</f>
        <v/>
      </c>
      <c r="I178" s="5" t="str">
        <f>IF(Tabla1[[#This Row],[Fecha]]="",(""),(IF(Tabla1[[#This Row],[Egreso de]]="",(""),(Tabla1[[#This Row],[Precio]]))))</f>
        <v/>
      </c>
      <c r="J178" s="4" t="str">
        <f>IF(Tabla1[[#This Row],[Fecha]]="",(""),(IF(Tabla13[[#This Row],[Ingreso en]]="",(-Tabla13[[#This Row],[Egreso de]]),(Tabla13[[#This Row],[Ingreso en]]))))</f>
        <v/>
      </c>
    </row>
    <row r="179" spans="1:10" x14ac:dyDescent="0.3">
      <c r="A179" s="2" t="str">
        <f>IF(Tabla1[[#This Row],[Fecha]]="",(""),(Tabla1[[#This Row],[Fecha]]))</f>
        <v/>
      </c>
      <c r="B179" s="3" t="str">
        <f>IF(Tabla1[[#This Row],[Fecha]]="",(""),(Tabla1[[#This Row],[Tipo de Operación]]))</f>
        <v/>
      </c>
      <c r="C179" s="19" t="str">
        <f>IF(Tabla1[[#This Row],[Fecha]]="",(""),(Tabla1[[#This Row],[Código]]))</f>
        <v/>
      </c>
      <c r="D179" s="4" t="str">
        <f>IF(Tabla1[[#This Row],[Fecha]]="",(""),(Tabla1[[#This Row],[Rubro]]))</f>
        <v/>
      </c>
      <c r="E179" s="4"/>
      <c r="F179" s="4" t="str">
        <f>IF(Tabla1[[#This Row],[Fecha]]="",(""),(Tabla1[[#This Row],[Precio]]))</f>
        <v/>
      </c>
      <c r="G179" s="4" t="str">
        <f>IF(Tabla1[[#This Row],[Fecha]]="",(""),(Tabla1[[#This Row],[Medio de Pago]]))</f>
        <v/>
      </c>
      <c r="H179" s="4" t="str">
        <f>IF(Tabla1[[#This Row],[Fecha]]="",(""),(IF(Tabla1[[#This Row],[Ingreso en]]="",(""),(Tabla1[[#This Row],[Precio]]))))</f>
        <v/>
      </c>
      <c r="I179" s="5" t="str">
        <f>IF(Tabla1[[#This Row],[Fecha]]="",(""),(IF(Tabla1[[#This Row],[Egreso de]]="",(""),(Tabla1[[#This Row],[Precio]]))))</f>
        <v/>
      </c>
      <c r="J179" s="4" t="str">
        <f>IF(Tabla1[[#This Row],[Fecha]]="",(""),(IF(Tabla13[[#This Row],[Ingreso en]]="",(-Tabla13[[#This Row],[Egreso de]]),(Tabla13[[#This Row],[Ingreso en]]))))</f>
        <v/>
      </c>
    </row>
    <row r="180" spans="1:10" x14ac:dyDescent="0.3">
      <c r="A180" s="2" t="str">
        <f>IF(Tabla1[[#This Row],[Fecha]]="",(""),(Tabla1[[#This Row],[Fecha]]))</f>
        <v/>
      </c>
      <c r="B180" s="3" t="str">
        <f>IF(Tabla1[[#This Row],[Fecha]]="",(""),(Tabla1[[#This Row],[Tipo de Operación]]))</f>
        <v/>
      </c>
      <c r="C180" s="19" t="str">
        <f>IF(Tabla1[[#This Row],[Fecha]]="",(""),(Tabla1[[#This Row],[Código]]))</f>
        <v/>
      </c>
      <c r="D180" s="4" t="str">
        <f>IF(Tabla1[[#This Row],[Fecha]]="",(""),(Tabla1[[#This Row],[Rubro]]))</f>
        <v/>
      </c>
      <c r="E180" s="4"/>
      <c r="F180" s="4" t="str">
        <f>IF(Tabla1[[#This Row],[Fecha]]="",(""),(Tabla1[[#This Row],[Precio]]))</f>
        <v/>
      </c>
      <c r="G180" s="4" t="str">
        <f>IF(Tabla1[[#This Row],[Fecha]]="",(""),(Tabla1[[#This Row],[Medio de Pago]]))</f>
        <v/>
      </c>
      <c r="H180" s="4" t="str">
        <f>IF(Tabla1[[#This Row],[Fecha]]="",(""),(IF(Tabla1[[#This Row],[Ingreso en]]="",(""),(Tabla1[[#This Row],[Precio]]))))</f>
        <v/>
      </c>
      <c r="I180" s="5" t="str">
        <f>IF(Tabla1[[#This Row],[Fecha]]="",(""),(IF(Tabla1[[#This Row],[Egreso de]]="",(""),(Tabla1[[#This Row],[Precio]]))))</f>
        <v/>
      </c>
      <c r="J180" s="4" t="str">
        <f>IF(Tabla1[[#This Row],[Fecha]]="",(""),(IF(Tabla13[[#This Row],[Ingreso en]]="",(-Tabla13[[#This Row],[Egreso de]]),(Tabla13[[#This Row],[Ingreso en]]))))</f>
        <v/>
      </c>
    </row>
    <row r="181" spans="1:10" x14ac:dyDescent="0.3">
      <c r="A181" s="2" t="str">
        <f>IF(Tabla1[[#This Row],[Fecha]]="",(""),(Tabla1[[#This Row],[Fecha]]))</f>
        <v/>
      </c>
      <c r="B181" s="3" t="str">
        <f>IF(Tabla1[[#This Row],[Fecha]]="",(""),(Tabla1[[#This Row],[Tipo de Operación]]))</f>
        <v/>
      </c>
      <c r="C181" s="19" t="str">
        <f>IF(Tabla1[[#This Row],[Fecha]]="",(""),(Tabla1[[#This Row],[Código]]))</f>
        <v/>
      </c>
      <c r="D181" s="4" t="str">
        <f>IF(Tabla1[[#This Row],[Fecha]]="",(""),(Tabla1[[#This Row],[Rubro]]))</f>
        <v/>
      </c>
      <c r="E181" s="4"/>
      <c r="F181" s="4" t="str">
        <f>IF(Tabla1[[#This Row],[Fecha]]="",(""),(Tabla1[[#This Row],[Precio]]))</f>
        <v/>
      </c>
      <c r="G181" s="4" t="str">
        <f>IF(Tabla1[[#This Row],[Fecha]]="",(""),(Tabla1[[#This Row],[Medio de Pago]]))</f>
        <v/>
      </c>
      <c r="H181" s="4" t="str">
        <f>IF(Tabla1[[#This Row],[Fecha]]="",(""),(IF(Tabla1[[#This Row],[Ingreso en]]="",(""),(Tabla1[[#This Row],[Precio]]))))</f>
        <v/>
      </c>
      <c r="I181" s="5" t="str">
        <f>IF(Tabla1[[#This Row],[Fecha]]="",(""),(IF(Tabla1[[#This Row],[Egreso de]]="",(""),(Tabla1[[#This Row],[Precio]]))))</f>
        <v/>
      </c>
      <c r="J181" s="4" t="str">
        <f>IF(Tabla1[[#This Row],[Fecha]]="",(""),(IF(Tabla13[[#This Row],[Ingreso en]]="",(-Tabla13[[#This Row],[Egreso de]]),(Tabla13[[#This Row],[Ingreso en]]))))</f>
        <v/>
      </c>
    </row>
    <row r="182" spans="1:10" x14ac:dyDescent="0.3">
      <c r="A182" s="2" t="str">
        <f>IF(Tabla1[[#This Row],[Fecha]]="",(""),(Tabla1[[#This Row],[Fecha]]))</f>
        <v/>
      </c>
      <c r="B182" s="3" t="str">
        <f>IF(Tabla1[[#This Row],[Fecha]]="",(""),(Tabla1[[#This Row],[Tipo de Operación]]))</f>
        <v/>
      </c>
      <c r="C182" s="19" t="str">
        <f>IF(Tabla1[[#This Row],[Fecha]]="",(""),(Tabla1[[#This Row],[Código]]))</f>
        <v/>
      </c>
      <c r="D182" s="4" t="str">
        <f>IF(Tabla1[[#This Row],[Fecha]]="",(""),(Tabla1[[#This Row],[Rubro]]))</f>
        <v/>
      </c>
      <c r="E182" s="4"/>
      <c r="F182" s="4" t="str">
        <f>IF(Tabla1[[#This Row],[Fecha]]="",(""),(Tabla1[[#This Row],[Precio]]))</f>
        <v/>
      </c>
      <c r="G182" s="4" t="str">
        <f>IF(Tabla1[[#This Row],[Fecha]]="",(""),(Tabla1[[#This Row],[Medio de Pago]]))</f>
        <v/>
      </c>
      <c r="H182" s="4" t="str">
        <f>IF(Tabla1[[#This Row],[Fecha]]="",(""),(IF(Tabla1[[#This Row],[Ingreso en]]="",(""),(Tabla1[[#This Row],[Precio]]))))</f>
        <v/>
      </c>
      <c r="I182" s="5" t="str">
        <f>IF(Tabla1[[#This Row],[Fecha]]="",(""),(IF(Tabla1[[#This Row],[Egreso de]]="",(""),(Tabla1[[#This Row],[Precio]]))))</f>
        <v/>
      </c>
      <c r="J182" s="4" t="str">
        <f>IF(Tabla1[[#This Row],[Fecha]]="",(""),(IF(Tabla13[[#This Row],[Ingreso en]]="",(-Tabla13[[#This Row],[Egreso de]]),(Tabla13[[#This Row],[Ingreso en]]))))</f>
        <v/>
      </c>
    </row>
    <row r="183" spans="1:10" x14ac:dyDescent="0.3">
      <c r="A183" s="2" t="str">
        <f>IF(Tabla1[[#This Row],[Fecha]]="",(""),(Tabla1[[#This Row],[Fecha]]))</f>
        <v/>
      </c>
      <c r="B183" s="3" t="str">
        <f>IF(Tabla1[[#This Row],[Fecha]]="",(""),(Tabla1[[#This Row],[Tipo de Operación]]))</f>
        <v/>
      </c>
      <c r="C183" s="19" t="str">
        <f>IF(Tabla1[[#This Row],[Fecha]]="",(""),(Tabla1[[#This Row],[Código]]))</f>
        <v/>
      </c>
      <c r="D183" s="4" t="str">
        <f>IF(Tabla1[[#This Row],[Fecha]]="",(""),(Tabla1[[#This Row],[Rubro]]))</f>
        <v/>
      </c>
      <c r="E183" s="4"/>
      <c r="F183" s="4" t="str">
        <f>IF(Tabla1[[#This Row],[Fecha]]="",(""),(Tabla1[[#This Row],[Precio]]))</f>
        <v/>
      </c>
      <c r="G183" s="4" t="str">
        <f>IF(Tabla1[[#This Row],[Fecha]]="",(""),(Tabla1[[#This Row],[Medio de Pago]]))</f>
        <v/>
      </c>
      <c r="H183" s="4" t="str">
        <f>IF(Tabla1[[#This Row],[Fecha]]="",(""),(IF(Tabla1[[#This Row],[Ingreso en]]="",(""),(Tabla1[[#This Row],[Precio]]))))</f>
        <v/>
      </c>
      <c r="I183" s="5" t="str">
        <f>IF(Tabla1[[#This Row],[Fecha]]="",(""),(IF(Tabla1[[#This Row],[Egreso de]]="",(""),(Tabla1[[#This Row],[Precio]]))))</f>
        <v/>
      </c>
      <c r="J183" s="4" t="str">
        <f>IF(Tabla1[[#This Row],[Fecha]]="",(""),(IF(Tabla13[[#This Row],[Ingreso en]]="",(-Tabla13[[#This Row],[Egreso de]]),(Tabla13[[#This Row],[Ingreso en]]))))</f>
        <v/>
      </c>
    </row>
    <row r="184" spans="1:10" x14ac:dyDescent="0.3">
      <c r="A184" s="2" t="str">
        <f>IF(Tabla1[[#This Row],[Fecha]]="",(""),(Tabla1[[#This Row],[Fecha]]))</f>
        <v/>
      </c>
      <c r="B184" s="3" t="str">
        <f>IF(Tabla1[[#This Row],[Fecha]]="",(""),(Tabla1[[#This Row],[Tipo de Operación]]))</f>
        <v/>
      </c>
      <c r="C184" s="19" t="str">
        <f>IF(Tabla1[[#This Row],[Fecha]]="",(""),(Tabla1[[#This Row],[Código]]))</f>
        <v/>
      </c>
      <c r="D184" s="4" t="str">
        <f>IF(Tabla1[[#This Row],[Fecha]]="",(""),(Tabla1[[#This Row],[Rubro]]))</f>
        <v/>
      </c>
      <c r="E184" s="4"/>
      <c r="F184" s="4" t="str">
        <f>IF(Tabla1[[#This Row],[Fecha]]="",(""),(Tabla1[[#This Row],[Precio]]))</f>
        <v/>
      </c>
      <c r="G184" s="4" t="str">
        <f>IF(Tabla1[[#This Row],[Fecha]]="",(""),(Tabla1[[#This Row],[Medio de Pago]]))</f>
        <v/>
      </c>
      <c r="H184" s="4" t="str">
        <f>IF(Tabla1[[#This Row],[Fecha]]="",(""),(IF(Tabla1[[#This Row],[Ingreso en]]="",(""),(Tabla1[[#This Row],[Precio]]))))</f>
        <v/>
      </c>
      <c r="I184" s="5" t="str">
        <f>IF(Tabla1[[#This Row],[Fecha]]="",(""),(IF(Tabla1[[#This Row],[Egreso de]]="",(""),(Tabla1[[#This Row],[Precio]]))))</f>
        <v/>
      </c>
      <c r="J184" s="4" t="str">
        <f>IF(Tabla1[[#This Row],[Fecha]]="",(""),(IF(Tabla13[[#This Row],[Ingreso en]]="",(-Tabla13[[#This Row],[Egreso de]]),(Tabla13[[#This Row],[Ingreso en]]))))</f>
        <v/>
      </c>
    </row>
    <row r="185" spans="1:10" x14ac:dyDescent="0.3">
      <c r="A185" s="2" t="str">
        <f>IF(Tabla1[[#This Row],[Fecha]]="",(""),(Tabla1[[#This Row],[Fecha]]))</f>
        <v/>
      </c>
      <c r="B185" s="3" t="str">
        <f>IF(Tabla1[[#This Row],[Fecha]]="",(""),(Tabla1[[#This Row],[Tipo de Operación]]))</f>
        <v/>
      </c>
      <c r="C185" s="19" t="str">
        <f>IF(Tabla1[[#This Row],[Fecha]]="",(""),(Tabla1[[#This Row],[Código]]))</f>
        <v/>
      </c>
      <c r="D185" s="4" t="str">
        <f>IF(Tabla1[[#This Row],[Fecha]]="",(""),(Tabla1[[#This Row],[Rubro]]))</f>
        <v/>
      </c>
      <c r="E185" s="4"/>
      <c r="F185" s="4" t="str">
        <f>IF(Tabla1[[#This Row],[Fecha]]="",(""),(Tabla1[[#This Row],[Precio]]))</f>
        <v/>
      </c>
      <c r="G185" s="4" t="str">
        <f>IF(Tabla1[[#This Row],[Fecha]]="",(""),(Tabla1[[#This Row],[Medio de Pago]]))</f>
        <v/>
      </c>
      <c r="H185" s="4" t="str">
        <f>IF(Tabla1[[#This Row],[Fecha]]="",(""),(IF(Tabla1[[#This Row],[Ingreso en]]="",(""),(Tabla1[[#This Row],[Precio]]))))</f>
        <v/>
      </c>
      <c r="I185" s="5" t="str">
        <f>IF(Tabla1[[#This Row],[Fecha]]="",(""),(IF(Tabla1[[#This Row],[Egreso de]]="",(""),(Tabla1[[#This Row],[Precio]]))))</f>
        <v/>
      </c>
      <c r="J185" s="4" t="str">
        <f>IF(Tabla1[[#This Row],[Fecha]]="",(""),(IF(Tabla13[[#This Row],[Ingreso en]]="",(-Tabla13[[#This Row],[Egreso de]]),(Tabla13[[#This Row],[Ingreso en]]))))</f>
        <v/>
      </c>
    </row>
    <row r="186" spans="1:10" x14ac:dyDescent="0.3">
      <c r="A186" s="2" t="str">
        <f>IF(Tabla1[[#This Row],[Fecha]]="",(""),(Tabla1[[#This Row],[Fecha]]))</f>
        <v/>
      </c>
      <c r="B186" s="3" t="str">
        <f>IF(Tabla1[[#This Row],[Fecha]]="",(""),(Tabla1[[#This Row],[Tipo de Operación]]))</f>
        <v/>
      </c>
      <c r="C186" s="19" t="str">
        <f>IF(Tabla1[[#This Row],[Fecha]]="",(""),(Tabla1[[#This Row],[Código]]))</f>
        <v/>
      </c>
      <c r="D186" s="4" t="str">
        <f>IF(Tabla1[[#This Row],[Fecha]]="",(""),(Tabla1[[#This Row],[Rubro]]))</f>
        <v/>
      </c>
      <c r="E186" s="4"/>
      <c r="F186" s="4" t="str">
        <f>IF(Tabla1[[#This Row],[Fecha]]="",(""),(Tabla1[[#This Row],[Precio]]))</f>
        <v/>
      </c>
      <c r="G186" s="4" t="str">
        <f>IF(Tabla1[[#This Row],[Fecha]]="",(""),(Tabla1[[#This Row],[Medio de Pago]]))</f>
        <v/>
      </c>
      <c r="H186" s="4" t="str">
        <f>IF(Tabla1[[#This Row],[Fecha]]="",(""),(IF(Tabla1[[#This Row],[Ingreso en]]="",(""),(Tabla1[[#This Row],[Precio]]))))</f>
        <v/>
      </c>
      <c r="I186" s="5" t="str">
        <f>IF(Tabla1[[#This Row],[Fecha]]="",(""),(IF(Tabla1[[#This Row],[Egreso de]]="",(""),(Tabla1[[#This Row],[Precio]]))))</f>
        <v/>
      </c>
      <c r="J186" s="4" t="str">
        <f>IF(Tabla1[[#This Row],[Fecha]]="",(""),(IF(Tabla13[[#This Row],[Ingreso en]]="",(-Tabla13[[#This Row],[Egreso de]]),(Tabla13[[#This Row],[Ingreso en]]))))</f>
        <v/>
      </c>
    </row>
    <row r="187" spans="1:10" x14ac:dyDescent="0.3">
      <c r="A187" s="2" t="str">
        <f>IF(Tabla1[[#This Row],[Fecha]]="",(""),(Tabla1[[#This Row],[Fecha]]))</f>
        <v/>
      </c>
      <c r="B187" s="3" t="str">
        <f>IF(Tabla1[[#This Row],[Fecha]]="",(""),(Tabla1[[#This Row],[Tipo de Operación]]))</f>
        <v/>
      </c>
      <c r="C187" s="19" t="str">
        <f>IF(Tabla1[[#This Row],[Fecha]]="",(""),(Tabla1[[#This Row],[Código]]))</f>
        <v/>
      </c>
      <c r="D187" s="4" t="str">
        <f>IF(Tabla1[[#This Row],[Fecha]]="",(""),(Tabla1[[#This Row],[Rubro]]))</f>
        <v/>
      </c>
      <c r="E187" s="4"/>
      <c r="F187" s="4" t="str">
        <f>IF(Tabla1[[#This Row],[Fecha]]="",(""),(Tabla1[[#This Row],[Precio]]))</f>
        <v/>
      </c>
      <c r="G187" s="4" t="str">
        <f>IF(Tabla1[[#This Row],[Fecha]]="",(""),(Tabla1[[#This Row],[Medio de Pago]]))</f>
        <v/>
      </c>
      <c r="H187" s="4" t="str">
        <f>IF(Tabla1[[#This Row],[Fecha]]="",(""),(IF(Tabla1[[#This Row],[Ingreso en]]="",(""),(Tabla1[[#This Row],[Precio]]))))</f>
        <v/>
      </c>
      <c r="I187" s="5" t="str">
        <f>IF(Tabla1[[#This Row],[Fecha]]="",(""),(IF(Tabla1[[#This Row],[Egreso de]]="",(""),(Tabla1[[#This Row],[Precio]]))))</f>
        <v/>
      </c>
      <c r="J187" s="4" t="str">
        <f>IF(Tabla1[[#This Row],[Fecha]]="",(""),(IF(Tabla13[[#This Row],[Ingreso en]]="",(-Tabla13[[#This Row],[Egreso de]]),(Tabla13[[#This Row],[Ingreso en]]))))</f>
        <v/>
      </c>
    </row>
    <row r="188" spans="1:10" x14ac:dyDescent="0.3">
      <c r="A188" s="2" t="str">
        <f>IF(Tabla1[[#This Row],[Fecha]]="",(""),(Tabla1[[#This Row],[Fecha]]))</f>
        <v/>
      </c>
      <c r="B188" s="3" t="str">
        <f>IF(Tabla1[[#This Row],[Fecha]]="",(""),(Tabla1[[#This Row],[Tipo de Operación]]))</f>
        <v/>
      </c>
      <c r="C188" s="19" t="str">
        <f>IF(Tabla1[[#This Row],[Fecha]]="",(""),(Tabla1[[#This Row],[Código]]))</f>
        <v/>
      </c>
      <c r="D188" s="4" t="str">
        <f>IF(Tabla1[[#This Row],[Fecha]]="",(""),(Tabla1[[#This Row],[Rubro]]))</f>
        <v/>
      </c>
      <c r="E188" s="4"/>
      <c r="F188" s="4" t="str">
        <f>IF(Tabla1[[#This Row],[Fecha]]="",(""),(Tabla1[[#This Row],[Precio]]))</f>
        <v/>
      </c>
      <c r="G188" s="4" t="str">
        <f>IF(Tabla1[[#This Row],[Fecha]]="",(""),(Tabla1[[#This Row],[Medio de Pago]]))</f>
        <v/>
      </c>
      <c r="H188" s="4" t="str">
        <f>IF(Tabla1[[#This Row],[Fecha]]="",(""),(IF(Tabla1[[#This Row],[Ingreso en]]="",(""),(Tabla1[[#This Row],[Precio]]))))</f>
        <v/>
      </c>
      <c r="I188" s="5" t="str">
        <f>IF(Tabla1[[#This Row],[Fecha]]="",(""),(IF(Tabla1[[#This Row],[Egreso de]]="",(""),(Tabla1[[#This Row],[Precio]]))))</f>
        <v/>
      </c>
      <c r="J188" s="4" t="str">
        <f>IF(Tabla1[[#This Row],[Fecha]]="",(""),(IF(Tabla13[[#This Row],[Ingreso en]]="",(-Tabla13[[#This Row],[Egreso de]]),(Tabla13[[#This Row],[Ingreso en]]))))</f>
        <v/>
      </c>
    </row>
    <row r="189" spans="1:10" x14ac:dyDescent="0.3">
      <c r="A189" s="2" t="str">
        <f>IF(Tabla1[[#This Row],[Fecha]]="",(""),(Tabla1[[#This Row],[Fecha]]))</f>
        <v/>
      </c>
      <c r="B189" s="3" t="str">
        <f>IF(Tabla1[[#This Row],[Fecha]]="",(""),(Tabla1[[#This Row],[Tipo de Operación]]))</f>
        <v/>
      </c>
      <c r="C189" s="19" t="str">
        <f>IF(Tabla1[[#This Row],[Fecha]]="",(""),(Tabla1[[#This Row],[Código]]))</f>
        <v/>
      </c>
      <c r="D189" s="4" t="str">
        <f>IF(Tabla1[[#This Row],[Fecha]]="",(""),(Tabla1[[#This Row],[Rubro]]))</f>
        <v/>
      </c>
      <c r="E189" s="4"/>
      <c r="F189" s="4" t="str">
        <f>IF(Tabla1[[#This Row],[Fecha]]="",(""),(Tabla1[[#This Row],[Precio]]))</f>
        <v/>
      </c>
      <c r="G189" s="4" t="str">
        <f>IF(Tabla1[[#This Row],[Fecha]]="",(""),(Tabla1[[#This Row],[Medio de Pago]]))</f>
        <v/>
      </c>
      <c r="H189" s="4" t="str">
        <f>IF(Tabla1[[#This Row],[Fecha]]="",(""),(IF(Tabla1[[#This Row],[Ingreso en]]="",(""),(Tabla1[[#This Row],[Precio]]))))</f>
        <v/>
      </c>
      <c r="I189" s="5" t="str">
        <f>IF(Tabla1[[#This Row],[Fecha]]="",(""),(IF(Tabla1[[#This Row],[Egreso de]]="",(""),(Tabla1[[#This Row],[Precio]]))))</f>
        <v/>
      </c>
      <c r="J189" s="4" t="str">
        <f>IF(Tabla1[[#This Row],[Fecha]]="",(""),(IF(Tabla13[[#This Row],[Ingreso en]]="",(-Tabla13[[#This Row],[Egreso de]]),(Tabla13[[#This Row],[Ingreso en]]))))</f>
        <v/>
      </c>
    </row>
    <row r="190" spans="1:10" x14ac:dyDescent="0.3">
      <c r="A190" s="2" t="str">
        <f>IF(Tabla1[[#This Row],[Fecha]]="",(""),(Tabla1[[#This Row],[Fecha]]))</f>
        <v/>
      </c>
      <c r="B190" s="3" t="str">
        <f>IF(Tabla1[[#This Row],[Fecha]]="",(""),(Tabla1[[#This Row],[Tipo de Operación]]))</f>
        <v/>
      </c>
      <c r="C190" s="19" t="str">
        <f>IF(Tabla1[[#This Row],[Fecha]]="",(""),(Tabla1[[#This Row],[Código]]))</f>
        <v/>
      </c>
      <c r="D190" s="4" t="str">
        <f>IF(Tabla1[[#This Row],[Fecha]]="",(""),(Tabla1[[#This Row],[Rubro]]))</f>
        <v/>
      </c>
      <c r="E190" s="4"/>
      <c r="F190" s="4" t="str">
        <f>IF(Tabla1[[#This Row],[Fecha]]="",(""),(Tabla1[[#This Row],[Precio]]))</f>
        <v/>
      </c>
      <c r="G190" s="4" t="str">
        <f>IF(Tabla1[[#This Row],[Fecha]]="",(""),(Tabla1[[#This Row],[Medio de Pago]]))</f>
        <v/>
      </c>
      <c r="H190" s="4" t="str">
        <f>IF(Tabla1[[#This Row],[Fecha]]="",(""),(IF(Tabla1[[#This Row],[Ingreso en]]="",(""),(Tabla1[[#This Row],[Precio]]))))</f>
        <v/>
      </c>
      <c r="I190" s="5" t="str">
        <f>IF(Tabla1[[#This Row],[Fecha]]="",(""),(IF(Tabla1[[#This Row],[Egreso de]]="",(""),(Tabla1[[#This Row],[Precio]]))))</f>
        <v/>
      </c>
      <c r="J190" s="4" t="str">
        <f>IF(Tabla1[[#This Row],[Fecha]]="",(""),(IF(Tabla13[[#This Row],[Ingreso en]]="",(-Tabla13[[#This Row],[Egreso de]]),(Tabla13[[#This Row],[Ingreso en]]))))</f>
        <v/>
      </c>
    </row>
    <row r="191" spans="1:10" x14ac:dyDescent="0.3">
      <c r="A191" s="2" t="str">
        <f>IF(Tabla1[[#This Row],[Fecha]]="",(""),(Tabla1[[#This Row],[Fecha]]))</f>
        <v/>
      </c>
      <c r="B191" s="3" t="str">
        <f>IF(Tabla1[[#This Row],[Fecha]]="",(""),(Tabla1[[#This Row],[Tipo de Operación]]))</f>
        <v/>
      </c>
      <c r="C191" s="19" t="str">
        <f>IF(Tabla1[[#This Row],[Fecha]]="",(""),(Tabla1[[#This Row],[Código]]))</f>
        <v/>
      </c>
      <c r="D191" s="4" t="str">
        <f>IF(Tabla1[[#This Row],[Fecha]]="",(""),(Tabla1[[#This Row],[Rubro]]))</f>
        <v/>
      </c>
      <c r="E191" s="4"/>
      <c r="F191" s="4" t="str">
        <f>IF(Tabla1[[#This Row],[Fecha]]="",(""),(Tabla1[[#This Row],[Precio]]))</f>
        <v/>
      </c>
      <c r="G191" s="4" t="str">
        <f>IF(Tabla1[[#This Row],[Fecha]]="",(""),(Tabla1[[#This Row],[Medio de Pago]]))</f>
        <v/>
      </c>
      <c r="H191" s="4" t="str">
        <f>IF(Tabla1[[#This Row],[Fecha]]="",(""),(IF(Tabla1[[#This Row],[Ingreso en]]="",(""),(Tabla1[[#This Row],[Precio]]))))</f>
        <v/>
      </c>
      <c r="I191" s="5" t="str">
        <f>IF(Tabla1[[#This Row],[Fecha]]="",(""),(IF(Tabla1[[#This Row],[Egreso de]]="",(""),(Tabla1[[#This Row],[Precio]]))))</f>
        <v/>
      </c>
      <c r="J191" s="4" t="str">
        <f>IF(Tabla1[[#This Row],[Fecha]]="",(""),(IF(Tabla13[[#This Row],[Ingreso en]]="",(-Tabla13[[#This Row],[Egreso de]]),(Tabla13[[#This Row],[Ingreso en]]))))</f>
        <v/>
      </c>
    </row>
    <row r="192" spans="1:10" x14ac:dyDescent="0.3">
      <c r="A192" s="2" t="str">
        <f>IF(Tabla1[[#This Row],[Fecha]]="",(""),(Tabla1[[#This Row],[Fecha]]))</f>
        <v/>
      </c>
      <c r="B192" s="3" t="str">
        <f>IF(Tabla1[[#This Row],[Fecha]]="",(""),(Tabla1[[#This Row],[Tipo de Operación]]))</f>
        <v/>
      </c>
      <c r="C192" s="19" t="str">
        <f>IF(Tabla1[[#This Row],[Fecha]]="",(""),(Tabla1[[#This Row],[Código]]))</f>
        <v/>
      </c>
      <c r="D192" s="4" t="str">
        <f>IF(Tabla1[[#This Row],[Fecha]]="",(""),(Tabla1[[#This Row],[Rubro]]))</f>
        <v/>
      </c>
      <c r="E192" s="4"/>
      <c r="F192" s="4" t="str">
        <f>IF(Tabla1[[#This Row],[Fecha]]="",(""),(Tabla1[[#This Row],[Precio]]))</f>
        <v/>
      </c>
      <c r="G192" s="4" t="str">
        <f>IF(Tabla1[[#This Row],[Fecha]]="",(""),(Tabla1[[#This Row],[Medio de Pago]]))</f>
        <v/>
      </c>
      <c r="H192" s="4" t="str">
        <f>IF(Tabla1[[#This Row],[Fecha]]="",(""),(IF(Tabla1[[#This Row],[Ingreso en]]="",(""),(Tabla1[[#This Row],[Precio]]))))</f>
        <v/>
      </c>
      <c r="I192" s="5" t="str">
        <f>IF(Tabla1[[#This Row],[Fecha]]="",(""),(IF(Tabla1[[#This Row],[Egreso de]]="",(""),(Tabla1[[#This Row],[Precio]]))))</f>
        <v/>
      </c>
      <c r="J192" s="4" t="str">
        <f>IF(Tabla1[[#This Row],[Fecha]]="",(""),(IF(Tabla13[[#This Row],[Ingreso en]]="",(-Tabla13[[#This Row],[Egreso de]]),(Tabla13[[#This Row],[Ingreso en]]))))</f>
        <v/>
      </c>
    </row>
    <row r="193" spans="1:10" x14ac:dyDescent="0.3">
      <c r="A193" s="2" t="str">
        <f>IF(Tabla1[[#This Row],[Fecha]]="",(""),(Tabla1[[#This Row],[Fecha]]))</f>
        <v/>
      </c>
      <c r="B193" s="3" t="str">
        <f>IF(Tabla1[[#This Row],[Fecha]]="",(""),(Tabla1[[#This Row],[Tipo de Operación]]))</f>
        <v/>
      </c>
      <c r="C193" s="19" t="str">
        <f>IF(Tabla1[[#This Row],[Fecha]]="",(""),(Tabla1[[#This Row],[Código]]))</f>
        <v/>
      </c>
      <c r="D193" s="4" t="str">
        <f>IF(Tabla1[[#This Row],[Fecha]]="",(""),(Tabla1[[#This Row],[Rubro]]))</f>
        <v/>
      </c>
      <c r="E193" s="4"/>
      <c r="F193" s="4" t="str">
        <f>IF(Tabla1[[#This Row],[Fecha]]="",(""),(Tabla1[[#This Row],[Precio]]))</f>
        <v/>
      </c>
      <c r="G193" s="4" t="str">
        <f>IF(Tabla1[[#This Row],[Fecha]]="",(""),(Tabla1[[#This Row],[Medio de Pago]]))</f>
        <v/>
      </c>
      <c r="H193" s="4" t="str">
        <f>IF(Tabla1[[#This Row],[Fecha]]="",(""),(IF(Tabla1[[#This Row],[Ingreso en]]="",(""),(Tabla1[[#This Row],[Precio]]))))</f>
        <v/>
      </c>
      <c r="I193" s="5" t="str">
        <f>IF(Tabla1[[#This Row],[Fecha]]="",(""),(IF(Tabla1[[#This Row],[Egreso de]]="",(""),(Tabla1[[#This Row],[Precio]]))))</f>
        <v/>
      </c>
      <c r="J193" s="4" t="str">
        <f>IF(Tabla1[[#This Row],[Fecha]]="",(""),(IF(Tabla13[[#This Row],[Ingreso en]]="",(-Tabla13[[#This Row],[Egreso de]]),(Tabla13[[#This Row],[Ingreso en]]))))</f>
        <v/>
      </c>
    </row>
    <row r="194" spans="1:10" x14ac:dyDescent="0.3">
      <c r="A194" s="2" t="str">
        <f>IF(Tabla1[[#This Row],[Fecha]]="",(""),(Tabla1[[#This Row],[Fecha]]))</f>
        <v/>
      </c>
      <c r="B194" s="3" t="str">
        <f>IF(Tabla1[[#This Row],[Fecha]]="",(""),(Tabla1[[#This Row],[Tipo de Operación]]))</f>
        <v/>
      </c>
      <c r="C194" s="19" t="str">
        <f>IF(Tabla1[[#This Row],[Fecha]]="",(""),(Tabla1[[#This Row],[Código]]))</f>
        <v/>
      </c>
      <c r="D194" s="4" t="str">
        <f>IF(Tabla1[[#This Row],[Fecha]]="",(""),(Tabla1[[#This Row],[Rubro]]))</f>
        <v/>
      </c>
      <c r="E194" s="4"/>
      <c r="F194" s="4" t="str">
        <f>IF(Tabla1[[#This Row],[Fecha]]="",(""),(Tabla1[[#This Row],[Precio]]))</f>
        <v/>
      </c>
      <c r="G194" s="4" t="str">
        <f>IF(Tabla1[[#This Row],[Fecha]]="",(""),(Tabla1[[#This Row],[Medio de Pago]]))</f>
        <v/>
      </c>
      <c r="H194" s="4" t="str">
        <f>IF(Tabla1[[#This Row],[Fecha]]="",(""),(IF(Tabla1[[#This Row],[Ingreso en]]="",(""),(Tabla1[[#This Row],[Precio]]))))</f>
        <v/>
      </c>
      <c r="I194" s="5" t="str">
        <f>IF(Tabla1[[#This Row],[Fecha]]="",(""),(IF(Tabla1[[#This Row],[Egreso de]]="",(""),(Tabla1[[#This Row],[Precio]]))))</f>
        <v/>
      </c>
      <c r="J194" s="4" t="str">
        <f>IF(Tabla1[[#This Row],[Fecha]]="",(""),(IF(Tabla13[[#This Row],[Ingreso en]]="",(-Tabla13[[#This Row],[Egreso de]]),(Tabla13[[#This Row],[Ingreso en]]))))</f>
        <v/>
      </c>
    </row>
    <row r="195" spans="1:10" x14ac:dyDescent="0.3">
      <c r="A195" s="2" t="str">
        <f>IF(Tabla1[[#This Row],[Fecha]]="",(""),(Tabla1[[#This Row],[Fecha]]))</f>
        <v/>
      </c>
      <c r="B195" s="3" t="str">
        <f>IF(Tabla1[[#This Row],[Fecha]]="",(""),(Tabla1[[#This Row],[Tipo de Operación]]))</f>
        <v/>
      </c>
      <c r="C195" s="19" t="str">
        <f>IF(Tabla1[[#This Row],[Fecha]]="",(""),(Tabla1[[#This Row],[Código]]))</f>
        <v/>
      </c>
      <c r="D195" s="4" t="str">
        <f>IF(Tabla1[[#This Row],[Fecha]]="",(""),(Tabla1[[#This Row],[Rubro]]))</f>
        <v/>
      </c>
      <c r="E195" s="4"/>
      <c r="F195" s="4" t="str">
        <f>IF(Tabla1[[#This Row],[Fecha]]="",(""),(Tabla1[[#This Row],[Precio]]))</f>
        <v/>
      </c>
      <c r="G195" s="4" t="str">
        <f>IF(Tabla1[[#This Row],[Fecha]]="",(""),(Tabla1[[#This Row],[Medio de Pago]]))</f>
        <v/>
      </c>
      <c r="H195" s="4" t="str">
        <f>IF(Tabla1[[#This Row],[Fecha]]="",(""),(IF(Tabla1[[#This Row],[Ingreso en]]="",(""),(Tabla1[[#This Row],[Precio]]))))</f>
        <v/>
      </c>
      <c r="I195" s="5" t="str">
        <f>IF(Tabla1[[#This Row],[Fecha]]="",(""),(IF(Tabla1[[#This Row],[Egreso de]]="",(""),(Tabla1[[#This Row],[Precio]]))))</f>
        <v/>
      </c>
      <c r="J195" s="4" t="str">
        <f>IF(Tabla1[[#This Row],[Fecha]]="",(""),(IF(Tabla13[[#This Row],[Ingreso en]]="",(-Tabla13[[#This Row],[Egreso de]]),(Tabla13[[#This Row],[Ingreso en]]))))</f>
        <v/>
      </c>
    </row>
    <row r="196" spans="1:10" x14ac:dyDescent="0.3">
      <c r="A196" s="2" t="str">
        <f>IF(Tabla1[[#This Row],[Fecha]]="",(""),(Tabla1[[#This Row],[Fecha]]))</f>
        <v/>
      </c>
      <c r="B196" s="3" t="str">
        <f>IF(Tabla1[[#This Row],[Fecha]]="",(""),(Tabla1[[#This Row],[Tipo de Operación]]))</f>
        <v/>
      </c>
      <c r="C196" s="19" t="str">
        <f>IF(Tabla1[[#This Row],[Fecha]]="",(""),(Tabla1[[#This Row],[Código]]))</f>
        <v/>
      </c>
      <c r="D196" s="4" t="str">
        <f>IF(Tabla1[[#This Row],[Fecha]]="",(""),(Tabla1[[#This Row],[Rubro]]))</f>
        <v/>
      </c>
      <c r="E196" s="4"/>
      <c r="F196" s="4" t="str">
        <f>IF(Tabla1[[#This Row],[Fecha]]="",(""),(Tabla1[[#This Row],[Precio]]))</f>
        <v/>
      </c>
      <c r="G196" s="4" t="str">
        <f>IF(Tabla1[[#This Row],[Fecha]]="",(""),(Tabla1[[#This Row],[Medio de Pago]]))</f>
        <v/>
      </c>
      <c r="H196" s="4" t="str">
        <f>IF(Tabla1[[#This Row],[Fecha]]="",(""),(IF(Tabla1[[#This Row],[Ingreso en]]="",(""),(Tabla1[[#This Row],[Precio]]))))</f>
        <v/>
      </c>
      <c r="I196" s="5" t="str">
        <f>IF(Tabla1[[#This Row],[Fecha]]="",(""),(IF(Tabla1[[#This Row],[Egreso de]]="",(""),(Tabla1[[#This Row],[Precio]]))))</f>
        <v/>
      </c>
      <c r="J196" s="4" t="str">
        <f>IF(Tabla1[[#This Row],[Fecha]]="",(""),(IF(Tabla13[[#This Row],[Ingreso en]]="",(-Tabla13[[#This Row],[Egreso de]]),(Tabla13[[#This Row],[Ingreso en]]))))</f>
        <v/>
      </c>
    </row>
    <row r="197" spans="1:10" x14ac:dyDescent="0.3">
      <c r="A197" s="2" t="str">
        <f>IF(Tabla1[[#This Row],[Fecha]]="",(""),(Tabla1[[#This Row],[Fecha]]))</f>
        <v/>
      </c>
      <c r="B197" s="3" t="str">
        <f>IF(Tabla1[[#This Row],[Fecha]]="",(""),(Tabla1[[#This Row],[Tipo de Operación]]))</f>
        <v/>
      </c>
      <c r="C197" s="19" t="str">
        <f>IF(Tabla1[[#This Row],[Fecha]]="",(""),(Tabla1[[#This Row],[Código]]))</f>
        <v/>
      </c>
      <c r="D197" s="4" t="str">
        <f>IF(Tabla1[[#This Row],[Fecha]]="",(""),(Tabla1[[#This Row],[Rubro]]))</f>
        <v/>
      </c>
      <c r="E197" s="4"/>
      <c r="F197" s="4" t="str">
        <f>IF(Tabla1[[#This Row],[Fecha]]="",(""),(Tabla1[[#This Row],[Precio]]))</f>
        <v/>
      </c>
      <c r="G197" s="4" t="str">
        <f>IF(Tabla1[[#This Row],[Fecha]]="",(""),(Tabla1[[#This Row],[Medio de Pago]]))</f>
        <v/>
      </c>
      <c r="H197" s="4" t="str">
        <f>IF(Tabla1[[#This Row],[Fecha]]="",(""),(IF(Tabla1[[#This Row],[Ingreso en]]="",(""),(Tabla1[[#This Row],[Precio]]))))</f>
        <v/>
      </c>
      <c r="I197" s="5" t="str">
        <f>IF(Tabla1[[#This Row],[Fecha]]="",(""),(IF(Tabla1[[#This Row],[Egreso de]]="",(""),(Tabla1[[#This Row],[Precio]]))))</f>
        <v/>
      </c>
      <c r="J197" s="4" t="str">
        <f>IF(Tabla1[[#This Row],[Fecha]]="",(""),(IF(Tabla13[[#This Row],[Ingreso en]]="",(-Tabla13[[#This Row],[Egreso de]]),(Tabla13[[#This Row],[Ingreso en]]))))</f>
        <v/>
      </c>
    </row>
    <row r="198" spans="1:10" x14ac:dyDescent="0.3">
      <c r="A198" s="2" t="str">
        <f>IF(Tabla1[[#This Row],[Fecha]]="",(""),(Tabla1[[#This Row],[Fecha]]))</f>
        <v/>
      </c>
      <c r="B198" s="3" t="str">
        <f>IF(Tabla1[[#This Row],[Fecha]]="",(""),(Tabla1[[#This Row],[Tipo de Operación]]))</f>
        <v/>
      </c>
      <c r="C198" s="19" t="str">
        <f>IF(Tabla1[[#This Row],[Fecha]]="",(""),(Tabla1[[#This Row],[Código]]))</f>
        <v/>
      </c>
      <c r="D198" s="4" t="str">
        <f>IF(Tabla1[[#This Row],[Fecha]]="",(""),(Tabla1[[#This Row],[Rubro]]))</f>
        <v/>
      </c>
      <c r="E198" s="4"/>
      <c r="F198" s="4" t="str">
        <f>IF(Tabla1[[#This Row],[Fecha]]="",(""),(Tabla1[[#This Row],[Precio]]))</f>
        <v/>
      </c>
      <c r="G198" s="4" t="str">
        <f>IF(Tabla1[[#This Row],[Fecha]]="",(""),(Tabla1[[#This Row],[Medio de Pago]]))</f>
        <v/>
      </c>
      <c r="H198" s="4" t="str">
        <f>IF(Tabla1[[#This Row],[Fecha]]="",(""),(IF(Tabla1[[#This Row],[Ingreso en]]="",(""),(Tabla1[[#This Row],[Precio]]))))</f>
        <v/>
      </c>
      <c r="I198" s="5" t="str">
        <f>IF(Tabla1[[#This Row],[Fecha]]="",(""),(IF(Tabla1[[#This Row],[Egreso de]]="",(""),(Tabla1[[#This Row],[Precio]]))))</f>
        <v/>
      </c>
      <c r="J198" s="4" t="str">
        <f>IF(Tabla1[[#This Row],[Fecha]]="",(""),(IF(Tabla13[[#This Row],[Ingreso en]]="",(-Tabla13[[#This Row],[Egreso de]]),(Tabla13[[#This Row],[Ingreso en]]))))</f>
        <v/>
      </c>
    </row>
    <row r="199" spans="1:10" x14ac:dyDescent="0.3">
      <c r="A199" s="2" t="str">
        <f>IF(Tabla1[[#This Row],[Fecha]]="",(""),(Tabla1[[#This Row],[Fecha]]))</f>
        <v/>
      </c>
      <c r="B199" s="3" t="str">
        <f>IF(Tabla1[[#This Row],[Fecha]]="",(""),(Tabla1[[#This Row],[Tipo de Operación]]))</f>
        <v/>
      </c>
      <c r="C199" s="19" t="str">
        <f>IF(Tabla1[[#This Row],[Fecha]]="",(""),(Tabla1[[#This Row],[Código]]))</f>
        <v/>
      </c>
      <c r="D199" s="4" t="str">
        <f>IF(Tabla1[[#This Row],[Fecha]]="",(""),(Tabla1[[#This Row],[Rubro]]))</f>
        <v/>
      </c>
      <c r="E199" s="4"/>
      <c r="F199" s="4" t="str">
        <f>IF(Tabla1[[#This Row],[Fecha]]="",(""),(Tabla1[[#This Row],[Precio]]))</f>
        <v/>
      </c>
      <c r="G199" s="4" t="str">
        <f>IF(Tabla1[[#This Row],[Fecha]]="",(""),(Tabla1[[#This Row],[Medio de Pago]]))</f>
        <v/>
      </c>
      <c r="H199" s="4" t="str">
        <f>IF(Tabla1[[#This Row],[Fecha]]="",(""),(IF(Tabla1[[#This Row],[Ingreso en]]="",(""),(Tabla1[[#This Row],[Precio]]))))</f>
        <v/>
      </c>
      <c r="I199" s="5" t="str">
        <f>IF(Tabla1[[#This Row],[Fecha]]="",(""),(IF(Tabla1[[#This Row],[Egreso de]]="",(""),(Tabla1[[#This Row],[Precio]]))))</f>
        <v/>
      </c>
      <c r="J199" s="4" t="str">
        <f>IF(Tabla1[[#This Row],[Fecha]]="",(""),(IF(Tabla13[[#This Row],[Ingreso en]]="",(-Tabla13[[#This Row],[Egreso de]]),(Tabla13[[#This Row],[Ingreso en]]))))</f>
        <v/>
      </c>
    </row>
    <row r="200" spans="1:10" x14ac:dyDescent="0.3">
      <c r="A200" s="2" t="str">
        <f>IF(Tabla1[[#This Row],[Fecha]]="",(""),(Tabla1[[#This Row],[Fecha]]))</f>
        <v/>
      </c>
      <c r="B200" s="3" t="str">
        <f>IF(Tabla1[[#This Row],[Fecha]]="",(""),(Tabla1[[#This Row],[Tipo de Operación]]))</f>
        <v/>
      </c>
      <c r="C200" s="19" t="str">
        <f>IF(Tabla1[[#This Row],[Fecha]]="",(""),(Tabla1[[#This Row],[Código]]))</f>
        <v/>
      </c>
      <c r="D200" s="4" t="str">
        <f>IF(Tabla1[[#This Row],[Fecha]]="",(""),(Tabla1[[#This Row],[Rubro]]))</f>
        <v/>
      </c>
      <c r="E200" s="4"/>
      <c r="F200" s="4" t="str">
        <f>IF(Tabla1[[#This Row],[Fecha]]="",(""),(Tabla1[[#This Row],[Precio]]))</f>
        <v/>
      </c>
      <c r="G200" s="4" t="str">
        <f>IF(Tabla1[[#This Row],[Fecha]]="",(""),(Tabla1[[#This Row],[Medio de Pago]]))</f>
        <v/>
      </c>
      <c r="H200" s="4" t="str">
        <f>IF(Tabla1[[#This Row],[Fecha]]="",(""),(IF(Tabla1[[#This Row],[Ingreso en]]="",(""),(Tabla1[[#This Row],[Precio]]))))</f>
        <v/>
      </c>
      <c r="I200" s="5" t="str">
        <f>IF(Tabla1[[#This Row],[Fecha]]="",(""),(IF(Tabla1[[#This Row],[Egreso de]]="",(""),(Tabla1[[#This Row],[Precio]]))))</f>
        <v/>
      </c>
      <c r="J200" s="4" t="str">
        <f>IF(Tabla1[[#This Row],[Fecha]]="",(""),(IF(Tabla13[[#This Row],[Ingreso en]]="",(-Tabla13[[#This Row],[Egreso de]]),(Tabla13[[#This Row],[Ingreso en]]))))</f>
        <v/>
      </c>
    </row>
    <row r="201" spans="1:10" x14ac:dyDescent="0.3">
      <c r="A201" s="2" t="str">
        <f>IF(Tabla1[[#This Row],[Fecha]]="",(""),(Tabla1[[#This Row],[Fecha]]))</f>
        <v/>
      </c>
      <c r="B201" s="3" t="str">
        <f>IF(Tabla1[[#This Row],[Fecha]]="",(""),(Tabla1[[#This Row],[Tipo de Operación]]))</f>
        <v/>
      </c>
      <c r="C201" s="19" t="str">
        <f>IF(Tabla1[[#This Row],[Fecha]]="",(""),(Tabla1[[#This Row],[Código]]))</f>
        <v/>
      </c>
      <c r="D201" s="4" t="str">
        <f>IF(Tabla1[[#This Row],[Fecha]]="",(""),(Tabla1[[#This Row],[Rubro]]))</f>
        <v/>
      </c>
      <c r="E201" s="4"/>
      <c r="F201" s="4" t="str">
        <f>IF(Tabla1[[#This Row],[Fecha]]="",(""),(Tabla1[[#This Row],[Precio]]))</f>
        <v/>
      </c>
      <c r="G201" s="4" t="str">
        <f>IF(Tabla1[[#This Row],[Fecha]]="",(""),(Tabla1[[#This Row],[Medio de Pago]]))</f>
        <v/>
      </c>
      <c r="H201" s="4" t="str">
        <f>IF(Tabla1[[#This Row],[Fecha]]="",(""),(IF(Tabla1[[#This Row],[Ingreso en]]="",(""),(Tabla1[[#This Row],[Precio]]))))</f>
        <v/>
      </c>
      <c r="I201" s="5" t="str">
        <f>IF(Tabla1[[#This Row],[Fecha]]="",(""),(IF(Tabla1[[#This Row],[Egreso de]]="",(""),(Tabla1[[#This Row],[Precio]]))))</f>
        <v/>
      </c>
      <c r="J201" s="4" t="str">
        <f>IF(Tabla1[[#This Row],[Fecha]]="",(""),(IF(Tabla13[[#This Row],[Ingreso en]]="",(-Tabla13[[#This Row],[Egreso de]]),(Tabla13[[#This Row],[Ingreso en]]))))</f>
        <v/>
      </c>
    </row>
    <row r="202" spans="1:10" x14ac:dyDescent="0.3">
      <c r="A202" s="2" t="str">
        <f>IF(Tabla1[[#This Row],[Fecha]]="",(""),(Tabla1[[#This Row],[Fecha]]))</f>
        <v/>
      </c>
      <c r="B202" s="3" t="str">
        <f>IF(Tabla1[[#This Row],[Fecha]]="",(""),(Tabla1[[#This Row],[Tipo de Operación]]))</f>
        <v/>
      </c>
      <c r="C202" s="19" t="str">
        <f>IF(Tabla1[[#This Row],[Fecha]]="",(""),(Tabla1[[#This Row],[Código]]))</f>
        <v/>
      </c>
      <c r="D202" s="4" t="str">
        <f>IF(Tabla1[[#This Row],[Fecha]]="",(""),(Tabla1[[#This Row],[Rubro]]))</f>
        <v/>
      </c>
      <c r="E202" s="4"/>
      <c r="F202" s="4" t="str">
        <f>IF(Tabla1[[#This Row],[Fecha]]="",(""),(Tabla1[[#This Row],[Precio]]))</f>
        <v/>
      </c>
      <c r="G202" s="4" t="str">
        <f>IF(Tabla1[[#This Row],[Fecha]]="",(""),(Tabla1[[#This Row],[Medio de Pago]]))</f>
        <v/>
      </c>
      <c r="H202" s="4" t="str">
        <f>IF(Tabla1[[#This Row],[Fecha]]="",(""),(IF(Tabla1[[#This Row],[Ingreso en]]="",(""),(Tabla1[[#This Row],[Precio]]))))</f>
        <v/>
      </c>
      <c r="I202" s="5" t="str">
        <f>IF(Tabla1[[#This Row],[Fecha]]="",(""),(IF(Tabla1[[#This Row],[Egreso de]]="",(""),(Tabla1[[#This Row],[Precio]]))))</f>
        <v/>
      </c>
      <c r="J202" s="4" t="str">
        <f>IF(Tabla1[[#This Row],[Fecha]]="",(""),(IF(Tabla13[[#This Row],[Ingreso en]]="",(-Tabla13[[#This Row],[Egreso de]]),(Tabla13[[#This Row],[Ingreso en]]))))</f>
        <v/>
      </c>
    </row>
    <row r="203" spans="1:10" x14ac:dyDescent="0.3">
      <c r="A203" s="2" t="str">
        <f>IF(Tabla1[[#This Row],[Fecha]]="",(""),(Tabla1[[#This Row],[Fecha]]))</f>
        <v/>
      </c>
      <c r="B203" s="3" t="str">
        <f>IF(Tabla1[[#This Row],[Fecha]]="",(""),(Tabla1[[#This Row],[Tipo de Operación]]))</f>
        <v/>
      </c>
      <c r="C203" s="19" t="str">
        <f>IF(Tabla1[[#This Row],[Fecha]]="",(""),(Tabla1[[#This Row],[Código]]))</f>
        <v/>
      </c>
      <c r="D203" s="4" t="str">
        <f>IF(Tabla1[[#This Row],[Fecha]]="",(""),(Tabla1[[#This Row],[Rubro]]))</f>
        <v/>
      </c>
      <c r="E203" s="4"/>
      <c r="F203" s="4" t="str">
        <f>IF(Tabla1[[#This Row],[Fecha]]="",(""),(Tabla1[[#This Row],[Precio]]))</f>
        <v/>
      </c>
      <c r="G203" s="4" t="str">
        <f>IF(Tabla1[[#This Row],[Fecha]]="",(""),(Tabla1[[#This Row],[Medio de Pago]]))</f>
        <v/>
      </c>
      <c r="H203" s="4" t="str">
        <f>IF(Tabla1[[#This Row],[Fecha]]="",(""),(IF(Tabla1[[#This Row],[Ingreso en]]="",(""),(Tabla1[[#This Row],[Precio]]))))</f>
        <v/>
      </c>
      <c r="I203" s="5" t="str">
        <f>IF(Tabla1[[#This Row],[Fecha]]="",(""),(IF(Tabla1[[#This Row],[Egreso de]]="",(""),(Tabla1[[#This Row],[Precio]]))))</f>
        <v/>
      </c>
      <c r="J203" s="4" t="str">
        <f>IF(Tabla1[[#This Row],[Fecha]]="",(""),(IF(Tabla13[[#This Row],[Ingreso en]]="",(-Tabla13[[#This Row],[Egreso de]]),(Tabla13[[#This Row],[Ingreso en]]))))</f>
        <v/>
      </c>
    </row>
    <row r="204" spans="1:10" x14ac:dyDescent="0.3">
      <c r="A204" s="2" t="str">
        <f>IF(Tabla1[[#This Row],[Fecha]]="",(""),(Tabla1[[#This Row],[Fecha]]))</f>
        <v/>
      </c>
      <c r="B204" s="3" t="str">
        <f>IF(Tabla1[[#This Row],[Fecha]]="",(""),(Tabla1[[#This Row],[Tipo de Operación]]))</f>
        <v/>
      </c>
      <c r="C204" s="19" t="str">
        <f>IF(Tabla1[[#This Row],[Fecha]]="",(""),(Tabla1[[#This Row],[Código]]))</f>
        <v/>
      </c>
      <c r="D204" s="4" t="str">
        <f>IF(Tabla1[[#This Row],[Fecha]]="",(""),(Tabla1[[#This Row],[Rubro]]))</f>
        <v/>
      </c>
      <c r="E204" s="4"/>
      <c r="F204" s="4" t="str">
        <f>IF(Tabla1[[#This Row],[Fecha]]="",(""),(Tabla1[[#This Row],[Precio]]))</f>
        <v/>
      </c>
      <c r="G204" s="4" t="str">
        <f>IF(Tabla1[[#This Row],[Fecha]]="",(""),(Tabla1[[#This Row],[Medio de Pago]]))</f>
        <v/>
      </c>
      <c r="H204" s="4" t="str">
        <f>IF(Tabla1[[#This Row],[Fecha]]="",(""),(IF(Tabla1[[#This Row],[Ingreso en]]="",(""),(Tabla1[[#This Row],[Precio]]))))</f>
        <v/>
      </c>
      <c r="I204" s="5" t="str">
        <f>IF(Tabla1[[#This Row],[Fecha]]="",(""),(IF(Tabla1[[#This Row],[Egreso de]]="",(""),(Tabla1[[#This Row],[Precio]]))))</f>
        <v/>
      </c>
      <c r="J204" s="4" t="str">
        <f>IF(Tabla1[[#This Row],[Fecha]]="",(""),(IF(Tabla13[[#This Row],[Ingreso en]]="",(-Tabla13[[#This Row],[Egreso de]]),(Tabla13[[#This Row],[Ingreso en]]))))</f>
        <v/>
      </c>
    </row>
    <row r="205" spans="1:10" x14ac:dyDescent="0.3">
      <c r="A205" s="2" t="str">
        <f>IF(Tabla1[[#This Row],[Fecha]]="",(""),(Tabla1[[#This Row],[Fecha]]))</f>
        <v/>
      </c>
      <c r="B205" s="3" t="str">
        <f>IF(Tabla1[[#This Row],[Fecha]]="",(""),(Tabla1[[#This Row],[Tipo de Operación]]))</f>
        <v/>
      </c>
      <c r="C205" s="19" t="str">
        <f>IF(Tabla1[[#This Row],[Fecha]]="",(""),(Tabla1[[#This Row],[Código]]))</f>
        <v/>
      </c>
      <c r="D205" s="4" t="str">
        <f>IF(Tabla1[[#This Row],[Fecha]]="",(""),(Tabla1[[#This Row],[Rubro]]))</f>
        <v/>
      </c>
      <c r="E205" s="4"/>
      <c r="F205" s="4" t="str">
        <f>IF(Tabla1[[#This Row],[Fecha]]="",(""),(Tabla1[[#This Row],[Precio]]))</f>
        <v/>
      </c>
      <c r="G205" s="4" t="str">
        <f>IF(Tabla1[[#This Row],[Fecha]]="",(""),(Tabla1[[#This Row],[Medio de Pago]]))</f>
        <v/>
      </c>
      <c r="H205" s="4" t="str">
        <f>IF(Tabla1[[#This Row],[Fecha]]="",(""),(IF(Tabla1[[#This Row],[Ingreso en]]="",(""),(Tabla1[[#This Row],[Precio]]))))</f>
        <v/>
      </c>
      <c r="I205" s="5" t="str">
        <f>IF(Tabla1[[#This Row],[Fecha]]="",(""),(IF(Tabla1[[#This Row],[Egreso de]]="",(""),(Tabla1[[#This Row],[Precio]]))))</f>
        <v/>
      </c>
      <c r="J205" s="4" t="str">
        <f>IF(Tabla1[[#This Row],[Fecha]]="",(""),(IF(Tabla13[[#This Row],[Ingreso en]]="",(-Tabla13[[#This Row],[Egreso de]]),(Tabla13[[#This Row],[Ingreso en]]))))</f>
        <v/>
      </c>
    </row>
    <row r="206" spans="1:10" x14ac:dyDescent="0.3">
      <c r="A206" s="2" t="str">
        <f>IF(Tabla1[[#This Row],[Fecha]]="",(""),(Tabla1[[#This Row],[Fecha]]))</f>
        <v/>
      </c>
      <c r="B206" s="3" t="str">
        <f>IF(Tabla1[[#This Row],[Fecha]]="",(""),(Tabla1[[#This Row],[Tipo de Operación]]))</f>
        <v/>
      </c>
      <c r="C206" s="19" t="str">
        <f>IF(Tabla1[[#This Row],[Fecha]]="",(""),(Tabla1[[#This Row],[Código]]))</f>
        <v/>
      </c>
      <c r="D206" s="4" t="str">
        <f>IF(Tabla1[[#This Row],[Fecha]]="",(""),(Tabla1[[#This Row],[Rubro]]))</f>
        <v/>
      </c>
      <c r="E206" s="4"/>
      <c r="F206" s="4" t="str">
        <f>IF(Tabla1[[#This Row],[Fecha]]="",(""),(Tabla1[[#This Row],[Precio]]))</f>
        <v/>
      </c>
      <c r="G206" s="4" t="str">
        <f>IF(Tabla1[[#This Row],[Fecha]]="",(""),(Tabla1[[#This Row],[Medio de Pago]]))</f>
        <v/>
      </c>
      <c r="H206" s="4" t="str">
        <f>IF(Tabla1[[#This Row],[Fecha]]="",(""),(IF(Tabla1[[#This Row],[Ingreso en]]="",(""),(Tabla1[[#This Row],[Precio]]))))</f>
        <v/>
      </c>
      <c r="I206" s="5" t="str">
        <f>IF(Tabla1[[#This Row],[Fecha]]="",(""),(IF(Tabla1[[#This Row],[Egreso de]]="",(""),(Tabla1[[#This Row],[Precio]]))))</f>
        <v/>
      </c>
      <c r="J206" s="4" t="str">
        <f>IF(Tabla1[[#This Row],[Fecha]]="",(""),(IF(Tabla13[[#This Row],[Ingreso en]]="",(-Tabla13[[#This Row],[Egreso de]]),(Tabla13[[#This Row],[Ingreso en]]))))</f>
        <v/>
      </c>
    </row>
    <row r="207" spans="1:10" x14ac:dyDescent="0.3">
      <c r="A207" s="2" t="str">
        <f>IF(Tabla1[[#This Row],[Fecha]]="",(""),(Tabla1[[#This Row],[Fecha]]))</f>
        <v/>
      </c>
      <c r="B207" s="3" t="str">
        <f>IF(Tabla1[[#This Row],[Fecha]]="",(""),(Tabla1[[#This Row],[Tipo de Operación]]))</f>
        <v/>
      </c>
      <c r="C207" s="19" t="str">
        <f>IF(Tabla1[[#This Row],[Fecha]]="",(""),(Tabla1[[#This Row],[Código]]))</f>
        <v/>
      </c>
      <c r="D207" s="4" t="str">
        <f>IF(Tabla1[[#This Row],[Fecha]]="",(""),(Tabla1[[#This Row],[Rubro]]))</f>
        <v/>
      </c>
      <c r="E207" s="4"/>
      <c r="F207" s="4" t="str">
        <f>IF(Tabla1[[#This Row],[Fecha]]="",(""),(Tabla1[[#This Row],[Precio]]))</f>
        <v/>
      </c>
      <c r="G207" s="4" t="str">
        <f>IF(Tabla1[[#This Row],[Fecha]]="",(""),(Tabla1[[#This Row],[Medio de Pago]]))</f>
        <v/>
      </c>
      <c r="H207" s="4" t="str">
        <f>IF(Tabla1[[#This Row],[Fecha]]="",(""),(IF(Tabla1[[#This Row],[Ingreso en]]="",(""),(Tabla1[[#This Row],[Precio]]))))</f>
        <v/>
      </c>
      <c r="I207" s="5" t="str">
        <f>IF(Tabla1[[#This Row],[Fecha]]="",(""),(IF(Tabla1[[#This Row],[Egreso de]]="",(""),(Tabla1[[#This Row],[Precio]]))))</f>
        <v/>
      </c>
      <c r="J207" s="4" t="str">
        <f>IF(Tabla1[[#This Row],[Fecha]]="",(""),(IF(Tabla13[[#This Row],[Ingreso en]]="",(-Tabla13[[#This Row],[Egreso de]]),(Tabla13[[#This Row],[Ingreso en]]))))</f>
        <v/>
      </c>
    </row>
    <row r="208" spans="1:10" x14ac:dyDescent="0.3">
      <c r="A208" s="2" t="str">
        <f>IF(Tabla1[[#This Row],[Fecha]]="",(""),(Tabla1[[#This Row],[Fecha]]))</f>
        <v/>
      </c>
      <c r="B208" s="3" t="str">
        <f>IF(Tabla1[[#This Row],[Fecha]]="",(""),(Tabla1[[#This Row],[Tipo de Operación]]))</f>
        <v/>
      </c>
      <c r="C208" s="19" t="str">
        <f>IF(Tabla1[[#This Row],[Fecha]]="",(""),(Tabla1[[#This Row],[Código]]))</f>
        <v/>
      </c>
      <c r="D208" s="4" t="str">
        <f>IF(Tabla1[[#This Row],[Fecha]]="",(""),(Tabla1[[#This Row],[Rubro]]))</f>
        <v/>
      </c>
      <c r="E208" s="4"/>
      <c r="F208" s="4" t="str">
        <f>IF(Tabla1[[#This Row],[Fecha]]="",(""),(Tabla1[[#This Row],[Precio]]))</f>
        <v/>
      </c>
      <c r="G208" s="4" t="str">
        <f>IF(Tabla1[[#This Row],[Fecha]]="",(""),(Tabla1[[#This Row],[Medio de Pago]]))</f>
        <v/>
      </c>
      <c r="H208" s="4" t="str">
        <f>IF(Tabla1[[#This Row],[Fecha]]="",(""),(IF(Tabla1[[#This Row],[Ingreso en]]="",(""),(Tabla1[[#This Row],[Precio]]))))</f>
        <v/>
      </c>
      <c r="I208" s="5" t="str">
        <f>IF(Tabla1[[#This Row],[Fecha]]="",(""),(IF(Tabla1[[#This Row],[Egreso de]]="",(""),(Tabla1[[#This Row],[Precio]]))))</f>
        <v/>
      </c>
      <c r="J208" s="4" t="str">
        <f>IF(Tabla1[[#This Row],[Fecha]]="",(""),(IF(Tabla13[[#This Row],[Ingreso en]]="",(-Tabla13[[#This Row],[Egreso de]]),(Tabla13[[#This Row],[Ingreso en]]))))</f>
        <v/>
      </c>
    </row>
    <row r="209" spans="1:10" x14ac:dyDescent="0.3">
      <c r="A209" s="2" t="str">
        <f>IF(Tabla1[[#This Row],[Fecha]]="",(""),(Tabla1[[#This Row],[Fecha]]))</f>
        <v/>
      </c>
      <c r="B209" s="3" t="str">
        <f>IF(Tabla1[[#This Row],[Fecha]]="",(""),(Tabla1[[#This Row],[Tipo de Operación]]))</f>
        <v/>
      </c>
      <c r="C209" s="19" t="str">
        <f>IF(Tabla1[[#This Row],[Fecha]]="",(""),(Tabla1[[#This Row],[Código]]))</f>
        <v/>
      </c>
      <c r="D209" s="4" t="str">
        <f>IF(Tabla1[[#This Row],[Fecha]]="",(""),(Tabla1[[#This Row],[Rubro]]))</f>
        <v/>
      </c>
      <c r="E209" s="4"/>
      <c r="F209" s="4" t="str">
        <f>IF(Tabla1[[#This Row],[Fecha]]="",(""),(Tabla1[[#This Row],[Precio]]))</f>
        <v/>
      </c>
      <c r="G209" s="4" t="str">
        <f>IF(Tabla1[[#This Row],[Fecha]]="",(""),(Tabla1[[#This Row],[Medio de Pago]]))</f>
        <v/>
      </c>
      <c r="H209" s="4" t="str">
        <f>IF(Tabla1[[#This Row],[Fecha]]="",(""),(IF(Tabla1[[#This Row],[Ingreso en]]="",(""),(Tabla1[[#This Row],[Precio]]))))</f>
        <v/>
      </c>
      <c r="I209" s="5" t="str">
        <f>IF(Tabla1[[#This Row],[Fecha]]="",(""),(IF(Tabla1[[#This Row],[Egreso de]]="",(""),(Tabla1[[#This Row],[Precio]]))))</f>
        <v/>
      </c>
      <c r="J209" s="4" t="str">
        <f>IF(Tabla1[[#This Row],[Fecha]]="",(""),(IF(Tabla13[[#This Row],[Ingreso en]]="",(-Tabla13[[#This Row],[Egreso de]]),(Tabla13[[#This Row],[Ingreso en]]))))</f>
        <v/>
      </c>
    </row>
    <row r="210" spans="1:10" x14ac:dyDescent="0.3">
      <c r="A210" s="2" t="str">
        <f>IF(Tabla1[[#This Row],[Fecha]]="",(""),(Tabla1[[#This Row],[Fecha]]))</f>
        <v/>
      </c>
      <c r="B210" s="3" t="str">
        <f>IF(Tabla1[[#This Row],[Fecha]]="",(""),(Tabla1[[#This Row],[Tipo de Operación]]))</f>
        <v/>
      </c>
      <c r="C210" s="19" t="str">
        <f>IF(Tabla1[[#This Row],[Fecha]]="",(""),(Tabla1[[#This Row],[Código]]))</f>
        <v/>
      </c>
      <c r="D210" s="4" t="str">
        <f>IF(Tabla1[[#This Row],[Fecha]]="",(""),(Tabla1[[#This Row],[Rubro]]))</f>
        <v/>
      </c>
      <c r="E210" s="4"/>
      <c r="F210" s="4" t="str">
        <f>IF(Tabla1[[#This Row],[Fecha]]="",(""),(Tabla1[[#This Row],[Precio]]))</f>
        <v/>
      </c>
      <c r="G210" s="4" t="str">
        <f>IF(Tabla1[[#This Row],[Fecha]]="",(""),(Tabla1[[#This Row],[Medio de Pago]]))</f>
        <v/>
      </c>
      <c r="H210" s="4" t="str">
        <f>IF(Tabla1[[#This Row],[Fecha]]="",(""),(IF(Tabla1[[#This Row],[Ingreso en]]="",(""),(Tabla1[[#This Row],[Precio]]))))</f>
        <v/>
      </c>
      <c r="I210" s="5" t="str">
        <f>IF(Tabla1[[#This Row],[Fecha]]="",(""),(IF(Tabla1[[#This Row],[Egreso de]]="",(""),(Tabla1[[#This Row],[Precio]]))))</f>
        <v/>
      </c>
      <c r="J210" s="4" t="str">
        <f>IF(Tabla1[[#This Row],[Fecha]]="",(""),(IF(Tabla13[[#This Row],[Ingreso en]]="",(-Tabla13[[#This Row],[Egreso de]]),(Tabla13[[#This Row],[Ingreso en]]))))</f>
        <v/>
      </c>
    </row>
    <row r="211" spans="1:10" x14ac:dyDescent="0.3">
      <c r="A211" s="2" t="str">
        <f>IF(Tabla1[[#This Row],[Fecha]]="",(""),(Tabla1[[#This Row],[Fecha]]))</f>
        <v/>
      </c>
      <c r="B211" s="3" t="str">
        <f>IF(Tabla1[[#This Row],[Fecha]]="",(""),(Tabla1[[#This Row],[Tipo de Operación]]))</f>
        <v/>
      </c>
      <c r="C211" s="19" t="str">
        <f>IF(Tabla1[[#This Row],[Fecha]]="",(""),(Tabla1[[#This Row],[Código]]))</f>
        <v/>
      </c>
      <c r="D211" s="4" t="str">
        <f>IF(Tabla1[[#This Row],[Fecha]]="",(""),(Tabla1[[#This Row],[Rubro]]))</f>
        <v/>
      </c>
      <c r="E211" s="4"/>
      <c r="F211" s="4" t="str">
        <f>IF(Tabla1[[#This Row],[Fecha]]="",(""),(Tabla1[[#This Row],[Precio]]))</f>
        <v/>
      </c>
      <c r="G211" s="4" t="str">
        <f>IF(Tabla1[[#This Row],[Fecha]]="",(""),(Tabla1[[#This Row],[Medio de Pago]]))</f>
        <v/>
      </c>
      <c r="H211" s="4" t="str">
        <f>IF(Tabla1[[#This Row],[Fecha]]="",(""),(IF(Tabla1[[#This Row],[Ingreso en]]="",(""),(Tabla1[[#This Row],[Precio]]))))</f>
        <v/>
      </c>
      <c r="I211" s="5" t="str">
        <f>IF(Tabla1[[#This Row],[Fecha]]="",(""),(IF(Tabla1[[#This Row],[Egreso de]]="",(""),(Tabla1[[#This Row],[Precio]]))))</f>
        <v/>
      </c>
      <c r="J211" s="4" t="str">
        <f>IF(Tabla1[[#This Row],[Fecha]]="",(""),(IF(Tabla13[[#This Row],[Ingreso en]]="",(-Tabla13[[#This Row],[Egreso de]]),(Tabla13[[#This Row],[Ingreso en]]))))</f>
        <v/>
      </c>
    </row>
    <row r="212" spans="1:10" x14ac:dyDescent="0.3">
      <c r="A212" s="2" t="str">
        <f>IF(Tabla1[[#This Row],[Fecha]]="",(""),(Tabla1[[#This Row],[Fecha]]))</f>
        <v/>
      </c>
      <c r="B212" s="3" t="str">
        <f>IF(Tabla1[[#This Row],[Fecha]]="",(""),(Tabla1[[#This Row],[Tipo de Operación]]))</f>
        <v/>
      </c>
      <c r="C212" s="19" t="str">
        <f>IF(Tabla1[[#This Row],[Fecha]]="",(""),(Tabla1[[#This Row],[Código]]))</f>
        <v/>
      </c>
      <c r="D212" s="4" t="str">
        <f>IF(Tabla1[[#This Row],[Fecha]]="",(""),(Tabla1[[#This Row],[Rubro]]))</f>
        <v/>
      </c>
      <c r="E212" s="4"/>
      <c r="F212" s="4" t="str">
        <f>IF(Tabla1[[#This Row],[Fecha]]="",(""),(Tabla1[[#This Row],[Precio]]))</f>
        <v/>
      </c>
      <c r="G212" s="4" t="str">
        <f>IF(Tabla1[[#This Row],[Fecha]]="",(""),(Tabla1[[#This Row],[Medio de Pago]]))</f>
        <v/>
      </c>
      <c r="H212" s="4" t="str">
        <f>IF(Tabla1[[#This Row],[Fecha]]="",(""),(IF(Tabla1[[#This Row],[Ingreso en]]="",(""),(Tabla1[[#This Row],[Precio]]))))</f>
        <v/>
      </c>
      <c r="I212" s="5" t="str">
        <f>IF(Tabla1[[#This Row],[Fecha]]="",(""),(IF(Tabla1[[#This Row],[Egreso de]]="",(""),(Tabla1[[#This Row],[Precio]]))))</f>
        <v/>
      </c>
      <c r="J212" s="4" t="str">
        <f>IF(Tabla1[[#This Row],[Fecha]]="",(""),(IF(Tabla13[[#This Row],[Ingreso en]]="",(-Tabla13[[#This Row],[Egreso de]]),(Tabla13[[#This Row],[Ingreso en]]))))</f>
        <v/>
      </c>
    </row>
    <row r="213" spans="1:10" x14ac:dyDescent="0.3">
      <c r="A213" s="2" t="str">
        <f>IF(Tabla1[[#This Row],[Fecha]]="",(""),(Tabla1[[#This Row],[Fecha]]))</f>
        <v/>
      </c>
      <c r="B213" s="3" t="str">
        <f>IF(Tabla1[[#This Row],[Fecha]]="",(""),(Tabla1[[#This Row],[Tipo de Operación]]))</f>
        <v/>
      </c>
      <c r="C213" s="19" t="str">
        <f>IF(Tabla1[[#This Row],[Fecha]]="",(""),(Tabla1[[#This Row],[Código]]))</f>
        <v/>
      </c>
      <c r="D213" s="4" t="str">
        <f>IF(Tabla1[[#This Row],[Fecha]]="",(""),(Tabla1[[#This Row],[Rubro]]))</f>
        <v/>
      </c>
      <c r="E213" s="4"/>
      <c r="F213" s="4" t="str">
        <f>IF(Tabla1[[#This Row],[Fecha]]="",(""),(Tabla1[[#This Row],[Precio]]))</f>
        <v/>
      </c>
      <c r="G213" s="4" t="str">
        <f>IF(Tabla1[[#This Row],[Fecha]]="",(""),(Tabla1[[#This Row],[Medio de Pago]]))</f>
        <v/>
      </c>
      <c r="H213" s="4" t="str">
        <f>IF(Tabla1[[#This Row],[Fecha]]="",(""),(IF(Tabla1[[#This Row],[Ingreso en]]="",(""),(Tabla1[[#This Row],[Precio]]))))</f>
        <v/>
      </c>
      <c r="I213" s="5" t="str">
        <f>IF(Tabla1[[#This Row],[Fecha]]="",(""),(IF(Tabla1[[#This Row],[Egreso de]]="",(""),(Tabla1[[#This Row],[Precio]]))))</f>
        <v/>
      </c>
      <c r="J213" s="4" t="str">
        <f>IF(Tabla1[[#This Row],[Fecha]]="",(""),(IF(Tabla13[[#This Row],[Ingreso en]]="",(-Tabla13[[#This Row],[Egreso de]]),(Tabla13[[#This Row],[Ingreso en]]))))</f>
        <v/>
      </c>
    </row>
    <row r="214" spans="1:10" x14ac:dyDescent="0.3">
      <c r="A214" s="2" t="str">
        <f>IF(Tabla1[[#This Row],[Fecha]]="",(""),(Tabla1[[#This Row],[Fecha]]))</f>
        <v/>
      </c>
      <c r="B214" s="3" t="str">
        <f>IF(Tabla1[[#This Row],[Fecha]]="",(""),(Tabla1[[#This Row],[Tipo de Operación]]))</f>
        <v/>
      </c>
      <c r="C214" s="19" t="str">
        <f>IF(Tabla1[[#This Row],[Fecha]]="",(""),(Tabla1[[#This Row],[Código]]))</f>
        <v/>
      </c>
      <c r="D214" s="4" t="str">
        <f>IF(Tabla1[[#This Row],[Fecha]]="",(""),(Tabla1[[#This Row],[Rubro]]))</f>
        <v/>
      </c>
      <c r="E214" s="4"/>
      <c r="F214" s="4" t="str">
        <f>IF(Tabla1[[#This Row],[Fecha]]="",(""),(Tabla1[[#This Row],[Precio]]))</f>
        <v/>
      </c>
      <c r="G214" s="4" t="str">
        <f>IF(Tabla1[[#This Row],[Fecha]]="",(""),(Tabla1[[#This Row],[Medio de Pago]]))</f>
        <v/>
      </c>
      <c r="H214" s="4" t="str">
        <f>IF(Tabla1[[#This Row],[Fecha]]="",(""),(IF(Tabla1[[#This Row],[Ingreso en]]="",(""),(Tabla1[[#This Row],[Precio]]))))</f>
        <v/>
      </c>
      <c r="I214" s="5" t="str">
        <f>IF(Tabla1[[#This Row],[Fecha]]="",(""),(IF(Tabla1[[#This Row],[Egreso de]]="",(""),(Tabla1[[#This Row],[Precio]]))))</f>
        <v/>
      </c>
      <c r="J214" s="4" t="str">
        <f>IF(Tabla1[[#This Row],[Fecha]]="",(""),(IF(Tabla13[[#This Row],[Ingreso en]]="",(-Tabla13[[#This Row],[Egreso de]]),(Tabla13[[#This Row],[Ingreso en]]))))</f>
        <v/>
      </c>
    </row>
    <row r="215" spans="1:10" x14ac:dyDescent="0.3">
      <c r="A215" s="2" t="str">
        <f>IF(Tabla1[[#This Row],[Fecha]]="",(""),(Tabla1[[#This Row],[Fecha]]))</f>
        <v/>
      </c>
      <c r="B215" s="3" t="str">
        <f>IF(Tabla1[[#This Row],[Fecha]]="",(""),(Tabla1[[#This Row],[Tipo de Operación]]))</f>
        <v/>
      </c>
      <c r="C215" s="19" t="str">
        <f>IF(Tabla1[[#This Row],[Fecha]]="",(""),(Tabla1[[#This Row],[Código]]))</f>
        <v/>
      </c>
      <c r="D215" s="4" t="str">
        <f>IF(Tabla1[[#This Row],[Fecha]]="",(""),(Tabla1[[#This Row],[Rubro]]))</f>
        <v/>
      </c>
      <c r="E215" s="4"/>
      <c r="F215" s="4" t="str">
        <f>IF(Tabla1[[#This Row],[Fecha]]="",(""),(Tabla1[[#This Row],[Precio]]))</f>
        <v/>
      </c>
      <c r="G215" s="4" t="str">
        <f>IF(Tabla1[[#This Row],[Fecha]]="",(""),(Tabla1[[#This Row],[Medio de Pago]]))</f>
        <v/>
      </c>
      <c r="H215" s="4" t="str">
        <f>IF(Tabla1[[#This Row],[Fecha]]="",(""),(IF(Tabla1[[#This Row],[Ingreso en]]="",(""),(Tabla1[[#This Row],[Precio]]))))</f>
        <v/>
      </c>
      <c r="I215" s="5" t="str">
        <f>IF(Tabla1[[#This Row],[Fecha]]="",(""),(IF(Tabla1[[#This Row],[Egreso de]]="",(""),(Tabla1[[#This Row],[Precio]]))))</f>
        <v/>
      </c>
      <c r="J215" s="4" t="str">
        <f>IF(Tabla1[[#This Row],[Fecha]]="",(""),(IF(Tabla13[[#This Row],[Ingreso en]]="",(-Tabla13[[#This Row],[Egreso de]]),(Tabla13[[#This Row],[Ingreso en]]))))</f>
        <v/>
      </c>
    </row>
    <row r="216" spans="1:10" x14ac:dyDescent="0.3">
      <c r="A216" s="2" t="str">
        <f>IF(Tabla1[[#This Row],[Fecha]]="",(""),(Tabla1[[#This Row],[Fecha]]))</f>
        <v/>
      </c>
      <c r="B216" s="3" t="str">
        <f>IF(Tabla1[[#This Row],[Fecha]]="",(""),(Tabla1[[#This Row],[Tipo de Operación]]))</f>
        <v/>
      </c>
      <c r="C216" s="19" t="str">
        <f>IF(Tabla1[[#This Row],[Fecha]]="",(""),(Tabla1[[#This Row],[Código]]))</f>
        <v/>
      </c>
      <c r="D216" s="4" t="str">
        <f>IF(Tabla1[[#This Row],[Fecha]]="",(""),(Tabla1[[#This Row],[Rubro]]))</f>
        <v/>
      </c>
      <c r="E216" s="4"/>
      <c r="F216" s="4" t="str">
        <f>IF(Tabla1[[#This Row],[Fecha]]="",(""),(Tabla1[[#This Row],[Precio]]))</f>
        <v/>
      </c>
      <c r="G216" s="4" t="str">
        <f>IF(Tabla1[[#This Row],[Fecha]]="",(""),(Tabla1[[#This Row],[Medio de Pago]]))</f>
        <v/>
      </c>
      <c r="H216" s="4" t="str">
        <f>IF(Tabla1[[#This Row],[Fecha]]="",(""),(IF(Tabla1[[#This Row],[Ingreso en]]="",(""),(Tabla1[[#This Row],[Precio]]))))</f>
        <v/>
      </c>
      <c r="I216" s="5" t="str">
        <f>IF(Tabla1[[#This Row],[Fecha]]="",(""),(IF(Tabla1[[#This Row],[Egreso de]]="",(""),(Tabla1[[#This Row],[Precio]]))))</f>
        <v/>
      </c>
      <c r="J216" s="4" t="str">
        <f>IF(Tabla1[[#This Row],[Fecha]]="",(""),(IF(Tabla13[[#This Row],[Ingreso en]]="",(-Tabla13[[#This Row],[Egreso de]]),(Tabla13[[#This Row],[Ingreso en]]))))</f>
        <v/>
      </c>
    </row>
    <row r="217" spans="1:10" x14ac:dyDescent="0.3">
      <c r="A217" s="2" t="str">
        <f>IF(Tabla1[[#This Row],[Fecha]]="",(""),(Tabla1[[#This Row],[Fecha]]))</f>
        <v/>
      </c>
      <c r="B217" s="3" t="str">
        <f>IF(Tabla1[[#This Row],[Fecha]]="",(""),(Tabla1[[#This Row],[Tipo de Operación]]))</f>
        <v/>
      </c>
      <c r="C217" s="19" t="str">
        <f>IF(Tabla1[[#This Row],[Fecha]]="",(""),(Tabla1[[#This Row],[Código]]))</f>
        <v/>
      </c>
      <c r="D217" s="4" t="str">
        <f>IF(Tabla1[[#This Row],[Fecha]]="",(""),(Tabla1[[#This Row],[Rubro]]))</f>
        <v/>
      </c>
      <c r="E217" s="4"/>
      <c r="F217" s="4" t="str">
        <f>IF(Tabla1[[#This Row],[Fecha]]="",(""),(Tabla1[[#This Row],[Precio]]))</f>
        <v/>
      </c>
      <c r="G217" s="4" t="str">
        <f>IF(Tabla1[[#This Row],[Fecha]]="",(""),(Tabla1[[#This Row],[Medio de Pago]]))</f>
        <v/>
      </c>
      <c r="H217" s="4" t="str">
        <f>IF(Tabla1[[#This Row],[Fecha]]="",(""),(IF(Tabla1[[#This Row],[Ingreso en]]="",(""),(Tabla1[[#This Row],[Precio]]))))</f>
        <v/>
      </c>
      <c r="I217" s="5" t="str">
        <f>IF(Tabla1[[#This Row],[Fecha]]="",(""),(IF(Tabla1[[#This Row],[Egreso de]]="",(""),(Tabla1[[#This Row],[Precio]]))))</f>
        <v/>
      </c>
      <c r="J217" s="4" t="str">
        <f>IF(Tabla1[[#This Row],[Fecha]]="",(""),(IF(Tabla13[[#This Row],[Ingreso en]]="",(-Tabla13[[#This Row],[Egreso de]]),(Tabla13[[#This Row],[Ingreso en]]))))</f>
        <v/>
      </c>
    </row>
    <row r="218" spans="1:10" x14ac:dyDescent="0.3">
      <c r="A218" s="2" t="str">
        <f>IF(Tabla1[[#This Row],[Fecha]]="",(""),(Tabla1[[#This Row],[Fecha]]))</f>
        <v/>
      </c>
      <c r="B218" s="3" t="str">
        <f>IF(Tabla1[[#This Row],[Fecha]]="",(""),(Tabla1[[#This Row],[Tipo de Operación]]))</f>
        <v/>
      </c>
      <c r="C218" s="19" t="str">
        <f>IF(Tabla1[[#This Row],[Fecha]]="",(""),(Tabla1[[#This Row],[Código]]))</f>
        <v/>
      </c>
      <c r="D218" s="4" t="str">
        <f>IF(Tabla1[[#This Row],[Fecha]]="",(""),(Tabla1[[#This Row],[Rubro]]))</f>
        <v/>
      </c>
      <c r="E218" s="4"/>
      <c r="F218" s="4" t="str">
        <f>IF(Tabla1[[#This Row],[Fecha]]="",(""),(Tabla1[[#This Row],[Precio]]))</f>
        <v/>
      </c>
      <c r="G218" s="4" t="str">
        <f>IF(Tabla1[[#This Row],[Fecha]]="",(""),(Tabla1[[#This Row],[Medio de Pago]]))</f>
        <v/>
      </c>
      <c r="H218" s="4" t="str">
        <f>IF(Tabla1[[#This Row],[Fecha]]="",(""),(IF(Tabla1[[#This Row],[Ingreso en]]="",(""),(Tabla1[[#This Row],[Precio]]))))</f>
        <v/>
      </c>
      <c r="I218" s="5" t="str">
        <f>IF(Tabla1[[#This Row],[Fecha]]="",(""),(IF(Tabla1[[#This Row],[Egreso de]]="",(""),(Tabla1[[#This Row],[Precio]]))))</f>
        <v/>
      </c>
      <c r="J218" s="4" t="str">
        <f>IF(Tabla1[[#This Row],[Fecha]]="",(""),(IF(Tabla13[[#This Row],[Ingreso en]]="",(-Tabla13[[#This Row],[Egreso de]]),(Tabla13[[#This Row],[Ingreso en]]))))</f>
        <v/>
      </c>
    </row>
    <row r="219" spans="1:10" x14ac:dyDescent="0.3">
      <c r="A219" s="2" t="str">
        <f>IF(Tabla1[[#This Row],[Fecha]]="",(""),(Tabla1[[#This Row],[Fecha]]))</f>
        <v/>
      </c>
      <c r="B219" s="3" t="str">
        <f>IF(Tabla1[[#This Row],[Fecha]]="",(""),(Tabla1[[#This Row],[Tipo de Operación]]))</f>
        <v/>
      </c>
      <c r="C219" s="19" t="str">
        <f>IF(Tabla1[[#This Row],[Fecha]]="",(""),(Tabla1[[#This Row],[Código]]))</f>
        <v/>
      </c>
      <c r="D219" s="4" t="str">
        <f>IF(Tabla1[[#This Row],[Fecha]]="",(""),(Tabla1[[#This Row],[Rubro]]))</f>
        <v/>
      </c>
      <c r="E219" s="4"/>
      <c r="F219" s="4" t="str">
        <f>IF(Tabla1[[#This Row],[Fecha]]="",(""),(Tabla1[[#This Row],[Precio]]))</f>
        <v/>
      </c>
      <c r="G219" s="4" t="str">
        <f>IF(Tabla1[[#This Row],[Fecha]]="",(""),(Tabla1[[#This Row],[Medio de Pago]]))</f>
        <v/>
      </c>
      <c r="H219" s="4" t="str">
        <f>IF(Tabla1[[#This Row],[Fecha]]="",(""),(IF(Tabla1[[#This Row],[Ingreso en]]="",(""),(Tabla1[[#This Row],[Precio]]))))</f>
        <v/>
      </c>
      <c r="I219" s="5" t="str">
        <f>IF(Tabla1[[#This Row],[Fecha]]="",(""),(IF(Tabla1[[#This Row],[Egreso de]]="",(""),(Tabla1[[#This Row],[Precio]]))))</f>
        <v/>
      </c>
      <c r="J219" s="4" t="str">
        <f>IF(Tabla1[[#This Row],[Fecha]]="",(""),(IF(Tabla13[[#This Row],[Ingreso en]]="",(-Tabla13[[#This Row],[Egreso de]]),(Tabla13[[#This Row],[Ingreso en]]))))</f>
        <v/>
      </c>
    </row>
    <row r="220" spans="1:10" x14ac:dyDescent="0.3">
      <c r="A220" s="2" t="str">
        <f>IF(Tabla1[[#This Row],[Fecha]]="",(""),(Tabla1[[#This Row],[Fecha]]))</f>
        <v/>
      </c>
      <c r="B220" s="3" t="str">
        <f>IF(Tabla1[[#This Row],[Fecha]]="",(""),(Tabla1[[#This Row],[Tipo de Operación]]))</f>
        <v/>
      </c>
      <c r="C220" s="19" t="str">
        <f>IF(Tabla1[[#This Row],[Fecha]]="",(""),(Tabla1[[#This Row],[Código]]))</f>
        <v/>
      </c>
      <c r="D220" s="4" t="str">
        <f>IF(Tabla1[[#This Row],[Fecha]]="",(""),(Tabla1[[#This Row],[Rubro]]))</f>
        <v/>
      </c>
      <c r="E220" s="4"/>
      <c r="F220" s="4" t="str">
        <f>IF(Tabla1[[#This Row],[Fecha]]="",(""),(Tabla1[[#This Row],[Precio]]))</f>
        <v/>
      </c>
      <c r="G220" s="4" t="str">
        <f>IF(Tabla1[[#This Row],[Fecha]]="",(""),(Tabla1[[#This Row],[Medio de Pago]]))</f>
        <v/>
      </c>
      <c r="H220" s="4" t="str">
        <f>IF(Tabla1[[#This Row],[Fecha]]="",(""),(IF(Tabla1[[#This Row],[Ingreso en]]="",(""),(Tabla1[[#This Row],[Precio]]))))</f>
        <v/>
      </c>
      <c r="I220" s="5" t="str">
        <f>IF(Tabla1[[#This Row],[Fecha]]="",(""),(IF(Tabla1[[#This Row],[Egreso de]]="",(""),(Tabla1[[#This Row],[Precio]]))))</f>
        <v/>
      </c>
      <c r="J220" s="4" t="str">
        <f>IF(Tabla1[[#This Row],[Fecha]]="",(""),(IF(Tabla13[[#This Row],[Ingreso en]]="",(-Tabla13[[#This Row],[Egreso de]]),(Tabla13[[#This Row],[Ingreso en]]))))</f>
        <v/>
      </c>
    </row>
    <row r="221" spans="1:10" x14ac:dyDescent="0.3">
      <c r="A221" s="2" t="str">
        <f>IF(Tabla1[[#This Row],[Fecha]]="",(""),(Tabla1[[#This Row],[Fecha]]))</f>
        <v/>
      </c>
      <c r="B221" s="3" t="str">
        <f>IF(Tabla1[[#This Row],[Fecha]]="",(""),(Tabla1[[#This Row],[Tipo de Operación]]))</f>
        <v/>
      </c>
      <c r="C221" s="19" t="str">
        <f>IF(Tabla1[[#This Row],[Fecha]]="",(""),(Tabla1[[#This Row],[Código]]))</f>
        <v/>
      </c>
      <c r="D221" s="4" t="str">
        <f>IF(Tabla1[[#This Row],[Fecha]]="",(""),(Tabla1[[#This Row],[Rubro]]))</f>
        <v/>
      </c>
      <c r="E221" s="4"/>
      <c r="F221" s="4" t="str">
        <f>IF(Tabla1[[#This Row],[Fecha]]="",(""),(Tabla1[[#This Row],[Precio]]))</f>
        <v/>
      </c>
      <c r="G221" s="4" t="str">
        <f>IF(Tabla1[[#This Row],[Fecha]]="",(""),(Tabla1[[#This Row],[Medio de Pago]]))</f>
        <v/>
      </c>
      <c r="H221" s="4" t="str">
        <f>IF(Tabla1[[#This Row],[Fecha]]="",(""),(IF(Tabla1[[#This Row],[Ingreso en]]="",(""),(Tabla1[[#This Row],[Precio]]))))</f>
        <v/>
      </c>
      <c r="I221" s="5" t="str">
        <f>IF(Tabla1[[#This Row],[Fecha]]="",(""),(IF(Tabla1[[#This Row],[Egreso de]]="",(""),(Tabla1[[#This Row],[Precio]]))))</f>
        <v/>
      </c>
      <c r="J221" s="4" t="str">
        <f>IF(Tabla1[[#This Row],[Fecha]]="",(""),(IF(Tabla13[[#This Row],[Ingreso en]]="",(-Tabla13[[#This Row],[Egreso de]]),(Tabla13[[#This Row],[Ingreso en]]))))</f>
        <v/>
      </c>
    </row>
    <row r="222" spans="1:10" x14ac:dyDescent="0.3">
      <c r="A222" s="2" t="str">
        <f>IF(Tabla1[[#This Row],[Fecha]]="",(""),(Tabla1[[#This Row],[Fecha]]))</f>
        <v/>
      </c>
      <c r="B222" s="3" t="str">
        <f>IF(Tabla1[[#This Row],[Fecha]]="",(""),(Tabla1[[#This Row],[Tipo de Operación]]))</f>
        <v/>
      </c>
      <c r="C222" s="19" t="str">
        <f>IF(Tabla1[[#This Row],[Fecha]]="",(""),(Tabla1[[#This Row],[Código]]))</f>
        <v/>
      </c>
      <c r="D222" s="4" t="str">
        <f>IF(Tabla1[[#This Row],[Fecha]]="",(""),(Tabla1[[#This Row],[Rubro]]))</f>
        <v/>
      </c>
      <c r="E222" s="4"/>
      <c r="F222" s="4" t="str">
        <f>IF(Tabla1[[#This Row],[Fecha]]="",(""),(Tabla1[[#This Row],[Precio]]))</f>
        <v/>
      </c>
      <c r="G222" s="4" t="str">
        <f>IF(Tabla1[[#This Row],[Fecha]]="",(""),(Tabla1[[#This Row],[Medio de Pago]]))</f>
        <v/>
      </c>
      <c r="H222" s="4" t="str">
        <f>IF(Tabla1[[#This Row],[Fecha]]="",(""),(IF(Tabla1[[#This Row],[Ingreso en]]="",(""),(Tabla1[[#This Row],[Precio]]))))</f>
        <v/>
      </c>
      <c r="I222" s="5" t="str">
        <f>IF(Tabla1[[#This Row],[Fecha]]="",(""),(IF(Tabla1[[#This Row],[Egreso de]]="",(""),(Tabla1[[#This Row],[Precio]]))))</f>
        <v/>
      </c>
      <c r="J222" s="4" t="str">
        <f>IF(Tabla1[[#This Row],[Fecha]]="",(""),(IF(Tabla13[[#This Row],[Ingreso en]]="",(-Tabla13[[#This Row],[Egreso de]]),(Tabla13[[#This Row],[Ingreso en]]))))</f>
        <v/>
      </c>
    </row>
    <row r="223" spans="1:10" x14ac:dyDescent="0.3">
      <c r="A223" s="2" t="str">
        <f>IF(Tabla1[[#This Row],[Fecha]]="",(""),(Tabla1[[#This Row],[Fecha]]))</f>
        <v/>
      </c>
      <c r="B223" s="3" t="str">
        <f>IF(Tabla1[[#This Row],[Fecha]]="",(""),(Tabla1[[#This Row],[Tipo de Operación]]))</f>
        <v/>
      </c>
      <c r="C223" s="19" t="str">
        <f>IF(Tabla1[[#This Row],[Fecha]]="",(""),(Tabla1[[#This Row],[Código]]))</f>
        <v/>
      </c>
      <c r="D223" s="4" t="str">
        <f>IF(Tabla1[[#This Row],[Fecha]]="",(""),(Tabla1[[#This Row],[Rubro]]))</f>
        <v/>
      </c>
      <c r="E223" s="4"/>
      <c r="F223" s="4" t="str">
        <f>IF(Tabla1[[#This Row],[Fecha]]="",(""),(Tabla1[[#This Row],[Precio]]))</f>
        <v/>
      </c>
      <c r="G223" s="4" t="str">
        <f>IF(Tabla1[[#This Row],[Fecha]]="",(""),(Tabla1[[#This Row],[Medio de Pago]]))</f>
        <v/>
      </c>
      <c r="H223" s="4" t="str">
        <f>IF(Tabla1[[#This Row],[Fecha]]="",(""),(IF(Tabla1[[#This Row],[Ingreso en]]="",(""),(Tabla1[[#This Row],[Precio]]))))</f>
        <v/>
      </c>
      <c r="I223" s="5" t="str">
        <f>IF(Tabla1[[#This Row],[Fecha]]="",(""),(IF(Tabla1[[#This Row],[Egreso de]]="",(""),(Tabla1[[#This Row],[Precio]]))))</f>
        <v/>
      </c>
      <c r="J223" s="4" t="str">
        <f>IF(Tabla1[[#This Row],[Fecha]]="",(""),(IF(Tabla13[[#This Row],[Ingreso en]]="",(-Tabla13[[#This Row],[Egreso de]]),(Tabla13[[#This Row],[Ingreso en]]))))</f>
        <v/>
      </c>
    </row>
    <row r="224" spans="1:10" x14ac:dyDescent="0.3">
      <c r="A224" s="2" t="str">
        <f>IF(Tabla1[[#This Row],[Fecha]]="",(""),(Tabla1[[#This Row],[Fecha]]))</f>
        <v/>
      </c>
      <c r="B224" s="3" t="str">
        <f>IF(Tabla1[[#This Row],[Fecha]]="",(""),(Tabla1[[#This Row],[Tipo de Operación]]))</f>
        <v/>
      </c>
      <c r="C224" s="19" t="str">
        <f>IF(Tabla1[[#This Row],[Fecha]]="",(""),(Tabla1[[#This Row],[Código]]))</f>
        <v/>
      </c>
      <c r="D224" s="4" t="str">
        <f>IF(Tabla1[[#This Row],[Fecha]]="",(""),(Tabla1[[#This Row],[Rubro]]))</f>
        <v/>
      </c>
      <c r="E224" s="4"/>
      <c r="F224" s="4" t="str">
        <f>IF(Tabla1[[#This Row],[Fecha]]="",(""),(Tabla1[[#This Row],[Precio]]))</f>
        <v/>
      </c>
      <c r="G224" s="4" t="str">
        <f>IF(Tabla1[[#This Row],[Fecha]]="",(""),(Tabla1[[#This Row],[Medio de Pago]]))</f>
        <v/>
      </c>
      <c r="H224" s="4" t="str">
        <f>IF(Tabla1[[#This Row],[Fecha]]="",(""),(IF(Tabla1[[#This Row],[Ingreso en]]="",(""),(Tabla1[[#This Row],[Precio]]))))</f>
        <v/>
      </c>
      <c r="I224" s="5" t="str">
        <f>IF(Tabla1[[#This Row],[Fecha]]="",(""),(IF(Tabla1[[#This Row],[Egreso de]]="",(""),(Tabla1[[#This Row],[Precio]]))))</f>
        <v/>
      </c>
      <c r="J224" s="4" t="str">
        <f>IF(Tabla1[[#This Row],[Fecha]]="",(""),(IF(Tabla13[[#This Row],[Ingreso en]]="",(-Tabla13[[#This Row],[Egreso de]]),(Tabla13[[#This Row],[Ingreso en]]))))</f>
        <v/>
      </c>
    </row>
    <row r="225" spans="1:10" x14ac:dyDescent="0.3">
      <c r="A225" s="2" t="str">
        <f>IF(Tabla1[[#This Row],[Fecha]]="",(""),(Tabla1[[#This Row],[Fecha]]))</f>
        <v/>
      </c>
      <c r="B225" s="3" t="str">
        <f>IF(Tabla1[[#This Row],[Fecha]]="",(""),(Tabla1[[#This Row],[Tipo de Operación]]))</f>
        <v/>
      </c>
      <c r="C225" s="19" t="str">
        <f>IF(Tabla1[[#This Row],[Fecha]]="",(""),(Tabla1[[#This Row],[Código]]))</f>
        <v/>
      </c>
      <c r="D225" s="4" t="str">
        <f>IF(Tabla1[[#This Row],[Fecha]]="",(""),(Tabla1[[#This Row],[Rubro]]))</f>
        <v/>
      </c>
      <c r="E225" s="4"/>
      <c r="F225" s="4" t="str">
        <f>IF(Tabla1[[#This Row],[Fecha]]="",(""),(Tabla1[[#This Row],[Precio]]))</f>
        <v/>
      </c>
      <c r="G225" s="4" t="str">
        <f>IF(Tabla1[[#This Row],[Fecha]]="",(""),(Tabla1[[#This Row],[Medio de Pago]]))</f>
        <v/>
      </c>
      <c r="H225" s="4" t="str">
        <f>IF(Tabla1[[#This Row],[Fecha]]="",(""),(IF(Tabla1[[#This Row],[Ingreso en]]="",(""),(Tabla1[[#This Row],[Precio]]))))</f>
        <v/>
      </c>
      <c r="I225" s="5" t="str">
        <f>IF(Tabla1[[#This Row],[Fecha]]="",(""),(IF(Tabla1[[#This Row],[Egreso de]]="",(""),(Tabla1[[#This Row],[Precio]]))))</f>
        <v/>
      </c>
      <c r="J225" s="4" t="str">
        <f>IF(Tabla1[[#This Row],[Fecha]]="",(""),(IF(Tabla13[[#This Row],[Ingreso en]]="",(-Tabla13[[#This Row],[Egreso de]]),(Tabla13[[#This Row],[Ingreso en]]))))</f>
        <v/>
      </c>
    </row>
    <row r="226" spans="1:10" x14ac:dyDescent="0.3">
      <c r="A226" s="2" t="str">
        <f>IF(Tabla1[[#This Row],[Fecha]]="",(""),(Tabla1[[#This Row],[Fecha]]))</f>
        <v/>
      </c>
      <c r="B226" s="3" t="str">
        <f>IF(Tabla1[[#This Row],[Fecha]]="",(""),(Tabla1[[#This Row],[Tipo de Operación]]))</f>
        <v/>
      </c>
      <c r="C226" s="19" t="str">
        <f>IF(Tabla1[[#This Row],[Fecha]]="",(""),(Tabla1[[#This Row],[Código]]))</f>
        <v/>
      </c>
      <c r="D226" s="4" t="str">
        <f>IF(Tabla1[[#This Row],[Fecha]]="",(""),(Tabla1[[#This Row],[Rubro]]))</f>
        <v/>
      </c>
      <c r="E226" s="4"/>
      <c r="F226" s="4" t="str">
        <f>IF(Tabla1[[#This Row],[Fecha]]="",(""),(Tabla1[[#This Row],[Precio]]))</f>
        <v/>
      </c>
      <c r="G226" s="4" t="str">
        <f>IF(Tabla1[[#This Row],[Fecha]]="",(""),(Tabla1[[#This Row],[Medio de Pago]]))</f>
        <v/>
      </c>
      <c r="H226" s="4" t="str">
        <f>IF(Tabla1[[#This Row],[Fecha]]="",(""),(IF(Tabla1[[#This Row],[Ingreso en]]="",(""),(Tabla1[[#This Row],[Precio]]))))</f>
        <v/>
      </c>
      <c r="I226" s="5" t="str">
        <f>IF(Tabla1[[#This Row],[Fecha]]="",(""),(IF(Tabla1[[#This Row],[Egreso de]]="",(""),(Tabla1[[#This Row],[Precio]]))))</f>
        <v/>
      </c>
      <c r="J226" s="4" t="str">
        <f>IF(Tabla1[[#This Row],[Fecha]]="",(""),(IF(Tabla13[[#This Row],[Ingreso en]]="",(-Tabla13[[#This Row],[Egreso de]]),(Tabla13[[#This Row],[Ingreso en]]))))</f>
        <v/>
      </c>
    </row>
    <row r="227" spans="1:10" x14ac:dyDescent="0.3">
      <c r="A227" s="2" t="str">
        <f>IF(Tabla1[[#This Row],[Fecha]]="",(""),(Tabla1[[#This Row],[Fecha]]))</f>
        <v/>
      </c>
      <c r="B227" s="3" t="str">
        <f>IF(Tabla1[[#This Row],[Fecha]]="",(""),(Tabla1[[#This Row],[Tipo de Operación]]))</f>
        <v/>
      </c>
      <c r="C227" s="19" t="str">
        <f>IF(Tabla1[[#This Row],[Fecha]]="",(""),(Tabla1[[#This Row],[Código]]))</f>
        <v/>
      </c>
      <c r="D227" s="4" t="str">
        <f>IF(Tabla1[[#This Row],[Fecha]]="",(""),(Tabla1[[#This Row],[Rubro]]))</f>
        <v/>
      </c>
      <c r="E227" s="4"/>
      <c r="F227" s="4" t="str">
        <f>IF(Tabla1[[#This Row],[Fecha]]="",(""),(Tabla1[[#This Row],[Precio]]))</f>
        <v/>
      </c>
      <c r="G227" s="4" t="str">
        <f>IF(Tabla1[[#This Row],[Fecha]]="",(""),(Tabla1[[#This Row],[Medio de Pago]]))</f>
        <v/>
      </c>
      <c r="H227" s="4" t="str">
        <f>IF(Tabla1[[#This Row],[Fecha]]="",(""),(IF(Tabla1[[#This Row],[Ingreso en]]="",(""),(Tabla1[[#This Row],[Precio]]))))</f>
        <v/>
      </c>
      <c r="I227" s="5" t="str">
        <f>IF(Tabla1[[#This Row],[Fecha]]="",(""),(IF(Tabla1[[#This Row],[Egreso de]]="",(""),(Tabla1[[#This Row],[Precio]]))))</f>
        <v/>
      </c>
      <c r="J227" s="4" t="str">
        <f>IF(Tabla1[[#This Row],[Fecha]]="",(""),(IF(Tabla13[[#This Row],[Ingreso en]]="",(-Tabla13[[#This Row],[Egreso de]]),(Tabla13[[#This Row],[Ingreso en]]))))</f>
        <v/>
      </c>
    </row>
    <row r="228" spans="1:10" x14ac:dyDescent="0.3">
      <c r="A228" s="2" t="str">
        <f>IF(Tabla1[[#This Row],[Fecha]]="",(""),(Tabla1[[#This Row],[Fecha]]))</f>
        <v/>
      </c>
      <c r="B228" s="3" t="str">
        <f>IF(Tabla1[[#This Row],[Fecha]]="",(""),(Tabla1[[#This Row],[Tipo de Operación]]))</f>
        <v/>
      </c>
      <c r="C228" s="19" t="str">
        <f>IF(Tabla1[[#This Row],[Fecha]]="",(""),(Tabla1[[#This Row],[Código]]))</f>
        <v/>
      </c>
      <c r="D228" s="4" t="str">
        <f>IF(Tabla1[[#This Row],[Fecha]]="",(""),(Tabla1[[#This Row],[Rubro]]))</f>
        <v/>
      </c>
      <c r="E228" s="4"/>
      <c r="F228" s="4" t="str">
        <f>IF(Tabla1[[#This Row],[Fecha]]="",(""),(Tabla1[[#This Row],[Precio]]))</f>
        <v/>
      </c>
      <c r="G228" s="4" t="str">
        <f>IF(Tabla1[[#This Row],[Fecha]]="",(""),(Tabla1[[#This Row],[Medio de Pago]]))</f>
        <v/>
      </c>
      <c r="H228" s="4" t="str">
        <f>IF(Tabla1[[#This Row],[Fecha]]="",(""),(IF(Tabla1[[#This Row],[Ingreso en]]="",(""),(Tabla1[[#This Row],[Precio]]))))</f>
        <v/>
      </c>
      <c r="I228" s="5" t="str">
        <f>IF(Tabla1[[#This Row],[Fecha]]="",(""),(IF(Tabla1[[#This Row],[Egreso de]]="",(""),(Tabla1[[#This Row],[Precio]]))))</f>
        <v/>
      </c>
      <c r="J228" s="4" t="str">
        <f>IF(Tabla1[[#This Row],[Fecha]]="",(""),(IF(Tabla13[[#This Row],[Ingreso en]]="",(-Tabla13[[#This Row],[Egreso de]]),(Tabla13[[#This Row],[Ingreso en]]))))</f>
        <v/>
      </c>
    </row>
    <row r="229" spans="1:10" x14ac:dyDescent="0.3">
      <c r="A229" s="2" t="str">
        <f>IF(Tabla1[[#This Row],[Fecha]]="",(""),(Tabla1[[#This Row],[Fecha]]))</f>
        <v/>
      </c>
      <c r="B229" s="3" t="str">
        <f>IF(Tabla1[[#This Row],[Fecha]]="",(""),(Tabla1[[#This Row],[Tipo de Operación]]))</f>
        <v/>
      </c>
      <c r="C229" s="19" t="str">
        <f>IF(Tabla1[[#This Row],[Fecha]]="",(""),(Tabla1[[#This Row],[Código]]))</f>
        <v/>
      </c>
      <c r="D229" s="4" t="str">
        <f>IF(Tabla1[[#This Row],[Fecha]]="",(""),(Tabla1[[#This Row],[Rubro]]))</f>
        <v/>
      </c>
      <c r="E229" s="4"/>
      <c r="F229" s="4" t="str">
        <f>IF(Tabla1[[#This Row],[Fecha]]="",(""),(Tabla1[[#This Row],[Precio]]))</f>
        <v/>
      </c>
      <c r="G229" s="4" t="str">
        <f>IF(Tabla1[[#This Row],[Fecha]]="",(""),(Tabla1[[#This Row],[Medio de Pago]]))</f>
        <v/>
      </c>
      <c r="H229" s="4" t="str">
        <f>IF(Tabla1[[#This Row],[Fecha]]="",(""),(IF(Tabla1[[#This Row],[Ingreso en]]="",(""),(Tabla1[[#This Row],[Precio]]))))</f>
        <v/>
      </c>
      <c r="I229" s="5" t="str">
        <f>IF(Tabla1[[#This Row],[Fecha]]="",(""),(IF(Tabla1[[#This Row],[Egreso de]]="",(""),(Tabla1[[#This Row],[Precio]]))))</f>
        <v/>
      </c>
      <c r="J229" s="4" t="str">
        <f>IF(Tabla1[[#This Row],[Fecha]]="",(""),(IF(Tabla13[[#This Row],[Ingreso en]]="",(-Tabla13[[#This Row],[Egreso de]]),(Tabla13[[#This Row],[Ingreso en]]))))</f>
        <v/>
      </c>
    </row>
    <row r="230" spans="1:10" x14ac:dyDescent="0.3">
      <c r="A230" s="2" t="str">
        <f>IF(Tabla1[[#This Row],[Fecha]]="",(""),(Tabla1[[#This Row],[Fecha]]))</f>
        <v/>
      </c>
      <c r="B230" s="3" t="str">
        <f>IF(Tabla1[[#This Row],[Fecha]]="",(""),(Tabla1[[#This Row],[Tipo de Operación]]))</f>
        <v/>
      </c>
      <c r="C230" s="19" t="str">
        <f>IF(Tabla1[[#This Row],[Fecha]]="",(""),(Tabla1[[#This Row],[Código]]))</f>
        <v/>
      </c>
      <c r="D230" s="4" t="str">
        <f>IF(Tabla1[[#This Row],[Fecha]]="",(""),(Tabla1[[#This Row],[Rubro]]))</f>
        <v/>
      </c>
      <c r="E230" s="4"/>
      <c r="F230" s="4" t="str">
        <f>IF(Tabla1[[#This Row],[Fecha]]="",(""),(Tabla1[[#This Row],[Precio]]))</f>
        <v/>
      </c>
      <c r="G230" s="4" t="str">
        <f>IF(Tabla1[[#This Row],[Fecha]]="",(""),(Tabla1[[#This Row],[Medio de Pago]]))</f>
        <v/>
      </c>
      <c r="H230" s="4" t="str">
        <f>IF(Tabla1[[#This Row],[Fecha]]="",(""),(IF(Tabla1[[#This Row],[Ingreso en]]="",(""),(Tabla1[[#This Row],[Precio]]))))</f>
        <v/>
      </c>
      <c r="I230" s="5" t="str">
        <f>IF(Tabla1[[#This Row],[Fecha]]="",(""),(IF(Tabla1[[#This Row],[Egreso de]]="",(""),(Tabla1[[#This Row],[Precio]]))))</f>
        <v/>
      </c>
      <c r="J230" s="4" t="str">
        <f>IF(Tabla1[[#This Row],[Fecha]]="",(""),(IF(Tabla13[[#This Row],[Ingreso en]]="",(-Tabla13[[#This Row],[Egreso de]]),(Tabla13[[#This Row],[Ingreso en]]))))</f>
        <v/>
      </c>
    </row>
    <row r="231" spans="1:10" x14ac:dyDescent="0.3">
      <c r="A231" s="2" t="str">
        <f>IF(Tabla1[[#This Row],[Fecha]]="",(""),(Tabla1[[#This Row],[Fecha]]))</f>
        <v/>
      </c>
      <c r="B231" s="3" t="str">
        <f>IF(Tabla1[[#This Row],[Fecha]]="",(""),(Tabla1[[#This Row],[Tipo de Operación]]))</f>
        <v/>
      </c>
      <c r="C231" s="19" t="str">
        <f>IF(Tabla1[[#This Row],[Fecha]]="",(""),(Tabla1[[#This Row],[Código]]))</f>
        <v/>
      </c>
      <c r="D231" s="4" t="str">
        <f>IF(Tabla1[[#This Row],[Fecha]]="",(""),(Tabla1[[#This Row],[Rubro]]))</f>
        <v/>
      </c>
      <c r="E231" s="4"/>
      <c r="F231" s="4" t="str">
        <f>IF(Tabla1[[#This Row],[Fecha]]="",(""),(Tabla1[[#This Row],[Precio]]))</f>
        <v/>
      </c>
      <c r="G231" s="4" t="str">
        <f>IF(Tabla1[[#This Row],[Fecha]]="",(""),(Tabla1[[#This Row],[Medio de Pago]]))</f>
        <v/>
      </c>
      <c r="H231" s="4" t="str">
        <f>IF(Tabla1[[#This Row],[Fecha]]="",(""),(IF(Tabla1[[#This Row],[Ingreso en]]="",(""),(Tabla1[[#This Row],[Precio]]))))</f>
        <v/>
      </c>
      <c r="I231" s="5" t="str">
        <f>IF(Tabla1[[#This Row],[Fecha]]="",(""),(IF(Tabla1[[#This Row],[Egreso de]]="",(""),(Tabla1[[#This Row],[Precio]]))))</f>
        <v/>
      </c>
      <c r="J231" s="4" t="str">
        <f>IF(Tabla1[[#This Row],[Fecha]]="",(""),(IF(Tabla13[[#This Row],[Ingreso en]]="",(-Tabla13[[#This Row],[Egreso de]]),(Tabla13[[#This Row],[Ingreso en]]))))</f>
        <v/>
      </c>
    </row>
    <row r="232" spans="1:10" x14ac:dyDescent="0.3">
      <c r="A232" s="2" t="str">
        <f>IF(Tabla1[[#This Row],[Fecha]]="",(""),(Tabla1[[#This Row],[Fecha]]))</f>
        <v/>
      </c>
      <c r="B232" s="3" t="str">
        <f>IF(Tabla1[[#This Row],[Fecha]]="",(""),(Tabla1[[#This Row],[Tipo de Operación]]))</f>
        <v/>
      </c>
      <c r="C232" s="19" t="str">
        <f>IF(Tabla1[[#This Row],[Fecha]]="",(""),(Tabla1[[#This Row],[Código]]))</f>
        <v/>
      </c>
      <c r="D232" s="4" t="str">
        <f>IF(Tabla1[[#This Row],[Fecha]]="",(""),(Tabla1[[#This Row],[Rubro]]))</f>
        <v/>
      </c>
      <c r="E232" s="4"/>
      <c r="F232" s="4" t="str">
        <f>IF(Tabla1[[#This Row],[Fecha]]="",(""),(Tabla1[[#This Row],[Precio]]))</f>
        <v/>
      </c>
      <c r="G232" s="4" t="str">
        <f>IF(Tabla1[[#This Row],[Fecha]]="",(""),(Tabla1[[#This Row],[Medio de Pago]]))</f>
        <v/>
      </c>
      <c r="H232" s="4" t="str">
        <f>IF(Tabla1[[#This Row],[Fecha]]="",(""),(IF(Tabla1[[#This Row],[Ingreso en]]="",(""),(Tabla1[[#This Row],[Precio]]))))</f>
        <v/>
      </c>
      <c r="I232" s="5" t="str">
        <f>IF(Tabla1[[#This Row],[Fecha]]="",(""),(IF(Tabla1[[#This Row],[Egreso de]]="",(""),(Tabla1[[#This Row],[Precio]]))))</f>
        <v/>
      </c>
      <c r="J232" s="4" t="str">
        <f>IF(Tabla1[[#This Row],[Fecha]]="",(""),(IF(Tabla13[[#This Row],[Ingreso en]]="",(-Tabla13[[#This Row],[Egreso de]]),(Tabla13[[#This Row],[Ingreso en]]))))</f>
        <v/>
      </c>
    </row>
    <row r="233" spans="1:10" x14ac:dyDescent="0.3">
      <c r="A233" s="2" t="str">
        <f>IF(Tabla1[[#This Row],[Fecha]]="",(""),(Tabla1[[#This Row],[Fecha]]))</f>
        <v/>
      </c>
      <c r="B233" s="3" t="str">
        <f>IF(Tabla1[[#This Row],[Fecha]]="",(""),(Tabla1[[#This Row],[Tipo de Operación]]))</f>
        <v/>
      </c>
      <c r="C233" s="19" t="str">
        <f>IF(Tabla1[[#This Row],[Fecha]]="",(""),(Tabla1[[#This Row],[Código]]))</f>
        <v/>
      </c>
      <c r="D233" s="4" t="str">
        <f>IF(Tabla1[[#This Row],[Fecha]]="",(""),(Tabla1[[#This Row],[Rubro]]))</f>
        <v/>
      </c>
      <c r="E233" s="4"/>
      <c r="F233" s="4" t="str">
        <f>IF(Tabla1[[#This Row],[Fecha]]="",(""),(Tabla1[[#This Row],[Precio]]))</f>
        <v/>
      </c>
      <c r="G233" s="4" t="str">
        <f>IF(Tabla1[[#This Row],[Fecha]]="",(""),(Tabla1[[#This Row],[Medio de Pago]]))</f>
        <v/>
      </c>
      <c r="H233" s="4" t="str">
        <f>IF(Tabla1[[#This Row],[Fecha]]="",(""),(IF(Tabla1[[#This Row],[Ingreso en]]="",(""),(Tabla1[[#This Row],[Precio]]))))</f>
        <v/>
      </c>
      <c r="I233" s="5" t="str">
        <f>IF(Tabla1[[#This Row],[Fecha]]="",(""),(IF(Tabla1[[#This Row],[Egreso de]]="",(""),(Tabla1[[#This Row],[Precio]]))))</f>
        <v/>
      </c>
      <c r="J233" s="4" t="str">
        <f>IF(Tabla1[[#This Row],[Fecha]]="",(""),(IF(Tabla13[[#This Row],[Ingreso en]]="",(-Tabla13[[#This Row],[Egreso de]]),(Tabla13[[#This Row],[Ingreso en]]))))</f>
        <v/>
      </c>
    </row>
    <row r="234" spans="1:10" x14ac:dyDescent="0.3">
      <c r="A234" s="2" t="str">
        <f>IF(Tabla1[[#This Row],[Fecha]]="",(""),(Tabla1[[#This Row],[Fecha]]))</f>
        <v/>
      </c>
      <c r="B234" s="3" t="str">
        <f>IF(Tabla1[[#This Row],[Fecha]]="",(""),(Tabla1[[#This Row],[Tipo de Operación]]))</f>
        <v/>
      </c>
      <c r="C234" s="19" t="str">
        <f>IF(Tabla1[[#This Row],[Fecha]]="",(""),(Tabla1[[#This Row],[Código]]))</f>
        <v/>
      </c>
      <c r="D234" s="4" t="str">
        <f>IF(Tabla1[[#This Row],[Fecha]]="",(""),(Tabla1[[#This Row],[Rubro]]))</f>
        <v/>
      </c>
      <c r="E234" s="4"/>
      <c r="F234" s="4" t="str">
        <f>IF(Tabla1[[#This Row],[Fecha]]="",(""),(Tabla1[[#This Row],[Precio]]))</f>
        <v/>
      </c>
      <c r="G234" s="4" t="str">
        <f>IF(Tabla1[[#This Row],[Fecha]]="",(""),(Tabla1[[#This Row],[Medio de Pago]]))</f>
        <v/>
      </c>
      <c r="H234" s="4" t="str">
        <f>IF(Tabla1[[#This Row],[Fecha]]="",(""),(IF(Tabla1[[#This Row],[Ingreso en]]="",(""),(Tabla1[[#This Row],[Precio]]))))</f>
        <v/>
      </c>
      <c r="I234" s="5" t="str">
        <f>IF(Tabla1[[#This Row],[Fecha]]="",(""),(IF(Tabla1[[#This Row],[Egreso de]]="",(""),(Tabla1[[#This Row],[Precio]]))))</f>
        <v/>
      </c>
      <c r="J234" s="4" t="str">
        <f>IF(Tabla1[[#This Row],[Fecha]]="",(""),(IF(Tabla13[[#This Row],[Ingreso en]]="",(-Tabla13[[#This Row],[Egreso de]]),(Tabla13[[#This Row],[Ingreso en]]))))</f>
        <v/>
      </c>
    </row>
    <row r="235" spans="1:10" x14ac:dyDescent="0.3">
      <c r="A235" s="2" t="str">
        <f>IF(Tabla1[[#This Row],[Fecha]]="",(""),(Tabla1[[#This Row],[Fecha]]))</f>
        <v/>
      </c>
      <c r="B235" s="3" t="str">
        <f>IF(Tabla1[[#This Row],[Fecha]]="",(""),(Tabla1[[#This Row],[Tipo de Operación]]))</f>
        <v/>
      </c>
      <c r="C235" s="19" t="str">
        <f>IF(Tabla1[[#This Row],[Fecha]]="",(""),(Tabla1[[#This Row],[Código]]))</f>
        <v/>
      </c>
      <c r="D235" s="4" t="str">
        <f>IF(Tabla1[[#This Row],[Fecha]]="",(""),(Tabla1[[#This Row],[Rubro]]))</f>
        <v/>
      </c>
      <c r="E235" s="4"/>
      <c r="F235" s="4" t="str">
        <f>IF(Tabla1[[#This Row],[Fecha]]="",(""),(Tabla1[[#This Row],[Precio]]))</f>
        <v/>
      </c>
      <c r="G235" s="4" t="str">
        <f>IF(Tabla1[[#This Row],[Fecha]]="",(""),(Tabla1[[#This Row],[Medio de Pago]]))</f>
        <v/>
      </c>
      <c r="H235" s="4" t="str">
        <f>IF(Tabla1[[#This Row],[Fecha]]="",(""),(IF(Tabla1[[#This Row],[Ingreso en]]="",(""),(Tabla1[[#This Row],[Precio]]))))</f>
        <v/>
      </c>
      <c r="I235" s="5" t="str">
        <f>IF(Tabla1[[#This Row],[Fecha]]="",(""),(IF(Tabla1[[#This Row],[Egreso de]]="",(""),(Tabla1[[#This Row],[Precio]]))))</f>
        <v/>
      </c>
      <c r="J235" s="4" t="str">
        <f>IF(Tabla1[[#This Row],[Fecha]]="",(""),(IF(Tabla13[[#This Row],[Ingreso en]]="",(-Tabla13[[#This Row],[Egreso de]]),(Tabla13[[#This Row],[Ingreso en]]))))</f>
        <v/>
      </c>
    </row>
    <row r="236" spans="1:10" x14ac:dyDescent="0.3">
      <c r="A236" s="2" t="str">
        <f>IF(Tabla1[[#This Row],[Fecha]]="",(""),(Tabla1[[#This Row],[Fecha]]))</f>
        <v/>
      </c>
      <c r="B236" s="3" t="str">
        <f>IF(Tabla1[[#This Row],[Fecha]]="",(""),(Tabla1[[#This Row],[Tipo de Operación]]))</f>
        <v/>
      </c>
      <c r="C236" s="19" t="str">
        <f>IF(Tabla1[[#This Row],[Fecha]]="",(""),(Tabla1[[#This Row],[Código]]))</f>
        <v/>
      </c>
      <c r="D236" s="4" t="str">
        <f>IF(Tabla1[[#This Row],[Fecha]]="",(""),(Tabla1[[#This Row],[Rubro]]))</f>
        <v/>
      </c>
      <c r="E236" s="4"/>
      <c r="F236" s="4" t="str">
        <f>IF(Tabla1[[#This Row],[Fecha]]="",(""),(Tabla1[[#This Row],[Precio]]))</f>
        <v/>
      </c>
      <c r="G236" s="4" t="str">
        <f>IF(Tabla1[[#This Row],[Fecha]]="",(""),(Tabla1[[#This Row],[Medio de Pago]]))</f>
        <v/>
      </c>
      <c r="H236" s="4" t="str">
        <f>IF(Tabla1[[#This Row],[Fecha]]="",(""),(IF(Tabla1[[#This Row],[Ingreso en]]="",(""),(Tabla1[[#This Row],[Precio]]))))</f>
        <v/>
      </c>
      <c r="I236" s="5" t="str">
        <f>IF(Tabla1[[#This Row],[Fecha]]="",(""),(IF(Tabla1[[#This Row],[Egreso de]]="",(""),(Tabla1[[#This Row],[Precio]]))))</f>
        <v/>
      </c>
      <c r="J236" s="4" t="str">
        <f>IF(Tabla1[[#This Row],[Fecha]]="",(""),(IF(Tabla13[[#This Row],[Ingreso en]]="",(-Tabla13[[#This Row],[Egreso de]]),(Tabla13[[#This Row],[Ingreso en]]))))</f>
        <v/>
      </c>
    </row>
    <row r="237" spans="1:10" x14ac:dyDescent="0.3">
      <c r="A237" s="2" t="str">
        <f>IF(Tabla1[[#This Row],[Fecha]]="",(""),(Tabla1[[#This Row],[Fecha]]))</f>
        <v/>
      </c>
      <c r="B237" s="3" t="str">
        <f>IF(Tabla1[[#This Row],[Fecha]]="",(""),(Tabla1[[#This Row],[Tipo de Operación]]))</f>
        <v/>
      </c>
      <c r="C237" s="19" t="str">
        <f>IF(Tabla1[[#This Row],[Fecha]]="",(""),(Tabla1[[#This Row],[Código]]))</f>
        <v/>
      </c>
      <c r="D237" s="4" t="str">
        <f>IF(Tabla1[[#This Row],[Fecha]]="",(""),(Tabla1[[#This Row],[Rubro]]))</f>
        <v/>
      </c>
      <c r="E237" s="4"/>
      <c r="F237" s="4" t="str">
        <f>IF(Tabla1[[#This Row],[Fecha]]="",(""),(Tabla1[[#This Row],[Precio]]))</f>
        <v/>
      </c>
      <c r="G237" s="4" t="str">
        <f>IF(Tabla1[[#This Row],[Fecha]]="",(""),(Tabla1[[#This Row],[Medio de Pago]]))</f>
        <v/>
      </c>
      <c r="H237" s="4" t="str">
        <f>IF(Tabla1[[#This Row],[Fecha]]="",(""),(IF(Tabla1[[#This Row],[Ingreso en]]="",(""),(Tabla1[[#This Row],[Precio]]))))</f>
        <v/>
      </c>
      <c r="I237" s="5" t="str">
        <f>IF(Tabla1[[#This Row],[Fecha]]="",(""),(IF(Tabla1[[#This Row],[Egreso de]]="",(""),(Tabla1[[#This Row],[Precio]]))))</f>
        <v/>
      </c>
      <c r="J237" s="4" t="str">
        <f>IF(Tabla1[[#This Row],[Fecha]]="",(""),(IF(Tabla13[[#This Row],[Ingreso en]]="",(-Tabla13[[#This Row],[Egreso de]]),(Tabla13[[#This Row],[Ingreso en]]))))</f>
        <v/>
      </c>
    </row>
    <row r="238" spans="1:10" x14ac:dyDescent="0.3">
      <c r="A238" s="2" t="str">
        <f>IF(Tabla1[[#This Row],[Fecha]]="",(""),(Tabla1[[#This Row],[Fecha]]))</f>
        <v/>
      </c>
      <c r="B238" s="3" t="str">
        <f>IF(Tabla1[[#This Row],[Fecha]]="",(""),(Tabla1[[#This Row],[Tipo de Operación]]))</f>
        <v/>
      </c>
      <c r="C238" s="19" t="str">
        <f>IF(Tabla1[[#This Row],[Fecha]]="",(""),(Tabla1[[#This Row],[Código]]))</f>
        <v/>
      </c>
      <c r="D238" s="4" t="str">
        <f>IF(Tabla1[[#This Row],[Fecha]]="",(""),(Tabla1[[#This Row],[Rubro]]))</f>
        <v/>
      </c>
      <c r="E238" s="4"/>
      <c r="F238" s="4" t="str">
        <f>IF(Tabla1[[#This Row],[Fecha]]="",(""),(Tabla1[[#This Row],[Precio]]))</f>
        <v/>
      </c>
      <c r="G238" s="4" t="str">
        <f>IF(Tabla1[[#This Row],[Fecha]]="",(""),(Tabla1[[#This Row],[Medio de Pago]]))</f>
        <v/>
      </c>
      <c r="H238" s="4" t="str">
        <f>IF(Tabla1[[#This Row],[Fecha]]="",(""),(IF(Tabla1[[#This Row],[Ingreso en]]="",(""),(Tabla1[[#This Row],[Precio]]))))</f>
        <v/>
      </c>
      <c r="I238" s="5" t="str">
        <f>IF(Tabla1[[#This Row],[Fecha]]="",(""),(IF(Tabla1[[#This Row],[Egreso de]]="",(""),(Tabla1[[#This Row],[Precio]]))))</f>
        <v/>
      </c>
      <c r="J238" s="4" t="str">
        <f>IF(Tabla1[[#This Row],[Fecha]]="",(""),(IF(Tabla13[[#This Row],[Ingreso en]]="",(-Tabla13[[#This Row],[Egreso de]]),(Tabla13[[#This Row],[Ingreso en]]))))</f>
        <v/>
      </c>
    </row>
    <row r="239" spans="1:10" x14ac:dyDescent="0.3">
      <c r="A239" s="2" t="str">
        <f>IF(Tabla1[[#This Row],[Fecha]]="",(""),(Tabla1[[#This Row],[Fecha]]))</f>
        <v/>
      </c>
      <c r="B239" s="3" t="str">
        <f>IF(Tabla1[[#This Row],[Fecha]]="",(""),(Tabla1[[#This Row],[Tipo de Operación]]))</f>
        <v/>
      </c>
      <c r="C239" s="19" t="str">
        <f>IF(Tabla1[[#This Row],[Fecha]]="",(""),(Tabla1[[#This Row],[Código]]))</f>
        <v/>
      </c>
      <c r="D239" s="4" t="str">
        <f>IF(Tabla1[[#This Row],[Fecha]]="",(""),(Tabla1[[#This Row],[Rubro]]))</f>
        <v/>
      </c>
      <c r="E239" s="4"/>
      <c r="F239" s="4" t="str">
        <f>IF(Tabla1[[#This Row],[Fecha]]="",(""),(Tabla1[[#This Row],[Precio]]))</f>
        <v/>
      </c>
      <c r="G239" s="4" t="str">
        <f>IF(Tabla1[[#This Row],[Fecha]]="",(""),(Tabla1[[#This Row],[Medio de Pago]]))</f>
        <v/>
      </c>
      <c r="H239" s="4" t="str">
        <f>IF(Tabla1[[#This Row],[Fecha]]="",(""),(IF(Tabla1[[#This Row],[Ingreso en]]="",(""),(Tabla1[[#This Row],[Precio]]))))</f>
        <v/>
      </c>
      <c r="I239" s="5" t="str">
        <f>IF(Tabla1[[#This Row],[Fecha]]="",(""),(IF(Tabla1[[#This Row],[Egreso de]]="",(""),(Tabla1[[#This Row],[Precio]]))))</f>
        <v/>
      </c>
      <c r="J239" s="4" t="str">
        <f>IF(Tabla1[[#This Row],[Fecha]]="",(""),(IF(Tabla13[[#This Row],[Ingreso en]]="",(-Tabla13[[#This Row],[Egreso de]]),(Tabla13[[#This Row],[Ingreso en]]))))</f>
        <v/>
      </c>
    </row>
    <row r="240" spans="1:10" x14ac:dyDescent="0.3">
      <c r="A240" s="2" t="str">
        <f>IF(Tabla1[[#This Row],[Fecha]]="",(""),(Tabla1[[#This Row],[Fecha]]))</f>
        <v/>
      </c>
      <c r="B240" s="3" t="str">
        <f>IF(Tabla1[[#This Row],[Fecha]]="",(""),(Tabla1[[#This Row],[Tipo de Operación]]))</f>
        <v/>
      </c>
      <c r="C240" s="19" t="str">
        <f>IF(Tabla1[[#This Row],[Fecha]]="",(""),(Tabla1[[#This Row],[Código]]))</f>
        <v/>
      </c>
      <c r="D240" s="4" t="str">
        <f>IF(Tabla1[[#This Row],[Fecha]]="",(""),(Tabla1[[#This Row],[Rubro]]))</f>
        <v/>
      </c>
      <c r="E240" s="4"/>
      <c r="F240" s="4" t="str">
        <f>IF(Tabla1[[#This Row],[Fecha]]="",(""),(Tabla1[[#This Row],[Precio]]))</f>
        <v/>
      </c>
      <c r="G240" s="4" t="str">
        <f>IF(Tabla1[[#This Row],[Fecha]]="",(""),(Tabla1[[#This Row],[Medio de Pago]]))</f>
        <v/>
      </c>
      <c r="H240" s="4" t="str">
        <f>IF(Tabla1[[#This Row],[Fecha]]="",(""),(IF(Tabla1[[#This Row],[Ingreso en]]="",(""),(Tabla1[[#This Row],[Precio]]))))</f>
        <v/>
      </c>
      <c r="I240" s="5" t="str">
        <f>IF(Tabla1[[#This Row],[Fecha]]="",(""),(IF(Tabla1[[#This Row],[Egreso de]]="",(""),(Tabla1[[#This Row],[Precio]]))))</f>
        <v/>
      </c>
      <c r="J240" s="4" t="str">
        <f>IF(Tabla1[[#This Row],[Fecha]]="",(""),(IF(Tabla13[[#This Row],[Ingreso en]]="",(-Tabla13[[#This Row],[Egreso de]]),(Tabla13[[#This Row],[Ingreso en]]))))</f>
        <v/>
      </c>
    </row>
    <row r="241" spans="1:10" x14ac:dyDescent="0.3">
      <c r="A241" s="2" t="str">
        <f>IF(Tabla1[[#This Row],[Fecha]]="",(""),(Tabla1[[#This Row],[Fecha]]))</f>
        <v/>
      </c>
      <c r="B241" s="3" t="str">
        <f>IF(Tabla1[[#This Row],[Fecha]]="",(""),(Tabla1[[#This Row],[Tipo de Operación]]))</f>
        <v/>
      </c>
      <c r="C241" s="19" t="str">
        <f>IF(Tabla1[[#This Row],[Fecha]]="",(""),(Tabla1[[#This Row],[Código]]))</f>
        <v/>
      </c>
      <c r="D241" s="4" t="str">
        <f>IF(Tabla1[[#This Row],[Fecha]]="",(""),(Tabla1[[#This Row],[Rubro]]))</f>
        <v/>
      </c>
      <c r="E241" s="4"/>
      <c r="F241" s="4" t="str">
        <f>IF(Tabla1[[#This Row],[Fecha]]="",(""),(Tabla1[[#This Row],[Precio]]))</f>
        <v/>
      </c>
      <c r="G241" s="4" t="str">
        <f>IF(Tabla1[[#This Row],[Fecha]]="",(""),(Tabla1[[#This Row],[Medio de Pago]]))</f>
        <v/>
      </c>
      <c r="H241" s="4" t="str">
        <f>IF(Tabla1[[#This Row],[Fecha]]="",(""),(IF(Tabla1[[#This Row],[Ingreso en]]="",(""),(Tabla1[[#This Row],[Precio]]))))</f>
        <v/>
      </c>
      <c r="I241" s="5" t="str">
        <f>IF(Tabla1[[#This Row],[Fecha]]="",(""),(IF(Tabla1[[#This Row],[Egreso de]]="",(""),(Tabla1[[#This Row],[Precio]]))))</f>
        <v/>
      </c>
      <c r="J241" s="4" t="str">
        <f>IF(Tabla1[[#This Row],[Fecha]]="",(""),(IF(Tabla13[[#This Row],[Ingreso en]]="",(-Tabla13[[#This Row],[Egreso de]]),(Tabla13[[#This Row],[Ingreso en]]))))</f>
        <v/>
      </c>
    </row>
    <row r="242" spans="1:10" x14ac:dyDescent="0.3">
      <c r="A242" s="2" t="str">
        <f>IF(Tabla1[[#This Row],[Fecha]]="",(""),(Tabla1[[#This Row],[Fecha]]))</f>
        <v/>
      </c>
      <c r="B242" s="3" t="str">
        <f>IF(Tabla1[[#This Row],[Fecha]]="",(""),(Tabla1[[#This Row],[Tipo de Operación]]))</f>
        <v/>
      </c>
      <c r="C242" s="19" t="str">
        <f>IF(Tabla1[[#This Row],[Fecha]]="",(""),(Tabla1[[#This Row],[Código]]))</f>
        <v/>
      </c>
      <c r="D242" s="4" t="str">
        <f>IF(Tabla1[[#This Row],[Fecha]]="",(""),(Tabla1[[#This Row],[Rubro]]))</f>
        <v/>
      </c>
      <c r="E242" s="4"/>
      <c r="F242" s="4" t="str">
        <f>IF(Tabla1[[#This Row],[Fecha]]="",(""),(Tabla1[[#This Row],[Precio]]))</f>
        <v/>
      </c>
      <c r="G242" s="4" t="str">
        <f>IF(Tabla1[[#This Row],[Fecha]]="",(""),(Tabla1[[#This Row],[Medio de Pago]]))</f>
        <v/>
      </c>
      <c r="H242" s="4" t="str">
        <f>IF(Tabla1[[#This Row],[Fecha]]="",(""),(IF(Tabla1[[#This Row],[Ingreso en]]="",(""),(Tabla1[[#This Row],[Precio]]))))</f>
        <v/>
      </c>
      <c r="I242" s="5" t="str">
        <f>IF(Tabla1[[#This Row],[Fecha]]="",(""),(IF(Tabla1[[#This Row],[Egreso de]]="",(""),(Tabla1[[#This Row],[Precio]]))))</f>
        <v/>
      </c>
      <c r="J242" s="4" t="str">
        <f>IF(Tabla1[[#This Row],[Fecha]]="",(""),(IF(Tabla13[[#This Row],[Ingreso en]]="",(-Tabla13[[#This Row],[Egreso de]]),(Tabla13[[#This Row],[Ingreso en]]))))</f>
        <v/>
      </c>
    </row>
    <row r="243" spans="1:10" x14ac:dyDescent="0.3">
      <c r="A243" s="2" t="str">
        <f>IF(Tabla1[[#This Row],[Fecha]]="",(""),(Tabla1[[#This Row],[Fecha]]))</f>
        <v/>
      </c>
      <c r="B243" s="3" t="str">
        <f>IF(Tabla1[[#This Row],[Fecha]]="",(""),(Tabla1[[#This Row],[Tipo de Operación]]))</f>
        <v/>
      </c>
      <c r="C243" s="19" t="str">
        <f>IF(Tabla1[[#This Row],[Fecha]]="",(""),(Tabla1[[#This Row],[Código]]))</f>
        <v/>
      </c>
      <c r="D243" s="4" t="str">
        <f>IF(Tabla1[[#This Row],[Fecha]]="",(""),(Tabla1[[#This Row],[Rubro]]))</f>
        <v/>
      </c>
      <c r="E243" s="4"/>
      <c r="F243" s="4" t="str">
        <f>IF(Tabla1[[#This Row],[Fecha]]="",(""),(Tabla1[[#This Row],[Precio]]))</f>
        <v/>
      </c>
      <c r="G243" s="4" t="str">
        <f>IF(Tabla1[[#This Row],[Fecha]]="",(""),(Tabla1[[#This Row],[Medio de Pago]]))</f>
        <v/>
      </c>
      <c r="H243" s="4" t="str">
        <f>IF(Tabla1[[#This Row],[Fecha]]="",(""),(IF(Tabla1[[#This Row],[Ingreso en]]="",(""),(Tabla1[[#This Row],[Precio]]))))</f>
        <v/>
      </c>
      <c r="I243" s="5" t="str">
        <f>IF(Tabla1[[#This Row],[Fecha]]="",(""),(IF(Tabla1[[#This Row],[Egreso de]]="",(""),(Tabla1[[#This Row],[Precio]]))))</f>
        <v/>
      </c>
      <c r="J243" s="4" t="str">
        <f>IF(Tabla1[[#This Row],[Fecha]]="",(""),(IF(Tabla13[[#This Row],[Ingreso en]]="",(-Tabla13[[#This Row],[Egreso de]]),(Tabla13[[#This Row],[Ingreso en]]))))</f>
        <v/>
      </c>
    </row>
    <row r="244" spans="1:10" x14ac:dyDescent="0.3">
      <c r="A244" s="2" t="str">
        <f>IF(Tabla1[[#This Row],[Fecha]]="",(""),(Tabla1[[#This Row],[Fecha]]))</f>
        <v/>
      </c>
      <c r="B244" s="3" t="str">
        <f>IF(Tabla1[[#This Row],[Fecha]]="",(""),(Tabla1[[#This Row],[Tipo de Operación]]))</f>
        <v/>
      </c>
      <c r="C244" s="19" t="str">
        <f>IF(Tabla1[[#This Row],[Fecha]]="",(""),(Tabla1[[#This Row],[Código]]))</f>
        <v/>
      </c>
      <c r="D244" s="4" t="str">
        <f>IF(Tabla1[[#This Row],[Fecha]]="",(""),(Tabla1[[#This Row],[Rubro]]))</f>
        <v/>
      </c>
      <c r="E244" s="4"/>
      <c r="F244" s="4" t="str">
        <f>IF(Tabla1[[#This Row],[Fecha]]="",(""),(Tabla1[[#This Row],[Precio]]))</f>
        <v/>
      </c>
      <c r="G244" s="4" t="str">
        <f>IF(Tabla1[[#This Row],[Fecha]]="",(""),(Tabla1[[#This Row],[Medio de Pago]]))</f>
        <v/>
      </c>
      <c r="H244" s="4" t="str">
        <f>IF(Tabla1[[#This Row],[Fecha]]="",(""),(IF(Tabla1[[#This Row],[Ingreso en]]="",(""),(Tabla1[[#This Row],[Precio]]))))</f>
        <v/>
      </c>
      <c r="I244" s="5" t="str">
        <f>IF(Tabla1[[#This Row],[Fecha]]="",(""),(IF(Tabla1[[#This Row],[Egreso de]]="",(""),(Tabla1[[#This Row],[Precio]]))))</f>
        <v/>
      </c>
      <c r="J244" s="4" t="str">
        <f>IF(Tabla1[[#This Row],[Fecha]]="",(""),(IF(Tabla13[[#This Row],[Ingreso en]]="",(-Tabla13[[#This Row],[Egreso de]]),(Tabla13[[#This Row],[Ingreso en]]))))</f>
        <v/>
      </c>
    </row>
    <row r="245" spans="1:10" x14ac:dyDescent="0.3">
      <c r="A245" s="2" t="str">
        <f>IF(Tabla1[[#This Row],[Fecha]]="",(""),(Tabla1[[#This Row],[Fecha]]))</f>
        <v/>
      </c>
      <c r="B245" s="3" t="str">
        <f>IF(Tabla1[[#This Row],[Fecha]]="",(""),(Tabla1[[#This Row],[Tipo de Operación]]))</f>
        <v/>
      </c>
      <c r="C245" s="19" t="str">
        <f>IF(Tabla1[[#This Row],[Fecha]]="",(""),(Tabla1[[#This Row],[Código]]))</f>
        <v/>
      </c>
      <c r="D245" s="4" t="str">
        <f>IF(Tabla1[[#This Row],[Fecha]]="",(""),(Tabla1[[#This Row],[Rubro]]))</f>
        <v/>
      </c>
      <c r="E245" s="4"/>
      <c r="F245" s="4" t="str">
        <f>IF(Tabla1[[#This Row],[Fecha]]="",(""),(Tabla1[[#This Row],[Precio]]))</f>
        <v/>
      </c>
      <c r="G245" s="4" t="str">
        <f>IF(Tabla1[[#This Row],[Fecha]]="",(""),(Tabla1[[#This Row],[Medio de Pago]]))</f>
        <v/>
      </c>
      <c r="H245" s="4" t="str">
        <f>IF(Tabla1[[#This Row],[Fecha]]="",(""),(IF(Tabla1[[#This Row],[Ingreso en]]="",(""),(Tabla1[[#This Row],[Precio]]))))</f>
        <v/>
      </c>
      <c r="I245" s="5" t="str">
        <f>IF(Tabla1[[#This Row],[Fecha]]="",(""),(IF(Tabla1[[#This Row],[Egreso de]]="",(""),(Tabla1[[#This Row],[Precio]]))))</f>
        <v/>
      </c>
      <c r="J245" s="4" t="str">
        <f>IF(Tabla1[[#This Row],[Fecha]]="",(""),(IF(Tabla13[[#This Row],[Ingreso en]]="",(-Tabla13[[#This Row],[Egreso de]]),(Tabla13[[#This Row],[Ingreso en]]))))</f>
        <v/>
      </c>
    </row>
    <row r="246" spans="1:10" x14ac:dyDescent="0.3">
      <c r="A246" s="2" t="str">
        <f>IF(Tabla1[[#This Row],[Fecha]]="",(""),(Tabla1[[#This Row],[Fecha]]))</f>
        <v/>
      </c>
      <c r="B246" s="3" t="str">
        <f>IF(Tabla1[[#This Row],[Fecha]]="",(""),(Tabla1[[#This Row],[Tipo de Operación]]))</f>
        <v/>
      </c>
      <c r="C246" s="19" t="str">
        <f>IF(Tabla1[[#This Row],[Fecha]]="",(""),(Tabla1[[#This Row],[Código]]))</f>
        <v/>
      </c>
      <c r="D246" s="4" t="str">
        <f>IF(Tabla1[[#This Row],[Fecha]]="",(""),(Tabla1[[#This Row],[Rubro]]))</f>
        <v/>
      </c>
      <c r="E246" s="4"/>
      <c r="F246" s="4" t="str">
        <f>IF(Tabla1[[#This Row],[Fecha]]="",(""),(Tabla1[[#This Row],[Precio]]))</f>
        <v/>
      </c>
      <c r="G246" s="4" t="str">
        <f>IF(Tabla1[[#This Row],[Fecha]]="",(""),(Tabla1[[#This Row],[Medio de Pago]]))</f>
        <v/>
      </c>
      <c r="H246" s="4" t="str">
        <f>IF(Tabla1[[#This Row],[Fecha]]="",(""),(IF(Tabla1[[#This Row],[Ingreso en]]="",(""),(Tabla1[[#This Row],[Precio]]))))</f>
        <v/>
      </c>
      <c r="I246" s="5" t="str">
        <f>IF(Tabla1[[#This Row],[Fecha]]="",(""),(IF(Tabla1[[#This Row],[Egreso de]]="",(""),(Tabla1[[#This Row],[Precio]]))))</f>
        <v/>
      </c>
      <c r="J246" s="4" t="str">
        <f>IF(Tabla1[[#This Row],[Fecha]]="",(""),(IF(Tabla13[[#This Row],[Ingreso en]]="",(-Tabla13[[#This Row],[Egreso de]]),(Tabla13[[#This Row],[Ingreso en]]))))</f>
        <v/>
      </c>
    </row>
    <row r="247" spans="1:10" x14ac:dyDescent="0.3">
      <c r="A247" s="2" t="str">
        <f>IF(Tabla1[[#This Row],[Fecha]]="",(""),(Tabla1[[#This Row],[Fecha]]))</f>
        <v/>
      </c>
      <c r="B247" s="3" t="str">
        <f>IF(Tabla1[[#This Row],[Fecha]]="",(""),(Tabla1[[#This Row],[Tipo de Operación]]))</f>
        <v/>
      </c>
      <c r="C247" s="19" t="str">
        <f>IF(Tabla1[[#This Row],[Fecha]]="",(""),(Tabla1[[#This Row],[Código]]))</f>
        <v/>
      </c>
      <c r="D247" s="4" t="str">
        <f>IF(Tabla1[[#This Row],[Fecha]]="",(""),(Tabla1[[#This Row],[Rubro]]))</f>
        <v/>
      </c>
      <c r="E247" s="4"/>
      <c r="F247" s="4" t="str">
        <f>IF(Tabla1[[#This Row],[Fecha]]="",(""),(Tabla1[[#This Row],[Precio]]))</f>
        <v/>
      </c>
      <c r="G247" s="4" t="str">
        <f>IF(Tabla1[[#This Row],[Fecha]]="",(""),(Tabla1[[#This Row],[Medio de Pago]]))</f>
        <v/>
      </c>
      <c r="H247" s="4" t="str">
        <f>IF(Tabla1[[#This Row],[Fecha]]="",(""),(IF(Tabla1[[#This Row],[Ingreso en]]="",(""),(Tabla1[[#This Row],[Precio]]))))</f>
        <v/>
      </c>
      <c r="I247" s="5" t="str">
        <f>IF(Tabla1[[#This Row],[Fecha]]="",(""),(IF(Tabla1[[#This Row],[Egreso de]]="",(""),(Tabla1[[#This Row],[Precio]]))))</f>
        <v/>
      </c>
      <c r="J247" s="4" t="str">
        <f>IF(Tabla1[[#This Row],[Fecha]]="",(""),(IF(Tabla13[[#This Row],[Ingreso en]]="",(-Tabla13[[#This Row],[Egreso de]]),(Tabla13[[#This Row],[Ingreso en]]))))</f>
        <v/>
      </c>
    </row>
    <row r="248" spans="1:10" x14ac:dyDescent="0.3">
      <c r="A248" s="2" t="str">
        <f>IF(Tabla1[[#This Row],[Fecha]]="",(""),(Tabla1[[#This Row],[Fecha]]))</f>
        <v/>
      </c>
      <c r="B248" s="3" t="str">
        <f>IF(Tabla1[[#This Row],[Fecha]]="",(""),(Tabla1[[#This Row],[Tipo de Operación]]))</f>
        <v/>
      </c>
      <c r="C248" s="19" t="str">
        <f>IF(Tabla1[[#This Row],[Fecha]]="",(""),(Tabla1[[#This Row],[Código]]))</f>
        <v/>
      </c>
      <c r="D248" s="4" t="str">
        <f>IF(Tabla1[[#This Row],[Fecha]]="",(""),(Tabla1[[#This Row],[Rubro]]))</f>
        <v/>
      </c>
      <c r="E248" s="4"/>
      <c r="F248" s="4" t="str">
        <f>IF(Tabla1[[#This Row],[Fecha]]="",(""),(Tabla1[[#This Row],[Precio]]))</f>
        <v/>
      </c>
      <c r="G248" s="4" t="str">
        <f>IF(Tabla1[[#This Row],[Fecha]]="",(""),(Tabla1[[#This Row],[Medio de Pago]]))</f>
        <v/>
      </c>
      <c r="H248" s="4" t="str">
        <f>IF(Tabla1[[#This Row],[Fecha]]="",(""),(IF(Tabla1[[#This Row],[Ingreso en]]="",(""),(Tabla1[[#This Row],[Precio]]))))</f>
        <v/>
      </c>
      <c r="I248" s="5" t="str">
        <f>IF(Tabla1[[#This Row],[Fecha]]="",(""),(IF(Tabla1[[#This Row],[Egreso de]]="",(""),(Tabla1[[#This Row],[Precio]]))))</f>
        <v/>
      </c>
      <c r="J248" s="4" t="str">
        <f>IF(Tabla1[[#This Row],[Fecha]]="",(""),(IF(Tabla13[[#This Row],[Ingreso en]]="",(-Tabla13[[#This Row],[Egreso de]]),(Tabla13[[#This Row],[Ingreso en]]))))</f>
        <v/>
      </c>
    </row>
    <row r="249" spans="1:10" x14ac:dyDescent="0.3">
      <c r="A249" s="2" t="str">
        <f>IF(Tabla1[[#This Row],[Fecha]]="",(""),(Tabla1[[#This Row],[Fecha]]))</f>
        <v/>
      </c>
      <c r="B249" s="3" t="str">
        <f>IF(Tabla1[[#This Row],[Fecha]]="",(""),(Tabla1[[#This Row],[Tipo de Operación]]))</f>
        <v/>
      </c>
      <c r="C249" s="19" t="str">
        <f>IF(Tabla1[[#This Row],[Fecha]]="",(""),(Tabla1[[#This Row],[Código]]))</f>
        <v/>
      </c>
      <c r="D249" s="4" t="str">
        <f>IF(Tabla1[[#This Row],[Fecha]]="",(""),(Tabla1[[#This Row],[Rubro]]))</f>
        <v/>
      </c>
      <c r="E249" s="4"/>
      <c r="F249" s="4" t="str">
        <f>IF(Tabla1[[#This Row],[Fecha]]="",(""),(Tabla1[[#This Row],[Precio]]))</f>
        <v/>
      </c>
      <c r="G249" s="4" t="str">
        <f>IF(Tabla1[[#This Row],[Fecha]]="",(""),(Tabla1[[#This Row],[Medio de Pago]]))</f>
        <v/>
      </c>
      <c r="H249" s="4" t="str">
        <f>IF(Tabla1[[#This Row],[Fecha]]="",(""),(IF(Tabla1[[#This Row],[Ingreso en]]="",(""),(Tabla1[[#This Row],[Precio]]))))</f>
        <v/>
      </c>
      <c r="I249" s="5" t="str">
        <f>IF(Tabla1[[#This Row],[Fecha]]="",(""),(IF(Tabla1[[#This Row],[Egreso de]]="",(""),(Tabla1[[#This Row],[Precio]]))))</f>
        <v/>
      </c>
      <c r="J249" s="4" t="str">
        <f>IF(Tabla1[[#This Row],[Fecha]]="",(""),(IF(Tabla13[[#This Row],[Ingreso en]]="",(-Tabla13[[#This Row],[Egreso de]]),(Tabla13[[#This Row],[Ingreso en]]))))</f>
        <v/>
      </c>
    </row>
    <row r="250" spans="1:10" x14ac:dyDescent="0.3">
      <c r="A250" s="2" t="str">
        <f>IF(Tabla1[[#This Row],[Fecha]]="",(""),(Tabla1[[#This Row],[Fecha]]))</f>
        <v/>
      </c>
      <c r="B250" s="3" t="str">
        <f>IF(Tabla1[[#This Row],[Fecha]]="",(""),(Tabla1[[#This Row],[Tipo de Operación]]))</f>
        <v/>
      </c>
      <c r="C250" s="19" t="str">
        <f>IF(Tabla1[[#This Row],[Fecha]]="",(""),(Tabla1[[#This Row],[Código]]))</f>
        <v/>
      </c>
      <c r="D250" s="4" t="str">
        <f>IF(Tabla1[[#This Row],[Fecha]]="",(""),(Tabla1[[#This Row],[Rubro]]))</f>
        <v/>
      </c>
      <c r="E250" s="4"/>
      <c r="F250" s="4" t="str">
        <f>IF(Tabla1[[#This Row],[Fecha]]="",(""),(Tabla1[[#This Row],[Precio]]))</f>
        <v/>
      </c>
      <c r="G250" s="4" t="str">
        <f>IF(Tabla1[[#This Row],[Fecha]]="",(""),(Tabla1[[#This Row],[Medio de Pago]]))</f>
        <v/>
      </c>
      <c r="H250" s="4" t="str">
        <f>IF(Tabla1[[#This Row],[Fecha]]="",(""),(IF(Tabla1[[#This Row],[Ingreso en]]="",(""),(Tabla1[[#This Row],[Precio]]))))</f>
        <v/>
      </c>
      <c r="I250" s="5" t="str">
        <f>IF(Tabla1[[#This Row],[Fecha]]="",(""),(IF(Tabla1[[#This Row],[Egreso de]]="",(""),(Tabla1[[#This Row],[Precio]]))))</f>
        <v/>
      </c>
      <c r="J250" s="4" t="str">
        <f>IF(Tabla1[[#This Row],[Fecha]]="",(""),(IF(Tabla13[[#This Row],[Ingreso en]]="",(-Tabla13[[#This Row],[Egreso de]]),(Tabla13[[#This Row],[Ingreso en]]))))</f>
        <v/>
      </c>
    </row>
    <row r="251" spans="1:10" x14ac:dyDescent="0.3">
      <c r="A251" s="2" t="str">
        <f>IF(Tabla1[[#This Row],[Fecha]]="",(""),(Tabla1[[#This Row],[Fecha]]))</f>
        <v/>
      </c>
      <c r="B251" s="3" t="str">
        <f>IF(Tabla1[[#This Row],[Fecha]]="",(""),(Tabla1[[#This Row],[Tipo de Operación]]))</f>
        <v/>
      </c>
      <c r="C251" s="19" t="str">
        <f>IF(Tabla1[[#This Row],[Fecha]]="",(""),(Tabla1[[#This Row],[Código]]))</f>
        <v/>
      </c>
      <c r="D251" s="4" t="str">
        <f>IF(Tabla1[[#This Row],[Fecha]]="",(""),(Tabla1[[#This Row],[Rubro]]))</f>
        <v/>
      </c>
      <c r="E251" s="4"/>
      <c r="F251" s="4" t="str">
        <f>IF(Tabla1[[#This Row],[Fecha]]="",(""),(Tabla1[[#This Row],[Precio]]))</f>
        <v/>
      </c>
      <c r="G251" s="4" t="str">
        <f>IF(Tabla1[[#This Row],[Fecha]]="",(""),(Tabla1[[#This Row],[Medio de Pago]]))</f>
        <v/>
      </c>
      <c r="H251" s="4" t="str">
        <f>IF(Tabla1[[#This Row],[Fecha]]="",(""),(IF(Tabla1[[#This Row],[Ingreso en]]="",(""),(Tabla1[[#This Row],[Precio]]))))</f>
        <v/>
      </c>
      <c r="I251" s="5" t="str">
        <f>IF(Tabla1[[#This Row],[Fecha]]="",(""),(IF(Tabla1[[#This Row],[Egreso de]]="",(""),(Tabla1[[#This Row],[Precio]]))))</f>
        <v/>
      </c>
      <c r="J251" s="4" t="str">
        <f>IF(Tabla1[[#This Row],[Fecha]]="",(""),(IF(Tabla13[[#This Row],[Ingreso en]]="",(-Tabla13[[#This Row],[Egreso de]]),(Tabla13[[#This Row],[Ingreso en]]))))</f>
        <v/>
      </c>
    </row>
    <row r="252" spans="1:10" x14ac:dyDescent="0.3">
      <c r="A252" s="2" t="str">
        <f>IF(Tabla1[[#This Row],[Fecha]]="",(""),(Tabla1[[#This Row],[Fecha]]))</f>
        <v/>
      </c>
      <c r="B252" s="3" t="str">
        <f>IF(Tabla1[[#This Row],[Fecha]]="",(""),(Tabla1[[#This Row],[Tipo de Operación]]))</f>
        <v/>
      </c>
      <c r="C252" s="19" t="str">
        <f>IF(Tabla1[[#This Row],[Fecha]]="",(""),(Tabla1[[#This Row],[Código]]))</f>
        <v/>
      </c>
      <c r="D252" s="4" t="str">
        <f>IF(Tabla1[[#This Row],[Fecha]]="",(""),(Tabla1[[#This Row],[Rubro]]))</f>
        <v/>
      </c>
      <c r="E252" s="4"/>
      <c r="F252" s="4" t="str">
        <f>IF(Tabla1[[#This Row],[Fecha]]="",(""),(Tabla1[[#This Row],[Precio]]))</f>
        <v/>
      </c>
      <c r="G252" s="4" t="str">
        <f>IF(Tabla1[[#This Row],[Fecha]]="",(""),(Tabla1[[#This Row],[Medio de Pago]]))</f>
        <v/>
      </c>
      <c r="H252" s="4" t="str">
        <f>IF(Tabla1[[#This Row],[Fecha]]="",(""),(IF(Tabla1[[#This Row],[Ingreso en]]="",(""),(Tabla1[[#This Row],[Precio]]))))</f>
        <v/>
      </c>
      <c r="I252" s="5" t="str">
        <f>IF(Tabla1[[#This Row],[Fecha]]="",(""),(IF(Tabla1[[#This Row],[Egreso de]]="",(""),(Tabla1[[#This Row],[Precio]]))))</f>
        <v/>
      </c>
      <c r="J252" s="4" t="str">
        <f>IF(Tabla1[[#This Row],[Fecha]]="",(""),(IF(Tabla13[[#This Row],[Ingreso en]]="",(-Tabla13[[#This Row],[Egreso de]]),(Tabla13[[#This Row],[Ingreso en]]))))</f>
        <v/>
      </c>
    </row>
    <row r="253" spans="1:10" x14ac:dyDescent="0.3">
      <c r="A253" s="2" t="str">
        <f>IF(Tabla1[[#This Row],[Fecha]]="",(""),(Tabla1[[#This Row],[Fecha]]))</f>
        <v/>
      </c>
      <c r="B253" s="3" t="str">
        <f>IF(Tabla1[[#This Row],[Fecha]]="",(""),(Tabla1[[#This Row],[Tipo de Operación]]))</f>
        <v/>
      </c>
      <c r="C253" s="19" t="str">
        <f>IF(Tabla1[[#This Row],[Fecha]]="",(""),(Tabla1[[#This Row],[Código]]))</f>
        <v/>
      </c>
      <c r="D253" s="4" t="str">
        <f>IF(Tabla1[[#This Row],[Fecha]]="",(""),(Tabla1[[#This Row],[Rubro]]))</f>
        <v/>
      </c>
      <c r="E253" s="4"/>
      <c r="F253" s="4" t="str">
        <f>IF(Tabla1[[#This Row],[Fecha]]="",(""),(Tabla1[[#This Row],[Precio]]))</f>
        <v/>
      </c>
      <c r="G253" s="4" t="str">
        <f>IF(Tabla1[[#This Row],[Fecha]]="",(""),(Tabla1[[#This Row],[Medio de Pago]]))</f>
        <v/>
      </c>
      <c r="H253" s="4" t="str">
        <f>IF(Tabla1[[#This Row],[Fecha]]="",(""),(IF(Tabla1[[#This Row],[Ingreso en]]="",(""),(Tabla1[[#This Row],[Precio]]))))</f>
        <v/>
      </c>
      <c r="I253" s="5" t="str">
        <f>IF(Tabla1[[#This Row],[Fecha]]="",(""),(IF(Tabla1[[#This Row],[Egreso de]]="",(""),(Tabla1[[#This Row],[Precio]]))))</f>
        <v/>
      </c>
      <c r="J253" s="4" t="str">
        <f>IF(Tabla1[[#This Row],[Fecha]]="",(""),(IF(Tabla13[[#This Row],[Ingreso en]]="",(-Tabla13[[#This Row],[Egreso de]]),(Tabla13[[#This Row],[Ingreso en]]))))</f>
        <v/>
      </c>
    </row>
    <row r="254" spans="1:10" x14ac:dyDescent="0.3">
      <c r="A254" s="2" t="str">
        <f>IF(Tabla1[[#This Row],[Fecha]]="",(""),(Tabla1[[#This Row],[Fecha]]))</f>
        <v/>
      </c>
      <c r="B254" s="3" t="str">
        <f>IF(Tabla1[[#This Row],[Fecha]]="",(""),(Tabla1[[#This Row],[Tipo de Operación]]))</f>
        <v/>
      </c>
      <c r="C254" s="19" t="str">
        <f>IF(Tabla1[[#This Row],[Fecha]]="",(""),(Tabla1[[#This Row],[Código]]))</f>
        <v/>
      </c>
      <c r="D254" s="4" t="str">
        <f>IF(Tabla1[[#This Row],[Fecha]]="",(""),(Tabla1[[#This Row],[Rubro]]))</f>
        <v/>
      </c>
      <c r="E254" s="4"/>
      <c r="F254" s="4" t="str">
        <f>IF(Tabla1[[#This Row],[Fecha]]="",(""),(Tabla1[[#This Row],[Precio]]))</f>
        <v/>
      </c>
      <c r="G254" s="4" t="str">
        <f>IF(Tabla1[[#This Row],[Fecha]]="",(""),(Tabla1[[#This Row],[Medio de Pago]]))</f>
        <v/>
      </c>
      <c r="H254" s="4" t="str">
        <f>IF(Tabla1[[#This Row],[Fecha]]="",(""),(IF(Tabla1[[#This Row],[Ingreso en]]="",(""),(Tabla1[[#This Row],[Precio]]))))</f>
        <v/>
      </c>
      <c r="I254" s="5" t="str">
        <f>IF(Tabla1[[#This Row],[Fecha]]="",(""),(IF(Tabla1[[#This Row],[Egreso de]]="",(""),(Tabla1[[#This Row],[Precio]]))))</f>
        <v/>
      </c>
      <c r="J254" s="4" t="str">
        <f>IF(Tabla1[[#This Row],[Fecha]]="",(""),(IF(Tabla13[[#This Row],[Ingreso en]]="",(-Tabla13[[#This Row],[Egreso de]]),(Tabla13[[#This Row],[Ingreso en]]))))</f>
        <v/>
      </c>
    </row>
    <row r="255" spans="1:10" x14ac:dyDescent="0.3">
      <c r="A255" s="2" t="str">
        <f>IF(Tabla1[[#This Row],[Fecha]]="",(""),(Tabla1[[#This Row],[Fecha]]))</f>
        <v/>
      </c>
      <c r="B255" s="3" t="str">
        <f>IF(Tabla1[[#This Row],[Fecha]]="",(""),(Tabla1[[#This Row],[Tipo de Operación]]))</f>
        <v/>
      </c>
      <c r="C255" s="19" t="str">
        <f>IF(Tabla1[[#This Row],[Fecha]]="",(""),(Tabla1[[#This Row],[Código]]))</f>
        <v/>
      </c>
      <c r="D255" s="4" t="str">
        <f>IF(Tabla1[[#This Row],[Fecha]]="",(""),(Tabla1[[#This Row],[Rubro]]))</f>
        <v/>
      </c>
      <c r="E255" s="4"/>
      <c r="F255" s="4" t="str">
        <f>IF(Tabla1[[#This Row],[Fecha]]="",(""),(Tabla1[[#This Row],[Precio]]))</f>
        <v/>
      </c>
      <c r="G255" s="4" t="str">
        <f>IF(Tabla1[[#This Row],[Fecha]]="",(""),(Tabla1[[#This Row],[Medio de Pago]]))</f>
        <v/>
      </c>
      <c r="H255" s="4" t="str">
        <f>IF(Tabla1[[#This Row],[Fecha]]="",(""),(IF(Tabla1[[#This Row],[Ingreso en]]="",(""),(Tabla1[[#This Row],[Precio]]))))</f>
        <v/>
      </c>
      <c r="I255" s="5" t="str">
        <f>IF(Tabla1[[#This Row],[Fecha]]="",(""),(IF(Tabla1[[#This Row],[Egreso de]]="",(""),(Tabla1[[#This Row],[Precio]]))))</f>
        <v/>
      </c>
      <c r="J255" s="4" t="str">
        <f>IF(Tabla1[[#This Row],[Fecha]]="",(""),(IF(Tabla13[[#This Row],[Ingreso en]]="",(-Tabla13[[#This Row],[Egreso de]]),(Tabla13[[#This Row],[Ingreso en]]))))</f>
        <v/>
      </c>
    </row>
    <row r="256" spans="1:10" x14ac:dyDescent="0.3">
      <c r="A256" s="2" t="str">
        <f>IF(Tabla1[[#This Row],[Fecha]]="",(""),(Tabla1[[#This Row],[Fecha]]))</f>
        <v/>
      </c>
      <c r="B256" s="3" t="str">
        <f>IF(Tabla1[[#This Row],[Fecha]]="",(""),(Tabla1[[#This Row],[Tipo de Operación]]))</f>
        <v/>
      </c>
      <c r="C256" s="19" t="str">
        <f>IF(Tabla1[[#This Row],[Fecha]]="",(""),(Tabla1[[#This Row],[Código]]))</f>
        <v/>
      </c>
      <c r="D256" s="4" t="str">
        <f>IF(Tabla1[[#This Row],[Fecha]]="",(""),(Tabla1[[#This Row],[Rubro]]))</f>
        <v/>
      </c>
      <c r="E256" s="4"/>
      <c r="F256" s="4" t="str">
        <f>IF(Tabla1[[#This Row],[Fecha]]="",(""),(Tabla1[[#This Row],[Precio]]))</f>
        <v/>
      </c>
      <c r="G256" s="4" t="str">
        <f>IF(Tabla1[[#This Row],[Fecha]]="",(""),(Tabla1[[#This Row],[Medio de Pago]]))</f>
        <v/>
      </c>
      <c r="H256" s="4" t="str">
        <f>IF(Tabla1[[#This Row],[Fecha]]="",(""),(IF(Tabla1[[#This Row],[Ingreso en]]="",(""),(Tabla1[[#This Row],[Precio]]))))</f>
        <v/>
      </c>
      <c r="I256" s="5" t="str">
        <f>IF(Tabla1[[#This Row],[Fecha]]="",(""),(IF(Tabla1[[#This Row],[Egreso de]]="",(""),(Tabla1[[#This Row],[Precio]]))))</f>
        <v/>
      </c>
      <c r="J256" s="4" t="str">
        <f>IF(Tabla1[[#This Row],[Fecha]]="",(""),(IF(Tabla13[[#This Row],[Ingreso en]]="",(-Tabla13[[#This Row],[Egreso de]]),(Tabla13[[#This Row],[Ingreso en]]))))</f>
        <v/>
      </c>
    </row>
    <row r="257" spans="1:10" x14ac:dyDescent="0.3">
      <c r="A257" s="2" t="str">
        <f>IF(Tabla1[[#This Row],[Fecha]]="",(""),(Tabla1[[#This Row],[Fecha]]))</f>
        <v/>
      </c>
      <c r="B257" s="3" t="str">
        <f>IF(Tabla1[[#This Row],[Fecha]]="",(""),(Tabla1[[#This Row],[Tipo de Operación]]))</f>
        <v/>
      </c>
      <c r="C257" s="19" t="str">
        <f>IF(Tabla1[[#This Row],[Fecha]]="",(""),(Tabla1[[#This Row],[Código]]))</f>
        <v/>
      </c>
      <c r="D257" s="4" t="str">
        <f>IF(Tabla1[[#This Row],[Fecha]]="",(""),(Tabla1[[#This Row],[Rubro]]))</f>
        <v/>
      </c>
      <c r="E257" s="4"/>
      <c r="F257" s="4" t="str">
        <f>IF(Tabla1[[#This Row],[Fecha]]="",(""),(Tabla1[[#This Row],[Precio]]))</f>
        <v/>
      </c>
      <c r="G257" s="4" t="str">
        <f>IF(Tabla1[[#This Row],[Fecha]]="",(""),(Tabla1[[#This Row],[Medio de Pago]]))</f>
        <v/>
      </c>
      <c r="H257" s="4" t="str">
        <f>IF(Tabla1[[#This Row],[Fecha]]="",(""),(IF(Tabla1[[#This Row],[Ingreso en]]="",(""),(Tabla1[[#This Row],[Precio]]))))</f>
        <v/>
      </c>
      <c r="I257" s="5" t="str">
        <f>IF(Tabla1[[#This Row],[Fecha]]="",(""),(IF(Tabla1[[#This Row],[Egreso de]]="",(""),(Tabla1[[#This Row],[Precio]]))))</f>
        <v/>
      </c>
      <c r="J257" s="4" t="str">
        <f>IF(Tabla1[[#This Row],[Fecha]]="",(""),(IF(Tabla13[[#This Row],[Ingreso en]]="",(-Tabla13[[#This Row],[Egreso de]]),(Tabla13[[#This Row],[Ingreso en]]))))</f>
        <v/>
      </c>
    </row>
    <row r="258" spans="1:10" x14ac:dyDescent="0.3">
      <c r="A258" s="2" t="str">
        <f>IF(Tabla1[[#This Row],[Fecha]]="",(""),(Tabla1[[#This Row],[Fecha]]))</f>
        <v/>
      </c>
      <c r="B258" s="3" t="str">
        <f>IF(Tabla1[[#This Row],[Fecha]]="",(""),(Tabla1[[#This Row],[Tipo de Operación]]))</f>
        <v/>
      </c>
      <c r="C258" s="19" t="str">
        <f>IF(Tabla1[[#This Row],[Fecha]]="",(""),(Tabla1[[#This Row],[Código]]))</f>
        <v/>
      </c>
      <c r="D258" s="4" t="str">
        <f>IF(Tabla1[[#This Row],[Fecha]]="",(""),(Tabla1[[#This Row],[Rubro]]))</f>
        <v/>
      </c>
      <c r="E258" s="4"/>
      <c r="F258" s="4" t="str">
        <f>IF(Tabla1[[#This Row],[Fecha]]="",(""),(Tabla1[[#This Row],[Precio]]))</f>
        <v/>
      </c>
      <c r="G258" s="4" t="str">
        <f>IF(Tabla1[[#This Row],[Fecha]]="",(""),(Tabla1[[#This Row],[Medio de Pago]]))</f>
        <v/>
      </c>
      <c r="H258" s="4" t="str">
        <f>IF(Tabla1[[#This Row],[Fecha]]="",(""),(IF(Tabla1[[#This Row],[Ingreso en]]="",(""),(Tabla1[[#This Row],[Precio]]))))</f>
        <v/>
      </c>
      <c r="I258" s="5" t="str">
        <f>IF(Tabla1[[#This Row],[Fecha]]="",(""),(IF(Tabla1[[#This Row],[Egreso de]]="",(""),(Tabla1[[#This Row],[Precio]]))))</f>
        <v/>
      </c>
      <c r="J258" s="4" t="str">
        <f>IF(Tabla1[[#This Row],[Fecha]]="",(""),(IF(Tabla13[[#This Row],[Ingreso en]]="",(-Tabla13[[#This Row],[Egreso de]]),(Tabla13[[#This Row],[Ingreso en]]))))</f>
        <v/>
      </c>
    </row>
    <row r="259" spans="1:10" x14ac:dyDescent="0.3">
      <c r="A259" s="2" t="str">
        <f>IF(Tabla1[[#This Row],[Fecha]]="",(""),(Tabla1[[#This Row],[Fecha]]))</f>
        <v/>
      </c>
      <c r="B259" s="3" t="str">
        <f>IF(Tabla1[[#This Row],[Fecha]]="",(""),(Tabla1[[#This Row],[Tipo de Operación]]))</f>
        <v/>
      </c>
      <c r="C259" s="19" t="str">
        <f>IF(Tabla1[[#This Row],[Fecha]]="",(""),(Tabla1[[#This Row],[Código]]))</f>
        <v/>
      </c>
      <c r="D259" s="4" t="str">
        <f>IF(Tabla1[[#This Row],[Fecha]]="",(""),(Tabla1[[#This Row],[Rubro]]))</f>
        <v/>
      </c>
      <c r="E259" s="4"/>
      <c r="F259" s="4" t="str">
        <f>IF(Tabla1[[#This Row],[Fecha]]="",(""),(Tabla1[[#This Row],[Precio]]))</f>
        <v/>
      </c>
      <c r="G259" s="4" t="str">
        <f>IF(Tabla1[[#This Row],[Fecha]]="",(""),(Tabla1[[#This Row],[Medio de Pago]]))</f>
        <v/>
      </c>
      <c r="H259" s="4" t="str">
        <f>IF(Tabla1[[#This Row],[Fecha]]="",(""),(IF(Tabla1[[#This Row],[Ingreso en]]="",(""),(Tabla1[[#This Row],[Precio]]))))</f>
        <v/>
      </c>
      <c r="I259" s="5" t="str">
        <f>IF(Tabla1[[#This Row],[Fecha]]="",(""),(IF(Tabla1[[#This Row],[Egreso de]]="",(""),(Tabla1[[#This Row],[Precio]]))))</f>
        <v/>
      </c>
      <c r="J259" s="4" t="str">
        <f>IF(Tabla1[[#This Row],[Fecha]]="",(""),(IF(Tabla13[[#This Row],[Ingreso en]]="",(-Tabla13[[#This Row],[Egreso de]]),(Tabla13[[#This Row],[Ingreso en]]))))</f>
        <v/>
      </c>
    </row>
    <row r="260" spans="1:10" x14ac:dyDescent="0.3">
      <c r="A260" s="2" t="str">
        <f>IF(Tabla1[[#This Row],[Fecha]]="",(""),(Tabla1[[#This Row],[Fecha]]))</f>
        <v/>
      </c>
      <c r="B260" s="3" t="str">
        <f>IF(Tabla1[[#This Row],[Fecha]]="",(""),(Tabla1[[#This Row],[Tipo de Operación]]))</f>
        <v/>
      </c>
      <c r="C260" s="19" t="str">
        <f>IF(Tabla1[[#This Row],[Fecha]]="",(""),(Tabla1[[#This Row],[Código]]))</f>
        <v/>
      </c>
      <c r="D260" s="4" t="str">
        <f>IF(Tabla1[[#This Row],[Fecha]]="",(""),(Tabla1[[#This Row],[Rubro]]))</f>
        <v/>
      </c>
      <c r="E260" s="4"/>
      <c r="F260" s="4" t="str">
        <f>IF(Tabla1[[#This Row],[Fecha]]="",(""),(Tabla1[[#This Row],[Precio]]))</f>
        <v/>
      </c>
      <c r="G260" s="4" t="str">
        <f>IF(Tabla1[[#This Row],[Fecha]]="",(""),(Tabla1[[#This Row],[Medio de Pago]]))</f>
        <v/>
      </c>
      <c r="H260" s="4" t="str">
        <f>IF(Tabla1[[#This Row],[Fecha]]="",(""),(IF(Tabla1[[#This Row],[Ingreso en]]="",(""),(Tabla1[[#This Row],[Precio]]))))</f>
        <v/>
      </c>
      <c r="I260" s="5" t="str">
        <f>IF(Tabla1[[#This Row],[Fecha]]="",(""),(IF(Tabla1[[#This Row],[Egreso de]]="",(""),(Tabla1[[#This Row],[Precio]]))))</f>
        <v/>
      </c>
      <c r="J260" s="4" t="str">
        <f>IF(Tabla1[[#This Row],[Fecha]]="",(""),(IF(Tabla13[[#This Row],[Ingreso en]]="",(-Tabla13[[#This Row],[Egreso de]]),(Tabla13[[#This Row],[Ingreso en]]))))</f>
        <v/>
      </c>
    </row>
    <row r="261" spans="1:10" x14ac:dyDescent="0.3">
      <c r="A261" s="2" t="str">
        <f>IF(Tabla1[[#This Row],[Fecha]]="",(""),(Tabla1[[#This Row],[Fecha]]))</f>
        <v/>
      </c>
      <c r="B261" s="3" t="str">
        <f>IF(Tabla1[[#This Row],[Fecha]]="",(""),(Tabla1[[#This Row],[Tipo de Operación]]))</f>
        <v/>
      </c>
      <c r="C261" s="19" t="str">
        <f>IF(Tabla1[[#This Row],[Fecha]]="",(""),(Tabla1[[#This Row],[Código]]))</f>
        <v/>
      </c>
      <c r="D261" s="4" t="str">
        <f>IF(Tabla1[[#This Row],[Fecha]]="",(""),(Tabla1[[#This Row],[Rubro]]))</f>
        <v/>
      </c>
      <c r="E261" s="4"/>
      <c r="F261" s="4" t="str">
        <f>IF(Tabla1[[#This Row],[Fecha]]="",(""),(Tabla1[[#This Row],[Precio]]))</f>
        <v/>
      </c>
      <c r="G261" s="4" t="str">
        <f>IF(Tabla1[[#This Row],[Fecha]]="",(""),(Tabla1[[#This Row],[Medio de Pago]]))</f>
        <v/>
      </c>
      <c r="H261" s="4" t="str">
        <f>IF(Tabla1[[#This Row],[Fecha]]="",(""),(IF(Tabla1[[#This Row],[Ingreso en]]="",(""),(Tabla1[[#This Row],[Precio]]))))</f>
        <v/>
      </c>
      <c r="I261" s="5" t="str">
        <f>IF(Tabla1[[#This Row],[Fecha]]="",(""),(IF(Tabla1[[#This Row],[Egreso de]]="",(""),(Tabla1[[#This Row],[Precio]]))))</f>
        <v/>
      </c>
      <c r="J261" s="4" t="str">
        <f>IF(Tabla1[[#This Row],[Fecha]]="",(""),(IF(Tabla13[[#This Row],[Ingreso en]]="",(-Tabla13[[#This Row],[Egreso de]]),(Tabla13[[#This Row],[Ingreso en]]))))</f>
        <v/>
      </c>
    </row>
    <row r="262" spans="1:10" x14ac:dyDescent="0.3">
      <c r="A262" s="2" t="str">
        <f>IF(Tabla1[[#This Row],[Fecha]]="",(""),(Tabla1[[#This Row],[Fecha]]))</f>
        <v/>
      </c>
      <c r="B262" s="3" t="str">
        <f>IF(Tabla1[[#This Row],[Fecha]]="",(""),(Tabla1[[#This Row],[Tipo de Operación]]))</f>
        <v/>
      </c>
      <c r="C262" s="19" t="str">
        <f>IF(Tabla1[[#This Row],[Fecha]]="",(""),(Tabla1[[#This Row],[Código]]))</f>
        <v/>
      </c>
      <c r="D262" s="4" t="str">
        <f>IF(Tabla1[[#This Row],[Fecha]]="",(""),(Tabla1[[#This Row],[Rubro]]))</f>
        <v/>
      </c>
      <c r="E262" s="4"/>
      <c r="F262" s="4" t="str">
        <f>IF(Tabla1[[#This Row],[Fecha]]="",(""),(Tabla1[[#This Row],[Precio]]))</f>
        <v/>
      </c>
      <c r="G262" s="4" t="str">
        <f>IF(Tabla1[[#This Row],[Fecha]]="",(""),(Tabla1[[#This Row],[Medio de Pago]]))</f>
        <v/>
      </c>
      <c r="H262" s="4" t="str">
        <f>IF(Tabla1[[#This Row],[Fecha]]="",(""),(IF(Tabla1[[#This Row],[Ingreso en]]="",(""),(Tabla1[[#This Row],[Precio]]))))</f>
        <v/>
      </c>
      <c r="I262" s="5" t="str">
        <f>IF(Tabla1[[#This Row],[Fecha]]="",(""),(IF(Tabla1[[#This Row],[Egreso de]]="",(""),(Tabla1[[#This Row],[Precio]]))))</f>
        <v/>
      </c>
      <c r="J262" s="4" t="str">
        <f>IF(Tabla1[[#This Row],[Fecha]]="",(""),(IF(Tabla13[[#This Row],[Ingreso en]]="",(-Tabla13[[#This Row],[Egreso de]]),(Tabla13[[#This Row],[Ingreso en]]))))</f>
        <v/>
      </c>
    </row>
    <row r="263" spans="1:10" x14ac:dyDescent="0.3">
      <c r="A263" s="2" t="str">
        <f>IF(Tabla1[[#This Row],[Fecha]]="",(""),(Tabla1[[#This Row],[Fecha]]))</f>
        <v/>
      </c>
      <c r="B263" s="3" t="str">
        <f>IF(Tabla1[[#This Row],[Fecha]]="",(""),(Tabla1[[#This Row],[Tipo de Operación]]))</f>
        <v/>
      </c>
      <c r="C263" s="19" t="str">
        <f>IF(Tabla1[[#This Row],[Fecha]]="",(""),(Tabla1[[#This Row],[Código]]))</f>
        <v/>
      </c>
      <c r="D263" s="4" t="str">
        <f>IF(Tabla1[[#This Row],[Fecha]]="",(""),(Tabla1[[#This Row],[Rubro]]))</f>
        <v/>
      </c>
      <c r="E263" s="4"/>
      <c r="F263" s="4" t="str">
        <f>IF(Tabla1[[#This Row],[Fecha]]="",(""),(Tabla1[[#This Row],[Precio]]))</f>
        <v/>
      </c>
      <c r="G263" s="4" t="str">
        <f>IF(Tabla1[[#This Row],[Fecha]]="",(""),(Tabla1[[#This Row],[Medio de Pago]]))</f>
        <v/>
      </c>
      <c r="H263" s="4" t="str">
        <f>IF(Tabla1[[#This Row],[Fecha]]="",(""),(IF(Tabla1[[#This Row],[Ingreso en]]="",(""),(Tabla1[[#This Row],[Precio]]))))</f>
        <v/>
      </c>
      <c r="I263" s="5" t="str">
        <f>IF(Tabla1[[#This Row],[Fecha]]="",(""),(IF(Tabla1[[#This Row],[Egreso de]]="",(""),(Tabla1[[#This Row],[Precio]]))))</f>
        <v/>
      </c>
      <c r="J263" s="4" t="str">
        <f>IF(Tabla1[[#This Row],[Fecha]]="",(""),(IF(Tabla13[[#This Row],[Ingreso en]]="",(-Tabla13[[#This Row],[Egreso de]]),(Tabla13[[#This Row],[Ingreso en]]))))</f>
        <v/>
      </c>
    </row>
    <row r="264" spans="1:10" x14ac:dyDescent="0.3">
      <c r="A264" s="2" t="str">
        <f>IF(Tabla1[[#This Row],[Fecha]]="",(""),(Tabla1[[#This Row],[Fecha]]))</f>
        <v/>
      </c>
      <c r="B264" s="3" t="str">
        <f>IF(Tabla1[[#This Row],[Fecha]]="",(""),(Tabla1[[#This Row],[Tipo de Operación]]))</f>
        <v/>
      </c>
      <c r="C264" s="19" t="str">
        <f>IF(Tabla1[[#This Row],[Fecha]]="",(""),(Tabla1[[#This Row],[Código]]))</f>
        <v/>
      </c>
      <c r="D264" s="4" t="str">
        <f>IF(Tabla1[[#This Row],[Fecha]]="",(""),(Tabla1[[#This Row],[Rubro]]))</f>
        <v/>
      </c>
      <c r="E264" s="4"/>
      <c r="F264" s="4" t="str">
        <f>IF(Tabla1[[#This Row],[Fecha]]="",(""),(Tabla1[[#This Row],[Precio]]))</f>
        <v/>
      </c>
      <c r="G264" s="4" t="str">
        <f>IF(Tabla1[[#This Row],[Fecha]]="",(""),(Tabla1[[#This Row],[Medio de Pago]]))</f>
        <v/>
      </c>
      <c r="H264" s="4" t="str">
        <f>IF(Tabla1[[#This Row],[Fecha]]="",(""),(IF(Tabla1[[#This Row],[Ingreso en]]="",(""),(Tabla1[[#This Row],[Precio]]))))</f>
        <v/>
      </c>
      <c r="I264" s="5" t="str">
        <f>IF(Tabla1[[#This Row],[Fecha]]="",(""),(IF(Tabla1[[#This Row],[Egreso de]]="",(""),(Tabla1[[#This Row],[Precio]]))))</f>
        <v/>
      </c>
      <c r="J264" s="4" t="str">
        <f>IF(Tabla1[[#This Row],[Fecha]]="",(""),(IF(Tabla13[[#This Row],[Ingreso en]]="",(-Tabla13[[#This Row],[Egreso de]]),(Tabla13[[#This Row],[Ingreso en]]))))</f>
        <v/>
      </c>
    </row>
    <row r="265" spans="1:10" x14ac:dyDescent="0.3">
      <c r="A265" s="2" t="str">
        <f>IF(Tabla1[[#This Row],[Fecha]]="",(""),(Tabla1[[#This Row],[Fecha]]))</f>
        <v/>
      </c>
      <c r="B265" s="3" t="str">
        <f>IF(Tabla1[[#This Row],[Fecha]]="",(""),(Tabla1[[#This Row],[Tipo de Operación]]))</f>
        <v/>
      </c>
      <c r="C265" s="19" t="str">
        <f>IF(Tabla1[[#This Row],[Fecha]]="",(""),(Tabla1[[#This Row],[Código]]))</f>
        <v/>
      </c>
      <c r="D265" s="4" t="str">
        <f>IF(Tabla1[[#This Row],[Fecha]]="",(""),(Tabla1[[#This Row],[Rubro]]))</f>
        <v/>
      </c>
      <c r="E265" s="4"/>
      <c r="F265" s="4" t="str">
        <f>IF(Tabla1[[#This Row],[Fecha]]="",(""),(Tabla1[[#This Row],[Precio]]))</f>
        <v/>
      </c>
      <c r="G265" s="4" t="str">
        <f>IF(Tabla1[[#This Row],[Fecha]]="",(""),(Tabla1[[#This Row],[Medio de Pago]]))</f>
        <v/>
      </c>
      <c r="H265" s="4" t="str">
        <f>IF(Tabla1[[#This Row],[Fecha]]="",(""),(IF(Tabla1[[#This Row],[Ingreso en]]="",(""),(Tabla1[[#This Row],[Precio]]))))</f>
        <v/>
      </c>
      <c r="I265" s="5" t="str">
        <f>IF(Tabla1[[#This Row],[Fecha]]="",(""),(IF(Tabla1[[#This Row],[Egreso de]]="",(""),(Tabla1[[#This Row],[Precio]]))))</f>
        <v/>
      </c>
      <c r="J265" s="4" t="str">
        <f>IF(Tabla1[[#This Row],[Fecha]]="",(""),(IF(Tabla13[[#This Row],[Ingreso en]]="",(-Tabla13[[#This Row],[Egreso de]]),(Tabla13[[#This Row],[Ingreso en]]))))</f>
        <v/>
      </c>
    </row>
    <row r="266" spans="1:10" x14ac:dyDescent="0.3">
      <c r="A266" s="2" t="str">
        <f>IF(Tabla1[[#This Row],[Fecha]]="",(""),(Tabla1[[#This Row],[Fecha]]))</f>
        <v/>
      </c>
      <c r="B266" s="3" t="str">
        <f>IF(Tabla1[[#This Row],[Fecha]]="",(""),(Tabla1[[#This Row],[Tipo de Operación]]))</f>
        <v/>
      </c>
      <c r="C266" s="19" t="str">
        <f>IF(Tabla1[[#This Row],[Fecha]]="",(""),(Tabla1[[#This Row],[Código]]))</f>
        <v/>
      </c>
      <c r="D266" s="4" t="str">
        <f>IF(Tabla1[[#This Row],[Fecha]]="",(""),(Tabla1[[#This Row],[Rubro]]))</f>
        <v/>
      </c>
      <c r="E266" s="4"/>
      <c r="F266" s="4" t="str">
        <f>IF(Tabla1[[#This Row],[Fecha]]="",(""),(Tabla1[[#This Row],[Precio]]))</f>
        <v/>
      </c>
      <c r="G266" s="4" t="str">
        <f>IF(Tabla1[[#This Row],[Fecha]]="",(""),(Tabla1[[#This Row],[Medio de Pago]]))</f>
        <v/>
      </c>
      <c r="H266" s="4" t="str">
        <f>IF(Tabla1[[#This Row],[Fecha]]="",(""),(IF(Tabla1[[#This Row],[Ingreso en]]="",(""),(Tabla1[[#This Row],[Precio]]))))</f>
        <v/>
      </c>
      <c r="I266" s="5" t="str">
        <f>IF(Tabla1[[#This Row],[Fecha]]="",(""),(IF(Tabla1[[#This Row],[Egreso de]]="",(""),(Tabla1[[#This Row],[Precio]]))))</f>
        <v/>
      </c>
      <c r="J266" s="4" t="str">
        <f>IF(Tabla1[[#This Row],[Fecha]]="",(""),(IF(Tabla13[[#This Row],[Ingreso en]]="",(-Tabla13[[#This Row],[Egreso de]]),(Tabla13[[#This Row],[Ingreso en]]))))</f>
        <v/>
      </c>
    </row>
    <row r="267" spans="1:10" x14ac:dyDescent="0.3">
      <c r="A267" s="2" t="str">
        <f>IF(Tabla1[[#This Row],[Fecha]]="",(""),(Tabla1[[#This Row],[Fecha]]))</f>
        <v/>
      </c>
      <c r="B267" s="3" t="str">
        <f>IF(Tabla1[[#This Row],[Fecha]]="",(""),(Tabla1[[#This Row],[Tipo de Operación]]))</f>
        <v/>
      </c>
      <c r="C267" s="19" t="str">
        <f>IF(Tabla1[[#This Row],[Fecha]]="",(""),(Tabla1[[#This Row],[Código]]))</f>
        <v/>
      </c>
      <c r="D267" s="4" t="str">
        <f>IF(Tabla1[[#This Row],[Fecha]]="",(""),(Tabla1[[#This Row],[Rubro]]))</f>
        <v/>
      </c>
      <c r="E267" s="4"/>
      <c r="F267" s="4" t="str">
        <f>IF(Tabla1[[#This Row],[Fecha]]="",(""),(Tabla1[[#This Row],[Precio]]))</f>
        <v/>
      </c>
      <c r="G267" s="4" t="str">
        <f>IF(Tabla1[[#This Row],[Fecha]]="",(""),(Tabla1[[#This Row],[Medio de Pago]]))</f>
        <v/>
      </c>
      <c r="H267" s="4" t="str">
        <f>IF(Tabla1[[#This Row],[Fecha]]="",(""),(IF(Tabla1[[#This Row],[Ingreso en]]="",(""),(Tabla1[[#This Row],[Precio]]))))</f>
        <v/>
      </c>
      <c r="I267" s="5" t="str">
        <f>IF(Tabla1[[#This Row],[Fecha]]="",(""),(IF(Tabla1[[#This Row],[Egreso de]]="",(""),(Tabla1[[#This Row],[Precio]]))))</f>
        <v/>
      </c>
      <c r="J267" s="4" t="str">
        <f>IF(Tabla1[[#This Row],[Fecha]]="",(""),(IF(Tabla13[[#This Row],[Ingreso en]]="",(-Tabla13[[#This Row],[Egreso de]]),(Tabla13[[#This Row],[Ingreso en]]))))</f>
        <v/>
      </c>
    </row>
    <row r="268" spans="1:10" x14ac:dyDescent="0.3">
      <c r="A268" s="2" t="str">
        <f>IF(Tabla1[[#This Row],[Fecha]]="",(""),(Tabla1[[#This Row],[Fecha]]))</f>
        <v/>
      </c>
      <c r="B268" s="3" t="str">
        <f>IF(Tabla1[[#This Row],[Fecha]]="",(""),(Tabla1[[#This Row],[Tipo de Operación]]))</f>
        <v/>
      </c>
      <c r="C268" s="19" t="str">
        <f>IF(Tabla1[[#This Row],[Fecha]]="",(""),(Tabla1[[#This Row],[Código]]))</f>
        <v/>
      </c>
      <c r="D268" s="4" t="str">
        <f>IF(Tabla1[[#This Row],[Fecha]]="",(""),(Tabla1[[#This Row],[Rubro]]))</f>
        <v/>
      </c>
      <c r="E268" s="4"/>
      <c r="F268" s="4" t="str">
        <f>IF(Tabla1[[#This Row],[Fecha]]="",(""),(Tabla1[[#This Row],[Precio]]))</f>
        <v/>
      </c>
      <c r="G268" s="4" t="str">
        <f>IF(Tabla1[[#This Row],[Fecha]]="",(""),(Tabla1[[#This Row],[Medio de Pago]]))</f>
        <v/>
      </c>
      <c r="H268" s="4" t="str">
        <f>IF(Tabla1[[#This Row],[Fecha]]="",(""),(IF(Tabla1[[#This Row],[Ingreso en]]="",(""),(Tabla1[[#This Row],[Precio]]))))</f>
        <v/>
      </c>
      <c r="I268" s="5" t="str">
        <f>IF(Tabla1[[#This Row],[Fecha]]="",(""),(IF(Tabla1[[#This Row],[Egreso de]]="",(""),(Tabla1[[#This Row],[Precio]]))))</f>
        <v/>
      </c>
      <c r="J268" s="4" t="str">
        <f>IF(Tabla1[[#This Row],[Fecha]]="",(""),(IF(Tabla13[[#This Row],[Ingreso en]]="",(-Tabla13[[#This Row],[Egreso de]]),(Tabla13[[#This Row],[Ingreso en]]))))</f>
        <v/>
      </c>
    </row>
    <row r="269" spans="1:10" x14ac:dyDescent="0.3">
      <c r="A269" s="2" t="str">
        <f>IF(Tabla1[[#This Row],[Fecha]]="",(""),(Tabla1[[#This Row],[Fecha]]))</f>
        <v/>
      </c>
      <c r="B269" s="3" t="str">
        <f>IF(Tabla1[[#This Row],[Fecha]]="",(""),(Tabla1[[#This Row],[Tipo de Operación]]))</f>
        <v/>
      </c>
      <c r="C269" s="19" t="str">
        <f>IF(Tabla1[[#This Row],[Fecha]]="",(""),(Tabla1[[#This Row],[Código]]))</f>
        <v/>
      </c>
      <c r="D269" s="4" t="str">
        <f>IF(Tabla1[[#This Row],[Fecha]]="",(""),(Tabla1[[#This Row],[Rubro]]))</f>
        <v/>
      </c>
      <c r="E269" s="4"/>
      <c r="F269" s="4" t="str">
        <f>IF(Tabla1[[#This Row],[Fecha]]="",(""),(Tabla1[[#This Row],[Precio]]))</f>
        <v/>
      </c>
      <c r="G269" s="4" t="str">
        <f>IF(Tabla1[[#This Row],[Fecha]]="",(""),(Tabla1[[#This Row],[Medio de Pago]]))</f>
        <v/>
      </c>
      <c r="H269" s="4" t="str">
        <f>IF(Tabla1[[#This Row],[Fecha]]="",(""),(IF(Tabla1[[#This Row],[Ingreso en]]="",(""),(Tabla1[[#This Row],[Precio]]))))</f>
        <v/>
      </c>
      <c r="I269" s="5" t="str">
        <f>IF(Tabla1[[#This Row],[Fecha]]="",(""),(IF(Tabla1[[#This Row],[Egreso de]]="",(""),(Tabla1[[#This Row],[Precio]]))))</f>
        <v/>
      </c>
      <c r="J269" s="4" t="str">
        <f>IF(Tabla1[[#This Row],[Fecha]]="",(""),(IF(Tabla13[[#This Row],[Ingreso en]]="",(-Tabla13[[#This Row],[Egreso de]]),(Tabla13[[#This Row],[Ingreso en]]))))</f>
        <v/>
      </c>
    </row>
    <row r="270" spans="1:10" x14ac:dyDescent="0.3">
      <c r="A270" s="2" t="str">
        <f>IF(Tabla1[[#This Row],[Fecha]]="",(""),(Tabla1[[#This Row],[Fecha]]))</f>
        <v/>
      </c>
      <c r="B270" s="3" t="str">
        <f>IF(Tabla1[[#This Row],[Fecha]]="",(""),(Tabla1[[#This Row],[Tipo de Operación]]))</f>
        <v/>
      </c>
      <c r="C270" s="19" t="str">
        <f>IF(Tabla1[[#This Row],[Fecha]]="",(""),(Tabla1[[#This Row],[Código]]))</f>
        <v/>
      </c>
      <c r="D270" s="4" t="str">
        <f>IF(Tabla1[[#This Row],[Fecha]]="",(""),(Tabla1[[#This Row],[Rubro]]))</f>
        <v/>
      </c>
      <c r="E270" s="4"/>
      <c r="F270" s="4" t="str">
        <f>IF(Tabla1[[#This Row],[Fecha]]="",(""),(Tabla1[[#This Row],[Precio]]))</f>
        <v/>
      </c>
      <c r="G270" s="4" t="str">
        <f>IF(Tabla1[[#This Row],[Fecha]]="",(""),(Tabla1[[#This Row],[Medio de Pago]]))</f>
        <v/>
      </c>
      <c r="H270" s="4" t="str">
        <f>IF(Tabla1[[#This Row],[Fecha]]="",(""),(IF(Tabla1[[#This Row],[Ingreso en]]="",(""),(Tabla1[[#This Row],[Precio]]))))</f>
        <v/>
      </c>
      <c r="I270" s="5" t="str">
        <f>IF(Tabla1[[#This Row],[Fecha]]="",(""),(IF(Tabla1[[#This Row],[Egreso de]]="",(""),(Tabla1[[#This Row],[Precio]]))))</f>
        <v/>
      </c>
      <c r="J270" s="4" t="str">
        <f>IF(Tabla1[[#This Row],[Fecha]]="",(""),(IF(Tabla13[[#This Row],[Ingreso en]]="",(-Tabla13[[#This Row],[Egreso de]]),(Tabla13[[#This Row],[Ingreso en]]))))</f>
        <v/>
      </c>
    </row>
    <row r="271" spans="1:10" x14ac:dyDescent="0.3">
      <c r="A271" s="2" t="str">
        <f>IF(Tabla1[[#This Row],[Fecha]]="",(""),(Tabla1[[#This Row],[Fecha]]))</f>
        <v/>
      </c>
      <c r="B271" s="3" t="str">
        <f>IF(Tabla1[[#This Row],[Fecha]]="",(""),(Tabla1[[#This Row],[Tipo de Operación]]))</f>
        <v/>
      </c>
      <c r="C271" s="19" t="str">
        <f>IF(Tabla1[[#This Row],[Fecha]]="",(""),(Tabla1[[#This Row],[Código]]))</f>
        <v/>
      </c>
      <c r="D271" s="4" t="str">
        <f>IF(Tabla1[[#This Row],[Fecha]]="",(""),(Tabla1[[#This Row],[Rubro]]))</f>
        <v/>
      </c>
      <c r="E271" s="4"/>
      <c r="F271" s="4" t="str">
        <f>IF(Tabla1[[#This Row],[Fecha]]="",(""),(Tabla1[[#This Row],[Precio]]))</f>
        <v/>
      </c>
      <c r="G271" s="4" t="str">
        <f>IF(Tabla1[[#This Row],[Fecha]]="",(""),(Tabla1[[#This Row],[Medio de Pago]]))</f>
        <v/>
      </c>
      <c r="H271" s="4" t="str">
        <f>IF(Tabla1[[#This Row],[Fecha]]="",(""),(IF(Tabla1[[#This Row],[Ingreso en]]="",(""),(Tabla1[[#This Row],[Precio]]))))</f>
        <v/>
      </c>
      <c r="I271" s="5" t="str">
        <f>IF(Tabla1[[#This Row],[Fecha]]="",(""),(IF(Tabla1[[#This Row],[Egreso de]]="",(""),(Tabla1[[#This Row],[Precio]]))))</f>
        <v/>
      </c>
      <c r="J271" s="4" t="str">
        <f>IF(Tabla1[[#This Row],[Fecha]]="",(""),(IF(Tabla13[[#This Row],[Ingreso en]]="",(-Tabla13[[#This Row],[Egreso de]]),(Tabla13[[#This Row],[Ingreso en]]))))</f>
        <v/>
      </c>
    </row>
    <row r="272" spans="1:10" x14ac:dyDescent="0.3">
      <c r="A272" s="2" t="str">
        <f>IF(Tabla1[[#This Row],[Fecha]]="",(""),(Tabla1[[#This Row],[Fecha]]))</f>
        <v/>
      </c>
      <c r="B272" s="3" t="str">
        <f>IF(Tabla1[[#This Row],[Fecha]]="",(""),(Tabla1[[#This Row],[Tipo de Operación]]))</f>
        <v/>
      </c>
      <c r="C272" s="19" t="str">
        <f>IF(Tabla1[[#This Row],[Fecha]]="",(""),(Tabla1[[#This Row],[Código]]))</f>
        <v/>
      </c>
      <c r="D272" s="4" t="str">
        <f>IF(Tabla1[[#This Row],[Fecha]]="",(""),(Tabla1[[#This Row],[Rubro]]))</f>
        <v/>
      </c>
      <c r="E272" s="4"/>
      <c r="F272" s="4" t="str">
        <f>IF(Tabla1[[#This Row],[Fecha]]="",(""),(Tabla1[[#This Row],[Precio]]))</f>
        <v/>
      </c>
      <c r="G272" s="4" t="str">
        <f>IF(Tabla1[[#This Row],[Fecha]]="",(""),(Tabla1[[#This Row],[Medio de Pago]]))</f>
        <v/>
      </c>
      <c r="H272" s="4" t="str">
        <f>IF(Tabla1[[#This Row],[Fecha]]="",(""),(IF(Tabla1[[#This Row],[Ingreso en]]="",(""),(Tabla1[[#This Row],[Precio]]))))</f>
        <v/>
      </c>
      <c r="I272" s="5" t="str">
        <f>IF(Tabla1[[#This Row],[Fecha]]="",(""),(IF(Tabla1[[#This Row],[Egreso de]]="",(""),(Tabla1[[#This Row],[Precio]]))))</f>
        <v/>
      </c>
      <c r="J272" s="4" t="str">
        <f>IF(Tabla1[[#This Row],[Fecha]]="",(""),(IF(Tabla13[[#This Row],[Ingreso en]]="",(-Tabla13[[#This Row],[Egreso de]]),(Tabla13[[#This Row],[Ingreso en]]))))</f>
        <v/>
      </c>
    </row>
    <row r="273" spans="1:10" x14ac:dyDescent="0.3">
      <c r="A273" s="2" t="str">
        <f>IF(Tabla1[[#This Row],[Fecha]]="",(""),(Tabla1[[#This Row],[Fecha]]))</f>
        <v/>
      </c>
      <c r="B273" s="3" t="str">
        <f>IF(Tabla1[[#This Row],[Fecha]]="",(""),(Tabla1[[#This Row],[Tipo de Operación]]))</f>
        <v/>
      </c>
      <c r="C273" s="19" t="str">
        <f>IF(Tabla1[[#This Row],[Fecha]]="",(""),(Tabla1[[#This Row],[Código]]))</f>
        <v/>
      </c>
      <c r="D273" s="4" t="str">
        <f>IF(Tabla1[[#This Row],[Fecha]]="",(""),(Tabla1[[#This Row],[Rubro]]))</f>
        <v/>
      </c>
      <c r="E273" s="4"/>
      <c r="F273" s="4" t="str">
        <f>IF(Tabla1[[#This Row],[Fecha]]="",(""),(Tabla1[[#This Row],[Precio]]))</f>
        <v/>
      </c>
      <c r="G273" s="4" t="str">
        <f>IF(Tabla1[[#This Row],[Fecha]]="",(""),(Tabla1[[#This Row],[Medio de Pago]]))</f>
        <v/>
      </c>
      <c r="H273" s="4" t="str">
        <f>IF(Tabla1[[#This Row],[Fecha]]="",(""),(IF(Tabla1[[#This Row],[Ingreso en]]="",(""),(Tabla1[[#This Row],[Precio]]))))</f>
        <v/>
      </c>
      <c r="I273" s="5" t="str">
        <f>IF(Tabla1[[#This Row],[Fecha]]="",(""),(IF(Tabla1[[#This Row],[Egreso de]]="",(""),(Tabla1[[#This Row],[Precio]]))))</f>
        <v/>
      </c>
      <c r="J273" s="4" t="str">
        <f>IF(Tabla1[[#This Row],[Fecha]]="",(""),(IF(Tabla13[[#This Row],[Ingreso en]]="",(-Tabla13[[#This Row],[Egreso de]]),(Tabla13[[#This Row],[Ingreso en]]))))</f>
        <v/>
      </c>
    </row>
    <row r="274" spans="1:10" x14ac:dyDescent="0.3">
      <c r="A274" s="2" t="str">
        <f>IF(Tabla1[[#This Row],[Fecha]]="",(""),(Tabla1[[#This Row],[Fecha]]))</f>
        <v/>
      </c>
      <c r="B274" s="3" t="str">
        <f>IF(Tabla1[[#This Row],[Fecha]]="",(""),(Tabla1[[#This Row],[Tipo de Operación]]))</f>
        <v/>
      </c>
      <c r="C274" s="19" t="str">
        <f>IF(Tabla1[[#This Row],[Fecha]]="",(""),(Tabla1[[#This Row],[Código]]))</f>
        <v/>
      </c>
      <c r="D274" s="4" t="str">
        <f>IF(Tabla1[[#This Row],[Fecha]]="",(""),(Tabla1[[#This Row],[Rubro]]))</f>
        <v/>
      </c>
      <c r="E274" s="4"/>
      <c r="F274" s="4" t="str">
        <f>IF(Tabla1[[#This Row],[Fecha]]="",(""),(Tabla1[[#This Row],[Precio]]))</f>
        <v/>
      </c>
      <c r="G274" s="4" t="str">
        <f>IF(Tabla1[[#This Row],[Fecha]]="",(""),(Tabla1[[#This Row],[Medio de Pago]]))</f>
        <v/>
      </c>
      <c r="H274" s="4" t="str">
        <f>IF(Tabla1[[#This Row],[Fecha]]="",(""),(IF(Tabla1[[#This Row],[Ingreso en]]="",(""),(Tabla1[[#This Row],[Precio]]))))</f>
        <v/>
      </c>
      <c r="I274" s="5" t="str">
        <f>IF(Tabla1[[#This Row],[Fecha]]="",(""),(IF(Tabla1[[#This Row],[Egreso de]]="",(""),(Tabla1[[#This Row],[Precio]]))))</f>
        <v/>
      </c>
      <c r="J274" s="4" t="str">
        <f>IF(Tabla1[[#This Row],[Fecha]]="",(""),(IF(Tabla13[[#This Row],[Ingreso en]]="",(-Tabla13[[#This Row],[Egreso de]]),(Tabla13[[#This Row],[Ingreso en]]))))</f>
        <v/>
      </c>
    </row>
    <row r="275" spans="1:10" x14ac:dyDescent="0.3">
      <c r="A275" s="2" t="str">
        <f>IF(Tabla1[[#This Row],[Fecha]]="",(""),(Tabla1[[#This Row],[Fecha]]))</f>
        <v/>
      </c>
      <c r="B275" s="3" t="str">
        <f>IF(Tabla1[[#This Row],[Fecha]]="",(""),(Tabla1[[#This Row],[Tipo de Operación]]))</f>
        <v/>
      </c>
      <c r="C275" s="19" t="str">
        <f>IF(Tabla1[[#This Row],[Fecha]]="",(""),(Tabla1[[#This Row],[Código]]))</f>
        <v/>
      </c>
      <c r="D275" s="4" t="str">
        <f>IF(Tabla1[[#This Row],[Fecha]]="",(""),(Tabla1[[#This Row],[Rubro]]))</f>
        <v/>
      </c>
      <c r="E275" s="4"/>
      <c r="F275" s="4" t="str">
        <f>IF(Tabla1[[#This Row],[Fecha]]="",(""),(Tabla1[[#This Row],[Precio]]))</f>
        <v/>
      </c>
      <c r="G275" s="4" t="str">
        <f>IF(Tabla1[[#This Row],[Fecha]]="",(""),(Tabla1[[#This Row],[Medio de Pago]]))</f>
        <v/>
      </c>
      <c r="H275" s="4" t="str">
        <f>IF(Tabla1[[#This Row],[Fecha]]="",(""),(IF(Tabla1[[#This Row],[Ingreso en]]="",(""),(Tabla1[[#This Row],[Precio]]))))</f>
        <v/>
      </c>
      <c r="I275" s="5" t="str">
        <f>IF(Tabla1[[#This Row],[Fecha]]="",(""),(IF(Tabla1[[#This Row],[Egreso de]]="",(""),(Tabla1[[#This Row],[Precio]]))))</f>
        <v/>
      </c>
      <c r="J275" s="4" t="str">
        <f>IF(Tabla1[[#This Row],[Fecha]]="",(""),(IF(Tabla13[[#This Row],[Ingreso en]]="",(-Tabla13[[#This Row],[Egreso de]]),(Tabla13[[#This Row],[Ingreso en]]))))</f>
        <v/>
      </c>
    </row>
    <row r="276" spans="1:10" x14ac:dyDescent="0.3">
      <c r="A276" s="2" t="str">
        <f>IF(Tabla1[[#This Row],[Fecha]]="",(""),(Tabla1[[#This Row],[Fecha]]))</f>
        <v/>
      </c>
      <c r="B276" s="3" t="str">
        <f>IF(Tabla1[[#This Row],[Fecha]]="",(""),(Tabla1[[#This Row],[Tipo de Operación]]))</f>
        <v/>
      </c>
      <c r="C276" s="19" t="str">
        <f>IF(Tabla1[[#This Row],[Fecha]]="",(""),(Tabla1[[#This Row],[Código]]))</f>
        <v/>
      </c>
      <c r="D276" s="4" t="str">
        <f>IF(Tabla1[[#This Row],[Fecha]]="",(""),(Tabla1[[#This Row],[Rubro]]))</f>
        <v/>
      </c>
      <c r="E276" s="4"/>
      <c r="F276" s="4" t="str">
        <f>IF(Tabla1[[#This Row],[Fecha]]="",(""),(Tabla1[[#This Row],[Precio]]))</f>
        <v/>
      </c>
      <c r="G276" s="4" t="str">
        <f>IF(Tabla1[[#This Row],[Fecha]]="",(""),(Tabla1[[#This Row],[Medio de Pago]]))</f>
        <v/>
      </c>
      <c r="H276" s="4" t="str">
        <f>IF(Tabla1[[#This Row],[Fecha]]="",(""),(IF(Tabla1[[#This Row],[Ingreso en]]="",(""),(Tabla1[[#This Row],[Precio]]))))</f>
        <v/>
      </c>
      <c r="I276" s="5" t="str">
        <f>IF(Tabla1[[#This Row],[Fecha]]="",(""),(IF(Tabla1[[#This Row],[Egreso de]]="",(""),(Tabla1[[#This Row],[Precio]]))))</f>
        <v/>
      </c>
      <c r="J276" s="4" t="str">
        <f>IF(Tabla1[[#This Row],[Fecha]]="",(""),(IF(Tabla13[[#This Row],[Ingreso en]]="",(-Tabla13[[#This Row],[Egreso de]]),(Tabla13[[#This Row],[Ingreso en]]))))</f>
        <v/>
      </c>
    </row>
    <row r="277" spans="1:10" x14ac:dyDescent="0.3">
      <c r="A277" s="2" t="str">
        <f>IF(Tabla1[[#This Row],[Fecha]]="",(""),(Tabla1[[#This Row],[Fecha]]))</f>
        <v/>
      </c>
      <c r="B277" s="3" t="str">
        <f>IF(Tabla1[[#This Row],[Fecha]]="",(""),(Tabla1[[#This Row],[Tipo de Operación]]))</f>
        <v/>
      </c>
      <c r="C277" s="19" t="str">
        <f>IF(Tabla1[[#This Row],[Fecha]]="",(""),(Tabla1[[#This Row],[Código]]))</f>
        <v/>
      </c>
      <c r="D277" s="4" t="str">
        <f>IF(Tabla1[[#This Row],[Fecha]]="",(""),(Tabla1[[#This Row],[Rubro]]))</f>
        <v/>
      </c>
      <c r="E277" s="4"/>
      <c r="F277" s="4" t="str">
        <f>IF(Tabla1[[#This Row],[Fecha]]="",(""),(Tabla1[[#This Row],[Precio]]))</f>
        <v/>
      </c>
      <c r="G277" s="4" t="str">
        <f>IF(Tabla1[[#This Row],[Fecha]]="",(""),(Tabla1[[#This Row],[Medio de Pago]]))</f>
        <v/>
      </c>
      <c r="H277" s="4" t="str">
        <f>IF(Tabla1[[#This Row],[Fecha]]="",(""),(IF(Tabla1[[#This Row],[Ingreso en]]="",(""),(Tabla1[[#This Row],[Precio]]))))</f>
        <v/>
      </c>
      <c r="I277" s="5" t="str">
        <f>IF(Tabla1[[#This Row],[Fecha]]="",(""),(IF(Tabla1[[#This Row],[Egreso de]]="",(""),(Tabla1[[#This Row],[Precio]]))))</f>
        <v/>
      </c>
      <c r="J277" s="4" t="str">
        <f>IF(Tabla1[[#This Row],[Fecha]]="",(""),(IF(Tabla13[[#This Row],[Ingreso en]]="",(-Tabla13[[#This Row],[Egreso de]]),(Tabla13[[#This Row],[Ingreso en]]))))</f>
        <v/>
      </c>
    </row>
    <row r="278" spans="1:10" x14ac:dyDescent="0.3">
      <c r="A278" s="2" t="str">
        <f>IF(Tabla1[[#This Row],[Fecha]]="",(""),(Tabla1[[#This Row],[Fecha]]))</f>
        <v/>
      </c>
      <c r="B278" s="3" t="str">
        <f>IF(Tabla1[[#This Row],[Fecha]]="",(""),(Tabla1[[#This Row],[Tipo de Operación]]))</f>
        <v/>
      </c>
      <c r="C278" s="19" t="str">
        <f>IF(Tabla1[[#This Row],[Fecha]]="",(""),(Tabla1[[#This Row],[Código]]))</f>
        <v/>
      </c>
      <c r="D278" s="4" t="str">
        <f>IF(Tabla1[[#This Row],[Fecha]]="",(""),(Tabla1[[#This Row],[Rubro]]))</f>
        <v/>
      </c>
      <c r="E278" s="4"/>
      <c r="F278" s="4" t="str">
        <f>IF(Tabla1[[#This Row],[Fecha]]="",(""),(Tabla1[[#This Row],[Precio]]))</f>
        <v/>
      </c>
      <c r="G278" s="4" t="str">
        <f>IF(Tabla1[[#This Row],[Fecha]]="",(""),(Tabla1[[#This Row],[Medio de Pago]]))</f>
        <v/>
      </c>
      <c r="H278" s="4" t="str">
        <f>IF(Tabla1[[#This Row],[Fecha]]="",(""),(IF(Tabla1[[#This Row],[Ingreso en]]="",(""),(Tabla1[[#This Row],[Precio]]))))</f>
        <v/>
      </c>
      <c r="I278" s="5" t="str">
        <f>IF(Tabla1[[#This Row],[Fecha]]="",(""),(IF(Tabla1[[#This Row],[Egreso de]]="",(""),(Tabla1[[#This Row],[Precio]]))))</f>
        <v/>
      </c>
      <c r="J278" s="4" t="str">
        <f>IF(Tabla1[[#This Row],[Fecha]]="",(""),(IF(Tabla13[[#This Row],[Ingreso en]]="",(-Tabla13[[#This Row],[Egreso de]]),(Tabla13[[#This Row],[Ingreso en]]))))</f>
        <v/>
      </c>
    </row>
    <row r="279" spans="1:10" x14ac:dyDescent="0.3">
      <c r="A279" s="2" t="str">
        <f>IF(Tabla1[[#This Row],[Fecha]]="",(""),(Tabla1[[#This Row],[Fecha]]))</f>
        <v/>
      </c>
      <c r="B279" s="3" t="str">
        <f>IF(Tabla1[[#This Row],[Fecha]]="",(""),(Tabla1[[#This Row],[Tipo de Operación]]))</f>
        <v/>
      </c>
      <c r="C279" s="19" t="str">
        <f>IF(Tabla1[[#This Row],[Fecha]]="",(""),(Tabla1[[#This Row],[Código]]))</f>
        <v/>
      </c>
      <c r="D279" s="4" t="str">
        <f>IF(Tabla1[[#This Row],[Fecha]]="",(""),(Tabla1[[#This Row],[Rubro]]))</f>
        <v/>
      </c>
      <c r="E279" s="4"/>
      <c r="F279" s="4" t="str">
        <f>IF(Tabla1[[#This Row],[Fecha]]="",(""),(Tabla1[[#This Row],[Precio]]))</f>
        <v/>
      </c>
      <c r="G279" s="4" t="str">
        <f>IF(Tabla1[[#This Row],[Fecha]]="",(""),(Tabla1[[#This Row],[Medio de Pago]]))</f>
        <v/>
      </c>
      <c r="H279" s="4" t="str">
        <f>IF(Tabla1[[#This Row],[Fecha]]="",(""),(IF(Tabla1[[#This Row],[Ingreso en]]="",(""),(Tabla1[[#This Row],[Precio]]))))</f>
        <v/>
      </c>
      <c r="I279" s="5" t="str">
        <f>IF(Tabla1[[#This Row],[Fecha]]="",(""),(IF(Tabla1[[#This Row],[Egreso de]]="",(""),(Tabla1[[#This Row],[Precio]]))))</f>
        <v/>
      </c>
      <c r="J279" s="4" t="str">
        <f>IF(Tabla1[[#This Row],[Fecha]]="",(""),(IF(Tabla13[[#This Row],[Ingreso en]]="",(-Tabla13[[#This Row],[Egreso de]]),(Tabla13[[#This Row],[Ingreso en]]))))</f>
        <v/>
      </c>
    </row>
    <row r="280" spans="1:10" x14ac:dyDescent="0.3">
      <c r="A280" s="2" t="str">
        <f>IF(Tabla1[[#This Row],[Fecha]]="",(""),(Tabla1[[#This Row],[Fecha]]))</f>
        <v/>
      </c>
      <c r="B280" s="3" t="str">
        <f>IF(Tabla1[[#This Row],[Fecha]]="",(""),(Tabla1[[#This Row],[Tipo de Operación]]))</f>
        <v/>
      </c>
      <c r="C280" s="19" t="str">
        <f>IF(Tabla1[[#This Row],[Fecha]]="",(""),(Tabla1[[#This Row],[Código]]))</f>
        <v/>
      </c>
      <c r="D280" s="4" t="str">
        <f>IF(Tabla1[[#This Row],[Fecha]]="",(""),(Tabla1[[#This Row],[Rubro]]))</f>
        <v/>
      </c>
      <c r="E280" s="4"/>
      <c r="F280" s="4" t="str">
        <f>IF(Tabla1[[#This Row],[Fecha]]="",(""),(Tabla1[[#This Row],[Precio]]))</f>
        <v/>
      </c>
      <c r="G280" s="4" t="str">
        <f>IF(Tabla1[[#This Row],[Fecha]]="",(""),(Tabla1[[#This Row],[Medio de Pago]]))</f>
        <v/>
      </c>
      <c r="H280" s="4" t="str">
        <f>IF(Tabla1[[#This Row],[Fecha]]="",(""),(IF(Tabla1[[#This Row],[Ingreso en]]="",(""),(Tabla1[[#This Row],[Precio]]))))</f>
        <v/>
      </c>
      <c r="I280" s="5" t="str">
        <f>IF(Tabla1[[#This Row],[Fecha]]="",(""),(IF(Tabla1[[#This Row],[Egreso de]]="",(""),(Tabla1[[#This Row],[Precio]]))))</f>
        <v/>
      </c>
      <c r="J280" s="4" t="str">
        <f>IF(Tabla1[[#This Row],[Fecha]]="",(""),(IF(Tabla13[[#This Row],[Ingreso en]]="",(-Tabla13[[#This Row],[Egreso de]]),(Tabla13[[#This Row],[Ingreso en]]))))</f>
        <v/>
      </c>
    </row>
    <row r="281" spans="1:10" x14ac:dyDescent="0.3">
      <c r="A281" s="2" t="str">
        <f>IF(Tabla1[[#This Row],[Fecha]]="",(""),(Tabla1[[#This Row],[Fecha]]))</f>
        <v/>
      </c>
      <c r="B281" s="3" t="str">
        <f>IF(Tabla1[[#This Row],[Fecha]]="",(""),(Tabla1[[#This Row],[Tipo de Operación]]))</f>
        <v/>
      </c>
      <c r="C281" s="19" t="str">
        <f>IF(Tabla1[[#This Row],[Fecha]]="",(""),(Tabla1[[#This Row],[Código]]))</f>
        <v/>
      </c>
      <c r="D281" s="4" t="str">
        <f>IF(Tabla1[[#This Row],[Fecha]]="",(""),(Tabla1[[#This Row],[Rubro]]))</f>
        <v/>
      </c>
      <c r="E281" s="4"/>
      <c r="F281" s="4" t="str">
        <f>IF(Tabla1[[#This Row],[Fecha]]="",(""),(Tabla1[[#This Row],[Precio]]))</f>
        <v/>
      </c>
      <c r="G281" s="4" t="str">
        <f>IF(Tabla1[[#This Row],[Fecha]]="",(""),(Tabla1[[#This Row],[Medio de Pago]]))</f>
        <v/>
      </c>
      <c r="H281" s="4" t="str">
        <f>IF(Tabla1[[#This Row],[Fecha]]="",(""),(IF(Tabla1[[#This Row],[Ingreso en]]="",(""),(Tabla1[[#This Row],[Precio]]))))</f>
        <v/>
      </c>
      <c r="I281" s="5" t="str">
        <f>IF(Tabla1[[#This Row],[Fecha]]="",(""),(IF(Tabla1[[#This Row],[Egreso de]]="",(""),(Tabla1[[#This Row],[Precio]]))))</f>
        <v/>
      </c>
      <c r="J281" s="4" t="str">
        <f>IF(Tabla1[[#This Row],[Fecha]]="",(""),(IF(Tabla13[[#This Row],[Ingreso en]]="",(-Tabla13[[#This Row],[Egreso de]]),(Tabla13[[#This Row],[Ingreso en]]))))</f>
        <v/>
      </c>
    </row>
    <row r="282" spans="1:10" x14ac:dyDescent="0.3">
      <c r="A282" s="2" t="str">
        <f>IF(Tabla1[[#This Row],[Fecha]]="",(""),(Tabla1[[#This Row],[Fecha]]))</f>
        <v/>
      </c>
      <c r="B282" s="3" t="str">
        <f>IF(Tabla1[[#This Row],[Fecha]]="",(""),(Tabla1[[#This Row],[Tipo de Operación]]))</f>
        <v/>
      </c>
      <c r="C282" s="19" t="str">
        <f>IF(Tabla1[[#This Row],[Fecha]]="",(""),(Tabla1[[#This Row],[Código]]))</f>
        <v/>
      </c>
      <c r="D282" s="4" t="str">
        <f>IF(Tabla1[[#This Row],[Fecha]]="",(""),(Tabla1[[#This Row],[Rubro]]))</f>
        <v/>
      </c>
      <c r="E282" s="4"/>
      <c r="F282" s="4" t="str">
        <f>IF(Tabla1[[#This Row],[Fecha]]="",(""),(Tabla1[[#This Row],[Precio]]))</f>
        <v/>
      </c>
      <c r="G282" s="4" t="str">
        <f>IF(Tabla1[[#This Row],[Fecha]]="",(""),(Tabla1[[#This Row],[Medio de Pago]]))</f>
        <v/>
      </c>
      <c r="H282" s="4" t="str">
        <f>IF(Tabla1[[#This Row],[Fecha]]="",(""),(IF(Tabla1[[#This Row],[Ingreso en]]="",(""),(Tabla1[[#This Row],[Precio]]))))</f>
        <v/>
      </c>
      <c r="I282" s="5" t="str">
        <f>IF(Tabla1[[#This Row],[Fecha]]="",(""),(IF(Tabla1[[#This Row],[Egreso de]]="",(""),(Tabla1[[#This Row],[Precio]]))))</f>
        <v/>
      </c>
      <c r="J282" s="4" t="str">
        <f>IF(Tabla1[[#This Row],[Fecha]]="",(""),(IF(Tabla13[[#This Row],[Ingreso en]]="",(-Tabla13[[#This Row],[Egreso de]]),(Tabla13[[#This Row],[Ingreso en]]))))</f>
        <v/>
      </c>
    </row>
    <row r="283" spans="1:10" x14ac:dyDescent="0.3">
      <c r="A283" s="2" t="str">
        <f>IF(Tabla1[[#This Row],[Fecha]]="",(""),(Tabla1[[#This Row],[Fecha]]))</f>
        <v/>
      </c>
      <c r="B283" s="3" t="str">
        <f>IF(Tabla1[[#This Row],[Fecha]]="",(""),(Tabla1[[#This Row],[Tipo de Operación]]))</f>
        <v/>
      </c>
      <c r="C283" s="19" t="str">
        <f>IF(Tabla1[[#This Row],[Fecha]]="",(""),(Tabla1[[#This Row],[Código]]))</f>
        <v/>
      </c>
      <c r="D283" s="4" t="str">
        <f>IF(Tabla1[[#This Row],[Fecha]]="",(""),(Tabla1[[#This Row],[Rubro]]))</f>
        <v/>
      </c>
      <c r="E283" s="4"/>
      <c r="F283" s="4" t="str">
        <f>IF(Tabla1[[#This Row],[Fecha]]="",(""),(Tabla1[[#This Row],[Precio]]))</f>
        <v/>
      </c>
      <c r="G283" s="4" t="str">
        <f>IF(Tabla1[[#This Row],[Fecha]]="",(""),(Tabla1[[#This Row],[Medio de Pago]]))</f>
        <v/>
      </c>
      <c r="H283" s="4" t="str">
        <f>IF(Tabla1[[#This Row],[Fecha]]="",(""),(IF(Tabla1[[#This Row],[Ingreso en]]="",(""),(Tabla1[[#This Row],[Precio]]))))</f>
        <v/>
      </c>
      <c r="I283" s="5" t="str">
        <f>IF(Tabla1[[#This Row],[Fecha]]="",(""),(IF(Tabla1[[#This Row],[Egreso de]]="",(""),(Tabla1[[#This Row],[Precio]]))))</f>
        <v/>
      </c>
      <c r="J283" s="4" t="str">
        <f>IF(Tabla1[[#This Row],[Fecha]]="",(""),(IF(Tabla13[[#This Row],[Ingreso en]]="",(-Tabla13[[#This Row],[Egreso de]]),(Tabla13[[#This Row],[Ingreso en]]))))</f>
        <v/>
      </c>
    </row>
    <row r="284" spans="1:10" x14ac:dyDescent="0.3">
      <c r="A284" s="2" t="str">
        <f>IF(Tabla1[[#This Row],[Fecha]]="",(""),(Tabla1[[#This Row],[Fecha]]))</f>
        <v/>
      </c>
      <c r="B284" s="3" t="str">
        <f>IF(Tabla1[[#This Row],[Fecha]]="",(""),(Tabla1[[#This Row],[Tipo de Operación]]))</f>
        <v/>
      </c>
      <c r="C284" s="19" t="str">
        <f>IF(Tabla1[[#This Row],[Fecha]]="",(""),(Tabla1[[#This Row],[Código]]))</f>
        <v/>
      </c>
      <c r="D284" s="4" t="str">
        <f>IF(Tabla1[[#This Row],[Fecha]]="",(""),(Tabla1[[#This Row],[Rubro]]))</f>
        <v/>
      </c>
      <c r="E284" s="4"/>
      <c r="F284" s="4" t="str">
        <f>IF(Tabla1[[#This Row],[Fecha]]="",(""),(Tabla1[[#This Row],[Precio]]))</f>
        <v/>
      </c>
      <c r="G284" s="4" t="str">
        <f>IF(Tabla1[[#This Row],[Fecha]]="",(""),(Tabla1[[#This Row],[Medio de Pago]]))</f>
        <v/>
      </c>
      <c r="H284" s="4" t="str">
        <f>IF(Tabla1[[#This Row],[Fecha]]="",(""),(IF(Tabla1[[#This Row],[Ingreso en]]="",(""),(Tabla1[[#This Row],[Precio]]))))</f>
        <v/>
      </c>
      <c r="I284" s="5" t="str">
        <f>IF(Tabla1[[#This Row],[Fecha]]="",(""),(IF(Tabla1[[#This Row],[Egreso de]]="",(""),(Tabla1[[#This Row],[Precio]]))))</f>
        <v/>
      </c>
      <c r="J284" s="4" t="str">
        <f>IF(Tabla1[[#This Row],[Fecha]]="",(""),(IF(Tabla13[[#This Row],[Ingreso en]]="",(-Tabla13[[#This Row],[Egreso de]]),(Tabla13[[#This Row],[Ingreso en]]))))</f>
        <v/>
      </c>
    </row>
    <row r="285" spans="1:10" x14ac:dyDescent="0.3">
      <c r="A285" s="2" t="str">
        <f>IF(Tabla1[[#This Row],[Fecha]]="",(""),(Tabla1[[#This Row],[Fecha]]))</f>
        <v/>
      </c>
      <c r="B285" s="3" t="str">
        <f>IF(Tabla1[[#This Row],[Fecha]]="",(""),(Tabla1[[#This Row],[Tipo de Operación]]))</f>
        <v/>
      </c>
      <c r="C285" s="19" t="str">
        <f>IF(Tabla1[[#This Row],[Fecha]]="",(""),(Tabla1[[#This Row],[Código]]))</f>
        <v/>
      </c>
      <c r="D285" s="4" t="str">
        <f>IF(Tabla1[[#This Row],[Fecha]]="",(""),(Tabla1[[#This Row],[Rubro]]))</f>
        <v/>
      </c>
      <c r="E285" s="4"/>
      <c r="F285" s="4" t="str">
        <f>IF(Tabla1[[#This Row],[Fecha]]="",(""),(Tabla1[[#This Row],[Precio]]))</f>
        <v/>
      </c>
      <c r="G285" s="4" t="str">
        <f>IF(Tabla1[[#This Row],[Fecha]]="",(""),(Tabla1[[#This Row],[Medio de Pago]]))</f>
        <v/>
      </c>
      <c r="H285" s="4" t="str">
        <f>IF(Tabla1[[#This Row],[Fecha]]="",(""),(IF(Tabla1[[#This Row],[Ingreso en]]="",(""),(Tabla1[[#This Row],[Precio]]))))</f>
        <v/>
      </c>
      <c r="I285" s="5" t="str">
        <f>IF(Tabla1[[#This Row],[Fecha]]="",(""),(IF(Tabla1[[#This Row],[Egreso de]]="",(""),(Tabla1[[#This Row],[Precio]]))))</f>
        <v/>
      </c>
      <c r="J285" s="4" t="str">
        <f>IF(Tabla1[[#This Row],[Fecha]]="",(""),(IF(Tabla13[[#This Row],[Ingreso en]]="",(-Tabla13[[#This Row],[Egreso de]]),(Tabla13[[#This Row],[Ingreso en]]))))</f>
        <v/>
      </c>
    </row>
    <row r="286" spans="1:10" x14ac:dyDescent="0.3">
      <c r="A286" s="2" t="str">
        <f>IF(Tabla1[[#This Row],[Fecha]]="",(""),(Tabla1[[#This Row],[Fecha]]))</f>
        <v/>
      </c>
      <c r="B286" s="3" t="str">
        <f>IF(Tabla1[[#This Row],[Fecha]]="",(""),(Tabla1[[#This Row],[Tipo de Operación]]))</f>
        <v/>
      </c>
      <c r="C286" s="19" t="str">
        <f>IF(Tabla1[[#This Row],[Fecha]]="",(""),(Tabla1[[#This Row],[Código]]))</f>
        <v/>
      </c>
      <c r="D286" s="4" t="str">
        <f>IF(Tabla1[[#This Row],[Fecha]]="",(""),(Tabla1[[#This Row],[Rubro]]))</f>
        <v/>
      </c>
      <c r="E286" s="4"/>
      <c r="F286" s="4" t="str">
        <f>IF(Tabla1[[#This Row],[Fecha]]="",(""),(Tabla1[[#This Row],[Precio]]))</f>
        <v/>
      </c>
      <c r="G286" s="4" t="str">
        <f>IF(Tabla1[[#This Row],[Fecha]]="",(""),(Tabla1[[#This Row],[Medio de Pago]]))</f>
        <v/>
      </c>
      <c r="H286" s="4" t="str">
        <f>IF(Tabla1[[#This Row],[Fecha]]="",(""),(IF(Tabla1[[#This Row],[Ingreso en]]="",(""),(Tabla1[[#This Row],[Precio]]))))</f>
        <v/>
      </c>
      <c r="I286" s="5" t="str">
        <f>IF(Tabla1[[#This Row],[Fecha]]="",(""),(IF(Tabla1[[#This Row],[Egreso de]]="",(""),(Tabla1[[#This Row],[Precio]]))))</f>
        <v/>
      </c>
      <c r="J286" s="4" t="str">
        <f>IF(Tabla1[[#This Row],[Fecha]]="",(""),(IF(Tabla13[[#This Row],[Ingreso en]]="",(-Tabla13[[#This Row],[Egreso de]]),(Tabla13[[#This Row],[Ingreso en]]))))</f>
        <v/>
      </c>
    </row>
    <row r="287" spans="1:10" x14ac:dyDescent="0.3">
      <c r="A287" s="2" t="str">
        <f>IF(Tabla1[[#This Row],[Fecha]]="",(""),(Tabla1[[#This Row],[Fecha]]))</f>
        <v/>
      </c>
      <c r="B287" s="3" t="str">
        <f>IF(Tabla1[[#This Row],[Fecha]]="",(""),(Tabla1[[#This Row],[Tipo de Operación]]))</f>
        <v/>
      </c>
      <c r="C287" s="19" t="str">
        <f>IF(Tabla1[[#This Row],[Fecha]]="",(""),(Tabla1[[#This Row],[Código]]))</f>
        <v/>
      </c>
      <c r="D287" s="4" t="str">
        <f>IF(Tabla1[[#This Row],[Fecha]]="",(""),(Tabla1[[#This Row],[Rubro]]))</f>
        <v/>
      </c>
      <c r="E287" s="4"/>
      <c r="F287" s="4" t="str">
        <f>IF(Tabla1[[#This Row],[Fecha]]="",(""),(Tabla1[[#This Row],[Precio]]))</f>
        <v/>
      </c>
      <c r="G287" s="4" t="str">
        <f>IF(Tabla1[[#This Row],[Fecha]]="",(""),(Tabla1[[#This Row],[Medio de Pago]]))</f>
        <v/>
      </c>
      <c r="H287" s="4" t="str">
        <f>IF(Tabla1[[#This Row],[Fecha]]="",(""),(IF(Tabla1[[#This Row],[Ingreso en]]="",(""),(Tabla1[[#This Row],[Precio]]))))</f>
        <v/>
      </c>
      <c r="I287" s="5" t="str">
        <f>IF(Tabla1[[#This Row],[Fecha]]="",(""),(IF(Tabla1[[#This Row],[Egreso de]]="",(""),(Tabla1[[#This Row],[Precio]]))))</f>
        <v/>
      </c>
      <c r="J287" s="4" t="str">
        <f>IF(Tabla1[[#This Row],[Fecha]]="",(""),(IF(Tabla13[[#This Row],[Ingreso en]]="",(-Tabla13[[#This Row],[Egreso de]]),(Tabla13[[#This Row],[Ingreso en]]))))</f>
        <v/>
      </c>
    </row>
    <row r="288" spans="1:10" x14ac:dyDescent="0.3">
      <c r="A288" s="2" t="str">
        <f>IF(Tabla1[[#This Row],[Fecha]]="",(""),(Tabla1[[#This Row],[Fecha]]))</f>
        <v/>
      </c>
      <c r="B288" s="3" t="str">
        <f>IF(Tabla1[[#This Row],[Fecha]]="",(""),(Tabla1[[#This Row],[Tipo de Operación]]))</f>
        <v/>
      </c>
      <c r="C288" s="19" t="str">
        <f>IF(Tabla1[[#This Row],[Fecha]]="",(""),(Tabla1[[#This Row],[Código]]))</f>
        <v/>
      </c>
      <c r="D288" s="4" t="str">
        <f>IF(Tabla1[[#This Row],[Fecha]]="",(""),(Tabla1[[#This Row],[Rubro]]))</f>
        <v/>
      </c>
      <c r="E288" s="4"/>
      <c r="F288" s="4" t="str">
        <f>IF(Tabla1[[#This Row],[Fecha]]="",(""),(Tabla1[[#This Row],[Precio]]))</f>
        <v/>
      </c>
      <c r="G288" s="4" t="str">
        <f>IF(Tabla1[[#This Row],[Fecha]]="",(""),(Tabla1[[#This Row],[Medio de Pago]]))</f>
        <v/>
      </c>
      <c r="H288" s="4" t="str">
        <f>IF(Tabla1[[#This Row],[Fecha]]="",(""),(IF(Tabla1[[#This Row],[Ingreso en]]="",(""),(Tabla1[[#This Row],[Precio]]))))</f>
        <v/>
      </c>
      <c r="I288" s="5" t="str">
        <f>IF(Tabla1[[#This Row],[Fecha]]="",(""),(IF(Tabla1[[#This Row],[Egreso de]]="",(""),(Tabla1[[#This Row],[Precio]]))))</f>
        <v/>
      </c>
      <c r="J288" s="4" t="str">
        <f>IF(Tabla1[[#This Row],[Fecha]]="",(""),(IF(Tabla13[[#This Row],[Ingreso en]]="",(-Tabla13[[#This Row],[Egreso de]]),(Tabla13[[#This Row],[Ingreso en]]))))</f>
        <v/>
      </c>
    </row>
    <row r="289" spans="1:10" x14ac:dyDescent="0.3">
      <c r="A289" s="2" t="str">
        <f>IF(Tabla1[[#This Row],[Fecha]]="",(""),(Tabla1[[#This Row],[Fecha]]))</f>
        <v/>
      </c>
      <c r="B289" s="3" t="str">
        <f>IF(Tabla1[[#This Row],[Fecha]]="",(""),(Tabla1[[#This Row],[Tipo de Operación]]))</f>
        <v/>
      </c>
      <c r="C289" s="19" t="str">
        <f>IF(Tabla1[[#This Row],[Fecha]]="",(""),(Tabla1[[#This Row],[Código]]))</f>
        <v/>
      </c>
      <c r="D289" s="4" t="str">
        <f>IF(Tabla1[[#This Row],[Fecha]]="",(""),(Tabla1[[#This Row],[Rubro]]))</f>
        <v/>
      </c>
      <c r="E289" s="4"/>
      <c r="F289" s="4" t="str">
        <f>IF(Tabla1[[#This Row],[Fecha]]="",(""),(Tabla1[[#This Row],[Precio]]))</f>
        <v/>
      </c>
      <c r="G289" s="4" t="str">
        <f>IF(Tabla1[[#This Row],[Fecha]]="",(""),(Tabla1[[#This Row],[Medio de Pago]]))</f>
        <v/>
      </c>
      <c r="H289" s="4" t="str">
        <f>IF(Tabla1[[#This Row],[Fecha]]="",(""),(IF(Tabla1[[#This Row],[Ingreso en]]="",(""),(Tabla1[[#This Row],[Precio]]))))</f>
        <v/>
      </c>
      <c r="I289" s="5" t="str">
        <f>IF(Tabla1[[#This Row],[Fecha]]="",(""),(IF(Tabla1[[#This Row],[Egreso de]]="",(""),(Tabla1[[#This Row],[Precio]]))))</f>
        <v/>
      </c>
      <c r="J289" s="4" t="str">
        <f>IF(Tabla1[[#This Row],[Fecha]]="",(""),(IF(Tabla13[[#This Row],[Ingreso en]]="",(-Tabla13[[#This Row],[Egreso de]]),(Tabla13[[#This Row],[Ingreso en]]))))</f>
        <v/>
      </c>
    </row>
    <row r="290" spans="1:10" x14ac:dyDescent="0.3">
      <c r="A290" s="2" t="str">
        <f>IF(Tabla1[[#This Row],[Fecha]]="",(""),(Tabla1[[#This Row],[Fecha]]))</f>
        <v/>
      </c>
      <c r="B290" s="3" t="str">
        <f>IF(Tabla1[[#This Row],[Fecha]]="",(""),(Tabla1[[#This Row],[Tipo de Operación]]))</f>
        <v/>
      </c>
      <c r="C290" s="19" t="str">
        <f>IF(Tabla1[[#This Row],[Fecha]]="",(""),(Tabla1[[#This Row],[Código]]))</f>
        <v/>
      </c>
      <c r="D290" s="4" t="str">
        <f>IF(Tabla1[[#This Row],[Fecha]]="",(""),(Tabla1[[#This Row],[Rubro]]))</f>
        <v/>
      </c>
      <c r="E290" s="4"/>
      <c r="F290" s="4" t="str">
        <f>IF(Tabla1[[#This Row],[Fecha]]="",(""),(Tabla1[[#This Row],[Precio]]))</f>
        <v/>
      </c>
      <c r="G290" s="4" t="str">
        <f>IF(Tabla1[[#This Row],[Fecha]]="",(""),(Tabla1[[#This Row],[Medio de Pago]]))</f>
        <v/>
      </c>
      <c r="H290" s="4" t="str">
        <f>IF(Tabla1[[#This Row],[Fecha]]="",(""),(IF(Tabla1[[#This Row],[Ingreso en]]="",(""),(Tabla1[[#This Row],[Precio]]))))</f>
        <v/>
      </c>
      <c r="I290" s="5" t="str">
        <f>IF(Tabla1[[#This Row],[Fecha]]="",(""),(IF(Tabla1[[#This Row],[Egreso de]]="",(""),(Tabla1[[#This Row],[Precio]]))))</f>
        <v/>
      </c>
      <c r="J290" s="4" t="str">
        <f>IF(Tabla1[[#This Row],[Fecha]]="",(""),(IF(Tabla13[[#This Row],[Ingreso en]]="",(-Tabla13[[#This Row],[Egreso de]]),(Tabla13[[#This Row],[Ingreso en]]))))</f>
        <v/>
      </c>
    </row>
    <row r="291" spans="1:10" x14ac:dyDescent="0.3">
      <c r="A291" s="2" t="str">
        <f>IF(Tabla1[[#This Row],[Fecha]]="",(""),(Tabla1[[#This Row],[Fecha]]))</f>
        <v/>
      </c>
      <c r="B291" s="3" t="str">
        <f>IF(Tabla1[[#This Row],[Fecha]]="",(""),(Tabla1[[#This Row],[Tipo de Operación]]))</f>
        <v/>
      </c>
      <c r="C291" s="19" t="str">
        <f>IF(Tabla1[[#This Row],[Fecha]]="",(""),(Tabla1[[#This Row],[Código]]))</f>
        <v/>
      </c>
      <c r="D291" s="4" t="str">
        <f>IF(Tabla1[[#This Row],[Fecha]]="",(""),(Tabla1[[#This Row],[Rubro]]))</f>
        <v/>
      </c>
      <c r="E291" s="4"/>
      <c r="F291" s="4" t="str">
        <f>IF(Tabla1[[#This Row],[Fecha]]="",(""),(Tabla1[[#This Row],[Precio]]))</f>
        <v/>
      </c>
      <c r="G291" s="4" t="str">
        <f>IF(Tabla1[[#This Row],[Fecha]]="",(""),(Tabla1[[#This Row],[Medio de Pago]]))</f>
        <v/>
      </c>
      <c r="H291" s="4" t="str">
        <f>IF(Tabla1[[#This Row],[Fecha]]="",(""),(IF(Tabla1[[#This Row],[Ingreso en]]="",(""),(Tabla1[[#This Row],[Precio]]))))</f>
        <v/>
      </c>
      <c r="I291" s="5" t="str">
        <f>IF(Tabla1[[#This Row],[Fecha]]="",(""),(IF(Tabla1[[#This Row],[Egreso de]]="",(""),(Tabla1[[#This Row],[Precio]]))))</f>
        <v/>
      </c>
      <c r="J291" s="4" t="str">
        <f>IF(Tabla1[[#This Row],[Fecha]]="",(""),(IF(Tabla13[[#This Row],[Ingreso en]]="",(-Tabla13[[#This Row],[Egreso de]]),(Tabla13[[#This Row],[Ingreso en]]))))</f>
        <v/>
      </c>
    </row>
    <row r="292" spans="1:10" x14ac:dyDescent="0.3">
      <c r="A292" s="2" t="str">
        <f>IF(Tabla1[[#This Row],[Fecha]]="",(""),(Tabla1[[#This Row],[Fecha]]))</f>
        <v/>
      </c>
      <c r="B292" s="3" t="str">
        <f>IF(Tabla1[[#This Row],[Fecha]]="",(""),(Tabla1[[#This Row],[Tipo de Operación]]))</f>
        <v/>
      </c>
      <c r="C292" s="19" t="str">
        <f>IF(Tabla1[[#This Row],[Fecha]]="",(""),(Tabla1[[#This Row],[Código]]))</f>
        <v/>
      </c>
      <c r="D292" s="4" t="str">
        <f>IF(Tabla1[[#This Row],[Fecha]]="",(""),(Tabla1[[#This Row],[Rubro]]))</f>
        <v/>
      </c>
      <c r="E292" s="4"/>
      <c r="F292" s="4" t="str">
        <f>IF(Tabla1[[#This Row],[Fecha]]="",(""),(Tabla1[[#This Row],[Precio]]))</f>
        <v/>
      </c>
      <c r="G292" s="4" t="str">
        <f>IF(Tabla1[[#This Row],[Fecha]]="",(""),(Tabla1[[#This Row],[Medio de Pago]]))</f>
        <v/>
      </c>
      <c r="H292" s="4" t="str">
        <f>IF(Tabla1[[#This Row],[Fecha]]="",(""),(IF(Tabla1[[#This Row],[Ingreso en]]="",(""),(Tabla1[[#This Row],[Precio]]))))</f>
        <v/>
      </c>
      <c r="I292" s="5" t="str">
        <f>IF(Tabla1[[#This Row],[Fecha]]="",(""),(IF(Tabla1[[#This Row],[Egreso de]]="",(""),(Tabla1[[#This Row],[Precio]]))))</f>
        <v/>
      </c>
      <c r="J292" s="4" t="str">
        <f>IF(Tabla1[[#This Row],[Fecha]]="",(""),(IF(Tabla13[[#This Row],[Ingreso en]]="",(-Tabla13[[#This Row],[Egreso de]]),(Tabla13[[#This Row],[Ingreso en]]))))</f>
        <v/>
      </c>
    </row>
    <row r="293" spans="1:10" x14ac:dyDescent="0.3">
      <c r="A293" s="2" t="str">
        <f>IF(Tabla1[[#This Row],[Fecha]]="",(""),(Tabla1[[#This Row],[Fecha]]))</f>
        <v/>
      </c>
      <c r="B293" s="3" t="str">
        <f>IF(Tabla1[[#This Row],[Fecha]]="",(""),(Tabla1[[#This Row],[Tipo de Operación]]))</f>
        <v/>
      </c>
      <c r="C293" s="19" t="str">
        <f>IF(Tabla1[[#This Row],[Fecha]]="",(""),(Tabla1[[#This Row],[Código]]))</f>
        <v/>
      </c>
      <c r="D293" s="4" t="str">
        <f>IF(Tabla1[[#This Row],[Fecha]]="",(""),(Tabla1[[#This Row],[Rubro]]))</f>
        <v/>
      </c>
      <c r="E293" s="4"/>
      <c r="F293" s="4" t="str">
        <f>IF(Tabla1[[#This Row],[Fecha]]="",(""),(Tabla1[[#This Row],[Precio]]))</f>
        <v/>
      </c>
      <c r="G293" s="4" t="str">
        <f>IF(Tabla1[[#This Row],[Fecha]]="",(""),(Tabla1[[#This Row],[Medio de Pago]]))</f>
        <v/>
      </c>
      <c r="H293" s="4" t="str">
        <f>IF(Tabla1[[#This Row],[Fecha]]="",(""),(IF(Tabla1[[#This Row],[Ingreso en]]="",(""),(Tabla1[[#This Row],[Precio]]))))</f>
        <v/>
      </c>
      <c r="I293" s="5" t="str">
        <f>IF(Tabla1[[#This Row],[Fecha]]="",(""),(IF(Tabla1[[#This Row],[Egreso de]]="",(""),(Tabla1[[#This Row],[Precio]]))))</f>
        <v/>
      </c>
      <c r="J293" s="4" t="str">
        <f>IF(Tabla1[[#This Row],[Fecha]]="",(""),(IF(Tabla13[[#This Row],[Ingreso en]]="",(-Tabla13[[#This Row],[Egreso de]]),(Tabla13[[#This Row],[Ingreso en]]))))</f>
        <v/>
      </c>
    </row>
    <row r="294" spans="1:10" x14ac:dyDescent="0.3">
      <c r="A294" s="2" t="str">
        <f>IF(Tabla1[[#This Row],[Fecha]]="",(""),(Tabla1[[#This Row],[Fecha]]))</f>
        <v/>
      </c>
      <c r="B294" s="3" t="str">
        <f>IF(Tabla1[[#This Row],[Fecha]]="",(""),(Tabla1[[#This Row],[Tipo de Operación]]))</f>
        <v/>
      </c>
      <c r="C294" s="19" t="str">
        <f>IF(Tabla1[[#This Row],[Fecha]]="",(""),(Tabla1[[#This Row],[Código]]))</f>
        <v/>
      </c>
      <c r="D294" s="4" t="str">
        <f>IF(Tabla1[[#This Row],[Fecha]]="",(""),(Tabla1[[#This Row],[Rubro]]))</f>
        <v/>
      </c>
      <c r="E294" s="4"/>
      <c r="F294" s="4" t="str">
        <f>IF(Tabla1[[#This Row],[Fecha]]="",(""),(Tabla1[[#This Row],[Precio]]))</f>
        <v/>
      </c>
      <c r="G294" s="4" t="str">
        <f>IF(Tabla1[[#This Row],[Fecha]]="",(""),(Tabla1[[#This Row],[Medio de Pago]]))</f>
        <v/>
      </c>
      <c r="H294" s="4" t="str">
        <f>IF(Tabla1[[#This Row],[Fecha]]="",(""),(IF(Tabla1[[#This Row],[Ingreso en]]="",(""),(Tabla1[[#This Row],[Precio]]))))</f>
        <v/>
      </c>
      <c r="I294" s="5" t="str">
        <f>IF(Tabla1[[#This Row],[Fecha]]="",(""),(IF(Tabla1[[#This Row],[Egreso de]]="",(""),(Tabla1[[#This Row],[Precio]]))))</f>
        <v/>
      </c>
      <c r="J294" s="4" t="str">
        <f>IF(Tabla1[[#This Row],[Fecha]]="",(""),(IF(Tabla13[[#This Row],[Ingreso en]]="",(-Tabla13[[#This Row],[Egreso de]]),(Tabla13[[#This Row],[Ingreso en]]))))</f>
        <v/>
      </c>
    </row>
    <row r="295" spans="1:10" x14ac:dyDescent="0.3">
      <c r="A295" s="2" t="str">
        <f>IF(Tabla1[[#This Row],[Fecha]]="",(""),(Tabla1[[#This Row],[Fecha]]))</f>
        <v/>
      </c>
      <c r="B295" s="3" t="str">
        <f>IF(Tabla1[[#This Row],[Fecha]]="",(""),(Tabla1[[#This Row],[Tipo de Operación]]))</f>
        <v/>
      </c>
      <c r="C295" s="19" t="str">
        <f>IF(Tabla1[[#This Row],[Fecha]]="",(""),(Tabla1[[#This Row],[Código]]))</f>
        <v/>
      </c>
      <c r="D295" s="4" t="str">
        <f>IF(Tabla1[[#This Row],[Fecha]]="",(""),(Tabla1[[#This Row],[Rubro]]))</f>
        <v/>
      </c>
      <c r="E295" s="4"/>
      <c r="F295" s="4" t="str">
        <f>IF(Tabla1[[#This Row],[Fecha]]="",(""),(Tabla1[[#This Row],[Precio]]))</f>
        <v/>
      </c>
      <c r="G295" s="4" t="str">
        <f>IF(Tabla1[[#This Row],[Fecha]]="",(""),(Tabla1[[#This Row],[Medio de Pago]]))</f>
        <v/>
      </c>
      <c r="H295" s="4" t="str">
        <f>IF(Tabla1[[#This Row],[Fecha]]="",(""),(IF(Tabla1[[#This Row],[Ingreso en]]="",(""),(Tabla1[[#This Row],[Precio]]))))</f>
        <v/>
      </c>
      <c r="I295" s="5" t="str">
        <f>IF(Tabla1[[#This Row],[Fecha]]="",(""),(IF(Tabla1[[#This Row],[Egreso de]]="",(""),(Tabla1[[#This Row],[Precio]]))))</f>
        <v/>
      </c>
      <c r="J295" s="4" t="str">
        <f>IF(Tabla1[[#This Row],[Fecha]]="",(""),(IF(Tabla13[[#This Row],[Ingreso en]]="",(-Tabla13[[#This Row],[Egreso de]]),(Tabla13[[#This Row],[Ingreso en]]))))</f>
        <v/>
      </c>
    </row>
    <row r="296" spans="1:10" x14ac:dyDescent="0.3">
      <c r="A296" s="2" t="str">
        <f>IF(Tabla1[[#This Row],[Fecha]]="",(""),(Tabla1[[#This Row],[Fecha]]))</f>
        <v/>
      </c>
      <c r="B296" s="3" t="str">
        <f>IF(Tabla1[[#This Row],[Fecha]]="",(""),(Tabla1[[#This Row],[Tipo de Operación]]))</f>
        <v/>
      </c>
      <c r="C296" s="19" t="str">
        <f>IF(Tabla1[[#This Row],[Fecha]]="",(""),(Tabla1[[#This Row],[Código]]))</f>
        <v/>
      </c>
      <c r="D296" s="4" t="str">
        <f>IF(Tabla1[[#This Row],[Fecha]]="",(""),(Tabla1[[#This Row],[Rubro]]))</f>
        <v/>
      </c>
      <c r="E296" s="4"/>
      <c r="F296" s="4" t="str">
        <f>IF(Tabla1[[#This Row],[Fecha]]="",(""),(Tabla1[[#This Row],[Precio]]))</f>
        <v/>
      </c>
      <c r="G296" s="4" t="str">
        <f>IF(Tabla1[[#This Row],[Fecha]]="",(""),(Tabla1[[#This Row],[Medio de Pago]]))</f>
        <v/>
      </c>
      <c r="H296" s="4" t="str">
        <f>IF(Tabla1[[#This Row],[Fecha]]="",(""),(IF(Tabla1[[#This Row],[Ingreso en]]="",(""),(Tabla1[[#This Row],[Precio]]))))</f>
        <v/>
      </c>
      <c r="I296" s="5" t="str">
        <f>IF(Tabla1[[#This Row],[Fecha]]="",(""),(IF(Tabla1[[#This Row],[Egreso de]]="",(""),(Tabla1[[#This Row],[Precio]]))))</f>
        <v/>
      </c>
      <c r="J296" s="4" t="str">
        <f>IF(Tabla1[[#This Row],[Fecha]]="",(""),(IF(Tabla13[[#This Row],[Ingreso en]]="",(-Tabla13[[#This Row],[Egreso de]]),(Tabla13[[#This Row],[Ingreso en]]))))</f>
        <v/>
      </c>
    </row>
    <row r="297" spans="1:10" x14ac:dyDescent="0.3">
      <c r="A297" s="2" t="str">
        <f>IF(Tabla1[[#This Row],[Fecha]]="",(""),(Tabla1[[#This Row],[Fecha]]))</f>
        <v/>
      </c>
      <c r="B297" s="3" t="str">
        <f>IF(Tabla1[[#This Row],[Fecha]]="",(""),(Tabla1[[#This Row],[Tipo de Operación]]))</f>
        <v/>
      </c>
      <c r="C297" s="19" t="str">
        <f>IF(Tabla1[[#This Row],[Fecha]]="",(""),(Tabla1[[#This Row],[Código]]))</f>
        <v/>
      </c>
      <c r="D297" s="4" t="str">
        <f>IF(Tabla1[[#This Row],[Fecha]]="",(""),(Tabla1[[#This Row],[Rubro]]))</f>
        <v/>
      </c>
      <c r="E297" s="4"/>
      <c r="F297" s="4" t="str">
        <f>IF(Tabla1[[#This Row],[Fecha]]="",(""),(Tabla1[[#This Row],[Precio]]))</f>
        <v/>
      </c>
      <c r="G297" s="4" t="str">
        <f>IF(Tabla1[[#This Row],[Fecha]]="",(""),(Tabla1[[#This Row],[Medio de Pago]]))</f>
        <v/>
      </c>
      <c r="H297" s="4" t="str">
        <f>IF(Tabla1[[#This Row],[Fecha]]="",(""),(IF(Tabla1[[#This Row],[Ingreso en]]="",(""),(Tabla1[[#This Row],[Precio]]))))</f>
        <v/>
      </c>
      <c r="I297" s="5" t="str">
        <f>IF(Tabla1[[#This Row],[Fecha]]="",(""),(IF(Tabla1[[#This Row],[Egreso de]]="",(""),(Tabla1[[#This Row],[Precio]]))))</f>
        <v/>
      </c>
      <c r="J297" s="4" t="str">
        <f>IF(Tabla1[[#This Row],[Fecha]]="",(""),(IF(Tabla13[[#This Row],[Ingreso en]]="",(-Tabla13[[#This Row],[Egreso de]]),(Tabla13[[#This Row],[Ingreso en]]))))</f>
        <v/>
      </c>
    </row>
    <row r="298" spans="1:10" x14ac:dyDescent="0.3">
      <c r="A298" s="2" t="str">
        <f>IF(Tabla1[[#This Row],[Fecha]]="",(""),(Tabla1[[#This Row],[Fecha]]))</f>
        <v/>
      </c>
      <c r="B298" s="3" t="str">
        <f>IF(Tabla1[[#This Row],[Fecha]]="",(""),(Tabla1[[#This Row],[Tipo de Operación]]))</f>
        <v/>
      </c>
      <c r="C298" s="19" t="str">
        <f>IF(Tabla1[[#This Row],[Fecha]]="",(""),(Tabla1[[#This Row],[Código]]))</f>
        <v/>
      </c>
      <c r="D298" s="4" t="str">
        <f>IF(Tabla1[[#This Row],[Fecha]]="",(""),(Tabla1[[#This Row],[Rubro]]))</f>
        <v/>
      </c>
      <c r="E298" s="4"/>
      <c r="F298" s="4" t="str">
        <f>IF(Tabla1[[#This Row],[Fecha]]="",(""),(Tabla1[[#This Row],[Precio]]))</f>
        <v/>
      </c>
      <c r="G298" s="4" t="str">
        <f>IF(Tabla1[[#This Row],[Fecha]]="",(""),(Tabla1[[#This Row],[Medio de Pago]]))</f>
        <v/>
      </c>
      <c r="H298" s="4" t="str">
        <f>IF(Tabla1[[#This Row],[Fecha]]="",(""),(IF(Tabla1[[#This Row],[Ingreso en]]="",(""),(Tabla1[[#This Row],[Precio]]))))</f>
        <v/>
      </c>
      <c r="I298" s="5" t="str">
        <f>IF(Tabla1[[#This Row],[Fecha]]="",(""),(IF(Tabla1[[#This Row],[Egreso de]]="",(""),(Tabla1[[#This Row],[Precio]]))))</f>
        <v/>
      </c>
      <c r="J298" s="4" t="str">
        <f>IF(Tabla1[[#This Row],[Fecha]]="",(""),(IF(Tabla13[[#This Row],[Ingreso en]]="",(-Tabla13[[#This Row],[Egreso de]]),(Tabla13[[#This Row],[Ingreso en]]))))</f>
        <v/>
      </c>
    </row>
    <row r="299" spans="1:10" x14ac:dyDescent="0.3">
      <c r="A299" s="2" t="str">
        <f>IF(Tabla1[[#This Row],[Fecha]]="",(""),(Tabla1[[#This Row],[Fecha]]))</f>
        <v/>
      </c>
      <c r="B299" s="3" t="str">
        <f>IF(Tabla1[[#This Row],[Fecha]]="",(""),(Tabla1[[#This Row],[Tipo de Operación]]))</f>
        <v/>
      </c>
      <c r="C299" s="19" t="str">
        <f>IF(Tabla1[[#This Row],[Fecha]]="",(""),(Tabla1[[#This Row],[Código]]))</f>
        <v/>
      </c>
      <c r="D299" s="4" t="str">
        <f>IF(Tabla1[[#This Row],[Fecha]]="",(""),(Tabla1[[#This Row],[Rubro]]))</f>
        <v/>
      </c>
      <c r="E299" s="4"/>
      <c r="F299" s="4" t="str">
        <f>IF(Tabla1[[#This Row],[Fecha]]="",(""),(Tabla1[[#This Row],[Precio]]))</f>
        <v/>
      </c>
      <c r="G299" s="4" t="str">
        <f>IF(Tabla1[[#This Row],[Fecha]]="",(""),(Tabla1[[#This Row],[Medio de Pago]]))</f>
        <v/>
      </c>
      <c r="H299" s="4" t="str">
        <f>IF(Tabla1[[#This Row],[Fecha]]="",(""),(IF(Tabla1[[#This Row],[Ingreso en]]="",(""),(Tabla1[[#This Row],[Precio]]))))</f>
        <v/>
      </c>
      <c r="I299" s="5" t="str">
        <f>IF(Tabla1[[#This Row],[Fecha]]="",(""),(IF(Tabla1[[#This Row],[Egreso de]]="",(""),(Tabla1[[#This Row],[Precio]]))))</f>
        <v/>
      </c>
      <c r="J299" s="4" t="str">
        <f>IF(Tabla1[[#This Row],[Fecha]]="",(""),(IF(Tabla13[[#This Row],[Ingreso en]]="",(-Tabla13[[#This Row],[Egreso de]]),(Tabla13[[#This Row],[Ingreso en]]))))</f>
        <v/>
      </c>
    </row>
    <row r="300" spans="1:10" x14ac:dyDescent="0.3">
      <c r="A300" s="2" t="str">
        <f>IF(Tabla1[[#This Row],[Fecha]]="",(""),(Tabla1[[#This Row],[Fecha]]))</f>
        <v/>
      </c>
      <c r="B300" s="3" t="str">
        <f>IF(Tabla1[[#This Row],[Fecha]]="",(""),(Tabla1[[#This Row],[Tipo de Operación]]))</f>
        <v/>
      </c>
      <c r="C300" s="19" t="str">
        <f>IF(Tabla1[[#This Row],[Fecha]]="",(""),(Tabla1[[#This Row],[Código]]))</f>
        <v/>
      </c>
      <c r="D300" s="4" t="str">
        <f>IF(Tabla1[[#This Row],[Fecha]]="",(""),(Tabla1[[#This Row],[Rubro]]))</f>
        <v/>
      </c>
      <c r="E300" s="4"/>
      <c r="F300" s="4" t="str">
        <f>IF(Tabla1[[#This Row],[Fecha]]="",(""),(Tabla1[[#This Row],[Precio]]))</f>
        <v/>
      </c>
      <c r="G300" s="4" t="str">
        <f>IF(Tabla1[[#This Row],[Fecha]]="",(""),(Tabla1[[#This Row],[Medio de Pago]]))</f>
        <v/>
      </c>
      <c r="H300" s="4" t="str">
        <f>IF(Tabla1[[#This Row],[Fecha]]="",(""),(IF(Tabla1[[#This Row],[Ingreso en]]="",(""),(Tabla1[[#This Row],[Precio]]))))</f>
        <v/>
      </c>
      <c r="I300" s="5" t="str">
        <f>IF(Tabla1[[#This Row],[Fecha]]="",(""),(IF(Tabla1[[#This Row],[Egreso de]]="",(""),(Tabla1[[#This Row],[Precio]]))))</f>
        <v/>
      </c>
      <c r="J300" s="4" t="str">
        <f>IF(Tabla1[[#This Row],[Fecha]]="",(""),(IF(Tabla13[[#This Row],[Ingreso en]]="",(-Tabla13[[#This Row],[Egreso de]]),(Tabla13[[#This Row],[Ingreso en]]))))</f>
        <v/>
      </c>
    </row>
    <row r="301" spans="1:10" x14ac:dyDescent="0.3">
      <c r="A301" s="2" t="str">
        <f>IF(Tabla1[[#This Row],[Fecha]]="",(""),(Tabla1[[#This Row],[Fecha]]))</f>
        <v/>
      </c>
      <c r="B301" s="3" t="str">
        <f>IF(Tabla1[[#This Row],[Fecha]]="",(""),(Tabla1[[#This Row],[Tipo de Operación]]))</f>
        <v/>
      </c>
      <c r="C301" s="19" t="str">
        <f>IF(Tabla1[[#This Row],[Fecha]]="",(""),(Tabla1[[#This Row],[Código]]))</f>
        <v/>
      </c>
      <c r="D301" s="4" t="str">
        <f>IF(Tabla1[[#This Row],[Fecha]]="",(""),(Tabla1[[#This Row],[Rubro]]))</f>
        <v/>
      </c>
      <c r="E301" s="4"/>
      <c r="F301" s="4" t="str">
        <f>IF(Tabla1[[#This Row],[Fecha]]="",(""),(Tabla1[[#This Row],[Precio]]))</f>
        <v/>
      </c>
      <c r="G301" s="4" t="str">
        <f>IF(Tabla1[[#This Row],[Fecha]]="",(""),(Tabla1[[#This Row],[Medio de Pago]]))</f>
        <v/>
      </c>
      <c r="H301" s="4" t="str">
        <f>IF(Tabla1[[#This Row],[Fecha]]="",(""),(IF(Tabla1[[#This Row],[Ingreso en]]="",(""),(Tabla1[[#This Row],[Precio]]))))</f>
        <v/>
      </c>
      <c r="I301" s="5" t="str">
        <f>IF(Tabla1[[#This Row],[Fecha]]="",(""),(IF(Tabla1[[#This Row],[Egreso de]]="",(""),(Tabla1[[#This Row],[Precio]]))))</f>
        <v/>
      </c>
      <c r="J301" s="4" t="str">
        <f>IF(Tabla1[[#This Row],[Fecha]]="",(""),(IF(Tabla13[[#This Row],[Ingreso en]]="",(-Tabla13[[#This Row],[Egreso de]]),(Tabla13[[#This Row],[Ingreso en]]))))</f>
        <v/>
      </c>
    </row>
    <row r="302" spans="1:10" x14ac:dyDescent="0.3">
      <c r="A302" s="2" t="str">
        <f>IF(Tabla1[[#This Row],[Fecha]]="",(""),(Tabla1[[#This Row],[Fecha]]))</f>
        <v/>
      </c>
      <c r="B302" s="3" t="str">
        <f>IF(Tabla1[[#This Row],[Fecha]]="",(""),(Tabla1[[#This Row],[Tipo de Operación]]))</f>
        <v/>
      </c>
      <c r="C302" s="19" t="str">
        <f>IF(Tabla1[[#This Row],[Fecha]]="",(""),(Tabla1[[#This Row],[Código]]))</f>
        <v/>
      </c>
      <c r="D302" s="4" t="str">
        <f>IF(Tabla1[[#This Row],[Fecha]]="",(""),(Tabla1[[#This Row],[Rubro]]))</f>
        <v/>
      </c>
      <c r="E302" s="4"/>
      <c r="F302" s="4" t="str">
        <f>IF(Tabla1[[#This Row],[Fecha]]="",(""),(Tabla1[[#This Row],[Precio]]))</f>
        <v/>
      </c>
      <c r="G302" s="4" t="str">
        <f>IF(Tabla1[[#This Row],[Fecha]]="",(""),(Tabla1[[#This Row],[Medio de Pago]]))</f>
        <v/>
      </c>
      <c r="H302" s="4" t="str">
        <f>IF(Tabla1[[#This Row],[Fecha]]="",(""),(IF(Tabla1[[#This Row],[Ingreso en]]="",(""),(Tabla1[[#This Row],[Precio]]))))</f>
        <v/>
      </c>
      <c r="I302" s="5" t="str">
        <f>IF(Tabla1[[#This Row],[Fecha]]="",(""),(IF(Tabla1[[#This Row],[Egreso de]]="",(""),(Tabla1[[#This Row],[Precio]]))))</f>
        <v/>
      </c>
      <c r="J302" s="4" t="str">
        <f>IF(Tabla1[[#This Row],[Fecha]]="",(""),(IF(Tabla13[[#This Row],[Ingreso en]]="",(-Tabla13[[#This Row],[Egreso de]]),(Tabla13[[#This Row],[Ingreso en]]))))</f>
        <v/>
      </c>
    </row>
    <row r="303" spans="1:10" x14ac:dyDescent="0.3">
      <c r="A303" s="2" t="str">
        <f>IF(Tabla1[[#This Row],[Fecha]]="",(""),(Tabla1[[#This Row],[Fecha]]))</f>
        <v/>
      </c>
      <c r="B303" s="3" t="str">
        <f>IF(Tabla1[[#This Row],[Fecha]]="",(""),(Tabla1[[#This Row],[Tipo de Operación]]))</f>
        <v/>
      </c>
      <c r="C303" s="19" t="str">
        <f>IF(Tabla1[[#This Row],[Fecha]]="",(""),(Tabla1[[#This Row],[Código]]))</f>
        <v/>
      </c>
      <c r="D303" s="4" t="str">
        <f>IF(Tabla1[[#This Row],[Fecha]]="",(""),(Tabla1[[#This Row],[Rubro]]))</f>
        <v/>
      </c>
      <c r="E303" s="4"/>
      <c r="F303" s="4" t="str">
        <f>IF(Tabla1[[#This Row],[Fecha]]="",(""),(Tabla1[[#This Row],[Precio]]))</f>
        <v/>
      </c>
      <c r="G303" s="4" t="str">
        <f>IF(Tabla1[[#This Row],[Fecha]]="",(""),(Tabla1[[#This Row],[Medio de Pago]]))</f>
        <v/>
      </c>
      <c r="H303" s="4" t="str">
        <f>IF(Tabla1[[#This Row],[Fecha]]="",(""),(IF(Tabla1[[#This Row],[Ingreso en]]="",(""),(Tabla1[[#This Row],[Precio]]))))</f>
        <v/>
      </c>
      <c r="I303" s="5" t="str">
        <f>IF(Tabla1[[#This Row],[Fecha]]="",(""),(IF(Tabla1[[#This Row],[Egreso de]]="",(""),(Tabla1[[#This Row],[Precio]]))))</f>
        <v/>
      </c>
      <c r="J303" s="4" t="str">
        <f>IF(Tabla1[[#This Row],[Fecha]]="",(""),(IF(Tabla13[[#This Row],[Ingreso en]]="",(-Tabla13[[#This Row],[Egreso de]]),(Tabla13[[#This Row],[Ingreso en]]))))</f>
        <v/>
      </c>
    </row>
    <row r="304" spans="1:10" x14ac:dyDescent="0.3">
      <c r="A304" s="2" t="str">
        <f>IF(Tabla1[[#This Row],[Fecha]]="",(""),(Tabla1[[#This Row],[Fecha]]))</f>
        <v/>
      </c>
      <c r="B304" s="3" t="str">
        <f>IF(Tabla1[[#This Row],[Fecha]]="",(""),(Tabla1[[#This Row],[Tipo de Operación]]))</f>
        <v/>
      </c>
      <c r="C304" s="19" t="str">
        <f>IF(Tabla1[[#This Row],[Fecha]]="",(""),(Tabla1[[#This Row],[Código]]))</f>
        <v/>
      </c>
      <c r="D304" s="4" t="str">
        <f>IF(Tabla1[[#This Row],[Fecha]]="",(""),(Tabla1[[#This Row],[Rubro]]))</f>
        <v/>
      </c>
      <c r="E304" s="4"/>
      <c r="F304" s="4" t="str">
        <f>IF(Tabla1[[#This Row],[Fecha]]="",(""),(Tabla1[[#This Row],[Precio]]))</f>
        <v/>
      </c>
      <c r="G304" s="4" t="str">
        <f>IF(Tabla1[[#This Row],[Fecha]]="",(""),(Tabla1[[#This Row],[Medio de Pago]]))</f>
        <v/>
      </c>
      <c r="H304" s="4" t="str">
        <f>IF(Tabla1[[#This Row],[Fecha]]="",(""),(IF(Tabla1[[#This Row],[Ingreso en]]="",(""),(Tabla1[[#This Row],[Precio]]))))</f>
        <v/>
      </c>
      <c r="I304" s="5" t="str">
        <f>IF(Tabla1[[#This Row],[Fecha]]="",(""),(IF(Tabla1[[#This Row],[Egreso de]]="",(""),(Tabla1[[#This Row],[Precio]]))))</f>
        <v/>
      </c>
      <c r="J304" s="4" t="str">
        <f>IF(Tabla1[[#This Row],[Fecha]]="",(""),(IF(Tabla13[[#This Row],[Ingreso en]]="",(-Tabla13[[#This Row],[Egreso de]]),(Tabla13[[#This Row],[Ingreso en]]))))</f>
        <v/>
      </c>
    </row>
    <row r="305" spans="1:10" x14ac:dyDescent="0.3">
      <c r="A305" s="2" t="str">
        <f>IF(Tabla1[[#This Row],[Fecha]]="",(""),(Tabla1[[#This Row],[Fecha]]))</f>
        <v/>
      </c>
      <c r="B305" s="3" t="str">
        <f>IF(Tabla1[[#This Row],[Fecha]]="",(""),(Tabla1[[#This Row],[Tipo de Operación]]))</f>
        <v/>
      </c>
      <c r="C305" s="19" t="str">
        <f>IF(Tabla1[[#This Row],[Fecha]]="",(""),(Tabla1[[#This Row],[Código]]))</f>
        <v/>
      </c>
      <c r="D305" s="4" t="str">
        <f>IF(Tabla1[[#This Row],[Fecha]]="",(""),(Tabla1[[#This Row],[Rubro]]))</f>
        <v/>
      </c>
      <c r="E305" s="4"/>
      <c r="F305" s="4" t="str">
        <f>IF(Tabla1[[#This Row],[Fecha]]="",(""),(Tabla1[[#This Row],[Precio]]))</f>
        <v/>
      </c>
      <c r="G305" s="4" t="str">
        <f>IF(Tabla1[[#This Row],[Fecha]]="",(""),(Tabla1[[#This Row],[Medio de Pago]]))</f>
        <v/>
      </c>
      <c r="H305" s="4" t="str">
        <f>IF(Tabla1[[#This Row],[Fecha]]="",(""),(IF(Tabla1[[#This Row],[Ingreso en]]="",(""),(Tabla1[[#This Row],[Precio]]))))</f>
        <v/>
      </c>
      <c r="I305" s="5" t="str">
        <f>IF(Tabla1[[#This Row],[Fecha]]="",(""),(IF(Tabla1[[#This Row],[Egreso de]]="",(""),(Tabla1[[#This Row],[Precio]]))))</f>
        <v/>
      </c>
      <c r="J305" s="4" t="str">
        <f>IF(Tabla1[[#This Row],[Fecha]]="",(""),(IF(Tabla13[[#This Row],[Ingreso en]]="",(-Tabla13[[#This Row],[Egreso de]]),(Tabla13[[#This Row],[Ingreso en]]))))</f>
        <v/>
      </c>
    </row>
    <row r="306" spans="1:10" x14ac:dyDescent="0.3">
      <c r="A306" s="2" t="str">
        <f>IF(Tabla1[[#This Row],[Fecha]]="",(""),(Tabla1[[#This Row],[Fecha]]))</f>
        <v/>
      </c>
      <c r="B306" s="3" t="str">
        <f>IF(Tabla1[[#This Row],[Fecha]]="",(""),(Tabla1[[#This Row],[Tipo de Operación]]))</f>
        <v/>
      </c>
      <c r="C306" s="19" t="str">
        <f>IF(Tabla1[[#This Row],[Fecha]]="",(""),(Tabla1[[#This Row],[Código]]))</f>
        <v/>
      </c>
      <c r="D306" s="4" t="str">
        <f>IF(Tabla1[[#This Row],[Fecha]]="",(""),(Tabla1[[#This Row],[Rubro]]))</f>
        <v/>
      </c>
      <c r="E306" s="4"/>
      <c r="F306" s="4" t="str">
        <f>IF(Tabla1[[#This Row],[Fecha]]="",(""),(Tabla1[[#This Row],[Precio]]))</f>
        <v/>
      </c>
      <c r="G306" s="4" t="str">
        <f>IF(Tabla1[[#This Row],[Fecha]]="",(""),(Tabla1[[#This Row],[Medio de Pago]]))</f>
        <v/>
      </c>
      <c r="H306" s="4" t="str">
        <f>IF(Tabla1[[#This Row],[Fecha]]="",(""),(IF(Tabla1[[#This Row],[Ingreso en]]="",(""),(Tabla1[[#This Row],[Precio]]))))</f>
        <v/>
      </c>
      <c r="I306" s="5" t="str">
        <f>IF(Tabla1[[#This Row],[Fecha]]="",(""),(IF(Tabla1[[#This Row],[Egreso de]]="",(""),(Tabla1[[#This Row],[Precio]]))))</f>
        <v/>
      </c>
      <c r="J306" s="4" t="str">
        <f>IF(Tabla1[[#This Row],[Fecha]]="",(""),(IF(Tabla13[[#This Row],[Ingreso en]]="",(-Tabla13[[#This Row],[Egreso de]]),(Tabla13[[#This Row],[Ingreso en]]))))</f>
        <v/>
      </c>
    </row>
    <row r="307" spans="1:10" x14ac:dyDescent="0.3">
      <c r="A307" s="2" t="str">
        <f>IF(Tabla1[[#This Row],[Fecha]]="",(""),(Tabla1[[#This Row],[Fecha]]))</f>
        <v/>
      </c>
      <c r="B307" s="3" t="str">
        <f>IF(Tabla1[[#This Row],[Fecha]]="",(""),(Tabla1[[#This Row],[Tipo de Operación]]))</f>
        <v/>
      </c>
      <c r="C307" s="19" t="str">
        <f>IF(Tabla1[[#This Row],[Fecha]]="",(""),(Tabla1[[#This Row],[Código]]))</f>
        <v/>
      </c>
      <c r="D307" s="4" t="str">
        <f>IF(Tabla1[[#This Row],[Fecha]]="",(""),(Tabla1[[#This Row],[Rubro]]))</f>
        <v/>
      </c>
      <c r="E307" s="4"/>
      <c r="F307" s="4" t="str">
        <f>IF(Tabla1[[#This Row],[Fecha]]="",(""),(Tabla1[[#This Row],[Precio]]))</f>
        <v/>
      </c>
      <c r="G307" s="4" t="str">
        <f>IF(Tabla1[[#This Row],[Fecha]]="",(""),(Tabla1[[#This Row],[Medio de Pago]]))</f>
        <v/>
      </c>
      <c r="H307" s="4" t="str">
        <f>IF(Tabla1[[#This Row],[Fecha]]="",(""),(IF(Tabla1[[#This Row],[Ingreso en]]="",(""),(Tabla1[[#This Row],[Precio]]))))</f>
        <v/>
      </c>
      <c r="I307" s="5" t="str">
        <f>IF(Tabla1[[#This Row],[Fecha]]="",(""),(IF(Tabla1[[#This Row],[Egreso de]]="",(""),(Tabla1[[#This Row],[Precio]]))))</f>
        <v/>
      </c>
      <c r="J307" s="4" t="str">
        <f>IF(Tabla1[[#This Row],[Fecha]]="",(""),(IF(Tabla13[[#This Row],[Ingreso en]]="",(-Tabla13[[#This Row],[Egreso de]]),(Tabla13[[#This Row],[Ingreso en]]))))</f>
        <v/>
      </c>
    </row>
    <row r="308" spans="1:10" x14ac:dyDescent="0.3">
      <c r="A308" s="2" t="str">
        <f>IF(Tabla1[[#This Row],[Fecha]]="",(""),(Tabla1[[#This Row],[Fecha]]))</f>
        <v/>
      </c>
      <c r="B308" s="3" t="str">
        <f>IF(Tabla1[[#This Row],[Fecha]]="",(""),(Tabla1[[#This Row],[Tipo de Operación]]))</f>
        <v/>
      </c>
      <c r="C308" s="19" t="str">
        <f>IF(Tabla1[[#This Row],[Fecha]]="",(""),(Tabla1[[#This Row],[Código]]))</f>
        <v/>
      </c>
      <c r="D308" s="4" t="str">
        <f>IF(Tabla1[[#This Row],[Fecha]]="",(""),(Tabla1[[#This Row],[Rubro]]))</f>
        <v/>
      </c>
      <c r="E308" s="4"/>
      <c r="F308" s="4" t="str">
        <f>IF(Tabla1[[#This Row],[Fecha]]="",(""),(Tabla1[[#This Row],[Precio]]))</f>
        <v/>
      </c>
      <c r="G308" s="4" t="str">
        <f>IF(Tabla1[[#This Row],[Fecha]]="",(""),(Tabla1[[#This Row],[Medio de Pago]]))</f>
        <v/>
      </c>
      <c r="H308" s="4" t="str">
        <f>IF(Tabla1[[#This Row],[Fecha]]="",(""),(IF(Tabla1[[#This Row],[Ingreso en]]="",(""),(Tabla1[[#This Row],[Precio]]))))</f>
        <v/>
      </c>
      <c r="I308" s="5" t="str">
        <f>IF(Tabla1[[#This Row],[Fecha]]="",(""),(IF(Tabla1[[#This Row],[Egreso de]]="",(""),(Tabla1[[#This Row],[Precio]]))))</f>
        <v/>
      </c>
      <c r="J308" s="4" t="str">
        <f>IF(Tabla1[[#This Row],[Fecha]]="",(""),(IF(Tabla13[[#This Row],[Ingreso en]]="",(-Tabla13[[#This Row],[Egreso de]]),(Tabla13[[#This Row],[Ingreso en]]))))</f>
        <v/>
      </c>
    </row>
    <row r="309" spans="1:10" x14ac:dyDescent="0.3">
      <c r="A309" s="2" t="str">
        <f>IF(Tabla1[[#This Row],[Fecha]]="",(""),(Tabla1[[#This Row],[Fecha]]))</f>
        <v/>
      </c>
      <c r="B309" s="3" t="str">
        <f>IF(Tabla1[[#This Row],[Fecha]]="",(""),(Tabla1[[#This Row],[Tipo de Operación]]))</f>
        <v/>
      </c>
      <c r="C309" s="19" t="str">
        <f>IF(Tabla1[[#This Row],[Fecha]]="",(""),(Tabla1[[#This Row],[Código]]))</f>
        <v/>
      </c>
      <c r="D309" s="4" t="str">
        <f>IF(Tabla1[[#This Row],[Fecha]]="",(""),(Tabla1[[#This Row],[Rubro]]))</f>
        <v/>
      </c>
      <c r="E309" s="4"/>
      <c r="F309" s="4" t="str">
        <f>IF(Tabla1[[#This Row],[Fecha]]="",(""),(Tabla1[[#This Row],[Precio]]))</f>
        <v/>
      </c>
      <c r="G309" s="4" t="str">
        <f>IF(Tabla1[[#This Row],[Fecha]]="",(""),(Tabla1[[#This Row],[Medio de Pago]]))</f>
        <v/>
      </c>
      <c r="H309" s="4" t="str">
        <f>IF(Tabla1[[#This Row],[Fecha]]="",(""),(IF(Tabla1[[#This Row],[Ingreso en]]="",(""),(Tabla1[[#This Row],[Precio]]))))</f>
        <v/>
      </c>
      <c r="I309" s="5" t="str">
        <f>IF(Tabla1[[#This Row],[Fecha]]="",(""),(IF(Tabla1[[#This Row],[Egreso de]]="",(""),(Tabla1[[#This Row],[Precio]]))))</f>
        <v/>
      </c>
      <c r="J309" s="4" t="str">
        <f>IF(Tabla1[[#This Row],[Fecha]]="",(""),(IF(Tabla13[[#This Row],[Ingreso en]]="",(-Tabla13[[#This Row],[Egreso de]]),(Tabla13[[#This Row],[Ingreso en]]))))</f>
        <v/>
      </c>
    </row>
    <row r="310" spans="1:10" x14ac:dyDescent="0.3">
      <c r="A310" s="2" t="str">
        <f>IF(Tabla1[[#This Row],[Fecha]]="",(""),(Tabla1[[#This Row],[Fecha]]))</f>
        <v/>
      </c>
      <c r="B310" s="3" t="str">
        <f>IF(Tabla1[[#This Row],[Fecha]]="",(""),(Tabla1[[#This Row],[Tipo de Operación]]))</f>
        <v/>
      </c>
      <c r="C310" s="19" t="str">
        <f>IF(Tabla1[[#This Row],[Fecha]]="",(""),(Tabla1[[#This Row],[Código]]))</f>
        <v/>
      </c>
      <c r="D310" s="4" t="str">
        <f>IF(Tabla1[[#This Row],[Fecha]]="",(""),(Tabla1[[#This Row],[Rubro]]))</f>
        <v/>
      </c>
      <c r="E310" s="4"/>
      <c r="F310" s="4" t="str">
        <f>IF(Tabla1[[#This Row],[Fecha]]="",(""),(Tabla1[[#This Row],[Precio]]))</f>
        <v/>
      </c>
      <c r="G310" s="4" t="str">
        <f>IF(Tabla1[[#This Row],[Fecha]]="",(""),(Tabla1[[#This Row],[Medio de Pago]]))</f>
        <v/>
      </c>
      <c r="H310" s="4" t="str">
        <f>IF(Tabla1[[#This Row],[Fecha]]="",(""),(IF(Tabla1[[#This Row],[Ingreso en]]="",(""),(Tabla1[[#This Row],[Precio]]))))</f>
        <v/>
      </c>
      <c r="I310" s="5" t="str">
        <f>IF(Tabla1[[#This Row],[Fecha]]="",(""),(IF(Tabla1[[#This Row],[Egreso de]]="",(""),(Tabla1[[#This Row],[Precio]]))))</f>
        <v/>
      </c>
      <c r="J310" s="4" t="str">
        <f>IF(Tabla1[[#This Row],[Fecha]]="",(""),(IF(Tabla13[[#This Row],[Ingreso en]]="",(-Tabla13[[#This Row],[Egreso de]]),(Tabla13[[#This Row],[Ingreso en]]))))</f>
        <v/>
      </c>
    </row>
    <row r="311" spans="1:10" x14ac:dyDescent="0.3">
      <c r="A311" s="2" t="str">
        <f>IF(Tabla1[[#This Row],[Fecha]]="",(""),(Tabla1[[#This Row],[Fecha]]))</f>
        <v/>
      </c>
      <c r="B311" s="3" t="str">
        <f>IF(Tabla1[[#This Row],[Fecha]]="",(""),(Tabla1[[#This Row],[Tipo de Operación]]))</f>
        <v/>
      </c>
      <c r="C311" s="19" t="str">
        <f>IF(Tabla1[[#This Row],[Fecha]]="",(""),(Tabla1[[#This Row],[Código]]))</f>
        <v/>
      </c>
      <c r="D311" s="4" t="str">
        <f>IF(Tabla1[[#This Row],[Fecha]]="",(""),(Tabla1[[#This Row],[Rubro]]))</f>
        <v/>
      </c>
      <c r="E311" s="4"/>
      <c r="F311" s="4" t="str">
        <f>IF(Tabla1[[#This Row],[Fecha]]="",(""),(Tabla1[[#This Row],[Precio]]))</f>
        <v/>
      </c>
      <c r="G311" s="4" t="str">
        <f>IF(Tabla1[[#This Row],[Fecha]]="",(""),(Tabla1[[#This Row],[Medio de Pago]]))</f>
        <v/>
      </c>
      <c r="H311" s="4" t="str">
        <f>IF(Tabla1[[#This Row],[Fecha]]="",(""),(IF(Tabla1[[#This Row],[Ingreso en]]="",(""),(Tabla1[[#This Row],[Precio]]))))</f>
        <v/>
      </c>
      <c r="I311" s="5" t="str">
        <f>IF(Tabla1[[#This Row],[Fecha]]="",(""),(IF(Tabla1[[#This Row],[Egreso de]]="",(""),(Tabla1[[#This Row],[Precio]]))))</f>
        <v/>
      </c>
      <c r="J311" s="4" t="str">
        <f>IF(Tabla1[[#This Row],[Fecha]]="",(""),(IF(Tabla13[[#This Row],[Ingreso en]]="",(-Tabla13[[#This Row],[Egreso de]]),(Tabla13[[#This Row],[Ingreso en]]))))</f>
        <v/>
      </c>
    </row>
    <row r="312" spans="1:10" x14ac:dyDescent="0.3">
      <c r="A312" s="2" t="str">
        <f>IF(Tabla1[[#This Row],[Fecha]]="",(""),(Tabla1[[#This Row],[Fecha]]))</f>
        <v/>
      </c>
      <c r="B312" s="3" t="str">
        <f>IF(Tabla1[[#This Row],[Fecha]]="",(""),(Tabla1[[#This Row],[Tipo de Operación]]))</f>
        <v/>
      </c>
      <c r="C312" s="19" t="str">
        <f>IF(Tabla1[[#This Row],[Fecha]]="",(""),(Tabla1[[#This Row],[Código]]))</f>
        <v/>
      </c>
      <c r="D312" s="4" t="str">
        <f>IF(Tabla1[[#This Row],[Fecha]]="",(""),(Tabla1[[#This Row],[Rubro]]))</f>
        <v/>
      </c>
      <c r="E312" s="4"/>
      <c r="F312" s="4" t="str">
        <f>IF(Tabla1[[#This Row],[Fecha]]="",(""),(Tabla1[[#This Row],[Precio]]))</f>
        <v/>
      </c>
      <c r="G312" s="4" t="str">
        <f>IF(Tabla1[[#This Row],[Fecha]]="",(""),(Tabla1[[#This Row],[Medio de Pago]]))</f>
        <v/>
      </c>
      <c r="H312" s="4" t="str">
        <f>IF(Tabla1[[#This Row],[Fecha]]="",(""),(IF(Tabla1[[#This Row],[Ingreso en]]="",(""),(Tabla1[[#This Row],[Precio]]))))</f>
        <v/>
      </c>
      <c r="I312" s="5" t="str">
        <f>IF(Tabla1[[#This Row],[Fecha]]="",(""),(IF(Tabla1[[#This Row],[Egreso de]]="",(""),(Tabla1[[#This Row],[Precio]]))))</f>
        <v/>
      </c>
      <c r="J312" s="4" t="str">
        <f>IF(Tabla1[[#This Row],[Fecha]]="",(""),(IF(Tabla13[[#This Row],[Ingreso en]]="",(-Tabla13[[#This Row],[Egreso de]]),(Tabla13[[#This Row],[Ingreso en]]))))</f>
        <v/>
      </c>
    </row>
    <row r="313" spans="1:10" x14ac:dyDescent="0.3">
      <c r="A313" s="2" t="str">
        <f>IF(Tabla1[[#This Row],[Fecha]]="",(""),(Tabla1[[#This Row],[Fecha]]))</f>
        <v/>
      </c>
      <c r="B313" s="3" t="str">
        <f>IF(Tabla1[[#This Row],[Fecha]]="",(""),(Tabla1[[#This Row],[Tipo de Operación]]))</f>
        <v/>
      </c>
      <c r="C313" s="19" t="str">
        <f>IF(Tabla1[[#This Row],[Fecha]]="",(""),(Tabla1[[#This Row],[Código]]))</f>
        <v/>
      </c>
      <c r="D313" s="4" t="str">
        <f>IF(Tabla1[[#This Row],[Fecha]]="",(""),(Tabla1[[#This Row],[Rubro]]))</f>
        <v/>
      </c>
      <c r="E313" s="4"/>
      <c r="F313" s="4" t="str">
        <f>IF(Tabla1[[#This Row],[Fecha]]="",(""),(Tabla1[[#This Row],[Precio]]))</f>
        <v/>
      </c>
      <c r="G313" s="4" t="str">
        <f>IF(Tabla1[[#This Row],[Fecha]]="",(""),(Tabla1[[#This Row],[Medio de Pago]]))</f>
        <v/>
      </c>
      <c r="H313" s="4" t="str">
        <f>IF(Tabla1[[#This Row],[Fecha]]="",(""),(IF(Tabla1[[#This Row],[Ingreso en]]="",(""),(Tabla1[[#This Row],[Precio]]))))</f>
        <v/>
      </c>
      <c r="I313" s="5" t="str">
        <f>IF(Tabla1[[#This Row],[Fecha]]="",(""),(IF(Tabla1[[#This Row],[Egreso de]]="",(""),(Tabla1[[#This Row],[Precio]]))))</f>
        <v/>
      </c>
      <c r="J313" s="4" t="str">
        <f>IF(Tabla1[[#This Row],[Fecha]]="",(""),(IF(Tabla13[[#This Row],[Ingreso en]]="",(-Tabla13[[#This Row],[Egreso de]]),(Tabla13[[#This Row],[Ingreso en]]))))</f>
        <v/>
      </c>
    </row>
    <row r="314" spans="1:10" x14ac:dyDescent="0.3">
      <c r="A314" s="2" t="str">
        <f>IF(Tabla1[[#This Row],[Fecha]]="",(""),(Tabla1[[#This Row],[Fecha]]))</f>
        <v/>
      </c>
      <c r="B314" s="3" t="str">
        <f>IF(Tabla1[[#This Row],[Fecha]]="",(""),(Tabla1[[#This Row],[Tipo de Operación]]))</f>
        <v/>
      </c>
      <c r="C314" s="19" t="str">
        <f>IF(Tabla1[[#This Row],[Fecha]]="",(""),(Tabla1[[#This Row],[Código]]))</f>
        <v/>
      </c>
      <c r="D314" s="4" t="str">
        <f>IF(Tabla1[[#This Row],[Fecha]]="",(""),(Tabla1[[#This Row],[Rubro]]))</f>
        <v/>
      </c>
      <c r="E314" s="4"/>
      <c r="F314" s="4" t="str">
        <f>IF(Tabla1[[#This Row],[Fecha]]="",(""),(Tabla1[[#This Row],[Precio]]))</f>
        <v/>
      </c>
      <c r="G314" s="4" t="str">
        <f>IF(Tabla1[[#This Row],[Fecha]]="",(""),(Tabla1[[#This Row],[Medio de Pago]]))</f>
        <v/>
      </c>
      <c r="H314" s="4" t="str">
        <f>IF(Tabla1[[#This Row],[Fecha]]="",(""),(IF(Tabla1[[#This Row],[Ingreso en]]="",(""),(Tabla1[[#This Row],[Precio]]))))</f>
        <v/>
      </c>
      <c r="I314" s="5" t="str">
        <f>IF(Tabla1[[#This Row],[Fecha]]="",(""),(IF(Tabla1[[#This Row],[Egreso de]]="",(""),(Tabla1[[#This Row],[Precio]]))))</f>
        <v/>
      </c>
      <c r="J314" s="4" t="str">
        <f>IF(Tabla1[[#This Row],[Fecha]]="",(""),(IF(Tabla13[[#This Row],[Ingreso en]]="",(-Tabla13[[#This Row],[Egreso de]]),(Tabla13[[#This Row],[Ingreso en]]))))</f>
        <v/>
      </c>
    </row>
    <row r="315" spans="1:10" x14ac:dyDescent="0.3">
      <c r="A315" s="2" t="str">
        <f>IF(Tabla1[[#This Row],[Fecha]]="",(""),(Tabla1[[#This Row],[Fecha]]))</f>
        <v/>
      </c>
      <c r="B315" s="3" t="str">
        <f>IF(Tabla1[[#This Row],[Fecha]]="",(""),(Tabla1[[#This Row],[Tipo de Operación]]))</f>
        <v/>
      </c>
      <c r="C315" s="19" t="str">
        <f>IF(Tabla1[[#This Row],[Fecha]]="",(""),(Tabla1[[#This Row],[Código]]))</f>
        <v/>
      </c>
      <c r="D315" s="4" t="str">
        <f>IF(Tabla1[[#This Row],[Fecha]]="",(""),(Tabla1[[#This Row],[Rubro]]))</f>
        <v/>
      </c>
      <c r="E315" s="4"/>
      <c r="F315" s="4" t="str">
        <f>IF(Tabla1[[#This Row],[Fecha]]="",(""),(Tabla1[[#This Row],[Precio]]))</f>
        <v/>
      </c>
      <c r="G315" s="4" t="str">
        <f>IF(Tabla1[[#This Row],[Fecha]]="",(""),(Tabla1[[#This Row],[Medio de Pago]]))</f>
        <v/>
      </c>
      <c r="H315" s="4" t="str">
        <f>IF(Tabla1[[#This Row],[Fecha]]="",(""),(IF(Tabla1[[#This Row],[Ingreso en]]="",(""),(Tabla1[[#This Row],[Precio]]))))</f>
        <v/>
      </c>
      <c r="I315" s="5" t="str">
        <f>IF(Tabla1[[#This Row],[Fecha]]="",(""),(IF(Tabla1[[#This Row],[Egreso de]]="",(""),(Tabla1[[#This Row],[Precio]]))))</f>
        <v/>
      </c>
      <c r="J315" s="4" t="str">
        <f>IF(Tabla1[[#This Row],[Fecha]]="",(""),(IF(Tabla13[[#This Row],[Ingreso en]]="",(-Tabla13[[#This Row],[Egreso de]]),(Tabla13[[#This Row],[Ingreso en]]))))</f>
        <v/>
      </c>
    </row>
    <row r="316" spans="1:10" x14ac:dyDescent="0.3">
      <c r="A316" s="2" t="str">
        <f>IF(Tabla1[[#This Row],[Fecha]]="",(""),(Tabla1[[#This Row],[Fecha]]))</f>
        <v/>
      </c>
      <c r="B316" s="3" t="str">
        <f>IF(Tabla1[[#This Row],[Fecha]]="",(""),(Tabla1[[#This Row],[Tipo de Operación]]))</f>
        <v/>
      </c>
      <c r="C316" s="19" t="str">
        <f>IF(Tabla1[[#This Row],[Fecha]]="",(""),(Tabla1[[#This Row],[Código]]))</f>
        <v/>
      </c>
      <c r="D316" s="4" t="str">
        <f>IF(Tabla1[[#This Row],[Fecha]]="",(""),(Tabla1[[#This Row],[Rubro]]))</f>
        <v/>
      </c>
      <c r="E316" s="4"/>
      <c r="F316" s="4" t="str">
        <f>IF(Tabla1[[#This Row],[Fecha]]="",(""),(Tabla1[[#This Row],[Precio]]))</f>
        <v/>
      </c>
      <c r="G316" s="4" t="str">
        <f>IF(Tabla1[[#This Row],[Fecha]]="",(""),(Tabla1[[#This Row],[Medio de Pago]]))</f>
        <v/>
      </c>
      <c r="H316" s="4" t="str">
        <f>IF(Tabla1[[#This Row],[Fecha]]="",(""),(IF(Tabla1[[#This Row],[Ingreso en]]="",(""),(Tabla1[[#This Row],[Precio]]))))</f>
        <v/>
      </c>
      <c r="I316" s="5" t="str">
        <f>IF(Tabla1[[#This Row],[Fecha]]="",(""),(IF(Tabla1[[#This Row],[Egreso de]]="",(""),(Tabla1[[#This Row],[Precio]]))))</f>
        <v/>
      </c>
      <c r="J316" s="4" t="str">
        <f>IF(Tabla1[[#This Row],[Fecha]]="",(""),(IF(Tabla13[[#This Row],[Ingreso en]]="",(-Tabla13[[#This Row],[Egreso de]]),(Tabla13[[#This Row],[Ingreso en]]))))</f>
        <v/>
      </c>
    </row>
    <row r="317" spans="1:10" x14ac:dyDescent="0.3">
      <c r="A317" s="2" t="str">
        <f>IF(Tabla1[[#This Row],[Fecha]]="",(""),(Tabla1[[#This Row],[Fecha]]))</f>
        <v/>
      </c>
      <c r="B317" s="3" t="str">
        <f>IF(Tabla1[[#This Row],[Fecha]]="",(""),(Tabla1[[#This Row],[Tipo de Operación]]))</f>
        <v/>
      </c>
      <c r="C317" s="19" t="str">
        <f>IF(Tabla1[[#This Row],[Fecha]]="",(""),(Tabla1[[#This Row],[Código]]))</f>
        <v/>
      </c>
      <c r="D317" s="4" t="str">
        <f>IF(Tabla1[[#This Row],[Fecha]]="",(""),(Tabla1[[#This Row],[Rubro]]))</f>
        <v/>
      </c>
      <c r="E317" s="4"/>
      <c r="F317" s="4" t="str">
        <f>IF(Tabla1[[#This Row],[Fecha]]="",(""),(Tabla1[[#This Row],[Precio]]))</f>
        <v/>
      </c>
      <c r="G317" s="4" t="str">
        <f>IF(Tabla1[[#This Row],[Fecha]]="",(""),(Tabla1[[#This Row],[Medio de Pago]]))</f>
        <v/>
      </c>
      <c r="H317" s="4" t="str">
        <f>IF(Tabla1[[#This Row],[Fecha]]="",(""),(IF(Tabla1[[#This Row],[Ingreso en]]="",(""),(Tabla1[[#This Row],[Precio]]))))</f>
        <v/>
      </c>
      <c r="I317" s="5" t="str">
        <f>IF(Tabla1[[#This Row],[Fecha]]="",(""),(IF(Tabla1[[#This Row],[Egreso de]]="",(""),(Tabla1[[#This Row],[Precio]]))))</f>
        <v/>
      </c>
      <c r="J317" s="4" t="str">
        <f>IF(Tabla1[[#This Row],[Fecha]]="",(""),(IF(Tabla13[[#This Row],[Ingreso en]]="",(-Tabla13[[#This Row],[Egreso de]]),(Tabla13[[#This Row],[Ingreso en]]))))</f>
        <v/>
      </c>
    </row>
    <row r="318" spans="1:10" x14ac:dyDescent="0.3">
      <c r="A318" s="2" t="str">
        <f>IF(Tabla1[[#This Row],[Fecha]]="",(""),(Tabla1[[#This Row],[Fecha]]))</f>
        <v/>
      </c>
      <c r="B318" s="3" t="str">
        <f>IF(Tabla1[[#This Row],[Fecha]]="",(""),(Tabla1[[#This Row],[Tipo de Operación]]))</f>
        <v/>
      </c>
      <c r="C318" s="19" t="str">
        <f>IF(Tabla1[[#This Row],[Fecha]]="",(""),(Tabla1[[#This Row],[Código]]))</f>
        <v/>
      </c>
      <c r="D318" s="4" t="str">
        <f>IF(Tabla1[[#This Row],[Fecha]]="",(""),(Tabla1[[#This Row],[Rubro]]))</f>
        <v/>
      </c>
      <c r="E318" s="4"/>
      <c r="F318" s="4" t="str">
        <f>IF(Tabla1[[#This Row],[Fecha]]="",(""),(Tabla1[[#This Row],[Precio]]))</f>
        <v/>
      </c>
      <c r="G318" s="4" t="str">
        <f>IF(Tabla1[[#This Row],[Fecha]]="",(""),(Tabla1[[#This Row],[Medio de Pago]]))</f>
        <v/>
      </c>
      <c r="H318" s="4" t="str">
        <f>IF(Tabla1[[#This Row],[Fecha]]="",(""),(IF(Tabla1[[#This Row],[Ingreso en]]="",(""),(Tabla1[[#This Row],[Precio]]))))</f>
        <v/>
      </c>
      <c r="I318" s="5" t="str">
        <f>IF(Tabla1[[#This Row],[Fecha]]="",(""),(IF(Tabla1[[#This Row],[Egreso de]]="",(""),(Tabla1[[#This Row],[Precio]]))))</f>
        <v/>
      </c>
      <c r="J318" s="4" t="str">
        <f>IF(Tabla1[[#This Row],[Fecha]]="",(""),(IF(Tabla13[[#This Row],[Ingreso en]]="",(-Tabla13[[#This Row],[Egreso de]]),(Tabla13[[#This Row],[Ingreso en]]))))</f>
        <v/>
      </c>
    </row>
    <row r="319" spans="1:10" x14ac:dyDescent="0.3">
      <c r="A319" s="2" t="str">
        <f>IF(Tabla1[[#This Row],[Fecha]]="",(""),(Tabla1[[#This Row],[Fecha]]))</f>
        <v/>
      </c>
      <c r="B319" s="3" t="str">
        <f>IF(Tabla1[[#This Row],[Fecha]]="",(""),(Tabla1[[#This Row],[Tipo de Operación]]))</f>
        <v/>
      </c>
      <c r="C319" s="19" t="str">
        <f>IF(Tabla1[[#This Row],[Fecha]]="",(""),(Tabla1[[#This Row],[Código]]))</f>
        <v/>
      </c>
      <c r="D319" s="4" t="str">
        <f>IF(Tabla1[[#This Row],[Fecha]]="",(""),(Tabla1[[#This Row],[Rubro]]))</f>
        <v/>
      </c>
      <c r="E319" s="4"/>
      <c r="F319" s="4" t="str">
        <f>IF(Tabla1[[#This Row],[Fecha]]="",(""),(Tabla1[[#This Row],[Precio]]))</f>
        <v/>
      </c>
      <c r="G319" s="4" t="str">
        <f>IF(Tabla1[[#This Row],[Fecha]]="",(""),(Tabla1[[#This Row],[Medio de Pago]]))</f>
        <v/>
      </c>
      <c r="H319" s="4" t="str">
        <f>IF(Tabla1[[#This Row],[Fecha]]="",(""),(IF(Tabla1[[#This Row],[Ingreso en]]="",(""),(Tabla1[[#This Row],[Precio]]))))</f>
        <v/>
      </c>
      <c r="I319" s="5" t="str">
        <f>IF(Tabla1[[#This Row],[Fecha]]="",(""),(IF(Tabla1[[#This Row],[Egreso de]]="",(""),(Tabla1[[#This Row],[Precio]]))))</f>
        <v/>
      </c>
      <c r="J319" s="4" t="str">
        <f>IF(Tabla1[[#This Row],[Fecha]]="",(""),(IF(Tabla13[[#This Row],[Ingreso en]]="",(-Tabla13[[#This Row],[Egreso de]]),(Tabla13[[#This Row],[Ingreso en]]))))</f>
        <v/>
      </c>
    </row>
    <row r="320" spans="1:10" x14ac:dyDescent="0.3">
      <c r="A320" s="2" t="str">
        <f>IF(Tabla1[[#This Row],[Fecha]]="",(""),(Tabla1[[#This Row],[Fecha]]))</f>
        <v/>
      </c>
      <c r="B320" s="3" t="str">
        <f>IF(Tabla1[[#This Row],[Fecha]]="",(""),(Tabla1[[#This Row],[Tipo de Operación]]))</f>
        <v/>
      </c>
      <c r="C320" s="19" t="str">
        <f>IF(Tabla1[[#This Row],[Fecha]]="",(""),(Tabla1[[#This Row],[Código]]))</f>
        <v/>
      </c>
      <c r="D320" s="4" t="str">
        <f>IF(Tabla1[[#This Row],[Fecha]]="",(""),(Tabla1[[#This Row],[Rubro]]))</f>
        <v/>
      </c>
      <c r="E320" s="4"/>
      <c r="F320" s="4" t="str">
        <f>IF(Tabla1[[#This Row],[Fecha]]="",(""),(Tabla1[[#This Row],[Precio]]))</f>
        <v/>
      </c>
      <c r="G320" s="4" t="str">
        <f>IF(Tabla1[[#This Row],[Fecha]]="",(""),(Tabla1[[#This Row],[Medio de Pago]]))</f>
        <v/>
      </c>
      <c r="H320" s="4" t="str">
        <f>IF(Tabla1[[#This Row],[Fecha]]="",(""),(IF(Tabla1[[#This Row],[Ingreso en]]="",(""),(Tabla1[[#This Row],[Precio]]))))</f>
        <v/>
      </c>
      <c r="I320" s="5" t="str">
        <f>IF(Tabla1[[#This Row],[Fecha]]="",(""),(IF(Tabla1[[#This Row],[Egreso de]]="",(""),(Tabla1[[#This Row],[Precio]]))))</f>
        <v/>
      </c>
      <c r="J320" s="4" t="str">
        <f>IF(Tabla1[[#This Row],[Fecha]]="",(""),(IF(Tabla13[[#This Row],[Ingreso en]]="",(-Tabla13[[#This Row],[Egreso de]]),(Tabla13[[#This Row],[Ingreso en]]))))</f>
        <v/>
      </c>
    </row>
    <row r="321" spans="1:10" x14ac:dyDescent="0.3">
      <c r="A321" s="2" t="str">
        <f>IF(Tabla1[[#This Row],[Fecha]]="",(""),(Tabla1[[#This Row],[Fecha]]))</f>
        <v/>
      </c>
      <c r="B321" s="3" t="str">
        <f>IF(Tabla1[[#This Row],[Fecha]]="",(""),(Tabla1[[#This Row],[Tipo de Operación]]))</f>
        <v/>
      </c>
      <c r="C321" s="19" t="str">
        <f>IF(Tabla1[[#This Row],[Fecha]]="",(""),(Tabla1[[#This Row],[Código]]))</f>
        <v/>
      </c>
      <c r="D321" s="4" t="str">
        <f>IF(Tabla1[[#This Row],[Fecha]]="",(""),(Tabla1[[#This Row],[Rubro]]))</f>
        <v/>
      </c>
      <c r="E321" s="4"/>
      <c r="F321" s="4" t="str">
        <f>IF(Tabla1[[#This Row],[Fecha]]="",(""),(Tabla1[[#This Row],[Precio]]))</f>
        <v/>
      </c>
      <c r="G321" s="4" t="str">
        <f>IF(Tabla1[[#This Row],[Fecha]]="",(""),(Tabla1[[#This Row],[Medio de Pago]]))</f>
        <v/>
      </c>
      <c r="H321" s="4" t="str">
        <f>IF(Tabla1[[#This Row],[Fecha]]="",(""),(IF(Tabla1[[#This Row],[Ingreso en]]="",(""),(Tabla1[[#This Row],[Precio]]))))</f>
        <v/>
      </c>
      <c r="I321" s="5" t="str">
        <f>IF(Tabla1[[#This Row],[Fecha]]="",(""),(IF(Tabla1[[#This Row],[Egreso de]]="",(""),(Tabla1[[#This Row],[Precio]]))))</f>
        <v/>
      </c>
      <c r="J321" s="4" t="str">
        <f>IF(Tabla1[[#This Row],[Fecha]]="",(""),(IF(Tabla13[[#This Row],[Ingreso en]]="",(-Tabla13[[#This Row],[Egreso de]]),(Tabla13[[#This Row],[Ingreso en]]))))</f>
        <v/>
      </c>
    </row>
    <row r="322" spans="1:10" x14ac:dyDescent="0.3">
      <c r="A322" s="2" t="str">
        <f>IF(Tabla1[[#This Row],[Fecha]]="",(""),(Tabla1[[#This Row],[Fecha]]))</f>
        <v/>
      </c>
      <c r="B322" s="3" t="str">
        <f>IF(Tabla1[[#This Row],[Fecha]]="",(""),(Tabla1[[#This Row],[Tipo de Operación]]))</f>
        <v/>
      </c>
      <c r="C322" s="19" t="str">
        <f>IF(Tabla1[[#This Row],[Fecha]]="",(""),(Tabla1[[#This Row],[Código]]))</f>
        <v/>
      </c>
      <c r="D322" s="4" t="str">
        <f>IF(Tabla1[[#This Row],[Fecha]]="",(""),(Tabla1[[#This Row],[Rubro]]))</f>
        <v/>
      </c>
      <c r="E322" s="4"/>
      <c r="F322" s="4" t="str">
        <f>IF(Tabla1[[#This Row],[Fecha]]="",(""),(Tabla1[[#This Row],[Precio]]))</f>
        <v/>
      </c>
      <c r="G322" s="4" t="str">
        <f>IF(Tabla1[[#This Row],[Fecha]]="",(""),(Tabla1[[#This Row],[Medio de Pago]]))</f>
        <v/>
      </c>
      <c r="H322" s="4" t="str">
        <f>IF(Tabla1[[#This Row],[Fecha]]="",(""),(IF(Tabla1[[#This Row],[Ingreso en]]="",(""),(Tabla1[[#This Row],[Precio]]))))</f>
        <v/>
      </c>
      <c r="I322" s="5" t="str">
        <f>IF(Tabla1[[#This Row],[Fecha]]="",(""),(IF(Tabla1[[#This Row],[Egreso de]]="",(""),(Tabla1[[#This Row],[Precio]]))))</f>
        <v/>
      </c>
      <c r="J322" s="4" t="str">
        <f>IF(Tabla1[[#This Row],[Fecha]]="",(""),(IF(Tabla13[[#This Row],[Ingreso en]]="",(-Tabla13[[#This Row],[Egreso de]]),(Tabla13[[#This Row],[Ingreso en]]))))</f>
        <v/>
      </c>
    </row>
    <row r="323" spans="1:10" x14ac:dyDescent="0.3">
      <c r="A323" s="2" t="str">
        <f>IF(Tabla1[[#This Row],[Fecha]]="",(""),(Tabla1[[#This Row],[Fecha]]))</f>
        <v/>
      </c>
      <c r="B323" s="3" t="str">
        <f>IF(Tabla1[[#This Row],[Fecha]]="",(""),(Tabla1[[#This Row],[Tipo de Operación]]))</f>
        <v/>
      </c>
      <c r="C323" s="19" t="str">
        <f>IF(Tabla1[[#This Row],[Fecha]]="",(""),(Tabla1[[#This Row],[Código]]))</f>
        <v/>
      </c>
      <c r="D323" s="4" t="str">
        <f>IF(Tabla1[[#This Row],[Fecha]]="",(""),(Tabla1[[#This Row],[Rubro]]))</f>
        <v/>
      </c>
      <c r="E323" s="4"/>
      <c r="F323" s="4" t="str">
        <f>IF(Tabla1[[#This Row],[Fecha]]="",(""),(Tabla1[[#This Row],[Precio]]))</f>
        <v/>
      </c>
      <c r="G323" s="4" t="str">
        <f>IF(Tabla1[[#This Row],[Fecha]]="",(""),(Tabla1[[#This Row],[Medio de Pago]]))</f>
        <v/>
      </c>
      <c r="H323" s="4" t="str">
        <f>IF(Tabla1[[#This Row],[Fecha]]="",(""),(IF(Tabla1[[#This Row],[Ingreso en]]="",(""),(Tabla1[[#This Row],[Precio]]))))</f>
        <v/>
      </c>
      <c r="I323" s="5" t="str">
        <f>IF(Tabla1[[#This Row],[Fecha]]="",(""),(IF(Tabla1[[#This Row],[Egreso de]]="",(""),(Tabla1[[#This Row],[Precio]]))))</f>
        <v/>
      </c>
      <c r="J323" s="4" t="str">
        <f>IF(Tabla1[[#This Row],[Fecha]]="",(""),(IF(Tabla13[[#This Row],[Ingreso en]]="",(-Tabla13[[#This Row],[Egreso de]]),(Tabla13[[#This Row],[Ingreso en]]))))</f>
        <v/>
      </c>
    </row>
    <row r="324" spans="1:10" x14ac:dyDescent="0.3">
      <c r="A324" s="2" t="str">
        <f>IF(Tabla1[[#This Row],[Fecha]]="",(""),(Tabla1[[#This Row],[Fecha]]))</f>
        <v/>
      </c>
      <c r="B324" s="3" t="str">
        <f>IF(Tabla1[[#This Row],[Fecha]]="",(""),(Tabla1[[#This Row],[Tipo de Operación]]))</f>
        <v/>
      </c>
      <c r="C324" s="19" t="str">
        <f>IF(Tabla1[[#This Row],[Fecha]]="",(""),(Tabla1[[#This Row],[Código]]))</f>
        <v/>
      </c>
      <c r="D324" s="4" t="str">
        <f>IF(Tabla1[[#This Row],[Fecha]]="",(""),(Tabla1[[#This Row],[Rubro]]))</f>
        <v/>
      </c>
      <c r="E324" s="4"/>
      <c r="F324" s="4" t="str">
        <f>IF(Tabla1[[#This Row],[Fecha]]="",(""),(Tabla1[[#This Row],[Precio]]))</f>
        <v/>
      </c>
      <c r="G324" s="4" t="str">
        <f>IF(Tabla1[[#This Row],[Fecha]]="",(""),(Tabla1[[#This Row],[Medio de Pago]]))</f>
        <v/>
      </c>
      <c r="H324" s="4" t="str">
        <f>IF(Tabla1[[#This Row],[Fecha]]="",(""),(IF(Tabla1[[#This Row],[Ingreso en]]="",(""),(Tabla1[[#This Row],[Precio]]))))</f>
        <v/>
      </c>
      <c r="I324" s="5" t="str">
        <f>IF(Tabla1[[#This Row],[Fecha]]="",(""),(IF(Tabla1[[#This Row],[Egreso de]]="",(""),(Tabla1[[#This Row],[Precio]]))))</f>
        <v/>
      </c>
      <c r="J324" s="4" t="str">
        <f>IF(Tabla1[[#This Row],[Fecha]]="",(""),(IF(Tabla13[[#This Row],[Ingreso en]]="",(-Tabla13[[#This Row],[Egreso de]]),(Tabla13[[#This Row],[Ingreso en]]))))</f>
        <v/>
      </c>
    </row>
    <row r="325" spans="1:10" x14ac:dyDescent="0.3">
      <c r="A325" s="2" t="str">
        <f>IF(Tabla1[[#This Row],[Fecha]]="",(""),(Tabla1[[#This Row],[Fecha]]))</f>
        <v/>
      </c>
      <c r="B325" s="3" t="str">
        <f>IF(Tabla1[[#This Row],[Fecha]]="",(""),(Tabla1[[#This Row],[Tipo de Operación]]))</f>
        <v/>
      </c>
      <c r="C325" s="19" t="str">
        <f>IF(Tabla1[[#This Row],[Fecha]]="",(""),(Tabla1[[#This Row],[Código]]))</f>
        <v/>
      </c>
      <c r="D325" s="4" t="str">
        <f>IF(Tabla1[[#This Row],[Fecha]]="",(""),(Tabla1[[#This Row],[Rubro]]))</f>
        <v/>
      </c>
      <c r="E325" s="4"/>
      <c r="F325" s="4" t="str">
        <f>IF(Tabla1[[#This Row],[Fecha]]="",(""),(Tabla1[[#This Row],[Precio]]))</f>
        <v/>
      </c>
      <c r="G325" s="4" t="str">
        <f>IF(Tabla1[[#This Row],[Fecha]]="",(""),(Tabla1[[#This Row],[Medio de Pago]]))</f>
        <v/>
      </c>
      <c r="H325" s="4" t="str">
        <f>IF(Tabla1[[#This Row],[Fecha]]="",(""),(IF(Tabla1[[#This Row],[Ingreso en]]="",(""),(Tabla1[[#This Row],[Precio]]))))</f>
        <v/>
      </c>
      <c r="I325" s="5" t="str">
        <f>IF(Tabla1[[#This Row],[Fecha]]="",(""),(IF(Tabla1[[#This Row],[Egreso de]]="",(""),(Tabla1[[#This Row],[Precio]]))))</f>
        <v/>
      </c>
      <c r="J325" s="4" t="str">
        <f>IF(Tabla1[[#This Row],[Fecha]]="",(""),(IF(Tabla13[[#This Row],[Ingreso en]]="",(-Tabla13[[#This Row],[Egreso de]]),(Tabla13[[#This Row],[Ingreso en]]))))</f>
        <v/>
      </c>
    </row>
    <row r="326" spans="1:10" x14ac:dyDescent="0.3">
      <c r="A326" s="2" t="str">
        <f>IF(Tabla1[[#This Row],[Fecha]]="",(""),(Tabla1[[#This Row],[Fecha]]))</f>
        <v/>
      </c>
      <c r="B326" s="3" t="str">
        <f>IF(Tabla1[[#This Row],[Fecha]]="",(""),(Tabla1[[#This Row],[Tipo de Operación]]))</f>
        <v/>
      </c>
      <c r="C326" s="19" t="str">
        <f>IF(Tabla1[[#This Row],[Fecha]]="",(""),(Tabla1[[#This Row],[Código]]))</f>
        <v/>
      </c>
      <c r="D326" s="4" t="str">
        <f>IF(Tabla1[[#This Row],[Fecha]]="",(""),(Tabla1[[#This Row],[Rubro]]))</f>
        <v/>
      </c>
      <c r="E326" s="4"/>
      <c r="F326" s="4" t="str">
        <f>IF(Tabla1[[#This Row],[Fecha]]="",(""),(Tabla1[[#This Row],[Precio]]))</f>
        <v/>
      </c>
      <c r="G326" s="4" t="str">
        <f>IF(Tabla1[[#This Row],[Fecha]]="",(""),(Tabla1[[#This Row],[Medio de Pago]]))</f>
        <v/>
      </c>
      <c r="H326" s="4" t="str">
        <f>IF(Tabla1[[#This Row],[Fecha]]="",(""),(IF(Tabla1[[#This Row],[Ingreso en]]="",(""),(Tabla1[[#This Row],[Precio]]))))</f>
        <v/>
      </c>
      <c r="I326" s="5" t="str">
        <f>IF(Tabla1[[#This Row],[Fecha]]="",(""),(IF(Tabla1[[#This Row],[Egreso de]]="",(""),(Tabla1[[#This Row],[Precio]]))))</f>
        <v/>
      </c>
      <c r="J326" s="4" t="str">
        <f>IF(Tabla1[[#This Row],[Fecha]]="",(""),(IF(Tabla13[[#This Row],[Ingreso en]]="",(-Tabla13[[#This Row],[Egreso de]]),(Tabla13[[#This Row],[Ingreso en]]))))</f>
        <v/>
      </c>
    </row>
    <row r="327" spans="1:10" x14ac:dyDescent="0.3">
      <c r="A327" s="2" t="str">
        <f>IF(Tabla1[[#This Row],[Fecha]]="",(""),(Tabla1[[#This Row],[Fecha]]))</f>
        <v/>
      </c>
      <c r="B327" s="3" t="str">
        <f>IF(Tabla1[[#This Row],[Fecha]]="",(""),(Tabla1[[#This Row],[Tipo de Operación]]))</f>
        <v/>
      </c>
      <c r="C327" s="19" t="str">
        <f>IF(Tabla1[[#This Row],[Fecha]]="",(""),(Tabla1[[#This Row],[Código]]))</f>
        <v/>
      </c>
      <c r="D327" s="4" t="str">
        <f>IF(Tabla1[[#This Row],[Fecha]]="",(""),(Tabla1[[#This Row],[Rubro]]))</f>
        <v/>
      </c>
      <c r="E327" s="4"/>
      <c r="F327" s="4" t="str">
        <f>IF(Tabla1[[#This Row],[Fecha]]="",(""),(Tabla1[[#This Row],[Precio]]))</f>
        <v/>
      </c>
      <c r="G327" s="4" t="str">
        <f>IF(Tabla1[[#This Row],[Fecha]]="",(""),(Tabla1[[#This Row],[Medio de Pago]]))</f>
        <v/>
      </c>
      <c r="H327" s="4" t="str">
        <f>IF(Tabla1[[#This Row],[Fecha]]="",(""),(IF(Tabla1[[#This Row],[Ingreso en]]="",(""),(Tabla1[[#This Row],[Precio]]))))</f>
        <v/>
      </c>
      <c r="I327" s="5" t="str">
        <f>IF(Tabla1[[#This Row],[Fecha]]="",(""),(IF(Tabla1[[#This Row],[Egreso de]]="",(""),(Tabla1[[#This Row],[Precio]]))))</f>
        <v/>
      </c>
      <c r="J327" s="4" t="str">
        <f>IF(Tabla1[[#This Row],[Fecha]]="",(""),(IF(Tabla13[[#This Row],[Ingreso en]]="",(-Tabla13[[#This Row],[Egreso de]]),(Tabla13[[#This Row],[Ingreso en]]))))</f>
        <v/>
      </c>
    </row>
    <row r="328" spans="1:10" x14ac:dyDescent="0.3">
      <c r="A328" s="2" t="str">
        <f>IF(Tabla1[[#This Row],[Fecha]]="",(""),(Tabla1[[#This Row],[Fecha]]))</f>
        <v/>
      </c>
      <c r="B328" s="3" t="str">
        <f>IF(Tabla1[[#This Row],[Fecha]]="",(""),(Tabla1[[#This Row],[Tipo de Operación]]))</f>
        <v/>
      </c>
      <c r="C328" s="19" t="str">
        <f>IF(Tabla1[[#This Row],[Fecha]]="",(""),(Tabla1[[#This Row],[Código]]))</f>
        <v/>
      </c>
      <c r="D328" s="4" t="str">
        <f>IF(Tabla1[[#This Row],[Fecha]]="",(""),(Tabla1[[#This Row],[Rubro]]))</f>
        <v/>
      </c>
      <c r="E328" s="4"/>
      <c r="F328" s="4" t="str">
        <f>IF(Tabla1[[#This Row],[Fecha]]="",(""),(Tabla1[[#This Row],[Precio]]))</f>
        <v/>
      </c>
      <c r="G328" s="4" t="str">
        <f>IF(Tabla1[[#This Row],[Fecha]]="",(""),(Tabla1[[#This Row],[Medio de Pago]]))</f>
        <v/>
      </c>
      <c r="H328" s="4" t="str">
        <f>IF(Tabla1[[#This Row],[Fecha]]="",(""),(IF(Tabla1[[#This Row],[Ingreso en]]="",(""),(Tabla1[[#This Row],[Precio]]))))</f>
        <v/>
      </c>
      <c r="I328" s="5" t="str">
        <f>IF(Tabla1[[#This Row],[Fecha]]="",(""),(IF(Tabla1[[#This Row],[Egreso de]]="",(""),(Tabla1[[#This Row],[Precio]]))))</f>
        <v/>
      </c>
      <c r="J328" s="4" t="str">
        <f>IF(Tabla1[[#This Row],[Fecha]]="",(""),(IF(Tabla13[[#This Row],[Ingreso en]]="",(-Tabla13[[#This Row],[Egreso de]]),(Tabla13[[#This Row],[Ingreso en]]))))</f>
        <v/>
      </c>
    </row>
    <row r="329" spans="1:10" x14ac:dyDescent="0.3">
      <c r="A329" s="2" t="str">
        <f>IF(Tabla1[[#This Row],[Fecha]]="",(""),(Tabla1[[#This Row],[Fecha]]))</f>
        <v/>
      </c>
      <c r="B329" s="3" t="str">
        <f>IF(Tabla1[[#This Row],[Fecha]]="",(""),(Tabla1[[#This Row],[Tipo de Operación]]))</f>
        <v/>
      </c>
      <c r="C329" s="19" t="str">
        <f>IF(Tabla1[[#This Row],[Fecha]]="",(""),(Tabla1[[#This Row],[Código]]))</f>
        <v/>
      </c>
      <c r="D329" s="4" t="str">
        <f>IF(Tabla1[[#This Row],[Fecha]]="",(""),(Tabla1[[#This Row],[Rubro]]))</f>
        <v/>
      </c>
      <c r="E329" s="4"/>
      <c r="F329" s="4" t="str">
        <f>IF(Tabla1[[#This Row],[Fecha]]="",(""),(Tabla1[[#This Row],[Precio]]))</f>
        <v/>
      </c>
      <c r="G329" s="4" t="str">
        <f>IF(Tabla1[[#This Row],[Fecha]]="",(""),(Tabla1[[#This Row],[Medio de Pago]]))</f>
        <v/>
      </c>
      <c r="H329" s="4" t="str">
        <f>IF(Tabla1[[#This Row],[Fecha]]="",(""),(IF(Tabla1[[#This Row],[Ingreso en]]="",(""),(Tabla1[[#This Row],[Precio]]))))</f>
        <v/>
      </c>
      <c r="I329" s="5" t="str">
        <f>IF(Tabla1[[#This Row],[Fecha]]="",(""),(IF(Tabla1[[#This Row],[Egreso de]]="",(""),(Tabla1[[#This Row],[Precio]]))))</f>
        <v/>
      </c>
      <c r="J329" s="4" t="str">
        <f>IF(Tabla1[[#This Row],[Fecha]]="",(""),(IF(Tabla13[[#This Row],[Ingreso en]]="",(-Tabla13[[#This Row],[Egreso de]]),(Tabla13[[#This Row],[Ingreso en]]))))</f>
        <v/>
      </c>
    </row>
    <row r="330" spans="1:10" x14ac:dyDescent="0.3">
      <c r="A330" s="2" t="str">
        <f>IF(Tabla1[[#This Row],[Fecha]]="",(""),(Tabla1[[#This Row],[Fecha]]))</f>
        <v/>
      </c>
      <c r="B330" s="3" t="str">
        <f>IF(Tabla1[[#This Row],[Fecha]]="",(""),(Tabla1[[#This Row],[Tipo de Operación]]))</f>
        <v/>
      </c>
      <c r="C330" s="19" t="str">
        <f>IF(Tabla1[[#This Row],[Fecha]]="",(""),(Tabla1[[#This Row],[Código]]))</f>
        <v/>
      </c>
      <c r="D330" s="4" t="str">
        <f>IF(Tabla1[[#This Row],[Fecha]]="",(""),(Tabla1[[#This Row],[Rubro]]))</f>
        <v/>
      </c>
      <c r="E330" s="4"/>
      <c r="F330" s="4" t="str">
        <f>IF(Tabla1[[#This Row],[Fecha]]="",(""),(Tabla1[[#This Row],[Precio]]))</f>
        <v/>
      </c>
      <c r="G330" s="4" t="str">
        <f>IF(Tabla1[[#This Row],[Fecha]]="",(""),(Tabla1[[#This Row],[Medio de Pago]]))</f>
        <v/>
      </c>
      <c r="H330" s="4" t="str">
        <f>IF(Tabla1[[#This Row],[Fecha]]="",(""),(IF(Tabla1[[#This Row],[Ingreso en]]="",(""),(Tabla1[[#This Row],[Precio]]))))</f>
        <v/>
      </c>
      <c r="I330" s="5" t="str">
        <f>IF(Tabla1[[#This Row],[Fecha]]="",(""),(IF(Tabla1[[#This Row],[Egreso de]]="",(""),(Tabla1[[#This Row],[Precio]]))))</f>
        <v/>
      </c>
      <c r="J330" s="4" t="str">
        <f>IF(Tabla1[[#This Row],[Fecha]]="",(""),(IF(Tabla13[[#This Row],[Ingreso en]]="",(-Tabla13[[#This Row],[Egreso de]]),(Tabla13[[#This Row],[Ingreso en]]))))</f>
        <v/>
      </c>
    </row>
    <row r="331" spans="1:10" x14ac:dyDescent="0.3">
      <c r="A331" s="2" t="str">
        <f>IF(Tabla1[[#This Row],[Fecha]]="",(""),(Tabla1[[#This Row],[Fecha]]))</f>
        <v/>
      </c>
      <c r="B331" s="3" t="str">
        <f>IF(Tabla1[[#This Row],[Fecha]]="",(""),(Tabla1[[#This Row],[Tipo de Operación]]))</f>
        <v/>
      </c>
      <c r="C331" s="19" t="str">
        <f>IF(Tabla1[[#This Row],[Fecha]]="",(""),(Tabla1[[#This Row],[Código]]))</f>
        <v/>
      </c>
      <c r="D331" s="4" t="str">
        <f>IF(Tabla1[[#This Row],[Fecha]]="",(""),(Tabla1[[#This Row],[Rubro]]))</f>
        <v/>
      </c>
      <c r="E331" s="4"/>
      <c r="F331" s="4" t="str">
        <f>IF(Tabla1[[#This Row],[Fecha]]="",(""),(Tabla1[[#This Row],[Precio]]))</f>
        <v/>
      </c>
      <c r="G331" s="4" t="str">
        <f>IF(Tabla1[[#This Row],[Fecha]]="",(""),(Tabla1[[#This Row],[Medio de Pago]]))</f>
        <v/>
      </c>
      <c r="H331" s="4" t="str">
        <f>IF(Tabla1[[#This Row],[Fecha]]="",(""),(IF(Tabla1[[#This Row],[Ingreso en]]="",(""),(Tabla1[[#This Row],[Precio]]))))</f>
        <v/>
      </c>
      <c r="I331" s="5" t="str">
        <f>IF(Tabla1[[#This Row],[Fecha]]="",(""),(IF(Tabla1[[#This Row],[Egreso de]]="",(""),(Tabla1[[#This Row],[Precio]]))))</f>
        <v/>
      </c>
      <c r="J331" s="4" t="str">
        <f>IF(Tabla1[[#This Row],[Fecha]]="",(""),(IF(Tabla13[[#This Row],[Ingreso en]]="",(-Tabla13[[#This Row],[Egreso de]]),(Tabla13[[#This Row],[Ingreso en]]))))</f>
        <v/>
      </c>
    </row>
    <row r="332" spans="1:10" x14ac:dyDescent="0.3">
      <c r="A332" s="2" t="str">
        <f>IF(Tabla1[[#This Row],[Fecha]]="",(""),(Tabla1[[#This Row],[Fecha]]))</f>
        <v/>
      </c>
      <c r="B332" s="3" t="str">
        <f>IF(Tabla1[[#This Row],[Fecha]]="",(""),(Tabla1[[#This Row],[Tipo de Operación]]))</f>
        <v/>
      </c>
      <c r="C332" s="19" t="str">
        <f>IF(Tabla1[[#This Row],[Fecha]]="",(""),(Tabla1[[#This Row],[Código]]))</f>
        <v/>
      </c>
      <c r="D332" s="4" t="str">
        <f>IF(Tabla1[[#This Row],[Fecha]]="",(""),(Tabla1[[#This Row],[Rubro]]))</f>
        <v/>
      </c>
      <c r="E332" s="4"/>
      <c r="F332" s="4" t="str">
        <f>IF(Tabla1[[#This Row],[Fecha]]="",(""),(Tabla1[[#This Row],[Precio]]))</f>
        <v/>
      </c>
      <c r="G332" s="4" t="str">
        <f>IF(Tabla1[[#This Row],[Fecha]]="",(""),(Tabla1[[#This Row],[Medio de Pago]]))</f>
        <v/>
      </c>
      <c r="H332" s="4" t="str">
        <f>IF(Tabla1[[#This Row],[Fecha]]="",(""),(IF(Tabla1[[#This Row],[Ingreso en]]="",(""),(Tabla1[[#This Row],[Precio]]))))</f>
        <v/>
      </c>
      <c r="I332" s="5" t="str">
        <f>IF(Tabla1[[#This Row],[Fecha]]="",(""),(IF(Tabla1[[#This Row],[Egreso de]]="",(""),(Tabla1[[#This Row],[Precio]]))))</f>
        <v/>
      </c>
      <c r="J332" s="4" t="str">
        <f>IF(Tabla1[[#This Row],[Fecha]]="",(""),(IF(Tabla13[[#This Row],[Ingreso en]]="",(-Tabla13[[#This Row],[Egreso de]]),(Tabla13[[#This Row],[Ingreso en]]))))</f>
        <v/>
      </c>
    </row>
    <row r="333" spans="1:10" x14ac:dyDescent="0.3">
      <c r="A333" s="2" t="str">
        <f>IF(Tabla1[[#This Row],[Fecha]]="",(""),(Tabla1[[#This Row],[Fecha]]))</f>
        <v/>
      </c>
      <c r="B333" s="3" t="str">
        <f>IF(Tabla1[[#This Row],[Fecha]]="",(""),(Tabla1[[#This Row],[Tipo de Operación]]))</f>
        <v/>
      </c>
      <c r="C333" s="19" t="str">
        <f>IF(Tabla1[[#This Row],[Fecha]]="",(""),(Tabla1[[#This Row],[Código]]))</f>
        <v/>
      </c>
      <c r="D333" s="4" t="str">
        <f>IF(Tabla1[[#This Row],[Fecha]]="",(""),(Tabla1[[#This Row],[Rubro]]))</f>
        <v/>
      </c>
      <c r="E333" s="4"/>
      <c r="F333" s="4" t="str">
        <f>IF(Tabla1[[#This Row],[Fecha]]="",(""),(Tabla1[[#This Row],[Precio]]))</f>
        <v/>
      </c>
      <c r="G333" s="4" t="str">
        <f>IF(Tabla1[[#This Row],[Fecha]]="",(""),(Tabla1[[#This Row],[Medio de Pago]]))</f>
        <v/>
      </c>
      <c r="H333" s="4" t="str">
        <f>IF(Tabla1[[#This Row],[Fecha]]="",(""),(IF(Tabla1[[#This Row],[Ingreso en]]="",(""),(Tabla1[[#This Row],[Precio]]))))</f>
        <v/>
      </c>
      <c r="I333" s="5" t="str">
        <f>IF(Tabla1[[#This Row],[Fecha]]="",(""),(IF(Tabla1[[#This Row],[Egreso de]]="",(""),(Tabla1[[#This Row],[Precio]]))))</f>
        <v/>
      </c>
      <c r="J333" s="4" t="str">
        <f>IF(Tabla1[[#This Row],[Fecha]]="",(""),(IF(Tabla13[[#This Row],[Ingreso en]]="",(-Tabla13[[#This Row],[Egreso de]]),(Tabla13[[#This Row],[Ingreso en]]))))</f>
        <v/>
      </c>
    </row>
    <row r="334" spans="1:10" x14ac:dyDescent="0.3">
      <c r="A334" s="2" t="str">
        <f>IF(Tabla1[[#This Row],[Fecha]]="",(""),(Tabla1[[#This Row],[Fecha]]))</f>
        <v/>
      </c>
      <c r="B334" s="3" t="str">
        <f>IF(Tabla1[[#This Row],[Fecha]]="",(""),(Tabla1[[#This Row],[Tipo de Operación]]))</f>
        <v/>
      </c>
      <c r="C334" s="19" t="str">
        <f>IF(Tabla1[[#This Row],[Fecha]]="",(""),(Tabla1[[#This Row],[Código]]))</f>
        <v/>
      </c>
      <c r="D334" s="4" t="str">
        <f>IF(Tabla1[[#This Row],[Fecha]]="",(""),(Tabla1[[#This Row],[Rubro]]))</f>
        <v/>
      </c>
      <c r="E334" s="4"/>
      <c r="F334" s="4" t="str">
        <f>IF(Tabla1[[#This Row],[Fecha]]="",(""),(Tabla1[[#This Row],[Precio]]))</f>
        <v/>
      </c>
      <c r="G334" s="4" t="str">
        <f>IF(Tabla1[[#This Row],[Fecha]]="",(""),(Tabla1[[#This Row],[Medio de Pago]]))</f>
        <v/>
      </c>
      <c r="H334" s="4" t="str">
        <f>IF(Tabla1[[#This Row],[Fecha]]="",(""),(IF(Tabla1[[#This Row],[Ingreso en]]="",(""),(Tabla1[[#This Row],[Precio]]))))</f>
        <v/>
      </c>
      <c r="I334" s="5" t="str">
        <f>IF(Tabla1[[#This Row],[Fecha]]="",(""),(IF(Tabla1[[#This Row],[Egreso de]]="",(""),(Tabla1[[#This Row],[Precio]]))))</f>
        <v/>
      </c>
      <c r="J334" s="4" t="str">
        <f>IF(Tabla1[[#This Row],[Fecha]]="",(""),(IF(Tabla13[[#This Row],[Ingreso en]]="",(-Tabla13[[#This Row],[Egreso de]]),(Tabla13[[#This Row],[Ingreso en]]))))</f>
        <v/>
      </c>
    </row>
    <row r="335" spans="1:10" x14ac:dyDescent="0.3">
      <c r="A335" s="2" t="str">
        <f>IF(Tabla1[[#This Row],[Fecha]]="",(""),(Tabla1[[#This Row],[Fecha]]))</f>
        <v/>
      </c>
      <c r="B335" s="3" t="str">
        <f>IF(Tabla1[[#This Row],[Fecha]]="",(""),(Tabla1[[#This Row],[Tipo de Operación]]))</f>
        <v/>
      </c>
      <c r="C335" s="19" t="str">
        <f>IF(Tabla1[[#This Row],[Fecha]]="",(""),(Tabla1[[#This Row],[Código]]))</f>
        <v/>
      </c>
      <c r="D335" s="4" t="str">
        <f>IF(Tabla1[[#This Row],[Fecha]]="",(""),(Tabla1[[#This Row],[Rubro]]))</f>
        <v/>
      </c>
      <c r="E335" s="4"/>
      <c r="F335" s="4" t="str">
        <f>IF(Tabla1[[#This Row],[Fecha]]="",(""),(Tabla1[[#This Row],[Precio]]))</f>
        <v/>
      </c>
      <c r="G335" s="4" t="str">
        <f>IF(Tabla1[[#This Row],[Fecha]]="",(""),(Tabla1[[#This Row],[Medio de Pago]]))</f>
        <v/>
      </c>
      <c r="H335" s="4" t="str">
        <f>IF(Tabla1[[#This Row],[Fecha]]="",(""),(IF(Tabla1[[#This Row],[Ingreso en]]="",(""),(Tabla1[[#This Row],[Precio]]))))</f>
        <v/>
      </c>
      <c r="I335" s="5" t="str">
        <f>IF(Tabla1[[#This Row],[Fecha]]="",(""),(IF(Tabla1[[#This Row],[Egreso de]]="",(""),(Tabla1[[#This Row],[Precio]]))))</f>
        <v/>
      </c>
      <c r="J335" s="4" t="str">
        <f>IF(Tabla1[[#This Row],[Fecha]]="",(""),(IF(Tabla13[[#This Row],[Ingreso en]]="",(-Tabla13[[#This Row],[Egreso de]]),(Tabla13[[#This Row],[Ingreso en]]))))</f>
        <v/>
      </c>
    </row>
    <row r="336" spans="1:10" x14ac:dyDescent="0.3">
      <c r="A336" s="2" t="str">
        <f>IF(Tabla1[[#This Row],[Fecha]]="",(""),(Tabla1[[#This Row],[Fecha]]))</f>
        <v/>
      </c>
      <c r="B336" s="3" t="str">
        <f>IF(Tabla1[[#This Row],[Fecha]]="",(""),(Tabla1[[#This Row],[Tipo de Operación]]))</f>
        <v/>
      </c>
      <c r="C336" s="19" t="str">
        <f>IF(Tabla1[[#This Row],[Fecha]]="",(""),(Tabla1[[#This Row],[Código]]))</f>
        <v/>
      </c>
      <c r="D336" s="4" t="str">
        <f>IF(Tabla1[[#This Row],[Fecha]]="",(""),(Tabla1[[#This Row],[Rubro]]))</f>
        <v/>
      </c>
      <c r="E336" s="4"/>
      <c r="F336" s="4" t="str">
        <f>IF(Tabla1[[#This Row],[Fecha]]="",(""),(Tabla1[[#This Row],[Precio]]))</f>
        <v/>
      </c>
      <c r="G336" s="4" t="str">
        <f>IF(Tabla1[[#This Row],[Fecha]]="",(""),(Tabla1[[#This Row],[Medio de Pago]]))</f>
        <v/>
      </c>
      <c r="H336" s="4" t="str">
        <f>IF(Tabla1[[#This Row],[Fecha]]="",(""),(IF(Tabla1[[#This Row],[Ingreso en]]="",(""),(Tabla1[[#This Row],[Precio]]))))</f>
        <v/>
      </c>
      <c r="I336" s="5" t="str">
        <f>IF(Tabla1[[#This Row],[Fecha]]="",(""),(IF(Tabla1[[#This Row],[Egreso de]]="",(""),(Tabla1[[#This Row],[Precio]]))))</f>
        <v/>
      </c>
      <c r="J336" s="4" t="str">
        <f>IF(Tabla1[[#This Row],[Fecha]]="",(""),(IF(Tabla13[[#This Row],[Ingreso en]]="",(-Tabla13[[#This Row],[Egreso de]]),(Tabla13[[#This Row],[Ingreso en]]))))</f>
        <v/>
      </c>
    </row>
    <row r="337" spans="1:10" x14ac:dyDescent="0.3">
      <c r="A337" s="2" t="str">
        <f>IF(Tabla1[[#This Row],[Fecha]]="",(""),(Tabla1[[#This Row],[Fecha]]))</f>
        <v/>
      </c>
      <c r="B337" s="3" t="str">
        <f>IF(Tabla1[[#This Row],[Fecha]]="",(""),(Tabla1[[#This Row],[Tipo de Operación]]))</f>
        <v/>
      </c>
      <c r="C337" s="19" t="str">
        <f>IF(Tabla1[[#This Row],[Fecha]]="",(""),(Tabla1[[#This Row],[Código]]))</f>
        <v/>
      </c>
      <c r="D337" s="4" t="str">
        <f>IF(Tabla1[[#This Row],[Fecha]]="",(""),(Tabla1[[#This Row],[Rubro]]))</f>
        <v/>
      </c>
      <c r="E337" s="4"/>
      <c r="F337" s="4" t="str">
        <f>IF(Tabla1[[#This Row],[Fecha]]="",(""),(Tabla1[[#This Row],[Precio]]))</f>
        <v/>
      </c>
      <c r="G337" s="4" t="str">
        <f>IF(Tabla1[[#This Row],[Fecha]]="",(""),(Tabla1[[#This Row],[Medio de Pago]]))</f>
        <v/>
      </c>
      <c r="H337" s="4" t="str">
        <f>IF(Tabla1[[#This Row],[Fecha]]="",(""),(IF(Tabla1[[#This Row],[Ingreso en]]="",(""),(Tabla1[[#This Row],[Precio]]))))</f>
        <v/>
      </c>
      <c r="I337" s="5" t="str">
        <f>IF(Tabla1[[#This Row],[Fecha]]="",(""),(IF(Tabla1[[#This Row],[Egreso de]]="",(""),(Tabla1[[#This Row],[Precio]]))))</f>
        <v/>
      </c>
      <c r="J337" s="4" t="str">
        <f>IF(Tabla1[[#This Row],[Fecha]]="",(""),(IF(Tabla13[[#This Row],[Ingreso en]]="",(-Tabla13[[#This Row],[Egreso de]]),(Tabla13[[#This Row],[Ingreso en]]))))</f>
        <v/>
      </c>
    </row>
    <row r="338" spans="1:10" x14ac:dyDescent="0.3">
      <c r="A338" s="2" t="str">
        <f>IF(Tabla1[[#This Row],[Fecha]]="",(""),(Tabla1[[#This Row],[Fecha]]))</f>
        <v/>
      </c>
      <c r="B338" s="3" t="str">
        <f>IF(Tabla1[[#This Row],[Fecha]]="",(""),(Tabla1[[#This Row],[Tipo de Operación]]))</f>
        <v/>
      </c>
      <c r="C338" s="19" t="str">
        <f>IF(Tabla1[[#This Row],[Fecha]]="",(""),(Tabla1[[#This Row],[Código]]))</f>
        <v/>
      </c>
      <c r="D338" s="4" t="str">
        <f>IF(Tabla1[[#This Row],[Fecha]]="",(""),(Tabla1[[#This Row],[Rubro]]))</f>
        <v/>
      </c>
      <c r="E338" s="4"/>
      <c r="F338" s="4" t="str">
        <f>IF(Tabla1[[#This Row],[Fecha]]="",(""),(Tabla1[[#This Row],[Precio]]))</f>
        <v/>
      </c>
      <c r="G338" s="4" t="str">
        <f>IF(Tabla1[[#This Row],[Fecha]]="",(""),(Tabla1[[#This Row],[Medio de Pago]]))</f>
        <v/>
      </c>
      <c r="H338" s="4" t="str">
        <f>IF(Tabla1[[#This Row],[Fecha]]="",(""),(IF(Tabla1[[#This Row],[Ingreso en]]="",(""),(Tabla1[[#This Row],[Precio]]))))</f>
        <v/>
      </c>
      <c r="I338" s="5" t="str">
        <f>IF(Tabla1[[#This Row],[Fecha]]="",(""),(IF(Tabla1[[#This Row],[Egreso de]]="",(""),(Tabla1[[#This Row],[Precio]]))))</f>
        <v/>
      </c>
      <c r="J338" s="4" t="str">
        <f>IF(Tabla1[[#This Row],[Fecha]]="",(""),(IF(Tabla13[[#This Row],[Ingreso en]]="",(-Tabla13[[#This Row],[Egreso de]]),(Tabla13[[#This Row],[Ingreso en]]))))</f>
        <v/>
      </c>
    </row>
    <row r="339" spans="1:10" x14ac:dyDescent="0.3">
      <c r="A339" s="2" t="str">
        <f>IF(Tabla1[[#This Row],[Fecha]]="",(""),(Tabla1[[#This Row],[Fecha]]))</f>
        <v/>
      </c>
      <c r="B339" s="3" t="str">
        <f>IF(Tabla1[[#This Row],[Fecha]]="",(""),(Tabla1[[#This Row],[Tipo de Operación]]))</f>
        <v/>
      </c>
      <c r="C339" s="19" t="str">
        <f>IF(Tabla1[[#This Row],[Fecha]]="",(""),(Tabla1[[#This Row],[Código]]))</f>
        <v/>
      </c>
      <c r="D339" s="4" t="str">
        <f>IF(Tabla1[[#This Row],[Fecha]]="",(""),(Tabla1[[#This Row],[Rubro]]))</f>
        <v/>
      </c>
      <c r="E339" s="4"/>
      <c r="F339" s="4" t="str">
        <f>IF(Tabla1[[#This Row],[Fecha]]="",(""),(Tabla1[[#This Row],[Precio]]))</f>
        <v/>
      </c>
      <c r="G339" s="4" t="str">
        <f>IF(Tabla1[[#This Row],[Fecha]]="",(""),(Tabla1[[#This Row],[Medio de Pago]]))</f>
        <v/>
      </c>
      <c r="H339" s="4" t="str">
        <f>IF(Tabla1[[#This Row],[Fecha]]="",(""),(IF(Tabla1[[#This Row],[Ingreso en]]="",(""),(Tabla1[[#This Row],[Precio]]))))</f>
        <v/>
      </c>
      <c r="I339" s="5" t="str">
        <f>IF(Tabla1[[#This Row],[Fecha]]="",(""),(IF(Tabla1[[#This Row],[Egreso de]]="",(""),(Tabla1[[#This Row],[Precio]]))))</f>
        <v/>
      </c>
      <c r="J339" s="4" t="str">
        <f>IF(Tabla1[[#This Row],[Fecha]]="",(""),(IF(Tabla13[[#This Row],[Ingreso en]]="",(-Tabla13[[#This Row],[Egreso de]]),(Tabla13[[#This Row],[Ingreso en]]))))</f>
        <v/>
      </c>
    </row>
    <row r="340" spans="1:10" x14ac:dyDescent="0.3">
      <c r="A340" s="2" t="str">
        <f>IF(Tabla1[[#This Row],[Fecha]]="",(""),(Tabla1[[#This Row],[Fecha]]))</f>
        <v/>
      </c>
      <c r="B340" s="3" t="str">
        <f>IF(Tabla1[[#This Row],[Fecha]]="",(""),(Tabla1[[#This Row],[Tipo de Operación]]))</f>
        <v/>
      </c>
      <c r="C340" s="19" t="str">
        <f>IF(Tabla1[[#This Row],[Fecha]]="",(""),(Tabla1[[#This Row],[Código]]))</f>
        <v/>
      </c>
      <c r="D340" s="4" t="str">
        <f>IF(Tabla1[[#This Row],[Fecha]]="",(""),(Tabla1[[#This Row],[Rubro]]))</f>
        <v/>
      </c>
      <c r="E340" s="4"/>
      <c r="F340" s="4" t="str">
        <f>IF(Tabla1[[#This Row],[Fecha]]="",(""),(Tabla1[[#This Row],[Precio]]))</f>
        <v/>
      </c>
      <c r="G340" s="4" t="str">
        <f>IF(Tabla1[[#This Row],[Fecha]]="",(""),(Tabla1[[#This Row],[Medio de Pago]]))</f>
        <v/>
      </c>
      <c r="H340" s="4" t="str">
        <f>IF(Tabla1[[#This Row],[Fecha]]="",(""),(IF(Tabla1[[#This Row],[Ingreso en]]="",(""),(Tabla1[[#This Row],[Precio]]))))</f>
        <v/>
      </c>
      <c r="I340" s="5" t="str">
        <f>IF(Tabla1[[#This Row],[Fecha]]="",(""),(IF(Tabla1[[#This Row],[Egreso de]]="",(""),(Tabla1[[#This Row],[Precio]]))))</f>
        <v/>
      </c>
      <c r="J340" s="4" t="str">
        <f>IF(Tabla1[[#This Row],[Fecha]]="",(""),(IF(Tabla13[[#This Row],[Ingreso en]]="",(-Tabla13[[#This Row],[Egreso de]]),(Tabla13[[#This Row],[Ingreso en]]))))</f>
        <v/>
      </c>
    </row>
    <row r="341" spans="1:10" x14ac:dyDescent="0.3">
      <c r="A341" s="2" t="str">
        <f>IF(Tabla1[[#This Row],[Fecha]]="",(""),(Tabla1[[#This Row],[Fecha]]))</f>
        <v/>
      </c>
      <c r="B341" s="3" t="str">
        <f>IF(Tabla1[[#This Row],[Fecha]]="",(""),(Tabla1[[#This Row],[Tipo de Operación]]))</f>
        <v/>
      </c>
      <c r="C341" s="19" t="str">
        <f>IF(Tabla1[[#This Row],[Fecha]]="",(""),(Tabla1[[#This Row],[Código]]))</f>
        <v/>
      </c>
      <c r="D341" s="4" t="str">
        <f>IF(Tabla1[[#This Row],[Fecha]]="",(""),(Tabla1[[#This Row],[Rubro]]))</f>
        <v/>
      </c>
      <c r="E341" s="4"/>
      <c r="F341" s="4" t="str">
        <f>IF(Tabla1[[#This Row],[Fecha]]="",(""),(Tabla1[[#This Row],[Precio]]))</f>
        <v/>
      </c>
      <c r="G341" s="4" t="str">
        <f>IF(Tabla1[[#This Row],[Fecha]]="",(""),(Tabla1[[#This Row],[Medio de Pago]]))</f>
        <v/>
      </c>
      <c r="H341" s="4" t="str">
        <f>IF(Tabla1[[#This Row],[Fecha]]="",(""),(IF(Tabla1[[#This Row],[Ingreso en]]="",(""),(Tabla1[[#This Row],[Precio]]))))</f>
        <v/>
      </c>
      <c r="I341" s="5" t="str">
        <f>IF(Tabla1[[#This Row],[Fecha]]="",(""),(IF(Tabla1[[#This Row],[Egreso de]]="",(""),(Tabla1[[#This Row],[Precio]]))))</f>
        <v/>
      </c>
      <c r="J341" s="4" t="str">
        <f>IF(Tabla1[[#This Row],[Fecha]]="",(""),(IF(Tabla13[[#This Row],[Ingreso en]]="",(-Tabla13[[#This Row],[Egreso de]]),(Tabla13[[#This Row],[Ingreso en]]))))</f>
        <v/>
      </c>
    </row>
    <row r="342" spans="1:10" x14ac:dyDescent="0.3">
      <c r="A342" s="2" t="str">
        <f>IF(Tabla1[[#This Row],[Fecha]]="",(""),(Tabla1[[#This Row],[Fecha]]))</f>
        <v/>
      </c>
      <c r="B342" s="3" t="str">
        <f>IF(Tabla1[[#This Row],[Fecha]]="",(""),(Tabla1[[#This Row],[Tipo de Operación]]))</f>
        <v/>
      </c>
      <c r="C342" s="19" t="str">
        <f>IF(Tabla1[[#This Row],[Fecha]]="",(""),(Tabla1[[#This Row],[Código]]))</f>
        <v/>
      </c>
      <c r="D342" s="4" t="str">
        <f>IF(Tabla1[[#This Row],[Fecha]]="",(""),(Tabla1[[#This Row],[Rubro]]))</f>
        <v/>
      </c>
      <c r="E342" s="4"/>
      <c r="F342" s="4" t="str">
        <f>IF(Tabla1[[#This Row],[Fecha]]="",(""),(Tabla1[[#This Row],[Precio]]))</f>
        <v/>
      </c>
      <c r="G342" s="4" t="str">
        <f>IF(Tabla1[[#This Row],[Fecha]]="",(""),(Tabla1[[#This Row],[Medio de Pago]]))</f>
        <v/>
      </c>
      <c r="H342" s="4" t="str">
        <f>IF(Tabla1[[#This Row],[Fecha]]="",(""),(IF(Tabla1[[#This Row],[Ingreso en]]="",(""),(Tabla1[[#This Row],[Precio]]))))</f>
        <v/>
      </c>
      <c r="I342" s="5" t="str">
        <f>IF(Tabla1[[#This Row],[Fecha]]="",(""),(IF(Tabla1[[#This Row],[Egreso de]]="",(""),(Tabla1[[#This Row],[Precio]]))))</f>
        <v/>
      </c>
      <c r="J342" s="4" t="str">
        <f>IF(Tabla1[[#This Row],[Fecha]]="",(""),(IF(Tabla13[[#This Row],[Ingreso en]]="",(-Tabla13[[#This Row],[Egreso de]]),(Tabla13[[#This Row],[Ingreso en]]))))</f>
        <v/>
      </c>
    </row>
    <row r="343" spans="1:10" x14ac:dyDescent="0.3">
      <c r="A343" s="2" t="str">
        <f>IF(Tabla1[[#This Row],[Fecha]]="",(""),(Tabla1[[#This Row],[Fecha]]))</f>
        <v/>
      </c>
      <c r="B343" s="3" t="str">
        <f>IF(Tabla1[[#This Row],[Fecha]]="",(""),(Tabla1[[#This Row],[Tipo de Operación]]))</f>
        <v/>
      </c>
      <c r="C343" s="19" t="str">
        <f>IF(Tabla1[[#This Row],[Fecha]]="",(""),(Tabla1[[#This Row],[Código]]))</f>
        <v/>
      </c>
      <c r="D343" s="4" t="str">
        <f>IF(Tabla1[[#This Row],[Fecha]]="",(""),(Tabla1[[#This Row],[Rubro]]))</f>
        <v/>
      </c>
      <c r="E343" s="4"/>
      <c r="F343" s="4" t="str">
        <f>IF(Tabla1[[#This Row],[Fecha]]="",(""),(Tabla1[[#This Row],[Precio]]))</f>
        <v/>
      </c>
      <c r="G343" s="4" t="str">
        <f>IF(Tabla1[[#This Row],[Fecha]]="",(""),(Tabla1[[#This Row],[Medio de Pago]]))</f>
        <v/>
      </c>
      <c r="H343" s="4" t="str">
        <f>IF(Tabla1[[#This Row],[Fecha]]="",(""),(IF(Tabla1[[#This Row],[Ingreso en]]="",(""),(Tabla1[[#This Row],[Precio]]))))</f>
        <v/>
      </c>
      <c r="I343" s="5" t="str">
        <f>IF(Tabla1[[#This Row],[Fecha]]="",(""),(IF(Tabla1[[#This Row],[Egreso de]]="",(""),(Tabla1[[#This Row],[Precio]]))))</f>
        <v/>
      </c>
      <c r="J343" s="4" t="str">
        <f>IF(Tabla1[[#This Row],[Fecha]]="",(""),(IF(Tabla13[[#This Row],[Ingreso en]]="",(-Tabla13[[#This Row],[Egreso de]]),(Tabla13[[#This Row],[Ingreso en]]))))</f>
        <v/>
      </c>
    </row>
    <row r="344" spans="1:10" x14ac:dyDescent="0.3">
      <c r="A344" s="2" t="str">
        <f>IF(Tabla1[[#This Row],[Fecha]]="",(""),(Tabla1[[#This Row],[Fecha]]))</f>
        <v/>
      </c>
      <c r="B344" s="3" t="str">
        <f>IF(Tabla1[[#This Row],[Fecha]]="",(""),(Tabla1[[#This Row],[Tipo de Operación]]))</f>
        <v/>
      </c>
      <c r="C344" s="19" t="str">
        <f>IF(Tabla1[[#This Row],[Fecha]]="",(""),(Tabla1[[#This Row],[Código]]))</f>
        <v/>
      </c>
      <c r="D344" s="4" t="str">
        <f>IF(Tabla1[[#This Row],[Fecha]]="",(""),(Tabla1[[#This Row],[Rubro]]))</f>
        <v/>
      </c>
      <c r="E344" s="4"/>
      <c r="F344" s="4" t="str">
        <f>IF(Tabla1[[#This Row],[Fecha]]="",(""),(Tabla1[[#This Row],[Precio]]))</f>
        <v/>
      </c>
      <c r="G344" s="4" t="str">
        <f>IF(Tabla1[[#This Row],[Fecha]]="",(""),(Tabla1[[#This Row],[Medio de Pago]]))</f>
        <v/>
      </c>
      <c r="H344" s="4" t="str">
        <f>IF(Tabla1[[#This Row],[Fecha]]="",(""),(IF(Tabla1[[#This Row],[Ingreso en]]="",(""),(Tabla1[[#This Row],[Precio]]))))</f>
        <v/>
      </c>
      <c r="I344" s="5" t="str">
        <f>IF(Tabla1[[#This Row],[Fecha]]="",(""),(IF(Tabla1[[#This Row],[Egreso de]]="",(""),(Tabla1[[#This Row],[Precio]]))))</f>
        <v/>
      </c>
      <c r="J344" s="4" t="str">
        <f>IF(Tabla1[[#This Row],[Fecha]]="",(""),(IF(Tabla13[[#This Row],[Ingreso en]]="",(-Tabla13[[#This Row],[Egreso de]]),(Tabla13[[#This Row],[Ingreso en]]))))</f>
        <v/>
      </c>
    </row>
    <row r="345" spans="1:10" x14ac:dyDescent="0.3">
      <c r="A345" s="2" t="str">
        <f>IF(Tabla1[[#This Row],[Fecha]]="",(""),(Tabla1[[#This Row],[Fecha]]))</f>
        <v/>
      </c>
      <c r="B345" s="3" t="str">
        <f>IF(Tabla1[[#This Row],[Fecha]]="",(""),(Tabla1[[#This Row],[Tipo de Operación]]))</f>
        <v/>
      </c>
      <c r="C345" s="19" t="str">
        <f>IF(Tabla1[[#This Row],[Fecha]]="",(""),(Tabla1[[#This Row],[Código]]))</f>
        <v/>
      </c>
      <c r="D345" s="4" t="str">
        <f>IF(Tabla1[[#This Row],[Fecha]]="",(""),(Tabla1[[#This Row],[Rubro]]))</f>
        <v/>
      </c>
      <c r="E345" s="4"/>
      <c r="F345" s="4" t="str">
        <f>IF(Tabla1[[#This Row],[Fecha]]="",(""),(Tabla1[[#This Row],[Precio]]))</f>
        <v/>
      </c>
      <c r="G345" s="4" t="str">
        <f>IF(Tabla1[[#This Row],[Fecha]]="",(""),(Tabla1[[#This Row],[Medio de Pago]]))</f>
        <v/>
      </c>
      <c r="H345" s="4" t="str">
        <f>IF(Tabla1[[#This Row],[Fecha]]="",(""),(IF(Tabla1[[#This Row],[Ingreso en]]="",(""),(Tabla1[[#This Row],[Precio]]))))</f>
        <v/>
      </c>
      <c r="I345" s="5" t="str">
        <f>IF(Tabla1[[#This Row],[Fecha]]="",(""),(IF(Tabla1[[#This Row],[Egreso de]]="",(""),(Tabla1[[#This Row],[Precio]]))))</f>
        <v/>
      </c>
      <c r="J345" s="4" t="str">
        <f>IF(Tabla1[[#This Row],[Fecha]]="",(""),(IF(Tabla13[[#This Row],[Ingreso en]]="",(-Tabla13[[#This Row],[Egreso de]]),(Tabla13[[#This Row],[Ingreso en]]))))</f>
        <v/>
      </c>
    </row>
    <row r="346" spans="1:10" x14ac:dyDescent="0.3">
      <c r="A346" s="2" t="str">
        <f>IF(Tabla1[[#This Row],[Fecha]]="",(""),(Tabla1[[#This Row],[Fecha]]))</f>
        <v/>
      </c>
      <c r="B346" s="3" t="str">
        <f>IF(Tabla1[[#This Row],[Fecha]]="",(""),(Tabla1[[#This Row],[Tipo de Operación]]))</f>
        <v/>
      </c>
      <c r="C346" s="19" t="str">
        <f>IF(Tabla1[[#This Row],[Fecha]]="",(""),(Tabla1[[#This Row],[Código]]))</f>
        <v/>
      </c>
      <c r="D346" s="4" t="str">
        <f>IF(Tabla1[[#This Row],[Fecha]]="",(""),(Tabla1[[#This Row],[Rubro]]))</f>
        <v/>
      </c>
      <c r="E346" s="4"/>
      <c r="F346" s="4" t="str">
        <f>IF(Tabla1[[#This Row],[Fecha]]="",(""),(Tabla1[[#This Row],[Precio]]))</f>
        <v/>
      </c>
      <c r="G346" s="4" t="str">
        <f>IF(Tabla1[[#This Row],[Fecha]]="",(""),(Tabla1[[#This Row],[Medio de Pago]]))</f>
        <v/>
      </c>
      <c r="H346" s="4" t="str">
        <f>IF(Tabla1[[#This Row],[Fecha]]="",(""),(IF(Tabla1[[#This Row],[Ingreso en]]="",(""),(Tabla1[[#This Row],[Precio]]))))</f>
        <v/>
      </c>
      <c r="I346" s="5" t="str">
        <f>IF(Tabla1[[#This Row],[Fecha]]="",(""),(IF(Tabla1[[#This Row],[Egreso de]]="",(""),(Tabla1[[#This Row],[Precio]]))))</f>
        <v/>
      </c>
      <c r="J346" s="4" t="str">
        <f>IF(Tabla1[[#This Row],[Fecha]]="",(""),(IF(Tabla13[[#This Row],[Ingreso en]]="",(-Tabla13[[#This Row],[Egreso de]]),(Tabla13[[#This Row],[Ingreso en]]))))</f>
        <v/>
      </c>
    </row>
    <row r="347" spans="1:10" x14ac:dyDescent="0.3">
      <c r="A347" s="2" t="str">
        <f>IF(Tabla1[[#This Row],[Fecha]]="",(""),(Tabla1[[#This Row],[Fecha]]))</f>
        <v/>
      </c>
      <c r="B347" s="3" t="str">
        <f>IF(Tabla1[[#This Row],[Fecha]]="",(""),(Tabla1[[#This Row],[Tipo de Operación]]))</f>
        <v/>
      </c>
      <c r="C347" s="19" t="str">
        <f>IF(Tabla1[[#This Row],[Fecha]]="",(""),(Tabla1[[#This Row],[Código]]))</f>
        <v/>
      </c>
      <c r="D347" s="4" t="str">
        <f>IF(Tabla1[[#This Row],[Fecha]]="",(""),(Tabla1[[#This Row],[Rubro]]))</f>
        <v/>
      </c>
      <c r="E347" s="4"/>
      <c r="F347" s="4" t="str">
        <f>IF(Tabla1[[#This Row],[Fecha]]="",(""),(Tabla1[[#This Row],[Precio]]))</f>
        <v/>
      </c>
      <c r="G347" s="4" t="str">
        <f>IF(Tabla1[[#This Row],[Fecha]]="",(""),(Tabla1[[#This Row],[Medio de Pago]]))</f>
        <v/>
      </c>
      <c r="H347" s="4" t="str">
        <f>IF(Tabla1[[#This Row],[Fecha]]="",(""),(IF(Tabla1[[#This Row],[Ingreso en]]="",(""),(Tabla1[[#This Row],[Precio]]))))</f>
        <v/>
      </c>
      <c r="I347" s="5" t="str">
        <f>IF(Tabla1[[#This Row],[Fecha]]="",(""),(IF(Tabla1[[#This Row],[Egreso de]]="",(""),(Tabla1[[#This Row],[Precio]]))))</f>
        <v/>
      </c>
      <c r="J347" s="4" t="str">
        <f>IF(Tabla1[[#This Row],[Fecha]]="",(""),(IF(Tabla13[[#This Row],[Ingreso en]]="",(-Tabla13[[#This Row],[Egreso de]]),(Tabla13[[#This Row],[Ingreso en]]))))</f>
        <v/>
      </c>
    </row>
    <row r="348" spans="1:10" x14ac:dyDescent="0.3">
      <c r="A348" s="2" t="str">
        <f>IF(Tabla1[[#This Row],[Fecha]]="",(""),(Tabla1[[#This Row],[Fecha]]))</f>
        <v/>
      </c>
      <c r="B348" s="3" t="str">
        <f>IF(Tabla1[[#This Row],[Fecha]]="",(""),(Tabla1[[#This Row],[Tipo de Operación]]))</f>
        <v/>
      </c>
      <c r="C348" s="19" t="str">
        <f>IF(Tabla1[[#This Row],[Fecha]]="",(""),(Tabla1[[#This Row],[Código]]))</f>
        <v/>
      </c>
      <c r="D348" s="4" t="str">
        <f>IF(Tabla1[[#This Row],[Fecha]]="",(""),(Tabla1[[#This Row],[Rubro]]))</f>
        <v/>
      </c>
      <c r="E348" s="4"/>
      <c r="F348" s="4" t="str">
        <f>IF(Tabla1[[#This Row],[Fecha]]="",(""),(Tabla1[[#This Row],[Precio]]))</f>
        <v/>
      </c>
      <c r="G348" s="4" t="str">
        <f>IF(Tabla1[[#This Row],[Fecha]]="",(""),(Tabla1[[#This Row],[Medio de Pago]]))</f>
        <v/>
      </c>
      <c r="H348" s="4" t="str">
        <f>IF(Tabla1[[#This Row],[Fecha]]="",(""),(IF(Tabla1[[#This Row],[Ingreso en]]="",(""),(Tabla1[[#This Row],[Precio]]))))</f>
        <v/>
      </c>
      <c r="I348" s="5" t="str">
        <f>IF(Tabla1[[#This Row],[Fecha]]="",(""),(IF(Tabla1[[#This Row],[Egreso de]]="",(""),(Tabla1[[#This Row],[Precio]]))))</f>
        <v/>
      </c>
      <c r="J348" s="4" t="str">
        <f>IF(Tabla1[[#This Row],[Fecha]]="",(""),(IF(Tabla13[[#This Row],[Ingreso en]]="",(-Tabla13[[#This Row],[Egreso de]]),(Tabla13[[#This Row],[Ingreso en]]))))</f>
        <v/>
      </c>
    </row>
    <row r="349" spans="1:10" x14ac:dyDescent="0.3">
      <c r="A349" s="2" t="str">
        <f>IF(Tabla1[[#This Row],[Fecha]]="",(""),(Tabla1[[#This Row],[Fecha]]))</f>
        <v/>
      </c>
      <c r="B349" s="3" t="str">
        <f>IF(Tabla1[[#This Row],[Fecha]]="",(""),(Tabla1[[#This Row],[Tipo de Operación]]))</f>
        <v/>
      </c>
      <c r="C349" s="19" t="str">
        <f>IF(Tabla1[[#This Row],[Fecha]]="",(""),(Tabla1[[#This Row],[Código]]))</f>
        <v/>
      </c>
      <c r="D349" s="4" t="str">
        <f>IF(Tabla1[[#This Row],[Fecha]]="",(""),(Tabla1[[#This Row],[Rubro]]))</f>
        <v/>
      </c>
      <c r="E349" s="4"/>
      <c r="F349" s="4" t="str">
        <f>IF(Tabla1[[#This Row],[Fecha]]="",(""),(Tabla1[[#This Row],[Precio]]))</f>
        <v/>
      </c>
      <c r="G349" s="4" t="str">
        <f>IF(Tabla1[[#This Row],[Fecha]]="",(""),(Tabla1[[#This Row],[Medio de Pago]]))</f>
        <v/>
      </c>
      <c r="H349" s="4" t="str">
        <f>IF(Tabla1[[#This Row],[Fecha]]="",(""),(IF(Tabla1[[#This Row],[Ingreso en]]="",(""),(Tabla1[[#This Row],[Precio]]))))</f>
        <v/>
      </c>
      <c r="I349" s="5" t="str">
        <f>IF(Tabla1[[#This Row],[Fecha]]="",(""),(IF(Tabla1[[#This Row],[Egreso de]]="",(""),(Tabla1[[#This Row],[Precio]]))))</f>
        <v/>
      </c>
      <c r="J349" s="4" t="str">
        <f>IF(Tabla1[[#This Row],[Fecha]]="",(""),(IF(Tabla13[[#This Row],[Ingreso en]]="",(-Tabla13[[#This Row],[Egreso de]]),(Tabla13[[#This Row],[Ingreso en]]))))</f>
        <v/>
      </c>
    </row>
    <row r="350" spans="1:10" x14ac:dyDescent="0.3">
      <c r="A350" s="2" t="str">
        <f>IF(Tabla1[[#This Row],[Fecha]]="",(""),(Tabla1[[#This Row],[Fecha]]))</f>
        <v/>
      </c>
      <c r="B350" s="3" t="str">
        <f>IF(Tabla1[[#This Row],[Fecha]]="",(""),(Tabla1[[#This Row],[Tipo de Operación]]))</f>
        <v/>
      </c>
      <c r="C350" s="19" t="str">
        <f>IF(Tabla1[[#This Row],[Fecha]]="",(""),(Tabla1[[#This Row],[Código]]))</f>
        <v/>
      </c>
      <c r="D350" s="4" t="str">
        <f>IF(Tabla1[[#This Row],[Fecha]]="",(""),(Tabla1[[#This Row],[Rubro]]))</f>
        <v/>
      </c>
      <c r="E350" s="4"/>
      <c r="F350" s="4" t="str">
        <f>IF(Tabla1[[#This Row],[Fecha]]="",(""),(Tabla1[[#This Row],[Precio]]))</f>
        <v/>
      </c>
      <c r="G350" s="4" t="str">
        <f>IF(Tabla1[[#This Row],[Fecha]]="",(""),(Tabla1[[#This Row],[Medio de Pago]]))</f>
        <v/>
      </c>
      <c r="H350" s="4" t="str">
        <f>IF(Tabla1[[#This Row],[Fecha]]="",(""),(IF(Tabla1[[#This Row],[Ingreso en]]="",(""),(Tabla1[[#This Row],[Precio]]))))</f>
        <v/>
      </c>
      <c r="I350" s="5" t="str">
        <f>IF(Tabla1[[#This Row],[Fecha]]="",(""),(IF(Tabla1[[#This Row],[Egreso de]]="",(""),(Tabla1[[#This Row],[Precio]]))))</f>
        <v/>
      </c>
      <c r="J350" s="4" t="str">
        <f>IF(Tabla1[[#This Row],[Fecha]]="",(""),(IF(Tabla13[[#This Row],[Ingreso en]]="",(-Tabla13[[#This Row],[Egreso de]]),(Tabla13[[#This Row],[Ingreso en]]))))</f>
        <v/>
      </c>
    </row>
    <row r="351" spans="1:10" x14ac:dyDescent="0.3">
      <c r="A351" s="2" t="str">
        <f>IF(Tabla1[[#This Row],[Fecha]]="",(""),(Tabla1[[#This Row],[Fecha]]))</f>
        <v/>
      </c>
      <c r="B351" s="3" t="str">
        <f>IF(Tabla1[[#This Row],[Fecha]]="",(""),(Tabla1[[#This Row],[Tipo de Operación]]))</f>
        <v/>
      </c>
      <c r="C351" s="19" t="str">
        <f>IF(Tabla1[[#This Row],[Fecha]]="",(""),(Tabla1[[#This Row],[Código]]))</f>
        <v/>
      </c>
      <c r="D351" s="4" t="str">
        <f>IF(Tabla1[[#This Row],[Fecha]]="",(""),(Tabla1[[#This Row],[Rubro]]))</f>
        <v/>
      </c>
      <c r="E351" s="4"/>
      <c r="F351" s="4" t="str">
        <f>IF(Tabla1[[#This Row],[Fecha]]="",(""),(Tabla1[[#This Row],[Precio]]))</f>
        <v/>
      </c>
      <c r="G351" s="4" t="str">
        <f>IF(Tabla1[[#This Row],[Fecha]]="",(""),(Tabla1[[#This Row],[Medio de Pago]]))</f>
        <v/>
      </c>
      <c r="H351" s="4" t="str">
        <f>IF(Tabla1[[#This Row],[Fecha]]="",(""),(IF(Tabla1[[#This Row],[Ingreso en]]="",(""),(Tabla1[[#This Row],[Precio]]))))</f>
        <v/>
      </c>
      <c r="I351" s="5" t="str">
        <f>IF(Tabla1[[#This Row],[Fecha]]="",(""),(IF(Tabla1[[#This Row],[Egreso de]]="",(""),(Tabla1[[#This Row],[Precio]]))))</f>
        <v/>
      </c>
      <c r="J351" s="4" t="str">
        <f>IF(Tabla1[[#This Row],[Fecha]]="",(""),(IF(Tabla13[[#This Row],[Ingreso en]]="",(-Tabla13[[#This Row],[Egreso de]]),(Tabla13[[#This Row],[Ingreso en]]))))</f>
        <v/>
      </c>
    </row>
    <row r="352" spans="1:10" x14ac:dyDescent="0.3">
      <c r="A352" s="2" t="str">
        <f>IF(Tabla1[[#This Row],[Fecha]]="",(""),(Tabla1[[#This Row],[Fecha]]))</f>
        <v/>
      </c>
      <c r="B352" s="3" t="str">
        <f>IF(Tabla1[[#This Row],[Fecha]]="",(""),(Tabla1[[#This Row],[Tipo de Operación]]))</f>
        <v/>
      </c>
      <c r="C352" s="19" t="str">
        <f>IF(Tabla1[[#This Row],[Fecha]]="",(""),(Tabla1[[#This Row],[Código]]))</f>
        <v/>
      </c>
      <c r="D352" s="4" t="str">
        <f>IF(Tabla1[[#This Row],[Fecha]]="",(""),(Tabla1[[#This Row],[Rubro]]))</f>
        <v/>
      </c>
      <c r="E352" s="4"/>
      <c r="F352" s="4" t="str">
        <f>IF(Tabla1[[#This Row],[Fecha]]="",(""),(Tabla1[[#This Row],[Precio]]))</f>
        <v/>
      </c>
      <c r="G352" s="4" t="str">
        <f>IF(Tabla1[[#This Row],[Fecha]]="",(""),(Tabla1[[#This Row],[Medio de Pago]]))</f>
        <v/>
      </c>
      <c r="H352" s="4" t="str">
        <f>IF(Tabla1[[#This Row],[Fecha]]="",(""),(IF(Tabla1[[#This Row],[Ingreso en]]="",(""),(Tabla1[[#This Row],[Precio]]))))</f>
        <v/>
      </c>
      <c r="I352" s="5" t="str">
        <f>IF(Tabla1[[#This Row],[Fecha]]="",(""),(IF(Tabla1[[#This Row],[Egreso de]]="",(""),(Tabla1[[#This Row],[Precio]]))))</f>
        <v/>
      </c>
      <c r="J352" s="4" t="str">
        <f>IF(Tabla1[[#This Row],[Fecha]]="",(""),(IF(Tabla13[[#This Row],[Ingreso en]]="",(-Tabla13[[#This Row],[Egreso de]]),(Tabla13[[#This Row],[Ingreso en]]))))</f>
        <v/>
      </c>
    </row>
    <row r="353" spans="1:10" x14ac:dyDescent="0.3">
      <c r="A353" s="2" t="str">
        <f>IF(Tabla1[[#This Row],[Fecha]]="",(""),(Tabla1[[#This Row],[Fecha]]))</f>
        <v/>
      </c>
      <c r="B353" s="3" t="str">
        <f>IF(Tabla1[[#This Row],[Fecha]]="",(""),(Tabla1[[#This Row],[Tipo de Operación]]))</f>
        <v/>
      </c>
      <c r="C353" s="19" t="str">
        <f>IF(Tabla1[[#This Row],[Fecha]]="",(""),(Tabla1[[#This Row],[Código]]))</f>
        <v/>
      </c>
      <c r="D353" s="4" t="str">
        <f>IF(Tabla1[[#This Row],[Fecha]]="",(""),(Tabla1[[#This Row],[Rubro]]))</f>
        <v/>
      </c>
      <c r="E353" s="4"/>
      <c r="F353" s="4" t="str">
        <f>IF(Tabla1[[#This Row],[Fecha]]="",(""),(Tabla1[[#This Row],[Precio]]))</f>
        <v/>
      </c>
      <c r="G353" s="4" t="str">
        <f>IF(Tabla1[[#This Row],[Fecha]]="",(""),(Tabla1[[#This Row],[Medio de Pago]]))</f>
        <v/>
      </c>
      <c r="H353" s="4" t="str">
        <f>IF(Tabla1[[#This Row],[Fecha]]="",(""),(IF(Tabla1[[#This Row],[Ingreso en]]="",(""),(Tabla1[[#This Row],[Precio]]))))</f>
        <v/>
      </c>
      <c r="I353" s="5" t="str">
        <f>IF(Tabla1[[#This Row],[Fecha]]="",(""),(IF(Tabla1[[#This Row],[Egreso de]]="",(""),(Tabla1[[#This Row],[Precio]]))))</f>
        <v/>
      </c>
      <c r="J353" s="4" t="str">
        <f>IF(Tabla1[[#This Row],[Fecha]]="",(""),(IF(Tabla13[[#This Row],[Ingreso en]]="",(-Tabla13[[#This Row],[Egreso de]]),(Tabla13[[#This Row],[Ingreso en]]))))</f>
        <v/>
      </c>
    </row>
    <row r="354" spans="1:10" x14ac:dyDescent="0.3">
      <c r="A354" s="2" t="str">
        <f>IF(Tabla1[[#This Row],[Fecha]]="",(""),(Tabla1[[#This Row],[Fecha]]))</f>
        <v/>
      </c>
      <c r="B354" s="3" t="str">
        <f>IF(Tabla1[[#This Row],[Fecha]]="",(""),(Tabla1[[#This Row],[Tipo de Operación]]))</f>
        <v/>
      </c>
      <c r="C354" s="19" t="str">
        <f>IF(Tabla1[[#This Row],[Fecha]]="",(""),(Tabla1[[#This Row],[Código]]))</f>
        <v/>
      </c>
      <c r="D354" s="4" t="str">
        <f>IF(Tabla1[[#This Row],[Fecha]]="",(""),(Tabla1[[#This Row],[Rubro]]))</f>
        <v/>
      </c>
      <c r="E354" s="4"/>
      <c r="F354" s="4" t="str">
        <f>IF(Tabla1[[#This Row],[Fecha]]="",(""),(Tabla1[[#This Row],[Precio]]))</f>
        <v/>
      </c>
      <c r="G354" s="4" t="str">
        <f>IF(Tabla1[[#This Row],[Fecha]]="",(""),(Tabla1[[#This Row],[Medio de Pago]]))</f>
        <v/>
      </c>
      <c r="H354" s="4" t="str">
        <f>IF(Tabla1[[#This Row],[Fecha]]="",(""),(IF(Tabla1[[#This Row],[Ingreso en]]="",(""),(Tabla1[[#This Row],[Precio]]))))</f>
        <v/>
      </c>
      <c r="I354" s="5" t="str">
        <f>IF(Tabla1[[#This Row],[Fecha]]="",(""),(IF(Tabla1[[#This Row],[Egreso de]]="",(""),(Tabla1[[#This Row],[Precio]]))))</f>
        <v/>
      </c>
      <c r="J354" s="4" t="str">
        <f>IF(Tabla1[[#This Row],[Fecha]]="",(""),(IF(Tabla13[[#This Row],[Ingreso en]]="",(-Tabla13[[#This Row],[Egreso de]]),(Tabla13[[#This Row],[Ingreso en]]))))</f>
        <v/>
      </c>
    </row>
    <row r="355" spans="1:10" x14ac:dyDescent="0.3">
      <c r="A355" s="2" t="str">
        <f>IF(Tabla1[[#This Row],[Fecha]]="",(""),(Tabla1[[#This Row],[Fecha]]))</f>
        <v/>
      </c>
      <c r="B355" s="3" t="str">
        <f>IF(Tabla1[[#This Row],[Fecha]]="",(""),(Tabla1[[#This Row],[Tipo de Operación]]))</f>
        <v/>
      </c>
      <c r="C355" s="19" t="str">
        <f>IF(Tabla1[[#This Row],[Fecha]]="",(""),(Tabla1[[#This Row],[Código]]))</f>
        <v/>
      </c>
      <c r="D355" s="4" t="str">
        <f>IF(Tabla1[[#This Row],[Fecha]]="",(""),(Tabla1[[#This Row],[Rubro]]))</f>
        <v/>
      </c>
      <c r="E355" s="4"/>
      <c r="F355" s="4" t="str">
        <f>IF(Tabla1[[#This Row],[Fecha]]="",(""),(Tabla1[[#This Row],[Precio]]))</f>
        <v/>
      </c>
      <c r="G355" s="4" t="str">
        <f>IF(Tabla1[[#This Row],[Fecha]]="",(""),(Tabla1[[#This Row],[Medio de Pago]]))</f>
        <v/>
      </c>
      <c r="H355" s="4" t="str">
        <f>IF(Tabla1[[#This Row],[Fecha]]="",(""),(IF(Tabla1[[#This Row],[Ingreso en]]="",(""),(Tabla1[[#This Row],[Precio]]))))</f>
        <v/>
      </c>
      <c r="I355" s="5" t="str">
        <f>IF(Tabla1[[#This Row],[Fecha]]="",(""),(IF(Tabla1[[#This Row],[Egreso de]]="",(""),(Tabla1[[#This Row],[Precio]]))))</f>
        <v/>
      </c>
      <c r="J355" s="4" t="str">
        <f>IF(Tabla1[[#This Row],[Fecha]]="",(""),(IF(Tabla13[[#This Row],[Ingreso en]]="",(-Tabla13[[#This Row],[Egreso de]]),(Tabla13[[#This Row],[Ingreso en]]))))</f>
        <v/>
      </c>
    </row>
    <row r="356" spans="1:10" x14ac:dyDescent="0.3">
      <c r="A356" s="2" t="str">
        <f>IF(Tabla1[[#This Row],[Fecha]]="",(""),(Tabla1[[#This Row],[Fecha]]))</f>
        <v/>
      </c>
      <c r="B356" s="3" t="str">
        <f>IF(Tabla1[[#This Row],[Fecha]]="",(""),(Tabla1[[#This Row],[Tipo de Operación]]))</f>
        <v/>
      </c>
      <c r="C356" s="19" t="str">
        <f>IF(Tabla1[[#This Row],[Fecha]]="",(""),(Tabla1[[#This Row],[Código]]))</f>
        <v/>
      </c>
      <c r="D356" s="4" t="str">
        <f>IF(Tabla1[[#This Row],[Fecha]]="",(""),(Tabla1[[#This Row],[Rubro]]))</f>
        <v/>
      </c>
      <c r="E356" s="4"/>
      <c r="F356" s="4" t="str">
        <f>IF(Tabla1[[#This Row],[Fecha]]="",(""),(Tabla1[[#This Row],[Precio]]))</f>
        <v/>
      </c>
      <c r="G356" s="4" t="str">
        <f>IF(Tabla1[[#This Row],[Fecha]]="",(""),(Tabla1[[#This Row],[Medio de Pago]]))</f>
        <v/>
      </c>
      <c r="H356" s="4" t="str">
        <f>IF(Tabla1[[#This Row],[Fecha]]="",(""),(IF(Tabla1[[#This Row],[Ingreso en]]="",(""),(Tabla1[[#This Row],[Precio]]))))</f>
        <v/>
      </c>
      <c r="I356" s="5" t="str">
        <f>IF(Tabla1[[#This Row],[Fecha]]="",(""),(IF(Tabla1[[#This Row],[Egreso de]]="",(""),(Tabla1[[#This Row],[Precio]]))))</f>
        <v/>
      </c>
      <c r="J356" s="4" t="str">
        <f>IF(Tabla1[[#This Row],[Fecha]]="",(""),(IF(Tabla13[[#This Row],[Ingreso en]]="",(-Tabla13[[#This Row],[Egreso de]]),(Tabla13[[#This Row],[Ingreso en]]))))</f>
        <v/>
      </c>
    </row>
    <row r="357" spans="1:10" x14ac:dyDescent="0.3">
      <c r="A357" s="2" t="str">
        <f>IF(Tabla1[[#This Row],[Fecha]]="",(""),(Tabla1[[#This Row],[Fecha]]))</f>
        <v/>
      </c>
      <c r="B357" s="3" t="str">
        <f>IF(Tabla1[[#This Row],[Fecha]]="",(""),(Tabla1[[#This Row],[Tipo de Operación]]))</f>
        <v/>
      </c>
      <c r="C357" s="19" t="str">
        <f>IF(Tabla1[[#This Row],[Fecha]]="",(""),(Tabla1[[#This Row],[Código]]))</f>
        <v/>
      </c>
      <c r="D357" s="4" t="str">
        <f>IF(Tabla1[[#This Row],[Fecha]]="",(""),(Tabla1[[#This Row],[Rubro]]))</f>
        <v/>
      </c>
      <c r="E357" s="4"/>
      <c r="F357" s="4" t="str">
        <f>IF(Tabla1[[#This Row],[Fecha]]="",(""),(Tabla1[[#This Row],[Precio]]))</f>
        <v/>
      </c>
      <c r="G357" s="4" t="str">
        <f>IF(Tabla1[[#This Row],[Fecha]]="",(""),(Tabla1[[#This Row],[Medio de Pago]]))</f>
        <v/>
      </c>
      <c r="H357" s="4" t="str">
        <f>IF(Tabla1[[#This Row],[Fecha]]="",(""),(IF(Tabla1[[#This Row],[Ingreso en]]="",(""),(Tabla1[[#This Row],[Precio]]))))</f>
        <v/>
      </c>
      <c r="I357" s="5" t="str">
        <f>IF(Tabla1[[#This Row],[Fecha]]="",(""),(IF(Tabla1[[#This Row],[Egreso de]]="",(""),(Tabla1[[#This Row],[Precio]]))))</f>
        <v/>
      </c>
      <c r="J357" s="4" t="str">
        <f>IF(Tabla1[[#This Row],[Fecha]]="",(""),(IF(Tabla13[[#This Row],[Ingreso en]]="",(-Tabla13[[#This Row],[Egreso de]]),(Tabla13[[#This Row],[Ingreso en]]))))</f>
        <v/>
      </c>
    </row>
    <row r="358" spans="1:10" x14ac:dyDescent="0.3">
      <c r="A358" s="2" t="str">
        <f>IF(Tabla1[[#This Row],[Fecha]]="",(""),(Tabla1[[#This Row],[Fecha]]))</f>
        <v/>
      </c>
      <c r="B358" s="3" t="str">
        <f>IF(Tabla1[[#This Row],[Fecha]]="",(""),(Tabla1[[#This Row],[Tipo de Operación]]))</f>
        <v/>
      </c>
      <c r="C358" s="19" t="str">
        <f>IF(Tabla1[[#This Row],[Fecha]]="",(""),(Tabla1[[#This Row],[Código]]))</f>
        <v/>
      </c>
      <c r="D358" s="4" t="str">
        <f>IF(Tabla1[[#This Row],[Fecha]]="",(""),(Tabla1[[#This Row],[Rubro]]))</f>
        <v/>
      </c>
      <c r="E358" s="4"/>
      <c r="F358" s="4" t="str">
        <f>IF(Tabla1[[#This Row],[Fecha]]="",(""),(Tabla1[[#This Row],[Precio]]))</f>
        <v/>
      </c>
      <c r="G358" s="4" t="str">
        <f>IF(Tabla1[[#This Row],[Fecha]]="",(""),(Tabla1[[#This Row],[Medio de Pago]]))</f>
        <v/>
      </c>
      <c r="H358" s="4" t="str">
        <f>IF(Tabla1[[#This Row],[Fecha]]="",(""),(IF(Tabla1[[#This Row],[Ingreso en]]="",(""),(Tabla1[[#This Row],[Precio]]))))</f>
        <v/>
      </c>
      <c r="I358" s="5" t="str">
        <f>IF(Tabla1[[#This Row],[Fecha]]="",(""),(IF(Tabla1[[#This Row],[Egreso de]]="",(""),(Tabla1[[#This Row],[Precio]]))))</f>
        <v/>
      </c>
      <c r="J358" s="4" t="str">
        <f>IF(Tabla1[[#This Row],[Fecha]]="",(""),(IF(Tabla13[[#This Row],[Ingreso en]]="",(-Tabla13[[#This Row],[Egreso de]]),(Tabla13[[#This Row],[Ingreso en]]))))</f>
        <v/>
      </c>
    </row>
    <row r="359" spans="1:10" x14ac:dyDescent="0.3">
      <c r="A359" s="2" t="str">
        <f>IF(Tabla1[[#This Row],[Fecha]]="",(""),(Tabla1[[#This Row],[Fecha]]))</f>
        <v/>
      </c>
      <c r="B359" s="3" t="str">
        <f>IF(Tabla1[[#This Row],[Fecha]]="",(""),(Tabla1[[#This Row],[Tipo de Operación]]))</f>
        <v/>
      </c>
      <c r="C359" s="19" t="str">
        <f>IF(Tabla1[[#This Row],[Fecha]]="",(""),(Tabla1[[#This Row],[Código]]))</f>
        <v/>
      </c>
      <c r="D359" s="4" t="str">
        <f>IF(Tabla1[[#This Row],[Fecha]]="",(""),(Tabla1[[#This Row],[Rubro]]))</f>
        <v/>
      </c>
      <c r="E359" s="4"/>
      <c r="F359" s="4" t="str">
        <f>IF(Tabla1[[#This Row],[Fecha]]="",(""),(Tabla1[[#This Row],[Precio]]))</f>
        <v/>
      </c>
      <c r="G359" s="4" t="str">
        <f>IF(Tabla1[[#This Row],[Fecha]]="",(""),(Tabla1[[#This Row],[Medio de Pago]]))</f>
        <v/>
      </c>
      <c r="H359" s="4" t="str">
        <f>IF(Tabla1[[#This Row],[Fecha]]="",(""),(IF(Tabla1[[#This Row],[Ingreso en]]="",(""),(Tabla1[[#This Row],[Precio]]))))</f>
        <v/>
      </c>
      <c r="I359" s="5" t="str">
        <f>IF(Tabla1[[#This Row],[Fecha]]="",(""),(IF(Tabla1[[#This Row],[Egreso de]]="",(""),(Tabla1[[#This Row],[Precio]]))))</f>
        <v/>
      </c>
      <c r="J359" s="4" t="str">
        <f>IF(Tabla1[[#This Row],[Fecha]]="",(""),(IF(Tabla13[[#This Row],[Ingreso en]]="",(-Tabla13[[#This Row],[Egreso de]]),(Tabla13[[#This Row],[Ingreso en]]))))</f>
        <v/>
      </c>
    </row>
    <row r="360" spans="1:10" x14ac:dyDescent="0.3">
      <c r="A360" s="2" t="str">
        <f>IF(Tabla1[[#This Row],[Fecha]]="",(""),(Tabla1[[#This Row],[Fecha]]))</f>
        <v/>
      </c>
      <c r="B360" s="3" t="str">
        <f>IF(Tabla1[[#This Row],[Fecha]]="",(""),(Tabla1[[#This Row],[Tipo de Operación]]))</f>
        <v/>
      </c>
      <c r="C360" s="19" t="str">
        <f>IF(Tabla1[[#This Row],[Fecha]]="",(""),(Tabla1[[#This Row],[Código]]))</f>
        <v/>
      </c>
      <c r="D360" s="4" t="str">
        <f>IF(Tabla1[[#This Row],[Fecha]]="",(""),(Tabla1[[#This Row],[Rubro]]))</f>
        <v/>
      </c>
      <c r="E360" s="4"/>
      <c r="F360" s="4" t="str">
        <f>IF(Tabla1[[#This Row],[Fecha]]="",(""),(Tabla1[[#This Row],[Precio]]))</f>
        <v/>
      </c>
      <c r="G360" s="4" t="str">
        <f>IF(Tabla1[[#This Row],[Fecha]]="",(""),(Tabla1[[#This Row],[Medio de Pago]]))</f>
        <v/>
      </c>
      <c r="H360" s="4" t="str">
        <f>IF(Tabla1[[#This Row],[Fecha]]="",(""),(IF(Tabla1[[#This Row],[Ingreso en]]="",(""),(Tabla1[[#This Row],[Precio]]))))</f>
        <v/>
      </c>
      <c r="I360" s="5" t="str">
        <f>IF(Tabla1[[#This Row],[Fecha]]="",(""),(IF(Tabla1[[#This Row],[Egreso de]]="",(""),(Tabla1[[#This Row],[Precio]]))))</f>
        <v/>
      </c>
      <c r="J360" s="4" t="str">
        <f>IF(Tabla1[[#This Row],[Fecha]]="",(""),(IF(Tabla13[[#This Row],[Ingreso en]]="",(-Tabla13[[#This Row],[Egreso de]]),(Tabla13[[#This Row],[Ingreso en]]))))</f>
        <v/>
      </c>
    </row>
    <row r="361" spans="1:10" x14ac:dyDescent="0.3">
      <c r="A361" s="2" t="str">
        <f>IF(Tabla1[[#This Row],[Fecha]]="",(""),(Tabla1[[#This Row],[Fecha]]))</f>
        <v/>
      </c>
      <c r="B361" s="3" t="str">
        <f>IF(Tabla1[[#This Row],[Fecha]]="",(""),(Tabla1[[#This Row],[Tipo de Operación]]))</f>
        <v/>
      </c>
      <c r="C361" s="19" t="str">
        <f>IF(Tabla1[[#This Row],[Fecha]]="",(""),(Tabla1[[#This Row],[Código]]))</f>
        <v/>
      </c>
      <c r="D361" s="4" t="str">
        <f>IF(Tabla1[[#This Row],[Fecha]]="",(""),(Tabla1[[#This Row],[Rubro]]))</f>
        <v/>
      </c>
      <c r="E361" s="4"/>
      <c r="F361" s="4" t="str">
        <f>IF(Tabla1[[#This Row],[Fecha]]="",(""),(Tabla1[[#This Row],[Precio]]))</f>
        <v/>
      </c>
      <c r="G361" s="4" t="str">
        <f>IF(Tabla1[[#This Row],[Fecha]]="",(""),(Tabla1[[#This Row],[Medio de Pago]]))</f>
        <v/>
      </c>
      <c r="H361" s="4" t="str">
        <f>IF(Tabla1[[#This Row],[Fecha]]="",(""),(IF(Tabla1[[#This Row],[Ingreso en]]="",(""),(Tabla1[[#This Row],[Precio]]))))</f>
        <v/>
      </c>
      <c r="I361" s="5" t="str">
        <f>IF(Tabla1[[#This Row],[Fecha]]="",(""),(IF(Tabla1[[#This Row],[Egreso de]]="",(""),(Tabla1[[#This Row],[Precio]]))))</f>
        <v/>
      </c>
      <c r="J361" s="4" t="str">
        <f>IF(Tabla1[[#This Row],[Fecha]]="",(""),(IF(Tabla13[[#This Row],[Ingreso en]]="",(-Tabla13[[#This Row],[Egreso de]]),(Tabla13[[#This Row],[Ingreso en]]))))</f>
        <v/>
      </c>
    </row>
    <row r="362" spans="1:10" x14ac:dyDescent="0.3">
      <c r="A362" s="2" t="str">
        <f>IF(Tabla1[[#This Row],[Fecha]]="",(""),(Tabla1[[#This Row],[Fecha]]))</f>
        <v/>
      </c>
      <c r="B362" s="3" t="str">
        <f>IF(Tabla1[[#This Row],[Fecha]]="",(""),(Tabla1[[#This Row],[Tipo de Operación]]))</f>
        <v/>
      </c>
      <c r="C362" s="19" t="str">
        <f>IF(Tabla1[[#This Row],[Fecha]]="",(""),(Tabla1[[#This Row],[Código]]))</f>
        <v/>
      </c>
      <c r="D362" s="4" t="str">
        <f>IF(Tabla1[[#This Row],[Fecha]]="",(""),(Tabla1[[#This Row],[Rubro]]))</f>
        <v/>
      </c>
      <c r="E362" s="4"/>
      <c r="F362" s="4" t="str">
        <f>IF(Tabla1[[#This Row],[Fecha]]="",(""),(Tabla1[[#This Row],[Precio]]))</f>
        <v/>
      </c>
      <c r="G362" s="4" t="str">
        <f>IF(Tabla1[[#This Row],[Fecha]]="",(""),(Tabla1[[#This Row],[Medio de Pago]]))</f>
        <v/>
      </c>
      <c r="H362" s="4" t="str">
        <f>IF(Tabla1[[#This Row],[Fecha]]="",(""),(IF(Tabla1[[#This Row],[Ingreso en]]="",(""),(Tabla1[[#This Row],[Precio]]))))</f>
        <v/>
      </c>
      <c r="I362" s="5" t="str">
        <f>IF(Tabla1[[#This Row],[Fecha]]="",(""),(IF(Tabla1[[#This Row],[Egreso de]]="",(""),(Tabla1[[#This Row],[Precio]]))))</f>
        <v/>
      </c>
      <c r="J362" s="4" t="str">
        <f>IF(Tabla1[[#This Row],[Fecha]]="",(""),(IF(Tabla13[[#This Row],[Ingreso en]]="",(-Tabla13[[#This Row],[Egreso de]]),(Tabla13[[#This Row],[Ingreso en]]))))</f>
        <v/>
      </c>
    </row>
    <row r="363" spans="1:10" x14ac:dyDescent="0.3">
      <c r="A363" s="2" t="str">
        <f>IF(Tabla1[[#This Row],[Fecha]]="",(""),(Tabla1[[#This Row],[Fecha]]))</f>
        <v/>
      </c>
      <c r="B363" s="3" t="str">
        <f>IF(Tabla1[[#This Row],[Fecha]]="",(""),(Tabla1[[#This Row],[Tipo de Operación]]))</f>
        <v/>
      </c>
      <c r="C363" s="19" t="str">
        <f>IF(Tabla1[[#This Row],[Fecha]]="",(""),(Tabla1[[#This Row],[Código]]))</f>
        <v/>
      </c>
      <c r="D363" s="4" t="str">
        <f>IF(Tabla1[[#This Row],[Fecha]]="",(""),(Tabla1[[#This Row],[Rubro]]))</f>
        <v/>
      </c>
      <c r="E363" s="4"/>
      <c r="F363" s="4" t="str">
        <f>IF(Tabla1[[#This Row],[Fecha]]="",(""),(Tabla1[[#This Row],[Precio]]))</f>
        <v/>
      </c>
      <c r="G363" s="4" t="str">
        <f>IF(Tabla1[[#This Row],[Fecha]]="",(""),(Tabla1[[#This Row],[Medio de Pago]]))</f>
        <v/>
      </c>
      <c r="H363" s="4" t="str">
        <f>IF(Tabla1[[#This Row],[Fecha]]="",(""),(IF(Tabla1[[#This Row],[Ingreso en]]="",(""),(Tabla1[[#This Row],[Precio]]))))</f>
        <v/>
      </c>
      <c r="I363" s="5" t="str">
        <f>IF(Tabla1[[#This Row],[Fecha]]="",(""),(IF(Tabla1[[#This Row],[Egreso de]]="",(""),(Tabla1[[#This Row],[Precio]]))))</f>
        <v/>
      </c>
      <c r="J363" s="4" t="str">
        <f>IF(Tabla1[[#This Row],[Fecha]]="",(""),(IF(Tabla13[[#This Row],[Ingreso en]]="",(-Tabla13[[#This Row],[Egreso de]]),(Tabla13[[#This Row],[Ingreso en]]))))</f>
        <v/>
      </c>
    </row>
    <row r="364" spans="1:10" x14ac:dyDescent="0.3">
      <c r="A364" s="2" t="str">
        <f>IF(Tabla1[[#This Row],[Fecha]]="",(""),(Tabla1[[#This Row],[Fecha]]))</f>
        <v/>
      </c>
      <c r="B364" s="3" t="str">
        <f>IF(Tabla1[[#This Row],[Fecha]]="",(""),(Tabla1[[#This Row],[Tipo de Operación]]))</f>
        <v/>
      </c>
      <c r="C364" s="19" t="str">
        <f>IF(Tabla1[[#This Row],[Fecha]]="",(""),(Tabla1[[#This Row],[Código]]))</f>
        <v/>
      </c>
      <c r="D364" s="4" t="str">
        <f>IF(Tabla1[[#This Row],[Fecha]]="",(""),(Tabla1[[#This Row],[Rubro]]))</f>
        <v/>
      </c>
      <c r="E364" s="4"/>
      <c r="F364" s="4" t="str">
        <f>IF(Tabla1[[#This Row],[Fecha]]="",(""),(Tabla1[[#This Row],[Precio]]))</f>
        <v/>
      </c>
      <c r="G364" s="4" t="str">
        <f>IF(Tabla1[[#This Row],[Fecha]]="",(""),(Tabla1[[#This Row],[Medio de Pago]]))</f>
        <v/>
      </c>
      <c r="H364" s="4" t="str">
        <f>IF(Tabla1[[#This Row],[Fecha]]="",(""),(IF(Tabla1[[#This Row],[Ingreso en]]="",(""),(Tabla1[[#This Row],[Precio]]))))</f>
        <v/>
      </c>
      <c r="I364" s="5" t="str">
        <f>IF(Tabla1[[#This Row],[Fecha]]="",(""),(IF(Tabla1[[#This Row],[Egreso de]]="",(""),(Tabla1[[#This Row],[Precio]]))))</f>
        <v/>
      </c>
      <c r="J364" s="4" t="str">
        <f>IF(Tabla1[[#This Row],[Fecha]]="",(""),(IF(Tabla13[[#This Row],[Ingreso en]]="",(-Tabla13[[#This Row],[Egreso de]]),(Tabla13[[#This Row],[Ingreso en]]))))</f>
        <v/>
      </c>
    </row>
    <row r="365" spans="1:10" x14ac:dyDescent="0.3">
      <c r="A365" s="2" t="str">
        <f>IF(Tabla1[[#This Row],[Fecha]]="",(""),(Tabla1[[#This Row],[Fecha]]))</f>
        <v/>
      </c>
      <c r="B365" s="3" t="str">
        <f>IF(Tabla1[[#This Row],[Fecha]]="",(""),(Tabla1[[#This Row],[Tipo de Operación]]))</f>
        <v/>
      </c>
      <c r="C365" s="19" t="str">
        <f>IF(Tabla1[[#This Row],[Fecha]]="",(""),(Tabla1[[#This Row],[Código]]))</f>
        <v/>
      </c>
      <c r="D365" s="4" t="str">
        <f>IF(Tabla1[[#This Row],[Fecha]]="",(""),(Tabla1[[#This Row],[Rubro]]))</f>
        <v/>
      </c>
      <c r="E365" s="4"/>
      <c r="F365" s="4" t="str">
        <f>IF(Tabla1[[#This Row],[Fecha]]="",(""),(Tabla1[[#This Row],[Precio]]))</f>
        <v/>
      </c>
      <c r="G365" s="4" t="str">
        <f>IF(Tabla1[[#This Row],[Fecha]]="",(""),(Tabla1[[#This Row],[Medio de Pago]]))</f>
        <v/>
      </c>
      <c r="H365" s="4" t="str">
        <f>IF(Tabla1[[#This Row],[Fecha]]="",(""),(IF(Tabla1[[#This Row],[Ingreso en]]="",(""),(Tabla1[[#This Row],[Precio]]))))</f>
        <v/>
      </c>
      <c r="I365" s="5" t="str">
        <f>IF(Tabla1[[#This Row],[Fecha]]="",(""),(IF(Tabla1[[#This Row],[Egreso de]]="",(""),(Tabla1[[#This Row],[Precio]]))))</f>
        <v/>
      </c>
      <c r="J365" s="4" t="str">
        <f>IF(Tabla1[[#This Row],[Fecha]]="",(""),(IF(Tabla13[[#This Row],[Ingreso en]]="",(-Tabla13[[#This Row],[Egreso de]]),(Tabla13[[#This Row],[Ingreso en]]))))</f>
        <v/>
      </c>
    </row>
    <row r="366" spans="1:10" x14ac:dyDescent="0.3">
      <c r="A366" s="2" t="str">
        <f>IF(Tabla1[[#This Row],[Fecha]]="",(""),(Tabla1[[#This Row],[Fecha]]))</f>
        <v/>
      </c>
      <c r="B366" s="3" t="str">
        <f>IF(Tabla1[[#This Row],[Fecha]]="",(""),(Tabla1[[#This Row],[Tipo de Operación]]))</f>
        <v/>
      </c>
      <c r="C366" s="19" t="str">
        <f>IF(Tabla1[[#This Row],[Fecha]]="",(""),(Tabla1[[#This Row],[Código]]))</f>
        <v/>
      </c>
      <c r="D366" s="4" t="str">
        <f>IF(Tabla1[[#This Row],[Fecha]]="",(""),(Tabla1[[#This Row],[Rubro]]))</f>
        <v/>
      </c>
      <c r="E366" s="4"/>
      <c r="F366" s="4" t="str">
        <f>IF(Tabla1[[#This Row],[Fecha]]="",(""),(Tabla1[[#This Row],[Precio]]))</f>
        <v/>
      </c>
      <c r="G366" s="4" t="str">
        <f>IF(Tabla1[[#This Row],[Fecha]]="",(""),(Tabla1[[#This Row],[Medio de Pago]]))</f>
        <v/>
      </c>
      <c r="H366" s="4" t="str">
        <f>IF(Tabla1[[#This Row],[Fecha]]="",(""),(IF(Tabla1[[#This Row],[Ingreso en]]="",(""),(Tabla1[[#This Row],[Precio]]))))</f>
        <v/>
      </c>
      <c r="I366" s="5" t="str">
        <f>IF(Tabla1[[#This Row],[Fecha]]="",(""),(IF(Tabla1[[#This Row],[Egreso de]]="",(""),(Tabla1[[#This Row],[Precio]]))))</f>
        <v/>
      </c>
      <c r="J366" s="4" t="str">
        <f>IF(Tabla1[[#This Row],[Fecha]]="",(""),(IF(Tabla13[[#This Row],[Ingreso en]]="",(-Tabla13[[#This Row],[Egreso de]]),(Tabla13[[#This Row],[Ingreso en]]))))</f>
        <v/>
      </c>
    </row>
    <row r="367" spans="1:10" x14ac:dyDescent="0.3">
      <c r="A367" s="2" t="str">
        <f>IF(Tabla1[[#This Row],[Fecha]]="",(""),(Tabla1[[#This Row],[Fecha]]))</f>
        <v/>
      </c>
      <c r="B367" s="3" t="str">
        <f>IF(Tabla1[[#This Row],[Fecha]]="",(""),(Tabla1[[#This Row],[Tipo de Operación]]))</f>
        <v/>
      </c>
      <c r="C367" s="19" t="str">
        <f>IF(Tabla1[[#This Row],[Fecha]]="",(""),(Tabla1[[#This Row],[Código]]))</f>
        <v/>
      </c>
      <c r="D367" s="4" t="str">
        <f>IF(Tabla1[[#This Row],[Fecha]]="",(""),(Tabla1[[#This Row],[Rubro]]))</f>
        <v/>
      </c>
      <c r="E367" s="4"/>
      <c r="F367" s="4" t="str">
        <f>IF(Tabla1[[#This Row],[Fecha]]="",(""),(Tabla1[[#This Row],[Precio]]))</f>
        <v/>
      </c>
      <c r="G367" s="4" t="str">
        <f>IF(Tabla1[[#This Row],[Fecha]]="",(""),(Tabla1[[#This Row],[Medio de Pago]]))</f>
        <v/>
      </c>
      <c r="H367" s="4" t="str">
        <f>IF(Tabla1[[#This Row],[Fecha]]="",(""),(IF(Tabla1[[#This Row],[Ingreso en]]="",(""),(Tabla1[[#This Row],[Precio]]))))</f>
        <v/>
      </c>
      <c r="I367" s="5" t="str">
        <f>IF(Tabla1[[#This Row],[Fecha]]="",(""),(IF(Tabla1[[#This Row],[Egreso de]]="",(""),(Tabla1[[#This Row],[Precio]]))))</f>
        <v/>
      </c>
      <c r="J367" s="4" t="str">
        <f>IF(Tabla1[[#This Row],[Fecha]]="",(""),(IF(Tabla13[[#This Row],[Ingreso en]]="",(-Tabla13[[#This Row],[Egreso de]]),(Tabla13[[#This Row],[Ingreso en]]))))</f>
        <v/>
      </c>
    </row>
    <row r="368" spans="1:10" x14ac:dyDescent="0.3">
      <c r="A368" s="2" t="str">
        <f>IF(Tabla1[[#This Row],[Fecha]]="",(""),(Tabla1[[#This Row],[Fecha]]))</f>
        <v/>
      </c>
      <c r="B368" s="3" t="str">
        <f>IF(Tabla1[[#This Row],[Fecha]]="",(""),(Tabla1[[#This Row],[Tipo de Operación]]))</f>
        <v/>
      </c>
      <c r="C368" s="19" t="str">
        <f>IF(Tabla1[[#This Row],[Fecha]]="",(""),(Tabla1[[#This Row],[Código]]))</f>
        <v/>
      </c>
      <c r="D368" s="4" t="str">
        <f>IF(Tabla1[[#This Row],[Fecha]]="",(""),(Tabla1[[#This Row],[Rubro]]))</f>
        <v/>
      </c>
      <c r="E368" s="4"/>
      <c r="F368" s="4" t="str">
        <f>IF(Tabla1[[#This Row],[Fecha]]="",(""),(Tabla1[[#This Row],[Precio]]))</f>
        <v/>
      </c>
      <c r="G368" s="4" t="str">
        <f>IF(Tabla1[[#This Row],[Fecha]]="",(""),(Tabla1[[#This Row],[Medio de Pago]]))</f>
        <v/>
      </c>
      <c r="H368" s="4" t="str">
        <f>IF(Tabla1[[#This Row],[Fecha]]="",(""),(IF(Tabla1[[#This Row],[Ingreso en]]="",(""),(Tabla1[[#This Row],[Precio]]))))</f>
        <v/>
      </c>
      <c r="I368" s="5" t="str">
        <f>IF(Tabla1[[#This Row],[Fecha]]="",(""),(IF(Tabla1[[#This Row],[Egreso de]]="",(""),(Tabla1[[#This Row],[Precio]]))))</f>
        <v/>
      </c>
      <c r="J368" s="4" t="str">
        <f>IF(Tabla1[[#This Row],[Fecha]]="",(""),(IF(Tabla13[[#This Row],[Ingreso en]]="",(-Tabla13[[#This Row],[Egreso de]]),(Tabla13[[#This Row],[Ingreso en]]))))</f>
        <v/>
      </c>
    </row>
    <row r="369" spans="1:10" x14ac:dyDescent="0.3">
      <c r="A369" s="2" t="str">
        <f>IF(Tabla1[[#This Row],[Fecha]]="",(""),(Tabla1[[#This Row],[Fecha]]))</f>
        <v/>
      </c>
      <c r="B369" s="3" t="str">
        <f>IF(Tabla1[[#This Row],[Fecha]]="",(""),(Tabla1[[#This Row],[Tipo de Operación]]))</f>
        <v/>
      </c>
      <c r="C369" s="19" t="str">
        <f>IF(Tabla1[[#This Row],[Fecha]]="",(""),(Tabla1[[#This Row],[Código]]))</f>
        <v/>
      </c>
      <c r="D369" s="4" t="str">
        <f>IF(Tabla1[[#This Row],[Fecha]]="",(""),(Tabla1[[#This Row],[Rubro]]))</f>
        <v/>
      </c>
      <c r="E369" s="4"/>
      <c r="F369" s="4" t="str">
        <f>IF(Tabla1[[#This Row],[Fecha]]="",(""),(Tabla1[[#This Row],[Precio]]))</f>
        <v/>
      </c>
      <c r="G369" s="4" t="str">
        <f>IF(Tabla1[[#This Row],[Fecha]]="",(""),(Tabla1[[#This Row],[Medio de Pago]]))</f>
        <v/>
      </c>
      <c r="H369" s="4" t="str">
        <f>IF(Tabla1[[#This Row],[Fecha]]="",(""),(IF(Tabla1[[#This Row],[Ingreso en]]="",(""),(Tabla1[[#This Row],[Precio]]))))</f>
        <v/>
      </c>
      <c r="I369" s="5" t="str">
        <f>IF(Tabla1[[#This Row],[Fecha]]="",(""),(IF(Tabla1[[#This Row],[Egreso de]]="",(""),(Tabla1[[#This Row],[Precio]]))))</f>
        <v/>
      </c>
      <c r="J369" s="4" t="str">
        <f>IF(Tabla1[[#This Row],[Fecha]]="",(""),(IF(Tabla13[[#This Row],[Ingreso en]]="",(-Tabla13[[#This Row],[Egreso de]]),(Tabla13[[#This Row],[Ingreso en]]))))</f>
        <v/>
      </c>
    </row>
    <row r="370" spans="1:10" x14ac:dyDescent="0.3">
      <c r="A370" s="2" t="str">
        <f>IF(Tabla1[[#This Row],[Fecha]]="",(""),(Tabla1[[#This Row],[Fecha]]))</f>
        <v/>
      </c>
      <c r="B370" s="3" t="str">
        <f>IF(Tabla1[[#This Row],[Fecha]]="",(""),(Tabla1[[#This Row],[Tipo de Operación]]))</f>
        <v/>
      </c>
      <c r="C370" s="19" t="str">
        <f>IF(Tabla1[[#This Row],[Fecha]]="",(""),(Tabla1[[#This Row],[Código]]))</f>
        <v/>
      </c>
      <c r="D370" s="4" t="str">
        <f>IF(Tabla1[[#This Row],[Fecha]]="",(""),(Tabla1[[#This Row],[Rubro]]))</f>
        <v/>
      </c>
      <c r="E370" s="4"/>
      <c r="F370" s="4" t="str">
        <f>IF(Tabla1[[#This Row],[Fecha]]="",(""),(Tabla1[[#This Row],[Precio]]))</f>
        <v/>
      </c>
      <c r="G370" s="4" t="str">
        <f>IF(Tabla1[[#This Row],[Fecha]]="",(""),(Tabla1[[#This Row],[Medio de Pago]]))</f>
        <v/>
      </c>
      <c r="H370" s="4" t="str">
        <f>IF(Tabla1[[#This Row],[Fecha]]="",(""),(IF(Tabla1[[#This Row],[Ingreso en]]="",(""),(Tabla1[[#This Row],[Precio]]))))</f>
        <v/>
      </c>
      <c r="I370" s="5" t="str">
        <f>IF(Tabla1[[#This Row],[Fecha]]="",(""),(IF(Tabla1[[#This Row],[Egreso de]]="",(""),(Tabla1[[#This Row],[Precio]]))))</f>
        <v/>
      </c>
      <c r="J370" s="4" t="str">
        <f>IF(Tabla1[[#This Row],[Fecha]]="",(""),(IF(Tabla13[[#This Row],[Ingreso en]]="",(-Tabla13[[#This Row],[Egreso de]]),(Tabla13[[#This Row],[Ingreso en]]))))</f>
        <v/>
      </c>
    </row>
    <row r="371" spans="1:10" x14ac:dyDescent="0.3">
      <c r="A371" s="2" t="str">
        <f>IF(Tabla1[[#This Row],[Fecha]]="",(""),(Tabla1[[#This Row],[Fecha]]))</f>
        <v/>
      </c>
      <c r="B371" s="3" t="str">
        <f>IF(Tabla1[[#This Row],[Fecha]]="",(""),(Tabla1[[#This Row],[Tipo de Operación]]))</f>
        <v/>
      </c>
      <c r="C371" s="19" t="str">
        <f>IF(Tabla1[[#This Row],[Fecha]]="",(""),(Tabla1[[#This Row],[Código]]))</f>
        <v/>
      </c>
      <c r="D371" s="4" t="str">
        <f>IF(Tabla1[[#This Row],[Fecha]]="",(""),(Tabla1[[#This Row],[Rubro]]))</f>
        <v/>
      </c>
      <c r="E371" s="4"/>
      <c r="F371" s="4" t="str">
        <f>IF(Tabla1[[#This Row],[Fecha]]="",(""),(Tabla1[[#This Row],[Precio]]))</f>
        <v/>
      </c>
      <c r="G371" s="4" t="str">
        <f>IF(Tabla1[[#This Row],[Fecha]]="",(""),(Tabla1[[#This Row],[Medio de Pago]]))</f>
        <v/>
      </c>
      <c r="H371" s="4" t="str">
        <f>IF(Tabla1[[#This Row],[Fecha]]="",(""),(IF(Tabla1[[#This Row],[Ingreso en]]="",(""),(Tabla1[[#This Row],[Precio]]))))</f>
        <v/>
      </c>
      <c r="I371" s="5" t="str">
        <f>IF(Tabla1[[#This Row],[Fecha]]="",(""),(IF(Tabla1[[#This Row],[Egreso de]]="",(""),(Tabla1[[#This Row],[Precio]]))))</f>
        <v/>
      </c>
      <c r="J371" s="4" t="str">
        <f>IF(Tabla1[[#This Row],[Fecha]]="",(""),(IF(Tabla13[[#This Row],[Ingreso en]]="",(-Tabla13[[#This Row],[Egreso de]]),(Tabla13[[#This Row],[Ingreso en]]))))</f>
        <v/>
      </c>
    </row>
    <row r="372" spans="1:10" x14ac:dyDescent="0.3">
      <c r="A372" s="2" t="str">
        <f>IF(Tabla1[[#This Row],[Fecha]]="",(""),(Tabla1[[#This Row],[Fecha]]))</f>
        <v/>
      </c>
      <c r="B372" s="3" t="str">
        <f>IF(Tabla1[[#This Row],[Fecha]]="",(""),(Tabla1[[#This Row],[Tipo de Operación]]))</f>
        <v/>
      </c>
      <c r="C372" s="19" t="str">
        <f>IF(Tabla1[[#This Row],[Fecha]]="",(""),(Tabla1[[#This Row],[Código]]))</f>
        <v/>
      </c>
      <c r="D372" s="4" t="str">
        <f>IF(Tabla1[[#This Row],[Fecha]]="",(""),(Tabla1[[#This Row],[Rubro]]))</f>
        <v/>
      </c>
      <c r="E372" s="4"/>
      <c r="F372" s="4" t="str">
        <f>IF(Tabla1[[#This Row],[Fecha]]="",(""),(Tabla1[[#This Row],[Precio]]))</f>
        <v/>
      </c>
      <c r="G372" s="4" t="str">
        <f>IF(Tabla1[[#This Row],[Fecha]]="",(""),(Tabla1[[#This Row],[Medio de Pago]]))</f>
        <v/>
      </c>
      <c r="H372" s="4" t="str">
        <f>IF(Tabla1[[#This Row],[Fecha]]="",(""),(IF(Tabla1[[#This Row],[Ingreso en]]="",(""),(Tabla1[[#This Row],[Precio]]))))</f>
        <v/>
      </c>
      <c r="I372" s="5" t="str">
        <f>IF(Tabla1[[#This Row],[Fecha]]="",(""),(IF(Tabla1[[#This Row],[Egreso de]]="",(""),(Tabla1[[#This Row],[Precio]]))))</f>
        <v/>
      </c>
      <c r="J372" s="4" t="str">
        <f>IF(Tabla1[[#This Row],[Fecha]]="",(""),(IF(Tabla13[[#This Row],[Ingreso en]]="",(-Tabla13[[#This Row],[Egreso de]]),(Tabla13[[#This Row],[Ingreso en]]))))</f>
        <v/>
      </c>
    </row>
    <row r="373" spans="1:10" x14ac:dyDescent="0.3">
      <c r="A373" s="2" t="str">
        <f>IF(Tabla1[[#This Row],[Fecha]]="",(""),(Tabla1[[#This Row],[Fecha]]))</f>
        <v/>
      </c>
      <c r="B373" s="3" t="str">
        <f>IF(Tabla1[[#This Row],[Fecha]]="",(""),(Tabla1[[#This Row],[Tipo de Operación]]))</f>
        <v/>
      </c>
      <c r="C373" s="19" t="str">
        <f>IF(Tabla1[[#This Row],[Fecha]]="",(""),(Tabla1[[#This Row],[Código]]))</f>
        <v/>
      </c>
      <c r="D373" s="4" t="str">
        <f>IF(Tabla1[[#This Row],[Fecha]]="",(""),(Tabla1[[#This Row],[Rubro]]))</f>
        <v/>
      </c>
      <c r="E373" s="4"/>
      <c r="F373" s="4" t="str">
        <f>IF(Tabla1[[#This Row],[Fecha]]="",(""),(Tabla1[[#This Row],[Precio]]))</f>
        <v/>
      </c>
      <c r="G373" s="4" t="str">
        <f>IF(Tabla1[[#This Row],[Fecha]]="",(""),(Tabla1[[#This Row],[Medio de Pago]]))</f>
        <v/>
      </c>
      <c r="H373" s="4" t="str">
        <f>IF(Tabla1[[#This Row],[Fecha]]="",(""),(IF(Tabla1[[#This Row],[Ingreso en]]="",(""),(Tabla1[[#This Row],[Precio]]))))</f>
        <v/>
      </c>
      <c r="I373" s="5" t="str">
        <f>IF(Tabla1[[#This Row],[Fecha]]="",(""),(IF(Tabla1[[#This Row],[Egreso de]]="",(""),(Tabla1[[#This Row],[Precio]]))))</f>
        <v/>
      </c>
      <c r="J373" s="4" t="str">
        <f>IF(Tabla1[[#This Row],[Fecha]]="",(""),(IF(Tabla13[[#This Row],[Ingreso en]]="",(-Tabla13[[#This Row],[Egreso de]]),(Tabla13[[#This Row],[Ingreso en]]))))</f>
        <v/>
      </c>
    </row>
    <row r="374" spans="1:10" x14ac:dyDescent="0.3">
      <c r="A374" s="2" t="str">
        <f>IF(Tabla1[[#This Row],[Fecha]]="",(""),(Tabla1[[#This Row],[Fecha]]))</f>
        <v/>
      </c>
      <c r="B374" s="3" t="str">
        <f>IF(Tabla1[[#This Row],[Fecha]]="",(""),(Tabla1[[#This Row],[Tipo de Operación]]))</f>
        <v/>
      </c>
      <c r="C374" s="19" t="str">
        <f>IF(Tabla1[[#This Row],[Fecha]]="",(""),(Tabla1[[#This Row],[Código]]))</f>
        <v/>
      </c>
      <c r="D374" s="4" t="str">
        <f>IF(Tabla1[[#This Row],[Fecha]]="",(""),(Tabla1[[#This Row],[Rubro]]))</f>
        <v/>
      </c>
      <c r="E374" s="4"/>
      <c r="F374" s="4" t="str">
        <f>IF(Tabla1[[#This Row],[Fecha]]="",(""),(Tabla1[[#This Row],[Precio]]))</f>
        <v/>
      </c>
      <c r="G374" s="4" t="str">
        <f>IF(Tabla1[[#This Row],[Fecha]]="",(""),(Tabla1[[#This Row],[Medio de Pago]]))</f>
        <v/>
      </c>
      <c r="H374" s="4" t="str">
        <f>IF(Tabla1[[#This Row],[Fecha]]="",(""),(IF(Tabla1[[#This Row],[Ingreso en]]="",(""),(Tabla1[[#This Row],[Precio]]))))</f>
        <v/>
      </c>
      <c r="I374" s="5" t="str">
        <f>IF(Tabla1[[#This Row],[Fecha]]="",(""),(IF(Tabla1[[#This Row],[Egreso de]]="",(""),(Tabla1[[#This Row],[Precio]]))))</f>
        <v/>
      </c>
      <c r="J374" s="4" t="str">
        <f>IF(Tabla1[[#This Row],[Fecha]]="",(""),(IF(Tabla13[[#This Row],[Ingreso en]]="",(-Tabla13[[#This Row],[Egreso de]]),(Tabla13[[#This Row],[Ingreso en]]))))</f>
        <v/>
      </c>
    </row>
    <row r="375" spans="1:10" x14ac:dyDescent="0.3">
      <c r="A375" s="2" t="str">
        <f>IF(Tabla1[[#This Row],[Fecha]]="",(""),(Tabla1[[#This Row],[Fecha]]))</f>
        <v/>
      </c>
      <c r="B375" s="3" t="str">
        <f>IF(Tabla1[[#This Row],[Fecha]]="",(""),(Tabla1[[#This Row],[Tipo de Operación]]))</f>
        <v/>
      </c>
      <c r="C375" s="19" t="str">
        <f>IF(Tabla1[[#This Row],[Fecha]]="",(""),(Tabla1[[#This Row],[Código]]))</f>
        <v/>
      </c>
      <c r="D375" s="4" t="str">
        <f>IF(Tabla1[[#This Row],[Fecha]]="",(""),(Tabla1[[#This Row],[Rubro]]))</f>
        <v/>
      </c>
      <c r="E375" s="4"/>
      <c r="F375" s="4" t="str">
        <f>IF(Tabla1[[#This Row],[Fecha]]="",(""),(Tabla1[[#This Row],[Precio]]))</f>
        <v/>
      </c>
      <c r="G375" s="4" t="str">
        <f>IF(Tabla1[[#This Row],[Fecha]]="",(""),(Tabla1[[#This Row],[Medio de Pago]]))</f>
        <v/>
      </c>
      <c r="H375" s="4" t="str">
        <f>IF(Tabla1[[#This Row],[Fecha]]="",(""),(IF(Tabla1[[#This Row],[Ingreso en]]="",(""),(Tabla1[[#This Row],[Precio]]))))</f>
        <v/>
      </c>
      <c r="I375" s="5" t="str">
        <f>IF(Tabla1[[#This Row],[Fecha]]="",(""),(IF(Tabla1[[#This Row],[Egreso de]]="",(""),(Tabla1[[#This Row],[Precio]]))))</f>
        <v/>
      </c>
      <c r="J375" s="4" t="str">
        <f>IF(Tabla1[[#This Row],[Fecha]]="",(""),(IF(Tabla13[[#This Row],[Ingreso en]]="",(-Tabla13[[#This Row],[Egreso de]]),(Tabla13[[#This Row],[Ingreso en]]))))</f>
        <v/>
      </c>
    </row>
    <row r="376" spans="1:10" x14ac:dyDescent="0.3">
      <c r="A376" s="2" t="str">
        <f>IF(Tabla1[[#This Row],[Fecha]]="",(""),(Tabla1[[#This Row],[Fecha]]))</f>
        <v/>
      </c>
      <c r="B376" s="3" t="str">
        <f>IF(Tabla1[[#This Row],[Fecha]]="",(""),(Tabla1[[#This Row],[Tipo de Operación]]))</f>
        <v/>
      </c>
      <c r="C376" s="19" t="str">
        <f>IF(Tabla1[[#This Row],[Fecha]]="",(""),(Tabla1[[#This Row],[Código]]))</f>
        <v/>
      </c>
      <c r="D376" s="4" t="str">
        <f>IF(Tabla1[[#This Row],[Fecha]]="",(""),(Tabla1[[#This Row],[Rubro]]))</f>
        <v/>
      </c>
      <c r="E376" s="4"/>
      <c r="F376" s="4" t="str">
        <f>IF(Tabla1[[#This Row],[Fecha]]="",(""),(Tabla1[[#This Row],[Precio]]))</f>
        <v/>
      </c>
      <c r="G376" s="4" t="str">
        <f>IF(Tabla1[[#This Row],[Fecha]]="",(""),(Tabla1[[#This Row],[Medio de Pago]]))</f>
        <v/>
      </c>
      <c r="H376" s="4" t="str">
        <f>IF(Tabla1[[#This Row],[Fecha]]="",(""),(IF(Tabla1[[#This Row],[Ingreso en]]="",(""),(Tabla1[[#This Row],[Precio]]))))</f>
        <v/>
      </c>
      <c r="I376" s="5" t="str">
        <f>IF(Tabla1[[#This Row],[Fecha]]="",(""),(IF(Tabla1[[#This Row],[Egreso de]]="",(""),(Tabla1[[#This Row],[Precio]]))))</f>
        <v/>
      </c>
      <c r="J376" s="4" t="str">
        <f>IF(Tabla1[[#This Row],[Fecha]]="",(""),(IF(Tabla13[[#This Row],[Ingreso en]]="",(-Tabla13[[#This Row],[Egreso de]]),(Tabla13[[#This Row],[Ingreso en]]))))</f>
        <v/>
      </c>
    </row>
    <row r="377" spans="1:10" x14ac:dyDescent="0.3">
      <c r="A377" s="2" t="str">
        <f>IF(Tabla1[[#This Row],[Fecha]]="",(""),(Tabla1[[#This Row],[Fecha]]))</f>
        <v/>
      </c>
      <c r="B377" s="3" t="str">
        <f>IF(Tabla1[[#This Row],[Fecha]]="",(""),(Tabla1[[#This Row],[Tipo de Operación]]))</f>
        <v/>
      </c>
      <c r="C377" s="19" t="str">
        <f>IF(Tabla1[[#This Row],[Fecha]]="",(""),(Tabla1[[#This Row],[Código]]))</f>
        <v/>
      </c>
      <c r="D377" s="4" t="str">
        <f>IF(Tabla1[[#This Row],[Fecha]]="",(""),(Tabla1[[#This Row],[Rubro]]))</f>
        <v/>
      </c>
      <c r="E377" s="4"/>
      <c r="F377" s="4" t="str">
        <f>IF(Tabla1[[#This Row],[Fecha]]="",(""),(Tabla1[[#This Row],[Precio]]))</f>
        <v/>
      </c>
      <c r="G377" s="4" t="str">
        <f>IF(Tabla1[[#This Row],[Fecha]]="",(""),(Tabla1[[#This Row],[Medio de Pago]]))</f>
        <v/>
      </c>
      <c r="H377" s="4" t="str">
        <f>IF(Tabla1[[#This Row],[Fecha]]="",(""),(IF(Tabla1[[#This Row],[Ingreso en]]="",(""),(Tabla1[[#This Row],[Precio]]))))</f>
        <v/>
      </c>
      <c r="I377" s="5" t="str">
        <f>IF(Tabla1[[#This Row],[Fecha]]="",(""),(IF(Tabla1[[#This Row],[Egreso de]]="",(""),(Tabla1[[#This Row],[Precio]]))))</f>
        <v/>
      </c>
      <c r="J377" s="4" t="str">
        <f>IF(Tabla1[[#This Row],[Fecha]]="",(""),(IF(Tabla13[[#This Row],[Ingreso en]]="",(-Tabla13[[#This Row],[Egreso de]]),(Tabla13[[#This Row],[Ingreso en]]))))</f>
        <v/>
      </c>
    </row>
    <row r="378" spans="1:10" x14ac:dyDescent="0.3">
      <c r="A378" s="2" t="str">
        <f>IF(Tabla1[[#This Row],[Fecha]]="",(""),(Tabla1[[#This Row],[Fecha]]))</f>
        <v/>
      </c>
      <c r="B378" s="3" t="str">
        <f>IF(Tabla1[[#This Row],[Fecha]]="",(""),(Tabla1[[#This Row],[Tipo de Operación]]))</f>
        <v/>
      </c>
      <c r="C378" s="19" t="str">
        <f>IF(Tabla1[[#This Row],[Fecha]]="",(""),(Tabla1[[#This Row],[Código]]))</f>
        <v/>
      </c>
      <c r="D378" s="4" t="str">
        <f>IF(Tabla1[[#This Row],[Fecha]]="",(""),(Tabla1[[#This Row],[Rubro]]))</f>
        <v/>
      </c>
      <c r="E378" s="4"/>
      <c r="F378" s="4" t="str">
        <f>IF(Tabla1[[#This Row],[Fecha]]="",(""),(Tabla1[[#This Row],[Precio]]))</f>
        <v/>
      </c>
      <c r="G378" s="4" t="str">
        <f>IF(Tabla1[[#This Row],[Fecha]]="",(""),(Tabla1[[#This Row],[Medio de Pago]]))</f>
        <v/>
      </c>
      <c r="H378" s="4" t="str">
        <f>IF(Tabla1[[#This Row],[Fecha]]="",(""),(IF(Tabla1[[#This Row],[Ingreso en]]="",(""),(Tabla1[[#This Row],[Precio]]))))</f>
        <v/>
      </c>
      <c r="I378" s="5" t="str">
        <f>IF(Tabla1[[#This Row],[Fecha]]="",(""),(IF(Tabla1[[#This Row],[Egreso de]]="",(""),(Tabla1[[#This Row],[Precio]]))))</f>
        <v/>
      </c>
      <c r="J378" s="4" t="str">
        <f>IF(Tabla1[[#This Row],[Fecha]]="",(""),(IF(Tabla13[[#This Row],[Ingreso en]]="",(-Tabla13[[#This Row],[Egreso de]]),(Tabla13[[#This Row],[Ingreso en]]))))</f>
        <v/>
      </c>
    </row>
    <row r="379" spans="1:10" x14ac:dyDescent="0.3">
      <c r="A379" s="2" t="str">
        <f>IF(Tabla1[[#This Row],[Fecha]]="",(""),(Tabla1[[#This Row],[Fecha]]))</f>
        <v/>
      </c>
      <c r="B379" s="3" t="str">
        <f>IF(Tabla1[[#This Row],[Fecha]]="",(""),(Tabla1[[#This Row],[Tipo de Operación]]))</f>
        <v/>
      </c>
      <c r="C379" s="19" t="str">
        <f>IF(Tabla1[[#This Row],[Fecha]]="",(""),(Tabla1[[#This Row],[Código]]))</f>
        <v/>
      </c>
      <c r="D379" s="4" t="str">
        <f>IF(Tabla1[[#This Row],[Fecha]]="",(""),(Tabla1[[#This Row],[Rubro]]))</f>
        <v/>
      </c>
      <c r="E379" s="4"/>
      <c r="F379" s="4" t="str">
        <f>IF(Tabla1[[#This Row],[Fecha]]="",(""),(Tabla1[[#This Row],[Precio]]))</f>
        <v/>
      </c>
      <c r="G379" s="4" t="str">
        <f>IF(Tabla1[[#This Row],[Fecha]]="",(""),(Tabla1[[#This Row],[Medio de Pago]]))</f>
        <v/>
      </c>
      <c r="H379" s="4" t="str">
        <f>IF(Tabla1[[#This Row],[Fecha]]="",(""),(IF(Tabla1[[#This Row],[Ingreso en]]="",(""),(Tabla1[[#This Row],[Precio]]))))</f>
        <v/>
      </c>
      <c r="I379" s="5" t="str">
        <f>IF(Tabla1[[#This Row],[Fecha]]="",(""),(IF(Tabla1[[#This Row],[Egreso de]]="",(""),(Tabla1[[#This Row],[Precio]]))))</f>
        <v/>
      </c>
      <c r="J379" s="4" t="str">
        <f>IF(Tabla1[[#This Row],[Fecha]]="",(""),(IF(Tabla13[[#This Row],[Ingreso en]]="",(-Tabla13[[#This Row],[Egreso de]]),(Tabla13[[#This Row],[Ingreso en]]))))</f>
        <v/>
      </c>
    </row>
    <row r="380" spans="1:10" x14ac:dyDescent="0.3">
      <c r="A380" s="2" t="str">
        <f>IF(Tabla1[[#This Row],[Fecha]]="",(""),(Tabla1[[#This Row],[Fecha]]))</f>
        <v/>
      </c>
      <c r="B380" s="3" t="str">
        <f>IF(Tabla1[[#This Row],[Fecha]]="",(""),(Tabla1[[#This Row],[Tipo de Operación]]))</f>
        <v/>
      </c>
      <c r="C380" s="19" t="str">
        <f>IF(Tabla1[[#This Row],[Fecha]]="",(""),(Tabla1[[#This Row],[Código]]))</f>
        <v/>
      </c>
      <c r="D380" s="4" t="str">
        <f>IF(Tabla1[[#This Row],[Fecha]]="",(""),(Tabla1[[#This Row],[Rubro]]))</f>
        <v/>
      </c>
      <c r="E380" s="4"/>
      <c r="F380" s="4" t="str">
        <f>IF(Tabla1[[#This Row],[Fecha]]="",(""),(Tabla1[[#This Row],[Precio]]))</f>
        <v/>
      </c>
      <c r="G380" s="4" t="str">
        <f>IF(Tabla1[[#This Row],[Fecha]]="",(""),(Tabla1[[#This Row],[Medio de Pago]]))</f>
        <v/>
      </c>
      <c r="H380" s="4" t="str">
        <f>IF(Tabla1[[#This Row],[Fecha]]="",(""),(IF(Tabla1[[#This Row],[Ingreso en]]="",(""),(Tabla1[[#This Row],[Precio]]))))</f>
        <v/>
      </c>
      <c r="I380" s="5" t="str">
        <f>IF(Tabla1[[#This Row],[Fecha]]="",(""),(IF(Tabla1[[#This Row],[Egreso de]]="",(""),(Tabla1[[#This Row],[Precio]]))))</f>
        <v/>
      </c>
      <c r="J380" s="4" t="str">
        <f>IF(Tabla1[[#This Row],[Fecha]]="",(""),(IF(Tabla13[[#This Row],[Ingreso en]]="",(-Tabla13[[#This Row],[Egreso de]]),(Tabla13[[#This Row],[Ingreso en]]))))</f>
        <v/>
      </c>
    </row>
    <row r="381" spans="1:10" x14ac:dyDescent="0.3">
      <c r="A381" s="2" t="str">
        <f>IF(Tabla1[[#This Row],[Fecha]]="",(""),(Tabla1[[#This Row],[Fecha]]))</f>
        <v/>
      </c>
      <c r="B381" s="3" t="str">
        <f>IF(Tabla1[[#This Row],[Fecha]]="",(""),(Tabla1[[#This Row],[Tipo de Operación]]))</f>
        <v/>
      </c>
      <c r="C381" s="19" t="str">
        <f>IF(Tabla1[[#This Row],[Fecha]]="",(""),(Tabla1[[#This Row],[Código]]))</f>
        <v/>
      </c>
      <c r="D381" s="4" t="str">
        <f>IF(Tabla1[[#This Row],[Fecha]]="",(""),(Tabla1[[#This Row],[Rubro]]))</f>
        <v/>
      </c>
      <c r="E381" s="4"/>
      <c r="F381" s="4" t="str">
        <f>IF(Tabla1[[#This Row],[Fecha]]="",(""),(Tabla1[[#This Row],[Precio]]))</f>
        <v/>
      </c>
      <c r="G381" s="4" t="str">
        <f>IF(Tabla1[[#This Row],[Fecha]]="",(""),(Tabla1[[#This Row],[Medio de Pago]]))</f>
        <v/>
      </c>
      <c r="H381" s="4" t="str">
        <f>IF(Tabla1[[#This Row],[Fecha]]="",(""),(IF(Tabla1[[#This Row],[Ingreso en]]="",(""),(Tabla1[[#This Row],[Precio]]))))</f>
        <v/>
      </c>
      <c r="I381" s="5" t="str">
        <f>IF(Tabla1[[#This Row],[Fecha]]="",(""),(IF(Tabla1[[#This Row],[Egreso de]]="",(""),(Tabla1[[#This Row],[Precio]]))))</f>
        <v/>
      </c>
      <c r="J381" s="4" t="str">
        <f>IF(Tabla1[[#This Row],[Fecha]]="",(""),(IF(Tabla13[[#This Row],[Ingreso en]]="",(-Tabla13[[#This Row],[Egreso de]]),(Tabla13[[#This Row],[Ingreso en]]))))</f>
        <v/>
      </c>
    </row>
    <row r="382" spans="1:10" x14ac:dyDescent="0.3">
      <c r="A382" s="2" t="str">
        <f>IF(Tabla1[[#This Row],[Fecha]]="",(""),(Tabla1[[#This Row],[Fecha]]))</f>
        <v/>
      </c>
      <c r="B382" s="3" t="str">
        <f>IF(Tabla1[[#This Row],[Fecha]]="",(""),(Tabla1[[#This Row],[Tipo de Operación]]))</f>
        <v/>
      </c>
      <c r="C382" s="19" t="str">
        <f>IF(Tabla1[[#This Row],[Fecha]]="",(""),(Tabla1[[#This Row],[Código]]))</f>
        <v/>
      </c>
      <c r="D382" s="4" t="str">
        <f>IF(Tabla1[[#This Row],[Fecha]]="",(""),(Tabla1[[#This Row],[Rubro]]))</f>
        <v/>
      </c>
      <c r="E382" s="4"/>
      <c r="F382" s="4" t="str">
        <f>IF(Tabla1[[#This Row],[Fecha]]="",(""),(Tabla1[[#This Row],[Precio]]))</f>
        <v/>
      </c>
      <c r="G382" s="4" t="str">
        <f>IF(Tabla1[[#This Row],[Fecha]]="",(""),(Tabla1[[#This Row],[Medio de Pago]]))</f>
        <v/>
      </c>
      <c r="H382" s="4" t="str">
        <f>IF(Tabla1[[#This Row],[Fecha]]="",(""),(IF(Tabla1[[#This Row],[Ingreso en]]="",(""),(Tabla1[[#This Row],[Precio]]))))</f>
        <v/>
      </c>
      <c r="I382" s="5" t="str">
        <f>IF(Tabla1[[#This Row],[Fecha]]="",(""),(IF(Tabla1[[#This Row],[Egreso de]]="",(""),(Tabla1[[#This Row],[Precio]]))))</f>
        <v/>
      </c>
      <c r="J382" s="4" t="str">
        <f>IF(Tabla1[[#This Row],[Fecha]]="",(""),(IF(Tabla13[[#This Row],[Ingreso en]]="",(-Tabla13[[#This Row],[Egreso de]]),(Tabla13[[#This Row],[Ingreso en]]))))</f>
        <v/>
      </c>
    </row>
    <row r="383" spans="1:10" x14ac:dyDescent="0.3">
      <c r="A383" s="2" t="str">
        <f>IF(Tabla1[[#This Row],[Fecha]]="",(""),(Tabla1[[#This Row],[Fecha]]))</f>
        <v/>
      </c>
      <c r="B383" s="3" t="str">
        <f>IF(Tabla1[[#This Row],[Fecha]]="",(""),(Tabla1[[#This Row],[Tipo de Operación]]))</f>
        <v/>
      </c>
      <c r="C383" s="19" t="str">
        <f>IF(Tabla1[[#This Row],[Fecha]]="",(""),(Tabla1[[#This Row],[Código]]))</f>
        <v/>
      </c>
      <c r="D383" s="4" t="str">
        <f>IF(Tabla1[[#This Row],[Fecha]]="",(""),(Tabla1[[#This Row],[Rubro]]))</f>
        <v/>
      </c>
      <c r="E383" s="4"/>
      <c r="F383" s="4" t="str">
        <f>IF(Tabla1[[#This Row],[Fecha]]="",(""),(Tabla1[[#This Row],[Precio]]))</f>
        <v/>
      </c>
      <c r="G383" s="4" t="str">
        <f>IF(Tabla1[[#This Row],[Fecha]]="",(""),(Tabla1[[#This Row],[Medio de Pago]]))</f>
        <v/>
      </c>
      <c r="H383" s="4" t="str">
        <f>IF(Tabla1[[#This Row],[Fecha]]="",(""),(IF(Tabla1[[#This Row],[Ingreso en]]="",(""),(Tabla1[[#This Row],[Precio]]))))</f>
        <v/>
      </c>
      <c r="I383" s="5" t="str">
        <f>IF(Tabla1[[#This Row],[Fecha]]="",(""),(IF(Tabla1[[#This Row],[Egreso de]]="",(""),(Tabla1[[#This Row],[Precio]]))))</f>
        <v/>
      </c>
      <c r="J383" s="4" t="str">
        <f>IF(Tabla1[[#This Row],[Fecha]]="",(""),(IF(Tabla13[[#This Row],[Ingreso en]]="",(-Tabla13[[#This Row],[Egreso de]]),(Tabla13[[#This Row],[Ingreso en]]))))</f>
        <v/>
      </c>
    </row>
    <row r="384" spans="1:10" x14ac:dyDescent="0.3">
      <c r="A384" s="2" t="str">
        <f>IF(Tabla1[[#This Row],[Fecha]]="",(""),(Tabla1[[#This Row],[Fecha]]))</f>
        <v/>
      </c>
      <c r="B384" s="3" t="str">
        <f>IF(Tabla1[[#This Row],[Fecha]]="",(""),(Tabla1[[#This Row],[Tipo de Operación]]))</f>
        <v/>
      </c>
      <c r="C384" s="19" t="str">
        <f>IF(Tabla1[[#This Row],[Fecha]]="",(""),(Tabla1[[#This Row],[Código]]))</f>
        <v/>
      </c>
      <c r="D384" s="4" t="str">
        <f>IF(Tabla1[[#This Row],[Fecha]]="",(""),(Tabla1[[#This Row],[Rubro]]))</f>
        <v/>
      </c>
      <c r="E384" s="4"/>
      <c r="F384" s="4" t="str">
        <f>IF(Tabla1[[#This Row],[Fecha]]="",(""),(Tabla1[[#This Row],[Precio]]))</f>
        <v/>
      </c>
      <c r="G384" s="4" t="str">
        <f>IF(Tabla1[[#This Row],[Fecha]]="",(""),(Tabla1[[#This Row],[Medio de Pago]]))</f>
        <v/>
      </c>
      <c r="H384" s="4" t="str">
        <f>IF(Tabla1[[#This Row],[Fecha]]="",(""),(IF(Tabla1[[#This Row],[Ingreso en]]="",(""),(Tabla1[[#This Row],[Precio]]))))</f>
        <v/>
      </c>
      <c r="I384" s="5" t="str">
        <f>IF(Tabla1[[#This Row],[Fecha]]="",(""),(IF(Tabla1[[#This Row],[Egreso de]]="",(""),(Tabla1[[#This Row],[Precio]]))))</f>
        <v/>
      </c>
      <c r="J384" s="4" t="str">
        <f>IF(Tabla1[[#This Row],[Fecha]]="",(""),(IF(Tabla13[[#This Row],[Ingreso en]]="",(-Tabla13[[#This Row],[Egreso de]]),(Tabla13[[#This Row],[Ingreso en]]))))</f>
        <v/>
      </c>
    </row>
    <row r="385" spans="1:10" x14ac:dyDescent="0.3">
      <c r="A385" s="2" t="str">
        <f>IF(Tabla1[[#This Row],[Fecha]]="",(""),(Tabla1[[#This Row],[Fecha]]))</f>
        <v/>
      </c>
      <c r="B385" s="3" t="str">
        <f>IF(Tabla1[[#This Row],[Fecha]]="",(""),(Tabla1[[#This Row],[Tipo de Operación]]))</f>
        <v/>
      </c>
      <c r="C385" s="19" t="str">
        <f>IF(Tabla1[[#This Row],[Fecha]]="",(""),(Tabla1[[#This Row],[Código]]))</f>
        <v/>
      </c>
      <c r="D385" s="4" t="str">
        <f>IF(Tabla1[[#This Row],[Fecha]]="",(""),(Tabla1[[#This Row],[Rubro]]))</f>
        <v/>
      </c>
      <c r="E385" s="4"/>
      <c r="F385" s="4" t="str">
        <f>IF(Tabla1[[#This Row],[Fecha]]="",(""),(Tabla1[[#This Row],[Precio]]))</f>
        <v/>
      </c>
      <c r="G385" s="4" t="str">
        <f>IF(Tabla1[[#This Row],[Fecha]]="",(""),(Tabla1[[#This Row],[Medio de Pago]]))</f>
        <v/>
      </c>
      <c r="H385" s="4" t="str">
        <f>IF(Tabla1[[#This Row],[Fecha]]="",(""),(IF(Tabla1[[#This Row],[Ingreso en]]="",(""),(Tabla1[[#This Row],[Precio]]))))</f>
        <v/>
      </c>
      <c r="I385" s="5" t="str">
        <f>IF(Tabla1[[#This Row],[Fecha]]="",(""),(IF(Tabla1[[#This Row],[Egreso de]]="",(""),(Tabla1[[#This Row],[Precio]]))))</f>
        <v/>
      </c>
      <c r="J385" s="4" t="str">
        <f>IF(Tabla1[[#This Row],[Fecha]]="",(""),(IF(Tabla13[[#This Row],[Ingreso en]]="",(-Tabla13[[#This Row],[Egreso de]]),(Tabla13[[#This Row],[Ingreso en]]))))</f>
        <v/>
      </c>
    </row>
    <row r="386" spans="1:10" x14ac:dyDescent="0.3">
      <c r="A386" s="2" t="str">
        <f>IF(Tabla1[[#This Row],[Fecha]]="",(""),(Tabla1[[#This Row],[Fecha]]))</f>
        <v/>
      </c>
      <c r="B386" s="3" t="str">
        <f>IF(Tabla1[[#This Row],[Fecha]]="",(""),(Tabla1[[#This Row],[Tipo de Operación]]))</f>
        <v/>
      </c>
      <c r="C386" s="19" t="str">
        <f>IF(Tabla1[[#This Row],[Fecha]]="",(""),(Tabla1[[#This Row],[Código]]))</f>
        <v/>
      </c>
      <c r="D386" s="4" t="str">
        <f>IF(Tabla1[[#This Row],[Fecha]]="",(""),(Tabla1[[#This Row],[Rubro]]))</f>
        <v/>
      </c>
      <c r="E386" s="4"/>
      <c r="F386" s="4" t="str">
        <f>IF(Tabla1[[#This Row],[Fecha]]="",(""),(Tabla1[[#This Row],[Precio]]))</f>
        <v/>
      </c>
      <c r="G386" s="4" t="str">
        <f>IF(Tabla1[[#This Row],[Fecha]]="",(""),(Tabla1[[#This Row],[Medio de Pago]]))</f>
        <v/>
      </c>
      <c r="H386" s="4" t="str">
        <f>IF(Tabla1[[#This Row],[Fecha]]="",(""),(IF(Tabla1[[#This Row],[Ingreso en]]="",(""),(Tabla1[[#This Row],[Precio]]))))</f>
        <v/>
      </c>
      <c r="I386" s="5" t="str">
        <f>IF(Tabla1[[#This Row],[Fecha]]="",(""),(IF(Tabla1[[#This Row],[Egreso de]]="",(""),(Tabla1[[#This Row],[Precio]]))))</f>
        <v/>
      </c>
      <c r="J386" s="4" t="str">
        <f>IF(Tabla1[[#This Row],[Fecha]]="",(""),(IF(Tabla13[[#This Row],[Ingreso en]]="",(-Tabla13[[#This Row],[Egreso de]]),(Tabla13[[#This Row],[Ingreso en]]))))</f>
        <v/>
      </c>
    </row>
    <row r="387" spans="1:10" x14ac:dyDescent="0.3">
      <c r="A387" s="2" t="str">
        <f>IF(Tabla1[[#This Row],[Fecha]]="",(""),(Tabla1[[#This Row],[Fecha]]))</f>
        <v/>
      </c>
      <c r="B387" s="3" t="str">
        <f>IF(Tabla1[[#This Row],[Fecha]]="",(""),(Tabla1[[#This Row],[Tipo de Operación]]))</f>
        <v/>
      </c>
      <c r="C387" s="19" t="str">
        <f>IF(Tabla1[[#This Row],[Fecha]]="",(""),(Tabla1[[#This Row],[Código]]))</f>
        <v/>
      </c>
      <c r="D387" s="4" t="str">
        <f>IF(Tabla1[[#This Row],[Fecha]]="",(""),(Tabla1[[#This Row],[Rubro]]))</f>
        <v/>
      </c>
      <c r="E387" s="4"/>
      <c r="F387" s="4" t="str">
        <f>IF(Tabla1[[#This Row],[Fecha]]="",(""),(Tabla1[[#This Row],[Precio]]))</f>
        <v/>
      </c>
      <c r="G387" s="4" t="str">
        <f>IF(Tabla1[[#This Row],[Fecha]]="",(""),(Tabla1[[#This Row],[Medio de Pago]]))</f>
        <v/>
      </c>
      <c r="H387" s="4" t="str">
        <f>IF(Tabla1[[#This Row],[Fecha]]="",(""),(IF(Tabla1[[#This Row],[Ingreso en]]="",(""),(Tabla1[[#This Row],[Precio]]))))</f>
        <v/>
      </c>
      <c r="I387" s="5" t="str">
        <f>IF(Tabla1[[#This Row],[Fecha]]="",(""),(IF(Tabla1[[#This Row],[Egreso de]]="",(""),(Tabla1[[#This Row],[Precio]]))))</f>
        <v/>
      </c>
      <c r="J387" s="4" t="str">
        <f>IF(Tabla1[[#This Row],[Fecha]]="",(""),(IF(Tabla13[[#This Row],[Ingreso en]]="",(-Tabla13[[#This Row],[Egreso de]]),(Tabla13[[#This Row],[Ingreso en]]))))</f>
        <v/>
      </c>
    </row>
    <row r="388" spans="1:10" x14ac:dyDescent="0.3">
      <c r="A388" s="2" t="str">
        <f>IF(Tabla1[[#This Row],[Fecha]]="",(""),(Tabla1[[#This Row],[Fecha]]))</f>
        <v/>
      </c>
      <c r="B388" s="3" t="str">
        <f>IF(Tabla1[[#This Row],[Fecha]]="",(""),(Tabla1[[#This Row],[Tipo de Operación]]))</f>
        <v/>
      </c>
      <c r="C388" s="19" t="str">
        <f>IF(Tabla1[[#This Row],[Fecha]]="",(""),(Tabla1[[#This Row],[Código]]))</f>
        <v/>
      </c>
      <c r="D388" s="4" t="str">
        <f>IF(Tabla1[[#This Row],[Fecha]]="",(""),(Tabla1[[#This Row],[Rubro]]))</f>
        <v/>
      </c>
      <c r="E388" s="4"/>
      <c r="F388" s="4" t="str">
        <f>IF(Tabla1[[#This Row],[Fecha]]="",(""),(Tabla1[[#This Row],[Precio]]))</f>
        <v/>
      </c>
      <c r="G388" s="4" t="str">
        <f>IF(Tabla1[[#This Row],[Fecha]]="",(""),(Tabla1[[#This Row],[Medio de Pago]]))</f>
        <v/>
      </c>
      <c r="H388" s="4" t="str">
        <f>IF(Tabla1[[#This Row],[Fecha]]="",(""),(IF(Tabla1[[#This Row],[Ingreso en]]="",(""),(Tabla1[[#This Row],[Precio]]))))</f>
        <v/>
      </c>
      <c r="I388" s="5" t="str">
        <f>IF(Tabla1[[#This Row],[Fecha]]="",(""),(IF(Tabla1[[#This Row],[Egreso de]]="",(""),(Tabla1[[#This Row],[Precio]]))))</f>
        <v/>
      </c>
      <c r="J388" s="4" t="str">
        <f>IF(Tabla1[[#This Row],[Fecha]]="",(""),(IF(Tabla13[[#This Row],[Ingreso en]]="",(-Tabla13[[#This Row],[Egreso de]]),(Tabla13[[#This Row],[Ingreso en]]))))</f>
        <v/>
      </c>
    </row>
    <row r="389" spans="1:10" x14ac:dyDescent="0.3">
      <c r="A389" s="2" t="str">
        <f>IF(Tabla1[[#This Row],[Fecha]]="",(""),(Tabla1[[#This Row],[Fecha]]))</f>
        <v/>
      </c>
      <c r="B389" s="3" t="str">
        <f>IF(Tabla1[[#This Row],[Fecha]]="",(""),(Tabla1[[#This Row],[Tipo de Operación]]))</f>
        <v/>
      </c>
      <c r="C389" s="19" t="str">
        <f>IF(Tabla1[[#This Row],[Fecha]]="",(""),(Tabla1[[#This Row],[Código]]))</f>
        <v/>
      </c>
      <c r="D389" s="4" t="str">
        <f>IF(Tabla1[[#This Row],[Fecha]]="",(""),(Tabla1[[#This Row],[Rubro]]))</f>
        <v/>
      </c>
      <c r="E389" s="4"/>
      <c r="F389" s="4" t="str">
        <f>IF(Tabla1[[#This Row],[Fecha]]="",(""),(Tabla1[[#This Row],[Precio]]))</f>
        <v/>
      </c>
      <c r="G389" s="4" t="str">
        <f>IF(Tabla1[[#This Row],[Fecha]]="",(""),(Tabla1[[#This Row],[Medio de Pago]]))</f>
        <v/>
      </c>
      <c r="H389" s="4" t="str">
        <f>IF(Tabla1[[#This Row],[Fecha]]="",(""),(IF(Tabla1[[#This Row],[Ingreso en]]="",(""),(Tabla1[[#This Row],[Precio]]))))</f>
        <v/>
      </c>
      <c r="I389" s="5" t="str">
        <f>IF(Tabla1[[#This Row],[Fecha]]="",(""),(IF(Tabla1[[#This Row],[Egreso de]]="",(""),(Tabla1[[#This Row],[Precio]]))))</f>
        <v/>
      </c>
      <c r="J389" s="4" t="str">
        <f>IF(Tabla1[[#This Row],[Fecha]]="",(""),(IF(Tabla13[[#This Row],[Ingreso en]]="",(-Tabla13[[#This Row],[Egreso de]]),(Tabla13[[#This Row],[Ingreso en]]))))</f>
        <v/>
      </c>
    </row>
    <row r="390" spans="1:10" x14ac:dyDescent="0.3">
      <c r="A390" s="2" t="str">
        <f>IF(Tabla1[[#This Row],[Fecha]]="",(""),(Tabla1[[#This Row],[Fecha]]))</f>
        <v/>
      </c>
      <c r="B390" s="3" t="str">
        <f>IF(Tabla1[[#This Row],[Fecha]]="",(""),(Tabla1[[#This Row],[Tipo de Operación]]))</f>
        <v/>
      </c>
      <c r="C390" s="19" t="str">
        <f>IF(Tabla1[[#This Row],[Fecha]]="",(""),(Tabla1[[#This Row],[Código]]))</f>
        <v/>
      </c>
      <c r="D390" s="4" t="str">
        <f>IF(Tabla1[[#This Row],[Fecha]]="",(""),(Tabla1[[#This Row],[Rubro]]))</f>
        <v/>
      </c>
      <c r="E390" s="4"/>
      <c r="F390" s="4" t="str">
        <f>IF(Tabla1[[#This Row],[Fecha]]="",(""),(Tabla1[[#This Row],[Precio]]))</f>
        <v/>
      </c>
      <c r="G390" s="4" t="str">
        <f>IF(Tabla1[[#This Row],[Fecha]]="",(""),(Tabla1[[#This Row],[Medio de Pago]]))</f>
        <v/>
      </c>
      <c r="H390" s="4" t="str">
        <f>IF(Tabla1[[#This Row],[Fecha]]="",(""),(IF(Tabla1[[#This Row],[Ingreso en]]="",(""),(Tabla1[[#This Row],[Precio]]))))</f>
        <v/>
      </c>
      <c r="I390" s="5" t="str">
        <f>IF(Tabla1[[#This Row],[Fecha]]="",(""),(IF(Tabla1[[#This Row],[Egreso de]]="",(""),(Tabla1[[#This Row],[Precio]]))))</f>
        <v/>
      </c>
      <c r="J390" s="4" t="str">
        <f>IF(Tabla1[[#This Row],[Fecha]]="",(""),(IF(Tabla13[[#This Row],[Ingreso en]]="",(-Tabla13[[#This Row],[Egreso de]]),(Tabla13[[#This Row],[Ingreso en]]))))</f>
        <v/>
      </c>
    </row>
    <row r="391" spans="1:10" x14ac:dyDescent="0.3">
      <c r="A391" s="2" t="str">
        <f>IF(Tabla1[[#This Row],[Fecha]]="",(""),(Tabla1[[#This Row],[Fecha]]))</f>
        <v/>
      </c>
      <c r="B391" s="3" t="str">
        <f>IF(Tabla1[[#This Row],[Fecha]]="",(""),(Tabla1[[#This Row],[Tipo de Operación]]))</f>
        <v/>
      </c>
      <c r="C391" s="19" t="str">
        <f>IF(Tabla1[[#This Row],[Fecha]]="",(""),(Tabla1[[#This Row],[Código]]))</f>
        <v/>
      </c>
      <c r="D391" s="4" t="str">
        <f>IF(Tabla1[[#This Row],[Fecha]]="",(""),(Tabla1[[#This Row],[Rubro]]))</f>
        <v/>
      </c>
      <c r="E391" s="4"/>
      <c r="F391" s="4" t="str">
        <f>IF(Tabla1[[#This Row],[Fecha]]="",(""),(Tabla1[[#This Row],[Precio]]))</f>
        <v/>
      </c>
      <c r="G391" s="4" t="str">
        <f>IF(Tabla1[[#This Row],[Fecha]]="",(""),(Tabla1[[#This Row],[Medio de Pago]]))</f>
        <v/>
      </c>
      <c r="H391" s="4" t="str">
        <f>IF(Tabla1[[#This Row],[Fecha]]="",(""),(IF(Tabla1[[#This Row],[Ingreso en]]="",(""),(Tabla1[[#This Row],[Precio]]))))</f>
        <v/>
      </c>
      <c r="I391" s="5" t="str">
        <f>IF(Tabla1[[#This Row],[Fecha]]="",(""),(IF(Tabla1[[#This Row],[Egreso de]]="",(""),(Tabla1[[#This Row],[Precio]]))))</f>
        <v/>
      </c>
      <c r="J391" s="4" t="str">
        <f>IF(Tabla1[[#This Row],[Fecha]]="",(""),(IF(Tabla13[[#This Row],[Ingreso en]]="",(-Tabla13[[#This Row],[Egreso de]]),(Tabla13[[#This Row],[Ingreso en]]))))</f>
        <v/>
      </c>
    </row>
    <row r="392" spans="1:10" x14ac:dyDescent="0.3">
      <c r="A392" s="2" t="str">
        <f>IF(Tabla1[[#This Row],[Fecha]]="",(""),(Tabla1[[#This Row],[Fecha]]))</f>
        <v/>
      </c>
      <c r="B392" s="3" t="str">
        <f>IF(Tabla1[[#This Row],[Fecha]]="",(""),(Tabla1[[#This Row],[Tipo de Operación]]))</f>
        <v/>
      </c>
      <c r="C392" s="19" t="str">
        <f>IF(Tabla1[[#This Row],[Fecha]]="",(""),(Tabla1[[#This Row],[Código]]))</f>
        <v/>
      </c>
      <c r="D392" s="4" t="str">
        <f>IF(Tabla1[[#This Row],[Fecha]]="",(""),(Tabla1[[#This Row],[Rubro]]))</f>
        <v/>
      </c>
      <c r="E392" s="4"/>
      <c r="F392" s="4" t="str">
        <f>IF(Tabla1[[#This Row],[Fecha]]="",(""),(Tabla1[[#This Row],[Precio]]))</f>
        <v/>
      </c>
      <c r="G392" s="4" t="str">
        <f>IF(Tabla1[[#This Row],[Fecha]]="",(""),(Tabla1[[#This Row],[Medio de Pago]]))</f>
        <v/>
      </c>
      <c r="H392" s="4" t="str">
        <f>IF(Tabla1[[#This Row],[Fecha]]="",(""),(IF(Tabla1[[#This Row],[Ingreso en]]="",(""),(Tabla1[[#This Row],[Precio]]))))</f>
        <v/>
      </c>
      <c r="I392" s="5" t="str">
        <f>IF(Tabla1[[#This Row],[Fecha]]="",(""),(IF(Tabla1[[#This Row],[Egreso de]]="",(""),(Tabla1[[#This Row],[Precio]]))))</f>
        <v/>
      </c>
      <c r="J392" s="4" t="str">
        <f>IF(Tabla1[[#This Row],[Fecha]]="",(""),(IF(Tabla13[[#This Row],[Ingreso en]]="",(-Tabla13[[#This Row],[Egreso de]]),(Tabla13[[#This Row],[Ingreso en]]))))</f>
        <v/>
      </c>
    </row>
    <row r="393" spans="1:10" x14ac:dyDescent="0.3">
      <c r="A393" s="2" t="str">
        <f>IF(Tabla1[[#This Row],[Fecha]]="",(""),(Tabla1[[#This Row],[Fecha]]))</f>
        <v/>
      </c>
      <c r="B393" s="3" t="str">
        <f>IF(Tabla1[[#This Row],[Fecha]]="",(""),(Tabla1[[#This Row],[Tipo de Operación]]))</f>
        <v/>
      </c>
      <c r="C393" s="19" t="str">
        <f>IF(Tabla1[[#This Row],[Fecha]]="",(""),(Tabla1[[#This Row],[Código]]))</f>
        <v/>
      </c>
      <c r="D393" s="4" t="str">
        <f>IF(Tabla1[[#This Row],[Fecha]]="",(""),(Tabla1[[#This Row],[Rubro]]))</f>
        <v/>
      </c>
      <c r="E393" s="4"/>
      <c r="F393" s="4" t="str">
        <f>IF(Tabla1[[#This Row],[Fecha]]="",(""),(Tabla1[[#This Row],[Precio]]))</f>
        <v/>
      </c>
      <c r="G393" s="4" t="str">
        <f>IF(Tabla1[[#This Row],[Fecha]]="",(""),(Tabla1[[#This Row],[Medio de Pago]]))</f>
        <v/>
      </c>
      <c r="H393" s="4" t="str">
        <f>IF(Tabla1[[#This Row],[Fecha]]="",(""),(IF(Tabla1[[#This Row],[Ingreso en]]="",(""),(Tabla1[[#This Row],[Precio]]))))</f>
        <v/>
      </c>
      <c r="I393" s="5" t="str">
        <f>IF(Tabla1[[#This Row],[Fecha]]="",(""),(IF(Tabla1[[#This Row],[Egreso de]]="",(""),(Tabla1[[#This Row],[Precio]]))))</f>
        <v/>
      </c>
      <c r="J393" s="4" t="str">
        <f>IF(Tabla1[[#This Row],[Fecha]]="",(""),(IF(Tabla13[[#This Row],[Ingreso en]]="",(-Tabla13[[#This Row],[Egreso de]]),(Tabla13[[#This Row],[Ingreso en]]))))</f>
        <v/>
      </c>
    </row>
    <row r="394" spans="1:10" x14ac:dyDescent="0.3">
      <c r="A394" s="2" t="str">
        <f>IF(Tabla1[[#This Row],[Fecha]]="",(""),(Tabla1[[#This Row],[Fecha]]))</f>
        <v/>
      </c>
      <c r="B394" s="3" t="str">
        <f>IF(Tabla1[[#This Row],[Fecha]]="",(""),(Tabla1[[#This Row],[Tipo de Operación]]))</f>
        <v/>
      </c>
      <c r="C394" s="19" t="str">
        <f>IF(Tabla1[[#This Row],[Fecha]]="",(""),(Tabla1[[#This Row],[Código]]))</f>
        <v/>
      </c>
      <c r="D394" s="4" t="str">
        <f>IF(Tabla1[[#This Row],[Fecha]]="",(""),(Tabla1[[#This Row],[Rubro]]))</f>
        <v/>
      </c>
      <c r="E394" s="4"/>
      <c r="F394" s="4" t="str">
        <f>IF(Tabla1[[#This Row],[Fecha]]="",(""),(Tabla1[[#This Row],[Precio]]))</f>
        <v/>
      </c>
      <c r="G394" s="4" t="str">
        <f>IF(Tabla1[[#This Row],[Fecha]]="",(""),(Tabla1[[#This Row],[Medio de Pago]]))</f>
        <v/>
      </c>
      <c r="H394" s="4" t="str">
        <f>IF(Tabla1[[#This Row],[Fecha]]="",(""),(IF(Tabla1[[#This Row],[Ingreso en]]="",(""),(Tabla1[[#This Row],[Precio]]))))</f>
        <v/>
      </c>
      <c r="I394" s="5" t="str">
        <f>IF(Tabla1[[#This Row],[Fecha]]="",(""),(IF(Tabla1[[#This Row],[Egreso de]]="",(""),(Tabla1[[#This Row],[Precio]]))))</f>
        <v/>
      </c>
      <c r="J394" s="4" t="str">
        <f>IF(Tabla1[[#This Row],[Fecha]]="",(""),(IF(Tabla13[[#This Row],[Ingreso en]]="",(-Tabla13[[#This Row],[Egreso de]]),(Tabla13[[#This Row],[Ingreso en]]))))</f>
        <v/>
      </c>
    </row>
    <row r="395" spans="1:10" x14ac:dyDescent="0.3">
      <c r="A395" s="2" t="str">
        <f>IF(Tabla1[[#This Row],[Fecha]]="",(""),(Tabla1[[#This Row],[Fecha]]))</f>
        <v/>
      </c>
      <c r="B395" s="3" t="str">
        <f>IF(Tabla1[[#This Row],[Fecha]]="",(""),(Tabla1[[#This Row],[Tipo de Operación]]))</f>
        <v/>
      </c>
      <c r="C395" s="19" t="str">
        <f>IF(Tabla1[[#This Row],[Fecha]]="",(""),(Tabla1[[#This Row],[Código]]))</f>
        <v/>
      </c>
      <c r="D395" s="4" t="str">
        <f>IF(Tabla1[[#This Row],[Fecha]]="",(""),(Tabla1[[#This Row],[Rubro]]))</f>
        <v/>
      </c>
      <c r="E395" s="4"/>
      <c r="F395" s="4" t="str">
        <f>IF(Tabla1[[#This Row],[Fecha]]="",(""),(Tabla1[[#This Row],[Precio]]))</f>
        <v/>
      </c>
      <c r="G395" s="4" t="str">
        <f>IF(Tabla1[[#This Row],[Fecha]]="",(""),(Tabla1[[#This Row],[Medio de Pago]]))</f>
        <v/>
      </c>
      <c r="H395" s="4" t="str">
        <f>IF(Tabla1[[#This Row],[Fecha]]="",(""),(IF(Tabla1[[#This Row],[Ingreso en]]="",(""),(Tabla1[[#This Row],[Precio]]))))</f>
        <v/>
      </c>
      <c r="I395" s="5" t="str">
        <f>IF(Tabla1[[#This Row],[Fecha]]="",(""),(IF(Tabla1[[#This Row],[Egreso de]]="",(""),(Tabla1[[#This Row],[Precio]]))))</f>
        <v/>
      </c>
      <c r="J395" s="4" t="str">
        <f>IF(Tabla1[[#This Row],[Fecha]]="",(""),(IF(Tabla13[[#This Row],[Ingreso en]]="",(-Tabla13[[#This Row],[Egreso de]]),(Tabla13[[#This Row],[Ingreso en]]))))</f>
        <v/>
      </c>
    </row>
    <row r="396" spans="1:10" x14ac:dyDescent="0.3">
      <c r="A396" s="2" t="str">
        <f>IF(Tabla1[[#This Row],[Fecha]]="",(""),(Tabla1[[#This Row],[Fecha]]))</f>
        <v/>
      </c>
      <c r="B396" s="3" t="str">
        <f>IF(Tabla1[[#This Row],[Fecha]]="",(""),(Tabla1[[#This Row],[Tipo de Operación]]))</f>
        <v/>
      </c>
      <c r="C396" s="19" t="str">
        <f>IF(Tabla1[[#This Row],[Fecha]]="",(""),(Tabla1[[#This Row],[Código]]))</f>
        <v/>
      </c>
      <c r="D396" s="4" t="str">
        <f>IF(Tabla1[[#This Row],[Fecha]]="",(""),(Tabla1[[#This Row],[Rubro]]))</f>
        <v/>
      </c>
      <c r="E396" s="4"/>
      <c r="F396" s="4" t="str">
        <f>IF(Tabla1[[#This Row],[Fecha]]="",(""),(Tabla1[[#This Row],[Precio]]))</f>
        <v/>
      </c>
      <c r="G396" s="4" t="str">
        <f>IF(Tabla1[[#This Row],[Fecha]]="",(""),(Tabla1[[#This Row],[Medio de Pago]]))</f>
        <v/>
      </c>
      <c r="H396" s="4" t="str">
        <f>IF(Tabla1[[#This Row],[Fecha]]="",(""),(IF(Tabla1[[#This Row],[Ingreso en]]="",(""),(Tabla1[[#This Row],[Precio]]))))</f>
        <v/>
      </c>
      <c r="I396" s="5" t="str">
        <f>IF(Tabla1[[#This Row],[Fecha]]="",(""),(IF(Tabla1[[#This Row],[Egreso de]]="",(""),(Tabla1[[#This Row],[Precio]]))))</f>
        <v/>
      </c>
      <c r="J396" s="4" t="str">
        <f>IF(Tabla1[[#This Row],[Fecha]]="",(""),(IF(Tabla13[[#This Row],[Ingreso en]]="",(-Tabla13[[#This Row],[Egreso de]]),(Tabla13[[#This Row],[Ingreso en]]))))</f>
        <v/>
      </c>
    </row>
    <row r="397" spans="1:10" x14ac:dyDescent="0.3">
      <c r="A397" s="2" t="str">
        <f>IF(Tabla1[[#This Row],[Fecha]]="",(""),(Tabla1[[#This Row],[Fecha]]))</f>
        <v/>
      </c>
      <c r="B397" s="3" t="str">
        <f>IF(Tabla1[[#This Row],[Fecha]]="",(""),(Tabla1[[#This Row],[Tipo de Operación]]))</f>
        <v/>
      </c>
      <c r="C397" s="19" t="str">
        <f>IF(Tabla1[[#This Row],[Fecha]]="",(""),(Tabla1[[#This Row],[Código]]))</f>
        <v/>
      </c>
      <c r="D397" s="4" t="str">
        <f>IF(Tabla1[[#This Row],[Fecha]]="",(""),(Tabla1[[#This Row],[Rubro]]))</f>
        <v/>
      </c>
      <c r="E397" s="4"/>
      <c r="F397" s="4" t="str">
        <f>IF(Tabla1[[#This Row],[Fecha]]="",(""),(Tabla1[[#This Row],[Precio]]))</f>
        <v/>
      </c>
      <c r="G397" s="4" t="str">
        <f>IF(Tabla1[[#This Row],[Fecha]]="",(""),(Tabla1[[#This Row],[Medio de Pago]]))</f>
        <v/>
      </c>
      <c r="H397" s="4" t="str">
        <f>IF(Tabla1[[#This Row],[Fecha]]="",(""),(IF(Tabla1[[#This Row],[Ingreso en]]="",(""),(Tabla1[[#This Row],[Precio]]))))</f>
        <v/>
      </c>
      <c r="I397" s="5" t="str">
        <f>IF(Tabla1[[#This Row],[Fecha]]="",(""),(IF(Tabla1[[#This Row],[Egreso de]]="",(""),(Tabla1[[#This Row],[Precio]]))))</f>
        <v/>
      </c>
      <c r="J397" s="4" t="str">
        <f>IF(Tabla1[[#This Row],[Fecha]]="",(""),(IF(Tabla13[[#This Row],[Ingreso en]]="",(-Tabla13[[#This Row],[Egreso de]]),(Tabla13[[#This Row],[Ingreso en]]))))</f>
        <v/>
      </c>
    </row>
    <row r="398" spans="1:10" x14ac:dyDescent="0.3">
      <c r="A398" s="2" t="str">
        <f>IF(Tabla1[[#This Row],[Fecha]]="",(""),(Tabla1[[#This Row],[Fecha]]))</f>
        <v/>
      </c>
      <c r="B398" s="3" t="str">
        <f>IF(Tabla1[[#This Row],[Fecha]]="",(""),(Tabla1[[#This Row],[Tipo de Operación]]))</f>
        <v/>
      </c>
      <c r="C398" s="19" t="str">
        <f>IF(Tabla1[[#This Row],[Fecha]]="",(""),(Tabla1[[#This Row],[Código]]))</f>
        <v/>
      </c>
      <c r="D398" s="4" t="str">
        <f>IF(Tabla1[[#This Row],[Fecha]]="",(""),(Tabla1[[#This Row],[Rubro]]))</f>
        <v/>
      </c>
      <c r="E398" s="4"/>
      <c r="F398" s="4" t="str">
        <f>IF(Tabla1[[#This Row],[Fecha]]="",(""),(Tabla1[[#This Row],[Precio]]))</f>
        <v/>
      </c>
      <c r="G398" s="4" t="str">
        <f>IF(Tabla1[[#This Row],[Fecha]]="",(""),(Tabla1[[#This Row],[Medio de Pago]]))</f>
        <v/>
      </c>
      <c r="H398" s="4" t="str">
        <f>IF(Tabla1[[#This Row],[Fecha]]="",(""),(IF(Tabla1[[#This Row],[Ingreso en]]="",(""),(Tabla1[[#This Row],[Precio]]))))</f>
        <v/>
      </c>
      <c r="I398" s="5" t="str">
        <f>IF(Tabla1[[#This Row],[Fecha]]="",(""),(IF(Tabla1[[#This Row],[Egreso de]]="",(""),(Tabla1[[#This Row],[Precio]]))))</f>
        <v/>
      </c>
      <c r="J398" s="4" t="str">
        <f>IF(Tabla1[[#This Row],[Fecha]]="",(""),(IF(Tabla13[[#This Row],[Ingreso en]]="",(-Tabla13[[#This Row],[Egreso de]]),(Tabla13[[#This Row],[Ingreso en]]))))</f>
        <v/>
      </c>
    </row>
    <row r="399" spans="1:10" x14ac:dyDescent="0.3">
      <c r="A399" s="2" t="str">
        <f>IF(Tabla1[[#This Row],[Fecha]]="",(""),(Tabla1[[#This Row],[Fecha]]))</f>
        <v/>
      </c>
      <c r="B399" s="3" t="str">
        <f>IF(Tabla1[[#This Row],[Fecha]]="",(""),(Tabla1[[#This Row],[Tipo de Operación]]))</f>
        <v/>
      </c>
      <c r="C399" s="19" t="str">
        <f>IF(Tabla1[[#This Row],[Fecha]]="",(""),(Tabla1[[#This Row],[Código]]))</f>
        <v/>
      </c>
      <c r="D399" s="4" t="str">
        <f>IF(Tabla1[[#This Row],[Fecha]]="",(""),(Tabla1[[#This Row],[Rubro]]))</f>
        <v/>
      </c>
      <c r="E399" s="4"/>
      <c r="F399" s="4" t="str">
        <f>IF(Tabla1[[#This Row],[Fecha]]="",(""),(Tabla1[[#This Row],[Precio]]))</f>
        <v/>
      </c>
      <c r="G399" s="4" t="str">
        <f>IF(Tabla1[[#This Row],[Fecha]]="",(""),(Tabla1[[#This Row],[Medio de Pago]]))</f>
        <v/>
      </c>
      <c r="H399" s="4" t="str">
        <f>IF(Tabla1[[#This Row],[Fecha]]="",(""),(IF(Tabla1[[#This Row],[Ingreso en]]="",(""),(Tabla1[[#This Row],[Precio]]))))</f>
        <v/>
      </c>
      <c r="I399" s="5" t="str">
        <f>IF(Tabla1[[#This Row],[Fecha]]="",(""),(IF(Tabla1[[#This Row],[Egreso de]]="",(""),(Tabla1[[#This Row],[Precio]]))))</f>
        <v/>
      </c>
      <c r="J399" s="4" t="str">
        <f>IF(Tabla1[[#This Row],[Fecha]]="",(""),(IF(Tabla13[[#This Row],[Ingreso en]]="",(-Tabla13[[#This Row],[Egreso de]]),(Tabla13[[#This Row],[Ingreso en]]))))</f>
        <v/>
      </c>
    </row>
    <row r="400" spans="1:10" x14ac:dyDescent="0.3">
      <c r="A400" s="2" t="str">
        <f>IF(Tabla1[[#This Row],[Fecha]]="",(""),(Tabla1[[#This Row],[Fecha]]))</f>
        <v/>
      </c>
      <c r="B400" s="3" t="str">
        <f>IF(Tabla1[[#This Row],[Fecha]]="",(""),(Tabla1[[#This Row],[Tipo de Operación]]))</f>
        <v/>
      </c>
      <c r="C400" s="19" t="str">
        <f>IF(Tabla1[[#This Row],[Fecha]]="",(""),(Tabla1[[#This Row],[Código]]))</f>
        <v/>
      </c>
      <c r="D400" s="4" t="str">
        <f>IF(Tabla1[[#This Row],[Fecha]]="",(""),(Tabla1[[#This Row],[Rubro]]))</f>
        <v/>
      </c>
      <c r="E400" s="4"/>
      <c r="F400" s="4" t="str">
        <f>IF(Tabla1[[#This Row],[Fecha]]="",(""),(Tabla1[[#This Row],[Precio]]))</f>
        <v/>
      </c>
      <c r="G400" s="4" t="str">
        <f>IF(Tabla1[[#This Row],[Fecha]]="",(""),(Tabla1[[#This Row],[Medio de Pago]]))</f>
        <v/>
      </c>
      <c r="H400" s="4" t="str">
        <f>IF(Tabla1[[#This Row],[Fecha]]="",(""),(IF(Tabla1[[#This Row],[Ingreso en]]="",(""),(Tabla1[[#This Row],[Precio]]))))</f>
        <v/>
      </c>
      <c r="I400" s="5" t="str">
        <f>IF(Tabla1[[#This Row],[Fecha]]="",(""),(IF(Tabla1[[#This Row],[Egreso de]]="",(""),(Tabla1[[#This Row],[Precio]]))))</f>
        <v/>
      </c>
      <c r="J400" s="4" t="str">
        <f>IF(Tabla1[[#This Row],[Fecha]]="",(""),(IF(Tabla13[[#This Row],[Ingreso en]]="",(-Tabla13[[#This Row],[Egreso de]]),(Tabla13[[#This Row],[Ingreso en]]))))</f>
        <v/>
      </c>
    </row>
    <row r="401" spans="1:10" x14ac:dyDescent="0.3">
      <c r="A401" s="2" t="str">
        <f>IF(Tabla1[[#This Row],[Fecha]]="",(""),(Tabla1[[#This Row],[Fecha]]))</f>
        <v/>
      </c>
      <c r="B401" s="3" t="str">
        <f>IF(Tabla1[[#This Row],[Fecha]]="",(""),(Tabla1[[#This Row],[Tipo de Operación]]))</f>
        <v/>
      </c>
      <c r="C401" s="19" t="str">
        <f>IF(Tabla1[[#This Row],[Fecha]]="",(""),(Tabla1[[#This Row],[Código]]))</f>
        <v/>
      </c>
      <c r="D401" s="4" t="str">
        <f>IF(Tabla1[[#This Row],[Fecha]]="",(""),(Tabla1[[#This Row],[Rubro]]))</f>
        <v/>
      </c>
      <c r="E401" s="4"/>
      <c r="F401" s="4" t="str">
        <f>IF(Tabla1[[#This Row],[Fecha]]="",(""),(Tabla1[[#This Row],[Precio]]))</f>
        <v/>
      </c>
      <c r="G401" s="4" t="str">
        <f>IF(Tabla1[[#This Row],[Fecha]]="",(""),(Tabla1[[#This Row],[Medio de Pago]]))</f>
        <v/>
      </c>
      <c r="H401" s="4" t="str">
        <f>IF(Tabla1[[#This Row],[Fecha]]="",(""),(IF(Tabla1[[#This Row],[Ingreso en]]="",(""),(Tabla1[[#This Row],[Precio]]))))</f>
        <v/>
      </c>
      <c r="I401" s="5" t="str">
        <f>IF(Tabla1[[#This Row],[Fecha]]="",(""),(IF(Tabla1[[#This Row],[Egreso de]]="",(""),(Tabla1[[#This Row],[Precio]]))))</f>
        <v/>
      </c>
      <c r="J401" s="4" t="str">
        <f>IF(Tabla1[[#This Row],[Fecha]]="",(""),(IF(Tabla13[[#This Row],[Ingreso en]]="",(-Tabla13[[#This Row],[Egreso de]]),(Tabla13[[#This Row],[Ingreso en]]))))</f>
        <v/>
      </c>
    </row>
    <row r="402" spans="1:10" x14ac:dyDescent="0.3">
      <c r="A402" s="2" t="str">
        <f>IF(Tabla1[[#This Row],[Fecha]]="",(""),(Tabla1[[#This Row],[Fecha]]))</f>
        <v/>
      </c>
      <c r="B402" s="3" t="str">
        <f>IF(Tabla1[[#This Row],[Fecha]]="",(""),(Tabla1[[#This Row],[Tipo de Operación]]))</f>
        <v/>
      </c>
      <c r="C402" s="19" t="str">
        <f>IF(Tabla1[[#This Row],[Fecha]]="",(""),(Tabla1[[#This Row],[Código]]))</f>
        <v/>
      </c>
      <c r="D402" s="4" t="str">
        <f>IF(Tabla1[[#This Row],[Fecha]]="",(""),(Tabla1[[#This Row],[Rubro]]))</f>
        <v/>
      </c>
      <c r="E402" s="4"/>
      <c r="F402" s="4" t="str">
        <f>IF(Tabla1[[#This Row],[Fecha]]="",(""),(Tabla1[[#This Row],[Precio]]))</f>
        <v/>
      </c>
      <c r="G402" s="4" t="str">
        <f>IF(Tabla1[[#This Row],[Fecha]]="",(""),(Tabla1[[#This Row],[Medio de Pago]]))</f>
        <v/>
      </c>
      <c r="H402" s="4" t="str">
        <f>IF(Tabla1[[#This Row],[Fecha]]="",(""),(IF(Tabla1[[#This Row],[Ingreso en]]="",(""),(Tabla1[[#This Row],[Precio]]))))</f>
        <v/>
      </c>
      <c r="I402" s="5" t="str">
        <f>IF(Tabla1[[#This Row],[Fecha]]="",(""),(IF(Tabla1[[#This Row],[Egreso de]]="",(""),(Tabla1[[#This Row],[Precio]]))))</f>
        <v/>
      </c>
      <c r="J402" s="4" t="str">
        <f>IF(Tabla1[[#This Row],[Fecha]]="",(""),(IF(Tabla13[[#This Row],[Ingreso en]]="",(-Tabla13[[#This Row],[Egreso de]]),(Tabla13[[#This Row],[Ingreso en]]))))</f>
        <v/>
      </c>
    </row>
    <row r="403" spans="1:10" x14ac:dyDescent="0.3">
      <c r="A403" s="2" t="str">
        <f>IF(Tabla1[[#This Row],[Fecha]]="",(""),(Tabla1[[#This Row],[Fecha]]))</f>
        <v/>
      </c>
      <c r="B403" s="3" t="str">
        <f>IF(Tabla1[[#This Row],[Fecha]]="",(""),(Tabla1[[#This Row],[Tipo de Operación]]))</f>
        <v/>
      </c>
      <c r="C403" s="19" t="str">
        <f>IF(Tabla1[[#This Row],[Fecha]]="",(""),(Tabla1[[#This Row],[Código]]))</f>
        <v/>
      </c>
      <c r="D403" s="4" t="str">
        <f>IF(Tabla1[[#This Row],[Fecha]]="",(""),(Tabla1[[#This Row],[Rubro]]))</f>
        <v/>
      </c>
      <c r="E403" s="4"/>
      <c r="F403" s="4" t="str">
        <f>IF(Tabla1[[#This Row],[Fecha]]="",(""),(Tabla1[[#This Row],[Precio]]))</f>
        <v/>
      </c>
      <c r="G403" s="4" t="str">
        <f>IF(Tabla1[[#This Row],[Fecha]]="",(""),(Tabla1[[#This Row],[Medio de Pago]]))</f>
        <v/>
      </c>
      <c r="H403" s="4" t="str">
        <f>IF(Tabla1[[#This Row],[Fecha]]="",(""),(IF(Tabla1[[#This Row],[Ingreso en]]="",(""),(Tabla1[[#This Row],[Precio]]))))</f>
        <v/>
      </c>
      <c r="I403" s="5" t="str">
        <f>IF(Tabla1[[#This Row],[Fecha]]="",(""),(IF(Tabla1[[#This Row],[Egreso de]]="",(""),(Tabla1[[#This Row],[Precio]]))))</f>
        <v/>
      </c>
      <c r="J403" s="4" t="str">
        <f>IF(Tabla1[[#This Row],[Fecha]]="",(""),(IF(Tabla13[[#This Row],[Ingreso en]]="",(-Tabla13[[#This Row],[Egreso de]]),(Tabla13[[#This Row],[Ingreso en]]))))</f>
        <v/>
      </c>
    </row>
    <row r="404" spans="1:10" x14ac:dyDescent="0.3">
      <c r="A404" s="2" t="str">
        <f>IF(Tabla1[[#This Row],[Fecha]]="",(""),(Tabla1[[#This Row],[Fecha]]))</f>
        <v/>
      </c>
      <c r="B404" s="3" t="str">
        <f>IF(Tabla1[[#This Row],[Fecha]]="",(""),(Tabla1[[#This Row],[Tipo de Operación]]))</f>
        <v/>
      </c>
      <c r="C404" s="19" t="str">
        <f>IF(Tabla1[[#This Row],[Fecha]]="",(""),(Tabla1[[#This Row],[Código]]))</f>
        <v/>
      </c>
      <c r="D404" s="4" t="str">
        <f>IF(Tabla1[[#This Row],[Fecha]]="",(""),(Tabla1[[#This Row],[Rubro]]))</f>
        <v/>
      </c>
      <c r="E404" s="4"/>
      <c r="F404" s="4" t="str">
        <f>IF(Tabla1[[#This Row],[Fecha]]="",(""),(Tabla1[[#This Row],[Precio]]))</f>
        <v/>
      </c>
      <c r="G404" s="4" t="str">
        <f>IF(Tabla1[[#This Row],[Fecha]]="",(""),(Tabla1[[#This Row],[Medio de Pago]]))</f>
        <v/>
      </c>
      <c r="H404" s="4" t="str">
        <f>IF(Tabla1[[#This Row],[Fecha]]="",(""),(IF(Tabla1[[#This Row],[Ingreso en]]="",(""),(Tabla1[[#This Row],[Precio]]))))</f>
        <v/>
      </c>
      <c r="I404" s="5" t="str">
        <f>IF(Tabla1[[#This Row],[Fecha]]="",(""),(IF(Tabla1[[#This Row],[Egreso de]]="",(""),(Tabla1[[#This Row],[Precio]]))))</f>
        <v/>
      </c>
      <c r="J404" s="4" t="str">
        <f>IF(Tabla1[[#This Row],[Fecha]]="",(""),(IF(Tabla13[[#This Row],[Ingreso en]]="",(-Tabla13[[#This Row],[Egreso de]]),(Tabla13[[#This Row],[Ingreso en]]))))</f>
        <v/>
      </c>
    </row>
    <row r="405" spans="1:10" x14ac:dyDescent="0.3">
      <c r="A405" s="2" t="str">
        <f>IF(Tabla1[[#This Row],[Fecha]]="",(""),(Tabla1[[#This Row],[Fecha]]))</f>
        <v/>
      </c>
      <c r="B405" s="3" t="str">
        <f>IF(Tabla1[[#This Row],[Fecha]]="",(""),(Tabla1[[#This Row],[Tipo de Operación]]))</f>
        <v/>
      </c>
      <c r="C405" s="19" t="str">
        <f>IF(Tabla1[[#This Row],[Fecha]]="",(""),(Tabla1[[#This Row],[Código]]))</f>
        <v/>
      </c>
      <c r="D405" s="4" t="str">
        <f>IF(Tabla1[[#This Row],[Fecha]]="",(""),(Tabla1[[#This Row],[Rubro]]))</f>
        <v/>
      </c>
      <c r="E405" s="4"/>
      <c r="F405" s="4" t="str">
        <f>IF(Tabla1[[#This Row],[Fecha]]="",(""),(Tabla1[[#This Row],[Precio]]))</f>
        <v/>
      </c>
      <c r="G405" s="4" t="str">
        <f>IF(Tabla1[[#This Row],[Fecha]]="",(""),(Tabla1[[#This Row],[Medio de Pago]]))</f>
        <v/>
      </c>
      <c r="H405" s="4" t="str">
        <f>IF(Tabla1[[#This Row],[Fecha]]="",(""),(IF(Tabla1[[#This Row],[Ingreso en]]="",(""),(Tabla1[[#This Row],[Precio]]))))</f>
        <v/>
      </c>
      <c r="I405" s="5" t="str">
        <f>IF(Tabla1[[#This Row],[Fecha]]="",(""),(IF(Tabla1[[#This Row],[Egreso de]]="",(""),(Tabla1[[#This Row],[Precio]]))))</f>
        <v/>
      </c>
      <c r="J405" s="4" t="str">
        <f>IF(Tabla1[[#This Row],[Fecha]]="",(""),(IF(Tabla13[[#This Row],[Ingreso en]]="",(-Tabla13[[#This Row],[Egreso de]]),(Tabla13[[#This Row],[Ingreso en]]))))</f>
        <v/>
      </c>
    </row>
    <row r="406" spans="1:10" x14ac:dyDescent="0.3">
      <c r="A406" s="2" t="str">
        <f>IF(Tabla1[[#This Row],[Fecha]]="",(""),(Tabla1[[#This Row],[Fecha]]))</f>
        <v/>
      </c>
      <c r="B406" s="3" t="str">
        <f>IF(Tabla1[[#This Row],[Fecha]]="",(""),(Tabla1[[#This Row],[Tipo de Operación]]))</f>
        <v/>
      </c>
      <c r="C406" s="19" t="str">
        <f>IF(Tabla1[[#This Row],[Fecha]]="",(""),(Tabla1[[#This Row],[Código]]))</f>
        <v/>
      </c>
      <c r="D406" s="4" t="str">
        <f>IF(Tabla1[[#This Row],[Fecha]]="",(""),(Tabla1[[#This Row],[Rubro]]))</f>
        <v/>
      </c>
      <c r="E406" s="4"/>
      <c r="F406" s="4" t="str">
        <f>IF(Tabla1[[#This Row],[Fecha]]="",(""),(Tabla1[[#This Row],[Precio]]))</f>
        <v/>
      </c>
      <c r="G406" s="4" t="str">
        <f>IF(Tabla1[[#This Row],[Fecha]]="",(""),(Tabla1[[#This Row],[Medio de Pago]]))</f>
        <v/>
      </c>
      <c r="H406" s="4" t="str">
        <f>IF(Tabla1[[#This Row],[Fecha]]="",(""),(IF(Tabla1[[#This Row],[Ingreso en]]="",(""),(Tabla1[[#This Row],[Precio]]))))</f>
        <v/>
      </c>
      <c r="I406" s="5" t="str">
        <f>IF(Tabla1[[#This Row],[Fecha]]="",(""),(IF(Tabla1[[#This Row],[Egreso de]]="",(""),(Tabla1[[#This Row],[Precio]]))))</f>
        <v/>
      </c>
      <c r="J406" s="4" t="str">
        <f>IF(Tabla1[[#This Row],[Fecha]]="",(""),(IF(Tabla13[[#This Row],[Ingreso en]]="",(-Tabla13[[#This Row],[Egreso de]]),(Tabla13[[#This Row],[Ingreso en]]))))</f>
        <v/>
      </c>
    </row>
    <row r="407" spans="1:10" x14ac:dyDescent="0.3">
      <c r="A407" s="2" t="str">
        <f>IF(Tabla1[[#This Row],[Fecha]]="",(""),(Tabla1[[#This Row],[Fecha]]))</f>
        <v/>
      </c>
      <c r="B407" s="3" t="str">
        <f>IF(Tabla1[[#This Row],[Fecha]]="",(""),(Tabla1[[#This Row],[Tipo de Operación]]))</f>
        <v/>
      </c>
      <c r="C407" s="19" t="str">
        <f>IF(Tabla1[[#This Row],[Fecha]]="",(""),(Tabla1[[#This Row],[Código]]))</f>
        <v/>
      </c>
      <c r="D407" s="4" t="str">
        <f>IF(Tabla1[[#This Row],[Fecha]]="",(""),(Tabla1[[#This Row],[Rubro]]))</f>
        <v/>
      </c>
      <c r="E407" s="4"/>
      <c r="F407" s="4" t="str">
        <f>IF(Tabla1[[#This Row],[Fecha]]="",(""),(Tabla1[[#This Row],[Precio]]))</f>
        <v/>
      </c>
      <c r="G407" s="4" t="str">
        <f>IF(Tabla1[[#This Row],[Fecha]]="",(""),(Tabla1[[#This Row],[Medio de Pago]]))</f>
        <v/>
      </c>
      <c r="H407" s="4" t="str">
        <f>IF(Tabla1[[#This Row],[Fecha]]="",(""),(IF(Tabla1[[#This Row],[Ingreso en]]="",(""),(Tabla1[[#This Row],[Precio]]))))</f>
        <v/>
      </c>
      <c r="I407" s="5" t="str">
        <f>IF(Tabla1[[#This Row],[Fecha]]="",(""),(IF(Tabla1[[#This Row],[Egreso de]]="",(""),(Tabla1[[#This Row],[Precio]]))))</f>
        <v/>
      </c>
      <c r="J407" s="4" t="str">
        <f>IF(Tabla1[[#This Row],[Fecha]]="",(""),(IF(Tabla13[[#This Row],[Ingreso en]]="",(-Tabla13[[#This Row],[Egreso de]]),(Tabla13[[#This Row],[Ingreso en]]))))</f>
        <v/>
      </c>
    </row>
    <row r="408" spans="1:10" x14ac:dyDescent="0.3">
      <c r="A408" s="2" t="str">
        <f>IF(Tabla1[[#This Row],[Fecha]]="",(""),(Tabla1[[#This Row],[Fecha]]))</f>
        <v/>
      </c>
      <c r="B408" s="3" t="str">
        <f>IF(Tabla1[[#This Row],[Fecha]]="",(""),(Tabla1[[#This Row],[Tipo de Operación]]))</f>
        <v/>
      </c>
      <c r="C408" s="19" t="str">
        <f>IF(Tabla1[[#This Row],[Fecha]]="",(""),(Tabla1[[#This Row],[Código]]))</f>
        <v/>
      </c>
      <c r="D408" s="4" t="str">
        <f>IF(Tabla1[[#This Row],[Fecha]]="",(""),(Tabla1[[#This Row],[Rubro]]))</f>
        <v/>
      </c>
      <c r="E408" s="4"/>
      <c r="F408" s="4" t="str">
        <f>IF(Tabla1[[#This Row],[Fecha]]="",(""),(Tabla1[[#This Row],[Precio]]))</f>
        <v/>
      </c>
      <c r="G408" s="4" t="str">
        <f>IF(Tabla1[[#This Row],[Fecha]]="",(""),(Tabla1[[#This Row],[Medio de Pago]]))</f>
        <v/>
      </c>
      <c r="H408" s="4" t="str">
        <f>IF(Tabla1[[#This Row],[Fecha]]="",(""),(IF(Tabla1[[#This Row],[Ingreso en]]="",(""),(Tabla1[[#This Row],[Precio]]))))</f>
        <v/>
      </c>
      <c r="I408" s="5" t="str">
        <f>IF(Tabla1[[#This Row],[Fecha]]="",(""),(IF(Tabla1[[#This Row],[Egreso de]]="",(""),(Tabla1[[#This Row],[Precio]]))))</f>
        <v/>
      </c>
      <c r="J408" s="4" t="str">
        <f>IF(Tabla1[[#This Row],[Fecha]]="",(""),(IF(Tabla13[[#This Row],[Ingreso en]]="",(-Tabla13[[#This Row],[Egreso de]]),(Tabla13[[#This Row],[Ingreso en]]))))</f>
        <v/>
      </c>
    </row>
    <row r="409" spans="1:10" x14ac:dyDescent="0.3">
      <c r="A409" s="2" t="str">
        <f>IF(Tabla1[[#This Row],[Fecha]]="",(""),(Tabla1[[#This Row],[Fecha]]))</f>
        <v/>
      </c>
      <c r="B409" s="3" t="str">
        <f>IF(Tabla1[[#This Row],[Fecha]]="",(""),(Tabla1[[#This Row],[Tipo de Operación]]))</f>
        <v/>
      </c>
      <c r="C409" s="19" t="str">
        <f>IF(Tabla1[[#This Row],[Fecha]]="",(""),(Tabla1[[#This Row],[Código]]))</f>
        <v/>
      </c>
      <c r="D409" s="4" t="str">
        <f>IF(Tabla1[[#This Row],[Fecha]]="",(""),(Tabla1[[#This Row],[Rubro]]))</f>
        <v/>
      </c>
      <c r="E409" s="4"/>
      <c r="F409" s="4" t="str">
        <f>IF(Tabla1[[#This Row],[Fecha]]="",(""),(Tabla1[[#This Row],[Precio]]))</f>
        <v/>
      </c>
      <c r="G409" s="4" t="str">
        <f>IF(Tabla1[[#This Row],[Fecha]]="",(""),(Tabla1[[#This Row],[Medio de Pago]]))</f>
        <v/>
      </c>
      <c r="H409" s="4" t="str">
        <f>IF(Tabla1[[#This Row],[Fecha]]="",(""),(IF(Tabla1[[#This Row],[Ingreso en]]="",(""),(Tabla1[[#This Row],[Precio]]))))</f>
        <v/>
      </c>
      <c r="I409" s="5" t="str">
        <f>IF(Tabla1[[#This Row],[Fecha]]="",(""),(IF(Tabla1[[#This Row],[Egreso de]]="",(""),(Tabla1[[#This Row],[Precio]]))))</f>
        <v/>
      </c>
      <c r="J409" s="4" t="str">
        <f>IF(Tabla1[[#This Row],[Fecha]]="",(""),(IF(Tabla13[[#This Row],[Ingreso en]]="",(-Tabla13[[#This Row],[Egreso de]]),(Tabla13[[#This Row],[Ingreso en]]))))</f>
        <v/>
      </c>
    </row>
    <row r="410" spans="1:10" x14ac:dyDescent="0.3">
      <c r="A410" s="2" t="str">
        <f>IF(Tabla1[[#This Row],[Fecha]]="",(""),(Tabla1[[#This Row],[Fecha]]))</f>
        <v/>
      </c>
      <c r="B410" s="3" t="str">
        <f>IF(Tabla1[[#This Row],[Fecha]]="",(""),(Tabla1[[#This Row],[Tipo de Operación]]))</f>
        <v/>
      </c>
      <c r="C410" s="19" t="str">
        <f>IF(Tabla1[[#This Row],[Fecha]]="",(""),(Tabla1[[#This Row],[Código]]))</f>
        <v/>
      </c>
      <c r="D410" s="4" t="str">
        <f>IF(Tabla1[[#This Row],[Fecha]]="",(""),(Tabla1[[#This Row],[Rubro]]))</f>
        <v/>
      </c>
      <c r="E410" s="4"/>
      <c r="F410" s="4" t="str">
        <f>IF(Tabla1[[#This Row],[Fecha]]="",(""),(Tabla1[[#This Row],[Precio]]))</f>
        <v/>
      </c>
      <c r="G410" s="4" t="str">
        <f>IF(Tabla1[[#This Row],[Fecha]]="",(""),(Tabla1[[#This Row],[Medio de Pago]]))</f>
        <v/>
      </c>
      <c r="H410" s="4" t="str">
        <f>IF(Tabla1[[#This Row],[Fecha]]="",(""),(IF(Tabla1[[#This Row],[Ingreso en]]="",(""),(Tabla1[[#This Row],[Precio]]))))</f>
        <v/>
      </c>
      <c r="I410" s="5" t="str">
        <f>IF(Tabla1[[#This Row],[Fecha]]="",(""),(IF(Tabla1[[#This Row],[Egreso de]]="",(""),(Tabla1[[#This Row],[Precio]]))))</f>
        <v/>
      </c>
      <c r="J410" s="4" t="str">
        <f>IF(Tabla1[[#This Row],[Fecha]]="",(""),(IF(Tabla13[[#This Row],[Ingreso en]]="",(-Tabla13[[#This Row],[Egreso de]]),(Tabla13[[#This Row],[Ingreso en]]))))</f>
        <v/>
      </c>
    </row>
    <row r="411" spans="1:10" x14ac:dyDescent="0.3">
      <c r="A411" s="2" t="str">
        <f>IF(Tabla1[[#This Row],[Fecha]]="",(""),(Tabla1[[#This Row],[Fecha]]))</f>
        <v/>
      </c>
      <c r="B411" s="3" t="str">
        <f>IF(Tabla1[[#This Row],[Fecha]]="",(""),(Tabla1[[#This Row],[Tipo de Operación]]))</f>
        <v/>
      </c>
      <c r="C411" s="19" t="str">
        <f>IF(Tabla1[[#This Row],[Fecha]]="",(""),(Tabla1[[#This Row],[Código]]))</f>
        <v/>
      </c>
      <c r="D411" s="4" t="str">
        <f>IF(Tabla1[[#This Row],[Fecha]]="",(""),(Tabla1[[#This Row],[Rubro]]))</f>
        <v/>
      </c>
      <c r="E411" s="4"/>
      <c r="F411" s="4" t="str">
        <f>IF(Tabla1[[#This Row],[Fecha]]="",(""),(Tabla1[[#This Row],[Precio]]))</f>
        <v/>
      </c>
      <c r="G411" s="4" t="str">
        <f>IF(Tabla1[[#This Row],[Fecha]]="",(""),(Tabla1[[#This Row],[Medio de Pago]]))</f>
        <v/>
      </c>
      <c r="H411" s="4" t="str">
        <f>IF(Tabla1[[#This Row],[Fecha]]="",(""),(IF(Tabla1[[#This Row],[Ingreso en]]="",(""),(Tabla1[[#This Row],[Precio]]))))</f>
        <v/>
      </c>
      <c r="I411" s="5" t="str">
        <f>IF(Tabla1[[#This Row],[Fecha]]="",(""),(IF(Tabla1[[#This Row],[Egreso de]]="",(""),(Tabla1[[#This Row],[Precio]]))))</f>
        <v/>
      </c>
      <c r="J411" s="4" t="str">
        <f>IF(Tabla1[[#This Row],[Fecha]]="",(""),(IF(Tabla13[[#This Row],[Ingreso en]]="",(-Tabla13[[#This Row],[Egreso de]]),(Tabla13[[#This Row],[Ingreso en]]))))</f>
        <v/>
      </c>
    </row>
    <row r="412" spans="1:10" x14ac:dyDescent="0.3">
      <c r="A412" s="2" t="str">
        <f>IF(Tabla1[[#This Row],[Fecha]]="",(""),(Tabla1[[#This Row],[Fecha]]))</f>
        <v/>
      </c>
      <c r="B412" s="3" t="str">
        <f>IF(Tabla1[[#This Row],[Fecha]]="",(""),(Tabla1[[#This Row],[Tipo de Operación]]))</f>
        <v/>
      </c>
      <c r="C412" s="19" t="str">
        <f>IF(Tabla1[[#This Row],[Fecha]]="",(""),(Tabla1[[#This Row],[Código]]))</f>
        <v/>
      </c>
      <c r="D412" s="4" t="str">
        <f>IF(Tabla1[[#This Row],[Fecha]]="",(""),(Tabla1[[#This Row],[Rubro]]))</f>
        <v/>
      </c>
      <c r="E412" s="4"/>
      <c r="F412" s="4" t="str">
        <f>IF(Tabla1[[#This Row],[Fecha]]="",(""),(Tabla1[[#This Row],[Precio]]))</f>
        <v/>
      </c>
      <c r="G412" s="4" t="str">
        <f>IF(Tabla1[[#This Row],[Fecha]]="",(""),(Tabla1[[#This Row],[Medio de Pago]]))</f>
        <v/>
      </c>
      <c r="H412" s="4" t="str">
        <f>IF(Tabla1[[#This Row],[Fecha]]="",(""),(IF(Tabla1[[#This Row],[Ingreso en]]="",(""),(Tabla1[[#This Row],[Precio]]))))</f>
        <v/>
      </c>
      <c r="I412" s="5" t="str">
        <f>IF(Tabla1[[#This Row],[Fecha]]="",(""),(IF(Tabla1[[#This Row],[Egreso de]]="",(""),(Tabla1[[#This Row],[Precio]]))))</f>
        <v/>
      </c>
      <c r="J412" s="4" t="str">
        <f>IF(Tabla1[[#This Row],[Fecha]]="",(""),(IF(Tabla13[[#This Row],[Ingreso en]]="",(-Tabla13[[#This Row],[Egreso de]]),(Tabla13[[#This Row],[Ingreso en]]))))</f>
        <v/>
      </c>
    </row>
    <row r="413" spans="1:10" x14ac:dyDescent="0.3">
      <c r="A413" s="2" t="str">
        <f>IF(Tabla1[[#This Row],[Fecha]]="",(""),(Tabla1[[#This Row],[Fecha]]))</f>
        <v/>
      </c>
      <c r="B413" s="3" t="str">
        <f>IF(Tabla1[[#This Row],[Fecha]]="",(""),(Tabla1[[#This Row],[Tipo de Operación]]))</f>
        <v/>
      </c>
      <c r="C413" s="19" t="str">
        <f>IF(Tabla1[[#This Row],[Fecha]]="",(""),(Tabla1[[#This Row],[Código]]))</f>
        <v/>
      </c>
      <c r="D413" s="4" t="str">
        <f>IF(Tabla1[[#This Row],[Fecha]]="",(""),(Tabla1[[#This Row],[Rubro]]))</f>
        <v/>
      </c>
      <c r="E413" s="4"/>
      <c r="F413" s="4" t="str">
        <f>IF(Tabla1[[#This Row],[Fecha]]="",(""),(Tabla1[[#This Row],[Precio]]))</f>
        <v/>
      </c>
      <c r="G413" s="4" t="str">
        <f>IF(Tabla1[[#This Row],[Fecha]]="",(""),(Tabla1[[#This Row],[Medio de Pago]]))</f>
        <v/>
      </c>
      <c r="H413" s="4" t="str">
        <f>IF(Tabla1[[#This Row],[Fecha]]="",(""),(IF(Tabla1[[#This Row],[Ingreso en]]="",(""),(Tabla1[[#This Row],[Precio]]))))</f>
        <v/>
      </c>
      <c r="I413" s="5" t="str">
        <f>IF(Tabla1[[#This Row],[Fecha]]="",(""),(IF(Tabla1[[#This Row],[Egreso de]]="",(""),(Tabla1[[#This Row],[Precio]]))))</f>
        <v/>
      </c>
      <c r="J413" s="4" t="str">
        <f>IF(Tabla1[[#This Row],[Fecha]]="",(""),(IF(Tabla13[[#This Row],[Ingreso en]]="",(-Tabla13[[#This Row],[Egreso de]]),(Tabla13[[#This Row],[Ingreso en]]))))</f>
        <v/>
      </c>
    </row>
    <row r="414" spans="1:10" x14ac:dyDescent="0.3">
      <c r="A414" s="2" t="str">
        <f>IF(Tabla1[[#This Row],[Fecha]]="",(""),(Tabla1[[#This Row],[Fecha]]))</f>
        <v/>
      </c>
      <c r="B414" s="3" t="str">
        <f>IF(Tabla1[[#This Row],[Fecha]]="",(""),(Tabla1[[#This Row],[Tipo de Operación]]))</f>
        <v/>
      </c>
      <c r="C414" s="19" t="str">
        <f>IF(Tabla1[[#This Row],[Fecha]]="",(""),(Tabla1[[#This Row],[Código]]))</f>
        <v/>
      </c>
      <c r="D414" s="4" t="str">
        <f>IF(Tabla1[[#This Row],[Fecha]]="",(""),(Tabla1[[#This Row],[Rubro]]))</f>
        <v/>
      </c>
      <c r="E414" s="4"/>
      <c r="F414" s="4" t="str">
        <f>IF(Tabla1[[#This Row],[Fecha]]="",(""),(Tabla1[[#This Row],[Precio]]))</f>
        <v/>
      </c>
      <c r="G414" s="4" t="str">
        <f>IF(Tabla1[[#This Row],[Fecha]]="",(""),(Tabla1[[#This Row],[Medio de Pago]]))</f>
        <v/>
      </c>
      <c r="H414" s="4" t="str">
        <f>IF(Tabla1[[#This Row],[Fecha]]="",(""),(IF(Tabla1[[#This Row],[Ingreso en]]="",(""),(Tabla1[[#This Row],[Precio]]))))</f>
        <v/>
      </c>
      <c r="I414" s="5" t="str">
        <f>IF(Tabla1[[#This Row],[Fecha]]="",(""),(IF(Tabla1[[#This Row],[Egreso de]]="",(""),(Tabla1[[#This Row],[Precio]]))))</f>
        <v/>
      </c>
      <c r="J414" s="4" t="str">
        <f>IF(Tabla1[[#This Row],[Fecha]]="",(""),(IF(Tabla13[[#This Row],[Ingreso en]]="",(-Tabla13[[#This Row],[Egreso de]]),(Tabla13[[#This Row],[Ingreso en]]))))</f>
        <v/>
      </c>
    </row>
    <row r="415" spans="1:10" x14ac:dyDescent="0.3">
      <c r="A415" s="2" t="str">
        <f>IF(Tabla1[[#This Row],[Fecha]]="",(""),(Tabla1[[#This Row],[Fecha]]))</f>
        <v/>
      </c>
      <c r="B415" s="3" t="str">
        <f>IF(Tabla1[[#This Row],[Fecha]]="",(""),(Tabla1[[#This Row],[Tipo de Operación]]))</f>
        <v/>
      </c>
      <c r="C415" s="19" t="str">
        <f>IF(Tabla1[[#This Row],[Fecha]]="",(""),(Tabla1[[#This Row],[Código]]))</f>
        <v/>
      </c>
      <c r="D415" s="4" t="str">
        <f>IF(Tabla1[[#This Row],[Fecha]]="",(""),(Tabla1[[#This Row],[Rubro]]))</f>
        <v/>
      </c>
      <c r="E415" s="4"/>
      <c r="F415" s="4" t="str">
        <f>IF(Tabla1[[#This Row],[Fecha]]="",(""),(Tabla1[[#This Row],[Precio]]))</f>
        <v/>
      </c>
      <c r="G415" s="4" t="str">
        <f>IF(Tabla1[[#This Row],[Fecha]]="",(""),(Tabla1[[#This Row],[Medio de Pago]]))</f>
        <v/>
      </c>
      <c r="H415" s="4" t="str">
        <f>IF(Tabla1[[#This Row],[Fecha]]="",(""),(IF(Tabla1[[#This Row],[Ingreso en]]="",(""),(Tabla1[[#This Row],[Precio]]))))</f>
        <v/>
      </c>
      <c r="I415" s="5" t="str">
        <f>IF(Tabla1[[#This Row],[Fecha]]="",(""),(IF(Tabla1[[#This Row],[Egreso de]]="",(""),(Tabla1[[#This Row],[Precio]]))))</f>
        <v/>
      </c>
      <c r="J415" s="4" t="str">
        <f>IF(Tabla1[[#This Row],[Fecha]]="",(""),(IF(Tabla13[[#This Row],[Ingreso en]]="",(-Tabla13[[#This Row],[Egreso de]]),(Tabla13[[#This Row],[Ingreso en]]))))</f>
        <v/>
      </c>
    </row>
    <row r="416" spans="1:10" x14ac:dyDescent="0.3">
      <c r="A416" s="2" t="str">
        <f>IF(Tabla1[[#This Row],[Fecha]]="",(""),(Tabla1[[#This Row],[Fecha]]))</f>
        <v/>
      </c>
      <c r="B416" s="3" t="str">
        <f>IF(Tabla1[[#This Row],[Fecha]]="",(""),(Tabla1[[#This Row],[Tipo de Operación]]))</f>
        <v/>
      </c>
      <c r="C416" s="19" t="str">
        <f>IF(Tabla1[[#This Row],[Fecha]]="",(""),(Tabla1[[#This Row],[Código]]))</f>
        <v/>
      </c>
      <c r="D416" s="4" t="str">
        <f>IF(Tabla1[[#This Row],[Fecha]]="",(""),(Tabla1[[#This Row],[Rubro]]))</f>
        <v/>
      </c>
      <c r="E416" s="4"/>
      <c r="F416" s="4" t="str">
        <f>IF(Tabla1[[#This Row],[Fecha]]="",(""),(Tabla1[[#This Row],[Precio]]))</f>
        <v/>
      </c>
      <c r="G416" s="4" t="str">
        <f>IF(Tabla1[[#This Row],[Fecha]]="",(""),(Tabla1[[#This Row],[Medio de Pago]]))</f>
        <v/>
      </c>
      <c r="H416" s="4" t="str">
        <f>IF(Tabla1[[#This Row],[Fecha]]="",(""),(IF(Tabla1[[#This Row],[Ingreso en]]="",(""),(Tabla1[[#This Row],[Precio]]))))</f>
        <v/>
      </c>
      <c r="I416" s="5" t="str">
        <f>IF(Tabla1[[#This Row],[Fecha]]="",(""),(IF(Tabla1[[#This Row],[Egreso de]]="",(""),(Tabla1[[#This Row],[Precio]]))))</f>
        <v/>
      </c>
      <c r="J416" s="4" t="str">
        <f>IF(Tabla1[[#This Row],[Fecha]]="",(""),(IF(Tabla13[[#This Row],[Ingreso en]]="",(-Tabla13[[#This Row],[Egreso de]]),(Tabla13[[#This Row],[Ingreso en]]))))</f>
        <v/>
      </c>
    </row>
    <row r="417" spans="1:10" x14ac:dyDescent="0.3">
      <c r="A417" s="2" t="str">
        <f>IF(Tabla1[[#This Row],[Fecha]]="",(""),(Tabla1[[#This Row],[Fecha]]))</f>
        <v/>
      </c>
      <c r="B417" s="3" t="str">
        <f>IF(Tabla1[[#This Row],[Fecha]]="",(""),(Tabla1[[#This Row],[Tipo de Operación]]))</f>
        <v/>
      </c>
      <c r="C417" s="19" t="str">
        <f>IF(Tabla1[[#This Row],[Fecha]]="",(""),(Tabla1[[#This Row],[Código]]))</f>
        <v/>
      </c>
      <c r="D417" s="4" t="str">
        <f>IF(Tabla1[[#This Row],[Fecha]]="",(""),(Tabla1[[#This Row],[Rubro]]))</f>
        <v/>
      </c>
      <c r="E417" s="4"/>
      <c r="F417" s="4" t="str">
        <f>IF(Tabla1[[#This Row],[Fecha]]="",(""),(Tabla1[[#This Row],[Precio]]))</f>
        <v/>
      </c>
      <c r="G417" s="4" t="str">
        <f>IF(Tabla1[[#This Row],[Fecha]]="",(""),(Tabla1[[#This Row],[Medio de Pago]]))</f>
        <v/>
      </c>
      <c r="H417" s="4" t="str">
        <f>IF(Tabla1[[#This Row],[Fecha]]="",(""),(IF(Tabla1[[#This Row],[Ingreso en]]="",(""),(Tabla1[[#This Row],[Precio]]))))</f>
        <v/>
      </c>
      <c r="I417" s="5" t="str">
        <f>IF(Tabla1[[#This Row],[Fecha]]="",(""),(IF(Tabla1[[#This Row],[Egreso de]]="",(""),(Tabla1[[#This Row],[Precio]]))))</f>
        <v/>
      </c>
      <c r="J417" s="4" t="str">
        <f>IF(Tabla1[[#This Row],[Fecha]]="",(""),(IF(Tabla13[[#This Row],[Ingreso en]]="",(-Tabla13[[#This Row],[Egreso de]]),(Tabla13[[#This Row],[Ingreso en]]))))</f>
        <v/>
      </c>
    </row>
    <row r="418" spans="1:10" x14ac:dyDescent="0.3">
      <c r="A418" s="2" t="str">
        <f>IF(Tabla1[[#This Row],[Fecha]]="",(""),(Tabla1[[#This Row],[Fecha]]))</f>
        <v/>
      </c>
      <c r="B418" s="3" t="str">
        <f>IF(Tabla1[[#This Row],[Fecha]]="",(""),(Tabla1[[#This Row],[Tipo de Operación]]))</f>
        <v/>
      </c>
      <c r="C418" s="19" t="str">
        <f>IF(Tabla1[[#This Row],[Fecha]]="",(""),(Tabla1[[#This Row],[Código]]))</f>
        <v/>
      </c>
      <c r="D418" s="4" t="str">
        <f>IF(Tabla1[[#This Row],[Fecha]]="",(""),(Tabla1[[#This Row],[Rubro]]))</f>
        <v/>
      </c>
      <c r="E418" s="4"/>
      <c r="F418" s="4" t="str">
        <f>IF(Tabla1[[#This Row],[Fecha]]="",(""),(Tabla1[[#This Row],[Precio]]))</f>
        <v/>
      </c>
      <c r="G418" s="4" t="str">
        <f>IF(Tabla1[[#This Row],[Fecha]]="",(""),(Tabla1[[#This Row],[Medio de Pago]]))</f>
        <v/>
      </c>
      <c r="H418" s="4" t="str">
        <f>IF(Tabla1[[#This Row],[Fecha]]="",(""),(IF(Tabla1[[#This Row],[Ingreso en]]="",(""),(Tabla1[[#This Row],[Precio]]))))</f>
        <v/>
      </c>
      <c r="I418" s="5" t="str">
        <f>IF(Tabla1[[#This Row],[Fecha]]="",(""),(IF(Tabla1[[#This Row],[Egreso de]]="",(""),(Tabla1[[#This Row],[Precio]]))))</f>
        <v/>
      </c>
      <c r="J418" s="4" t="str">
        <f>IF(Tabla1[[#This Row],[Fecha]]="",(""),(IF(Tabla13[[#This Row],[Ingreso en]]="",(-Tabla13[[#This Row],[Egreso de]]),(Tabla13[[#This Row],[Ingreso en]]))))</f>
        <v/>
      </c>
    </row>
    <row r="419" spans="1:10" x14ac:dyDescent="0.3">
      <c r="A419" s="2" t="str">
        <f>IF(Tabla1[[#This Row],[Fecha]]="",(""),(Tabla1[[#This Row],[Fecha]]))</f>
        <v/>
      </c>
      <c r="B419" s="3" t="str">
        <f>IF(Tabla1[[#This Row],[Fecha]]="",(""),(Tabla1[[#This Row],[Tipo de Operación]]))</f>
        <v/>
      </c>
      <c r="C419" s="19" t="str">
        <f>IF(Tabla1[[#This Row],[Fecha]]="",(""),(Tabla1[[#This Row],[Código]]))</f>
        <v/>
      </c>
      <c r="D419" s="4" t="str">
        <f>IF(Tabla1[[#This Row],[Fecha]]="",(""),(Tabla1[[#This Row],[Rubro]]))</f>
        <v/>
      </c>
      <c r="E419" s="4"/>
      <c r="F419" s="4" t="str">
        <f>IF(Tabla1[[#This Row],[Fecha]]="",(""),(Tabla1[[#This Row],[Precio]]))</f>
        <v/>
      </c>
      <c r="G419" s="4" t="str">
        <f>IF(Tabla1[[#This Row],[Fecha]]="",(""),(Tabla1[[#This Row],[Medio de Pago]]))</f>
        <v/>
      </c>
      <c r="H419" s="4" t="str">
        <f>IF(Tabla1[[#This Row],[Fecha]]="",(""),(IF(Tabla1[[#This Row],[Ingreso en]]="",(""),(Tabla1[[#This Row],[Precio]]))))</f>
        <v/>
      </c>
      <c r="I419" s="5" t="str">
        <f>IF(Tabla1[[#This Row],[Fecha]]="",(""),(IF(Tabla1[[#This Row],[Egreso de]]="",(""),(Tabla1[[#This Row],[Precio]]))))</f>
        <v/>
      </c>
      <c r="J419" s="4" t="str">
        <f>IF(Tabla1[[#This Row],[Fecha]]="",(""),(IF(Tabla13[[#This Row],[Ingreso en]]="",(-Tabla13[[#This Row],[Egreso de]]),(Tabla13[[#This Row],[Ingreso en]]))))</f>
        <v/>
      </c>
    </row>
    <row r="420" spans="1:10" x14ac:dyDescent="0.3">
      <c r="A420" s="2" t="str">
        <f>IF(Tabla1[[#This Row],[Fecha]]="",(""),(Tabla1[[#This Row],[Fecha]]))</f>
        <v/>
      </c>
      <c r="B420" s="3" t="str">
        <f>IF(Tabla1[[#This Row],[Fecha]]="",(""),(Tabla1[[#This Row],[Tipo de Operación]]))</f>
        <v/>
      </c>
      <c r="C420" s="19" t="str">
        <f>IF(Tabla1[[#This Row],[Fecha]]="",(""),(Tabla1[[#This Row],[Código]]))</f>
        <v/>
      </c>
      <c r="D420" s="4" t="str">
        <f>IF(Tabla1[[#This Row],[Fecha]]="",(""),(Tabla1[[#This Row],[Rubro]]))</f>
        <v/>
      </c>
      <c r="E420" s="4"/>
      <c r="F420" s="4" t="str">
        <f>IF(Tabla1[[#This Row],[Fecha]]="",(""),(Tabla1[[#This Row],[Precio]]))</f>
        <v/>
      </c>
      <c r="G420" s="4" t="str">
        <f>IF(Tabla1[[#This Row],[Fecha]]="",(""),(Tabla1[[#This Row],[Medio de Pago]]))</f>
        <v/>
      </c>
      <c r="H420" s="4" t="str">
        <f>IF(Tabla1[[#This Row],[Fecha]]="",(""),(IF(Tabla1[[#This Row],[Ingreso en]]="",(""),(Tabla1[[#This Row],[Precio]]))))</f>
        <v/>
      </c>
      <c r="I420" s="5" t="str">
        <f>IF(Tabla1[[#This Row],[Fecha]]="",(""),(IF(Tabla1[[#This Row],[Egreso de]]="",(""),(Tabla1[[#This Row],[Precio]]))))</f>
        <v/>
      </c>
      <c r="J420" s="4" t="str">
        <f>IF(Tabla1[[#This Row],[Fecha]]="",(""),(IF(Tabla13[[#This Row],[Ingreso en]]="",(-Tabla13[[#This Row],[Egreso de]]),(Tabla13[[#This Row],[Ingreso en]]))))</f>
        <v/>
      </c>
    </row>
    <row r="421" spans="1:10" x14ac:dyDescent="0.3">
      <c r="A421" s="2" t="str">
        <f>IF(Tabla1[[#This Row],[Fecha]]="",(""),(Tabla1[[#This Row],[Fecha]]))</f>
        <v/>
      </c>
      <c r="B421" s="3" t="str">
        <f>IF(Tabla1[[#This Row],[Fecha]]="",(""),(Tabla1[[#This Row],[Tipo de Operación]]))</f>
        <v/>
      </c>
      <c r="C421" s="19" t="str">
        <f>IF(Tabla1[[#This Row],[Fecha]]="",(""),(Tabla1[[#This Row],[Código]]))</f>
        <v/>
      </c>
      <c r="D421" s="4" t="str">
        <f>IF(Tabla1[[#This Row],[Fecha]]="",(""),(Tabla1[[#This Row],[Rubro]]))</f>
        <v/>
      </c>
      <c r="E421" s="4"/>
      <c r="F421" s="4" t="str">
        <f>IF(Tabla1[[#This Row],[Fecha]]="",(""),(Tabla1[[#This Row],[Precio]]))</f>
        <v/>
      </c>
      <c r="G421" s="4" t="str">
        <f>IF(Tabla1[[#This Row],[Fecha]]="",(""),(Tabla1[[#This Row],[Medio de Pago]]))</f>
        <v/>
      </c>
      <c r="H421" s="4" t="str">
        <f>IF(Tabla1[[#This Row],[Fecha]]="",(""),(IF(Tabla1[[#This Row],[Ingreso en]]="",(""),(Tabla1[[#This Row],[Precio]]))))</f>
        <v/>
      </c>
      <c r="I421" s="5" t="str">
        <f>IF(Tabla1[[#This Row],[Fecha]]="",(""),(IF(Tabla1[[#This Row],[Egreso de]]="",(""),(Tabla1[[#This Row],[Precio]]))))</f>
        <v/>
      </c>
      <c r="J421" s="4" t="str">
        <f>IF(Tabla1[[#This Row],[Fecha]]="",(""),(IF(Tabla13[[#This Row],[Ingreso en]]="",(-Tabla13[[#This Row],[Egreso de]]),(Tabla13[[#This Row],[Ingreso en]]))))</f>
        <v/>
      </c>
    </row>
    <row r="422" spans="1:10" x14ac:dyDescent="0.3">
      <c r="A422" s="2" t="str">
        <f>IF(Tabla1[[#This Row],[Fecha]]="",(""),(Tabla1[[#This Row],[Fecha]]))</f>
        <v/>
      </c>
      <c r="B422" s="3" t="str">
        <f>IF(Tabla1[[#This Row],[Fecha]]="",(""),(Tabla1[[#This Row],[Tipo de Operación]]))</f>
        <v/>
      </c>
      <c r="C422" s="19" t="str">
        <f>IF(Tabla1[[#This Row],[Fecha]]="",(""),(Tabla1[[#This Row],[Código]]))</f>
        <v/>
      </c>
      <c r="D422" s="4" t="str">
        <f>IF(Tabla1[[#This Row],[Fecha]]="",(""),(Tabla1[[#This Row],[Rubro]]))</f>
        <v/>
      </c>
      <c r="E422" s="4"/>
      <c r="F422" s="4" t="str">
        <f>IF(Tabla1[[#This Row],[Fecha]]="",(""),(Tabla1[[#This Row],[Precio]]))</f>
        <v/>
      </c>
      <c r="G422" s="4" t="str">
        <f>IF(Tabla1[[#This Row],[Fecha]]="",(""),(Tabla1[[#This Row],[Medio de Pago]]))</f>
        <v/>
      </c>
      <c r="H422" s="4" t="str">
        <f>IF(Tabla1[[#This Row],[Fecha]]="",(""),(IF(Tabla1[[#This Row],[Ingreso en]]="",(""),(Tabla1[[#This Row],[Precio]]))))</f>
        <v/>
      </c>
      <c r="I422" s="5" t="str">
        <f>IF(Tabla1[[#This Row],[Fecha]]="",(""),(IF(Tabla1[[#This Row],[Egreso de]]="",(""),(Tabla1[[#This Row],[Precio]]))))</f>
        <v/>
      </c>
      <c r="J422" s="4" t="str">
        <f>IF(Tabla1[[#This Row],[Fecha]]="",(""),(IF(Tabla13[[#This Row],[Ingreso en]]="",(-Tabla13[[#This Row],[Egreso de]]),(Tabla13[[#This Row],[Ingreso en]]))))</f>
        <v/>
      </c>
    </row>
    <row r="423" spans="1:10" x14ac:dyDescent="0.3">
      <c r="A423" s="2" t="str">
        <f>IF(Tabla1[[#This Row],[Fecha]]="",(""),(Tabla1[[#This Row],[Fecha]]))</f>
        <v/>
      </c>
      <c r="B423" s="3" t="str">
        <f>IF(Tabla1[[#This Row],[Fecha]]="",(""),(Tabla1[[#This Row],[Tipo de Operación]]))</f>
        <v/>
      </c>
      <c r="C423" s="19" t="str">
        <f>IF(Tabla1[[#This Row],[Fecha]]="",(""),(Tabla1[[#This Row],[Código]]))</f>
        <v/>
      </c>
      <c r="D423" s="4" t="str">
        <f>IF(Tabla1[[#This Row],[Fecha]]="",(""),(Tabla1[[#This Row],[Rubro]]))</f>
        <v/>
      </c>
      <c r="E423" s="4"/>
      <c r="F423" s="4" t="str">
        <f>IF(Tabla1[[#This Row],[Fecha]]="",(""),(Tabla1[[#This Row],[Precio]]))</f>
        <v/>
      </c>
      <c r="G423" s="4" t="str">
        <f>IF(Tabla1[[#This Row],[Fecha]]="",(""),(Tabla1[[#This Row],[Medio de Pago]]))</f>
        <v/>
      </c>
      <c r="H423" s="4" t="str">
        <f>IF(Tabla1[[#This Row],[Fecha]]="",(""),(IF(Tabla1[[#This Row],[Ingreso en]]="",(""),(Tabla1[[#This Row],[Precio]]))))</f>
        <v/>
      </c>
      <c r="I423" s="5" t="str">
        <f>IF(Tabla1[[#This Row],[Fecha]]="",(""),(IF(Tabla1[[#This Row],[Egreso de]]="",(""),(Tabla1[[#This Row],[Precio]]))))</f>
        <v/>
      </c>
      <c r="J423" s="4" t="str">
        <f>IF(Tabla1[[#This Row],[Fecha]]="",(""),(IF(Tabla13[[#This Row],[Ingreso en]]="",(-Tabla13[[#This Row],[Egreso de]]),(Tabla13[[#This Row],[Ingreso en]]))))</f>
        <v/>
      </c>
    </row>
    <row r="424" spans="1:10" x14ac:dyDescent="0.3">
      <c r="A424" s="2" t="str">
        <f>IF(Tabla1[[#This Row],[Fecha]]="",(""),(Tabla1[[#This Row],[Fecha]]))</f>
        <v/>
      </c>
      <c r="B424" s="3" t="str">
        <f>IF(Tabla1[[#This Row],[Fecha]]="",(""),(Tabla1[[#This Row],[Tipo de Operación]]))</f>
        <v/>
      </c>
      <c r="C424" s="19" t="str">
        <f>IF(Tabla1[[#This Row],[Fecha]]="",(""),(Tabla1[[#This Row],[Código]]))</f>
        <v/>
      </c>
      <c r="D424" s="4" t="str">
        <f>IF(Tabla1[[#This Row],[Fecha]]="",(""),(Tabla1[[#This Row],[Rubro]]))</f>
        <v/>
      </c>
      <c r="E424" s="4"/>
      <c r="F424" s="4" t="str">
        <f>IF(Tabla1[[#This Row],[Fecha]]="",(""),(Tabla1[[#This Row],[Precio]]))</f>
        <v/>
      </c>
      <c r="G424" s="4" t="str">
        <f>IF(Tabla1[[#This Row],[Fecha]]="",(""),(Tabla1[[#This Row],[Medio de Pago]]))</f>
        <v/>
      </c>
      <c r="H424" s="4" t="str">
        <f>IF(Tabla1[[#This Row],[Fecha]]="",(""),(IF(Tabla1[[#This Row],[Ingreso en]]="",(""),(Tabla1[[#This Row],[Precio]]))))</f>
        <v/>
      </c>
      <c r="I424" s="5" t="str">
        <f>IF(Tabla1[[#This Row],[Fecha]]="",(""),(IF(Tabla1[[#This Row],[Egreso de]]="",(""),(Tabla1[[#This Row],[Precio]]))))</f>
        <v/>
      </c>
      <c r="J424" s="4" t="str">
        <f>IF(Tabla1[[#This Row],[Fecha]]="",(""),(IF(Tabla13[[#This Row],[Ingreso en]]="",(-Tabla13[[#This Row],[Egreso de]]),(Tabla13[[#This Row],[Ingreso en]]))))</f>
        <v/>
      </c>
    </row>
    <row r="425" spans="1:10" x14ac:dyDescent="0.3">
      <c r="A425" s="2" t="str">
        <f>IF(Tabla1[[#This Row],[Fecha]]="",(""),(Tabla1[[#This Row],[Fecha]]))</f>
        <v/>
      </c>
      <c r="B425" s="3" t="str">
        <f>IF(Tabla1[[#This Row],[Fecha]]="",(""),(Tabla1[[#This Row],[Tipo de Operación]]))</f>
        <v/>
      </c>
      <c r="C425" s="19" t="str">
        <f>IF(Tabla1[[#This Row],[Fecha]]="",(""),(Tabla1[[#This Row],[Código]]))</f>
        <v/>
      </c>
      <c r="D425" s="4" t="str">
        <f>IF(Tabla1[[#This Row],[Fecha]]="",(""),(Tabla1[[#This Row],[Rubro]]))</f>
        <v/>
      </c>
      <c r="E425" s="4"/>
      <c r="F425" s="4" t="str">
        <f>IF(Tabla1[[#This Row],[Fecha]]="",(""),(Tabla1[[#This Row],[Precio]]))</f>
        <v/>
      </c>
      <c r="G425" s="4" t="str">
        <f>IF(Tabla1[[#This Row],[Fecha]]="",(""),(Tabla1[[#This Row],[Medio de Pago]]))</f>
        <v/>
      </c>
      <c r="H425" s="4" t="str">
        <f>IF(Tabla1[[#This Row],[Fecha]]="",(""),(IF(Tabla1[[#This Row],[Ingreso en]]="",(""),(Tabla1[[#This Row],[Precio]]))))</f>
        <v/>
      </c>
      <c r="I425" s="5" t="str">
        <f>IF(Tabla1[[#This Row],[Fecha]]="",(""),(IF(Tabla1[[#This Row],[Egreso de]]="",(""),(Tabla1[[#This Row],[Precio]]))))</f>
        <v/>
      </c>
      <c r="J425" s="4" t="str">
        <f>IF(Tabla1[[#This Row],[Fecha]]="",(""),(IF(Tabla13[[#This Row],[Ingreso en]]="",(-Tabla13[[#This Row],[Egreso de]]),(Tabla13[[#This Row],[Ingreso en]]))))</f>
        <v/>
      </c>
    </row>
    <row r="426" spans="1:10" x14ac:dyDescent="0.3">
      <c r="A426" s="2" t="str">
        <f>IF(Tabla1[[#This Row],[Fecha]]="",(""),(Tabla1[[#This Row],[Fecha]]))</f>
        <v/>
      </c>
      <c r="B426" s="3" t="str">
        <f>IF(Tabla1[[#This Row],[Fecha]]="",(""),(Tabla1[[#This Row],[Tipo de Operación]]))</f>
        <v/>
      </c>
      <c r="C426" s="19" t="str">
        <f>IF(Tabla1[[#This Row],[Fecha]]="",(""),(Tabla1[[#This Row],[Código]]))</f>
        <v/>
      </c>
      <c r="D426" s="4" t="str">
        <f>IF(Tabla1[[#This Row],[Fecha]]="",(""),(Tabla1[[#This Row],[Rubro]]))</f>
        <v/>
      </c>
      <c r="E426" s="4"/>
      <c r="F426" s="4" t="str">
        <f>IF(Tabla1[[#This Row],[Fecha]]="",(""),(Tabla1[[#This Row],[Precio]]))</f>
        <v/>
      </c>
      <c r="G426" s="4" t="str">
        <f>IF(Tabla1[[#This Row],[Fecha]]="",(""),(Tabla1[[#This Row],[Medio de Pago]]))</f>
        <v/>
      </c>
      <c r="H426" s="4" t="str">
        <f>IF(Tabla1[[#This Row],[Fecha]]="",(""),(IF(Tabla1[[#This Row],[Ingreso en]]="",(""),(Tabla1[[#This Row],[Precio]]))))</f>
        <v/>
      </c>
      <c r="I426" s="5" t="str">
        <f>IF(Tabla1[[#This Row],[Fecha]]="",(""),(IF(Tabla1[[#This Row],[Egreso de]]="",(""),(Tabla1[[#This Row],[Precio]]))))</f>
        <v/>
      </c>
      <c r="J426" s="4" t="str">
        <f>IF(Tabla1[[#This Row],[Fecha]]="",(""),(IF(Tabla13[[#This Row],[Ingreso en]]="",(-Tabla13[[#This Row],[Egreso de]]),(Tabla13[[#This Row],[Ingreso en]]))))</f>
        <v/>
      </c>
    </row>
    <row r="427" spans="1:10" x14ac:dyDescent="0.3">
      <c r="A427" s="2" t="str">
        <f>IF(Tabla1[[#This Row],[Fecha]]="",(""),(Tabla1[[#This Row],[Fecha]]))</f>
        <v/>
      </c>
      <c r="B427" s="3" t="str">
        <f>IF(Tabla1[[#This Row],[Fecha]]="",(""),(Tabla1[[#This Row],[Tipo de Operación]]))</f>
        <v/>
      </c>
      <c r="C427" s="19" t="str">
        <f>IF(Tabla1[[#This Row],[Fecha]]="",(""),(Tabla1[[#This Row],[Código]]))</f>
        <v/>
      </c>
      <c r="D427" s="4" t="str">
        <f>IF(Tabla1[[#This Row],[Fecha]]="",(""),(Tabla1[[#This Row],[Rubro]]))</f>
        <v/>
      </c>
      <c r="E427" s="4"/>
      <c r="F427" s="4" t="str">
        <f>IF(Tabla1[[#This Row],[Fecha]]="",(""),(Tabla1[[#This Row],[Precio]]))</f>
        <v/>
      </c>
      <c r="G427" s="4" t="str">
        <f>IF(Tabla1[[#This Row],[Fecha]]="",(""),(Tabla1[[#This Row],[Medio de Pago]]))</f>
        <v/>
      </c>
      <c r="H427" s="4" t="str">
        <f>IF(Tabla1[[#This Row],[Fecha]]="",(""),(IF(Tabla1[[#This Row],[Ingreso en]]="",(""),(Tabla1[[#This Row],[Precio]]))))</f>
        <v/>
      </c>
      <c r="I427" s="5" t="str">
        <f>IF(Tabla1[[#This Row],[Fecha]]="",(""),(IF(Tabla1[[#This Row],[Egreso de]]="",(""),(Tabla1[[#This Row],[Precio]]))))</f>
        <v/>
      </c>
      <c r="J427" s="4" t="str">
        <f>IF(Tabla1[[#This Row],[Fecha]]="",(""),(IF(Tabla13[[#This Row],[Ingreso en]]="",(-Tabla13[[#This Row],[Egreso de]]),(Tabla13[[#This Row],[Ingreso en]]))))</f>
        <v/>
      </c>
    </row>
    <row r="428" spans="1:10" x14ac:dyDescent="0.3">
      <c r="A428" s="2" t="str">
        <f>IF(Tabla1[[#This Row],[Fecha]]="",(""),(Tabla1[[#This Row],[Fecha]]))</f>
        <v/>
      </c>
      <c r="B428" s="3" t="str">
        <f>IF(Tabla1[[#This Row],[Fecha]]="",(""),(Tabla1[[#This Row],[Tipo de Operación]]))</f>
        <v/>
      </c>
      <c r="C428" s="19" t="str">
        <f>IF(Tabla1[[#This Row],[Fecha]]="",(""),(Tabla1[[#This Row],[Código]]))</f>
        <v/>
      </c>
      <c r="D428" s="4" t="str">
        <f>IF(Tabla1[[#This Row],[Fecha]]="",(""),(Tabla1[[#This Row],[Rubro]]))</f>
        <v/>
      </c>
      <c r="E428" s="4"/>
      <c r="F428" s="4" t="str">
        <f>IF(Tabla1[[#This Row],[Fecha]]="",(""),(Tabla1[[#This Row],[Precio]]))</f>
        <v/>
      </c>
      <c r="G428" s="4" t="str">
        <f>IF(Tabla1[[#This Row],[Fecha]]="",(""),(Tabla1[[#This Row],[Medio de Pago]]))</f>
        <v/>
      </c>
      <c r="H428" s="4" t="str">
        <f>IF(Tabla1[[#This Row],[Fecha]]="",(""),(IF(Tabla1[[#This Row],[Ingreso en]]="",(""),(Tabla1[[#This Row],[Precio]]))))</f>
        <v/>
      </c>
      <c r="I428" s="5" t="str">
        <f>IF(Tabla1[[#This Row],[Fecha]]="",(""),(IF(Tabla1[[#This Row],[Egreso de]]="",(""),(Tabla1[[#This Row],[Precio]]))))</f>
        <v/>
      </c>
      <c r="J428" s="4" t="str">
        <f>IF(Tabla1[[#This Row],[Fecha]]="",(""),(IF(Tabla13[[#This Row],[Ingreso en]]="",(-Tabla13[[#This Row],[Egreso de]]),(Tabla13[[#This Row],[Ingreso en]]))))</f>
        <v/>
      </c>
    </row>
    <row r="429" spans="1:10" x14ac:dyDescent="0.3">
      <c r="A429" s="2" t="str">
        <f>IF(Tabla1[[#This Row],[Fecha]]="",(""),(Tabla1[[#This Row],[Fecha]]))</f>
        <v/>
      </c>
      <c r="B429" s="3" t="str">
        <f>IF(Tabla1[[#This Row],[Fecha]]="",(""),(Tabla1[[#This Row],[Tipo de Operación]]))</f>
        <v/>
      </c>
      <c r="C429" s="19" t="str">
        <f>IF(Tabla1[[#This Row],[Fecha]]="",(""),(Tabla1[[#This Row],[Código]]))</f>
        <v/>
      </c>
      <c r="D429" s="4" t="str">
        <f>IF(Tabla1[[#This Row],[Fecha]]="",(""),(Tabla1[[#This Row],[Rubro]]))</f>
        <v/>
      </c>
      <c r="E429" s="4"/>
      <c r="F429" s="4" t="str">
        <f>IF(Tabla1[[#This Row],[Fecha]]="",(""),(Tabla1[[#This Row],[Precio]]))</f>
        <v/>
      </c>
      <c r="G429" s="4" t="str">
        <f>IF(Tabla1[[#This Row],[Fecha]]="",(""),(Tabla1[[#This Row],[Medio de Pago]]))</f>
        <v/>
      </c>
      <c r="H429" s="4" t="str">
        <f>IF(Tabla1[[#This Row],[Fecha]]="",(""),(IF(Tabla1[[#This Row],[Ingreso en]]="",(""),(Tabla1[[#This Row],[Precio]]))))</f>
        <v/>
      </c>
      <c r="I429" s="5" t="str">
        <f>IF(Tabla1[[#This Row],[Fecha]]="",(""),(IF(Tabla1[[#This Row],[Egreso de]]="",(""),(Tabla1[[#This Row],[Precio]]))))</f>
        <v/>
      </c>
      <c r="J429" s="4" t="str">
        <f>IF(Tabla1[[#This Row],[Fecha]]="",(""),(IF(Tabla13[[#This Row],[Ingreso en]]="",(-Tabla13[[#This Row],[Egreso de]]),(Tabla13[[#This Row],[Ingreso en]]))))</f>
        <v/>
      </c>
    </row>
    <row r="430" spans="1:10" x14ac:dyDescent="0.3">
      <c r="A430" s="2" t="str">
        <f>IF(Tabla1[[#This Row],[Fecha]]="",(""),(Tabla1[[#This Row],[Fecha]]))</f>
        <v/>
      </c>
      <c r="B430" s="3" t="str">
        <f>IF(Tabla1[[#This Row],[Fecha]]="",(""),(Tabla1[[#This Row],[Tipo de Operación]]))</f>
        <v/>
      </c>
      <c r="C430" s="19" t="str">
        <f>IF(Tabla1[[#This Row],[Fecha]]="",(""),(Tabla1[[#This Row],[Código]]))</f>
        <v/>
      </c>
      <c r="D430" s="4" t="str">
        <f>IF(Tabla1[[#This Row],[Fecha]]="",(""),(Tabla1[[#This Row],[Rubro]]))</f>
        <v/>
      </c>
      <c r="E430" s="4"/>
      <c r="F430" s="4" t="str">
        <f>IF(Tabla1[[#This Row],[Fecha]]="",(""),(Tabla1[[#This Row],[Precio]]))</f>
        <v/>
      </c>
      <c r="G430" s="4" t="str">
        <f>IF(Tabla1[[#This Row],[Fecha]]="",(""),(Tabla1[[#This Row],[Medio de Pago]]))</f>
        <v/>
      </c>
      <c r="H430" s="4" t="str">
        <f>IF(Tabla1[[#This Row],[Fecha]]="",(""),(IF(Tabla1[[#This Row],[Ingreso en]]="",(""),(Tabla1[[#This Row],[Precio]]))))</f>
        <v/>
      </c>
      <c r="I430" s="5" t="str">
        <f>IF(Tabla1[[#This Row],[Fecha]]="",(""),(IF(Tabla1[[#This Row],[Egreso de]]="",(""),(Tabla1[[#This Row],[Precio]]))))</f>
        <v/>
      </c>
      <c r="J430" s="4" t="str">
        <f>IF(Tabla1[[#This Row],[Fecha]]="",(""),(IF(Tabla13[[#This Row],[Ingreso en]]="",(-Tabla13[[#This Row],[Egreso de]]),(Tabla13[[#This Row],[Ingreso en]]))))</f>
        <v/>
      </c>
    </row>
    <row r="431" spans="1:10" x14ac:dyDescent="0.3">
      <c r="A431" s="2" t="str">
        <f>IF(Tabla1[[#This Row],[Fecha]]="",(""),(Tabla1[[#This Row],[Fecha]]))</f>
        <v/>
      </c>
      <c r="B431" s="3" t="str">
        <f>IF(Tabla1[[#This Row],[Fecha]]="",(""),(Tabla1[[#This Row],[Tipo de Operación]]))</f>
        <v/>
      </c>
      <c r="C431" s="19" t="str">
        <f>IF(Tabla1[[#This Row],[Fecha]]="",(""),(Tabla1[[#This Row],[Código]]))</f>
        <v/>
      </c>
      <c r="D431" s="4" t="str">
        <f>IF(Tabla1[[#This Row],[Fecha]]="",(""),(Tabla1[[#This Row],[Rubro]]))</f>
        <v/>
      </c>
      <c r="E431" s="4"/>
      <c r="F431" s="4" t="str">
        <f>IF(Tabla1[[#This Row],[Fecha]]="",(""),(Tabla1[[#This Row],[Precio]]))</f>
        <v/>
      </c>
      <c r="G431" s="4" t="str">
        <f>IF(Tabla1[[#This Row],[Fecha]]="",(""),(Tabla1[[#This Row],[Medio de Pago]]))</f>
        <v/>
      </c>
      <c r="H431" s="4" t="str">
        <f>IF(Tabla1[[#This Row],[Fecha]]="",(""),(IF(Tabla1[[#This Row],[Ingreso en]]="",(""),(Tabla1[[#This Row],[Precio]]))))</f>
        <v/>
      </c>
      <c r="I431" s="5" t="str">
        <f>IF(Tabla1[[#This Row],[Fecha]]="",(""),(IF(Tabla1[[#This Row],[Egreso de]]="",(""),(Tabla1[[#This Row],[Precio]]))))</f>
        <v/>
      </c>
      <c r="J431" s="4" t="str">
        <f>IF(Tabla1[[#This Row],[Fecha]]="",(""),(IF(Tabla13[[#This Row],[Ingreso en]]="",(-Tabla13[[#This Row],[Egreso de]]),(Tabla13[[#This Row],[Ingreso en]]))))</f>
        <v/>
      </c>
    </row>
    <row r="432" spans="1:10" x14ac:dyDescent="0.3">
      <c r="A432" s="2" t="str">
        <f>IF(Tabla1[[#This Row],[Fecha]]="",(""),(Tabla1[[#This Row],[Fecha]]))</f>
        <v/>
      </c>
      <c r="B432" s="3" t="str">
        <f>IF(Tabla1[[#This Row],[Fecha]]="",(""),(Tabla1[[#This Row],[Tipo de Operación]]))</f>
        <v/>
      </c>
      <c r="C432" s="19" t="str">
        <f>IF(Tabla1[[#This Row],[Fecha]]="",(""),(Tabla1[[#This Row],[Código]]))</f>
        <v/>
      </c>
      <c r="D432" s="4" t="str">
        <f>IF(Tabla1[[#This Row],[Fecha]]="",(""),(Tabla1[[#This Row],[Rubro]]))</f>
        <v/>
      </c>
      <c r="E432" s="4"/>
      <c r="F432" s="4" t="str">
        <f>IF(Tabla1[[#This Row],[Fecha]]="",(""),(Tabla1[[#This Row],[Precio]]))</f>
        <v/>
      </c>
      <c r="G432" s="4" t="str">
        <f>IF(Tabla1[[#This Row],[Fecha]]="",(""),(Tabla1[[#This Row],[Medio de Pago]]))</f>
        <v/>
      </c>
      <c r="H432" s="4" t="str">
        <f>IF(Tabla1[[#This Row],[Fecha]]="",(""),(IF(Tabla1[[#This Row],[Ingreso en]]="",(""),(Tabla1[[#This Row],[Precio]]))))</f>
        <v/>
      </c>
      <c r="I432" s="5" t="str">
        <f>IF(Tabla1[[#This Row],[Fecha]]="",(""),(IF(Tabla1[[#This Row],[Egreso de]]="",(""),(Tabla1[[#This Row],[Precio]]))))</f>
        <v/>
      </c>
      <c r="J432" s="4" t="str">
        <f>IF(Tabla1[[#This Row],[Fecha]]="",(""),(IF(Tabla13[[#This Row],[Ingreso en]]="",(-Tabla13[[#This Row],[Egreso de]]),(Tabla13[[#This Row],[Ingreso en]]))))</f>
        <v/>
      </c>
    </row>
    <row r="433" spans="1:10" x14ac:dyDescent="0.3">
      <c r="A433" s="2" t="str">
        <f>IF(Tabla1[[#This Row],[Fecha]]="",(""),(Tabla1[[#This Row],[Fecha]]))</f>
        <v/>
      </c>
      <c r="B433" s="3" t="str">
        <f>IF(Tabla1[[#This Row],[Fecha]]="",(""),(Tabla1[[#This Row],[Tipo de Operación]]))</f>
        <v/>
      </c>
      <c r="C433" s="19" t="str">
        <f>IF(Tabla1[[#This Row],[Fecha]]="",(""),(Tabla1[[#This Row],[Código]]))</f>
        <v/>
      </c>
      <c r="D433" s="4" t="str">
        <f>IF(Tabla1[[#This Row],[Fecha]]="",(""),(Tabla1[[#This Row],[Rubro]]))</f>
        <v/>
      </c>
      <c r="E433" s="4"/>
      <c r="F433" s="4" t="str">
        <f>IF(Tabla1[[#This Row],[Fecha]]="",(""),(Tabla1[[#This Row],[Precio]]))</f>
        <v/>
      </c>
      <c r="G433" s="4" t="str">
        <f>IF(Tabla1[[#This Row],[Fecha]]="",(""),(Tabla1[[#This Row],[Medio de Pago]]))</f>
        <v/>
      </c>
      <c r="H433" s="4" t="str">
        <f>IF(Tabla1[[#This Row],[Fecha]]="",(""),(IF(Tabla1[[#This Row],[Ingreso en]]="",(""),(Tabla1[[#This Row],[Precio]]))))</f>
        <v/>
      </c>
      <c r="I433" s="5" t="str">
        <f>IF(Tabla1[[#This Row],[Fecha]]="",(""),(IF(Tabla1[[#This Row],[Egreso de]]="",(""),(Tabla1[[#This Row],[Precio]]))))</f>
        <v/>
      </c>
      <c r="J433" s="4" t="str">
        <f>IF(Tabla1[[#This Row],[Fecha]]="",(""),(IF(Tabla13[[#This Row],[Ingreso en]]="",(-Tabla13[[#This Row],[Egreso de]]),(Tabla13[[#This Row],[Ingreso en]]))))</f>
        <v/>
      </c>
    </row>
    <row r="434" spans="1:10" x14ac:dyDescent="0.3">
      <c r="A434" s="2" t="str">
        <f>IF(Tabla1[[#This Row],[Fecha]]="",(""),(Tabla1[[#This Row],[Fecha]]))</f>
        <v/>
      </c>
      <c r="B434" s="3" t="str">
        <f>IF(Tabla1[[#This Row],[Fecha]]="",(""),(Tabla1[[#This Row],[Tipo de Operación]]))</f>
        <v/>
      </c>
      <c r="C434" s="19" t="str">
        <f>IF(Tabla1[[#This Row],[Fecha]]="",(""),(Tabla1[[#This Row],[Código]]))</f>
        <v/>
      </c>
      <c r="D434" s="4" t="str">
        <f>IF(Tabla1[[#This Row],[Fecha]]="",(""),(Tabla1[[#This Row],[Rubro]]))</f>
        <v/>
      </c>
      <c r="E434" s="4"/>
      <c r="F434" s="4" t="str">
        <f>IF(Tabla1[[#This Row],[Fecha]]="",(""),(Tabla1[[#This Row],[Precio]]))</f>
        <v/>
      </c>
      <c r="G434" s="4" t="str">
        <f>IF(Tabla1[[#This Row],[Fecha]]="",(""),(Tabla1[[#This Row],[Medio de Pago]]))</f>
        <v/>
      </c>
      <c r="H434" s="4" t="str">
        <f>IF(Tabla1[[#This Row],[Fecha]]="",(""),(IF(Tabla1[[#This Row],[Ingreso en]]="",(""),(Tabla1[[#This Row],[Precio]]))))</f>
        <v/>
      </c>
      <c r="I434" s="5" t="str">
        <f>IF(Tabla1[[#This Row],[Fecha]]="",(""),(IF(Tabla1[[#This Row],[Egreso de]]="",(""),(Tabla1[[#This Row],[Precio]]))))</f>
        <v/>
      </c>
      <c r="J434" s="4" t="str">
        <f>IF(Tabla1[[#This Row],[Fecha]]="",(""),(IF(Tabla13[[#This Row],[Ingreso en]]="",(-Tabla13[[#This Row],[Egreso de]]),(Tabla13[[#This Row],[Ingreso en]]))))</f>
        <v/>
      </c>
    </row>
    <row r="435" spans="1:10" x14ac:dyDescent="0.3">
      <c r="A435" s="2" t="str">
        <f>IF(Tabla1[[#This Row],[Fecha]]="",(""),(Tabla1[[#This Row],[Fecha]]))</f>
        <v/>
      </c>
      <c r="B435" s="3" t="str">
        <f>IF(Tabla1[[#This Row],[Fecha]]="",(""),(Tabla1[[#This Row],[Tipo de Operación]]))</f>
        <v/>
      </c>
      <c r="C435" s="19" t="str">
        <f>IF(Tabla1[[#This Row],[Fecha]]="",(""),(Tabla1[[#This Row],[Código]]))</f>
        <v/>
      </c>
      <c r="D435" s="4" t="str">
        <f>IF(Tabla1[[#This Row],[Fecha]]="",(""),(Tabla1[[#This Row],[Rubro]]))</f>
        <v/>
      </c>
      <c r="E435" s="4"/>
      <c r="F435" s="4" t="str">
        <f>IF(Tabla1[[#This Row],[Fecha]]="",(""),(Tabla1[[#This Row],[Precio]]))</f>
        <v/>
      </c>
      <c r="G435" s="4" t="str">
        <f>IF(Tabla1[[#This Row],[Fecha]]="",(""),(Tabla1[[#This Row],[Medio de Pago]]))</f>
        <v/>
      </c>
      <c r="H435" s="4" t="str">
        <f>IF(Tabla1[[#This Row],[Fecha]]="",(""),(IF(Tabla1[[#This Row],[Ingreso en]]="",(""),(Tabla1[[#This Row],[Precio]]))))</f>
        <v/>
      </c>
      <c r="I435" s="5" t="str">
        <f>IF(Tabla1[[#This Row],[Fecha]]="",(""),(IF(Tabla1[[#This Row],[Egreso de]]="",(""),(Tabla1[[#This Row],[Precio]]))))</f>
        <v/>
      </c>
      <c r="J435" s="4" t="str">
        <f>IF(Tabla1[[#This Row],[Fecha]]="",(""),(IF(Tabla13[[#This Row],[Ingreso en]]="",(-Tabla13[[#This Row],[Egreso de]]),(Tabla13[[#This Row],[Ingreso en]]))))</f>
        <v/>
      </c>
    </row>
    <row r="436" spans="1:10" x14ac:dyDescent="0.3">
      <c r="A436" s="2" t="str">
        <f>IF(Tabla1[[#This Row],[Fecha]]="",(""),(Tabla1[[#This Row],[Fecha]]))</f>
        <v/>
      </c>
      <c r="B436" s="3" t="str">
        <f>IF(Tabla1[[#This Row],[Fecha]]="",(""),(Tabla1[[#This Row],[Tipo de Operación]]))</f>
        <v/>
      </c>
      <c r="C436" s="19" t="str">
        <f>IF(Tabla1[[#This Row],[Fecha]]="",(""),(Tabla1[[#This Row],[Código]]))</f>
        <v/>
      </c>
      <c r="D436" s="4" t="str">
        <f>IF(Tabla1[[#This Row],[Fecha]]="",(""),(Tabla1[[#This Row],[Rubro]]))</f>
        <v/>
      </c>
      <c r="E436" s="4"/>
      <c r="F436" s="4" t="str">
        <f>IF(Tabla1[[#This Row],[Fecha]]="",(""),(Tabla1[[#This Row],[Precio]]))</f>
        <v/>
      </c>
      <c r="G436" s="4" t="str">
        <f>IF(Tabla1[[#This Row],[Fecha]]="",(""),(Tabla1[[#This Row],[Medio de Pago]]))</f>
        <v/>
      </c>
      <c r="H436" s="4" t="str">
        <f>IF(Tabla1[[#This Row],[Fecha]]="",(""),(IF(Tabla1[[#This Row],[Ingreso en]]="",(""),(Tabla1[[#This Row],[Precio]]))))</f>
        <v/>
      </c>
      <c r="I436" s="5" t="str">
        <f>IF(Tabla1[[#This Row],[Fecha]]="",(""),(IF(Tabla1[[#This Row],[Egreso de]]="",(""),(Tabla1[[#This Row],[Precio]]))))</f>
        <v/>
      </c>
      <c r="J436" s="4" t="str">
        <f>IF(Tabla1[[#This Row],[Fecha]]="",(""),(IF(Tabla13[[#This Row],[Ingreso en]]="",(-Tabla13[[#This Row],[Egreso de]]),(Tabla13[[#This Row],[Ingreso en]]))))</f>
        <v/>
      </c>
    </row>
    <row r="437" spans="1:10" x14ac:dyDescent="0.3">
      <c r="A437" s="2" t="str">
        <f>IF(Tabla1[[#This Row],[Fecha]]="",(""),(Tabla1[[#This Row],[Fecha]]))</f>
        <v/>
      </c>
      <c r="B437" s="3" t="str">
        <f>IF(Tabla1[[#This Row],[Fecha]]="",(""),(Tabla1[[#This Row],[Tipo de Operación]]))</f>
        <v/>
      </c>
      <c r="C437" s="19" t="str">
        <f>IF(Tabla1[[#This Row],[Fecha]]="",(""),(Tabla1[[#This Row],[Código]]))</f>
        <v/>
      </c>
      <c r="D437" s="4" t="str">
        <f>IF(Tabla1[[#This Row],[Fecha]]="",(""),(Tabla1[[#This Row],[Rubro]]))</f>
        <v/>
      </c>
      <c r="E437" s="4"/>
      <c r="F437" s="4" t="str">
        <f>IF(Tabla1[[#This Row],[Fecha]]="",(""),(Tabla1[[#This Row],[Precio]]))</f>
        <v/>
      </c>
      <c r="G437" s="4" t="str">
        <f>IF(Tabla1[[#This Row],[Fecha]]="",(""),(Tabla1[[#This Row],[Medio de Pago]]))</f>
        <v/>
      </c>
      <c r="H437" s="4" t="str">
        <f>IF(Tabla1[[#This Row],[Fecha]]="",(""),(IF(Tabla1[[#This Row],[Ingreso en]]="",(""),(Tabla1[[#This Row],[Precio]]))))</f>
        <v/>
      </c>
      <c r="I437" s="5" t="str">
        <f>IF(Tabla1[[#This Row],[Fecha]]="",(""),(IF(Tabla1[[#This Row],[Egreso de]]="",(""),(Tabla1[[#This Row],[Precio]]))))</f>
        <v/>
      </c>
      <c r="J437" s="4" t="str">
        <f>IF(Tabla1[[#This Row],[Fecha]]="",(""),(IF(Tabla13[[#This Row],[Ingreso en]]="",(-Tabla13[[#This Row],[Egreso de]]),(Tabla13[[#This Row],[Ingreso en]]))))</f>
        <v/>
      </c>
    </row>
    <row r="438" spans="1:10" x14ac:dyDescent="0.3">
      <c r="A438" s="2" t="str">
        <f>IF(Tabla1[[#This Row],[Fecha]]="",(""),(Tabla1[[#This Row],[Fecha]]))</f>
        <v/>
      </c>
      <c r="B438" s="3" t="str">
        <f>IF(Tabla1[[#This Row],[Fecha]]="",(""),(Tabla1[[#This Row],[Tipo de Operación]]))</f>
        <v/>
      </c>
      <c r="C438" s="19" t="str">
        <f>IF(Tabla1[[#This Row],[Fecha]]="",(""),(Tabla1[[#This Row],[Código]]))</f>
        <v/>
      </c>
      <c r="D438" s="4" t="str">
        <f>IF(Tabla1[[#This Row],[Fecha]]="",(""),(Tabla1[[#This Row],[Rubro]]))</f>
        <v/>
      </c>
      <c r="E438" s="4"/>
      <c r="F438" s="4" t="str">
        <f>IF(Tabla1[[#This Row],[Fecha]]="",(""),(Tabla1[[#This Row],[Precio]]))</f>
        <v/>
      </c>
      <c r="G438" s="4" t="str">
        <f>IF(Tabla1[[#This Row],[Fecha]]="",(""),(Tabla1[[#This Row],[Medio de Pago]]))</f>
        <v/>
      </c>
      <c r="H438" s="4" t="str">
        <f>IF(Tabla1[[#This Row],[Fecha]]="",(""),(IF(Tabla1[[#This Row],[Ingreso en]]="",(""),(Tabla1[[#This Row],[Precio]]))))</f>
        <v/>
      </c>
      <c r="I438" s="5" t="str">
        <f>IF(Tabla1[[#This Row],[Fecha]]="",(""),(IF(Tabla1[[#This Row],[Egreso de]]="",(""),(Tabla1[[#This Row],[Precio]]))))</f>
        <v/>
      </c>
      <c r="J438" s="4" t="str">
        <f>IF(Tabla1[[#This Row],[Fecha]]="",(""),(IF(Tabla13[[#This Row],[Ingreso en]]="",(-Tabla13[[#This Row],[Egreso de]]),(Tabla13[[#This Row],[Ingreso en]]))))</f>
        <v/>
      </c>
    </row>
    <row r="439" spans="1:10" x14ac:dyDescent="0.3">
      <c r="A439" s="2" t="str">
        <f>IF(Tabla1[[#This Row],[Fecha]]="",(""),(Tabla1[[#This Row],[Fecha]]))</f>
        <v/>
      </c>
      <c r="B439" s="3" t="str">
        <f>IF(Tabla1[[#This Row],[Fecha]]="",(""),(Tabla1[[#This Row],[Tipo de Operación]]))</f>
        <v/>
      </c>
      <c r="C439" s="19" t="str">
        <f>IF(Tabla1[[#This Row],[Fecha]]="",(""),(Tabla1[[#This Row],[Código]]))</f>
        <v/>
      </c>
      <c r="D439" s="4" t="str">
        <f>IF(Tabla1[[#This Row],[Fecha]]="",(""),(Tabla1[[#This Row],[Rubro]]))</f>
        <v/>
      </c>
      <c r="E439" s="4"/>
      <c r="F439" s="4" t="str">
        <f>IF(Tabla1[[#This Row],[Fecha]]="",(""),(Tabla1[[#This Row],[Precio]]))</f>
        <v/>
      </c>
      <c r="G439" s="4" t="str">
        <f>IF(Tabla1[[#This Row],[Fecha]]="",(""),(Tabla1[[#This Row],[Medio de Pago]]))</f>
        <v/>
      </c>
      <c r="H439" s="4" t="str">
        <f>IF(Tabla1[[#This Row],[Fecha]]="",(""),(IF(Tabla1[[#This Row],[Ingreso en]]="",(""),(Tabla1[[#This Row],[Precio]]))))</f>
        <v/>
      </c>
      <c r="I439" s="5" t="str">
        <f>IF(Tabla1[[#This Row],[Fecha]]="",(""),(IF(Tabla1[[#This Row],[Egreso de]]="",(""),(Tabla1[[#This Row],[Precio]]))))</f>
        <v/>
      </c>
      <c r="J439" s="4" t="str">
        <f>IF(Tabla1[[#This Row],[Fecha]]="",(""),(IF(Tabla13[[#This Row],[Ingreso en]]="",(-Tabla13[[#This Row],[Egreso de]]),(Tabla13[[#This Row],[Ingreso en]]))))</f>
        <v/>
      </c>
    </row>
    <row r="440" spans="1:10" x14ac:dyDescent="0.3">
      <c r="A440" s="2" t="str">
        <f>IF(Tabla1[[#This Row],[Fecha]]="",(""),(Tabla1[[#This Row],[Fecha]]))</f>
        <v/>
      </c>
      <c r="B440" s="3" t="str">
        <f>IF(Tabla1[[#This Row],[Fecha]]="",(""),(Tabla1[[#This Row],[Tipo de Operación]]))</f>
        <v/>
      </c>
      <c r="C440" s="19" t="str">
        <f>IF(Tabla1[[#This Row],[Fecha]]="",(""),(Tabla1[[#This Row],[Código]]))</f>
        <v/>
      </c>
      <c r="D440" s="4" t="str">
        <f>IF(Tabla1[[#This Row],[Fecha]]="",(""),(Tabla1[[#This Row],[Rubro]]))</f>
        <v/>
      </c>
      <c r="E440" s="4"/>
      <c r="F440" s="4" t="str">
        <f>IF(Tabla1[[#This Row],[Fecha]]="",(""),(Tabla1[[#This Row],[Precio]]))</f>
        <v/>
      </c>
      <c r="G440" s="4" t="str">
        <f>IF(Tabla1[[#This Row],[Fecha]]="",(""),(Tabla1[[#This Row],[Medio de Pago]]))</f>
        <v/>
      </c>
      <c r="H440" s="4" t="str">
        <f>IF(Tabla1[[#This Row],[Fecha]]="",(""),(IF(Tabla1[[#This Row],[Ingreso en]]="",(""),(Tabla1[[#This Row],[Precio]]))))</f>
        <v/>
      </c>
      <c r="I440" s="5" t="str">
        <f>IF(Tabla1[[#This Row],[Fecha]]="",(""),(IF(Tabla1[[#This Row],[Egreso de]]="",(""),(Tabla1[[#This Row],[Precio]]))))</f>
        <v/>
      </c>
      <c r="J440" s="4" t="str">
        <f>IF(Tabla1[[#This Row],[Fecha]]="",(""),(IF(Tabla13[[#This Row],[Ingreso en]]="",(-Tabla13[[#This Row],[Egreso de]]),(Tabla13[[#This Row],[Ingreso en]]))))</f>
        <v/>
      </c>
    </row>
    <row r="441" spans="1:10" x14ac:dyDescent="0.3">
      <c r="A441" s="2" t="str">
        <f>IF(Tabla1[[#This Row],[Fecha]]="",(""),(Tabla1[[#This Row],[Fecha]]))</f>
        <v/>
      </c>
      <c r="B441" s="3" t="str">
        <f>IF(Tabla1[[#This Row],[Fecha]]="",(""),(Tabla1[[#This Row],[Tipo de Operación]]))</f>
        <v/>
      </c>
      <c r="C441" s="19" t="str">
        <f>IF(Tabla1[[#This Row],[Fecha]]="",(""),(Tabla1[[#This Row],[Código]]))</f>
        <v/>
      </c>
      <c r="D441" s="4" t="str">
        <f>IF(Tabla1[[#This Row],[Fecha]]="",(""),(Tabla1[[#This Row],[Rubro]]))</f>
        <v/>
      </c>
      <c r="E441" s="4"/>
      <c r="F441" s="4" t="str">
        <f>IF(Tabla1[[#This Row],[Fecha]]="",(""),(Tabla1[[#This Row],[Precio]]))</f>
        <v/>
      </c>
      <c r="G441" s="4" t="str">
        <f>IF(Tabla1[[#This Row],[Fecha]]="",(""),(Tabla1[[#This Row],[Medio de Pago]]))</f>
        <v/>
      </c>
      <c r="H441" s="4" t="str">
        <f>IF(Tabla1[[#This Row],[Fecha]]="",(""),(IF(Tabla1[[#This Row],[Ingreso en]]="",(""),(Tabla1[[#This Row],[Precio]]))))</f>
        <v/>
      </c>
      <c r="I441" s="5" t="str">
        <f>IF(Tabla1[[#This Row],[Fecha]]="",(""),(IF(Tabla1[[#This Row],[Egreso de]]="",(""),(Tabla1[[#This Row],[Precio]]))))</f>
        <v/>
      </c>
      <c r="J441" s="4" t="str">
        <f>IF(Tabla1[[#This Row],[Fecha]]="",(""),(IF(Tabla13[[#This Row],[Ingreso en]]="",(-Tabla13[[#This Row],[Egreso de]]),(Tabla13[[#This Row],[Ingreso en]]))))</f>
        <v/>
      </c>
    </row>
    <row r="442" spans="1:10" x14ac:dyDescent="0.3">
      <c r="A442" s="2" t="str">
        <f>IF(Tabla1[[#This Row],[Fecha]]="",(""),(Tabla1[[#This Row],[Fecha]]))</f>
        <v/>
      </c>
      <c r="B442" s="3" t="str">
        <f>IF(Tabla1[[#This Row],[Fecha]]="",(""),(Tabla1[[#This Row],[Tipo de Operación]]))</f>
        <v/>
      </c>
      <c r="C442" s="19" t="str">
        <f>IF(Tabla1[[#This Row],[Fecha]]="",(""),(Tabla1[[#This Row],[Código]]))</f>
        <v/>
      </c>
      <c r="D442" s="4" t="str">
        <f>IF(Tabla1[[#This Row],[Fecha]]="",(""),(Tabla1[[#This Row],[Rubro]]))</f>
        <v/>
      </c>
      <c r="E442" s="4"/>
      <c r="F442" s="4" t="str">
        <f>IF(Tabla1[[#This Row],[Fecha]]="",(""),(Tabla1[[#This Row],[Precio]]))</f>
        <v/>
      </c>
      <c r="G442" s="4" t="str">
        <f>IF(Tabla1[[#This Row],[Fecha]]="",(""),(Tabla1[[#This Row],[Medio de Pago]]))</f>
        <v/>
      </c>
      <c r="H442" s="4" t="str">
        <f>IF(Tabla1[[#This Row],[Fecha]]="",(""),(IF(Tabla1[[#This Row],[Ingreso en]]="",(""),(Tabla1[[#This Row],[Precio]]))))</f>
        <v/>
      </c>
      <c r="I442" s="5" t="str">
        <f>IF(Tabla1[[#This Row],[Fecha]]="",(""),(IF(Tabla1[[#This Row],[Egreso de]]="",(""),(Tabla1[[#This Row],[Precio]]))))</f>
        <v/>
      </c>
      <c r="J442" s="4" t="str">
        <f>IF(Tabla1[[#This Row],[Fecha]]="",(""),(IF(Tabla13[[#This Row],[Ingreso en]]="",(-Tabla13[[#This Row],[Egreso de]]),(Tabla13[[#This Row],[Ingreso en]]))))</f>
        <v/>
      </c>
    </row>
    <row r="443" spans="1:10" x14ac:dyDescent="0.3">
      <c r="A443" s="2" t="str">
        <f>IF(Tabla1[[#This Row],[Fecha]]="",(""),(Tabla1[[#This Row],[Fecha]]))</f>
        <v/>
      </c>
      <c r="B443" s="3" t="str">
        <f>IF(Tabla1[[#This Row],[Fecha]]="",(""),(Tabla1[[#This Row],[Tipo de Operación]]))</f>
        <v/>
      </c>
      <c r="C443" s="19" t="str">
        <f>IF(Tabla1[[#This Row],[Fecha]]="",(""),(Tabla1[[#This Row],[Código]]))</f>
        <v/>
      </c>
      <c r="D443" s="4" t="str">
        <f>IF(Tabla1[[#This Row],[Fecha]]="",(""),(Tabla1[[#This Row],[Rubro]]))</f>
        <v/>
      </c>
      <c r="E443" s="4"/>
      <c r="F443" s="4" t="str">
        <f>IF(Tabla1[[#This Row],[Fecha]]="",(""),(Tabla1[[#This Row],[Precio]]))</f>
        <v/>
      </c>
      <c r="G443" s="4" t="str">
        <f>IF(Tabla1[[#This Row],[Fecha]]="",(""),(Tabla1[[#This Row],[Medio de Pago]]))</f>
        <v/>
      </c>
      <c r="H443" s="4" t="str">
        <f>IF(Tabla1[[#This Row],[Fecha]]="",(""),(IF(Tabla1[[#This Row],[Ingreso en]]="",(""),(Tabla1[[#This Row],[Precio]]))))</f>
        <v/>
      </c>
      <c r="I443" s="5" t="str">
        <f>IF(Tabla1[[#This Row],[Fecha]]="",(""),(IF(Tabla1[[#This Row],[Egreso de]]="",(""),(Tabla1[[#This Row],[Precio]]))))</f>
        <v/>
      </c>
      <c r="J443" s="4" t="str">
        <f>IF(Tabla1[[#This Row],[Fecha]]="",(""),(IF(Tabla13[[#This Row],[Ingreso en]]="",(-Tabla13[[#This Row],[Egreso de]]),(Tabla13[[#This Row],[Ingreso en]]))))</f>
        <v/>
      </c>
    </row>
    <row r="444" spans="1:10" x14ac:dyDescent="0.3">
      <c r="A444" s="2" t="str">
        <f>IF(Tabla1[[#This Row],[Fecha]]="",(""),(Tabla1[[#This Row],[Fecha]]))</f>
        <v/>
      </c>
      <c r="B444" s="3" t="str">
        <f>IF(Tabla1[[#This Row],[Fecha]]="",(""),(Tabla1[[#This Row],[Tipo de Operación]]))</f>
        <v/>
      </c>
      <c r="C444" s="19" t="str">
        <f>IF(Tabla1[[#This Row],[Fecha]]="",(""),(Tabla1[[#This Row],[Código]]))</f>
        <v/>
      </c>
      <c r="D444" s="4" t="str">
        <f>IF(Tabla1[[#This Row],[Fecha]]="",(""),(Tabla1[[#This Row],[Rubro]]))</f>
        <v/>
      </c>
      <c r="E444" s="4"/>
      <c r="F444" s="4" t="str">
        <f>IF(Tabla1[[#This Row],[Fecha]]="",(""),(Tabla1[[#This Row],[Precio]]))</f>
        <v/>
      </c>
      <c r="G444" s="4" t="str">
        <f>IF(Tabla1[[#This Row],[Fecha]]="",(""),(Tabla1[[#This Row],[Medio de Pago]]))</f>
        <v/>
      </c>
      <c r="H444" s="4" t="str">
        <f>IF(Tabla1[[#This Row],[Fecha]]="",(""),(IF(Tabla1[[#This Row],[Ingreso en]]="",(""),(Tabla1[[#This Row],[Precio]]))))</f>
        <v/>
      </c>
      <c r="I444" s="5" t="str">
        <f>IF(Tabla1[[#This Row],[Fecha]]="",(""),(IF(Tabla1[[#This Row],[Egreso de]]="",(""),(Tabla1[[#This Row],[Precio]]))))</f>
        <v/>
      </c>
      <c r="J444" s="4" t="str">
        <f>IF(Tabla1[[#This Row],[Fecha]]="",(""),(IF(Tabla13[[#This Row],[Ingreso en]]="",(-Tabla13[[#This Row],[Egreso de]]),(Tabla13[[#This Row],[Ingreso en]]))))</f>
        <v/>
      </c>
    </row>
    <row r="445" spans="1:10" x14ac:dyDescent="0.3">
      <c r="A445" s="2" t="str">
        <f>IF(Tabla1[[#This Row],[Fecha]]="",(""),(Tabla1[[#This Row],[Fecha]]))</f>
        <v/>
      </c>
      <c r="B445" s="3" t="str">
        <f>IF(Tabla1[[#This Row],[Fecha]]="",(""),(Tabla1[[#This Row],[Tipo de Operación]]))</f>
        <v/>
      </c>
      <c r="C445" s="19" t="str">
        <f>IF(Tabla1[[#This Row],[Fecha]]="",(""),(Tabla1[[#This Row],[Código]]))</f>
        <v/>
      </c>
      <c r="D445" s="4" t="str">
        <f>IF(Tabla1[[#This Row],[Fecha]]="",(""),(Tabla1[[#This Row],[Rubro]]))</f>
        <v/>
      </c>
      <c r="E445" s="4"/>
      <c r="F445" s="4" t="str">
        <f>IF(Tabla1[[#This Row],[Fecha]]="",(""),(Tabla1[[#This Row],[Precio]]))</f>
        <v/>
      </c>
      <c r="G445" s="4" t="str">
        <f>IF(Tabla1[[#This Row],[Fecha]]="",(""),(Tabla1[[#This Row],[Medio de Pago]]))</f>
        <v/>
      </c>
      <c r="H445" s="4" t="str">
        <f>IF(Tabla1[[#This Row],[Fecha]]="",(""),(IF(Tabla1[[#This Row],[Ingreso en]]="",(""),(Tabla1[[#This Row],[Precio]]))))</f>
        <v/>
      </c>
      <c r="I445" s="5" t="str">
        <f>IF(Tabla1[[#This Row],[Fecha]]="",(""),(IF(Tabla1[[#This Row],[Egreso de]]="",(""),(Tabla1[[#This Row],[Precio]]))))</f>
        <v/>
      </c>
      <c r="J445" s="4" t="str">
        <f>IF(Tabla1[[#This Row],[Fecha]]="",(""),(IF(Tabla13[[#This Row],[Ingreso en]]="",(-Tabla13[[#This Row],[Egreso de]]),(Tabla13[[#This Row],[Ingreso en]]))))</f>
        <v/>
      </c>
    </row>
    <row r="446" spans="1:10" x14ac:dyDescent="0.3">
      <c r="A446" s="2" t="str">
        <f>IF(Tabla1[[#This Row],[Fecha]]="",(""),(Tabla1[[#This Row],[Fecha]]))</f>
        <v/>
      </c>
      <c r="B446" s="3" t="str">
        <f>IF(Tabla1[[#This Row],[Fecha]]="",(""),(Tabla1[[#This Row],[Tipo de Operación]]))</f>
        <v/>
      </c>
      <c r="C446" s="19" t="str">
        <f>IF(Tabla1[[#This Row],[Fecha]]="",(""),(Tabla1[[#This Row],[Código]]))</f>
        <v/>
      </c>
      <c r="D446" s="4" t="str">
        <f>IF(Tabla1[[#This Row],[Fecha]]="",(""),(Tabla1[[#This Row],[Rubro]]))</f>
        <v/>
      </c>
      <c r="E446" s="4"/>
      <c r="F446" s="4" t="str">
        <f>IF(Tabla1[[#This Row],[Fecha]]="",(""),(Tabla1[[#This Row],[Precio]]))</f>
        <v/>
      </c>
      <c r="G446" s="4" t="str">
        <f>IF(Tabla1[[#This Row],[Fecha]]="",(""),(Tabla1[[#This Row],[Medio de Pago]]))</f>
        <v/>
      </c>
      <c r="H446" s="4" t="str">
        <f>IF(Tabla1[[#This Row],[Fecha]]="",(""),(IF(Tabla1[[#This Row],[Ingreso en]]="",(""),(Tabla1[[#This Row],[Precio]]))))</f>
        <v/>
      </c>
      <c r="I446" s="5" t="str">
        <f>IF(Tabla1[[#This Row],[Fecha]]="",(""),(IF(Tabla1[[#This Row],[Egreso de]]="",(""),(Tabla1[[#This Row],[Precio]]))))</f>
        <v/>
      </c>
      <c r="J446" s="4" t="str">
        <f>IF(Tabla1[[#This Row],[Fecha]]="",(""),(IF(Tabla13[[#This Row],[Ingreso en]]="",(-Tabla13[[#This Row],[Egreso de]]),(Tabla13[[#This Row],[Ingreso en]]))))</f>
        <v/>
      </c>
    </row>
    <row r="447" spans="1:10" x14ac:dyDescent="0.3">
      <c r="A447" s="2" t="str">
        <f>IF(Tabla1[[#This Row],[Fecha]]="",(""),(Tabla1[[#This Row],[Fecha]]))</f>
        <v/>
      </c>
      <c r="B447" s="3" t="str">
        <f>IF(Tabla1[[#This Row],[Fecha]]="",(""),(Tabla1[[#This Row],[Tipo de Operación]]))</f>
        <v/>
      </c>
      <c r="C447" s="19" t="str">
        <f>IF(Tabla1[[#This Row],[Fecha]]="",(""),(Tabla1[[#This Row],[Código]]))</f>
        <v/>
      </c>
      <c r="D447" s="4" t="str">
        <f>IF(Tabla1[[#This Row],[Fecha]]="",(""),(Tabla1[[#This Row],[Rubro]]))</f>
        <v/>
      </c>
      <c r="E447" s="4"/>
      <c r="F447" s="4" t="str">
        <f>IF(Tabla1[[#This Row],[Fecha]]="",(""),(Tabla1[[#This Row],[Precio]]))</f>
        <v/>
      </c>
      <c r="G447" s="4" t="str">
        <f>IF(Tabla1[[#This Row],[Fecha]]="",(""),(Tabla1[[#This Row],[Medio de Pago]]))</f>
        <v/>
      </c>
      <c r="H447" s="4" t="str">
        <f>IF(Tabla1[[#This Row],[Fecha]]="",(""),(IF(Tabla1[[#This Row],[Ingreso en]]="",(""),(Tabla1[[#This Row],[Precio]]))))</f>
        <v/>
      </c>
      <c r="I447" s="5" t="str">
        <f>IF(Tabla1[[#This Row],[Fecha]]="",(""),(IF(Tabla1[[#This Row],[Egreso de]]="",(""),(Tabla1[[#This Row],[Precio]]))))</f>
        <v/>
      </c>
      <c r="J447" s="4" t="str">
        <f>IF(Tabla1[[#This Row],[Fecha]]="",(""),(IF(Tabla13[[#This Row],[Ingreso en]]="",(-Tabla13[[#This Row],[Egreso de]]),(Tabla13[[#This Row],[Ingreso en]]))))</f>
        <v/>
      </c>
    </row>
    <row r="448" spans="1:10" x14ac:dyDescent="0.3">
      <c r="A448" s="2" t="str">
        <f>IF(Tabla1[[#This Row],[Fecha]]="",(""),(Tabla1[[#This Row],[Fecha]]))</f>
        <v/>
      </c>
      <c r="B448" s="3" t="str">
        <f>IF(Tabla1[[#This Row],[Fecha]]="",(""),(Tabla1[[#This Row],[Tipo de Operación]]))</f>
        <v/>
      </c>
      <c r="C448" s="19" t="str">
        <f>IF(Tabla1[[#This Row],[Fecha]]="",(""),(Tabla1[[#This Row],[Código]]))</f>
        <v/>
      </c>
      <c r="D448" s="4" t="str">
        <f>IF(Tabla1[[#This Row],[Fecha]]="",(""),(Tabla1[[#This Row],[Rubro]]))</f>
        <v/>
      </c>
      <c r="E448" s="4"/>
      <c r="F448" s="4" t="str">
        <f>IF(Tabla1[[#This Row],[Fecha]]="",(""),(Tabla1[[#This Row],[Precio]]))</f>
        <v/>
      </c>
      <c r="G448" s="4" t="str">
        <f>IF(Tabla1[[#This Row],[Fecha]]="",(""),(Tabla1[[#This Row],[Medio de Pago]]))</f>
        <v/>
      </c>
      <c r="H448" s="4" t="str">
        <f>IF(Tabla1[[#This Row],[Fecha]]="",(""),(IF(Tabla1[[#This Row],[Ingreso en]]="",(""),(Tabla1[[#This Row],[Precio]]))))</f>
        <v/>
      </c>
      <c r="I448" s="5" t="str">
        <f>IF(Tabla1[[#This Row],[Fecha]]="",(""),(IF(Tabla1[[#This Row],[Egreso de]]="",(""),(Tabla1[[#This Row],[Precio]]))))</f>
        <v/>
      </c>
      <c r="J448" s="4" t="str">
        <f>IF(Tabla1[[#This Row],[Fecha]]="",(""),(IF(Tabla13[[#This Row],[Ingreso en]]="",(-Tabla13[[#This Row],[Egreso de]]),(Tabla13[[#This Row],[Ingreso en]]))))</f>
        <v/>
      </c>
    </row>
    <row r="449" spans="1:10" x14ac:dyDescent="0.3">
      <c r="A449" s="2" t="str">
        <f>IF(Tabla1[[#This Row],[Fecha]]="",(""),(Tabla1[[#This Row],[Fecha]]))</f>
        <v/>
      </c>
      <c r="B449" s="3" t="str">
        <f>IF(Tabla1[[#This Row],[Fecha]]="",(""),(Tabla1[[#This Row],[Tipo de Operación]]))</f>
        <v/>
      </c>
      <c r="C449" s="19" t="str">
        <f>IF(Tabla1[[#This Row],[Fecha]]="",(""),(Tabla1[[#This Row],[Código]]))</f>
        <v/>
      </c>
      <c r="D449" s="4" t="str">
        <f>IF(Tabla1[[#This Row],[Fecha]]="",(""),(Tabla1[[#This Row],[Rubro]]))</f>
        <v/>
      </c>
      <c r="E449" s="4"/>
      <c r="F449" s="4" t="str">
        <f>IF(Tabla1[[#This Row],[Fecha]]="",(""),(Tabla1[[#This Row],[Precio]]))</f>
        <v/>
      </c>
      <c r="G449" s="4" t="str">
        <f>IF(Tabla1[[#This Row],[Fecha]]="",(""),(Tabla1[[#This Row],[Medio de Pago]]))</f>
        <v/>
      </c>
      <c r="H449" s="4" t="str">
        <f>IF(Tabla1[[#This Row],[Fecha]]="",(""),(IF(Tabla1[[#This Row],[Ingreso en]]="",(""),(Tabla1[[#This Row],[Precio]]))))</f>
        <v/>
      </c>
      <c r="I449" s="5" t="str">
        <f>IF(Tabla1[[#This Row],[Fecha]]="",(""),(IF(Tabla1[[#This Row],[Egreso de]]="",(""),(Tabla1[[#This Row],[Precio]]))))</f>
        <v/>
      </c>
      <c r="J449" s="4" t="str">
        <f>IF(Tabla1[[#This Row],[Fecha]]="",(""),(IF(Tabla13[[#This Row],[Ingreso en]]="",(-Tabla13[[#This Row],[Egreso de]]),(Tabla13[[#This Row],[Ingreso en]]))))</f>
        <v/>
      </c>
    </row>
    <row r="450" spans="1:10" x14ac:dyDescent="0.3">
      <c r="A450" s="2" t="str">
        <f>IF(Tabla1[[#This Row],[Fecha]]="",(""),(Tabla1[[#This Row],[Fecha]]))</f>
        <v/>
      </c>
      <c r="B450" s="3" t="str">
        <f>IF(Tabla1[[#This Row],[Fecha]]="",(""),(Tabla1[[#This Row],[Tipo de Operación]]))</f>
        <v/>
      </c>
      <c r="C450" s="19" t="str">
        <f>IF(Tabla1[[#This Row],[Fecha]]="",(""),(Tabla1[[#This Row],[Código]]))</f>
        <v/>
      </c>
      <c r="D450" s="4" t="str">
        <f>IF(Tabla1[[#This Row],[Fecha]]="",(""),(Tabla1[[#This Row],[Rubro]]))</f>
        <v/>
      </c>
      <c r="E450" s="4"/>
      <c r="F450" s="4" t="str">
        <f>IF(Tabla1[[#This Row],[Fecha]]="",(""),(Tabla1[[#This Row],[Precio]]))</f>
        <v/>
      </c>
      <c r="G450" s="4" t="str">
        <f>IF(Tabla1[[#This Row],[Fecha]]="",(""),(Tabla1[[#This Row],[Medio de Pago]]))</f>
        <v/>
      </c>
      <c r="H450" s="4" t="str">
        <f>IF(Tabla1[[#This Row],[Fecha]]="",(""),(IF(Tabla1[[#This Row],[Ingreso en]]="",(""),(Tabla1[[#This Row],[Precio]]))))</f>
        <v/>
      </c>
      <c r="I450" s="5" t="str">
        <f>IF(Tabla1[[#This Row],[Fecha]]="",(""),(IF(Tabla1[[#This Row],[Egreso de]]="",(""),(Tabla1[[#This Row],[Precio]]))))</f>
        <v/>
      </c>
      <c r="J450" s="4" t="str">
        <f>IF(Tabla1[[#This Row],[Fecha]]="",(""),(IF(Tabla13[[#This Row],[Ingreso en]]="",(-Tabla13[[#This Row],[Egreso de]]),(Tabla13[[#This Row],[Ingreso en]]))))</f>
        <v/>
      </c>
    </row>
    <row r="451" spans="1:10" x14ac:dyDescent="0.3">
      <c r="A451" s="2" t="str">
        <f>IF(Tabla1[[#This Row],[Fecha]]="",(""),(Tabla1[[#This Row],[Fecha]]))</f>
        <v/>
      </c>
      <c r="B451" s="3" t="str">
        <f>IF(Tabla1[[#This Row],[Fecha]]="",(""),(Tabla1[[#This Row],[Tipo de Operación]]))</f>
        <v/>
      </c>
      <c r="C451" s="19" t="str">
        <f>IF(Tabla1[[#This Row],[Fecha]]="",(""),(Tabla1[[#This Row],[Código]]))</f>
        <v/>
      </c>
      <c r="D451" s="4" t="str">
        <f>IF(Tabla1[[#This Row],[Fecha]]="",(""),(Tabla1[[#This Row],[Rubro]]))</f>
        <v/>
      </c>
      <c r="E451" s="4"/>
      <c r="F451" s="4" t="str">
        <f>IF(Tabla1[[#This Row],[Fecha]]="",(""),(Tabla1[[#This Row],[Precio]]))</f>
        <v/>
      </c>
      <c r="G451" s="4" t="str">
        <f>IF(Tabla1[[#This Row],[Fecha]]="",(""),(Tabla1[[#This Row],[Medio de Pago]]))</f>
        <v/>
      </c>
      <c r="H451" s="4" t="str">
        <f>IF(Tabla1[[#This Row],[Fecha]]="",(""),(IF(Tabla1[[#This Row],[Ingreso en]]="",(""),(Tabla1[[#This Row],[Precio]]))))</f>
        <v/>
      </c>
      <c r="I451" s="5" t="str">
        <f>IF(Tabla1[[#This Row],[Fecha]]="",(""),(IF(Tabla1[[#This Row],[Egreso de]]="",(""),(Tabla1[[#This Row],[Precio]]))))</f>
        <v/>
      </c>
      <c r="J451" s="4" t="str">
        <f>IF(Tabla1[[#This Row],[Fecha]]="",(""),(IF(Tabla13[[#This Row],[Ingreso en]]="",(-Tabla13[[#This Row],[Egreso de]]),(Tabla13[[#This Row],[Ingreso en]]))))</f>
        <v/>
      </c>
    </row>
    <row r="452" spans="1:10" x14ac:dyDescent="0.3">
      <c r="A452" s="2" t="str">
        <f>IF(Tabla1[[#This Row],[Fecha]]="",(""),(Tabla1[[#This Row],[Fecha]]))</f>
        <v/>
      </c>
      <c r="B452" s="3" t="str">
        <f>IF(Tabla1[[#This Row],[Fecha]]="",(""),(Tabla1[[#This Row],[Tipo de Operación]]))</f>
        <v/>
      </c>
      <c r="C452" s="19" t="str">
        <f>IF(Tabla1[[#This Row],[Fecha]]="",(""),(Tabla1[[#This Row],[Código]]))</f>
        <v/>
      </c>
      <c r="D452" s="4" t="str">
        <f>IF(Tabla1[[#This Row],[Fecha]]="",(""),(Tabla1[[#This Row],[Rubro]]))</f>
        <v/>
      </c>
      <c r="E452" s="4"/>
      <c r="F452" s="4" t="str">
        <f>IF(Tabla1[[#This Row],[Fecha]]="",(""),(Tabla1[[#This Row],[Precio]]))</f>
        <v/>
      </c>
      <c r="G452" s="4" t="str">
        <f>IF(Tabla1[[#This Row],[Fecha]]="",(""),(Tabla1[[#This Row],[Medio de Pago]]))</f>
        <v/>
      </c>
      <c r="H452" s="4" t="str">
        <f>IF(Tabla1[[#This Row],[Fecha]]="",(""),(IF(Tabla1[[#This Row],[Ingreso en]]="",(""),(Tabla1[[#This Row],[Precio]]))))</f>
        <v/>
      </c>
      <c r="I452" s="5" t="str">
        <f>IF(Tabla1[[#This Row],[Fecha]]="",(""),(IF(Tabla1[[#This Row],[Egreso de]]="",(""),(Tabla1[[#This Row],[Precio]]))))</f>
        <v/>
      </c>
      <c r="J452" s="4" t="str">
        <f>IF(Tabla1[[#This Row],[Fecha]]="",(""),(IF(Tabla13[[#This Row],[Ingreso en]]="",(-Tabla13[[#This Row],[Egreso de]]),(Tabla13[[#This Row],[Ingreso en]]))))</f>
        <v/>
      </c>
    </row>
    <row r="453" spans="1:10" x14ac:dyDescent="0.3">
      <c r="A453" s="2" t="str">
        <f>IF(Tabla1[[#This Row],[Fecha]]="",(""),(Tabla1[[#This Row],[Fecha]]))</f>
        <v/>
      </c>
      <c r="B453" s="3" t="str">
        <f>IF(Tabla1[[#This Row],[Fecha]]="",(""),(Tabla1[[#This Row],[Tipo de Operación]]))</f>
        <v/>
      </c>
      <c r="C453" s="19" t="str">
        <f>IF(Tabla1[[#This Row],[Fecha]]="",(""),(Tabla1[[#This Row],[Código]]))</f>
        <v/>
      </c>
      <c r="D453" s="4" t="str">
        <f>IF(Tabla1[[#This Row],[Fecha]]="",(""),(Tabla1[[#This Row],[Rubro]]))</f>
        <v/>
      </c>
      <c r="E453" s="4"/>
      <c r="F453" s="4" t="str">
        <f>IF(Tabla1[[#This Row],[Fecha]]="",(""),(Tabla1[[#This Row],[Precio]]))</f>
        <v/>
      </c>
      <c r="G453" s="4" t="str">
        <f>IF(Tabla1[[#This Row],[Fecha]]="",(""),(Tabla1[[#This Row],[Medio de Pago]]))</f>
        <v/>
      </c>
      <c r="H453" s="4" t="str">
        <f>IF(Tabla1[[#This Row],[Fecha]]="",(""),(IF(Tabla1[[#This Row],[Ingreso en]]="",(""),(Tabla1[[#This Row],[Precio]]))))</f>
        <v/>
      </c>
      <c r="I453" s="5" t="str">
        <f>IF(Tabla1[[#This Row],[Fecha]]="",(""),(IF(Tabla1[[#This Row],[Egreso de]]="",(""),(Tabla1[[#This Row],[Precio]]))))</f>
        <v/>
      </c>
      <c r="J453" s="4" t="str">
        <f>IF(Tabla1[[#This Row],[Fecha]]="",(""),(IF(Tabla13[[#This Row],[Ingreso en]]="",(-Tabla13[[#This Row],[Egreso de]]),(Tabla13[[#This Row],[Ingreso en]]))))</f>
        <v/>
      </c>
    </row>
    <row r="454" spans="1:10" x14ac:dyDescent="0.3">
      <c r="A454" s="2" t="str">
        <f>IF(Tabla1[[#This Row],[Fecha]]="",(""),(Tabla1[[#This Row],[Fecha]]))</f>
        <v/>
      </c>
      <c r="B454" s="3" t="str">
        <f>IF(Tabla1[[#This Row],[Fecha]]="",(""),(Tabla1[[#This Row],[Tipo de Operación]]))</f>
        <v/>
      </c>
      <c r="C454" s="19" t="str">
        <f>IF(Tabla1[[#This Row],[Fecha]]="",(""),(Tabla1[[#This Row],[Código]]))</f>
        <v/>
      </c>
      <c r="D454" s="4" t="str">
        <f>IF(Tabla1[[#This Row],[Fecha]]="",(""),(Tabla1[[#This Row],[Rubro]]))</f>
        <v/>
      </c>
      <c r="E454" s="4"/>
      <c r="F454" s="4" t="str">
        <f>IF(Tabla1[[#This Row],[Fecha]]="",(""),(Tabla1[[#This Row],[Precio]]))</f>
        <v/>
      </c>
      <c r="G454" s="4" t="str">
        <f>IF(Tabla1[[#This Row],[Fecha]]="",(""),(Tabla1[[#This Row],[Medio de Pago]]))</f>
        <v/>
      </c>
      <c r="H454" s="4" t="str">
        <f>IF(Tabla1[[#This Row],[Fecha]]="",(""),(IF(Tabla1[[#This Row],[Ingreso en]]="",(""),(Tabla1[[#This Row],[Precio]]))))</f>
        <v/>
      </c>
      <c r="I454" s="5" t="str">
        <f>IF(Tabla1[[#This Row],[Fecha]]="",(""),(IF(Tabla1[[#This Row],[Egreso de]]="",(""),(Tabla1[[#This Row],[Precio]]))))</f>
        <v/>
      </c>
      <c r="J454" s="4" t="str">
        <f>IF(Tabla1[[#This Row],[Fecha]]="",(""),(IF(Tabla13[[#This Row],[Ingreso en]]="",(-Tabla13[[#This Row],[Egreso de]]),(Tabla13[[#This Row],[Ingreso en]]))))</f>
        <v/>
      </c>
    </row>
    <row r="455" spans="1:10" x14ac:dyDescent="0.3">
      <c r="A455" s="2" t="str">
        <f>IF(Tabla1[[#This Row],[Fecha]]="",(""),(Tabla1[[#This Row],[Fecha]]))</f>
        <v/>
      </c>
      <c r="B455" s="3" t="str">
        <f>IF(Tabla1[[#This Row],[Fecha]]="",(""),(Tabla1[[#This Row],[Tipo de Operación]]))</f>
        <v/>
      </c>
      <c r="C455" s="19" t="str">
        <f>IF(Tabla1[[#This Row],[Fecha]]="",(""),(Tabla1[[#This Row],[Código]]))</f>
        <v/>
      </c>
      <c r="D455" s="4" t="str">
        <f>IF(Tabla1[[#This Row],[Fecha]]="",(""),(Tabla1[[#This Row],[Rubro]]))</f>
        <v/>
      </c>
      <c r="E455" s="4"/>
      <c r="F455" s="4" t="str">
        <f>IF(Tabla1[[#This Row],[Fecha]]="",(""),(Tabla1[[#This Row],[Precio]]))</f>
        <v/>
      </c>
      <c r="G455" s="4" t="str">
        <f>IF(Tabla1[[#This Row],[Fecha]]="",(""),(Tabla1[[#This Row],[Medio de Pago]]))</f>
        <v/>
      </c>
      <c r="H455" s="4" t="str">
        <f>IF(Tabla1[[#This Row],[Fecha]]="",(""),(IF(Tabla1[[#This Row],[Ingreso en]]="",(""),(Tabla1[[#This Row],[Precio]]))))</f>
        <v/>
      </c>
      <c r="I455" s="5" t="str">
        <f>IF(Tabla1[[#This Row],[Fecha]]="",(""),(IF(Tabla1[[#This Row],[Egreso de]]="",(""),(Tabla1[[#This Row],[Precio]]))))</f>
        <v/>
      </c>
      <c r="J455" s="4" t="str">
        <f>IF(Tabla1[[#This Row],[Fecha]]="",(""),(IF(Tabla13[[#This Row],[Ingreso en]]="",(-Tabla13[[#This Row],[Egreso de]]),(Tabla13[[#This Row],[Ingreso en]]))))</f>
        <v/>
      </c>
    </row>
    <row r="456" spans="1:10" x14ac:dyDescent="0.3">
      <c r="A456" s="2" t="str">
        <f>IF(Tabla1[[#This Row],[Fecha]]="",(""),(Tabla1[[#This Row],[Fecha]]))</f>
        <v/>
      </c>
      <c r="B456" s="3" t="str">
        <f>IF(Tabla1[[#This Row],[Fecha]]="",(""),(Tabla1[[#This Row],[Tipo de Operación]]))</f>
        <v/>
      </c>
      <c r="C456" s="19" t="str">
        <f>IF(Tabla1[[#This Row],[Fecha]]="",(""),(Tabla1[[#This Row],[Código]]))</f>
        <v/>
      </c>
      <c r="D456" s="4" t="str">
        <f>IF(Tabla1[[#This Row],[Fecha]]="",(""),(Tabla1[[#This Row],[Rubro]]))</f>
        <v/>
      </c>
      <c r="E456" s="4"/>
      <c r="F456" s="4" t="str">
        <f>IF(Tabla1[[#This Row],[Fecha]]="",(""),(Tabla1[[#This Row],[Precio]]))</f>
        <v/>
      </c>
      <c r="G456" s="4" t="str">
        <f>IF(Tabla1[[#This Row],[Fecha]]="",(""),(Tabla1[[#This Row],[Medio de Pago]]))</f>
        <v/>
      </c>
      <c r="H456" s="4" t="str">
        <f>IF(Tabla1[[#This Row],[Fecha]]="",(""),(IF(Tabla1[[#This Row],[Ingreso en]]="",(""),(Tabla1[[#This Row],[Precio]]))))</f>
        <v/>
      </c>
      <c r="I456" s="5" t="str">
        <f>IF(Tabla1[[#This Row],[Fecha]]="",(""),(IF(Tabla1[[#This Row],[Egreso de]]="",(""),(Tabla1[[#This Row],[Precio]]))))</f>
        <v/>
      </c>
      <c r="J456" s="4" t="str">
        <f>IF(Tabla1[[#This Row],[Fecha]]="",(""),(IF(Tabla13[[#This Row],[Ingreso en]]="",(-Tabla13[[#This Row],[Egreso de]]),(Tabla13[[#This Row],[Ingreso en]]))))</f>
        <v/>
      </c>
    </row>
    <row r="457" spans="1:10" x14ac:dyDescent="0.3">
      <c r="A457" s="2" t="str">
        <f>IF(Tabla1[[#This Row],[Fecha]]="",(""),(Tabla1[[#This Row],[Fecha]]))</f>
        <v/>
      </c>
      <c r="B457" s="3" t="str">
        <f>IF(Tabla1[[#This Row],[Fecha]]="",(""),(Tabla1[[#This Row],[Tipo de Operación]]))</f>
        <v/>
      </c>
      <c r="C457" s="19" t="str">
        <f>IF(Tabla1[[#This Row],[Fecha]]="",(""),(Tabla1[[#This Row],[Código]]))</f>
        <v/>
      </c>
      <c r="D457" s="4" t="str">
        <f>IF(Tabla1[[#This Row],[Fecha]]="",(""),(Tabla1[[#This Row],[Rubro]]))</f>
        <v/>
      </c>
      <c r="E457" s="4"/>
      <c r="F457" s="4" t="str">
        <f>IF(Tabla1[[#This Row],[Fecha]]="",(""),(Tabla1[[#This Row],[Precio]]))</f>
        <v/>
      </c>
      <c r="G457" s="4" t="str">
        <f>IF(Tabla1[[#This Row],[Fecha]]="",(""),(Tabla1[[#This Row],[Medio de Pago]]))</f>
        <v/>
      </c>
      <c r="H457" s="4" t="str">
        <f>IF(Tabla1[[#This Row],[Fecha]]="",(""),(IF(Tabla1[[#This Row],[Ingreso en]]="",(""),(Tabla1[[#This Row],[Precio]]))))</f>
        <v/>
      </c>
      <c r="I457" s="5" t="str">
        <f>IF(Tabla1[[#This Row],[Fecha]]="",(""),(IF(Tabla1[[#This Row],[Egreso de]]="",(""),(Tabla1[[#This Row],[Precio]]))))</f>
        <v/>
      </c>
      <c r="J457" s="4" t="str">
        <f>IF(Tabla1[[#This Row],[Fecha]]="",(""),(IF(Tabla13[[#This Row],[Ingreso en]]="",(-Tabla13[[#This Row],[Egreso de]]),(Tabla13[[#This Row],[Ingreso en]]))))</f>
        <v/>
      </c>
    </row>
    <row r="458" spans="1:10" x14ac:dyDescent="0.3">
      <c r="A458" s="2" t="str">
        <f>IF(Tabla1[[#This Row],[Fecha]]="",(""),(Tabla1[[#This Row],[Fecha]]))</f>
        <v/>
      </c>
      <c r="B458" s="3" t="str">
        <f>IF(Tabla1[[#This Row],[Fecha]]="",(""),(Tabla1[[#This Row],[Tipo de Operación]]))</f>
        <v/>
      </c>
      <c r="C458" s="19" t="str">
        <f>IF(Tabla1[[#This Row],[Fecha]]="",(""),(Tabla1[[#This Row],[Código]]))</f>
        <v/>
      </c>
      <c r="D458" s="4" t="str">
        <f>IF(Tabla1[[#This Row],[Fecha]]="",(""),(Tabla1[[#This Row],[Rubro]]))</f>
        <v/>
      </c>
      <c r="E458" s="4"/>
      <c r="F458" s="4" t="str">
        <f>IF(Tabla1[[#This Row],[Fecha]]="",(""),(Tabla1[[#This Row],[Precio]]))</f>
        <v/>
      </c>
      <c r="G458" s="4" t="str">
        <f>IF(Tabla1[[#This Row],[Fecha]]="",(""),(Tabla1[[#This Row],[Medio de Pago]]))</f>
        <v/>
      </c>
      <c r="H458" s="4" t="str">
        <f>IF(Tabla1[[#This Row],[Fecha]]="",(""),(IF(Tabla1[[#This Row],[Ingreso en]]="",(""),(Tabla1[[#This Row],[Precio]]))))</f>
        <v/>
      </c>
      <c r="I458" s="5" t="str">
        <f>IF(Tabla1[[#This Row],[Fecha]]="",(""),(IF(Tabla1[[#This Row],[Egreso de]]="",(""),(Tabla1[[#This Row],[Precio]]))))</f>
        <v/>
      </c>
      <c r="J458" s="4" t="str">
        <f>IF(Tabla1[[#This Row],[Fecha]]="",(""),(IF(Tabla13[[#This Row],[Ingreso en]]="",(-Tabla13[[#This Row],[Egreso de]]),(Tabla13[[#This Row],[Ingreso en]]))))</f>
        <v/>
      </c>
    </row>
    <row r="459" spans="1:10" x14ac:dyDescent="0.3">
      <c r="A459" s="2" t="str">
        <f>IF(Tabla1[[#This Row],[Fecha]]="",(""),(Tabla1[[#This Row],[Fecha]]))</f>
        <v/>
      </c>
      <c r="B459" s="3" t="str">
        <f>IF(Tabla1[[#This Row],[Fecha]]="",(""),(Tabla1[[#This Row],[Tipo de Operación]]))</f>
        <v/>
      </c>
      <c r="C459" s="19" t="str">
        <f>IF(Tabla1[[#This Row],[Fecha]]="",(""),(Tabla1[[#This Row],[Código]]))</f>
        <v/>
      </c>
      <c r="D459" s="4" t="str">
        <f>IF(Tabla1[[#This Row],[Fecha]]="",(""),(Tabla1[[#This Row],[Rubro]]))</f>
        <v/>
      </c>
      <c r="E459" s="4"/>
      <c r="F459" s="4" t="str">
        <f>IF(Tabla1[[#This Row],[Fecha]]="",(""),(Tabla1[[#This Row],[Precio]]))</f>
        <v/>
      </c>
      <c r="G459" s="4" t="str">
        <f>IF(Tabla1[[#This Row],[Fecha]]="",(""),(Tabla1[[#This Row],[Medio de Pago]]))</f>
        <v/>
      </c>
      <c r="H459" s="4" t="str">
        <f>IF(Tabla1[[#This Row],[Fecha]]="",(""),(IF(Tabla1[[#This Row],[Ingreso en]]="",(""),(Tabla1[[#This Row],[Precio]]))))</f>
        <v/>
      </c>
      <c r="I459" s="5" t="str">
        <f>IF(Tabla1[[#This Row],[Fecha]]="",(""),(IF(Tabla1[[#This Row],[Egreso de]]="",(""),(Tabla1[[#This Row],[Precio]]))))</f>
        <v/>
      </c>
      <c r="J459" s="4" t="str">
        <f>IF(Tabla1[[#This Row],[Fecha]]="",(""),(IF(Tabla13[[#This Row],[Ingreso en]]="",(-Tabla13[[#This Row],[Egreso de]]),(Tabla13[[#This Row],[Ingreso en]]))))</f>
        <v/>
      </c>
    </row>
    <row r="460" spans="1:10" x14ac:dyDescent="0.3">
      <c r="A460" s="2" t="str">
        <f>IF(Tabla1[[#This Row],[Fecha]]="",(""),(Tabla1[[#This Row],[Fecha]]))</f>
        <v/>
      </c>
      <c r="B460" s="3" t="str">
        <f>IF(Tabla1[[#This Row],[Fecha]]="",(""),(Tabla1[[#This Row],[Tipo de Operación]]))</f>
        <v/>
      </c>
      <c r="C460" s="19" t="str">
        <f>IF(Tabla1[[#This Row],[Fecha]]="",(""),(Tabla1[[#This Row],[Código]]))</f>
        <v/>
      </c>
      <c r="D460" s="4" t="str">
        <f>IF(Tabla1[[#This Row],[Fecha]]="",(""),(Tabla1[[#This Row],[Rubro]]))</f>
        <v/>
      </c>
      <c r="E460" s="4"/>
      <c r="F460" s="4" t="str">
        <f>IF(Tabla1[[#This Row],[Fecha]]="",(""),(Tabla1[[#This Row],[Precio]]))</f>
        <v/>
      </c>
      <c r="G460" s="4" t="str">
        <f>IF(Tabla1[[#This Row],[Fecha]]="",(""),(Tabla1[[#This Row],[Medio de Pago]]))</f>
        <v/>
      </c>
      <c r="H460" s="4" t="str">
        <f>IF(Tabla1[[#This Row],[Fecha]]="",(""),(IF(Tabla1[[#This Row],[Ingreso en]]="",(""),(Tabla1[[#This Row],[Precio]]))))</f>
        <v/>
      </c>
      <c r="I460" s="5" t="str">
        <f>IF(Tabla1[[#This Row],[Fecha]]="",(""),(IF(Tabla1[[#This Row],[Egreso de]]="",(""),(Tabla1[[#This Row],[Precio]]))))</f>
        <v/>
      </c>
      <c r="J460" s="4" t="str">
        <f>IF(Tabla1[[#This Row],[Fecha]]="",(""),(IF(Tabla13[[#This Row],[Ingreso en]]="",(-Tabla13[[#This Row],[Egreso de]]),(Tabla13[[#This Row],[Ingreso en]]))))</f>
        <v/>
      </c>
    </row>
    <row r="461" spans="1:10" x14ac:dyDescent="0.3">
      <c r="A461" s="2" t="str">
        <f>IF(Tabla1[[#This Row],[Fecha]]="",(""),(Tabla1[[#This Row],[Fecha]]))</f>
        <v/>
      </c>
      <c r="B461" s="3" t="str">
        <f>IF(Tabla1[[#This Row],[Fecha]]="",(""),(Tabla1[[#This Row],[Tipo de Operación]]))</f>
        <v/>
      </c>
      <c r="C461" s="19" t="str">
        <f>IF(Tabla1[[#This Row],[Fecha]]="",(""),(Tabla1[[#This Row],[Código]]))</f>
        <v/>
      </c>
      <c r="D461" s="4" t="str">
        <f>IF(Tabla1[[#This Row],[Fecha]]="",(""),(Tabla1[[#This Row],[Rubro]]))</f>
        <v/>
      </c>
      <c r="E461" s="4"/>
      <c r="F461" s="4" t="str">
        <f>IF(Tabla1[[#This Row],[Fecha]]="",(""),(Tabla1[[#This Row],[Precio]]))</f>
        <v/>
      </c>
      <c r="G461" s="4" t="str">
        <f>IF(Tabla1[[#This Row],[Fecha]]="",(""),(Tabla1[[#This Row],[Medio de Pago]]))</f>
        <v/>
      </c>
      <c r="H461" s="4" t="str">
        <f>IF(Tabla1[[#This Row],[Fecha]]="",(""),(IF(Tabla1[[#This Row],[Ingreso en]]="",(""),(Tabla1[[#This Row],[Precio]]))))</f>
        <v/>
      </c>
      <c r="I461" s="5" t="str">
        <f>IF(Tabla1[[#This Row],[Fecha]]="",(""),(IF(Tabla1[[#This Row],[Egreso de]]="",(""),(Tabla1[[#This Row],[Precio]]))))</f>
        <v/>
      </c>
      <c r="J461" s="4" t="str">
        <f>IF(Tabla1[[#This Row],[Fecha]]="",(""),(IF(Tabla13[[#This Row],[Ingreso en]]="",(-Tabla13[[#This Row],[Egreso de]]),(Tabla13[[#This Row],[Ingreso en]]))))</f>
        <v/>
      </c>
    </row>
    <row r="462" spans="1:10" x14ac:dyDescent="0.3">
      <c r="A462" s="2" t="str">
        <f>IF(Tabla1[[#This Row],[Fecha]]="",(""),(Tabla1[[#This Row],[Fecha]]))</f>
        <v/>
      </c>
      <c r="B462" s="3" t="str">
        <f>IF(Tabla1[[#This Row],[Fecha]]="",(""),(Tabla1[[#This Row],[Tipo de Operación]]))</f>
        <v/>
      </c>
      <c r="C462" s="19" t="str">
        <f>IF(Tabla1[[#This Row],[Fecha]]="",(""),(Tabla1[[#This Row],[Código]]))</f>
        <v/>
      </c>
      <c r="D462" s="4" t="str">
        <f>IF(Tabla1[[#This Row],[Fecha]]="",(""),(Tabla1[[#This Row],[Rubro]]))</f>
        <v/>
      </c>
      <c r="E462" s="4"/>
      <c r="F462" s="4" t="str">
        <f>IF(Tabla1[[#This Row],[Fecha]]="",(""),(Tabla1[[#This Row],[Precio]]))</f>
        <v/>
      </c>
      <c r="G462" s="4" t="str">
        <f>IF(Tabla1[[#This Row],[Fecha]]="",(""),(Tabla1[[#This Row],[Medio de Pago]]))</f>
        <v/>
      </c>
      <c r="H462" s="4" t="str">
        <f>IF(Tabla1[[#This Row],[Fecha]]="",(""),(IF(Tabla1[[#This Row],[Ingreso en]]="",(""),(Tabla1[[#This Row],[Precio]]))))</f>
        <v/>
      </c>
      <c r="I462" s="5" t="str">
        <f>IF(Tabla1[[#This Row],[Fecha]]="",(""),(IF(Tabla1[[#This Row],[Egreso de]]="",(""),(Tabla1[[#This Row],[Precio]]))))</f>
        <v/>
      </c>
      <c r="J462" s="4" t="str">
        <f>IF(Tabla1[[#This Row],[Fecha]]="",(""),(IF(Tabla13[[#This Row],[Ingreso en]]="",(-Tabla13[[#This Row],[Egreso de]]),(Tabla13[[#This Row],[Ingreso en]]))))</f>
        <v/>
      </c>
    </row>
    <row r="463" spans="1:10" x14ac:dyDescent="0.3">
      <c r="A463" s="2" t="str">
        <f>IF(Tabla1[[#This Row],[Fecha]]="",(""),(Tabla1[[#This Row],[Fecha]]))</f>
        <v/>
      </c>
      <c r="B463" s="3" t="str">
        <f>IF(Tabla1[[#This Row],[Fecha]]="",(""),(Tabla1[[#This Row],[Tipo de Operación]]))</f>
        <v/>
      </c>
      <c r="C463" s="19" t="str">
        <f>IF(Tabla1[[#This Row],[Fecha]]="",(""),(Tabla1[[#This Row],[Código]]))</f>
        <v/>
      </c>
      <c r="D463" s="4" t="str">
        <f>IF(Tabla1[[#This Row],[Fecha]]="",(""),(Tabla1[[#This Row],[Rubro]]))</f>
        <v/>
      </c>
      <c r="E463" s="4"/>
      <c r="F463" s="4" t="str">
        <f>IF(Tabla1[[#This Row],[Fecha]]="",(""),(Tabla1[[#This Row],[Precio]]))</f>
        <v/>
      </c>
      <c r="G463" s="4" t="str">
        <f>IF(Tabla1[[#This Row],[Fecha]]="",(""),(Tabla1[[#This Row],[Medio de Pago]]))</f>
        <v/>
      </c>
      <c r="H463" s="4" t="str">
        <f>IF(Tabla1[[#This Row],[Fecha]]="",(""),(IF(Tabla1[[#This Row],[Ingreso en]]="",(""),(Tabla1[[#This Row],[Precio]]))))</f>
        <v/>
      </c>
      <c r="I463" s="5" t="str">
        <f>IF(Tabla1[[#This Row],[Fecha]]="",(""),(IF(Tabla1[[#This Row],[Egreso de]]="",(""),(Tabla1[[#This Row],[Precio]]))))</f>
        <v/>
      </c>
      <c r="J463" s="4" t="str">
        <f>IF(Tabla1[[#This Row],[Fecha]]="",(""),(IF(Tabla13[[#This Row],[Ingreso en]]="",(-Tabla13[[#This Row],[Egreso de]]),(Tabla13[[#This Row],[Ingreso en]]))))</f>
        <v/>
      </c>
    </row>
    <row r="464" spans="1:10" x14ac:dyDescent="0.3">
      <c r="A464" s="2" t="str">
        <f>IF(Tabla1[[#This Row],[Fecha]]="",(""),(Tabla1[[#This Row],[Fecha]]))</f>
        <v/>
      </c>
      <c r="B464" s="3" t="str">
        <f>IF(Tabla1[[#This Row],[Fecha]]="",(""),(Tabla1[[#This Row],[Tipo de Operación]]))</f>
        <v/>
      </c>
      <c r="C464" s="19" t="str">
        <f>IF(Tabla1[[#This Row],[Fecha]]="",(""),(Tabla1[[#This Row],[Código]]))</f>
        <v/>
      </c>
      <c r="D464" s="4" t="str">
        <f>IF(Tabla1[[#This Row],[Fecha]]="",(""),(Tabla1[[#This Row],[Rubro]]))</f>
        <v/>
      </c>
      <c r="E464" s="4"/>
      <c r="F464" s="4" t="str">
        <f>IF(Tabla1[[#This Row],[Fecha]]="",(""),(Tabla1[[#This Row],[Precio]]))</f>
        <v/>
      </c>
      <c r="G464" s="4" t="str">
        <f>IF(Tabla1[[#This Row],[Fecha]]="",(""),(Tabla1[[#This Row],[Medio de Pago]]))</f>
        <v/>
      </c>
      <c r="H464" s="4" t="str">
        <f>IF(Tabla1[[#This Row],[Fecha]]="",(""),(IF(Tabla1[[#This Row],[Ingreso en]]="",(""),(Tabla1[[#This Row],[Precio]]))))</f>
        <v/>
      </c>
      <c r="I464" s="5" t="str">
        <f>IF(Tabla1[[#This Row],[Fecha]]="",(""),(IF(Tabla1[[#This Row],[Egreso de]]="",(""),(Tabla1[[#This Row],[Precio]]))))</f>
        <v/>
      </c>
      <c r="J464" s="4" t="str">
        <f>IF(Tabla1[[#This Row],[Fecha]]="",(""),(IF(Tabla13[[#This Row],[Ingreso en]]="",(-Tabla13[[#This Row],[Egreso de]]),(Tabla13[[#This Row],[Ingreso en]]))))</f>
        <v/>
      </c>
    </row>
    <row r="465" spans="1:10" x14ac:dyDescent="0.3">
      <c r="A465" s="2" t="str">
        <f>IF(Tabla1[[#This Row],[Fecha]]="",(""),(Tabla1[[#This Row],[Fecha]]))</f>
        <v/>
      </c>
      <c r="B465" s="3" t="str">
        <f>IF(Tabla1[[#This Row],[Fecha]]="",(""),(Tabla1[[#This Row],[Tipo de Operación]]))</f>
        <v/>
      </c>
      <c r="C465" s="19" t="str">
        <f>IF(Tabla1[[#This Row],[Fecha]]="",(""),(Tabla1[[#This Row],[Código]]))</f>
        <v/>
      </c>
      <c r="D465" s="4" t="str">
        <f>IF(Tabla1[[#This Row],[Fecha]]="",(""),(Tabla1[[#This Row],[Rubro]]))</f>
        <v/>
      </c>
      <c r="E465" s="4"/>
      <c r="F465" s="4" t="str">
        <f>IF(Tabla1[[#This Row],[Fecha]]="",(""),(Tabla1[[#This Row],[Precio]]))</f>
        <v/>
      </c>
      <c r="G465" s="4" t="str">
        <f>IF(Tabla1[[#This Row],[Fecha]]="",(""),(Tabla1[[#This Row],[Medio de Pago]]))</f>
        <v/>
      </c>
      <c r="H465" s="4" t="str">
        <f>IF(Tabla1[[#This Row],[Fecha]]="",(""),(IF(Tabla1[[#This Row],[Ingreso en]]="",(""),(Tabla1[[#This Row],[Precio]]))))</f>
        <v/>
      </c>
      <c r="I465" s="5" t="str">
        <f>IF(Tabla1[[#This Row],[Fecha]]="",(""),(IF(Tabla1[[#This Row],[Egreso de]]="",(""),(Tabla1[[#This Row],[Precio]]))))</f>
        <v/>
      </c>
      <c r="J465" s="4" t="str">
        <f>IF(Tabla1[[#This Row],[Fecha]]="",(""),(IF(Tabla13[[#This Row],[Ingreso en]]="",(-Tabla13[[#This Row],[Egreso de]]),(Tabla13[[#This Row],[Ingreso en]]))))</f>
        <v/>
      </c>
    </row>
    <row r="466" spans="1:10" x14ac:dyDescent="0.3">
      <c r="A466" s="2" t="str">
        <f>IF(Tabla1[[#This Row],[Fecha]]="",(""),(Tabla1[[#This Row],[Fecha]]))</f>
        <v/>
      </c>
      <c r="B466" s="3" t="str">
        <f>IF(Tabla1[[#This Row],[Fecha]]="",(""),(Tabla1[[#This Row],[Tipo de Operación]]))</f>
        <v/>
      </c>
      <c r="C466" s="19" t="str">
        <f>IF(Tabla1[[#This Row],[Fecha]]="",(""),(Tabla1[[#This Row],[Código]]))</f>
        <v/>
      </c>
      <c r="D466" s="4" t="str">
        <f>IF(Tabla1[[#This Row],[Fecha]]="",(""),(Tabla1[[#This Row],[Rubro]]))</f>
        <v/>
      </c>
      <c r="E466" s="4"/>
      <c r="F466" s="4" t="str">
        <f>IF(Tabla1[[#This Row],[Fecha]]="",(""),(Tabla1[[#This Row],[Precio]]))</f>
        <v/>
      </c>
      <c r="G466" s="4" t="str">
        <f>IF(Tabla1[[#This Row],[Fecha]]="",(""),(Tabla1[[#This Row],[Medio de Pago]]))</f>
        <v/>
      </c>
      <c r="H466" s="4" t="str">
        <f>IF(Tabla1[[#This Row],[Fecha]]="",(""),(IF(Tabla1[[#This Row],[Ingreso en]]="",(""),(Tabla1[[#This Row],[Precio]]))))</f>
        <v/>
      </c>
      <c r="I466" s="5" t="str">
        <f>IF(Tabla1[[#This Row],[Fecha]]="",(""),(IF(Tabla1[[#This Row],[Egreso de]]="",(""),(Tabla1[[#This Row],[Precio]]))))</f>
        <v/>
      </c>
      <c r="J466" s="4" t="str">
        <f>IF(Tabla1[[#This Row],[Fecha]]="",(""),(IF(Tabla13[[#This Row],[Ingreso en]]="",(-Tabla13[[#This Row],[Egreso de]]),(Tabla13[[#This Row],[Ingreso en]]))))</f>
        <v/>
      </c>
    </row>
    <row r="467" spans="1:10" x14ac:dyDescent="0.3">
      <c r="A467" s="2" t="str">
        <f>IF(Tabla1[[#This Row],[Fecha]]="",(""),(Tabla1[[#This Row],[Fecha]]))</f>
        <v/>
      </c>
      <c r="B467" s="3" t="str">
        <f>IF(Tabla1[[#This Row],[Fecha]]="",(""),(Tabla1[[#This Row],[Tipo de Operación]]))</f>
        <v/>
      </c>
      <c r="C467" s="19" t="str">
        <f>IF(Tabla1[[#This Row],[Fecha]]="",(""),(Tabla1[[#This Row],[Código]]))</f>
        <v/>
      </c>
      <c r="D467" s="4" t="str">
        <f>IF(Tabla1[[#This Row],[Fecha]]="",(""),(Tabla1[[#This Row],[Rubro]]))</f>
        <v/>
      </c>
      <c r="E467" s="4"/>
      <c r="F467" s="4" t="str">
        <f>IF(Tabla1[[#This Row],[Fecha]]="",(""),(Tabla1[[#This Row],[Precio]]))</f>
        <v/>
      </c>
      <c r="G467" s="4" t="str">
        <f>IF(Tabla1[[#This Row],[Fecha]]="",(""),(Tabla1[[#This Row],[Medio de Pago]]))</f>
        <v/>
      </c>
      <c r="H467" s="4" t="str">
        <f>IF(Tabla1[[#This Row],[Fecha]]="",(""),(IF(Tabla1[[#This Row],[Ingreso en]]="",(""),(Tabla1[[#This Row],[Precio]]))))</f>
        <v/>
      </c>
      <c r="I467" s="5" t="str">
        <f>IF(Tabla1[[#This Row],[Fecha]]="",(""),(IF(Tabla1[[#This Row],[Egreso de]]="",(""),(Tabla1[[#This Row],[Precio]]))))</f>
        <v/>
      </c>
      <c r="J467" s="4" t="str">
        <f>IF(Tabla1[[#This Row],[Fecha]]="",(""),(IF(Tabla13[[#This Row],[Ingreso en]]="",(-Tabla13[[#This Row],[Egreso de]]),(Tabla13[[#This Row],[Ingreso en]]))))</f>
        <v/>
      </c>
    </row>
    <row r="468" spans="1:10" x14ac:dyDescent="0.3">
      <c r="A468" s="2" t="str">
        <f>IF(Tabla1[[#This Row],[Fecha]]="",(""),(Tabla1[[#This Row],[Fecha]]))</f>
        <v/>
      </c>
      <c r="B468" s="3" t="str">
        <f>IF(Tabla1[[#This Row],[Fecha]]="",(""),(Tabla1[[#This Row],[Tipo de Operación]]))</f>
        <v/>
      </c>
      <c r="C468" s="19" t="str">
        <f>IF(Tabla1[[#This Row],[Fecha]]="",(""),(Tabla1[[#This Row],[Código]]))</f>
        <v/>
      </c>
      <c r="D468" s="4" t="str">
        <f>IF(Tabla1[[#This Row],[Fecha]]="",(""),(Tabla1[[#This Row],[Rubro]]))</f>
        <v/>
      </c>
      <c r="E468" s="4"/>
      <c r="F468" s="4" t="str">
        <f>IF(Tabla1[[#This Row],[Fecha]]="",(""),(Tabla1[[#This Row],[Precio]]))</f>
        <v/>
      </c>
      <c r="G468" s="4" t="str">
        <f>IF(Tabla1[[#This Row],[Fecha]]="",(""),(Tabla1[[#This Row],[Medio de Pago]]))</f>
        <v/>
      </c>
      <c r="H468" s="4" t="str">
        <f>IF(Tabla1[[#This Row],[Fecha]]="",(""),(IF(Tabla1[[#This Row],[Ingreso en]]="",(""),(Tabla1[[#This Row],[Precio]]))))</f>
        <v/>
      </c>
      <c r="I468" s="5" t="str">
        <f>IF(Tabla1[[#This Row],[Fecha]]="",(""),(IF(Tabla1[[#This Row],[Egreso de]]="",(""),(Tabla1[[#This Row],[Precio]]))))</f>
        <v/>
      </c>
      <c r="J468" s="4" t="str">
        <f>IF(Tabla1[[#This Row],[Fecha]]="",(""),(IF(Tabla13[[#This Row],[Ingreso en]]="",(-Tabla13[[#This Row],[Egreso de]]),(Tabla13[[#This Row],[Ingreso en]]))))</f>
        <v/>
      </c>
    </row>
    <row r="469" spans="1:10" x14ac:dyDescent="0.3">
      <c r="A469" s="2" t="str">
        <f>IF(Tabla1[[#This Row],[Fecha]]="",(""),(Tabla1[[#This Row],[Fecha]]))</f>
        <v/>
      </c>
      <c r="B469" s="3" t="str">
        <f>IF(Tabla1[[#This Row],[Fecha]]="",(""),(Tabla1[[#This Row],[Tipo de Operación]]))</f>
        <v/>
      </c>
      <c r="C469" s="19" t="str">
        <f>IF(Tabla1[[#This Row],[Fecha]]="",(""),(Tabla1[[#This Row],[Código]]))</f>
        <v/>
      </c>
      <c r="D469" s="4" t="str">
        <f>IF(Tabla1[[#This Row],[Fecha]]="",(""),(Tabla1[[#This Row],[Rubro]]))</f>
        <v/>
      </c>
      <c r="E469" s="4"/>
      <c r="F469" s="4" t="str">
        <f>IF(Tabla1[[#This Row],[Fecha]]="",(""),(Tabla1[[#This Row],[Precio]]))</f>
        <v/>
      </c>
      <c r="G469" s="4" t="str">
        <f>IF(Tabla1[[#This Row],[Fecha]]="",(""),(Tabla1[[#This Row],[Medio de Pago]]))</f>
        <v/>
      </c>
      <c r="H469" s="4" t="str">
        <f>IF(Tabla1[[#This Row],[Fecha]]="",(""),(IF(Tabla1[[#This Row],[Ingreso en]]="",(""),(Tabla1[[#This Row],[Precio]]))))</f>
        <v/>
      </c>
      <c r="I469" s="5" t="str">
        <f>IF(Tabla1[[#This Row],[Fecha]]="",(""),(IF(Tabla1[[#This Row],[Egreso de]]="",(""),(Tabla1[[#This Row],[Precio]]))))</f>
        <v/>
      </c>
      <c r="J469" s="4" t="str">
        <f>IF(Tabla1[[#This Row],[Fecha]]="",(""),(IF(Tabla13[[#This Row],[Ingreso en]]="",(-Tabla13[[#This Row],[Egreso de]]),(Tabla13[[#This Row],[Ingreso en]]))))</f>
        <v/>
      </c>
    </row>
    <row r="470" spans="1:10" x14ac:dyDescent="0.3">
      <c r="A470" s="2" t="str">
        <f>IF(Tabla1[[#This Row],[Fecha]]="",(""),(Tabla1[[#This Row],[Fecha]]))</f>
        <v/>
      </c>
      <c r="B470" s="3" t="str">
        <f>IF(Tabla1[[#This Row],[Fecha]]="",(""),(Tabla1[[#This Row],[Tipo de Operación]]))</f>
        <v/>
      </c>
      <c r="C470" s="19" t="str">
        <f>IF(Tabla1[[#This Row],[Fecha]]="",(""),(Tabla1[[#This Row],[Código]]))</f>
        <v/>
      </c>
      <c r="D470" s="4" t="str">
        <f>IF(Tabla1[[#This Row],[Fecha]]="",(""),(Tabla1[[#This Row],[Rubro]]))</f>
        <v/>
      </c>
      <c r="E470" s="4"/>
      <c r="F470" s="4" t="str">
        <f>IF(Tabla1[[#This Row],[Fecha]]="",(""),(Tabla1[[#This Row],[Precio]]))</f>
        <v/>
      </c>
      <c r="G470" s="4" t="str">
        <f>IF(Tabla1[[#This Row],[Fecha]]="",(""),(Tabla1[[#This Row],[Medio de Pago]]))</f>
        <v/>
      </c>
      <c r="H470" s="4" t="str">
        <f>IF(Tabla1[[#This Row],[Fecha]]="",(""),(IF(Tabla1[[#This Row],[Ingreso en]]="",(""),(Tabla1[[#This Row],[Precio]]))))</f>
        <v/>
      </c>
      <c r="I470" s="5" t="str">
        <f>IF(Tabla1[[#This Row],[Fecha]]="",(""),(IF(Tabla1[[#This Row],[Egreso de]]="",(""),(Tabla1[[#This Row],[Precio]]))))</f>
        <v/>
      </c>
      <c r="J470" s="4" t="str">
        <f>IF(Tabla1[[#This Row],[Fecha]]="",(""),(IF(Tabla13[[#This Row],[Ingreso en]]="",(-Tabla13[[#This Row],[Egreso de]]),(Tabla13[[#This Row],[Ingreso en]]))))</f>
        <v/>
      </c>
    </row>
    <row r="471" spans="1:10" x14ac:dyDescent="0.3">
      <c r="A471" s="2" t="str">
        <f>IF(Tabla1[[#This Row],[Fecha]]="",(""),(Tabla1[[#This Row],[Fecha]]))</f>
        <v/>
      </c>
      <c r="B471" s="3" t="str">
        <f>IF(Tabla1[[#This Row],[Fecha]]="",(""),(Tabla1[[#This Row],[Tipo de Operación]]))</f>
        <v/>
      </c>
      <c r="C471" s="19" t="str">
        <f>IF(Tabla1[[#This Row],[Fecha]]="",(""),(Tabla1[[#This Row],[Código]]))</f>
        <v/>
      </c>
      <c r="D471" s="4" t="str">
        <f>IF(Tabla1[[#This Row],[Fecha]]="",(""),(Tabla1[[#This Row],[Rubro]]))</f>
        <v/>
      </c>
      <c r="E471" s="4"/>
      <c r="F471" s="4" t="str">
        <f>IF(Tabla1[[#This Row],[Fecha]]="",(""),(Tabla1[[#This Row],[Precio]]))</f>
        <v/>
      </c>
      <c r="G471" s="4" t="str">
        <f>IF(Tabla1[[#This Row],[Fecha]]="",(""),(Tabla1[[#This Row],[Medio de Pago]]))</f>
        <v/>
      </c>
      <c r="H471" s="4" t="str">
        <f>IF(Tabla1[[#This Row],[Fecha]]="",(""),(IF(Tabla1[[#This Row],[Ingreso en]]="",(""),(Tabla1[[#This Row],[Precio]]))))</f>
        <v/>
      </c>
      <c r="I471" s="5" t="str">
        <f>IF(Tabla1[[#This Row],[Fecha]]="",(""),(IF(Tabla1[[#This Row],[Egreso de]]="",(""),(Tabla1[[#This Row],[Precio]]))))</f>
        <v/>
      </c>
      <c r="J471" s="4" t="str">
        <f>IF(Tabla1[[#This Row],[Fecha]]="",(""),(IF(Tabla13[[#This Row],[Ingreso en]]="",(-Tabla13[[#This Row],[Egreso de]]),(Tabla13[[#This Row],[Ingreso en]]))))</f>
        <v/>
      </c>
    </row>
    <row r="472" spans="1:10" x14ac:dyDescent="0.3">
      <c r="A472" s="2" t="str">
        <f>IF(Tabla1[[#This Row],[Fecha]]="",(""),(Tabla1[[#This Row],[Fecha]]))</f>
        <v/>
      </c>
      <c r="B472" s="3" t="str">
        <f>IF(Tabla1[[#This Row],[Fecha]]="",(""),(Tabla1[[#This Row],[Tipo de Operación]]))</f>
        <v/>
      </c>
      <c r="C472" s="19" t="str">
        <f>IF(Tabla1[[#This Row],[Fecha]]="",(""),(Tabla1[[#This Row],[Código]]))</f>
        <v/>
      </c>
      <c r="D472" s="4" t="str">
        <f>IF(Tabla1[[#This Row],[Fecha]]="",(""),(Tabla1[[#This Row],[Rubro]]))</f>
        <v/>
      </c>
      <c r="E472" s="4"/>
      <c r="F472" s="4" t="str">
        <f>IF(Tabla1[[#This Row],[Fecha]]="",(""),(Tabla1[[#This Row],[Precio]]))</f>
        <v/>
      </c>
      <c r="G472" s="4" t="str">
        <f>IF(Tabla1[[#This Row],[Fecha]]="",(""),(Tabla1[[#This Row],[Medio de Pago]]))</f>
        <v/>
      </c>
      <c r="H472" s="4" t="str">
        <f>IF(Tabla1[[#This Row],[Fecha]]="",(""),(IF(Tabla1[[#This Row],[Ingreso en]]="",(""),(Tabla1[[#This Row],[Precio]]))))</f>
        <v/>
      </c>
      <c r="I472" s="5" t="str">
        <f>IF(Tabla1[[#This Row],[Fecha]]="",(""),(IF(Tabla1[[#This Row],[Egreso de]]="",(""),(Tabla1[[#This Row],[Precio]]))))</f>
        <v/>
      </c>
      <c r="J472" s="4" t="str">
        <f>IF(Tabla1[[#This Row],[Fecha]]="",(""),(IF(Tabla13[[#This Row],[Ingreso en]]="",(-Tabla13[[#This Row],[Egreso de]]),(Tabla13[[#This Row],[Ingreso en]]))))</f>
        <v/>
      </c>
    </row>
    <row r="473" spans="1:10" x14ac:dyDescent="0.3">
      <c r="A473" s="2" t="str">
        <f>IF(Tabla1[[#This Row],[Fecha]]="",(""),(Tabla1[[#This Row],[Fecha]]))</f>
        <v/>
      </c>
      <c r="B473" s="3" t="str">
        <f>IF(Tabla1[[#This Row],[Fecha]]="",(""),(Tabla1[[#This Row],[Tipo de Operación]]))</f>
        <v/>
      </c>
      <c r="C473" s="19" t="str">
        <f>IF(Tabla1[[#This Row],[Fecha]]="",(""),(Tabla1[[#This Row],[Código]]))</f>
        <v/>
      </c>
      <c r="D473" s="4" t="str">
        <f>IF(Tabla1[[#This Row],[Fecha]]="",(""),(Tabla1[[#This Row],[Rubro]]))</f>
        <v/>
      </c>
      <c r="E473" s="4"/>
      <c r="F473" s="4" t="str">
        <f>IF(Tabla1[[#This Row],[Fecha]]="",(""),(Tabla1[[#This Row],[Precio]]))</f>
        <v/>
      </c>
      <c r="G473" s="4" t="str">
        <f>IF(Tabla1[[#This Row],[Fecha]]="",(""),(Tabla1[[#This Row],[Medio de Pago]]))</f>
        <v/>
      </c>
      <c r="H473" s="4" t="str">
        <f>IF(Tabla1[[#This Row],[Fecha]]="",(""),(IF(Tabla1[[#This Row],[Ingreso en]]="",(""),(Tabla1[[#This Row],[Precio]]))))</f>
        <v/>
      </c>
      <c r="I473" s="5" t="str">
        <f>IF(Tabla1[[#This Row],[Fecha]]="",(""),(IF(Tabla1[[#This Row],[Egreso de]]="",(""),(Tabla1[[#This Row],[Precio]]))))</f>
        <v/>
      </c>
      <c r="J473" s="4" t="str">
        <f>IF(Tabla1[[#This Row],[Fecha]]="",(""),(IF(Tabla13[[#This Row],[Ingreso en]]="",(-Tabla13[[#This Row],[Egreso de]]),(Tabla13[[#This Row],[Ingreso en]]))))</f>
        <v/>
      </c>
    </row>
    <row r="474" spans="1:10" x14ac:dyDescent="0.3">
      <c r="A474" s="2" t="str">
        <f>IF(Tabla1[[#This Row],[Fecha]]="",(""),(Tabla1[[#This Row],[Fecha]]))</f>
        <v/>
      </c>
      <c r="B474" s="3" t="str">
        <f>IF(Tabla1[[#This Row],[Fecha]]="",(""),(Tabla1[[#This Row],[Tipo de Operación]]))</f>
        <v/>
      </c>
      <c r="C474" s="19" t="str">
        <f>IF(Tabla1[[#This Row],[Fecha]]="",(""),(Tabla1[[#This Row],[Código]]))</f>
        <v/>
      </c>
      <c r="D474" s="4" t="str">
        <f>IF(Tabla1[[#This Row],[Fecha]]="",(""),(Tabla1[[#This Row],[Rubro]]))</f>
        <v/>
      </c>
      <c r="E474" s="4"/>
      <c r="F474" s="4" t="str">
        <f>IF(Tabla1[[#This Row],[Fecha]]="",(""),(Tabla1[[#This Row],[Precio]]))</f>
        <v/>
      </c>
      <c r="G474" s="4" t="str">
        <f>IF(Tabla1[[#This Row],[Fecha]]="",(""),(Tabla1[[#This Row],[Medio de Pago]]))</f>
        <v/>
      </c>
      <c r="H474" s="4" t="str">
        <f>IF(Tabla1[[#This Row],[Fecha]]="",(""),(IF(Tabla1[[#This Row],[Ingreso en]]="",(""),(Tabla1[[#This Row],[Precio]]))))</f>
        <v/>
      </c>
      <c r="I474" s="5" t="str">
        <f>IF(Tabla1[[#This Row],[Fecha]]="",(""),(IF(Tabla1[[#This Row],[Egreso de]]="",(""),(Tabla1[[#This Row],[Precio]]))))</f>
        <v/>
      </c>
      <c r="J474" s="4" t="str">
        <f>IF(Tabla1[[#This Row],[Fecha]]="",(""),(IF(Tabla13[[#This Row],[Ingreso en]]="",(-Tabla13[[#This Row],[Egreso de]]),(Tabla13[[#This Row],[Ingreso en]]))))</f>
        <v/>
      </c>
    </row>
    <row r="475" spans="1:10" x14ac:dyDescent="0.3">
      <c r="A475" s="2" t="str">
        <f>IF(Tabla1[[#This Row],[Fecha]]="",(""),(Tabla1[[#This Row],[Fecha]]))</f>
        <v/>
      </c>
      <c r="B475" s="3" t="str">
        <f>IF(Tabla1[[#This Row],[Fecha]]="",(""),(Tabla1[[#This Row],[Tipo de Operación]]))</f>
        <v/>
      </c>
      <c r="C475" s="19" t="str">
        <f>IF(Tabla1[[#This Row],[Fecha]]="",(""),(Tabla1[[#This Row],[Código]]))</f>
        <v/>
      </c>
      <c r="D475" s="4" t="str">
        <f>IF(Tabla1[[#This Row],[Fecha]]="",(""),(Tabla1[[#This Row],[Rubro]]))</f>
        <v/>
      </c>
      <c r="E475" s="4"/>
      <c r="F475" s="4" t="str">
        <f>IF(Tabla1[[#This Row],[Fecha]]="",(""),(Tabla1[[#This Row],[Precio]]))</f>
        <v/>
      </c>
      <c r="G475" s="4" t="str">
        <f>IF(Tabla1[[#This Row],[Fecha]]="",(""),(Tabla1[[#This Row],[Medio de Pago]]))</f>
        <v/>
      </c>
      <c r="H475" s="4" t="str">
        <f>IF(Tabla1[[#This Row],[Fecha]]="",(""),(IF(Tabla1[[#This Row],[Ingreso en]]="",(""),(Tabla1[[#This Row],[Precio]]))))</f>
        <v/>
      </c>
      <c r="I475" s="5" t="str">
        <f>IF(Tabla1[[#This Row],[Fecha]]="",(""),(IF(Tabla1[[#This Row],[Egreso de]]="",(""),(Tabla1[[#This Row],[Precio]]))))</f>
        <v/>
      </c>
      <c r="J475" s="4" t="str">
        <f>IF(Tabla1[[#This Row],[Fecha]]="",(""),(IF(Tabla13[[#This Row],[Ingreso en]]="",(-Tabla13[[#This Row],[Egreso de]]),(Tabla13[[#This Row],[Ingreso en]]))))</f>
        <v/>
      </c>
    </row>
    <row r="476" spans="1:10" x14ac:dyDescent="0.3">
      <c r="A476" s="2" t="str">
        <f>IF(Tabla1[[#This Row],[Fecha]]="",(""),(Tabla1[[#This Row],[Fecha]]))</f>
        <v/>
      </c>
      <c r="B476" s="3" t="str">
        <f>IF(Tabla1[[#This Row],[Fecha]]="",(""),(Tabla1[[#This Row],[Tipo de Operación]]))</f>
        <v/>
      </c>
      <c r="C476" s="19" t="str">
        <f>IF(Tabla1[[#This Row],[Fecha]]="",(""),(Tabla1[[#This Row],[Código]]))</f>
        <v/>
      </c>
      <c r="D476" s="4" t="str">
        <f>IF(Tabla1[[#This Row],[Fecha]]="",(""),(Tabla1[[#This Row],[Rubro]]))</f>
        <v/>
      </c>
      <c r="E476" s="4"/>
      <c r="F476" s="4" t="str">
        <f>IF(Tabla1[[#This Row],[Fecha]]="",(""),(Tabla1[[#This Row],[Precio]]))</f>
        <v/>
      </c>
      <c r="G476" s="4" t="str">
        <f>IF(Tabla1[[#This Row],[Fecha]]="",(""),(Tabla1[[#This Row],[Medio de Pago]]))</f>
        <v/>
      </c>
      <c r="H476" s="4" t="str">
        <f>IF(Tabla1[[#This Row],[Fecha]]="",(""),(IF(Tabla1[[#This Row],[Ingreso en]]="",(""),(Tabla1[[#This Row],[Precio]]))))</f>
        <v/>
      </c>
      <c r="I476" s="5" t="str">
        <f>IF(Tabla1[[#This Row],[Fecha]]="",(""),(IF(Tabla1[[#This Row],[Egreso de]]="",(""),(Tabla1[[#This Row],[Precio]]))))</f>
        <v/>
      </c>
      <c r="J476" s="4" t="str">
        <f>IF(Tabla1[[#This Row],[Fecha]]="",(""),(IF(Tabla13[[#This Row],[Ingreso en]]="",(-Tabla13[[#This Row],[Egreso de]]),(Tabla13[[#This Row],[Ingreso en]]))))</f>
        <v/>
      </c>
    </row>
    <row r="477" spans="1:10" x14ac:dyDescent="0.3">
      <c r="A477" s="2" t="str">
        <f>IF(Tabla1[[#This Row],[Fecha]]="",(""),(Tabla1[[#This Row],[Fecha]]))</f>
        <v/>
      </c>
      <c r="B477" s="3" t="str">
        <f>IF(Tabla1[[#This Row],[Fecha]]="",(""),(Tabla1[[#This Row],[Tipo de Operación]]))</f>
        <v/>
      </c>
      <c r="C477" s="19" t="str">
        <f>IF(Tabla1[[#This Row],[Fecha]]="",(""),(Tabla1[[#This Row],[Código]]))</f>
        <v/>
      </c>
      <c r="D477" s="4" t="str">
        <f>IF(Tabla1[[#This Row],[Fecha]]="",(""),(Tabla1[[#This Row],[Rubro]]))</f>
        <v/>
      </c>
      <c r="E477" s="4"/>
      <c r="F477" s="4" t="str">
        <f>IF(Tabla1[[#This Row],[Fecha]]="",(""),(Tabla1[[#This Row],[Precio]]))</f>
        <v/>
      </c>
      <c r="G477" s="4" t="str">
        <f>IF(Tabla1[[#This Row],[Fecha]]="",(""),(Tabla1[[#This Row],[Medio de Pago]]))</f>
        <v/>
      </c>
      <c r="H477" s="4" t="str">
        <f>IF(Tabla1[[#This Row],[Fecha]]="",(""),(IF(Tabla1[[#This Row],[Ingreso en]]="",(""),(Tabla1[[#This Row],[Precio]]))))</f>
        <v/>
      </c>
      <c r="I477" s="5" t="str">
        <f>IF(Tabla1[[#This Row],[Fecha]]="",(""),(IF(Tabla1[[#This Row],[Egreso de]]="",(""),(Tabla1[[#This Row],[Precio]]))))</f>
        <v/>
      </c>
      <c r="J477" s="4" t="str">
        <f>IF(Tabla1[[#This Row],[Fecha]]="",(""),(IF(Tabla13[[#This Row],[Ingreso en]]="",(-Tabla13[[#This Row],[Egreso de]]),(Tabla13[[#This Row],[Ingreso en]]))))</f>
        <v/>
      </c>
    </row>
    <row r="478" spans="1:10" x14ac:dyDescent="0.3">
      <c r="A478" s="2" t="str">
        <f>IF(Tabla1[[#This Row],[Fecha]]="",(""),(Tabla1[[#This Row],[Fecha]]))</f>
        <v/>
      </c>
      <c r="B478" s="3" t="str">
        <f>IF(Tabla1[[#This Row],[Fecha]]="",(""),(Tabla1[[#This Row],[Tipo de Operación]]))</f>
        <v/>
      </c>
      <c r="C478" s="19" t="str">
        <f>IF(Tabla1[[#This Row],[Fecha]]="",(""),(Tabla1[[#This Row],[Código]]))</f>
        <v/>
      </c>
      <c r="D478" s="4" t="str">
        <f>IF(Tabla1[[#This Row],[Fecha]]="",(""),(Tabla1[[#This Row],[Rubro]]))</f>
        <v/>
      </c>
      <c r="E478" s="4"/>
      <c r="F478" s="4" t="str">
        <f>IF(Tabla1[[#This Row],[Fecha]]="",(""),(Tabla1[[#This Row],[Precio]]))</f>
        <v/>
      </c>
      <c r="G478" s="4" t="str">
        <f>IF(Tabla1[[#This Row],[Fecha]]="",(""),(Tabla1[[#This Row],[Medio de Pago]]))</f>
        <v/>
      </c>
      <c r="H478" s="4" t="str">
        <f>IF(Tabla1[[#This Row],[Fecha]]="",(""),(IF(Tabla1[[#This Row],[Ingreso en]]="",(""),(Tabla1[[#This Row],[Precio]]))))</f>
        <v/>
      </c>
      <c r="I478" s="5" t="str">
        <f>IF(Tabla1[[#This Row],[Fecha]]="",(""),(IF(Tabla1[[#This Row],[Egreso de]]="",(""),(Tabla1[[#This Row],[Precio]]))))</f>
        <v/>
      </c>
      <c r="J478" s="4" t="str">
        <f>IF(Tabla1[[#This Row],[Fecha]]="",(""),(IF(Tabla13[[#This Row],[Ingreso en]]="",(-Tabla13[[#This Row],[Egreso de]]),(Tabla13[[#This Row],[Ingreso en]]))))</f>
        <v/>
      </c>
    </row>
    <row r="479" spans="1:10" x14ac:dyDescent="0.3">
      <c r="A479" s="2" t="str">
        <f>IF(Tabla1[[#This Row],[Fecha]]="",(""),(Tabla1[[#This Row],[Fecha]]))</f>
        <v/>
      </c>
      <c r="B479" s="3" t="str">
        <f>IF(Tabla1[[#This Row],[Fecha]]="",(""),(Tabla1[[#This Row],[Tipo de Operación]]))</f>
        <v/>
      </c>
      <c r="C479" s="19" t="str">
        <f>IF(Tabla1[[#This Row],[Fecha]]="",(""),(Tabla1[[#This Row],[Código]]))</f>
        <v/>
      </c>
      <c r="D479" s="4" t="str">
        <f>IF(Tabla1[[#This Row],[Fecha]]="",(""),(Tabla1[[#This Row],[Rubro]]))</f>
        <v/>
      </c>
      <c r="E479" s="4"/>
      <c r="F479" s="4" t="str">
        <f>IF(Tabla1[[#This Row],[Fecha]]="",(""),(Tabla1[[#This Row],[Precio]]))</f>
        <v/>
      </c>
      <c r="G479" s="4" t="str">
        <f>IF(Tabla1[[#This Row],[Fecha]]="",(""),(Tabla1[[#This Row],[Medio de Pago]]))</f>
        <v/>
      </c>
      <c r="H479" s="4" t="str">
        <f>IF(Tabla1[[#This Row],[Fecha]]="",(""),(IF(Tabla1[[#This Row],[Ingreso en]]="",(""),(Tabla1[[#This Row],[Precio]]))))</f>
        <v/>
      </c>
      <c r="I479" s="5" t="str">
        <f>IF(Tabla1[[#This Row],[Fecha]]="",(""),(IF(Tabla1[[#This Row],[Egreso de]]="",(""),(Tabla1[[#This Row],[Precio]]))))</f>
        <v/>
      </c>
      <c r="J479" s="4" t="str">
        <f>IF(Tabla1[[#This Row],[Fecha]]="",(""),(IF(Tabla13[[#This Row],[Ingreso en]]="",(-Tabla13[[#This Row],[Egreso de]]),(Tabla13[[#This Row],[Ingreso en]]))))</f>
        <v/>
      </c>
    </row>
    <row r="480" spans="1:10" x14ac:dyDescent="0.3">
      <c r="A480" s="2" t="str">
        <f>IF(Tabla1[[#This Row],[Fecha]]="",(""),(Tabla1[[#This Row],[Fecha]]))</f>
        <v/>
      </c>
      <c r="B480" s="3" t="str">
        <f>IF(Tabla1[[#This Row],[Fecha]]="",(""),(Tabla1[[#This Row],[Tipo de Operación]]))</f>
        <v/>
      </c>
      <c r="C480" s="19" t="str">
        <f>IF(Tabla1[[#This Row],[Fecha]]="",(""),(Tabla1[[#This Row],[Código]]))</f>
        <v/>
      </c>
      <c r="D480" s="4" t="str">
        <f>IF(Tabla1[[#This Row],[Fecha]]="",(""),(Tabla1[[#This Row],[Rubro]]))</f>
        <v/>
      </c>
      <c r="E480" s="4"/>
      <c r="F480" s="4" t="str">
        <f>IF(Tabla1[[#This Row],[Fecha]]="",(""),(Tabla1[[#This Row],[Precio]]))</f>
        <v/>
      </c>
      <c r="G480" s="4" t="str">
        <f>IF(Tabla1[[#This Row],[Fecha]]="",(""),(Tabla1[[#This Row],[Medio de Pago]]))</f>
        <v/>
      </c>
      <c r="H480" s="4" t="str">
        <f>IF(Tabla1[[#This Row],[Fecha]]="",(""),(IF(Tabla1[[#This Row],[Ingreso en]]="",(""),(Tabla1[[#This Row],[Precio]]))))</f>
        <v/>
      </c>
      <c r="I480" s="5" t="str">
        <f>IF(Tabla1[[#This Row],[Fecha]]="",(""),(IF(Tabla1[[#This Row],[Egreso de]]="",(""),(Tabla1[[#This Row],[Precio]]))))</f>
        <v/>
      </c>
      <c r="J480" s="4" t="str">
        <f>IF(Tabla1[[#This Row],[Fecha]]="",(""),(IF(Tabla13[[#This Row],[Ingreso en]]="",(-Tabla13[[#This Row],[Egreso de]]),(Tabla13[[#This Row],[Ingreso en]]))))</f>
        <v/>
      </c>
    </row>
    <row r="481" spans="1:10" x14ac:dyDescent="0.3">
      <c r="A481" s="2" t="str">
        <f>IF(Tabla1[[#This Row],[Fecha]]="",(""),(Tabla1[[#This Row],[Fecha]]))</f>
        <v/>
      </c>
      <c r="B481" s="3" t="str">
        <f>IF(Tabla1[[#This Row],[Fecha]]="",(""),(Tabla1[[#This Row],[Tipo de Operación]]))</f>
        <v/>
      </c>
      <c r="C481" s="19" t="str">
        <f>IF(Tabla1[[#This Row],[Fecha]]="",(""),(Tabla1[[#This Row],[Código]]))</f>
        <v/>
      </c>
      <c r="D481" s="4" t="str">
        <f>IF(Tabla1[[#This Row],[Fecha]]="",(""),(Tabla1[[#This Row],[Rubro]]))</f>
        <v/>
      </c>
      <c r="E481" s="4"/>
      <c r="F481" s="4" t="str">
        <f>IF(Tabla1[[#This Row],[Fecha]]="",(""),(Tabla1[[#This Row],[Precio]]))</f>
        <v/>
      </c>
      <c r="G481" s="4" t="str">
        <f>IF(Tabla1[[#This Row],[Fecha]]="",(""),(Tabla1[[#This Row],[Medio de Pago]]))</f>
        <v/>
      </c>
      <c r="H481" s="4" t="str">
        <f>IF(Tabla1[[#This Row],[Fecha]]="",(""),(IF(Tabla1[[#This Row],[Ingreso en]]="",(""),(Tabla1[[#This Row],[Precio]]))))</f>
        <v/>
      </c>
      <c r="I481" s="5" t="str">
        <f>IF(Tabla1[[#This Row],[Fecha]]="",(""),(IF(Tabla1[[#This Row],[Egreso de]]="",(""),(Tabla1[[#This Row],[Precio]]))))</f>
        <v/>
      </c>
      <c r="J481" s="4" t="str">
        <f>IF(Tabla1[[#This Row],[Fecha]]="",(""),(IF(Tabla13[[#This Row],[Ingreso en]]="",(-Tabla13[[#This Row],[Egreso de]]),(Tabla13[[#This Row],[Ingreso en]]))))</f>
        <v/>
      </c>
    </row>
    <row r="482" spans="1:10" x14ac:dyDescent="0.3">
      <c r="A482" s="2" t="str">
        <f>IF(Tabla1[[#This Row],[Fecha]]="",(""),(Tabla1[[#This Row],[Fecha]]))</f>
        <v/>
      </c>
      <c r="B482" s="3" t="str">
        <f>IF(Tabla1[[#This Row],[Fecha]]="",(""),(Tabla1[[#This Row],[Tipo de Operación]]))</f>
        <v/>
      </c>
      <c r="C482" s="19" t="str">
        <f>IF(Tabla1[[#This Row],[Fecha]]="",(""),(Tabla1[[#This Row],[Código]]))</f>
        <v/>
      </c>
      <c r="D482" s="4" t="str">
        <f>IF(Tabla1[[#This Row],[Fecha]]="",(""),(Tabla1[[#This Row],[Rubro]]))</f>
        <v/>
      </c>
      <c r="E482" s="4"/>
      <c r="F482" s="4" t="str">
        <f>IF(Tabla1[[#This Row],[Fecha]]="",(""),(Tabla1[[#This Row],[Precio]]))</f>
        <v/>
      </c>
      <c r="G482" s="4" t="str">
        <f>IF(Tabla1[[#This Row],[Fecha]]="",(""),(Tabla1[[#This Row],[Medio de Pago]]))</f>
        <v/>
      </c>
      <c r="H482" s="4" t="str">
        <f>IF(Tabla1[[#This Row],[Fecha]]="",(""),(IF(Tabla1[[#This Row],[Ingreso en]]="",(""),(Tabla1[[#This Row],[Precio]]))))</f>
        <v/>
      </c>
      <c r="I482" s="5" t="str">
        <f>IF(Tabla1[[#This Row],[Fecha]]="",(""),(IF(Tabla1[[#This Row],[Egreso de]]="",(""),(Tabla1[[#This Row],[Precio]]))))</f>
        <v/>
      </c>
      <c r="J482" s="4" t="str">
        <f>IF(Tabla1[[#This Row],[Fecha]]="",(""),(IF(Tabla13[[#This Row],[Ingreso en]]="",(-Tabla13[[#This Row],[Egreso de]]),(Tabla13[[#This Row],[Ingreso en]]))))</f>
        <v/>
      </c>
    </row>
    <row r="483" spans="1:10" x14ac:dyDescent="0.3">
      <c r="A483" s="2" t="str">
        <f>IF(Tabla1[[#This Row],[Fecha]]="",(""),(Tabla1[[#This Row],[Fecha]]))</f>
        <v/>
      </c>
      <c r="B483" s="3" t="str">
        <f>IF(Tabla1[[#This Row],[Fecha]]="",(""),(Tabla1[[#This Row],[Tipo de Operación]]))</f>
        <v/>
      </c>
      <c r="C483" s="19" t="str">
        <f>IF(Tabla1[[#This Row],[Fecha]]="",(""),(Tabla1[[#This Row],[Código]]))</f>
        <v/>
      </c>
      <c r="D483" s="4" t="str">
        <f>IF(Tabla1[[#This Row],[Fecha]]="",(""),(Tabla1[[#This Row],[Rubro]]))</f>
        <v/>
      </c>
      <c r="E483" s="4"/>
      <c r="F483" s="4" t="str">
        <f>IF(Tabla1[[#This Row],[Fecha]]="",(""),(Tabla1[[#This Row],[Precio]]))</f>
        <v/>
      </c>
      <c r="G483" s="4" t="str">
        <f>IF(Tabla1[[#This Row],[Fecha]]="",(""),(Tabla1[[#This Row],[Medio de Pago]]))</f>
        <v/>
      </c>
      <c r="H483" s="4" t="str">
        <f>IF(Tabla1[[#This Row],[Fecha]]="",(""),(IF(Tabla1[[#This Row],[Ingreso en]]="",(""),(Tabla1[[#This Row],[Precio]]))))</f>
        <v/>
      </c>
      <c r="I483" s="5" t="str">
        <f>IF(Tabla1[[#This Row],[Fecha]]="",(""),(IF(Tabla1[[#This Row],[Egreso de]]="",(""),(Tabla1[[#This Row],[Precio]]))))</f>
        <v/>
      </c>
      <c r="J483" s="4" t="str">
        <f>IF(Tabla1[[#This Row],[Fecha]]="",(""),(IF(Tabla13[[#This Row],[Ingreso en]]="",(-Tabla13[[#This Row],[Egreso de]]),(Tabla13[[#This Row],[Ingreso en]]))))</f>
        <v/>
      </c>
    </row>
    <row r="484" spans="1:10" x14ac:dyDescent="0.3">
      <c r="A484" s="2" t="str">
        <f>IF(Tabla1[[#This Row],[Fecha]]="",(""),(Tabla1[[#This Row],[Fecha]]))</f>
        <v/>
      </c>
      <c r="B484" s="3" t="str">
        <f>IF(Tabla1[[#This Row],[Fecha]]="",(""),(Tabla1[[#This Row],[Tipo de Operación]]))</f>
        <v/>
      </c>
      <c r="C484" s="19" t="str">
        <f>IF(Tabla1[[#This Row],[Fecha]]="",(""),(Tabla1[[#This Row],[Código]]))</f>
        <v/>
      </c>
      <c r="D484" s="4" t="str">
        <f>IF(Tabla1[[#This Row],[Fecha]]="",(""),(Tabla1[[#This Row],[Rubro]]))</f>
        <v/>
      </c>
      <c r="E484" s="4"/>
      <c r="F484" s="4" t="str">
        <f>IF(Tabla1[[#This Row],[Fecha]]="",(""),(Tabla1[[#This Row],[Precio]]))</f>
        <v/>
      </c>
      <c r="G484" s="4" t="str">
        <f>IF(Tabla1[[#This Row],[Fecha]]="",(""),(Tabla1[[#This Row],[Medio de Pago]]))</f>
        <v/>
      </c>
      <c r="H484" s="4" t="str">
        <f>IF(Tabla1[[#This Row],[Fecha]]="",(""),(IF(Tabla1[[#This Row],[Ingreso en]]="",(""),(Tabla1[[#This Row],[Precio]]))))</f>
        <v/>
      </c>
      <c r="I484" s="5" t="str">
        <f>IF(Tabla1[[#This Row],[Fecha]]="",(""),(IF(Tabla1[[#This Row],[Egreso de]]="",(""),(Tabla1[[#This Row],[Precio]]))))</f>
        <v/>
      </c>
      <c r="J484" s="4" t="str">
        <f>IF(Tabla1[[#This Row],[Fecha]]="",(""),(IF(Tabla13[[#This Row],[Ingreso en]]="",(-Tabla13[[#This Row],[Egreso de]]),(Tabla13[[#This Row],[Ingreso en]]))))</f>
        <v/>
      </c>
    </row>
    <row r="485" spans="1:10" x14ac:dyDescent="0.3">
      <c r="A485" s="2" t="str">
        <f>IF(Tabla1[[#This Row],[Fecha]]="",(""),(Tabla1[[#This Row],[Fecha]]))</f>
        <v/>
      </c>
      <c r="B485" s="3" t="str">
        <f>IF(Tabla1[[#This Row],[Fecha]]="",(""),(Tabla1[[#This Row],[Tipo de Operación]]))</f>
        <v/>
      </c>
      <c r="C485" s="19" t="str">
        <f>IF(Tabla1[[#This Row],[Fecha]]="",(""),(Tabla1[[#This Row],[Código]]))</f>
        <v/>
      </c>
      <c r="D485" s="4" t="str">
        <f>IF(Tabla1[[#This Row],[Fecha]]="",(""),(Tabla1[[#This Row],[Rubro]]))</f>
        <v/>
      </c>
      <c r="E485" s="4"/>
      <c r="F485" s="4" t="str">
        <f>IF(Tabla1[[#This Row],[Fecha]]="",(""),(Tabla1[[#This Row],[Precio]]))</f>
        <v/>
      </c>
      <c r="G485" s="4" t="str">
        <f>IF(Tabla1[[#This Row],[Fecha]]="",(""),(Tabla1[[#This Row],[Medio de Pago]]))</f>
        <v/>
      </c>
      <c r="H485" s="4" t="str">
        <f>IF(Tabla1[[#This Row],[Fecha]]="",(""),(IF(Tabla1[[#This Row],[Ingreso en]]="",(""),(Tabla1[[#This Row],[Precio]]))))</f>
        <v/>
      </c>
      <c r="I485" s="5" t="str">
        <f>IF(Tabla1[[#This Row],[Fecha]]="",(""),(IF(Tabla1[[#This Row],[Egreso de]]="",(""),(Tabla1[[#This Row],[Precio]]))))</f>
        <v/>
      </c>
      <c r="J485" s="4" t="str">
        <f>IF(Tabla1[[#This Row],[Fecha]]="",(""),(IF(Tabla13[[#This Row],[Ingreso en]]="",(-Tabla13[[#This Row],[Egreso de]]),(Tabla13[[#This Row],[Ingreso en]]))))</f>
        <v/>
      </c>
    </row>
    <row r="486" spans="1:10" x14ac:dyDescent="0.3">
      <c r="A486" s="2" t="str">
        <f>IF(Tabla1[[#This Row],[Fecha]]="",(""),(Tabla1[[#This Row],[Fecha]]))</f>
        <v/>
      </c>
      <c r="B486" s="3" t="str">
        <f>IF(Tabla1[[#This Row],[Fecha]]="",(""),(Tabla1[[#This Row],[Tipo de Operación]]))</f>
        <v/>
      </c>
      <c r="C486" s="19" t="str">
        <f>IF(Tabla1[[#This Row],[Fecha]]="",(""),(Tabla1[[#This Row],[Código]]))</f>
        <v/>
      </c>
      <c r="D486" s="4" t="str">
        <f>IF(Tabla1[[#This Row],[Fecha]]="",(""),(Tabla1[[#This Row],[Rubro]]))</f>
        <v/>
      </c>
      <c r="E486" s="4"/>
      <c r="F486" s="4" t="str">
        <f>IF(Tabla1[[#This Row],[Fecha]]="",(""),(Tabla1[[#This Row],[Precio]]))</f>
        <v/>
      </c>
      <c r="G486" s="4" t="str">
        <f>IF(Tabla1[[#This Row],[Fecha]]="",(""),(Tabla1[[#This Row],[Medio de Pago]]))</f>
        <v/>
      </c>
      <c r="H486" s="4" t="str">
        <f>IF(Tabla1[[#This Row],[Fecha]]="",(""),(IF(Tabla1[[#This Row],[Ingreso en]]="",(""),(Tabla1[[#This Row],[Precio]]))))</f>
        <v/>
      </c>
      <c r="I486" s="5" t="str">
        <f>IF(Tabla1[[#This Row],[Fecha]]="",(""),(IF(Tabla1[[#This Row],[Egreso de]]="",(""),(Tabla1[[#This Row],[Precio]]))))</f>
        <v/>
      </c>
      <c r="J486" s="4" t="str">
        <f>IF(Tabla1[[#This Row],[Fecha]]="",(""),(IF(Tabla13[[#This Row],[Ingreso en]]="",(-Tabla13[[#This Row],[Egreso de]]),(Tabla13[[#This Row],[Ingreso en]]))))</f>
        <v/>
      </c>
    </row>
    <row r="487" spans="1:10" x14ac:dyDescent="0.3">
      <c r="A487" s="2" t="str">
        <f>IF(Tabla1[[#This Row],[Fecha]]="",(""),(Tabla1[[#This Row],[Fecha]]))</f>
        <v/>
      </c>
      <c r="B487" s="3" t="str">
        <f>IF(Tabla1[[#This Row],[Fecha]]="",(""),(Tabla1[[#This Row],[Tipo de Operación]]))</f>
        <v/>
      </c>
      <c r="C487" s="19" t="str">
        <f>IF(Tabla1[[#This Row],[Fecha]]="",(""),(Tabla1[[#This Row],[Código]]))</f>
        <v/>
      </c>
      <c r="D487" s="4" t="str">
        <f>IF(Tabla1[[#This Row],[Fecha]]="",(""),(Tabla1[[#This Row],[Rubro]]))</f>
        <v/>
      </c>
      <c r="E487" s="4"/>
      <c r="F487" s="4" t="str">
        <f>IF(Tabla1[[#This Row],[Fecha]]="",(""),(Tabla1[[#This Row],[Precio]]))</f>
        <v/>
      </c>
      <c r="G487" s="4" t="str">
        <f>IF(Tabla1[[#This Row],[Fecha]]="",(""),(Tabla1[[#This Row],[Medio de Pago]]))</f>
        <v/>
      </c>
      <c r="H487" s="4" t="str">
        <f>IF(Tabla1[[#This Row],[Fecha]]="",(""),(IF(Tabla1[[#This Row],[Ingreso en]]="",(""),(Tabla1[[#This Row],[Precio]]))))</f>
        <v/>
      </c>
      <c r="I487" s="5" t="str">
        <f>IF(Tabla1[[#This Row],[Fecha]]="",(""),(IF(Tabla1[[#This Row],[Egreso de]]="",(""),(Tabla1[[#This Row],[Precio]]))))</f>
        <v/>
      </c>
      <c r="J487" s="4" t="str">
        <f>IF(Tabla1[[#This Row],[Fecha]]="",(""),(IF(Tabla13[[#This Row],[Ingreso en]]="",(-Tabla13[[#This Row],[Egreso de]]),(Tabla13[[#This Row],[Ingreso en]]))))</f>
        <v/>
      </c>
    </row>
    <row r="488" spans="1:10" x14ac:dyDescent="0.3">
      <c r="A488" s="2" t="str">
        <f>IF(Tabla1[[#This Row],[Fecha]]="",(""),(Tabla1[[#This Row],[Fecha]]))</f>
        <v/>
      </c>
      <c r="B488" s="3" t="str">
        <f>IF(Tabla1[[#This Row],[Fecha]]="",(""),(Tabla1[[#This Row],[Tipo de Operación]]))</f>
        <v/>
      </c>
      <c r="C488" s="19" t="str">
        <f>IF(Tabla1[[#This Row],[Fecha]]="",(""),(Tabla1[[#This Row],[Código]]))</f>
        <v/>
      </c>
      <c r="D488" s="4" t="str">
        <f>IF(Tabla1[[#This Row],[Fecha]]="",(""),(Tabla1[[#This Row],[Rubro]]))</f>
        <v/>
      </c>
      <c r="E488" s="4"/>
      <c r="F488" s="4" t="str">
        <f>IF(Tabla1[[#This Row],[Fecha]]="",(""),(Tabla1[[#This Row],[Precio]]))</f>
        <v/>
      </c>
      <c r="G488" s="4" t="str">
        <f>IF(Tabla1[[#This Row],[Fecha]]="",(""),(Tabla1[[#This Row],[Medio de Pago]]))</f>
        <v/>
      </c>
      <c r="H488" s="4" t="str">
        <f>IF(Tabla1[[#This Row],[Fecha]]="",(""),(IF(Tabla1[[#This Row],[Ingreso en]]="",(""),(Tabla1[[#This Row],[Precio]]))))</f>
        <v/>
      </c>
      <c r="I488" s="5" t="str">
        <f>IF(Tabla1[[#This Row],[Fecha]]="",(""),(IF(Tabla1[[#This Row],[Egreso de]]="",(""),(Tabla1[[#This Row],[Precio]]))))</f>
        <v/>
      </c>
      <c r="J488" s="4" t="str">
        <f>IF(Tabla1[[#This Row],[Fecha]]="",(""),(IF(Tabla13[[#This Row],[Ingreso en]]="",(-Tabla13[[#This Row],[Egreso de]]),(Tabla13[[#This Row],[Ingreso en]]))))</f>
        <v/>
      </c>
    </row>
    <row r="489" spans="1:10" x14ac:dyDescent="0.3">
      <c r="A489" s="2" t="str">
        <f>IF(Tabla1[[#This Row],[Fecha]]="",(""),(Tabla1[[#This Row],[Fecha]]))</f>
        <v/>
      </c>
      <c r="B489" s="3" t="str">
        <f>IF(Tabla1[[#This Row],[Fecha]]="",(""),(Tabla1[[#This Row],[Tipo de Operación]]))</f>
        <v/>
      </c>
      <c r="C489" s="19" t="str">
        <f>IF(Tabla1[[#This Row],[Fecha]]="",(""),(Tabla1[[#This Row],[Código]]))</f>
        <v/>
      </c>
      <c r="D489" s="4" t="str">
        <f>IF(Tabla1[[#This Row],[Fecha]]="",(""),(Tabla1[[#This Row],[Rubro]]))</f>
        <v/>
      </c>
      <c r="E489" s="4"/>
      <c r="F489" s="4" t="str">
        <f>IF(Tabla1[[#This Row],[Fecha]]="",(""),(Tabla1[[#This Row],[Precio]]))</f>
        <v/>
      </c>
      <c r="G489" s="4" t="str">
        <f>IF(Tabla1[[#This Row],[Fecha]]="",(""),(Tabla1[[#This Row],[Medio de Pago]]))</f>
        <v/>
      </c>
      <c r="H489" s="4" t="str">
        <f>IF(Tabla1[[#This Row],[Fecha]]="",(""),(IF(Tabla1[[#This Row],[Ingreso en]]="",(""),(Tabla1[[#This Row],[Precio]]))))</f>
        <v/>
      </c>
      <c r="I489" s="5" t="str">
        <f>IF(Tabla1[[#This Row],[Fecha]]="",(""),(IF(Tabla1[[#This Row],[Egreso de]]="",(""),(Tabla1[[#This Row],[Precio]]))))</f>
        <v/>
      </c>
      <c r="J489" s="4" t="str">
        <f>IF(Tabla1[[#This Row],[Fecha]]="",(""),(IF(Tabla13[[#This Row],[Ingreso en]]="",(-Tabla13[[#This Row],[Egreso de]]),(Tabla13[[#This Row],[Ingreso en]]))))</f>
        <v/>
      </c>
    </row>
    <row r="490" spans="1:10" x14ac:dyDescent="0.3">
      <c r="A490" s="2" t="str">
        <f>IF(Tabla1[[#This Row],[Fecha]]="",(""),(Tabla1[[#This Row],[Fecha]]))</f>
        <v/>
      </c>
      <c r="B490" s="3" t="str">
        <f>IF(Tabla1[[#This Row],[Fecha]]="",(""),(Tabla1[[#This Row],[Tipo de Operación]]))</f>
        <v/>
      </c>
      <c r="C490" s="19" t="str">
        <f>IF(Tabla1[[#This Row],[Fecha]]="",(""),(Tabla1[[#This Row],[Código]]))</f>
        <v/>
      </c>
      <c r="D490" s="4" t="str">
        <f>IF(Tabla1[[#This Row],[Fecha]]="",(""),(Tabla1[[#This Row],[Rubro]]))</f>
        <v/>
      </c>
      <c r="E490" s="4"/>
      <c r="F490" s="4" t="str">
        <f>IF(Tabla1[[#This Row],[Fecha]]="",(""),(Tabla1[[#This Row],[Precio]]))</f>
        <v/>
      </c>
      <c r="G490" s="4" t="str">
        <f>IF(Tabla1[[#This Row],[Fecha]]="",(""),(Tabla1[[#This Row],[Medio de Pago]]))</f>
        <v/>
      </c>
      <c r="H490" s="4" t="str">
        <f>IF(Tabla1[[#This Row],[Fecha]]="",(""),(IF(Tabla1[[#This Row],[Ingreso en]]="",(""),(Tabla1[[#This Row],[Precio]]))))</f>
        <v/>
      </c>
      <c r="I490" s="5" t="str">
        <f>IF(Tabla1[[#This Row],[Fecha]]="",(""),(IF(Tabla1[[#This Row],[Egreso de]]="",(""),(Tabla1[[#This Row],[Precio]]))))</f>
        <v/>
      </c>
      <c r="J490" s="4" t="str">
        <f>IF(Tabla1[[#This Row],[Fecha]]="",(""),(IF(Tabla13[[#This Row],[Ingreso en]]="",(-Tabla13[[#This Row],[Egreso de]]),(Tabla13[[#This Row],[Ingreso en]]))))</f>
        <v/>
      </c>
    </row>
    <row r="491" spans="1:10" x14ac:dyDescent="0.3">
      <c r="A491" s="2" t="str">
        <f>IF(Tabla1[[#This Row],[Fecha]]="",(""),(Tabla1[[#This Row],[Fecha]]))</f>
        <v/>
      </c>
      <c r="B491" s="3" t="str">
        <f>IF(Tabla1[[#This Row],[Fecha]]="",(""),(Tabla1[[#This Row],[Tipo de Operación]]))</f>
        <v/>
      </c>
      <c r="C491" s="19" t="str">
        <f>IF(Tabla1[[#This Row],[Fecha]]="",(""),(Tabla1[[#This Row],[Código]]))</f>
        <v/>
      </c>
      <c r="D491" s="4" t="str">
        <f>IF(Tabla1[[#This Row],[Fecha]]="",(""),(Tabla1[[#This Row],[Rubro]]))</f>
        <v/>
      </c>
      <c r="E491" s="4"/>
      <c r="F491" s="4" t="str">
        <f>IF(Tabla1[[#This Row],[Fecha]]="",(""),(Tabla1[[#This Row],[Precio]]))</f>
        <v/>
      </c>
      <c r="G491" s="4" t="str">
        <f>IF(Tabla1[[#This Row],[Fecha]]="",(""),(Tabla1[[#This Row],[Medio de Pago]]))</f>
        <v/>
      </c>
      <c r="H491" s="4" t="str">
        <f>IF(Tabla1[[#This Row],[Fecha]]="",(""),(IF(Tabla1[[#This Row],[Ingreso en]]="",(""),(Tabla1[[#This Row],[Precio]]))))</f>
        <v/>
      </c>
      <c r="I491" s="5" t="str">
        <f>IF(Tabla1[[#This Row],[Fecha]]="",(""),(IF(Tabla1[[#This Row],[Egreso de]]="",(""),(Tabla1[[#This Row],[Precio]]))))</f>
        <v/>
      </c>
      <c r="J491" s="4" t="str">
        <f>IF(Tabla1[[#This Row],[Fecha]]="",(""),(IF(Tabla13[[#This Row],[Ingreso en]]="",(-Tabla13[[#This Row],[Egreso de]]),(Tabla13[[#This Row],[Ingreso en]]))))</f>
        <v/>
      </c>
    </row>
    <row r="492" spans="1:10" x14ac:dyDescent="0.3">
      <c r="A492" s="2" t="str">
        <f>IF(Tabla1[[#This Row],[Fecha]]="",(""),(Tabla1[[#This Row],[Fecha]]))</f>
        <v/>
      </c>
      <c r="B492" s="3" t="str">
        <f>IF(Tabla1[[#This Row],[Fecha]]="",(""),(Tabla1[[#This Row],[Tipo de Operación]]))</f>
        <v/>
      </c>
      <c r="C492" s="19" t="str">
        <f>IF(Tabla1[[#This Row],[Fecha]]="",(""),(Tabla1[[#This Row],[Código]]))</f>
        <v/>
      </c>
      <c r="D492" s="4" t="str">
        <f>IF(Tabla1[[#This Row],[Fecha]]="",(""),(Tabla1[[#This Row],[Rubro]]))</f>
        <v/>
      </c>
      <c r="E492" s="4"/>
      <c r="F492" s="4" t="str">
        <f>IF(Tabla1[[#This Row],[Fecha]]="",(""),(Tabla1[[#This Row],[Precio]]))</f>
        <v/>
      </c>
      <c r="G492" s="4" t="str">
        <f>IF(Tabla1[[#This Row],[Fecha]]="",(""),(Tabla1[[#This Row],[Medio de Pago]]))</f>
        <v/>
      </c>
      <c r="H492" s="4" t="str">
        <f>IF(Tabla1[[#This Row],[Fecha]]="",(""),(IF(Tabla1[[#This Row],[Ingreso en]]="",(""),(Tabla1[[#This Row],[Precio]]))))</f>
        <v/>
      </c>
      <c r="I492" s="5" t="str">
        <f>IF(Tabla1[[#This Row],[Fecha]]="",(""),(IF(Tabla1[[#This Row],[Egreso de]]="",(""),(Tabla1[[#This Row],[Precio]]))))</f>
        <v/>
      </c>
      <c r="J492" s="4" t="str">
        <f>IF(Tabla1[[#This Row],[Fecha]]="",(""),(IF(Tabla13[[#This Row],[Ingreso en]]="",(-Tabla13[[#This Row],[Egreso de]]),(Tabla13[[#This Row],[Ingreso en]]))))</f>
        <v/>
      </c>
    </row>
    <row r="493" spans="1:10" x14ac:dyDescent="0.3">
      <c r="A493" s="2" t="str">
        <f>IF(Tabla1[[#This Row],[Fecha]]="",(""),(Tabla1[[#This Row],[Fecha]]))</f>
        <v/>
      </c>
      <c r="B493" s="3" t="str">
        <f>IF(Tabla1[[#This Row],[Fecha]]="",(""),(Tabla1[[#This Row],[Tipo de Operación]]))</f>
        <v/>
      </c>
      <c r="C493" s="19" t="str">
        <f>IF(Tabla1[[#This Row],[Fecha]]="",(""),(Tabla1[[#This Row],[Código]]))</f>
        <v/>
      </c>
      <c r="D493" s="4" t="str">
        <f>IF(Tabla1[[#This Row],[Fecha]]="",(""),(Tabla1[[#This Row],[Rubro]]))</f>
        <v/>
      </c>
      <c r="E493" s="4"/>
      <c r="F493" s="4" t="str">
        <f>IF(Tabla1[[#This Row],[Fecha]]="",(""),(Tabla1[[#This Row],[Precio]]))</f>
        <v/>
      </c>
      <c r="G493" s="4" t="str">
        <f>IF(Tabla1[[#This Row],[Fecha]]="",(""),(Tabla1[[#This Row],[Medio de Pago]]))</f>
        <v/>
      </c>
      <c r="H493" s="4" t="str">
        <f>IF(Tabla1[[#This Row],[Fecha]]="",(""),(IF(Tabla1[[#This Row],[Ingreso en]]="",(""),(Tabla1[[#This Row],[Precio]]))))</f>
        <v/>
      </c>
      <c r="I493" s="5" t="str">
        <f>IF(Tabla1[[#This Row],[Fecha]]="",(""),(IF(Tabla1[[#This Row],[Egreso de]]="",(""),(Tabla1[[#This Row],[Precio]]))))</f>
        <v/>
      </c>
      <c r="J493" s="4" t="str">
        <f>IF(Tabla1[[#This Row],[Fecha]]="",(""),(IF(Tabla13[[#This Row],[Ingreso en]]="",(-Tabla13[[#This Row],[Egreso de]]),(Tabla13[[#This Row],[Ingreso en]]))))</f>
        <v/>
      </c>
    </row>
    <row r="494" spans="1:10" x14ac:dyDescent="0.3">
      <c r="A494" s="2" t="str">
        <f>IF(Tabla1[[#This Row],[Fecha]]="",(""),(Tabla1[[#This Row],[Fecha]]))</f>
        <v/>
      </c>
      <c r="B494" s="3" t="str">
        <f>IF(Tabla1[[#This Row],[Fecha]]="",(""),(Tabla1[[#This Row],[Tipo de Operación]]))</f>
        <v/>
      </c>
      <c r="C494" s="19" t="str">
        <f>IF(Tabla1[[#This Row],[Fecha]]="",(""),(Tabla1[[#This Row],[Código]]))</f>
        <v/>
      </c>
      <c r="D494" s="4" t="str">
        <f>IF(Tabla1[[#This Row],[Fecha]]="",(""),(Tabla1[[#This Row],[Rubro]]))</f>
        <v/>
      </c>
      <c r="E494" s="4"/>
      <c r="F494" s="4" t="str">
        <f>IF(Tabla1[[#This Row],[Fecha]]="",(""),(Tabla1[[#This Row],[Precio]]))</f>
        <v/>
      </c>
      <c r="G494" s="4" t="str">
        <f>IF(Tabla1[[#This Row],[Fecha]]="",(""),(Tabla1[[#This Row],[Medio de Pago]]))</f>
        <v/>
      </c>
      <c r="H494" s="4" t="str">
        <f>IF(Tabla1[[#This Row],[Fecha]]="",(""),(IF(Tabla1[[#This Row],[Ingreso en]]="",(""),(Tabla1[[#This Row],[Precio]]))))</f>
        <v/>
      </c>
      <c r="I494" s="5" t="str">
        <f>IF(Tabla1[[#This Row],[Fecha]]="",(""),(IF(Tabla1[[#This Row],[Egreso de]]="",(""),(Tabla1[[#This Row],[Precio]]))))</f>
        <v/>
      </c>
      <c r="J494" s="4" t="str">
        <f>IF(Tabla1[[#This Row],[Fecha]]="",(""),(IF(Tabla13[[#This Row],[Ingreso en]]="",(-Tabla13[[#This Row],[Egreso de]]),(Tabla13[[#This Row],[Ingreso en]]))))</f>
        <v/>
      </c>
    </row>
    <row r="495" spans="1:10" x14ac:dyDescent="0.3">
      <c r="A495" s="2" t="str">
        <f>IF(Tabla1[[#This Row],[Fecha]]="",(""),(Tabla1[[#This Row],[Fecha]]))</f>
        <v/>
      </c>
      <c r="B495" s="3" t="str">
        <f>IF(Tabla1[[#This Row],[Fecha]]="",(""),(Tabla1[[#This Row],[Tipo de Operación]]))</f>
        <v/>
      </c>
      <c r="C495" s="19" t="str">
        <f>IF(Tabla1[[#This Row],[Fecha]]="",(""),(Tabla1[[#This Row],[Código]]))</f>
        <v/>
      </c>
      <c r="D495" s="4" t="str">
        <f>IF(Tabla1[[#This Row],[Fecha]]="",(""),(Tabla1[[#This Row],[Rubro]]))</f>
        <v/>
      </c>
      <c r="E495" s="4"/>
      <c r="F495" s="4" t="str">
        <f>IF(Tabla1[[#This Row],[Fecha]]="",(""),(Tabla1[[#This Row],[Precio]]))</f>
        <v/>
      </c>
      <c r="G495" s="4" t="str">
        <f>IF(Tabla1[[#This Row],[Fecha]]="",(""),(Tabla1[[#This Row],[Medio de Pago]]))</f>
        <v/>
      </c>
      <c r="H495" s="4" t="str">
        <f>IF(Tabla1[[#This Row],[Fecha]]="",(""),(IF(Tabla1[[#This Row],[Ingreso en]]="",(""),(Tabla1[[#This Row],[Precio]]))))</f>
        <v/>
      </c>
      <c r="I495" s="5" t="str">
        <f>IF(Tabla1[[#This Row],[Fecha]]="",(""),(IF(Tabla1[[#This Row],[Egreso de]]="",(""),(Tabla1[[#This Row],[Precio]]))))</f>
        <v/>
      </c>
      <c r="J495" s="4" t="str">
        <f>IF(Tabla1[[#This Row],[Fecha]]="",(""),(IF(Tabla13[[#This Row],[Ingreso en]]="",(-Tabla13[[#This Row],[Egreso de]]),(Tabla13[[#This Row],[Ingreso en]]))))</f>
        <v/>
      </c>
    </row>
    <row r="496" spans="1:10" x14ac:dyDescent="0.3">
      <c r="A496" s="2" t="str">
        <f>IF(Tabla1[[#This Row],[Fecha]]="",(""),(Tabla1[[#This Row],[Fecha]]))</f>
        <v/>
      </c>
      <c r="B496" s="3" t="str">
        <f>IF(Tabla1[[#This Row],[Fecha]]="",(""),(Tabla1[[#This Row],[Tipo de Operación]]))</f>
        <v/>
      </c>
      <c r="C496" s="19" t="str">
        <f>IF(Tabla1[[#This Row],[Fecha]]="",(""),(Tabla1[[#This Row],[Código]]))</f>
        <v/>
      </c>
      <c r="D496" s="4" t="str">
        <f>IF(Tabla1[[#This Row],[Fecha]]="",(""),(Tabla1[[#This Row],[Rubro]]))</f>
        <v/>
      </c>
      <c r="E496" s="4"/>
      <c r="F496" s="4" t="str">
        <f>IF(Tabla1[[#This Row],[Fecha]]="",(""),(Tabla1[[#This Row],[Precio]]))</f>
        <v/>
      </c>
      <c r="G496" s="4" t="str">
        <f>IF(Tabla1[[#This Row],[Fecha]]="",(""),(Tabla1[[#This Row],[Medio de Pago]]))</f>
        <v/>
      </c>
      <c r="H496" s="4" t="str">
        <f>IF(Tabla1[[#This Row],[Fecha]]="",(""),(IF(Tabla1[[#This Row],[Ingreso en]]="",(""),(Tabla1[[#This Row],[Precio]]))))</f>
        <v/>
      </c>
      <c r="I496" s="5" t="str">
        <f>IF(Tabla1[[#This Row],[Fecha]]="",(""),(IF(Tabla1[[#This Row],[Egreso de]]="",(""),(Tabla1[[#This Row],[Precio]]))))</f>
        <v/>
      </c>
      <c r="J496" s="4" t="str">
        <f>IF(Tabla1[[#This Row],[Fecha]]="",(""),(IF(Tabla13[[#This Row],[Ingreso en]]="",(-Tabla13[[#This Row],[Egreso de]]),(Tabla13[[#This Row],[Ingreso en]]))))</f>
        <v/>
      </c>
    </row>
    <row r="497" spans="1:10" x14ac:dyDescent="0.3">
      <c r="A497" s="2" t="str">
        <f>IF(Tabla1[[#This Row],[Fecha]]="",(""),(Tabla1[[#This Row],[Fecha]]))</f>
        <v/>
      </c>
      <c r="B497" s="3" t="str">
        <f>IF(Tabla1[[#This Row],[Fecha]]="",(""),(Tabla1[[#This Row],[Tipo de Operación]]))</f>
        <v/>
      </c>
      <c r="C497" s="19" t="str">
        <f>IF(Tabla1[[#This Row],[Fecha]]="",(""),(Tabla1[[#This Row],[Código]]))</f>
        <v/>
      </c>
      <c r="D497" s="4" t="str">
        <f>IF(Tabla1[[#This Row],[Fecha]]="",(""),(Tabla1[[#This Row],[Rubro]]))</f>
        <v/>
      </c>
      <c r="E497" s="4"/>
      <c r="F497" s="4" t="str">
        <f>IF(Tabla1[[#This Row],[Fecha]]="",(""),(Tabla1[[#This Row],[Precio]]))</f>
        <v/>
      </c>
      <c r="G497" s="4" t="str">
        <f>IF(Tabla1[[#This Row],[Fecha]]="",(""),(Tabla1[[#This Row],[Medio de Pago]]))</f>
        <v/>
      </c>
      <c r="H497" s="4" t="str">
        <f>IF(Tabla1[[#This Row],[Fecha]]="",(""),(IF(Tabla1[[#This Row],[Ingreso en]]="",(""),(Tabla1[[#This Row],[Precio]]))))</f>
        <v/>
      </c>
      <c r="I497" s="5" t="str">
        <f>IF(Tabla1[[#This Row],[Fecha]]="",(""),(IF(Tabla1[[#This Row],[Egreso de]]="",(""),(Tabla1[[#This Row],[Precio]]))))</f>
        <v/>
      </c>
      <c r="J497" s="4" t="str">
        <f>IF(Tabla1[[#This Row],[Fecha]]="",(""),(IF(Tabla13[[#This Row],[Ingreso en]]="",(-Tabla13[[#This Row],[Egreso de]]),(Tabla13[[#This Row],[Ingreso en]]))))</f>
        <v/>
      </c>
    </row>
    <row r="498" spans="1:10" x14ac:dyDescent="0.3">
      <c r="A498" s="2" t="str">
        <f>IF(Tabla1[[#This Row],[Fecha]]="",(""),(Tabla1[[#This Row],[Fecha]]))</f>
        <v/>
      </c>
      <c r="B498" s="3" t="str">
        <f>IF(Tabla1[[#This Row],[Fecha]]="",(""),(Tabla1[[#This Row],[Tipo de Operación]]))</f>
        <v/>
      </c>
      <c r="C498" s="19" t="str">
        <f>IF(Tabla1[[#This Row],[Fecha]]="",(""),(Tabla1[[#This Row],[Código]]))</f>
        <v/>
      </c>
      <c r="D498" s="4" t="str">
        <f>IF(Tabla1[[#This Row],[Fecha]]="",(""),(Tabla1[[#This Row],[Rubro]]))</f>
        <v/>
      </c>
      <c r="E498" s="4"/>
      <c r="F498" s="4" t="str">
        <f>IF(Tabla1[[#This Row],[Fecha]]="",(""),(Tabla1[[#This Row],[Precio]]))</f>
        <v/>
      </c>
      <c r="G498" s="4" t="str">
        <f>IF(Tabla1[[#This Row],[Fecha]]="",(""),(Tabla1[[#This Row],[Medio de Pago]]))</f>
        <v/>
      </c>
      <c r="H498" s="4" t="str">
        <f>IF(Tabla1[[#This Row],[Fecha]]="",(""),(IF(Tabla1[[#This Row],[Ingreso en]]="",(""),(Tabla1[[#This Row],[Precio]]))))</f>
        <v/>
      </c>
      <c r="I498" s="5" t="str">
        <f>IF(Tabla1[[#This Row],[Fecha]]="",(""),(IF(Tabla1[[#This Row],[Egreso de]]="",(""),(Tabla1[[#This Row],[Precio]]))))</f>
        <v/>
      </c>
      <c r="J498" s="4" t="str">
        <f>IF(Tabla1[[#This Row],[Fecha]]="",(""),(IF(Tabla13[[#This Row],[Ingreso en]]="",(-Tabla13[[#This Row],[Egreso de]]),(Tabla13[[#This Row],[Ingreso en]]))))</f>
        <v/>
      </c>
    </row>
    <row r="499" spans="1:10" x14ac:dyDescent="0.3">
      <c r="A499" s="2" t="str">
        <f>IF(Tabla1[[#This Row],[Fecha]]="",(""),(Tabla1[[#This Row],[Fecha]]))</f>
        <v/>
      </c>
      <c r="B499" s="3" t="str">
        <f>IF(Tabla1[[#This Row],[Fecha]]="",(""),(Tabla1[[#This Row],[Tipo de Operación]]))</f>
        <v/>
      </c>
      <c r="C499" s="19" t="str">
        <f>IF(Tabla1[[#This Row],[Fecha]]="",(""),(Tabla1[[#This Row],[Código]]))</f>
        <v/>
      </c>
      <c r="D499" s="4" t="str">
        <f>IF(Tabla1[[#This Row],[Fecha]]="",(""),(Tabla1[[#This Row],[Rubro]]))</f>
        <v/>
      </c>
      <c r="E499" s="4"/>
      <c r="F499" s="4" t="str">
        <f>IF(Tabla1[[#This Row],[Fecha]]="",(""),(Tabla1[[#This Row],[Precio]]))</f>
        <v/>
      </c>
      <c r="G499" s="4" t="str">
        <f>IF(Tabla1[[#This Row],[Fecha]]="",(""),(Tabla1[[#This Row],[Medio de Pago]]))</f>
        <v/>
      </c>
      <c r="H499" s="4" t="str">
        <f>IF(Tabla1[[#This Row],[Fecha]]="",(""),(IF(Tabla1[[#This Row],[Ingreso en]]="",(""),(Tabla1[[#This Row],[Precio]]))))</f>
        <v/>
      </c>
      <c r="I499" s="5" t="str">
        <f>IF(Tabla1[[#This Row],[Fecha]]="",(""),(IF(Tabla1[[#This Row],[Egreso de]]="",(""),(Tabla1[[#This Row],[Precio]]))))</f>
        <v/>
      </c>
      <c r="J499" s="4" t="str">
        <f>IF(Tabla1[[#This Row],[Fecha]]="",(""),(IF(Tabla13[[#This Row],[Ingreso en]]="",(-Tabla13[[#This Row],[Egreso de]]),(Tabla13[[#This Row],[Ingreso en]]))))</f>
        <v/>
      </c>
    </row>
    <row r="500" spans="1:10" x14ac:dyDescent="0.3">
      <c r="A500" s="2" t="str">
        <f>IF(Tabla1[[#This Row],[Fecha]]="",(""),(Tabla1[[#This Row],[Fecha]]))</f>
        <v/>
      </c>
      <c r="B500" s="3" t="str">
        <f>IF(Tabla1[[#This Row],[Fecha]]="",(""),(Tabla1[[#This Row],[Tipo de Operación]]))</f>
        <v/>
      </c>
      <c r="C500" s="19" t="str">
        <f>IF(Tabla1[[#This Row],[Fecha]]="",(""),(Tabla1[[#This Row],[Código]]))</f>
        <v/>
      </c>
      <c r="D500" s="4" t="str">
        <f>IF(Tabla1[[#This Row],[Fecha]]="",(""),(Tabla1[[#This Row],[Rubro]]))</f>
        <v/>
      </c>
      <c r="E500" s="4"/>
      <c r="F500" s="4" t="str">
        <f>IF(Tabla1[[#This Row],[Fecha]]="",(""),(Tabla1[[#This Row],[Precio]]))</f>
        <v/>
      </c>
      <c r="G500" s="4" t="str">
        <f>IF(Tabla1[[#This Row],[Fecha]]="",(""),(Tabla1[[#This Row],[Medio de Pago]]))</f>
        <v/>
      </c>
      <c r="H500" s="4" t="str">
        <f>IF(Tabla1[[#This Row],[Fecha]]="",(""),(IF(Tabla1[[#This Row],[Ingreso en]]="",(""),(Tabla1[[#This Row],[Precio]]))))</f>
        <v/>
      </c>
      <c r="I500" s="5" t="str">
        <f>IF(Tabla1[[#This Row],[Fecha]]="",(""),(IF(Tabla1[[#This Row],[Egreso de]]="",(""),(Tabla1[[#This Row],[Precio]]))))</f>
        <v/>
      </c>
      <c r="J500" s="4" t="str">
        <f>IF(Tabla1[[#This Row],[Fecha]]="",(""),(IF(Tabla13[[#This Row],[Ingreso en]]="",(-Tabla13[[#This Row],[Egreso de]]),(Tabla13[[#This Row],[Ingreso en]]))))</f>
        <v/>
      </c>
    </row>
    <row r="501" spans="1:10" x14ac:dyDescent="0.3">
      <c r="A501" s="2" t="str">
        <f>IF(Tabla1[[#This Row],[Fecha]]="",(""),(Tabla1[[#This Row],[Fecha]]))</f>
        <v/>
      </c>
      <c r="B501" s="3" t="str">
        <f>IF(Tabla1[[#This Row],[Fecha]]="",(""),(Tabla1[[#This Row],[Tipo de Operación]]))</f>
        <v/>
      </c>
      <c r="C501" s="19" t="str">
        <f>IF(Tabla1[[#This Row],[Fecha]]="",(""),(Tabla1[[#This Row],[Código]]))</f>
        <v/>
      </c>
      <c r="D501" s="4" t="str">
        <f>IF(Tabla1[[#This Row],[Fecha]]="",(""),(Tabla1[[#This Row],[Rubro]]))</f>
        <v/>
      </c>
      <c r="E501" s="4"/>
      <c r="F501" s="4" t="str">
        <f>IF(Tabla1[[#This Row],[Fecha]]="",(""),(Tabla1[[#This Row],[Precio]]))</f>
        <v/>
      </c>
      <c r="G501" s="4" t="str">
        <f>IF(Tabla1[[#This Row],[Fecha]]="",(""),(Tabla1[[#This Row],[Medio de Pago]]))</f>
        <v/>
      </c>
      <c r="H501" s="4" t="str">
        <f>IF(Tabla1[[#This Row],[Fecha]]="",(""),(IF(Tabla1[[#This Row],[Ingreso en]]="",(""),(Tabla1[[#This Row],[Precio]]))))</f>
        <v/>
      </c>
      <c r="I501" s="5" t="str">
        <f>IF(Tabla1[[#This Row],[Fecha]]="",(""),(IF(Tabla1[[#This Row],[Egreso de]]="",(""),(Tabla1[[#This Row],[Precio]]))))</f>
        <v/>
      </c>
      <c r="J501" s="4" t="str">
        <f>IF(Tabla1[[#This Row],[Fecha]]="",(""),(IF(Tabla13[[#This Row],[Ingreso en]]="",(-Tabla13[[#This Row],[Egreso de]]),(Tabla13[[#This Row],[Ingreso en]]))))</f>
        <v/>
      </c>
    </row>
    <row r="502" spans="1:10" x14ac:dyDescent="0.3">
      <c r="A502" s="2" t="str">
        <f>IF(Tabla1[[#This Row],[Fecha]]="",(""),(Tabla1[[#This Row],[Fecha]]))</f>
        <v/>
      </c>
      <c r="B502" s="3" t="str">
        <f>IF(Tabla1[[#This Row],[Fecha]]="",(""),(Tabla1[[#This Row],[Tipo de Operación]]))</f>
        <v/>
      </c>
      <c r="C502" s="19" t="str">
        <f>IF(Tabla1[[#This Row],[Fecha]]="",(""),(Tabla1[[#This Row],[Código]]))</f>
        <v/>
      </c>
      <c r="D502" s="4" t="str">
        <f>IF(Tabla1[[#This Row],[Fecha]]="",(""),(Tabla1[[#This Row],[Rubro]]))</f>
        <v/>
      </c>
      <c r="E502" s="4"/>
      <c r="F502" s="4" t="str">
        <f>IF(Tabla1[[#This Row],[Fecha]]="",(""),(Tabla1[[#This Row],[Precio]]))</f>
        <v/>
      </c>
      <c r="G502" s="4" t="str">
        <f>IF(Tabla1[[#This Row],[Fecha]]="",(""),(Tabla1[[#This Row],[Medio de Pago]]))</f>
        <v/>
      </c>
      <c r="H502" s="4" t="str">
        <f>IF(Tabla1[[#This Row],[Fecha]]="",(""),(IF(Tabla1[[#This Row],[Ingreso en]]="",(""),(Tabla1[[#This Row],[Precio]]))))</f>
        <v/>
      </c>
      <c r="I502" s="5" t="str">
        <f>IF(Tabla1[[#This Row],[Fecha]]="",(""),(IF(Tabla1[[#This Row],[Egreso de]]="",(""),(Tabla1[[#This Row],[Precio]]))))</f>
        <v/>
      </c>
      <c r="J502" s="4" t="str">
        <f>IF(Tabla1[[#This Row],[Fecha]]="",(""),(IF(Tabla13[[#This Row],[Ingreso en]]="",(-Tabla13[[#This Row],[Egreso de]]),(Tabla13[[#This Row],[Ingreso en]]))))</f>
        <v/>
      </c>
    </row>
    <row r="503" spans="1:10" x14ac:dyDescent="0.3">
      <c r="A503" s="2" t="str">
        <f>IF(Tabla1[[#This Row],[Fecha]]="",(""),(Tabla1[[#This Row],[Fecha]]))</f>
        <v/>
      </c>
      <c r="B503" s="3" t="str">
        <f>IF(Tabla1[[#This Row],[Fecha]]="",(""),(Tabla1[[#This Row],[Tipo de Operación]]))</f>
        <v/>
      </c>
      <c r="C503" s="19" t="str">
        <f>IF(Tabla1[[#This Row],[Fecha]]="",(""),(Tabla1[[#This Row],[Código]]))</f>
        <v/>
      </c>
      <c r="D503" s="4" t="str">
        <f>IF(Tabla1[[#This Row],[Fecha]]="",(""),(Tabla1[[#This Row],[Rubro]]))</f>
        <v/>
      </c>
      <c r="E503" s="4"/>
      <c r="F503" s="4" t="str">
        <f>IF(Tabla1[[#This Row],[Fecha]]="",(""),(Tabla1[[#This Row],[Precio]]))</f>
        <v/>
      </c>
      <c r="G503" s="4" t="str">
        <f>IF(Tabla1[[#This Row],[Fecha]]="",(""),(Tabla1[[#This Row],[Medio de Pago]]))</f>
        <v/>
      </c>
      <c r="H503" s="4" t="str">
        <f>IF(Tabla1[[#This Row],[Fecha]]="",(""),(IF(Tabla1[[#This Row],[Ingreso en]]="",(""),(Tabla1[[#This Row],[Precio]]))))</f>
        <v/>
      </c>
      <c r="I503" s="5" t="str">
        <f>IF(Tabla1[[#This Row],[Fecha]]="",(""),(IF(Tabla1[[#This Row],[Egreso de]]="",(""),(Tabla1[[#This Row],[Precio]]))))</f>
        <v/>
      </c>
      <c r="J503" s="4" t="str">
        <f>IF(Tabla1[[#This Row],[Fecha]]="",(""),(IF(Tabla13[[#This Row],[Ingreso en]]="",(-Tabla13[[#This Row],[Egreso de]]),(Tabla13[[#This Row],[Ingreso en]]))))</f>
        <v/>
      </c>
    </row>
    <row r="504" spans="1:10" x14ac:dyDescent="0.3">
      <c r="A504" s="2" t="str">
        <f>IF(Tabla1[[#This Row],[Fecha]]="",(""),(Tabla1[[#This Row],[Fecha]]))</f>
        <v/>
      </c>
      <c r="B504" s="3" t="str">
        <f>IF(Tabla1[[#This Row],[Fecha]]="",(""),(Tabla1[[#This Row],[Tipo de Operación]]))</f>
        <v/>
      </c>
      <c r="C504" s="19" t="str">
        <f>IF(Tabla1[[#This Row],[Fecha]]="",(""),(Tabla1[[#This Row],[Código]]))</f>
        <v/>
      </c>
      <c r="D504" s="4" t="str">
        <f>IF(Tabla1[[#This Row],[Fecha]]="",(""),(Tabla1[[#This Row],[Rubro]]))</f>
        <v/>
      </c>
      <c r="E504" s="4"/>
      <c r="F504" s="4" t="str">
        <f>IF(Tabla1[[#This Row],[Fecha]]="",(""),(Tabla1[[#This Row],[Precio]]))</f>
        <v/>
      </c>
      <c r="G504" s="4" t="str">
        <f>IF(Tabla1[[#This Row],[Fecha]]="",(""),(Tabla1[[#This Row],[Medio de Pago]]))</f>
        <v/>
      </c>
      <c r="H504" s="4" t="str">
        <f>IF(Tabla1[[#This Row],[Fecha]]="",(""),(IF(Tabla1[[#This Row],[Ingreso en]]="",(""),(Tabla1[[#This Row],[Precio]]))))</f>
        <v/>
      </c>
      <c r="I504" s="5" t="str">
        <f>IF(Tabla1[[#This Row],[Fecha]]="",(""),(IF(Tabla1[[#This Row],[Egreso de]]="",(""),(Tabla1[[#This Row],[Precio]]))))</f>
        <v/>
      </c>
      <c r="J504" s="4" t="str">
        <f>IF(Tabla1[[#This Row],[Fecha]]="",(""),(IF(Tabla13[[#This Row],[Ingreso en]]="",(-Tabla13[[#This Row],[Egreso de]]),(Tabla13[[#This Row],[Ingreso en]]))))</f>
        <v/>
      </c>
    </row>
    <row r="505" spans="1:10" x14ac:dyDescent="0.3">
      <c r="A505" s="2" t="str">
        <f>IF(Tabla1[[#This Row],[Fecha]]="",(""),(Tabla1[[#This Row],[Fecha]]))</f>
        <v/>
      </c>
      <c r="B505" s="3" t="str">
        <f>IF(Tabla1[[#This Row],[Fecha]]="",(""),(Tabla1[[#This Row],[Tipo de Operación]]))</f>
        <v/>
      </c>
      <c r="C505" s="19" t="str">
        <f>IF(Tabla1[[#This Row],[Fecha]]="",(""),(Tabla1[[#This Row],[Código]]))</f>
        <v/>
      </c>
      <c r="D505" s="4" t="str">
        <f>IF(Tabla1[[#This Row],[Fecha]]="",(""),(Tabla1[[#This Row],[Rubro]]))</f>
        <v/>
      </c>
      <c r="E505" s="4"/>
      <c r="F505" s="4" t="str">
        <f>IF(Tabla1[[#This Row],[Fecha]]="",(""),(Tabla1[[#This Row],[Precio]]))</f>
        <v/>
      </c>
      <c r="G505" s="4" t="str">
        <f>IF(Tabla1[[#This Row],[Fecha]]="",(""),(Tabla1[[#This Row],[Medio de Pago]]))</f>
        <v/>
      </c>
      <c r="H505" s="4" t="str">
        <f>IF(Tabla1[[#This Row],[Fecha]]="",(""),(IF(Tabla1[[#This Row],[Ingreso en]]="",(""),(Tabla1[[#This Row],[Precio]]))))</f>
        <v/>
      </c>
      <c r="I505" s="5" t="str">
        <f>IF(Tabla1[[#This Row],[Fecha]]="",(""),(IF(Tabla1[[#This Row],[Egreso de]]="",(""),(Tabla1[[#This Row],[Precio]]))))</f>
        <v/>
      </c>
      <c r="J505" s="4" t="str">
        <f>IF(Tabla1[[#This Row],[Fecha]]="",(""),(IF(Tabla13[[#This Row],[Ingreso en]]="",(-Tabla13[[#This Row],[Egreso de]]),(Tabla13[[#This Row],[Ingreso en]]))))</f>
        <v/>
      </c>
    </row>
    <row r="506" spans="1:10" x14ac:dyDescent="0.3">
      <c r="A506" s="2" t="str">
        <f>IF(Tabla1[[#This Row],[Fecha]]="",(""),(Tabla1[[#This Row],[Fecha]]))</f>
        <v/>
      </c>
      <c r="B506" s="3" t="str">
        <f>IF(Tabla1[[#This Row],[Fecha]]="",(""),(Tabla1[[#This Row],[Tipo de Operación]]))</f>
        <v/>
      </c>
      <c r="C506" s="19" t="str">
        <f>IF(Tabla1[[#This Row],[Fecha]]="",(""),(Tabla1[[#This Row],[Código]]))</f>
        <v/>
      </c>
      <c r="D506" s="4" t="str">
        <f>IF(Tabla1[[#This Row],[Fecha]]="",(""),(Tabla1[[#This Row],[Rubro]]))</f>
        <v/>
      </c>
      <c r="E506" s="4"/>
      <c r="F506" s="4" t="str">
        <f>IF(Tabla1[[#This Row],[Fecha]]="",(""),(Tabla1[[#This Row],[Precio]]))</f>
        <v/>
      </c>
      <c r="G506" s="4" t="str">
        <f>IF(Tabla1[[#This Row],[Fecha]]="",(""),(Tabla1[[#This Row],[Medio de Pago]]))</f>
        <v/>
      </c>
      <c r="H506" s="4" t="str">
        <f>IF(Tabla1[[#This Row],[Fecha]]="",(""),(IF(Tabla1[[#This Row],[Ingreso en]]="",(""),(Tabla1[[#This Row],[Precio]]))))</f>
        <v/>
      </c>
      <c r="I506" s="5" t="str">
        <f>IF(Tabla1[[#This Row],[Fecha]]="",(""),(IF(Tabla1[[#This Row],[Egreso de]]="",(""),(Tabla1[[#This Row],[Precio]]))))</f>
        <v/>
      </c>
      <c r="J506" s="4" t="str">
        <f>IF(Tabla1[[#This Row],[Fecha]]="",(""),(IF(Tabla13[[#This Row],[Ingreso en]]="",(-Tabla13[[#This Row],[Egreso de]]),(Tabla13[[#This Row],[Ingreso en]]))))</f>
        <v/>
      </c>
    </row>
    <row r="507" spans="1:10" x14ac:dyDescent="0.3">
      <c r="A507" s="2" t="str">
        <f>IF(Tabla1[[#This Row],[Fecha]]="",(""),(Tabla1[[#This Row],[Fecha]]))</f>
        <v/>
      </c>
      <c r="B507" s="3" t="str">
        <f>IF(Tabla1[[#This Row],[Fecha]]="",(""),(Tabla1[[#This Row],[Tipo de Operación]]))</f>
        <v/>
      </c>
      <c r="C507" s="19" t="str">
        <f>IF(Tabla1[[#This Row],[Fecha]]="",(""),(Tabla1[[#This Row],[Código]]))</f>
        <v/>
      </c>
      <c r="D507" s="4" t="str">
        <f>IF(Tabla1[[#This Row],[Fecha]]="",(""),(Tabla1[[#This Row],[Rubro]]))</f>
        <v/>
      </c>
      <c r="E507" s="4"/>
      <c r="F507" s="4" t="str">
        <f>IF(Tabla1[[#This Row],[Fecha]]="",(""),(Tabla1[[#This Row],[Precio]]))</f>
        <v/>
      </c>
      <c r="G507" s="4" t="str">
        <f>IF(Tabla1[[#This Row],[Fecha]]="",(""),(Tabla1[[#This Row],[Medio de Pago]]))</f>
        <v/>
      </c>
      <c r="H507" s="4" t="str">
        <f>IF(Tabla1[[#This Row],[Fecha]]="",(""),(IF(Tabla1[[#This Row],[Ingreso en]]="",(""),(Tabla1[[#This Row],[Precio]]))))</f>
        <v/>
      </c>
      <c r="I507" s="5" t="str">
        <f>IF(Tabla1[[#This Row],[Fecha]]="",(""),(IF(Tabla1[[#This Row],[Egreso de]]="",(""),(Tabla1[[#This Row],[Precio]]))))</f>
        <v/>
      </c>
      <c r="J507" s="4" t="str">
        <f>IF(Tabla1[[#This Row],[Fecha]]="",(""),(IF(Tabla13[[#This Row],[Ingreso en]]="",(-Tabla13[[#This Row],[Egreso de]]),(Tabla13[[#This Row],[Ingreso en]]))))</f>
        <v/>
      </c>
    </row>
    <row r="508" spans="1:10" x14ac:dyDescent="0.3">
      <c r="A508" s="2" t="str">
        <f>IF(Tabla1[[#This Row],[Fecha]]="",(""),(Tabla1[[#This Row],[Fecha]]))</f>
        <v/>
      </c>
      <c r="B508" s="3" t="str">
        <f>IF(Tabla1[[#This Row],[Fecha]]="",(""),(Tabla1[[#This Row],[Tipo de Operación]]))</f>
        <v/>
      </c>
      <c r="C508" s="19" t="str">
        <f>IF(Tabla1[[#This Row],[Fecha]]="",(""),(Tabla1[[#This Row],[Código]]))</f>
        <v/>
      </c>
      <c r="D508" s="4" t="str">
        <f>IF(Tabla1[[#This Row],[Fecha]]="",(""),(Tabla1[[#This Row],[Rubro]]))</f>
        <v/>
      </c>
      <c r="E508" s="4"/>
      <c r="F508" s="4" t="str">
        <f>IF(Tabla1[[#This Row],[Fecha]]="",(""),(Tabla1[[#This Row],[Precio]]))</f>
        <v/>
      </c>
      <c r="G508" s="4" t="str">
        <f>IF(Tabla1[[#This Row],[Fecha]]="",(""),(Tabla1[[#This Row],[Medio de Pago]]))</f>
        <v/>
      </c>
      <c r="H508" s="4" t="str">
        <f>IF(Tabla1[[#This Row],[Fecha]]="",(""),(IF(Tabla1[[#This Row],[Ingreso en]]="",(""),(Tabla1[[#This Row],[Precio]]))))</f>
        <v/>
      </c>
      <c r="I508" s="5" t="str">
        <f>IF(Tabla1[[#This Row],[Fecha]]="",(""),(IF(Tabla1[[#This Row],[Egreso de]]="",(""),(Tabla1[[#This Row],[Precio]]))))</f>
        <v/>
      </c>
      <c r="J508" s="4" t="str">
        <f>IF(Tabla1[[#This Row],[Fecha]]="",(""),(IF(Tabla13[[#This Row],[Ingreso en]]="",(-Tabla13[[#This Row],[Egreso de]]),(Tabla13[[#This Row],[Ingreso en]]))))</f>
        <v/>
      </c>
    </row>
    <row r="509" spans="1:10" x14ac:dyDescent="0.3">
      <c r="A509" s="2" t="str">
        <f>IF(Tabla1[[#This Row],[Fecha]]="",(""),(Tabla1[[#This Row],[Fecha]]))</f>
        <v/>
      </c>
      <c r="B509" s="3" t="str">
        <f>IF(Tabla1[[#This Row],[Fecha]]="",(""),(Tabla1[[#This Row],[Tipo de Operación]]))</f>
        <v/>
      </c>
      <c r="C509" s="19" t="str">
        <f>IF(Tabla1[[#This Row],[Fecha]]="",(""),(Tabla1[[#This Row],[Código]]))</f>
        <v/>
      </c>
      <c r="D509" s="4" t="str">
        <f>IF(Tabla1[[#This Row],[Fecha]]="",(""),(Tabla1[[#This Row],[Rubro]]))</f>
        <v/>
      </c>
      <c r="E509" s="4"/>
      <c r="F509" s="4" t="str">
        <f>IF(Tabla1[[#This Row],[Fecha]]="",(""),(Tabla1[[#This Row],[Precio]]))</f>
        <v/>
      </c>
      <c r="G509" s="4" t="str">
        <f>IF(Tabla1[[#This Row],[Fecha]]="",(""),(Tabla1[[#This Row],[Medio de Pago]]))</f>
        <v/>
      </c>
      <c r="H509" s="4" t="str">
        <f>IF(Tabla1[[#This Row],[Fecha]]="",(""),(IF(Tabla1[[#This Row],[Ingreso en]]="",(""),(Tabla1[[#This Row],[Precio]]))))</f>
        <v/>
      </c>
      <c r="I509" s="5" t="str">
        <f>IF(Tabla1[[#This Row],[Fecha]]="",(""),(IF(Tabla1[[#This Row],[Egreso de]]="",(""),(Tabla1[[#This Row],[Precio]]))))</f>
        <v/>
      </c>
      <c r="J509" s="4" t="str">
        <f>IF(Tabla1[[#This Row],[Fecha]]="",(""),(IF(Tabla13[[#This Row],[Ingreso en]]="",(-Tabla13[[#This Row],[Egreso de]]),(Tabla13[[#This Row],[Ingreso en]]))))</f>
        <v/>
      </c>
    </row>
    <row r="510" spans="1:10" x14ac:dyDescent="0.3">
      <c r="A510" s="2" t="str">
        <f>IF(Tabla1[[#This Row],[Fecha]]="",(""),(Tabla1[[#This Row],[Fecha]]))</f>
        <v/>
      </c>
      <c r="B510" s="3" t="str">
        <f>IF(Tabla1[[#This Row],[Fecha]]="",(""),(Tabla1[[#This Row],[Tipo de Operación]]))</f>
        <v/>
      </c>
      <c r="C510" s="19" t="str">
        <f>IF(Tabla1[[#This Row],[Fecha]]="",(""),(Tabla1[[#This Row],[Código]]))</f>
        <v/>
      </c>
      <c r="D510" s="4" t="str">
        <f>IF(Tabla1[[#This Row],[Fecha]]="",(""),(Tabla1[[#This Row],[Rubro]]))</f>
        <v/>
      </c>
      <c r="E510" s="4"/>
      <c r="F510" s="4" t="str">
        <f>IF(Tabla1[[#This Row],[Fecha]]="",(""),(Tabla1[[#This Row],[Precio]]))</f>
        <v/>
      </c>
      <c r="G510" s="4" t="str">
        <f>IF(Tabla1[[#This Row],[Fecha]]="",(""),(Tabla1[[#This Row],[Medio de Pago]]))</f>
        <v/>
      </c>
      <c r="H510" s="4" t="str">
        <f>IF(Tabla1[[#This Row],[Fecha]]="",(""),(IF(Tabla1[[#This Row],[Ingreso en]]="",(""),(Tabla1[[#This Row],[Precio]]))))</f>
        <v/>
      </c>
      <c r="I510" s="5" t="str">
        <f>IF(Tabla1[[#This Row],[Fecha]]="",(""),(IF(Tabla1[[#This Row],[Egreso de]]="",(""),(Tabla1[[#This Row],[Precio]]))))</f>
        <v/>
      </c>
      <c r="J510" s="4" t="str">
        <f>IF(Tabla1[[#This Row],[Fecha]]="",(""),(IF(Tabla13[[#This Row],[Ingreso en]]="",(-Tabla13[[#This Row],[Egreso de]]),(Tabla13[[#This Row],[Ingreso en]]))))</f>
        <v/>
      </c>
    </row>
    <row r="511" spans="1:10" x14ac:dyDescent="0.3">
      <c r="A511" s="2" t="str">
        <f>IF(Tabla1[[#This Row],[Fecha]]="",(""),(Tabla1[[#This Row],[Fecha]]))</f>
        <v/>
      </c>
      <c r="B511" s="3" t="str">
        <f>IF(Tabla1[[#This Row],[Fecha]]="",(""),(Tabla1[[#This Row],[Tipo de Operación]]))</f>
        <v/>
      </c>
      <c r="C511" s="19" t="str">
        <f>IF(Tabla1[[#This Row],[Fecha]]="",(""),(Tabla1[[#This Row],[Código]]))</f>
        <v/>
      </c>
      <c r="D511" s="4" t="str">
        <f>IF(Tabla1[[#This Row],[Fecha]]="",(""),(Tabla1[[#This Row],[Rubro]]))</f>
        <v/>
      </c>
      <c r="E511" s="4"/>
      <c r="F511" s="4" t="str">
        <f>IF(Tabla1[[#This Row],[Fecha]]="",(""),(Tabla1[[#This Row],[Precio]]))</f>
        <v/>
      </c>
      <c r="G511" s="4" t="str">
        <f>IF(Tabla1[[#This Row],[Fecha]]="",(""),(Tabla1[[#This Row],[Medio de Pago]]))</f>
        <v/>
      </c>
      <c r="H511" s="4" t="str">
        <f>IF(Tabla1[[#This Row],[Fecha]]="",(""),(IF(Tabla1[[#This Row],[Ingreso en]]="",(""),(Tabla1[[#This Row],[Precio]]))))</f>
        <v/>
      </c>
      <c r="I511" s="5" t="str">
        <f>IF(Tabla1[[#This Row],[Fecha]]="",(""),(IF(Tabla1[[#This Row],[Egreso de]]="",(""),(Tabla1[[#This Row],[Precio]]))))</f>
        <v/>
      </c>
      <c r="J511" s="4" t="str">
        <f>IF(Tabla1[[#This Row],[Fecha]]="",(""),(IF(Tabla13[[#This Row],[Ingreso en]]="",(-Tabla13[[#This Row],[Egreso de]]),(Tabla13[[#This Row],[Ingreso en]]))))</f>
        <v/>
      </c>
    </row>
    <row r="512" spans="1:10" x14ac:dyDescent="0.3">
      <c r="A512" s="2" t="str">
        <f>IF(Tabla1[[#This Row],[Fecha]]="",(""),(Tabla1[[#This Row],[Fecha]]))</f>
        <v/>
      </c>
      <c r="B512" s="3" t="str">
        <f>IF(Tabla1[[#This Row],[Fecha]]="",(""),(Tabla1[[#This Row],[Tipo de Operación]]))</f>
        <v/>
      </c>
      <c r="C512" s="19" t="str">
        <f>IF(Tabla1[[#This Row],[Fecha]]="",(""),(Tabla1[[#This Row],[Código]]))</f>
        <v/>
      </c>
      <c r="D512" s="4" t="str">
        <f>IF(Tabla1[[#This Row],[Fecha]]="",(""),(Tabla1[[#This Row],[Rubro]]))</f>
        <v/>
      </c>
      <c r="E512" s="4"/>
      <c r="F512" s="4" t="str">
        <f>IF(Tabla1[[#This Row],[Fecha]]="",(""),(Tabla1[[#This Row],[Precio]]))</f>
        <v/>
      </c>
      <c r="G512" s="4" t="str">
        <f>IF(Tabla1[[#This Row],[Fecha]]="",(""),(Tabla1[[#This Row],[Medio de Pago]]))</f>
        <v/>
      </c>
      <c r="H512" s="4" t="str">
        <f>IF(Tabla1[[#This Row],[Fecha]]="",(""),(IF(Tabla1[[#This Row],[Ingreso en]]="",(""),(Tabla1[[#This Row],[Precio]]))))</f>
        <v/>
      </c>
      <c r="I512" s="5" t="str">
        <f>IF(Tabla1[[#This Row],[Fecha]]="",(""),(IF(Tabla1[[#This Row],[Egreso de]]="",(""),(Tabla1[[#This Row],[Precio]]))))</f>
        <v/>
      </c>
      <c r="J512" s="4" t="str">
        <f>IF(Tabla1[[#This Row],[Fecha]]="",(""),(IF(Tabla13[[#This Row],[Ingreso en]]="",(-Tabla13[[#This Row],[Egreso de]]),(Tabla13[[#This Row],[Ingreso en]]))))</f>
        <v/>
      </c>
    </row>
    <row r="513" spans="1:10" x14ac:dyDescent="0.3">
      <c r="A513" s="2" t="str">
        <f>IF(Tabla1[[#This Row],[Fecha]]="",(""),(Tabla1[[#This Row],[Fecha]]))</f>
        <v/>
      </c>
      <c r="B513" s="3" t="str">
        <f>IF(Tabla1[[#This Row],[Fecha]]="",(""),(Tabla1[[#This Row],[Tipo de Operación]]))</f>
        <v/>
      </c>
      <c r="C513" s="19" t="str">
        <f>IF(Tabla1[[#This Row],[Fecha]]="",(""),(Tabla1[[#This Row],[Código]]))</f>
        <v/>
      </c>
      <c r="D513" s="4" t="str">
        <f>IF(Tabla1[[#This Row],[Fecha]]="",(""),(Tabla1[[#This Row],[Rubro]]))</f>
        <v/>
      </c>
      <c r="E513" s="4"/>
      <c r="F513" s="4" t="str">
        <f>IF(Tabla1[[#This Row],[Fecha]]="",(""),(Tabla1[[#This Row],[Precio]]))</f>
        <v/>
      </c>
      <c r="G513" s="4" t="str">
        <f>IF(Tabla1[[#This Row],[Fecha]]="",(""),(Tabla1[[#This Row],[Medio de Pago]]))</f>
        <v/>
      </c>
      <c r="H513" s="4" t="str">
        <f>IF(Tabla1[[#This Row],[Fecha]]="",(""),(IF(Tabla1[[#This Row],[Ingreso en]]="",(""),(Tabla1[[#This Row],[Precio]]))))</f>
        <v/>
      </c>
      <c r="I513" s="5" t="str">
        <f>IF(Tabla1[[#This Row],[Fecha]]="",(""),(IF(Tabla1[[#This Row],[Egreso de]]="",(""),(Tabla1[[#This Row],[Precio]]))))</f>
        <v/>
      </c>
      <c r="J513" s="4" t="str">
        <f>IF(Tabla1[[#This Row],[Fecha]]="",(""),(IF(Tabla13[[#This Row],[Ingreso en]]="",(-Tabla13[[#This Row],[Egreso de]]),(Tabla13[[#This Row],[Ingreso en]]))))</f>
        <v/>
      </c>
    </row>
    <row r="514" spans="1:10" x14ac:dyDescent="0.3">
      <c r="A514" s="2" t="str">
        <f>IF(Tabla1[[#This Row],[Fecha]]="",(""),(Tabla1[[#This Row],[Fecha]]))</f>
        <v/>
      </c>
      <c r="B514" s="3" t="str">
        <f>IF(Tabla1[[#This Row],[Fecha]]="",(""),(Tabla1[[#This Row],[Tipo de Operación]]))</f>
        <v/>
      </c>
      <c r="C514" s="19" t="str">
        <f>IF(Tabla1[[#This Row],[Fecha]]="",(""),(Tabla1[[#This Row],[Código]]))</f>
        <v/>
      </c>
      <c r="D514" s="4" t="str">
        <f>IF(Tabla1[[#This Row],[Fecha]]="",(""),(Tabla1[[#This Row],[Rubro]]))</f>
        <v/>
      </c>
      <c r="E514" s="4"/>
      <c r="F514" s="4" t="str">
        <f>IF(Tabla1[[#This Row],[Fecha]]="",(""),(Tabla1[[#This Row],[Precio]]))</f>
        <v/>
      </c>
      <c r="G514" s="4" t="str">
        <f>IF(Tabla1[[#This Row],[Fecha]]="",(""),(Tabla1[[#This Row],[Medio de Pago]]))</f>
        <v/>
      </c>
      <c r="H514" s="4" t="str">
        <f>IF(Tabla1[[#This Row],[Fecha]]="",(""),(IF(Tabla1[[#This Row],[Ingreso en]]="",(""),(Tabla1[[#This Row],[Precio]]))))</f>
        <v/>
      </c>
      <c r="I514" s="5" t="str">
        <f>IF(Tabla1[[#This Row],[Fecha]]="",(""),(IF(Tabla1[[#This Row],[Egreso de]]="",(""),(Tabla1[[#This Row],[Precio]]))))</f>
        <v/>
      </c>
      <c r="J514" s="4" t="str">
        <f>IF(Tabla1[[#This Row],[Fecha]]="",(""),(IF(Tabla13[[#This Row],[Ingreso en]]="",(-Tabla13[[#This Row],[Egreso de]]),(Tabla13[[#This Row],[Ingreso en]]))))</f>
        <v/>
      </c>
    </row>
    <row r="515" spans="1:10" x14ac:dyDescent="0.3">
      <c r="A515" s="2" t="str">
        <f>IF(Tabla1[[#This Row],[Fecha]]="",(""),(Tabla1[[#This Row],[Fecha]]))</f>
        <v/>
      </c>
      <c r="B515" s="3" t="str">
        <f>IF(Tabla1[[#This Row],[Fecha]]="",(""),(Tabla1[[#This Row],[Tipo de Operación]]))</f>
        <v/>
      </c>
      <c r="C515" s="19" t="str">
        <f>IF(Tabla1[[#This Row],[Fecha]]="",(""),(Tabla1[[#This Row],[Código]]))</f>
        <v/>
      </c>
      <c r="D515" s="4" t="str">
        <f>IF(Tabla1[[#This Row],[Fecha]]="",(""),(Tabla1[[#This Row],[Rubro]]))</f>
        <v/>
      </c>
      <c r="E515" s="4"/>
      <c r="F515" s="4" t="str">
        <f>IF(Tabla1[[#This Row],[Fecha]]="",(""),(Tabla1[[#This Row],[Precio]]))</f>
        <v/>
      </c>
      <c r="G515" s="4" t="str">
        <f>IF(Tabla1[[#This Row],[Fecha]]="",(""),(Tabla1[[#This Row],[Medio de Pago]]))</f>
        <v/>
      </c>
      <c r="H515" s="4" t="str">
        <f>IF(Tabla1[[#This Row],[Fecha]]="",(""),(IF(Tabla1[[#This Row],[Ingreso en]]="",(""),(Tabla1[[#This Row],[Precio]]))))</f>
        <v/>
      </c>
      <c r="I515" s="5" t="str">
        <f>IF(Tabla1[[#This Row],[Fecha]]="",(""),(IF(Tabla1[[#This Row],[Egreso de]]="",(""),(Tabla1[[#This Row],[Precio]]))))</f>
        <v/>
      </c>
      <c r="J515" s="4" t="str">
        <f>IF(Tabla1[[#This Row],[Fecha]]="",(""),(IF(Tabla13[[#This Row],[Ingreso en]]="",(-Tabla13[[#This Row],[Egreso de]]),(Tabla13[[#This Row],[Ingreso en]]))))</f>
        <v/>
      </c>
    </row>
    <row r="516" spans="1:10" x14ac:dyDescent="0.3">
      <c r="A516" s="2" t="str">
        <f>IF(Tabla1[[#This Row],[Fecha]]="",(""),(Tabla1[[#This Row],[Fecha]]))</f>
        <v/>
      </c>
      <c r="B516" s="3" t="str">
        <f>IF(Tabla1[[#This Row],[Fecha]]="",(""),(Tabla1[[#This Row],[Tipo de Operación]]))</f>
        <v/>
      </c>
      <c r="C516" s="19" t="str">
        <f>IF(Tabla1[[#This Row],[Fecha]]="",(""),(Tabla1[[#This Row],[Código]]))</f>
        <v/>
      </c>
      <c r="D516" s="4" t="str">
        <f>IF(Tabla1[[#This Row],[Fecha]]="",(""),(Tabla1[[#This Row],[Rubro]]))</f>
        <v/>
      </c>
      <c r="E516" s="4"/>
      <c r="F516" s="4" t="str">
        <f>IF(Tabla1[[#This Row],[Fecha]]="",(""),(Tabla1[[#This Row],[Precio]]))</f>
        <v/>
      </c>
      <c r="G516" s="4" t="str">
        <f>IF(Tabla1[[#This Row],[Fecha]]="",(""),(Tabla1[[#This Row],[Medio de Pago]]))</f>
        <v/>
      </c>
      <c r="H516" s="4" t="str">
        <f>IF(Tabla1[[#This Row],[Fecha]]="",(""),(IF(Tabla1[[#This Row],[Ingreso en]]="",(""),(Tabla1[[#This Row],[Precio]]))))</f>
        <v/>
      </c>
      <c r="I516" s="5" t="str">
        <f>IF(Tabla1[[#This Row],[Fecha]]="",(""),(IF(Tabla1[[#This Row],[Egreso de]]="",(""),(Tabla1[[#This Row],[Precio]]))))</f>
        <v/>
      </c>
      <c r="J516" s="4" t="str">
        <f>IF(Tabla1[[#This Row],[Fecha]]="",(""),(IF(Tabla13[[#This Row],[Ingreso en]]="",(-Tabla13[[#This Row],[Egreso de]]),(Tabla13[[#This Row],[Ingreso en]]))))</f>
        <v/>
      </c>
    </row>
    <row r="517" spans="1:10" x14ac:dyDescent="0.3">
      <c r="A517" s="2" t="str">
        <f>IF(Tabla1[[#This Row],[Fecha]]="",(""),(Tabla1[[#This Row],[Fecha]]))</f>
        <v/>
      </c>
      <c r="B517" s="3" t="str">
        <f>IF(Tabla1[[#This Row],[Fecha]]="",(""),(Tabla1[[#This Row],[Tipo de Operación]]))</f>
        <v/>
      </c>
      <c r="C517" s="19" t="str">
        <f>IF(Tabla1[[#This Row],[Fecha]]="",(""),(Tabla1[[#This Row],[Código]]))</f>
        <v/>
      </c>
      <c r="D517" s="4" t="str">
        <f>IF(Tabla1[[#This Row],[Fecha]]="",(""),(Tabla1[[#This Row],[Rubro]]))</f>
        <v/>
      </c>
      <c r="E517" s="4"/>
      <c r="F517" s="4" t="str">
        <f>IF(Tabla1[[#This Row],[Fecha]]="",(""),(Tabla1[[#This Row],[Precio]]))</f>
        <v/>
      </c>
      <c r="G517" s="4" t="str">
        <f>IF(Tabla1[[#This Row],[Fecha]]="",(""),(Tabla1[[#This Row],[Medio de Pago]]))</f>
        <v/>
      </c>
      <c r="H517" s="4" t="str">
        <f>IF(Tabla1[[#This Row],[Fecha]]="",(""),(IF(Tabla1[[#This Row],[Ingreso en]]="",(""),(Tabla1[[#This Row],[Precio]]))))</f>
        <v/>
      </c>
      <c r="I517" s="5" t="str">
        <f>IF(Tabla1[[#This Row],[Fecha]]="",(""),(IF(Tabla1[[#This Row],[Egreso de]]="",(""),(Tabla1[[#This Row],[Precio]]))))</f>
        <v/>
      </c>
      <c r="J517" s="4" t="str">
        <f>IF(Tabla1[[#This Row],[Fecha]]="",(""),(IF(Tabla13[[#This Row],[Ingreso en]]="",(-Tabla13[[#This Row],[Egreso de]]),(Tabla13[[#This Row],[Ingreso en]]))))</f>
        <v/>
      </c>
    </row>
    <row r="518" spans="1:10" x14ac:dyDescent="0.3">
      <c r="A518" s="2" t="str">
        <f>IF(Tabla1[[#This Row],[Fecha]]="",(""),(Tabla1[[#This Row],[Fecha]]))</f>
        <v/>
      </c>
      <c r="B518" s="3" t="str">
        <f>IF(Tabla1[[#This Row],[Fecha]]="",(""),(Tabla1[[#This Row],[Tipo de Operación]]))</f>
        <v/>
      </c>
      <c r="C518" s="19" t="str">
        <f>IF(Tabla1[[#This Row],[Fecha]]="",(""),(Tabla1[[#This Row],[Código]]))</f>
        <v/>
      </c>
      <c r="D518" s="4" t="str">
        <f>IF(Tabla1[[#This Row],[Fecha]]="",(""),(Tabla1[[#This Row],[Rubro]]))</f>
        <v/>
      </c>
      <c r="E518" s="4"/>
      <c r="F518" s="4" t="str">
        <f>IF(Tabla1[[#This Row],[Fecha]]="",(""),(Tabla1[[#This Row],[Precio]]))</f>
        <v/>
      </c>
      <c r="G518" s="4" t="str">
        <f>IF(Tabla1[[#This Row],[Fecha]]="",(""),(Tabla1[[#This Row],[Medio de Pago]]))</f>
        <v/>
      </c>
      <c r="H518" s="4" t="str">
        <f>IF(Tabla1[[#This Row],[Fecha]]="",(""),(IF(Tabla1[[#This Row],[Ingreso en]]="",(""),(Tabla1[[#This Row],[Precio]]))))</f>
        <v/>
      </c>
      <c r="I518" s="5" t="str">
        <f>IF(Tabla1[[#This Row],[Fecha]]="",(""),(IF(Tabla1[[#This Row],[Egreso de]]="",(""),(Tabla1[[#This Row],[Precio]]))))</f>
        <v/>
      </c>
      <c r="J518" s="4" t="str">
        <f>IF(Tabla1[[#This Row],[Fecha]]="",(""),(IF(Tabla13[[#This Row],[Ingreso en]]="",(-Tabla13[[#This Row],[Egreso de]]),(Tabla13[[#This Row],[Ingreso en]]))))</f>
        <v/>
      </c>
    </row>
    <row r="519" spans="1:10" x14ac:dyDescent="0.3">
      <c r="A519" s="2" t="str">
        <f>IF(Tabla1[[#This Row],[Fecha]]="",(""),(Tabla1[[#This Row],[Fecha]]))</f>
        <v/>
      </c>
      <c r="B519" s="3" t="str">
        <f>IF(Tabla1[[#This Row],[Fecha]]="",(""),(Tabla1[[#This Row],[Tipo de Operación]]))</f>
        <v/>
      </c>
      <c r="C519" s="19" t="str">
        <f>IF(Tabla1[[#This Row],[Fecha]]="",(""),(Tabla1[[#This Row],[Código]]))</f>
        <v/>
      </c>
      <c r="D519" s="4" t="str">
        <f>IF(Tabla1[[#This Row],[Fecha]]="",(""),(Tabla1[[#This Row],[Rubro]]))</f>
        <v/>
      </c>
      <c r="E519" s="4"/>
      <c r="F519" s="4" t="str">
        <f>IF(Tabla1[[#This Row],[Fecha]]="",(""),(Tabla1[[#This Row],[Precio]]))</f>
        <v/>
      </c>
      <c r="G519" s="4" t="str">
        <f>IF(Tabla1[[#This Row],[Fecha]]="",(""),(Tabla1[[#This Row],[Medio de Pago]]))</f>
        <v/>
      </c>
      <c r="H519" s="4" t="str">
        <f>IF(Tabla1[[#This Row],[Fecha]]="",(""),(IF(Tabla1[[#This Row],[Ingreso en]]="",(""),(Tabla1[[#This Row],[Precio]]))))</f>
        <v/>
      </c>
      <c r="I519" s="5" t="str">
        <f>IF(Tabla1[[#This Row],[Fecha]]="",(""),(IF(Tabla1[[#This Row],[Egreso de]]="",(""),(Tabla1[[#This Row],[Precio]]))))</f>
        <v/>
      </c>
      <c r="J519" s="4" t="str">
        <f>IF(Tabla1[[#This Row],[Fecha]]="",(""),(IF(Tabla13[[#This Row],[Ingreso en]]="",(-Tabla13[[#This Row],[Egreso de]]),(Tabla13[[#This Row],[Ingreso en]]))))</f>
        <v/>
      </c>
    </row>
    <row r="520" spans="1:10" x14ac:dyDescent="0.3">
      <c r="A520" s="2" t="str">
        <f>IF(Tabla1[[#This Row],[Fecha]]="",(""),(Tabla1[[#This Row],[Fecha]]))</f>
        <v/>
      </c>
      <c r="B520" s="3" t="str">
        <f>IF(Tabla1[[#This Row],[Fecha]]="",(""),(Tabla1[[#This Row],[Tipo de Operación]]))</f>
        <v/>
      </c>
      <c r="C520" s="19" t="str">
        <f>IF(Tabla1[[#This Row],[Fecha]]="",(""),(Tabla1[[#This Row],[Código]]))</f>
        <v/>
      </c>
      <c r="D520" s="4" t="str">
        <f>IF(Tabla1[[#This Row],[Fecha]]="",(""),(Tabla1[[#This Row],[Rubro]]))</f>
        <v/>
      </c>
      <c r="E520" s="4"/>
      <c r="F520" s="4" t="str">
        <f>IF(Tabla1[[#This Row],[Fecha]]="",(""),(Tabla1[[#This Row],[Precio]]))</f>
        <v/>
      </c>
      <c r="G520" s="4" t="str">
        <f>IF(Tabla1[[#This Row],[Fecha]]="",(""),(Tabla1[[#This Row],[Medio de Pago]]))</f>
        <v/>
      </c>
      <c r="H520" s="4" t="str">
        <f>IF(Tabla1[[#This Row],[Fecha]]="",(""),(IF(Tabla1[[#This Row],[Ingreso en]]="",(""),(Tabla1[[#This Row],[Precio]]))))</f>
        <v/>
      </c>
      <c r="I520" s="5" t="str">
        <f>IF(Tabla1[[#This Row],[Fecha]]="",(""),(IF(Tabla1[[#This Row],[Egreso de]]="",(""),(Tabla1[[#This Row],[Precio]]))))</f>
        <v/>
      </c>
      <c r="J520" s="4" t="str">
        <f>IF(Tabla1[[#This Row],[Fecha]]="",(""),(IF(Tabla13[[#This Row],[Ingreso en]]="",(-Tabla13[[#This Row],[Egreso de]]),(Tabla13[[#This Row],[Ingreso en]]))))</f>
        <v/>
      </c>
    </row>
    <row r="521" spans="1:10" x14ac:dyDescent="0.3">
      <c r="A521" s="2" t="str">
        <f>IF(Tabla1[[#This Row],[Fecha]]="",(""),(Tabla1[[#This Row],[Fecha]]))</f>
        <v/>
      </c>
      <c r="B521" s="3" t="str">
        <f>IF(Tabla1[[#This Row],[Fecha]]="",(""),(Tabla1[[#This Row],[Tipo de Operación]]))</f>
        <v/>
      </c>
      <c r="C521" s="19" t="str">
        <f>IF(Tabla1[[#This Row],[Fecha]]="",(""),(Tabla1[[#This Row],[Código]]))</f>
        <v/>
      </c>
      <c r="D521" s="4" t="str">
        <f>IF(Tabla1[[#This Row],[Fecha]]="",(""),(Tabla1[[#This Row],[Rubro]]))</f>
        <v/>
      </c>
      <c r="E521" s="4"/>
      <c r="F521" s="4" t="str">
        <f>IF(Tabla1[[#This Row],[Fecha]]="",(""),(Tabla1[[#This Row],[Precio]]))</f>
        <v/>
      </c>
      <c r="G521" s="4" t="str">
        <f>IF(Tabla1[[#This Row],[Fecha]]="",(""),(Tabla1[[#This Row],[Medio de Pago]]))</f>
        <v/>
      </c>
      <c r="H521" s="4" t="str">
        <f>IF(Tabla1[[#This Row],[Fecha]]="",(""),(IF(Tabla1[[#This Row],[Ingreso en]]="",(""),(Tabla1[[#This Row],[Precio]]))))</f>
        <v/>
      </c>
      <c r="I521" s="5" t="str">
        <f>IF(Tabla1[[#This Row],[Fecha]]="",(""),(IF(Tabla1[[#This Row],[Egreso de]]="",(""),(Tabla1[[#This Row],[Precio]]))))</f>
        <v/>
      </c>
      <c r="J521" s="4" t="str">
        <f>IF(Tabla1[[#This Row],[Fecha]]="",(""),(IF(Tabla13[[#This Row],[Ingreso en]]="",(-Tabla13[[#This Row],[Egreso de]]),(Tabla13[[#This Row],[Ingreso en]]))))</f>
        <v/>
      </c>
    </row>
    <row r="522" spans="1:10" x14ac:dyDescent="0.3">
      <c r="A522" s="2" t="str">
        <f>IF(Tabla1[[#This Row],[Fecha]]="",(""),(Tabla1[[#This Row],[Fecha]]))</f>
        <v/>
      </c>
      <c r="B522" s="3" t="str">
        <f>IF(Tabla1[[#This Row],[Fecha]]="",(""),(Tabla1[[#This Row],[Tipo de Operación]]))</f>
        <v/>
      </c>
      <c r="C522" s="19" t="str">
        <f>IF(Tabla1[[#This Row],[Fecha]]="",(""),(Tabla1[[#This Row],[Código]]))</f>
        <v/>
      </c>
      <c r="D522" s="4" t="str">
        <f>IF(Tabla1[[#This Row],[Fecha]]="",(""),(Tabla1[[#This Row],[Rubro]]))</f>
        <v/>
      </c>
      <c r="E522" s="4"/>
      <c r="F522" s="4" t="str">
        <f>IF(Tabla1[[#This Row],[Fecha]]="",(""),(Tabla1[[#This Row],[Precio]]))</f>
        <v/>
      </c>
      <c r="G522" s="4" t="str">
        <f>IF(Tabla1[[#This Row],[Fecha]]="",(""),(Tabla1[[#This Row],[Medio de Pago]]))</f>
        <v/>
      </c>
      <c r="H522" s="4" t="str">
        <f>IF(Tabla1[[#This Row],[Fecha]]="",(""),(IF(Tabla1[[#This Row],[Ingreso en]]="",(""),(Tabla1[[#This Row],[Precio]]))))</f>
        <v/>
      </c>
      <c r="I522" s="5" t="str">
        <f>IF(Tabla1[[#This Row],[Fecha]]="",(""),(IF(Tabla1[[#This Row],[Egreso de]]="",(""),(Tabla1[[#This Row],[Precio]]))))</f>
        <v/>
      </c>
      <c r="J522" s="4" t="str">
        <f>IF(Tabla1[[#This Row],[Fecha]]="",(""),(IF(Tabla13[[#This Row],[Ingreso en]]="",(-Tabla13[[#This Row],[Egreso de]]),(Tabla13[[#This Row],[Ingreso en]]))))</f>
        <v/>
      </c>
    </row>
    <row r="523" spans="1:10" x14ac:dyDescent="0.3">
      <c r="A523" s="2" t="str">
        <f>IF(Tabla1[[#This Row],[Fecha]]="",(""),(Tabla1[[#This Row],[Fecha]]))</f>
        <v/>
      </c>
      <c r="B523" s="3" t="str">
        <f>IF(Tabla1[[#This Row],[Fecha]]="",(""),(Tabla1[[#This Row],[Tipo de Operación]]))</f>
        <v/>
      </c>
      <c r="C523" s="19" t="str">
        <f>IF(Tabla1[[#This Row],[Fecha]]="",(""),(Tabla1[[#This Row],[Código]]))</f>
        <v/>
      </c>
      <c r="D523" s="4" t="str">
        <f>IF(Tabla1[[#This Row],[Fecha]]="",(""),(Tabla1[[#This Row],[Rubro]]))</f>
        <v/>
      </c>
      <c r="E523" s="4"/>
      <c r="F523" s="4" t="str">
        <f>IF(Tabla1[[#This Row],[Fecha]]="",(""),(Tabla1[[#This Row],[Precio]]))</f>
        <v/>
      </c>
      <c r="G523" s="4" t="str">
        <f>IF(Tabla1[[#This Row],[Fecha]]="",(""),(Tabla1[[#This Row],[Medio de Pago]]))</f>
        <v/>
      </c>
      <c r="H523" s="4" t="str">
        <f>IF(Tabla1[[#This Row],[Fecha]]="",(""),(IF(Tabla1[[#This Row],[Ingreso en]]="",(""),(Tabla1[[#This Row],[Precio]]))))</f>
        <v/>
      </c>
      <c r="I523" s="5" t="str">
        <f>IF(Tabla1[[#This Row],[Fecha]]="",(""),(IF(Tabla1[[#This Row],[Egreso de]]="",(""),(Tabla1[[#This Row],[Precio]]))))</f>
        <v/>
      </c>
      <c r="J523" s="4" t="str">
        <f>IF(Tabla1[[#This Row],[Fecha]]="",(""),(IF(Tabla13[[#This Row],[Ingreso en]]="",(-Tabla13[[#This Row],[Egreso de]]),(Tabla13[[#This Row],[Ingreso en]]))))</f>
        <v/>
      </c>
    </row>
    <row r="524" spans="1:10" x14ac:dyDescent="0.3">
      <c r="A524" s="2" t="str">
        <f>IF(Tabla1[[#This Row],[Fecha]]="",(""),(Tabla1[[#This Row],[Fecha]]))</f>
        <v/>
      </c>
      <c r="B524" s="3" t="str">
        <f>IF(Tabla1[[#This Row],[Fecha]]="",(""),(Tabla1[[#This Row],[Tipo de Operación]]))</f>
        <v/>
      </c>
      <c r="C524" s="19" t="str">
        <f>IF(Tabla1[[#This Row],[Fecha]]="",(""),(Tabla1[[#This Row],[Código]]))</f>
        <v/>
      </c>
      <c r="D524" s="4" t="str">
        <f>IF(Tabla1[[#This Row],[Fecha]]="",(""),(Tabla1[[#This Row],[Rubro]]))</f>
        <v/>
      </c>
      <c r="E524" s="4"/>
      <c r="F524" s="4" t="str">
        <f>IF(Tabla1[[#This Row],[Fecha]]="",(""),(Tabla1[[#This Row],[Precio]]))</f>
        <v/>
      </c>
      <c r="G524" s="4" t="str">
        <f>IF(Tabla1[[#This Row],[Fecha]]="",(""),(Tabla1[[#This Row],[Medio de Pago]]))</f>
        <v/>
      </c>
      <c r="H524" s="4" t="str">
        <f>IF(Tabla1[[#This Row],[Fecha]]="",(""),(IF(Tabla1[[#This Row],[Ingreso en]]="",(""),(Tabla1[[#This Row],[Precio]]))))</f>
        <v/>
      </c>
      <c r="I524" s="5" t="str">
        <f>IF(Tabla1[[#This Row],[Fecha]]="",(""),(IF(Tabla1[[#This Row],[Egreso de]]="",(""),(Tabla1[[#This Row],[Precio]]))))</f>
        <v/>
      </c>
      <c r="J524" s="4" t="str">
        <f>IF(Tabla1[[#This Row],[Fecha]]="",(""),(IF(Tabla13[[#This Row],[Ingreso en]]="",(-Tabla13[[#This Row],[Egreso de]]),(Tabla13[[#This Row],[Ingreso en]]))))</f>
        <v/>
      </c>
    </row>
    <row r="525" spans="1:10" x14ac:dyDescent="0.3">
      <c r="A525" s="2" t="str">
        <f>IF(Tabla1[[#This Row],[Fecha]]="",(""),(Tabla1[[#This Row],[Fecha]]))</f>
        <v/>
      </c>
      <c r="B525" s="3" t="str">
        <f>IF(Tabla1[[#This Row],[Fecha]]="",(""),(Tabla1[[#This Row],[Tipo de Operación]]))</f>
        <v/>
      </c>
      <c r="C525" s="19" t="str">
        <f>IF(Tabla1[[#This Row],[Fecha]]="",(""),(Tabla1[[#This Row],[Código]]))</f>
        <v/>
      </c>
      <c r="D525" s="4" t="str">
        <f>IF(Tabla1[[#This Row],[Fecha]]="",(""),(Tabla1[[#This Row],[Rubro]]))</f>
        <v/>
      </c>
      <c r="E525" s="4"/>
      <c r="F525" s="4" t="str">
        <f>IF(Tabla1[[#This Row],[Fecha]]="",(""),(Tabla1[[#This Row],[Precio]]))</f>
        <v/>
      </c>
      <c r="G525" s="4" t="str">
        <f>IF(Tabla1[[#This Row],[Fecha]]="",(""),(Tabla1[[#This Row],[Medio de Pago]]))</f>
        <v/>
      </c>
      <c r="H525" s="4" t="str">
        <f>IF(Tabla1[[#This Row],[Fecha]]="",(""),(IF(Tabla1[[#This Row],[Ingreso en]]="",(""),(Tabla1[[#This Row],[Precio]]))))</f>
        <v/>
      </c>
      <c r="I525" s="5" t="str">
        <f>IF(Tabla1[[#This Row],[Fecha]]="",(""),(IF(Tabla1[[#This Row],[Egreso de]]="",(""),(Tabla1[[#This Row],[Precio]]))))</f>
        <v/>
      </c>
      <c r="J525" s="4" t="str">
        <f>IF(Tabla1[[#This Row],[Fecha]]="",(""),(IF(Tabla13[[#This Row],[Ingreso en]]="",(-Tabla13[[#This Row],[Egreso de]]),(Tabla13[[#This Row],[Ingreso en]]))))</f>
        <v/>
      </c>
    </row>
    <row r="526" spans="1:10" x14ac:dyDescent="0.3">
      <c r="A526" s="2" t="str">
        <f>IF(Tabla1[[#This Row],[Fecha]]="",(""),(Tabla1[[#This Row],[Fecha]]))</f>
        <v/>
      </c>
      <c r="B526" s="3" t="str">
        <f>IF(Tabla1[[#This Row],[Fecha]]="",(""),(Tabla1[[#This Row],[Tipo de Operación]]))</f>
        <v/>
      </c>
      <c r="C526" s="19" t="str">
        <f>IF(Tabla1[[#This Row],[Fecha]]="",(""),(Tabla1[[#This Row],[Código]]))</f>
        <v/>
      </c>
      <c r="D526" s="4" t="str">
        <f>IF(Tabla1[[#This Row],[Fecha]]="",(""),(Tabla1[[#This Row],[Rubro]]))</f>
        <v/>
      </c>
      <c r="E526" s="4"/>
      <c r="F526" s="4" t="str">
        <f>IF(Tabla1[[#This Row],[Fecha]]="",(""),(Tabla1[[#This Row],[Precio]]))</f>
        <v/>
      </c>
      <c r="G526" s="4" t="str">
        <f>IF(Tabla1[[#This Row],[Fecha]]="",(""),(Tabla1[[#This Row],[Medio de Pago]]))</f>
        <v/>
      </c>
      <c r="H526" s="4" t="str">
        <f>IF(Tabla1[[#This Row],[Fecha]]="",(""),(IF(Tabla1[[#This Row],[Ingreso en]]="",(""),(Tabla1[[#This Row],[Precio]]))))</f>
        <v/>
      </c>
      <c r="I526" s="5" t="str">
        <f>IF(Tabla1[[#This Row],[Fecha]]="",(""),(IF(Tabla1[[#This Row],[Egreso de]]="",(""),(Tabla1[[#This Row],[Precio]]))))</f>
        <v/>
      </c>
      <c r="J526" s="4" t="str">
        <f>IF(Tabla1[[#This Row],[Fecha]]="",(""),(IF(Tabla13[[#This Row],[Ingreso en]]="",(-Tabla13[[#This Row],[Egreso de]]),(Tabla13[[#This Row],[Ingreso en]]))))</f>
        <v/>
      </c>
    </row>
    <row r="527" spans="1:10" x14ac:dyDescent="0.3">
      <c r="A527" s="2" t="str">
        <f>IF(Tabla1[[#This Row],[Fecha]]="",(""),(Tabla1[[#This Row],[Fecha]]))</f>
        <v/>
      </c>
      <c r="B527" s="3" t="str">
        <f>IF(Tabla1[[#This Row],[Fecha]]="",(""),(Tabla1[[#This Row],[Tipo de Operación]]))</f>
        <v/>
      </c>
      <c r="C527" s="19" t="str">
        <f>IF(Tabla1[[#This Row],[Fecha]]="",(""),(Tabla1[[#This Row],[Código]]))</f>
        <v/>
      </c>
      <c r="D527" s="4" t="str">
        <f>IF(Tabla1[[#This Row],[Fecha]]="",(""),(Tabla1[[#This Row],[Rubro]]))</f>
        <v/>
      </c>
      <c r="E527" s="4"/>
      <c r="F527" s="4" t="str">
        <f>IF(Tabla1[[#This Row],[Fecha]]="",(""),(Tabla1[[#This Row],[Precio]]))</f>
        <v/>
      </c>
      <c r="G527" s="4" t="str">
        <f>IF(Tabla1[[#This Row],[Fecha]]="",(""),(Tabla1[[#This Row],[Medio de Pago]]))</f>
        <v/>
      </c>
      <c r="H527" s="4" t="str">
        <f>IF(Tabla1[[#This Row],[Fecha]]="",(""),(IF(Tabla1[[#This Row],[Ingreso en]]="",(""),(Tabla1[[#This Row],[Precio]]))))</f>
        <v/>
      </c>
      <c r="I527" s="5" t="str">
        <f>IF(Tabla1[[#This Row],[Fecha]]="",(""),(IF(Tabla1[[#This Row],[Egreso de]]="",(""),(Tabla1[[#This Row],[Precio]]))))</f>
        <v/>
      </c>
      <c r="J527" s="4" t="str">
        <f>IF(Tabla1[[#This Row],[Fecha]]="",(""),(IF(Tabla13[[#This Row],[Ingreso en]]="",(-Tabla13[[#This Row],[Egreso de]]),(Tabla13[[#This Row],[Ingreso en]]))))</f>
        <v/>
      </c>
    </row>
    <row r="528" spans="1:10" x14ac:dyDescent="0.3">
      <c r="A528" s="2" t="str">
        <f>IF(Tabla1[[#This Row],[Fecha]]="",(""),(Tabla1[[#This Row],[Fecha]]))</f>
        <v/>
      </c>
      <c r="B528" s="3" t="str">
        <f>IF(Tabla1[[#This Row],[Fecha]]="",(""),(Tabla1[[#This Row],[Tipo de Operación]]))</f>
        <v/>
      </c>
      <c r="C528" s="19" t="str">
        <f>IF(Tabla1[[#This Row],[Fecha]]="",(""),(Tabla1[[#This Row],[Código]]))</f>
        <v/>
      </c>
      <c r="D528" s="4" t="str">
        <f>IF(Tabla1[[#This Row],[Fecha]]="",(""),(Tabla1[[#This Row],[Rubro]]))</f>
        <v/>
      </c>
      <c r="E528" s="4"/>
      <c r="F528" s="4" t="str">
        <f>IF(Tabla1[[#This Row],[Fecha]]="",(""),(Tabla1[[#This Row],[Precio]]))</f>
        <v/>
      </c>
      <c r="G528" s="4" t="str">
        <f>IF(Tabla1[[#This Row],[Fecha]]="",(""),(Tabla1[[#This Row],[Medio de Pago]]))</f>
        <v/>
      </c>
      <c r="H528" s="4" t="str">
        <f>IF(Tabla1[[#This Row],[Fecha]]="",(""),(IF(Tabla1[[#This Row],[Ingreso en]]="",(""),(Tabla1[[#This Row],[Precio]]))))</f>
        <v/>
      </c>
      <c r="I528" s="5" t="str">
        <f>IF(Tabla1[[#This Row],[Fecha]]="",(""),(IF(Tabla1[[#This Row],[Egreso de]]="",(""),(Tabla1[[#This Row],[Precio]]))))</f>
        <v/>
      </c>
      <c r="J528" s="4" t="str">
        <f>IF(Tabla1[[#This Row],[Fecha]]="",(""),(IF(Tabla13[[#This Row],[Ingreso en]]="",(-Tabla13[[#This Row],[Egreso de]]),(Tabla13[[#This Row],[Ingreso en]]))))</f>
        <v/>
      </c>
    </row>
    <row r="529" spans="1:10" x14ac:dyDescent="0.3">
      <c r="A529" s="2" t="str">
        <f>IF(Tabla1[[#This Row],[Fecha]]="",(""),(Tabla1[[#This Row],[Fecha]]))</f>
        <v/>
      </c>
      <c r="B529" s="3" t="str">
        <f>IF(Tabla1[[#This Row],[Fecha]]="",(""),(Tabla1[[#This Row],[Tipo de Operación]]))</f>
        <v/>
      </c>
      <c r="C529" s="19" t="str">
        <f>IF(Tabla1[[#This Row],[Fecha]]="",(""),(Tabla1[[#This Row],[Código]]))</f>
        <v/>
      </c>
      <c r="D529" s="4" t="str">
        <f>IF(Tabla1[[#This Row],[Fecha]]="",(""),(Tabla1[[#This Row],[Rubro]]))</f>
        <v/>
      </c>
      <c r="E529" s="4"/>
      <c r="F529" s="4" t="str">
        <f>IF(Tabla1[[#This Row],[Fecha]]="",(""),(Tabla1[[#This Row],[Precio]]))</f>
        <v/>
      </c>
      <c r="G529" s="4" t="str">
        <f>IF(Tabla1[[#This Row],[Fecha]]="",(""),(Tabla1[[#This Row],[Medio de Pago]]))</f>
        <v/>
      </c>
      <c r="H529" s="4" t="str">
        <f>IF(Tabla1[[#This Row],[Fecha]]="",(""),(IF(Tabla1[[#This Row],[Ingreso en]]="",(""),(Tabla1[[#This Row],[Precio]]))))</f>
        <v/>
      </c>
      <c r="I529" s="5" t="str">
        <f>IF(Tabla1[[#This Row],[Fecha]]="",(""),(IF(Tabla1[[#This Row],[Egreso de]]="",(""),(Tabla1[[#This Row],[Precio]]))))</f>
        <v/>
      </c>
      <c r="J529" s="4" t="str">
        <f>IF(Tabla1[[#This Row],[Fecha]]="",(""),(IF(Tabla13[[#This Row],[Ingreso en]]="",(-Tabla13[[#This Row],[Egreso de]]),(Tabla13[[#This Row],[Ingreso en]]))))</f>
        <v/>
      </c>
    </row>
    <row r="530" spans="1:10" x14ac:dyDescent="0.3">
      <c r="A530" s="2" t="str">
        <f>IF(Tabla1[[#This Row],[Fecha]]="",(""),(Tabla1[[#This Row],[Fecha]]))</f>
        <v/>
      </c>
      <c r="B530" s="3" t="str">
        <f>IF(Tabla1[[#This Row],[Fecha]]="",(""),(Tabla1[[#This Row],[Tipo de Operación]]))</f>
        <v/>
      </c>
      <c r="C530" s="19" t="str">
        <f>IF(Tabla1[[#This Row],[Fecha]]="",(""),(Tabla1[[#This Row],[Código]]))</f>
        <v/>
      </c>
      <c r="D530" s="4" t="str">
        <f>IF(Tabla1[[#This Row],[Fecha]]="",(""),(Tabla1[[#This Row],[Rubro]]))</f>
        <v/>
      </c>
      <c r="E530" s="4"/>
      <c r="F530" s="4" t="str">
        <f>IF(Tabla1[[#This Row],[Fecha]]="",(""),(Tabla1[[#This Row],[Precio]]))</f>
        <v/>
      </c>
      <c r="G530" s="4" t="str">
        <f>IF(Tabla1[[#This Row],[Fecha]]="",(""),(Tabla1[[#This Row],[Medio de Pago]]))</f>
        <v/>
      </c>
      <c r="H530" s="4" t="str">
        <f>IF(Tabla1[[#This Row],[Fecha]]="",(""),(IF(Tabla1[[#This Row],[Ingreso en]]="",(""),(Tabla1[[#This Row],[Precio]]))))</f>
        <v/>
      </c>
      <c r="I530" s="5" t="str">
        <f>IF(Tabla1[[#This Row],[Fecha]]="",(""),(IF(Tabla1[[#This Row],[Egreso de]]="",(""),(Tabla1[[#This Row],[Precio]]))))</f>
        <v/>
      </c>
      <c r="J530" s="4" t="str">
        <f>IF(Tabla1[[#This Row],[Fecha]]="",(""),(IF(Tabla13[[#This Row],[Ingreso en]]="",(-Tabla13[[#This Row],[Egreso de]]),(Tabla13[[#This Row],[Ingreso en]]))))</f>
        <v/>
      </c>
    </row>
    <row r="531" spans="1:10" x14ac:dyDescent="0.3">
      <c r="A531" s="2" t="str">
        <f>IF(Tabla1[[#This Row],[Fecha]]="",(""),(Tabla1[[#This Row],[Fecha]]))</f>
        <v/>
      </c>
      <c r="B531" s="3" t="str">
        <f>IF(Tabla1[[#This Row],[Fecha]]="",(""),(Tabla1[[#This Row],[Tipo de Operación]]))</f>
        <v/>
      </c>
      <c r="C531" s="19" t="str">
        <f>IF(Tabla1[[#This Row],[Fecha]]="",(""),(Tabla1[[#This Row],[Código]]))</f>
        <v/>
      </c>
      <c r="D531" s="4" t="str">
        <f>IF(Tabla1[[#This Row],[Fecha]]="",(""),(Tabla1[[#This Row],[Rubro]]))</f>
        <v/>
      </c>
      <c r="E531" s="4"/>
      <c r="F531" s="4" t="str">
        <f>IF(Tabla1[[#This Row],[Fecha]]="",(""),(Tabla1[[#This Row],[Precio]]))</f>
        <v/>
      </c>
      <c r="G531" s="4" t="str">
        <f>IF(Tabla1[[#This Row],[Fecha]]="",(""),(Tabla1[[#This Row],[Medio de Pago]]))</f>
        <v/>
      </c>
      <c r="H531" s="4" t="str">
        <f>IF(Tabla1[[#This Row],[Fecha]]="",(""),(IF(Tabla1[[#This Row],[Ingreso en]]="",(""),(Tabla1[[#This Row],[Precio]]))))</f>
        <v/>
      </c>
      <c r="I531" s="5" t="str">
        <f>IF(Tabla1[[#This Row],[Fecha]]="",(""),(IF(Tabla1[[#This Row],[Egreso de]]="",(""),(Tabla1[[#This Row],[Precio]]))))</f>
        <v/>
      </c>
      <c r="J531" s="4" t="str">
        <f>IF(Tabla1[[#This Row],[Fecha]]="",(""),(IF(Tabla13[[#This Row],[Ingreso en]]="",(-Tabla13[[#This Row],[Egreso de]]),(Tabla13[[#This Row],[Ingreso en]]))))</f>
        <v/>
      </c>
    </row>
    <row r="532" spans="1:10" x14ac:dyDescent="0.3">
      <c r="A532" s="2" t="str">
        <f>IF(Tabla1[[#This Row],[Fecha]]="",(""),(Tabla1[[#This Row],[Fecha]]))</f>
        <v/>
      </c>
      <c r="B532" s="3" t="str">
        <f>IF(Tabla1[[#This Row],[Fecha]]="",(""),(Tabla1[[#This Row],[Tipo de Operación]]))</f>
        <v/>
      </c>
      <c r="C532" s="19" t="str">
        <f>IF(Tabla1[[#This Row],[Fecha]]="",(""),(Tabla1[[#This Row],[Código]]))</f>
        <v/>
      </c>
      <c r="D532" s="4" t="str">
        <f>IF(Tabla1[[#This Row],[Fecha]]="",(""),(Tabla1[[#This Row],[Rubro]]))</f>
        <v/>
      </c>
      <c r="E532" s="4"/>
      <c r="F532" s="4" t="str">
        <f>IF(Tabla1[[#This Row],[Fecha]]="",(""),(Tabla1[[#This Row],[Precio]]))</f>
        <v/>
      </c>
      <c r="G532" s="4" t="str">
        <f>IF(Tabla1[[#This Row],[Fecha]]="",(""),(Tabla1[[#This Row],[Medio de Pago]]))</f>
        <v/>
      </c>
      <c r="H532" s="4" t="str">
        <f>IF(Tabla1[[#This Row],[Fecha]]="",(""),(IF(Tabla1[[#This Row],[Ingreso en]]="",(""),(Tabla1[[#This Row],[Precio]]))))</f>
        <v/>
      </c>
      <c r="I532" s="5" t="str">
        <f>IF(Tabla1[[#This Row],[Fecha]]="",(""),(IF(Tabla1[[#This Row],[Egreso de]]="",(""),(Tabla1[[#This Row],[Precio]]))))</f>
        <v/>
      </c>
      <c r="J532" s="4" t="str">
        <f>IF(Tabla1[[#This Row],[Fecha]]="",(""),(IF(Tabla13[[#This Row],[Ingreso en]]="",(-Tabla13[[#This Row],[Egreso de]]),(Tabla13[[#This Row],[Ingreso en]]))))</f>
        <v/>
      </c>
    </row>
    <row r="533" spans="1:10" x14ac:dyDescent="0.3">
      <c r="A533" s="2" t="str">
        <f>IF(Tabla1[[#This Row],[Fecha]]="",(""),(Tabla1[[#This Row],[Fecha]]))</f>
        <v/>
      </c>
      <c r="B533" s="3" t="str">
        <f>IF(Tabla1[[#This Row],[Fecha]]="",(""),(Tabla1[[#This Row],[Tipo de Operación]]))</f>
        <v/>
      </c>
      <c r="C533" s="19" t="str">
        <f>IF(Tabla1[[#This Row],[Fecha]]="",(""),(Tabla1[[#This Row],[Código]]))</f>
        <v/>
      </c>
      <c r="D533" s="4" t="str">
        <f>IF(Tabla1[[#This Row],[Fecha]]="",(""),(Tabla1[[#This Row],[Rubro]]))</f>
        <v/>
      </c>
      <c r="E533" s="4"/>
      <c r="F533" s="4" t="str">
        <f>IF(Tabla1[[#This Row],[Fecha]]="",(""),(Tabla1[[#This Row],[Precio]]))</f>
        <v/>
      </c>
      <c r="G533" s="4" t="str">
        <f>IF(Tabla1[[#This Row],[Fecha]]="",(""),(Tabla1[[#This Row],[Medio de Pago]]))</f>
        <v/>
      </c>
      <c r="H533" s="4" t="str">
        <f>IF(Tabla1[[#This Row],[Fecha]]="",(""),(IF(Tabla1[[#This Row],[Ingreso en]]="",(""),(Tabla1[[#This Row],[Precio]]))))</f>
        <v/>
      </c>
      <c r="I533" s="5" t="str">
        <f>IF(Tabla1[[#This Row],[Fecha]]="",(""),(IF(Tabla1[[#This Row],[Egreso de]]="",(""),(Tabla1[[#This Row],[Precio]]))))</f>
        <v/>
      </c>
      <c r="J533" s="4" t="str">
        <f>IF(Tabla1[[#This Row],[Fecha]]="",(""),(IF(Tabla13[[#This Row],[Ingreso en]]="",(-Tabla13[[#This Row],[Egreso de]]),(Tabla13[[#This Row],[Ingreso en]]))))</f>
        <v/>
      </c>
    </row>
    <row r="534" spans="1:10" x14ac:dyDescent="0.3">
      <c r="A534" s="2" t="str">
        <f>IF(Tabla1[[#This Row],[Fecha]]="",(""),(Tabla1[[#This Row],[Fecha]]))</f>
        <v/>
      </c>
      <c r="B534" s="3" t="str">
        <f>IF(Tabla1[[#This Row],[Fecha]]="",(""),(Tabla1[[#This Row],[Tipo de Operación]]))</f>
        <v/>
      </c>
      <c r="C534" s="19" t="str">
        <f>IF(Tabla1[[#This Row],[Fecha]]="",(""),(Tabla1[[#This Row],[Código]]))</f>
        <v/>
      </c>
      <c r="D534" s="4" t="str">
        <f>IF(Tabla1[[#This Row],[Fecha]]="",(""),(Tabla1[[#This Row],[Rubro]]))</f>
        <v/>
      </c>
      <c r="E534" s="4"/>
      <c r="F534" s="4" t="str">
        <f>IF(Tabla1[[#This Row],[Fecha]]="",(""),(Tabla1[[#This Row],[Precio]]))</f>
        <v/>
      </c>
      <c r="G534" s="4" t="str">
        <f>IF(Tabla1[[#This Row],[Fecha]]="",(""),(Tabla1[[#This Row],[Medio de Pago]]))</f>
        <v/>
      </c>
      <c r="H534" s="4" t="str">
        <f>IF(Tabla1[[#This Row],[Fecha]]="",(""),(IF(Tabla1[[#This Row],[Ingreso en]]="",(""),(Tabla1[[#This Row],[Precio]]))))</f>
        <v/>
      </c>
      <c r="I534" s="5" t="str">
        <f>IF(Tabla1[[#This Row],[Fecha]]="",(""),(IF(Tabla1[[#This Row],[Egreso de]]="",(""),(Tabla1[[#This Row],[Precio]]))))</f>
        <v/>
      </c>
      <c r="J534" s="4" t="str">
        <f>IF(Tabla1[[#This Row],[Fecha]]="",(""),(IF(Tabla13[[#This Row],[Ingreso en]]="",(-Tabla13[[#This Row],[Egreso de]]),(Tabla13[[#This Row],[Ingreso en]]))))</f>
        <v/>
      </c>
    </row>
    <row r="535" spans="1:10" x14ac:dyDescent="0.3">
      <c r="A535" s="2" t="str">
        <f>IF(Tabla1[[#This Row],[Fecha]]="",(""),(Tabla1[[#This Row],[Fecha]]))</f>
        <v/>
      </c>
      <c r="B535" s="3" t="str">
        <f>IF(Tabla1[[#This Row],[Fecha]]="",(""),(Tabla1[[#This Row],[Tipo de Operación]]))</f>
        <v/>
      </c>
      <c r="C535" s="19" t="str">
        <f>IF(Tabla1[[#This Row],[Fecha]]="",(""),(Tabla1[[#This Row],[Código]]))</f>
        <v/>
      </c>
      <c r="D535" s="4" t="str">
        <f>IF(Tabla1[[#This Row],[Fecha]]="",(""),(Tabla1[[#This Row],[Rubro]]))</f>
        <v/>
      </c>
      <c r="E535" s="4"/>
      <c r="F535" s="4" t="str">
        <f>IF(Tabla1[[#This Row],[Fecha]]="",(""),(Tabla1[[#This Row],[Precio]]))</f>
        <v/>
      </c>
      <c r="G535" s="4" t="str">
        <f>IF(Tabla1[[#This Row],[Fecha]]="",(""),(Tabla1[[#This Row],[Medio de Pago]]))</f>
        <v/>
      </c>
      <c r="H535" s="4" t="str">
        <f>IF(Tabla1[[#This Row],[Fecha]]="",(""),(IF(Tabla1[[#This Row],[Ingreso en]]="",(""),(Tabla1[[#This Row],[Precio]]))))</f>
        <v/>
      </c>
      <c r="I535" s="5" t="str">
        <f>IF(Tabla1[[#This Row],[Fecha]]="",(""),(IF(Tabla1[[#This Row],[Egreso de]]="",(""),(Tabla1[[#This Row],[Precio]]))))</f>
        <v/>
      </c>
      <c r="J535" s="4" t="str">
        <f>IF(Tabla1[[#This Row],[Fecha]]="",(""),(IF(Tabla13[[#This Row],[Ingreso en]]="",(-Tabla13[[#This Row],[Egreso de]]),(Tabla13[[#This Row],[Ingreso en]]))))</f>
        <v/>
      </c>
    </row>
    <row r="536" spans="1:10" x14ac:dyDescent="0.3">
      <c r="A536" s="2" t="str">
        <f>IF(Tabla1[[#This Row],[Fecha]]="",(""),(Tabla1[[#This Row],[Fecha]]))</f>
        <v/>
      </c>
      <c r="B536" s="3" t="str">
        <f>IF(Tabla1[[#This Row],[Fecha]]="",(""),(Tabla1[[#This Row],[Tipo de Operación]]))</f>
        <v/>
      </c>
      <c r="C536" s="19" t="str">
        <f>IF(Tabla1[[#This Row],[Fecha]]="",(""),(Tabla1[[#This Row],[Código]]))</f>
        <v/>
      </c>
      <c r="D536" s="4" t="str">
        <f>IF(Tabla1[[#This Row],[Fecha]]="",(""),(Tabla1[[#This Row],[Rubro]]))</f>
        <v/>
      </c>
      <c r="E536" s="4"/>
      <c r="F536" s="4" t="str">
        <f>IF(Tabla1[[#This Row],[Fecha]]="",(""),(Tabla1[[#This Row],[Precio]]))</f>
        <v/>
      </c>
      <c r="G536" s="4" t="str">
        <f>IF(Tabla1[[#This Row],[Fecha]]="",(""),(Tabla1[[#This Row],[Medio de Pago]]))</f>
        <v/>
      </c>
      <c r="H536" s="4" t="str">
        <f>IF(Tabla1[[#This Row],[Fecha]]="",(""),(IF(Tabla1[[#This Row],[Ingreso en]]="",(""),(Tabla1[[#This Row],[Precio]]))))</f>
        <v/>
      </c>
      <c r="I536" s="5" t="str">
        <f>IF(Tabla1[[#This Row],[Fecha]]="",(""),(IF(Tabla1[[#This Row],[Egreso de]]="",(""),(Tabla1[[#This Row],[Precio]]))))</f>
        <v/>
      </c>
      <c r="J536" s="4" t="str">
        <f>IF(Tabla1[[#This Row],[Fecha]]="",(""),(IF(Tabla13[[#This Row],[Ingreso en]]="",(-Tabla13[[#This Row],[Egreso de]]),(Tabla13[[#This Row],[Ingreso en]]))))</f>
        <v/>
      </c>
    </row>
    <row r="537" spans="1:10" x14ac:dyDescent="0.3">
      <c r="A537" s="2" t="str">
        <f>IF(Tabla1[[#This Row],[Fecha]]="",(""),(Tabla1[[#This Row],[Fecha]]))</f>
        <v/>
      </c>
      <c r="B537" s="3" t="str">
        <f>IF(Tabla1[[#This Row],[Fecha]]="",(""),(Tabla1[[#This Row],[Tipo de Operación]]))</f>
        <v/>
      </c>
      <c r="C537" s="19" t="str">
        <f>IF(Tabla1[[#This Row],[Fecha]]="",(""),(Tabla1[[#This Row],[Código]]))</f>
        <v/>
      </c>
      <c r="D537" s="4" t="str">
        <f>IF(Tabla1[[#This Row],[Fecha]]="",(""),(Tabla1[[#This Row],[Rubro]]))</f>
        <v/>
      </c>
      <c r="E537" s="4"/>
      <c r="F537" s="4" t="str">
        <f>IF(Tabla1[[#This Row],[Fecha]]="",(""),(Tabla1[[#This Row],[Precio]]))</f>
        <v/>
      </c>
      <c r="G537" s="4" t="str">
        <f>IF(Tabla1[[#This Row],[Fecha]]="",(""),(Tabla1[[#This Row],[Medio de Pago]]))</f>
        <v/>
      </c>
      <c r="H537" s="4" t="str">
        <f>IF(Tabla1[[#This Row],[Fecha]]="",(""),(IF(Tabla1[[#This Row],[Ingreso en]]="",(""),(Tabla1[[#This Row],[Precio]]))))</f>
        <v/>
      </c>
      <c r="I537" s="5" t="str">
        <f>IF(Tabla1[[#This Row],[Fecha]]="",(""),(IF(Tabla1[[#This Row],[Egreso de]]="",(""),(Tabla1[[#This Row],[Precio]]))))</f>
        <v/>
      </c>
      <c r="J537" s="4" t="str">
        <f>IF(Tabla1[[#This Row],[Fecha]]="",(""),(IF(Tabla13[[#This Row],[Ingreso en]]="",(-Tabla13[[#This Row],[Egreso de]]),(Tabla13[[#This Row],[Ingreso en]]))))</f>
        <v/>
      </c>
    </row>
    <row r="538" spans="1:10" x14ac:dyDescent="0.3">
      <c r="A538" s="2" t="str">
        <f>IF(Tabla1[[#This Row],[Fecha]]="",(""),(Tabla1[[#This Row],[Fecha]]))</f>
        <v/>
      </c>
      <c r="B538" s="3" t="str">
        <f>IF(Tabla1[[#This Row],[Fecha]]="",(""),(Tabla1[[#This Row],[Tipo de Operación]]))</f>
        <v/>
      </c>
      <c r="C538" s="19" t="str">
        <f>IF(Tabla1[[#This Row],[Fecha]]="",(""),(Tabla1[[#This Row],[Código]]))</f>
        <v/>
      </c>
      <c r="D538" s="4" t="str">
        <f>IF(Tabla1[[#This Row],[Fecha]]="",(""),(Tabla1[[#This Row],[Rubro]]))</f>
        <v/>
      </c>
      <c r="E538" s="4"/>
      <c r="F538" s="4" t="str">
        <f>IF(Tabla1[[#This Row],[Fecha]]="",(""),(Tabla1[[#This Row],[Precio]]))</f>
        <v/>
      </c>
      <c r="G538" s="4" t="str">
        <f>IF(Tabla1[[#This Row],[Fecha]]="",(""),(Tabla1[[#This Row],[Medio de Pago]]))</f>
        <v/>
      </c>
      <c r="H538" s="4" t="str">
        <f>IF(Tabla1[[#This Row],[Fecha]]="",(""),(IF(Tabla1[[#This Row],[Ingreso en]]="",(""),(Tabla1[[#This Row],[Precio]]))))</f>
        <v/>
      </c>
      <c r="I538" s="5" t="str">
        <f>IF(Tabla1[[#This Row],[Fecha]]="",(""),(IF(Tabla1[[#This Row],[Egreso de]]="",(""),(Tabla1[[#This Row],[Precio]]))))</f>
        <v/>
      </c>
      <c r="J538" s="4" t="str">
        <f>IF(Tabla1[[#This Row],[Fecha]]="",(""),(IF(Tabla13[[#This Row],[Ingreso en]]="",(-Tabla13[[#This Row],[Egreso de]]),(Tabla13[[#This Row],[Ingreso en]]))))</f>
        <v/>
      </c>
    </row>
    <row r="539" spans="1:10" x14ac:dyDescent="0.3">
      <c r="A539" s="2" t="str">
        <f>IF(Tabla1[[#This Row],[Fecha]]="",(""),(Tabla1[[#This Row],[Fecha]]))</f>
        <v/>
      </c>
      <c r="B539" s="3" t="str">
        <f>IF(Tabla1[[#This Row],[Fecha]]="",(""),(Tabla1[[#This Row],[Tipo de Operación]]))</f>
        <v/>
      </c>
      <c r="C539" s="19" t="str">
        <f>IF(Tabla1[[#This Row],[Fecha]]="",(""),(Tabla1[[#This Row],[Código]]))</f>
        <v/>
      </c>
      <c r="D539" s="4" t="str">
        <f>IF(Tabla1[[#This Row],[Fecha]]="",(""),(Tabla1[[#This Row],[Rubro]]))</f>
        <v/>
      </c>
      <c r="E539" s="4"/>
      <c r="F539" s="4" t="str">
        <f>IF(Tabla1[[#This Row],[Fecha]]="",(""),(Tabla1[[#This Row],[Precio]]))</f>
        <v/>
      </c>
      <c r="G539" s="4" t="str">
        <f>IF(Tabla1[[#This Row],[Fecha]]="",(""),(Tabla1[[#This Row],[Medio de Pago]]))</f>
        <v/>
      </c>
      <c r="H539" s="4" t="str">
        <f>IF(Tabla1[[#This Row],[Fecha]]="",(""),(IF(Tabla1[[#This Row],[Ingreso en]]="",(""),(Tabla1[[#This Row],[Precio]]))))</f>
        <v/>
      </c>
      <c r="I539" s="5" t="str">
        <f>IF(Tabla1[[#This Row],[Fecha]]="",(""),(IF(Tabla1[[#This Row],[Egreso de]]="",(""),(Tabla1[[#This Row],[Precio]]))))</f>
        <v/>
      </c>
      <c r="J539" s="4" t="str">
        <f>IF(Tabla1[[#This Row],[Fecha]]="",(""),(IF(Tabla13[[#This Row],[Ingreso en]]="",(-Tabla13[[#This Row],[Egreso de]]),(Tabla13[[#This Row],[Ingreso en]]))))</f>
        <v/>
      </c>
    </row>
    <row r="540" spans="1:10" x14ac:dyDescent="0.3">
      <c r="A540" s="2" t="str">
        <f>IF(Tabla1[[#This Row],[Fecha]]="",(""),(Tabla1[[#This Row],[Fecha]]))</f>
        <v/>
      </c>
      <c r="B540" s="3" t="str">
        <f>IF(Tabla1[[#This Row],[Fecha]]="",(""),(Tabla1[[#This Row],[Tipo de Operación]]))</f>
        <v/>
      </c>
      <c r="C540" s="19" t="str">
        <f>IF(Tabla1[[#This Row],[Fecha]]="",(""),(Tabla1[[#This Row],[Código]]))</f>
        <v/>
      </c>
      <c r="D540" s="4" t="str">
        <f>IF(Tabla1[[#This Row],[Fecha]]="",(""),(Tabla1[[#This Row],[Rubro]]))</f>
        <v/>
      </c>
      <c r="E540" s="4"/>
      <c r="F540" s="4" t="str">
        <f>IF(Tabla1[[#This Row],[Fecha]]="",(""),(Tabla1[[#This Row],[Precio]]))</f>
        <v/>
      </c>
      <c r="G540" s="4" t="str">
        <f>IF(Tabla1[[#This Row],[Fecha]]="",(""),(Tabla1[[#This Row],[Medio de Pago]]))</f>
        <v/>
      </c>
      <c r="H540" s="4" t="str">
        <f>IF(Tabla1[[#This Row],[Fecha]]="",(""),(IF(Tabla1[[#This Row],[Ingreso en]]="",(""),(Tabla1[[#This Row],[Precio]]))))</f>
        <v/>
      </c>
      <c r="I540" s="5" t="str">
        <f>IF(Tabla1[[#This Row],[Fecha]]="",(""),(IF(Tabla1[[#This Row],[Egreso de]]="",(""),(Tabla1[[#This Row],[Precio]]))))</f>
        <v/>
      </c>
      <c r="J540" s="4" t="str">
        <f>IF(Tabla1[[#This Row],[Fecha]]="",(""),(IF(Tabla13[[#This Row],[Ingreso en]]="",(-Tabla13[[#This Row],[Egreso de]]),(Tabla13[[#This Row],[Ingreso en]]))))</f>
        <v/>
      </c>
    </row>
    <row r="541" spans="1:10" x14ac:dyDescent="0.3">
      <c r="A541" s="2" t="str">
        <f>IF(Tabla1[[#This Row],[Fecha]]="",(""),(Tabla1[[#This Row],[Fecha]]))</f>
        <v/>
      </c>
      <c r="B541" s="3" t="str">
        <f>IF(Tabla1[[#This Row],[Fecha]]="",(""),(Tabla1[[#This Row],[Tipo de Operación]]))</f>
        <v/>
      </c>
      <c r="C541" s="19" t="str">
        <f>IF(Tabla1[[#This Row],[Fecha]]="",(""),(Tabla1[[#This Row],[Código]]))</f>
        <v/>
      </c>
      <c r="D541" s="4" t="str">
        <f>IF(Tabla1[[#This Row],[Fecha]]="",(""),(Tabla1[[#This Row],[Rubro]]))</f>
        <v/>
      </c>
      <c r="E541" s="4"/>
      <c r="F541" s="4" t="str">
        <f>IF(Tabla1[[#This Row],[Fecha]]="",(""),(Tabla1[[#This Row],[Precio]]))</f>
        <v/>
      </c>
      <c r="G541" s="4" t="str">
        <f>IF(Tabla1[[#This Row],[Fecha]]="",(""),(Tabla1[[#This Row],[Medio de Pago]]))</f>
        <v/>
      </c>
      <c r="H541" s="4" t="str">
        <f>IF(Tabla1[[#This Row],[Fecha]]="",(""),(IF(Tabla1[[#This Row],[Ingreso en]]="",(""),(Tabla1[[#This Row],[Precio]]))))</f>
        <v/>
      </c>
      <c r="I541" s="5" t="str">
        <f>IF(Tabla1[[#This Row],[Fecha]]="",(""),(IF(Tabla1[[#This Row],[Egreso de]]="",(""),(Tabla1[[#This Row],[Precio]]))))</f>
        <v/>
      </c>
      <c r="J541" s="4" t="str">
        <f>IF(Tabla1[[#This Row],[Fecha]]="",(""),(IF(Tabla13[[#This Row],[Ingreso en]]="",(-Tabla13[[#This Row],[Egreso de]]),(Tabla13[[#This Row],[Ingreso en]]))))</f>
        <v/>
      </c>
    </row>
    <row r="542" spans="1:10" x14ac:dyDescent="0.3">
      <c r="A542" s="2" t="str">
        <f>IF(Tabla1[[#This Row],[Fecha]]="",(""),(Tabla1[[#This Row],[Fecha]]))</f>
        <v/>
      </c>
      <c r="B542" s="3" t="str">
        <f>IF(Tabla1[[#This Row],[Fecha]]="",(""),(Tabla1[[#This Row],[Tipo de Operación]]))</f>
        <v/>
      </c>
      <c r="C542" s="19" t="str">
        <f>IF(Tabla1[[#This Row],[Fecha]]="",(""),(Tabla1[[#This Row],[Código]]))</f>
        <v/>
      </c>
      <c r="D542" s="4" t="str">
        <f>IF(Tabla1[[#This Row],[Fecha]]="",(""),(Tabla1[[#This Row],[Rubro]]))</f>
        <v/>
      </c>
      <c r="E542" s="4"/>
      <c r="F542" s="4" t="str">
        <f>IF(Tabla1[[#This Row],[Fecha]]="",(""),(Tabla1[[#This Row],[Precio]]))</f>
        <v/>
      </c>
      <c r="G542" s="4" t="str">
        <f>IF(Tabla1[[#This Row],[Fecha]]="",(""),(Tabla1[[#This Row],[Medio de Pago]]))</f>
        <v/>
      </c>
      <c r="H542" s="4" t="str">
        <f>IF(Tabla1[[#This Row],[Fecha]]="",(""),(IF(Tabla1[[#This Row],[Ingreso en]]="",(""),(Tabla1[[#This Row],[Precio]]))))</f>
        <v/>
      </c>
      <c r="I542" s="5" t="str">
        <f>IF(Tabla1[[#This Row],[Fecha]]="",(""),(IF(Tabla1[[#This Row],[Egreso de]]="",(""),(Tabla1[[#This Row],[Precio]]))))</f>
        <v/>
      </c>
      <c r="J542" s="4" t="str">
        <f>IF(Tabla1[[#This Row],[Fecha]]="",(""),(IF(Tabla13[[#This Row],[Ingreso en]]="",(-Tabla13[[#This Row],[Egreso de]]),(Tabla13[[#This Row],[Ingreso en]]))))</f>
        <v/>
      </c>
    </row>
    <row r="543" spans="1:10" x14ac:dyDescent="0.3">
      <c r="A543" s="2" t="str">
        <f>IF(Tabla1[[#This Row],[Fecha]]="",(""),(Tabla1[[#This Row],[Fecha]]))</f>
        <v/>
      </c>
      <c r="B543" s="3" t="str">
        <f>IF(Tabla1[[#This Row],[Fecha]]="",(""),(Tabla1[[#This Row],[Tipo de Operación]]))</f>
        <v/>
      </c>
      <c r="C543" s="19" t="str">
        <f>IF(Tabla1[[#This Row],[Fecha]]="",(""),(Tabla1[[#This Row],[Código]]))</f>
        <v/>
      </c>
      <c r="D543" s="4" t="str">
        <f>IF(Tabla1[[#This Row],[Fecha]]="",(""),(Tabla1[[#This Row],[Rubro]]))</f>
        <v/>
      </c>
      <c r="E543" s="4"/>
      <c r="F543" s="4" t="str">
        <f>IF(Tabla1[[#This Row],[Fecha]]="",(""),(Tabla1[[#This Row],[Precio]]))</f>
        <v/>
      </c>
      <c r="G543" s="4" t="str">
        <f>IF(Tabla1[[#This Row],[Fecha]]="",(""),(Tabla1[[#This Row],[Medio de Pago]]))</f>
        <v/>
      </c>
      <c r="H543" s="4" t="str">
        <f>IF(Tabla1[[#This Row],[Fecha]]="",(""),(IF(Tabla1[[#This Row],[Ingreso en]]="",(""),(Tabla1[[#This Row],[Precio]]))))</f>
        <v/>
      </c>
      <c r="I543" s="5" t="str">
        <f>IF(Tabla1[[#This Row],[Fecha]]="",(""),(IF(Tabla1[[#This Row],[Egreso de]]="",(""),(Tabla1[[#This Row],[Precio]]))))</f>
        <v/>
      </c>
      <c r="J543" s="4" t="str">
        <f>IF(Tabla1[[#This Row],[Fecha]]="",(""),(IF(Tabla13[[#This Row],[Ingreso en]]="",(-Tabla13[[#This Row],[Egreso de]]),(Tabla13[[#This Row],[Ingreso en]]))))</f>
        <v/>
      </c>
    </row>
    <row r="544" spans="1:10" x14ac:dyDescent="0.3">
      <c r="A544" s="2" t="str">
        <f>IF(Tabla1[[#This Row],[Fecha]]="",(""),(Tabla1[[#This Row],[Fecha]]))</f>
        <v/>
      </c>
      <c r="B544" s="3" t="str">
        <f>IF(Tabla1[[#This Row],[Fecha]]="",(""),(Tabla1[[#This Row],[Tipo de Operación]]))</f>
        <v/>
      </c>
      <c r="C544" s="19" t="str">
        <f>IF(Tabla1[[#This Row],[Fecha]]="",(""),(Tabla1[[#This Row],[Código]]))</f>
        <v/>
      </c>
      <c r="D544" s="4" t="str">
        <f>IF(Tabla1[[#This Row],[Fecha]]="",(""),(Tabla1[[#This Row],[Rubro]]))</f>
        <v/>
      </c>
      <c r="E544" s="4"/>
      <c r="F544" s="4" t="str">
        <f>IF(Tabla1[[#This Row],[Fecha]]="",(""),(Tabla1[[#This Row],[Precio]]))</f>
        <v/>
      </c>
      <c r="G544" s="4" t="str">
        <f>IF(Tabla1[[#This Row],[Fecha]]="",(""),(Tabla1[[#This Row],[Medio de Pago]]))</f>
        <v/>
      </c>
      <c r="H544" s="4" t="str">
        <f>IF(Tabla1[[#This Row],[Fecha]]="",(""),(IF(Tabla1[[#This Row],[Ingreso en]]="",(""),(Tabla1[[#This Row],[Precio]]))))</f>
        <v/>
      </c>
      <c r="I544" s="5" t="str">
        <f>IF(Tabla1[[#This Row],[Fecha]]="",(""),(IF(Tabla1[[#This Row],[Egreso de]]="",(""),(Tabla1[[#This Row],[Precio]]))))</f>
        <v/>
      </c>
      <c r="J544" s="4" t="str">
        <f>IF(Tabla1[[#This Row],[Fecha]]="",(""),(IF(Tabla13[[#This Row],[Ingreso en]]="",(-Tabla13[[#This Row],[Egreso de]]),(Tabla13[[#This Row],[Ingreso en]]))))</f>
        <v/>
      </c>
    </row>
    <row r="545" spans="1:10" x14ac:dyDescent="0.3">
      <c r="A545" s="2" t="str">
        <f>IF(Tabla1[[#This Row],[Fecha]]="",(""),(Tabla1[[#This Row],[Fecha]]))</f>
        <v/>
      </c>
      <c r="B545" s="3" t="str">
        <f>IF(Tabla1[[#This Row],[Fecha]]="",(""),(Tabla1[[#This Row],[Tipo de Operación]]))</f>
        <v/>
      </c>
      <c r="C545" s="19" t="str">
        <f>IF(Tabla1[[#This Row],[Fecha]]="",(""),(Tabla1[[#This Row],[Código]]))</f>
        <v/>
      </c>
      <c r="D545" s="4" t="str">
        <f>IF(Tabla1[[#This Row],[Fecha]]="",(""),(Tabla1[[#This Row],[Rubro]]))</f>
        <v/>
      </c>
      <c r="E545" s="4"/>
      <c r="F545" s="4" t="str">
        <f>IF(Tabla1[[#This Row],[Fecha]]="",(""),(Tabla1[[#This Row],[Precio]]))</f>
        <v/>
      </c>
      <c r="G545" s="4" t="str">
        <f>IF(Tabla1[[#This Row],[Fecha]]="",(""),(Tabla1[[#This Row],[Medio de Pago]]))</f>
        <v/>
      </c>
      <c r="H545" s="4" t="str">
        <f>IF(Tabla1[[#This Row],[Fecha]]="",(""),(IF(Tabla1[[#This Row],[Ingreso en]]="",(""),(Tabla1[[#This Row],[Precio]]))))</f>
        <v/>
      </c>
      <c r="I545" s="5" t="str">
        <f>IF(Tabla1[[#This Row],[Fecha]]="",(""),(IF(Tabla1[[#This Row],[Egreso de]]="",(""),(Tabla1[[#This Row],[Precio]]))))</f>
        <v/>
      </c>
      <c r="J545" s="4" t="str">
        <f>IF(Tabla1[[#This Row],[Fecha]]="",(""),(IF(Tabla13[[#This Row],[Ingreso en]]="",(-Tabla13[[#This Row],[Egreso de]]),(Tabla13[[#This Row],[Ingreso en]]))))</f>
        <v/>
      </c>
    </row>
    <row r="546" spans="1:10" x14ac:dyDescent="0.3">
      <c r="A546" s="2" t="str">
        <f>IF(Tabla1[[#This Row],[Fecha]]="",(""),(Tabla1[[#This Row],[Fecha]]))</f>
        <v/>
      </c>
      <c r="B546" s="3" t="str">
        <f>IF(Tabla1[[#This Row],[Fecha]]="",(""),(Tabla1[[#This Row],[Tipo de Operación]]))</f>
        <v/>
      </c>
      <c r="C546" s="19" t="str">
        <f>IF(Tabla1[[#This Row],[Fecha]]="",(""),(Tabla1[[#This Row],[Código]]))</f>
        <v/>
      </c>
      <c r="D546" s="4" t="str">
        <f>IF(Tabla1[[#This Row],[Fecha]]="",(""),(Tabla1[[#This Row],[Rubro]]))</f>
        <v/>
      </c>
      <c r="E546" s="4"/>
      <c r="F546" s="4" t="str">
        <f>IF(Tabla1[[#This Row],[Fecha]]="",(""),(Tabla1[[#This Row],[Precio]]))</f>
        <v/>
      </c>
      <c r="G546" s="4" t="str">
        <f>IF(Tabla1[[#This Row],[Fecha]]="",(""),(Tabla1[[#This Row],[Medio de Pago]]))</f>
        <v/>
      </c>
      <c r="H546" s="4" t="str">
        <f>IF(Tabla1[[#This Row],[Fecha]]="",(""),(IF(Tabla1[[#This Row],[Ingreso en]]="",(""),(Tabla1[[#This Row],[Precio]]))))</f>
        <v/>
      </c>
      <c r="I546" s="5" t="str">
        <f>IF(Tabla1[[#This Row],[Fecha]]="",(""),(IF(Tabla1[[#This Row],[Egreso de]]="",(""),(Tabla1[[#This Row],[Precio]]))))</f>
        <v/>
      </c>
      <c r="J546" s="4" t="str">
        <f>IF(Tabla1[[#This Row],[Fecha]]="",(""),(IF(Tabla13[[#This Row],[Ingreso en]]="",(-Tabla13[[#This Row],[Egreso de]]),(Tabla13[[#This Row],[Ingreso en]]))))</f>
        <v/>
      </c>
    </row>
    <row r="547" spans="1:10" x14ac:dyDescent="0.3">
      <c r="A547" s="2" t="str">
        <f>IF(Tabla1[[#This Row],[Fecha]]="",(""),(Tabla1[[#This Row],[Fecha]]))</f>
        <v/>
      </c>
      <c r="B547" s="3" t="str">
        <f>IF(Tabla1[[#This Row],[Fecha]]="",(""),(Tabla1[[#This Row],[Tipo de Operación]]))</f>
        <v/>
      </c>
      <c r="C547" s="19" t="str">
        <f>IF(Tabla1[[#This Row],[Fecha]]="",(""),(Tabla1[[#This Row],[Código]]))</f>
        <v/>
      </c>
      <c r="D547" s="4" t="str">
        <f>IF(Tabla1[[#This Row],[Fecha]]="",(""),(Tabla1[[#This Row],[Rubro]]))</f>
        <v/>
      </c>
      <c r="E547" s="4"/>
      <c r="F547" s="4" t="str">
        <f>IF(Tabla1[[#This Row],[Fecha]]="",(""),(Tabla1[[#This Row],[Precio]]))</f>
        <v/>
      </c>
      <c r="G547" s="4" t="str">
        <f>IF(Tabla1[[#This Row],[Fecha]]="",(""),(Tabla1[[#This Row],[Medio de Pago]]))</f>
        <v/>
      </c>
      <c r="H547" s="4" t="str">
        <f>IF(Tabla1[[#This Row],[Fecha]]="",(""),(IF(Tabla1[[#This Row],[Ingreso en]]="",(""),(Tabla1[[#This Row],[Precio]]))))</f>
        <v/>
      </c>
      <c r="I547" s="5" t="str">
        <f>IF(Tabla1[[#This Row],[Fecha]]="",(""),(IF(Tabla1[[#This Row],[Egreso de]]="",(""),(Tabla1[[#This Row],[Precio]]))))</f>
        <v/>
      </c>
      <c r="J547" s="4" t="str">
        <f>IF(Tabla1[[#This Row],[Fecha]]="",(""),(IF(Tabla13[[#This Row],[Ingreso en]]="",(-Tabla13[[#This Row],[Egreso de]]),(Tabla13[[#This Row],[Ingreso en]]))))</f>
        <v/>
      </c>
    </row>
    <row r="548" spans="1:10" x14ac:dyDescent="0.3">
      <c r="A548" s="2" t="str">
        <f>IF(Tabla1[[#This Row],[Fecha]]="",(""),(Tabla1[[#This Row],[Fecha]]))</f>
        <v/>
      </c>
      <c r="B548" s="3" t="str">
        <f>IF(Tabla1[[#This Row],[Fecha]]="",(""),(Tabla1[[#This Row],[Tipo de Operación]]))</f>
        <v/>
      </c>
      <c r="C548" s="19" t="str">
        <f>IF(Tabla1[[#This Row],[Fecha]]="",(""),(Tabla1[[#This Row],[Código]]))</f>
        <v/>
      </c>
      <c r="D548" s="4" t="str">
        <f>IF(Tabla1[[#This Row],[Fecha]]="",(""),(Tabla1[[#This Row],[Rubro]]))</f>
        <v/>
      </c>
      <c r="E548" s="4"/>
      <c r="F548" s="4" t="str">
        <f>IF(Tabla1[[#This Row],[Fecha]]="",(""),(Tabla1[[#This Row],[Precio]]))</f>
        <v/>
      </c>
      <c r="G548" s="4" t="str">
        <f>IF(Tabla1[[#This Row],[Fecha]]="",(""),(Tabla1[[#This Row],[Medio de Pago]]))</f>
        <v/>
      </c>
      <c r="H548" s="4" t="str">
        <f>IF(Tabla1[[#This Row],[Fecha]]="",(""),(IF(Tabla1[[#This Row],[Ingreso en]]="",(""),(Tabla1[[#This Row],[Precio]]))))</f>
        <v/>
      </c>
      <c r="I548" s="5" t="str">
        <f>IF(Tabla1[[#This Row],[Fecha]]="",(""),(IF(Tabla1[[#This Row],[Egreso de]]="",(""),(Tabla1[[#This Row],[Precio]]))))</f>
        <v/>
      </c>
      <c r="J548" s="4" t="str">
        <f>IF(Tabla1[[#This Row],[Fecha]]="",(""),(IF(Tabla13[[#This Row],[Ingreso en]]="",(-Tabla13[[#This Row],[Egreso de]]),(Tabla13[[#This Row],[Ingreso en]]))))</f>
        <v/>
      </c>
    </row>
    <row r="549" spans="1:10" x14ac:dyDescent="0.3">
      <c r="A549" s="2" t="str">
        <f>IF(Tabla1[[#This Row],[Fecha]]="",(""),(Tabla1[[#This Row],[Fecha]]))</f>
        <v/>
      </c>
      <c r="B549" s="3" t="str">
        <f>IF(Tabla1[[#This Row],[Fecha]]="",(""),(Tabla1[[#This Row],[Tipo de Operación]]))</f>
        <v/>
      </c>
      <c r="C549" s="19" t="str">
        <f>IF(Tabla1[[#This Row],[Fecha]]="",(""),(Tabla1[[#This Row],[Código]]))</f>
        <v/>
      </c>
      <c r="D549" s="4" t="str">
        <f>IF(Tabla1[[#This Row],[Fecha]]="",(""),(Tabla1[[#This Row],[Rubro]]))</f>
        <v/>
      </c>
      <c r="E549" s="4"/>
      <c r="F549" s="4" t="str">
        <f>IF(Tabla1[[#This Row],[Fecha]]="",(""),(Tabla1[[#This Row],[Precio]]))</f>
        <v/>
      </c>
      <c r="G549" s="4" t="str">
        <f>IF(Tabla1[[#This Row],[Fecha]]="",(""),(Tabla1[[#This Row],[Medio de Pago]]))</f>
        <v/>
      </c>
      <c r="H549" s="4" t="str">
        <f>IF(Tabla1[[#This Row],[Fecha]]="",(""),(IF(Tabla1[[#This Row],[Ingreso en]]="",(""),(Tabla1[[#This Row],[Precio]]))))</f>
        <v/>
      </c>
      <c r="I549" s="5" t="str">
        <f>IF(Tabla1[[#This Row],[Fecha]]="",(""),(IF(Tabla1[[#This Row],[Egreso de]]="",(""),(Tabla1[[#This Row],[Precio]]))))</f>
        <v/>
      </c>
      <c r="J549" s="4" t="str">
        <f>IF(Tabla1[[#This Row],[Fecha]]="",(""),(IF(Tabla13[[#This Row],[Ingreso en]]="",(-Tabla13[[#This Row],[Egreso de]]),(Tabla13[[#This Row],[Ingreso en]]))))</f>
        <v/>
      </c>
    </row>
    <row r="550" spans="1:10" x14ac:dyDescent="0.3">
      <c r="A550" s="2" t="str">
        <f>IF(Tabla1[[#This Row],[Fecha]]="",(""),(Tabla1[[#This Row],[Fecha]]))</f>
        <v/>
      </c>
      <c r="B550" s="3" t="str">
        <f>IF(Tabla1[[#This Row],[Fecha]]="",(""),(Tabla1[[#This Row],[Tipo de Operación]]))</f>
        <v/>
      </c>
      <c r="C550" s="19" t="str">
        <f>IF(Tabla1[[#This Row],[Fecha]]="",(""),(Tabla1[[#This Row],[Código]]))</f>
        <v/>
      </c>
      <c r="D550" s="4" t="str">
        <f>IF(Tabla1[[#This Row],[Fecha]]="",(""),(Tabla1[[#This Row],[Rubro]]))</f>
        <v/>
      </c>
      <c r="E550" s="4"/>
      <c r="F550" s="4" t="str">
        <f>IF(Tabla1[[#This Row],[Fecha]]="",(""),(Tabla1[[#This Row],[Precio]]))</f>
        <v/>
      </c>
      <c r="G550" s="4" t="str">
        <f>IF(Tabla1[[#This Row],[Fecha]]="",(""),(Tabla1[[#This Row],[Medio de Pago]]))</f>
        <v/>
      </c>
      <c r="H550" s="4" t="str">
        <f>IF(Tabla1[[#This Row],[Fecha]]="",(""),(IF(Tabla1[[#This Row],[Ingreso en]]="",(""),(Tabla1[[#This Row],[Precio]]))))</f>
        <v/>
      </c>
      <c r="I550" s="5" t="str">
        <f>IF(Tabla1[[#This Row],[Fecha]]="",(""),(IF(Tabla1[[#This Row],[Egreso de]]="",(""),(Tabla1[[#This Row],[Precio]]))))</f>
        <v/>
      </c>
      <c r="J550" s="4" t="str">
        <f>IF(Tabla1[[#This Row],[Fecha]]="",(""),(IF(Tabla13[[#This Row],[Ingreso en]]="",(-Tabla13[[#This Row],[Egreso de]]),(Tabla13[[#This Row],[Ingreso en]]))))</f>
        <v/>
      </c>
    </row>
    <row r="551" spans="1:10" x14ac:dyDescent="0.3">
      <c r="A551" s="2" t="str">
        <f>IF(Tabla1[[#This Row],[Fecha]]="",(""),(Tabla1[[#This Row],[Fecha]]))</f>
        <v/>
      </c>
      <c r="B551" s="3" t="str">
        <f>IF(Tabla1[[#This Row],[Fecha]]="",(""),(Tabla1[[#This Row],[Tipo de Operación]]))</f>
        <v/>
      </c>
      <c r="C551" s="19" t="str">
        <f>IF(Tabla1[[#This Row],[Fecha]]="",(""),(Tabla1[[#This Row],[Código]]))</f>
        <v/>
      </c>
      <c r="D551" s="4" t="str">
        <f>IF(Tabla1[[#This Row],[Fecha]]="",(""),(Tabla1[[#This Row],[Rubro]]))</f>
        <v/>
      </c>
      <c r="E551" s="4"/>
      <c r="F551" s="4" t="str">
        <f>IF(Tabla1[[#This Row],[Fecha]]="",(""),(Tabla1[[#This Row],[Precio]]))</f>
        <v/>
      </c>
      <c r="G551" s="4" t="str">
        <f>IF(Tabla1[[#This Row],[Fecha]]="",(""),(Tabla1[[#This Row],[Medio de Pago]]))</f>
        <v/>
      </c>
      <c r="H551" s="4" t="str">
        <f>IF(Tabla1[[#This Row],[Fecha]]="",(""),(IF(Tabla1[[#This Row],[Ingreso en]]="",(""),(Tabla1[[#This Row],[Precio]]))))</f>
        <v/>
      </c>
      <c r="I551" s="5" t="str">
        <f>IF(Tabla1[[#This Row],[Fecha]]="",(""),(IF(Tabla1[[#This Row],[Egreso de]]="",(""),(Tabla1[[#This Row],[Precio]]))))</f>
        <v/>
      </c>
      <c r="J551" s="4" t="str">
        <f>IF(Tabla1[[#This Row],[Fecha]]="",(""),(IF(Tabla13[[#This Row],[Ingreso en]]="",(-Tabla13[[#This Row],[Egreso de]]),(Tabla13[[#This Row],[Ingreso en]]))))</f>
        <v/>
      </c>
    </row>
    <row r="552" spans="1:10" x14ac:dyDescent="0.3">
      <c r="A552" s="2" t="str">
        <f>IF(Tabla1[[#This Row],[Fecha]]="",(""),(Tabla1[[#This Row],[Fecha]]))</f>
        <v/>
      </c>
      <c r="B552" s="3" t="str">
        <f>IF(Tabla1[[#This Row],[Fecha]]="",(""),(Tabla1[[#This Row],[Tipo de Operación]]))</f>
        <v/>
      </c>
      <c r="C552" s="19" t="str">
        <f>IF(Tabla1[[#This Row],[Fecha]]="",(""),(Tabla1[[#This Row],[Código]]))</f>
        <v/>
      </c>
      <c r="D552" s="4" t="str">
        <f>IF(Tabla1[[#This Row],[Fecha]]="",(""),(Tabla1[[#This Row],[Rubro]]))</f>
        <v/>
      </c>
      <c r="E552" s="4"/>
      <c r="F552" s="4" t="str">
        <f>IF(Tabla1[[#This Row],[Fecha]]="",(""),(Tabla1[[#This Row],[Precio]]))</f>
        <v/>
      </c>
      <c r="G552" s="4" t="str">
        <f>IF(Tabla1[[#This Row],[Fecha]]="",(""),(Tabla1[[#This Row],[Medio de Pago]]))</f>
        <v/>
      </c>
      <c r="H552" s="4" t="str">
        <f>IF(Tabla1[[#This Row],[Fecha]]="",(""),(IF(Tabla1[[#This Row],[Ingreso en]]="",(""),(Tabla1[[#This Row],[Precio]]))))</f>
        <v/>
      </c>
      <c r="I552" s="5" t="str">
        <f>IF(Tabla1[[#This Row],[Fecha]]="",(""),(IF(Tabla1[[#This Row],[Egreso de]]="",(""),(Tabla1[[#This Row],[Precio]]))))</f>
        <v/>
      </c>
      <c r="J552" s="4" t="str">
        <f>IF(Tabla1[[#This Row],[Fecha]]="",(""),(IF(Tabla13[[#This Row],[Ingreso en]]="",(-Tabla13[[#This Row],[Egreso de]]),(Tabla13[[#This Row],[Ingreso en]]))))</f>
        <v/>
      </c>
    </row>
    <row r="553" spans="1:10" x14ac:dyDescent="0.3">
      <c r="A553" s="2" t="str">
        <f>IF(Tabla1[[#This Row],[Fecha]]="",(""),(Tabla1[[#This Row],[Fecha]]))</f>
        <v/>
      </c>
      <c r="B553" s="3" t="str">
        <f>IF(Tabla1[[#This Row],[Fecha]]="",(""),(Tabla1[[#This Row],[Tipo de Operación]]))</f>
        <v/>
      </c>
      <c r="C553" s="19" t="str">
        <f>IF(Tabla1[[#This Row],[Fecha]]="",(""),(Tabla1[[#This Row],[Código]]))</f>
        <v/>
      </c>
      <c r="D553" s="4" t="str">
        <f>IF(Tabla1[[#This Row],[Fecha]]="",(""),(Tabla1[[#This Row],[Rubro]]))</f>
        <v/>
      </c>
      <c r="E553" s="4"/>
      <c r="F553" s="4" t="str">
        <f>IF(Tabla1[[#This Row],[Fecha]]="",(""),(Tabla1[[#This Row],[Precio]]))</f>
        <v/>
      </c>
      <c r="G553" s="4" t="str">
        <f>IF(Tabla1[[#This Row],[Fecha]]="",(""),(Tabla1[[#This Row],[Medio de Pago]]))</f>
        <v/>
      </c>
      <c r="H553" s="4" t="str">
        <f>IF(Tabla1[[#This Row],[Fecha]]="",(""),(IF(Tabla1[[#This Row],[Ingreso en]]="",(""),(Tabla1[[#This Row],[Precio]]))))</f>
        <v/>
      </c>
      <c r="I553" s="5" t="str">
        <f>IF(Tabla1[[#This Row],[Fecha]]="",(""),(IF(Tabla1[[#This Row],[Egreso de]]="",(""),(Tabla1[[#This Row],[Precio]]))))</f>
        <v/>
      </c>
      <c r="J553" s="4" t="str">
        <f>IF(Tabla1[[#This Row],[Fecha]]="",(""),(IF(Tabla13[[#This Row],[Ingreso en]]="",(-Tabla13[[#This Row],[Egreso de]]),(Tabla13[[#This Row],[Ingreso en]]))))</f>
        <v/>
      </c>
    </row>
    <row r="554" spans="1:10" x14ac:dyDescent="0.3">
      <c r="A554" s="2" t="str">
        <f>IF(Tabla1[[#This Row],[Fecha]]="",(""),(Tabla1[[#This Row],[Fecha]]))</f>
        <v/>
      </c>
      <c r="B554" s="3" t="str">
        <f>IF(Tabla1[[#This Row],[Fecha]]="",(""),(Tabla1[[#This Row],[Tipo de Operación]]))</f>
        <v/>
      </c>
      <c r="C554" s="19" t="str">
        <f>IF(Tabla1[[#This Row],[Fecha]]="",(""),(Tabla1[[#This Row],[Código]]))</f>
        <v/>
      </c>
      <c r="D554" s="4" t="str">
        <f>IF(Tabla1[[#This Row],[Fecha]]="",(""),(Tabla1[[#This Row],[Rubro]]))</f>
        <v/>
      </c>
      <c r="E554" s="4"/>
      <c r="F554" s="4" t="str">
        <f>IF(Tabla1[[#This Row],[Fecha]]="",(""),(Tabla1[[#This Row],[Precio]]))</f>
        <v/>
      </c>
      <c r="G554" s="4" t="str">
        <f>IF(Tabla1[[#This Row],[Fecha]]="",(""),(Tabla1[[#This Row],[Medio de Pago]]))</f>
        <v/>
      </c>
      <c r="H554" s="4" t="str">
        <f>IF(Tabla1[[#This Row],[Fecha]]="",(""),(IF(Tabla1[[#This Row],[Ingreso en]]="",(""),(Tabla1[[#This Row],[Precio]]))))</f>
        <v/>
      </c>
      <c r="I554" s="5" t="str">
        <f>IF(Tabla1[[#This Row],[Fecha]]="",(""),(IF(Tabla1[[#This Row],[Egreso de]]="",(""),(Tabla1[[#This Row],[Precio]]))))</f>
        <v/>
      </c>
      <c r="J554" s="4" t="str">
        <f>IF(Tabla1[[#This Row],[Fecha]]="",(""),(IF(Tabla13[[#This Row],[Ingreso en]]="",(-Tabla13[[#This Row],[Egreso de]]),(Tabla13[[#This Row],[Ingreso en]]))))</f>
        <v/>
      </c>
    </row>
    <row r="555" spans="1:10" x14ac:dyDescent="0.3">
      <c r="A555" s="2" t="str">
        <f>IF(Tabla1[[#This Row],[Fecha]]="",(""),(Tabla1[[#This Row],[Fecha]]))</f>
        <v/>
      </c>
      <c r="B555" s="3" t="str">
        <f>IF(Tabla1[[#This Row],[Fecha]]="",(""),(Tabla1[[#This Row],[Tipo de Operación]]))</f>
        <v/>
      </c>
      <c r="C555" s="19" t="str">
        <f>IF(Tabla1[[#This Row],[Fecha]]="",(""),(Tabla1[[#This Row],[Código]]))</f>
        <v/>
      </c>
      <c r="D555" s="4" t="str">
        <f>IF(Tabla1[[#This Row],[Fecha]]="",(""),(Tabla1[[#This Row],[Rubro]]))</f>
        <v/>
      </c>
      <c r="E555" s="4"/>
      <c r="F555" s="4" t="str">
        <f>IF(Tabla1[[#This Row],[Fecha]]="",(""),(Tabla1[[#This Row],[Precio]]))</f>
        <v/>
      </c>
      <c r="G555" s="4" t="str">
        <f>IF(Tabla1[[#This Row],[Fecha]]="",(""),(Tabla1[[#This Row],[Medio de Pago]]))</f>
        <v/>
      </c>
      <c r="H555" s="4" t="str">
        <f>IF(Tabla1[[#This Row],[Fecha]]="",(""),(IF(Tabla1[[#This Row],[Ingreso en]]="",(""),(Tabla1[[#This Row],[Precio]]))))</f>
        <v/>
      </c>
      <c r="I555" s="5" t="str">
        <f>IF(Tabla1[[#This Row],[Fecha]]="",(""),(IF(Tabla1[[#This Row],[Egreso de]]="",(""),(Tabla1[[#This Row],[Precio]]))))</f>
        <v/>
      </c>
      <c r="J555" s="4" t="str">
        <f>IF(Tabla1[[#This Row],[Fecha]]="",(""),(IF(Tabla13[[#This Row],[Ingreso en]]="",(-Tabla13[[#This Row],[Egreso de]]),(Tabla13[[#This Row],[Ingreso en]]))))</f>
        <v/>
      </c>
    </row>
    <row r="556" spans="1:10" x14ac:dyDescent="0.3">
      <c r="A556" s="2" t="str">
        <f>IF(Tabla1[[#This Row],[Fecha]]="",(""),(Tabla1[[#This Row],[Fecha]]))</f>
        <v/>
      </c>
      <c r="B556" s="3" t="str">
        <f>IF(Tabla1[[#This Row],[Fecha]]="",(""),(Tabla1[[#This Row],[Tipo de Operación]]))</f>
        <v/>
      </c>
      <c r="C556" s="19" t="str">
        <f>IF(Tabla1[[#This Row],[Fecha]]="",(""),(Tabla1[[#This Row],[Código]]))</f>
        <v/>
      </c>
      <c r="D556" s="4" t="str">
        <f>IF(Tabla1[[#This Row],[Fecha]]="",(""),(Tabla1[[#This Row],[Rubro]]))</f>
        <v/>
      </c>
      <c r="E556" s="4"/>
      <c r="F556" s="4" t="str">
        <f>IF(Tabla1[[#This Row],[Fecha]]="",(""),(Tabla1[[#This Row],[Precio]]))</f>
        <v/>
      </c>
      <c r="G556" s="4" t="str">
        <f>IF(Tabla1[[#This Row],[Fecha]]="",(""),(Tabla1[[#This Row],[Medio de Pago]]))</f>
        <v/>
      </c>
      <c r="H556" s="4" t="str">
        <f>IF(Tabla1[[#This Row],[Fecha]]="",(""),(IF(Tabla1[[#This Row],[Ingreso en]]="",(""),(Tabla1[[#This Row],[Precio]]))))</f>
        <v/>
      </c>
      <c r="I556" s="5" t="str">
        <f>IF(Tabla1[[#This Row],[Fecha]]="",(""),(IF(Tabla1[[#This Row],[Egreso de]]="",(""),(Tabla1[[#This Row],[Precio]]))))</f>
        <v/>
      </c>
      <c r="J556" s="4" t="str">
        <f>IF(Tabla1[[#This Row],[Fecha]]="",(""),(IF(Tabla13[[#This Row],[Ingreso en]]="",(-Tabla13[[#This Row],[Egreso de]]),(Tabla13[[#This Row],[Ingreso en]]))))</f>
        <v/>
      </c>
    </row>
    <row r="557" spans="1:10" x14ac:dyDescent="0.3">
      <c r="A557" s="2" t="str">
        <f>IF(Tabla1[[#This Row],[Fecha]]="",(""),(Tabla1[[#This Row],[Fecha]]))</f>
        <v/>
      </c>
      <c r="B557" s="3" t="str">
        <f>IF(Tabla1[[#This Row],[Fecha]]="",(""),(Tabla1[[#This Row],[Tipo de Operación]]))</f>
        <v/>
      </c>
      <c r="C557" s="19" t="str">
        <f>IF(Tabla1[[#This Row],[Fecha]]="",(""),(Tabla1[[#This Row],[Código]]))</f>
        <v/>
      </c>
      <c r="D557" s="4" t="str">
        <f>IF(Tabla1[[#This Row],[Fecha]]="",(""),(Tabla1[[#This Row],[Rubro]]))</f>
        <v/>
      </c>
      <c r="E557" s="4"/>
      <c r="F557" s="4" t="str">
        <f>IF(Tabla1[[#This Row],[Fecha]]="",(""),(Tabla1[[#This Row],[Precio]]))</f>
        <v/>
      </c>
      <c r="G557" s="4" t="str">
        <f>IF(Tabla1[[#This Row],[Fecha]]="",(""),(Tabla1[[#This Row],[Medio de Pago]]))</f>
        <v/>
      </c>
      <c r="H557" s="4" t="str">
        <f>IF(Tabla1[[#This Row],[Fecha]]="",(""),(IF(Tabla1[[#This Row],[Ingreso en]]="",(""),(Tabla1[[#This Row],[Precio]]))))</f>
        <v/>
      </c>
      <c r="I557" s="5" t="str">
        <f>IF(Tabla1[[#This Row],[Fecha]]="",(""),(IF(Tabla1[[#This Row],[Egreso de]]="",(""),(Tabla1[[#This Row],[Precio]]))))</f>
        <v/>
      </c>
      <c r="J557" s="4" t="str">
        <f>IF(Tabla1[[#This Row],[Fecha]]="",(""),(IF(Tabla13[[#This Row],[Ingreso en]]="",(-Tabla13[[#This Row],[Egreso de]]),(Tabla13[[#This Row],[Ingreso en]]))))</f>
        <v/>
      </c>
    </row>
    <row r="558" spans="1:10" x14ac:dyDescent="0.3">
      <c r="A558" s="2" t="str">
        <f>IF(Tabla1[[#This Row],[Fecha]]="",(""),(Tabla1[[#This Row],[Fecha]]))</f>
        <v/>
      </c>
      <c r="B558" s="3" t="str">
        <f>IF(Tabla1[[#This Row],[Fecha]]="",(""),(Tabla1[[#This Row],[Tipo de Operación]]))</f>
        <v/>
      </c>
      <c r="C558" s="19" t="str">
        <f>IF(Tabla1[[#This Row],[Fecha]]="",(""),(Tabla1[[#This Row],[Código]]))</f>
        <v/>
      </c>
      <c r="D558" s="4" t="str">
        <f>IF(Tabla1[[#This Row],[Fecha]]="",(""),(Tabla1[[#This Row],[Rubro]]))</f>
        <v/>
      </c>
      <c r="E558" s="4"/>
      <c r="F558" s="4" t="str">
        <f>IF(Tabla1[[#This Row],[Fecha]]="",(""),(Tabla1[[#This Row],[Precio]]))</f>
        <v/>
      </c>
      <c r="G558" s="4" t="str">
        <f>IF(Tabla1[[#This Row],[Fecha]]="",(""),(Tabla1[[#This Row],[Medio de Pago]]))</f>
        <v/>
      </c>
      <c r="H558" s="4" t="str">
        <f>IF(Tabla1[[#This Row],[Fecha]]="",(""),(IF(Tabla1[[#This Row],[Ingreso en]]="",(""),(Tabla1[[#This Row],[Precio]]))))</f>
        <v/>
      </c>
      <c r="I558" s="5" t="str">
        <f>IF(Tabla1[[#This Row],[Fecha]]="",(""),(IF(Tabla1[[#This Row],[Egreso de]]="",(""),(Tabla1[[#This Row],[Precio]]))))</f>
        <v/>
      </c>
      <c r="J558" s="4" t="str">
        <f>IF(Tabla1[[#This Row],[Fecha]]="",(""),(IF(Tabla13[[#This Row],[Ingreso en]]="",(-Tabla13[[#This Row],[Egreso de]]),(Tabla13[[#This Row],[Ingreso en]]))))</f>
        <v/>
      </c>
    </row>
    <row r="559" spans="1:10" x14ac:dyDescent="0.3">
      <c r="A559" s="2" t="str">
        <f>IF(Tabla1[[#This Row],[Fecha]]="",(""),(Tabla1[[#This Row],[Fecha]]))</f>
        <v/>
      </c>
      <c r="B559" s="3" t="str">
        <f>IF(Tabla1[[#This Row],[Fecha]]="",(""),(Tabla1[[#This Row],[Tipo de Operación]]))</f>
        <v/>
      </c>
      <c r="C559" s="19" t="str">
        <f>IF(Tabla1[[#This Row],[Fecha]]="",(""),(Tabla1[[#This Row],[Código]]))</f>
        <v/>
      </c>
      <c r="D559" s="4" t="str">
        <f>IF(Tabla1[[#This Row],[Fecha]]="",(""),(Tabla1[[#This Row],[Rubro]]))</f>
        <v/>
      </c>
      <c r="E559" s="4"/>
      <c r="F559" s="4" t="str">
        <f>IF(Tabla1[[#This Row],[Fecha]]="",(""),(Tabla1[[#This Row],[Precio]]))</f>
        <v/>
      </c>
      <c r="G559" s="4" t="str">
        <f>IF(Tabla1[[#This Row],[Fecha]]="",(""),(Tabla1[[#This Row],[Medio de Pago]]))</f>
        <v/>
      </c>
      <c r="H559" s="4" t="str">
        <f>IF(Tabla1[[#This Row],[Fecha]]="",(""),(IF(Tabla1[[#This Row],[Ingreso en]]="",(""),(Tabla1[[#This Row],[Precio]]))))</f>
        <v/>
      </c>
      <c r="I559" s="5" t="str">
        <f>IF(Tabla1[[#This Row],[Fecha]]="",(""),(IF(Tabla1[[#This Row],[Egreso de]]="",(""),(Tabla1[[#This Row],[Precio]]))))</f>
        <v/>
      </c>
      <c r="J559" s="4" t="str">
        <f>IF(Tabla1[[#This Row],[Fecha]]="",(""),(IF(Tabla13[[#This Row],[Ingreso en]]="",(-Tabla13[[#This Row],[Egreso de]]),(Tabla13[[#This Row],[Ingreso en]]))))</f>
        <v/>
      </c>
    </row>
    <row r="560" spans="1:10" x14ac:dyDescent="0.3">
      <c r="A560" s="2" t="str">
        <f>IF(Tabla1[[#This Row],[Fecha]]="",(""),(Tabla1[[#This Row],[Fecha]]))</f>
        <v/>
      </c>
      <c r="B560" s="3" t="str">
        <f>IF(Tabla1[[#This Row],[Fecha]]="",(""),(Tabla1[[#This Row],[Tipo de Operación]]))</f>
        <v/>
      </c>
      <c r="C560" s="19" t="str">
        <f>IF(Tabla1[[#This Row],[Fecha]]="",(""),(Tabla1[[#This Row],[Código]]))</f>
        <v/>
      </c>
      <c r="D560" s="4" t="str">
        <f>IF(Tabla1[[#This Row],[Fecha]]="",(""),(Tabla1[[#This Row],[Rubro]]))</f>
        <v/>
      </c>
      <c r="E560" s="4"/>
      <c r="F560" s="4" t="str">
        <f>IF(Tabla1[[#This Row],[Fecha]]="",(""),(Tabla1[[#This Row],[Precio]]))</f>
        <v/>
      </c>
      <c r="G560" s="4" t="str">
        <f>IF(Tabla1[[#This Row],[Fecha]]="",(""),(Tabla1[[#This Row],[Medio de Pago]]))</f>
        <v/>
      </c>
      <c r="H560" s="4" t="str">
        <f>IF(Tabla1[[#This Row],[Fecha]]="",(""),(IF(Tabla1[[#This Row],[Ingreso en]]="",(""),(Tabla1[[#This Row],[Precio]]))))</f>
        <v/>
      </c>
      <c r="I560" s="5" t="str">
        <f>IF(Tabla1[[#This Row],[Fecha]]="",(""),(IF(Tabla1[[#This Row],[Egreso de]]="",(""),(Tabla1[[#This Row],[Precio]]))))</f>
        <v/>
      </c>
      <c r="J560" s="4" t="str">
        <f>IF(Tabla1[[#This Row],[Fecha]]="",(""),(IF(Tabla13[[#This Row],[Ingreso en]]="",(-Tabla13[[#This Row],[Egreso de]]),(Tabla13[[#This Row],[Ingreso en]]))))</f>
        <v/>
      </c>
    </row>
    <row r="561" spans="1:10" x14ac:dyDescent="0.3">
      <c r="A561" s="2" t="str">
        <f>IF(Tabla1[[#This Row],[Fecha]]="",(""),(Tabla1[[#This Row],[Fecha]]))</f>
        <v/>
      </c>
      <c r="B561" s="3" t="str">
        <f>IF(Tabla1[[#This Row],[Fecha]]="",(""),(Tabla1[[#This Row],[Tipo de Operación]]))</f>
        <v/>
      </c>
      <c r="C561" s="19" t="str">
        <f>IF(Tabla1[[#This Row],[Fecha]]="",(""),(Tabla1[[#This Row],[Código]]))</f>
        <v/>
      </c>
      <c r="D561" s="4" t="str">
        <f>IF(Tabla1[[#This Row],[Fecha]]="",(""),(Tabla1[[#This Row],[Rubro]]))</f>
        <v/>
      </c>
      <c r="E561" s="4"/>
      <c r="F561" s="4" t="str">
        <f>IF(Tabla1[[#This Row],[Fecha]]="",(""),(Tabla1[[#This Row],[Precio]]))</f>
        <v/>
      </c>
      <c r="G561" s="4" t="str">
        <f>IF(Tabla1[[#This Row],[Fecha]]="",(""),(Tabla1[[#This Row],[Medio de Pago]]))</f>
        <v/>
      </c>
      <c r="H561" s="4" t="str">
        <f>IF(Tabla1[[#This Row],[Fecha]]="",(""),(IF(Tabla1[[#This Row],[Ingreso en]]="",(""),(Tabla1[[#This Row],[Precio]]))))</f>
        <v/>
      </c>
      <c r="I561" s="5" t="str">
        <f>IF(Tabla1[[#This Row],[Fecha]]="",(""),(IF(Tabla1[[#This Row],[Egreso de]]="",(""),(Tabla1[[#This Row],[Precio]]))))</f>
        <v/>
      </c>
      <c r="J561" s="4" t="str">
        <f>IF(Tabla1[[#This Row],[Fecha]]="",(""),(IF(Tabla13[[#This Row],[Ingreso en]]="",(-Tabla13[[#This Row],[Egreso de]]),(Tabla13[[#This Row],[Ingreso en]]))))</f>
        <v/>
      </c>
    </row>
    <row r="562" spans="1:10" x14ac:dyDescent="0.3">
      <c r="A562" s="2" t="str">
        <f>IF(Tabla1[[#This Row],[Fecha]]="",(""),(Tabla1[[#This Row],[Fecha]]))</f>
        <v/>
      </c>
      <c r="B562" s="3" t="str">
        <f>IF(Tabla1[[#This Row],[Fecha]]="",(""),(Tabla1[[#This Row],[Tipo de Operación]]))</f>
        <v/>
      </c>
      <c r="C562" s="19" t="str">
        <f>IF(Tabla1[[#This Row],[Fecha]]="",(""),(Tabla1[[#This Row],[Código]]))</f>
        <v/>
      </c>
      <c r="D562" s="4" t="str">
        <f>IF(Tabla1[[#This Row],[Fecha]]="",(""),(Tabla1[[#This Row],[Rubro]]))</f>
        <v/>
      </c>
      <c r="E562" s="4"/>
      <c r="F562" s="4" t="str">
        <f>IF(Tabla1[[#This Row],[Fecha]]="",(""),(Tabla1[[#This Row],[Precio]]))</f>
        <v/>
      </c>
      <c r="G562" s="4" t="str">
        <f>IF(Tabla1[[#This Row],[Fecha]]="",(""),(Tabla1[[#This Row],[Medio de Pago]]))</f>
        <v/>
      </c>
      <c r="H562" s="4" t="str">
        <f>IF(Tabla1[[#This Row],[Fecha]]="",(""),(IF(Tabla1[[#This Row],[Ingreso en]]="",(""),(Tabla1[[#This Row],[Precio]]))))</f>
        <v/>
      </c>
      <c r="I562" s="5" t="str">
        <f>IF(Tabla1[[#This Row],[Fecha]]="",(""),(IF(Tabla1[[#This Row],[Egreso de]]="",(""),(Tabla1[[#This Row],[Precio]]))))</f>
        <v/>
      </c>
      <c r="J562" s="4" t="str">
        <f>IF(Tabla1[[#This Row],[Fecha]]="",(""),(IF(Tabla13[[#This Row],[Ingreso en]]="",(-Tabla13[[#This Row],[Egreso de]]),(Tabla13[[#This Row],[Ingreso en]]))))</f>
        <v/>
      </c>
    </row>
    <row r="563" spans="1:10" x14ac:dyDescent="0.3">
      <c r="A563" s="2" t="str">
        <f>IF(Tabla1[[#This Row],[Fecha]]="",(""),(Tabla1[[#This Row],[Fecha]]))</f>
        <v/>
      </c>
      <c r="B563" s="3" t="str">
        <f>IF(Tabla1[[#This Row],[Fecha]]="",(""),(Tabla1[[#This Row],[Tipo de Operación]]))</f>
        <v/>
      </c>
      <c r="C563" s="19" t="str">
        <f>IF(Tabla1[[#This Row],[Fecha]]="",(""),(Tabla1[[#This Row],[Código]]))</f>
        <v/>
      </c>
      <c r="D563" s="4" t="str">
        <f>IF(Tabla1[[#This Row],[Fecha]]="",(""),(Tabla1[[#This Row],[Rubro]]))</f>
        <v/>
      </c>
      <c r="E563" s="4"/>
      <c r="F563" s="4" t="str">
        <f>IF(Tabla1[[#This Row],[Fecha]]="",(""),(Tabla1[[#This Row],[Precio]]))</f>
        <v/>
      </c>
      <c r="G563" s="4" t="str">
        <f>IF(Tabla1[[#This Row],[Fecha]]="",(""),(Tabla1[[#This Row],[Medio de Pago]]))</f>
        <v/>
      </c>
      <c r="H563" s="4" t="str">
        <f>IF(Tabla1[[#This Row],[Fecha]]="",(""),(IF(Tabla1[[#This Row],[Ingreso en]]="",(""),(Tabla1[[#This Row],[Precio]]))))</f>
        <v/>
      </c>
      <c r="I563" s="5" t="str">
        <f>IF(Tabla1[[#This Row],[Fecha]]="",(""),(IF(Tabla1[[#This Row],[Egreso de]]="",(""),(Tabla1[[#This Row],[Precio]]))))</f>
        <v/>
      </c>
      <c r="J563" s="4" t="str">
        <f>IF(Tabla1[[#This Row],[Fecha]]="",(""),(IF(Tabla13[[#This Row],[Ingreso en]]="",(-Tabla13[[#This Row],[Egreso de]]),(Tabla13[[#This Row],[Ingreso en]]))))</f>
        <v/>
      </c>
    </row>
    <row r="564" spans="1:10" x14ac:dyDescent="0.3">
      <c r="A564" s="2" t="str">
        <f>IF(Tabla1[[#This Row],[Fecha]]="",(""),(Tabla1[[#This Row],[Fecha]]))</f>
        <v/>
      </c>
      <c r="B564" s="3" t="str">
        <f>IF(Tabla1[[#This Row],[Fecha]]="",(""),(Tabla1[[#This Row],[Tipo de Operación]]))</f>
        <v/>
      </c>
      <c r="C564" s="19" t="str">
        <f>IF(Tabla1[[#This Row],[Fecha]]="",(""),(Tabla1[[#This Row],[Código]]))</f>
        <v/>
      </c>
      <c r="D564" s="4" t="str">
        <f>IF(Tabla1[[#This Row],[Fecha]]="",(""),(Tabla1[[#This Row],[Rubro]]))</f>
        <v/>
      </c>
      <c r="E564" s="4"/>
      <c r="F564" s="4" t="str">
        <f>IF(Tabla1[[#This Row],[Fecha]]="",(""),(Tabla1[[#This Row],[Precio]]))</f>
        <v/>
      </c>
      <c r="G564" s="4" t="str">
        <f>IF(Tabla1[[#This Row],[Fecha]]="",(""),(Tabla1[[#This Row],[Medio de Pago]]))</f>
        <v/>
      </c>
      <c r="H564" s="4" t="str">
        <f>IF(Tabla1[[#This Row],[Fecha]]="",(""),(IF(Tabla1[[#This Row],[Ingreso en]]="",(""),(Tabla1[[#This Row],[Precio]]))))</f>
        <v/>
      </c>
      <c r="I564" s="5" t="str">
        <f>IF(Tabla1[[#This Row],[Fecha]]="",(""),(IF(Tabla1[[#This Row],[Egreso de]]="",(""),(Tabla1[[#This Row],[Precio]]))))</f>
        <v/>
      </c>
      <c r="J564" s="4" t="str">
        <f>IF(Tabla1[[#This Row],[Fecha]]="",(""),(IF(Tabla13[[#This Row],[Ingreso en]]="",(-Tabla13[[#This Row],[Egreso de]]),(Tabla13[[#This Row],[Ingreso en]]))))</f>
        <v/>
      </c>
    </row>
    <row r="565" spans="1:10" x14ac:dyDescent="0.3">
      <c r="A565" s="2" t="str">
        <f>IF(Tabla1[[#This Row],[Fecha]]="",(""),(Tabla1[[#This Row],[Fecha]]))</f>
        <v/>
      </c>
      <c r="B565" s="3" t="str">
        <f>IF(Tabla1[[#This Row],[Fecha]]="",(""),(Tabla1[[#This Row],[Tipo de Operación]]))</f>
        <v/>
      </c>
      <c r="C565" s="19" t="str">
        <f>IF(Tabla1[[#This Row],[Fecha]]="",(""),(Tabla1[[#This Row],[Código]]))</f>
        <v/>
      </c>
      <c r="D565" s="4" t="str">
        <f>IF(Tabla1[[#This Row],[Fecha]]="",(""),(Tabla1[[#This Row],[Rubro]]))</f>
        <v/>
      </c>
      <c r="E565" s="4"/>
      <c r="F565" s="4" t="str">
        <f>IF(Tabla1[[#This Row],[Fecha]]="",(""),(Tabla1[[#This Row],[Precio]]))</f>
        <v/>
      </c>
      <c r="G565" s="4" t="str">
        <f>IF(Tabla1[[#This Row],[Fecha]]="",(""),(Tabla1[[#This Row],[Medio de Pago]]))</f>
        <v/>
      </c>
      <c r="H565" s="4" t="str">
        <f>IF(Tabla1[[#This Row],[Fecha]]="",(""),(IF(Tabla1[[#This Row],[Ingreso en]]="",(""),(Tabla1[[#This Row],[Precio]]))))</f>
        <v/>
      </c>
      <c r="I565" s="5" t="str">
        <f>IF(Tabla1[[#This Row],[Fecha]]="",(""),(IF(Tabla1[[#This Row],[Egreso de]]="",(""),(Tabla1[[#This Row],[Precio]]))))</f>
        <v/>
      </c>
      <c r="J565" s="4" t="str">
        <f>IF(Tabla1[[#This Row],[Fecha]]="",(""),(IF(Tabla13[[#This Row],[Ingreso en]]="",(-Tabla13[[#This Row],[Egreso de]]),(Tabla13[[#This Row],[Ingreso en]]))))</f>
        <v/>
      </c>
    </row>
    <row r="566" spans="1:10" x14ac:dyDescent="0.3">
      <c r="A566" s="2" t="str">
        <f>IF(Tabla1[[#This Row],[Fecha]]="",(""),(Tabla1[[#This Row],[Fecha]]))</f>
        <v/>
      </c>
      <c r="B566" s="3" t="str">
        <f>IF(Tabla1[[#This Row],[Fecha]]="",(""),(Tabla1[[#This Row],[Tipo de Operación]]))</f>
        <v/>
      </c>
      <c r="C566" s="19" t="str">
        <f>IF(Tabla1[[#This Row],[Fecha]]="",(""),(Tabla1[[#This Row],[Código]]))</f>
        <v/>
      </c>
      <c r="D566" s="4" t="str">
        <f>IF(Tabla1[[#This Row],[Fecha]]="",(""),(Tabla1[[#This Row],[Rubro]]))</f>
        <v/>
      </c>
      <c r="E566" s="4"/>
      <c r="F566" s="4" t="str">
        <f>IF(Tabla1[[#This Row],[Fecha]]="",(""),(Tabla1[[#This Row],[Precio]]))</f>
        <v/>
      </c>
      <c r="G566" s="4" t="str">
        <f>IF(Tabla1[[#This Row],[Fecha]]="",(""),(Tabla1[[#This Row],[Medio de Pago]]))</f>
        <v/>
      </c>
      <c r="H566" s="4" t="str">
        <f>IF(Tabla1[[#This Row],[Fecha]]="",(""),(IF(Tabla1[[#This Row],[Ingreso en]]="",(""),(Tabla1[[#This Row],[Precio]]))))</f>
        <v/>
      </c>
      <c r="I566" s="5" t="str">
        <f>IF(Tabla1[[#This Row],[Fecha]]="",(""),(IF(Tabla1[[#This Row],[Egreso de]]="",(""),(Tabla1[[#This Row],[Precio]]))))</f>
        <v/>
      </c>
      <c r="J566" s="4" t="str">
        <f>IF(Tabla1[[#This Row],[Fecha]]="",(""),(IF(Tabla13[[#This Row],[Ingreso en]]="",(-Tabla13[[#This Row],[Egreso de]]),(Tabla13[[#This Row],[Ingreso en]]))))</f>
        <v/>
      </c>
    </row>
    <row r="567" spans="1:10" x14ac:dyDescent="0.3">
      <c r="A567" s="2" t="str">
        <f>IF(Tabla1[[#This Row],[Fecha]]="",(""),(Tabla1[[#This Row],[Fecha]]))</f>
        <v/>
      </c>
      <c r="B567" s="3" t="str">
        <f>IF(Tabla1[[#This Row],[Fecha]]="",(""),(Tabla1[[#This Row],[Tipo de Operación]]))</f>
        <v/>
      </c>
      <c r="C567" s="19" t="str">
        <f>IF(Tabla1[[#This Row],[Fecha]]="",(""),(Tabla1[[#This Row],[Código]]))</f>
        <v/>
      </c>
      <c r="D567" s="4" t="str">
        <f>IF(Tabla1[[#This Row],[Fecha]]="",(""),(Tabla1[[#This Row],[Rubro]]))</f>
        <v/>
      </c>
      <c r="E567" s="4"/>
      <c r="F567" s="4" t="str">
        <f>IF(Tabla1[[#This Row],[Fecha]]="",(""),(Tabla1[[#This Row],[Precio]]))</f>
        <v/>
      </c>
      <c r="G567" s="4" t="str">
        <f>IF(Tabla1[[#This Row],[Fecha]]="",(""),(Tabla1[[#This Row],[Medio de Pago]]))</f>
        <v/>
      </c>
      <c r="H567" s="4" t="str">
        <f>IF(Tabla1[[#This Row],[Fecha]]="",(""),(IF(Tabla1[[#This Row],[Ingreso en]]="",(""),(Tabla1[[#This Row],[Precio]]))))</f>
        <v/>
      </c>
      <c r="I567" s="5" t="str">
        <f>IF(Tabla1[[#This Row],[Fecha]]="",(""),(IF(Tabla1[[#This Row],[Egreso de]]="",(""),(Tabla1[[#This Row],[Precio]]))))</f>
        <v/>
      </c>
      <c r="J567" s="4" t="str">
        <f>IF(Tabla1[[#This Row],[Fecha]]="",(""),(IF(Tabla13[[#This Row],[Ingreso en]]="",(-Tabla13[[#This Row],[Egreso de]]),(Tabla13[[#This Row],[Ingreso en]]))))</f>
        <v/>
      </c>
    </row>
    <row r="568" spans="1:10" x14ac:dyDescent="0.3">
      <c r="A568" s="2" t="str">
        <f>IF(Tabla1[[#This Row],[Fecha]]="",(""),(Tabla1[[#This Row],[Fecha]]))</f>
        <v/>
      </c>
      <c r="B568" s="3" t="str">
        <f>IF(Tabla1[[#This Row],[Fecha]]="",(""),(Tabla1[[#This Row],[Tipo de Operación]]))</f>
        <v/>
      </c>
      <c r="C568" s="19" t="str">
        <f>IF(Tabla1[[#This Row],[Fecha]]="",(""),(Tabla1[[#This Row],[Código]]))</f>
        <v/>
      </c>
      <c r="D568" s="4" t="str">
        <f>IF(Tabla1[[#This Row],[Fecha]]="",(""),(Tabla1[[#This Row],[Rubro]]))</f>
        <v/>
      </c>
      <c r="E568" s="4"/>
      <c r="F568" s="4" t="str">
        <f>IF(Tabla1[[#This Row],[Fecha]]="",(""),(Tabla1[[#This Row],[Precio]]))</f>
        <v/>
      </c>
      <c r="G568" s="4" t="str">
        <f>IF(Tabla1[[#This Row],[Fecha]]="",(""),(Tabla1[[#This Row],[Medio de Pago]]))</f>
        <v/>
      </c>
      <c r="H568" s="4" t="str">
        <f>IF(Tabla1[[#This Row],[Fecha]]="",(""),(IF(Tabla1[[#This Row],[Ingreso en]]="",(""),(Tabla1[[#This Row],[Precio]]))))</f>
        <v/>
      </c>
      <c r="I568" s="5" t="str">
        <f>IF(Tabla1[[#This Row],[Fecha]]="",(""),(IF(Tabla1[[#This Row],[Egreso de]]="",(""),(Tabla1[[#This Row],[Precio]]))))</f>
        <v/>
      </c>
      <c r="J568" s="4" t="str">
        <f>IF(Tabla1[[#This Row],[Fecha]]="",(""),(IF(Tabla13[[#This Row],[Ingreso en]]="",(-Tabla13[[#This Row],[Egreso de]]),(Tabla13[[#This Row],[Ingreso en]]))))</f>
        <v/>
      </c>
    </row>
    <row r="569" spans="1:10" x14ac:dyDescent="0.3">
      <c r="A569" s="2" t="str">
        <f>IF(Tabla1[[#This Row],[Fecha]]="",(""),(Tabla1[[#This Row],[Fecha]]))</f>
        <v/>
      </c>
      <c r="B569" s="3" t="str">
        <f>IF(Tabla1[[#This Row],[Fecha]]="",(""),(Tabla1[[#This Row],[Tipo de Operación]]))</f>
        <v/>
      </c>
      <c r="C569" s="19" t="str">
        <f>IF(Tabla1[[#This Row],[Fecha]]="",(""),(Tabla1[[#This Row],[Código]]))</f>
        <v/>
      </c>
      <c r="D569" s="4" t="str">
        <f>IF(Tabla1[[#This Row],[Fecha]]="",(""),(Tabla1[[#This Row],[Rubro]]))</f>
        <v/>
      </c>
      <c r="E569" s="4"/>
      <c r="F569" s="4" t="str">
        <f>IF(Tabla1[[#This Row],[Fecha]]="",(""),(Tabla1[[#This Row],[Precio]]))</f>
        <v/>
      </c>
      <c r="G569" s="4" t="str">
        <f>IF(Tabla1[[#This Row],[Fecha]]="",(""),(Tabla1[[#This Row],[Medio de Pago]]))</f>
        <v/>
      </c>
      <c r="H569" s="4" t="str">
        <f>IF(Tabla1[[#This Row],[Fecha]]="",(""),(IF(Tabla1[[#This Row],[Ingreso en]]="",(""),(Tabla1[[#This Row],[Precio]]))))</f>
        <v/>
      </c>
      <c r="I569" s="5" t="str">
        <f>IF(Tabla1[[#This Row],[Fecha]]="",(""),(IF(Tabla1[[#This Row],[Egreso de]]="",(""),(Tabla1[[#This Row],[Precio]]))))</f>
        <v/>
      </c>
      <c r="J569" s="4" t="str">
        <f>IF(Tabla1[[#This Row],[Fecha]]="",(""),(IF(Tabla13[[#This Row],[Ingreso en]]="",(-Tabla13[[#This Row],[Egreso de]]),(Tabla13[[#This Row],[Ingreso en]]))))</f>
        <v/>
      </c>
    </row>
    <row r="570" spans="1:10" x14ac:dyDescent="0.3">
      <c r="A570" s="2" t="str">
        <f>IF(Tabla1[[#This Row],[Fecha]]="",(""),(Tabla1[[#This Row],[Fecha]]))</f>
        <v/>
      </c>
      <c r="B570" s="3" t="str">
        <f>IF(Tabla1[[#This Row],[Fecha]]="",(""),(Tabla1[[#This Row],[Tipo de Operación]]))</f>
        <v/>
      </c>
      <c r="C570" s="19" t="str">
        <f>IF(Tabla1[[#This Row],[Fecha]]="",(""),(Tabla1[[#This Row],[Código]]))</f>
        <v/>
      </c>
      <c r="D570" s="4" t="str">
        <f>IF(Tabla1[[#This Row],[Fecha]]="",(""),(Tabla1[[#This Row],[Rubro]]))</f>
        <v/>
      </c>
      <c r="E570" s="4"/>
      <c r="F570" s="4" t="str">
        <f>IF(Tabla1[[#This Row],[Fecha]]="",(""),(Tabla1[[#This Row],[Precio]]))</f>
        <v/>
      </c>
      <c r="G570" s="4" t="str">
        <f>IF(Tabla1[[#This Row],[Fecha]]="",(""),(Tabla1[[#This Row],[Medio de Pago]]))</f>
        <v/>
      </c>
      <c r="H570" s="4" t="str">
        <f>IF(Tabla1[[#This Row],[Fecha]]="",(""),(IF(Tabla1[[#This Row],[Ingreso en]]="",(""),(Tabla1[[#This Row],[Precio]]))))</f>
        <v/>
      </c>
      <c r="I570" s="5" t="str">
        <f>IF(Tabla1[[#This Row],[Fecha]]="",(""),(IF(Tabla1[[#This Row],[Egreso de]]="",(""),(Tabla1[[#This Row],[Precio]]))))</f>
        <v/>
      </c>
      <c r="J570" s="4" t="str">
        <f>IF(Tabla1[[#This Row],[Fecha]]="",(""),(IF(Tabla13[[#This Row],[Ingreso en]]="",(-Tabla13[[#This Row],[Egreso de]]),(Tabla13[[#This Row],[Ingreso en]]))))</f>
        <v/>
      </c>
    </row>
    <row r="571" spans="1:10" x14ac:dyDescent="0.3">
      <c r="A571" s="2" t="str">
        <f>IF(Tabla1[[#This Row],[Fecha]]="",(""),(Tabla1[[#This Row],[Fecha]]))</f>
        <v/>
      </c>
      <c r="B571" s="3" t="str">
        <f>IF(Tabla1[[#This Row],[Fecha]]="",(""),(Tabla1[[#This Row],[Tipo de Operación]]))</f>
        <v/>
      </c>
      <c r="C571" s="19" t="str">
        <f>IF(Tabla1[[#This Row],[Fecha]]="",(""),(Tabla1[[#This Row],[Código]]))</f>
        <v/>
      </c>
      <c r="D571" s="4" t="str">
        <f>IF(Tabla1[[#This Row],[Fecha]]="",(""),(Tabla1[[#This Row],[Rubro]]))</f>
        <v/>
      </c>
      <c r="E571" s="4"/>
      <c r="F571" s="4" t="str">
        <f>IF(Tabla1[[#This Row],[Fecha]]="",(""),(Tabla1[[#This Row],[Precio]]))</f>
        <v/>
      </c>
      <c r="G571" s="4" t="str">
        <f>IF(Tabla1[[#This Row],[Fecha]]="",(""),(Tabla1[[#This Row],[Medio de Pago]]))</f>
        <v/>
      </c>
      <c r="H571" s="4" t="str">
        <f>IF(Tabla1[[#This Row],[Fecha]]="",(""),(IF(Tabla1[[#This Row],[Ingreso en]]="",(""),(Tabla1[[#This Row],[Precio]]))))</f>
        <v/>
      </c>
      <c r="I571" s="5" t="str">
        <f>IF(Tabla1[[#This Row],[Fecha]]="",(""),(IF(Tabla1[[#This Row],[Egreso de]]="",(""),(Tabla1[[#This Row],[Precio]]))))</f>
        <v/>
      </c>
      <c r="J571" s="4" t="str">
        <f>IF(Tabla1[[#This Row],[Fecha]]="",(""),(IF(Tabla13[[#This Row],[Ingreso en]]="",(-Tabla13[[#This Row],[Egreso de]]),(Tabla13[[#This Row],[Ingreso en]]))))</f>
        <v/>
      </c>
    </row>
    <row r="572" spans="1:10" x14ac:dyDescent="0.3">
      <c r="A572" s="2" t="str">
        <f>IF(Tabla1[[#This Row],[Fecha]]="",(""),(Tabla1[[#This Row],[Fecha]]))</f>
        <v/>
      </c>
      <c r="B572" s="3" t="str">
        <f>IF(Tabla1[[#This Row],[Fecha]]="",(""),(Tabla1[[#This Row],[Tipo de Operación]]))</f>
        <v/>
      </c>
      <c r="C572" s="19" t="str">
        <f>IF(Tabla1[[#This Row],[Fecha]]="",(""),(Tabla1[[#This Row],[Código]]))</f>
        <v/>
      </c>
      <c r="D572" s="4" t="str">
        <f>IF(Tabla1[[#This Row],[Fecha]]="",(""),(Tabla1[[#This Row],[Rubro]]))</f>
        <v/>
      </c>
      <c r="E572" s="4"/>
      <c r="F572" s="4" t="str">
        <f>IF(Tabla1[[#This Row],[Fecha]]="",(""),(Tabla1[[#This Row],[Precio]]))</f>
        <v/>
      </c>
      <c r="G572" s="4" t="str">
        <f>IF(Tabla1[[#This Row],[Fecha]]="",(""),(Tabla1[[#This Row],[Medio de Pago]]))</f>
        <v/>
      </c>
      <c r="H572" s="4" t="str">
        <f>IF(Tabla1[[#This Row],[Fecha]]="",(""),(IF(Tabla1[[#This Row],[Ingreso en]]="",(""),(Tabla1[[#This Row],[Precio]]))))</f>
        <v/>
      </c>
      <c r="I572" s="5" t="str">
        <f>IF(Tabla1[[#This Row],[Fecha]]="",(""),(IF(Tabla1[[#This Row],[Egreso de]]="",(""),(Tabla1[[#This Row],[Precio]]))))</f>
        <v/>
      </c>
      <c r="J572" s="4" t="str">
        <f>IF(Tabla1[[#This Row],[Fecha]]="",(""),(IF(Tabla13[[#This Row],[Ingreso en]]="",(-Tabla13[[#This Row],[Egreso de]]),(Tabla13[[#This Row],[Ingreso en]]))))</f>
        <v/>
      </c>
    </row>
    <row r="573" spans="1:10" x14ac:dyDescent="0.3">
      <c r="A573" s="2" t="str">
        <f>IF(Tabla1[[#This Row],[Fecha]]="",(""),(Tabla1[[#This Row],[Fecha]]))</f>
        <v/>
      </c>
      <c r="B573" s="3" t="str">
        <f>IF(Tabla1[[#This Row],[Fecha]]="",(""),(Tabla1[[#This Row],[Tipo de Operación]]))</f>
        <v/>
      </c>
      <c r="C573" s="19" t="str">
        <f>IF(Tabla1[[#This Row],[Fecha]]="",(""),(Tabla1[[#This Row],[Código]]))</f>
        <v/>
      </c>
      <c r="D573" s="4" t="str">
        <f>IF(Tabla1[[#This Row],[Fecha]]="",(""),(Tabla1[[#This Row],[Rubro]]))</f>
        <v/>
      </c>
      <c r="E573" s="4"/>
      <c r="F573" s="4" t="str">
        <f>IF(Tabla1[[#This Row],[Fecha]]="",(""),(Tabla1[[#This Row],[Precio]]))</f>
        <v/>
      </c>
      <c r="G573" s="4" t="str">
        <f>IF(Tabla1[[#This Row],[Fecha]]="",(""),(Tabla1[[#This Row],[Medio de Pago]]))</f>
        <v/>
      </c>
      <c r="H573" s="4" t="str">
        <f>IF(Tabla1[[#This Row],[Fecha]]="",(""),(IF(Tabla1[[#This Row],[Ingreso en]]="",(""),(Tabla1[[#This Row],[Precio]]))))</f>
        <v/>
      </c>
      <c r="I573" s="5" t="str">
        <f>IF(Tabla1[[#This Row],[Fecha]]="",(""),(IF(Tabla1[[#This Row],[Egreso de]]="",(""),(Tabla1[[#This Row],[Precio]]))))</f>
        <v/>
      </c>
      <c r="J573" s="4" t="str">
        <f>IF(Tabla1[[#This Row],[Fecha]]="",(""),(IF(Tabla13[[#This Row],[Ingreso en]]="",(-Tabla13[[#This Row],[Egreso de]]),(Tabla13[[#This Row],[Ingreso en]]))))</f>
        <v/>
      </c>
    </row>
    <row r="574" spans="1:10" x14ac:dyDescent="0.3">
      <c r="A574" s="2" t="str">
        <f>IF(Tabla1[[#This Row],[Fecha]]="",(""),(Tabla1[[#This Row],[Fecha]]))</f>
        <v/>
      </c>
      <c r="B574" s="3" t="str">
        <f>IF(Tabla1[[#This Row],[Fecha]]="",(""),(Tabla1[[#This Row],[Tipo de Operación]]))</f>
        <v/>
      </c>
      <c r="C574" s="19" t="str">
        <f>IF(Tabla1[[#This Row],[Fecha]]="",(""),(Tabla1[[#This Row],[Código]]))</f>
        <v/>
      </c>
      <c r="D574" s="4" t="str">
        <f>IF(Tabla1[[#This Row],[Fecha]]="",(""),(Tabla1[[#This Row],[Rubro]]))</f>
        <v/>
      </c>
      <c r="E574" s="4"/>
      <c r="F574" s="4" t="str">
        <f>IF(Tabla1[[#This Row],[Fecha]]="",(""),(Tabla1[[#This Row],[Precio]]))</f>
        <v/>
      </c>
      <c r="G574" s="4" t="str">
        <f>IF(Tabla1[[#This Row],[Fecha]]="",(""),(Tabla1[[#This Row],[Medio de Pago]]))</f>
        <v/>
      </c>
      <c r="H574" s="4" t="str">
        <f>IF(Tabla1[[#This Row],[Fecha]]="",(""),(IF(Tabla1[[#This Row],[Ingreso en]]="",(""),(Tabla1[[#This Row],[Precio]]))))</f>
        <v/>
      </c>
      <c r="I574" s="5" t="str">
        <f>IF(Tabla1[[#This Row],[Fecha]]="",(""),(IF(Tabla1[[#This Row],[Egreso de]]="",(""),(Tabla1[[#This Row],[Precio]]))))</f>
        <v/>
      </c>
      <c r="J574" s="4" t="str">
        <f>IF(Tabla1[[#This Row],[Fecha]]="",(""),(IF(Tabla13[[#This Row],[Ingreso en]]="",(-Tabla13[[#This Row],[Egreso de]]),(Tabla13[[#This Row],[Ingreso en]]))))</f>
        <v/>
      </c>
    </row>
    <row r="575" spans="1:10" x14ac:dyDescent="0.3">
      <c r="A575" s="2" t="str">
        <f>IF(Tabla1[[#This Row],[Fecha]]="",(""),(Tabla1[[#This Row],[Fecha]]))</f>
        <v/>
      </c>
      <c r="B575" s="3" t="str">
        <f>IF(Tabla1[[#This Row],[Fecha]]="",(""),(Tabla1[[#This Row],[Tipo de Operación]]))</f>
        <v/>
      </c>
      <c r="C575" s="19" t="str">
        <f>IF(Tabla1[[#This Row],[Fecha]]="",(""),(Tabla1[[#This Row],[Código]]))</f>
        <v/>
      </c>
      <c r="D575" s="4" t="str">
        <f>IF(Tabla1[[#This Row],[Fecha]]="",(""),(Tabla1[[#This Row],[Rubro]]))</f>
        <v/>
      </c>
      <c r="E575" s="4"/>
      <c r="F575" s="4" t="str">
        <f>IF(Tabla1[[#This Row],[Fecha]]="",(""),(Tabla1[[#This Row],[Precio]]))</f>
        <v/>
      </c>
      <c r="G575" s="4" t="str">
        <f>IF(Tabla1[[#This Row],[Fecha]]="",(""),(Tabla1[[#This Row],[Medio de Pago]]))</f>
        <v/>
      </c>
      <c r="H575" s="4" t="str">
        <f>IF(Tabla1[[#This Row],[Fecha]]="",(""),(IF(Tabla1[[#This Row],[Ingreso en]]="",(""),(Tabla1[[#This Row],[Precio]]))))</f>
        <v/>
      </c>
      <c r="I575" s="5" t="str">
        <f>IF(Tabla1[[#This Row],[Fecha]]="",(""),(IF(Tabla1[[#This Row],[Egreso de]]="",(""),(Tabla1[[#This Row],[Precio]]))))</f>
        <v/>
      </c>
      <c r="J575" s="4" t="str">
        <f>IF(Tabla1[[#This Row],[Fecha]]="",(""),(IF(Tabla13[[#This Row],[Ingreso en]]="",(-Tabla13[[#This Row],[Egreso de]]),(Tabla13[[#This Row],[Ingreso en]]))))</f>
        <v/>
      </c>
    </row>
    <row r="576" spans="1:10" x14ac:dyDescent="0.3">
      <c r="A576" s="2" t="str">
        <f>IF(Tabla1[[#This Row],[Fecha]]="",(""),(Tabla1[[#This Row],[Fecha]]))</f>
        <v/>
      </c>
      <c r="B576" s="3" t="str">
        <f>IF(Tabla1[[#This Row],[Fecha]]="",(""),(Tabla1[[#This Row],[Tipo de Operación]]))</f>
        <v/>
      </c>
      <c r="C576" s="19" t="str">
        <f>IF(Tabla1[[#This Row],[Fecha]]="",(""),(Tabla1[[#This Row],[Código]]))</f>
        <v/>
      </c>
      <c r="D576" s="4" t="str">
        <f>IF(Tabla1[[#This Row],[Fecha]]="",(""),(Tabla1[[#This Row],[Rubro]]))</f>
        <v/>
      </c>
      <c r="E576" s="4"/>
      <c r="F576" s="4" t="str">
        <f>IF(Tabla1[[#This Row],[Fecha]]="",(""),(Tabla1[[#This Row],[Precio]]))</f>
        <v/>
      </c>
      <c r="G576" s="4" t="str">
        <f>IF(Tabla1[[#This Row],[Fecha]]="",(""),(Tabla1[[#This Row],[Medio de Pago]]))</f>
        <v/>
      </c>
      <c r="H576" s="4" t="str">
        <f>IF(Tabla1[[#This Row],[Fecha]]="",(""),(IF(Tabla1[[#This Row],[Ingreso en]]="",(""),(Tabla1[[#This Row],[Precio]]))))</f>
        <v/>
      </c>
      <c r="I576" s="5" t="str">
        <f>IF(Tabla1[[#This Row],[Fecha]]="",(""),(IF(Tabla1[[#This Row],[Egreso de]]="",(""),(Tabla1[[#This Row],[Precio]]))))</f>
        <v/>
      </c>
      <c r="J576" s="4" t="str">
        <f>IF(Tabla1[[#This Row],[Fecha]]="",(""),(IF(Tabla13[[#This Row],[Ingreso en]]="",(-Tabla13[[#This Row],[Egreso de]]),(Tabla13[[#This Row],[Ingreso en]]))))</f>
        <v/>
      </c>
    </row>
    <row r="577" spans="1:10" x14ac:dyDescent="0.3">
      <c r="A577" s="2" t="str">
        <f>IF(Tabla1[[#This Row],[Fecha]]="",(""),(Tabla1[[#This Row],[Fecha]]))</f>
        <v/>
      </c>
      <c r="B577" s="3" t="str">
        <f>IF(Tabla1[[#This Row],[Fecha]]="",(""),(Tabla1[[#This Row],[Tipo de Operación]]))</f>
        <v/>
      </c>
      <c r="C577" s="19" t="str">
        <f>IF(Tabla1[[#This Row],[Fecha]]="",(""),(Tabla1[[#This Row],[Código]]))</f>
        <v/>
      </c>
      <c r="D577" s="4" t="str">
        <f>IF(Tabla1[[#This Row],[Fecha]]="",(""),(Tabla1[[#This Row],[Rubro]]))</f>
        <v/>
      </c>
      <c r="E577" s="4"/>
      <c r="F577" s="4" t="str">
        <f>IF(Tabla1[[#This Row],[Fecha]]="",(""),(Tabla1[[#This Row],[Precio]]))</f>
        <v/>
      </c>
      <c r="G577" s="4" t="str">
        <f>IF(Tabla1[[#This Row],[Fecha]]="",(""),(Tabla1[[#This Row],[Medio de Pago]]))</f>
        <v/>
      </c>
      <c r="H577" s="4" t="str">
        <f>IF(Tabla1[[#This Row],[Fecha]]="",(""),(IF(Tabla1[[#This Row],[Ingreso en]]="",(""),(Tabla1[[#This Row],[Precio]]))))</f>
        <v/>
      </c>
      <c r="I577" s="5" t="str">
        <f>IF(Tabla1[[#This Row],[Fecha]]="",(""),(IF(Tabla1[[#This Row],[Egreso de]]="",(""),(Tabla1[[#This Row],[Precio]]))))</f>
        <v/>
      </c>
      <c r="J577" s="4" t="str">
        <f>IF(Tabla1[[#This Row],[Fecha]]="",(""),(IF(Tabla13[[#This Row],[Ingreso en]]="",(-Tabla13[[#This Row],[Egreso de]]),(Tabla13[[#This Row],[Ingreso en]]))))</f>
        <v/>
      </c>
    </row>
    <row r="578" spans="1:10" x14ac:dyDescent="0.3">
      <c r="A578" s="2" t="str">
        <f>IF(Tabla1[[#This Row],[Fecha]]="",(""),(Tabla1[[#This Row],[Fecha]]))</f>
        <v/>
      </c>
      <c r="B578" s="3" t="str">
        <f>IF(Tabla1[[#This Row],[Fecha]]="",(""),(Tabla1[[#This Row],[Tipo de Operación]]))</f>
        <v/>
      </c>
      <c r="C578" s="19" t="str">
        <f>IF(Tabla1[[#This Row],[Fecha]]="",(""),(Tabla1[[#This Row],[Código]]))</f>
        <v/>
      </c>
      <c r="D578" s="4" t="str">
        <f>IF(Tabla1[[#This Row],[Fecha]]="",(""),(Tabla1[[#This Row],[Rubro]]))</f>
        <v/>
      </c>
      <c r="E578" s="4"/>
      <c r="F578" s="4" t="str">
        <f>IF(Tabla1[[#This Row],[Fecha]]="",(""),(Tabla1[[#This Row],[Precio]]))</f>
        <v/>
      </c>
      <c r="G578" s="4" t="str">
        <f>IF(Tabla1[[#This Row],[Fecha]]="",(""),(Tabla1[[#This Row],[Medio de Pago]]))</f>
        <v/>
      </c>
      <c r="H578" s="4" t="str">
        <f>IF(Tabla1[[#This Row],[Fecha]]="",(""),(IF(Tabla1[[#This Row],[Ingreso en]]="",(""),(Tabla1[[#This Row],[Precio]]))))</f>
        <v/>
      </c>
      <c r="I578" s="5" t="str">
        <f>IF(Tabla1[[#This Row],[Fecha]]="",(""),(IF(Tabla1[[#This Row],[Egreso de]]="",(""),(Tabla1[[#This Row],[Precio]]))))</f>
        <v/>
      </c>
      <c r="J578" s="4" t="str">
        <f>IF(Tabla1[[#This Row],[Fecha]]="",(""),(IF(Tabla13[[#This Row],[Ingreso en]]="",(-Tabla13[[#This Row],[Egreso de]]),(Tabla13[[#This Row],[Ingreso en]]))))</f>
        <v/>
      </c>
    </row>
    <row r="579" spans="1:10" x14ac:dyDescent="0.3">
      <c r="A579" s="2" t="str">
        <f>IF(Tabla1[[#This Row],[Fecha]]="",(""),(Tabla1[[#This Row],[Fecha]]))</f>
        <v/>
      </c>
      <c r="B579" s="3" t="str">
        <f>IF(Tabla1[[#This Row],[Fecha]]="",(""),(Tabla1[[#This Row],[Tipo de Operación]]))</f>
        <v/>
      </c>
      <c r="C579" s="19" t="str">
        <f>IF(Tabla1[[#This Row],[Fecha]]="",(""),(Tabla1[[#This Row],[Código]]))</f>
        <v/>
      </c>
      <c r="D579" s="4" t="str">
        <f>IF(Tabla1[[#This Row],[Fecha]]="",(""),(Tabla1[[#This Row],[Rubro]]))</f>
        <v/>
      </c>
      <c r="E579" s="4"/>
      <c r="F579" s="4" t="str">
        <f>IF(Tabla1[[#This Row],[Fecha]]="",(""),(Tabla1[[#This Row],[Precio]]))</f>
        <v/>
      </c>
      <c r="G579" s="4" t="str">
        <f>IF(Tabla1[[#This Row],[Fecha]]="",(""),(Tabla1[[#This Row],[Medio de Pago]]))</f>
        <v/>
      </c>
      <c r="H579" s="4" t="str">
        <f>IF(Tabla1[[#This Row],[Fecha]]="",(""),(IF(Tabla1[[#This Row],[Ingreso en]]="",(""),(Tabla1[[#This Row],[Precio]]))))</f>
        <v/>
      </c>
      <c r="I579" s="5" t="str">
        <f>IF(Tabla1[[#This Row],[Fecha]]="",(""),(IF(Tabla1[[#This Row],[Egreso de]]="",(""),(Tabla1[[#This Row],[Precio]]))))</f>
        <v/>
      </c>
      <c r="J579" s="4" t="str">
        <f>IF(Tabla1[[#This Row],[Fecha]]="",(""),(IF(Tabla13[[#This Row],[Ingreso en]]="",(-Tabla13[[#This Row],[Egreso de]]),(Tabla13[[#This Row],[Ingreso en]]))))</f>
        <v/>
      </c>
    </row>
    <row r="580" spans="1:10" x14ac:dyDescent="0.3">
      <c r="A580" s="2" t="str">
        <f>IF(Tabla1[[#This Row],[Fecha]]="",(""),(Tabla1[[#This Row],[Fecha]]))</f>
        <v/>
      </c>
      <c r="B580" s="3" t="str">
        <f>IF(Tabla1[[#This Row],[Fecha]]="",(""),(Tabla1[[#This Row],[Tipo de Operación]]))</f>
        <v/>
      </c>
      <c r="C580" s="19" t="str">
        <f>IF(Tabla1[[#This Row],[Fecha]]="",(""),(Tabla1[[#This Row],[Código]]))</f>
        <v/>
      </c>
      <c r="D580" s="4" t="str">
        <f>IF(Tabla1[[#This Row],[Fecha]]="",(""),(Tabla1[[#This Row],[Rubro]]))</f>
        <v/>
      </c>
      <c r="E580" s="4"/>
      <c r="F580" s="4" t="str">
        <f>IF(Tabla1[[#This Row],[Fecha]]="",(""),(Tabla1[[#This Row],[Precio]]))</f>
        <v/>
      </c>
      <c r="G580" s="4" t="str">
        <f>IF(Tabla1[[#This Row],[Fecha]]="",(""),(Tabla1[[#This Row],[Medio de Pago]]))</f>
        <v/>
      </c>
      <c r="H580" s="4" t="str">
        <f>IF(Tabla1[[#This Row],[Fecha]]="",(""),(IF(Tabla1[[#This Row],[Ingreso en]]="",(""),(Tabla1[[#This Row],[Precio]]))))</f>
        <v/>
      </c>
      <c r="I580" s="5" t="str">
        <f>IF(Tabla1[[#This Row],[Fecha]]="",(""),(IF(Tabla1[[#This Row],[Egreso de]]="",(""),(Tabla1[[#This Row],[Precio]]))))</f>
        <v/>
      </c>
      <c r="J580" s="4" t="str">
        <f>IF(Tabla1[[#This Row],[Fecha]]="",(""),(IF(Tabla13[[#This Row],[Ingreso en]]="",(-Tabla13[[#This Row],[Egreso de]]),(Tabla13[[#This Row],[Ingreso en]]))))</f>
        <v/>
      </c>
    </row>
    <row r="581" spans="1:10" x14ac:dyDescent="0.3">
      <c r="A581" s="2" t="str">
        <f>IF(Tabla1[[#This Row],[Fecha]]="",(""),(Tabla1[[#This Row],[Fecha]]))</f>
        <v/>
      </c>
      <c r="B581" s="3" t="str">
        <f>IF(Tabla1[[#This Row],[Fecha]]="",(""),(Tabla1[[#This Row],[Tipo de Operación]]))</f>
        <v/>
      </c>
      <c r="C581" s="19" t="str">
        <f>IF(Tabla1[[#This Row],[Fecha]]="",(""),(Tabla1[[#This Row],[Código]]))</f>
        <v/>
      </c>
      <c r="D581" s="4" t="str">
        <f>IF(Tabla1[[#This Row],[Fecha]]="",(""),(Tabla1[[#This Row],[Rubro]]))</f>
        <v/>
      </c>
      <c r="E581" s="4"/>
      <c r="F581" s="4" t="str">
        <f>IF(Tabla1[[#This Row],[Fecha]]="",(""),(Tabla1[[#This Row],[Precio]]))</f>
        <v/>
      </c>
      <c r="G581" s="4" t="str">
        <f>IF(Tabla1[[#This Row],[Fecha]]="",(""),(Tabla1[[#This Row],[Medio de Pago]]))</f>
        <v/>
      </c>
      <c r="H581" s="4" t="str">
        <f>IF(Tabla1[[#This Row],[Fecha]]="",(""),(IF(Tabla1[[#This Row],[Ingreso en]]="",(""),(Tabla1[[#This Row],[Precio]]))))</f>
        <v/>
      </c>
      <c r="I581" s="5" t="str">
        <f>IF(Tabla1[[#This Row],[Fecha]]="",(""),(IF(Tabla1[[#This Row],[Egreso de]]="",(""),(Tabla1[[#This Row],[Precio]]))))</f>
        <v/>
      </c>
      <c r="J581" s="4" t="str">
        <f>IF(Tabla1[[#This Row],[Fecha]]="",(""),(IF(Tabla13[[#This Row],[Ingreso en]]="",(-Tabla13[[#This Row],[Egreso de]]),(Tabla13[[#This Row],[Ingreso en]]))))</f>
        <v/>
      </c>
    </row>
    <row r="582" spans="1:10" x14ac:dyDescent="0.3">
      <c r="A582" s="2" t="str">
        <f>IF(Tabla1[[#This Row],[Fecha]]="",(""),(Tabla1[[#This Row],[Fecha]]))</f>
        <v/>
      </c>
      <c r="B582" s="3" t="str">
        <f>IF(Tabla1[[#This Row],[Fecha]]="",(""),(Tabla1[[#This Row],[Tipo de Operación]]))</f>
        <v/>
      </c>
      <c r="C582" s="19" t="str">
        <f>IF(Tabla1[[#This Row],[Fecha]]="",(""),(Tabla1[[#This Row],[Código]]))</f>
        <v/>
      </c>
      <c r="D582" s="4" t="str">
        <f>IF(Tabla1[[#This Row],[Fecha]]="",(""),(Tabla1[[#This Row],[Rubro]]))</f>
        <v/>
      </c>
      <c r="E582" s="4"/>
      <c r="F582" s="4" t="str">
        <f>IF(Tabla1[[#This Row],[Fecha]]="",(""),(Tabla1[[#This Row],[Precio]]))</f>
        <v/>
      </c>
      <c r="G582" s="4" t="str">
        <f>IF(Tabla1[[#This Row],[Fecha]]="",(""),(Tabla1[[#This Row],[Medio de Pago]]))</f>
        <v/>
      </c>
      <c r="H582" s="4" t="str">
        <f>IF(Tabla1[[#This Row],[Fecha]]="",(""),(IF(Tabla1[[#This Row],[Ingreso en]]="",(""),(Tabla1[[#This Row],[Precio]]))))</f>
        <v/>
      </c>
      <c r="I582" s="5" t="str">
        <f>IF(Tabla1[[#This Row],[Fecha]]="",(""),(IF(Tabla1[[#This Row],[Egreso de]]="",(""),(Tabla1[[#This Row],[Precio]]))))</f>
        <v/>
      </c>
      <c r="J582" s="4" t="str">
        <f>IF(Tabla1[[#This Row],[Fecha]]="",(""),(IF(Tabla13[[#This Row],[Ingreso en]]="",(-Tabla13[[#This Row],[Egreso de]]),(Tabla13[[#This Row],[Ingreso en]]))))</f>
        <v/>
      </c>
    </row>
    <row r="583" spans="1:10" x14ac:dyDescent="0.3">
      <c r="A583" s="2" t="str">
        <f>IF(Tabla1[[#This Row],[Fecha]]="",(""),(Tabla1[[#This Row],[Fecha]]))</f>
        <v/>
      </c>
      <c r="B583" s="3" t="str">
        <f>IF(Tabla1[[#This Row],[Fecha]]="",(""),(Tabla1[[#This Row],[Tipo de Operación]]))</f>
        <v/>
      </c>
      <c r="C583" s="19" t="str">
        <f>IF(Tabla1[[#This Row],[Fecha]]="",(""),(Tabla1[[#This Row],[Código]]))</f>
        <v/>
      </c>
      <c r="D583" s="4" t="str">
        <f>IF(Tabla1[[#This Row],[Fecha]]="",(""),(Tabla1[[#This Row],[Rubro]]))</f>
        <v/>
      </c>
      <c r="E583" s="4"/>
      <c r="F583" s="4" t="str">
        <f>IF(Tabla1[[#This Row],[Fecha]]="",(""),(Tabla1[[#This Row],[Precio]]))</f>
        <v/>
      </c>
      <c r="G583" s="4" t="str">
        <f>IF(Tabla1[[#This Row],[Fecha]]="",(""),(Tabla1[[#This Row],[Medio de Pago]]))</f>
        <v/>
      </c>
      <c r="H583" s="4" t="str">
        <f>IF(Tabla1[[#This Row],[Fecha]]="",(""),(IF(Tabla1[[#This Row],[Ingreso en]]="",(""),(Tabla1[[#This Row],[Precio]]))))</f>
        <v/>
      </c>
      <c r="I583" s="5" t="str">
        <f>IF(Tabla1[[#This Row],[Fecha]]="",(""),(IF(Tabla1[[#This Row],[Egreso de]]="",(""),(Tabla1[[#This Row],[Precio]]))))</f>
        <v/>
      </c>
      <c r="J583" s="4" t="str">
        <f>IF(Tabla1[[#This Row],[Fecha]]="",(""),(IF(Tabla13[[#This Row],[Ingreso en]]="",(-Tabla13[[#This Row],[Egreso de]]),(Tabla13[[#This Row],[Ingreso en]]))))</f>
        <v/>
      </c>
    </row>
    <row r="584" spans="1:10" x14ac:dyDescent="0.3">
      <c r="A584" s="2" t="str">
        <f>IF(Tabla1[[#This Row],[Fecha]]="",(""),(Tabla1[[#This Row],[Fecha]]))</f>
        <v/>
      </c>
      <c r="B584" s="3" t="str">
        <f>IF(Tabla1[[#This Row],[Fecha]]="",(""),(Tabla1[[#This Row],[Tipo de Operación]]))</f>
        <v/>
      </c>
      <c r="C584" s="19" t="str">
        <f>IF(Tabla1[[#This Row],[Fecha]]="",(""),(Tabla1[[#This Row],[Código]]))</f>
        <v/>
      </c>
      <c r="D584" s="4" t="str">
        <f>IF(Tabla1[[#This Row],[Fecha]]="",(""),(Tabla1[[#This Row],[Rubro]]))</f>
        <v/>
      </c>
      <c r="E584" s="4"/>
      <c r="F584" s="4" t="str">
        <f>IF(Tabla1[[#This Row],[Fecha]]="",(""),(Tabla1[[#This Row],[Precio]]))</f>
        <v/>
      </c>
      <c r="G584" s="4" t="str">
        <f>IF(Tabla1[[#This Row],[Fecha]]="",(""),(Tabla1[[#This Row],[Medio de Pago]]))</f>
        <v/>
      </c>
      <c r="H584" s="4" t="str">
        <f>IF(Tabla1[[#This Row],[Fecha]]="",(""),(IF(Tabla1[[#This Row],[Ingreso en]]="",(""),(Tabla1[[#This Row],[Precio]]))))</f>
        <v/>
      </c>
      <c r="I584" s="5" t="str">
        <f>IF(Tabla1[[#This Row],[Fecha]]="",(""),(IF(Tabla1[[#This Row],[Egreso de]]="",(""),(Tabla1[[#This Row],[Precio]]))))</f>
        <v/>
      </c>
      <c r="J584" s="4" t="str">
        <f>IF(Tabla1[[#This Row],[Fecha]]="",(""),(IF(Tabla13[[#This Row],[Ingreso en]]="",(-Tabla13[[#This Row],[Egreso de]]),(Tabla13[[#This Row],[Ingreso en]]))))</f>
        <v/>
      </c>
    </row>
    <row r="585" spans="1:10" x14ac:dyDescent="0.3">
      <c r="A585" s="2" t="str">
        <f>IF(Tabla1[[#This Row],[Fecha]]="",(""),(Tabla1[[#This Row],[Fecha]]))</f>
        <v/>
      </c>
      <c r="B585" s="3" t="str">
        <f>IF(Tabla1[[#This Row],[Fecha]]="",(""),(Tabla1[[#This Row],[Tipo de Operación]]))</f>
        <v/>
      </c>
      <c r="C585" s="19" t="str">
        <f>IF(Tabla1[[#This Row],[Fecha]]="",(""),(Tabla1[[#This Row],[Código]]))</f>
        <v/>
      </c>
      <c r="D585" s="4" t="str">
        <f>IF(Tabla1[[#This Row],[Fecha]]="",(""),(Tabla1[[#This Row],[Rubro]]))</f>
        <v/>
      </c>
      <c r="E585" s="4"/>
      <c r="F585" s="4" t="str">
        <f>IF(Tabla1[[#This Row],[Fecha]]="",(""),(Tabla1[[#This Row],[Precio]]))</f>
        <v/>
      </c>
      <c r="G585" s="4" t="str">
        <f>IF(Tabla1[[#This Row],[Fecha]]="",(""),(Tabla1[[#This Row],[Medio de Pago]]))</f>
        <v/>
      </c>
      <c r="H585" s="4" t="str">
        <f>IF(Tabla1[[#This Row],[Fecha]]="",(""),(IF(Tabla1[[#This Row],[Ingreso en]]="",(""),(Tabla1[[#This Row],[Precio]]))))</f>
        <v/>
      </c>
      <c r="I585" s="5" t="str">
        <f>IF(Tabla1[[#This Row],[Fecha]]="",(""),(IF(Tabla1[[#This Row],[Egreso de]]="",(""),(Tabla1[[#This Row],[Precio]]))))</f>
        <v/>
      </c>
      <c r="J585" s="4" t="str">
        <f>IF(Tabla1[[#This Row],[Fecha]]="",(""),(IF(Tabla13[[#This Row],[Ingreso en]]="",(-Tabla13[[#This Row],[Egreso de]]),(Tabla13[[#This Row],[Ingreso en]]))))</f>
        <v/>
      </c>
    </row>
    <row r="586" spans="1:10" x14ac:dyDescent="0.3">
      <c r="A586" s="2" t="str">
        <f>IF(Tabla1[[#This Row],[Fecha]]="",(""),(Tabla1[[#This Row],[Fecha]]))</f>
        <v/>
      </c>
      <c r="B586" s="3" t="str">
        <f>IF(Tabla1[[#This Row],[Fecha]]="",(""),(Tabla1[[#This Row],[Tipo de Operación]]))</f>
        <v/>
      </c>
      <c r="C586" s="19" t="str">
        <f>IF(Tabla1[[#This Row],[Fecha]]="",(""),(Tabla1[[#This Row],[Código]]))</f>
        <v/>
      </c>
      <c r="D586" s="4" t="str">
        <f>IF(Tabla1[[#This Row],[Fecha]]="",(""),(Tabla1[[#This Row],[Rubro]]))</f>
        <v/>
      </c>
      <c r="E586" s="4"/>
      <c r="F586" s="4" t="str">
        <f>IF(Tabla1[[#This Row],[Fecha]]="",(""),(Tabla1[[#This Row],[Precio]]))</f>
        <v/>
      </c>
      <c r="G586" s="4" t="str">
        <f>IF(Tabla1[[#This Row],[Fecha]]="",(""),(Tabla1[[#This Row],[Medio de Pago]]))</f>
        <v/>
      </c>
      <c r="H586" s="4" t="str">
        <f>IF(Tabla1[[#This Row],[Fecha]]="",(""),(IF(Tabla1[[#This Row],[Ingreso en]]="",(""),(Tabla1[[#This Row],[Precio]]))))</f>
        <v/>
      </c>
      <c r="I586" s="5" t="str">
        <f>IF(Tabla1[[#This Row],[Fecha]]="",(""),(IF(Tabla1[[#This Row],[Egreso de]]="",(""),(Tabla1[[#This Row],[Precio]]))))</f>
        <v/>
      </c>
      <c r="J586" s="4" t="str">
        <f>IF(Tabla1[[#This Row],[Fecha]]="",(""),(IF(Tabla13[[#This Row],[Ingreso en]]="",(-Tabla13[[#This Row],[Egreso de]]),(Tabla13[[#This Row],[Ingreso en]]))))</f>
        <v/>
      </c>
    </row>
    <row r="587" spans="1:10" x14ac:dyDescent="0.3">
      <c r="A587" s="2" t="str">
        <f>IF(Tabla1[[#This Row],[Fecha]]="",(""),(Tabla1[[#This Row],[Fecha]]))</f>
        <v/>
      </c>
      <c r="B587" s="3" t="str">
        <f>IF(Tabla1[[#This Row],[Fecha]]="",(""),(Tabla1[[#This Row],[Tipo de Operación]]))</f>
        <v/>
      </c>
      <c r="C587" s="19" t="str">
        <f>IF(Tabla1[[#This Row],[Fecha]]="",(""),(Tabla1[[#This Row],[Código]]))</f>
        <v/>
      </c>
      <c r="D587" s="4" t="str">
        <f>IF(Tabla1[[#This Row],[Fecha]]="",(""),(Tabla1[[#This Row],[Rubro]]))</f>
        <v/>
      </c>
      <c r="E587" s="4"/>
      <c r="F587" s="4" t="str">
        <f>IF(Tabla1[[#This Row],[Fecha]]="",(""),(Tabla1[[#This Row],[Precio]]))</f>
        <v/>
      </c>
      <c r="G587" s="4" t="str">
        <f>IF(Tabla1[[#This Row],[Fecha]]="",(""),(Tabla1[[#This Row],[Medio de Pago]]))</f>
        <v/>
      </c>
      <c r="H587" s="4" t="str">
        <f>IF(Tabla1[[#This Row],[Fecha]]="",(""),(IF(Tabla1[[#This Row],[Ingreso en]]="",(""),(Tabla1[[#This Row],[Precio]]))))</f>
        <v/>
      </c>
      <c r="I587" s="5" t="str">
        <f>IF(Tabla1[[#This Row],[Fecha]]="",(""),(IF(Tabla1[[#This Row],[Egreso de]]="",(""),(Tabla1[[#This Row],[Precio]]))))</f>
        <v/>
      </c>
      <c r="J587" s="4" t="str">
        <f>IF(Tabla1[[#This Row],[Fecha]]="",(""),(IF(Tabla13[[#This Row],[Ingreso en]]="",(-Tabla13[[#This Row],[Egreso de]]),(Tabla13[[#This Row],[Ingreso en]]))))</f>
        <v/>
      </c>
    </row>
    <row r="588" spans="1:10" x14ac:dyDescent="0.3">
      <c r="A588" s="2" t="str">
        <f>IF(Tabla1[[#This Row],[Fecha]]="",(""),(Tabla1[[#This Row],[Fecha]]))</f>
        <v/>
      </c>
      <c r="B588" s="3" t="str">
        <f>IF(Tabla1[[#This Row],[Fecha]]="",(""),(Tabla1[[#This Row],[Tipo de Operación]]))</f>
        <v/>
      </c>
      <c r="C588" s="19" t="str">
        <f>IF(Tabla1[[#This Row],[Fecha]]="",(""),(Tabla1[[#This Row],[Código]]))</f>
        <v/>
      </c>
      <c r="D588" s="4" t="str">
        <f>IF(Tabla1[[#This Row],[Fecha]]="",(""),(Tabla1[[#This Row],[Rubro]]))</f>
        <v/>
      </c>
      <c r="E588" s="4"/>
      <c r="F588" s="4" t="str">
        <f>IF(Tabla1[[#This Row],[Fecha]]="",(""),(Tabla1[[#This Row],[Precio]]))</f>
        <v/>
      </c>
      <c r="G588" s="4" t="str">
        <f>IF(Tabla1[[#This Row],[Fecha]]="",(""),(Tabla1[[#This Row],[Medio de Pago]]))</f>
        <v/>
      </c>
      <c r="H588" s="4" t="str">
        <f>IF(Tabla1[[#This Row],[Fecha]]="",(""),(IF(Tabla1[[#This Row],[Ingreso en]]="",(""),(Tabla1[[#This Row],[Precio]]))))</f>
        <v/>
      </c>
      <c r="I588" s="5" t="str">
        <f>IF(Tabla1[[#This Row],[Fecha]]="",(""),(IF(Tabla1[[#This Row],[Egreso de]]="",(""),(Tabla1[[#This Row],[Precio]]))))</f>
        <v/>
      </c>
      <c r="J588" s="4" t="str">
        <f>IF(Tabla1[[#This Row],[Fecha]]="",(""),(IF(Tabla13[[#This Row],[Ingreso en]]="",(-Tabla13[[#This Row],[Egreso de]]),(Tabla13[[#This Row],[Ingreso en]]))))</f>
        <v/>
      </c>
    </row>
    <row r="589" spans="1:10" x14ac:dyDescent="0.3">
      <c r="A589" s="2" t="str">
        <f>IF(Tabla1[[#This Row],[Fecha]]="",(""),(Tabla1[[#This Row],[Fecha]]))</f>
        <v/>
      </c>
      <c r="B589" s="3" t="str">
        <f>IF(Tabla1[[#This Row],[Fecha]]="",(""),(Tabla1[[#This Row],[Tipo de Operación]]))</f>
        <v/>
      </c>
      <c r="C589" s="19" t="str">
        <f>IF(Tabla1[[#This Row],[Fecha]]="",(""),(Tabla1[[#This Row],[Código]]))</f>
        <v/>
      </c>
      <c r="D589" s="4" t="str">
        <f>IF(Tabla1[[#This Row],[Fecha]]="",(""),(Tabla1[[#This Row],[Rubro]]))</f>
        <v/>
      </c>
      <c r="E589" s="4"/>
      <c r="F589" s="4" t="str">
        <f>IF(Tabla1[[#This Row],[Fecha]]="",(""),(Tabla1[[#This Row],[Precio]]))</f>
        <v/>
      </c>
      <c r="G589" s="4" t="str">
        <f>IF(Tabla1[[#This Row],[Fecha]]="",(""),(Tabla1[[#This Row],[Medio de Pago]]))</f>
        <v/>
      </c>
      <c r="H589" s="4" t="str">
        <f>IF(Tabla1[[#This Row],[Fecha]]="",(""),(IF(Tabla1[[#This Row],[Ingreso en]]="",(""),(Tabla1[[#This Row],[Precio]]))))</f>
        <v/>
      </c>
      <c r="I589" s="5" t="str">
        <f>IF(Tabla1[[#This Row],[Fecha]]="",(""),(IF(Tabla1[[#This Row],[Egreso de]]="",(""),(Tabla1[[#This Row],[Precio]]))))</f>
        <v/>
      </c>
      <c r="J589" s="4" t="str">
        <f>IF(Tabla1[[#This Row],[Fecha]]="",(""),(IF(Tabla13[[#This Row],[Ingreso en]]="",(-Tabla13[[#This Row],[Egreso de]]),(Tabla13[[#This Row],[Ingreso en]]))))</f>
        <v/>
      </c>
    </row>
    <row r="590" spans="1:10" x14ac:dyDescent="0.3">
      <c r="A590" s="2" t="str">
        <f>IF(Tabla1[[#This Row],[Fecha]]="",(""),(Tabla1[[#This Row],[Fecha]]))</f>
        <v/>
      </c>
      <c r="B590" s="3" t="str">
        <f>IF(Tabla1[[#This Row],[Fecha]]="",(""),(Tabla1[[#This Row],[Tipo de Operación]]))</f>
        <v/>
      </c>
      <c r="C590" s="19" t="str">
        <f>IF(Tabla1[[#This Row],[Fecha]]="",(""),(Tabla1[[#This Row],[Código]]))</f>
        <v/>
      </c>
      <c r="D590" s="4" t="str">
        <f>IF(Tabla1[[#This Row],[Fecha]]="",(""),(Tabla1[[#This Row],[Rubro]]))</f>
        <v/>
      </c>
      <c r="E590" s="4"/>
      <c r="F590" s="4" t="str">
        <f>IF(Tabla1[[#This Row],[Fecha]]="",(""),(Tabla1[[#This Row],[Precio]]))</f>
        <v/>
      </c>
      <c r="G590" s="4" t="str">
        <f>IF(Tabla1[[#This Row],[Fecha]]="",(""),(Tabla1[[#This Row],[Medio de Pago]]))</f>
        <v/>
      </c>
      <c r="H590" s="4" t="str">
        <f>IF(Tabla1[[#This Row],[Fecha]]="",(""),(IF(Tabla1[[#This Row],[Ingreso en]]="",(""),(Tabla1[[#This Row],[Precio]]))))</f>
        <v/>
      </c>
      <c r="I590" s="5" t="str">
        <f>IF(Tabla1[[#This Row],[Fecha]]="",(""),(IF(Tabla1[[#This Row],[Egreso de]]="",(""),(Tabla1[[#This Row],[Precio]]))))</f>
        <v/>
      </c>
      <c r="J590" s="4" t="str">
        <f>IF(Tabla1[[#This Row],[Fecha]]="",(""),(IF(Tabla13[[#This Row],[Ingreso en]]="",(-Tabla13[[#This Row],[Egreso de]]),(Tabla13[[#This Row],[Ingreso en]]))))</f>
        <v/>
      </c>
    </row>
    <row r="591" spans="1:10" x14ac:dyDescent="0.3">
      <c r="A591" s="2" t="str">
        <f>IF(Tabla1[[#This Row],[Fecha]]="",(""),(Tabla1[[#This Row],[Fecha]]))</f>
        <v/>
      </c>
      <c r="B591" s="3" t="str">
        <f>IF(Tabla1[[#This Row],[Fecha]]="",(""),(Tabla1[[#This Row],[Tipo de Operación]]))</f>
        <v/>
      </c>
      <c r="C591" s="19" t="str">
        <f>IF(Tabla1[[#This Row],[Fecha]]="",(""),(Tabla1[[#This Row],[Código]]))</f>
        <v/>
      </c>
      <c r="D591" s="4" t="str">
        <f>IF(Tabla1[[#This Row],[Fecha]]="",(""),(Tabla1[[#This Row],[Rubro]]))</f>
        <v/>
      </c>
      <c r="E591" s="4"/>
      <c r="F591" s="4" t="str">
        <f>IF(Tabla1[[#This Row],[Fecha]]="",(""),(Tabla1[[#This Row],[Precio]]))</f>
        <v/>
      </c>
      <c r="G591" s="4" t="str">
        <f>IF(Tabla1[[#This Row],[Fecha]]="",(""),(Tabla1[[#This Row],[Medio de Pago]]))</f>
        <v/>
      </c>
      <c r="H591" s="4" t="str">
        <f>IF(Tabla1[[#This Row],[Fecha]]="",(""),(IF(Tabla1[[#This Row],[Ingreso en]]="",(""),(Tabla1[[#This Row],[Precio]]))))</f>
        <v/>
      </c>
      <c r="I591" s="5" t="str">
        <f>IF(Tabla1[[#This Row],[Fecha]]="",(""),(IF(Tabla1[[#This Row],[Egreso de]]="",(""),(Tabla1[[#This Row],[Precio]]))))</f>
        <v/>
      </c>
      <c r="J591" s="4" t="str">
        <f>IF(Tabla1[[#This Row],[Fecha]]="",(""),(IF(Tabla13[[#This Row],[Ingreso en]]="",(-Tabla13[[#This Row],[Egreso de]]),(Tabla13[[#This Row],[Ingreso en]]))))</f>
        <v/>
      </c>
    </row>
    <row r="592" spans="1:10" x14ac:dyDescent="0.3">
      <c r="A592" s="2" t="str">
        <f>IF(Tabla1[[#This Row],[Fecha]]="",(""),(Tabla1[[#This Row],[Fecha]]))</f>
        <v/>
      </c>
      <c r="B592" s="3" t="str">
        <f>IF(Tabla1[[#This Row],[Fecha]]="",(""),(Tabla1[[#This Row],[Tipo de Operación]]))</f>
        <v/>
      </c>
      <c r="C592" s="19" t="str">
        <f>IF(Tabla1[[#This Row],[Fecha]]="",(""),(Tabla1[[#This Row],[Código]]))</f>
        <v/>
      </c>
      <c r="D592" s="4" t="str">
        <f>IF(Tabla1[[#This Row],[Fecha]]="",(""),(Tabla1[[#This Row],[Rubro]]))</f>
        <v/>
      </c>
      <c r="E592" s="4"/>
      <c r="F592" s="4" t="str">
        <f>IF(Tabla1[[#This Row],[Fecha]]="",(""),(Tabla1[[#This Row],[Precio]]))</f>
        <v/>
      </c>
      <c r="G592" s="4" t="str">
        <f>IF(Tabla1[[#This Row],[Fecha]]="",(""),(Tabla1[[#This Row],[Medio de Pago]]))</f>
        <v/>
      </c>
      <c r="H592" s="4" t="str">
        <f>IF(Tabla1[[#This Row],[Fecha]]="",(""),(IF(Tabla1[[#This Row],[Ingreso en]]="",(""),(Tabla1[[#This Row],[Precio]]))))</f>
        <v/>
      </c>
      <c r="I592" s="5" t="str">
        <f>IF(Tabla1[[#This Row],[Fecha]]="",(""),(IF(Tabla1[[#This Row],[Egreso de]]="",(""),(Tabla1[[#This Row],[Precio]]))))</f>
        <v/>
      </c>
      <c r="J592" s="4" t="str">
        <f>IF(Tabla1[[#This Row],[Fecha]]="",(""),(IF(Tabla13[[#This Row],[Ingreso en]]="",(-Tabla13[[#This Row],[Egreso de]]),(Tabla13[[#This Row],[Ingreso en]]))))</f>
        <v/>
      </c>
    </row>
    <row r="593" spans="1:10" x14ac:dyDescent="0.3">
      <c r="A593" s="2" t="str">
        <f>IF(Tabla1[[#This Row],[Fecha]]="",(""),(Tabla1[[#This Row],[Fecha]]))</f>
        <v/>
      </c>
      <c r="B593" s="3" t="str">
        <f>IF(Tabla1[[#This Row],[Fecha]]="",(""),(Tabla1[[#This Row],[Tipo de Operación]]))</f>
        <v/>
      </c>
      <c r="C593" s="19" t="str">
        <f>IF(Tabla1[[#This Row],[Fecha]]="",(""),(Tabla1[[#This Row],[Código]]))</f>
        <v/>
      </c>
      <c r="D593" s="4" t="str">
        <f>IF(Tabla1[[#This Row],[Fecha]]="",(""),(Tabla1[[#This Row],[Rubro]]))</f>
        <v/>
      </c>
      <c r="E593" s="4"/>
      <c r="F593" s="4" t="str">
        <f>IF(Tabla1[[#This Row],[Fecha]]="",(""),(Tabla1[[#This Row],[Precio]]))</f>
        <v/>
      </c>
      <c r="G593" s="4" t="str">
        <f>IF(Tabla1[[#This Row],[Fecha]]="",(""),(Tabla1[[#This Row],[Medio de Pago]]))</f>
        <v/>
      </c>
      <c r="H593" s="4" t="str">
        <f>IF(Tabla1[[#This Row],[Fecha]]="",(""),(IF(Tabla1[[#This Row],[Ingreso en]]="",(""),(Tabla1[[#This Row],[Precio]]))))</f>
        <v/>
      </c>
      <c r="I593" s="5" t="str">
        <f>IF(Tabla1[[#This Row],[Fecha]]="",(""),(IF(Tabla1[[#This Row],[Egreso de]]="",(""),(Tabla1[[#This Row],[Precio]]))))</f>
        <v/>
      </c>
      <c r="J593" s="4" t="str">
        <f>IF(Tabla1[[#This Row],[Fecha]]="",(""),(IF(Tabla13[[#This Row],[Ingreso en]]="",(-Tabla13[[#This Row],[Egreso de]]),(Tabla13[[#This Row],[Ingreso en]]))))</f>
        <v/>
      </c>
    </row>
    <row r="594" spans="1:10" x14ac:dyDescent="0.3">
      <c r="A594" s="2" t="str">
        <f>IF(Tabla1[[#This Row],[Fecha]]="",(""),(Tabla1[[#This Row],[Fecha]]))</f>
        <v/>
      </c>
      <c r="B594" s="3" t="str">
        <f>IF(Tabla1[[#This Row],[Fecha]]="",(""),(Tabla1[[#This Row],[Tipo de Operación]]))</f>
        <v/>
      </c>
      <c r="C594" s="19" t="str">
        <f>IF(Tabla1[[#This Row],[Fecha]]="",(""),(Tabla1[[#This Row],[Código]]))</f>
        <v/>
      </c>
      <c r="D594" s="4" t="str">
        <f>IF(Tabla1[[#This Row],[Fecha]]="",(""),(Tabla1[[#This Row],[Rubro]]))</f>
        <v/>
      </c>
      <c r="E594" s="4"/>
      <c r="F594" s="4" t="str">
        <f>IF(Tabla1[[#This Row],[Fecha]]="",(""),(Tabla1[[#This Row],[Precio]]))</f>
        <v/>
      </c>
      <c r="G594" s="4" t="str">
        <f>IF(Tabla1[[#This Row],[Fecha]]="",(""),(Tabla1[[#This Row],[Medio de Pago]]))</f>
        <v/>
      </c>
      <c r="H594" s="4" t="str">
        <f>IF(Tabla1[[#This Row],[Fecha]]="",(""),(IF(Tabla1[[#This Row],[Ingreso en]]="",(""),(Tabla1[[#This Row],[Precio]]))))</f>
        <v/>
      </c>
      <c r="I594" s="5" t="str">
        <f>IF(Tabla1[[#This Row],[Fecha]]="",(""),(IF(Tabla1[[#This Row],[Egreso de]]="",(""),(Tabla1[[#This Row],[Precio]]))))</f>
        <v/>
      </c>
      <c r="J594" s="4" t="str">
        <f>IF(Tabla1[[#This Row],[Fecha]]="",(""),(IF(Tabla13[[#This Row],[Ingreso en]]="",(-Tabla13[[#This Row],[Egreso de]]),(Tabla13[[#This Row],[Ingreso en]]))))</f>
        <v/>
      </c>
    </row>
    <row r="595" spans="1:10" x14ac:dyDescent="0.3">
      <c r="A595" s="2" t="str">
        <f>IF(Tabla1[[#This Row],[Fecha]]="",(""),(Tabla1[[#This Row],[Fecha]]))</f>
        <v/>
      </c>
      <c r="B595" s="3" t="str">
        <f>IF(Tabla1[[#This Row],[Fecha]]="",(""),(Tabla1[[#This Row],[Tipo de Operación]]))</f>
        <v/>
      </c>
      <c r="C595" s="19" t="str">
        <f>IF(Tabla1[[#This Row],[Fecha]]="",(""),(Tabla1[[#This Row],[Código]]))</f>
        <v/>
      </c>
      <c r="D595" s="4" t="str">
        <f>IF(Tabla1[[#This Row],[Fecha]]="",(""),(Tabla1[[#This Row],[Rubro]]))</f>
        <v/>
      </c>
      <c r="E595" s="4"/>
      <c r="F595" s="4" t="str">
        <f>IF(Tabla1[[#This Row],[Fecha]]="",(""),(Tabla1[[#This Row],[Precio]]))</f>
        <v/>
      </c>
      <c r="G595" s="4" t="str">
        <f>IF(Tabla1[[#This Row],[Fecha]]="",(""),(Tabla1[[#This Row],[Medio de Pago]]))</f>
        <v/>
      </c>
      <c r="H595" s="4" t="str">
        <f>IF(Tabla1[[#This Row],[Fecha]]="",(""),(IF(Tabla1[[#This Row],[Ingreso en]]="",(""),(Tabla1[[#This Row],[Precio]]))))</f>
        <v/>
      </c>
      <c r="I595" s="5" t="str">
        <f>IF(Tabla1[[#This Row],[Fecha]]="",(""),(IF(Tabla1[[#This Row],[Egreso de]]="",(""),(Tabla1[[#This Row],[Precio]]))))</f>
        <v/>
      </c>
      <c r="J595" s="4" t="str">
        <f>IF(Tabla1[[#This Row],[Fecha]]="",(""),(IF(Tabla13[[#This Row],[Ingreso en]]="",(-Tabla13[[#This Row],[Egreso de]]),(Tabla13[[#This Row],[Ingreso en]]))))</f>
        <v/>
      </c>
    </row>
    <row r="596" spans="1:10" x14ac:dyDescent="0.3">
      <c r="A596" s="2" t="str">
        <f>IF(Tabla1[[#This Row],[Fecha]]="",(""),(Tabla1[[#This Row],[Fecha]]))</f>
        <v/>
      </c>
      <c r="B596" s="3" t="str">
        <f>IF(Tabla1[[#This Row],[Fecha]]="",(""),(Tabla1[[#This Row],[Tipo de Operación]]))</f>
        <v/>
      </c>
      <c r="C596" s="19" t="str">
        <f>IF(Tabla1[[#This Row],[Fecha]]="",(""),(Tabla1[[#This Row],[Código]]))</f>
        <v/>
      </c>
      <c r="D596" s="4" t="str">
        <f>IF(Tabla1[[#This Row],[Fecha]]="",(""),(Tabla1[[#This Row],[Rubro]]))</f>
        <v/>
      </c>
      <c r="E596" s="4"/>
      <c r="F596" s="4" t="str">
        <f>IF(Tabla1[[#This Row],[Fecha]]="",(""),(Tabla1[[#This Row],[Precio]]))</f>
        <v/>
      </c>
      <c r="G596" s="4" t="str">
        <f>IF(Tabla1[[#This Row],[Fecha]]="",(""),(Tabla1[[#This Row],[Medio de Pago]]))</f>
        <v/>
      </c>
      <c r="H596" s="4" t="str">
        <f>IF(Tabla1[[#This Row],[Fecha]]="",(""),(IF(Tabla1[[#This Row],[Ingreso en]]="",(""),(Tabla1[[#This Row],[Precio]]))))</f>
        <v/>
      </c>
      <c r="I596" s="5" t="str">
        <f>IF(Tabla1[[#This Row],[Fecha]]="",(""),(IF(Tabla1[[#This Row],[Egreso de]]="",(""),(Tabla1[[#This Row],[Precio]]))))</f>
        <v/>
      </c>
      <c r="J596" s="4" t="str">
        <f>IF(Tabla1[[#This Row],[Fecha]]="",(""),(IF(Tabla13[[#This Row],[Ingreso en]]="",(-Tabla13[[#This Row],[Egreso de]]),(Tabla13[[#This Row],[Ingreso en]]))))</f>
        <v/>
      </c>
    </row>
    <row r="597" spans="1:10" x14ac:dyDescent="0.3">
      <c r="A597" s="2" t="str">
        <f>IF(Tabla1[[#This Row],[Fecha]]="",(""),(Tabla1[[#This Row],[Fecha]]))</f>
        <v/>
      </c>
      <c r="B597" s="3" t="str">
        <f>IF(Tabla1[[#This Row],[Fecha]]="",(""),(Tabla1[[#This Row],[Tipo de Operación]]))</f>
        <v/>
      </c>
      <c r="C597" s="19" t="str">
        <f>IF(Tabla1[[#This Row],[Fecha]]="",(""),(Tabla1[[#This Row],[Código]]))</f>
        <v/>
      </c>
      <c r="D597" s="4" t="str">
        <f>IF(Tabla1[[#This Row],[Fecha]]="",(""),(Tabla1[[#This Row],[Rubro]]))</f>
        <v/>
      </c>
      <c r="E597" s="4"/>
      <c r="F597" s="4" t="str">
        <f>IF(Tabla1[[#This Row],[Fecha]]="",(""),(Tabla1[[#This Row],[Precio]]))</f>
        <v/>
      </c>
      <c r="G597" s="4" t="str">
        <f>IF(Tabla1[[#This Row],[Fecha]]="",(""),(Tabla1[[#This Row],[Medio de Pago]]))</f>
        <v/>
      </c>
      <c r="H597" s="4" t="str">
        <f>IF(Tabla1[[#This Row],[Fecha]]="",(""),(IF(Tabla1[[#This Row],[Ingreso en]]="",(""),(Tabla1[[#This Row],[Precio]]))))</f>
        <v/>
      </c>
      <c r="I597" s="5" t="str">
        <f>IF(Tabla1[[#This Row],[Fecha]]="",(""),(IF(Tabla1[[#This Row],[Egreso de]]="",(""),(Tabla1[[#This Row],[Precio]]))))</f>
        <v/>
      </c>
      <c r="J597" s="4" t="str">
        <f>IF(Tabla1[[#This Row],[Fecha]]="",(""),(IF(Tabla13[[#This Row],[Ingreso en]]="",(-Tabla13[[#This Row],[Egreso de]]),(Tabla13[[#This Row],[Ingreso en]]))))</f>
        <v/>
      </c>
    </row>
    <row r="598" spans="1:10" x14ac:dyDescent="0.3">
      <c r="A598" s="2" t="str">
        <f>IF(Tabla1[[#This Row],[Fecha]]="",(""),(Tabla1[[#This Row],[Fecha]]))</f>
        <v/>
      </c>
      <c r="B598" s="3" t="str">
        <f>IF(Tabla1[[#This Row],[Fecha]]="",(""),(Tabla1[[#This Row],[Tipo de Operación]]))</f>
        <v/>
      </c>
      <c r="C598" s="19" t="str">
        <f>IF(Tabla1[[#This Row],[Fecha]]="",(""),(Tabla1[[#This Row],[Código]]))</f>
        <v/>
      </c>
      <c r="D598" s="4" t="str">
        <f>IF(Tabla1[[#This Row],[Fecha]]="",(""),(Tabla1[[#This Row],[Rubro]]))</f>
        <v/>
      </c>
      <c r="E598" s="4"/>
      <c r="F598" s="4" t="str">
        <f>IF(Tabla1[[#This Row],[Fecha]]="",(""),(Tabla1[[#This Row],[Precio]]))</f>
        <v/>
      </c>
      <c r="G598" s="4" t="str">
        <f>IF(Tabla1[[#This Row],[Fecha]]="",(""),(Tabla1[[#This Row],[Medio de Pago]]))</f>
        <v/>
      </c>
      <c r="H598" s="4" t="str">
        <f>IF(Tabla1[[#This Row],[Fecha]]="",(""),(IF(Tabla1[[#This Row],[Ingreso en]]="",(""),(Tabla1[[#This Row],[Precio]]))))</f>
        <v/>
      </c>
      <c r="I598" s="5" t="str">
        <f>IF(Tabla1[[#This Row],[Fecha]]="",(""),(IF(Tabla1[[#This Row],[Egreso de]]="",(""),(Tabla1[[#This Row],[Precio]]))))</f>
        <v/>
      </c>
      <c r="J598" s="4" t="str">
        <f>IF(Tabla1[[#This Row],[Fecha]]="",(""),(IF(Tabla13[[#This Row],[Ingreso en]]="",(-Tabla13[[#This Row],[Egreso de]]),(Tabla13[[#This Row],[Ingreso en]]))))</f>
        <v/>
      </c>
    </row>
    <row r="599" spans="1:10" x14ac:dyDescent="0.3">
      <c r="A599" s="2" t="str">
        <f>IF(Tabla1[[#This Row],[Fecha]]="",(""),(Tabla1[[#This Row],[Fecha]]))</f>
        <v/>
      </c>
      <c r="B599" s="3" t="str">
        <f>IF(Tabla1[[#This Row],[Fecha]]="",(""),(Tabla1[[#This Row],[Tipo de Operación]]))</f>
        <v/>
      </c>
      <c r="C599" s="19" t="str">
        <f>IF(Tabla1[[#This Row],[Fecha]]="",(""),(Tabla1[[#This Row],[Código]]))</f>
        <v/>
      </c>
      <c r="D599" s="4" t="str">
        <f>IF(Tabla1[[#This Row],[Fecha]]="",(""),(Tabla1[[#This Row],[Rubro]]))</f>
        <v/>
      </c>
      <c r="E599" s="4"/>
      <c r="F599" s="4" t="str">
        <f>IF(Tabla1[[#This Row],[Fecha]]="",(""),(Tabla1[[#This Row],[Precio]]))</f>
        <v/>
      </c>
      <c r="G599" s="4" t="str">
        <f>IF(Tabla1[[#This Row],[Fecha]]="",(""),(Tabla1[[#This Row],[Medio de Pago]]))</f>
        <v/>
      </c>
      <c r="H599" s="4" t="str">
        <f>IF(Tabla1[[#This Row],[Fecha]]="",(""),(IF(Tabla1[[#This Row],[Ingreso en]]="",(""),(Tabla1[[#This Row],[Precio]]))))</f>
        <v/>
      </c>
      <c r="I599" s="5" t="str">
        <f>IF(Tabla1[[#This Row],[Fecha]]="",(""),(IF(Tabla1[[#This Row],[Egreso de]]="",(""),(Tabla1[[#This Row],[Precio]]))))</f>
        <v/>
      </c>
      <c r="J599" s="4" t="str">
        <f>IF(Tabla1[[#This Row],[Fecha]]="",(""),(IF(Tabla13[[#This Row],[Ingreso en]]="",(-Tabla13[[#This Row],[Egreso de]]),(Tabla13[[#This Row],[Ingreso en]]))))</f>
        <v/>
      </c>
    </row>
    <row r="600" spans="1:10" x14ac:dyDescent="0.3">
      <c r="A600" s="2" t="str">
        <f>IF(Tabla1[[#This Row],[Fecha]]="",(""),(Tabla1[[#This Row],[Fecha]]))</f>
        <v/>
      </c>
      <c r="B600" s="3" t="str">
        <f>IF(Tabla1[[#This Row],[Fecha]]="",(""),(Tabla1[[#This Row],[Tipo de Operación]]))</f>
        <v/>
      </c>
      <c r="C600" s="19" t="str">
        <f>IF(Tabla1[[#This Row],[Fecha]]="",(""),(Tabla1[[#This Row],[Código]]))</f>
        <v/>
      </c>
      <c r="D600" s="4" t="str">
        <f>IF(Tabla1[[#This Row],[Fecha]]="",(""),(Tabla1[[#This Row],[Rubro]]))</f>
        <v/>
      </c>
      <c r="E600" s="4"/>
      <c r="F600" s="4" t="str">
        <f>IF(Tabla1[[#This Row],[Fecha]]="",(""),(Tabla1[[#This Row],[Precio]]))</f>
        <v/>
      </c>
      <c r="G600" s="4" t="str">
        <f>IF(Tabla1[[#This Row],[Fecha]]="",(""),(Tabla1[[#This Row],[Medio de Pago]]))</f>
        <v/>
      </c>
      <c r="H600" s="4" t="str">
        <f>IF(Tabla1[[#This Row],[Fecha]]="",(""),(IF(Tabla1[[#This Row],[Ingreso en]]="",(""),(Tabla1[[#This Row],[Precio]]))))</f>
        <v/>
      </c>
      <c r="I600" s="5" t="str">
        <f>IF(Tabla1[[#This Row],[Fecha]]="",(""),(IF(Tabla1[[#This Row],[Egreso de]]="",(""),(Tabla1[[#This Row],[Precio]]))))</f>
        <v/>
      </c>
      <c r="J600" s="4" t="str">
        <f>IF(Tabla1[[#This Row],[Fecha]]="",(""),(IF(Tabla13[[#This Row],[Ingreso en]]="",(-Tabla13[[#This Row],[Egreso de]]),(Tabla13[[#This Row],[Ingreso en]]))))</f>
        <v/>
      </c>
    </row>
    <row r="601" spans="1:10" x14ac:dyDescent="0.3">
      <c r="A601" s="2" t="str">
        <f>IF(Tabla1[[#This Row],[Fecha]]="",(""),(Tabla1[[#This Row],[Fecha]]))</f>
        <v/>
      </c>
      <c r="B601" s="3" t="str">
        <f>IF(Tabla1[[#This Row],[Fecha]]="",(""),(Tabla1[[#This Row],[Tipo de Operación]]))</f>
        <v/>
      </c>
      <c r="C601" s="19" t="str">
        <f>IF(Tabla1[[#This Row],[Fecha]]="",(""),(Tabla1[[#This Row],[Código]]))</f>
        <v/>
      </c>
      <c r="D601" s="4" t="str">
        <f>IF(Tabla1[[#This Row],[Fecha]]="",(""),(Tabla1[[#This Row],[Rubro]]))</f>
        <v/>
      </c>
      <c r="E601" s="4"/>
      <c r="F601" s="4" t="str">
        <f>IF(Tabla1[[#This Row],[Fecha]]="",(""),(Tabla1[[#This Row],[Precio]]))</f>
        <v/>
      </c>
      <c r="G601" s="4" t="str">
        <f>IF(Tabla1[[#This Row],[Fecha]]="",(""),(Tabla1[[#This Row],[Medio de Pago]]))</f>
        <v/>
      </c>
      <c r="H601" s="4" t="str">
        <f>IF(Tabla1[[#This Row],[Fecha]]="",(""),(IF(Tabla1[[#This Row],[Ingreso en]]="",(""),(Tabla1[[#This Row],[Precio]]))))</f>
        <v/>
      </c>
      <c r="I601" s="5" t="str">
        <f>IF(Tabla1[[#This Row],[Fecha]]="",(""),(IF(Tabla1[[#This Row],[Egreso de]]="",(""),(Tabla1[[#This Row],[Precio]]))))</f>
        <v/>
      </c>
      <c r="J601" s="4" t="str">
        <f>IF(Tabla1[[#This Row],[Fecha]]="",(""),(IF(Tabla13[[#This Row],[Ingreso en]]="",(-Tabla13[[#This Row],[Egreso de]]),(Tabla13[[#This Row],[Ingreso en]]))))</f>
        <v/>
      </c>
    </row>
    <row r="602" spans="1:10" x14ac:dyDescent="0.3">
      <c r="A602" s="2" t="str">
        <f>IF(Tabla1[[#This Row],[Fecha]]="",(""),(Tabla1[[#This Row],[Fecha]]))</f>
        <v/>
      </c>
      <c r="B602" s="3" t="str">
        <f>IF(Tabla1[[#This Row],[Fecha]]="",(""),(Tabla1[[#This Row],[Tipo de Operación]]))</f>
        <v/>
      </c>
      <c r="C602" s="19" t="str">
        <f>IF(Tabla1[[#This Row],[Fecha]]="",(""),(Tabla1[[#This Row],[Código]]))</f>
        <v/>
      </c>
      <c r="D602" s="4" t="str">
        <f>IF(Tabla1[[#This Row],[Fecha]]="",(""),(Tabla1[[#This Row],[Rubro]]))</f>
        <v/>
      </c>
      <c r="E602" s="4"/>
      <c r="F602" s="4" t="str">
        <f>IF(Tabla1[[#This Row],[Fecha]]="",(""),(Tabla1[[#This Row],[Precio]]))</f>
        <v/>
      </c>
      <c r="G602" s="4" t="str">
        <f>IF(Tabla1[[#This Row],[Fecha]]="",(""),(Tabla1[[#This Row],[Medio de Pago]]))</f>
        <v/>
      </c>
      <c r="H602" s="4" t="str">
        <f>IF(Tabla1[[#This Row],[Fecha]]="",(""),(IF(Tabla1[[#This Row],[Ingreso en]]="",(""),(Tabla1[[#This Row],[Precio]]))))</f>
        <v/>
      </c>
      <c r="I602" s="5" t="str">
        <f>IF(Tabla1[[#This Row],[Fecha]]="",(""),(IF(Tabla1[[#This Row],[Egreso de]]="",(""),(Tabla1[[#This Row],[Precio]]))))</f>
        <v/>
      </c>
      <c r="J602" s="4" t="str">
        <f>IF(Tabla1[[#This Row],[Fecha]]="",(""),(IF(Tabla13[[#This Row],[Ingreso en]]="",(-Tabla13[[#This Row],[Egreso de]]),(Tabla13[[#This Row],[Ingreso en]]))))</f>
        <v/>
      </c>
    </row>
    <row r="603" spans="1:10" x14ac:dyDescent="0.3">
      <c r="A603" s="2" t="str">
        <f>IF(Tabla1[[#This Row],[Fecha]]="",(""),(Tabla1[[#This Row],[Fecha]]))</f>
        <v/>
      </c>
      <c r="B603" s="3" t="str">
        <f>IF(Tabla1[[#This Row],[Fecha]]="",(""),(Tabla1[[#This Row],[Tipo de Operación]]))</f>
        <v/>
      </c>
      <c r="C603" s="19" t="str">
        <f>IF(Tabla1[[#This Row],[Fecha]]="",(""),(Tabla1[[#This Row],[Código]]))</f>
        <v/>
      </c>
      <c r="D603" s="4" t="str">
        <f>IF(Tabla1[[#This Row],[Fecha]]="",(""),(Tabla1[[#This Row],[Rubro]]))</f>
        <v/>
      </c>
      <c r="E603" s="4"/>
      <c r="F603" s="4" t="str">
        <f>IF(Tabla1[[#This Row],[Fecha]]="",(""),(Tabla1[[#This Row],[Precio]]))</f>
        <v/>
      </c>
      <c r="G603" s="4" t="str">
        <f>IF(Tabla1[[#This Row],[Fecha]]="",(""),(Tabla1[[#This Row],[Medio de Pago]]))</f>
        <v/>
      </c>
      <c r="H603" s="4" t="str">
        <f>IF(Tabla1[[#This Row],[Fecha]]="",(""),(IF(Tabla1[[#This Row],[Ingreso en]]="",(""),(Tabla1[[#This Row],[Precio]]))))</f>
        <v/>
      </c>
      <c r="I603" s="5" t="str">
        <f>IF(Tabla1[[#This Row],[Fecha]]="",(""),(IF(Tabla1[[#This Row],[Egreso de]]="",(""),(Tabla1[[#This Row],[Precio]]))))</f>
        <v/>
      </c>
      <c r="J603" s="4" t="str">
        <f>IF(Tabla1[[#This Row],[Fecha]]="",(""),(IF(Tabla13[[#This Row],[Ingreso en]]="",(-Tabla13[[#This Row],[Egreso de]]),(Tabla13[[#This Row],[Ingreso en]]))))</f>
        <v/>
      </c>
    </row>
    <row r="604" spans="1:10" x14ac:dyDescent="0.3">
      <c r="A604" s="2" t="str">
        <f>IF(Tabla1[[#This Row],[Fecha]]="",(""),(Tabla1[[#This Row],[Fecha]]))</f>
        <v/>
      </c>
      <c r="B604" s="3" t="str">
        <f>IF(Tabla1[[#This Row],[Fecha]]="",(""),(Tabla1[[#This Row],[Tipo de Operación]]))</f>
        <v/>
      </c>
      <c r="C604" s="19" t="str">
        <f>IF(Tabla1[[#This Row],[Fecha]]="",(""),(Tabla1[[#This Row],[Código]]))</f>
        <v/>
      </c>
      <c r="D604" s="4" t="str">
        <f>IF(Tabla1[[#This Row],[Fecha]]="",(""),(Tabla1[[#This Row],[Rubro]]))</f>
        <v/>
      </c>
      <c r="E604" s="4"/>
      <c r="F604" s="4" t="str">
        <f>IF(Tabla1[[#This Row],[Fecha]]="",(""),(Tabla1[[#This Row],[Precio]]))</f>
        <v/>
      </c>
      <c r="G604" s="4" t="str">
        <f>IF(Tabla1[[#This Row],[Fecha]]="",(""),(Tabla1[[#This Row],[Medio de Pago]]))</f>
        <v/>
      </c>
      <c r="H604" s="4" t="str">
        <f>IF(Tabla1[[#This Row],[Fecha]]="",(""),(IF(Tabla1[[#This Row],[Ingreso en]]="",(""),(Tabla1[[#This Row],[Precio]]))))</f>
        <v/>
      </c>
      <c r="I604" s="5" t="str">
        <f>IF(Tabla1[[#This Row],[Fecha]]="",(""),(IF(Tabla1[[#This Row],[Egreso de]]="",(""),(Tabla1[[#This Row],[Precio]]))))</f>
        <v/>
      </c>
      <c r="J604" s="4" t="str">
        <f>IF(Tabla1[[#This Row],[Fecha]]="",(""),(IF(Tabla13[[#This Row],[Ingreso en]]="",(-Tabla13[[#This Row],[Egreso de]]),(Tabla13[[#This Row],[Ingreso en]]))))</f>
        <v/>
      </c>
    </row>
    <row r="605" spans="1:10" x14ac:dyDescent="0.3">
      <c r="A605" s="2" t="str">
        <f>IF(Tabla1[[#This Row],[Fecha]]="",(""),(Tabla1[[#This Row],[Fecha]]))</f>
        <v/>
      </c>
      <c r="B605" s="3" t="str">
        <f>IF(Tabla1[[#This Row],[Fecha]]="",(""),(Tabla1[[#This Row],[Tipo de Operación]]))</f>
        <v/>
      </c>
      <c r="C605" s="19" t="str">
        <f>IF(Tabla1[[#This Row],[Fecha]]="",(""),(Tabla1[[#This Row],[Código]]))</f>
        <v/>
      </c>
      <c r="D605" s="4" t="str">
        <f>IF(Tabla1[[#This Row],[Fecha]]="",(""),(Tabla1[[#This Row],[Rubro]]))</f>
        <v/>
      </c>
      <c r="E605" s="4"/>
      <c r="F605" s="4" t="str">
        <f>IF(Tabla1[[#This Row],[Fecha]]="",(""),(Tabla1[[#This Row],[Precio]]))</f>
        <v/>
      </c>
      <c r="G605" s="4" t="str">
        <f>IF(Tabla1[[#This Row],[Fecha]]="",(""),(Tabla1[[#This Row],[Medio de Pago]]))</f>
        <v/>
      </c>
      <c r="H605" s="4" t="str">
        <f>IF(Tabla1[[#This Row],[Fecha]]="",(""),(IF(Tabla1[[#This Row],[Ingreso en]]="",(""),(Tabla1[[#This Row],[Precio]]))))</f>
        <v/>
      </c>
      <c r="I605" s="5" t="str">
        <f>IF(Tabla1[[#This Row],[Fecha]]="",(""),(IF(Tabla1[[#This Row],[Egreso de]]="",(""),(Tabla1[[#This Row],[Precio]]))))</f>
        <v/>
      </c>
      <c r="J605" s="4" t="str">
        <f>IF(Tabla1[[#This Row],[Fecha]]="",(""),(IF(Tabla13[[#This Row],[Ingreso en]]="",(-Tabla13[[#This Row],[Egreso de]]),(Tabla13[[#This Row],[Ingreso en]]))))</f>
        <v/>
      </c>
    </row>
    <row r="606" spans="1:10" x14ac:dyDescent="0.3">
      <c r="A606" s="2" t="str">
        <f>IF(Tabla1[[#This Row],[Fecha]]="",(""),(Tabla1[[#This Row],[Fecha]]))</f>
        <v/>
      </c>
      <c r="B606" s="3" t="str">
        <f>IF(Tabla1[[#This Row],[Fecha]]="",(""),(Tabla1[[#This Row],[Tipo de Operación]]))</f>
        <v/>
      </c>
      <c r="C606" s="19" t="str">
        <f>IF(Tabla1[[#This Row],[Fecha]]="",(""),(Tabla1[[#This Row],[Código]]))</f>
        <v/>
      </c>
      <c r="D606" s="4" t="str">
        <f>IF(Tabla1[[#This Row],[Fecha]]="",(""),(Tabla1[[#This Row],[Rubro]]))</f>
        <v/>
      </c>
      <c r="E606" s="4"/>
      <c r="F606" s="4" t="str">
        <f>IF(Tabla1[[#This Row],[Fecha]]="",(""),(Tabla1[[#This Row],[Precio]]))</f>
        <v/>
      </c>
      <c r="G606" s="4" t="str">
        <f>IF(Tabla1[[#This Row],[Fecha]]="",(""),(Tabla1[[#This Row],[Medio de Pago]]))</f>
        <v/>
      </c>
      <c r="H606" s="4" t="str">
        <f>IF(Tabla1[[#This Row],[Fecha]]="",(""),(IF(Tabla1[[#This Row],[Ingreso en]]="",(""),(Tabla1[[#This Row],[Precio]]))))</f>
        <v/>
      </c>
      <c r="I606" s="5" t="str">
        <f>IF(Tabla1[[#This Row],[Fecha]]="",(""),(IF(Tabla1[[#This Row],[Egreso de]]="",(""),(Tabla1[[#This Row],[Precio]]))))</f>
        <v/>
      </c>
      <c r="J606" s="4" t="str">
        <f>IF(Tabla1[[#This Row],[Fecha]]="",(""),(IF(Tabla13[[#This Row],[Ingreso en]]="",(-Tabla13[[#This Row],[Egreso de]]),(Tabla13[[#This Row],[Ingreso en]]))))</f>
        <v/>
      </c>
    </row>
    <row r="607" spans="1:10" x14ac:dyDescent="0.3">
      <c r="A607" s="2" t="str">
        <f>IF(Tabla1[[#This Row],[Fecha]]="",(""),(Tabla1[[#This Row],[Fecha]]))</f>
        <v/>
      </c>
      <c r="B607" s="3" t="str">
        <f>IF(Tabla1[[#This Row],[Fecha]]="",(""),(Tabla1[[#This Row],[Tipo de Operación]]))</f>
        <v/>
      </c>
      <c r="C607" s="19" t="str">
        <f>IF(Tabla1[[#This Row],[Fecha]]="",(""),(Tabla1[[#This Row],[Código]]))</f>
        <v/>
      </c>
      <c r="D607" s="4" t="str">
        <f>IF(Tabla1[[#This Row],[Fecha]]="",(""),(Tabla1[[#This Row],[Rubro]]))</f>
        <v/>
      </c>
      <c r="E607" s="4"/>
      <c r="F607" s="4" t="str">
        <f>IF(Tabla1[[#This Row],[Fecha]]="",(""),(Tabla1[[#This Row],[Precio]]))</f>
        <v/>
      </c>
      <c r="G607" s="4" t="str">
        <f>IF(Tabla1[[#This Row],[Fecha]]="",(""),(Tabla1[[#This Row],[Medio de Pago]]))</f>
        <v/>
      </c>
      <c r="H607" s="4" t="str">
        <f>IF(Tabla1[[#This Row],[Fecha]]="",(""),(IF(Tabla1[[#This Row],[Ingreso en]]="",(""),(Tabla1[[#This Row],[Precio]]))))</f>
        <v/>
      </c>
      <c r="I607" s="5" t="str">
        <f>IF(Tabla1[[#This Row],[Fecha]]="",(""),(IF(Tabla1[[#This Row],[Egreso de]]="",(""),(Tabla1[[#This Row],[Precio]]))))</f>
        <v/>
      </c>
      <c r="J607" s="4" t="str">
        <f>IF(Tabla1[[#This Row],[Fecha]]="",(""),(IF(Tabla13[[#This Row],[Ingreso en]]="",(-Tabla13[[#This Row],[Egreso de]]),(Tabla13[[#This Row],[Ingreso en]]))))</f>
        <v/>
      </c>
    </row>
    <row r="608" spans="1:10" x14ac:dyDescent="0.3">
      <c r="A608" s="2" t="str">
        <f>IF(Tabla1[[#This Row],[Fecha]]="",(""),(Tabla1[[#This Row],[Fecha]]))</f>
        <v/>
      </c>
      <c r="B608" s="3" t="str">
        <f>IF(Tabla1[[#This Row],[Fecha]]="",(""),(Tabla1[[#This Row],[Tipo de Operación]]))</f>
        <v/>
      </c>
      <c r="C608" s="19" t="str">
        <f>IF(Tabla1[[#This Row],[Fecha]]="",(""),(Tabla1[[#This Row],[Código]]))</f>
        <v/>
      </c>
      <c r="D608" s="4" t="str">
        <f>IF(Tabla1[[#This Row],[Fecha]]="",(""),(Tabla1[[#This Row],[Rubro]]))</f>
        <v/>
      </c>
      <c r="E608" s="4"/>
      <c r="F608" s="4" t="str">
        <f>IF(Tabla1[[#This Row],[Fecha]]="",(""),(Tabla1[[#This Row],[Precio]]))</f>
        <v/>
      </c>
      <c r="G608" s="4" t="str">
        <f>IF(Tabla1[[#This Row],[Fecha]]="",(""),(Tabla1[[#This Row],[Medio de Pago]]))</f>
        <v/>
      </c>
      <c r="H608" s="4" t="str">
        <f>IF(Tabla1[[#This Row],[Fecha]]="",(""),(IF(Tabla1[[#This Row],[Ingreso en]]="",(""),(Tabla1[[#This Row],[Precio]]))))</f>
        <v/>
      </c>
      <c r="I608" s="5" t="str">
        <f>IF(Tabla1[[#This Row],[Fecha]]="",(""),(IF(Tabla1[[#This Row],[Egreso de]]="",(""),(Tabla1[[#This Row],[Precio]]))))</f>
        <v/>
      </c>
      <c r="J608" s="4" t="str">
        <f>IF(Tabla1[[#This Row],[Fecha]]="",(""),(IF(Tabla13[[#This Row],[Ingreso en]]="",(-Tabla13[[#This Row],[Egreso de]]),(Tabla13[[#This Row],[Ingreso en]]))))</f>
        <v/>
      </c>
    </row>
    <row r="609" spans="1:10" x14ac:dyDescent="0.3">
      <c r="A609" s="2" t="str">
        <f>IF(Tabla1[[#This Row],[Fecha]]="",(""),(Tabla1[[#This Row],[Fecha]]))</f>
        <v/>
      </c>
      <c r="B609" s="3" t="str">
        <f>IF(Tabla1[[#This Row],[Fecha]]="",(""),(Tabla1[[#This Row],[Tipo de Operación]]))</f>
        <v/>
      </c>
      <c r="C609" s="19" t="str">
        <f>IF(Tabla1[[#This Row],[Fecha]]="",(""),(Tabla1[[#This Row],[Código]]))</f>
        <v/>
      </c>
      <c r="D609" s="4" t="str">
        <f>IF(Tabla1[[#This Row],[Fecha]]="",(""),(Tabla1[[#This Row],[Rubro]]))</f>
        <v/>
      </c>
      <c r="E609" s="4"/>
      <c r="F609" s="4" t="str">
        <f>IF(Tabla1[[#This Row],[Fecha]]="",(""),(Tabla1[[#This Row],[Precio]]))</f>
        <v/>
      </c>
      <c r="G609" s="4" t="str">
        <f>IF(Tabla1[[#This Row],[Fecha]]="",(""),(Tabla1[[#This Row],[Medio de Pago]]))</f>
        <v/>
      </c>
      <c r="H609" s="4" t="str">
        <f>IF(Tabla1[[#This Row],[Fecha]]="",(""),(IF(Tabla1[[#This Row],[Ingreso en]]="",(""),(Tabla1[[#This Row],[Precio]]))))</f>
        <v/>
      </c>
      <c r="I609" s="5" t="str">
        <f>IF(Tabla1[[#This Row],[Fecha]]="",(""),(IF(Tabla1[[#This Row],[Egreso de]]="",(""),(Tabla1[[#This Row],[Precio]]))))</f>
        <v/>
      </c>
      <c r="J609" s="4" t="str">
        <f>IF(Tabla1[[#This Row],[Fecha]]="",(""),(IF(Tabla13[[#This Row],[Ingreso en]]="",(-Tabla13[[#This Row],[Egreso de]]),(Tabla13[[#This Row],[Ingreso en]]))))</f>
        <v/>
      </c>
    </row>
    <row r="610" spans="1:10" x14ac:dyDescent="0.3">
      <c r="A610" s="2" t="str">
        <f>IF(Tabla1[[#This Row],[Fecha]]="",(""),(Tabla1[[#This Row],[Fecha]]))</f>
        <v/>
      </c>
      <c r="B610" s="3" t="str">
        <f>IF(Tabla1[[#This Row],[Fecha]]="",(""),(Tabla1[[#This Row],[Tipo de Operación]]))</f>
        <v/>
      </c>
      <c r="C610" s="19" t="str">
        <f>IF(Tabla1[[#This Row],[Fecha]]="",(""),(Tabla1[[#This Row],[Código]]))</f>
        <v/>
      </c>
      <c r="D610" s="4" t="str">
        <f>IF(Tabla1[[#This Row],[Fecha]]="",(""),(Tabla1[[#This Row],[Rubro]]))</f>
        <v/>
      </c>
      <c r="E610" s="4"/>
      <c r="F610" s="4" t="str">
        <f>IF(Tabla1[[#This Row],[Fecha]]="",(""),(Tabla1[[#This Row],[Precio]]))</f>
        <v/>
      </c>
      <c r="G610" s="4" t="str">
        <f>IF(Tabla1[[#This Row],[Fecha]]="",(""),(Tabla1[[#This Row],[Medio de Pago]]))</f>
        <v/>
      </c>
      <c r="H610" s="4" t="str">
        <f>IF(Tabla1[[#This Row],[Fecha]]="",(""),(IF(Tabla1[[#This Row],[Ingreso en]]="",(""),(Tabla1[[#This Row],[Precio]]))))</f>
        <v/>
      </c>
      <c r="I610" s="5" t="str">
        <f>IF(Tabla1[[#This Row],[Fecha]]="",(""),(IF(Tabla1[[#This Row],[Egreso de]]="",(""),(Tabla1[[#This Row],[Precio]]))))</f>
        <v/>
      </c>
      <c r="J610" s="4" t="str">
        <f>IF(Tabla1[[#This Row],[Fecha]]="",(""),(IF(Tabla13[[#This Row],[Ingreso en]]="",(-Tabla13[[#This Row],[Egreso de]]),(Tabla13[[#This Row],[Ingreso en]]))))</f>
        <v/>
      </c>
    </row>
    <row r="611" spans="1:10" x14ac:dyDescent="0.3">
      <c r="A611" s="2" t="str">
        <f>IF(Tabla1[[#This Row],[Fecha]]="",(""),(Tabla1[[#This Row],[Fecha]]))</f>
        <v/>
      </c>
      <c r="B611" s="3" t="str">
        <f>IF(Tabla1[[#This Row],[Fecha]]="",(""),(Tabla1[[#This Row],[Tipo de Operación]]))</f>
        <v/>
      </c>
      <c r="C611" s="19" t="str">
        <f>IF(Tabla1[[#This Row],[Fecha]]="",(""),(Tabla1[[#This Row],[Código]]))</f>
        <v/>
      </c>
      <c r="D611" s="4" t="str">
        <f>IF(Tabla1[[#This Row],[Fecha]]="",(""),(Tabla1[[#This Row],[Rubro]]))</f>
        <v/>
      </c>
      <c r="E611" s="4"/>
      <c r="F611" s="4" t="str">
        <f>IF(Tabla1[[#This Row],[Fecha]]="",(""),(Tabla1[[#This Row],[Precio]]))</f>
        <v/>
      </c>
      <c r="G611" s="4" t="str">
        <f>IF(Tabla1[[#This Row],[Fecha]]="",(""),(Tabla1[[#This Row],[Medio de Pago]]))</f>
        <v/>
      </c>
      <c r="H611" s="4" t="str">
        <f>IF(Tabla1[[#This Row],[Fecha]]="",(""),(IF(Tabla1[[#This Row],[Ingreso en]]="",(""),(Tabla1[[#This Row],[Precio]]))))</f>
        <v/>
      </c>
      <c r="I611" s="5" t="str">
        <f>IF(Tabla1[[#This Row],[Fecha]]="",(""),(IF(Tabla1[[#This Row],[Egreso de]]="",(""),(Tabla1[[#This Row],[Precio]]))))</f>
        <v/>
      </c>
      <c r="J611" s="4" t="str">
        <f>IF(Tabla1[[#This Row],[Fecha]]="",(""),(IF(Tabla13[[#This Row],[Ingreso en]]="",(-Tabla13[[#This Row],[Egreso de]]),(Tabla13[[#This Row],[Ingreso en]]))))</f>
        <v/>
      </c>
    </row>
    <row r="612" spans="1:10" x14ac:dyDescent="0.3">
      <c r="A612" s="2" t="str">
        <f>IF(Tabla1[[#This Row],[Fecha]]="",(""),(Tabla1[[#This Row],[Fecha]]))</f>
        <v/>
      </c>
      <c r="B612" s="3" t="str">
        <f>IF(Tabla1[[#This Row],[Fecha]]="",(""),(Tabla1[[#This Row],[Tipo de Operación]]))</f>
        <v/>
      </c>
      <c r="C612" s="19" t="str">
        <f>IF(Tabla1[[#This Row],[Fecha]]="",(""),(Tabla1[[#This Row],[Código]]))</f>
        <v/>
      </c>
      <c r="D612" s="4" t="str">
        <f>IF(Tabla1[[#This Row],[Fecha]]="",(""),(Tabla1[[#This Row],[Rubro]]))</f>
        <v/>
      </c>
      <c r="E612" s="4"/>
      <c r="F612" s="4" t="str">
        <f>IF(Tabla1[[#This Row],[Fecha]]="",(""),(Tabla1[[#This Row],[Precio]]))</f>
        <v/>
      </c>
      <c r="G612" s="4" t="str">
        <f>IF(Tabla1[[#This Row],[Fecha]]="",(""),(Tabla1[[#This Row],[Medio de Pago]]))</f>
        <v/>
      </c>
      <c r="H612" s="4" t="str">
        <f>IF(Tabla1[[#This Row],[Fecha]]="",(""),(IF(Tabla1[[#This Row],[Ingreso en]]="",(""),(Tabla1[[#This Row],[Precio]]))))</f>
        <v/>
      </c>
      <c r="I612" s="5" t="str">
        <f>IF(Tabla1[[#This Row],[Fecha]]="",(""),(IF(Tabla1[[#This Row],[Egreso de]]="",(""),(Tabla1[[#This Row],[Precio]]))))</f>
        <v/>
      </c>
      <c r="J612" s="4" t="str">
        <f>IF(Tabla1[[#This Row],[Fecha]]="",(""),(IF(Tabla13[[#This Row],[Ingreso en]]="",(-Tabla13[[#This Row],[Egreso de]]),(Tabla13[[#This Row],[Ingreso en]]))))</f>
        <v/>
      </c>
    </row>
    <row r="613" spans="1:10" x14ac:dyDescent="0.3">
      <c r="A613" s="2" t="str">
        <f>IF(Tabla1[[#This Row],[Fecha]]="",(""),(Tabla1[[#This Row],[Fecha]]))</f>
        <v/>
      </c>
      <c r="B613" s="3" t="str">
        <f>IF(Tabla1[[#This Row],[Fecha]]="",(""),(Tabla1[[#This Row],[Tipo de Operación]]))</f>
        <v/>
      </c>
      <c r="C613" s="19" t="str">
        <f>IF(Tabla1[[#This Row],[Fecha]]="",(""),(Tabla1[[#This Row],[Código]]))</f>
        <v/>
      </c>
      <c r="D613" s="4" t="str">
        <f>IF(Tabla1[[#This Row],[Fecha]]="",(""),(Tabla1[[#This Row],[Rubro]]))</f>
        <v/>
      </c>
      <c r="E613" s="4"/>
      <c r="F613" s="4" t="str">
        <f>IF(Tabla1[[#This Row],[Fecha]]="",(""),(Tabla1[[#This Row],[Precio]]))</f>
        <v/>
      </c>
      <c r="G613" s="4" t="str">
        <f>IF(Tabla1[[#This Row],[Fecha]]="",(""),(Tabla1[[#This Row],[Medio de Pago]]))</f>
        <v/>
      </c>
      <c r="H613" s="4" t="str">
        <f>IF(Tabla1[[#This Row],[Fecha]]="",(""),(IF(Tabla1[[#This Row],[Ingreso en]]="",(""),(Tabla1[[#This Row],[Precio]]))))</f>
        <v/>
      </c>
      <c r="I613" s="5" t="str">
        <f>IF(Tabla1[[#This Row],[Fecha]]="",(""),(IF(Tabla1[[#This Row],[Egreso de]]="",(""),(Tabla1[[#This Row],[Precio]]))))</f>
        <v/>
      </c>
      <c r="J613" s="4" t="str">
        <f>IF(Tabla1[[#This Row],[Fecha]]="",(""),(IF(Tabla13[[#This Row],[Ingreso en]]="",(-Tabla13[[#This Row],[Egreso de]]),(Tabla13[[#This Row],[Ingreso en]]))))</f>
        <v/>
      </c>
    </row>
    <row r="614" spans="1:10" x14ac:dyDescent="0.3">
      <c r="A614" s="2" t="str">
        <f>IF(Tabla1[[#This Row],[Fecha]]="",(""),(Tabla1[[#This Row],[Fecha]]))</f>
        <v/>
      </c>
      <c r="B614" s="3" t="str">
        <f>IF(Tabla1[[#This Row],[Fecha]]="",(""),(Tabla1[[#This Row],[Tipo de Operación]]))</f>
        <v/>
      </c>
      <c r="C614" s="19" t="str">
        <f>IF(Tabla1[[#This Row],[Fecha]]="",(""),(Tabla1[[#This Row],[Código]]))</f>
        <v/>
      </c>
      <c r="D614" s="4" t="str">
        <f>IF(Tabla1[[#This Row],[Fecha]]="",(""),(Tabla1[[#This Row],[Rubro]]))</f>
        <v/>
      </c>
      <c r="E614" s="4"/>
      <c r="F614" s="4" t="str">
        <f>IF(Tabla1[[#This Row],[Fecha]]="",(""),(Tabla1[[#This Row],[Precio]]))</f>
        <v/>
      </c>
      <c r="G614" s="4" t="str">
        <f>IF(Tabla1[[#This Row],[Fecha]]="",(""),(Tabla1[[#This Row],[Medio de Pago]]))</f>
        <v/>
      </c>
      <c r="H614" s="4" t="str">
        <f>IF(Tabla1[[#This Row],[Fecha]]="",(""),(IF(Tabla1[[#This Row],[Ingreso en]]="",(""),(Tabla1[[#This Row],[Precio]]))))</f>
        <v/>
      </c>
      <c r="I614" s="5" t="str">
        <f>IF(Tabla1[[#This Row],[Fecha]]="",(""),(IF(Tabla1[[#This Row],[Egreso de]]="",(""),(Tabla1[[#This Row],[Precio]]))))</f>
        <v/>
      </c>
      <c r="J614" s="4" t="str">
        <f>IF(Tabla1[[#This Row],[Fecha]]="",(""),(IF(Tabla13[[#This Row],[Ingreso en]]="",(-Tabla13[[#This Row],[Egreso de]]),(Tabla13[[#This Row],[Ingreso en]]))))</f>
        <v/>
      </c>
    </row>
    <row r="615" spans="1:10" x14ac:dyDescent="0.3">
      <c r="A615" s="2" t="str">
        <f>IF(Tabla1[[#This Row],[Fecha]]="",(""),(Tabla1[[#This Row],[Fecha]]))</f>
        <v/>
      </c>
      <c r="B615" s="3" t="str">
        <f>IF(Tabla1[[#This Row],[Fecha]]="",(""),(Tabla1[[#This Row],[Tipo de Operación]]))</f>
        <v/>
      </c>
      <c r="C615" s="19" t="str">
        <f>IF(Tabla1[[#This Row],[Fecha]]="",(""),(Tabla1[[#This Row],[Código]]))</f>
        <v/>
      </c>
      <c r="D615" s="4" t="str">
        <f>IF(Tabla1[[#This Row],[Fecha]]="",(""),(Tabla1[[#This Row],[Rubro]]))</f>
        <v/>
      </c>
      <c r="E615" s="4"/>
      <c r="F615" s="4" t="str">
        <f>IF(Tabla1[[#This Row],[Fecha]]="",(""),(Tabla1[[#This Row],[Precio]]))</f>
        <v/>
      </c>
      <c r="G615" s="4" t="str">
        <f>IF(Tabla1[[#This Row],[Fecha]]="",(""),(Tabla1[[#This Row],[Medio de Pago]]))</f>
        <v/>
      </c>
      <c r="H615" s="4" t="str">
        <f>IF(Tabla1[[#This Row],[Fecha]]="",(""),(IF(Tabla1[[#This Row],[Ingreso en]]="",(""),(Tabla1[[#This Row],[Precio]]))))</f>
        <v/>
      </c>
      <c r="I615" s="5" t="str">
        <f>IF(Tabla1[[#This Row],[Fecha]]="",(""),(IF(Tabla1[[#This Row],[Egreso de]]="",(""),(Tabla1[[#This Row],[Precio]]))))</f>
        <v/>
      </c>
      <c r="J615" s="4" t="str">
        <f>IF(Tabla1[[#This Row],[Fecha]]="",(""),(IF(Tabla13[[#This Row],[Ingreso en]]="",(-Tabla13[[#This Row],[Egreso de]]),(Tabla13[[#This Row],[Ingreso en]]))))</f>
        <v/>
      </c>
    </row>
    <row r="616" spans="1:10" x14ac:dyDescent="0.3">
      <c r="A616" s="2" t="str">
        <f>IF(Tabla1[[#This Row],[Fecha]]="",(""),(Tabla1[[#This Row],[Fecha]]))</f>
        <v/>
      </c>
      <c r="B616" s="3" t="str">
        <f>IF(Tabla1[[#This Row],[Fecha]]="",(""),(Tabla1[[#This Row],[Tipo de Operación]]))</f>
        <v/>
      </c>
      <c r="C616" s="19" t="str">
        <f>IF(Tabla1[[#This Row],[Fecha]]="",(""),(Tabla1[[#This Row],[Código]]))</f>
        <v/>
      </c>
      <c r="D616" s="4" t="str">
        <f>IF(Tabla1[[#This Row],[Fecha]]="",(""),(Tabla1[[#This Row],[Rubro]]))</f>
        <v/>
      </c>
      <c r="E616" s="4"/>
      <c r="F616" s="4" t="str">
        <f>IF(Tabla1[[#This Row],[Fecha]]="",(""),(Tabla1[[#This Row],[Precio]]))</f>
        <v/>
      </c>
      <c r="G616" s="4" t="str">
        <f>IF(Tabla1[[#This Row],[Fecha]]="",(""),(Tabla1[[#This Row],[Medio de Pago]]))</f>
        <v/>
      </c>
      <c r="H616" s="4" t="str">
        <f>IF(Tabla1[[#This Row],[Fecha]]="",(""),(IF(Tabla1[[#This Row],[Ingreso en]]="",(""),(Tabla1[[#This Row],[Precio]]))))</f>
        <v/>
      </c>
      <c r="I616" s="5" t="str">
        <f>IF(Tabla1[[#This Row],[Fecha]]="",(""),(IF(Tabla1[[#This Row],[Egreso de]]="",(""),(Tabla1[[#This Row],[Precio]]))))</f>
        <v/>
      </c>
      <c r="J616" s="4" t="str">
        <f>IF(Tabla1[[#This Row],[Fecha]]="",(""),(IF(Tabla13[[#This Row],[Ingreso en]]="",(-Tabla13[[#This Row],[Egreso de]]),(Tabla13[[#This Row],[Ingreso en]]))))</f>
        <v/>
      </c>
    </row>
    <row r="617" spans="1:10" x14ac:dyDescent="0.3">
      <c r="A617" s="2" t="str">
        <f>IF(Tabla1[[#This Row],[Fecha]]="",(""),(Tabla1[[#This Row],[Fecha]]))</f>
        <v/>
      </c>
      <c r="B617" s="3" t="str">
        <f>IF(Tabla1[[#This Row],[Fecha]]="",(""),(Tabla1[[#This Row],[Tipo de Operación]]))</f>
        <v/>
      </c>
      <c r="C617" s="19" t="str">
        <f>IF(Tabla1[[#This Row],[Fecha]]="",(""),(Tabla1[[#This Row],[Código]]))</f>
        <v/>
      </c>
      <c r="D617" s="4" t="str">
        <f>IF(Tabla1[[#This Row],[Fecha]]="",(""),(Tabla1[[#This Row],[Rubro]]))</f>
        <v/>
      </c>
      <c r="E617" s="4"/>
      <c r="F617" s="4" t="str">
        <f>IF(Tabla1[[#This Row],[Fecha]]="",(""),(Tabla1[[#This Row],[Precio]]))</f>
        <v/>
      </c>
      <c r="G617" s="4" t="str">
        <f>IF(Tabla1[[#This Row],[Fecha]]="",(""),(Tabla1[[#This Row],[Medio de Pago]]))</f>
        <v/>
      </c>
      <c r="H617" s="4" t="str">
        <f>IF(Tabla1[[#This Row],[Fecha]]="",(""),(IF(Tabla1[[#This Row],[Ingreso en]]="",(""),(Tabla1[[#This Row],[Precio]]))))</f>
        <v/>
      </c>
      <c r="I617" s="5" t="str">
        <f>IF(Tabla1[[#This Row],[Fecha]]="",(""),(IF(Tabla1[[#This Row],[Egreso de]]="",(""),(Tabla1[[#This Row],[Precio]]))))</f>
        <v/>
      </c>
      <c r="J617" s="4" t="str">
        <f>IF(Tabla1[[#This Row],[Fecha]]="",(""),(IF(Tabla13[[#This Row],[Ingreso en]]="",(-Tabla13[[#This Row],[Egreso de]]),(Tabla13[[#This Row],[Ingreso en]]))))</f>
        <v/>
      </c>
    </row>
    <row r="618" spans="1:10" x14ac:dyDescent="0.3">
      <c r="A618" s="2" t="str">
        <f>IF(Tabla1[[#This Row],[Fecha]]="",(""),(Tabla1[[#This Row],[Fecha]]))</f>
        <v/>
      </c>
      <c r="B618" s="3" t="str">
        <f>IF(Tabla1[[#This Row],[Fecha]]="",(""),(Tabla1[[#This Row],[Tipo de Operación]]))</f>
        <v/>
      </c>
      <c r="C618" s="19" t="str">
        <f>IF(Tabla1[[#This Row],[Fecha]]="",(""),(Tabla1[[#This Row],[Código]]))</f>
        <v/>
      </c>
      <c r="D618" s="4" t="str">
        <f>IF(Tabla1[[#This Row],[Fecha]]="",(""),(Tabla1[[#This Row],[Rubro]]))</f>
        <v/>
      </c>
      <c r="E618" s="4"/>
      <c r="F618" s="4" t="str">
        <f>IF(Tabla1[[#This Row],[Fecha]]="",(""),(Tabla1[[#This Row],[Precio]]))</f>
        <v/>
      </c>
      <c r="G618" s="4" t="str">
        <f>IF(Tabla1[[#This Row],[Fecha]]="",(""),(Tabla1[[#This Row],[Medio de Pago]]))</f>
        <v/>
      </c>
      <c r="H618" s="4" t="str">
        <f>IF(Tabla1[[#This Row],[Fecha]]="",(""),(IF(Tabla1[[#This Row],[Ingreso en]]="",(""),(Tabla1[[#This Row],[Precio]]))))</f>
        <v/>
      </c>
      <c r="I618" s="5" t="str">
        <f>IF(Tabla1[[#This Row],[Fecha]]="",(""),(IF(Tabla1[[#This Row],[Egreso de]]="",(""),(Tabla1[[#This Row],[Precio]]))))</f>
        <v/>
      </c>
      <c r="J618" s="4" t="str">
        <f>IF(Tabla1[[#This Row],[Fecha]]="",(""),(IF(Tabla13[[#This Row],[Ingreso en]]="",(-Tabla13[[#This Row],[Egreso de]]),(Tabla13[[#This Row],[Ingreso en]]))))</f>
        <v/>
      </c>
    </row>
    <row r="619" spans="1:10" x14ac:dyDescent="0.3">
      <c r="A619" s="2" t="str">
        <f>IF(Tabla1[[#This Row],[Fecha]]="",(""),(Tabla1[[#This Row],[Fecha]]))</f>
        <v/>
      </c>
      <c r="B619" s="3" t="str">
        <f>IF(Tabla1[[#This Row],[Fecha]]="",(""),(Tabla1[[#This Row],[Tipo de Operación]]))</f>
        <v/>
      </c>
      <c r="C619" s="19" t="str">
        <f>IF(Tabla1[[#This Row],[Fecha]]="",(""),(Tabla1[[#This Row],[Código]]))</f>
        <v/>
      </c>
      <c r="D619" s="4" t="str">
        <f>IF(Tabla1[[#This Row],[Fecha]]="",(""),(Tabla1[[#This Row],[Rubro]]))</f>
        <v/>
      </c>
      <c r="E619" s="4"/>
      <c r="F619" s="4" t="str">
        <f>IF(Tabla1[[#This Row],[Fecha]]="",(""),(Tabla1[[#This Row],[Precio]]))</f>
        <v/>
      </c>
      <c r="G619" s="4" t="str">
        <f>IF(Tabla1[[#This Row],[Fecha]]="",(""),(Tabla1[[#This Row],[Medio de Pago]]))</f>
        <v/>
      </c>
      <c r="H619" s="4" t="str">
        <f>IF(Tabla1[[#This Row],[Fecha]]="",(""),(IF(Tabla1[[#This Row],[Ingreso en]]="",(""),(Tabla1[[#This Row],[Precio]]))))</f>
        <v/>
      </c>
      <c r="I619" s="5" t="str">
        <f>IF(Tabla1[[#This Row],[Fecha]]="",(""),(IF(Tabla1[[#This Row],[Egreso de]]="",(""),(Tabla1[[#This Row],[Precio]]))))</f>
        <v/>
      </c>
      <c r="J619" s="4" t="str">
        <f>IF(Tabla1[[#This Row],[Fecha]]="",(""),(IF(Tabla13[[#This Row],[Ingreso en]]="",(-Tabla13[[#This Row],[Egreso de]]),(Tabla13[[#This Row],[Ingreso en]]))))</f>
        <v/>
      </c>
    </row>
    <row r="620" spans="1:10" x14ac:dyDescent="0.3">
      <c r="A620" s="2" t="str">
        <f>IF(Tabla1[[#This Row],[Fecha]]="",(""),(Tabla1[[#This Row],[Fecha]]))</f>
        <v/>
      </c>
      <c r="B620" s="3" t="str">
        <f>IF(Tabla1[[#This Row],[Fecha]]="",(""),(Tabla1[[#This Row],[Tipo de Operación]]))</f>
        <v/>
      </c>
      <c r="C620" s="19" t="str">
        <f>IF(Tabla1[[#This Row],[Fecha]]="",(""),(Tabla1[[#This Row],[Código]]))</f>
        <v/>
      </c>
      <c r="D620" s="4" t="str">
        <f>IF(Tabla1[[#This Row],[Fecha]]="",(""),(Tabla1[[#This Row],[Rubro]]))</f>
        <v/>
      </c>
      <c r="E620" s="4"/>
      <c r="F620" s="4" t="str">
        <f>IF(Tabla1[[#This Row],[Fecha]]="",(""),(Tabla1[[#This Row],[Precio]]))</f>
        <v/>
      </c>
      <c r="G620" s="4" t="str">
        <f>IF(Tabla1[[#This Row],[Fecha]]="",(""),(Tabla1[[#This Row],[Medio de Pago]]))</f>
        <v/>
      </c>
      <c r="H620" s="4" t="str">
        <f>IF(Tabla1[[#This Row],[Fecha]]="",(""),(IF(Tabla1[[#This Row],[Ingreso en]]="",(""),(Tabla1[[#This Row],[Precio]]))))</f>
        <v/>
      </c>
      <c r="I620" s="5" t="str">
        <f>IF(Tabla1[[#This Row],[Fecha]]="",(""),(IF(Tabla1[[#This Row],[Egreso de]]="",(""),(Tabla1[[#This Row],[Precio]]))))</f>
        <v/>
      </c>
      <c r="J620" s="4" t="str">
        <f>IF(Tabla1[[#This Row],[Fecha]]="",(""),(IF(Tabla13[[#This Row],[Ingreso en]]="",(-Tabla13[[#This Row],[Egreso de]]),(Tabla13[[#This Row],[Ingreso en]]))))</f>
        <v/>
      </c>
    </row>
    <row r="621" spans="1:10" x14ac:dyDescent="0.3">
      <c r="A621" s="2" t="str">
        <f>IF(Tabla1[[#This Row],[Fecha]]="",(""),(Tabla1[[#This Row],[Fecha]]))</f>
        <v/>
      </c>
      <c r="B621" s="3" t="str">
        <f>IF(Tabla1[[#This Row],[Fecha]]="",(""),(Tabla1[[#This Row],[Tipo de Operación]]))</f>
        <v/>
      </c>
      <c r="C621" s="19" t="str">
        <f>IF(Tabla1[[#This Row],[Fecha]]="",(""),(Tabla1[[#This Row],[Código]]))</f>
        <v/>
      </c>
      <c r="D621" s="4" t="str">
        <f>IF(Tabla1[[#This Row],[Fecha]]="",(""),(Tabla1[[#This Row],[Rubro]]))</f>
        <v/>
      </c>
      <c r="E621" s="4"/>
      <c r="F621" s="4" t="str">
        <f>IF(Tabla1[[#This Row],[Fecha]]="",(""),(Tabla1[[#This Row],[Precio]]))</f>
        <v/>
      </c>
      <c r="G621" s="4" t="str">
        <f>IF(Tabla1[[#This Row],[Fecha]]="",(""),(Tabla1[[#This Row],[Medio de Pago]]))</f>
        <v/>
      </c>
      <c r="H621" s="4" t="str">
        <f>IF(Tabla1[[#This Row],[Fecha]]="",(""),(IF(Tabla1[[#This Row],[Ingreso en]]="",(""),(Tabla1[[#This Row],[Precio]]))))</f>
        <v/>
      </c>
      <c r="I621" s="5" t="str">
        <f>IF(Tabla1[[#This Row],[Fecha]]="",(""),(IF(Tabla1[[#This Row],[Egreso de]]="",(""),(Tabla1[[#This Row],[Precio]]))))</f>
        <v/>
      </c>
      <c r="J621" s="4" t="str">
        <f>IF(Tabla1[[#This Row],[Fecha]]="",(""),(IF(Tabla13[[#This Row],[Ingreso en]]="",(-Tabla13[[#This Row],[Egreso de]]),(Tabla13[[#This Row],[Ingreso en]]))))</f>
        <v/>
      </c>
    </row>
    <row r="622" spans="1:10" x14ac:dyDescent="0.3">
      <c r="A622" s="2" t="str">
        <f>IF(Tabla1[[#This Row],[Fecha]]="",(""),(Tabla1[[#This Row],[Fecha]]))</f>
        <v/>
      </c>
      <c r="B622" s="3" t="str">
        <f>IF(Tabla1[[#This Row],[Fecha]]="",(""),(Tabla1[[#This Row],[Tipo de Operación]]))</f>
        <v/>
      </c>
      <c r="C622" s="19" t="str">
        <f>IF(Tabla1[[#This Row],[Fecha]]="",(""),(Tabla1[[#This Row],[Código]]))</f>
        <v/>
      </c>
      <c r="D622" s="4" t="str">
        <f>IF(Tabla1[[#This Row],[Fecha]]="",(""),(Tabla1[[#This Row],[Rubro]]))</f>
        <v/>
      </c>
      <c r="E622" s="4"/>
      <c r="F622" s="4" t="str">
        <f>IF(Tabla1[[#This Row],[Fecha]]="",(""),(Tabla1[[#This Row],[Precio]]))</f>
        <v/>
      </c>
      <c r="G622" s="4" t="str">
        <f>IF(Tabla1[[#This Row],[Fecha]]="",(""),(Tabla1[[#This Row],[Medio de Pago]]))</f>
        <v/>
      </c>
      <c r="H622" s="4" t="str">
        <f>IF(Tabla1[[#This Row],[Fecha]]="",(""),(IF(Tabla1[[#This Row],[Ingreso en]]="",(""),(Tabla1[[#This Row],[Precio]]))))</f>
        <v/>
      </c>
      <c r="I622" s="5" t="str">
        <f>IF(Tabla1[[#This Row],[Fecha]]="",(""),(IF(Tabla1[[#This Row],[Egreso de]]="",(""),(Tabla1[[#This Row],[Precio]]))))</f>
        <v/>
      </c>
      <c r="J622" s="4" t="str">
        <f>IF(Tabla1[[#This Row],[Fecha]]="",(""),(IF(Tabla13[[#This Row],[Ingreso en]]="",(-Tabla13[[#This Row],[Egreso de]]),(Tabla13[[#This Row],[Ingreso en]]))))</f>
        <v/>
      </c>
    </row>
    <row r="623" spans="1:10" x14ac:dyDescent="0.3">
      <c r="A623" s="2" t="str">
        <f>IF(Tabla1[[#This Row],[Fecha]]="",(""),(Tabla1[[#This Row],[Fecha]]))</f>
        <v/>
      </c>
      <c r="B623" s="3" t="str">
        <f>IF(Tabla1[[#This Row],[Fecha]]="",(""),(Tabla1[[#This Row],[Tipo de Operación]]))</f>
        <v/>
      </c>
      <c r="C623" s="19" t="str">
        <f>IF(Tabla1[[#This Row],[Fecha]]="",(""),(Tabla1[[#This Row],[Código]]))</f>
        <v/>
      </c>
      <c r="D623" s="4" t="str">
        <f>IF(Tabla1[[#This Row],[Fecha]]="",(""),(Tabla1[[#This Row],[Rubro]]))</f>
        <v/>
      </c>
      <c r="E623" s="4"/>
      <c r="F623" s="4" t="str">
        <f>IF(Tabla1[[#This Row],[Fecha]]="",(""),(Tabla1[[#This Row],[Precio]]))</f>
        <v/>
      </c>
      <c r="G623" s="4" t="str">
        <f>IF(Tabla1[[#This Row],[Fecha]]="",(""),(Tabla1[[#This Row],[Medio de Pago]]))</f>
        <v/>
      </c>
      <c r="H623" s="4" t="str">
        <f>IF(Tabla1[[#This Row],[Fecha]]="",(""),(IF(Tabla1[[#This Row],[Ingreso en]]="",(""),(Tabla1[[#This Row],[Precio]]))))</f>
        <v/>
      </c>
      <c r="I623" s="5" t="str">
        <f>IF(Tabla1[[#This Row],[Fecha]]="",(""),(IF(Tabla1[[#This Row],[Egreso de]]="",(""),(Tabla1[[#This Row],[Precio]]))))</f>
        <v/>
      </c>
      <c r="J623" s="4" t="str">
        <f>IF(Tabla1[[#This Row],[Fecha]]="",(""),(IF(Tabla13[[#This Row],[Ingreso en]]="",(-Tabla13[[#This Row],[Egreso de]]),(Tabla13[[#This Row],[Ingreso en]]))))</f>
        <v/>
      </c>
    </row>
    <row r="624" spans="1:10" x14ac:dyDescent="0.3">
      <c r="A624" s="2" t="str">
        <f>IF(Tabla1[[#This Row],[Fecha]]="",(""),(Tabla1[[#This Row],[Fecha]]))</f>
        <v/>
      </c>
      <c r="B624" s="3" t="str">
        <f>IF(Tabla1[[#This Row],[Fecha]]="",(""),(Tabla1[[#This Row],[Tipo de Operación]]))</f>
        <v/>
      </c>
      <c r="C624" s="19" t="str">
        <f>IF(Tabla1[[#This Row],[Fecha]]="",(""),(Tabla1[[#This Row],[Código]]))</f>
        <v/>
      </c>
      <c r="D624" s="4" t="str">
        <f>IF(Tabla1[[#This Row],[Fecha]]="",(""),(Tabla1[[#This Row],[Rubro]]))</f>
        <v/>
      </c>
      <c r="E624" s="4"/>
      <c r="F624" s="4" t="str">
        <f>IF(Tabla1[[#This Row],[Fecha]]="",(""),(Tabla1[[#This Row],[Precio]]))</f>
        <v/>
      </c>
      <c r="G624" s="4" t="str">
        <f>IF(Tabla1[[#This Row],[Fecha]]="",(""),(Tabla1[[#This Row],[Medio de Pago]]))</f>
        <v/>
      </c>
      <c r="H624" s="4" t="str">
        <f>IF(Tabla1[[#This Row],[Fecha]]="",(""),(IF(Tabla1[[#This Row],[Ingreso en]]="",(""),(Tabla1[[#This Row],[Precio]]))))</f>
        <v/>
      </c>
      <c r="I624" s="5" t="str">
        <f>IF(Tabla1[[#This Row],[Fecha]]="",(""),(IF(Tabla1[[#This Row],[Egreso de]]="",(""),(Tabla1[[#This Row],[Precio]]))))</f>
        <v/>
      </c>
      <c r="J624" s="4" t="str">
        <f>IF(Tabla1[[#This Row],[Fecha]]="",(""),(IF(Tabla13[[#This Row],[Ingreso en]]="",(-Tabla13[[#This Row],[Egreso de]]),(Tabla13[[#This Row],[Ingreso en]]))))</f>
        <v/>
      </c>
    </row>
    <row r="625" spans="1:10" x14ac:dyDescent="0.3">
      <c r="A625" s="2" t="str">
        <f>IF(Tabla1[[#This Row],[Fecha]]="",(""),(Tabla1[[#This Row],[Fecha]]))</f>
        <v/>
      </c>
      <c r="B625" s="3" t="str">
        <f>IF(Tabla1[[#This Row],[Fecha]]="",(""),(Tabla1[[#This Row],[Tipo de Operación]]))</f>
        <v/>
      </c>
      <c r="C625" s="19" t="str">
        <f>IF(Tabla1[[#This Row],[Fecha]]="",(""),(Tabla1[[#This Row],[Código]]))</f>
        <v/>
      </c>
      <c r="D625" s="4" t="str">
        <f>IF(Tabla1[[#This Row],[Fecha]]="",(""),(Tabla1[[#This Row],[Rubro]]))</f>
        <v/>
      </c>
      <c r="E625" s="4"/>
      <c r="F625" s="4" t="str">
        <f>IF(Tabla1[[#This Row],[Fecha]]="",(""),(Tabla1[[#This Row],[Precio]]))</f>
        <v/>
      </c>
      <c r="G625" s="4" t="str">
        <f>IF(Tabla1[[#This Row],[Fecha]]="",(""),(Tabla1[[#This Row],[Medio de Pago]]))</f>
        <v/>
      </c>
      <c r="H625" s="4" t="str">
        <f>IF(Tabla1[[#This Row],[Fecha]]="",(""),(IF(Tabla1[[#This Row],[Ingreso en]]="",(""),(Tabla1[[#This Row],[Precio]]))))</f>
        <v/>
      </c>
      <c r="I625" s="5" t="str">
        <f>IF(Tabla1[[#This Row],[Fecha]]="",(""),(IF(Tabla1[[#This Row],[Egreso de]]="",(""),(Tabla1[[#This Row],[Precio]]))))</f>
        <v/>
      </c>
      <c r="J625" s="4" t="str">
        <f>IF(Tabla1[[#This Row],[Fecha]]="",(""),(IF(Tabla13[[#This Row],[Ingreso en]]="",(-Tabla13[[#This Row],[Egreso de]]),(Tabla13[[#This Row],[Ingreso en]]))))</f>
        <v/>
      </c>
    </row>
    <row r="626" spans="1:10" x14ac:dyDescent="0.3">
      <c r="A626" s="2" t="str">
        <f>IF(Tabla1[[#This Row],[Fecha]]="",(""),(Tabla1[[#This Row],[Fecha]]))</f>
        <v/>
      </c>
      <c r="B626" s="3" t="str">
        <f>IF(Tabla1[[#This Row],[Fecha]]="",(""),(Tabla1[[#This Row],[Tipo de Operación]]))</f>
        <v/>
      </c>
      <c r="C626" s="19" t="str">
        <f>IF(Tabla1[[#This Row],[Fecha]]="",(""),(Tabla1[[#This Row],[Código]]))</f>
        <v/>
      </c>
      <c r="D626" s="4" t="str">
        <f>IF(Tabla1[[#This Row],[Fecha]]="",(""),(Tabla1[[#This Row],[Rubro]]))</f>
        <v/>
      </c>
      <c r="E626" s="4"/>
      <c r="F626" s="4" t="str">
        <f>IF(Tabla1[[#This Row],[Fecha]]="",(""),(Tabla1[[#This Row],[Precio]]))</f>
        <v/>
      </c>
      <c r="G626" s="4" t="str">
        <f>IF(Tabla1[[#This Row],[Fecha]]="",(""),(Tabla1[[#This Row],[Medio de Pago]]))</f>
        <v/>
      </c>
      <c r="H626" s="4" t="str">
        <f>IF(Tabla1[[#This Row],[Fecha]]="",(""),(IF(Tabla1[[#This Row],[Ingreso en]]="",(""),(Tabla1[[#This Row],[Precio]]))))</f>
        <v/>
      </c>
      <c r="I626" s="5" t="str">
        <f>IF(Tabla1[[#This Row],[Fecha]]="",(""),(IF(Tabla1[[#This Row],[Egreso de]]="",(""),(Tabla1[[#This Row],[Precio]]))))</f>
        <v/>
      </c>
      <c r="J626" s="4" t="str">
        <f>IF(Tabla1[[#This Row],[Fecha]]="",(""),(IF(Tabla13[[#This Row],[Ingreso en]]="",(-Tabla13[[#This Row],[Egreso de]]),(Tabla13[[#This Row],[Ingreso en]]))))</f>
        <v/>
      </c>
    </row>
    <row r="627" spans="1:10" x14ac:dyDescent="0.3">
      <c r="A627" s="2" t="str">
        <f>IF(Tabla1[[#This Row],[Fecha]]="",(""),(Tabla1[[#This Row],[Fecha]]))</f>
        <v/>
      </c>
      <c r="B627" s="3" t="str">
        <f>IF(Tabla1[[#This Row],[Fecha]]="",(""),(Tabla1[[#This Row],[Tipo de Operación]]))</f>
        <v/>
      </c>
      <c r="C627" s="19" t="str">
        <f>IF(Tabla1[[#This Row],[Fecha]]="",(""),(Tabla1[[#This Row],[Código]]))</f>
        <v/>
      </c>
      <c r="D627" s="4" t="str">
        <f>IF(Tabla1[[#This Row],[Fecha]]="",(""),(Tabla1[[#This Row],[Rubro]]))</f>
        <v/>
      </c>
      <c r="E627" s="4"/>
      <c r="F627" s="4" t="str">
        <f>IF(Tabla1[[#This Row],[Fecha]]="",(""),(Tabla1[[#This Row],[Precio]]))</f>
        <v/>
      </c>
      <c r="G627" s="4" t="str">
        <f>IF(Tabla1[[#This Row],[Fecha]]="",(""),(Tabla1[[#This Row],[Medio de Pago]]))</f>
        <v/>
      </c>
      <c r="H627" s="4" t="str">
        <f>IF(Tabla1[[#This Row],[Fecha]]="",(""),(IF(Tabla1[[#This Row],[Ingreso en]]="",(""),(Tabla1[[#This Row],[Precio]]))))</f>
        <v/>
      </c>
      <c r="I627" s="5" t="str">
        <f>IF(Tabla1[[#This Row],[Fecha]]="",(""),(IF(Tabla1[[#This Row],[Egreso de]]="",(""),(Tabla1[[#This Row],[Precio]]))))</f>
        <v/>
      </c>
      <c r="J627" s="4" t="str">
        <f>IF(Tabla1[[#This Row],[Fecha]]="",(""),(IF(Tabla13[[#This Row],[Ingreso en]]="",(-Tabla13[[#This Row],[Egreso de]]),(Tabla13[[#This Row],[Ingreso en]]))))</f>
        <v/>
      </c>
    </row>
    <row r="628" spans="1:10" x14ac:dyDescent="0.3">
      <c r="A628" s="2" t="str">
        <f>IF(Tabla1[[#This Row],[Fecha]]="",(""),(Tabla1[[#This Row],[Fecha]]))</f>
        <v/>
      </c>
      <c r="B628" s="3" t="str">
        <f>IF(Tabla1[[#This Row],[Fecha]]="",(""),(Tabla1[[#This Row],[Tipo de Operación]]))</f>
        <v/>
      </c>
      <c r="C628" s="19" t="str">
        <f>IF(Tabla1[[#This Row],[Fecha]]="",(""),(Tabla1[[#This Row],[Código]]))</f>
        <v/>
      </c>
      <c r="D628" s="4" t="str">
        <f>IF(Tabla1[[#This Row],[Fecha]]="",(""),(Tabla1[[#This Row],[Rubro]]))</f>
        <v/>
      </c>
      <c r="E628" s="4"/>
      <c r="F628" s="4" t="str">
        <f>IF(Tabla1[[#This Row],[Fecha]]="",(""),(Tabla1[[#This Row],[Precio]]))</f>
        <v/>
      </c>
      <c r="G628" s="4" t="str">
        <f>IF(Tabla1[[#This Row],[Fecha]]="",(""),(Tabla1[[#This Row],[Medio de Pago]]))</f>
        <v/>
      </c>
      <c r="H628" s="4" t="str">
        <f>IF(Tabla1[[#This Row],[Fecha]]="",(""),(IF(Tabla1[[#This Row],[Ingreso en]]="",(""),(Tabla1[[#This Row],[Precio]]))))</f>
        <v/>
      </c>
      <c r="I628" s="5" t="str">
        <f>IF(Tabla1[[#This Row],[Fecha]]="",(""),(IF(Tabla1[[#This Row],[Egreso de]]="",(""),(Tabla1[[#This Row],[Precio]]))))</f>
        <v/>
      </c>
      <c r="J628" s="4" t="str">
        <f>IF(Tabla1[[#This Row],[Fecha]]="",(""),(IF(Tabla13[[#This Row],[Ingreso en]]="",(-Tabla13[[#This Row],[Egreso de]]),(Tabla13[[#This Row],[Ingreso en]]))))</f>
        <v/>
      </c>
    </row>
    <row r="629" spans="1:10" x14ac:dyDescent="0.3">
      <c r="A629" s="2" t="str">
        <f>IF(Tabla1[[#This Row],[Fecha]]="",(""),(Tabla1[[#This Row],[Fecha]]))</f>
        <v/>
      </c>
      <c r="B629" s="3" t="str">
        <f>IF(Tabla1[[#This Row],[Fecha]]="",(""),(Tabla1[[#This Row],[Tipo de Operación]]))</f>
        <v/>
      </c>
      <c r="C629" s="19" t="str">
        <f>IF(Tabla1[[#This Row],[Fecha]]="",(""),(Tabla1[[#This Row],[Código]]))</f>
        <v/>
      </c>
      <c r="D629" s="4" t="str">
        <f>IF(Tabla1[[#This Row],[Fecha]]="",(""),(Tabla1[[#This Row],[Rubro]]))</f>
        <v/>
      </c>
      <c r="E629" s="4"/>
      <c r="F629" s="4" t="str">
        <f>IF(Tabla1[[#This Row],[Fecha]]="",(""),(Tabla1[[#This Row],[Precio]]))</f>
        <v/>
      </c>
      <c r="G629" s="4" t="str">
        <f>IF(Tabla1[[#This Row],[Fecha]]="",(""),(Tabla1[[#This Row],[Medio de Pago]]))</f>
        <v/>
      </c>
      <c r="H629" s="4" t="str">
        <f>IF(Tabla1[[#This Row],[Fecha]]="",(""),(IF(Tabla1[[#This Row],[Ingreso en]]="",(""),(Tabla1[[#This Row],[Precio]]))))</f>
        <v/>
      </c>
      <c r="I629" s="5" t="str">
        <f>IF(Tabla1[[#This Row],[Fecha]]="",(""),(IF(Tabla1[[#This Row],[Egreso de]]="",(""),(Tabla1[[#This Row],[Precio]]))))</f>
        <v/>
      </c>
      <c r="J629" s="4" t="str">
        <f>IF(Tabla1[[#This Row],[Fecha]]="",(""),(IF(Tabla13[[#This Row],[Ingreso en]]="",(-Tabla13[[#This Row],[Egreso de]]),(Tabla13[[#This Row],[Ingreso en]]))))</f>
        <v/>
      </c>
    </row>
    <row r="630" spans="1:10" x14ac:dyDescent="0.3">
      <c r="A630" s="2" t="str">
        <f>IF(Tabla1[[#This Row],[Fecha]]="",(""),(Tabla1[[#This Row],[Fecha]]))</f>
        <v/>
      </c>
      <c r="B630" s="3" t="str">
        <f>IF(Tabla1[[#This Row],[Fecha]]="",(""),(Tabla1[[#This Row],[Tipo de Operación]]))</f>
        <v/>
      </c>
      <c r="C630" s="19" t="str">
        <f>IF(Tabla1[[#This Row],[Fecha]]="",(""),(Tabla1[[#This Row],[Código]]))</f>
        <v/>
      </c>
      <c r="D630" s="4" t="str">
        <f>IF(Tabla1[[#This Row],[Fecha]]="",(""),(Tabla1[[#This Row],[Rubro]]))</f>
        <v/>
      </c>
      <c r="E630" s="4"/>
      <c r="F630" s="4" t="str">
        <f>IF(Tabla1[[#This Row],[Fecha]]="",(""),(Tabla1[[#This Row],[Precio]]))</f>
        <v/>
      </c>
      <c r="G630" s="4" t="str">
        <f>IF(Tabla1[[#This Row],[Fecha]]="",(""),(Tabla1[[#This Row],[Medio de Pago]]))</f>
        <v/>
      </c>
      <c r="H630" s="4" t="str">
        <f>IF(Tabla1[[#This Row],[Fecha]]="",(""),(IF(Tabla1[[#This Row],[Ingreso en]]="",(""),(Tabla1[[#This Row],[Precio]]))))</f>
        <v/>
      </c>
      <c r="I630" s="5" t="str">
        <f>IF(Tabla1[[#This Row],[Fecha]]="",(""),(IF(Tabla1[[#This Row],[Egreso de]]="",(""),(Tabla1[[#This Row],[Precio]]))))</f>
        <v/>
      </c>
      <c r="J630" s="4" t="str">
        <f>IF(Tabla1[[#This Row],[Fecha]]="",(""),(IF(Tabla13[[#This Row],[Ingreso en]]="",(-Tabla13[[#This Row],[Egreso de]]),(Tabla13[[#This Row],[Ingreso en]]))))</f>
        <v/>
      </c>
    </row>
    <row r="631" spans="1:10" x14ac:dyDescent="0.3">
      <c r="A631" s="2" t="str">
        <f>IF(Tabla1[[#This Row],[Fecha]]="",(""),(Tabla1[[#This Row],[Fecha]]))</f>
        <v/>
      </c>
      <c r="B631" s="3" t="str">
        <f>IF(Tabla1[[#This Row],[Fecha]]="",(""),(Tabla1[[#This Row],[Tipo de Operación]]))</f>
        <v/>
      </c>
      <c r="C631" s="19" t="str">
        <f>IF(Tabla1[[#This Row],[Fecha]]="",(""),(Tabla1[[#This Row],[Código]]))</f>
        <v/>
      </c>
      <c r="D631" s="4" t="str">
        <f>IF(Tabla1[[#This Row],[Fecha]]="",(""),(Tabla1[[#This Row],[Rubro]]))</f>
        <v/>
      </c>
      <c r="E631" s="4"/>
      <c r="F631" s="4" t="str">
        <f>IF(Tabla1[[#This Row],[Fecha]]="",(""),(Tabla1[[#This Row],[Precio]]))</f>
        <v/>
      </c>
      <c r="G631" s="4" t="str">
        <f>IF(Tabla1[[#This Row],[Fecha]]="",(""),(Tabla1[[#This Row],[Medio de Pago]]))</f>
        <v/>
      </c>
      <c r="H631" s="4" t="str">
        <f>IF(Tabla1[[#This Row],[Fecha]]="",(""),(IF(Tabla1[[#This Row],[Ingreso en]]="",(""),(Tabla1[[#This Row],[Precio]]))))</f>
        <v/>
      </c>
      <c r="I631" s="5" t="str">
        <f>IF(Tabla1[[#This Row],[Fecha]]="",(""),(IF(Tabla1[[#This Row],[Egreso de]]="",(""),(Tabla1[[#This Row],[Precio]]))))</f>
        <v/>
      </c>
      <c r="J631" s="4" t="str">
        <f>IF(Tabla1[[#This Row],[Fecha]]="",(""),(IF(Tabla13[[#This Row],[Ingreso en]]="",(-Tabla13[[#This Row],[Egreso de]]),(Tabla13[[#This Row],[Ingreso en]]))))</f>
        <v/>
      </c>
    </row>
    <row r="632" spans="1:10" x14ac:dyDescent="0.3">
      <c r="A632" s="2" t="str">
        <f>IF(Tabla1[[#This Row],[Fecha]]="",(""),(Tabla1[[#This Row],[Fecha]]))</f>
        <v/>
      </c>
      <c r="B632" s="3" t="str">
        <f>IF(Tabla1[[#This Row],[Fecha]]="",(""),(Tabla1[[#This Row],[Tipo de Operación]]))</f>
        <v/>
      </c>
      <c r="C632" s="19" t="str">
        <f>IF(Tabla1[[#This Row],[Fecha]]="",(""),(Tabla1[[#This Row],[Código]]))</f>
        <v/>
      </c>
      <c r="D632" s="4" t="str">
        <f>IF(Tabla1[[#This Row],[Fecha]]="",(""),(Tabla1[[#This Row],[Rubro]]))</f>
        <v/>
      </c>
      <c r="E632" s="4"/>
      <c r="F632" s="4" t="str">
        <f>IF(Tabla1[[#This Row],[Fecha]]="",(""),(Tabla1[[#This Row],[Precio]]))</f>
        <v/>
      </c>
      <c r="G632" s="4" t="str">
        <f>IF(Tabla1[[#This Row],[Fecha]]="",(""),(Tabla1[[#This Row],[Medio de Pago]]))</f>
        <v/>
      </c>
      <c r="H632" s="4" t="str">
        <f>IF(Tabla1[[#This Row],[Fecha]]="",(""),(IF(Tabla1[[#This Row],[Ingreso en]]="",(""),(Tabla1[[#This Row],[Precio]]))))</f>
        <v/>
      </c>
      <c r="I632" s="5" t="str">
        <f>IF(Tabla1[[#This Row],[Fecha]]="",(""),(IF(Tabla1[[#This Row],[Egreso de]]="",(""),(Tabla1[[#This Row],[Precio]]))))</f>
        <v/>
      </c>
      <c r="J632" s="4" t="str">
        <f>IF(Tabla1[[#This Row],[Fecha]]="",(""),(IF(Tabla13[[#This Row],[Ingreso en]]="",(-Tabla13[[#This Row],[Egreso de]]),(Tabla13[[#This Row],[Ingreso en]]))))</f>
        <v/>
      </c>
    </row>
    <row r="633" spans="1:10" x14ac:dyDescent="0.3">
      <c r="A633" s="2" t="str">
        <f>IF(Tabla1[[#This Row],[Fecha]]="",(""),(Tabla1[[#This Row],[Fecha]]))</f>
        <v/>
      </c>
      <c r="B633" s="3" t="str">
        <f>IF(Tabla1[[#This Row],[Fecha]]="",(""),(Tabla1[[#This Row],[Tipo de Operación]]))</f>
        <v/>
      </c>
      <c r="C633" s="19" t="str">
        <f>IF(Tabla1[[#This Row],[Fecha]]="",(""),(Tabla1[[#This Row],[Código]]))</f>
        <v/>
      </c>
      <c r="D633" s="4" t="str">
        <f>IF(Tabla1[[#This Row],[Fecha]]="",(""),(Tabla1[[#This Row],[Rubro]]))</f>
        <v/>
      </c>
      <c r="E633" s="4"/>
      <c r="F633" s="4" t="str">
        <f>IF(Tabla1[[#This Row],[Fecha]]="",(""),(Tabla1[[#This Row],[Precio]]))</f>
        <v/>
      </c>
      <c r="G633" s="4" t="str">
        <f>IF(Tabla1[[#This Row],[Fecha]]="",(""),(Tabla1[[#This Row],[Medio de Pago]]))</f>
        <v/>
      </c>
      <c r="H633" s="4" t="str">
        <f>IF(Tabla1[[#This Row],[Fecha]]="",(""),(IF(Tabla1[[#This Row],[Ingreso en]]="",(""),(Tabla1[[#This Row],[Precio]]))))</f>
        <v/>
      </c>
      <c r="I633" s="5" t="str">
        <f>IF(Tabla1[[#This Row],[Fecha]]="",(""),(IF(Tabla1[[#This Row],[Egreso de]]="",(""),(Tabla1[[#This Row],[Precio]]))))</f>
        <v/>
      </c>
      <c r="J633" s="4" t="str">
        <f>IF(Tabla1[[#This Row],[Fecha]]="",(""),(IF(Tabla13[[#This Row],[Ingreso en]]="",(-Tabla13[[#This Row],[Egreso de]]),(Tabla13[[#This Row],[Ingreso en]]))))</f>
        <v/>
      </c>
    </row>
    <row r="634" spans="1:10" x14ac:dyDescent="0.3">
      <c r="A634" s="2" t="str">
        <f>IF(Tabla1[[#This Row],[Fecha]]="",(""),(Tabla1[[#This Row],[Fecha]]))</f>
        <v/>
      </c>
      <c r="B634" s="3" t="str">
        <f>IF(Tabla1[[#This Row],[Fecha]]="",(""),(Tabla1[[#This Row],[Tipo de Operación]]))</f>
        <v/>
      </c>
      <c r="C634" s="19" t="str">
        <f>IF(Tabla1[[#This Row],[Fecha]]="",(""),(Tabla1[[#This Row],[Código]]))</f>
        <v/>
      </c>
      <c r="D634" s="4" t="str">
        <f>IF(Tabla1[[#This Row],[Fecha]]="",(""),(Tabla1[[#This Row],[Rubro]]))</f>
        <v/>
      </c>
      <c r="E634" s="4"/>
      <c r="F634" s="4" t="str">
        <f>IF(Tabla1[[#This Row],[Fecha]]="",(""),(Tabla1[[#This Row],[Precio]]))</f>
        <v/>
      </c>
      <c r="G634" s="4" t="str">
        <f>IF(Tabla1[[#This Row],[Fecha]]="",(""),(Tabla1[[#This Row],[Medio de Pago]]))</f>
        <v/>
      </c>
      <c r="H634" s="4" t="str">
        <f>IF(Tabla1[[#This Row],[Fecha]]="",(""),(IF(Tabla1[[#This Row],[Ingreso en]]="",(""),(Tabla1[[#This Row],[Precio]]))))</f>
        <v/>
      </c>
      <c r="I634" s="5" t="str">
        <f>IF(Tabla1[[#This Row],[Fecha]]="",(""),(IF(Tabla1[[#This Row],[Egreso de]]="",(""),(Tabla1[[#This Row],[Precio]]))))</f>
        <v/>
      </c>
      <c r="J634" s="4" t="str">
        <f>IF(Tabla1[[#This Row],[Fecha]]="",(""),(IF(Tabla13[[#This Row],[Ingreso en]]="",(-Tabla13[[#This Row],[Egreso de]]),(Tabla13[[#This Row],[Ingreso en]]))))</f>
        <v/>
      </c>
    </row>
    <row r="635" spans="1:10" x14ac:dyDescent="0.3">
      <c r="A635" s="2" t="str">
        <f>IF(Tabla1[[#This Row],[Fecha]]="",(""),(Tabla1[[#This Row],[Fecha]]))</f>
        <v/>
      </c>
      <c r="B635" s="3" t="str">
        <f>IF(Tabla1[[#This Row],[Fecha]]="",(""),(Tabla1[[#This Row],[Tipo de Operación]]))</f>
        <v/>
      </c>
      <c r="C635" s="19" t="str">
        <f>IF(Tabla1[[#This Row],[Fecha]]="",(""),(Tabla1[[#This Row],[Código]]))</f>
        <v/>
      </c>
      <c r="D635" s="4" t="str">
        <f>IF(Tabla1[[#This Row],[Fecha]]="",(""),(Tabla1[[#This Row],[Rubro]]))</f>
        <v/>
      </c>
      <c r="E635" s="4"/>
      <c r="F635" s="4" t="str">
        <f>IF(Tabla1[[#This Row],[Fecha]]="",(""),(Tabla1[[#This Row],[Precio]]))</f>
        <v/>
      </c>
      <c r="G635" s="4" t="str">
        <f>IF(Tabla1[[#This Row],[Fecha]]="",(""),(Tabla1[[#This Row],[Medio de Pago]]))</f>
        <v/>
      </c>
      <c r="H635" s="4" t="str">
        <f>IF(Tabla1[[#This Row],[Fecha]]="",(""),(IF(Tabla1[[#This Row],[Ingreso en]]="",(""),(Tabla1[[#This Row],[Precio]]))))</f>
        <v/>
      </c>
      <c r="I635" s="5" t="str">
        <f>IF(Tabla1[[#This Row],[Fecha]]="",(""),(IF(Tabla1[[#This Row],[Egreso de]]="",(""),(Tabla1[[#This Row],[Precio]]))))</f>
        <v/>
      </c>
      <c r="J635" s="4" t="str">
        <f>IF(Tabla1[[#This Row],[Fecha]]="",(""),(IF(Tabla13[[#This Row],[Ingreso en]]="",(-Tabla13[[#This Row],[Egreso de]]),(Tabla13[[#This Row],[Ingreso en]]))))</f>
        <v/>
      </c>
    </row>
    <row r="636" spans="1:10" x14ac:dyDescent="0.3">
      <c r="A636" s="2" t="str">
        <f>IF(Tabla1[[#This Row],[Fecha]]="",(""),(Tabla1[[#This Row],[Fecha]]))</f>
        <v/>
      </c>
      <c r="B636" s="3" t="str">
        <f>IF(Tabla1[[#This Row],[Fecha]]="",(""),(Tabla1[[#This Row],[Tipo de Operación]]))</f>
        <v/>
      </c>
      <c r="C636" s="19" t="str">
        <f>IF(Tabla1[[#This Row],[Fecha]]="",(""),(Tabla1[[#This Row],[Código]]))</f>
        <v/>
      </c>
      <c r="D636" s="4" t="str">
        <f>IF(Tabla1[[#This Row],[Fecha]]="",(""),(Tabla1[[#This Row],[Rubro]]))</f>
        <v/>
      </c>
      <c r="E636" s="4"/>
      <c r="F636" s="4" t="str">
        <f>IF(Tabla1[[#This Row],[Fecha]]="",(""),(Tabla1[[#This Row],[Precio]]))</f>
        <v/>
      </c>
      <c r="G636" s="4" t="str">
        <f>IF(Tabla1[[#This Row],[Fecha]]="",(""),(Tabla1[[#This Row],[Medio de Pago]]))</f>
        <v/>
      </c>
      <c r="H636" s="4" t="str">
        <f>IF(Tabla1[[#This Row],[Fecha]]="",(""),(IF(Tabla1[[#This Row],[Ingreso en]]="",(""),(Tabla1[[#This Row],[Precio]]))))</f>
        <v/>
      </c>
      <c r="I636" s="5" t="str">
        <f>IF(Tabla1[[#This Row],[Fecha]]="",(""),(IF(Tabla1[[#This Row],[Egreso de]]="",(""),(Tabla1[[#This Row],[Precio]]))))</f>
        <v/>
      </c>
      <c r="J636" s="4" t="str">
        <f>IF(Tabla1[[#This Row],[Fecha]]="",(""),(IF(Tabla13[[#This Row],[Ingreso en]]="",(-Tabla13[[#This Row],[Egreso de]]),(Tabla13[[#This Row],[Ingreso en]]))))</f>
        <v/>
      </c>
    </row>
    <row r="637" spans="1:10" x14ac:dyDescent="0.3">
      <c r="A637" s="2" t="str">
        <f>IF(Tabla1[[#This Row],[Fecha]]="",(""),(Tabla1[[#This Row],[Fecha]]))</f>
        <v/>
      </c>
      <c r="B637" s="3" t="str">
        <f>IF(Tabla1[[#This Row],[Fecha]]="",(""),(Tabla1[[#This Row],[Tipo de Operación]]))</f>
        <v/>
      </c>
      <c r="C637" s="19" t="str">
        <f>IF(Tabla1[[#This Row],[Fecha]]="",(""),(Tabla1[[#This Row],[Código]]))</f>
        <v/>
      </c>
      <c r="D637" s="4" t="str">
        <f>IF(Tabla1[[#This Row],[Fecha]]="",(""),(Tabla1[[#This Row],[Rubro]]))</f>
        <v/>
      </c>
      <c r="E637" s="4"/>
      <c r="F637" s="4" t="str">
        <f>IF(Tabla1[[#This Row],[Fecha]]="",(""),(Tabla1[[#This Row],[Precio]]))</f>
        <v/>
      </c>
      <c r="G637" s="4" t="str">
        <f>IF(Tabla1[[#This Row],[Fecha]]="",(""),(Tabla1[[#This Row],[Medio de Pago]]))</f>
        <v/>
      </c>
      <c r="H637" s="4" t="str">
        <f>IF(Tabla1[[#This Row],[Fecha]]="",(""),(IF(Tabla1[[#This Row],[Ingreso en]]="",(""),(Tabla1[[#This Row],[Precio]]))))</f>
        <v/>
      </c>
      <c r="I637" s="5" t="str">
        <f>IF(Tabla1[[#This Row],[Fecha]]="",(""),(IF(Tabla1[[#This Row],[Egreso de]]="",(""),(Tabla1[[#This Row],[Precio]]))))</f>
        <v/>
      </c>
      <c r="J637" s="4" t="str">
        <f>IF(Tabla1[[#This Row],[Fecha]]="",(""),(IF(Tabla13[[#This Row],[Ingreso en]]="",(-Tabla13[[#This Row],[Egreso de]]),(Tabla13[[#This Row],[Ingreso en]]))))</f>
        <v/>
      </c>
    </row>
    <row r="638" spans="1:10" x14ac:dyDescent="0.3">
      <c r="A638" s="2" t="str">
        <f>IF(Tabla1[[#This Row],[Fecha]]="",(""),(Tabla1[[#This Row],[Fecha]]))</f>
        <v/>
      </c>
      <c r="B638" s="3" t="str">
        <f>IF(Tabla1[[#This Row],[Fecha]]="",(""),(Tabla1[[#This Row],[Tipo de Operación]]))</f>
        <v/>
      </c>
      <c r="C638" s="19" t="str">
        <f>IF(Tabla1[[#This Row],[Fecha]]="",(""),(Tabla1[[#This Row],[Código]]))</f>
        <v/>
      </c>
      <c r="D638" s="4" t="str">
        <f>IF(Tabla1[[#This Row],[Fecha]]="",(""),(Tabla1[[#This Row],[Rubro]]))</f>
        <v/>
      </c>
      <c r="E638" s="4"/>
      <c r="F638" s="4" t="str">
        <f>IF(Tabla1[[#This Row],[Fecha]]="",(""),(Tabla1[[#This Row],[Precio]]))</f>
        <v/>
      </c>
      <c r="G638" s="4" t="str">
        <f>IF(Tabla1[[#This Row],[Fecha]]="",(""),(Tabla1[[#This Row],[Medio de Pago]]))</f>
        <v/>
      </c>
      <c r="H638" s="4" t="str">
        <f>IF(Tabla1[[#This Row],[Fecha]]="",(""),(IF(Tabla1[[#This Row],[Ingreso en]]="",(""),(Tabla1[[#This Row],[Precio]]))))</f>
        <v/>
      </c>
      <c r="I638" s="5" t="str">
        <f>IF(Tabla1[[#This Row],[Fecha]]="",(""),(IF(Tabla1[[#This Row],[Egreso de]]="",(""),(Tabla1[[#This Row],[Precio]]))))</f>
        <v/>
      </c>
      <c r="J638" s="4" t="str">
        <f>IF(Tabla1[[#This Row],[Fecha]]="",(""),(IF(Tabla13[[#This Row],[Ingreso en]]="",(-Tabla13[[#This Row],[Egreso de]]),(Tabla13[[#This Row],[Ingreso en]]))))</f>
        <v/>
      </c>
    </row>
    <row r="639" spans="1:10" x14ac:dyDescent="0.3">
      <c r="A639" s="2" t="str">
        <f>IF(Tabla1[[#This Row],[Fecha]]="",(""),(Tabla1[[#This Row],[Fecha]]))</f>
        <v/>
      </c>
      <c r="B639" s="3" t="str">
        <f>IF(Tabla1[[#This Row],[Fecha]]="",(""),(Tabla1[[#This Row],[Tipo de Operación]]))</f>
        <v/>
      </c>
      <c r="C639" s="19" t="str">
        <f>IF(Tabla1[[#This Row],[Fecha]]="",(""),(Tabla1[[#This Row],[Código]]))</f>
        <v/>
      </c>
      <c r="D639" s="4" t="str">
        <f>IF(Tabla1[[#This Row],[Fecha]]="",(""),(Tabla1[[#This Row],[Rubro]]))</f>
        <v/>
      </c>
      <c r="E639" s="4"/>
      <c r="F639" s="4" t="str">
        <f>IF(Tabla1[[#This Row],[Fecha]]="",(""),(Tabla1[[#This Row],[Precio]]))</f>
        <v/>
      </c>
      <c r="G639" s="4" t="str">
        <f>IF(Tabla1[[#This Row],[Fecha]]="",(""),(Tabla1[[#This Row],[Medio de Pago]]))</f>
        <v/>
      </c>
      <c r="H639" s="4" t="str">
        <f>IF(Tabla1[[#This Row],[Fecha]]="",(""),(IF(Tabla1[[#This Row],[Ingreso en]]="",(""),(Tabla1[[#This Row],[Precio]]))))</f>
        <v/>
      </c>
      <c r="I639" s="5" t="str">
        <f>IF(Tabla1[[#This Row],[Fecha]]="",(""),(IF(Tabla1[[#This Row],[Egreso de]]="",(""),(Tabla1[[#This Row],[Precio]]))))</f>
        <v/>
      </c>
      <c r="J639" s="4" t="str">
        <f>IF(Tabla1[[#This Row],[Fecha]]="",(""),(IF(Tabla13[[#This Row],[Ingreso en]]="",(-Tabla13[[#This Row],[Egreso de]]),(Tabla13[[#This Row],[Ingreso en]]))))</f>
        <v/>
      </c>
    </row>
    <row r="640" spans="1:10" x14ac:dyDescent="0.3">
      <c r="A640" s="2" t="str">
        <f>IF(Tabla1[[#This Row],[Fecha]]="",(""),(Tabla1[[#This Row],[Fecha]]))</f>
        <v/>
      </c>
      <c r="B640" s="3" t="str">
        <f>IF(Tabla1[[#This Row],[Fecha]]="",(""),(Tabla1[[#This Row],[Tipo de Operación]]))</f>
        <v/>
      </c>
      <c r="C640" s="19" t="str">
        <f>IF(Tabla1[[#This Row],[Fecha]]="",(""),(Tabla1[[#This Row],[Código]]))</f>
        <v/>
      </c>
      <c r="D640" s="4" t="str">
        <f>IF(Tabla1[[#This Row],[Fecha]]="",(""),(Tabla1[[#This Row],[Rubro]]))</f>
        <v/>
      </c>
      <c r="E640" s="4"/>
      <c r="F640" s="4" t="str">
        <f>IF(Tabla1[[#This Row],[Fecha]]="",(""),(Tabla1[[#This Row],[Precio]]))</f>
        <v/>
      </c>
      <c r="G640" s="4" t="str">
        <f>IF(Tabla1[[#This Row],[Fecha]]="",(""),(Tabla1[[#This Row],[Medio de Pago]]))</f>
        <v/>
      </c>
      <c r="H640" s="4" t="str">
        <f>IF(Tabla1[[#This Row],[Fecha]]="",(""),(IF(Tabla1[[#This Row],[Ingreso en]]="",(""),(Tabla1[[#This Row],[Precio]]))))</f>
        <v/>
      </c>
      <c r="I640" s="5" t="str">
        <f>IF(Tabla1[[#This Row],[Fecha]]="",(""),(IF(Tabla1[[#This Row],[Egreso de]]="",(""),(Tabla1[[#This Row],[Precio]]))))</f>
        <v/>
      </c>
      <c r="J640" s="4" t="str">
        <f>IF(Tabla1[[#This Row],[Fecha]]="",(""),(IF(Tabla13[[#This Row],[Ingreso en]]="",(-Tabla13[[#This Row],[Egreso de]]),(Tabla13[[#This Row],[Ingreso en]]))))</f>
        <v/>
      </c>
    </row>
    <row r="641" spans="1:10" x14ac:dyDescent="0.3">
      <c r="A641" s="2" t="str">
        <f>IF(Tabla1[[#This Row],[Fecha]]="",(""),(Tabla1[[#This Row],[Fecha]]))</f>
        <v/>
      </c>
      <c r="B641" s="3" t="str">
        <f>IF(Tabla1[[#This Row],[Fecha]]="",(""),(Tabla1[[#This Row],[Tipo de Operación]]))</f>
        <v/>
      </c>
      <c r="C641" s="19" t="str">
        <f>IF(Tabla1[[#This Row],[Fecha]]="",(""),(Tabla1[[#This Row],[Código]]))</f>
        <v/>
      </c>
      <c r="D641" s="4" t="str">
        <f>IF(Tabla1[[#This Row],[Fecha]]="",(""),(Tabla1[[#This Row],[Rubro]]))</f>
        <v/>
      </c>
      <c r="E641" s="4"/>
      <c r="F641" s="4" t="str">
        <f>IF(Tabla1[[#This Row],[Fecha]]="",(""),(Tabla1[[#This Row],[Precio]]))</f>
        <v/>
      </c>
      <c r="G641" s="4" t="str">
        <f>IF(Tabla1[[#This Row],[Fecha]]="",(""),(Tabla1[[#This Row],[Medio de Pago]]))</f>
        <v/>
      </c>
      <c r="H641" s="4" t="str">
        <f>IF(Tabla1[[#This Row],[Fecha]]="",(""),(IF(Tabla1[[#This Row],[Ingreso en]]="",(""),(Tabla1[[#This Row],[Precio]]))))</f>
        <v/>
      </c>
      <c r="I641" s="5" t="str">
        <f>IF(Tabla1[[#This Row],[Fecha]]="",(""),(IF(Tabla1[[#This Row],[Egreso de]]="",(""),(Tabla1[[#This Row],[Precio]]))))</f>
        <v/>
      </c>
      <c r="J641" s="4" t="str">
        <f>IF(Tabla1[[#This Row],[Fecha]]="",(""),(IF(Tabla13[[#This Row],[Ingreso en]]="",(-Tabla13[[#This Row],[Egreso de]]),(Tabla13[[#This Row],[Ingreso en]]))))</f>
        <v/>
      </c>
    </row>
    <row r="642" spans="1:10" x14ac:dyDescent="0.3">
      <c r="A642" s="2" t="str">
        <f>IF(Tabla1[[#This Row],[Fecha]]="",(""),(Tabla1[[#This Row],[Fecha]]))</f>
        <v/>
      </c>
      <c r="B642" s="3" t="str">
        <f>IF(Tabla1[[#This Row],[Fecha]]="",(""),(Tabla1[[#This Row],[Tipo de Operación]]))</f>
        <v/>
      </c>
      <c r="C642" s="19" t="str">
        <f>IF(Tabla1[[#This Row],[Fecha]]="",(""),(Tabla1[[#This Row],[Código]]))</f>
        <v/>
      </c>
      <c r="D642" s="4" t="str">
        <f>IF(Tabla1[[#This Row],[Fecha]]="",(""),(Tabla1[[#This Row],[Rubro]]))</f>
        <v/>
      </c>
      <c r="E642" s="4"/>
      <c r="F642" s="4" t="str">
        <f>IF(Tabla1[[#This Row],[Fecha]]="",(""),(Tabla1[[#This Row],[Precio]]))</f>
        <v/>
      </c>
      <c r="G642" s="4" t="str">
        <f>IF(Tabla1[[#This Row],[Fecha]]="",(""),(Tabla1[[#This Row],[Medio de Pago]]))</f>
        <v/>
      </c>
      <c r="H642" s="4" t="str">
        <f>IF(Tabla1[[#This Row],[Fecha]]="",(""),(IF(Tabla1[[#This Row],[Ingreso en]]="",(""),(Tabla1[[#This Row],[Precio]]))))</f>
        <v/>
      </c>
      <c r="I642" s="5" t="str">
        <f>IF(Tabla1[[#This Row],[Fecha]]="",(""),(IF(Tabla1[[#This Row],[Egreso de]]="",(""),(Tabla1[[#This Row],[Precio]]))))</f>
        <v/>
      </c>
      <c r="J642" s="4" t="str">
        <f>IF(Tabla1[[#This Row],[Fecha]]="",(""),(IF(Tabla13[[#This Row],[Ingreso en]]="",(-Tabla13[[#This Row],[Egreso de]]),(Tabla13[[#This Row],[Ingreso en]]))))</f>
        <v/>
      </c>
    </row>
    <row r="643" spans="1:10" x14ac:dyDescent="0.3">
      <c r="A643" s="2" t="str">
        <f>IF(Tabla1[[#This Row],[Fecha]]="",(""),(Tabla1[[#This Row],[Fecha]]))</f>
        <v/>
      </c>
      <c r="B643" s="3" t="str">
        <f>IF(Tabla1[[#This Row],[Fecha]]="",(""),(Tabla1[[#This Row],[Tipo de Operación]]))</f>
        <v/>
      </c>
      <c r="C643" s="19" t="str">
        <f>IF(Tabla1[[#This Row],[Fecha]]="",(""),(Tabla1[[#This Row],[Código]]))</f>
        <v/>
      </c>
      <c r="D643" s="4" t="str">
        <f>IF(Tabla1[[#This Row],[Fecha]]="",(""),(Tabla1[[#This Row],[Rubro]]))</f>
        <v/>
      </c>
      <c r="E643" s="4"/>
      <c r="F643" s="4" t="str">
        <f>IF(Tabla1[[#This Row],[Fecha]]="",(""),(Tabla1[[#This Row],[Precio]]))</f>
        <v/>
      </c>
      <c r="G643" s="4" t="str">
        <f>IF(Tabla1[[#This Row],[Fecha]]="",(""),(Tabla1[[#This Row],[Medio de Pago]]))</f>
        <v/>
      </c>
      <c r="H643" s="4" t="str">
        <f>IF(Tabla1[[#This Row],[Fecha]]="",(""),(IF(Tabla1[[#This Row],[Ingreso en]]="",(""),(Tabla1[[#This Row],[Precio]]))))</f>
        <v/>
      </c>
      <c r="I643" s="5" t="str">
        <f>IF(Tabla1[[#This Row],[Fecha]]="",(""),(IF(Tabla1[[#This Row],[Egreso de]]="",(""),(Tabla1[[#This Row],[Precio]]))))</f>
        <v/>
      </c>
      <c r="J643" s="4" t="str">
        <f>IF(Tabla1[[#This Row],[Fecha]]="",(""),(IF(Tabla13[[#This Row],[Ingreso en]]="",(-Tabla13[[#This Row],[Egreso de]]),(Tabla13[[#This Row],[Ingreso en]]))))</f>
        <v/>
      </c>
    </row>
    <row r="644" spans="1:10" x14ac:dyDescent="0.3">
      <c r="A644" s="2" t="str">
        <f>IF(Tabla1[[#This Row],[Fecha]]="",(""),(Tabla1[[#This Row],[Fecha]]))</f>
        <v/>
      </c>
      <c r="B644" s="3" t="str">
        <f>IF(Tabla1[[#This Row],[Fecha]]="",(""),(Tabla1[[#This Row],[Tipo de Operación]]))</f>
        <v/>
      </c>
      <c r="C644" s="19" t="str">
        <f>IF(Tabla1[[#This Row],[Fecha]]="",(""),(Tabla1[[#This Row],[Código]]))</f>
        <v/>
      </c>
      <c r="D644" s="4" t="str">
        <f>IF(Tabla1[[#This Row],[Fecha]]="",(""),(Tabla1[[#This Row],[Rubro]]))</f>
        <v/>
      </c>
      <c r="E644" s="4"/>
      <c r="F644" s="4" t="str">
        <f>IF(Tabla1[[#This Row],[Fecha]]="",(""),(Tabla1[[#This Row],[Precio]]))</f>
        <v/>
      </c>
      <c r="G644" s="4" t="str">
        <f>IF(Tabla1[[#This Row],[Fecha]]="",(""),(Tabla1[[#This Row],[Medio de Pago]]))</f>
        <v/>
      </c>
      <c r="H644" s="4" t="str">
        <f>IF(Tabla1[[#This Row],[Fecha]]="",(""),(IF(Tabla1[[#This Row],[Ingreso en]]="",(""),(Tabla1[[#This Row],[Precio]]))))</f>
        <v/>
      </c>
      <c r="I644" s="5" t="str">
        <f>IF(Tabla1[[#This Row],[Fecha]]="",(""),(IF(Tabla1[[#This Row],[Egreso de]]="",(""),(Tabla1[[#This Row],[Precio]]))))</f>
        <v/>
      </c>
      <c r="J644" s="4" t="str">
        <f>IF(Tabla1[[#This Row],[Fecha]]="",(""),(IF(Tabla13[[#This Row],[Ingreso en]]="",(-Tabla13[[#This Row],[Egreso de]]),(Tabla13[[#This Row],[Ingreso en]]))))</f>
        <v/>
      </c>
    </row>
    <row r="645" spans="1:10" x14ac:dyDescent="0.3">
      <c r="A645" s="2" t="str">
        <f>IF(Tabla1[[#This Row],[Fecha]]="",(""),(Tabla1[[#This Row],[Fecha]]))</f>
        <v/>
      </c>
      <c r="B645" s="3" t="str">
        <f>IF(Tabla1[[#This Row],[Fecha]]="",(""),(Tabla1[[#This Row],[Tipo de Operación]]))</f>
        <v/>
      </c>
      <c r="C645" s="19" t="str">
        <f>IF(Tabla1[[#This Row],[Fecha]]="",(""),(Tabla1[[#This Row],[Código]]))</f>
        <v/>
      </c>
      <c r="D645" s="4" t="str">
        <f>IF(Tabla1[[#This Row],[Fecha]]="",(""),(Tabla1[[#This Row],[Rubro]]))</f>
        <v/>
      </c>
      <c r="E645" s="4"/>
      <c r="F645" s="4" t="str">
        <f>IF(Tabla1[[#This Row],[Fecha]]="",(""),(Tabla1[[#This Row],[Precio]]))</f>
        <v/>
      </c>
      <c r="G645" s="4" t="str">
        <f>IF(Tabla1[[#This Row],[Fecha]]="",(""),(Tabla1[[#This Row],[Medio de Pago]]))</f>
        <v/>
      </c>
      <c r="H645" s="4" t="str">
        <f>IF(Tabla1[[#This Row],[Fecha]]="",(""),(IF(Tabla1[[#This Row],[Ingreso en]]="",(""),(Tabla1[[#This Row],[Precio]]))))</f>
        <v/>
      </c>
      <c r="I645" s="5" t="str">
        <f>IF(Tabla1[[#This Row],[Fecha]]="",(""),(IF(Tabla1[[#This Row],[Egreso de]]="",(""),(Tabla1[[#This Row],[Precio]]))))</f>
        <v/>
      </c>
      <c r="J645" s="4" t="str">
        <f>IF(Tabla1[[#This Row],[Fecha]]="",(""),(IF(Tabla13[[#This Row],[Ingreso en]]="",(-Tabla13[[#This Row],[Egreso de]]),(Tabla13[[#This Row],[Ingreso en]]))))</f>
        <v/>
      </c>
    </row>
    <row r="646" spans="1:10" x14ac:dyDescent="0.3">
      <c r="A646" s="2" t="str">
        <f>IF(Tabla1[[#This Row],[Fecha]]="",(""),(Tabla1[[#This Row],[Fecha]]))</f>
        <v/>
      </c>
      <c r="B646" s="3" t="str">
        <f>IF(Tabla1[[#This Row],[Fecha]]="",(""),(Tabla1[[#This Row],[Tipo de Operación]]))</f>
        <v/>
      </c>
      <c r="C646" s="19" t="str">
        <f>IF(Tabla1[[#This Row],[Fecha]]="",(""),(Tabla1[[#This Row],[Código]]))</f>
        <v/>
      </c>
      <c r="D646" s="4" t="str">
        <f>IF(Tabla1[[#This Row],[Fecha]]="",(""),(Tabla1[[#This Row],[Rubro]]))</f>
        <v/>
      </c>
      <c r="E646" s="4"/>
      <c r="F646" s="4" t="str">
        <f>IF(Tabla1[[#This Row],[Fecha]]="",(""),(Tabla1[[#This Row],[Precio]]))</f>
        <v/>
      </c>
      <c r="G646" s="4" t="str">
        <f>IF(Tabla1[[#This Row],[Fecha]]="",(""),(Tabla1[[#This Row],[Medio de Pago]]))</f>
        <v/>
      </c>
      <c r="H646" s="4" t="str">
        <f>IF(Tabla1[[#This Row],[Fecha]]="",(""),(IF(Tabla1[[#This Row],[Ingreso en]]="",(""),(Tabla1[[#This Row],[Precio]]))))</f>
        <v/>
      </c>
      <c r="I646" s="5" t="str">
        <f>IF(Tabla1[[#This Row],[Fecha]]="",(""),(IF(Tabla1[[#This Row],[Egreso de]]="",(""),(Tabla1[[#This Row],[Precio]]))))</f>
        <v/>
      </c>
      <c r="J646" s="4" t="str">
        <f>IF(Tabla1[[#This Row],[Fecha]]="",(""),(IF(Tabla13[[#This Row],[Ingreso en]]="",(-Tabla13[[#This Row],[Egreso de]]),(Tabla13[[#This Row],[Ingreso en]]))))</f>
        <v/>
      </c>
    </row>
    <row r="647" spans="1:10" x14ac:dyDescent="0.3">
      <c r="A647" s="2" t="str">
        <f>IF(Tabla1[[#This Row],[Fecha]]="",(""),(Tabla1[[#This Row],[Fecha]]))</f>
        <v/>
      </c>
      <c r="B647" s="3" t="str">
        <f>IF(Tabla1[[#This Row],[Fecha]]="",(""),(Tabla1[[#This Row],[Tipo de Operación]]))</f>
        <v/>
      </c>
      <c r="C647" s="19" t="str">
        <f>IF(Tabla1[[#This Row],[Fecha]]="",(""),(Tabla1[[#This Row],[Código]]))</f>
        <v/>
      </c>
      <c r="D647" s="4" t="str">
        <f>IF(Tabla1[[#This Row],[Fecha]]="",(""),(Tabla1[[#This Row],[Rubro]]))</f>
        <v/>
      </c>
      <c r="E647" s="4"/>
      <c r="F647" s="4" t="str">
        <f>IF(Tabla1[[#This Row],[Fecha]]="",(""),(Tabla1[[#This Row],[Precio]]))</f>
        <v/>
      </c>
      <c r="G647" s="4" t="str">
        <f>IF(Tabla1[[#This Row],[Fecha]]="",(""),(Tabla1[[#This Row],[Medio de Pago]]))</f>
        <v/>
      </c>
      <c r="H647" s="4" t="str">
        <f>IF(Tabla1[[#This Row],[Fecha]]="",(""),(IF(Tabla1[[#This Row],[Ingreso en]]="",(""),(Tabla1[[#This Row],[Precio]]))))</f>
        <v/>
      </c>
      <c r="I647" s="5" t="str">
        <f>IF(Tabla1[[#This Row],[Fecha]]="",(""),(IF(Tabla1[[#This Row],[Egreso de]]="",(""),(Tabla1[[#This Row],[Precio]]))))</f>
        <v/>
      </c>
      <c r="J647" s="4" t="str">
        <f>IF(Tabla1[[#This Row],[Fecha]]="",(""),(IF(Tabla13[[#This Row],[Ingreso en]]="",(-Tabla13[[#This Row],[Egreso de]]),(Tabla13[[#This Row],[Ingreso en]]))))</f>
        <v/>
      </c>
    </row>
    <row r="648" spans="1:10" x14ac:dyDescent="0.3">
      <c r="A648" s="2" t="str">
        <f>IF(Tabla1[[#This Row],[Fecha]]="",(""),(Tabla1[[#This Row],[Fecha]]))</f>
        <v/>
      </c>
      <c r="B648" s="3" t="str">
        <f>IF(Tabla1[[#This Row],[Fecha]]="",(""),(Tabla1[[#This Row],[Tipo de Operación]]))</f>
        <v/>
      </c>
      <c r="C648" s="19" t="str">
        <f>IF(Tabla1[[#This Row],[Fecha]]="",(""),(Tabla1[[#This Row],[Código]]))</f>
        <v/>
      </c>
      <c r="D648" s="4" t="str">
        <f>IF(Tabla1[[#This Row],[Fecha]]="",(""),(Tabla1[[#This Row],[Rubro]]))</f>
        <v/>
      </c>
      <c r="E648" s="4"/>
      <c r="F648" s="4" t="str">
        <f>IF(Tabla1[[#This Row],[Fecha]]="",(""),(Tabla1[[#This Row],[Precio]]))</f>
        <v/>
      </c>
      <c r="G648" s="4" t="str">
        <f>IF(Tabla1[[#This Row],[Fecha]]="",(""),(Tabla1[[#This Row],[Medio de Pago]]))</f>
        <v/>
      </c>
      <c r="H648" s="4" t="str">
        <f>IF(Tabla1[[#This Row],[Fecha]]="",(""),(IF(Tabla1[[#This Row],[Ingreso en]]="",(""),(Tabla1[[#This Row],[Precio]]))))</f>
        <v/>
      </c>
      <c r="I648" s="5" t="str">
        <f>IF(Tabla1[[#This Row],[Fecha]]="",(""),(IF(Tabla1[[#This Row],[Egreso de]]="",(""),(Tabla1[[#This Row],[Precio]]))))</f>
        <v/>
      </c>
      <c r="J648" s="4" t="str">
        <f>IF(Tabla1[[#This Row],[Fecha]]="",(""),(IF(Tabla13[[#This Row],[Ingreso en]]="",(-Tabla13[[#This Row],[Egreso de]]),(Tabla13[[#This Row],[Ingreso en]]))))</f>
        <v/>
      </c>
    </row>
    <row r="649" spans="1:10" x14ac:dyDescent="0.3">
      <c r="A649" s="2" t="str">
        <f>IF(Tabla1[[#This Row],[Fecha]]="",(""),(Tabla1[[#This Row],[Fecha]]))</f>
        <v/>
      </c>
      <c r="B649" s="3" t="str">
        <f>IF(Tabla1[[#This Row],[Fecha]]="",(""),(Tabla1[[#This Row],[Tipo de Operación]]))</f>
        <v/>
      </c>
      <c r="C649" s="19" t="str">
        <f>IF(Tabla1[[#This Row],[Fecha]]="",(""),(Tabla1[[#This Row],[Código]]))</f>
        <v/>
      </c>
      <c r="D649" s="4" t="str">
        <f>IF(Tabla1[[#This Row],[Fecha]]="",(""),(Tabla1[[#This Row],[Rubro]]))</f>
        <v/>
      </c>
      <c r="E649" s="4"/>
      <c r="F649" s="4" t="str">
        <f>IF(Tabla1[[#This Row],[Fecha]]="",(""),(Tabla1[[#This Row],[Precio]]))</f>
        <v/>
      </c>
      <c r="G649" s="4" t="str">
        <f>IF(Tabla1[[#This Row],[Fecha]]="",(""),(Tabla1[[#This Row],[Medio de Pago]]))</f>
        <v/>
      </c>
      <c r="H649" s="4" t="str">
        <f>IF(Tabla1[[#This Row],[Fecha]]="",(""),(IF(Tabla1[[#This Row],[Ingreso en]]="",(""),(Tabla1[[#This Row],[Precio]]))))</f>
        <v/>
      </c>
      <c r="I649" s="5" t="str">
        <f>IF(Tabla1[[#This Row],[Fecha]]="",(""),(IF(Tabla1[[#This Row],[Egreso de]]="",(""),(Tabla1[[#This Row],[Precio]]))))</f>
        <v/>
      </c>
      <c r="J649" s="4" t="str">
        <f>IF(Tabla1[[#This Row],[Fecha]]="",(""),(IF(Tabla13[[#This Row],[Ingreso en]]="",(-Tabla13[[#This Row],[Egreso de]]),(Tabla13[[#This Row],[Ingreso en]]))))</f>
        <v/>
      </c>
    </row>
    <row r="650" spans="1:10" x14ac:dyDescent="0.3">
      <c r="A650" s="2" t="str">
        <f>IF(Tabla1[[#This Row],[Fecha]]="",(""),(Tabla1[[#This Row],[Fecha]]))</f>
        <v/>
      </c>
      <c r="B650" s="3" t="str">
        <f>IF(Tabla1[[#This Row],[Fecha]]="",(""),(Tabla1[[#This Row],[Tipo de Operación]]))</f>
        <v/>
      </c>
      <c r="C650" s="19" t="str">
        <f>IF(Tabla1[[#This Row],[Fecha]]="",(""),(Tabla1[[#This Row],[Código]]))</f>
        <v/>
      </c>
      <c r="D650" s="4" t="str">
        <f>IF(Tabla1[[#This Row],[Fecha]]="",(""),(Tabla1[[#This Row],[Rubro]]))</f>
        <v/>
      </c>
      <c r="E650" s="4"/>
      <c r="F650" s="4" t="str">
        <f>IF(Tabla1[[#This Row],[Fecha]]="",(""),(Tabla1[[#This Row],[Precio]]))</f>
        <v/>
      </c>
      <c r="G650" s="4" t="str">
        <f>IF(Tabla1[[#This Row],[Fecha]]="",(""),(Tabla1[[#This Row],[Medio de Pago]]))</f>
        <v/>
      </c>
      <c r="H650" s="4" t="str">
        <f>IF(Tabla1[[#This Row],[Fecha]]="",(""),(IF(Tabla1[[#This Row],[Ingreso en]]="",(""),(Tabla1[[#This Row],[Precio]]))))</f>
        <v/>
      </c>
      <c r="I650" s="5" t="str">
        <f>IF(Tabla1[[#This Row],[Fecha]]="",(""),(IF(Tabla1[[#This Row],[Egreso de]]="",(""),(Tabla1[[#This Row],[Precio]]))))</f>
        <v/>
      </c>
      <c r="J650" s="4" t="str">
        <f>IF(Tabla1[[#This Row],[Fecha]]="",(""),(IF(Tabla13[[#This Row],[Ingreso en]]="",(-Tabla13[[#This Row],[Egreso de]]),(Tabla13[[#This Row],[Ingreso en]]))))</f>
        <v/>
      </c>
    </row>
    <row r="651" spans="1:10" x14ac:dyDescent="0.3">
      <c r="A651" s="2" t="str">
        <f>IF(Tabla1[[#This Row],[Fecha]]="",(""),(Tabla1[[#This Row],[Fecha]]))</f>
        <v/>
      </c>
      <c r="B651" s="3" t="str">
        <f>IF(Tabla1[[#This Row],[Fecha]]="",(""),(Tabla1[[#This Row],[Tipo de Operación]]))</f>
        <v/>
      </c>
      <c r="C651" s="19" t="str">
        <f>IF(Tabla1[[#This Row],[Fecha]]="",(""),(Tabla1[[#This Row],[Código]]))</f>
        <v/>
      </c>
      <c r="D651" s="4" t="str">
        <f>IF(Tabla1[[#This Row],[Fecha]]="",(""),(Tabla1[[#This Row],[Rubro]]))</f>
        <v/>
      </c>
      <c r="E651" s="4"/>
      <c r="F651" s="4" t="str">
        <f>IF(Tabla1[[#This Row],[Fecha]]="",(""),(Tabla1[[#This Row],[Precio]]))</f>
        <v/>
      </c>
      <c r="G651" s="4" t="str">
        <f>IF(Tabla1[[#This Row],[Fecha]]="",(""),(Tabla1[[#This Row],[Medio de Pago]]))</f>
        <v/>
      </c>
      <c r="H651" s="4" t="str">
        <f>IF(Tabla1[[#This Row],[Fecha]]="",(""),(IF(Tabla1[[#This Row],[Ingreso en]]="",(""),(Tabla1[[#This Row],[Precio]]))))</f>
        <v/>
      </c>
      <c r="I651" s="5" t="str">
        <f>IF(Tabla1[[#This Row],[Fecha]]="",(""),(IF(Tabla1[[#This Row],[Egreso de]]="",(""),(Tabla1[[#This Row],[Precio]]))))</f>
        <v/>
      </c>
      <c r="J651" s="4" t="str">
        <f>IF(Tabla1[[#This Row],[Fecha]]="",(""),(IF(Tabla13[[#This Row],[Ingreso en]]="",(-Tabla13[[#This Row],[Egreso de]]),(Tabla13[[#This Row],[Ingreso en]]))))</f>
        <v/>
      </c>
    </row>
    <row r="652" spans="1:10" x14ac:dyDescent="0.3">
      <c r="A652" s="2" t="str">
        <f>IF(Tabla1[[#This Row],[Fecha]]="",(""),(Tabla1[[#This Row],[Fecha]]))</f>
        <v/>
      </c>
      <c r="B652" s="3" t="str">
        <f>IF(Tabla1[[#This Row],[Fecha]]="",(""),(Tabla1[[#This Row],[Tipo de Operación]]))</f>
        <v/>
      </c>
      <c r="C652" s="19" t="str">
        <f>IF(Tabla1[[#This Row],[Fecha]]="",(""),(Tabla1[[#This Row],[Código]]))</f>
        <v/>
      </c>
      <c r="D652" s="4" t="str">
        <f>IF(Tabla1[[#This Row],[Fecha]]="",(""),(Tabla1[[#This Row],[Rubro]]))</f>
        <v/>
      </c>
      <c r="E652" s="4"/>
      <c r="F652" s="4" t="str">
        <f>IF(Tabla1[[#This Row],[Fecha]]="",(""),(Tabla1[[#This Row],[Precio]]))</f>
        <v/>
      </c>
      <c r="G652" s="4" t="str">
        <f>IF(Tabla1[[#This Row],[Fecha]]="",(""),(Tabla1[[#This Row],[Medio de Pago]]))</f>
        <v/>
      </c>
      <c r="H652" s="4" t="str">
        <f>IF(Tabla1[[#This Row],[Fecha]]="",(""),(IF(Tabla1[[#This Row],[Ingreso en]]="",(""),(Tabla1[[#This Row],[Precio]]))))</f>
        <v/>
      </c>
      <c r="I652" s="5" t="str">
        <f>IF(Tabla1[[#This Row],[Fecha]]="",(""),(IF(Tabla1[[#This Row],[Egreso de]]="",(""),(Tabla1[[#This Row],[Precio]]))))</f>
        <v/>
      </c>
      <c r="J652" s="4" t="str">
        <f>IF(Tabla1[[#This Row],[Fecha]]="",(""),(IF(Tabla13[[#This Row],[Ingreso en]]="",(-Tabla13[[#This Row],[Egreso de]]),(Tabla13[[#This Row],[Ingreso en]]))))</f>
        <v/>
      </c>
    </row>
    <row r="653" spans="1:10" x14ac:dyDescent="0.3">
      <c r="A653" s="2" t="str">
        <f>IF(Tabla1[[#This Row],[Fecha]]="",(""),(Tabla1[[#This Row],[Fecha]]))</f>
        <v/>
      </c>
      <c r="B653" s="3" t="str">
        <f>IF(Tabla1[[#This Row],[Fecha]]="",(""),(Tabla1[[#This Row],[Tipo de Operación]]))</f>
        <v/>
      </c>
      <c r="C653" s="19" t="str">
        <f>IF(Tabla1[[#This Row],[Fecha]]="",(""),(Tabla1[[#This Row],[Código]]))</f>
        <v/>
      </c>
      <c r="D653" s="4" t="str">
        <f>IF(Tabla1[[#This Row],[Fecha]]="",(""),(Tabla1[[#This Row],[Rubro]]))</f>
        <v/>
      </c>
      <c r="E653" s="4"/>
      <c r="F653" s="4" t="str">
        <f>IF(Tabla1[[#This Row],[Fecha]]="",(""),(Tabla1[[#This Row],[Precio]]))</f>
        <v/>
      </c>
      <c r="G653" s="4" t="str">
        <f>IF(Tabla1[[#This Row],[Fecha]]="",(""),(Tabla1[[#This Row],[Medio de Pago]]))</f>
        <v/>
      </c>
      <c r="H653" s="4" t="str">
        <f>IF(Tabla1[[#This Row],[Fecha]]="",(""),(IF(Tabla1[[#This Row],[Ingreso en]]="",(""),(Tabla1[[#This Row],[Precio]]))))</f>
        <v/>
      </c>
      <c r="I653" s="5" t="str">
        <f>IF(Tabla1[[#This Row],[Fecha]]="",(""),(IF(Tabla1[[#This Row],[Egreso de]]="",(""),(Tabla1[[#This Row],[Precio]]))))</f>
        <v/>
      </c>
      <c r="J653" s="4" t="str">
        <f>IF(Tabla1[[#This Row],[Fecha]]="",(""),(IF(Tabla13[[#This Row],[Ingreso en]]="",(-Tabla13[[#This Row],[Egreso de]]),(Tabla13[[#This Row],[Ingreso en]]))))</f>
        <v/>
      </c>
    </row>
    <row r="654" spans="1:10" x14ac:dyDescent="0.3">
      <c r="A654" s="2" t="str">
        <f>IF(Tabla1[[#This Row],[Fecha]]="",(""),(Tabla1[[#This Row],[Fecha]]))</f>
        <v/>
      </c>
      <c r="B654" s="3" t="str">
        <f>IF(Tabla1[[#This Row],[Fecha]]="",(""),(Tabla1[[#This Row],[Tipo de Operación]]))</f>
        <v/>
      </c>
      <c r="C654" s="19" t="str">
        <f>IF(Tabla1[[#This Row],[Fecha]]="",(""),(Tabla1[[#This Row],[Código]]))</f>
        <v/>
      </c>
      <c r="D654" s="4" t="str">
        <f>IF(Tabla1[[#This Row],[Fecha]]="",(""),(Tabla1[[#This Row],[Rubro]]))</f>
        <v/>
      </c>
      <c r="E654" s="4"/>
      <c r="F654" s="4" t="str">
        <f>IF(Tabla1[[#This Row],[Fecha]]="",(""),(Tabla1[[#This Row],[Precio]]))</f>
        <v/>
      </c>
      <c r="G654" s="4" t="str">
        <f>IF(Tabla1[[#This Row],[Fecha]]="",(""),(Tabla1[[#This Row],[Medio de Pago]]))</f>
        <v/>
      </c>
      <c r="H654" s="4" t="str">
        <f>IF(Tabla1[[#This Row],[Fecha]]="",(""),(IF(Tabla1[[#This Row],[Ingreso en]]="",(""),(Tabla1[[#This Row],[Precio]]))))</f>
        <v/>
      </c>
      <c r="I654" s="5" t="str">
        <f>IF(Tabla1[[#This Row],[Fecha]]="",(""),(IF(Tabla1[[#This Row],[Egreso de]]="",(""),(Tabla1[[#This Row],[Precio]]))))</f>
        <v/>
      </c>
      <c r="J654" s="4" t="str">
        <f>IF(Tabla1[[#This Row],[Fecha]]="",(""),(IF(Tabla13[[#This Row],[Ingreso en]]="",(-Tabla13[[#This Row],[Egreso de]]),(Tabla13[[#This Row],[Ingreso en]]))))</f>
        <v/>
      </c>
    </row>
    <row r="655" spans="1:10" x14ac:dyDescent="0.3">
      <c r="A655" s="2" t="str">
        <f>IF(Tabla1[[#This Row],[Fecha]]="",(""),(Tabla1[[#This Row],[Fecha]]))</f>
        <v/>
      </c>
      <c r="B655" s="3" t="str">
        <f>IF(Tabla1[[#This Row],[Fecha]]="",(""),(Tabla1[[#This Row],[Tipo de Operación]]))</f>
        <v/>
      </c>
      <c r="C655" s="19" t="str">
        <f>IF(Tabla1[[#This Row],[Fecha]]="",(""),(Tabla1[[#This Row],[Código]]))</f>
        <v/>
      </c>
      <c r="D655" s="4" t="str">
        <f>IF(Tabla1[[#This Row],[Fecha]]="",(""),(Tabla1[[#This Row],[Rubro]]))</f>
        <v/>
      </c>
      <c r="E655" s="4"/>
      <c r="F655" s="4" t="str">
        <f>IF(Tabla1[[#This Row],[Fecha]]="",(""),(Tabla1[[#This Row],[Precio]]))</f>
        <v/>
      </c>
      <c r="G655" s="4" t="str">
        <f>IF(Tabla1[[#This Row],[Fecha]]="",(""),(Tabla1[[#This Row],[Medio de Pago]]))</f>
        <v/>
      </c>
      <c r="H655" s="4" t="str">
        <f>IF(Tabla1[[#This Row],[Fecha]]="",(""),(IF(Tabla1[[#This Row],[Ingreso en]]="",(""),(Tabla1[[#This Row],[Precio]]))))</f>
        <v/>
      </c>
      <c r="I655" s="5" t="str">
        <f>IF(Tabla1[[#This Row],[Fecha]]="",(""),(IF(Tabla1[[#This Row],[Egreso de]]="",(""),(Tabla1[[#This Row],[Precio]]))))</f>
        <v/>
      </c>
      <c r="J655" s="4" t="str">
        <f>IF(Tabla1[[#This Row],[Fecha]]="",(""),(IF(Tabla13[[#This Row],[Ingreso en]]="",(-Tabla13[[#This Row],[Egreso de]]),(Tabla13[[#This Row],[Ingreso en]]))))</f>
        <v/>
      </c>
    </row>
    <row r="656" spans="1:10" x14ac:dyDescent="0.3">
      <c r="A656" s="2" t="str">
        <f>IF(Tabla1[[#This Row],[Fecha]]="",(""),(Tabla1[[#This Row],[Fecha]]))</f>
        <v/>
      </c>
      <c r="B656" s="3" t="str">
        <f>IF(Tabla1[[#This Row],[Fecha]]="",(""),(Tabla1[[#This Row],[Tipo de Operación]]))</f>
        <v/>
      </c>
      <c r="C656" s="19" t="str">
        <f>IF(Tabla1[[#This Row],[Fecha]]="",(""),(Tabla1[[#This Row],[Código]]))</f>
        <v/>
      </c>
      <c r="D656" s="4" t="str">
        <f>IF(Tabla1[[#This Row],[Fecha]]="",(""),(Tabla1[[#This Row],[Rubro]]))</f>
        <v/>
      </c>
      <c r="E656" s="4"/>
      <c r="F656" s="4" t="str">
        <f>IF(Tabla1[[#This Row],[Fecha]]="",(""),(Tabla1[[#This Row],[Precio]]))</f>
        <v/>
      </c>
      <c r="G656" s="4" t="str">
        <f>IF(Tabla1[[#This Row],[Fecha]]="",(""),(Tabla1[[#This Row],[Medio de Pago]]))</f>
        <v/>
      </c>
      <c r="H656" s="4" t="str">
        <f>IF(Tabla1[[#This Row],[Fecha]]="",(""),(IF(Tabla1[[#This Row],[Ingreso en]]="",(""),(Tabla1[[#This Row],[Precio]]))))</f>
        <v/>
      </c>
      <c r="I656" s="5" t="str">
        <f>IF(Tabla1[[#This Row],[Fecha]]="",(""),(IF(Tabla1[[#This Row],[Egreso de]]="",(""),(Tabla1[[#This Row],[Precio]]))))</f>
        <v/>
      </c>
      <c r="J656" s="4" t="str">
        <f>IF(Tabla1[[#This Row],[Fecha]]="",(""),(IF(Tabla13[[#This Row],[Ingreso en]]="",(-Tabla13[[#This Row],[Egreso de]]),(Tabla13[[#This Row],[Ingreso en]]))))</f>
        <v/>
      </c>
    </row>
    <row r="657" spans="1:10" x14ac:dyDescent="0.3">
      <c r="A657" s="2" t="str">
        <f>IF(Tabla1[[#This Row],[Fecha]]="",(""),(Tabla1[[#This Row],[Fecha]]))</f>
        <v/>
      </c>
      <c r="B657" s="3" t="str">
        <f>IF(Tabla1[[#This Row],[Fecha]]="",(""),(Tabla1[[#This Row],[Tipo de Operación]]))</f>
        <v/>
      </c>
      <c r="C657" s="19" t="str">
        <f>IF(Tabla1[[#This Row],[Fecha]]="",(""),(Tabla1[[#This Row],[Código]]))</f>
        <v/>
      </c>
      <c r="D657" s="4" t="str">
        <f>IF(Tabla1[[#This Row],[Fecha]]="",(""),(Tabla1[[#This Row],[Rubro]]))</f>
        <v/>
      </c>
      <c r="E657" s="4"/>
      <c r="F657" s="4" t="str">
        <f>IF(Tabla1[[#This Row],[Fecha]]="",(""),(Tabla1[[#This Row],[Precio]]))</f>
        <v/>
      </c>
      <c r="G657" s="4" t="str">
        <f>IF(Tabla1[[#This Row],[Fecha]]="",(""),(Tabla1[[#This Row],[Medio de Pago]]))</f>
        <v/>
      </c>
      <c r="H657" s="4" t="str">
        <f>IF(Tabla1[[#This Row],[Fecha]]="",(""),(IF(Tabla1[[#This Row],[Ingreso en]]="",(""),(Tabla1[[#This Row],[Precio]]))))</f>
        <v/>
      </c>
      <c r="I657" s="5" t="str">
        <f>IF(Tabla1[[#This Row],[Fecha]]="",(""),(IF(Tabla1[[#This Row],[Egreso de]]="",(""),(Tabla1[[#This Row],[Precio]]))))</f>
        <v/>
      </c>
      <c r="J657" s="4" t="str">
        <f>IF(Tabla1[[#This Row],[Fecha]]="",(""),(IF(Tabla13[[#This Row],[Ingreso en]]="",(-Tabla13[[#This Row],[Egreso de]]),(Tabla13[[#This Row],[Ingreso en]]))))</f>
        <v/>
      </c>
    </row>
    <row r="658" spans="1:10" x14ac:dyDescent="0.3">
      <c r="A658" s="2" t="str">
        <f>IF(Tabla1[[#This Row],[Fecha]]="",(""),(Tabla1[[#This Row],[Fecha]]))</f>
        <v/>
      </c>
      <c r="B658" s="3" t="str">
        <f>IF(Tabla1[[#This Row],[Fecha]]="",(""),(Tabla1[[#This Row],[Tipo de Operación]]))</f>
        <v/>
      </c>
      <c r="C658" s="19" t="str">
        <f>IF(Tabla1[[#This Row],[Fecha]]="",(""),(Tabla1[[#This Row],[Código]]))</f>
        <v/>
      </c>
      <c r="D658" s="4" t="str">
        <f>IF(Tabla1[[#This Row],[Fecha]]="",(""),(Tabla1[[#This Row],[Rubro]]))</f>
        <v/>
      </c>
      <c r="E658" s="4"/>
      <c r="F658" s="4" t="str">
        <f>IF(Tabla1[[#This Row],[Fecha]]="",(""),(Tabla1[[#This Row],[Precio]]))</f>
        <v/>
      </c>
      <c r="G658" s="4" t="str">
        <f>IF(Tabla1[[#This Row],[Fecha]]="",(""),(Tabla1[[#This Row],[Medio de Pago]]))</f>
        <v/>
      </c>
      <c r="H658" s="4" t="str">
        <f>IF(Tabla1[[#This Row],[Fecha]]="",(""),(IF(Tabla1[[#This Row],[Ingreso en]]="",(""),(Tabla1[[#This Row],[Precio]]))))</f>
        <v/>
      </c>
      <c r="I658" s="5" t="str">
        <f>IF(Tabla1[[#This Row],[Fecha]]="",(""),(IF(Tabla1[[#This Row],[Egreso de]]="",(""),(Tabla1[[#This Row],[Precio]]))))</f>
        <v/>
      </c>
      <c r="J658" s="4" t="str">
        <f>IF(Tabla1[[#This Row],[Fecha]]="",(""),(IF(Tabla13[[#This Row],[Ingreso en]]="",(-Tabla13[[#This Row],[Egreso de]]),(Tabla13[[#This Row],[Ingreso en]]))))</f>
        <v/>
      </c>
    </row>
    <row r="659" spans="1:10" x14ac:dyDescent="0.3">
      <c r="A659" s="2" t="str">
        <f>IF(Tabla1[[#This Row],[Fecha]]="",(""),(Tabla1[[#This Row],[Fecha]]))</f>
        <v/>
      </c>
      <c r="B659" s="3" t="str">
        <f>IF(Tabla1[[#This Row],[Fecha]]="",(""),(Tabla1[[#This Row],[Tipo de Operación]]))</f>
        <v/>
      </c>
      <c r="C659" s="19" t="str">
        <f>IF(Tabla1[[#This Row],[Fecha]]="",(""),(Tabla1[[#This Row],[Código]]))</f>
        <v/>
      </c>
      <c r="D659" s="4" t="str">
        <f>IF(Tabla1[[#This Row],[Fecha]]="",(""),(Tabla1[[#This Row],[Rubro]]))</f>
        <v/>
      </c>
      <c r="E659" s="4"/>
      <c r="F659" s="4" t="str">
        <f>IF(Tabla1[[#This Row],[Fecha]]="",(""),(Tabla1[[#This Row],[Precio]]))</f>
        <v/>
      </c>
      <c r="G659" s="4" t="str">
        <f>IF(Tabla1[[#This Row],[Fecha]]="",(""),(Tabla1[[#This Row],[Medio de Pago]]))</f>
        <v/>
      </c>
      <c r="H659" s="4" t="str">
        <f>IF(Tabla1[[#This Row],[Fecha]]="",(""),(IF(Tabla1[[#This Row],[Ingreso en]]="",(""),(Tabla1[[#This Row],[Precio]]))))</f>
        <v/>
      </c>
      <c r="I659" s="5" t="str">
        <f>IF(Tabla1[[#This Row],[Fecha]]="",(""),(IF(Tabla1[[#This Row],[Egreso de]]="",(""),(Tabla1[[#This Row],[Precio]]))))</f>
        <v/>
      </c>
      <c r="J659" s="4" t="str">
        <f>IF(Tabla1[[#This Row],[Fecha]]="",(""),(IF(Tabla13[[#This Row],[Ingreso en]]="",(-Tabla13[[#This Row],[Egreso de]]),(Tabla13[[#This Row],[Ingreso en]]))))</f>
        <v/>
      </c>
    </row>
    <row r="660" spans="1:10" x14ac:dyDescent="0.3">
      <c r="A660" s="2" t="str">
        <f>IF(Tabla1[[#This Row],[Fecha]]="",(""),(Tabla1[[#This Row],[Fecha]]))</f>
        <v/>
      </c>
      <c r="B660" s="3" t="str">
        <f>IF(Tabla1[[#This Row],[Fecha]]="",(""),(Tabla1[[#This Row],[Tipo de Operación]]))</f>
        <v/>
      </c>
      <c r="C660" s="19" t="str">
        <f>IF(Tabla1[[#This Row],[Fecha]]="",(""),(Tabla1[[#This Row],[Código]]))</f>
        <v/>
      </c>
      <c r="D660" s="4" t="str">
        <f>IF(Tabla1[[#This Row],[Fecha]]="",(""),(Tabla1[[#This Row],[Rubro]]))</f>
        <v/>
      </c>
      <c r="E660" s="4"/>
      <c r="F660" s="4" t="str">
        <f>IF(Tabla1[[#This Row],[Fecha]]="",(""),(Tabla1[[#This Row],[Precio]]))</f>
        <v/>
      </c>
      <c r="G660" s="4" t="str">
        <f>IF(Tabla1[[#This Row],[Fecha]]="",(""),(Tabla1[[#This Row],[Medio de Pago]]))</f>
        <v/>
      </c>
      <c r="H660" s="4" t="str">
        <f>IF(Tabla1[[#This Row],[Fecha]]="",(""),(IF(Tabla1[[#This Row],[Ingreso en]]="",(""),(Tabla1[[#This Row],[Precio]]))))</f>
        <v/>
      </c>
      <c r="I660" s="5" t="str">
        <f>IF(Tabla1[[#This Row],[Fecha]]="",(""),(IF(Tabla1[[#This Row],[Egreso de]]="",(""),(Tabla1[[#This Row],[Precio]]))))</f>
        <v/>
      </c>
      <c r="J660" s="4" t="str">
        <f>IF(Tabla1[[#This Row],[Fecha]]="",(""),(IF(Tabla13[[#This Row],[Ingreso en]]="",(-Tabla13[[#This Row],[Egreso de]]),(Tabla13[[#This Row],[Ingreso en]]))))</f>
        <v/>
      </c>
    </row>
    <row r="661" spans="1:10" x14ac:dyDescent="0.3">
      <c r="A661" s="2" t="str">
        <f>IF(Tabla1[[#This Row],[Fecha]]="",(""),(Tabla1[[#This Row],[Fecha]]))</f>
        <v/>
      </c>
      <c r="B661" s="3" t="str">
        <f>IF(Tabla1[[#This Row],[Fecha]]="",(""),(Tabla1[[#This Row],[Tipo de Operación]]))</f>
        <v/>
      </c>
      <c r="C661" s="19" t="str">
        <f>IF(Tabla1[[#This Row],[Fecha]]="",(""),(Tabla1[[#This Row],[Código]]))</f>
        <v/>
      </c>
      <c r="D661" s="4" t="str">
        <f>IF(Tabla1[[#This Row],[Fecha]]="",(""),(Tabla1[[#This Row],[Rubro]]))</f>
        <v/>
      </c>
      <c r="E661" s="4"/>
      <c r="F661" s="4" t="str">
        <f>IF(Tabla1[[#This Row],[Fecha]]="",(""),(Tabla1[[#This Row],[Precio]]))</f>
        <v/>
      </c>
      <c r="G661" s="4" t="str">
        <f>IF(Tabla1[[#This Row],[Fecha]]="",(""),(Tabla1[[#This Row],[Medio de Pago]]))</f>
        <v/>
      </c>
      <c r="H661" s="4" t="str">
        <f>IF(Tabla1[[#This Row],[Fecha]]="",(""),(IF(Tabla1[[#This Row],[Ingreso en]]="",(""),(Tabla1[[#This Row],[Precio]]))))</f>
        <v/>
      </c>
      <c r="I661" s="5" t="str">
        <f>IF(Tabla1[[#This Row],[Fecha]]="",(""),(IF(Tabla1[[#This Row],[Egreso de]]="",(""),(Tabla1[[#This Row],[Precio]]))))</f>
        <v/>
      </c>
      <c r="J661" s="4" t="str">
        <f>IF(Tabla1[[#This Row],[Fecha]]="",(""),(IF(Tabla13[[#This Row],[Ingreso en]]="",(-Tabla13[[#This Row],[Egreso de]]),(Tabla13[[#This Row],[Ingreso en]]))))</f>
        <v/>
      </c>
    </row>
    <row r="662" spans="1:10" x14ac:dyDescent="0.3">
      <c r="A662" s="2" t="str">
        <f>IF(Tabla1[[#This Row],[Fecha]]="",(""),(Tabla1[[#This Row],[Fecha]]))</f>
        <v/>
      </c>
      <c r="B662" s="3" t="str">
        <f>IF(Tabla1[[#This Row],[Fecha]]="",(""),(Tabla1[[#This Row],[Tipo de Operación]]))</f>
        <v/>
      </c>
      <c r="C662" s="19" t="str">
        <f>IF(Tabla1[[#This Row],[Fecha]]="",(""),(Tabla1[[#This Row],[Código]]))</f>
        <v/>
      </c>
      <c r="D662" s="4" t="str">
        <f>IF(Tabla1[[#This Row],[Fecha]]="",(""),(Tabla1[[#This Row],[Rubro]]))</f>
        <v/>
      </c>
      <c r="E662" s="4"/>
      <c r="F662" s="4" t="str">
        <f>IF(Tabla1[[#This Row],[Fecha]]="",(""),(Tabla1[[#This Row],[Precio]]))</f>
        <v/>
      </c>
      <c r="G662" s="4" t="str">
        <f>IF(Tabla1[[#This Row],[Fecha]]="",(""),(Tabla1[[#This Row],[Medio de Pago]]))</f>
        <v/>
      </c>
      <c r="H662" s="4" t="str">
        <f>IF(Tabla1[[#This Row],[Fecha]]="",(""),(IF(Tabla1[[#This Row],[Ingreso en]]="",(""),(Tabla1[[#This Row],[Precio]]))))</f>
        <v/>
      </c>
      <c r="I662" s="5" t="str">
        <f>IF(Tabla1[[#This Row],[Fecha]]="",(""),(IF(Tabla1[[#This Row],[Egreso de]]="",(""),(Tabla1[[#This Row],[Precio]]))))</f>
        <v/>
      </c>
      <c r="J662" s="4" t="str">
        <f>IF(Tabla1[[#This Row],[Fecha]]="",(""),(IF(Tabla13[[#This Row],[Ingreso en]]="",(-Tabla13[[#This Row],[Egreso de]]),(Tabla13[[#This Row],[Ingreso en]]))))</f>
        <v/>
      </c>
    </row>
    <row r="663" spans="1:10" x14ac:dyDescent="0.3">
      <c r="A663" s="2" t="str">
        <f>IF(Tabla1[[#This Row],[Fecha]]="",(""),(Tabla1[[#This Row],[Fecha]]))</f>
        <v/>
      </c>
      <c r="B663" s="3" t="str">
        <f>IF(Tabla1[[#This Row],[Fecha]]="",(""),(Tabla1[[#This Row],[Tipo de Operación]]))</f>
        <v/>
      </c>
      <c r="C663" s="19" t="str">
        <f>IF(Tabla1[[#This Row],[Fecha]]="",(""),(Tabla1[[#This Row],[Código]]))</f>
        <v/>
      </c>
      <c r="D663" s="4" t="str">
        <f>IF(Tabla1[[#This Row],[Fecha]]="",(""),(Tabla1[[#This Row],[Rubro]]))</f>
        <v/>
      </c>
      <c r="E663" s="4"/>
      <c r="F663" s="4" t="str">
        <f>IF(Tabla1[[#This Row],[Fecha]]="",(""),(Tabla1[[#This Row],[Precio]]))</f>
        <v/>
      </c>
      <c r="G663" s="4" t="str">
        <f>IF(Tabla1[[#This Row],[Fecha]]="",(""),(Tabla1[[#This Row],[Medio de Pago]]))</f>
        <v/>
      </c>
      <c r="H663" s="4" t="str">
        <f>IF(Tabla1[[#This Row],[Fecha]]="",(""),(IF(Tabla1[[#This Row],[Ingreso en]]="",(""),(Tabla1[[#This Row],[Precio]]))))</f>
        <v/>
      </c>
      <c r="I663" s="5" t="str">
        <f>IF(Tabla1[[#This Row],[Fecha]]="",(""),(IF(Tabla1[[#This Row],[Egreso de]]="",(""),(Tabla1[[#This Row],[Precio]]))))</f>
        <v/>
      </c>
      <c r="J663" s="4" t="str">
        <f>IF(Tabla1[[#This Row],[Fecha]]="",(""),(IF(Tabla13[[#This Row],[Ingreso en]]="",(-Tabla13[[#This Row],[Egreso de]]),(Tabla13[[#This Row],[Ingreso en]]))))</f>
        <v/>
      </c>
    </row>
    <row r="664" spans="1:10" x14ac:dyDescent="0.3">
      <c r="A664" s="2" t="str">
        <f>IF(Tabla1[[#This Row],[Fecha]]="",(""),(Tabla1[[#This Row],[Fecha]]))</f>
        <v/>
      </c>
      <c r="B664" s="3" t="str">
        <f>IF(Tabla1[[#This Row],[Fecha]]="",(""),(Tabla1[[#This Row],[Tipo de Operación]]))</f>
        <v/>
      </c>
      <c r="C664" s="19" t="str">
        <f>IF(Tabla1[[#This Row],[Fecha]]="",(""),(Tabla1[[#This Row],[Código]]))</f>
        <v/>
      </c>
      <c r="D664" s="4" t="str">
        <f>IF(Tabla1[[#This Row],[Fecha]]="",(""),(Tabla1[[#This Row],[Rubro]]))</f>
        <v/>
      </c>
      <c r="E664" s="4"/>
      <c r="F664" s="4" t="str">
        <f>IF(Tabla1[[#This Row],[Fecha]]="",(""),(Tabla1[[#This Row],[Precio]]))</f>
        <v/>
      </c>
      <c r="G664" s="4" t="str">
        <f>IF(Tabla1[[#This Row],[Fecha]]="",(""),(Tabla1[[#This Row],[Medio de Pago]]))</f>
        <v/>
      </c>
      <c r="H664" s="4" t="str">
        <f>IF(Tabla1[[#This Row],[Fecha]]="",(""),(IF(Tabla1[[#This Row],[Ingreso en]]="",(""),(Tabla1[[#This Row],[Precio]]))))</f>
        <v/>
      </c>
      <c r="I664" s="5" t="str">
        <f>IF(Tabla1[[#This Row],[Fecha]]="",(""),(IF(Tabla1[[#This Row],[Egreso de]]="",(""),(Tabla1[[#This Row],[Precio]]))))</f>
        <v/>
      </c>
      <c r="J664" s="4" t="str">
        <f>IF(Tabla1[[#This Row],[Fecha]]="",(""),(IF(Tabla13[[#This Row],[Ingreso en]]="",(-Tabla13[[#This Row],[Egreso de]]),(Tabla13[[#This Row],[Ingreso en]]))))</f>
        <v/>
      </c>
    </row>
    <row r="665" spans="1:10" x14ac:dyDescent="0.3">
      <c r="A665" s="2" t="str">
        <f>IF(Tabla1[[#This Row],[Fecha]]="",(""),(Tabla1[[#This Row],[Fecha]]))</f>
        <v/>
      </c>
      <c r="B665" s="3" t="str">
        <f>IF(Tabla1[[#This Row],[Fecha]]="",(""),(Tabla1[[#This Row],[Tipo de Operación]]))</f>
        <v/>
      </c>
      <c r="C665" s="19" t="str">
        <f>IF(Tabla1[[#This Row],[Fecha]]="",(""),(Tabla1[[#This Row],[Código]]))</f>
        <v/>
      </c>
      <c r="D665" s="4" t="str">
        <f>IF(Tabla1[[#This Row],[Fecha]]="",(""),(Tabla1[[#This Row],[Rubro]]))</f>
        <v/>
      </c>
      <c r="E665" s="4"/>
      <c r="F665" s="4" t="str">
        <f>IF(Tabla1[[#This Row],[Fecha]]="",(""),(Tabla1[[#This Row],[Precio]]))</f>
        <v/>
      </c>
      <c r="G665" s="4" t="str">
        <f>IF(Tabla1[[#This Row],[Fecha]]="",(""),(Tabla1[[#This Row],[Medio de Pago]]))</f>
        <v/>
      </c>
      <c r="H665" s="4" t="str">
        <f>IF(Tabla1[[#This Row],[Fecha]]="",(""),(IF(Tabla1[[#This Row],[Ingreso en]]="",(""),(Tabla1[[#This Row],[Precio]]))))</f>
        <v/>
      </c>
      <c r="I665" s="5" t="str">
        <f>IF(Tabla1[[#This Row],[Fecha]]="",(""),(IF(Tabla1[[#This Row],[Egreso de]]="",(""),(Tabla1[[#This Row],[Precio]]))))</f>
        <v/>
      </c>
      <c r="J665" s="4" t="str">
        <f>IF(Tabla1[[#This Row],[Fecha]]="",(""),(IF(Tabla13[[#This Row],[Ingreso en]]="",(-Tabla13[[#This Row],[Egreso de]]),(Tabla13[[#This Row],[Ingreso en]]))))</f>
        <v/>
      </c>
    </row>
    <row r="666" spans="1:10" x14ac:dyDescent="0.3">
      <c r="A666" s="2" t="str">
        <f>IF(Tabla1[[#This Row],[Fecha]]="",(""),(Tabla1[[#This Row],[Fecha]]))</f>
        <v/>
      </c>
      <c r="B666" s="3" t="str">
        <f>IF(Tabla1[[#This Row],[Fecha]]="",(""),(Tabla1[[#This Row],[Tipo de Operación]]))</f>
        <v/>
      </c>
      <c r="C666" s="19" t="str">
        <f>IF(Tabla1[[#This Row],[Fecha]]="",(""),(Tabla1[[#This Row],[Código]]))</f>
        <v/>
      </c>
      <c r="D666" s="4" t="str">
        <f>IF(Tabla1[[#This Row],[Fecha]]="",(""),(Tabla1[[#This Row],[Rubro]]))</f>
        <v/>
      </c>
      <c r="E666" s="4"/>
      <c r="F666" s="4" t="str">
        <f>IF(Tabla1[[#This Row],[Fecha]]="",(""),(Tabla1[[#This Row],[Precio]]))</f>
        <v/>
      </c>
      <c r="G666" s="4" t="str">
        <f>IF(Tabla1[[#This Row],[Fecha]]="",(""),(Tabla1[[#This Row],[Medio de Pago]]))</f>
        <v/>
      </c>
      <c r="H666" s="4" t="str">
        <f>IF(Tabla1[[#This Row],[Fecha]]="",(""),(IF(Tabla1[[#This Row],[Ingreso en]]="",(""),(Tabla1[[#This Row],[Precio]]))))</f>
        <v/>
      </c>
      <c r="I666" s="5" t="str">
        <f>IF(Tabla1[[#This Row],[Fecha]]="",(""),(IF(Tabla1[[#This Row],[Egreso de]]="",(""),(Tabla1[[#This Row],[Precio]]))))</f>
        <v/>
      </c>
      <c r="J666" s="4" t="str">
        <f>IF(Tabla1[[#This Row],[Fecha]]="",(""),(IF(Tabla13[[#This Row],[Ingreso en]]="",(-Tabla13[[#This Row],[Egreso de]]),(Tabla13[[#This Row],[Ingreso en]]))))</f>
        <v/>
      </c>
    </row>
    <row r="667" spans="1:10" x14ac:dyDescent="0.3">
      <c r="A667" s="2" t="str">
        <f>IF(Tabla1[[#This Row],[Fecha]]="",(""),(Tabla1[[#This Row],[Fecha]]))</f>
        <v/>
      </c>
      <c r="B667" s="3" t="str">
        <f>IF(Tabla1[[#This Row],[Fecha]]="",(""),(Tabla1[[#This Row],[Tipo de Operación]]))</f>
        <v/>
      </c>
      <c r="C667" s="19" t="str">
        <f>IF(Tabla1[[#This Row],[Fecha]]="",(""),(Tabla1[[#This Row],[Código]]))</f>
        <v/>
      </c>
      <c r="D667" s="4" t="str">
        <f>IF(Tabla1[[#This Row],[Fecha]]="",(""),(Tabla1[[#This Row],[Rubro]]))</f>
        <v/>
      </c>
      <c r="E667" s="4"/>
      <c r="F667" s="4" t="str">
        <f>IF(Tabla1[[#This Row],[Fecha]]="",(""),(Tabla1[[#This Row],[Precio]]))</f>
        <v/>
      </c>
      <c r="G667" s="4" t="str">
        <f>IF(Tabla1[[#This Row],[Fecha]]="",(""),(Tabla1[[#This Row],[Medio de Pago]]))</f>
        <v/>
      </c>
      <c r="H667" s="4" t="str">
        <f>IF(Tabla1[[#This Row],[Fecha]]="",(""),(IF(Tabla1[[#This Row],[Ingreso en]]="",(""),(Tabla1[[#This Row],[Precio]]))))</f>
        <v/>
      </c>
      <c r="I667" s="5" t="str">
        <f>IF(Tabla1[[#This Row],[Fecha]]="",(""),(IF(Tabla1[[#This Row],[Egreso de]]="",(""),(Tabla1[[#This Row],[Precio]]))))</f>
        <v/>
      </c>
      <c r="J667" s="4" t="str">
        <f>IF(Tabla1[[#This Row],[Fecha]]="",(""),(IF(Tabla13[[#This Row],[Ingreso en]]="",(-Tabla13[[#This Row],[Egreso de]]),(Tabla13[[#This Row],[Ingreso en]]))))</f>
        <v/>
      </c>
    </row>
    <row r="668" spans="1:10" x14ac:dyDescent="0.3">
      <c r="A668" s="2" t="str">
        <f>IF(Tabla1[[#This Row],[Fecha]]="",(""),(Tabla1[[#This Row],[Fecha]]))</f>
        <v/>
      </c>
      <c r="B668" s="3" t="str">
        <f>IF(Tabla1[[#This Row],[Fecha]]="",(""),(Tabla1[[#This Row],[Tipo de Operación]]))</f>
        <v/>
      </c>
      <c r="C668" s="19" t="str">
        <f>IF(Tabla1[[#This Row],[Fecha]]="",(""),(Tabla1[[#This Row],[Código]]))</f>
        <v/>
      </c>
      <c r="D668" s="4" t="str">
        <f>IF(Tabla1[[#This Row],[Fecha]]="",(""),(Tabla1[[#This Row],[Rubro]]))</f>
        <v/>
      </c>
      <c r="E668" s="4"/>
      <c r="F668" s="4" t="str">
        <f>IF(Tabla1[[#This Row],[Fecha]]="",(""),(Tabla1[[#This Row],[Precio]]))</f>
        <v/>
      </c>
      <c r="G668" s="4" t="str">
        <f>IF(Tabla1[[#This Row],[Fecha]]="",(""),(Tabla1[[#This Row],[Medio de Pago]]))</f>
        <v/>
      </c>
      <c r="H668" s="4" t="str">
        <f>IF(Tabla1[[#This Row],[Fecha]]="",(""),(IF(Tabla1[[#This Row],[Ingreso en]]="",(""),(Tabla1[[#This Row],[Precio]]))))</f>
        <v/>
      </c>
      <c r="I668" s="5" t="str">
        <f>IF(Tabla1[[#This Row],[Fecha]]="",(""),(IF(Tabla1[[#This Row],[Egreso de]]="",(""),(Tabla1[[#This Row],[Precio]]))))</f>
        <v/>
      </c>
      <c r="J668" s="4" t="str">
        <f>IF(Tabla1[[#This Row],[Fecha]]="",(""),(IF(Tabla13[[#This Row],[Ingreso en]]="",(-Tabla13[[#This Row],[Egreso de]]),(Tabla13[[#This Row],[Ingreso en]]))))</f>
        <v/>
      </c>
    </row>
    <row r="669" spans="1:10" x14ac:dyDescent="0.3">
      <c r="A669" s="2" t="str">
        <f>IF(Tabla1[[#This Row],[Fecha]]="",(""),(Tabla1[[#This Row],[Fecha]]))</f>
        <v/>
      </c>
      <c r="B669" s="3" t="str">
        <f>IF(Tabla1[[#This Row],[Fecha]]="",(""),(Tabla1[[#This Row],[Tipo de Operación]]))</f>
        <v/>
      </c>
      <c r="C669" s="19" t="str">
        <f>IF(Tabla1[[#This Row],[Fecha]]="",(""),(Tabla1[[#This Row],[Código]]))</f>
        <v/>
      </c>
      <c r="D669" s="4" t="str">
        <f>IF(Tabla1[[#This Row],[Fecha]]="",(""),(Tabla1[[#This Row],[Rubro]]))</f>
        <v/>
      </c>
      <c r="E669" s="4"/>
      <c r="F669" s="4" t="str">
        <f>IF(Tabla1[[#This Row],[Fecha]]="",(""),(Tabla1[[#This Row],[Precio]]))</f>
        <v/>
      </c>
      <c r="G669" s="4" t="str">
        <f>IF(Tabla1[[#This Row],[Fecha]]="",(""),(Tabla1[[#This Row],[Medio de Pago]]))</f>
        <v/>
      </c>
      <c r="H669" s="4" t="str">
        <f>IF(Tabla1[[#This Row],[Fecha]]="",(""),(IF(Tabla1[[#This Row],[Ingreso en]]="",(""),(Tabla1[[#This Row],[Precio]]))))</f>
        <v/>
      </c>
      <c r="I669" s="5" t="str">
        <f>IF(Tabla1[[#This Row],[Fecha]]="",(""),(IF(Tabla1[[#This Row],[Egreso de]]="",(""),(Tabla1[[#This Row],[Precio]]))))</f>
        <v/>
      </c>
      <c r="J669" s="4" t="str">
        <f>IF(Tabla1[[#This Row],[Fecha]]="",(""),(IF(Tabla13[[#This Row],[Ingreso en]]="",(-Tabla13[[#This Row],[Egreso de]]),(Tabla13[[#This Row],[Ingreso en]]))))</f>
        <v/>
      </c>
    </row>
    <row r="670" spans="1:10" x14ac:dyDescent="0.3">
      <c r="A670" s="2" t="str">
        <f>IF(Tabla1[[#This Row],[Fecha]]="",(""),(Tabla1[[#This Row],[Fecha]]))</f>
        <v/>
      </c>
      <c r="B670" s="3" t="str">
        <f>IF(Tabla1[[#This Row],[Fecha]]="",(""),(Tabla1[[#This Row],[Tipo de Operación]]))</f>
        <v/>
      </c>
      <c r="C670" s="19" t="str">
        <f>IF(Tabla1[[#This Row],[Fecha]]="",(""),(Tabla1[[#This Row],[Código]]))</f>
        <v/>
      </c>
      <c r="D670" s="4" t="str">
        <f>IF(Tabla1[[#This Row],[Fecha]]="",(""),(Tabla1[[#This Row],[Rubro]]))</f>
        <v/>
      </c>
      <c r="E670" s="4"/>
      <c r="F670" s="4" t="str">
        <f>IF(Tabla1[[#This Row],[Fecha]]="",(""),(Tabla1[[#This Row],[Precio]]))</f>
        <v/>
      </c>
      <c r="G670" s="4" t="str">
        <f>IF(Tabla1[[#This Row],[Fecha]]="",(""),(Tabla1[[#This Row],[Medio de Pago]]))</f>
        <v/>
      </c>
      <c r="H670" s="4" t="str">
        <f>IF(Tabla1[[#This Row],[Fecha]]="",(""),(IF(Tabla1[[#This Row],[Ingreso en]]="",(""),(Tabla1[[#This Row],[Precio]]))))</f>
        <v/>
      </c>
      <c r="I670" s="5" t="str">
        <f>IF(Tabla1[[#This Row],[Fecha]]="",(""),(IF(Tabla1[[#This Row],[Egreso de]]="",(""),(Tabla1[[#This Row],[Precio]]))))</f>
        <v/>
      </c>
      <c r="J670" s="4" t="str">
        <f>IF(Tabla1[[#This Row],[Fecha]]="",(""),(IF(Tabla13[[#This Row],[Ingreso en]]="",(-Tabla13[[#This Row],[Egreso de]]),(Tabla13[[#This Row],[Ingreso en]]))))</f>
        <v/>
      </c>
    </row>
    <row r="671" spans="1:10" x14ac:dyDescent="0.3">
      <c r="A671" s="2" t="str">
        <f>IF(Tabla1[[#This Row],[Fecha]]="",(""),(Tabla1[[#This Row],[Fecha]]))</f>
        <v/>
      </c>
      <c r="B671" s="3" t="str">
        <f>IF(Tabla1[[#This Row],[Fecha]]="",(""),(Tabla1[[#This Row],[Tipo de Operación]]))</f>
        <v/>
      </c>
      <c r="C671" s="19" t="str">
        <f>IF(Tabla1[[#This Row],[Fecha]]="",(""),(Tabla1[[#This Row],[Código]]))</f>
        <v/>
      </c>
      <c r="D671" s="4" t="str">
        <f>IF(Tabla1[[#This Row],[Fecha]]="",(""),(Tabla1[[#This Row],[Rubro]]))</f>
        <v/>
      </c>
      <c r="E671" s="4"/>
      <c r="F671" s="4" t="str">
        <f>IF(Tabla1[[#This Row],[Fecha]]="",(""),(Tabla1[[#This Row],[Precio]]))</f>
        <v/>
      </c>
      <c r="G671" s="4" t="str">
        <f>IF(Tabla1[[#This Row],[Fecha]]="",(""),(Tabla1[[#This Row],[Medio de Pago]]))</f>
        <v/>
      </c>
      <c r="H671" s="4" t="str">
        <f>IF(Tabla1[[#This Row],[Fecha]]="",(""),(IF(Tabla1[[#This Row],[Ingreso en]]="",(""),(Tabla1[[#This Row],[Precio]]))))</f>
        <v/>
      </c>
      <c r="I671" s="5" t="str">
        <f>IF(Tabla1[[#This Row],[Fecha]]="",(""),(IF(Tabla1[[#This Row],[Egreso de]]="",(""),(Tabla1[[#This Row],[Precio]]))))</f>
        <v/>
      </c>
      <c r="J671" s="4" t="str">
        <f>IF(Tabla1[[#This Row],[Fecha]]="",(""),(IF(Tabla13[[#This Row],[Ingreso en]]="",(-Tabla13[[#This Row],[Egreso de]]),(Tabla13[[#This Row],[Ingreso en]]))))</f>
        <v/>
      </c>
    </row>
    <row r="672" spans="1:10" x14ac:dyDescent="0.3">
      <c r="A672" s="2" t="str">
        <f>IF(Tabla1[[#This Row],[Fecha]]="",(""),(Tabla1[[#This Row],[Fecha]]))</f>
        <v/>
      </c>
      <c r="B672" s="3" t="str">
        <f>IF(Tabla1[[#This Row],[Fecha]]="",(""),(Tabla1[[#This Row],[Tipo de Operación]]))</f>
        <v/>
      </c>
      <c r="C672" s="19" t="str">
        <f>IF(Tabla1[[#This Row],[Fecha]]="",(""),(Tabla1[[#This Row],[Código]]))</f>
        <v/>
      </c>
      <c r="D672" s="4" t="str">
        <f>IF(Tabla1[[#This Row],[Fecha]]="",(""),(Tabla1[[#This Row],[Rubro]]))</f>
        <v/>
      </c>
      <c r="E672" s="4"/>
      <c r="F672" s="4" t="str">
        <f>IF(Tabla1[[#This Row],[Fecha]]="",(""),(Tabla1[[#This Row],[Precio]]))</f>
        <v/>
      </c>
      <c r="G672" s="4" t="str">
        <f>IF(Tabla1[[#This Row],[Fecha]]="",(""),(Tabla1[[#This Row],[Medio de Pago]]))</f>
        <v/>
      </c>
      <c r="H672" s="4" t="str">
        <f>IF(Tabla1[[#This Row],[Fecha]]="",(""),(IF(Tabla1[[#This Row],[Ingreso en]]="",(""),(Tabla1[[#This Row],[Precio]]))))</f>
        <v/>
      </c>
      <c r="I672" s="5" t="str">
        <f>IF(Tabla1[[#This Row],[Fecha]]="",(""),(IF(Tabla1[[#This Row],[Egreso de]]="",(""),(Tabla1[[#This Row],[Precio]]))))</f>
        <v/>
      </c>
      <c r="J672" s="4" t="str">
        <f>IF(Tabla1[[#This Row],[Fecha]]="",(""),(IF(Tabla13[[#This Row],[Ingreso en]]="",(-Tabla13[[#This Row],[Egreso de]]),(Tabla13[[#This Row],[Ingreso en]]))))</f>
        <v/>
      </c>
    </row>
    <row r="673" spans="1:10" x14ac:dyDescent="0.3">
      <c r="A673" s="2" t="str">
        <f>IF(Tabla1[[#This Row],[Fecha]]="",(""),(Tabla1[[#This Row],[Fecha]]))</f>
        <v/>
      </c>
      <c r="B673" s="3" t="str">
        <f>IF(Tabla1[[#This Row],[Fecha]]="",(""),(Tabla1[[#This Row],[Tipo de Operación]]))</f>
        <v/>
      </c>
      <c r="C673" s="19" t="str">
        <f>IF(Tabla1[[#This Row],[Fecha]]="",(""),(Tabla1[[#This Row],[Código]]))</f>
        <v/>
      </c>
      <c r="D673" s="4" t="str">
        <f>IF(Tabla1[[#This Row],[Fecha]]="",(""),(Tabla1[[#This Row],[Rubro]]))</f>
        <v/>
      </c>
      <c r="E673" s="4"/>
      <c r="F673" s="4" t="str">
        <f>IF(Tabla1[[#This Row],[Fecha]]="",(""),(Tabla1[[#This Row],[Precio]]))</f>
        <v/>
      </c>
      <c r="G673" s="4" t="str">
        <f>IF(Tabla1[[#This Row],[Fecha]]="",(""),(Tabla1[[#This Row],[Medio de Pago]]))</f>
        <v/>
      </c>
      <c r="H673" s="4" t="str">
        <f>IF(Tabla1[[#This Row],[Fecha]]="",(""),(IF(Tabla1[[#This Row],[Ingreso en]]="",(""),(Tabla1[[#This Row],[Precio]]))))</f>
        <v/>
      </c>
      <c r="I673" s="5" t="str">
        <f>IF(Tabla1[[#This Row],[Fecha]]="",(""),(IF(Tabla1[[#This Row],[Egreso de]]="",(""),(Tabla1[[#This Row],[Precio]]))))</f>
        <v/>
      </c>
      <c r="J673" s="4" t="str">
        <f>IF(Tabla1[[#This Row],[Fecha]]="",(""),(IF(Tabla13[[#This Row],[Ingreso en]]="",(-Tabla13[[#This Row],[Egreso de]]),(Tabla13[[#This Row],[Ingreso en]]))))</f>
        <v/>
      </c>
    </row>
    <row r="674" spans="1:10" x14ac:dyDescent="0.3">
      <c r="A674" s="2" t="str">
        <f>IF(Tabla1[[#This Row],[Fecha]]="",(""),(Tabla1[[#This Row],[Fecha]]))</f>
        <v/>
      </c>
      <c r="B674" s="3" t="str">
        <f>IF(Tabla1[[#This Row],[Fecha]]="",(""),(Tabla1[[#This Row],[Tipo de Operación]]))</f>
        <v/>
      </c>
      <c r="C674" s="19" t="str">
        <f>IF(Tabla1[[#This Row],[Fecha]]="",(""),(Tabla1[[#This Row],[Código]]))</f>
        <v/>
      </c>
      <c r="D674" s="4" t="str">
        <f>IF(Tabla1[[#This Row],[Fecha]]="",(""),(Tabla1[[#This Row],[Rubro]]))</f>
        <v/>
      </c>
      <c r="E674" s="4"/>
      <c r="F674" s="4" t="str">
        <f>IF(Tabla1[[#This Row],[Fecha]]="",(""),(Tabla1[[#This Row],[Precio]]))</f>
        <v/>
      </c>
      <c r="G674" s="4" t="str">
        <f>IF(Tabla1[[#This Row],[Fecha]]="",(""),(Tabla1[[#This Row],[Medio de Pago]]))</f>
        <v/>
      </c>
      <c r="H674" s="4" t="str">
        <f>IF(Tabla1[[#This Row],[Fecha]]="",(""),(IF(Tabla1[[#This Row],[Ingreso en]]="",(""),(Tabla1[[#This Row],[Precio]]))))</f>
        <v/>
      </c>
      <c r="I674" s="5" t="str">
        <f>IF(Tabla1[[#This Row],[Fecha]]="",(""),(IF(Tabla1[[#This Row],[Egreso de]]="",(""),(Tabla1[[#This Row],[Precio]]))))</f>
        <v/>
      </c>
      <c r="J674" s="4" t="str">
        <f>IF(Tabla1[[#This Row],[Fecha]]="",(""),(IF(Tabla13[[#This Row],[Ingreso en]]="",(-Tabla13[[#This Row],[Egreso de]]),(Tabla13[[#This Row],[Ingreso en]]))))</f>
        <v/>
      </c>
    </row>
    <row r="675" spans="1:10" x14ac:dyDescent="0.3">
      <c r="A675" s="2" t="str">
        <f>IF(Tabla1[[#This Row],[Fecha]]="",(""),(Tabla1[[#This Row],[Fecha]]))</f>
        <v/>
      </c>
      <c r="B675" s="3" t="str">
        <f>IF(Tabla1[[#This Row],[Fecha]]="",(""),(Tabla1[[#This Row],[Tipo de Operación]]))</f>
        <v/>
      </c>
      <c r="C675" s="19" t="str">
        <f>IF(Tabla1[[#This Row],[Fecha]]="",(""),(Tabla1[[#This Row],[Código]]))</f>
        <v/>
      </c>
      <c r="D675" s="4" t="str">
        <f>IF(Tabla1[[#This Row],[Fecha]]="",(""),(Tabla1[[#This Row],[Rubro]]))</f>
        <v/>
      </c>
      <c r="E675" s="4"/>
      <c r="F675" s="4" t="str">
        <f>IF(Tabla1[[#This Row],[Fecha]]="",(""),(Tabla1[[#This Row],[Precio]]))</f>
        <v/>
      </c>
      <c r="G675" s="4" t="str">
        <f>IF(Tabla1[[#This Row],[Fecha]]="",(""),(Tabla1[[#This Row],[Medio de Pago]]))</f>
        <v/>
      </c>
      <c r="H675" s="4" t="str">
        <f>IF(Tabla1[[#This Row],[Fecha]]="",(""),(IF(Tabla1[[#This Row],[Ingreso en]]="",(""),(Tabla1[[#This Row],[Precio]]))))</f>
        <v/>
      </c>
      <c r="I675" s="5" t="str">
        <f>IF(Tabla1[[#This Row],[Fecha]]="",(""),(IF(Tabla1[[#This Row],[Egreso de]]="",(""),(Tabla1[[#This Row],[Precio]]))))</f>
        <v/>
      </c>
      <c r="J675" s="4" t="str">
        <f>IF(Tabla1[[#This Row],[Fecha]]="",(""),(IF(Tabla13[[#This Row],[Ingreso en]]="",(-Tabla13[[#This Row],[Egreso de]]),(Tabla13[[#This Row],[Ingreso en]]))))</f>
        <v/>
      </c>
    </row>
    <row r="676" spans="1:10" x14ac:dyDescent="0.3">
      <c r="A676" s="2" t="str">
        <f>IF(Tabla1[[#This Row],[Fecha]]="",(""),(Tabla1[[#This Row],[Fecha]]))</f>
        <v/>
      </c>
      <c r="B676" s="3" t="str">
        <f>IF(Tabla1[[#This Row],[Fecha]]="",(""),(Tabla1[[#This Row],[Tipo de Operación]]))</f>
        <v/>
      </c>
      <c r="C676" s="19" t="str">
        <f>IF(Tabla1[[#This Row],[Fecha]]="",(""),(Tabla1[[#This Row],[Código]]))</f>
        <v/>
      </c>
      <c r="D676" s="4" t="str">
        <f>IF(Tabla1[[#This Row],[Fecha]]="",(""),(Tabla1[[#This Row],[Rubro]]))</f>
        <v/>
      </c>
      <c r="E676" s="4"/>
      <c r="F676" s="4" t="str">
        <f>IF(Tabla1[[#This Row],[Fecha]]="",(""),(Tabla1[[#This Row],[Precio]]))</f>
        <v/>
      </c>
      <c r="G676" s="4" t="str">
        <f>IF(Tabla1[[#This Row],[Fecha]]="",(""),(Tabla1[[#This Row],[Medio de Pago]]))</f>
        <v/>
      </c>
      <c r="H676" s="4" t="str">
        <f>IF(Tabla1[[#This Row],[Fecha]]="",(""),(IF(Tabla1[[#This Row],[Ingreso en]]="",(""),(Tabla1[[#This Row],[Precio]]))))</f>
        <v/>
      </c>
      <c r="I676" s="5" t="str">
        <f>IF(Tabla1[[#This Row],[Fecha]]="",(""),(IF(Tabla1[[#This Row],[Egreso de]]="",(""),(Tabla1[[#This Row],[Precio]]))))</f>
        <v/>
      </c>
      <c r="J676" s="4" t="str">
        <f>IF(Tabla1[[#This Row],[Fecha]]="",(""),(IF(Tabla13[[#This Row],[Ingreso en]]="",(-Tabla13[[#This Row],[Egreso de]]),(Tabla13[[#This Row],[Ingreso en]]))))</f>
        <v/>
      </c>
    </row>
    <row r="677" spans="1:10" x14ac:dyDescent="0.3">
      <c r="A677" s="2" t="str">
        <f>IF(Tabla1[[#This Row],[Fecha]]="",(""),(Tabla1[[#This Row],[Fecha]]))</f>
        <v/>
      </c>
      <c r="B677" s="3" t="str">
        <f>IF(Tabla1[[#This Row],[Fecha]]="",(""),(Tabla1[[#This Row],[Tipo de Operación]]))</f>
        <v/>
      </c>
      <c r="C677" s="19" t="str">
        <f>IF(Tabla1[[#This Row],[Fecha]]="",(""),(Tabla1[[#This Row],[Código]]))</f>
        <v/>
      </c>
      <c r="D677" s="4" t="str">
        <f>IF(Tabla1[[#This Row],[Fecha]]="",(""),(Tabla1[[#This Row],[Rubro]]))</f>
        <v/>
      </c>
      <c r="E677" s="4"/>
      <c r="F677" s="4" t="str">
        <f>IF(Tabla1[[#This Row],[Fecha]]="",(""),(Tabla1[[#This Row],[Precio]]))</f>
        <v/>
      </c>
      <c r="G677" s="4" t="str">
        <f>IF(Tabla1[[#This Row],[Fecha]]="",(""),(Tabla1[[#This Row],[Medio de Pago]]))</f>
        <v/>
      </c>
      <c r="H677" s="4" t="str">
        <f>IF(Tabla1[[#This Row],[Fecha]]="",(""),(IF(Tabla1[[#This Row],[Ingreso en]]="",(""),(Tabla1[[#This Row],[Precio]]))))</f>
        <v/>
      </c>
      <c r="I677" s="5" t="str">
        <f>IF(Tabla1[[#This Row],[Fecha]]="",(""),(IF(Tabla1[[#This Row],[Egreso de]]="",(""),(Tabla1[[#This Row],[Precio]]))))</f>
        <v/>
      </c>
      <c r="J677" s="4" t="str">
        <f>IF(Tabla1[[#This Row],[Fecha]]="",(""),(IF(Tabla13[[#This Row],[Ingreso en]]="",(-Tabla13[[#This Row],[Egreso de]]),(Tabla13[[#This Row],[Ingreso en]]))))</f>
        <v/>
      </c>
    </row>
    <row r="678" spans="1:10" x14ac:dyDescent="0.3">
      <c r="A678" s="2" t="str">
        <f>IF(Tabla1[[#This Row],[Fecha]]="",(""),(Tabla1[[#This Row],[Fecha]]))</f>
        <v/>
      </c>
      <c r="B678" s="3" t="str">
        <f>IF(Tabla1[[#This Row],[Fecha]]="",(""),(Tabla1[[#This Row],[Tipo de Operación]]))</f>
        <v/>
      </c>
      <c r="C678" s="19" t="str">
        <f>IF(Tabla1[[#This Row],[Fecha]]="",(""),(Tabla1[[#This Row],[Código]]))</f>
        <v/>
      </c>
      <c r="D678" s="4" t="str">
        <f>IF(Tabla1[[#This Row],[Fecha]]="",(""),(Tabla1[[#This Row],[Rubro]]))</f>
        <v/>
      </c>
      <c r="E678" s="4"/>
      <c r="F678" s="4" t="str">
        <f>IF(Tabla1[[#This Row],[Fecha]]="",(""),(Tabla1[[#This Row],[Precio]]))</f>
        <v/>
      </c>
      <c r="G678" s="4" t="str">
        <f>IF(Tabla1[[#This Row],[Fecha]]="",(""),(Tabla1[[#This Row],[Medio de Pago]]))</f>
        <v/>
      </c>
      <c r="H678" s="4" t="str">
        <f>IF(Tabla1[[#This Row],[Fecha]]="",(""),(IF(Tabla1[[#This Row],[Ingreso en]]="",(""),(Tabla1[[#This Row],[Precio]]))))</f>
        <v/>
      </c>
      <c r="I678" s="5" t="str">
        <f>IF(Tabla1[[#This Row],[Fecha]]="",(""),(IF(Tabla1[[#This Row],[Egreso de]]="",(""),(Tabla1[[#This Row],[Precio]]))))</f>
        <v/>
      </c>
      <c r="J678" s="4" t="str">
        <f>IF(Tabla1[[#This Row],[Fecha]]="",(""),(IF(Tabla13[[#This Row],[Ingreso en]]="",(-Tabla13[[#This Row],[Egreso de]]),(Tabla13[[#This Row],[Ingreso en]]))))</f>
        <v/>
      </c>
    </row>
    <row r="679" spans="1:10" x14ac:dyDescent="0.3">
      <c r="A679" s="2" t="str">
        <f>IF(Tabla1[[#This Row],[Fecha]]="",(""),(Tabla1[[#This Row],[Fecha]]))</f>
        <v/>
      </c>
      <c r="B679" s="3" t="str">
        <f>IF(Tabla1[[#This Row],[Fecha]]="",(""),(Tabla1[[#This Row],[Tipo de Operación]]))</f>
        <v/>
      </c>
      <c r="C679" s="19" t="str">
        <f>IF(Tabla1[[#This Row],[Fecha]]="",(""),(Tabla1[[#This Row],[Código]]))</f>
        <v/>
      </c>
      <c r="D679" s="4" t="str">
        <f>IF(Tabla1[[#This Row],[Fecha]]="",(""),(Tabla1[[#This Row],[Rubro]]))</f>
        <v/>
      </c>
      <c r="E679" s="4"/>
      <c r="F679" s="4" t="str">
        <f>IF(Tabla1[[#This Row],[Fecha]]="",(""),(Tabla1[[#This Row],[Precio]]))</f>
        <v/>
      </c>
      <c r="G679" s="4" t="str">
        <f>IF(Tabla1[[#This Row],[Fecha]]="",(""),(Tabla1[[#This Row],[Medio de Pago]]))</f>
        <v/>
      </c>
      <c r="H679" s="4" t="str">
        <f>IF(Tabla1[[#This Row],[Fecha]]="",(""),(IF(Tabla1[[#This Row],[Ingreso en]]="",(""),(Tabla1[[#This Row],[Precio]]))))</f>
        <v/>
      </c>
      <c r="I679" s="5" t="str">
        <f>IF(Tabla1[[#This Row],[Fecha]]="",(""),(IF(Tabla1[[#This Row],[Egreso de]]="",(""),(Tabla1[[#This Row],[Precio]]))))</f>
        <v/>
      </c>
      <c r="J679" s="4" t="str">
        <f>IF(Tabla1[[#This Row],[Fecha]]="",(""),(IF(Tabla13[[#This Row],[Ingreso en]]="",(-Tabla13[[#This Row],[Egreso de]]),(Tabla13[[#This Row],[Ingreso en]]))))</f>
        <v/>
      </c>
    </row>
    <row r="680" spans="1:10" x14ac:dyDescent="0.3">
      <c r="A680" s="2" t="str">
        <f>IF(Tabla1[[#This Row],[Fecha]]="",(""),(Tabla1[[#This Row],[Fecha]]))</f>
        <v/>
      </c>
      <c r="B680" s="3" t="str">
        <f>IF(Tabla1[[#This Row],[Fecha]]="",(""),(Tabla1[[#This Row],[Tipo de Operación]]))</f>
        <v/>
      </c>
      <c r="C680" s="19" t="str">
        <f>IF(Tabla1[[#This Row],[Fecha]]="",(""),(Tabla1[[#This Row],[Código]]))</f>
        <v/>
      </c>
      <c r="D680" s="4" t="str">
        <f>IF(Tabla1[[#This Row],[Fecha]]="",(""),(Tabla1[[#This Row],[Rubro]]))</f>
        <v/>
      </c>
      <c r="E680" s="4"/>
      <c r="F680" s="4" t="str">
        <f>IF(Tabla1[[#This Row],[Fecha]]="",(""),(Tabla1[[#This Row],[Precio]]))</f>
        <v/>
      </c>
      <c r="G680" s="4" t="str">
        <f>IF(Tabla1[[#This Row],[Fecha]]="",(""),(Tabla1[[#This Row],[Medio de Pago]]))</f>
        <v/>
      </c>
      <c r="H680" s="4" t="str">
        <f>IF(Tabla1[[#This Row],[Fecha]]="",(""),(IF(Tabla1[[#This Row],[Ingreso en]]="",(""),(Tabla1[[#This Row],[Precio]]))))</f>
        <v/>
      </c>
      <c r="I680" s="5" t="str">
        <f>IF(Tabla1[[#This Row],[Fecha]]="",(""),(IF(Tabla1[[#This Row],[Egreso de]]="",(""),(Tabla1[[#This Row],[Precio]]))))</f>
        <v/>
      </c>
      <c r="J680" s="4" t="str">
        <f>IF(Tabla1[[#This Row],[Fecha]]="",(""),(IF(Tabla13[[#This Row],[Ingreso en]]="",(-Tabla13[[#This Row],[Egreso de]]),(Tabla13[[#This Row],[Ingreso en]]))))</f>
        <v/>
      </c>
    </row>
    <row r="681" spans="1:10" x14ac:dyDescent="0.3">
      <c r="A681" s="2" t="str">
        <f>IF(Tabla1[[#This Row],[Fecha]]="",(""),(Tabla1[[#This Row],[Fecha]]))</f>
        <v/>
      </c>
      <c r="B681" s="3" t="str">
        <f>IF(Tabla1[[#This Row],[Fecha]]="",(""),(Tabla1[[#This Row],[Tipo de Operación]]))</f>
        <v/>
      </c>
      <c r="C681" s="19" t="str">
        <f>IF(Tabla1[[#This Row],[Fecha]]="",(""),(Tabla1[[#This Row],[Código]]))</f>
        <v/>
      </c>
      <c r="D681" s="4" t="str">
        <f>IF(Tabla1[[#This Row],[Fecha]]="",(""),(Tabla1[[#This Row],[Rubro]]))</f>
        <v/>
      </c>
      <c r="E681" s="4"/>
      <c r="F681" s="4" t="str">
        <f>IF(Tabla1[[#This Row],[Fecha]]="",(""),(Tabla1[[#This Row],[Precio]]))</f>
        <v/>
      </c>
      <c r="G681" s="4" t="str">
        <f>IF(Tabla1[[#This Row],[Fecha]]="",(""),(Tabla1[[#This Row],[Medio de Pago]]))</f>
        <v/>
      </c>
      <c r="H681" s="4" t="str">
        <f>IF(Tabla1[[#This Row],[Fecha]]="",(""),(IF(Tabla1[[#This Row],[Ingreso en]]="",(""),(Tabla1[[#This Row],[Precio]]))))</f>
        <v/>
      </c>
      <c r="I681" s="5" t="str">
        <f>IF(Tabla1[[#This Row],[Fecha]]="",(""),(IF(Tabla1[[#This Row],[Egreso de]]="",(""),(Tabla1[[#This Row],[Precio]]))))</f>
        <v/>
      </c>
      <c r="J681" s="4" t="str">
        <f>IF(Tabla1[[#This Row],[Fecha]]="",(""),(IF(Tabla13[[#This Row],[Ingreso en]]="",(-Tabla13[[#This Row],[Egreso de]]),(Tabla13[[#This Row],[Ingreso en]]))))</f>
        <v/>
      </c>
    </row>
    <row r="682" spans="1:10" x14ac:dyDescent="0.3">
      <c r="A682" s="2" t="str">
        <f>IF(Tabla1[[#This Row],[Fecha]]="",(""),(Tabla1[[#This Row],[Fecha]]))</f>
        <v/>
      </c>
      <c r="B682" s="3" t="str">
        <f>IF(Tabla1[[#This Row],[Fecha]]="",(""),(Tabla1[[#This Row],[Tipo de Operación]]))</f>
        <v/>
      </c>
      <c r="C682" s="19" t="str">
        <f>IF(Tabla1[[#This Row],[Fecha]]="",(""),(Tabla1[[#This Row],[Código]]))</f>
        <v/>
      </c>
      <c r="D682" s="4" t="str">
        <f>IF(Tabla1[[#This Row],[Fecha]]="",(""),(Tabla1[[#This Row],[Rubro]]))</f>
        <v/>
      </c>
      <c r="E682" s="4"/>
      <c r="F682" s="4" t="str">
        <f>IF(Tabla1[[#This Row],[Fecha]]="",(""),(Tabla1[[#This Row],[Precio]]))</f>
        <v/>
      </c>
      <c r="G682" s="4" t="str">
        <f>IF(Tabla1[[#This Row],[Fecha]]="",(""),(Tabla1[[#This Row],[Medio de Pago]]))</f>
        <v/>
      </c>
      <c r="H682" s="4" t="str">
        <f>IF(Tabla1[[#This Row],[Fecha]]="",(""),(IF(Tabla1[[#This Row],[Ingreso en]]="",(""),(Tabla1[[#This Row],[Precio]]))))</f>
        <v/>
      </c>
      <c r="I682" s="5" t="str">
        <f>IF(Tabla1[[#This Row],[Fecha]]="",(""),(IF(Tabla1[[#This Row],[Egreso de]]="",(""),(Tabla1[[#This Row],[Precio]]))))</f>
        <v/>
      </c>
      <c r="J682" s="4" t="str">
        <f>IF(Tabla1[[#This Row],[Fecha]]="",(""),(IF(Tabla13[[#This Row],[Ingreso en]]="",(-Tabla13[[#This Row],[Egreso de]]),(Tabla13[[#This Row],[Ingreso en]]))))</f>
        <v/>
      </c>
    </row>
    <row r="683" spans="1:10" x14ac:dyDescent="0.3">
      <c r="A683" s="2" t="str">
        <f>IF(Tabla1[[#This Row],[Fecha]]="",(""),(Tabla1[[#This Row],[Fecha]]))</f>
        <v/>
      </c>
      <c r="B683" s="3" t="str">
        <f>IF(Tabla1[[#This Row],[Fecha]]="",(""),(Tabla1[[#This Row],[Tipo de Operación]]))</f>
        <v/>
      </c>
      <c r="C683" s="19" t="str">
        <f>IF(Tabla1[[#This Row],[Fecha]]="",(""),(Tabla1[[#This Row],[Código]]))</f>
        <v/>
      </c>
      <c r="D683" s="4" t="str">
        <f>IF(Tabla1[[#This Row],[Fecha]]="",(""),(Tabla1[[#This Row],[Rubro]]))</f>
        <v/>
      </c>
      <c r="E683" s="4"/>
      <c r="F683" s="4" t="str">
        <f>IF(Tabla1[[#This Row],[Fecha]]="",(""),(Tabla1[[#This Row],[Precio]]))</f>
        <v/>
      </c>
      <c r="G683" s="4" t="str">
        <f>IF(Tabla1[[#This Row],[Fecha]]="",(""),(Tabla1[[#This Row],[Medio de Pago]]))</f>
        <v/>
      </c>
      <c r="H683" s="4" t="str">
        <f>IF(Tabla1[[#This Row],[Fecha]]="",(""),(IF(Tabla1[[#This Row],[Ingreso en]]="",(""),(Tabla1[[#This Row],[Precio]]))))</f>
        <v/>
      </c>
      <c r="I683" s="5" t="str">
        <f>IF(Tabla1[[#This Row],[Fecha]]="",(""),(IF(Tabla1[[#This Row],[Egreso de]]="",(""),(Tabla1[[#This Row],[Precio]]))))</f>
        <v/>
      </c>
      <c r="J683" s="4" t="str">
        <f>IF(Tabla1[[#This Row],[Fecha]]="",(""),(IF(Tabla13[[#This Row],[Ingreso en]]="",(-Tabla13[[#This Row],[Egreso de]]),(Tabla13[[#This Row],[Ingreso en]]))))</f>
        <v/>
      </c>
    </row>
    <row r="684" spans="1:10" x14ac:dyDescent="0.3">
      <c r="A684" s="2" t="str">
        <f>IF(Tabla1[[#This Row],[Fecha]]="",(""),(Tabla1[[#This Row],[Fecha]]))</f>
        <v/>
      </c>
      <c r="B684" s="3" t="str">
        <f>IF(Tabla1[[#This Row],[Fecha]]="",(""),(Tabla1[[#This Row],[Tipo de Operación]]))</f>
        <v/>
      </c>
      <c r="C684" s="19" t="str">
        <f>IF(Tabla1[[#This Row],[Fecha]]="",(""),(Tabla1[[#This Row],[Código]]))</f>
        <v/>
      </c>
      <c r="D684" s="4" t="str">
        <f>IF(Tabla1[[#This Row],[Fecha]]="",(""),(Tabla1[[#This Row],[Rubro]]))</f>
        <v/>
      </c>
      <c r="E684" s="4"/>
      <c r="F684" s="4" t="str">
        <f>IF(Tabla1[[#This Row],[Fecha]]="",(""),(Tabla1[[#This Row],[Precio]]))</f>
        <v/>
      </c>
      <c r="G684" s="4" t="str">
        <f>IF(Tabla1[[#This Row],[Fecha]]="",(""),(Tabla1[[#This Row],[Medio de Pago]]))</f>
        <v/>
      </c>
      <c r="H684" s="4" t="str">
        <f>IF(Tabla1[[#This Row],[Fecha]]="",(""),(IF(Tabla1[[#This Row],[Ingreso en]]="",(""),(Tabla1[[#This Row],[Precio]]))))</f>
        <v/>
      </c>
      <c r="I684" s="5" t="str">
        <f>IF(Tabla1[[#This Row],[Fecha]]="",(""),(IF(Tabla1[[#This Row],[Egreso de]]="",(""),(Tabla1[[#This Row],[Precio]]))))</f>
        <v/>
      </c>
      <c r="J684" s="4" t="str">
        <f>IF(Tabla1[[#This Row],[Fecha]]="",(""),(IF(Tabla13[[#This Row],[Ingreso en]]="",(-Tabla13[[#This Row],[Egreso de]]),(Tabla13[[#This Row],[Ingreso en]]))))</f>
        <v/>
      </c>
    </row>
    <row r="685" spans="1:10" x14ac:dyDescent="0.3">
      <c r="A685" s="2" t="str">
        <f>IF(Tabla1[[#This Row],[Fecha]]="",(""),(Tabla1[[#This Row],[Fecha]]))</f>
        <v/>
      </c>
      <c r="B685" s="3" t="str">
        <f>IF(Tabla1[[#This Row],[Fecha]]="",(""),(Tabla1[[#This Row],[Tipo de Operación]]))</f>
        <v/>
      </c>
      <c r="C685" s="19" t="str">
        <f>IF(Tabla1[[#This Row],[Fecha]]="",(""),(Tabla1[[#This Row],[Código]]))</f>
        <v/>
      </c>
      <c r="D685" s="4" t="str">
        <f>IF(Tabla1[[#This Row],[Fecha]]="",(""),(Tabla1[[#This Row],[Rubro]]))</f>
        <v/>
      </c>
      <c r="E685" s="4"/>
      <c r="F685" s="4" t="str">
        <f>IF(Tabla1[[#This Row],[Fecha]]="",(""),(Tabla1[[#This Row],[Precio]]))</f>
        <v/>
      </c>
      <c r="G685" s="4" t="str">
        <f>IF(Tabla1[[#This Row],[Fecha]]="",(""),(Tabla1[[#This Row],[Medio de Pago]]))</f>
        <v/>
      </c>
      <c r="H685" s="4" t="str">
        <f>IF(Tabla1[[#This Row],[Fecha]]="",(""),(IF(Tabla1[[#This Row],[Ingreso en]]="",(""),(Tabla1[[#This Row],[Precio]]))))</f>
        <v/>
      </c>
      <c r="I685" s="5" t="str">
        <f>IF(Tabla1[[#This Row],[Fecha]]="",(""),(IF(Tabla1[[#This Row],[Egreso de]]="",(""),(Tabla1[[#This Row],[Precio]]))))</f>
        <v/>
      </c>
      <c r="J685" s="4" t="str">
        <f>IF(Tabla1[[#This Row],[Fecha]]="",(""),(IF(Tabla13[[#This Row],[Ingreso en]]="",(-Tabla13[[#This Row],[Egreso de]]),(Tabla13[[#This Row],[Ingreso en]]))))</f>
        <v/>
      </c>
    </row>
    <row r="686" spans="1:10" x14ac:dyDescent="0.3">
      <c r="A686" s="2" t="str">
        <f>IF(Tabla1[[#This Row],[Fecha]]="",(""),(Tabla1[[#This Row],[Fecha]]))</f>
        <v/>
      </c>
      <c r="B686" s="3" t="str">
        <f>IF(Tabla1[[#This Row],[Fecha]]="",(""),(Tabla1[[#This Row],[Tipo de Operación]]))</f>
        <v/>
      </c>
      <c r="C686" s="19" t="str">
        <f>IF(Tabla1[[#This Row],[Fecha]]="",(""),(Tabla1[[#This Row],[Código]]))</f>
        <v/>
      </c>
      <c r="D686" s="4" t="str">
        <f>IF(Tabla1[[#This Row],[Fecha]]="",(""),(Tabla1[[#This Row],[Rubro]]))</f>
        <v/>
      </c>
      <c r="E686" s="4"/>
      <c r="F686" s="4" t="str">
        <f>IF(Tabla1[[#This Row],[Fecha]]="",(""),(Tabla1[[#This Row],[Precio]]))</f>
        <v/>
      </c>
      <c r="G686" s="4" t="str">
        <f>IF(Tabla1[[#This Row],[Fecha]]="",(""),(Tabla1[[#This Row],[Medio de Pago]]))</f>
        <v/>
      </c>
      <c r="H686" s="4" t="str">
        <f>IF(Tabla1[[#This Row],[Fecha]]="",(""),(IF(Tabla1[[#This Row],[Ingreso en]]="",(""),(Tabla1[[#This Row],[Precio]]))))</f>
        <v/>
      </c>
      <c r="I686" s="5" t="str">
        <f>IF(Tabla1[[#This Row],[Fecha]]="",(""),(IF(Tabla1[[#This Row],[Egreso de]]="",(""),(Tabla1[[#This Row],[Precio]]))))</f>
        <v/>
      </c>
      <c r="J686" s="4" t="str">
        <f>IF(Tabla1[[#This Row],[Fecha]]="",(""),(IF(Tabla13[[#This Row],[Ingreso en]]="",(-Tabla13[[#This Row],[Egreso de]]),(Tabla13[[#This Row],[Ingreso en]]))))</f>
        <v/>
      </c>
    </row>
    <row r="687" spans="1:10" x14ac:dyDescent="0.3">
      <c r="A687" s="2" t="str">
        <f>IF(Tabla1[[#This Row],[Fecha]]="",(""),(Tabla1[[#This Row],[Fecha]]))</f>
        <v/>
      </c>
      <c r="B687" s="3" t="str">
        <f>IF(Tabla1[[#This Row],[Fecha]]="",(""),(Tabla1[[#This Row],[Tipo de Operación]]))</f>
        <v/>
      </c>
      <c r="C687" s="19" t="str">
        <f>IF(Tabla1[[#This Row],[Fecha]]="",(""),(Tabla1[[#This Row],[Código]]))</f>
        <v/>
      </c>
      <c r="D687" s="4" t="str">
        <f>IF(Tabla1[[#This Row],[Fecha]]="",(""),(Tabla1[[#This Row],[Rubro]]))</f>
        <v/>
      </c>
      <c r="E687" s="4"/>
      <c r="F687" s="4" t="str">
        <f>IF(Tabla1[[#This Row],[Fecha]]="",(""),(Tabla1[[#This Row],[Precio]]))</f>
        <v/>
      </c>
      <c r="G687" s="4" t="str">
        <f>IF(Tabla1[[#This Row],[Fecha]]="",(""),(Tabla1[[#This Row],[Medio de Pago]]))</f>
        <v/>
      </c>
      <c r="H687" s="4" t="str">
        <f>IF(Tabla1[[#This Row],[Fecha]]="",(""),(IF(Tabla1[[#This Row],[Ingreso en]]="",(""),(Tabla1[[#This Row],[Precio]]))))</f>
        <v/>
      </c>
      <c r="I687" s="5" t="str">
        <f>IF(Tabla1[[#This Row],[Fecha]]="",(""),(IF(Tabla1[[#This Row],[Egreso de]]="",(""),(Tabla1[[#This Row],[Precio]]))))</f>
        <v/>
      </c>
      <c r="J687" s="4" t="str">
        <f>IF(Tabla1[[#This Row],[Fecha]]="",(""),(IF(Tabla13[[#This Row],[Ingreso en]]="",(-Tabla13[[#This Row],[Egreso de]]),(Tabla13[[#This Row],[Ingreso en]]))))</f>
        <v/>
      </c>
    </row>
    <row r="688" spans="1:10" x14ac:dyDescent="0.3">
      <c r="A688" s="2" t="str">
        <f>IF(Tabla1[[#This Row],[Fecha]]="",(""),(Tabla1[[#This Row],[Fecha]]))</f>
        <v/>
      </c>
      <c r="B688" s="3" t="str">
        <f>IF(Tabla1[[#This Row],[Fecha]]="",(""),(Tabla1[[#This Row],[Tipo de Operación]]))</f>
        <v/>
      </c>
      <c r="C688" s="19" t="str">
        <f>IF(Tabla1[[#This Row],[Fecha]]="",(""),(Tabla1[[#This Row],[Código]]))</f>
        <v/>
      </c>
      <c r="D688" s="4" t="str">
        <f>IF(Tabla1[[#This Row],[Fecha]]="",(""),(Tabla1[[#This Row],[Rubro]]))</f>
        <v/>
      </c>
      <c r="E688" s="4"/>
      <c r="F688" s="4" t="str">
        <f>IF(Tabla1[[#This Row],[Fecha]]="",(""),(Tabla1[[#This Row],[Precio]]))</f>
        <v/>
      </c>
      <c r="G688" s="4" t="str">
        <f>IF(Tabla1[[#This Row],[Fecha]]="",(""),(Tabla1[[#This Row],[Medio de Pago]]))</f>
        <v/>
      </c>
      <c r="H688" s="4" t="str">
        <f>IF(Tabla1[[#This Row],[Fecha]]="",(""),(IF(Tabla1[[#This Row],[Ingreso en]]="",(""),(Tabla1[[#This Row],[Precio]]))))</f>
        <v/>
      </c>
      <c r="I688" s="5" t="str">
        <f>IF(Tabla1[[#This Row],[Fecha]]="",(""),(IF(Tabla1[[#This Row],[Egreso de]]="",(""),(Tabla1[[#This Row],[Precio]]))))</f>
        <v/>
      </c>
      <c r="J688" s="4" t="str">
        <f>IF(Tabla1[[#This Row],[Fecha]]="",(""),(IF(Tabla13[[#This Row],[Ingreso en]]="",(-Tabla13[[#This Row],[Egreso de]]),(Tabla13[[#This Row],[Ingreso en]]))))</f>
        <v/>
      </c>
    </row>
    <row r="689" spans="1:10" x14ac:dyDescent="0.3">
      <c r="A689" s="2" t="str">
        <f>IF(Tabla1[[#This Row],[Fecha]]="",(""),(Tabla1[[#This Row],[Fecha]]))</f>
        <v/>
      </c>
      <c r="B689" s="3" t="str">
        <f>IF(Tabla1[[#This Row],[Fecha]]="",(""),(Tabla1[[#This Row],[Tipo de Operación]]))</f>
        <v/>
      </c>
      <c r="C689" s="19" t="str">
        <f>IF(Tabla1[[#This Row],[Fecha]]="",(""),(Tabla1[[#This Row],[Código]]))</f>
        <v/>
      </c>
      <c r="D689" s="4" t="str">
        <f>IF(Tabla1[[#This Row],[Fecha]]="",(""),(Tabla1[[#This Row],[Rubro]]))</f>
        <v/>
      </c>
      <c r="E689" s="4"/>
      <c r="F689" s="4" t="str">
        <f>IF(Tabla1[[#This Row],[Fecha]]="",(""),(Tabla1[[#This Row],[Precio]]))</f>
        <v/>
      </c>
      <c r="G689" s="4" t="str">
        <f>IF(Tabla1[[#This Row],[Fecha]]="",(""),(Tabla1[[#This Row],[Medio de Pago]]))</f>
        <v/>
      </c>
      <c r="H689" s="4" t="str">
        <f>IF(Tabla1[[#This Row],[Fecha]]="",(""),(IF(Tabla1[[#This Row],[Ingreso en]]="",(""),(Tabla1[[#This Row],[Precio]]))))</f>
        <v/>
      </c>
      <c r="I689" s="5" t="str">
        <f>IF(Tabla1[[#This Row],[Fecha]]="",(""),(IF(Tabla1[[#This Row],[Egreso de]]="",(""),(Tabla1[[#This Row],[Precio]]))))</f>
        <v/>
      </c>
      <c r="J689" s="4" t="str">
        <f>IF(Tabla1[[#This Row],[Fecha]]="",(""),(IF(Tabla13[[#This Row],[Ingreso en]]="",(-Tabla13[[#This Row],[Egreso de]]),(Tabla13[[#This Row],[Ingreso en]]))))</f>
        <v/>
      </c>
    </row>
    <row r="690" spans="1:10" x14ac:dyDescent="0.3">
      <c r="A690" s="2" t="str">
        <f>IF(Tabla1[[#This Row],[Fecha]]="",(""),(Tabla1[[#This Row],[Fecha]]))</f>
        <v/>
      </c>
      <c r="B690" s="3" t="str">
        <f>IF(Tabla1[[#This Row],[Fecha]]="",(""),(Tabla1[[#This Row],[Tipo de Operación]]))</f>
        <v/>
      </c>
      <c r="C690" s="19" t="str">
        <f>IF(Tabla1[[#This Row],[Fecha]]="",(""),(Tabla1[[#This Row],[Código]]))</f>
        <v/>
      </c>
      <c r="D690" s="4" t="str">
        <f>IF(Tabla1[[#This Row],[Fecha]]="",(""),(Tabla1[[#This Row],[Rubro]]))</f>
        <v/>
      </c>
      <c r="E690" s="4"/>
      <c r="F690" s="4" t="str">
        <f>IF(Tabla1[[#This Row],[Fecha]]="",(""),(Tabla1[[#This Row],[Precio]]))</f>
        <v/>
      </c>
      <c r="G690" s="4" t="str">
        <f>IF(Tabla1[[#This Row],[Fecha]]="",(""),(Tabla1[[#This Row],[Medio de Pago]]))</f>
        <v/>
      </c>
      <c r="H690" s="4" t="str">
        <f>IF(Tabla1[[#This Row],[Fecha]]="",(""),(IF(Tabla1[[#This Row],[Ingreso en]]="",(""),(Tabla1[[#This Row],[Precio]]))))</f>
        <v/>
      </c>
      <c r="I690" s="5" t="str">
        <f>IF(Tabla1[[#This Row],[Fecha]]="",(""),(IF(Tabla1[[#This Row],[Egreso de]]="",(""),(Tabla1[[#This Row],[Precio]]))))</f>
        <v/>
      </c>
      <c r="J690" s="4" t="str">
        <f>IF(Tabla1[[#This Row],[Fecha]]="",(""),(IF(Tabla13[[#This Row],[Ingreso en]]="",(-Tabla13[[#This Row],[Egreso de]]),(Tabla13[[#This Row],[Ingreso en]]))))</f>
        <v/>
      </c>
    </row>
    <row r="691" spans="1:10" x14ac:dyDescent="0.3">
      <c r="A691" s="2" t="str">
        <f>IF(Tabla1[[#This Row],[Fecha]]="",(""),(Tabla1[[#This Row],[Fecha]]))</f>
        <v/>
      </c>
      <c r="B691" s="3" t="str">
        <f>IF(Tabla1[[#This Row],[Fecha]]="",(""),(Tabla1[[#This Row],[Tipo de Operación]]))</f>
        <v/>
      </c>
      <c r="C691" s="19" t="str">
        <f>IF(Tabla1[[#This Row],[Fecha]]="",(""),(Tabla1[[#This Row],[Código]]))</f>
        <v/>
      </c>
      <c r="D691" s="4" t="str">
        <f>IF(Tabla1[[#This Row],[Fecha]]="",(""),(Tabla1[[#This Row],[Rubro]]))</f>
        <v/>
      </c>
      <c r="E691" s="4"/>
      <c r="F691" s="4" t="str">
        <f>IF(Tabla1[[#This Row],[Fecha]]="",(""),(Tabla1[[#This Row],[Precio]]))</f>
        <v/>
      </c>
      <c r="G691" s="4" t="str">
        <f>IF(Tabla1[[#This Row],[Fecha]]="",(""),(Tabla1[[#This Row],[Medio de Pago]]))</f>
        <v/>
      </c>
      <c r="H691" s="4" t="str">
        <f>IF(Tabla1[[#This Row],[Fecha]]="",(""),(IF(Tabla1[[#This Row],[Ingreso en]]="",(""),(Tabla1[[#This Row],[Precio]]))))</f>
        <v/>
      </c>
      <c r="I691" s="5" t="str">
        <f>IF(Tabla1[[#This Row],[Fecha]]="",(""),(IF(Tabla1[[#This Row],[Egreso de]]="",(""),(Tabla1[[#This Row],[Precio]]))))</f>
        <v/>
      </c>
      <c r="J691" s="4" t="str">
        <f>IF(Tabla1[[#This Row],[Fecha]]="",(""),(IF(Tabla13[[#This Row],[Ingreso en]]="",(-Tabla13[[#This Row],[Egreso de]]),(Tabla13[[#This Row],[Ingreso en]]))))</f>
        <v/>
      </c>
    </row>
    <row r="692" spans="1:10" x14ac:dyDescent="0.3">
      <c r="A692" s="2" t="str">
        <f>IF(Tabla1[[#This Row],[Fecha]]="",(""),(Tabla1[[#This Row],[Fecha]]))</f>
        <v/>
      </c>
      <c r="B692" s="3" t="str">
        <f>IF(Tabla1[[#This Row],[Fecha]]="",(""),(Tabla1[[#This Row],[Tipo de Operación]]))</f>
        <v/>
      </c>
      <c r="C692" s="19" t="str">
        <f>IF(Tabla1[[#This Row],[Fecha]]="",(""),(Tabla1[[#This Row],[Código]]))</f>
        <v/>
      </c>
      <c r="D692" s="4" t="str">
        <f>IF(Tabla1[[#This Row],[Fecha]]="",(""),(Tabla1[[#This Row],[Rubro]]))</f>
        <v/>
      </c>
      <c r="E692" s="4"/>
      <c r="F692" s="4" t="str">
        <f>IF(Tabla1[[#This Row],[Fecha]]="",(""),(Tabla1[[#This Row],[Precio]]))</f>
        <v/>
      </c>
      <c r="G692" s="4" t="str">
        <f>IF(Tabla1[[#This Row],[Fecha]]="",(""),(Tabla1[[#This Row],[Medio de Pago]]))</f>
        <v/>
      </c>
      <c r="H692" s="4" t="str">
        <f>IF(Tabla1[[#This Row],[Fecha]]="",(""),(IF(Tabla1[[#This Row],[Ingreso en]]="",(""),(Tabla1[[#This Row],[Precio]]))))</f>
        <v/>
      </c>
      <c r="I692" s="5" t="str">
        <f>IF(Tabla1[[#This Row],[Fecha]]="",(""),(IF(Tabla1[[#This Row],[Egreso de]]="",(""),(Tabla1[[#This Row],[Precio]]))))</f>
        <v/>
      </c>
      <c r="J692" s="4" t="str">
        <f>IF(Tabla1[[#This Row],[Fecha]]="",(""),(IF(Tabla13[[#This Row],[Ingreso en]]="",(-Tabla13[[#This Row],[Egreso de]]),(Tabla13[[#This Row],[Ingreso en]]))))</f>
        <v/>
      </c>
    </row>
    <row r="693" spans="1:10" x14ac:dyDescent="0.3">
      <c r="A693" s="2" t="str">
        <f>IF(Tabla1[[#This Row],[Fecha]]="",(""),(Tabla1[[#This Row],[Fecha]]))</f>
        <v/>
      </c>
      <c r="B693" s="3" t="str">
        <f>IF(Tabla1[[#This Row],[Fecha]]="",(""),(Tabla1[[#This Row],[Tipo de Operación]]))</f>
        <v/>
      </c>
      <c r="C693" s="19" t="str">
        <f>IF(Tabla1[[#This Row],[Fecha]]="",(""),(Tabla1[[#This Row],[Código]]))</f>
        <v/>
      </c>
      <c r="D693" s="4" t="str">
        <f>IF(Tabla1[[#This Row],[Fecha]]="",(""),(Tabla1[[#This Row],[Rubro]]))</f>
        <v/>
      </c>
      <c r="E693" s="4"/>
      <c r="F693" s="4" t="str">
        <f>IF(Tabla1[[#This Row],[Fecha]]="",(""),(Tabla1[[#This Row],[Precio]]))</f>
        <v/>
      </c>
      <c r="G693" s="4" t="str">
        <f>IF(Tabla1[[#This Row],[Fecha]]="",(""),(Tabla1[[#This Row],[Medio de Pago]]))</f>
        <v/>
      </c>
      <c r="H693" s="4" t="str">
        <f>IF(Tabla1[[#This Row],[Fecha]]="",(""),(IF(Tabla1[[#This Row],[Ingreso en]]="",(""),(Tabla1[[#This Row],[Precio]]))))</f>
        <v/>
      </c>
      <c r="I693" s="5" t="str">
        <f>IF(Tabla1[[#This Row],[Fecha]]="",(""),(IF(Tabla1[[#This Row],[Egreso de]]="",(""),(Tabla1[[#This Row],[Precio]]))))</f>
        <v/>
      </c>
      <c r="J693" s="4" t="str">
        <f>IF(Tabla1[[#This Row],[Fecha]]="",(""),(IF(Tabla13[[#This Row],[Ingreso en]]="",(-Tabla13[[#This Row],[Egreso de]]),(Tabla13[[#This Row],[Ingreso en]]))))</f>
        <v/>
      </c>
    </row>
    <row r="694" spans="1:10" x14ac:dyDescent="0.3">
      <c r="A694" s="2" t="str">
        <f>IF(Tabla1[[#This Row],[Fecha]]="",(""),(Tabla1[[#This Row],[Fecha]]))</f>
        <v/>
      </c>
      <c r="B694" s="3" t="str">
        <f>IF(Tabla1[[#This Row],[Fecha]]="",(""),(Tabla1[[#This Row],[Tipo de Operación]]))</f>
        <v/>
      </c>
      <c r="C694" s="19" t="str">
        <f>IF(Tabla1[[#This Row],[Fecha]]="",(""),(Tabla1[[#This Row],[Código]]))</f>
        <v/>
      </c>
      <c r="D694" s="4" t="str">
        <f>IF(Tabla1[[#This Row],[Fecha]]="",(""),(Tabla1[[#This Row],[Rubro]]))</f>
        <v/>
      </c>
      <c r="E694" s="4"/>
      <c r="F694" s="4" t="str">
        <f>IF(Tabla1[[#This Row],[Fecha]]="",(""),(Tabla1[[#This Row],[Precio]]))</f>
        <v/>
      </c>
      <c r="G694" s="4" t="str">
        <f>IF(Tabla1[[#This Row],[Fecha]]="",(""),(Tabla1[[#This Row],[Medio de Pago]]))</f>
        <v/>
      </c>
      <c r="H694" s="4" t="str">
        <f>IF(Tabla1[[#This Row],[Fecha]]="",(""),(IF(Tabla1[[#This Row],[Ingreso en]]="",(""),(Tabla1[[#This Row],[Precio]]))))</f>
        <v/>
      </c>
      <c r="I694" s="5" t="str">
        <f>IF(Tabla1[[#This Row],[Fecha]]="",(""),(IF(Tabla1[[#This Row],[Egreso de]]="",(""),(Tabla1[[#This Row],[Precio]]))))</f>
        <v/>
      </c>
      <c r="J694" s="4" t="str">
        <f>IF(Tabla1[[#This Row],[Fecha]]="",(""),(IF(Tabla13[[#This Row],[Ingreso en]]="",(-Tabla13[[#This Row],[Egreso de]]),(Tabla13[[#This Row],[Ingreso en]]))))</f>
        <v/>
      </c>
    </row>
    <row r="695" spans="1:10" x14ac:dyDescent="0.3">
      <c r="A695" s="2" t="str">
        <f>IF(Tabla1[[#This Row],[Fecha]]="",(""),(Tabla1[[#This Row],[Fecha]]))</f>
        <v/>
      </c>
      <c r="B695" s="3" t="str">
        <f>IF(Tabla1[[#This Row],[Fecha]]="",(""),(Tabla1[[#This Row],[Tipo de Operación]]))</f>
        <v/>
      </c>
      <c r="C695" s="19" t="str">
        <f>IF(Tabla1[[#This Row],[Fecha]]="",(""),(Tabla1[[#This Row],[Código]]))</f>
        <v/>
      </c>
      <c r="D695" s="4" t="str">
        <f>IF(Tabla1[[#This Row],[Fecha]]="",(""),(Tabla1[[#This Row],[Rubro]]))</f>
        <v/>
      </c>
      <c r="E695" s="4"/>
      <c r="F695" s="4" t="str">
        <f>IF(Tabla1[[#This Row],[Fecha]]="",(""),(Tabla1[[#This Row],[Precio]]))</f>
        <v/>
      </c>
      <c r="G695" s="4" t="str">
        <f>IF(Tabla1[[#This Row],[Fecha]]="",(""),(Tabla1[[#This Row],[Medio de Pago]]))</f>
        <v/>
      </c>
      <c r="H695" s="4" t="str">
        <f>IF(Tabla1[[#This Row],[Fecha]]="",(""),(IF(Tabla1[[#This Row],[Ingreso en]]="",(""),(Tabla1[[#This Row],[Precio]]))))</f>
        <v/>
      </c>
      <c r="I695" s="5" t="str">
        <f>IF(Tabla1[[#This Row],[Fecha]]="",(""),(IF(Tabla1[[#This Row],[Egreso de]]="",(""),(Tabla1[[#This Row],[Precio]]))))</f>
        <v/>
      </c>
      <c r="J695" s="4" t="str">
        <f>IF(Tabla1[[#This Row],[Fecha]]="",(""),(IF(Tabla13[[#This Row],[Ingreso en]]="",(-Tabla13[[#This Row],[Egreso de]]),(Tabla13[[#This Row],[Ingreso en]]))))</f>
        <v/>
      </c>
    </row>
    <row r="696" spans="1:10" x14ac:dyDescent="0.3">
      <c r="A696" s="2" t="str">
        <f>IF(Tabla1[[#This Row],[Fecha]]="",(""),(Tabla1[[#This Row],[Fecha]]))</f>
        <v/>
      </c>
      <c r="B696" s="3" t="str">
        <f>IF(Tabla1[[#This Row],[Fecha]]="",(""),(Tabla1[[#This Row],[Tipo de Operación]]))</f>
        <v/>
      </c>
      <c r="C696" s="19" t="str">
        <f>IF(Tabla1[[#This Row],[Fecha]]="",(""),(Tabla1[[#This Row],[Código]]))</f>
        <v/>
      </c>
      <c r="D696" s="4" t="str">
        <f>IF(Tabla1[[#This Row],[Fecha]]="",(""),(Tabla1[[#This Row],[Rubro]]))</f>
        <v/>
      </c>
      <c r="E696" s="4"/>
      <c r="F696" s="4" t="str">
        <f>IF(Tabla1[[#This Row],[Fecha]]="",(""),(Tabla1[[#This Row],[Precio]]))</f>
        <v/>
      </c>
      <c r="G696" s="4" t="str">
        <f>IF(Tabla1[[#This Row],[Fecha]]="",(""),(Tabla1[[#This Row],[Medio de Pago]]))</f>
        <v/>
      </c>
      <c r="H696" s="4" t="str">
        <f>IF(Tabla1[[#This Row],[Fecha]]="",(""),(IF(Tabla1[[#This Row],[Ingreso en]]="",(""),(Tabla1[[#This Row],[Precio]]))))</f>
        <v/>
      </c>
      <c r="I696" s="5" t="str">
        <f>IF(Tabla1[[#This Row],[Fecha]]="",(""),(IF(Tabla1[[#This Row],[Egreso de]]="",(""),(Tabla1[[#This Row],[Precio]]))))</f>
        <v/>
      </c>
      <c r="J696" s="4" t="str">
        <f>IF(Tabla1[[#This Row],[Fecha]]="",(""),(IF(Tabla13[[#This Row],[Ingreso en]]="",(-Tabla13[[#This Row],[Egreso de]]),(Tabla13[[#This Row],[Ingreso en]]))))</f>
        <v/>
      </c>
    </row>
    <row r="697" spans="1:10" x14ac:dyDescent="0.3">
      <c r="A697" s="2" t="str">
        <f>IF(Tabla1[[#This Row],[Fecha]]="",(""),(Tabla1[[#This Row],[Fecha]]))</f>
        <v/>
      </c>
      <c r="B697" s="3" t="str">
        <f>IF(Tabla1[[#This Row],[Fecha]]="",(""),(Tabla1[[#This Row],[Tipo de Operación]]))</f>
        <v/>
      </c>
      <c r="C697" s="19" t="str">
        <f>IF(Tabla1[[#This Row],[Fecha]]="",(""),(Tabla1[[#This Row],[Código]]))</f>
        <v/>
      </c>
      <c r="D697" s="4" t="str">
        <f>IF(Tabla1[[#This Row],[Fecha]]="",(""),(Tabla1[[#This Row],[Rubro]]))</f>
        <v/>
      </c>
      <c r="E697" s="4"/>
      <c r="F697" s="4" t="str">
        <f>IF(Tabla1[[#This Row],[Fecha]]="",(""),(Tabla1[[#This Row],[Precio]]))</f>
        <v/>
      </c>
      <c r="G697" s="4" t="str">
        <f>IF(Tabla1[[#This Row],[Fecha]]="",(""),(Tabla1[[#This Row],[Medio de Pago]]))</f>
        <v/>
      </c>
      <c r="H697" s="4" t="str">
        <f>IF(Tabla1[[#This Row],[Fecha]]="",(""),(IF(Tabla1[[#This Row],[Ingreso en]]="",(""),(Tabla1[[#This Row],[Precio]]))))</f>
        <v/>
      </c>
      <c r="I697" s="5" t="str">
        <f>IF(Tabla1[[#This Row],[Fecha]]="",(""),(IF(Tabla1[[#This Row],[Egreso de]]="",(""),(Tabla1[[#This Row],[Precio]]))))</f>
        <v/>
      </c>
      <c r="J697" s="4" t="str">
        <f>IF(Tabla1[[#This Row],[Fecha]]="",(""),(IF(Tabla13[[#This Row],[Ingreso en]]="",(-Tabla13[[#This Row],[Egreso de]]),(Tabla13[[#This Row],[Ingreso en]]))))</f>
        <v/>
      </c>
    </row>
    <row r="698" spans="1:10" x14ac:dyDescent="0.3">
      <c r="A698" s="2" t="str">
        <f>IF(Tabla1[[#This Row],[Fecha]]="",(""),(Tabla1[[#This Row],[Fecha]]))</f>
        <v/>
      </c>
      <c r="B698" s="3" t="str">
        <f>IF(Tabla1[[#This Row],[Fecha]]="",(""),(Tabla1[[#This Row],[Tipo de Operación]]))</f>
        <v/>
      </c>
      <c r="C698" s="19" t="str">
        <f>IF(Tabla1[[#This Row],[Fecha]]="",(""),(Tabla1[[#This Row],[Código]]))</f>
        <v/>
      </c>
      <c r="D698" s="4" t="str">
        <f>IF(Tabla1[[#This Row],[Fecha]]="",(""),(Tabla1[[#This Row],[Rubro]]))</f>
        <v/>
      </c>
      <c r="E698" s="4"/>
      <c r="F698" s="4" t="str">
        <f>IF(Tabla1[[#This Row],[Fecha]]="",(""),(Tabla1[[#This Row],[Precio]]))</f>
        <v/>
      </c>
      <c r="G698" s="4" t="str">
        <f>IF(Tabla1[[#This Row],[Fecha]]="",(""),(Tabla1[[#This Row],[Medio de Pago]]))</f>
        <v/>
      </c>
      <c r="H698" s="4" t="str">
        <f>IF(Tabla1[[#This Row],[Fecha]]="",(""),(IF(Tabla1[[#This Row],[Ingreso en]]="",(""),(Tabla1[[#This Row],[Precio]]))))</f>
        <v/>
      </c>
      <c r="I698" s="5" t="str">
        <f>IF(Tabla1[[#This Row],[Fecha]]="",(""),(IF(Tabla1[[#This Row],[Egreso de]]="",(""),(Tabla1[[#This Row],[Precio]]))))</f>
        <v/>
      </c>
      <c r="J698" s="4" t="str">
        <f>IF(Tabla1[[#This Row],[Fecha]]="",(""),(IF(Tabla13[[#This Row],[Ingreso en]]="",(-Tabla13[[#This Row],[Egreso de]]),(Tabla13[[#This Row],[Ingreso en]]))))</f>
        <v/>
      </c>
    </row>
    <row r="699" spans="1:10" x14ac:dyDescent="0.3">
      <c r="A699" s="2" t="str">
        <f>IF(Tabla1[[#This Row],[Fecha]]="",(""),(Tabla1[[#This Row],[Fecha]]))</f>
        <v/>
      </c>
      <c r="B699" s="3" t="str">
        <f>IF(Tabla1[[#This Row],[Fecha]]="",(""),(Tabla1[[#This Row],[Tipo de Operación]]))</f>
        <v/>
      </c>
      <c r="C699" s="19" t="str">
        <f>IF(Tabla1[[#This Row],[Fecha]]="",(""),(Tabla1[[#This Row],[Código]]))</f>
        <v/>
      </c>
      <c r="D699" s="4" t="str">
        <f>IF(Tabla1[[#This Row],[Fecha]]="",(""),(Tabla1[[#This Row],[Rubro]]))</f>
        <v/>
      </c>
      <c r="E699" s="4"/>
      <c r="F699" s="4" t="str">
        <f>IF(Tabla1[[#This Row],[Fecha]]="",(""),(Tabla1[[#This Row],[Precio]]))</f>
        <v/>
      </c>
      <c r="G699" s="4" t="str">
        <f>IF(Tabla1[[#This Row],[Fecha]]="",(""),(Tabla1[[#This Row],[Medio de Pago]]))</f>
        <v/>
      </c>
      <c r="H699" s="4" t="str">
        <f>IF(Tabla1[[#This Row],[Fecha]]="",(""),(IF(Tabla1[[#This Row],[Ingreso en]]="",(""),(Tabla1[[#This Row],[Precio]]))))</f>
        <v/>
      </c>
      <c r="I699" s="5" t="str">
        <f>IF(Tabla1[[#This Row],[Fecha]]="",(""),(IF(Tabla1[[#This Row],[Egreso de]]="",(""),(Tabla1[[#This Row],[Precio]]))))</f>
        <v/>
      </c>
      <c r="J699" s="4" t="str">
        <f>IF(Tabla1[[#This Row],[Fecha]]="",(""),(IF(Tabla13[[#This Row],[Ingreso en]]="",(-Tabla13[[#This Row],[Egreso de]]),(Tabla13[[#This Row],[Ingreso en]]))))</f>
        <v/>
      </c>
    </row>
    <row r="700" spans="1:10" x14ac:dyDescent="0.3">
      <c r="A700" s="2" t="str">
        <f>IF(Tabla1[[#This Row],[Fecha]]="",(""),(Tabla1[[#This Row],[Fecha]]))</f>
        <v/>
      </c>
      <c r="B700" s="3" t="str">
        <f>IF(Tabla1[[#This Row],[Fecha]]="",(""),(Tabla1[[#This Row],[Tipo de Operación]]))</f>
        <v/>
      </c>
      <c r="C700" s="19" t="str">
        <f>IF(Tabla1[[#This Row],[Fecha]]="",(""),(Tabla1[[#This Row],[Código]]))</f>
        <v/>
      </c>
      <c r="D700" s="4" t="str">
        <f>IF(Tabla1[[#This Row],[Fecha]]="",(""),(Tabla1[[#This Row],[Rubro]]))</f>
        <v/>
      </c>
      <c r="E700" s="4"/>
      <c r="F700" s="4" t="str">
        <f>IF(Tabla1[[#This Row],[Fecha]]="",(""),(Tabla1[[#This Row],[Precio]]))</f>
        <v/>
      </c>
      <c r="G700" s="4" t="str">
        <f>IF(Tabla1[[#This Row],[Fecha]]="",(""),(Tabla1[[#This Row],[Medio de Pago]]))</f>
        <v/>
      </c>
      <c r="H700" s="4" t="str">
        <f>IF(Tabla1[[#This Row],[Fecha]]="",(""),(IF(Tabla1[[#This Row],[Ingreso en]]="",(""),(Tabla1[[#This Row],[Precio]]))))</f>
        <v/>
      </c>
      <c r="I700" s="5" t="str">
        <f>IF(Tabla1[[#This Row],[Fecha]]="",(""),(IF(Tabla1[[#This Row],[Egreso de]]="",(""),(Tabla1[[#This Row],[Precio]]))))</f>
        <v/>
      </c>
      <c r="J700" s="4" t="str">
        <f>IF(Tabla1[[#This Row],[Fecha]]="",(""),(IF(Tabla13[[#This Row],[Ingreso en]]="",(-Tabla13[[#This Row],[Egreso de]]),(Tabla13[[#This Row],[Ingreso en]]))))</f>
        <v/>
      </c>
    </row>
    <row r="701" spans="1:10" x14ac:dyDescent="0.3">
      <c r="A701" s="2" t="str">
        <f>IF(Tabla1[[#This Row],[Fecha]]="",(""),(Tabla1[[#This Row],[Fecha]]))</f>
        <v/>
      </c>
      <c r="B701" s="3" t="str">
        <f>IF(Tabla1[[#This Row],[Fecha]]="",(""),(Tabla1[[#This Row],[Tipo de Operación]]))</f>
        <v/>
      </c>
      <c r="C701" s="19" t="str">
        <f>IF(Tabla1[[#This Row],[Fecha]]="",(""),(Tabla1[[#This Row],[Código]]))</f>
        <v/>
      </c>
      <c r="D701" s="4" t="str">
        <f>IF(Tabla1[[#This Row],[Fecha]]="",(""),(Tabla1[[#This Row],[Rubro]]))</f>
        <v/>
      </c>
      <c r="E701" s="4"/>
      <c r="F701" s="4" t="str">
        <f>IF(Tabla1[[#This Row],[Fecha]]="",(""),(Tabla1[[#This Row],[Precio]]))</f>
        <v/>
      </c>
      <c r="G701" s="4" t="str">
        <f>IF(Tabla1[[#This Row],[Fecha]]="",(""),(Tabla1[[#This Row],[Medio de Pago]]))</f>
        <v/>
      </c>
      <c r="H701" s="4" t="str">
        <f>IF(Tabla1[[#This Row],[Fecha]]="",(""),(IF(Tabla1[[#This Row],[Ingreso en]]="",(""),(Tabla1[[#This Row],[Precio]]))))</f>
        <v/>
      </c>
      <c r="I701" s="5" t="str">
        <f>IF(Tabla1[[#This Row],[Fecha]]="",(""),(IF(Tabla1[[#This Row],[Egreso de]]="",(""),(Tabla1[[#This Row],[Precio]]))))</f>
        <v/>
      </c>
      <c r="J701" s="4" t="str">
        <f>IF(Tabla1[[#This Row],[Fecha]]="",(""),(IF(Tabla13[[#This Row],[Ingreso en]]="",(-Tabla13[[#This Row],[Egreso de]]),(Tabla13[[#This Row],[Ingreso en]]))))</f>
        <v/>
      </c>
    </row>
    <row r="702" spans="1:10" x14ac:dyDescent="0.3">
      <c r="A702" s="2" t="str">
        <f>IF(Tabla1[[#This Row],[Fecha]]="",(""),(Tabla1[[#This Row],[Fecha]]))</f>
        <v/>
      </c>
      <c r="B702" s="3" t="str">
        <f>IF(Tabla1[[#This Row],[Fecha]]="",(""),(Tabla1[[#This Row],[Tipo de Operación]]))</f>
        <v/>
      </c>
      <c r="C702" s="19" t="str">
        <f>IF(Tabla1[[#This Row],[Fecha]]="",(""),(Tabla1[[#This Row],[Código]]))</f>
        <v/>
      </c>
      <c r="D702" s="4" t="str">
        <f>IF(Tabla1[[#This Row],[Fecha]]="",(""),(Tabla1[[#This Row],[Rubro]]))</f>
        <v/>
      </c>
      <c r="E702" s="4"/>
      <c r="F702" s="4" t="str">
        <f>IF(Tabla1[[#This Row],[Fecha]]="",(""),(Tabla1[[#This Row],[Precio]]))</f>
        <v/>
      </c>
      <c r="G702" s="4" t="str">
        <f>IF(Tabla1[[#This Row],[Fecha]]="",(""),(Tabla1[[#This Row],[Medio de Pago]]))</f>
        <v/>
      </c>
      <c r="H702" s="4" t="str">
        <f>IF(Tabla1[[#This Row],[Fecha]]="",(""),(IF(Tabla1[[#This Row],[Ingreso en]]="",(""),(Tabla1[[#This Row],[Precio]]))))</f>
        <v/>
      </c>
      <c r="I702" s="5" t="str">
        <f>IF(Tabla1[[#This Row],[Fecha]]="",(""),(IF(Tabla1[[#This Row],[Egreso de]]="",(""),(Tabla1[[#This Row],[Precio]]))))</f>
        <v/>
      </c>
      <c r="J702" s="4" t="str">
        <f>IF(Tabla1[[#This Row],[Fecha]]="",(""),(IF(Tabla13[[#This Row],[Ingreso en]]="",(-Tabla13[[#This Row],[Egreso de]]),(Tabla13[[#This Row],[Ingreso en]]))))</f>
        <v/>
      </c>
    </row>
    <row r="703" spans="1:10" x14ac:dyDescent="0.3">
      <c r="A703" s="2" t="str">
        <f>IF(Tabla1[[#This Row],[Fecha]]="",(""),(Tabla1[[#This Row],[Fecha]]))</f>
        <v/>
      </c>
      <c r="B703" s="3" t="str">
        <f>IF(Tabla1[[#This Row],[Fecha]]="",(""),(Tabla1[[#This Row],[Tipo de Operación]]))</f>
        <v/>
      </c>
      <c r="C703" s="19" t="str">
        <f>IF(Tabla1[[#This Row],[Fecha]]="",(""),(Tabla1[[#This Row],[Código]]))</f>
        <v/>
      </c>
      <c r="D703" s="4" t="str">
        <f>IF(Tabla1[[#This Row],[Fecha]]="",(""),(Tabla1[[#This Row],[Rubro]]))</f>
        <v/>
      </c>
      <c r="E703" s="4"/>
      <c r="F703" s="4" t="str">
        <f>IF(Tabla1[[#This Row],[Fecha]]="",(""),(Tabla1[[#This Row],[Precio]]))</f>
        <v/>
      </c>
      <c r="G703" s="4" t="str">
        <f>IF(Tabla1[[#This Row],[Fecha]]="",(""),(Tabla1[[#This Row],[Medio de Pago]]))</f>
        <v/>
      </c>
      <c r="H703" s="4" t="str">
        <f>IF(Tabla1[[#This Row],[Fecha]]="",(""),(IF(Tabla1[[#This Row],[Ingreso en]]="",(""),(Tabla1[[#This Row],[Precio]]))))</f>
        <v/>
      </c>
      <c r="I703" s="5" t="str">
        <f>IF(Tabla1[[#This Row],[Fecha]]="",(""),(IF(Tabla1[[#This Row],[Egreso de]]="",(""),(Tabla1[[#This Row],[Precio]]))))</f>
        <v/>
      </c>
      <c r="J703" s="4" t="str">
        <f>IF(Tabla1[[#This Row],[Fecha]]="",(""),(IF(Tabla13[[#This Row],[Ingreso en]]="",(-Tabla13[[#This Row],[Egreso de]]),(Tabla13[[#This Row],[Ingreso en]]))))</f>
        <v/>
      </c>
    </row>
    <row r="704" spans="1:10" x14ac:dyDescent="0.3">
      <c r="A704" s="2" t="str">
        <f>IF(Tabla1[[#This Row],[Fecha]]="",(""),(Tabla1[[#This Row],[Fecha]]))</f>
        <v/>
      </c>
      <c r="B704" s="3" t="str">
        <f>IF(Tabla1[[#This Row],[Fecha]]="",(""),(Tabla1[[#This Row],[Tipo de Operación]]))</f>
        <v/>
      </c>
      <c r="C704" s="19" t="str">
        <f>IF(Tabla1[[#This Row],[Fecha]]="",(""),(Tabla1[[#This Row],[Código]]))</f>
        <v/>
      </c>
      <c r="D704" s="4" t="str">
        <f>IF(Tabla1[[#This Row],[Fecha]]="",(""),(Tabla1[[#This Row],[Rubro]]))</f>
        <v/>
      </c>
      <c r="E704" s="4"/>
      <c r="F704" s="4" t="str">
        <f>IF(Tabla1[[#This Row],[Fecha]]="",(""),(Tabla1[[#This Row],[Precio]]))</f>
        <v/>
      </c>
      <c r="G704" s="4" t="str">
        <f>IF(Tabla1[[#This Row],[Fecha]]="",(""),(Tabla1[[#This Row],[Medio de Pago]]))</f>
        <v/>
      </c>
      <c r="H704" s="4" t="str">
        <f>IF(Tabla1[[#This Row],[Fecha]]="",(""),(IF(Tabla1[[#This Row],[Ingreso en]]="",(""),(Tabla1[[#This Row],[Precio]]))))</f>
        <v/>
      </c>
      <c r="I704" s="5" t="str">
        <f>IF(Tabla1[[#This Row],[Fecha]]="",(""),(IF(Tabla1[[#This Row],[Egreso de]]="",(""),(Tabla1[[#This Row],[Precio]]))))</f>
        <v/>
      </c>
      <c r="J704" s="4" t="str">
        <f>IF(Tabla1[[#This Row],[Fecha]]="",(""),(IF(Tabla13[[#This Row],[Ingreso en]]="",(-Tabla13[[#This Row],[Egreso de]]),(Tabla13[[#This Row],[Ingreso en]]))))</f>
        <v/>
      </c>
    </row>
    <row r="705" spans="1:10" x14ac:dyDescent="0.3">
      <c r="A705" s="2" t="str">
        <f>IF(Tabla1[[#This Row],[Fecha]]="",(""),(Tabla1[[#This Row],[Fecha]]))</f>
        <v/>
      </c>
      <c r="B705" s="3" t="str">
        <f>IF(Tabla1[[#This Row],[Fecha]]="",(""),(Tabla1[[#This Row],[Tipo de Operación]]))</f>
        <v/>
      </c>
      <c r="C705" s="19" t="str">
        <f>IF(Tabla1[[#This Row],[Fecha]]="",(""),(Tabla1[[#This Row],[Código]]))</f>
        <v/>
      </c>
      <c r="D705" s="4" t="str">
        <f>IF(Tabla1[[#This Row],[Fecha]]="",(""),(Tabla1[[#This Row],[Rubro]]))</f>
        <v/>
      </c>
      <c r="E705" s="4"/>
      <c r="F705" s="4" t="str">
        <f>IF(Tabla1[[#This Row],[Fecha]]="",(""),(Tabla1[[#This Row],[Precio]]))</f>
        <v/>
      </c>
      <c r="G705" s="4" t="str">
        <f>IF(Tabla1[[#This Row],[Fecha]]="",(""),(Tabla1[[#This Row],[Medio de Pago]]))</f>
        <v/>
      </c>
      <c r="H705" s="4" t="str">
        <f>IF(Tabla1[[#This Row],[Fecha]]="",(""),(IF(Tabla1[[#This Row],[Ingreso en]]="",(""),(Tabla1[[#This Row],[Precio]]))))</f>
        <v/>
      </c>
      <c r="I705" s="5" t="str">
        <f>IF(Tabla1[[#This Row],[Fecha]]="",(""),(IF(Tabla1[[#This Row],[Egreso de]]="",(""),(Tabla1[[#This Row],[Precio]]))))</f>
        <v/>
      </c>
      <c r="J705" s="4" t="str">
        <f>IF(Tabla1[[#This Row],[Fecha]]="",(""),(IF(Tabla13[[#This Row],[Ingreso en]]="",(-Tabla13[[#This Row],[Egreso de]]),(Tabla13[[#This Row],[Ingreso en]]))))</f>
        <v/>
      </c>
    </row>
    <row r="706" spans="1:10" x14ac:dyDescent="0.3">
      <c r="A706" s="2" t="str">
        <f>IF(Tabla1[[#This Row],[Fecha]]="",(""),(Tabla1[[#This Row],[Fecha]]))</f>
        <v/>
      </c>
      <c r="B706" s="3" t="str">
        <f>IF(Tabla1[[#This Row],[Fecha]]="",(""),(Tabla1[[#This Row],[Tipo de Operación]]))</f>
        <v/>
      </c>
      <c r="C706" s="19" t="str">
        <f>IF(Tabla1[[#This Row],[Fecha]]="",(""),(Tabla1[[#This Row],[Código]]))</f>
        <v/>
      </c>
      <c r="D706" s="4" t="str">
        <f>IF(Tabla1[[#This Row],[Fecha]]="",(""),(Tabla1[[#This Row],[Rubro]]))</f>
        <v/>
      </c>
      <c r="E706" s="4"/>
      <c r="F706" s="4" t="str">
        <f>IF(Tabla1[[#This Row],[Fecha]]="",(""),(Tabla1[[#This Row],[Precio]]))</f>
        <v/>
      </c>
      <c r="G706" s="4" t="str">
        <f>IF(Tabla1[[#This Row],[Fecha]]="",(""),(Tabla1[[#This Row],[Medio de Pago]]))</f>
        <v/>
      </c>
      <c r="H706" s="4" t="str">
        <f>IF(Tabla1[[#This Row],[Fecha]]="",(""),(IF(Tabla1[[#This Row],[Ingreso en]]="",(""),(Tabla1[[#This Row],[Precio]]))))</f>
        <v/>
      </c>
      <c r="I706" s="5" t="str">
        <f>IF(Tabla1[[#This Row],[Fecha]]="",(""),(IF(Tabla1[[#This Row],[Egreso de]]="",(""),(Tabla1[[#This Row],[Precio]]))))</f>
        <v/>
      </c>
      <c r="J706" s="4" t="str">
        <f>IF(Tabla1[[#This Row],[Fecha]]="",(""),(IF(Tabla13[[#This Row],[Ingreso en]]="",(-Tabla13[[#This Row],[Egreso de]]),(Tabla13[[#This Row],[Ingreso en]]))))</f>
        <v/>
      </c>
    </row>
    <row r="707" spans="1:10" x14ac:dyDescent="0.3">
      <c r="A707" s="2" t="str">
        <f>IF(Tabla1[[#This Row],[Fecha]]="",(""),(Tabla1[[#This Row],[Fecha]]))</f>
        <v/>
      </c>
      <c r="B707" s="3" t="str">
        <f>IF(Tabla1[[#This Row],[Fecha]]="",(""),(Tabla1[[#This Row],[Tipo de Operación]]))</f>
        <v/>
      </c>
      <c r="C707" s="19" t="str">
        <f>IF(Tabla1[[#This Row],[Fecha]]="",(""),(Tabla1[[#This Row],[Código]]))</f>
        <v/>
      </c>
      <c r="D707" s="4" t="str">
        <f>IF(Tabla1[[#This Row],[Fecha]]="",(""),(Tabla1[[#This Row],[Rubro]]))</f>
        <v/>
      </c>
      <c r="E707" s="4"/>
      <c r="F707" s="4" t="str">
        <f>IF(Tabla1[[#This Row],[Fecha]]="",(""),(Tabla1[[#This Row],[Precio]]))</f>
        <v/>
      </c>
      <c r="G707" s="4" t="str">
        <f>IF(Tabla1[[#This Row],[Fecha]]="",(""),(Tabla1[[#This Row],[Medio de Pago]]))</f>
        <v/>
      </c>
      <c r="H707" s="4" t="str">
        <f>IF(Tabla1[[#This Row],[Fecha]]="",(""),(IF(Tabla1[[#This Row],[Ingreso en]]="",(""),(Tabla1[[#This Row],[Precio]]))))</f>
        <v/>
      </c>
      <c r="I707" s="5" t="str">
        <f>IF(Tabla1[[#This Row],[Fecha]]="",(""),(IF(Tabla1[[#This Row],[Egreso de]]="",(""),(Tabla1[[#This Row],[Precio]]))))</f>
        <v/>
      </c>
      <c r="J707" s="4" t="str">
        <f>IF(Tabla1[[#This Row],[Fecha]]="",(""),(IF(Tabla13[[#This Row],[Ingreso en]]="",(-Tabla13[[#This Row],[Egreso de]]),(Tabla13[[#This Row],[Ingreso en]]))))</f>
        <v/>
      </c>
    </row>
    <row r="708" spans="1:10" x14ac:dyDescent="0.3">
      <c r="A708" s="2" t="str">
        <f>IF(Tabla1[[#This Row],[Fecha]]="",(""),(Tabla1[[#This Row],[Fecha]]))</f>
        <v/>
      </c>
      <c r="B708" s="3" t="str">
        <f>IF(Tabla1[[#This Row],[Fecha]]="",(""),(Tabla1[[#This Row],[Tipo de Operación]]))</f>
        <v/>
      </c>
      <c r="C708" s="19" t="str">
        <f>IF(Tabla1[[#This Row],[Fecha]]="",(""),(Tabla1[[#This Row],[Código]]))</f>
        <v/>
      </c>
      <c r="D708" s="4" t="str">
        <f>IF(Tabla1[[#This Row],[Fecha]]="",(""),(Tabla1[[#This Row],[Rubro]]))</f>
        <v/>
      </c>
      <c r="E708" s="4"/>
      <c r="F708" s="4" t="str">
        <f>IF(Tabla1[[#This Row],[Fecha]]="",(""),(Tabla1[[#This Row],[Precio]]))</f>
        <v/>
      </c>
      <c r="G708" s="4" t="str">
        <f>IF(Tabla1[[#This Row],[Fecha]]="",(""),(Tabla1[[#This Row],[Medio de Pago]]))</f>
        <v/>
      </c>
      <c r="H708" s="4" t="str">
        <f>IF(Tabla1[[#This Row],[Fecha]]="",(""),(IF(Tabla1[[#This Row],[Ingreso en]]="",(""),(Tabla1[[#This Row],[Precio]]))))</f>
        <v/>
      </c>
      <c r="I708" s="5" t="str">
        <f>IF(Tabla1[[#This Row],[Fecha]]="",(""),(IF(Tabla1[[#This Row],[Egreso de]]="",(""),(Tabla1[[#This Row],[Precio]]))))</f>
        <v/>
      </c>
      <c r="J708" s="4" t="str">
        <f>IF(Tabla1[[#This Row],[Fecha]]="",(""),(IF(Tabla13[[#This Row],[Ingreso en]]="",(-Tabla13[[#This Row],[Egreso de]]),(Tabla13[[#This Row],[Ingreso en]]))))</f>
        <v/>
      </c>
    </row>
    <row r="709" spans="1:10" x14ac:dyDescent="0.3">
      <c r="A709" s="2" t="str">
        <f>IF(Tabla1[[#This Row],[Fecha]]="",(""),(Tabla1[[#This Row],[Fecha]]))</f>
        <v/>
      </c>
      <c r="B709" s="3" t="str">
        <f>IF(Tabla1[[#This Row],[Fecha]]="",(""),(Tabla1[[#This Row],[Tipo de Operación]]))</f>
        <v/>
      </c>
      <c r="C709" s="19" t="str">
        <f>IF(Tabla1[[#This Row],[Fecha]]="",(""),(Tabla1[[#This Row],[Código]]))</f>
        <v/>
      </c>
      <c r="D709" s="4" t="str">
        <f>IF(Tabla1[[#This Row],[Fecha]]="",(""),(Tabla1[[#This Row],[Rubro]]))</f>
        <v/>
      </c>
      <c r="E709" s="4"/>
      <c r="F709" s="4" t="str">
        <f>IF(Tabla1[[#This Row],[Fecha]]="",(""),(Tabla1[[#This Row],[Precio]]))</f>
        <v/>
      </c>
      <c r="G709" s="4" t="str">
        <f>IF(Tabla1[[#This Row],[Fecha]]="",(""),(Tabla1[[#This Row],[Medio de Pago]]))</f>
        <v/>
      </c>
      <c r="H709" s="4" t="str">
        <f>IF(Tabla1[[#This Row],[Fecha]]="",(""),(IF(Tabla1[[#This Row],[Ingreso en]]="",(""),(Tabla1[[#This Row],[Precio]]))))</f>
        <v/>
      </c>
      <c r="I709" s="5" t="str">
        <f>IF(Tabla1[[#This Row],[Fecha]]="",(""),(IF(Tabla1[[#This Row],[Egreso de]]="",(""),(Tabla1[[#This Row],[Precio]]))))</f>
        <v/>
      </c>
      <c r="J709" s="4" t="str">
        <f>IF(Tabla1[[#This Row],[Fecha]]="",(""),(IF(Tabla13[[#This Row],[Ingreso en]]="",(-Tabla13[[#This Row],[Egreso de]]),(Tabla13[[#This Row],[Ingreso en]]))))</f>
        <v/>
      </c>
    </row>
    <row r="710" spans="1:10" x14ac:dyDescent="0.3">
      <c r="A710" s="2" t="str">
        <f>IF(Tabla1[[#This Row],[Fecha]]="",(""),(Tabla1[[#This Row],[Fecha]]))</f>
        <v/>
      </c>
      <c r="B710" s="3" t="str">
        <f>IF(Tabla1[[#This Row],[Fecha]]="",(""),(Tabla1[[#This Row],[Tipo de Operación]]))</f>
        <v/>
      </c>
      <c r="C710" s="19" t="str">
        <f>IF(Tabla1[[#This Row],[Fecha]]="",(""),(Tabla1[[#This Row],[Código]]))</f>
        <v/>
      </c>
      <c r="D710" s="4" t="str">
        <f>IF(Tabla1[[#This Row],[Fecha]]="",(""),(Tabla1[[#This Row],[Rubro]]))</f>
        <v/>
      </c>
      <c r="E710" s="4"/>
      <c r="F710" s="4" t="str">
        <f>IF(Tabla1[[#This Row],[Fecha]]="",(""),(Tabla1[[#This Row],[Precio]]))</f>
        <v/>
      </c>
      <c r="G710" s="4" t="str">
        <f>IF(Tabla1[[#This Row],[Fecha]]="",(""),(Tabla1[[#This Row],[Medio de Pago]]))</f>
        <v/>
      </c>
      <c r="H710" s="4" t="str">
        <f>IF(Tabla1[[#This Row],[Fecha]]="",(""),(IF(Tabla1[[#This Row],[Ingreso en]]="",(""),(Tabla1[[#This Row],[Precio]]))))</f>
        <v/>
      </c>
      <c r="I710" s="5" t="str">
        <f>IF(Tabla1[[#This Row],[Fecha]]="",(""),(IF(Tabla1[[#This Row],[Egreso de]]="",(""),(Tabla1[[#This Row],[Precio]]))))</f>
        <v/>
      </c>
      <c r="J710" s="4" t="str">
        <f>IF(Tabla1[[#This Row],[Fecha]]="",(""),(IF(Tabla13[[#This Row],[Ingreso en]]="",(-Tabla13[[#This Row],[Egreso de]]),(Tabla13[[#This Row],[Ingreso en]]))))</f>
        <v/>
      </c>
    </row>
    <row r="711" spans="1:10" x14ac:dyDescent="0.3">
      <c r="A711" s="2" t="str">
        <f>IF(Tabla1[[#This Row],[Fecha]]="",(""),(Tabla1[[#This Row],[Fecha]]))</f>
        <v/>
      </c>
      <c r="B711" s="3" t="str">
        <f>IF(Tabla1[[#This Row],[Fecha]]="",(""),(Tabla1[[#This Row],[Tipo de Operación]]))</f>
        <v/>
      </c>
      <c r="C711" s="19" t="str">
        <f>IF(Tabla1[[#This Row],[Fecha]]="",(""),(Tabla1[[#This Row],[Código]]))</f>
        <v/>
      </c>
      <c r="D711" s="4" t="str">
        <f>IF(Tabla1[[#This Row],[Fecha]]="",(""),(Tabla1[[#This Row],[Rubro]]))</f>
        <v/>
      </c>
      <c r="E711" s="4"/>
      <c r="F711" s="4" t="str">
        <f>IF(Tabla1[[#This Row],[Fecha]]="",(""),(Tabla1[[#This Row],[Precio]]))</f>
        <v/>
      </c>
      <c r="G711" s="4" t="str">
        <f>IF(Tabla1[[#This Row],[Fecha]]="",(""),(Tabla1[[#This Row],[Medio de Pago]]))</f>
        <v/>
      </c>
      <c r="H711" s="4" t="str">
        <f>IF(Tabla1[[#This Row],[Fecha]]="",(""),(IF(Tabla1[[#This Row],[Ingreso en]]="",(""),(Tabla1[[#This Row],[Precio]]))))</f>
        <v/>
      </c>
      <c r="I711" s="5" t="str">
        <f>IF(Tabla1[[#This Row],[Fecha]]="",(""),(IF(Tabla1[[#This Row],[Egreso de]]="",(""),(Tabla1[[#This Row],[Precio]]))))</f>
        <v/>
      </c>
      <c r="J711" s="4" t="str">
        <f>IF(Tabla1[[#This Row],[Fecha]]="",(""),(IF(Tabla13[[#This Row],[Ingreso en]]="",(-Tabla13[[#This Row],[Egreso de]]),(Tabla13[[#This Row],[Ingreso en]]))))</f>
        <v/>
      </c>
    </row>
    <row r="712" spans="1:10" x14ac:dyDescent="0.3">
      <c r="A712" s="2" t="str">
        <f>IF(Tabla1[[#This Row],[Fecha]]="",(""),(Tabla1[[#This Row],[Fecha]]))</f>
        <v/>
      </c>
      <c r="B712" s="3" t="str">
        <f>IF(Tabla1[[#This Row],[Fecha]]="",(""),(Tabla1[[#This Row],[Tipo de Operación]]))</f>
        <v/>
      </c>
      <c r="C712" s="19" t="str">
        <f>IF(Tabla1[[#This Row],[Fecha]]="",(""),(Tabla1[[#This Row],[Código]]))</f>
        <v/>
      </c>
      <c r="D712" s="4" t="str">
        <f>IF(Tabla1[[#This Row],[Fecha]]="",(""),(Tabla1[[#This Row],[Rubro]]))</f>
        <v/>
      </c>
      <c r="E712" s="4"/>
      <c r="F712" s="4" t="str">
        <f>IF(Tabla1[[#This Row],[Fecha]]="",(""),(Tabla1[[#This Row],[Precio]]))</f>
        <v/>
      </c>
      <c r="G712" s="4" t="str">
        <f>IF(Tabla1[[#This Row],[Fecha]]="",(""),(Tabla1[[#This Row],[Medio de Pago]]))</f>
        <v/>
      </c>
      <c r="H712" s="4" t="str">
        <f>IF(Tabla1[[#This Row],[Fecha]]="",(""),(IF(Tabla1[[#This Row],[Ingreso en]]="",(""),(Tabla1[[#This Row],[Precio]]))))</f>
        <v/>
      </c>
      <c r="I712" s="5" t="str">
        <f>IF(Tabla1[[#This Row],[Fecha]]="",(""),(IF(Tabla1[[#This Row],[Egreso de]]="",(""),(Tabla1[[#This Row],[Precio]]))))</f>
        <v/>
      </c>
      <c r="J712" s="4" t="str">
        <f>IF(Tabla1[[#This Row],[Fecha]]="",(""),(IF(Tabla13[[#This Row],[Ingreso en]]="",(-Tabla13[[#This Row],[Egreso de]]),(Tabla13[[#This Row],[Ingreso en]]))))</f>
        <v/>
      </c>
    </row>
    <row r="713" spans="1:10" x14ac:dyDescent="0.3">
      <c r="A713" s="2" t="str">
        <f>IF(Tabla1[[#This Row],[Fecha]]="",(""),(Tabla1[[#This Row],[Fecha]]))</f>
        <v/>
      </c>
      <c r="B713" s="3" t="str">
        <f>IF(Tabla1[[#This Row],[Fecha]]="",(""),(Tabla1[[#This Row],[Tipo de Operación]]))</f>
        <v/>
      </c>
      <c r="C713" s="19" t="str">
        <f>IF(Tabla1[[#This Row],[Fecha]]="",(""),(Tabla1[[#This Row],[Código]]))</f>
        <v/>
      </c>
      <c r="D713" s="4" t="str">
        <f>IF(Tabla1[[#This Row],[Fecha]]="",(""),(Tabla1[[#This Row],[Rubro]]))</f>
        <v/>
      </c>
      <c r="E713" s="4"/>
      <c r="F713" s="4" t="str">
        <f>IF(Tabla1[[#This Row],[Fecha]]="",(""),(Tabla1[[#This Row],[Precio]]))</f>
        <v/>
      </c>
      <c r="G713" s="4" t="str">
        <f>IF(Tabla1[[#This Row],[Fecha]]="",(""),(Tabla1[[#This Row],[Medio de Pago]]))</f>
        <v/>
      </c>
      <c r="H713" s="4" t="str">
        <f>IF(Tabla1[[#This Row],[Fecha]]="",(""),(IF(Tabla1[[#This Row],[Ingreso en]]="",(""),(Tabla1[[#This Row],[Precio]]))))</f>
        <v/>
      </c>
      <c r="I713" s="5" t="str">
        <f>IF(Tabla1[[#This Row],[Fecha]]="",(""),(IF(Tabla1[[#This Row],[Egreso de]]="",(""),(Tabla1[[#This Row],[Precio]]))))</f>
        <v/>
      </c>
      <c r="J713" s="4" t="str">
        <f>IF(Tabla1[[#This Row],[Fecha]]="",(""),(IF(Tabla13[[#This Row],[Ingreso en]]="",(-Tabla13[[#This Row],[Egreso de]]),(Tabla13[[#This Row],[Ingreso en]]))))</f>
        <v/>
      </c>
    </row>
    <row r="714" spans="1:10" x14ac:dyDescent="0.3">
      <c r="A714" s="2" t="str">
        <f>IF(Tabla1[[#This Row],[Fecha]]="",(""),(Tabla1[[#This Row],[Fecha]]))</f>
        <v/>
      </c>
      <c r="B714" s="3" t="str">
        <f>IF(Tabla1[[#This Row],[Fecha]]="",(""),(Tabla1[[#This Row],[Tipo de Operación]]))</f>
        <v/>
      </c>
      <c r="C714" s="19" t="str">
        <f>IF(Tabla1[[#This Row],[Fecha]]="",(""),(Tabla1[[#This Row],[Código]]))</f>
        <v/>
      </c>
      <c r="D714" s="4" t="str">
        <f>IF(Tabla1[[#This Row],[Fecha]]="",(""),(Tabla1[[#This Row],[Rubro]]))</f>
        <v/>
      </c>
      <c r="E714" s="4"/>
      <c r="F714" s="4" t="str">
        <f>IF(Tabla1[[#This Row],[Fecha]]="",(""),(Tabla1[[#This Row],[Precio]]))</f>
        <v/>
      </c>
      <c r="G714" s="4" t="str">
        <f>IF(Tabla1[[#This Row],[Fecha]]="",(""),(Tabla1[[#This Row],[Medio de Pago]]))</f>
        <v/>
      </c>
      <c r="H714" s="4" t="str">
        <f>IF(Tabla1[[#This Row],[Fecha]]="",(""),(IF(Tabla1[[#This Row],[Ingreso en]]="",(""),(Tabla1[[#This Row],[Precio]]))))</f>
        <v/>
      </c>
      <c r="I714" s="5" t="str">
        <f>IF(Tabla1[[#This Row],[Fecha]]="",(""),(IF(Tabla1[[#This Row],[Egreso de]]="",(""),(Tabla1[[#This Row],[Precio]]))))</f>
        <v/>
      </c>
      <c r="J714" s="4" t="str">
        <f>IF(Tabla1[[#This Row],[Fecha]]="",(""),(IF(Tabla13[[#This Row],[Ingreso en]]="",(-Tabla13[[#This Row],[Egreso de]]),(Tabla13[[#This Row],[Ingreso en]]))))</f>
        <v/>
      </c>
    </row>
    <row r="715" spans="1:10" x14ac:dyDescent="0.3">
      <c r="A715" s="2" t="str">
        <f>IF(Tabla1[[#This Row],[Fecha]]="",(""),(Tabla1[[#This Row],[Fecha]]))</f>
        <v/>
      </c>
      <c r="B715" s="3" t="str">
        <f>IF(Tabla1[[#This Row],[Fecha]]="",(""),(Tabla1[[#This Row],[Tipo de Operación]]))</f>
        <v/>
      </c>
      <c r="C715" s="19" t="str">
        <f>IF(Tabla1[[#This Row],[Fecha]]="",(""),(Tabla1[[#This Row],[Código]]))</f>
        <v/>
      </c>
      <c r="D715" s="4" t="str">
        <f>IF(Tabla1[[#This Row],[Fecha]]="",(""),(Tabla1[[#This Row],[Rubro]]))</f>
        <v/>
      </c>
      <c r="E715" s="4"/>
      <c r="F715" s="4" t="str">
        <f>IF(Tabla1[[#This Row],[Fecha]]="",(""),(Tabla1[[#This Row],[Precio]]))</f>
        <v/>
      </c>
      <c r="G715" s="4" t="str">
        <f>IF(Tabla1[[#This Row],[Fecha]]="",(""),(Tabla1[[#This Row],[Medio de Pago]]))</f>
        <v/>
      </c>
      <c r="H715" s="4" t="str">
        <f>IF(Tabla1[[#This Row],[Fecha]]="",(""),(IF(Tabla1[[#This Row],[Ingreso en]]="",(""),(Tabla1[[#This Row],[Precio]]))))</f>
        <v/>
      </c>
      <c r="I715" s="5" t="str">
        <f>IF(Tabla1[[#This Row],[Fecha]]="",(""),(IF(Tabla1[[#This Row],[Egreso de]]="",(""),(Tabla1[[#This Row],[Precio]]))))</f>
        <v/>
      </c>
      <c r="J715" s="4" t="str">
        <f>IF(Tabla1[[#This Row],[Fecha]]="",(""),(IF(Tabla13[[#This Row],[Ingreso en]]="",(-Tabla13[[#This Row],[Egreso de]]),(Tabla13[[#This Row],[Ingreso en]]))))</f>
        <v/>
      </c>
    </row>
    <row r="716" spans="1:10" x14ac:dyDescent="0.3">
      <c r="A716" s="2" t="str">
        <f>IF(Tabla1[[#This Row],[Fecha]]="",(""),(Tabla1[[#This Row],[Fecha]]))</f>
        <v/>
      </c>
      <c r="B716" s="3" t="str">
        <f>IF(Tabla1[[#This Row],[Fecha]]="",(""),(Tabla1[[#This Row],[Tipo de Operación]]))</f>
        <v/>
      </c>
      <c r="C716" s="19" t="str">
        <f>IF(Tabla1[[#This Row],[Fecha]]="",(""),(Tabla1[[#This Row],[Código]]))</f>
        <v/>
      </c>
      <c r="D716" s="4" t="str">
        <f>IF(Tabla1[[#This Row],[Fecha]]="",(""),(Tabla1[[#This Row],[Rubro]]))</f>
        <v/>
      </c>
      <c r="E716" s="4"/>
      <c r="F716" s="4" t="str">
        <f>IF(Tabla1[[#This Row],[Fecha]]="",(""),(Tabla1[[#This Row],[Precio]]))</f>
        <v/>
      </c>
      <c r="G716" s="4" t="str">
        <f>IF(Tabla1[[#This Row],[Fecha]]="",(""),(Tabla1[[#This Row],[Medio de Pago]]))</f>
        <v/>
      </c>
      <c r="H716" s="4" t="str">
        <f>IF(Tabla1[[#This Row],[Fecha]]="",(""),(IF(Tabla1[[#This Row],[Ingreso en]]="",(""),(Tabla1[[#This Row],[Precio]]))))</f>
        <v/>
      </c>
      <c r="I716" s="5" t="str">
        <f>IF(Tabla1[[#This Row],[Fecha]]="",(""),(IF(Tabla1[[#This Row],[Egreso de]]="",(""),(Tabla1[[#This Row],[Precio]]))))</f>
        <v/>
      </c>
      <c r="J716" s="4" t="str">
        <f>IF(Tabla1[[#This Row],[Fecha]]="",(""),(IF(Tabla13[[#This Row],[Ingreso en]]="",(-Tabla13[[#This Row],[Egreso de]]),(Tabla13[[#This Row],[Ingreso en]]))))</f>
        <v/>
      </c>
    </row>
    <row r="717" spans="1:10" x14ac:dyDescent="0.3">
      <c r="A717" s="2" t="str">
        <f>IF(Tabla1[[#This Row],[Fecha]]="",(""),(Tabla1[[#This Row],[Fecha]]))</f>
        <v/>
      </c>
      <c r="B717" s="3" t="str">
        <f>IF(Tabla1[[#This Row],[Fecha]]="",(""),(Tabla1[[#This Row],[Tipo de Operación]]))</f>
        <v/>
      </c>
      <c r="C717" s="19" t="str">
        <f>IF(Tabla1[[#This Row],[Fecha]]="",(""),(Tabla1[[#This Row],[Código]]))</f>
        <v/>
      </c>
      <c r="D717" s="4" t="str">
        <f>IF(Tabla1[[#This Row],[Fecha]]="",(""),(Tabla1[[#This Row],[Rubro]]))</f>
        <v/>
      </c>
      <c r="E717" s="4"/>
      <c r="F717" s="4" t="str">
        <f>IF(Tabla1[[#This Row],[Fecha]]="",(""),(Tabla1[[#This Row],[Precio]]))</f>
        <v/>
      </c>
      <c r="G717" s="4" t="str">
        <f>IF(Tabla1[[#This Row],[Fecha]]="",(""),(Tabla1[[#This Row],[Medio de Pago]]))</f>
        <v/>
      </c>
      <c r="H717" s="4" t="str">
        <f>IF(Tabla1[[#This Row],[Fecha]]="",(""),(IF(Tabla1[[#This Row],[Ingreso en]]="",(""),(Tabla1[[#This Row],[Precio]]))))</f>
        <v/>
      </c>
      <c r="I717" s="5" t="str">
        <f>IF(Tabla1[[#This Row],[Fecha]]="",(""),(IF(Tabla1[[#This Row],[Egreso de]]="",(""),(Tabla1[[#This Row],[Precio]]))))</f>
        <v/>
      </c>
      <c r="J717" s="4" t="str">
        <f>IF(Tabla1[[#This Row],[Fecha]]="",(""),(IF(Tabla13[[#This Row],[Ingreso en]]="",(-Tabla13[[#This Row],[Egreso de]]),(Tabla13[[#This Row],[Ingreso en]]))))</f>
        <v/>
      </c>
    </row>
    <row r="718" spans="1:10" x14ac:dyDescent="0.3">
      <c r="A718" s="2" t="str">
        <f>IF(Tabla1[[#This Row],[Fecha]]="",(""),(Tabla1[[#This Row],[Fecha]]))</f>
        <v/>
      </c>
      <c r="B718" s="3" t="str">
        <f>IF(Tabla1[[#This Row],[Fecha]]="",(""),(Tabla1[[#This Row],[Tipo de Operación]]))</f>
        <v/>
      </c>
      <c r="C718" s="19" t="str">
        <f>IF(Tabla1[[#This Row],[Fecha]]="",(""),(Tabla1[[#This Row],[Código]]))</f>
        <v/>
      </c>
      <c r="D718" s="4" t="str">
        <f>IF(Tabla1[[#This Row],[Fecha]]="",(""),(Tabla1[[#This Row],[Rubro]]))</f>
        <v/>
      </c>
      <c r="E718" s="4"/>
      <c r="F718" s="4" t="str">
        <f>IF(Tabla1[[#This Row],[Fecha]]="",(""),(Tabla1[[#This Row],[Precio]]))</f>
        <v/>
      </c>
      <c r="G718" s="4" t="str">
        <f>IF(Tabla1[[#This Row],[Fecha]]="",(""),(Tabla1[[#This Row],[Medio de Pago]]))</f>
        <v/>
      </c>
      <c r="H718" s="4" t="str">
        <f>IF(Tabla1[[#This Row],[Fecha]]="",(""),(IF(Tabla1[[#This Row],[Ingreso en]]="",(""),(Tabla1[[#This Row],[Precio]]))))</f>
        <v/>
      </c>
      <c r="I718" s="5" t="str">
        <f>IF(Tabla1[[#This Row],[Fecha]]="",(""),(IF(Tabla1[[#This Row],[Egreso de]]="",(""),(Tabla1[[#This Row],[Precio]]))))</f>
        <v/>
      </c>
      <c r="J718" s="4" t="str">
        <f>IF(Tabla1[[#This Row],[Fecha]]="",(""),(IF(Tabla13[[#This Row],[Ingreso en]]="",(-Tabla13[[#This Row],[Egreso de]]),(Tabla13[[#This Row],[Ingreso en]]))))</f>
        <v/>
      </c>
    </row>
    <row r="719" spans="1:10" x14ac:dyDescent="0.3">
      <c r="A719" s="2" t="str">
        <f>IF(Tabla1[[#This Row],[Fecha]]="",(""),(Tabla1[[#This Row],[Fecha]]))</f>
        <v/>
      </c>
      <c r="B719" s="3" t="str">
        <f>IF(Tabla1[[#This Row],[Fecha]]="",(""),(Tabla1[[#This Row],[Tipo de Operación]]))</f>
        <v/>
      </c>
      <c r="C719" s="19" t="str">
        <f>IF(Tabla1[[#This Row],[Fecha]]="",(""),(Tabla1[[#This Row],[Código]]))</f>
        <v/>
      </c>
      <c r="D719" s="4" t="str">
        <f>IF(Tabla1[[#This Row],[Fecha]]="",(""),(Tabla1[[#This Row],[Rubro]]))</f>
        <v/>
      </c>
      <c r="E719" s="4"/>
      <c r="F719" s="4" t="str">
        <f>IF(Tabla1[[#This Row],[Fecha]]="",(""),(Tabla1[[#This Row],[Precio]]))</f>
        <v/>
      </c>
      <c r="G719" s="4" t="str">
        <f>IF(Tabla1[[#This Row],[Fecha]]="",(""),(Tabla1[[#This Row],[Medio de Pago]]))</f>
        <v/>
      </c>
      <c r="H719" s="4" t="str">
        <f>IF(Tabla1[[#This Row],[Fecha]]="",(""),(IF(Tabla1[[#This Row],[Ingreso en]]="",(""),(Tabla1[[#This Row],[Precio]]))))</f>
        <v/>
      </c>
      <c r="I719" s="5" t="str">
        <f>IF(Tabla1[[#This Row],[Fecha]]="",(""),(IF(Tabla1[[#This Row],[Egreso de]]="",(""),(Tabla1[[#This Row],[Precio]]))))</f>
        <v/>
      </c>
      <c r="J719" s="4" t="str">
        <f>IF(Tabla1[[#This Row],[Fecha]]="",(""),(IF(Tabla13[[#This Row],[Ingreso en]]="",(-Tabla13[[#This Row],[Egreso de]]),(Tabla13[[#This Row],[Ingreso en]]))))</f>
        <v/>
      </c>
    </row>
    <row r="720" spans="1:10" x14ac:dyDescent="0.3">
      <c r="A720" s="2" t="str">
        <f>IF(Tabla1[[#This Row],[Fecha]]="",(""),(Tabla1[[#This Row],[Fecha]]))</f>
        <v/>
      </c>
      <c r="B720" s="3" t="str">
        <f>IF(Tabla1[[#This Row],[Fecha]]="",(""),(Tabla1[[#This Row],[Tipo de Operación]]))</f>
        <v/>
      </c>
      <c r="C720" s="19" t="str">
        <f>IF(Tabla1[[#This Row],[Fecha]]="",(""),(Tabla1[[#This Row],[Código]]))</f>
        <v/>
      </c>
      <c r="D720" s="4" t="str">
        <f>IF(Tabla1[[#This Row],[Fecha]]="",(""),(Tabla1[[#This Row],[Rubro]]))</f>
        <v/>
      </c>
      <c r="E720" s="4"/>
      <c r="F720" s="4" t="str">
        <f>IF(Tabla1[[#This Row],[Fecha]]="",(""),(Tabla1[[#This Row],[Precio]]))</f>
        <v/>
      </c>
      <c r="G720" s="4" t="str">
        <f>IF(Tabla1[[#This Row],[Fecha]]="",(""),(Tabla1[[#This Row],[Medio de Pago]]))</f>
        <v/>
      </c>
      <c r="H720" s="4" t="str">
        <f>IF(Tabla1[[#This Row],[Fecha]]="",(""),(IF(Tabla1[[#This Row],[Ingreso en]]="",(""),(Tabla1[[#This Row],[Precio]]))))</f>
        <v/>
      </c>
      <c r="I720" s="5" t="str">
        <f>IF(Tabla1[[#This Row],[Fecha]]="",(""),(IF(Tabla1[[#This Row],[Egreso de]]="",(""),(Tabla1[[#This Row],[Precio]]))))</f>
        <v/>
      </c>
      <c r="J720" s="4" t="str">
        <f>IF(Tabla1[[#This Row],[Fecha]]="",(""),(IF(Tabla13[[#This Row],[Ingreso en]]="",(-Tabla13[[#This Row],[Egreso de]]),(Tabla13[[#This Row],[Ingreso en]]))))</f>
        <v/>
      </c>
    </row>
    <row r="721" spans="1:10" x14ac:dyDescent="0.3">
      <c r="A721" s="2" t="str">
        <f>IF(Tabla1[[#This Row],[Fecha]]="",(""),(Tabla1[[#This Row],[Fecha]]))</f>
        <v/>
      </c>
      <c r="B721" s="3" t="str">
        <f>IF(Tabla1[[#This Row],[Fecha]]="",(""),(Tabla1[[#This Row],[Tipo de Operación]]))</f>
        <v/>
      </c>
      <c r="C721" s="19" t="str">
        <f>IF(Tabla1[[#This Row],[Fecha]]="",(""),(Tabla1[[#This Row],[Código]]))</f>
        <v/>
      </c>
      <c r="D721" s="4" t="str">
        <f>IF(Tabla1[[#This Row],[Fecha]]="",(""),(Tabla1[[#This Row],[Rubro]]))</f>
        <v/>
      </c>
      <c r="E721" s="4"/>
      <c r="F721" s="4" t="str">
        <f>IF(Tabla1[[#This Row],[Fecha]]="",(""),(Tabla1[[#This Row],[Precio]]))</f>
        <v/>
      </c>
      <c r="G721" s="4" t="str">
        <f>IF(Tabla1[[#This Row],[Fecha]]="",(""),(Tabla1[[#This Row],[Medio de Pago]]))</f>
        <v/>
      </c>
      <c r="H721" s="4" t="str">
        <f>IF(Tabla1[[#This Row],[Fecha]]="",(""),(IF(Tabla1[[#This Row],[Ingreso en]]="",(""),(Tabla1[[#This Row],[Precio]]))))</f>
        <v/>
      </c>
      <c r="I721" s="5" t="str">
        <f>IF(Tabla1[[#This Row],[Fecha]]="",(""),(IF(Tabla1[[#This Row],[Egreso de]]="",(""),(Tabla1[[#This Row],[Precio]]))))</f>
        <v/>
      </c>
      <c r="J721" s="4" t="str">
        <f>IF(Tabla1[[#This Row],[Fecha]]="",(""),(IF(Tabla13[[#This Row],[Ingreso en]]="",(-Tabla13[[#This Row],[Egreso de]]),(Tabla13[[#This Row],[Ingreso en]]))))</f>
        <v/>
      </c>
    </row>
    <row r="722" spans="1:10" x14ac:dyDescent="0.3">
      <c r="A722" s="2" t="str">
        <f>IF(Tabla1[[#This Row],[Fecha]]="",(""),(Tabla1[[#This Row],[Fecha]]))</f>
        <v/>
      </c>
      <c r="B722" s="3" t="str">
        <f>IF(Tabla1[[#This Row],[Fecha]]="",(""),(Tabla1[[#This Row],[Tipo de Operación]]))</f>
        <v/>
      </c>
      <c r="C722" s="19" t="str">
        <f>IF(Tabla1[[#This Row],[Fecha]]="",(""),(Tabla1[[#This Row],[Código]]))</f>
        <v/>
      </c>
      <c r="D722" s="4" t="str">
        <f>IF(Tabla1[[#This Row],[Fecha]]="",(""),(Tabla1[[#This Row],[Rubro]]))</f>
        <v/>
      </c>
      <c r="E722" s="4"/>
      <c r="F722" s="4" t="str">
        <f>IF(Tabla1[[#This Row],[Fecha]]="",(""),(Tabla1[[#This Row],[Precio]]))</f>
        <v/>
      </c>
      <c r="G722" s="4" t="str">
        <f>IF(Tabla1[[#This Row],[Fecha]]="",(""),(Tabla1[[#This Row],[Medio de Pago]]))</f>
        <v/>
      </c>
      <c r="H722" s="4" t="str">
        <f>IF(Tabla1[[#This Row],[Fecha]]="",(""),(IF(Tabla1[[#This Row],[Ingreso en]]="",(""),(Tabla1[[#This Row],[Precio]]))))</f>
        <v/>
      </c>
      <c r="I722" s="5" t="str">
        <f>IF(Tabla1[[#This Row],[Fecha]]="",(""),(IF(Tabla1[[#This Row],[Egreso de]]="",(""),(Tabla1[[#This Row],[Precio]]))))</f>
        <v/>
      </c>
      <c r="J722" s="4" t="str">
        <f>IF(Tabla1[[#This Row],[Fecha]]="",(""),(IF(Tabla13[[#This Row],[Ingreso en]]="",(-Tabla13[[#This Row],[Egreso de]]),(Tabla13[[#This Row],[Ingreso en]]))))</f>
        <v/>
      </c>
    </row>
    <row r="723" spans="1:10" x14ac:dyDescent="0.3">
      <c r="A723" s="2" t="str">
        <f>IF(Tabla1[[#This Row],[Fecha]]="",(""),(Tabla1[[#This Row],[Fecha]]))</f>
        <v/>
      </c>
      <c r="B723" s="3" t="str">
        <f>IF(Tabla1[[#This Row],[Fecha]]="",(""),(Tabla1[[#This Row],[Tipo de Operación]]))</f>
        <v/>
      </c>
      <c r="C723" s="19" t="str">
        <f>IF(Tabla1[[#This Row],[Fecha]]="",(""),(Tabla1[[#This Row],[Código]]))</f>
        <v/>
      </c>
      <c r="D723" s="4" t="str">
        <f>IF(Tabla1[[#This Row],[Fecha]]="",(""),(Tabla1[[#This Row],[Rubro]]))</f>
        <v/>
      </c>
      <c r="E723" s="4"/>
      <c r="F723" s="4" t="str">
        <f>IF(Tabla1[[#This Row],[Fecha]]="",(""),(Tabla1[[#This Row],[Precio]]))</f>
        <v/>
      </c>
      <c r="G723" s="4" t="str">
        <f>IF(Tabla1[[#This Row],[Fecha]]="",(""),(Tabla1[[#This Row],[Medio de Pago]]))</f>
        <v/>
      </c>
      <c r="H723" s="4" t="str">
        <f>IF(Tabla1[[#This Row],[Fecha]]="",(""),(IF(Tabla1[[#This Row],[Ingreso en]]="",(""),(Tabla1[[#This Row],[Precio]]))))</f>
        <v/>
      </c>
      <c r="I723" s="5" t="str">
        <f>IF(Tabla1[[#This Row],[Fecha]]="",(""),(IF(Tabla1[[#This Row],[Egreso de]]="",(""),(Tabla1[[#This Row],[Precio]]))))</f>
        <v/>
      </c>
      <c r="J723" s="4" t="str">
        <f>IF(Tabla1[[#This Row],[Fecha]]="",(""),(IF(Tabla13[[#This Row],[Ingreso en]]="",(-Tabla13[[#This Row],[Egreso de]]),(Tabla13[[#This Row],[Ingreso en]]))))</f>
        <v/>
      </c>
    </row>
    <row r="724" spans="1:10" x14ac:dyDescent="0.3">
      <c r="A724" s="2" t="str">
        <f>IF(Tabla1[[#This Row],[Fecha]]="",(""),(Tabla1[[#This Row],[Fecha]]))</f>
        <v/>
      </c>
      <c r="B724" s="3" t="str">
        <f>IF(Tabla1[[#This Row],[Fecha]]="",(""),(Tabla1[[#This Row],[Tipo de Operación]]))</f>
        <v/>
      </c>
      <c r="C724" s="19" t="str">
        <f>IF(Tabla1[[#This Row],[Fecha]]="",(""),(Tabla1[[#This Row],[Código]]))</f>
        <v/>
      </c>
      <c r="D724" s="4" t="str">
        <f>IF(Tabla1[[#This Row],[Fecha]]="",(""),(Tabla1[[#This Row],[Rubro]]))</f>
        <v/>
      </c>
      <c r="E724" s="4"/>
      <c r="F724" s="4" t="str">
        <f>IF(Tabla1[[#This Row],[Fecha]]="",(""),(Tabla1[[#This Row],[Precio]]))</f>
        <v/>
      </c>
      <c r="G724" s="4" t="str">
        <f>IF(Tabla1[[#This Row],[Fecha]]="",(""),(Tabla1[[#This Row],[Medio de Pago]]))</f>
        <v/>
      </c>
      <c r="H724" s="4" t="str">
        <f>IF(Tabla1[[#This Row],[Fecha]]="",(""),(IF(Tabla1[[#This Row],[Ingreso en]]="",(""),(Tabla1[[#This Row],[Precio]]))))</f>
        <v/>
      </c>
      <c r="I724" s="5" t="str">
        <f>IF(Tabla1[[#This Row],[Fecha]]="",(""),(IF(Tabla1[[#This Row],[Egreso de]]="",(""),(Tabla1[[#This Row],[Precio]]))))</f>
        <v/>
      </c>
      <c r="J724" s="4" t="str">
        <f>IF(Tabla1[[#This Row],[Fecha]]="",(""),(IF(Tabla13[[#This Row],[Ingreso en]]="",(-Tabla13[[#This Row],[Egreso de]]),(Tabla13[[#This Row],[Ingreso en]]))))</f>
        <v/>
      </c>
    </row>
    <row r="725" spans="1:10" x14ac:dyDescent="0.3">
      <c r="A725" s="2" t="str">
        <f>IF(Tabla1[[#This Row],[Fecha]]="",(""),(Tabla1[[#This Row],[Fecha]]))</f>
        <v/>
      </c>
      <c r="B725" s="3" t="str">
        <f>IF(Tabla1[[#This Row],[Fecha]]="",(""),(Tabla1[[#This Row],[Tipo de Operación]]))</f>
        <v/>
      </c>
      <c r="C725" s="19" t="str">
        <f>IF(Tabla1[[#This Row],[Fecha]]="",(""),(Tabla1[[#This Row],[Código]]))</f>
        <v/>
      </c>
      <c r="D725" s="4" t="str">
        <f>IF(Tabla1[[#This Row],[Fecha]]="",(""),(Tabla1[[#This Row],[Rubro]]))</f>
        <v/>
      </c>
      <c r="E725" s="4"/>
      <c r="F725" s="4" t="str">
        <f>IF(Tabla1[[#This Row],[Fecha]]="",(""),(Tabla1[[#This Row],[Precio]]))</f>
        <v/>
      </c>
      <c r="G725" s="4" t="str">
        <f>IF(Tabla1[[#This Row],[Fecha]]="",(""),(Tabla1[[#This Row],[Medio de Pago]]))</f>
        <v/>
      </c>
      <c r="H725" s="4" t="str">
        <f>IF(Tabla1[[#This Row],[Fecha]]="",(""),(IF(Tabla1[[#This Row],[Ingreso en]]="",(""),(Tabla1[[#This Row],[Precio]]))))</f>
        <v/>
      </c>
      <c r="I725" s="5" t="str">
        <f>IF(Tabla1[[#This Row],[Fecha]]="",(""),(IF(Tabla1[[#This Row],[Egreso de]]="",(""),(Tabla1[[#This Row],[Precio]]))))</f>
        <v/>
      </c>
      <c r="J725" s="4" t="str">
        <f>IF(Tabla1[[#This Row],[Fecha]]="",(""),(IF(Tabla13[[#This Row],[Ingreso en]]="",(-Tabla13[[#This Row],[Egreso de]]),(Tabla13[[#This Row],[Ingreso en]]))))</f>
        <v/>
      </c>
    </row>
    <row r="726" spans="1:10" x14ac:dyDescent="0.3">
      <c r="A726" s="2" t="str">
        <f>IF(Tabla1[[#This Row],[Fecha]]="",(""),(Tabla1[[#This Row],[Fecha]]))</f>
        <v/>
      </c>
      <c r="B726" s="3" t="str">
        <f>IF(Tabla1[[#This Row],[Fecha]]="",(""),(Tabla1[[#This Row],[Tipo de Operación]]))</f>
        <v/>
      </c>
      <c r="C726" s="19" t="str">
        <f>IF(Tabla1[[#This Row],[Fecha]]="",(""),(Tabla1[[#This Row],[Código]]))</f>
        <v/>
      </c>
      <c r="D726" s="4" t="str">
        <f>IF(Tabla1[[#This Row],[Fecha]]="",(""),(Tabla1[[#This Row],[Rubro]]))</f>
        <v/>
      </c>
      <c r="E726" s="4"/>
      <c r="F726" s="4" t="str">
        <f>IF(Tabla1[[#This Row],[Fecha]]="",(""),(Tabla1[[#This Row],[Precio]]))</f>
        <v/>
      </c>
      <c r="G726" s="4" t="str">
        <f>IF(Tabla1[[#This Row],[Fecha]]="",(""),(Tabla1[[#This Row],[Medio de Pago]]))</f>
        <v/>
      </c>
      <c r="H726" s="4" t="str">
        <f>IF(Tabla1[[#This Row],[Fecha]]="",(""),(IF(Tabla1[[#This Row],[Ingreso en]]="",(""),(Tabla1[[#This Row],[Precio]]))))</f>
        <v/>
      </c>
      <c r="I726" s="5" t="str">
        <f>IF(Tabla1[[#This Row],[Fecha]]="",(""),(IF(Tabla1[[#This Row],[Egreso de]]="",(""),(Tabla1[[#This Row],[Precio]]))))</f>
        <v/>
      </c>
      <c r="J726" s="4" t="str">
        <f>IF(Tabla1[[#This Row],[Fecha]]="",(""),(IF(Tabla13[[#This Row],[Ingreso en]]="",(-Tabla13[[#This Row],[Egreso de]]),(Tabla13[[#This Row],[Ingreso en]]))))</f>
        <v/>
      </c>
    </row>
    <row r="727" spans="1:10" x14ac:dyDescent="0.3">
      <c r="A727" s="2" t="str">
        <f>IF(Tabla1[[#This Row],[Fecha]]="",(""),(Tabla1[[#This Row],[Fecha]]))</f>
        <v/>
      </c>
      <c r="B727" s="3" t="str">
        <f>IF(Tabla1[[#This Row],[Fecha]]="",(""),(Tabla1[[#This Row],[Tipo de Operación]]))</f>
        <v/>
      </c>
      <c r="C727" s="19" t="str">
        <f>IF(Tabla1[[#This Row],[Fecha]]="",(""),(Tabla1[[#This Row],[Código]]))</f>
        <v/>
      </c>
      <c r="D727" s="4" t="str">
        <f>IF(Tabla1[[#This Row],[Fecha]]="",(""),(Tabla1[[#This Row],[Rubro]]))</f>
        <v/>
      </c>
      <c r="E727" s="4"/>
      <c r="F727" s="4" t="str">
        <f>IF(Tabla1[[#This Row],[Fecha]]="",(""),(Tabla1[[#This Row],[Precio]]))</f>
        <v/>
      </c>
      <c r="G727" s="4" t="str">
        <f>IF(Tabla1[[#This Row],[Fecha]]="",(""),(Tabla1[[#This Row],[Medio de Pago]]))</f>
        <v/>
      </c>
      <c r="H727" s="4" t="str">
        <f>IF(Tabla1[[#This Row],[Fecha]]="",(""),(IF(Tabla1[[#This Row],[Ingreso en]]="",(""),(Tabla1[[#This Row],[Precio]]))))</f>
        <v/>
      </c>
      <c r="I727" s="5" t="str">
        <f>IF(Tabla1[[#This Row],[Fecha]]="",(""),(IF(Tabla1[[#This Row],[Egreso de]]="",(""),(Tabla1[[#This Row],[Precio]]))))</f>
        <v/>
      </c>
      <c r="J727" s="4" t="str">
        <f>IF(Tabla1[[#This Row],[Fecha]]="",(""),(IF(Tabla13[[#This Row],[Ingreso en]]="",(-Tabla13[[#This Row],[Egreso de]]),(Tabla13[[#This Row],[Ingreso en]]))))</f>
        <v/>
      </c>
    </row>
    <row r="728" spans="1:10" x14ac:dyDescent="0.3">
      <c r="A728" s="2" t="str">
        <f>IF(Tabla1[[#This Row],[Fecha]]="",(""),(Tabla1[[#This Row],[Fecha]]))</f>
        <v/>
      </c>
      <c r="B728" s="3" t="str">
        <f>IF(Tabla1[[#This Row],[Fecha]]="",(""),(Tabla1[[#This Row],[Tipo de Operación]]))</f>
        <v/>
      </c>
      <c r="C728" s="19" t="str">
        <f>IF(Tabla1[[#This Row],[Fecha]]="",(""),(Tabla1[[#This Row],[Código]]))</f>
        <v/>
      </c>
      <c r="D728" s="4" t="str">
        <f>IF(Tabla1[[#This Row],[Fecha]]="",(""),(Tabla1[[#This Row],[Rubro]]))</f>
        <v/>
      </c>
      <c r="E728" s="4"/>
      <c r="F728" s="4" t="str">
        <f>IF(Tabla1[[#This Row],[Fecha]]="",(""),(Tabla1[[#This Row],[Precio]]))</f>
        <v/>
      </c>
      <c r="G728" s="4" t="str">
        <f>IF(Tabla1[[#This Row],[Fecha]]="",(""),(Tabla1[[#This Row],[Medio de Pago]]))</f>
        <v/>
      </c>
      <c r="H728" s="4" t="str">
        <f>IF(Tabla1[[#This Row],[Fecha]]="",(""),(IF(Tabla1[[#This Row],[Ingreso en]]="",(""),(Tabla1[[#This Row],[Precio]]))))</f>
        <v/>
      </c>
      <c r="I728" s="5" t="str">
        <f>IF(Tabla1[[#This Row],[Fecha]]="",(""),(IF(Tabla1[[#This Row],[Egreso de]]="",(""),(Tabla1[[#This Row],[Precio]]))))</f>
        <v/>
      </c>
      <c r="J728" s="4" t="str">
        <f>IF(Tabla1[[#This Row],[Fecha]]="",(""),(IF(Tabla13[[#This Row],[Ingreso en]]="",(-Tabla13[[#This Row],[Egreso de]]),(Tabla13[[#This Row],[Ingreso en]]))))</f>
        <v/>
      </c>
    </row>
    <row r="729" spans="1:10" x14ac:dyDescent="0.3">
      <c r="A729" s="2" t="str">
        <f>IF(Tabla1[[#This Row],[Fecha]]="",(""),(Tabla1[[#This Row],[Fecha]]))</f>
        <v/>
      </c>
      <c r="B729" s="3" t="str">
        <f>IF(Tabla1[[#This Row],[Fecha]]="",(""),(Tabla1[[#This Row],[Tipo de Operación]]))</f>
        <v/>
      </c>
      <c r="C729" s="19" t="str">
        <f>IF(Tabla1[[#This Row],[Fecha]]="",(""),(Tabla1[[#This Row],[Código]]))</f>
        <v/>
      </c>
      <c r="D729" s="4" t="str">
        <f>IF(Tabla1[[#This Row],[Fecha]]="",(""),(Tabla1[[#This Row],[Rubro]]))</f>
        <v/>
      </c>
      <c r="E729" s="4"/>
      <c r="F729" s="4" t="str">
        <f>IF(Tabla1[[#This Row],[Fecha]]="",(""),(Tabla1[[#This Row],[Precio]]))</f>
        <v/>
      </c>
      <c r="G729" s="4" t="str">
        <f>IF(Tabla1[[#This Row],[Fecha]]="",(""),(Tabla1[[#This Row],[Medio de Pago]]))</f>
        <v/>
      </c>
      <c r="H729" s="4" t="str">
        <f>IF(Tabla1[[#This Row],[Fecha]]="",(""),(IF(Tabla1[[#This Row],[Ingreso en]]="",(""),(Tabla1[[#This Row],[Precio]]))))</f>
        <v/>
      </c>
      <c r="I729" s="5" t="str">
        <f>IF(Tabla1[[#This Row],[Fecha]]="",(""),(IF(Tabla1[[#This Row],[Egreso de]]="",(""),(Tabla1[[#This Row],[Precio]]))))</f>
        <v/>
      </c>
      <c r="J729" s="4" t="str">
        <f>IF(Tabla1[[#This Row],[Fecha]]="",(""),(IF(Tabla13[[#This Row],[Ingreso en]]="",(-Tabla13[[#This Row],[Egreso de]]),(Tabla13[[#This Row],[Ingreso en]]))))</f>
        <v/>
      </c>
    </row>
    <row r="730" spans="1:10" x14ac:dyDescent="0.3">
      <c r="A730" s="2" t="str">
        <f>IF(Tabla1[[#This Row],[Fecha]]="",(""),(Tabla1[[#This Row],[Fecha]]))</f>
        <v/>
      </c>
      <c r="B730" s="3" t="str">
        <f>IF(Tabla1[[#This Row],[Fecha]]="",(""),(Tabla1[[#This Row],[Tipo de Operación]]))</f>
        <v/>
      </c>
      <c r="C730" s="19" t="str">
        <f>IF(Tabla1[[#This Row],[Fecha]]="",(""),(Tabla1[[#This Row],[Código]]))</f>
        <v/>
      </c>
      <c r="D730" s="4" t="str">
        <f>IF(Tabla1[[#This Row],[Fecha]]="",(""),(Tabla1[[#This Row],[Rubro]]))</f>
        <v/>
      </c>
      <c r="E730" s="4"/>
      <c r="F730" s="4" t="str">
        <f>IF(Tabla1[[#This Row],[Fecha]]="",(""),(Tabla1[[#This Row],[Precio]]))</f>
        <v/>
      </c>
      <c r="G730" s="4" t="str">
        <f>IF(Tabla1[[#This Row],[Fecha]]="",(""),(Tabla1[[#This Row],[Medio de Pago]]))</f>
        <v/>
      </c>
      <c r="H730" s="4" t="str">
        <f>IF(Tabla1[[#This Row],[Fecha]]="",(""),(IF(Tabla1[[#This Row],[Ingreso en]]="",(""),(Tabla1[[#This Row],[Precio]]))))</f>
        <v/>
      </c>
      <c r="I730" s="5" t="str">
        <f>IF(Tabla1[[#This Row],[Fecha]]="",(""),(IF(Tabla1[[#This Row],[Egreso de]]="",(""),(Tabla1[[#This Row],[Precio]]))))</f>
        <v/>
      </c>
      <c r="J730" s="4" t="str">
        <f>IF(Tabla1[[#This Row],[Fecha]]="",(""),(IF(Tabla13[[#This Row],[Ingreso en]]="",(-Tabla13[[#This Row],[Egreso de]]),(Tabla13[[#This Row],[Ingreso en]]))))</f>
        <v/>
      </c>
    </row>
    <row r="731" spans="1:10" x14ac:dyDescent="0.3">
      <c r="A731" s="2" t="str">
        <f>IF(Tabla1[[#This Row],[Fecha]]="",(""),(Tabla1[[#This Row],[Fecha]]))</f>
        <v/>
      </c>
      <c r="B731" s="3" t="str">
        <f>IF(Tabla1[[#This Row],[Fecha]]="",(""),(Tabla1[[#This Row],[Tipo de Operación]]))</f>
        <v/>
      </c>
      <c r="C731" s="19" t="str">
        <f>IF(Tabla1[[#This Row],[Fecha]]="",(""),(Tabla1[[#This Row],[Código]]))</f>
        <v/>
      </c>
      <c r="D731" s="4" t="str">
        <f>IF(Tabla1[[#This Row],[Fecha]]="",(""),(Tabla1[[#This Row],[Rubro]]))</f>
        <v/>
      </c>
      <c r="E731" s="4"/>
      <c r="F731" s="4" t="str">
        <f>IF(Tabla1[[#This Row],[Fecha]]="",(""),(Tabla1[[#This Row],[Precio]]))</f>
        <v/>
      </c>
      <c r="G731" s="4" t="str">
        <f>IF(Tabla1[[#This Row],[Fecha]]="",(""),(Tabla1[[#This Row],[Medio de Pago]]))</f>
        <v/>
      </c>
      <c r="H731" s="4" t="str">
        <f>IF(Tabla1[[#This Row],[Fecha]]="",(""),(IF(Tabla1[[#This Row],[Ingreso en]]="",(""),(Tabla1[[#This Row],[Precio]]))))</f>
        <v/>
      </c>
      <c r="I731" s="5" t="str">
        <f>IF(Tabla1[[#This Row],[Fecha]]="",(""),(IF(Tabla1[[#This Row],[Egreso de]]="",(""),(Tabla1[[#This Row],[Precio]]))))</f>
        <v/>
      </c>
      <c r="J731" s="4" t="str">
        <f>IF(Tabla1[[#This Row],[Fecha]]="",(""),(IF(Tabla13[[#This Row],[Ingreso en]]="",(-Tabla13[[#This Row],[Egreso de]]),(Tabla13[[#This Row],[Ingreso en]]))))</f>
        <v/>
      </c>
    </row>
    <row r="732" spans="1:10" x14ac:dyDescent="0.3">
      <c r="A732" s="2" t="str">
        <f>IF(Tabla1[[#This Row],[Fecha]]="",(""),(Tabla1[[#This Row],[Fecha]]))</f>
        <v/>
      </c>
      <c r="B732" s="3" t="str">
        <f>IF(Tabla1[[#This Row],[Fecha]]="",(""),(Tabla1[[#This Row],[Tipo de Operación]]))</f>
        <v/>
      </c>
      <c r="C732" s="19" t="str">
        <f>IF(Tabla1[[#This Row],[Fecha]]="",(""),(Tabla1[[#This Row],[Código]]))</f>
        <v/>
      </c>
      <c r="D732" s="4" t="str">
        <f>IF(Tabla1[[#This Row],[Fecha]]="",(""),(Tabla1[[#This Row],[Rubro]]))</f>
        <v/>
      </c>
      <c r="E732" s="4"/>
      <c r="F732" s="4" t="str">
        <f>IF(Tabla1[[#This Row],[Fecha]]="",(""),(Tabla1[[#This Row],[Precio]]))</f>
        <v/>
      </c>
      <c r="G732" s="4" t="str">
        <f>IF(Tabla1[[#This Row],[Fecha]]="",(""),(Tabla1[[#This Row],[Medio de Pago]]))</f>
        <v/>
      </c>
      <c r="H732" s="4" t="str">
        <f>IF(Tabla1[[#This Row],[Fecha]]="",(""),(IF(Tabla1[[#This Row],[Ingreso en]]="",(""),(Tabla1[[#This Row],[Precio]]))))</f>
        <v/>
      </c>
      <c r="I732" s="5" t="str">
        <f>IF(Tabla1[[#This Row],[Fecha]]="",(""),(IF(Tabla1[[#This Row],[Egreso de]]="",(""),(Tabla1[[#This Row],[Precio]]))))</f>
        <v/>
      </c>
      <c r="J732" s="4" t="str">
        <f>IF(Tabla1[[#This Row],[Fecha]]="",(""),(IF(Tabla13[[#This Row],[Ingreso en]]="",(-Tabla13[[#This Row],[Egreso de]]),(Tabla13[[#This Row],[Ingreso en]]))))</f>
        <v/>
      </c>
    </row>
    <row r="733" spans="1:10" x14ac:dyDescent="0.3">
      <c r="A733" s="2" t="str">
        <f>IF(Tabla1[[#This Row],[Fecha]]="",(""),(Tabla1[[#This Row],[Fecha]]))</f>
        <v/>
      </c>
      <c r="B733" s="3" t="str">
        <f>IF(Tabla1[[#This Row],[Fecha]]="",(""),(Tabla1[[#This Row],[Tipo de Operación]]))</f>
        <v/>
      </c>
      <c r="C733" s="19" t="str">
        <f>IF(Tabla1[[#This Row],[Fecha]]="",(""),(Tabla1[[#This Row],[Código]]))</f>
        <v/>
      </c>
      <c r="D733" s="4" t="str">
        <f>IF(Tabla1[[#This Row],[Fecha]]="",(""),(Tabla1[[#This Row],[Rubro]]))</f>
        <v/>
      </c>
      <c r="E733" s="4"/>
      <c r="F733" s="4" t="str">
        <f>IF(Tabla1[[#This Row],[Fecha]]="",(""),(Tabla1[[#This Row],[Precio]]))</f>
        <v/>
      </c>
      <c r="G733" s="4" t="str">
        <f>IF(Tabla1[[#This Row],[Fecha]]="",(""),(Tabla1[[#This Row],[Medio de Pago]]))</f>
        <v/>
      </c>
      <c r="H733" s="4" t="str">
        <f>IF(Tabla1[[#This Row],[Fecha]]="",(""),(IF(Tabla1[[#This Row],[Ingreso en]]="",(""),(Tabla1[[#This Row],[Precio]]))))</f>
        <v/>
      </c>
      <c r="I733" s="5" t="str">
        <f>IF(Tabla1[[#This Row],[Fecha]]="",(""),(IF(Tabla1[[#This Row],[Egreso de]]="",(""),(Tabla1[[#This Row],[Precio]]))))</f>
        <v/>
      </c>
      <c r="J733" s="4" t="str">
        <f>IF(Tabla1[[#This Row],[Fecha]]="",(""),(IF(Tabla13[[#This Row],[Ingreso en]]="",(-Tabla13[[#This Row],[Egreso de]]),(Tabla13[[#This Row],[Ingreso en]]))))</f>
        <v/>
      </c>
    </row>
    <row r="734" spans="1:10" x14ac:dyDescent="0.3">
      <c r="A734" s="2" t="str">
        <f>IF(Tabla1[[#This Row],[Fecha]]="",(""),(Tabla1[[#This Row],[Fecha]]))</f>
        <v/>
      </c>
      <c r="B734" s="3" t="str">
        <f>IF(Tabla1[[#This Row],[Fecha]]="",(""),(Tabla1[[#This Row],[Tipo de Operación]]))</f>
        <v/>
      </c>
      <c r="C734" s="19" t="str">
        <f>IF(Tabla1[[#This Row],[Fecha]]="",(""),(Tabla1[[#This Row],[Código]]))</f>
        <v/>
      </c>
      <c r="D734" s="4" t="str">
        <f>IF(Tabla1[[#This Row],[Fecha]]="",(""),(Tabla1[[#This Row],[Rubro]]))</f>
        <v/>
      </c>
      <c r="E734" s="4"/>
      <c r="F734" s="4" t="str">
        <f>IF(Tabla1[[#This Row],[Fecha]]="",(""),(Tabla1[[#This Row],[Precio]]))</f>
        <v/>
      </c>
      <c r="G734" s="4" t="str">
        <f>IF(Tabla1[[#This Row],[Fecha]]="",(""),(Tabla1[[#This Row],[Medio de Pago]]))</f>
        <v/>
      </c>
      <c r="H734" s="4" t="str">
        <f>IF(Tabla1[[#This Row],[Fecha]]="",(""),(IF(Tabla1[[#This Row],[Ingreso en]]="",(""),(Tabla1[[#This Row],[Precio]]))))</f>
        <v/>
      </c>
      <c r="I734" s="5" t="str">
        <f>IF(Tabla1[[#This Row],[Fecha]]="",(""),(IF(Tabla1[[#This Row],[Egreso de]]="",(""),(Tabla1[[#This Row],[Precio]]))))</f>
        <v/>
      </c>
      <c r="J734" s="4" t="str">
        <f>IF(Tabla1[[#This Row],[Fecha]]="",(""),(IF(Tabla13[[#This Row],[Ingreso en]]="",(-Tabla13[[#This Row],[Egreso de]]),(Tabla13[[#This Row],[Ingreso en]]))))</f>
        <v/>
      </c>
    </row>
    <row r="735" spans="1:10" x14ac:dyDescent="0.3">
      <c r="A735" s="2" t="str">
        <f>IF(Tabla1[[#This Row],[Fecha]]="",(""),(Tabla1[[#This Row],[Fecha]]))</f>
        <v/>
      </c>
      <c r="B735" s="3" t="str">
        <f>IF(Tabla1[[#This Row],[Fecha]]="",(""),(Tabla1[[#This Row],[Tipo de Operación]]))</f>
        <v/>
      </c>
      <c r="C735" s="19" t="str">
        <f>IF(Tabla1[[#This Row],[Fecha]]="",(""),(Tabla1[[#This Row],[Código]]))</f>
        <v/>
      </c>
      <c r="D735" s="4" t="str">
        <f>IF(Tabla1[[#This Row],[Fecha]]="",(""),(Tabla1[[#This Row],[Rubro]]))</f>
        <v/>
      </c>
      <c r="E735" s="4"/>
      <c r="F735" s="4" t="str">
        <f>IF(Tabla1[[#This Row],[Fecha]]="",(""),(Tabla1[[#This Row],[Precio]]))</f>
        <v/>
      </c>
      <c r="G735" s="4" t="str">
        <f>IF(Tabla1[[#This Row],[Fecha]]="",(""),(Tabla1[[#This Row],[Medio de Pago]]))</f>
        <v/>
      </c>
      <c r="H735" s="4" t="str">
        <f>IF(Tabla1[[#This Row],[Fecha]]="",(""),(IF(Tabla1[[#This Row],[Ingreso en]]="",(""),(Tabla1[[#This Row],[Precio]]))))</f>
        <v/>
      </c>
      <c r="I735" s="5" t="str">
        <f>IF(Tabla1[[#This Row],[Fecha]]="",(""),(IF(Tabla1[[#This Row],[Egreso de]]="",(""),(Tabla1[[#This Row],[Precio]]))))</f>
        <v/>
      </c>
      <c r="J735" s="4" t="str">
        <f>IF(Tabla1[[#This Row],[Fecha]]="",(""),(IF(Tabla13[[#This Row],[Ingreso en]]="",(-Tabla13[[#This Row],[Egreso de]]),(Tabla13[[#This Row],[Ingreso en]]))))</f>
        <v/>
      </c>
    </row>
    <row r="736" spans="1:10" x14ac:dyDescent="0.3">
      <c r="A736" s="2" t="str">
        <f>IF(Tabla1[[#This Row],[Fecha]]="",(""),(Tabla1[[#This Row],[Fecha]]))</f>
        <v/>
      </c>
      <c r="B736" s="3" t="str">
        <f>IF(Tabla1[[#This Row],[Fecha]]="",(""),(Tabla1[[#This Row],[Tipo de Operación]]))</f>
        <v/>
      </c>
      <c r="C736" s="19" t="str">
        <f>IF(Tabla1[[#This Row],[Fecha]]="",(""),(Tabla1[[#This Row],[Código]]))</f>
        <v/>
      </c>
      <c r="D736" s="4" t="str">
        <f>IF(Tabla1[[#This Row],[Fecha]]="",(""),(Tabla1[[#This Row],[Rubro]]))</f>
        <v/>
      </c>
      <c r="E736" s="4"/>
      <c r="F736" s="4" t="str">
        <f>IF(Tabla1[[#This Row],[Fecha]]="",(""),(Tabla1[[#This Row],[Precio]]))</f>
        <v/>
      </c>
      <c r="G736" s="4" t="str">
        <f>IF(Tabla1[[#This Row],[Fecha]]="",(""),(Tabla1[[#This Row],[Medio de Pago]]))</f>
        <v/>
      </c>
      <c r="H736" s="4" t="str">
        <f>IF(Tabla1[[#This Row],[Fecha]]="",(""),(IF(Tabla1[[#This Row],[Ingreso en]]="",(""),(Tabla1[[#This Row],[Precio]]))))</f>
        <v/>
      </c>
      <c r="I736" s="5" t="str">
        <f>IF(Tabla1[[#This Row],[Fecha]]="",(""),(IF(Tabla1[[#This Row],[Egreso de]]="",(""),(Tabla1[[#This Row],[Precio]]))))</f>
        <v/>
      </c>
      <c r="J736" s="4" t="str">
        <f>IF(Tabla1[[#This Row],[Fecha]]="",(""),(IF(Tabla13[[#This Row],[Ingreso en]]="",(-Tabla13[[#This Row],[Egreso de]]),(Tabla13[[#This Row],[Ingreso en]]))))</f>
        <v/>
      </c>
    </row>
    <row r="737" spans="1:10" x14ac:dyDescent="0.3">
      <c r="A737" s="2" t="str">
        <f>IF(Tabla1[[#This Row],[Fecha]]="",(""),(Tabla1[[#This Row],[Fecha]]))</f>
        <v/>
      </c>
      <c r="B737" s="3" t="str">
        <f>IF(Tabla1[[#This Row],[Fecha]]="",(""),(Tabla1[[#This Row],[Tipo de Operación]]))</f>
        <v/>
      </c>
      <c r="C737" s="19" t="str">
        <f>IF(Tabla1[[#This Row],[Fecha]]="",(""),(Tabla1[[#This Row],[Código]]))</f>
        <v/>
      </c>
      <c r="D737" s="4" t="str">
        <f>IF(Tabla1[[#This Row],[Fecha]]="",(""),(Tabla1[[#This Row],[Rubro]]))</f>
        <v/>
      </c>
      <c r="E737" s="4"/>
      <c r="F737" s="4" t="str">
        <f>IF(Tabla1[[#This Row],[Fecha]]="",(""),(Tabla1[[#This Row],[Precio]]))</f>
        <v/>
      </c>
      <c r="G737" s="4" t="str">
        <f>IF(Tabla1[[#This Row],[Fecha]]="",(""),(Tabla1[[#This Row],[Medio de Pago]]))</f>
        <v/>
      </c>
      <c r="H737" s="4" t="str">
        <f>IF(Tabla1[[#This Row],[Fecha]]="",(""),(IF(Tabla1[[#This Row],[Ingreso en]]="",(""),(Tabla1[[#This Row],[Precio]]))))</f>
        <v/>
      </c>
      <c r="I737" s="5" t="str">
        <f>IF(Tabla1[[#This Row],[Fecha]]="",(""),(IF(Tabla1[[#This Row],[Egreso de]]="",(""),(Tabla1[[#This Row],[Precio]]))))</f>
        <v/>
      </c>
      <c r="J737" s="4" t="str">
        <f>IF(Tabla1[[#This Row],[Fecha]]="",(""),(IF(Tabla13[[#This Row],[Ingreso en]]="",(-Tabla13[[#This Row],[Egreso de]]),(Tabla13[[#This Row],[Ingreso en]]))))</f>
        <v/>
      </c>
    </row>
    <row r="738" spans="1:10" x14ac:dyDescent="0.3">
      <c r="A738" s="2" t="str">
        <f>IF(Tabla1[[#This Row],[Fecha]]="",(""),(Tabla1[[#This Row],[Fecha]]))</f>
        <v/>
      </c>
      <c r="B738" s="3" t="str">
        <f>IF(Tabla1[[#This Row],[Fecha]]="",(""),(Tabla1[[#This Row],[Tipo de Operación]]))</f>
        <v/>
      </c>
      <c r="C738" s="19" t="str">
        <f>IF(Tabla1[[#This Row],[Fecha]]="",(""),(Tabla1[[#This Row],[Código]]))</f>
        <v/>
      </c>
      <c r="D738" s="4" t="str">
        <f>IF(Tabla1[[#This Row],[Fecha]]="",(""),(Tabla1[[#This Row],[Rubro]]))</f>
        <v/>
      </c>
      <c r="E738" s="4"/>
      <c r="F738" s="4" t="str">
        <f>IF(Tabla1[[#This Row],[Fecha]]="",(""),(Tabla1[[#This Row],[Precio]]))</f>
        <v/>
      </c>
      <c r="G738" s="4" t="str">
        <f>IF(Tabla1[[#This Row],[Fecha]]="",(""),(Tabla1[[#This Row],[Medio de Pago]]))</f>
        <v/>
      </c>
      <c r="H738" s="4" t="str">
        <f>IF(Tabla1[[#This Row],[Fecha]]="",(""),(IF(Tabla1[[#This Row],[Ingreso en]]="",(""),(Tabla1[[#This Row],[Precio]]))))</f>
        <v/>
      </c>
      <c r="I738" s="5" t="str">
        <f>IF(Tabla1[[#This Row],[Fecha]]="",(""),(IF(Tabla1[[#This Row],[Egreso de]]="",(""),(Tabla1[[#This Row],[Precio]]))))</f>
        <v/>
      </c>
      <c r="J738" s="4" t="str">
        <f>IF(Tabla1[[#This Row],[Fecha]]="",(""),(IF(Tabla13[[#This Row],[Ingreso en]]="",(-Tabla13[[#This Row],[Egreso de]]),(Tabla13[[#This Row],[Ingreso en]]))))</f>
        <v/>
      </c>
    </row>
    <row r="739" spans="1:10" x14ac:dyDescent="0.3">
      <c r="A739" s="2" t="str">
        <f>IF(Tabla1[[#This Row],[Fecha]]="",(""),(Tabla1[[#This Row],[Fecha]]))</f>
        <v/>
      </c>
      <c r="B739" s="3" t="str">
        <f>IF(Tabla1[[#This Row],[Fecha]]="",(""),(Tabla1[[#This Row],[Tipo de Operación]]))</f>
        <v/>
      </c>
      <c r="C739" s="19" t="str">
        <f>IF(Tabla1[[#This Row],[Fecha]]="",(""),(Tabla1[[#This Row],[Código]]))</f>
        <v/>
      </c>
      <c r="D739" s="4" t="str">
        <f>IF(Tabla1[[#This Row],[Fecha]]="",(""),(Tabla1[[#This Row],[Rubro]]))</f>
        <v/>
      </c>
      <c r="E739" s="4"/>
      <c r="F739" s="4" t="str">
        <f>IF(Tabla1[[#This Row],[Fecha]]="",(""),(Tabla1[[#This Row],[Precio]]))</f>
        <v/>
      </c>
      <c r="G739" s="4" t="str">
        <f>IF(Tabla1[[#This Row],[Fecha]]="",(""),(Tabla1[[#This Row],[Medio de Pago]]))</f>
        <v/>
      </c>
      <c r="H739" s="4" t="str">
        <f>IF(Tabla1[[#This Row],[Fecha]]="",(""),(IF(Tabla1[[#This Row],[Ingreso en]]="",(""),(Tabla1[[#This Row],[Precio]]))))</f>
        <v/>
      </c>
      <c r="I739" s="5" t="str">
        <f>IF(Tabla1[[#This Row],[Fecha]]="",(""),(IF(Tabla1[[#This Row],[Egreso de]]="",(""),(Tabla1[[#This Row],[Precio]]))))</f>
        <v/>
      </c>
      <c r="J739" s="4" t="str">
        <f>IF(Tabla1[[#This Row],[Fecha]]="",(""),(IF(Tabla13[[#This Row],[Ingreso en]]="",(-Tabla13[[#This Row],[Egreso de]]),(Tabla13[[#This Row],[Ingreso en]]))))</f>
        <v/>
      </c>
    </row>
    <row r="740" spans="1:10" x14ac:dyDescent="0.3">
      <c r="A740" s="2" t="str">
        <f>IF(Tabla1[[#This Row],[Fecha]]="",(""),(Tabla1[[#This Row],[Fecha]]))</f>
        <v/>
      </c>
      <c r="B740" s="3" t="str">
        <f>IF(Tabla1[[#This Row],[Fecha]]="",(""),(Tabla1[[#This Row],[Tipo de Operación]]))</f>
        <v/>
      </c>
      <c r="C740" s="19" t="str">
        <f>IF(Tabla1[[#This Row],[Fecha]]="",(""),(Tabla1[[#This Row],[Código]]))</f>
        <v/>
      </c>
      <c r="D740" s="4" t="str">
        <f>IF(Tabla1[[#This Row],[Fecha]]="",(""),(Tabla1[[#This Row],[Rubro]]))</f>
        <v/>
      </c>
      <c r="E740" s="4"/>
      <c r="F740" s="4" t="str">
        <f>IF(Tabla1[[#This Row],[Fecha]]="",(""),(Tabla1[[#This Row],[Precio]]))</f>
        <v/>
      </c>
      <c r="G740" s="4" t="str">
        <f>IF(Tabla1[[#This Row],[Fecha]]="",(""),(Tabla1[[#This Row],[Medio de Pago]]))</f>
        <v/>
      </c>
      <c r="H740" s="4" t="str">
        <f>IF(Tabla1[[#This Row],[Fecha]]="",(""),(IF(Tabla1[[#This Row],[Ingreso en]]="",(""),(Tabla1[[#This Row],[Precio]]))))</f>
        <v/>
      </c>
      <c r="I740" s="5" t="str">
        <f>IF(Tabla1[[#This Row],[Fecha]]="",(""),(IF(Tabla1[[#This Row],[Egreso de]]="",(""),(Tabla1[[#This Row],[Precio]]))))</f>
        <v/>
      </c>
      <c r="J740" s="4" t="str">
        <f>IF(Tabla1[[#This Row],[Fecha]]="",(""),(IF(Tabla13[[#This Row],[Ingreso en]]="",(-Tabla13[[#This Row],[Egreso de]]),(Tabla13[[#This Row],[Ingreso en]]))))</f>
        <v/>
      </c>
    </row>
    <row r="741" spans="1:10" x14ac:dyDescent="0.3">
      <c r="A741" s="2" t="str">
        <f>IF(Tabla1[[#This Row],[Fecha]]="",(""),(Tabla1[[#This Row],[Fecha]]))</f>
        <v/>
      </c>
      <c r="B741" s="3" t="str">
        <f>IF(Tabla1[[#This Row],[Fecha]]="",(""),(Tabla1[[#This Row],[Tipo de Operación]]))</f>
        <v/>
      </c>
      <c r="C741" s="19" t="str">
        <f>IF(Tabla1[[#This Row],[Fecha]]="",(""),(Tabla1[[#This Row],[Código]]))</f>
        <v/>
      </c>
      <c r="D741" s="4" t="str">
        <f>IF(Tabla1[[#This Row],[Fecha]]="",(""),(Tabla1[[#This Row],[Rubro]]))</f>
        <v/>
      </c>
      <c r="E741" s="4"/>
      <c r="F741" s="4" t="str">
        <f>IF(Tabla1[[#This Row],[Fecha]]="",(""),(Tabla1[[#This Row],[Precio]]))</f>
        <v/>
      </c>
      <c r="G741" s="4" t="str">
        <f>IF(Tabla1[[#This Row],[Fecha]]="",(""),(Tabla1[[#This Row],[Medio de Pago]]))</f>
        <v/>
      </c>
      <c r="H741" s="4" t="str">
        <f>IF(Tabla1[[#This Row],[Fecha]]="",(""),(IF(Tabla1[[#This Row],[Ingreso en]]="",(""),(Tabla1[[#This Row],[Precio]]))))</f>
        <v/>
      </c>
      <c r="I741" s="5" t="str">
        <f>IF(Tabla1[[#This Row],[Fecha]]="",(""),(IF(Tabla1[[#This Row],[Egreso de]]="",(""),(Tabla1[[#This Row],[Precio]]))))</f>
        <v/>
      </c>
      <c r="J741" s="4" t="str">
        <f>IF(Tabla1[[#This Row],[Fecha]]="",(""),(IF(Tabla13[[#This Row],[Ingreso en]]="",(-Tabla13[[#This Row],[Egreso de]]),(Tabla13[[#This Row],[Ingreso en]]))))</f>
        <v/>
      </c>
    </row>
    <row r="742" spans="1:10" x14ac:dyDescent="0.3">
      <c r="A742" s="2" t="str">
        <f>IF(Tabla1[[#This Row],[Fecha]]="",(""),(Tabla1[[#This Row],[Fecha]]))</f>
        <v/>
      </c>
      <c r="B742" s="3" t="str">
        <f>IF(Tabla1[[#This Row],[Fecha]]="",(""),(Tabla1[[#This Row],[Tipo de Operación]]))</f>
        <v/>
      </c>
      <c r="C742" s="19" t="str">
        <f>IF(Tabla1[[#This Row],[Fecha]]="",(""),(Tabla1[[#This Row],[Código]]))</f>
        <v/>
      </c>
      <c r="D742" s="4" t="str">
        <f>IF(Tabla1[[#This Row],[Fecha]]="",(""),(Tabla1[[#This Row],[Rubro]]))</f>
        <v/>
      </c>
      <c r="E742" s="4"/>
      <c r="F742" s="4" t="str">
        <f>IF(Tabla1[[#This Row],[Fecha]]="",(""),(Tabla1[[#This Row],[Precio]]))</f>
        <v/>
      </c>
      <c r="G742" s="4" t="str">
        <f>IF(Tabla1[[#This Row],[Fecha]]="",(""),(Tabla1[[#This Row],[Medio de Pago]]))</f>
        <v/>
      </c>
      <c r="H742" s="4" t="str">
        <f>IF(Tabla1[[#This Row],[Fecha]]="",(""),(IF(Tabla1[[#This Row],[Ingreso en]]="",(""),(Tabla1[[#This Row],[Precio]]))))</f>
        <v/>
      </c>
      <c r="I742" s="5" t="str">
        <f>IF(Tabla1[[#This Row],[Fecha]]="",(""),(IF(Tabla1[[#This Row],[Egreso de]]="",(""),(Tabla1[[#This Row],[Precio]]))))</f>
        <v/>
      </c>
      <c r="J742" s="4" t="str">
        <f>IF(Tabla1[[#This Row],[Fecha]]="",(""),(IF(Tabla13[[#This Row],[Ingreso en]]="",(-Tabla13[[#This Row],[Egreso de]]),(Tabla13[[#This Row],[Ingreso en]]))))</f>
        <v/>
      </c>
    </row>
    <row r="743" spans="1:10" x14ac:dyDescent="0.3">
      <c r="A743" s="2" t="str">
        <f>IF(Tabla1[[#This Row],[Fecha]]="",(""),(Tabla1[[#This Row],[Fecha]]))</f>
        <v/>
      </c>
      <c r="B743" s="3" t="str">
        <f>IF(Tabla1[[#This Row],[Fecha]]="",(""),(Tabla1[[#This Row],[Tipo de Operación]]))</f>
        <v/>
      </c>
      <c r="C743" s="19" t="str">
        <f>IF(Tabla1[[#This Row],[Fecha]]="",(""),(Tabla1[[#This Row],[Código]]))</f>
        <v/>
      </c>
      <c r="D743" s="4" t="str">
        <f>IF(Tabla1[[#This Row],[Fecha]]="",(""),(Tabla1[[#This Row],[Rubro]]))</f>
        <v/>
      </c>
      <c r="E743" s="4"/>
      <c r="F743" s="4" t="str">
        <f>IF(Tabla1[[#This Row],[Fecha]]="",(""),(Tabla1[[#This Row],[Precio]]))</f>
        <v/>
      </c>
      <c r="G743" s="4" t="str">
        <f>IF(Tabla1[[#This Row],[Fecha]]="",(""),(Tabla1[[#This Row],[Medio de Pago]]))</f>
        <v/>
      </c>
      <c r="H743" s="4" t="str">
        <f>IF(Tabla1[[#This Row],[Fecha]]="",(""),(IF(Tabla1[[#This Row],[Ingreso en]]="",(""),(Tabla1[[#This Row],[Precio]]))))</f>
        <v/>
      </c>
      <c r="I743" s="5" t="str">
        <f>IF(Tabla1[[#This Row],[Fecha]]="",(""),(IF(Tabla1[[#This Row],[Egreso de]]="",(""),(Tabla1[[#This Row],[Precio]]))))</f>
        <v/>
      </c>
      <c r="J743" s="4" t="str">
        <f>IF(Tabla1[[#This Row],[Fecha]]="",(""),(IF(Tabla13[[#This Row],[Ingreso en]]="",(-Tabla13[[#This Row],[Egreso de]]),(Tabla13[[#This Row],[Ingreso en]]))))</f>
        <v/>
      </c>
    </row>
    <row r="744" spans="1:10" x14ac:dyDescent="0.3">
      <c r="A744" s="2" t="str">
        <f>IF(Tabla1[[#This Row],[Fecha]]="",(""),(Tabla1[[#This Row],[Fecha]]))</f>
        <v/>
      </c>
      <c r="B744" s="3" t="str">
        <f>IF(Tabla1[[#This Row],[Fecha]]="",(""),(Tabla1[[#This Row],[Tipo de Operación]]))</f>
        <v/>
      </c>
      <c r="C744" s="19" t="str">
        <f>IF(Tabla1[[#This Row],[Fecha]]="",(""),(Tabla1[[#This Row],[Código]]))</f>
        <v/>
      </c>
      <c r="D744" s="4" t="str">
        <f>IF(Tabla1[[#This Row],[Fecha]]="",(""),(Tabla1[[#This Row],[Rubro]]))</f>
        <v/>
      </c>
      <c r="E744" s="4"/>
      <c r="F744" s="4" t="str">
        <f>IF(Tabla1[[#This Row],[Fecha]]="",(""),(Tabla1[[#This Row],[Precio]]))</f>
        <v/>
      </c>
      <c r="G744" s="4" t="str">
        <f>IF(Tabla1[[#This Row],[Fecha]]="",(""),(Tabla1[[#This Row],[Medio de Pago]]))</f>
        <v/>
      </c>
      <c r="H744" s="4" t="str">
        <f>IF(Tabla1[[#This Row],[Fecha]]="",(""),(IF(Tabla1[[#This Row],[Ingreso en]]="",(""),(Tabla1[[#This Row],[Precio]]))))</f>
        <v/>
      </c>
      <c r="I744" s="5" t="str">
        <f>IF(Tabla1[[#This Row],[Fecha]]="",(""),(IF(Tabla1[[#This Row],[Egreso de]]="",(""),(Tabla1[[#This Row],[Precio]]))))</f>
        <v/>
      </c>
      <c r="J744" s="4" t="str">
        <f>IF(Tabla1[[#This Row],[Fecha]]="",(""),(IF(Tabla13[[#This Row],[Ingreso en]]="",(-Tabla13[[#This Row],[Egreso de]]),(Tabla13[[#This Row],[Ingreso en]]))))</f>
        <v/>
      </c>
    </row>
    <row r="745" spans="1:10" x14ac:dyDescent="0.3">
      <c r="A745" s="2" t="str">
        <f>IF(Tabla1[[#This Row],[Fecha]]="",(""),(Tabla1[[#This Row],[Fecha]]))</f>
        <v/>
      </c>
      <c r="B745" s="3" t="str">
        <f>IF(Tabla1[[#This Row],[Fecha]]="",(""),(Tabla1[[#This Row],[Tipo de Operación]]))</f>
        <v/>
      </c>
      <c r="C745" s="19" t="str">
        <f>IF(Tabla1[[#This Row],[Fecha]]="",(""),(Tabla1[[#This Row],[Código]]))</f>
        <v/>
      </c>
      <c r="D745" s="4" t="str">
        <f>IF(Tabla1[[#This Row],[Fecha]]="",(""),(Tabla1[[#This Row],[Rubro]]))</f>
        <v/>
      </c>
      <c r="E745" s="4"/>
      <c r="F745" s="4" t="str">
        <f>IF(Tabla1[[#This Row],[Fecha]]="",(""),(Tabla1[[#This Row],[Precio]]))</f>
        <v/>
      </c>
      <c r="G745" s="4" t="str">
        <f>IF(Tabla1[[#This Row],[Fecha]]="",(""),(Tabla1[[#This Row],[Medio de Pago]]))</f>
        <v/>
      </c>
      <c r="H745" s="4" t="str">
        <f>IF(Tabla1[[#This Row],[Fecha]]="",(""),(IF(Tabla1[[#This Row],[Ingreso en]]="",(""),(Tabla1[[#This Row],[Precio]]))))</f>
        <v/>
      </c>
      <c r="I745" s="5" t="str">
        <f>IF(Tabla1[[#This Row],[Fecha]]="",(""),(IF(Tabla1[[#This Row],[Egreso de]]="",(""),(Tabla1[[#This Row],[Precio]]))))</f>
        <v/>
      </c>
      <c r="J745" s="4" t="str">
        <f>IF(Tabla1[[#This Row],[Fecha]]="",(""),(IF(Tabla13[[#This Row],[Ingreso en]]="",(-Tabla13[[#This Row],[Egreso de]]),(Tabla13[[#This Row],[Ingreso en]]))))</f>
        <v/>
      </c>
    </row>
    <row r="746" spans="1:10" x14ac:dyDescent="0.3">
      <c r="A746" s="2" t="str">
        <f>IF(Tabla1[[#This Row],[Fecha]]="",(""),(Tabla1[[#This Row],[Fecha]]))</f>
        <v/>
      </c>
      <c r="B746" s="3" t="str">
        <f>IF(Tabla1[[#This Row],[Fecha]]="",(""),(Tabla1[[#This Row],[Tipo de Operación]]))</f>
        <v/>
      </c>
      <c r="C746" s="19" t="str">
        <f>IF(Tabla1[[#This Row],[Fecha]]="",(""),(Tabla1[[#This Row],[Código]]))</f>
        <v/>
      </c>
      <c r="D746" s="4" t="str">
        <f>IF(Tabla1[[#This Row],[Fecha]]="",(""),(Tabla1[[#This Row],[Rubro]]))</f>
        <v/>
      </c>
      <c r="E746" s="4"/>
      <c r="F746" s="4" t="str">
        <f>IF(Tabla1[[#This Row],[Fecha]]="",(""),(Tabla1[[#This Row],[Precio]]))</f>
        <v/>
      </c>
      <c r="G746" s="4" t="str">
        <f>IF(Tabla1[[#This Row],[Fecha]]="",(""),(Tabla1[[#This Row],[Medio de Pago]]))</f>
        <v/>
      </c>
      <c r="H746" s="4" t="str">
        <f>IF(Tabla1[[#This Row],[Fecha]]="",(""),(IF(Tabla1[[#This Row],[Ingreso en]]="",(""),(Tabla1[[#This Row],[Precio]]))))</f>
        <v/>
      </c>
      <c r="I746" s="5" t="str">
        <f>IF(Tabla1[[#This Row],[Fecha]]="",(""),(IF(Tabla1[[#This Row],[Egreso de]]="",(""),(Tabla1[[#This Row],[Precio]]))))</f>
        <v/>
      </c>
      <c r="J746" s="4" t="str">
        <f>IF(Tabla1[[#This Row],[Fecha]]="",(""),(IF(Tabla13[[#This Row],[Ingreso en]]="",(-Tabla13[[#This Row],[Egreso de]]),(Tabla13[[#This Row],[Ingreso en]]))))</f>
        <v/>
      </c>
    </row>
    <row r="747" spans="1:10" x14ac:dyDescent="0.3">
      <c r="A747" s="2" t="str">
        <f>IF(Tabla1[[#This Row],[Fecha]]="",(""),(Tabla1[[#This Row],[Fecha]]))</f>
        <v/>
      </c>
      <c r="B747" s="3" t="str">
        <f>IF(Tabla1[[#This Row],[Fecha]]="",(""),(Tabla1[[#This Row],[Tipo de Operación]]))</f>
        <v/>
      </c>
      <c r="C747" s="19" t="str">
        <f>IF(Tabla1[[#This Row],[Fecha]]="",(""),(Tabla1[[#This Row],[Código]]))</f>
        <v/>
      </c>
      <c r="D747" s="4" t="str">
        <f>IF(Tabla1[[#This Row],[Fecha]]="",(""),(Tabla1[[#This Row],[Rubro]]))</f>
        <v/>
      </c>
      <c r="E747" s="4"/>
      <c r="F747" s="4" t="str">
        <f>IF(Tabla1[[#This Row],[Fecha]]="",(""),(Tabla1[[#This Row],[Precio]]))</f>
        <v/>
      </c>
      <c r="G747" s="4" t="str">
        <f>IF(Tabla1[[#This Row],[Fecha]]="",(""),(Tabla1[[#This Row],[Medio de Pago]]))</f>
        <v/>
      </c>
      <c r="H747" s="4" t="str">
        <f>IF(Tabla1[[#This Row],[Fecha]]="",(""),(IF(Tabla1[[#This Row],[Ingreso en]]="",(""),(Tabla1[[#This Row],[Precio]]))))</f>
        <v/>
      </c>
      <c r="I747" s="5" t="str">
        <f>IF(Tabla1[[#This Row],[Fecha]]="",(""),(IF(Tabla1[[#This Row],[Egreso de]]="",(""),(Tabla1[[#This Row],[Precio]]))))</f>
        <v/>
      </c>
      <c r="J747" s="4" t="str">
        <f>IF(Tabla1[[#This Row],[Fecha]]="",(""),(IF(Tabla13[[#This Row],[Ingreso en]]="",(-Tabla13[[#This Row],[Egreso de]]),(Tabla13[[#This Row],[Ingreso en]]))))</f>
        <v/>
      </c>
    </row>
    <row r="748" spans="1:10" x14ac:dyDescent="0.3">
      <c r="A748" s="2" t="str">
        <f>IF(Tabla1[[#This Row],[Fecha]]="",(""),(Tabla1[[#This Row],[Fecha]]))</f>
        <v/>
      </c>
      <c r="B748" s="3" t="str">
        <f>IF(Tabla1[[#This Row],[Fecha]]="",(""),(Tabla1[[#This Row],[Tipo de Operación]]))</f>
        <v/>
      </c>
      <c r="C748" s="19" t="str">
        <f>IF(Tabla1[[#This Row],[Fecha]]="",(""),(Tabla1[[#This Row],[Código]]))</f>
        <v/>
      </c>
      <c r="D748" s="4" t="str">
        <f>IF(Tabla1[[#This Row],[Fecha]]="",(""),(Tabla1[[#This Row],[Rubro]]))</f>
        <v/>
      </c>
      <c r="E748" s="4"/>
      <c r="F748" s="4" t="str">
        <f>IF(Tabla1[[#This Row],[Fecha]]="",(""),(Tabla1[[#This Row],[Precio]]))</f>
        <v/>
      </c>
      <c r="G748" s="4" t="str">
        <f>IF(Tabla1[[#This Row],[Fecha]]="",(""),(Tabla1[[#This Row],[Medio de Pago]]))</f>
        <v/>
      </c>
      <c r="H748" s="4" t="str">
        <f>IF(Tabla1[[#This Row],[Fecha]]="",(""),(IF(Tabla1[[#This Row],[Ingreso en]]="",(""),(Tabla1[[#This Row],[Precio]]))))</f>
        <v/>
      </c>
      <c r="I748" s="5" t="str">
        <f>IF(Tabla1[[#This Row],[Fecha]]="",(""),(IF(Tabla1[[#This Row],[Egreso de]]="",(""),(Tabla1[[#This Row],[Precio]]))))</f>
        <v/>
      </c>
      <c r="J748" s="4" t="str">
        <f>IF(Tabla1[[#This Row],[Fecha]]="",(""),(IF(Tabla13[[#This Row],[Ingreso en]]="",(-Tabla13[[#This Row],[Egreso de]]),(Tabla13[[#This Row],[Ingreso en]]))))</f>
        <v/>
      </c>
    </row>
    <row r="749" spans="1:10" x14ac:dyDescent="0.3">
      <c r="A749" s="2" t="str">
        <f>IF(Tabla1[[#This Row],[Fecha]]="",(""),(Tabla1[[#This Row],[Fecha]]))</f>
        <v/>
      </c>
      <c r="B749" s="3" t="str">
        <f>IF(Tabla1[[#This Row],[Fecha]]="",(""),(Tabla1[[#This Row],[Tipo de Operación]]))</f>
        <v/>
      </c>
      <c r="C749" s="19" t="str">
        <f>IF(Tabla1[[#This Row],[Fecha]]="",(""),(Tabla1[[#This Row],[Código]]))</f>
        <v/>
      </c>
      <c r="D749" s="4" t="str">
        <f>IF(Tabla1[[#This Row],[Fecha]]="",(""),(Tabla1[[#This Row],[Rubro]]))</f>
        <v/>
      </c>
      <c r="E749" s="4"/>
      <c r="F749" s="4" t="str">
        <f>IF(Tabla1[[#This Row],[Fecha]]="",(""),(Tabla1[[#This Row],[Precio]]))</f>
        <v/>
      </c>
      <c r="G749" s="4" t="str">
        <f>IF(Tabla1[[#This Row],[Fecha]]="",(""),(Tabla1[[#This Row],[Medio de Pago]]))</f>
        <v/>
      </c>
      <c r="H749" s="4" t="str">
        <f>IF(Tabla1[[#This Row],[Fecha]]="",(""),(IF(Tabla1[[#This Row],[Ingreso en]]="",(""),(Tabla1[[#This Row],[Precio]]))))</f>
        <v/>
      </c>
      <c r="I749" s="5" t="str">
        <f>IF(Tabla1[[#This Row],[Fecha]]="",(""),(IF(Tabla1[[#This Row],[Egreso de]]="",(""),(Tabla1[[#This Row],[Precio]]))))</f>
        <v/>
      </c>
      <c r="J749" s="4" t="str">
        <f>IF(Tabla1[[#This Row],[Fecha]]="",(""),(IF(Tabla13[[#This Row],[Ingreso en]]="",(-Tabla13[[#This Row],[Egreso de]]),(Tabla13[[#This Row],[Ingreso en]]))))</f>
        <v/>
      </c>
    </row>
    <row r="750" spans="1:10" x14ac:dyDescent="0.3">
      <c r="A750" s="2" t="str">
        <f>IF(Tabla1[[#This Row],[Fecha]]="",(""),(Tabla1[[#This Row],[Fecha]]))</f>
        <v/>
      </c>
      <c r="B750" s="3" t="str">
        <f>IF(Tabla1[[#This Row],[Fecha]]="",(""),(Tabla1[[#This Row],[Tipo de Operación]]))</f>
        <v/>
      </c>
      <c r="C750" s="19" t="str">
        <f>IF(Tabla1[[#This Row],[Fecha]]="",(""),(Tabla1[[#This Row],[Código]]))</f>
        <v/>
      </c>
      <c r="D750" s="4" t="str">
        <f>IF(Tabla1[[#This Row],[Fecha]]="",(""),(Tabla1[[#This Row],[Rubro]]))</f>
        <v/>
      </c>
      <c r="E750" s="4"/>
      <c r="F750" s="4" t="str">
        <f>IF(Tabla1[[#This Row],[Fecha]]="",(""),(Tabla1[[#This Row],[Precio]]))</f>
        <v/>
      </c>
      <c r="G750" s="4" t="str">
        <f>IF(Tabla1[[#This Row],[Fecha]]="",(""),(Tabla1[[#This Row],[Medio de Pago]]))</f>
        <v/>
      </c>
      <c r="H750" s="4" t="str">
        <f>IF(Tabla1[[#This Row],[Fecha]]="",(""),(IF(Tabla1[[#This Row],[Ingreso en]]="",(""),(Tabla1[[#This Row],[Precio]]))))</f>
        <v/>
      </c>
      <c r="I750" s="5" t="str">
        <f>IF(Tabla1[[#This Row],[Fecha]]="",(""),(IF(Tabla1[[#This Row],[Egreso de]]="",(""),(Tabla1[[#This Row],[Precio]]))))</f>
        <v/>
      </c>
      <c r="J750" s="4" t="str">
        <f>IF(Tabla1[[#This Row],[Fecha]]="",(""),(IF(Tabla13[[#This Row],[Ingreso en]]="",(-Tabla13[[#This Row],[Egreso de]]),(Tabla13[[#This Row],[Ingreso en]]))))</f>
        <v/>
      </c>
    </row>
    <row r="751" spans="1:10" x14ac:dyDescent="0.3">
      <c r="A751" s="2" t="str">
        <f>IF(Tabla1[[#This Row],[Fecha]]="",(""),(Tabla1[[#This Row],[Fecha]]))</f>
        <v/>
      </c>
      <c r="B751" s="3" t="str">
        <f>IF(Tabla1[[#This Row],[Fecha]]="",(""),(Tabla1[[#This Row],[Tipo de Operación]]))</f>
        <v/>
      </c>
      <c r="C751" s="19" t="str">
        <f>IF(Tabla1[[#This Row],[Fecha]]="",(""),(Tabla1[[#This Row],[Código]]))</f>
        <v/>
      </c>
      <c r="D751" s="4" t="str">
        <f>IF(Tabla1[[#This Row],[Fecha]]="",(""),(Tabla1[[#This Row],[Rubro]]))</f>
        <v/>
      </c>
      <c r="E751" s="4"/>
      <c r="F751" s="4" t="str">
        <f>IF(Tabla1[[#This Row],[Fecha]]="",(""),(Tabla1[[#This Row],[Precio]]))</f>
        <v/>
      </c>
      <c r="G751" s="4" t="str">
        <f>IF(Tabla1[[#This Row],[Fecha]]="",(""),(Tabla1[[#This Row],[Medio de Pago]]))</f>
        <v/>
      </c>
      <c r="H751" s="4" t="str">
        <f>IF(Tabla1[[#This Row],[Fecha]]="",(""),(IF(Tabla1[[#This Row],[Ingreso en]]="",(""),(Tabla1[[#This Row],[Precio]]))))</f>
        <v/>
      </c>
      <c r="I751" s="5" t="str">
        <f>IF(Tabla1[[#This Row],[Fecha]]="",(""),(IF(Tabla1[[#This Row],[Egreso de]]="",(""),(Tabla1[[#This Row],[Precio]]))))</f>
        <v/>
      </c>
      <c r="J751" s="4" t="str">
        <f>IF(Tabla1[[#This Row],[Fecha]]="",(""),(IF(Tabla13[[#This Row],[Ingreso en]]="",(-Tabla13[[#This Row],[Egreso de]]),(Tabla13[[#This Row],[Ingreso en]]))))</f>
        <v/>
      </c>
    </row>
    <row r="752" spans="1:10" x14ac:dyDescent="0.3">
      <c r="A752" s="2" t="str">
        <f>IF(Tabla1[[#This Row],[Fecha]]="",(""),(Tabla1[[#This Row],[Fecha]]))</f>
        <v/>
      </c>
      <c r="B752" s="3" t="str">
        <f>IF(Tabla1[[#This Row],[Fecha]]="",(""),(Tabla1[[#This Row],[Tipo de Operación]]))</f>
        <v/>
      </c>
      <c r="C752" s="19" t="str">
        <f>IF(Tabla1[[#This Row],[Fecha]]="",(""),(Tabla1[[#This Row],[Código]]))</f>
        <v/>
      </c>
      <c r="D752" s="4" t="str">
        <f>IF(Tabla1[[#This Row],[Fecha]]="",(""),(Tabla1[[#This Row],[Rubro]]))</f>
        <v/>
      </c>
      <c r="E752" s="4"/>
      <c r="F752" s="4" t="str">
        <f>IF(Tabla1[[#This Row],[Fecha]]="",(""),(Tabla1[[#This Row],[Precio]]))</f>
        <v/>
      </c>
      <c r="G752" s="4" t="str">
        <f>IF(Tabla1[[#This Row],[Fecha]]="",(""),(Tabla1[[#This Row],[Medio de Pago]]))</f>
        <v/>
      </c>
      <c r="H752" s="4" t="str">
        <f>IF(Tabla1[[#This Row],[Fecha]]="",(""),(IF(Tabla1[[#This Row],[Ingreso en]]="",(""),(Tabla1[[#This Row],[Precio]]))))</f>
        <v/>
      </c>
      <c r="I752" s="5" t="str">
        <f>IF(Tabla1[[#This Row],[Fecha]]="",(""),(IF(Tabla1[[#This Row],[Egreso de]]="",(""),(Tabla1[[#This Row],[Precio]]))))</f>
        <v/>
      </c>
      <c r="J752" s="4" t="str">
        <f>IF(Tabla1[[#This Row],[Fecha]]="",(""),(IF(Tabla13[[#This Row],[Ingreso en]]="",(-Tabla13[[#This Row],[Egreso de]]),(Tabla13[[#This Row],[Ingreso en]]))))</f>
        <v/>
      </c>
    </row>
    <row r="753" spans="1:10" x14ac:dyDescent="0.3">
      <c r="A753" s="2" t="str">
        <f>IF(Tabla1[[#This Row],[Fecha]]="",(""),(Tabla1[[#This Row],[Fecha]]))</f>
        <v/>
      </c>
      <c r="B753" s="3" t="str">
        <f>IF(Tabla1[[#This Row],[Fecha]]="",(""),(Tabla1[[#This Row],[Tipo de Operación]]))</f>
        <v/>
      </c>
      <c r="C753" s="19" t="str">
        <f>IF(Tabla1[[#This Row],[Fecha]]="",(""),(Tabla1[[#This Row],[Código]]))</f>
        <v/>
      </c>
      <c r="D753" s="4" t="str">
        <f>IF(Tabla1[[#This Row],[Fecha]]="",(""),(Tabla1[[#This Row],[Rubro]]))</f>
        <v/>
      </c>
      <c r="E753" s="4"/>
      <c r="F753" s="4" t="str">
        <f>IF(Tabla1[[#This Row],[Fecha]]="",(""),(Tabla1[[#This Row],[Precio]]))</f>
        <v/>
      </c>
      <c r="G753" s="4" t="str">
        <f>IF(Tabla1[[#This Row],[Fecha]]="",(""),(Tabla1[[#This Row],[Medio de Pago]]))</f>
        <v/>
      </c>
      <c r="H753" s="4" t="str">
        <f>IF(Tabla1[[#This Row],[Fecha]]="",(""),(IF(Tabla1[[#This Row],[Ingreso en]]="",(""),(Tabla1[[#This Row],[Precio]]))))</f>
        <v/>
      </c>
      <c r="I753" s="5" t="str">
        <f>IF(Tabla1[[#This Row],[Fecha]]="",(""),(IF(Tabla1[[#This Row],[Egreso de]]="",(""),(Tabla1[[#This Row],[Precio]]))))</f>
        <v/>
      </c>
      <c r="J753" s="4" t="str">
        <f>IF(Tabla1[[#This Row],[Fecha]]="",(""),(IF(Tabla13[[#This Row],[Ingreso en]]="",(-Tabla13[[#This Row],[Egreso de]]),(Tabla13[[#This Row],[Ingreso en]]))))</f>
        <v/>
      </c>
    </row>
    <row r="754" spans="1:10" x14ac:dyDescent="0.3">
      <c r="A754" s="2" t="str">
        <f>IF(Tabla1[[#This Row],[Fecha]]="",(""),(Tabla1[[#This Row],[Fecha]]))</f>
        <v/>
      </c>
      <c r="B754" s="3" t="str">
        <f>IF(Tabla1[[#This Row],[Fecha]]="",(""),(Tabla1[[#This Row],[Tipo de Operación]]))</f>
        <v/>
      </c>
      <c r="C754" s="19" t="str">
        <f>IF(Tabla1[[#This Row],[Fecha]]="",(""),(Tabla1[[#This Row],[Código]]))</f>
        <v/>
      </c>
      <c r="D754" s="4" t="str">
        <f>IF(Tabla1[[#This Row],[Fecha]]="",(""),(Tabla1[[#This Row],[Rubro]]))</f>
        <v/>
      </c>
      <c r="E754" s="4"/>
      <c r="F754" s="4" t="str">
        <f>IF(Tabla1[[#This Row],[Fecha]]="",(""),(Tabla1[[#This Row],[Precio]]))</f>
        <v/>
      </c>
      <c r="G754" s="4" t="str">
        <f>IF(Tabla1[[#This Row],[Fecha]]="",(""),(Tabla1[[#This Row],[Medio de Pago]]))</f>
        <v/>
      </c>
      <c r="H754" s="4" t="str">
        <f>IF(Tabla1[[#This Row],[Fecha]]="",(""),(IF(Tabla1[[#This Row],[Ingreso en]]="",(""),(Tabla1[[#This Row],[Precio]]))))</f>
        <v/>
      </c>
      <c r="I754" s="5" t="str">
        <f>IF(Tabla1[[#This Row],[Fecha]]="",(""),(IF(Tabla1[[#This Row],[Egreso de]]="",(""),(Tabla1[[#This Row],[Precio]]))))</f>
        <v/>
      </c>
      <c r="J754" s="4" t="str">
        <f>IF(Tabla1[[#This Row],[Fecha]]="",(""),(IF(Tabla13[[#This Row],[Ingreso en]]="",(-Tabla13[[#This Row],[Egreso de]]),(Tabla13[[#This Row],[Ingreso en]]))))</f>
        <v/>
      </c>
    </row>
    <row r="755" spans="1:10" x14ac:dyDescent="0.3">
      <c r="A755" s="2" t="str">
        <f>IF(Tabla1[[#This Row],[Fecha]]="",(""),(Tabla1[[#This Row],[Fecha]]))</f>
        <v/>
      </c>
      <c r="B755" s="3" t="str">
        <f>IF(Tabla1[[#This Row],[Fecha]]="",(""),(Tabla1[[#This Row],[Tipo de Operación]]))</f>
        <v/>
      </c>
      <c r="C755" s="19" t="str">
        <f>IF(Tabla1[[#This Row],[Fecha]]="",(""),(Tabla1[[#This Row],[Código]]))</f>
        <v/>
      </c>
      <c r="D755" s="4" t="str">
        <f>IF(Tabla1[[#This Row],[Fecha]]="",(""),(Tabla1[[#This Row],[Rubro]]))</f>
        <v/>
      </c>
      <c r="E755" s="4"/>
      <c r="F755" s="4" t="str">
        <f>IF(Tabla1[[#This Row],[Fecha]]="",(""),(Tabla1[[#This Row],[Precio]]))</f>
        <v/>
      </c>
      <c r="G755" s="4" t="str">
        <f>IF(Tabla1[[#This Row],[Fecha]]="",(""),(Tabla1[[#This Row],[Medio de Pago]]))</f>
        <v/>
      </c>
      <c r="H755" s="4" t="str">
        <f>IF(Tabla1[[#This Row],[Fecha]]="",(""),(IF(Tabla1[[#This Row],[Ingreso en]]="",(""),(Tabla1[[#This Row],[Precio]]))))</f>
        <v/>
      </c>
      <c r="I755" s="5" t="str">
        <f>IF(Tabla1[[#This Row],[Fecha]]="",(""),(IF(Tabla1[[#This Row],[Egreso de]]="",(""),(Tabla1[[#This Row],[Precio]]))))</f>
        <v/>
      </c>
      <c r="J755" s="4" t="str">
        <f>IF(Tabla1[[#This Row],[Fecha]]="",(""),(IF(Tabla13[[#This Row],[Ingreso en]]="",(-Tabla13[[#This Row],[Egreso de]]),(Tabla13[[#This Row],[Ingreso en]]))))</f>
        <v/>
      </c>
    </row>
    <row r="756" spans="1:10" x14ac:dyDescent="0.3">
      <c r="A756" s="2" t="str">
        <f>IF(Tabla1[[#This Row],[Fecha]]="",(""),(Tabla1[[#This Row],[Fecha]]))</f>
        <v/>
      </c>
      <c r="B756" s="3" t="str">
        <f>IF(Tabla1[[#This Row],[Fecha]]="",(""),(Tabla1[[#This Row],[Tipo de Operación]]))</f>
        <v/>
      </c>
      <c r="C756" s="19" t="str">
        <f>IF(Tabla1[[#This Row],[Fecha]]="",(""),(Tabla1[[#This Row],[Código]]))</f>
        <v/>
      </c>
      <c r="D756" s="4" t="str">
        <f>IF(Tabla1[[#This Row],[Fecha]]="",(""),(Tabla1[[#This Row],[Rubro]]))</f>
        <v/>
      </c>
      <c r="E756" s="4"/>
      <c r="F756" s="4" t="str">
        <f>IF(Tabla1[[#This Row],[Fecha]]="",(""),(Tabla1[[#This Row],[Precio]]))</f>
        <v/>
      </c>
      <c r="G756" s="4" t="str">
        <f>IF(Tabla1[[#This Row],[Fecha]]="",(""),(Tabla1[[#This Row],[Medio de Pago]]))</f>
        <v/>
      </c>
      <c r="H756" s="4" t="str">
        <f>IF(Tabla1[[#This Row],[Fecha]]="",(""),(IF(Tabla1[[#This Row],[Ingreso en]]="",(""),(Tabla1[[#This Row],[Precio]]))))</f>
        <v/>
      </c>
      <c r="I756" s="5" t="str">
        <f>IF(Tabla1[[#This Row],[Fecha]]="",(""),(IF(Tabla1[[#This Row],[Egreso de]]="",(""),(Tabla1[[#This Row],[Precio]]))))</f>
        <v/>
      </c>
      <c r="J756" s="4" t="str">
        <f>IF(Tabla1[[#This Row],[Fecha]]="",(""),(IF(Tabla13[[#This Row],[Ingreso en]]="",(-Tabla13[[#This Row],[Egreso de]]),(Tabla13[[#This Row],[Ingreso en]]))))</f>
        <v/>
      </c>
    </row>
    <row r="757" spans="1:10" x14ac:dyDescent="0.3">
      <c r="A757" s="2" t="str">
        <f>IF(Tabla1[[#This Row],[Fecha]]="",(""),(Tabla1[[#This Row],[Fecha]]))</f>
        <v/>
      </c>
      <c r="B757" s="3" t="str">
        <f>IF(Tabla1[[#This Row],[Fecha]]="",(""),(Tabla1[[#This Row],[Tipo de Operación]]))</f>
        <v/>
      </c>
      <c r="C757" s="19" t="str">
        <f>IF(Tabla1[[#This Row],[Fecha]]="",(""),(Tabla1[[#This Row],[Código]]))</f>
        <v/>
      </c>
      <c r="D757" s="4" t="str">
        <f>IF(Tabla1[[#This Row],[Fecha]]="",(""),(Tabla1[[#This Row],[Rubro]]))</f>
        <v/>
      </c>
      <c r="E757" s="4"/>
      <c r="F757" s="4" t="str">
        <f>IF(Tabla1[[#This Row],[Fecha]]="",(""),(Tabla1[[#This Row],[Precio]]))</f>
        <v/>
      </c>
      <c r="G757" s="4" t="str">
        <f>IF(Tabla1[[#This Row],[Fecha]]="",(""),(Tabla1[[#This Row],[Medio de Pago]]))</f>
        <v/>
      </c>
      <c r="H757" s="4" t="str">
        <f>IF(Tabla1[[#This Row],[Fecha]]="",(""),(IF(Tabla1[[#This Row],[Ingreso en]]="",(""),(Tabla1[[#This Row],[Precio]]))))</f>
        <v/>
      </c>
      <c r="I757" s="5" t="str">
        <f>IF(Tabla1[[#This Row],[Fecha]]="",(""),(IF(Tabla1[[#This Row],[Egreso de]]="",(""),(Tabla1[[#This Row],[Precio]]))))</f>
        <v/>
      </c>
      <c r="J757" s="4" t="str">
        <f>IF(Tabla1[[#This Row],[Fecha]]="",(""),(IF(Tabla13[[#This Row],[Ingreso en]]="",(-Tabla13[[#This Row],[Egreso de]]),(Tabla13[[#This Row],[Ingreso en]]))))</f>
        <v/>
      </c>
    </row>
    <row r="758" spans="1:10" x14ac:dyDescent="0.3">
      <c r="A758" s="2" t="str">
        <f>IF(Tabla1[[#This Row],[Fecha]]="",(""),(Tabla1[[#This Row],[Fecha]]))</f>
        <v/>
      </c>
      <c r="B758" s="3" t="str">
        <f>IF(Tabla1[[#This Row],[Fecha]]="",(""),(Tabla1[[#This Row],[Tipo de Operación]]))</f>
        <v/>
      </c>
      <c r="C758" s="19" t="str">
        <f>IF(Tabla1[[#This Row],[Fecha]]="",(""),(Tabla1[[#This Row],[Código]]))</f>
        <v/>
      </c>
      <c r="D758" s="4" t="str">
        <f>IF(Tabla1[[#This Row],[Fecha]]="",(""),(Tabla1[[#This Row],[Rubro]]))</f>
        <v/>
      </c>
      <c r="E758" s="4"/>
      <c r="F758" s="4" t="str">
        <f>IF(Tabla1[[#This Row],[Fecha]]="",(""),(Tabla1[[#This Row],[Precio]]))</f>
        <v/>
      </c>
      <c r="G758" s="4" t="str">
        <f>IF(Tabla1[[#This Row],[Fecha]]="",(""),(Tabla1[[#This Row],[Medio de Pago]]))</f>
        <v/>
      </c>
      <c r="H758" s="4" t="str">
        <f>IF(Tabla1[[#This Row],[Fecha]]="",(""),(IF(Tabla1[[#This Row],[Ingreso en]]="",(""),(Tabla1[[#This Row],[Precio]]))))</f>
        <v/>
      </c>
      <c r="I758" s="5" t="str">
        <f>IF(Tabla1[[#This Row],[Fecha]]="",(""),(IF(Tabla1[[#This Row],[Egreso de]]="",(""),(Tabla1[[#This Row],[Precio]]))))</f>
        <v/>
      </c>
      <c r="J758" s="4" t="str">
        <f>IF(Tabla1[[#This Row],[Fecha]]="",(""),(IF(Tabla13[[#This Row],[Ingreso en]]="",(-Tabla13[[#This Row],[Egreso de]]),(Tabla13[[#This Row],[Ingreso en]]))))</f>
        <v/>
      </c>
    </row>
    <row r="759" spans="1:10" x14ac:dyDescent="0.3">
      <c r="A759" s="2" t="str">
        <f>IF(Tabla1[[#This Row],[Fecha]]="",(""),(Tabla1[[#This Row],[Fecha]]))</f>
        <v/>
      </c>
      <c r="B759" s="3" t="str">
        <f>IF(Tabla1[[#This Row],[Fecha]]="",(""),(Tabla1[[#This Row],[Tipo de Operación]]))</f>
        <v/>
      </c>
      <c r="C759" s="19" t="str">
        <f>IF(Tabla1[[#This Row],[Fecha]]="",(""),(Tabla1[[#This Row],[Código]]))</f>
        <v/>
      </c>
      <c r="D759" s="4" t="str">
        <f>IF(Tabla1[[#This Row],[Fecha]]="",(""),(Tabla1[[#This Row],[Rubro]]))</f>
        <v/>
      </c>
      <c r="E759" s="4"/>
      <c r="F759" s="4" t="str">
        <f>IF(Tabla1[[#This Row],[Fecha]]="",(""),(Tabla1[[#This Row],[Precio]]))</f>
        <v/>
      </c>
      <c r="G759" s="4" t="str">
        <f>IF(Tabla1[[#This Row],[Fecha]]="",(""),(Tabla1[[#This Row],[Medio de Pago]]))</f>
        <v/>
      </c>
      <c r="H759" s="4" t="str">
        <f>IF(Tabla1[[#This Row],[Fecha]]="",(""),(IF(Tabla1[[#This Row],[Ingreso en]]="",(""),(Tabla1[[#This Row],[Precio]]))))</f>
        <v/>
      </c>
      <c r="I759" s="5" t="str">
        <f>IF(Tabla1[[#This Row],[Fecha]]="",(""),(IF(Tabla1[[#This Row],[Egreso de]]="",(""),(Tabla1[[#This Row],[Precio]]))))</f>
        <v/>
      </c>
      <c r="J759" s="4" t="str">
        <f>IF(Tabla1[[#This Row],[Fecha]]="",(""),(IF(Tabla13[[#This Row],[Ingreso en]]="",(-Tabla13[[#This Row],[Egreso de]]),(Tabla13[[#This Row],[Ingreso en]]))))</f>
        <v/>
      </c>
    </row>
    <row r="760" spans="1:10" x14ac:dyDescent="0.3">
      <c r="A760" s="2" t="str">
        <f>IF(Tabla1[[#This Row],[Fecha]]="",(""),(Tabla1[[#This Row],[Fecha]]))</f>
        <v/>
      </c>
      <c r="B760" s="3" t="str">
        <f>IF(Tabla1[[#This Row],[Fecha]]="",(""),(Tabla1[[#This Row],[Tipo de Operación]]))</f>
        <v/>
      </c>
      <c r="C760" s="19" t="str">
        <f>IF(Tabla1[[#This Row],[Fecha]]="",(""),(Tabla1[[#This Row],[Código]]))</f>
        <v/>
      </c>
      <c r="D760" s="4" t="str">
        <f>IF(Tabla1[[#This Row],[Fecha]]="",(""),(Tabla1[[#This Row],[Rubro]]))</f>
        <v/>
      </c>
      <c r="E760" s="4"/>
      <c r="F760" s="4" t="str">
        <f>IF(Tabla1[[#This Row],[Fecha]]="",(""),(Tabla1[[#This Row],[Precio]]))</f>
        <v/>
      </c>
      <c r="G760" s="4" t="str">
        <f>IF(Tabla1[[#This Row],[Fecha]]="",(""),(Tabla1[[#This Row],[Medio de Pago]]))</f>
        <v/>
      </c>
      <c r="H760" s="4" t="str">
        <f>IF(Tabla1[[#This Row],[Fecha]]="",(""),(IF(Tabla1[[#This Row],[Ingreso en]]="",(""),(Tabla1[[#This Row],[Precio]]))))</f>
        <v/>
      </c>
      <c r="I760" s="5" t="str">
        <f>IF(Tabla1[[#This Row],[Fecha]]="",(""),(IF(Tabla1[[#This Row],[Egreso de]]="",(""),(Tabla1[[#This Row],[Precio]]))))</f>
        <v/>
      </c>
      <c r="J760" s="4" t="str">
        <f>IF(Tabla1[[#This Row],[Fecha]]="",(""),(IF(Tabla13[[#This Row],[Ingreso en]]="",(-Tabla13[[#This Row],[Egreso de]]),(Tabla13[[#This Row],[Ingreso en]]))))</f>
        <v/>
      </c>
    </row>
    <row r="761" spans="1:10" x14ac:dyDescent="0.3">
      <c r="A761" s="2" t="str">
        <f>IF(Tabla1[[#This Row],[Fecha]]="",(""),(Tabla1[[#This Row],[Fecha]]))</f>
        <v/>
      </c>
      <c r="B761" s="3" t="str">
        <f>IF(Tabla1[[#This Row],[Fecha]]="",(""),(Tabla1[[#This Row],[Tipo de Operación]]))</f>
        <v/>
      </c>
      <c r="C761" s="19" t="str">
        <f>IF(Tabla1[[#This Row],[Fecha]]="",(""),(Tabla1[[#This Row],[Código]]))</f>
        <v/>
      </c>
      <c r="D761" s="4" t="str">
        <f>IF(Tabla1[[#This Row],[Fecha]]="",(""),(Tabla1[[#This Row],[Rubro]]))</f>
        <v/>
      </c>
      <c r="E761" s="4"/>
      <c r="F761" s="4" t="str">
        <f>IF(Tabla1[[#This Row],[Fecha]]="",(""),(Tabla1[[#This Row],[Precio]]))</f>
        <v/>
      </c>
      <c r="G761" s="4" t="str">
        <f>IF(Tabla1[[#This Row],[Fecha]]="",(""),(Tabla1[[#This Row],[Medio de Pago]]))</f>
        <v/>
      </c>
      <c r="H761" s="4" t="str">
        <f>IF(Tabla1[[#This Row],[Fecha]]="",(""),(IF(Tabla1[[#This Row],[Ingreso en]]="",(""),(Tabla1[[#This Row],[Precio]]))))</f>
        <v/>
      </c>
      <c r="I761" s="5" t="str">
        <f>IF(Tabla1[[#This Row],[Fecha]]="",(""),(IF(Tabla1[[#This Row],[Egreso de]]="",(""),(Tabla1[[#This Row],[Precio]]))))</f>
        <v/>
      </c>
      <c r="J761" s="4" t="str">
        <f>IF(Tabla1[[#This Row],[Fecha]]="",(""),(IF(Tabla13[[#This Row],[Ingreso en]]="",(-Tabla13[[#This Row],[Egreso de]]),(Tabla13[[#This Row],[Ingreso en]]))))</f>
        <v/>
      </c>
    </row>
    <row r="762" spans="1:10" x14ac:dyDescent="0.3">
      <c r="A762" s="2" t="str">
        <f>IF(Tabla1[[#This Row],[Fecha]]="",(""),(Tabla1[[#This Row],[Fecha]]))</f>
        <v/>
      </c>
      <c r="B762" s="3" t="str">
        <f>IF(Tabla1[[#This Row],[Fecha]]="",(""),(Tabla1[[#This Row],[Tipo de Operación]]))</f>
        <v/>
      </c>
      <c r="C762" s="19" t="str">
        <f>IF(Tabla1[[#This Row],[Fecha]]="",(""),(Tabla1[[#This Row],[Código]]))</f>
        <v/>
      </c>
      <c r="D762" s="4" t="str">
        <f>IF(Tabla1[[#This Row],[Fecha]]="",(""),(Tabla1[[#This Row],[Rubro]]))</f>
        <v/>
      </c>
      <c r="E762" s="4"/>
      <c r="F762" s="4" t="str">
        <f>IF(Tabla1[[#This Row],[Fecha]]="",(""),(Tabla1[[#This Row],[Precio]]))</f>
        <v/>
      </c>
      <c r="G762" s="4" t="str">
        <f>IF(Tabla1[[#This Row],[Fecha]]="",(""),(Tabla1[[#This Row],[Medio de Pago]]))</f>
        <v/>
      </c>
      <c r="H762" s="4" t="str">
        <f>IF(Tabla1[[#This Row],[Fecha]]="",(""),(IF(Tabla1[[#This Row],[Ingreso en]]="",(""),(Tabla1[[#This Row],[Precio]]))))</f>
        <v/>
      </c>
      <c r="I762" s="5" t="str">
        <f>IF(Tabla1[[#This Row],[Fecha]]="",(""),(IF(Tabla1[[#This Row],[Egreso de]]="",(""),(Tabla1[[#This Row],[Precio]]))))</f>
        <v/>
      </c>
      <c r="J762" s="4" t="str">
        <f>IF(Tabla1[[#This Row],[Fecha]]="",(""),(IF(Tabla13[[#This Row],[Ingreso en]]="",(-Tabla13[[#This Row],[Egreso de]]),(Tabla13[[#This Row],[Ingreso en]]))))</f>
        <v/>
      </c>
    </row>
    <row r="763" spans="1:10" x14ac:dyDescent="0.3">
      <c r="A763" s="2" t="str">
        <f>IF(Tabla1[[#This Row],[Fecha]]="",(""),(Tabla1[[#This Row],[Fecha]]))</f>
        <v/>
      </c>
      <c r="B763" s="3" t="str">
        <f>IF(Tabla1[[#This Row],[Fecha]]="",(""),(Tabla1[[#This Row],[Tipo de Operación]]))</f>
        <v/>
      </c>
      <c r="C763" s="19" t="str">
        <f>IF(Tabla1[[#This Row],[Fecha]]="",(""),(Tabla1[[#This Row],[Código]]))</f>
        <v/>
      </c>
      <c r="D763" s="4" t="str">
        <f>IF(Tabla1[[#This Row],[Fecha]]="",(""),(Tabla1[[#This Row],[Rubro]]))</f>
        <v/>
      </c>
      <c r="E763" s="4"/>
      <c r="F763" s="4" t="str">
        <f>IF(Tabla1[[#This Row],[Fecha]]="",(""),(Tabla1[[#This Row],[Precio]]))</f>
        <v/>
      </c>
      <c r="G763" s="4" t="str">
        <f>IF(Tabla1[[#This Row],[Fecha]]="",(""),(Tabla1[[#This Row],[Medio de Pago]]))</f>
        <v/>
      </c>
      <c r="H763" s="4" t="str">
        <f>IF(Tabla1[[#This Row],[Fecha]]="",(""),(IF(Tabla1[[#This Row],[Ingreso en]]="",(""),(Tabla1[[#This Row],[Precio]]))))</f>
        <v/>
      </c>
      <c r="I763" s="5" t="str">
        <f>IF(Tabla1[[#This Row],[Fecha]]="",(""),(IF(Tabla1[[#This Row],[Egreso de]]="",(""),(Tabla1[[#This Row],[Precio]]))))</f>
        <v/>
      </c>
      <c r="J763" s="4" t="str">
        <f>IF(Tabla1[[#This Row],[Fecha]]="",(""),(IF(Tabla13[[#This Row],[Ingreso en]]="",(-Tabla13[[#This Row],[Egreso de]]),(Tabla13[[#This Row],[Ingreso en]]))))</f>
        <v/>
      </c>
    </row>
    <row r="764" spans="1:10" x14ac:dyDescent="0.3">
      <c r="A764" s="2" t="str">
        <f>IF(Tabla1[[#This Row],[Fecha]]="",(""),(Tabla1[[#This Row],[Fecha]]))</f>
        <v/>
      </c>
      <c r="B764" s="3" t="str">
        <f>IF(Tabla1[[#This Row],[Fecha]]="",(""),(Tabla1[[#This Row],[Tipo de Operación]]))</f>
        <v/>
      </c>
      <c r="C764" s="19" t="str">
        <f>IF(Tabla1[[#This Row],[Fecha]]="",(""),(Tabla1[[#This Row],[Código]]))</f>
        <v/>
      </c>
      <c r="D764" s="4" t="str">
        <f>IF(Tabla1[[#This Row],[Fecha]]="",(""),(Tabla1[[#This Row],[Rubro]]))</f>
        <v/>
      </c>
      <c r="E764" s="4"/>
      <c r="F764" s="4" t="str">
        <f>IF(Tabla1[[#This Row],[Fecha]]="",(""),(Tabla1[[#This Row],[Precio]]))</f>
        <v/>
      </c>
      <c r="G764" s="4" t="str">
        <f>IF(Tabla1[[#This Row],[Fecha]]="",(""),(Tabla1[[#This Row],[Medio de Pago]]))</f>
        <v/>
      </c>
      <c r="H764" s="4" t="str">
        <f>IF(Tabla1[[#This Row],[Fecha]]="",(""),(IF(Tabla1[[#This Row],[Ingreso en]]="",(""),(Tabla1[[#This Row],[Precio]]))))</f>
        <v/>
      </c>
      <c r="I764" s="5" t="str">
        <f>IF(Tabla1[[#This Row],[Fecha]]="",(""),(IF(Tabla1[[#This Row],[Egreso de]]="",(""),(Tabla1[[#This Row],[Precio]]))))</f>
        <v/>
      </c>
      <c r="J764" s="4" t="str">
        <f>IF(Tabla1[[#This Row],[Fecha]]="",(""),(IF(Tabla13[[#This Row],[Ingreso en]]="",(-Tabla13[[#This Row],[Egreso de]]),(Tabla13[[#This Row],[Ingreso en]]))))</f>
        <v/>
      </c>
    </row>
    <row r="765" spans="1:10" x14ac:dyDescent="0.3">
      <c r="A765" s="2" t="str">
        <f>IF(Tabla1[[#This Row],[Fecha]]="",(""),(Tabla1[[#This Row],[Fecha]]))</f>
        <v/>
      </c>
      <c r="B765" s="3" t="str">
        <f>IF(Tabla1[[#This Row],[Fecha]]="",(""),(Tabla1[[#This Row],[Tipo de Operación]]))</f>
        <v/>
      </c>
      <c r="C765" s="19" t="str">
        <f>IF(Tabla1[[#This Row],[Fecha]]="",(""),(Tabla1[[#This Row],[Código]]))</f>
        <v/>
      </c>
      <c r="D765" s="4" t="str">
        <f>IF(Tabla1[[#This Row],[Fecha]]="",(""),(Tabla1[[#This Row],[Rubro]]))</f>
        <v/>
      </c>
      <c r="E765" s="4"/>
      <c r="F765" s="4" t="str">
        <f>IF(Tabla1[[#This Row],[Fecha]]="",(""),(Tabla1[[#This Row],[Precio]]))</f>
        <v/>
      </c>
      <c r="G765" s="4" t="str">
        <f>IF(Tabla1[[#This Row],[Fecha]]="",(""),(Tabla1[[#This Row],[Medio de Pago]]))</f>
        <v/>
      </c>
      <c r="H765" s="4" t="str">
        <f>IF(Tabla1[[#This Row],[Fecha]]="",(""),(IF(Tabla1[[#This Row],[Ingreso en]]="",(""),(Tabla1[[#This Row],[Precio]]))))</f>
        <v/>
      </c>
      <c r="I765" s="5" t="str">
        <f>IF(Tabla1[[#This Row],[Fecha]]="",(""),(IF(Tabla1[[#This Row],[Egreso de]]="",(""),(Tabla1[[#This Row],[Precio]]))))</f>
        <v/>
      </c>
      <c r="J765" s="4" t="str">
        <f>IF(Tabla1[[#This Row],[Fecha]]="",(""),(IF(Tabla13[[#This Row],[Ingreso en]]="",(-Tabla13[[#This Row],[Egreso de]]),(Tabla13[[#This Row],[Ingreso en]]))))</f>
        <v/>
      </c>
    </row>
    <row r="766" spans="1:10" x14ac:dyDescent="0.3">
      <c r="A766" s="2" t="str">
        <f>IF(Tabla1[[#This Row],[Fecha]]="",(""),(Tabla1[[#This Row],[Fecha]]))</f>
        <v/>
      </c>
      <c r="B766" s="3" t="str">
        <f>IF(Tabla1[[#This Row],[Fecha]]="",(""),(Tabla1[[#This Row],[Tipo de Operación]]))</f>
        <v/>
      </c>
      <c r="C766" s="19" t="str">
        <f>IF(Tabla1[[#This Row],[Fecha]]="",(""),(Tabla1[[#This Row],[Código]]))</f>
        <v/>
      </c>
      <c r="D766" s="4" t="str">
        <f>IF(Tabla1[[#This Row],[Fecha]]="",(""),(Tabla1[[#This Row],[Rubro]]))</f>
        <v/>
      </c>
      <c r="E766" s="4"/>
      <c r="F766" s="4" t="str">
        <f>IF(Tabla1[[#This Row],[Fecha]]="",(""),(Tabla1[[#This Row],[Precio]]))</f>
        <v/>
      </c>
      <c r="G766" s="4" t="str">
        <f>IF(Tabla1[[#This Row],[Fecha]]="",(""),(Tabla1[[#This Row],[Medio de Pago]]))</f>
        <v/>
      </c>
      <c r="H766" s="4" t="str">
        <f>IF(Tabla1[[#This Row],[Fecha]]="",(""),(IF(Tabla1[[#This Row],[Ingreso en]]="",(""),(Tabla1[[#This Row],[Precio]]))))</f>
        <v/>
      </c>
      <c r="I766" s="5" t="str">
        <f>IF(Tabla1[[#This Row],[Fecha]]="",(""),(IF(Tabla1[[#This Row],[Egreso de]]="",(""),(Tabla1[[#This Row],[Precio]]))))</f>
        <v/>
      </c>
      <c r="J766" s="4" t="str">
        <f>IF(Tabla1[[#This Row],[Fecha]]="",(""),(IF(Tabla13[[#This Row],[Ingreso en]]="",(-Tabla13[[#This Row],[Egreso de]]),(Tabla13[[#This Row],[Ingreso en]]))))</f>
        <v/>
      </c>
    </row>
    <row r="767" spans="1:10" x14ac:dyDescent="0.3">
      <c r="A767" s="2" t="str">
        <f>IF(Tabla1[[#This Row],[Fecha]]="",(""),(Tabla1[[#This Row],[Fecha]]))</f>
        <v/>
      </c>
      <c r="B767" s="3" t="str">
        <f>IF(Tabla1[[#This Row],[Fecha]]="",(""),(Tabla1[[#This Row],[Tipo de Operación]]))</f>
        <v/>
      </c>
      <c r="C767" s="19" t="str">
        <f>IF(Tabla1[[#This Row],[Fecha]]="",(""),(Tabla1[[#This Row],[Código]]))</f>
        <v/>
      </c>
      <c r="D767" s="4" t="str">
        <f>IF(Tabla1[[#This Row],[Fecha]]="",(""),(Tabla1[[#This Row],[Rubro]]))</f>
        <v/>
      </c>
      <c r="E767" s="4"/>
      <c r="F767" s="4" t="str">
        <f>IF(Tabla1[[#This Row],[Fecha]]="",(""),(Tabla1[[#This Row],[Precio]]))</f>
        <v/>
      </c>
      <c r="G767" s="4" t="str">
        <f>IF(Tabla1[[#This Row],[Fecha]]="",(""),(Tabla1[[#This Row],[Medio de Pago]]))</f>
        <v/>
      </c>
      <c r="H767" s="4" t="str">
        <f>IF(Tabla1[[#This Row],[Fecha]]="",(""),(IF(Tabla1[[#This Row],[Ingreso en]]="",(""),(Tabla1[[#This Row],[Precio]]))))</f>
        <v/>
      </c>
      <c r="I767" s="5" t="str">
        <f>IF(Tabla1[[#This Row],[Fecha]]="",(""),(IF(Tabla1[[#This Row],[Egreso de]]="",(""),(Tabla1[[#This Row],[Precio]]))))</f>
        <v/>
      </c>
      <c r="J767" s="4" t="str">
        <f>IF(Tabla1[[#This Row],[Fecha]]="",(""),(IF(Tabla13[[#This Row],[Ingreso en]]="",(-Tabla13[[#This Row],[Egreso de]]),(Tabla13[[#This Row],[Ingreso en]]))))</f>
        <v/>
      </c>
    </row>
    <row r="768" spans="1:10" x14ac:dyDescent="0.3">
      <c r="A768" s="2" t="str">
        <f>IF(Tabla1[[#This Row],[Fecha]]="",(""),(Tabla1[[#This Row],[Fecha]]))</f>
        <v/>
      </c>
      <c r="B768" s="3" t="str">
        <f>IF(Tabla1[[#This Row],[Fecha]]="",(""),(Tabla1[[#This Row],[Tipo de Operación]]))</f>
        <v/>
      </c>
      <c r="C768" s="19" t="str">
        <f>IF(Tabla1[[#This Row],[Fecha]]="",(""),(Tabla1[[#This Row],[Código]]))</f>
        <v/>
      </c>
      <c r="D768" s="4" t="str">
        <f>IF(Tabla1[[#This Row],[Fecha]]="",(""),(Tabla1[[#This Row],[Rubro]]))</f>
        <v/>
      </c>
      <c r="E768" s="4"/>
      <c r="F768" s="4" t="str">
        <f>IF(Tabla1[[#This Row],[Fecha]]="",(""),(Tabla1[[#This Row],[Precio]]))</f>
        <v/>
      </c>
      <c r="G768" s="4" t="str">
        <f>IF(Tabla1[[#This Row],[Fecha]]="",(""),(Tabla1[[#This Row],[Medio de Pago]]))</f>
        <v/>
      </c>
      <c r="H768" s="4" t="str">
        <f>IF(Tabla1[[#This Row],[Fecha]]="",(""),(IF(Tabla1[[#This Row],[Ingreso en]]="",(""),(Tabla1[[#This Row],[Precio]]))))</f>
        <v/>
      </c>
      <c r="I768" s="5" t="str">
        <f>IF(Tabla1[[#This Row],[Fecha]]="",(""),(IF(Tabla1[[#This Row],[Egreso de]]="",(""),(Tabla1[[#This Row],[Precio]]))))</f>
        <v/>
      </c>
      <c r="J768" s="4" t="str">
        <f>IF(Tabla1[[#This Row],[Fecha]]="",(""),(IF(Tabla13[[#This Row],[Ingreso en]]="",(-Tabla13[[#This Row],[Egreso de]]),(Tabla13[[#This Row],[Ingreso en]]))))</f>
        <v/>
      </c>
    </row>
    <row r="769" spans="1:10" x14ac:dyDescent="0.3">
      <c r="A769" s="2" t="str">
        <f>IF(Tabla1[[#This Row],[Fecha]]="",(""),(Tabla1[[#This Row],[Fecha]]))</f>
        <v/>
      </c>
      <c r="B769" s="3" t="str">
        <f>IF(Tabla1[[#This Row],[Fecha]]="",(""),(Tabla1[[#This Row],[Tipo de Operación]]))</f>
        <v/>
      </c>
      <c r="C769" s="19" t="str">
        <f>IF(Tabla1[[#This Row],[Fecha]]="",(""),(Tabla1[[#This Row],[Código]]))</f>
        <v/>
      </c>
      <c r="D769" s="4" t="str">
        <f>IF(Tabla1[[#This Row],[Fecha]]="",(""),(Tabla1[[#This Row],[Rubro]]))</f>
        <v/>
      </c>
      <c r="E769" s="4"/>
      <c r="F769" s="4" t="str">
        <f>IF(Tabla1[[#This Row],[Fecha]]="",(""),(Tabla1[[#This Row],[Precio]]))</f>
        <v/>
      </c>
      <c r="G769" s="4" t="str">
        <f>IF(Tabla1[[#This Row],[Fecha]]="",(""),(Tabla1[[#This Row],[Medio de Pago]]))</f>
        <v/>
      </c>
      <c r="H769" s="4" t="str">
        <f>IF(Tabla1[[#This Row],[Fecha]]="",(""),(IF(Tabla1[[#This Row],[Ingreso en]]="",(""),(Tabla1[[#This Row],[Precio]]))))</f>
        <v/>
      </c>
      <c r="I769" s="5" t="str">
        <f>IF(Tabla1[[#This Row],[Fecha]]="",(""),(IF(Tabla1[[#This Row],[Egreso de]]="",(""),(Tabla1[[#This Row],[Precio]]))))</f>
        <v/>
      </c>
      <c r="J769" s="4" t="str">
        <f>IF(Tabla1[[#This Row],[Fecha]]="",(""),(IF(Tabla13[[#This Row],[Ingreso en]]="",(-Tabla13[[#This Row],[Egreso de]]),(Tabla13[[#This Row],[Ingreso en]]))))</f>
        <v/>
      </c>
    </row>
    <row r="770" spans="1:10" x14ac:dyDescent="0.3">
      <c r="A770" s="2" t="str">
        <f>IF(Tabla1[[#This Row],[Fecha]]="",(""),(Tabla1[[#This Row],[Fecha]]))</f>
        <v/>
      </c>
      <c r="B770" s="3" t="str">
        <f>IF(Tabla1[[#This Row],[Fecha]]="",(""),(Tabla1[[#This Row],[Tipo de Operación]]))</f>
        <v/>
      </c>
      <c r="C770" s="19" t="str">
        <f>IF(Tabla1[[#This Row],[Fecha]]="",(""),(Tabla1[[#This Row],[Código]]))</f>
        <v/>
      </c>
      <c r="D770" s="4" t="str">
        <f>IF(Tabla1[[#This Row],[Fecha]]="",(""),(Tabla1[[#This Row],[Rubro]]))</f>
        <v/>
      </c>
      <c r="E770" s="4"/>
      <c r="F770" s="4" t="str">
        <f>IF(Tabla1[[#This Row],[Fecha]]="",(""),(Tabla1[[#This Row],[Precio]]))</f>
        <v/>
      </c>
      <c r="G770" s="4" t="str">
        <f>IF(Tabla1[[#This Row],[Fecha]]="",(""),(Tabla1[[#This Row],[Medio de Pago]]))</f>
        <v/>
      </c>
      <c r="H770" s="4" t="str">
        <f>IF(Tabla1[[#This Row],[Fecha]]="",(""),(IF(Tabla1[[#This Row],[Ingreso en]]="",(""),(Tabla1[[#This Row],[Precio]]))))</f>
        <v/>
      </c>
      <c r="I770" s="5" t="str">
        <f>IF(Tabla1[[#This Row],[Fecha]]="",(""),(IF(Tabla1[[#This Row],[Egreso de]]="",(""),(Tabla1[[#This Row],[Precio]]))))</f>
        <v/>
      </c>
      <c r="J770" s="4" t="str">
        <f>IF(Tabla1[[#This Row],[Fecha]]="",(""),(IF(Tabla13[[#This Row],[Ingreso en]]="",(-Tabla13[[#This Row],[Egreso de]]),(Tabla13[[#This Row],[Ingreso en]]))))</f>
        <v/>
      </c>
    </row>
    <row r="771" spans="1:10" x14ac:dyDescent="0.3">
      <c r="A771" s="2" t="str">
        <f>IF(Tabla1[[#This Row],[Fecha]]="",(""),(Tabla1[[#This Row],[Fecha]]))</f>
        <v/>
      </c>
      <c r="B771" s="3" t="str">
        <f>IF(Tabla1[[#This Row],[Fecha]]="",(""),(Tabla1[[#This Row],[Tipo de Operación]]))</f>
        <v/>
      </c>
      <c r="C771" s="19" t="str">
        <f>IF(Tabla1[[#This Row],[Fecha]]="",(""),(Tabla1[[#This Row],[Código]]))</f>
        <v/>
      </c>
      <c r="D771" s="4" t="str">
        <f>IF(Tabla1[[#This Row],[Fecha]]="",(""),(Tabla1[[#This Row],[Rubro]]))</f>
        <v/>
      </c>
      <c r="E771" s="4"/>
      <c r="F771" s="4" t="str">
        <f>IF(Tabla1[[#This Row],[Fecha]]="",(""),(Tabla1[[#This Row],[Precio]]))</f>
        <v/>
      </c>
      <c r="G771" s="4" t="str">
        <f>IF(Tabla1[[#This Row],[Fecha]]="",(""),(Tabla1[[#This Row],[Medio de Pago]]))</f>
        <v/>
      </c>
      <c r="H771" s="4" t="str">
        <f>IF(Tabla1[[#This Row],[Fecha]]="",(""),(IF(Tabla1[[#This Row],[Ingreso en]]="",(""),(Tabla1[[#This Row],[Precio]]))))</f>
        <v/>
      </c>
      <c r="I771" s="5" t="str">
        <f>IF(Tabla1[[#This Row],[Fecha]]="",(""),(IF(Tabla1[[#This Row],[Egreso de]]="",(""),(Tabla1[[#This Row],[Precio]]))))</f>
        <v/>
      </c>
      <c r="J771" s="4" t="str">
        <f>IF(Tabla1[[#This Row],[Fecha]]="",(""),(IF(Tabla13[[#This Row],[Ingreso en]]="",(-Tabla13[[#This Row],[Egreso de]]),(Tabla13[[#This Row],[Ingreso en]]))))</f>
        <v/>
      </c>
    </row>
    <row r="772" spans="1:10" x14ac:dyDescent="0.3">
      <c r="A772" s="2" t="str">
        <f>IF(Tabla1[[#This Row],[Fecha]]="",(""),(Tabla1[[#This Row],[Fecha]]))</f>
        <v/>
      </c>
      <c r="B772" s="3" t="str">
        <f>IF(Tabla1[[#This Row],[Fecha]]="",(""),(Tabla1[[#This Row],[Tipo de Operación]]))</f>
        <v/>
      </c>
      <c r="C772" s="19" t="str">
        <f>IF(Tabla1[[#This Row],[Fecha]]="",(""),(Tabla1[[#This Row],[Código]]))</f>
        <v/>
      </c>
      <c r="D772" s="4" t="str">
        <f>IF(Tabla1[[#This Row],[Fecha]]="",(""),(Tabla1[[#This Row],[Rubro]]))</f>
        <v/>
      </c>
      <c r="E772" s="4"/>
      <c r="F772" s="4" t="str">
        <f>IF(Tabla1[[#This Row],[Fecha]]="",(""),(Tabla1[[#This Row],[Precio]]))</f>
        <v/>
      </c>
      <c r="G772" s="4" t="str">
        <f>IF(Tabla1[[#This Row],[Fecha]]="",(""),(Tabla1[[#This Row],[Medio de Pago]]))</f>
        <v/>
      </c>
      <c r="H772" s="4" t="str">
        <f>IF(Tabla1[[#This Row],[Fecha]]="",(""),(IF(Tabla1[[#This Row],[Ingreso en]]="",(""),(Tabla1[[#This Row],[Precio]]))))</f>
        <v/>
      </c>
      <c r="I772" s="5" t="str">
        <f>IF(Tabla1[[#This Row],[Fecha]]="",(""),(IF(Tabla1[[#This Row],[Egreso de]]="",(""),(Tabla1[[#This Row],[Precio]]))))</f>
        <v/>
      </c>
      <c r="J772" s="4" t="str">
        <f>IF(Tabla1[[#This Row],[Fecha]]="",(""),(IF(Tabla13[[#This Row],[Ingreso en]]="",(-Tabla13[[#This Row],[Egreso de]]),(Tabla13[[#This Row],[Ingreso en]]))))</f>
        <v/>
      </c>
    </row>
    <row r="773" spans="1:10" x14ac:dyDescent="0.3">
      <c r="A773" s="2" t="str">
        <f>IF(Tabla1[[#This Row],[Fecha]]="",(""),(Tabla1[[#This Row],[Fecha]]))</f>
        <v/>
      </c>
      <c r="B773" s="3" t="str">
        <f>IF(Tabla1[[#This Row],[Fecha]]="",(""),(Tabla1[[#This Row],[Tipo de Operación]]))</f>
        <v/>
      </c>
      <c r="C773" s="19" t="str">
        <f>IF(Tabla1[[#This Row],[Fecha]]="",(""),(Tabla1[[#This Row],[Código]]))</f>
        <v/>
      </c>
      <c r="D773" s="4" t="str">
        <f>IF(Tabla1[[#This Row],[Fecha]]="",(""),(Tabla1[[#This Row],[Rubro]]))</f>
        <v/>
      </c>
      <c r="E773" s="4"/>
      <c r="F773" s="4" t="str">
        <f>IF(Tabla1[[#This Row],[Fecha]]="",(""),(Tabla1[[#This Row],[Precio]]))</f>
        <v/>
      </c>
      <c r="G773" s="4" t="str">
        <f>IF(Tabla1[[#This Row],[Fecha]]="",(""),(Tabla1[[#This Row],[Medio de Pago]]))</f>
        <v/>
      </c>
      <c r="H773" s="4" t="str">
        <f>IF(Tabla1[[#This Row],[Fecha]]="",(""),(IF(Tabla1[[#This Row],[Ingreso en]]="",(""),(Tabla1[[#This Row],[Precio]]))))</f>
        <v/>
      </c>
      <c r="I773" s="5" t="str">
        <f>IF(Tabla1[[#This Row],[Fecha]]="",(""),(IF(Tabla1[[#This Row],[Egreso de]]="",(""),(Tabla1[[#This Row],[Precio]]))))</f>
        <v/>
      </c>
      <c r="J773" s="4" t="str">
        <f>IF(Tabla1[[#This Row],[Fecha]]="",(""),(IF(Tabla13[[#This Row],[Ingreso en]]="",(-Tabla13[[#This Row],[Egreso de]]),(Tabla13[[#This Row],[Ingreso en]]))))</f>
        <v/>
      </c>
    </row>
    <row r="774" spans="1:10" x14ac:dyDescent="0.3">
      <c r="A774" s="2" t="str">
        <f>IF(Tabla1[[#This Row],[Fecha]]="",(""),(Tabla1[[#This Row],[Fecha]]))</f>
        <v/>
      </c>
      <c r="B774" s="3" t="str">
        <f>IF(Tabla1[[#This Row],[Fecha]]="",(""),(Tabla1[[#This Row],[Tipo de Operación]]))</f>
        <v/>
      </c>
      <c r="C774" s="19" t="str">
        <f>IF(Tabla1[[#This Row],[Fecha]]="",(""),(Tabla1[[#This Row],[Código]]))</f>
        <v/>
      </c>
      <c r="D774" s="4" t="str">
        <f>IF(Tabla1[[#This Row],[Fecha]]="",(""),(Tabla1[[#This Row],[Rubro]]))</f>
        <v/>
      </c>
      <c r="E774" s="4"/>
      <c r="F774" s="4" t="str">
        <f>IF(Tabla1[[#This Row],[Fecha]]="",(""),(Tabla1[[#This Row],[Precio]]))</f>
        <v/>
      </c>
      <c r="G774" s="4" t="str">
        <f>IF(Tabla1[[#This Row],[Fecha]]="",(""),(Tabla1[[#This Row],[Medio de Pago]]))</f>
        <v/>
      </c>
      <c r="H774" s="4" t="str">
        <f>IF(Tabla1[[#This Row],[Fecha]]="",(""),(IF(Tabla1[[#This Row],[Ingreso en]]="",(""),(Tabla1[[#This Row],[Precio]]))))</f>
        <v/>
      </c>
      <c r="I774" s="5" t="str">
        <f>IF(Tabla1[[#This Row],[Fecha]]="",(""),(IF(Tabla1[[#This Row],[Egreso de]]="",(""),(Tabla1[[#This Row],[Precio]]))))</f>
        <v/>
      </c>
      <c r="J774" s="4" t="str">
        <f>IF(Tabla1[[#This Row],[Fecha]]="",(""),(IF(Tabla13[[#This Row],[Ingreso en]]="",(-Tabla13[[#This Row],[Egreso de]]),(Tabla13[[#This Row],[Ingreso en]]))))</f>
        <v/>
      </c>
    </row>
    <row r="775" spans="1:10" x14ac:dyDescent="0.3">
      <c r="A775" s="2" t="str">
        <f>IF(Tabla1[[#This Row],[Fecha]]="",(""),(Tabla1[[#This Row],[Fecha]]))</f>
        <v/>
      </c>
      <c r="B775" s="3" t="str">
        <f>IF(Tabla1[[#This Row],[Fecha]]="",(""),(Tabla1[[#This Row],[Tipo de Operación]]))</f>
        <v/>
      </c>
      <c r="C775" s="19" t="str">
        <f>IF(Tabla1[[#This Row],[Fecha]]="",(""),(Tabla1[[#This Row],[Código]]))</f>
        <v/>
      </c>
      <c r="D775" s="4" t="str">
        <f>IF(Tabla1[[#This Row],[Fecha]]="",(""),(Tabla1[[#This Row],[Rubro]]))</f>
        <v/>
      </c>
      <c r="E775" s="4"/>
      <c r="F775" s="4" t="str">
        <f>IF(Tabla1[[#This Row],[Fecha]]="",(""),(Tabla1[[#This Row],[Precio]]))</f>
        <v/>
      </c>
      <c r="G775" s="4" t="str">
        <f>IF(Tabla1[[#This Row],[Fecha]]="",(""),(Tabla1[[#This Row],[Medio de Pago]]))</f>
        <v/>
      </c>
      <c r="H775" s="4" t="str">
        <f>IF(Tabla1[[#This Row],[Fecha]]="",(""),(IF(Tabla1[[#This Row],[Ingreso en]]="",(""),(Tabla1[[#This Row],[Precio]]))))</f>
        <v/>
      </c>
      <c r="I775" s="5" t="str">
        <f>IF(Tabla1[[#This Row],[Fecha]]="",(""),(IF(Tabla1[[#This Row],[Egreso de]]="",(""),(Tabla1[[#This Row],[Precio]]))))</f>
        <v/>
      </c>
      <c r="J775" s="4" t="str">
        <f>IF(Tabla1[[#This Row],[Fecha]]="",(""),(IF(Tabla13[[#This Row],[Ingreso en]]="",(-Tabla13[[#This Row],[Egreso de]]),(Tabla13[[#This Row],[Ingreso en]]))))</f>
        <v/>
      </c>
    </row>
    <row r="776" spans="1:10" x14ac:dyDescent="0.3">
      <c r="A776" s="2" t="str">
        <f>IF(Tabla1[[#This Row],[Fecha]]="",(""),(Tabla1[[#This Row],[Fecha]]))</f>
        <v/>
      </c>
      <c r="B776" s="3" t="str">
        <f>IF(Tabla1[[#This Row],[Fecha]]="",(""),(Tabla1[[#This Row],[Tipo de Operación]]))</f>
        <v/>
      </c>
      <c r="C776" s="19" t="str">
        <f>IF(Tabla1[[#This Row],[Fecha]]="",(""),(Tabla1[[#This Row],[Código]]))</f>
        <v/>
      </c>
      <c r="D776" s="4" t="str">
        <f>IF(Tabla1[[#This Row],[Fecha]]="",(""),(Tabla1[[#This Row],[Rubro]]))</f>
        <v/>
      </c>
      <c r="E776" s="4"/>
      <c r="F776" s="4" t="str">
        <f>IF(Tabla1[[#This Row],[Fecha]]="",(""),(Tabla1[[#This Row],[Precio]]))</f>
        <v/>
      </c>
      <c r="G776" s="4" t="str">
        <f>IF(Tabla1[[#This Row],[Fecha]]="",(""),(Tabla1[[#This Row],[Medio de Pago]]))</f>
        <v/>
      </c>
      <c r="H776" s="4" t="str">
        <f>IF(Tabla1[[#This Row],[Fecha]]="",(""),(IF(Tabla1[[#This Row],[Ingreso en]]="",(""),(Tabla1[[#This Row],[Precio]]))))</f>
        <v/>
      </c>
      <c r="I776" s="5" t="str">
        <f>IF(Tabla1[[#This Row],[Fecha]]="",(""),(IF(Tabla1[[#This Row],[Egreso de]]="",(""),(Tabla1[[#This Row],[Precio]]))))</f>
        <v/>
      </c>
      <c r="J776" s="4" t="str">
        <f>IF(Tabla1[[#This Row],[Fecha]]="",(""),(IF(Tabla13[[#This Row],[Ingreso en]]="",(-Tabla13[[#This Row],[Egreso de]]),(Tabla13[[#This Row],[Ingreso en]]))))</f>
        <v/>
      </c>
    </row>
    <row r="777" spans="1:10" x14ac:dyDescent="0.3">
      <c r="A777" s="2" t="str">
        <f>IF(Tabla1[[#This Row],[Fecha]]="",(""),(Tabla1[[#This Row],[Fecha]]))</f>
        <v/>
      </c>
      <c r="B777" s="3" t="str">
        <f>IF(Tabla1[[#This Row],[Fecha]]="",(""),(Tabla1[[#This Row],[Tipo de Operación]]))</f>
        <v/>
      </c>
      <c r="C777" s="19" t="str">
        <f>IF(Tabla1[[#This Row],[Fecha]]="",(""),(Tabla1[[#This Row],[Código]]))</f>
        <v/>
      </c>
      <c r="D777" s="4" t="str">
        <f>IF(Tabla1[[#This Row],[Fecha]]="",(""),(Tabla1[[#This Row],[Rubro]]))</f>
        <v/>
      </c>
      <c r="E777" s="4"/>
      <c r="F777" s="4" t="str">
        <f>IF(Tabla1[[#This Row],[Fecha]]="",(""),(Tabla1[[#This Row],[Precio]]))</f>
        <v/>
      </c>
      <c r="G777" s="4" t="str">
        <f>IF(Tabla1[[#This Row],[Fecha]]="",(""),(Tabla1[[#This Row],[Medio de Pago]]))</f>
        <v/>
      </c>
      <c r="H777" s="4" t="str">
        <f>IF(Tabla1[[#This Row],[Fecha]]="",(""),(IF(Tabla1[[#This Row],[Ingreso en]]="",(""),(Tabla1[[#This Row],[Precio]]))))</f>
        <v/>
      </c>
      <c r="I777" s="5" t="str">
        <f>IF(Tabla1[[#This Row],[Fecha]]="",(""),(IF(Tabla1[[#This Row],[Egreso de]]="",(""),(Tabla1[[#This Row],[Precio]]))))</f>
        <v/>
      </c>
      <c r="J777" s="4" t="str">
        <f>IF(Tabla1[[#This Row],[Fecha]]="",(""),(IF(Tabla13[[#This Row],[Ingreso en]]="",(-Tabla13[[#This Row],[Egreso de]]),(Tabla13[[#This Row],[Ingreso en]]))))</f>
        <v/>
      </c>
    </row>
    <row r="778" spans="1:10" x14ac:dyDescent="0.3">
      <c r="A778" s="2" t="str">
        <f>IF(Tabla1[[#This Row],[Fecha]]="",(""),(Tabla1[[#This Row],[Fecha]]))</f>
        <v/>
      </c>
      <c r="B778" s="3" t="str">
        <f>IF(Tabla1[[#This Row],[Fecha]]="",(""),(Tabla1[[#This Row],[Tipo de Operación]]))</f>
        <v/>
      </c>
      <c r="C778" s="19" t="str">
        <f>IF(Tabla1[[#This Row],[Fecha]]="",(""),(Tabla1[[#This Row],[Código]]))</f>
        <v/>
      </c>
      <c r="D778" s="4" t="str">
        <f>IF(Tabla1[[#This Row],[Fecha]]="",(""),(Tabla1[[#This Row],[Rubro]]))</f>
        <v/>
      </c>
      <c r="E778" s="4"/>
      <c r="F778" s="4" t="str">
        <f>IF(Tabla1[[#This Row],[Fecha]]="",(""),(Tabla1[[#This Row],[Precio]]))</f>
        <v/>
      </c>
      <c r="G778" s="4" t="str">
        <f>IF(Tabla1[[#This Row],[Fecha]]="",(""),(Tabla1[[#This Row],[Medio de Pago]]))</f>
        <v/>
      </c>
      <c r="H778" s="4" t="str">
        <f>IF(Tabla1[[#This Row],[Fecha]]="",(""),(IF(Tabla1[[#This Row],[Ingreso en]]="",(""),(Tabla1[[#This Row],[Precio]]))))</f>
        <v/>
      </c>
      <c r="I778" s="5" t="str">
        <f>IF(Tabla1[[#This Row],[Fecha]]="",(""),(IF(Tabla1[[#This Row],[Egreso de]]="",(""),(Tabla1[[#This Row],[Precio]]))))</f>
        <v/>
      </c>
      <c r="J778" s="4" t="str">
        <f>IF(Tabla1[[#This Row],[Fecha]]="",(""),(IF(Tabla13[[#This Row],[Ingreso en]]="",(-Tabla13[[#This Row],[Egreso de]]),(Tabla13[[#This Row],[Ingreso en]]))))</f>
        <v/>
      </c>
    </row>
    <row r="779" spans="1:10" x14ac:dyDescent="0.3">
      <c r="A779" s="2" t="str">
        <f>IF(Tabla1[[#This Row],[Fecha]]="",(""),(Tabla1[[#This Row],[Fecha]]))</f>
        <v/>
      </c>
      <c r="B779" s="3" t="str">
        <f>IF(Tabla1[[#This Row],[Fecha]]="",(""),(Tabla1[[#This Row],[Tipo de Operación]]))</f>
        <v/>
      </c>
      <c r="C779" s="19" t="str">
        <f>IF(Tabla1[[#This Row],[Fecha]]="",(""),(Tabla1[[#This Row],[Código]]))</f>
        <v/>
      </c>
      <c r="D779" s="4" t="str">
        <f>IF(Tabla1[[#This Row],[Fecha]]="",(""),(Tabla1[[#This Row],[Rubro]]))</f>
        <v/>
      </c>
      <c r="E779" s="4"/>
      <c r="F779" s="4" t="str">
        <f>IF(Tabla1[[#This Row],[Fecha]]="",(""),(Tabla1[[#This Row],[Precio]]))</f>
        <v/>
      </c>
      <c r="G779" s="4" t="str">
        <f>IF(Tabla1[[#This Row],[Fecha]]="",(""),(Tabla1[[#This Row],[Medio de Pago]]))</f>
        <v/>
      </c>
      <c r="H779" s="4" t="str">
        <f>IF(Tabla1[[#This Row],[Fecha]]="",(""),(IF(Tabla1[[#This Row],[Ingreso en]]="",(""),(Tabla1[[#This Row],[Precio]]))))</f>
        <v/>
      </c>
      <c r="I779" s="5" t="str">
        <f>IF(Tabla1[[#This Row],[Fecha]]="",(""),(IF(Tabla1[[#This Row],[Egreso de]]="",(""),(Tabla1[[#This Row],[Precio]]))))</f>
        <v/>
      </c>
      <c r="J779" s="4" t="str">
        <f>IF(Tabla1[[#This Row],[Fecha]]="",(""),(IF(Tabla13[[#This Row],[Ingreso en]]="",(-Tabla13[[#This Row],[Egreso de]]),(Tabla13[[#This Row],[Ingreso en]]))))</f>
        <v/>
      </c>
    </row>
    <row r="780" spans="1:10" x14ac:dyDescent="0.3">
      <c r="A780" s="2" t="str">
        <f>IF(Tabla1[[#This Row],[Fecha]]="",(""),(Tabla1[[#This Row],[Fecha]]))</f>
        <v/>
      </c>
      <c r="B780" s="3" t="str">
        <f>IF(Tabla1[[#This Row],[Fecha]]="",(""),(Tabla1[[#This Row],[Tipo de Operación]]))</f>
        <v/>
      </c>
      <c r="C780" s="19" t="str">
        <f>IF(Tabla1[[#This Row],[Fecha]]="",(""),(Tabla1[[#This Row],[Código]]))</f>
        <v/>
      </c>
      <c r="D780" s="4" t="str">
        <f>IF(Tabla1[[#This Row],[Fecha]]="",(""),(Tabla1[[#This Row],[Rubro]]))</f>
        <v/>
      </c>
      <c r="E780" s="4"/>
      <c r="F780" s="4" t="str">
        <f>IF(Tabla1[[#This Row],[Fecha]]="",(""),(Tabla1[[#This Row],[Precio]]))</f>
        <v/>
      </c>
      <c r="G780" s="4" t="str">
        <f>IF(Tabla1[[#This Row],[Fecha]]="",(""),(Tabla1[[#This Row],[Medio de Pago]]))</f>
        <v/>
      </c>
      <c r="H780" s="4" t="str">
        <f>IF(Tabla1[[#This Row],[Fecha]]="",(""),(IF(Tabla1[[#This Row],[Ingreso en]]="",(""),(Tabla1[[#This Row],[Precio]]))))</f>
        <v/>
      </c>
      <c r="I780" s="5" t="str">
        <f>IF(Tabla1[[#This Row],[Fecha]]="",(""),(IF(Tabla1[[#This Row],[Egreso de]]="",(""),(Tabla1[[#This Row],[Precio]]))))</f>
        <v/>
      </c>
      <c r="J780" s="4" t="str">
        <f>IF(Tabla1[[#This Row],[Fecha]]="",(""),(IF(Tabla13[[#This Row],[Ingreso en]]="",(-Tabla13[[#This Row],[Egreso de]]),(Tabla13[[#This Row],[Ingreso en]]))))</f>
        <v/>
      </c>
    </row>
    <row r="781" spans="1:10" x14ac:dyDescent="0.3">
      <c r="A781" s="2" t="str">
        <f>IF(Tabla1[[#This Row],[Fecha]]="",(""),(Tabla1[[#This Row],[Fecha]]))</f>
        <v/>
      </c>
      <c r="B781" s="3" t="str">
        <f>IF(Tabla1[[#This Row],[Fecha]]="",(""),(Tabla1[[#This Row],[Tipo de Operación]]))</f>
        <v/>
      </c>
      <c r="C781" s="19" t="str">
        <f>IF(Tabla1[[#This Row],[Fecha]]="",(""),(Tabla1[[#This Row],[Código]]))</f>
        <v/>
      </c>
      <c r="D781" s="4" t="str">
        <f>IF(Tabla1[[#This Row],[Fecha]]="",(""),(Tabla1[[#This Row],[Rubro]]))</f>
        <v/>
      </c>
      <c r="E781" s="4"/>
      <c r="F781" s="4" t="str">
        <f>IF(Tabla1[[#This Row],[Fecha]]="",(""),(Tabla1[[#This Row],[Precio]]))</f>
        <v/>
      </c>
      <c r="G781" s="4" t="str">
        <f>IF(Tabla1[[#This Row],[Fecha]]="",(""),(Tabla1[[#This Row],[Medio de Pago]]))</f>
        <v/>
      </c>
      <c r="H781" s="4" t="str">
        <f>IF(Tabla1[[#This Row],[Fecha]]="",(""),(IF(Tabla1[[#This Row],[Ingreso en]]="",(""),(Tabla1[[#This Row],[Precio]]))))</f>
        <v/>
      </c>
      <c r="I781" s="5" t="str">
        <f>IF(Tabla1[[#This Row],[Fecha]]="",(""),(IF(Tabla1[[#This Row],[Egreso de]]="",(""),(Tabla1[[#This Row],[Precio]]))))</f>
        <v/>
      </c>
      <c r="J781" s="4" t="str">
        <f>IF(Tabla1[[#This Row],[Fecha]]="",(""),(IF(Tabla13[[#This Row],[Ingreso en]]="",(-Tabla13[[#This Row],[Egreso de]]),(Tabla13[[#This Row],[Ingreso en]]))))</f>
        <v/>
      </c>
    </row>
    <row r="782" spans="1:10" x14ac:dyDescent="0.3">
      <c r="A782" s="2" t="str">
        <f>IF(Tabla1[[#This Row],[Fecha]]="",(""),(Tabla1[[#This Row],[Fecha]]))</f>
        <v/>
      </c>
      <c r="B782" s="3" t="str">
        <f>IF(Tabla1[[#This Row],[Fecha]]="",(""),(Tabla1[[#This Row],[Tipo de Operación]]))</f>
        <v/>
      </c>
      <c r="C782" s="19" t="str">
        <f>IF(Tabla1[[#This Row],[Fecha]]="",(""),(Tabla1[[#This Row],[Código]]))</f>
        <v/>
      </c>
      <c r="D782" s="4" t="str">
        <f>IF(Tabla1[[#This Row],[Fecha]]="",(""),(Tabla1[[#This Row],[Rubro]]))</f>
        <v/>
      </c>
      <c r="E782" s="4"/>
      <c r="F782" s="4" t="str">
        <f>IF(Tabla1[[#This Row],[Fecha]]="",(""),(Tabla1[[#This Row],[Precio]]))</f>
        <v/>
      </c>
      <c r="G782" s="4" t="str">
        <f>IF(Tabla1[[#This Row],[Fecha]]="",(""),(Tabla1[[#This Row],[Medio de Pago]]))</f>
        <v/>
      </c>
      <c r="H782" s="4" t="str">
        <f>IF(Tabla1[[#This Row],[Fecha]]="",(""),(IF(Tabla1[[#This Row],[Ingreso en]]="",(""),(Tabla1[[#This Row],[Precio]]))))</f>
        <v/>
      </c>
      <c r="I782" s="5" t="str">
        <f>IF(Tabla1[[#This Row],[Fecha]]="",(""),(IF(Tabla1[[#This Row],[Egreso de]]="",(""),(Tabla1[[#This Row],[Precio]]))))</f>
        <v/>
      </c>
      <c r="J782" s="4" t="str">
        <f>IF(Tabla1[[#This Row],[Fecha]]="",(""),(IF(Tabla13[[#This Row],[Ingreso en]]="",(-Tabla13[[#This Row],[Egreso de]]),(Tabla13[[#This Row],[Ingreso en]]))))</f>
        <v/>
      </c>
    </row>
    <row r="783" spans="1:10" x14ac:dyDescent="0.3">
      <c r="A783" s="2" t="str">
        <f>IF(Tabla1[[#This Row],[Fecha]]="",(""),(Tabla1[[#This Row],[Fecha]]))</f>
        <v/>
      </c>
      <c r="B783" s="3" t="str">
        <f>IF(Tabla1[[#This Row],[Fecha]]="",(""),(Tabla1[[#This Row],[Tipo de Operación]]))</f>
        <v/>
      </c>
      <c r="C783" s="19" t="str">
        <f>IF(Tabla1[[#This Row],[Fecha]]="",(""),(Tabla1[[#This Row],[Código]]))</f>
        <v/>
      </c>
      <c r="D783" s="4" t="str">
        <f>IF(Tabla1[[#This Row],[Fecha]]="",(""),(Tabla1[[#This Row],[Rubro]]))</f>
        <v/>
      </c>
      <c r="E783" s="4"/>
      <c r="F783" s="4" t="str">
        <f>IF(Tabla1[[#This Row],[Fecha]]="",(""),(Tabla1[[#This Row],[Precio]]))</f>
        <v/>
      </c>
      <c r="G783" s="4" t="str">
        <f>IF(Tabla1[[#This Row],[Fecha]]="",(""),(Tabla1[[#This Row],[Medio de Pago]]))</f>
        <v/>
      </c>
      <c r="H783" s="4" t="str">
        <f>IF(Tabla1[[#This Row],[Fecha]]="",(""),(IF(Tabla1[[#This Row],[Ingreso en]]="",(""),(Tabla1[[#This Row],[Precio]]))))</f>
        <v/>
      </c>
      <c r="I783" s="5" t="str">
        <f>IF(Tabla1[[#This Row],[Fecha]]="",(""),(IF(Tabla1[[#This Row],[Egreso de]]="",(""),(Tabla1[[#This Row],[Precio]]))))</f>
        <v/>
      </c>
      <c r="J783" s="4" t="str">
        <f>IF(Tabla1[[#This Row],[Fecha]]="",(""),(IF(Tabla13[[#This Row],[Ingreso en]]="",(-Tabla13[[#This Row],[Egreso de]]),(Tabla13[[#This Row],[Ingreso en]]))))</f>
        <v/>
      </c>
    </row>
    <row r="784" spans="1:10" x14ac:dyDescent="0.3">
      <c r="A784" s="2" t="str">
        <f>IF(Tabla1[[#This Row],[Fecha]]="",(""),(Tabla1[[#This Row],[Fecha]]))</f>
        <v/>
      </c>
      <c r="B784" s="3" t="str">
        <f>IF(Tabla1[[#This Row],[Fecha]]="",(""),(Tabla1[[#This Row],[Tipo de Operación]]))</f>
        <v/>
      </c>
      <c r="C784" s="19" t="str">
        <f>IF(Tabla1[[#This Row],[Fecha]]="",(""),(Tabla1[[#This Row],[Código]]))</f>
        <v/>
      </c>
      <c r="D784" s="4" t="str">
        <f>IF(Tabla1[[#This Row],[Fecha]]="",(""),(Tabla1[[#This Row],[Rubro]]))</f>
        <v/>
      </c>
      <c r="E784" s="4"/>
      <c r="F784" s="4" t="str">
        <f>IF(Tabla1[[#This Row],[Fecha]]="",(""),(Tabla1[[#This Row],[Precio]]))</f>
        <v/>
      </c>
      <c r="G784" s="4" t="str">
        <f>IF(Tabla1[[#This Row],[Fecha]]="",(""),(Tabla1[[#This Row],[Medio de Pago]]))</f>
        <v/>
      </c>
      <c r="H784" s="4" t="str">
        <f>IF(Tabla1[[#This Row],[Fecha]]="",(""),(IF(Tabla1[[#This Row],[Ingreso en]]="",(""),(Tabla1[[#This Row],[Precio]]))))</f>
        <v/>
      </c>
      <c r="I784" s="5" t="str">
        <f>IF(Tabla1[[#This Row],[Fecha]]="",(""),(IF(Tabla1[[#This Row],[Egreso de]]="",(""),(Tabla1[[#This Row],[Precio]]))))</f>
        <v/>
      </c>
      <c r="J784" s="4" t="str">
        <f>IF(Tabla1[[#This Row],[Fecha]]="",(""),(IF(Tabla13[[#This Row],[Ingreso en]]="",(-Tabla13[[#This Row],[Egreso de]]),(Tabla13[[#This Row],[Ingreso en]]))))</f>
        <v/>
      </c>
    </row>
    <row r="785" spans="1:10" x14ac:dyDescent="0.3">
      <c r="A785" s="2" t="str">
        <f>IF(Tabla1[[#This Row],[Fecha]]="",(""),(Tabla1[[#This Row],[Fecha]]))</f>
        <v/>
      </c>
      <c r="B785" s="3" t="str">
        <f>IF(Tabla1[[#This Row],[Fecha]]="",(""),(Tabla1[[#This Row],[Tipo de Operación]]))</f>
        <v/>
      </c>
      <c r="C785" s="19" t="str">
        <f>IF(Tabla1[[#This Row],[Fecha]]="",(""),(Tabla1[[#This Row],[Código]]))</f>
        <v/>
      </c>
      <c r="D785" s="4" t="str">
        <f>IF(Tabla1[[#This Row],[Fecha]]="",(""),(Tabla1[[#This Row],[Rubro]]))</f>
        <v/>
      </c>
      <c r="E785" s="4"/>
      <c r="F785" s="4" t="str">
        <f>IF(Tabla1[[#This Row],[Fecha]]="",(""),(Tabla1[[#This Row],[Precio]]))</f>
        <v/>
      </c>
      <c r="G785" s="4" t="str">
        <f>IF(Tabla1[[#This Row],[Fecha]]="",(""),(Tabla1[[#This Row],[Medio de Pago]]))</f>
        <v/>
      </c>
      <c r="H785" s="4" t="str">
        <f>IF(Tabla1[[#This Row],[Fecha]]="",(""),(IF(Tabla1[[#This Row],[Ingreso en]]="",(""),(Tabla1[[#This Row],[Precio]]))))</f>
        <v/>
      </c>
      <c r="I785" s="5" t="str">
        <f>IF(Tabla1[[#This Row],[Fecha]]="",(""),(IF(Tabla1[[#This Row],[Egreso de]]="",(""),(Tabla1[[#This Row],[Precio]]))))</f>
        <v/>
      </c>
      <c r="J785" s="4" t="str">
        <f>IF(Tabla1[[#This Row],[Fecha]]="",(""),(IF(Tabla13[[#This Row],[Ingreso en]]="",(-Tabla13[[#This Row],[Egreso de]]),(Tabla13[[#This Row],[Ingreso en]]))))</f>
        <v/>
      </c>
    </row>
    <row r="786" spans="1:10" x14ac:dyDescent="0.3">
      <c r="A786" s="2" t="str">
        <f>IF(Tabla1[[#This Row],[Fecha]]="",(""),(Tabla1[[#This Row],[Fecha]]))</f>
        <v/>
      </c>
      <c r="B786" s="3" t="str">
        <f>IF(Tabla1[[#This Row],[Fecha]]="",(""),(Tabla1[[#This Row],[Tipo de Operación]]))</f>
        <v/>
      </c>
      <c r="C786" s="19" t="str">
        <f>IF(Tabla1[[#This Row],[Fecha]]="",(""),(Tabla1[[#This Row],[Código]]))</f>
        <v/>
      </c>
      <c r="D786" s="4" t="str">
        <f>IF(Tabla1[[#This Row],[Fecha]]="",(""),(Tabla1[[#This Row],[Rubro]]))</f>
        <v/>
      </c>
      <c r="E786" s="4"/>
      <c r="F786" s="4" t="str">
        <f>IF(Tabla1[[#This Row],[Fecha]]="",(""),(Tabla1[[#This Row],[Precio]]))</f>
        <v/>
      </c>
      <c r="G786" s="4" t="str">
        <f>IF(Tabla1[[#This Row],[Fecha]]="",(""),(Tabla1[[#This Row],[Medio de Pago]]))</f>
        <v/>
      </c>
      <c r="H786" s="4" t="str">
        <f>IF(Tabla1[[#This Row],[Fecha]]="",(""),(IF(Tabla1[[#This Row],[Ingreso en]]="",(""),(Tabla1[[#This Row],[Precio]]))))</f>
        <v/>
      </c>
      <c r="I786" s="5" t="str">
        <f>IF(Tabla1[[#This Row],[Fecha]]="",(""),(IF(Tabla1[[#This Row],[Egreso de]]="",(""),(Tabla1[[#This Row],[Precio]]))))</f>
        <v/>
      </c>
      <c r="J786" s="4" t="str">
        <f>IF(Tabla1[[#This Row],[Fecha]]="",(""),(IF(Tabla13[[#This Row],[Ingreso en]]="",(-Tabla13[[#This Row],[Egreso de]]),(Tabla13[[#This Row],[Ingreso en]]))))</f>
        <v/>
      </c>
    </row>
    <row r="787" spans="1:10" x14ac:dyDescent="0.3">
      <c r="A787" s="2" t="str">
        <f>IF(Tabla1[[#This Row],[Fecha]]="",(""),(Tabla1[[#This Row],[Fecha]]))</f>
        <v/>
      </c>
      <c r="B787" s="3" t="str">
        <f>IF(Tabla1[[#This Row],[Fecha]]="",(""),(Tabla1[[#This Row],[Tipo de Operación]]))</f>
        <v/>
      </c>
      <c r="C787" s="19" t="str">
        <f>IF(Tabla1[[#This Row],[Fecha]]="",(""),(Tabla1[[#This Row],[Código]]))</f>
        <v/>
      </c>
      <c r="D787" s="4" t="str">
        <f>IF(Tabla1[[#This Row],[Fecha]]="",(""),(Tabla1[[#This Row],[Rubro]]))</f>
        <v/>
      </c>
      <c r="E787" s="4"/>
      <c r="F787" s="4" t="str">
        <f>IF(Tabla1[[#This Row],[Fecha]]="",(""),(Tabla1[[#This Row],[Precio]]))</f>
        <v/>
      </c>
      <c r="G787" s="4" t="str">
        <f>IF(Tabla1[[#This Row],[Fecha]]="",(""),(Tabla1[[#This Row],[Medio de Pago]]))</f>
        <v/>
      </c>
      <c r="H787" s="4" t="str">
        <f>IF(Tabla1[[#This Row],[Fecha]]="",(""),(IF(Tabla1[[#This Row],[Ingreso en]]="",(""),(Tabla1[[#This Row],[Precio]]))))</f>
        <v/>
      </c>
      <c r="I787" s="5" t="str">
        <f>IF(Tabla1[[#This Row],[Fecha]]="",(""),(IF(Tabla1[[#This Row],[Egreso de]]="",(""),(Tabla1[[#This Row],[Precio]]))))</f>
        <v/>
      </c>
      <c r="J787" s="4" t="str">
        <f>IF(Tabla1[[#This Row],[Fecha]]="",(""),(IF(Tabla13[[#This Row],[Ingreso en]]="",(-Tabla13[[#This Row],[Egreso de]]),(Tabla13[[#This Row],[Ingreso en]]))))</f>
        <v/>
      </c>
    </row>
    <row r="788" spans="1:10" x14ac:dyDescent="0.3">
      <c r="A788" s="2" t="str">
        <f>IF(Tabla1[[#This Row],[Fecha]]="",(""),(Tabla1[[#This Row],[Fecha]]))</f>
        <v/>
      </c>
      <c r="B788" s="3" t="str">
        <f>IF(Tabla1[[#This Row],[Fecha]]="",(""),(Tabla1[[#This Row],[Tipo de Operación]]))</f>
        <v/>
      </c>
      <c r="C788" s="19" t="str">
        <f>IF(Tabla1[[#This Row],[Fecha]]="",(""),(Tabla1[[#This Row],[Código]]))</f>
        <v/>
      </c>
      <c r="D788" s="4" t="str">
        <f>IF(Tabla1[[#This Row],[Fecha]]="",(""),(Tabla1[[#This Row],[Rubro]]))</f>
        <v/>
      </c>
      <c r="E788" s="4"/>
      <c r="F788" s="4" t="str">
        <f>IF(Tabla1[[#This Row],[Fecha]]="",(""),(Tabla1[[#This Row],[Precio]]))</f>
        <v/>
      </c>
      <c r="G788" s="4" t="str">
        <f>IF(Tabla1[[#This Row],[Fecha]]="",(""),(Tabla1[[#This Row],[Medio de Pago]]))</f>
        <v/>
      </c>
      <c r="H788" s="4" t="str">
        <f>IF(Tabla1[[#This Row],[Fecha]]="",(""),(IF(Tabla1[[#This Row],[Ingreso en]]="",(""),(Tabla1[[#This Row],[Precio]]))))</f>
        <v/>
      </c>
      <c r="I788" s="5" t="str">
        <f>IF(Tabla1[[#This Row],[Fecha]]="",(""),(IF(Tabla1[[#This Row],[Egreso de]]="",(""),(Tabla1[[#This Row],[Precio]]))))</f>
        <v/>
      </c>
      <c r="J788" s="4" t="str">
        <f>IF(Tabla1[[#This Row],[Fecha]]="",(""),(IF(Tabla13[[#This Row],[Ingreso en]]="",(-Tabla13[[#This Row],[Egreso de]]),(Tabla13[[#This Row],[Ingreso en]]))))</f>
        <v/>
      </c>
    </row>
    <row r="789" spans="1:10" x14ac:dyDescent="0.3">
      <c r="A789" s="2" t="str">
        <f>IF(Tabla1[[#This Row],[Fecha]]="",(""),(Tabla1[[#This Row],[Fecha]]))</f>
        <v/>
      </c>
      <c r="B789" s="3" t="str">
        <f>IF(Tabla1[[#This Row],[Fecha]]="",(""),(Tabla1[[#This Row],[Tipo de Operación]]))</f>
        <v/>
      </c>
      <c r="C789" s="19" t="str">
        <f>IF(Tabla1[[#This Row],[Fecha]]="",(""),(Tabla1[[#This Row],[Código]]))</f>
        <v/>
      </c>
      <c r="D789" s="4" t="str">
        <f>IF(Tabla1[[#This Row],[Fecha]]="",(""),(Tabla1[[#This Row],[Rubro]]))</f>
        <v/>
      </c>
      <c r="E789" s="4"/>
      <c r="F789" s="4" t="str">
        <f>IF(Tabla1[[#This Row],[Fecha]]="",(""),(Tabla1[[#This Row],[Precio]]))</f>
        <v/>
      </c>
      <c r="G789" s="4" t="str">
        <f>IF(Tabla1[[#This Row],[Fecha]]="",(""),(Tabla1[[#This Row],[Medio de Pago]]))</f>
        <v/>
      </c>
      <c r="H789" s="4" t="str">
        <f>IF(Tabla1[[#This Row],[Fecha]]="",(""),(IF(Tabla1[[#This Row],[Ingreso en]]="",(""),(Tabla1[[#This Row],[Precio]]))))</f>
        <v/>
      </c>
      <c r="I789" s="5" t="str">
        <f>IF(Tabla1[[#This Row],[Fecha]]="",(""),(IF(Tabla1[[#This Row],[Egreso de]]="",(""),(Tabla1[[#This Row],[Precio]]))))</f>
        <v/>
      </c>
      <c r="J789" s="4" t="str">
        <f>IF(Tabla1[[#This Row],[Fecha]]="",(""),(IF(Tabla13[[#This Row],[Ingreso en]]="",(-Tabla13[[#This Row],[Egreso de]]),(Tabla13[[#This Row],[Ingreso en]]))))</f>
        <v/>
      </c>
    </row>
    <row r="790" spans="1:10" x14ac:dyDescent="0.3">
      <c r="A790" s="2" t="str">
        <f>IF(Tabla1[[#This Row],[Fecha]]="",(""),(Tabla1[[#This Row],[Fecha]]))</f>
        <v/>
      </c>
      <c r="B790" s="3" t="str">
        <f>IF(Tabla1[[#This Row],[Fecha]]="",(""),(Tabla1[[#This Row],[Tipo de Operación]]))</f>
        <v/>
      </c>
      <c r="C790" s="19" t="str">
        <f>IF(Tabla1[[#This Row],[Fecha]]="",(""),(Tabla1[[#This Row],[Código]]))</f>
        <v/>
      </c>
      <c r="D790" s="4" t="str">
        <f>IF(Tabla1[[#This Row],[Fecha]]="",(""),(Tabla1[[#This Row],[Rubro]]))</f>
        <v/>
      </c>
      <c r="E790" s="4"/>
      <c r="F790" s="4" t="str">
        <f>IF(Tabla1[[#This Row],[Fecha]]="",(""),(Tabla1[[#This Row],[Precio]]))</f>
        <v/>
      </c>
      <c r="G790" s="4" t="str">
        <f>IF(Tabla1[[#This Row],[Fecha]]="",(""),(Tabla1[[#This Row],[Medio de Pago]]))</f>
        <v/>
      </c>
      <c r="H790" s="4" t="str">
        <f>IF(Tabla1[[#This Row],[Fecha]]="",(""),(IF(Tabla1[[#This Row],[Ingreso en]]="",(""),(Tabla1[[#This Row],[Precio]]))))</f>
        <v/>
      </c>
      <c r="I790" s="5" t="str">
        <f>IF(Tabla1[[#This Row],[Fecha]]="",(""),(IF(Tabla1[[#This Row],[Egreso de]]="",(""),(Tabla1[[#This Row],[Precio]]))))</f>
        <v/>
      </c>
      <c r="J790" s="4" t="str">
        <f>IF(Tabla1[[#This Row],[Fecha]]="",(""),(IF(Tabla13[[#This Row],[Ingreso en]]="",(-Tabla13[[#This Row],[Egreso de]]),(Tabla13[[#This Row],[Ingreso en]]))))</f>
        <v/>
      </c>
    </row>
    <row r="791" spans="1:10" x14ac:dyDescent="0.3">
      <c r="A791" s="2" t="str">
        <f>IF(Tabla1[[#This Row],[Fecha]]="",(""),(Tabla1[[#This Row],[Fecha]]))</f>
        <v/>
      </c>
      <c r="B791" s="3" t="str">
        <f>IF(Tabla1[[#This Row],[Fecha]]="",(""),(Tabla1[[#This Row],[Tipo de Operación]]))</f>
        <v/>
      </c>
      <c r="C791" s="19" t="str">
        <f>IF(Tabla1[[#This Row],[Fecha]]="",(""),(Tabla1[[#This Row],[Código]]))</f>
        <v/>
      </c>
      <c r="D791" s="4" t="str">
        <f>IF(Tabla1[[#This Row],[Fecha]]="",(""),(Tabla1[[#This Row],[Rubro]]))</f>
        <v/>
      </c>
      <c r="E791" s="4"/>
      <c r="F791" s="4" t="str">
        <f>IF(Tabla1[[#This Row],[Fecha]]="",(""),(Tabla1[[#This Row],[Precio]]))</f>
        <v/>
      </c>
      <c r="G791" s="4" t="str">
        <f>IF(Tabla1[[#This Row],[Fecha]]="",(""),(Tabla1[[#This Row],[Medio de Pago]]))</f>
        <v/>
      </c>
      <c r="H791" s="4" t="str">
        <f>IF(Tabla1[[#This Row],[Fecha]]="",(""),(IF(Tabla1[[#This Row],[Ingreso en]]="",(""),(Tabla1[[#This Row],[Precio]]))))</f>
        <v/>
      </c>
      <c r="I791" s="5" t="str">
        <f>IF(Tabla1[[#This Row],[Fecha]]="",(""),(IF(Tabla1[[#This Row],[Egreso de]]="",(""),(Tabla1[[#This Row],[Precio]]))))</f>
        <v/>
      </c>
      <c r="J791" s="4" t="str">
        <f>IF(Tabla1[[#This Row],[Fecha]]="",(""),(IF(Tabla13[[#This Row],[Ingreso en]]="",(-Tabla13[[#This Row],[Egreso de]]),(Tabla13[[#This Row],[Ingreso en]]))))</f>
        <v/>
      </c>
    </row>
    <row r="792" spans="1:10" x14ac:dyDescent="0.3">
      <c r="A792" s="2" t="str">
        <f>IF(Tabla1[[#This Row],[Fecha]]="",(""),(Tabla1[[#This Row],[Fecha]]))</f>
        <v/>
      </c>
      <c r="B792" s="3" t="str">
        <f>IF(Tabla1[[#This Row],[Fecha]]="",(""),(Tabla1[[#This Row],[Tipo de Operación]]))</f>
        <v/>
      </c>
      <c r="C792" s="19" t="str">
        <f>IF(Tabla1[[#This Row],[Fecha]]="",(""),(Tabla1[[#This Row],[Código]]))</f>
        <v/>
      </c>
      <c r="D792" s="4" t="str">
        <f>IF(Tabla1[[#This Row],[Fecha]]="",(""),(Tabla1[[#This Row],[Rubro]]))</f>
        <v/>
      </c>
      <c r="E792" s="4"/>
      <c r="F792" s="4" t="str">
        <f>IF(Tabla1[[#This Row],[Fecha]]="",(""),(Tabla1[[#This Row],[Precio]]))</f>
        <v/>
      </c>
      <c r="G792" s="4" t="str">
        <f>IF(Tabla1[[#This Row],[Fecha]]="",(""),(Tabla1[[#This Row],[Medio de Pago]]))</f>
        <v/>
      </c>
      <c r="H792" s="4" t="str">
        <f>IF(Tabla1[[#This Row],[Fecha]]="",(""),(IF(Tabla1[[#This Row],[Ingreso en]]="",(""),(Tabla1[[#This Row],[Precio]]))))</f>
        <v/>
      </c>
      <c r="I792" s="5" t="str">
        <f>IF(Tabla1[[#This Row],[Fecha]]="",(""),(IF(Tabla1[[#This Row],[Egreso de]]="",(""),(Tabla1[[#This Row],[Precio]]))))</f>
        <v/>
      </c>
      <c r="J792" s="4" t="str">
        <f>IF(Tabla1[[#This Row],[Fecha]]="",(""),(IF(Tabla13[[#This Row],[Ingreso en]]="",(-Tabla13[[#This Row],[Egreso de]]),(Tabla13[[#This Row],[Ingreso en]]))))</f>
        <v/>
      </c>
    </row>
    <row r="793" spans="1:10" x14ac:dyDescent="0.3">
      <c r="A793" s="2" t="str">
        <f>IF(Tabla1[[#This Row],[Fecha]]="",(""),(Tabla1[[#This Row],[Fecha]]))</f>
        <v/>
      </c>
      <c r="B793" s="3" t="str">
        <f>IF(Tabla1[[#This Row],[Fecha]]="",(""),(Tabla1[[#This Row],[Tipo de Operación]]))</f>
        <v/>
      </c>
      <c r="C793" s="19" t="str">
        <f>IF(Tabla1[[#This Row],[Fecha]]="",(""),(Tabla1[[#This Row],[Código]]))</f>
        <v/>
      </c>
      <c r="D793" s="4" t="str">
        <f>IF(Tabla1[[#This Row],[Fecha]]="",(""),(Tabla1[[#This Row],[Rubro]]))</f>
        <v/>
      </c>
      <c r="E793" s="4"/>
      <c r="F793" s="4" t="str">
        <f>IF(Tabla1[[#This Row],[Fecha]]="",(""),(Tabla1[[#This Row],[Precio]]))</f>
        <v/>
      </c>
      <c r="G793" s="4" t="str">
        <f>IF(Tabla1[[#This Row],[Fecha]]="",(""),(Tabla1[[#This Row],[Medio de Pago]]))</f>
        <v/>
      </c>
      <c r="H793" s="4" t="str">
        <f>IF(Tabla1[[#This Row],[Fecha]]="",(""),(IF(Tabla1[[#This Row],[Ingreso en]]="",(""),(Tabla1[[#This Row],[Precio]]))))</f>
        <v/>
      </c>
      <c r="I793" s="5" t="str">
        <f>IF(Tabla1[[#This Row],[Fecha]]="",(""),(IF(Tabla1[[#This Row],[Egreso de]]="",(""),(Tabla1[[#This Row],[Precio]]))))</f>
        <v/>
      </c>
      <c r="J793" s="4" t="str">
        <f>IF(Tabla1[[#This Row],[Fecha]]="",(""),(IF(Tabla13[[#This Row],[Ingreso en]]="",(-Tabla13[[#This Row],[Egreso de]]),(Tabla13[[#This Row],[Ingreso en]]))))</f>
        <v/>
      </c>
    </row>
    <row r="794" spans="1:10" x14ac:dyDescent="0.3">
      <c r="A794" s="2" t="str">
        <f>IF(Tabla1[[#This Row],[Fecha]]="",(""),(Tabla1[[#This Row],[Fecha]]))</f>
        <v/>
      </c>
      <c r="B794" s="3" t="str">
        <f>IF(Tabla1[[#This Row],[Fecha]]="",(""),(Tabla1[[#This Row],[Tipo de Operación]]))</f>
        <v/>
      </c>
      <c r="C794" s="19" t="str">
        <f>IF(Tabla1[[#This Row],[Fecha]]="",(""),(Tabla1[[#This Row],[Código]]))</f>
        <v/>
      </c>
      <c r="D794" s="4" t="str">
        <f>IF(Tabla1[[#This Row],[Fecha]]="",(""),(Tabla1[[#This Row],[Rubro]]))</f>
        <v/>
      </c>
      <c r="E794" s="4"/>
      <c r="F794" s="4" t="str">
        <f>IF(Tabla1[[#This Row],[Fecha]]="",(""),(Tabla1[[#This Row],[Precio]]))</f>
        <v/>
      </c>
      <c r="G794" s="4" t="str">
        <f>IF(Tabla1[[#This Row],[Fecha]]="",(""),(Tabla1[[#This Row],[Medio de Pago]]))</f>
        <v/>
      </c>
      <c r="H794" s="4" t="str">
        <f>IF(Tabla1[[#This Row],[Fecha]]="",(""),(IF(Tabla1[[#This Row],[Ingreso en]]="",(""),(Tabla1[[#This Row],[Precio]]))))</f>
        <v/>
      </c>
      <c r="I794" s="5" t="str">
        <f>IF(Tabla1[[#This Row],[Fecha]]="",(""),(IF(Tabla1[[#This Row],[Egreso de]]="",(""),(Tabla1[[#This Row],[Precio]]))))</f>
        <v/>
      </c>
      <c r="J794" s="4" t="str">
        <f>IF(Tabla1[[#This Row],[Fecha]]="",(""),(IF(Tabla13[[#This Row],[Ingreso en]]="",(-Tabla13[[#This Row],[Egreso de]]),(Tabla13[[#This Row],[Ingreso en]]))))</f>
        <v/>
      </c>
    </row>
    <row r="795" spans="1:10" x14ac:dyDescent="0.3">
      <c r="A795" s="2" t="str">
        <f>IF(Tabla1[[#This Row],[Fecha]]="",(""),(Tabla1[[#This Row],[Fecha]]))</f>
        <v/>
      </c>
      <c r="B795" s="3" t="str">
        <f>IF(Tabla1[[#This Row],[Fecha]]="",(""),(Tabla1[[#This Row],[Tipo de Operación]]))</f>
        <v/>
      </c>
      <c r="C795" s="19" t="str">
        <f>IF(Tabla1[[#This Row],[Fecha]]="",(""),(Tabla1[[#This Row],[Código]]))</f>
        <v/>
      </c>
      <c r="D795" s="4" t="str">
        <f>IF(Tabla1[[#This Row],[Fecha]]="",(""),(Tabla1[[#This Row],[Rubro]]))</f>
        <v/>
      </c>
      <c r="E795" s="4"/>
      <c r="F795" s="4" t="str">
        <f>IF(Tabla1[[#This Row],[Fecha]]="",(""),(Tabla1[[#This Row],[Precio]]))</f>
        <v/>
      </c>
      <c r="G795" s="4" t="str">
        <f>IF(Tabla1[[#This Row],[Fecha]]="",(""),(Tabla1[[#This Row],[Medio de Pago]]))</f>
        <v/>
      </c>
      <c r="H795" s="4" t="str">
        <f>IF(Tabla1[[#This Row],[Fecha]]="",(""),(IF(Tabla1[[#This Row],[Ingreso en]]="",(""),(Tabla1[[#This Row],[Precio]]))))</f>
        <v/>
      </c>
      <c r="I795" s="5" t="str">
        <f>IF(Tabla1[[#This Row],[Fecha]]="",(""),(IF(Tabla1[[#This Row],[Egreso de]]="",(""),(Tabla1[[#This Row],[Precio]]))))</f>
        <v/>
      </c>
      <c r="J795" s="4" t="str">
        <f>IF(Tabla1[[#This Row],[Fecha]]="",(""),(IF(Tabla13[[#This Row],[Ingreso en]]="",(-Tabla13[[#This Row],[Egreso de]]),(Tabla13[[#This Row],[Ingreso en]]))))</f>
        <v/>
      </c>
    </row>
    <row r="796" spans="1:10" x14ac:dyDescent="0.3">
      <c r="A796" s="2" t="str">
        <f>IF(Tabla1[[#This Row],[Fecha]]="",(""),(Tabla1[[#This Row],[Fecha]]))</f>
        <v/>
      </c>
      <c r="B796" s="3" t="str">
        <f>IF(Tabla1[[#This Row],[Fecha]]="",(""),(Tabla1[[#This Row],[Tipo de Operación]]))</f>
        <v/>
      </c>
      <c r="C796" s="19" t="str">
        <f>IF(Tabla1[[#This Row],[Fecha]]="",(""),(Tabla1[[#This Row],[Código]]))</f>
        <v/>
      </c>
      <c r="D796" s="4" t="str">
        <f>IF(Tabla1[[#This Row],[Fecha]]="",(""),(Tabla1[[#This Row],[Rubro]]))</f>
        <v/>
      </c>
      <c r="E796" s="4"/>
      <c r="F796" s="4" t="str">
        <f>IF(Tabla1[[#This Row],[Fecha]]="",(""),(Tabla1[[#This Row],[Precio]]))</f>
        <v/>
      </c>
      <c r="G796" s="4" t="str">
        <f>IF(Tabla1[[#This Row],[Fecha]]="",(""),(Tabla1[[#This Row],[Medio de Pago]]))</f>
        <v/>
      </c>
      <c r="H796" s="4" t="str">
        <f>IF(Tabla1[[#This Row],[Fecha]]="",(""),(IF(Tabla1[[#This Row],[Ingreso en]]="",(""),(Tabla1[[#This Row],[Precio]]))))</f>
        <v/>
      </c>
      <c r="I796" s="5" t="str">
        <f>IF(Tabla1[[#This Row],[Fecha]]="",(""),(IF(Tabla1[[#This Row],[Egreso de]]="",(""),(Tabla1[[#This Row],[Precio]]))))</f>
        <v/>
      </c>
      <c r="J796" s="4" t="str">
        <f>IF(Tabla1[[#This Row],[Fecha]]="",(""),(IF(Tabla13[[#This Row],[Ingreso en]]="",(-Tabla13[[#This Row],[Egreso de]]),(Tabla13[[#This Row],[Ingreso en]]))))</f>
        <v/>
      </c>
    </row>
    <row r="797" spans="1:10" x14ac:dyDescent="0.3">
      <c r="A797" s="2" t="str">
        <f>IF(Tabla1[[#This Row],[Fecha]]="",(""),(Tabla1[[#This Row],[Fecha]]))</f>
        <v/>
      </c>
      <c r="B797" s="3" t="str">
        <f>IF(Tabla1[[#This Row],[Fecha]]="",(""),(Tabla1[[#This Row],[Tipo de Operación]]))</f>
        <v/>
      </c>
      <c r="C797" s="19" t="str">
        <f>IF(Tabla1[[#This Row],[Fecha]]="",(""),(Tabla1[[#This Row],[Código]]))</f>
        <v/>
      </c>
      <c r="D797" s="4" t="str">
        <f>IF(Tabla1[[#This Row],[Fecha]]="",(""),(Tabla1[[#This Row],[Rubro]]))</f>
        <v/>
      </c>
      <c r="E797" s="4"/>
      <c r="F797" s="4" t="str">
        <f>IF(Tabla1[[#This Row],[Fecha]]="",(""),(Tabla1[[#This Row],[Precio]]))</f>
        <v/>
      </c>
      <c r="G797" s="4" t="str">
        <f>IF(Tabla1[[#This Row],[Fecha]]="",(""),(Tabla1[[#This Row],[Medio de Pago]]))</f>
        <v/>
      </c>
      <c r="H797" s="4" t="str">
        <f>IF(Tabla1[[#This Row],[Fecha]]="",(""),(IF(Tabla1[[#This Row],[Ingreso en]]="",(""),(Tabla1[[#This Row],[Precio]]))))</f>
        <v/>
      </c>
      <c r="I797" s="5" t="str">
        <f>IF(Tabla1[[#This Row],[Fecha]]="",(""),(IF(Tabla1[[#This Row],[Egreso de]]="",(""),(Tabla1[[#This Row],[Precio]]))))</f>
        <v/>
      </c>
      <c r="J797" s="4" t="str">
        <f>IF(Tabla1[[#This Row],[Fecha]]="",(""),(IF(Tabla13[[#This Row],[Ingreso en]]="",(-Tabla13[[#This Row],[Egreso de]]),(Tabla13[[#This Row],[Ingreso en]]))))</f>
        <v/>
      </c>
    </row>
    <row r="798" spans="1:10" x14ac:dyDescent="0.3">
      <c r="A798" s="2" t="str">
        <f>IF(Tabla1[[#This Row],[Fecha]]="",(""),(Tabla1[[#This Row],[Fecha]]))</f>
        <v/>
      </c>
      <c r="B798" s="3" t="str">
        <f>IF(Tabla1[[#This Row],[Fecha]]="",(""),(Tabla1[[#This Row],[Tipo de Operación]]))</f>
        <v/>
      </c>
      <c r="C798" s="19" t="str">
        <f>IF(Tabla1[[#This Row],[Fecha]]="",(""),(Tabla1[[#This Row],[Código]]))</f>
        <v/>
      </c>
      <c r="D798" s="4" t="str">
        <f>IF(Tabla1[[#This Row],[Fecha]]="",(""),(Tabla1[[#This Row],[Rubro]]))</f>
        <v/>
      </c>
      <c r="E798" s="4"/>
      <c r="F798" s="4" t="str">
        <f>IF(Tabla1[[#This Row],[Fecha]]="",(""),(Tabla1[[#This Row],[Precio]]))</f>
        <v/>
      </c>
      <c r="G798" s="4" t="str">
        <f>IF(Tabla1[[#This Row],[Fecha]]="",(""),(Tabla1[[#This Row],[Medio de Pago]]))</f>
        <v/>
      </c>
      <c r="H798" s="4" t="str">
        <f>IF(Tabla1[[#This Row],[Fecha]]="",(""),(IF(Tabla1[[#This Row],[Ingreso en]]="",(""),(Tabla1[[#This Row],[Precio]]))))</f>
        <v/>
      </c>
      <c r="I798" s="5" t="str">
        <f>IF(Tabla1[[#This Row],[Fecha]]="",(""),(IF(Tabla1[[#This Row],[Egreso de]]="",(""),(Tabla1[[#This Row],[Precio]]))))</f>
        <v/>
      </c>
      <c r="J798" s="4" t="str">
        <f>IF(Tabla1[[#This Row],[Fecha]]="",(""),(IF(Tabla13[[#This Row],[Ingreso en]]="",(-Tabla13[[#This Row],[Egreso de]]),(Tabla13[[#This Row],[Ingreso en]]))))</f>
        <v/>
      </c>
    </row>
    <row r="799" spans="1:10" x14ac:dyDescent="0.3">
      <c r="A799" s="2" t="str">
        <f>IF(Tabla1[[#This Row],[Fecha]]="",(""),(Tabla1[[#This Row],[Fecha]]))</f>
        <v/>
      </c>
      <c r="B799" s="3" t="str">
        <f>IF(Tabla1[[#This Row],[Fecha]]="",(""),(Tabla1[[#This Row],[Tipo de Operación]]))</f>
        <v/>
      </c>
      <c r="C799" s="19" t="str">
        <f>IF(Tabla1[[#This Row],[Fecha]]="",(""),(Tabla1[[#This Row],[Código]]))</f>
        <v/>
      </c>
      <c r="D799" s="4" t="str">
        <f>IF(Tabla1[[#This Row],[Fecha]]="",(""),(Tabla1[[#This Row],[Rubro]]))</f>
        <v/>
      </c>
      <c r="E799" s="4"/>
      <c r="F799" s="4" t="str">
        <f>IF(Tabla1[[#This Row],[Fecha]]="",(""),(Tabla1[[#This Row],[Precio]]))</f>
        <v/>
      </c>
      <c r="G799" s="4" t="str">
        <f>IF(Tabla1[[#This Row],[Fecha]]="",(""),(Tabla1[[#This Row],[Medio de Pago]]))</f>
        <v/>
      </c>
      <c r="H799" s="4" t="str">
        <f>IF(Tabla1[[#This Row],[Fecha]]="",(""),(IF(Tabla1[[#This Row],[Ingreso en]]="",(""),(Tabla1[[#This Row],[Precio]]))))</f>
        <v/>
      </c>
      <c r="I799" s="5" t="str">
        <f>IF(Tabla1[[#This Row],[Fecha]]="",(""),(IF(Tabla1[[#This Row],[Egreso de]]="",(""),(Tabla1[[#This Row],[Precio]]))))</f>
        <v/>
      </c>
      <c r="J799" s="4" t="str">
        <f>IF(Tabla1[[#This Row],[Fecha]]="",(""),(IF(Tabla13[[#This Row],[Ingreso en]]="",(-Tabla13[[#This Row],[Egreso de]]),(Tabla13[[#This Row],[Ingreso en]]))))</f>
        <v/>
      </c>
    </row>
    <row r="800" spans="1:10" x14ac:dyDescent="0.3">
      <c r="A800" s="2" t="str">
        <f>IF(Tabla1[[#This Row],[Fecha]]="",(""),(Tabla1[[#This Row],[Fecha]]))</f>
        <v/>
      </c>
      <c r="B800" s="3" t="str">
        <f>IF(Tabla1[[#This Row],[Fecha]]="",(""),(Tabla1[[#This Row],[Tipo de Operación]]))</f>
        <v/>
      </c>
      <c r="C800" s="19" t="str">
        <f>IF(Tabla1[[#This Row],[Fecha]]="",(""),(Tabla1[[#This Row],[Código]]))</f>
        <v/>
      </c>
      <c r="D800" s="4" t="str">
        <f>IF(Tabla1[[#This Row],[Fecha]]="",(""),(Tabla1[[#This Row],[Rubro]]))</f>
        <v/>
      </c>
      <c r="E800" s="4"/>
      <c r="F800" s="4" t="str">
        <f>IF(Tabla1[[#This Row],[Fecha]]="",(""),(Tabla1[[#This Row],[Precio]]))</f>
        <v/>
      </c>
      <c r="G800" s="4" t="str">
        <f>IF(Tabla1[[#This Row],[Fecha]]="",(""),(Tabla1[[#This Row],[Medio de Pago]]))</f>
        <v/>
      </c>
      <c r="H800" s="4" t="str">
        <f>IF(Tabla1[[#This Row],[Fecha]]="",(""),(IF(Tabla1[[#This Row],[Ingreso en]]="",(""),(Tabla1[[#This Row],[Precio]]))))</f>
        <v/>
      </c>
      <c r="I800" s="5" t="str">
        <f>IF(Tabla1[[#This Row],[Fecha]]="",(""),(IF(Tabla1[[#This Row],[Egreso de]]="",(""),(Tabla1[[#This Row],[Precio]]))))</f>
        <v/>
      </c>
      <c r="J800" s="4" t="str">
        <f>IF(Tabla1[[#This Row],[Fecha]]="",(""),(IF(Tabla13[[#This Row],[Ingreso en]]="",(-Tabla13[[#This Row],[Egreso de]]),(Tabla13[[#This Row],[Ingreso en]]))))</f>
        <v/>
      </c>
    </row>
    <row r="801" spans="1:10" x14ac:dyDescent="0.3">
      <c r="A801" s="2" t="str">
        <f>IF(Tabla1[[#This Row],[Fecha]]="",(""),(Tabla1[[#This Row],[Fecha]]))</f>
        <v/>
      </c>
      <c r="B801" s="3" t="str">
        <f>IF(Tabla1[[#This Row],[Fecha]]="",(""),(Tabla1[[#This Row],[Tipo de Operación]]))</f>
        <v/>
      </c>
      <c r="C801" s="19" t="str">
        <f>IF(Tabla1[[#This Row],[Fecha]]="",(""),(Tabla1[[#This Row],[Código]]))</f>
        <v/>
      </c>
      <c r="D801" s="4" t="str">
        <f>IF(Tabla1[[#This Row],[Fecha]]="",(""),(Tabla1[[#This Row],[Rubro]]))</f>
        <v/>
      </c>
      <c r="E801" s="4"/>
      <c r="F801" s="4" t="str">
        <f>IF(Tabla1[[#This Row],[Fecha]]="",(""),(Tabla1[[#This Row],[Precio]]))</f>
        <v/>
      </c>
      <c r="G801" s="4" t="str">
        <f>IF(Tabla1[[#This Row],[Fecha]]="",(""),(Tabla1[[#This Row],[Medio de Pago]]))</f>
        <v/>
      </c>
      <c r="H801" s="4" t="str">
        <f>IF(Tabla1[[#This Row],[Fecha]]="",(""),(IF(Tabla1[[#This Row],[Ingreso en]]="",(""),(Tabla1[[#This Row],[Precio]]))))</f>
        <v/>
      </c>
      <c r="I801" s="5" t="str">
        <f>IF(Tabla1[[#This Row],[Fecha]]="",(""),(IF(Tabla1[[#This Row],[Egreso de]]="",(""),(Tabla1[[#This Row],[Precio]]))))</f>
        <v/>
      </c>
      <c r="J801" s="4" t="str">
        <f>IF(Tabla1[[#This Row],[Fecha]]="",(""),(IF(Tabla13[[#This Row],[Ingreso en]]="",(-Tabla13[[#This Row],[Egreso de]]),(Tabla13[[#This Row],[Ingreso en]]))))</f>
        <v/>
      </c>
    </row>
    <row r="802" spans="1:10" x14ac:dyDescent="0.3">
      <c r="A802" s="2" t="str">
        <f>IF(Tabla1[[#This Row],[Fecha]]="",(""),(Tabla1[[#This Row],[Fecha]]))</f>
        <v/>
      </c>
      <c r="B802" s="3" t="str">
        <f>IF(Tabla1[[#This Row],[Fecha]]="",(""),(Tabla1[[#This Row],[Tipo de Operación]]))</f>
        <v/>
      </c>
      <c r="C802" s="19" t="str">
        <f>IF(Tabla1[[#This Row],[Fecha]]="",(""),(Tabla1[[#This Row],[Código]]))</f>
        <v/>
      </c>
      <c r="D802" s="4" t="str">
        <f>IF(Tabla1[[#This Row],[Fecha]]="",(""),(Tabla1[[#This Row],[Rubro]]))</f>
        <v/>
      </c>
      <c r="E802" s="4"/>
      <c r="F802" s="4" t="str">
        <f>IF(Tabla1[[#This Row],[Fecha]]="",(""),(Tabla1[[#This Row],[Precio]]))</f>
        <v/>
      </c>
      <c r="G802" s="4" t="str">
        <f>IF(Tabla1[[#This Row],[Fecha]]="",(""),(Tabla1[[#This Row],[Medio de Pago]]))</f>
        <v/>
      </c>
      <c r="H802" s="4" t="str">
        <f>IF(Tabla1[[#This Row],[Fecha]]="",(""),(IF(Tabla1[[#This Row],[Ingreso en]]="",(""),(Tabla1[[#This Row],[Precio]]))))</f>
        <v/>
      </c>
      <c r="I802" s="5" t="str">
        <f>IF(Tabla1[[#This Row],[Fecha]]="",(""),(IF(Tabla1[[#This Row],[Egreso de]]="",(""),(Tabla1[[#This Row],[Precio]]))))</f>
        <v/>
      </c>
      <c r="J802" s="4" t="str">
        <f>IF(Tabla1[[#This Row],[Fecha]]="",(""),(IF(Tabla13[[#This Row],[Ingreso en]]="",(-Tabla13[[#This Row],[Egreso de]]),(Tabla13[[#This Row],[Ingreso en]]))))</f>
        <v/>
      </c>
    </row>
    <row r="803" spans="1:10" x14ac:dyDescent="0.3">
      <c r="A803" s="2" t="str">
        <f>IF(Tabla1[[#This Row],[Fecha]]="",(""),(Tabla1[[#This Row],[Fecha]]))</f>
        <v/>
      </c>
      <c r="B803" s="3" t="str">
        <f>IF(Tabla1[[#This Row],[Fecha]]="",(""),(Tabla1[[#This Row],[Tipo de Operación]]))</f>
        <v/>
      </c>
      <c r="C803" s="19" t="str">
        <f>IF(Tabla1[[#This Row],[Fecha]]="",(""),(Tabla1[[#This Row],[Código]]))</f>
        <v/>
      </c>
      <c r="D803" s="4" t="str">
        <f>IF(Tabla1[[#This Row],[Fecha]]="",(""),(Tabla1[[#This Row],[Rubro]]))</f>
        <v/>
      </c>
      <c r="E803" s="4"/>
      <c r="F803" s="4" t="str">
        <f>IF(Tabla1[[#This Row],[Fecha]]="",(""),(Tabla1[[#This Row],[Precio]]))</f>
        <v/>
      </c>
      <c r="G803" s="4" t="str">
        <f>IF(Tabla1[[#This Row],[Fecha]]="",(""),(Tabla1[[#This Row],[Medio de Pago]]))</f>
        <v/>
      </c>
      <c r="H803" s="4" t="str">
        <f>IF(Tabla1[[#This Row],[Fecha]]="",(""),(IF(Tabla1[[#This Row],[Ingreso en]]="",(""),(Tabla1[[#This Row],[Precio]]))))</f>
        <v/>
      </c>
      <c r="I803" s="5" t="str">
        <f>IF(Tabla1[[#This Row],[Fecha]]="",(""),(IF(Tabla1[[#This Row],[Egreso de]]="",(""),(Tabla1[[#This Row],[Precio]]))))</f>
        <v/>
      </c>
      <c r="J803" s="4" t="str">
        <f>IF(Tabla1[[#This Row],[Fecha]]="",(""),(IF(Tabla13[[#This Row],[Ingreso en]]="",(-Tabla13[[#This Row],[Egreso de]]),(Tabla13[[#This Row],[Ingreso en]]))))</f>
        <v/>
      </c>
    </row>
    <row r="804" spans="1:10" x14ac:dyDescent="0.3">
      <c r="A804" s="2" t="str">
        <f>IF(Tabla1[[#This Row],[Fecha]]="",(""),(Tabla1[[#This Row],[Fecha]]))</f>
        <v/>
      </c>
      <c r="B804" s="3" t="str">
        <f>IF(Tabla1[[#This Row],[Fecha]]="",(""),(Tabla1[[#This Row],[Tipo de Operación]]))</f>
        <v/>
      </c>
      <c r="C804" s="19" t="str">
        <f>IF(Tabla1[[#This Row],[Fecha]]="",(""),(Tabla1[[#This Row],[Código]]))</f>
        <v/>
      </c>
      <c r="D804" s="4" t="str">
        <f>IF(Tabla1[[#This Row],[Fecha]]="",(""),(Tabla1[[#This Row],[Rubro]]))</f>
        <v/>
      </c>
      <c r="E804" s="4"/>
      <c r="F804" s="4" t="str">
        <f>IF(Tabla1[[#This Row],[Fecha]]="",(""),(Tabla1[[#This Row],[Precio]]))</f>
        <v/>
      </c>
      <c r="G804" s="4" t="str">
        <f>IF(Tabla1[[#This Row],[Fecha]]="",(""),(Tabla1[[#This Row],[Medio de Pago]]))</f>
        <v/>
      </c>
      <c r="H804" s="4" t="str">
        <f>IF(Tabla1[[#This Row],[Fecha]]="",(""),(IF(Tabla1[[#This Row],[Ingreso en]]="",(""),(Tabla1[[#This Row],[Precio]]))))</f>
        <v/>
      </c>
      <c r="I804" s="5" t="str">
        <f>IF(Tabla1[[#This Row],[Fecha]]="",(""),(IF(Tabla1[[#This Row],[Egreso de]]="",(""),(Tabla1[[#This Row],[Precio]]))))</f>
        <v/>
      </c>
      <c r="J804" s="4" t="str">
        <f>IF(Tabla1[[#This Row],[Fecha]]="",(""),(IF(Tabla13[[#This Row],[Ingreso en]]="",(-Tabla13[[#This Row],[Egreso de]]),(Tabla13[[#This Row],[Ingreso en]]))))</f>
        <v/>
      </c>
    </row>
    <row r="805" spans="1:10" x14ac:dyDescent="0.3">
      <c r="A805" s="2" t="str">
        <f>IF(Tabla1[[#This Row],[Fecha]]="",(""),(Tabla1[[#This Row],[Fecha]]))</f>
        <v/>
      </c>
      <c r="B805" s="3" t="str">
        <f>IF(Tabla1[[#This Row],[Fecha]]="",(""),(Tabla1[[#This Row],[Tipo de Operación]]))</f>
        <v/>
      </c>
      <c r="C805" s="19" t="str">
        <f>IF(Tabla1[[#This Row],[Fecha]]="",(""),(Tabla1[[#This Row],[Código]]))</f>
        <v/>
      </c>
      <c r="D805" s="4" t="str">
        <f>IF(Tabla1[[#This Row],[Fecha]]="",(""),(Tabla1[[#This Row],[Rubro]]))</f>
        <v/>
      </c>
      <c r="E805" s="4"/>
      <c r="F805" s="4" t="str">
        <f>IF(Tabla1[[#This Row],[Fecha]]="",(""),(Tabla1[[#This Row],[Precio]]))</f>
        <v/>
      </c>
      <c r="G805" s="4" t="str">
        <f>IF(Tabla1[[#This Row],[Fecha]]="",(""),(Tabla1[[#This Row],[Medio de Pago]]))</f>
        <v/>
      </c>
      <c r="H805" s="4" t="str">
        <f>IF(Tabla1[[#This Row],[Fecha]]="",(""),(IF(Tabla1[[#This Row],[Ingreso en]]="",(""),(Tabla1[[#This Row],[Precio]]))))</f>
        <v/>
      </c>
      <c r="I805" s="5" t="str">
        <f>IF(Tabla1[[#This Row],[Fecha]]="",(""),(IF(Tabla1[[#This Row],[Egreso de]]="",(""),(Tabla1[[#This Row],[Precio]]))))</f>
        <v/>
      </c>
      <c r="J805" s="4" t="str">
        <f>IF(Tabla1[[#This Row],[Fecha]]="",(""),(IF(Tabla13[[#This Row],[Ingreso en]]="",(-Tabla13[[#This Row],[Egreso de]]),(Tabla13[[#This Row],[Ingreso en]]))))</f>
        <v/>
      </c>
    </row>
    <row r="806" spans="1:10" x14ac:dyDescent="0.3">
      <c r="A806" s="2" t="str">
        <f>IF(Tabla1[[#This Row],[Fecha]]="",(""),(Tabla1[[#This Row],[Fecha]]))</f>
        <v/>
      </c>
      <c r="B806" s="3" t="str">
        <f>IF(Tabla1[[#This Row],[Fecha]]="",(""),(Tabla1[[#This Row],[Tipo de Operación]]))</f>
        <v/>
      </c>
      <c r="C806" s="19" t="str">
        <f>IF(Tabla1[[#This Row],[Fecha]]="",(""),(Tabla1[[#This Row],[Código]]))</f>
        <v/>
      </c>
      <c r="D806" s="4" t="str">
        <f>IF(Tabla1[[#This Row],[Fecha]]="",(""),(Tabla1[[#This Row],[Rubro]]))</f>
        <v/>
      </c>
      <c r="E806" s="4"/>
      <c r="F806" s="4" t="str">
        <f>IF(Tabla1[[#This Row],[Fecha]]="",(""),(Tabla1[[#This Row],[Precio]]))</f>
        <v/>
      </c>
      <c r="G806" s="4" t="str">
        <f>IF(Tabla1[[#This Row],[Fecha]]="",(""),(Tabla1[[#This Row],[Medio de Pago]]))</f>
        <v/>
      </c>
      <c r="H806" s="4" t="str">
        <f>IF(Tabla1[[#This Row],[Fecha]]="",(""),(IF(Tabla1[[#This Row],[Ingreso en]]="",(""),(Tabla1[[#This Row],[Precio]]))))</f>
        <v/>
      </c>
      <c r="I806" s="5" t="str">
        <f>IF(Tabla1[[#This Row],[Fecha]]="",(""),(IF(Tabla1[[#This Row],[Egreso de]]="",(""),(Tabla1[[#This Row],[Precio]]))))</f>
        <v/>
      </c>
      <c r="J806" s="4" t="str">
        <f>IF(Tabla1[[#This Row],[Fecha]]="",(""),(IF(Tabla13[[#This Row],[Ingreso en]]="",(-Tabla13[[#This Row],[Egreso de]]),(Tabla13[[#This Row],[Ingreso en]]))))</f>
        <v/>
      </c>
    </row>
    <row r="807" spans="1:10" x14ac:dyDescent="0.3">
      <c r="A807" s="2" t="str">
        <f>IF(Tabla1[[#This Row],[Fecha]]="",(""),(Tabla1[[#This Row],[Fecha]]))</f>
        <v/>
      </c>
      <c r="B807" s="3" t="str">
        <f>IF(Tabla1[[#This Row],[Fecha]]="",(""),(Tabla1[[#This Row],[Tipo de Operación]]))</f>
        <v/>
      </c>
      <c r="C807" s="19" t="str">
        <f>IF(Tabla1[[#This Row],[Fecha]]="",(""),(Tabla1[[#This Row],[Código]]))</f>
        <v/>
      </c>
      <c r="D807" s="4" t="str">
        <f>IF(Tabla1[[#This Row],[Fecha]]="",(""),(Tabla1[[#This Row],[Rubro]]))</f>
        <v/>
      </c>
      <c r="E807" s="4"/>
      <c r="F807" s="4" t="str">
        <f>IF(Tabla1[[#This Row],[Fecha]]="",(""),(Tabla1[[#This Row],[Precio]]))</f>
        <v/>
      </c>
      <c r="G807" s="4" t="str">
        <f>IF(Tabla1[[#This Row],[Fecha]]="",(""),(Tabla1[[#This Row],[Medio de Pago]]))</f>
        <v/>
      </c>
      <c r="H807" s="4" t="str">
        <f>IF(Tabla1[[#This Row],[Fecha]]="",(""),(IF(Tabla1[[#This Row],[Ingreso en]]="",(""),(Tabla1[[#This Row],[Precio]]))))</f>
        <v/>
      </c>
      <c r="I807" s="5" t="str">
        <f>IF(Tabla1[[#This Row],[Fecha]]="",(""),(IF(Tabla1[[#This Row],[Egreso de]]="",(""),(Tabla1[[#This Row],[Precio]]))))</f>
        <v/>
      </c>
      <c r="J807" s="4" t="str">
        <f>IF(Tabla1[[#This Row],[Fecha]]="",(""),(IF(Tabla13[[#This Row],[Ingreso en]]="",(-Tabla13[[#This Row],[Egreso de]]),(Tabla13[[#This Row],[Ingreso en]]))))</f>
        <v/>
      </c>
    </row>
    <row r="808" spans="1:10" x14ac:dyDescent="0.3">
      <c r="A808" s="2" t="str">
        <f>IF(Tabla1[[#This Row],[Fecha]]="",(""),(Tabla1[[#This Row],[Fecha]]))</f>
        <v/>
      </c>
      <c r="B808" s="3" t="str">
        <f>IF(Tabla1[[#This Row],[Fecha]]="",(""),(Tabla1[[#This Row],[Tipo de Operación]]))</f>
        <v/>
      </c>
      <c r="C808" s="19" t="str">
        <f>IF(Tabla1[[#This Row],[Fecha]]="",(""),(Tabla1[[#This Row],[Código]]))</f>
        <v/>
      </c>
      <c r="D808" s="4" t="str">
        <f>IF(Tabla1[[#This Row],[Fecha]]="",(""),(Tabla1[[#This Row],[Rubro]]))</f>
        <v/>
      </c>
      <c r="E808" s="4"/>
      <c r="F808" s="4" t="str">
        <f>IF(Tabla1[[#This Row],[Fecha]]="",(""),(Tabla1[[#This Row],[Precio]]))</f>
        <v/>
      </c>
      <c r="G808" s="4" t="str">
        <f>IF(Tabla1[[#This Row],[Fecha]]="",(""),(Tabla1[[#This Row],[Medio de Pago]]))</f>
        <v/>
      </c>
      <c r="H808" s="4" t="str">
        <f>IF(Tabla1[[#This Row],[Fecha]]="",(""),(IF(Tabla1[[#This Row],[Ingreso en]]="",(""),(Tabla1[[#This Row],[Precio]]))))</f>
        <v/>
      </c>
      <c r="I808" s="5" t="str">
        <f>IF(Tabla1[[#This Row],[Fecha]]="",(""),(IF(Tabla1[[#This Row],[Egreso de]]="",(""),(Tabla1[[#This Row],[Precio]]))))</f>
        <v/>
      </c>
      <c r="J808" s="4" t="str">
        <f>IF(Tabla1[[#This Row],[Fecha]]="",(""),(IF(Tabla13[[#This Row],[Ingreso en]]="",(-Tabla13[[#This Row],[Egreso de]]),(Tabla13[[#This Row],[Ingreso en]]))))</f>
        <v/>
      </c>
    </row>
    <row r="809" spans="1:10" x14ac:dyDescent="0.3">
      <c r="A809" s="2" t="str">
        <f>IF(Tabla1[[#This Row],[Fecha]]="",(""),(Tabla1[[#This Row],[Fecha]]))</f>
        <v/>
      </c>
      <c r="B809" s="3" t="str">
        <f>IF(Tabla1[[#This Row],[Fecha]]="",(""),(Tabla1[[#This Row],[Tipo de Operación]]))</f>
        <v/>
      </c>
      <c r="C809" s="19" t="str">
        <f>IF(Tabla1[[#This Row],[Fecha]]="",(""),(Tabla1[[#This Row],[Código]]))</f>
        <v/>
      </c>
      <c r="D809" s="4" t="str">
        <f>IF(Tabla1[[#This Row],[Fecha]]="",(""),(Tabla1[[#This Row],[Rubro]]))</f>
        <v/>
      </c>
      <c r="E809" s="4"/>
      <c r="F809" s="4" t="str">
        <f>IF(Tabla1[[#This Row],[Fecha]]="",(""),(Tabla1[[#This Row],[Precio]]))</f>
        <v/>
      </c>
      <c r="G809" s="4" t="str">
        <f>IF(Tabla1[[#This Row],[Fecha]]="",(""),(Tabla1[[#This Row],[Medio de Pago]]))</f>
        <v/>
      </c>
      <c r="H809" s="4" t="str">
        <f>IF(Tabla1[[#This Row],[Fecha]]="",(""),(IF(Tabla1[[#This Row],[Ingreso en]]="",(""),(Tabla1[[#This Row],[Precio]]))))</f>
        <v/>
      </c>
      <c r="I809" s="5" t="str">
        <f>IF(Tabla1[[#This Row],[Fecha]]="",(""),(IF(Tabla1[[#This Row],[Egreso de]]="",(""),(Tabla1[[#This Row],[Precio]]))))</f>
        <v/>
      </c>
      <c r="J809" s="4" t="str">
        <f>IF(Tabla1[[#This Row],[Fecha]]="",(""),(IF(Tabla13[[#This Row],[Ingreso en]]="",(-Tabla13[[#This Row],[Egreso de]]),(Tabla13[[#This Row],[Ingreso en]]))))</f>
        <v/>
      </c>
    </row>
    <row r="810" spans="1:10" x14ac:dyDescent="0.3">
      <c r="A810" s="2" t="str">
        <f>IF(Tabla1[[#This Row],[Fecha]]="",(""),(Tabla1[[#This Row],[Fecha]]))</f>
        <v/>
      </c>
      <c r="B810" s="3" t="str">
        <f>IF(Tabla1[[#This Row],[Fecha]]="",(""),(Tabla1[[#This Row],[Tipo de Operación]]))</f>
        <v/>
      </c>
      <c r="C810" s="19" t="str">
        <f>IF(Tabla1[[#This Row],[Fecha]]="",(""),(Tabla1[[#This Row],[Código]]))</f>
        <v/>
      </c>
      <c r="D810" s="4" t="str">
        <f>IF(Tabla1[[#This Row],[Fecha]]="",(""),(Tabla1[[#This Row],[Rubro]]))</f>
        <v/>
      </c>
      <c r="E810" s="4"/>
      <c r="F810" s="4" t="str">
        <f>IF(Tabla1[[#This Row],[Fecha]]="",(""),(Tabla1[[#This Row],[Precio]]))</f>
        <v/>
      </c>
      <c r="G810" s="4" t="str">
        <f>IF(Tabla1[[#This Row],[Fecha]]="",(""),(Tabla1[[#This Row],[Medio de Pago]]))</f>
        <v/>
      </c>
      <c r="H810" s="4" t="str">
        <f>IF(Tabla1[[#This Row],[Fecha]]="",(""),(IF(Tabla1[[#This Row],[Ingreso en]]="",(""),(Tabla1[[#This Row],[Precio]]))))</f>
        <v/>
      </c>
      <c r="I810" s="5" t="str">
        <f>IF(Tabla1[[#This Row],[Fecha]]="",(""),(IF(Tabla1[[#This Row],[Egreso de]]="",(""),(Tabla1[[#This Row],[Precio]]))))</f>
        <v/>
      </c>
      <c r="J810" s="4" t="str">
        <f>IF(Tabla1[[#This Row],[Fecha]]="",(""),(IF(Tabla13[[#This Row],[Ingreso en]]="",(-Tabla13[[#This Row],[Egreso de]]),(Tabla13[[#This Row],[Ingreso en]]))))</f>
        <v/>
      </c>
    </row>
    <row r="811" spans="1:10" x14ac:dyDescent="0.3">
      <c r="A811" s="2" t="str">
        <f>IF(Tabla1[[#This Row],[Fecha]]="",(""),(Tabla1[[#This Row],[Fecha]]))</f>
        <v/>
      </c>
      <c r="B811" s="3" t="str">
        <f>IF(Tabla1[[#This Row],[Fecha]]="",(""),(Tabla1[[#This Row],[Tipo de Operación]]))</f>
        <v/>
      </c>
      <c r="C811" s="19" t="str">
        <f>IF(Tabla1[[#This Row],[Fecha]]="",(""),(Tabla1[[#This Row],[Código]]))</f>
        <v/>
      </c>
      <c r="D811" s="4" t="str">
        <f>IF(Tabla1[[#This Row],[Fecha]]="",(""),(Tabla1[[#This Row],[Rubro]]))</f>
        <v/>
      </c>
      <c r="E811" s="4"/>
      <c r="F811" s="4" t="str">
        <f>IF(Tabla1[[#This Row],[Fecha]]="",(""),(Tabla1[[#This Row],[Precio]]))</f>
        <v/>
      </c>
      <c r="G811" s="4" t="str">
        <f>IF(Tabla1[[#This Row],[Fecha]]="",(""),(Tabla1[[#This Row],[Medio de Pago]]))</f>
        <v/>
      </c>
      <c r="H811" s="4" t="str">
        <f>IF(Tabla1[[#This Row],[Fecha]]="",(""),(IF(Tabla1[[#This Row],[Ingreso en]]="",(""),(Tabla1[[#This Row],[Precio]]))))</f>
        <v/>
      </c>
      <c r="I811" s="5" t="str">
        <f>IF(Tabla1[[#This Row],[Fecha]]="",(""),(IF(Tabla1[[#This Row],[Egreso de]]="",(""),(Tabla1[[#This Row],[Precio]]))))</f>
        <v/>
      </c>
      <c r="J811" s="4" t="str">
        <f>IF(Tabla1[[#This Row],[Fecha]]="",(""),(IF(Tabla13[[#This Row],[Ingreso en]]="",(-Tabla13[[#This Row],[Egreso de]]),(Tabla13[[#This Row],[Ingreso en]]))))</f>
        <v/>
      </c>
    </row>
    <row r="812" spans="1:10" x14ac:dyDescent="0.3">
      <c r="A812" s="2" t="str">
        <f>IF(Tabla1[[#This Row],[Fecha]]="",(""),(Tabla1[[#This Row],[Fecha]]))</f>
        <v/>
      </c>
      <c r="B812" s="3" t="str">
        <f>IF(Tabla1[[#This Row],[Fecha]]="",(""),(Tabla1[[#This Row],[Tipo de Operación]]))</f>
        <v/>
      </c>
      <c r="C812" s="19" t="str">
        <f>IF(Tabla1[[#This Row],[Fecha]]="",(""),(Tabla1[[#This Row],[Código]]))</f>
        <v/>
      </c>
      <c r="D812" s="4" t="str">
        <f>IF(Tabla1[[#This Row],[Fecha]]="",(""),(Tabla1[[#This Row],[Rubro]]))</f>
        <v/>
      </c>
      <c r="E812" s="4"/>
      <c r="F812" s="4" t="str">
        <f>IF(Tabla1[[#This Row],[Fecha]]="",(""),(Tabla1[[#This Row],[Precio]]))</f>
        <v/>
      </c>
      <c r="G812" s="4" t="str">
        <f>IF(Tabla1[[#This Row],[Fecha]]="",(""),(Tabla1[[#This Row],[Medio de Pago]]))</f>
        <v/>
      </c>
      <c r="H812" s="4" t="str">
        <f>IF(Tabla1[[#This Row],[Fecha]]="",(""),(IF(Tabla1[[#This Row],[Ingreso en]]="",(""),(Tabla1[[#This Row],[Precio]]))))</f>
        <v/>
      </c>
      <c r="I812" s="5" t="str">
        <f>IF(Tabla1[[#This Row],[Fecha]]="",(""),(IF(Tabla1[[#This Row],[Egreso de]]="",(""),(Tabla1[[#This Row],[Precio]]))))</f>
        <v/>
      </c>
      <c r="J812" s="4" t="str">
        <f>IF(Tabla1[[#This Row],[Fecha]]="",(""),(IF(Tabla13[[#This Row],[Ingreso en]]="",(-Tabla13[[#This Row],[Egreso de]]),(Tabla13[[#This Row],[Ingreso en]]))))</f>
        <v/>
      </c>
    </row>
    <row r="813" spans="1:10" x14ac:dyDescent="0.3">
      <c r="A813" s="2" t="str">
        <f>IF(Tabla1[[#This Row],[Fecha]]="",(""),(Tabla1[[#This Row],[Fecha]]))</f>
        <v/>
      </c>
      <c r="B813" s="3" t="str">
        <f>IF(Tabla1[[#This Row],[Fecha]]="",(""),(Tabla1[[#This Row],[Tipo de Operación]]))</f>
        <v/>
      </c>
      <c r="C813" s="19" t="str">
        <f>IF(Tabla1[[#This Row],[Fecha]]="",(""),(Tabla1[[#This Row],[Código]]))</f>
        <v/>
      </c>
      <c r="D813" s="4" t="str">
        <f>IF(Tabla1[[#This Row],[Fecha]]="",(""),(Tabla1[[#This Row],[Rubro]]))</f>
        <v/>
      </c>
      <c r="E813" s="4"/>
      <c r="F813" s="4" t="str">
        <f>IF(Tabla1[[#This Row],[Fecha]]="",(""),(Tabla1[[#This Row],[Precio]]))</f>
        <v/>
      </c>
      <c r="G813" s="4" t="str">
        <f>IF(Tabla1[[#This Row],[Fecha]]="",(""),(Tabla1[[#This Row],[Medio de Pago]]))</f>
        <v/>
      </c>
      <c r="H813" s="4" t="str">
        <f>IF(Tabla1[[#This Row],[Fecha]]="",(""),(IF(Tabla1[[#This Row],[Ingreso en]]="",(""),(Tabla1[[#This Row],[Precio]]))))</f>
        <v/>
      </c>
      <c r="I813" s="5" t="str">
        <f>IF(Tabla1[[#This Row],[Fecha]]="",(""),(IF(Tabla1[[#This Row],[Egreso de]]="",(""),(Tabla1[[#This Row],[Precio]]))))</f>
        <v/>
      </c>
      <c r="J813" s="4" t="str">
        <f>IF(Tabla1[[#This Row],[Fecha]]="",(""),(IF(Tabla13[[#This Row],[Ingreso en]]="",(-Tabla13[[#This Row],[Egreso de]]),(Tabla13[[#This Row],[Ingreso en]]))))</f>
        <v/>
      </c>
    </row>
    <row r="814" spans="1:10" x14ac:dyDescent="0.3">
      <c r="A814" s="2" t="str">
        <f>IF(Tabla1[[#This Row],[Fecha]]="",(""),(Tabla1[[#This Row],[Fecha]]))</f>
        <v/>
      </c>
      <c r="B814" s="3" t="str">
        <f>IF(Tabla1[[#This Row],[Fecha]]="",(""),(Tabla1[[#This Row],[Tipo de Operación]]))</f>
        <v/>
      </c>
      <c r="C814" s="19" t="str">
        <f>IF(Tabla1[[#This Row],[Fecha]]="",(""),(Tabla1[[#This Row],[Código]]))</f>
        <v/>
      </c>
      <c r="D814" s="4" t="str">
        <f>IF(Tabla1[[#This Row],[Fecha]]="",(""),(Tabla1[[#This Row],[Rubro]]))</f>
        <v/>
      </c>
      <c r="E814" s="4"/>
      <c r="F814" s="4" t="str">
        <f>IF(Tabla1[[#This Row],[Fecha]]="",(""),(Tabla1[[#This Row],[Precio]]))</f>
        <v/>
      </c>
      <c r="G814" s="4" t="str">
        <f>IF(Tabla1[[#This Row],[Fecha]]="",(""),(Tabla1[[#This Row],[Medio de Pago]]))</f>
        <v/>
      </c>
      <c r="H814" s="4" t="str">
        <f>IF(Tabla1[[#This Row],[Fecha]]="",(""),(IF(Tabla1[[#This Row],[Ingreso en]]="",(""),(Tabla1[[#This Row],[Precio]]))))</f>
        <v/>
      </c>
      <c r="I814" s="5" t="str">
        <f>IF(Tabla1[[#This Row],[Fecha]]="",(""),(IF(Tabla1[[#This Row],[Egreso de]]="",(""),(Tabla1[[#This Row],[Precio]]))))</f>
        <v/>
      </c>
      <c r="J814" s="4" t="str">
        <f>IF(Tabla1[[#This Row],[Fecha]]="",(""),(IF(Tabla13[[#This Row],[Ingreso en]]="",(-Tabla13[[#This Row],[Egreso de]]),(Tabla13[[#This Row],[Ingreso en]]))))</f>
        <v/>
      </c>
    </row>
    <row r="815" spans="1:10" x14ac:dyDescent="0.3">
      <c r="A815" s="2" t="str">
        <f>IF(Tabla1[[#This Row],[Fecha]]="",(""),(Tabla1[[#This Row],[Fecha]]))</f>
        <v/>
      </c>
      <c r="B815" s="3" t="str">
        <f>IF(Tabla1[[#This Row],[Fecha]]="",(""),(Tabla1[[#This Row],[Tipo de Operación]]))</f>
        <v/>
      </c>
      <c r="C815" s="19" t="str">
        <f>IF(Tabla1[[#This Row],[Fecha]]="",(""),(Tabla1[[#This Row],[Código]]))</f>
        <v/>
      </c>
      <c r="D815" s="4" t="str">
        <f>IF(Tabla1[[#This Row],[Fecha]]="",(""),(Tabla1[[#This Row],[Rubro]]))</f>
        <v/>
      </c>
      <c r="E815" s="4"/>
      <c r="F815" s="4" t="str">
        <f>IF(Tabla1[[#This Row],[Fecha]]="",(""),(Tabla1[[#This Row],[Precio]]))</f>
        <v/>
      </c>
      <c r="G815" s="4" t="str">
        <f>IF(Tabla1[[#This Row],[Fecha]]="",(""),(Tabla1[[#This Row],[Medio de Pago]]))</f>
        <v/>
      </c>
      <c r="H815" s="4" t="str">
        <f>IF(Tabla1[[#This Row],[Fecha]]="",(""),(IF(Tabla1[[#This Row],[Ingreso en]]="",(""),(Tabla1[[#This Row],[Precio]]))))</f>
        <v/>
      </c>
      <c r="I815" s="5" t="str">
        <f>IF(Tabla1[[#This Row],[Fecha]]="",(""),(IF(Tabla1[[#This Row],[Egreso de]]="",(""),(Tabla1[[#This Row],[Precio]]))))</f>
        <v/>
      </c>
      <c r="J815" s="4" t="str">
        <f>IF(Tabla1[[#This Row],[Fecha]]="",(""),(IF(Tabla13[[#This Row],[Ingreso en]]="",(-Tabla13[[#This Row],[Egreso de]]),(Tabla13[[#This Row],[Ingreso en]]))))</f>
        <v/>
      </c>
    </row>
    <row r="816" spans="1:10" x14ac:dyDescent="0.3">
      <c r="A816" s="2" t="str">
        <f>IF(Tabla1[[#This Row],[Fecha]]="",(""),(Tabla1[[#This Row],[Fecha]]))</f>
        <v/>
      </c>
      <c r="B816" s="3" t="str">
        <f>IF(Tabla1[[#This Row],[Fecha]]="",(""),(Tabla1[[#This Row],[Tipo de Operación]]))</f>
        <v/>
      </c>
      <c r="C816" s="19" t="str">
        <f>IF(Tabla1[[#This Row],[Fecha]]="",(""),(Tabla1[[#This Row],[Código]]))</f>
        <v/>
      </c>
      <c r="D816" s="4" t="str">
        <f>IF(Tabla1[[#This Row],[Fecha]]="",(""),(Tabla1[[#This Row],[Rubro]]))</f>
        <v/>
      </c>
      <c r="E816" s="4"/>
      <c r="F816" s="4" t="str">
        <f>IF(Tabla1[[#This Row],[Fecha]]="",(""),(Tabla1[[#This Row],[Precio]]))</f>
        <v/>
      </c>
      <c r="G816" s="4" t="str">
        <f>IF(Tabla1[[#This Row],[Fecha]]="",(""),(Tabla1[[#This Row],[Medio de Pago]]))</f>
        <v/>
      </c>
      <c r="H816" s="4" t="str">
        <f>IF(Tabla1[[#This Row],[Fecha]]="",(""),(IF(Tabla1[[#This Row],[Ingreso en]]="",(""),(Tabla1[[#This Row],[Precio]]))))</f>
        <v/>
      </c>
      <c r="I816" s="5" t="str">
        <f>IF(Tabla1[[#This Row],[Fecha]]="",(""),(IF(Tabla1[[#This Row],[Egreso de]]="",(""),(Tabla1[[#This Row],[Precio]]))))</f>
        <v/>
      </c>
      <c r="J816" s="4" t="str">
        <f>IF(Tabla1[[#This Row],[Fecha]]="",(""),(IF(Tabla13[[#This Row],[Ingreso en]]="",(-Tabla13[[#This Row],[Egreso de]]),(Tabla13[[#This Row],[Ingreso en]]))))</f>
        <v/>
      </c>
    </row>
    <row r="817" spans="1:10" x14ac:dyDescent="0.3">
      <c r="A817" s="2" t="str">
        <f>IF(Tabla1[[#This Row],[Fecha]]="",(""),(Tabla1[[#This Row],[Fecha]]))</f>
        <v/>
      </c>
      <c r="B817" s="3" t="str">
        <f>IF(Tabla1[[#This Row],[Fecha]]="",(""),(Tabla1[[#This Row],[Tipo de Operación]]))</f>
        <v/>
      </c>
      <c r="C817" s="19" t="str">
        <f>IF(Tabla1[[#This Row],[Fecha]]="",(""),(Tabla1[[#This Row],[Código]]))</f>
        <v/>
      </c>
      <c r="D817" s="4" t="str">
        <f>IF(Tabla1[[#This Row],[Fecha]]="",(""),(Tabla1[[#This Row],[Rubro]]))</f>
        <v/>
      </c>
      <c r="E817" s="4"/>
      <c r="F817" s="4" t="str">
        <f>IF(Tabla1[[#This Row],[Fecha]]="",(""),(Tabla1[[#This Row],[Precio]]))</f>
        <v/>
      </c>
      <c r="G817" s="4" t="str">
        <f>IF(Tabla1[[#This Row],[Fecha]]="",(""),(Tabla1[[#This Row],[Medio de Pago]]))</f>
        <v/>
      </c>
      <c r="H817" s="4" t="str">
        <f>IF(Tabla1[[#This Row],[Fecha]]="",(""),(IF(Tabla1[[#This Row],[Ingreso en]]="",(""),(Tabla1[[#This Row],[Precio]]))))</f>
        <v/>
      </c>
      <c r="I817" s="5" t="str">
        <f>IF(Tabla1[[#This Row],[Fecha]]="",(""),(IF(Tabla1[[#This Row],[Egreso de]]="",(""),(Tabla1[[#This Row],[Precio]]))))</f>
        <v/>
      </c>
      <c r="J817" s="4" t="str">
        <f>IF(Tabla1[[#This Row],[Fecha]]="",(""),(IF(Tabla13[[#This Row],[Ingreso en]]="",(-Tabla13[[#This Row],[Egreso de]]),(Tabla13[[#This Row],[Ingreso en]]))))</f>
        <v/>
      </c>
    </row>
    <row r="818" spans="1:10" x14ac:dyDescent="0.3">
      <c r="A818" s="2" t="str">
        <f>IF(Tabla1[[#This Row],[Fecha]]="",(""),(Tabla1[[#This Row],[Fecha]]))</f>
        <v/>
      </c>
      <c r="B818" s="3" t="str">
        <f>IF(Tabla1[[#This Row],[Fecha]]="",(""),(Tabla1[[#This Row],[Tipo de Operación]]))</f>
        <v/>
      </c>
      <c r="C818" s="19" t="str">
        <f>IF(Tabla1[[#This Row],[Fecha]]="",(""),(Tabla1[[#This Row],[Código]]))</f>
        <v/>
      </c>
      <c r="D818" s="4" t="str">
        <f>IF(Tabla1[[#This Row],[Fecha]]="",(""),(Tabla1[[#This Row],[Rubro]]))</f>
        <v/>
      </c>
      <c r="E818" s="4"/>
      <c r="F818" s="4" t="str">
        <f>IF(Tabla1[[#This Row],[Fecha]]="",(""),(Tabla1[[#This Row],[Precio]]))</f>
        <v/>
      </c>
      <c r="G818" s="4" t="str">
        <f>IF(Tabla1[[#This Row],[Fecha]]="",(""),(Tabla1[[#This Row],[Medio de Pago]]))</f>
        <v/>
      </c>
      <c r="H818" s="4" t="str">
        <f>IF(Tabla1[[#This Row],[Fecha]]="",(""),(IF(Tabla1[[#This Row],[Ingreso en]]="",(""),(Tabla1[[#This Row],[Precio]]))))</f>
        <v/>
      </c>
      <c r="I818" s="5" t="str">
        <f>IF(Tabla1[[#This Row],[Fecha]]="",(""),(IF(Tabla1[[#This Row],[Egreso de]]="",(""),(Tabla1[[#This Row],[Precio]]))))</f>
        <v/>
      </c>
      <c r="J818" s="4" t="str">
        <f>IF(Tabla1[[#This Row],[Fecha]]="",(""),(IF(Tabla13[[#This Row],[Ingreso en]]="",(-Tabla13[[#This Row],[Egreso de]]),(Tabla13[[#This Row],[Ingreso en]]))))</f>
        <v/>
      </c>
    </row>
    <row r="819" spans="1:10" x14ac:dyDescent="0.3">
      <c r="A819" s="2" t="str">
        <f>IF(Tabla1[[#This Row],[Fecha]]="",(""),(Tabla1[[#This Row],[Fecha]]))</f>
        <v/>
      </c>
      <c r="B819" s="3" t="str">
        <f>IF(Tabla1[[#This Row],[Fecha]]="",(""),(Tabla1[[#This Row],[Tipo de Operación]]))</f>
        <v/>
      </c>
      <c r="C819" s="19" t="str">
        <f>IF(Tabla1[[#This Row],[Fecha]]="",(""),(Tabla1[[#This Row],[Código]]))</f>
        <v/>
      </c>
      <c r="D819" s="4" t="str">
        <f>IF(Tabla1[[#This Row],[Fecha]]="",(""),(Tabla1[[#This Row],[Rubro]]))</f>
        <v/>
      </c>
      <c r="E819" s="4"/>
      <c r="F819" s="4" t="str">
        <f>IF(Tabla1[[#This Row],[Fecha]]="",(""),(Tabla1[[#This Row],[Precio]]))</f>
        <v/>
      </c>
      <c r="G819" s="4" t="str">
        <f>IF(Tabla1[[#This Row],[Fecha]]="",(""),(Tabla1[[#This Row],[Medio de Pago]]))</f>
        <v/>
      </c>
      <c r="H819" s="4" t="str">
        <f>IF(Tabla1[[#This Row],[Fecha]]="",(""),(IF(Tabla1[[#This Row],[Ingreso en]]="",(""),(Tabla1[[#This Row],[Precio]]))))</f>
        <v/>
      </c>
      <c r="I819" s="5" t="str">
        <f>IF(Tabla1[[#This Row],[Fecha]]="",(""),(IF(Tabla1[[#This Row],[Egreso de]]="",(""),(Tabla1[[#This Row],[Precio]]))))</f>
        <v/>
      </c>
      <c r="J819" s="4" t="str">
        <f>IF(Tabla1[[#This Row],[Fecha]]="",(""),(IF(Tabla13[[#This Row],[Ingreso en]]="",(-Tabla13[[#This Row],[Egreso de]]),(Tabla13[[#This Row],[Ingreso en]]))))</f>
        <v/>
      </c>
    </row>
    <row r="820" spans="1:10" x14ac:dyDescent="0.3">
      <c r="A820" s="2" t="str">
        <f>IF(Tabla1[[#This Row],[Fecha]]="",(""),(Tabla1[[#This Row],[Fecha]]))</f>
        <v/>
      </c>
      <c r="B820" s="3" t="str">
        <f>IF(Tabla1[[#This Row],[Fecha]]="",(""),(Tabla1[[#This Row],[Tipo de Operación]]))</f>
        <v/>
      </c>
      <c r="C820" s="19" t="str">
        <f>IF(Tabla1[[#This Row],[Fecha]]="",(""),(Tabla1[[#This Row],[Código]]))</f>
        <v/>
      </c>
      <c r="D820" s="4" t="str">
        <f>IF(Tabla1[[#This Row],[Fecha]]="",(""),(Tabla1[[#This Row],[Rubro]]))</f>
        <v/>
      </c>
      <c r="E820" s="4"/>
      <c r="F820" s="4" t="str">
        <f>IF(Tabla1[[#This Row],[Fecha]]="",(""),(Tabla1[[#This Row],[Precio]]))</f>
        <v/>
      </c>
      <c r="G820" s="4" t="str">
        <f>IF(Tabla1[[#This Row],[Fecha]]="",(""),(Tabla1[[#This Row],[Medio de Pago]]))</f>
        <v/>
      </c>
      <c r="H820" s="4" t="str">
        <f>IF(Tabla1[[#This Row],[Fecha]]="",(""),(IF(Tabla1[[#This Row],[Ingreso en]]="",(""),(Tabla1[[#This Row],[Precio]]))))</f>
        <v/>
      </c>
      <c r="I820" s="5" t="str">
        <f>IF(Tabla1[[#This Row],[Fecha]]="",(""),(IF(Tabla1[[#This Row],[Egreso de]]="",(""),(Tabla1[[#This Row],[Precio]]))))</f>
        <v/>
      </c>
      <c r="J820" s="4" t="str">
        <f>IF(Tabla1[[#This Row],[Fecha]]="",(""),(IF(Tabla13[[#This Row],[Ingreso en]]="",(-Tabla13[[#This Row],[Egreso de]]),(Tabla13[[#This Row],[Ingreso en]]))))</f>
        <v/>
      </c>
    </row>
    <row r="821" spans="1:10" x14ac:dyDescent="0.3">
      <c r="A821" s="2" t="str">
        <f>IF(Tabla1[[#This Row],[Fecha]]="",(""),(Tabla1[[#This Row],[Fecha]]))</f>
        <v/>
      </c>
      <c r="B821" s="3" t="str">
        <f>IF(Tabla1[[#This Row],[Fecha]]="",(""),(Tabla1[[#This Row],[Tipo de Operación]]))</f>
        <v/>
      </c>
      <c r="C821" s="19" t="str">
        <f>IF(Tabla1[[#This Row],[Fecha]]="",(""),(Tabla1[[#This Row],[Código]]))</f>
        <v/>
      </c>
      <c r="D821" s="4" t="str">
        <f>IF(Tabla1[[#This Row],[Fecha]]="",(""),(Tabla1[[#This Row],[Rubro]]))</f>
        <v/>
      </c>
      <c r="E821" s="4"/>
      <c r="F821" s="4" t="str">
        <f>IF(Tabla1[[#This Row],[Fecha]]="",(""),(Tabla1[[#This Row],[Precio]]))</f>
        <v/>
      </c>
      <c r="G821" s="4" t="str">
        <f>IF(Tabla1[[#This Row],[Fecha]]="",(""),(Tabla1[[#This Row],[Medio de Pago]]))</f>
        <v/>
      </c>
      <c r="H821" s="4" t="str">
        <f>IF(Tabla1[[#This Row],[Fecha]]="",(""),(IF(Tabla1[[#This Row],[Ingreso en]]="",(""),(Tabla1[[#This Row],[Precio]]))))</f>
        <v/>
      </c>
      <c r="I821" s="5" t="str">
        <f>IF(Tabla1[[#This Row],[Fecha]]="",(""),(IF(Tabla1[[#This Row],[Egreso de]]="",(""),(Tabla1[[#This Row],[Precio]]))))</f>
        <v/>
      </c>
      <c r="J821" s="4" t="str">
        <f>IF(Tabla1[[#This Row],[Fecha]]="",(""),(IF(Tabla13[[#This Row],[Ingreso en]]="",(-Tabla13[[#This Row],[Egreso de]]),(Tabla13[[#This Row],[Ingreso en]]))))</f>
        <v/>
      </c>
    </row>
    <row r="822" spans="1:10" x14ac:dyDescent="0.3">
      <c r="A822" s="2" t="str">
        <f>IF(Tabla1[[#This Row],[Fecha]]="",(""),(Tabla1[[#This Row],[Fecha]]))</f>
        <v/>
      </c>
      <c r="B822" s="3" t="str">
        <f>IF(Tabla1[[#This Row],[Fecha]]="",(""),(Tabla1[[#This Row],[Tipo de Operación]]))</f>
        <v/>
      </c>
      <c r="C822" s="19" t="str">
        <f>IF(Tabla1[[#This Row],[Fecha]]="",(""),(Tabla1[[#This Row],[Código]]))</f>
        <v/>
      </c>
      <c r="D822" s="4" t="str">
        <f>IF(Tabla1[[#This Row],[Fecha]]="",(""),(Tabla1[[#This Row],[Rubro]]))</f>
        <v/>
      </c>
      <c r="E822" s="4"/>
      <c r="F822" s="4" t="str">
        <f>IF(Tabla1[[#This Row],[Fecha]]="",(""),(Tabla1[[#This Row],[Precio]]))</f>
        <v/>
      </c>
      <c r="G822" s="4" t="str">
        <f>IF(Tabla1[[#This Row],[Fecha]]="",(""),(Tabla1[[#This Row],[Medio de Pago]]))</f>
        <v/>
      </c>
      <c r="H822" s="4" t="str">
        <f>IF(Tabla1[[#This Row],[Fecha]]="",(""),(IF(Tabla1[[#This Row],[Ingreso en]]="",(""),(Tabla1[[#This Row],[Precio]]))))</f>
        <v/>
      </c>
      <c r="I822" s="5" t="str">
        <f>IF(Tabla1[[#This Row],[Fecha]]="",(""),(IF(Tabla1[[#This Row],[Egreso de]]="",(""),(Tabla1[[#This Row],[Precio]]))))</f>
        <v/>
      </c>
      <c r="J822" s="4" t="str">
        <f>IF(Tabla1[[#This Row],[Fecha]]="",(""),(IF(Tabla13[[#This Row],[Ingreso en]]="",(-Tabla13[[#This Row],[Egreso de]]),(Tabla13[[#This Row],[Ingreso en]]))))</f>
        <v/>
      </c>
    </row>
    <row r="823" spans="1:10" x14ac:dyDescent="0.3">
      <c r="A823" s="2" t="str">
        <f>IF(Tabla1[[#This Row],[Fecha]]="",(""),(Tabla1[[#This Row],[Fecha]]))</f>
        <v/>
      </c>
      <c r="B823" s="3" t="str">
        <f>IF(Tabla1[[#This Row],[Fecha]]="",(""),(Tabla1[[#This Row],[Tipo de Operación]]))</f>
        <v/>
      </c>
      <c r="C823" s="19" t="str">
        <f>IF(Tabla1[[#This Row],[Fecha]]="",(""),(Tabla1[[#This Row],[Código]]))</f>
        <v/>
      </c>
      <c r="D823" s="4" t="str">
        <f>IF(Tabla1[[#This Row],[Fecha]]="",(""),(Tabla1[[#This Row],[Rubro]]))</f>
        <v/>
      </c>
      <c r="E823" s="4"/>
      <c r="F823" s="4" t="str">
        <f>IF(Tabla1[[#This Row],[Fecha]]="",(""),(Tabla1[[#This Row],[Precio]]))</f>
        <v/>
      </c>
      <c r="G823" s="4" t="str">
        <f>IF(Tabla1[[#This Row],[Fecha]]="",(""),(Tabla1[[#This Row],[Medio de Pago]]))</f>
        <v/>
      </c>
      <c r="H823" s="4" t="str">
        <f>IF(Tabla1[[#This Row],[Fecha]]="",(""),(IF(Tabla1[[#This Row],[Ingreso en]]="",(""),(Tabla1[[#This Row],[Precio]]))))</f>
        <v/>
      </c>
      <c r="I823" s="5" t="str">
        <f>IF(Tabla1[[#This Row],[Fecha]]="",(""),(IF(Tabla1[[#This Row],[Egreso de]]="",(""),(Tabla1[[#This Row],[Precio]]))))</f>
        <v/>
      </c>
      <c r="J823" s="4" t="str">
        <f>IF(Tabla1[[#This Row],[Fecha]]="",(""),(IF(Tabla13[[#This Row],[Ingreso en]]="",(-Tabla13[[#This Row],[Egreso de]]),(Tabla13[[#This Row],[Ingreso en]]))))</f>
        <v/>
      </c>
    </row>
    <row r="824" spans="1:10" x14ac:dyDescent="0.3">
      <c r="A824" s="2" t="str">
        <f>IF(Tabla1[[#This Row],[Fecha]]="",(""),(Tabla1[[#This Row],[Fecha]]))</f>
        <v/>
      </c>
      <c r="B824" s="3" t="str">
        <f>IF(Tabla1[[#This Row],[Fecha]]="",(""),(Tabla1[[#This Row],[Tipo de Operación]]))</f>
        <v/>
      </c>
      <c r="C824" s="19" t="str">
        <f>IF(Tabla1[[#This Row],[Fecha]]="",(""),(Tabla1[[#This Row],[Código]]))</f>
        <v/>
      </c>
      <c r="D824" s="4" t="str">
        <f>IF(Tabla1[[#This Row],[Fecha]]="",(""),(Tabla1[[#This Row],[Rubro]]))</f>
        <v/>
      </c>
      <c r="E824" s="4"/>
      <c r="F824" s="4" t="str">
        <f>IF(Tabla1[[#This Row],[Fecha]]="",(""),(Tabla1[[#This Row],[Precio]]))</f>
        <v/>
      </c>
      <c r="G824" s="4" t="str">
        <f>IF(Tabla1[[#This Row],[Fecha]]="",(""),(Tabla1[[#This Row],[Medio de Pago]]))</f>
        <v/>
      </c>
      <c r="H824" s="4" t="str">
        <f>IF(Tabla1[[#This Row],[Fecha]]="",(""),(IF(Tabla1[[#This Row],[Ingreso en]]="",(""),(Tabla1[[#This Row],[Precio]]))))</f>
        <v/>
      </c>
      <c r="I824" s="5" t="str">
        <f>IF(Tabla1[[#This Row],[Fecha]]="",(""),(IF(Tabla1[[#This Row],[Egreso de]]="",(""),(Tabla1[[#This Row],[Precio]]))))</f>
        <v/>
      </c>
      <c r="J824" s="4" t="str">
        <f>IF(Tabla1[[#This Row],[Fecha]]="",(""),(IF(Tabla13[[#This Row],[Ingreso en]]="",(-Tabla13[[#This Row],[Egreso de]]),(Tabla13[[#This Row],[Ingreso en]]))))</f>
        <v/>
      </c>
    </row>
    <row r="825" spans="1:10" x14ac:dyDescent="0.3">
      <c r="A825" s="2" t="str">
        <f>IF(Tabla1[[#This Row],[Fecha]]="",(""),(Tabla1[[#This Row],[Fecha]]))</f>
        <v/>
      </c>
      <c r="B825" s="3" t="str">
        <f>IF(Tabla1[[#This Row],[Fecha]]="",(""),(Tabla1[[#This Row],[Tipo de Operación]]))</f>
        <v/>
      </c>
      <c r="C825" s="19" t="str">
        <f>IF(Tabla1[[#This Row],[Fecha]]="",(""),(Tabla1[[#This Row],[Código]]))</f>
        <v/>
      </c>
      <c r="D825" s="4" t="str">
        <f>IF(Tabla1[[#This Row],[Fecha]]="",(""),(Tabla1[[#This Row],[Rubro]]))</f>
        <v/>
      </c>
      <c r="E825" s="4"/>
      <c r="F825" s="4" t="str">
        <f>IF(Tabla1[[#This Row],[Fecha]]="",(""),(Tabla1[[#This Row],[Precio]]))</f>
        <v/>
      </c>
      <c r="G825" s="4" t="str">
        <f>IF(Tabla1[[#This Row],[Fecha]]="",(""),(Tabla1[[#This Row],[Medio de Pago]]))</f>
        <v/>
      </c>
      <c r="H825" s="4" t="str">
        <f>IF(Tabla1[[#This Row],[Fecha]]="",(""),(IF(Tabla1[[#This Row],[Ingreso en]]="",(""),(Tabla1[[#This Row],[Precio]]))))</f>
        <v/>
      </c>
      <c r="I825" s="5" t="str">
        <f>IF(Tabla1[[#This Row],[Fecha]]="",(""),(IF(Tabla1[[#This Row],[Egreso de]]="",(""),(Tabla1[[#This Row],[Precio]]))))</f>
        <v/>
      </c>
      <c r="J825" s="4" t="str">
        <f>IF(Tabla1[[#This Row],[Fecha]]="",(""),(IF(Tabla13[[#This Row],[Ingreso en]]="",(-Tabla13[[#This Row],[Egreso de]]),(Tabla13[[#This Row],[Ingreso en]]))))</f>
        <v/>
      </c>
    </row>
    <row r="826" spans="1:10" x14ac:dyDescent="0.3">
      <c r="A826" s="2" t="str">
        <f>IF(Tabla1[[#This Row],[Fecha]]="",(""),(Tabla1[[#This Row],[Fecha]]))</f>
        <v/>
      </c>
      <c r="B826" s="3" t="str">
        <f>IF(Tabla1[[#This Row],[Fecha]]="",(""),(Tabla1[[#This Row],[Tipo de Operación]]))</f>
        <v/>
      </c>
      <c r="C826" s="19" t="str">
        <f>IF(Tabla1[[#This Row],[Fecha]]="",(""),(Tabla1[[#This Row],[Código]]))</f>
        <v/>
      </c>
      <c r="D826" s="4" t="str">
        <f>IF(Tabla1[[#This Row],[Fecha]]="",(""),(Tabla1[[#This Row],[Rubro]]))</f>
        <v/>
      </c>
      <c r="E826" s="4"/>
      <c r="F826" s="4" t="str">
        <f>IF(Tabla1[[#This Row],[Fecha]]="",(""),(Tabla1[[#This Row],[Precio]]))</f>
        <v/>
      </c>
      <c r="G826" s="4" t="str">
        <f>IF(Tabla1[[#This Row],[Fecha]]="",(""),(Tabla1[[#This Row],[Medio de Pago]]))</f>
        <v/>
      </c>
      <c r="H826" s="4" t="str">
        <f>IF(Tabla1[[#This Row],[Fecha]]="",(""),(IF(Tabla1[[#This Row],[Ingreso en]]="",(""),(Tabla1[[#This Row],[Precio]]))))</f>
        <v/>
      </c>
      <c r="I826" s="5" t="str">
        <f>IF(Tabla1[[#This Row],[Fecha]]="",(""),(IF(Tabla1[[#This Row],[Egreso de]]="",(""),(Tabla1[[#This Row],[Precio]]))))</f>
        <v/>
      </c>
      <c r="J826" s="4" t="str">
        <f>IF(Tabla1[[#This Row],[Fecha]]="",(""),(IF(Tabla13[[#This Row],[Ingreso en]]="",(-Tabla13[[#This Row],[Egreso de]]),(Tabla13[[#This Row],[Ingreso en]]))))</f>
        <v/>
      </c>
    </row>
    <row r="827" spans="1:10" x14ac:dyDescent="0.3">
      <c r="A827" s="2" t="str">
        <f>IF(Tabla1[[#This Row],[Fecha]]="",(""),(Tabla1[[#This Row],[Fecha]]))</f>
        <v/>
      </c>
      <c r="B827" s="3" t="str">
        <f>IF(Tabla1[[#This Row],[Fecha]]="",(""),(Tabla1[[#This Row],[Tipo de Operación]]))</f>
        <v/>
      </c>
      <c r="C827" s="19" t="str">
        <f>IF(Tabla1[[#This Row],[Fecha]]="",(""),(Tabla1[[#This Row],[Código]]))</f>
        <v/>
      </c>
      <c r="D827" s="4" t="str">
        <f>IF(Tabla1[[#This Row],[Fecha]]="",(""),(Tabla1[[#This Row],[Rubro]]))</f>
        <v/>
      </c>
      <c r="E827" s="4"/>
      <c r="F827" s="4" t="str">
        <f>IF(Tabla1[[#This Row],[Fecha]]="",(""),(Tabla1[[#This Row],[Precio]]))</f>
        <v/>
      </c>
      <c r="G827" s="4" t="str">
        <f>IF(Tabla1[[#This Row],[Fecha]]="",(""),(Tabla1[[#This Row],[Medio de Pago]]))</f>
        <v/>
      </c>
      <c r="H827" s="4" t="str">
        <f>IF(Tabla1[[#This Row],[Fecha]]="",(""),(IF(Tabla1[[#This Row],[Ingreso en]]="",(""),(Tabla1[[#This Row],[Precio]]))))</f>
        <v/>
      </c>
      <c r="I827" s="5" t="str">
        <f>IF(Tabla1[[#This Row],[Fecha]]="",(""),(IF(Tabla1[[#This Row],[Egreso de]]="",(""),(Tabla1[[#This Row],[Precio]]))))</f>
        <v/>
      </c>
      <c r="J827" s="4" t="str">
        <f>IF(Tabla1[[#This Row],[Fecha]]="",(""),(IF(Tabla13[[#This Row],[Ingreso en]]="",(-Tabla13[[#This Row],[Egreso de]]),(Tabla13[[#This Row],[Ingreso en]]))))</f>
        <v/>
      </c>
    </row>
    <row r="828" spans="1:10" x14ac:dyDescent="0.3">
      <c r="A828" s="2" t="str">
        <f>IF(Tabla1[[#This Row],[Fecha]]="",(""),(Tabla1[[#This Row],[Fecha]]))</f>
        <v/>
      </c>
      <c r="B828" s="3" t="str">
        <f>IF(Tabla1[[#This Row],[Fecha]]="",(""),(Tabla1[[#This Row],[Tipo de Operación]]))</f>
        <v/>
      </c>
      <c r="C828" s="19" t="str">
        <f>IF(Tabla1[[#This Row],[Fecha]]="",(""),(Tabla1[[#This Row],[Código]]))</f>
        <v/>
      </c>
      <c r="D828" s="4" t="str">
        <f>IF(Tabla1[[#This Row],[Fecha]]="",(""),(Tabla1[[#This Row],[Rubro]]))</f>
        <v/>
      </c>
      <c r="E828" s="4"/>
      <c r="F828" s="4" t="str">
        <f>IF(Tabla1[[#This Row],[Fecha]]="",(""),(Tabla1[[#This Row],[Precio]]))</f>
        <v/>
      </c>
      <c r="G828" s="4" t="str">
        <f>IF(Tabla1[[#This Row],[Fecha]]="",(""),(Tabla1[[#This Row],[Medio de Pago]]))</f>
        <v/>
      </c>
      <c r="H828" s="4" t="str">
        <f>IF(Tabla1[[#This Row],[Fecha]]="",(""),(IF(Tabla1[[#This Row],[Ingreso en]]="",(""),(Tabla1[[#This Row],[Precio]]))))</f>
        <v/>
      </c>
      <c r="I828" s="5" t="str">
        <f>IF(Tabla1[[#This Row],[Fecha]]="",(""),(IF(Tabla1[[#This Row],[Egreso de]]="",(""),(Tabla1[[#This Row],[Precio]]))))</f>
        <v/>
      </c>
      <c r="J828" s="4" t="str">
        <f>IF(Tabla1[[#This Row],[Fecha]]="",(""),(IF(Tabla13[[#This Row],[Ingreso en]]="",(-Tabla13[[#This Row],[Egreso de]]),(Tabla13[[#This Row],[Ingreso en]]))))</f>
        <v/>
      </c>
    </row>
    <row r="829" spans="1:10" x14ac:dyDescent="0.3">
      <c r="A829" s="2" t="str">
        <f>IF(Tabla1[[#This Row],[Fecha]]="",(""),(Tabla1[[#This Row],[Fecha]]))</f>
        <v/>
      </c>
      <c r="B829" s="3" t="str">
        <f>IF(Tabla1[[#This Row],[Fecha]]="",(""),(Tabla1[[#This Row],[Tipo de Operación]]))</f>
        <v/>
      </c>
      <c r="C829" s="19" t="str">
        <f>IF(Tabla1[[#This Row],[Fecha]]="",(""),(Tabla1[[#This Row],[Código]]))</f>
        <v/>
      </c>
      <c r="D829" s="4" t="str">
        <f>IF(Tabla1[[#This Row],[Fecha]]="",(""),(Tabla1[[#This Row],[Rubro]]))</f>
        <v/>
      </c>
      <c r="E829" s="4"/>
      <c r="F829" s="4" t="str">
        <f>IF(Tabla1[[#This Row],[Fecha]]="",(""),(Tabla1[[#This Row],[Precio]]))</f>
        <v/>
      </c>
      <c r="G829" s="4" t="str">
        <f>IF(Tabla1[[#This Row],[Fecha]]="",(""),(Tabla1[[#This Row],[Medio de Pago]]))</f>
        <v/>
      </c>
      <c r="H829" s="4" t="str">
        <f>IF(Tabla1[[#This Row],[Fecha]]="",(""),(IF(Tabla1[[#This Row],[Ingreso en]]="",(""),(Tabla1[[#This Row],[Precio]]))))</f>
        <v/>
      </c>
      <c r="I829" s="5" t="str">
        <f>IF(Tabla1[[#This Row],[Fecha]]="",(""),(IF(Tabla1[[#This Row],[Egreso de]]="",(""),(Tabla1[[#This Row],[Precio]]))))</f>
        <v/>
      </c>
      <c r="J829" s="4" t="str">
        <f>IF(Tabla1[[#This Row],[Fecha]]="",(""),(IF(Tabla13[[#This Row],[Ingreso en]]="",(-Tabla13[[#This Row],[Egreso de]]),(Tabla13[[#This Row],[Ingreso en]]))))</f>
        <v/>
      </c>
    </row>
    <row r="830" spans="1:10" x14ac:dyDescent="0.3">
      <c r="A830" s="2" t="str">
        <f>IF(Tabla1[[#This Row],[Fecha]]="",(""),(Tabla1[[#This Row],[Fecha]]))</f>
        <v/>
      </c>
      <c r="B830" s="3" t="str">
        <f>IF(Tabla1[[#This Row],[Fecha]]="",(""),(Tabla1[[#This Row],[Tipo de Operación]]))</f>
        <v/>
      </c>
      <c r="C830" s="19" t="str">
        <f>IF(Tabla1[[#This Row],[Fecha]]="",(""),(Tabla1[[#This Row],[Código]]))</f>
        <v/>
      </c>
      <c r="D830" s="4" t="str">
        <f>IF(Tabla1[[#This Row],[Fecha]]="",(""),(Tabla1[[#This Row],[Rubro]]))</f>
        <v/>
      </c>
      <c r="E830" s="4"/>
      <c r="F830" s="4" t="str">
        <f>IF(Tabla1[[#This Row],[Fecha]]="",(""),(Tabla1[[#This Row],[Precio]]))</f>
        <v/>
      </c>
      <c r="G830" s="4" t="str">
        <f>IF(Tabla1[[#This Row],[Fecha]]="",(""),(Tabla1[[#This Row],[Medio de Pago]]))</f>
        <v/>
      </c>
      <c r="H830" s="4" t="str">
        <f>IF(Tabla1[[#This Row],[Fecha]]="",(""),(IF(Tabla1[[#This Row],[Ingreso en]]="",(""),(Tabla1[[#This Row],[Precio]]))))</f>
        <v/>
      </c>
      <c r="I830" s="5" t="str">
        <f>IF(Tabla1[[#This Row],[Fecha]]="",(""),(IF(Tabla1[[#This Row],[Egreso de]]="",(""),(Tabla1[[#This Row],[Precio]]))))</f>
        <v/>
      </c>
      <c r="J830" s="4" t="str">
        <f>IF(Tabla1[[#This Row],[Fecha]]="",(""),(IF(Tabla13[[#This Row],[Ingreso en]]="",(-Tabla13[[#This Row],[Egreso de]]),(Tabla13[[#This Row],[Ingreso en]]))))</f>
        <v/>
      </c>
    </row>
    <row r="831" spans="1:10" x14ac:dyDescent="0.3">
      <c r="A831" s="2" t="str">
        <f>IF(Tabla1[[#This Row],[Fecha]]="",(""),(Tabla1[[#This Row],[Fecha]]))</f>
        <v/>
      </c>
      <c r="B831" s="3" t="str">
        <f>IF(Tabla1[[#This Row],[Fecha]]="",(""),(Tabla1[[#This Row],[Tipo de Operación]]))</f>
        <v/>
      </c>
      <c r="C831" s="19" t="str">
        <f>IF(Tabla1[[#This Row],[Fecha]]="",(""),(Tabla1[[#This Row],[Código]]))</f>
        <v/>
      </c>
      <c r="D831" s="4" t="str">
        <f>IF(Tabla1[[#This Row],[Fecha]]="",(""),(Tabla1[[#This Row],[Rubro]]))</f>
        <v/>
      </c>
      <c r="E831" s="4"/>
      <c r="F831" s="4" t="str">
        <f>IF(Tabla1[[#This Row],[Fecha]]="",(""),(Tabla1[[#This Row],[Precio]]))</f>
        <v/>
      </c>
      <c r="G831" s="4" t="str">
        <f>IF(Tabla1[[#This Row],[Fecha]]="",(""),(Tabla1[[#This Row],[Medio de Pago]]))</f>
        <v/>
      </c>
      <c r="H831" s="4" t="str">
        <f>IF(Tabla1[[#This Row],[Fecha]]="",(""),(IF(Tabla1[[#This Row],[Ingreso en]]="",(""),(Tabla1[[#This Row],[Precio]]))))</f>
        <v/>
      </c>
      <c r="I831" s="5" t="str">
        <f>IF(Tabla1[[#This Row],[Fecha]]="",(""),(IF(Tabla1[[#This Row],[Egreso de]]="",(""),(Tabla1[[#This Row],[Precio]]))))</f>
        <v/>
      </c>
      <c r="J831" s="4" t="str">
        <f>IF(Tabla1[[#This Row],[Fecha]]="",(""),(IF(Tabla13[[#This Row],[Ingreso en]]="",(-Tabla13[[#This Row],[Egreso de]]),(Tabla13[[#This Row],[Ingreso en]]))))</f>
        <v/>
      </c>
    </row>
    <row r="832" spans="1:10" x14ac:dyDescent="0.3">
      <c r="A832" s="2" t="str">
        <f>IF(Tabla1[[#This Row],[Fecha]]="",(""),(Tabla1[[#This Row],[Fecha]]))</f>
        <v/>
      </c>
      <c r="B832" s="3" t="str">
        <f>IF(Tabla1[[#This Row],[Fecha]]="",(""),(Tabla1[[#This Row],[Tipo de Operación]]))</f>
        <v/>
      </c>
      <c r="C832" s="19" t="str">
        <f>IF(Tabla1[[#This Row],[Fecha]]="",(""),(Tabla1[[#This Row],[Código]]))</f>
        <v/>
      </c>
      <c r="D832" s="4" t="str">
        <f>IF(Tabla1[[#This Row],[Fecha]]="",(""),(Tabla1[[#This Row],[Rubro]]))</f>
        <v/>
      </c>
      <c r="E832" s="4"/>
      <c r="F832" s="4" t="str">
        <f>IF(Tabla1[[#This Row],[Fecha]]="",(""),(Tabla1[[#This Row],[Precio]]))</f>
        <v/>
      </c>
      <c r="G832" s="4" t="str">
        <f>IF(Tabla1[[#This Row],[Fecha]]="",(""),(Tabla1[[#This Row],[Medio de Pago]]))</f>
        <v/>
      </c>
      <c r="H832" s="4" t="str">
        <f>IF(Tabla1[[#This Row],[Fecha]]="",(""),(IF(Tabla1[[#This Row],[Ingreso en]]="",(""),(Tabla1[[#This Row],[Precio]]))))</f>
        <v/>
      </c>
      <c r="I832" s="5" t="str">
        <f>IF(Tabla1[[#This Row],[Fecha]]="",(""),(IF(Tabla1[[#This Row],[Egreso de]]="",(""),(Tabla1[[#This Row],[Precio]]))))</f>
        <v/>
      </c>
      <c r="J832" s="4" t="str">
        <f>IF(Tabla1[[#This Row],[Fecha]]="",(""),(IF(Tabla13[[#This Row],[Ingreso en]]="",(-Tabla13[[#This Row],[Egreso de]]),(Tabla13[[#This Row],[Ingreso en]]))))</f>
        <v/>
      </c>
    </row>
    <row r="833" spans="1:10" x14ac:dyDescent="0.3">
      <c r="A833" s="2" t="str">
        <f>IF(Tabla1[[#This Row],[Fecha]]="",(""),(Tabla1[[#This Row],[Fecha]]))</f>
        <v/>
      </c>
      <c r="B833" s="3" t="str">
        <f>IF(Tabla1[[#This Row],[Fecha]]="",(""),(Tabla1[[#This Row],[Tipo de Operación]]))</f>
        <v/>
      </c>
      <c r="C833" s="19" t="str">
        <f>IF(Tabla1[[#This Row],[Fecha]]="",(""),(Tabla1[[#This Row],[Código]]))</f>
        <v/>
      </c>
      <c r="D833" s="4" t="str">
        <f>IF(Tabla1[[#This Row],[Fecha]]="",(""),(Tabla1[[#This Row],[Rubro]]))</f>
        <v/>
      </c>
      <c r="E833" s="4"/>
      <c r="F833" s="4" t="str">
        <f>IF(Tabla1[[#This Row],[Fecha]]="",(""),(Tabla1[[#This Row],[Precio]]))</f>
        <v/>
      </c>
      <c r="G833" s="4" t="str">
        <f>IF(Tabla1[[#This Row],[Fecha]]="",(""),(Tabla1[[#This Row],[Medio de Pago]]))</f>
        <v/>
      </c>
      <c r="H833" s="4" t="str">
        <f>IF(Tabla1[[#This Row],[Fecha]]="",(""),(IF(Tabla1[[#This Row],[Ingreso en]]="",(""),(Tabla1[[#This Row],[Precio]]))))</f>
        <v/>
      </c>
      <c r="I833" s="5" t="str">
        <f>IF(Tabla1[[#This Row],[Fecha]]="",(""),(IF(Tabla1[[#This Row],[Egreso de]]="",(""),(Tabla1[[#This Row],[Precio]]))))</f>
        <v/>
      </c>
      <c r="J833" s="4" t="str">
        <f>IF(Tabla1[[#This Row],[Fecha]]="",(""),(IF(Tabla13[[#This Row],[Ingreso en]]="",(-Tabla13[[#This Row],[Egreso de]]),(Tabla13[[#This Row],[Ingreso en]]))))</f>
        <v/>
      </c>
    </row>
    <row r="834" spans="1:10" x14ac:dyDescent="0.3">
      <c r="A834" s="2" t="str">
        <f>IF(Tabla1[[#This Row],[Fecha]]="",(""),(Tabla1[[#This Row],[Fecha]]))</f>
        <v/>
      </c>
      <c r="B834" s="3" t="str">
        <f>IF(Tabla1[[#This Row],[Fecha]]="",(""),(Tabla1[[#This Row],[Tipo de Operación]]))</f>
        <v/>
      </c>
      <c r="C834" s="19" t="str">
        <f>IF(Tabla1[[#This Row],[Fecha]]="",(""),(Tabla1[[#This Row],[Código]]))</f>
        <v/>
      </c>
      <c r="D834" s="4" t="str">
        <f>IF(Tabla1[[#This Row],[Fecha]]="",(""),(Tabla1[[#This Row],[Rubro]]))</f>
        <v/>
      </c>
      <c r="E834" s="4"/>
      <c r="F834" s="4" t="str">
        <f>IF(Tabla1[[#This Row],[Fecha]]="",(""),(Tabla1[[#This Row],[Precio]]))</f>
        <v/>
      </c>
      <c r="G834" s="4" t="str">
        <f>IF(Tabla1[[#This Row],[Fecha]]="",(""),(Tabla1[[#This Row],[Medio de Pago]]))</f>
        <v/>
      </c>
      <c r="H834" s="4" t="str">
        <f>IF(Tabla1[[#This Row],[Fecha]]="",(""),(IF(Tabla1[[#This Row],[Ingreso en]]="",(""),(Tabla1[[#This Row],[Precio]]))))</f>
        <v/>
      </c>
      <c r="I834" s="5" t="str">
        <f>IF(Tabla1[[#This Row],[Fecha]]="",(""),(IF(Tabla1[[#This Row],[Egreso de]]="",(""),(Tabla1[[#This Row],[Precio]]))))</f>
        <v/>
      </c>
      <c r="J834" s="4" t="str">
        <f>IF(Tabla1[[#This Row],[Fecha]]="",(""),(IF(Tabla13[[#This Row],[Ingreso en]]="",(-Tabla13[[#This Row],[Egreso de]]),(Tabla13[[#This Row],[Ingreso en]]))))</f>
        <v/>
      </c>
    </row>
    <row r="835" spans="1:10" x14ac:dyDescent="0.3">
      <c r="A835" s="2" t="str">
        <f>IF(Tabla1[[#This Row],[Fecha]]="",(""),(Tabla1[[#This Row],[Fecha]]))</f>
        <v/>
      </c>
      <c r="B835" s="3" t="str">
        <f>IF(Tabla1[[#This Row],[Fecha]]="",(""),(Tabla1[[#This Row],[Tipo de Operación]]))</f>
        <v/>
      </c>
      <c r="C835" s="19" t="str">
        <f>IF(Tabla1[[#This Row],[Fecha]]="",(""),(Tabla1[[#This Row],[Código]]))</f>
        <v/>
      </c>
      <c r="D835" s="4" t="str">
        <f>IF(Tabla1[[#This Row],[Fecha]]="",(""),(Tabla1[[#This Row],[Rubro]]))</f>
        <v/>
      </c>
      <c r="E835" s="4"/>
      <c r="F835" s="4" t="str">
        <f>IF(Tabla1[[#This Row],[Fecha]]="",(""),(Tabla1[[#This Row],[Precio]]))</f>
        <v/>
      </c>
      <c r="G835" s="4" t="str">
        <f>IF(Tabla1[[#This Row],[Fecha]]="",(""),(Tabla1[[#This Row],[Medio de Pago]]))</f>
        <v/>
      </c>
      <c r="H835" s="4" t="str">
        <f>IF(Tabla1[[#This Row],[Fecha]]="",(""),(IF(Tabla1[[#This Row],[Ingreso en]]="",(""),(Tabla1[[#This Row],[Precio]]))))</f>
        <v/>
      </c>
      <c r="I835" s="5" t="str">
        <f>IF(Tabla1[[#This Row],[Fecha]]="",(""),(IF(Tabla1[[#This Row],[Egreso de]]="",(""),(Tabla1[[#This Row],[Precio]]))))</f>
        <v/>
      </c>
      <c r="J835" s="4" t="str">
        <f>IF(Tabla1[[#This Row],[Fecha]]="",(""),(IF(Tabla13[[#This Row],[Ingreso en]]="",(-Tabla13[[#This Row],[Egreso de]]),(Tabla13[[#This Row],[Ingreso en]]))))</f>
        <v/>
      </c>
    </row>
    <row r="836" spans="1:10" x14ac:dyDescent="0.3">
      <c r="A836" s="2" t="str">
        <f>IF(Tabla1[[#This Row],[Fecha]]="",(""),(Tabla1[[#This Row],[Fecha]]))</f>
        <v/>
      </c>
      <c r="B836" s="3" t="str">
        <f>IF(Tabla1[[#This Row],[Fecha]]="",(""),(Tabla1[[#This Row],[Tipo de Operación]]))</f>
        <v/>
      </c>
      <c r="C836" s="19" t="str">
        <f>IF(Tabla1[[#This Row],[Fecha]]="",(""),(Tabla1[[#This Row],[Código]]))</f>
        <v/>
      </c>
      <c r="D836" s="4" t="str">
        <f>IF(Tabla1[[#This Row],[Fecha]]="",(""),(Tabla1[[#This Row],[Rubro]]))</f>
        <v/>
      </c>
      <c r="E836" s="4"/>
      <c r="F836" s="4" t="str">
        <f>IF(Tabla1[[#This Row],[Fecha]]="",(""),(Tabla1[[#This Row],[Precio]]))</f>
        <v/>
      </c>
      <c r="G836" s="4" t="str">
        <f>IF(Tabla1[[#This Row],[Fecha]]="",(""),(Tabla1[[#This Row],[Medio de Pago]]))</f>
        <v/>
      </c>
      <c r="H836" s="4" t="str">
        <f>IF(Tabla1[[#This Row],[Fecha]]="",(""),(IF(Tabla1[[#This Row],[Ingreso en]]="",(""),(Tabla1[[#This Row],[Precio]]))))</f>
        <v/>
      </c>
      <c r="I836" s="5" t="str">
        <f>IF(Tabla1[[#This Row],[Fecha]]="",(""),(IF(Tabla1[[#This Row],[Egreso de]]="",(""),(Tabla1[[#This Row],[Precio]]))))</f>
        <v/>
      </c>
      <c r="J836" s="4" t="str">
        <f>IF(Tabla1[[#This Row],[Fecha]]="",(""),(IF(Tabla13[[#This Row],[Ingreso en]]="",(-Tabla13[[#This Row],[Egreso de]]),(Tabla13[[#This Row],[Ingreso en]]))))</f>
        <v/>
      </c>
    </row>
    <row r="837" spans="1:10" x14ac:dyDescent="0.3">
      <c r="A837" s="2" t="str">
        <f>IF(Tabla1[[#This Row],[Fecha]]="",(""),(Tabla1[[#This Row],[Fecha]]))</f>
        <v/>
      </c>
      <c r="B837" s="3" t="str">
        <f>IF(Tabla1[[#This Row],[Fecha]]="",(""),(Tabla1[[#This Row],[Tipo de Operación]]))</f>
        <v/>
      </c>
      <c r="C837" s="19" t="str">
        <f>IF(Tabla1[[#This Row],[Fecha]]="",(""),(Tabla1[[#This Row],[Código]]))</f>
        <v/>
      </c>
      <c r="D837" s="4" t="str">
        <f>IF(Tabla1[[#This Row],[Fecha]]="",(""),(Tabla1[[#This Row],[Rubro]]))</f>
        <v/>
      </c>
      <c r="E837" s="4"/>
      <c r="F837" s="4" t="str">
        <f>IF(Tabla1[[#This Row],[Fecha]]="",(""),(Tabla1[[#This Row],[Precio]]))</f>
        <v/>
      </c>
      <c r="G837" s="4" t="str">
        <f>IF(Tabla1[[#This Row],[Fecha]]="",(""),(Tabla1[[#This Row],[Medio de Pago]]))</f>
        <v/>
      </c>
      <c r="H837" s="4" t="str">
        <f>IF(Tabla1[[#This Row],[Fecha]]="",(""),(IF(Tabla1[[#This Row],[Ingreso en]]="",(""),(Tabla1[[#This Row],[Precio]]))))</f>
        <v/>
      </c>
      <c r="I837" s="5" t="str">
        <f>IF(Tabla1[[#This Row],[Fecha]]="",(""),(IF(Tabla1[[#This Row],[Egreso de]]="",(""),(Tabla1[[#This Row],[Precio]]))))</f>
        <v/>
      </c>
      <c r="J837" s="4" t="str">
        <f>IF(Tabla1[[#This Row],[Fecha]]="",(""),(IF(Tabla13[[#This Row],[Ingreso en]]="",(-Tabla13[[#This Row],[Egreso de]]),(Tabla13[[#This Row],[Ingreso en]]))))</f>
        <v/>
      </c>
    </row>
    <row r="838" spans="1:10" x14ac:dyDescent="0.3">
      <c r="A838" s="2" t="str">
        <f>IF(Tabla1[[#This Row],[Fecha]]="",(""),(Tabla1[[#This Row],[Fecha]]))</f>
        <v/>
      </c>
      <c r="B838" s="3" t="str">
        <f>IF(Tabla1[[#This Row],[Fecha]]="",(""),(Tabla1[[#This Row],[Tipo de Operación]]))</f>
        <v/>
      </c>
      <c r="C838" s="19" t="str">
        <f>IF(Tabla1[[#This Row],[Fecha]]="",(""),(Tabla1[[#This Row],[Código]]))</f>
        <v/>
      </c>
      <c r="D838" s="4" t="str">
        <f>IF(Tabla1[[#This Row],[Fecha]]="",(""),(Tabla1[[#This Row],[Rubro]]))</f>
        <v/>
      </c>
      <c r="E838" s="4"/>
      <c r="F838" s="4" t="str">
        <f>IF(Tabla1[[#This Row],[Fecha]]="",(""),(Tabla1[[#This Row],[Precio]]))</f>
        <v/>
      </c>
      <c r="G838" s="4" t="str">
        <f>IF(Tabla1[[#This Row],[Fecha]]="",(""),(Tabla1[[#This Row],[Medio de Pago]]))</f>
        <v/>
      </c>
      <c r="H838" s="4" t="str">
        <f>IF(Tabla1[[#This Row],[Fecha]]="",(""),(IF(Tabla1[[#This Row],[Ingreso en]]="",(""),(Tabla1[[#This Row],[Precio]]))))</f>
        <v/>
      </c>
      <c r="I838" s="5" t="str">
        <f>IF(Tabla1[[#This Row],[Fecha]]="",(""),(IF(Tabla1[[#This Row],[Egreso de]]="",(""),(Tabla1[[#This Row],[Precio]]))))</f>
        <v/>
      </c>
      <c r="J838" s="4" t="str">
        <f>IF(Tabla1[[#This Row],[Fecha]]="",(""),(IF(Tabla13[[#This Row],[Ingreso en]]="",(-Tabla13[[#This Row],[Egreso de]]),(Tabla13[[#This Row],[Ingreso en]]))))</f>
        <v/>
      </c>
    </row>
    <row r="839" spans="1:10" x14ac:dyDescent="0.3">
      <c r="A839" s="2" t="str">
        <f>IF(Tabla1[[#This Row],[Fecha]]="",(""),(Tabla1[[#This Row],[Fecha]]))</f>
        <v/>
      </c>
      <c r="B839" s="3" t="str">
        <f>IF(Tabla1[[#This Row],[Fecha]]="",(""),(Tabla1[[#This Row],[Tipo de Operación]]))</f>
        <v/>
      </c>
      <c r="C839" s="19" t="str">
        <f>IF(Tabla1[[#This Row],[Fecha]]="",(""),(Tabla1[[#This Row],[Código]]))</f>
        <v/>
      </c>
      <c r="D839" s="4" t="str">
        <f>IF(Tabla1[[#This Row],[Fecha]]="",(""),(Tabla1[[#This Row],[Rubro]]))</f>
        <v/>
      </c>
      <c r="E839" s="4"/>
      <c r="F839" s="4" t="str">
        <f>IF(Tabla1[[#This Row],[Fecha]]="",(""),(Tabla1[[#This Row],[Precio]]))</f>
        <v/>
      </c>
      <c r="G839" s="4" t="str">
        <f>IF(Tabla1[[#This Row],[Fecha]]="",(""),(Tabla1[[#This Row],[Medio de Pago]]))</f>
        <v/>
      </c>
      <c r="H839" s="4" t="str">
        <f>IF(Tabla1[[#This Row],[Fecha]]="",(""),(IF(Tabla1[[#This Row],[Ingreso en]]="",(""),(Tabla1[[#This Row],[Precio]]))))</f>
        <v/>
      </c>
      <c r="I839" s="5" t="str">
        <f>IF(Tabla1[[#This Row],[Fecha]]="",(""),(IF(Tabla1[[#This Row],[Egreso de]]="",(""),(Tabla1[[#This Row],[Precio]]))))</f>
        <v/>
      </c>
      <c r="J839" s="4" t="str">
        <f>IF(Tabla1[[#This Row],[Fecha]]="",(""),(IF(Tabla13[[#This Row],[Ingreso en]]="",(-Tabla13[[#This Row],[Egreso de]]),(Tabla13[[#This Row],[Ingreso en]]))))</f>
        <v/>
      </c>
    </row>
    <row r="840" spans="1:10" x14ac:dyDescent="0.3">
      <c r="A840" s="2" t="str">
        <f>IF(Tabla1[[#This Row],[Fecha]]="",(""),(Tabla1[[#This Row],[Fecha]]))</f>
        <v/>
      </c>
      <c r="B840" s="3" t="str">
        <f>IF(Tabla1[[#This Row],[Fecha]]="",(""),(Tabla1[[#This Row],[Tipo de Operación]]))</f>
        <v/>
      </c>
      <c r="C840" s="19" t="str">
        <f>IF(Tabla1[[#This Row],[Fecha]]="",(""),(Tabla1[[#This Row],[Código]]))</f>
        <v/>
      </c>
      <c r="D840" s="4" t="str">
        <f>IF(Tabla1[[#This Row],[Fecha]]="",(""),(Tabla1[[#This Row],[Rubro]]))</f>
        <v/>
      </c>
      <c r="E840" s="4"/>
      <c r="F840" s="4" t="str">
        <f>IF(Tabla1[[#This Row],[Fecha]]="",(""),(Tabla1[[#This Row],[Precio]]))</f>
        <v/>
      </c>
      <c r="G840" s="4" t="str">
        <f>IF(Tabla1[[#This Row],[Fecha]]="",(""),(Tabla1[[#This Row],[Medio de Pago]]))</f>
        <v/>
      </c>
      <c r="H840" s="4" t="str">
        <f>IF(Tabla1[[#This Row],[Fecha]]="",(""),(IF(Tabla1[[#This Row],[Ingreso en]]="",(""),(Tabla1[[#This Row],[Precio]]))))</f>
        <v/>
      </c>
      <c r="I840" s="5" t="str">
        <f>IF(Tabla1[[#This Row],[Fecha]]="",(""),(IF(Tabla1[[#This Row],[Egreso de]]="",(""),(Tabla1[[#This Row],[Precio]]))))</f>
        <v/>
      </c>
      <c r="J840" s="4" t="str">
        <f>IF(Tabla1[[#This Row],[Fecha]]="",(""),(IF(Tabla13[[#This Row],[Ingreso en]]="",(-Tabla13[[#This Row],[Egreso de]]),(Tabla13[[#This Row],[Ingreso en]]))))</f>
        <v/>
      </c>
    </row>
    <row r="841" spans="1:10" x14ac:dyDescent="0.3">
      <c r="A841" s="2" t="str">
        <f>IF(Tabla1[[#This Row],[Fecha]]="",(""),(Tabla1[[#This Row],[Fecha]]))</f>
        <v/>
      </c>
      <c r="B841" s="3" t="str">
        <f>IF(Tabla1[[#This Row],[Fecha]]="",(""),(Tabla1[[#This Row],[Tipo de Operación]]))</f>
        <v/>
      </c>
      <c r="C841" s="19" t="str">
        <f>IF(Tabla1[[#This Row],[Fecha]]="",(""),(Tabla1[[#This Row],[Código]]))</f>
        <v/>
      </c>
      <c r="D841" s="4" t="str">
        <f>IF(Tabla1[[#This Row],[Fecha]]="",(""),(Tabla1[[#This Row],[Rubro]]))</f>
        <v/>
      </c>
      <c r="E841" s="4"/>
      <c r="F841" s="4" t="str">
        <f>IF(Tabla1[[#This Row],[Fecha]]="",(""),(Tabla1[[#This Row],[Precio]]))</f>
        <v/>
      </c>
      <c r="G841" s="4" t="str">
        <f>IF(Tabla1[[#This Row],[Fecha]]="",(""),(Tabla1[[#This Row],[Medio de Pago]]))</f>
        <v/>
      </c>
      <c r="H841" s="4" t="str">
        <f>IF(Tabla1[[#This Row],[Fecha]]="",(""),(IF(Tabla1[[#This Row],[Ingreso en]]="",(""),(Tabla1[[#This Row],[Precio]]))))</f>
        <v/>
      </c>
      <c r="I841" s="5" t="str">
        <f>IF(Tabla1[[#This Row],[Fecha]]="",(""),(IF(Tabla1[[#This Row],[Egreso de]]="",(""),(Tabla1[[#This Row],[Precio]]))))</f>
        <v/>
      </c>
      <c r="J841" s="4" t="str">
        <f>IF(Tabla1[[#This Row],[Fecha]]="",(""),(IF(Tabla13[[#This Row],[Ingreso en]]="",(-Tabla13[[#This Row],[Egreso de]]),(Tabla13[[#This Row],[Ingreso en]]))))</f>
        <v/>
      </c>
    </row>
    <row r="842" spans="1:10" x14ac:dyDescent="0.3">
      <c r="A842" s="2" t="str">
        <f>IF(Tabla1[[#This Row],[Fecha]]="",(""),(Tabla1[[#This Row],[Fecha]]))</f>
        <v/>
      </c>
      <c r="B842" s="3" t="str">
        <f>IF(Tabla1[[#This Row],[Fecha]]="",(""),(Tabla1[[#This Row],[Tipo de Operación]]))</f>
        <v/>
      </c>
      <c r="C842" s="19" t="str">
        <f>IF(Tabla1[[#This Row],[Fecha]]="",(""),(Tabla1[[#This Row],[Código]]))</f>
        <v/>
      </c>
      <c r="D842" s="4" t="str">
        <f>IF(Tabla1[[#This Row],[Fecha]]="",(""),(Tabla1[[#This Row],[Rubro]]))</f>
        <v/>
      </c>
      <c r="E842" s="4"/>
      <c r="F842" s="4" t="str">
        <f>IF(Tabla1[[#This Row],[Fecha]]="",(""),(Tabla1[[#This Row],[Precio]]))</f>
        <v/>
      </c>
      <c r="G842" s="4" t="str">
        <f>IF(Tabla1[[#This Row],[Fecha]]="",(""),(Tabla1[[#This Row],[Medio de Pago]]))</f>
        <v/>
      </c>
      <c r="H842" s="4" t="str">
        <f>IF(Tabla1[[#This Row],[Fecha]]="",(""),(IF(Tabla1[[#This Row],[Ingreso en]]="",(""),(Tabla1[[#This Row],[Precio]]))))</f>
        <v/>
      </c>
      <c r="I842" s="5" t="str">
        <f>IF(Tabla1[[#This Row],[Fecha]]="",(""),(IF(Tabla1[[#This Row],[Egreso de]]="",(""),(Tabla1[[#This Row],[Precio]]))))</f>
        <v/>
      </c>
      <c r="J842" s="4" t="str">
        <f>IF(Tabla1[[#This Row],[Fecha]]="",(""),(IF(Tabla13[[#This Row],[Ingreso en]]="",(-Tabla13[[#This Row],[Egreso de]]),(Tabla13[[#This Row],[Ingreso en]]))))</f>
        <v/>
      </c>
    </row>
    <row r="843" spans="1:10" x14ac:dyDescent="0.3">
      <c r="A843" s="2" t="str">
        <f>IF(Tabla1[[#This Row],[Fecha]]="",(""),(Tabla1[[#This Row],[Fecha]]))</f>
        <v/>
      </c>
      <c r="B843" s="3" t="str">
        <f>IF(Tabla1[[#This Row],[Fecha]]="",(""),(Tabla1[[#This Row],[Tipo de Operación]]))</f>
        <v/>
      </c>
      <c r="C843" s="19" t="str">
        <f>IF(Tabla1[[#This Row],[Fecha]]="",(""),(Tabla1[[#This Row],[Código]]))</f>
        <v/>
      </c>
      <c r="D843" s="4" t="str">
        <f>IF(Tabla1[[#This Row],[Fecha]]="",(""),(Tabla1[[#This Row],[Rubro]]))</f>
        <v/>
      </c>
      <c r="E843" s="4"/>
      <c r="F843" s="4" t="str">
        <f>IF(Tabla1[[#This Row],[Fecha]]="",(""),(Tabla1[[#This Row],[Precio]]))</f>
        <v/>
      </c>
      <c r="G843" s="4" t="str">
        <f>IF(Tabla1[[#This Row],[Fecha]]="",(""),(Tabla1[[#This Row],[Medio de Pago]]))</f>
        <v/>
      </c>
      <c r="H843" s="4" t="str">
        <f>IF(Tabla1[[#This Row],[Fecha]]="",(""),(IF(Tabla1[[#This Row],[Ingreso en]]="",(""),(Tabla1[[#This Row],[Precio]]))))</f>
        <v/>
      </c>
      <c r="I843" s="5" t="str">
        <f>IF(Tabla1[[#This Row],[Fecha]]="",(""),(IF(Tabla1[[#This Row],[Egreso de]]="",(""),(Tabla1[[#This Row],[Precio]]))))</f>
        <v/>
      </c>
      <c r="J843" s="4" t="str">
        <f>IF(Tabla1[[#This Row],[Fecha]]="",(""),(IF(Tabla13[[#This Row],[Ingreso en]]="",(-Tabla13[[#This Row],[Egreso de]]),(Tabla13[[#This Row],[Ingreso en]]))))</f>
        <v/>
      </c>
    </row>
    <row r="844" spans="1:10" x14ac:dyDescent="0.3">
      <c r="A844" s="2" t="str">
        <f>IF(Tabla1[[#This Row],[Fecha]]="",(""),(Tabla1[[#This Row],[Fecha]]))</f>
        <v/>
      </c>
      <c r="B844" s="3" t="str">
        <f>IF(Tabla1[[#This Row],[Fecha]]="",(""),(Tabla1[[#This Row],[Tipo de Operación]]))</f>
        <v/>
      </c>
      <c r="C844" s="19" t="str">
        <f>IF(Tabla1[[#This Row],[Fecha]]="",(""),(Tabla1[[#This Row],[Código]]))</f>
        <v/>
      </c>
      <c r="D844" s="4" t="str">
        <f>IF(Tabla1[[#This Row],[Fecha]]="",(""),(Tabla1[[#This Row],[Rubro]]))</f>
        <v/>
      </c>
      <c r="E844" s="4"/>
      <c r="F844" s="4" t="str">
        <f>IF(Tabla1[[#This Row],[Fecha]]="",(""),(Tabla1[[#This Row],[Precio]]))</f>
        <v/>
      </c>
      <c r="G844" s="4" t="str">
        <f>IF(Tabla1[[#This Row],[Fecha]]="",(""),(Tabla1[[#This Row],[Medio de Pago]]))</f>
        <v/>
      </c>
      <c r="H844" s="4" t="str">
        <f>IF(Tabla1[[#This Row],[Fecha]]="",(""),(IF(Tabla1[[#This Row],[Ingreso en]]="",(""),(Tabla1[[#This Row],[Precio]]))))</f>
        <v/>
      </c>
      <c r="I844" s="5" t="str">
        <f>IF(Tabla1[[#This Row],[Fecha]]="",(""),(IF(Tabla1[[#This Row],[Egreso de]]="",(""),(Tabla1[[#This Row],[Precio]]))))</f>
        <v/>
      </c>
      <c r="J844" s="4" t="str">
        <f>IF(Tabla1[[#This Row],[Fecha]]="",(""),(IF(Tabla13[[#This Row],[Ingreso en]]="",(-Tabla13[[#This Row],[Egreso de]]),(Tabla13[[#This Row],[Ingreso en]]))))</f>
        <v/>
      </c>
    </row>
    <row r="845" spans="1:10" x14ac:dyDescent="0.3">
      <c r="A845" s="2" t="str">
        <f>IF(Tabla1[[#This Row],[Fecha]]="",(""),(Tabla1[[#This Row],[Fecha]]))</f>
        <v/>
      </c>
      <c r="B845" s="3" t="str">
        <f>IF(Tabla1[[#This Row],[Fecha]]="",(""),(Tabla1[[#This Row],[Tipo de Operación]]))</f>
        <v/>
      </c>
      <c r="C845" s="19" t="str">
        <f>IF(Tabla1[[#This Row],[Fecha]]="",(""),(Tabla1[[#This Row],[Código]]))</f>
        <v/>
      </c>
      <c r="D845" s="4" t="str">
        <f>IF(Tabla1[[#This Row],[Fecha]]="",(""),(Tabla1[[#This Row],[Rubro]]))</f>
        <v/>
      </c>
      <c r="E845" s="4"/>
      <c r="F845" s="4" t="str">
        <f>IF(Tabla1[[#This Row],[Fecha]]="",(""),(Tabla1[[#This Row],[Precio]]))</f>
        <v/>
      </c>
      <c r="G845" s="4" t="str">
        <f>IF(Tabla1[[#This Row],[Fecha]]="",(""),(Tabla1[[#This Row],[Medio de Pago]]))</f>
        <v/>
      </c>
      <c r="H845" s="4" t="str">
        <f>IF(Tabla1[[#This Row],[Fecha]]="",(""),(IF(Tabla1[[#This Row],[Ingreso en]]="",(""),(Tabla1[[#This Row],[Precio]]))))</f>
        <v/>
      </c>
      <c r="I845" s="5" t="str">
        <f>IF(Tabla1[[#This Row],[Fecha]]="",(""),(IF(Tabla1[[#This Row],[Egreso de]]="",(""),(Tabla1[[#This Row],[Precio]]))))</f>
        <v/>
      </c>
      <c r="J845" s="4" t="str">
        <f>IF(Tabla1[[#This Row],[Fecha]]="",(""),(IF(Tabla13[[#This Row],[Ingreso en]]="",(-Tabla13[[#This Row],[Egreso de]]),(Tabla13[[#This Row],[Ingreso en]]))))</f>
        <v/>
      </c>
    </row>
    <row r="846" spans="1:10" x14ac:dyDescent="0.3">
      <c r="A846" s="2" t="str">
        <f>IF(Tabla1[[#This Row],[Fecha]]="",(""),(Tabla1[[#This Row],[Fecha]]))</f>
        <v/>
      </c>
      <c r="B846" s="3" t="str">
        <f>IF(Tabla1[[#This Row],[Fecha]]="",(""),(Tabla1[[#This Row],[Tipo de Operación]]))</f>
        <v/>
      </c>
      <c r="C846" s="19" t="str">
        <f>IF(Tabla1[[#This Row],[Fecha]]="",(""),(Tabla1[[#This Row],[Código]]))</f>
        <v/>
      </c>
      <c r="D846" s="4" t="str">
        <f>IF(Tabla1[[#This Row],[Fecha]]="",(""),(Tabla1[[#This Row],[Rubro]]))</f>
        <v/>
      </c>
      <c r="E846" s="4"/>
      <c r="F846" s="4" t="str">
        <f>IF(Tabla1[[#This Row],[Fecha]]="",(""),(Tabla1[[#This Row],[Precio]]))</f>
        <v/>
      </c>
      <c r="G846" s="4" t="str">
        <f>IF(Tabla1[[#This Row],[Fecha]]="",(""),(Tabla1[[#This Row],[Medio de Pago]]))</f>
        <v/>
      </c>
      <c r="H846" s="4" t="str">
        <f>IF(Tabla1[[#This Row],[Fecha]]="",(""),(IF(Tabla1[[#This Row],[Ingreso en]]="",(""),(Tabla1[[#This Row],[Precio]]))))</f>
        <v/>
      </c>
      <c r="I846" s="5" t="str">
        <f>IF(Tabla1[[#This Row],[Fecha]]="",(""),(IF(Tabla1[[#This Row],[Egreso de]]="",(""),(Tabla1[[#This Row],[Precio]]))))</f>
        <v/>
      </c>
      <c r="J846" s="4" t="str">
        <f>IF(Tabla1[[#This Row],[Fecha]]="",(""),(IF(Tabla13[[#This Row],[Ingreso en]]="",(-Tabla13[[#This Row],[Egreso de]]),(Tabla13[[#This Row],[Ingreso en]]))))</f>
        <v/>
      </c>
    </row>
    <row r="847" spans="1:10" x14ac:dyDescent="0.3">
      <c r="A847" s="2" t="str">
        <f>IF(Tabla1[[#This Row],[Fecha]]="",(""),(Tabla1[[#This Row],[Fecha]]))</f>
        <v/>
      </c>
      <c r="B847" s="3" t="str">
        <f>IF(Tabla1[[#This Row],[Fecha]]="",(""),(Tabla1[[#This Row],[Tipo de Operación]]))</f>
        <v/>
      </c>
      <c r="C847" s="19" t="str">
        <f>IF(Tabla1[[#This Row],[Fecha]]="",(""),(Tabla1[[#This Row],[Código]]))</f>
        <v/>
      </c>
      <c r="D847" s="4" t="str">
        <f>IF(Tabla1[[#This Row],[Fecha]]="",(""),(Tabla1[[#This Row],[Rubro]]))</f>
        <v/>
      </c>
      <c r="E847" s="4"/>
      <c r="F847" s="4" t="str">
        <f>IF(Tabla1[[#This Row],[Fecha]]="",(""),(Tabla1[[#This Row],[Precio]]))</f>
        <v/>
      </c>
      <c r="G847" s="4" t="str">
        <f>IF(Tabla1[[#This Row],[Fecha]]="",(""),(Tabla1[[#This Row],[Medio de Pago]]))</f>
        <v/>
      </c>
      <c r="H847" s="4" t="str">
        <f>IF(Tabla1[[#This Row],[Fecha]]="",(""),(IF(Tabla1[[#This Row],[Ingreso en]]="",(""),(Tabla1[[#This Row],[Precio]]))))</f>
        <v/>
      </c>
      <c r="I847" s="5" t="str">
        <f>IF(Tabla1[[#This Row],[Fecha]]="",(""),(IF(Tabla1[[#This Row],[Egreso de]]="",(""),(Tabla1[[#This Row],[Precio]]))))</f>
        <v/>
      </c>
      <c r="J847" s="4" t="str">
        <f>IF(Tabla1[[#This Row],[Fecha]]="",(""),(IF(Tabla13[[#This Row],[Ingreso en]]="",(-Tabla13[[#This Row],[Egreso de]]),(Tabla13[[#This Row],[Ingreso en]]))))</f>
        <v/>
      </c>
    </row>
    <row r="848" spans="1:10" x14ac:dyDescent="0.3">
      <c r="A848" s="2" t="str">
        <f>IF(Tabla1[[#This Row],[Fecha]]="",(""),(Tabla1[[#This Row],[Fecha]]))</f>
        <v/>
      </c>
      <c r="B848" s="3" t="str">
        <f>IF(Tabla1[[#This Row],[Fecha]]="",(""),(Tabla1[[#This Row],[Tipo de Operación]]))</f>
        <v/>
      </c>
      <c r="C848" s="19" t="str">
        <f>IF(Tabla1[[#This Row],[Fecha]]="",(""),(Tabla1[[#This Row],[Código]]))</f>
        <v/>
      </c>
      <c r="D848" s="4" t="str">
        <f>IF(Tabla1[[#This Row],[Fecha]]="",(""),(Tabla1[[#This Row],[Rubro]]))</f>
        <v/>
      </c>
      <c r="E848" s="4"/>
      <c r="F848" s="4" t="str">
        <f>IF(Tabla1[[#This Row],[Fecha]]="",(""),(Tabla1[[#This Row],[Precio]]))</f>
        <v/>
      </c>
      <c r="G848" s="4" t="str">
        <f>IF(Tabla1[[#This Row],[Fecha]]="",(""),(Tabla1[[#This Row],[Medio de Pago]]))</f>
        <v/>
      </c>
      <c r="H848" s="4" t="str">
        <f>IF(Tabla1[[#This Row],[Fecha]]="",(""),(IF(Tabla1[[#This Row],[Ingreso en]]="",(""),(Tabla1[[#This Row],[Precio]]))))</f>
        <v/>
      </c>
      <c r="I848" s="5" t="str">
        <f>IF(Tabla1[[#This Row],[Fecha]]="",(""),(IF(Tabla1[[#This Row],[Egreso de]]="",(""),(Tabla1[[#This Row],[Precio]]))))</f>
        <v/>
      </c>
      <c r="J848" s="4" t="str">
        <f>IF(Tabla1[[#This Row],[Fecha]]="",(""),(IF(Tabla13[[#This Row],[Ingreso en]]="",(-Tabla13[[#This Row],[Egreso de]]),(Tabla13[[#This Row],[Ingreso en]]))))</f>
        <v/>
      </c>
    </row>
    <row r="849" spans="1:10" x14ac:dyDescent="0.3">
      <c r="A849" s="2" t="str">
        <f>IF(Tabla1[[#This Row],[Fecha]]="",(""),(Tabla1[[#This Row],[Fecha]]))</f>
        <v/>
      </c>
      <c r="B849" s="3" t="str">
        <f>IF(Tabla1[[#This Row],[Fecha]]="",(""),(Tabla1[[#This Row],[Tipo de Operación]]))</f>
        <v/>
      </c>
      <c r="C849" s="19" t="str">
        <f>IF(Tabla1[[#This Row],[Fecha]]="",(""),(Tabla1[[#This Row],[Código]]))</f>
        <v/>
      </c>
      <c r="D849" s="4" t="str">
        <f>IF(Tabla1[[#This Row],[Fecha]]="",(""),(Tabla1[[#This Row],[Rubro]]))</f>
        <v/>
      </c>
      <c r="E849" s="4"/>
      <c r="F849" s="4" t="str">
        <f>IF(Tabla1[[#This Row],[Fecha]]="",(""),(Tabla1[[#This Row],[Precio]]))</f>
        <v/>
      </c>
      <c r="G849" s="4" t="str">
        <f>IF(Tabla1[[#This Row],[Fecha]]="",(""),(Tabla1[[#This Row],[Medio de Pago]]))</f>
        <v/>
      </c>
      <c r="H849" s="4" t="str">
        <f>IF(Tabla1[[#This Row],[Fecha]]="",(""),(IF(Tabla1[[#This Row],[Ingreso en]]="",(""),(Tabla1[[#This Row],[Precio]]))))</f>
        <v/>
      </c>
      <c r="I849" s="5" t="str">
        <f>IF(Tabla1[[#This Row],[Fecha]]="",(""),(IF(Tabla1[[#This Row],[Egreso de]]="",(""),(Tabla1[[#This Row],[Precio]]))))</f>
        <v/>
      </c>
      <c r="J849" s="4" t="str">
        <f>IF(Tabla1[[#This Row],[Fecha]]="",(""),(IF(Tabla13[[#This Row],[Ingreso en]]="",(-Tabla13[[#This Row],[Egreso de]]),(Tabla13[[#This Row],[Ingreso en]]))))</f>
        <v/>
      </c>
    </row>
    <row r="850" spans="1:10" x14ac:dyDescent="0.3">
      <c r="A850" s="2" t="str">
        <f>IF(Tabla1[[#This Row],[Fecha]]="",(""),(Tabla1[[#This Row],[Fecha]]))</f>
        <v/>
      </c>
      <c r="B850" s="3" t="str">
        <f>IF(Tabla1[[#This Row],[Fecha]]="",(""),(Tabla1[[#This Row],[Tipo de Operación]]))</f>
        <v/>
      </c>
      <c r="C850" s="19" t="str">
        <f>IF(Tabla1[[#This Row],[Fecha]]="",(""),(Tabla1[[#This Row],[Código]]))</f>
        <v/>
      </c>
      <c r="D850" s="4" t="str">
        <f>IF(Tabla1[[#This Row],[Fecha]]="",(""),(Tabla1[[#This Row],[Rubro]]))</f>
        <v/>
      </c>
      <c r="E850" s="4"/>
      <c r="F850" s="4" t="str">
        <f>IF(Tabla1[[#This Row],[Fecha]]="",(""),(Tabla1[[#This Row],[Precio]]))</f>
        <v/>
      </c>
      <c r="G850" s="4" t="str">
        <f>IF(Tabla1[[#This Row],[Fecha]]="",(""),(Tabla1[[#This Row],[Medio de Pago]]))</f>
        <v/>
      </c>
      <c r="H850" s="4" t="str">
        <f>IF(Tabla1[[#This Row],[Fecha]]="",(""),(IF(Tabla1[[#This Row],[Ingreso en]]="",(""),(Tabla1[[#This Row],[Precio]]))))</f>
        <v/>
      </c>
      <c r="I850" s="5" t="str">
        <f>IF(Tabla1[[#This Row],[Fecha]]="",(""),(IF(Tabla1[[#This Row],[Egreso de]]="",(""),(Tabla1[[#This Row],[Precio]]))))</f>
        <v/>
      </c>
      <c r="J850" s="4" t="str">
        <f>IF(Tabla1[[#This Row],[Fecha]]="",(""),(IF(Tabla13[[#This Row],[Ingreso en]]="",(-Tabla13[[#This Row],[Egreso de]]),(Tabla13[[#This Row],[Ingreso en]]))))</f>
        <v/>
      </c>
    </row>
    <row r="851" spans="1:10" x14ac:dyDescent="0.3">
      <c r="A851" s="2" t="str">
        <f>IF(Tabla1[[#This Row],[Fecha]]="",(""),(Tabla1[[#This Row],[Fecha]]))</f>
        <v/>
      </c>
      <c r="B851" s="3" t="str">
        <f>IF(Tabla1[[#This Row],[Fecha]]="",(""),(Tabla1[[#This Row],[Tipo de Operación]]))</f>
        <v/>
      </c>
      <c r="C851" s="19" t="str">
        <f>IF(Tabla1[[#This Row],[Fecha]]="",(""),(Tabla1[[#This Row],[Código]]))</f>
        <v/>
      </c>
      <c r="D851" s="4" t="str">
        <f>IF(Tabla1[[#This Row],[Fecha]]="",(""),(Tabla1[[#This Row],[Rubro]]))</f>
        <v/>
      </c>
      <c r="E851" s="4"/>
      <c r="F851" s="4" t="str">
        <f>IF(Tabla1[[#This Row],[Fecha]]="",(""),(Tabla1[[#This Row],[Precio]]))</f>
        <v/>
      </c>
      <c r="G851" s="4" t="str">
        <f>IF(Tabla1[[#This Row],[Fecha]]="",(""),(Tabla1[[#This Row],[Medio de Pago]]))</f>
        <v/>
      </c>
      <c r="H851" s="4" t="str">
        <f>IF(Tabla1[[#This Row],[Fecha]]="",(""),(IF(Tabla1[[#This Row],[Ingreso en]]="",(""),(Tabla1[[#This Row],[Precio]]))))</f>
        <v/>
      </c>
      <c r="I851" s="5" t="str">
        <f>IF(Tabla1[[#This Row],[Fecha]]="",(""),(IF(Tabla1[[#This Row],[Egreso de]]="",(""),(Tabla1[[#This Row],[Precio]]))))</f>
        <v/>
      </c>
      <c r="J851" s="4" t="str">
        <f>IF(Tabla1[[#This Row],[Fecha]]="",(""),(IF(Tabla13[[#This Row],[Ingreso en]]="",(-Tabla13[[#This Row],[Egreso de]]),(Tabla13[[#This Row],[Ingreso en]]))))</f>
        <v/>
      </c>
    </row>
    <row r="852" spans="1:10" x14ac:dyDescent="0.3">
      <c r="A852" s="2" t="str">
        <f>IF(Tabla1[[#This Row],[Fecha]]="",(""),(Tabla1[[#This Row],[Fecha]]))</f>
        <v/>
      </c>
      <c r="B852" s="3" t="str">
        <f>IF(Tabla1[[#This Row],[Fecha]]="",(""),(Tabla1[[#This Row],[Tipo de Operación]]))</f>
        <v/>
      </c>
      <c r="C852" s="19" t="str">
        <f>IF(Tabla1[[#This Row],[Fecha]]="",(""),(Tabla1[[#This Row],[Código]]))</f>
        <v/>
      </c>
      <c r="D852" s="4" t="str">
        <f>IF(Tabla1[[#This Row],[Fecha]]="",(""),(Tabla1[[#This Row],[Rubro]]))</f>
        <v/>
      </c>
      <c r="E852" s="4"/>
      <c r="F852" s="4" t="str">
        <f>IF(Tabla1[[#This Row],[Fecha]]="",(""),(Tabla1[[#This Row],[Precio]]))</f>
        <v/>
      </c>
      <c r="G852" s="4" t="str">
        <f>IF(Tabla1[[#This Row],[Fecha]]="",(""),(Tabla1[[#This Row],[Medio de Pago]]))</f>
        <v/>
      </c>
      <c r="H852" s="4" t="str">
        <f>IF(Tabla1[[#This Row],[Fecha]]="",(""),(IF(Tabla1[[#This Row],[Ingreso en]]="",(""),(Tabla1[[#This Row],[Precio]]))))</f>
        <v/>
      </c>
      <c r="I852" s="5" t="str">
        <f>IF(Tabla1[[#This Row],[Fecha]]="",(""),(IF(Tabla1[[#This Row],[Egreso de]]="",(""),(Tabla1[[#This Row],[Precio]]))))</f>
        <v/>
      </c>
      <c r="J852" s="4" t="str">
        <f>IF(Tabla1[[#This Row],[Fecha]]="",(""),(IF(Tabla13[[#This Row],[Ingreso en]]="",(-Tabla13[[#This Row],[Egreso de]]),(Tabla13[[#This Row],[Ingreso en]]))))</f>
        <v/>
      </c>
    </row>
    <row r="853" spans="1:10" x14ac:dyDescent="0.3">
      <c r="A853" s="2" t="str">
        <f>IF(Tabla1[[#This Row],[Fecha]]="",(""),(Tabla1[[#This Row],[Fecha]]))</f>
        <v/>
      </c>
      <c r="B853" s="3" t="str">
        <f>IF(Tabla1[[#This Row],[Fecha]]="",(""),(Tabla1[[#This Row],[Tipo de Operación]]))</f>
        <v/>
      </c>
      <c r="C853" s="19" t="str">
        <f>IF(Tabla1[[#This Row],[Fecha]]="",(""),(Tabla1[[#This Row],[Código]]))</f>
        <v/>
      </c>
      <c r="D853" s="4" t="str">
        <f>IF(Tabla1[[#This Row],[Fecha]]="",(""),(Tabla1[[#This Row],[Rubro]]))</f>
        <v/>
      </c>
      <c r="E853" s="4"/>
      <c r="F853" s="4" t="str">
        <f>IF(Tabla1[[#This Row],[Fecha]]="",(""),(Tabla1[[#This Row],[Precio]]))</f>
        <v/>
      </c>
      <c r="G853" s="4" t="str">
        <f>IF(Tabla1[[#This Row],[Fecha]]="",(""),(Tabla1[[#This Row],[Medio de Pago]]))</f>
        <v/>
      </c>
      <c r="H853" s="4" t="str">
        <f>IF(Tabla1[[#This Row],[Fecha]]="",(""),(IF(Tabla1[[#This Row],[Ingreso en]]="",(""),(Tabla1[[#This Row],[Precio]]))))</f>
        <v/>
      </c>
      <c r="I853" s="5" t="str">
        <f>IF(Tabla1[[#This Row],[Fecha]]="",(""),(IF(Tabla1[[#This Row],[Egreso de]]="",(""),(Tabla1[[#This Row],[Precio]]))))</f>
        <v/>
      </c>
      <c r="J853" s="4" t="str">
        <f>IF(Tabla1[[#This Row],[Fecha]]="",(""),(IF(Tabla13[[#This Row],[Ingreso en]]="",(-Tabla13[[#This Row],[Egreso de]]),(Tabla13[[#This Row],[Ingreso en]]))))</f>
        <v/>
      </c>
    </row>
    <row r="854" spans="1:10" x14ac:dyDescent="0.3">
      <c r="A854" s="2" t="str">
        <f>IF(Tabla1[[#This Row],[Fecha]]="",(""),(Tabla1[[#This Row],[Fecha]]))</f>
        <v/>
      </c>
      <c r="B854" s="3" t="str">
        <f>IF(Tabla1[[#This Row],[Fecha]]="",(""),(Tabla1[[#This Row],[Tipo de Operación]]))</f>
        <v/>
      </c>
      <c r="C854" s="19" t="str">
        <f>IF(Tabla1[[#This Row],[Fecha]]="",(""),(Tabla1[[#This Row],[Código]]))</f>
        <v/>
      </c>
      <c r="D854" s="4" t="str">
        <f>IF(Tabla1[[#This Row],[Fecha]]="",(""),(Tabla1[[#This Row],[Rubro]]))</f>
        <v/>
      </c>
      <c r="E854" s="4"/>
      <c r="F854" s="4" t="str">
        <f>IF(Tabla1[[#This Row],[Fecha]]="",(""),(Tabla1[[#This Row],[Precio]]))</f>
        <v/>
      </c>
      <c r="G854" s="4" t="str">
        <f>IF(Tabla1[[#This Row],[Fecha]]="",(""),(Tabla1[[#This Row],[Medio de Pago]]))</f>
        <v/>
      </c>
      <c r="H854" s="4" t="str">
        <f>IF(Tabla1[[#This Row],[Fecha]]="",(""),(IF(Tabla1[[#This Row],[Ingreso en]]="",(""),(Tabla1[[#This Row],[Precio]]))))</f>
        <v/>
      </c>
      <c r="I854" s="5" t="str">
        <f>IF(Tabla1[[#This Row],[Fecha]]="",(""),(IF(Tabla1[[#This Row],[Egreso de]]="",(""),(Tabla1[[#This Row],[Precio]]))))</f>
        <v/>
      </c>
      <c r="J854" s="4" t="str">
        <f>IF(Tabla1[[#This Row],[Fecha]]="",(""),(IF(Tabla13[[#This Row],[Ingreso en]]="",(-Tabla13[[#This Row],[Egreso de]]),(Tabla13[[#This Row],[Ingreso en]]))))</f>
        <v/>
      </c>
    </row>
    <row r="855" spans="1:10" x14ac:dyDescent="0.3">
      <c r="A855" s="2" t="str">
        <f>IF(Tabla1[[#This Row],[Fecha]]="",(""),(Tabla1[[#This Row],[Fecha]]))</f>
        <v/>
      </c>
      <c r="B855" s="3" t="str">
        <f>IF(Tabla1[[#This Row],[Fecha]]="",(""),(Tabla1[[#This Row],[Tipo de Operación]]))</f>
        <v/>
      </c>
      <c r="C855" s="19" t="str">
        <f>IF(Tabla1[[#This Row],[Fecha]]="",(""),(Tabla1[[#This Row],[Código]]))</f>
        <v/>
      </c>
      <c r="D855" s="4" t="str">
        <f>IF(Tabla1[[#This Row],[Fecha]]="",(""),(Tabla1[[#This Row],[Rubro]]))</f>
        <v/>
      </c>
      <c r="E855" s="4"/>
      <c r="F855" s="4" t="str">
        <f>IF(Tabla1[[#This Row],[Fecha]]="",(""),(Tabla1[[#This Row],[Precio]]))</f>
        <v/>
      </c>
      <c r="G855" s="4" t="str">
        <f>IF(Tabla1[[#This Row],[Fecha]]="",(""),(Tabla1[[#This Row],[Medio de Pago]]))</f>
        <v/>
      </c>
      <c r="H855" s="4" t="str">
        <f>IF(Tabla1[[#This Row],[Fecha]]="",(""),(IF(Tabla1[[#This Row],[Ingreso en]]="",(""),(Tabla1[[#This Row],[Precio]]))))</f>
        <v/>
      </c>
      <c r="I855" s="5" t="str">
        <f>IF(Tabla1[[#This Row],[Fecha]]="",(""),(IF(Tabla1[[#This Row],[Egreso de]]="",(""),(Tabla1[[#This Row],[Precio]]))))</f>
        <v/>
      </c>
      <c r="J855" s="4" t="str">
        <f>IF(Tabla1[[#This Row],[Fecha]]="",(""),(IF(Tabla13[[#This Row],[Ingreso en]]="",(-Tabla13[[#This Row],[Egreso de]]),(Tabla13[[#This Row],[Ingreso en]]))))</f>
        <v/>
      </c>
    </row>
    <row r="856" spans="1:10" x14ac:dyDescent="0.3">
      <c r="A856" s="2" t="str">
        <f>IF(Tabla1[[#This Row],[Fecha]]="",(""),(Tabla1[[#This Row],[Fecha]]))</f>
        <v/>
      </c>
      <c r="B856" s="3" t="str">
        <f>IF(Tabla1[[#This Row],[Fecha]]="",(""),(Tabla1[[#This Row],[Tipo de Operación]]))</f>
        <v/>
      </c>
      <c r="C856" s="19" t="str">
        <f>IF(Tabla1[[#This Row],[Fecha]]="",(""),(Tabla1[[#This Row],[Código]]))</f>
        <v/>
      </c>
      <c r="D856" s="4" t="str">
        <f>IF(Tabla1[[#This Row],[Fecha]]="",(""),(Tabla1[[#This Row],[Rubro]]))</f>
        <v/>
      </c>
      <c r="E856" s="4"/>
      <c r="F856" s="4" t="str">
        <f>IF(Tabla1[[#This Row],[Fecha]]="",(""),(Tabla1[[#This Row],[Precio]]))</f>
        <v/>
      </c>
      <c r="G856" s="4" t="str">
        <f>IF(Tabla1[[#This Row],[Fecha]]="",(""),(Tabla1[[#This Row],[Medio de Pago]]))</f>
        <v/>
      </c>
      <c r="H856" s="4" t="str">
        <f>IF(Tabla1[[#This Row],[Fecha]]="",(""),(IF(Tabla1[[#This Row],[Ingreso en]]="",(""),(Tabla1[[#This Row],[Precio]]))))</f>
        <v/>
      </c>
      <c r="I856" s="5" t="str">
        <f>IF(Tabla1[[#This Row],[Fecha]]="",(""),(IF(Tabla1[[#This Row],[Egreso de]]="",(""),(Tabla1[[#This Row],[Precio]]))))</f>
        <v/>
      </c>
      <c r="J856" s="4" t="str">
        <f>IF(Tabla1[[#This Row],[Fecha]]="",(""),(IF(Tabla13[[#This Row],[Ingreso en]]="",(-Tabla13[[#This Row],[Egreso de]]),(Tabla13[[#This Row],[Ingreso en]]))))</f>
        <v/>
      </c>
    </row>
    <row r="857" spans="1:10" x14ac:dyDescent="0.3">
      <c r="A857" s="2" t="str">
        <f>IF(Tabla1[[#This Row],[Fecha]]="",(""),(Tabla1[[#This Row],[Fecha]]))</f>
        <v/>
      </c>
      <c r="B857" s="3" t="str">
        <f>IF(Tabla1[[#This Row],[Fecha]]="",(""),(Tabla1[[#This Row],[Tipo de Operación]]))</f>
        <v/>
      </c>
      <c r="C857" s="19" t="str">
        <f>IF(Tabla1[[#This Row],[Fecha]]="",(""),(Tabla1[[#This Row],[Código]]))</f>
        <v/>
      </c>
      <c r="D857" s="4" t="str">
        <f>IF(Tabla1[[#This Row],[Fecha]]="",(""),(Tabla1[[#This Row],[Rubro]]))</f>
        <v/>
      </c>
      <c r="E857" s="4"/>
      <c r="F857" s="4" t="str">
        <f>IF(Tabla1[[#This Row],[Fecha]]="",(""),(Tabla1[[#This Row],[Precio]]))</f>
        <v/>
      </c>
      <c r="G857" s="4" t="str">
        <f>IF(Tabla1[[#This Row],[Fecha]]="",(""),(Tabla1[[#This Row],[Medio de Pago]]))</f>
        <v/>
      </c>
      <c r="H857" s="4" t="str">
        <f>IF(Tabla1[[#This Row],[Fecha]]="",(""),(IF(Tabla1[[#This Row],[Ingreso en]]="",(""),(Tabla1[[#This Row],[Precio]]))))</f>
        <v/>
      </c>
      <c r="I857" s="5" t="str">
        <f>IF(Tabla1[[#This Row],[Fecha]]="",(""),(IF(Tabla1[[#This Row],[Egreso de]]="",(""),(Tabla1[[#This Row],[Precio]]))))</f>
        <v/>
      </c>
      <c r="J857" s="4" t="str">
        <f>IF(Tabla1[[#This Row],[Fecha]]="",(""),(IF(Tabla13[[#This Row],[Ingreso en]]="",(-Tabla13[[#This Row],[Egreso de]]),(Tabla13[[#This Row],[Ingreso en]]))))</f>
        <v/>
      </c>
    </row>
    <row r="858" spans="1:10" x14ac:dyDescent="0.3">
      <c r="A858" s="2" t="str">
        <f>IF(Tabla1[[#This Row],[Fecha]]="",(""),(Tabla1[[#This Row],[Fecha]]))</f>
        <v/>
      </c>
      <c r="B858" s="3" t="str">
        <f>IF(Tabla1[[#This Row],[Fecha]]="",(""),(Tabla1[[#This Row],[Tipo de Operación]]))</f>
        <v/>
      </c>
      <c r="C858" s="19" t="str">
        <f>IF(Tabla1[[#This Row],[Fecha]]="",(""),(Tabla1[[#This Row],[Código]]))</f>
        <v/>
      </c>
      <c r="D858" s="4" t="str">
        <f>IF(Tabla1[[#This Row],[Fecha]]="",(""),(Tabla1[[#This Row],[Rubro]]))</f>
        <v/>
      </c>
      <c r="E858" s="4"/>
      <c r="F858" s="4" t="str">
        <f>IF(Tabla1[[#This Row],[Fecha]]="",(""),(Tabla1[[#This Row],[Precio]]))</f>
        <v/>
      </c>
      <c r="G858" s="4" t="str">
        <f>IF(Tabla1[[#This Row],[Fecha]]="",(""),(Tabla1[[#This Row],[Medio de Pago]]))</f>
        <v/>
      </c>
      <c r="H858" s="4" t="str">
        <f>IF(Tabla1[[#This Row],[Fecha]]="",(""),(IF(Tabla1[[#This Row],[Ingreso en]]="",(""),(Tabla1[[#This Row],[Precio]]))))</f>
        <v/>
      </c>
      <c r="I858" s="5" t="str">
        <f>IF(Tabla1[[#This Row],[Fecha]]="",(""),(IF(Tabla1[[#This Row],[Egreso de]]="",(""),(Tabla1[[#This Row],[Precio]]))))</f>
        <v/>
      </c>
      <c r="J858" s="4" t="str">
        <f>IF(Tabla1[[#This Row],[Fecha]]="",(""),(IF(Tabla13[[#This Row],[Ingreso en]]="",(-Tabla13[[#This Row],[Egreso de]]),(Tabla13[[#This Row],[Ingreso en]]))))</f>
        <v/>
      </c>
    </row>
    <row r="859" spans="1:10" x14ac:dyDescent="0.3">
      <c r="A859" s="2" t="str">
        <f>IF(Tabla1[[#This Row],[Fecha]]="",(""),(Tabla1[[#This Row],[Fecha]]))</f>
        <v/>
      </c>
      <c r="B859" s="3" t="str">
        <f>IF(Tabla1[[#This Row],[Fecha]]="",(""),(Tabla1[[#This Row],[Tipo de Operación]]))</f>
        <v/>
      </c>
      <c r="C859" s="19" t="str">
        <f>IF(Tabla1[[#This Row],[Fecha]]="",(""),(Tabla1[[#This Row],[Código]]))</f>
        <v/>
      </c>
      <c r="D859" s="4" t="str">
        <f>IF(Tabla1[[#This Row],[Fecha]]="",(""),(Tabla1[[#This Row],[Rubro]]))</f>
        <v/>
      </c>
      <c r="E859" s="4"/>
      <c r="F859" s="4" t="str">
        <f>IF(Tabla1[[#This Row],[Fecha]]="",(""),(Tabla1[[#This Row],[Precio]]))</f>
        <v/>
      </c>
      <c r="G859" s="4" t="str">
        <f>IF(Tabla1[[#This Row],[Fecha]]="",(""),(Tabla1[[#This Row],[Medio de Pago]]))</f>
        <v/>
      </c>
      <c r="H859" s="4" t="str">
        <f>IF(Tabla1[[#This Row],[Fecha]]="",(""),(IF(Tabla1[[#This Row],[Ingreso en]]="",(""),(Tabla1[[#This Row],[Precio]]))))</f>
        <v/>
      </c>
      <c r="I859" s="5" t="str">
        <f>IF(Tabla1[[#This Row],[Fecha]]="",(""),(IF(Tabla1[[#This Row],[Egreso de]]="",(""),(Tabla1[[#This Row],[Precio]]))))</f>
        <v/>
      </c>
      <c r="J859" s="4" t="str">
        <f>IF(Tabla1[[#This Row],[Fecha]]="",(""),(IF(Tabla13[[#This Row],[Ingreso en]]="",(-Tabla13[[#This Row],[Egreso de]]),(Tabla13[[#This Row],[Ingreso en]]))))</f>
        <v/>
      </c>
    </row>
    <row r="860" spans="1:10" x14ac:dyDescent="0.3">
      <c r="A860" s="2" t="str">
        <f>IF(Tabla1[[#This Row],[Fecha]]="",(""),(Tabla1[[#This Row],[Fecha]]))</f>
        <v/>
      </c>
      <c r="B860" s="3" t="str">
        <f>IF(Tabla1[[#This Row],[Fecha]]="",(""),(Tabla1[[#This Row],[Tipo de Operación]]))</f>
        <v/>
      </c>
      <c r="C860" s="19" t="str">
        <f>IF(Tabla1[[#This Row],[Fecha]]="",(""),(Tabla1[[#This Row],[Código]]))</f>
        <v/>
      </c>
      <c r="D860" s="4" t="str">
        <f>IF(Tabla1[[#This Row],[Fecha]]="",(""),(Tabla1[[#This Row],[Rubro]]))</f>
        <v/>
      </c>
      <c r="E860" s="4"/>
      <c r="F860" s="4" t="str">
        <f>IF(Tabla1[[#This Row],[Fecha]]="",(""),(Tabla1[[#This Row],[Precio]]))</f>
        <v/>
      </c>
      <c r="G860" s="4" t="str">
        <f>IF(Tabla1[[#This Row],[Fecha]]="",(""),(Tabla1[[#This Row],[Medio de Pago]]))</f>
        <v/>
      </c>
      <c r="H860" s="4" t="str">
        <f>IF(Tabla1[[#This Row],[Fecha]]="",(""),(IF(Tabla1[[#This Row],[Ingreso en]]="",(""),(Tabla1[[#This Row],[Precio]]))))</f>
        <v/>
      </c>
      <c r="I860" s="5" t="str">
        <f>IF(Tabla1[[#This Row],[Fecha]]="",(""),(IF(Tabla1[[#This Row],[Egreso de]]="",(""),(Tabla1[[#This Row],[Precio]]))))</f>
        <v/>
      </c>
      <c r="J860" s="4" t="str">
        <f>IF(Tabla1[[#This Row],[Fecha]]="",(""),(IF(Tabla13[[#This Row],[Ingreso en]]="",(-Tabla13[[#This Row],[Egreso de]]),(Tabla13[[#This Row],[Ingreso en]]))))</f>
        <v/>
      </c>
    </row>
    <row r="861" spans="1:10" x14ac:dyDescent="0.3">
      <c r="A861" s="2" t="str">
        <f>IF(Tabla1[[#This Row],[Fecha]]="",(""),(Tabla1[[#This Row],[Fecha]]))</f>
        <v/>
      </c>
      <c r="B861" s="3" t="str">
        <f>IF(Tabla1[[#This Row],[Fecha]]="",(""),(Tabla1[[#This Row],[Tipo de Operación]]))</f>
        <v/>
      </c>
      <c r="C861" s="19" t="str">
        <f>IF(Tabla1[[#This Row],[Fecha]]="",(""),(Tabla1[[#This Row],[Código]]))</f>
        <v/>
      </c>
      <c r="D861" s="4" t="str">
        <f>IF(Tabla1[[#This Row],[Fecha]]="",(""),(Tabla1[[#This Row],[Rubro]]))</f>
        <v/>
      </c>
      <c r="E861" s="4"/>
      <c r="F861" s="4" t="str">
        <f>IF(Tabla1[[#This Row],[Fecha]]="",(""),(Tabla1[[#This Row],[Precio]]))</f>
        <v/>
      </c>
      <c r="G861" s="4" t="str">
        <f>IF(Tabla1[[#This Row],[Fecha]]="",(""),(Tabla1[[#This Row],[Medio de Pago]]))</f>
        <v/>
      </c>
      <c r="H861" s="4" t="str">
        <f>IF(Tabla1[[#This Row],[Fecha]]="",(""),(IF(Tabla1[[#This Row],[Ingreso en]]="",(""),(Tabla1[[#This Row],[Precio]]))))</f>
        <v/>
      </c>
      <c r="I861" s="5" t="str">
        <f>IF(Tabla1[[#This Row],[Fecha]]="",(""),(IF(Tabla1[[#This Row],[Egreso de]]="",(""),(Tabla1[[#This Row],[Precio]]))))</f>
        <v/>
      </c>
      <c r="J861" s="4" t="str">
        <f>IF(Tabla1[[#This Row],[Fecha]]="",(""),(IF(Tabla13[[#This Row],[Ingreso en]]="",(-Tabla13[[#This Row],[Egreso de]]),(Tabla13[[#This Row],[Ingreso en]]))))</f>
        <v/>
      </c>
    </row>
    <row r="862" spans="1:10" x14ac:dyDescent="0.3">
      <c r="A862" s="2" t="str">
        <f>IF(Tabla1[[#This Row],[Fecha]]="",(""),(Tabla1[[#This Row],[Fecha]]))</f>
        <v/>
      </c>
      <c r="B862" s="3" t="str">
        <f>IF(Tabla1[[#This Row],[Fecha]]="",(""),(Tabla1[[#This Row],[Tipo de Operación]]))</f>
        <v/>
      </c>
      <c r="C862" s="19" t="str">
        <f>IF(Tabla1[[#This Row],[Fecha]]="",(""),(Tabla1[[#This Row],[Código]]))</f>
        <v/>
      </c>
      <c r="D862" s="4" t="str">
        <f>IF(Tabla1[[#This Row],[Fecha]]="",(""),(Tabla1[[#This Row],[Rubro]]))</f>
        <v/>
      </c>
      <c r="E862" s="4"/>
      <c r="F862" s="4" t="str">
        <f>IF(Tabla1[[#This Row],[Fecha]]="",(""),(Tabla1[[#This Row],[Precio]]))</f>
        <v/>
      </c>
      <c r="G862" s="4" t="str">
        <f>IF(Tabla1[[#This Row],[Fecha]]="",(""),(Tabla1[[#This Row],[Medio de Pago]]))</f>
        <v/>
      </c>
      <c r="H862" s="4" t="str">
        <f>IF(Tabla1[[#This Row],[Fecha]]="",(""),(IF(Tabla1[[#This Row],[Ingreso en]]="",(""),(Tabla1[[#This Row],[Precio]]))))</f>
        <v/>
      </c>
      <c r="I862" s="5" t="str">
        <f>IF(Tabla1[[#This Row],[Fecha]]="",(""),(IF(Tabla1[[#This Row],[Egreso de]]="",(""),(Tabla1[[#This Row],[Precio]]))))</f>
        <v/>
      </c>
      <c r="J862" s="4" t="str">
        <f>IF(Tabla1[[#This Row],[Fecha]]="",(""),(IF(Tabla13[[#This Row],[Ingreso en]]="",(-Tabla13[[#This Row],[Egreso de]]),(Tabla13[[#This Row],[Ingreso en]]))))</f>
        <v/>
      </c>
    </row>
    <row r="863" spans="1:10" x14ac:dyDescent="0.3">
      <c r="A863" s="2" t="str">
        <f>IF(Tabla1[[#This Row],[Fecha]]="",(""),(Tabla1[[#This Row],[Fecha]]))</f>
        <v/>
      </c>
      <c r="B863" s="3" t="str">
        <f>IF(Tabla1[[#This Row],[Fecha]]="",(""),(Tabla1[[#This Row],[Tipo de Operación]]))</f>
        <v/>
      </c>
      <c r="C863" s="19" t="str">
        <f>IF(Tabla1[[#This Row],[Fecha]]="",(""),(Tabla1[[#This Row],[Código]]))</f>
        <v/>
      </c>
      <c r="D863" s="4" t="str">
        <f>IF(Tabla1[[#This Row],[Fecha]]="",(""),(Tabla1[[#This Row],[Rubro]]))</f>
        <v/>
      </c>
      <c r="E863" s="4"/>
      <c r="F863" s="4" t="str">
        <f>IF(Tabla1[[#This Row],[Fecha]]="",(""),(Tabla1[[#This Row],[Precio]]))</f>
        <v/>
      </c>
      <c r="G863" s="4" t="str">
        <f>IF(Tabla1[[#This Row],[Fecha]]="",(""),(Tabla1[[#This Row],[Medio de Pago]]))</f>
        <v/>
      </c>
      <c r="H863" s="4" t="str">
        <f>IF(Tabla1[[#This Row],[Fecha]]="",(""),(IF(Tabla1[[#This Row],[Ingreso en]]="",(""),(Tabla1[[#This Row],[Precio]]))))</f>
        <v/>
      </c>
      <c r="I863" s="5" t="str">
        <f>IF(Tabla1[[#This Row],[Fecha]]="",(""),(IF(Tabla1[[#This Row],[Egreso de]]="",(""),(Tabla1[[#This Row],[Precio]]))))</f>
        <v/>
      </c>
      <c r="J863" s="4" t="str">
        <f>IF(Tabla1[[#This Row],[Fecha]]="",(""),(IF(Tabla13[[#This Row],[Ingreso en]]="",(-Tabla13[[#This Row],[Egreso de]]),(Tabla13[[#This Row],[Ingreso en]]))))</f>
        <v/>
      </c>
    </row>
    <row r="864" spans="1:10" x14ac:dyDescent="0.3">
      <c r="A864" s="2" t="str">
        <f>IF(Tabla1[[#This Row],[Fecha]]="",(""),(Tabla1[[#This Row],[Fecha]]))</f>
        <v/>
      </c>
      <c r="B864" s="3" t="str">
        <f>IF(Tabla1[[#This Row],[Fecha]]="",(""),(Tabla1[[#This Row],[Tipo de Operación]]))</f>
        <v/>
      </c>
      <c r="C864" s="19" t="str">
        <f>IF(Tabla1[[#This Row],[Fecha]]="",(""),(Tabla1[[#This Row],[Código]]))</f>
        <v/>
      </c>
      <c r="D864" s="4" t="str">
        <f>IF(Tabla1[[#This Row],[Fecha]]="",(""),(Tabla1[[#This Row],[Rubro]]))</f>
        <v/>
      </c>
      <c r="E864" s="4"/>
      <c r="F864" s="4" t="str">
        <f>IF(Tabla1[[#This Row],[Fecha]]="",(""),(Tabla1[[#This Row],[Precio]]))</f>
        <v/>
      </c>
      <c r="G864" s="4" t="str">
        <f>IF(Tabla1[[#This Row],[Fecha]]="",(""),(Tabla1[[#This Row],[Medio de Pago]]))</f>
        <v/>
      </c>
      <c r="H864" s="4" t="str">
        <f>IF(Tabla1[[#This Row],[Fecha]]="",(""),(IF(Tabla1[[#This Row],[Ingreso en]]="",(""),(Tabla1[[#This Row],[Precio]]))))</f>
        <v/>
      </c>
      <c r="I864" s="5" t="str">
        <f>IF(Tabla1[[#This Row],[Fecha]]="",(""),(IF(Tabla1[[#This Row],[Egreso de]]="",(""),(Tabla1[[#This Row],[Precio]]))))</f>
        <v/>
      </c>
      <c r="J864" s="4" t="str">
        <f>IF(Tabla1[[#This Row],[Fecha]]="",(""),(IF(Tabla13[[#This Row],[Ingreso en]]="",(-Tabla13[[#This Row],[Egreso de]]),(Tabla13[[#This Row],[Ingreso en]]))))</f>
        <v/>
      </c>
    </row>
    <row r="865" spans="1:10" x14ac:dyDescent="0.3">
      <c r="A865" s="2" t="str">
        <f>IF(Tabla1[[#This Row],[Fecha]]="",(""),(Tabla1[[#This Row],[Fecha]]))</f>
        <v/>
      </c>
      <c r="B865" s="3" t="str">
        <f>IF(Tabla1[[#This Row],[Fecha]]="",(""),(Tabla1[[#This Row],[Tipo de Operación]]))</f>
        <v/>
      </c>
      <c r="C865" s="19" t="str">
        <f>IF(Tabla1[[#This Row],[Fecha]]="",(""),(Tabla1[[#This Row],[Código]]))</f>
        <v/>
      </c>
      <c r="D865" s="4" t="str">
        <f>IF(Tabla1[[#This Row],[Fecha]]="",(""),(Tabla1[[#This Row],[Rubro]]))</f>
        <v/>
      </c>
      <c r="E865" s="4"/>
      <c r="F865" s="4" t="str">
        <f>IF(Tabla1[[#This Row],[Fecha]]="",(""),(Tabla1[[#This Row],[Precio]]))</f>
        <v/>
      </c>
      <c r="G865" s="4" t="str">
        <f>IF(Tabla1[[#This Row],[Fecha]]="",(""),(Tabla1[[#This Row],[Medio de Pago]]))</f>
        <v/>
      </c>
      <c r="H865" s="4" t="str">
        <f>IF(Tabla1[[#This Row],[Fecha]]="",(""),(IF(Tabla1[[#This Row],[Ingreso en]]="",(""),(Tabla1[[#This Row],[Precio]]))))</f>
        <v/>
      </c>
      <c r="I865" s="5" t="str">
        <f>IF(Tabla1[[#This Row],[Fecha]]="",(""),(IF(Tabla1[[#This Row],[Egreso de]]="",(""),(Tabla1[[#This Row],[Precio]]))))</f>
        <v/>
      </c>
      <c r="J865" s="4" t="str">
        <f>IF(Tabla1[[#This Row],[Fecha]]="",(""),(IF(Tabla13[[#This Row],[Ingreso en]]="",(-Tabla13[[#This Row],[Egreso de]]),(Tabla13[[#This Row],[Ingreso en]]))))</f>
        <v/>
      </c>
    </row>
    <row r="866" spans="1:10" x14ac:dyDescent="0.3">
      <c r="A866" s="2" t="str">
        <f>IF(Tabla1[[#This Row],[Fecha]]="",(""),(Tabla1[[#This Row],[Fecha]]))</f>
        <v/>
      </c>
      <c r="B866" s="3" t="str">
        <f>IF(Tabla1[[#This Row],[Fecha]]="",(""),(Tabla1[[#This Row],[Tipo de Operación]]))</f>
        <v/>
      </c>
      <c r="C866" s="19" t="str">
        <f>IF(Tabla1[[#This Row],[Fecha]]="",(""),(Tabla1[[#This Row],[Código]]))</f>
        <v/>
      </c>
      <c r="D866" s="4" t="str">
        <f>IF(Tabla1[[#This Row],[Fecha]]="",(""),(Tabla1[[#This Row],[Rubro]]))</f>
        <v/>
      </c>
      <c r="E866" s="4"/>
      <c r="F866" s="4" t="str">
        <f>IF(Tabla1[[#This Row],[Fecha]]="",(""),(Tabla1[[#This Row],[Precio]]))</f>
        <v/>
      </c>
      <c r="G866" s="4" t="str">
        <f>IF(Tabla1[[#This Row],[Fecha]]="",(""),(Tabla1[[#This Row],[Medio de Pago]]))</f>
        <v/>
      </c>
      <c r="H866" s="4" t="str">
        <f>IF(Tabla1[[#This Row],[Fecha]]="",(""),(IF(Tabla1[[#This Row],[Ingreso en]]="",(""),(Tabla1[[#This Row],[Precio]]))))</f>
        <v/>
      </c>
      <c r="I866" s="5" t="str">
        <f>IF(Tabla1[[#This Row],[Fecha]]="",(""),(IF(Tabla1[[#This Row],[Egreso de]]="",(""),(Tabla1[[#This Row],[Precio]]))))</f>
        <v/>
      </c>
      <c r="J866" s="4" t="str">
        <f>IF(Tabla1[[#This Row],[Fecha]]="",(""),(IF(Tabla13[[#This Row],[Ingreso en]]="",(-Tabla13[[#This Row],[Egreso de]]),(Tabla13[[#This Row],[Ingreso en]]))))</f>
        <v/>
      </c>
    </row>
    <row r="867" spans="1:10" x14ac:dyDescent="0.3">
      <c r="A867" s="2" t="str">
        <f>IF(Tabla1[[#This Row],[Fecha]]="",(""),(Tabla1[[#This Row],[Fecha]]))</f>
        <v/>
      </c>
      <c r="B867" s="3" t="str">
        <f>IF(Tabla1[[#This Row],[Fecha]]="",(""),(Tabla1[[#This Row],[Tipo de Operación]]))</f>
        <v/>
      </c>
      <c r="C867" s="19" t="str">
        <f>IF(Tabla1[[#This Row],[Fecha]]="",(""),(Tabla1[[#This Row],[Código]]))</f>
        <v/>
      </c>
      <c r="D867" s="4" t="str">
        <f>IF(Tabla1[[#This Row],[Fecha]]="",(""),(Tabla1[[#This Row],[Rubro]]))</f>
        <v/>
      </c>
      <c r="E867" s="4"/>
      <c r="F867" s="4" t="str">
        <f>IF(Tabla1[[#This Row],[Fecha]]="",(""),(Tabla1[[#This Row],[Precio]]))</f>
        <v/>
      </c>
      <c r="G867" s="4" t="str">
        <f>IF(Tabla1[[#This Row],[Fecha]]="",(""),(Tabla1[[#This Row],[Medio de Pago]]))</f>
        <v/>
      </c>
      <c r="H867" s="4" t="str">
        <f>IF(Tabla1[[#This Row],[Fecha]]="",(""),(IF(Tabla1[[#This Row],[Ingreso en]]="",(""),(Tabla1[[#This Row],[Precio]]))))</f>
        <v/>
      </c>
      <c r="I867" s="5" t="str">
        <f>IF(Tabla1[[#This Row],[Fecha]]="",(""),(IF(Tabla1[[#This Row],[Egreso de]]="",(""),(Tabla1[[#This Row],[Precio]]))))</f>
        <v/>
      </c>
      <c r="J867" s="4" t="str">
        <f>IF(Tabla1[[#This Row],[Fecha]]="",(""),(IF(Tabla13[[#This Row],[Ingreso en]]="",(-Tabla13[[#This Row],[Egreso de]]),(Tabla13[[#This Row],[Ingreso en]]))))</f>
        <v/>
      </c>
    </row>
    <row r="868" spans="1:10" x14ac:dyDescent="0.3">
      <c r="A868" s="2" t="str">
        <f>IF(Tabla1[[#This Row],[Fecha]]="",(""),(Tabla1[[#This Row],[Fecha]]))</f>
        <v/>
      </c>
      <c r="B868" s="3" t="str">
        <f>IF(Tabla1[[#This Row],[Fecha]]="",(""),(Tabla1[[#This Row],[Tipo de Operación]]))</f>
        <v/>
      </c>
      <c r="C868" s="19" t="str">
        <f>IF(Tabla1[[#This Row],[Fecha]]="",(""),(Tabla1[[#This Row],[Código]]))</f>
        <v/>
      </c>
      <c r="D868" s="4" t="str">
        <f>IF(Tabla1[[#This Row],[Fecha]]="",(""),(Tabla1[[#This Row],[Rubro]]))</f>
        <v/>
      </c>
      <c r="E868" s="4"/>
      <c r="F868" s="4" t="str">
        <f>IF(Tabla1[[#This Row],[Fecha]]="",(""),(Tabla1[[#This Row],[Precio]]))</f>
        <v/>
      </c>
      <c r="G868" s="4" t="str">
        <f>IF(Tabla1[[#This Row],[Fecha]]="",(""),(Tabla1[[#This Row],[Medio de Pago]]))</f>
        <v/>
      </c>
      <c r="H868" s="4" t="str">
        <f>IF(Tabla1[[#This Row],[Fecha]]="",(""),(IF(Tabla1[[#This Row],[Ingreso en]]="",(""),(Tabla1[[#This Row],[Precio]]))))</f>
        <v/>
      </c>
      <c r="I868" s="5" t="str">
        <f>IF(Tabla1[[#This Row],[Fecha]]="",(""),(IF(Tabla1[[#This Row],[Egreso de]]="",(""),(Tabla1[[#This Row],[Precio]]))))</f>
        <v/>
      </c>
      <c r="J868" s="4" t="str">
        <f>IF(Tabla1[[#This Row],[Fecha]]="",(""),(IF(Tabla13[[#This Row],[Ingreso en]]="",(-Tabla13[[#This Row],[Egreso de]]),(Tabla13[[#This Row],[Ingreso en]]))))</f>
        <v/>
      </c>
    </row>
    <row r="869" spans="1:10" x14ac:dyDescent="0.3">
      <c r="A869" s="2" t="str">
        <f>IF(Tabla1[[#This Row],[Fecha]]="",(""),(Tabla1[[#This Row],[Fecha]]))</f>
        <v/>
      </c>
      <c r="B869" s="3" t="str">
        <f>IF(Tabla1[[#This Row],[Fecha]]="",(""),(Tabla1[[#This Row],[Tipo de Operación]]))</f>
        <v/>
      </c>
      <c r="C869" s="19" t="str">
        <f>IF(Tabla1[[#This Row],[Fecha]]="",(""),(Tabla1[[#This Row],[Código]]))</f>
        <v/>
      </c>
      <c r="D869" s="4" t="str">
        <f>IF(Tabla1[[#This Row],[Fecha]]="",(""),(Tabla1[[#This Row],[Rubro]]))</f>
        <v/>
      </c>
      <c r="E869" s="4"/>
      <c r="F869" s="4" t="str">
        <f>IF(Tabla1[[#This Row],[Fecha]]="",(""),(Tabla1[[#This Row],[Precio]]))</f>
        <v/>
      </c>
      <c r="G869" s="4" t="str">
        <f>IF(Tabla1[[#This Row],[Fecha]]="",(""),(Tabla1[[#This Row],[Medio de Pago]]))</f>
        <v/>
      </c>
      <c r="H869" s="4" t="str">
        <f>IF(Tabla1[[#This Row],[Fecha]]="",(""),(IF(Tabla1[[#This Row],[Ingreso en]]="",(""),(Tabla1[[#This Row],[Precio]]))))</f>
        <v/>
      </c>
      <c r="I869" s="5" t="str">
        <f>IF(Tabla1[[#This Row],[Fecha]]="",(""),(IF(Tabla1[[#This Row],[Egreso de]]="",(""),(Tabla1[[#This Row],[Precio]]))))</f>
        <v/>
      </c>
      <c r="J869" s="4" t="str">
        <f>IF(Tabla1[[#This Row],[Fecha]]="",(""),(IF(Tabla13[[#This Row],[Ingreso en]]="",(-Tabla13[[#This Row],[Egreso de]]),(Tabla13[[#This Row],[Ingreso en]]))))</f>
        <v/>
      </c>
    </row>
    <row r="870" spans="1:10" x14ac:dyDescent="0.3">
      <c r="A870" s="2" t="str">
        <f>IF(Tabla1[[#This Row],[Fecha]]="",(""),(Tabla1[[#This Row],[Fecha]]))</f>
        <v/>
      </c>
      <c r="B870" s="3" t="str">
        <f>IF(Tabla1[[#This Row],[Fecha]]="",(""),(Tabla1[[#This Row],[Tipo de Operación]]))</f>
        <v/>
      </c>
      <c r="C870" s="19" t="str">
        <f>IF(Tabla1[[#This Row],[Fecha]]="",(""),(Tabla1[[#This Row],[Código]]))</f>
        <v/>
      </c>
      <c r="D870" s="4" t="str">
        <f>IF(Tabla1[[#This Row],[Fecha]]="",(""),(Tabla1[[#This Row],[Rubro]]))</f>
        <v/>
      </c>
      <c r="E870" s="4"/>
      <c r="F870" s="4" t="str">
        <f>IF(Tabla1[[#This Row],[Fecha]]="",(""),(Tabla1[[#This Row],[Precio]]))</f>
        <v/>
      </c>
      <c r="G870" s="4" t="str">
        <f>IF(Tabla1[[#This Row],[Fecha]]="",(""),(Tabla1[[#This Row],[Medio de Pago]]))</f>
        <v/>
      </c>
      <c r="H870" s="4" t="str">
        <f>IF(Tabla1[[#This Row],[Fecha]]="",(""),(IF(Tabla1[[#This Row],[Ingreso en]]="",(""),(Tabla1[[#This Row],[Precio]]))))</f>
        <v/>
      </c>
      <c r="I870" s="5" t="str">
        <f>IF(Tabla1[[#This Row],[Fecha]]="",(""),(IF(Tabla1[[#This Row],[Egreso de]]="",(""),(Tabla1[[#This Row],[Precio]]))))</f>
        <v/>
      </c>
      <c r="J870" s="4" t="str">
        <f>IF(Tabla1[[#This Row],[Fecha]]="",(""),(IF(Tabla13[[#This Row],[Ingreso en]]="",(-Tabla13[[#This Row],[Egreso de]]),(Tabla13[[#This Row],[Ingreso en]]))))</f>
        <v/>
      </c>
    </row>
    <row r="871" spans="1:10" x14ac:dyDescent="0.3">
      <c r="A871" s="2" t="str">
        <f>IF(Tabla1[[#This Row],[Fecha]]="",(""),(Tabla1[[#This Row],[Fecha]]))</f>
        <v/>
      </c>
      <c r="B871" s="3" t="str">
        <f>IF(Tabla1[[#This Row],[Fecha]]="",(""),(Tabla1[[#This Row],[Tipo de Operación]]))</f>
        <v/>
      </c>
      <c r="C871" s="19" t="str">
        <f>IF(Tabla1[[#This Row],[Fecha]]="",(""),(Tabla1[[#This Row],[Código]]))</f>
        <v/>
      </c>
      <c r="D871" s="4" t="str">
        <f>IF(Tabla1[[#This Row],[Fecha]]="",(""),(Tabla1[[#This Row],[Rubro]]))</f>
        <v/>
      </c>
      <c r="E871" s="4"/>
      <c r="F871" s="4" t="str">
        <f>IF(Tabla1[[#This Row],[Fecha]]="",(""),(Tabla1[[#This Row],[Precio]]))</f>
        <v/>
      </c>
      <c r="G871" s="4" t="str">
        <f>IF(Tabla1[[#This Row],[Fecha]]="",(""),(Tabla1[[#This Row],[Medio de Pago]]))</f>
        <v/>
      </c>
      <c r="H871" s="4" t="str">
        <f>IF(Tabla1[[#This Row],[Fecha]]="",(""),(IF(Tabla1[[#This Row],[Ingreso en]]="",(""),(Tabla1[[#This Row],[Precio]]))))</f>
        <v/>
      </c>
      <c r="I871" s="5" t="str">
        <f>IF(Tabla1[[#This Row],[Fecha]]="",(""),(IF(Tabla1[[#This Row],[Egreso de]]="",(""),(Tabla1[[#This Row],[Precio]]))))</f>
        <v/>
      </c>
      <c r="J871" s="4" t="str">
        <f>IF(Tabla1[[#This Row],[Fecha]]="",(""),(IF(Tabla13[[#This Row],[Ingreso en]]="",(-Tabla13[[#This Row],[Egreso de]]),(Tabla13[[#This Row],[Ingreso en]]))))</f>
        <v/>
      </c>
    </row>
    <row r="872" spans="1:10" x14ac:dyDescent="0.3">
      <c r="A872" s="2" t="str">
        <f>IF(Tabla1[[#This Row],[Fecha]]="",(""),(Tabla1[[#This Row],[Fecha]]))</f>
        <v/>
      </c>
      <c r="B872" s="3" t="str">
        <f>IF(Tabla1[[#This Row],[Fecha]]="",(""),(Tabla1[[#This Row],[Tipo de Operación]]))</f>
        <v/>
      </c>
      <c r="C872" s="19" t="str">
        <f>IF(Tabla1[[#This Row],[Fecha]]="",(""),(Tabla1[[#This Row],[Código]]))</f>
        <v/>
      </c>
      <c r="D872" s="4" t="str">
        <f>IF(Tabla1[[#This Row],[Fecha]]="",(""),(Tabla1[[#This Row],[Rubro]]))</f>
        <v/>
      </c>
      <c r="E872" s="4"/>
      <c r="F872" s="4" t="str">
        <f>IF(Tabla1[[#This Row],[Fecha]]="",(""),(Tabla1[[#This Row],[Precio]]))</f>
        <v/>
      </c>
      <c r="G872" s="4" t="str">
        <f>IF(Tabla1[[#This Row],[Fecha]]="",(""),(Tabla1[[#This Row],[Medio de Pago]]))</f>
        <v/>
      </c>
      <c r="H872" s="4" t="str">
        <f>IF(Tabla1[[#This Row],[Fecha]]="",(""),(IF(Tabla1[[#This Row],[Ingreso en]]="",(""),(Tabla1[[#This Row],[Precio]]))))</f>
        <v/>
      </c>
      <c r="I872" s="5" t="str">
        <f>IF(Tabla1[[#This Row],[Fecha]]="",(""),(IF(Tabla1[[#This Row],[Egreso de]]="",(""),(Tabla1[[#This Row],[Precio]]))))</f>
        <v/>
      </c>
      <c r="J872" s="4" t="str">
        <f>IF(Tabla1[[#This Row],[Fecha]]="",(""),(IF(Tabla13[[#This Row],[Ingreso en]]="",(-Tabla13[[#This Row],[Egreso de]]),(Tabla13[[#This Row],[Ingreso en]]))))</f>
        <v/>
      </c>
    </row>
    <row r="873" spans="1:10" x14ac:dyDescent="0.3">
      <c r="A873" s="2" t="str">
        <f>IF(Tabla1[[#This Row],[Fecha]]="",(""),(Tabla1[[#This Row],[Fecha]]))</f>
        <v/>
      </c>
      <c r="B873" s="3" t="str">
        <f>IF(Tabla1[[#This Row],[Fecha]]="",(""),(Tabla1[[#This Row],[Tipo de Operación]]))</f>
        <v/>
      </c>
      <c r="C873" s="19" t="str">
        <f>IF(Tabla1[[#This Row],[Fecha]]="",(""),(Tabla1[[#This Row],[Código]]))</f>
        <v/>
      </c>
      <c r="D873" s="4" t="str">
        <f>IF(Tabla1[[#This Row],[Fecha]]="",(""),(Tabla1[[#This Row],[Rubro]]))</f>
        <v/>
      </c>
      <c r="E873" s="4"/>
      <c r="F873" s="4" t="str">
        <f>IF(Tabla1[[#This Row],[Fecha]]="",(""),(Tabla1[[#This Row],[Precio]]))</f>
        <v/>
      </c>
      <c r="G873" s="4" t="str">
        <f>IF(Tabla1[[#This Row],[Fecha]]="",(""),(Tabla1[[#This Row],[Medio de Pago]]))</f>
        <v/>
      </c>
      <c r="H873" s="4" t="str">
        <f>IF(Tabla1[[#This Row],[Fecha]]="",(""),(IF(Tabla1[[#This Row],[Ingreso en]]="",(""),(Tabla1[[#This Row],[Precio]]))))</f>
        <v/>
      </c>
      <c r="I873" s="5" t="str">
        <f>IF(Tabla1[[#This Row],[Fecha]]="",(""),(IF(Tabla1[[#This Row],[Egreso de]]="",(""),(Tabla1[[#This Row],[Precio]]))))</f>
        <v/>
      </c>
      <c r="J873" s="4" t="str">
        <f>IF(Tabla1[[#This Row],[Fecha]]="",(""),(IF(Tabla13[[#This Row],[Ingreso en]]="",(-Tabla13[[#This Row],[Egreso de]]),(Tabla13[[#This Row],[Ingreso en]]))))</f>
        <v/>
      </c>
    </row>
    <row r="874" spans="1:10" x14ac:dyDescent="0.3">
      <c r="A874" s="2" t="str">
        <f>IF(Tabla1[[#This Row],[Fecha]]="",(""),(Tabla1[[#This Row],[Fecha]]))</f>
        <v/>
      </c>
      <c r="B874" s="3" t="str">
        <f>IF(Tabla1[[#This Row],[Fecha]]="",(""),(Tabla1[[#This Row],[Tipo de Operación]]))</f>
        <v/>
      </c>
      <c r="C874" s="19" t="str">
        <f>IF(Tabla1[[#This Row],[Fecha]]="",(""),(Tabla1[[#This Row],[Código]]))</f>
        <v/>
      </c>
      <c r="D874" s="4" t="str">
        <f>IF(Tabla1[[#This Row],[Fecha]]="",(""),(Tabla1[[#This Row],[Rubro]]))</f>
        <v/>
      </c>
      <c r="E874" s="4"/>
      <c r="F874" s="4" t="str">
        <f>IF(Tabla1[[#This Row],[Fecha]]="",(""),(Tabla1[[#This Row],[Precio]]))</f>
        <v/>
      </c>
      <c r="G874" s="4" t="str">
        <f>IF(Tabla1[[#This Row],[Fecha]]="",(""),(Tabla1[[#This Row],[Medio de Pago]]))</f>
        <v/>
      </c>
      <c r="H874" s="4" t="str">
        <f>IF(Tabla1[[#This Row],[Fecha]]="",(""),(IF(Tabla1[[#This Row],[Ingreso en]]="",(""),(Tabla1[[#This Row],[Precio]]))))</f>
        <v/>
      </c>
      <c r="I874" s="5" t="str">
        <f>IF(Tabla1[[#This Row],[Fecha]]="",(""),(IF(Tabla1[[#This Row],[Egreso de]]="",(""),(Tabla1[[#This Row],[Precio]]))))</f>
        <v/>
      </c>
      <c r="J874" s="4" t="str">
        <f>IF(Tabla1[[#This Row],[Fecha]]="",(""),(IF(Tabla13[[#This Row],[Ingreso en]]="",(-Tabla13[[#This Row],[Egreso de]]),(Tabla13[[#This Row],[Ingreso en]]))))</f>
        <v/>
      </c>
    </row>
    <row r="875" spans="1:10" x14ac:dyDescent="0.3">
      <c r="A875" s="2" t="str">
        <f>IF(Tabla1[[#This Row],[Fecha]]="",(""),(Tabla1[[#This Row],[Fecha]]))</f>
        <v/>
      </c>
      <c r="B875" s="3" t="str">
        <f>IF(Tabla1[[#This Row],[Fecha]]="",(""),(Tabla1[[#This Row],[Tipo de Operación]]))</f>
        <v/>
      </c>
      <c r="C875" s="19" t="str">
        <f>IF(Tabla1[[#This Row],[Fecha]]="",(""),(Tabla1[[#This Row],[Código]]))</f>
        <v/>
      </c>
      <c r="D875" s="4" t="str">
        <f>IF(Tabla1[[#This Row],[Fecha]]="",(""),(Tabla1[[#This Row],[Rubro]]))</f>
        <v/>
      </c>
      <c r="E875" s="4"/>
      <c r="F875" s="4" t="str">
        <f>IF(Tabla1[[#This Row],[Fecha]]="",(""),(Tabla1[[#This Row],[Precio]]))</f>
        <v/>
      </c>
      <c r="G875" s="4" t="str">
        <f>IF(Tabla1[[#This Row],[Fecha]]="",(""),(Tabla1[[#This Row],[Medio de Pago]]))</f>
        <v/>
      </c>
      <c r="H875" s="4" t="str">
        <f>IF(Tabla1[[#This Row],[Fecha]]="",(""),(IF(Tabla1[[#This Row],[Ingreso en]]="",(""),(Tabla1[[#This Row],[Precio]]))))</f>
        <v/>
      </c>
      <c r="I875" s="5" t="str">
        <f>IF(Tabla1[[#This Row],[Fecha]]="",(""),(IF(Tabla1[[#This Row],[Egreso de]]="",(""),(Tabla1[[#This Row],[Precio]]))))</f>
        <v/>
      </c>
      <c r="J875" s="4" t="str">
        <f>IF(Tabla1[[#This Row],[Fecha]]="",(""),(IF(Tabla13[[#This Row],[Ingreso en]]="",(-Tabla13[[#This Row],[Egreso de]]),(Tabla13[[#This Row],[Ingreso en]]))))</f>
        <v/>
      </c>
    </row>
    <row r="876" spans="1:10" x14ac:dyDescent="0.3">
      <c r="A876" s="2" t="str">
        <f>IF(Tabla1[[#This Row],[Fecha]]="",(""),(Tabla1[[#This Row],[Fecha]]))</f>
        <v/>
      </c>
      <c r="B876" s="3" t="str">
        <f>IF(Tabla1[[#This Row],[Fecha]]="",(""),(Tabla1[[#This Row],[Tipo de Operación]]))</f>
        <v/>
      </c>
      <c r="C876" s="19" t="str">
        <f>IF(Tabla1[[#This Row],[Fecha]]="",(""),(Tabla1[[#This Row],[Código]]))</f>
        <v/>
      </c>
      <c r="D876" s="4" t="str">
        <f>IF(Tabla1[[#This Row],[Fecha]]="",(""),(Tabla1[[#This Row],[Rubro]]))</f>
        <v/>
      </c>
      <c r="E876" s="4"/>
      <c r="F876" s="4" t="str">
        <f>IF(Tabla1[[#This Row],[Fecha]]="",(""),(Tabla1[[#This Row],[Precio]]))</f>
        <v/>
      </c>
      <c r="G876" s="4" t="str">
        <f>IF(Tabla1[[#This Row],[Fecha]]="",(""),(Tabla1[[#This Row],[Medio de Pago]]))</f>
        <v/>
      </c>
      <c r="H876" s="4" t="str">
        <f>IF(Tabla1[[#This Row],[Fecha]]="",(""),(IF(Tabla1[[#This Row],[Ingreso en]]="",(""),(Tabla1[[#This Row],[Precio]]))))</f>
        <v/>
      </c>
      <c r="I876" s="5" t="str">
        <f>IF(Tabla1[[#This Row],[Fecha]]="",(""),(IF(Tabla1[[#This Row],[Egreso de]]="",(""),(Tabla1[[#This Row],[Precio]]))))</f>
        <v/>
      </c>
      <c r="J876" s="4" t="str">
        <f>IF(Tabla1[[#This Row],[Fecha]]="",(""),(IF(Tabla13[[#This Row],[Ingreso en]]="",(-Tabla13[[#This Row],[Egreso de]]),(Tabla13[[#This Row],[Ingreso en]]))))</f>
        <v/>
      </c>
    </row>
    <row r="877" spans="1:10" x14ac:dyDescent="0.3">
      <c r="A877" s="2" t="str">
        <f>IF(Tabla1[[#This Row],[Fecha]]="",(""),(Tabla1[[#This Row],[Fecha]]))</f>
        <v/>
      </c>
      <c r="B877" s="3" t="str">
        <f>IF(Tabla1[[#This Row],[Fecha]]="",(""),(Tabla1[[#This Row],[Tipo de Operación]]))</f>
        <v/>
      </c>
      <c r="C877" s="19" t="str">
        <f>IF(Tabla1[[#This Row],[Fecha]]="",(""),(Tabla1[[#This Row],[Código]]))</f>
        <v/>
      </c>
      <c r="D877" s="4" t="str">
        <f>IF(Tabla1[[#This Row],[Fecha]]="",(""),(Tabla1[[#This Row],[Rubro]]))</f>
        <v/>
      </c>
      <c r="E877" s="4"/>
      <c r="F877" s="4" t="str">
        <f>IF(Tabla1[[#This Row],[Fecha]]="",(""),(Tabla1[[#This Row],[Precio]]))</f>
        <v/>
      </c>
      <c r="G877" s="4" t="str">
        <f>IF(Tabla1[[#This Row],[Fecha]]="",(""),(Tabla1[[#This Row],[Medio de Pago]]))</f>
        <v/>
      </c>
      <c r="H877" s="4" t="str">
        <f>IF(Tabla1[[#This Row],[Fecha]]="",(""),(IF(Tabla1[[#This Row],[Ingreso en]]="",(""),(Tabla1[[#This Row],[Precio]]))))</f>
        <v/>
      </c>
      <c r="I877" s="5" t="str">
        <f>IF(Tabla1[[#This Row],[Fecha]]="",(""),(IF(Tabla1[[#This Row],[Egreso de]]="",(""),(Tabla1[[#This Row],[Precio]]))))</f>
        <v/>
      </c>
      <c r="J877" s="4" t="str">
        <f>IF(Tabla1[[#This Row],[Fecha]]="",(""),(IF(Tabla13[[#This Row],[Ingreso en]]="",(-Tabla13[[#This Row],[Egreso de]]),(Tabla13[[#This Row],[Ingreso en]]))))</f>
        <v/>
      </c>
    </row>
    <row r="878" spans="1:10" x14ac:dyDescent="0.3">
      <c r="A878" s="2" t="str">
        <f>IF(Tabla1[[#This Row],[Fecha]]="",(""),(Tabla1[[#This Row],[Fecha]]))</f>
        <v/>
      </c>
      <c r="B878" s="3" t="str">
        <f>IF(Tabla1[[#This Row],[Fecha]]="",(""),(Tabla1[[#This Row],[Tipo de Operación]]))</f>
        <v/>
      </c>
      <c r="C878" s="19" t="str">
        <f>IF(Tabla1[[#This Row],[Fecha]]="",(""),(Tabla1[[#This Row],[Código]]))</f>
        <v/>
      </c>
      <c r="D878" s="4" t="str">
        <f>IF(Tabla1[[#This Row],[Fecha]]="",(""),(Tabla1[[#This Row],[Rubro]]))</f>
        <v/>
      </c>
      <c r="E878" s="4"/>
      <c r="F878" s="4" t="str">
        <f>IF(Tabla1[[#This Row],[Fecha]]="",(""),(Tabla1[[#This Row],[Precio]]))</f>
        <v/>
      </c>
      <c r="G878" s="4" t="str">
        <f>IF(Tabla1[[#This Row],[Fecha]]="",(""),(Tabla1[[#This Row],[Medio de Pago]]))</f>
        <v/>
      </c>
      <c r="H878" s="4" t="str">
        <f>IF(Tabla1[[#This Row],[Fecha]]="",(""),(IF(Tabla1[[#This Row],[Ingreso en]]="",(""),(Tabla1[[#This Row],[Precio]]))))</f>
        <v/>
      </c>
      <c r="I878" s="5" t="str">
        <f>IF(Tabla1[[#This Row],[Fecha]]="",(""),(IF(Tabla1[[#This Row],[Egreso de]]="",(""),(Tabla1[[#This Row],[Precio]]))))</f>
        <v/>
      </c>
      <c r="J878" s="4" t="str">
        <f>IF(Tabla1[[#This Row],[Fecha]]="",(""),(IF(Tabla13[[#This Row],[Ingreso en]]="",(-Tabla13[[#This Row],[Egreso de]]),(Tabla13[[#This Row],[Ingreso en]]))))</f>
        <v/>
      </c>
    </row>
    <row r="879" spans="1:10" x14ac:dyDescent="0.3">
      <c r="A879" s="2" t="str">
        <f>IF(Tabla1[[#This Row],[Fecha]]="",(""),(Tabla1[[#This Row],[Fecha]]))</f>
        <v/>
      </c>
      <c r="B879" s="3" t="str">
        <f>IF(Tabla1[[#This Row],[Fecha]]="",(""),(Tabla1[[#This Row],[Tipo de Operación]]))</f>
        <v/>
      </c>
      <c r="C879" s="19" t="str">
        <f>IF(Tabla1[[#This Row],[Fecha]]="",(""),(Tabla1[[#This Row],[Código]]))</f>
        <v/>
      </c>
      <c r="D879" s="4" t="str">
        <f>IF(Tabla1[[#This Row],[Fecha]]="",(""),(Tabla1[[#This Row],[Rubro]]))</f>
        <v/>
      </c>
      <c r="E879" s="4"/>
      <c r="F879" s="4" t="str">
        <f>IF(Tabla1[[#This Row],[Fecha]]="",(""),(Tabla1[[#This Row],[Precio]]))</f>
        <v/>
      </c>
      <c r="G879" s="4" t="str">
        <f>IF(Tabla1[[#This Row],[Fecha]]="",(""),(Tabla1[[#This Row],[Medio de Pago]]))</f>
        <v/>
      </c>
      <c r="H879" s="4" t="str">
        <f>IF(Tabla1[[#This Row],[Fecha]]="",(""),(IF(Tabla1[[#This Row],[Ingreso en]]="",(""),(Tabla1[[#This Row],[Precio]]))))</f>
        <v/>
      </c>
      <c r="I879" s="5" t="str">
        <f>IF(Tabla1[[#This Row],[Fecha]]="",(""),(IF(Tabla1[[#This Row],[Egreso de]]="",(""),(Tabla1[[#This Row],[Precio]]))))</f>
        <v/>
      </c>
      <c r="J879" s="4" t="str">
        <f>IF(Tabla1[[#This Row],[Fecha]]="",(""),(IF(Tabla13[[#This Row],[Ingreso en]]="",(-Tabla13[[#This Row],[Egreso de]]),(Tabla13[[#This Row],[Ingreso en]]))))</f>
        <v/>
      </c>
    </row>
    <row r="880" spans="1:10" x14ac:dyDescent="0.3">
      <c r="A880" s="2" t="str">
        <f>IF(Tabla1[[#This Row],[Fecha]]="",(""),(Tabla1[[#This Row],[Fecha]]))</f>
        <v/>
      </c>
      <c r="B880" s="3" t="str">
        <f>IF(Tabla1[[#This Row],[Fecha]]="",(""),(Tabla1[[#This Row],[Tipo de Operación]]))</f>
        <v/>
      </c>
      <c r="C880" s="19" t="str">
        <f>IF(Tabla1[[#This Row],[Fecha]]="",(""),(Tabla1[[#This Row],[Código]]))</f>
        <v/>
      </c>
      <c r="D880" s="4" t="str">
        <f>IF(Tabla1[[#This Row],[Fecha]]="",(""),(Tabla1[[#This Row],[Rubro]]))</f>
        <v/>
      </c>
      <c r="E880" s="4"/>
      <c r="F880" s="4" t="str">
        <f>IF(Tabla1[[#This Row],[Fecha]]="",(""),(Tabla1[[#This Row],[Precio]]))</f>
        <v/>
      </c>
      <c r="G880" s="4" t="str">
        <f>IF(Tabla1[[#This Row],[Fecha]]="",(""),(Tabla1[[#This Row],[Medio de Pago]]))</f>
        <v/>
      </c>
      <c r="H880" s="4" t="str">
        <f>IF(Tabla1[[#This Row],[Fecha]]="",(""),(IF(Tabla1[[#This Row],[Ingreso en]]="",(""),(Tabla1[[#This Row],[Precio]]))))</f>
        <v/>
      </c>
      <c r="I880" s="5" t="str">
        <f>IF(Tabla1[[#This Row],[Fecha]]="",(""),(IF(Tabla1[[#This Row],[Egreso de]]="",(""),(Tabla1[[#This Row],[Precio]]))))</f>
        <v/>
      </c>
      <c r="J880" s="4" t="str">
        <f>IF(Tabla1[[#This Row],[Fecha]]="",(""),(IF(Tabla13[[#This Row],[Ingreso en]]="",(-Tabla13[[#This Row],[Egreso de]]),(Tabla13[[#This Row],[Ingreso en]]))))</f>
        <v/>
      </c>
    </row>
    <row r="881" spans="1:10" x14ac:dyDescent="0.3">
      <c r="A881" s="2" t="str">
        <f>IF(Tabla1[[#This Row],[Fecha]]="",(""),(Tabla1[[#This Row],[Fecha]]))</f>
        <v/>
      </c>
      <c r="B881" s="3" t="str">
        <f>IF(Tabla1[[#This Row],[Fecha]]="",(""),(Tabla1[[#This Row],[Tipo de Operación]]))</f>
        <v/>
      </c>
      <c r="C881" s="19" t="str">
        <f>IF(Tabla1[[#This Row],[Fecha]]="",(""),(Tabla1[[#This Row],[Código]]))</f>
        <v/>
      </c>
      <c r="D881" s="4" t="str">
        <f>IF(Tabla1[[#This Row],[Fecha]]="",(""),(Tabla1[[#This Row],[Rubro]]))</f>
        <v/>
      </c>
      <c r="E881" s="4"/>
      <c r="F881" s="4" t="str">
        <f>IF(Tabla1[[#This Row],[Fecha]]="",(""),(Tabla1[[#This Row],[Precio]]))</f>
        <v/>
      </c>
      <c r="G881" s="4" t="str">
        <f>IF(Tabla1[[#This Row],[Fecha]]="",(""),(Tabla1[[#This Row],[Medio de Pago]]))</f>
        <v/>
      </c>
      <c r="H881" s="4" t="str">
        <f>IF(Tabla1[[#This Row],[Fecha]]="",(""),(IF(Tabla1[[#This Row],[Ingreso en]]="",(""),(Tabla1[[#This Row],[Precio]]))))</f>
        <v/>
      </c>
      <c r="I881" s="5" t="str">
        <f>IF(Tabla1[[#This Row],[Fecha]]="",(""),(IF(Tabla1[[#This Row],[Egreso de]]="",(""),(Tabla1[[#This Row],[Precio]]))))</f>
        <v/>
      </c>
      <c r="J881" s="4" t="str">
        <f>IF(Tabla1[[#This Row],[Fecha]]="",(""),(IF(Tabla13[[#This Row],[Ingreso en]]="",(-Tabla13[[#This Row],[Egreso de]]),(Tabla13[[#This Row],[Ingreso en]]))))</f>
        <v/>
      </c>
    </row>
    <row r="882" spans="1:10" x14ac:dyDescent="0.3">
      <c r="A882" s="2" t="str">
        <f>IF(Tabla1[[#This Row],[Fecha]]="",(""),(Tabla1[[#This Row],[Fecha]]))</f>
        <v/>
      </c>
      <c r="B882" s="3" t="str">
        <f>IF(Tabla1[[#This Row],[Fecha]]="",(""),(Tabla1[[#This Row],[Tipo de Operación]]))</f>
        <v/>
      </c>
      <c r="C882" s="19" t="str">
        <f>IF(Tabla1[[#This Row],[Fecha]]="",(""),(Tabla1[[#This Row],[Código]]))</f>
        <v/>
      </c>
      <c r="D882" s="4" t="str">
        <f>IF(Tabla1[[#This Row],[Fecha]]="",(""),(Tabla1[[#This Row],[Rubro]]))</f>
        <v/>
      </c>
      <c r="E882" s="4"/>
      <c r="F882" s="4" t="str">
        <f>IF(Tabla1[[#This Row],[Fecha]]="",(""),(Tabla1[[#This Row],[Precio]]))</f>
        <v/>
      </c>
      <c r="G882" s="4" t="str">
        <f>IF(Tabla1[[#This Row],[Fecha]]="",(""),(Tabla1[[#This Row],[Medio de Pago]]))</f>
        <v/>
      </c>
      <c r="H882" s="4" t="str">
        <f>IF(Tabla1[[#This Row],[Fecha]]="",(""),(IF(Tabla1[[#This Row],[Ingreso en]]="",(""),(Tabla1[[#This Row],[Precio]]))))</f>
        <v/>
      </c>
      <c r="I882" s="5" t="str">
        <f>IF(Tabla1[[#This Row],[Fecha]]="",(""),(IF(Tabla1[[#This Row],[Egreso de]]="",(""),(Tabla1[[#This Row],[Precio]]))))</f>
        <v/>
      </c>
      <c r="J882" s="4" t="str">
        <f>IF(Tabla1[[#This Row],[Fecha]]="",(""),(IF(Tabla13[[#This Row],[Ingreso en]]="",(-Tabla13[[#This Row],[Egreso de]]),(Tabla13[[#This Row],[Ingreso en]]))))</f>
        <v/>
      </c>
    </row>
    <row r="883" spans="1:10" x14ac:dyDescent="0.3">
      <c r="A883" s="2" t="str">
        <f>IF(Tabla1[[#This Row],[Fecha]]="",(""),(Tabla1[[#This Row],[Fecha]]))</f>
        <v/>
      </c>
      <c r="B883" s="3" t="str">
        <f>IF(Tabla1[[#This Row],[Fecha]]="",(""),(Tabla1[[#This Row],[Tipo de Operación]]))</f>
        <v/>
      </c>
      <c r="C883" s="19" t="str">
        <f>IF(Tabla1[[#This Row],[Fecha]]="",(""),(Tabla1[[#This Row],[Código]]))</f>
        <v/>
      </c>
      <c r="D883" s="4" t="str">
        <f>IF(Tabla1[[#This Row],[Fecha]]="",(""),(Tabla1[[#This Row],[Rubro]]))</f>
        <v/>
      </c>
      <c r="E883" s="4"/>
      <c r="F883" s="4" t="str">
        <f>IF(Tabla1[[#This Row],[Fecha]]="",(""),(Tabla1[[#This Row],[Precio]]))</f>
        <v/>
      </c>
      <c r="G883" s="4" t="str">
        <f>IF(Tabla1[[#This Row],[Fecha]]="",(""),(Tabla1[[#This Row],[Medio de Pago]]))</f>
        <v/>
      </c>
      <c r="H883" s="4" t="str">
        <f>IF(Tabla1[[#This Row],[Fecha]]="",(""),(IF(Tabla1[[#This Row],[Ingreso en]]="",(""),(Tabla1[[#This Row],[Precio]]))))</f>
        <v/>
      </c>
      <c r="I883" s="5" t="str">
        <f>IF(Tabla1[[#This Row],[Fecha]]="",(""),(IF(Tabla1[[#This Row],[Egreso de]]="",(""),(Tabla1[[#This Row],[Precio]]))))</f>
        <v/>
      </c>
      <c r="J883" s="4" t="str">
        <f>IF(Tabla1[[#This Row],[Fecha]]="",(""),(IF(Tabla13[[#This Row],[Ingreso en]]="",(-Tabla13[[#This Row],[Egreso de]]),(Tabla13[[#This Row],[Ingreso en]]))))</f>
        <v/>
      </c>
    </row>
    <row r="884" spans="1:10" x14ac:dyDescent="0.3">
      <c r="A884" s="2" t="str">
        <f>IF(Tabla1[[#This Row],[Fecha]]="",(""),(Tabla1[[#This Row],[Fecha]]))</f>
        <v/>
      </c>
      <c r="B884" s="3" t="str">
        <f>IF(Tabla1[[#This Row],[Fecha]]="",(""),(Tabla1[[#This Row],[Tipo de Operación]]))</f>
        <v/>
      </c>
      <c r="C884" s="19" t="str">
        <f>IF(Tabla1[[#This Row],[Fecha]]="",(""),(Tabla1[[#This Row],[Código]]))</f>
        <v/>
      </c>
      <c r="D884" s="4" t="str">
        <f>IF(Tabla1[[#This Row],[Fecha]]="",(""),(Tabla1[[#This Row],[Rubro]]))</f>
        <v/>
      </c>
      <c r="E884" s="4"/>
      <c r="F884" s="4" t="str">
        <f>IF(Tabla1[[#This Row],[Fecha]]="",(""),(Tabla1[[#This Row],[Precio]]))</f>
        <v/>
      </c>
      <c r="G884" s="4" t="str">
        <f>IF(Tabla1[[#This Row],[Fecha]]="",(""),(Tabla1[[#This Row],[Medio de Pago]]))</f>
        <v/>
      </c>
      <c r="H884" s="4" t="str">
        <f>IF(Tabla1[[#This Row],[Fecha]]="",(""),(IF(Tabla1[[#This Row],[Ingreso en]]="",(""),(Tabla1[[#This Row],[Precio]]))))</f>
        <v/>
      </c>
      <c r="I884" s="5" t="str">
        <f>IF(Tabla1[[#This Row],[Fecha]]="",(""),(IF(Tabla1[[#This Row],[Egreso de]]="",(""),(Tabla1[[#This Row],[Precio]]))))</f>
        <v/>
      </c>
      <c r="J884" s="4" t="str">
        <f>IF(Tabla1[[#This Row],[Fecha]]="",(""),(IF(Tabla13[[#This Row],[Ingreso en]]="",(-Tabla13[[#This Row],[Egreso de]]),(Tabla13[[#This Row],[Ingreso en]]))))</f>
        <v/>
      </c>
    </row>
    <row r="885" spans="1:10" x14ac:dyDescent="0.3">
      <c r="A885" s="2" t="str">
        <f>IF(Tabla1[[#This Row],[Fecha]]="",(""),(Tabla1[[#This Row],[Fecha]]))</f>
        <v/>
      </c>
      <c r="B885" s="3" t="str">
        <f>IF(Tabla1[[#This Row],[Fecha]]="",(""),(Tabla1[[#This Row],[Tipo de Operación]]))</f>
        <v/>
      </c>
      <c r="C885" s="19" t="str">
        <f>IF(Tabla1[[#This Row],[Fecha]]="",(""),(Tabla1[[#This Row],[Código]]))</f>
        <v/>
      </c>
      <c r="D885" s="4" t="str">
        <f>IF(Tabla1[[#This Row],[Fecha]]="",(""),(Tabla1[[#This Row],[Rubro]]))</f>
        <v/>
      </c>
      <c r="E885" s="4"/>
      <c r="F885" s="4" t="str">
        <f>IF(Tabla1[[#This Row],[Fecha]]="",(""),(Tabla1[[#This Row],[Precio]]))</f>
        <v/>
      </c>
      <c r="G885" s="4" t="str">
        <f>IF(Tabla1[[#This Row],[Fecha]]="",(""),(Tabla1[[#This Row],[Medio de Pago]]))</f>
        <v/>
      </c>
      <c r="H885" s="4" t="str">
        <f>IF(Tabla1[[#This Row],[Fecha]]="",(""),(IF(Tabla1[[#This Row],[Ingreso en]]="",(""),(Tabla1[[#This Row],[Precio]]))))</f>
        <v/>
      </c>
      <c r="I885" s="5" t="str">
        <f>IF(Tabla1[[#This Row],[Fecha]]="",(""),(IF(Tabla1[[#This Row],[Egreso de]]="",(""),(Tabla1[[#This Row],[Precio]]))))</f>
        <v/>
      </c>
      <c r="J885" s="4" t="str">
        <f>IF(Tabla1[[#This Row],[Fecha]]="",(""),(IF(Tabla13[[#This Row],[Ingreso en]]="",(-Tabla13[[#This Row],[Egreso de]]),(Tabla13[[#This Row],[Ingreso en]]))))</f>
        <v/>
      </c>
    </row>
    <row r="886" spans="1:10" x14ac:dyDescent="0.3">
      <c r="A886" s="2" t="str">
        <f>IF(Tabla1[[#This Row],[Fecha]]="",(""),(Tabla1[[#This Row],[Fecha]]))</f>
        <v/>
      </c>
      <c r="B886" s="3" t="str">
        <f>IF(Tabla1[[#This Row],[Fecha]]="",(""),(Tabla1[[#This Row],[Tipo de Operación]]))</f>
        <v/>
      </c>
      <c r="C886" s="19" t="str">
        <f>IF(Tabla1[[#This Row],[Fecha]]="",(""),(Tabla1[[#This Row],[Código]]))</f>
        <v/>
      </c>
      <c r="D886" s="4" t="str">
        <f>IF(Tabla1[[#This Row],[Fecha]]="",(""),(Tabla1[[#This Row],[Rubro]]))</f>
        <v/>
      </c>
      <c r="E886" s="4"/>
      <c r="F886" s="4" t="str">
        <f>IF(Tabla1[[#This Row],[Fecha]]="",(""),(Tabla1[[#This Row],[Precio]]))</f>
        <v/>
      </c>
      <c r="G886" s="4" t="str">
        <f>IF(Tabla1[[#This Row],[Fecha]]="",(""),(Tabla1[[#This Row],[Medio de Pago]]))</f>
        <v/>
      </c>
      <c r="H886" s="4" t="str">
        <f>IF(Tabla1[[#This Row],[Fecha]]="",(""),(IF(Tabla1[[#This Row],[Ingreso en]]="",(""),(Tabla1[[#This Row],[Precio]]))))</f>
        <v/>
      </c>
      <c r="I886" s="5" t="str">
        <f>IF(Tabla1[[#This Row],[Fecha]]="",(""),(IF(Tabla1[[#This Row],[Egreso de]]="",(""),(Tabla1[[#This Row],[Precio]]))))</f>
        <v/>
      </c>
      <c r="J886" s="4" t="str">
        <f>IF(Tabla1[[#This Row],[Fecha]]="",(""),(IF(Tabla13[[#This Row],[Ingreso en]]="",(-Tabla13[[#This Row],[Egreso de]]),(Tabla13[[#This Row],[Ingreso en]]))))</f>
        <v/>
      </c>
    </row>
    <row r="887" spans="1:10" x14ac:dyDescent="0.3">
      <c r="A887" s="2" t="str">
        <f>IF(Tabla1[[#This Row],[Fecha]]="",(""),(Tabla1[[#This Row],[Fecha]]))</f>
        <v/>
      </c>
      <c r="B887" s="3" t="str">
        <f>IF(Tabla1[[#This Row],[Fecha]]="",(""),(Tabla1[[#This Row],[Tipo de Operación]]))</f>
        <v/>
      </c>
      <c r="C887" s="19" t="str">
        <f>IF(Tabla1[[#This Row],[Fecha]]="",(""),(Tabla1[[#This Row],[Código]]))</f>
        <v/>
      </c>
      <c r="D887" s="4" t="str">
        <f>IF(Tabla1[[#This Row],[Fecha]]="",(""),(Tabla1[[#This Row],[Rubro]]))</f>
        <v/>
      </c>
      <c r="E887" s="4"/>
      <c r="F887" s="4" t="str">
        <f>IF(Tabla1[[#This Row],[Fecha]]="",(""),(Tabla1[[#This Row],[Precio]]))</f>
        <v/>
      </c>
      <c r="G887" s="4" t="str">
        <f>IF(Tabla1[[#This Row],[Fecha]]="",(""),(Tabla1[[#This Row],[Medio de Pago]]))</f>
        <v/>
      </c>
      <c r="H887" s="4" t="str">
        <f>IF(Tabla1[[#This Row],[Fecha]]="",(""),(IF(Tabla1[[#This Row],[Ingreso en]]="",(""),(Tabla1[[#This Row],[Precio]]))))</f>
        <v/>
      </c>
      <c r="I887" s="5" t="str">
        <f>IF(Tabla1[[#This Row],[Fecha]]="",(""),(IF(Tabla1[[#This Row],[Egreso de]]="",(""),(Tabla1[[#This Row],[Precio]]))))</f>
        <v/>
      </c>
      <c r="J887" s="4" t="str">
        <f>IF(Tabla1[[#This Row],[Fecha]]="",(""),(IF(Tabla13[[#This Row],[Ingreso en]]="",(-Tabla13[[#This Row],[Egreso de]]),(Tabla13[[#This Row],[Ingreso en]]))))</f>
        <v/>
      </c>
    </row>
    <row r="888" spans="1:10" x14ac:dyDescent="0.3">
      <c r="A888" s="2" t="str">
        <f>IF(Tabla1[[#This Row],[Fecha]]="",(""),(Tabla1[[#This Row],[Fecha]]))</f>
        <v/>
      </c>
      <c r="B888" s="3" t="str">
        <f>IF(Tabla1[[#This Row],[Fecha]]="",(""),(Tabla1[[#This Row],[Tipo de Operación]]))</f>
        <v/>
      </c>
      <c r="C888" s="19" t="str">
        <f>IF(Tabla1[[#This Row],[Fecha]]="",(""),(Tabla1[[#This Row],[Código]]))</f>
        <v/>
      </c>
      <c r="D888" s="4" t="str">
        <f>IF(Tabla1[[#This Row],[Fecha]]="",(""),(Tabla1[[#This Row],[Rubro]]))</f>
        <v/>
      </c>
      <c r="E888" s="4"/>
      <c r="F888" s="4" t="str">
        <f>IF(Tabla1[[#This Row],[Fecha]]="",(""),(Tabla1[[#This Row],[Precio]]))</f>
        <v/>
      </c>
      <c r="G888" s="4" t="str">
        <f>IF(Tabla1[[#This Row],[Fecha]]="",(""),(Tabla1[[#This Row],[Medio de Pago]]))</f>
        <v/>
      </c>
      <c r="H888" s="4" t="str">
        <f>IF(Tabla1[[#This Row],[Fecha]]="",(""),(IF(Tabla1[[#This Row],[Ingreso en]]="",(""),(Tabla1[[#This Row],[Precio]]))))</f>
        <v/>
      </c>
      <c r="I888" s="5" t="str">
        <f>IF(Tabla1[[#This Row],[Fecha]]="",(""),(IF(Tabla1[[#This Row],[Egreso de]]="",(""),(Tabla1[[#This Row],[Precio]]))))</f>
        <v/>
      </c>
      <c r="J888" s="4" t="str">
        <f>IF(Tabla1[[#This Row],[Fecha]]="",(""),(IF(Tabla13[[#This Row],[Ingreso en]]="",(-Tabla13[[#This Row],[Egreso de]]),(Tabla13[[#This Row],[Ingreso en]]))))</f>
        <v/>
      </c>
    </row>
    <row r="889" spans="1:10" x14ac:dyDescent="0.3">
      <c r="A889" s="2" t="str">
        <f>IF(Tabla1[[#This Row],[Fecha]]="",(""),(Tabla1[[#This Row],[Fecha]]))</f>
        <v/>
      </c>
      <c r="B889" s="3" t="str">
        <f>IF(Tabla1[[#This Row],[Fecha]]="",(""),(Tabla1[[#This Row],[Tipo de Operación]]))</f>
        <v/>
      </c>
      <c r="C889" s="19" t="str">
        <f>IF(Tabla1[[#This Row],[Fecha]]="",(""),(Tabla1[[#This Row],[Código]]))</f>
        <v/>
      </c>
      <c r="D889" s="4" t="str">
        <f>IF(Tabla1[[#This Row],[Fecha]]="",(""),(Tabla1[[#This Row],[Rubro]]))</f>
        <v/>
      </c>
      <c r="E889" s="4"/>
      <c r="F889" s="4" t="str">
        <f>IF(Tabla1[[#This Row],[Fecha]]="",(""),(Tabla1[[#This Row],[Precio]]))</f>
        <v/>
      </c>
      <c r="G889" s="4" t="str">
        <f>IF(Tabla1[[#This Row],[Fecha]]="",(""),(Tabla1[[#This Row],[Medio de Pago]]))</f>
        <v/>
      </c>
      <c r="H889" s="4" t="str">
        <f>IF(Tabla1[[#This Row],[Fecha]]="",(""),(IF(Tabla1[[#This Row],[Ingreso en]]="",(""),(Tabla1[[#This Row],[Precio]]))))</f>
        <v/>
      </c>
      <c r="I889" s="5" t="str">
        <f>IF(Tabla1[[#This Row],[Fecha]]="",(""),(IF(Tabla1[[#This Row],[Egreso de]]="",(""),(Tabla1[[#This Row],[Precio]]))))</f>
        <v/>
      </c>
      <c r="J889" s="4" t="str">
        <f>IF(Tabla1[[#This Row],[Fecha]]="",(""),(IF(Tabla13[[#This Row],[Ingreso en]]="",(-Tabla13[[#This Row],[Egreso de]]),(Tabla13[[#This Row],[Ingreso en]]))))</f>
        <v/>
      </c>
    </row>
    <row r="890" spans="1:10" x14ac:dyDescent="0.3">
      <c r="A890" s="2" t="str">
        <f>IF(Tabla1[[#This Row],[Fecha]]="",(""),(Tabla1[[#This Row],[Fecha]]))</f>
        <v/>
      </c>
      <c r="B890" s="3" t="str">
        <f>IF(Tabla1[[#This Row],[Fecha]]="",(""),(Tabla1[[#This Row],[Tipo de Operación]]))</f>
        <v/>
      </c>
      <c r="C890" s="19" t="str">
        <f>IF(Tabla1[[#This Row],[Fecha]]="",(""),(Tabla1[[#This Row],[Código]]))</f>
        <v/>
      </c>
      <c r="D890" s="4" t="str">
        <f>IF(Tabla1[[#This Row],[Fecha]]="",(""),(Tabla1[[#This Row],[Rubro]]))</f>
        <v/>
      </c>
      <c r="E890" s="4"/>
      <c r="F890" s="4" t="str">
        <f>IF(Tabla1[[#This Row],[Fecha]]="",(""),(Tabla1[[#This Row],[Precio]]))</f>
        <v/>
      </c>
      <c r="G890" s="4" t="str">
        <f>IF(Tabla1[[#This Row],[Fecha]]="",(""),(Tabla1[[#This Row],[Medio de Pago]]))</f>
        <v/>
      </c>
      <c r="H890" s="4" t="str">
        <f>IF(Tabla1[[#This Row],[Fecha]]="",(""),(IF(Tabla1[[#This Row],[Ingreso en]]="",(""),(Tabla1[[#This Row],[Precio]]))))</f>
        <v/>
      </c>
      <c r="I890" s="5" t="str">
        <f>IF(Tabla1[[#This Row],[Fecha]]="",(""),(IF(Tabla1[[#This Row],[Egreso de]]="",(""),(Tabla1[[#This Row],[Precio]]))))</f>
        <v/>
      </c>
      <c r="J890" s="4" t="str">
        <f>IF(Tabla1[[#This Row],[Fecha]]="",(""),(IF(Tabla13[[#This Row],[Ingreso en]]="",(-Tabla13[[#This Row],[Egreso de]]),(Tabla13[[#This Row],[Ingreso en]]))))</f>
        <v/>
      </c>
    </row>
    <row r="891" spans="1:10" x14ac:dyDescent="0.3">
      <c r="A891" s="2" t="str">
        <f>IF(Tabla1[[#This Row],[Fecha]]="",(""),(Tabla1[[#This Row],[Fecha]]))</f>
        <v/>
      </c>
      <c r="B891" s="3" t="str">
        <f>IF(Tabla1[[#This Row],[Fecha]]="",(""),(Tabla1[[#This Row],[Tipo de Operación]]))</f>
        <v/>
      </c>
      <c r="C891" s="19" t="str">
        <f>IF(Tabla1[[#This Row],[Fecha]]="",(""),(Tabla1[[#This Row],[Código]]))</f>
        <v/>
      </c>
      <c r="D891" s="4" t="str">
        <f>IF(Tabla1[[#This Row],[Fecha]]="",(""),(Tabla1[[#This Row],[Rubro]]))</f>
        <v/>
      </c>
      <c r="E891" s="4"/>
      <c r="F891" s="4" t="str">
        <f>IF(Tabla1[[#This Row],[Fecha]]="",(""),(Tabla1[[#This Row],[Precio]]))</f>
        <v/>
      </c>
      <c r="G891" s="4" t="str">
        <f>IF(Tabla1[[#This Row],[Fecha]]="",(""),(Tabla1[[#This Row],[Medio de Pago]]))</f>
        <v/>
      </c>
      <c r="H891" s="4" t="str">
        <f>IF(Tabla1[[#This Row],[Fecha]]="",(""),(IF(Tabla1[[#This Row],[Ingreso en]]="",(""),(Tabla1[[#This Row],[Precio]]))))</f>
        <v/>
      </c>
      <c r="I891" s="5" t="str">
        <f>IF(Tabla1[[#This Row],[Fecha]]="",(""),(IF(Tabla1[[#This Row],[Egreso de]]="",(""),(Tabla1[[#This Row],[Precio]]))))</f>
        <v/>
      </c>
      <c r="J891" s="4" t="str">
        <f>IF(Tabla1[[#This Row],[Fecha]]="",(""),(IF(Tabla13[[#This Row],[Ingreso en]]="",(-Tabla13[[#This Row],[Egreso de]]),(Tabla13[[#This Row],[Ingreso en]]))))</f>
        <v/>
      </c>
    </row>
    <row r="892" spans="1:10" x14ac:dyDescent="0.3">
      <c r="A892" s="2" t="str">
        <f>IF(Tabla1[[#This Row],[Fecha]]="",(""),(Tabla1[[#This Row],[Fecha]]))</f>
        <v/>
      </c>
      <c r="B892" s="3" t="str">
        <f>IF(Tabla1[[#This Row],[Fecha]]="",(""),(Tabla1[[#This Row],[Tipo de Operación]]))</f>
        <v/>
      </c>
      <c r="C892" s="19" t="str">
        <f>IF(Tabla1[[#This Row],[Fecha]]="",(""),(Tabla1[[#This Row],[Código]]))</f>
        <v/>
      </c>
      <c r="D892" s="4" t="str">
        <f>IF(Tabla1[[#This Row],[Fecha]]="",(""),(Tabla1[[#This Row],[Rubro]]))</f>
        <v/>
      </c>
      <c r="E892" s="4"/>
      <c r="F892" s="4" t="str">
        <f>IF(Tabla1[[#This Row],[Fecha]]="",(""),(Tabla1[[#This Row],[Precio]]))</f>
        <v/>
      </c>
      <c r="G892" s="4" t="str">
        <f>IF(Tabla1[[#This Row],[Fecha]]="",(""),(Tabla1[[#This Row],[Medio de Pago]]))</f>
        <v/>
      </c>
      <c r="H892" s="4" t="str">
        <f>IF(Tabla1[[#This Row],[Fecha]]="",(""),(IF(Tabla1[[#This Row],[Ingreso en]]="",(""),(Tabla1[[#This Row],[Precio]]))))</f>
        <v/>
      </c>
      <c r="I892" s="5" t="str">
        <f>IF(Tabla1[[#This Row],[Fecha]]="",(""),(IF(Tabla1[[#This Row],[Egreso de]]="",(""),(Tabla1[[#This Row],[Precio]]))))</f>
        <v/>
      </c>
      <c r="J892" s="4" t="str">
        <f>IF(Tabla1[[#This Row],[Fecha]]="",(""),(IF(Tabla13[[#This Row],[Ingreso en]]="",(-Tabla13[[#This Row],[Egreso de]]),(Tabla13[[#This Row],[Ingreso en]]))))</f>
        <v/>
      </c>
    </row>
    <row r="893" spans="1:10" x14ac:dyDescent="0.3">
      <c r="A893" s="2" t="str">
        <f>IF(Tabla1[[#This Row],[Fecha]]="",(""),(Tabla1[[#This Row],[Fecha]]))</f>
        <v/>
      </c>
      <c r="B893" s="3" t="str">
        <f>IF(Tabla1[[#This Row],[Fecha]]="",(""),(Tabla1[[#This Row],[Tipo de Operación]]))</f>
        <v/>
      </c>
      <c r="C893" s="19" t="str">
        <f>IF(Tabla1[[#This Row],[Fecha]]="",(""),(Tabla1[[#This Row],[Código]]))</f>
        <v/>
      </c>
      <c r="D893" s="4" t="str">
        <f>IF(Tabla1[[#This Row],[Fecha]]="",(""),(Tabla1[[#This Row],[Rubro]]))</f>
        <v/>
      </c>
      <c r="E893" s="4"/>
      <c r="F893" s="4" t="str">
        <f>IF(Tabla1[[#This Row],[Fecha]]="",(""),(Tabla1[[#This Row],[Precio]]))</f>
        <v/>
      </c>
      <c r="G893" s="4" t="str">
        <f>IF(Tabla1[[#This Row],[Fecha]]="",(""),(Tabla1[[#This Row],[Medio de Pago]]))</f>
        <v/>
      </c>
      <c r="H893" s="4" t="str">
        <f>IF(Tabla1[[#This Row],[Fecha]]="",(""),(IF(Tabla1[[#This Row],[Ingreso en]]="",(""),(Tabla1[[#This Row],[Precio]]))))</f>
        <v/>
      </c>
      <c r="I893" s="5" t="str">
        <f>IF(Tabla1[[#This Row],[Fecha]]="",(""),(IF(Tabla1[[#This Row],[Egreso de]]="",(""),(Tabla1[[#This Row],[Precio]]))))</f>
        <v/>
      </c>
      <c r="J893" s="4" t="str">
        <f>IF(Tabla1[[#This Row],[Fecha]]="",(""),(IF(Tabla13[[#This Row],[Ingreso en]]="",(-Tabla13[[#This Row],[Egreso de]]),(Tabla13[[#This Row],[Ingreso en]]))))</f>
        <v/>
      </c>
    </row>
    <row r="894" spans="1:10" x14ac:dyDescent="0.3">
      <c r="A894" s="2" t="str">
        <f>IF(Tabla1[[#This Row],[Fecha]]="",(""),(Tabla1[[#This Row],[Fecha]]))</f>
        <v/>
      </c>
      <c r="B894" s="3" t="str">
        <f>IF(Tabla1[[#This Row],[Fecha]]="",(""),(Tabla1[[#This Row],[Tipo de Operación]]))</f>
        <v/>
      </c>
      <c r="C894" s="19" t="str">
        <f>IF(Tabla1[[#This Row],[Fecha]]="",(""),(Tabla1[[#This Row],[Código]]))</f>
        <v/>
      </c>
      <c r="D894" s="4" t="str">
        <f>IF(Tabla1[[#This Row],[Fecha]]="",(""),(Tabla1[[#This Row],[Rubro]]))</f>
        <v/>
      </c>
      <c r="E894" s="4"/>
      <c r="F894" s="4" t="str">
        <f>IF(Tabla1[[#This Row],[Fecha]]="",(""),(Tabla1[[#This Row],[Precio]]))</f>
        <v/>
      </c>
      <c r="G894" s="4" t="str">
        <f>IF(Tabla1[[#This Row],[Fecha]]="",(""),(Tabla1[[#This Row],[Medio de Pago]]))</f>
        <v/>
      </c>
      <c r="H894" s="4" t="str">
        <f>IF(Tabla1[[#This Row],[Fecha]]="",(""),(IF(Tabla1[[#This Row],[Ingreso en]]="",(""),(Tabla1[[#This Row],[Precio]]))))</f>
        <v/>
      </c>
      <c r="I894" s="5" t="str">
        <f>IF(Tabla1[[#This Row],[Fecha]]="",(""),(IF(Tabla1[[#This Row],[Egreso de]]="",(""),(Tabla1[[#This Row],[Precio]]))))</f>
        <v/>
      </c>
      <c r="J894" s="4" t="str">
        <f>IF(Tabla1[[#This Row],[Fecha]]="",(""),(IF(Tabla13[[#This Row],[Ingreso en]]="",(-Tabla13[[#This Row],[Egreso de]]),(Tabla13[[#This Row],[Ingreso en]]))))</f>
        <v/>
      </c>
    </row>
    <row r="895" spans="1:10" x14ac:dyDescent="0.3">
      <c r="A895" s="2" t="str">
        <f>IF(Tabla1[[#This Row],[Fecha]]="",(""),(Tabla1[[#This Row],[Fecha]]))</f>
        <v/>
      </c>
      <c r="B895" s="3" t="str">
        <f>IF(Tabla1[[#This Row],[Fecha]]="",(""),(Tabla1[[#This Row],[Tipo de Operación]]))</f>
        <v/>
      </c>
      <c r="C895" s="19" t="str">
        <f>IF(Tabla1[[#This Row],[Fecha]]="",(""),(Tabla1[[#This Row],[Código]]))</f>
        <v/>
      </c>
      <c r="D895" s="4" t="str">
        <f>IF(Tabla1[[#This Row],[Fecha]]="",(""),(Tabla1[[#This Row],[Rubro]]))</f>
        <v/>
      </c>
      <c r="E895" s="4"/>
      <c r="F895" s="4" t="str">
        <f>IF(Tabla1[[#This Row],[Fecha]]="",(""),(Tabla1[[#This Row],[Precio]]))</f>
        <v/>
      </c>
      <c r="G895" s="4" t="str">
        <f>IF(Tabla1[[#This Row],[Fecha]]="",(""),(Tabla1[[#This Row],[Medio de Pago]]))</f>
        <v/>
      </c>
      <c r="H895" s="4" t="str">
        <f>IF(Tabla1[[#This Row],[Fecha]]="",(""),(IF(Tabla1[[#This Row],[Ingreso en]]="",(""),(Tabla1[[#This Row],[Precio]]))))</f>
        <v/>
      </c>
      <c r="I895" s="5" t="str">
        <f>IF(Tabla1[[#This Row],[Fecha]]="",(""),(IF(Tabla1[[#This Row],[Egreso de]]="",(""),(Tabla1[[#This Row],[Precio]]))))</f>
        <v/>
      </c>
      <c r="J895" s="4" t="str">
        <f>IF(Tabla1[[#This Row],[Fecha]]="",(""),(IF(Tabla13[[#This Row],[Ingreso en]]="",(-Tabla13[[#This Row],[Egreso de]]),(Tabla13[[#This Row],[Ingreso en]]))))</f>
        <v/>
      </c>
    </row>
    <row r="896" spans="1:10" x14ac:dyDescent="0.3">
      <c r="A896" s="2" t="str">
        <f>IF(Tabla1[[#This Row],[Fecha]]="",(""),(Tabla1[[#This Row],[Fecha]]))</f>
        <v/>
      </c>
      <c r="B896" s="3" t="str">
        <f>IF(Tabla1[[#This Row],[Fecha]]="",(""),(Tabla1[[#This Row],[Tipo de Operación]]))</f>
        <v/>
      </c>
      <c r="C896" s="19" t="str">
        <f>IF(Tabla1[[#This Row],[Fecha]]="",(""),(Tabla1[[#This Row],[Código]]))</f>
        <v/>
      </c>
      <c r="D896" s="4" t="str">
        <f>IF(Tabla1[[#This Row],[Fecha]]="",(""),(Tabla1[[#This Row],[Rubro]]))</f>
        <v/>
      </c>
      <c r="E896" s="4"/>
      <c r="F896" s="4" t="str">
        <f>IF(Tabla1[[#This Row],[Fecha]]="",(""),(Tabla1[[#This Row],[Precio]]))</f>
        <v/>
      </c>
      <c r="G896" s="4" t="str">
        <f>IF(Tabla1[[#This Row],[Fecha]]="",(""),(Tabla1[[#This Row],[Medio de Pago]]))</f>
        <v/>
      </c>
      <c r="H896" s="4" t="str">
        <f>IF(Tabla1[[#This Row],[Fecha]]="",(""),(IF(Tabla1[[#This Row],[Ingreso en]]="",(""),(Tabla1[[#This Row],[Precio]]))))</f>
        <v/>
      </c>
      <c r="I896" s="5" t="str">
        <f>IF(Tabla1[[#This Row],[Fecha]]="",(""),(IF(Tabla1[[#This Row],[Egreso de]]="",(""),(Tabla1[[#This Row],[Precio]]))))</f>
        <v/>
      </c>
      <c r="J896" s="4" t="str">
        <f>IF(Tabla1[[#This Row],[Fecha]]="",(""),(IF(Tabla13[[#This Row],[Ingreso en]]="",(-Tabla13[[#This Row],[Egreso de]]),(Tabla13[[#This Row],[Ingreso en]]))))</f>
        <v/>
      </c>
    </row>
    <row r="897" spans="1:10" x14ac:dyDescent="0.3">
      <c r="A897" s="2" t="str">
        <f>IF(Tabla1[[#This Row],[Fecha]]="",(""),(Tabla1[[#This Row],[Fecha]]))</f>
        <v/>
      </c>
      <c r="B897" s="3" t="str">
        <f>IF(Tabla1[[#This Row],[Fecha]]="",(""),(Tabla1[[#This Row],[Tipo de Operación]]))</f>
        <v/>
      </c>
      <c r="C897" s="19" t="str">
        <f>IF(Tabla1[[#This Row],[Fecha]]="",(""),(Tabla1[[#This Row],[Código]]))</f>
        <v/>
      </c>
      <c r="D897" s="4" t="str">
        <f>IF(Tabla1[[#This Row],[Fecha]]="",(""),(Tabla1[[#This Row],[Rubro]]))</f>
        <v/>
      </c>
      <c r="E897" s="4"/>
      <c r="F897" s="4" t="str">
        <f>IF(Tabla1[[#This Row],[Fecha]]="",(""),(Tabla1[[#This Row],[Precio]]))</f>
        <v/>
      </c>
      <c r="G897" s="4" t="str">
        <f>IF(Tabla1[[#This Row],[Fecha]]="",(""),(Tabla1[[#This Row],[Medio de Pago]]))</f>
        <v/>
      </c>
      <c r="H897" s="4" t="str">
        <f>IF(Tabla1[[#This Row],[Fecha]]="",(""),(IF(Tabla1[[#This Row],[Ingreso en]]="",(""),(Tabla1[[#This Row],[Precio]]))))</f>
        <v/>
      </c>
      <c r="I897" s="5" t="str">
        <f>IF(Tabla1[[#This Row],[Fecha]]="",(""),(IF(Tabla1[[#This Row],[Egreso de]]="",(""),(Tabla1[[#This Row],[Precio]]))))</f>
        <v/>
      </c>
      <c r="J897" s="4" t="str">
        <f>IF(Tabla1[[#This Row],[Fecha]]="",(""),(IF(Tabla13[[#This Row],[Ingreso en]]="",(-Tabla13[[#This Row],[Egreso de]]),(Tabla13[[#This Row],[Ingreso en]]))))</f>
        <v/>
      </c>
    </row>
    <row r="898" spans="1:10" x14ac:dyDescent="0.3">
      <c r="A898" s="2" t="str">
        <f>IF(Tabla1[[#This Row],[Fecha]]="",(""),(Tabla1[[#This Row],[Fecha]]))</f>
        <v/>
      </c>
      <c r="B898" s="3" t="str">
        <f>IF(Tabla1[[#This Row],[Fecha]]="",(""),(Tabla1[[#This Row],[Tipo de Operación]]))</f>
        <v/>
      </c>
      <c r="C898" s="19" t="str">
        <f>IF(Tabla1[[#This Row],[Fecha]]="",(""),(Tabla1[[#This Row],[Código]]))</f>
        <v/>
      </c>
      <c r="D898" s="4" t="str">
        <f>IF(Tabla1[[#This Row],[Fecha]]="",(""),(Tabla1[[#This Row],[Rubro]]))</f>
        <v/>
      </c>
      <c r="E898" s="4"/>
      <c r="F898" s="4" t="str">
        <f>IF(Tabla1[[#This Row],[Fecha]]="",(""),(Tabla1[[#This Row],[Precio]]))</f>
        <v/>
      </c>
      <c r="G898" s="4" t="str">
        <f>IF(Tabla1[[#This Row],[Fecha]]="",(""),(Tabla1[[#This Row],[Medio de Pago]]))</f>
        <v/>
      </c>
      <c r="H898" s="4" t="str">
        <f>IF(Tabla1[[#This Row],[Fecha]]="",(""),(IF(Tabla1[[#This Row],[Ingreso en]]="",(""),(Tabla1[[#This Row],[Precio]]))))</f>
        <v/>
      </c>
      <c r="I898" s="5" t="str">
        <f>IF(Tabla1[[#This Row],[Fecha]]="",(""),(IF(Tabla1[[#This Row],[Egreso de]]="",(""),(Tabla1[[#This Row],[Precio]]))))</f>
        <v/>
      </c>
      <c r="J898" s="4" t="str">
        <f>IF(Tabla1[[#This Row],[Fecha]]="",(""),(IF(Tabla13[[#This Row],[Ingreso en]]="",(-Tabla13[[#This Row],[Egreso de]]),(Tabla13[[#This Row],[Ingreso en]]))))</f>
        <v/>
      </c>
    </row>
    <row r="899" spans="1:10" x14ac:dyDescent="0.3">
      <c r="A899" s="2" t="str">
        <f>IF(Tabla1[[#This Row],[Fecha]]="",(""),(Tabla1[[#This Row],[Fecha]]))</f>
        <v/>
      </c>
      <c r="B899" s="3" t="str">
        <f>IF(Tabla1[[#This Row],[Fecha]]="",(""),(Tabla1[[#This Row],[Tipo de Operación]]))</f>
        <v/>
      </c>
      <c r="C899" s="19" t="str">
        <f>IF(Tabla1[[#This Row],[Fecha]]="",(""),(Tabla1[[#This Row],[Código]]))</f>
        <v/>
      </c>
      <c r="D899" s="4" t="str">
        <f>IF(Tabla1[[#This Row],[Fecha]]="",(""),(Tabla1[[#This Row],[Rubro]]))</f>
        <v/>
      </c>
      <c r="E899" s="4"/>
      <c r="F899" s="4" t="str">
        <f>IF(Tabla1[[#This Row],[Fecha]]="",(""),(Tabla1[[#This Row],[Precio]]))</f>
        <v/>
      </c>
      <c r="G899" s="4" t="str">
        <f>IF(Tabla1[[#This Row],[Fecha]]="",(""),(Tabla1[[#This Row],[Medio de Pago]]))</f>
        <v/>
      </c>
      <c r="H899" s="4" t="str">
        <f>IF(Tabla1[[#This Row],[Fecha]]="",(""),(IF(Tabla1[[#This Row],[Ingreso en]]="",(""),(Tabla1[[#This Row],[Precio]]))))</f>
        <v/>
      </c>
      <c r="I899" s="5" t="str">
        <f>IF(Tabla1[[#This Row],[Fecha]]="",(""),(IF(Tabla1[[#This Row],[Egreso de]]="",(""),(Tabla1[[#This Row],[Precio]]))))</f>
        <v/>
      </c>
      <c r="J899" s="4" t="str">
        <f>IF(Tabla1[[#This Row],[Fecha]]="",(""),(IF(Tabla13[[#This Row],[Ingreso en]]="",(-Tabla13[[#This Row],[Egreso de]]),(Tabla13[[#This Row],[Ingreso en]]))))</f>
        <v/>
      </c>
    </row>
    <row r="900" spans="1:10" x14ac:dyDescent="0.3">
      <c r="A900" s="2" t="str">
        <f>IF(Tabla1[[#This Row],[Fecha]]="",(""),(Tabla1[[#This Row],[Fecha]]))</f>
        <v/>
      </c>
      <c r="B900" s="3" t="str">
        <f>IF(Tabla1[[#This Row],[Fecha]]="",(""),(Tabla1[[#This Row],[Tipo de Operación]]))</f>
        <v/>
      </c>
      <c r="C900" s="19" t="str">
        <f>IF(Tabla1[[#This Row],[Fecha]]="",(""),(Tabla1[[#This Row],[Código]]))</f>
        <v/>
      </c>
      <c r="D900" s="4" t="str">
        <f>IF(Tabla1[[#This Row],[Fecha]]="",(""),(Tabla1[[#This Row],[Rubro]]))</f>
        <v/>
      </c>
      <c r="E900" s="4"/>
      <c r="F900" s="4" t="str">
        <f>IF(Tabla1[[#This Row],[Fecha]]="",(""),(Tabla1[[#This Row],[Precio]]))</f>
        <v/>
      </c>
      <c r="G900" s="4" t="str">
        <f>IF(Tabla1[[#This Row],[Fecha]]="",(""),(Tabla1[[#This Row],[Medio de Pago]]))</f>
        <v/>
      </c>
      <c r="H900" s="4" t="str">
        <f>IF(Tabla1[[#This Row],[Fecha]]="",(""),(IF(Tabla1[[#This Row],[Ingreso en]]="",(""),(Tabla1[[#This Row],[Precio]]))))</f>
        <v/>
      </c>
      <c r="I900" s="5" t="str">
        <f>IF(Tabla1[[#This Row],[Fecha]]="",(""),(IF(Tabla1[[#This Row],[Egreso de]]="",(""),(Tabla1[[#This Row],[Precio]]))))</f>
        <v/>
      </c>
      <c r="J900" s="4" t="str">
        <f>IF(Tabla1[[#This Row],[Fecha]]="",(""),(IF(Tabla13[[#This Row],[Ingreso en]]="",(-Tabla13[[#This Row],[Egreso de]]),(Tabla13[[#This Row],[Ingreso en]]))))</f>
        <v/>
      </c>
    </row>
    <row r="901" spans="1:10" x14ac:dyDescent="0.3">
      <c r="A901" s="2" t="str">
        <f>IF(Tabla1[[#This Row],[Fecha]]="",(""),(Tabla1[[#This Row],[Fecha]]))</f>
        <v/>
      </c>
      <c r="B901" s="3" t="str">
        <f>IF(Tabla1[[#This Row],[Fecha]]="",(""),(Tabla1[[#This Row],[Tipo de Operación]]))</f>
        <v/>
      </c>
      <c r="C901" s="19" t="str">
        <f>IF(Tabla1[[#This Row],[Fecha]]="",(""),(Tabla1[[#This Row],[Código]]))</f>
        <v/>
      </c>
      <c r="D901" s="4" t="str">
        <f>IF(Tabla1[[#This Row],[Fecha]]="",(""),(Tabla1[[#This Row],[Rubro]]))</f>
        <v/>
      </c>
      <c r="E901" s="4"/>
      <c r="F901" s="4" t="str">
        <f>IF(Tabla1[[#This Row],[Fecha]]="",(""),(Tabla1[[#This Row],[Precio]]))</f>
        <v/>
      </c>
      <c r="G901" s="4" t="str">
        <f>IF(Tabla1[[#This Row],[Fecha]]="",(""),(Tabla1[[#This Row],[Medio de Pago]]))</f>
        <v/>
      </c>
      <c r="H901" s="4" t="str">
        <f>IF(Tabla1[[#This Row],[Fecha]]="",(""),(IF(Tabla1[[#This Row],[Ingreso en]]="",(""),(Tabla1[[#This Row],[Precio]]))))</f>
        <v/>
      </c>
      <c r="I901" s="5" t="str">
        <f>IF(Tabla1[[#This Row],[Fecha]]="",(""),(IF(Tabla1[[#This Row],[Egreso de]]="",(""),(Tabla1[[#This Row],[Precio]]))))</f>
        <v/>
      </c>
      <c r="J901" s="4" t="str">
        <f>IF(Tabla1[[#This Row],[Fecha]]="",(""),(IF(Tabla13[[#This Row],[Ingreso en]]="",(-Tabla13[[#This Row],[Egreso de]]),(Tabla13[[#This Row],[Ingreso en]]))))</f>
        <v/>
      </c>
    </row>
    <row r="902" spans="1:10" x14ac:dyDescent="0.3">
      <c r="A902" s="2" t="str">
        <f>IF(Tabla1[[#This Row],[Fecha]]="",(""),(Tabla1[[#This Row],[Fecha]]))</f>
        <v/>
      </c>
      <c r="B902" s="3" t="str">
        <f>IF(Tabla1[[#This Row],[Fecha]]="",(""),(Tabla1[[#This Row],[Tipo de Operación]]))</f>
        <v/>
      </c>
      <c r="C902" s="19" t="str">
        <f>IF(Tabla1[[#This Row],[Fecha]]="",(""),(Tabla1[[#This Row],[Código]]))</f>
        <v/>
      </c>
      <c r="D902" s="4" t="str">
        <f>IF(Tabla1[[#This Row],[Fecha]]="",(""),(Tabla1[[#This Row],[Rubro]]))</f>
        <v/>
      </c>
      <c r="E902" s="4"/>
      <c r="F902" s="4" t="str">
        <f>IF(Tabla1[[#This Row],[Fecha]]="",(""),(Tabla1[[#This Row],[Precio]]))</f>
        <v/>
      </c>
      <c r="G902" s="4" t="str">
        <f>IF(Tabla1[[#This Row],[Fecha]]="",(""),(Tabla1[[#This Row],[Medio de Pago]]))</f>
        <v/>
      </c>
      <c r="H902" s="4" t="str">
        <f>IF(Tabla1[[#This Row],[Fecha]]="",(""),(IF(Tabla1[[#This Row],[Ingreso en]]="",(""),(Tabla1[[#This Row],[Precio]]))))</f>
        <v/>
      </c>
      <c r="I902" s="5" t="str">
        <f>IF(Tabla1[[#This Row],[Fecha]]="",(""),(IF(Tabla1[[#This Row],[Egreso de]]="",(""),(Tabla1[[#This Row],[Precio]]))))</f>
        <v/>
      </c>
      <c r="J902" s="4" t="str">
        <f>IF(Tabla1[[#This Row],[Fecha]]="",(""),(IF(Tabla13[[#This Row],[Ingreso en]]="",(-Tabla13[[#This Row],[Egreso de]]),(Tabla13[[#This Row],[Ingreso en]]))))</f>
        <v/>
      </c>
    </row>
    <row r="903" spans="1:10" x14ac:dyDescent="0.3">
      <c r="A903" s="2" t="str">
        <f>IF(Tabla1[[#This Row],[Fecha]]="",(""),(Tabla1[[#This Row],[Fecha]]))</f>
        <v/>
      </c>
      <c r="B903" s="3" t="str">
        <f>IF(Tabla1[[#This Row],[Fecha]]="",(""),(Tabla1[[#This Row],[Tipo de Operación]]))</f>
        <v/>
      </c>
      <c r="C903" s="19" t="str">
        <f>IF(Tabla1[[#This Row],[Fecha]]="",(""),(Tabla1[[#This Row],[Código]]))</f>
        <v/>
      </c>
      <c r="D903" s="4" t="str">
        <f>IF(Tabla1[[#This Row],[Fecha]]="",(""),(Tabla1[[#This Row],[Rubro]]))</f>
        <v/>
      </c>
      <c r="E903" s="4"/>
      <c r="F903" s="4" t="str">
        <f>IF(Tabla1[[#This Row],[Fecha]]="",(""),(Tabla1[[#This Row],[Precio]]))</f>
        <v/>
      </c>
      <c r="G903" s="4" t="str">
        <f>IF(Tabla1[[#This Row],[Fecha]]="",(""),(Tabla1[[#This Row],[Medio de Pago]]))</f>
        <v/>
      </c>
      <c r="H903" s="4" t="str">
        <f>IF(Tabla1[[#This Row],[Fecha]]="",(""),(IF(Tabla1[[#This Row],[Ingreso en]]="",(""),(Tabla1[[#This Row],[Precio]]))))</f>
        <v/>
      </c>
      <c r="I903" s="5" t="str">
        <f>IF(Tabla1[[#This Row],[Fecha]]="",(""),(IF(Tabla1[[#This Row],[Egreso de]]="",(""),(Tabla1[[#This Row],[Precio]]))))</f>
        <v/>
      </c>
      <c r="J903" s="4" t="str">
        <f>IF(Tabla1[[#This Row],[Fecha]]="",(""),(IF(Tabla13[[#This Row],[Ingreso en]]="",(-Tabla13[[#This Row],[Egreso de]]),(Tabla13[[#This Row],[Ingreso en]]))))</f>
        <v/>
      </c>
    </row>
    <row r="904" spans="1:10" x14ac:dyDescent="0.3">
      <c r="A904" s="2" t="str">
        <f>IF(Tabla1[[#This Row],[Fecha]]="",(""),(Tabla1[[#This Row],[Fecha]]))</f>
        <v/>
      </c>
      <c r="B904" s="3" t="str">
        <f>IF(Tabla1[[#This Row],[Fecha]]="",(""),(Tabla1[[#This Row],[Tipo de Operación]]))</f>
        <v/>
      </c>
      <c r="C904" s="19" t="str">
        <f>IF(Tabla1[[#This Row],[Fecha]]="",(""),(Tabla1[[#This Row],[Código]]))</f>
        <v/>
      </c>
      <c r="D904" s="4" t="str">
        <f>IF(Tabla1[[#This Row],[Fecha]]="",(""),(Tabla1[[#This Row],[Rubro]]))</f>
        <v/>
      </c>
      <c r="E904" s="4"/>
      <c r="F904" s="4" t="str">
        <f>IF(Tabla1[[#This Row],[Fecha]]="",(""),(Tabla1[[#This Row],[Precio]]))</f>
        <v/>
      </c>
      <c r="G904" s="4" t="str">
        <f>IF(Tabla1[[#This Row],[Fecha]]="",(""),(Tabla1[[#This Row],[Medio de Pago]]))</f>
        <v/>
      </c>
      <c r="H904" s="4" t="str">
        <f>IF(Tabla1[[#This Row],[Fecha]]="",(""),(IF(Tabla1[[#This Row],[Ingreso en]]="",(""),(Tabla1[[#This Row],[Precio]]))))</f>
        <v/>
      </c>
      <c r="I904" s="5" t="str">
        <f>IF(Tabla1[[#This Row],[Fecha]]="",(""),(IF(Tabla1[[#This Row],[Egreso de]]="",(""),(Tabla1[[#This Row],[Precio]]))))</f>
        <v/>
      </c>
      <c r="J904" s="4" t="str">
        <f>IF(Tabla1[[#This Row],[Fecha]]="",(""),(IF(Tabla13[[#This Row],[Ingreso en]]="",(-Tabla13[[#This Row],[Egreso de]]),(Tabla13[[#This Row],[Ingreso en]]))))</f>
        <v/>
      </c>
    </row>
    <row r="905" spans="1:10" x14ac:dyDescent="0.3">
      <c r="A905" s="2" t="str">
        <f>IF(Tabla1[[#This Row],[Fecha]]="",(""),(Tabla1[[#This Row],[Fecha]]))</f>
        <v/>
      </c>
      <c r="B905" s="3" t="str">
        <f>IF(Tabla1[[#This Row],[Fecha]]="",(""),(Tabla1[[#This Row],[Tipo de Operación]]))</f>
        <v/>
      </c>
      <c r="C905" s="19" t="str">
        <f>IF(Tabla1[[#This Row],[Fecha]]="",(""),(Tabla1[[#This Row],[Código]]))</f>
        <v/>
      </c>
      <c r="D905" s="4" t="str">
        <f>IF(Tabla1[[#This Row],[Fecha]]="",(""),(Tabla1[[#This Row],[Rubro]]))</f>
        <v/>
      </c>
      <c r="E905" s="4"/>
      <c r="F905" s="4" t="str">
        <f>IF(Tabla1[[#This Row],[Fecha]]="",(""),(Tabla1[[#This Row],[Precio]]))</f>
        <v/>
      </c>
      <c r="G905" s="4" t="str">
        <f>IF(Tabla1[[#This Row],[Fecha]]="",(""),(Tabla1[[#This Row],[Medio de Pago]]))</f>
        <v/>
      </c>
      <c r="H905" s="4" t="str">
        <f>IF(Tabla1[[#This Row],[Fecha]]="",(""),(IF(Tabla1[[#This Row],[Ingreso en]]="",(""),(Tabla1[[#This Row],[Precio]]))))</f>
        <v/>
      </c>
      <c r="I905" s="5" t="str">
        <f>IF(Tabla1[[#This Row],[Fecha]]="",(""),(IF(Tabla1[[#This Row],[Egreso de]]="",(""),(Tabla1[[#This Row],[Precio]]))))</f>
        <v/>
      </c>
      <c r="J905" s="4" t="str">
        <f>IF(Tabla1[[#This Row],[Fecha]]="",(""),(IF(Tabla13[[#This Row],[Ingreso en]]="",(-Tabla13[[#This Row],[Egreso de]]),(Tabla13[[#This Row],[Ingreso en]]))))</f>
        <v/>
      </c>
    </row>
    <row r="906" spans="1:10" x14ac:dyDescent="0.3">
      <c r="A906" s="2" t="str">
        <f>IF(Tabla1[[#This Row],[Fecha]]="",(""),(Tabla1[[#This Row],[Fecha]]))</f>
        <v/>
      </c>
      <c r="B906" s="3" t="str">
        <f>IF(Tabla1[[#This Row],[Fecha]]="",(""),(Tabla1[[#This Row],[Tipo de Operación]]))</f>
        <v/>
      </c>
      <c r="C906" s="19" t="str">
        <f>IF(Tabla1[[#This Row],[Fecha]]="",(""),(Tabla1[[#This Row],[Código]]))</f>
        <v/>
      </c>
      <c r="D906" s="4" t="str">
        <f>IF(Tabla1[[#This Row],[Fecha]]="",(""),(Tabla1[[#This Row],[Rubro]]))</f>
        <v/>
      </c>
      <c r="E906" s="4"/>
      <c r="F906" s="4" t="str">
        <f>IF(Tabla1[[#This Row],[Fecha]]="",(""),(Tabla1[[#This Row],[Precio]]))</f>
        <v/>
      </c>
      <c r="G906" s="4" t="str">
        <f>IF(Tabla1[[#This Row],[Fecha]]="",(""),(Tabla1[[#This Row],[Medio de Pago]]))</f>
        <v/>
      </c>
      <c r="H906" s="4" t="str">
        <f>IF(Tabla1[[#This Row],[Fecha]]="",(""),(IF(Tabla1[[#This Row],[Ingreso en]]="",(""),(Tabla1[[#This Row],[Precio]]))))</f>
        <v/>
      </c>
      <c r="I906" s="5" t="str">
        <f>IF(Tabla1[[#This Row],[Fecha]]="",(""),(IF(Tabla1[[#This Row],[Egreso de]]="",(""),(Tabla1[[#This Row],[Precio]]))))</f>
        <v/>
      </c>
      <c r="J906" s="4" t="str">
        <f>IF(Tabla1[[#This Row],[Fecha]]="",(""),(IF(Tabla13[[#This Row],[Ingreso en]]="",(-Tabla13[[#This Row],[Egreso de]]),(Tabla13[[#This Row],[Ingreso en]]))))</f>
        <v/>
      </c>
    </row>
    <row r="907" spans="1:10" x14ac:dyDescent="0.3">
      <c r="A907" s="2" t="str">
        <f>IF(Tabla1[[#This Row],[Fecha]]="",(""),(Tabla1[[#This Row],[Fecha]]))</f>
        <v/>
      </c>
      <c r="B907" s="3" t="str">
        <f>IF(Tabla1[[#This Row],[Fecha]]="",(""),(Tabla1[[#This Row],[Tipo de Operación]]))</f>
        <v/>
      </c>
      <c r="C907" s="19" t="str">
        <f>IF(Tabla1[[#This Row],[Fecha]]="",(""),(Tabla1[[#This Row],[Código]]))</f>
        <v/>
      </c>
      <c r="D907" s="4" t="str">
        <f>IF(Tabla1[[#This Row],[Fecha]]="",(""),(Tabla1[[#This Row],[Rubro]]))</f>
        <v/>
      </c>
      <c r="E907" s="4"/>
      <c r="F907" s="4" t="str">
        <f>IF(Tabla1[[#This Row],[Fecha]]="",(""),(Tabla1[[#This Row],[Precio]]))</f>
        <v/>
      </c>
      <c r="G907" s="4" t="str">
        <f>IF(Tabla1[[#This Row],[Fecha]]="",(""),(Tabla1[[#This Row],[Medio de Pago]]))</f>
        <v/>
      </c>
      <c r="H907" s="4" t="str">
        <f>IF(Tabla1[[#This Row],[Fecha]]="",(""),(IF(Tabla1[[#This Row],[Ingreso en]]="",(""),(Tabla1[[#This Row],[Precio]]))))</f>
        <v/>
      </c>
      <c r="I907" s="5" t="str">
        <f>IF(Tabla1[[#This Row],[Fecha]]="",(""),(IF(Tabla1[[#This Row],[Egreso de]]="",(""),(Tabla1[[#This Row],[Precio]]))))</f>
        <v/>
      </c>
      <c r="J907" s="4" t="str">
        <f>IF(Tabla1[[#This Row],[Fecha]]="",(""),(IF(Tabla13[[#This Row],[Ingreso en]]="",(-Tabla13[[#This Row],[Egreso de]]),(Tabla13[[#This Row],[Ingreso en]]))))</f>
        <v/>
      </c>
    </row>
    <row r="908" spans="1:10" x14ac:dyDescent="0.3">
      <c r="A908" s="2" t="str">
        <f>IF(Tabla1[[#This Row],[Fecha]]="",(""),(Tabla1[[#This Row],[Fecha]]))</f>
        <v/>
      </c>
      <c r="B908" s="3" t="str">
        <f>IF(Tabla1[[#This Row],[Fecha]]="",(""),(Tabla1[[#This Row],[Tipo de Operación]]))</f>
        <v/>
      </c>
      <c r="C908" s="19" t="str">
        <f>IF(Tabla1[[#This Row],[Fecha]]="",(""),(Tabla1[[#This Row],[Código]]))</f>
        <v/>
      </c>
      <c r="D908" s="4" t="str">
        <f>IF(Tabla1[[#This Row],[Fecha]]="",(""),(Tabla1[[#This Row],[Rubro]]))</f>
        <v/>
      </c>
      <c r="E908" s="4"/>
      <c r="F908" s="4" t="str">
        <f>IF(Tabla1[[#This Row],[Fecha]]="",(""),(Tabla1[[#This Row],[Precio]]))</f>
        <v/>
      </c>
      <c r="G908" s="4" t="str">
        <f>IF(Tabla1[[#This Row],[Fecha]]="",(""),(Tabla1[[#This Row],[Medio de Pago]]))</f>
        <v/>
      </c>
      <c r="H908" s="4" t="str">
        <f>IF(Tabla1[[#This Row],[Fecha]]="",(""),(IF(Tabla1[[#This Row],[Ingreso en]]="",(""),(Tabla1[[#This Row],[Precio]]))))</f>
        <v/>
      </c>
      <c r="I908" s="5" t="str">
        <f>IF(Tabla1[[#This Row],[Fecha]]="",(""),(IF(Tabla1[[#This Row],[Egreso de]]="",(""),(Tabla1[[#This Row],[Precio]]))))</f>
        <v/>
      </c>
      <c r="J908" s="4" t="str">
        <f>IF(Tabla1[[#This Row],[Fecha]]="",(""),(IF(Tabla13[[#This Row],[Ingreso en]]="",(-Tabla13[[#This Row],[Egreso de]]),(Tabla13[[#This Row],[Ingreso en]]))))</f>
        <v/>
      </c>
    </row>
    <row r="909" spans="1:10" x14ac:dyDescent="0.3">
      <c r="A909" s="2" t="str">
        <f>IF(Tabla1[[#This Row],[Fecha]]="",(""),(Tabla1[[#This Row],[Fecha]]))</f>
        <v/>
      </c>
      <c r="B909" s="3" t="str">
        <f>IF(Tabla1[[#This Row],[Fecha]]="",(""),(Tabla1[[#This Row],[Tipo de Operación]]))</f>
        <v/>
      </c>
      <c r="C909" s="19" t="str">
        <f>IF(Tabla1[[#This Row],[Fecha]]="",(""),(Tabla1[[#This Row],[Código]]))</f>
        <v/>
      </c>
      <c r="D909" s="4" t="str">
        <f>IF(Tabla1[[#This Row],[Fecha]]="",(""),(Tabla1[[#This Row],[Rubro]]))</f>
        <v/>
      </c>
      <c r="E909" s="4"/>
      <c r="F909" s="4" t="str">
        <f>IF(Tabla1[[#This Row],[Fecha]]="",(""),(Tabla1[[#This Row],[Precio]]))</f>
        <v/>
      </c>
      <c r="G909" s="4" t="str">
        <f>IF(Tabla1[[#This Row],[Fecha]]="",(""),(Tabla1[[#This Row],[Medio de Pago]]))</f>
        <v/>
      </c>
      <c r="H909" s="4" t="str">
        <f>IF(Tabla1[[#This Row],[Fecha]]="",(""),(IF(Tabla1[[#This Row],[Ingreso en]]="",(""),(Tabla1[[#This Row],[Precio]]))))</f>
        <v/>
      </c>
      <c r="I909" s="5" t="str">
        <f>IF(Tabla1[[#This Row],[Fecha]]="",(""),(IF(Tabla1[[#This Row],[Egreso de]]="",(""),(Tabla1[[#This Row],[Precio]]))))</f>
        <v/>
      </c>
      <c r="J909" s="4" t="str">
        <f>IF(Tabla1[[#This Row],[Fecha]]="",(""),(IF(Tabla13[[#This Row],[Ingreso en]]="",(-Tabla13[[#This Row],[Egreso de]]),(Tabla13[[#This Row],[Ingreso en]]))))</f>
        <v/>
      </c>
    </row>
    <row r="910" spans="1:10" x14ac:dyDescent="0.3">
      <c r="A910" s="2" t="str">
        <f>IF(Tabla1[[#This Row],[Fecha]]="",(""),(Tabla1[[#This Row],[Fecha]]))</f>
        <v/>
      </c>
      <c r="B910" s="3" t="str">
        <f>IF(Tabla1[[#This Row],[Fecha]]="",(""),(Tabla1[[#This Row],[Tipo de Operación]]))</f>
        <v/>
      </c>
      <c r="C910" s="19" t="str">
        <f>IF(Tabla1[[#This Row],[Fecha]]="",(""),(Tabla1[[#This Row],[Código]]))</f>
        <v/>
      </c>
      <c r="D910" s="4" t="str">
        <f>IF(Tabla1[[#This Row],[Fecha]]="",(""),(Tabla1[[#This Row],[Rubro]]))</f>
        <v/>
      </c>
      <c r="E910" s="4"/>
      <c r="F910" s="4" t="str">
        <f>IF(Tabla1[[#This Row],[Fecha]]="",(""),(Tabla1[[#This Row],[Precio]]))</f>
        <v/>
      </c>
      <c r="G910" s="4" t="str">
        <f>IF(Tabla1[[#This Row],[Fecha]]="",(""),(Tabla1[[#This Row],[Medio de Pago]]))</f>
        <v/>
      </c>
      <c r="H910" s="4" t="str">
        <f>IF(Tabla1[[#This Row],[Fecha]]="",(""),(IF(Tabla1[[#This Row],[Ingreso en]]="",(""),(Tabla1[[#This Row],[Precio]]))))</f>
        <v/>
      </c>
      <c r="I910" s="5" t="str">
        <f>IF(Tabla1[[#This Row],[Fecha]]="",(""),(IF(Tabla1[[#This Row],[Egreso de]]="",(""),(Tabla1[[#This Row],[Precio]]))))</f>
        <v/>
      </c>
      <c r="J910" s="4" t="str">
        <f>IF(Tabla1[[#This Row],[Fecha]]="",(""),(IF(Tabla13[[#This Row],[Ingreso en]]="",(-Tabla13[[#This Row],[Egreso de]]),(Tabla13[[#This Row],[Ingreso en]]))))</f>
        <v/>
      </c>
    </row>
    <row r="911" spans="1:10" x14ac:dyDescent="0.3">
      <c r="A911" s="2" t="str">
        <f>IF(Tabla1[[#This Row],[Fecha]]="",(""),(Tabla1[[#This Row],[Fecha]]))</f>
        <v/>
      </c>
      <c r="B911" s="3" t="str">
        <f>IF(Tabla1[[#This Row],[Fecha]]="",(""),(Tabla1[[#This Row],[Tipo de Operación]]))</f>
        <v/>
      </c>
      <c r="C911" s="19" t="str">
        <f>IF(Tabla1[[#This Row],[Fecha]]="",(""),(Tabla1[[#This Row],[Código]]))</f>
        <v/>
      </c>
      <c r="D911" s="4" t="str">
        <f>IF(Tabla1[[#This Row],[Fecha]]="",(""),(Tabla1[[#This Row],[Rubro]]))</f>
        <v/>
      </c>
      <c r="E911" s="4"/>
      <c r="F911" s="4" t="str">
        <f>IF(Tabla1[[#This Row],[Fecha]]="",(""),(Tabla1[[#This Row],[Precio]]))</f>
        <v/>
      </c>
      <c r="G911" s="4" t="str">
        <f>IF(Tabla1[[#This Row],[Fecha]]="",(""),(Tabla1[[#This Row],[Medio de Pago]]))</f>
        <v/>
      </c>
      <c r="H911" s="4" t="str">
        <f>IF(Tabla1[[#This Row],[Fecha]]="",(""),(IF(Tabla1[[#This Row],[Ingreso en]]="",(""),(Tabla1[[#This Row],[Precio]]))))</f>
        <v/>
      </c>
      <c r="I911" s="5" t="str">
        <f>IF(Tabla1[[#This Row],[Fecha]]="",(""),(IF(Tabla1[[#This Row],[Egreso de]]="",(""),(Tabla1[[#This Row],[Precio]]))))</f>
        <v/>
      </c>
      <c r="J911" s="4" t="str">
        <f>IF(Tabla1[[#This Row],[Fecha]]="",(""),(IF(Tabla13[[#This Row],[Ingreso en]]="",(-Tabla13[[#This Row],[Egreso de]]),(Tabla13[[#This Row],[Ingreso en]]))))</f>
        <v/>
      </c>
    </row>
    <row r="912" spans="1:10" x14ac:dyDescent="0.3">
      <c r="A912" s="2" t="str">
        <f>IF(Tabla1[[#This Row],[Fecha]]="",(""),(Tabla1[[#This Row],[Fecha]]))</f>
        <v/>
      </c>
      <c r="B912" s="3" t="str">
        <f>IF(Tabla1[[#This Row],[Fecha]]="",(""),(Tabla1[[#This Row],[Tipo de Operación]]))</f>
        <v/>
      </c>
      <c r="C912" s="19" t="str">
        <f>IF(Tabla1[[#This Row],[Fecha]]="",(""),(Tabla1[[#This Row],[Código]]))</f>
        <v/>
      </c>
      <c r="D912" s="4" t="str">
        <f>IF(Tabla1[[#This Row],[Fecha]]="",(""),(Tabla1[[#This Row],[Rubro]]))</f>
        <v/>
      </c>
      <c r="E912" s="4"/>
      <c r="F912" s="4" t="str">
        <f>IF(Tabla1[[#This Row],[Fecha]]="",(""),(Tabla1[[#This Row],[Precio]]))</f>
        <v/>
      </c>
      <c r="G912" s="4" t="str">
        <f>IF(Tabla1[[#This Row],[Fecha]]="",(""),(Tabla1[[#This Row],[Medio de Pago]]))</f>
        <v/>
      </c>
      <c r="H912" s="4" t="str">
        <f>IF(Tabla1[[#This Row],[Fecha]]="",(""),(IF(Tabla1[[#This Row],[Ingreso en]]="",(""),(Tabla1[[#This Row],[Precio]]))))</f>
        <v/>
      </c>
      <c r="I912" s="5" t="str">
        <f>IF(Tabla1[[#This Row],[Fecha]]="",(""),(IF(Tabla1[[#This Row],[Egreso de]]="",(""),(Tabla1[[#This Row],[Precio]]))))</f>
        <v/>
      </c>
      <c r="J912" s="4" t="str">
        <f>IF(Tabla1[[#This Row],[Fecha]]="",(""),(IF(Tabla13[[#This Row],[Ingreso en]]="",(-Tabla13[[#This Row],[Egreso de]]),(Tabla13[[#This Row],[Ingreso en]]))))</f>
        <v/>
      </c>
    </row>
    <row r="913" spans="1:10" x14ac:dyDescent="0.3">
      <c r="A913" s="2" t="str">
        <f>IF(Tabla1[[#This Row],[Fecha]]="",(""),(Tabla1[[#This Row],[Fecha]]))</f>
        <v/>
      </c>
      <c r="B913" s="3" t="str">
        <f>IF(Tabla1[[#This Row],[Fecha]]="",(""),(Tabla1[[#This Row],[Tipo de Operación]]))</f>
        <v/>
      </c>
      <c r="C913" s="19" t="str">
        <f>IF(Tabla1[[#This Row],[Fecha]]="",(""),(Tabla1[[#This Row],[Código]]))</f>
        <v/>
      </c>
      <c r="D913" s="4" t="str">
        <f>IF(Tabla1[[#This Row],[Fecha]]="",(""),(Tabla1[[#This Row],[Rubro]]))</f>
        <v/>
      </c>
      <c r="E913" s="4"/>
      <c r="F913" s="4" t="str">
        <f>IF(Tabla1[[#This Row],[Fecha]]="",(""),(Tabla1[[#This Row],[Precio]]))</f>
        <v/>
      </c>
      <c r="G913" s="4" t="str">
        <f>IF(Tabla1[[#This Row],[Fecha]]="",(""),(Tabla1[[#This Row],[Medio de Pago]]))</f>
        <v/>
      </c>
      <c r="H913" s="4" t="str">
        <f>IF(Tabla1[[#This Row],[Fecha]]="",(""),(IF(Tabla1[[#This Row],[Ingreso en]]="",(""),(Tabla1[[#This Row],[Precio]]))))</f>
        <v/>
      </c>
      <c r="I913" s="5" t="str">
        <f>IF(Tabla1[[#This Row],[Fecha]]="",(""),(IF(Tabla1[[#This Row],[Egreso de]]="",(""),(Tabla1[[#This Row],[Precio]]))))</f>
        <v/>
      </c>
      <c r="J913" s="4" t="str">
        <f>IF(Tabla1[[#This Row],[Fecha]]="",(""),(IF(Tabla13[[#This Row],[Ingreso en]]="",(-Tabla13[[#This Row],[Egreso de]]),(Tabla13[[#This Row],[Ingreso en]]))))</f>
        <v/>
      </c>
    </row>
    <row r="914" spans="1:10" x14ac:dyDescent="0.3">
      <c r="A914" s="2" t="str">
        <f>IF(Tabla1[[#This Row],[Fecha]]="",(""),(Tabla1[[#This Row],[Fecha]]))</f>
        <v/>
      </c>
      <c r="B914" s="3" t="str">
        <f>IF(Tabla1[[#This Row],[Fecha]]="",(""),(Tabla1[[#This Row],[Tipo de Operación]]))</f>
        <v/>
      </c>
      <c r="C914" s="19" t="str">
        <f>IF(Tabla1[[#This Row],[Fecha]]="",(""),(Tabla1[[#This Row],[Código]]))</f>
        <v/>
      </c>
      <c r="D914" s="4" t="str">
        <f>IF(Tabla1[[#This Row],[Fecha]]="",(""),(Tabla1[[#This Row],[Rubro]]))</f>
        <v/>
      </c>
      <c r="E914" s="4"/>
      <c r="F914" s="4" t="str">
        <f>IF(Tabla1[[#This Row],[Fecha]]="",(""),(Tabla1[[#This Row],[Precio]]))</f>
        <v/>
      </c>
      <c r="G914" s="4" t="str">
        <f>IF(Tabla1[[#This Row],[Fecha]]="",(""),(Tabla1[[#This Row],[Medio de Pago]]))</f>
        <v/>
      </c>
      <c r="H914" s="4" t="str">
        <f>IF(Tabla1[[#This Row],[Fecha]]="",(""),(IF(Tabla1[[#This Row],[Ingreso en]]="",(""),(Tabla1[[#This Row],[Precio]]))))</f>
        <v/>
      </c>
      <c r="I914" s="5" t="str">
        <f>IF(Tabla1[[#This Row],[Fecha]]="",(""),(IF(Tabla1[[#This Row],[Egreso de]]="",(""),(Tabla1[[#This Row],[Precio]]))))</f>
        <v/>
      </c>
      <c r="J914" s="4" t="str">
        <f>IF(Tabla1[[#This Row],[Fecha]]="",(""),(IF(Tabla13[[#This Row],[Ingreso en]]="",(-Tabla13[[#This Row],[Egreso de]]),(Tabla13[[#This Row],[Ingreso en]]))))</f>
        <v/>
      </c>
    </row>
    <row r="915" spans="1:10" x14ac:dyDescent="0.3">
      <c r="A915" s="2" t="str">
        <f>IF(Tabla1[[#This Row],[Fecha]]="",(""),(Tabla1[[#This Row],[Fecha]]))</f>
        <v/>
      </c>
      <c r="B915" s="3" t="str">
        <f>IF(Tabla1[[#This Row],[Fecha]]="",(""),(Tabla1[[#This Row],[Tipo de Operación]]))</f>
        <v/>
      </c>
      <c r="C915" s="19" t="str">
        <f>IF(Tabla1[[#This Row],[Fecha]]="",(""),(Tabla1[[#This Row],[Código]]))</f>
        <v/>
      </c>
      <c r="D915" s="4" t="str">
        <f>IF(Tabla1[[#This Row],[Fecha]]="",(""),(Tabla1[[#This Row],[Rubro]]))</f>
        <v/>
      </c>
      <c r="E915" s="4"/>
      <c r="F915" s="4" t="str">
        <f>IF(Tabla1[[#This Row],[Fecha]]="",(""),(Tabla1[[#This Row],[Precio]]))</f>
        <v/>
      </c>
      <c r="G915" s="4" t="str">
        <f>IF(Tabla1[[#This Row],[Fecha]]="",(""),(Tabla1[[#This Row],[Medio de Pago]]))</f>
        <v/>
      </c>
      <c r="H915" s="4" t="str">
        <f>IF(Tabla1[[#This Row],[Fecha]]="",(""),(IF(Tabla1[[#This Row],[Ingreso en]]="",(""),(Tabla1[[#This Row],[Precio]]))))</f>
        <v/>
      </c>
      <c r="I915" s="5" t="str">
        <f>IF(Tabla1[[#This Row],[Fecha]]="",(""),(IF(Tabla1[[#This Row],[Egreso de]]="",(""),(Tabla1[[#This Row],[Precio]]))))</f>
        <v/>
      </c>
      <c r="J915" s="4" t="str">
        <f>IF(Tabla1[[#This Row],[Fecha]]="",(""),(IF(Tabla13[[#This Row],[Ingreso en]]="",(-Tabla13[[#This Row],[Egreso de]]),(Tabla13[[#This Row],[Ingreso en]]))))</f>
        <v/>
      </c>
    </row>
    <row r="916" spans="1:10" x14ac:dyDescent="0.3">
      <c r="A916" s="2" t="str">
        <f>IF(Tabla1[[#This Row],[Fecha]]="",(""),(Tabla1[[#This Row],[Fecha]]))</f>
        <v/>
      </c>
      <c r="B916" s="3" t="str">
        <f>IF(Tabla1[[#This Row],[Fecha]]="",(""),(Tabla1[[#This Row],[Tipo de Operación]]))</f>
        <v/>
      </c>
      <c r="C916" s="19" t="str">
        <f>IF(Tabla1[[#This Row],[Fecha]]="",(""),(Tabla1[[#This Row],[Código]]))</f>
        <v/>
      </c>
      <c r="D916" s="4" t="str">
        <f>IF(Tabla1[[#This Row],[Fecha]]="",(""),(Tabla1[[#This Row],[Rubro]]))</f>
        <v/>
      </c>
      <c r="E916" s="4"/>
      <c r="F916" s="4" t="str">
        <f>IF(Tabla1[[#This Row],[Fecha]]="",(""),(Tabla1[[#This Row],[Precio]]))</f>
        <v/>
      </c>
      <c r="G916" s="4" t="str">
        <f>IF(Tabla1[[#This Row],[Fecha]]="",(""),(Tabla1[[#This Row],[Medio de Pago]]))</f>
        <v/>
      </c>
      <c r="H916" s="4" t="str">
        <f>IF(Tabla1[[#This Row],[Fecha]]="",(""),(IF(Tabla1[[#This Row],[Ingreso en]]="",(""),(Tabla1[[#This Row],[Precio]]))))</f>
        <v/>
      </c>
      <c r="I916" s="5" t="str">
        <f>IF(Tabla1[[#This Row],[Fecha]]="",(""),(IF(Tabla1[[#This Row],[Egreso de]]="",(""),(Tabla1[[#This Row],[Precio]]))))</f>
        <v/>
      </c>
      <c r="J916" s="4" t="str">
        <f>IF(Tabla1[[#This Row],[Fecha]]="",(""),(IF(Tabla13[[#This Row],[Ingreso en]]="",(-Tabla13[[#This Row],[Egreso de]]),(Tabla13[[#This Row],[Ingreso en]]))))</f>
        <v/>
      </c>
    </row>
    <row r="917" spans="1:10" x14ac:dyDescent="0.3">
      <c r="A917" s="2" t="str">
        <f>IF(Tabla1[[#This Row],[Fecha]]="",(""),(Tabla1[[#This Row],[Fecha]]))</f>
        <v/>
      </c>
      <c r="B917" s="3" t="str">
        <f>IF(Tabla1[[#This Row],[Fecha]]="",(""),(Tabla1[[#This Row],[Tipo de Operación]]))</f>
        <v/>
      </c>
      <c r="C917" s="19" t="str">
        <f>IF(Tabla1[[#This Row],[Fecha]]="",(""),(Tabla1[[#This Row],[Código]]))</f>
        <v/>
      </c>
      <c r="D917" s="4" t="str">
        <f>IF(Tabla1[[#This Row],[Fecha]]="",(""),(Tabla1[[#This Row],[Rubro]]))</f>
        <v/>
      </c>
      <c r="E917" s="4"/>
      <c r="F917" s="4" t="str">
        <f>IF(Tabla1[[#This Row],[Fecha]]="",(""),(Tabla1[[#This Row],[Precio]]))</f>
        <v/>
      </c>
      <c r="G917" s="4" t="str">
        <f>IF(Tabla1[[#This Row],[Fecha]]="",(""),(Tabla1[[#This Row],[Medio de Pago]]))</f>
        <v/>
      </c>
      <c r="H917" s="4" t="str">
        <f>IF(Tabla1[[#This Row],[Fecha]]="",(""),(IF(Tabla1[[#This Row],[Ingreso en]]="",(""),(Tabla1[[#This Row],[Precio]]))))</f>
        <v/>
      </c>
      <c r="I917" s="5" t="str">
        <f>IF(Tabla1[[#This Row],[Fecha]]="",(""),(IF(Tabla1[[#This Row],[Egreso de]]="",(""),(Tabla1[[#This Row],[Precio]]))))</f>
        <v/>
      </c>
      <c r="J917" s="4" t="str">
        <f>IF(Tabla1[[#This Row],[Fecha]]="",(""),(IF(Tabla13[[#This Row],[Ingreso en]]="",(-Tabla13[[#This Row],[Egreso de]]),(Tabla13[[#This Row],[Ingreso en]]))))</f>
        <v/>
      </c>
    </row>
    <row r="918" spans="1:10" x14ac:dyDescent="0.3">
      <c r="A918" s="2" t="str">
        <f>IF(Tabla1[[#This Row],[Fecha]]="",(""),(Tabla1[[#This Row],[Fecha]]))</f>
        <v/>
      </c>
      <c r="B918" s="3" t="str">
        <f>IF(Tabla1[[#This Row],[Fecha]]="",(""),(Tabla1[[#This Row],[Tipo de Operación]]))</f>
        <v/>
      </c>
      <c r="C918" s="19" t="str">
        <f>IF(Tabla1[[#This Row],[Fecha]]="",(""),(Tabla1[[#This Row],[Código]]))</f>
        <v/>
      </c>
      <c r="D918" s="4" t="str">
        <f>IF(Tabla1[[#This Row],[Fecha]]="",(""),(Tabla1[[#This Row],[Rubro]]))</f>
        <v/>
      </c>
      <c r="E918" s="4"/>
      <c r="F918" s="4" t="str">
        <f>IF(Tabla1[[#This Row],[Fecha]]="",(""),(Tabla1[[#This Row],[Precio]]))</f>
        <v/>
      </c>
      <c r="G918" s="4" t="str">
        <f>IF(Tabla1[[#This Row],[Fecha]]="",(""),(Tabla1[[#This Row],[Medio de Pago]]))</f>
        <v/>
      </c>
      <c r="H918" s="4" t="str">
        <f>IF(Tabla1[[#This Row],[Fecha]]="",(""),(IF(Tabla1[[#This Row],[Ingreso en]]="",(""),(Tabla1[[#This Row],[Precio]]))))</f>
        <v/>
      </c>
      <c r="I918" s="5" t="str">
        <f>IF(Tabla1[[#This Row],[Fecha]]="",(""),(IF(Tabla1[[#This Row],[Egreso de]]="",(""),(Tabla1[[#This Row],[Precio]]))))</f>
        <v/>
      </c>
      <c r="J918" s="4" t="str">
        <f>IF(Tabla1[[#This Row],[Fecha]]="",(""),(IF(Tabla13[[#This Row],[Ingreso en]]="",(-Tabla13[[#This Row],[Egreso de]]),(Tabla13[[#This Row],[Ingreso en]]))))</f>
        <v/>
      </c>
    </row>
    <row r="919" spans="1:10" x14ac:dyDescent="0.3">
      <c r="A919" s="2" t="str">
        <f>IF(Tabla1[[#This Row],[Fecha]]="",(""),(Tabla1[[#This Row],[Fecha]]))</f>
        <v/>
      </c>
      <c r="B919" s="3" t="str">
        <f>IF(Tabla1[[#This Row],[Fecha]]="",(""),(Tabla1[[#This Row],[Tipo de Operación]]))</f>
        <v/>
      </c>
      <c r="C919" s="19" t="str">
        <f>IF(Tabla1[[#This Row],[Fecha]]="",(""),(Tabla1[[#This Row],[Código]]))</f>
        <v/>
      </c>
      <c r="D919" s="4" t="str">
        <f>IF(Tabla1[[#This Row],[Fecha]]="",(""),(Tabla1[[#This Row],[Rubro]]))</f>
        <v/>
      </c>
      <c r="E919" s="4"/>
      <c r="F919" s="4" t="str">
        <f>IF(Tabla1[[#This Row],[Fecha]]="",(""),(Tabla1[[#This Row],[Precio]]))</f>
        <v/>
      </c>
      <c r="G919" s="4" t="str">
        <f>IF(Tabla1[[#This Row],[Fecha]]="",(""),(Tabla1[[#This Row],[Medio de Pago]]))</f>
        <v/>
      </c>
      <c r="H919" s="4" t="str">
        <f>IF(Tabla1[[#This Row],[Fecha]]="",(""),(IF(Tabla1[[#This Row],[Ingreso en]]="",(""),(Tabla1[[#This Row],[Precio]]))))</f>
        <v/>
      </c>
      <c r="I919" s="5" t="str">
        <f>IF(Tabla1[[#This Row],[Fecha]]="",(""),(IF(Tabla1[[#This Row],[Egreso de]]="",(""),(Tabla1[[#This Row],[Precio]]))))</f>
        <v/>
      </c>
      <c r="J919" s="4" t="str">
        <f>IF(Tabla1[[#This Row],[Fecha]]="",(""),(IF(Tabla13[[#This Row],[Ingreso en]]="",(-Tabla13[[#This Row],[Egreso de]]),(Tabla13[[#This Row],[Ingreso en]]))))</f>
        <v/>
      </c>
    </row>
    <row r="920" spans="1:10" x14ac:dyDescent="0.3">
      <c r="A920" s="2" t="str">
        <f>IF(Tabla1[[#This Row],[Fecha]]="",(""),(Tabla1[[#This Row],[Fecha]]))</f>
        <v/>
      </c>
      <c r="B920" s="3" t="str">
        <f>IF(Tabla1[[#This Row],[Fecha]]="",(""),(Tabla1[[#This Row],[Tipo de Operación]]))</f>
        <v/>
      </c>
      <c r="C920" s="19" t="str">
        <f>IF(Tabla1[[#This Row],[Fecha]]="",(""),(Tabla1[[#This Row],[Código]]))</f>
        <v/>
      </c>
      <c r="D920" s="4" t="str">
        <f>IF(Tabla1[[#This Row],[Fecha]]="",(""),(Tabla1[[#This Row],[Rubro]]))</f>
        <v/>
      </c>
      <c r="E920" s="4"/>
      <c r="F920" s="4" t="str">
        <f>IF(Tabla1[[#This Row],[Fecha]]="",(""),(Tabla1[[#This Row],[Precio]]))</f>
        <v/>
      </c>
      <c r="G920" s="4" t="str">
        <f>IF(Tabla1[[#This Row],[Fecha]]="",(""),(Tabla1[[#This Row],[Medio de Pago]]))</f>
        <v/>
      </c>
      <c r="H920" s="4" t="str">
        <f>IF(Tabla1[[#This Row],[Fecha]]="",(""),(IF(Tabla1[[#This Row],[Ingreso en]]="",(""),(Tabla1[[#This Row],[Precio]]))))</f>
        <v/>
      </c>
      <c r="I920" s="5" t="str">
        <f>IF(Tabla1[[#This Row],[Fecha]]="",(""),(IF(Tabla1[[#This Row],[Egreso de]]="",(""),(Tabla1[[#This Row],[Precio]]))))</f>
        <v/>
      </c>
      <c r="J920" s="4" t="str">
        <f>IF(Tabla1[[#This Row],[Fecha]]="",(""),(IF(Tabla13[[#This Row],[Ingreso en]]="",(-Tabla13[[#This Row],[Egreso de]]),(Tabla13[[#This Row],[Ingreso en]]))))</f>
        <v/>
      </c>
    </row>
    <row r="921" spans="1:10" x14ac:dyDescent="0.3">
      <c r="A921" s="2" t="str">
        <f>IF(Tabla1[[#This Row],[Fecha]]="",(""),(Tabla1[[#This Row],[Fecha]]))</f>
        <v/>
      </c>
      <c r="B921" s="3" t="str">
        <f>IF(Tabla1[[#This Row],[Fecha]]="",(""),(Tabla1[[#This Row],[Tipo de Operación]]))</f>
        <v/>
      </c>
      <c r="C921" s="19" t="str">
        <f>IF(Tabla1[[#This Row],[Fecha]]="",(""),(Tabla1[[#This Row],[Código]]))</f>
        <v/>
      </c>
      <c r="D921" s="4" t="str">
        <f>IF(Tabla1[[#This Row],[Fecha]]="",(""),(Tabla1[[#This Row],[Rubro]]))</f>
        <v/>
      </c>
      <c r="E921" s="4"/>
      <c r="F921" s="4" t="str">
        <f>IF(Tabla1[[#This Row],[Fecha]]="",(""),(Tabla1[[#This Row],[Precio]]))</f>
        <v/>
      </c>
      <c r="G921" s="4" t="str">
        <f>IF(Tabla1[[#This Row],[Fecha]]="",(""),(Tabla1[[#This Row],[Medio de Pago]]))</f>
        <v/>
      </c>
      <c r="H921" s="4" t="str">
        <f>IF(Tabla1[[#This Row],[Fecha]]="",(""),(IF(Tabla1[[#This Row],[Ingreso en]]="",(""),(Tabla1[[#This Row],[Precio]]))))</f>
        <v/>
      </c>
      <c r="I921" s="5" t="str">
        <f>IF(Tabla1[[#This Row],[Fecha]]="",(""),(IF(Tabla1[[#This Row],[Egreso de]]="",(""),(Tabla1[[#This Row],[Precio]]))))</f>
        <v/>
      </c>
      <c r="J921" s="4" t="str">
        <f>IF(Tabla1[[#This Row],[Fecha]]="",(""),(IF(Tabla13[[#This Row],[Ingreso en]]="",(-Tabla13[[#This Row],[Egreso de]]),(Tabla13[[#This Row],[Ingreso en]]))))</f>
        <v/>
      </c>
    </row>
    <row r="922" spans="1:10" x14ac:dyDescent="0.3">
      <c r="A922" s="2" t="str">
        <f>IF(Tabla1[[#This Row],[Fecha]]="",(""),(Tabla1[[#This Row],[Fecha]]))</f>
        <v/>
      </c>
      <c r="B922" s="3" t="str">
        <f>IF(Tabla1[[#This Row],[Fecha]]="",(""),(Tabla1[[#This Row],[Tipo de Operación]]))</f>
        <v/>
      </c>
      <c r="C922" s="19" t="str">
        <f>IF(Tabla1[[#This Row],[Fecha]]="",(""),(Tabla1[[#This Row],[Código]]))</f>
        <v/>
      </c>
      <c r="D922" s="4" t="str">
        <f>IF(Tabla1[[#This Row],[Fecha]]="",(""),(Tabla1[[#This Row],[Rubro]]))</f>
        <v/>
      </c>
      <c r="E922" s="4"/>
      <c r="F922" s="4" t="str">
        <f>IF(Tabla1[[#This Row],[Fecha]]="",(""),(Tabla1[[#This Row],[Precio]]))</f>
        <v/>
      </c>
      <c r="G922" s="4" t="str">
        <f>IF(Tabla1[[#This Row],[Fecha]]="",(""),(Tabla1[[#This Row],[Medio de Pago]]))</f>
        <v/>
      </c>
      <c r="H922" s="4" t="str">
        <f>IF(Tabla1[[#This Row],[Fecha]]="",(""),(IF(Tabla1[[#This Row],[Ingreso en]]="",(""),(Tabla1[[#This Row],[Precio]]))))</f>
        <v/>
      </c>
      <c r="I922" s="5" t="str">
        <f>IF(Tabla1[[#This Row],[Fecha]]="",(""),(IF(Tabla1[[#This Row],[Egreso de]]="",(""),(Tabla1[[#This Row],[Precio]]))))</f>
        <v/>
      </c>
      <c r="J922" s="4" t="str">
        <f>IF(Tabla1[[#This Row],[Fecha]]="",(""),(IF(Tabla13[[#This Row],[Ingreso en]]="",(-Tabla13[[#This Row],[Egreso de]]),(Tabla13[[#This Row],[Ingreso en]]))))</f>
        <v/>
      </c>
    </row>
    <row r="923" spans="1:10" x14ac:dyDescent="0.3">
      <c r="A923" s="2" t="str">
        <f>IF(Tabla1[[#This Row],[Fecha]]="",(""),(Tabla1[[#This Row],[Fecha]]))</f>
        <v/>
      </c>
      <c r="B923" s="3" t="str">
        <f>IF(Tabla1[[#This Row],[Fecha]]="",(""),(Tabla1[[#This Row],[Tipo de Operación]]))</f>
        <v/>
      </c>
      <c r="C923" s="19" t="str">
        <f>IF(Tabla1[[#This Row],[Fecha]]="",(""),(Tabla1[[#This Row],[Código]]))</f>
        <v/>
      </c>
      <c r="D923" s="4" t="str">
        <f>IF(Tabla1[[#This Row],[Fecha]]="",(""),(Tabla1[[#This Row],[Rubro]]))</f>
        <v/>
      </c>
      <c r="E923" s="4"/>
      <c r="F923" s="4" t="str">
        <f>IF(Tabla1[[#This Row],[Fecha]]="",(""),(Tabla1[[#This Row],[Precio]]))</f>
        <v/>
      </c>
      <c r="G923" s="4" t="str">
        <f>IF(Tabla1[[#This Row],[Fecha]]="",(""),(Tabla1[[#This Row],[Medio de Pago]]))</f>
        <v/>
      </c>
      <c r="H923" s="4" t="str">
        <f>IF(Tabla1[[#This Row],[Fecha]]="",(""),(IF(Tabla1[[#This Row],[Ingreso en]]="",(""),(Tabla1[[#This Row],[Precio]]))))</f>
        <v/>
      </c>
      <c r="I923" s="5" t="str">
        <f>IF(Tabla1[[#This Row],[Fecha]]="",(""),(IF(Tabla1[[#This Row],[Egreso de]]="",(""),(Tabla1[[#This Row],[Precio]]))))</f>
        <v/>
      </c>
      <c r="J923" s="4" t="str">
        <f>IF(Tabla1[[#This Row],[Fecha]]="",(""),(IF(Tabla13[[#This Row],[Ingreso en]]="",(-Tabla13[[#This Row],[Egreso de]]),(Tabla13[[#This Row],[Ingreso en]]))))</f>
        <v/>
      </c>
    </row>
    <row r="924" spans="1:10" x14ac:dyDescent="0.3">
      <c r="A924" s="2" t="str">
        <f>IF(Tabla1[[#This Row],[Fecha]]="",(""),(Tabla1[[#This Row],[Fecha]]))</f>
        <v/>
      </c>
      <c r="B924" s="3" t="str">
        <f>IF(Tabla1[[#This Row],[Fecha]]="",(""),(Tabla1[[#This Row],[Tipo de Operación]]))</f>
        <v/>
      </c>
      <c r="C924" s="19" t="str">
        <f>IF(Tabla1[[#This Row],[Fecha]]="",(""),(Tabla1[[#This Row],[Código]]))</f>
        <v/>
      </c>
      <c r="D924" s="4" t="str">
        <f>IF(Tabla1[[#This Row],[Fecha]]="",(""),(Tabla1[[#This Row],[Rubro]]))</f>
        <v/>
      </c>
      <c r="E924" s="4"/>
      <c r="F924" s="4" t="str">
        <f>IF(Tabla1[[#This Row],[Fecha]]="",(""),(Tabla1[[#This Row],[Precio]]))</f>
        <v/>
      </c>
      <c r="G924" s="4" t="str">
        <f>IF(Tabla1[[#This Row],[Fecha]]="",(""),(Tabla1[[#This Row],[Medio de Pago]]))</f>
        <v/>
      </c>
      <c r="H924" s="4" t="str">
        <f>IF(Tabla1[[#This Row],[Fecha]]="",(""),(IF(Tabla1[[#This Row],[Ingreso en]]="",(""),(Tabla1[[#This Row],[Precio]]))))</f>
        <v/>
      </c>
      <c r="I924" s="5" t="str">
        <f>IF(Tabla1[[#This Row],[Fecha]]="",(""),(IF(Tabla1[[#This Row],[Egreso de]]="",(""),(Tabla1[[#This Row],[Precio]]))))</f>
        <v/>
      </c>
      <c r="J924" s="4" t="str">
        <f>IF(Tabla1[[#This Row],[Fecha]]="",(""),(IF(Tabla13[[#This Row],[Ingreso en]]="",(-Tabla13[[#This Row],[Egreso de]]),(Tabla13[[#This Row],[Ingreso en]]))))</f>
        <v/>
      </c>
    </row>
    <row r="925" spans="1:10" x14ac:dyDescent="0.3">
      <c r="A925" s="2" t="str">
        <f>IF(Tabla1[[#This Row],[Fecha]]="",(""),(Tabla1[[#This Row],[Fecha]]))</f>
        <v/>
      </c>
      <c r="B925" s="3" t="str">
        <f>IF(Tabla1[[#This Row],[Fecha]]="",(""),(Tabla1[[#This Row],[Tipo de Operación]]))</f>
        <v/>
      </c>
      <c r="C925" s="19" t="str">
        <f>IF(Tabla1[[#This Row],[Fecha]]="",(""),(Tabla1[[#This Row],[Código]]))</f>
        <v/>
      </c>
      <c r="D925" s="4" t="str">
        <f>IF(Tabla1[[#This Row],[Fecha]]="",(""),(Tabla1[[#This Row],[Rubro]]))</f>
        <v/>
      </c>
      <c r="E925" s="4"/>
      <c r="F925" s="4" t="str">
        <f>IF(Tabla1[[#This Row],[Fecha]]="",(""),(Tabla1[[#This Row],[Precio]]))</f>
        <v/>
      </c>
      <c r="G925" s="4" t="str">
        <f>IF(Tabla1[[#This Row],[Fecha]]="",(""),(Tabla1[[#This Row],[Medio de Pago]]))</f>
        <v/>
      </c>
      <c r="H925" s="4" t="str">
        <f>IF(Tabla1[[#This Row],[Fecha]]="",(""),(IF(Tabla1[[#This Row],[Ingreso en]]="",(""),(Tabla1[[#This Row],[Precio]]))))</f>
        <v/>
      </c>
      <c r="I925" s="5" t="str">
        <f>IF(Tabla1[[#This Row],[Fecha]]="",(""),(IF(Tabla1[[#This Row],[Egreso de]]="",(""),(Tabla1[[#This Row],[Precio]]))))</f>
        <v/>
      </c>
      <c r="J925" s="4" t="str">
        <f>IF(Tabla1[[#This Row],[Fecha]]="",(""),(IF(Tabla13[[#This Row],[Ingreso en]]="",(-Tabla13[[#This Row],[Egreso de]]),(Tabla13[[#This Row],[Ingreso en]]))))</f>
        <v/>
      </c>
    </row>
    <row r="926" spans="1:10" x14ac:dyDescent="0.3">
      <c r="A926" s="2" t="str">
        <f>IF(Tabla1[[#This Row],[Fecha]]="",(""),(Tabla1[[#This Row],[Fecha]]))</f>
        <v/>
      </c>
      <c r="B926" s="3" t="str">
        <f>IF(Tabla1[[#This Row],[Fecha]]="",(""),(Tabla1[[#This Row],[Tipo de Operación]]))</f>
        <v/>
      </c>
      <c r="C926" s="19" t="str">
        <f>IF(Tabla1[[#This Row],[Fecha]]="",(""),(Tabla1[[#This Row],[Código]]))</f>
        <v/>
      </c>
      <c r="D926" s="4" t="str">
        <f>IF(Tabla1[[#This Row],[Fecha]]="",(""),(Tabla1[[#This Row],[Rubro]]))</f>
        <v/>
      </c>
      <c r="E926" s="4"/>
      <c r="F926" s="4" t="str">
        <f>IF(Tabla1[[#This Row],[Fecha]]="",(""),(Tabla1[[#This Row],[Precio]]))</f>
        <v/>
      </c>
      <c r="G926" s="4" t="str">
        <f>IF(Tabla1[[#This Row],[Fecha]]="",(""),(Tabla1[[#This Row],[Medio de Pago]]))</f>
        <v/>
      </c>
      <c r="H926" s="4" t="str">
        <f>IF(Tabla1[[#This Row],[Fecha]]="",(""),(IF(Tabla1[[#This Row],[Ingreso en]]="",(""),(Tabla1[[#This Row],[Precio]]))))</f>
        <v/>
      </c>
      <c r="I926" s="5" t="str">
        <f>IF(Tabla1[[#This Row],[Fecha]]="",(""),(IF(Tabla1[[#This Row],[Egreso de]]="",(""),(Tabla1[[#This Row],[Precio]]))))</f>
        <v/>
      </c>
      <c r="J926" s="4" t="str">
        <f>IF(Tabla1[[#This Row],[Fecha]]="",(""),(IF(Tabla13[[#This Row],[Ingreso en]]="",(-Tabla13[[#This Row],[Egreso de]]),(Tabla13[[#This Row],[Ingreso en]]))))</f>
        <v/>
      </c>
    </row>
    <row r="927" spans="1:10" x14ac:dyDescent="0.3">
      <c r="A927" s="2" t="str">
        <f>IF(Tabla1[[#This Row],[Fecha]]="",(""),(Tabla1[[#This Row],[Fecha]]))</f>
        <v/>
      </c>
      <c r="B927" s="3" t="str">
        <f>IF(Tabla1[[#This Row],[Fecha]]="",(""),(Tabla1[[#This Row],[Tipo de Operación]]))</f>
        <v/>
      </c>
      <c r="C927" s="19" t="str">
        <f>IF(Tabla1[[#This Row],[Fecha]]="",(""),(Tabla1[[#This Row],[Código]]))</f>
        <v/>
      </c>
      <c r="D927" s="4" t="str">
        <f>IF(Tabla1[[#This Row],[Fecha]]="",(""),(Tabla1[[#This Row],[Rubro]]))</f>
        <v/>
      </c>
      <c r="E927" s="4"/>
      <c r="F927" s="4" t="str">
        <f>IF(Tabla1[[#This Row],[Fecha]]="",(""),(Tabla1[[#This Row],[Precio]]))</f>
        <v/>
      </c>
      <c r="G927" s="4" t="str">
        <f>IF(Tabla1[[#This Row],[Fecha]]="",(""),(Tabla1[[#This Row],[Medio de Pago]]))</f>
        <v/>
      </c>
      <c r="H927" s="4" t="str">
        <f>IF(Tabla1[[#This Row],[Fecha]]="",(""),(IF(Tabla1[[#This Row],[Ingreso en]]="",(""),(Tabla1[[#This Row],[Precio]]))))</f>
        <v/>
      </c>
      <c r="I927" s="5" t="str">
        <f>IF(Tabla1[[#This Row],[Fecha]]="",(""),(IF(Tabla1[[#This Row],[Egreso de]]="",(""),(Tabla1[[#This Row],[Precio]]))))</f>
        <v/>
      </c>
      <c r="J927" s="4" t="str">
        <f>IF(Tabla1[[#This Row],[Fecha]]="",(""),(IF(Tabla13[[#This Row],[Ingreso en]]="",(-Tabla13[[#This Row],[Egreso de]]),(Tabla13[[#This Row],[Ingreso en]]))))</f>
        <v/>
      </c>
    </row>
    <row r="928" spans="1:10" x14ac:dyDescent="0.3">
      <c r="A928" s="2" t="str">
        <f>IF(Tabla1[[#This Row],[Fecha]]="",(""),(Tabla1[[#This Row],[Fecha]]))</f>
        <v/>
      </c>
      <c r="B928" s="3" t="str">
        <f>IF(Tabla1[[#This Row],[Fecha]]="",(""),(Tabla1[[#This Row],[Tipo de Operación]]))</f>
        <v/>
      </c>
      <c r="C928" s="19" t="str">
        <f>IF(Tabla1[[#This Row],[Fecha]]="",(""),(Tabla1[[#This Row],[Código]]))</f>
        <v/>
      </c>
      <c r="D928" s="4" t="str">
        <f>IF(Tabla1[[#This Row],[Fecha]]="",(""),(Tabla1[[#This Row],[Rubro]]))</f>
        <v/>
      </c>
      <c r="E928" s="4"/>
      <c r="F928" s="4" t="str">
        <f>IF(Tabla1[[#This Row],[Fecha]]="",(""),(Tabla1[[#This Row],[Precio]]))</f>
        <v/>
      </c>
      <c r="G928" s="4" t="str">
        <f>IF(Tabla1[[#This Row],[Fecha]]="",(""),(Tabla1[[#This Row],[Medio de Pago]]))</f>
        <v/>
      </c>
      <c r="H928" s="4" t="str">
        <f>IF(Tabla1[[#This Row],[Fecha]]="",(""),(IF(Tabla1[[#This Row],[Ingreso en]]="",(""),(Tabla1[[#This Row],[Precio]]))))</f>
        <v/>
      </c>
      <c r="I928" s="5" t="str">
        <f>IF(Tabla1[[#This Row],[Fecha]]="",(""),(IF(Tabla1[[#This Row],[Egreso de]]="",(""),(Tabla1[[#This Row],[Precio]]))))</f>
        <v/>
      </c>
      <c r="J928" s="4" t="str">
        <f>IF(Tabla1[[#This Row],[Fecha]]="",(""),(IF(Tabla13[[#This Row],[Ingreso en]]="",(-Tabla13[[#This Row],[Egreso de]]),(Tabla13[[#This Row],[Ingreso en]]))))</f>
        <v/>
      </c>
    </row>
    <row r="929" spans="1:10" x14ac:dyDescent="0.3">
      <c r="A929" s="2" t="str">
        <f>IF(Tabla1[[#This Row],[Fecha]]="",(""),(Tabla1[[#This Row],[Fecha]]))</f>
        <v/>
      </c>
      <c r="B929" s="3" t="str">
        <f>IF(Tabla1[[#This Row],[Fecha]]="",(""),(Tabla1[[#This Row],[Tipo de Operación]]))</f>
        <v/>
      </c>
      <c r="C929" s="19" t="str">
        <f>IF(Tabla1[[#This Row],[Fecha]]="",(""),(Tabla1[[#This Row],[Código]]))</f>
        <v/>
      </c>
      <c r="D929" s="4" t="str">
        <f>IF(Tabla1[[#This Row],[Fecha]]="",(""),(Tabla1[[#This Row],[Rubro]]))</f>
        <v/>
      </c>
      <c r="E929" s="4"/>
      <c r="F929" s="4" t="str">
        <f>IF(Tabla1[[#This Row],[Fecha]]="",(""),(Tabla1[[#This Row],[Precio]]))</f>
        <v/>
      </c>
      <c r="G929" s="4" t="str">
        <f>IF(Tabla1[[#This Row],[Fecha]]="",(""),(Tabla1[[#This Row],[Medio de Pago]]))</f>
        <v/>
      </c>
      <c r="H929" s="4" t="str">
        <f>IF(Tabla1[[#This Row],[Fecha]]="",(""),(IF(Tabla1[[#This Row],[Ingreso en]]="",(""),(Tabla1[[#This Row],[Precio]]))))</f>
        <v/>
      </c>
      <c r="I929" s="5" t="str">
        <f>IF(Tabla1[[#This Row],[Fecha]]="",(""),(IF(Tabla1[[#This Row],[Egreso de]]="",(""),(Tabla1[[#This Row],[Precio]]))))</f>
        <v/>
      </c>
      <c r="J929" s="4" t="str">
        <f>IF(Tabla1[[#This Row],[Fecha]]="",(""),(IF(Tabla13[[#This Row],[Ingreso en]]="",(-Tabla13[[#This Row],[Egreso de]]),(Tabla13[[#This Row],[Ingreso en]]))))</f>
        <v/>
      </c>
    </row>
    <row r="930" spans="1:10" x14ac:dyDescent="0.3">
      <c r="A930" s="2" t="str">
        <f>IF(Tabla1[[#This Row],[Fecha]]="",(""),(Tabla1[[#This Row],[Fecha]]))</f>
        <v/>
      </c>
      <c r="B930" s="3" t="str">
        <f>IF(Tabla1[[#This Row],[Fecha]]="",(""),(Tabla1[[#This Row],[Tipo de Operación]]))</f>
        <v/>
      </c>
      <c r="C930" s="19" t="str">
        <f>IF(Tabla1[[#This Row],[Fecha]]="",(""),(Tabla1[[#This Row],[Código]]))</f>
        <v/>
      </c>
      <c r="D930" s="4" t="str">
        <f>IF(Tabla1[[#This Row],[Fecha]]="",(""),(Tabla1[[#This Row],[Rubro]]))</f>
        <v/>
      </c>
      <c r="E930" s="4"/>
      <c r="F930" s="4" t="str">
        <f>IF(Tabla1[[#This Row],[Fecha]]="",(""),(Tabla1[[#This Row],[Precio]]))</f>
        <v/>
      </c>
      <c r="G930" s="4" t="str">
        <f>IF(Tabla1[[#This Row],[Fecha]]="",(""),(Tabla1[[#This Row],[Medio de Pago]]))</f>
        <v/>
      </c>
      <c r="H930" s="4" t="str">
        <f>IF(Tabla1[[#This Row],[Fecha]]="",(""),(IF(Tabla1[[#This Row],[Ingreso en]]="",(""),(Tabla1[[#This Row],[Precio]]))))</f>
        <v/>
      </c>
      <c r="I930" s="5" t="str">
        <f>IF(Tabla1[[#This Row],[Fecha]]="",(""),(IF(Tabla1[[#This Row],[Egreso de]]="",(""),(Tabla1[[#This Row],[Precio]]))))</f>
        <v/>
      </c>
      <c r="J930" s="4" t="str">
        <f>IF(Tabla1[[#This Row],[Fecha]]="",(""),(IF(Tabla13[[#This Row],[Ingreso en]]="",(-Tabla13[[#This Row],[Egreso de]]),(Tabla13[[#This Row],[Ingreso en]]))))</f>
        <v/>
      </c>
    </row>
    <row r="931" spans="1:10" x14ac:dyDescent="0.3">
      <c r="A931" s="2" t="str">
        <f>IF(Tabla1[[#This Row],[Fecha]]="",(""),(Tabla1[[#This Row],[Fecha]]))</f>
        <v/>
      </c>
      <c r="B931" s="3" t="str">
        <f>IF(Tabla1[[#This Row],[Fecha]]="",(""),(Tabla1[[#This Row],[Tipo de Operación]]))</f>
        <v/>
      </c>
      <c r="C931" s="19" t="str">
        <f>IF(Tabla1[[#This Row],[Fecha]]="",(""),(Tabla1[[#This Row],[Código]]))</f>
        <v/>
      </c>
      <c r="D931" s="4" t="str">
        <f>IF(Tabla1[[#This Row],[Fecha]]="",(""),(Tabla1[[#This Row],[Rubro]]))</f>
        <v/>
      </c>
      <c r="E931" s="4"/>
      <c r="F931" s="4" t="str">
        <f>IF(Tabla1[[#This Row],[Fecha]]="",(""),(Tabla1[[#This Row],[Precio]]))</f>
        <v/>
      </c>
      <c r="G931" s="4" t="str">
        <f>IF(Tabla1[[#This Row],[Fecha]]="",(""),(Tabla1[[#This Row],[Medio de Pago]]))</f>
        <v/>
      </c>
      <c r="H931" s="4" t="str">
        <f>IF(Tabla1[[#This Row],[Fecha]]="",(""),(IF(Tabla1[[#This Row],[Ingreso en]]="",(""),(Tabla1[[#This Row],[Precio]]))))</f>
        <v/>
      </c>
      <c r="I931" s="5" t="str">
        <f>IF(Tabla1[[#This Row],[Fecha]]="",(""),(IF(Tabla1[[#This Row],[Egreso de]]="",(""),(Tabla1[[#This Row],[Precio]]))))</f>
        <v/>
      </c>
      <c r="J931" s="4" t="str">
        <f>IF(Tabla1[[#This Row],[Fecha]]="",(""),(IF(Tabla13[[#This Row],[Ingreso en]]="",(-Tabla13[[#This Row],[Egreso de]]),(Tabla13[[#This Row],[Ingreso en]]))))</f>
        <v/>
      </c>
    </row>
    <row r="932" spans="1:10" x14ac:dyDescent="0.3">
      <c r="A932" s="2" t="str">
        <f>IF(Tabla1[[#This Row],[Fecha]]="",(""),(Tabla1[[#This Row],[Fecha]]))</f>
        <v/>
      </c>
      <c r="B932" s="3" t="str">
        <f>IF(Tabla1[[#This Row],[Fecha]]="",(""),(Tabla1[[#This Row],[Tipo de Operación]]))</f>
        <v/>
      </c>
      <c r="C932" s="19" t="str">
        <f>IF(Tabla1[[#This Row],[Fecha]]="",(""),(Tabla1[[#This Row],[Código]]))</f>
        <v/>
      </c>
      <c r="D932" s="4" t="str">
        <f>IF(Tabla1[[#This Row],[Fecha]]="",(""),(Tabla1[[#This Row],[Rubro]]))</f>
        <v/>
      </c>
      <c r="E932" s="4"/>
      <c r="F932" s="4" t="str">
        <f>IF(Tabla1[[#This Row],[Fecha]]="",(""),(Tabla1[[#This Row],[Precio]]))</f>
        <v/>
      </c>
      <c r="G932" s="4" t="str">
        <f>IF(Tabla1[[#This Row],[Fecha]]="",(""),(Tabla1[[#This Row],[Medio de Pago]]))</f>
        <v/>
      </c>
      <c r="H932" s="4" t="str">
        <f>IF(Tabla1[[#This Row],[Fecha]]="",(""),(IF(Tabla1[[#This Row],[Ingreso en]]="",(""),(Tabla1[[#This Row],[Precio]]))))</f>
        <v/>
      </c>
      <c r="I932" s="5" t="str">
        <f>IF(Tabla1[[#This Row],[Fecha]]="",(""),(IF(Tabla1[[#This Row],[Egreso de]]="",(""),(Tabla1[[#This Row],[Precio]]))))</f>
        <v/>
      </c>
      <c r="J932" s="4" t="str">
        <f>IF(Tabla1[[#This Row],[Fecha]]="",(""),(IF(Tabla13[[#This Row],[Ingreso en]]="",(-Tabla13[[#This Row],[Egreso de]]),(Tabla13[[#This Row],[Ingreso en]]))))</f>
        <v/>
      </c>
    </row>
    <row r="933" spans="1:10" x14ac:dyDescent="0.3">
      <c r="A933" s="2" t="str">
        <f>IF(Tabla1[[#This Row],[Fecha]]="",(""),(Tabla1[[#This Row],[Fecha]]))</f>
        <v/>
      </c>
      <c r="B933" s="3" t="str">
        <f>IF(Tabla1[[#This Row],[Fecha]]="",(""),(Tabla1[[#This Row],[Tipo de Operación]]))</f>
        <v/>
      </c>
      <c r="C933" s="19" t="str">
        <f>IF(Tabla1[[#This Row],[Fecha]]="",(""),(Tabla1[[#This Row],[Código]]))</f>
        <v/>
      </c>
      <c r="D933" s="4" t="str">
        <f>IF(Tabla1[[#This Row],[Fecha]]="",(""),(Tabla1[[#This Row],[Rubro]]))</f>
        <v/>
      </c>
      <c r="E933" s="4"/>
      <c r="F933" s="4" t="str">
        <f>IF(Tabla1[[#This Row],[Fecha]]="",(""),(Tabla1[[#This Row],[Precio]]))</f>
        <v/>
      </c>
      <c r="G933" s="4" t="str">
        <f>IF(Tabla1[[#This Row],[Fecha]]="",(""),(Tabla1[[#This Row],[Medio de Pago]]))</f>
        <v/>
      </c>
      <c r="H933" s="4" t="str">
        <f>IF(Tabla1[[#This Row],[Fecha]]="",(""),(IF(Tabla1[[#This Row],[Ingreso en]]="",(""),(Tabla1[[#This Row],[Precio]]))))</f>
        <v/>
      </c>
      <c r="I933" s="5" t="str">
        <f>IF(Tabla1[[#This Row],[Fecha]]="",(""),(IF(Tabla1[[#This Row],[Egreso de]]="",(""),(Tabla1[[#This Row],[Precio]]))))</f>
        <v/>
      </c>
      <c r="J933" s="4" t="str">
        <f>IF(Tabla1[[#This Row],[Fecha]]="",(""),(IF(Tabla13[[#This Row],[Ingreso en]]="",(-Tabla13[[#This Row],[Egreso de]]),(Tabla13[[#This Row],[Ingreso en]]))))</f>
        <v/>
      </c>
    </row>
    <row r="934" spans="1:10" x14ac:dyDescent="0.3">
      <c r="A934" s="2" t="str">
        <f>IF(Tabla1[[#This Row],[Fecha]]="",(""),(Tabla1[[#This Row],[Fecha]]))</f>
        <v/>
      </c>
      <c r="B934" s="3" t="str">
        <f>IF(Tabla1[[#This Row],[Fecha]]="",(""),(Tabla1[[#This Row],[Tipo de Operación]]))</f>
        <v/>
      </c>
      <c r="C934" s="19" t="str">
        <f>IF(Tabla1[[#This Row],[Fecha]]="",(""),(Tabla1[[#This Row],[Código]]))</f>
        <v/>
      </c>
      <c r="D934" s="4" t="str">
        <f>IF(Tabla1[[#This Row],[Fecha]]="",(""),(Tabla1[[#This Row],[Rubro]]))</f>
        <v/>
      </c>
      <c r="E934" s="4"/>
      <c r="F934" s="4" t="str">
        <f>IF(Tabla1[[#This Row],[Fecha]]="",(""),(Tabla1[[#This Row],[Precio]]))</f>
        <v/>
      </c>
      <c r="G934" s="4" t="str">
        <f>IF(Tabla1[[#This Row],[Fecha]]="",(""),(Tabla1[[#This Row],[Medio de Pago]]))</f>
        <v/>
      </c>
      <c r="H934" s="4" t="str">
        <f>IF(Tabla1[[#This Row],[Fecha]]="",(""),(IF(Tabla1[[#This Row],[Ingreso en]]="",(""),(Tabla1[[#This Row],[Precio]]))))</f>
        <v/>
      </c>
      <c r="I934" s="5" t="str">
        <f>IF(Tabla1[[#This Row],[Fecha]]="",(""),(IF(Tabla1[[#This Row],[Egreso de]]="",(""),(Tabla1[[#This Row],[Precio]]))))</f>
        <v/>
      </c>
      <c r="J934" s="4" t="str">
        <f>IF(Tabla1[[#This Row],[Fecha]]="",(""),(IF(Tabla13[[#This Row],[Ingreso en]]="",(-Tabla13[[#This Row],[Egreso de]]),(Tabla13[[#This Row],[Ingreso en]]))))</f>
        <v/>
      </c>
    </row>
    <row r="935" spans="1:10" x14ac:dyDescent="0.3">
      <c r="A935" s="2" t="str">
        <f>IF(Tabla1[[#This Row],[Fecha]]="",(""),(Tabla1[[#This Row],[Fecha]]))</f>
        <v/>
      </c>
      <c r="B935" s="3" t="str">
        <f>IF(Tabla1[[#This Row],[Fecha]]="",(""),(Tabla1[[#This Row],[Tipo de Operación]]))</f>
        <v/>
      </c>
      <c r="C935" s="19" t="str">
        <f>IF(Tabla1[[#This Row],[Fecha]]="",(""),(Tabla1[[#This Row],[Código]]))</f>
        <v/>
      </c>
      <c r="D935" s="4" t="str">
        <f>IF(Tabla1[[#This Row],[Fecha]]="",(""),(Tabla1[[#This Row],[Rubro]]))</f>
        <v/>
      </c>
      <c r="E935" s="4"/>
      <c r="F935" s="4" t="str">
        <f>IF(Tabla1[[#This Row],[Fecha]]="",(""),(Tabla1[[#This Row],[Precio]]))</f>
        <v/>
      </c>
      <c r="G935" s="4" t="str">
        <f>IF(Tabla1[[#This Row],[Fecha]]="",(""),(Tabla1[[#This Row],[Medio de Pago]]))</f>
        <v/>
      </c>
      <c r="H935" s="4" t="str">
        <f>IF(Tabla1[[#This Row],[Fecha]]="",(""),(IF(Tabla1[[#This Row],[Ingreso en]]="",(""),(Tabla1[[#This Row],[Precio]]))))</f>
        <v/>
      </c>
      <c r="I935" s="5" t="str">
        <f>IF(Tabla1[[#This Row],[Fecha]]="",(""),(IF(Tabla1[[#This Row],[Egreso de]]="",(""),(Tabla1[[#This Row],[Precio]]))))</f>
        <v/>
      </c>
      <c r="J935" s="4" t="str">
        <f>IF(Tabla1[[#This Row],[Fecha]]="",(""),(IF(Tabla13[[#This Row],[Ingreso en]]="",(-Tabla13[[#This Row],[Egreso de]]),(Tabla13[[#This Row],[Ingreso en]]))))</f>
        <v/>
      </c>
    </row>
    <row r="936" spans="1:10" x14ac:dyDescent="0.3">
      <c r="A936" s="2" t="str">
        <f>IF(Tabla1[[#This Row],[Fecha]]="",(""),(Tabla1[[#This Row],[Fecha]]))</f>
        <v/>
      </c>
      <c r="B936" s="3" t="str">
        <f>IF(Tabla1[[#This Row],[Fecha]]="",(""),(Tabla1[[#This Row],[Tipo de Operación]]))</f>
        <v/>
      </c>
      <c r="C936" s="19" t="str">
        <f>IF(Tabla1[[#This Row],[Fecha]]="",(""),(Tabla1[[#This Row],[Código]]))</f>
        <v/>
      </c>
      <c r="D936" s="4" t="str">
        <f>IF(Tabla1[[#This Row],[Fecha]]="",(""),(Tabla1[[#This Row],[Rubro]]))</f>
        <v/>
      </c>
      <c r="E936" s="4"/>
      <c r="F936" s="4" t="str">
        <f>IF(Tabla1[[#This Row],[Fecha]]="",(""),(Tabla1[[#This Row],[Precio]]))</f>
        <v/>
      </c>
      <c r="G936" s="4" t="str">
        <f>IF(Tabla1[[#This Row],[Fecha]]="",(""),(Tabla1[[#This Row],[Medio de Pago]]))</f>
        <v/>
      </c>
      <c r="H936" s="4" t="str">
        <f>IF(Tabla1[[#This Row],[Fecha]]="",(""),(IF(Tabla1[[#This Row],[Ingreso en]]="",(""),(Tabla1[[#This Row],[Precio]]))))</f>
        <v/>
      </c>
      <c r="I936" s="5" t="str">
        <f>IF(Tabla1[[#This Row],[Fecha]]="",(""),(IF(Tabla1[[#This Row],[Egreso de]]="",(""),(Tabla1[[#This Row],[Precio]]))))</f>
        <v/>
      </c>
      <c r="J936" s="4" t="str">
        <f>IF(Tabla1[[#This Row],[Fecha]]="",(""),(IF(Tabla13[[#This Row],[Ingreso en]]="",(-Tabla13[[#This Row],[Egreso de]]),(Tabla13[[#This Row],[Ingreso en]]))))</f>
        <v/>
      </c>
    </row>
    <row r="937" spans="1:10" x14ac:dyDescent="0.3">
      <c r="A937" s="2" t="str">
        <f>IF(Tabla1[[#This Row],[Fecha]]="",(""),(Tabla1[[#This Row],[Fecha]]))</f>
        <v/>
      </c>
      <c r="B937" s="3" t="str">
        <f>IF(Tabla1[[#This Row],[Fecha]]="",(""),(Tabla1[[#This Row],[Tipo de Operación]]))</f>
        <v/>
      </c>
      <c r="C937" s="19" t="str">
        <f>IF(Tabla1[[#This Row],[Fecha]]="",(""),(Tabla1[[#This Row],[Código]]))</f>
        <v/>
      </c>
      <c r="D937" s="4" t="str">
        <f>IF(Tabla1[[#This Row],[Fecha]]="",(""),(Tabla1[[#This Row],[Rubro]]))</f>
        <v/>
      </c>
      <c r="E937" s="4"/>
      <c r="F937" s="4" t="str">
        <f>IF(Tabla1[[#This Row],[Fecha]]="",(""),(Tabla1[[#This Row],[Precio]]))</f>
        <v/>
      </c>
      <c r="G937" s="4" t="str">
        <f>IF(Tabla1[[#This Row],[Fecha]]="",(""),(Tabla1[[#This Row],[Medio de Pago]]))</f>
        <v/>
      </c>
      <c r="H937" s="4" t="str">
        <f>IF(Tabla1[[#This Row],[Fecha]]="",(""),(IF(Tabla1[[#This Row],[Ingreso en]]="",(""),(Tabla1[[#This Row],[Precio]]))))</f>
        <v/>
      </c>
      <c r="I937" s="5" t="str">
        <f>IF(Tabla1[[#This Row],[Fecha]]="",(""),(IF(Tabla1[[#This Row],[Egreso de]]="",(""),(Tabla1[[#This Row],[Precio]]))))</f>
        <v/>
      </c>
      <c r="J937" s="4" t="str">
        <f>IF(Tabla1[[#This Row],[Fecha]]="",(""),(IF(Tabla13[[#This Row],[Ingreso en]]="",(-Tabla13[[#This Row],[Egreso de]]),(Tabla13[[#This Row],[Ingreso en]]))))</f>
        <v/>
      </c>
    </row>
    <row r="938" spans="1:10" x14ac:dyDescent="0.3">
      <c r="A938" s="2" t="str">
        <f>IF(Tabla1[[#This Row],[Fecha]]="",(""),(Tabla1[[#This Row],[Fecha]]))</f>
        <v/>
      </c>
      <c r="B938" s="3" t="str">
        <f>IF(Tabla1[[#This Row],[Fecha]]="",(""),(Tabla1[[#This Row],[Tipo de Operación]]))</f>
        <v/>
      </c>
      <c r="C938" s="19" t="str">
        <f>IF(Tabla1[[#This Row],[Fecha]]="",(""),(Tabla1[[#This Row],[Código]]))</f>
        <v/>
      </c>
      <c r="D938" s="4" t="str">
        <f>IF(Tabla1[[#This Row],[Fecha]]="",(""),(Tabla1[[#This Row],[Rubro]]))</f>
        <v/>
      </c>
      <c r="E938" s="4"/>
      <c r="F938" s="4" t="str">
        <f>IF(Tabla1[[#This Row],[Fecha]]="",(""),(Tabla1[[#This Row],[Precio]]))</f>
        <v/>
      </c>
      <c r="G938" s="4" t="str">
        <f>IF(Tabla1[[#This Row],[Fecha]]="",(""),(Tabla1[[#This Row],[Medio de Pago]]))</f>
        <v/>
      </c>
      <c r="H938" s="4" t="str">
        <f>IF(Tabla1[[#This Row],[Fecha]]="",(""),(IF(Tabla1[[#This Row],[Ingreso en]]="",(""),(Tabla1[[#This Row],[Precio]]))))</f>
        <v/>
      </c>
      <c r="I938" s="5" t="str">
        <f>IF(Tabla1[[#This Row],[Fecha]]="",(""),(IF(Tabla1[[#This Row],[Egreso de]]="",(""),(Tabla1[[#This Row],[Precio]]))))</f>
        <v/>
      </c>
      <c r="J938" s="4" t="str">
        <f>IF(Tabla1[[#This Row],[Fecha]]="",(""),(IF(Tabla13[[#This Row],[Ingreso en]]="",(-Tabla13[[#This Row],[Egreso de]]),(Tabla13[[#This Row],[Ingreso en]]))))</f>
        <v/>
      </c>
    </row>
    <row r="939" spans="1:10" x14ac:dyDescent="0.3">
      <c r="A939" s="2" t="str">
        <f>IF(Tabla1[[#This Row],[Fecha]]="",(""),(Tabla1[[#This Row],[Fecha]]))</f>
        <v/>
      </c>
      <c r="B939" s="3" t="str">
        <f>IF(Tabla1[[#This Row],[Fecha]]="",(""),(Tabla1[[#This Row],[Tipo de Operación]]))</f>
        <v/>
      </c>
      <c r="C939" s="19" t="str">
        <f>IF(Tabla1[[#This Row],[Fecha]]="",(""),(Tabla1[[#This Row],[Código]]))</f>
        <v/>
      </c>
      <c r="D939" s="4" t="str">
        <f>IF(Tabla1[[#This Row],[Fecha]]="",(""),(Tabla1[[#This Row],[Rubro]]))</f>
        <v/>
      </c>
      <c r="E939" s="4"/>
      <c r="F939" s="4" t="str">
        <f>IF(Tabla1[[#This Row],[Fecha]]="",(""),(Tabla1[[#This Row],[Precio]]))</f>
        <v/>
      </c>
      <c r="G939" s="4" t="str">
        <f>IF(Tabla1[[#This Row],[Fecha]]="",(""),(Tabla1[[#This Row],[Medio de Pago]]))</f>
        <v/>
      </c>
      <c r="H939" s="4" t="str">
        <f>IF(Tabla1[[#This Row],[Fecha]]="",(""),(IF(Tabla1[[#This Row],[Ingreso en]]="",(""),(Tabla1[[#This Row],[Precio]]))))</f>
        <v/>
      </c>
      <c r="I939" s="5" t="str">
        <f>IF(Tabla1[[#This Row],[Fecha]]="",(""),(IF(Tabla1[[#This Row],[Egreso de]]="",(""),(Tabla1[[#This Row],[Precio]]))))</f>
        <v/>
      </c>
      <c r="J939" s="4" t="str">
        <f>IF(Tabla1[[#This Row],[Fecha]]="",(""),(IF(Tabla13[[#This Row],[Ingreso en]]="",(-Tabla13[[#This Row],[Egreso de]]),(Tabla13[[#This Row],[Ingreso en]]))))</f>
        <v/>
      </c>
    </row>
    <row r="940" spans="1:10" x14ac:dyDescent="0.3">
      <c r="A940" s="2" t="str">
        <f>IF(Tabla1[[#This Row],[Fecha]]="",(""),(Tabla1[[#This Row],[Fecha]]))</f>
        <v/>
      </c>
      <c r="B940" s="3" t="str">
        <f>IF(Tabla1[[#This Row],[Fecha]]="",(""),(Tabla1[[#This Row],[Tipo de Operación]]))</f>
        <v/>
      </c>
      <c r="C940" s="19" t="str">
        <f>IF(Tabla1[[#This Row],[Fecha]]="",(""),(Tabla1[[#This Row],[Código]]))</f>
        <v/>
      </c>
      <c r="D940" s="4" t="str">
        <f>IF(Tabla1[[#This Row],[Fecha]]="",(""),(Tabla1[[#This Row],[Rubro]]))</f>
        <v/>
      </c>
      <c r="E940" s="4"/>
      <c r="F940" s="4" t="str">
        <f>IF(Tabla1[[#This Row],[Fecha]]="",(""),(Tabla1[[#This Row],[Precio]]))</f>
        <v/>
      </c>
      <c r="G940" s="4" t="str">
        <f>IF(Tabla1[[#This Row],[Fecha]]="",(""),(Tabla1[[#This Row],[Medio de Pago]]))</f>
        <v/>
      </c>
      <c r="H940" s="4" t="str">
        <f>IF(Tabla1[[#This Row],[Fecha]]="",(""),(IF(Tabla1[[#This Row],[Ingreso en]]="",(""),(Tabla1[[#This Row],[Precio]]))))</f>
        <v/>
      </c>
      <c r="I940" s="5" t="str">
        <f>IF(Tabla1[[#This Row],[Fecha]]="",(""),(IF(Tabla1[[#This Row],[Egreso de]]="",(""),(Tabla1[[#This Row],[Precio]]))))</f>
        <v/>
      </c>
      <c r="J940" s="4" t="str">
        <f>IF(Tabla1[[#This Row],[Fecha]]="",(""),(IF(Tabla13[[#This Row],[Ingreso en]]="",(-Tabla13[[#This Row],[Egreso de]]),(Tabla13[[#This Row],[Ingreso en]]))))</f>
        <v/>
      </c>
    </row>
    <row r="941" spans="1:10" x14ac:dyDescent="0.3">
      <c r="A941" s="2" t="str">
        <f>IF(Tabla1[[#This Row],[Fecha]]="",(""),(Tabla1[[#This Row],[Fecha]]))</f>
        <v/>
      </c>
      <c r="B941" s="3" t="str">
        <f>IF(Tabla1[[#This Row],[Fecha]]="",(""),(Tabla1[[#This Row],[Tipo de Operación]]))</f>
        <v/>
      </c>
      <c r="C941" s="19" t="str">
        <f>IF(Tabla1[[#This Row],[Fecha]]="",(""),(Tabla1[[#This Row],[Código]]))</f>
        <v/>
      </c>
      <c r="D941" s="4" t="str">
        <f>IF(Tabla1[[#This Row],[Fecha]]="",(""),(Tabla1[[#This Row],[Rubro]]))</f>
        <v/>
      </c>
      <c r="E941" s="4"/>
      <c r="F941" s="4" t="str">
        <f>IF(Tabla1[[#This Row],[Fecha]]="",(""),(Tabla1[[#This Row],[Precio]]))</f>
        <v/>
      </c>
      <c r="G941" s="4" t="str">
        <f>IF(Tabla1[[#This Row],[Fecha]]="",(""),(Tabla1[[#This Row],[Medio de Pago]]))</f>
        <v/>
      </c>
      <c r="H941" s="4" t="str">
        <f>IF(Tabla1[[#This Row],[Fecha]]="",(""),(IF(Tabla1[[#This Row],[Ingreso en]]="",(""),(Tabla1[[#This Row],[Precio]]))))</f>
        <v/>
      </c>
      <c r="I941" s="5" t="str">
        <f>IF(Tabla1[[#This Row],[Fecha]]="",(""),(IF(Tabla1[[#This Row],[Egreso de]]="",(""),(Tabla1[[#This Row],[Precio]]))))</f>
        <v/>
      </c>
      <c r="J941" s="4" t="str">
        <f>IF(Tabla1[[#This Row],[Fecha]]="",(""),(IF(Tabla13[[#This Row],[Ingreso en]]="",(-Tabla13[[#This Row],[Egreso de]]),(Tabla13[[#This Row],[Ingreso en]]))))</f>
        <v/>
      </c>
    </row>
    <row r="942" spans="1:10" x14ac:dyDescent="0.3">
      <c r="A942" s="2" t="str">
        <f>IF(Tabla1[[#This Row],[Fecha]]="",(""),(Tabla1[[#This Row],[Fecha]]))</f>
        <v/>
      </c>
      <c r="B942" s="3" t="str">
        <f>IF(Tabla1[[#This Row],[Fecha]]="",(""),(Tabla1[[#This Row],[Tipo de Operación]]))</f>
        <v/>
      </c>
      <c r="C942" s="19" t="str">
        <f>IF(Tabla1[[#This Row],[Fecha]]="",(""),(Tabla1[[#This Row],[Código]]))</f>
        <v/>
      </c>
      <c r="D942" s="4" t="str">
        <f>IF(Tabla1[[#This Row],[Fecha]]="",(""),(Tabla1[[#This Row],[Rubro]]))</f>
        <v/>
      </c>
      <c r="E942" s="4"/>
      <c r="F942" s="4" t="str">
        <f>IF(Tabla1[[#This Row],[Fecha]]="",(""),(Tabla1[[#This Row],[Precio]]))</f>
        <v/>
      </c>
      <c r="G942" s="4" t="str">
        <f>IF(Tabla1[[#This Row],[Fecha]]="",(""),(Tabla1[[#This Row],[Medio de Pago]]))</f>
        <v/>
      </c>
      <c r="H942" s="4" t="str">
        <f>IF(Tabla1[[#This Row],[Fecha]]="",(""),(IF(Tabla1[[#This Row],[Ingreso en]]="",(""),(Tabla1[[#This Row],[Precio]]))))</f>
        <v/>
      </c>
      <c r="I942" s="5" t="str">
        <f>IF(Tabla1[[#This Row],[Fecha]]="",(""),(IF(Tabla1[[#This Row],[Egreso de]]="",(""),(Tabla1[[#This Row],[Precio]]))))</f>
        <v/>
      </c>
      <c r="J942" s="4" t="str">
        <f>IF(Tabla1[[#This Row],[Fecha]]="",(""),(IF(Tabla13[[#This Row],[Ingreso en]]="",(-Tabla13[[#This Row],[Egreso de]]),(Tabla13[[#This Row],[Ingreso en]]))))</f>
        <v/>
      </c>
    </row>
    <row r="943" spans="1:10" x14ac:dyDescent="0.3">
      <c r="A943" s="2" t="str">
        <f>IF(Tabla1[[#This Row],[Fecha]]="",(""),(Tabla1[[#This Row],[Fecha]]))</f>
        <v/>
      </c>
      <c r="B943" s="3" t="str">
        <f>IF(Tabla1[[#This Row],[Fecha]]="",(""),(Tabla1[[#This Row],[Tipo de Operación]]))</f>
        <v/>
      </c>
      <c r="C943" s="19" t="str">
        <f>IF(Tabla1[[#This Row],[Fecha]]="",(""),(Tabla1[[#This Row],[Código]]))</f>
        <v/>
      </c>
      <c r="D943" s="4" t="str">
        <f>IF(Tabla1[[#This Row],[Fecha]]="",(""),(Tabla1[[#This Row],[Rubro]]))</f>
        <v/>
      </c>
      <c r="E943" s="4"/>
      <c r="F943" s="4" t="str">
        <f>IF(Tabla1[[#This Row],[Fecha]]="",(""),(Tabla1[[#This Row],[Precio]]))</f>
        <v/>
      </c>
      <c r="G943" s="4" t="str">
        <f>IF(Tabla1[[#This Row],[Fecha]]="",(""),(Tabla1[[#This Row],[Medio de Pago]]))</f>
        <v/>
      </c>
      <c r="H943" s="4" t="str">
        <f>IF(Tabla1[[#This Row],[Fecha]]="",(""),(IF(Tabla1[[#This Row],[Ingreso en]]="",(""),(Tabla1[[#This Row],[Precio]]))))</f>
        <v/>
      </c>
      <c r="I943" s="5" t="str">
        <f>IF(Tabla1[[#This Row],[Fecha]]="",(""),(IF(Tabla1[[#This Row],[Egreso de]]="",(""),(Tabla1[[#This Row],[Precio]]))))</f>
        <v/>
      </c>
      <c r="J943" s="4" t="str">
        <f>IF(Tabla1[[#This Row],[Fecha]]="",(""),(IF(Tabla13[[#This Row],[Ingreso en]]="",(-Tabla13[[#This Row],[Egreso de]]),(Tabla13[[#This Row],[Ingreso en]]))))</f>
        <v/>
      </c>
    </row>
    <row r="944" spans="1:10" x14ac:dyDescent="0.3">
      <c r="A944" s="2" t="str">
        <f>IF(Tabla1[[#This Row],[Fecha]]="",(""),(Tabla1[[#This Row],[Fecha]]))</f>
        <v/>
      </c>
      <c r="B944" s="3" t="str">
        <f>IF(Tabla1[[#This Row],[Fecha]]="",(""),(Tabla1[[#This Row],[Tipo de Operación]]))</f>
        <v/>
      </c>
      <c r="C944" s="19" t="str">
        <f>IF(Tabla1[[#This Row],[Fecha]]="",(""),(Tabla1[[#This Row],[Código]]))</f>
        <v/>
      </c>
      <c r="D944" s="4" t="str">
        <f>IF(Tabla1[[#This Row],[Fecha]]="",(""),(Tabla1[[#This Row],[Rubro]]))</f>
        <v/>
      </c>
      <c r="E944" s="4"/>
      <c r="F944" s="4" t="str">
        <f>IF(Tabla1[[#This Row],[Fecha]]="",(""),(Tabla1[[#This Row],[Precio]]))</f>
        <v/>
      </c>
      <c r="G944" s="4" t="str">
        <f>IF(Tabla1[[#This Row],[Fecha]]="",(""),(Tabla1[[#This Row],[Medio de Pago]]))</f>
        <v/>
      </c>
      <c r="H944" s="4" t="str">
        <f>IF(Tabla1[[#This Row],[Fecha]]="",(""),(IF(Tabla1[[#This Row],[Ingreso en]]="",(""),(Tabla1[[#This Row],[Precio]]))))</f>
        <v/>
      </c>
      <c r="I944" s="5" t="str">
        <f>IF(Tabla1[[#This Row],[Fecha]]="",(""),(IF(Tabla1[[#This Row],[Egreso de]]="",(""),(Tabla1[[#This Row],[Precio]]))))</f>
        <v/>
      </c>
      <c r="J944" s="4" t="str">
        <f>IF(Tabla1[[#This Row],[Fecha]]="",(""),(IF(Tabla13[[#This Row],[Ingreso en]]="",(-Tabla13[[#This Row],[Egreso de]]),(Tabla13[[#This Row],[Ingreso en]]))))</f>
        <v/>
      </c>
    </row>
    <row r="945" spans="1:10" x14ac:dyDescent="0.3">
      <c r="A945" s="2" t="str">
        <f>IF(Tabla1[[#This Row],[Fecha]]="",(""),(Tabla1[[#This Row],[Fecha]]))</f>
        <v/>
      </c>
      <c r="B945" s="3" t="str">
        <f>IF(Tabla1[[#This Row],[Fecha]]="",(""),(Tabla1[[#This Row],[Tipo de Operación]]))</f>
        <v/>
      </c>
      <c r="C945" s="19" t="str">
        <f>IF(Tabla1[[#This Row],[Fecha]]="",(""),(Tabla1[[#This Row],[Código]]))</f>
        <v/>
      </c>
      <c r="D945" s="4" t="str">
        <f>IF(Tabla1[[#This Row],[Fecha]]="",(""),(Tabla1[[#This Row],[Rubro]]))</f>
        <v/>
      </c>
      <c r="E945" s="4"/>
      <c r="F945" s="4" t="str">
        <f>IF(Tabla1[[#This Row],[Fecha]]="",(""),(Tabla1[[#This Row],[Precio]]))</f>
        <v/>
      </c>
      <c r="G945" s="4" t="str">
        <f>IF(Tabla1[[#This Row],[Fecha]]="",(""),(Tabla1[[#This Row],[Medio de Pago]]))</f>
        <v/>
      </c>
      <c r="H945" s="4" t="str">
        <f>IF(Tabla1[[#This Row],[Fecha]]="",(""),(IF(Tabla1[[#This Row],[Ingreso en]]="",(""),(Tabla1[[#This Row],[Precio]]))))</f>
        <v/>
      </c>
      <c r="I945" s="5" t="str">
        <f>IF(Tabla1[[#This Row],[Fecha]]="",(""),(IF(Tabla1[[#This Row],[Egreso de]]="",(""),(Tabla1[[#This Row],[Precio]]))))</f>
        <v/>
      </c>
      <c r="J945" s="4" t="str">
        <f>IF(Tabla1[[#This Row],[Fecha]]="",(""),(IF(Tabla13[[#This Row],[Ingreso en]]="",(-Tabla13[[#This Row],[Egreso de]]),(Tabla13[[#This Row],[Ingreso en]]))))</f>
        <v/>
      </c>
    </row>
    <row r="946" spans="1:10" x14ac:dyDescent="0.3">
      <c r="A946" s="2" t="str">
        <f>IF(Tabla1[[#This Row],[Fecha]]="",(""),(Tabla1[[#This Row],[Fecha]]))</f>
        <v/>
      </c>
      <c r="B946" s="3" t="str">
        <f>IF(Tabla1[[#This Row],[Fecha]]="",(""),(Tabla1[[#This Row],[Tipo de Operación]]))</f>
        <v/>
      </c>
      <c r="C946" s="19" t="str">
        <f>IF(Tabla1[[#This Row],[Fecha]]="",(""),(Tabla1[[#This Row],[Código]]))</f>
        <v/>
      </c>
      <c r="D946" s="4" t="str">
        <f>IF(Tabla1[[#This Row],[Fecha]]="",(""),(Tabla1[[#This Row],[Rubro]]))</f>
        <v/>
      </c>
      <c r="E946" s="4"/>
      <c r="F946" s="4" t="str">
        <f>IF(Tabla1[[#This Row],[Fecha]]="",(""),(Tabla1[[#This Row],[Precio]]))</f>
        <v/>
      </c>
      <c r="G946" s="4" t="str">
        <f>IF(Tabla1[[#This Row],[Fecha]]="",(""),(Tabla1[[#This Row],[Medio de Pago]]))</f>
        <v/>
      </c>
      <c r="H946" s="4" t="str">
        <f>IF(Tabla1[[#This Row],[Fecha]]="",(""),(IF(Tabla1[[#This Row],[Ingreso en]]="",(""),(Tabla1[[#This Row],[Precio]]))))</f>
        <v/>
      </c>
      <c r="I946" s="5" t="str">
        <f>IF(Tabla1[[#This Row],[Fecha]]="",(""),(IF(Tabla1[[#This Row],[Egreso de]]="",(""),(Tabla1[[#This Row],[Precio]]))))</f>
        <v/>
      </c>
      <c r="J946" s="4" t="str">
        <f>IF(Tabla1[[#This Row],[Fecha]]="",(""),(IF(Tabla13[[#This Row],[Ingreso en]]="",(-Tabla13[[#This Row],[Egreso de]]),(Tabla13[[#This Row],[Ingreso en]]))))</f>
        <v/>
      </c>
    </row>
    <row r="947" spans="1:10" x14ac:dyDescent="0.3">
      <c r="A947" s="2" t="str">
        <f>IF(Tabla1[[#This Row],[Fecha]]="",(""),(Tabla1[[#This Row],[Fecha]]))</f>
        <v/>
      </c>
      <c r="B947" s="3" t="str">
        <f>IF(Tabla1[[#This Row],[Fecha]]="",(""),(Tabla1[[#This Row],[Tipo de Operación]]))</f>
        <v/>
      </c>
      <c r="C947" s="19" t="str">
        <f>IF(Tabla1[[#This Row],[Fecha]]="",(""),(Tabla1[[#This Row],[Código]]))</f>
        <v/>
      </c>
      <c r="D947" s="4" t="str">
        <f>IF(Tabla1[[#This Row],[Fecha]]="",(""),(Tabla1[[#This Row],[Rubro]]))</f>
        <v/>
      </c>
      <c r="E947" s="4"/>
      <c r="F947" s="4" t="str">
        <f>IF(Tabla1[[#This Row],[Fecha]]="",(""),(Tabla1[[#This Row],[Precio]]))</f>
        <v/>
      </c>
      <c r="G947" s="4" t="str">
        <f>IF(Tabla1[[#This Row],[Fecha]]="",(""),(Tabla1[[#This Row],[Medio de Pago]]))</f>
        <v/>
      </c>
      <c r="H947" s="4" t="str">
        <f>IF(Tabla1[[#This Row],[Fecha]]="",(""),(IF(Tabla1[[#This Row],[Ingreso en]]="",(""),(Tabla1[[#This Row],[Precio]]))))</f>
        <v/>
      </c>
      <c r="I947" s="5" t="str">
        <f>IF(Tabla1[[#This Row],[Fecha]]="",(""),(IF(Tabla1[[#This Row],[Egreso de]]="",(""),(Tabla1[[#This Row],[Precio]]))))</f>
        <v/>
      </c>
      <c r="J947" s="4" t="str">
        <f>IF(Tabla1[[#This Row],[Fecha]]="",(""),(IF(Tabla13[[#This Row],[Ingreso en]]="",(-Tabla13[[#This Row],[Egreso de]]),(Tabla13[[#This Row],[Ingreso en]]))))</f>
        <v/>
      </c>
    </row>
    <row r="948" spans="1:10" x14ac:dyDescent="0.3">
      <c r="A948" s="2" t="str">
        <f>IF(Tabla1[[#This Row],[Fecha]]="",(""),(Tabla1[[#This Row],[Fecha]]))</f>
        <v/>
      </c>
      <c r="B948" s="3" t="str">
        <f>IF(Tabla1[[#This Row],[Fecha]]="",(""),(Tabla1[[#This Row],[Tipo de Operación]]))</f>
        <v/>
      </c>
      <c r="C948" s="19" t="str">
        <f>IF(Tabla1[[#This Row],[Fecha]]="",(""),(Tabla1[[#This Row],[Código]]))</f>
        <v/>
      </c>
      <c r="D948" s="4" t="str">
        <f>IF(Tabla1[[#This Row],[Fecha]]="",(""),(Tabla1[[#This Row],[Rubro]]))</f>
        <v/>
      </c>
      <c r="E948" s="4"/>
      <c r="F948" s="4" t="str">
        <f>IF(Tabla1[[#This Row],[Fecha]]="",(""),(Tabla1[[#This Row],[Precio]]))</f>
        <v/>
      </c>
      <c r="G948" s="4" t="str">
        <f>IF(Tabla1[[#This Row],[Fecha]]="",(""),(Tabla1[[#This Row],[Medio de Pago]]))</f>
        <v/>
      </c>
      <c r="H948" s="4" t="str">
        <f>IF(Tabla1[[#This Row],[Fecha]]="",(""),(IF(Tabla1[[#This Row],[Ingreso en]]="",(""),(Tabla1[[#This Row],[Precio]]))))</f>
        <v/>
      </c>
      <c r="I948" s="5" t="str">
        <f>IF(Tabla1[[#This Row],[Fecha]]="",(""),(IF(Tabla1[[#This Row],[Egreso de]]="",(""),(Tabla1[[#This Row],[Precio]]))))</f>
        <v/>
      </c>
      <c r="J948" s="4" t="str">
        <f>IF(Tabla1[[#This Row],[Fecha]]="",(""),(IF(Tabla13[[#This Row],[Ingreso en]]="",(-Tabla13[[#This Row],[Egreso de]]),(Tabla13[[#This Row],[Ingreso en]]))))</f>
        <v/>
      </c>
    </row>
    <row r="949" spans="1:10" x14ac:dyDescent="0.3">
      <c r="A949" s="2" t="str">
        <f>IF(Tabla1[[#This Row],[Fecha]]="",(""),(Tabla1[[#This Row],[Fecha]]))</f>
        <v/>
      </c>
      <c r="B949" s="3" t="str">
        <f>IF(Tabla1[[#This Row],[Fecha]]="",(""),(Tabla1[[#This Row],[Tipo de Operación]]))</f>
        <v/>
      </c>
      <c r="C949" s="19" t="str">
        <f>IF(Tabla1[[#This Row],[Fecha]]="",(""),(Tabla1[[#This Row],[Código]]))</f>
        <v/>
      </c>
      <c r="D949" s="4" t="str">
        <f>IF(Tabla1[[#This Row],[Fecha]]="",(""),(Tabla1[[#This Row],[Rubro]]))</f>
        <v/>
      </c>
      <c r="E949" s="4"/>
      <c r="F949" s="4" t="str">
        <f>IF(Tabla1[[#This Row],[Fecha]]="",(""),(Tabla1[[#This Row],[Precio]]))</f>
        <v/>
      </c>
      <c r="G949" s="4" t="str">
        <f>IF(Tabla1[[#This Row],[Fecha]]="",(""),(Tabla1[[#This Row],[Medio de Pago]]))</f>
        <v/>
      </c>
      <c r="H949" s="4" t="str">
        <f>IF(Tabla1[[#This Row],[Fecha]]="",(""),(IF(Tabla1[[#This Row],[Ingreso en]]="",(""),(Tabla1[[#This Row],[Precio]]))))</f>
        <v/>
      </c>
      <c r="I949" s="5" t="str">
        <f>IF(Tabla1[[#This Row],[Fecha]]="",(""),(IF(Tabla1[[#This Row],[Egreso de]]="",(""),(Tabla1[[#This Row],[Precio]]))))</f>
        <v/>
      </c>
      <c r="J949" s="4" t="str">
        <f>IF(Tabla1[[#This Row],[Fecha]]="",(""),(IF(Tabla13[[#This Row],[Ingreso en]]="",(-Tabla13[[#This Row],[Egreso de]]),(Tabla13[[#This Row],[Ingreso en]]))))</f>
        <v/>
      </c>
    </row>
    <row r="950" spans="1:10" x14ac:dyDescent="0.3">
      <c r="A950" s="2" t="str">
        <f>IF(Tabla1[[#This Row],[Fecha]]="",(""),(Tabla1[[#This Row],[Fecha]]))</f>
        <v/>
      </c>
      <c r="B950" s="3" t="str">
        <f>IF(Tabla1[[#This Row],[Fecha]]="",(""),(Tabla1[[#This Row],[Tipo de Operación]]))</f>
        <v/>
      </c>
      <c r="C950" s="19" t="str">
        <f>IF(Tabla1[[#This Row],[Fecha]]="",(""),(Tabla1[[#This Row],[Código]]))</f>
        <v/>
      </c>
      <c r="D950" s="4" t="str">
        <f>IF(Tabla1[[#This Row],[Fecha]]="",(""),(Tabla1[[#This Row],[Rubro]]))</f>
        <v/>
      </c>
      <c r="E950" s="4"/>
      <c r="F950" s="4" t="str">
        <f>IF(Tabla1[[#This Row],[Fecha]]="",(""),(Tabla1[[#This Row],[Precio]]))</f>
        <v/>
      </c>
      <c r="G950" s="4" t="str">
        <f>IF(Tabla1[[#This Row],[Fecha]]="",(""),(Tabla1[[#This Row],[Medio de Pago]]))</f>
        <v/>
      </c>
      <c r="H950" s="4" t="str">
        <f>IF(Tabla1[[#This Row],[Fecha]]="",(""),(IF(Tabla1[[#This Row],[Ingreso en]]="",(""),(Tabla1[[#This Row],[Precio]]))))</f>
        <v/>
      </c>
      <c r="I950" s="5" t="str">
        <f>IF(Tabla1[[#This Row],[Fecha]]="",(""),(IF(Tabla1[[#This Row],[Egreso de]]="",(""),(Tabla1[[#This Row],[Precio]]))))</f>
        <v/>
      </c>
      <c r="J950" s="4" t="str">
        <f>IF(Tabla1[[#This Row],[Fecha]]="",(""),(IF(Tabla13[[#This Row],[Ingreso en]]="",(-Tabla13[[#This Row],[Egreso de]]),(Tabla13[[#This Row],[Ingreso en]]))))</f>
        <v/>
      </c>
    </row>
    <row r="951" spans="1:10" x14ac:dyDescent="0.3">
      <c r="A951" s="2" t="str">
        <f>IF(Tabla1[[#This Row],[Fecha]]="",(""),(Tabla1[[#This Row],[Fecha]]))</f>
        <v/>
      </c>
      <c r="B951" s="3" t="str">
        <f>IF(Tabla1[[#This Row],[Fecha]]="",(""),(Tabla1[[#This Row],[Tipo de Operación]]))</f>
        <v/>
      </c>
      <c r="C951" s="19" t="str">
        <f>IF(Tabla1[[#This Row],[Fecha]]="",(""),(Tabla1[[#This Row],[Código]]))</f>
        <v/>
      </c>
      <c r="D951" s="4" t="str">
        <f>IF(Tabla1[[#This Row],[Fecha]]="",(""),(Tabla1[[#This Row],[Rubro]]))</f>
        <v/>
      </c>
      <c r="E951" s="4"/>
      <c r="F951" s="4" t="str">
        <f>IF(Tabla1[[#This Row],[Fecha]]="",(""),(Tabla1[[#This Row],[Precio]]))</f>
        <v/>
      </c>
      <c r="G951" s="4" t="str">
        <f>IF(Tabla1[[#This Row],[Fecha]]="",(""),(Tabla1[[#This Row],[Medio de Pago]]))</f>
        <v/>
      </c>
      <c r="H951" s="4" t="str">
        <f>IF(Tabla1[[#This Row],[Fecha]]="",(""),(IF(Tabla1[[#This Row],[Ingreso en]]="",(""),(Tabla1[[#This Row],[Precio]]))))</f>
        <v/>
      </c>
      <c r="I951" s="5" t="str">
        <f>IF(Tabla1[[#This Row],[Fecha]]="",(""),(IF(Tabla1[[#This Row],[Egreso de]]="",(""),(Tabla1[[#This Row],[Precio]]))))</f>
        <v/>
      </c>
      <c r="J951" s="4" t="str">
        <f>IF(Tabla1[[#This Row],[Fecha]]="",(""),(IF(Tabla13[[#This Row],[Ingreso en]]="",(-Tabla13[[#This Row],[Egreso de]]),(Tabla13[[#This Row],[Ingreso en]]))))</f>
        <v/>
      </c>
    </row>
    <row r="952" spans="1:10" x14ac:dyDescent="0.3">
      <c r="A952" s="2" t="str">
        <f>IF(Tabla1[[#This Row],[Fecha]]="",(""),(Tabla1[[#This Row],[Fecha]]))</f>
        <v/>
      </c>
      <c r="B952" s="3" t="str">
        <f>IF(Tabla1[[#This Row],[Fecha]]="",(""),(Tabla1[[#This Row],[Tipo de Operación]]))</f>
        <v/>
      </c>
      <c r="C952" s="19" t="str">
        <f>IF(Tabla1[[#This Row],[Fecha]]="",(""),(Tabla1[[#This Row],[Código]]))</f>
        <v/>
      </c>
      <c r="D952" s="4" t="str">
        <f>IF(Tabla1[[#This Row],[Fecha]]="",(""),(Tabla1[[#This Row],[Rubro]]))</f>
        <v/>
      </c>
      <c r="E952" s="4"/>
      <c r="F952" s="4" t="str">
        <f>IF(Tabla1[[#This Row],[Fecha]]="",(""),(Tabla1[[#This Row],[Precio]]))</f>
        <v/>
      </c>
      <c r="G952" s="4" t="str">
        <f>IF(Tabla1[[#This Row],[Fecha]]="",(""),(Tabla1[[#This Row],[Medio de Pago]]))</f>
        <v/>
      </c>
      <c r="H952" s="4" t="str">
        <f>IF(Tabla1[[#This Row],[Fecha]]="",(""),(IF(Tabla1[[#This Row],[Ingreso en]]="",(""),(Tabla1[[#This Row],[Precio]]))))</f>
        <v/>
      </c>
      <c r="I952" s="5" t="str">
        <f>IF(Tabla1[[#This Row],[Fecha]]="",(""),(IF(Tabla1[[#This Row],[Egreso de]]="",(""),(Tabla1[[#This Row],[Precio]]))))</f>
        <v/>
      </c>
      <c r="J952" s="4" t="str">
        <f>IF(Tabla1[[#This Row],[Fecha]]="",(""),(IF(Tabla13[[#This Row],[Ingreso en]]="",(-Tabla13[[#This Row],[Egreso de]]),(Tabla13[[#This Row],[Ingreso en]]))))</f>
        <v/>
      </c>
    </row>
    <row r="953" spans="1:10" x14ac:dyDescent="0.3">
      <c r="A953" s="2" t="str">
        <f>IF(Tabla1[[#This Row],[Fecha]]="",(""),(Tabla1[[#This Row],[Fecha]]))</f>
        <v/>
      </c>
      <c r="B953" s="3" t="str">
        <f>IF(Tabla1[[#This Row],[Fecha]]="",(""),(Tabla1[[#This Row],[Tipo de Operación]]))</f>
        <v/>
      </c>
      <c r="C953" s="19" t="str">
        <f>IF(Tabla1[[#This Row],[Fecha]]="",(""),(Tabla1[[#This Row],[Código]]))</f>
        <v/>
      </c>
      <c r="D953" s="4" t="str">
        <f>IF(Tabla1[[#This Row],[Fecha]]="",(""),(Tabla1[[#This Row],[Rubro]]))</f>
        <v/>
      </c>
      <c r="E953" s="4"/>
      <c r="F953" s="4" t="str">
        <f>IF(Tabla1[[#This Row],[Fecha]]="",(""),(Tabla1[[#This Row],[Precio]]))</f>
        <v/>
      </c>
      <c r="G953" s="4" t="str">
        <f>IF(Tabla1[[#This Row],[Fecha]]="",(""),(Tabla1[[#This Row],[Medio de Pago]]))</f>
        <v/>
      </c>
      <c r="H953" s="4" t="str">
        <f>IF(Tabla1[[#This Row],[Fecha]]="",(""),(IF(Tabla1[[#This Row],[Ingreso en]]="",(""),(Tabla1[[#This Row],[Precio]]))))</f>
        <v/>
      </c>
      <c r="I953" s="5" t="str">
        <f>IF(Tabla1[[#This Row],[Fecha]]="",(""),(IF(Tabla1[[#This Row],[Egreso de]]="",(""),(Tabla1[[#This Row],[Precio]]))))</f>
        <v/>
      </c>
      <c r="J953" s="4" t="str">
        <f>IF(Tabla1[[#This Row],[Fecha]]="",(""),(IF(Tabla13[[#This Row],[Ingreso en]]="",(-Tabla13[[#This Row],[Egreso de]]),(Tabla13[[#This Row],[Ingreso en]]))))</f>
        <v/>
      </c>
    </row>
    <row r="954" spans="1:10" x14ac:dyDescent="0.3">
      <c r="A954" s="2" t="str">
        <f>IF(Tabla1[[#This Row],[Fecha]]="",(""),(Tabla1[[#This Row],[Fecha]]))</f>
        <v/>
      </c>
      <c r="B954" s="3" t="str">
        <f>IF(Tabla1[[#This Row],[Fecha]]="",(""),(Tabla1[[#This Row],[Tipo de Operación]]))</f>
        <v/>
      </c>
      <c r="C954" s="19" t="str">
        <f>IF(Tabla1[[#This Row],[Fecha]]="",(""),(Tabla1[[#This Row],[Código]]))</f>
        <v/>
      </c>
      <c r="D954" s="4" t="str">
        <f>IF(Tabla1[[#This Row],[Fecha]]="",(""),(Tabla1[[#This Row],[Rubro]]))</f>
        <v/>
      </c>
      <c r="E954" s="4"/>
      <c r="F954" s="4" t="str">
        <f>IF(Tabla1[[#This Row],[Fecha]]="",(""),(Tabla1[[#This Row],[Precio]]))</f>
        <v/>
      </c>
      <c r="G954" s="4" t="str">
        <f>IF(Tabla1[[#This Row],[Fecha]]="",(""),(Tabla1[[#This Row],[Medio de Pago]]))</f>
        <v/>
      </c>
      <c r="H954" s="4" t="str">
        <f>IF(Tabla1[[#This Row],[Fecha]]="",(""),(IF(Tabla1[[#This Row],[Ingreso en]]="",(""),(Tabla1[[#This Row],[Precio]]))))</f>
        <v/>
      </c>
      <c r="I954" s="5" t="str">
        <f>IF(Tabla1[[#This Row],[Fecha]]="",(""),(IF(Tabla1[[#This Row],[Egreso de]]="",(""),(Tabla1[[#This Row],[Precio]]))))</f>
        <v/>
      </c>
      <c r="J954" s="4" t="str">
        <f>IF(Tabla1[[#This Row],[Fecha]]="",(""),(IF(Tabla13[[#This Row],[Ingreso en]]="",(-Tabla13[[#This Row],[Egreso de]]),(Tabla13[[#This Row],[Ingreso en]]))))</f>
        <v/>
      </c>
    </row>
    <row r="955" spans="1:10" x14ac:dyDescent="0.3">
      <c r="A955" s="2" t="str">
        <f>IF(Tabla1[[#This Row],[Fecha]]="",(""),(Tabla1[[#This Row],[Fecha]]))</f>
        <v/>
      </c>
      <c r="B955" s="3" t="str">
        <f>IF(Tabla1[[#This Row],[Fecha]]="",(""),(Tabla1[[#This Row],[Tipo de Operación]]))</f>
        <v/>
      </c>
      <c r="C955" s="19" t="str">
        <f>IF(Tabla1[[#This Row],[Fecha]]="",(""),(Tabla1[[#This Row],[Código]]))</f>
        <v/>
      </c>
      <c r="D955" s="4" t="str">
        <f>IF(Tabla1[[#This Row],[Fecha]]="",(""),(Tabla1[[#This Row],[Rubro]]))</f>
        <v/>
      </c>
      <c r="E955" s="4"/>
      <c r="F955" s="4" t="str">
        <f>IF(Tabla1[[#This Row],[Fecha]]="",(""),(Tabla1[[#This Row],[Precio]]))</f>
        <v/>
      </c>
      <c r="G955" s="4" t="str">
        <f>IF(Tabla1[[#This Row],[Fecha]]="",(""),(Tabla1[[#This Row],[Medio de Pago]]))</f>
        <v/>
      </c>
      <c r="H955" s="4" t="str">
        <f>IF(Tabla1[[#This Row],[Fecha]]="",(""),(IF(Tabla1[[#This Row],[Ingreso en]]="",(""),(Tabla1[[#This Row],[Precio]]))))</f>
        <v/>
      </c>
      <c r="I955" s="5" t="str">
        <f>IF(Tabla1[[#This Row],[Fecha]]="",(""),(IF(Tabla1[[#This Row],[Egreso de]]="",(""),(Tabla1[[#This Row],[Precio]]))))</f>
        <v/>
      </c>
      <c r="J955" s="4" t="str">
        <f>IF(Tabla1[[#This Row],[Fecha]]="",(""),(IF(Tabla13[[#This Row],[Ingreso en]]="",(-Tabla13[[#This Row],[Egreso de]]),(Tabla13[[#This Row],[Ingreso en]]))))</f>
        <v/>
      </c>
    </row>
    <row r="956" spans="1:10" x14ac:dyDescent="0.3">
      <c r="A956" s="2" t="str">
        <f>IF(Tabla1[[#This Row],[Fecha]]="",(""),(Tabla1[[#This Row],[Fecha]]))</f>
        <v/>
      </c>
      <c r="B956" s="3" t="str">
        <f>IF(Tabla1[[#This Row],[Fecha]]="",(""),(Tabla1[[#This Row],[Tipo de Operación]]))</f>
        <v/>
      </c>
      <c r="C956" s="19" t="str">
        <f>IF(Tabla1[[#This Row],[Fecha]]="",(""),(Tabla1[[#This Row],[Código]]))</f>
        <v/>
      </c>
      <c r="D956" s="4" t="str">
        <f>IF(Tabla1[[#This Row],[Fecha]]="",(""),(Tabla1[[#This Row],[Rubro]]))</f>
        <v/>
      </c>
      <c r="E956" s="4"/>
      <c r="F956" s="4" t="str">
        <f>IF(Tabla1[[#This Row],[Fecha]]="",(""),(Tabla1[[#This Row],[Precio]]))</f>
        <v/>
      </c>
      <c r="G956" s="4" t="str">
        <f>IF(Tabla1[[#This Row],[Fecha]]="",(""),(Tabla1[[#This Row],[Medio de Pago]]))</f>
        <v/>
      </c>
      <c r="H956" s="4" t="str">
        <f>IF(Tabla1[[#This Row],[Fecha]]="",(""),(IF(Tabla1[[#This Row],[Ingreso en]]="",(""),(Tabla1[[#This Row],[Precio]]))))</f>
        <v/>
      </c>
      <c r="I956" s="5" t="str">
        <f>IF(Tabla1[[#This Row],[Fecha]]="",(""),(IF(Tabla1[[#This Row],[Egreso de]]="",(""),(Tabla1[[#This Row],[Precio]]))))</f>
        <v/>
      </c>
      <c r="J956" s="4" t="str">
        <f>IF(Tabla1[[#This Row],[Fecha]]="",(""),(IF(Tabla13[[#This Row],[Ingreso en]]="",(-Tabla13[[#This Row],[Egreso de]]),(Tabla13[[#This Row],[Ingreso en]]))))</f>
        <v/>
      </c>
    </row>
    <row r="957" spans="1:10" x14ac:dyDescent="0.3">
      <c r="A957" s="2" t="str">
        <f>IF(Tabla1[[#This Row],[Fecha]]="",(""),(Tabla1[[#This Row],[Fecha]]))</f>
        <v/>
      </c>
      <c r="B957" s="3" t="str">
        <f>IF(Tabla1[[#This Row],[Fecha]]="",(""),(Tabla1[[#This Row],[Tipo de Operación]]))</f>
        <v/>
      </c>
      <c r="C957" s="19" t="str">
        <f>IF(Tabla1[[#This Row],[Fecha]]="",(""),(Tabla1[[#This Row],[Código]]))</f>
        <v/>
      </c>
      <c r="D957" s="4" t="str">
        <f>IF(Tabla1[[#This Row],[Fecha]]="",(""),(Tabla1[[#This Row],[Rubro]]))</f>
        <v/>
      </c>
      <c r="E957" s="4"/>
      <c r="F957" s="4" t="str">
        <f>IF(Tabla1[[#This Row],[Fecha]]="",(""),(Tabla1[[#This Row],[Precio]]))</f>
        <v/>
      </c>
      <c r="G957" s="4" t="str">
        <f>IF(Tabla1[[#This Row],[Fecha]]="",(""),(Tabla1[[#This Row],[Medio de Pago]]))</f>
        <v/>
      </c>
      <c r="H957" s="4" t="str">
        <f>IF(Tabla1[[#This Row],[Fecha]]="",(""),(IF(Tabla1[[#This Row],[Ingreso en]]="",(""),(Tabla1[[#This Row],[Precio]]))))</f>
        <v/>
      </c>
      <c r="I957" s="5" t="str">
        <f>IF(Tabla1[[#This Row],[Fecha]]="",(""),(IF(Tabla1[[#This Row],[Egreso de]]="",(""),(Tabla1[[#This Row],[Precio]]))))</f>
        <v/>
      </c>
      <c r="J957" s="4" t="str">
        <f>IF(Tabla1[[#This Row],[Fecha]]="",(""),(IF(Tabla13[[#This Row],[Ingreso en]]="",(-Tabla13[[#This Row],[Egreso de]]),(Tabla13[[#This Row],[Ingreso en]]))))</f>
        <v/>
      </c>
    </row>
    <row r="958" spans="1:10" x14ac:dyDescent="0.3">
      <c r="A958" s="2" t="str">
        <f>IF(Tabla1[[#This Row],[Fecha]]="",(""),(Tabla1[[#This Row],[Fecha]]))</f>
        <v/>
      </c>
      <c r="B958" s="3" t="str">
        <f>IF(Tabla1[[#This Row],[Fecha]]="",(""),(Tabla1[[#This Row],[Tipo de Operación]]))</f>
        <v/>
      </c>
      <c r="C958" s="19" t="str">
        <f>IF(Tabla1[[#This Row],[Fecha]]="",(""),(Tabla1[[#This Row],[Código]]))</f>
        <v/>
      </c>
      <c r="D958" s="4" t="str">
        <f>IF(Tabla1[[#This Row],[Fecha]]="",(""),(Tabla1[[#This Row],[Rubro]]))</f>
        <v/>
      </c>
      <c r="E958" s="4"/>
      <c r="F958" s="4" t="str">
        <f>IF(Tabla1[[#This Row],[Fecha]]="",(""),(Tabla1[[#This Row],[Precio]]))</f>
        <v/>
      </c>
      <c r="G958" s="4" t="str">
        <f>IF(Tabla1[[#This Row],[Fecha]]="",(""),(Tabla1[[#This Row],[Medio de Pago]]))</f>
        <v/>
      </c>
      <c r="H958" s="4" t="str">
        <f>IF(Tabla1[[#This Row],[Fecha]]="",(""),(IF(Tabla1[[#This Row],[Ingreso en]]="",(""),(Tabla1[[#This Row],[Precio]]))))</f>
        <v/>
      </c>
      <c r="I958" s="5" t="str">
        <f>IF(Tabla1[[#This Row],[Fecha]]="",(""),(IF(Tabla1[[#This Row],[Egreso de]]="",(""),(Tabla1[[#This Row],[Precio]]))))</f>
        <v/>
      </c>
      <c r="J958" s="4" t="str">
        <f>IF(Tabla1[[#This Row],[Fecha]]="",(""),(IF(Tabla13[[#This Row],[Ingreso en]]="",(-Tabla13[[#This Row],[Egreso de]]),(Tabla13[[#This Row],[Ingreso en]]))))</f>
        <v/>
      </c>
    </row>
    <row r="959" spans="1:10" x14ac:dyDescent="0.3">
      <c r="A959" s="2" t="str">
        <f>IF(Tabla1[[#This Row],[Fecha]]="",(""),(Tabla1[[#This Row],[Fecha]]))</f>
        <v/>
      </c>
      <c r="B959" s="3" t="str">
        <f>IF(Tabla1[[#This Row],[Fecha]]="",(""),(Tabla1[[#This Row],[Tipo de Operación]]))</f>
        <v/>
      </c>
      <c r="C959" s="19" t="str">
        <f>IF(Tabla1[[#This Row],[Fecha]]="",(""),(Tabla1[[#This Row],[Código]]))</f>
        <v/>
      </c>
      <c r="D959" s="4" t="str">
        <f>IF(Tabla1[[#This Row],[Fecha]]="",(""),(Tabla1[[#This Row],[Rubro]]))</f>
        <v/>
      </c>
      <c r="E959" s="4"/>
      <c r="F959" s="4" t="str">
        <f>IF(Tabla1[[#This Row],[Fecha]]="",(""),(Tabla1[[#This Row],[Precio]]))</f>
        <v/>
      </c>
      <c r="G959" s="4" t="str">
        <f>IF(Tabla1[[#This Row],[Fecha]]="",(""),(Tabla1[[#This Row],[Medio de Pago]]))</f>
        <v/>
      </c>
      <c r="H959" s="4" t="str">
        <f>IF(Tabla1[[#This Row],[Fecha]]="",(""),(IF(Tabla1[[#This Row],[Ingreso en]]="",(""),(Tabla1[[#This Row],[Precio]]))))</f>
        <v/>
      </c>
      <c r="I959" s="5" t="str">
        <f>IF(Tabla1[[#This Row],[Fecha]]="",(""),(IF(Tabla1[[#This Row],[Egreso de]]="",(""),(Tabla1[[#This Row],[Precio]]))))</f>
        <v/>
      </c>
      <c r="J959" s="4" t="str">
        <f>IF(Tabla1[[#This Row],[Fecha]]="",(""),(IF(Tabla13[[#This Row],[Ingreso en]]="",(-Tabla13[[#This Row],[Egreso de]]),(Tabla13[[#This Row],[Ingreso en]]))))</f>
        <v/>
      </c>
    </row>
    <row r="960" spans="1:10" x14ac:dyDescent="0.3">
      <c r="A960" s="2" t="str">
        <f>IF(Tabla1[[#This Row],[Fecha]]="",(""),(Tabla1[[#This Row],[Fecha]]))</f>
        <v/>
      </c>
      <c r="B960" s="3" t="str">
        <f>IF(Tabla1[[#This Row],[Fecha]]="",(""),(Tabla1[[#This Row],[Tipo de Operación]]))</f>
        <v/>
      </c>
      <c r="C960" s="19" t="str">
        <f>IF(Tabla1[[#This Row],[Fecha]]="",(""),(Tabla1[[#This Row],[Código]]))</f>
        <v/>
      </c>
      <c r="D960" s="4" t="str">
        <f>IF(Tabla1[[#This Row],[Fecha]]="",(""),(Tabla1[[#This Row],[Rubro]]))</f>
        <v/>
      </c>
      <c r="E960" s="4"/>
      <c r="F960" s="4" t="str">
        <f>IF(Tabla1[[#This Row],[Fecha]]="",(""),(Tabla1[[#This Row],[Precio]]))</f>
        <v/>
      </c>
      <c r="G960" s="4" t="str">
        <f>IF(Tabla1[[#This Row],[Fecha]]="",(""),(Tabla1[[#This Row],[Medio de Pago]]))</f>
        <v/>
      </c>
      <c r="H960" s="4" t="str">
        <f>IF(Tabla1[[#This Row],[Fecha]]="",(""),(IF(Tabla1[[#This Row],[Ingreso en]]="",(""),(Tabla1[[#This Row],[Precio]]))))</f>
        <v/>
      </c>
      <c r="I960" s="5" t="str">
        <f>IF(Tabla1[[#This Row],[Fecha]]="",(""),(IF(Tabla1[[#This Row],[Egreso de]]="",(""),(Tabla1[[#This Row],[Precio]]))))</f>
        <v/>
      </c>
      <c r="J960" s="4" t="str">
        <f>IF(Tabla1[[#This Row],[Fecha]]="",(""),(IF(Tabla13[[#This Row],[Ingreso en]]="",(-Tabla13[[#This Row],[Egreso de]]),(Tabla13[[#This Row],[Ingreso en]]))))</f>
        <v/>
      </c>
    </row>
    <row r="961" spans="1:10" x14ac:dyDescent="0.3">
      <c r="A961" s="2" t="str">
        <f>IF(Tabla1[[#This Row],[Fecha]]="",(""),(Tabla1[[#This Row],[Fecha]]))</f>
        <v/>
      </c>
      <c r="B961" s="3" t="str">
        <f>IF(Tabla1[[#This Row],[Fecha]]="",(""),(Tabla1[[#This Row],[Tipo de Operación]]))</f>
        <v/>
      </c>
      <c r="C961" s="19" t="str">
        <f>IF(Tabla1[[#This Row],[Fecha]]="",(""),(Tabla1[[#This Row],[Código]]))</f>
        <v/>
      </c>
      <c r="D961" s="4" t="str">
        <f>IF(Tabla1[[#This Row],[Fecha]]="",(""),(Tabla1[[#This Row],[Rubro]]))</f>
        <v/>
      </c>
      <c r="E961" s="4"/>
      <c r="F961" s="4" t="str">
        <f>IF(Tabla1[[#This Row],[Fecha]]="",(""),(Tabla1[[#This Row],[Precio]]))</f>
        <v/>
      </c>
      <c r="G961" s="4" t="str">
        <f>IF(Tabla1[[#This Row],[Fecha]]="",(""),(Tabla1[[#This Row],[Medio de Pago]]))</f>
        <v/>
      </c>
      <c r="H961" s="4" t="str">
        <f>IF(Tabla1[[#This Row],[Fecha]]="",(""),(IF(Tabla1[[#This Row],[Ingreso en]]="",(""),(Tabla1[[#This Row],[Precio]]))))</f>
        <v/>
      </c>
      <c r="I961" s="5" t="str">
        <f>IF(Tabla1[[#This Row],[Fecha]]="",(""),(IF(Tabla1[[#This Row],[Egreso de]]="",(""),(Tabla1[[#This Row],[Precio]]))))</f>
        <v/>
      </c>
      <c r="J961" s="4" t="str">
        <f>IF(Tabla1[[#This Row],[Fecha]]="",(""),(IF(Tabla13[[#This Row],[Ingreso en]]="",(-Tabla13[[#This Row],[Egreso de]]),(Tabla13[[#This Row],[Ingreso en]]))))</f>
        <v/>
      </c>
    </row>
    <row r="962" spans="1:10" x14ac:dyDescent="0.3">
      <c r="A962" s="2" t="str">
        <f>IF(Tabla1[[#This Row],[Fecha]]="",(""),(Tabla1[[#This Row],[Fecha]]))</f>
        <v/>
      </c>
      <c r="B962" s="3" t="str">
        <f>IF(Tabla1[[#This Row],[Fecha]]="",(""),(Tabla1[[#This Row],[Tipo de Operación]]))</f>
        <v/>
      </c>
      <c r="C962" s="19" t="str">
        <f>IF(Tabla1[[#This Row],[Fecha]]="",(""),(Tabla1[[#This Row],[Código]]))</f>
        <v/>
      </c>
      <c r="D962" s="4" t="str">
        <f>IF(Tabla1[[#This Row],[Fecha]]="",(""),(Tabla1[[#This Row],[Rubro]]))</f>
        <v/>
      </c>
      <c r="E962" s="4"/>
      <c r="F962" s="4" t="str">
        <f>IF(Tabla1[[#This Row],[Fecha]]="",(""),(Tabla1[[#This Row],[Precio]]))</f>
        <v/>
      </c>
      <c r="G962" s="4" t="str">
        <f>IF(Tabla1[[#This Row],[Fecha]]="",(""),(Tabla1[[#This Row],[Medio de Pago]]))</f>
        <v/>
      </c>
      <c r="H962" s="4" t="str">
        <f>IF(Tabla1[[#This Row],[Fecha]]="",(""),(IF(Tabla1[[#This Row],[Ingreso en]]="",(""),(Tabla1[[#This Row],[Precio]]))))</f>
        <v/>
      </c>
      <c r="I962" s="5" t="str">
        <f>IF(Tabla1[[#This Row],[Fecha]]="",(""),(IF(Tabla1[[#This Row],[Egreso de]]="",(""),(Tabla1[[#This Row],[Precio]]))))</f>
        <v/>
      </c>
      <c r="J962" s="4" t="str">
        <f>IF(Tabla1[[#This Row],[Fecha]]="",(""),(IF(Tabla13[[#This Row],[Ingreso en]]="",(-Tabla13[[#This Row],[Egreso de]]),(Tabla13[[#This Row],[Ingreso en]]))))</f>
        <v/>
      </c>
    </row>
    <row r="963" spans="1:10" x14ac:dyDescent="0.3">
      <c r="A963" s="2" t="str">
        <f>IF(Tabla1[[#This Row],[Fecha]]="",(""),(Tabla1[[#This Row],[Fecha]]))</f>
        <v/>
      </c>
      <c r="B963" s="3" t="str">
        <f>IF(Tabla1[[#This Row],[Fecha]]="",(""),(Tabla1[[#This Row],[Tipo de Operación]]))</f>
        <v/>
      </c>
      <c r="C963" s="19" t="str">
        <f>IF(Tabla1[[#This Row],[Fecha]]="",(""),(Tabla1[[#This Row],[Código]]))</f>
        <v/>
      </c>
      <c r="D963" s="4" t="str">
        <f>IF(Tabla1[[#This Row],[Fecha]]="",(""),(Tabla1[[#This Row],[Rubro]]))</f>
        <v/>
      </c>
      <c r="E963" s="4"/>
      <c r="F963" s="4" t="str">
        <f>IF(Tabla1[[#This Row],[Fecha]]="",(""),(Tabla1[[#This Row],[Precio]]))</f>
        <v/>
      </c>
      <c r="G963" s="4" t="str">
        <f>IF(Tabla1[[#This Row],[Fecha]]="",(""),(Tabla1[[#This Row],[Medio de Pago]]))</f>
        <v/>
      </c>
      <c r="H963" s="4" t="str">
        <f>IF(Tabla1[[#This Row],[Fecha]]="",(""),(IF(Tabla1[[#This Row],[Ingreso en]]="",(""),(Tabla1[[#This Row],[Precio]]))))</f>
        <v/>
      </c>
      <c r="I963" s="5" t="str">
        <f>IF(Tabla1[[#This Row],[Fecha]]="",(""),(IF(Tabla1[[#This Row],[Egreso de]]="",(""),(Tabla1[[#This Row],[Precio]]))))</f>
        <v/>
      </c>
      <c r="J963" s="4" t="str">
        <f>IF(Tabla1[[#This Row],[Fecha]]="",(""),(IF(Tabla13[[#This Row],[Ingreso en]]="",(-Tabla13[[#This Row],[Egreso de]]),(Tabla13[[#This Row],[Ingreso en]]))))</f>
        <v/>
      </c>
    </row>
    <row r="964" spans="1:10" x14ac:dyDescent="0.3">
      <c r="A964" s="2" t="str">
        <f>IF(Tabla1[[#This Row],[Fecha]]="",(""),(Tabla1[[#This Row],[Fecha]]))</f>
        <v/>
      </c>
      <c r="B964" s="3" t="str">
        <f>IF(Tabla1[[#This Row],[Fecha]]="",(""),(Tabla1[[#This Row],[Tipo de Operación]]))</f>
        <v/>
      </c>
      <c r="C964" s="19" t="str">
        <f>IF(Tabla1[[#This Row],[Fecha]]="",(""),(Tabla1[[#This Row],[Código]]))</f>
        <v/>
      </c>
      <c r="D964" s="4" t="str">
        <f>IF(Tabla1[[#This Row],[Fecha]]="",(""),(Tabla1[[#This Row],[Rubro]]))</f>
        <v/>
      </c>
      <c r="E964" s="4"/>
      <c r="F964" s="4" t="str">
        <f>IF(Tabla1[[#This Row],[Fecha]]="",(""),(Tabla1[[#This Row],[Precio]]))</f>
        <v/>
      </c>
      <c r="G964" s="4" t="str">
        <f>IF(Tabla1[[#This Row],[Fecha]]="",(""),(Tabla1[[#This Row],[Medio de Pago]]))</f>
        <v/>
      </c>
      <c r="H964" s="4" t="str">
        <f>IF(Tabla1[[#This Row],[Fecha]]="",(""),(IF(Tabla1[[#This Row],[Ingreso en]]="",(""),(Tabla1[[#This Row],[Precio]]))))</f>
        <v/>
      </c>
      <c r="I964" s="5" t="str">
        <f>IF(Tabla1[[#This Row],[Fecha]]="",(""),(IF(Tabla1[[#This Row],[Egreso de]]="",(""),(Tabla1[[#This Row],[Precio]]))))</f>
        <v/>
      </c>
      <c r="J964" s="4" t="str">
        <f>IF(Tabla1[[#This Row],[Fecha]]="",(""),(IF(Tabla13[[#This Row],[Ingreso en]]="",(-Tabla13[[#This Row],[Egreso de]]),(Tabla13[[#This Row],[Ingreso en]]))))</f>
        <v/>
      </c>
    </row>
    <row r="965" spans="1:10" x14ac:dyDescent="0.3">
      <c r="A965" s="2" t="str">
        <f>IF(Tabla1[[#This Row],[Fecha]]="",(""),(Tabla1[[#This Row],[Fecha]]))</f>
        <v/>
      </c>
      <c r="B965" s="3" t="str">
        <f>IF(Tabla1[[#This Row],[Fecha]]="",(""),(Tabla1[[#This Row],[Tipo de Operación]]))</f>
        <v/>
      </c>
      <c r="C965" s="19" t="str">
        <f>IF(Tabla1[[#This Row],[Fecha]]="",(""),(Tabla1[[#This Row],[Código]]))</f>
        <v/>
      </c>
      <c r="D965" s="4" t="str">
        <f>IF(Tabla1[[#This Row],[Fecha]]="",(""),(Tabla1[[#This Row],[Rubro]]))</f>
        <v/>
      </c>
      <c r="E965" s="4"/>
      <c r="F965" s="4" t="str">
        <f>IF(Tabla1[[#This Row],[Fecha]]="",(""),(Tabla1[[#This Row],[Precio]]))</f>
        <v/>
      </c>
      <c r="G965" s="4" t="str">
        <f>IF(Tabla1[[#This Row],[Fecha]]="",(""),(Tabla1[[#This Row],[Medio de Pago]]))</f>
        <v/>
      </c>
      <c r="H965" s="4" t="str">
        <f>IF(Tabla1[[#This Row],[Fecha]]="",(""),(IF(Tabla1[[#This Row],[Ingreso en]]="",(""),(Tabla1[[#This Row],[Precio]]))))</f>
        <v/>
      </c>
      <c r="I965" s="5" t="str">
        <f>IF(Tabla1[[#This Row],[Fecha]]="",(""),(IF(Tabla1[[#This Row],[Egreso de]]="",(""),(Tabla1[[#This Row],[Precio]]))))</f>
        <v/>
      </c>
      <c r="J965" s="4" t="str">
        <f>IF(Tabla1[[#This Row],[Fecha]]="",(""),(IF(Tabla13[[#This Row],[Ingreso en]]="",(-Tabla13[[#This Row],[Egreso de]]),(Tabla13[[#This Row],[Ingreso en]]))))</f>
        <v/>
      </c>
    </row>
    <row r="966" spans="1:10" x14ac:dyDescent="0.3">
      <c r="A966" s="2" t="str">
        <f>IF(Tabla1[[#This Row],[Fecha]]="",(""),(Tabla1[[#This Row],[Fecha]]))</f>
        <v/>
      </c>
      <c r="B966" s="3" t="str">
        <f>IF(Tabla1[[#This Row],[Fecha]]="",(""),(Tabla1[[#This Row],[Tipo de Operación]]))</f>
        <v/>
      </c>
      <c r="C966" s="19" t="str">
        <f>IF(Tabla1[[#This Row],[Fecha]]="",(""),(Tabla1[[#This Row],[Código]]))</f>
        <v/>
      </c>
      <c r="D966" s="4" t="str">
        <f>IF(Tabla1[[#This Row],[Fecha]]="",(""),(Tabla1[[#This Row],[Rubro]]))</f>
        <v/>
      </c>
      <c r="E966" s="4"/>
      <c r="F966" s="4" t="str">
        <f>IF(Tabla1[[#This Row],[Fecha]]="",(""),(Tabla1[[#This Row],[Precio]]))</f>
        <v/>
      </c>
      <c r="G966" s="4" t="str">
        <f>IF(Tabla1[[#This Row],[Fecha]]="",(""),(Tabla1[[#This Row],[Medio de Pago]]))</f>
        <v/>
      </c>
      <c r="H966" s="4" t="str">
        <f>IF(Tabla1[[#This Row],[Fecha]]="",(""),(IF(Tabla1[[#This Row],[Ingreso en]]="",(""),(Tabla1[[#This Row],[Precio]]))))</f>
        <v/>
      </c>
      <c r="I966" s="5" t="str">
        <f>IF(Tabla1[[#This Row],[Fecha]]="",(""),(IF(Tabla1[[#This Row],[Egreso de]]="",(""),(Tabla1[[#This Row],[Precio]]))))</f>
        <v/>
      </c>
      <c r="J966" s="4" t="str">
        <f>IF(Tabla1[[#This Row],[Fecha]]="",(""),(IF(Tabla13[[#This Row],[Ingreso en]]="",(-Tabla13[[#This Row],[Egreso de]]),(Tabla13[[#This Row],[Ingreso en]]))))</f>
        <v/>
      </c>
    </row>
    <row r="967" spans="1:10" x14ac:dyDescent="0.3">
      <c r="A967" s="2" t="str">
        <f>IF(Tabla1[[#This Row],[Fecha]]="",(""),(Tabla1[[#This Row],[Fecha]]))</f>
        <v/>
      </c>
      <c r="B967" s="3" t="str">
        <f>IF(Tabla1[[#This Row],[Fecha]]="",(""),(Tabla1[[#This Row],[Tipo de Operación]]))</f>
        <v/>
      </c>
      <c r="C967" s="19" t="str">
        <f>IF(Tabla1[[#This Row],[Fecha]]="",(""),(Tabla1[[#This Row],[Código]]))</f>
        <v/>
      </c>
      <c r="D967" s="4" t="str">
        <f>IF(Tabla1[[#This Row],[Fecha]]="",(""),(Tabla1[[#This Row],[Rubro]]))</f>
        <v/>
      </c>
      <c r="E967" s="4"/>
      <c r="F967" s="4" t="str">
        <f>IF(Tabla1[[#This Row],[Fecha]]="",(""),(Tabla1[[#This Row],[Precio]]))</f>
        <v/>
      </c>
      <c r="G967" s="4" t="str">
        <f>IF(Tabla1[[#This Row],[Fecha]]="",(""),(Tabla1[[#This Row],[Medio de Pago]]))</f>
        <v/>
      </c>
      <c r="H967" s="4" t="str">
        <f>IF(Tabla1[[#This Row],[Fecha]]="",(""),(IF(Tabla1[[#This Row],[Ingreso en]]="",(""),(Tabla1[[#This Row],[Precio]]))))</f>
        <v/>
      </c>
      <c r="I967" s="5" t="str">
        <f>IF(Tabla1[[#This Row],[Fecha]]="",(""),(IF(Tabla1[[#This Row],[Egreso de]]="",(""),(Tabla1[[#This Row],[Precio]]))))</f>
        <v/>
      </c>
      <c r="J967" s="4" t="str">
        <f>IF(Tabla1[[#This Row],[Fecha]]="",(""),(IF(Tabla13[[#This Row],[Ingreso en]]="",(-Tabla13[[#This Row],[Egreso de]]),(Tabla13[[#This Row],[Ingreso en]]))))</f>
        <v/>
      </c>
    </row>
    <row r="968" spans="1:10" x14ac:dyDescent="0.3">
      <c r="A968" s="2" t="str">
        <f>IF(Tabla1[[#This Row],[Fecha]]="",(""),(Tabla1[[#This Row],[Fecha]]))</f>
        <v/>
      </c>
      <c r="B968" s="3" t="str">
        <f>IF(Tabla1[[#This Row],[Fecha]]="",(""),(Tabla1[[#This Row],[Tipo de Operación]]))</f>
        <v/>
      </c>
      <c r="C968" s="19" t="str">
        <f>IF(Tabla1[[#This Row],[Fecha]]="",(""),(Tabla1[[#This Row],[Código]]))</f>
        <v/>
      </c>
      <c r="D968" s="4" t="str">
        <f>IF(Tabla1[[#This Row],[Fecha]]="",(""),(Tabla1[[#This Row],[Rubro]]))</f>
        <v/>
      </c>
      <c r="E968" s="4"/>
      <c r="F968" s="4" t="str">
        <f>IF(Tabla1[[#This Row],[Fecha]]="",(""),(Tabla1[[#This Row],[Precio]]))</f>
        <v/>
      </c>
      <c r="G968" s="4" t="str">
        <f>IF(Tabla1[[#This Row],[Fecha]]="",(""),(Tabla1[[#This Row],[Medio de Pago]]))</f>
        <v/>
      </c>
      <c r="H968" s="4" t="str">
        <f>IF(Tabla1[[#This Row],[Fecha]]="",(""),(IF(Tabla1[[#This Row],[Ingreso en]]="",(""),(Tabla1[[#This Row],[Precio]]))))</f>
        <v/>
      </c>
      <c r="I968" s="5" t="str">
        <f>IF(Tabla1[[#This Row],[Fecha]]="",(""),(IF(Tabla1[[#This Row],[Egreso de]]="",(""),(Tabla1[[#This Row],[Precio]]))))</f>
        <v/>
      </c>
      <c r="J968" s="4" t="str">
        <f>IF(Tabla1[[#This Row],[Fecha]]="",(""),(IF(Tabla13[[#This Row],[Ingreso en]]="",(-Tabla13[[#This Row],[Egreso de]]),(Tabla13[[#This Row],[Ingreso en]]))))</f>
        <v/>
      </c>
    </row>
    <row r="969" spans="1:10" x14ac:dyDescent="0.3">
      <c r="A969" s="2" t="str">
        <f>IF(Tabla1[[#This Row],[Fecha]]="",(""),(Tabla1[[#This Row],[Fecha]]))</f>
        <v/>
      </c>
      <c r="B969" s="3" t="str">
        <f>IF(Tabla1[[#This Row],[Fecha]]="",(""),(Tabla1[[#This Row],[Tipo de Operación]]))</f>
        <v/>
      </c>
      <c r="C969" s="19" t="str">
        <f>IF(Tabla1[[#This Row],[Fecha]]="",(""),(Tabla1[[#This Row],[Código]]))</f>
        <v/>
      </c>
      <c r="D969" s="4" t="str">
        <f>IF(Tabla1[[#This Row],[Fecha]]="",(""),(Tabla1[[#This Row],[Rubro]]))</f>
        <v/>
      </c>
      <c r="E969" s="4"/>
      <c r="F969" s="4" t="str">
        <f>IF(Tabla1[[#This Row],[Fecha]]="",(""),(Tabla1[[#This Row],[Precio]]))</f>
        <v/>
      </c>
      <c r="G969" s="4" t="str">
        <f>IF(Tabla1[[#This Row],[Fecha]]="",(""),(Tabla1[[#This Row],[Medio de Pago]]))</f>
        <v/>
      </c>
      <c r="H969" s="4" t="str">
        <f>IF(Tabla1[[#This Row],[Fecha]]="",(""),(IF(Tabla1[[#This Row],[Ingreso en]]="",(""),(Tabla1[[#This Row],[Precio]]))))</f>
        <v/>
      </c>
      <c r="I969" s="5" t="str">
        <f>IF(Tabla1[[#This Row],[Fecha]]="",(""),(IF(Tabla1[[#This Row],[Egreso de]]="",(""),(Tabla1[[#This Row],[Precio]]))))</f>
        <v/>
      </c>
      <c r="J969" s="4" t="str">
        <f>IF(Tabla1[[#This Row],[Fecha]]="",(""),(IF(Tabla13[[#This Row],[Ingreso en]]="",(-Tabla13[[#This Row],[Egreso de]]),(Tabla13[[#This Row],[Ingreso en]]))))</f>
        <v/>
      </c>
    </row>
    <row r="970" spans="1:10" x14ac:dyDescent="0.3">
      <c r="A970" s="2" t="str">
        <f>IF(Tabla1[[#This Row],[Fecha]]="",(""),(Tabla1[[#This Row],[Fecha]]))</f>
        <v/>
      </c>
      <c r="B970" s="3" t="str">
        <f>IF(Tabla1[[#This Row],[Fecha]]="",(""),(Tabla1[[#This Row],[Tipo de Operación]]))</f>
        <v/>
      </c>
      <c r="C970" s="19" t="str">
        <f>IF(Tabla1[[#This Row],[Fecha]]="",(""),(Tabla1[[#This Row],[Código]]))</f>
        <v/>
      </c>
      <c r="D970" s="4" t="str">
        <f>IF(Tabla1[[#This Row],[Fecha]]="",(""),(Tabla1[[#This Row],[Rubro]]))</f>
        <v/>
      </c>
      <c r="E970" s="4"/>
      <c r="F970" s="4" t="str">
        <f>IF(Tabla1[[#This Row],[Fecha]]="",(""),(Tabla1[[#This Row],[Precio]]))</f>
        <v/>
      </c>
      <c r="G970" s="4" t="str">
        <f>IF(Tabla1[[#This Row],[Fecha]]="",(""),(Tabla1[[#This Row],[Medio de Pago]]))</f>
        <v/>
      </c>
      <c r="H970" s="4" t="str">
        <f>IF(Tabla1[[#This Row],[Fecha]]="",(""),(IF(Tabla1[[#This Row],[Ingreso en]]="",(""),(Tabla1[[#This Row],[Precio]]))))</f>
        <v/>
      </c>
      <c r="I970" s="5" t="str">
        <f>IF(Tabla1[[#This Row],[Fecha]]="",(""),(IF(Tabla1[[#This Row],[Egreso de]]="",(""),(Tabla1[[#This Row],[Precio]]))))</f>
        <v/>
      </c>
      <c r="J970" s="4" t="str">
        <f>IF(Tabla1[[#This Row],[Fecha]]="",(""),(IF(Tabla13[[#This Row],[Ingreso en]]="",(-Tabla13[[#This Row],[Egreso de]]),(Tabla13[[#This Row],[Ingreso en]]))))</f>
        <v/>
      </c>
    </row>
    <row r="971" spans="1:10" x14ac:dyDescent="0.3">
      <c r="A971" s="2" t="str">
        <f>IF(Tabla1[[#This Row],[Fecha]]="",(""),(Tabla1[[#This Row],[Fecha]]))</f>
        <v/>
      </c>
      <c r="B971" s="3" t="str">
        <f>IF(Tabla1[[#This Row],[Fecha]]="",(""),(Tabla1[[#This Row],[Tipo de Operación]]))</f>
        <v/>
      </c>
      <c r="C971" s="19" t="str">
        <f>IF(Tabla1[[#This Row],[Fecha]]="",(""),(Tabla1[[#This Row],[Código]]))</f>
        <v/>
      </c>
      <c r="D971" s="4" t="str">
        <f>IF(Tabla1[[#This Row],[Fecha]]="",(""),(Tabla1[[#This Row],[Rubro]]))</f>
        <v/>
      </c>
      <c r="E971" s="4"/>
      <c r="F971" s="4" t="str">
        <f>IF(Tabla1[[#This Row],[Fecha]]="",(""),(Tabla1[[#This Row],[Precio]]))</f>
        <v/>
      </c>
      <c r="G971" s="4" t="str">
        <f>IF(Tabla1[[#This Row],[Fecha]]="",(""),(Tabla1[[#This Row],[Medio de Pago]]))</f>
        <v/>
      </c>
      <c r="H971" s="4" t="str">
        <f>IF(Tabla1[[#This Row],[Fecha]]="",(""),(IF(Tabla1[[#This Row],[Ingreso en]]="",(""),(Tabla1[[#This Row],[Precio]]))))</f>
        <v/>
      </c>
      <c r="I971" s="5" t="str">
        <f>IF(Tabla1[[#This Row],[Fecha]]="",(""),(IF(Tabla1[[#This Row],[Egreso de]]="",(""),(Tabla1[[#This Row],[Precio]]))))</f>
        <v/>
      </c>
      <c r="J971" s="4" t="str">
        <f>IF(Tabla1[[#This Row],[Fecha]]="",(""),(IF(Tabla13[[#This Row],[Ingreso en]]="",(-Tabla13[[#This Row],[Egreso de]]),(Tabla13[[#This Row],[Ingreso en]]))))</f>
        <v/>
      </c>
    </row>
    <row r="972" spans="1:10" x14ac:dyDescent="0.3">
      <c r="A972" s="2" t="str">
        <f>IF(Tabla1[[#This Row],[Fecha]]="",(""),(Tabla1[[#This Row],[Fecha]]))</f>
        <v/>
      </c>
      <c r="B972" s="3" t="str">
        <f>IF(Tabla1[[#This Row],[Fecha]]="",(""),(Tabla1[[#This Row],[Tipo de Operación]]))</f>
        <v/>
      </c>
      <c r="C972" s="19" t="str">
        <f>IF(Tabla1[[#This Row],[Fecha]]="",(""),(Tabla1[[#This Row],[Código]]))</f>
        <v/>
      </c>
      <c r="D972" s="4" t="str">
        <f>IF(Tabla1[[#This Row],[Fecha]]="",(""),(Tabla1[[#This Row],[Rubro]]))</f>
        <v/>
      </c>
      <c r="E972" s="4"/>
      <c r="F972" s="4" t="str">
        <f>IF(Tabla1[[#This Row],[Fecha]]="",(""),(Tabla1[[#This Row],[Precio]]))</f>
        <v/>
      </c>
      <c r="G972" s="4" t="str">
        <f>IF(Tabla1[[#This Row],[Fecha]]="",(""),(Tabla1[[#This Row],[Medio de Pago]]))</f>
        <v/>
      </c>
      <c r="H972" s="4" t="str">
        <f>IF(Tabla1[[#This Row],[Fecha]]="",(""),(IF(Tabla1[[#This Row],[Ingreso en]]="",(""),(Tabla1[[#This Row],[Precio]]))))</f>
        <v/>
      </c>
      <c r="I972" s="5" t="str">
        <f>IF(Tabla1[[#This Row],[Fecha]]="",(""),(IF(Tabla1[[#This Row],[Egreso de]]="",(""),(Tabla1[[#This Row],[Precio]]))))</f>
        <v/>
      </c>
      <c r="J972" s="4" t="str">
        <f>IF(Tabla1[[#This Row],[Fecha]]="",(""),(IF(Tabla13[[#This Row],[Ingreso en]]="",(-Tabla13[[#This Row],[Egreso de]]),(Tabla13[[#This Row],[Ingreso en]]))))</f>
        <v/>
      </c>
    </row>
    <row r="973" spans="1:10" x14ac:dyDescent="0.3">
      <c r="A973" s="2" t="str">
        <f>IF(Tabla1[[#This Row],[Fecha]]="",(""),(Tabla1[[#This Row],[Fecha]]))</f>
        <v/>
      </c>
      <c r="B973" s="3" t="str">
        <f>IF(Tabla1[[#This Row],[Fecha]]="",(""),(Tabla1[[#This Row],[Tipo de Operación]]))</f>
        <v/>
      </c>
      <c r="C973" s="19" t="str">
        <f>IF(Tabla1[[#This Row],[Fecha]]="",(""),(Tabla1[[#This Row],[Código]]))</f>
        <v/>
      </c>
      <c r="D973" s="4" t="str">
        <f>IF(Tabla1[[#This Row],[Fecha]]="",(""),(Tabla1[[#This Row],[Rubro]]))</f>
        <v/>
      </c>
      <c r="E973" s="4"/>
      <c r="F973" s="4" t="str">
        <f>IF(Tabla1[[#This Row],[Fecha]]="",(""),(Tabla1[[#This Row],[Precio]]))</f>
        <v/>
      </c>
      <c r="G973" s="4" t="str">
        <f>IF(Tabla1[[#This Row],[Fecha]]="",(""),(Tabla1[[#This Row],[Medio de Pago]]))</f>
        <v/>
      </c>
      <c r="H973" s="4" t="str">
        <f>IF(Tabla1[[#This Row],[Fecha]]="",(""),(IF(Tabla1[[#This Row],[Ingreso en]]="",(""),(Tabla1[[#This Row],[Precio]]))))</f>
        <v/>
      </c>
      <c r="I973" s="5" t="str">
        <f>IF(Tabla1[[#This Row],[Fecha]]="",(""),(IF(Tabla1[[#This Row],[Egreso de]]="",(""),(Tabla1[[#This Row],[Precio]]))))</f>
        <v/>
      </c>
      <c r="J973" s="4" t="str">
        <f>IF(Tabla1[[#This Row],[Fecha]]="",(""),(IF(Tabla13[[#This Row],[Ingreso en]]="",(-Tabla13[[#This Row],[Egreso de]]),(Tabla13[[#This Row],[Ingreso en]]))))</f>
        <v/>
      </c>
    </row>
    <row r="974" spans="1:10" x14ac:dyDescent="0.3">
      <c r="A974" s="2" t="str">
        <f>IF(Tabla1[[#This Row],[Fecha]]="",(""),(Tabla1[[#This Row],[Fecha]]))</f>
        <v/>
      </c>
      <c r="B974" s="3" t="str">
        <f>IF(Tabla1[[#This Row],[Fecha]]="",(""),(Tabla1[[#This Row],[Tipo de Operación]]))</f>
        <v/>
      </c>
      <c r="C974" s="19" t="str">
        <f>IF(Tabla1[[#This Row],[Fecha]]="",(""),(Tabla1[[#This Row],[Código]]))</f>
        <v/>
      </c>
      <c r="D974" s="4" t="str">
        <f>IF(Tabla1[[#This Row],[Fecha]]="",(""),(Tabla1[[#This Row],[Rubro]]))</f>
        <v/>
      </c>
      <c r="E974" s="4"/>
      <c r="F974" s="4" t="str">
        <f>IF(Tabla1[[#This Row],[Fecha]]="",(""),(Tabla1[[#This Row],[Precio]]))</f>
        <v/>
      </c>
      <c r="G974" s="4" t="str">
        <f>IF(Tabla1[[#This Row],[Fecha]]="",(""),(Tabla1[[#This Row],[Medio de Pago]]))</f>
        <v/>
      </c>
      <c r="H974" s="4" t="str">
        <f>IF(Tabla1[[#This Row],[Fecha]]="",(""),(IF(Tabla1[[#This Row],[Ingreso en]]="",(""),(Tabla1[[#This Row],[Precio]]))))</f>
        <v/>
      </c>
      <c r="I974" s="5" t="str">
        <f>IF(Tabla1[[#This Row],[Fecha]]="",(""),(IF(Tabla1[[#This Row],[Egreso de]]="",(""),(Tabla1[[#This Row],[Precio]]))))</f>
        <v/>
      </c>
      <c r="J974" s="4" t="str">
        <f>IF(Tabla1[[#This Row],[Fecha]]="",(""),(IF(Tabla13[[#This Row],[Ingreso en]]="",(-Tabla13[[#This Row],[Egreso de]]),(Tabla13[[#This Row],[Ingreso en]]))))</f>
        <v/>
      </c>
    </row>
    <row r="975" spans="1:10" x14ac:dyDescent="0.3">
      <c r="A975" s="2" t="str">
        <f>IF(Tabla1[[#This Row],[Fecha]]="",(""),(Tabla1[[#This Row],[Fecha]]))</f>
        <v/>
      </c>
      <c r="B975" s="3" t="str">
        <f>IF(Tabla1[[#This Row],[Fecha]]="",(""),(Tabla1[[#This Row],[Tipo de Operación]]))</f>
        <v/>
      </c>
      <c r="C975" s="19" t="str">
        <f>IF(Tabla1[[#This Row],[Fecha]]="",(""),(Tabla1[[#This Row],[Código]]))</f>
        <v/>
      </c>
      <c r="D975" s="4" t="str">
        <f>IF(Tabla1[[#This Row],[Fecha]]="",(""),(Tabla1[[#This Row],[Rubro]]))</f>
        <v/>
      </c>
      <c r="E975" s="4"/>
      <c r="F975" s="4" t="str">
        <f>IF(Tabla1[[#This Row],[Fecha]]="",(""),(Tabla1[[#This Row],[Precio]]))</f>
        <v/>
      </c>
      <c r="G975" s="4" t="str">
        <f>IF(Tabla1[[#This Row],[Fecha]]="",(""),(Tabla1[[#This Row],[Medio de Pago]]))</f>
        <v/>
      </c>
      <c r="H975" s="4" t="str">
        <f>IF(Tabla1[[#This Row],[Fecha]]="",(""),(IF(Tabla1[[#This Row],[Ingreso en]]="",(""),(Tabla1[[#This Row],[Precio]]))))</f>
        <v/>
      </c>
      <c r="I975" s="5" t="str">
        <f>IF(Tabla1[[#This Row],[Fecha]]="",(""),(IF(Tabla1[[#This Row],[Egreso de]]="",(""),(Tabla1[[#This Row],[Precio]]))))</f>
        <v/>
      </c>
      <c r="J975" s="4" t="str">
        <f>IF(Tabla1[[#This Row],[Fecha]]="",(""),(IF(Tabla13[[#This Row],[Ingreso en]]="",(-Tabla13[[#This Row],[Egreso de]]),(Tabla13[[#This Row],[Ingreso en]]))))</f>
        <v/>
      </c>
    </row>
    <row r="976" spans="1:10" x14ac:dyDescent="0.3">
      <c r="A976" s="2" t="str">
        <f>IF(Tabla1[[#This Row],[Fecha]]="",(""),(Tabla1[[#This Row],[Fecha]]))</f>
        <v/>
      </c>
      <c r="B976" s="3" t="str">
        <f>IF(Tabla1[[#This Row],[Fecha]]="",(""),(Tabla1[[#This Row],[Tipo de Operación]]))</f>
        <v/>
      </c>
      <c r="C976" s="19" t="str">
        <f>IF(Tabla1[[#This Row],[Fecha]]="",(""),(Tabla1[[#This Row],[Código]]))</f>
        <v/>
      </c>
      <c r="D976" s="4" t="str">
        <f>IF(Tabla1[[#This Row],[Fecha]]="",(""),(Tabla1[[#This Row],[Rubro]]))</f>
        <v/>
      </c>
      <c r="E976" s="4"/>
      <c r="F976" s="4" t="str">
        <f>IF(Tabla1[[#This Row],[Fecha]]="",(""),(Tabla1[[#This Row],[Precio]]))</f>
        <v/>
      </c>
      <c r="G976" s="4" t="str">
        <f>IF(Tabla1[[#This Row],[Fecha]]="",(""),(Tabla1[[#This Row],[Medio de Pago]]))</f>
        <v/>
      </c>
      <c r="H976" s="4" t="str">
        <f>IF(Tabla1[[#This Row],[Fecha]]="",(""),(IF(Tabla1[[#This Row],[Ingreso en]]="",(""),(Tabla1[[#This Row],[Precio]]))))</f>
        <v/>
      </c>
      <c r="I976" s="5" t="str">
        <f>IF(Tabla1[[#This Row],[Fecha]]="",(""),(IF(Tabla1[[#This Row],[Egreso de]]="",(""),(Tabla1[[#This Row],[Precio]]))))</f>
        <v/>
      </c>
      <c r="J976" s="4" t="str">
        <f>IF(Tabla1[[#This Row],[Fecha]]="",(""),(IF(Tabla13[[#This Row],[Ingreso en]]="",(-Tabla13[[#This Row],[Egreso de]]),(Tabla13[[#This Row],[Ingreso en]]))))</f>
        <v/>
      </c>
    </row>
    <row r="977" spans="1:10" x14ac:dyDescent="0.3">
      <c r="A977" s="2" t="str">
        <f>IF(Tabla1[[#This Row],[Fecha]]="",(""),(Tabla1[[#This Row],[Fecha]]))</f>
        <v/>
      </c>
      <c r="B977" s="3" t="str">
        <f>IF(Tabla1[[#This Row],[Fecha]]="",(""),(Tabla1[[#This Row],[Tipo de Operación]]))</f>
        <v/>
      </c>
      <c r="C977" s="19" t="str">
        <f>IF(Tabla1[[#This Row],[Fecha]]="",(""),(Tabla1[[#This Row],[Código]]))</f>
        <v/>
      </c>
      <c r="D977" s="4" t="str">
        <f>IF(Tabla1[[#This Row],[Fecha]]="",(""),(Tabla1[[#This Row],[Rubro]]))</f>
        <v/>
      </c>
      <c r="E977" s="4"/>
      <c r="F977" s="4" t="str">
        <f>IF(Tabla1[[#This Row],[Fecha]]="",(""),(Tabla1[[#This Row],[Precio]]))</f>
        <v/>
      </c>
      <c r="G977" s="4" t="str">
        <f>IF(Tabla1[[#This Row],[Fecha]]="",(""),(Tabla1[[#This Row],[Medio de Pago]]))</f>
        <v/>
      </c>
      <c r="H977" s="4" t="str">
        <f>IF(Tabla1[[#This Row],[Fecha]]="",(""),(IF(Tabla1[[#This Row],[Ingreso en]]="",(""),(Tabla1[[#This Row],[Precio]]))))</f>
        <v/>
      </c>
      <c r="I977" s="5" t="str">
        <f>IF(Tabla1[[#This Row],[Fecha]]="",(""),(IF(Tabla1[[#This Row],[Egreso de]]="",(""),(Tabla1[[#This Row],[Precio]]))))</f>
        <v/>
      </c>
      <c r="J977" s="4" t="str">
        <f>IF(Tabla1[[#This Row],[Fecha]]="",(""),(IF(Tabla13[[#This Row],[Ingreso en]]="",(-Tabla13[[#This Row],[Egreso de]]),(Tabla13[[#This Row],[Ingreso en]]))))</f>
        <v/>
      </c>
    </row>
    <row r="978" spans="1:10" x14ac:dyDescent="0.3">
      <c r="A978" s="2" t="str">
        <f>IF(Tabla1[[#This Row],[Fecha]]="",(""),(Tabla1[[#This Row],[Fecha]]))</f>
        <v/>
      </c>
      <c r="B978" s="3" t="str">
        <f>IF(Tabla1[[#This Row],[Fecha]]="",(""),(Tabla1[[#This Row],[Tipo de Operación]]))</f>
        <v/>
      </c>
      <c r="C978" s="19" t="str">
        <f>IF(Tabla1[[#This Row],[Fecha]]="",(""),(Tabla1[[#This Row],[Código]]))</f>
        <v/>
      </c>
      <c r="D978" s="4" t="str">
        <f>IF(Tabla1[[#This Row],[Fecha]]="",(""),(Tabla1[[#This Row],[Rubro]]))</f>
        <v/>
      </c>
      <c r="E978" s="4"/>
      <c r="F978" s="4" t="str">
        <f>IF(Tabla1[[#This Row],[Fecha]]="",(""),(Tabla1[[#This Row],[Precio]]))</f>
        <v/>
      </c>
      <c r="G978" s="4" t="str">
        <f>IF(Tabla1[[#This Row],[Fecha]]="",(""),(Tabla1[[#This Row],[Medio de Pago]]))</f>
        <v/>
      </c>
      <c r="H978" s="4" t="str">
        <f>IF(Tabla1[[#This Row],[Fecha]]="",(""),(IF(Tabla1[[#This Row],[Ingreso en]]="",(""),(Tabla1[[#This Row],[Precio]]))))</f>
        <v/>
      </c>
      <c r="I978" s="5" t="str">
        <f>IF(Tabla1[[#This Row],[Fecha]]="",(""),(IF(Tabla1[[#This Row],[Egreso de]]="",(""),(Tabla1[[#This Row],[Precio]]))))</f>
        <v/>
      </c>
      <c r="J978" s="4" t="str">
        <f>IF(Tabla1[[#This Row],[Fecha]]="",(""),(IF(Tabla13[[#This Row],[Ingreso en]]="",(-Tabla13[[#This Row],[Egreso de]]),(Tabla13[[#This Row],[Ingreso en]]))))</f>
        <v/>
      </c>
    </row>
    <row r="979" spans="1:10" x14ac:dyDescent="0.3">
      <c r="A979" s="2" t="str">
        <f>IF(Tabla1[[#This Row],[Fecha]]="",(""),(Tabla1[[#This Row],[Fecha]]))</f>
        <v/>
      </c>
      <c r="B979" s="3" t="str">
        <f>IF(Tabla1[[#This Row],[Fecha]]="",(""),(Tabla1[[#This Row],[Tipo de Operación]]))</f>
        <v/>
      </c>
      <c r="C979" s="19" t="str">
        <f>IF(Tabla1[[#This Row],[Fecha]]="",(""),(Tabla1[[#This Row],[Código]]))</f>
        <v/>
      </c>
      <c r="D979" s="4" t="str">
        <f>IF(Tabla1[[#This Row],[Fecha]]="",(""),(Tabla1[[#This Row],[Rubro]]))</f>
        <v/>
      </c>
      <c r="E979" s="4"/>
      <c r="F979" s="4" t="str">
        <f>IF(Tabla1[[#This Row],[Fecha]]="",(""),(Tabla1[[#This Row],[Precio]]))</f>
        <v/>
      </c>
      <c r="G979" s="4" t="str">
        <f>IF(Tabla1[[#This Row],[Fecha]]="",(""),(Tabla1[[#This Row],[Medio de Pago]]))</f>
        <v/>
      </c>
      <c r="H979" s="4" t="str">
        <f>IF(Tabla1[[#This Row],[Fecha]]="",(""),(IF(Tabla1[[#This Row],[Ingreso en]]="",(""),(Tabla1[[#This Row],[Precio]]))))</f>
        <v/>
      </c>
      <c r="I979" s="5" t="str">
        <f>IF(Tabla1[[#This Row],[Fecha]]="",(""),(IF(Tabla1[[#This Row],[Egreso de]]="",(""),(Tabla1[[#This Row],[Precio]]))))</f>
        <v/>
      </c>
      <c r="J979" s="4" t="str">
        <f>IF(Tabla1[[#This Row],[Fecha]]="",(""),(IF(Tabla13[[#This Row],[Ingreso en]]="",(-Tabla13[[#This Row],[Egreso de]]),(Tabla13[[#This Row],[Ingreso en]]))))</f>
        <v/>
      </c>
    </row>
    <row r="980" spans="1:10" x14ac:dyDescent="0.3">
      <c r="A980" s="2" t="str">
        <f>IF(Tabla1[[#This Row],[Fecha]]="",(""),(Tabla1[[#This Row],[Fecha]]))</f>
        <v/>
      </c>
      <c r="B980" s="3" t="str">
        <f>IF(Tabla1[[#This Row],[Fecha]]="",(""),(Tabla1[[#This Row],[Tipo de Operación]]))</f>
        <v/>
      </c>
      <c r="C980" s="19" t="str">
        <f>IF(Tabla1[[#This Row],[Fecha]]="",(""),(Tabla1[[#This Row],[Código]]))</f>
        <v/>
      </c>
      <c r="D980" s="4" t="str">
        <f>IF(Tabla1[[#This Row],[Fecha]]="",(""),(Tabla1[[#This Row],[Rubro]]))</f>
        <v/>
      </c>
      <c r="E980" s="4"/>
      <c r="F980" s="4" t="str">
        <f>IF(Tabla1[[#This Row],[Fecha]]="",(""),(Tabla1[[#This Row],[Precio]]))</f>
        <v/>
      </c>
      <c r="G980" s="4" t="str">
        <f>IF(Tabla1[[#This Row],[Fecha]]="",(""),(Tabla1[[#This Row],[Medio de Pago]]))</f>
        <v/>
      </c>
      <c r="H980" s="4" t="str">
        <f>IF(Tabla1[[#This Row],[Fecha]]="",(""),(IF(Tabla1[[#This Row],[Ingreso en]]="",(""),(Tabla1[[#This Row],[Precio]]))))</f>
        <v/>
      </c>
      <c r="I980" s="5" t="str">
        <f>IF(Tabla1[[#This Row],[Fecha]]="",(""),(IF(Tabla1[[#This Row],[Egreso de]]="",(""),(Tabla1[[#This Row],[Precio]]))))</f>
        <v/>
      </c>
      <c r="J980" s="4" t="str">
        <f>IF(Tabla1[[#This Row],[Fecha]]="",(""),(IF(Tabla13[[#This Row],[Ingreso en]]="",(-Tabla13[[#This Row],[Egreso de]]),(Tabla13[[#This Row],[Ingreso en]]))))</f>
        <v/>
      </c>
    </row>
    <row r="981" spans="1:10" x14ac:dyDescent="0.3">
      <c r="A981" s="2" t="str">
        <f>IF(Tabla1[[#This Row],[Fecha]]="",(""),(Tabla1[[#This Row],[Fecha]]))</f>
        <v/>
      </c>
      <c r="B981" s="3" t="str">
        <f>IF(Tabla1[[#This Row],[Fecha]]="",(""),(Tabla1[[#This Row],[Tipo de Operación]]))</f>
        <v/>
      </c>
      <c r="C981" s="19" t="str">
        <f>IF(Tabla1[[#This Row],[Fecha]]="",(""),(Tabla1[[#This Row],[Código]]))</f>
        <v/>
      </c>
      <c r="D981" s="4" t="str">
        <f>IF(Tabla1[[#This Row],[Fecha]]="",(""),(Tabla1[[#This Row],[Rubro]]))</f>
        <v/>
      </c>
      <c r="E981" s="4"/>
      <c r="F981" s="4" t="str">
        <f>IF(Tabla1[[#This Row],[Fecha]]="",(""),(Tabla1[[#This Row],[Precio]]))</f>
        <v/>
      </c>
      <c r="G981" s="4" t="str">
        <f>IF(Tabla1[[#This Row],[Fecha]]="",(""),(Tabla1[[#This Row],[Medio de Pago]]))</f>
        <v/>
      </c>
      <c r="H981" s="4" t="str">
        <f>IF(Tabla1[[#This Row],[Fecha]]="",(""),(IF(Tabla1[[#This Row],[Ingreso en]]="",(""),(Tabla1[[#This Row],[Precio]]))))</f>
        <v/>
      </c>
      <c r="I981" s="5" t="str">
        <f>IF(Tabla1[[#This Row],[Fecha]]="",(""),(IF(Tabla1[[#This Row],[Egreso de]]="",(""),(Tabla1[[#This Row],[Precio]]))))</f>
        <v/>
      </c>
      <c r="J981" s="4" t="str">
        <f>IF(Tabla1[[#This Row],[Fecha]]="",(""),(IF(Tabla13[[#This Row],[Ingreso en]]="",(-Tabla13[[#This Row],[Egreso de]]),(Tabla13[[#This Row],[Ingreso en]]))))</f>
        <v/>
      </c>
    </row>
    <row r="982" spans="1:10" x14ac:dyDescent="0.3">
      <c r="A982" s="2" t="str">
        <f>IF(Tabla1[[#This Row],[Fecha]]="",(""),(Tabla1[[#This Row],[Fecha]]))</f>
        <v/>
      </c>
      <c r="B982" s="3" t="str">
        <f>IF(Tabla1[[#This Row],[Fecha]]="",(""),(Tabla1[[#This Row],[Tipo de Operación]]))</f>
        <v/>
      </c>
      <c r="C982" s="19" t="str">
        <f>IF(Tabla1[[#This Row],[Fecha]]="",(""),(Tabla1[[#This Row],[Código]]))</f>
        <v/>
      </c>
      <c r="D982" s="4" t="str">
        <f>IF(Tabla1[[#This Row],[Fecha]]="",(""),(Tabla1[[#This Row],[Rubro]]))</f>
        <v/>
      </c>
      <c r="E982" s="4"/>
      <c r="F982" s="4" t="str">
        <f>IF(Tabla1[[#This Row],[Fecha]]="",(""),(Tabla1[[#This Row],[Precio]]))</f>
        <v/>
      </c>
      <c r="G982" s="4" t="str">
        <f>IF(Tabla1[[#This Row],[Fecha]]="",(""),(Tabla1[[#This Row],[Medio de Pago]]))</f>
        <v/>
      </c>
      <c r="H982" s="4" t="str">
        <f>IF(Tabla1[[#This Row],[Fecha]]="",(""),(IF(Tabla1[[#This Row],[Ingreso en]]="",(""),(Tabla1[[#This Row],[Precio]]))))</f>
        <v/>
      </c>
      <c r="I982" s="5" t="str">
        <f>IF(Tabla1[[#This Row],[Fecha]]="",(""),(IF(Tabla1[[#This Row],[Egreso de]]="",(""),(Tabla1[[#This Row],[Precio]]))))</f>
        <v/>
      </c>
      <c r="J982" s="4" t="str">
        <f>IF(Tabla1[[#This Row],[Fecha]]="",(""),(IF(Tabla13[[#This Row],[Ingreso en]]="",(-Tabla13[[#This Row],[Egreso de]]),(Tabla13[[#This Row],[Ingreso en]]))))</f>
        <v/>
      </c>
    </row>
    <row r="983" spans="1:10" x14ac:dyDescent="0.3">
      <c r="A983" s="2" t="str">
        <f>IF(Tabla1[[#This Row],[Fecha]]="",(""),(Tabla1[[#This Row],[Fecha]]))</f>
        <v/>
      </c>
      <c r="B983" s="3" t="str">
        <f>IF(Tabla1[[#This Row],[Fecha]]="",(""),(Tabla1[[#This Row],[Tipo de Operación]]))</f>
        <v/>
      </c>
      <c r="C983" s="19" t="str">
        <f>IF(Tabla1[[#This Row],[Fecha]]="",(""),(Tabla1[[#This Row],[Código]]))</f>
        <v/>
      </c>
      <c r="D983" s="4" t="str">
        <f>IF(Tabla1[[#This Row],[Fecha]]="",(""),(Tabla1[[#This Row],[Rubro]]))</f>
        <v/>
      </c>
      <c r="E983" s="4"/>
      <c r="F983" s="4" t="str">
        <f>IF(Tabla1[[#This Row],[Fecha]]="",(""),(Tabla1[[#This Row],[Precio]]))</f>
        <v/>
      </c>
      <c r="G983" s="4" t="str">
        <f>IF(Tabla1[[#This Row],[Fecha]]="",(""),(Tabla1[[#This Row],[Medio de Pago]]))</f>
        <v/>
      </c>
      <c r="H983" s="4" t="str">
        <f>IF(Tabla1[[#This Row],[Fecha]]="",(""),(IF(Tabla1[[#This Row],[Ingreso en]]="",(""),(Tabla1[[#This Row],[Precio]]))))</f>
        <v/>
      </c>
      <c r="I983" s="5" t="str">
        <f>IF(Tabla1[[#This Row],[Fecha]]="",(""),(IF(Tabla1[[#This Row],[Egreso de]]="",(""),(Tabla1[[#This Row],[Precio]]))))</f>
        <v/>
      </c>
      <c r="J983" s="4" t="str">
        <f>IF(Tabla1[[#This Row],[Fecha]]="",(""),(IF(Tabla13[[#This Row],[Ingreso en]]="",(-Tabla13[[#This Row],[Egreso de]]),(Tabla13[[#This Row],[Ingreso en]]))))</f>
        <v/>
      </c>
    </row>
    <row r="984" spans="1:10" x14ac:dyDescent="0.3">
      <c r="A984" s="2" t="str">
        <f>IF(Tabla1[[#This Row],[Fecha]]="",(""),(Tabla1[[#This Row],[Fecha]]))</f>
        <v/>
      </c>
      <c r="B984" s="3" t="str">
        <f>IF(Tabla1[[#This Row],[Fecha]]="",(""),(Tabla1[[#This Row],[Tipo de Operación]]))</f>
        <v/>
      </c>
      <c r="C984" s="19" t="str">
        <f>IF(Tabla1[[#This Row],[Fecha]]="",(""),(Tabla1[[#This Row],[Código]]))</f>
        <v/>
      </c>
      <c r="D984" s="4" t="str">
        <f>IF(Tabla1[[#This Row],[Fecha]]="",(""),(Tabla1[[#This Row],[Rubro]]))</f>
        <v/>
      </c>
      <c r="E984" s="4"/>
      <c r="F984" s="4" t="str">
        <f>IF(Tabla1[[#This Row],[Fecha]]="",(""),(Tabla1[[#This Row],[Precio]]))</f>
        <v/>
      </c>
      <c r="G984" s="4" t="str">
        <f>IF(Tabla1[[#This Row],[Fecha]]="",(""),(Tabla1[[#This Row],[Medio de Pago]]))</f>
        <v/>
      </c>
      <c r="H984" s="4" t="str">
        <f>IF(Tabla1[[#This Row],[Fecha]]="",(""),(IF(Tabla1[[#This Row],[Ingreso en]]="",(""),(Tabla1[[#This Row],[Precio]]))))</f>
        <v/>
      </c>
      <c r="I984" s="5" t="str">
        <f>IF(Tabla1[[#This Row],[Fecha]]="",(""),(IF(Tabla1[[#This Row],[Egreso de]]="",(""),(Tabla1[[#This Row],[Precio]]))))</f>
        <v/>
      </c>
      <c r="J984" s="4" t="str">
        <f>IF(Tabla1[[#This Row],[Fecha]]="",(""),(IF(Tabla13[[#This Row],[Ingreso en]]="",(-Tabla13[[#This Row],[Egreso de]]),(Tabla13[[#This Row],[Ingreso en]]))))</f>
        <v/>
      </c>
    </row>
    <row r="985" spans="1:10" x14ac:dyDescent="0.3">
      <c r="A985" s="2" t="str">
        <f>IF(Tabla1[[#This Row],[Fecha]]="",(""),(Tabla1[[#This Row],[Fecha]]))</f>
        <v/>
      </c>
      <c r="B985" s="3" t="str">
        <f>IF(Tabla1[[#This Row],[Fecha]]="",(""),(Tabla1[[#This Row],[Tipo de Operación]]))</f>
        <v/>
      </c>
      <c r="C985" s="19" t="str">
        <f>IF(Tabla1[[#This Row],[Fecha]]="",(""),(Tabla1[[#This Row],[Código]]))</f>
        <v/>
      </c>
      <c r="D985" s="4" t="str">
        <f>IF(Tabla1[[#This Row],[Fecha]]="",(""),(Tabla1[[#This Row],[Rubro]]))</f>
        <v/>
      </c>
      <c r="E985" s="4"/>
      <c r="F985" s="4" t="str">
        <f>IF(Tabla1[[#This Row],[Fecha]]="",(""),(Tabla1[[#This Row],[Precio]]))</f>
        <v/>
      </c>
      <c r="G985" s="4" t="str">
        <f>IF(Tabla1[[#This Row],[Fecha]]="",(""),(Tabla1[[#This Row],[Medio de Pago]]))</f>
        <v/>
      </c>
      <c r="H985" s="4" t="str">
        <f>IF(Tabla1[[#This Row],[Fecha]]="",(""),(IF(Tabla1[[#This Row],[Ingreso en]]="",(""),(Tabla1[[#This Row],[Precio]]))))</f>
        <v/>
      </c>
      <c r="I985" s="5" t="str">
        <f>IF(Tabla1[[#This Row],[Fecha]]="",(""),(IF(Tabla1[[#This Row],[Egreso de]]="",(""),(Tabla1[[#This Row],[Precio]]))))</f>
        <v/>
      </c>
      <c r="J985" s="4" t="str">
        <f>IF(Tabla1[[#This Row],[Fecha]]="",(""),(IF(Tabla13[[#This Row],[Ingreso en]]="",(-Tabla13[[#This Row],[Egreso de]]),(Tabla13[[#This Row],[Ingreso en]]))))</f>
        <v/>
      </c>
    </row>
    <row r="986" spans="1:10" x14ac:dyDescent="0.3">
      <c r="A986" s="2" t="str">
        <f>IF(Tabla1[[#This Row],[Fecha]]="",(""),(Tabla1[[#This Row],[Fecha]]))</f>
        <v/>
      </c>
      <c r="B986" s="3" t="str">
        <f>IF(Tabla1[[#This Row],[Fecha]]="",(""),(Tabla1[[#This Row],[Tipo de Operación]]))</f>
        <v/>
      </c>
      <c r="C986" s="19" t="str">
        <f>IF(Tabla1[[#This Row],[Fecha]]="",(""),(Tabla1[[#This Row],[Código]]))</f>
        <v/>
      </c>
      <c r="D986" s="4" t="str">
        <f>IF(Tabla1[[#This Row],[Fecha]]="",(""),(Tabla1[[#This Row],[Rubro]]))</f>
        <v/>
      </c>
      <c r="E986" s="4"/>
      <c r="F986" s="4" t="str">
        <f>IF(Tabla1[[#This Row],[Fecha]]="",(""),(Tabla1[[#This Row],[Precio]]))</f>
        <v/>
      </c>
      <c r="G986" s="4" t="str">
        <f>IF(Tabla1[[#This Row],[Fecha]]="",(""),(Tabla1[[#This Row],[Medio de Pago]]))</f>
        <v/>
      </c>
      <c r="H986" s="4" t="str">
        <f>IF(Tabla1[[#This Row],[Fecha]]="",(""),(IF(Tabla1[[#This Row],[Ingreso en]]="",(""),(Tabla1[[#This Row],[Precio]]))))</f>
        <v/>
      </c>
      <c r="I986" s="5" t="str">
        <f>IF(Tabla1[[#This Row],[Fecha]]="",(""),(IF(Tabla1[[#This Row],[Egreso de]]="",(""),(Tabla1[[#This Row],[Precio]]))))</f>
        <v/>
      </c>
      <c r="J986" s="4" t="str">
        <f>IF(Tabla1[[#This Row],[Fecha]]="",(""),(IF(Tabla13[[#This Row],[Ingreso en]]="",(-Tabla13[[#This Row],[Egreso de]]),(Tabla13[[#This Row],[Ingreso en]]))))</f>
        <v/>
      </c>
    </row>
    <row r="987" spans="1:10" x14ac:dyDescent="0.3">
      <c r="A987" s="2" t="str">
        <f>IF(Tabla1[[#This Row],[Fecha]]="",(""),(Tabla1[[#This Row],[Fecha]]))</f>
        <v/>
      </c>
      <c r="B987" s="3" t="str">
        <f>IF(Tabla1[[#This Row],[Fecha]]="",(""),(Tabla1[[#This Row],[Tipo de Operación]]))</f>
        <v/>
      </c>
      <c r="C987" s="19" t="str">
        <f>IF(Tabla1[[#This Row],[Fecha]]="",(""),(Tabla1[[#This Row],[Código]]))</f>
        <v/>
      </c>
      <c r="D987" s="4" t="str">
        <f>IF(Tabla1[[#This Row],[Fecha]]="",(""),(Tabla1[[#This Row],[Rubro]]))</f>
        <v/>
      </c>
      <c r="E987" s="4"/>
      <c r="F987" s="4" t="str">
        <f>IF(Tabla1[[#This Row],[Fecha]]="",(""),(Tabla1[[#This Row],[Precio]]))</f>
        <v/>
      </c>
      <c r="G987" s="4" t="str">
        <f>IF(Tabla1[[#This Row],[Fecha]]="",(""),(Tabla1[[#This Row],[Medio de Pago]]))</f>
        <v/>
      </c>
      <c r="H987" s="4" t="str">
        <f>IF(Tabla1[[#This Row],[Fecha]]="",(""),(IF(Tabla1[[#This Row],[Ingreso en]]="",(""),(Tabla1[[#This Row],[Precio]]))))</f>
        <v/>
      </c>
      <c r="I987" s="5" t="str">
        <f>IF(Tabla1[[#This Row],[Fecha]]="",(""),(IF(Tabla1[[#This Row],[Egreso de]]="",(""),(Tabla1[[#This Row],[Precio]]))))</f>
        <v/>
      </c>
      <c r="J987" s="4" t="str">
        <f>IF(Tabla1[[#This Row],[Fecha]]="",(""),(IF(Tabla13[[#This Row],[Ingreso en]]="",(-Tabla13[[#This Row],[Egreso de]]),(Tabla13[[#This Row],[Ingreso en]]))))</f>
        <v/>
      </c>
    </row>
    <row r="988" spans="1:10" x14ac:dyDescent="0.3">
      <c r="A988" s="2" t="str">
        <f>IF(Tabla1[[#This Row],[Fecha]]="",(""),(Tabla1[[#This Row],[Fecha]]))</f>
        <v/>
      </c>
      <c r="B988" s="3" t="str">
        <f>IF(Tabla1[[#This Row],[Fecha]]="",(""),(Tabla1[[#This Row],[Tipo de Operación]]))</f>
        <v/>
      </c>
      <c r="C988" s="19" t="str">
        <f>IF(Tabla1[[#This Row],[Fecha]]="",(""),(Tabla1[[#This Row],[Código]]))</f>
        <v/>
      </c>
      <c r="D988" s="4" t="str">
        <f>IF(Tabla1[[#This Row],[Fecha]]="",(""),(Tabla1[[#This Row],[Rubro]]))</f>
        <v/>
      </c>
      <c r="E988" s="4"/>
      <c r="F988" s="4" t="str">
        <f>IF(Tabla1[[#This Row],[Fecha]]="",(""),(Tabla1[[#This Row],[Precio]]))</f>
        <v/>
      </c>
      <c r="G988" s="4" t="str">
        <f>IF(Tabla1[[#This Row],[Fecha]]="",(""),(Tabla1[[#This Row],[Medio de Pago]]))</f>
        <v/>
      </c>
      <c r="H988" s="4" t="str">
        <f>IF(Tabla1[[#This Row],[Fecha]]="",(""),(IF(Tabla1[[#This Row],[Ingreso en]]="",(""),(Tabla1[[#This Row],[Precio]]))))</f>
        <v/>
      </c>
      <c r="I988" s="5" t="str">
        <f>IF(Tabla1[[#This Row],[Fecha]]="",(""),(IF(Tabla1[[#This Row],[Egreso de]]="",(""),(Tabla1[[#This Row],[Precio]]))))</f>
        <v/>
      </c>
      <c r="J988" s="4" t="str">
        <f>IF(Tabla1[[#This Row],[Fecha]]="",(""),(IF(Tabla13[[#This Row],[Ingreso en]]="",(-Tabla13[[#This Row],[Egreso de]]),(Tabla13[[#This Row],[Ingreso en]]))))</f>
        <v/>
      </c>
    </row>
    <row r="989" spans="1:10" x14ac:dyDescent="0.3">
      <c r="A989" s="2" t="str">
        <f>IF(Tabla1[[#This Row],[Fecha]]="",(""),(Tabla1[[#This Row],[Fecha]]))</f>
        <v/>
      </c>
      <c r="B989" s="3" t="str">
        <f>IF(Tabla1[[#This Row],[Fecha]]="",(""),(Tabla1[[#This Row],[Tipo de Operación]]))</f>
        <v/>
      </c>
      <c r="C989" s="19" t="str">
        <f>IF(Tabla1[[#This Row],[Fecha]]="",(""),(Tabla1[[#This Row],[Código]]))</f>
        <v/>
      </c>
      <c r="D989" s="4" t="str">
        <f>IF(Tabla1[[#This Row],[Fecha]]="",(""),(Tabla1[[#This Row],[Rubro]]))</f>
        <v/>
      </c>
      <c r="E989" s="4"/>
      <c r="F989" s="4" t="str">
        <f>IF(Tabla1[[#This Row],[Fecha]]="",(""),(Tabla1[[#This Row],[Precio]]))</f>
        <v/>
      </c>
      <c r="G989" s="4" t="str">
        <f>IF(Tabla1[[#This Row],[Fecha]]="",(""),(Tabla1[[#This Row],[Medio de Pago]]))</f>
        <v/>
      </c>
      <c r="H989" s="4" t="str">
        <f>IF(Tabla1[[#This Row],[Fecha]]="",(""),(IF(Tabla1[[#This Row],[Ingreso en]]="",(""),(Tabla1[[#This Row],[Precio]]))))</f>
        <v/>
      </c>
      <c r="I989" s="5" t="str">
        <f>IF(Tabla1[[#This Row],[Fecha]]="",(""),(IF(Tabla1[[#This Row],[Egreso de]]="",(""),(Tabla1[[#This Row],[Precio]]))))</f>
        <v/>
      </c>
      <c r="J989" s="4" t="str">
        <f>IF(Tabla1[[#This Row],[Fecha]]="",(""),(IF(Tabla13[[#This Row],[Ingreso en]]="",(-Tabla13[[#This Row],[Egreso de]]),(Tabla13[[#This Row],[Ingreso en]]))))</f>
        <v/>
      </c>
    </row>
    <row r="990" spans="1:10" x14ac:dyDescent="0.3">
      <c r="A990" s="2" t="str">
        <f>IF(Tabla1[[#This Row],[Fecha]]="",(""),(Tabla1[[#This Row],[Fecha]]))</f>
        <v/>
      </c>
      <c r="B990" s="3" t="str">
        <f>IF(Tabla1[[#This Row],[Fecha]]="",(""),(Tabla1[[#This Row],[Tipo de Operación]]))</f>
        <v/>
      </c>
      <c r="C990" s="19" t="str">
        <f>IF(Tabla1[[#This Row],[Fecha]]="",(""),(Tabla1[[#This Row],[Código]]))</f>
        <v/>
      </c>
      <c r="D990" s="4" t="str">
        <f>IF(Tabla1[[#This Row],[Fecha]]="",(""),(Tabla1[[#This Row],[Rubro]]))</f>
        <v/>
      </c>
      <c r="E990" s="4"/>
      <c r="F990" s="4" t="str">
        <f>IF(Tabla1[[#This Row],[Fecha]]="",(""),(Tabla1[[#This Row],[Precio]]))</f>
        <v/>
      </c>
      <c r="G990" s="4" t="str">
        <f>IF(Tabla1[[#This Row],[Fecha]]="",(""),(Tabla1[[#This Row],[Medio de Pago]]))</f>
        <v/>
      </c>
      <c r="H990" s="4" t="str">
        <f>IF(Tabla1[[#This Row],[Fecha]]="",(""),(IF(Tabla1[[#This Row],[Ingreso en]]="",(""),(Tabla1[[#This Row],[Precio]]))))</f>
        <v/>
      </c>
      <c r="I990" s="5" t="str">
        <f>IF(Tabla1[[#This Row],[Fecha]]="",(""),(IF(Tabla1[[#This Row],[Egreso de]]="",(""),(Tabla1[[#This Row],[Precio]]))))</f>
        <v/>
      </c>
      <c r="J990" s="4" t="str">
        <f>IF(Tabla1[[#This Row],[Fecha]]="",(""),(IF(Tabla13[[#This Row],[Ingreso en]]="",(-Tabla13[[#This Row],[Egreso de]]),(Tabla13[[#This Row],[Ingreso en]]))))</f>
        <v/>
      </c>
    </row>
    <row r="991" spans="1:10" x14ac:dyDescent="0.3">
      <c r="A991" s="2" t="str">
        <f>IF(Tabla1[[#This Row],[Fecha]]="",(""),(Tabla1[[#This Row],[Fecha]]))</f>
        <v/>
      </c>
      <c r="B991" s="3" t="str">
        <f>IF(Tabla1[[#This Row],[Fecha]]="",(""),(Tabla1[[#This Row],[Tipo de Operación]]))</f>
        <v/>
      </c>
      <c r="C991" s="19" t="str">
        <f>IF(Tabla1[[#This Row],[Fecha]]="",(""),(Tabla1[[#This Row],[Código]]))</f>
        <v/>
      </c>
      <c r="D991" s="4" t="str">
        <f>IF(Tabla1[[#This Row],[Fecha]]="",(""),(Tabla1[[#This Row],[Rubro]]))</f>
        <v/>
      </c>
      <c r="E991" s="4"/>
      <c r="F991" s="4" t="str">
        <f>IF(Tabla1[[#This Row],[Fecha]]="",(""),(Tabla1[[#This Row],[Precio]]))</f>
        <v/>
      </c>
      <c r="G991" s="4" t="str">
        <f>IF(Tabla1[[#This Row],[Fecha]]="",(""),(Tabla1[[#This Row],[Medio de Pago]]))</f>
        <v/>
      </c>
      <c r="H991" s="4" t="str">
        <f>IF(Tabla1[[#This Row],[Fecha]]="",(""),(IF(Tabla1[[#This Row],[Ingreso en]]="",(""),(Tabla1[[#This Row],[Precio]]))))</f>
        <v/>
      </c>
      <c r="I991" s="5" t="str">
        <f>IF(Tabla1[[#This Row],[Fecha]]="",(""),(IF(Tabla1[[#This Row],[Egreso de]]="",(""),(Tabla1[[#This Row],[Precio]]))))</f>
        <v/>
      </c>
      <c r="J991" s="4" t="str">
        <f>IF(Tabla1[[#This Row],[Fecha]]="",(""),(IF(Tabla13[[#This Row],[Ingreso en]]="",(-Tabla13[[#This Row],[Egreso de]]),(Tabla13[[#This Row],[Ingreso en]]))))</f>
        <v/>
      </c>
    </row>
    <row r="992" spans="1:10" x14ac:dyDescent="0.3">
      <c r="A992" s="2" t="str">
        <f>IF(Tabla1[[#This Row],[Fecha]]="",(""),(Tabla1[[#This Row],[Fecha]]))</f>
        <v/>
      </c>
      <c r="B992" s="3" t="str">
        <f>IF(Tabla1[[#This Row],[Fecha]]="",(""),(Tabla1[[#This Row],[Tipo de Operación]]))</f>
        <v/>
      </c>
      <c r="C992" s="19" t="str">
        <f>IF(Tabla1[[#This Row],[Fecha]]="",(""),(Tabla1[[#This Row],[Código]]))</f>
        <v/>
      </c>
      <c r="D992" s="4" t="str">
        <f>IF(Tabla1[[#This Row],[Fecha]]="",(""),(Tabla1[[#This Row],[Rubro]]))</f>
        <v/>
      </c>
      <c r="E992" s="4"/>
      <c r="F992" s="4" t="str">
        <f>IF(Tabla1[[#This Row],[Fecha]]="",(""),(Tabla1[[#This Row],[Precio]]))</f>
        <v/>
      </c>
      <c r="G992" s="4" t="str">
        <f>IF(Tabla1[[#This Row],[Fecha]]="",(""),(Tabla1[[#This Row],[Medio de Pago]]))</f>
        <v/>
      </c>
      <c r="H992" s="4" t="str">
        <f>IF(Tabla1[[#This Row],[Fecha]]="",(""),(IF(Tabla1[[#This Row],[Ingreso en]]="",(""),(Tabla1[[#This Row],[Precio]]))))</f>
        <v/>
      </c>
      <c r="I992" s="5" t="str">
        <f>IF(Tabla1[[#This Row],[Fecha]]="",(""),(IF(Tabla1[[#This Row],[Egreso de]]="",(""),(Tabla1[[#This Row],[Precio]]))))</f>
        <v/>
      </c>
      <c r="J992" s="4" t="str">
        <f>IF(Tabla1[[#This Row],[Fecha]]="",(""),(IF(Tabla13[[#This Row],[Ingreso en]]="",(-Tabla13[[#This Row],[Egreso de]]),(Tabla13[[#This Row],[Ingreso en]]))))</f>
        <v/>
      </c>
    </row>
    <row r="993" spans="1:10" x14ac:dyDescent="0.3">
      <c r="A993" s="2" t="str">
        <f>IF(Tabla1[[#This Row],[Fecha]]="",(""),(Tabla1[[#This Row],[Fecha]]))</f>
        <v/>
      </c>
      <c r="B993" s="3" t="str">
        <f>IF(Tabla1[[#This Row],[Fecha]]="",(""),(Tabla1[[#This Row],[Tipo de Operación]]))</f>
        <v/>
      </c>
      <c r="C993" s="19" t="str">
        <f>IF(Tabla1[[#This Row],[Fecha]]="",(""),(Tabla1[[#This Row],[Código]]))</f>
        <v/>
      </c>
      <c r="D993" s="4" t="str">
        <f>IF(Tabla1[[#This Row],[Fecha]]="",(""),(Tabla1[[#This Row],[Rubro]]))</f>
        <v/>
      </c>
      <c r="E993" s="4"/>
      <c r="F993" s="4" t="str">
        <f>IF(Tabla1[[#This Row],[Fecha]]="",(""),(Tabla1[[#This Row],[Precio]]))</f>
        <v/>
      </c>
      <c r="G993" s="4" t="str">
        <f>IF(Tabla1[[#This Row],[Fecha]]="",(""),(Tabla1[[#This Row],[Medio de Pago]]))</f>
        <v/>
      </c>
      <c r="H993" s="4" t="str">
        <f>IF(Tabla1[[#This Row],[Fecha]]="",(""),(IF(Tabla1[[#This Row],[Ingreso en]]="",(""),(Tabla1[[#This Row],[Precio]]))))</f>
        <v/>
      </c>
      <c r="I993" s="5" t="str">
        <f>IF(Tabla1[[#This Row],[Fecha]]="",(""),(IF(Tabla1[[#This Row],[Egreso de]]="",(""),(Tabla1[[#This Row],[Precio]]))))</f>
        <v/>
      </c>
      <c r="J993" s="4" t="str">
        <f>IF(Tabla1[[#This Row],[Fecha]]="",(""),(IF(Tabla13[[#This Row],[Ingreso en]]="",(-Tabla13[[#This Row],[Egreso de]]),(Tabla13[[#This Row],[Ingreso en]]))))</f>
        <v/>
      </c>
    </row>
    <row r="994" spans="1:10" x14ac:dyDescent="0.3">
      <c r="A994" s="2" t="str">
        <f>IF(Tabla1[[#This Row],[Fecha]]="",(""),(Tabla1[[#This Row],[Fecha]]))</f>
        <v/>
      </c>
      <c r="B994" s="3" t="str">
        <f>IF(Tabla1[[#This Row],[Fecha]]="",(""),(Tabla1[[#This Row],[Tipo de Operación]]))</f>
        <v/>
      </c>
      <c r="C994" s="19" t="str">
        <f>IF(Tabla1[[#This Row],[Fecha]]="",(""),(Tabla1[[#This Row],[Código]]))</f>
        <v/>
      </c>
      <c r="D994" s="4" t="str">
        <f>IF(Tabla1[[#This Row],[Fecha]]="",(""),(Tabla1[[#This Row],[Rubro]]))</f>
        <v/>
      </c>
      <c r="E994" s="4"/>
      <c r="F994" s="4" t="str">
        <f>IF(Tabla1[[#This Row],[Fecha]]="",(""),(Tabla1[[#This Row],[Precio]]))</f>
        <v/>
      </c>
      <c r="G994" s="4" t="str">
        <f>IF(Tabla1[[#This Row],[Fecha]]="",(""),(Tabla1[[#This Row],[Medio de Pago]]))</f>
        <v/>
      </c>
      <c r="H994" s="4" t="str">
        <f>IF(Tabla1[[#This Row],[Fecha]]="",(""),(IF(Tabla1[[#This Row],[Ingreso en]]="",(""),(Tabla1[[#This Row],[Precio]]))))</f>
        <v/>
      </c>
      <c r="I994" s="5" t="str">
        <f>IF(Tabla1[[#This Row],[Fecha]]="",(""),(IF(Tabla1[[#This Row],[Egreso de]]="",(""),(Tabla1[[#This Row],[Precio]]))))</f>
        <v/>
      </c>
      <c r="J994" s="4" t="str">
        <f>IF(Tabla1[[#This Row],[Fecha]]="",(""),(IF(Tabla13[[#This Row],[Ingreso en]]="",(-Tabla13[[#This Row],[Egreso de]]),(Tabla13[[#This Row],[Ingreso en]]))))</f>
        <v/>
      </c>
    </row>
    <row r="995" spans="1:10" x14ac:dyDescent="0.3">
      <c r="A995" s="2" t="str">
        <f>IF(Tabla1[[#This Row],[Fecha]]="",(""),(Tabla1[[#This Row],[Fecha]]))</f>
        <v/>
      </c>
      <c r="B995" s="3" t="str">
        <f>IF(Tabla1[[#This Row],[Fecha]]="",(""),(Tabla1[[#This Row],[Tipo de Operación]]))</f>
        <v/>
      </c>
      <c r="C995" s="19" t="str">
        <f>IF(Tabla1[[#This Row],[Fecha]]="",(""),(Tabla1[[#This Row],[Código]]))</f>
        <v/>
      </c>
      <c r="D995" s="4" t="str">
        <f>IF(Tabla1[[#This Row],[Fecha]]="",(""),(Tabla1[[#This Row],[Rubro]]))</f>
        <v/>
      </c>
      <c r="E995" s="4"/>
      <c r="F995" s="4" t="str">
        <f>IF(Tabla1[[#This Row],[Fecha]]="",(""),(Tabla1[[#This Row],[Precio]]))</f>
        <v/>
      </c>
      <c r="G995" s="4" t="str">
        <f>IF(Tabla1[[#This Row],[Fecha]]="",(""),(Tabla1[[#This Row],[Medio de Pago]]))</f>
        <v/>
      </c>
      <c r="H995" s="4" t="str">
        <f>IF(Tabla1[[#This Row],[Fecha]]="",(""),(IF(Tabla1[[#This Row],[Ingreso en]]="",(""),(Tabla1[[#This Row],[Precio]]))))</f>
        <v/>
      </c>
      <c r="I995" s="5" t="str">
        <f>IF(Tabla1[[#This Row],[Fecha]]="",(""),(IF(Tabla1[[#This Row],[Egreso de]]="",(""),(Tabla1[[#This Row],[Precio]]))))</f>
        <v/>
      </c>
      <c r="J995" s="4" t="str">
        <f>IF(Tabla1[[#This Row],[Fecha]]="",(""),(IF(Tabla13[[#This Row],[Ingreso en]]="",(-Tabla13[[#This Row],[Egreso de]]),(Tabla13[[#This Row],[Ingreso en]]))))</f>
        <v/>
      </c>
    </row>
    <row r="996" spans="1:10" x14ac:dyDescent="0.3">
      <c r="A996" s="2" t="str">
        <f>IF(Tabla1[[#This Row],[Fecha]]="",(""),(Tabla1[[#This Row],[Fecha]]))</f>
        <v/>
      </c>
      <c r="B996" s="3" t="str">
        <f>IF(Tabla1[[#This Row],[Fecha]]="",(""),(Tabla1[[#This Row],[Tipo de Operación]]))</f>
        <v/>
      </c>
      <c r="C996" s="19" t="str">
        <f>IF(Tabla1[[#This Row],[Fecha]]="",(""),(Tabla1[[#This Row],[Código]]))</f>
        <v/>
      </c>
      <c r="D996" s="4" t="str">
        <f>IF(Tabla1[[#This Row],[Fecha]]="",(""),(Tabla1[[#This Row],[Rubro]]))</f>
        <v/>
      </c>
      <c r="E996" s="4"/>
      <c r="F996" s="4" t="str">
        <f>IF(Tabla1[[#This Row],[Fecha]]="",(""),(Tabla1[[#This Row],[Precio]]))</f>
        <v/>
      </c>
      <c r="G996" s="4" t="str">
        <f>IF(Tabla1[[#This Row],[Fecha]]="",(""),(Tabla1[[#This Row],[Medio de Pago]]))</f>
        <v/>
      </c>
      <c r="H996" s="4" t="str">
        <f>IF(Tabla1[[#This Row],[Fecha]]="",(""),(IF(Tabla1[[#This Row],[Ingreso en]]="",(""),(Tabla1[[#This Row],[Precio]]))))</f>
        <v/>
      </c>
      <c r="I996" s="5" t="str">
        <f>IF(Tabla1[[#This Row],[Fecha]]="",(""),(IF(Tabla1[[#This Row],[Egreso de]]="",(""),(Tabla1[[#This Row],[Precio]]))))</f>
        <v/>
      </c>
      <c r="J996" s="4" t="str">
        <f>IF(Tabla1[[#This Row],[Fecha]]="",(""),(IF(Tabla13[[#This Row],[Ingreso en]]="",(-Tabla13[[#This Row],[Egreso de]]),(Tabla13[[#This Row],[Ingreso en]]))))</f>
        <v/>
      </c>
    </row>
    <row r="997" spans="1:10" x14ac:dyDescent="0.3">
      <c r="A997" s="2" t="str">
        <f>IF(Tabla1[[#This Row],[Fecha]]="",(""),(Tabla1[[#This Row],[Fecha]]))</f>
        <v/>
      </c>
      <c r="B997" s="3" t="str">
        <f>IF(Tabla1[[#This Row],[Fecha]]="",(""),(Tabla1[[#This Row],[Tipo de Operación]]))</f>
        <v/>
      </c>
      <c r="C997" s="19" t="str">
        <f>IF(Tabla1[[#This Row],[Fecha]]="",(""),(Tabla1[[#This Row],[Código]]))</f>
        <v/>
      </c>
      <c r="D997" s="4" t="str">
        <f>IF(Tabla1[[#This Row],[Fecha]]="",(""),(Tabla1[[#This Row],[Rubro]]))</f>
        <v/>
      </c>
      <c r="E997" s="4"/>
      <c r="F997" s="4" t="str">
        <f>IF(Tabla1[[#This Row],[Fecha]]="",(""),(Tabla1[[#This Row],[Precio]]))</f>
        <v/>
      </c>
      <c r="G997" s="4" t="str">
        <f>IF(Tabla1[[#This Row],[Fecha]]="",(""),(Tabla1[[#This Row],[Medio de Pago]]))</f>
        <v/>
      </c>
      <c r="H997" s="4" t="str">
        <f>IF(Tabla1[[#This Row],[Fecha]]="",(""),(IF(Tabla1[[#This Row],[Ingreso en]]="",(""),(Tabla1[[#This Row],[Precio]]))))</f>
        <v/>
      </c>
      <c r="I997" s="5" t="str">
        <f>IF(Tabla1[[#This Row],[Fecha]]="",(""),(IF(Tabla1[[#This Row],[Egreso de]]="",(""),(Tabla1[[#This Row],[Precio]]))))</f>
        <v/>
      </c>
      <c r="J997" s="4" t="str">
        <f>IF(Tabla1[[#This Row],[Fecha]]="",(""),(IF(Tabla13[[#This Row],[Ingreso en]]="",(-Tabla13[[#This Row],[Egreso de]]),(Tabla13[[#This Row],[Ingreso en]]))))</f>
        <v/>
      </c>
    </row>
    <row r="998" spans="1:10" x14ac:dyDescent="0.3">
      <c r="A998" s="2" t="str">
        <f>IF(Tabla1[[#This Row],[Fecha]]="",(""),(Tabla1[[#This Row],[Fecha]]))</f>
        <v/>
      </c>
      <c r="B998" s="3" t="str">
        <f>IF(Tabla1[[#This Row],[Fecha]]="",(""),(Tabla1[[#This Row],[Tipo de Operación]]))</f>
        <v/>
      </c>
      <c r="C998" s="19" t="str">
        <f>IF(Tabla1[[#This Row],[Fecha]]="",(""),(Tabla1[[#This Row],[Código]]))</f>
        <v/>
      </c>
      <c r="D998" s="4" t="str">
        <f>IF(Tabla1[[#This Row],[Fecha]]="",(""),(Tabla1[[#This Row],[Rubro]]))</f>
        <v/>
      </c>
      <c r="E998" s="4"/>
      <c r="F998" s="4" t="str">
        <f>IF(Tabla1[[#This Row],[Fecha]]="",(""),(Tabla1[[#This Row],[Precio]]))</f>
        <v/>
      </c>
      <c r="G998" s="4" t="str">
        <f>IF(Tabla1[[#This Row],[Fecha]]="",(""),(Tabla1[[#This Row],[Medio de Pago]]))</f>
        <v/>
      </c>
      <c r="H998" s="4" t="str">
        <f>IF(Tabla1[[#This Row],[Fecha]]="",(""),(IF(Tabla1[[#This Row],[Ingreso en]]="",(""),(Tabla1[[#This Row],[Precio]]))))</f>
        <v/>
      </c>
      <c r="I998" s="5" t="str">
        <f>IF(Tabla1[[#This Row],[Fecha]]="",(""),(IF(Tabla1[[#This Row],[Egreso de]]="",(""),(Tabla1[[#This Row],[Precio]]))))</f>
        <v/>
      </c>
      <c r="J998" s="4" t="str">
        <f>IF(Tabla1[[#This Row],[Fecha]]="",(""),(IF(Tabla13[[#This Row],[Ingreso en]]="",(-Tabla13[[#This Row],[Egreso de]]),(Tabla13[[#This Row],[Ingreso en]]))))</f>
        <v/>
      </c>
    </row>
    <row r="999" spans="1:10" x14ac:dyDescent="0.3">
      <c r="A999" s="2" t="str">
        <f>IF(Tabla1[[#This Row],[Fecha]]="",(""),(Tabla1[[#This Row],[Fecha]]))</f>
        <v/>
      </c>
      <c r="B999" s="3" t="str">
        <f>IF(Tabla1[[#This Row],[Fecha]]="",(""),(Tabla1[[#This Row],[Tipo de Operación]]))</f>
        <v/>
      </c>
      <c r="C999" s="19" t="str">
        <f>IF(Tabla1[[#This Row],[Fecha]]="",(""),(Tabla1[[#This Row],[Código]]))</f>
        <v/>
      </c>
      <c r="D999" s="4" t="str">
        <f>IF(Tabla1[[#This Row],[Fecha]]="",(""),(Tabla1[[#This Row],[Rubro]]))</f>
        <v/>
      </c>
      <c r="E999" s="4"/>
      <c r="F999" s="4" t="str">
        <f>IF(Tabla1[[#This Row],[Fecha]]="",(""),(Tabla1[[#This Row],[Precio]]))</f>
        <v/>
      </c>
      <c r="G999" s="4" t="str">
        <f>IF(Tabla1[[#This Row],[Fecha]]="",(""),(Tabla1[[#This Row],[Medio de Pago]]))</f>
        <v/>
      </c>
      <c r="H999" s="4" t="str">
        <f>IF(Tabla1[[#This Row],[Fecha]]="",(""),(IF(Tabla1[[#This Row],[Ingreso en]]="",(""),(Tabla1[[#This Row],[Precio]]))))</f>
        <v/>
      </c>
      <c r="I999" s="5" t="str">
        <f>IF(Tabla1[[#This Row],[Fecha]]="",(""),(IF(Tabla1[[#This Row],[Egreso de]]="",(""),(Tabla1[[#This Row],[Precio]]))))</f>
        <v/>
      </c>
      <c r="J999" s="4" t="str">
        <f>IF(Tabla1[[#This Row],[Fecha]]="",(""),(IF(Tabla13[[#This Row],[Ingreso en]]="",(-Tabla13[[#This Row],[Egreso de]]),(Tabla13[[#This Row],[Ingreso en]]))))</f>
        <v/>
      </c>
    </row>
    <row r="1000" spans="1:10" x14ac:dyDescent="0.3">
      <c r="A1000" s="2" t="str">
        <f>IF(Tabla1[[#This Row],[Fecha]]="",(""),(Tabla1[[#This Row],[Fecha]]))</f>
        <v/>
      </c>
      <c r="B1000" s="3" t="str">
        <f>IF(Tabla1[[#This Row],[Fecha]]="",(""),(Tabla1[[#This Row],[Tipo de Operación]]))</f>
        <v/>
      </c>
      <c r="C1000" s="19" t="str">
        <f>IF(Tabla1[[#This Row],[Fecha]]="",(""),(Tabla1[[#This Row],[Código]]))</f>
        <v/>
      </c>
      <c r="D1000" s="4" t="str">
        <f>IF(Tabla1[[#This Row],[Fecha]]="",(""),(Tabla1[[#This Row],[Rubro]]))</f>
        <v/>
      </c>
      <c r="E1000" s="4"/>
      <c r="F1000" s="4" t="str">
        <f>IF(Tabla1[[#This Row],[Fecha]]="",(""),(Tabla1[[#This Row],[Precio]]))</f>
        <v/>
      </c>
      <c r="G1000" s="4" t="str">
        <f>IF(Tabla1[[#This Row],[Fecha]]="",(""),(Tabla1[[#This Row],[Medio de Pago]]))</f>
        <v/>
      </c>
      <c r="H1000" s="4" t="str">
        <f>IF(Tabla1[[#This Row],[Fecha]]="",(""),(IF(Tabla1[[#This Row],[Ingreso en]]="",(""),(Tabla1[[#This Row],[Precio]]))))</f>
        <v/>
      </c>
      <c r="I1000" s="5" t="str">
        <f>IF(Tabla1[[#This Row],[Fecha]]="",(""),(IF(Tabla1[[#This Row],[Egreso de]]="",(""),(Tabla1[[#This Row],[Precio]]))))</f>
        <v/>
      </c>
      <c r="J1000" s="4" t="str">
        <f>IF(Tabla1[[#This Row],[Fecha]]="",(""),(IF(Tabla13[[#This Row],[Ingreso en]]="",(-Tabla13[[#This Row],[Egreso de]]),(Tabla13[[#This Row],[Ingreso en]]))))</f>
        <v/>
      </c>
    </row>
    <row r="1001" spans="1:10" x14ac:dyDescent="0.3">
      <c r="A1001" s="2" t="str">
        <f>IF(Tabla1[[#This Row],[Fecha]]="",(""),(Tabla1[[#This Row],[Fecha]]))</f>
        <v/>
      </c>
      <c r="B1001" s="3" t="str">
        <f>IF(Tabla1[[#This Row],[Fecha]]="",(""),(Tabla1[[#This Row],[Tipo de Operación]]))</f>
        <v/>
      </c>
      <c r="C1001" s="19" t="str">
        <f>IF(Tabla1[[#This Row],[Fecha]]="",(""),(Tabla1[[#This Row],[Código]]))</f>
        <v/>
      </c>
      <c r="D1001" s="4" t="str">
        <f>IF(Tabla1[[#This Row],[Fecha]]="",(""),(Tabla1[[#This Row],[Rubro]]))</f>
        <v/>
      </c>
      <c r="E1001" s="4"/>
      <c r="F1001" s="4" t="str">
        <f>IF(Tabla1[[#This Row],[Fecha]]="",(""),(Tabla1[[#This Row],[Precio]]))</f>
        <v/>
      </c>
      <c r="G1001" s="4" t="str">
        <f>IF(Tabla1[[#This Row],[Fecha]]="",(""),(Tabla1[[#This Row],[Medio de Pago]]))</f>
        <v/>
      </c>
      <c r="H1001" s="4" t="str">
        <f>IF(Tabla1[[#This Row],[Fecha]]="",(""),(IF(Tabla1[[#This Row],[Ingreso en]]="",(""),(Tabla1[[#This Row],[Precio]]))))</f>
        <v/>
      </c>
      <c r="I1001" s="5" t="str">
        <f>IF(Tabla1[[#This Row],[Fecha]]="",(""),(IF(Tabla1[[#This Row],[Egreso de]]="",(""),(Tabla1[[#This Row],[Precio]]))))</f>
        <v/>
      </c>
      <c r="J1001" s="4" t="str">
        <f>IF(Tabla1[[#This Row],[Fecha]]="",(""),(IF(Tabla13[[#This Row],[Ingreso en]]="",(-Tabla13[[#This Row],[Egreso de]]),(Tabla13[[#This Row],[Ingreso en]]))))</f>
        <v/>
      </c>
    </row>
    <row r="1002" spans="1:10" x14ac:dyDescent="0.3">
      <c r="A1002" s="2" t="str">
        <f>IF(Tabla1[[#This Row],[Fecha]]="",(""),(Tabla1[[#This Row],[Fecha]]))</f>
        <v/>
      </c>
      <c r="B1002" s="3" t="str">
        <f>IF(Tabla1[[#This Row],[Fecha]]="",(""),(Tabla1[[#This Row],[Tipo de Operación]]))</f>
        <v/>
      </c>
      <c r="C1002" s="19" t="str">
        <f>IF(Tabla1[[#This Row],[Fecha]]="",(""),(Tabla1[[#This Row],[Código]]))</f>
        <v/>
      </c>
      <c r="D1002" s="4" t="str">
        <f>IF(Tabla1[[#This Row],[Fecha]]="",(""),(Tabla1[[#This Row],[Rubro]]))</f>
        <v/>
      </c>
      <c r="E1002" s="4"/>
      <c r="F1002" s="4" t="str">
        <f>IF(Tabla1[[#This Row],[Fecha]]="",(""),(Tabla1[[#This Row],[Precio]]))</f>
        <v/>
      </c>
      <c r="G1002" s="4" t="str">
        <f>IF(Tabla1[[#This Row],[Fecha]]="",(""),(Tabla1[[#This Row],[Medio de Pago]]))</f>
        <v/>
      </c>
      <c r="H1002" s="4" t="str">
        <f>IF(Tabla1[[#This Row],[Fecha]]="",(""),(IF(Tabla1[[#This Row],[Ingreso en]]="",(""),(Tabla1[[#This Row],[Precio]]))))</f>
        <v/>
      </c>
      <c r="I1002" s="5" t="str">
        <f>IF(Tabla1[[#This Row],[Fecha]]="",(""),(IF(Tabla1[[#This Row],[Egreso de]]="",(""),(Tabla1[[#This Row],[Precio]]))))</f>
        <v/>
      </c>
      <c r="J1002" s="4" t="str">
        <f>IF(Tabla1[[#This Row],[Fecha]]="",(""),(IF(Tabla13[[#This Row],[Ingreso en]]="",(-Tabla13[[#This Row],[Egreso de]]),(Tabla13[[#This Row],[Ingreso en]]))))</f>
        <v/>
      </c>
    </row>
    <row r="1003" spans="1:10" x14ac:dyDescent="0.3">
      <c r="A1003" s="2" t="str">
        <f>IF(Tabla1[[#This Row],[Fecha]]="",(""),(Tabla1[[#This Row],[Fecha]]))</f>
        <v/>
      </c>
      <c r="B1003" s="3" t="str">
        <f>IF(Tabla1[[#This Row],[Fecha]]="",(""),(Tabla1[[#This Row],[Tipo de Operación]]))</f>
        <v/>
      </c>
      <c r="C1003" s="19" t="str">
        <f>IF(Tabla1[[#This Row],[Fecha]]="",(""),(Tabla1[[#This Row],[Código]]))</f>
        <v/>
      </c>
      <c r="D1003" s="4" t="str">
        <f>IF(Tabla1[[#This Row],[Fecha]]="",(""),(Tabla1[[#This Row],[Rubro]]))</f>
        <v/>
      </c>
      <c r="E1003" s="4"/>
      <c r="F1003" s="4" t="str">
        <f>IF(Tabla1[[#This Row],[Fecha]]="",(""),(Tabla1[[#This Row],[Precio]]))</f>
        <v/>
      </c>
      <c r="G1003" s="4" t="str">
        <f>IF(Tabla1[[#This Row],[Fecha]]="",(""),(Tabla1[[#This Row],[Medio de Pago]]))</f>
        <v/>
      </c>
      <c r="H1003" s="4" t="str">
        <f>IF(Tabla1[[#This Row],[Fecha]]="",(""),(IF(Tabla1[[#This Row],[Ingreso en]]="",(""),(Tabla1[[#This Row],[Precio]]))))</f>
        <v/>
      </c>
      <c r="I1003" s="5" t="str">
        <f>IF(Tabla1[[#This Row],[Fecha]]="",(""),(IF(Tabla1[[#This Row],[Egreso de]]="",(""),(Tabla1[[#This Row],[Precio]]))))</f>
        <v/>
      </c>
      <c r="J1003" s="4" t="str">
        <f>IF(Tabla1[[#This Row],[Fecha]]="",(""),(IF(Tabla13[[#This Row],[Ingreso en]]="",(-Tabla13[[#This Row],[Egreso de]]),(Tabla13[[#This Row],[Ingreso en]]))))</f>
        <v/>
      </c>
    </row>
    <row r="1004" spans="1:10" x14ac:dyDescent="0.3">
      <c r="A1004" s="2" t="str">
        <f>IF(Tabla1[[#This Row],[Fecha]]="",(""),(Tabla1[[#This Row],[Fecha]]))</f>
        <v/>
      </c>
      <c r="B1004" s="3" t="str">
        <f>IF(Tabla1[[#This Row],[Fecha]]="",(""),(Tabla1[[#This Row],[Tipo de Operación]]))</f>
        <v/>
      </c>
      <c r="C1004" s="19" t="str">
        <f>IF(Tabla1[[#This Row],[Fecha]]="",(""),(Tabla1[[#This Row],[Código]]))</f>
        <v/>
      </c>
      <c r="D1004" s="4" t="str">
        <f>IF(Tabla1[[#This Row],[Fecha]]="",(""),(Tabla1[[#This Row],[Rubro]]))</f>
        <v/>
      </c>
      <c r="E1004" s="4"/>
      <c r="F1004" s="4" t="str">
        <f>IF(Tabla1[[#This Row],[Fecha]]="",(""),(Tabla1[[#This Row],[Precio]]))</f>
        <v/>
      </c>
      <c r="G1004" s="4" t="str">
        <f>IF(Tabla1[[#This Row],[Fecha]]="",(""),(Tabla1[[#This Row],[Medio de Pago]]))</f>
        <v/>
      </c>
      <c r="H1004" s="4" t="str">
        <f>IF(Tabla1[[#This Row],[Fecha]]="",(""),(IF(Tabla1[[#This Row],[Ingreso en]]="",(""),(Tabla1[[#This Row],[Precio]]))))</f>
        <v/>
      </c>
      <c r="I1004" s="5" t="str">
        <f>IF(Tabla1[[#This Row],[Fecha]]="",(""),(IF(Tabla1[[#This Row],[Egreso de]]="",(""),(Tabla1[[#This Row],[Precio]]))))</f>
        <v/>
      </c>
      <c r="J1004" s="4" t="str">
        <f>IF(Tabla1[[#This Row],[Fecha]]="",(""),(IF(Tabla13[[#This Row],[Ingreso en]]="",(-Tabla13[[#This Row],[Egreso de]]),(Tabla13[[#This Row],[Ingreso en]]))))</f>
        <v/>
      </c>
    </row>
    <row r="1005" spans="1:10" x14ac:dyDescent="0.3">
      <c r="A1005" s="2" t="str">
        <f>IF(Tabla1[[#This Row],[Fecha]]="",(""),(Tabla1[[#This Row],[Fecha]]))</f>
        <v/>
      </c>
      <c r="B1005" s="3" t="str">
        <f>IF(Tabla1[[#This Row],[Fecha]]="",(""),(Tabla1[[#This Row],[Tipo de Operación]]))</f>
        <v/>
      </c>
      <c r="C1005" s="19" t="str">
        <f>IF(Tabla1[[#This Row],[Fecha]]="",(""),(Tabla1[[#This Row],[Código]]))</f>
        <v/>
      </c>
      <c r="D1005" s="4" t="str">
        <f>IF(Tabla1[[#This Row],[Fecha]]="",(""),(Tabla1[[#This Row],[Rubro]]))</f>
        <v/>
      </c>
      <c r="E1005" s="4"/>
      <c r="F1005" s="4" t="str">
        <f>IF(Tabla1[[#This Row],[Fecha]]="",(""),(Tabla1[[#This Row],[Precio]]))</f>
        <v/>
      </c>
      <c r="G1005" s="4" t="str">
        <f>IF(Tabla1[[#This Row],[Fecha]]="",(""),(Tabla1[[#This Row],[Medio de Pago]]))</f>
        <v/>
      </c>
      <c r="H1005" s="4" t="str">
        <f>IF(Tabla1[[#This Row],[Fecha]]="",(""),(IF(Tabla1[[#This Row],[Ingreso en]]="",(""),(Tabla1[[#This Row],[Precio]]))))</f>
        <v/>
      </c>
      <c r="I1005" s="5" t="str">
        <f>IF(Tabla1[[#This Row],[Fecha]]="",(""),(IF(Tabla1[[#This Row],[Egreso de]]="",(""),(Tabla1[[#This Row],[Precio]]))))</f>
        <v/>
      </c>
      <c r="J1005" s="4" t="str">
        <f>IF(Tabla1[[#This Row],[Fecha]]="",(""),(IF(Tabla13[[#This Row],[Ingreso en]]="",(-Tabla13[[#This Row],[Egreso de]]),(Tabla13[[#This Row],[Ingreso en]]))))</f>
        <v/>
      </c>
    </row>
    <row r="1006" spans="1:10" x14ac:dyDescent="0.3">
      <c r="A1006" s="2" t="str">
        <f>IF(Tabla1[[#This Row],[Fecha]]="",(""),(Tabla1[[#This Row],[Fecha]]))</f>
        <v/>
      </c>
      <c r="B1006" s="3" t="str">
        <f>IF(Tabla1[[#This Row],[Fecha]]="",(""),(Tabla1[[#This Row],[Tipo de Operación]]))</f>
        <v/>
      </c>
      <c r="C1006" s="19" t="str">
        <f>IF(Tabla1[[#This Row],[Fecha]]="",(""),(Tabla1[[#This Row],[Código]]))</f>
        <v/>
      </c>
      <c r="D1006" s="4" t="str">
        <f>IF(Tabla1[[#This Row],[Fecha]]="",(""),(Tabla1[[#This Row],[Rubro]]))</f>
        <v/>
      </c>
      <c r="E1006" s="4"/>
      <c r="F1006" s="4" t="str">
        <f>IF(Tabla1[[#This Row],[Fecha]]="",(""),(Tabla1[[#This Row],[Precio]]))</f>
        <v/>
      </c>
      <c r="G1006" s="4" t="str">
        <f>IF(Tabla1[[#This Row],[Fecha]]="",(""),(Tabla1[[#This Row],[Medio de Pago]]))</f>
        <v/>
      </c>
      <c r="H1006" s="4" t="str">
        <f>IF(Tabla1[[#This Row],[Fecha]]="",(""),(IF(Tabla1[[#This Row],[Ingreso en]]="",(""),(Tabla1[[#This Row],[Precio]]))))</f>
        <v/>
      </c>
      <c r="I1006" s="5" t="str">
        <f>IF(Tabla1[[#This Row],[Fecha]]="",(""),(IF(Tabla1[[#This Row],[Egreso de]]="",(""),(Tabla1[[#This Row],[Precio]]))))</f>
        <v/>
      </c>
      <c r="J1006" s="4" t="str">
        <f>IF(Tabla1[[#This Row],[Fecha]]="",(""),(IF(Tabla13[[#This Row],[Ingreso en]]="",(-Tabla13[[#This Row],[Egreso de]]),(Tabla13[[#This Row],[Ingreso en]]))))</f>
        <v/>
      </c>
    </row>
    <row r="1007" spans="1:10" x14ac:dyDescent="0.3">
      <c r="A1007" s="2" t="str">
        <f>IF(Tabla1[[#This Row],[Fecha]]="",(""),(Tabla1[[#This Row],[Fecha]]))</f>
        <v/>
      </c>
      <c r="B1007" s="3" t="str">
        <f>IF(Tabla1[[#This Row],[Fecha]]="",(""),(Tabla1[[#This Row],[Tipo de Operación]]))</f>
        <v/>
      </c>
      <c r="C1007" s="19" t="str">
        <f>IF(Tabla1[[#This Row],[Fecha]]="",(""),(Tabla1[[#This Row],[Código]]))</f>
        <v/>
      </c>
      <c r="D1007" s="4" t="str">
        <f>IF(Tabla1[[#This Row],[Fecha]]="",(""),(Tabla1[[#This Row],[Rubro]]))</f>
        <v/>
      </c>
      <c r="E1007" s="4"/>
      <c r="F1007" s="4" t="str">
        <f>IF(Tabla1[[#This Row],[Fecha]]="",(""),(Tabla1[[#This Row],[Precio]]))</f>
        <v/>
      </c>
      <c r="G1007" s="4" t="str">
        <f>IF(Tabla1[[#This Row],[Fecha]]="",(""),(Tabla1[[#This Row],[Medio de Pago]]))</f>
        <v/>
      </c>
      <c r="H1007" s="4" t="str">
        <f>IF(Tabla1[[#This Row],[Fecha]]="",(""),(IF(Tabla1[[#This Row],[Ingreso en]]="",(""),(Tabla1[[#This Row],[Precio]]))))</f>
        <v/>
      </c>
      <c r="I1007" s="5" t="str">
        <f>IF(Tabla1[[#This Row],[Fecha]]="",(""),(IF(Tabla1[[#This Row],[Egreso de]]="",(""),(Tabla1[[#This Row],[Precio]]))))</f>
        <v/>
      </c>
      <c r="J1007" s="4" t="str">
        <f>IF(Tabla1[[#This Row],[Fecha]]="",(""),(IF(Tabla13[[#This Row],[Ingreso en]]="",(-Tabla13[[#This Row],[Egreso de]]),(Tabla13[[#This Row],[Ingreso en]]))))</f>
        <v/>
      </c>
    </row>
    <row r="1008" spans="1:10" x14ac:dyDescent="0.3">
      <c r="A1008" s="2" t="str">
        <f>IF(Tabla1[[#This Row],[Fecha]]="",(""),(Tabla1[[#This Row],[Fecha]]))</f>
        <v/>
      </c>
      <c r="B1008" s="3" t="str">
        <f>IF(Tabla1[[#This Row],[Fecha]]="",(""),(Tabla1[[#This Row],[Tipo de Operación]]))</f>
        <v/>
      </c>
      <c r="C1008" s="19" t="str">
        <f>IF(Tabla1[[#This Row],[Fecha]]="",(""),(Tabla1[[#This Row],[Código]]))</f>
        <v/>
      </c>
      <c r="D1008" s="4" t="str">
        <f>IF(Tabla1[[#This Row],[Fecha]]="",(""),(Tabla1[[#This Row],[Rubro]]))</f>
        <v/>
      </c>
      <c r="E1008" s="4"/>
      <c r="F1008" s="4" t="str">
        <f>IF(Tabla1[[#This Row],[Fecha]]="",(""),(Tabla1[[#This Row],[Precio]]))</f>
        <v/>
      </c>
      <c r="G1008" s="4" t="str">
        <f>IF(Tabla1[[#This Row],[Fecha]]="",(""),(Tabla1[[#This Row],[Medio de Pago]]))</f>
        <v/>
      </c>
      <c r="H1008" s="4" t="str">
        <f>IF(Tabla1[[#This Row],[Fecha]]="",(""),(IF(Tabla1[[#This Row],[Ingreso en]]="",(""),(Tabla1[[#This Row],[Precio]]))))</f>
        <v/>
      </c>
      <c r="I1008" s="5" t="str">
        <f>IF(Tabla1[[#This Row],[Fecha]]="",(""),(IF(Tabla1[[#This Row],[Egreso de]]="",(""),(Tabla1[[#This Row],[Precio]]))))</f>
        <v/>
      </c>
      <c r="J1008" s="4" t="str">
        <f>IF(Tabla1[[#This Row],[Fecha]]="",(""),(IF(Tabla13[[#This Row],[Ingreso en]]="",(-Tabla13[[#This Row],[Egreso de]]),(Tabla13[[#This Row],[Ingreso en]]))))</f>
        <v/>
      </c>
    </row>
    <row r="1009" spans="1:10" x14ac:dyDescent="0.3">
      <c r="A1009" s="2" t="str">
        <f>IF(Tabla1[[#This Row],[Fecha]]="",(""),(Tabla1[[#This Row],[Fecha]]))</f>
        <v/>
      </c>
      <c r="B1009" s="3" t="str">
        <f>IF(Tabla1[[#This Row],[Fecha]]="",(""),(Tabla1[[#This Row],[Tipo de Operación]]))</f>
        <v/>
      </c>
      <c r="C1009" s="19" t="str">
        <f>IF(Tabla1[[#This Row],[Fecha]]="",(""),(Tabla1[[#This Row],[Código]]))</f>
        <v/>
      </c>
      <c r="D1009" s="4" t="str">
        <f>IF(Tabla1[[#This Row],[Fecha]]="",(""),(Tabla1[[#This Row],[Rubro]]))</f>
        <v/>
      </c>
      <c r="E1009" s="4"/>
      <c r="F1009" s="4" t="str">
        <f>IF(Tabla1[[#This Row],[Fecha]]="",(""),(Tabla1[[#This Row],[Precio]]))</f>
        <v/>
      </c>
      <c r="G1009" s="4" t="str">
        <f>IF(Tabla1[[#This Row],[Fecha]]="",(""),(Tabla1[[#This Row],[Medio de Pago]]))</f>
        <v/>
      </c>
      <c r="H1009" s="4" t="str">
        <f>IF(Tabla1[[#This Row],[Fecha]]="",(""),(IF(Tabla1[[#This Row],[Ingreso en]]="",(""),(Tabla1[[#This Row],[Precio]]))))</f>
        <v/>
      </c>
      <c r="I1009" s="5" t="str">
        <f>IF(Tabla1[[#This Row],[Fecha]]="",(""),(IF(Tabla1[[#This Row],[Egreso de]]="",(""),(Tabla1[[#This Row],[Precio]]))))</f>
        <v/>
      </c>
      <c r="J1009" s="4" t="str">
        <f>IF(Tabla1[[#This Row],[Fecha]]="",(""),(IF(Tabla13[[#This Row],[Ingreso en]]="",(-Tabla13[[#This Row],[Egreso de]]),(Tabla13[[#This Row],[Ingreso en]]))))</f>
        <v/>
      </c>
    </row>
    <row r="1010" spans="1:10" x14ac:dyDescent="0.3">
      <c r="A1010" s="2" t="str">
        <f>IF(Tabla1[[#This Row],[Fecha]]="",(""),(Tabla1[[#This Row],[Fecha]]))</f>
        <v/>
      </c>
      <c r="B1010" s="3" t="str">
        <f>IF(Tabla1[[#This Row],[Fecha]]="",(""),(Tabla1[[#This Row],[Tipo de Operación]]))</f>
        <v/>
      </c>
      <c r="C1010" s="19" t="str">
        <f>IF(Tabla1[[#This Row],[Fecha]]="",(""),(Tabla1[[#This Row],[Código]]))</f>
        <v/>
      </c>
      <c r="D1010" s="4" t="str">
        <f>IF(Tabla1[[#This Row],[Fecha]]="",(""),(Tabla1[[#This Row],[Rubro]]))</f>
        <v/>
      </c>
      <c r="E1010" s="4"/>
      <c r="F1010" s="4" t="str">
        <f>IF(Tabla1[[#This Row],[Fecha]]="",(""),(Tabla1[[#This Row],[Precio]]))</f>
        <v/>
      </c>
      <c r="G1010" s="4" t="str">
        <f>IF(Tabla1[[#This Row],[Fecha]]="",(""),(Tabla1[[#This Row],[Medio de Pago]]))</f>
        <v/>
      </c>
      <c r="H1010" s="4" t="str">
        <f>IF(Tabla1[[#This Row],[Fecha]]="",(""),(IF(Tabla1[[#This Row],[Ingreso en]]="",(""),(Tabla1[[#This Row],[Precio]]))))</f>
        <v/>
      </c>
      <c r="I1010" s="5" t="str">
        <f>IF(Tabla1[[#This Row],[Fecha]]="",(""),(IF(Tabla1[[#This Row],[Egreso de]]="",(""),(Tabla1[[#This Row],[Precio]]))))</f>
        <v/>
      </c>
      <c r="J1010" s="4" t="str">
        <f>IF(Tabla1[[#This Row],[Fecha]]="",(""),(IF(Tabla13[[#This Row],[Ingreso en]]="",(-Tabla13[[#This Row],[Egreso de]]),(Tabla13[[#This Row],[Ingreso en]]))))</f>
        <v/>
      </c>
    </row>
    <row r="1011" spans="1:10" x14ac:dyDescent="0.3">
      <c r="A1011" s="2" t="str">
        <f>IF(Tabla1[[#This Row],[Fecha]]="",(""),(Tabla1[[#This Row],[Fecha]]))</f>
        <v/>
      </c>
      <c r="B1011" s="3" t="str">
        <f>IF(Tabla1[[#This Row],[Fecha]]="",(""),(Tabla1[[#This Row],[Tipo de Operación]]))</f>
        <v/>
      </c>
      <c r="C1011" s="19" t="str">
        <f>IF(Tabla1[[#This Row],[Fecha]]="",(""),(Tabla1[[#This Row],[Código]]))</f>
        <v/>
      </c>
      <c r="D1011" s="4" t="str">
        <f>IF(Tabla1[[#This Row],[Fecha]]="",(""),(Tabla1[[#This Row],[Rubro]]))</f>
        <v/>
      </c>
      <c r="E1011" s="4"/>
      <c r="F1011" s="4" t="str">
        <f>IF(Tabla1[[#This Row],[Fecha]]="",(""),(Tabla1[[#This Row],[Precio]]))</f>
        <v/>
      </c>
      <c r="G1011" s="4" t="str">
        <f>IF(Tabla1[[#This Row],[Fecha]]="",(""),(Tabla1[[#This Row],[Medio de Pago]]))</f>
        <v/>
      </c>
      <c r="H1011" s="4" t="str">
        <f>IF(Tabla1[[#This Row],[Fecha]]="",(""),(IF(Tabla1[[#This Row],[Ingreso en]]="",(""),(Tabla1[[#This Row],[Precio]]))))</f>
        <v/>
      </c>
      <c r="I1011" s="5" t="str">
        <f>IF(Tabla1[[#This Row],[Fecha]]="",(""),(IF(Tabla1[[#This Row],[Egreso de]]="",(""),(Tabla1[[#This Row],[Precio]]))))</f>
        <v/>
      </c>
      <c r="J1011" s="4" t="str">
        <f>IF(Tabla1[[#This Row],[Fecha]]="",(""),(IF(Tabla13[[#This Row],[Ingreso en]]="",(-Tabla13[[#This Row],[Egreso de]]),(Tabla13[[#This Row],[Ingreso en]]))))</f>
        <v/>
      </c>
    </row>
    <row r="1012" spans="1:10" x14ac:dyDescent="0.3">
      <c r="A1012" s="2" t="str">
        <f>IF(Tabla1[[#This Row],[Fecha]]="",(""),(Tabla1[[#This Row],[Fecha]]))</f>
        <v/>
      </c>
      <c r="B1012" s="3" t="str">
        <f>IF(Tabla1[[#This Row],[Fecha]]="",(""),(Tabla1[[#This Row],[Tipo de Operación]]))</f>
        <v/>
      </c>
      <c r="C1012" s="19" t="str">
        <f>IF(Tabla1[[#This Row],[Fecha]]="",(""),(Tabla1[[#This Row],[Código]]))</f>
        <v/>
      </c>
      <c r="D1012" s="4" t="str">
        <f>IF(Tabla1[[#This Row],[Fecha]]="",(""),(Tabla1[[#This Row],[Rubro]]))</f>
        <v/>
      </c>
      <c r="E1012" s="4"/>
      <c r="F1012" s="4" t="str">
        <f>IF(Tabla1[[#This Row],[Fecha]]="",(""),(Tabla1[[#This Row],[Precio]]))</f>
        <v/>
      </c>
      <c r="G1012" s="4" t="str">
        <f>IF(Tabla1[[#This Row],[Fecha]]="",(""),(Tabla1[[#This Row],[Medio de Pago]]))</f>
        <v/>
      </c>
      <c r="H1012" s="4" t="str">
        <f>IF(Tabla1[[#This Row],[Fecha]]="",(""),(IF(Tabla1[[#This Row],[Ingreso en]]="",(""),(Tabla1[[#This Row],[Precio]]))))</f>
        <v/>
      </c>
      <c r="I1012" s="5" t="str">
        <f>IF(Tabla1[[#This Row],[Fecha]]="",(""),(IF(Tabla1[[#This Row],[Egreso de]]="",(""),(Tabla1[[#This Row],[Precio]]))))</f>
        <v/>
      </c>
      <c r="J1012" s="4" t="str">
        <f>IF(Tabla1[[#This Row],[Fecha]]="",(""),(IF(Tabla13[[#This Row],[Ingreso en]]="",(-Tabla13[[#This Row],[Egreso de]]),(Tabla13[[#This Row],[Ingreso en]]))))</f>
        <v/>
      </c>
    </row>
    <row r="1013" spans="1:10" x14ac:dyDescent="0.3">
      <c r="A1013" s="2" t="str">
        <f>IF(Tabla1[[#This Row],[Fecha]]="",(""),(Tabla1[[#This Row],[Fecha]]))</f>
        <v/>
      </c>
      <c r="B1013" s="3" t="str">
        <f>IF(Tabla1[[#This Row],[Fecha]]="",(""),(Tabla1[[#This Row],[Tipo de Operación]]))</f>
        <v/>
      </c>
      <c r="C1013" s="19" t="str">
        <f>IF(Tabla1[[#This Row],[Fecha]]="",(""),(Tabla1[[#This Row],[Código]]))</f>
        <v/>
      </c>
      <c r="D1013" s="4" t="str">
        <f>IF(Tabla1[[#This Row],[Fecha]]="",(""),(Tabla1[[#This Row],[Rubro]]))</f>
        <v/>
      </c>
      <c r="E1013" s="4"/>
      <c r="F1013" s="4" t="str">
        <f>IF(Tabla1[[#This Row],[Fecha]]="",(""),(Tabla1[[#This Row],[Precio]]))</f>
        <v/>
      </c>
      <c r="G1013" s="4" t="str">
        <f>IF(Tabla1[[#This Row],[Fecha]]="",(""),(Tabla1[[#This Row],[Medio de Pago]]))</f>
        <v/>
      </c>
      <c r="H1013" s="4" t="str">
        <f>IF(Tabla1[[#This Row],[Fecha]]="",(""),(IF(Tabla1[[#This Row],[Ingreso en]]="",(""),(Tabla1[[#This Row],[Precio]]))))</f>
        <v/>
      </c>
      <c r="I1013" s="5" t="str">
        <f>IF(Tabla1[[#This Row],[Fecha]]="",(""),(IF(Tabla1[[#This Row],[Egreso de]]="",(""),(Tabla1[[#This Row],[Precio]]))))</f>
        <v/>
      </c>
      <c r="J1013" s="4" t="str">
        <f>IF(Tabla1[[#This Row],[Fecha]]="",(""),(IF(Tabla13[[#This Row],[Ingreso en]]="",(-Tabla13[[#This Row],[Egreso de]]),(Tabla13[[#This Row],[Ingreso en]]))))</f>
        <v/>
      </c>
    </row>
    <row r="1014" spans="1:10" x14ac:dyDescent="0.3">
      <c r="A1014" s="2" t="str">
        <f>IF(Tabla1[[#This Row],[Fecha]]="",(""),(Tabla1[[#This Row],[Fecha]]))</f>
        <v/>
      </c>
      <c r="B1014" s="3" t="str">
        <f>IF(Tabla1[[#This Row],[Fecha]]="",(""),(Tabla1[[#This Row],[Tipo de Operación]]))</f>
        <v/>
      </c>
      <c r="C1014" s="19" t="str">
        <f>IF(Tabla1[[#This Row],[Fecha]]="",(""),(Tabla1[[#This Row],[Código]]))</f>
        <v/>
      </c>
      <c r="D1014" s="4" t="str">
        <f>IF(Tabla1[[#This Row],[Fecha]]="",(""),(Tabla1[[#This Row],[Rubro]]))</f>
        <v/>
      </c>
      <c r="E1014" s="4"/>
      <c r="F1014" s="4" t="str">
        <f>IF(Tabla1[[#This Row],[Fecha]]="",(""),(Tabla1[[#This Row],[Precio]]))</f>
        <v/>
      </c>
      <c r="G1014" s="4" t="str">
        <f>IF(Tabla1[[#This Row],[Fecha]]="",(""),(Tabla1[[#This Row],[Medio de Pago]]))</f>
        <v/>
      </c>
      <c r="H1014" s="4" t="str">
        <f>IF(Tabla1[[#This Row],[Fecha]]="",(""),(IF(Tabla1[[#This Row],[Ingreso en]]="",(""),(Tabla1[[#This Row],[Precio]]))))</f>
        <v/>
      </c>
      <c r="I1014" s="5" t="str">
        <f>IF(Tabla1[[#This Row],[Fecha]]="",(""),(IF(Tabla1[[#This Row],[Egreso de]]="",(""),(Tabla1[[#This Row],[Precio]]))))</f>
        <v/>
      </c>
      <c r="J1014" s="4" t="str">
        <f>IF(Tabla1[[#This Row],[Fecha]]="",(""),(IF(Tabla13[[#This Row],[Ingreso en]]="",(-Tabla13[[#This Row],[Egreso de]]),(Tabla13[[#This Row],[Ingreso en]]))))</f>
        <v/>
      </c>
    </row>
    <row r="1015" spans="1:10" x14ac:dyDescent="0.3">
      <c r="A1015" s="2" t="str">
        <f>IF(Tabla1[[#This Row],[Fecha]]="",(""),(Tabla1[[#This Row],[Fecha]]))</f>
        <v/>
      </c>
      <c r="B1015" s="3" t="str">
        <f>IF(Tabla1[[#This Row],[Fecha]]="",(""),(Tabla1[[#This Row],[Tipo de Operación]]))</f>
        <v/>
      </c>
      <c r="C1015" s="19" t="str">
        <f>IF(Tabla1[[#This Row],[Fecha]]="",(""),(Tabla1[[#This Row],[Código]]))</f>
        <v/>
      </c>
      <c r="D1015" s="4" t="str">
        <f>IF(Tabla1[[#This Row],[Fecha]]="",(""),(Tabla1[[#This Row],[Rubro]]))</f>
        <v/>
      </c>
      <c r="E1015" s="4"/>
      <c r="F1015" s="4" t="str">
        <f>IF(Tabla1[[#This Row],[Fecha]]="",(""),(Tabla1[[#This Row],[Precio]]))</f>
        <v/>
      </c>
      <c r="G1015" s="4" t="str">
        <f>IF(Tabla1[[#This Row],[Fecha]]="",(""),(Tabla1[[#This Row],[Medio de Pago]]))</f>
        <v/>
      </c>
      <c r="H1015" s="4" t="str">
        <f>IF(Tabla1[[#This Row],[Fecha]]="",(""),(IF(Tabla1[[#This Row],[Ingreso en]]="",(""),(Tabla1[[#This Row],[Precio]]))))</f>
        <v/>
      </c>
      <c r="I1015" s="5" t="str">
        <f>IF(Tabla1[[#This Row],[Fecha]]="",(""),(IF(Tabla1[[#This Row],[Egreso de]]="",(""),(Tabla1[[#This Row],[Precio]]))))</f>
        <v/>
      </c>
      <c r="J1015" s="4" t="str">
        <f>IF(Tabla1[[#This Row],[Fecha]]="",(""),(IF(Tabla13[[#This Row],[Ingreso en]]="",(-Tabla13[[#This Row],[Egreso de]]),(Tabla13[[#This Row],[Ingreso en]]))))</f>
        <v/>
      </c>
    </row>
    <row r="1016" spans="1:10" x14ac:dyDescent="0.3">
      <c r="A1016" s="2" t="str">
        <f>IF(Tabla1[[#This Row],[Fecha]]="",(""),(Tabla1[[#This Row],[Fecha]]))</f>
        <v/>
      </c>
      <c r="B1016" s="3" t="str">
        <f>IF(Tabla1[[#This Row],[Fecha]]="",(""),(Tabla1[[#This Row],[Tipo de Operación]]))</f>
        <v/>
      </c>
      <c r="C1016" s="19" t="str">
        <f>IF(Tabla1[[#This Row],[Fecha]]="",(""),(Tabla1[[#This Row],[Código]]))</f>
        <v/>
      </c>
      <c r="D1016" s="4" t="str">
        <f>IF(Tabla1[[#This Row],[Fecha]]="",(""),(Tabla1[[#This Row],[Rubro]]))</f>
        <v/>
      </c>
      <c r="E1016" s="4"/>
      <c r="F1016" s="4" t="str">
        <f>IF(Tabla1[[#This Row],[Fecha]]="",(""),(Tabla1[[#This Row],[Precio]]))</f>
        <v/>
      </c>
      <c r="G1016" s="4" t="str">
        <f>IF(Tabla1[[#This Row],[Fecha]]="",(""),(Tabla1[[#This Row],[Medio de Pago]]))</f>
        <v/>
      </c>
      <c r="H1016" s="4" t="str">
        <f>IF(Tabla1[[#This Row],[Fecha]]="",(""),(IF(Tabla1[[#This Row],[Ingreso en]]="",(""),(Tabla1[[#This Row],[Precio]]))))</f>
        <v/>
      </c>
      <c r="I1016" s="5" t="str">
        <f>IF(Tabla1[[#This Row],[Fecha]]="",(""),(IF(Tabla1[[#This Row],[Egreso de]]="",(""),(Tabla1[[#This Row],[Precio]]))))</f>
        <v/>
      </c>
      <c r="J1016" s="4" t="str">
        <f>IF(Tabla1[[#This Row],[Fecha]]="",(""),(IF(Tabla13[[#This Row],[Ingreso en]]="",(-Tabla13[[#This Row],[Egreso de]]),(Tabla13[[#This Row],[Ingreso en]]))))</f>
        <v/>
      </c>
    </row>
    <row r="1017" spans="1:10" x14ac:dyDescent="0.3">
      <c r="A1017" s="2" t="str">
        <f>IF(Tabla1[[#This Row],[Fecha]]="",(""),(Tabla1[[#This Row],[Fecha]]))</f>
        <v/>
      </c>
      <c r="B1017" s="3" t="str">
        <f>IF(Tabla1[[#This Row],[Fecha]]="",(""),(Tabla1[[#This Row],[Tipo de Operación]]))</f>
        <v/>
      </c>
      <c r="C1017" s="19" t="str">
        <f>IF(Tabla1[[#This Row],[Fecha]]="",(""),(Tabla1[[#This Row],[Código]]))</f>
        <v/>
      </c>
      <c r="D1017" s="4" t="str">
        <f>IF(Tabla1[[#This Row],[Fecha]]="",(""),(Tabla1[[#This Row],[Rubro]]))</f>
        <v/>
      </c>
      <c r="E1017" s="4"/>
      <c r="F1017" s="4" t="str">
        <f>IF(Tabla1[[#This Row],[Fecha]]="",(""),(Tabla1[[#This Row],[Precio]]))</f>
        <v/>
      </c>
      <c r="G1017" s="4" t="str">
        <f>IF(Tabla1[[#This Row],[Fecha]]="",(""),(Tabla1[[#This Row],[Medio de Pago]]))</f>
        <v/>
      </c>
      <c r="H1017" s="4" t="str">
        <f>IF(Tabla1[[#This Row],[Fecha]]="",(""),(IF(Tabla1[[#This Row],[Ingreso en]]="",(""),(Tabla1[[#This Row],[Precio]]))))</f>
        <v/>
      </c>
      <c r="I1017" s="5" t="str">
        <f>IF(Tabla1[[#This Row],[Fecha]]="",(""),(IF(Tabla1[[#This Row],[Egreso de]]="",(""),(Tabla1[[#This Row],[Precio]]))))</f>
        <v/>
      </c>
      <c r="J1017" s="4" t="str">
        <f>IF(Tabla1[[#This Row],[Fecha]]="",(""),(IF(Tabla13[[#This Row],[Ingreso en]]="",(-Tabla13[[#This Row],[Egreso de]]),(Tabla13[[#This Row],[Ingreso en]]))))</f>
        <v/>
      </c>
    </row>
    <row r="1018" spans="1:10" x14ac:dyDescent="0.3">
      <c r="A1018" s="2" t="str">
        <f>IF(Tabla1[[#This Row],[Fecha]]="",(""),(Tabla1[[#This Row],[Fecha]]))</f>
        <v/>
      </c>
      <c r="B1018" s="3" t="str">
        <f>IF(Tabla1[[#This Row],[Fecha]]="",(""),(Tabla1[[#This Row],[Tipo de Operación]]))</f>
        <v/>
      </c>
      <c r="C1018" s="19" t="str">
        <f>IF(Tabla1[[#This Row],[Fecha]]="",(""),(Tabla1[[#This Row],[Código]]))</f>
        <v/>
      </c>
      <c r="D1018" s="4" t="str">
        <f>IF(Tabla1[[#This Row],[Fecha]]="",(""),(Tabla1[[#This Row],[Rubro]]))</f>
        <v/>
      </c>
      <c r="E1018" s="4"/>
      <c r="F1018" s="4" t="str">
        <f>IF(Tabla1[[#This Row],[Fecha]]="",(""),(Tabla1[[#This Row],[Precio]]))</f>
        <v/>
      </c>
      <c r="G1018" s="4" t="str">
        <f>IF(Tabla1[[#This Row],[Fecha]]="",(""),(Tabla1[[#This Row],[Medio de Pago]]))</f>
        <v/>
      </c>
      <c r="H1018" s="4" t="str">
        <f>IF(Tabla1[[#This Row],[Fecha]]="",(""),(IF(Tabla1[[#This Row],[Ingreso en]]="",(""),(Tabla1[[#This Row],[Precio]]))))</f>
        <v/>
      </c>
      <c r="I1018" s="5" t="str">
        <f>IF(Tabla1[[#This Row],[Fecha]]="",(""),(IF(Tabla1[[#This Row],[Egreso de]]="",(""),(Tabla1[[#This Row],[Precio]]))))</f>
        <v/>
      </c>
      <c r="J1018" s="4" t="str">
        <f>IF(Tabla1[[#This Row],[Fecha]]="",(""),(IF(Tabla13[[#This Row],[Ingreso en]]="",(-Tabla13[[#This Row],[Egreso de]]),(Tabla13[[#This Row],[Ingreso en]]))))</f>
        <v/>
      </c>
    </row>
    <row r="1019" spans="1:10" x14ac:dyDescent="0.3">
      <c r="A1019" s="2" t="str">
        <f>IF(Tabla1[[#This Row],[Fecha]]="",(""),(Tabla1[[#This Row],[Fecha]]))</f>
        <v/>
      </c>
      <c r="B1019" s="3" t="str">
        <f>IF(Tabla1[[#This Row],[Fecha]]="",(""),(Tabla1[[#This Row],[Tipo de Operación]]))</f>
        <v/>
      </c>
      <c r="C1019" s="19" t="str">
        <f>IF(Tabla1[[#This Row],[Fecha]]="",(""),(Tabla1[[#This Row],[Código]]))</f>
        <v/>
      </c>
      <c r="D1019" s="4" t="str">
        <f>IF(Tabla1[[#This Row],[Fecha]]="",(""),(Tabla1[[#This Row],[Rubro]]))</f>
        <v/>
      </c>
      <c r="E1019" s="4"/>
      <c r="F1019" s="4" t="str">
        <f>IF(Tabla1[[#This Row],[Fecha]]="",(""),(Tabla1[[#This Row],[Precio]]))</f>
        <v/>
      </c>
      <c r="G1019" s="4" t="str">
        <f>IF(Tabla1[[#This Row],[Fecha]]="",(""),(Tabla1[[#This Row],[Medio de Pago]]))</f>
        <v/>
      </c>
      <c r="H1019" s="4" t="str">
        <f>IF(Tabla1[[#This Row],[Fecha]]="",(""),(IF(Tabla1[[#This Row],[Ingreso en]]="",(""),(Tabla1[[#This Row],[Precio]]))))</f>
        <v/>
      </c>
      <c r="I1019" s="5" t="str">
        <f>IF(Tabla1[[#This Row],[Fecha]]="",(""),(IF(Tabla1[[#This Row],[Egreso de]]="",(""),(Tabla1[[#This Row],[Precio]]))))</f>
        <v/>
      </c>
      <c r="J1019" s="4" t="str">
        <f>IF(Tabla1[[#This Row],[Fecha]]="",(""),(IF(Tabla13[[#This Row],[Ingreso en]]="",(-Tabla13[[#This Row],[Egreso de]]),(Tabla13[[#This Row],[Ingreso en]]))))</f>
        <v/>
      </c>
    </row>
    <row r="1020" spans="1:10" x14ac:dyDescent="0.3">
      <c r="A1020" s="2" t="str">
        <f>IF(Tabla1[[#This Row],[Fecha]]="",(""),(Tabla1[[#This Row],[Fecha]]))</f>
        <v/>
      </c>
      <c r="B1020" s="3" t="str">
        <f>IF(Tabla1[[#This Row],[Fecha]]="",(""),(Tabla1[[#This Row],[Tipo de Operación]]))</f>
        <v/>
      </c>
      <c r="C1020" s="19" t="str">
        <f>IF(Tabla1[[#This Row],[Fecha]]="",(""),(Tabla1[[#This Row],[Código]]))</f>
        <v/>
      </c>
      <c r="D1020" s="4" t="str">
        <f>IF(Tabla1[[#This Row],[Fecha]]="",(""),(Tabla1[[#This Row],[Rubro]]))</f>
        <v/>
      </c>
      <c r="E1020" s="4"/>
      <c r="F1020" s="4" t="str">
        <f>IF(Tabla1[[#This Row],[Fecha]]="",(""),(Tabla1[[#This Row],[Precio]]))</f>
        <v/>
      </c>
      <c r="G1020" s="4" t="str">
        <f>IF(Tabla1[[#This Row],[Fecha]]="",(""),(Tabla1[[#This Row],[Medio de Pago]]))</f>
        <v/>
      </c>
      <c r="H1020" s="4" t="str">
        <f>IF(Tabla1[[#This Row],[Fecha]]="",(""),(IF(Tabla1[[#This Row],[Ingreso en]]="",(""),(Tabla1[[#This Row],[Precio]]))))</f>
        <v/>
      </c>
      <c r="I1020" s="5" t="str">
        <f>IF(Tabla1[[#This Row],[Fecha]]="",(""),(IF(Tabla1[[#This Row],[Egreso de]]="",(""),(Tabla1[[#This Row],[Precio]]))))</f>
        <v/>
      </c>
      <c r="J1020" s="4" t="str">
        <f>IF(Tabla1[[#This Row],[Fecha]]="",(""),(IF(Tabla13[[#This Row],[Ingreso en]]="",(-Tabla13[[#This Row],[Egreso de]]),(Tabla13[[#This Row],[Ingreso en]]))))</f>
        <v/>
      </c>
    </row>
    <row r="1021" spans="1:10" x14ac:dyDescent="0.3">
      <c r="A1021" s="2" t="str">
        <f>IF(Tabla1[[#This Row],[Fecha]]="",(""),(Tabla1[[#This Row],[Fecha]]))</f>
        <v/>
      </c>
      <c r="B1021" s="3" t="str">
        <f>IF(Tabla1[[#This Row],[Fecha]]="",(""),(Tabla1[[#This Row],[Tipo de Operación]]))</f>
        <v/>
      </c>
      <c r="C1021" s="19" t="str">
        <f>IF(Tabla1[[#This Row],[Fecha]]="",(""),(Tabla1[[#This Row],[Código]]))</f>
        <v/>
      </c>
      <c r="D1021" s="4" t="str">
        <f>IF(Tabla1[[#This Row],[Fecha]]="",(""),(Tabla1[[#This Row],[Rubro]]))</f>
        <v/>
      </c>
      <c r="E1021" s="4"/>
      <c r="F1021" s="4" t="str">
        <f>IF(Tabla1[[#This Row],[Fecha]]="",(""),(Tabla1[[#This Row],[Precio]]))</f>
        <v/>
      </c>
      <c r="G1021" s="4" t="str">
        <f>IF(Tabla1[[#This Row],[Fecha]]="",(""),(Tabla1[[#This Row],[Medio de Pago]]))</f>
        <v/>
      </c>
      <c r="H1021" s="4" t="str">
        <f>IF(Tabla1[[#This Row],[Fecha]]="",(""),(IF(Tabla1[[#This Row],[Ingreso en]]="",(""),(Tabla1[[#This Row],[Precio]]))))</f>
        <v/>
      </c>
      <c r="I1021" s="5" t="str">
        <f>IF(Tabla1[[#This Row],[Fecha]]="",(""),(IF(Tabla1[[#This Row],[Egreso de]]="",(""),(Tabla1[[#This Row],[Precio]]))))</f>
        <v/>
      </c>
      <c r="J1021" s="4" t="str">
        <f>IF(Tabla1[[#This Row],[Fecha]]="",(""),(IF(Tabla13[[#This Row],[Ingreso en]]="",(-Tabla13[[#This Row],[Egreso de]]),(Tabla13[[#This Row],[Ingreso en]]))))</f>
        <v/>
      </c>
    </row>
    <row r="1022" spans="1:10" x14ac:dyDescent="0.3">
      <c r="A1022" s="2" t="str">
        <f>IF(Tabla1[[#This Row],[Fecha]]="",(""),(Tabla1[[#This Row],[Fecha]]))</f>
        <v/>
      </c>
      <c r="B1022" s="3" t="str">
        <f>IF(Tabla1[[#This Row],[Fecha]]="",(""),(Tabla1[[#This Row],[Tipo de Operación]]))</f>
        <v/>
      </c>
      <c r="C1022" s="19" t="str">
        <f>IF(Tabla1[[#This Row],[Fecha]]="",(""),(Tabla1[[#This Row],[Código]]))</f>
        <v/>
      </c>
      <c r="D1022" s="4" t="str">
        <f>IF(Tabla1[[#This Row],[Fecha]]="",(""),(Tabla1[[#This Row],[Rubro]]))</f>
        <v/>
      </c>
      <c r="E1022" s="4"/>
      <c r="F1022" s="4" t="str">
        <f>IF(Tabla1[[#This Row],[Fecha]]="",(""),(Tabla1[[#This Row],[Precio]]))</f>
        <v/>
      </c>
      <c r="G1022" s="4" t="str">
        <f>IF(Tabla1[[#This Row],[Fecha]]="",(""),(Tabla1[[#This Row],[Medio de Pago]]))</f>
        <v/>
      </c>
      <c r="H1022" s="4" t="str">
        <f>IF(Tabla1[[#This Row],[Fecha]]="",(""),(IF(Tabla1[[#This Row],[Ingreso en]]="",(""),(Tabla1[[#This Row],[Precio]]))))</f>
        <v/>
      </c>
      <c r="I1022" s="5" t="str">
        <f>IF(Tabla1[[#This Row],[Fecha]]="",(""),(IF(Tabla1[[#This Row],[Egreso de]]="",(""),(Tabla1[[#This Row],[Precio]]))))</f>
        <v/>
      </c>
      <c r="J1022" s="4" t="str">
        <f>IF(Tabla1[[#This Row],[Fecha]]="",(""),(IF(Tabla13[[#This Row],[Ingreso en]]="",(-Tabla13[[#This Row],[Egreso de]]),(Tabla13[[#This Row],[Ingreso en]]))))</f>
        <v/>
      </c>
    </row>
    <row r="1023" spans="1:10" x14ac:dyDescent="0.3">
      <c r="A1023" s="2" t="str">
        <f>IF(Tabla1[[#This Row],[Fecha]]="",(""),(Tabla1[[#This Row],[Fecha]]))</f>
        <v/>
      </c>
      <c r="B1023" s="3" t="str">
        <f>IF(Tabla1[[#This Row],[Fecha]]="",(""),(Tabla1[[#This Row],[Tipo de Operación]]))</f>
        <v/>
      </c>
      <c r="C1023" s="19" t="str">
        <f>IF(Tabla1[[#This Row],[Fecha]]="",(""),(Tabla1[[#This Row],[Código]]))</f>
        <v/>
      </c>
      <c r="D1023" s="4" t="str">
        <f>IF(Tabla1[[#This Row],[Fecha]]="",(""),(Tabla1[[#This Row],[Rubro]]))</f>
        <v/>
      </c>
      <c r="E1023" s="4"/>
      <c r="F1023" s="4" t="str">
        <f>IF(Tabla1[[#This Row],[Fecha]]="",(""),(Tabla1[[#This Row],[Precio]]))</f>
        <v/>
      </c>
      <c r="G1023" s="4" t="str">
        <f>IF(Tabla1[[#This Row],[Fecha]]="",(""),(Tabla1[[#This Row],[Medio de Pago]]))</f>
        <v/>
      </c>
      <c r="H1023" s="4" t="str">
        <f>IF(Tabla1[[#This Row],[Fecha]]="",(""),(IF(Tabla1[[#This Row],[Ingreso en]]="",(""),(Tabla1[[#This Row],[Precio]]))))</f>
        <v/>
      </c>
      <c r="I1023" s="5" t="str">
        <f>IF(Tabla1[[#This Row],[Fecha]]="",(""),(IF(Tabla1[[#This Row],[Egreso de]]="",(""),(Tabla1[[#This Row],[Precio]]))))</f>
        <v/>
      </c>
      <c r="J1023" s="4" t="str">
        <f>IF(Tabla1[[#This Row],[Fecha]]="",(""),(IF(Tabla13[[#This Row],[Ingreso en]]="",(-Tabla13[[#This Row],[Egreso de]]),(Tabla13[[#This Row],[Ingreso en]]))))</f>
        <v/>
      </c>
    </row>
    <row r="1024" spans="1:10" x14ac:dyDescent="0.3">
      <c r="A1024" s="2" t="str">
        <f>IF(Tabla1[[#This Row],[Fecha]]="",(""),(Tabla1[[#This Row],[Fecha]]))</f>
        <v/>
      </c>
      <c r="B1024" s="3" t="str">
        <f>IF(Tabla1[[#This Row],[Fecha]]="",(""),(Tabla1[[#This Row],[Tipo de Operación]]))</f>
        <v/>
      </c>
      <c r="C1024" s="19" t="str">
        <f>IF(Tabla1[[#This Row],[Fecha]]="",(""),(Tabla1[[#This Row],[Código]]))</f>
        <v/>
      </c>
      <c r="D1024" s="4" t="str">
        <f>IF(Tabla1[[#This Row],[Fecha]]="",(""),(Tabla1[[#This Row],[Rubro]]))</f>
        <v/>
      </c>
      <c r="E1024" s="4"/>
      <c r="F1024" s="4" t="str">
        <f>IF(Tabla1[[#This Row],[Fecha]]="",(""),(Tabla1[[#This Row],[Precio]]))</f>
        <v/>
      </c>
      <c r="G1024" s="4" t="str">
        <f>IF(Tabla1[[#This Row],[Fecha]]="",(""),(Tabla1[[#This Row],[Medio de Pago]]))</f>
        <v/>
      </c>
      <c r="H1024" s="4" t="str">
        <f>IF(Tabla1[[#This Row],[Fecha]]="",(""),(IF(Tabla1[[#This Row],[Ingreso en]]="",(""),(Tabla1[[#This Row],[Precio]]))))</f>
        <v/>
      </c>
      <c r="I1024" s="5" t="str">
        <f>IF(Tabla1[[#This Row],[Fecha]]="",(""),(IF(Tabla1[[#This Row],[Egreso de]]="",(""),(Tabla1[[#This Row],[Precio]]))))</f>
        <v/>
      </c>
      <c r="J1024" s="4" t="str">
        <f>IF(Tabla1[[#This Row],[Fecha]]="",(""),(IF(Tabla13[[#This Row],[Ingreso en]]="",(-Tabla13[[#This Row],[Egreso de]]),(Tabla13[[#This Row],[Ingreso en]]))))</f>
        <v/>
      </c>
    </row>
    <row r="1025" spans="1:10" x14ac:dyDescent="0.3">
      <c r="A1025" s="2" t="str">
        <f>IF(Tabla1[[#This Row],[Fecha]]="",(""),(Tabla1[[#This Row],[Fecha]]))</f>
        <v/>
      </c>
      <c r="B1025" s="3" t="str">
        <f>IF(Tabla1[[#This Row],[Fecha]]="",(""),(Tabla1[[#This Row],[Tipo de Operación]]))</f>
        <v/>
      </c>
      <c r="C1025" s="19" t="str">
        <f>IF(Tabla1[[#This Row],[Fecha]]="",(""),(Tabla1[[#This Row],[Código]]))</f>
        <v/>
      </c>
      <c r="D1025" s="4" t="str">
        <f>IF(Tabla1[[#This Row],[Fecha]]="",(""),(Tabla1[[#This Row],[Rubro]]))</f>
        <v/>
      </c>
      <c r="E1025" s="4"/>
      <c r="F1025" s="4" t="str">
        <f>IF(Tabla1[[#This Row],[Fecha]]="",(""),(Tabla1[[#This Row],[Precio]]))</f>
        <v/>
      </c>
      <c r="G1025" s="4" t="str">
        <f>IF(Tabla1[[#This Row],[Fecha]]="",(""),(Tabla1[[#This Row],[Medio de Pago]]))</f>
        <v/>
      </c>
      <c r="H1025" s="4" t="str">
        <f>IF(Tabla1[[#This Row],[Fecha]]="",(""),(IF(Tabla1[[#This Row],[Ingreso en]]="",(""),(Tabla1[[#This Row],[Precio]]))))</f>
        <v/>
      </c>
      <c r="I1025" s="5" t="str">
        <f>IF(Tabla1[[#This Row],[Fecha]]="",(""),(IF(Tabla1[[#This Row],[Egreso de]]="",(""),(Tabla1[[#This Row],[Precio]]))))</f>
        <v/>
      </c>
      <c r="J1025" s="4" t="str">
        <f>IF(Tabla1[[#This Row],[Fecha]]="",(""),(IF(Tabla13[[#This Row],[Ingreso en]]="",(-Tabla13[[#This Row],[Egreso de]]),(Tabla13[[#This Row],[Ingreso en]]))))</f>
        <v/>
      </c>
    </row>
    <row r="1026" spans="1:10" x14ac:dyDescent="0.3">
      <c r="A1026" s="2" t="str">
        <f>IF(Tabla1[[#This Row],[Fecha]]="",(""),(Tabla1[[#This Row],[Fecha]]))</f>
        <v/>
      </c>
      <c r="B1026" s="3" t="str">
        <f>IF(Tabla1[[#This Row],[Fecha]]="",(""),(Tabla1[[#This Row],[Tipo de Operación]]))</f>
        <v/>
      </c>
      <c r="C1026" s="19" t="str">
        <f>IF(Tabla1[[#This Row],[Fecha]]="",(""),(Tabla1[[#This Row],[Código]]))</f>
        <v/>
      </c>
      <c r="D1026" s="4" t="str">
        <f>IF(Tabla1[[#This Row],[Fecha]]="",(""),(Tabla1[[#This Row],[Rubro]]))</f>
        <v/>
      </c>
      <c r="E1026" s="4"/>
      <c r="F1026" s="4" t="str">
        <f>IF(Tabla1[[#This Row],[Fecha]]="",(""),(Tabla1[[#This Row],[Precio]]))</f>
        <v/>
      </c>
      <c r="G1026" s="4" t="str">
        <f>IF(Tabla1[[#This Row],[Fecha]]="",(""),(Tabla1[[#This Row],[Medio de Pago]]))</f>
        <v/>
      </c>
      <c r="H1026" s="4" t="str">
        <f>IF(Tabla1[[#This Row],[Fecha]]="",(""),(IF(Tabla1[[#This Row],[Ingreso en]]="",(""),(Tabla1[[#This Row],[Precio]]))))</f>
        <v/>
      </c>
      <c r="I1026" s="5" t="str">
        <f>IF(Tabla1[[#This Row],[Fecha]]="",(""),(IF(Tabla1[[#This Row],[Egreso de]]="",(""),(Tabla1[[#This Row],[Precio]]))))</f>
        <v/>
      </c>
      <c r="J1026" s="4" t="str">
        <f>IF(Tabla1[[#This Row],[Fecha]]="",(""),(IF(Tabla13[[#This Row],[Ingreso en]]="",(-Tabla13[[#This Row],[Egreso de]]),(Tabla13[[#This Row],[Ingreso en]]))))</f>
        <v/>
      </c>
    </row>
    <row r="1027" spans="1:10" x14ac:dyDescent="0.3">
      <c r="A1027" s="2" t="str">
        <f>IF(Tabla1[[#This Row],[Fecha]]="",(""),(Tabla1[[#This Row],[Fecha]]))</f>
        <v/>
      </c>
      <c r="B1027" s="3" t="str">
        <f>IF(Tabla1[[#This Row],[Fecha]]="",(""),(Tabla1[[#This Row],[Tipo de Operación]]))</f>
        <v/>
      </c>
      <c r="C1027" s="19" t="str">
        <f>IF(Tabla1[[#This Row],[Fecha]]="",(""),(Tabla1[[#This Row],[Código]]))</f>
        <v/>
      </c>
      <c r="D1027" s="4" t="str">
        <f>IF(Tabla1[[#This Row],[Fecha]]="",(""),(Tabla1[[#This Row],[Rubro]]))</f>
        <v/>
      </c>
      <c r="E1027" s="4"/>
      <c r="F1027" s="4" t="str">
        <f>IF(Tabla1[[#This Row],[Fecha]]="",(""),(Tabla1[[#This Row],[Precio]]))</f>
        <v/>
      </c>
      <c r="G1027" s="4" t="str">
        <f>IF(Tabla1[[#This Row],[Fecha]]="",(""),(Tabla1[[#This Row],[Medio de Pago]]))</f>
        <v/>
      </c>
      <c r="H1027" s="4" t="str">
        <f>IF(Tabla1[[#This Row],[Fecha]]="",(""),(IF(Tabla1[[#This Row],[Ingreso en]]="",(""),(Tabla1[[#This Row],[Precio]]))))</f>
        <v/>
      </c>
      <c r="I1027" s="5" t="str">
        <f>IF(Tabla1[[#This Row],[Fecha]]="",(""),(IF(Tabla1[[#This Row],[Egreso de]]="",(""),(Tabla1[[#This Row],[Precio]]))))</f>
        <v/>
      </c>
      <c r="J1027" s="4" t="str">
        <f>IF(Tabla1[[#This Row],[Fecha]]="",(""),(IF(Tabla13[[#This Row],[Ingreso en]]="",(-Tabla13[[#This Row],[Egreso de]]),(Tabla13[[#This Row],[Ingreso en]]))))</f>
        <v/>
      </c>
    </row>
    <row r="1028" spans="1:10" x14ac:dyDescent="0.3">
      <c r="A1028" s="2" t="str">
        <f>IF(Tabla1[[#This Row],[Fecha]]="",(""),(Tabla1[[#This Row],[Fecha]]))</f>
        <v/>
      </c>
      <c r="B1028" s="3" t="str">
        <f>IF(Tabla1[[#This Row],[Fecha]]="",(""),(Tabla1[[#This Row],[Tipo de Operación]]))</f>
        <v/>
      </c>
      <c r="C1028" s="19" t="str">
        <f>IF(Tabla1[[#This Row],[Fecha]]="",(""),(Tabla1[[#This Row],[Código]]))</f>
        <v/>
      </c>
      <c r="D1028" s="4" t="str">
        <f>IF(Tabla1[[#This Row],[Fecha]]="",(""),(Tabla1[[#This Row],[Rubro]]))</f>
        <v/>
      </c>
      <c r="E1028" s="4"/>
      <c r="F1028" s="4" t="str">
        <f>IF(Tabla1[[#This Row],[Fecha]]="",(""),(Tabla1[[#This Row],[Precio]]))</f>
        <v/>
      </c>
      <c r="G1028" s="4" t="str">
        <f>IF(Tabla1[[#This Row],[Fecha]]="",(""),(Tabla1[[#This Row],[Medio de Pago]]))</f>
        <v/>
      </c>
      <c r="H1028" s="4" t="str">
        <f>IF(Tabla1[[#This Row],[Fecha]]="",(""),(IF(Tabla1[[#This Row],[Ingreso en]]="",(""),(Tabla1[[#This Row],[Precio]]))))</f>
        <v/>
      </c>
      <c r="I1028" s="5" t="str">
        <f>IF(Tabla1[[#This Row],[Fecha]]="",(""),(IF(Tabla1[[#This Row],[Egreso de]]="",(""),(Tabla1[[#This Row],[Precio]]))))</f>
        <v/>
      </c>
      <c r="J1028" s="4" t="str">
        <f>IF(Tabla1[[#This Row],[Fecha]]="",(""),(IF(Tabla13[[#This Row],[Ingreso en]]="",(-Tabla13[[#This Row],[Egreso de]]),(Tabla13[[#This Row],[Ingreso en]]))))</f>
        <v/>
      </c>
    </row>
    <row r="1029" spans="1:10" x14ac:dyDescent="0.3">
      <c r="A1029" s="2" t="str">
        <f>IF(Tabla1[[#This Row],[Fecha]]="",(""),(Tabla1[[#This Row],[Fecha]]))</f>
        <v/>
      </c>
      <c r="B1029" s="3" t="str">
        <f>IF(Tabla1[[#This Row],[Fecha]]="",(""),(Tabla1[[#This Row],[Tipo de Operación]]))</f>
        <v/>
      </c>
      <c r="C1029" s="19" t="str">
        <f>IF(Tabla1[[#This Row],[Fecha]]="",(""),(Tabla1[[#This Row],[Código]]))</f>
        <v/>
      </c>
      <c r="D1029" s="4" t="str">
        <f>IF(Tabla1[[#This Row],[Fecha]]="",(""),(Tabla1[[#This Row],[Rubro]]))</f>
        <v/>
      </c>
      <c r="E1029" s="4"/>
      <c r="F1029" s="4" t="str">
        <f>IF(Tabla1[[#This Row],[Fecha]]="",(""),(Tabla1[[#This Row],[Precio]]))</f>
        <v/>
      </c>
      <c r="G1029" s="4" t="str">
        <f>IF(Tabla1[[#This Row],[Fecha]]="",(""),(Tabla1[[#This Row],[Medio de Pago]]))</f>
        <v/>
      </c>
      <c r="H1029" s="4" t="str">
        <f>IF(Tabla1[[#This Row],[Fecha]]="",(""),(IF(Tabla1[[#This Row],[Ingreso en]]="",(""),(Tabla1[[#This Row],[Precio]]))))</f>
        <v/>
      </c>
      <c r="I1029" s="5" t="str">
        <f>IF(Tabla1[[#This Row],[Fecha]]="",(""),(IF(Tabla1[[#This Row],[Egreso de]]="",(""),(Tabla1[[#This Row],[Precio]]))))</f>
        <v/>
      </c>
      <c r="J1029" s="4" t="str">
        <f>IF(Tabla1[[#This Row],[Fecha]]="",(""),(IF(Tabla13[[#This Row],[Ingreso en]]="",(-Tabla13[[#This Row],[Egreso de]]),(Tabla13[[#This Row],[Ingreso en]]))))</f>
        <v/>
      </c>
    </row>
    <row r="1030" spans="1:10" x14ac:dyDescent="0.3">
      <c r="A1030" s="2" t="str">
        <f>IF(Tabla1[[#This Row],[Fecha]]="",(""),(Tabla1[[#This Row],[Fecha]]))</f>
        <v/>
      </c>
      <c r="B1030" s="3" t="str">
        <f>IF(Tabla1[[#This Row],[Fecha]]="",(""),(Tabla1[[#This Row],[Tipo de Operación]]))</f>
        <v/>
      </c>
      <c r="C1030" s="19" t="str">
        <f>IF(Tabla1[[#This Row],[Fecha]]="",(""),(Tabla1[[#This Row],[Código]]))</f>
        <v/>
      </c>
      <c r="D1030" s="4" t="str">
        <f>IF(Tabla1[[#This Row],[Fecha]]="",(""),(Tabla1[[#This Row],[Rubro]]))</f>
        <v/>
      </c>
      <c r="E1030" s="4"/>
      <c r="F1030" s="4" t="str">
        <f>IF(Tabla1[[#This Row],[Fecha]]="",(""),(Tabla1[[#This Row],[Precio]]))</f>
        <v/>
      </c>
      <c r="G1030" s="4" t="str">
        <f>IF(Tabla1[[#This Row],[Fecha]]="",(""),(Tabla1[[#This Row],[Medio de Pago]]))</f>
        <v/>
      </c>
      <c r="H1030" s="4" t="str">
        <f>IF(Tabla1[[#This Row],[Fecha]]="",(""),(IF(Tabla1[[#This Row],[Ingreso en]]="",(""),(Tabla1[[#This Row],[Precio]]))))</f>
        <v/>
      </c>
      <c r="I1030" s="5" t="str">
        <f>IF(Tabla1[[#This Row],[Fecha]]="",(""),(IF(Tabla1[[#This Row],[Egreso de]]="",(""),(Tabla1[[#This Row],[Precio]]))))</f>
        <v/>
      </c>
      <c r="J1030" s="4" t="str">
        <f>IF(Tabla1[[#This Row],[Fecha]]="",(""),(IF(Tabla13[[#This Row],[Ingreso en]]="",(-Tabla13[[#This Row],[Egreso de]]),(Tabla13[[#This Row],[Ingreso en]]))))</f>
        <v/>
      </c>
    </row>
    <row r="1031" spans="1:10" x14ac:dyDescent="0.3">
      <c r="A1031" s="2" t="str">
        <f>IF(Tabla1[[#This Row],[Fecha]]="",(""),(Tabla1[[#This Row],[Fecha]]))</f>
        <v/>
      </c>
      <c r="B1031" s="3" t="str">
        <f>IF(Tabla1[[#This Row],[Fecha]]="",(""),(Tabla1[[#This Row],[Tipo de Operación]]))</f>
        <v/>
      </c>
      <c r="C1031" s="19" t="str">
        <f>IF(Tabla1[[#This Row],[Fecha]]="",(""),(Tabla1[[#This Row],[Código]]))</f>
        <v/>
      </c>
      <c r="D1031" s="4" t="str">
        <f>IF(Tabla1[[#This Row],[Fecha]]="",(""),(Tabla1[[#This Row],[Rubro]]))</f>
        <v/>
      </c>
      <c r="E1031" s="4"/>
      <c r="F1031" s="4" t="str">
        <f>IF(Tabla1[[#This Row],[Fecha]]="",(""),(Tabla1[[#This Row],[Precio]]))</f>
        <v/>
      </c>
      <c r="G1031" s="4" t="str">
        <f>IF(Tabla1[[#This Row],[Fecha]]="",(""),(Tabla1[[#This Row],[Medio de Pago]]))</f>
        <v/>
      </c>
      <c r="H1031" s="4" t="str">
        <f>IF(Tabla1[[#This Row],[Fecha]]="",(""),(IF(Tabla1[[#This Row],[Ingreso en]]="",(""),(Tabla1[[#This Row],[Precio]]))))</f>
        <v/>
      </c>
      <c r="I1031" s="5" t="str">
        <f>IF(Tabla1[[#This Row],[Fecha]]="",(""),(IF(Tabla1[[#This Row],[Egreso de]]="",(""),(Tabla1[[#This Row],[Precio]]))))</f>
        <v/>
      </c>
      <c r="J1031" s="4" t="str">
        <f>IF(Tabla1[[#This Row],[Fecha]]="",(""),(IF(Tabla13[[#This Row],[Ingreso en]]="",(-Tabla13[[#This Row],[Egreso de]]),(Tabla13[[#This Row],[Ingreso en]]))))</f>
        <v/>
      </c>
    </row>
    <row r="1032" spans="1:10" x14ac:dyDescent="0.3">
      <c r="A1032" s="2" t="str">
        <f>IF(Tabla1[[#This Row],[Fecha]]="",(""),(Tabla1[[#This Row],[Fecha]]))</f>
        <v/>
      </c>
      <c r="B1032" s="3" t="str">
        <f>IF(Tabla1[[#This Row],[Fecha]]="",(""),(Tabla1[[#This Row],[Tipo de Operación]]))</f>
        <v/>
      </c>
      <c r="C1032" s="19" t="str">
        <f>IF(Tabla1[[#This Row],[Fecha]]="",(""),(Tabla1[[#This Row],[Código]]))</f>
        <v/>
      </c>
      <c r="D1032" s="4" t="str">
        <f>IF(Tabla1[[#This Row],[Fecha]]="",(""),(Tabla1[[#This Row],[Rubro]]))</f>
        <v/>
      </c>
      <c r="E1032" s="4"/>
      <c r="F1032" s="4" t="str">
        <f>IF(Tabla1[[#This Row],[Fecha]]="",(""),(Tabla1[[#This Row],[Precio]]))</f>
        <v/>
      </c>
      <c r="G1032" s="4" t="str">
        <f>IF(Tabla1[[#This Row],[Fecha]]="",(""),(Tabla1[[#This Row],[Medio de Pago]]))</f>
        <v/>
      </c>
      <c r="H1032" s="4" t="str">
        <f>IF(Tabla1[[#This Row],[Fecha]]="",(""),(IF(Tabla1[[#This Row],[Ingreso en]]="",(""),(Tabla1[[#This Row],[Precio]]))))</f>
        <v/>
      </c>
      <c r="I1032" s="5" t="str">
        <f>IF(Tabla1[[#This Row],[Fecha]]="",(""),(IF(Tabla1[[#This Row],[Egreso de]]="",(""),(Tabla1[[#This Row],[Precio]]))))</f>
        <v/>
      </c>
      <c r="J1032" s="4" t="str">
        <f>IF(Tabla1[[#This Row],[Fecha]]="",(""),(IF(Tabla13[[#This Row],[Ingreso en]]="",(-Tabla13[[#This Row],[Egreso de]]),(Tabla13[[#This Row],[Ingreso en]]))))</f>
        <v/>
      </c>
    </row>
    <row r="1033" spans="1:10" x14ac:dyDescent="0.3">
      <c r="A1033" s="2" t="str">
        <f>IF(Tabla1[[#This Row],[Fecha]]="",(""),(Tabla1[[#This Row],[Fecha]]))</f>
        <v/>
      </c>
      <c r="B1033" s="3" t="str">
        <f>IF(Tabla1[[#This Row],[Fecha]]="",(""),(Tabla1[[#This Row],[Tipo de Operación]]))</f>
        <v/>
      </c>
      <c r="C1033" s="19" t="str">
        <f>IF(Tabla1[[#This Row],[Fecha]]="",(""),(Tabla1[[#This Row],[Código]]))</f>
        <v/>
      </c>
      <c r="D1033" s="4" t="str">
        <f>IF(Tabla1[[#This Row],[Fecha]]="",(""),(Tabla1[[#This Row],[Rubro]]))</f>
        <v/>
      </c>
      <c r="E1033" s="4"/>
      <c r="F1033" s="4" t="str">
        <f>IF(Tabla1[[#This Row],[Fecha]]="",(""),(Tabla1[[#This Row],[Precio]]))</f>
        <v/>
      </c>
      <c r="G1033" s="4" t="str">
        <f>IF(Tabla1[[#This Row],[Fecha]]="",(""),(Tabla1[[#This Row],[Medio de Pago]]))</f>
        <v/>
      </c>
      <c r="H1033" s="4" t="str">
        <f>IF(Tabla1[[#This Row],[Fecha]]="",(""),(IF(Tabla1[[#This Row],[Ingreso en]]="",(""),(Tabla1[[#This Row],[Precio]]))))</f>
        <v/>
      </c>
      <c r="I1033" s="5" t="str">
        <f>IF(Tabla1[[#This Row],[Fecha]]="",(""),(IF(Tabla1[[#This Row],[Egreso de]]="",(""),(Tabla1[[#This Row],[Precio]]))))</f>
        <v/>
      </c>
      <c r="J1033" s="4" t="str">
        <f>IF(Tabla1[[#This Row],[Fecha]]="",(""),(IF(Tabla13[[#This Row],[Ingreso en]]="",(-Tabla13[[#This Row],[Egreso de]]),(Tabla13[[#This Row],[Ingreso en]]))))</f>
        <v/>
      </c>
    </row>
    <row r="1034" spans="1:10" x14ac:dyDescent="0.3">
      <c r="A1034" s="2" t="str">
        <f>IF(Tabla1[[#This Row],[Fecha]]="",(""),(Tabla1[[#This Row],[Fecha]]))</f>
        <v/>
      </c>
      <c r="B1034" s="3" t="str">
        <f>IF(Tabla1[[#This Row],[Fecha]]="",(""),(Tabla1[[#This Row],[Tipo de Operación]]))</f>
        <v/>
      </c>
      <c r="C1034" s="19" t="str">
        <f>IF(Tabla1[[#This Row],[Fecha]]="",(""),(Tabla1[[#This Row],[Código]]))</f>
        <v/>
      </c>
      <c r="D1034" s="4" t="str">
        <f>IF(Tabla1[[#This Row],[Fecha]]="",(""),(Tabla1[[#This Row],[Rubro]]))</f>
        <v/>
      </c>
      <c r="E1034" s="4"/>
      <c r="F1034" s="4" t="str">
        <f>IF(Tabla1[[#This Row],[Fecha]]="",(""),(Tabla1[[#This Row],[Precio]]))</f>
        <v/>
      </c>
      <c r="G1034" s="4" t="str">
        <f>IF(Tabla1[[#This Row],[Fecha]]="",(""),(Tabla1[[#This Row],[Medio de Pago]]))</f>
        <v/>
      </c>
      <c r="H1034" s="4" t="str">
        <f>IF(Tabla1[[#This Row],[Fecha]]="",(""),(IF(Tabla1[[#This Row],[Ingreso en]]="",(""),(Tabla1[[#This Row],[Precio]]))))</f>
        <v/>
      </c>
      <c r="I1034" s="5" t="str">
        <f>IF(Tabla1[[#This Row],[Fecha]]="",(""),(IF(Tabla1[[#This Row],[Egreso de]]="",(""),(Tabla1[[#This Row],[Precio]]))))</f>
        <v/>
      </c>
      <c r="J1034" s="4" t="str">
        <f>IF(Tabla1[[#This Row],[Fecha]]="",(""),(IF(Tabla13[[#This Row],[Ingreso en]]="",(-Tabla13[[#This Row],[Egreso de]]),(Tabla13[[#This Row],[Ingreso en]]))))</f>
        <v/>
      </c>
    </row>
    <row r="1035" spans="1:10" x14ac:dyDescent="0.3">
      <c r="A1035" s="2" t="str">
        <f>IF(Tabla1[[#This Row],[Fecha]]="",(""),(Tabla1[[#This Row],[Fecha]]))</f>
        <v/>
      </c>
      <c r="B1035" s="3" t="str">
        <f>IF(Tabla1[[#This Row],[Fecha]]="",(""),(Tabla1[[#This Row],[Tipo de Operación]]))</f>
        <v/>
      </c>
      <c r="C1035" s="19" t="str">
        <f>IF(Tabla1[[#This Row],[Fecha]]="",(""),(Tabla1[[#This Row],[Código]]))</f>
        <v/>
      </c>
      <c r="D1035" s="4" t="str">
        <f>IF(Tabla1[[#This Row],[Fecha]]="",(""),(Tabla1[[#This Row],[Rubro]]))</f>
        <v/>
      </c>
      <c r="E1035" s="4"/>
      <c r="F1035" s="4" t="str">
        <f>IF(Tabla1[[#This Row],[Fecha]]="",(""),(Tabla1[[#This Row],[Precio]]))</f>
        <v/>
      </c>
      <c r="G1035" s="4" t="str">
        <f>IF(Tabla1[[#This Row],[Fecha]]="",(""),(Tabla1[[#This Row],[Medio de Pago]]))</f>
        <v/>
      </c>
      <c r="H1035" s="4" t="str">
        <f>IF(Tabla1[[#This Row],[Fecha]]="",(""),(IF(Tabla1[[#This Row],[Ingreso en]]="",(""),(Tabla1[[#This Row],[Precio]]))))</f>
        <v/>
      </c>
      <c r="I1035" s="5" t="str">
        <f>IF(Tabla1[[#This Row],[Fecha]]="",(""),(IF(Tabla1[[#This Row],[Egreso de]]="",(""),(Tabla1[[#This Row],[Precio]]))))</f>
        <v/>
      </c>
      <c r="J1035" s="4" t="str">
        <f>IF(Tabla1[[#This Row],[Fecha]]="",(""),(IF(Tabla13[[#This Row],[Ingreso en]]="",(-Tabla13[[#This Row],[Egreso de]]),(Tabla13[[#This Row],[Ingreso en]]))))</f>
        <v/>
      </c>
    </row>
    <row r="1036" spans="1:10" x14ac:dyDescent="0.3">
      <c r="A1036" s="2" t="str">
        <f>IF(Tabla1[[#This Row],[Fecha]]="",(""),(Tabla1[[#This Row],[Fecha]]))</f>
        <v/>
      </c>
      <c r="B1036" s="3" t="str">
        <f>IF(Tabla1[[#This Row],[Fecha]]="",(""),(Tabla1[[#This Row],[Tipo de Operación]]))</f>
        <v/>
      </c>
      <c r="C1036" s="19" t="str">
        <f>IF(Tabla1[[#This Row],[Fecha]]="",(""),(Tabla1[[#This Row],[Código]]))</f>
        <v/>
      </c>
      <c r="D1036" s="4" t="str">
        <f>IF(Tabla1[[#This Row],[Fecha]]="",(""),(Tabla1[[#This Row],[Rubro]]))</f>
        <v/>
      </c>
      <c r="E1036" s="4"/>
      <c r="F1036" s="4" t="str">
        <f>IF(Tabla1[[#This Row],[Fecha]]="",(""),(Tabla1[[#This Row],[Precio]]))</f>
        <v/>
      </c>
      <c r="G1036" s="4" t="str">
        <f>IF(Tabla1[[#This Row],[Fecha]]="",(""),(Tabla1[[#This Row],[Medio de Pago]]))</f>
        <v/>
      </c>
      <c r="H1036" s="4" t="str">
        <f>IF(Tabla1[[#This Row],[Fecha]]="",(""),(IF(Tabla1[[#This Row],[Ingreso en]]="",(""),(Tabla1[[#This Row],[Precio]]))))</f>
        <v/>
      </c>
      <c r="I1036" s="5" t="str">
        <f>IF(Tabla1[[#This Row],[Fecha]]="",(""),(IF(Tabla1[[#This Row],[Egreso de]]="",(""),(Tabla1[[#This Row],[Precio]]))))</f>
        <v/>
      </c>
      <c r="J1036" s="4" t="str">
        <f>IF(Tabla1[[#This Row],[Fecha]]="",(""),(IF(Tabla13[[#This Row],[Ingreso en]]="",(-Tabla13[[#This Row],[Egreso de]]),(Tabla13[[#This Row],[Ingreso en]]))))</f>
        <v/>
      </c>
    </row>
    <row r="1037" spans="1:10" x14ac:dyDescent="0.3">
      <c r="A1037" s="2" t="str">
        <f>IF(Tabla1[[#This Row],[Fecha]]="",(""),(Tabla1[[#This Row],[Fecha]]))</f>
        <v/>
      </c>
      <c r="B1037" s="3" t="str">
        <f>IF(Tabla1[[#This Row],[Fecha]]="",(""),(Tabla1[[#This Row],[Tipo de Operación]]))</f>
        <v/>
      </c>
      <c r="C1037" s="19" t="str">
        <f>IF(Tabla1[[#This Row],[Fecha]]="",(""),(Tabla1[[#This Row],[Código]]))</f>
        <v/>
      </c>
      <c r="D1037" s="4" t="str">
        <f>IF(Tabla1[[#This Row],[Fecha]]="",(""),(Tabla1[[#This Row],[Rubro]]))</f>
        <v/>
      </c>
      <c r="E1037" s="4"/>
      <c r="F1037" s="4" t="str">
        <f>IF(Tabla1[[#This Row],[Fecha]]="",(""),(Tabla1[[#This Row],[Precio]]))</f>
        <v/>
      </c>
      <c r="G1037" s="4" t="str">
        <f>IF(Tabla1[[#This Row],[Fecha]]="",(""),(Tabla1[[#This Row],[Medio de Pago]]))</f>
        <v/>
      </c>
      <c r="H1037" s="4" t="str">
        <f>IF(Tabla1[[#This Row],[Fecha]]="",(""),(IF(Tabla1[[#This Row],[Ingreso en]]="",(""),(Tabla1[[#This Row],[Precio]]))))</f>
        <v/>
      </c>
      <c r="I1037" s="5" t="str">
        <f>IF(Tabla1[[#This Row],[Fecha]]="",(""),(IF(Tabla1[[#This Row],[Egreso de]]="",(""),(Tabla1[[#This Row],[Precio]]))))</f>
        <v/>
      </c>
      <c r="J1037" s="4" t="str">
        <f>IF(Tabla1[[#This Row],[Fecha]]="",(""),(IF(Tabla13[[#This Row],[Ingreso en]]="",(-Tabla13[[#This Row],[Egreso de]]),(Tabla13[[#This Row],[Ingreso en]]))))</f>
        <v/>
      </c>
    </row>
    <row r="1038" spans="1:10" x14ac:dyDescent="0.3">
      <c r="A1038" s="2" t="str">
        <f>IF(Tabla1[[#This Row],[Fecha]]="",(""),(Tabla1[[#This Row],[Fecha]]))</f>
        <v/>
      </c>
      <c r="B1038" s="3" t="str">
        <f>IF(Tabla1[[#This Row],[Fecha]]="",(""),(Tabla1[[#This Row],[Tipo de Operación]]))</f>
        <v/>
      </c>
      <c r="C1038" s="19" t="str">
        <f>IF(Tabla1[[#This Row],[Fecha]]="",(""),(Tabla1[[#This Row],[Código]]))</f>
        <v/>
      </c>
      <c r="D1038" s="4" t="str">
        <f>IF(Tabla1[[#This Row],[Fecha]]="",(""),(Tabla1[[#This Row],[Rubro]]))</f>
        <v/>
      </c>
      <c r="E1038" s="4"/>
      <c r="F1038" s="4" t="str">
        <f>IF(Tabla1[[#This Row],[Fecha]]="",(""),(Tabla1[[#This Row],[Precio]]))</f>
        <v/>
      </c>
      <c r="G1038" s="4" t="str">
        <f>IF(Tabla1[[#This Row],[Fecha]]="",(""),(Tabla1[[#This Row],[Medio de Pago]]))</f>
        <v/>
      </c>
      <c r="H1038" s="4" t="str">
        <f>IF(Tabla1[[#This Row],[Fecha]]="",(""),(IF(Tabla1[[#This Row],[Ingreso en]]="",(""),(Tabla1[[#This Row],[Precio]]))))</f>
        <v/>
      </c>
      <c r="I1038" s="5" t="str">
        <f>IF(Tabla1[[#This Row],[Fecha]]="",(""),(IF(Tabla1[[#This Row],[Egreso de]]="",(""),(Tabla1[[#This Row],[Precio]]))))</f>
        <v/>
      </c>
      <c r="J1038" s="4" t="str">
        <f>IF(Tabla1[[#This Row],[Fecha]]="",(""),(IF(Tabla13[[#This Row],[Ingreso en]]="",(-Tabla13[[#This Row],[Egreso de]]),(Tabla13[[#This Row],[Ingreso en]]))))</f>
        <v/>
      </c>
    </row>
    <row r="1039" spans="1:10" x14ac:dyDescent="0.3">
      <c r="A1039" s="2" t="str">
        <f>IF(Tabla1[[#This Row],[Fecha]]="",(""),(Tabla1[[#This Row],[Fecha]]))</f>
        <v/>
      </c>
      <c r="B1039" s="3" t="str">
        <f>IF(Tabla1[[#This Row],[Fecha]]="",(""),(Tabla1[[#This Row],[Tipo de Operación]]))</f>
        <v/>
      </c>
      <c r="C1039" s="19" t="str">
        <f>IF(Tabla1[[#This Row],[Fecha]]="",(""),(Tabla1[[#This Row],[Código]]))</f>
        <v/>
      </c>
      <c r="D1039" s="4" t="str">
        <f>IF(Tabla1[[#This Row],[Fecha]]="",(""),(Tabla1[[#This Row],[Rubro]]))</f>
        <v/>
      </c>
      <c r="E1039" s="4"/>
      <c r="F1039" s="4" t="str">
        <f>IF(Tabla1[[#This Row],[Fecha]]="",(""),(Tabla1[[#This Row],[Precio]]))</f>
        <v/>
      </c>
      <c r="G1039" s="4" t="str">
        <f>IF(Tabla1[[#This Row],[Fecha]]="",(""),(Tabla1[[#This Row],[Medio de Pago]]))</f>
        <v/>
      </c>
      <c r="H1039" s="4" t="str">
        <f>IF(Tabla1[[#This Row],[Fecha]]="",(""),(IF(Tabla1[[#This Row],[Ingreso en]]="",(""),(Tabla1[[#This Row],[Precio]]))))</f>
        <v/>
      </c>
      <c r="I1039" s="5" t="str">
        <f>IF(Tabla1[[#This Row],[Fecha]]="",(""),(IF(Tabla1[[#This Row],[Egreso de]]="",(""),(Tabla1[[#This Row],[Precio]]))))</f>
        <v/>
      </c>
      <c r="J1039" s="4" t="str">
        <f>IF(Tabla1[[#This Row],[Fecha]]="",(""),(IF(Tabla13[[#This Row],[Ingreso en]]="",(-Tabla13[[#This Row],[Egreso de]]),(Tabla13[[#This Row],[Ingreso en]]))))</f>
        <v/>
      </c>
    </row>
    <row r="1040" spans="1:10" x14ac:dyDescent="0.3">
      <c r="A1040" s="2" t="str">
        <f>IF(Tabla1[[#This Row],[Fecha]]="",(""),(Tabla1[[#This Row],[Fecha]]))</f>
        <v/>
      </c>
      <c r="B1040" s="3" t="str">
        <f>IF(Tabla1[[#This Row],[Fecha]]="",(""),(Tabla1[[#This Row],[Tipo de Operación]]))</f>
        <v/>
      </c>
      <c r="C1040" s="19" t="str">
        <f>IF(Tabla1[[#This Row],[Fecha]]="",(""),(Tabla1[[#This Row],[Código]]))</f>
        <v/>
      </c>
      <c r="D1040" s="4" t="str">
        <f>IF(Tabla1[[#This Row],[Fecha]]="",(""),(Tabla1[[#This Row],[Rubro]]))</f>
        <v/>
      </c>
      <c r="E1040" s="4"/>
      <c r="F1040" s="4" t="str">
        <f>IF(Tabla1[[#This Row],[Fecha]]="",(""),(Tabla1[[#This Row],[Precio]]))</f>
        <v/>
      </c>
      <c r="G1040" s="4" t="str">
        <f>IF(Tabla1[[#This Row],[Fecha]]="",(""),(Tabla1[[#This Row],[Medio de Pago]]))</f>
        <v/>
      </c>
      <c r="H1040" s="4" t="str">
        <f>IF(Tabla1[[#This Row],[Fecha]]="",(""),(IF(Tabla1[[#This Row],[Ingreso en]]="",(""),(Tabla1[[#This Row],[Precio]]))))</f>
        <v/>
      </c>
      <c r="I1040" s="5" t="str">
        <f>IF(Tabla1[[#This Row],[Fecha]]="",(""),(IF(Tabla1[[#This Row],[Egreso de]]="",(""),(Tabla1[[#This Row],[Precio]]))))</f>
        <v/>
      </c>
      <c r="J1040" s="4" t="str">
        <f>IF(Tabla1[[#This Row],[Fecha]]="",(""),(IF(Tabla13[[#This Row],[Ingreso en]]="",(-Tabla13[[#This Row],[Egreso de]]),(Tabla13[[#This Row],[Ingreso en]]))))</f>
        <v/>
      </c>
    </row>
    <row r="1041" spans="1:10" x14ac:dyDescent="0.3">
      <c r="A1041" s="2" t="str">
        <f>IF(Tabla1[[#This Row],[Fecha]]="",(""),(Tabla1[[#This Row],[Fecha]]))</f>
        <v/>
      </c>
      <c r="B1041" s="3" t="str">
        <f>IF(Tabla1[[#This Row],[Fecha]]="",(""),(Tabla1[[#This Row],[Tipo de Operación]]))</f>
        <v/>
      </c>
      <c r="C1041" s="19" t="str">
        <f>IF(Tabla1[[#This Row],[Fecha]]="",(""),(Tabla1[[#This Row],[Código]]))</f>
        <v/>
      </c>
      <c r="D1041" s="4" t="str">
        <f>IF(Tabla1[[#This Row],[Fecha]]="",(""),(Tabla1[[#This Row],[Rubro]]))</f>
        <v/>
      </c>
      <c r="E1041" s="4"/>
      <c r="F1041" s="4" t="str">
        <f>IF(Tabla1[[#This Row],[Fecha]]="",(""),(Tabla1[[#This Row],[Precio]]))</f>
        <v/>
      </c>
      <c r="G1041" s="4" t="str">
        <f>IF(Tabla1[[#This Row],[Fecha]]="",(""),(Tabla1[[#This Row],[Medio de Pago]]))</f>
        <v/>
      </c>
      <c r="H1041" s="4" t="str">
        <f>IF(Tabla1[[#This Row],[Fecha]]="",(""),(IF(Tabla1[[#This Row],[Ingreso en]]="",(""),(Tabla1[[#This Row],[Precio]]))))</f>
        <v/>
      </c>
      <c r="I1041" s="5" t="str">
        <f>IF(Tabla1[[#This Row],[Fecha]]="",(""),(IF(Tabla1[[#This Row],[Egreso de]]="",(""),(Tabla1[[#This Row],[Precio]]))))</f>
        <v/>
      </c>
      <c r="J1041" s="4" t="str">
        <f>IF(Tabla1[[#This Row],[Fecha]]="",(""),(IF(Tabla13[[#This Row],[Ingreso en]]="",(-Tabla13[[#This Row],[Egreso de]]),(Tabla13[[#This Row],[Ingreso en]]))))</f>
        <v/>
      </c>
    </row>
    <row r="1042" spans="1:10" x14ac:dyDescent="0.3">
      <c r="A1042" s="2" t="str">
        <f>IF(Tabla1[[#This Row],[Fecha]]="",(""),(Tabla1[[#This Row],[Fecha]]))</f>
        <v/>
      </c>
      <c r="B1042" s="3" t="str">
        <f>IF(Tabla1[[#This Row],[Fecha]]="",(""),(Tabla1[[#This Row],[Tipo de Operación]]))</f>
        <v/>
      </c>
      <c r="C1042" s="19" t="str">
        <f>IF(Tabla1[[#This Row],[Fecha]]="",(""),(Tabla1[[#This Row],[Código]]))</f>
        <v/>
      </c>
      <c r="D1042" s="4" t="str">
        <f>IF(Tabla1[[#This Row],[Fecha]]="",(""),(Tabla1[[#This Row],[Rubro]]))</f>
        <v/>
      </c>
      <c r="E1042" s="4"/>
      <c r="F1042" s="4" t="str">
        <f>IF(Tabla1[[#This Row],[Fecha]]="",(""),(Tabla1[[#This Row],[Precio]]))</f>
        <v/>
      </c>
      <c r="G1042" s="4" t="str">
        <f>IF(Tabla1[[#This Row],[Fecha]]="",(""),(Tabla1[[#This Row],[Medio de Pago]]))</f>
        <v/>
      </c>
      <c r="H1042" s="4" t="str">
        <f>IF(Tabla1[[#This Row],[Fecha]]="",(""),(IF(Tabla1[[#This Row],[Ingreso en]]="",(""),(Tabla1[[#This Row],[Precio]]))))</f>
        <v/>
      </c>
      <c r="I1042" s="5" t="str">
        <f>IF(Tabla1[[#This Row],[Fecha]]="",(""),(IF(Tabla1[[#This Row],[Egreso de]]="",(""),(Tabla1[[#This Row],[Precio]]))))</f>
        <v/>
      </c>
      <c r="J1042" s="4" t="str">
        <f>IF(Tabla1[[#This Row],[Fecha]]="",(""),(IF(Tabla13[[#This Row],[Ingreso en]]="",(-Tabla13[[#This Row],[Egreso de]]),(Tabla13[[#This Row],[Ingreso en]]))))</f>
        <v/>
      </c>
    </row>
    <row r="1043" spans="1:10" x14ac:dyDescent="0.3">
      <c r="A1043" s="2" t="str">
        <f>IF(Tabla1[[#This Row],[Fecha]]="",(""),(Tabla1[[#This Row],[Fecha]]))</f>
        <v/>
      </c>
      <c r="B1043" s="3" t="str">
        <f>IF(Tabla1[[#This Row],[Fecha]]="",(""),(Tabla1[[#This Row],[Tipo de Operación]]))</f>
        <v/>
      </c>
      <c r="C1043" s="19" t="str">
        <f>IF(Tabla1[[#This Row],[Fecha]]="",(""),(Tabla1[[#This Row],[Código]]))</f>
        <v/>
      </c>
      <c r="D1043" s="4" t="str">
        <f>IF(Tabla1[[#This Row],[Fecha]]="",(""),(Tabla1[[#This Row],[Rubro]]))</f>
        <v/>
      </c>
      <c r="E1043" s="4"/>
      <c r="F1043" s="4" t="str">
        <f>IF(Tabla1[[#This Row],[Fecha]]="",(""),(Tabla1[[#This Row],[Precio]]))</f>
        <v/>
      </c>
      <c r="G1043" s="4" t="str">
        <f>IF(Tabla1[[#This Row],[Fecha]]="",(""),(Tabla1[[#This Row],[Medio de Pago]]))</f>
        <v/>
      </c>
      <c r="H1043" s="4" t="str">
        <f>IF(Tabla1[[#This Row],[Fecha]]="",(""),(IF(Tabla1[[#This Row],[Ingreso en]]="",(""),(Tabla1[[#This Row],[Precio]]))))</f>
        <v/>
      </c>
      <c r="I1043" s="5" t="str">
        <f>IF(Tabla1[[#This Row],[Fecha]]="",(""),(IF(Tabla1[[#This Row],[Egreso de]]="",(""),(Tabla1[[#This Row],[Precio]]))))</f>
        <v/>
      </c>
      <c r="J1043" s="4" t="str">
        <f>IF(Tabla1[[#This Row],[Fecha]]="",(""),(IF(Tabla13[[#This Row],[Ingreso en]]="",(-Tabla13[[#This Row],[Egreso de]]),(Tabla13[[#This Row],[Ingreso en]]))))</f>
        <v/>
      </c>
    </row>
    <row r="1044" spans="1:10" x14ac:dyDescent="0.3">
      <c r="A1044" s="2" t="str">
        <f>IF(Tabla1[[#This Row],[Fecha]]="",(""),(Tabla1[[#This Row],[Fecha]]))</f>
        <v/>
      </c>
      <c r="B1044" s="3" t="str">
        <f>IF(Tabla1[[#This Row],[Fecha]]="",(""),(Tabla1[[#This Row],[Tipo de Operación]]))</f>
        <v/>
      </c>
      <c r="C1044" s="19" t="str">
        <f>IF(Tabla1[[#This Row],[Fecha]]="",(""),(Tabla1[[#This Row],[Código]]))</f>
        <v/>
      </c>
      <c r="D1044" s="4" t="str">
        <f>IF(Tabla1[[#This Row],[Fecha]]="",(""),(Tabla1[[#This Row],[Rubro]]))</f>
        <v/>
      </c>
      <c r="E1044" s="4"/>
      <c r="F1044" s="4" t="str">
        <f>IF(Tabla1[[#This Row],[Fecha]]="",(""),(Tabla1[[#This Row],[Precio]]))</f>
        <v/>
      </c>
      <c r="G1044" s="4" t="str">
        <f>IF(Tabla1[[#This Row],[Fecha]]="",(""),(Tabla1[[#This Row],[Medio de Pago]]))</f>
        <v/>
      </c>
      <c r="H1044" s="4" t="str">
        <f>IF(Tabla1[[#This Row],[Fecha]]="",(""),(IF(Tabla1[[#This Row],[Ingreso en]]="",(""),(Tabla1[[#This Row],[Precio]]))))</f>
        <v/>
      </c>
      <c r="I1044" s="5" t="str">
        <f>IF(Tabla1[[#This Row],[Fecha]]="",(""),(IF(Tabla1[[#This Row],[Egreso de]]="",(""),(Tabla1[[#This Row],[Precio]]))))</f>
        <v/>
      </c>
      <c r="J1044" s="4" t="str">
        <f>IF(Tabla1[[#This Row],[Fecha]]="",(""),(IF(Tabla13[[#This Row],[Ingreso en]]="",(-Tabla13[[#This Row],[Egreso de]]),(Tabla13[[#This Row],[Ingreso en]]))))</f>
        <v/>
      </c>
    </row>
    <row r="1045" spans="1:10" x14ac:dyDescent="0.3">
      <c r="A1045" s="2" t="str">
        <f>IF(Tabla1[[#This Row],[Fecha]]="",(""),(Tabla1[[#This Row],[Fecha]]))</f>
        <v/>
      </c>
      <c r="B1045" s="3" t="str">
        <f>IF(Tabla1[[#This Row],[Fecha]]="",(""),(Tabla1[[#This Row],[Tipo de Operación]]))</f>
        <v/>
      </c>
      <c r="C1045" s="19" t="str">
        <f>IF(Tabla1[[#This Row],[Fecha]]="",(""),(Tabla1[[#This Row],[Código]]))</f>
        <v/>
      </c>
      <c r="D1045" s="4" t="str">
        <f>IF(Tabla1[[#This Row],[Fecha]]="",(""),(Tabla1[[#This Row],[Rubro]]))</f>
        <v/>
      </c>
      <c r="E1045" s="4"/>
      <c r="F1045" s="4" t="str">
        <f>IF(Tabla1[[#This Row],[Fecha]]="",(""),(Tabla1[[#This Row],[Precio]]))</f>
        <v/>
      </c>
      <c r="G1045" s="4" t="str">
        <f>IF(Tabla1[[#This Row],[Fecha]]="",(""),(Tabla1[[#This Row],[Medio de Pago]]))</f>
        <v/>
      </c>
      <c r="H1045" s="4" t="str">
        <f>IF(Tabla1[[#This Row],[Fecha]]="",(""),(IF(Tabla1[[#This Row],[Ingreso en]]="",(""),(Tabla1[[#This Row],[Precio]]))))</f>
        <v/>
      </c>
      <c r="I1045" s="5" t="str">
        <f>IF(Tabla1[[#This Row],[Fecha]]="",(""),(IF(Tabla1[[#This Row],[Egreso de]]="",(""),(Tabla1[[#This Row],[Precio]]))))</f>
        <v/>
      </c>
      <c r="J1045" s="4" t="str">
        <f>IF(Tabla1[[#This Row],[Fecha]]="",(""),(IF(Tabla13[[#This Row],[Ingreso en]]="",(-Tabla13[[#This Row],[Egreso de]]),(Tabla13[[#This Row],[Ingreso en]]))))</f>
        <v/>
      </c>
    </row>
    <row r="1046" spans="1:10" x14ac:dyDescent="0.3">
      <c r="A1046" s="2" t="str">
        <f>IF(Tabla1[[#This Row],[Fecha]]="",(""),(Tabla1[[#This Row],[Fecha]]))</f>
        <v/>
      </c>
      <c r="B1046" s="3" t="str">
        <f>IF(Tabla1[[#This Row],[Fecha]]="",(""),(Tabla1[[#This Row],[Tipo de Operación]]))</f>
        <v/>
      </c>
      <c r="C1046" s="19" t="str">
        <f>IF(Tabla1[[#This Row],[Fecha]]="",(""),(Tabla1[[#This Row],[Código]]))</f>
        <v/>
      </c>
      <c r="D1046" s="4" t="str">
        <f>IF(Tabla1[[#This Row],[Fecha]]="",(""),(Tabla1[[#This Row],[Rubro]]))</f>
        <v/>
      </c>
      <c r="E1046" s="4"/>
      <c r="F1046" s="4" t="str">
        <f>IF(Tabla1[[#This Row],[Fecha]]="",(""),(Tabla1[[#This Row],[Precio]]))</f>
        <v/>
      </c>
      <c r="G1046" s="4" t="str">
        <f>IF(Tabla1[[#This Row],[Fecha]]="",(""),(Tabla1[[#This Row],[Medio de Pago]]))</f>
        <v/>
      </c>
      <c r="H1046" s="4" t="str">
        <f>IF(Tabla1[[#This Row],[Fecha]]="",(""),(IF(Tabla1[[#This Row],[Ingreso en]]="",(""),(Tabla1[[#This Row],[Precio]]))))</f>
        <v/>
      </c>
      <c r="I1046" s="5" t="str">
        <f>IF(Tabla1[[#This Row],[Fecha]]="",(""),(IF(Tabla1[[#This Row],[Egreso de]]="",(""),(Tabla1[[#This Row],[Precio]]))))</f>
        <v/>
      </c>
      <c r="J1046" s="4" t="str">
        <f>IF(Tabla1[[#This Row],[Fecha]]="",(""),(IF(Tabla13[[#This Row],[Ingreso en]]="",(-Tabla13[[#This Row],[Egreso de]]),(Tabla13[[#This Row],[Ingreso en]]))))</f>
        <v/>
      </c>
    </row>
    <row r="1047" spans="1:10" x14ac:dyDescent="0.3">
      <c r="A1047" s="2" t="str">
        <f>IF(Tabla1[[#This Row],[Fecha]]="",(""),(Tabla1[[#This Row],[Fecha]]))</f>
        <v/>
      </c>
      <c r="B1047" s="3" t="str">
        <f>IF(Tabla1[[#This Row],[Fecha]]="",(""),(Tabla1[[#This Row],[Tipo de Operación]]))</f>
        <v/>
      </c>
      <c r="C1047" s="19" t="str">
        <f>IF(Tabla1[[#This Row],[Fecha]]="",(""),(Tabla1[[#This Row],[Código]]))</f>
        <v/>
      </c>
      <c r="D1047" s="4" t="str">
        <f>IF(Tabla1[[#This Row],[Fecha]]="",(""),(Tabla1[[#This Row],[Rubro]]))</f>
        <v/>
      </c>
      <c r="E1047" s="4"/>
      <c r="F1047" s="4" t="str">
        <f>IF(Tabla1[[#This Row],[Fecha]]="",(""),(Tabla1[[#This Row],[Precio]]))</f>
        <v/>
      </c>
      <c r="G1047" s="4" t="str">
        <f>IF(Tabla1[[#This Row],[Fecha]]="",(""),(Tabla1[[#This Row],[Medio de Pago]]))</f>
        <v/>
      </c>
      <c r="H1047" s="4" t="str">
        <f>IF(Tabla1[[#This Row],[Fecha]]="",(""),(IF(Tabla1[[#This Row],[Ingreso en]]="",(""),(Tabla1[[#This Row],[Precio]]))))</f>
        <v/>
      </c>
      <c r="I1047" s="5" t="str">
        <f>IF(Tabla1[[#This Row],[Fecha]]="",(""),(IF(Tabla1[[#This Row],[Egreso de]]="",(""),(Tabla1[[#This Row],[Precio]]))))</f>
        <v/>
      </c>
      <c r="J1047" s="4" t="str">
        <f>IF(Tabla1[[#This Row],[Fecha]]="",(""),(IF(Tabla13[[#This Row],[Ingreso en]]="",(-Tabla13[[#This Row],[Egreso de]]),(Tabla13[[#This Row],[Ingreso en]]))))</f>
        <v/>
      </c>
    </row>
    <row r="1048" spans="1:10" x14ac:dyDescent="0.3">
      <c r="A1048" s="2" t="str">
        <f>IF(Tabla1[[#This Row],[Fecha]]="",(""),(Tabla1[[#This Row],[Fecha]]))</f>
        <v/>
      </c>
      <c r="B1048" s="3" t="str">
        <f>IF(Tabla1[[#This Row],[Fecha]]="",(""),(Tabla1[[#This Row],[Tipo de Operación]]))</f>
        <v/>
      </c>
      <c r="C1048" s="19" t="str">
        <f>IF(Tabla1[[#This Row],[Fecha]]="",(""),(Tabla1[[#This Row],[Código]]))</f>
        <v/>
      </c>
      <c r="D1048" s="4" t="str">
        <f>IF(Tabla1[[#This Row],[Fecha]]="",(""),(Tabla1[[#This Row],[Rubro]]))</f>
        <v/>
      </c>
      <c r="E1048" s="4"/>
      <c r="F1048" s="4" t="str">
        <f>IF(Tabla1[[#This Row],[Fecha]]="",(""),(Tabla1[[#This Row],[Precio]]))</f>
        <v/>
      </c>
      <c r="G1048" s="4" t="str">
        <f>IF(Tabla1[[#This Row],[Fecha]]="",(""),(Tabla1[[#This Row],[Medio de Pago]]))</f>
        <v/>
      </c>
      <c r="H1048" s="4" t="str">
        <f>IF(Tabla1[[#This Row],[Fecha]]="",(""),(IF(Tabla1[[#This Row],[Ingreso en]]="",(""),(Tabla1[[#This Row],[Precio]]))))</f>
        <v/>
      </c>
      <c r="I1048" s="5" t="str">
        <f>IF(Tabla1[[#This Row],[Fecha]]="",(""),(IF(Tabla1[[#This Row],[Egreso de]]="",(""),(Tabla1[[#This Row],[Precio]]))))</f>
        <v/>
      </c>
      <c r="J1048" s="4" t="str">
        <f>IF(Tabla1[[#This Row],[Fecha]]="",(""),(IF(Tabla13[[#This Row],[Ingreso en]]="",(-Tabla13[[#This Row],[Egreso de]]),(Tabla13[[#This Row],[Ingreso en]]))))</f>
        <v/>
      </c>
    </row>
    <row r="1049" spans="1:10" x14ac:dyDescent="0.3">
      <c r="A1049" s="2" t="str">
        <f>IF(Tabla1[[#This Row],[Fecha]]="",(""),(Tabla1[[#This Row],[Fecha]]))</f>
        <v/>
      </c>
      <c r="B1049" s="3" t="str">
        <f>IF(Tabla1[[#This Row],[Fecha]]="",(""),(Tabla1[[#This Row],[Tipo de Operación]]))</f>
        <v/>
      </c>
      <c r="C1049" s="19" t="str">
        <f>IF(Tabla1[[#This Row],[Fecha]]="",(""),(Tabla1[[#This Row],[Código]]))</f>
        <v/>
      </c>
      <c r="D1049" s="4" t="str">
        <f>IF(Tabla1[[#This Row],[Fecha]]="",(""),(Tabla1[[#This Row],[Rubro]]))</f>
        <v/>
      </c>
      <c r="E1049" s="4"/>
      <c r="F1049" s="4" t="str">
        <f>IF(Tabla1[[#This Row],[Fecha]]="",(""),(Tabla1[[#This Row],[Precio]]))</f>
        <v/>
      </c>
      <c r="G1049" s="4" t="str">
        <f>IF(Tabla1[[#This Row],[Fecha]]="",(""),(Tabla1[[#This Row],[Medio de Pago]]))</f>
        <v/>
      </c>
      <c r="H1049" s="4" t="str">
        <f>IF(Tabla1[[#This Row],[Fecha]]="",(""),(IF(Tabla1[[#This Row],[Ingreso en]]="",(""),(Tabla1[[#This Row],[Precio]]))))</f>
        <v/>
      </c>
      <c r="I1049" s="5" t="str">
        <f>IF(Tabla1[[#This Row],[Fecha]]="",(""),(IF(Tabla1[[#This Row],[Egreso de]]="",(""),(Tabla1[[#This Row],[Precio]]))))</f>
        <v/>
      </c>
      <c r="J1049" s="4" t="str">
        <f>IF(Tabla1[[#This Row],[Fecha]]="",(""),(IF(Tabla13[[#This Row],[Ingreso en]]="",(-Tabla13[[#This Row],[Egreso de]]),(Tabla13[[#This Row],[Ingreso en]]))))</f>
        <v/>
      </c>
    </row>
    <row r="1050" spans="1:10" x14ac:dyDescent="0.3">
      <c r="A1050" s="2" t="str">
        <f>IF(Tabla1[[#This Row],[Fecha]]="",(""),(Tabla1[[#This Row],[Fecha]]))</f>
        <v/>
      </c>
      <c r="B1050" s="3" t="str">
        <f>IF(Tabla1[[#This Row],[Fecha]]="",(""),(Tabla1[[#This Row],[Tipo de Operación]]))</f>
        <v/>
      </c>
      <c r="C1050" s="19" t="str">
        <f>IF(Tabla1[[#This Row],[Fecha]]="",(""),(Tabla1[[#This Row],[Código]]))</f>
        <v/>
      </c>
      <c r="D1050" s="4" t="str">
        <f>IF(Tabla1[[#This Row],[Fecha]]="",(""),(Tabla1[[#This Row],[Rubro]]))</f>
        <v/>
      </c>
      <c r="E1050" s="4"/>
      <c r="F1050" s="4" t="str">
        <f>IF(Tabla1[[#This Row],[Fecha]]="",(""),(Tabla1[[#This Row],[Precio]]))</f>
        <v/>
      </c>
      <c r="G1050" s="4" t="str">
        <f>IF(Tabla1[[#This Row],[Fecha]]="",(""),(Tabla1[[#This Row],[Medio de Pago]]))</f>
        <v/>
      </c>
      <c r="H1050" s="4" t="str">
        <f>IF(Tabla1[[#This Row],[Fecha]]="",(""),(IF(Tabla1[[#This Row],[Ingreso en]]="",(""),(Tabla1[[#This Row],[Precio]]))))</f>
        <v/>
      </c>
      <c r="I1050" s="5" t="str">
        <f>IF(Tabla1[[#This Row],[Fecha]]="",(""),(IF(Tabla1[[#This Row],[Egreso de]]="",(""),(Tabla1[[#This Row],[Precio]]))))</f>
        <v/>
      </c>
      <c r="J1050" s="4" t="str">
        <f>IF(Tabla1[[#This Row],[Fecha]]="",(""),(IF(Tabla13[[#This Row],[Ingreso en]]="",(-Tabla13[[#This Row],[Egreso de]]),(Tabla13[[#This Row],[Ingreso en]]))))</f>
        <v/>
      </c>
    </row>
    <row r="1051" spans="1:10" x14ac:dyDescent="0.3">
      <c r="A1051" s="2" t="str">
        <f>IF(Tabla1[[#This Row],[Fecha]]="",(""),(Tabla1[[#This Row],[Fecha]]))</f>
        <v/>
      </c>
      <c r="B1051" s="3" t="str">
        <f>IF(Tabla1[[#This Row],[Fecha]]="",(""),(Tabla1[[#This Row],[Tipo de Operación]]))</f>
        <v/>
      </c>
      <c r="C1051" s="19" t="str">
        <f>IF(Tabla1[[#This Row],[Fecha]]="",(""),(Tabla1[[#This Row],[Código]]))</f>
        <v/>
      </c>
      <c r="D1051" s="4" t="str">
        <f>IF(Tabla1[[#This Row],[Fecha]]="",(""),(Tabla1[[#This Row],[Rubro]]))</f>
        <v/>
      </c>
      <c r="E1051" s="4"/>
      <c r="F1051" s="4" t="str">
        <f>IF(Tabla1[[#This Row],[Fecha]]="",(""),(Tabla1[[#This Row],[Precio]]))</f>
        <v/>
      </c>
      <c r="G1051" s="4" t="str">
        <f>IF(Tabla1[[#This Row],[Fecha]]="",(""),(Tabla1[[#This Row],[Medio de Pago]]))</f>
        <v/>
      </c>
      <c r="H1051" s="4" t="str">
        <f>IF(Tabla1[[#This Row],[Fecha]]="",(""),(IF(Tabla1[[#This Row],[Ingreso en]]="",(""),(Tabla1[[#This Row],[Precio]]))))</f>
        <v/>
      </c>
      <c r="I1051" s="5" t="str">
        <f>IF(Tabla1[[#This Row],[Fecha]]="",(""),(IF(Tabla1[[#This Row],[Egreso de]]="",(""),(Tabla1[[#This Row],[Precio]]))))</f>
        <v/>
      </c>
      <c r="J1051" s="4" t="str">
        <f>IF(Tabla1[[#This Row],[Fecha]]="",(""),(IF(Tabla13[[#This Row],[Ingreso en]]="",(-Tabla13[[#This Row],[Egreso de]]),(Tabla13[[#This Row],[Ingreso en]]))))</f>
        <v/>
      </c>
    </row>
    <row r="1052" spans="1:10" x14ac:dyDescent="0.3">
      <c r="A1052" s="2" t="str">
        <f>IF(Tabla1[[#This Row],[Fecha]]="",(""),(Tabla1[[#This Row],[Fecha]]))</f>
        <v/>
      </c>
      <c r="B1052" s="3" t="str">
        <f>IF(Tabla1[[#This Row],[Fecha]]="",(""),(Tabla1[[#This Row],[Tipo de Operación]]))</f>
        <v/>
      </c>
      <c r="C1052" s="19" t="str">
        <f>IF(Tabla1[[#This Row],[Fecha]]="",(""),(Tabla1[[#This Row],[Código]]))</f>
        <v/>
      </c>
      <c r="D1052" s="4" t="str">
        <f>IF(Tabla1[[#This Row],[Fecha]]="",(""),(Tabla1[[#This Row],[Rubro]]))</f>
        <v/>
      </c>
      <c r="E1052" s="4"/>
      <c r="F1052" s="4" t="str">
        <f>IF(Tabla1[[#This Row],[Fecha]]="",(""),(Tabla1[[#This Row],[Precio]]))</f>
        <v/>
      </c>
      <c r="G1052" s="4" t="str">
        <f>IF(Tabla1[[#This Row],[Fecha]]="",(""),(Tabla1[[#This Row],[Medio de Pago]]))</f>
        <v/>
      </c>
      <c r="H1052" s="4" t="str">
        <f>IF(Tabla1[[#This Row],[Fecha]]="",(""),(IF(Tabla1[[#This Row],[Ingreso en]]="",(""),(Tabla1[[#This Row],[Precio]]))))</f>
        <v/>
      </c>
      <c r="I1052" s="5" t="str">
        <f>IF(Tabla1[[#This Row],[Fecha]]="",(""),(IF(Tabla1[[#This Row],[Egreso de]]="",(""),(Tabla1[[#This Row],[Precio]]))))</f>
        <v/>
      </c>
      <c r="J1052" s="4" t="str">
        <f>IF(Tabla1[[#This Row],[Fecha]]="",(""),(IF(Tabla13[[#This Row],[Ingreso en]]="",(-Tabla13[[#This Row],[Egreso de]]),(Tabla13[[#This Row],[Ingreso en]]))))</f>
        <v/>
      </c>
    </row>
    <row r="1053" spans="1:10" x14ac:dyDescent="0.3">
      <c r="A1053" s="2" t="str">
        <f>IF(Tabla1[[#This Row],[Fecha]]="",(""),(Tabla1[[#This Row],[Fecha]]))</f>
        <v/>
      </c>
      <c r="B1053" s="3" t="str">
        <f>IF(Tabla1[[#This Row],[Fecha]]="",(""),(Tabla1[[#This Row],[Tipo de Operación]]))</f>
        <v/>
      </c>
      <c r="C1053" s="19" t="str">
        <f>IF(Tabla1[[#This Row],[Fecha]]="",(""),(Tabla1[[#This Row],[Código]]))</f>
        <v/>
      </c>
      <c r="D1053" s="4" t="str">
        <f>IF(Tabla1[[#This Row],[Fecha]]="",(""),(Tabla1[[#This Row],[Rubro]]))</f>
        <v/>
      </c>
      <c r="E1053" s="4"/>
      <c r="F1053" s="4" t="str">
        <f>IF(Tabla1[[#This Row],[Fecha]]="",(""),(Tabla1[[#This Row],[Precio]]))</f>
        <v/>
      </c>
      <c r="G1053" s="4" t="str">
        <f>IF(Tabla1[[#This Row],[Fecha]]="",(""),(Tabla1[[#This Row],[Medio de Pago]]))</f>
        <v/>
      </c>
      <c r="H1053" s="4" t="str">
        <f>IF(Tabla1[[#This Row],[Fecha]]="",(""),(IF(Tabla1[[#This Row],[Ingreso en]]="",(""),(Tabla1[[#This Row],[Precio]]))))</f>
        <v/>
      </c>
      <c r="I1053" s="5" t="str">
        <f>IF(Tabla1[[#This Row],[Fecha]]="",(""),(IF(Tabla1[[#This Row],[Egreso de]]="",(""),(Tabla1[[#This Row],[Precio]]))))</f>
        <v/>
      </c>
      <c r="J1053" s="4" t="str">
        <f>IF(Tabla1[[#This Row],[Fecha]]="",(""),(IF(Tabla13[[#This Row],[Ingreso en]]="",(-Tabla13[[#This Row],[Egreso de]]),(Tabla13[[#This Row],[Ingreso en]]))))</f>
        <v/>
      </c>
    </row>
    <row r="1054" spans="1:10" x14ac:dyDescent="0.3">
      <c r="A1054" s="2" t="str">
        <f>IF(Tabla1[[#This Row],[Fecha]]="",(""),(Tabla1[[#This Row],[Fecha]]))</f>
        <v/>
      </c>
      <c r="B1054" s="3" t="str">
        <f>IF(Tabla1[[#This Row],[Fecha]]="",(""),(Tabla1[[#This Row],[Tipo de Operación]]))</f>
        <v/>
      </c>
      <c r="C1054" s="19" t="str">
        <f>IF(Tabla1[[#This Row],[Fecha]]="",(""),(Tabla1[[#This Row],[Código]]))</f>
        <v/>
      </c>
      <c r="D1054" s="4" t="str">
        <f>IF(Tabla1[[#This Row],[Fecha]]="",(""),(Tabla1[[#This Row],[Rubro]]))</f>
        <v/>
      </c>
      <c r="E1054" s="4"/>
      <c r="F1054" s="4" t="str">
        <f>IF(Tabla1[[#This Row],[Fecha]]="",(""),(Tabla1[[#This Row],[Precio]]))</f>
        <v/>
      </c>
      <c r="G1054" s="4" t="str">
        <f>IF(Tabla1[[#This Row],[Fecha]]="",(""),(Tabla1[[#This Row],[Medio de Pago]]))</f>
        <v/>
      </c>
      <c r="H1054" s="4" t="str">
        <f>IF(Tabla1[[#This Row],[Fecha]]="",(""),(IF(Tabla1[[#This Row],[Ingreso en]]="",(""),(Tabla1[[#This Row],[Precio]]))))</f>
        <v/>
      </c>
      <c r="I1054" s="5" t="str">
        <f>IF(Tabla1[[#This Row],[Fecha]]="",(""),(IF(Tabla1[[#This Row],[Egreso de]]="",(""),(Tabla1[[#This Row],[Precio]]))))</f>
        <v/>
      </c>
      <c r="J1054" s="4" t="str">
        <f>IF(Tabla1[[#This Row],[Fecha]]="",(""),(IF(Tabla13[[#This Row],[Ingreso en]]="",(-Tabla13[[#This Row],[Egreso de]]),(Tabla13[[#This Row],[Ingreso en]]))))</f>
        <v/>
      </c>
    </row>
    <row r="1055" spans="1:10" x14ac:dyDescent="0.3">
      <c r="A1055" s="2" t="str">
        <f>IF(Tabla1[[#This Row],[Fecha]]="",(""),(Tabla1[[#This Row],[Fecha]]))</f>
        <v/>
      </c>
      <c r="B1055" s="3" t="str">
        <f>IF(Tabla1[[#This Row],[Fecha]]="",(""),(Tabla1[[#This Row],[Tipo de Operación]]))</f>
        <v/>
      </c>
      <c r="C1055" s="19" t="str">
        <f>IF(Tabla1[[#This Row],[Fecha]]="",(""),(Tabla1[[#This Row],[Código]]))</f>
        <v/>
      </c>
      <c r="D1055" s="4" t="str">
        <f>IF(Tabla1[[#This Row],[Fecha]]="",(""),(Tabla1[[#This Row],[Rubro]]))</f>
        <v/>
      </c>
      <c r="E1055" s="4"/>
      <c r="F1055" s="4" t="str">
        <f>IF(Tabla1[[#This Row],[Fecha]]="",(""),(Tabla1[[#This Row],[Precio]]))</f>
        <v/>
      </c>
      <c r="G1055" s="4" t="str">
        <f>IF(Tabla1[[#This Row],[Fecha]]="",(""),(Tabla1[[#This Row],[Medio de Pago]]))</f>
        <v/>
      </c>
      <c r="H1055" s="4" t="str">
        <f>IF(Tabla1[[#This Row],[Fecha]]="",(""),(IF(Tabla1[[#This Row],[Ingreso en]]="",(""),(Tabla1[[#This Row],[Precio]]))))</f>
        <v/>
      </c>
      <c r="I1055" s="5" t="str">
        <f>IF(Tabla1[[#This Row],[Fecha]]="",(""),(IF(Tabla1[[#This Row],[Egreso de]]="",(""),(Tabla1[[#This Row],[Precio]]))))</f>
        <v/>
      </c>
      <c r="J1055" s="4" t="str">
        <f>IF(Tabla1[[#This Row],[Fecha]]="",(""),(IF(Tabla13[[#This Row],[Ingreso en]]="",(-Tabla13[[#This Row],[Egreso de]]),(Tabla13[[#This Row],[Ingreso en]]))))</f>
        <v/>
      </c>
    </row>
    <row r="1056" spans="1:10" x14ac:dyDescent="0.3">
      <c r="A1056" s="2" t="str">
        <f>IF(Tabla1[[#This Row],[Fecha]]="",(""),(Tabla1[[#This Row],[Fecha]]))</f>
        <v/>
      </c>
      <c r="B1056" s="3" t="str">
        <f>IF(Tabla1[[#This Row],[Fecha]]="",(""),(Tabla1[[#This Row],[Tipo de Operación]]))</f>
        <v/>
      </c>
      <c r="C1056" s="19" t="str">
        <f>IF(Tabla1[[#This Row],[Fecha]]="",(""),(Tabla1[[#This Row],[Código]]))</f>
        <v/>
      </c>
      <c r="D1056" s="4" t="str">
        <f>IF(Tabla1[[#This Row],[Fecha]]="",(""),(Tabla1[[#This Row],[Rubro]]))</f>
        <v/>
      </c>
      <c r="E1056" s="4"/>
      <c r="F1056" s="4" t="str">
        <f>IF(Tabla1[[#This Row],[Fecha]]="",(""),(Tabla1[[#This Row],[Precio]]))</f>
        <v/>
      </c>
      <c r="G1056" s="4" t="str">
        <f>IF(Tabla1[[#This Row],[Fecha]]="",(""),(Tabla1[[#This Row],[Medio de Pago]]))</f>
        <v/>
      </c>
      <c r="H1056" s="4" t="str">
        <f>IF(Tabla1[[#This Row],[Fecha]]="",(""),(IF(Tabla1[[#This Row],[Ingreso en]]="",(""),(Tabla1[[#This Row],[Precio]]))))</f>
        <v/>
      </c>
      <c r="I1056" s="5" t="str">
        <f>IF(Tabla1[[#This Row],[Fecha]]="",(""),(IF(Tabla1[[#This Row],[Egreso de]]="",(""),(Tabla1[[#This Row],[Precio]]))))</f>
        <v/>
      </c>
      <c r="J1056" s="4" t="str">
        <f>IF(Tabla1[[#This Row],[Fecha]]="",(""),(IF(Tabla13[[#This Row],[Ingreso en]]="",(-Tabla13[[#This Row],[Egreso de]]),(Tabla13[[#This Row],[Ingreso en]]))))</f>
        <v/>
      </c>
    </row>
    <row r="1057" spans="1:10" x14ac:dyDescent="0.3">
      <c r="A1057" s="2" t="str">
        <f>IF(Tabla1[[#This Row],[Fecha]]="",(""),(Tabla1[[#This Row],[Fecha]]))</f>
        <v/>
      </c>
      <c r="B1057" s="3" t="str">
        <f>IF(Tabla1[[#This Row],[Fecha]]="",(""),(Tabla1[[#This Row],[Tipo de Operación]]))</f>
        <v/>
      </c>
      <c r="C1057" s="19" t="str">
        <f>IF(Tabla1[[#This Row],[Fecha]]="",(""),(Tabla1[[#This Row],[Código]]))</f>
        <v/>
      </c>
      <c r="D1057" s="4" t="str">
        <f>IF(Tabla1[[#This Row],[Fecha]]="",(""),(Tabla1[[#This Row],[Rubro]]))</f>
        <v/>
      </c>
      <c r="E1057" s="4"/>
      <c r="F1057" s="4" t="str">
        <f>IF(Tabla1[[#This Row],[Fecha]]="",(""),(Tabla1[[#This Row],[Precio]]))</f>
        <v/>
      </c>
      <c r="G1057" s="4" t="str">
        <f>IF(Tabla1[[#This Row],[Fecha]]="",(""),(Tabla1[[#This Row],[Medio de Pago]]))</f>
        <v/>
      </c>
      <c r="H1057" s="4" t="str">
        <f>IF(Tabla1[[#This Row],[Fecha]]="",(""),(IF(Tabla1[[#This Row],[Ingreso en]]="",(""),(Tabla1[[#This Row],[Precio]]))))</f>
        <v/>
      </c>
      <c r="I1057" s="5" t="str">
        <f>IF(Tabla1[[#This Row],[Fecha]]="",(""),(IF(Tabla1[[#This Row],[Egreso de]]="",(""),(Tabla1[[#This Row],[Precio]]))))</f>
        <v/>
      </c>
      <c r="J1057" s="4" t="str">
        <f>IF(Tabla1[[#This Row],[Fecha]]="",(""),(IF(Tabla13[[#This Row],[Ingreso en]]="",(-Tabla13[[#This Row],[Egreso de]]),(Tabla13[[#This Row],[Ingreso en]]))))</f>
        <v/>
      </c>
    </row>
    <row r="1058" spans="1:10" x14ac:dyDescent="0.3">
      <c r="A1058" s="2" t="str">
        <f>IF(Tabla1[[#This Row],[Fecha]]="",(""),(Tabla1[[#This Row],[Fecha]]))</f>
        <v/>
      </c>
      <c r="B1058" s="3" t="str">
        <f>IF(Tabla1[[#This Row],[Fecha]]="",(""),(Tabla1[[#This Row],[Tipo de Operación]]))</f>
        <v/>
      </c>
      <c r="C1058" s="19" t="str">
        <f>IF(Tabla1[[#This Row],[Fecha]]="",(""),(Tabla1[[#This Row],[Código]]))</f>
        <v/>
      </c>
      <c r="D1058" s="4" t="str">
        <f>IF(Tabla1[[#This Row],[Fecha]]="",(""),(Tabla1[[#This Row],[Rubro]]))</f>
        <v/>
      </c>
      <c r="E1058" s="4"/>
      <c r="F1058" s="4" t="str">
        <f>IF(Tabla1[[#This Row],[Fecha]]="",(""),(Tabla1[[#This Row],[Precio]]))</f>
        <v/>
      </c>
      <c r="G1058" s="4" t="str">
        <f>IF(Tabla1[[#This Row],[Fecha]]="",(""),(Tabla1[[#This Row],[Medio de Pago]]))</f>
        <v/>
      </c>
      <c r="H1058" s="4" t="str">
        <f>IF(Tabla1[[#This Row],[Fecha]]="",(""),(IF(Tabla1[[#This Row],[Ingreso en]]="",(""),(Tabla1[[#This Row],[Precio]]))))</f>
        <v/>
      </c>
      <c r="I1058" s="5" t="str">
        <f>IF(Tabla1[[#This Row],[Fecha]]="",(""),(IF(Tabla1[[#This Row],[Egreso de]]="",(""),(Tabla1[[#This Row],[Precio]]))))</f>
        <v/>
      </c>
      <c r="J1058" s="4" t="str">
        <f>IF(Tabla1[[#This Row],[Fecha]]="",(""),(IF(Tabla13[[#This Row],[Ingreso en]]="",(-Tabla13[[#This Row],[Egreso de]]),(Tabla13[[#This Row],[Ingreso en]]))))</f>
        <v/>
      </c>
    </row>
    <row r="1059" spans="1:10" x14ac:dyDescent="0.3">
      <c r="A1059" s="2" t="str">
        <f>IF(Tabla1[[#This Row],[Fecha]]="",(""),(Tabla1[[#This Row],[Fecha]]))</f>
        <v/>
      </c>
      <c r="B1059" s="3" t="str">
        <f>IF(Tabla1[[#This Row],[Fecha]]="",(""),(Tabla1[[#This Row],[Tipo de Operación]]))</f>
        <v/>
      </c>
      <c r="C1059" s="19" t="str">
        <f>IF(Tabla1[[#This Row],[Fecha]]="",(""),(Tabla1[[#This Row],[Código]]))</f>
        <v/>
      </c>
      <c r="D1059" s="4" t="str">
        <f>IF(Tabla1[[#This Row],[Fecha]]="",(""),(Tabla1[[#This Row],[Rubro]]))</f>
        <v/>
      </c>
      <c r="E1059" s="4"/>
      <c r="F1059" s="4" t="str">
        <f>IF(Tabla1[[#This Row],[Fecha]]="",(""),(Tabla1[[#This Row],[Precio]]))</f>
        <v/>
      </c>
      <c r="G1059" s="4" t="str">
        <f>IF(Tabla1[[#This Row],[Fecha]]="",(""),(Tabla1[[#This Row],[Medio de Pago]]))</f>
        <v/>
      </c>
      <c r="H1059" s="4" t="str">
        <f>IF(Tabla1[[#This Row],[Fecha]]="",(""),(IF(Tabla1[[#This Row],[Ingreso en]]="",(""),(Tabla1[[#This Row],[Precio]]))))</f>
        <v/>
      </c>
      <c r="I1059" s="5" t="str">
        <f>IF(Tabla1[[#This Row],[Fecha]]="",(""),(IF(Tabla1[[#This Row],[Egreso de]]="",(""),(Tabla1[[#This Row],[Precio]]))))</f>
        <v/>
      </c>
      <c r="J1059" s="4" t="str">
        <f>IF(Tabla1[[#This Row],[Fecha]]="",(""),(IF(Tabla13[[#This Row],[Ingreso en]]="",(-Tabla13[[#This Row],[Egreso de]]),(Tabla13[[#This Row],[Ingreso en]]))))</f>
        <v/>
      </c>
    </row>
    <row r="1060" spans="1:10" x14ac:dyDescent="0.3">
      <c r="A1060" s="2" t="str">
        <f>IF(Tabla1[[#This Row],[Fecha]]="",(""),(Tabla1[[#This Row],[Fecha]]))</f>
        <v/>
      </c>
      <c r="B1060" s="3" t="str">
        <f>IF(Tabla1[[#This Row],[Fecha]]="",(""),(Tabla1[[#This Row],[Tipo de Operación]]))</f>
        <v/>
      </c>
      <c r="C1060" s="19" t="str">
        <f>IF(Tabla1[[#This Row],[Fecha]]="",(""),(Tabla1[[#This Row],[Código]]))</f>
        <v/>
      </c>
      <c r="D1060" s="4" t="str">
        <f>IF(Tabla1[[#This Row],[Fecha]]="",(""),(Tabla1[[#This Row],[Rubro]]))</f>
        <v/>
      </c>
      <c r="E1060" s="4"/>
      <c r="F1060" s="4" t="str">
        <f>IF(Tabla1[[#This Row],[Fecha]]="",(""),(Tabla1[[#This Row],[Precio]]))</f>
        <v/>
      </c>
      <c r="G1060" s="4" t="str">
        <f>IF(Tabla1[[#This Row],[Fecha]]="",(""),(Tabla1[[#This Row],[Medio de Pago]]))</f>
        <v/>
      </c>
      <c r="H1060" s="4" t="str">
        <f>IF(Tabla1[[#This Row],[Fecha]]="",(""),(IF(Tabla1[[#This Row],[Ingreso en]]="",(""),(Tabla1[[#This Row],[Precio]]))))</f>
        <v/>
      </c>
      <c r="I1060" s="5" t="str">
        <f>IF(Tabla1[[#This Row],[Fecha]]="",(""),(IF(Tabla1[[#This Row],[Egreso de]]="",(""),(Tabla1[[#This Row],[Precio]]))))</f>
        <v/>
      </c>
      <c r="J1060" s="4" t="str">
        <f>IF(Tabla1[[#This Row],[Fecha]]="",(""),(IF(Tabla13[[#This Row],[Ingreso en]]="",(-Tabla13[[#This Row],[Egreso de]]),(Tabla13[[#This Row],[Ingreso en]]))))</f>
        <v/>
      </c>
    </row>
    <row r="1061" spans="1:10" x14ac:dyDescent="0.3">
      <c r="A1061" s="2" t="str">
        <f>IF(Tabla1[[#This Row],[Fecha]]="",(""),(Tabla1[[#This Row],[Fecha]]))</f>
        <v/>
      </c>
      <c r="B1061" s="3" t="str">
        <f>IF(Tabla1[[#This Row],[Fecha]]="",(""),(Tabla1[[#This Row],[Tipo de Operación]]))</f>
        <v/>
      </c>
      <c r="C1061" s="19" t="str">
        <f>IF(Tabla1[[#This Row],[Fecha]]="",(""),(Tabla1[[#This Row],[Código]]))</f>
        <v/>
      </c>
      <c r="D1061" s="4" t="str">
        <f>IF(Tabla1[[#This Row],[Fecha]]="",(""),(Tabla1[[#This Row],[Rubro]]))</f>
        <v/>
      </c>
      <c r="E1061" s="4"/>
      <c r="F1061" s="4" t="str">
        <f>IF(Tabla1[[#This Row],[Fecha]]="",(""),(Tabla1[[#This Row],[Precio]]))</f>
        <v/>
      </c>
      <c r="G1061" s="4" t="str">
        <f>IF(Tabla1[[#This Row],[Fecha]]="",(""),(Tabla1[[#This Row],[Medio de Pago]]))</f>
        <v/>
      </c>
      <c r="H1061" s="4" t="str">
        <f>IF(Tabla1[[#This Row],[Fecha]]="",(""),(IF(Tabla1[[#This Row],[Ingreso en]]="",(""),(Tabla1[[#This Row],[Precio]]))))</f>
        <v/>
      </c>
      <c r="I1061" s="5" t="str">
        <f>IF(Tabla1[[#This Row],[Fecha]]="",(""),(IF(Tabla1[[#This Row],[Egreso de]]="",(""),(Tabla1[[#This Row],[Precio]]))))</f>
        <v/>
      </c>
      <c r="J1061" s="4" t="str">
        <f>IF(Tabla1[[#This Row],[Fecha]]="",(""),(IF(Tabla13[[#This Row],[Ingreso en]]="",(-Tabla13[[#This Row],[Egreso de]]),(Tabla13[[#This Row],[Ingreso en]]))))</f>
        <v/>
      </c>
    </row>
    <row r="1062" spans="1:10" x14ac:dyDescent="0.3">
      <c r="A1062" s="2" t="str">
        <f>IF(Tabla1[[#This Row],[Fecha]]="",(""),(Tabla1[[#This Row],[Fecha]]))</f>
        <v/>
      </c>
      <c r="B1062" s="3" t="str">
        <f>IF(Tabla1[[#This Row],[Fecha]]="",(""),(Tabla1[[#This Row],[Tipo de Operación]]))</f>
        <v/>
      </c>
      <c r="C1062" s="19" t="str">
        <f>IF(Tabla1[[#This Row],[Fecha]]="",(""),(Tabla1[[#This Row],[Código]]))</f>
        <v/>
      </c>
      <c r="D1062" s="4" t="str">
        <f>IF(Tabla1[[#This Row],[Fecha]]="",(""),(Tabla1[[#This Row],[Rubro]]))</f>
        <v/>
      </c>
      <c r="E1062" s="4"/>
      <c r="F1062" s="4" t="str">
        <f>IF(Tabla1[[#This Row],[Fecha]]="",(""),(Tabla1[[#This Row],[Precio]]))</f>
        <v/>
      </c>
      <c r="G1062" s="4" t="str">
        <f>IF(Tabla1[[#This Row],[Fecha]]="",(""),(Tabla1[[#This Row],[Medio de Pago]]))</f>
        <v/>
      </c>
      <c r="H1062" s="4" t="str">
        <f>IF(Tabla1[[#This Row],[Fecha]]="",(""),(IF(Tabla1[[#This Row],[Ingreso en]]="",(""),(Tabla1[[#This Row],[Precio]]))))</f>
        <v/>
      </c>
      <c r="I1062" s="5" t="str">
        <f>IF(Tabla1[[#This Row],[Fecha]]="",(""),(IF(Tabla1[[#This Row],[Egreso de]]="",(""),(Tabla1[[#This Row],[Precio]]))))</f>
        <v/>
      </c>
      <c r="J1062" s="4" t="str">
        <f>IF(Tabla1[[#This Row],[Fecha]]="",(""),(IF(Tabla13[[#This Row],[Ingreso en]]="",(-Tabla13[[#This Row],[Egreso de]]),(Tabla13[[#This Row],[Ingreso en]]))))</f>
        <v/>
      </c>
    </row>
    <row r="1063" spans="1:10" x14ac:dyDescent="0.3">
      <c r="A1063" s="2" t="str">
        <f>IF(Tabla1[[#This Row],[Fecha]]="",(""),(Tabla1[[#This Row],[Fecha]]))</f>
        <v/>
      </c>
      <c r="B1063" s="3" t="str">
        <f>IF(Tabla1[[#This Row],[Fecha]]="",(""),(Tabla1[[#This Row],[Tipo de Operación]]))</f>
        <v/>
      </c>
      <c r="C1063" s="19" t="str">
        <f>IF(Tabla1[[#This Row],[Fecha]]="",(""),(Tabla1[[#This Row],[Código]]))</f>
        <v/>
      </c>
      <c r="D1063" s="4" t="str">
        <f>IF(Tabla1[[#This Row],[Fecha]]="",(""),(Tabla1[[#This Row],[Rubro]]))</f>
        <v/>
      </c>
      <c r="E1063" s="4"/>
      <c r="F1063" s="4" t="str">
        <f>IF(Tabla1[[#This Row],[Fecha]]="",(""),(Tabla1[[#This Row],[Precio]]))</f>
        <v/>
      </c>
      <c r="G1063" s="4" t="str">
        <f>IF(Tabla1[[#This Row],[Fecha]]="",(""),(Tabla1[[#This Row],[Medio de Pago]]))</f>
        <v/>
      </c>
      <c r="H1063" s="4" t="str">
        <f>IF(Tabla1[[#This Row],[Fecha]]="",(""),(IF(Tabla1[[#This Row],[Ingreso en]]="",(""),(Tabla1[[#This Row],[Precio]]))))</f>
        <v/>
      </c>
      <c r="I1063" s="5" t="str">
        <f>IF(Tabla1[[#This Row],[Fecha]]="",(""),(IF(Tabla1[[#This Row],[Egreso de]]="",(""),(Tabla1[[#This Row],[Precio]]))))</f>
        <v/>
      </c>
      <c r="J1063" s="4" t="str">
        <f>IF(Tabla1[[#This Row],[Fecha]]="",(""),(IF(Tabla13[[#This Row],[Ingreso en]]="",(-Tabla13[[#This Row],[Egreso de]]),(Tabla13[[#This Row],[Ingreso en]]))))</f>
        <v/>
      </c>
    </row>
    <row r="1064" spans="1:10" x14ac:dyDescent="0.3">
      <c r="A1064" s="2" t="str">
        <f>IF(Tabla1[[#This Row],[Fecha]]="",(""),(Tabla1[[#This Row],[Fecha]]))</f>
        <v/>
      </c>
      <c r="B1064" s="3" t="str">
        <f>IF(Tabla1[[#This Row],[Fecha]]="",(""),(Tabla1[[#This Row],[Tipo de Operación]]))</f>
        <v/>
      </c>
      <c r="C1064" s="19" t="str">
        <f>IF(Tabla1[[#This Row],[Fecha]]="",(""),(Tabla1[[#This Row],[Código]]))</f>
        <v/>
      </c>
      <c r="D1064" s="4" t="str">
        <f>IF(Tabla1[[#This Row],[Fecha]]="",(""),(Tabla1[[#This Row],[Rubro]]))</f>
        <v/>
      </c>
      <c r="E1064" s="4"/>
      <c r="F1064" s="4" t="str">
        <f>IF(Tabla1[[#This Row],[Fecha]]="",(""),(Tabla1[[#This Row],[Precio]]))</f>
        <v/>
      </c>
      <c r="G1064" s="4" t="str">
        <f>IF(Tabla1[[#This Row],[Fecha]]="",(""),(Tabla1[[#This Row],[Medio de Pago]]))</f>
        <v/>
      </c>
      <c r="H1064" s="4" t="str">
        <f>IF(Tabla1[[#This Row],[Fecha]]="",(""),(IF(Tabla1[[#This Row],[Ingreso en]]="",(""),(Tabla1[[#This Row],[Precio]]))))</f>
        <v/>
      </c>
      <c r="I1064" s="5" t="str">
        <f>IF(Tabla1[[#This Row],[Fecha]]="",(""),(IF(Tabla1[[#This Row],[Egreso de]]="",(""),(Tabla1[[#This Row],[Precio]]))))</f>
        <v/>
      </c>
      <c r="J1064" s="4" t="str">
        <f>IF(Tabla1[[#This Row],[Fecha]]="",(""),(IF(Tabla13[[#This Row],[Ingreso en]]="",(-Tabla13[[#This Row],[Egreso de]]),(Tabla13[[#This Row],[Ingreso en]]))))</f>
        <v/>
      </c>
    </row>
    <row r="1065" spans="1:10" x14ac:dyDescent="0.3">
      <c r="A1065" s="2" t="str">
        <f>IF(Tabla1[[#This Row],[Fecha]]="",(""),(Tabla1[[#This Row],[Fecha]]))</f>
        <v/>
      </c>
      <c r="B1065" s="3" t="str">
        <f>IF(Tabla1[[#This Row],[Fecha]]="",(""),(Tabla1[[#This Row],[Tipo de Operación]]))</f>
        <v/>
      </c>
      <c r="C1065" s="19" t="str">
        <f>IF(Tabla1[[#This Row],[Fecha]]="",(""),(Tabla1[[#This Row],[Código]]))</f>
        <v/>
      </c>
      <c r="D1065" s="4" t="str">
        <f>IF(Tabla1[[#This Row],[Fecha]]="",(""),(Tabla1[[#This Row],[Rubro]]))</f>
        <v/>
      </c>
      <c r="E1065" s="4"/>
      <c r="F1065" s="4" t="str">
        <f>IF(Tabla1[[#This Row],[Fecha]]="",(""),(Tabla1[[#This Row],[Precio]]))</f>
        <v/>
      </c>
      <c r="G1065" s="4" t="str">
        <f>IF(Tabla1[[#This Row],[Fecha]]="",(""),(Tabla1[[#This Row],[Medio de Pago]]))</f>
        <v/>
      </c>
      <c r="H1065" s="4" t="str">
        <f>IF(Tabla1[[#This Row],[Fecha]]="",(""),(IF(Tabla1[[#This Row],[Ingreso en]]="",(""),(Tabla1[[#This Row],[Precio]]))))</f>
        <v/>
      </c>
      <c r="I1065" s="5" t="str">
        <f>IF(Tabla1[[#This Row],[Fecha]]="",(""),(IF(Tabla1[[#This Row],[Egreso de]]="",(""),(Tabla1[[#This Row],[Precio]]))))</f>
        <v/>
      </c>
      <c r="J1065" s="4" t="str">
        <f>IF(Tabla1[[#This Row],[Fecha]]="",(""),(IF(Tabla13[[#This Row],[Ingreso en]]="",(-Tabla13[[#This Row],[Egreso de]]),(Tabla13[[#This Row],[Ingreso en]]))))</f>
        <v/>
      </c>
    </row>
    <row r="1066" spans="1:10" x14ac:dyDescent="0.3">
      <c r="A1066" s="2" t="str">
        <f>IF(Tabla1[[#This Row],[Fecha]]="",(""),(Tabla1[[#This Row],[Fecha]]))</f>
        <v/>
      </c>
      <c r="B1066" s="3" t="str">
        <f>IF(Tabla1[[#This Row],[Fecha]]="",(""),(Tabla1[[#This Row],[Tipo de Operación]]))</f>
        <v/>
      </c>
      <c r="C1066" s="19" t="str">
        <f>IF(Tabla1[[#This Row],[Fecha]]="",(""),(Tabla1[[#This Row],[Código]]))</f>
        <v/>
      </c>
      <c r="D1066" s="4" t="str">
        <f>IF(Tabla1[[#This Row],[Fecha]]="",(""),(Tabla1[[#This Row],[Rubro]]))</f>
        <v/>
      </c>
      <c r="E1066" s="4"/>
      <c r="F1066" s="4" t="str">
        <f>IF(Tabla1[[#This Row],[Fecha]]="",(""),(Tabla1[[#This Row],[Precio]]))</f>
        <v/>
      </c>
      <c r="G1066" s="4" t="str">
        <f>IF(Tabla1[[#This Row],[Fecha]]="",(""),(Tabla1[[#This Row],[Medio de Pago]]))</f>
        <v/>
      </c>
      <c r="H1066" s="4" t="str">
        <f>IF(Tabla1[[#This Row],[Fecha]]="",(""),(IF(Tabla1[[#This Row],[Ingreso en]]="",(""),(Tabla1[[#This Row],[Precio]]))))</f>
        <v/>
      </c>
      <c r="I1066" s="5" t="str">
        <f>IF(Tabla1[[#This Row],[Fecha]]="",(""),(IF(Tabla1[[#This Row],[Egreso de]]="",(""),(Tabla1[[#This Row],[Precio]]))))</f>
        <v/>
      </c>
      <c r="J1066" s="4" t="str">
        <f>IF(Tabla1[[#This Row],[Fecha]]="",(""),(IF(Tabla13[[#This Row],[Ingreso en]]="",(-Tabla13[[#This Row],[Egreso de]]),(Tabla13[[#This Row],[Ingreso en]]))))</f>
        <v/>
      </c>
    </row>
    <row r="1067" spans="1:10" x14ac:dyDescent="0.3">
      <c r="A1067" s="2" t="str">
        <f>IF(Tabla1[[#This Row],[Fecha]]="",(""),(Tabla1[[#This Row],[Fecha]]))</f>
        <v/>
      </c>
      <c r="B1067" s="3" t="str">
        <f>IF(Tabla1[[#This Row],[Fecha]]="",(""),(Tabla1[[#This Row],[Tipo de Operación]]))</f>
        <v/>
      </c>
      <c r="C1067" s="19" t="str">
        <f>IF(Tabla1[[#This Row],[Fecha]]="",(""),(Tabla1[[#This Row],[Código]]))</f>
        <v/>
      </c>
      <c r="D1067" s="4" t="str">
        <f>IF(Tabla1[[#This Row],[Fecha]]="",(""),(Tabla1[[#This Row],[Rubro]]))</f>
        <v/>
      </c>
      <c r="E1067" s="4"/>
      <c r="F1067" s="4" t="str">
        <f>IF(Tabla1[[#This Row],[Fecha]]="",(""),(Tabla1[[#This Row],[Precio]]))</f>
        <v/>
      </c>
      <c r="G1067" s="4" t="str">
        <f>IF(Tabla1[[#This Row],[Fecha]]="",(""),(Tabla1[[#This Row],[Medio de Pago]]))</f>
        <v/>
      </c>
      <c r="H1067" s="4" t="str">
        <f>IF(Tabla1[[#This Row],[Fecha]]="",(""),(IF(Tabla1[[#This Row],[Ingreso en]]="",(""),(Tabla1[[#This Row],[Precio]]))))</f>
        <v/>
      </c>
      <c r="I1067" s="5" t="str">
        <f>IF(Tabla1[[#This Row],[Fecha]]="",(""),(IF(Tabla1[[#This Row],[Egreso de]]="",(""),(Tabla1[[#This Row],[Precio]]))))</f>
        <v/>
      </c>
      <c r="J1067" s="4" t="str">
        <f>IF(Tabla1[[#This Row],[Fecha]]="",(""),(IF(Tabla13[[#This Row],[Ingreso en]]="",(-Tabla13[[#This Row],[Egreso de]]),(Tabla13[[#This Row],[Ingreso en]]))))</f>
        <v/>
      </c>
    </row>
    <row r="1068" spans="1:10" x14ac:dyDescent="0.3">
      <c r="A1068" s="2" t="str">
        <f>IF(Tabla1[[#This Row],[Fecha]]="",(""),(Tabla1[[#This Row],[Fecha]]))</f>
        <v/>
      </c>
      <c r="B1068" s="3" t="str">
        <f>IF(Tabla1[[#This Row],[Fecha]]="",(""),(Tabla1[[#This Row],[Tipo de Operación]]))</f>
        <v/>
      </c>
      <c r="C1068" s="19" t="str">
        <f>IF(Tabla1[[#This Row],[Fecha]]="",(""),(Tabla1[[#This Row],[Código]]))</f>
        <v/>
      </c>
      <c r="D1068" s="4" t="str">
        <f>IF(Tabla1[[#This Row],[Fecha]]="",(""),(Tabla1[[#This Row],[Rubro]]))</f>
        <v/>
      </c>
      <c r="E1068" s="4"/>
      <c r="F1068" s="4" t="str">
        <f>IF(Tabla1[[#This Row],[Fecha]]="",(""),(Tabla1[[#This Row],[Precio]]))</f>
        <v/>
      </c>
      <c r="G1068" s="4" t="str">
        <f>IF(Tabla1[[#This Row],[Fecha]]="",(""),(Tabla1[[#This Row],[Medio de Pago]]))</f>
        <v/>
      </c>
      <c r="H1068" s="4" t="str">
        <f>IF(Tabla1[[#This Row],[Fecha]]="",(""),(IF(Tabla1[[#This Row],[Ingreso en]]="",(""),(Tabla1[[#This Row],[Precio]]))))</f>
        <v/>
      </c>
      <c r="I1068" s="5" t="str">
        <f>IF(Tabla1[[#This Row],[Fecha]]="",(""),(IF(Tabla1[[#This Row],[Egreso de]]="",(""),(Tabla1[[#This Row],[Precio]]))))</f>
        <v/>
      </c>
      <c r="J1068" s="4" t="str">
        <f>IF(Tabla1[[#This Row],[Fecha]]="",(""),(IF(Tabla13[[#This Row],[Ingreso en]]="",(-Tabla13[[#This Row],[Egreso de]]),(Tabla13[[#This Row],[Ingreso en]]))))</f>
        <v/>
      </c>
    </row>
    <row r="1069" spans="1:10" x14ac:dyDescent="0.3">
      <c r="A1069" s="2" t="str">
        <f>IF(Tabla1[[#This Row],[Fecha]]="",(""),(Tabla1[[#This Row],[Fecha]]))</f>
        <v/>
      </c>
      <c r="B1069" s="3" t="str">
        <f>IF(Tabla1[[#This Row],[Fecha]]="",(""),(Tabla1[[#This Row],[Tipo de Operación]]))</f>
        <v/>
      </c>
      <c r="C1069" s="19" t="str">
        <f>IF(Tabla1[[#This Row],[Fecha]]="",(""),(Tabla1[[#This Row],[Código]]))</f>
        <v/>
      </c>
      <c r="D1069" s="4" t="str">
        <f>IF(Tabla1[[#This Row],[Fecha]]="",(""),(Tabla1[[#This Row],[Rubro]]))</f>
        <v/>
      </c>
      <c r="E1069" s="4"/>
      <c r="F1069" s="4" t="str">
        <f>IF(Tabla1[[#This Row],[Fecha]]="",(""),(Tabla1[[#This Row],[Precio]]))</f>
        <v/>
      </c>
      <c r="G1069" s="4" t="str">
        <f>IF(Tabla1[[#This Row],[Fecha]]="",(""),(Tabla1[[#This Row],[Medio de Pago]]))</f>
        <v/>
      </c>
      <c r="H1069" s="4" t="str">
        <f>IF(Tabla1[[#This Row],[Fecha]]="",(""),(IF(Tabla1[[#This Row],[Ingreso en]]="",(""),(Tabla1[[#This Row],[Precio]]))))</f>
        <v/>
      </c>
      <c r="I1069" s="5" t="str">
        <f>IF(Tabla1[[#This Row],[Fecha]]="",(""),(IF(Tabla1[[#This Row],[Egreso de]]="",(""),(Tabla1[[#This Row],[Precio]]))))</f>
        <v/>
      </c>
      <c r="J1069" s="4" t="str">
        <f>IF(Tabla1[[#This Row],[Fecha]]="",(""),(IF(Tabla13[[#This Row],[Ingreso en]]="",(-Tabla13[[#This Row],[Egreso de]]),(Tabla13[[#This Row],[Ingreso en]]))))</f>
        <v/>
      </c>
    </row>
    <row r="1070" spans="1:10" x14ac:dyDescent="0.3">
      <c r="A1070" s="2" t="str">
        <f>IF(Tabla1[[#This Row],[Fecha]]="",(""),(Tabla1[[#This Row],[Fecha]]))</f>
        <v/>
      </c>
      <c r="B1070" s="3" t="str">
        <f>IF(Tabla1[[#This Row],[Fecha]]="",(""),(Tabla1[[#This Row],[Tipo de Operación]]))</f>
        <v/>
      </c>
      <c r="C1070" s="19" t="str">
        <f>IF(Tabla1[[#This Row],[Fecha]]="",(""),(Tabla1[[#This Row],[Código]]))</f>
        <v/>
      </c>
      <c r="D1070" s="4" t="str">
        <f>IF(Tabla1[[#This Row],[Fecha]]="",(""),(Tabla1[[#This Row],[Rubro]]))</f>
        <v/>
      </c>
      <c r="E1070" s="4"/>
      <c r="F1070" s="4" t="str">
        <f>IF(Tabla1[[#This Row],[Fecha]]="",(""),(Tabla1[[#This Row],[Precio]]))</f>
        <v/>
      </c>
      <c r="G1070" s="4" t="str">
        <f>IF(Tabla1[[#This Row],[Fecha]]="",(""),(Tabla1[[#This Row],[Medio de Pago]]))</f>
        <v/>
      </c>
      <c r="H1070" s="4" t="str">
        <f>IF(Tabla1[[#This Row],[Fecha]]="",(""),(IF(Tabla1[[#This Row],[Ingreso en]]="",(""),(Tabla1[[#This Row],[Precio]]))))</f>
        <v/>
      </c>
      <c r="I1070" s="5" t="str">
        <f>IF(Tabla1[[#This Row],[Fecha]]="",(""),(IF(Tabla1[[#This Row],[Egreso de]]="",(""),(Tabla1[[#This Row],[Precio]]))))</f>
        <v/>
      </c>
      <c r="J1070" s="4" t="str">
        <f>IF(Tabla1[[#This Row],[Fecha]]="",(""),(IF(Tabla13[[#This Row],[Ingreso en]]="",(-Tabla13[[#This Row],[Egreso de]]),(Tabla13[[#This Row],[Ingreso en]]))))</f>
        <v/>
      </c>
    </row>
    <row r="1071" spans="1:10" x14ac:dyDescent="0.3">
      <c r="A1071" s="2" t="str">
        <f>IF(Tabla1[[#This Row],[Fecha]]="",(""),(Tabla1[[#This Row],[Fecha]]))</f>
        <v/>
      </c>
      <c r="B1071" s="3" t="str">
        <f>IF(Tabla1[[#This Row],[Fecha]]="",(""),(Tabla1[[#This Row],[Tipo de Operación]]))</f>
        <v/>
      </c>
      <c r="C1071" s="19" t="str">
        <f>IF(Tabla1[[#This Row],[Fecha]]="",(""),(Tabla1[[#This Row],[Código]]))</f>
        <v/>
      </c>
      <c r="D1071" s="4" t="str">
        <f>IF(Tabla1[[#This Row],[Fecha]]="",(""),(Tabla1[[#This Row],[Rubro]]))</f>
        <v/>
      </c>
      <c r="E1071" s="4"/>
      <c r="F1071" s="4" t="str">
        <f>IF(Tabla1[[#This Row],[Fecha]]="",(""),(Tabla1[[#This Row],[Precio]]))</f>
        <v/>
      </c>
      <c r="G1071" s="4" t="str">
        <f>IF(Tabla1[[#This Row],[Fecha]]="",(""),(Tabla1[[#This Row],[Medio de Pago]]))</f>
        <v/>
      </c>
      <c r="H1071" s="4" t="str">
        <f>IF(Tabla1[[#This Row],[Fecha]]="",(""),(IF(Tabla1[[#This Row],[Ingreso en]]="",(""),(Tabla1[[#This Row],[Precio]]))))</f>
        <v/>
      </c>
      <c r="I1071" s="5" t="str">
        <f>IF(Tabla1[[#This Row],[Fecha]]="",(""),(IF(Tabla1[[#This Row],[Egreso de]]="",(""),(Tabla1[[#This Row],[Precio]]))))</f>
        <v/>
      </c>
      <c r="J1071" s="4" t="str">
        <f>IF(Tabla1[[#This Row],[Fecha]]="",(""),(IF(Tabla13[[#This Row],[Ingreso en]]="",(-Tabla13[[#This Row],[Egreso de]]),(Tabla13[[#This Row],[Ingreso en]]))))</f>
        <v/>
      </c>
    </row>
    <row r="1072" spans="1:10" x14ac:dyDescent="0.3">
      <c r="A1072" s="2" t="str">
        <f>IF(Tabla1[[#This Row],[Fecha]]="",(""),(Tabla1[[#This Row],[Fecha]]))</f>
        <v/>
      </c>
      <c r="B1072" s="3" t="str">
        <f>IF(Tabla1[[#This Row],[Fecha]]="",(""),(Tabla1[[#This Row],[Tipo de Operación]]))</f>
        <v/>
      </c>
      <c r="C1072" s="19" t="str">
        <f>IF(Tabla1[[#This Row],[Fecha]]="",(""),(Tabla1[[#This Row],[Código]]))</f>
        <v/>
      </c>
      <c r="D1072" s="4" t="str">
        <f>IF(Tabla1[[#This Row],[Fecha]]="",(""),(Tabla1[[#This Row],[Rubro]]))</f>
        <v/>
      </c>
      <c r="E1072" s="4"/>
      <c r="F1072" s="4" t="str">
        <f>IF(Tabla1[[#This Row],[Fecha]]="",(""),(Tabla1[[#This Row],[Precio]]))</f>
        <v/>
      </c>
      <c r="G1072" s="4" t="str">
        <f>IF(Tabla1[[#This Row],[Fecha]]="",(""),(Tabla1[[#This Row],[Medio de Pago]]))</f>
        <v/>
      </c>
      <c r="H1072" s="4" t="str">
        <f>IF(Tabla1[[#This Row],[Fecha]]="",(""),(IF(Tabla1[[#This Row],[Ingreso en]]="",(""),(Tabla1[[#This Row],[Precio]]))))</f>
        <v/>
      </c>
      <c r="I1072" s="5" t="str">
        <f>IF(Tabla1[[#This Row],[Fecha]]="",(""),(IF(Tabla1[[#This Row],[Egreso de]]="",(""),(Tabla1[[#This Row],[Precio]]))))</f>
        <v/>
      </c>
      <c r="J1072" s="4" t="str">
        <f>IF(Tabla1[[#This Row],[Fecha]]="",(""),(IF(Tabla13[[#This Row],[Ingreso en]]="",(-Tabla13[[#This Row],[Egreso de]]),(Tabla13[[#This Row],[Ingreso en]]))))</f>
        <v/>
      </c>
    </row>
    <row r="1073" spans="1:10" x14ac:dyDescent="0.3">
      <c r="A1073" s="2" t="str">
        <f>IF(Tabla1[[#This Row],[Fecha]]="",(""),(Tabla1[[#This Row],[Fecha]]))</f>
        <v/>
      </c>
      <c r="B1073" s="3" t="str">
        <f>IF(Tabla1[[#This Row],[Fecha]]="",(""),(Tabla1[[#This Row],[Tipo de Operación]]))</f>
        <v/>
      </c>
      <c r="C1073" s="19" t="str">
        <f>IF(Tabla1[[#This Row],[Fecha]]="",(""),(Tabla1[[#This Row],[Código]]))</f>
        <v/>
      </c>
      <c r="D1073" s="4" t="str">
        <f>IF(Tabla1[[#This Row],[Fecha]]="",(""),(Tabla1[[#This Row],[Rubro]]))</f>
        <v/>
      </c>
      <c r="E1073" s="4"/>
      <c r="F1073" s="4" t="str">
        <f>IF(Tabla1[[#This Row],[Fecha]]="",(""),(Tabla1[[#This Row],[Precio]]))</f>
        <v/>
      </c>
      <c r="G1073" s="4" t="str">
        <f>IF(Tabla1[[#This Row],[Fecha]]="",(""),(Tabla1[[#This Row],[Medio de Pago]]))</f>
        <v/>
      </c>
      <c r="H1073" s="4" t="str">
        <f>IF(Tabla1[[#This Row],[Fecha]]="",(""),(IF(Tabla1[[#This Row],[Ingreso en]]="",(""),(Tabla1[[#This Row],[Precio]]))))</f>
        <v/>
      </c>
      <c r="I1073" s="5" t="str">
        <f>IF(Tabla1[[#This Row],[Fecha]]="",(""),(IF(Tabla1[[#This Row],[Egreso de]]="",(""),(Tabla1[[#This Row],[Precio]]))))</f>
        <v/>
      </c>
      <c r="J1073" s="4" t="str">
        <f>IF(Tabla1[[#This Row],[Fecha]]="",(""),(IF(Tabla13[[#This Row],[Ingreso en]]="",(-Tabla13[[#This Row],[Egreso de]]),(Tabla13[[#This Row],[Ingreso en]]))))</f>
        <v/>
      </c>
    </row>
    <row r="1074" spans="1:10" x14ac:dyDescent="0.3">
      <c r="A1074" s="2" t="str">
        <f>IF(Tabla1[[#This Row],[Fecha]]="",(""),(Tabla1[[#This Row],[Fecha]]))</f>
        <v/>
      </c>
      <c r="B1074" s="3" t="str">
        <f>IF(Tabla1[[#This Row],[Fecha]]="",(""),(Tabla1[[#This Row],[Tipo de Operación]]))</f>
        <v/>
      </c>
      <c r="C1074" s="19" t="str">
        <f>IF(Tabla1[[#This Row],[Fecha]]="",(""),(Tabla1[[#This Row],[Código]]))</f>
        <v/>
      </c>
      <c r="D1074" s="4" t="str">
        <f>IF(Tabla1[[#This Row],[Fecha]]="",(""),(Tabla1[[#This Row],[Rubro]]))</f>
        <v/>
      </c>
      <c r="E1074" s="4"/>
      <c r="F1074" s="4" t="str">
        <f>IF(Tabla1[[#This Row],[Fecha]]="",(""),(Tabla1[[#This Row],[Precio]]))</f>
        <v/>
      </c>
      <c r="G1074" s="4" t="str">
        <f>IF(Tabla1[[#This Row],[Fecha]]="",(""),(Tabla1[[#This Row],[Medio de Pago]]))</f>
        <v/>
      </c>
      <c r="H1074" s="4" t="str">
        <f>IF(Tabla1[[#This Row],[Fecha]]="",(""),(IF(Tabla1[[#This Row],[Ingreso en]]="",(""),(Tabla1[[#This Row],[Precio]]))))</f>
        <v/>
      </c>
      <c r="I1074" s="5" t="str">
        <f>IF(Tabla1[[#This Row],[Fecha]]="",(""),(IF(Tabla1[[#This Row],[Egreso de]]="",(""),(Tabla1[[#This Row],[Precio]]))))</f>
        <v/>
      </c>
      <c r="J1074" s="4" t="str">
        <f>IF(Tabla1[[#This Row],[Fecha]]="",(""),(IF(Tabla13[[#This Row],[Ingreso en]]="",(-Tabla13[[#This Row],[Egreso de]]),(Tabla13[[#This Row],[Ingreso en]]))))</f>
        <v/>
      </c>
    </row>
    <row r="1075" spans="1:10" x14ac:dyDescent="0.3">
      <c r="A1075" s="2" t="str">
        <f>IF(Tabla1[[#This Row],[Fecha]]="",(""),(Tabla1[[#This Row],[Fecha]]))</f>
        <v/>
      </c>
      <c r="B1075" s="3" t="str">
        <f>IF(Tabla1[[#This Row],[Fecha]]="",(""),(Tabla1[[#This Row],[Tipo de Operación]]))</f>
        <v/>
      </c>
      <c r="C1075" s="19" t="str">
        <f>IF(Tabla1[[#This Row],[Fecha]]="",(""),(Tabla1[[#This Row],[Código]]))</f>
        <v/>
      </c>
      <c r="D1075" s="4" t="str">
        <f>IF(Tabla1[[#This Row],[Fecha]]="",(""),(Tabla1[[#This Row],[Rubro]]))</f>
        <v/>
      </c>
      <c r="E1075" s="4"/>
      <c r="F1075" s="4" t="str">
        <f>IF(Tabla1[[#This Row],[Fecha]]="",(""),(Tabla1[[#This Row],[Precio]]))</f>
        <v/>
      </c>
      <c r="G1075" s="4" t="str">
        <f>IF(Tabla1[[#This Row],[Fecha]]="",(""),(Tabla1[[#This Row],[Medio de Pago]]))</f>
        <v/>
      </c>
      <c r="H1075" s="4" t="str">
        <f>IF(Tabla1[[#This Row],[Fecha]]="",(""),(IF(Tabla1[[#This Row],[Ingreso en]]="",(""),(Tabla1[[#This Row],[Precio]]))))</f>
        <v/>
      </c>
      <c r="I1075" s="5" t="str">
        <f>IF(Tabla1[[#This Row],[Fecha]]="",(""),(IF(Tabla1[[#This Row],[Egreso de]]="",(""),(Tabla1[[#This Row],[Precio]]))))</f>
        <v/>
      </c>
      <c r="J1075" s="4" t="str">
        <f>IF(Tabla1[[#This Row],[Fecha]]="",(""),(IF(Tabla13[[#This Row],[Ingreso en]]="",(-Tabla13[[#This Row],[Egreso de]]),(Tabla13[[#This Row],[Ingreso en]]))))</f>
        <v/>
      </c>
    </row>
    <row r="1076" spans="1:10" x14ac:dyDescent="0.3">
      <c r="A1076" s="2" t="str">
        <f>IF(Tabla1[[#This Row],[Fecha]]="",(""),(Tabla1[[#This Row],[Fecha]]))</f>
        <v/>
      </c>
      <c r="B1076" s="3" t="str">
        <f>IF(Tabla1[[#This Row],[Fecha]]="",(""),(Tabla1[[#This Row],[Tipo de Operación]]))</f>
        <v/>
      </c>
      <c r="C1076" s="19" t="str">
        <f>IF(Tabla1[[#This Row],[Fecha]]="",(""),(Tabla1[[#This Row],[Código]]))</f>
        <v/>
      </c>
      <c r="D1076" s="4" t="str">
        <f>IF(Tabla1[[#This Row],[Fecha]]="",(""),(Tabla1[[#This Row],[Rubro]]))</f>
        <v/>
      </c>
      <c r="E1076" s="4"/>
      <c r="F1076" s="4" t="str">
        <f>IF(Tabla1[[#This Row],[Fecha]]="",(""),(Tabla1[[#This Row],[Precio]]))</f>
        <v/>
      </c>
      <c r="G1076" s="4" t="str">
        <f>IF(Tabla1[[#This Row],[Fecha]]="",(""),(Tabla1[[#This Row],[Medio de Pago]]))</f>
        <v/>
      </c>
      <c r="H1076" s="4" t="str">
        <f>IF(Tabla1[[#This Row],[Fecha]]="",(""),(IF(Tabla1[[#This Row],[Ingreso en]]="",(""),(Tabla1[[#This Row],[Precio]]))))</f>
        <v/>
      </c>
      <c r="I1076" s="5" t="str">
        <f>IF(Tabla1[[#This Row],[Fecha]]="",(""),(IF(Tabla1[[#This Row],[Egreso de]]="",(""),(Tabla1[[#This Row],[Precio]]))))</f>
        <v/>
      </c>
      <c r="J1076" s="4" t="str">
        <f>IF(Tabla1[[#This Row],[Fecha]]="",(""),(IF(Tabla13[[#This Row],[Ingreso en]]="",(-Tabla13[[#This Row],[Egreso de]]),(Tabla13[[#This Row],[Ingreso en]]))))</f>
        <v/>
      </c>
    </row>
    <row r="1077" spans="1:10" x14ac:dyDescent="0.3">
      <c r="A1077" s="2" t="str">
        <f>IF(Tabla1[[#This Row],[Fecha]]="",(""),(Tabla1[[#This Row],[Fecha]]))</f>
        <v/>
      </c>
      <c r="B1077" s="3" t="str">
        <f>IF(Tabla1[[#This Row],[Fecha]]="",(""),(Tabla1[[#This Row],[Tipo de Operación]]))</f>
        <v/>
      </c>
      <c r="C1077" s="19" t="str">
        <f>IF(Tabla1[[#This Row],[Fecha]]="",(""),(Tabla1[[#This Row],[Código]]))</f>
        <v/>
      </c>
      <c r="D1077" s="4" t="str">
        <f>IF(Tabla1[[#This Row],[Fecha]]="",(""),(Tabla1[[#This Row],[Rubro]]))</f>
        <v/>
      </c>
      <c r="E1077" s="4"/>
      <c r="F1077" s="4" t="str">
        <f>IF(Tabla1[[#This Row],[Fecha]]="",(""),(Tabla1[[#This Row],[Precio]]))</f>
        <v/>
      </c>
      <c r="G1077" s="4" t="str">
        <f>IF(Tabla1[[#This Row],[Fecha]]="",(""),(Tabla1[[#This Row],[Medio de Pago]]))</f>
        <v/>
      </c>
      <c r="H1077" s="4" t="str">
        <f>IF(Tabla1[[#This Row],[Fecha]]="",(""),(IF(Tabla1[[#This Row],[Ingreso en]]="",(""),(Tabla1[[#This Row],[Precio]]))))</f>
        <v/>
      </c>
      <c r="I1077" s="5" t="str">
        <f>IF(Tabla1[[#This Row],[Fecha]]="",(""),(IF(Tabla1[[#This Row],[Egreso de]]="",(""),(Tabla1[[#This Row],[Precio]]))))</f>
        <v/>
      </c>
      <c r="J1077" s="4" t="str">
        <f>IF(Tabla1[[#This Row],[Fecha]]="",(""),(IF(Tabla13[[#This Row],[Ingreso en]]="",(-Tabla13[[#This Row],[Egreso de]]),(Tabla13[[#This Row],[Ingreso en]]))))</f>
        <v/>
      </c>
    </row>
    <row r="1078" spans="1:10" x14ac:dyDescent="0.3">
      <c r="A1078" s="2" t="str">
        <f>IF(Tabla1[[#This Row],[Fecha]]="",(""),(Tabla1[[#This Row],[Fecha]]))</f>
        <v/>
      </c>
      <c r="B1078" s="3" t="str">
        <f>IF(Tabla1[[#This Row],[Fecha]]="",(""),(Tabla1[[#This Row],[Tipo de Operación]]))</f>
        <v/>
      </c>
      <c r="C1078" s="19" t="str">
        <f>IF(Tabla1[[#This Row],[Fecha]]="",(""),(Tabla1[[#This Row],[Código]]))</f>
        <v/>
      </c>
      <c r="D1078" s="4" t="str">
        <f>IF(Tabla1[[#This Row],[Fecha]]="",(""),(Tabla1[[#This Row],[Rubro]]))</f>
        <v/>
      </c>
      <c r="E1078" s="4"/>
      <c r="F1078" s="4" t="str">
        <f>IF(Tabla1[[#This Row],[Fecha]]="",(""),(Tabla1[[#This Row],[Precio]]))</f>
        <v/>
      </c>
      <c r="G1078" s="4" t="str">
        <f>IF(Tabla1[[#This Row],[Fecha]]="",(""),(Tabla1[[#This Row],[Medio de Pago]]))</f>
        <v/>
      </c>
      <c r="H1078" s="4" t="str">
        <f>IF(Tabla1[[#This Row],[Fecha]]="",(""),(IF(Tabla1[[#This Row],[Ingreso en]]="",(""),(Tabla1[[#This Row],[Precio]]))))</f>
        <v/>
      </c>
      <c r="I1078" s="5" t="str">
        <f>IF(Tabla1[[#This Row],[Fecha]]="",(""),(IF(Tabla1[[#This Row],[Egreso de]]="",(""),(Tabla1[[#This Row],[Precio]]))))</f>
        <v/>
      </c>
      <c r="J1078" s="4" t="str">
        <f>IF(Tabla1[[#This Row],[Fecha]]="",(""),(IF(Tabla13[[#This Row],[Ingreso en]]="",(-Tabla13[[#This Row],[Egreso de]]),(Tabla13[[#This Row],[Ingreso en]]))))</f>
        <v/>
      </c>
    </row>
    <row r="1079" spans="1:10" x14ac:dyDescent="0.3">
      <c r="A1079" s="2" t="str">
        <f>IF(Tabla1[[#This Row],[Fecha]]="",(""),(Tabla1[[#This Row],[Fecha]]))</f>
        <v/>
      </c>
      <c r="B1079" s="3" t="str">
        <f>IF(Tabla1[[#This Row],[Fecha]]="",(""),(Tabla1[[#This Row],[Tipo de Operación]]))</f>
        <v/>
      </c>
      <c r="C1079" s="19" t="str">
        <f>IF(Tabla1[[#This Row],[Fecha]]="",(""),(Tabla1[[#This Row],[Código]]))</f>
        <v/>
      </c>
      <c r="D1079" s="4" t="str">
        <f>IF(Tabla1[[#This Row],[Fecha]]="",(""),(Tabla1[[#This Row],[Rubro]]))</f>
        <v/>
      </c>
      <c r="E1079" s="4"/>
      <c r="F1079" s="4" t="str">
        <f>IF(Tabla1[[#This Row],[Fecha]]="",(""),(Tabla1[[#This Row],[Precio]]))</f>
        <v/>
      </c>
      <c r="G1079" s="4" t="str">
        <f>IF(Tabla1[[#This Row],[Fecha]]="",(""),(Tabla1[[#This Row],[Medio de Pago]]))</f>
        <v/>
      </c>
      <c r="H1079" s="4" t="str">
        <f>IF(Tabla1[[#This Row],[Fecha]]="",(""),(IF(Tabla1[[#This Row],[Ingreso en]]="",(""),(Tabla1[[#This Row],[Precio]]))))</f>
        <v/>
      </c>
      <c r="I1079" s="5" t="str">
        <f>IF(Tabla1[[#This Row],[Fecha]]="",(""),(IF(Tabla1[[#This Row],[Egreso de]]="",(""),(Tabla1[[#This Row],[Precio]]))))</f>
        <v/>
      </c>
      <c r="J1079" s="4" t="str">
        <f>IF(Tabla1[[#This Row],[Fecha]]="",(""),(IF(Tabla13[[#This Row],[Ingreso en]]="",(-Tabla13[[#This Row],[Egreso de]]),(Tabla13[[#This Row],[Ingreso en]]))))</f>
        <v/>
      </c>
    </row>
    <row r="1080" spans="1:10" x14ac:dyDescent="0.3">
      <c r="A1080" s="2" t="str">
        <f>IF(Tabla1[[#This Row],[Fecha]]="",(""),(Tabla1[[#This Row],[Fecha]]))</f>
        <v/>
      </c>
      <c r="B1080" s="3" t="str">
        <f>IF(Tabla1[[#This Row],[Fecha]]="",(""),(Tabla1[[#This Row],[Tipo de Operación]]))</f>
        <v/>
      </c>
      <c r="C1080" s="19" t="str">
        <f>IF(Tabla1[[#This Row],[Fecha]]="",(""),(Tabla1[[#This Row],[Código]]))</f>
        <v/>
      </c>
      <c r="D1080" s="4" t="str">
        <f>IF(Tabla1[[#This Row],[Fecha]]="",(""),(Tabla1[[#This Row],[Rubro]]))</f>
        <v/>
      </c>
      <c r="E1080" s="4"/>
      <c r="F1080" s="4" t="str">
        <f>IF(Tabla1[[#This Row],[Fecha]]="",(""),(Tabla1[[#This Row],[Precio]]))</f>
        <v/>
      </c>
      <c r="G1080" s="4" t="str">
        <f>IF(Tabla1[[#This Row],[Fecha]]="",(""),(Tabla1[[#This Row],[Medio de Pago]]))</f>
        <v/>
      </c>
      <c r="H1080" s="4" t="str">
        <f>IF(Tabla1[[#This Row],[Fecha]]="",(""),(IF(Tabla1[[#This Row],[Ingreso en]]="",(""),(Tabla1[[#This Row],[Precio]]))))</f>
        <v/>
      </c>
      <c r="I1080" s="5" t="str">
        <f>IF(Tabla1[[#This Row],[Fecha]]="",(""),(IF(Tabla1[[#This Row],[Egreso de]]="",(""),(Tabla1[[#This Row],[Precio]]))))</f>
        <v/>
      </c>
      <c r="J1080" s="4" t="str">
        <f>IF(Tabla1[[#This Row],[Fecha]]="",(""),(IF(Tabla13[[#This Row],[Ingreso en]]="",(-Tabla13[[#This Row],[Egreso de]]),(Tabla13[[#This Row],[Ingreso en]]))))</f>
        <v/>
      </c>
    </row>
    <row r="1081" spans="1:10" x14ac:dyDescent="0.3">
      <c r="A1081" s="2" t="str">
        <f>IF(Tabla1[[#This Row],[Fecha]]="",(""),(Tabla1[[#This Row],[Fecha]]))</f>
        <v/>
      </c>
      <c r="B1081" s="3" t="str">
        <f>IF(Tabla1[[#This Row],[Fecha]]="",(""),(Tabla1[[#This Row],[Tipo de Operación]]))</f>
        <v/>
      </c>
      <c r="C1081" s="19" t="str">
        <f>IF(Tabla1[[#This Row],[Fecha]]="",(""),(Tabla1[[#This Row],[Código]]))</f>
        <v/>
      </c>
      <c r="D1081" s="4" t="str">
        <f>IF(Tabla1[[#This Row],[Fecha]]="",(""),(Tabla1[[#This Row],[Rubro]]))</f>
        <v/>
      </c>
      <c r="E1081" s="4"/>
      <c r="F1081" s="4" t="str">
        <f>IF(Tabla1[[#This Row],[Fecha]]="",(""),(Tabla1[[#This Row],[Precio]]))</f>
        <v/>
      </c>
      <c r="G1081" s="4" t="str">
        <f>IF(Tabla1[[#This Row],[Fecha]]="",(""),(Tabla1[[#This Row],[Medio de Pago]]))</f>
        <v/>
      </c>
      <c r="H1081" s="4" t="str">
        <f>IF(Tabla1[[#This Row],[Fecha]]="",(""),(IF(Tabla1[[#This Row],[Ingreso en]]="",(""),(Tabla1[[#This Row],[Precio]]))))</f>
        <v/>
      </c>
      <c r="I1081" s="5" t="str">
        <f>IF(Tabla1[[#This Row],[Fecha]]="",(""),(IF(Tabla1[[#This Row],[Egreso de]]="",(""),(Tabla1[[#This Row],[Precio]]))))</f>
        <v/>
      </c>
      <c r="J1081" s="4" t="str">
        <f>IF(Tabla1[[#This Row],[Fecha]]="",(""),(IF(Tabla13[[#This Row],[Ingreso en]]="",(-Tabla13[[#This Row],[Egreso de]]),(Tabla13[[#This Row],[Ingreso en]]))))</f>
        <v/>
      </c>
    </row>
    <row r="1082" spans="1:10" x14ac:dyDescent="0.3">
      <c r="A1082" s="2" t="str">
        <f>IF(Tabla1[[#This Row],[Fecha]]="",(""),(Tabla1[[#This Row],[Fecha]]))</f>
        <v/>
      </c>
      <c r="B1082" s="3" t="str">
        <f>IF(Tabla1[[#This Row],[Fecha]]="",(""),(Tabla1[[#This Row],[Tipo de Operación]]))</f>
        <v/>
      </c>
      <c r="C1082" s="19" t="str">
        <f>IF(Tabla1[[#This Row],[Fecha]]="",(""),(Tabla1[[#This Row],[Código]]))</f>
        <v/>
      </c>
      <c r="D1082" s="4" t="str">
        <f>IF(Tabla1[[#This Row],[Fecha]]="",(""),(Tabla1[[#This Row],[Rubro]]))</f>
        <v/>
      </c>
      <c r="E1082" s="4"/>
      <c r="F1082" s="4" t="str">
        <f>IF(Tabla1[[#This Row],[Fecha]]="",(""),(Tabla1[[#This Row],[Precio]]))</f>
        <v/>
      </c>
      <c r="G1082" s="4" t="str">
        <f>IF(Tabla1[[#This Row],[Fecha]]="",(""),(Tabla1[[#This Row],[Medio de Pago]]))</f>
        <v/>
      </c>
      <c r="H1082" s="4" t="str">
        <f>IF(Tabla1[[#This Row],[Fecha]]="",(""),(IF(Tabla1[[#This Row],[Ingreso en]]="",(""),(Tabla1[[#This Row],[Precio]]))))</f>
        <v/>
      </c>
      <c r="I1082" s="5" t="str">
        <f>IF(Tabla1[[#This Row],[Fecha]]="",(""),(IF(Tabla1[[#This Row],[Egreso de]]="",(""),(Tabla1[[#This Row],[Precio]]))))</f>
        <v/>
      </c>
      <c r="J1082" s="4" t="str">
        <f>IF(Tabla1[[#This Row],[Fecha]]="",(""),(IF(Tabla13[[#This Row],[Ingreso en]]="",(-Tabla13[[#This Row],[Egreso de]]),(Tabla13[[#This Row],[Ingreso en]]))))</f>
        <v/>
      </c>
    </row>
    <row r="1083" spans="1:10" x14ac:dyDescent="0.3">
      <c r="A1083" s="2" t="str">
        <f>IF(Tabla1[[#This Row],[Fecha]]="",(""),(Tabla1[[#This Row],[Fecha]]))</f>
        <v/>
      </c>
      <c r="B1083" s="3" t="str">
        <f>IF(Tabla1[[#This Row],[Fecha]]="",(""),(Tabla1[[#This Row],[Tipo de Operación]]))</f>
        <v/>
      </c>
      <c r="C1083" s="19" t="str">
        <f>IF(Tabla1[[#This Row],[Fecha]]="",(""),(Tabla1[[#This Row],[Código]]))</f>
        <v/>
      </c>
      <c r="D1083" s="4" t="str">
        <f>IF(Tabla1[[#This Row],[Fecha]]="",(""),(Tabla1[[#This Row],[Rubro]]))</f>
        <v/>
      </c>
      <c r="E1083" s="4"/>
      <c r="F1083" s="4" t="str">
        <f>IF(Tabla1[[#This Row],[Fecha]]="",(""),(Tabla1[[#This Row],[Precio]]))</f>
        <v/>
      </c>
      <c r="G1083" s="4" t="str">
        <f>IF(Tabla1[[#This Row],[Fecha]]="",(""),(Tabla1[[#This Row],[Medio de Pago]]))</f>
        <v/>
      </c>
      <c r="H1083" s="4" t="str">
        <f>IF(Tabla1[[#This Row],[Fecha]]="",(""),(IF(Tabla1[[#This Row],[Ingreso en]]="",(""),(Tabla1[[#This Row],[Precio]]))))</f>
        <v/>
      </c>
      <c r="I1083" s="5" t="str">
        <f>IF(Tabla1[[#This Row],[Fecha]]="",(""),(IF(Tabla1[[#This Row],[Egreso de]]="",(""),(Tabla1[[#This Row],[Precio]]))))</f>
        <v/>
      </c>
      <c r="J1083" s="4" t="str">
        <f>IF(Tabla1[[#This Row],[Fecha]]="",(""),(IF(Tabla13[[#This Row],[Ingreso en]]="",(-Tabla13[[#This Row],[Egreso de]]),(Tabla13[[#This Row],[Ingreso en]]))))</f>
        <v/>
      </c>
    </row>
    <row r="1084" spans="1:10" x14ac:dyDescent="0.3">
      <c r="A1084" s="2" t="str">
        <f>IF(Tabla1[[#This Row],[Fecha]]="",(""),(Tabla1[[#This Row],[Fecha]]))</f>
        <v/>
      </c>
      <c r="B1084" s="3" t="str">
        <f>IF(Tabla1[[#This Row],[Fecha]]="",(""),(Tabla1[[#This Row],[Tipo de Operación]]))</f>
        <v/>
      </c>
      <c r="C1084" s="19" t="str">
        <f>IF(Tabla1[[#This Row],[Fecha]]="",(""),(Tabla1[[#This Row],[Código]]))</f>
        <v/>
      </c>
      <c r="D1084" s="4" t="str">
        <f>IF(Tabla1[[#This Row],[Fecha]]="",(""),(Tabla1[[#This Row],[Rubro]]))</f>
        <v/>
      </c>
      <c r="E1084" s="4"/>
      <c r="F1084" s="4" t="str">
        <f>IF(Tabla1[[#This Row],[Fecha]]="",(""),(Tabla1[[#This Row],[Precio]]))</f>
        <v/>
      </c>
      <c r="G1084" s="4" t="str">
        <f>IF(Tabla1[[#This Row],[Fecha]]="",(""),(Tabla1[[#This Row],[Medio de Pago]]))</f>
        <v/>
      </c>
      <c r="H1084" s="4" t="str">
        <f>IF(Tabla1[[#This Row],[Fecha]]="",(""),(IF(Tabla1[[#This Row],[Ingreso en]]="",(""),(Tabla1[[#This Row],[Precio]]))))</f>
        <v/>
      </c>
      <c r="I1084" s="5" t="str">
        <f>IF(Tabla1[[#This Row],[Fecha]]="",(""),(IF(Tabla1[[#This Row],[Egreso de]]="",(""),(Tabla1[[#This Row],[Precio]]))))</f>
        <v/>
      </c>
      <c r="J1084" s="4" t="str">
        <f>IF(Tabla1[[#This Row],[Fecha]]="",(""),(IF(Tabla13[[#This Row],[Ingreso en]]="",(-Tabla13[[#This Row],[Egreso de]]),(Tabla13[[#This Row],[Ingreso en]]))))</f>
        <v/>
      </c>
    </row>
    <row r="1085" spans="1:10" x14ac:dyDescent="0.3">
      <c r="A1085" s="2" t="str">
        <f>IF(Tabla1[[#This Row],[Fecha]]="",(""),(Tabla1[[#This Row],[Fecha]]))</f>
        <v/>
      </c>
      <c r="B1085" s="3" t="str">
        <f>IF(Tabla1[[#This Row],[Fecha]]="",(""),(Tabla1[[#This Row],[Tipo de Operación]]))</f>
        <v/>
      </c>
      <c r="C1085" s="19" t="str">
        <f>IF(Tabla1[[#This Row],[Fecha]]="",(""),(Tabla1[[#This Row],[Código]]))</f>
        <v/>
      </c>
      <c r="D1085" s="4" t="str">
        <f>IF(Tabla1[[#This Row],[Fecha]]="",(""),(Tabla1[[#This Row],[Rubro]]))</f>
        <v/>
      </c>
      <c r="E1085" s="4"/>
      <c r="F1085" s="4" t="str">
        <f>IF(Tabla1[[#This Row],[Fecha]]="",(""),(Tabla1[[#This Row],[Precio]]))</f>
        <v/>
      </c>
      <c r="G1085" s="4" t="str">
        <f>IF(Tabla1[[#This Row],[Fecha]]="",(""),(Tabla1[[#This Row],[Medio de Pago]]))</f>
        <v/>
      </c>
      <c r="H1085" s="4" t="str">
        <f>IF(Tabla1[[#This Row],[Fecha]]="",(""),(IF(Tabla1[[#This Row],[Ingreso en]]="",(""),(Tabla1[[#This Row],[Precio]]))))</f>
        <v/>
      </c>
      <c r="I1085" s="5" t="str">
        <f>IF(Tabla1[[#This Row],[Fecha]]="",(""),(IF(Tabla1[[#This Row],[Egreso de]]="",(""),(Tabla1[[#This Row],[Precio]]))))</f>
        <v/>
      </c>
      <c r="J1085" s="4" t="str">
        <f>IF(Tabla1[[#This Row],[Fecha]]="",(""),(IF(Tabla13[[#This Row],[Ingreso en]]="",(-Tabla13[[#This Row],[Egreso de]]),(Tabla13[[#This Row],[Ingreso en]]))))</f>
        <v/>
      </c>
    </row>
    <row r="1086" spans="1:10" x14ac:dyDescent="0.3">
      <c r="A1086" s="2" t="str">
        <f>IF(Tabla1[[#This Row],[Fecha]]="",(""),(Tabla1[[#This Row],[Fecha]]))</f>
        <v/>
      </c>
      <c r="B1086" s="3" t="str">
        <f>IF(Tabla1[[#This Row],[Fecha]]="",(""),(Tabla1[[#This Row],[Tipo de Operación]]))</f>
        <v/>
      </c>
      <c r="C1086" s="19" t="str">
        <f>IF(Tabla1[[#This Row],[Fecha]]="",(""),(Tabla1[[#This Row],[Código]]))</f>
        <v/>
      </c>
      <c r="D1086" s="4" t="str">
        <f>IF(Tabla1[[#This Row],[Fecha]]="",(""),(Tabla1[[#This Row],[Rubro]]))</f>
        <v/>
      </c>
      <c r="E1086" s="4"/>
      <c r="F1086" s="4" t="str">
        <f>IF(Tabla1[[#This Row],[Fecha]]="",(""),(Tabla1[[#This Row],[Precio]]))</f>
        <v/>
      </c>
      <c r="G1086" s="4" t="str">
        <f>IF(Tabla1[[#This Row],[Fecha]]="",(""),(Tabla1[[#This Row],[Medio de Pago]]))</f>
        <v/>
      </c>
      <c r="H1086" s="4" t="str">
        <f>IF(Tabla1[[#This Row],[Fecha]]="",(""),(IF(Tabla1[[#This Row],[Ingreso en]]="",(""),(Tabla1[[#This Row],[Precio]]))))</f>
        <v/>
      </c>
      <c r="I1086" s="5" t="str">
        <f>IF(Tabla1[[#This Row],[Fecha]]="",(""),(IF(Tabla1[[#This Row],[Egreso de]]="",(""),(Tabla1[[#This Row],[Precio]]))))</f>
        <v/>
      </c>
      <c r="J1086" s="4" t="str">
        <f>IF(Tabla1[[#This Row],[Fecha]]="",(""),(IF(Tabla13[[#This Row],[Ingreso en]]="",(-Tabla13[[#This Row],[Egreso de]]),(Tabla13[[#This Row],[Ingreso en]]))))</f>
        <v/>
      </c>
    </row>
    <row r="1087" spans="1:10" x14ac:dyDescent="0.3">
      <c r="A1087" s="2" t="str">
        <f>IF(Tabla1[[#This Row],[Fecha]]="",(""),(Tabla1[[#This Row],[Fecha]]))</f>
        <v/>
      </c>
      <c r="B1087" s="3" t="str">
        <f>IF(Tabla1[[#This Row],[Fecha]]="",(""),(Tabla1[[#This Row],[Tipo de Operación]]))</f>
        <v/>
      </c>
      <c r="C1087" s="19" t="str">
        <f>IF(Tabla1[[#This Row],[Fecha]]="",(""),(Tabla1[[#This Row],[Código]]))</f>
        <v/>
      </c>
      <c r="D1087" s="4" t="str">
        <f>IF(Tabla1[[#This Row],[Fecha]]="",(""),(Tabla1[[#This Row],[Rubro]]))</f>
        <v/>
      </c>
      <c r="E1087" s="4"/>
      <c r="F1087" s="4" t="str">
        <f>IF(Tabla1[[#This Row],[Fecha]]="",(""),(Tabla1[[#This Row],[Precio]]))</f>
        <v/>
      </c>
      <c r="G1087" s="4" t="str">
        <f>IF(Tabla1[[#This Row],[Fecha]]="",(""),(Tabla1[[#This Row],[Medio de Pago]]))</f>
        <v/>
      </c>
      <c r="H1087" s="4" t="str">
        <f>IF(Tabla1[[#This Row],[Fecha]]="",(""),(IF(Tabla1[[#This Row],[Ingreso en]]="",(""),(Tabla1[[#This Row],[Precio]]))))</f>
        <v/>
      </c>
      <c r="I1087" s="5" t="str">
        <f>IF(Tabla1[[#This Row],[Fecha]]="",(""),(IF(Tabla1[[#This Row],[Egreso de]]="",(""),(Tabla1[[#This Row],[Precio]]))))</f>
        <v/>
      </c>
      <c r="J1087" s="4" t="str">
        <f>IF(Tabla1[[#This Row],[Fecha]]="",(""),(IF(Tabla13[[#This Row],[Ingreso en]]="",(-Tabla13[[#This Row],[Egreso de]]),(Tabla13[[#This Row],[Ingreso en]]))))</f>
        <v/>
      </c>
    </row>
    <row r="1088" spans="1:10" x14ac:dyDescent="0.3">
      <c r="A1088" s="2" t="str">
        <f>IF(Tabla1[[#This Row],[Fecha]]="",(""),(Tabla1[[#This Row],[Fecha]]))</f>
        <v/>
      </c>
      <c r="B1088" s="3" t="str">
        <f>IF(Tabla1[[#This Row],[Fecha]]="",(""),(Tabla1[[#This Row],[Tipo de Operación]]))</f>
        <v/>
      </c>
      <c r="C1088" s="19" t="str">
        <f>IF(Tabla1[[#This Row],[Fecha]]="",(""),(Tabla1[[#This Row],[Código]]))</f>
        <v/>
      </c>
      <c r="D1088" s="4" t="str">
        <f>IF(Tabla1[[#This Row],[Fecha]]="",(""),(Tabla1[[#This Row],[Rubro]]))</f>
        <v/>
      </c>
      <c r="E1088" s="4"/>
      <c r="F1088" s="4" t="str">
        <f>IF(Tabla1[[#This Row],[Fecha]]="",(""),(Tabla1[[#This Row],[Precio]]))</f>
        <v/>
      </c>
      <c r="G1088" s="4" t="str">
        <f>IF(Tabla1[[#This Row],[Fecha]]="",(""),(Tabla1[[#This Row],[Medio de Pago]]))</f>
        <v/>
      </c>
      <c r="H1088" s="4" t="str">
        <f>IF(Tabla1[[#This Row],[Fecha]]="",(""),(IF(Tabla1[[#This Row],[Ingreso en]]="",(""),(Tabla1[[#This Row],[Precio]]))))</f>
        <v/>
      </c>
      <c r="I1088" s="5" t="str">
        <f>IF(Tabla1[[#This Row],[Fecha]]="",(""),(IF(Tabla1[[#This Row],[Egreso de]]="",(""),(Tabla1[[#This Row],[Precio]]))))</f>
        <v/>
      </c>
      <c r="J1088" s="4" t="str">
        <f>IF(Tabla1[[#This Row],[Fecha]]="",(""),(IF(Tabla13[[#This Row],[Ingreso en]]="",(-Tabla13[[#This Row],[Egreso de]]),(Tabla13[[#This Row],[Ingreso en]]))))</f>
        <v/>
      </c>
    </row>
    <row r="1089" spans="1:10" x14ac:dyDescent="0.3">
      <c r="A1089" s="2" t="str">
        <f>IF(Tabla1[[#This Row],[Fecha]]="",(""),(Tabla1[[#This Row],[Fecha]]))</f>
        <v/>
      </c>
      <c r="B1089" s="3" t="str">
        <f>IF(Tabla1[[#This Row],[Fecha]]="",(""),(Tabla1[[#This Row],[Tipo de Operación]]))</f>
        <v/>
      </c>
      <c r="C1089" s="19" t="str">
        <f>IF(Tabla1[[#This Row],[Fecha]]="",(""),(Tabla1[[#This Row],[Código]]))</f>
        <v/>
      </c>
      <c r="D1089" s="4" t="str">
        <f>IF(Tabla1[[#This Row],[Fecha]]="",(""),(Tabla1[[#This Row],[Rubro]]))</f>
        <v/>
      </c>
      <c r="E1089" s="4"/>
      <c r="F1089" s="4" t="str">
        <f>IF(Tabla1[[#This Row],[Fecha]]="",(""),(Tabla1[[#This Row],[Precio]]))</f>
        <v/>
      </c>
      <c r="G1089" s="4" t="str">
        <f>IF(Tabla1[[#This Row],[Fecha]]="",(""),(Tabla1[[#This Row],[Medio de Pago]]))</f>
        <v/>
      </c>
      <c r="H1089" s="4" t="str">
        <f>IF(Tabla1[[#This Row],[Fecha]]="",(""),(IF(Tabla1[[#This Row],[Ingreso en]]="",(""),(Tabla1[[#This Row],[Precio]]))))</f>
        <v/>
      </c>
      <c r="I1089" s="5" t="str">
        <f>IF(Tabla1[[#This Row],[Fecha]]="",(""),(IF(Tabla1[[#This Row],[Egreso de]]="",(""),(Tabla1[[#This Row],[Precio]]))))</f>
        <v/>
      </c>
      <c r="J1089" s="4" t="str">
        <f>IF(Tabla1[[#This Row],[Fecha]]="",(""),(IF(Tabla13[[#This Row],[Ingreso en]]="",(-Tabla13[[#This Row],[Egreso de]]),(Tabla13[[#This Row],[Ingreso en]]))))</f>
        <v/>
      </c>
    </row>
    <row r="1090" spans="1:10" x14ac:dyDescent="0.3">
      <c r="A1090" s="2" t="str">
        <f>IF(Tabla1[[#This Row],[Fecha]]="",(""),(Tabla1[[#This Row],[Fecha]]))</f>
        <v/>
      </c>
      <c r="B1090" s="3" t="str">
        <f>IF(Tabla1[[#This Row],[Fecha]]="",(""),(Tabla1[[#This Row],[Tipo de Operación]]))</f>
        <v/>
      </c>
      <c r="C1090" s="19" t="str">
        <f>IF(Tabla1[[#This Row],[Fecha]]="",(""),(Tabla1[[#This Row],[Código]]))</f>
        <v/>
      </c>
      <c r="D1090" s="4" t="str">
        <f>IF(Tabla1[[#This Row],[Fecha]]="",(""),(Tabla1[[#This Row],[Rubro]]))</f>
        <v/>
      </c>
      <c r="E1090" s="4"/>
      <c r="F1090" s="4" t="str">
        <f>IF(Tabla1[[#This Row],[Fecha]]="",(""),(Tabla1[[#This Row],[Precio]]))</f>
        <v/>
      </c>
      <c r="G1090" s="4" t="str">
        <f>IF(Tabla1[[#This Row],[Fecha]]="",(""),(Tabla1[[#This Row],[Medio de Pago]]))</f>
        <v/>
      </c>
      <c r="H1090" s="4" t="str">
        <f>IF(Tabla1[[#This Row],[Fecha]]="",(""),(IF(Tabla1[[#This Row],[Ingreso en]]="",(""),(Tabla1[[#This Row],[Precio]]))))</f>
        <v/>
      </c>
      <c r="I1090" s="5" t="str">
        <f>IF(Tabla1[[#This Row],[Fecha]]="",(""),(IF(Tabla1[[#This Row],[Egreso de]]="",(""),(Tabla1[[#This Row],[Precio]]))))</f>
        <v/>
      </c>
      <c r="J1090" s="4" t="str">
        <f>IF(Tabla1[[#This Row],[Fecha]]="",(""),(IF(Tabla13[[#This Row],[Ingreso en]]="",(-Tabla13[[#This Row],[Egreso de]]),(Tabla13[[#This Row],[Ingreso en]]))))</f>
        <v/>
      </c>
    </row>
    <row r="1091" spans="1:10" x14ac:dyDescent="0.3">
      <c r="A1091" s="2" t="str">
        <f>IF(Tabla1[[#This Row],[Fecha]]="",(""),(Tabla1[[#This Row],[Fecha]]))</f>
        <v/>
      </c>
      <c r="B1091" s="3" t="str">
        <f>IF(Tabla1[[#This Row],[Fecha]]="",(""),(Tabla1[[#This Row],[Tipo de Operación]]))</f>
        <v/>
      </c>
      <c r="C1091" s="19" t="str">
        <f>IF(Tabla1[[#This Row],[Fecha]]="",(""),(Tabla1[[#This Row],[Código]]))</f>
        <v/>
      </c>
      <c r="D1091" s="4" t="str">
        <f>IF(Tabla1[[#This Row],[Fecha]]="",(""),(Tabla1[[#This Row],[Rubro]]))</f>
        <v/>
      </c>
      <c r="E1091" s="4"/>
      <c r="F1091" s="4" t="str">
        <f>IF(Tabla1[[#This Row],[Fecha]]="",(""),(Tabla1[[#This Row],[Precio]]))</f>
        <v/>
      </c>
      <c r="G1091" s="4" t="str">
        <f>IF(Tabla1[[#This Row],[Fecha]]="",(""),(Tabla1[[#This Row],[Medio de Pago]]))</f>
        <v/>
      </c>
      <c r="H1091" s="4" t="str">
        <f>IF(Tabla1[[#This Row],[Fecha]]="",(""),(IF(Tabla1[[#This Row],[Ingreso en]]="",(""),(Tabla1[[#This Row],[Precio]]))))</f>
        <v/>
      </c>
      <c r="I1091" s="5" t="str">
        <f>IF(Tabla1[[#This Row],[Fecha]]="",(""),(IF(Tabla1[[#This Row],[Egreso de]]="",(""),(Tabla1[[#This Row],[Precio]]))))</f>
        <v/>
      </c>
      <c r="J1091" s="4" t="str">
        <f>IF(Tabla1[[#This Row],[Fecha]]="",(""),(IF(Tabla13[[#This Row],[Ingreso en]]="",(-Tabla13[[#This Row],[Egreso de]]),(Tabla13[[#This Row],[Ingreso en]]))))</f>
        <v/>
      </c>
    </row>
    <row r="1092" spans="1:10" x14ac:dyDescent="0.3">
      <c r="A1092" s="2" t="str">
        <f>IF(Tabla1[[#This Row],[Fecha]]="",(""),(Tabla1[[#This Row],[Fecha]]))</f>
        <v/>
      </c>
      <c r="B1092" s="3" t="str">
        <f>IF(Tabla1[[#This Row],[Fecha]]="",(""),(Tabla1[[#This Row],[Tipo de Operación]]))</f>
        <v/>
      </c>
      <c r="C1092" s="19" t="str">
        <f>IF(Tabla1[[#This Row],[Fecha]]="",(""),(Tabla1[[#This Row],[Código]]))</f>
        <v/>
      </c>
      <c r="D1092" s="4" t="str">
        <f>IF(Tabla1[[#This Row],[Fecha]]="",(""),(Tabla1[[#This Row],[Rubro]]))</f>
        <v/>
      </c>
      <c r="E1092" s="4"/>
      <c r="F1092" s="4" t="str">
        <f>IF(Tabla1[[#This Row],[Fecha]]="",(""),(Tabla1[[#This Row],[Precio]]))</f>
        <v/>
      </c>
      <c r="G1092" s="4" t="str">
        <f>IF(Tabla1[[#This Row],[Fecha]]="",(""),(Tabla1[[#This Row],[Medio de Pago]]))</f>
        <v/>
      </c>
      <c r="H1092" s="4" t="str">
        <f>IF(Tabla1[[#This Row],[Fecha]]="",(""),(IF(Tabla1[[#This Row],[Ingreso en]]="",(""),(Tabla1[[#This Row],[Precio]]))))</f>
        <v/>
      </c>
      <c r="I1092" s="5" t="str">
        <f>IF(Tabla1[[#This Row],[Fecha]]="",(""),(IF(Tabla1[[#This Row],[Egreso de]]="",(""),(Tabla1[[#This Row],[Precio]]))))</f>
        <v/>
      </c>
      <c r="J1092" s="4" t="str">
        <f>IF(Tabla1[[#This Row],[Fecha]]="",(""),(IF(Tabla13[[#This Row],[Ingreso en]]="",(-Tabla13[[#This Row],[Egreso de]]),(Tabla13[[#This Row],[Ingreso en]]))))</f>
        <v/>
      </c>
    </row>
    <row r="1093" spans="1:10" x14ac:dyDescent="0.3">
      <c r="A1093" s="2" t="str">
        <f>IF(Tabla1[[#This Row],[Fecha]]="",(""),(Tabla1[[#This Row],[Fecha]]))</f>
        <v/>
      </c>
      <c r="B1093" s="3" t="str">
        <f>IF(Tabla1[[#This Row],[Fecha]]="",(""),(Tabla1[[#This Row],[Tipo de Operación]]))</f>
        <v/>
      </c>
      <c r="C1093" s="19" t="str">
        <f>IF(Tabla1[[#This Row],[Fecha]]="",(""),(Tabla1[[#This Row],[Código]]))</f>
        <v/>
      </c>
      <c r="D1093" s="4" t="str">
        <f>IF(Tabla1[[#This Row],[Fecha]]="",(""),(Tabla1[[#This Row],[Rubro]]))</f>
        <v/>
      </c>
      <c r="E1093" s="4"/>
      <c r="F1093" s="4" t="str">
        <f>IF(Tabla1[[#This Row],[Fecha]]="",(""),(Tabla1[[#This Row],[Precio]]))</f>
        <v/>
      </c>
      <c r="G1093" s="4" t="str">
        <f>IF(Tabla1[[#This Row],[Fecha]]="",(""),(Tabla1[[#This Row],[Medio de Pago]]))</f>
        <v/>
      </c>
      <c r="H1093" s="4" t="str">
        <f>IF(Tabla1[[#This Row],[Fecha]]="",(""),(IF(Tabla1[[#This Row],[Ingreso en]]="",(""),(Tabla1[[#This Row],[Precio]]))))</f>
        <v/>
      </c>
      <c r="I1093" s="5" t="str">
        <f>IF(Tabla1[[#This Row],[Fecha]]="",(""),(IF(Tabla1[[#This Row],[Egreso de]]="",(""),(Tabla1[[#This Row],[Precio]]))))</f>
        <v/>
      </c>
      <c r="J1093" s="4" t="str">
        <f>IF(Tabla1[[#This Row],[Fecha]]="",(""),(IF(Tabla13[[#This Row],[Ingreso en]]="",(-Tabla13[[#This Row],[Egreso de]]),(Tabla13[[#This Row],[Ingreso en]]))))</f>
        <v/>
      </c>
    </row>
    <row r="1094" spans="1:10" x14ac:dyDescent="0.3">
      <c r="A1094" s="2" t="str">
        <f>IF(Tabla1[[#This Row],[Fecha]]="",(""),(Tabla1[[#This Row],[Fecha]]))</f>
        <v/>
      </c>
      <c r="B1094" s="3" t="str">
        <f>IF(Tabla1[[#This Row],[Fecha]]="",(""),(Tabla1[[#This Row],[Tipo de Operación]]))</f>
        <v/>
      </c>
      <c r="C1094" s="19" t="str">
        <f>IF(Tabla1[[#This Row],[Fecha]]="",(""),(Tabla1[[#This Row],[Código]]))</f>
        <v/>
      </c>
      <c r="D1094" s="4" t="str">
        <f>IF(Tabla1[[#This Row],[Fecha]]="",(""),(Tabla1[[#This Row],[Rubro]]))</f>
        <v/>
      </c>
      <c r="E1094" s="4"/>
      <c r="F1094" s="4" t="str">
        <f>IF(Tabla1[[#This Row],[Fecha]]="",(""),(Tabla1[[#This Row],[Precio]]))</f>
        <v/>
      </c>
      <c r="G1094" s="4" t="str">
        <f>IF(Tabla1[[#This Row],[Fecha]]="",(""),(Tabla1[[#This Row],[Medio de Pago]]))</f>
        <v/>
      </c>
      <c r="H1094" s="4" t="str">
        <f>IF(Tabla1[[#This Row],[Fecha]]="",(""),(IF(Tabla1[[#This Row],[Ingreso en]]="",(""),(Tabla1[[#This Row],[Precio]]))))</f>
        <v/>
      </c>
      <c r="I1094" s="5" t="str">
        <f>IF(Tabla1[[#This Row],[Fecha]]="",(""),(IF(Tabla1[[#This Row],[Egreso de]]="",(""),(Tabla1[[#This Row],[Precio]]))))</f>
        <v/>
      </c>
      <c r="J1094" s="4" t="str">
        <f>IF(Tabla1[[#This Row],[Fecha]]="",(""),(IF(Tabla13[[#This Row],[Ingreso en]]="",(-Tabla13[[#This Row],[Egreso de]]),(Tabla13[[#This Row],[Ingreso en]]))))</f>
        <v/>
      </c>
    </row>
    <row r="1095" spans="1:10" x14ac:dyDescent="0.3">
      <c r="A1095" s="2" t="str">
        <f>IF(Tabla1[[#This Row],[Fecha]]="",(""),(Tabla1[[#This Row],[Fecha]]))</f>
        <v/>
      </c>
      <c r="B1095" s="3" t="str">
        <f>IF(Tabla1[[#This Row],[Fecha]]="",(""),(Tabla1[[#This Row],[Tipo de Operación]]))</f>
        <v/>
      </c>
      <c r="C1095" s="19" t="str">
        <f>IF(Tabla1[[#This Row],[Fecha]]="",(""),(Tabla1[[#This Row],[Código]]))</f>
        <v/>
      </c>
      <c r="D1095" s="4" t="str">
        <f>IF(Tabla1[[#This Row],[Fecha]]="",(""),(Tabla1[[#This Row],[Rubro]]))</f>
        <v/>
      </c>
      <c r="E1095" s="4"/>
      <c r="F1095" s="4" t="str">
        <f>IF(Tabla1[[#This Row],[Fecha]]="",(""),(Tabla1[[#This Row],[Precio]]))</f>
        <v/>
      </c>
      <c r="G1095" s="4" t="str">
        <f>IF(Tabla1[[#This Row],[Fecha]]="",(""),(Tabla1[[#This Row],[Medio de Pago]]))</f>
        <v/>
      </c>
      <c r="H1095" s="4" t="str">
        <f>IF(Tabla1[[#This Row],[Fecha]]="",(""),(IF(Tabla1[[#This Row],[Ingreso en]]="",(""),(Tabla1[[#This Row],[Precio]]))))</f>
        <v/>
      </c>
      <c r="I1095" s="5" t="str">
        <f>IF(Tabla1[[#This Row],[Fecha]]="",(""),(IF(Tabla1[[#This Row],[Egreso de]]="",(""),(Tabla1[[#This Row],[Precio]]))))</f>
        <v/>
      </c>
      <c r="J1095" s="4" t="str">
        <f>IF(Tabla1[[#This Row],[Fecha]]="",(""),(IF(Tabla13[[#This Row],[Ingreso en]]="",(-Tabla13[[#This Row],[Egreso de]]),(Tabla13[[#This Row],[Ingreso en]]))))</f>
        <v/>
      </c>
    </row>
    <row r="1096" spans="1:10" x14ac:dyDescent="0.3">
      <c r="A1096" s="2" t="str">
        <f>IF(Tabla1[[#This Row],[Fecha]]="",(""),(Tabla1[[#This Row],[Fecha]]))</f>
        <v/>
      </c>
      <c r="B1096" s="3" t="str">
        <f>IF(Tabla1[[#This Row],[Fecha]]="",(""),(Tabla1[[#This Row],[Tipo de Operación]]))</f>
        <v/>
      </c>
      <c r="C1096" s="19" t="str">
        <f>IF(Tabla1[[#This Row],[Fecha]]="",(""),(Tabla1[[#This Row],[Código]]))</f>
        <v/>
      </c>
      <c r="D1096" s="4" t="str">
        <f>IF(Tabla1[[#This Row],[Fecha]]="",(""),(Tabla1[[#This Row],[Rubro]]))</f>
        <v/>
      </c>
      <c r="E1096" s="4"/>
      <c r="F1096" s="4" t="str">
        <f>IF(Tabla1[[#This Row],[Fecha]]="",(""),(Tabla1[[#This Row],[Precio]]))</f>
        <v/>
      </c>
      <c r="G1096" s="4" t="str">
        <f>IF(Tabla1[[#This Row],[Fecha]]="",(""),(Tabla1[[#This Row],[Medio de Pago]]))</f>
        <v/>
      </c>
      <c r="H1096" s="4" t="str">
        <f>IF(Tabla1[[#This Row],[Fecha]]="",(""),(IF(Tabla1[[#This Row],[Ingreso en]]="",(""),(Tabla1[[#This Row],[Precio]]))))</f>
        <v/>
      </c>
      <c r="I1096" s="5" t="str">
        <f>IF(Tabla1[[#This Row],[Fecha]]="",(""),(IF(Tabla1[[#This Row],[Egreso de]]="",(""),(Tabla1[[#This Row],[Precio]]))))</f>
        <v/>
      </c>
      <c r="J1096" s="4" t="str">
        <f>IF(Tabla1[[#This Row],[Fecha]]="",(""),(IF(Tabla13[[#This Row],[Ingreso en]]="",(-Tabla13[[#This Row],[Egreso de]]),(Tabla13[[#This Row],[Ingreso en]]))))</f>
        <v/>
      </c>
    </row>
    <row r="1097" spans="1:10" x14ac:dyDescent="0.3">
      <c r="A1097" s="2" t="str">
        <f>IF(Tabla1[[#This Row],[Fecha]]="",(""),(Tabla1[[#This Row],[Fecha]]))</f>
        <v/>
      </c>
      <c r="B1097" s="3" t="str">
        <f>IF(Tabla1[[#This Row],[Fecha]]="",(""),(Tabla1[[#This Row],[Tipo de Operación]]))</f>
        <v/>
      </c>
      <c r="C1097" s="19" t="str">
        <f>IF(Tabla1[[#This Row],[Fecha]]="",(""),(Tabla1[[#This Row],[Código]]))</f>
        <v/>
      </c>
      <c r="D1097" s="4" t="str">
        <f>IF(Tabla1[[#This Row],[Fecha]]="",(""),(Tabla1[[#This Row],[Rubro]]))</f>
        <v/>
      </c>
      <c r="E1097" s="4"/>
      <c r="F1097" s="4" t="str">
        <f>IF(Tabla1[[#This Row],[Fecha]]="",(""),(Tabla1[[#This Row],[Precio]]))</f>
        <v/>
      </c>
      <c r="G1097" s="4" t="str">
        <f>IF(Tabla1[[#This Row],[Fecha]]="",(""),(Tabla1[[#This Row],[Medio de Pago]]))</f>
        <v/>
      </c>
      <c r="H1097" s="4" t="str">
        <f>IF(Tabla1[[#This Row],[Fecha]]="",(""),(IF(Tabla1[[#This Row],[Ingreso en]]="",(""),(Tabla1[[#This Row],[Precio]]))))</f>
        <v/>
      </c>
      <c r="I1097" s="5" t="str">
        <f>IF(Tabla1[[#This Row],[Fecha]]="",(""),(IF(Tabla1[[#This Row],[Egreso de]]="",(""),(Tabla1[[#This Row],[Precio]]))))</f>
        <v/>
      </c>
      <c r="J1097" s="4" t="str">
        <f>IF(Tabla1[[#This Row],[Fecha]]="",(""),(IF(Tabla13[[#This Row],[Ingreso en]]="",(-Tabla13[[#This Row],[Egreso de]]),(Tabla13[[#This Row],[Ingreso en]]))))</f>
        <v/>
      </c>
    </row>
    <row r="1098" spans="1:10" x14ac:dyDescent="0.3">
      <c r="A1098" s="2" t="str">
        <f>IF(Tabla1[[#This Row],[Fecha]]="",(""),(Tabla1[[#This Row],[Fecha]]))</f>
        <v/>
      </c>
      <c r="B1098" s="3" t="str">
        <f>IF(Tabla1[[#This Row],[Fecha]]="",(""),(Tabla1[[#This Row],[Tipo de Operación]]))</f>
        <v/>
      </c>
      <c r="C1098" s="19" t="str">
        <f>IF(Tabla1[[#This Row],[Fecha]]="",(""),(Tabla1[[#This Row],[Código]]))</f>
        <v/>
      </c>
      <c r="D1098" s="4" t="str">
        <f>IF(Tabla1[[#This Row],[Fecha]]="",(""),(Tabla1[[#This Row],[Rubro]]))</f>
        <v/>
      </c>
      <c r="E1098" s="4"/>
      <c r="F1098" s="4" t="str">
        <f>IF(Tabla1[[#This Row],[Fecha]]="",(""),(Tabla1[[#This Row],[Precio]]))</f>
        <v/>
      </c>
      <c r="G1098" s="4" t="str">
        <f>IF(Tabla1[[#This Row],[Fecha]]="",(""),(Tabla1[[#This Row],[Medio de Pago]]))</f>
        <v/>
      </c>
      <c r="H1098" s="4" t="str">
        <f>IF(Tabla1[[#This Row],[Fecha]]="",(""),(IF(Tabla1[[#This Row],[Ingreso en]]="",(""),(Tabla1[[#This Row],[Precio]]))))</f>
        <v/>
      </c>
      <c r="I1098" s="5" t="str">
        <f>IF(Tabla1[[#This Row],[Fecha]]="",(""),(IF(Tabla1[[#This Row],[Egreso de]]="",(""),(Tabla1[[#This Row],[Precio]]))))</f>
        <v/>
      </c>
      <c r="J1098" s="4" t="str">
        <f>IF(Tabla1[[#This Row],[Fecha]]="",(""),(IF(Tabla13[[#This Row],[Ingreso en]]="",(-Tabla13[[#This Row],[Egreso de]]),(Tabla13[[#This Row],[Ingreso en]]))))</f>
        <v/>
      </c>
    </row>
    <row r="1099" spans="1:10" x14ac:dyDescent="0.3">
      <c r="A1099" s="2" t="str">
        <f>IF(Tabla1[[#This Row],[Fecha]]="",(""),(Tabla1[[#This Row],[Fecha]]))</f>
        <v/>
      </c>
      <c r="B1099" s="3" t="str">
        <f>IF(Tabla1[[#This Row],[Fecha]]="",(""),(Tabla1[[#This Row],[Tipo de Operación]]))</f>
        <v/>
      </c>
      <c r="C1099" s="19" t="str">
        <f>IF(Tabla1[[#This Row],[Fecha]]="",(""),(Tabla1[[#This Row],[Código]]))</f>
        <v/>
      </c>
      <c r="D1099" s="4" t="str">
        <f>IF(Tabla1[[#This Row],[Fecha]]="",(""),(Tabla1[[#This Row],[Rubro]]))</f>
        <v/>
      </c>
      <c r="E1099" s="4"/>
      <c r="F1099" s="4" t="str">
        <f>IF(Tabla1[[#This Row],[Fecha]]="",(""),(Tabla1[[#This Row],[Precio]]))</f>
        <v/>
      </c>
      <c r="G1099" s="4" t="str">
        <f>IF(Tabla1[[#This Row],[Fecha]]="",(""),(Tabla1[[#This Row],[Medio de Pago]]))</f>
        <v/>
      </c>
      <c r="H1099" s="4" t="str">
        <f>IF(Tabla1[[#This Row],[Fecha]]="",(""),(IF(Tabla1[[#This Row],[Ingreso en]]="",(""),(Tabla1[[#This Row],[Precio]]))))</f>
        <v/>
      </c>
      <c r="I1099" s="5" t="str">
        <f>IF(Tabla1[[#This Row],[Fecha]]="",(""),(IF(Tabla1[[#This Row],[Egreso de]]="",(""),(Tabla1[[#This Row],[Precio]]))))</f>
        <v/>
      </c>
      <c r="J1099" s="4" t="str">
        <f>IF(Tabla1[[#This Row],[Fecha]]="",(""),(IF(Tabla13[[#This Row],[Ingreso en]]="",(-Tabla13[[#This Row],[Egreso de]]),(Tabla13[[#This Row],[Ingreso en]]))))</f>
        <v/>
      </c>
    </row>
    <row r="1100" spans="1:10" x14ac:dyDescent="0.3">
      <c r="A1100" s="2" t="str">
        <f>IF(Tabla1[[#This Row],[Fecha]]="",(""),(Tabla1[[#This Row],[Fecha]]))</f>
        <v/>
      </c>
      <c r="B1100" s="3" t="str">
        <f>IF(Tabla1[[#This Row],[Fecha]]="",(""),(Tabla1[[#This Row],[Tipo de Operación]]))</f>
        <v/>
      </c>
      <c r="C1100" s="19" t="str">
        <f>IF(Tabla1[[#This Row],[Fecha]]="",(""),(Tabla1[[#This Row],[Código]]))</f>
        <v/>
      </c>
      <c r="D1100" s="4" t="str">
        <f>IF(Tabla1[[#This Row],[Fecha]]="",(""),(Tabla1[[#This Row],[Rubro]]))</f>
        <v/>
      </c>
      <c r="E1100" s="4"/>
      <c r="F1100" s="4" t="str">
        <f>IF(Tabla1[[#This Row],[Fecha]]="",(""),(Tabla1[[#This Row],[Precio]]))</f>
        <v/>
      </c>
      <c r="G1100" s="4" t="str">
        <f>IF(Tabla1[[#This Row],[Fecha]]="",(""),(Tabla1[[#This Row],[Medio de Pago]]))</f>
        <v/>
      </c>
      <c r="H1100" s="4" t="str">
        <f>IF(Tabla1[[#This Row],[Fecha]]="",(""),(IF(Tabla1[[#This Row],[Ingreso en]]="",(""),(Tabla1[[#This Row],[Precio]]))))</f>
        <v/>
      </c>
      <c r="I1100" s="5" t="str">
        <f>IF(Tabla1[[#This Row],[Fecha]]="",(""),(IF(Tabla1[[#This Row],[Egreso de]]="",(""),(Tabla1[[#This Row],[Precio]]))))</f>
        <v/>
      </c>
      <c r="J1100" s="4" t="str">
        <f>IF(Tabla1[[#This Row],[Fecha]]="",(""),(IF(Tabla13[[#This Row],[Ingreso en]]="",(-Tabla13[[#This Row],[Egreso de]]),(Tabla13[[#This Row],[Ingreso en]]))))</f>
        <v/>
      </c>
    </row>
    <row r="1101" spans="1:10" x14ac:dyDescent="0.3">
      <c r="A1101" s="2" t="str">
        <f>IF(Tabla1[[#This Row],[Fecha]]="",(""),(Tabla1[[#This Row],[Fecha]]))</f>
        <v/>
      </c>
      <c r="B1101" s="3" t="str">
        <f>IF(Tabla1[[#This Row],[Fecha]]="",(""),(Tabla1[[#This Row],[Tipo de Operación]]))</f>
        <v/>
      </c>
      <c r="C1101" s="19" t="str">
        <f>IF(Tabla1[[#This Row],[Fecha]]="",(""),(Tabla1[[#This Row],[Código]]))</f>
        <v/>
      </c>
      <c r="D1101" s="4" t="str">
        <f>IF(Tabla1[[#This Row],[Fecha]]="",(""),(Tabla1[[#This Row],[Rubro]]))</f>
        <v/>
      </c>
      <c r="E1101" s="4"/>
      <c r="F1101" s="4" t="str">
        <f>IF(Tabla1[[#This Row],[Fecha]]="",(""),(Tabla1[[#This Row],[Precio]]))</f>
        <v/>
      </c>
      <c r="G1101" s="4" t="str">
        <f>IF(Tabla1[[#This Row],[Fecha]]="",(""),(Tabla1[[#This Row],[Medio de Pago]]))</f>
        <v/>
      </c>
      <c r="H1101" s="4" t="str">
        <f>IF(Tabla1[[#This Row],[Fecha]]="",(""),(IF(Tabla1[[#This Row],[Ingreso en]]="",(""),(Tabla1[[#This Row],[Precio]]))))</f>
        <v/>
      </c>
      <c r="I1101" s="5" t="str">
        <f>IF(Tabla1[[#This Row],[Fecha]]="",(""),(IF(Tabla1[[#This Row],[Egreso de]]="",(""),(Tabla1[[#This Row],[Precio]]))))</f>
        <v/>
      </c>
      <c r="J1101" s="4" t="str">
        <f>IF(Tabla1[[#This Row],[Fecha]]="",(""),(IF(Tabla13[[#This Row],[Ingreso en]]="",(-Tabla13[[#This Row],[Egreso de]]),(Tabla13[[#This Row],[Ingreso en]]))))</f>
        <v/>
      </c>
    </row>
    <row r="1102" spans="1:10" x14ac:dyDescent="0.3">
      <c r="A1102" s="2" t="str">
        <f>IF(Tabla1[[#This Row],[Fecha]]="",(""),(Tabla1[[#This Row],[Fecha]]))</f>
        <v/>
      </c>
      <c r="B1102" s="3" t="str">
        <f>IF(Tabla1[[#This Row],[Fecha]]="",(""),(Tabla1[[#This Row],[Tipo de Operación]]))</f>
        <v/>
      </c>
      <c r="C1102" s="19" t="str">
        <f>IF(Tabla1[[#This Row],[Fecha]]="",(""),(Tabla1[[#This Row],[Código]]))</f>
        <v/>
      </c>
      <c r="D1102" s="4" t="str">
        <f>IF(Tabla1[[#This Row],[Fecha]]="",(""),(Tabla1[[#This Row],[Rubro]]))</f>
        <v/>
      </c>
      <c r="E1102" s="4"/>
      <c r="F1102" s="4" t="str">
        <f>IF(Tabla1[[#This Row],[Fecha]]="",(""),(Tabla1[[#This Row],[Precio]]))</f>
        <v/>
      </c>
      <c r="G1102" s="4" t="str">
        <f>IF(Tabla1[[#This Row],[Fecha]]="",(""),(Tabla1[[#This Row],[Medio de Pago]]))</f>
        <v/>
      </c>
      <c r="H1102" s="4" t="str">
        <f>IF(Tabla1[[#This Row],[Fecha]]="",(""),(IF(Tabla1[[#This Row],[Ingreso en]]="",(""),(Tabla1[[#This Row],[Precio]]))))</f>
        <v/>
      </c>
      <c r="I1102" s="5" t="str">
        <f>IF(Tabla1[[#This Row],[Fecha]]="",(""),(IF(Tabla1[[#This Row],[Egreso de]]="",(""),(Tabla1[[#This Row],[Precio]]))))</f>
        <v/>
      </c>
      <c r="J1102" s="4" t="str">
        <f>IF(Tabla1[[#This Row],[Fecha]]="",(""),(IF(Tabla13[[#This Row],[Ingreso en]]="",(-Tabla13[[#This Row],[Egreso de]]),(Tabla13[[#This Row],[Ingreso en]]))))</f>
        <v/>
      </c>
    </row>
    <row r="1103" spans="1:10" x14ac:dyDescent="0.3">
      <c r="A1103" s="2" t="str">
        <f>IF(Tabla1[[#This Row],[Fecha]]="",(""),(Tabla1[[#This Row],[Fecha]]))</f>
        <v/>
      </c>
      <c r="B1103" s="3" t="str">
        <f>IF(Tabla1[[#This Row],[Fecha]]="",(""),(Tabla1[[#This Row],[Tipo de Operación]]))</f>
        <v/>
      </c>
      <c r="C1103" s="19" t="str">
        <f>IF(Tabla1[[#This Row],[Fecha]]="",(""),(Tabla1[[#This Row],[Código]]))</f>
        <v/>
      </c>
      <c r="D1103" s="4" t="str">
        <f>IF(Tabla1[[#This Row],[Fecha]]="",(""),(Tabla1[[#This Row],[Rubro]]))</f>
        <v/>
      </c>
      <c r="E1103" s="4"/>
      <c r="F1103" s="4" t="str">
        <f>IF(Tabla1[[#This Row],[Fecha]]="",(""),(Tabla1[[#This Row],[Precio]]))</f>
        <v/>
      </c>
      <c r="G1103" s="4" t="str">
        <f>IF(Tabla1[[#This Row],[Fecha]]="",(""),(Tabla1[[#This Row],[Medio de Pago]]))</f>
        <v/>
      </c>
      <c r="H1103" s="4" t="str">
        <f>IF(Tabla1[[#This Row],[Fecha]]="",(""),(IF(Tabla1[[#This Row],[Ingreso en]]="",(""),(Tabla1[[#This Row],[Precio]]))))</f>
        <v/>
      </c>
      <c r="I1103" s="5" t="str">
        <f>IF(Tabla1[[#This Row],[Fecha]]="",(""),(IF(Tabla1[[#This Row],[Egreso de]]="",(""),(Tabla1[[#This Row],[Precio]]))))</f>
        <v/>
      </c>
      <c r="J1103" s="4" t="str">
        <f>IF(Tabla1[[#This Row],[Fecha]]="",(""),(IF(Tabla13[[#This Row],[Ingreso en]]="",(-Tabla13[[#This Row],[Egreso de]]),(Tabla13[[#This Row],[Ingreso en]]))))</f>
        <v/>
      </c>
    </row>
    <row r="1104" spans="1:10" x14ac:dyDescent="0.3">
      <c r="A1104" s="2" t="str">
        <f>IF(Tabla1[[#This Row],[Fecha]]="",(""),(Tabla1[[#This Row],[Fecha]]))</f>
        <v/>
      </c>
      <c r="B1104" s="3" t="str">
        <f>IF(Tabla1[[#This Row],[Fecha]]="",(""),(Tabla1[[#This Row],[Tipo de Operación]]))</f>
        <v/>
      </c>
      <c r="C1104" s="19" t="str">
        <f>IF(Tabla1[[#This Row],[Fecha]]="",(""),(Tabla1[[#This Row],[Código]]))</f>
        <v/>
      </c>
      <c r="D1104" s="4" t="str">
        <f>IF(Tabla1[[#This Row],[Fecha]]="",(""),(Tabla1[[#This Row],[Rubro]]))</f>
        <v/>
      </c>
      <c r="E1104" s="4"/>
      <c r="F1104" s="4" t="str">
        <f>IF(Tabla1[[#This Row],[Fecha]]="",(""),(Tabla1[[#This Row],[Precio]]))</f>
        <v/>
      </c>
      <c r="G1104" s="4" t="str">
        <f>IF(Tabla1[[#This Row],[Fecha]]="",(""),(Tabla1[[#This Row],[Medio de Pago]]))</f>
        <v/>
      </c>
      <c r="H1104" s="4" t="str">
        <f>IF(Tabla1[[#This Row],[Fecha]]="",(""),(IF(Tabla1[[#This Row],[Ingreso en]]="",(""),(Tabla1[[#This Row],[Precio]]))))</f>
        <v/>
      </c>
      <c r="I1104" s="5" t="str">
        <f>IF(Tabla1[[#This Row],[Fecha]]="",(""),(IF(Tabla1[[#This Row],[Egreso de]]="",(""),(Tabla1[[#This Row],[Precio]]))))</f>
        <v/>
      </c>
      <c r="J1104" s="4" t="str">
        <f>IF(Tabla1[[#This Row],[Fecha]]="",(""),(IF(Tabla13[[#This Row],[Ingreso en]]="",(-Tabla13[[#This Row],[Egreso de]]),(Tabla13[[#This Row],[Ingreso en]]))))</f>
        <v/>
      </c>
    </row>
    <row r="1105" spans="1:10" x14ac:dyDescent="0.3">
      <c r="A1105" s="2" t="str">
        <f>IF(Tabla1[[#This Row],[Fecha]]="",(""),(Tabla1[[#This Row],[Fecha]]))</f>
        <v/>
      </c>
      <c r="B1105" s="3" t="str">
        <f>IF(Tabla1[[#This Row],[Fecha]]="",(""),(Tabla1[[#This Row],[Tipo de Operación]]))</f>
        <v/>
      </c>
      <c r="C1105" s="19" t="str">
        <f>IF(Tabla1[[#This Row],[Fecha]]="",(""),(Tabla1[[#This Row],[Código]]))</f>
        <v/>
      </c>
      <c r="D1105" s="4" t="str">
        <f>IF(Tabla1[[#This Row],[Fecha]]="",(""),(Tabla1[[#This Row],[Rubro]]))</f>
        <v/>
      </c>
      <c r="E1105" s="4"/>
      <c r="F1105" s="4" t="str">
        <f>IF(Tabla1[[#This Row],[Fecha]]="",(""),(Tabla1[[#This Row],[Precio]]))</f>
        <v/>
      </c>
      <c r="G1105" s="4" t="str">
        <f>IF(Tabla1[[#This Row],[Fecha]]="",(""),(Tabla1[[#This Row],[Medio de Pago]]))</f>
        <v/>
      </c>
      <c r="H1105" s="4" t="str">
        <f>IF(Tabla1[[#This Row],[Fecha]]="",(""),(IF(Tabla1[[#This Row],[Ingreso en]]="",(""),(Tabla1[[#This Row],[Precio]]))))</f>
        <v/>
      </c>
      <c r="I1105" s="5" t="str">
        <f>IF(Tabla1[[#This Row],[Fecha]]="",(""),(IF(Tabla1[[#This Row],[Egreso de]]="",(""),(Tabla1[[#This Row],[Precio]]))))</f>
        <v/>
      </c>
      <c r="J1105" s="4" t="str">
        <f>IF(Tabla1[[#This Row],[Fecha]]="",(""),(IF(Tabla13[[#This Row],[Ingreso en]]="",(-Tabla13[[#This Row],[Egreso de]]),(Tabla13[[#This Row],[Ingreso en]]))))</f>
        <v/>
      </c>
    </row>
    <row r="1106" spans="1:10" x14ac:dyDescent="0.3">
      <c r="A1106" s="2" t="str">
        <f>IF(Tabla1[[#This Row],[Fecha]]="",(""),(Tabla1[[#This Row],[Fecha]]))</f>
        <v/>
      </c>
      <c r="B1106" s="3" t="str">
        <f>IF(Tabla1[[#This Row],[Fecha]]="",(""),(Tabla1[[#This Row],[Tipo de Operación]]))</f>
        <v/>
      </c>
      <c r="C1106" s="19" t="str">
        <f>IF(Tabla1[[#This Row],[Fecha]]="",(""),(Tabla1[[#This Row],[Código]]))</f>
        <v/>
      </c>
      <c r="D1106" s="4" t="str">
        <f>IF(Tabla1[[#This Row],[Fecha]]="",(""),(Tabla1[[#This Row],[Rubro]]))</f>
        <v/>
      </c>
      <c r="E1106" s="4"/>
      <c r="F1106" s="4" t="str">
        <f>IF(Tabla1[[#This Row],[Fecha]]="",(""),(Tabla1[[#This Row],[Precio]]))</f>
        <v/>
      </c>
      <c r="G1106" s="4" t="str">
        <f>IF(Tabla1[[#This Row],[Fecha]]="",(""),(Tabla1[[#This Row],[Medio de Pago]]))</f>
        <v/>
      </c>
      <c r="H1106" s="4" t="str">
        <f>IF(Tabla1[[#This Row],[Fecha]]="",(""),(IF(Tabla1[[#This Row],[Ingreso en]]="",(""),(Tabla1[[#This Row],[Precio]]))))</f>
        <v/>
      </c>
      <c r="I1106" s="5" t="str">
        <f>IF(Tabla1[[#This Row],[Fecha]]="",(""),(IF(Tabla1[[#This Row],[Egreso de]]="",(""),(Tabla1[[#This Row],[Precio]]))))</f>
        <v/>
      </c>
      <c r="J1106" s="4" t="str">
        <f>IF(Tabla1[[#This Row],[Fecha]]="",(""),(IF(Tabla13[[#This Row],[Ingreso en]]="",(-Tabla13[[#This Row],[Egreso de]]),(Tabla13[[#This Row],[Ingreso en]]))))</f>
        <v/>
      </c>
    </row>
    <row r="1107" spans="1:10" x14ac:dyDescent="0.3">
      <c r="A1107" s="2" t="str">
        <f>IF(Tabla1[[#This Row],[Fecha]]="",(""),(Tabla1[[#This Row],[Fecha]]))</f>
        <v/>
      </c>
      <c r="B1107" s="3" t="str">
        <f>IF(Tabla1[[#This Row],[Fecha]]="",(""),(Tabla1[[#This Row],[Tipo de Operación]]))</f>
        <v/>
      </c>
      <c r="C1107" s="19" t="str">
        <f>IF(Tabla1[[#This Row],[Fecha]]="",(""),(Tabla1[[#This Row],[Código]]))</f>
        <v/>
      </c>
      <c r="D1107" s="4" t="str">
        <f>IF(Tabla1[[#This Row],[Fecha]]="",(""),(Tabla1[[#This Row],[Rubro]]))</f>
        <v/>
      </c>
      <c r="E1107" s="4"/>
      <c r="F1107" s="4" t="str">
        <f>IF(Tabla1[[#This Row],[Fecha]]="",(""),(Tabla1[[#This Row],[Precio]]))</f>
        <v/>
      </c>
      <c r="G1107" s="4" t="str">
        <f>IF(Tabla1[[#This Row],[Fecha]]="",(""),(Tabla1[[#This Row],[Medio de Pago]]))</f>
        <v/>
      </c>
      <c r="H1107" s="4" t="str">
        <f>IF(Tabla1[[#This Row],[Fecha]]="",(""),(IF(Tabla1[[#This Row],[Ingreso en]]="",(""),(Tabla1[[#This Row],[Precio]]))))</f>
        <v/>
      </c>
      <c r="I1107" s="5" t="str">
        <f>IF(Tabla1[[#This Row],[Fecha]]="",(""),(IF(Tabla1[[#This Row],[Egreso de]]="",(""),(Tabla1[[#This Row],[Precio]]))))</f>
        <v/>
      </c>
      <c r="J1107" s="4" t="str">
        <f>IF(Tabla1[[#This Row],[Fecha]]="",(""),(IF(Tabla13[[#This Row],[Ingreso en]]="",(-Tabla13[[#This Row],[Egreso de]]),(Tabla13[[#This Row],[Ingreso en]]))))</f>
        <v/>
      </c>
    </row>
    <row r="1108" spans="1:10" x14ac:dyDescent="0.3">
      <c r="A1108" s="2" t="str">
        <f>IF(Tabla1[[#This Row],[Fecha]]="",(""),(Tabla1[[#This Row],[Fecha]]))</f>
        <v/>
      </c>
      <c r="B1108" s="3" t="str">
        <f>IF(Tabla1[[#This Row],[Fecha]]="",(""),(Tabla1[[#This Row],[Tipo de Operación]]))</f>
        <v/>
      </c>
      <c r="C1108" s="19" t="str">
        <f>IF(Tabla1[[#This Row],[Fecha]]="",(""),(Tabla1[[#This Row],[Código]]))</f>
        <v/>
      </c>
      <c r="D1108" s="4" t="str">
        <f>IF(Tabla1[[#This Row],[Fecha]]="",(""),(Tabla1[[#This Row],[Rubro]]))</f>
        <v/>
      </c>
      <c r="E1108" s="4"/>
      <c r="F1108" s="4" t="str">
        <f>IF(Tabla1[[#This Row],[Fecha]]="",(""),(Tabla1[[#This Row],[Precio]]))</f>
        <v/>
      </c>
      <c r="G1108" s="4" t="str">
        <f>IF(Tabla1[[#This Row],[Fecha]]="",(""),(Tabla1[[#This Row],[Medio de Pago]]))</f>
        <v/>
      </c>
      <c r="H1108" s="4" t="str">
        <f>IF(Tabla1[[#This Row],[Fecha]]="",(""),(IF(Tabla1[[#This Row],[Ingreso en]]="",(""),(Tabla1[[#This Row],[Precio]]))))</f>
        <v/>
      </c>
      <c r="I1108" s="5" t="str">
        <f>IF(Tabla1[[#This Row],[Fecha]]="",(""),(IF(Tabla1[[#This Row],[Egreso de]]="",(""),(Tabla1[[#This Row],[Precio]]))))</f>
        <v/>
      </c>
      <c r="J1108" s="4" t="str">
        <f>IF(Tabla1[[#This Row],[Fecha]]="",(""),(IF(Tabla13[[#This Row],[Ingreso en]]="",(-Tabla13[[#This Row],[Egreso de]]),(Tabla13[[#This Row],[Ingreso en]]))))</f>
        <v/>
      </c>
    </row>
    <row r="1109" spans="1:10" x14ac:dyDescent="0.3">
      <c r="A1109" s="2" t="str">
        <f>IF(Tabla1[[#This Row],[Fecha]]="",(""),(Tabla1[[#This Row],[Fecha]]))</f>
        <v/>
      </c>
      <c r="B1109" s="3" t="str">
        <f>IF(Tabla1[[#This Row],[Fecha]]="",(""),(Tabla1[[#This Row],[Tipo de Operación]]))</f>
        <v/>
      </c>
      <c r="C1109" s="19" t="str">
        <f>IF(Tabla1[[#This Row],[Fecha]]="",(""),(Tabla1[[#This Row],[Código]]))</f>
        <v/>
      </c>
      <c r="D1109" s="4" t="str">
        <f>IF(Tabla1[[#This Row],[Fecha]]="",(""),(Tabla1[[#This Row],[Rubro]]))</f>
        <v/>
      </c>
      <c r="E1109" s="4"/>
      <c r="F1109" s="4" t="str">
        <f>IF(Tabla1[[#This Row],[Fecha]]="",(""),(Tabla1[[#This Row],[Precio]]))</f>
        <v/>
      </c>
      <c r="G1109" s="4" t="str">
        <f>IF(Tabla1[[#This Row],[Fecha]]="",(""),(Tabla1[[#This Row],[Medio de Pago]]))</f>
        <v/>
      </c>
      <c r="H1109" s="4" t="str">
        <f>IF(Tabla1[[#This Row],[Fecha]]="",(""),(IF(Tabla1[[#This Row],[Ingreso en]]="",(""),(Tabla1[[#This Row],[Precio]]))))</f>
        <v/>
      </c>
      <c r="I1109" s="5" t="str">
        <f>IF(Tabla1[[#This Row],[Fecha]]="",(""),(IF(Tabla1[[#This Row],[Egreso de]]="",(""),(Tabla1[[#This Row],[Precio]]))))</f>
        <v/>
      </c>
      <c r="J1109" s="4" t="str">
        <f>IF(Tabla1[[#This Row],[Fecha]]="",(""),(IF(Tabla13[[#This Row],[Ingreso en]]="",(-Tabla13[[#This Row],[Egreso de]]),(Tabla13[[#This Row],[Ingreso en]]))))</f>
        <v/>
      </c>
    </row>
    <row r="1110" spans="1:10" x14ac:dyDescent="0.3">
      <c r="A1110" s="2" t="str">
        <f>IF(Tabla1[[#This Row],[Fecha]]="",(""),(Tabla1[[#This Row],[Fecha]]))</f>
        <v/>
      </c>
      <c r="B1110" s="3" t="str">
        <f>IF(Tabla1[[#This Row],[Fecha]]="",(""),(Tabla1[[#This Row],[Tipo de Operación]]))</f>
        <v/>
      </c>
      <c r="C1110" s="19" t="str">
        <f>IF(Tabla1[[#This Row],[Fecha]]="",(""),(Tabla1[[#This Row],[Código]]))</f>
        <v/>
      </c>
      <c r="D1110" s="4" t="str">
        <f>IF(Tabla1[[#This Row],[Fecha]]="",(""),(Tabla1[[#This Row],[Rubro]]))</f>
        <v/>
      </c>
      <c r="E1110" s="4"/>
      <c r="F1110" s="4" t="str">
        <f>IF(Tabla1[[#This Row],[Fecha]]="",(""),(Tabla1[[#This Row],[Precio]]))</f>
        <v/>
      </c>
      <c r="G1110" s="4" t="str">
        <f>IF(Tabla1[[#This Row],[Fecha]]="",(""),(Tabla1[[#This Row],[Medio de Pago]]))</f>
        <v/>
      </c>
      <c r="H1110" s="4" t="str">
        <f>IF(Tabla1[[#This Row],[Fecha]]="",(""),(IF(Tabla1[[#This Row],[Ingreso en]]="",(""),(Tabla1[[#This Row],[Precio]]))))</f>
        <v/>
      </c>
      <c r="I1110" s="5" t="str">
        <f>IF(Tabla1[[#This Row],[Fecha]]="",(""),(IF(Tabla1[[#This Row],[Egreso de]]="",(""),(Tabla1[[#This Row],[Precio]]))))</f>
        <v/>
      </c>
      <c r="J1110" s="4" t="str">
        <f>IF(Tabla1[[#This Row],[Fecha]]="",(""),(IF(Tabla13[[#This Row],[Ingreso en]]="",(-Tabla13[[#This Row],[Egreso de]]),(Tabla13[[#This Row],[Ingreso en]]))))</f>
        <v/>
      </c>
    </row>
    <row r="1111" spans="1:10" x14ac:dyDescent="0.3">
      <c r="A1111" s="2" t="str">
        <f>IF(Tabla1[[#This Row],[Fecha]]="",(""),(Tabla1[[#This Row],[Fecha]]))</f>
        <v/>
      </c>
      <c r="B1111" s="3" t="str">
        <f>IF(Tabla1[[#This Row],[Fecha]]="",(""),(Tabla1[[#This Row],[Tipo de Operación]]))</f>
        <v/>
      </c>
      <c r="C1111" s="19" t="str">
        <f>IF(Tabla1[[#This Row],[Fecha]]="",(""),(Tabla1[[#This Row],[Código]]))</f>
        <v/>
      </c>
      <c r="D1111" s="4" t="str">
        <f>IF(Tabla1[[#This Row],[Fecha]]="",(""),(Tabla1[[#This Row],[Rubro]]))</f>
        <v/>
      </c>
      <c r="E1111" s="4"/>
      <c r="F1111" s="4" t="str">
        <f>IF(Tabla1[[#This Row],[Fecha]]="",(""),(Tabla1[[#This Row],[Precio]]))</f>
        <v/>
      </c>
      <c r="G1111" s="4" t="str">
        <f>IF(Tabla1[[#This Row],[Fecha]]="",(""),(Tabla1[[#This Row],[Medio de Pago]]))</f>
        <v/>
      </c>
      <c r="H1111" s="4" t="str">
        <f>IF(Tabla1[[#This Row],[Fecha]]="",(""),(IF(Tabla1[[#This Row],[Ingreso en]]="",(""),(Tabla1[[#This Row],[Precio]]))))</f>
        <v/>
      </c>
      <c r="I1111" s="5" t="str">
        <f>IF(Tabla1[[#This Row],[Fecha]]="",(""),(IF(Tabla1[[#This Row],[Egreso de]]="",(""),(Tabla1[[#This Row],[Precio]]))))</f>
        <v/>
      </c>
      <c r="J1111" s="4" t="str">
        <f>IF(Tabla1[[#This Row],[Fecha]]="",(""),(IF(Tabla13[[#This Row],[Ingreso en]]="",(-Tabla13[[#This Row],[Egreso de]]),(Tabla13[[#This Row],[Ingreso en]]))))</f>
        <v/>
      </c>
    </row>
    <row r="1112" spans="1:10" x14ac:dyDescent="0.3">
      <c r="A1112" s="2" t="str">
        <f>IF(Tabla1[[#This Row],[Fecha]]="",(""),(Tabla1[[#This Row],[Fecha]]))</f>
        <v/>
      </c>
      <c r="B1112" s="3" t="str">
        <f>IF(Tabla1[[#This Row],[Fecha]]="",(""),(Tabla1[[#This Row],[Tipo de Operación]]))</f>
        <v/>
      </c>
      <c r="C1112" s="19" t="str">
        <f>IF(Tabla1[[#This Row],[Fecha]]="",(""),(Tabla1[[#This Row],[Código]]))</f>
        <v/>
      </c>
      <c r="D1112" s="4" t="str">
        <f>IF(Tabla1[[#This Row],[Fecha]]="",(""),(Tabla1[[#This Row],[Rubro]]))</f>
        <v/>
      </c>
      <c r="E1112" s="4"/>
      <c r="F1112" s="4" t="str">
        <f>IF(Tabla1[[#This Row],[Fecha]]="",(""),(Tabla1[[#This Row],[Precio]]))</f>
        <v/>
      </c>
      <c r="G1112" s="4" t="str">
        <f>IF(Tabla1[[#This Row],[Fecha]]="",(""),(Tabla1[[#This Row],[Medio de Pago]]))</f>
        <v/>
      </c>
      <c r="H1112" s="4" t="str">
        <f>IF(Tabla1[[#This Row],[Fecha]]="",(""),(IF(Tabla1[[#This Row],[Ingreso en]]="",(""),(Tabla1[[#This Row],[Precio]]))))</f>
        <v/>
      </c>
      <c r="I1112" s="5" t="str">
        <f>IF(Tabla1[[#This Row],[Fecha]]="",(""),(IF(Tabla1[[#This Row],[Egreso de]]="",(""),(Tabla1[[#This Row],[Precio]]))))</f>
        <v/>
      </c>
      <c r="J1112" s="4" t="str">
        <f>IF(Tabla1[[#This Row],[Fecha]]="",(""),(IF(Tabla13[[#This Row],[Ingreso en]]="",(-Tabla13[[#This Row],[Egreso de]]),(Tabla13[[#This Row],[Ingreso en]]))))</f>
        <v/>
      </c>
    </row>
    <row r="1113" spans="1:10" x14ac:dyDescent="0.3">
      <c r="A1113" s="2" t="str">
        <f>IF(Tabla1[[#This Row],[Fecha]]="",(""),(Tabla1[[#This Row],[Fecha]]))</f>
        <v/>
      </c>
      <c r="B1113" s="3" t="str">
        <f>IF(Tabla1[[#This Row],[Fecha]]="",(""),(Tabla1[[#This Row],[Tipo de Operación]]))</f>
        <v/>
      </c>
      <c r="C1113" s="19" t="str">
        <f>IF(Tabla1[[#This Row],[Fecha]]="",(""),(Tabla1[[#This Row],[Código]]))</f>
        <v/>
      </c>
      <c r="D1113" s="4" t="str">
        <f>IF(Tabla1[[#This Row],[Fecha]]="",(""),(Tabla1[[#This Row],[Rubro]]))</f>
        <v/>
      </c>
      <c r="E1113" s="4"/>
      <c r="F1113" s="4" t="str">
        <f>IF(Tabla1[[#This Row],[Fecha]]="",(""),(Tabla1[[#This Row],[Precio]]))</f>
        <v/>
      </c>
      <c r="G1113" s="4" t="str">
        <f>IF(Tabla1[[#This Row],[Fecha]]="",(""),(Tabla1[[#This Row],[Medio de Pago]]))</f>
        <v/>
      </c>
      <c r="H1113" s="4" t="str">
        <f>IF(Tabla1[[#This Row],[Fecha]]="",(""),(IF(Tabla1[[#This Row],[Ingreso en]]="",(""),(Tabla1[[#This Row],[Precio]]))))</f>
        <v/>
      </c>
      <c r="I1113" s="5" t="str">
        <f>IF(Tabla1[[#This Row],[Fecha]]="",(""),(IF(Tabla1[[#This Row],[Egreso de]]="",(""),(Tabla1[[#This Row],[Precio]]))))</f>
        <v/>
      </c>
      <c r="J1113" s="4" t="str">
        <f>IF(Tabla1[[#This Row],[Fecha]]="",(""),(IF(Tabla13[[#This Row],[Ingreso en]]="",(-Tabla13[[#This Row],[Egreso de]]),(Tabla13[[#This Row],[Ingreso en]]))))</f>
        <v/>
      </c>
    </row>
    <row r="1114" spans="1:10" x14ac:dyDescent="0.3">
      <c r="A1114" s="2" t="str">
        <f>IF(Tabla1[[#This Row],[Fecha]]="",(""),(Tabla1[[#This Row],[Fecha]]))</f>
        <v/>
      </c>
      <c r="B1114" s="3" t="str">
        <f>IF(Tabla1[[#This Row],[Fecha]]="",(""),(Tabla1[[#This Row],[Tipo de Operación]]))</f>
        <v/>
      </c>
      <c r="C1114" s="19" t="str">
        <f>IF(Tabla1[[#This Row],[Fecha]]="",(""),(Tabla1[[#This Row],[Código]]))</f>
        <v/>
      </c>
      <c r="D1114" s="4" t="str">
        <f>IF(Tabla1[[#This Row],[Fecha]]="",(""),(Tabla1[[#This Row],[Rubro]]))</f>
        <v/>
      </c>
      <c r="E1114" s="4"/>
      <c r="F1114" s="4" t="str">
        <f>IF(Tabla1[[#This Row],[Fecha]]="",(""),(Tabla1[[#This Row],[Precio]]))</f>
        <v/>
      </c>
      <c r="G1114" s="4" t="str">
        <f>IF(Tabla1[[#This Row],[Fecha]]="",(""),(Tabla1[[#This Row],[Medio de Pago]]))</f>
        <v/>
      </c>
      <c r="H1114" s="4" t="str">
        <f>IF(Tabla1[[#This Row],[Fecha]]="",(""),(IF(Tabla1[[#This Row],[Ingreso en]]="",(""),(Tabla1[[#This Row],[Precio]]))))</f>
        <v/>
      </c>
      <c r="I1114" s="5" t="str">
        <f>IF(Tabla1[[#This Row],[Fecha]]="",(""),(IF(Tabla1[[#This Row],[Egreso de]]="",(""),(Tabla1[[#This Row],[Precio]]))))</f>
        <v/>
      </c>
      <c r="J1114" s="4" t="str">
        <f>IF(Tabla1[[#This Row],[Fecha]]="",(""),(IF(Tabla13[[#This Row],[Ingreso en]]="",(-Tabla13[[#This Row],[Egreso de]]),(Tabla13[[#This Row],[Ingreso en]]))))</f>
        <v/>
      </c>
    </row>
    <row r="1115" spans="1:10" x14ac:dyDescent="0.3">
      <c r="A1115" s="2" t="str">
        <f>IF(Tabla1[[#This Row],[Fecha]]="",(""),(Tabla1[[#This Row],[Fecha]]))</f>
        <v/>
      </c>
      <c r="B1115" s="3" t="str">
        <f>IF(Tabla1[[#This Row],[Fecha]]="",(""),(Tabla1[[#This Row],[Tipo de Operación]]))</f>
        <v/>
      </c>
      <c r="C1115" s="19" t="str">
        <f>IF(Tabla1[[#This Row],[Fecha]]="",(""),(Tabla1[[#This Row],[Código]]))</f>
        <v/>
      </c>
      <c r="D1115" s="4" t="str">
        <f>IF(Tabla1[[#This Row],[Fecha]]="",(""),(Tabla1[[#This Row],[Rubro]]))</f>
        <v/>
      </c>
      <c r="E1115" s="4"/>
      <c r="F1115" s="4" t="str">
        <f>IF(Tabla1[[#This Row],[Fecha]]="",(""),(Tabla1[[#This Row],[Precio]]))</f>
        <v/>
      </c>
      <c r="G1115" s="4" t="str">
        <f>IF(Tabla1[[#This Row],[Fecha]]="",(""),(Tabla1[[#This Row],[Medio de Pago]]))</f>
        <v/>
      </c>
      <c r="H1115" s="4" t="str">
        <f>IF(Tabla1[[#This Row],[Fecha]]="",(""),(IF(Tabla1[[#This Row],[Ingreso en]]="",(""),(Tabla1[[#This Row],[Precio]]))))</f>
        <v/>
      </c>
      <c r="I1115" s="5" t="str">
        <f>IF(Tabla1[[#This Row],[Fecha]]="",(""),(IF(Tabla1[[#This Row],[Egreso de]]="",(""),(Tabla1[[#This Row],[Precio]]))))</f>
        <v/>
      </c>
      <c r="J1115" s="4" t="str">
        <f>IF(Tabla1[[#This Row],[Fecha]]="",(""),(IF(Tabla13[[#This Row],[Ingreso en]]="",(-Tabla13[[#This Row],[Egreso de]]),(Tabla13[[#This Row],[Ingreso en]]))))</f>
        <v/>
      </c>
    </row>
    <row r="1116" spans="1:10" x14ac:dyDescent="0.3">
      <c r="A1116" s="2" t="str">
        <f>IF(Tabla1[[#This Row],[Fecha]]="",(""),(Tabla1[[#This Row],[Fecha]]))</f>
        <v/>
      </c>
      <c r="B1116" s="3" t="str">
        <f>IF(Tabla1[[#This Row],[Fecha]]="",(""),(Tabla1[[#This Row],[Tipo de Operación]]))</f>
        <v/>
      </c>
      <c r="C1116" s="19" t="str">
        <f>IF(Tabla1[[#This Row],[Fecha]]="",(""),(Tabla1[[#This Row],[Código]]))</f>
        <v/>
      </c>
      <c r="D1116" s="4" t="str">
        <f>IF(Tabla1[[#This Row],[Fecha]]="",(""),(Tabla1[[#This Row],[Rubro]]))</f>
        <v/>
      </c>
      <c r="E1116" s="4"/>
      <c r="F1116" s="4" t="str">
        <f>IF(Tabla1[[#This Row],[Fecha]]="",(""),(Tabla1[[#This Row],[Precio]]))</f>
        <v/>
      </c>
      <c r="G1116" s="4" t="str">
        <f>IF(Tabla1[[#This Row],[Fecha]]="",(""),(Tabla1[[#This Row],[Medio de Pago]]))</f>
        <v/>
      </c>
      <c r="H1116" s="4" t="str">
        <f>IF(Tabla1[[#This Row],[Fecha]]="",(""),(IF(Tabla1[[#This Row],[Ingreso en]]="",(""),(Tabla1[[#This Row],[Precio]]))))</f>
        <v/>
      </c>
      <c r="I1116" s="5" t="str">
        <f>IF(Tabla1[[#This Row],[Fecha]]="",(""),(IF(Tabla1[[#This Row],[Egreso de]]="",(""),(Tabla1[[#This Row],[Precio]]))))</f>
        <v/>
      </c>
      <c r="J1116" s="4" t="str">
        <f>IF(Tabla1[[#This Row],[Fecha]]="",(""),(IF(Tabla13[[#This Row],[Ingreso en]]="",(-Tabla13[[#This Row],[Egreso de]]),(Tabla13[[#This Row],[Ingreso en]]))))</f>
        <v/>
      </c>
    </row>
    <row r="1117" spans="1:10" x14ac:dyDescent="0.3">
      <c r="A1117" s="2" t="str">
        <f>IF(Tabla1[[#This Row],[Fecha]]="",(""),(Tabla1[[#This Row],[Fecha]]))</f>
        <v/>
      </c>
      <c r="B1117" s="3" t="str">
        <f>IF(Tabla1[[#This Row],[Fecha]]="",(""),(Tabla1[[#This Row],[Tipo de Operación]]))</f>
        <v/>
      </c>
      <c r="C1117" s="19" t="str">
        <f>IF(Tabla1[[#This Row],[Fecha]]="",(""),(Tabla1[[#This Row],[Código]]))</f>
        <v/>
      </c>
      <c r="D1117" s="4" t="str">
        <f>IF(Tabla1[[#This Row],[Fecha]]="",(""),(Tabla1[[#This Row],[Rubro]]))</f>
        <v/>
      </c>
      <c r="E1117" s="4"/>
      <c r="F1117" s="4" t="str">
        <f>IF(Tabla1[[#This Row],[Fecha]]="",(""),(Tabla1[[#This Row],[Precio]]))</f>
        <v/>
      </c>
      <c r="G1117" s="4" t="str">
        <f>IF(Tabla1[[#This Row],[Fecha]]="",(""),(Tabla1[[#This Row],[Medio de Pago]]))</f>
        <v/>
      </c>
      <c r="H1117" s="4" t="str">
        <f>IF(Tabla1[[#This Row],[Fecha]]="",(""),(IF(Tabla1[[#This Row],[Ingreso en]]="",(""),(Tabla1[[#This Row],[Precio]]))))</f>
        <v/>
      </c>
      <c r="I1117" s="5" t="str">
        <f>IF(Tabla1[[#This Row],[Fecha]]="",(""),(IF(Tabla1[[#This Row],[Egreso de]]="",(""),(Tabla1[[#This Row],[Precio]]))))</f>
        <v/>
      </c>
      <c r="J1117" s="4" t="str">
        <f>IF(Tabla1[[#This Row],[Fecha]]="",(""),(IF(Tabla13[[#This Row],[Ingreso en]]="",(-Tabla13[[#This Row],[Egreso de]]),(Tabla13[[#This Row],[Ingreso en]]))))</f>
        <v/>
      </c>
    </row>
    <row r="1118" spans="1:10" x14ac:dyDescent="0.3">
      <c r="A1118" s="2" t="str">
        <f>IF(Tabla1[[#This Row],[Fecha]]="",(""),(Tabla1[[#This Row],[Fecha]]))</f>
        <v/>
      </c>
      <c r="B1118" s="3" t="str">
        <f>IF(Tabla1[[#This Row],[Fecha]]="",(""),(Tabla1[[#This Row],[Tipo de Operación]]))</f>
        <v/>
      </c>
      <c r="C1118" s="19" t="str">
        <f>IF(Tabla1[[#This Row],[Fecha]]="",(""),(Tabla1[[#This Row],[Código]]))</f>
        <v/>
      </c>
      <c r="D1118" s="4" t="str">
        <f>IF(Tabla1[[#This Row],[Fecha]]="",(""),(Tabla1[[#This Row],[Rubro]]))</f>
        <v/>
      </c>
      <c r="E1118" s="4"/>
      <c r="F1118" s="4" t="str">
        <f>IF(Tabla1[[#This Row],[Fecha]]="",(""),(Tabla1[[#This Row],[Precio]]))</f>
        <v/>
      </c>
      <c r="G1118" s="4" t="str">
        <f>IF(Tabla1[[#This Row],[Fecha]]="",(""),(Tabla1[[#This Row],[Medio de Pago]]))</f>
        <v/>
      </c>
      <c r="H1118" s="4" t="str">
        <f>IF(Tabla1[[#This Row],[Fecha]]="",(""),(IF(Tabla1[[#This Row],[Ingreso en]]="",(""),(Tabla1[[#This Row],[Precio]]))))</f>
        <v/>
      </c>
      <c r="I1118" s="5" t="str">
        <f>IF(Tabla1[[#This Row],[Fecha]]="",(""),(IF(Tabla1[[#This Row],[Egreso de]]="",(""),(Tabla1[[#This Row],[Precio]]))))</f>
        <v/>
      </c>
      <c r="J1118" s="4" t="str">
        <f>IF(Tabla1[[#This Row],[Fecha]]="",(""),(IF(Tabla13[[#This Row],[Ingreso en]]="",(-Tabla13[[#This Row],[Egreso de]]),(Tabla13[[#This Row],[Ingreso en]]))))</f>
        <v/>
      </c>
    </row>
    <row r="1119" spans="1:10" x14ac:dyDescent="0.3">
      <c r="A1119" s="2" t="str">
        <f>IF(Tabla1[[#This Row],[Fecha]]="",(""),(Tabla1[[#This Row],[Fecha]]))</f>
        <v/>
      </c>
      <c r="B1119" s="3" t="str">
        <f>IF(Tabla1[[#This Row],[Fecha]]="",(""),(Tabla1[[#This Row],[Tipo de Operación]]))</f>
        <v/>
      </c>
      <c r="C1119" s="19" t="str">
        <f>IF(Tabla1[[#This Row],[Fecha]]="",(""),(Tabla1[[#This Row],[Código]]))</f>
        <v/>
      </c>
      <c r="D1119" s="4" t="str">
        <f>IF(Tabla1[[#This Row],[Fecha]]="",(""),(Tabla1[[#This Row],[Rubro]]))</f>
        <v/>
      </c>
      <c r="E1119" s="4"/>
      <c r="F1119" s="4" t="str">
        <f>IF(Tabla1[[#This Row],[Fecha]]="",(""),(Tabla1[[#This Row],[Precio]]))</f>
        <v/>
      </c>
      <c r="G1119" s="4" t="str">
        <f>IF(Tabla1[[#This Row],[Fecha]]="",(""),(Tabla1[[#This Row],[Medio de Pago]]))</f>
        <v/>
      </c>
      <c r="H1119" s="4" t="str">
        <f>IF(Tabla1[[#This Row],[Fecha]]="",(""),(IF(Tabla1[[#This Row],[Ingreso en]]="",(""),(Tabla1[[#This Row],[Precio]]))))</f>
        <v/>
      </c>
      <c r="I1119" s="5" t="str">
        <f>IF(Tabla1[[#This Row],[Fecha]]="",(""),(IF(Tabla1[[#This Row],[Egreso de]]="",(""),(Tabla1[[#This Row],[Precio]]))))</f>
        <v/>
      </c>
      <c r="J1119" s="4" t="str">
        <f>IF(Tabla1[[#This Row],[Fecha]]="",(""),(IF(Tabla13[[#This Row],[Ingreso en]]="",(-Tabla13[[#This Row],[Egreso de]]),(Tabla13[[#This Row],[Ingreso en]]))))</f>
        <v/>
      </c>
    </row>
    <row r="1120" spans="1:10" x14ac:dyDescent="0.3">
      <c r="A1120" s="2" t="str">
        <f>IF(Tabla1[[#This Row],[Fecha]]="",(""),(Tabla1[[#This Row],[Fecha]]))</f>
        <v/>
      </c>
      <c r="B1120" s="3" t="str">
        <f>IF(Tabla1[[#This Row],[Fecha]]="",(""),(Tabla1[[#This Row],[Tipo de Operación]]))</f>
        <v/>
      </c>
      <c r="C1120" s="19" t="str">
        <f>IF(Tabla1[[#This Row],[Fecha]]="",(""),(Tabla1[[#This Row],[Código]]))</f>
        <v/>
      </c>
      <c r="D1120" s="4" t="str">
        <f>IF(Tabla1[[#This Row],[Fecha]]="",(""),(Tabla1[[#This Row],[Rubro]]))</f>
        <v/>
      </c>
      <c r="E1120" s="4"/>
      <c r="F1120" s="4" t="str">
        <f>IF(Tabla1[[#This Row],[Fecha]]="",(""),(Tabla1[[#This Row],[Precio]]))</f>
        <v/>
      </c>
      <c r="G1120" s="4" t="str">
        <f>IF(Tabla1[[#This Row],[Fecha]]="",(""),(Tabla1[[#This Row],[Medio de Pago]]))</f>
        <v/>
      </c>
      <c r="H1120" s="4" t="str">
        <f>IF(Tabla1[[#This Row],[Fecha]]="",(""),(IF(Tabla1[[#This Row],[Ingreso en]]="",(""),(Tabla1[[#This Row],[Precio]]))))</f>
        <v/>
      </c>
      <c r="I1120" s="5" t="str">
        <f>IF(Tabla1[[#This Row],[Fecha]]="",(""),(IF(Tabla1[[#This Row],[Egreso de]]="",(""),(Tabla1[[#This Row],[Precio]]))))</f>
        <v/>
      </c>
      <c r="J1120" s="4" t="str">
        <f>IF(Tabla1[[#This Row],[Fecha]]="",(""),(IF(Tabla13[[#This Row],[Ingreso en]]="",(-Tabla13[[#This Row],[Egreso de]]),(Tabla13[[#This Row],[Ingreso en]]))))</f>
        <v/>
      </c>
    </row>
    <row r="1121" spans="1:10" x14ac:dyDescent="0.3">
      <c r="A1121" s="2" t="str">
        <f>IF(Tabla1[[#This Row],[Fecha]]="",(""),(Tabla1[[#This Row],[Fecha]]))</f>
        <v/>
      </c>
      <c r="B1121" s="3" t="str">
        <f>IF(Tabla1[[#This Row],[Fecha]]="",(""),(Tabla1[[#This Row],[Tipo de Operación]]))</f>
        <v/>
      </c>
      <c r="C1121" s="19" t="str">
        <f>IF(Tabla1[[#This Row],[Fecha]]="",(""),(Tabla1[[#This Row],[Código]]))</f>
        <v/>
      </c>
      <c r="D1121" s="4" t="str">
        <f>IF(Tabla1[[#This Row],[Fecha]]="",(""),(Tabla1[[#This Row],[Rubro]]))</f>
        <v/>
      </c>
      <c r="E1121" s="4"/>
      <c r="F1121" s="4" t="str">
        <f>IF(Tabla1[[#This Row],[Fecha]]="",(""),(Tabla1[[#This Row],[Precio]]))</f>
        <v/>
      </c>
      <c r="G1121" s="4" t="str">
        <f>IF(Tabla1[[#This Row],[Fecha]]="",(""),(Tabla1[[#This Row],[Medio de Pago]]))</f>
        <v/>
      </c>
      <c r="H1121" s="4" t="str">
        <f>IF(Tabla1[[#This Row],[Fecha]]="",(""),(IF(Tabla1[[#This Row],[Ingreso en]]="",(""),(Tabla1[[#This Row],[Precio]]))))</f>
        <v/>
      </c>
      <c r="I1121" s="5" t="str">
        <f>IF(Tabla1[[#This Row],[Fecha]]="",(""),(IF(Tabla1[[#This Row],[Egreso de]]="",(""),(Tabla1[[#This Row],[Precio]]))))</f>
        <v/>
      </c>
      <c r="J1121" s="4" t="str">
        <f>IF(Tabla1[[#This Row],[Fecha]]="",(""),(IF(Tabla13[[#This Row],[Ingreso en]]="",(-Tabla13[[#This Row],[Egreso de]]),(Tabla13[[#This Row],[Ingreso en]]))))</f>
        <v/>
      </c>
    </row>
    <row r="1122" spans="1:10" x14ac:dyDescent="0.3">
      <c r="A1122" s="2" t="str">
        <f>IF(Tabla1[[#This Row],[Fecha]]="",(""),(Tabla1[[#This Row],[Fecha]]))</f>
        <v/>
      </c>
      <c r="B1122" s="3" t="str">
        <f>IF(Tabla1[[#This Row],[Fecha]]="",(""),(Tabla1[[#This Row],[Tipo de Operación]]))</f>
        <v/>
      </c>
      <c r="C1122" s="19" t="str">
        <f>IF(Tabla1[[#This Row],[Fecha]]="",(""),(Tabla1[[#This Row],[Código]]))</f>
        <v/>
      </c>
      <c r="D1122" s="4" t="str">
        <f>IF(Tabla1[[#This Row],[Fecha]]="",(""),(Tabla1[[#This Row],[Rubro]]))</f>
        <v/>
      </c>
      <c r="E1122" s="4"/>
      <c r="F1122" s="4" t="str">
        <f>IF(Tabla1[[#This Row],[Fecha]]="",(""),(Tabla1[[#This Row],[Precio]]))</f>
        <v/>
      </c>
      <c r="G1122" s="4" t="str">
        <f>IF(Tabla1[[#This Row],[Fecha]]="",(""),(Tabla1[[#This Row],[Medio de Pago]]))</f>
        <v/>
      </c>
      <c r="H1122" s="4" t="str">
        <f>IF(Tabla1[[#This Row],[Fecha]]="",(""),(IF(Tabla1[[#This Row],[Ingreso en]]="",(""),(Tabla1[[#This Row],[Precio]]))))</f>
        <v/>
      </c>
      <c r="I1122" s="5" t="str">
        <f>IF(Tabla1[[#This Row],[Fecha]]="",(""),(IF(Tabla1[[#This Row],[Egreso de]]="",(""),(Tabla1[[#This Row],[Precio]]))))</f>
        <v/>
      </c>
      <c r="J1122" s="4" t="str">
        <f>IF(Tabla1[[#This Row],[Fecha]]="",(""),(IF(Tabla13[[#This Row],[Ingreso en]]="",(-Tabla13[[#This Row],[Egreso de]]),(Tabla13[[#This Row],[Ingreso en]]))))</f>
        <v/>
      </c>
    </row>
    <row r="1123" spans="1:10" x14ac:dyDescent="0.3">
      <c r="A1123" s="2" t="str">
        <f>IF(Tabla1[[#This Row],[Fecha]]="",(""),(Tabla1[[#This Row],[Fecha]]))</f>
        <v/>
      </c>
      <c r="B1123" s="3" t="str">
        <f>IF(Tabla1[[#This Row],[Fecha]]="",(""),(Tabla1[[#This Row],[Tipo de Operación]]))</f>
        <v/>
      </c>
      <c r="C1123" s="19" t="str">
        <f>IF(Tabla1[[#This Row],[Fecha]]="",(""),(Tabla1[[#This Row],[Código]]))</f>
        <v/>
      </c>
      <c r="D1123" s="4" t="str">
        <f>IF(Tabla1[[#This Row],[Fecha]]="",(""),(Tabla1[[#This Row],[Rubro]]))</f>
        <v/>
      </c>
      <c r="E1123" s="4"/>
      <c r="F1123" s="4" t="str">
        <f>IF(Tabla1[[#This Row],[Fecha]]="",(""),(Tabla1[[#This Row],[Precio]]))</f>
        <v/>
      </c>
      <c r="G1123" s="4" t="str">
        <f>IF(Tabla1[[#This Row],[Fecha]]="",(""),(Tabla1[[#This Row],[Medio de Pago]]))</f>
        <v/>
      </c>
      <c r="H1123" s="4" t="str">
        <f>IF(Tabla1[[#This Row],[Fecha]]="",(""),(IF(Tabla1[[#This Row],[Ingreso en]]="",(""),(Tabla1[[#This Row],[Precio]]))))</f>
        <v/>
      </c>
      <c r="I1123" s="5" t="str">
        <f>IF(Tabla1[[#This Row],[Fecha]]="",(""),(IF(Tabla1[[#This Row],[Egreso de]]="",(""),(Tabla1[[#This Row],[Precio]]))))</f>
        <v/>
      </c>
      <c r="J1123" s="4" t="str">
        <f>IF(Tabla1[[#This Row],[Fecha]]="",(""),(IF(Tabla13[[#This Row],[Ingreso en]]="",(-Tabla13[[#This Row],[Egreso de]]),(Tabla13[[#This Row],[Ingreso en]]))))</f>
        <v/>
      </c>
    </row>
    <row r="1124" spans="1:10" x14ac:dyDescent="0.3">
      <c r="A1124" s="2" t="str">
        <f>IF(Tabla1[[#This Row],[Fecha]]="",(""),(Tabla1[[#This Row],[Fecha]]))</f>
        <v/>
      </c>
      <c r="B1124" s="3" t="str">
        <f>IF(Tabla1[[#This Row],[Fecha]]="",(""),(Tabla1[[#This Row],[Tipo de Operación]]))</f>
        <v/>
      </c>
      <c r="C1124" s="19" t="str">
        <f>IF(Tabla1[[#This Row],[Fecha]]="",(""),(Tabla1[[#This Row],[Código]]))</f>
        <v/>
      </c>
      <c r="D1124" s="4" t="str">
        <f>IF(Tabla1[[#This Row],[Fecha]]="",(""),(Tabla1[[#This Row],[Rubro]]))</f>
        <v/>
      </c>
      <c r="E1124" s="4"/>
      <c r="F1124" s="4" t="str">
        <f>IF(Tabla1[[#This Row],[Fecha]]="",(""),(Tabla1[[#This Row],[Precio]]))</f>
        <v/>
      </c>
      <c r="G1124" s="4" t="str">
        <f>IF(Tabla1[[#This Row],[Fecha]]="",(""),(Tabla1[[#This Row],[Medio de Pago]]))</f>
        <v/>
      </c>
      <c r="H1124" s="4" t="str">
        <f>IF(Tabla1[[#This Row],[Fecha]]="",(""),(IF(Tabla1[[#This Row],[Ingreso en]]="",(""),(Tabla1[[#This Row],[Precio]]))))</f>
        <v/>
      </c>
      <c r="I1124" s="5" t="str">
        <f>IF(Tabla1[[#This Row],[Fecha]]="",(""),(IF(Tabla1[[#This Row],[Egreso de]]="",(""),(Tabla1[[#This Row],[Precio]]))))</f>
        <v/>
      </c>
      <c r="J1124" s="4" t="str">
        <f>IF(Tabla1[[#This Row],[Fecha]]="",(""),(IF(Tabla13[[#This Row],[Ingreso en]]="",(-Tabla13[[#This Row],[Egreso de]]),(Tabla13[[#This Row],[Ingreso en]]))))</f>
        <v/>
      </c>
    </row>
    <row r="1125" spans="1:10" x14ac:dyDescent="0.3">
      <c r="A1125" s="2" t="str">
        <f>IF(Tabla1[[#This Row],[Fecha]]="",(""),(Tabla1[[#This Row],[Fecha]]))</f>
        <v/>
      </c>
      <c r="B1125" s="3" t="str">
        <f>IF(Tabla1[[#This Row],[Fecha]]="",(""),(Tabla1[[#This Row],[Tipo de Operación]]))</f>
        <v/>
      </c>
      <c r="C1125" s="19" t="str">
        <f>IF(Tabla1[[#This Row],[Fecha]]="",(""),(Tabla1[[#This Row],[Código]]))</f>
        <v/>
      </c>
      <c r="D1125" s="4" t="str">
        <f>IF(Tabla1[[#This Row],[Fecha]]="",(""),(Tabla1[[#This Row],[Rubro]]))</f>
        <v/>
      </c>
      <c r="E1125" s="4"/>
      <c r="F1125" s="4" t="str">
        <f>IF(Tabla1[[#This Row],[Fecha]]="",(""),(Tabla1[[#This Row],[Precio]]))</f>
        <v/>
      </c>
      <c r="G1125" s="4" t="str">
        <f>IF(Tabla1[[#This Row],[Fecha]]="",(""),(Tabla1[[#This Row],[Medio de Pago]]))</f>
        <v/>
      </c>
      <c r="H1125" s="4" t="str">
        <f>IF(Tabla1[[#This Row],[Fecha]]="",(""),(IF(Tabla1[[#This Row],[Ingreso en]]="",(""),(Tabla1[[#This Row],[Precio]]))))</f>
        <v/>
      </c>
      <c r="I1125" s="5" t="str">
        <f>IF(Tabla1[[#This Row],[Fecha]]="",(""),(IF(Tabla1[[#This Row],[Egreso de]]="",(""),(Tabla1[[#This Row],[Precio]]))))</f>
        <v/>
      </c>
      <c r="J1125" s="4" t="str">
        <f>IF(Tabla1[[#This Row],[Fecha]]="",(""),(IF(Tabla13[[#This Row],[Ingreso en]]="",(-Tabla13[[#This Row],[Egreso de]]),(Tabla13[[#This Row],[Ingreso en]]))))</f>
        <v/>
      </c>
    </row>
    <row r="1126" spans="1:10" x14ac:dyDescent="0.3">
      <c r="A1126" s="2" t="str">
        <f>IF(Tabla1[[#This Row],[Fecha]]="",(""),(Tabla1[[#This Row],[Fecha]]))</f>
        <v/>
      </c>
      <c r="B1126" s="3" t="str">
        <f>IF(Tabla1[[#This Row],[Fecha]]="",(""),(Tabla1[[#This Row],[Tipo de Operación]]))</f>
        <v/>
      </c>
      <c r="C1126" s="19" t="str">
        <f>IF(Tabla1[[#This Row],[Fecha]]="",(""),(Tabla1[[#This Row],[Código]]))</f>
        <v/>
      </c>
      <c r="D1126" s="4" t="str">
        <f>IF(Tabla1[[#This Row],[Fecha]]="",(""),(Tabla1[[#This Row],[Rubro]]))</f>
        <v/>
      </c>
      <c r="E1126" s="4"/>
      <c r="F1126" s="4" t="str">
        <f>IF(Tabla1[[#This Row],[Fecha]]="",(""),(Tabla1[[#This Row],[Precio]]))</f>
        <v/>
      </c>
      <c r="G1126" s="4" t="str">
        <f>IF(Tabla1[[#This Row],[Fecha]]="",(""),(Tabla1[[#This Row],[Medio de Pago]]))</f>
        <v/>
      </c>
      <c r="H1126" s="4" t="str">
        <f>IF(Tabla1[[#This Row],[Fecha]]="",(""),(IF(Tabla1[[#This Row],[Ingreso en]]="",(""),(Tabla1[[#This Row],[Precio]]))))</f>
        <v/>
      </c>
      <c r="I1126" s="5" t="str">
        <f>IF(Tabla1[[#This Row],[Fecha]]="",(""),(IF(Tabla1[[#This Row],[Egreso de]]="",(""),(Tabla1[[#This Row],[Precio]]))))</f>
        <v/>
      </c>
      <c r="J1126" s="4" t="str">
        <f>IF(Tabla1[[#This Row],[Fecha]]="",(""),(IF(Tabla13[[#This Row],[Ingreso en]]="",(-Tabla13[[#This Row],[Egreso de]]),(Tabla13[[#This Row],[Ingreso en]]))))</f>
        <v/>
      </c>
    </row>
    <row r="1127" spans="1:10" x14ac:dyDescent="0.3">
      <c r="A1127" s="2" t="str">
        <f>IF(Tabla1[[#This Row],[Fecha]]="",(""),(Tabla1[[#This Row],[Fecha]]))</f>
        <v/>
      </c>
      <c r="B1127" s="3" t="str">
        <f>IF(Tabla1[[#This Row],[Fecha]]="",(""),(Tabla1[[#This Row],[Tipo de Operación]]))</f>
        <v/>
      </c>
      <c r="C1127" s="19" t="str">
        <f>IF(Tabla1[[#This Row],[Fecha]]="",(""),(Tabla1[[#This Row],[Código]]))</f>
        <v/>
      </c>
      <c r="D1127" s="4" t="str">
        <f>IF(Tabla1[[#This Row],[Fecha]]="",(""),(Tabla1[[#This Row],[Rubro]]))</f>
        <v/>
      </c>
      <c r="E1127" s="4"/>
      <c r="F1127" s="4" t="str">
        <f>IF(Tabla1[[#This Row],[Fecha]]="",(""),(Tabla1[[#This Row],[Precio]]))</f>
        <v/>
      </c>
      <c r="G1127" s="4" t="str">
        <f>IF(Tabla1[[#This Row],[Fecha]]="",(""),(Tabla1[[#This Row],[Medio de Pago]]))</f>
        <v/>
      </c>
      <c r="H1127" s="4" t="str">
        <f>IF(Tabla1[[#This Row],[Fecha]]="",(""),(IF(Tabla1[[#This Row],[Ingreso en]]="",(""),(Tabla1[[#This Row],[Precio]]))))</f>
        <v/>
      </c>
      <c r="I1127" s="5" t="str">
        <f>IF(Tabla1[[#This Row],[Fecha]]="",(""),(IF(Tabla1[[#This Row],[Egreso de]]="",(""),(Tabla1[[#This Row],[Precio]]))))</f>
        <v/>
      </c>
      <c r="J1127" s="4" t="str">
        <f>IF(Tabla1[[#This Row],[Fecha]]="",(""),(IF(Tabla13[[#This Row],[Ingreso en]]="",(-Tabla13[[#This Row],[Egreso de]]),(Tabla13[[#This Row],[Ingreso en]]))))</f>
        <v/>
      </c>
    </row>
    <row r="1128" spans="1:10" x14ac:dyDescent="0.3">
      <c r="A1128" s="2" t="str">
        <f>IF(Tabla1[[#This Row],[Fecha]]="",(""),(Tabla1[[#This Row],[Fecha]]))</f>
        <v/>
      </c>
      <c r="B1128" s="3" t="str">
        <f>IF(Tabla1[[#This Row],[Fecha]]="",(""),(Tabla1[[#This Row],[Tipo de Operación]]))</f>
        <v/>
      </c>
      <c r="C1128" s="19" t="str">
        <f>IF(Tabla1[[#This Row],[Fecha]]="",(""),(Tabla1[[#This Row],[Código]]))</f>
        <v/>
      </c>
      <c r="D1128" s="4" t="str">
        <f>IF(Tabla1[[#This Row],[Fecha]]="",(""),(Tabla1[[#This Row],[Rubro]]))</f>
        <v/>
      </c>
      <c r="E1128" s="4"/>
      <c r="F1128" s="4" t="str">
        <f>IF(Tabla1[[#This Row],[Fecha]]="",(""),(Tabla1[[#This Row],[Precio]]))</f>
        <v/>
      </c>
      <c r="G1128" s="4" t="str">
        <f>IF(Tabla1[[#This Row],[Fecha]]="",(""),(Tabla1[[#This Row],[Medio de Pago]]))</f>
        <v/>
      </c>
      <c r="H1128" s="4" t="str">
        <f>IF(Tabla1[[#This Row],[Fecha]]="",(""),(IF(Tabla1[[#This Row],[Ingreso en]]="",(""),(Tabla1[[#This Row],[Precio]]))))</f>
        <v/>
      </c>
      <c r="I1128" s="5" t="str">
        <f>IF(Tabla1[[#This Row],[Fecha]]="",(""),(IF(Tabla1[[#This Row],[Egreso de]]="",(""),(Tabla1[[#This Row],[Precio]]))))</f>
        <v/>
      </c>
      <c r="J1128" s="4" t="str">
        <f>IF(Tabla1[[#This Row],[Fecha]]="",(""),(IF(Tabla13[[#This Row],[Ingreso en]]="",(-Tabla13[[#This Row],[Egreso de]]),(Tabla13[[#This Row],[Ingreso en]]))))</f>
        <v/>
      </c>
    </row>
    <row r="1129" spans="1:10" x14ac:dyDescent="0.3">
      <c r="A1129" s="2" t="str">
        <f>IF(Tabla1[[#This Row],[Fecha]]="",(""),(Tabla1[[#This Row],[Fecha]]))</f>
        <v/>
      </c>
      <c r="B1129" s="3" t="str">
        <f>IF(Tabla1[[#This Row],[Fecha]]="",(""),(Tabla1[[#This Row],[Tipo de Operación]]))</f>
        <v/>
      </c>
      <c r="C1129" s="19" t="str">
        <f>IF(Tabla1[[#This Row],[Fecha]]="",(""),(Tabla1[[#This Row],[Código]]))</f>
        <v/>
      </c>
      <c r="D1129" s="4" t="str">
        <f>IF(Tabla1[[#This Row],[Fecha]]="",(""),(Tabla1[[#This Row],[Rubro]]))</f>
        <v/>
      </c>
      <c r="E1129" s="4"/>
      <c r="F1129" s="4" t="str">
        <f>IF(Tabla1[[#This Row],[Fecha]]="",(""),(Tabla1[[#This Row],[Precio]]))</f>
        <v/>
      </c>
      <c r="G1129" s="4" t="str">
        <f>IF(Tabla1[[#This Row],[Fecha]]="",(""),(Tabla1[[#This Row],[Medio de Pago]]))</f>
        <v/>
      </c>
      <c r="H1129" s="4" t="str">
        <f>IF(Tabla1[[#This Row],[Fecha]]="",(""),(IF(Tabla1[[#This Row],[Ingreso en]]="",(""),(Tabla1[[#This Row],[Precio]]))))</f>
        <v/>
      </c>
      <c r="I1129" s="5" t="str">
        <f>IF(Tabla1[[#This Row],[Fecha]]="",(""),(IF(Tabla1[[#This Row],[Egreso de]]="",(""),(Tabla1[[#This Row],[Precio]]))))</f>
        <v/>
      </c>
      <c r="J1129" s="4" t="str">
        <f>IF(Tabla1[[#This Row],[Fecha]]="",(""),(IF(Tabla13[[#This Row],[Ingreso en]]="",(-Tabla13[[#This Row],[Egreso de]]),(Tabla13[[#This Row],[Ingreso en]]))))</f>
        <v/>
      </c>
    </row>
    <row r="1130" spans="1:10" x14ac:dyDescent="0.3">
      <c r="A1130" s="2" t="str">
        <f>IF(Tabla1[[#This Row],[Fecha]]="",(""),(Tabla1[[#This Row],[Fecha]]))</f>
        <v/>
      </c>
      <c r="B1130" s="3" t="str">
        <f>IF(Tabla1[[#This Row],[Fecha]]="",(""),(Tabla1[[#This Row],[Tipo de Operación]]))</f>
        <v/>
      </c>
      <c r="C1130" s="19" t="str">
        <f>IF(Tabla1[[#This Row],[Fecha]]="",(""),(Tabla1[[#This Row],[Código]]))</f>
        <v/>
      </c>
      <c r="D1130" s="4" t="str">
        <f>IF(Tabla1[[#This Row],[Fecha]]="",(""),(Tabla1[[#This Row],[Rubro]]))</f>
        <v/>
      </c>
      <c r="E1130" s="4"/>
      <c r="F1130" s="4" t="str">
        <f>IF(Tabla1[[#This Row],[Fecha]]="",(""),(Tabla1[[#This Row],[Precio]]))</f>
        <v/>
      </c>
      <c r="G1130" s="4" t="str">
        <f>IF(Tabla1[[#This Row],[Fecha]]="",(""),(Tabla1[[#This Row],[Medio de Pago]]))</f>
        <v/>
      </c>
      <c r="H1130" s="4" t="str">
        <f>IF(Tabla1[[#This Row],[Fecha]]="",(""),(IF(Tabla1[[#This Row],[Ingreso en]]="",(""),(Tabla1[[#This Row],[Precio]]))))</f>
        <v/>
      </c>
      <c r="I1130" s="5" t="str">
        <f>IF(Tabla1[[#This Row],[Fecha]]="",(""),(IF(Tabla1[[#This Row],[Egreso de]]="",(""),(Tabla1[[#This Row],[Precio]]))))</f>
        <v/>
      </c>
      <c r="J1130" s="4" t="str">
        <f>IF(Tabla1[[#This Row],[Fecha]]="",(""),(IF(Tabla13[[#This Row],[Ingreso en]]="",(-Tabla13[[#This Row],[Egreso de]]),(Tabla13[[#This Row],[Ingreso en]]))))</f>
        <v/>
      </c>
    </row>
    <row r="1131" spans="1:10" x14ac:dyDescent="0.3">
      <c r="A1131" s="2" t="str">
        <f>IF(Tabla1[[#This Row],[Fecha]]="",(""),(Tabla1[[#This Row],[Fecha]]))</f>
        <v/>
      </c>
      <c r="B1131" s="3" t="str">
        <f>IF(Tabla1[[#This Row],[Fecha]]="",(""),(Tabla1[[#This Row],[Tipo de Operación]]))</f>
        <v/>
      </c>
      <c r="C1131" s="19" t="str">
        <f>IF(Tabla1[[#This Row],[Fecha]]="",(""),(Tabla1[[#This Row],[Código]]))</f>
        <v/>
      </c>
      <c r="D1131" s="4" t="str">
        <f>IF(Tabla1[[#This Row],[Fecha]]="",(""),(Tabla1[[#This Row],[Rubro]]))</f>
        <v/>
      </c>
      <c r="E1131" s="4"/>
      <c r="F1131" s="4" t="str">
        <f>IF(Tabla1[[#This Row],[Fecha]]="",(""),(Tabla1[[#This Row],[Precio]]))</f>
        <v/>
      </c>
      <c r="G1131" s="4" t="str">
        <f>IF(Tabla1[[#This Row],[Fecha]]="",(""),(Tabla1[[#This Row],[Medio de Pago]]))</f>
        <v/>
      </c>
      <c r="H1131" s="4" t="str">
        <f>IF(Tabla1[[#This Row],[Fecha]]="",(""),(IF(Tabla1[[#This Row],[Ingreso en]]="",(""),(Tabla1[[#This Row],[Precio]]))))</f>
        <v/>
      </c>
      <c r="I1131" s="5" t="str">
        <f>IF(Tabla1[[#This Row],[Fecha]]="",(""),(IF(Tabla1[[#This Row],[Egreso de]]="",(""),(Tabla1[[#This Row],[Precio]]))))</f>
        <v/>
      </c>
      <c r="J1131" s="4" t="str">
        <f>IF(Tabla1[[#This Row],[Fecha]]="",(""),(IF(Tabla13[[#This Row],[Ingreso en]]="",(-Tabla13[[#This Row],[Egreso de]]),(Tabla13[[#This Row],[Ingreso en]]))))</f>
        <v/>
      </c>
    </row>
    <row r="1132" spans="1:10" x14ac:dyDescent="0.3">
      <c r="A1132" s="2" t="str">
        <f>IF(Tabla1[[#This Row],[Fecha]]="",(""),(Tabla1[[#This Row],[Fecha]]))</f>
        <v/>
      </c>
      <c r="B1132" s="3" t="str">
        <f>IF(Tabla1[[#This Row],[Fecha]]="",(""),(Tabla1[[#This Row],[Tipo de Operación]]))</f>
        <v/>
      </c>
      <c r="C1132" s="19" t="str">
        <f>IF(Tabla1[[#This Row],[Fecha]]="",(""),(Tabla1[[#This Row],[Código]]))</f>
        <v/>
      </c>
      <c r="D1132" s="4" t="str">
        <f>IF(Tabla1[[#This Row],[Fecha]]="",(""),(Tabla1[[#This Row],[Rubro]]))</f>
        <v/>
      </c>
      <c r="E1132" s="4"/>
      <c r="F1132" s="4" t="str">
        <f>IF(Tabla1[[#This Row],[Fecha]]="",(""),(Tabla1[[#This Row],[Precio]]))</f>
        <v/>
      </c>
      <c r="G1132" s="4" t="str">
        <f>IF(Tabla1[[#This Row],[Fecha]]="",(""),(Tabla1[[#This Row],[Medio de Pago]]))</f>
        <v/>
      </c>
      <c r="H1132" s="4" t="str">
        <f>IF(Tabla1[[#This Row],[Fecha]]="",(""),(IF(Tabla1[[#This Row],[Ingreso en]]="",(""),(Tabla1[[#This Row],[Precio]]))))</f>
        <v/>
      </c>
      <c r="I1132" s="5" t="str">
        <f>IF(Tabla1[[#This Row],[Fecha]]="",(""),(IF(Tabla1[[#This Row],[Egreso de]]="",(""),(Tabla1[[#This Row],[Precio]]))))</f>
        <v/>
      </c>
      <c r="J1132" s="4" t="str">
        <f>IF(Tabla1[[#This Row],[Fecha]]="",(""),(IF(Tabla13[[#This Row],[Ingreso en]]="",(-Tabla13[[#This Row],[Egreso de]]),(Tabla13[[#This Row],[Ingreso en]]))))</f>
        <v/>
      </c>
    </row>
    <row r="1133" spans="1:10" x14ac:dyDescent="0.3">
      <c r="A1133" s="2" t="str">
        <f>IF(Tabla1[[#This Row],[Fecha]]="",(""),(Tabla1[[#This Row],[Fecha]]))</f>
        <v/>
      </c>
      <c r="B1133" s="3" t="str">
        <f>IF(Tabla1[[#This Row],[Fecha]]="",(""),(Tabla1[[#This Row],[Tipo de Operación]]))</f>
        <v/>
      </c>
      <c r="C1133" s="19" t="str">
        <f>IF(Tabla1[[#This Row],[Fecha]]="",(""),(Tabla1[[#This Row],[Código]]))</f>
        <v/>
      </c>
      <c r="D1133" s="4" t="str">
        <f>IF(Tabla1[[#This Row],[Fecha]]="",(""),(Tabla1[[#This Row],[Rubro]]))</f>
        <v/>
      </c>
      <c r="E1133" s="4"/>
      <c r="F1133" s="4" t="str">
        <f>IF(Tabla1[[#This Row],[Fecha]]="",(""),(Tabla1[[#This Row],[Precio]]))</f>
        <v/>
      </c>
      <c r="G1133" s="4" t="str">
        <f>IF(Tabla1[[#This Row],[Fecha]]="",(""),(Tabla1[[#This Row],[Medio de Pago]]))</f>
        <v/>
      </c>
      <c r="H1133" s="4" t="str">
        <f>IF(Tabla1[[#This Row],[Fecha]]="",(""),(IF(Tabla1[[#This Row],[Ingreso en]]="",(""),(Tabla1[[#This Row],[Precio]]))))</f>
        <v/>
      </c>
      <c r="I1133" s="5" t="str">
        <f>IF(Tabla1[[#This Row],[Fecha]]="",(""),(IF(Tabla1[[#This Row],[Egreso de]]="",(""),(Tabla1[[#This Row],[Precio]]))))</f>
        <v/>
      </c>
      <c r="J1133" s="4" t="str">
        <f>IF(Tabla1[[#This Row],[Fecha]]="",(""),(IF(Tabla13[[#This Row],[Ingreso en]]="",(-Tabla13[[#This Row],[Egreso de]]),(Tabla13[[#This Row],[Ingreso en]]))))</f>
        <v/>
      </c>
    </row>
    <row r="1134" spans="1:10" x14ac:dyDescent="0.3">
      <c r="A1134" s="2" t="str">
        <f>IF(Tabla1[[#This Row],[Fecha]]="",(""),(Tabla1[[#This Row],[Fecha]]))</f>
        <v/>
      </c>
      <c r="B1134" s="3" t="str">
        <f>IF(Tabla1[[#This Row],[Fecha]]="",(""),(Tabla1[[#This Row],[Tipo de Operación]]))</f>
        <v/>
      </c>
      <c r="C1134" s="19" t="str">
        <f>IF(Tabla1[[#This Row],[Fecha]]="",(""),(Tabla1[[#This Row],[Código]]))</f>
        <v/>
      </c>
      <c r="D1134" s="4" t="str">
        <f>IF(Tabla1[[#This Row],[Fecha]]="",(""),(Tabla1[[#This Row],[Rubro]]))</f>
        <v/>
      </c>
      <c r="E1134" s="4"/>
      <c r="F1134" s="4" t="str">
        <f>IF(Tabla1[[#This Row],[Fecha]]="",(""),(Tabla1[[#This Row],[Precio]]))</f>
        <v/>
      </c>
      <c r="G1134" s="4" t="str">
        <f>IF(Tabla1[[#This Row],[Fecha]]="",(""),(Tabla1[[#This Row],[Medio de Pago]]))</f>
        <v/>
      </c>
      <c r="H1134" s="4" t="str">
        <f>IF(Tabla1[[#This Row],[Fecha]]="",(""),(IF(Tabla1[[#This Row],[Ingreso en]]="",(""),(Tabla1[[#This Row],[Precio]]))))</f>
        <v/>
      </c>
      <c r="I1134" s="5" t="str">
        <f>IF(Tabla1[[#This Row],[Fecha]]="",(""),(IF(Tabla1[[#This Row],[Egreso de]]="",(""),(Tabla1[[#This Row],[Precio]]))))</f>
        <v/>
      </c>
      <c r="J1134" s="4" t="str">
        <f>IF(Tabla1[[#This Row],[Fecha]]="",(""),(IF(Tabla13[[#This Row],[Ingreso en]]="",(-Tabla13[[#This Row],[Egreso de]]),(Tabla13[[#This Row],[Ingreso en]]))))</f>
        <v/>
      </c>
    </row>
    <row r="1135" spans="1:10" x14ac:dyDescent="0.3">
      <c r="A1135" s="2" t="str">
        <f>IF(Tabla1[[#This Row],[Fecha]]="",(""),(Tabla1[[#This Row],[Fecha]]))</f>
        <v/>
      </c>
      <c r="B1135" s="3" t="str">
        <f>IF(Tabla1[[#This Row],[Fecha]]="",(""),(Tabla1[[#This Row],[Tipo de Operación]]))</f>
        <v/>
      </c>
      <c r="C1135" s="19" t="str">
        <f>IF(Tabla1[[#This Row],[Fecha]]="",(""),(Tabla1[[#This Row],[Código]]))</f>
        <v/>
      </c>
      <c r="D1135" s="4" t="str">
        <f>IF(Tabla1[[#This Row],[Fecha]]="",(""),(Tabla1[[#This Row],[Rubro]]))</f>
        <v/>
      </c>
      <c r="E1135" s="4"/>
      <c r="F1135" s="4" t="str">
        <f>IF(Tabla1[[#This Row],[Fecha]]="",(""),(Tabla1[[#This Row],[Precio]]))</f>
        <v/>
      </c>
      <c r="G1135" s="4" t="str">
        <f>IF(Tabla1[[#This Row],[Fecha]]="",(""),(Tabla1[[#This Row],[Medio de Pago]]))</f>
        <v/>
      </c>
      <c r="H1135" s="4" t="str">
        <f>IF(Tabla1[[#This Row],[Fecha]]="",(""),(IF(Tabla1[[#This Row],[Ingreso en]]="",(""),(Tabla1[[#This Row],[Precio]]))))</f>
        <v/>
      </c>
      <c r="I1135" s="5" t="str">
        <f>IF(Tabla1[[#This Row],[Fecha]]="",(""),(IF(Tabla1[[#This Row],[Egreso de]]="",(""),(Tabla1[[#This Row],[Precio]]))))</f>
        <v/>
      </c>
      <c r="J1135" s="4" t="str">
        <f>IF(Tabla1[[#This Row],[Fecha]]="",(""),(IF(Tabla13[[#This Row],[Ingreso en]]="",(-Tabla13[[#This Row],[Egreso de]]),(Tabla13[[#This Row],[Ingreso en]]))))</f>
        <v/>
      </c>
    </row>
    <row r="1136" spans="1:10" x14ac:dyDescent="0.3">
      <c r="A1136" s="2" t="str">
        <f>IF(Tabla1[[#This Row],[Fecha]]="",(""),(Tabla1[[#This Row],[Fecha]]))</f>
        <v/>
      </c>
      <c r="B1136" s="3" t="str">
        <f>IF(Tabla1[[#This Row],[Fecha]]="",(""),(Tabla1[[#This Row],[Tipo de Operación]]))</f>
        <v/>
      </c>
      <c r="C1136" s="19" t="str">
        <f>IF(Tabla1[[#This Row],[Fecha]]="",(""),(Tabla1[[#This Row],[Código]]))</f>
        <v/>
      </c>
      <c r="D1136" s="4" t="str">
        <f>IF(Tabla1[[#This Row],[Fecha]]="",(""),(Tabla1[[#This Row],[Rubro]]))</f>
        <v/>
      </c>
      <c r="E1136" s="4"/>
      <c r="F1136" s="4" t="str">
        <f>IF(Tabla1[[#This Row],[Fecha]]="",(""),(Tabla1[[#This Row],[Precio]]))</f>
        <v/>
      </c>
      <c r="G1136" s="4" t="str">
        <f>IF(Tabla1[[#This Row],[Fecha]]="",(""),(Tabla1[[#This Row],[Medio de Pago]]))</f>
        <v/>
      </c>
      <c r="H1136" s="4" t="str">
        <f>IF(Tabla1[[#This Row],[Fecha]]="",(""),(IF(Tabla1[[#This Row],[Ingreso en]]="",(""),(Tabla1[[#This Row],[Precio]]))))</f>
        <v/>
      </c>
      <c r="I1136" s="5" t="str">
        <f>IF(Tabla1[[#This Row],[Fecha]]="",(""),(IF(Tabla1[[#This Row],[Egreso de]]="",(""),(Tabla1[[#This Row],[Precio]]))))</f>
        <v/>
      </c>
      <c r="J1136" s="4" t="str">
        <f>IF(Tabla1[[#This Row],[Fecha]]="",(""),(IF(Tabla13[[#This Row],[Ingreso en]]="",(-Tabla13[[#This Row],[Egreso de]]),(Tabla13[[#This Row],[Ingreso en]]))))</f>
        <v/>
      </c>
    </row>
    <row r="1137" spans="1:10" x14ac:dyDescent="0.3">
      <c r="A1137" s="2" t="str">
        <f>IF(Tabla1[[#This Row],[Fecha]]="",(""),(Tabla1[[#This Row],[Fecha]]))</f>
        <v/>
      </c>
      <c r="B1137" s="3" t="str">
        <f>IF(Tabla1[[#This Row],[Fecha]]="",(""),(Tabla1[[#This Row],[Tipo de Operación]]))</f>
        <v/>
      </c>
      <c r="C1137" s="19" t="str">
        <f>IF(Tabla1[[#This Row],[Fecha]]="",(""),(Tabla1[[#This Row],[Código]]))</f>
        <v/>
      </c>
      <c r="D1137" s="4" t="str">
        <f>IF(Tabla1[[#This Row],[Fecha]]="",(""),(Tabla1[[#This Row],[Rubro]]))</f>
        <v/>
      </c>
      <c r="E1137" s="4"/>
      <c r="F1137" s="4" t="str">
        <f>IF(Tabla1[[#This Row],[Fecha]]="",(""),(Tabla1[[#This Row],[Precio]]))</f>
        <v/>
      </c>
      <c r="G1137" s="4" t="str">
        <f>IF(Tabla1[[#This Row],[Fecha]]="",(""),(Tabla1[[#This Row],[Medio de Pago]]))</f>
        <v/>
      </c>
      <c r="H1137" s="4" t="str">
        <f>IF(Tabla1[[#This Row],[Fecha]]="",(""),(IF(Tabla1[[#This Row],[Ingreso en]]="",(""),(Tabla1[[#This Row],[Precio]]))))</f>
        <v/>
      </c>
      <c r="I1137" s="5" t="str">
        <f>IF(Tabla1[[#This Row],[Fecha]]="",(""),(IF(Tabla1[[#This Row],[Egreso de]]="",(""),(Tabla1[[#This Row],[Precio]]))))</f>
        <v/>
      </c>
      <c r="J1137" s="4" t="str">
        <f>IF(Tabla1[[#This Row],[Fecha]]="",(""),(IF(Tabla13[[#This Row],[Ingreso en]]="",(-Tabla13[[#This Row],[Egreso de]]),(Tabla13[[#This Row],[Ingreso en]]))))</f>
        <v/>
      </c>
    </row>
    <row r="1138" spans="1:10" x14ac:dyDescent="0.3">
      <c r="A1138" s="2" t="str">
        <f>IF(Tabla1[[#This Row],[Fecha]]="",(""),(Tabla1[[#This Row],[Fecha]]))</f>
        <v/>
      </c>
      <c r="B1138" s="3" t="str">
        <f>IF(Tabla1[[#This Row],[Fecha]]="",(""),(Tabla1[[#This Row],[Tipo de Operación]]))</f>
        <v/>
      </c>
      <c r="C1138" s="19" t="str">
        <f>IF(Tabla1[[#This Row],[Fecha]]="",(""),(Tabla1[[#This Row],[Código]]))</f>
        <v/>
      </c>
      <c r="D1138" s="4" t="str">
        <f>IF(Tabla1[[#This Row],[Fecha]]="",(""),(Tabla1[[#This Row],[Rubro]]))</f>
        <v/>
      </c>
      <c r="E1138" s="4"/>
      <c r="F1138" s="4" t="str">
        <f>IF(Tabla1[[#This Row],[Fecha]]="",(""),(Tabla1[[#This Row],[Precio]]))</f>
        <v/>
      </c>
      <c r="G1138" s="4" t="str">
        <f>IF(Tabla1[[#This Row],[Fecha]]="",(""),(Tabla1[[#This Row],[Medio de Pago]]))</f>
        <v/>
      </c>
      <c r="H1138" s="4" t="str">
        <f>IF(Tabla1[[#This Row],[Fecha]]="",(""),(IF(Tabla1[[#This Row],[Ingreso en]]="",(""),(Tabla1[[#This Row],[Precio]]))))</f>
        <v/>
      </c>
      <c r="I1138" s="5" t="str">
        <f>IF(Tabla1[[#This Row],[Fecha]]="",(""),(IF(Tabla1[[#This Row],[Egreso de]]="",(""),(Tabla1[[#This Row],[Precio]]))))</f>
        <v/>
      </c>
      <c r="J1138" s="4" t="str">
        <f>IF(Tabla1[[#This Row],[Fecha]]="",(""),(IF(Tabla13[[#This Row],[Ingreso en]]="",(-Tabla13[[#This Row],[Egreso de]]),(Tabla13[[#This Row],[Ingreso en]]))))</f>
        <v/>
      </c>
    </row>
    <row r="1139" spans="1:10" x14ac:dyDescent="0.3">
      <c r="A1139" s="2" t="str">
        <f>IF(Tabla1[[#This Row],[Fecha]]="",(""),(Tabla1[[#This Row],[Fecha]]))</f>
        <v/>
      </c>
      <c r="B1139" s="3" t="str">
        <f>IF(Tabla1[[#This Row],[Fecha]]="",(""),(Tabla1[[#This Row],[Tipo de Operación]]))</f>
        <v/>
      </c>
      <c r="C1139" s="19" t="str">
        <f>IF(Tabla1[[#This Row],[Fecha]]="",(""),(Tabla1[[#This Row],[Código]]))</f>
        <v/>
      </c>
      <c r="D1139" s="4" t="str">
        <f>IF(Tabla1[[#This Row],[Fecha]]="",(""),(Tabla1[[#This Row],[Rubro]]))</f>
        <v/>
      </c>
      <c r="E1139" s="4"/>
      <c r="F1139" s="4" t="str">
        <f>IF(Tabla1[[#This Row],[Fecha]]="",(""),(Tabla1[[#This Row],[Precio]]))</f>
        <v/>
      </c>
      <c r="G1139" s="4" t="str">
        <f>IF(Tabla1[[#This Row],[Fecha]]="",(""),(Tabla1[[#This Row],[Medio de Pago]]))</f>
        <v/>
      </c>
      <c r="H1139" s="4" t="str">
        <f>IF(Tabla1[[#This Row],[Fecha]]="",(""),(IF(Tabla1[[#This Row],[Ingreso en]]="",(""),(Tabla1[[#This Row],[Precio]]))))</f>
        <v/>
      </c>
      <c r="I1139" s="5" t="str">
        <f>IF(Tabla1[[#This Row],[Fecha]]="",(""),(IF(Tabla1[[#This Row],[Egreso de]]="",(""),(Tabla1[[#This Row],[Precio]]))))</f>
        <v/>
      </c>
      <c r="J1139" s="4" t="str">
        <f>IF(Tabla1[[#This Row],[Fecha]]="",(""),(IF(Tabla13[[#This Row],[Ingreso en]]="",(-Tabla13[[#This Row],[Egreso de]]),(Tabla13[[#This Row],[Ingreso en]]))))</f>
        <v/>
      </c>
    </row>
    <row r="1140" spans="1:10" x14ac:dyDescent="0.3">
      <c r="A1140" s="2" t="str">
        <f>IF(Tabla1[[#This Row],[Fecha]]="",(""),(Tabla1[[#This Row],[Fecha]]))</f>
        <v/>
      </c>
      <c r="B1140" s="3" t="str">
        <f>IF(Tabla1[[#This Row],[Fecha]]="",(""),(Tabla1[[#This Row],[Tipo de Operación]]))</f>
        <v/>
      </c>
      <c r="C1140" s="19" t="str">
        <f>IF(Tabla1[[#This Row],[Fecha]]="",(""),(Tabla1[[#This Row],[Código]]))</f>
        <v/>
      </c>
      <c r="D1140" s="4" t="str">
        <f>IF(Tabla1[[#This Row],[Fecha]]="",(""),(Tabla1[[#This Row],[Rubro]]))</f>
        <v/>
      </c>
      <c r="E1140" s="4"/>
      <c r="F1140" s="4" t="str">
        <f>IF(Tabla1[[#This Row],[Fecha]]="",(""),(Tabla1[[#This Row],[Precio]]))</f>
        <v/>
      </c>
      <c r="G1140" s="4" t="str">
        <f>IF(Tabla1[[#This Row],[Fecha]]="",(""),(Tabla1[[#This Row],[Medio de Pago]]))</f>
        <v/>
      </c>
      <c r="H1140" s="4" t="str">
        <f>IF(Tabla1[[#This Row],[Fecha]]="",(""),(IF(Tabla1[[#This Row],[Ingreso en]]="",(""),(Tabla1[[#This Row],[Precio]]))))</f>
        <v/>
      </c>
      <c r="I1140" s="5" t="str">
        <f>IF(Tabla1[[#This Row],[Fecha]]="",(""),(IF(Tabla1[[#This Row],[Egreso de]]="",(""),(Tabla1[[#This Row],[Precio]]))))</f>
        <v/>
      </c>
      <c r="J1140" s="4" t="str">
        <f>IF(Tabla1[[#This Row],[Fecha]]="",(""),(IF(Tabla13[[#This Row],[Ingreso en]]="",(-Tabla13[[#This Row],[Egreso de]]),(Tabla13[[#This Row],[Ingreso en]]))))</f>
        <v/>
      </c>
    </row>
    <row r="1141" spans="1:10" x14ac:dyDescent="0.3">
      <c r="A1141" s="2" t="str">
        <f>IF(Tabla1[[#This Row],[Fecha]]="",(""),(Tabla1[[#This Row],[Fecha]]))</f>
        <v/>
      </c>
      <c r="B1141" s="3" t="str">
        <f>IF(Tabla1[[#This Row],[Fecha]]="",(""),(Tabla1[[#This Row],[Tipo de Operación]]))</f>
        <v/>
      </c>
      <c r="C1141" s="19" t="str">
        <f>IF(Tabla1[[#This Row],[Fecha]]="",(""),(Tabla1[[#This Row],[Código]]))</f>
        <v/>
      </c>
      <c r="D1141" s="4" t="str">
        <f>IF(Tabla1[[#This Row],[Fecha]]="",(""),(Tabla1[[#This Row],[Rubro]]))</f>
        <v/>
      </c>
      <c r="E1141" s="4"/>
      <c r="F1141" s="4" t="str">
        <f>IF(Tabla1[[#This Row],[Fecha]]="",(""),(Tabla1[[#This Row],[Precio]]))</f>
        <v/>
      </c>
      <c r="G1141" s="4" t="str">
        <f>IF(Tabla1[[#This Row],[Fecha]]="",(""),(Tabla1[[#This Row],[Medio de Pago]]))</f>
        <v/>
      </c>
      <c r="H1141" s="4" t="str">
        <f>IF(Tabla1[[#This Row],[Fecha]]="",(""),(IF(Tabla1[[#This Row],[Ingreso en]]="",(""),(Tabla1[[#This Row],[Precio]]))))</f>
        <v/>
      </c>
      <c r="I1141" s="5" t="str">
        <f>IF(Tabla1[[#This Row],[Fecha]]="",(""),(IF(Tabla1[[#This Row],[Egreso de]]="",(""),(Tabla1[[#This Row],[Precio]]))))</f>
        <v/>
      </c>
      <c r="J1141" s="4" t="str">
        <f>IF(Tabla1[[#This Row],[Fecha]]="",(""),(IF(Tabla13[[#This Row],[Ingreso en]]="",(-Tabla13[[#This Row],[Egreso de]]),(Tabla13[[#This Row],[Ingreso en]]))))</f>
        <v/>
      </c>
    </row>
    <row r="1142" spans="1:10" x14ac:dyDescent="0.3">
      <c r="A1142" s="2" t="str">
        <f>IF(Tabla1[[#This Row],[Fecha]]="",(""),(Tabla1[[#This Row],[Fecha]]))</f>
        <v/>
      </c>
      <c r="B1142" s="3" t="str">
        <f>IF(Tabla1[[#This Row],[Fecha]]="",(""),(Tabla1[[#This Row],[Tipo de Operación]]))</f>
        <v/>
      </c>
      <c r="C1142" s="19" t="str">
        <f>IF(Tabla1[[#This Row],[Fecha]]="",(""),(Tabla1[[#This Row],[Código]]))</f>
        <v/>
      </c>
      <c r="D1142" s="4" t="str">
        <f>IF(Tabla1[[#This Row],[Fecha]]="",(""),(Tabla1[[#This Row],[Rubro]]))</f>
        <v/>
      </c>
      <c r="E1142" s="4"/>
      <c r="F1142" s="4" t="str">
        <f>IF(Tabla1[[#This Row],[Fecha]]="",(""),(Tabla1[[#This Row],[Precio]]))</f>
        <v/>
      </c>
      <c r="G1142" s="4" t="str">
        <f>IF(Tabla1[[#This Row],[Fecha]]="",(""),(Tabla1[[#This Row],[Medio de Pago]]))</f>
        <v/>
      </c>
      <c r="H1142" s="4" t="str">
        <f>IF(Tabla1[[#This Row],[Fecha]]="",(""),(IF(Tabla1[[#This Row],[Ingreso en]]="",(""),(Tabla1[[#This Row],[Precio]]))))</f>
        <v/>
      </c>
      <c r="I1142" s="5" t="str">
        <f>IF(Tabla1[[#This Row],[Fecha]]="",(""),(IF(Tabla1[[#This Row],[Egreso de]]="",(""),(Tabla1[[#This Row],[Precio]]))))</f>
        <v/>
      </c>
      <c r="J1142" s="4" t="str">
        <f>IF(Tabla1[[#This Row],[Fecha]]="",(""),(IF(Tabla13[[#This Row],[Ingreso en]]="",(-Tabla13[[#This Row],[Egreso de]]),(Tabla13[[#This Row],[Ingreso en]]))))</f>
        <v/>
      </c>
    </row>
    <row r="1143" spans="1:10" x14ac:dyDescent="0.3">
      <c r="A1143" s="2" t="str">
        <f>IF(Tabla1[[#This Row],[Fecha]]="",(""),(Tabla1[[#This Row],[Fecha]]))</f>
        <v/>
      </c>
      <c r="B1143" s="3" t="str">
        <f>IF(Tabla1[[#This Row],[Fecha]]="",(""),(Tabla1[[#This Row],[Tipo de Operación]]))</f>
        <v/>
      </c>
      <c r="C1143" s="19" t="str">
        <f>IF(Tabla1[[#This Row],[Fecha]]="",(""),(Tabla1[[#This Row],[Código]]))</f>
        <v/>
      </c>
      <c r="D1143" s="4" t="str">
        <f>IF(Tabla1[[#This Row],[Fecha]]="",(""),(Tabla1[[#This Row],[Rubro]]))</f>
        <v/>
      </c>
      <c r="E1143" s="4"/>
      <c r="F1143" s="4" t="str">
        <f>IF(Tabla1[[#This Row],[Fecha]]="",(""),(Tabla1[[#This Row],[Precio]]))</f>
        <v/>
      </c>
      <c r="G1143" s="4" t="str">
        <f>IF(Tabla1[[#This Row],[Fecha]]="",(""),(Tabla1[[#This Row],[Medio de Pago]]))</f>
        <v/>
      </c>
      <c r="H1143" s="4" t="str">
        <f>IF(Tabla1[[#This Row],[Fecha]]="",(""),(IF(Tabla1[[#This Row],[Ingreso en]]="",(""),(Tabla1[[#This Row],[Precio]]))))</f>
        <v/>
      </c>
      <c r="I1143" s="5" t="str">
        <f>IF(Tabla1[[#This Row],[Fecha]]="",(""),(IF(Tabla1[[#This Row],[Egreso de]]="",(""),(Tabla1[[#This Row],[Precio]]))))</f>
        <v/>
      </c>
      <c r="J1143" s="4" t="str">
        <f>IF(Tabla1[[#This Row],[Fecha]]="",(""),(IF(Tabla13[[#This Row],[Ingreso en]]="",(-Tabla13[[#This Row],[Egreso de]]),(Tabla13[[#This Row],[Ingreso en]]))))</f>
        <v/>
      </c>
    </row>
    <row r="1144" spans="1:10" x14ac:dyDescent="0.3">
      <c r="A1144" s="2" t="str">
        <f>IF(Tabla1[[#This Row],[Fecha]]="",(""),(Tabla1[[#This Row],[Fecha]]))</f>
        <v/>
      </c>
      <c r="B1144" s="3" t="str">
        <f>IF(Tabla1[[#This Row],[Fecha]]="",(""),(Tabla1[[#This Row],[Tipo de Operación]]))</f>
        <v/>
      </c>
      <c r="C1144" s="19" t="str">
        <f>IF(Tabla1[[#This Row],[Fecha]]="",(""),(Tabla1[[#This Row],[Código]]))</f>
        <v/>
      </c>
      <c r="D1144" s="4" t="str">
        <f>IF(Tabla1[[#This Row],[Fecha]]="",(""),(Tabla1[[#This Row],[Rubro]]))</f>
        <v/>
      </c>
      <c r="E1144" s="4"/>
      <c r="F1144" s="4" t="str">
        <f>IF(Tabla1[[#This Row],[Fecha]]="",(""),(Tabla1[[#This Row],[Precio]]))</f>
        <v/>
      </c>
      <c r="G1144" s="4" t="str">
        <f>IF(Tabla1[[#This Row],[Fecha]]="",(""),(Tabla1[[#This Row],[Medio de Pago]]))</f>
        <v/>
      </c>
      <c r="H1144" s="4" t="str">
        <f>IF(Tabla1[[#This Row],[Fecha]]="",(""),(IF(Tabla1[[#This Row],[Ingreso en]]="",(""),(Tabla1[[#This Row],[Precio]]))))</f>
        <v/>
      </c>
      <c r="I1144" s="5" t="str">
        <f>IF(Tabla1[[#This Row],[Fecha]]="",(""),(IF(Tabla1[[#This Row],[Egreso de]]="",(""),(Tabla1[[#This Row],[Precio]]))))</f>
        <v/>
      </c>
      <c r="J1144" s="4" t="str">
        <f>IF(Tabla1[[#This Row],[Fecha]]="",(""),(IF(Tabla13[[#This Row],[Ingreso en]]="",(-Tabla13[[#This Row],[Egreso de]]),(Tabla13[[#This Row],[Ingreso en]]))))</f>
        <v/>
      </c>
    </row>
    <row r="1145" spans="1:10" x14ac:dyDescent="0.3">
      <c r="A1145" s="2" t="str">
        <f>IF(Tabla1[[#This Row],[Fecha]]="",(""),(Tabla1[[#This Row],[Fecha]]))</f>
        <v/>
      </c>
      <c r="B1145" s="3" t="str">
        <f>IF(Tabla1[[#This Row],[Fecha]]="",(""),(Tabla1[[#This Row],[Tipo de Operación]]))</f>
        <v/>
      </c>
      <c r="C1145" s="19" t="str">
        <f>IF(Tabla1[[#This Row],[Fecha]]="",(""),(Tabla1[[#This Row],[Código]]))</f>
        <v/>
      </c>
      <c r="D1145" s="4" t="str">
        <f>IF(Tabla1[[#This Row],[Fecha]]="",(""),(Tabla1[[#This Row],[Rubro]]))</f>
        <v/>
      </c>
      <c r="E1145" s="4"/>
      <c r="F1145" s="4" t="str">
        <f>IF(Tabla1[[#This Row],[Fecha]]="",(""),(Tabla1[[#This Row],[Precio]]))</f>
        <v/>
      </c>
      <c r="G1145" s="4" t="str">
        <f>IF(Tabla1[[#This Row],[Fecha]]="",(""),(Tabla1[[#This Row],[Medio de Pago]]))</f>
        <v/>
      </c>
      <c r="H1145" s="4" t="str">
        <f>IF(Tabla1[[#This Row],[Fecha]]="",(""),(IF(Tabla1[[#This Row],[Ingreso en]]="",(""),(Tabla1[[#This Row],[Precio]]))))</f>
        <v/>
      </c>
      <c r="I1145" s="5" t="str">
        <f>IF(Tabla1[[#This Row],[Fecha]]="",(""),(IF(Tabla1[[#This Row],[Egreso de]]="",(""),(Tabla1[[#This Row],[Precio]]))))</f>
        <v/>
      </c>
      <c r="J1145" s="4" t="str">
        <f>IF(Tabla1[[#This Row],[Fecha]]="",(""),(IF(Tabla13[[#This Row],[Ingreso en]]="",(-Tabla13[[#This Row],[Egreso de]]),(Tabla13[[#This Row],[Ingreso en]]))))</f>
        <v/>
      </c>
    </row>
    <row r="1146" spans="1:10" x14ac:dyDescent="0.3">
      <c r="A1146" s="2" t="str">
        <f>IF(Tabla1[[#This Row],[Fecha]]="",(""),(Tabla1[[#This Row],[Fecha]]))</f>
        <v/>
      </c>
      <c r="B1146" s="3" t="str">
        <f>IF(Tabla1[[#This Row],[Fecha]]="",(""),(Tabla1[[#This Row],[Tipo de Operación]]))</f>
        <v/>
      </c>
      <c r="C1146" s="19" t="str">
        <f>IF(Tabla1[[#This Row],[Fecha]]="",(""),(Tabla1[[#This Row],[Código]]))</f>
        <v/>
      </c>
      <c r="D1146" s="4" t="str">
        <f>IF(Tabla1[[#This Row],[Fecha]]="",(""),(Tabla1[[#This Row],[Rubro]]))</f>
        <v/>
      </c>
      <c r="E1146" s="4"/>
      <c r="F1146" s="4" t="str">
        <f>IF(Tabla1[[#This Row],[Fecha]]="",(""),(Tabla1[[#This Row],[Precio]]))</f>
        <v/>
      </c>
      <c r="G1146" s="4" t="str">
        <f>IF(Tabla1[[#This Row],[Fecha]]="",(""),(Tabla1[[#This Row],[Medio de Pago]]))</f>
        <v/>
      </c>
      <c r="H1146" s="4" t="str">
        <f>IF(Tabla1[[#This Row],[Fecha]]="",(""),(IF(Tabla1[[#This Row],[Ingreso en]]="",(""),(Tabla1[[#This Row],[Precio]]))))</f>
        <v/>
      </c>
      <c r="I1146" s="5" t="str">
        <f>IF(Tabla1[[#This Row],[Fecha]]="",(""),(IF(Tabla1[[#This Row],[Egreso de]]="",(""),(Tabla1[[#This Row],[Precio]]))))</f>
        <v/>
      </c>
      <c r="J1146" s="4" t="str">
        <f>IF(Tabla1[[#This Row],[Fecha]]="",(""),(IF(Tabla13[[#This Row],[Ingreso en]]="",(-Tabla13[[#This Row],[Egreso de]]),(Tabla13[[#This Row],[Ingreso en]]))))</f>
        <v/>
      </c>
    </row>
    <row r="1147" spans="1:10" x14ac:dyDescent="0.3">
      <c r="A1147" s="2" t="str">
        <f>IF(Tabla1[[#This Row],[Fecha]]="",(""),(Tabla1[[#This Row],[Fecha]]))</f>
        <v/>
      </c>
      <c r="B1147" s="3" t="str">
        <f>IF(Tabla1[[#This Row],[Fecha]]="",(""),(Tabla1[[#This Row],[Tipo de Operación]]))</f>
        <v/>
      </c>
      <c r="C1147" s="19" t="str">
        <f>IF(Tabla1[[#This Row],[Fecha]]="",(""),(Tabla1[[#This Row],[Código]]))</f>
        <v/>
      </c>
      <c r="D1147" s="4" t="str">
        <f>IF(Tabla1[[#This Row],[Fecha]]="",(""),(Tabla1[[#This Row],[Rubro]]))</f>
        <v/>
      </c>
      <c r="E1147" s="4"/>
      <c r="F1147" s="4" t="str">
        <f>IF(Tabla1[[#This Row],[Fecha]]="",(""),(Tabla1[[#This Row],[Precio]]))</f>
        <v/>
      </c>
      <c r="G1147" s="4" t="str">
        <f>IF(Tabla1[[#This Row],[Fecha]]="",(""),(Tabla1[[#This Row],[Medio de Pago]]))</f>
        <v/>
      </c>
      <c r="H1147" s="4" t="str">
        <f>IF(Tabla1[[#This Row],[Fecha]]="",(""),(IF(Tabla1[[#This Row],[Ingreso en]]="",(""),(Tabla1[[#This Row],[Precio]]))))</f>
        <v/>
      </c>
      <c r="I1147" s="5" t="str">
        <f>IF(Tabla1[[#This Row],[Fecha]]="",(""),(IF(Tabla1[[#This Row],[Egreso de]]="",(""),(Tabla1[[#This Row],[Precio]]))))</f>
        <v/>
      </c>
      <c r="J1147" s="4" t="str">
        <f>IF(Tabla1[[#This Row],[Fecha]]="",(""),(IF(Tabla13[[#This Row],[Ingreso en]]="",(-Tabla13[[#This Row],[Egreso de]]),(Tabla13[[#This Row],[Ingreso en]]))))</f>
        <v/>
      </c>
    </row>
    <row r="1148" spans="1:10" x14ac:dyDescent="0.3">
      <c r="A1148" s="2" t="str">
        <f>IF(Tabla1[[#This Row],[Fecha]]="",(""),(Tabla1[[#This Row],[Fecha]]))</f>
        <v/>
      </c>
      <c r="B1148" s="3" t="str">
        <f>IF(Tabla1[[#This Row],[Fecha]]="",(""),(Tabla1[[#This Row],[Tipo de Operación]]))</f>
        <v/>
      </c>
      <c r="C1148" s="19" t="str">
        <f>IF(Tabla1[[#This Row],[Fecha]]="",(""),(Tabla1[[#This Row],[Código]]))</f>
        <v/>
      </c>
      <c r="D1148" s="4" t="str">
        <f>IF(Tabla1[[#This Row],[Fecha]]="",(""),(Tabla1[[#This Row],[Rubro]]))</f>
        <v/>
      </c>
      <c r="E1148" s="4"/>
      <c r="F1148" s="4" t="str">
        <f>IF(Tabla1[[#This Row],[Fecha]]="",(""),(Tabla1[[#This Row],[Precio]]))</f>
        <v/>
      </c>
      <c r="G1148" s="4" t="str">
        <f>IF(Tabla1[[#This Row],[Fecha]]="",(""),(Tabla1[[#This Row],[Medio de Pago]]))</f>
        <v/>
      </c>
      <c r="H1148" s="4" t="str">
        <f>IF(Tabla1[[#This Row],[Fecha]]="",(""),(IF(Tabla1[[#This Row],[Ingreso en]]="",(""),(Tabla1[[#This Row],[Precio]]))))</f>
        <v/>
      </c>
      <c r="I1148" s="5" t="str">
        <f>IF(Tabla1[[#This Row],[Fecha]]="",(""),(IF(Tabla1[[#This Row],[Egreso de]]="",(""),(Tabla1[[#This Row],[Precio]]))))</f>
        <v/>
      </c>
      <c r="J1148" s="4" t="str">
        <f>IF(Tabla1[[#This Row],[Fecha]]="",(""),(IF(Tabla13[[#This Row],[Ingreso en]]="",(-Tabla13[[#This Row],[Egreso de]]),(Tabla13[[#This Row],[Ingreso en]]))))</f>
        <v/>
      </c>
    </row>
    <row r="1149" spans="1:10" x14ac:dyDescent="0.3">
      <c r="A1149" s="2" t="str">
        <f>IF(Tabla1[[#This Row],[Fecha]]="",(""),(Tabla1[[#This Row],[Fecha]]))</f>
        <v/>
      </c>
      <c r="B1149" s="3" t="str">
        <f>IF(Tabla1[[#This Row],[Fecha]]="",(""),(Tabla1[[#This Row],[Tipo de Operación]]))</f>
        <v/>
      </c>
      <c r="C1149" s="19" t="str">
        <f>IF(Tabla1[[#This Row],[Fecha]]="",(""),(Tabla1[[#This Row],[Código]]))</f>
        <v/>
      </c>
      <c r="D1149" s="4" t="str">
        <f>IF(Tabla1[[#This Row],[Fecha]]="",(""),(Tabla1[[#This Row],[Rubro]]))</f>
        <v/>
      </c>
      <c r="E1149" s="4"/>
      <c r="F1149" s="4" t="str">
        <f>IF(Tabla1[[#This Row],[Fecha]]="",(""),(Tabla1[[#This Row],[Precio]]))</f>
        <v/>
      </c>
      <c r="G1149" s="4" t="str">
        <f>IF(Tabla1[[#This Row],[Fecha]]="",(""),(Tabla1[[#This Row],[Medio de Pago]]))</f>
        <v/>
      </c>
      <c r="H1149" s="4" t="str">
        <f>IF(Tabla1[[#This Row],[Fecha]]="",(""),(IF(Tabla1[[#This Row],[Ingreso en]]="",(""),(Tabla1[[#This Row],[Precio]]))))</f>
        <v/>
      </c>
      <c r="I1149" s="5" t="str">
        <f>IF(Tabla1[[#This Row],[Fecha]]="",(""),(IF(Tabla1[[#This Row],[Egreso de]]="",(""),(Tabla1[[#This Row],[Precio]]))))</f>
        <v/>
      </c>
      <c r="J1149" s="4" t="str">
        <f>IF(Tabla1[[#This Row],[Fecha]]="",(""),(IF(Tabla13[[#This Row],[Ingreso en]]="",(-Tabla13[[#This Row],[Egreso de]]),(Tabla13[[#This Row],[Ingreso en]]))))</f>
        <v/>
      </c>
    </row>
    <row r="1150" spans="1:10" x14ac:dyDescent="0.3">
      <c r="A1150" s="2" t="str">
        <f>IF(Tabla1[[#This Row],[Fecha]]="",(""),(Tabla1[[#This Row],[Fecha]]))</f>
        <v/>
      </c>
      <c r="B1150" s="3" t="str">
        <f>IF(Tabla1[[#This Row],[Fecha]]="",(""),(Tabla1[[#This Row],[Tipo de Operación]]))</f>
        <v/>
      </c>
      <c r="C1150" s="19" t="str">
        <f>IF(Tabla1[[#This Row],[Fecha]]="",(""),(Tabla1[[#This Row],[Código]]))</f>
        <v/>
      </c>
      <c r="D1150" s="4" t="str">
        <f>IF(Tabla1[[#This Row],[Fecha]]="",(""),(Tabla1[[#This Row],[Rubro]]))</f>
        <v/>
      </c>
      <c r="E1150" s="4"/>
      <c r="F1150" s="4" t="str">
        <f>IF(Tabla1[[#This Row],[Fecha]]="",(""),(Tabla1[[#This Row],[Precio]]))</f>
        <v/>
      </c>
      <c r="G1150" s="4" t="str">
        <f>IF(Tabla1[[#This Row],[Fecha]]="",(""),(Tabla1[[#This Row],[Medio de Pago]]))</f>
        <v/>
      </c>
      <c r="H1150" s="4" t="str">
        <f>IF(Tabla1[[#This Row],[Fecha]]="",(""),(IF(Tabla1[[#This Row],[Ingreso en]]="",(""),(Tabla1[[#This Row],[Precio]]))))</f>
        <v/>
      </c>
      <c r="I1150" s="5" t="str">
        <f>IF(Tabla1[[#This Row],[Fecha]]="",(""),(IF(Tabla1[[#This Row],[Egreso de]]="",(""),(Tabla1[[#This Row],[Precio]]))))</f>
        <v/>
      </c>
      <c r="J1150" s="4" t="str">
        <f>IF(Tabla1[[#This Row],[Fecha]]="",(""),(IF(Tabla13[[#This Row],[Ingreso en]]="",(-Tabla13[[#This Row],[Egreso de]]),(Tabla13[[#This Row],[Ingreso en]]))))</f>
        <v/>
      </c>
    </row>
    <row r="1151" spans="1:10" x14ac:dyDescent="0.3">
      <c r="A1151" s="2" t="str">
        <f>IF(Tabla1[[#This Row],[Fecha]]="",(""),(Tabla1[[#This Row],[Fecha]]))</f>
        <v/>
      </c>
      <c r="B1151" s="3" t="str">
        <f>IF(Tabla1[[#This Row],[Fecha]]="",(""),(Tabla1[[#This Row],[Tipo de Operación]]))</f>
        <v/>
      </c>
      <c r="C1151" s="19" t="str">
        <f>IF(Tabla1[[#This Row],[Fecha]]="",(""),(Tabla1[[#This Row],[Código]]))</f>
        <v/>
      </c>
      <c r="D1151" s="4" t="str">
        <f>IF(Tabla1[[#This Row],[Fecha]]="",(""),(Tabla1[[#This Row],[Rubro]]))</f>
        <v/>
      </c>
      <c r="E1151" s="4"/>
      <c r="F1151" s="4" t="str">
        <f>IF(Tabla1[[#This Row],[Fecha]]="",(""),(Tabla1[[#This Row],[Precio]]))</f>
        <v/>
      </c>
      <c r="G1151" s="4" t="str">
        <f>IF(Tabla1[[#This Row],[Fecha]]="",(""),(Tabla1[[#This Row],[Medio de Pago]]))</f>
        <v/>
      </c>
      <c r="H1151" s="4" t="str">
        <f>IF(Tabla1[[#This Row],[Fecha]]="",(""),(IF(Tabla1[[#This Row],[Ingreso en]]="",(""),(Tabla1[[#This Row],[Precio]]))))</f>
        <v/>
      </c>
      <c r="I1151" s="5" t="str">
        <f>IF(Tabla1[[#This Row],[Fecha]]="",(""),(IF(Tabla1[[#This Row],[Egreso de]]="",(""),(Tabla1[[#This Row],[Precio]]))))</f>
        <v/>
      </c>
      <c r="J1151" s="4" t="str">
        <f>IF(Tabla1[[#This Row],[Fecha]]="",(""),(IF(Tabla13[[#This Row],[Ingreso en]]="",(-Tabla13[[#This Row],[Egreso de]]),(Tabla13[[#This Row],[Ingreso en]]))))</f>
        <v/>
      </c>
    </row>
    <row r="1152" spans="1:10" x14ac:dyDescent="0.3">
      <c r="A1152" s="2" t="str">
        <f>IF(Tabla1[[#This Row],[Fecha]]="",(""),(Tabla1[[#This Row],[Fecha]]))</f>
        <v/>
      </c>
      <c r="B1152" s="3" t="str">
        <f>IF(Tabla1[[#This Row],[Fecha]]="",(""),(Tabla1[[#This Row],[Tipo de Operación]]))</f>
        <v/>
      </c>
      <c r="C1152" s="19" t="str">
        <f>IF(Tabla1[[#This Row],[Fecha]]="",(""),(Tabla1[[#This Row],[Código]]))</f>
        <v/>
      </c>
      <c r="D1152" s="4" t="str">
        <f>IF(Tabla1[[#This Row],[Fecha]]="",(""),(Tabla1[[#This Row],[Rubro]]))</f>
        <v/>
      </c>
      <c r="E1152" s="4"/>
      <c r="F1152" s="4" t="str">
        <f>IF(Tabla1[[#This Row],[Fecha]]="",(""),(Tabla1[[#This Row],[Precio]]))</f>
        <v/>
      </c>
      <c r="G1152" s="4" t="str">
        <f>IF(Tabla1[[#This Row],[Fecha]]="",(""),(Tabla1[[#This Row],[Medio de Pago]]))</f>
        <v/>
      </c>
      <c r="H1152" s="4" t="str">
        <f>IF(Tabla1[[#This Row],[Fecha]]="",(""),(IF(Tabla1[[#This Row],[Ingreso en]]="",(""),(Tabla1[[#This Row],[Precio]]))))</f>
        <v/>
      </c>
      <c r="I1152" s="5" t="str">
        <f>IF(Tabla1[[#This Row],[Fecha]]="",(""),(IF(Tabla1[[#This Row],[Egreso de]]="",(""),(Tabla1[[#This Row],[Precio]]))))</f>
        <v/>
      </c>
      <c r="J1152" s="4" t="str">
        <f>IF(Tabla1[[#This Row],[Fecha]]="",(""),(IF(Tabla13[[#This Row],[Ingreso en]]="",(-Tabla13[[#This Row],[Egreso de]]),(Tabla13[[#This Row],[Ingreso en]]))))</f>
        <v/>
      </c>
    </row>
    <row r="1153" spans="1:10" x14ac:dyDescent="0.3">
      <c r="A1153" s="2" t="str">
        <f>IF(Tabla1[[#This Row],[Fecha]]="",(""),(Tabla1[[#This Row],[Fecha]]))</f>
        <v/>
      </c>
      <c r="B1153" s="3" t="str">
        <f>IF(Tabla1[[#This Row],[Fecha]]="",(""),(Tabla1[[#This Row],[Tipo de Operación]]))</f>
        <v/>
      </c>
      <c r="C1153" s="19" t="str">
        <f>IF(Tabla1[[#This Row],[Fecha]]="",(""),(Tabla1[[#This Row],[Código]]))</f>
        <v/>
      </c>
      <c r="D1153" s="4" t="str">
        <f>IF(Tabla1[[#This Row],[Fecha]]="",(""),(Tabla1[[#This Row],[Rubro]]))</f>
        <v/>
      </c>
      <c r="E1153" s="4"/>
      <c r="F1153" s="4" t="str">
        <f>IF(Tabla1[[#This Row],[Fecha]]="",(""),(Tabla1[[#This Row],[Precio]]))</f>
        <v/>
      </c>
      <c r="G1153" s="4" t="str">
        <f>IF(Tabla1[[#This Row],[Fecha]]="",(""),(Tabla1[[#This Row],[Medio de Pago]]))</f>
        <v/>
      </c>
      <c r="H1153" s="4" t="str">
        <f>IF(Tabla1[[#This Row],[Fecha]]="",(""),(IF(Tabla1[[#This Row],[Ingreso en]]="",(""),(Tabla1[[#This Row],[Precio]]))))</f>
        <v/>
      </c>
      <c r="I1153" s="5" t="str">
        <f>IF(Tabla1[[#This Row],[Fecha]]="",(""),(IF(Tabla1[[#This Row],[Egreso de]]="",(""),(Tabla1[[#This Row],[Precio]]))))</f>
        <v/>
      </c>
      <c r="J1153" s="4" t="str">
        <f>IF(Tabla1[[#This Row],[Fecha]]="",(""),(IF(Tabla13[[#This Row],[Ingreso en]]="",(-Tabla13[[#This Row],[Egreso de]]),(Tabla13[[#This Row],[Ingreso en]]))))</f>
        <v/>
      </c>
    </row>
    <row r="1154" spans="1:10" x14ac:dyDescent="0.3">
      <c r="A1154" s="2" t="str">
        <f>IF(Tabla1[[#This Row],[Fecha]]="",(""),(Tabla1[[#This Row],[Fecha]]))</f>
        <v/>
      </c>
      <c r="B1154" s="3" t="str">
        <f>IF(Tabla1[[#This Row],[Fecha]]="",(""),(Tabla1[[#This Row],[Tipo de Operación]]))</f>
        <v/>
      </c>
      <c r="C1154" s="19" t="str">
        <f>IF(Tabla1[[#This Row],[Fecha]]="",(""),(Tabla1[[#This Row],[Código]]))</f>
        <v/>
      </c>
      <c r="D1154" s="4" t="str">
        <f>IF(Tabla1[[#This Row],[Fecha]]="",(""),(Tabla1[[#This Row],[Rubro]]))</f>
        <v/>
      </c>
      <c r="E1154" s="4"/>
      <c r="F1154" s="4" t="str">
        <f>IF(Tabla1[[#This Row],[Fecha]]="",(""),(Tabla1[[#This Row],[Precio]]))</f>
        <v/>
      </c>
      <c r="G1154" s="4" t="str">
        <f>IF(Tabla1[[#This Row],[Fecha]]="",(""),(Tabla1[[#This Row],[Medio de Pago]]))</f>
        <v/>
      </c>
      <c r="H1154" s="4" t="str">
        <f>IF(Tabla1[[#This Row],[Fecha]]="",(""),(IF(Tabla1[[#This Row],[Ingreso en]]="",(""),(Tabla1[[#This Row],[Precio]]))))</f>
        <v/>
      </c>
      <c r="I1154" s="5" t="str">
        <f>IF(Tabla1[[#This Row],[Fecha]]="",(""),(IF(Tabla1[[#This Row],[Egreso de]]="",(""),(Tabla1[[#This Row],[Precio]]))))</f>
        <v/>
      </c>
      <c r="J1154" s="4" t="str">
        <f>IF(Tabla1[[#This Row],[Fecha]]="",(""),(IF(Tabla13[[#This Row],[Ingreso en]]="",(-Tabla13[[#This Row],[Egreso de]]),(Tabla13[[#This Row],[Ingreso en]]))))</f>
        <v/>
      </c>
    </row>
    <row r="1155" spans="1:10" x14ac:dyDescent="0.3">
      <c r="A1155" s="2" t="str">
        <f>IF(Tabla1[[#This Row],[Fecha]]="",(""),(Tabla1[[#This Row],[Fecha]]))</f>
        <v/>
      </c>
      <c r="B1155" s="3" t="str">
        <f>IF(Tabla1[[#This Row],[Fecha]]="",(""),(Tabla1[[#This Row],[Tipo de Operación]]))</f>
        <v/>
      </c>
      <c r="C1155" s="19" t="str">
        <f>IF(Tabla1[[#This Row],[Fecha]]="",(""),(Tabla1[[#This Row],[Código]]))</f>
        <v/>
      </c>
      <c r="D1155" s="4" t="str">
        <f>IF(Tabla1[[#This Row],[Fecha]]="",(""),(Tabla1[[#This Row],[Rubro]]))</f>
        <v/>
      </c>
      <c r="E1155" s="4"/>
      <c r="F1155" s="4" t="str">
        <f>IF(Tabla1[[#This Row],[Fecha]]="",(""),(Tabla1[[#This Row],[Precio]]))</f>
        <v/>
      </c>
      <c r="G1155" s="4" t="str">
        <f>IF(Tabla1[[#This Row],[Fecha]]="",(""),(Tabla1[[#This Row],[Medio de Pago]]))</f>
        <v/>
      </c>
      <c r="H1155" s="4" t="str">
        <f>IF(Tabla1[[#This Row],[Fecha]]="",(""),(IF(Tabla1[[#This Row],[Ingreso en]]="",(""),(Tabla1[[#This Row],[Precio]]))))</f>
        <v/>
      </c>
      <c r="I1155" s="5" t="str">
        <f>IF(Tabla1[[#This Row],[Fecha]]="",(""),(IF(Tabla1[[#This Row],[Egreso de]]="",(""),(Tabla1[[#This Row],[Precio]]))))</f>
        <v/>
      </c>
      <c r="J1155" s="4" t="str">
        <f>IF(Tabla1[[#This Row],[Fecha]]="",(""),(IF(Tabla13[[#This Row],[Ingreso en]]="",(-Tabla13[[#This Row],[Egreso de]]),(Tabla13[[#This Row],[Ingreso en]]))))</f>
        <v/>
      </c>
    </row>
    <row r="1156" spans="1:10" x14ac:dyDescent="0.3">
      <c r="A1156" s="2" t="str">
        <f>IF(Tabla1[[#This Row],[Fecha]]="",(""),(Tabla1[[#This Row],[Fecha]]))</f>
        <v/>
      </c>
      <c r="B1156" s="3" t="str">
        <f>IF(Tabla1[[#This Row],[Fecha]]="",(""),(Tabla1[[#This Row],[Tipo de Operación]]))</f>
        <v/>
      </c>
      <c r="C1156" s="19" t="str">
        <f>IF(Tabla1[[#This Row],[Fecha]]="",(""),(Tabla1[[#This Row],[Código]]))</f>
        <v/>
      </c>
      <c r="D1156" s="4" t="str">
        <f>IF(Tabla1[[#This Row],[Fecha]]="",(""),(Tabla1[[#This Row],[Rubro]]))</f>
        <v/>
      </c>
      <c r="E1156" s="4"/>
      <c r="F1156" s="4" t="str">
        <f>IF(Tabla1[[#This Row],[Fecha]]="",(""),(Tabla1[[#This Row],[Precio]]))</f>
        <v/>
      </c>
      <c r="G1156" s="4" t="str">
        <f>IF(Tabla1[[#This Row],[Fecha]]="",(""),(Tabla1[[#This Row],[Medio de Pago]]))</f>
        <v/>
      </c>
      <c r="H1156" s="4" t="str">
        <f>IF(Tabla1[[#This Row],[Fecha]]="",(""),(IF(Tabla1[[#This Row],[Ingreso en]]="",(""),(Tabla1[[#This Row],[Precio]]))))</f>
        <v/>
      </c>
      <c r="I1156" s="5" t="str">
        <f>IF(Tabla1[[#This Row],[Fecha]]="",(""),(IF(Tabla1[[#This Row],[Egreso de]]="",(""),(Tabla1[[#This Row],[Precio]]))))</f>
        <v/>
      </c>
      <c r="J1156" s="4" t="str">
        <f>IF(Tabla1[[#This Row],[Fecha]]="",(""),(IF(Tabla13[[#This Row],[Ingreso en]]="",(-Tabla13[[#This Row],[Egreso de]]),(Tabla13[[#This Row],[Ingreso en]]))))</f>
        <v/>
      </c>
    </row>
    <row r="1157" spans="1:10" x14ac:dyDescent="0.3">
      <c r="A1157" s="2" t="str">
        <f>IF(Tabla1[[#This Row],[Fecha]]="",(""),(Tabla1[[#This Row],[Fecha]]))</f>
        <v/>
      </c>
      <c r="B1157" s="3" t="str">
        <f>IF(Tabla1[[#This Row],[Fecha]]="",(""),(Tabla1[[#This Row],[Tipo de Operación]]))</f>
        <v/>
      </c>
      <c r="C1157" s="19" t="str">
        <f>IF(Tabla1[[#This Row],[Fecha]]="",(""),(Tabla1[[#This Row],[Código]]))</f>
        <v/>
      </c>
      <c r="D1157" s="4" t="str">
        <f>IF(Tabla1[[#This Row],[Fecha]]="",(""),(Tabla1[[#This Row],[Rubro]]))</f>
        <v/>
      </c>
      <c r="E1157" s="4"/>
      <c r="F1157" s="4" t="str">
        <f>IF(Tabla1[[#This Row],[Fecha]]="",(""),(Tabla1[[#This Row],[Precio]]))</f>
        <v/>
      </c>
      <c r="G1157" s="4" t="str">
        <f>IF(Tabla1[[#This Row],[Fecha]]="",(""),(Tabla1[[#This Row],[Medio de Pago]]))</f>
        <v/>
      </c>
      <c r="H1157" s="4" t="str">
        <f>IF(Tabla1[[#This Row],[Fecha]]="",(""),(IF(Tabla1[[#This Row],[Ingreso en]]="",(""),(Tabla1[[#This Row],[Precio]]))))</f>
        <v/>
      </c>
      <c r="I1157" s="5" t="str">
        <f>IF(Tabla1[[#This Row],[Fecha]]="",(""),(IF(Tabla1[[#This Row],[Egreso de]]="",(""),(Tabla1[[#This Row],[Precio]]))))</f>
        <v/>
      </c>
      <c r="J1157" s="4" t="str">
        <f>IF(Tabla1[[#This Row],[Fecha]]="",(""),(IF(Tabla13[[#This Row],[Ingreso en]]="",(-Tabla13[[#This Row],[Egreso de]]),(Tabla13[[#This Row],[Ingreso en]]))))</f>
        <v/>
      </c>
    </row>
    <row r="1158" spans="1:10" x14ac:dyDescent="0.3">
      <c r="A1158" s="2" t="str">
        <f>IF(Tabla1[[#This Row],[Fecha]]="",(""),(Tabla1[[#This Row],[Fecha]]))</f>
        <v/>
      </c>
      <c r="B1158" s="3" t="str">
        <f>IF(Tabla1[[#This Row],[Fecha]]="",(""),(Tabla1[[#This Row],[Tipo de Operación]]))</f>
        <v/>
      </c>
      <c r="C1158" s="19" t="str">
        <f>IF(Tabla1[[#This Row],[Fecha]]="",(""),(Tabla1[[#This Row],[Código]]))</f>
        <v/>
      </c>
      <c r="D1158" s="4" t="str">
        <f>IF(Tabla1[[#This Row],[Fecha]]="",(""),(Tabla1[[#This Row],[Rubro]]))</f>
        <v/>
      </c>
      <c r="E1158" s="4"/>
      <c r="F1158" s="4" t="str">
        <f>IF(Tabla1[[#This Row],[Fecha]]="",(""),(Tabla1[[#This Row],[Precio]]))</f>
        <v/>
      </c>
      <c r="G1158" s="4" t="str">
        <f>IF(Tabla1[[#This Row],[Fecha]]="",(""),(Tabla1[[#This Row],[Medio de Pago]]))</f>
        <v/>
      </c>
      <c r="H1158" s="4" t="str">
        <f>IF(Tabla1[[#This Row],[Fecha]]="",(""),(IF(Tabla1[[#This Row],[Ingreso en]]="",(""),(Tabla1[[#This Row],[Precio]]))))</f>
        <v/>
      </c>
      <c r="I1158" s="5" t="str">
        <f>IF(Tabla1[[#This Row],[Fecha]]="",(""),(IF(Tabla1[[#This Row],[Egreso de]]="",(""),(Tabla1[[#This Row],[Precio]]))))</f>
        <v/>
      </c>
      <c r="J1158" s="4" t="str">
        <f>IF(Tabla1[[#This Row],[Fecha]]="",(""),(IF(Tabla13[[#This Row],[Ingreso en]]="",(-Tabla13[[#This Row],[Egreso de]]),(Tabla13[[#This Row],[Ingreso en]]))))</f>
        <v/>
      </c>
    </row>
    <row r="1159" spans="1:10" x14ac:dyDescent="0.3">
      <c r="A1159" s="2" t="str">
        <f>IF(Tabla1[[#This Row],[Fecha]]="",(""),(Tabla1[[#This Row],[Fecha]]))</f>
        <v/>
      </c>
      <c r="B1159" s="3" t="str">
        <f>IF(Tabla1[[#This Row],[Fecha]]="",(""),(Tabla1[[#This Row],[Tipo de Operación]]))</f>
        <v/>
      </c>
      <c r="C1159" s="19" t="str">
        <f>IF(Tabla1[[#This Row],[Fecha]]="",(""),(Tabla1[[#This Row],[Código]]))</f>
        <v/>
      </c>
      <c r="D1159" s="4" t="str">
        <f>IF(Tabla1[[#This Row],[Fecha]]="",(""),(Tabla1[[#This Row],[Rubro]]))</f>
        <v/>
      </c>
      <c r="E1159" s="4"/>
      <c r="F1159" s="4" t="str">
        <f>IF(Tabla1[[#This Row],[Fecha]]="",(""),(Tabla1[[#This Row],[Precio]]))</f>
        <v/>
      </c>
      <c r="G1159" s="4" t="str">
        <f>IF(Tabla1[[#This Row],[Fecha]]="",(""),(Tabla1[[#This Row],[Medio de Pago]]))</f>
        <v/>
      </c>
      <c r="H1159" s="4" t="str">
        <f>IF(Tabla1[[#This Row],[Fecha]]="",(""),(IF(Tabla1[[#This Row],[Ingreso en]]="",(""),(Tabla1[[#This Row],[Precio]]))))</f>
        <v/>
      </c>
      <c r="I1159" s="5" t="str">
        <f>IF(Tabla1[[#This Row],[Fecha]]="",(""),(IF(Tabla1[[#This Row],[Egreso de]]="",(""),(Tabla1[[#This Row],[Precio]]))))</f>
        <v/>
      </c>
      <c r="J1159" s="4" t="str">
        <f>IF(Tabla1[[#This Row],[Fecha]]="",(""),(IF(Tabla13[[#This Row],[Ingreso en]]="",(-Tabla13[[#This Row],[Egreso de]]),(Tabla13[[#This Row],[Ingreso en]]))))</f>
        <v/>
      </c>
    </row>
    <row r="1160" spans="1:10" x14ac:dyDescent="0.3">
      <c r="A1160" s="2" t="str">
        <f>IF(Tabla1[[#This Row],[Fecha]]="",(""),(Tabla1[[#This Row],[Fecha]]))</f>
        <v/>
      </c>
      <c r="B1160" s="3" t="str">
        <f>IF(Tabla1[[#This Row],[Fecha]]="",(""),(Tabla1[[#This Row],[Tipo de Operación]]))</f>
        <v/>
      </c>
      <c r="C1160" s="19" t="str">
        <f>IF(Tabla1[[#This Row],[Fecha]]="",(""),(Tabla1[[#This Row],[Código]]))</f>
        <v/>
      </c>
      <c r="D1160" s="4" t="str">
        <f>IF(Tabla1[[#This Row],[Fecha]]="",(""),(Tabla1[[#This Row],[Rubro]]))</f>
        <v/>
      </c>
      <c r="E1160" s="4"/>
      <c r="F1160" s="4" t="str">
        <f>IF(Tabla1[[#This Row],[Fecha]]="",(""),(Tabla1[[#This Row],[Precio]]))</f>
        <v/>
      </c>
      <c r="G1160" s="4" t="str">
        <f>IF(Tabla1[[#This Row],[Fecha]]="",(""),(Tabla1[[#This Row],[Medio de Pago]]))</f>
        <v/>
      </c>
      <c r="H1160" s="4" t="str">
        <f>IF(Tabla1[[#This Row],[Fecha]]="",(""),(IF(Tabla1[[#This Row],[Ingreso en]]="",(""),(Tabla1[[#This Row],[Precio]]))))</f>
        <v/>
      </c>
      <c r="I1160" s="5" t="str">
        <f>IF(Tabla1[[#This Row],[Fecha]]="",(""),(IF(Tabla1[[#This Row],[Egreso de]]="",(""),(Tabla1[[#This Row],[Precio]]))))</f>
        <v/>
      </c>
      <c r="J1160" s="4" t="str">
        <f>IF(Tabla1[[#This Row],[Fecha]]="",(""),(IF(Tabla13[[#This Row],[Ingreso en]]="",(-Tabla13[[#This Row],[Egreso de]]),(Tabla13[[#This Row],[Ingreso en]]))))</f>
        <v/>
      </c>
    </row>
    <row r="1161" spans="1:10" x14ac:dyDescent="0.3">
      <c r="A1161" s="2" t="str">
        <f>IF(Tabla1[[#This Row],[Fecha]]="",(""),(Tabla1[[#This Row],[Fecha]]))</f>
        <v/>
      </c>
      <c r="B1161" s="3" t="str">
        <f>IF(Tabla1[[#This Row],[Fecha]]="",(""),(Tabla1[[#This Row],[Tipo de Operación]]))</f>
        <v/>
      </c>
      <c r="C1161" s="19" t="str">
        <f>IF(Tabla1[[#This Row],[Fecha]]="",(""),(Tabla1[[#This Row],[Código]]))</f>
        <v/>
      </c>
      <c r="D1161" s="4" t="str">
        <f>IF(Tabla1[[#This Row],[Fecha]]="",(""),(Tabla1[[#This Row],[Rubro]]))</f>
        <v/>
      </c>
      <c r="E1161" s="4"/>
      <c r="F1161" s="4" t="str">
        <f>IF(Tabla1[[#This Row],[Fecha]]="",(""),(Tabla1[[#This Row],[Precio]]))</f>
        <v/>
      </c>
      <c r="G1161" s="4" t="str">
        <f>IF(Tabla1[[#This Row],[Fecha]]="",(""),(Tabla1[[#This Row],[Medio de Pago]]))</f>
        <v/>
      </c>
      <c r="H1161" s="4" t="str">
        <f>IF(Tabla1[[#This Row],[Fecha]]="",(""),(IF(Tabla1[[#This Row],[Ingreso en]]="",(""),(Tabla1[[#This Row],[Precio]]))))</f>
        <v/>
      </c>
      <c r="I1161" s="5" t="str">
        <f>IF(Tabla1[[#This Row],[Fecha]]="",(""),(IF(Tabla1[[#This Row],[Egreso de]]="",(""),(Tabla1[[#This Row],[Precio]]))))</f>
        <v/>
      </c>
      <c r="J1161" s="4" t="str">
        <f>IF(Tabla1[[#This Row],[Fecha]]="",(""),(IF(Tabla13[[#This Row],[Ingreso en]]="",(-Tabla13[[#This Row],[Egreso de]]),(Tabla13[[#This Row],[Ingreso en]]))))</f>
        <v/>
      </c>
    </row>
    <row r="1162" spans="1:10" x14ac:dyDescent="0.3">
      <c r="A1162" s="2" t="str">
        <f>IF(Tabla1[[#This Row],[Fecha]]="",(""),(Tabla1[[#This Row],[Fecha]]))</f>
        <v/>
      </c>
      <c r="B1162" s="3" t="str">
        <f>IF(Tabla1[[#This Row],[Fecha]]="",(""),(Tabla1[[#This Row],[Tipo de Operación]]))</f>
        <v/>
      </c>
      <c r="C1162" s="19" t="str">
        <f>IF(Tabla1[[#This Row],[Fecha]]="",(""),(Tabla1[[#This Row],[Código]]))</f>
        <v/>
      </c>
      <c r="D1162" s="4" t="str">
        <f>IF(Tabla1[[#This Row],[Fecha]]="",(""),(Tabla1[[#This Row],[Rubro]]))</f>
        <v/>
      </c>
      <c r="E1162" s="4"/>
      <c r="F1162" s="4" t="str">
        <f>IF(Tabla1[[#This Row],[Fecha]]="",(""),(Tabla1[[#This Row],[Precio]]))</f>
        <v/>
      </c>
      <c r="G1162" s="4" t="str">
        <f>IF(Tabla1[[#This Row],[Fecha]]="",(""),(Tabla1[[#This Row],[Medio de Pago]]))</f>
        <v/>
      </c>
      <c r="H1162" s="4" t="str">
        <f>IF(Tabla1[[#This Row],[Fecha]]="",(""),(IF(Tabla1[[#This Row],[Ingreso en]]="",(""),(Tabla1[[#This Row],[Precio]]))))</f>
        <v/>
      </c>
      <c r="I1162" s="5" t="str">
        <f>IF(Tabla1[[#This Row],[Fecha]]="",(""),(IF(Tabla1[[#This Row],[Egreso de]]="",(""),(Tabla1[[#This Row],[Precio]]))))</f>
        <v/>
      </c>
      <c r="J1162" s="4" t="str">
        <f>IF(Tabla1[[#This Row],[Fecha]]="",(""),(IF(Tabla13[[#This Row],[Ingreso en]]="",(-Tabla13[[#This Row],[Egreso de]]),(Tabla13[[#This Row],[Ingreso en]]))))</f>
        <v/>
      </c>
    </row>
    <row r="1163" spans="1:10" x14ac:dyDescent="0.3">
      <c r="A1163" s="2" t="str">
        <f>IF(Tabla1[[#This Row],[Fecha]]="",(""),(Tabla1[[#This Row],[Fecha]]))</f>
        <v/>
      </c>
      <c r="B1163" s="3" t="str">
        <f>IF(Tabla1[[#This Row],[Fecha]]="",(""),(Tabla1[[#This Row],[Tipo de Operación]]))</f>
        <v/>
      </c>
      <c r="C1163" s="19" t="str">
        <f>IF(Tabla1[[#This Row],[Fecha]]="",(""),(Tabla1[[#This Row],[Código]]))</f>
        <v/>
      </c>
      <c r="D1163" s="4" t="str">
        <f>IF(Tabla1[[#This Row],[Fecha]]="",(""),(Tabla1[[#This Row],[Rubro]]))</f>
        <v/>
      </c>
      <c r="E1163" s="4"/>
      <c r="F1163" s="4" t="str">
        <f>IF(Tabla1[[#This Row],[Fecha]]="",(""),(Tabla1[[#This Row],[Precio]]))</f>
        <v/>
      </c>
      <c r="G1163" s="4" t="str">
        <f>IF(Tabla1[[#This Row],[Fecha]]="",(""),(Tabla1[[#This Row],[Medio de Pago]]))</f>
        <v/>
      </c>
      <c r="H1163" s="4" t="str">
        <f>IF(Tabla1[[#This Row],[Fecha]]="",(""),(IF(Tabla1[[#This Row],[Ingreso en]]="",(""),(Tabla1[[#This Row],[Precio]]))))</f>
        <v/>
      </c>
      <c r="I1163" s="5" t="str">
        <f>IF(Tabla1[[#This Row],[Fecha]]="",(""),(IF(Tabla1[[#This Row],[Egreso de]]="",(""),(Tabla1[[#This Row],[Precio]]))))</f>
        <v/>
      </c>
      <c r="J1163" s="4" t="str">
        <f>IF(Tabla1[[#This Row],[Fecha]]="",(""),(IF(Tabla13[[#This Row],[Ingreso en]]="",(-Tabla13[[#This Row],[Egreso de]]),(Tabla13[[#This Row],[Ingreso en]]))))</f>
        <v/>
      </c>
    </row>
    <row r="1164" spans="1:10" x14ac:dyDescent="0.3">
      <c r="A1164" s="2" t="str">
        <f>IF(Tabla1[[#This Row],[Fecha]]="",(""),(Tabla1[[#This Row],[Fecha]]))</f>
        <v/>
      </c>
      <c r="B1164" s="3" t="str">
        <f>IF(Tabla1[[#This Row],[Fecha]]="",(""),(Tabla1[[#This Row],[Tipo de Operación]]))</f>
        <v/>
      </c>
      <c r="C1164" s="19" t="str">
        <f>IF(Tabla1[[#This Row],[Fecha]]="",(""),(Tabla1[[#This Row],[Código]]))</f>
        <v/>
      </c>
      <c r="D1164" s="4" t="str">
        <f>IF(Tabla1[[#This Row],[Fecha]]="",(""),(Tabla1[[#This Row],[Rubro]]))</f>
        <v/>
      </c>
      <c r="E1164" s="4"/>
      <c r="F1164" s="4" t="str">
        <f>IF(Tabla1[[#This Row],[Fecha]]="",(""),(Tabla1[[#This Row],[Precio]]))</f>
        <v/>
      </c>
      <c r="G1164" s="4" t="str">
        <f>IF(Tabla1[[#This Row],[Fecha]]="",(""),(Tabla1[[#This Row],[Medio de Pago]]))</f>
        <v/>
      </c>
      <c r="H1164" s="4" t="str">
        <f>IF(Tabla1[[#This Row],[Fecha]]="",(""),(IF(Tabla1[[#This Row],[Ingreso en]]="",(""),(Tabla1[[#This Row],[Precio]]))))</f>
        <v/>
      </c>
      <c r="I1164" s="5" t="str">
        <f>IF(Tabla1[[#This Row],[Fecha]]="",(""),(IF(Tabla1[[#This Row],[Egreso de]]="",(""),(Tabla1[[#This Row],[Precio]]))))</f>
        <v/>
      </c>
      <c r="J1164" s="4" t="str">
        <f>IF(Tabla1[[#This Row],[Fecha]]="",(""),(IF(Tabla13[[#This Row],[Ingreso en]]="",(-Tabla13[[#This Row],[Egreso de]]),(Tabla13[[#This Row],[Ingreso en]]))))</f>
        <v/>
      </c>
    </row>
    <row r="1165" spans="1:10" x14ac:dyDescent="0.3">
      <c r="A1165" s="2" t="str">
        <f>IF(Tabla1[[#This Row],[Fecha]]="",(""),(Tabla1[[#This Row],[Fecha]]))</f>
        <v/>
      </c>
      <c r="B1165" s="3" t="str">
        <f>IF(Tabla1[[#This Row],[Fecha]]="",(""),(Tabla1[[#This Row],[Tipo de Operación]]))</f>
        <v/>
      </c>
      <c r="C1165" s="19" t="str">
        <f>IF(Tabla1[[#This Row],[Fecha]]="",(""),(Tabla1[[#This Row],[Código]]))</f>
        <v/>
      </c>
      <c r="D1165" s="4" t="str">
        <f>IF(Tabla1[[#This Row],[Fecha]]="",(""),(Tabla1[[#This Row],[Rubro]]))</f>
        <v/>
      </c>
      <c r="E1165" s="4"/>
      <c r="F1165" s="4" t="str">
        <f>IF(Tabla1[[#This Row],[Fecha]]="",(""),(Tabla1[[#This Row],[Precio]]))</f>
        <v/>
      </c>
      <c r="G1165" s="4" t="str">
        <f>IF(Tabla1[[#This Row],[Fecha]]="",(""),(Tabla1[[#This Row],[Medio de Pago]]))</f>
        <v/>
      </c>
      <c r="H1165" s="4" t="str">
        <f>IF(Tabla1[[#This Row],[Fecha]]="",(""),(IF(Tabla1[[#This Row],[Ingreso en]]="",(""),(Tabla1[[#This Row],[Precio]]))))</f>
        <v/>
      </c>
      <c r="I1165" s="5" t="str">
        <f>IF(Tabla1[[#This Row],[Fecha]]="",(""),(IF(Tabla1[[#This Row],[Egreso de]]="",(""),(Tabla1[[#This Row],[Precio]]))))</f>
        <v/>
      </c>
      <c r="J1165" s="4" t="str">
        <f>IF(Tabla1[[#This Row],[Fecha]]="",(""),(IF(Tabla13[[#This Row],[Ingreso en]]="",(-Tabla13[[#This Row],[Egreso de]]),(Tabla13[[#This Row],[Ingreso en]]))))</f>
        <v/>
      </c>
    </row>
    <row r="1166" spans="1:10" x14ac:dyDescent="0.3">
      <c r="A1166" s="2" t="str">
        <f>IF(Tabla1[[#This Row],[Fecha]]="",(""),(Tabla1[[#This Row],[Fecha]]))</f>
        <v/>
      </c>
      <c r="B1166" s="3" t="str">
        <f>IF(Tabla1[[#This Row],[Fecha]]="",(""),(Tabla1[[#This Row],[Tipo de Operación]]))</f>
        <v/>
      </c>
      <c r="C1166" s="19" t="str">
        <f>IF(Tabla1[[#This Row],[Fecha]]="",(""),(Tabla1[[#This Row],[Código]]))</f>
        <v/>
      </c>
      <c r="D1166" s="4" t="str">
        <f>IF(Tabla1[[#This Row],[Fecha]]="",(""),(Tabla1[[#This Row],[Rubro]]))</f>
        <v/>
      </c>
      <c r="E1166" s="4"/>
      <c r="F1166" s="4" t="str">
        <f>IF(Tabla1[[#This Row],[Fecha]]="",(""),(Tabla1[[#This Row],[Precio]]))</f>
        <v/>
      </c>
      <c r="G1166" s="4" t="str">
        <f>IF(Tabla1[[#This Row],[Fecha]]="",(""),(Tabla1[[#This Row],[Medio de Pago]]))</f>
        <v/>
      </c>
      <c r="H1166" s="4" t="str">
        <f>IF(Tabla1[[#This Row],[Fecha]]="",(""),(IF(Tabla1[[#This Row],[Ingreso en]]="",(""),(Tabla1[[#This Row],[Precio]]))))</f>
        <v/>
      </c>
      <c r="I1166" s="5" t="str">
        <f>IF(Tabla1[[#This Row],[Fecha]]="",(""),(IF(Tabla1[[#This Row],[Egreso de]]="",(""),(Tabla1[[#This Row],[Precio]]))))</f>
        <v/>
      </c>
      <c r="J1166" s="4" t="str">
        <f>IF(Tabla1[[#This Row],[Fecha]]="",(""),(IF(Tabla13[[#This Row],[Ingreso en]]="",(-Tabla13[[#This Row],[Egreso de]]),(Tabla13[[#This Row],[Ingreso en]]))))</f>
        <v/>
      </c>
    </row>
    <row r="1167" spans="1:10" x14ac:dyDescent="0.3">
      <c r="A1167" s="2" t="str">
        <f>IF(Tabla1[[#This Row],[Fecha]]="",(""),(Tabla1[[#This Row],[Fecha]]))</f>
        <v/>
      </c>
      <c r="B1167" s="3" t="str">
        <f>IF(Tabla1[[#This Row],[Fecha]]="",(""),(Tabla1[[#This Row],[Tipo de Operación]]))</f>
        <v/>
      </c>
      <c r="C1167" s="19" t="str">
        <f>IF(Tabla1[[#This Row],[Fecha]]="",(""),(Tabla1[[#This Row],[Código]]))</f>
        <v/>
      </c>
      <c r="D1167" s="4" t="str">
        <f>IF(Tabla1[[#This Row],[Fecha]]="",(""),(Tabla1[[#This Row],[Rubro]]))</f>
        <v/>
      </c>
      <c r="E1167" s="4"/>
      <c r="F1167" s="4" t="str">
        <f>IF(Tabla1[[#This Row],[Fecha]]="",(""),(Tabla1[[#This Row],[Precio]]))</f>
        <v/>
      </c>
      <c r="G1167" s="4" t="str">
        <f>IF(Tabla1[[#This Row],[Fecha]]="",(""),(Tabla1[[#This Row],[Medio de Pago]]))</f>
        <v/>
      </c>
      <c r="H1167" s="4" t="str">
        <f>IF(Tabla1[[#This Row],[Fecha]]="",(""),(IF(Tabla1[[#This Row],[Ingreso en]]="",(""),(Tabla1[[#This Row],[Precio]]))))</f>
        <v/>
      </c>
      <c r="I1167" s="5" t="str">
        <f>IF(Tabla1[[#This Row],[Fecha]]="",(""),(IF(Tabla1[[#This Row],[Egreso de]]="",(""),(Tabla1[[#This Row],[Precio]]))))</f>
        <v/>
      </c>
      <c r="J1167" s="4" t="str">
        <f>IF(Tabla1[[#This Row],[Fecha]]="",(""),(IF(Tabla13[[#This Row],[Ingreso en]]="",(-Tabla13[[#This Row],[Egreso de]]),(Tabla13[[#This Row],[Ingreso en]]))))</f>
        <v/>
      </c>
    </row>
    <row r="1168" spans="1:10" x14ac:dyDescent="0.3">
      <c r="A1168" s="2" t="str">
        <f>IF(Tabla1[[#This Row],[Fecha]]="",(""),(Tabla1[[#This Row],[Fecha]]))</f>
        <v/>
      </c>
      <c r="B1168" s="3" t="str">
        <f>IF(Tabla1[[#This Row],[Fecha]]="",(""),(Tabla1[[#This Row],[Tipo de Operación]]))</f>
        <v/>
      </c>
      <c r="C1168" s="19" t="str">
        <f>IF(Tabla1[[#This Row],[Fecha]]="",(""),(Tabla1[[#This Row],[Código]]))</f>
        <v/>
      </c>
      <c r="D1168" s="4" t="str">
        <f>IF(Tabla1[[#This Row],[Fecha]]="",(""),(Tabla1[[#This Row],[Rubro]]))</f>
        <v/>
      </c>
      <c r="E1168" s="4"/>
      <c r="F1168" s="4" t="str">
        <f>IF(Tabla1[[#This Row],[Fecha]]="",(""),(Tabla1[[#This Row],[Precio]]))</f>
        <v/>
      </c>
      <c r="G1168" s="4" t="str">
        <f>IF(Tabla1[[#This Row],[Fecha]]="",(""),(Tabla1[[#This Row],[Medio de Pago]]))</f>
        <v/>
      </c>
      <c r="H1168" s="4" t="str">
        <f>IF(Tabla1[[#This Row],[Fecha]]="",(""),(IF(Tabla1[[#This Row],[Ingreso en]]="",(""),(Tabla1[[#This Row],[Precio]]))))</f>
        <v/>
      </c>
      <c r="I1168" s="5" t="str">
        <f>IF(Tabla1[[#This Row],[Fecha]]="",(""),(IF(Tabla1[[#This Row],[Egreso de]]="",(""),(Tabla1[[#This Row],[Precio]]))))</f>
        <v/>
      </c>
      <c r="J1168" s="4" t="str">
        <f>IF(Tabla1[[#This Row],[Fecha]]="",(""),(IF(Tabla13[[#This Row],[Ingreso en]]="",(-Tabla13[[#This Row],[Egreso de]]),(Tabla13[[#This Row],[Ingreso en]]))))</f>
        <v/>
      </c>
    </row>
    <row r="1169" spans="1:10" x14ac:dyDescent="0.3">
      <c r="A1169" s="2" t="str">
        <f>IF(Tabla1[[#This Row],[Fecha]]="",(""),(Tabla1[[#This Row],[Fecha]]))</f>
        <v/>
      </c>
      <c r="B1169" s="3" t="str">
        <f>IF(Tabla1[[#This Row],[Fecha]]="",(""),(Tabla1[[#This Row],[Tipo de Operación]]))</f>
        <v/>
      </c>
      <c r="C1169" s="19" t="str">
        <f>IF(Tabla1[[#This Row],[Fecha]]="",(""),(Tabla1[[#This Row],[Código]]))</f>
        <v/>
      </c>
      <c r="D1169" s="4" t="str">
        <f>IF(Tabla1[[#This Row],[Fecha]]="",(""),(Tabla1[[#This Row],[Rubro]]))</f>
        <v/>
      </c>
      <c r="E1169" s="4"/>
      <c r="F1169" s="4" t="str">
        <f>IF(Tabla1[[#This Row],[Fecha]]="",(""),(Tabla1[[#This Row],[Precio]]))</f>
        <v/>
      </c>
      <c r="G1169" s="4" t="str">
        <f>IF(Tabla1[[#This Row],[Fecha]]="",(""),(Tabla1[[#This Row],[Medio de Pago]]))</f>
        <v/>
      </c>
      <c r="H1169" s="4" t="str">
        <f>IF(Tabla1[[#This Row],[Fecha]]="",(""),(IF(Tabla1[[#This Row],[Ingreso en]]="",(""),(Tabla1[[#This Row],[Precio]]))))</f>
        <v/>
      </c>
      <c r="I1169" s="5" t="str">
        <f>IF(Tabla1[[#This Row],[Fecha]]="",(""),(IF(Tabla1[[#This Row],[Egreso de]]="",(""),(Tabla1[[#This Row],[Precio]]))))</f>
        <v/>
      </c>
      <c r="J1169" s="4" t="str">
        <f>IF(Tabla1[[#This Row],[Fecha]]="",(""),(IF(Tabla13[[#This Row],[Ingreso en]]="",(-Tabla13[[#This Row],[Egreso de]]),(Tabla13[[#This Row],[Ingreso en]]))))</f>
        <v/>
      </c>
    </row>
    <row r="1170" spans="1:10" x14ac:dyDescent="0.3">
      <c r="A1170" s="2" t="str">
        <f>IF(Tabla1[[#This Row],[Fecha]]="",(""),(Tabla1[[#This Row],[Fecha]]))</f>
        <v/>
      </c>
      <c r="B1170" s="3" t="str">
        <f>IF(Tabla1[[#This Row],[Fecha]]="",(""),(Tabla1[[#This Row],[Tipo de Operación]]))</f>
        <v/>
      </c>
      <c r="C1170" s="19" t="str">
        <f>IF(Tabla1[[#This Row],[Fecha]]="",(""),(Tabla1[[#This Row],[Código]]))</f>
        <v/>
      </c>
      <c r="D1170" s="4" t="str">
        <f>IF(Tabla1[[#This Row],[Fecha]]="",(""),(Tabla1[[#This Row],[Rubro]]))</f>
        <v/>
      </c>
      <c r="E1170" s="4"/>
      <c r="F1170" s="4" t="str">
        <f>IF(Tabla1[[#This Row],[Fecha]]="",(""),(Tabla1[[#This Row],[Precio]]))</f>
        <v/>
      </c>
      <c r="G1170" s="4" t="str">
        <f>IF(Tabla1[[#This Row],[Fecha]]="",(""),(Tabla1[[#This Row],[Medio de Pago]]))</f>
        <v/>
      </c>
      <c r="H1170" s="4" t="str">
        <f>IF(Tabla1[[#This Row],[Fecha]]="",(""),(IF(Tabla1[[#This Row],[Ingreso en]]="",(""),(Tabla1[[#This Row],[Precio]]))))</f>
        <v/>
      </c>
      <c r="I1170" s="5" t="str">
        <f>IF(Tabla1[[#This Row],[Fecha]]="",(""),(IF(Tabla1[[#This Row],[Egreso de]]="",(""),(Tabla1[[#This Row],[Precio]]))))</f>
        <v/>
      </c>
      <c r="J1170" s="4" t="str">
        <f>IF(Tabla1[[#This Row],[Fecha]]="",(""),(IF(Tabla13[[#This Row],[Ingreso en]]="",(-Tabla13[[#This Row],[Egreso de]]),(Tabla13[[#This Row],[Ingreso en]]))))</f>
        <v/>
      </c>
    </row>
    <row r="1171" spans="1:10" x14ac:dyDescent="0.3">
      <c r="A1171" s="2" t="str">
        <f>IF(Tabla1[[#This Row],[Fecha]]="",(""),(Tabla1[[#This Row],[Fecha]]))</f>
        <v/>
      </c>
      <c r="B1171" s="3" t="str">
        <f>IF(Tabla1[[#This Row],[Fecha]]="",(""),(Tabla1[[#This Row],[Tipo de Operación]]))</f>
        <v/>
      </c>
      <c r="C1171" s="19" t="str">
        <f>IF(Tabla1[[#This Row],[Fecha]]="",(""),(Tabla1[[#This Row],[Código]]))</f>
        <v/>
      </c>
      <c r="D1171" s="4" t="str">
        <f>IF(Tabla1[[#This Row],[Fecha]]="",(""),(Tabla1[[#This Row],[Rubro]]))</f>
        <v/>
      </c>
      <c r="E1171" s="4"/>
      <c r="F1171" s="4" t="str">
        <f>IF(Tabla1[[#This Row],[Fecha]]="",(""),(Tabla1[[#This Row],[Precio]]))</f>
        <v/>
      </c>
      <c r="G1171" s="4" t="str">
        <f>IF(Tabla1[[#This Row],[Fecha]]="",(""),(Tabla1[[#This Row],[Medio de Pago]]))</f>
        <v/>
      </c>
      <c r="H1171" s="4" t="str">
        <f>IF(Tabla1[[#This Row],[Fecha]]="",(""),(IF(Tabla1[[#This Row],[Ingreso en]]="",(""),(Tabla1[[#This Row],[Precio]]))))</f>
        <v/>
      </c>
      <c r="I1171" s="5" t="str">
        <f>IF(Tabla1[[#This Row],[Fecha]]="",(""),(IF(Tabla1[[#This Row],[Egreso de]]="",(""),(Tabla1[[#This Row],[Precio]]))))</f>
        <v/>
      </c>
      <c r="J1171" s="4" t="str">
        <f>IF(Tabla1[[#This Row],[Fecha]]="",(""),(IF(Tabla13[[#This Row],[Ingreso en]]="",(-Tabla13[[#This Row],[Egreso de]]),(Tabla13[[#This Row],[Ingreso en]]))))</f>
        <v/>
      </c>
    </row>
    <row r="1172" spans="1:10" x14ac:dyDescent="0.3">
      <c r="A1172" s="2" t="str">
        <f>IF(Tabla1[[#This Row],[Fecha]]="",(""),(Tabla1[[#This Row],[Fecha]]))</f>
        <v/>
      </c>
      <c r="B1172" s="3" t="str">
        <f>IF(Tabla1[[#This Row],[Fecha]]="",(""),(Tabla1[[#This Row],[Tipo de Operación]]))</f>
        <v/>
      </c>
      <c r="C1172" s="19" t="str">
        <f>IF(Tabla1[[#This Row],[Fecha]]="",(""),(Tabla1[[#This Row],[Código]]))</f>
        <v/>
      </c>
      <c r="D1172" s="4" t="str">
        <f>IF(Tabla1[[#This Row],[Fecha]]="",(""),(Tabla1[[#This Row],[Rubro]]))</f>
        <v/>
      </c>
      <c r="E1172" s="4"/>
      <c r="F1172" s="4" t="str">
        <f>IF(Tabla1[[#This Row],[Fecha]]="",(""),(Tabla1[[#This Row],[Precio]]))</f>
        <v/>
      </c>
      <c r="G1172" s="4" t="str">
        <f>IF(Tabla1[[#This Row],[Fecha]]="",(""),(Tabla1[[#This Row],[Medio de Pago]]))</f>
        <v/>
      </c>
      <c r="H1172" s="4" t="str">
        <f>IF(Tabla1[[#This Row],[Fecha]]="",(""),(IF(Tabla1[[#This Row],[Ingreso en]]="",(""),(Tabla1[[#This Row],[Precio]]))))</f>
        <v/>
      </c>
      <c r="I1172" s="5" t="str">
        <f>IF(Tabla1[[#This Row],[Fecha]]="",(""),(IF(Tabla1[[#This Row],[Egreso de]]="",(""),(Tabla1[[#This Row],[Precio]]))))</f>
        <v/>
      </c>
      <c r="J1172" s="4" t="str">
        <f>IF(Tabla1[[#This Row],[Fecha]]="",(""),(IF(Tabla13[[#This Row],[Ingreso en]]="",(-Tabla13[[#This Row],[Egreso de]]),(Tabla13[[#This Row],[Ingreso en]]))))</f>
        <v/>
      </c>
    </row>
    <row r="1173" spans="1:10" x14ac:dyDescent="0.3">
      <c r="A1173" s="2" t="str">
        <f>IF(Tabla1[[#This Row],[Fecha]]="",(""),(Tabla1[[#This Row],[Fecha]]))</f>
        <v/>
      </c>
      <c r="B1173" s="3" t="str">
        <f>IF(Tabla1[[#This Row],[Fecha]]="",(""),(Tabla1[[#This Row],[Tipo de Operación]]))</f>
        <v/>
      </c>
      <c r="C1173" s="19" t="str">
        <f>IF(Tabla1[[#This Row],[Fecha]]="",(""),(Tabla1[[#This Row],[Código]]))</f>
        <v/>
      </c>
      <c r="D1173" s="4" t="str">
        <f>IF(Tabla1[[#This Row],[Fecha]]="",(""),(Tabla1[[#This Row],[Rubro]]))</f>
        <v/>
      </c>
      <c r="E1173" s="4"/>
      <c r="F1173" s="4" t="str">
        <f>IF(Tabla1[[#This Row],[Fecha]]="",(""),(Tabla1[[#This Row],[Precio]]))</f>
        <v/>
      </c>
      <c r="G1173" s="4" t="str">
        <f>IF(Tabla1[[#This Row],[Fecha]]="",(""),(Tabla1[[#This Row],[Medio de Pago]]))</f>
        <v/>
      </c>
      <c r="H1173" s="4" t="str">
        <f>IF(Tabla1[[#This Row],[Fecha]]="",(""),(IF(Tabla1[[#This Row],[Ingreso en]]="",(""),(Tabla1[[#This Row],[Precio]]))))</f>
        <v/>
      </c>
      <c r="I1173" s="5" t="str">
        <f>IF(Tabla1[[#This Row],[Fecha]]="",(""),(IF(Tabla1[[#This Row],[Egreso de]]="",(""),(Tabla1[[#This Row],[Precio]]))))</f>
        <v/>
      </c>
      <c r="J1173" s="4" t="str">
        <f>IF(Tabla1[[#This Row],[Fecha]]="",(""),(IF(Tabla13[[#This Row],[Ingreso en]]="",(-Tabla13[[#This Row],[Egreso de]]),(Tabla13[[#This Row],[Ingreso en]]))))</f>
        <v/>
      </c>
    </row>
    <row r="1174" spans="1:10" x14ac:dyDescent="0.3">
      <c r="A1174" s="2" t="str">
        <f>IF(Tabla1[[#This Row],[Fecha]]="",(""),(Tabla1[[#This Row],[Fecha]]))</f>
        <v/>
      </c>
      <c r="B1174" s="3" t="str">
        <f>IF(Tabla1[[#This Row],[Fecha]]="",(""),(Tabla1[[#This Row],[Tipo de Operación]]))</f>
        <v/>
      </c>
      <c r="C1174" s="19" t="str">
        <f>IF(Tabla1[[#This Row],[Fecha]]="",(""),(Tabla1[[#This Row],[Código]]))</f>
        <v/>
      </c>
      <c r="D1174" s="4" t="str">
        <f>IF(Tabla1[[#This Row],[Fecha]]="",(""),(Tabla1[[#This Row],[Rubro]]))</f>
        <v/>
      </c>
      <c r="E1174" s="4"/>
      <c r="F1174" s="4" t="str">
        <f>IF(Tabla1[[#This Row],[Fecha]]="",(""),(Tabla1[[#This Row],[Precio]]))</f>
        <v/>
      </c>
      <c r="G1174" s="4" t="str">
        <f>IF(Tabla1[[#This Row],[Fecha]]="",(""),(Tabla1[[#This Row],[Medio de Pago]]))</f>
        <v/>
      </c>
      <c r="H1174" s="4" t="str">
        <f>IF(Tabla1[[#This Row],[Fecha]]="",(""),(IF(Tabla1[[#This Row],[Ingreso en]]="",(""),(Tabla1[[#This Row],[Precio]]))))</f>
        <v/>
      </c>
      <c r="I1174" s="5" t="str">
        <f>IF(Tabla1[[#This Row],[Fecha]]="",(""),(IF(Tabla1[[#This Row],[Egreso de]]="",(""),(Tabla1[[#This Row],[Precio]]))))</f>
        <v/>
      </c>
      <c r="J1174" s="4" t="str">
        <f>IF(Tabla1[[#This Row],[Fecha]]="",(""),(IF(Tabla13[[#This Row],[Ingreso en]]="",(-Tabla13[[#This Row],[Egreso de]]),(Tabla13[[#This Row],[Ingreso en]]))))</f>
        <v/>
      </c>
    </row>
    <row r="1175" spans="1:10" x14ac:dyDescent="0.3">
      <c r="A1175" s="2" t="str">
        <f>IF(Tabla1[[#This Row],[Fecha]]="",(""),(Tabla1[[#This Row],[Fecha]]))</f>
        <v/>
      </c>
      <c r="B1175" s="3" t="str">
        <f>IF(Tabla1[[#This Row],[Fecha]]="",(""),(Tabla1[[#This Row],[Tipo de Operación]]))</f>
        <v/>
      </c>
      <c r="C1175" s="19" t="str">
        <f>IF(Tabla1[[#This Row],[Fecha]]="",(""),(Tabla1[[#This Row],[Código]]))</f>
        <v/>
      </c>
      <c r="D1175" s="4" t="str">
        <f>IF(Tabla1[[#This Row],[Fecha]]="",(""),(Tabla1[[#This Row],[Rubro]]))</f>
        <v/>
      </c>
      <c r="E1175" s="4"/>
      <c r="F1175" s="4" t="str">
        <f>IF(Tabla1[[#This Row],[Fecha]]="",(""),(Tabla1[[#This Row],[Precio]]))</f>
        <v/>
      </c>
      <c r="G1175" s="4" t="str">
        <f>IF(Tabla1[[#This Row],[Fecha]]="",(""),(Tabla1[[#This Row],[Medio de Pago]]))</f>
        <v/>
      </c>
      <c r="H1175" s="4" t="str">
        <f>IF(Tabla1[[#This Row],[Fecha]]="",(""),(IF(Tabla1[[#This Row],[Ingreso en]]="",(""),(Tabla1[[#This Row],[Precio]]))))</f>
        <v/>
      </c>
      <c r="I1175" s="5" t="str">
        <f>IF(Tabla1[[#This Row],[Fecha]]="",(""),(IF(Tabla1[[#This Row],[Egreso de]]="",(""),(Tabla1[[#This Row],[Precio]]))))</f>
        <v/>
      </c>
      <c r="J1175" s="4" t="str">
        <f>IF(Tabla1[[#This Row],[Fecha]]="",(""),(IF(Tabla13[[#This Row],[Ingreso en]]="",(-Tabla13[[#This Row],[Egreso de]]),(Tabla13[[#This Row],[Ingreso en]]))))</f>
        <v/>
      </c>
    </row>
    <row r="1176" spans="1:10" x14ac:dyDescent="0.3">
      <c r="A1176" s="2" t="str">
        <f>IF(Tabla1[[#This Row],[Fecha]]="",(""),(Tabla1[[#This Row],[Fecha]]))</f>
        <v/>
      </c>
      <c r="B1176" s="3" t="str">
        <f>IF(Tabla1[[#This Row],[Fecha]]="",(""),(Tabla1[[#This Row],[Tipo de Operación]]))</f>
        <v/>
      </c>
      <c r="C1176" s="19" t="str">
        <f>IF(Tabla1[[#This Row],[Fecha]]="",(""),(Tabla1[[#This Row],[Código]]))</f>
        <v/>
      </c>
      <c r="D1176" s="4" t="str">
        <f>IF(Tabla1[[#This Row],[Fecha]]="",(""),(Tabla1[[#This Row],[Rubro]]))</f>
        <v/>
      </c>
      <c r="E1176" s="4"/>
      <c r="F1176" s="4" t="str">
        <f>IF(Tabla1[[#This Row],[Fecha]]="",(""),(Tabla1[[#This Row],[Precio]]))</f>
        <v/>
      </c>
      <c r="G1176" s="4" t="str">
        <f>IF(Tabla1[[#This Row],[Fecha]]="",(""),(Tabla1[[#This Row],[Medio de Pago]]))</f>
        <v/>
      </c>
      <c r="H1176" s="4" t="str">
        <f>IF(Tabla1[[#This Row],[Fecha]]="",(""),(IF(Tabla1[[#This Row],[Ingreso en]]="",(""),(Tabla1[[#This Row],[Precio]]))))</f>
        <v/>
      </c>
      <c r="I1176" s="5" t="str">
        <f>IF(Tabla1[[#This Row],[Fecha]]="",(""),(IF(Tabla1[[#This Row],[Egreso de]]="",(""),(Tabla1[[#This Row],[Precio]]))))</f>
        <v/>
      </c>
      <c r="J1176" s="4" t="str">
        <f>IF(Tabla1[[#This Row],[Fecha]]="",(""),(IF(Tabla13[[#This Row],[Ingreso en]]="",(-Tabla13[[#This Row],[Egreso de]]),(Tabla13[[#This Row],[Ingreso en]]))))</f>
        <v/>
      </c>
    </row>
    <row r="1177" spans="1:10" x14ac:dyDescent="0.3">
      <c r="A1177" s="2" t="str">
        <f>IF(Tabla1[[#This Row],[Fecha]]="",(""),(Tabla1[[#This Row],[Fecha]]))</f>
        <v/>
      </c>
      <c r="B1177" s="3" t="str">
        <f>IF(Tabla1[[#This Row],[Fecha]]="",(""),(Tabla1[[#This Row],[Tipo de Operación]]))</f>
        <v/>
      </c>
      <c r="C1177" s="19" t="str">
        <f>IF(Tabla1[[#This Row],[Fecha]]="",(""),(Tabla1[[#This Row],[Código]]))</f>
        <v/>
      </c>
      <c r="D1177" s="4" t="str">
        <f>IF(Tabla1[[#This Row],[Fecha]]="",(""),(Tabla1[[#This Row],[Rubro]]))</f>
        <v/>
      </c>
      <c r="E1177" s="4"/>
      <c r="F1177" s="4" t="str">
        <f>IF(Tabla1[[#This Row],[Fecha]]="",(""),(Tabla1[[#This Row],[Precio]]))</f>
        <v/>
      </c>
      <c r="G1177" s="4" t="str">
        <f>IF(Tabla1[[#This Row],[Fecha]]="",(""),(Tabla1[[#This Row],[Medio de Pago]]))</f>
        <v/>
      </c>
      <c r="H1177" s="4" t="str">
        <f>IF(Tabla1[[#This Row],[Fecha]]="",(""),(IF(Tabla1[[#This Row],[Ingreso en]]="",(""),(Tabla1[[#This Row],[Precio]]))))</f>
        <v/>
      </c>
      <c r="I1177" s="5" t="str">
        <f>IF(Tabla1[[#This Row],[Fecha]]="",(""),(IF(Tabla1[[#This Row],[Egreso de]]="",(""),(Tabla1[[#This Row],[Precio]]))))</f>
        <v/>
      </c>
      <c r="J1177" s="4" t="str">
        <f>IF(Tabla1[[#This Row],[Fecha]]="",(""),(IF(Tabla13[[#This Row],[Ingreso en]]="",(-Tabla13[[#This Row],[Egreso de]]),(Tabla13[[#This Row],[Ingreso en]]))))</f>
        <v/>
      </c>
    </row>
    <row r="1178" spans="1:10" x14ac:dyDescent="0.3">
      <c r="A1178" s="2" t="str">
        <f>IF(Tabla1[[#This Row],[Fecha]]="",(""),(Tabla1[[#This Row],[Fecha]]))</f>
        <v/>
      </c>
      <c r="B1178" s="3" t="str">
        <f>IF(Tabla1[[#This Row],[Fecha]]="",(""),(Tabla1[[#This Row],[Tipo de Operación]]))</f>
        <v/>
      </c>
      <c r="C1178" s="19" t="str">
        <f>IF(Tabla1[[#This Row],[Fecha]]="",(""),(Tabla1[[#This Row],[Código]]))</f>
        <v/>
      </c>
      <c r="D1178" s="4" t="str">
        <f>IF(Tabla1[[#This Row],[Fecha]]="",(""),(Tabla1[[#This Row],[Rubro]]))</f>
        <v/>
      </c>
      <c r="E1178" s="4"/>
      <c r="F1178" s="4" t="str">
        <f>IF(Tabla1[[#This Row],[Fecha]]="",(""),(Tabla1[[#This Row],[Precio]]))</f>
        <v/>
      </c>
      <c r="G1178" s="4" t="str">
        <f>IF(Tabla1[[#This Row],[Fecha]]="",(""),(Tabla1[[#This Row],[Medio de Pago]]))</f>
        <v/>
      </c>
      <c r="H1178" s="4" t="str">
        <f>IF(Tabla1[[#This Row],[Fecha]]="",(""),(IF(Tabla1[[#This Row],[Ingreso en]]="",(""),(Tabla1[[#This Row],[Precio]]))))</f>
        <v/>
      </c>
      <c r="I1178" s="5" t="str">
        <f>IF(Tabla1[[#This Row],[Fecha]]="",(""),(IF(Tabla1[[#This Row],[Egreso de]]="",(""),(Tabla1[[#This Row],[Precio]]))))</f>
        <v/>
      </c>
      <c r="J1178" s="4" t="str">
        <f>IF(Tabla1[[#This Row],[Fecha]]="",(""),(IF(Tabla13[[#This Row],[Ingreso en]]="",(-Tabla13[[#This Row],[Egreso de]]),(Tabla13[[#This Row],[Ingreso en]]))))</f>
        <v/>
      </c>
    </row>
    <row r="1179" spans="1:10" x14ac:dyDescent="0.3">
      <c r="A1179" s="2" t="str">
        <f>IF(Tabla1[[#This Row],[Fecha]]="",(""),(Tabla1[[#This Row],[Fecha]]))</f>
        <v/>
      </c>
      <c r="B1179" s="3" t="str">
        <f>IF(Tabla1[[#This Row],[Fecha]]="",(""),(Tabla1[[#This Row],[Tipo de Operación]]))</f>
        <v/>
      </c>
      <c r="C1179" s="19" t="str">
        <f>IF(Tabla1[[#This Row],[Fecha]]="",(""),(Tabla1[[#This Row],[Código]]))</f>
        <v/>
      </c>
      <c r="D1179" s="4" t="str">
        <f>IF(Tabla1[[#This Row],[Fecha]]="",(""),(Tabla1[[#This Row],[Rubro]]))</f>
        <v/>
      </c>
      <c r="E1179" s="4"/>
      <c r="F1179" s="4" t="str">
        <f>IF(Tabla1[[#This Row],[Fecha]]="",(""),(Tabla1[[#This Row],[Precio]]))</f>
        <v/>
      </c>
      <c r="G1179" s="4" t="str">
        <f>IF(Tabla1[[#This Row],[Fecha]]="",(""),(Tabla1[[#This Row],[Medio de Pago]]))</f>
        <v/>
      </c>
      <c r="H1179" s="4" t="str">
        <f>IF(Tabla1[[#This Row],[Fecha]]="",(""),(IF(Tabla1[[#This Row],[Ingreso en]]="",(""),(Tabla1[[#This Row],[Precio]]))))</f>
        <v/>
      </c>
      <c r="I1179" s="5" t="str">
        <f>IF(Tabla1[[#This Row],[Fecha]]="",(""),(IF(Tabla1[[#This Row],[Egreso de]]="",(""),(Tabla1[[#This Row],[Precio]]))))</f>
        <v/>
      </c>
      <c r="J1179" s="4" t="str">
        <f>IF(Tabla1[[#This Row],[Fecha]]="",(""),(IF(Tabla13[[#This Row],[Ingreso en]]="",(-Tabla13[[#This Row],[Egreso de]]),(Tabla13[[#This Row],[Ingreso en]]))))</f>
        <v/>
      </c>
    </row>
    <row r="1180" spans="1:10" x14ac:dyDescent="0.3">
      <c r="A1180" s="2" t="str">
        <f>IF(Tabla1[[#This Row],[Fecha]]="",(""),(Tabla1[[#This Row],[Fecha]]))</f>
        <v/>
      </c>
      <c r="B1180" s="3" t="str">
        <f>IF(Tabla1[[#This Row],[Fecha]]="",(""),(Tabla1[[#This Row],[Tipo de Operación]]))</f>
        <v/>
      </c>
      <c r="C1180" s="19" t="str">
        <f>IF(Tabla1[[#This Row],[Fecha]]="",(""),(Tabla1[[#This Row],[Código]]))</f>
        <v/>
      </c>
      <c r="D1180" s="4" t="str">
        <f>IF(Tabla1[[#This Row],[Fecha]]="",(""),(Tabla1[[#This Row],[Rubro]]))</f>
        <v/>
      </c>
      <c r="E1180" s="4"/>
      <c r="F1180" s="4" t="str">
        <f>IF(Tabla1[[#This Row],[Fecha]]="",(""),(Tabla1[[#This Row],[Precio]]))</f>
        <v/>
      </c>
      <c r="G1180" s="4" t="str">
        <f>IF(Tabla1[[#This Row],[Fecha]]="",(""),(Tabla1[[#This Row],[Medio de Pago]]))</f>
        <v/>
      </c>
      <c r="H1180" s="4" t="str">
        <f>IF(Tabla1[[#This Row],[Fecha]]="",(""),(IF(Tabla1[[#This Row],[Ingreso en]]="",(""),(Tabla1[[#This Row],[Precio]]))))</f>
        <v/>
      </c>
      <c r="I1180" s="5" t="str">
        <f>IF(Tabla1[[#This Row],[Fecha]]="",(""),(IF(Tabla1[[#This Row],[Egreso de]]="",(""),(Tabla1[[#This Row],[Precio]]))))</f>
        <v/>
      </c>
      <c r="J1180" s="4" t="str">
        <f>IF(Tabla1[[#This Row],[Fecha]]="",(""),(IF(Tabla13[[#This Row],[Ingreso en]]="",(-Tabla13[[#This Row],[Egreso de]]),(Tabla13[[#This Row],[Ingreso en]]))))</f>
        <v/>
      </c>
    </row>
    <row r="1181" spans="1:10" x14ac:dyDescent="0.3">
      <c r="A1181" s="2" t="str">
        <f>IF(Tabla1[[#This Row],[Fecha]]="",(""),(Tabla1[[#This Row],[Fecha]]))</f>
        <v/>
      </c>
      <c r="B1181" s="3" t="str">
        <f>IF(Tabla1[[#This Row],[Fecha]]="",(""),(Tabla1[[#This Row],[Tipo de Operación]]))</f>
        <v/>
      </c>
      <c r="C1181" s="19" t="str">
        <f>IF(Tabla1[[#This Row],[Fecha]]="",(""),(Tabla1[[#This Row],[Código]]))</f>
        <v/>
      </c>
      <c r="D1181" s="4" t="str">
        <f>IF(Tabla1[[#This Row],[Fecha]]="",(""),(Tabla1[[#This Row],[Rubro]]))</f>
        <v/>
      </c>
      <c r="E1181" s="4"/>
      <c r="F1181" s="4" t="str">
        <f>IF(Tabla1[[#This Row],[Fecha]]="",(""),(Tabla1[[#This Row],[Precio]]))</f>
        <v/>
      </c>
      <c r="G1181" s="4" t="str">
        <f>IF(Tabla1[[#This Row],[Fecha]]="",(""),(Tabla1[[#This Row],[Medio de Pago]]))</f>
        <v/>
      </c>
      <c r="H1181" s="4" t="str">
        <f>IF(Tabla1[[#This Row],[Fecha]]="",(""),(IF(Tabla1[[#This Row],[Ingreso en]]="",(""),(Tabla1[[#This Row],[Precio]]))))</f>
        <v/>
      </c>
      <c r="I1181" s="5" t="str">
        <f>IF(Tabla1[[#This Row],[Fecha]]="",(""),(IF(Tabla1[[#This Row],[Egreso de]]="",(""),(Tabla1[[#This Row],[Precio]]))))</f>
        <v/>
      </c>
      <c r="J1181" s="4" t="str">
        <f>IF(Tabla1[[#This Row],[Fecha]]="",(""),(IF(Tabla13[[#This Row],[Ingreso en]]="",(-Tabla13[[#This Row],[Egreso de]]),(Tabla13[[#This Row],[Ingreso en]]))))</f>
        <v/>
      </c>
    </row>
    <row r="1182" spans="1:10" x14ac:dyDescent="0.3">
      <c r="A1182" s="2" t="str">
        <f>IF(Tabla1[[#This Row],[Fecha]]="",(""),(Tabla1[[#This Row],[Fecha]]))</f>
        <v/>
      </c>
      <c r="B1182" s="3" t="str">
        <f>IF(Tabla1[[#This Row],[Fecha]]="",(""),(Tabla1[[#This Row],[Tipo de Operación]]))</f>
        <v/>
      </c>
      <c r="C1182" s="19" t="str">
        <f>IF(Tabla1[[#This Row],[Fecha]]="",(""),(Tabla1[[#This Row],[Código]]))</f>
        <v/>
      </c>
      <c r="D1182" s="4" t="str">
        <f>IF(Tabla1[[#This Row],[Fecha]]="",(""),(Tabla1[[#This Row],[Rubro]]))</f>
        <v/>
      </c>
      <c r="E1182" s="4"/>
      <c r="F1182" s="4" t="str">
        <f>IF(Tabla1[[#This Row],[Fecha]]="",(""),(Tabla1[[#This Row],[Precio]]))</f>
        <v/>
      </c>
      <c r="G1182" s="4" t="str">
        <f>IF(Tabla1[[#This Row],[Fecha]]="",(""),(Tabla1[[#This Row],[Medio de Pago]]))</f>
        <v/>
      </c>
      <c r="H1182" s="4" t="str">
        <f>IF(Tabla1[[#This Row],[Fecha]]="",(""),(IF(Tabla1[[#This Row],[Ingreso en]]="",(""),(Tabla1[[#This Row],[Precio]]))))</f>
        <v/>
      </c>
      <c r="I1182" s="5" t="str">
        <f>IF(Tabla1[[#This Row],[Fecha]]="",(""),(IF(Tabla1[[#This Row],[Egreso de]]="",(""),(Tabla1[[#This Row],[Precio]]))))</f>
        <v/>
      </c>
      <c r="J1182" s="4" t="str">
        <f>IF(Tabla1[[#This Row],[Fecha]]="",(""),(IF(Tabla13[[#This Row],[Ingreso en]]="",(-Tabla13[[#This Row],[Egreso de]]),(Tabla13[[#This Row],[Ingreso en]]))))</f>
        <v/>
      </c>
    </row>
    <row r="1183" spans="1:10" x14ac:dyDescent="0.3">
      <c r="A1183" s="2" t="str">
        <f>IF(Tabla1[[#This Row],[Fecha]]="",(""),(Tabla1[[#This Row],[Fecha]]))</f>
        <v/>
      </c>
      <c r="B1183" s="3" t="str">
        <f>IF(Tabla1[[#This Row],[Fecha]]="",(""),(Tabla1[[#This Row],[Tipo de Operación]]))</f>
        <v/>
      </c>
      <c r="C1183" s="19" t="str">
        <f>IF(Tabla1[[#This Row],[Fecha]]="",(""),(Tabla1[[#This Row],[Código]]))</f>
        <v/>
      </c>
      <c r="D1183" s="4" t="str">
        <f>IF(Tabla1[[#This Row],[Fecha]]="",(""),(Tabla1[[#This Row],[Rubro]]))</f>
        <v/>
      </c>
      <c r="E1183" s="4"/>
      <c r="F1183" s="4" t="str">
        <f>IF(Tabla1[[#This Row],[Fecha]]="",(""),(Tabla1[[#This Row],[Precio]]))</f>
        <v/>
      </c>
      <c r="G1183" s="4" t="str">
        <f>IF(Tabla1[[#This Row],[Fecha]]="",(""),(Tabla1[[#This Row],[Medio de Pago]]))</f>
        <v/>
      </c>
      <c r="H1183" s="4" t="str">
        <f>IF(Tabla1[[#This Row],[Fecha]]="",(""),(IF(Tabla1[[#This Row],[Ingreso en]]="",(""),(Tabla1[[#This Row],[Precio]]))))</f>
        <v/>
      </c>
      <c r="I1183" s="5" t="str">
        <f>IF(Tabla1[[#This Row],[Fecha]]="",(""),(IF(Tabla1[[#This Row],[Egreso de]]="",(""),(Tabla1[[#This Row],[Precio]]))))</f>
        <v/>
      </c>
      <c r="J1183" s="4" t="str">
        <f>IF(Tabla1[[#This Row],[Fecha]]="",(""),(IF(Tabla13[[#This Row],[Ingreso en]]="",(-Tabla13[[#This Row],[Egreso de]]),(Tabla13[[#This Row],[Ingreso en]]))))</f>
        <v/>
      </c>
    </row>
    <row r="1184" spans="1:10" x14ac:dyDescent="0.3">
      <c r="A1184" s="2" t="str">
        <f>IF(Tabla1[[#This Row],[Fecha]]="",(""),(Tabla1[[#This Row],[Fecha]]))</f>
        <v/>
      </c>
      <c r="B1184" s="3" t="str">
        <f>IF(Tabla1[[#This Row],[Fecha]]="",(""),(Tabla1[[#This Row],[Tipo de Operación]]))</f>
        <v/>
      </c>
      <c r="C1184" s="19" t="str">
        <f>IF(Tabla1[[#This Row],[Fecha]]="",(""),(Tabla1[[#This Row],[Código]]))</f>
        <v/>
      </c>
      <c r="D1184" s="4" t="str">
        <f>IF(Tabla1[[#This Row],[Fecha]]="",(""),(Tabla1[[#This Row],[Rubro]]))</f>
        <v/>
      </c>
      <c r="E1184" s="4"/>
      <c r="F1184" s="4" t="str">
        <f>IF(Tabla1[[#This Row],[Fecha]]="",(""),(Tabla1[[#This Row],[Precio]]))</f>
        <v/>
      </c>
      <c r="G1184" s="4" t="str">
        <f>IF(Tabla1[[#This Row],[Fecha]]="",(""),(Tabla1[[#This Row],[Medio de Pago]]))</f>
        <v/>
      </c>
      <c r="H1184" s="4" t="str">
        <f>IF(Tabla1[[#This Row],[Fecha]]="",(""),(IF(Tabla1[[#This Row],[Ingreso en]]="",(""),(Tabla1[[#This Row],[Precio]]))))</f>
        <v/>
      </c>
      <c r="I1184" s="5" t="str">
        <f>IF(Tabla1[[#This Row],[Fecha]]="",(""),(IF(Tabla1[[#This Row],[Egreso de]]="",(""),(Tabla1[[#This Row],[Precio]]))))</f>
        <v/>
      </c>
      <c r="J1184" s="4" t="str">
        <f>IF(Tabla1[[#This Row],[Fecha]]="",(""),(IF(Tabla13[[#This Row],[Ingreso en]]="",(-Tabla13[[#This Row],[Egreso de]]),(Tabla13[[#This Row],[Ingreso en]]))))</f>
        <v/>
      </c>
    </row>
    <row r="1185" spans="1:10" x14ac:dyDescent="0.3">
      <c r="A1185" s="2" t="str">
        <f>IF(Tabla1[[#This Row],[Fecha]]="",(""),(Tabla1[[#This Row],[Fecha]]))</f>
        <v/>
      </c>
      <c r="B1185" s="3" t="str">
        <f>IF(Tabla1[[#This Row],[Fecha]]="",(""),(Tabla1[[#This Row],[Tipo de Operación]]))</f>
        <v/>
      </c>
      <c r="C1185" s="19" t="str">
        <f>IF(Tabla1[[#This Row],[Fecha]]="",(""),(Tabla1[[#This Row],[Código]]))</f>
        <v/>
      </c>
      <c r="D1185" s="4" t="str">
        <f>IF(Tabla1[[#This Row],[Fecha]]="",(""),(Tabla1[[#This Row],[Rubro]]))</f>
        <v/>
      </c>
      <c r="E1185" s="4"/>
      <c r="F1185" s="4" t="str">
        <f>IF(Tabla1[[#This Row],[Fecha]]="",(""),(Tabla1[[#This Row],[Precio]]))</f>
        <v/>
      </c>
      <c r="G1185" s="4" t="str">
        <f>IF(Tabla1[[#This Row],[Fecha]]="",(""),(Tabla1[[#This Row],[Medio de Pago]]))</f>
        <v/>
      </c>
      <c r="H1185" s="4" t="str">
        <f>IF(Tabla1[[#This Row],[Fecha]]="",(""),(IF(Tabla1[[#This Row],[Ingreso en]]="",(""),(Tabla1[[#This Row],[Precio]]))))</f>
        <v/>
      </c>
      <c r="I1185" s="5" t="str">
        <f>IF(Tabla1[[#This Row],[Fecha]]="",(""),(IF(Tabla1[[#This Row],[Egreso de]]="",(""),(Tabla1[[#This Row],[Precio]]))))</f>
        <v/>
      </c>
      <c r="J1185" s="4" t="str">
        <f>IF(Tabla1[[#This Row],[Fecha]]="",(""),(IF(Tabla13[[#This Row],[Ingreso en]]="",(-Tabla13[[#This Row],[Egreso de]]),(Tabla13[[#This Row],[Ingreso en]]))))</f>
        <v/>
      </c>
    </row>
    <row r="1186" spans="1:10" x14ac:dyDescent="0.3">
      <c r="A1186" s="2" t="str">
        <f>IF(Tabla1[[#This Row],[Fecha]]="",(""),(Tabla1[[#This Row],[Fecha]]))</f>
        <v/>
      </c>
      <c r="B1186" s="3" t="str">
        <f>IF(Tabla1[[#This Row],[Fecha]]="",(""),(Tabla1[[#This Row],[Tipo de Operación]]))</f>
        <v/>
      </c>
      <c r="C1186" s="19" t="str">
        <f>IF(Tabla1[[#This Row],[Fecha]]="",(""),(Tabla1[[#This Row],[Código]]))</f>
        <v/>
      </c>
      <c r="D1186" s="4" t="str">
        <f>IF(Tabla1[[#This Row],[Fecha]]="",(""),(Tabla1[[#This Row],[Rubro]]))</f>
        <v/>
      </c>
      <c r="E1186" s="4"/>
      <c r="F1186" s="4" t="str">
        <f>IF(Tabla1[[#This Row],[Fecha]]="",(""),(Tabla1[[#This Row],[Precio]]))</f>
        <v/>
      </c>
      <c r="G1186" s="4" t="str">
        <f>IF(Tabla1[[#This Row],[Fecha]]="",(""),(Tabla1[[#This Row],[Medio de Pago]]))</f>
        <v/>
      </c>
      <c r="H1186" s="4" t="str">
        <f>IF(Tabla1[[#This Row],[Fecha]]="",(""),(IF(Tabla1[[#This Row],[Ingreso en]]="",(""),(Tabla1[[#This Row],[Precio]]))))</f>
        <v/>
      </c>
      <c r="I1186" s="5" t="str">
        <f>IF(Tabla1[[#This Row],[Fecha]]="",(""),(IF(Tabla1[[#This Row],[Egreso de]]="",(""),(Tabla1[[#This Row],[Precio]]))))</f>
        <v/>
      </c>
      <c r="J1186" s="4" t="str">
        <f>IF(Tabla1[[#This Row],[Fecha]]="",(""),(IF(Tabla13[[#This Row],[Ingreso en]]="",(-Tabla13[[#This Row],[Egreso de]]),(Tabla13[[#This Row],[Ingreso en]]))))</f>
        <v/>
      </c>
    </row>
    <row r="1187" spans="1:10" x14ac:dyDescent="0.3">
      <c r="A1187" s="2" t="str">
        <f>IF(Tabla1[[#This Row],[Fecha]]="",(""),(Tabla1[[#This Row],[Fecha]]))</f>
        <v/>
      </c>
      <c r="B1187" s="3" t="str">
        <f>IF(Tabla1[[#This Row],[Fecha]]="",(""),(Tabla1[[#This Row],[Tipo de Operación]]))</f>
        <v/>
      </c>
      <c r="C1187" s="19" t="str">
        <f>IF(Tabla1[[#This Row],[Fecha]]="",(""),(Tabla1[[#This Row],[Código]]))</f>
        <v/>
      </c>
      <c r="D1187" s="4" t="str">
        <f>IF(Tabla1[[#This Row],[Fecha]]="",(""),(Tabla1[[#This Row],[Rubro]]))</f>
        <v/>
      </c>
      <c r="E1187" s="4"/>
      <c r="F1187" s="4" t="str">
        <f>IF(Tabla1[[#This Row],[Fecha]]="",(""),(Tabla1[[#This Row],[Precio]]))</f>
        <v/>
      </c>
      <c r="G1187" s="4" t="str">
        <f>IF(Tabla1[[#This Row],[Fecha]]="",(""),(Tabla1[[#This Row],[Medio de Pago]]))</f>
        <v/>
      </c>
      <c r="H1187" s="4" t="str">
        <f>IF(Tabla1[[#This Row],[Fecha]]="",(""),(IF(Tabla1[[#This Row],[Ingreso en]]="",(""),(Tabla1[[#This Row],[Precio]]))))</f>
        <v/>
      </c>
      <c r="I1187" s="5" t="str">
        <f>IF(Tabla1[[#This Row],[Fecha]]="",(""),(IF(Tabla1[[#This Row],[Egreso de]]="",(""),(Tabla1[[#This Row],[Precio]]))))</f>
        <v/>
      </c>
      <c r="J1187" s="4" t="str">
        <f>IF(Tabla1[[#This Row],[Fecha]]="",(""),(IF(Tabla13[[#This Row],[Ingreso en]]="",(-Tabla13[[#This Row],[Egreso de]]),(Tabla13[[#This Row],[Ingreso en]]))))</f>
        <v/>
      </c>
    </row>
    <row r="1188" spans="1:10" x14ac:dyDescent="0.3">
      <c r="A1188" s="2" t="str">
        <f>IF(Tabla1[[#This Row],[Fecha]]="",(""),(Tabla1[[#This Row],[Fecha]]))</f>
        <v/>
      </c>
      <c r="B1188" s="3" t="str">
        <f>IF(Tabla1[[#This Row],[Fecha]]="",(""),(Tabla1[[#This Row],[Tipo de Operación]]))</f>
        <v/>
      </c>
      <c r="C1188" s="19" t="str">
        <f>IF(Tabla1[[#This Row],[Fecha]]="",(""),(Tabla1[[#This Row],[Código]]))</f>
        <v/>
      </c>
      <c r="D1188" s="4" t="str">
        <f>IF(Tabla1[[#This Row],[Fecha]]="",(""),(Tabla1[[#This Row],[Rubro]]))</f>
        <v/>
      </c>
      <c r="E1188" s="4"/>
      <c r="F1188" s="4" t="str">
        <f>IF(Tabla1[[#This Row],[Fecha]]="",(""),(Tabla1[[#This Row],[Precio]]))</f>
        <v/>
      </c>
      <c r="G1188" s="4" t="str">
        <f>IF(Tabla1[[#This Row],[Fecha]]="",(""),(Tabla1[[#This Row],[Medio de Pago]]))</f>
        <v/>
      </c>
      <c r="H1188" s="4" t="str">
        <f>IF(Tabla1[[#This Row],[Fecha]]="",(""),(IF(Tabla1[[#This Row],[Ingreso en]]="",(""),(Tabla1[[#This Row],[Precio]]))))</f>
        <v/>
      </c>
      <c r="I1188" s="5" t="str">
        <f>IF(Tabla1[[#This Row],[Fecha]]="",(""),(IF(Tabla1[[#This Row],[Egreso de]]="",(""),(Tabla1[[#This Row],[Precio]]))))</f>
        <v/>
      </c>
      <c r="J1188" s="4" t="str">
        <f>IF(Tabla1[[#This Row],[Fecha]]="",(""),(IF(Tabla13[[#This Row],[Ingreso en]]="",(-Tabla13[[#This Row],[Egreso de]]),(Tabla13[[#This Row],[Ingreso en]]))))</f>
        <v/>
      </c>
    </row>
    <row r="1189" spans="1:10" x14ac:dyDescent="0.3">
      <c r="A1189" s="2" t="str">
        <f>IF(Tabla1[[#This Row],[Fecha]]="",(""),(Tabla1[[#This Row],[Fecha]]))</f>
        <v/>
      </c>
      <c r="B1189" s="3" t="str">
        <f>IF(Tabla1[[#This Row],[Fecha]]="",(""),(Tabla1[[#This Row],[Tipo de Operación]]))</f>
        <v/>
      </c>
      <c r="C1189" s="19" t="str">
        <f>IF(Tabla1[[#This Row],[Fecha]]="",(""),(Tabla1[[#This Row],[Código]]))</f>
        <v/>
      </c>
      <c r="D1189" s="4" t="str">
        <f>IF(Tabla1[[#This Row],[Fecha]]="",(""),(Tabla1[[#This Row],[Rubro]]))</f>
        <v/>
      </c>
      <c r="E1189" s="4"/>
      <c r="F1189" s="4" t="str">
        <f>IF(Tabla1[[#This Row],[Fecha]]="",(""),(Tabla1[[#This Row],[Precio]]))</f>
        <v/>
      </c>
      <c r="G1189" s="4" t="str">
        <f>IF(Tabla1[[#This Row],[Fecha]]="",(""),(Tabla1[[#This Row],[Medio de Pago]]))</f>
        <v/>
      </c>
      <c r="H1189" s="4" t="str">
        <f>IF(Tabla1[[#This Row],[Fecha]]="",(""),(IF(Tabla1[[#This Row],[Ingreso en]]="",(""),(Tabla1[[#This Row],[Precio]]))))</f>
        <v/>
      </c>
      <c r="I1189" s="5" t="str">
        <f>IF(Tabla1[[#This Row],[Fecha]]="",(""),(IF(Tabla1[[#This Row],[Egreso de]]="",(""),(Tabla1[[#This Row],[Precio]]))))</f>
        <v/>
      </c>
      <c r="J1189" s="4" t="str">
        <f>IF(Tabla1[[#This Row],[Fecha]]="",(""),(IF(Tabla13[[#This Row],[Ingreso en]]="",(-Tabla13[[#This Row],[Egreso de]]),(Tabla13[[#This Row],[Ingreso en]]))))</f>
        <v/>
      </c>
    </row>
    <row r="1190" spans="1:10" x14ac:dyDescent="0.3">
      <c r="A1190" s="2" t="str">
        <f>IF(Tabla1[[#This Row],[Fecha]]="",(""),(Tabla1[[#This Row],[Fecha]]))</f>
        <v/>
      </c>
      <c r="B1190" s="3" t="str">
        <f>IF(Tabla1[[#This Row],[Fecha]]="",(""),(Tabla1[[#This Row],[Tipo de Operación]]))</f>
        <v/>
      </c>
      <c r="C1190" s="19" t="str">
        <f>IF(Tabla1[[#This Row],[Fecha]]="",(""),(Tabla1[[#This Row],[Código]]))</f>
        <v/>
      </c>
      <c r="D1190" s="4" t="str">
        <f>IF(Tabla1[[#This Row],[Fecha]]="",(""),(Tabla1[[#This Row],[Rubro]]))</f>
        <v/>
      </c>
      <c r="E1190" s="4"/>
      <c r="F1190" s="4" t="str">
        <f>IF(Tabla1[[#This Row],[Fecha]]="",(""),(Tabla1[[#This Row],[Precio]]))</f>
        <v/>
      </c>
      <c r="G1190" s="4" t="str">
        <f>IF(Tabla1[[#This Row],[Fecha]]="",(""),(Tabla1[[#This Row],[Medio de Pago]]))</f>
        <v/>
      </c>
      <c r="H1190" s="4" t="str">
        <f>IF(Tabla1[[#This Row],[Fecha]]="",(""),(IF(Tabla1[[#This Row],[Ingreso en]]="",(""),(Tabla1[[#This Row],[Precio]]))))</f>
        <v/>
      </c>
      <c r="I1190" s="5" t="str">
        <f>IF(Tabla1[[#This Row],[Fecha]]="",(""),(IF(Tabla1[[#This Row],[Egreso de]]="",(""),(Tabla1[[#This Row],[Precio]]))))</f>
        <v/>
      </c>
      <c r="J1190" s="4" t="str">
        <f>IF(Tabla1[[#This Row],[Fecha]]="",(""),(IF(Tabla13[[#This Row],[Ingreso en]]="",(-Tabla13[[#This Row],[Egreso de]]),(Tabla13[[#This Row],[Ingreso en]]))))</f>
        <v/>
      </c>
    </row>
    <row r="1191" spans="1:10" x14ac:dyDescent="0.3">
      <c r="A1191" s="2" t="str">
        <f>IF(Tabla1[[#This Row],[Fecha]]="",(""),(Tabla1[[#This Row],[Fecha]]))</f>
        <v/>
      </c>
      <c r="B1191" s="3" t="str">
        <f>IF(Tabla1[[#This Row],[Fecha]]="",(""),(Tabla1[[#This Row],[Tipo de Operación]]))</f>
        <v/>
      </c>
      <c r="C1191" s="19" t="str">
        <f>IF(Tabla1[[#This Row],[Fecha]]="",(""),(Tabla1[[#This Row],[Código]]))</f>
        <v/>
      </c>
      <c r="D1191" s="4" t="str">
        <f>IF(Tabla1[[#This Row],[Fecha]]="",(""),(Tabla1[[#This Row],[Rubro]]))</f>
        <v/>
      </c>
      <c r="E1191" s="4"/>
      <c r="F1191" s="4" t="str">
        <f>IF(Tabla1[[#This Row],[Fecha]]="",(""),(Tabla1[[#This Row],[Precio]]))</f>
        <v/>
      </c>
      <c r="G1191" s="4" t="str">
        <f>IF(Tabla1[[#This Row],[Fecha]]="",(""),(Tabla1[[#This Row],[Medio de Pago]]))</f>
        <v/>
      </c>
      <c r="H1191" s="4" t="str">
        <f>IF(Tabla1[[#This Row],[Fecha]]="",(""),(IF(Tabla1[[#This Row],[Ingreso en]]="",(""),(Tabla1[[#This Row],[Precio]]))))</f>
        <v/>
      </c>
      <c r="I1191" s="5" t="str">
        <f>IF(Tabla1[[#This Row],[Fecha]]="",(""),(IF(Tabla1[[#This Row],[Egreso de]]="",(""),(Tabla1[[#This Row],[Precio]]))))</f>
        <v/>
      </c>
      <c r="J1191" s="4" t="str">
        <f>IF(Tabla1[[#This Row],[Fecha]]="",(""),(IF(Tabla13[[#This Row],[Ingreso en]]="",(-Tabla13[[#This Row],[Egreso de]]),(Tabla13[[#This Row],[Ingreso en]]))))</f>
        <v/>
      </c>
    </row>
    <row r="1192" spans="1:10" x14ac:dyDescent="0.3">
      <c r="A1192" s="2" t="str">
        <f>IF(Tabla1[[#This Row],[Fecha]]="",(""),(Tabla1[[#This Row],[Fecha]]))</f>
        <v/>
      </c>
      <c r="B1192" s="3" t="str">
        <f>IF(Tabla1[[#This Row],[Fecha]]="",(""),(Tabla1[[#This Row],[Tipo de Operación]]))</f>
        <v/>
      </c>
      <c r="C1192" s="19" t="str">
        <f>IF(Tabla1[[#This Row],[Fecha]]="",(""),(Tabla1[[#This Row],[Código]]))</f>
        <v/>
      </c>
      <c r="D1192" s="4" t="str">
        <f>IF(Tabla1[[#This Row],[Fecha]]="",(""),(Tabla1[[#This Row],[Rubro]]))</f>
        <v/>
      </c>
      <c r="E1192" s="4"/>
      <c r="F1192" s="4" t="str">
        <f>IF(Tabla1[[#This Row],[Fecha]]="",(""),(Tabla1[[#This Row],[Precio]]))</f>
        <v/>
      </c>
      <c r="G1192" s="4" t="str">
        <f>IF(Tabla1[[#This Row],[Fecha]]="",(""),(Tabla1[[#This Row],[Medio de Pago]]))</f>
        <v/>
      </c>
      <c r="H1192" s="4" t="str">
        <f>IF(Tabla1[[#This Row],[Fecha]]="",(""),(IF(Tabla1[[#This Row],[Ingreso en]]="",(""),(Tabla1[[#This Row],[Precio]]))))</f>
        <v/>
      </c>
      <c r="I1192" s="5" t="str">
        <f>IF(Tabla1[[#This Row],[Fecha]]="",(""),(IF(Tabla1[[#This Row],[Egreso de]]="",(""),(Tabla1[[#This Row],[Precio]]))))</f>
        <v/>
      </c>
      <c r="J1192" s="4" t="str">
        <f>IF(Tabla1[[#This Row],[Fecha]]="",(""),(IF(Tabla13[[#This Row],[Ingreso en]]="",(-Tabla13[[#This Row],[Egreso de]]),(Tabla13[[#This Row],[Ingreso en]]))))</f>
        <v/>
      </c>
    </row>
    <row r="1193" spans="1:10" x14ac:dyDescent="0.3">
      <c r="A1193" s="2" t="str">
        <f>IF(Tabla1[[#This Row],[Fecha]]="",(""),(Tabla1[[#This Row],[Fecha]]))</f>
        <v/>
      </c>
      <c r="B1193" s="3" t="str">
        <f>IF(Tabla1[[#This Row],[Fecha]]="",(""),(Tabla1[[#This Row],[Tipo de Operación]]))</f>
        <v/>
      </c>
      <c r="C1193" s="19" t="str">
        <f>IF(Tabla1[[#This Row],[Fecha]]="",(""),(Tabla1[[#This Row],[Código]]))</f>
        <v/>
      </c>
      <c r="D1193" s="4" t="str">
        <f>IF(Tabla1[[#This Row],[Fecha]]="",(""),(Tabla1[[#This Row],[Rubro]]))</f>
        <v/>
      </c>
      <c r="E1193" s="4"/>
      <c r="F1193" s="4" t="str">
        <f>IF(Tabla1[[#This Row],[Fecha]]="",(""),(Tabla1[[#This Row],[Precio]]))</f>
        <v/>
      </c>
      <c r="G1193" s="4" t="str">
        <f>IF(Tabla1[[#This Row],[Fecha]]="",(""),(Tabla1[[#This Row],[Medio de Pago]]))</f>
        <v/>
      </c>
      <c r="H1193" s="4" t="str">
        <f>IF(Tabla1[[#This Row],[Fecha]]="",(""),(IF(Tabla1[[#This Row],[Ingreso en]]="",(""),(Tabla1[[#This Row],[Precio]]))))</f>
        <v/>
      </c>
      <c r="I1193" s="5" t="str">
        <f>IF(Tabla1[[#This Row],[Fecha]]="",(""),(IF(Tabla1[[#This Row],[Egreso de]]="",(""),(Tabla1[[#This Row],[Precio]]))))</f>
        <v/>
      </c>
      <c r="J1193" s="4" t="str">
        <f>IF(Tabla1[[#This Row],[Fecha]]="",(""),(IF(Tabla13[[#This Row],[Ingreso en]]="",(-Tabla13[[#This Row],[Egreso de]]),(Tabla13[[#This Row],[Ingreso en]]))))</f>
        <v/>
      </c>
    </row>
    <row r="1194" spans="1:10" x14ac:dyDescent="0.3">
      <c r="A1194" s="2" t="str">
        <f>IF(Tabla1[[#This Row],[Fecha]]="",(""),(Tabla1[[#This Row],[Fecha]]))</f>
        <v/>
      </c>
      <c r="B1194" s="3" t="str">
        <f>IF(Tabla1[[#This Row],[Fecha]]="",(""),(Tabla1[[#This Row],[Tipo de Operación]]))</f>
        <v/>
      </c>
      <c r="C1194" s="19" t="str">
        <f>IF(Tabla1[[#This Row],[Fecha]]="",(""),(Tabla1[[#This Row],[Código]]))</f>
        <v/>
      </c>
      <c r="D1194" s="4" t="str">
        <f>IF(Tabla1[[#This Row],[Fecha]]="",(""),(Tabla1[[#This Row],[Rubro]]))</f>
        <v/>
      </c>
      <c r="E1194" s="4"/>
      <c r="F1194" s="4" t="str">
        <f>IF(Tabla1[[#This Row],[Fecha]]="",(""),(Tabla1[[#This Row],[Precio]]))</f>
        <v/>
      </c>
      <c r="G1194" s="4" t="str">
        <f>IF(Tabla1[[#This Row],[Fecha]]="",(""),(Tabla1[[#This Row],[Medio de Pago]]))</f>
        <v/>
      </c>
      <c r="H1194" s="4" t="str">
        <f>IF(Tabla1[[#This Row],[Fecha]]="",(""),(IF(Tabla1[[#This Row],[Ingreso en]]="",(""),(Tabla1[[#This Row],[Precio]]))))</f>
        <v/>
      </c>
      <c r="I1194" s="5" t="str">
        <f>IF(Tabla1[[#This Row],[Fecha]]="",(""),(IF(Tabla1[[#This Row],[Egreso de]]="",(""),(Tabla1[[#This Row],[Precio]]))))</f>
        <v/>
      </c>
      <c r="J1194" s="4" t="str">
        <f>IF(Tabla1[[#This Row],[Fecha]]="",(""),(IF(Tabla13[[#This Row],[Ingreso en]]="",(-Tabla13[[#This Row],[Egreso de]]),(Tabla13[[#This Row],[Ingreso en]]))))</f>
        <v/>
      </c>
    </row>
    <row r="1195" spans="1:10" x14ac:dyDescent="0.3">
      <c r="A1195" s="2" t="str">
        <f>IF(Tabla1[[#This Row],[Fecha]]="",(""),(Tabla1[[#This Row],[Fecha]]))</f>
        <v/>
      </c>
      <c r="B1195" s="3" t="str">
        <f>IF(Tabla1[[#This Row],[Fecha]]="",(""),(Tabla1[[#This Row],[Tipo de Operación]]))</f>
        <v/>
      </c>
      <c r="C1195" s="19" t="str">
        <f>IF(Tabla1[[#This Row],[Fecha]]="",(""),(Tabla1[[#This Row],[Código]]))</f>
        <v/>
      </c>
      <c r="D1195" s="4" t="str">
        <f>IF(Tabla1[[#This Row],[Fecha]]="",(""),(Tabla1[[#This Row],[Rubro]]))</f>
        <v/>
      </c>
      <c r="E1195" s="4"/>
      <c r="F1195" s="4" t="str">
        <f>IF(Tabla1[[#This Row],[Fecha]]="",(""),(Tabla1[[#This Row],[Precio]]))</f>
        <v/>
      </c>
      <c r="G1195" s="4" t="str">
        <f>IF(Tabla1[[#This Row],[Fecha]]="",(""),(Tabla1[[#This Row],[Medio de Pago]]))</f>
        <v/>
      </c>
      <c r="H1195" s="4" t="str">
        <f>IF(Tabla1[[#This Row],[Fecha]]="",(""),(IF(Tabla1[[#This Row],[Ingreso en]]="",(""),(Tabla1[[#This Row],[Precio]]))))</f>
        <v/>
      </c>
      <c r="I1195" s="5" t="str">
        <f>IF(Tabla1[[#This Row],[Fecha]]="",(""),(IF(Tabla1[[#This Row],[Egreso de]]="",(""),(Tabla1[[#This Row],[Precio]]))))</f>
        <v/>
      </c>
      <c r="J1195" s="4" t="str">
        <f>IF(Tabla1[[#This Row],[Fecha]]="",(""),(IF(Tabla13[[#This Row],[Ingreso en]]="",(-Tabla13[[#This Row],[Egreso de]]),(Tabla13[[#This Row],[Ingreso en]]))))</f>
        <v/>
      </c>
    </row>
    <row r="1196" spans="1:10" x14ac:dyDescent="0.3">
      <c r="A1196" s="2" t="str">
        <f>IF(Tabla1[[#This Row],[Fecha]]="",(""),(Tabla1[[#This Row],[Fecha]]))</f>
        <v/>
      </c>
      <c r="B1196" s="3" t="str">
        <f>IF(Tabla1[[#This Row],[Fecha]]="",(""),(Tabla1[[#This Row],[Tipo de Operación]]))</f>
        <v/>
      </c>
      <c r="C1196" s="19" t="str">
        <f>IF(Tabla1[[#This Row],[Fecha]]="",(""),(Tabla1[[#This Row],[Código]]))</f>
        <v/>
      </c>
      <c r="D1196" s="4" t="str">
        <f>IF(Tabla1[[#This Row],[Fecha]]="",(""),(Tabla1[[#This Row],[Rubro]]))</f>
        <v/>
      </c>
      <c r="E1196" s="4"/>
      <c r="F1196" s="4" t="str">
        <f>IF(Tabla1[[#This Row],[Fecha]]="",(""),(Tabla1[[#This Row],[Precio]]))</f>
        <v/>
      </c>
      <c r="G1196" s="4" t="str">
        <f>IF(Tabla1[[#This Row],[Fecha]]="",(""),(Tabla1[[#This Row],[Medio de Pago]]))</f>
        <v/>
      </c>
      <c r="H1196" s="4" t="str">
        <f>IF(Tabla1[[#This Row],[Fecha]]="",(""),(IF(Tabla1[[#This Row],[Ingreso en]]="",(""),(Tabla1[[#This Row],[Precio]]))))</f>
        <v/>
      </c>
      <c r="I1196" s="5" t="str">
        <f>IF(Tabla1[[#This Row],[Fecha]]="",(""),(IF(Tabla1[[#This Row],[Egreso de]]="",(""),(Tabla1[[#This Row],[Precio]]))))</f>
        <v/>
      </c>
      <c r="J1196" s="4" t="str">
        <f>IF(Tabla1[[#This Row],[Fecha]]="",(""),(IF(Tabla13[[#This Row],[Ingreso en]]="",(-Tabla13[[#This Row],[Egreso de]]),(Tabla13[[#This Row],[Ingreso en]]))))</f>
        <v/>
      </c>
    </row>
    <row r="1197" spans="1:10" x14ac:dyDescent="0.3">
      <c r="A1197" s="2" t="str">
        <f>IF(Tabla1[[#This Row],[Fecha]]="",(""),(Tabla1[[#This Row],[Fecha]]))</f>
        <v/>
      </c>
      <c r="B1197" s="3" t="str">
        <f>IF(Tabla1[[#This Row],[Fecha]]="",(""),(Tabla1[[#This Row],[Tipo de Operación]]))</f>
        <v/>
      </c>
      <c r="C1197" s="19" t="str">
        <f>IF(Tabla1[[#This Row],[Fecha]]="",(""),(Tabla1[[#This Row],[Código]]))</f>
        <v/>
      </c>
      <c r="D1197" s="4" t="str">
        <f>IF(Tabla1[[#This Row],[Fecha]]="",(""),(Tabla1[[#This Row],[Rubro]]))</f>
        <v/>
      </c>
      <c r="E1197" s="4"/>
      <c r="F1197" s="4" t="str">
        <f>IF(Tabla1[[#This Row],[Fecha]]="",(""),(Tabla1[[#This Row],[Precio]]))</f>
        <v/>
      </c>
      <c r="G1197" s="4" t="str">
        <f>IF(Tabla1[[#This Row],[Fecha]]="",(""),(Tabla1[[#This Row],[Medio de Pago]]))</f>
        <v/>
      </c>
      <c r="H1197" s="4" t="str">
        <f>IF(Tabla1[[#This Row],[Fecha]]="",(""),(IF(Tabla1[[#This Row],[Ingreso en]]="",(""),(Tabla1[[#This Row],[Precio]]))))</f>
        <v/>
      </c>
      <c r="I1197" s="5" t="str">
        <f>IF(Tabla1[[#This Row],[Fecha]]="",(""),(IF(Tabla1[[#This Row],[Egreso de]]="",(""),(Tabla1[[#This Row],[Precio]]))))</f>
        <v/>
      </c>
      <c r="J1197" s="4" t="str">
        <f>IF(Tabla1[[#This Row],[Fecha]]="",(""),(IF(Tabla13[[#This Row],[Ingreso en]]="",(-Tabla13[[#This Row],[Egreso de]]),(Tabla13[[#This Row],[Ingreso en]]))))</f>
        <v/>
      </c>
    </row>
    <row r="1198" spans="1:10" x14ac:dyDescent="0.3">
      <c r="A1198" s="2" t="str">
        <f>IF(Tabla1[[#This Row],[Fecha]]="",(""),(Tabla1[[#This Row],[Fecha]]))</f>
        <v/>
      </c>
      <c r="B1198" s="3" t="str">
        <f>IF(Tabla1[[#This Row],[Fecha]]="",(""),(Tabla1[[#This Row],[Tipo de Operación]]))</f>
        <v/>
      </c>
      <c r="C1198" s="19" t="str">
        <f>IF(Tabla1[[#This Row],[Fecha]]="",(""),(Tabla1[[#This Row],[Código]]))</f>
        <v/>
      </c>
      <c r="D1198" s="4" t="str">
        <f>IF(Tabla1[[#This Row],[Fecha]]="",(""),(Tabla1[[#This Row],[Rubro]]))</f>
        <v/>
      </c>
      <c r="E1198" s="4"/>
      <c r="F1198" s="4" t="str">
        <f>IF(Tabla1[[#This Row],[Fecha]]="",(""),(Tabla1[[#This Row],[Precio]]))</f>
        <v/>
      </c>
      <c r="G1198" s="4" t="str">
        <f>IF(Tabla1[[#This Row],[Fecha]]="",(""),(Tabla1[[#This Row],[Medio de Pago]]))</f>
        <v/>
      </c>
      <c r="H1198" s="4" t="str">
        <f>IF(Tabla1[[#This Row],[Fecha]]="",(""),(IF(Tabla1[[#This Row],[Ingreso en]]="",(""),(Tabla1[[#This Row],[Precio]]))))</f>
        <v/>
      </c>
      <c r="I1198" s="5" t="str">
        <f>IF(Tabla1[[#This Row],[Fecha]]="",(""),(IF(Tabla1[[#This Row],[Egreso de]]="",(""),(Tabla1[[#This Row],[Precio]]))))</f>
        <v/>
      </c>
      <c r="J1198" s="4" t="str">
        <f>IF(Tabla1[[#This Row],[Fecha]]="",(""),(IF(Tabla13[[#This Row],[Ingreso en]]="",(-Tabla13[[#This Row],[Egreso de]]),(Tabla13[[#This Row],[Ingreso en]]))))</f>
        <v/>
      </c>
    </row>
    <row r="1199" spans="1:10" x14ac:dyDescent="0.3">
      <c r="A1199" s="2" t="str">
        <f>IF(Tabla1[[#This Row],[Fecha]]="",(""),(Tabla1[[#This Row],[Fecha]]))</f>
        <v/>
      </c>
      <c r="B1199" s="3" t="str">
        <f>IF(Tabla1[[#This Row],[Fecha]]="",(""),(Tabla1[[#This Row],[Tipo de Operación]]))</f>
        <v/>
      </c>
      <c r="C1199" s="19" t="str">
        <f>IF(Tabla1[[#This Row],[Fecha]]="",(""),(Tabla1[[#This Row],[Código]]))</f>
        <v/>
      </c>
      <c r="D1199" s="4" t="str">
        <f>IF(Tabla1[[#This Row],[Fecha]]="",(""),(Tabla1[[#This Row],[Rubro]]))</f>
        <v/>
      </c>
      <c r="E1199" s="4"/>
      <c r="F1199" s="4" t="str">
        <f>IF(Tabla1[[#This Row],[Fecha]]="",(""),(Tabla1[[#This Row],[Precio]]))</f>
        <v/>
      </c>
      <c r="G1199" s="4" t="str">
        <f>IF(Tabla1[[#This Row],[Fecha]]="",(""),(Tabla1[[#This Row],[Medio de Pago]]))</f>
        <v/>
      </c>
      <c r="H1199" s="4" t="str">
        <f>IF(Tabla1[[#This Row],[Fecha]]="",(""),(IF(Tabla1[[#This Row],[Ingreso en]]="",(""),(Tabla1[[#This Row],[Precio]]))))</f>
        <v/>
      </c>
      <c r="I1199" s="5" t="str">
        <f>IF(Tabla1[[#This Row],[Fecha]]="",(""),(IF(Tabla1[[#This Row],[Egreso de]]="",(""),(Tabla1[[#This Row],[Precio]]))))</f>
        <v/>
      </c>
      <c r="J1199" s="4" t="str">
        <f>IF(Tabla1[[#This Row],[Fecha]]="",(""),(IF(Tabla13[[#This Row],[Ingreso en]]="",(-Tabla13[[#This Row],[Egreso de]]),(Tabla13[[#This Row],[Ingreso en]]))))</f>
        <v/>
      </c>
    </row>
    <row r="1200" spans="1:10" x14ac:dyDescent="0.3">
      <c r="A1200" s="2" t="str">
        <f>IF(Tabla1[[#This Row],[Fecha]]="",(""),(Tabla1[[#This Row],[Fecha]]))</f>
        <v/>
      </c>
      <c r="B1200" s="3" t="str">
        <f>IF(Tabla1[[#This Row],[Fecha]]="",(""),(Tabla1[[#This Row],[Tipo de Operación]]))</f>
        <v/>
      </c>
      <c r="C1200" s="19" t="str">
        <f>IF(Tabla1[[#This Row],[Fecha]]="",(""),(Tabla1[[#This Row],[Código]]))</f>
        <v/>
      </c>
      <c r="D1200" s="4" t="str">
        <f>IF(Tabla1[[#This Row],[Fecha]]="",(""),(Tabla1[[#This Row],[Rubro]]))</f>
        <v/>
      </c>
      <c r="E1200" s="4"/>
      <c r="F1200" s="4" t="str">
        <f>IF(Tabla1[[#This Row],[Fecha]]="",(""),(Tabla1[[#This Row],[Precio]]))</f>
        <v/>
      </c>
      <c r="G1200" s="4" t="str">
        <f>IF(Tabla1[[#This Row],[Fecha]]="",(""),(Tabla1[[#This Row],[Medio de Pago]]))</f>
        <v/>
      </c>
      <c r="H1200" s="4" t="str">
        <f>IF(Tabla1[[#This Row],[Fecha]]="",(""),(IF(Tabla1[[#This Row],[Ingreso en]]="",(""),(Tabla1[[#This Row],[Precio]]))))</f>
        <v/>
      </c>
      <c r="I1200" s="5" t="str">
        <f>IF(Tabla1[[#This Row],[Fecha]]="",(""),(IF(Tabla1[[#This Row],[Egreso de]]="",(""),(Tabla1[[#This Row],[Precio]]))))</f>
        <v/>
      </c>
      <c r="J1200" s="4" t="str">
        <f>IF(Tabla1[[#This Row],[Fecha]]="",(""),(IF(Tabla13[[#This Row],[Ingreso en]]="",(-Tabla13[[#This Row],[Egreso de]]),(Tabla13[[#This Row],[Ingreso en]]))))</f>
        <v/>
      </c>
    </row>
    <row r="1201" spans="1:10" x14ac:dyDescent="0.3">
      <c r="A1201" s="2" t="str">
        <f>IF(Tabla1[[#This Row],[Fecha]]="",(""),(Tabla1[[#This Row],[Fecha]]))</f>
        <v/>
      </c>
      <c r="B1201" s="3" t="str">
        <f>IF(Tabla1[[#This Row],[Fecha]]="",(""),(Tabla1[[#This Row],[Tipo de Operación]]))</f>
        <v/>
      </c>
      <c r="C1201" s="19" t="str">
        <f>IF(Tabla1[[#This Row],[Fecha]]="",(""),(Tabla1[[#This Row],[Código]]))</f>
        <v/>
      </c>
      <c r="D1201" s="4" t="str">
        <f>IF(Tabla1[[#This Row],[Fecha]]="",(""),(Tabla1[[#This Row],[Rubro]]))</f>
        <v/>
      </c>
      <c r="E1201" s="4"/>
      <c r="F1201" s="4" t="str">
        <f>IF(Tabla1[[#This Row],[Fecha]]="",(""),(Tabla1[[#This Row],[Precio]]))</f>
        <v/>
      </c>
      <c r="G1201" s="4" t="str">
        <f>IF(Tabla1[[#This Row],[Fecha]]="",(""),(Tabla1[[#This Row],[Medio de Pago]]))</f>
        <v/>
      </c>
      <c r="H1201" s="4" t="str">
        <f>IF(Tabla1[[#This Row],[Fecha]]="",(""),(IF(Tabla1[[#This Row],[Ingreso en]]="",(""),(Tabla1[[#This Row],[Precio]]))))</f>
        <v/>
      </c>
      <c r="I1201" s="5" t="str">
        <f>IF(Tabla1[[#This Row],[Fecha]]="",(""),(IF(Tabla1[[#This Row],[Egreso de]]="",(""),(Tabla1[[#This Row],[Precio]]))))</f>
        <v/>
      </c>
      <c r="J1201" s="4" t="str">
        <f>IF(Tabla1[[#This Row],[Fecha]]="",(""),(IF(Tabla13[[#This Row],[Ingreso en]]="",(-Tabla13[[#This Row],[Egreso de]]),(Tabla13[[#This Row],[Ingreso en]]))))</f>
        <v/>
      </c>
    </row>
    <row r="1202" spans="1:10" x14ac:dyDescent="0.3">
      <c r="A1202" s="2" t="str">
        <f>IF(Tabla1[[#This Row],[Fecha]]="",(""),(Tabla1[[#This Row],[Fecha]]))</f>
        <v/>
      </c>
      <c r="B1202" s="3" t="str">
        <f>IF(Tabla1[[#This Row],[Fecha]]="",(""),(Tabla1[[#This Row],[Tipo de Operación]]))</f>
        <v/>
      </c>
      <c r="C1202" s="19" t="str">
        <f>IF(Tabla1[[#This Row],[Fecha]]="",(""),(Tabla1[[#This Row],[Código]]))</f>
        <v/>
      </c>
      <c r="D1202" s="4" t="str">
        <f>IF(Tabla1[[#This Row],[Fecha]]="",(""),(Tabla1[[#This Row],[Rubro]]))</f>
        <v/>
      </c>
      <c r="E1202" s="4"/>
      <c r="F1202" s="4" t="str">
        <f>IF(Tabla1[[#This Row],[Fecha]]="",(""),(Tabla1[[#This Row],[Precio]]))</f>
        <v/>
      </c>
      <c r="G1202" s="4" t="str">
        <f>IF(Tabla1[[#This Row],[Fecha]]="",(""),(Tabla1[[#This Row],[Medio de Pago]]))</f>
        <v/>
      </c>
      <c r="H1202" s="4" t="str">
        <f>IF(Tabla1[[#This Row],[Fecha]]="",(""),(IF(Tabla1[[#This Row],[Ingreso en]]="",(""),(Tabla1[[#This Row],[Precio]]))))</f>
        <v/>
      </c>
      <c r="I1202" s="5" t="str">
        <f>IF(Tabla1[[#This Row],[Fecha]]="",(""),(IF(Tabla1[[#This Row],[Egreso de]]="",(""),(Tabla1[[#This Row],[Precio]]))))</f>
        <v/>
      </c>
      <c r="J1202" s="4" t="str">
        <f>IF(Tabla1[[#This Row],[Fecha]]="",(""),(IF(Tabla13[[#This Row],[Ingreso en]]="",(-Tabla13[[#This Row],[Egreso de]]),(Tabla13[[#This Row],[Ingreso en]]))))</f>
        <v/>
      </c>
    </row>
    <row r="1203" spans="1:10" x14ac:dyDescent="0.3">
      <c r="A1203" s="2" t="str">
        <f>IF(Tabla1[[#This Row],[Fecha]]="",(""),(Tabla1[[#This Row],[Fecha]]))</f>
        <v/>
      </c>
      <c r="B1203" s="3" t="str">
        <f>IF(Tabla1[[#This Row],[Fecha]]="",(""),(Tabla1[[#This Row],[Tipo de Operación]]))</f>
        <v/>
      </c>
      <c r="C1203" s="19" t="str">
        <f>IF(Tabla1[[#This Row],[Fecha]]="",(""),(Tabla1[[#This Row],[Código]]))</f>
        <v/>
      </c>
      <c r="D1203" s="4" t="str">
        <f>IF(Tabla1[[#This Row],[Fecha]]="",(""),(Tabla1[[#This Row],[Rubro]]))</f>
        <v/>
      </c>
      <c r="E1203" s="4"/>
      <c r="F1203" s="4" t="str">
        <f>IF(Tabla1[[#This Row],[Fecha]]="",(""),(Tabla1[[#This Row],[Precio]]))</f>
        <v/>
      </c>
      <c r="G1203" s="4" t="str">
        <f>IF(Tabla1[[#This Row],[Fecha]]="",(""),(Tabla1[[#This Row],[Medio de Pago]]))</f>
        <v/>
      </c>
      <c r="H1203" s="4" t="str">
        <f>IF(Tabla1[[#This Row],[Fecha]]="",(""),(IF(Tabla1[[#This Row],[Ingreso en]]="",(""),(Tabla1[[#This Row],[Precio]]))))</f>
        <v/>
      </c>
      <c r="I1203" s="5" t="str">
        <f>IF(Tabla1[[#This Row],[Fecha]]="",(""),(IF(Tabla1[[#This Row],[Egreso de]]="",(""),(Tabla1[[#This Row],[Precio]]))))</f>
        <v/>
      </c>
      <c r="J1203" s="4" t="str">
        <f>IF(Tabla1[[#This Row],[Fecha]]="",(""),(IF(Tabla13[[#This Row],[Ingreso en]]="",(-Tabla13[[#This Row],[Egreso de]]),(Tabla13[[#This Row],[Ingreso en]]))))</f>
        <v/>
      </c>
    </row>
    <row r="1204" spans="1:10" x14ac:dyDescent="0.3">
      <c r="A1204" s="2" t="str">
        <f>IF(Tabla1[[#This Row],[Fecha]]="",(""),(Tabla1[[#This Row],[Fecha]]))</f>
        <v/>
      </c>
      <c r="B1204" s="3" t="str">
        <f>IF(Tabla1[[#This Row],[Fecha]]="",(""),(Tabla1[[#This Row],[Tipo de Operación]]))</f>
        <v/>
      </c>
      <c r="C1204" s="19" t="str">
        <f>IF(Tabla1[[#This Row],[Fecha]]="",(""),(Tabla1[[#This Row],[Código]]))</f>
        <v/>
      </c>
      <c r="D1204" s="4" t="str">
        <f>IF(Tabla1[[#This Row],[Fecha]]="",(""),(Tabla1[[#This Row],[Rubro]]))</f>
        <v/>
      </c>
      <c r="E1204" s="4"/>
      <c r="F1204" s="4" t="str">
        <f>IF(Tabla1[[#This Row],[Fecha]]="",(""),(Tabla1[[#This Row],[Precio]]))</f>
        <v/>
      </c>
      <c r="G1204" s="4" t="str">
        <f>IF(Tabla1[[#This Row],[Fecha]]="",(""),(Tabla1[[#This Row],[Medio de Pago]]))</f>
        <v/>
      </c>
      <c r="H1204" s="4" t="str">
        <f>IF(Tabla1[[#This Row],[Fecha]]="",(""),(IF(Tabla1[[#This Row],[Ingreso en]]="",(""),(Tabla1[[#This Row],[Precio]]))))</f>
        <v/>
      </c>
      <c r="I1204" s="5" t="str">
        <f>IF(Tabla1[[#This Row],[Fecha]]="",(""),(IF(Tabla1[[#This Row],[Egreso de]]="",(""),(Tabla1[[#This Row],[Precio]]))))</f>
        <v/>
      </c>
      <c r="J1204" s="4" t="str">
        <f>IF(Tabla1[[#This Row],[Fecha]]="",(""),(IF(Tabla13[[#This Row],[Ingreso en]]="",(-Tabla13[[#This Row],[Egreso de]]),(Tabla13[[#This Row],[Ingreso en]]))))</f>
        <v/>
      </c>
    </row>
    <row r="1205" spans="1:10" x14ac:dyDescent="0.3">
      <c r="A1205" s="2" t="str">
        <f>IF(Tabla1[[#This Row],[Fecha]]="",(""),(Tabla1[[#This Row],[Fecha]]))</f>
        <v/>
      </c>
      <c r="B1205" s="3" t="str">
        <f>IF(Tabla1[[#This Row],[Fecha]]="",(""),(Tabla1[[#This Row],[Tipo de Operación]]))</f>
        <v/>
      </c>
      <c r="C1205" s="19" t="str">
        <f>IF(Tabla1[[#This Row],[Fecha]]="",(""),(Tabla1[[#This Row],[Código]]))</f>
        <v/>
      </c>
      <c r="D1205" s="4" t="str">
        <f>IF(Tabla1[[#This Row],[Fecha]]="",(""),(Tabla1[[#This Row],[Rubro]]))</f>
        <v/>
      </c>
      <c r="E1205" s="4"/>
      <c r="F1205" s="4" t="str">
        <f>IF(Tabla1[[#This Row],[Fecha]]="",(""),(Tabla1[[#This Row],[Precio]]))</f>
        <v/>
      </c>
      <c r="G1205" s="4" t="str">
        <f>IF(Tabla1[[#This Row],[Fecha]]="",(""),(Tabla1[[#This Row],[Medio de Pago]]))</f>
        <v/>
      </c>
      <c r="H1205" s="4" t="str">
        <f>IF(Tabla1[[#This Row],[Fecha]]="",(""),(IF(Tabla1[[#This Row],[Ingreso en]]="",(""),(Tabla1[[#This Row],[Precio]]))))</f>
        <v/>
      </c>
      <c r="I1205" s="5" t="str">
        <f>IF(Tabla1[[#This Row],[Fecha]]="",(""),(IF(Tabla1[[#This Row],[Egreso de]]="",(""),(Tabla1[[#This Row],[Precio]]))))</f>
        <v/>
      </c>
      <c r="J1205" s="4" t="str">
        <f>IF(Tabla1[[#This Row],[Fecha]]="",(""),(IF(Tabla13[[#This Row],[Ingreso en]]="",(-Tabla13[[#This Row],[Egreso de]]),(Tabla13[[#This Row],[Ingreso en]]))))</f>
        <v/>
      </c>
    </row>
    <row r="1206" spans="1:10" x14ac:dyDescent="0.3">
      <c r="A1206" s="2" t="str">
        <f>IF(Tabla1[[#This Row],[Fecha]]="",(""),(Tabla1[[#This Row],[Fecha]]))</f>
        <v/>
      </c>
      <c r="B1206" s="3" t="str">
        <f>IF(Tabla1[[#This Row],[Fecha]]="",(""),(Tabla1[[#This Row],[Tipo de Operación]]))</f>
        <v/>
      </c>
      <c r="C1206" s="19" t="str">
        <f>IF(Tabla1[[#This Row],[Fecha]]="",(""),(Tabla1[[#This Row],[Código]]))</f>
        <v/>
      </c>
      <c r="D1206" s="4" t="str">
        <f>IF(Tabla1[[#This Row],[Fecha]]="",(""),(Tabla1[[#This Row],[Rubro]]))</f>
        <v/>
      </c>
      <c r="E1206" s="4"/>
      <c r="F1206" s="4" t="str">
        <f>IF(Tabla1[[#This Row],[Fecha]]="",(""),(Tabla1[[#This Row],[Precio]]))</f>
        <v/>
      </c>
      <c r="G1206" s="4" t="str">
        <f>IF(Tabla1[[#This Row],[Fecha]]="",(""),(Tabla1[[#This Row],[Medio de Pago]]))</f>
        <v/>
      </c>
      <c r="H1206" s="4" t="str">
        <f>IF(Tabla1[[#This Row],[Fecha]]="",(""),(IF(Tabla1[[#This Row],[Ingreso en]]="",(""),(Tabla1[[#This Row],[Precio]]))))</f>
        <v/>
      </c>
      <c r="I1206" s="5" t="str">
        <f>IF(Tabla1[[#This Row],[Fecha]]="",(""),(IF(Tabla1[[#This Row],[Egreso de]]="",(""),(Tabla1[[#This Row],[Precio]]))))</f>
        <v/>
      </c>
      <c r="J1206" s="4" t="str">
        <f>IF(Tabla1[[#This Row],[Fecha]]="",(""),(IF(Tabla13[[#This Row],[Ingreso en]]="",(-Tabla13[[#This Row],[Egreso de]]),(Tabla13[[#This Row],[Ingreso en]]))))</f>
        <v/>
      </c>
    </row>
    <row r="1207" spans="1:10" x14ac:dyDescent="0.3">
      <c r="A1207" s="2" t="str">
        <f>IF(Tabla1[[#This Row],[Fecha]]="",(""),(Tabla1[[#This Row],[Fecha]]))</f>
        <v/>
      </c>
      <c r="B1207" s="3" t="str">
        <f>IF(Tabla1[[#This Row],[Fecha]]="",(""),(Tabla1[[#This Row],[Tipo de Operación]]))</f>
        <v/>
      </c>
      <c r="C1207" s="19" t="str">
        <f>IF(Tabla1[[#This Row],[Fecha]]="",(""),(Tabla1[[#This Row],[Código]]))</f>
        <v/>
      </c>
      <c r="D1207" s="4" t="str">
        <f>IF(Tabla1[[#This Row],[Fecha]]="",(""),(Tabla1[[#This Row],[Rubro]]))</f>
        <v/>
      </c>
      <c r="E1207" s="4"/>
      <c r="F1207" s="4" t="str">
        <f>IF(Tabla1[[#This Row],[Fecha]]="",(""),(Tabla1[[#This Row],[Precio]]))</f>
        <v/>
      </c>
      <c r="G1207" s="4" t="str">
        <f>IF(Tabla1[[#This Row],[Fecha]]="",(""),(Tabla1[[#This Row],[Medio de Pago]]))</f>
        <v/>
      </c>
      <c r="H1207" s="4" t="str">
        <f>IF(Tabla1[[#This Row],[Fecha]]="",(""),(IF(Tabla1[[#This Row],[Ingreso en]]="",(""),(Tabla1[[#This Row],[Precio]]))))</f>
        <v/>
      </c>
      <c r="I1207" s="5" t="str">
        <f>IF(Tabla1[[#This Row],[Fecha]]="",(""),(IF(Tabla1[[#This Row],[Egreso de]]="",(""),(Tabla1[[#This Row],[Precio]]))))</f>
        <v/>
      </c>
      <c r="J1207" s="4" t="str">
        <f>IF(Tabla1[[#This Row],[Fecha]]="",(""),(IF(Tabla13[[#This Row],[Ingreso en]]="",(-Tabla13[[#This Row],[Egreso de]]),(Tabla13[[#This Row],[Ingreso en]]))))</f>
        <v/>
      </c>
    </row>
    <row r="1208" spans="1:10" x14ac:dyDescent="0.3">
      <c r="A1208" s="2" t="str">
        <f>IF(Tabla1[[#This Row],[Fecha]]="",(""),(Tabla1[[#This Row],[Fecha]]))</f>
        <v/>
      </c>
      <c r="B1208" s="3" t="str">
        <f>IF(Tabla1[[#This Row],[Fecha]]="",(""),(Tabla1[[#This Row],[Tipo de Operación]]))</f>
        <v/>
      </c>
      <c r="C1208" s="19" t="str">
        <f>IF(Tabla1[[#This Row],[Fecha]]="",(""),(Tabla1[[#This Row],[Código]]))</f>
        <v/>
      </c>
      <c r="D1208" s="4" t="str">
        <f>IF(Tabla1[[#This Row],[Fecha]]="",(""),(Tabla1[[#This Row],[Rubro]]))</f>
        <v/>
      </c>
      <c r="E1208" s="4"/>
      <c r="F1208" s="4" t="str">
        <f>IF(Tabla1[[#This Row],[Fecha]]="",(""),(Tabla1[[#This Row],[Precio]]))</f>
        <v/>
      </c>
      <c r="G1208" s="4" t="str">
        <f>IF(Tabla1[[#This Row],[Fecha]]="",(""),(Tabla1[[#This Row],[Medio de Pago]]))</f>
        <v/>
      </c>
      <c r="H1208" s="4" t="str">
        <f>IF(Tabla1[[#This Row],[Fecha]]="",(""),(IF(Tabla1[[#This Row],[Ingreso en]]="",(""),(Tabla1[[#This Row],[Precio]]))))</f>
        <v/>
      </c>
      <c r="I1208" s="5" t="str">
        <f>IF(Tabla1[[#This Row],[Fecha]]="",(""),(IF(Tabla1[[#This Row],[Egreso de]]="",(""),(Tabla1[[#This Row],[Precio]]))))</f>
        <v/>
      </c>
      <c r="J1208" s="4" t="str">
        <f>IF(Tabla1[[#This Row],[Fecha]]="",(""),(IF(Tabla13[[#This Row],[Ingreso en]]="",(-Tabla13[[#This Row],[Egreso de]]),(Tabla13[[#This Row],[Ingreso en]]))))</f>
        <v/>
      </c>
    </row>
    <row r="1209" spans="1:10" x14ac:dyDescent="0.3">
      <c r="A1209" s="2" t="str">
        <f>IF(Tabla1[[#This Row],[Fecha]]="",(""),(Tabla1[[#This Row],[Fecha]]))</f>
        <v/>
      </c>
      <c r="B1209" s="3" t="str">
        <f>IF(Tabla1[[#This Row],[Fecha]]="",(""),(Tabla1[[#This Row],[Tipo de Operación]]))</f>
        <v/>
      </c>
      <c r="C1209" s="19" t="str">
        <f>IF(Tabla1[[#This Row],[Fecha]]="",(""),(Tabla1[[#This Row],[Código]]))</f>
        <v/>
      </c>
      <c r="D1209" s="4" t="str">
        <f>IF(Tabla1[[#This Row],[Fecha]]="",(""),(Tabla1[[#This Row],[Rubro]]))</f>
        <v/>
      </c>
      <c r="E1209" s="4"/>
      <c r="F1209" s="4" t="str">
        <f>IF(Tabla1[[#This Row],[Fecha]]="",(""),(Tabla1[[#This Row],[Precio]]))</f>
        <v/>
      </c>
      <c r="G1209" s="4" t="str">
        <f>IF(Tabla1[[#This Row],[Fecha]]="",(""),(Tabla1[[#This Row],[Medio de Pago]]))</f>
        <v/>
      </c>
      <c r="H1209" s="4" t="str">
        <f>IF(Tabla1[[#This Row],[Fecha]]="",(""),(IF(Tabla1[[#This Row],[Ingreso en]]="",(""),(Tabla1[[#This Row],[Precio]]))))</f>
        <v/>
      </c>
      <c r="I1209" s="5" t="str">
        <f>IF(Tabla1[[#This Row],[Fecha]]="",(""),(IF(Tabla1[[#This Row],[Egreso de]]="",(""),(Tabla1[[#This Row],[Precio]]))))</f>
        <v/>
      </c>
      <c r="J1209" s="4" t="str">
        <f>IF(Tabla1[[#This Row],[Fecha]]="",(""),(IF(Tabla13[[#This Row],[Ingreso en]]="",(-Tabla13[[#This Row],[Egreso de]]),(Tabla13[[#This Row],[Ingreso en]]))))</f>
        <v/>
      </c>
    </row>
    <row r="1210" spans="1:10" x14ac:dyDescent="0.3">
      <c r="A1210" s="2" t="str">
        <f>IF(Tabla1[[#This Row],[Fecha]]="",(""),(Tabla1[[#This Row],[Fecha]]))</f>
        <v/>
      </c>
      <c r="B1210" s="3" t="str">
        <f>IF(Tabla1[[#This Row],[Fecha]]="",(""),(Tabla1[[#This Row],[Tipo de Operación]]))</f>
        <v/>
      </c>
      <c r="C1210" s="19" t="str">
        <f>IF(Tabla1[[#This Row],[Fecha]]="",(""),(Tabla1[[#This Row],[Código]]))</f>
        <v/>
      </c>
      <c r="D1210" s="4" t="str">
        <f>IF(Tabla1[[#This Row],[Fecha]]="",(""),(Tabla1[[#This Row],[Rubro]]))</f>
        <v/>
      </c>
      <c r="E1210" s="4"/>
      <c r="F1210" s="4" t="str">
        <f>IF(Tabla1[[#This Row],[Fecha]]="",(""),(Tabla1[[#This Row],[Precio]]))</f>
        <v/>
      </c>
      <c r="G1210" s="4" t="str">
        <f>IF(Tabla1[[#This Row],[Fecha]]="",(""),(Tabla1[[#This Row],[Medio de Pago]]))</f>
        <v/>
      </c>
      <c r="H1210" s="4" t="str">
        <f>IF(Tabla1[[#This Row],[Fecha]]="",(""),(IF(Tabla1[[#This Row],[Ingreso en]]="",(""),(Tabla1[[#This Row],[Precio]]))))</f>
        <v/>
      </c>
      <c r="I1210" s="5" t="str">
        <f>IF(Tabla1[[#This Row],[Fecha]]="",(""),(IF(Tabla1[[#This Row],[Egreso de]]="",(""),(Tabla1[[#This Row],[Precio]]))))</f>
        <v/>
      </c>
      <c r="J1210" s="4" t="str">
        <f>IF(Tabla1[[#This Row],[Fecha]]="",(""),(IF(Tabla13[[#This Row],[Ingreso en]]="",(-Tabla13[[#This Row],[Egreso de]]),(Tabla13[[#This Row],[Ingreso en]]))))</f>
        <v/>
      </c>
    </row>
    <row r="1211" spans="1:10" x14ac:dyDescent="0.3">
      <c r="A1211" s="2" t="str">
        <f>IF(Tabla1[[#This Row],[Fecha]]="",(""),(Tabla1[[#This Row],[Fecha]]))</f>
        <v/>
      </c>
      <c r="B1211" s="3" t="str">
        <f>IF(Tabla1[[#This Row],[Fecha]]="",(""),(Tabla1[[#This Row],[Tipo de Operación]]))</f>
        <v/>
      </c>
      <c r="C1211" s="19" t="str">
        <f>IF(Tabla1[[#This Row],[Fecha]]="",(""),(Tabla1[[#This Row],[Código]]))</f>
        <v/>
      </c>
      <c r="D1211" s="4" t="str">
        <f>IF(Tabla1[[#This Row],[Fecha]]="",(""),(Tabla1[[#This Row],[Rubro]]))</f>
        <v/>
      </c>
      <c r="E1211" s="4"/>
      <c r="F1211" s="4" t="str">
        <f>IF(Tabla1[[#This Row],[Fecha]]="",(""),(Tabla1[[#This Row],[Precio]]))</f>
        <v/>
      </c>
      <c r="G1211" s="4" t="str">
        <f>IF(Tabla1[[#This Row],[Fecha]]="",(""),(Tabla1[[#This Row],[Medio de Pago]]))</f>
        <v/>
      </c>
      <c r="H1211" s="4" t="str">
        <f>IF(Tabla1[[#This Row],[Fecha]]="",(""),(IF(Tabla1[[#This Row],[Ingreso en]]="",(""),(Tabla1[[#This Row],[Precio]]))))</f>
        <v/>
      </c>
      <c r="I1211" s="5" t="str">
        <f>IF(Tabla1[[#This Row],[Fecha]]="",(""),(IF(Tabla1[[#This Row],[Egreso de]]="",(""),(Tabla1[[#This Row],[Precio]]))))</f>
        <v/>
      </c>
      <c r="J1211" s="4" t="str">
        <f>IF(Tabla1[[#This Row],[Fecha]]="",(""),(IF(Tabla13[[#This Row],[Ingreso en]]="",(-Tabla13[[#This Row],[Egreso de]]),(Tabla13[[#This Row],[Ingreso en]]))))</f>
        <v/>
      </c>
    </row>
    <row r="1212" spans="1:10" x14ac:dyDescent="0.3">
      <c r="A1212" s="2" t="str">
        <f>IF(Tabla1[[#This Row],[Fecha]]="",(""),(Tabla1[[#This Row],[Fecha]]))</f>
        <v/>
      </c>
      <c r="B1212" s="3" t="str">
        <f>IF(Tabla1[[#This Row],[Fecha]]="",(""),(Tabla1[[#This Row],[Tipo de Operación]]))</f>
        <v/>
      </c>
      <c r="C1212" s="19" t="str">
        <f>IF(Tabla1[[#This Row],[Fecha]]="",(""),(Tabla1[[#This Row],[Código]]))</f>
        <v/>
      </c>
      <c r="D1212" s="4" t="str">
        <f>IF(Tabla1[[#This Row],[Fecha]]="",(""),(Tabla1[[#This Row],[Rubro]]))</f>
        <v/>
      </c>
      <c r="E1212" s="4"/>
      <c r="F1212" s="4" t="str">
        <f>IF(Tabla1[[#This Row],[Fecha]]="",(""),(Tabla1[[#This Row],[Precio]]))</f>
        <v/>
      </c>
      <c r="G1212" s="4" t="str">
        <f>IF(Tabla1[[#This Row],[Fecha]]="",(""),(Tabla1[[#This Row],[Medio de Pago]]))</f>
        <v/>
      </c>
      <c r="H1212" s="4" t="str">
        <f>IF(Tabla1[[#This Row],[Fecha]]="",(""),(IF(Tabla1[[#This Row],[Ingreso en]]="",(""),(Tabla1[[#This Row],[Precio]]))))</f>
        <v/>
      </c>
      <c r="I1212" s="5" t="str">
        <f>IF(Tabla1[[#This Row],[Fecha]]="",(""),(IF(Tabla1[[#This Row],[Egreso de]]="",(""),(Tabla1[[#This Row],[Precio]]))))</f>
        <v/>
      </c>
      <c r="J1212" s="4" t="str">
        <f>IF(Tabla1[[#This Row],[Fecha]]="",(""),(IF(Tabla13[[#This Row],[Ingreso en]]="",(-Tabla13[[#This Row],[Egreso de]]),(Tabla13[[#This Row],[Ingreso en]]))))</f>
        <v/>
      </c>
    </row>
    <row r="1213" spans="1:10" x14ac:dyDescent="0.3">
      <c r="A1213" s="2" t="str">
        <f>IF(Tabla1[[#This Row],[Fecha]]="",(""),(Tabla1[[#This Row],[Fecha]]))</f>
        <v/>
      </c>
      <c r="B1213" s="3" t="str">
        <f>IF(Tabla1[[#This Row],[Fecha]]="",(""),(Tabla1[[#This Row],[Tipo de Operación]]))</f>
        <v/>
      </c>
      <c r="C1213" s="19" t="str">
        <f>IF(Tabla1[[#This Row],[Fecha]]="",(""),(Tabla1[[#This Row],[Código]]))</f>
        <v/>
      </c>
      <c r="D1213" s="4" t="str">
        <f>IF(Tabla1[[#This Row],[Fecha]]="",(""),(Tabla1[[#This Row],[Rubro]]))</f>
        <v/>
      </c>
      <c r="E1213" s="4"/>
      <c r="F1213" s="4" t="str">
        <f>IF(Tabla1[[#This Row],[Fecha]]="",(""),(Tabla1[[#This Row],[Precio]]))</f>
        <v/>
      </c>
      <c r="G1213" s="4" t="str">
        <f>IF(Tabla1[[#This Row],[Fecha]]="",(""),(Tabla1[[#This Row],[Medio de Pago]]))</f>
        <v/>
      </c>
      <c r="H1213" s="4" t="str">
        <f>IF(Tabla1[[#This Row],[Fecha]]="",(""),(IF(Tabla1[[#This Row],[Ingreso en]]="",(""),(Tabla1[[#This Row],[Precio]]))))</f>
        <v/>
      </c>
      <c r="I1213" s="5" t="str">
        <f>IF(Tabla1[[#This Row],[Fecha]]="",(""),(IF(Tabla1[[#This Row],[Egreso de]]="",(""),(Tabla1[[#This Row],[Precio]]))))</f>
        <v/>
      </c>
      <c r="J1213" s="4" t="str">
        <f>IF(Tabla1[[#This Row],[Fecha]]="",(""),(IF(Tabla13[[#This Row],[Ingreso en]]="",(-Tabla13[[#This Row],[Egreso de]]),(Tabla13[[#This Row],[Ingreso en]]))))</f>
        <v/>
      </c>
    </row>
    <row r="1214" spans="1:10" x14ac:dyDescent="0.3">
      <c r="A1214" s="2" t="str">
        <f>IF(Tabla1[[#This Row],[Fecha]]="",(""),(Tabla1[[#This Row],[Fecha]]))</f>
        <v/>
      </c>
      <c r="B1214" s="3" t="str">
        <f>IF(Tabla1[[#This Row],[Fecha]]="",(""),(Tabla1[[#This Row],[Tipo de Operación]]))</f>
        <v/>
      </c>
      <c r="C1214" s="19" t="str">
        <f>IF(Tabla1[[#This Row],[Fecha]]="",(""),(Tabla1[[#This Row],[Código]]))</f>
        <v/>
      </c>
      <c r="D1214" s="4" t="str">
        <f>IF(Tabla1[[#This Row],[Fecha]]="",(""),(Tabla1[[#This Row],[Rubro]]))</f>
        <v/>
      </c>
      <c r="E1214" s="4"/>
      <c r="F1214" s="4" t="str">
        <f>IF(Tabla1[[#This Row],[Fecha]]="",(""),(Tabla1[[#This Row],[Precio]]))</f>
        <v/>
      </c>
      <c r="G1214" s="4" t="str">
        <f>IF(Tabla1[[#This Row],[Fecha]]="",(""),(Tabla1[[#This Row],[Medio de Pago]]))</f>
        <v/>
      </c>
      <c r="H1214" s="4" t="str">
        <f>IF(Tabla1[[#This Row],[Fecha]]="",(""),(IF(Tabla1[[#This Row],[Ingreso en]]="",(""),(Tabla1[[#This Row],[Precio]]))))</f>
        <v/>
      </c>
      <c r="I1214" s="5" t="str">
        <f>IF(Tabla1[[#This Row],[Fecha]]="",(""),(IF(Tabla1[[#This Row],[Egreso de]]="",(""),(Tabla1[[#This Row],[Precio]]))))</f>
        <v/>
      </c>
      <c r="J1214" s="4" t="str">
        <f>IF(Tabla1[[#This Row],[Fecha]]="",(""),(IF(Tabla13[[#This Row],[Ingreso en]]="",(-Tabla13[[#This Row],[Egreso de]]),(Tabla13[[#This Row],[Ingreso en]]))))</f>
        <v/>
      </c>
    </row>
    <row r="1215" spans="1:10" x14ac:dyDescent="0.3">
      <c r="A1215" s="2" t="str">
        <f>IF(Tabla1[[#This Row],[Fecha]]="",(""),(Tabla1[[#This Row],[Fecha]]))</f>
        <v/>
      </c>
      <c r="B1215" s="3" t="str">
        <f>IF(Tabla1[[#This Row],[Fecha]]="",(""),(Tabla1[[#This Row],[Tipo de Operación]]))</f>
        <v/>
      </c>
      <c r="C1215" s="19" t="str">
        <f>IF(Tabla1[[#This Row],[Fecha]]="",(""),(Tabla1[[#This Row],[Código]]))</f>
        <v/>
      </c>
      <c r="D1215" s="4" t="str">
        <f>IF(Tabla1[[#This Row],[Fecha]]="",(""),(Tabla1[[#This Row],[Rubro]]))</f>
        <v/>
      </c>
      <c r="E1215" s="4"/>
      <c r="F1215" s="4" t="str">
        <f>IF(Tabla1[[#This Row],[Fecha]]="",(""),(Tabla1[[#This Row],[Precio]]))</f>
        <v/>
      </c>
      <c r="G1215" s="4" t="str">
        <f>IF(Tabla1[[#This Row],[Fecha]]="",(""),(Tabla1[[#This Row],[Medio de Pago]]))</f>
        <v/>
      </c>
      <c r="H1215" s="4" t="str">
        <f>IF(Tabla1[[#This Row],[Fecha]]="",(""),(IF(Tabla1[[#This Row],[Ingreso en]]="",(""),(Tabla1[[#This Row],[Precio]]))))</f>
        <v/>
      </c>
      <c r="I1215" s="5" t="str">
        <f>IF(Tabla1[[#This Row],[Fecha]]="",(""),(IF(Tabla1[[#This Row],[Egreso de]]="",(""),(Tabla1[[#This Row],[Precio]]))))</f>
        <v/>
      </c>
      <c r="J1215" s="4" t="str">
        <f>IF(Tabla1[[#This Row],[Fecha]]="",(""),(IF(Tabla13[[#This Row],[Ingreso en]]="",(-Tabla13[[#This Row],[Egreso de]]),(Tabla13[[#This Row],[Ingreso en]]))))</f>
        <v/>
      </c>
    </row>
    <row r="1216" spans="1:10" x14ac:dyDescent="0.3">
      <c r="A1216" s="2" t="str">
        <f>IF(Tabla1[[#This Row],[Fecha]]="",(""),(Tabla1[[#This Row],[Fecha]]))</f>
        <v/>
      </c>
      <c r="B1216" s="3" t="str">
        <f>IF(Tabla1[[#This Row],[Fecha]]="",(""),(Tabla1[[#This Row],[Tipo de Operación]]))</f>
        <v/>
      </c>
      <c r="C1216" s="19" t="str">
        <f>IF(Tabla1[[#This Row],[Fecha]]="",(""),(Tabla1[[#This Row],[Código]]))</f>
        <v/>
      </c>
      <c r="D1216" s="4" t="str">
        <f>IF(Tabla1[[#This Row],[Fecha]]="",(""),(Tabla1[[#This Row],[Rubro]]))</f>
        <v/>
      </c>
      <c r="E1216" s="4"/>
      <c r="F1216" s="4" t="str">
        <f>IF(Tabla1[[#This Row],[Fecha]]="",(""),(Tabla1[[#This Row],[Precio]]))</f>
        <v/>
      </c>
      <c r="G1216" s="4" t="str">
        <f>IF(Tabla1[[#This Row],[Fecha]]="",(""),(Tabla1[[#This Row],[Medio de Pago]]))</f>
        <v/>
      </c>
      <c r="H1216" s="4" t="str">
        <f>IF(Tabla1[[#This Row],[Fecha]]="",(""),(IF(Tabla1[[#This Row],[Ingreso en]]="",(""),(Tabla1[[#This Row],[Precio]]))))</f>
        <v/>
      </c>
      <c r="I1216" s="5" t="str">
        <f>IF(Tabla1[[#This Row],[Fecha]]="",(""),(IF(Tabla1[[#This Row],[Egreso de]]="",(""),(Tabla1[[#This Row],[Precio]]))))</f>
        <v/>
      </c>
      <c r="J1216" s="4" t="str">
        <f>IF(Tabla1[[#This Row],[Fecha]]="",(""),(IF(Tabla13[[#This Row],[Ingreso en]]="",(-Tabla13[[#This Row],[Egreso de]]),(Tabla13[[#This Row],[Ingreso en]]))))</f>
        <v/>
      </c>
    </row>
    <row r="1217" spans="1:10" x14ac:dyDescent="0.3">
      <c r="A1217" s="2" t="str">
        <f>IF(Tabla1[[#This Row],[Fecha]]="",(""),(Tabla1[[#This Row],[Fecha]]))</f>
        <v/>
      </c>
      <c r="B1217" s="3" t="str">
        <f>IF(Tabla1[[#This Row],[Fecha]]="",(""),(Tabla1[[#This Row],[Tipo de Operación]]))</f>
        <v/>
      </c>
      <c r="C1217" s="19" t="str">
        <f>IF(Tabla1[[#This Row],[Fecha]]="",(""),(Tabla1[[#This Row],[Código]]))</f>
        <v/>
      </c>
      <c r="D1217" s="4" t="str">
        <f>IF(Tabla1[[#This Row],[Fecha]]="",(""),(Tabla1[[#This Row],[Rubro]]))</f>
        <v/>
      </c>
      <c r="E1217" s="4"/>
      <c r="F1217" s="4" t="str">
        <f>IF(Tabla1[[#This Row],[Fecha]]="",(""),(Tabla1[[#This Row],[Precio]]))</f>
        <v/>
      </c>
      <c r="G1217" s="4" t="str">
        <f>IF(Tabla1[[#This Row],[Fecha]]="",(""),(Tabla1[[#This Row],[Medio de Pago]]))</f>
        <v/>
      </c>
      <c r="H1217" s="4" t="str">
        <f>IF(Tabla1[[#This Row],[Fecha]]="",(""),(IF(Tabla1[[#This Row],[Ingreso en]]="",(""),(Tabla1[[#This Row],[Precio]]))))</f>
        <v/>
      </c>
      <c r="I1217" s="5" t="str">
        <f>IF(Tabla1[[#This Row],[Fecha]]="",(""),(IF(Tabla1[[#This Row],[Egreso de]]="",(""),(Tabla1[[#This Row],[Precio]]))))</f>
        <v/>
      </c>
      <c r="J1217" s="4" t="str">
        <f>IF(Tabla1[[#This Row],[Fecha]]="",(""),(IF(Tabla13[[#This Row],[Ingreso en]]="",(-Tabla13[[#This Row],[Egreso de]]),(Tabla13[[#This Row],[Ingreso en]]))))</f>
        <v/>
      </c>
    </row>
    <row r="1218" spans="1:10" x14ac:dyDescent="0.3">
      <c r="A1218" s="2" t="str">
        <f>IF(Tabla1[[#This Row],[Fecha]]="",(""),(Tabla1[[#This Row],[Fecha]]))</f>
        <v/>
      </c>
      <c r="B1218" s="3" t="str">
        <f>IF(Tabla1[[#This Row],[Fecha]]="",(""),(Tabla1[[#This Row],[Tipo de Operación]]))</f>
        <v/>
      </c>
      <c r="C1218" s="19" t="str">
        <f>IF(Tabla1[[#This Row],[Fecha]]="",(""),(Tabla1[[#This Row],[Código]]))</f>
        <v/>
      </c>
      <c r="D1218" s="4" t="str">
        <f>IF(Tabla1[[#This Row],[Fecha]]="",(""),(Tabla1[[#This Row],[Rubro]]))</f>
        <v/>
      </c>
      <c r="E1218" s="4"/>
      <c r="F1218" s="4" t="str">
        <f>IF(Tabla1[[#This Row],[Fecha]]="",(""),(Tabla1[[#This Row],[Precio]]))</f>
        <v/>
      </c>
      <c r="G1218" s="4" t="str">
        <f>IF(Tabla1[[#This Row],[Fecha]]="",(""),(Tabla1[[#This Row],[Medio de Pago]]))</f>
        <v/>
      </c>
      <c r="H1218" s="4" t="str">
        <f>IF(Tabla1[[#This Row],[Fecha]]="",(""),(IF(Tabla1[[#This Row],[Ingreso en]]="",(""),(Tabla1[[#This Row],[Precio]]))))</f>
        <v/>
      </c>
      <c r="I1218" s="5" t="str">
        <f>IF(Tabla1[[#This Row],[Fecha]]="",(""),(IF(Tabla1[[#This Row],[Egreso de]]="",(""),(Tabla1[[#This Row],[Precio]]))))</f>
        <v/>
      </c>
      <c r="J1218" s="4" t="str">
        <f>IF(Tabla1[[#This Row],[Fecha]]="",(""),(IF(Tabla13[[#This Row],[Ingreso en]]="",(-Tabla13[[#This Row],[Egreso de]]),(Tabla13[[#This Row],[Ingreso en]]))))</f>
        <v/>
      </c>
    </row>
    <row r="1219" spans="1:10" x14ac:dyDescent="0.3">
      <c r="A1219" s="2" t="str">
        <f>IF(Tabla1[[#This Row],[Fecha]]="",(""),(Tabla1[[#This Row],[Fecha]]))</f>
        <v/>
      </c>
      <c r="B1219" s="3" t="str">
        <f>IF(Tabla1[[#This Row],[Fecha]]="",(""),(Tabla1[[#This Row],[Tipo de Operación]]))</f>
        <v/>
      </c>
      <c r="C1219" s="19" t="str">
        <f>IF(Tabla1[[#This Row],[Fecha]]="",(""),(Tabla1[[#This Row],[Código]]))</f>
        <v/>
      </c>
      <c r="D1219" s="4" t="str">
        <f>IF(Tabla1[[#This Row],[Fecha]]="",(""),(Tabla1[[#This Row],[Rubro]]))</f>
        <v/>
      </c>
      <c r="E1219" s="4"/>
      <c r="F1219" s="4" t="str">
        <f>IF(Tabla1[[#This Row],[Fecha]]="",(""),(Tabla1[[#This Row],[Precio]]))</f>
        <v/>
      </c>
      <c r="G1219" s="4" t="str">
        <f>IF(Tabla1[[#This Row],[Fecha]]="",(""),(Tabla1[[#This Row],[Medio de Pago]]))</f>
        <v/>
      </c>
      <c r="H1219" s="4" t="str">
        <f>IF(Tabla1[[#This Row],[Fecha]]="",(""),(IF(Tabla1[[#This Row],[Ingreso en]]="",(""),(Tabla1[[#This Row],[Precio]]))))</f>
        <v/>
      </c>
      <c r="I1219" s="5" t="str">
        <f>IF(Tabla1[[#This Row],[Fecha]]="",(""),(IF(Tabla1[[#This Row],[Egreso de]]="",(""),(Tabla1[[#This Row],[Precio]]))))</f>
        <v/>
      </c>
      <c r="J1219" s="4" t="str">
        <f>IF(Tabla1[[#This Row],[Fecha]]="",(""),(IF(Tabla13[[#This Row],[Ingreso en]]="",(-Tabla13[[#This Row],[Egreso de]]),(Tabla13[[#This Row],[Ingreso en]]))))</f>
        <v/>
      </c>
    </row>
    <row r="1220" spans="1:10" x14ac:dyDescent="0.3">
      <c r="A1220" s="2" t="str">
        <f>IF(Tabla1[[#This Row],[Fecha]]="",(""),(Tabla1[[#This Row],[Fecha]]))</f>
        <v/>
      </c>
      <c r="B1220" s="3" t="str">
        <f>IF(Tabla1[[#This Row],[Fecha]]="",(""),(Tabla1[[#This Row],[Tipo de Operación]]))</f>
        <v/>
      </c>
      <c r="C1220" s="19" t="str">
        <f>IF(Tabla1[[#This Row],[Fecha]]="",(""),(Tabla1[[#This Row],[Código]]))</f>
        <v/>
      </c>
      <c r="D1220" s="4" t="str">
        <f>IF(Tabla1[[#This Row],[Fecha]]="",(""),(Tabla1[[#This Row],[Rubro]]))</f>
        <v/>
      </c>
      <c r="E1220" s="4"/>
      <c r="F1220" s="4" t="str">
        <f>IF(Tabla1[[#This Row],[Fecha]]="",(""),(Tabla1[[#This Row],[Precio]]))</f>
        <v/>
      </c>
      <c r="G1220" s="4" t="str">
        <f>IF(Tabla1[[#This Row],[Fecha]]="",(""),(Tabla1[[#This Row],[Medio de Pago]]))</f>
        <v/>
      </c>
      <c r="H1220" s="4" t="str">
        <f>IF(Tabla1[[#This Row],[Fecha]]="",(""),(IF(Tabla1[[#This Row],[Ingreso en]]="",(""),(Tabla1[[#This Row],[Precio]]))))</f>
        <v/>
      </c>
      <c r="I1220" s="5" t="str">
        <f>IF(Tabla1[[#This Row],[Fecha]]="",(""),(IF(Tabla1[[#This Row],[Egreso de]]="",(""),(Tabla1[[#This Row],[Precio]]))))</f>
        <v/>
      </c>
      <c r="J1220" s="4" t="str">
        <f>IF(Tabla1[[#This Row],[Fecha]]="",(""),(IF(Tabla13[[#This Row],[Ingreso en]]="",(-Tabla13[[#This Row],[Egreso de]]),(Tabla13[[#This Row],[Ingreso en]]))))</f>
        <v/>
      </c>
    </row>
    <row r="1221" spans="1:10" x14ac:dyDescent="0.3">
      <c r="A1221" s="2" t="str">
        <f>IF(Tabla1[[#This Row],[Fecha]]="",(""),(Tabla1[[#This Row],[Fecha]]))</f>
        <v/>
      </c>
      <c r="B1221" s="3" t="str">
        <f>IF(Tabla1[[#This Row],[Fecha]]="",(""),(Tabla1[[#This Row],[Tipo de Operación]]))</f>
        <v/>
      </c>
      <c r="C1221" s="19" t="str">
        <f>IF(Tabla1[[#This Row],[Fecha]]="",(""),(Tabla1[[#This Row],[Código]]))</f>
        <v/>
      </c>
      <c r="D1221" s="4" t="str">
        <f>IF(Tabla1[[#This Row],[Fecha]]="",(""),(Tabla1[[#This Row],[Rubro]]))</f>
        <v/>
      </c>
      <c r="E1221" s="4"/>
      <c r="F1221" s="4" t="str">
        <f>IF(Tabla1[[#This Row],[Fecha]]="",(""),(Tabla1[[#This Row],[Precio]]))</f>
        <v/>
      </c>
      <c r="G1221" s="4" t="str">
        <f>IF(Tabla1[[#This Row],[Fecha]]="",(""),(Tabla1[[#This Row],[Medio de Pago]]))</f>
        <v/>
      </c>
      <c r="H1221" s="4" t="str">
        <f>IF(Tabla1[[#This Row],[Fecha]]="",(""),(IF(Tabla1[[#This Row],[Ingreso en]]="",(""),(Tabla1[[#This Row],[Precio]]))))</f>
        <v/>
      </c>
      <c r="I1221" s="5" t="str">
        <f>IF(Tabla1[[#This Row],[Fecha]]="",(""),(IF(Tabla1[[#This Row],[Egreso de]]="",(""),(Tabla1[[#This Row],[Precio]]))))</f>
        <v/>
      </c>
      <c r="J1221" s="4" t="str">
        <f>IF(Tabla1[[#This Row],[Fecha]]="",(""),(IF(Tabla13[[#This Row],[Ingreso en]]="",(-Tabla13[[#This Row],[Egreso de]]),(Tabla13[[#This Row],[Ingreso en]]))))</f>
        <v/>
      </c>
    </row>
    <row r="1222" spans="1:10" x14ac:dyDescent="0.3">
      <c r="A1222" s="2" t="str">
        <f>IF(Tabla1[[#This Row],[Fecha]]="",(""),(Tabla1[[#This Row],[Fecha]]))</f>
        <v/>
      </c>
      <c r="B1222" s="3" t="str">
        <f>IF(Tabla1[[#This Row],[Fecha]]="",(""),(Tabla1[[#This Row],[Tipo de Operación]]))</f>
        <v/>
      </c>
      <c r="C1222" s="19" t="str">
        <f>IF(Tabla1[[#This Row],[Fecha]]="",(""),(Tabla1[[#This Row],[Código]]))</f>
        <v/>
      </c>
      <c r="D1222" s="4" t="str">
        <f>IF(Tabla1[[#This Row],[Fecha]]="",(""),(Tabla1[[#This Row],[Rubro]]))</f>
        <v/>
      </c>
      <c r="E1222" s="4"/>
      <c r="F1222" s="4" t="str">
        <f>IF(Tabla1[[#This Row],[Fecha]]="",(""),(Tabla1[[#This Row],[Precio]]))</f>
        <v/>
      </c>
      <c r="G1222" s="4" t="str">
        <f>IF(Tabla1[[#This Row],[Fecha]]="",(""),(Tabla1[[#This Row],[Medio de Pago]]))</f>
        <v/>
      </c>
      <c r="H1222" s="4" t="str">
        <f>IF(Tabla1[[#This Row],[Fecha]]="",(""),(IF(Tabla1[[#This Row],[Ingreso en]]="",(""),(Tabla1[[#This Row],[Precio]]))))</f>
        <v/>
      </c>
      <c r="I1222" s="5" t="str">
        <f>IF(Tabla1[[#This Row],[Fecha]]="",(""),(IF(Tabla1[[#This Row],[Egreso de]]="",(""),(Tabla1[[#This Row],[Precio]]))))</f>
        <v/>
      </c>
      <c r="J1222" s="4" t="str">
        <f>IF(Tabla1[[#This Row],[Fecha]]="",(""),(IF(Tabla13[[#This Row],[Ingreso en]]="",(-Tabla13[[#This Row],[Egreso de]]),(Tabla13[[#This Row],[Ingreso en]]))))</f>
        <v/>
      </c>
    </row>
    <row r="1223" spans="1:10" x14ac:dyDescent="0.3">
      <c r="A1223" s="2" t="str">
        <f>IF(Tabla1[[#This Row],[Fecha]]="",(""),(Tabla1[[#This Row],[Fecha]]))</f>
        <v/>
      </c>
      <c r="B1223" s="3" t="str">
        <f>IF(Tabla1[[#This Row],[Fecha]]="",(""),(Tabla1[[#This Row],[Tipo de Operación]]))</f>
        <v/>
      </c>
      <c r="C1223" s="19" t="str">
        <f>IF(Tabla1[[#This Row],[Fecha]]="",(""),(Tabla1[[#This Row],[Código]]))</f>
        <v/>
      </c>
      <c r="D1223" s="4" t="str">
        <f>IF(Tabla1[[#This Row],[Fecha]]="",(""),(Tabla1[[#This Row],[Rubro]]))</f>
        <v/>
      </c>
      <c r="E1223" s="4"/>
      <c r="F1223" s="4" t="str">
        <f>IF(Tabla1[[#This Row],[Fecha]]="",(""),(Tabla1[[#This Row],[Precio]]))</f>
        <v/>
      </c>
      <c r="G1223" s="4" t="str">
        <f>IF(Tabla1[[#This Row],[Fecha]]="",(""),(Tabla1[[#This Row],[Medio de Pago]]))</f>
        <v/>
      </c>
      <c r="H1223" s="4" t="str">
        <f>IF(Tabla1[[#This Row],[Fecha]]="",(""),(IF(Tabla1[[#This Row],[Ingreso en]]="",(""),(Tabla1[[#This Row],[Precio]]))))</f>
        <v/>
      </c>
      <c r="I1223" s="5" t="str">
        <f>IF(Tabla1[[#This Row],[Fecha]]="",(""),(IF(Tabla1[[#This Row],[Egreso de]]="",(""),(Tabla1[[#This Row],[Precio]]))))</f>
        <v/>
      </c>
      <c r="J1223" s="4" t="str">
        <f>IF(Tabla1[[#This Row],[Fecha]]="",(""),(IF(Tabla13[[#This Row],[Ingreso en]]="",(-Tabla13[[#This Row],[Egreso de]]),(Tabla13[[#This Row],[Ingreso en]]))))</f>
        <v/>
      </c>
    </row>
    <row r="1224" spans="1:10" x14ac:dyDescent="0.3">
      <c r="A1224" s="2" t="str">
        <f>IF(Tabla1[[#This Row],[Fecha]]="",(""),(Tabla1[[#This Row],[Fecha]]))</f>
        <v/>
      </c>
      <c r="B1224" s="3" t="str">
        <f>IF(Tabla1[[#This Row],[Fecha]]="",(""),(Tabla1[[#This Row],[Tipo de Operación]]))</f>
        <v/>
      </c>
      <c r="C1224" s="19" t="str">
        <f>IF(Tabla1[[#This Row],[Fecha]]="",(""),(Tabla1[[#This Row],[Código]]))</f>
        <v/>
      </c>
      <c r="D1224" s="4" t="str">
        <f>IF(Tabla1[[#This Row],[Fecha]]="",(""),(Tabla1[[#This Row],[Rubro]]))</f>
        <v/>
      </c>
      <c r="E1224" s="4"/>
      <c r="F1224" s="4" t="str">
        <f>IF(Tabla1[[#This Row],[Fecha]]="",(""),(Tabla1[[#This Row],[Precio]]))</f>
        <v/>
      </c>
      <c r="G1224" s="4" t="str">
        <f>IF(Tabla1[[#This Row],[Fecha]]="",(""),(Tabla1[[#This Row],[Medio de Pago]]))</f>
        <v/>
      </c>
      <c r="H1224" s="4" t="str">
        <f>IF(Tabla1[[#This Row],[Fecha]]="",(""),(IF(Tabla1[[#This Row],[Ingreso en]]="",(""),(Tabla1[[#This Row],[Precio]]))))</f>
        <v/>
      </c>
      <c r="I1224" s="5" t="str">
        <f>IF(Tabla1[[#This Row],[Fecha]]="",(""),(IF(Tabla1[[#This Row],[Egreso de]]="",(""),(Tabla1[[#This Row],[Precio]]))))</f>
        <v/>
      </c>
      <c r="J1224" s="4" t="str">
        <f>IF(Tabla1[[#This Row],[Fecha]]="",(""),(IF(Tabla13[[#This Row],[Ingreso en]]="",(-Tabla13[[#This Row],[Egreso de]]),(Tabla13[[#This Row],[Ingreso en]]))))</f>
        <v/>
      </c>
    </row>
    <row r="1225" spans="1:10" x14ac:dyDescent="0.3">
      <c r="A1225" s="2" t="str">
        <f>IF(Tabla1[[#This Row],[Fecha]]="",(""),(Tabla1[[#This Row],[Fecha]]))</f>
        <v/>
      </c>
      <c r="B1225" s="3" t="str">
        <f>IF(Tabla1[[#This Row],[Fecha]]="",(""),(Tabla1[[#This Row],[Tipo de Operación]]))</f>
        <v/>
      </c>
      <c r="C1225" s="19" t="str">
        <f>IF(Tabla1[[#This Row],[Fecha]]="",(""),(Tabla1[[#This Row],[Código]]))</f>
        <v/>
      </c>
      <c r="D1225" s="4" t="str">
        <f>IF(Tabla1[[#This Row],[Fecha]]="",(""),(Tabla1[[#This Row],[Rubro]]))</f>
        <v/>
      </c>
      <c r="E1225" s="4"/>
      <c r="F1225" s="4" t="str">
        <f>IF(Tabla1[[#This Row],[Fecha]]="",(""),(Tabla1[[#This Row],[Precio]]))</f>
        <v/>
      </c>
      <c r="G1225" s="4" t="str">
        <f>IF(Tabla1[[#This Row],[Fecha]]="",(""),(Tabla1[[#This Row],[Medio de Pago]]))</f>
        <v/>
      </c>
      <c r="H1225" s="4" t="str">
        <f>IF(Tabla1[[#This Row],[Fecha]]="",(""),(IF(Tabla1[[#This Row],[Ingreso en]]="",(""),(Tabla1[[#This Row],[Precio]]))))</f>
        <v/>
      </c>
      <c r="I1225" s="5" t="str">
        <f>IF(Tabla1[[#This Row],[Fecha]]="",(""),(IF(Tabla1[[#This Row],[Egreso de]]="",(""),(Tabla1[[#This Row],[Precio]]))))</f>
        <v/>
      </c>
      <c r="J1225" s="4" t="str">
        <f>IF(Tabla1[[#This Row],[Fecha]]="",(""),(IF(Tabla13[[#This Row],[Ingreso en]]="",(-Tabla13[[#This Row],[Egreso de]]),(Tabla13[[#This Row],[Ingreso en]]))))</f>
        <v/>
      </c>
    </row>
    <row r="1226" spans="1:10" x14ac:dyDescent="0.3">
      <c r="A1226" s="2" t="str">
        <f>IF(Tabla1[[#This Row],[Fecha]]="",(""),(Tabla1[[#This Row],[Fecha]]))</f>
        <v/>
      </c>
      <c r="B1226" s="3" t="str">
        <f>IF(Tabla1[[#This Row],[Fecha]]="",(""),(Tabla1[[#This Row],[Tipo de Operación]]))</f>
        <v/>
      </c>
      <c r="C1226" s="19" t="str">
        <f>IF(Tabla1[[#This Row],[Fecha]]="",(""),(Tabla1[[#This Row],[Código]]))</f>
        <v/>
      </c>
      <c r="D1226" s="4" t="str">
        <f>IF(Tabla1[[#This Row],[Fecha]]="",(""),(Tabla1[[#This Row],[Rubro]]))</f>
        <v/>
      </c>
      <c r="E1226" s="4"/>
      <c r="F1226" s="4" t="str">
        <f>IF(Tabla1[[#This Row],[Fecha]]="",(""),(Tabla1[[#This Row],[Precio]]))</f>
        <v/>
      </c>
      <c r="G1226" s="4" t="str">
        <f>IF(Tabla1[[#This Row],[Fecha]]="",(""),(Tabla1[[#This Row],[Medio de Pago]]))</f>
        <v/>
      </c>
      <c r="H1226" s="4" t="str">
        <f>IF(Tabla1[[#This Row],[Fecha]]="",(""),(IF(Tabla1[[#This Row],[Ingreso en]]="",(""),(Tabla1[[#This Row],[Precio]]))))</f>
        <v/>
      </c>
      <c r="I1226" s="5" t="str">
        <f>IF(Tabla1[[#This Row],[Fecha]]="",(""),(IF(Tabla1[[#This Row],[Egreso de]]="",(""),(Tabla1[[#This Row],[Precio]]))))</f>
        <v/>
      </c>
      <c r="J1226" s="4" t="str">
        <f>IF(Tabla1[[#This Row],[Fecha]]="",(""),(IF(Tabla13[[#This Row],[Ingreso en]]="",(-Tabla13[[#This Row],[Egreso de]]),(Tabla13[[#This Row],[Ingreso en]]))))</f>
        <v/>
      </c>
    </row>
    <row r="1227" spans="1:10" x14ac:dyDescent="0.3">
      <c r="A1227" s="2" t="str">
        <f>IF(Tabla1[[#This Row],[Fecha]]="",(""),(Tabla1[[#This Row],[Fecha]]))</f>
        <v/>
      </c>
      <c r="B1227" s="3" t="str">
        <f>IF(Tabla1[[#This Row],[Fecha]]="",(""),(Tabla1[[#This Row],[Tipo de Operación]]))</f>
        <v/>
      </c>
      <c r="C1227" s="19" t="str">
        <f>IF(Tabla1[[#This Row],[Fecha]]="",(""),(Tabla1[[#This Row],[Código]]))</f>
        <v/>
      </c>
      <c r="D1227" s="4" t="str">
        <f>IF(Tabla1[[#This Row],[Fecha]]="",(""),(Tabla1[[#This Row],[Rubro]]))</f>
        <v/>
      </c>
      <c r="E1227" s="4"/>
      <c r="F1227" s="4" t="str">
        <f>IF(Tabla1[[#This Row],[Fecha]]="",(""),(Tabla1[[#This Row],[Precio]]))</f>
        <v/>
      </c>
      <c r="G1227" s="4" t="str">
        <f>IF(Tabla1[[#This Row],[Fecha]]="",(""),(Tabla1[[#This Row],[Medio de Pago]]))</f>
        <v/>
      </c>
      <c r="H1227" s="4" t="str">
        <f>IF(Tabla1[[#This Row],[Fecha]]="",(""),(IF(Tabla1[[#This Row],[Ingreso en]]="",(""),(Tabla1[[#This Row],[Precio]]))))</f>
        <v/>
      </c>
      <c r="I1227" s="5" t="str">
        <f>IF(Tabla1[[#This Row],[Fecha]]="",(""),(IF(Tabla1[[#This Row],[Egreso de]]="",(""),(Tabla1[[#This Row],[Precio]]))))</f>
        <v/>
      </c>
      <c r="J1227" s="4" t="str">
        <f>IF(Tabla1[[#This Row],[Fecha]]="",(""),(IF(Tabla13[[#This Row],[Ingreso en]]="",(-Tabla13[[#This Row],[Egreso de]]),(Tabla13[[#This Row],[Ingreso en]]))))</f>
        <v/>
      </c>
    </row>
    <row r="1228" spans="1:10" x14ac:dyDescent="0.3">
      <c r="A1228" s="2" t="str">
        <f>IF(Tabla1[[#This Row],[Fecha]]="",(""),(Tabla1[[#This Row],[Fecha]]))</f>
        <v/>
      </c>
      <c r="B1228" s="3" t="str">
        <f>IF(Tabla1[[#This Row],[Fecha]]="",(""),(Tabla1[[#This Row],[Tipo de Operación]]))</f>
        <v/>
      </c>
      <c r="C1228" s="19" t="str">
        <f>IF(Tabla1[[#This Row],[Fecha]]="",(""),(Tabla1[[#This Row],[Código]]))</f>
        <v/>
      </c>
      <c r="D1228" s="4" t="str">
        <f>IF(Tabla1[[#This Row],[Fecha]]="",(""),(Tabla1[[#This Row],[Rubro]]))</f>
        <v/>
      </c>
      <c r="E1228" s="4"/>
      <c r="F1228" s="4" t="str">
        <f>IF(Tabla1[[#This Row],[Fecha]]="",(""),(Tabla1[[#This Row],[Precio]]))</f>
        <v/>
      </c>
      <c r="G1228" s="4" t="str">
        <f>IF(Tabla1[[#This Row],[Fecha]]="",(""),(Tabla1[[#This Row],[Medio de Pago]]))</f>
        <v/>
      </c>
      <c r="H1228" s="4" t="str">
        <f>IF(Tabla1[[#This Row],[Fecha]]="",(""),(IF(Tabla1[[#This Row],[Ingreso en]]="",(""),(Tabla1[[#This Row],[Precio]]))))</f>
        <v/>
      </c>
      <c r="I1228" s="5" t="str">
        <f>IF(Tabla1[[#This Row],[Fecha]]="",(""),(IF(Tabla1[[#This Row],[Egreso de]]="",(""),(Tabla1[[#This Row],[Precio]]))))</f>
        <v/>
      </c>
      <c r="J1228" s="4" t="str">
        <f>IF(Tabla1[[#This Row],[Fecha]]="",(""),(IF(Tabla13[[#This Row],[Ingreso en]]="",(-Tabla13[[#This Row],[Egreso de]]),(Tabla13[[#This Row],[Ingreso en]]))))</f>
        <v/>
      </c>
    </row>
    <row r="1229" spans="1:10" x14ac:dyDescent="0.3">
      <c r="A1229" s="2" t="str">
        <f>IF(Tabla1[[#This Row],[Fecha]]="",(""),(Tabla1[[#This Row],[Fecha]]))</f>
        <v/>
      </c>
      <c r="B1229" s="3" t="str">
        <f>IF(Tabla1[[#This Row],[Fecha]]="",(""),(Tabla1[[#This Row],[Tipo de Operación]]))</f>
        <v/>
      </c>
      <c r="C1229" s="19" t="str">
        <f>IF(Tabla1[[#This Row],[Fecha]]="",(""),(Tabla1[[#This Row],[Código]]))</f>
        <v/>
      </c>
      <c r="D1229" s="4" t="str">
        <f>IF(Tabla1[[#This Row],[Fecha]]="",(""),(Tabla1[[#This Row],[Rubro]]))</f>
        <v/>
      </c>
      <c r="E1229" s="4"/>
      <c r="F1229" s="4" t="str">
        <f>IF(Tabla1[[#This Row],[Fecha]]="",(""),(Tabla1[[#This Row],[Precio]]))</f>
        <v/>
      </c>
      <c r="G1229" s="4" t="str">
        <f>IF(Tabla1[[#This Row],[Fecha]]="",(""),(Tabla1[[#This Row],[Medio de Pago]]))</f>
        <v/>
      </c>
      <c r="H1229" s="4" t="str">
        <f>IF(Tabla1[[#This Row],[Fecha]]="",(""),(IF(Tabla1[[#This Row],[Ingreso en]]="",(""),(Tabla1[[#This Row],[Precio]]))))</f>
        <v/>
      </c>
      <c r="I1229" s="5" t="str">
        <f>IF(Tabla1[[#This Row],[Fecha]]="",(""),(IF(Tabla1[[#This Row],[Egreso de]]="",(""),(Tabla1[[#This Row],[Precio]]))))</f>
        <v/>
      </c>
      <c r="J1229" s="4" t="str">
        <f>IF(Tabla1[[#This Row],[Fecha]]="",(""),(IF(Tabla13[[#This Row],[Ingreso en]]="",(-Tabla13[[#This Row],[Egreso de]]),(Tabla13[[#This Row],[Ingreso en]]))))</f>
        <v/>
      </c>
    </row>
    <row r="1230" spans="1:10" x14ac:dyDescent="0.3">
      <c r="A1230" s="2" t="str">
        <f>IF(Tabla1[[#This Row],[Fecha]]="",(""),(Tabla1[[#This Row],[Fecha]]))</f>
        <v/>
      </c>
      <c r="B1230" s="3" t="str">
        <f>IF(Tabla1[[#This Row],[Fecha]]="",(""),(Tabla1[[#This Row],[Tipo de Operación]]))</f>
        <v/>
      </c>
      <c r="C1230" s="19" t="str">
        <f>IF(Tabla1[[#This Row],[Fecha]]="",(""),(Tabla1[[#This Row],[Código]]))</f>
        <v/>
      </c>
      <c r="D1230" s="4" t="str">
        <f>IF(Tabla1[[#This Row],[Fecha]]="",(""),(Tabla1[[#This Row],[Rubro]]))</f>
        <v/>
      </c>
      <c r="E1230" s="4"/>
      <c r="F1230" s="4" t="str">
        <f>IF(Tabla1[[#This Row],[Fecha]]="",(""),(Tabla1[[#This Row],[Precio]]))</f>
        <v/>
      </c>
      <c r="G1230" s="4" t="str">
        <f>IF(Tabla1[[#This Row],[Fecha]]="",(""),(Tabla1[[#This Row],[Medio de Pago]]))</f>
        <v/>
      </c>
      <c r="H1230" s="4" t="str">
        <f>IF(Tabla1[[#This Row],[Fecha]]="",(""),(IF(Tabla1[[#This Row],[Ingreso en]]="",(""),(Tabla1[[#This Row],[Precio]]))))</f>
        <v/>
      </c>
      <c r="I1230" s="5" t="str">
        <f>IF(Tabla1[[#This Row],[Fecha]]="",(""),(IF(Tabla1[[#This Row],[Egreso de]]="",(""),(Tabla1[[#This Row],[Precio]]))))</f>
        <v/>
      </c>
      <c r="J1230" s="4" t="str">
        <f>IF(Tabla1[[#This Row],[Fecha]]="",(""),(IF(Tabla13[[#This Row],[Ingreso en]]="",(-Tabla13[[#This Row],[Egreso de]]),(Tabla13[[#This Row],[Ingreso en]]))))</f>
        <v/>
      </c>
    </row>
    <row r="1231" spans="1:10" x14ac:dyDescent="0.3">
      <c r="A1231" s="2" t="str">
        <f>IF(Tabla1[[#This Row],[Fecha]]="",(""),(Tabla1[[#This Row],[Fecha]]))</f>
        <v/>
      </c>
      <c r="B1231" s="3" t="str">
        <f>IF(Tabla1[[#This Row],[Fecha]]="",(""),(Tabla1[[#This Row],[Tipo de Operación]]))</f>
        <v/>
      </c>
      <c r="C1231" s="19" t="str">
        <f>IF(Tabla1[[#This Row],[Fecha]]="",(""),(Tabla1[[#This Row],[Código]]))</f>
        <v/>
      </c>
      <c r="D1231" s="4" t="str">
        <f>IF(Tabla1[[#This Row],[Fecha]]="",(""),(Tabla1[[#This Row],[Rubro]]))</f>
        <v/>
      </c>
      <c r="E1231" s="4"/>
      <c r="F1231" s="4" t="str">
        <f>IF(Tabla1[[#This Row],[Fecha]]="",(""),(Tabla1[[#This Row],[Precio]]))</f>
        <v/>
      </c>
      <c r="G1231" s="4" t="str">
        <f>IF(Tabla1[[#This Row],[Fecha]]="",(""),(Tabla1[[#This Row],[Medio de Pago]]))</f>
        <v/>
      </c>
      <c r="H1231" s="4" t="str">
        <f>IF(Tabla1[[#This Row],[Fecha]]="",(""),(IF(Tabla1[[#This Row],[Ingreso en]]="",(""),(Tabla1[[#This Row],[Precio]]))))</f>
        <v/>
      </c>
      <c r="I1231" s="5" t="str">
        <f>IF(Tabla1[[#This Row],[Fecha]]="",(""),(IF(Tabla1[[#This Row],[Egreso de]]="",(""),(Tabla1[[#This Row],[Precio]]))))</f>
        <v/>
      </c>
      <c r="J1231" s="4" t="str">
        <f>IF(Tabla1[[#This Row],[Fecha]]="",(""),(IF(Tabla13[[#This Row],[Ingreso en]]="",(-Tabla13[[#This Row],[Egreso de]]),(Tabla13[[#This Row],[Ingreso en]]))))</f>
        <v/>
      </c>
    </row>
    <row r="1232" spans="1:10" x14ac:dyDescent="0.3">
      <c r="A1232" s="2" t="str">
        <f>IF(Tabla1[[#This Row],[Fecha]]="",(""),(Tabla1[[#This Row],[Fecha]]))</f>
        <v/>
      </c>
      <c r="B1232" s="3" t="str">
        <f>IF(Tabla1[[#This Row],[Fecha]]="",(""),(Tabla1[[#This Row],[Tipo de Operación]]))</f>
        <v/>
      </c>
      <c r="C1232" s="19" t="str">
        <f>IF(Tabla1[[#This Row],[Fecha]]="",(""),(Tabla1[[#This Row],[Código]]))</f>
        <v/>
      </c>
      <c r="D1232" s="4" t="str">
        <f>IF(Tabla1[[#This Row],[Fecha]]="",(""),(Tabla1[[#This Row],[Rubro]]))</f>
        <v/>
      </c>
      <c r="E1232" s="4"/>
      <c r="F1232" s="4" t="str">
        <f>IF(Tabla1[[#This Row],[Fecha]]="",(""),(Tabla1[[#This Row],[Precio]]))</f>
        <v/>
      </c>
      <c r="G1232" s="4" t="str">
        <f>IF(Tabla1[[#This Row],[Fecha]]="",(""),(Tabla1[[#This Row],[Medio de Pago]]))</f>
        <v/>
      </c>
      <c r="H1232" s="4" t="str">
        <f>IF(Tabla1[[#This Row],[Fecha]]="",(""),(IF(Tabla1[[#This Row],[Ingreso en]]="",(""),(Tabla1[[#This Row],[Precio]]))))</f>
        <v/>
      </c>
      <c r="I1232" s="5" t="str">
        <f>IF(Tabla1[[#This Row],[Fecha]]="",(""),(IF(Tabla1[[#This Row],[Egreso de]]="",(""),(Tabla1[[#This Row],[Precio]]))))</f>
        <v/>
      </c>
      <c r="J1232" s="4" t="str">
        <f>IF(Tabla1[[#This Row],[Fecha]]="",(""),(IF(Tabla13[[#This Row],[Ingreso en]]="",(-Tabla13[[#This Row],[Egreso de]]),(Tabla13[[#This Row],[Ingreso en]]))))</f>
        <v/>
      </c>
    </row>
    <row r="1233" spans="1:10" x14ac:dyDescent="0.3">
      <c r="A1233" s="2" t="str">
        <f>IF(Tabla1[[#This Row],[Fecha]]="",(""),(Tabla1[[#This Row],[Fecha]]))</f>
        <v/>
      </c>
      <c r="B1233" s="3" t="str">
        <f>IF(Tabla1[[#This Row],[Fecha]]="",(""),(Tabla1[[#This Row],[Tipo de Operación]]))</f>
        <v/>
      </c>
      <c r="C1233" s="19" t="str">
        <f>IF(Tabla1[[#This Row],[Fecha]]="",(""),(Tabla1[[#This Row],[Código]]))</f>
        <v/>
      </c>
      <c r="D1233" s="4" t="str">
        <f>IF(Tabla1[[#This Row],[Fecha]]="",(""),(Tabla1[[#This Row],[Rubro]]))</f>
        <v/>
      </c>
      <c r="E1233" s="4"/>
      <c r="F1233" s="4" t="str">
        <f>IF(Tabla1[[#This Row],[Fecha]]="",(""),(Tabla1[[#This Row],[Precio]]))</f>
        <v/>
      </c>
      <c r="G1233" s="4" t="str">
        <f>IF(Tabla1[[#This Row],[Fecha]]="",(""),(Tabla1[[#This Row],[Medio de Pago]]))</f>
        <v/>
      </c>
      <c r="H1233" s="4" t="str">
        <f>IF(Tabla1[[#This Row],[Fecha]]="",(""),(IF(Tabla1[[#This Row],[Ingreso en]]="",(""),(Tabla1[[#This Row],[Precio]]))))</f>
        <v/>
      </c>
      <c r="I1233" s="5" t="str">
        <f>IF(Tabla1[[#This Row],[Fecha]]="",(""),(IF(Tabla1[[#This Row],[Egreso de]]="",(""),(Tabla1[[#This Row],[Precio]]))))</f>
        <v/>
      </c>
      <c r="J1233" s="4" t="str">
        <f>IF(Tabla1[[#This Row],[Fecha]]="",(""),(IF(Tabla13[[#This Row],[Ingreso en]]="",(-Tabla13[[#This Row],[Egreso de]]),(Tabla13[[#This Row],[Ingreso en]]))))</f>
        <v/>
      </c>
    </row>
    <row r="1234" spans="1:10" x14ac:dyDescent="0.3">
      <c r="A1234" s="2" t="str">
        <f>IF(Tabla1[[#This Row],[Fecha]]="",(""),(Tabla1[[#This Row],[Fecha]]))</f>
        <v/>
      </c>
      <c r="B1234" s="3" t="str">
        <f>IF(Tabla1[[#This Row],[Fecha]]="",(""),(Tabla1[[#This Row],[Tipo de Operación]]))</f>
        <v/>
      </c>
      <c r="C1234" s="19" t="str">
        <f>IF(Tabla1[[#This Row],[Fecha]]="",(""),(Tabla1[[#This Row],[Código]]))</f>
        <v/>
      </c>
      <c r="D1234" s="4" t="str">
        <f>IF(Tabla1[[#This Row],[Fecha]]="",(""),(Tabla1[[#This Row],[Rubro]]))</f>
        <v/>
      </c>
      <c r="E1234" s="4"/>
      <c r="F1234" s="4" t="str">
        <f>IF(Tabla1[[#This Row],[Fecha]]="",(""),(Tabla1[[#This Row],[Precio]]))</f>
        <v/>
      </c>
      <c r="G1234" s="4" t="str">
        <f>IF(Tabla1[[#This Row],[Fecha]]="",(""),(Tabla1[[#This Row],[Medio de Pago]]))</f>
        <v/>
      </c>
      <c r="H1234" s="4" t="str">
        <f>IF(Tabla1[[#This Row],[Fecha]]="",(""),(IF(Tabla1[[#This Row],[Ingreso en]]="",(""),(Tabla1[[#This Row],[Precio]]))))</f>
        <v/>
      </c>
      <c r="I1234" s="5" t="str">
        <f>IF(Tabla1[[#This Row],[Fecha]]="",(""),(IF(Tabla1[[#This Row],[Egreso de]]="",(""),(Tabla1[[#This Row],[Precio]]))))</f>
        <v/>
      </c>
      <c r="J1234" s="4" t="str">
        <f>IF(Tabla1[[#This Row],[Fecha]]="",(""),(IF(Tabla13[[#This Row],[Ingreso en]]="",(-Tabla13[[#This Row],[Egreso de]]),(Tabla13[[#This Row],[Ingreso en]]))))</f>
        <v/>
      </c>
    </row>
    <row r="1235" spans="1:10" x14ac:dyDescent="0.3">
      <c r="A1235" s="2" t="str">
        <f>IF(Tabla1[[#This Row],[Fecha]]="",(""),(Tabla1[[#This Row],[Fecha]]))</f>
        <v/>
      </c>
      <c r="B1235" s="3" t="str">
        <f>IF(Tabla1[[#This Row],[Fecha]]="",(""),(Tabla1[[#This Row],[Tipo de Operación]]))</f>
        <v/>
      </c>
      <c r="C1235" s="19" t="str">
        <f>IF(Tabla1[[#This Row],[Fecha]]="",(""),(Tabla1[[#This Row],[Código]]))</f>
        <v/>
      </c>
      <c r="D1235" s="4" t="str">
        <f>IF(Tabla1[[#This Row],[Fecha]]="",(""),(Tabla1[[#This Row],[Rubro]]))</f>
        <v/>
      </c>
      <c r="E1235" s="4"/>
      <c r="F1235" s="4" t="str">
        <f>IF(Tabla1[[#This Row],[Fecha]]="",(""),(Tabla1[[#This Row],[Precio]]))</f>
        <v/>
      </c>
      <c r="G1235" s="4" t="str">
        <f>IF(Tabla1[[#This Row],[Fecha]]="",(""),(Tabla1[[#This Row],[Medio de Pago]]))</f>
        <v/>
      </c>
      <c r="H1235" s="4" t="str">
        <f>IF(Tabla1[[#This Row],[Fecha]]="",(""),(IF(Tabla1[[#This Row],[Ingreso en]]="",(""),(Tabla1[[#This Row],[Precio]]))))</f>
        <v/>
      </c>
      <c r="I1235" s="5" t="str">
        <f>IF(Tabla1[[#This Row],[Fecha]]="",(""),(IF(Tabla1[[#This Row],[Egreso de]]="",(""),(Tabla1[[#This Row],[Precio]]))))</f>
        <v/>
      </c>
      <c r="J1235" s="4" t="str">
        <f>IF(Tabla1[[#This Row],[Fecha]]="",(""),(IF(Tabla13[[#This Row],[Ingreso en]]="",(-Tabla13[[#This Row],[Egreso de]]),(Tabla13[[#This Row],[Ingreso en]]))))</f>
        <v/>
      </c>
    </row>
    <row r="1236" spans="1:10" x14ac:dyDescent="0.3">
      <c r="A1236" s="2" t="str">
        <f>IF(Tabla1[[#This Row],[Fecha]]="",(""),(Tabla1[[#This Row],[Fecha]]))</f>
        <v/>
      </c>
      <c r="B1236" s="3" t="str">
        <f>IF(Tabla1[[#This Row],[Fecha]]="",(""),(Tabla1[[#This Row],[Tipo de Operación]]))</f>
        <v/>
      </c>
      <c r="C1236" s="19" t="str">
        <f>IF(Tabla1[[#This Row],[Fecha]]="",(""),(Tabla1[[#This Row],[Código]]))</f>
        <v/>
      </c>
      <c r="D1236" s="4" t="str">
        <f>IF(Tabla1[[#This Row],[Fecha]]="",(""),(Tabla1[[#This Row],[Rubro]]))</f>
        <v/>
      </c>
      <c r="E1236" s="4"/>
      <c r="F1236" s="4" t="str">
        <f>IF(Tabla1[[#This Row],[Fecha]]="",(""),(Tabla1[[#This Row],[Precio]]))</f>
        <v/>
      </c>
      <c r="G1236" s="4" t="str">
        <f>IF(Tabla1[[#This Row],[Fecha]]="",(""),(Tabla1[[#This Row],[Medio de Pago]]))</f>
        <v/>
      </c>
      <c r="H1236" s="4" t="str">
        <f>IF(Tabla1[[#This Row],[Fecha]]="",(""),(IF(Tabla1[[#This Row],[Ingreso en]]="",(""),(Tabla1[[#This Row],[Precio]]))))</f>
        <v/>
      </c>
      <c r="I1236" s="5" t="str">
        <f>IF(Tabla1[[#This Row],[Fecha]]="",(""),(IF(Tabla1[[#This Row],[Egreso de]]="",(""),(Tabla1[[#This Row],[Precio]]))))</f>
        <v/>
      </c>
      <c r="J1236" s="4" t="str">
        <f>IF(Tabla1[[#This Row],[Fecha]]="",(""),(IF(Tabla13[[#This Row],[Ingreso en]]="",(-Tabla13[[#This Row],[Egreso de]]),(Tabla13[[#This Row],[Ingreso en]]))))</f>
        <v/>
      </c>
    </row>
    <row r="1237" spans="1:10" x14ac:dyDescent="0.3">
      <c r="A1237" s="2" t="str">
        <f>IF(Tabla1[[#This Row],[Fecha]]="",(""),(Tabla1[[#This Row],[Fecha]]))</f>
        <v/>
      </c>
      <c r="B1237" s="3" t="str">
        <f>IF(Tabla1[[#This Row],[Fecha]]="",(""),(Tabla1[[#This Row],[Tipo de Operación]]))</f>
        <v/>
      </c>
      <c r="C1237" s="19" t="str">
        <f>IF(Tabla1[[#This Row],[Fecha]]="",(""),(Tabla1[[#This Row],[Código]]))</f>
        <v/>
      </c>
      <c r="D1237" s="4" t="str">
        <f>IF(Tabla1[[#This Row],[Fecha]]="",(""),(Tabla1[[#This Row],[Rubro]]))</f>
        <v/>
      </c>
      <c r="E1237" s="4"/>
      <c r="F1237" s="4" t="str">
        <f>IF(Tabla1[[#This Row],[Fecha]]="",(""),(Tabla1[[#This Row],[Precio]]))</f>
        <v/>
      </c>
      <c r="G1237" s="4" t="str">
        <f>IF(Tabla1[[#This Row],[Fecha]]="",(""),(Tabla1[[#This Row],[Medio de Pago]]))</f>
        <v/>
      </c>
      <c r="H1237" s="4" t="str">
        <f>IF(Tabla1[[#This Row],[Fecha]]="",(""),(IF(Tabla1[[#This Row],[Ingreso en]]="",(""),(Tabla1[[#This Row],[Precio]]))))</f>
        <v/>
      </c>
      <c r="I1237" s="5" t="str">
        <f>IF(Tabla1[[#This Row],[Fecha]]="",(""),(IF(Tabla1[[#This Row],[Egreso de]]="",(""),(Tabla1[[#This Row],[Precio]]))))</f>
        <v/>
      </c>
      <c r="J1237" s="4" t="str">
        <f>IF(Tabla1[[#This Row],[Fecha]]="",(""),(IF(Tabla13[[#This Row],[Ingreso en]]="",(-Tabla13[[#This Row],[Egreso de]]),(Tabla13[[#This Row],[Ingreso en]]))))</f>
        <v/>
      </c>
    </row>
    <row r="1238" spans="1:10" x14ac:dyDescent="0.3">
      <c r="A1238" s="2" t="str">
        <f>IF(Tabla1[[#This Row],[Fecha]]="",(""),(Tabla1[[#This Row],[Fecha]]))</f>
        <v/>
      </c>
      <c r="B1238" s="3" t="str">
        <f>IF(Tabla1[[#This Row],[Fecha]]="",(""),(Tabla1[[#This Row],[Tipo de Operación]]))</f>
        <v/>
      </c>
      <c r="C1238" s="19" t="str">
        <f>IF(Tabla1[[#This Row],[Fecha]]="",(""),(Tabla1[[#This Row],[Código]]))</f>
        <v/>
      </c>
      <c r="D1238" s="4" t="str">
        <f>IF(Tabla1[[#This Row],[Fecha]]="",(""),(Tabla1[[#This Row],[Rubro]]))</f>
        <v/>
      </c>
      <c r="E1238" s="4"/>
      <c r="F1238" s="4" t="str">
        <f>IF(Tabla1[[#This Row],[Fecha]]="",(""),(Tabla1[[#This Row],[Precio]]))</f>
        <v/>
      </c>
      <c r="G1238" s="4" t="str">
        <f>IF(Tabla1[[#This Row],[Fecha]]="",(""),(Tabla1[[#This Row],[Medio de Pago]]))</f>
        <v/>
      </c>
      <c r="H1238" s="4" t="str">
        <f>IF(Tabla1[[#This Row],[Fecha]]="",(""),(IF(Tabla1[[#This Row],[Ingreso en]]="",(""),(Tabla1[[#This Row],[Precio]]))))</f>
        <v/>
      </c>
      <c r="I1238" s="5" t="str">
        <f>IF(Tabla1[[#This Row],[Fecha]]="",(""),(IF(Tabla1[[#This Row],[Egreso de]]="",(""),(Tabla1[[#This Row],[Precio]]))))</f>
        <v/>
      </c>
      <c r="J1238" s="4" t="str">
        <f>IF(Tabla1[[#This Row],[Fecha]]="",(""),(IF(Tabla13[[#This Row],[Ingreso en]]="",(-Tabla13[[#This Row],[Egreso de]]),(Tabla13[[#This Row],[Ingreso en]]))))</f>
        <v/>
      </c>
    </row>
    <row r="1239" spans="1:10" x14ac:dyDescent="0.3">
      <c r="A1239" s="2" t="str">
        <f>IF(Tabla1[[#This Row],[Fecha]]="",(""),(Tabla1[[#This Row],[Fecha]]))</f>
        <v/>
      </c>
      <c r="B1239" s="3" t="str">
        <f>IF(Tabla1[[#This Row],[Fecha]]="",(""),(Tabla1[[#This Row],[Tipo de Operación]]))</f>
        <v/>
      </c>
      <c r="C1239" s="19" t="str">
        <f>IF(Tabla1[[#This Row],[Fecha]]="",(""),(Tabla1[[#This Row],[Código]]))</f>
        <v/>
      </c>
      <c r="D1239" s="4" t="str">
        <f>IF(Tabla1[[#This Row],[Fecha]]="",(""),(Tabla1[[#This Row],[Rubro]]))</f>
        <v/>
      </c>
      <c r="E1239" s="4"/>
      <c r="F1239" s="4" t="str">
        <f>IF(Tabla1[[#This Row],[Fecha]]="",(""),(Tabla1[[#This Row],[Precio]]))</f>
        <v/>
      </c>
      <c r="G1239" s="4" t="str">
        <f>IF(Tabla1[[#This Row],[Fecha]]="",(""),(Tabla1[[#This Row],[Medio de Pago]]))</f>
        <v/>
      </c>
      <c r="H1239" s="4" t="str">
        <f>IF(Tabla1[[#This Row],[Fecha]]="",(""),(IF(Tabla1[[#This Row],[Ingreso en]]="",(""),(Tabla1[[#This Row],[Precio]]))))</f>
        <v/>
      </c>
      <c r="I1239" s="5" t="str">
        <f>IF(Tabla1[[#This Row],[Fecha]]="",(""),(IF(Tabla1[[#This Row],[Egreso de]]="",(""),(Tabla1[[#This Row],[Precio]]))))</f>
        <v/>
      </c>
      <c r="J1239" s="4" t="str">
        <f>IF(Tabla1[[#This Row],[Fecha]]="",(""),(IF(Tabla13[[#This Row],[Ingreso en]]="",(-Tabla13[[#This Row],[Egreso de]]),(Tabla13[[#This Row],[Ingreso en]]))))</f>
        <v/>
      </c>
    </row>
    <row r="1240" spans="1:10" x14ac:dyDescent="0.3">
      <c r="A1240" s="2" t="str">
        <f>IF(Tabla1[[#This Row],[Fecha]]="",(""),(Tabla1[[#This Row],[Fecha]]))</f>
        <v/>
      </c>
      <c r="B1240" s="3" t="str">
        <f>IF(Tabla1[[#This Row],[Fecha]]="",(""),(Tabla1[[#This Row],[Tipo de Operación]]))</f>
        <v/>
      </c>
      <c r="C1240" s="19" t="str">
        <f>IF(Tabla1[[#This Row],[Fecha]]="",(""),(Tabla1[[#This Row],[Código]]))</f>
        <v/>
      </c>
      <c r="D1240" s="4" t="str">
        <f>IF(Tabla1[[#This Row],[Fecha]]="",(""),(Tabla1[[#This Row],[Rubro]]))</f>
        <v/>
      </c>
      <c r="E1240" s="4"/>
      <c r="F1240" s="4" t="str">
        <f>IF(Tabla1[[#This Row],[Fecha]]="",(""),(Tabla1[[#This Row],[Precio]]))</f>
        <v/>
      </c>
      <c r="G1240" s="4" t="str">
        <f>IF(Tabla1[[#This Row],[Fecha]]="",(""),(Tabla1[[#This Row],[Medio de Pago]]))</f>
        <v/>
      </c>
      <c r="H1240" s="4" t="str">
        <f>IF(Tabla1[[#This Row],[Fecha]]="",(""),(IF(Tabla1[[#This Row],[Ingreso en]]="",(""),(Tabla1[[#This Row],[Precio]]))))</f>
        <v/>
      </c>
      <c r="I1240" s="5" t="str">
        <f>IF(Tabla1[[#This Row],[Fecha]]="",(""),(IF(Tabla1[[#This Row],[Egreso de]]="",(""),(Tabla1[[#This Row],[Precio]]))))</f>
        <v/>
      </c>
      <c r="J1240" s="4" t="str">
        <f>IF(Tabla1[[#This Row],[Fecha]]="",(""),(IF(Tabla13[[#This Row],[Ingreso en]]="",(-Tabla13[[#This Row],[Egreso de]]),(Tabla13[[#This Row],[Ingreso en]]))))</f>
        <v/>
      </c>
    </row>
    <row r="1241" spans="1:10" x14ac:dyDescent="0.3">
      <c r="A1241" s="2" t="str">
        <f>IF(Tabla1[[#This Row],[Fecha]]="",(""),(Tabla1[[#This Row],[Fecha]]))</f>
        <v/>
      </c>
      <c r="B1241" s="3" t="str">
        <f>IF(Tabla1[[#This Row],[Fecha]]="",(""),(Tabla1[[#This Row],[Tipo de Operación]]))</f>
        <v/>
      </c>
      <c r="C1241" s="19" t="str">
        <f>IF(Tabla1[[#This Row],[Fecha]]="",(""),(Tabla1[[#This Row],[Código]]))</f>
        <v/>
      </c>
      <c r="D1241" s="4" t="str">
        <f>IF(Tabla1[[#This Row],[Fecha]]="",(""),(Tabla1[[#This Row],[Rubro]]))</f>
        <v/>
      </c>
      <c r="E1241" s="4"/>
      <c r="F1241" s="4" t="str">
        <f>IF(Tabla1[[#This Row],[Fecha]]="",(""),(Tabla1[[#This Row],[Precio]]))</f>
        <v/>
      </c>
      <c r="G1241" s="4" t="str">
        <f>IF(Tabla1[[#This Row],[Fecha]]="",(""),(Tabla1[[#This Row],[Medio de Pago]]))</f>
        <v/>
      </c>
      <c r="H1241" s="4" t="str">
        <f>IF(Tabla1[[#This Row],[Fecha]]="",(""),(IF(Tabla1[[#This Row],[Ingreso en]]="",(""),(Tabla1[[#This Row],[Precio]]))))</f>
        <v/>
      </c>
      <c r="I1241" s="5" t="str">
        <f>IF(Tabla1[[#This Row],[Fecha]]="",(""),(IF(Tabla1[[#This Row],[Egreso de]]="",(""),(Tabla1[[#This Row],[Precio]]))))</f>
        <v/>
      </c>
      <c r="J1241" s="4" t="str">
        <f>IF(Tabla1[[#This Row],[Fecha]]="",(""),(IF(Tabla13[[#This Row],[Ingreso en]]="",(-Tabla13[[#This Row],[Egreso de]]),(Tabla13[[#This Row],[Ingreso en]]))))</f>
        <v/>
      </c>
    </row>
    <row r="1242" spans="1:10" x14ac:dyDescent="0.3">
      <c r="A1242" s="2" t="str">
        <f>IF(Tabla1[[#This Row],[Fecha]]="",(""),(Tabla1[[#This Row],[Fecha]]))</f>
        <v/>
      </c>
      <c r="B1242" s="3" t="str">
        <f>IF(Tabla1[[#This Row],[Fecha]]="",(""),(Tabla1[[#This Row],[Tipo de Operación]]))</f>
        <v/>
      </c>
      <c r="C1242" s="19" t="str">
        <f>IF(Tabla1[[#This Row],[Fecha]]="",(""),(Tabla1[[#This Row],[Código]]))</f>
        <v/>
      </c>
      <c r="D1242" s="4" t="str">
        <f>IF(Tabla1[[#This Row],[Fecha]]="",(""),(Tabla1[[#This Row],[Rubro]]))</f>
        <v/>
      </c>
      <c r="E1242" s="4"/>
      <c r="F1242" s="4" t="str">
        <f>IF(Tabla1[[#This Row],[Fecha]]="",(""),(Tabla1[[#This Row],[Precio]]))</f>
        <v/>
      </c>
      <c r="G1242" s="4" t="str">
        <f>IF(Tabla1[[#This Row],[Fecha]]="",(""),(Tabla1[[#This Row],[Medio de Pago]]))</f>
        <v/>
      </c>
      <c r="H1242" s="4" t="str">
        <f>IF(Tabla1[[#This Row],[Fecha]]="",(""),(IF(Tabla1[[#This Row],[Ingreso en]]="",(""),(Tabla1[[#This Row],[Precio]]))))</f>
        <v/>
      </c>
      <c r="I1242" s="5" t="str">
        <f>IF(Tabla1[[#This Row],[Fecha]]="",(""),(IF(Tabla1[[#This Row],[Egreso de]]="",(""),(Tabla1[[#This Row],[Precio]]))))</f>
        <v/>
      </c>
      <c r="J1242" s="4" t="str">
        <f>IF(Tabla1[[#This Row],[Fecha]]="",(""),(IF(Tabla13[[#This Row],[Ingreso en]]="",(-Tabla13[[#This Row],[Egreso de]]),(Tabla13[[#This Row],[Ingreso en]]))))</f>
        <v/>
      </c>
    </row>
    <row r="1243" spans="1:10" x14ac:dyDescent="0.3">
      <c r="A1243" s="2" t="str">
        <f>IF(Tabla1[[#This Row],[Fecha]]="",(""),(Tabla1[[#This Row],[Fecha]]))</f>
        <v/>
      </c>
      <c r="B1243" s="3" t="str">
        <f>IF(Tabla1[[#This Row],[Fecha]]="",(""),(Tabla1[[#This Row],[Tipo de Operación]]))</f>
        <v/>
      </c>
      <c r="C1243" s="19" t="str">
        <f>IF(Tabla1[[#This Row],[Fecha]]="",(""),(Tabla1[[#This Row],[Código]]))</f>
        <v/>
      </c>
      <c r="D1243" s="4" t="str">
        <f>IF(Tabla1[[#This Row],[Fecha]]="",(""),(Tabla1[[#This Row],[Rubro]]))</f>
        <v/>
      </c>
      <c r="E1243" s="4"/>
      <c r="F1243" s="4" t="str">
        <f>IF(Tabla1[[#This Row],[Fecha]]="",(""),(Tabla1[[#This Row],[Precio]]))</f>
        <v/>
      </c>
      <c r="G1243" s="4" t="str">
        <f>IF(Tabla1[[#This Row],[Fecha]]="",(""),(Tabla1[[#This Row],[Medio de Pago]]))</f>
        <v/>
      </c>
      <c r="H1243" s="4" t="str">
        <f>IF(Tabla1[[#This Row],[Fecha]]="",(""),(IF(Tabla1[[#This Row],[Ingreso en]]="",(""),(Tabla1[[#This Row],[Precio]]))))</f>
        <v/>
      </c>
      <c r="I1243" s="5" t="str">
        <f>IF(Tabla1[[#This Row],[Fecha]]="",(""),(IF(Tabla1[[#This Row],[Egreso de]]="",(""),(Tabla1[[#This Row],[Precio]]))))</f>
        <v/>
      </c>
      <c r="J1243" s="4" t="str">
        <f>IF(Tabla1[[#This Row],[Fecha]]="",(""),(IF(Tabla13[[#This Row],[Ingreso en]]="",(-Tabla13[[#This Row],[Egreso de]]),(Tabla13[[#This Row],[Ingreso en]]))))</f>
        <v/>
      </c>
    </row>
    <row r="1244" spans="1:10" x14ac:dyDescent="0.3">
      <c r="A1244" s="2" t="str">
        <f>IF(Tabla1[[#This Row],[Fecha]]="",(""),(Tabla1[[#This Row],[Fecha]]))</f>
        <v/>
      </c>
      <c r="B1244" s="3" t="str">
        <f>IF(Tabla1[[#This Row],[Fecha]]="",(""),(Tabla1[[#This Row],[Tipo de Operación]]))</f>
        <v/>
      </c>
      <c r="C1244" s="19" t="str">
        <f>IF(Tabla1[[#This Row],[Fecha]]="",(""),(Tabla1[[#This Row],[Código]]))</f>
        <v/>
      </c>
      <c r="D1244" s="4" t="str">
        <f>IF(Tabla1[[#This Row],[Fecha]]="",(""),(Tabla1[[#This Row],[Rubro]]))</f>
        <v/>
      </c>
      <c r="E1244" s="4"/>
      <c r="F1244" s="4" t="str">
        <f>IF(Tabla1[[#This Row],[Fecha]]="",(""),(Tabla1[[#This Row],[Precio]]))</f>
        <v/>
      </c>
      <c r="G1244" s="4" t="str">
        <f>IF(Tabla1[[#This Row],[Fecha]]="",(""),(Tabla1[[#This Row],[Medio de Pago]]))</f>
        <v/>
      </c>
      <c r="H1244" s="4" t="str">
        <f>IF(Tabla1[[#This Row],[Fecha]]="",(""),(IF(Tabla1[[#This Row],[Ingreso en]]="",(""),(Tabla1[[#This Row],[Precio]]))))</f>
        <v/>
      </c>
      <c r="I1244" s="5" t="str">
        <f>IF(Tabla1[[#This Row],[Fecha]]="",(""),(IF(Tabla1[[#This Row],[Egreso de]]="",(""),(Tabla1[[#This Row],[Precio]]))))</f>
        <v/>
      </c>
      <c r="J1244" s="4" t="str">
        <f>IF(Tabla1[[#This Row],[Fecha]]="",(""),(IF(Tabla13[[#This Row],[Ingreso en]]="",(-Tabla13[[#This Row],[Egreso de]]),(Tabla13[[#This Row],[Ingreso en]]))))</f>
        <v/>
      </c>
    </row>
    <row r="1245" spans="1:10" x14ac:dyDescent="0.3">
      <c r="A1245" s="2" t="str">
        <f>IF(Tabla1[[#This Row],[Fecha]]="",(""),(Tabla1[[#This Row],[Fecha]]))</f>
        <v/>
      </c>
      <c r="B1245" s="3" t="str">
        <f>IF(Tabla1[[#This Row],[Fecha]]="",(""),(Tabla1[[#This Row],[Tipo de Operación]]))</f>
        <v/>
      </c>
      <c r="C1245" s="19" t="str">
        <f>IF(Tabla1[[#This Row],[Fecha]]="",(""),(Tabla1[[#This Row],[Código]]))</f>
        <v/>
      </c>
      <c r="D1245" s="4" t="str">
        <f>IF(Tabla1[[#This Row],[Fecha]]="",(""),(Tabla1[[#This Row],[Rubro]]))</f>
        <v/>
      </c>
      <c r="E1245" s="4"/>
      <c r="F1245" s="4" t="str">
        <f>IF(Tabla1[[#This Row],[Fecha]]="",(""),(Tabla1[[#This Row],[Precio]]))</f>
        <v/>
      </c>
      <c r="G1245" s="4" t="str">
        <f>IF(Tabla1[[#This Row],[Fecha]]="",(""),(Tabla1[[#This Row],[Medio de Pago]]))</f>
        <v/>
      </c>
      <c r="H1245" s="4" t="str">
        <f>IF(Tabla1[[#This Row],[Fecha]]="",(""),(IF(Tabla1[[#This Row],[Ingreso en]]="",(""),(Tabla1[[#This Row],[Precio]]))))</f>
        <v/>
      </c>
      <c r="I1245" s="5" t="str">
        <f>IF(Tabla1[[#This Row],[Fecha]]="",(""),(IF(Tabla1[[#This Row],[Egreso de]]="",(""),(Tabla1[[#This Row],[Precio]]))))</f>
        <v/>
      </c>
      <c r="J1245" s="4" t="str">
        <f>IF(Tabla1[[#This Row],[Fecha]]="",(""),(IF(Tabla13[[#This Row],[Ingreso en]]="",(-Tabla13[[#This Row],[Egreso de]]),(Tabla13[[#This Row],[Ingreso en]]))))</f>
        <v/>
      </c>
    </row>
    <row r="1246" spans="1:10" x14ac:dyDescent="0.3">
      <c r="A1246" s="2" t="str">
        <f>IF(Tabla1[[#This Row],[Fecha]]="",(""),(Tabla1[[#This Row],[Fecha]]))</f>
        <v/>
      </c>
      <c r="B1246" s="3" t="str">
        <f>IF(Tabla1[[#This Row],[Fecha]]="",(""),(Tabla1[[#This Row],[Tipo de Operación]]))</f>
        <v/>
      </c>
      <c r="C1246" s="19" t="str">
        <f>IF(Tabla1[[#This Row],[Fecha]]="",(""),(Tabla1[[#This Row],[Código]]))</f>
        <v/>
      </c>
      <c r="D1246" s="4" t="str">
        <f>IF(Tabla1[[#This Row],[Fecha]]="",(""),(Tabla1[[#This Row],[Rubro]]))</f>
        <v/>
      </c>
      <c r="E1246" s="4"/>
      <c r="F1246" s="4" t="str">
        <f>IF(Tabla1[[#This Row],[Fecha]]="",(""),(Tabla1[[#This Row],[Precio]]))</f>
        <v/>
      </c>
      <c r="G1246" s="4" t="str">
        <f>IF(Tabla1[[#This Row],[Fecha]]="",(""),(Tabla1[[#This Row],[Medio de Pago]]))</f>
        <v/>
      </c>
      <c r="H1246" s="4" t="str">
        <f>IF(Tabla1[[#This Row],[Fecha]]="",(""),(IF(Tabla1[[#This Row],[Ingreso en]]="",(""),(Tabla1[[#This Row],[Precio]]))))</f>
        <v/>
      </c>
      <c r="I1246" s="5" t="str">
        <f>IF(Tabla1[[#This Row],[Fecha]]="",(""),(IF(Tabla1[[#This Row],[Egreso de]]="",(""),(Tabla1[[#This Row],[Precio]]))))</f>
        <v/>
      </c>
      <c r="J1246" s="4" t="str">
        <f>IF(Tabla1[[#This Row],[Fecha]]="",(""),(IF(Tabla13[[#This Row],[Ingreso en]]="",(-Tabla13[[#This Row],[Egreso de]]),(Tabla13[[#This Row],[Ingreso en]]))))</f>
        <v/>
      </c>
    </row>
    <row r="1247" spans="1:10" x14ac:dyDescent="0.3">
      <c r="A1247" s="2" t="str">
        <f>IF(Tabla1[[#This Row],[Fecha]]="",(""),(Tabla1[[#This Row],[Fecha]]))</f>
        <v/>
      </c>
      <c r="B1247" s="3" t="str">
        <f>IF(Tabla1[[#This Row],[Fecha]]="",(""),(Tabla1[[#This Row],[Tipo de Operación]]))</f>
        <v/>
      </c>
      <c r="C1247" s="19" t="str">
        <f>IF(Tabla1[[#This Row],[Fecha]]="",(""),(Tabla1[[#This Row],[Código]]))</f>
        <v/>
      </c>
      <c r="D1247" s="4" t="str">
        <f>IF(Tabla1[[#This Row],[Fecha]]="",(""),(Tabla1[[#This Row],[Rubro]]))</f>
        <v/>
      </c>
      <c r="E1247" s="4"/>
      <c r="F1247" s="4" t="str">
        <f>IF(Tabla1[[#This Row],[Fecha]]="",(""),(Tabla1[[#This Row],[Precio]]))</f>
        <v/>
      </c>
      <c r="G1247" s="4" t="str">
        <f>IF(Tabla1[[#This Row],[Fecha]]="",(""),(Tabla1[[#This Row],[Medio de Pago]]))</f>
        <v/>
      </c>
      <c r="H1247" s="4" t="str">
        <f>IF(Tabla1[[#This Row],[Fecha]]="",(""),(IF(Tabla1[[#This Row],[Ingreso en]]="",(""),(Tabla1[[#This Row],[Precio]]))))</f>
        <v/>
      </c>
      <c r="I1247" s="5" t="str">
        <f>IF(Tabla1[[#This Row],[Fecha]]="",(""),(IF(Tabla1[[#This Row],[Egreso de]]="",(""),(Tabla1[[#This Row],[Precio]]))))</f>
        <v/>
      </c>
      <c r="J1247" s="4" t="str">
        <f>IF(Tabla1[[#This Row],[Fecha]]="",(""),(IF(Tabla13[[#This Row],[Ingreso en]]="",(-Tabla13[[#This Row],[Egreso de]]),(Tabla13[[#This Row],[Ingreso en]]))))</f>
        <v/>
      </c>
    </row>
    <row r="1248" spans="1:10" x14ac:dyDescent="0.3">
      <c r="A1248" s="2" t="str">
        <f>IF(Tabla1[[#This Row],[Fecha]]="",(""),(Tabla1[[#This Row],[Fecha]]))</f>
        <v/>
      </c>
      <c r="B1248" s="3" t="str">
        <f>IF(Tabla1[[#This Row],[Fecha]]="",(""),(Tabla1[[#This Row],[Tipo de Operación]]))</f>
        <v/>
      </c>
      <c r="C1248" s="19" t="str">
        <f>IF(Tabla1[[#This Row],[Fecha]]="",(""),(Tabla1[[#This Row],[Código]]))</f>
        <v/>
      </c>
      <c r="D1248" s="4" t="str">
        <f>IF(Tabla1[[#This Row],[Fecha]]="",(""),(Tabla1[[#This Row],[Rubro]]))</f>
        <v/>
      </c>
      <c r="E1248" s="4"/>
      <c r="F1248" s="4" t="str">
        <f>IF(Tabla1[[#This Row],[Fecha]]="",(""),(Tabla1[[#This Row],[Precio]]))</f>
        <v/>
      </c>
      <c r="G1248" s="4" t="str">
        <f>IF(Tabla1[[#This Row],[Fecha]]="",(""),(Tabla1[[#This Row],[Medio de Pago]]))</f>
        <v/>
      </c>
      <c r="H1248" s="4" t="str">
        <f>IF(Tabla1[[#This Row],[Fecha]]="",(""),(IF(Tabla1[[#This Row],[Ingreso en]]="",(""),(Tabla1[[#This Row],[Precio]]))))</f>
        <v/>
      </c>
      <c r="I1248" s="5" t="str">
        <f>IF(Tabla1[[#This Row],[Fecha]]="",(""),(IF(Tabla1[[#This Row],[Egreso de]]="",(""),(Tabla1[[#This Row],[Precio]]))))</f>
        <v/>
      </c>
      <c r="J1248" s="4" t="str">
        <f>IF(Tabla1[[#This Row],[Fecha]]="",(""),(IF(Tabla13[[#This Row],[Ingreso en]]="",(-Tabla13[[#This Row],[Egreso de]]),(Tabla13[[#This Row],[Ingreso en]]))))</f>
        <v/>
      </c>
    </row>
    <row r="1249" spans="1:10" x14ac:dyDescent="0.3">
      <c r="A1249" s="2" t="str">
        <f>IF(Tabla1[[#This Row],[Fecha]]="",(""),(Tabla1[[#This Row],[Fecha]]))</f>
        <v/>
      </c>
      <c r="B1249" s="3" t="str">
        <f>IF(Tabla1[[#This Row],[Fecha]]="",(""),(Tabla1[[#This Row],[Tipo de Operación]]))</f>
        <v/>
      </c>
      <c r="C1249" s="19" t="str">
        <f>IF(Tabla1[[#This Row],[Fecha]]="",(""),(Tabla1[[#This Row],[Código]]))</f>
        <v/>
      </c>
      <c r="D1249" s="4" t="str">
        <f>IF(Tabla1[[#This Row],[Fecha]]="",(""),(Tabla1[[#This Row],[Rubro]]))</f>
        <v/>
      </c>
      <c r="E1249" s="4"/>
      <c r="F1249" s="4" t="str">
        <f>IF(Tabla1[[#This Row],[Fecha]]="",(""),(Tabla1[[#This Row],[Precio]]))</f>
        <v/>
      </c>
      <c r="G1249" s="4" t="str">
        <f>IF(Tabla1[[#This Row],[Fecha]]="",(""),(Tabla1[[#This Row],[Medio de Pago]]))</f>
        <v/>
      </c>
      <c r="H1249" s="4" t="str">
        <f>IF(Tabla1[[#This Row],[Fecha]]="",(""),(IF(Tabla1[[#This Row],[Ingreso en]]="",(""),(Tabla1[[#This Row],[Precio]]))))</f>
        <v/>
      </c>
      <c r="I1249" s="5" t="str">
        <f>IF(Tabla1[[#This Row],[Fecha]]="",(""),(IF(Tabla1[[#This Row],[Egreso de]]="",(""),(Tabla1[[#This Row],[Precio]]))))</f>
        <v/>
      </c>
      <c r="J1249" s="4" t="str">
        <f>IF(Tabla1[[#This Row],[Fecha]]="",(""),(IF(Tabla13[[#This Row],[Ingreso en]]="",(-Tabla13[[#This Row],[Egreso de]]),(Tabla13[[#This Row],[Ingreso en]]))))</f>
        <v/>
      </c>
    </row>
    <row r="1250" spans="1:10" x14ac:dyDescent="0.3">
      <c r="A1250" s="2" t="str">
        <f>IF(Tabla1[[#This Row],[Fecha]]="",(""),(Tabla1[[#This Row],[Fecha]]))</f>
        <v/>
      </c>
      <c r="B1250" s="3" t="str">
        <f>IF(Tabla1[[#This Row],[Fecha]]="",(""),(Tabla1[[#This Row],[Tipo de Operación]]))</f>
        <v/>
      </c>
      <c r="C1250" s="19" t="str">
        <f>IF(Tabla1[[#This Row],[Fecha]]="",(""),(Tabla1[[#This Row],[Código]]))</f>
        <v/>
      </c>
      <c r="D1250" s="4" t="str">
        <f>IF(Tabla1[[#This Row],[Fecha]]="",(""),(Tabla1[[#This Row],[Rubro]]))</f>
        <v/>
      </c>
      <c r="E1250" s="4"/>
      <c r="F1250" s="4" t="str">
        <f>IF(Tabla1[[#This Row],[Fecha]]="",(""),(Tabla1[[#This Row],[Precio]]))</f>
        <v/>
      </c>
      <c r="G1250" s="4" t="str">
        <f>IF(Tabla1[[#This Row],[Fecha]]="",(""),(Tabla1[[#This Row],[Medio de Pago]]))</f>
        <v/>
      </c>
      <c r="H1250" s="4" t="str">
        <f>IF(Tabla1[[#This Row],[Fecha]]="",(""),(IF(Tabla1[[#This Row],[Ingreso en]]="",(""),(Tabla1[[#This Row],[Precio]]))))</f>
        <v/>
      </c>
      <c r="I1250" s="5" t="str">
        <f>IF(Tabla1[[#This Row],[Fecha]]="",(""),(IF(Tabla1[[#This Row],[Egreso de]]="",(""),(Tabla1[[#This Row],[Precio]]))))</f>
        <v/>
      </c>
      <c r="J1250" s="4" t="str">
        <f>IF(Tabla1[[#This Row],[Fecha]]="",(""),(IF(Tabla13[[#This Row],[Ingreso en]]="",(-Tabla13[[#This Row],[Egreso de]]),(Tabla13[[#This Row],[Ingreso en]]))))</f>
        <v/>
      </c>
    </row>
    <row r="1251" spans="1:10" x14ac:dyDescent="0.3">
      <c r="A1251" s="2" t="str">
        <f>IF(Tabla1[[#This Row],[Fecha]]="",(""),(Tabla1[[#This Row],[Fecha]]))</f>
        <v/>
      </c>
      <c r="B1251" s="3" t="str">
        <f>IF(Tabla1[[#This Row],[Fecha]]="",(""),(Tabla1[[#This Row],[Tipo de Operación]]))</f>
        <v/>
      </c>
      <c r="C1251" s="19" t="str">
        <f>IF(Tabla1[[#This Row],[Fecha]]="",(""),(Tabla1[[#This Row],[Código]]))</f>
        <v/>
      </c>
      <c r="D1251" s="4" t="str">
        <f>IF(Tabla1[[#This Row],[Fecha]]="",(""),(Tabla1[[#This Row],[Rubro]]))</f>
        <v/>
      </c>
      <c r="E1251" s="4"/>
      <c r="F1251" s="4" t="str">
        <f>IF(Tabla1[[#This Row],[Fecha]]="",(""),(Tabla1[[#This Row],[Precio]]))</f>
        <v/>
      </c>
      <c r="G1251" s="4" t="str">
        <f>IF(Tabla1[[#This Row],[Fecha]]="",(""),(Tabla1[[#This Row],[Medio de Pago]]))</f>
        <v/>
      </c>
      <c r="H1251" s="4" t="str">
        <f>IF(Tabla1[[#This Row],[Fecha]]="",(""),(IF(Tabla1[[#This Row],[Ingreso en]]="",(""),(Tabla1[[#This Row],[Precio]]))))</f>
        <v/>
      </c>
      <c r="I1251" s="5" t="str">
        <f>IF(Tabla1[[#This Row],[Fecha]]="",(""),(IF(Tabla1[[#This Row],[Egreso de]]="",(""),(Tabla1[[#This Row],[Precio]]))))</f>
        <v/>
      </c>
      <c r="J1251" s="4" t="str">
        <f>IF(Tabla1[[#This Row],[Fecha]]="",(""),(IF(Tabla13[[#This Row],[Ingreso en]]="",(-Tabla13[[#This Row],[Egreso de]]),(Tabla13[[#This Row],[Ingreso en]]))))</f>
        <v/>
      </c>
    </row>
    <row r="1252" spans="1:10" x14ac:dyDescent="0.3">
      <c r="A1252" s="2" t="str">
        <f>IF(Tabla1[[#This Row],[Fecha]]="",(""),(Tabla1[[#This Row],[Fecha]]))</f>
        <v/>
      </c>
      <c r="B1252" s="3" t="str">
        <f>IF(Tabla1[[#This Row],[Fecha]]="",(""),(Tabla1[[#This Row],[Tipo de Operación]]))</f>
        <v/>
      </c>
      <c r="C1252" s="19" t="str">
        <f>IF(Tabla1[[#This Row],[Fecha]]="",(""),(Tabla1[[#This Row],[Código]]))</f>
        <v/>
      </c>
      <c r="D1252" s="4" t="str">
        <f>IF(Tabla1[[#This Row],[Fecha]]="",(""),(Tabla1[[#This Row],[Rubro]]))</f>
        <v/>
      </c>
      <c r="E1252" s="4"/>
      <c r="F1252" s="4" t="str">
        <f>IF(Tabla1[[#This Row],[Fecha]]="",(""),(Tabla1[[#This Row],[Precio]]))</f>
        <v/>
      </c>
      <c r="G1252" s="4" t="str">
        <f>IF(Tabla1[[#This Row],[Fecha]]="",(""),(Tabla1[[#This Row],[Medio de Pago]]))</f>
        <v/>
      </c>
      <c r="H1252" s="4" t="str">
        <f>IF(Tabla1[[#This Row],[Fecha]]="",(""),(IF(Tabla1[[#This Row],[Ingreso en]]="",(""),(Tabla1[[#This Row],[Precio]]))))</f>
        <v/>
      </c>
      <c r="I1252" s="5" t="str">
        <f>IF(Tabla1[[#This Row],[Fecha]]="",(""),(IF(Tabla1[[#This Row],[Egreso de]]="",(""),(Tabla1[[#This Row],[Precio]]))))</f>
        <v/>
      </c>
      <c r="J1252" s="4" t="str">
        <f>IF(Tabla1[[#This Row],[Fecha]]="",(""),(IF(Tabla13[[#This Row],[Ingreso en]]="",(-Tabla13[[#This Row],[Egreso de]]),(Tabla13[[#This Row],[Ingreso en]]))))</f>
        <v/>
      </c>
    </row>
    <row r="1253" spans="1:10" x14ac:dyDescent="0.3">
      <c r="A1253" s="2" t="str">
        <f>IF(Tabla1[[#This Row],[Fecha]]="",(""),(Tabla1[[#This Row],[Fecha]]))</f>
        <v/>
      </c>
      <c r="B1253" s="3" t="str">
        <f>IF(Tabla1[[#This Row],[Fecha]]="",(""),(Tabla1[[#This Row],[Tipo de Operación]]))</f>
        <v/>
      </c>
      <c r="C1253" s="19" t="str">
        <f>IF(Tabla1[[#This Row],[Fecha]]="",(""),(Tabla1[[#This Row],[Código]]))</f>
        <v/>
      </c>
      <c r="D1253" s="4" t="str">
        <f>IF(Tabla1[[#This Row],[Fecha]]="",(""),(Tabla1[[#This Row],[Rubro]]))</f>
        <v/>
      </c>
      <c r="E1253" s="4"/>
      <c r="F1253" s="4" t="str">
        <f>IF(Tabla1[[#This Row],[Fecha]]="",(""),(Tabla1[[#This Row],[Precio]]))</f>
        <v/>
      </c>
      <c r="G1253" s="4" t="str">
        <f>IF(Tabla1[[#This Row],[Fecha]]="",(""),(Tabla1[[#This Row],[Medio de Pago]]))</f>
        <v/>
      </c>
      <c r="H1253" s="4" t="str">
        <f>IF(Tabla1[[#This Row],[Fecha]]="",(""),(IF(Tabla1[[#This Row],[Ingreso en]]="",(""),(Tabla1[[#This Row],[Precio]]))))</f>
        <v/>
      </c>
      <c r="I1253" s="5" t="str">
        <f>IF(Tabla1[[#This Row],[Fecha]]="",(""),(IF(Tabla1[[#This Row],[Egreso de]]="",(""),(Tabla1[[#This Row],[Precio]]))))</f>
        <v/>
      </c>
      <c r="J1253" s="4" t="str">
        <f>IF(Tabla1[[#This Row],[Fecha]]="",(""),(IF(Tabla13[[#This Row],[Ingreso en]]="",(-Tabla13[[#This Row],[Egreso de]]),(Tabla13[[#This Row],[Ingreso en]]))))</f>
        <v/>
      </c>
    </row>
    <row r="1254" spans="1:10" x14ac:dyDescent="0.3">
      <c r="A1254" s="2" t="str">
        <f>IF(Tabla1[[#This Row],[Fecha]]="",(""),(Tabla1[[#This Row],[Fecha]]))</f>
        <v/>
      </c>
      <c r="B1254" s="3" t="str">
        <f>IF(Tabla1[[#This Row],[Fecha]]="",(""),(Tabla1[[#This Row],[Tipo de Operación]]))</f>
        <v/>
      </c>
      <c r="C1254" s="19" t="str">
        <f>IF(Tabla1[[#This Row],[Fecha]]="",(""),(Tabla1[[#This Row],[Código]]))</f>
        <v/>
      </c>
      <c r="D1254" s="4" t="str">
        <f>IF(Tabla1[[#This Row],[Fecha]]="",(""),(Tabla1[[#This Row],[Rubro]]))</f>
        <v/>
      </c>
      <c r="E1254" s="4"/>
      <c r="F1254" s="4" t="str">
        <f>IF(Tabla1[[#This Row],[Fecha]]="",(""),(Tabla1[[#This Row],[Precio]]))</f>
        <v/>
      </c>
      <c r="G1254" s="4" t="str">
        <f>IF(Tabla1[[#This Row],[Fecha]]="",(""),(Tabla1[[#This Row],[Medio de Pago]]))</f>
        <v/>
      </c>
      <c r="H1254" s="4" t="str">
        <f>IF(Tabla1[[#This Row],[Fecha]]="",(""),(IF(Tabla1[[#This Row],[Ingreso en]]="",(""),(Tabla1[[#This Row],[Precio]]))))</f>
        <v/>
      </c>
      <c r="I1254" s="5" t="str">
        <f>IF(Tabla1[[#This Row],[Fecha]]="",(""),(IF(Tabla1[[#This Row],[Egreso de]]="",(""),(Tabla1[[#This Row],[Precio]]))))</f>
        <v/>
      </c>
      <c r="J1254" s="4" t="str">
        <f>IF(Tabla1[[#This Row],[Fecha]]="",(""),(IF(Tabla13[[#This Row],[Ingreso en]]="",(-Tabla13[[#This Row],[Egreso de]]),(Tabla13[[#This Row],[Ingreso en]]))))</f>
        <v/>
      </c>
    </row>
    <row r="1255" spans="1:10" x14ac:dyDescent="0.3">
      <c r="A1255" s="2" t="str">
        <f>IF(Tabla1[[#This Row],[Fecha]]="",(""),(Tabla1[[#This Row],[Fecha]]))</f>
        <v/>
      </c>
      <c r="B1255" s="3" t="str">
        <f>IF(Tabla1[[#This Row],[Fecha]]="",(""),(Tabla1[[#This Row],[Tipo de Operación]]))</f>
        <v/>
      </c>
      <c r="C1255" s="19" t="str">
        <f>IF(Tabla1[[#This Row],[Fecha]]="",(""),(Tabla1[[#This Row],[Código]]))</f>
        <v/>
      </c>
      <c r="D1255" s="4" t="str">
        <f>IF(Tabla1[[#This Row],[Fecha]]="",(""),(Tabla1[[#This Row],[Rubro]]))</f>
        <v/>
      </c>
      <c r="E1255" s="4"/>
      <c r="F1255" s="4" t="str">
        <f>IF(Tabla1[[#This Row],[Fecha]]="",(""),(Tabla1[[#This Row],[Precio]]))</f>
        <v/>
      </c>
      <c r="G1255" s="4" t="str">
        <f>IF(Tabla1[[#This Row],[Fecha]]="",(""),(Tabla1[[#This Row],[Medio de Pago]]))</f>
        <v/>
      </c>
      <c r="H1255" s="4" t="str">
        <f>IF(Tabla1[[#This Row],[Fecha]]="",(""),(IF(Tabla1[[#This Row],[Ingreso en]]="",(""),(Tabla1[[#This Row],[Precio]]))))</f>
        <v/>
      </c>
      <c r="I1255" s="5" t="str">
        <f>IF(Tabla1[[#This Row],[Fecha]]="",(""),(IF(Tabla1[[#This Row],[Egreso de]]="",(""),(Tabla1[[#This Row],[Precio]]))))</f>
        <v/>
      </c>
      <c r="J1255" s="4" t="str">
        <f>IF(Tabla1[[#This Row],[Fecha]]="",(""),(IF(Tabla13[[#This Row],[Ingreso en]]="",(-Tabla13[[#This Row],[Egreso de]]),(Tabla13[[#This Row],[Ingreso en]]))))</f>
        <v/>
      </c>
    </row>
    <row r="1256" spans="1:10" x14ac:dyDescent="0.3">
      <c r="A1256" s="2" t="str">
        <f>IF(Tabla1[[#This Row],[Fecha]]="",(""),(Tabla1[[#This Row],[Fecha]]))</f>
        <v/>
      </c>
      <c r="B1256" s="3" t="str">
        <f>IF(Tabla1[[#This Row],[Fecha]]="",(""),(Tabla1[[#This Row],[Tipo de Operación]]))</f>
        <v/>
      </c>
      <c r="C1256" s="19" t="str">
        <f>IF(Tabla1[[#This Row],[Fecha]]="",(""),(Tabla1[[#This Row],[Código]]))</f>
        <v/>
      </c>
      <c r="D1256" s="4" t="str">
        <f>IF(Tabla1[[#This Row],[Fecha]]="",(""),(Tabla1[[#This Row],[Rubro]]))</f>
        <v/>
      </c>
      <c r="E1256" s="4"/>
      <c r="F1256" s="4" t="str">
        <f>IF(Tabla1[[#This Row],[Fecha]]="",(""),(Tabla1[[#This Row],[Precio]]))</f>
        <v/>
      </c>
      <c r="G1256" s="4" t="str">
        <f>IF(Tabla1[[#This Row],[Fecha]]="",(""),(Tabla1[[#This Row],[Medio de Pago]]))</f>
        <v/>
      </c>
      <c r="H1256" s="4" t="str">
        <f>IF(Tabla1[[#This Row],[Fecha]]="",(""),(IF(Tabla1[[#This Row],[Ingreso en]]="",(""),(Tabla1[[#This Row],[Precio]]))))</f>
        <v/>
      </c>
      <c r="I1256" s="5" t="str">
        <f>IF(Tabla1[[#This Row],[Fecha]]="",(""),(IF(Tabla1[[#This Row],[Egreso de]]="",(""),(Tabla1[[#This Row],[Precio]]))))</f>
        <v/>
      </c>
      <c r="J1256" s="4" t="str">
        <f>IF(Tabla1[[#This Row],[Fecha]]="",(""),(IF(Tabla13[[#This Row],[Ingreso en]]="",(-Tabla13[[#This Row],[Egreso de]]),(Tabla13[[#This Row],[Ingreso en]]))))</f>
        <v/>
      </c>
    </row>
    <row r="1257" spans="1:10" x14ac:dyDescent="0.3">
      <c r="A1257" s="2" t="str">
        <f>IF(Tabla1[[#This Row],[Fecha]]="",(""),(Tabla1[[#This Row],[Fecha]]))</f>
        <v/>
      </c>
      <c r="B1257" s="3" t="str">
        <f>IF(Tabla1[[#This Row],[Fecha]]="",(""),(Tabla1[[#This Row],[Tipo de Operación]]))</f>
        <v/>
      </c>
      <c r="C1257" s="19" t="str">
        <f>IF(Tabla1[[#This Row],[Fecha]]="",(""),(Tabla1[[#This Row],[Código]]))</f>
        <v/>
      </c>
      <c r="D1257" s="4" t="str">
        <f>IF(Tabla1[[#This Row],[Fecha]]="",(""),(Tabla1[[#This Row],[Rubro]]))</f>
        <v/>
      </c>
      <c r="E1257" s="4"/>
      <c r="F1257" s="4" t="str">
        <f>IF(Tabla1[[#This Row],[Fecha]]="",(""),(Tabla1[[#This Row],[Precio]]))</f>
        <v/>
      </c>
      <c r="G1257" s="4" t="str">
        <f>IF(Tabla1[[#This Row],[Fecha]]="",(""),(Tabla1[[#This Row],[Medio de Pago]]))</f>
        <v/>
      </c>
      <c r="H1257" s="4" t="str">
        <f>IF(Tabla1[[#This Row],[Fecha]]="",(""),(IF(Tabla1[[#This Row],[Ingreso en]]="",(""),(Tabla1[[#This Row],[Precio]]))))</f>
        <v/>
      </c>
      <c r="I1257" s="5" t="str">
        <f>IF(Tabla1[[#This Row],[Fecha]]="",(""),(IF(Tabla1[[#This Row],[Egreso de]]="",(""),(Tabla1[[#This Row],[Precio]]))))</f>
        <v/>
      </c>
      <c r="J1257" s="4" t="str">
        <f>IF(Tabla1[[#This Row],[Fecha]]="",(""),(IF(Tabla13[[#This Row],[Ingreso en]]="",(-Tabla13[[#This Row],[Egreso de]]),(Tabla13[[#This Row],[Ingreso en]]))))</f>
        <v/>
      </c>
    </row>
    <row r="1258" spans="1:10" x14ac:dyDescent="0.3">
      <c r="A1258" s="2" t="str">
        <f>IF(Tabla1[[#This Row],[Fecha]]="",(""),(Tabla1[[#This Row],[Fecha]]))</f>
        <v/>
      </c>
      <c r="B1258" s="3" t="str">
        <f>IF(Tabla1[[#This Row],[Fecha]]="",(""),(Tabla1[[#This Row],[Tipo de Operación]]))</f>
        <v/>
      </c>
      <c r="C1258" s="19" t="str">
        <f>IF(Tabla1[[#This Row],[Fecha]]="",(""),(Tabla1[[#This Row],[Código]]))</f>
        <v/>
      </c>
      <c r="D1258" s="4" t="str">
        <f>IF(Tabla1[[#This Row],[Fecha]]="",(""),(Tabla1[[#This Row],[Rubro]]))</f>
        <v/>
      </c>
      <c r="E1258" s="4"/>
      <c r="F1258" s="4" t="str">
        <f>IF(Tabla1[[#This Row],[Fecha]]="",(""),(Tabla1[[#This Row],[Precio]]))</f>
        <v/>
      </c>
      <c r="G1258" s="4" t="str">
        <f>IF(Tabla1[[#This Row],[Fecha]]="",(""),(Tabla1[[#This Row],[Medio de Pago]]))</f>
        <v/>
      </c>
      <c r="H1258" s="4" t="str">
        <f>IF(Tabla1[[#This Row],[Fecha]]="",(""),(IF(Tabla1[[#This Row],[Ingreso en]]="",(""),(Tabla1[[#This Row],[Precio]]))))</f>
        <v/>
      </c>
      <c r="I1258" s="5" t="str">
        <f>IF(Tabla1[[#This Row],[Fecha]]="",(""),(IF(Tabla1[[#This Row],[Egreso de]]="",(""),(Tabla1[[#This Row],[Precio]]))))</f>
        <v/>
      </c>
      <c r="J1258" s="4" t="str">
        <f>IF(Tabla1[[#This Row],[Fecha]]="",(""),(IF(Tabla13[[#This Row],[Ingreso en]]="",(-Tabla13[[#This Row],[Egreso de]]),(Tabla13[[#This Row],[Ingreso en]]))))</f>
        <v/>
      </c>
    </row>
    <row r="1259" spans="1:10" x14ac:dyDescent="0.3">
      <c r="A1259" s="2" t="str">
        <f>IF(Tabla1[[#This Row],[Fecha]]="",(""),(Tabla1[[#This Row],[Fecha]]))</f>
        <v/>
      </c>
      <c r="B1259" s="3" t="str">
        <f>IF(Tabla1[[#This Row],[Fecha]]="",(""),(Tabla1[[#This Row],[Tipo de Operación]]))</f>
        <v/>
      </c>
      <c r="C1259" s="19" t="str">
        <f>IF(Tabla1[[#This Row],[Fecha]]="",(""),(Tabla1[[#This Row],[Código]]))</f>
        <v/>
      </c>
      <c r="D1259" s="4" t="str">
        <f>IF(Tabla1[[#This Row],[Fecha]]="",(""),(Tabla1[[#This Row],[Rubro]]))</f>
        <v/>
      </c>
      <c r="E1259" s="4"/>
      <c r="F1259" s="4" t="str">
        <f>IF(Tabla1[[#This Row],[Fecha]]="",(""),(Tabla1[[#This Row],[Precio]]))</f>
        <v/>
      </c>
      <c r="G1259" s="4" t="str">
        <f>IF(Tabla1[[#This Row],[Fecha]]="",(""),(Tabla1[[#This Row],[Medio de Pago]]))</f>
        <v/>
      </c>
      <c r="H1259" s="4" t="str">
        <f>IF(Tabla1[[#This Row],[Fecha]]="",(""),(IF(Tabla1[[#This Row],[Ingreso en]]="",(""),(Tabla1[[#This Row],[Precio]]))))</f>
        <v/>
      </c>
      <c r="I1259" s="5" t="str">
        <f>IF(Tabla1[[#This Row],[Fecha]]="",(""),(IF(Tabla1[[#This Row],[Egreso de]]="",(""),(Tabla1[[#This Row],[Precio]]))))</f>
        <v/>
      </c>
      <c r="J1259" s="4" t="str">
        <f>IF(Tabla1[[#This Row],[Fecha]]="",(""),(IF(Tabla13[[#This Row],[Ingreso en]]="",(-Tabla13[[#This Row],[Egreso de]]),(Tabla13[[#This Row],[Ingreso en]]))))</f>
        <v/>
      </c>
    </row>
    <row r="1260" spans="1:10" x14ac:dyDescent="0.3">
      <c r="A1260" s="2" t="str">
        <f>IF(Tabla1[[#This Row],[Fecha]]="",(""),(Tabla1[[#This Row],[Fecha]]))</f>
        <v/>
      </c>
      <c r="B1260" s="3" t="str">
        <f>IF(Tabla1[[#This Row],[Fecha]]="",(""),(Tabla1[[#This Row],[Tipo de Operación]]))</f>
        <v/>
      </c>
      <c r="C1260" s="19" t="str">
        <f>IF(Tabla1[[#This Row],[Fecha]]="",(""),(Tabla1[[#This Row],[Código]]))</f>
        <v/>
      </c>
      <c r="D1260" s="4" t="str">
        <f>IF(Tabla1[[#This Row],[Fecha]]="",(""),(Tabla1[[#This Row],[Rubro]]))</f>
        <v/>
      </c>
      <c r="E1260" s="4"/>
      <c r="F1260" s="4" t="str">
        <f>IF(Tabla1[[#This Row],[Fecha]]="",(""),(Tabla1[[#This Row],[Precio]]))</f>
        <v/>
      </c>
      <c r="G1260" s="4" t="str">
        <f>IF(Tabla1[[#This Row],[Fecha]]="",(""),(Tabla1[[#This Row],[Medio de Pago]]))</f>
        <v/>
      </c>
      <c r="H1260" s="4" t="str">
        <f>IF(Tabla1[[#This Row],[Fecha]]="",(""),(IF(Tabla1[[#This Row],[Ingreso en]]="",(""),(Tabla1[[#This Row],[Precio]]))))</f>
        <v/>
      </c>
      <c r="I1260" s="5" t="str">
        <f>IF(Tabla1[[#This Row],[Fecha]]="",(""),(IF(Tabla1[[#This Row],[Egreso de]]="",(""),(Tabla1[[#This Row],[Precio]]))))</f>
        <v/>
      </c>
      <c r="J1260" s="4" t="str">
        <f>IF(Tabla1[[#This Row],[Fecha]]="",(""),(IF(Tabla13[[#This Row],[Ingreso en]]="",(-Tabla13[[#This Row],[Egreso de]]),(Tabla13[[#This Row],[Ingreso en]]))))</f>
        <v/>
      </c>
    </row>
    <row r="1261" spans="1:10" x14ac:dyDescent="0.3">
      <c r="A1261" s="2" t="str">
        <f>IF(Tabla1[[#This Row],[Fecha]]="",(""),(Tabla1[[#This Row],[Fecha]]))</f>
        <v/>
      </c>
      <c r="B1261" s="3" t="str">
        <f>IF(Tabla1[[#This Row],[Fecha]]="",(""),(Tabla1[[#This Row],[Tipo de Operación]]))</f>
        <v/>
      </c>
      <c r="C1261" s="19" t="str">
        <f>IF(Tabla1[[#This Row],[Fecha]]="",(""),(Tabla1[[#This Row],[Código]]))</f>
        <v/>
      </c>
      <c r="D1261" s="4" t="str">
        <f>IF(Tabla1[[#This Row],[Fecha]]="",(""),(Tabla1[[#This Row],[Rubro]]))</f>
        <v/>
      </c>
      <c r="E1261" s="4"/>
      <c r="F1261" s="4" t="str">
        <f>IF(Tabla1[[#This Row],[Fecha]]="",(""),(Tabla1[[#This Row],[Precio]]))</f>
        <v/>
      </c>
      <c r="G1261" s="4" t="str">
        <f>IF(Tabla1[[#This Row],[Fecha]]="",(""),(Tabla1[[#This Row],[Medio de Pago]]))</f>
        <v/>
      </c>
      <c r="H1261" s="4" t="str">
        <f>IF(Tabla1[[#This Row],[Fecha]]="",(""),(IF(Tabla1[[#This Row],[Ingreso en]]="",(""),(Tabla1[[#This Row],[Precio]]))))</f>
        <v/>
      </c>
      <c r="I1261" s="5" t="str">
        <f>IF(Tabla1[[#This Row],[Fecha]]="",(""),(IF(Tabla1[[#This Row],[Egreso de]]="",(""),(Tabla1[[#This Row],[Precio]]))))</f>
        <v/>
      </c>
      <c r="J1261" s="4" t="str">
        <f>IF(Tabla1[[#This Row],[Fecha]]="",(""),(IF(Tabla13[[#This Row],[Ingreso en]]="",(-Tabla13[[#This Row],[Egreso de]]),(Tabla13[[#This Row],[Ingreso en]]))))</f>
        <v/>
      </c>
    </row>
    <row r="1262" spans="1:10" x14ac:dyDescent="0.3">
      <c r="A1262" s="2" t="str">
        <f>IF(Tabla1[[#This Row],[Fecha]]="",(""),(Tabla1[[#This Row],[Fecha]]))</f>
        <v/>
      </c>
      <c r="B1262" s="3" t="str">
        <f>IF(Tabla1[[#This Row],[Fecha]]="",(""),(Tabla1[[#This Row],[Tipo de Operación]]))</f>
        <v/>
      </c>
      <c r="C1262" s="19" t="str">
        <f>IF(Tabla1[[#This Row],[Fecha]]="",(""),(Tabla1[[#This Row],[Código]]))</f>
        <v/>
      </c>
      <c r="D1262" s="4" t="str">
        <f>IF(Tabla1[[#This Row],[Fecha]]="",(""),(Tabla1[[#This Row],[Rubro]]))</f>
        <v/>
      </c>
      <c r="E1262" s="4"/>
      <c r="F1262" s="4" t="str">
        <f>IF(Tabla1[[#This Row],[Fecha]]="",(""),(Tabla1[[#This Row],[Precio]]))</f>
        <v/>
      </c>
      <c r="G1262" s="4" t="str">
        <f>IF(Tabla1[[#This Row],[Fecha]]="",(""),(Tabla1[[#This Row],[Medio de Pago]]))</f>
        <v/>
      </c>
      <c r="H1262" s="4" t="str">
        <f>IF(Tabla1[[#This Row],[Fecha]]="",(""),(IF(Tabla1[[#This Row],[Ingreso en]]="",(""),(Tabla1[[#This Row],[Precio]]))))</f>
        <v/>
      </c>
      <c r="I1262" s="5" t="str">
        <f>IF(Tabla1[[#This Row],[Fecha]]="",(""),(IF(Tabla1[[#This Row],[Egreso de]]="",(""),(Tabla1[[#This Row],[Precio]]))))</f>
        <v/>
      </c>
      <c r="J1262" s="4" t="str">
        <f>IF(Tabla1[[#This Row],[Fecha]]="",(""),(IF(Tabla13[[#This Row],[Ingreso en]]="",(-Tabla13[[#This Row],[Egreso de]]),(Tabla13[[#This Row],[Ingreso en]]))))</f>
        <v/>
      </c>
    </row>
    <row r="1263" spans="1:10" x14ac:dyDescent="0.3">
      <c r="A1263" s="2" t="str">
        <f>IF(Tabla1[[#This Row],[Fecha]]="",(""),(Tabla1[[#This Row],[Fecha]]))</f>
        <v/>
      </c>
      <c r="B1263" s="3" t="str">
        <f>IF(Tabla1[[#This Row],[Fecha]]="",(""),(Tabla1[[#This Row],[Tipo de Operación]]))</f>
        <v/>
      </c>
      <c r="C1263" s="19" t="str">
        <f>IF(Tabla1[[#This Row],[Fecha]]="",(""),(Tabla1[[#This Row],[Código]]))</f>
        <v/>
      </c>
      <c r="D1263" s="4" t="str">
        <f>IF(Tabla1[[#This Row],[Fecha]]="",(""),(Tabla1[[#This Row],[Rubro]]))</f>
        <v/>
      </c>
      <c r="E1263" s="4"/>
      <c r="F1263" s="4" t="str">
        <f>IF(Tabla1[[#This Row],[Fecha]]="",(""),(Tabla1[[#This Row],[Precio]]))</f>
        <v/>
      </c>
      <c r="G1263" s="4" t="str">
        <f>IF(Tabla1[[#This Row],[Fecha]]="",(""),(Tabla1[[#This Row],[Medio de Pago]]))</f>
        <v/>
      </c>
      <c r="H1263" s="4" t="str">
        <f>IF(Tabla1[[#This Row],[Fecha]]="",(""),(IF(Tabla1[[#This Row],[Ingreso en]]="",(""),(Tabla1[[#This Row],[Precio]]))))</f>
        <v/>
      </c>
      <c r="I1263" s="5" t="str">
        <f>IF(Tabla1[[#This Row],[Fecha]]="",(""),(IF(Tabla1[[#This Row],[Egreso de]]="",(""),(Tabla1[[#This Row],[Precio]]))))</f>
        <v/>
      </c>
      <c r="J1263" s="4" t="str">
        <f>IF(Tabla1[[#This Row],[Fecha]]="",(""),(IF(Tabla13[[#This Row],[Ingreso en]]="",(-Tabla13[[#This Row],[Egreso de]]),(Tabla13[[#This Row],[Ingreso en]]))))</f>
        <v/>
      </c>
    </row>
    <row r="1264" spans="1:10" x14ac:dyDescent="0.3">
      <c r="A1264" s="2" t="str">
        <f>IF(Tabla1[[#This Row],[Fecha]]="",(""),(Tabla1[[#This Row],[Fecha]]))</f>
        <v/>
      </c>
      <c r="B1264" s="3" t="str">
        <f>IF(Tabla1[[#This Row],[Fecha]]="",(""),(Tabla1[[#This Row],[Tipo de Operación]]))</f>
        <v/>
      </c>
      <c r="C1264" s="19" t="str">
        <f>IF(Tabla1[[#This Row],[Fecha]]="",(""),(Tabla1[[#This Row],[Código]]))</f>
        <v/>
      </c>
      <c r="D1264" s="4" t="str">
        <f>IF(Tabla1[[#This Row],[Fecha]]="",(""),(Tabla1[[#This Row],[Rubro]]))</f>
        <v/>
      </c>
      <c r="E1264" s="4"/>
      <c r="F1264" s="4" t="str">
        <f>IF(Tabla1[[#This Row],[Fecha]]="",(""),(Tabla1[[#This Row],[Precio]]))</f>
        <v/>
      </c>
      <c r="G1264" s="4" t="str">
        <f>IF(Tabla1[[#This Row],[Fecha]]="",(""),(Tabla1[[#This Row],[Medio de Pago]]))</f>
        <v/>
      </c>
      <c r="H1264" s="4" t="str">
        <f>IF(Tabla1[[#This Row],[Fecha]]="",(""),(IF(Tabla1[[#This Row],[Ingreso en]]="",(""),(Tabla1[[#This Row],[Precio]]))))</f>
        <v/>
      </c>
      <c r="I1264" s="5" t="str">
        <f>IF(Tabla1[[#This Row],[Fecha]]="",(""),(IF(Tabla1[[#This Row],[Egreso de]]="",(""),(Tabla1[[#This Row],[Precio]]))))</f>
        <v/>
      </c>
      <c r="J1264" s="4" t="str">
        <f>IF(Tabla1[[#This Row],[Fecha]]="",(""),(IF(Tabla13[[#This Row],[Ingreso en]]="",(-Tabla13[[#This Row],[Egreso de]]),(Tabla13[[#This Row],[Ingreso en]]))))</f>
        <v/>
      </c>
    </row>
    <row r="1265" spans="1:10" x14ac:dyDescent="0.3">
      <c r="A1265" s="2" t="str">
        <f>IF(Tabla1[[#This Row],[Fecha]]="",(""),(Tabla1[[#This Row],[Fecha]]))</f>
        <v/>
      </c>
      <c r="B1265" s="3" t="str">
        <f>IF(Tabla1[[#This Row],[Fecha]]="",(""),(Tabla1[[#This Row],[Tipo de Operación]]))</f>
        <v/>
      </c>
      <c r="C1265" s="19" t="str">
        <f>IF(Tabla1[[#This Row],[Fecha]]="",(""),(Tabla1[[#This Row],[Código]]))</f>
        <v/>
      </c>
      <c r="D1265" s="4" t="str">
        <f>IF(Tabla1[[#This Row],[Fecha]]="",(""),(Tabla1[[#This Row],[Rubro]]))</f>
        <v/>
      </c>
      <c r="E1265" s="4"/>
      <c r="F1265" s="4" t="str">
        <f>IF(Tabla1[[#This Row],[Fecha]]="",(""),(Tabla1[[#This Row],[Precio]]))</f>
        <v/>
      </c>
      <c r="G1265" s="4" t="str">
        <f>IF(Tabla1[[#This Row],[Fecha]]="",(""),(Tabla1[[#This Row],[Medio de Pago]]))</f>
        <v/>
      </c>
      <c r="H1265" s="4" t="str">
        <f>IF(Tabla1[[#This Row],[Fecha]]="",(""),(IF(Tabla1[[#This Row],[Ingreso en]]="",(""),(Tabla1[[#This Row],[Precio]]))))</f>
        <v/>
      </c>
      <c r="I1265" s="5" t="str">
        <f>IF(Tabla1[[#This Row],[Fecha]]="",(""),(IF(Tabla1[[#This Row],[Egreso de]]="",(""),(Tabla1[[#This Row],[Precio]]))))</f>
        <v/>
      </c>
      <c r="J1265" s="4" t="str">
        <f>IF(Tabla1[[#This Row],[Fecha]]="",(""),(IF(Tabla13[[#This Row],[Ingreso en]]="",(-Tabla13[[#This Row],[Egreso de]]),(Tabla13[[#This Row],[Ingreso en]]))))</f>
        <v/>
      </c>
    </row>
    <row r="1266" spans="1:10" x14ac:dyDescent="0.3">
      <c r="A1266" s="2" t="str">
        <f>IF(Tabla1[[#This Row],[Fecha]]="",(""),(Tabla1[[#This Row],[Fecha]]))</f>
        <v/>
      </c>
      <c r="B1266" s="3" t="str">
        <f>IF(Tabla1[[#This Row],[Fecha]]="",(""),(Tabla1[[#This Row],[Tipo de Operación]]))</f>
        <v/>
      </c>
      <c r="C1266" s="19" t="str">
        <f>IF(Tabla1[[#This Row],[Fecha]]="",(""),(Tabla1[[#This Row],[Código]]))</f>
        <v/>
      </c>
      <c r="D1266" s="4" t="str">
        <f>IF(Tabla1[[#This Row],[Fecha]]="",(""),(Tabla1[[#This Row],[Rubro]]))</f>
        <v/>
      </c>
      <c r="E1266" s="4"/>
      <c r="F1266" s="4" t="str">
        <f>IF(Tabla1[[#This Row],[Fecha]]="",(""),(Tabla1[[#This Row],[Precio]]))</f>
        <v/>
      </c>
      <c r="G1266" s="4" t="str">
        <f>IF(Tabla1[[#This Row],[Fecha]]="",(""),(Tabla1[[#This Row],[Medio de Pago]]))</f>
        <v/>
      </c>
      <c r="H1266" s="4" t="str">
        <f>IF(Tabla1[[#This Row],[Fecha]]="",(""),(IF(Tabla1[[#This Row],[Ingreso en]]="",(""),(Tabla1[[#This Row],[Precio]]))))</f>
        <v/>
      </c>
      <c r="I1266" s="5" t="str">
        <f>IF(Tabla1[[#This Row],[Fecha]]="",(""),(IF(Tabla1[[#This Row],[Egreso de]]="",(""),(Tabla1[[#This Row],[Precio]]))))</f>
        <v/>
      </c>
      <c r="J1266" s="4" t="str">
        <f>IF(Tabla1[[#This Row],[Fecha]]="",(""),(IF(Tabla13[[#This Row],[Ingreso en]]="",(-Tabla13[[#This Row],[Egreso de]]),(Tabla13[[#This Row],[Ingreso en]]))))</f>
        <v/>
      </c>
    </row>
    <row r="1267" spans="1:10" x14ac:dyDescent="0.3">
      <c r="A1267" s="2" t="str">
        <f>IF(Tabla1[[#This Row],[Fecha]]="",(""),(Tabla1[[#This Row],[Fecha]]))</f>
        <v/>
      </c>
      <c r="B1267" s="3" t="str">
        <f>IF(Tabla1[[#This Row],[Fecha]]="",(""),(Tabla1[[#This Row],[Tipo de Operación]]))</f>
        <v/>
      </c>
      <c r="C1267" s="19" t="str">
        <f>IF(Tabla1[[#This Row],[Fecha]]="",(""),(Tabla1[[#This Row],[Código]]))</f>
        <v/>
      </c>
      <c r="D1267" s="4" t="str">
        <f>IF(Tabla1[[#This Row],[Fecha]]="",(""),(Tabla1[[#This Row],[Rubro]]))</f>
        <v/>
      </c>
      <c r="E1267" s="4"/>
      <c r="F1267" s="4" t="str">
        <f>IF(Tabla1[[#This Row],[Fecha]]="",(""),(Tabla1[[#This Row],[Precio]]))</f>
        <v/>
      </c>
      <c r="G1267" s="4" t="str">
        <f>IF(Tabla1[[#This Row],[Fecha]]="",(""),(Tabla1[[#This Row],[Medio de Pago]]))</f>
        <v/>
      </c>
      <c r="H1267" s="4" t="str">
        <f>IF(Tabla1[[#This Row],[Fecha]]="",(""),(IF(Tabla1[[#This Row],[Ingreso en]]="",(""),(Tabla1[[#This Row],[Precio]]))))</f>
        <v/>
      </c>
      <c r="I1267" s="5" t="str">
        <f>IF(Tabla1[[#This Row],[Fecha]]="",(""),(IF(Tabla1[[#This Row],[Egreso de]]="",(""),(Tabla1[[#This Row],[Precio]]))))</f>
        <v/>
      </c>
      <c r="J1267" s="4" t="str">
        <f>IF(Tabla1[[#This Row],[Fecha]]="",(""),(IF(Tabla13[[#This Row],[Ingreso en]]="",(-Tabla13[[#This Row],[Egreso de]]),(Tabla13[[#This Row],[Ingreso en]]))))</f>
        <v/>
      </c>
    </row>
    <row r="1268" spans="1:10" x14ac:dyDescent="0.3">
      <c r="A1268" s="2" t="str">
        <f>IF(Tabla1[[#This Row],[Fecha]]="",(""),(Tabla1[[#This Row],[Fecha]]))</f>
        <v/>
      </c>
      <c r="B1268" s="3" t="str">
        <f>IF(Tabla1[[#This Row],[Fecha]]="",(""),(Tabla1[[#This Row],[Tipo de Operación]]))</f>
        <v/>
      </c>
      <c r="C1268" s="19" t="str">
        <f>IF(Tabla1[[#This Row],[Fecha]]="",(""),(Tabla1[[#This Row],[Código]]))</f>
        <v/>
      </c>
      <c r="D1268" s="4" t="str">
        <f>IF(Tabla1[[#This Row],[Fecha]]="",(""),(Tabla1[[#This Row],[Rubro]]))</f>
        <v/>
      </c>
      <c r="E1268" s="4"/>
      <c r="F1268" s="4" t="str">
        <f>IF(Tabla1[[#This Row],[Fecha]]="",(""),(Tabla1[[#This Row],[Precio]]))</f>
        <v/>
      </c>
      <c r="G1268" s="4" t="str">
        <f>IF(Tabla1[[#This Row],[Fecha]]="",(""),(Tabla1[[#This Row],[Medio de Pago]]))</f>
        <v/>
      </c>
      <c r="H1268" s="4" t="str">
        <f>IF(Tabla1[[#This Row],[Fecha]]="",(""),(IF(Tabla1[[#This Row],[Ingreso en]]="",(""),(Tabla1[[#This Row],[Precio]]))))</f>
        <v/>
      </c>
      <c r="I1268" s="5" t="str">
        <f>IF(Tabla1[[#This Row],[Fecha]]="",(""),(IF(Tabla1[[#This Row],[Egreso de]]="",(""),(Tabla1[[#This Row],[Precio]]))))</f>
        <v/>
      </c>
      <c r="J1268" s="4" t="str">
        <f>IF(Tabla1[[#This Row],[Fecha]]="",(""),(IF(Tabla13[[#This Row],[Ingreso en]]="",(-Tabla13[[#This Row],[Egreso de]]),(Tabla13[[#This Row],[Ingreso en]]))))</f>
        <v/>
      </c>
    </row>
    <row r="1269" spans="1:10" x14ac:dyDescent="0.3">
      <c r="A1269" s="2" t="str">
        <f>IF(Tabla1[[#This Row],[Fecha]]="",(""),(Tabla1[[#This Row],[Fecha]]))</f>
        <v/>
      </c>
      <c r="B1269" s="3" t="str">
        <f>IF(Tabla1[[#This Row],[Fecha]]="",(""),(Tabla1[[#This Row],[Tipo de Operación]]))</f>
        <v/>
      </c>
      <c r="C1269" s="19" t="str">
        <f>IF(Tabla1[[#This Row],[Fecha]]="",(""),(Tabla1[[#This Row],[Código]]))</f>
        <v/>
      </c>
      <c r="D1269" s="4" t="str">
        <f>IF(Tabla1[[#This Row],[Fecha]]="",(""),(Tabla1[[#This Row],[Rubro]]))</f>
        <v/>
      </c>
      <c r="E1269" s="4"/>
      <c r="F1269" s="4" t="str">
        <f>IF(Tabla1[[#This Row],[Fecha]]="",(""),(Tabla1[[#This Row],[Precio]]))</f>
        <v/>
      </c>
      <c r="G1269" s="4" t="str">
        <f>IF(Tabla1[[#This Row],[Fecha]]="",(""),(Tabla1[[#This Row],[Medio de Pago]]))</f>
        <v/>
      </c>
      <c r="H1269" s="4" t="str">
        <f>IF(Tabla1[[#This Row],[Fecha]]="",(""),(IF(Tabla1[[#This Row],[Ingreso en]]="",(""),(Tabla1[[#This Row],[Precio]]))))</f>
        <v/>
      </c>
      <c r="I1269" s="5" t="str">
        <f>IF(Tabla1[[#This Row],[Fecha]]="",(""),(IF(Tabla1[[#This Row],[Egreso de]]="",(""),(Tabla1[[#This Row],[Precio]]))))</f>
        <v/>
      </c>
      <c r="J1269" s="4" t="str">
        <f>IF(Tabla1[[#This Row],[Fecha]]="",(""),(IF(Tabla13[[#This Row],[Ingreso en]]="",(-Tabla13[[#This Row],[Egreso de]]),(Tabla13[[#This Row],[Ingreso en]]))))</f>
        <v/>
      </c>
    </row>
    <row r="1270" spans="1:10" x14ac:dyDescent="0.3">
      <c r="A1270" s="2" t="str">
        <f>IF(Tabla1[[#This Row],[Fecha]]="",(""),(Tabla1[[#This Row],[Fecha]]))</f>
        <v/>
      </c>
      <c r="B1270" s="3" t="str">
        <f>IF(Tabla1[[#This Row],[Fecha]]="",(""),(Tabla1[[#This Row],[Tipo de Operación]]))</f>
        <v/>
      </c>
      <c r="C1270" s="19" t="str">
        <f>IF(Tabla1[[#This Row],[Fecha]]="",(""),(Tabla1[[#This Row],[Código]]))</f>
        <v/>
      </c>
      <c r="D1270" s="4" t="str">
        <f>IF(Tabla1[[#This Row],[Fecha]]="",(""),(Tabla1[[#This Row],[Rubro]]))</f>
        <v/>
      </c>
      <c r="E1270" s="4"/>
      <c r="F1270" s="4" t="str">
        <f>IF(Tabla1[[#This Row],[Fecha]]="",(""),(Tabla1[[#This Row],[Precio]]))</f>
        <v/>
      </c>
      <c r="G1270" s="4" t="str">
        <f>IF(Tabla1[[#This Row],[Fecha]]="",(""),(Tabla1[[#This Row],[Medio de Pago]]))</f>
        <v/>
      </c>
      <c r="H1270" s="4" t="str">
        <f>IF(Tabla1[[#This Row],[Fecha]]="",(""),(IF(Tabla1[[#This Row],[Ingreso en]]="",(""),(Tabla1[[#This Row],[Precio]]))))</f>
        <v/>
      </c>
      <c r="I1270" s="5" t="str">
        <f>IF(Tabla1[[#This Row],[Fecha]]="",(""),(IF(Tabla1[[#This Row],[Egreso de]]="",(""),(Tabla1[[#This Row],[Precio]]))))</f>
        <v/>
      </c>
      <c r="J1270" s="4" t="str">
        <f>IF(Tabla1[[#This Row],[Fecha]]="",(""),(IF(Tabla13[[#This Row],[Ingreso en]]="",(-Tabla13[[#This Row],[Egreso de]]),(Tabla13[[#This Row],[Ingreso en]]))))</f>
        <v/>
      </c>
    </row>
    <row r="1271" spans="1:10" x14ac:dyDescent="0.3">
      <c r="A1271" s="2" t="str">
        <f>IF(Tabla1[[#This Row],[Fecha]]="",(""),(Tabla1[[#This Row],[Fecha]]))</f>
        <v/>
      </c>
      <c r="B1271" s="3" t="str">
        <f>IF(Tabla1[[#This Row],[Fecha]]="",(""),(Tabla1[[#This Row],[Tipo de Operación]]))</f>
        <v/>
      </c>
      <c r="C1271" s="19" t="str">
        <f>IF(Tabla1[[#This Row],[Fecha]]="",(""),(Tabla1[[#This Row],[Código]]))</f>
        <v/>
      </c>
      <c r="D1271" s="4" t="str">
        <f>IF(Tabla1[[#This Row],[Fecha]]="",(""),(Tabla1[[#This Row],[Rubro]]))</f>
        <v/>
      </c>
      <c r="E1271" s="4"/>
      <c r="F1271" s="4" t="str">
        <f>IF(Tabla1[[#This Row],[Fecha]]="",(""),(Tabla1[[#This Row],[Precio]]))</f>
        <v/>
      </c>
      <c r="G1271" s="4" t="str">
        <f>IF(Tabla1[[#This Row],[Fecha]]="",(""),(Tabla1[[#This Row],[Medio de Pago]]))</f>
        <v/>
      </c>
      <c r="H1271" s="4" t="str">
        <f>IF(Tabla1[[#This Row],[Fecha]]="",(""),(IF(Tabla1[[#This Row],[Ingreso en]]="",(""),(Tabla1[[#This Row],[Precio]]))))</f>
        <v/>
      </c>
      <c r="I1271" s="5" t="str">
        <f>IF(Tabla1[[#This Row],[Fecha]]="",(""),(IF(Tabla1[[#This Row],[Egreso de]]="",(""),(Tabla1[[#This Row],[Precio]]))))</f>
        <v/>
      </c>
      <c r="J1271" s="4" t="str">
        <f>IF(Tabla1[[#This Row],[Fecha]]="",(""),(IF(Tabla13[[#This Row],[Ingreso en]]="",(-Tabla13[[#This Row],[Egreso de]]),(Tabla13[[#This Row],[Ingreso en]]))))</f>
        <v/>
      </c>
    </row>
    <row r="1272" spans="1:10" x14ac:dyDescent="0.3">
      <c r="A1272" s="2" t="str">
        <f>IF(Tabla1[[#This Row],[Fecha]]="",(""),(Tabla1[[#This Row],[Fecha]]))</f>
        <v/>
      </c>
      <c r="B1272" s="3" t="str">
        <f>IF(Tabla1[[#This Row],[Fecha]]="",(""),(Tabla1[[#This Row],[Tipo de Operación]]))</f>
        <v/>
      </c>
      <c r="C1272" s="19" t="str">
        <f>IF(Tabla1[[#This Row],[Fecha]]="",(""),(Tabla1[[#This Row],[Código]]))</f>
        <v/>
      </c>
      <c r="D1272" s="4" t="str">
        <f>IF(Tabla1[[#This Row],[Fecha]]="",(""),(Tabla1[[#This Row],[Rubro]]))</f>
        <v/>
      </c>
      <c r="E1272" s="4"/>
      <c r="F1272" s="4" t="str">
        <f>IF(Tabla1[[#This Row],[Fecha]]="",(""),(Tabla1[[#This Row],[Precio]]))</f>
        <v/>
      </c>
      <c r="G1272" s="4" t="str">
        <f>IF(Tabla1[[#This Row],[Fecha]]="",(""),(Tabla1[[#This Row],[Medio de Pago]]))</f>
        <v/>
      </c>
      <c r="H1272" s="4" t="str">
        <f>IF(Tabla1[[#This Row],[Fecha]]="",(""),(IF(Tabla1[[#This Row],[Ingreso en]]="",(""),(Tabla1[[#This Row],[Precio]]))))</f>
        <v/>
      </c>
      <c r="I1272" s="5" t="str">
        <f>IF(Tabla1[[#This Row],[Fecha]]="",(""),(IF(Tabla1[[#This Row],[Egreso de]]="",(""),(Tabla1[[#This Row],[Precio]]))))</f>
        <v/>
      </c>
      <c r="J1272" s="4" t="str">
        <f>IF(Tabla1[[#This Row],[Fecha]]="",(""),(IF(Tabla13[[#This Row],[Ingreso en]]="",(-Tabla13[[#This Row],[Egreso de]]),(Tabla13[[#This Row],[Ingreso en]]))))</f>
        <v/>
      </c>
    </row>
    <row r="1273" spans="1:10" x14ac:dyDescent="0.3">
      <c r="A1273" s="2" t="str">
        <f>IF(Tabla1[[#This Row],[Fecha]]="",(""),(Tabla1[[#This Row],[Fecha]]))</f>
        <v/>
      </c>
      <c r="B1273" s="3" t="str">
        <f>IF(Tabla1[[#This Row],[Fecha]]="",(""),(Tabla1[[#This Row],[Tipo de Operación]]))</f>
        <v/>
      </c>
      <c r="C1273" s="19" t="str">
        <f>IF(Tabla1[[#This Row],[Fecha]]="",(""),(Tabla1[[#This Row],[Código]]))</f>
        <v/>
      </c>
      <c r="D1273" s="4" t="str">
        <f>IF(Tabla1[[#This Row],[Fecha]]="",(""),(Tabla1[[#This Row],[Rubro]]))</f>
        <v/>
      </c>
      <c r="E1273" s="4"/>
      <c r="F1273" s="4" t="str">
        <f>IF(Tabla1[[#This Row],[Fecha]]="",(""),(Tabla1[[#This Row],[Precio]]))</f>
        <v/>
      </c>
      <c r="G1273" s="4" t="str">
        <f>IF(Tabla1[[#This Row],[Fecha]]="",(""),(Tabla1[[#This Row],[Medio de Pago]]))</f>
        <v/>
      </c>
      <c r="H1273" s="4" t="str">
        <f>IF(Tabla1[[#This Row],[Fecha]]="",(""),(IF(Tabla1[[#This Row],[Ingreso en]]="",(""),(Tabla1[[#This Row],[Precio]]))))</f>
        <v/>
      </c>
      <c r="I1273" s="5" t="str">
        <f>IF(Tabla1[[#This Row],[Fecha]]="",(""),(IF(Tabla1[[#This Row],[Egreso de]]="",(""),(Tabla1[[#This Row],[Precio]]))))</f>
        <v/>
      </c>
      <c r="J1273" s="4" t="str">
        <f>IF(Tabla1[[#This Row],[Fecha]]="",(""),(IF(Tabla13[[#This Row],[Ingreso en]]="",(-Tabla13[[#This Row],[Egreso de]]),(Tabla13[[#This Row],[Ingreso en]]))))</f>
        <v/>
      </c>
    </row>
    <row r="1274" spans="1:10" x14ac:dyDescent="0.3">
      <c r="A1274" s="2" t="str">
        <f>IF(Tabla1[[#This Row],[Fecha]]="",(""),(Tabla1[[#This Row],[Fecha]]))</f>
        <v/>
      </c>
      <c r="B1274" s="3" t="str">
        <f>IF(Tabla1[[#This Row],[Fecha]]="",(""),(Tabla1[[#This Row],[Tipo de Operación]]))</f>
        <v/>
      </c>
      <c r="C1274" s="19" t="str">
        <f>IF(Tabla1[[#This Row],[Fecha]]="",(""),(Tabla1[[#This Row],[Código]]))</f>
        <v/>
      </c>
      <c r="D1274" s="4" t="str">
        <f>IF(Tabla1[[#This Row],[Fecha]]="",(""),(Tabla1[[#This Row],[Rubro]]))</f>
        <v/>
      </c>
      <c r="E1274" s="4"/>
      <c r="F1274" s="4" t="str">
        <f>IF(Tabla1[[#This Row],[Fecha]]="",(""),(Tabla1[[#This Row],[Precio]]))</f>
        <v/>
      </c>
      <c r="G1274" s="4" t="str">
        <f>IF(Tabla1[[#This Row],[Fecha]]="",(""),(Tabla1[[#This Row],[Medio de Pago]]))</f>
        <v/>
      </c>
      <c r="H1274" s="4" t="str">
        <f>IF(Tabla1[[#This Row],[Fecha]]="",(""),(IF(Tabla1[[#This Row],[Ingreso en]]="",(""),(Tabla1[[#This Row],[Precio]]))))</f>
        <v/>
      </c>
      <c r="I1274" s="5" t="str">
        <f>IF(Tabla1[[#This Row],[Fecha]]="",(""),(IF(Tabla1[[#This Row],[Egreso de]]="",(""),(Tabla1[[#This Row],[Precio]]))))</f>
        <v/>
      </c>
      <c r="J1274" s="4" t="str">
        <f>IF(Tabla1[[#This Row],[Fecha]]="",(""),(IF(Tabla13[[#This Row],[Ingreso en]]="",(-Tabla13[[#This Row],[Egreso de]]),(Tabla13[[#This Row],[Ingreso en]]))))</f>
        <v/>
      </c>
    </row>
    <row r="1275" spans="1:10" x14ac:dyDescent="0.3">
      <c r="A1275" s="2" t="str">
        <f>IF(Tabla1[[#This Row],[Fecha]]="",(""),(Tabla1[[#This Row],[Fecha]]))</f>
        <v/>
      </c>
      <c r="B1275" s="3" t="str">
        <f>IF(Tabla1[[#This Row],[Fecha]]="",(""),(Tabla1[[#This Row],[Tipo de Operación]]))</f>
        <v/>
      </c>
      <c r="C1275" s="19" t="str">
        <f>IF(Tabla1[[#This Row],[Fecha]]="",(""),(Tabla1[[#This Row],[Código]]))</f>
        <v/>
      </c>
      <c r="D1275" s="4" t="str">
        <f>IF(Tabla1[[#This Row],[Fecha]]="",(""),(Tabla1[[#This Row],[Rubro]]))</f>
        <v/>
      </c>
      <c r="E1275" s="4"/>
      <c r="F1275" s="4" t="str">
        <f>IF(Tabla1[[#This Row],[Fecha]]="",(""),(Tabla1[[#This Row],[Precio]]))</f>
        <v/>
      </c>
      <c r="G1275" s="4" t="str">
        <f>IF(Tabla1[[#This Row],[Fecha]]="",(""),(Tabla1[[#This Row],[Medio de Pago]]))</f>
        <v/>
      </c>
      <c r="H1275" s="4" t="str">
        <f>IF(Tabla1[[#This Row],[Fecha]]="",(""),(IF(Tabla1[[#This Row],[Ingreso en]]="",(""),(Tabla1[[#This Row],[Precio]]))))</f>
        <v/>
      </c>
      <c r="I1275" s="5" t="str">
        <f>IF(Tabla1[[#This Row],[Fecha]]="",(""),(IF(Tabla1[[#This Row],[Egreso de]]="",(""),(Tabla1[[#This Row],[Precio]]))))</f>
        <v/>
      </c>
      <c r="J1275" s="4" t="str">
        <f>IF(Tabla1[[#This Row],[Fecha]]="",(""),(IF(Tabla13[[#This Row],[Ingreso en]]="",(-Tabla13[[#This Row],[Egreso de]]),(Tabla13[[#This Row],[Ingreso en]]))))</f>
        <v/>
      </c>
    </row>
    <row r="1276" spans="1:10" x14ac:dyDescent="0.3">
      <c r="A1276" s="2" t="str">
        <f>IF(Tabla1[[#This Row],[Fecha]]="",(""),(Tabla1[[#This Row],[Fecha]]))</f>
        <v/>
      </c>
      <c r="B1276" s="3" t="str">
        <f>IF(Tabla1[[#This Row],[Fecha]]="",(""),(Tabla1[[#This Row],[Tipo de Operación]]))</f>
        <v/>
      </c>
      <c r="C1276" s="19" t="str">
        <f>IF(Tabla1[[#This Row],[Fecha]]="",(""),(Tabla1[[#This Row],[Código]]))</f>
        <v/>
      </c>
      <c r="D1276" s="4" t="str">
        <f>IF(Tabla1[[#This Row],[Fecha]]="",(""),(Tabla1[[#This Row],[Rubro]]))</f>
        <v/>
      </c>
      <c r="E1276" s="4"/>
      <c r="F1276" s="4" t="str">
        <f>IF(Tabla1[[#This Row],[Fecha]]="",(""),(Tabla1[[#This Row],[Precio]]))</f>
        <v/>
      </c>
      <c r="G1276" s="4" t="str">
        <f>IF(Tabla1[[#This Row],[Fecha]]="",(""),(Tabla1[[#This Row],[Medio de Pago]]))</f>
        <v/>
      </c>
      <c r="H1276" s="4" t="str">
        <f>IF(Tabla1[[#This Row],[Fecha]]="",(""),(IF(Tabla1[[#This Row],[Ingreso en]]="",(""),(Tabla1[[#This Row],[Precio]]))))</f>
        <v/>
      </c>
      <c r="I1276" s="5" t="str">
        <f>IF(Tabla1[[#This Row],[Fecha]]="",(""),(IF(Tabla1[[#This Row],[Egreso de]]="",(""),(Tabla1[[#This Row],[Precio]]))))</f>
        <v/>
      </c>
      <c r="J1276" s="4" t="str">
        <f>IF(Tabla1[[#This Row],[Fecha]]="",(""),(IF(Tabla13[[#This Row],[Ingreso en]]="",(-Tabla13[[#This Row],[Egreso de]]),(Tabla13[[#This Row],[Ingreso en]]))))</f>
        <v/>
      </c>
    </row>
    <row r="1277" spans="1:10" x14ac:dyDescent="0.3">
      <c r="A1277" s="2" t="str">
        <f>IF(Tabla1[[#This Row],[Fecha]]="",(""),(Tabla1[[#This Row],[Fecha]]))</f>
        <v/>
      </c>
      <c r="B1277" s="3" t="str">
        <f>IF(Tabla1[[#This Row],[Fecha]]="",(""),(Tabla1[[#This Row],[Tipo de Operación]]))</f>
        <v/>
      </c>
      <c r="C1277" s="19" t="str">
        <f>IF(Tabla1[[#This Row],[Fecha]]="",(""),(Tabla1[[#This Row],[Código]]))</f>
        <v/>
      </c>
      <c r="D1277" s="4" t="str">
        <f>IF(Tabla1[[#This Row],[Fecha]]="",(""),(Tabla1[[#This Row],[Rubro]]))</f>
        <v/>
      </c>
      <c r="E1277" s="4"/>
      <c r="F1277" s="4" t="str">
        <f>IF(Tabla1[[#This Row],[Fecha]]="",(""),(Tabla1[[#This Row],[Precio]]))</f>
        <v/>
      </c>
      <c r="G1277" s="4" t="str">
        <f>IF(Tabla1[[#This Row],[Fecha]]="",(""),(Tabla1[[#This Row],[Medio de Pago]]))</f>
        <v/>
      </c>
      <c r="H1277" s="4" t="str">
        <f>IF(Tabla1[[#This Row],[Fecha]]="",(""),(IF(Tabla1[[#This Row],[Ingreso en]]="",(""),(Tabla1[[#This Row],[Precio]]))))</f>
        <v/>
      </c>
      <c r="I1277" s="5" t="str">
        <f>IF(Tabla1[[#This Row],[Fecha]]="",(""),(IF(Tabla1[[#This Row],[Egreso de]]="",(""),(Tabla1[[#This Row],[Precio]]))))</f>
        <v/>
      </c>
      <c r="J1277" s="4" t="str">
        <f>IF(Tabla1[[#This Row],[Fecha]]="",(""),(IF(Tabla13[[#This Row],[Ingreso en]]="",(-Tabla13[[#This Row],[Egreso de]]),(Tabla13[[#This Row],[Ingreso en]]))))</f>
        <v/>
      </c>
    </row>
    <row r="1278" spans="1:10" x14ac:dyDescent="0.3">
      <c r="A1278" s="2" t="str">
        <f>IF(Tabla1[[#This Row],[Fecha]]="",(""),(Tabla1[[#This Row],[Fecha]]))</f>
        <v/>
      </c>
      <c r="B1278" s="3" t="str">
        <f>IF(Tabla1[[#This Row],[Fecha]]="",(""),(Tabla1[[#This Row],[Tipo de Operación]]))</f>
        <v/>
      </c>
      <c r="C1278" s="19" t="str">
        <f>IF(Tabla1[[#This Row],[Fecha]]="",(""),(Tabla1[[#This Row],[Código]]))</f>
        <v/>
      </c>
      <c r="D1278" s="4" t="str">
        <f>IF(Tabla1[[#This Row],[Fecha]]="",(""),(Tabla1[[#This Row],[Rubro]]))</f>
        <v/>
      </c>
      <c r="E1278" s="4"/>
      <c r="F1278" s="4" t="str">
        <f>IF(Tabla1[[#This Row],[Fecha]]="",(""),(Tabla1[[#This Row],[Precio]]))</f>
        <v/>
      </c>
      <c r="G1278" s="4" t="str">
        <f>IF(Tabla1[[#This Row],[Fecha]]="",(""),(Tabla1[[#This Row],[Medio de Pago]]))</f>
        <v/>
      </c>
      <c r="H1278" s="4" t="str">
        <f>IF(Tabla1[[#This Row],[Fecha]]="",(""),(IF(Tabla1[[#This Row],[Ingreso en]]="",(""),(Tabla1[[#This Row],[Precio]]))))</f>
        <v/>
      </c>
      <c r="I1278" s="5" t="str">
        <f>IF(Tabla1[[#This Row],[Fecha]]="",(""),(IF(Tabla1[[#This Row],[Egreso de]]="",(""),(Tabla1[[#This Row],[Precio]]))))</f>
        <v/>
      </c>
      <c r="J1278" s="4" t="str">
        <f>IF(Tabla1[[#This Row],[Fecha]]="",(""),(IF(Tabla13[[#This Row],[Ingreso en]]="",(-Tabla13[[#This Row],[Egreso de]]),(Tabla13[[#This Row],[Ingreso en]]))))</f>
        <v/>
      </c>
    </row>
    <row r="1279" spans="1:10" x14ac:dyDescent="0.3">
      <c r="A1279" s="2" t="str">
        <f>IF(Tabla1[[#This Row],[Fecha]]="",(""),(Tabla1[[#This Row],[Fecha]]))</f>
        <v/>
      </c>
      <c r="B1279" s="3" t="str">
        <f>IF(Tabla1[[#This Row],[Fecha]]="",(""),(Tabla1[[#This Row],[Tipo de Operación]]))</f>
        <v/>
      </c>
      <c r="C1279" s="19" t="str">
        <f>IF(Tabla1[[#This Row],[Fecha]]="",(""),(Tabla1[[#This Row],[Código]]))</f>
        <v/>
      </c>
      <c r="D1279" s="4" t="str">
        <f>IF(Tabla1[[#This Row],[Fecha]]="",(""),(Tabla1[[#This Row],[Rubro]]))</f>
        <v/>
      </c>
      <c r="E1279" s="4"/>
      <c r="F1279" s="4" t="str">
        <f>IF(Tabla1[[#This Row],[Fecha]]="",(""),(Tabla1[[#This Row],[Precio]]))</f>
        <v/>
      </c>
      <c r="G1279" s="4" t="str">
        <f>IF(Tabla1[[#This Row],[Fecha]]="",(""),(Tabla1[[#This Row],[Medio de Pago]]))</f>
        <v/>
      </c>
      <c r="H1279" s="4" t="str">
        <f>IF(Tabla1[[#This Row],[Fecha]]="",(""),(IF(Tabla1[[#This Row],[Ingreso en]]="",(""),(Tabla1[[#This Row],[Precio]]))))</f>
        <v/>
      </c>
      <c r="I1279" s="5" t="str">
        <f>IF(Tabla1[[#This Row],[Fecha]]="",(""),(IF(Tabla1[[#This Row],[Egreso de]]="",(""),(Tabla1[[#This Row],[Precio]]))))</f>
        <v/>
      </c>
      <c r="J1279" s="4" t="str">
        <f>IF(Tabla1[[#This Row],[Fecha]]="",(""),(IF(Tabla13[[#This Row],[Ingreso en]]="",(-Tabla13[[#This Row],[Egreso de]]),(Tabla13[[#This Row],[Ingreso en]]))))</f>
        <v/>
      </c>
    </row>
    <row r="1280" spans="1:10" x14ac:dyDescent="0.3">
      <c r="A1280" s="2" t="str">
        <f>IF(Tabla1[[#This Row],[Fecha]]="",(""),(Tabla1[[#This Row],[Fecha]]))</f>
        <v/>
      </c>
      <c r="B1280" s="3" t="str">
        <f>IF(Tabla1[[#This Row],[Fecha]]="",(""),(Tabla1[[#This Row],[Tipo de Operación]]))</f>
        <v/>
      </c>
      <c r="C1280" s="19" t="str">
        <f>IF(Tabla1[[#This Row],[Fecha]]="",(""),(Tabla1[[#This Row],[Código]]))</f>
        <v/>
      </c>
      <c r="D1280" s="4" t="str">
        <f>IF(Tabla1[[#This Row],[Fecha]]="",(""),(Tabla1[[#This Row],[Rubro]]))</f>
        <v/>
      </c>
      <c r="E1280" s="4"/>
      <c r="F1280" s="4" t="str">
        <f>IF(Tabla1[[#This Row],[Fecha]]="",(""),(Tabla1[[#This Row],[Precio]]))</f>
        <v/>
      </c>
      <c r="G1280" s="4" t="str">
        <f>IF(Tabla1[[#This Row],[Fecha]]="",(""),(Tabla1[[#This Row],[Medio de Pago]]))</f>
        <v/>
      </c>
      <c r="H1280" s="4" t="str">
        <f>IF(Tabla1[[#This Row],[Fecha]]="",(""),(IF(Tabla1[[#This Row],[Ingreso en]]="",(""),(Tabla1[[#This Row],[Precio]]))))</f>
        <v/>
      </c>
      <c r="I1280" s="5" t="str">
        <f>IF(Tabla1[[#This Row],[Fecha]]="",(""),(IF(Tabla1[[#This Row],[Egreso de]]="",(""),(Tabla1[[#This Row],[Precio]]))))</f>
        <v/>
      </c>
      <c r="J1280" s="4" t="str">
        <f>IF(Tabla1[[#This Row],[Fecha]]="",(""),(IF(Tabla13[[#This Row],[Ingreso en]]="",(-Tabla13[[#This Row],[Egreso de]]),(Tabla13[[#This Row],[Ingreso en]]))))</f>
        <v/>
      </c>
    </row>
    <row r="1281" spans="1:10" x14ac:dyDescent="0.3">
      <c r="A1281" s="2" t="str">
        <f>IF(Tabla1[[#This Row],[Fecha]]="",(""),(Tabla1[[#This Row],[Fecha]]))</f>
        <v/>
      </c>
      <c r="B1281" s="3" t="str">
        <f>IF(Tabla1[[#This Row],[Fecha]]="",(""),(Tabla1[[#This Row],[Tipo de Operación]]))</f>
        <v/>
      </c>
      <c r="C1281" s="19" t="str">
        <f>IF(Tabla1[[#This Row],[Fecha]]="",(""),(Tabla1[[#This Row],[Código]]))</f>
        <v/>
      </c>
      <c r="D1281" s="4" t="str">
        <f>IF(Tabla1[[#This Row],[Fecha]]="",(""),(Tabla1[[#This Row],[Rubro]]))</f>
        <v/>
      </c>
      <c r="E1281" s="4"/>
      <c r="F1281" s="4" t="str">
        <f>IF(Tabla1[[#This Row],[Fecha]]="",(""),(Tabla1[[#This Row],[Precio]]))</f>
        <v/>
      </c>
      <c r="G1281" s="4" t="str">
        <f>IF(Tabla1[[#This Row],[Fecha]]="",(""),(Tabla1[[#This Row],[Medio de Pago]]))</f>
        <v/>
      </c>
      <c r="H1281" s="4" t="str">
        <f>IF(Tabla1[[#This Row],[Fecha]]="",(""),(IF(Tabla1[[#This Row],[Ingreso en]]="",(""),(Tabla1[[#This Row],[Precio]]))))</f>
        <v/>
      </c>
      <c r="I1281" s="5" t="str">
        <f>IF(Tabla1[[#This Row],[Fecha]]="",(""),(IF(Tabla1[[#This Row],[Egreso de]]="",(""),(Tabla1[[#This Row],[Precio]]))))</f>
        <v/>
      </c>
      <c r="J1281" s="4" t="str">
        <f>IF(Tabla1[[#This Row],[Fecha]]="",(""),(IF(Tabla13[[#This Row],[Ingreso en]]="",(-Tabla13[[#This Row],[Egreso de]]),(Tabla13[[#This Row],[Ingreso en]]))))</f>
        <v/>
      </c>
    </row>
    <row r="1282" spans="1:10" x14ac:dyDescent="0.3">
      <c r="A1282" s="2" t="str">
        <f>IF(Tabla1[[#This Row],[Fecha]]="",(""),(Tabla1[[#This Row],[Fecha]]))</f>
        <v/>
      </c>
      <c r="B1282" s="3" t="str">
        <f>IF(Tabla1[[#This Row],[Fecha]]="",(""),(Tabla1[[#This Row],[Tipo de Operación]]))</f>
        <v/>
      </c>
      <c r="C1282" s="19" t="str">
        <f>IF(Tabla1[[#This Row],[Fecha]]="",(""),(Tabla1[[#This Row],[Código]]))</f>
        <v/>
      </c>
      <c r="D1282" s="4" t="str">
        <f>IF(Tabla1[[#This Row],[Fecha]]="",(""),(Tabla1[[#This Row],[Rubro]]))</f>
        <v/>
      </c>
      <c r="E1282" s="4"/>
      <c r="F1282" s="4" t="str">
        <f>IF(Tabla1[[#This Row],[Fecha]]="",(""),(Tabla1[[#This Row],[Precio]]))</f>
        <v/>
      </c>
      <c r="G1282" s="4" t="str">
        <f>IF(Tabla1[[#This Row],[Fecha]]="",(""),(Tabla1[[#This Row],[Medio de Pago]]))</f>
        <v/>
      </c>
      <c r="H1282" s="4" t="str">
        <f>IF(Tabla1[[#This Row],[Fecha]]="",(""),(IF(Tabla1[[#This Row],[Ingreso en]]="",(""),(Tabla1[[#This Row],[Precio]]))))</f>
        <v/>
      </c>
      <c r="I1282" s="5" t="str">
        <f>IF(Tabla1[[#This Row],[Fecha]]="",(""),(IF(Tabla1[[#This Row],[Egreso de]]="",(""),(Tabla1[[#This Row],[Precio]]))))</f>
        <v/>
      </c>
      <c r="J1282" s="4" t="str">
        <f>IF(Tabla1[[#This Row],[Fecha]]="",(""),(IF(Tabla13[[#This Row],[Ingreso en]]="",(-Tabla13[[#This Row],[Egreso de]]),(Tabla13[[#This Row],[Ingreso en]]))))</f>
        <v/>
      </c>
    </row>
    <row r="1283" spans="1:10" x14ac:dyDescent="0.3">
      <c r="A1283" s="2" t="str">
        <f>IF(Tabla1[[#This Row],[Fecha]]="",(""),(Tabla1[[#This Row],[Fecha]]))</f>
        <v/>
      </c>
      <c r="B1283" s="3" t="str">
        <f>IF(Tabla1[[#This Row],[Fecha]]="",(""),(Tabla1[[#This Row],[Tipo de Operación]]))</f>
        <v/>
      </c>
      <c r="C1283" s="19" t="str">
        <f>IF(Tabla1[[#This Row],[Fecha]]="",(""),(Tabla1[[#This Row],[Código]]))</f>
        <v/>
      </c>
      <c r="D1283" s="4" t="str">
        <f>IF(Tabla1[[#This Row],[Fecha]]="",(""),(Tabla1[[#This Row],[Rubro]]))</f>
        <v/>
      </c>
      <c r="E1283" s="4"/>
      <c r="F1283" s="4" t="str">
        <f>IF(Tabla1[[#This Row],[Fecha]]="",(""),(Tabla1[[#This Row],[Precio]]))</f>
        <v/>
      </c>
      <c r="G1283" s="4" t="str">
        <f>IF(Tabla1[[#This Row],[Fecha]]="",(""),(Tabla1[[#This Row],[Medio de Pago]]))</f>
        <v/>
      </c>
      <c r="H1283" s="4" t="str">
        <f>IF(Tabla1[[#This Row],[Fecha]]="",(""),(IF(Tabla1[[#This Row],[Ingreso en]]="",(""),(Tabla1[[#This Row],[Precio]]))))</f>
        <v/>
      </c>
      <c r="I1283" s="5" t="str">
        <f>IF(Tabla1[[#This Row],[Fecha]]="",(""),(IF(Tabla1[[#This Row],[Egreso de]]="",(""),(Tabla1[[#This Row],[Precio]]))))</f>
        <v/>
      </c>
      <c r="J1283" s="4" t="str">
        <f>IF(Tabla1[[#This Row],[Fecha]]="",(""),(IF(Tabla13[[#This Row],[Ingreso en]]="",(-Tabla13[[#This Row],[Egreso de]]),(Tabla13[[#This Row],[Ingreso en]]))))</f>
        <v/>
      </c>
    </row>
    <row r="1284" spans="1:10" x14ac:dyDescent="0.3">
      <c r="A1284" s="2" t="str">
        <f>IF(Tabla1[[#This Row],[Fecha]]="",(""),(Tabla1[[#This Row],[Fecha]]))</f>
        <v/>
      </c>
      <c r="B1284" s="3" t="str">
        <f>IF(Tabla1[[#This Row],[Fecha]]="",(""),(Tabla1[[#This Row],[Tipo de Operación]]))</f>
        <v/>
      </c>
      <c r="C1284" s="19" t="str">
        <f>IF(Tabla1[[#This Row],[Fecha]]="",(""),(Tabla1[[#This Row],[Código]]))</f>
        <v/>
      </c>
      <c r="D1284" s="4" t="str">
        <f>IF(Tabla1[[#This Row],[Fecha]]="",(""),(Tabla1[[#This Row],[Rubro]]))</f>
        <v/>
      </c>
      <c r="E1284" s="4"/>
      <c r="F1284" s="4" t="str">
        <f>IF(Tabla1[[#This Row],[Fecha]]="",(""),(Tabla1[[#This Row],[Precio]]))</f>
        <v/>
      </c>
      <c r="G1284" s="4" t="str">
        <f>IF(Tabla1[[#This Row],[Fecha]]="",(""),(Tabla1[[#This Row],[Medio de Pago]]))</f>
        <v/>
      </c>
      <c r="H1284" s="4" t="str">
        <f>IF(Tabla1[[#This Row],[Fecha]]="",(""),(IF(Tabla1[[#This Row],[Ingreso en]]="",(""),(Tabla1[[#This Row],[Precio]]))))</f>
        <v/>
      </c>
      <c r="I1284" s="5" t="str">
        <f>IF(Tabla1[[#This Row],[Fecha]]="",(""),(IF(Tabla1[[#This Row],[Egreso de]]="",(""),(Tabla1[[#This Row],[Precio]]))))</f>
        <v/>
      </c>
      <c r="J1284" s="4" t="str">
        <f>IF(Tabla1[[#This Row],[Fecha]]="",(""),(IF(Tabla13[[#This Row],[Ingreso en]]="",(-Tabla13[[#This Row],[Egreso de]]),(Tabla13[[#This Row],[Ingreso en]]))))</f>
        <v/>
      </c>
    </row>
    <row r="1285" spans="1:10" x14ac:dyDescent="0.3">
      <c r="A1285" s="2" t="str">
        <f>IF(Tabla1[[#This Row],[Fecha]]="",(""),(Tabla1[[#This Row],[Fecha]]))</f>
        <v/>
      </c>
      <c r="B1285" s="3" t="str">
        <f>IF(Tabla1[[#This Row],[Fecha]]="",(""),(Tabla1[[#This Row],[Tipo de Operación]]))</f>
        <v/>
      </c>
      <c r="C1285" s="19" t="str">
        <f>IF(Tabla1[[#This Row],[Fecha]]="",(""),(Tabla1[[#This Row],[Código]]))</f>
        <v/>
      </c>
      <c r="D1285" s="4" t="str">
        <f>IF(Tabla1[[#This Row],[Fecha]]="",(""),(Tabla1[[#This Row],[Rubro]]))</f>
        <v/>
      </c>
      <c r="E1285" s="4"/>
      <c r="F1285" s="4" t="str">
        <f>IF(Tabla1[[#This Row],[Fecha]]="",(""),(Tabla1[[#This Row],[Precio]]))</f>
        <v/>
      </c>
      <c r="G1285" s="4" t="str">
        <f>IF(Tabla1[[#This Row],[Fecha]]="",(""),(Tabla1[[#This Row],[Medio de Pago]]))</f>
        <v/>
      </c>
      <c r="H1285" s="4" t="str">
        <f>IF(Tabla1[[#This Row],[Fecha]]="",(""),(IF(Tabla1[[#This Row],[Ingreso en]]="",(""),(Tabla1[[#This Row],[Precio]]))))</f>
        <v/>
      </c>
      <c r="I1285" s="5" t="str">
        <f>IF(Tabla1[[#This Row],[Fecha]]="",(""),(IF(Tabla1[[#This Row],[Egreso de]]="",(""),(Tabla1[[#This Row],[Precio]]))))</f>
        <v/>
      </c>
      <c r="J1285" s="4" t="str">
        <f>IF(Tabla1[[#This Row],[Fecha]]="",(""),(IF(Tabla13[[#This Row],[Ingreso en]]="",(-Tabla13[[#This Row],[Egreso de]]),(Tabla13[[#This Row],[Ingreso en]]))))</f>
        <v/>
      </c>
    </row>
    <row r="1286" spans="1:10" x14ac:dyDescent="0.3">
      <c r="A1286" s="2" t="str">
        <f>IF(Tabla1[[#This Row],[Fecha]]="",(""),(Tabla1[[#This Row],[Fecha]]))</f>
        <v/>
      </c>
      <c r="B1286" s="3" t="str">
        <f>IF(Tabla1[[#This Row],[Fecha]]="",(""),(Tabla1[[#This Row],[Tipo de Operación]]))</f>
        <v/>
      </c>
      <c r="C1286" s="19" t="str">
        <f>IF(Tabla1[[#This Row],[Fecha]]="",(""),(Tabla1[[#This Row],[Código]]))</f>
        <v/>
      </c>
      <c r="D1286" s="4" t="str">
        <f>IF(Tabla1[[#This Row],[Fecha]]="",(""),(Tabla1[[#This Row],[Rubro]]))</f>
        <v/>
      </c>
      <c r="E1286" s="4"/>
      <c r="F1286" s="4" t="str">
        <f>IF(Tabla1[[#This Row],[Fecha]]="",(""),(Tabla1[[#This Row],[Precio]]))</f>
        <v/>
      </c>
      <c r="G1286" s="4" t="str">
        <f>IF(Tabla1[[#This Row],[Fecha]]="",(""),(Tabla1[[#This Row],[Medio de Pago]]))</f>
        <v/>
      </c>
      <c r="H1286" s="4" t="str">
        <f>IF(Tabla1[[#This Row],[Fecha]]="",(""),(IF(Tabla1[[#This Row],[Ingreso en]]="",(""),(Tabla1[[#This Row],[Precio]]))))</f>
        <v/>
      </c>
      <c r="I1286" s="5" t="str">
        <f>IF(Tabla1[[#This Row],[Fecha]]="",(""),(IF(Tabla1[[#This Row],[Egreso de]]="",(""),(Tabla1[[#This Row],[Precio]]))))</f>
        <v/>
      </c>
      <c r="J1286" s="4" t="str">
        <f>IF(Tabla1[[#This Row],[Fecha]]="",(""),(IF(Tabla13[[#This Row],[Ingreso en]]="",(-Tabla13[[#This Row],[Egreso de]]),(Tabla13[[#This Row],[Ingreso en]]))))</f>
        <v/>
      </c>
    </row>
    <row r="1287" spans="1:10" x14ac:dyDescent="0.3">
      <c r="A1287" s="2" t="str">
        <f>IF(Tabla1[[#This Row],[Fecha]]="",(""),(Tabla1[[#This Row],[Fecha]]))</f>
        <v/>
      </c>
      <c r="B1287" s="3" t="str">
        <f>IF(Tabla1[[#This Row],[Fecha]]="",(""),(Tabla1[[#This Row],[Tipo de Operación]]))</f>
        <v/>
      </c>
      <c r="C1287" s="19" t="str">
        <f>IF(Tabla1[[#This Row],[Fecha]]="",(""),(Tabla1[[#This Row],[Código]]))</f>
        <v/>
      </c>
      <c r="D1287" s="4" t="str">
        <f>IF(Tabla1[[#This Row],[Fecha]]="",(""),(Tabla1[[#This Row],[Rubro]]))</f>
        <v/>
      </c>
      <c r="E1287" s="4"/>
      <c r="F1287" s="4" t="str">
        <f>IF(Tabla1[[#This Row],[Fecha]]="",(""),(Tabla1[[#This Row],[Precio]]))</f>
        <v/>
      </c>
      <c r="G1287" s="4" t="str">
        <f>IF(Tabla1[[#This Row],[Fecha]]="",(""),(Tabla1[[#This Row],[Medio de Pago]]))</f>
        <v/>
      </c>
      <c r="H1287" s="4" t="str">
        <f>IF(Tabla1[[#This Row],[Fecha]]="",(""),(IF(Tabla1[[#This Row],[Ingreso en]]="",(""),(Tabla1[[#This Row],[Precio]]))))</f>
        <v/>
      </c>
      <c r="I1287" s="5" t="str">
        <f>IF(Tabla1[[#This Row],[Fecha]]="",(""),(IF(Tabla1[[#This Row],[Egreso de]]="",(""),(Tabla1[[#This Row],[Precio]]))))</f>
        <v/>
      </c>
      <c r="J1287" s="4" t="str">
        <f>IF(Tabla1[[#This Row],[Fecha]]="",(""),(IF(Tabla13[[#This Row],[Ingreso en]]="",(-Tabla13[[#This Row],[Egreso de]]),(Tabla13[[#This Row],[Ingreso en]]))))</f>
        <v/>
      </c>
    </row>
    <row r="1288" spans="1:10" x14ac:dyDescent="0.3">
      <c r="A1288" s="2" t="str">
        <f>IF(Tabla1[[#This Row],[Fecha]]="",(""),(Tabla1[[#This Row],[Fecha]]))</f>
        <v/>
      </c>
      <c r="B1288" s="3" t="str">
        <f>IF(Tabla1[[#This Row],[Fecha]]="",(""),(Tabla1[[#This Row],[Tipo de Operación]]))</f>
        <v/>
      </c>
      <c r="C1288" s="19" t="str">
        <f>IF(Tabla1[[#This Row],[Fecha]]="",(""),(Tabla1[[#This Row],[Código]]))</f>
        <v/>
      </c>
      <c r="D1288" s="4" t="str">
        <f>IF(Tabla1[[#This Row],[Fecha]]="",(""),(Tabla1[[#This Row],[Rubro]]))</f>
        <v/>
      </c>
      <c r="E1288" s="4"/>
      <c r="F1288" s="4" t="str">
        <f>IF(Tabla1[[#This Row],[Fecha]]="",(""),(Tabla1[[#This Row],[Precio]]))</f>
        <v/>
      </c>
      <c r="G1288" s="4" t="str">
        <f>IF(Tabla1[[#This Row],[Fecha]]="",(""),(Tabla1[[#This Row],[Medio de Pago]]))</f>
        <v/>
      </c>
      <c r="H1288" s="4" t="str">
        <f>IF(Tabla1[[#This Row],[Fecha]]="",(""),(IF(Tabla1[[#This Row],[Ingreso en]]="",(""),(Tabla1[[#This Row],[Precio]]))))</f>
        <v/>
      </c>
      <c r="I1288" s="5" t="str">
        <f>IF(Tabla1[[#This Row],[Fecha]]="",(""),(IF(Tabla1[[#This Row],[Egreso de]]="",(""),(Tabla1[[#This Row],[Precio]]))))</f>
        <v/>
      </c>
      <c r="J1288" s="4" t="str">
        <f>IF(Tabla1[[#This Row],[Fecha]]="",(""),(IF(Tabla13[[#This Row],[Ingreso en]]="",(-Tabla13[[#This Row],[Egreso de]]),(Tabla13[[#This Row],[Ingreso en]]))))</f>
        <v/>
      </c>
    </row>
    <row r="1289" spans="1:10" x14ac:dyDescent="0.3">
      <c r="A1289" s="2" t="str">
        <f>IF(Tabla1[[#This Row],[Fecha]]="",(""),(Tabla1[[#This Row],[Fecha]]))</f>
        <v/>
      </c>
      <c r="B1289" s="3" t="str">
        <f>IF(Tabla1[[#This Row],[Fecha]]="",(""),(Tabla1[[#This Row],[Tipo de Operación]]))</f>
        <v/>
      </c>
      <c r="C1289" s="19" t="str">
        <f>IF(Tabla1[[#This Row],[Fecha]]="",(""),(Tabla1[[#This Row],[Código]]))</f>
        <v/>
      </c>
      <c r="D1289" s="4" t="str">
        <f>IF(Tabla1[[#This Row],[Fecha]]="",(""),(Tabla1[[#This Row],[Rubro]]))</f>
        <v/>
      </c>
      <c r="E1289" s="4"/>
      <c r="F1289" s="4" t="str">
        <f>IF(Tabla1[[#This Row],[Fecha]]="",(""),(Tabla1[[#This Row],[Precio]]))</f>
        <v/>
      </c>
      <c r="G1289" s="4" t="str">
        <f>IF(Tabla1[[#This Row],[Fecha]]="",(""),(Tabla1[[#This Row],[Medio de Pago]]))</f>
        <v/>
      </c>
      <c r="H1289" s="4" t="str">
        <f>IF(Tabla1[[#This Row],[Fecha]]="",(""),(IF(Tabla1[[#This Row],[Ingreso en]]="",(""),(Tabla1[[#This Row],[Precio]]))))</f>
        <v/>
      </c>
      <c r="I1289" s="5" t="str">
        <f>IF(Tabla1[[#This Row],[Fecha]]="",(""),(IF(Tabla1[[#This Row],[Egreso de]]="",(""),(Tabla1[[#This Row],[Precio]]))))</f>
        <v/>
      </c>
      <c r="J1289" s="4" t="str">
        <f>IF(Tabla1[[#This Row],[Fecha]]="",(""),(IF(Tabla13[[#This Row],[Ingreso en]]="",(-Tabla13[[#This Row],[Egreso de]]),(Tabla13[[#This Row],[Ingreso en]]))))</f>
        <v/>
      </c>
    </row>
    <row r="1290" spans="1:10" x14ac:dyDescent="0.3">
      <c r="A1290" s="2" t="str">
        <f>IF(Tabla1[[#This Row],[Fecha]]="",(""),(Tabla1[[#This Row],[Fecha]]))</f>
        <v/>
      </c>
      <c r="B1290" s="3" t="str">
        <f>IF(Tabla1[[#This Row],[Fecha]]="",(""),(Tabla1[[#This Row],[Tipo de Operación]]))</f>
        <v/>
      </c>
      <c r="C1290" s="19" t="str">
        <f>IF(Tabla1[[#This Row],[Fecha]]="",(""),(Tabla1[[#This Row],[Código]]))</f>
        <v/>
      </c>
      <c r="D1290" s="4" t="str">
        <f>IF(Tabla1[[#This Row],[Fecha]]="",(""),(Tabla1[[#This Row],[Rubro]]))</f>
        <v/>
      </c>
      <c r="E1290" s="4"/>
      <c r="F1290" s="4" t="str">
        <f>IF(Tabla1[[#This Row],[Fecha]]="",(""),(Tabla1[[#This Row],[Precio]]))</f>
        <v/>
      </c>
      <c r="G1290" s="4" t="str">
        <f>IF(Tabla1[[#This Row],[Fecha]]="",(""),(Tabla1[[#This Row],[Medio de Pago]]))</f>
        <v/>
      </c>
      <c r="H1290" s="4" t="str">
        <f>IF(Tabla1[[#This Row],[Fecha]]="",(""),(IF(Tabla1[[#This Row],[Ingreso en]]="",(""),(Tabla1[[#This Row],[Precio]]))))</f>
        <v/>
      </c>
      <c r="I1290" s="5" t="str">
        <f>IF(Tabla1[[#This Row],[Fecha]]="",(""),(IF(Tabla1[[#This Row],[Egreso de]]="",(""),(Tabla1[[#This Row],[Precio]]))))</f>
        <v/>
      </c>
      <c r="J1290" s="4" t="str">
        <f>IF(Tabla1[[#This Row],[Fecha]]="",(""),(IF(Tabla13[[#This Row],[Ingreso en]]="",(-Tabla13[[#This Row],[Egreso de]]),(Tabla13[[#This Row],[Ingreso en]]))))</f>
        <v/>
      </c>
    </row>
    <row r="1291" spans="1:10" x14ac:dyDescent="0.3">
      <c r="A1291" s="2" t="str">
        <f>IF(Tabla1[[#This Row],[Fecha]]="",(""),(Tabla1[[#This Row],[Fecha]]))</f>
        <v/>
      </c>
      <c r="B1291" s="3" t="str">
        <f>IF(Tabla1[[#This Row],[Fecha]]="",(""),(Tabla1[[#This Row],[Tipo de Operación]]))</f>
        <v/>
      </c>
      <c r="C1291" s="19" t="str">
        <f>IF(Tabla1[[#This Row],[Fecha]]="",(""),(Tabla1[[#This Row],[Código]]))</f>
        <v/>
      </c>
      <c r="D1291" s="4" t="str">
        <f>IF(Tabla1[[#This Row],[Fecha]]="",(""),(Tabla1[[#This Row],[Rubro]]))</f>
        <v/>
      </c>
      <c r="E1291" s="4"/>
      <c r="F1291" s="4" t="str">
        <f>IF(Tabla1[[#This Row],[Fecha]]="",(""),(Tabla1[[#This Row],[Precio]]))</f>
        <v/>
      </c>
      <c r="G1291" s="4" t="str">
        <f>IF(Tabla1[[#This Row],[Fecha]]="",(""),(Tabla1[[#This Row],[Medio de Pago]]))</f>
        <v/>
      </c>
      <c r="H1291" s="4" t="str">
        <f>IF(Tabla1[[#This Row],[Fecha]]="",(""),(IF(Tabla1[[#This Row],[Ingreso en]]="",(""),(Tabla1[[#This Row],[Precio]]))))</f>
        <v/>
      </c>
      <c r="I1291" s="5" t="str">
        <f>IF(Tabla1[[#This Row],[Fecha]]="",(""),(IF(Tabla1[[#This Row],[Egreso de]]="",(""),(Tabla1[[#This Row],[Precio]]))))</f>
        <v/>
      </c>
      <c r="J1291" s="4" t="str">
        <f>IF(Tabla1[[#This Row],[Fecha]]="",(""),(IF(Tabla13[[#This Row],[Ingreso en]]="",(-Tabla13[[#This Row],[Egreso de]]),(Tabla13[[#This Row],[Ingreso en]]))))</f>
        <v/>
      </c>
    </row>
    <row r="1292" spans="1:10" x14ac:dyDescent="0.3">
      <c r="A1292" s="2" t="str">
        <f>IF(Tabla1[[#This Row],[Fecha]]="",(""),(Tabla1[[#This Row],[Fecha]]))</f>
        <v/>
      </c>
      <c r="B1292" s="3" t="str">
        <f>IF(Tabla1[[#This Row],[Fecha]]="",(""),(Tabla1[[#This Row],[Tipo de Operación]]))</f>
        <v/>
      </c>
      <c r="C1292" s="19" t="str">
        <f>IF(Tabla1[[#This Row],[Fecha]]="",(""),(Tabla1[[#This Row],[Código]]))</f>
        <v/>
      </c>
      <c r="D1292" s="4" t="str">
        <f>IF(Tabla1[[#This Row],[Fecha]]="",(""),(Tabla1[[#This Row],[Rubro]]))</f>
        <v/>
      </c>
      <c r="E1292" s="4"/>
      <c r="F1292" s="4" t="str">
        <f>IF(Tabla1[[#This Row],[Fecha]]="",(""),(Tabla1[[#This Row],[Precio]]))</f>
        <v/>
      </c>
      <c r="G1292" s="4" t="str">
        <f>IF(Tabla1[[#This Row],[Fecha]]="",(""),(Tabla1[[#This Row],[Medio de Pago]]))</f>
        <v/>
      </c>
      <c r="H1292" s="4" t="str">
        <f>IF(Tabla1[[#This Row],[Fecha]]="",(""),(IF(Tabla1[[#This Row],[Ingreso en]]="",(""),(Tabla1[[#This Row],[Precio]]))))</f>
        <v/>
      </c>
      <c r="I1292" s="5" t="str">
        <f>IF(Tabla1[[#This Row],[Fecha]]="",(""),(IF(Tabla1[[#This Row],[Egreso de]]="",(""),(Tabla1[[#This Row],[Precio]]))))</f>
        <v/>
      </c>
      <c r="J1292" s="4" t="str">
        <f>IF(Tabla1[[#This Row],[Fecha]]="",(""),(IF(Tabla13[[#This Row],[Ingreso en]]="",(-Tabla13[[#This Row],[Egreso de]]),(Tabla13[[#This Row],[Ingreso en]]))))</f>
        <v/>
      </c>
    </row>
    <row r="1293" spans="1:10" x14ac:dyDescent="0.3">
      <c r="A1293" s="2" t="str">
        <f>IF(Tabla1[[#This Row],[Fecha]]="",(""),(Tabla1[[#This Row],[Fecha]]))</f>
        <v/>
      </c>
      <c r="B1293" s="3" t="str">
        <f>IF(Tabla1[[#This Row],[Fecha]]="",(""),(Tabla1[[#This Row],[Tipo de Operación]]))</f>
        <v/>
      </c>
      <c r="C1293" s="19" t="str">
        <f>IF(Tabla1[[#This Row],[Fecha]]="",(""),(Tabla1[[#This Row],[Código]]))</f>
        <v/>
      </c>
      <c r="D1293" s="4" t="str">
        <f>IF(Tabla1[[#This Row],[Fecha]]="",(""),(Tabla1[[#This Row],[Rubro]]))</f>
        <v/>
      </c>
      <c r="E1293" s="4"/>
      <c r="F1293" s="4" t="str">
        <f>IF(Tabla1[[#This Row],[Fecha]]="",(""),(Tabla1[[#This Row],[Precio]]))</f>
        <v/>
      </c>
      <c r="G1293" s="4" t="str">
        <f>IF(Tabla1[[#This Row],[Fecha]]="",(""),(Tabla1[[#This Row],[Medio de Pago]]))</f>
        <v/>
      </c>
      <c r="H1293" s="4" t="str">
        <f>IF(Tabla1[[#This Row],[Fecha]]="",(""),(IF(Tabla1[[#This Row],[Ingreso en]]="",(""),(Tabla1[[#This Row],[Precio]]))))</f>
        <v/>
      </c>
      <c r="I1293" s="5" t="str">
        <f>IF(Tabla1[[#This Row],[Fecha]]="",(""),(IF(Tabla1[[#This Row],[Egreso de]]="",(""),(Tabla1[[#This Row],[Precio]]))))</f>
        <v/>
      </c>
      <c r="J1293" s="4" t="str">
        <f>IF(Tabla1[[#This Row],[Fecha]]="",(""),(IF(Tabla13[[#This Row],[Ingreso en]]="",(-Tabla13[[#This Row],[Egreso de]]),(Tabla13[[#This Row],[Ingreso en]]))))</f>
        <v/>
      </c>
    </row>
    <row r="1294" spans="1:10" x14ac:dyDescent="0.3">
      <c r="A1294" s="2" t="str">
        <f>IF(Tabla1[[#This Row],[Fecha]]="",(""),(Tabla1[[#This Row],[Fecha]]))</f>
        <v/>
      </c>
      <c r="B1294" s="3" t="str">
        <f>IF(Tabla1[[#This Row],[Fecha]]="",(""),(Tabla1[[#This Row],[Tipo de Operación]]))</f>
        <v/>
      </c>
      <c r="C1294" s="19" t="str">
        <f>IF(Tabla1[[#This Row],[Fecha]]="",(""),(Tabla1[[#This Row],[Código]]))</f>
        <v/>
      </c>
      <c r="D1294" s="4" t="str">
        <f>IF(Tabla1[[#This Row],[Fecha]]="",(""),(Tabla1[[#This Row],[Rubro]]))</f>
        <v/>
      </c>
      <c r="E1294" s="4"/>
      <c r="F1294" s="4" t="str">
        <f>IF(Tabla1[[#This Row],[Fecha]]="",(""),(Tabla1[[#This Row],[Precio]]))</f>
        <v/>
      </c>
      <c r="G1294" s="4" t="str">
        <f>IF(Tabla1[[#This Row],[Fecha]]="",(""),(Tabla1[[#This Row],[Medio de Pago]]))</f>
        <v/>
      </c>
      <c r="H1294" s="4" t="str">
        <f>IF(Tabla1[[#This Row],[Fecha]]="",(""),(IF(Tabla1[[#This Row],[Ingreso en]]="",(""),(Tabla1[[#This Row],[Precio]]))))</f>
        <v/>
      </c>
      <c r="I1294" s="5" t="str">
        <f>IF(Tabla1[[#This Row],[Fecha]]="",(""),(IF(Tabla1[[#This Row],[Egreso de]]="",(""),(Tabla1[[#This Row],[Precio]]))))</f>
        <v/>
      </c>
      <c r="J1294" s="4" t="str">
        <f>IF(Tabla1[[#This Row],[Fecha]]="",(""),(IF(Tabla13[[#This Row],[Ingreso en]]="",(-Tabla13[[#This Row],[Egreso de]]),(Tabla13[[#This Row],[Ingreso en]]))))</f>
        <v/>
      </c>
    </row>
    <row r="1295" spans="1:10" x14ac:dyDescent="0.3">
      <c r="A1295" s="2" t="str">
        <f>IF(Tabla1[[#This Row],[Fecha]]="",(""),(Tabla1[[#This Row],[Fecha]]))</f>
        <v/>
      </c>
      <c r="B1295" s="3" t="str">
        <f>IF(Tabla1[[#This Row],[Fecha]]="",(""),(Tabla1[[#This Row],[Tipo de Operación]]))</f>
        <v/>
      </c>
      <c r="C1295" s="19" t="str">
        <f>IF(Tabla1[[#This Row],[Fecha]]="",(""),(Tabla1[[#This Row],[Código]]))</f>
        <v/>
      </c>
      <c r="D1295" s="4" t="str">
        <f>IF(Tabla1[[#This Row],[Fecha]]="",(""),(Tabla1[[#This Row],[Rubro]]))</f>
        <v/>
      </c>
      <c r="E1295" s="4"/>
      <c r="F1295" s="4" t="str">
        <f>IF(Tabla1[[#This Row],[Fecha]]="",(""),(Tabla1[[#This Row],[Precio]]))</f>
        <v/>
      </c>
      <c r="G1295" s="4" t="str">
        <f>IF(Tabla1[[#This Row],[Fecha]]="",(""),(Tabla1[[#This Row],[Medio de Pago]]))</f>
        <v/>
      </c>
      <c r="H1295" s="4" t="str">
        <f>IF(Tabla1[[#This Row],[Fecha]]="",(""),(IF(Tabla1[[#This Row],[Ingreso en]]="",(""),(Tabla1[[#This Row],[Precio]]))))</f>
        <v/>
      </c>
      <c r="I1295" s="5" t="str">
        <f>IF(Tabla1[[#This Row],[Fecha]]="",(""),(IF(Tabla1[[#This Row],[Egreso de]]="",(""),(Tabla1[[#This Row],[Precio]]))))</f>
        <v/>
      </c>
      <c r="J1295" s="4" t="str">
        <f>IF(Tabla1[[#This Row],[Fecha]]="",(""),(IF(Tabla13[[#This Row],[Ingreso en]]="",(-Tabla13[[#This Row],[Egreso de]]),(Tabla13[[#This Row],[Ingreso en]]))))</f>
        <v/>
      </c>
    </row>
    <row r="1296" spans="1:10" x14ac:dyDescent="0.3">
      <c r="A1296" s="2" t="str">
        <f>IF(Tabla1[[#This Row],[Fecha]]="",(""),(Tabla1[[#This Row],[Fecha]]))</f>
        <v/>
      </c>
      <c r="B1296" s="3" t="str">
        <f>IF(Tabla1[[#This Row],[Fecha]]="",(""),(Tabla1[[#This Row],[Tipo de Operación]]))</f>
        <v/>
      </c>
      <c r="C1296" s="19" t="str">
        <f>IF(Tabla1[[#This Row],[Fecha]]="",(""),(Tabla1[[#This Row],[Código]]))</f>
        <v/>
      </c>
      <c r="D1296" s="4" t="str">
        <f>IF(Tabla1[[#This Row],[Fecha]]="",(""),(Tabla1[[#This Row],[Rubro]]))</f>
        <v/>
      </c>
      <c r="E1296" s="4"/>
      <c r="F1296" s="4" t="str">
        <f>IF(Tabla1[[#This Row],[Fecha]]="",(""),(Tabla1[[#This Row],[Precio]]))</f>
        <v/>
      </c>
      <c r="G1296" s="4" t="str">
        <f>IF(Tabla1[[#This Row],[Fecha]]="",(""),(Tabla1[[#This Row],[Medio de Pago]]))</f>
        <v/>
      </c>
      <c r="H1296" s="4" t="str">
        <f>IF(Tabla1[[#This Row],[Fecha]]="",(""),(IF(Tabla1[[#This Row],[Ingreso en]]="",(""),(Tabla1[[#This Row],[Precio]]))))</f>
        <v/>
      </c>
      <c r="I1296" s="5" t="str">
        <f>IF(Tabla1[[#This Row],[Fecha]]="",(""),(IF(Tabla1[[#This Row],[Egreso de]]="",(""),(Tabla1[[#This Row],[Precio]]))))</f>
        <v/>
      </c>
      <c r="J1296" s="4" t="str">
        <f>IF(Tabla1[[#This Row],[Fecha]]="",(""),(IF(Tabla13[[#This Row],[Ingreso en]]="",(-Tabla13[[#This Row],[Egreso de]]),(Tabla13[[#This Row],[Ingreso en]]))))</f>
        <v/>
      </c>
    </row>
    <row r="1297" spans="1:10" x14ac:dyDescent="0.3">
      <c r="A1297" s="2" t="str">
        <f>IF(Tabla1[[#This Row],[Fecha]]="",(""),(Tabla1[[#This Row],[Fecha]]))</f>
        <v/>
      </c>
      <c r="B1297" s="3" t="str">
        <f>IF(Tabla1[[#This Row],[Fecha]]="",(""),(Tabla1[[#This Row],[Tipo de Operación]]))</f>
        <v/>
      </c>
      <c r="C1297" s="19" t="str">
        <f>IF(Tabla1[[#This Row],[Fecha]]="",(""),(Tabla1[[#This Row],[Código]]))</f>
        <v/>
      </c>
      <c r="D1297" s="4" t="str">
        <f>IF(Tabla1[[#This Row],[Fecha]]="",(""),(Tabla1[[#This Row],[Rubro]]))</f>
        <v/>
      </c>
      <c r="E1297" s="4"/>
      <c r="F1297" s="4" t="str">
        <f>IF(Tabla1[[#This Row],[Fecha]]="",(""),(Tabla1[[#This Row],[Precio]]))</f>
        <v/>
      </c>
      <c r="G1297" s="4" t="str">
        <f>IF(Tabla1[[#This Row],[Fecha]]="",(""),(Tabla1[[#This Row],[Medio de Pago]]))</f>
        <v/>
      </c>
      <c r="H1297" s="4" t="str">
        <f>IF(Tabla1[[#This Row],[Fecha]]="",(""),(IF(Tabla1[[#This Row],[Ingreso en]]="",(""),(Tabla1[[#This Row],[Precio]]))))</f>
        <v/>
      </c>
      <c r="I1297" s="5" t="str">
        <f>IF(Tabla1[[#This Row],[Fecha]]="",(""),(IF(Tabla1[[#This Row],[Egreso de]]="",(""),(Tabla1[[#This Row],[Precio]]))))</f>
        <v/>
      </c>
      <c r="J1297" s="4" t="str">
        <f>IF(Tabla1[[#This Row],[Fecha]]="",(""),(IF(Tabla13[[#This Row],[Ingreso en]]="",(-Tabla13[[#This Row],[Egreso de]]),(Tabla13[[#This Row],[Ingreso en]]))))</f>
        <v/>
      </c>
    </row>
    <row r="1298" spans="1:10" x14ac:dyDescent="0.3">
      <c r="A1298" s="2" t="str">
        <f>IF(Tabla1[[#This Row],[Fecha]]="",(""),(Tabla1[[#This Row],[Fecha]]))</f>
        <v/>
      </c>
      <c r="B1298" s="3" t="str">
        <f>IF(Tabla1[[#This Row],[Fecha]]="",(""),(Tabla1[[#This Row],[Tipo de Operación]]))</f>
        <v/>
      </c>
      <c r="C1298" s="19" t="str">
        <f>IF(Tabla1[[#This Row],[Fecha]]="",(""),(Tabla1[[#This Row],[Código]]))</f>
        <v/>
      </c>
      <c r="D1298" s="4" t="str">
        <f>IF(Tabla1[[#This Row],[Fecha]]="",(""),(Tabla1[[#This Row],[Rubro]]))</f>
        <v/>
      </c>
      <c r="E1298" s="4"/>
      <c r="F1298" s="4" t="str">
        <f>IF(Tabla1[[#This Row],[Fecha]]="",(""),(Tabla1[[#This Row],[Precio]]))</f>
        <v/>
      </c>
      <c r="G1298" s="4" t="str">
        <f>IF(Tabla1[[#This Row],[Fecha]]="",(""),(Tabla1[[#This Row],[Medio de Pago]]))</f>
        <v/>
      </c>
      <c r="H1298" s="4" t="str">
        <f>IF(Tabla1[[#This Row],[Fecha]]="",(""),(IF(Tabla1[[#This Row],[Ingreso en]]="",(""),(Tabla1[[#This Row],[Precio]]))))</f>
        <v/>
      </c>
      <c r="I1298" s="5" t="str">
        <f>IF(Tabla1[[#This Row],[Fecha]]="",(""),(IF(Tabla1[[#This Row],[Egreso de]]="",(""),(Tabla1[[#This Row],[Precio]]))))</f>
        <v/>
      </c>
      <c r="J1298" s="4" t="str">
        <f>IF(Tabla1[[#This Row],[Fecha]]="",(""),(IF(Tabla13[[#This Row],[Ingreso en]]="",(-Tabla13[[#This Row],[Egreso de]]),(Tabla13[[#This Row],[Ingreso en]]))))</f>
        <v/>
      </c>
    </row>
    <row r="1299" spans="1:10" x14ac:dyDescent="0.3">
      <c r="A1299" s="2" t="str">
        <f>IF(Tabla1[[#This Row],[Fecha]]="",(""),(Tabla1[[#This Row],[Fecha]]))</f>
        <v/>
      </c>
      <c r="B1299" s="3" t="str">
        <f>IF(Tabla1[[#This Row],[Fecha]]="",(""),(Tabla1[[#This Row],[Tipo de Operación]]))</f>
        <v/>
      </c>
      <c r="C1299" s="19" t="str">
        <f>IF(Tabla1[[#This Row],[Fecha]]="",(""),(Tabla1[[#This Row],[Código]]))</f>
        <v/>
      </c>
      <c r="D1299" s="4" t="str">
        <f>IF(Tabla1[[#This Row],[Fecha]]="",(""),(Tabla1[[#This Row],[Rubro]]))</f>
        <v/>
      </c>
      <c r="E1299" s="4"/>
      <c r="F1299" s="4" t="str">
        <f>IF(Tabla1[[#This Row],[Fecha]]="",(""),(Tabla1[[#This Row],[Precio]]))</f>
        <v/>
      </c>
      <c r="G1299" s="4" t="str">
        <f>IF(Tabla1[[#This Row],[Fecha]]="",(""),(Tabla1[[#This Row],[Medio de Pago]]))</f>
        <v/>
      </c>
      <c r="H1299" s="4" t="str">
        <f>IF(Tabla1[[#This Row],[Fecha]]="",(""),(IF(Tabla1[[#This Row],[Ingreso en]]="",(""),(Tabla1[[#This Row],[Precio]]))))</f>
        <v/>
      </c>
      <c r="I1299" s="5" t="str">
        <f>IF(Tabla1[[#This Row],[Fecha]]="",(""),(IF(Tabla1[[#This Row],[Egreso de]]="",(""),(Tabla1[[#This Row],[Precio]]))))</f>
        <v/>
      </c>
      <c r="J1299" s="4" t="str">
        <f>IF(Tabla1[[#This Row],[Fecha]]="",(""),(IF(Tabla13[[#This Row],[Ingreso en]]="",(-Tabla13[[#This Row],[Egreso de]]),(Tabla13[[#This Row],[Ingreso en]]))))</f>
        <v/>
      </c>
    </row>
    <row r="1300" spans="1:10" x14ac:dyDescent="0.3">
      <c r="A1300" s="2" t="str">
        <f>IF(Tabla1[[#This Row],[Fecha]]="",(""),(Tabla1[[#This Row],[Fecha]]))</f>
        <v/>
      </c>
      <c r="B1300" s="3" t="str">
        <f>IF(Tabla1[[#This Row],[Fecha]]="",(""),(Tabla1[[#This Row],[Tipo de Operación]]))</f>
        <v/>
      </c>
      <c r="C1300" s="19" t="str">
        <f>IF(Tabla1[[#This Row],[Fecha]]="",(""),(Tabla1[[#This Row],[Código]]))</f>
        <v/>
      </c>
      <c r="D1300" s="4" t="str">
        <f>IF(Tabla1[[#This Row],[Fecha]]="",(""),(Tabla1[[#This Row],[Rubro]]))</f>
        <v/>
      </c>
      <c r="E1300" s="4"/>
      <c r="F1300" s="4" t="str">
        <f>IF(Tabla1[[#This Row],[Fecha]]="",(""),(Tabla1[[#This Row],[Precio]]))</f>
        <v/>
      </c>
      <c r="G1300" s="4" t="str">
        <f>IF(Tabla1[[#This Row],[Fecha]]="",(""),(Tabla1[[#This Row],[Medio de Pago]]))</f>
        <v/>
      </c>
      <c r="H1300" s="4" t="str">
        <f>IF(Tabla1[[#This Row],[Fecha]]="",(""),(IF(Tabla1[[#This Row],[Ingreso en]]="",(""),(Tabla1[[#This Row],[Precio]]))))</f>
        <v/>
      </c>
      <c r="I1300" s="5" t="str">
        <f>IF(Tabla1[[#This Row],[Fecha]]="",(""),(IF(Tabla1[[#This Row],[Egreso de]]="",(""),(Tabla1[[#This Row],[Precio]]))))</f>
        <v/>
      </c>
      <c r="J1300" s="4" t="str">
        <f>IF(Tabla1[[#This Row],[Fecha]]="",(""),(IF(Tabla13[[#This Row],[Ingreso en]]="",(-Tabla13[[#This Row],[Egreso de]]),(Tabla13[[#This Row],[Ingreso en]]))))</f>
        <v/>
      </c>
    </row>
    <row r="1301" spans="1:10" x14ac:dyDescent="0.3">
      <c r="A1301" s="2" t="str">
        <f>IF(Tabla1[[#This Row],[Fecha]]="",(""),(Tabla1[[#This Row],[Fecha]]))</f>
        <v/>
      </c>
      <c r="B1301" s="3" t="str">
        <f>IF(Tabla1[[#This Row],[Fecha]]="",(""),(Tabla1[[#This Row],[Tipo de Operación]]))</f>
        <v/>
      </c>
      <c r="C1301" s="19" t="str">
        <f>IF(Tabla1[[#This Row],[Fecha]]="",(""),(Tabla1[[#This Row],[Código]]))</f>
        <v/>
      </c>
      <c r="D1301" s="4" t="str">
        <f>IF(Tabla1[[#This Row],[Fecha]]="",(""),(Tabla1[[#This Row],[Rubro]]))</f>
        <v/>
      </c>
      <c r="E1301" s="4"/>
      <c r="F1301" s="4" t="str">
        <f>IF(Tabla1[[#This Row],[Fecha]]="",(""),(Tabla1[[#This Row],[Precio]]))</f>
        <v/>
      </c>
      <c r="G1301" s="4" t="str">
        <f>IF(Tabla1[[#This Row],[Fecha]]="",(""),(Tabla1[[#This Row],[Medio de Pago]]))</f>
        <v/>
      </c>
      <c r="H1301" s="4" t="str">
        <f>IF(Tabla1[[#This Row],[Fecha]]="",(""),(IF(Tabla1[[#This Row],[Ingreso en]]="",(""),(Tabla1[[#This Row],[Precio]]))))</f>
        <v/>
      </c>
      <c r="I1301" s="5" t="str">
        <f>IF(Tabla1[[#This Row],[Fecha]]="",(""),(IF(Tabla1[[#This Row],[Egreso de]]="",(""),(Tabla1[[#This Row],[Precio]]))))</f>
        <v/>
      </c>
      <c r="J1301" s="4" t="str">
        <f>IF(Tabla1[[#This Row],[Fecha]]="",(""),(IF(Tabla13[[#This Row],[Ingreso en]]="",(-Tabla13[[#This Row],[Egreso de]]),(Tabla13[[#This Row],[Ingreso en]]))))</f>
        <v/>
      </c>
    </row>
    <row r="1302" spans="1:10" x14ac:dyDescent="0.3">
      <c r="A1302" s="2" t="str">
        <f>IF(Tabla1[[#This Row],[Fecha]]="",(""),(Tabla1[[#This Row],[Fecha]]))</f>
        <v/>
      </c>
      <c r="B1302" s="3" t="str">
        <f>IF(Tabla1[[#This Row],[Fecha]]="",(""),(Tabla1[[#This Row],[Tipo de Operación]]))</f>
        <v/>
      </c>
      <c r="C1302" s="19" t="str">
        <f>IF(Tabla1[[#This Row],[Fecha]]="",(""),(Tabla1[[#This Row],[Código]]))</f>
        <v/>
      </c>
      <c r="D1302" s="4" t="str">
        <f>IF(Tabla1[[#This Row],[Fecha]]="",(""),(Tabla1[[#This Row],[Rubro]]))</f>
        <v/>
      </c>
      <c r="E1302" s="4"/>
      <c r="F1302" s="4" t="str">
        <f>IF(Tabla1[[#This Row],[Fecha]]="",(""),(Tabla1[[#This Row],[Precio]]))</f>
        <v/>
      </c>
      <c r="G1302" s="4" t="str">
        <f>IF(Tabla1[[#This Row],[Fecha]]="",(""),(Tabla1[[#This Row],[Medio de Pago]]))</f>
        <v/>
      </c>
      <c r="H1302" s="4" t="str">
        <f>IF(Tabla1[[#This Row],[Fecha]]="",(""),(IF(Tabla1[[#This Row],[Ingreso en]]="",(""),(Tabla1[[#This Row],[Precio]]))))</f>
        <v/>
      </c>
      <c r="I1302" s="5" t="str">
        <f>IF(Tabla1[[#This Row],[Fecha]]="",(""),(IF(Tabla1[[#This Row],[Egreso de]]="",(""),(Tabla1[[#This Row],[Precio]]))))</f>
        <v/>
      </c>
      <c r="J1302" s="4" t="str">
        <f>IF(Tabla1[[#This Row],[Fecha]]="",(""),(IF(Tabla13[[#This Row],[Ingreso en]]="",(-Tabla13[[#This Row],[Egreso de]]),(Tabla13[[#This Row],[Ingreso en]]))))</f>
        <v/>
      </c>
    </row>
    <row r="1303" spans="1:10" x14ac:dyDescent="0.3">
      <c r="A1303" s="2" t="str">
        <f>IF(Tabla1[[#This Row],[Fecha]]="",(""),(Tabla1[[#This Row],[Fecha]]))</f>
        <v/>
      </c>
      <c r="B1303" s="3" t="str">
        <f>IF(Tabla1[[#This Row],[Fecha]]="",(""),(Tabla1[[#This Row],[Tipo de Operación]]))</f>
        <v/>
      </c>
      <c r="C1303" s="19" t="str">
        <f>IF(Tabla1[[#This Row],[Fecha]]="",(""),(Tabla1[[#This Row],[Código]]))</f>
        <v/>
      </c>
      <c r="D1303" s="4" t="str">
        <f>IF(Tabla1[[#This Row],[Fecha]]="",(""),(Tabla1[[#This Row],[Rubro]]))</f>
        <v/>
      </c>
      <c r="E1303" s="4"/>
      <c r="F1303" s="4" t="str">
        <f>IF(Tabla1[[#This Row],[Fecha]]="",(""),(Tabla1[[#This Row],[Precio]]))</f>
        <v/>
      </c>
      <c r="G1303" s="4" t="str">
        <f>IF(Tabla1[[#This Row],[Fecha]]="",(""),(Tabla1[[#This Row],[Medio de Pago]]))</f>
        <v/>
      </c>
      <c r="H1303" s="4" t="str">
        <f>IF(Tabla1[[#This Row],[Fecha]]="",(""),(IF(Tabla1[[#This Row],[Ingreso en]]="",(""),(Tabla1[[#This Row],[Precio]]))))</f>
        <v/>
      </c>
      <c r="I1303" s="5" t="str">
        <f>IF(Tabla1[[#This Row],[Fecha]]="",(""),(IF(Tabla1[[#This Row],[Egreso de]]="",(""),(Tabla1[[#This Row],[Precio]]))))</f>
        <v/>
      </c>
      <c r="J1303" s="4" t="str">
        <f>IF(Tabla1[[#This Row],[Fecha]]="",(""),(IF(Tabla13[[#This Row],[Ingreso en]]="",(-Tabla13[[#This Row],[Egreso de]]),(Tabla13[[#This Row],[Ingreso en]]))))</f>
        <v/>
      </c>
    </row>
    <row r="1304" spans="1:10" x14ac:dyDescent="0.3">
      <c r="A1304" s="2" t="str">
        <f>IF(Tabla1[[#This Row],[Fecha]]="",(""),(Tabla1[[#This Row],[Fecha]]))</f>
        <v/>
      </c>
      <c r="B1304" s="3" t="str">
        <f>IF(Tabla1[[#This Row],[Fecha]]="",(""),(Tabla1[[#This Row],[Tipo de Operación]]))</f>
        <v/>
      </c>
      <c r="C1304" s="19" t="str">
        <f>IF(Tabla1[[#This Row],[Fecha]]="",(""),(Tabla1[[#This Row],[Código]]))</f>
        <v/>
      </c>
      <c r="D1304" s="4" t="str">
        <f>IF(Tabla1[[#This Row],[Fecha]]="",(""),(Tabla1[[#This Row],[Rubro]]))</f>
        <v/>
      </c>
      <c r="E1304" s="4"/>
      <c r="F1304" s="4" t="str">
        <f>IF(Tabla1[[#This Row],[Fecha]]="",(""),(Tabla1[[#This Row],[Precio]]))</f>
        <v/>
      </c>
      <c r="G1304" s="4" t="str">
        <f>IF(Tabla1[[#This Row],[Fecha]]="",(""),(Tabla1[[#This Row],[Medio de Pago]]))</f>
        <v/>
      </c>
      <c r="H1304" s="4" t="str">
        <f>IF(Tabla1[[#This Row],[Fecha]]="",(""),(IF(Tabla1[[#This Row],[Ingreso en]]="",(""),(Tabla1[[#This Row],[Precio]]))))</f>
        <v/>
      </c>
      <c r="I1304" s="5" t="str">
        <f>IF(Tabla1[[#This Row],[Fecha]]="",(""),(IF(Tabla1[[#This Row],[Egreso de]]="",(""),(Tabla1[[#This Row],[Precio]]))))</f>
        <v/>
      </c>
      <c r="J1304" s="4" t="str">
        <f>IF(Tabla1[[#This Row],[Fecha]]="",(""),(IF(Tabla13[[#This Row],[Ingreso en]]="",(-Tabla13[[#This Row],[Egreso de]]),(Tabla13[[#This Row],[Ingreso en]]))))</f>
        <v/>
      </c>
    </row>
    <row r="1305" spans="1:10" x14ac:dyDescent="0.3">
      <c r="A1305" s="2" t="str">
        <f>IF(Tabla1[[#This Row],[Fecha]]="",(""),(Tabla1[[#This Row],[Fecha]]))</f>
        <v/>
      </c>
      <c r="B1305" s="3" t="str">
        <f>IF(Tabla1[[#This Row],[Fecha]]="",(""),(Tabla1[[#This Row],[Tipo de Operación]]))</f>
        <v/>
      </c>
      <c r="C1305" s="19" t="str">
        <f>IF(Tabla1[[#This Row],[Fecha]]="",(""),(Tabla1[[#This Row],[Código]]))</f>
        <v/>
      </c>
      <c r="D1305" s="4" t="str">
        <f>IF(Tabla1[[#This Row],[Fecha]]="",(""),(Tabla1[[#This Row],[Rubro]]))</f>
        <v/>
      </c>
      <c r="E1305" s="4"/>
      <c r="F1305" s="4" t="str">
        <f>IF(Tabla1[[#This Row],[Fecha]]="",(""),(Tabla1[[#This Row],[Precio]]))</f>
        <v/>
      </c>
      <c r="G1305" s="4" t="str">
        <f>IF(Tabla1[[#This Row],[Fecha]]="",(""),(Tabla1[[#This Row],[Medio de Pago]]))</f>
        <v/>
      </c>
      <c r="H1305" s="4" t="str">
        <f>IF(Tabla1[[#This Row],[Fecha]]="",(""),(IF(Tabla1[[#This Row],[Ingreso en]]="",(""),(Tabla1[[#This Row],[Precio]]))))</f>
        <v/>
      </c>
      <c r="I1305" s="5" t="str">
        <f>IF(Tabla1[[#This Row],[Fecha]]="",(""),(IF(Tabla1[[#This Row],[Egreso de]]="",(""),(Tabla1[[#This Row],[Precio]]))))</f>
        <v/>
      </c>
      <c r="J1305" s="4" t="str">
        <f>IF(Tabla1[[#This Row],[Fecha]]="",(""),(IF(Tabla13[[#This Row],[Ingreso en]]="",(-Tabla13[[#This Row],[Egreso de]]),(Tabla13[[#This Row],[Ingreso en]]))))</f>
        <v/>
      </c>
    </row>
    <row r="1306" spans="1:10" x14ac:dyDescent="0.3">
      <c r="A1306" s="2" t="str">
        <f>IF(Tabla1[[#This Row],[Fecha]]="",(""),(Tabla1[[#This Row],[Fecha]]))</f>
        <v/>
      </c>
      <c r="B1306" s="3" t="str">
        <f>IF(Tabla1[[#This Row],[Fecha]]="",(""),(Tabla1[[#This Row],[Tipo de Operación]]))</f>
        <v/>
      </c>
      <c r="C1306" s="19" t="str">
        <f>IF(Tabla1[[#This Row],[Fecha]]="",(""),(Tabla1[[#This Row],[Código]]))</f>
        <v/>
      </c>
      <c r="D1306" s="4" t="str">
        <f>IF(Tabla1[[#This Row],[Fecha]]="",(""),(Tabla1[[#This Row],[Rubro]]))</f>
        <v/>
      </c>
      <c r="E1306" s="4"/>
      <c r="F1306" s="4" t="str">
        <f>IF(Tabla1[[#This Row],[Fecha]]="",(""),(Tabla1[[#This Row],[Precio]]))</f>
        <v/>
      </c>
      <c r="G1306" s="4" t="str">
        <f>IF(Tabla1[[#This Row],[Fecha]]="",(""),(Tabla1[[#This Row],[Medio de Pago]]))</f>
        <v/>
      </c>
      <c r="H1306" s="4" t="str">
        <f>IF(Tabla1[[#This Row],[Fecha]]="",(""),(IF(Tabla1[[#This Row],[Ingreso en]]="",(""),(Tabla1[[#This Row],[Precio]]))))</f>
        <v/>
      </c>
      <c r="I1306" s="5" t="str">
        <f>IF(Tabla1[[#This Row],[Fecha]]="",(""),(IF(Tabla1[[#This Row],[Egreso de]]="",(""),(Tabla1[[#This Row],[Precio]]))))</f>
        <v/>
      </c>
      <c r="J1306" s="4" t="str">
        <f>IF(Tabla1[[#This Row],[Fecha]]="",(""),(IF(Tabla13[[#This Row],[Ingreso en]]="",(-Tabla13[[#This Row],[Egreso de]]),(Tabla13[[#This Row],[Ingreso en]]))))</f>
        <v/>
      </c>
    </row>
    <row r="1307" spans="1:10" x14ac:dyDescent="0.3">
      <c r="A1307" s="2" t="str">
        <f>IF(Tabla1[[#This Row],[Fecha]]="",(""),(Tabla1[[#This Row],[Fecha]]))</f>
        <v/>
      </c>
      <c r="B1307" s="3" t="str">
        <f>IF(Tabla1[[#This Row],[Fecha]]="",(""),(Tabla1[[#This Row],[Tipo de Operación]]))</f>
        <v/>
      </c>
      <c r="C1307" s="19" t="str">
        <f>IF(Tabla1[[#This Row],[Fecha]]="",(""),(Tabla1[[#This Row],[Código]]))</f>
        <v/>
      </c>
      <c r="D1307" s="4" t="str">
        <f>IF(Tabla1[[#This Row],[Fecha]]="",(""),(Tabla1[[#This Row],[Rubro]]))</f>
        <v/>
      </c>
      <c r="E1307" s="4"/>
      <c r="F1307" s="4" t="str">
        <f>IF(Tabla1[[#This Row],[Fecha]]="",(""),(Tabla1[[#This Row],[Precio]]))</f>
        <v/>
      </c>
      <c r="G1307" s="4" t="str">
        <f>IF(Tabla1[[#This Row],[Fecha]]="",(""),(Tabla1[[#This Row],[Medio de Pago]]))</f>
        <v/>
      </c>
      <c r="H1307" s="4" t="str">
        <f>IF(Tabla1[[#This Row],[Fecha]]="",(""),(IF(Tabla1[[#This Row],[Ingreso en]]="",(""),(Tabla1[[#This Row],[Precio]]))))</f>
        <v/>
      </c>
      <c r="I1307" s="5" t="str">
        <f>IF(Tabla1[[#This Row],[Fecha]]="",(""),(IF(Tabla1[[#This Row],[Egreso de]]="",(""),(Tabla1[[#This Row],[Precio]]))))</f>
        <v/>
      </c>
      <c r="J1307" s="4" t="str">
        <f>IF(Tabla1[[#This Row],[Fecha]]="",(""),(IF(Tabla13[[#This Row],[Ingreso en]]="",(-Tabla13[[#This Row],[Egreso de]]),(Tabla13[[#This Row],[Ingreso en]]))))</f>
        <v/>
      </c>
    </row>
    <row r="1308" spans="1:10" x14ac:dyDescent="0.3">
      <c r="A1308" s="2" t="str">
        <f>IF(Tabla1[[#This Row],[Fecha]]="",(""),(Tabla1[[#This Row],[Fecha]]))</f>
        <v/>
      </c>
      <c r="B1308" s="3" t="str">
        <f>IF(Tabla1[[#This Row],[Fecha]]="",(""),(Tabla1[[#This Row],[Tipo de Operación]]))</f>
        <v/>
      </c>
      <c r="C1308" s="19" t="str">
        <f>IF(Tabla1[[#This Row],[Fecha]]="",(""),(Tabla1[[#This Row],[Código]]))</f>
        <v/>
      </c>
      <c r="D1308" s="4" t="str">
        <f>IF(Tabla1[[#This Row],[Fecha]]="",(""),(Tabla1[[#This Row],[Rubro]]))</f>
        <v/>
      </c>
      <c r="E1308" s="4"/>
      <c r="F1308" s="4" t="str">
        <f>IF(Tabla1[[#This Row],[Fecha]]="",(""),(Tabla1[[#This Row],[Precio]]))</f>
        <v/>
      </c>
      <c r="G1308" s="4" t="str">
        <f>IF(Tabla1[[#This Row],[Fecha]]="",(""),(Tabla1[[#This Row],[Medio de Pago]]))</f>
        <v/>
      </c>
      <c r="H1308" s="4" t="str">
        <f>IF(Tabla1[[#This Row],[Fecha]]="",(""),(IF(Tabla1[[#This Row],[Ingreso en]]="",(""),(Tabla1[[#This Row],[Precio]]))))</f>
        <v/>
      </c>
      <c r="I1308" s="5" t="str">
        <f>IF(Tabla1[[#This Row],[Fecha]]="",(""),(IF(Tabla1[[#This Row],[Egreso de]]="",(""),(Tabla1[[#This Row],[Precio]]))))</f>
        <v/>
      </c>
      <c r="J1308" s="4" t="str">
        <f>IF(Tabla1[[#This Row],[Fecha]]="",(""),(IF(Tabla13[[#This Row],[Ingreso en]]="",(-Tabla13[[#This Row],[Egreso de]]),(Tabla13[[#This Row],[Ingreso en]]))))</f>
        <v/>
      </c>
    </row>
    <row r="1309" spans="1:10" x14ac:dyDescent="0.3">
      <c r="A1309" s="2" t="str">
        <f>IF(Tabla1[[#This Row],[Fecha]]="",(""),(Tabla1[[#This Row],[Fecha]]))</f>
        <v/>
      </c>
      <c r="B1309" s="3" t="str">
        <f>IF(Tabla1[[#This Row],[Fecha]]="",(""),(Tabla1[[#This Row],[Tipo de Operación]]))</f>
        <v/>
      </c>
      <c r="C1309" s="19" t="str">
        <f>IF(Tabla1[[#This Row],[Fecha]]="",(""),(Tabla1[[#This Row],[Código]]))</f>
        <v/>
      </c>
      <c r="D1309" s="4" t="str">
        <f>IF(Tabla1[[#This Row],[Fecha]]="",(""),(Tabla1[[#This Row],[Rubro]]))</f>
        <v/>
      </c>
      <c r="E1309" s="4"/>
      <c r="F1309" s="4" t="str">
        <f>IF(Tabla1[[#This Row],[Fecha]]="",(""),(Tabla1[[#This Row],[Precio]]))</f>
        <v/>
      </c>
      <c r="G1309" s="4" t="str">
        <f>IF(Tabla1[[#This Row],[Fecha]]="",(""),(Tabla1[[#This Row],[Medio de Pago]]))</f>
        <v/>
      </c>
      <c r="H1309" s="4" t="str">
        <f>IF(Tabla1[[#This Row],[Fecha]]="",(""),(IF(Tabla1[[#This Row],[Ingreso en]]="",(""),(Tabla1[[#This Row],[Precio]]))))</f>
        <v/>
      </c>
      <c r="I1309" s="5" t="str">
        <f>IF(Tabla1[[#This Row],[Fecha]]="",(""),(IF(Tabla1[[#This Row],[Egreso de]]="",(""),(Tabla1[[#This Row],[Precio]]))))</f>
        <v/>
      </c>
      <c r="J1309" s="4" t="str">
        <f>IF(Tabla1[[#This Row],[Fecha]]="",(""),(IF(Tabla13[[#This Row],[Ingreso en]]="",(-Tabla13[[#This Row],[Egreso de]]),(Tabla13[[#This Row],[Ingreso en]]))))</f>
        <v/>
      </c>
    </row>
    <row r="1310" spans="1:10" x14ac:dyDescent="0.3">
      <c r="A1310" s="2" t="str">
        <f>IF(Tabla1[[#This Row],[Fecha]]="",(""),(Tabla1[[#This Row],[Fecha]]))</f>
        <v/>
      </c>
      <c r="B1310" s="3" t="str">
        <f>IF(Tabla1[[#This Row],[Fecha]]="",(""),(Tabla1[[#This Row],[Tipo de Operación]]))</f>
        <v/>
      </c>
      <c r="C1310" s="19" t="str">
        <f>IF(Tabla1[[#This Row],[Fecha]]="",(""),(Tabla1[[#This Row],[Código]]))</f>
        <v/>
      </c>
      <c r="D1310" s="4" t="str">
        <f>IF(Tabla1[[#This Row],[Fecha]]="",(""),(Tabla1[[#This Row],[Rubro]]))</f>
        <v/>
      </c>
      <c r="E1310" s="4"/>
      <c r="F1310" s="4" t="str">
        <f>IF(Tabla1[[#This Row],[Fecha]]="",(""),(Tabla1[[#This Row],[Precio]]))</f>
        <v/>
      </c>
      <c r="G1310" s="4" t="str">
        <f>IF(Tabla1[[#This Row],[Fecha]]="",(""),(Tabla1[[#This Row],[Medio de Pago]]))</f>
        <v/>
      </c>
      <c r="H1310" s="4" t="str">
        <f>IF(Tabla1[[#This Row],[Fecha]]="",(""),(IF(Tabla1[[#This Row],[Ingreso en]]="",(""),(Tabla1[[#This Row],[Precio]]))))</f>
        <v/>
      </c>
      <c r="I1310" s="5" t="str">
        <f>IF(Tabla1[[#This Row],[Fecha]]="",(""),(IF(Tabla1[[#This Row],[Egreso de]]="",(""),(Tabla1[[#This Row],[Precio]]))))</f>
        <v/>
      </c>
      <c r="J1310" s="4" t="str">
        <f>IF(Tabla1[[#This Row],[Fecha]]="",(""),(IF(Tabla13[[#This Row],[Ingreso en]]="",(-Tabla13[[#This Row],[Egreso de]]),(Tabla13[[#This Row],[Ingreso en]]))))</f>
        <v/>
      </c>
    </row>
    <row r="1311" spans="1:10" x14ac:dyDescent="0.3">
      <c r="A1311" s="2" t="str">
        <f>IF(Tabla1[[#This Row],[Fecha]]="",(""),(Tabla1[[#This Row],[Fecha]]))</f>
        <v/>
      </c>
      <c r="B1311" s="3" t="str">
        <f>IF(Tabla1[[#This Row],[Fecha]]="",(""),(Tabla1[[#This Row],[Tipo de Operación]]))</f>
        <v/>
      </c>
      <c r="C1311" s="19" t="str">
        <f>IF(Tabla1[[#This Row],[Fecha]]="",(""),(Tabla1[[#This Row],[Código]]))</f>
        <v/>
      </c>
      <c r="D1311" s="4" t="str">
        <f>IF(Tabla1[[#This Row],[Fecha]]="",(""),(Tabla1[[#This Row],[Rubro]]))</f>
        <v/>
      </c>
      <c r="E1311" s="4"/>
      <c r="F1311" s="4" t="str">
        <f>IF(Tabla1[[#This Row],[Fecha]]="",(""),(Tabla1[[#This Row],[Precio]]))</f>
        <v/>
      </c>
      <c r="G1311" s="4" t="str">
        <f>IF(Tabla1[[#This Row],[Fecha]]="",(""),(Tabla1[[#This Row],[Medio de Pago]]))</f>
        <v/>
      </c>
      <c r="H1311" s="4" t="str">
        <f>IF(Tabla1[[#This Row],[Fecha]]="",(""),(IF(Tabla1[[#This Row],[Ingreso en]]="",(""),(Tabla1[[#This Row],[Precio]]))))</f>
        <v/>
      </c>
      <c r="I1311" s="5" t="str">
        <f>IF(Tabla1[[#This Row],[Fecha]]="",(""),(IF(Tabla1[[#This Row],[Egreso de]]="",(""),(Tabla1[[#This Row],[Precio]]))))</f>
        <v/>
      </c>
      <c r="J1311" s="4" t="str">
        <f>IF(Tabla1[[#This Row],[Fecha]]="",(""),(IF(Tabla13[[#This Row],[Ingreso en]]="",(-Tabla13[[#This Row],[Egreso de]]),(Tabla13[[#This Row],[Ingreso en]]))))</f>
        <v/>
      </c>
    </row>
    <row r="1312" spans="1:10" x14ac:dyDescent="0.3">
      <c r="A1312" s="2" t="str">
        <f>IF(Tabla1[[#This Row],[Fecha]]="",(""),(Tabla1[[#This Row],[Fecha]]))</f>
        <v/>
      </c>
      <c r="B1312" s="3" t="str">
        <f>IF(Tabla1[[#This Row],[Fecha]]="",(""),(Tabla1[[#This Row],[Tipo de Operación]]))</f>
        <v/>
      </c>
      <c r="C1312" s="19" t="str">
        <f>IF(Tabla1[[#This Row],[Fecha]]="",(""),(Tabla1[[#This Row],[Código]]))</f>
        <v/>
      </c>
      <c r="D1312" s="4" t="str">
        <f>IF(Tabla1[[#This Row],[Fecha]]="",(""),(Tabla1[[#This Row],[Rubro]]))</f>
        <v/>
      </c>
      <c r="E1312" s="4"/>
      <c r="F1312" s="4" t="str">
        <f>IF(Tabla1[[#This Row],[Fecha]]="",(""),(Tabla1[[#This Row],[Precio]]))</f>
        <v/>
      </c>
      <c r="G1312" s="4" t="str">
        <f>IF(Tabla1[[#This Row],[Fecha]]="",(""),(Tabla1[[#This Row],[Medio de Pago]]))</f>
        <v/>
      </c>
      <c r="H1312" s="4" t="str">
        <f>IF(Tabla1[[#This Row],[Fecha]]="",(""),(IF(Tabla1[[#This Row],[Ingreso en]]="",(""),(Tabla1[[#This Row],[Precio]]))))</f>
        <v/>
      </c>
      <c r="I1312" s="5" t="str">
        <f>IF(Tabla1[[#This Row],[Fecha]]="",(""),(IF(Tabla1[[#This Row],[Egreso de]]="",(""),(Tabla1[[#This Row],[Precio]]))))</f>
        <v/>
      </c>
      <c r="J1312" s="4" t="str">
        <f>IF(Tabla1[[#This Row],[Fecha]]="",(""),(IF(Tabla13[[#This Row],[Ingreso en]]="",(-Tabla13[[#This Row],[Egreso de]]),(Tabla13[[#This Row],[Ingreso en]]))))</f>
        <v/>
      </c>
    </row>
    <row r="1313" spans="1:10" x14ac:dyDescent="0.3">
      <c r="A1313" s="2" t="str">
        <f>IF(Tabla1[[#This Row],[Fecha]]="",(""),(Tabla1[[#This Row],[Fecha]]))</f>
        <v/>
      </c>
      <c r="B1313" s="3" t="str">
        <f>IF(Tabla1[[#This Row],[Fecha]]="",(""),(Tabla1[[#This Row],[Tipo de Operación]]))</f>
        <v/>
      </c>
      <c r="C1313" s="19" t="str">
        <f>IF(Tabla1[[#This Row],[Fecha]]="",(""),(Tabla1[[#This Row],[Código]]))</f>
        <v/>
      </c>
      <c r="D1313" s="4" t="str">
        <f>IF(Tabla1[[#This Row],[Fecha]]="",(""),(Tabla1[[#This Row],[Rubro]]))</f>
        <v/>
      </c>
      <c r="E1313" s="4"/>
      <c r="F1313" s="4" t="str">
        <f>IF(Tabla1[[#This Row],[Fecha]]="",(""),(Tabla1[[#This Row],[Precio]]))</f>
        <v/>
      </c>
      <c r="G1313" s="4" t="str">
        <f>IF(Tabla1[[#This Row],[Fecha]]="",(""),(Tabla1[[#This Row],[Medio de Pago]]))</f>
        <v/>
      </c>
      <c r="H1313" s="4" t="str">
        <f>IF(Tabla1[[#This Row],[Fecha]]="",(""),(IF(Tabla1[[#This Row],[Ingreso en]]="",(""),(Tabla1[[#This Row],[Precio]]))))</f>
        <v/>
      </c>
      <c r="I1313" s="5" t="str">
        <f>IF(Tabla1[[#This Row],[Fecha]]="",(""),(IF(Tabla1[[#This Row],[Egreso de]]="",(""),(Tabla1[[#This Row],[Precio]]))))</f>
        <v/>
      </c>
      <c r="J1313" s="4" t="str">
        <f>IF(Tabla1[[#This Row],[Fecha]]="",(""),(IF(Tabla13[[#This Row],[Ingreso en]]="",(-Tabla13[[#This Row],[Egreso de]]),(Tabla13[[#This Row],[Ingreso en]]))))</f>
        <v/>
      </c>
    </row>
    <row r="1314" spans="1:10" x14ac:dyDescent="0.3">
      <c r="A1314" s="2" t="str">
        <f>IF(Tabla1[[#This Row],[Fecha]]="",(""),(Tabla1[[#This Row],[Fecha]]))</f>
        <v/>
      </c>
      <c r="B1314" s="3" t="str">
        <f>IF(Tabla1[[#This Row],[Fecha]]="",(""),(Tabla1[[#This Row],[Tipo de Operación]]))</f>
        <v/>
      </c>
      <c r="C1314" s="19" t="str">
        <f>IF(Tabla1[[#This Row],[Fecha]]="",(""),(Tabla1[[#This Row],[Código]]))</f>
        <v/>
      </c>
      <c r="D1314" s="4" t="str">
        <f>IF(Tabla1[[#This Row],[Fecha]]="",(""),(Tabla1[[#This Row],[Rubro]]))</f>
        <v/>
      </c>
      <c r="E1314" s="4"/>
      <c r="F1314" s="4" t="str">
        <f>IF(Tabla1[[#This Row],[Fecha]]="",(""),(Tabla1[[#This Row],[Precio]]))</f>
        <v/>
      </c>
      <c r="G1314" s="4" t="str">
        <f>IF(Tabla1[[#This Row],[Fecha]]="",(""),(Tabla1[[#This Row],[Medio de Pago]]))</f>
        <v/>
      </c>
      <c r="H1314" s="4" t="str">
        <f>IF(Tabla1[[#This Row],[Fecha]]="",(""),(IF(Tabla1[[#This Row],[Ingreso en]]="",(""),(Tabla1[[#This Row],[Precio]]))))</f>
        <v/>
      </c>
      <c r="I1314" s="5" t="str">
        <f>IF(Tabla1[[#This Row],[Fecha]]="",(""),(IF(Tabla1[[#This Row],[Egreso de]]="",(""),(Tabla1[[#This Row],[Precio]]))))</f>
        <v/>
      </c>
      <c r="J1314" s="4" t="str">
        <f>IF(Tabla1[[#This Row],[Fecha]]="",(""),(IF(Tabla13[[#This Row],[Ingreso en]]="",(-Tabla13[[#This Row],[Egreso de]]),(Tabla13[[#This Row],[Ingreso en]]))))</f>
        <v/>
      </c>
    </row>
    <row r="1315" spans="1:10" x14ac:dyDescent="0.3">
      <c r="A1315" s="2" t="str">
        <f>IF(Tabla1[[#This Row],[Fecha]]="",(""),(Tabla1[[#This Row],[Fecha]]))</f>
        <v/>
      </c>
      <c r="B1315" s="3" t="str">
        <f>IF(Tabla1[[#This Row],[Fecha]]="",(""),(Tabla1[[#This Row],[Tipo de Operación]]))</f>
        <v/>
      </c>
      <c r="C1315" s="19" t="str">
        <f>IF(Tabla1[[#This Row],[Fecha]]="",(""),(Tabla1[[#This Row],[Código]]))</f>
        <v/>
      </c>
      <c r="D1315" s="4" t="str">
        <f>IF(Tabla1[[#This Row],[Fecha]]="",(""),(Tabla1[[#This Row],[Rubro]]))</f>
        <v/>
      </c>
      <c r="E1315" s="4"/>
      <c r="F1315" s="4" t="str">
        <f>IF(Tabla1[[#This Row],[Fecha]]="",(""),(Tabla1[[#This Row],[Precio]]))</f>
        <v/>
      </c>
      <c r="G1315" s="4" t="str">
        <f>IF(Tabla1[[#This Row],[Fecha]]="",(""),(Tabla1[[#This Row],[Medio de Pago]]))</f>
        <v/>
      </c>
      <c r="H1315" s="4" t="str">
        <f>IF(Tabla1[[#This Row],[Fecha]]="",(""),(IF(Tabla1[[#This Row],[Ingreso en]]="",(""),(Tabla1[[#This Row],[Precio]]))))</f>
        <v/>
      </c>
      <c r="I1315" s="5" t="str">
        <f>IF(Tabla1[[#This Row],[Fecha]]="",(""),(IF(Tabla1[[#This Row],[Egreso de]]="",(""),(Tabla1[[#This Row],[Precio]]))))</f>
        <v/>
      </c>
      <c r="J1315" s="4" t="str">
        <f>IF(Tabla1[[#This Row],[Fecha]]="",(""),(IF(Tabla13[[#This Row],[Ingreso en]]="",(-Tabla13[[#This Row],[Egreso de]]),(Tabla13[[#This Row],[Ingreso en]]))))</f>
        <v/>
      </c>
    </row>
    <row r="1316" spans="1:10" x14ac:dyDescent="0.3">
      <c r="A1316" s="2" t="str">
        <f>IF(Tabla1[[#This Row],[Fecha]]="",(""),(Tabla1[[#This Row],[Fecha]]))</f>
        <v/>
      </c>
      <c r="B1316" s="3" t="str">
        <f>IF(Tabla1[[#This Row],[Fecha]]="",(""),(Tabla1[[#This Row],[Tipo de Operación]]))</f>
        <v/>
      </c>
      <c r="C1316" s="19" t="str">
        <f>IF(Tabla1[[#This Row],[Fecha]]="",(""),(Tabla1[[#This Row],[Código]]))</f>
        <v/>
      </c>
      <c r="D1316" s="4" t="str">
        <f>IF(Tabla1[[#This Row],[Fecha]]="",(""),(Tabla1[[#This Row],[Rubro]]))</f>
        <v/>
      </c>
      <c r="E1316" s="4"/>
      <c r="F1316" s="4" t="str">
        <f>IF(Tabla1[[#This Row],[Fecha]]="",(""),(Tabla1[[#This Row],[Precio]]))</f>
        <v/>
      </c>
      <c r="G1316" s="4" t="str">
        <f>IF(Tabla1[[#This Row],[Fecha]]="",(""),(Tabla1[[#This Row],[Medio de Pago]]))</f>
        <v/>
      </c>
      <c r="H1316" s="4" t="str">
        <f>IF(Tabla1[[#This Row],[Fecha]]="",(""),(IF(Tabla1[[#This Row],[Ingreso en]]="",(""),(Tabla1[[#This Row],[Precio]]))))</f>
        <v/>
      </c>
      <c r="I1316" s="5" t="str">
        <f>IF(Tabla1[[#This Row],[Fecha]]="",(""),(IF(Tabla1[[#This Row],[Egreso de]]="",(""),(Tabla1[[#This Row],[Precio]]))))</f>
        <v/>
      </c>
      <c r="J1316" s="4" t="str">
        <f>IF(Tabla1[[#This Row],[Fecha]]="",(""),(IF(Tabla13[[#This Row],[Ingreso en]]="",(-Tabla13[[#This Row],[Egreso de]]),(Tabla13[[#This Row],[Ingreso en]]))))</f>
        <v/>
      </c>
    </row>
    <row r="1317" spans="1:10" x14ac:dyDescent="0.3">
      <c r="A1317" s="2" t="str">
        <f>IF(Tabla1[[#This Row],[Fecha]]="",(""),(Tabla1[[#This Row],[Fecha]]))</f>
        <v/>
      </c>
      <c r="B1317" s="3" t="str">
        <f>IF(Tabla1[[#This Row],[Fecha]]="",(""),(Tabla1[[#This Row],[Tipo de Operación]]))</f>
        <v/>
      </c>
      <c r="C1317" s="19" t="str">
        <f>IF(Tabla1[[#This Row],[Fecha]]="",(""),(Tabla1[[#This Row],[Código]]))</f>
        <v/>
      </c>
      <c r="D1317" s="4" t="str">
        <f>IF(Tabla1[[#This Row],[Fecha]]="",(""),(Tabla1[[#This Row],[Rubro]]))</f>
        <v/>
      </c>
      <c r="E1317" s="4"/>
      <c r="F1317" s="4" t="str">
        <f>IF(Tabla1[[#This Row],[Fecha]]="",(""),(Tabla1[[#This Row],[Precio]]))</f>
        <v/>
      </c>
      <c r="G1317" s="4" t="str">
        <f>IF(Tabla1[[#This Row],[Fecha]]="",(""),(Tabla1[[#This Row],[Medio de Pago]]))</f>
        <v/>
      </c>
      <c r="H1317" s="4" t="str">
        <f>IF(Tabla1[[#This Row],[Fecha]]="",(""),(IF(Tabla1[[#This Row],[Ingreso en]]="",(""),(Tabla1[[#This Row],[Precio]]))))</f>
        <v/>
      </c>
      <c r="I1317" s="5" t="str">
        <f>IF(Tabla1[[#This Row],[Fecha]]="",(""),(IF(Tabla1[[#This Row],[Egreso de]]="",(""),(Tabla1[[#This Row],[Precio]]))))</f>
        <v/>
      </c>
      <c r="J1317" s="4" t="str">
        <f>IF(Tabla1[[#This Row],[Fecha]]="",(""),(IF(Tabla13[[#This Row],[Ingreso en]]="",(-Tabla13[[#This Row],[Egreso de]]),(Tabla13[[#This Row],[Ingreso en]]))))</f>
        <v/>
      </c>
    </row>
    <row r="1318" spans="1:10" x14ac:dyDescent="0.3">
      <c r="A1318" s="2" t="str">
        <f>IF(Tabla1[[#This Row],[Fecha]]="",(""),(Tabla1[[#This Row],[Fecha]]))</f>
        <v/>
      </c>
      <c r="B1318" s="3" t="str">
        <f>IF(Tabla1[[#This Row],[Fecha]]="",(""),(Tabla1[[#This Row],[Tipo de Operación]]))</f>
        <v/>
      </c>
      <c r="C1318" s="19" t="str">
        <f>IF(Tabla1[[#This Row],[Fecha]]="",(""),(Tabla1[[#This Row],[Código]]))</f>
        <v/>
      </c>
      <c r="D1318" s="4" t="str">
        <f>IF(Tabla1[[#This Row],[Fecha]]="",(""),(Tabla1[[#This Row],[Rubro]]))</f>
        <v/>
      </c>
      <c r="E1318" s="4"/>
      <c r="F1318" s="4" t="str">
        <f>IF(Tabla1[[#This Row],[Fecha]]="",(""),(Tabla1[[#This Row],[Precio]]))</f>
        <v/>
      </c>
      <c r="G1318" s="4" t="str">
        <f>IF(Tabla1[[#This Row],[Fecha]]="",(""),(Tabla1[[#This Row],[Medio de Pago]]))</f>
        <v/>
      </c>
      <c r="H1318" s="4" t="str">
        <f>IF(Tabla1[[#This Row],[Fecha]]="",(""),(IF(Tabla1[[#This Row],[Ingreso en]]="",(""),(Tabla1[[#This Row],[Precio]]))))</f>
        <v/>
      </c>
      <c r="I1318" s="5" t="str">
        <f>IF(Tabla1[[#This Row],[Fecha]]="",(""),(IF(Tabla1[[#This Row],[Egreso de]]="",(""),(Tabla1[[#This Row],[Precio]]))))</f>
        <v/>
      </c>
      <c r="J1318" s="4" t="str">
        <f>IF(Tabla1[[#This Row],[Fecha]]="",(""),(IF(Tabla13[[#This Row],[Ingreso en]]="",(-Tabla13[[#This Row],[Egreso de]]),(Tabla13[[#This Row],[Ingreso en]]))))</f>
        <v/>
      </c>
    </row>
    <row r="1319" spans="1:10" x14ac:dyDescent="0.3">
      <c r="A1319" s="2" t="str">
        <f>IF(Tabla1[[#This Row],[Fecha]]="",(""),(Tabla1[[#This Row],[Fecha]]))</f>
        <v/>
      </c>
      <c r="B1319" s="3" t="str">
        <f>IF(Tabla1[[#This Row],[Fecha]]="",(""),(Tabla1[[#This Row],[Tipo de Operación]]))</f>
        <v/>
      </c>
      <c r="C1319" s="19" t="str">
        <f>IF(Tabla1[[#This Row],[Fecha]]="",(""),(Tabla1[[#This Row],[Código]]))</f>
        <v/>
      </c>
      <c r="D1319" s="4" t="str">
        <f>IF(Tabla1[[#This Row],[Fecha]]="",(""),(Tabla1[[#This Row],[Rubro]]))</f>
        <v/>
      </c>
      <c r="E1319" s="4"/>
      <c r="F1319" s="4" t="str">
        <f>IF(Tabla1[[#This Row],[Fecha]]="",(""),(Tabla1[[#This Row],[Precio]]))</f>
        <v/>
      </c>
      <c r="G1319" s="4" t="str">
        <f>IF(Tabla1[[#This Row],[Fecha]]="",(""),(Tabla1[[#This Row],[Medio de Pago]]))</f>
        <v/>
      </c>
      <c r="H1319" s="4" t="str">
        <f>IF(Tabla1[[#This Row],[Fecha]]="",(""),(IF(Tabla1[[#This Row],[Ingreso en]]="",(""),(Tabla1[[#This Row],[Precio]]))))</f>
        <v/>
      </c>
      <c r="I1319" s="5" t="str">
        <f>IF(Tabla1[[#This Row],[Fecha]]="",(""),(IF(Tabla1[[#This Row],[Egreso de]]="",(""),(Tabla1[[#This Row],[Precio]]))))</f>
        <v/>
      </c>
      <c r="J1319" s="4" t="str">
        <f>IF(Tabla1[[#This Row],[Fecha]]="",(""),(IF(Tabla13[[#This Row],[Ingreso en]]="",(-Tabla13[[#This Row],[Egreso de]]),(Tabla13[[#This Row],[Ingreso en]]))))</f>
        <v/>
      </c>
    </row>
    <row r="1320" spans="1:10" x14ac:dyDescent="0.3">
      <c r="A1320" s="2" t="str">
        <f>IF(Tabla1[[#This Row],[Fecha]]="",(""),(Tabla1[[#This Row],[Fecha]]))</f>
        <v/>
      </c>
      <c r="B1320" s="3" t="str">
        <f>IF(Tabla1[[#This Row],[Fecha]]="",(""),(Tabla1[[#This Row],[Tipo de Operación]]))</f>
        <v/>
      </c>
      <c r="C1320" s="19" t="str">
        <f>IF(Tabla1[[#This Row],[Fecha]]="",(""),(Tabla1[[#This Row],[Código]]))</f>
        <v/>
      </c>
      <c r="D1320" s="4" t="str">
        <f>IF(Tabla1[[#This Row],[Fecha]]="",(""),(Tabla1[[#This Row],[Rubro]]))</f>
        <v/>
      </c>
      <c r="E1320" s="4"/>
      <c r="F1320" s="4" t="str">
        <f>IF(Tabla1[[#This Row],[Fecha]]="",(""),(Tabla1[[#This Row],[Precio]]))</f>
        <v/>
      </c>
      <c r="G1320" s="4" t="str">
        <f>IF(Tabla1[[#This Row],[Fecha]]="",(""),(Tabla1[[#This Row],[Medio de Pago]]))</f>
        <v/>
      </c>
      <c r="H1320" s="4" t="str">
        <f>IF(Tabla1[[#This Row],[Fecha]]="",(""),(IF(Tabla1[[#This Row],[Ingreso en]]="",(""),(Tabla1[[#This Row],[Precio]]))))</f>
        <v/>
      </c>
      <c r="I1320" s="5" t="str">
        <f>IF(Tabla1[[#This Row],[Fecha]]="",(""),(IF(Tabla1[[#This Row],[Egreso de]]="",(""),(Tabla1[[#This Row],[Precio]]))))</f>
        <v/>
      </c>
      <c r="J1320" s="4" t="str">
        <f>IF(Tabla1[[#This Row],[Fecha]]="",(""),(IF(Tabla13[[#This Row],[Ingreso en]]="",(-Tabla13[[#This Row],[Egreso de]]),(Tabla13[[#This Row],[Ingreso en]]))))</f>
        <v/>
      </c>
    </row>
    <row r="1321" spans="1:10" x14ac:dyDescent="0.3">
      <c r="A1321" s="2" t="str">
        <f>IF(Tabla1[[#This Row],[Fecha]]="",(""),(Tabla1[[#This Row],[Fecha]]))</f>
        <v/>
      </c>
      <c r="B1321" s="3" t="str">
        <f>IF(Tabla1[[#This Row],[Fecha]]="",(""),(Tabla1[[#This Row],[Tipo de Operación]]))</f>
        <v/>
      </c>
      <c r="C1321" s="19" t="str">
        <f>IF(Tabla1[[#This Row],[Fecha]]="",(""),(Tabla1[[#This Row],[Código]]))</f>
        <v/>
      </c>
      <c r="D1321" s="4" t="str">
        <f>IF(Tabla1[[#This Row],[Fecha]]="",(""),(Tabla1[[#This Row],[Rubro]]))</f>
        <v/>
      </c>
      <c r="E1321" s="4"/>
      <c r="F1321" s="4" t="str">
        <f>IF(Tabla1[[#This Row],[Fecha]]="",(""),(Tabla1[[#This Row],[Precio]]))</f>
        <v/>
      </c>
      <c r="G1321" s="4" t="str">
        <f>IF(Tabla1[[#This Row],[Fecha]]="",(""),(Tabla1[[#This Row],[Medio de Pago]]))</f>
        <v/>
      </c>
      <c r="H1321" s="4" t="str">
        <f>IF(Tabla1[[#This Row],[Fecha]]="",(""),(IF(Tabla1[[#This Row],[Ingreso en]]="",(""),(Tabla1[[#This Row],[Precio]]))))</f>
        <v/>
      </c>
      <c r="I1321" s="5" t="str">
        <f>IF(Tabla1[[#This Row],[Fecha]]="",(""),(IF(Tabla1[[#This Row],[Egreso de]]="",(""),(Tabla1[[#This Row],[Precio]]))))</f>
        <v/>
      </c>
      <c r="J1321" s="4" t="str">
        <f>IF(Tabla1[[#This Row],[Fecha]]="",(""),(IF(Tabla13[[#This Row],[Ingreso en]]="",(-Tabla13[[#This Row],[Egreso de]]),(Tabla13[[#This Row],[Ingreso en]]))))</f>
        <v/>
      </c>
    </row>
    <row r="1322" spans="1:10" x14ac:dyDescent="0.3">
      <c r="A1322" s="2" t="str">
        <f>IF(Tabla1[[#This Row],[Fecha]]="",(""),(Tabla1[[#This Row],[Fecha]]))</f>
        <v/>
      </c>
      <c r="B1322" s="3" t="str">
        <f>IF(Tabla1[[#This Row],[Fecha]]="",(""),(Tabla1[[#This Row],[Tipo de Operación]]))</f>
        <v/>
      </c>
      <c r="C1322" s="19" t="str">
        <f>IF(Tabla1[[#This Row],[Fecha]]="",(""),(Tabla1[[#This Row],[Código]]))</f>
        <v/>
      </c>
      <c r="D1322" s="4" t="str">
        <f>IF(Tabla1[[#This Row],[Fecha]]="",(""),(Tabla1[[#This Row],[Rubro]]))</f>
        <v/>
      </c>
      <c r="E1322" s="4"/>
      <c r="F1322" s="4" t="str">
        <f>IF(Tabla1[[#This Row],[Fecha]]="",(""),(Tabla1[[#This Row],[Precio]]))</f>
        <v/>
      </c>
      <c r="G1322" s="4" t="str">
        <f>IF(Tabla1[[#This Row],[Fecha]]="",(""),(Tabla1[[#This Row],[Medio de Pago]]))</f>
        <v/>
      </c>
      <c r="H1322" s="4" t="str">
        <f>IF(Tabla1[[#This Row],[Fecha]]="",(""),(IF(Tabla1[[#This Row],[Ingreso en]]="",(""),(Tabla1[[#This Row],[Precio]]))))</f>
        <v/>
      </c>
      <c r="I1322" s="5" t="str">
        <f>IF(Tabla1[[#This Row],[Fecha]]="",(""),(IF(Tabla1[[#This Row],[Egreso de]]="",(""),(Tabla1[[#This Row],[Precio]]))))</f>
        <v/>
      </c>
      <c r="J1322" s="4" t="str">
        <f>IF(Tabla1[[#This Row],[Fecha]]="",(""),(IF(Tabla13[[#This Row],[Ingreso en]]="",(-Tabla13[[#This Row],[Egreso de]]),(Tabla13[[#This Row],[Ingreso en]]))))</f>
        <v/>
      </c>
    </row>
    <row r="1323" spans="1:10" x14ac:dyDescent="0.3">
      <c r="A1323" s="2" t="str">
        <f>IF(Tabla1[[#This Row],[Fecha]]="",(""),(Tabla1[[#This Row],[Fecha]]))</f>
        <v/>
      </c>
      <c r="B1323" s="3" t="str">
        <f>IF(Tabla1[[#This Row],[Fecha]]="",(""),(Tabla1[[#This Row],[Tipo de Operación]]))</f>
        <v/>
      </c>
      <c r="C1323" s="19" t="str">
        <f>IF(Tabla1[[#This Row],[Fecha]]="",(""),(Tabla1[[#This Row],[Código]]))</f>
        <v/>
      </c>
      <c r="D1323" s="4" t="str">
        <f>IF(Tabla1[[#This Row],[Fecha]]="",(""),(Tabla1[[#This Row],[Rubro]]))</f>
        <v/>
      </c>
      <c r="E1323" s="4"/>
      <c r="F1323" s="4" t="str">
        <f>IF(Tabla1[[#This Row],[Fecha]]="",(""),(Tabla1[[#This Row],[Precio]]))</f>
        <v/>
      </c>
      <c r="G1323" s="4" t="str">
        <f>IF(Tabla1[[#This Row],[Fecha]]="",(""),(Tabla1[[#This Row],[Medio de Pago]]))</f>
        <v/>
      </c>
      <c r="H1323" s="4" t="str">
        <f>IF(Tabla1[[#This Row],[Fecha]]="",(""),(IF(Tabla1[[#This Row],[Ingreso en]]="",(""),(Tabla1[[#This Row],[Precio]]))))</f>
        <v/>
      </c>
      <c r="I1323" s="5" t="str">
        <f>IF(Tabla1[[#This Row],[Fecha]]="",(""),(IF(Tabla1[[#This Row],[Egreso de]]="",(""),(Tabla1[[#This Row],[Precio]]))))</f>
        <v/>
      </c>
      <c r="J1323" s="4" t="str">
        <f>IF(Tabla1[[#This Row],[Fecha]]="",(""),(IF(Tabla13[[#This Row],[Ingreso en]]="",(-Tabla13[[#This Row],[Egreso de]]),(Tabla13[[#This Row],[Ingreso en]]))))</f>
        <v/>
      </c>
    </row>
    <row r="1324" spans="1:10" x14ac:dyDescent="0.3">
      <c r="A1324" s="2" t="str">
        <f>IF(Tabla1[[#This Row],[Fecha]]="",(""),(Tabla1[[#This Row],[Fecha]]))</f>
        <v/>
      </c>
      <c r="B1324" s="3" t="str">
        <f>IF(Tabla1[[#This Row],[Fecha]]="",(""),(Tabla1[[#This Row],[Tipo de Operación]]))</f>
        <v/>
      </c>
      <c r="C1324" s="19" t="str">
        <f>IF(Tabla1[[#This Row],[Fecha]]="",(""),(Tabla1[[#This Row],[Código]]))</f>
        <v/>
      </c>
      <c r="D1324" s="4" t="str">
        <f>IF(Tabla1[[#This Row],[Fecha]]="",(""),(Tabla1[[#This Row],[Rubro]]))</f>
        <v/>
      </c>
      <c r="E1324" s="4"/>
      <c r="F1324" s="4" t="str">
        <f>IF(Tabla1[[#This Row],[Fecha]]="",(""),(Tabla1[[#This Row],[Precio]]))</f>
        <v/>
      </c>
      <c r="G1324" s="4" t="str">
        <f>IF(Tabla1[[#This Row],[Fecha]]="",(""),(Tabla1[[#This Row],[Medio de Pago]]))</f>
        <v/>
      </c>
      <c r="H1324" s="4" t="str">
        <f>IF(Tabla1[[#This Row],[Fecha]]="",(""),(IF(Tabla1[[#This Row],[Ingreso en]]="",(""),(Tabla1[[#This Row],[Precio]]))))</f>
        <v/>
      </c>
      <c r="I1324" s="5" t="str">
        <f>IF(Tabla1[[#This Row],[Fecha]]="",(""),(IF(Tabla1[[#This Row],[Egreso de]]="",(""),(Tabla1[[#This Row],[Precio]]))))</f>
        <v/>
      </c>
      <c r="J1324" s="4" t="str">
        <f>IF(Tabla1[[#This Row],[Fecha]]="",(""),(IF(Tabla13[[#This Row],[Ingreso en]]="",(-Tabla13[[#This Row],[Egreso de]]),(Tabla13[[#This Row],[Ingreso en]]))))</f>
        <v/>
      </c>
    </row>
    <row r="1325" spans="1:10" x14ac:dyDescent="0.3">
      <c r="A1325" s="2" t="str">
        <f>IF(Tabla1[[#This Row],[Fecha]]="",(""),(Tabla1[[#This Row],[Fecha]]))</f>
        <v/>
      </c>
      <c r="B1325" s="3" t="str">
        <f>IF(Tabla1[[#This Row],[Fecha]]="",(""),(Tabla1[[#This Row],[Tipo de Operación]]))</f>
        <v/>
      </c>
      <c r="C1325" s="19" t="str">
        <f>IF(Tabla1[[#This Row],[Fecha]]="",(""),(Tabla1[[#This Row],[Código]]))</f>
        <v/>
      </c>
      <c r="D1325" s="4" t="str">
        <f>IF(Tabla1[[#This Row],[Fecha]]="",(""),(Tabla1[[#This Row],[Rubro]]))</f>
        <v/>
      </c>
      <c r="E1325" s="4"/>
      <c r="F1325" s="4" t="str">
        <f>IF(Tabla1[[#This Row],[Fecha]]="",(""),(Tabla1[[#This Row],[Precio]]))</f>
        <v/>
      </c>
      <c r="G1325" s="4" t="str">
        <f>IF(Tabla1[[#This Row],[Fecha]]="",(""),(Tabla1[[#This Row],[Medio de Pago]]))</f>
        <v/>
      </c>
      <c r="H1325" s="4" t="str">
        <f>IF(Tabla1[[#This Row],[Fecha]]="",(""),(IF(Tabla1[[#This Row],[Ingreso en]]="",(""),(Tabla1[[#This Row],[Precio]]))))</f>
        <v/>
      </c>
      <c r="I1325" s="5" t="str">
        <f>IF(Tabla1[[#This Row],[Fecha]]="",(""),(IF(Tabla1[[#This Row],[Egreso de]]="",(""),(Tabla1[[#This Row],[Precio]]))))</f>
        <v/>
      </c>
      <c r="J1325" s="4" t="str">
        <f>IF(Tabla1[[#This Row],[Fecha]]="",(""),(IF(Tabla13[[#This Row],[Ingreso en]]="",(-Tabla13[[#This Row],[Egreso de]]),(Tabla13[[#This Row],[Ingreso en]]))))</f>
        <v/>
      </c>
    </row>
    <row r="1326" spans="1:10" x14ac:dyDescent="0.3">
      <c r="A1326" s="2" t="str">
        <f>IF(Tabla1[[#This Row],[Fecha]]="",(""),(Tabla1[[#This Row],[Fecha]]))</f>
        <v/>
      </c>
      <c r="B1326" s="3" t="str">
        <f>IF(Tabla1[[#This Row],[Fecha]]="",(""),(Tabla1[[#This Row],[Tipo de Operación]]))</f>
        <v/>
      </c>
      <c r="C1326" s="19" t="str">
        <f>IF(Tabla1[[#This Row],[Fecha]]="",(""),(Tabla1[[#This Row],[Código]]))</f>
        <v/>
      </c>
      <c r="D1326" s="4" t="str">
        <f>IF(Tabla1[[#This Row],[Fecha]]="",(""),(Tabla1[[#This Row],[Rubro]]))</f>
        <v/>
      </c>
      <c r="E1326" s="4"/>
      <c r="F1326" s="4" t="str">
        <f>IF(Tabla1[[#This Row],[Fecha]]="",(""),(Tabla1[[#This Row],[Precio]]))</f>
        <v/>
      </c>
      <c r="G1326" s="4" t="str">
        <f>IF(Tabla1[[#This Row],[Fecha]]="",(""),(Tabla1[[#This Row],[Medio de Pago]]))</f>
        <v/>
      </c>
      <c r="H1326" s="4" t="str">
        <f>IF(Tabla1[[#This Row],[Fecha]]="",(""),(IF(Tabla1[[#This Row],[Ingreso en]]="",(""),(Tabla1[[#This Row],[Precio]]))))</f>
        <v/>
      </c>
      <c r="I1326" s="5" t="str">
        <f>IF(Tabla1[[#This Row],[Fecha]]="",(""),(IF(Tabla1[[#This Row],[Egreso de]]="",(""),(Tabla1[[#This Row],[Precio]]))))</f>
        <v/>
      </c>
      <c r="J1326" s="4" t="str">
        <f>IF(Tabla1[[#This Row],[Fecha]]="",(""),(IF(Tabla13[[#This Row],[Ingreso en]]="",(-Tabla13[[#This Row],[Egreso de]]),(Tabla13[[#This Row],[Ingreso en]]))))</f>
        <v/>
      </c>
    </row>
    <row r="1327" spans="1:10" x14ac:dyDescent="0.3">
      <c r="A1327" s="2" t="str">
        <f>IF(Tabla1[[#This Row],[Fecha]]="",(""),(Tabla1[[#This Row],[Fecha]]))</f>
        <v/>
      </c>
      <c r="B1327" s="3" t="str">
        <f>IF(Tabla1[[#This Row],[Fecha]]="",(""),(Tabla1[[#This Row],[Tipo de Operación]]))</f>
        <v/>
      </c>
      <c r="C1327" s="19" t="str">
        <f>IF(Tabla1[[#This Row],[Fecha]]="",(""),(Tabla1[[#This Row],[Código]]))</f>
        <v/>
      </c>
      <c r="D1327" s="4" t="str">
        <f>IF(Tabla1[[#This Row],[Fecha]]="",(""),(Tabla1[[#This Row],[Rubro]]))</f>
        <v/>
      </c>
      <c r="E1327" s="4"/>
      <c r="F1327" s="4" t="str">
        <f>IF(Tabla1[[#This Row],[Fecha]]="",(""),(Tabla1[[#This Row],[Precio]]))</f>
        <v/>
      </c>
      <c r="G1327" s="4" t="str">
        <f>IF(Tabla1[[#This Row],[Fecha]]="",(""),(Tabla1[[#This Row],[Medio de Pago]]))</f>
        <v/>
      </c>
      <c r="H1327" s="4" t="str">
        <f>IF(Tabla1[[#This Row],[Fecha]]="",(""),(IF(Tabla1[[#This Row],[Ingreso en]]="",(""),(Tabla1[[#This Row],[Precio]]))))</f>
        <v/>
      </c>
      <c r="I1327" s="5" t="str">
        <f>IF(Tabla1[[#This Row],[Fecha]]="",(""),(IF(Tabla1[[#This Row],[Egreso de]]="",(""),(Tabla1[[#This Row],[Precio]]))))</f>
        <v/>
      </c>
      <c r="J1327" s="4" t="str">
        <f>IF(Tabla1[[#This Row],[Fecha]]="",(""),(IF(Tabla13[[#This Row],[Ingreso en]]="",(-Tabla13[[#This Row],[Egreso de]]),(Tabla13[[#This Row],[Ingreso en]]))))</f>
        <v/>
      </c>
    </row>
    <row r="1328" spans="1:10" x14ac:dyDescent="0.3">
      <c r="A1328" s="2" t="str">
        <f>IF(Tabla1[[#This Row],[Fecha]]="",(""),(Tabla1[[#This Row],[Fecha]]))</f>
        <v/>
      </c>
      <c r="B1328" s="3" t="str">
        <f>IF(Tabla1[[#This Row],[Fecha]]="",(""),(Tabla1[[#This Row],[Tipo de Operación]]))</f>
        <v/>
      </c>
      <c r="C1328" s="19" t="str">
        <f>IF(Tabla1[[#This Row],[Fecha]]="",(""),(Tabla1[[#This Row],[Código]]))</f>
        <v/>
      </c>
      <c r="D1328" s="4" t="str">
        <f>IF(Tabla1[[#This Row],[Fecha]]="",(""),(Tabla1[[#This Row],[Rubro]]))</f>
        <v/>
      </c>
      <c r="E1328" s="4"/>
      <c r="F1328" s="4" t="str">
        <f>IF(Tabla1[[#This Row],[Fecha]]="",(""),(Tabla1[[#This Row],[Precio]]))</f>
        <v/>
      </c>
      <c r="G1328" s="4" t="str">
        <f>IF(Tabla1[[#This Row],[Fecha]]="",(""),(Tabla1[[#This Row],[Medio de Pago]]))</f>
        <v/>
      </c>
      <c r="H1328" s="4" t="str">
        <f>IF(Tabla1[[#This Row],[Fecha]]="",(""),(IF(Tabla1[[#This Row],[Ingreso en]]="",(""),(Tabla1[[#This Row],[Precio]]))))</f>
        <v/>
      </c>
      <c r="I1328" s="5" t="str">
        <f>IF(Tabla1[[#This Row],[Fecha]]="",(""),(IF(Tabla1[[#This Row],[Egreso de]]="",(""),(Tabla1[[#This Row],[Precio]]))))</f>
        <v/>
      </c>
      <c r="J1328" s="4" t="str">
        <f>IF(Tabla1[[#This Row],[Fecha]]="",(""),(IF(Tabla13[[#This Row],[Ingreso en]]="",(-Tabla13[[#This Row],[Egreso de]]),(Tabla13[[#This Row],[Ingreso en]]))))</f>
        <v/>
      </c>
    </row>
    <row r="1329" spans="1:10" x14ac:dyDescent="0.3">
      <c r="A1329" s="2" t="str">
        <f>IF(Tabla1[[#This Row],[Fecha]]="",(""),(Tabla1[[#This Row],[Fecha]]))</f>
        <v/>
      </c>
      <c r="B1329" s="3" t="str">
        <f>IF(Tabla1[[#This Row],[Fecha]]="",(""),(Tabla1[[#This Row],[Tipo de Operación]]))</f>
        <v/>
      </c>
      <c r="C1329" s="19" t="str">
        <f>IF(Tabla1[[#This Row],[Fecha]]="",(""),(Tabla1[[#This Row],[Código]]))</f>
        <v/>
      </c>
      <c r="D1329" s="4" t="str">
        <f>IF(Tabla1[[#This Row],[Fecha]]="",(""),(Tabla1[[#This Row],[Rubro]]))</f>
        <v/>
      </c>
      <c r="E1329" s="4"/>
      <c r="F1329" s="4" t="str">
        <f>IF(Tabla1[[#This Row],[Fecha]]="",(""),(Tabla1[[#This Row],[Precio]]))</f>
        <v/>
      </c>
      <c r="G1329" s="4" t="str">
        <f>IF(Tabla1[[#This Row],[Fecha]]="",(""),(Tabla1[[#This Row],[Medio de Pago]]))</f>
        <v/>
      </c>
      <c r="H1329" s="4" t="str">
        <f>IF(Tabla1[[#This Row],[Fecha]]="",(""),(IF(Tabla1[[#This Row],[Ingreso en]]="",(""),(Tabla1[[#This Row],[Precio]]))))</f>
        <v/>
      </c>
      <c r="I1329" s="5" t="str">
        <f>IF(Tabla1[[#This Row],[Fecha]]="",(""),(IF(Tabla1[[#This Row],[Egreso de]]="",(""),(Tabla1[[#This Row],[Precio]]))))</f>
        <v/>
      </c>
      <c r="J1329" s="4" t="str">
        <f>IF(Tabla1[[#This Row],[Fecha]]="",(""),(IF(Tabla13[[#This Row],[Ingreso en]]="",(-Tabla13[[#This Row],[Egreso de]]),(Tabla13[[#This Row],[Ingreso en]]))))</f>
        <v/>
      </c>
    </row>
    <row r="1330" spans="1:10" x14ac:dyDescent="0.3">
      <c r="A1330" s="2" t="str">
        <f>IF(Tabla1[[#This Row],[Fecha]]="",(""),(Tabla1[[#This Row],[Fecha]]))</f>
        <v/>
      </c>
      <c r="B1330" s="3" t="str">
        <f>IF(Tabla1[[#This Row],[Fecha]]="",(""),(Tabla1[[#This Row],[Tipo de Operación]]))</f>
        <v/>
      </c>
      <c r="C1330" s="19" t="str">
        <f>IF(Tabla1[[#This Row],[Fecha]]="",(""),(Tabla1[[#This Row],[Código]]))</f>
        <v/>
      </c>
      <c r="D1330" s="4" t="str">
        <f>IF(Tabla1[[#This Row],[Fecha]]="",(""),(Tabla1[[#This Row],[Rubro]]))</f>
        <v/>
      </c>
      <c r="E1330" s="4"/>
      <c r="F1330" s="4" t="str">
        <f>IF(Tabla1[[#This Row],[Fecha]]="",(""),(Tabla1[[#This Row],[Precio]]))</f>
        <v/>
      </c>
      <c r="G1330" s="4" t="str">
        <f>IF(Tabla1[[#This Row],[Fecha]]="",(""),(Tabla1[[#This Row],[Medio de Pago]]))</f>
        <v/>
      </c>
      <c r="H1330" s="4" t="str">
        <f>IF(Tabla1[[#This Row],[Fecha]]="",(""),(IF(Tabla1[[#This Row],[Ingreso en]]="",(""),(Tabla1[[#This Row],[Precio]]))))</f>
        <v/>
      </c>
      <c r="I1330" s="5" t="str">
        <f>IF(Tabla1[[#This Row],[Fecha]]="",(""),(IF(Tabla1[[#This Row],[Egreso de]]="",(""),(Tabla1[[#This Row],[Precio]]))))</f>
        <v/>
      </c>
      <c r="J1330" s="4" t="str">
        <f>IF(Tabla1[[#This Row],[Fecha]]="",(""),(IF(Tabla13[[#This Row],[Ingreso en]]="",(-Tabla13[[#This Row],[Egreso de]]),(Tabla13[[#This Row],[Ingreso en]]))))</f>
        <v/>
      </c>
    </row>
    <row r="1331" spans="1:10" x14ac:dyDescent="0.3">
      <c r="A1331" s="2" t="str">
        <f>IF(Tabla1[[#This Row],[Fecha]]="",(""),(Tabla1[[#This Row],[Fecha]]))</f>
        <v/>
      </c>
      <c r="B1331" s="3" t="str">
        <f>IF(Tabla1[[#This Row],[Fecha]]="",(""),(Tabla1[[#This Row],[Tipo de Operación]]))</f>
        <v/>
      </c>
      <c r="C1331" s="19" t="str">
        <f>IF(Tabla1[[#This Row],[Fecha]]="",(""),(Tabla1[[#This Row],[Código]]))</f>
        <v/>
      </c>
      <c r="D1331" s="4" t="str">
        <f>IF(Tabla1[[#This Row],[Fecha]]="",(""),(Tabla1[[#This Row],[Rubro]]))</f>
        <v/>
      </c>
      <c r="E1331" s="4"/>
      <c r="F1331" s="4" t="str">
        <f>IF(Tabla1[[#This Row],[Fecha]]="",(""),(Tabla1[[#This Row],[Precio]]))</f>
        <v/>
      </c>
      <c r="G1331" s="4" t="str">
        <f>IF(Tabla1[[#This Row],[Fecha]]="",(""),(Tabla1[[#This Row],[Medio de Pago]]))</f>
        <v/>
      </c>
      <c r="H1331" s="4" t="str">
        <f>IF(Tabla1[[#This Row],[Fecha]]="",(""),(IF(Tabla1[[#This Row],[Ingreso en]]="",(""),(Tabla1[[#This Row],[Precio]]))))</f>
        <v/>
      </c>
      <c r="I1331" s="5" t="str">
        <f>IF(Tabla1[[#This Row],[Fecha]]="",(""),(IF(Tabla1[[#This Row],[Egreso de]]="",(""),(Tabla1[[#This Row],[Precio]]))))</f>
        <v/>
      </c>
      <c r="J1331" s="4" t="str">
        <f>IF(Tabla1[[#This Row],[Fecha]]="",(""),(IF(Tabla13[[#This Row],[Ingreso en]]="",(-Tabla13[[#This Row],[Egreso de]]),(Tabla13[[#This Row],[Ingreso en]]))))</f>
        <v/>
      </c>
    </row>
    <row r="1332" spans="1:10" x14ac:dyDescent="0.3">
      <c r="A1332" s="2" t="str">
        <f>IF(Tabla1[[#This Row],[Fecha]]="",(""),(Tabla1[[#This Row],[Fecha]]))</f>
        <v/>
      </c>
      <c r="B1332" s="3" t="str">
        <f>IF(Tabla1[[#This Row],[Fecha]]="",(""),(Tabla1[[#This Row],[Tipo de Operación]]))</f>
        <v/>
      </c>
      <c r="C1332" s="19" t="str">
        <f>IF(Tabla1[[#This Row],[Fecha]]="",(""),(Tabla1[[#This Row],[Código]]))</f>
        <v/>
      </c>
      <c r="D1332" s="4" t="str">
        <f>IF(Tabla1[[#This Row],[Fecha]]="",(""),(Tabla1[[#This Row],[Rubro]]))</f>
        <v/>
      </c>
      <c r="E1332" s="4"/>
      <c r="F1332" s="4" t="str">
        <f>IF(Tabla1[[#This Row],[Fecha]]="",(""),(Tabla1[[#This Row],[Precio]]))</f>
        <v/>
      </c>
      <c r="G1332" s="4" t="str">
        <f>IF(Tabla1[[#This Row],[Fecha]]="",(""),(Tabla1[[#This Row],[Medio de Pago]]))</f>
        <v/>
      </c>
      <c r="H1332" s="4" t="str">
        <f>IF(Tabla1[[#This Row],[Fecha]]="",(""),(IF(Tabla1[[#This Row],[Ingreso en]]="",(""),(Tabla1[[#This Row],[Precio]]))))</f>
        <v/>
      </c>
      <c r="I1332" s="5" t="str">
        <f>IF(Tabla1[[#This Row],[Fecha]]="",(""),(IF(Tabla1[[#This Row],[Egreso de]]="",(""),(Tabla1[[#This Row],[Precio]]))))</f>
        <v/>
      </c>
      <c r="J1332" s="4" t="str">
        <f>IF(Tabla1[[#This Row],[Fecha]]="",(""),(IF(Tabla13[[#This Row],[Ingreso en]]="",(-Tabla13[[#This Row],[Egreso de]]),(Tabla13[[#This Row],[Ingreso en]]))))</f>
        <v/>
      </c>
    </row>
    <row r="1333" spans="1:10" x14ac:dyDescent="0.3">
      <c r="A1333" s="2" t="str">
        <f>IF(Tabla1[[#This Row],[Fecha]]="",(""),(Tabla1[[#This Row],[Fecha]]))</f>
        <v/>
      </c>
      <c r="B1333" s="3" t="str">
        <f>IF(Tabla1[[#This Row],[Fecha]]="",(""),(Tabla1[[#This Row],[Tipo de Operación]]))</f>
        <v/>
      </c>
      <c r="C1333" s="19" t="str">
        <f>IF(Tabla1[[#This Row],[Fecha]]="",(""),(Tabla1[[#This Row],[Código]]))</f>
        <v/>
      </c>
      <c r="D1333" s="4" t="str">
        <f>IF(Tabla1[[#This Row],[Fecha]]="",(""),(Tabla1[[#This Row],[Rubro]]))</f>
        <v/>
      </c>
      <c r="E1333" s="4"/>
      <c r="F1333" s="4" t="str">
        <f>IF(Tabla1[[#This Row],[Fecha]]="",(""),(Tabla1[[#This Row],[Precio]]))</f>
        <v/>
      </c>
      <c r="G1333" s="4" t="str">
        <f>IF(Tabla1[[#This Row],[Fecha]]="",(""),(Tabla1[[#This Row],[Medio de Pago]]))</f>
        <v/>
      </c>
      <c r="H1333" s="4" t="str">
        <f>IF(Tabla1[[#This Row],[Fecha]]="",(""),(IF(Tabla1[[#This Row],[Ingreso en]]="",(""),(Tabla1[[#This Row],[Precio]]))))</f>
        <v/>
      </c>
      <c r="I1333" s="5" t="str">
        <f>IF(Tabla1[[#This Row],[Fecha]]="",(""),(IF(Tabla1[[#This Row],[Egreso de]]="",(""),(Tabla1[[#This Row],[Precio]]))))</f>
        <v/>
      </c>
      <c r="J1333" s="4" t="str">
        <f>IF(Tabla1[[#This Row],[Fecha]]="",(""),(IF(Tabla13[[#This Row],[Ingreso en]]="",(-Tabla13[[#This Row],[Egreso de]]),(Tabla13[[#This Row],[Ingreso en]]))))</f>
        <v/>
      </c>
    </row>
    <row r="1334" spans="1:10" x14ac:dyDescent="0.3">
      <c r="A1334" s="2" t="str">
        <f>IF(Tabla1[[#This Row],[Fecha]]="",(""),(Tabla1[[#This Row],[Fecha]]))</f>
        <v/>
      </c>
      <c r="B1334" s="3" t="str">
        <f>IF(Tabla1[[#This Row],[Fecha]]="",(""),(Tabla1[[#This Row],[Tipo de Operación]]))</f>
        <v/>
      </c>
      <c r="C1334" s="19" t="str">
        <f>IF(Tabla1[[#This Row],[Fecha]]="",(""),(Tabla1[[#This Row],[Código]]))</f>
        <v/>
      </c>
      <c r="D1334" s="4" t="str">
        <f>IF(Tabla1[[#This Row],[Fecha]]="",(""),(Tabla1[[#This Row],[Rubro]]))</f>
        <v/>
      </c>
      <c r="E1334" s="4"/>
      <c r="F1334" s="4" t="str">
        <f>IF(Tabla1[[#This Row],[Fecha]]="",(""),(Tabla1[[#This Row],[Precio]]))</f>
        <v/>
      </c>
      <c r="G1334" s="4" t="str">
        <f>IF(Tabla1[[#This Row],[Fecha]]="",(""),(Tabla1[[#This Row],[Medio de Pago]]))</f>
        <v/>
      </c>
      <c r="H1334" s="4" t="str">
        <f>IF(Tabla1[[#This Row],[Fecha]]="",(""),(IF(Tabla1[[#This Row],[Ingreso en]]="",(""),(Tabla1[[#This Row],[Precio]]))))</f>
        <v/>
      </c>
      <c r="I1334" s="5" t="str">
        <f>IF(Tabla1[[#This Row],[Fecha]]="",(""),(IF(Tabla1[[#This Row],[Egreso de]]="",(""),(Tabla1[[#This Row],[Precio]]))))</f>
        <v/>
      </c>
      <c r="J1334" s="4" t="str">
        <f>IF(Tabla1[[#This Row],[Fecha]]="",(""),(IF(Tabla13[[#This Row],[Ingreso en]]="",(-Tabla13[[#This Row],[Egreso de]]),(Tabla13[[#This Row],[Ingreso en]]))))</f>
        <v/>
      </c>
    </row>
    <row r="1335" spans="1:10" x14ac:dyDescent="0.3">
      <c r="A1335" s="2" t="str">
        <f>IF(Tabla1[[#This Row],[Fecha]]="",(""),(Tabla1[[#This Row],[Fecha]]))</f>
        <v/>
      </c>
      <c r="B1335" s="3" t="str">
        <f>IF(Tabla1[[#This Row],[Fecha]]="",(""),(Tabla1[[#This Row],[Tipo de Operación]]))</f>
        <v/>
      </c>
      <c r="C1335" s="19" t="str">
        <f>IF(Tabla1[[#This Row],[Fecha]]="",(""),(Tabla1[[#This Row],[Código]]))</f>
        <v/>
      </c>
      <c r="D1335" s="4" t="str">
        <f>IF(Tabla1[[#This Row],[Fecha]]="",(""),(Tabla1[[#This Row],[Rubro]]))</f>
        <v/>
      </c>
      <c r="E1335" s="4"/>
      <c r="F1335" s="4" t="str">
        <f>IF(Tabla1[[#This Row],[Fecha]]="",(""),(Tabla1[[#This Row],[Precio]]))</f>
        <v/>
      </c>
      <c r="G1335" s="4" t="str">
        <f>IF(Tabla1[[#This Row],[Fecha]]="",(""),(Tabla1[[#This Row],[Medio de Pago]]))</f>
        <v/>
      </c>
      <c r="H1335" s="4" t="str">
        <f>IF(Tabla1[[#This Row],[Fecha]]="",(""),(IF(Tabla1[[#This Row],[Ingreso en]]="",(""),(Tabla1[[#This Row],[Precio]]))))</f>
        <v/>
      </c>
      <c r="I1335" s="5" t="str">
        <f>IF(Tabla1[[#This Row],[Fecha]]="",(""),(IF(Tabla1[[#This Row],[Egreso de]]="",(""),(Tabla1[[#This Row],[Precio]]))))</f>
        <v/>
      </c>
      <c r="J1335" s="4" t="str">
        <f>IF(Tabla1[[#This Row],[Fecha]]="",(""),(IF(Tabla13[[#This Row],[Ingreso en]]="",(-Tabla13[[#This Row],[Egreso de]]),(Tabla13[[#This Row],[Ingreso en]]))))</f>
        <v/>
      </c>
    </row>
    <row r="1336" spans="1:10" x14ac:dyDescent="0.3">
      <c r="A1336" s="2" t="str">
        <f>IF(Tabla1[[#This Row],[Fecha]]="",(""),(Tabla1[[#This Row],[Fecha]]))</f>
        <v/>
      </c>
      <c r="B1336" s="3" t="str">
        <f>IF(Tabla1[[#This Row],[Fecha]]="",(""),(Tabla1[[#This Row],[Tipo de Operación]]))</f>
        <v/>
      </c>
      <c r="C1336" s="19" t="str">
        <f>IF(Tabla1[[#This Row],[Fecha]]="",(""),(Tabla1[[#This Row],[Código]]))</f>
        <v/>
      </c>
      <c r="D1336" s="4" t="str">
        <f>IF(Tabla1[[#This Row],[Fecha]]="",(""),(Tabla1[[#This Row],[Rubro]]))</f>
        <v/>
      </c>
      <c r="E1336" s="4"/>
      <c r="F1336" s="4" t="str">
        <f>IF(Tabla1[[#This Row],[Fecha]]="",(""),(Tabla1[[#This Row],[Precio]]))</f>
        <v/>
      </c>
      <c r="G1336" s="4" t="str">
        <f>IF(Tabla1[[#This Row],[Fecha]]="",(""),(Tabla1[[#This Row],[Medio de Pago]]))</f>
        <v/>
      </c>
      <c r="H1336" s="4" t="str">
        <f>IF(Tabla1[[#This Row],[Fecha]]="",(""),(IF(Tabla1[[#This Row],[Ingreso en]]="",(""),(Tabla1[[#This Row],[Precio]]))))</f>
        <v/>
      </c>
      <c r="I1336" s="5" t="str">
        <f>IF(Tabla1[[#This Row],[Fecha]]="",(""),(IF(Tabla1[[#This Row],[Egreso de]]="",(""),(Tabla1[[#This Row],[Precio]]))))</f>
        <v/>
      </c>
      <c r="J1336" s="4" t="str">
        <f>IF(Tabla1[[#This Row],[Fecha]]="",(""),(IF(Tabla13[[#This Row],[Ingreso en]]="",(-Tabla13[[#This Row],[Egreso de]]),(Tabla13[[#This Row],[Ingreso en]]))))</f>
        <v/>
      </c>
    </row>
    <row r="1337" spans="1:10" x14ac:dyDescent="0.3">
      <c r="A1337" s="2" t="str">
        <f>IF(Tabla1[[#This Row],[Fecha]]="",(""),(Tabla1[[#This Row],[Fecha]]))</f>
        <v/>
      </c>
      <c r="B1337" s="3" t="str">
        <f>IF(Tabla1[[#This Row],[Fecha]]="",(""),(Tabla1[[#This Row],[Tipo de Operación]]))</f>
        <v/>
      </c>
      <c r="C1337" s="19" t="str">
        <f>IF(Tabla1[[#This Row],[Fecha]]="",(""),(Tabla1[[#This Row],[Código]]))</f>
        <v/>
      </c>
      <c r="D1337" s="4" t="str">
        <f>IF(Tabla1[[#This Row],[Fecha]]="",(""),(Tabla1[[#This Row],[Rubro]]))</f>
        <v/>
      </c>
      <c r="E1337" s="4"/>
      <c r="F1337" s="4" t="str">
        <f>IF(Tabla1[[#This Row],[Fecha]]="",(""),(Tabla1[[#This Row],[Precio]]))</f>
        <v/>
      </c>
      <c r="G1337" s="4" t="str">
        <f>IF(Tabla1[[#This Row],[Fecha]]="",(""),(Tabla1[[#This Row],[Medio de Pago]]))</f>
        <v/>
      </c>
      <c r="H1337" s="4" t="str">
        <f>IF(Tabla1[[#This Row],[Fecha]]="",(""),(IF(Tabla1[[#This Row],[Ingreso en]]="",(""),(Tabla1[[#This Row],[Precio]]))))</f>
        <v/>
      </c>
      <c r="I1337" s="5" t="str">
        <f>IF(Tabla1[[#This Row],[Fecha]]="",(""),(IF(Tabla1[[#This Row],[Egreso de]]="",(""),(Tabla1[[#This Row],[Precio]]))))</f>
        <v/>
      </c>
      <c r="J1337" s="4" t="str">
        <f>IF(Tabla1[[#This Row],[Fecha]]="",(""),(IF(Tabla13[[#This Row],[Ingreso en]]="",(-Tabla13[[#This Row],[Egreso de]]),(Tabla13[[#This Row],[Ingreso en]]))))</f>
        <v/>
      </c>
    </row>
    <row r="1338" spans="1:10" x14ac:dyDescent="0.3">
      <c r="A1338" s="2" t="str">
        <f>IF(Tabla1[[#This Row],[Fecha]]="",(""),(Tabla1[[#This Row],[Fecha]]))</f>
        <v/>
      </c>
      <c r="B1338" s="3" t="str">
        <f>IF(Tabla1[[#This Row],[Fecha]]="",(""),(Tabla1[[#This Row],[Tipo de Operación]]))</f>
        <v/>
      </c>
      <c r="C1338" s="19" t="str">
        <f>IF(Tabla1[[#This Row],[Fecha]]="",(""),(Tabla1[[#This Row],[Código]]))</f>
        <v/>
      </c>
      <c r="D1338" s="4" t="str">
        <f>IF(Tabla1[[#This Row],[Fecha]]="",(""),(Tabla1[[#This Row],[Rubro]]))</f>
        <v/>
      </c>
      <c r="E1338" s="4"/>
      <c r="F1338" s="4" t="str">
        <f>IF(Tabla1[[#This Row],[Fecha]]="",(""),(Tabla1[[#This Row],[Precio]]))</f>
        <v/>
      </c>
      <c r="G1338" s="4" t="str">
        <f>IF(Tabla1[[#This Row],[Fecha]]="",(""),(Tabla1[[#This Row],[Medio de Pago]]))</f>
        <v/>
      </c>
      <c r="H1338" s="4" t="str">
        <f>IF(Tabla1[[#This Row],[Fecha]]="",(""),(IF(Tabla1[[#This Row],[Ingreso en]]="",(""),(Tabla1[[#This Row],[Precio]]))))</f>
        <v/>
      </c>
      <c r="I1338" s="5" t="str">
        <f>IF(Tabla1[[#This Row],[Fecha]]="",(""),(IF(Tabla1[[#This Row],[Egreso de]]="",(""),(Tabla1[[#This Row],[Precio]]))))</f>
        <v/>
      </c>
      <c r="J1338" s="4" t="str">
        <f>IF(Tabla1[[#This Row],[Fecha]]="",(""),(IF(Tabla13[[#This Row],[Ingreso en]]="",(-Tabla13[[#This Row],[Egreso de]]),(Tabla13[[#This Row],[Ingreso en]]))))</f>
        <v/>
      </c>
    </row>
    <row r="1339" spans="1:10" x14ac:dyDescent="0.3">
      <c r="A1339" s="2" t="str">
        <f>IF(Tabla1[[#This Row],[Fecha]]="",(""),(Tabla1[[#This Row],[Fecha]]))</f>
        <v/>
      </c>
      <c r="B1339" s="3" t="str">
        <f>IF(Tabla1[[#This Row],[Fecha]]="",(""),(Tabla1[[#This Row],[Tipo de Operación]]))</f>
        <v/>
      </c>
      <c r="C1339" s="19" t="str">
        <f>IF(Tabla1[[#This Row],[Fecha]]="",(""),(Tabla1[[#This Row],[Código]]))</f>
        <v/>
      </c>
      <c r="D1339" s="4" t="str">
        <f>IF(Tabla1[[#This Row],[Fecha]]="",(""),(Tabla1[[#This Row],[Rubro]]))</f>
        <v/>
      </c>
      <c r="E1339" s="4"/>
      <c r="F1339" s="4" t="str">
        <f>IF(Tabla1[[#This Row],[Fecha]]="",(""),(Tabla1[[#This Row],[Precio]]))</f>
        <v/>
      </c>
      <c r="G1339" s="4" t="str">
        <f>IF(Tabla1[[#This Row],[Fecha]]="",(""),(Tabla1[[#This Row],[Medio de Pago]]))</f>
        <v/>
      </c>
      <c r="H1339" s="4" t="str">
        <f>IF(Tabla1[[#This Row],[Fecha]]="",(""),(IF(Tabla1[[#This Row],[Ingreso en]]="",(""),(Tabla1[[#This Row],[Precio]]))))</f>
        <v/>
      </c>
      <c r="I1339" s="5" t="str">
        <f>IF(Tabla1[[#This Row],[Fecha]]="",(""),(IF(Tabla1[[#This Row],[Egreso de]]="",(""),(Tabla1[[#This Row],[Precio]]))))</f>
        <v/>
      </c>
      <c r="J1339" s="4" t="str">
        <f>IF(Tabla1[[#This Row],[Fecha]]="",(""),(IF(Tabla13[[#This Row],[Ingreso en]]="",(-Tabla13[[#This Row],[Egreso de]]),(Tabla13[[#This Row],[Ingreso en]]))))</f>
        <v/>
      </c>
    </row>
    <row r="1340" spans="1:10" x14ac:dyDescent="0.3">
      <c r="A1340" s="2" t="str">
        <f>IF(Tabla1[[#This Row],[Fecha]]="",(""),(Tabla1[[#This Row],[Fecha]]))</f>
        <v/>
      </c>
      <c r="B1340" s="3" t="str">
        <f>IF(Tabla1[[#This Row],[Fecha]]="",(""),(Tabla1[[#This Row],[Tipo de Operación]]))</f>
        <v/>
      </c>
      <c r="C1340" s="19" t="str">
        <f>IF(Tabla1[[#This Row],[Fecha]]="",(""),(Tabla1[[#This Row],[Código]]))</f>
        <v/>
      </c>
      <c r="D1340" s="4" t="str">
        <f>IF(Tabla1[[#This Row],[Fecha]]="",(""),(Tabla1[[#This Row],[Rubro]]))</f>
        <v/>
      </c>
      <c r="E1340" s="4"/>
      <c r="F1340" s="4" t="str">
        <f>IF(Tabla1[[#This Row],[Fecha]]="",(""),(Tabla1[[#This Row],[Precio]]))</f>
        <v/>
      </c>
      <c r="G1340" s="4" t="str">
        <f>IF(Tabla1[[#This Row],[Fecha]]="",(""),(Tabla1[[#This Row],[Medio de Pago]]))</f>
        <v/>
      </c>
      <c r="H1340" s="4" t="str">
        <f>IF(Tabla1[[#This Row],[Fecha]]="",(""),(IF(Tabla1[[#This Row],[Ingreso en]]="",(""),(Tabla1[[#This Row],[Precio]]))))</f>
        <v/>
      </c>
      <c r="I1340" s="5" t="str">
        <f>IF(Tabla1[[#This Row],[Fecha]]="",(""),(IF(Tabla1[[#This Row],[Egreso de]]="",(""),(Tabla1[[#This Row],[Precio]]))))</f>
        <v/>
      </c>
      <c r="J1340" s="4" t="str">
        <f>IF(Tabla1[[#This Row],[Fecha]]="",(""),(IF(Tabla13[[#This Row],[Ingreso en]]="",(-Tabla13[[#This Row],[Egreso de]]),(Tabla13[[#This Row],[Ingreso en]]))))</f>
        <v/>
      </c>
    </row>
    <row r="1341" spans="1:10" x14ac:dyDescent="0.3">
      <c r="A1341" s="2" t="str">
        <f>IF(Tabla1[[#This Row],[Fecha]]="",(""),(Tabla1[[#This Row],[Fecha]]))</f>
        <v/>
      </c>
      <c r="B1341" s="3" t="str">
        <f>IF(Tabla1[[#This Row],[Fecha]]="",(""),(Tabla1[[#This Row],[Tipo de Operación]]))</f>
        <v/>
      </c>
      <c r="C1341" s="19" t="str">
        <f>IF(Tabla1[[#This Row],[Fecha]]="",(""),(Tabla1[[#This Row],[Código]]))</f>
        <v/>
      </c>
      <c r="D1341" s="4" t="str">
        <f>IF(Tabla1[[#This Row],[Fecha]]="",(""),(Tabla1[[#This Row],[Rubro]]))</f>
        <v/>
      </c>
      <c r="E1341" s="4"/>
      <c r="F1341" s="4" t="str">
        <f>IF(Tabla1[[#This Row],[Fecha]]="",(""),(Tabla1[[#This Row],[Precio]]))</f>
        <v/>
      </c>
      <c r="G1341" s="4" t="str">
        <f>IF(Tabla1[[#This Row],[Fecha]]="",(""),(Tabla1[[#This Row],[Medio de Pago]]))</f>
        <v/>
      </c>
      <c r="H1341" s="4" t="str">
        <f>IF(Tabla1[[#This Row],[Fecha]]="",(""),(IF(Tabla1[[#This Row],[Ingreso en]]="",(""),(Tabla1[[#This Row],[Precio]]))))</f>
        <v/>
      </c>
      <c r="I1341" s="5" t="str">
        <f>IF(Tabla1[[#This Row],[Fecha]]="",(""),(IF(Tabla1[[#This Row],[Egreso de]]="",(""),(Tabla1[[#This Row],[Precio]]))))</f>
        <v/>
      </c>
      <c r="J1341" s="4" t="str">
        <f>IF(Tabla1[[#This Row],[Fecha]]="",(""),(IF(Tabla13[[#This Row],[Ingreso en]]="",(-Tabla13[[#This Row],[Egreso de]]),(Tabla13[[#This Row],[Ingreso en]]))))</f>
        <v/>
      </c>
    </row>
    <row r="1342" spans="1:10" x14ac:dyDescent="0.3">
      <c r="A1342" s="2" t="str">
        <f>IF(Tabla1[[#This Row],[Fecha]]="",(""),(Tabla1[[#This Row],[Fecha]]))</f>
        <v/>
      </c>
      <c r="B1342" s="3" t="str">
        <f>IF(Tabla1[[#This Row],[Fecha]]="",(""),(Tabla1[[#This Row],[Tipo de Operación]]))</f>
        <v/>
      </c>
      <c r="C1342" s="19" t="str">
        <f>IF(Tabla1[[#This Row],[Fecha]]="",(""),(Tabla1[[#This Row],[Código]]))</f>
        <v/>
      </c>
      <c r="D1342" s="4" t="str">
        <f>IF(Tabla1[[#This Row],[Fecha]]="",(""),(Tabla1[[#This Row],[Rubro]]))</f>
        <v/>
      </c>
      <c r="E1342" s="4"/>
      <c r="F1342" s="4" t="str">
        <f>IF(Tabla1[[#This Row],[Fecha]]="",(""),(Tabla1[[#This Row],[Precio]]))</f>
        <v/>
      </c>
      <c r="G1342" s="4" t="str">
        <f>IF(Tabla1[[#This Row],[Fecha]]="",(""),(Tabla1[[#This Row],[Medio de Pago]]))</f>
        <v/>
      </c>
      <c r="H1342" s="4" t="str">
        <f>IF(Tabla1[[#This Row],[Fecha]]="",(""),(IF(Tabla1[[#This Row],[Ingreso en]]="",(""),(Tabla1[[#This Row],[Precio]]))))</f>
        <v/>
      </c>
      <c r="I1342" s="5" t="str">
        <f>IF(Tabla1[[#This Row],[Fecha]]="",(""),(IF(Tabla1[[#This Row],[Egreso de]]="",(""),(Tabla1[[#This Row],[Precio]]))))</f>
        <v/>
      </c>
      <c r="J1342" s="4" t="str">
        <f>IF(Tabla1[[#This Row],[Fecha]]="",(""),(IF(Tabla13[[#This Row],[Ingreso en]]="",(-Tabla13[[#This Row],[Egreso de]]),(Tabla13[[#This Row],[Ingreso en]]))))</f>
        <v/>
      </c>
    </row>
    <row r="1343" spans="1:10" x14ac:dyDescent="0.3">
      <c r="A1343" s="2" t="str">
        <f>IF(Tabla1[[#This Row],[Fecha]]="",(""),(Tabla1[[#This Row],[Fecha]]))</f>
        <v/>
      </c>
      <c r="B1343" s="3" t="str">
        <f>IF(Tabla1[[#This Row],[Fecha]]="",(""),(Tabla1[[#This Row],[Tipo de Operación]]))</f>
        <v/>
      </c>
      <c r="C1343" s="19" t="str">
        <f>IF(Tabla1[[#This Row],[Fecha]]="",(""),(Tabla1[[#This Row],[Código]]))</f>
        <v/>
      </c>
      <c r="D1343" s="4" t="str">
        <f>IF(Tabla1[[#This Row],[Fecha]]="",(""),(Tabla1[[#This Row],[Rubro]]))</f>
        <v/>
      </c>
      <c r="E1343" s="4"/>
      <c r="F1343" s="4" t="str">
        <f>IF(Tabla1[[#This Row],[Fecha]]="",(""),(Tabla1[[#This Row],[Precio]]))</f>
        <v/>
      </c>
      <c r="G1343" s="4" t="str">
        <f>IF(Tabla1[[#This Row],[Fecha]]="",(""),(Tabla1[[#This Row],[Medio de Pago]]))</f>
        <v/>
      </c>
      <c r="H1343" s="4" t="str">
        <f>IF(Tabla1[[#This Row],[Fecha]]="",(""),(IF(Tabla1[[#This Row],[Ingreso en]]="",(""),(Tabla1[[#This Row],[Precio]]))))</f>
        <v/>
      </c>
      <c r="I1343" s="5" t="str">
        <f>IF(Tabla1[[#This Row],[Fecha]]="",(""),(IF(Tabla1[[#This Row],[Egreso de]]="",(""),(Tabla1[[#This Row],[Precio]]))))</f>
        <v/>
      </c>
      <c r="J1343" s="4" t="str">
        <f>IF(Tabla1[[#This Row],[Fecha]]="",(""),(IF(Tabla13[[#This Row],[Ingreso en]]="",(-Tabla13[[#This Row],[Egreso de]]),(Tabla13[[#This Row],[Ingreso en]]))))</f>
        <v/>
      </c>
    </row>
    <row r="1344" spans="1:10" x14ac:dyDescent="0.3">
      <c r="A1344" s="2" t="str">
        <f>IF(Tabla1[[#This Row],[Fecha]]="",(""),(Tabla1[[#This Row],[Fecha]]))</f>
        <v/>
      </c>
      <c r="B1344" s="3" t="str">
        <f>IF(Tabla1[[#This Row],[Fecha]]="",(""),(Tabla1[[#This Row],[Tipo de Operación]]))</f>
        <v/>
      </c>
      <c r="C1344" s="19" t="str">
        <f>IF(Tabla1[[#This Row],[Fecha]]="",(""),(Tabla1[[#This Row],[Código]]))</f>
        <v/>
      </c>
      <c r="D1344" s="4" t="str">
        <f>IF(Tabla1[[#This Row],[Fecha]]="",(""),(Tabla1[[#This Row],[Rubro]]))</f>
        <v/>
      </c>
      <c r="E1344" s="4"/>
      <c r="F1344" s="4" t="str">
        <f>IF(Tabla1[[#This Row],[Fecha]]="",(""),(Tabla1[[#This Row],[Precio]]))</f>
        <v/>
      </c>
      <c r="G1344" s="4" t="str">
        <f>IF(Tabla1[[#This Row],[Fecha]]="",(""),(Tabla1[[#This Row],[Medio de Pago]]))</f>
        <v/>
      </c>
      <c r="H1344" s="4" t="str">
        <f>IF(Tabla1[[#This Row],[Fecha]]="",(""),(IF(Tabla1[[#This Row],[Ingreso en]]="",(""),(Tabla1[[#This Row],[Precio]]))))</f>
        <v/>
      </c>
      <c r="I1344" s="5" t="str">
        <f>IF(Tabla1[[#This Row],[Fecha]]="",(""),(IF(Tabla1[[#This Row],[Egreso de]]="",(""),(Tabla1[[#This Row],[Precio]]))))</f>
        <v/>
      </c>
      <c r="J1344" s="4" t="str">
        <f>IF(Tabla1[[#This Row],[Fecha]]="",(""),(IF(Tabla13[[#This Row],[Ingreso en]]="",(-Tabla13[[#This Row],[Egreso de]]),(Tabla13[[#This Row],[Ingreso en]]))))</f>
        <v/>
      </c>
    </row>
    <row r="1345" spans="1:10" x14ac:dyDescent="0.3">
      <c r="A1345" s="2" t="str">
        <f>IF(Tabla1[[#This Row],[Fecha]]="",(""),(Tabla1[[#This Row],[Fecha]]))</f>
        <v/>
      </c>
      <c r="B1345" s="3" t="str">
        <f>IF(Tabla1[[#This Row],[Fecha]]="",(""),(Tabla1[[#This Row],[Tipo de Operación]]))</f>
        <v/>
      </c>
      <c r="C1345" s="19" t="str">
        <f>IF(Tabla1[[#This Row],[Fecha]]="",(""),(Tabla1[[#This Row],[Código]]))</f>
        <v/>
      </c>
      <c r="D1345" s="4" t="str">
        <f>IF(Tabla1[[#This Row],[Fecha]]="",(""),(Tabla1[[#This Row],[Rubro]]))</f>
        <v/>
      </c>
      <c r="E1345" s="4"/>
      <c r="F1345" s="4" t="str">
        <f>IF(Tabla1[[#This Row],[Fecha]]="",(""),(Tabla1[[#This Row],[Precio]]))</f>
        <v/>
      </c>
      <c r="G1345" s="4" t="str">
        <f>IF(Tabla1[[#This Row],[Fecha]]="",(""),(Tabla1[[#This Row],[Medio de Pago]]))</f>
        <v/>
      </c>
      <c r="H1345" s="4" t="str">
        <f>IF(Tabla1[[#This Row],[Fecha]]="",(""),(IF(Tabla1[[#This Row],[Ingreso en]]="",(""),(Tabla1[[#This Row],[Precio]]))))</f>
        <v/>
      </c>
      <c r="I1345" s="5" t="str">
        <f>IF(Tabla1[[#This Row],[Fecha]]="",(""),(IF(Tabla1[[#This Row],[Egreso de]]="",(""),(Tabla1[[#This Row],[Precio]]))))</f>
        <v/>
      </c>
      <c r="J1345" s="4" t="str">
        <f>IF(Tabla1[[#This Row],[Fecha]]="",(""),(IF(Tabla13[[#This Row],[Ingreso en]]="",(-Tabla13[[#This Row],[Egreso de]]),(Tabla13[[#This Row],[Ingreso en]]))))</f>
        <v/>
      </c>
    </row>
    <row r="1346" spans="1:10" x14ac:dyDescent="0.3">
      <c r="A1346" s="2" t="str">
        <f>IF(Tabla1[[#This Row],[Fecha]]="",(""),(Tabla1[[#This Row],[Fecha]]))</f>
        <v/>
      </c>
      <c r="B1346" s="3" t="str">
        <f>IF(Tabla1[[#This Row],[Fecha]]="",(""),(Tabla1[[#This Row],[Tipo de Operación]]))</f>
        <v/>
      </c>
      <c r="C1346" s="19" t="str">
        <f>IF(Tabla1[[#This Row],[Fecha]]="",(""),(Tabla1[[#This Row],[Código]]))</f>
        <v/>
      </c>
      <c r="D1346" s="4" t="str">
        <f>IF(Tabla1[[#This Row],[Fecha]]="",(""),(Tabla1[[#This Row],[Rubro]]))</f>
        <v/>
      </c>
      <c r="E1346" s="4"/>
      <c r="F1346" s="4" t="str">
        <f>IF(Tabla1[[#This Row],[Fecha]]="",(""),(Tabla1[[#This Row],[Precio]]))</f>
        <v/>
      </c>
      <c r="G1346" s="4" t="str">
        <f>IF(Tabla1[[#This Row],[Fecha]]="",(""),(Tabla1[[#This Row],[Medio de Pago]]))</f>
        <v/>
      </c>
      <c r="H1346" s="4" t="str">
        <f>IF(Tabla1[[#This Row],[Fecha]]="",(""),(IF(Tabla1[[#This Row],[Ingreso en]]="",(""),(Tabla1[[#This Row],[Precio]]))))</f>
        <v/>
      </c>
      <c r="I1346" s="5" t="str">
        <f>IF(Tabla1[[#This Row],[Fecha]]="",(""),(IF(Tabla1[[#This Row],[Egreso de]]="",(""),(Tabla1[[#This Row],[Precio]]))))</f>
        <v/>
      </c>
      <c r="J1346" s="4" t="str">
        <f>IF(Tabla1[[#This Row],[Fecha]]="",(""),(IF(Tabla13[[#This Row],[Ingreso en]]="",(-Tabla13[[#This Row],[Egreso de]]),(Tabla13[[#This Row],[Ingreso en]]))))</f>
        <v/>
      </c>
    </row>
    <row r="1347" spans="1:10" x14ac:dyDescent="0.3">
      <c r="A1347" s="2" t="str">
        <f>IF(Tabla1[[#This Row],[Fecha]]="",(""),(Tabla1[[#This Row],[Fecha]]))</f>
        <v/>
      </c>
      <c r="B1347" s="3" t="str">
        <f>IF(Tabla1[[#This Row],[Fecha]]="",(""),(Tabla1[[#This Row],[Tipo de Operación]]))</f>
        <v/>
      </c>
      <c r="C1347" s="19" t="str">
        <f>IF(Tabla1[[#This Row],[Fecha]]="",(""),(Tabla1[[#This Row],[Código]]))</f>
        <v/>
      </c>
      <c r="D1347" s="4" t="str">
        <f>IF(Tabla1[[#This Row],[Fecha]]="",(""),(Tabla1[[#This Row],[Rubro]]))</f>
        <v/>
      </c>
      <c r="E1347" s="4"/>
      <c r="F1347" s="4" t="str">
        <f>IF(Tabla1[[#This Row],[Fecha]]="",(""),(Tabla1[[#This Row],[Precio]]))</f>
        <v/>
      </c>
      <c r="G1347" s="4" t="str">
        <f>IF(Tabla1[[#This Row],[Fecha]]="",(""),(Tabla1[[#This Row],[Medio de Pago]]))</f>
        <v/>
      </c>
      <c r="H1347" s="4" t="str">
        <f>IF(Tabla1[[#This Row],[Fecha]]="",(""),(IF(Tabla1[[#This Row],[Ingreso en]]="",(""),(Tabla1[[#This Row],[Precio]]))))</f>
        <v/>
      </c>
      <c r="I1347" s="5" t="str">
        <f>IF(Tabla1[[#This Row],[Fecha]]="",(""),(IF(Tabla1[[#This Row],[Egreso de]]="",(""),(Tabla1[[#This Row],[Precio]]))))</f>
        <v/>
      </c>
      <c r="J1347" s="4" t="str">
        <f>IF(Tabla1[[#This Row],[Fecha]]="",(""),(IF(Tabla13[[#This Row],[Ingreso en]]="",(-Tabla13[[#This Row],[Egreso de]]),(Tabla13[[#This Row],[Ingreso en]]))))</f>
        <v/>
      </c>
    </row>
    <row r="1348" spans="1:10" x14ac:dyDescent="0.3">
      <c r="A1348" s="2" t="str">
        <f>IF(Tabla1[[#This Row],[Fecha]]="",(""),(Tabla1[[#This Row],[Fecha]]))</f>
        <v/>
      </c>
      <c r="B1348" s="3" t="str">
        <f>IF(Tabla1[[#This Row],[Fecha]]="",(""),(Tabla1[[#This Row],[Tipo de Operación]]))</f>
        <v/>
      </c>
      <c r="C1348" s="19" t="str">
        <f>IF(Tabla1[[#This Row],[Fecha]]="",(""),(Tabla1[[#This Row],[Código]]))</f>
        <v/>
      </c>
      <c r="D1348" s="4" t="str">
        <f>IF(Tabla1[[#This Row],[Fecha]]="",(""),(Tabla1[[#This Row],[Rubro]]))</f>
        <v/>
      </c>
      <c r="E1348" s="4"/>
      <c r="F1348" s="4" t="str">
        <f>IF(Tabla1[[#This Row],[Fecha]]="",(""),(Tabla1[[#This Row],[Precio]]))</f>
        <v/>
      </c>
      <c r="G1348" s="4" t="str">
        <f>IF(Tabla1[[#This Row],[Fecha]]="",(""),(Tabla1[[#This Row],[Medio de Pago]]))</f>
        <v/>
      </c>
      <c r="H1348" s="4" t="str">
        <f>IF(Tabla1[[#This Row],[Fecha]]="",(""),(IF(Tabla1[[#This Row],[Ingreso en]]="",(""),(Tabla1[[#This Row],[Precio]]))))</f>
        <v/>
      </c>
      <c r="I1348" s="5" t="str">
        <f>IF(Tabla1[[#This Row],[Fecha]]="",(""),(IF(Tabla1[[#This Row],[Egreso de]]="",(""),(Tabla1[[#This Row],[Precio]]))))</f>
        <v/>
      </c>
      <c r="J1348" s="4" t="str">
        <f>IF(Tabla1[[#This Row],[Fecha]]="",(""),(IF(Tabla13[[#This Row],[Ingreso en]]="",(-Tabla13[[#This Row],[Egreso de]]),(Tabla13[[#This Row],[Ingreso en]]))))</f>
        <v/>
      </c>
    </row>
    <row r="1349" spans="1:10" x14ac:dyDescent="0.3">
      <c r="A1349" s="2" t="str">
        <f>IF(Tabla1[[#This Row],[Fecha]]="",(""),(Tabla1[[#This Row],[Fecha]]))</f>
        <v/>
      </c>
      <c r="B1349" s="3" t="str">
        <f>IF(Tabla1[[#This Row],[Fecha]]="",(""),(Tabla1[[#This Row],[Tipo de Operación]]))</f>
        <v/>
      </c>
      <c r="C1349" s="19" t="str">
        <f>IF(Tabla1[[#This Row],[Fecha]]="",(""),(Tabla1[[#This Row],[Código]]))</f>
        <v/>
      </c>
      <c r="D1349" s="4" t="str">
        <f>IF(Tabla1[[#This Row],[Fecha]]="",(""),(Tabla1[[#This Row],[Rubro]]))</f>
        <v/>
      </c>
      <c r="E1349" s="4"/>
      <c r="F1349" s="4" t="str">
        <f>IF(Tabla1[[#This Row],[Fecha]]="",(""),(Tabla1[[#This Row],[Precio]]))</f>
        <v/>
      </c>
      <c r="G1349" s="4" t="str">
        <f>IF(Tabla1[[#This Row],[Fecha]]="",(""),(Tabla1[[#This Row],[Medio de Pago]]))</f>
        <v/>
      </c>
      <c r="H1349" s="4" t="str">
        <f>IF(Tabla1[[#This Row],[Fecha]]="",(""),(IF(Tabla1[[#This Row],[Ingreso en]]="",(""),(Tabla1[[#This Row],[Precio]]))))</f>
        <v/>
      </c>
      <c r="I1349" s="5" t="str">
        <f>IF(Tabla1[[#This Row],[Fecha]]="",(""),(IF(Tabla1[[#This Row],[Egreso de]]="",(""),(Tabla1[[#This Row],[Precio]]))))</f>
        <v/>
      </c>
      <c r="J1349" s="4" t="str">
        <f>IF(Tabla1[[#This Row],[Fecha]]="",(""),(IF(Tabla13[[#This Row],[Ingreso en]]="",(-Tabla13[[#This Row],[Egreso de]]),(Tabla13[[#This Row],[Ingreso en]]))))</f>
        <v/>
      </c>
    </row>
    <row r="1350" spans="1:10" x14ac:dyDescent="0.3">
      <c r="A1350" s="2" t="str">
        <f>IF(Tabla1[[#This Row],[Fecha]]="",(""),(Tabla1[[#This Row],[Fecha]]))</f>
        <v/>
      </c>
      <c r="B1350" s="3" t="str">
        <f>IF(Tabla1[[#This Row],[Fecha]]="",(""),(Tabla1[[#This Row],[Tipo de Operación]]))</f>
        <v/>
      </c>
      <c r="C1350" s="19" t="str">
        <f>IF(Tabla1[[#This Row],[Fecha]]="",(""),(Tabla1[[#This Row],[Código]]))</f>
        <v/>
      </c>
      <c r="D1350" s="4" t="str">
        <f>IF(Tabla1[[#This Row],[Fecha]]="",(""),(Tabla1[[#This Row],[Rubro]]))</f>
        <v/>
      </c>
      <c r="E1350" s="4"/>
      <c r="F1350" s="4" t="str">
        <f>IF(Tabla1[[#This Row],[Fecha]]="",(""),(Tabla1[[#This Row],[Precio]]))</f>
        <v/>
      </c>
      <c r="G1350" s="4" t="str">
        <f>IF(Tabla1[[#This Row],[Fecha]]="",(""),(Tabla1[[#This Row],[Medio de Pago]]))</f>
        <v/>
      </c>
      <c r="H1350" s="4" t="str">
        <f>IF(Tabla1[[#This Row],[Fecha]]="",(""),(IF(Tabla1[[#This Row],[Ingreso en]]="",(""),(Tabla1[[#This Row],[Precio]]))))</f>
        <v/>
      </c>
      <c r="I1350" s="5" t="str">
        <f>IF(Tabla1[[#This Row],[Fecha]]="",(""),(IF(Tabla1[[#This Row],[Egreso de]]="",(""),(Tabla1[[#This Row],[Precio]]))))</f>
        <v/>
      </c>
      <c r="J1350" s="4" t="str">
        <f>IF(Tabla1[[#This Row],[Fecha]]="",(""),(IF(Tabla13[[#This Row],[Ingreso en]]="",(-Tabla13[[#This Row],[Egreso de]]),(Tabla13[[#This Row],[Ingreso en]]))))</f>
        <v/>
      </c>
    </row>
    <row r="1351" spans="1:10" x14ac:dyDescent="0.3">
      <c r="A1351" s="2" t="str">
        <f>IF(Tabla1[[#This Row],[Fecha]]="",(""),(Tabla1[[#This Row],[Fecha]]))</f>
        <v/>
      </c>
      <c r="B1351" s="3" t="str">
        <f>IF(Tabla1[[#This Row],[Fecha]]="",(""),(Tabla1[[#This Row],[Tipo de Operación]]))</f>
        <v/>
      </c>
      <c r="C1351" s="19" t="str">
        <f>IF(Tabla1[[#This Row],[Fecha]]="",(""),(Tabla1[[#This Row],[Código]]))</f>
        <v/>
      </c>
      <c r="D1351" s="4" t="str">
        <f>IF(Tabla1[[#This Row],[Fecha]]="",(""),(Tabla1[[#This Row],[Rubro]]))</f>
        <v/>
      </c>
      <c r="E1351" s="4"/>
      <c r="F1351" s="4" t="str">
        <f>IF(Tabla1[[#This Row],[Fecha]]="",(""),(Tabla1[[#This Row],[Precio]]))</f>
        <v/>
      </c>
      <c r="G1351" s="4" t="str">
        <f>IF(Tabla1[[#This Row],[Fecha]]="",(""),(Tabla1[[#This Row],[Medio de Pago]]))</f>
        <v/>
      </c>
      <c r="H1351" s="4" t="str">
        <f>IF(Tabla1[[#This Row],[Fecha]]="",(""),(IF(Tabla1[[#This Row],[Ingreso en]]="",(""),(Tabla1[[#This Row],[Precio]]))))</f>
        <v/>
      </c>
      <c r="I1351" s="5" t="str">
        <f>IF(Tabla1[[#This Row],[Fecha]]="",(""),(IF(Tabla1[[#This Row],[Egreso de]]="",(""),(Tabla1[[#This Row],[Precio]]))))</f>
        <v/>
      </c>
      <c r="J1351" s="4" t="str">
        <f>IF(Tabla1[[#This Row],[Fecha]]="",(""),(IF(Tabla13[[#This Row],[Ingreso en]]="",(-Tabla13[[#This Row],[Egreso de]]),(Tabla13[[#This Row],[Ingreso en]]))))</f>
        <v/>
      </c>
    </row>
    <row r="1352" spans="1:10" x14ac:dyDescent="0.3">
      <c r="A1352" s="2" t="str">
        <f>IF(Tabla1[[#This Row],[Fecha]]="",(""),(Tabla1[[#This Row],[Fecha]]))</f>
        <v/>
      </c>
      <c r="B1352" s="3" t="str">
        <f>IF(Tabla1[[#This Row],[Fecha]]="",(""),(Tabla1[[#This Row],[Tipo de Operación]]))</f>
        <v/>
      </c>
      <c r="C1352" s="19" t="str">
        <f>IF(Tabla1[[#This Row],[Fecha]]="",(""),(Tabla1[[#This Row],[Código]]))</f>
        <v/>
      </c>
      <c r="D1352" s="4" t="str">
        <f>IF(Tabla1[[#This Row],[Fecha]]="",(""),(Tabla1[[#This Row],[Rubro]]))</f>
        <v/>
      </c>
      <c r="E1352" s="4"/>
      <c r="F1352" s="4" t="str">
        <f>IF(Tabla1[[#This Row],[Fecha]]="",(""),(Tabla1[[#This Row],[Precio]]))</f>
        <v/>
      </c>
      <c r="G1352" s="4" t="str">
        <f>IF(Tabla1[[#This Row],[Fecha]]="",(""),(Tabla1[[#This Row],[Medio de Pago]]))</f>
        <v/>
      </c>
      <c r="H1352" s="4" t="str">
        <f>IF(Tabla1[[#This Row],[Fecha]]="",(""),(IF(Tabla1[[#This Row],[Ingreso en]]="",(""),(Tabla1[[#This Row],[Precio]]))))</f>
        <v/>
      </c>
      <c r="I1352" s="5" t="str">
        <f>IF(Tabla1[[#This Row],[Fecha]]="",(""),(IF(Tabla1[[#This Row],[Egreso de]]="",(""),(Tabla1[[#This Row],[Precio]]))))</f>
        <v/>
      </c>
      <c r="J1352" s="4" t="str">
        <f>IF(Tabla1[[#This Row],[Fecha]]="",(""),(IF(Tabla13[[#This Row],[Ingreso en]]="",(-Tabla13[[#This Row],[Egreso de]]),(Tabla13[[#This Row],[Ingreso en]]))))</f>
        <v/>
      </c>
    </row>
    <row r="1353" spans="1:10" x14ac:dyDescent="0.3">
      <c r="A1353" s="2" t="str">
        <f>IF(Tabla1[[#This Row],[Fecha]]="",(""),(Tabla1[[#This Row],[Fecha]]))</f>
        <v/>
      </c>
      <c r="B1353" s="3" t="str">
        <f>IF(Tabla1[[#This Row],[Fecha]]="",(""),(Tabla1[[#This Row],[Tipo de Operación]]))</f>
        <v/>
      </c>
      <c r="C1353" s="19" t="str">
        <f>IF(Tabla1[[#This Row],[Fecha]]="",(""),(Tabla1[[#This Row],[Código]]))</f>
        <v/>
      </c>
      <c r="D1353" s="4" t="str">
        <f>IF(Tabla1[[#This Row],[Fecha]]="",(""),(Tabla1[[#This Row],[Rubro]]))</f>
        <v/>
      </c>
      <c r="E1353" s="4"/>
      <c r="F1353" s="4" t="str">
        <f>IF(Tabla1[[#This Row],[Fecha]]="",(""),(Tabla1[[#This Row],[Precio]]))</f>
        <v/>
      </c>
      <c r="G1353" s="4" t="str">
        <f>IF(Tabla1[[#This Row],[Fecha]]="",(""),(Tabla1[[#This Row],[Medio de Pago]]))</f>
        <v/>
      </c>
      <c r="H1353" s="4" t="str">
        <f>IF(Tabla1[[#This Row],[Fecha]]="",(""),(IF(Tabla1[[#This Row],[Ingreso en]]="",(""),(Tabla1[[#This Row],[Precio]]))))</f>
        <v/>
      </c>
      <c r="I1353" s="5" t="str">
        <f>IF(Tabla1[[#This Row],[Fecha]]="",(""),(IF(Tabla1[[#This Row],[Egreso de]]="",(""),(Tabla1[[#This Row],[Precio]]))))</f>
        <v/>
      </c>
      <c r="J1353" s="4" t="str">
        <f>IF(Tabla1[[#This Row],[Fecha]]="",(""),(IF(Tabla13[[#This Row],[Ingreso en]]="",(-Tabla13[[#This Row],[Egreso de]]),(Tabla13[[#This Row],[Ingreso en]]))))</f>
        <v/>
      </c>
    </row>
    <row r="1354" spans="1:10" x14ac:dyDescent="0.3">
      <c r="A1354" s="2" t="str">
        <f>IF(Tabla1[[#This Row],[Fecha]]="",(""),(Tabla1[[#This Row],[Fecha]]))</f>
        <v/>
      </c>
      <c r="B1354" s="3" t="str">
        <f>IF(Tabla1[[#This Row],[Fecha]]="",(""),(Tabla1[[#This Row],[Tipo de Operación]]))</f>
        <v/>
      </c>
      <c r="C1354" s="19" t="str">
        <f>IF(Tabla1[[#This Row],[Fecha]]="",(""),(Tabla1[[#This Row],[Código]]))</f>
        <v/>
      </c>
      <c r="D1354" s="4" t="str">
        <f>IF(Tabla1[[#This Row],[Fecha]]="",(""),(Tabla1[[#This Row],[Rubro]]))</f>
        <v/>
      </c>
      <c r="E1354" s="4"/>
      <c r="F1354" s="4" t="str">
        <f>IF(Tabla1[[#This Row],[Fecha]]="",(""),(Tabla1[[#This Row],[Precio]]))</f>
        <v/>
      </c>
      <c r="G1354" s="4" t="str">
        <f>IF(Tabla1[[#This Row],[Fecha]]="",(""),(Tabla1[[#This Row],[Medio de Pago]]))</f>
        <v/>
      </c>
      <c r="H1354" s="4" t="str">
        <f>IF(Tabla1[[#This Row],[Fecha]]="",(""),(IF(Tabla1[[#This Row],[Ingreso en]]="",(""),(Tabla1[[#This Row],[Precio]]))))</f>
        <v/>
      </c>
      <c r="I1354" s="5" t="str">
        <f>IF(Tabla1[[#This Row],[Fecha]]="",(""),(IF(Tabla1[[#This Row],[Egreso de]]="",(""),(Tabla1[[#This Row],[Precio]]))))</f>
        <v/>
      </c>
      <c r="J1354" s="4" t="str">
        <f>IF(Tabla1[[#This Row],[Fecha]]="",(""),(IF(Tabla13[[#This Row],[Ingreso en]]="",(-Tabla13[[#This Row],[Egreso de]]),(Tabla13[[#This Row],[Ingreso en]]))))</f>
        <v/>
      </c>
    </row>
    <row r="1355" spans="1:10" x14ac:dyDescent="0.3">
      <c r="A1355" s="2" t="str">
        <f>IF(Tabla1[[#This Row],[Fecha]]="",(""),(Tabla1[[#This Row],[Fecha]]))</f>
        <v/>
      </c>
      <c r="B1355" s="3" t="str">
        <f>IF(Tabla1[[#This Row],[Fecha]]="",(""),(Tabla1[[#This Row],[Tipo de Operación]]))</f>
        <v/>
      </c>
      <c r="C1355" s="19" t="str">
        <f>IF(Tabla1[[#This Row],[Fecha]]="",(""),(Tabla1[[#This Row],[Código]]))</f>
        <v/>
      </c>
      <c r="D1355" s="4" t="str">
        <f>IF(Tabla1[[#This Row],[Fecha]]="",(""),(Tabla1[[#This Row],[Rubro]]))</f>
        <v/>
      </c>
      <c r="E1355" s="4"/>
      <c r="F1355" s="4" t="str">
        <f>IF(Tabla1[[#This Row],[Fecha]]="",(""),(Tabla1[[#This Row],[Precio]]))</f>
        <v/>
      </c>
      <c r="G1355" s="4" t="str">
        <f>IF(Tabla1[[#This Row],[Fecha]]="",(""),(Tabla1[[#This Row],[Medio de Pago]]))</f>
        <v/>
      </c>
      <c r="H1355" s="4" t="str">
        <f>IF(Tabla1[[#This Row],[Fecha]]="",(""),(IF(Tabla1[[#This Row],[Ingreso en]]="",(""),(Tabla1[[#This Row],[Precio]]))))</f>
        <v/>
      </c>
      <c r="I1355" s="5" t="str">
        <f>IF(Tabla1[[#This Row],[Fecha]]="",(""),(IF(Tabla1[[#This Row],[Egreso de]]="",(""),(Tabla1[[#This Row],[Precio]]))))</f>
        <v/>
      </c>
      <c r="J1355" s="4" t="str">
        <f>IF(Tabla1[[#This Row],[Fecha]]="",(""),(IF(Tabla13[[#This Row],[Ingreso en]]="",(-Tabla13[[#This Row],[Egreso de]]),(Tabla13[[#This Row],[Ingreso en]]))))</f>
        <v/>
      </c>
    </row>
    <row r="1356" spans="1:10" x14ac:dyDescent="0.3">
      <c r="A1356" s="2" t="str">
        <f>IF(Tabla1[[#This Row],[Fecha]]="",(""),(Tabla1[[#This Row],[Fecha]]))</f>
        <v/>
      </c>
      <c r="B1356" s="3" t="str">
        <f>IF(Tabla1[[#This Row],[Fecha]]="",(""),(Tabla1[[#This Row],[Tipo de Operación]]))</f>
        <v/>
      </c>
      <c r="C1356" s="19" t="str">
        <f>IF(Tabla1[[#This Row],[Fecha]]="",(""),(Tabla1[[#This Row],[Código]]))</f>
        <v/>
      </c>
      <c r="D1356" s="4" t="str">
        <f>IF(Tabla1[[#This Row],[Fecha]]="",(""),(Tabla1[[#This Row],[Rubro]]))</f>
        <v/>
      </c>
      <c r="E1356" s="4"/>
      <c r="F1356" s="4" t="str">
        <f>IF(Tabla1[[#This Row],[Fecha]]="",(""),(Tabla1[[#This Row],[Precio]]))</f>
        <v/>
      </c>
      <c r="G1356" s="4" t="str">
        <f>IF(Tabla1[[#This Row],[Fecha]]="",(""),(Tabla1[[#This Row],[Medio de Pago]]))</f>
        <v/>
      </c>
      <c r="H1356" s="4" t="str">
        <f>IF(Tabla1[[#This Row],[Fecha]]="",(""),(IF(Tabla1[[#This Row],[Ingreso en]]="",(""),(Tabla1[[#This Row],[Precio]]))))</f>
        <v/>
      </c>
      <c r="I1356" s="5" t="str">
        <f>IF(Tabla1[[#This Row],[Fecha]]="",(""),(IF(Tabla1[[#This Row],[Egreso de]]="",(""),(Tabla1[[#This Row],[Precio]]))))</f>
        <v/>
      </c>
      <c r="J1356" s="4" t="str">
        <f>IF(Tabla1[[#This Row],[Fecha]]="",(""),(IF(Tabla13[[#This Row],[Ingreso en]]="",(-Tabla13[[#This Row],[Egreso de]]),(Tabla13[[#This Row],[Ingreso en]]))))</f>
        <v/>
      </c>
    </row>
    <row r="1357" spans="1:10" x14ac:dyDescent="0.3">
      <c r="A1357" s="2" t="str">
        <f>IF(Tabla1[[#This Row],[Fecha]]="",(""),(Tabla1[[#This Row],[Fecha]]))</f>
        <v/>
      </c>
      <c r="B1357" s="3" t="str">
        <f>IF(Tabla1[[#This Row],[Fecha]]="",(""),(Tabla1[[#This Row],[Tipo de Operación]]))</f>
        <v/>
      </c>
      <c r="C1357" s="19" t="str">
        <f>IF(Tabla1[[#This Row],[Fecha]]="",(""),(Tabla1[[#This Row],[Código]]))</f>
        <v/>
      </c>
      <c r="D1357" s="4" t="str">
        <f>IF(Tabla1[[#This Row],[Fecha]]="",(""),(Tabla1[[#This Row],[Rubro]]))</f>
        <v/>
      </c>
      <c r="E1357" s="4"/>
      <c r="F1357" s="4" t="str">
        <f>IF(Tabla1[[#This Row],[Fecha]]="",(""),(Tabla1[[#This Row],[Precio]]))</f>
        <v/>
      </c>
      <c r="G1357" s="4" t="str">
        <f>IF(Tabla1[[#This Row],[Fecha]]="",(""),(Tabla1[[#This Row],[Medio de Pago]]))</f>
        <v/>
      </c>
      <c r="H1357" s="4" t="str">
        <f>IF(Tabla1[[#This Row],[Fecha]]="",(""),(IF(Tabla1[[#This Row],[Ingreso en]]="",(""),(Tabla1[[#This Row],[Precio]]))))</f>
        <v/>
      </c>
      <c r="I1357" s="5" t="str">
        <f>IF(Tabla1[[#This Row],[Fecha]]="",(""),(IF(Tabla1[[#This Row],[Egreso de]]="",(""),(Tabla1[[#This Row],[Precio]]))))</f>
        <v/>
      </c>
      <c r="J1357" s="4" t="str">
        <f>IF(Tabla1[[#This Row],[Fecha]]="",(""),(IF(Tabla13[[#This Row],[Ingreso en]]="",(-Tabla13[[#This Row],[Egreso de]]),(Tabla13[[#This Row],[Ingreso en]]))))</f>
        <v/>
      </c>
    </row>
    <row r="1358" spans="1:10" x14ac:dyDescent="0.3">
      <c r="A1358" s="2" t="str">
        <f>IF(Tabla1[[#This Row],[Fecha]]="",(""),(Tabla1[[#This Row],[Fecha]]))</f>
        <v/>
      </c>
      <c r="B1358" s="3" t="str">
        <f>IF(Tabla1[[#This Row],[Fecha]]="",(""),(Tabla1[[#This Row],[Tipo de Operación]]))</f>
        <v/>
      </c>
      <c r="C1358" s="19" t="str">
        <f>IF(Tabla1[[#This Row],[Fecha]]="",(""),(Tabla1[[#This Row],[Código]]))</f>
        <v/>
      </c>
      <c r="D1358" s="4" t="str">
        <f>IF(Tabla1[[#This Row],[Fecha]]="",(""),(Tabla1[[#This Row],[Rubro]]))</f>
        <v/>
      </c>
      <c r="E1358" s="4"/>
      <c r="F1358" s="4" t="str">
        <f>IF(Tabla1[[#This Row],[Fecha]]="",(""),(Tabla1[[#This Row],[Precio]]))</f>
        <v/>
      </c>
      <c r="G1358" s="4" t="str">
        <f>IF(Tabla1[[#This Row],[Fecha]]="",(""),(Tabla1[[#This Row],[Medio de Pago]]))</f>
        <v/>
      </c>
      <c r="H1358" s="4" t="str">
        <f>IF(Tabla1[[#This Row],[Fecha]]="",(""),(IF(Tabla1[[#This Row],[Ingreso en]]="",(""),(Tabla1[[#This Row],[Precio]]))))</f>
        <v/>
      </c>
      <c r="I1358" s="5" t="str">
        <f>IF(Tabla1[[#This Row],[Fecha]]="",(""),(IF(Tabla1[[#This Row],[Egreso de]]="",(""),(Tabla1[[#This Row],[Precio]]))))</f>
        <v/>
      </c>
      <c r="J1358" s="4" t="str">
        <f>IF(Tabla1[[#This Row],[Fecha]]="",(""),(IF(Tabla13[[#This Row],[Ingreso en]]="",(-Tabla13[[#This Row],[Egreso de]]),(Tabla13[[#This Row],[Ingreso en]]))))</f>
        <v/>
      </c>
    </row>
    <row r="1359" spans="1:10" x14ac:dyDescent="0.3">
      <c r="A1359" s="2" t="str">
        <f>IF(Tabla1[[#This Row],[Fecha]]="",(""),(Tabla1[[#This Row],[Fecha]]))</f>
        <v/>
      </c>
      <c r="B1359" s="3" t="str">
        <f>IF(Tabla1[[#This Row],[Fecha]]="",(""),(Tabla1[[#This Row],[Tipo de Operación]]))</f>
        <v/>
      </c>
      <c r="C1359" s="19" t="str">
        <f>IF(Tabla1[[#This Row],[Fecha]]="",(""),(Tabla1[[#This Row],[Código]]))</f>
        <v/>
      </c>
      <c r="D1359" s="4" t="str">
        <f>IF(Tabla1[[#This Row],[Fecha]]="",(""),(Tabla1[[#This Row],[Rubro]]))</f>
        <v/>
      </c>
      <c r="E1359" s="4"/>
      <c r="F1359" s="4" t="str">
        <f>IF(Tabla1[[#This Row],[Fecha]]="",(""),(Tabla1[[#This Row],[Precio]]))</f>
        <v/>
      </c>
      <c r="G1359" s="4" t="str">
        <f>IF(Tabla1[[#This Row],[Fecha]]="",(""),(Tabla1[[#This Row],[Medio de Pago]]))</f>
        <v/>
      </c>
      <c r="H1359" s="4" t="str">
        <f>IF(Tabla1[[#This Row],[Fecha]]="",(""),(IF(Tabla1[[#This Row],[Ingreso en]]="",(""),(Tabla1[[#This Row],[Precio]]))))</f>
        <v/>
      </c>
      <c r="I1359" s="5" t="str">
        <f>IF(Tabla1[[#This Row],[Fecha]]="",(""),(IF(Tabla1[[#This Row],[Egreso de]]="",(""),(Tabla1[[#This Row],[Precio]]))))</f>
        <v/>
      </c>
      <c r="J1359" s="4" t="str">
        <f>IF(Tabla1[[#This Row],[Fecha]]="",(""),(IF(Tabla13[[#This Row],[Ingreso en]]="",(-Tabla13[[#This Row],[Egreso de]]),(Tabla13[[#This Row],[Ingreso en]]))))</f>
        <v/>
      </c>
    </row>
    <row r="1360" spans="1:10" x14ac:dyDescent="0.3">
      <c r="A1360" s="2" t="str">
        <f>IF(Tabla1[[#This Row],[Fecha]]="",(""),(Tabla1[[#This Row],[Fecha]]))</f>
        <v/>
      </c>
      <c r="B1360" s="3" t="str">
        <f>IF(Tabla1[[#This Row],[Fecha]]="",(""),(Tabla1[[#This Row],[Tipo de Operación]]))</f>
        <v/>
      </c>
      <c r="C1360" s="19" t="str">
        <f>IF(Tabla1[[#This Row],[Fecha]]="",(""),(Tabla1[[#This Row],[Código]]))</f>
        <v/>
      </c>
      <c r="D1360" s="4" t="str">
        <f>IF(Tabla1[[#This Row],[Fecha]]="",(""),(Tabla1[[#This Row],[Rubro]]))</f>
        <v/>
      </c>
      <c r="E1360" s="4"/>
      <c r="F1360" s="4" t="str">
        <f>IF(Tabla1[[#This Row],[Fecha]]="",(""),(Tabla1[[#This Row],[Precio]]))</f>
        <v/>
      </c>
      <c r="G1360" s="4" t="str">
        <f>IF(Tabla1[[#This Row],[Fecha]]="",(""),(Tabla1[[#This Row],[Medio de Pago]]))</f>
        <v/>
      </c>
      <c r="H1360" s="4" t="str">
        <f>IF(Tabla1[[#This Row],[Fecha]]="",(""),(IF(Tabla1[[#This Row],[Ingreso en]]="",(""),(Tabla1[[#This Row],[Precio]]))))</f>
        <v/>
      </c>
      <c r="I1360" s="5" t="str">
        <f>IF(Tabla1[[#This Row],[Fecha]]="",(""),(IF(Tabla1[[#This Row],[Egreso de]]="",(""),(Tabla1[[#This Row],[Precio]]))))</f>
        <v/>
      </c>
      <c r="J1360" s="4" t="str">
        <f>IF(Tabla1[[#This Row],[Fecha]]="",(""),(IF(Tabla13[[#This Row],[Ingreso en]]="",(-Tabla13[[#This Row],[Egreso de]]),(Tabla13[[#This Row],[Ingreso en]]))))</f>
        <v/>
      </c>
    </row>
    <row r="1361" spans="1:10" x14ac:dyDescent="0.3">
      <c r="A1361" s="2" t="str">
        <f>IF(Tabla1[[#This Row],[Fecha]]="",(""),(Tabla1[[#This Row],[Fecha]]))</f>
        <v/>
      </c>
      <c r="B1361" s="3" t="str">
        <f>IF(Tabla1[[#This Row],[Fecha]]="",(""),(Tabla1[[#This Row],[Tipo de Operación]]))</f>
        <v/>
      </c>
      <c r="C1361" s="19" t="str">
        <f>IF(Tabla1[[#This Row],[Fecha]]="",(""),(Tabla1[[#This Row],[Código]]))</f>
        <v/>
      </c>
      <c r="D1361" s="4" t="str">
        <f>IF(Tabla1[[#This Row],[Fecha]]="",(""),(Tabla1[[#This Row],[Rubro]]))</f>
        <v/>
      </c>
      <c r="E1361" s="4"/>
      <c r="F1361" s="4" t="str">
        <f>IF(Tabla1[[#This Row],[Fecha]]="",(""),(Tabla1[[#This Row],[Precio]]))</f>
        <v/>
      </c>
      <c r="G1361" s="4" t="str">
        <f>IF(Tabla1[[#This Row],[Fecha]]="",(""),(Tabla1[[#This Row],[Medio de Pago]]))</f>
        <v/>
      </c>
      <c r="H1361" s="4" t="str">
        <f>IF(Tabla1[[#This Row],[Fecha]]="",(""),(IF(Tabla1[[#This Row],[Ingreso en]]="",(""),(Tabla1[[#This Row],[Precio]]))))</f>
        <v/>
      </c>
      <c r="I1361" s="5" t="str">
        <f>IF(Tabla1[[#This Row],[Fecha]]="",(""),(IF(Tabla1[[#This Row],[Egreso de]]="",(""),(Tabla1[[#This Row],[Precio]]))))</f>
        <v/>
      </c>
      <c r="J1361" s="4" t="str">
        <f>IF(Tabla1[[#This Row],[Fecha]]="",(""),(IF(Tabla13[[#This Row],[Ingreso en]]="",(-Tabla13[[#This Row],[Egreso de]]),(Tabla13[[#This Row],[Ingreso en]]))))</f>
        <v/>
      </c>
    </row>
    <row r="1362" spans="1:10" x14ac:dyDescent="0.3">
      <c r="A1362" s="2" t="str">
        <f>IF(Tabla1[[#This Row],[Fecha]]="",(""),(Tabla1[[#This Row],[Fecha]]))</f>
        <v/>
      </c>
      <c r="B1362" s="3" t="str">
        <f>IF(Tabla1[[#This Row],[Fecha]]="",(""),(Tabla1[[#This Row],[Tipo de Operación]]))</f>
        <v/>
      </c>
      <c r="C1362" s="19" t="str">
        <f>IF(Tabla1[[#This Row],[Fecha]]="",(""),(Tabla1[[#This Row],[Código]]))</f>
        <v/>
      </c>
      <c r="D1362" s="4" t="str">
        <f>IF(Tabla1[[#This Row],[Fecha]]="",(""),(Tabla1[[#This Row],[Rubro]]))</f>
        <v/>
      </c>
      <c r="E1362" s="4"/>
      <c r="F1362" s="4" t="str">
        <f>IF(Tabla1[[#This Row],[Fecha]]="",(""),(Tabla1[[#This Row],[Precio]]))</f>
        <v/>
      </c>
      <c r="G1362" s="4" t="str">
        <f>IF(Tabla1[[#This Row],[Fecha]]="",(""),(Tabla1[[#This Row],[Medio de Pago]]))</f>
        <v/>
      </c>
      <c r="H1362" s="4" t="str">
        <f>IF(Tabla1[[#This Row],[Fecha]]="",(""),(IF(Tabla1[[#This Row],[Ingreso en]]="",(""),(Tabla1[[#This Row],[Precio]]))))</f>
        <v/>
      </c>
      <c r="I1362" s="5" t="str">
        <f>IF(Tabla1[[#This Row],[Fecha]]="",(""),(IF(Tabla1[[#This Row],[Egreso de]]="",(""),(Tabla1[[#This Row],[Precio]]))))</f>
        <v/>
      </c>
      <c r="J1362" s="4" t="str">
        <f>IF(Tabla1[[#This Row],[Fecha]]="",(""),(IF(Tabla13[[#This Row],[Ingreso en]]="",(-Tabla13[[#This Row],[Egreso de]]),(Tabla13[[#This Row],[Ingreso en]]))))</f>
        <v/>
      </c>
    </row>
    <row r="1363" spans="1:10" x14ac:dyDescent="0.3">
      <c r="A1363" s="2" t="str">
        <f>IF(Tabla1[[#This Row],[Fecha]]="",(""),(Tabla1[[#This Row],[Fecha]]))</f>
        <v/>
      </c>
      <c r="B1363" s="3" t="str">
        <f>IF(Tabla1[[#This Row],[Fecha]]="",(""),(Tabla1[[#This Row],[Tipo de Operación]]))</f>
        <v/>
      </c>
      <c r="C1363" s="19" t="str">
        <f>IF(Tabla1[[#This Row],[Fecha]]="",(""),(Tabla1[[#This Row],[Código]]))</f>
        <v/>
      </c>
      <c r="D1363" s="4" t="str">
        <f>IF(Tabla1[[#This Row],[Fecha]]="",(""),(Tabla1[[#This Row],[Rubro]]))</f>
        <v/>
      </c>
      <c r="E1363" s="4"/>
      <c r="F1363" s="4" t="str">
        <f>IF(Tabla1[[#This Row],[Fecha]]="",(""),(Tabla1[[#This Row],[Precio]]))</f>
        <v/>
      </c>
      <c r="G1363" s="4" t="str">
        <f>IF(Tabla1[[#This Row],[Fecha]]="",(""),(Tabla1[[#This Row],[Medio de Pago]]))</f>
        <v/>
      </c>
      <c r="H1363" s="4" t="str">
        <f>IF(Tabla1[[#This Row],[Fecha]]="",(""),(IF(Tabla1[[#This Row],[Ingreso en]]="",(""),(Tabla1[[#This Row],[Precio]]))))</f>
        <v/>
      </c>
      <c r="I1363" s="5" t="str">
        <f>IF(Tabla1[[#This Row],[Fecha]]="",(""),(IF(Tabla1[[#This Row],[Egreso de]]="",(""),(Tabla1[[#This Row],[Precio]]))))</f>
        <v/>
      </c>
      <c r="J1363" s="4" t="str">
        <f>IF(Tabla1[[#This Row],[Fecha]]="",(""),(IF(Tabla13[[#This Row],[Ingreso en]]="",(-Tabla13[[#This Row],[Egreso de]]),(Tabla13[[#This Row],[Ingreso en]]))))</f>
        <v/>
      </c>
    </row>
    <row r="1364" spans="1:10" x14ac:dyDescent="0.3">
      <c r="A1364" s="2" t="str">
        <f>IF(Tabla1[[#This Row],[Fecha]]="",(""),(Tabla1[[#This Row],[Fecha]]))</f>
        <v/>
      </c>
      <c r="B1364" s="3" t="str">
        <f>IF(Tabla1[[#This Row],[Fecha]]="",(""),(Tabla1[[#This Row],[Tipo de Operación]]))</f>
        <v/>
      </c>
      <c r="C1364" s="19" t="str">
        <f>IF(Tabla1[[#This Row],[Fecha]]="",(""),(Tabla1[[#This Row],[Código]]))</f>
        <v/>
      </c>
      <c r="D1364" s="4" t="str">
        <f>IF(Tabla1[[#This Row],[Fecha]]="",(""),(Tabla1[[#This Row],[Rubro]]))</f>
        <v/>
      </c>
      <c r="E1364" s="4"/>
      <c r="F1364" s="4" t="str">
        <f>IF(Tabla1[[#This Row],[Fecha]]="",(""),(Tabla1[[#This Row],[Precio]]))</f>
        <v/>
      </c>
      <c r="G1364" s="4" t="str">
        <f>IF(Tabla1[[#This Row],[Fecha]]="",(""),(Tabla1[[#This Row],[Medio de Pago]]))</f>
        <v/>
      </c>
      <c r="H1364" s="4" t="str">
        <f>IF(Tabla1[[#This Row],[Fecha]]="",(""),(IF(Tabla1[[#This Row],[Ingreso en]]="",(""),(Tabla1[[#This Row],[Precio]]))))</f>
        <v/>
      </c>
      <c r="I1364" s="5" t="str">
        <f>IF(Tabla1[[#This Row],[Fecha]]="",(""),(IF(Tabla1[[#This Row],[Egreso de]]="",(""),(Tabla1[[#This Row],[Precio]]))))</f>
        <v/>
      </c>
      <c r="J1364" s="4" t="str">
        <f>IF(Tabla1[[#This Row],[Fecha]]="",(""),(IF(Tabla13[[#This Row],[Ingreso en]]="",(-Tabla13[[#This Row],[Egreso de]]),(Tabla13[[#This Row],[Ingreso en]]))))</f>
        <v/>
      </c>
    </row>
    <row r="1365" spans="1:10" x14ac:dyDescent="0.3">
      <c r="A1365" s="2" t="str">
        <f>IF(Tabla1[[#This Row],[Fecha]]="",(""),(Tabla1[[#This Row],[Fecha]]))</f>
        <v/>
      </c>
      <c r="B1365" s="3" t="str">
        <f>IF(Tabla1[[#This Row],[Fecha]]="",(""),(Tabla1[[#This Row],[Tipo de Operación]]))</f>
        <v/>
      </c>
      <c r="C1365" s="19" t="str">
        <f>IF(Tabla1[[#This Row],[Fecha]]="",(""),(Tabla1[[#This Row],[Código]]))</f>
        <v/>
      </c>
      <c r="D1365" s="4" t="str">
        <f>IF(Tabla1[[#This Row],[Fecha]]="",(""),(Tabla1[[#This Row],[Rubro]]))</f>
        <v/>
      </c>
      <c r="E1365" s="4"/>
      <c r="F1365" s="4" t="str">
        <f>IF(Tabla1[[#This Row],[Fecha]]="",(""),(Tabla1[[#This Row],[Precio]]))</f>
        <v/>
      </c>
      <c r="G1365" s="4" t="str">
        <f>IF(Tabla1[[#This Row],[Fecha]]="",(""),(Tabla1[[#This Row],[Medio de Pago]]))</f>
        <v/>
      </c>
      <c r="H1365" s="4" t="str">
        <f>IF(Tabla1[[#This Row],[Fecha]]="",(""),(IF(Tabla1[[#This Row],[Ingreso en]]="",(""),(Tabla1[[#This Row],[Precio]]))))</f>
        <v/>
      </c>
      <c r="I1365" s="5" t="str">
        <f>IF(Tabla1[[#This Row],[Fecha]]="",(""),(IF(Tabla1[[#This Row],[Egreso de]]="",(""),(Tabla1[[#This Row],[Precio]]))))</f>
        <v/>
      </c>
      <c r="J1365" s="4" t="str">
        <f>IF(Tabla1[[#This Row],[Fecha]]="",(""),(IF(Tabla13[[#This Row],[Ingreso en]]="",(-Tabla13[[#This Row],[Egreso de]]),(Tabla13[[#This Row],[Ingreso en]]))))</f>
        <v/>
      </c>
    </row>
    <row r="1366" spans="1:10" x14ac:dyDescent="0.3">
      <c r="A1366" s="2" t="str">
        <f>IF(Tabla1[[#This Row],[Fecha]]="",(""),(Tabla1[[#This Row],[Fecha]]))</f>
        <v/>
      </c>
      <c r="B1366" s="3" t="str">
        <f>IF(Tabla1[[#This Row],[Fecha]]="",(""),(Tabla1[[#This Row],[Tipo de Operación]]))</f>
        <v/>
      </c>
      <c r="C1366" s="19" t="str">
        <f>IF(Tabla1[[#This Row],[Fecha]]="",(""),(Tabla1[[#This Row],[Código]]))</f>
        <v/>
      </c>
      <c r="D1366" s="4" t="str">
        <f>IF(Tabla1[[#This Row],[Fecha]]="",(""),(Tabla1[[#This Row],[Rubro]]))</f>
        <v/>
      </c>
      <c r="E1366" s="4"/>
      <c r="F1366" s="4" t="str">
        <f>IF(Tabla1[[#This Row],[Fecha]]="",(""),(Tabla1[[#This Row],[Precio]]))</f>
        <v/>
      </c>
      <c r="G1366" s="4" t="str">
        <f>IF(Tabla1[[#This Row],[Fecha]]="",(""),(Tabla1[[#This Row],[Medio de Pago]]))</f>
        <v/>
      </c>
      <c r="H1366" s="4" t="str">
        <f>IF(Tabla1[[#This Row],[Fecha]]="",(""),(IF(Tabla1[[#This Row],[Ingreso en]]="",(""),(Tabla1[[#This Row],[Precio]]))))</f>
        <v/>
      </c>
      <c r="I1366" s="5" t="str">
        <f>IF(Tabla1[[#This Row],[Fecha]]="",(""),(IF(Tabla1[[#This Row],[Egreso de]]="",(""),(Tabla1[[#This Row],[Precio]]))))</f>
        <v/>
      </c>
      <c r="J1366" s="4" t="str">
        <f>IF(Tabla1[[#This Row],[Fecha]]="",(""),(IF(Tabla13[[#This Row],[Ingreso en]]="",(-Tabla13[[#This Row],[Egreso de]]),(Tabla13[[#This Row],[Ingreso en]]))))</f>
        <v/>
      </c>
    </row>
    <row r="1367" spans="1:10" x14ac:dyDescent="0.3">
      <c r="A1367" s="2" t="str">
        <f>IF(Tabla1[[#This Row],[Fecha]]="",(""),(Tabla1[[#This Row],[Fecha]]))</f>
        <v/>
      </c>
      <c r="B1367" s="3" t="str">
        <f>IF(Tabla1[[#This Row],[Fecha]]="",(""),(Tabla1[[#This Row],[Tipo de Operación]]))</f>
        <v/>
      </c>
      <c r="C1367" s="19" t="str">
        <f>IF(Tabla1[[#This Row],[Fecha]]="",(""),(Tabla1[[#This Row],[Código]]))</f>
        <v/>
      </c>
      <c r="D1367" s="4" t="str">
        <f>IF(Tabla1[[#This Row],[Fecha]]="",(""),(Tabla1[[#This Row],[Rubro]]))</f>
        <v/>
      </c>
      <c r="E1367" s="4"/>
      <c r="F1367" s="4" t="str">
        <f>IF(Tabla1[[#This Row],[Fecha]]="",(""),(Tabla1[[#This Row],[Precio]]))</f>
        <v/>
      </c>
      <c r="G1367" s="4" t="str">
        <f>IF(Tabla1[[#This Row],[Fecha]]="",(""),(Tabla1[[#This Row],[Medio de Pago]]))</f>
        <v/>
      </c>
      <c r="H1367" s="4" t="str">
        <f>IF(Tabla1[[#This Row],[Fecha]]="",(""),(IF(Tabla1[[#This Row],[Ingreso en]]="",(""),(Tabla1[[#This Row],[Precio]]))))</f>
        <v/>
      </c>
      <c r="I1367" s="5" t="str">
        <f>IF(Tabla1[[#This Row],[Fecha]]="",(""),(IF(Tabla1[[#This Row],[Egreso de]]="",(""),(Tabla1[[#This Row],[Precio]]))))</f>
        <v/>
      </c>
      <c r="J1367" s="4" t="str">
        <f>IF(Tabla1[[#This Row],[Fecha]]="",(""),(IF(Tabla13[[#This Row],[Ingreso en]]="",(-Tabla13[[#This Row],[Egreso de]]),(Tabla13[[#This Row],[Ingreso en]]))))</f>
        <v/>
      </c>
    </row>
    <row r="1368" spans="1:10" x14ac:dyDescent="0.3">
      <c r="A1368" s="2" t="str">
        <f>IF(Tabla1[[#This Row],[Fecha]]="",(""),(Tabla1[[#This Row],[Fecha]]))</f>
        <v/>
      </c>
      <c r="B1368" s="3" t="str">
        <f>IF(Tabla1[[#This Row],[Fecha]]="",(""),(Tabla1[[#This Row],[Tipo de Operación]]))</f>
        <v/>
      </c>
      <c r="C1368" s="19" t="str">
        <f>IF(Tabla1[[#This Row],[Fecha]]="",(""),(Tabla1[[#This Row],[Código]]))</f>
        <v/>
      </c>
      <c r="D1368" s="4" t="str">
        <f>IF(Tabla1[[#This Row],[Fecha]]="",(""),(Tabla1[[#This Row],[Rubro]]))</f>
        <v/>
      </c>
      <c r="E1368" s="4"/>
      <c r="F1368" s="4" t="str">
        <f>IF(Tabla1[[#This Row],[Fecha]]="",(""),(Tabla1[[#This Row],[Precio]]))</f>
        <v/>
      </c>
      <c r="G1368" s="4" t="str">
        <f>IF(Tabla1[[#This Row],[Fecha]]="",(""),(Tabla1[[#This Row],[Medio de Pago]]))</f>
        <v/>
      </c>
      <c r="H1368" s="4" t="str">
        <f>IF(Tabla1[[#This Row],[Fecha]]="",(""),(IF(Tabla1[[#This Row],[Ingreso en]]="",(""),(Tabla1[[#This Row],[Precio]]))))</f>
        <v/>
      </c>
      <c r="I1368" s="5" t="str">
        <f>IF(Tabla1[[#This Row],[Fecha]]="",(""),(IF(Tabla1[[#This Row],[Egreso de]]="",(""),(Tabla1[[#This Row],[Precio]]))))</f>
        <v/>
      </c>
      <c r="J1368" s="4" t="str">
        <f>IF(Tabla1[[#This Row],[Fecha]]="",(""),(IF(Tabla13[[#This Row],[Ingreso en]]="",(-Tabla13[[#This Row],[Egreso de]]),(Tabla13[[#This Row],[Ingreso en]]))))</f>
        <v/>
      </c>
    </row>
    <row r="1369" spans="1:10" x14ac:dyDescent="0.3">
      <c r="A1369" s="2" t="str">
        <f>IF(Tabla1[[#This Row],[Fecha]]="",(""),(Tabla1[[#This Row],[Fecha]]))</f>
        <v/>
      </c>
      <c r="B1369" s="3" t="str">
        <f>IF(Tabla1[[#This Row],[Fecha]]="",(""),(Tabla1[[#This Row],[Tipo de Operación]]))</f>
        <v/>
      </c>
      <c r="C1369" s="19" t="str">
        <f>IF(Tabla1[[#This Row],[Fecha]]="",(""),(Tabla1[[#This Row],[Código]]))</f>
        <v/>
      </c>
      <c r="D1369" s="4" t="str">
        <f>IF(Tabla1[[#This Row],[Fecha]]="",(""),(Tabla1[[#This Row],[Rubro]]))</f>
        <v/>
      </c>
      <c r="E1369" s="4"/>
      <c r="F1369" s="4" t="str">
        <f>IF(Tabla1[[#This Row],[Fecha]]="",(""),(Tabla1[[#This Row],[Precio]]))</f>
        <v/>
      </c>
      <c r="G1369" s="4" t="str">
        <f>IF(Tabla1[[#This Row],[Fecha]]="",(""),(Tabla1[[#This Row],[Medio de Pago]]))</f>
        <v/>
      </c>
      <c r="H1369" s="4" t="str">
        <f>IF(Tabla1[[#This Row],[Fecha]]="",(""),(IF(Tabla1[[#This Row],[Ingreso en]]="",(""),(Tabla1[[#This Row],[Precio]]))))</f>
        <v/>
      </c>
      <c r="I1369" s="5" t="str">
        <f>IF(Tabla1[[#This Row],[Fecha]]="",(""),(IF(Tabla1[[#This Row],[Egreso de]]="",(""),(Tabla1[[#This Row],[Precio]]))))</f>
        <v/>
      </c>
      <c r="J1369" s="4" t="str">
        <f>IF(Tabla1[[#This Row],[Fecha]]="",(""),(IF(Tabla13[[#This Row],[Ingreso en]]="",(-Tabla13[[#This Row],[Egreso de]]),(Tabla13[[#This Row],[Ingreso en]]))))</f>
        <v/>
      </c>
    </row>
    <row r="1370" spans="1:10" x14ac:dyDescent="0.3">
      <c r="A1370" s="2" t="str">
        <f>IF(Tabla1[[#This Row],[Fecha]]="",(""),(Tabla1[[#This Row],[Fecha]]))</f>
        <v/>
      </c>
      <c r="B1370" s="3" t="str">
        <f>IF(Tabla1[[#This Row],[Fecha]]="",(""),(Tabla1[[#This Row],[Tipo de Operación]]))</f>
        <v/>
      </c>
      <c r="C1370" s="19" t="str">
        <f>IF(Tabla1[[#This Row],[Fecha]]="",(""),(Tabla1[[#This Row],[Código]]))</f>
        <v/>
      </c>
      <c r="D1370" s="4" t="str">
        <f>IF(Tabla1[[#This Row],[Fecha]]="",(""),(Tabla1[[#This Row],[Rubro]]))</f>
        <v/>
      </c>
      <c r="E1370" s="4"/>
      <c r="F1370" s="4" t="str">
        <f>IF(Tabla1[[#This Row],[Fecha]]="",(""),(Tabla1[[#This Row],[Precio]]))</f>
        <v/>
      </c>
      <c r="G1370" s="4" t="str">
        <f>IF(Tabla1[[#This Row],[Fecha]]="",(""),(Tabla1[[#This Row],[Medio de Pago]]))</f>
        <v/>
      </c>
      <c r="H1370" s="4" t="str">
        <f>IF(Tabla1[[#This Row],[Fecha]]="",(""),(IF(Tabla1[[#This Row],[Ingreso en]]="",(""),(Tabla1[[#This Row],[Precio]]))))</f>
        <v/>
      </c>
      <c r="I1370" s="5" t="str">
        <f>IF(Tabla1[[#This Row],[Fecha]]="",(""),(IF(Tabla1[[#This Row],[Egreso de]]="",(""),(Tabla1[[#This Row],[Precio]]))))</f>
        <v/>
      </c>
      <c r="J1370" s="4" t="str">
        <f>IF(Tabla1[[#This Row],[Fecha]]="",(""),(IF(Tabla13[[#This Row],[Ingreso en]]="",(-Tabla13[[#This Row],[Egreso de]]),(Tabla13[[#This Row],[Ingreso en]]))))</f>
        <v/>
      </c>
    </row>
    <row r="1371" spans="1:10" x14ac:dyDescent="0.3">
      <c r="A1371" s="2" t="str">
        <f>IF(Tabla1[[#This Row],[Fecha]]="",(""),(Tabla1[[#This Row],[Fecha]]))</f>
        <v/>
      </c>
      <c r="B1371" s="3" t="str">
        <f>IF(Tabla1[[#This Row],[Fecha]]="",(""),(Tabla1[[#This Row],[Tipo de Operación]]))</f>
        <v/>
      </c>
      <c r="C1371" s="19" t="str">
        <f>IF(Tabla1[[#This Row],[Fecha]]="",(""),(Tabla1[[#This Row],[Código]]))</f>
        <v/>
      </c>
      <c r="D1371" s="4" t="str">
        <f>IF(Tabla1[[#This Row],[Fecha]]="",(""),(Tabla1[[#This Row],[Rubro]]))</f>
        <v/>
      </c>
      <c r="E1371" s="4"/>
      <c r="F1371" s="4" t="str">
        <f>IF(Tabla1[[#This Row],[Fecha]]="",(""),(Tabla1[[#This Row],[Precio]]))</f>
        <v/>
      </c>
      <c r="G1371" s="4" t="str">
        <f>IF(Tabla1[[#This Row],[Fecha]]="",(""),(Tabla1[[#This Row],[Medio de Pago]]))</f>
        <v/>
      </c>
      <c r="H1371" s="4" t="str">
        <f>IF(Tabla1[[#This Row],[Fecha]]="",(""),(IF(Tabla1[[#This Row],[Ingreso en]]="",(""),(Tabla1[[#This Row],[Precio]]))))</f>
        <v/>
      </c>
      <c r="I1371" s="5" t="str">
        <f>IF(Tabla1[[#This Row],[Fecha]]="",(""),(IF(Tabla1[[#This Row],[Egreso de]]="",(""),(Tabla1[[#This Row],[Precio]]))))</f>
        <v/>
      </c>
      <c r="J1371" s="4" t="str">
        <f>IF(Tabla1[[#This Row],[Fecha]]="",(""),(IF(Tabla13[[#This Row],[Ingreso en]]="",(-Tabla13[[#This Row],[Egreso de]]),(Tabla13[[#This Row],[Ingreso en]]))))</f>
        <v/>
      </c>
    </row>
    <row r="1372" spans="1:10" x14ac:dyDescent="0.3">
      <c r="A1372" s="2" t="str">
        <f>IF(Tabla1[[#This Row],[Fecha]]="",(""),(Tabla1[[#This Row],[Fecha]]))</f>
        <v/>
      </c>
      <c r="B1372" s="3" t="str">
        <f>IF(Tabla1[[#This Row],[Fecha]]="",(""),(Tabla1[[#This Row],[Tipo de Operación]]))</f>
        <v/>
      </c>
      <c r="C1372" s="19" t="str">
        <f>IF(Tabla1[[#This Row],[Fecha]]="",(""),(Tabla1[[#This Row],[Código]]))</f>
        <v/>
      </c>
      <c r="D1372" s="4" t="str">
        <f>IF(Tabla1[[#This Row],[Fecha]]="",(""),(Tabla1[[#This Row],[Rubro]]))</f>
        <v/>
      </c>
      <c r="E1372" s="4"/>
      <c r="F1372" s="4" t="str">
        <f>IF(Tabla1[[#This Row],[Fecha]]="",(""),(Tabla1[[#This Row],[Precio]]))</f>
        <v/>
      </c>
      <c r="G1372" s="4" t="str">
        <f>IF(Tabla1[[#This Row],[Fecha]]="",(""),(Tabla1[[#This Row],[Medio de Pago]]))</f>
        <v/>
      </c>
      <c r="H1372" s="4" t="str">
        <f>IF(Tabla1[[#This Row],[Fecha]]="",(""),(IF(Tabla1[[#This Row],[Ingreso en]]="",(""),(Tabla1[[#This Row],[Precio]]))))</f>
        <v/>
      </c>
      <c r="I1372" s="5" t="str">
        <f>IF(Tabla1[[#This Row],[Fecha]]="",(""),(IF(Tabla1[[#This Row],[Egreso de]]="",(""),(Tabla1[[#This Row],[Precio]]))))</f>
        <v/>
      </c>
      <c r="J1372" s="4" t="str">
        <f>IF(Tabla1[[#This Row],[Fecha]]="",(""),(IF(Tabla13[[#This Row],[Ingreso en]]="",(-Tabla13[[#This Row],[Egreso de]]),(Tabla13[[#This Row],[Ingreso en]]))))</f>
        <v/>
      </c>
    </row>
    <row r="1373" spans="1:10" x14ac:dyDescent="0.3">
      <c r="A1373" s="2" t="str">
        <f>IF(Tabla1[[#This Row],[Fecha]]="",(""),(Tabla1[[#This Row],[Fecha]]))</f>
        <v/>
      </c>
      <c r="B1373" s="3" t="str">
        <f>IF(Tabla1[[#This Row],[Fecha]]="",(""),(Tabla1[[#This Row],[Tipo de Operación]]))</f>
        <v/>
      </c>
      <c r="C1373" s="19" t="str">
        <f>IF(Tabla1[[#This Row],[Fecha]]="",(""),(Tabla1[[#This Row],[Código]]))</f>
        <v/>
      </c>
      <c r="D1373" s="4" t="str">
        <f>IF(Tabla1[[#This Row],[Fecha]]="",(""),(Tabla1[[#This Row],[Rubro]]))</f>
        <v/>
      </c>
      <c r="E1373" s="4"/>
      <c r="F1373" s="4" t="str">
        <f>IF(Tabla1[[#This Row],[Fecha]]="",(""),(Tabla1[[#This Row],[Precio]]))</f>
        <v/>
      </c>
      <c r="G1373" s="4" t="str">
        <f>IF(Tabla1[[#This Row],[Fecha]]="",(""),(Tabla1[[#This Row],[Medio de Pago]]))</f>
        <v/>
      </c>
      <c r="H1373" s="4" t="str">
        <f>IF(Tabla1[[#This Row],[Fecha]]="",(""),(IF(Tabla1[[#This Row],[Ingreso en]]="",(""),(Tabla1[[#This Row],[Precio]]))))</f>
        <v/>
      </c>
      <c r="I1373" s="5" t="str">
        <f>IF(Tabla1[[#This Row],[Fecha]]="",(""),(IF(Tabla1[[#This Row],[Egreso de]]="",(""),(Tabla1[[#This Row],[Precio]]))))</f>
        <v/>
      </c>
      <c r="J1373" s="4" t="str">
        <f>IF(Tabla1[[#This Row],[Fecha]]="",(""),(IF(Tabla13[[#This Row],[Ingreso en]]="",(-Tabla13[[#This Row],[Egreso de]]),(Tabla13[[#This Row],[Ingreso en]]))))</f>
        <v/>
      </c>
    </row>
    <row r="1374" spans="1:10" x14ac:dyDescent="0.3">
      <c r="A1374" s="2" t="str">
        <f>IF(Tabla1[[#This Row],[Fecha]]="",(""),(Tabla1[[#This Row],[Fecha]]))</f>
        <v/>
      </c>
      <c r="B1374" s="3" t="str">
        <f>IF(Tabla1[[#This Row],[Fecha]]="",(""),(Tabla1[[#This Row],[Tipo de Operación]]))</f>
        <v/>
      </c>
      <c r="C1374" s="19" t="str">
        <f>IF(Tabla1[[#This Row],[Fecha]]="",(""),(Tabla1[[#This Row],[Código]]))</f>
        <v/>
      </c>
      <c r="D1374" s="4" t="str">
        <f>IF(Tabla1[[#This Row],[Fecha]]="",(""),(Tabla1[[#This Row],[Rubro]]))</f>
        <v/>
      </c>
      <c r="E1374" s="4"/>
      <c r="F1374" s="4" t="str">
        <f>IF(Tabla1[[#This Row],[Fecha]]="",(""),(Tabla1[[#This Row],[Precio]]))</f>
        <v/>
      </c>
      <c r="G1374" s="4" t="str">
        <f>IF(Tabla1[[#This Row],[Fecha]]="",(""),(Tabla1[[#This Row],[Medio de Pago]]))</f>
        <v/>
      </c>
      <c r="H1374" s="4" t="str">
        <f>IF(Tabla1[[#This Row],[Fecha]]="",(""),(IF(Tabla1[[#This Row],[Ingreso en]]="",(""),(Tabla1[[#This Row],[Precio]]))))</f>
        <v/>
      </c>
      <c r="I1374" s="5" t="str">
        <f>IF(Tabla1[[#This Row],[Fecha]]="",(""),(IF(Tabla1[[#This Row],[Egreso de]]="",(""),(Tabla1[[#This Row],[Precio]]))))</f>
        <v/>
      </c>
      <c r="J1374" s="4" t="str">
        <f>IF(Tabla1[[#This Row],[Fecha]]="",(""),(IF(Tabla13[[#This Row],[Ingreso en]]="",(-Tabla13[[#This Row],[Egreso de]]),(Tabla13[[#This Row],[Ingreso en]]))))</f>
        <v/>
      </c>
    </row>
    <row r="1375" spans="1:10" x14ac:dyDescent="0.3">
      <c r="A1375" s="2" t="str">
        <f>IF(Tabla1[[#This Row],[Fecha]]="",(""),(Tabla1[[#This Row],[Fecha]]))</f>
        <v/>
      </c>
      <c r="B1375" s="3" t="str">
        <f>IF(Tabla1[[#This Row],[Fecha]]="",(""),(Tabla1[[#This Row],[Tipo de Operación]]))</f>
        <v/>
      </c>
      <c r="C1375" s="19" t="str">
        <f>IF(Tabla1[[#This Row],[Fecha]]="",(""),(Tabla1[[#This Row],[Código]]))</f>
        <v/>
      </c>
      <c r="D1375" s="4" t="str">
        <f>IF(Tabla1[[#This Row],[Fecha]]="",(""),(Tabla1[[#This Row],[Rubro]]))</f>
        <v/>
      </c>
      <c r="E1375" s="4"/>
      <c r="F1375" s="4" t="str">
        <f>IF(Tabla1[[#This Row],[Fecha]]="",(""),(Tabla1[[#This Row],[Precio]]))</f>
        <v/>
      </c>
      <c r="G1375" s="4" t="str">
        <f>IF(Tabla1[[#This Row],[Fecha]]="",(""),(Tabla1[[#This Row],[Medio de Pago]]))</f>
        <v/>
      </c>
      <c r="H1375" s="4" t="str">
        <f>IF(Tabla1[[#This Row],[Fecha]]="",(""),(IF(Tabla1[[#This Row],[Ingreso en]]="",(""),(Tabla1[[#This Row],[Precio]]))))</f>
        <v/>
      </c>
      <c r="I1375" s="5" t="str">
        <f>IF(Tabla1[[#This Row],[Fecha]]="",(""),(IF(Tabla1[[#This Row],[Egreso de]]="",(""),(Tabla1[[#This Row],[Precio]]))))</f>
        <v/>
      </c>
      <c r="J1375" s="4" t="str">
        <f>IF(Tabla1[[#This Row],[Fecha]]="",(""),(IF(Tabla13[[#This Row],[Ingreso en]]="",(-Tabla13[[#This Row],[Egreso de]]),(Tabla13[[#This Row],[Ingreso en]]))))</f>
        <v/>
      </c>
    </row>
    <row r="1376" spans="1:10" x14ac:dyDescent="0.3">
      <c r="A1376" s="2" t="str">
        <f>IF(Tabla1[[#This Row],[Fecha]]="",(""),(Tabla1[[#This Row],[Fecha]]))</f>
        <v/>
      </c>
      <c r="B1376" s="3" t="str">
        <f>IF(Tabla1[[#This Row],[Fecha]]="",(""),(Tabla1[[#This Row],[Tipo de Operación]]))</f>
        <v/>
      </c>
      <c r="C1376" s="19" t="str">
        <f>IF(Tabla1[[#This Row],[Fecha]]="",(""),(Tabla1[[#This Row],[Código]]))</f>
        <v/>
      </c>
      <c r="D1376" s="4" t="str">
        <f>IF(Tabla1[[#This Row],[Fecha]]="",(""),(Tabla1[[#This Row],[Rubro]]))</f>
        <v/>
      </c>
      <c r="E1376" s="4"/>
      <c r="F1376" s="4" t="str">
        <f>IF(Tabla1[[#This Row],[Fecha]]="",(""),(Tabla1[[#This Row],[Precio]]))</f>
        <v/>
      </c>
      <c r="G1376" s="4" t="str">
        <f>IF(Tabla1[[#This Row],[Fecha]]="",(""),(Tabla1[[#This Row],[Medio de Pago]]))</f>
        <v/>
      </c>
      <c r="H1376" s="4" t="str">
        <f>IF(Tabla1[[#This Row],[Fecha]]="",(""),(IF(Tabla1[[#This Row],[Ingreso en]]="",(""),(Tabla1[[#This Row],[Precio]]))))</f>
        <v/>
      </c>
      <c r="I1376" s="5" t="str">
        <f>IF(Tabla1[[#This Row],[Fecha]]="",(""),(IF(Tabla1[[#This Row],[Egreso de]]="",(""),(Tabla1[[#This Row],[Precio]]))))</f>
        <v/>
      </c>
      <c r="J1376" s="4" t="str">
        <f>IF(Tabla1[[#This Row],[Fecha]]="",(""),(IF(Tabla13[[#This Row],[Ingreso en]]="",(-Tabla13[[#This Row],[Egreso de]]),(Tabla13[[#This Row],[Ingreso en]]))))</f>
        <v/>
      </c>
    </row>
    <row r="1377" spans="1:10" x14ac:dyDescent="0.3">
      <c r="A1377" s="2" t="str">
        <f>IF(Tabla1[[#This Row],[Fecha]]="",(""),(Tabla1[[#This Row],[Fecha]]))</f>
        <v/>
      </c>
      <c r="B1377" s="3" t="str">
        <f>IF(Tabla1[[#This Row],[Fecha]]="",(""),(Tabla1[[#This Row],[Tipo de Operación]]))</f>
        <v/>
      </c>
      <c r="C1377" s="19" t="str">
        <f>IF(Tabla1[[#This Row],[Fecha]]="",(""),(Tabla1[[#This Row],[Código]]))</f>
        <v/>
      </c>
      <c r="D1377" s="4" t="str">
        <f>IF(Tabla1[[#This Row],[Fecha]]="",(""),(Tabla1[[#This Row],[Rubro]]))</f>
        <v/>
      </c>
      <c r="E1377" s="4"/>
      <c r="F1377" s="4" t="str">
        <f>IF(Tabla1[[#This Row],[Fecha]]="",(""),(Tabla1[[#This Row],[Precio]]))</f>
        <v/>
      </c>
      <c r="G1377" s="4" t="str">
        <f>IF(Tabla1[[#This Row],[Fecha]]="",(""),(Tabla1[[#This Row],[Medio de Pago]]))</f>
        <v/>
      </c>
      <c r="H1377" s="4" t="str">
        <f>IF(Tabla1[[#This Row],[Fecha]]="",(""),(IF(Tabla1[[#This Row],[Ingreso en]]="",(""),(Tabla1[[#This Row],[Precio]]))))</f>
        <v/>
      </c>
      <c r="I1377" s="5" t="str">
        <f>IF(Tabla1[[#This Row],[Fecha]]="",(""),(IF(Tabla1[[#This Row],[Egreso de]]="",(""),(Tabla1[[#This Row],[Precio]]))))</f>
        <v/>
      </c>
      <c r="J1377" s="4" t="str">
        <f>IF(Tabla1[[#This Row],[Fecha]]="",(""),(IF(Tabla13[[#This Row],[Ingreso en]]="",(-Tabla13[[#This Row],[Egreso de]]),(Tabla13[[#This Row],[Ingreso en]]))))</f>
        <v/>
      </c>
    </row>
    <row r="1378" spans="1:10" x14ac:dyDescent="0.3">
      <c r="A1378" s="2" t="str">
        <f>IF(Tabla1[[#This Row],[Fecha]]="",(""),(Tabla1[[#This Row],[Fecha]]))</f>
        <v/>
      </c>
      <c r="B1378" s="3" t="str">
        <f>IF(Tabla1[[#This Row],[Fecha]]="",(""),(Tabla1[[#This Row],[Tipo de Operación]]))</f>
        <v/>
      </c>
      <c r="C1378" s="19" t="str">
        <f>IF(Tabla1[[#This Row],[Fecha]]="",(""),(Tabla1[[#This Row],[Código]]))</f>
        <v/>
      </c>
      <c r="D1378" s="4" t="str">
        <f>IF(Tabla1[[#This Row],[Fecha]]="",(""),(Tabla1[[#This Row],[Rubro]]))</f>
        <v/>
      </c>
      <c r="E1378" s="4"/>
      <c r="F1378" s="4" t="str">
        <f>IF(Tabla1[[#This Row],[Fecha]]="",(""),(Tabla1[[#This Row],[Precio]]))</f>
        <v/>
      </c>
      <c r="G1378" s="4" t="str">
        <f>IF(Tabla1[[#This Row],[Fecha]]="",(""),(Tabla1[[#This Row],[Medio de Pago]]))</f>
        <v/>
      </c>
      <c r="H1378" s="4" t="str">
        <f>IF(Tabla1[[#This Row],[Fecha]]="",(""),(IF(Tabla1[[#This Row],[Ingreso en]]="",(""),(Tabla1[[#This Row],[Precio]]))))</f>
        <v/>
      </c>
      <c r="I1378" s="5" t="str">
        <f>IF(Tabla1[[#This Row],[Fecha]]="",(""),(IF(Tabla1[[#This Row],[Egreso de]]="",(""),(Tabla1[[#This Row],[Precio]]))))</f>
        <v/>
      </c>
      <c r="J1378" s="4" t="str">
        <f>IF(Tabla1[[#This Row],[Fecha]]="",(""),(IF(Tabla13[[#This Row],[Ingreso en]]="",(-Tabla13[[#This Row],[Egreso de]]),(Tabla13[[#This Row],[Ingreso en]]))))</f>
        <v/>
      </c>
    </row>
    <row r="1379" spans="1:10" x14ac:dyDescent="0.3">
      <c r="A1379" s="2" t="str">
        <f>IF(Tabla1[[#This Row],[Fecha]]="",(""),(Tabla1[[#This Row],[Fecha]]))</f>
        <v/>
      </c>
      <c r="B1379" s="3" t="str">
        <f>IF(Tabla1[[#This Row],[Fecha]]="",(""),(Tabla1[[#This Row],[Tipo de Operación]]))</f>
        <v/>
      </c>
      <c r="C1379" s="19" t="str">
        <f>IF(Tabla1[[#This Row],[Fecha]]="",(""),(Tabla1[[#This Row],[Código]]))</f>
        <v/>
      </c>
      <c r="D1379" s="4" t="str">
        <f>IF(Tabla1[[#This Row],[Fecha]]="",(""),(Tabla1[[#This Row],[Rubro]]))</f>
        <v/>
      </c>
      <c r="E1379" s="4"/>
      <c r="F1379" s="4" t="str">
        <f>IF(Tabla1[[#This Row],[Fecha]]="",(""),(Tabla1[[#This Row],[Precio]]))</f>
        <v/>
      </c>
      <c r="G1379" s="4" t="str">
        <f>IF(Tabla1[[#This Row],[Fecha]]="",(""),(Tabla1[[#This Row],[Medio de Pago]]))</f>
        <v/>
      </c>
      <c r="H1379" s="4" t="str">
        <f>IF(Tabla1[[#This Row],[Fecha]]="",(""),(IF(Tabla1[[#This Row],[Ingreso en]]="",(""),(Tabla1[[#This Row],[Precio]]))))</f>
        <v/>
      </c>
      <c r="I1379" s="5" t="str">
        <f>IF(Tabla1[[#This Row],[Fecha]]="",(""),(IF(Tabla1[[#This Row],[Egreso de]]="",(""),(Tabla1[[#This Row],[Precio]]))))</f>
        <v/>
      </c>
      <c r="J1379" s="4" t="str">
        <f>IF(Tabla1[[#This Row],[Fecha]]="",(""),(IF(Tabla13[[#This Row],[Ingreso en]]="",(-Tabla13[[#This Row],[Egreso de]]),(Tabla13[[#This Row],[Ingreso en]]))))</f>
        <v/>
      </c>
    </row>
    <row r="1380" spans="1:10" x14ac:dyDescent="0.3">
      <c r="A1380" s="2" t="str">
        <f>IF(Tabla1[[#This Row],[Fecha]]="",(""),(Tabla1[[#This Row],[Fecha]]))</f>
        <v/>
      </c>
      <c r="B1380" s="3" t="str">
        <f>IF(Tabla1[[#This Row],[Fecha]]="",(""),(Tabla1[[#This Row],[Tipo de Operación]]))</f>
        <v/>
      </c>
      <c r="C1380" s="19" t="str">
        <f>IF(Tabla1[[#This Row],[Fecha]]="",(""),(Tabla1[[#This Row],[Código]]))</f>
        <v/>
      </c>
      <c r="D1380" s="4" t="str">
        <f>IF(Tabla1[[#This Row],[Fecha]]="",(""),(Tabla1[[#This Row],[Rubro]]))</f>
        <v/>
      </c>
      <c r="E1380" s="4"/>
      <c r="F1380" s="4" t="str">
        <f>IF(Tabla1[[#This Row],[Fecha]]="",(""),(Tabla1[[#This Row],[Precio]]))</f>
        <v/>
      </c>
      <c r="G1380" s="4" t="str">
        <f>IF(Tabla1[[#This Row],[Fecha]]="",(""),(Tabla1[[#This Row],[Medio de Pago]]))</f>
        <v/>
      </c>
      <c r="H1380" s="4" t="str">
        <f>IF(Tabla1[[#This Row],[Fecha]]="",(""),(IF(Tabla1[[#This Row],[Ingreso en]]="",(""),(Tabla1[[#This Row],[Precio]]))))</f>
        <v/>
      </c>
      <c r="I1380" s="5" t="str">
        <f>IF(Tabla1[[#This Row],[Fecha]]="",(""),(IF(Tabla1[[#This Row],[Egreso de]]="",(""),(Tabla1[[#This Row],[Precio]]))))</f>
        <v/>
      </c>
      <c r="J1380" s="4" t="str">
        <f>IF(Tabla1[[#This Row],[Fecha]]="",(""),(IF(Tabla13[[#This Row],[Ingreso en]]="",(-Tabla13[[#This Row],[Egreso de]]),(Tabla13[[#This Row],[Ingreso en]]))))</f>
        <v/>
      </c>
    </row>
    <row r="1381" spans="1:10" x14ac:dyDescent="0.3">
      <c r="A1381" s="2" t="str">
        <f>IF(Tabla1[[#This Row],[Fecha]]="",(""),(Tabla1[[#This Row],[Fecha]]))</f>
        <v/>
      </c>
      <c r="B1381" s="3" t="str">
        <f>IF(Tabla1[[#This Row],[Fecha]]="",(""),(Tabla1[[#This Row],[Tipo de Operación]]))</f>
        <v/>
      </c>
      <c r="C1381" s="19" t="str">
        <f>IF(Tabla1[[#This Row],[Fecha]]="",(""),(Tabla1[[#This Row],[Código]]))</f>
        <v/>
      </c>
      <c r="D1381" s="4" t="str">
        <f>IF(Tabla1[[#This Row],[Fecha]]="",(""),(Tabla1[[#This Row],[Rubro]]))</f>
        <v/>
      </c>
      <c r="E1381" s="4"/>
      <c r="F1381" s="4" t="str">
        <f>IF(Tabla1[[#This Row],[Fecha]]="",(""),(Tabla1[[#This Row],[Precio]]))</f>
        <v/>
      </c>
      <c r="G1381" s="4" t="str">
        <f>IF(Tabla1[[#This Row],[Fecha]]="",(""),(Tabla1[[#This Row],[Medio de Pago]]))</f>
        <v/>
      </c>
      <c r="H1381" s="4" t="str">
        <f>IF(Tabla1[[#This Row],[Fecha]]="",(""),(IF(Tabla1[[#This Row],[Ingreso en]]="",(""),(Tabla1[[#This Row],[Precio]]))))</f>
        <v/>
      </c>
      <c r="I1381" s="5" t="str">
        <f>IF(Tabla1[[#This Row],[Fecha]]="",(""),(IF(Tabla1[[#This Row],[Egreso de]]="",(""),(Tabla1[[#This Row],[Precio]]))))</f>
        <v/>
      </c>
      <c r="J1381" s="4" t="str">
        <f>IF(Tabla1[[#This Row],[Fecha]]="",(""),(IF(Tabla13[[#This Row],[Ingreso en]]="",(-Tabla13[[#This Row],[Egreso de]]),(Tabla13[[#This Row],[Ingreso en]]))))</f>
        <v/>
      </c>
    </row>
    <row r="1382" spans="1:10" x14ac:dyDescent="0.3">
      <c r="A1382" s="2" t="str">
        <f>IF(Tabla1[[#This Row],[Fecha]]="",(""),(Tabla1[[#This Row],[Fecha]]))</f>
        <v/>
      </c>
      <c r="B1382" s="3" t="str">
        <f>IF(Tabla1[[#This Row],[Fecha]]="",(""),(Tabla1[[#This Row],[Tipo de Operación]]))</f>
        <v/>
      </c>
      <c r="C1382" s="19" t="str">
        <f>IF(Tabla1[[#This Row],[Fecha]]="",(""),(Tabla1[[#This Row],[Código]]))</f>
        <v/>
      </c>
      <c r="D1382" s="4" t="str">
        <f>IF(Tabla1[[#This Row],[Fecha]]="",(""),(Tabla1[[#This Row],[Rubro]]))</f>
        <v/>
      </c>
      <c r="E1382" s="4"/>
      <c r="F1382" s="4" t="str">
        <f>IF(Tabla1[[#This Row],[Fecha]]="",(""),(Tabla1[[#This Row],[Precio]]))</f>
        <v/>
      </c>
      <c r="G1382" s="4" t="str">
        <f>IF(Tabla1[[#This Row],[Fecha]]="",(""),(Tabla1[[#This Row],[Medio de Pago]]))</f>
        <v/>
      </c>
      <c r="H1382" s="4" t="str">
        <f>IF(Tabla1[[#This Row],[Fecha]]="",(""),(IF(Tabla1[[#This Row],[Ingreso en]]="",(""),(Tabla1[[#This Row],[Precio]]))))</f>
        <v/>
      </c>
      <c r="I1382" s="5" t="str">
        <f>IF(Tabla1[[#This Row],[Fecha]]="",(""),(IF(Tabla1[[#This Row],[Egreso de]]="",(""),(Tabla1[[#This Row],[Precio]]))))</f>
        <v/>
      </c>
      <c r="J1382" s="4" t="str">
        <f>IF(Tabla1[[#This Row],[Fecha]]="",(""),(IF(Tabla13[[#This Row],[Ingreso en]]="",(-Tabla13[[#This Row],[Egreso de]]),(Tabla13[[#This Row],[Ingreso en]]))))</f>
        <v/>
      </c>
    </row>
    <row r="1383" spans="1:10" x14ac:dyDescent="0.3">
      <c r="A1383" s="2" t="str">
        <f>IF(Tabla1[[#This Row],[Fecha]]="",(""),(Tabla1[[#This Row],[Fecha]]))</f>
        <v/>
      </c>
      <c r="B1383" s="3" t="str">
        <f>IF(Tabla1[[#This Row],[Fecha]]="",(""),(Tabla1[[#This Row],[Tipo de Operación]]))</f>
        <v/>
      </c>
      <c r="C1383" s="19" t="str">
        <f>IF(Tabla1[[#This Row],[Fecha]]="",(""),(Tabla1[[#This Row],[Código]]))</f>
        <v/>
      </c>
      <c r="D1383" s="4" t="str">
        <f>IF(Tabla1[[#This Row],[Fecha]]="",(""),(Tabla1[[#This Row],[Rubro]]))</f>
        <v/>
      </c>
      <c r="E1383" s="4"/>
      <c r="F1383" s="4" t="str">
        <f>IF(Tabla1[[#This Row],[Fecha]]="",(""),(Tabla1[[#This Row],[Precio]]))</f>
        <v/>
      </c>
      <c r="G1383" s="4" t="str">
        <f>IF(Tabla1[[#This Row],[Fecha]]="",(""),(Tabla1[[#This Row],[Medio de Pago]]))</f>
        <v/>
      </c>
      <c r="H1383" s="4" t="str">
        <f>IF(Tabla1[[#This Row],[Fecha]]="",(""),(IF(Tabla1[[#This Row],[Ingreso en]]="",(""),(Tabla1[[#This Row],[Precio]]))))</f>
        <v/>
      </c>
      <c r="I1383" s="5" t="str">
        <f>IF(Tabla1[[#This Row],[Fecha]]="",(""),(IF(Tabla1[[#This Row],[Egreso de]]="",(""),(Tabla1[[#This Row],[Precio]]))))</f>
        <v/>
      </c>
      <c r="J1383" s="4" t="str">
        <f>IF(Tabla1[[#This Row],[Fecha]]="",(""),(IF(Tabla13[[#This Row],[Ingreso en]]="",(-Tabla13[[#This Row],[Egreso de]]),(Tabla13[[#This Row],[Ingreso en]]))))</f>
        <v/>
      </c>
    </row>
    <row r="1384" spans="1:10" x14ac:dyDescent="0.3">
      <c r="A1384" s="2" t="str">
        <f>IF(Tabla1[[#This Row],[Fecha]]="",(""),(Tabla1[[#This Row],[Fecha]]))</f>
        <v/>
      </c>
      <c r="B1384" s="3" t="str">
        <f>IF(Tabla1[[#This Row],[Fecha]]="",(""),(Tabla1[[#This Row],[Tipo de Operación]]))</f>
        <v/>
      </c>
      <c r="C1384" s="19" t="str">
        <f>IF(Tabla1[[#This Row],[Fecha]]="",(""),(Tabla1[[#This Row],[Código]]))</f>
        <v/>
      </c>
      <c r="D1384" s="4" t="str">
        <f>IF(Tabla1[[#This Row],[Fecha]]="",(""),(Tabla1[[#This Row],[Rubro]]))</f>
        <v/>
      </c>
      <c r="E1384" s="4"/>
      <c r="F1384" s="4" t="str">
        <f>IF(Tabla1[[#This Row],[Fecha]]="",(""),(Tabla1[[#This Row],[Precio]]))</f>
        <v/>
      </c>
      <c r="G1384" s="4" t="str">
        <f>IF(Tabla1[[#This Row],[Fecha]]="",(""),(Tabla1[[#This Row],[Medio de Pago]]))</f>
        <v/>
      </c>
      <c r="H1384" s="4" t="str">
        <f>IF(Tabla1[[#This Row],[Fecha]]="",(""),(IF(Tabla1[[#This Row],[Ingreso en]]="",(""),(Tabla1[[#This Row],[Precio]]))))</f>
        <v/>
      </c>
      <c r="I1384" s="5" t="str">
        <f>IF(Tabla1[[#This Row],[Fecha]]="",(""),(IF(Tabla1[[#This Row],[Egreso de]]="",(""),(Tabla1[[#This Row],[Precio]]))))</f>
        <v/>
      </c>
      <c r="J1384" s="4" t="str">
        <f>IF(Tabla1[[#This Row],[Fecha]]="",(""),(IF(Tabla13[[#This Row],[Ingreso en]]="",(-Tabla13[[#This Row],[Egreso de]]),(Tabla13[[#This Row],[Ingreso en]]))))</f>
        <v/>
      </c>
    </row>
    <row r="1385" spans="1:10" x14ac:dyDescent="0.3">
      <c r="A1385" s="2" t="str">
        <f>IF(Tabla1[[#This Row],[Fecha]]="",(""),(Tabla1[[#This Row],[Fecha]]))</f>
        <v/>
      </c>
      <c r="B1385" s="3" t="str">
        <f>IF(Tabla1[[#This Row],[Fecha]]="",(""),(Tabla1[[#This Row],[Tipo de Operación]]))</f>
        <v/>
      </c>
      <c r="C1385" s="19" t="str">
        <f>IF(Tabla1[[#This Row],[Fecha]]="",(""),(Tabla1[[#This Row],[Código]]))</f>
        <v/>
      </c>
      <c r="D1385" s="4" t="str">
        <f>IF(Tabla1[[#This Row],[Fecha]]="",(""),(Tabla1[[#This Row],[Rubro]]))</f>
        <v/>
      </c>
      <c r="E1385" s="4"/>
      <c r="F1385" s="4" t="str">
        <f>IF(Tabla1[[#This Row],[Fecha]]="",(""),(Tabla1[[#This Row],[Precio]]))</f>
        <v/>
      </c>
      <c r="G1385" s="4" t="str">
        <f>IF(Tabla1[[#This Row],[Fecha]]="",(""),(Tabla1[[#This Row],[Medio de Pago]]))</f>
        <v/>
      </c>
      <c r="H1385" s="4" t="str">
        <f>IF(Tabla1[[#This Row],[Fecha]]="",(""),(IF(Tabla1[[#This Row],[Ingreso en]]="",(""),(Tabla1[[#This Row],[Precio]]))))</f>
        <v/>
      </c>
      <c r="I1385" s="5" t="str">
        <f>IF(Tabla1[[#This Row],[Fecha]]="",(""),(IF(Tabla1[[#This Row],[Egreso de]]="",(""),(Tabla1[[#This Row],[Precio]]))))</f>
        <v/>
      </c>
      <c r="J1385" s="4" t="str">
        <f>IF(Tabla1[[#This Row],[Fecha]]="",(""),(IF(Tabla13[[#This Row],[Ingreso en]]="",(-Tabla13[[#This Row],[Egreso de]]),(Tabla13[[#This Row],[Ingreso en]]))))</f>
        <v/>
      </c>
    </row>
    <row r="1386" spans="1:10" x14ac:dyDescent="0.3">
      <c r="A1386" s="2" t="str">
        <f>IF(Tabla1[[#This Row],[Fecha]]="",(""),(Tabla1[[#This Row],[Fecha]]))</f>
        <v/>
      </c>
      <c r="B1386" s="3" t="str">
        <f>IF(Tabla1[[#This Row],[Fecha]]="",(""),(Tabla1[[#This Row],[Tipo de Operación]]))</f>
        <v/>
      </c>
      <c r="C1386" s="19" t="str">
        <f>IF(Tabla1[[#This Row],[Fecha]]="",(""),(Tabla1[[#This Row],[Código]]))</f>
        <v/>
      </c>
      <c r="D1386" s="4" t="str">
        <f>IF(Tabla1[[#This Row],[Fecha]]="",(""),(Tabla1[[#This Row],[Rubro]]))</f>
        <v/>
      </c>
      <c r="E1386" s="4"/>
      <c r="F1386" s="4" t="str">
        <f>IF(Tabla1[[#This Row],[Fecha]]="",(""),(Tabla1[[#This Row],[Precio]]))</f>
        <v/>
      </c>
      <c r="G1386" s="4" t="str">
        <f>IF(Tabla1[[#This Row],[Fecha]]="",(""),(Tabla1[[#This Row],[Medio de Pago]]))</f>
        <v/>
      </c>
      <c r="H1386" s="4" t="str">
        <f>IF(Tabla1[[#This Row],[Fecha]]="",(""),(IF(Tabla1[[#This Row],[Ingreso en]]="",(""),(Tabla1[[#This Row],[Precio]]))))</f>
        <v/>
      </c>
      <c r="I1386" s="5" t="str">
        <f>IF(Tabla1[[#This Row],[Fecha]]="",(""),(IF(Tabla1[[#This Row],[Egreso de]]="",(""),(Tabla1[[#This Row],[Precio]]))))</f>
        <v/>
      </c>
      <c r="J1386" s="4" t="str">
        <f>IF(Tabla1[[#This Row],[Fecha]]="",(""),(IF(Tabla13[[#This Row],[Ingreso en]]="",(-Tabla13[[#This Row],[Egreso de]]),(Tabla13[[#This Row],[Ingreso en]]))))</f>
        <v/>
      </c>
    </row>
    <row r="1387" spans="1:10" x14ac:dyDescent="0.3">
      <c r="A1387" s="2" t="str">
        <f>IF(Tabla1[[#This Row],[Fecha]]="",(""),(Tabla1[[#This Row],[Fecha]]))</f>
        <v/>
      </c>
      <c r="B1387" s="3" t="str">
        <f>IF(Tabla1[[#This Row],[Fecha]]="",(""),(Tabla1[[#This Row],[Tipo de Operación]]))</f>
        <v/>
      </c>
      <c r="C1387" s="19" t="str">
        <f>IF(Tabla1[[#This Row],[Fecha]]="",(""),(Tabla1[[#This Row],[Código]]))</f>
        <v/>
      </c>
      <c r="D1387" s="4" t="str">
        <f>IF(Tabla1[[#This Row],[Fecha]]="",(""),(Tabla1[[#This Row],[Rubro]]))</f>
        <v/>
      </c>
      <c r="E1387" s="4"/>
      <c r="F1387" s="4" t="str">
        <f>IF(Tabla1[[#This Row],[Fecha]]="",(""),(Tabla1[[#This Row],[Precio]]))</f>
        <v/>
      </c>
      <c r="G1387" s="4" t="str">
        <f>IF(Tabla1[[#This Row],[Fecha]]="",(""),(Tabla1[[#This Row],[Medio de Pago]]))</f>
        <v/>
      </c>
      <c r="H1387" s="4" t="str">
        <f>IF(Tabla1[[#This Row],[Fecha]]="",(""),(IF(Tabla1[[#This Row],[Ingreso en]]="",(""),(Tabla1[[#This Row],[Precio]]))))</f>
        <v/>
      </c>
      <c r="I1387" s="5" t="str">
        <f>IF(Tabla1[[#This Row],[Fecha]]="",(""),(IF(Tabla1[[#This Row],[Egreso de]]="",(""),(Tabla1[[#This Row],[Precio]]))))</f>
        <v/>
      </c>
      <c r="J1387" s="4" t="str">
        <f>IF(Tabla1[[#This Row],[Fecha]]="",(""),(IF(Tabla13[[#This Row],[Ingreso en]]="",(-Tabla13[[#This Row],[Egreso de]]),(Tabla13[[#This Row],[Ingreso en]]))))</f>
        <v/>
      </c>
    </row>
    <row r="1388" spans="1:10" x14ac:dyDescent="0.3">
      <c r="A1388" s="2" t="str">
        <f>IF(Tabla1[[#This Row],[Fecha]]="",(""),(Tabla1[[#This Row],[Fecha]]))</f>
        <v/>
      </c>
      <c r="B1388" s="3" t="str">
        <f>IF(Tabla1[[#This Row],[Fecha]]="",(""),(Tabla1[[#This Row],[Tipo de Operación]]))</f>
        <v/>
      </c>
      <c r="C1388" s="19" t="str">
        <f>IF(Tabla1[[#This Row],[Fecha]]="",(""),(Tabla1[[#This Row],[Código]]))</f>
        <v/>
      </c>
      <c r="D1388" s="4" t="str">
        <f>IF(Tabla1[[#This Row],[Fecha]]="",(""),(Tabla1[[#This Row],[Rubro]]))</f>
        <v/>
      </c>
      <c r="E1388" s="4"/>
      <c r="F1388" s="4" t="str">
        <f>IF(Tabla1[[#This Row],[Fecha]]="",(""),(Tabla1[[#This Row],[Precio]]))</f>
        <v/>
      </c>
      <c r="G1388" s="4" t="str">
        <f>IF(Tabla1[[#This Row],[Fecha]]="",(""),(Tabla1[[#This Row],[Medio de Pago]]))</f>
        <v/>
      </c>
      <c r="H1388" s="4" t="str">
        <f>IF(Tabla1[[#This Row],[Fecha]]="",(""),(IF(Tabla1[[#This Row],[Ingreso en]]="",(""),(Tabla1[[#This Row],[Precio]]))))</f>
        <v/>
      </c>
      <c r="I1388" s="5" t="str">
        <f>IF(Tabla1[[#This Row],[Fecha]]="",(""),(IF(Tabla1[[#This Row],[Egreso de]]="",(""),(Tabla1[[#This Row],[Precio]]))))</f>
        <v/>
      </c>
      <c r="J1388" s="4" t="str">
        <f>IF(Tabla1[[#This Row],[Fecha]]="",(""),(IF(Tabla13[[#This Row],[Ingreso en]]="",(-Tabla13[[#This Row],[Egreso de]]),(Tabla13[[#This Row],[Ingreso en]]))))</f>
        <v/>
      </c>
    </row>
    <row r="1389" spans="1:10" x14ac:dyDescent="0.3">
      <c r="A1389" s="2" t="str">
        <f>IF(Tabla1[[#This Row],[Fecha]]="",(""),(Tabla1[[#This Row],[Fecha]]))</f>
        <v/>
      </c>
      <c r="B1389" s="3" t="str">
        <f>IF(Tabla1[[#This Row],[Fecha]]="",(""),(Tabla1[[#This Row],[Tipo de Operación]]))</f>
        <v/>
      </c>
      <c r="C1389" s="19" t="str">
        <f>IF(Tabla1[[#This Row],[Fecha]]="",(""),(Tabla1[[#This Row],[Código]]))</f>
        <v/>
      </c>
      <c r="D1389" s="4" t="str">
        <f>IF(Tabla1[[#This Row],[Fecha]]="",(""),(Tabla1[[#This Row],[Rubro]]))</f>
        <v/>
      </c>
      <c r="E1389" s="4"/>
      <c r="F1389" s="4" t="str">
        <f>IF(Tabla1[[#This Row],[Fecha]]="",(""),(Tabla1[[#This Row],[Precio]]))</f>
        <v/>
      </c>
      <c r="G1389" s="4" t="str">
        <f>IF(Tabla1[[#This Row],[Fecha]]="",(""),(Tabla1[[#This Row],[Medio de Pago]]))</f>
        <v/>
      </c>
      <c r="H1389" s="4" t="str">
        <f>IF(Tabla1[[#This Row],[Fecha]]="",(""),(IF(Tabla1[[#This Row],[Ingreso en]]="",(""),(Tabla1[[#This Row],[Precio]]))))</f>
        <v/>
      </c>
      <c r="I1389" s="5" t="str">
        <f>IF(Tabla1[[#This Row],[Fecha]]="",(""),(IF(Tabla1[[#This Row],[Egreso de]]="",(""),(Tabla1[[#This Row],[Precio]]))))</f>
        <v/>
      </c>
      <c r="J1389" s="4" t="str">
        <f>IF(Tabla1[[#This Row],[Fecha]]="",(""),(IF(Tabla13[[#This Row],[Ingreso en]]="",(-Tabla13[[#This Row],[Egreso de]]),(Tabla13[[#This Row],[Ingreso en]]))))</f>
        <v/>
      </c>
    </row>
    <row r="1390" spans="1:10" x14ac:dyDescent="0.3">
      <c r="A1390" s="2" t="str">
        <f>IF(Tabla1[[#This Row],[Fecha]]="",(""),(Tabla1[[#This Row],[Fecha]]))</f>
        <v/>
      </c>
      <c r="B1390" s="3" t="str">
        <f>IF(Tabla1[[#This Row],[Fecha]]="",(""),(Tabla1[[#This Row],[Tipo de Operación]]))</f>
        <v/>
      </c>
      <c r="C1390" s="19" t="str">
        <f>IF(Tabla1[[#This Row],[Fecha]]="",(""),(Tabla1[[#This Row],[Código]]))</f>
        <v/>
      </c>
      <c r="D1390" s="4" t="str">
        <f>IF(Tabla1[[#This Row],[Fecha]]="",(""),(Tabla1[[#This Row],[Rubro]]))</f>
        <v/>
      </c>
      <c r="E1390" s="4"/>
      <c r="F1390" s="4" t="str">
        <f>IF(Tabla1[[#This Row],[Fecha]]="",(""),(Tabla1[[#This Row],[Precio]]))</f>
        <v/>
      </c>
      <c r="G1390" s="4" t="str">
        <f>IF(Tabla1[[#This Row],[Fecha]]="",(""),(Tabla1[[#This Row],[Medio de Pago]]))</f>
        <v/>
      </c>
      <c r="H1390" s="4" t="str">
        <f>IF(Tabla1[[#This Row],[Fecha]]="",(""),(IF(Tabla1[[#This Row],[Ingreso en]]="",(""),(Tabla1[[#This Row],[Precio]]))))</f>
        <v/>
      </c>
      <c r="I1390" s="5" t="str">
        <f>IF(Tabla1[[#This Row],[Fecha]]="",(""),(IF(Tabla1[[#This Row],[Egreso de]]="",(""),(Tabla1[[#This Row],[Precio]]))))</f>
        <v/>
      </c>
      <c r="J1390" s="4" t="str">
        <f>IF(Tabla1[[#This Row],[Fecha]]="",(""),(IF(Tabla13[[#This Row],[Ingreso en]]="",(-Tabla13[[#This Row],[Egreso de]]),(Tabla13[[#This Row],[Ingreso en]]))))</f>
        <v/>
      </c>
    </row>
    <row r="1391" spans="1:10" x14ac:dyDescent="0.3">
      <c r="A1391" s="2" t="str">
        <f>IF(Tabla1[[#This Row],[Fecha]]="",(""),(Tabla1[[#This Row],[Fecha]]))</f>
        <v/>
      </c>
      <c r="B1391" s="3" t="str">
        <f>IF(Tabla1[[#This Row],[Fecha]]="",(""),(Tabla1[[#This Row],[Tipo de Operación]]))</f>
        <v/>
      </c>
      <c r="C1391" s="19" t="str">
        <f>IF(Tabla1[[#This Row],[Fecha]]="",(""),(Tabla1[[#This Row],[Código]]))</f>
        <v/>
      </c>
      <c r="D1391" s="4" t="str">
        <f>IF(Tabla1[[#This Row],[Fecha]]="",(""),(Tabla1[[#This Row],[Rubro]]))</f>
        <v/>
      </c>
      <c r="E1391" s="4"/>
      <c r="F1391" s="4" t="str">
        <f>IF(Tabla1[[#This Row],[Fecha]]="",(""),(Tabla1[[#This Row],[Precio]]))</f>
        <v/>
      </c>
      <c r="G1391" s="4" t="str">
        <f>IF(Tabla1[[#This Row],[Fecha]]="",(""),(Tabla1[[#This Row],[Medio de Pago]]))</f>
        <v/>
      </c>
      <c r="H1391" s="4" t="str">
        <f>IF(Tabla1[[#This Row],[Fecha]]="",(""),(IF(Tabla1[[#This Row],[Ingreso en]]="",(""),(Tabla1[[#This Row],[Precio]]))))</f>
        <v/>
      </c>
      <c r="I1391" s="5" t="str">
        <f>IF(Tabla1[[#This Row],[Fecha]]="",(""),(IF(Tabla1[[#This Row],[Egreso de]]="",(""),(Tabla1[[#This Row],[Precio]]))))</f>
        <v/>
      </c>
      <c r="J1391" s="4" t="str">
        <f>IF(Tabla1[[#This Row],[Fecha]]="",(""),(IF(Tabla13[[#This Row],[Ingreso en]]="",(-Tabla13[[#This Row],[Egreso de]]),(Tabla13[[#This Row],[Ingreso en]]))))</f>
        <v/>
      </c>
    </row>
    <row r="1392" spans="1:10" x14ac:dyDescent="0.3">
      <c r="A1392" s="2" t="str">
        <f>IF(Tabla1[[#This Row],[Fecha]]="",(""),(Tabla1[[#This Row],[Fecha]]))</f>
        <v/>
      </c>
      <c r="B1392" s="3" t="str">
        <f>IF(Tabla1[[#This Row],[Fecha]]="",(""),(Tabla1[[#This Row],[Tipo de Operación]]))</f>
        <v/>
      </c>
      <c r="C1392" s="19" t="str">
        <f>IF(Tabla1[[#This Row],[Fecha]]="",(""),(Tabla1[[#This Row],[Código]]))</f>
        <v/>
      </c>
      <c r="D1392" s="4" t="str">
        <f>IF(Tabla1[[#This Row],[Fecha]]="",(""),(Tabla1[[#This Row],[Rubro]]))</f>
        <v/>
      </c>
      <c r="E1392" s="4"/>
      <c r="F1392" s="4" t="str">
        <f>IF(Tabla1[[#This Row],[Fecha]]="",(""),(Tabla1[[#This Row],[Precio]]))</f>
        <v/>
      </c>
      <c r="G1392" s="4" t="str">
        <f>IF(Tabla1[[#This Row],[Fecha]]="",(""),(Tabla1[[#This Row],[Medio de Pago]]))</f>
        <v/>
      </c>
      <c r="H1392" s="4" t="str">
        <f>IF(Tabla1[[#This Row],[Fecha]]="",(""),(IF(Tabla1[[#This Row],[Ingreso en]]="",(""),(Tabla1[[#This Row],[Precio]]))))</f>
        <v/>
      </c>
      <c r="I1392" s="5" t="str">
        <f>IF(Tabla1[[#This Row],[Fecha]]="",(""),(IF(Tabla1[[#This Row],[Egreso de]]="",(""),(Tabla1[[#This Row],[Precio]]))))</f>
        <v/>
      </c>
      <c r="J1392" s="4" t="str">
        <f>IF(Tabla1[[#This Row],[Fecha]]="",(""),(IF(Tabla13[[#This Row],[Ingreso en]]="",(-Tabla13[[#This Row],[Egreso de]]),(Tabla13[[#This Row],[Ingreso en]]))))</f>
        <v/>
      </c>
    </row>
    <row r="1393" spans="1:10" x14ac:dyDescent="0.3">
      <c r="A1393" s="2" t="str">
        <f>IF(Tabla1[[#This Row],[Fecha]]="",(""),(Tabla1[[#This Row],[Fecha]]))</f>
        <v/>
      </c>
      <c r="B1393" s="3" t="str">
        <f>IF(Tabla1[[#This Row],[Fecha]]="",(""),(Tabla1[[#This Row],[Tipo de Operación]]))</f>
        <v/>
      </c>
      <c r="C1393" s="19" t="str">
        <f>IF(Tabla1[[#This Row],[Fecha]]="",(""),(Tabla1[[#This Row],[Código]]))</f>
        <v/>
      </c>
      <c r="D1393" s="4" t="str">
        <f>IF(Tabla1[[#This Row],[Fecha]]="",(""),(Tabla1[[#This Row],[Rubro]]))</f>
        <v/>
      </c>
      <c r="E1393" s="4"/>
      <c r="F1393" s="4" t="str">
        <f>IF(Tabla1[[#This Row],[Fecha]]="",(""),(Tabla1[[#This Row],[Precio]]))</f>
        <v/>
      </c>
      <c r="G1393" s="4" t="str">
        <f>IF(Tabla1[[#This Row],[Fecha]]="",(""),(Tabla1[[#This Row],[Medio de Pago]]))</f>
        <v/>
      </c>
      <c r="H1393" s="4" t="str">
        <f>IF(Tabla1[[#This Row],[Fecha]]="",(""),(IF(Tabla1[[#This Row],[Ingreso en]]="",(""),(Tabla1[[#This Row],[Precio]]))))</f>
        <v/>
      </c>
      <c r="I1393" s="5" t="str">
        <f>IF(Tabla1[[#This Row],[Fecha]]="",(""),(IF(Tabla1[[#This Row],[Egreso de]]="",(""),(Tabla1[[#This Row],[Precio]]))))</f>
        <v/>
      </c>
      <c r="J1393" s="4" t="str">
        <f>IF(Tabla1[[#This Row],[Fecha]]="",(""),(IF(Tabla13[[#This Row],[Ingreso en]]="",(-Tabla13[[#This Row],[Egreso de]]),(Tabla13[[#This Row],[Ingreso en]]))))</f>
        <v/>
      </c>
    </row>
    <row r="1394" spans="1:10" x14ac:dyDescent="0.3">
      <c r="A1394" s="2" t="str">
        <f>IF(Tabla1[[#This Row],[Fecha]]="",(""),(Tabla1[[#This Row],[Fecha]]))</f>
        <v/>
      </c>
      <c r="B1394" s="3" t="str">
        <f>IF(Tabla1[[#This Row],[Fecha]]="",(""),(Tabla1[[#This Row],[Tipo de Operación]]))</f>
        <v/>
      </c>
      <c r="C1394" s="19" t="str">
        <f>IF(Tabla1[[#This Row],[Fecha]]="",(""),(Tabla1[[#This Row],[Código]]))</f>
        <v/>
      </c>
      <c r="D1394" s="4" t="str">
        <f>IF(Tabla1[[#This Row],[Fecha]]="",(""),(Tabla1[[#This Row],[Rubro]]))</f>
        <v/>
      </c>
      <c r="E1394" s="4"/>
      <c r="F1394" s="4" t="str">
        <f>IF(Tabla1[[#This Row],[Fecha]]="",(""),(Tabla1[[#This Row],[Precio]]))</f>
        <v/>
      </c>
      <c r="G1394" s="4" t="str">
        <f>IF(Tabla1[[#This Row],[Fecha]]="",(""),(Tabla1[[#This Row],[Medio de Pago]]))</f>
        <v/>
      </c>
      <c r="H1394" s="4" t="str">
        <f>IF(Tabla1[[#This Row],[Fecha]]="",(""),(IF(Tabla1[[#This Row],[Ingreso en]]="",(""),(Tabla1[[#This Row],[Precio]]))))</f>
        <v/>
      </c>
      <c r="I1394" s="5" t="str">
        <f>IF(Tabla1[[#This Row],[Fecha]]="",(""),(IF(Tabla1[[#This Row],[Egreso de]]="",(""),(Tabla1[[#This Row],[Precio]]))))</f>
        <v/>
      </c>
      <c r="J1394" s="4" t="str">
        <f>IF(Tabla1[[#This Row],[Fecha]]="",(""),(IF(Tabla13[[#This Row],[Ingreso en]]="",(-Tabla13[[#This Row],[Egreso de]]),(Tabla13[[#This Row],[Ingreso en]]))))</f>
        <v/>
      </c>
    </row>
    <row r="1395" spans="1:10" x14ac:dyDescent="0.3">
      <c r="A1395" s="2" t="str">
        <f>IF(Tabla1[[#This Row],[Fecha]]="",(""),(Tabla1[[#This Row],[Fecha]]))</f>
        <v/>
      </c>
      <c r="B1395" s="3" t="str">
        <f>IF(Tabla1[[#This Row],[Fecha]]="",(""),(Tabla1[[#This Row],[Tipo de Operación]]))</f>
        <v/>
      </c>
      <c r="C1395" s="19" t="str">
        <f>IF(Tabla1[[#This Row],[Fecha]]="",(""),(Tabla1[[#This Row],[Código]]))</f>
        <v/>
      </c>
      <c r="D1395" s="4" t="str">
        <f>IF(Tabla1[[#This Row],[Fecha]]="",(""),(Tabla1[[#This Row],[Rubro]]))</f>
        <v/>
      </c>
      <c r="E1395" s="4"/>
      <c r="F1395" s="4" t="str">
        <f>IF(Tabla1[[#This Row],[Fecha]]="",(""),(Tabla1[[#This Row],[Precio]]))</f>
        <v/>
      </c>
      <c r="G1395" s="4" t="str">
        <f>IF(Tabla1[[#This Row],[Fecha]]="",(""),(Tabla1[[#This Row],[Medio de Pago]]))</f>
        <v/>
      </c>
      <c r="H1395" s="4" t="str">
        <f>IF(Tabla1[[#This Row],[Fecha]]="",(""),(IF(Tabla1[[#This Row],[Ingreso en]]="",(""),(Tabla1[[#This Row],[Precio]]))))</f>
        <v/>
      </c>
      <c r="I1395" s="5" t="str">
        <f>IF(Tabla1[[#This Row],[Fecha]]="",(""),(IF(Tabla1[[#This Row],[Egreso de]]="",(""),(Tabla1[[#This Row],[Precio]]))))</f>
        <v/>
      </c>
      <c r="J1395" s="4" t="str">
        <f>IF(Tabla1[[#This Row],[Fecha]]="",(""),(IF(Tabla13[[#This Row],[Ingreso en]]="",(-Tabla13[[#This Row],[Egreso de]]),(Tabla13[[#This Row],[Ingreso en]]))))</f>
        <v/>
      </c>
    </row>
    <row r="1396" spans="1:10" x14ac:dyDescent="0.3">
      <c r="A1396" s="2" t="str">
        <f>IF(Tabla1[[#This Row],[Fecha]]="",(""),(Tabla1[[#This Row],[Fecha]]))</f>
        <v/>
      </c>
      <c r="B1396" s="3" t="str">
        <f>IF(Tabla1[[#This Row],[Fecha]]="",(""),(Tabla1[[#This Row],[Tipo de Operación]]))</f>
        <v/>
      </c>
      <c r="C1396" s="19" t="str">
        <f>IF(Tabla1[[#This Row],[Fecha]]="",(""),(Tabla1[[#This Row],[Código]]))</f>
        <v/>
      </c>
      <c r="D1396" s="4" t="str">
        <f>IF(Tabla1[[#This Row],[Fecha]]="",(""),(Tabla1[[#This Row],[Rubro]]))</f>
        <v/>
      </c>
      <c r="E1396" s="4"/>
      <c r="F1396" s="4" t="str">
        <f>IF(Tabla1[[#This Row],[Fecha]]="",(""),(Tabla1[[#This Row],[Precio]]))</f>
        <v/>
      </c>
      <c r="G1396" s="4" t="str">
        <f>IF(Tabla1[[#This Row],[Fecha]]="",(""),(Tabla1[[#This Row],[Medio de Pago]]))</f>
        <v/>
      </c>
      <c r="H1396" s="4" t="str">
        <f>IF(Tabla1[[#This Row],[Fecha]]="",(""),(IF(Tabla1[[#This Row],[Ingreso en]]="",(""),(Tabla1[[#This Row],[Precio]]))))</f>
        <v/>
      </c>
      <c r="I1396" s="5" t="str">
        <f>IF(Tabla1[[#This Row],[Fecha]]="",(""),(IF(Tabla1[[#This Row],[Egreso de]]="",(""),(Tabla1[[#This Row],[Precio]]))))</f>
        <v/>
      </c>
      <c r="J1396" s="4" t="str">
        <f>IF(Tabla1[[#This Row],[Fecha]]="",(""),(IF(Tabla13[[#This Row],[Ingreso en]]="",(-Tabla13[[#This Row],[Egreso de]]),(Tabla13[[#This Row],[Ingreso en]]))))</f>
        <v/>
      </c>
    </row>
    <row r="1397" spans="1:10" x14ac:dyDescent="0.3">
      <c r="A1397" s="2" t="str">
        <f>IF(Tabla1[[#This Row],[Fecha]]="",(""),(Tabla1[[#This Row],[Fecha]]))</f>
        <v/>
      </c>
      <c r="B1397" s="3" t="str">
        <f>IF(Tabla1[[#This Row],[Fecha]]="",(""),(Tabla1[[#This Row],[Tipo de Operación]]))</f>
        <v/>
      </c>
      <c r="C1397" s="19" t="str">
        <f>IF(Tabla1[[#This Row],[Fecha]]="",(""),(Tabla1[[#This Row],[Código]]))</f>
        <v/>
      </c>
      <c r="D1397" s="4" t="str">
        <f>IF(Tabla1[[#This Row],[Fecha]]="",(""),(Tabla1[[#This Row],[Rubro]]))</f>
        <v/>
      </c>
      <c r="E1397" s="4"/>
      <c r="F1397" s="4" t="str">
        <f>IF(Tabla1[[#This Row],[Fecha]]="",(""),(Tabla1[[#This Row],[Precio]]))</f>
        <v/>
      </c>
      <c r="G1397" s="4" t="str">
        <f>IF(Tabla1[[#This Row],[Fecha]]="",(""),(Tabla1[[#This Row],[Medio de Pago]]))</f>
        <v/>
      </c>
      <c r="H1397" s="4" t="str">
        <f>IF(Tabla1[[#This Row],[Fecha]]="",(""),(IF(Tabla1[[#This Row],[Ingreso en]]="",(""),(Tabla1[[#This Row],[Precio]]))))</f>
        <v/>
      </c>
      <c r="I1397" s="5" t="str">
        <f>IF(Tabla1[[#This Row],[Fecha]]="",(""),(IF(Tabla1[[#This Row],[Egreso de]]="",(""),(Tabla1[[#This Row],[Precio]]))))</f>
        <v/>
      </c>
      <c r="J1397" s="4" t="str">
        <f>IF(Tabla1[[#This Row],[Fecha]]="",(""),(IF(Tabla13[[#This Row],[Ingreso en]]="",(-Tabla13[[#This Row],[Egreso de]]),(Tabla13[[#This Row],[Ingreso en]]))))</f>
        <v/>
      </c>
    </row>
    <row r="1398" spans="1:10" x14ac:dyDescent="0.3">
      <c r="A1398" s="2" t="str">
        <f>IF(Tabla1[[#This Row],[Fecha]]="",(""),(Tabla1[[#This Row],[Fecha]]))</f>
        <v/>
      </c>
      <c r="B1398" s="3" t="str">
        <f>IF(Tabla1[[#This Row],[Fecha]]="",(""),(Tabla1[[#This Row],[Tipo de Operación]]))</f>
        <v/>
      </c>
      <c r="C1398" s="19" t="str">
        <f>IF(Tabla1[[#This Row],[Fecha]]="",(""),(Tabla1[[#This Row],[Código]]))</f>
        <v/>
      </c>
      <c r="D1398" s="4" t="str">
        <f>IF(Tabla1[[#This Row],[Fecha]]="",(""),(Tabla1[[#This Row],[Rubro]]))</f>
        <v/>
      </c>
      <c r="E1398" s="4"/>
      <c r="F1398" s="4" t="str">
        <f>IF(Tabla1[[#This Row],[Fecha]]="",(""),(Tabla1[[#This Row],[Precio]]))</f>
        <v/>
      </c>
      <c r="G1398" s="4" t="str">
        <f>IF(Tabla1[[#This Row],[Fecha]]="",(""),(Tabla1[[#This Row],[Medio de Pago]]))</f>
        <v/>
      </c>
      <c r="H1398" s="4" t="str">
        <f>IF(Tabla1[[#This Row],[Fecha]]="",(""),(IF(Tabla1[[#This Row],[Ingreso en]]="",(""),(Tabla1[[#This Row],[Precio]]))))</f>
        <v/>
      </c>
      <c r="I1398" s="5" t="str">
        <f>IF(Tabla1[[#This Row],[Fecha]]="",(""),(IF(Tabla1[[#This Row],[Egreso de]]="",(""),(Tabla1[[#This Row],[Precio]]))))</f>
        <v/>
      </c>
      <c r="J1398" s="4" t="str">
        <f>IF(Tabla1[[#This Row],[Fecha]]="",(""),(IF(Tabla13[[#This Row],[Ingreso en]]="",(-Tabla13[[#This Row],[Egreso de]]),(Tabla13[[#This Row],[Ingreso en]]))))</f>
        <v/>
      </c>
    </row>
    <row r="1399" spans="1:10" x14ac:dyDescent="0.3">
      <c r="A1399" s="2" t="str">
        <f>IF(Tabla1[[#This Row],[Fecha]]="",(""),(Tabla1[[#This Row],[Fecha]]))</f>
        <v/>
      </c>
      <c r="B1399" s="3" t="str">
        <f>IF(Tabla1[[#This Row],[Fecha]]="",(""),(Tabla1[[#This Row],[Tipo de Operación]]))</f>
        <v/>
      </c>
      <c r="C1399" s="19" t="str">
        <f>IF(Tabla1[[#This Row],[Fecha]]="",(""),(Tabla1[[#This Row],[Código]]))</f>
        <v/>
      </c>
      <c r="D1399" s="4" t="str">
        <f>IF(Tabla1[[#This Row],[Fecha]]="",(""),(Tabla1[[#This Row],[Rubro]]))</f>
        <v/>
      </c>
      <c r="E1399" s="4"/>
      <c r="F1399" s="4" t="str">
        <f>IF(Tabla1[[#This Row],[Fecha]]="",(""),(Tabla1[[#This Row],[Precio]]))</f>
        <v/>
      </c>
      <c r="G1399" s="4" t="str">
        <f>IF(Tabla1[[#This Row],[Fecha]]="",(""),(Tabla1[[#This Row],[Medio de Pago]]))</f>
        <v/>
      </c>
      <c r="H1399" s="4" t="str">
        <f>IF(Tabla1[[#This Row],[Fecha]]="",(""),(IF(Tabla1[[#This Row],[Ingreso en]]="",(""),(Tabla1[[#This Row],[Precio]]))))</f>
        <v/>
      </c>
      <c r="I1399" s="5" t="str">
        <f>IF(Tabla1[[#This Row],[Fecha]]="",(""),(IF(Tabla1[[#This Row],[Egreso de]]="",(""),(Tabla1[[#This Row],[Precio]]))))</f>
        <v/>
      </c>
      <c r="J1399" s="4" t="str">
        <f>IF(Tabla1[[#This Row],[Fecha]]="",(""),(IF(Tabla13[[#This Row],[Ingreso en]]="",(-Tabla13[[#This Row],[Egreso de]]),(Tabla13[[#This Row],[Ingreso en]]))))</f>
        <v/>
      </c>
    </row>
    <row r="1400" spans="1:10" x14ac:dyDescent="0.3">
      <c r="A1400" s="2" t="str">
        <f>IF(Tabla1[[#This Row],[Fecha]]="",(""),(Tabla1[[#This Row],[Fecha]]))</f>
        <v/>
      </c>
      <c r="B1400" s="3" t="str">
        <f>IF(Tabla1[[#This Row],[Fecha]]="",(""),(Tabla1[[#This Row],[Tipo de Operación]]))</f>
        <v/>
      </c>
      <c r="C1400" s="19" t="str">
        <f>IF(Tabla1[[#This Row],[Fecha]]="",(""),(Tabla1[[#This Row],[Código]]))</f>
        <v/>
      </c>
      <c r="D1400" s="4" t="str">
        <f>IF(Tabla1[[#This Row],[Fecha]]="",(""),(Tabla1[[#This Row],[Rubro]]))</f>
        <v/>
      </c>
      <c r="E1400" s="4"/>
      <c r="F1400" s="4" t="str">
        <f>IF(Tabla1[[#This Row],[Fecha]]="",(""),(Tabla1[[#This Row],[Precio]]))</f>
        <v/>
      </c>
      <c r="G1400" s="4" t="str">
        <f>IF(Tabla1[[#This Row],[Fecha]]="",(""),(Tabla1[[#This Row],[Medio de Pago]]))</f>
        <v/>
      </c>
      <c r="H1400" s="4" t="str">
        <f>IF(Tabla1[[#This Row],[Fecha]]="",(""),(IF(Tabla1[[#This Row],[Ingreso en]]="",(""),(Tabla1[[#This Row],[Precio]]))))</f>
        <v/>
      </c>
      <c r="I1400" s="5" t="str">
        <f>IF(Tabla1[[#This Row],[Fecha]]="",(""),(IF(Tabla1[[#This Row],[Egreso de]]="",(""),(Tabla1[[#This Row],[Precio]]))))</f>
        <v/>
      </c>
      <c r="J1400" s="4" t="str">
        <f>IF(Tabla1[[#This Row],[Fecha]]="",(""),(IF(Tabla13[[#This Row],[Ingreso en]]="",(-Tabla13[[#This Row],[Egreso de]]),(Tabla13[[#This Row],[Ingreso en]]))))</f>
        <v/>
      </c>
    </row>
    <row r="1401" spans="1:10" x14ac:dyDescent="0.3">
      <c r="A1401" s="2" t="str">
        <f>IF(Tabla1[[#This Row],[Fecha]]="",(""),(Tabla1[[#This Row],[Fecha]]))</f>
        <v/>
      </c>
      <c r="B1401" s="3" t="str">
        <f>IF(Tabla1[[#This Row],[Fecha]]="",(""),(Tabla1[[#This Row],[Tipo de Operación]]))</f>
        <v/>
      </c>
      <c r="C1401" s="19" t="str">
        <f>IF(Tabla1[[#This Row],[Fecha]]="",(""),(Tabla1[[#This Row],[Código]]))</f>
        <v/>
      </c>
      <c r="D1401" s="4" t="str">
        <f>IF(Tabla1[[#This Row],[Fecha]]="",(""),(Tabla1[[#This Row],[Rubro]]))</f>
        <v/>
      </c>
      <c r="E1401" s="4"/>
      <c r="F1401" s="4" t="str">
        <f>IF(Tabla1[[#This Row],[Fecha]]="",(""),(Tabla1[[#This Row],[Precio]]))</f>
        <v/>
      </c>
      <c r="G1401" s="4" t="str">
        <f>IF(Tabla1[[#This Row],[Fecha]]="",(""),(Tabla1[[#This Row],[Medio de Pago]]))</f>
        <v/>
      </c>
      <c r="H1401" s="4" t="str">
        <f>IF(Tabla1[[#This Row],[Fecha]]="",(""),(IF(Tabla1[[#This Row],[Ingreso en]]="",(""),(Tabla1[[#This Row],[Precio]]))))</f>
        <v/>
      </c>
      <c r="I1401" s="5" t="str">
        <f>IF(Tabla1[[#This Row],[Fecha]]="",(""),(IF(Tabla1[[#This Row],[Egreso de]]="",(""),(Tabla1[[#This Row],[Precio]]))))</f>
        <v/>
      </c>
      <c r="J1401" s="4" t="str">
        <f>IF(Tabla1[[#This Row],[Fecha]]="",(""),(IF(Tabla13[[#This Row],[Ingreso en]]="",(-Tabla13[[#This Row],[Egreso de]]),(Tabla13[[#This Row],[Ingreso en]]))))</f>
        <v/>
      </c>
    </row>
    <row r="1402" spans="1:10" x14ac:dyDescent="0.3">
      <c r="A1402" s="2" t="str">
        <f>IF(Tabla1[[#This Row],[Fecha]]="",(""),(Tabla1[[#This Row],[Fecha]]))</f>
        <v/>
      </c>
      <c r="B1402" s="3" t="str">
        <f>IF(Tabla1[[#This Row],[Fecha]]="",(""),(Tabla1[[#This Row],[Tipo de Operación]]))</f>
        <v/>
      </c>
      <c r="C1402" s="19" t="str">
        <f>IF(Tabla1[[#This Row],[Fecha]]="",(""),(Tabla1[[#This Row],[Código]]))</f>
        <v/>
      </c>
      <c r="D1402" s="4" t="str">
        <f>IF(Tabla1[[#This Row],[Fecha]]="",(""),(Tabla1[[#This Row],[Rubro]]))</f>
        <v/>
      </c>
      <c r="E1402" s="4"/>
      <c r="F1402" s="4" t="str">
        <f>IF(Tabla1[[#This Row],[Fecha]]="",(""),(Tabla1[[#This Row],[Precio]]))</f>
        <v/>
      </c>
      <c r="G1402" s="4" t="str">
        <f>IF(Tabla1[[#This Row],[Fecha]]="",(""),(Tabla1[[#This Row],[Medio de Pago]]))</f>
        <v/>
      </c>
      <c r="H1402" s="4" t="str">
        <f>IF(Tabla1[[#This Row],[Fecha]]="",(""),(IF(Tabla1[[#This Row],[Ingreso en]]="",(""),(Tabla1[[#This Row],[Precio]]))))</f>
        <v/>
      </c>
      <c r="I1402" s="5" t="str">
        <f>IF(Tabla1[[#This Row],[Fecha]]="",(""),(IF(Tabla1[[#This Row],[Egreso de]]="",(""),(Tabla1[[#This Row],[Precio]]))))</f>
        <v/>
      </c>
      <c r="J1402" s="4" t="str">
        <f>IF(Tabla1[[#This Row],[Fecha]]="",(""),(IF(Tabla13[[#This Row],[Ingreso en]]="",(-Tabla13[[#This Row],[Egreso de]]),(Tabla13[[#This Row],[Ingreso en]]))))</f>
        <v/>
      </c>
    </row>
    <row r="1403" spans="1:10" x14ac:dyDescent="0.3">
      <c r="A1403" s="2" t="str">
        <f>IF(Tabla1[[#This Row],[Fecha]]="",(""),(Tabla1[[#This Row],[Fecha]]))</f>
        <v/>
      </c>
      <c r="B1403" s="3" t="str">
        <f>IF(Tabla1[[#This Row],[Fecha]]="",(""),(Tabla1[[#This Row],[Tipo de Operación]]))</f>
        <v/>
      </c>
      <c r="C1403" s="19" t="str">
        <f>IF(Tabla1[[#This Row],[Fecha]]="",(""),(Tabla1[[#This Row],[Código]]))</f>
        <v/>
      </c>
      <c r="D1403" s="4" t="str">
        <f>IF(Tabla1[[#This Row],[Fecha]]="",(""),(Tabla1[[#This Row],[Rubro]]))</f>
        <v/>
      </c>
      <c r="E1403" s="4"/>
      <c r="F1403" s="4" t="str">
        <f>IF(Tabla1[[#This Row],[Fecha]]="",(""),(Tabla1[[#This Row],[Precio]]))</f>
        <v/>
      </c>
      <c r="G1403" s="4" t="str">
        <f>IF(Tabla1[[#This Row],[Fecha]]="",(""),(Tabla1[[#This Row],[Medio de Pago]]))</f>
        <v/>
      </c>
      <c r="H1403" s="4" t="str">
        <f>IF(Tabla1[[#This Row],[Fecha]]="",(""),(IF(Tabla1[[#This Row],[Ingreso en]]="",(""),(Tabla1[[#This Row],[Precio]]))))</f>
        <v/>
      </c>
      <c r="I1403" s="5" t="str">
        <f>IF(Tabla1[[#This Row],[Fecha]]="",(""),(IF(Tabla1[[#This Row],[Egreso de]]="",(""),(Tabla1[[#This Row],[Precio]]))))</f>
        <v/>
      </c>
      <c r="J1403" s="4" t="str">
        <f>IF(Tabla1[[#This Row],[Fecha]]="",(""),(IF(Tabla13[[#This Row],[Ingreso en]]="",(-Tabla13[[#This Row],[Egreso de]]),(Tabla13[[#This Row],[Ingreso en]]))))</f>
        <v/>
      </c>
    </row>
    <row r="1404" spans="1:10" x14ac:dyDescent="0.3">
      <c r="A1404" s="2" t="str">
        <f>IF(Tabla1[[#This Row],[Fecha]]="",(""),(Tabla1[[#This Row],[Fecha]]))</f>
        <v/>
      </c>
      <c r="B1404" s="3" t="str">
        <f>IF(Tabla1[[#This Row],[Fecha]]="",(""),(Tabla1[[#This Row],[Tipo de Operación]]))</f>
        <v/>
      </c>
      <c r="C1404" s="19" t="str">
        <f>IF(Tabla1[[#This Row],[Fecha]]="",(""),(Tabla1[[#This Row],[Código]]))</f>
        <v/>
      </c>
      <c r="D1404" s="4" t="str">
        <f>IF(Tabla1[[#This Row],[Fecha]]="",(""),(Tabla1[[#This Row],[Rubro]]))</f>
        <v/>
      </c>
      <c r="E1404" s="4"/>
      <c r="F1404" s="4" t="str">
        <f>IF(Tabla1[[#This Row],[Fecha]]="",(""),(Tabla1[[#This Row],[Precio]]))</f>
        <v/>
      </c>
      <c r="G1404" s="4" t="str">
        <f>IF(Tabla1[[#This Row],[Fecha]]="",(""),(Tabla1[[#This Row],[Medio de Pago]]))</f>
        <v/>
      </c>
      <c r="H1404" s="4" t="str">
        <f>IF(Tabla1[[#This Row],[Fecha]]="",(""),(IF(Tabla1[[#This Row],[Ingreso en]]="",(""),(Tabla1[[#This Row],[Precio]]))))</f>
        <v/>
      </c>
      <c r="I1404" s="5" t="str">
        <f>IF(Tabla1[[#This Row],[Fecha]]="",(""),(IF(Tabla1[[#This Row],[Egreso de]]="",(""),(Tabla1[[#This Row],[Precio]]))))</f>
        <v/>
      </c>
      <c r="J1404" s="4" t="str">
        <f>IF(Tabla1[[#This Row],[Fecha]]="",(""),(IF(Tabla13[[#This Row],[Ingreso en]]="",(-Tabla13[[#This Row],[Egreso de]]),(Tabla13[[#This Row],[Ingreso en]]))))</f>
        <v/>
      </c>
    </row>
    <row r="1405" spans="1:10" x14ac:dyDescent="0.3">
      <c r="A1405" s="2" t="str">
        <f>IF(Tabla1[[#This Row],[Fecha]]="",(""),(Tabla1[[#This Row],[Fecha]]))</f>
        <v/>
      </c>
      <c r="B1405" s="3" t="str">
        <f>IF(Tabla1[[#This Row],[Fecha]]="",(""),(Tabla1[[#This Row],[Tipo de Operación]]))</f>
        <v/>
      </c>
      <c r="C1405" s="19" t="str">
        <f>IF(Tabla1[[#This Row],[Fecha]]="",(""),(Tabla1[[#This Row],[Código]]))</f>
        <v/>
      </c>
      <c r="D1405" s="4" t="str">
        <f>IF(Tabla1[[#This Row],[Fecha]]="",(""),(Tabla1[[#This Row],[Rubro]]))</f>
        <v/>
      </c>
      <c r="E1405" s="4"/>
      <c r="F1405" s="4" t="str">
        <f>IF(Tabla1[[#This Row],[Fecha]]="",(""),(Tabla1[[#This Row],[Precio]]))</f>
        <v/>
      </c>
      <c r="G1405" s="4" t="str">
        <f>IF(Tabla1[[#This Row],[Fecha]]="",(""),(Tabla1[[#This Row],[Medio de Pago]]))</f>
        <v/>
      </c>
      <c r="H1405" s="4" t="str">
        <f>IF(Tabla1[[#This Row],[Fecha]]="",(""),(IF(Tabla1[[#This Row],[Ingreso en]]="",(""),(Tabla1[[#This Row],[Precio]]))))</f>
        <v/>
      </c>
      <c r="I1405" s="5" t="str">
        <f>IF(Tabla1[[#This Row],[Fecha]]="",(""),(IF(Tabla1[[#This Row],[Egreso de]]="",(""),(Tabla1[[#This Row],[Precio]]))))</f>
        <v/>
      </c>
      <c r="J1405" s="4" t="str">
        <f>IF(Tabla1[[#This Row],[Fecha]]="",(""),(IF(Tabla13[[#This Row],[Ingreso en]]="",(-Tabla13[[#This Row],[Egreso de]]),(Tabla13[[#This Row],[Ingreso en]]))))</f>
        <v/>
      </c>
    </row>
    <row r="1406" spans="1:10" x14ac:dyDescent="0.3">
      <c r="A1406" s="2" t="str">
        <f>IF(Tabla1[[#This Row],[Fecha]]="",(""),(Tabla1[[#This Row],[Fecha]]))</f>
        <v/>
      </c>
      <c r="B1406" s="3" t="str">
        <f>IF(Tabla1[[#This Row],[Fecha]]="",(""),(Tabla1[[#This Row],[Tipo de Operación]]))</f>
        <v/>
      </c>
      <c r="C1406" s="19" t="str">
        <f>IF(Tabla1[[#This Row],[Fecha]]="",(""),(Tabla1[[#This Row],[Código]]))</f>
        <v/>
      </c>
      <c r="D1406" s="4" t="str">
        <f>IF(Tabla1[[#This Row],[Fecha]]="",(""),(Tabla1[[#This Row],[Rubro]]))</f>
        <v/>
      </c>
      <c r="E1406" s="4"/>
      <c r="F1406" s="4" t="str">
        <f>IF(Tabla1[[#This Row],[Fecha]]="",(""),(Tabla1[[#This Row],[Precio]]))</f>
        <v/>
      </c>
      <c r="G1406" s="4" t="str">
        <f>IF(Tabla1[[#This Row],[Fecha]]="",(""),(Tabla1[[#This Row],[Medio de Pago]]))</f>
        <v/>
      </c>
      <c r="H1406" s="4" t="str">
        <f>IF(Tabla1[[#This Row],[Fecha]]="",(""),(IF(Tabla1[[#This Row],[Ingreso en]]="",(""),(Tabla1[[#This Row],[Precio]]))))</f>
        <v/>
      </c>
      <c r="I1406" s="5" t="str">
        <f>IF(Tabla1[[#This Row],[Fecha]]="",(""),(IF(Tabla1[[#This Row],[Egreso de]]="",(""),(Tabla1[[#This Row],[Precio]]))))</f>
        <v/>
      </c>
      <c r="J1406" s="4" t="str">
        <f>IF(Tabla1[[#This Row],[Fecha]]="",(""),(IF(Tabla13[[#This Row],[Ingreso en]]="",(-Tabla13[[#This Row],[Egreso de]]),(Tabla13[[#This Row],[Ingreso en]]))))</f>
        <v/>
      </c>
    </row>
    <row r="1407" spans="1:10" x14ac:dyDescent="0.3">
      <c r="A1407" s="2" t="str">
        <f>IF(Tabla1[[#This Row],[Fecha]]="",(""),(Tabla1[[#This Row],[Fecha]]))</f>
        <v/>
      </c>
      <c r="B1407" s="3" t="str">
        <f>IF(Tabla1[[#This Row],[Fecha]]="",(""),(Tabla1[[#This Row],[Tipo de Operación]]))</f>
        <v/>
      </c>
      <c r="C1407" s="19" t="str">
        <f>IF(Tabla1[[#This Row],[Fecha]]="",(""),(Tabla1[[#This Row],[Código]]))</f>
        <v/>
      </c>
      <c r="D1407" s="4" t="str">
        <f>IF(Tabla1[[#This Row],[Fecha]]="",(""),(Tabla1[[#This Row],[Rubro]]))</f>
        <v/>
      </c>
      <c r="E1407" s="4"/>
      <c r="F1407" s="4" t="str">
        <f>IF(Tabla1[[#This Row],[Fecha]]="",(""),(Tabla1[[#This Row],[Precio]]))</f>
        <v/>
      </c>
      <c r="G1407" s="4" t="str">
        <f>IF(Tabla1[[#This Row],[Fecha]]="",(""),(Tabla1[[#This Row],[Medio de Pago]]))</f>
        <v/>
      </c>
      <c r="H1407" s="4" t="str">
        <f>IF(Tabla1[[#This Row],[Fecha]]="",(""),(IF(Tabla1[[#This Row],[Ingreso en]]="",(""),(Tabla1[[#This Row],[Precio]]))))</f>
        <v/>
      </c>
      <c r="I1407" s="5" t="str">
        <f>IF(Tabla1[[#This Row],[Fecha]]="",(""),(IF(Tabla1[[#This Row],[Egreso de]]="",(""),(Tabla1[[#This Row],[Precio]]))))</f>
        <v/>
      </c>
      <c r="J1407" s="4" t="str">
        <f>IF(Tabla1[[#This Row],[Fecha]]="",(""),(IF(Tabla13[[#This Row],[Ingreso en]]="",(-Tabla13[[#This Row],[Egreso de]]),(Tabla13[[#This Row],[Ingreso en]]))))</f>
        <v/>
      </c>
    </row>
    <row r="1408" spans="1:10" x14ac:dyDescent="0.3">
      <c r="A1408" s="2" t="str">
        <f>IF(Tabla1[[#This Row],[Fecha]]="",(""),(Tabla1[[#This Row],[Fecha]]))</f>
        <v/>
      </c>
      <c r="B1408" s="3" t="str">
        <f>IF(Tabla1[[#This Row],[Fecha]]="",(""),(Tabla1[[#This Row],[Tipo de Operación]]))</f>
        <v/>
      </c>
      <c r="C1408" s="19" t="str">
        <f>IF(Tabla1[[#This Row],[Fecha]]="",(""),(Tabla1[[#This Row],[Código]]))</f>
        <v/>
      </c>
      <c r="D1408" s="4" t="str">
        <f>IF(Tabla1[[#This Row],[Fecha]]="",(""),(Tabla1[[#This Row],[Rubro]]))</f>
        <v/>
      </c>
      <c r="E1408" s="4"/>
      <c r="F1408" s="4" t="str">
        <f>IF(Tabla1[[#This Row],[Fecha]]="",(""),(Tabla1[[#This Row],[Precio]]))</f>
        <v/>
      </c>
      <c r="G1408" s="4" t="str">
        <f>IF(Tabla1[[#This Row],[Fecha]]="",(""),(Tabla1[[#This Row],[Medio de Pago]]))</f>
        <v/>
      </c>
      <c r="H1408" s="4" t="str">
        <f>IF(Tabla1[[#This Row],[Fecha]]="",(""),(IF(Tabla1[[#This Row],[Ingreso en]]="",(""),(Tabla1[[#This Row],[Precio]]))))</f>
        <v/>
      </c>
      <c r="I1408" s="5" t="str">
        <f>IF(Tabla1[[#This Row],[Fecha]]="",(""),(IF(Tabla1[[#This Row],[Egreso de]]="",(""),(Tabla1[[#This Row],[Precio]]))))</f>
        <v/>
      </c>
      <c r="J1408" s="4" t="str">
        <f>IF(Tabla1[[#This Row],[Fecha]]="",(""),(IF(Tabla13[[#This Row],[Ingreso en]]="",(-Tabla13[[#This Row],[Egreso de]]),(Tabla13[[#This Row],[Ingreso en]]))))</f>
        <v/>
      </c>
    </row>
    <row r="1409" spans="1:10" x14ac:dyDescent="0.3">
      <c r="A1409" s="2" t="str">
        <f>IF(Tabla1[[#This Row],[Fecha]]="",(""),(Tabla1[[#This Row],[Fecha]]))</f>
        <v/>
      </c>
      <c r="B1409" s="3" t="str">
        <f>IF(Tabla1[[#This Row],[Fecha]]="",(""),(Tabla1[[#This Row],[Tipo de Operación]]))</f>
        <v/>
      </c>
      <c r="C1409" s="19" t="str">
        <f>IF(Tabla1[[#This Row],[Fecha]]="",(""),(Tabla1[[#This Row],[Código]]))</f>
        <v/>
      </c>
      <c r="D1409" s="4" t="str">
        <f>IF(Tabla1[[#This Row],[Fecha]]="",(""),(Tabla1[[#This Row],[Rubro]]))</f>
        <v/>
      </c>
      <c r="E1409" s="4"/>
      <c r="F1409" s="4" t="str">
        <f>IF(Tabla1[[#This Row],[Fecha]]="",(""),(Tabla1[[#This Row],[Precio]]))</f>
        <v/>
      </c>
      <c r="G1409" s="4" t="str">
        <f>IF(Tabla1[[#This Row],[Fecha]]="",(""),(Tabla1[[#This Row],[Medio de Pago]]))</f>
        <v/>
      </c>
      <c r="H1409" s="4" t="str">
        <f>IF(Tabla1[[#This Row],[Fecha]]="",(""),(IF(Tabla1[[#This Row],[Ingreso en]]="",(""),(Tabla1[[#This Row],[Precio]]))))</f>
        <v/>
      </c>
      <c r="I1409" s="5" t="str">
        <f>IF(Tabla1[[#This Row],[Fecha]]="",(""),(IF(Tabla1[[#This Row],[Egreso de]]="",(""),(Tabla1[[#This Row],[Precio]]))))</f>
        <v/>
      </c>
      <c r="J1409" s="4" t="str">
        <f>IF(Tabla1[[#This Row],[Fecha]]="",(""),(IF(Tabla13[[#This Row],[Ingreso en]]="",(-Tabla13[[#This Row],[Egreso de]]),(Tabla13[[#This Row],[Ingreso en]]))))</f>
        <v/>
      </c>
    </row>
    <row r="1410" spans="1:10" x14ac:dyDescent="0.3">
      <c r="A1410" s="2" t="str">
        <f>IF(Tabla1[[#This Row],[Fecha]]="",(""),(Tabla1[[#This Row],[Fecha]]))</f>
        <v/>
      </c>
      <c r="B1410" s="3" t="str">
        <f>IF(Tabla1[[#This Row],[Fecha]]="",(""),(Tabla1[[#This Row],[Tipo de Operación]]))</f>
        <v/>
      </c>
      <c r="C1410" s="19" t="str">
        <f>IF(Tabla1[[#This Row],[Fecha]]="",(""),(Tabla1[[#This Row],[Código]]))</f>
        <v/>
      </c>
      <c r="D1410" s="4" t="str">
        <f>IF(Tabla1[[#This Row],[Fecha]]="",(""),(Tabla1[[#This Row],[Rubro]]))</f>
        <v/>
      </c>
      <c r="E1410" s="4"/>
      <c r="F1410" s="4" t="str">
        <f>IF(Tabla1[[#This Row],[Fecha]]="",(""),(Tabla1[[#This Row],[Precio]]))</f>
        <v/>
      </c>
      <c r="G1410" s="4" t="str">
        <f>IF(Tabla1[[#This Row],[Fecha]]="",(""),(Tabla1[[#This Row],[Medio de Pago]]))</f>
        <v/>
      </c>
      <c r="H1410" s="4" t="str">
        <f>IF(Tabla1[[#This Row],[Fecha]]="",(""),(IF(Tabla1[[#This Row],[Ingreso en]]="",(""),(Tabla1[[#This Row],[Precio]]))))</f>
        <v/>
      </c>
      <c r="I1410" s="5" t="str">
        <f>IF(Tabla1[[#This Row],[Fecha]]="",(""),(IF(Tabla1[[#This Row],[Egreso de]]="",(""),(Tabla1[[#This Row],[Precio]]))))</f>
        <v/>
      </c>
      <c r="J1410" s="4" t="str">
        <f>IF(Tabla1[[#This Row],[Fecha]]="",(""),(IF(Tabla13[[#This Row],[Ingreso en]]="",(-Tabla13[[#This Row],[Egreso de]]),(Tabla13[[#This Row],[Ingreso en]]))))</f>
        <v/>
      </c>
    </row>
    <row r="1411" spans="1:10" x14ac:dyDescent="0.3">
      <c r="A1411" s="2" t="str">
        <f>IF(Tabla1[[#This Row],[Fecha]]="",(""),(Tabla1[[#This Row],[Fecha]]))</f>
        <v/>
      </c>
      <c r="B1411" s="3" t="str">
        <f>IF(Tabla1[[#This Row],[Fecha]]="",(""),(Tabla1[[#This Row],[Tipo de Operación]]))</f>
        <v/>
      </c>
      <c r="C1411" s="19" t="str">
        <f>IF(Tabla1[[#This Row],[Fecha]]="",(""),(Tabla1[[#This Row],[Código]]))</f>
        <v/>
      </c>
      <c r="D1411" s="4" t="str">
        <f>IF(Tabla1[[#This Row],[Fecha]]="",(""),(Tabla1[[#This Row],[Rubro]]))</f>
        <v/>
      </c>
      <c r="E1411" s="4"/>
      <c r="F1411" s="4" t="str">
        <f>IF(Tabla1[[#This Row],[Fecha]]="",(""),(Tabla1[[#This Row],[Precio]]))</f>
        <v/>
      </c>
      <c r="G1411" s="4" t="str">
        <f>IF(Tabla1[[#This Row],[Fecha]]="",(""),(Tabla1[[#This Row],[Medio de Pago]]))</f>
        <v/>
      </c>
      <c r="H1411" s="4" t="str">
        <f>IF(Tabla1[[#This Row],[Fecha]]="",(""),(IF(Tabla1[[#This Row],[Ingreso en]]="",(""),(Tabla1[[#This Row],[Precio]]))))</f>
        <v/>
      </c>
      <c r="I1411" s="5" t="str">
        <f>IF(Tabla1[[#This Row],[Fecha]]="",(""),(IF(Tabla1[[#This Row],[Egreso de]]="",(""),(Tabla1[[#This Row],[Precio]]))))</f>
        <v/>
      </c>
      <c r="J1411" s="4" t="str">
        <f>IF(Tabla1[[#This Row],[Fecha]]="",(""),(IF(Tabla13[[#This Row],[Ingreso en]]="",(-Tabla13[[#This Row],[Egreso de]]),(Tabla13[[#This Row],[Ingreso en]]))))</f>
        <v/>
      </c>
    </row>
    <row r="1412" spans="1:10" x14ac:dyDescent="0.3">
      <c r="A1412" s="2" t="str">
        <f>IF(Tabla1[[#This Row],[Fecha]]="",(""),(Tabla1[[#This Row],[Fecha]]))</f>
        <v/>
      </c>
      <c r="B1412" s="3" t="str">
        <f>IF(Tabla1[[#This Row],[Fecha]]="",(""),(Tabla1[[#This Row],[Tipo de Operación]]))</f>
        <v/>
      </c>
      <c r="C1412" s="19" t="str">
        <f>IF(Tabla1[[#This Row],[Fecha]]="",(""),(Tabla1[[#This Row],[Código]]))</f>
        <v/>
      </c>
      <c r="D1412" s="4" t="str">
        <f>IF(Tabla1[[#This Row],[Fecha]]="",(""),(Tabla1[[#This Row],[Rubro]]))</f>
        <v/>
      </c>
      <c r="E1412" s="4"/>
      <c r="F1412" s="4" t="str">
        <f>IF(Tabla1[[#This Row],[Fecha]]="",(""),(Tabla1[[#This Row],[Precio]]))</f>
        <v/>
      </c>
      <c r="G1412" s="4" t="str">
        <f>IF(Tabla1[[#This Row],[Fecha]]="",(""),(Tabla1[[#This Row],[Medio de Pago]]))</f>
        <v/>
      </c>
      <c r="H1412" s="4" t="str">
        <f>IF(Tabla1[[#This Row],[Fecha]]="",(""),(IF(Tabla1[[#This Row],[Ingreso en]]="",(""),(Tabla1[[#This Row],[Precio]]))))</f>
        <v/>
      </c>
      <c r="I1412" s="5" t="str">
        <f>IF(Tabla1[[#This Row],[Fecha]]="",(""),(IF(Tabla1[[#This Row],[Egreso de]]="",(""),(Tabla1[[#This Row],[Precio]]))))</f>
        <v/>
      </c>
      <c r="J1412" s="4" t="str">
        <f>IF(Tabla1[[#This Row],[Fecha]]="",(""),(IF(Tabla13[[#This Row],[Ingreso en]]="",(-Tabla13[[#This Row],[Egreso de]]),(Tabla13[[#This Row],[Ingreso en]]))))</f>
        <v/>
      </c>
    </row>
    <row r="1413" spans="1:10" x14ac:dyDescent="0.3">
      <c r="A1413" s="2" t="str">
        <f>IF(Tabla1[[#This Row],[Fecha]]="",(""),(Tabla1[[#This Row],[Fecha]]))</f>
        <v/>
      </c>
      <c r="B1413" s="3" t="str">
        <f>IF(Tabla1[[#This Row],[Fecha]]="",(""),(Tabla1[[#This Row],[Tipo de Operación]]))</f>
        <v/>
      </c>
      <c r="C1413" s="19" t="str">
        <f>IF(Tabla1[[#This Row],[Fecha]]="",(""),(Tabla1[[#This Row],[Código]]))</f>
        <v/>
      </c>
      <c r="D1413" s="4" t="str">
        <f>IF(Tabla1[[#This Row],[Fecha]]="",(""),(Tabla1[[#This Row],[Rubro]]))</f>
        <v/>
      </c>
      <c r="E1413" s="4"/>
      <c r="F1413" s="4" t="str">
        <f>IF(Tabla1[[#This Row],[Fecha]]="",(""),(Tabla1[[#This Row],[Precio]]))</f>
        <v/>
      </c>
      <c r="G1413" s="4" t="str">
        <f>IF(Tabla1[[#This Row],[Fecha]]="",(""),(Tabla1[[#This Row],[Medio de Pago]]))</f>
        <v/>
      </c>
      <c r="H1413" s="4" t="str">
        <f>IF(Tabla1[[#This Row],[Fecha]]="",(""),(IF(Tabla1[[#This Row],[Ingreso en]]="",(""),(Tabla1[[#This Row],[Precio]]))))</f>
        <v/>
      </c>
      <c r="I1413" s="5" t="str">
        <f>IF(Tabla1[[#This Row],[Fecha]]="",(""),(IF(Tabla1[[#This Row],[Egreso de]]="",(""),(Tabla1[[#This Row],[Precio]]))))</f>
        <v/>
      </c>
      <c r="J1413" s="4" t="str">
        <f>IF(Tabla1[[#This Row],[Fecha]]="",(""),(IF(Tabla13[[#This Row],[Ingreso en]]="",(-Tabla13[[#This Row],[Egreso de]]),(Tabla13[[#This Row],[Ingreso en]]))))</f>
        <v/>
      </c>
    </row>
    <row r="1414" spans="1:10" x14ac:dyDescent="0.3">
      <c r="A1414" s="2" t="str">
        <f>IF(Tabla1[[#This Row],[Fecha]]="",(""),(Tabla1[[#This Row],[Fecha]]))</f>
        <v/>
      </c>
      <c r="B1414" s="3" t="str">
        <f>IF(Tabla1[[#This Row],[Fecha]]="",(""),(Tabla1[[#This Row],[Tipo de Operación]]))</f>
        <v/>
      </c>
      <c r="C1414" s="19" t="str">
        <f>IF(Tabla1[[#This Row],[Fecha]]="",(""),(Tabla1[[#This Row],[Código]]))</f>
        <v/>
      </c>
      <c r="D1414" s="4" t="str">
        <f>IF(Tabla1[[#This Row],[Fecha]]="",(""),(Tabla1[[#This Row],[Rubro]]))</f>
        <v/>
      </c>
      <c r="E1414" s="4"/>
      <c r="F1414" s="4" t="str">
        <f>IF(Tabla1[[#This Row],[Fecha]]="",(""),(Tabla1[[#This Row],[Precio]]))</f>
        <v/>
      </c>
      <c r="G1414" s="4" t="str">
        <f>IF(Tabla1[[#This Row],[Fecha]]="",(""),(Tabla1[[#This Row],[Medio de Pago]]))</f>
        <v/>
      </c>
      <c r="H1414" s="4" t="str">
        <f>IF(Tabla1[[#This Row],[Fecha]]="",(""),(IF(Tabla1[[#This Row],[Ingreso en]]="",(""),(Tabla1[[#This Row],[Precio]]))))</f>
        <v/>
      </c>
      <c r="I1414" s="5" t="str">
        <f>IF(Tabla1[[#This Row],[Fecha]]="",(""),(IF(Tabla1[[#This Row],[Egreso de]]="",(""),(Tabla1[[#This Row],[Precio]]))))</f>
        <v/>
      </c>
      <c r="J1414" s="4" t="str">
        <f>IF(Tabla1[[#This Row],[Fecha]]="",(""),(IF(Tabla13[[#This Row],[Ingreso en]]="",(-Tabla13[[#This Row],[Egreso de]]),(Tabla13[[#This Row],[Ingreso en]]))))</f>
        <v/>
      </c>
    </row>
    <row r="1415" spans="1:10" x14ac:dyDescent="0.3">
      <c r="A1415" s="2" t="str">
        <f>IF(Tabla1[[#This Row],[Fecha]]="",(""),(Tabla1[[#This Row],[Fecha]]))</f>
        <v/>
      </c>
      <c r="B1415" s="3" t="str">
        <f>IF(Tabla1[[#This Row],[Fecha]]="",(""),(Tabla1[[#This Row],[Tipo de Operación]]))</f>
        <v/>
      </c>
      <c r="C1415" s="19" t="str">
        <f>IF(Tabla1[[#This Row],[Fecha]]="",(""),(Tabla1[[#This Row],[Código]]))</f>
        <v/>
      </c>
      <c r="D1415" s="4" t="str">
        <f>IF(Tabla1[[#This Row],[Fecha]]="",(""),(Tabla1[[#This Row],[Rubro]]))</f>
        <v/>
      </c>
      <c r="E1415" s="4"/>
      <c r="F1415" s="4" t="str">
        <f>IF(Tabla1[[#This Row],[Fecha]]="",(""),(Tabla1[[#This Row],[Precio]]))</f>
        <v/>
      </c>
      <c r="G1415" s="4" t="str">
        <f>IF(Tabla1[[#This Row],[Fecha]]="",(""),(Tabla1[[#This Row],[Medio de Pago]]))</f>
        <v/>
      </c>
      <c r="H1415" s="4" t="str">
        <f>IF(Tabla1[[#This Row],[Fecha]]="",(""),(IF(Tabla1[[#This Row],[Ingreso en]]="",(""),(Tabla1[[#This Row],[Precio]]))))</f>
        <v/>
      </c>
      <c r="I1415" s="5" t="str">
        <f>IF(Tabla1[[#This Row],[Fecha]]="",(""),(IF(Tabla1[[#This Row],[Egreso de]]="",(""),(Tabla1[[#This Row],[Precio]]))))</f>
        <v/>
      </c>
      <c r="J1415" s="4" t="str">
        <f>IF(Tabla1[[#This Row],[Fecha]]="",(""),(IF(Tabla13[[#This Row],[Ingreso en]]="",(-Tabla13[[#This Row],[Egreso de]]),(Tabla13[[#This Row],[Ingreso en]]))))</f>
        <v/>
      </c>
    </row>
    <row r="1416" spans="1:10" x14ac:dyDescent="0.3">
      <c r="A1416" s="2" t="str">
        <f>IF(Tabla1[[#This Row],[Fecha]]="",(""),(Tabla1[[#This Row],[Fecha]]))</f>
        <v/>
      </c>
      <c r="B1416" s="3" t="str">
        <f>IF(Tabla1[[#This Row],[Fecha]]="",(""),(Tabla1[[#This Row],[Tipo de Operación]]))</f>
        <v/>
      </c>
      <c r="C1416" s="19" t="str">
        <f>IF(Tabla1[[#This Row],[Fecha]]="",(""),(Tabla1[[#This Row],[Código]]))</f>
        <v/>
      </c>
      <c r="D1416" s="4" t="str">
        <f>IF(Tabla1[[#This Row],[Fecha]]="",(""),(Tabla1[[#This Row],[Rubro]]))</f>
        <v/>
      </c>
      <c r="E1416" s="4"/>
      <c r="F1416" s="4" t="str">
        <f>IF(Tabla1[[#This Row],[Fecha]]="",(""),(Tabla1[[#This Row],[Precio]]))</f>
        <v/>
      </c>
      <c r="G1416" s="4" t="str">
        <f>IF(Tabla1[[#This Row],[Fecha]]="",(""),(Tabla1[[#This Row],[Medio de Pago]]))</f>
        <v/>
      </c>
      <c r="H1416" s="4" t="str">
        <f>IF(Tabla1[[#This Row],[Fecha]]="",(""),(IF(Tabla1[[#This Row],[Ingreso en]]="",(""),(Tabla1[[#This Row],[Precio]]))))</f>
        <v/>
      </c>
      <c r="I1416" s="5" t="str">
        <f>IF(Tabla1[[#This Row],[Fecha]]="",(""),(IF(Tabla1[[#This Row],[Egreso de]]="",(""),(Tabla1[[#This Row],[Precio]]))))</f>
        <v/>
      </c>
      <c r="J1416" s="4" t="str">
        <f>IF(Tabla1[[#This Row],[Fecha]]="",(""),(IF(Tabla13[[#This Row],[Ingreso en]]="",(-Tabla13[[#This Row],[Egreso de]]),(Tabla13[[#This Row],[Ingreso en]]))))</f>
        <v/>
      </c>
    </row>
    <row r="1417" spans="1:10" x14ac:dyDescent="0.3">
      <c r="A1417" s="2" t="str">
        <f>IF(Tabla1[[#This Row],[Fecha]]="",(""),(Tabla1[[#This Row],[Fecha]]))</f>
        <v/>
      </c>
      <c r="B1417" s="3" t="str">
        <f>IF(Tabla1[[#This Row],[Fecha]]="",(""),(Tabla1[[#This Row],[Tipo de Operación]]))</f>
        <v/>
      </c>
      <c r="C1417" s="19" t="str">
        <f>IF(Tabla1[[#This Row],[Fecha]]="",(""),(Tabla1[[#This Row],[Código]]))</f>
        <v/>
      </c>
      <c r="D1417" s="4" t="str">
        <f>IF(Tabla1[[#This Row],[Fecha]]="",(""),(Tabla1[[#This Row],[Rubro]]))</f>
        <v/>
      </c>
      <c r="E1417" s="4"/>
      <c r="F1417" s="4" t="str">
        <f>IF(Tabla1[[#This Row],[Fecha]]="",(""),(Tabla1[[#This Row],[Precio]]))</f>
        <v/>
      </c>
      <c r="G1417" s="4" t="str">
        <f>IF(Tabla1[[#This Row],[Fecha]]="",(""),(Tabla1[[#This Row],[Medio de Pago]]))</f>
        <v/>
      </c>
      <c r="H1417" s="4" t="str">
        <f>IF(Tabla1[[#This Row],[Fecha]]="",(""),(IF(Tabla1[[#This Row],[Ingreso en]]="",(""),(Tabla1[[#This Row],[Precio]]))))</f>
        <v/>
      </c>
      <c r="I1417" s="5" t="str">
        <f>IF(Tabla1[[#This Row],[Fecha]]="",(""),(IF(Tabla1[[#This Row],[Egreso de]]="",(""),(Tabla1[[#This Row],[Precio]]))))</f>
        <v/>
      </c>
      <c r="J1417" s="4" t="str">
        <f>IF(Tabla1[[#This Row],[Fecha]]="",(""),(IF(Tabla13[[#This Row],[Ingreso en]]="",(-Tabla13[[#This Row],[Egreso de]]),(Tabla13[[#This Row],[Ingreso en]]))))</f>
        <v/>
      </c>
    </row>
    <row r="1418" spans="1:10" x14ac:dyDescent="0.3">
      <c r="A1418" s="2" t="str">
        <f>IF(Tabla1[[#This Row],[Fecha]]="",(""),(Tabla1[[#This Row],[Fecha]]))</f>
        <v/>
      </c>
      <c r="B1418" s="3" t="str">
        <f>IF(Tabla1[[#This Row],[Fecha]]="",(""),(Tabla1[[#This Row],[Tipo de Operación]]))</f>
        <v/>
      </c>
      <c r="C1418" s="19" t="str">
        <f>IF(Tabla1[[#This Row],[Fecha]]="",(""),(Tabla1[[#This Row],[Código]]))</f>
        <v/>
      </c>
      <c r="D1418" s="4" t="str">
        <f>IF(Tabla1[[#This Row],[Fecha]]="",(""),(Tabla1[[#This Row],[Rubro]]))</f>
        <v/>
      </c>
      <c r="E1418" s="4"/>
      <c r="F1418" s="4" t="str">
        <f>IF(Tabla1[[#This Row],[Fecha]]="",(""),(Tabla1[[#This Row],[Precio]]))</f>
        <v/>
      </c>
      <c r="G1418" s="4" t="str">
        <f>IF(Tabla1[[#This Row],[Fecha]]="",(""),(Tabla1[[#This Row],[Medio de Pago]]))</f>
        <v/>
      </c>
      <c r="H1418" s="4" t="str">
        <f>IF(Tabla1[[#This Row],[Fecha]]="",(""),(IF(Tabla1[[#This Row],[Ingreso en]]="",(""),(Tabla1[[#This Row],[Precio]]))))</f>
        <v/>
      </c>
      <c r="I1418" s="5" t="str">
        <f>IF(Tabla1[[#This Row],[Fecha]]="",(""),(IF(Tabla1[[#This Row],[Egreso de]]="",(""),(Tabla1[[#This Row],[Precio]]))))</f>
        <v/>
      </c>
      <c r="J1418" s="4" t="str">
        <f>IF(Tabla1[[#This Row],[Fecha]]="",(""),(IF(Tabla13[[#This Row],[Ingreso en]]="",(-Tabla13[[#This Row],[Egreso de]]),(Tabla13[[#This Row],[Ingreso en]]))))</f>
        <v/>
      </c>
    </row>
    <row r="1419" spans="1:10" x14ac:dyDescent="0.3">
      <c r="A1419" s="2" t="str">
        <f>IF(Tabla1[[#This Row],[Fecha]]="",(""),(Tabla1[[#This Row],[Fecha]]))</f>
        <v/>
      </c>
      <c r="B1419" s="3" t="str">
        <f>IF(Tabla1[[#This Row],[Fecha]]="",(""),(Tabla1[[#This Row],[Tipo de Operación]]))</f>
        <v/>
      </c>
      <c r="C1419" s="19" t="str">
        <f>IF(Tabla1[[#This Row],[Fecha]]="",(""),(Tabla1[[#This Row],[Código]]))</f>
        <v/>
      </c>
      <c r="D1419" s="4" t="str">
        <f>IF(Tabla1[[#This Row],[Fecha]]="",(""),(Tabla1[[#This Row],[Rubro]]))</f>
        <v/>
      </c>
      <c r="E1419" s="4"/>
      <c r="F1419" s="4" t="str">
        <f>IF(Tabla1[[#This Row],[Fecha]]="",(""),(Tabla1[[#This Row],[Precio]]))</f>
        <v/>
      </c>
      <c r="G1419" s="4" t="str">
        <f>IF(Tabla1[[#This Row],[Fecha]]="",(""),(Tabla1[[#This Row],[Medio de Pago]]))</f>
        <v/>
      </c>
      <c r="H1419" s="4" t="str">
        <f>IF(Tabla1[[#This Row],[Fecha]]="",(""),(IF(Tabla1[[#This Row],[Ingreso en]]="",(""),(Tabla1[[#This Row],[Precio]]))))</f>
        <v/>
      </c>
      <c r="I1419" s="5" t="str">
        <f>IF(Tabla1[[#This Row],[Fecha]]="",(""),(IF(Tabla1[[#This Row],[Egreso de]]="",(""),(Tabla1[[#This Row],[Precio]]))))</f>
        <v/>
      </c>
      <c r="J1419" s="4" t="str">
        <f>IF(Tabla1[[#This Row],[Fecha]]="",(""),(IF(Tabla13[[#This Row],[Ingreso en]]="",(-Tabla13[[#This Row],[Egreso de]]),(Tabla13[[#This Row],[Ingreso en]]))))</f>
        <v/>
      </c>
    </row>
    <row r="1420" spans="1:10" x14ac:dyDescent="0.3">
      <c r="A1420" s="2" t="str">
        <f>IF(Tabla1[[#This Row],[Fecha]]="",(""),(Tabla1[[#This Row],[Fecha]]))</f>
        <v/>
      </c>
      <c r="B1420" s="3" t="str">
        <f>IF(Tabla1[[#This Row],[Fecha]]="",(""),(Tabla1[[#This Row],[Tipo de Operación]]))</f>
        <v/>
      </c>
      <c r="C1420" s="19" t="str">
        <f>IF(Tabla1[[#This Row],[Fecha]]="",(""),(Tabla1[[#This Row],[Código]]))</f>
        <v/>
      </c>
      <c r="D1420" s="4" t="str">
        <f>IF(Tabla1[[#This Row],[Fecha]]="",(""),(Tabla1[[#This Row],[Rubro]]))</f>
        <v/>
      </c>
      <c r="E1420" s="4"/>
      <c r="F1420" s="4" t="str">
        <f>IF(Tabla1[[#This Row],[Fecha]]="",(""),(Tabla1[[#This Row],[Precio]]))</f>
        <v/>
      </c>
      <c r="G1420" s="4" t="str">
        <f>IF(Tabla1[[#This Row],[Fecha]]="",(""),(Tabla1[[#This Row],[Medio de Pago]]))</f>
        <v/>
      </c>
      <c r="H1420" s="4" t="str">
        <f>IF(Tabla1[[#This Row],[Fecha]]="",(""),(IF(Tabla1[[#This Row],[Ingreso en]]="",(""),(Tabla1[[#This Row],[Precio]]))))</f>
        <v/>
      </c>
      <c r="I1420" s="5" t="str">
        <f>IF(Tabla1[[#This Row],[Fecha]]="",(""),(IF(Tabla1[[#This Row],[Egreso de]]="",(""),(Tabla1[[#This Row],[Precio]]))))</f>
        <v/>
      </c>
      <c r="J1420" s="4" t="str">
        <f>IF(Tabla1[[#This Row],[Fecha]]="",(""),(IF(Tabla13[[#This Row],[Ingreso en]]="",(-Tabla13[[#This Row],[Egreso de]]),(Tabla13[[#This Row],[Ingreso en]]))))</f>
        <v/>
      </c>
    </row>
    <row r="1421" spans="1:10" x14ac:dyDescent="0.3">
      <c r="A1421" s="2" t="str">
        <f>IF(Tabla1[[#This Row],[Fecha]]="",(""),(Tabla1[[#This Row],[Fecha]]))</f>
        <v/>
      </c>
      <c r="B1421" s="3" t="str">
        <f>IF(Tabla1[[#This Row],[Fecha]]="",(""),(Tabla1[[#This Row],[Tipo de Operación]]))</f>
        <v/>
      </c>
      <c r="C1421" s="19" t="str">
        <f>IF(Tabla1[[#This Row],[Fecha]]="",(""),(Tabla1[[#This Row],[Código]]))</f>
        <v/>
      </c>
      <c r="D1421" s="4" t="str">
        <f>IF(Tabla1[[#This Row],[Fecha]]="",(""),(Tabla1[[#This Row],[Rubro]]))</f>
        <v/>
      </c>
      <c r="E1421" s="4"/>
      <c r="F1421" s="4" t="str">
        <f>IF(Tabla1[[#This Row],[Fecha]]="",(""),(Tabla1[[#This Row],[Precio]]))</f>
        <v/>
      </c>
      <c r="G1421" s="4" t="str">
        <f>IF(Tabla1[[#This Row],[Fecha]]="",(""),(Tabla1[[#This Row],[Medio de Pago]]))</f>
        <v/>
      </c>
      <c r="H1421" s="4" t="str">
        <f>IF(Tabla1[[#This Row],[Fecha]]="",(""),(IF(Tabla1[[#This Row],[Ingreso en]]="",(""),(Tabla1[[#This Row],[Precio]]))))</f>
        <v/>
      </c>
      <c r="I1421" s="5" t="str">
        <f>IF(Tabla1[[#This Row],[Fecha]]="",(""),(IF(Tabla1[[#This Row],[Egreso de]]="",(""),(Tabla1[[#This Row],[Precio]]))))</f>
        <v/>
      </c>
      <c r="J1421" s="4" t="str">
        <f>IF(Tabla1[[#This Row],[Fecha]]="",(""),(IF(Tabla13[[#This Row],[Ingreso en]]="",(-Tabla13[[#This Row],[Egreso de]]),(Tabla13[[#This Row],[Ingreso en]]))))</f>
        <v/>
      </c>
    </row>
    <row r="1422" spans="1:10" x14ac:dyDescent="0.3">
      <c r="A1422" s="2" t="str">
        <f>IF(Tabla1[[#This Row],[Fecha]]="",(""),(Tabla1[[#This Row],[Fecha]]))</f>
        <v/>
      </c>
      <c r="B1422" s="3" t="str">
        <f>IF(Tabla1[[#This Row],[Fecha]]="",(""),(Tabla1[[#This Row],[Tipo de Operación]]))</f>
        <v/>
      </c>
      <c r="C1422" s="19" t="str">
        <f>IF(Tabla1[[#This Row],[Fecha]]="",(""),(Tabla1[[#This Row],[Código]]))</f>
        <v/>
      </c>
      <c r="D1422" s="4" t="str">
        <f>IF(Tabla1[[#This Row],[Fecha]]="",(""),(Tabla1[[#This Row],[Rubro]]))</f>
        <v/>
      </c>
      <c r="E1422" s="4"/>
      <c r="F1422" s="4" t="str">
        <f>IF(Tabla1[[#This Row],[Fecha]]="",(""),(Tabla1[[#This Row],[Precio]]))</f>
        <v/>
      </c>
      <c r="G1422" s="4" t="str">
        <f>IF(Tabla1[[#This Row],[Fecha]]="",(""),(Tabla1[[#This Row],[Medio de Pago]]))</f>
        <v/>
      </c>
      <c r="H1422" s="4" t="str">
        <f>IF(Tabla1[[#This Row],[Fecha]]="",(""),(IF(Tabla1[[#This Row],[Ingreso en]]="",(""),(Tabla1[[#This Row],[Precio]]))))</f>
        <v/>
      </c>
      <c r="I1422" s="5" t="str">
        <f>IF(Tabla1[[#This Row],[Fecha]]="",(""),(IF(Tabla1[[#This Row],[Egreso de]]="",(""),(Tabla1[[#This Row],[Precio]]))))</f>
        <v/>
      </c>
      <c r="J1422" s="4" t="str">
        <f>IF(Tabla1[[#This Row],[Fecha]]="",(""),(IF(Tabla13[[#This Row],[Ingreso en]]="",(-Tabla13[[#This Row],[Egreso de]]),(Tabla13[[#This Row],[Ingreso en]]))))</f>
        <v/>
      </c>
    </row>
    <row r="1423" spans="1:10" x14ac:dyDescent="0.3">
      <c r="A1423" s="2" t="str">
        <f>IF(Tabla1[[#This Row],[Fecha]]="",(""),(Tabla1[[#This Row],[Fecha]]))</f>
        <v/>
      </c>
      <c r="B1423" s="3" t="str">
        <f>IF(Tabla1[[#This Row],[Fecha]]="",(""),(Tabla1[[#This Row],[Tipo de Operación]]))</f>
        <v/>
      </c>
      <c r="C1423" s="19" t="str">
        <f>IF(Tabla1[[#This Row],[Fecha]]="",(""),(Tabla1[[#This Row],[Código]]))</f>
        <v/>
      </c>
      <c r="D1423" s="4" t="str">
        <f>IF(Tabla1[[#This Row],[Fecha]]="",(""),(Tabla1[[#This Row],[Rubro]]))</f>
        <v/>
      </c>
      <c r="E1423" s="4"/>
      <c r="F1423" s="4" t="str">
        <f>IF(Tabla1[[#This Row],[Fecha]]="",(""),(Tabla1[[#This Row],[Precio]]))</f>
        <v/>
      </c>
      <c r="G1423" s="4" t="str">
        <f>IF(Tabla1[[#This Row],[Fecha]]="",(""),(Tabla1[[#This Row],[Medio de Pago]]))</f>
        <v/>
      </c>
      <c r="H1423" s="4" t="str">
        <f>IF(Tabla1[[#This Row],[Fecha]]="",(""),(IF(Tabla1[[#This Row],[Ingreso en]]="",(""),(Tabla1[[#This Row],[Precio]]))))</f>
        <v/>
      </c>
      <c r="I1423" s="5" t="str">
        <f>IF(Tabla1[[#This Row],[Fecha]]="",(""),(IF(Tabla1[[#This Row],[Egreso de]]="",(""),(Tabla1[[#This Row],[Precio]]))))</f>
        <v/>
      </c>
      <c r="J1423" s="4" t="str">
        <f>IF(Tabla1[[#This Row],[Fecha]]="",(""),(IF(Tabla13[[#This Row],[Ingreso en]]="",(-Tabla13[[#This Row],[Egreso de]]),(Tabla13[[#This Row],[Ingreso en]]))))</f>
        <v/>
      </c>
    </row>
    <row r="1424" spans="1:10" x14ac:dyDescent="0.3">
      <c r="A1424" s="2" t="str">
        <f>IF(Tabla1[[#This Row],[Fecha]]="",(""),(Tabla1[[#This Row],[Fecha]]))</f>
        <v/>
      </c>
      <c r="B1424" s="3" t="str">
        <f>IF(Tabla1[[#This Row],[Fecha]]="",(""),(Tabla1[[#This Row],[Tipo de Operación]]))</f>
        <v/>
      </c>
      <c r="C1424" s="19" t="str">
        <f>IF(Tabla1[[#This Row],[Fecha]]="",(""),(Tabla1[[#This Row],[Código]]))</f>
        <v/>
      </c>
      <c r="D1424" s="4" t="str">
        <f>IF(Tabla1[[#This Row],[Fecha]]="",(""),(Tabla1[[#This Row],[Rubro]]))</f>
        <v/>
      </c>
      <c r="E1424" s="4"/>
      <c r="F1424" s="4" t="str">
        <f>IF(Tabla1[[#This Row],[Fecha]]="",(""),(Tabla1[[#This Row],[Precio]]))</f>
        <v/>
      </c>
      <c r="G1424" s="4" t="str">
        <f>IF(Tabla1[[#This Row],[Fecha]]="",(""),(Tabla1[[#This Row],[Medio de Pago]]))</f>
        <v/>
      </c>
      <c r="H1424" s="4" t="str">
        <f>IF(Tabla1[[#This Row],[Fecha]]="",(""),(IF(Tabla1[[#This Row],[Ingreso en]]="",(""),(Tabla1[[#This Row],[Precio]]))))</f>
        <v/>
      </c>
      <c r="I1424" s="5" t="str">
        <f>IF(Tabla1[[#This Row],[Fecha]]="",(""),(IF(Tabla1[[#This Row],[Egreso de]]="",(""),(Tabla1[[#This Row],[Precio]]))))</f>
        <v/>
      </c>
      <c r="J1424" s="4" t="str">
        <f>IF(Tabla1[[#This Row],[Fecha]]="",(""),(IF(Tabla13[[#This Row],[Ingreso en]]="",(-Tabla13[[#This Row],[Egreso de]]),(Tabla13[[#This Row],[Ingreso en]]))))</f>
        <v/>
      </c>
    </row>
    <row r="1425" spans="1:10" x14ac:dyDescent="0.3">
      <c r="A1425" s="2" t="str">
        <f>IF(Tabla1[[#This Row],[Fecha]]="",(""),(Tabla1[[#This Row],[Fecha]]))</f>
        <v/>
      </c>
      <c r="B1425" s="3" t="str">
        <f>IF(Tabla1[[#This Row],[Fecha]]="",(""),(Tabla1[[#This Row],[Tipo de Operación]]))</f>
        <v/>
      </c>
      <c r="C1425" s="19" t="str">
        <f>IF(Tabla1[[#This Row],[Fecha]]="",(""),(Tabla1[[#This Row],[Código]]))</f>
        <v/>
      </c>
      <c r="D1425" s="4" t="str">
        <f>IF(Tabla1[[#This Row],[Fecha]]="",(""),(Tabla1[[#This Row],[Rubro]]))</f>
        <v/>
      </c>
      <c r="E1425" s="4"/>
      <c r="F1425" s="4" t="str">
        <f>IF(Tabla1[[#This Row],[Fecha]]="",(""),(Tabla1[[#This Row],[Precio]]))</f>
        <v/>
      </c>
      <c r="G1425" s="4" t="str">
        <f>IF(Tabla1[[#This Row],[Fecha]]="",(""),(Tabla1[[#This Row],[Medio de Pago]]))</f>
        <v/>
      </c>
      <c r="H1425" s="4" t="str">
        <f>IF(Tabla1[[#This Row],[Fecha]]="",(""),(IF(Tabla1[[#This Row],[Ingreso en]]="",(""),(Tabla1[[#This Row],[Precio]]))))</f>
        <v/>
      </c>
      <c r="I1425" s="5" t="str">
        <f>IF(Tabla1[[#This Row],[Fecha]]="",(""),(IF(Tabla1[[#This Row],[Egreso de]]="",(""),(Tabla1[[#This Row],[Precio]]))))</f>
        <v/>
      </c>
      <c r="J1425" s="4" t="str">
        <f>IF(Tabla1[[#This Row],[Fecha]]="",(""),(IF(Tabla13[[#This Row],[Ingreso en]]="",(-Tabla13[[#This Row],[Egreso de]]),(Tabla13[[#This Row],[Ingreso en]]))))</f>
        <v/>
      </c>
    </row>
    <row r="1426" spans="1:10" x14ac:dyDescent="0.3">
      <c r="A1426" s="2" t="str">
        <f>IF(Tabla1[[#This Row],[Fecha]]="",(""),(Tabla1[[#This Row],[Fecha]]))</f>
        <v/>
      </c>
      <c r="B1426" s="3" t="str">
        <f>IF(Tabla1[[#This Row],[Fecha]]="",(""),(Tabla1[[#This Row],[Tipo de Operación]]))</f>
        <v/>
      </c>
      <c r="C1426" s="19" t="str">
        <f>IF(Tabla1[[#This Row],[Fecha]]="",(""),(Tabla1[[#This Row],[Código]]))</f>
        <v/>
      </c>
      <c r="D1426" s="4" t="str">
        <f>IF(Tabla1[[#This Row],[Fecha]]="",(""),(Tabla1[[#This Row],[Rubro]]))</f>
        <v/>
      </c>
      <c r="E1426" s="4"/>
      <c r="F1426" s="4" t="str">
        <f>IF(Tabla1[[#This Row],[Fecha]]="",(""),(Tabla1[[#This Row],[Precio]]))</f>
        <v/>
      </c>
      <c r="G1426" s="4" t="str">
        <f>IF(Tabla1[[#This Row],[Fecha]]="",(""),(Tabla1[[#This Row],[Medio de Pago]]))</f>
        <v/>
      </c>
      <c r="H1426" s="4" t="str">
        <f>IF(Tabla1[[#This Row],[Fecha]]="",(""),(IF(Tabla1[[#This Row],[Ingreso en]]="",(""),(Tabla1[[#This Row],[Precio]]))))</f>
        <v/>
      </c>
      <c r="I1426" s="5" t="str">
        <f>IF(Tabla1[[#This Row],[Fecha]]="",(""),(IF(Tabla1[[#This Row],[Egreso de]]="",(""),(Tabla1[[#This Row],[Precio]]))))</f>
        <v/>
      </c>
      <c r="J1426" s="4" t="str">
        <f>IF(Tabla1[[#This Row],[Fecha]]="",(""),(IF(Tabla13[[#This Row],[Ingreso en]]="",(-Tabla13[[#This Row],[Egreso de]]),(Tabla13[[#This Row],[Ingreso en]]))))</f>
        <v/>
      </c>
    </row>
    <row r="1427" spans="1:10" x14ac:dyDescent="0.3">
      <c r="A1427" s="2" t="str">
        <f>IF(Tabla1[[#This Row],[Fecha]]="",(""),(Tabla1[[#This Row],[Fecha]]))</f>
        <v/>
      </c>
      <c r="B1427" s="3" t="str">
        <f>IF(Tabla1[[#This Row],[Fecha]]="",(""),(Tabla1[[#This Row],[Tipo de Operación]]))</f>
        <v/>
      </c>
      <c r="C1427" s="19" t="str">
        <f>IF(Tabla1[[#This Row],[Fecha]]="",(""),(Tabla1[[#This Row],[Código]]))</f>
        <v/>
      </c>
      <c r="D1427" s="4" t="str">
        <f>IF(Tabla1[[#This Row],[Fecha]]="",(""),(Tabla1[[#This Row],[Rubro]]))</f>
        <v/>
      </c>
      <c r="E1427" s="4"/>
      <c r="F1427" s="4" t="str">
        <f>IF(Tabla1[[#This Row],[Fecha]]="",(""),(Tabla1[[#This Row],[Precio]]))</f>
        <v/>
      </c>
      <c r="G1427" s="4" t="str">
        <f>IF(Tabla1[[#This Row],[Fecha]]="",(""),(Tabla1[[#This Row],[Medio de Pago]]))</f>
        <v/>
      </c>
      <c r="H1427" s="4" t="str">
        <f>IF(Tabla1[[#This Row],[Fecha]]="",(""),(IF(Tabla1[[#This Row],[Ingreso en]]="",(""),(Tabla1[[#This Row],[Precio]]))))</f>
        <v/>
      </c>
      <c r="I1427" s="5" t="str">
        <f>IF(Tabla1[[#This Row],[Fecha]]="",(""),(IF(Tabla1[[#This Row],[Egreso de]]="",(""),(Tabla1[[#This Row],[Precio]]))))</f>
        <v/>
      </c>
      <c r="J1427" s="4" t="str">
        <f>IF(Tabla1[[#This Row],[Fecha]]="",(""),(IF(Tabla13[[#This Row],[Ingreso en]]="",(-Tabla13[[#This Row],[Egreso de]]),(Tabla13[[#This Row],[Ingreso en]]))))</f>
        <v/>
      </c>
    </row>
    <row r="1428" spans="1:10" x14ac:dyDescent="0.3">
      <c r="A1428" s="2" t="str">
        <f>IF(Tabla1[[#This Row],[Fecha]]="",(""),(Tabla1[[#This Row],[Fecha]]))</f>
        <v/>
      </c>
      <c r="B1428" s="3" t="str">
        <f>IF(Tabla1[[#This Row],[Fecha]]="",(""),(Tabla1[[#This Row],[Tipo de Operación]]))</f>
        <v/>
      </c>
      <c r="C1428" s="19" t="str">
        <f>IF(Tabla1[[#This Row],[Fecha]]="",(""),(Tabla1[[#This Row],[Código]]))</f>
        <v/>
      </c>
      <c r="D1428" s="4" t="str">
        <f>IF(Tabla1[[#This Row],[Fecha]]="",(""),(Tabla1[[#This Row],[Rubro]]))</f>
        <v/>
      </c>
      <c r="E1428" s="4"/>
      <c r="F1428" s="4" t="str">
        <f>IF(Tabla1[[#This Row],[Fecha]]="",(""),(Tabla1[[#This Row],[Precio]]))</f>
        <v/>
      </c>
      <c r="G1428" s="4" t="str">
        <f>IF(Tabla1[[#This Row],[Fecha]]="",(""),(Tabla1[[#This Row],[Medio de Pago]]))</f>
        <v/>
      </c>
      <c r="H1428" s="4" t="str">
        <f>IF(Tabla1[[#This Row],[Fecha]]="",(""),(IF(Tabla1[[#This Row],[Ingreso en]]="",(""),(Tabla1[[#This Row],[Precio]]))))</f>
        <v/>
      </c>
      <c r="I1428" s="5" t="str">
        <f>IF(Tabla1[[#This Row],[Fecha]]="",(""),(IF(Tabla1[[#This Row],[Egreso de]]="",(""),(Tabla1[[#This Row],[Precio]]))))</f>
        <v/>
      </c>
      <c r="J1428" s="4" t="str">
        <f>IF(Tabla1[[#This Row],[Fecha]]="",(""),(IF(Tabla13[[#This Row],[Ingreso en]]="",(-Tabla13[[#This Row],[Egreso de]]),(Tabla13[[#This Row],[Ingreso en]]))))</f>
        <v/>
      </c>
    </row>
    <row r="1429" spans="1:10" x14ac:dyDescent="0.3">
      <c r="A1429" s="2" t="str">
        <f>IF(Tabla1[[#This Row],[Fecha]]="",(""),(Tabla1[[#This Row],[Fecha]]))</f>
        <v/>
      </c>
      <c r="B1429" s="3" t="str">
        <f>IF(Tabla1[[#This Row],[Fecha]]="",(""),(Tabla1[[#This Row],[Tipo de Operación]]))</f>
        <v/>
      </c>
      <c r="C1429" s="19" t="str">
        <f>IF(Tabla1[[#This Row],[Fecha]]="",(""),(Tabla1[[#This Row],[Código]]))</f>
        <v/>
      </c>
      <c r="D1429" s="4" t="str">
        <f>IF(Tabla1[[#This Row],[Fecha]]="",(""),(Tabla1[[#This Row],[Rubro]]))</f>
        <v/>
      </c>
      <c r="E1429" s="4"/>
      <c r="F1429" s="4" t="str">
        <f>IF(Tabla1[[#This Row],[Fecha]]="",(""),(Tabla1[[#This Row],[Precio]]))</f>
        <v/>
      </c>
      <c r="G1429" s="4" t="str">
        <f>IF(Tabla1[[#This Row],[Fecha]]="",(""),(Tabla1[[#This Row],[Medio de Pago]]))</f>
        <v/>
      </c>
      <c r="H1429" s="4" t="str">
        <f>IF(Tabla1[[#This Row],[Fecha]]="",(""),(IF(Tabla1[[#This Row],[Ingreso en]]="",(""),(Tabla1[[#This Row],[Precio]]))))</f>
        <v/>
      </c>
      <c r="I1429" s="5" t="str">
        <f>IF(Tabla1[[#This Row],[Fecha]]="",(""),(IF(Tabla1[[#This Row],[Egreso de]]="",(""),(Tabla1[[#This Row],[Precio]]))))</f>
        <v/>
      </c>
      <c r="J1429" s="4" t="str">
        <f>IF(Tabla1[[#This Row],[Fecha]]="",(""),(IF(Tabla13[[#This Row],[Ingreso en]]="",(-Tabla13[[#This Row],[Egreso de]]),(Tabla13[[#This Row],[Ingreso en]]))))</f>
        <v/>
      </c>
    </row>
    <row r="1430" spans="1:10" x14ac:dyDescent="0.3">
      <c r="A1430" s="2" t="str">
        <f>IF(Tabla1[[#This Row],[Fecha]]="",(""),(Tabla1[[#This Row],[Fecha]]))</f>
        <v/>
      </c>
      <c r="B1430" s="3" t="str">
        <f>IF(Tabla1[[#This Row],[Fecha]]="",(""),(Tabla1[[#This Row],[Tipo de Operación]]))</f>
        <v/>
      </c>
      <c r="C1430" s="19" t="str">
        <f>IF(Tabla1[[#This Row],[Fecha]]="",(""),(Tabla1[[#This Row],[Código]]))</f>
        <v/>
      </c>
      <c r="D1430" s="4" t="str">
        <f>IF(Tabla1[[#This Row],[Fecha]]="",(""),(Tabla1[[#This Row],[Rubro]]))</f>
        <v/>
      </c>
      <c r="E1430" s="4"/>
      <c r="F1430" s="4" t="str">
        <f>IF(Tabla1[[#This Row],[Fecha]]="",(""),(Tabla1[[#This Row],[Precio]]))</f>
        <v/>
      </c>
      <c r="G1430" s="4" t="str">
        <f>IF(Tabla1[[#This Row],[Fecha]]="",(""),(Tabla1[[#This Row],[Medio de Pago]]))</f>
        <v/>
      </c>
      <c r="H1430" s="4" t="str">
        <f>IF(Tabla1[[#This Row],[Fecha]]="",(""),(IF(Tabla1[[#This Row],[Ingreso en]]="",(""),(Tabla1[[#This Row],[Precio]]))))</f>
        <v/>
      </c>
      <c r="I1430" s="5" t="str">
        <f>IF(Tabla1[[#This Row],[Fecha]]="",(""),(IF(Tabla1[[#This Row],[Egreso de]]="",(""),(Tabla1[[#This Row],[Precio]]))))</f>
        <v/>
      </c>
      <c r="J1430" s="4" t="str">
        <f>IF(Tabla1[[#This Row],[Fecha]]="",(""),(IF(Tabla13[[#This Row],[Ingreso en]]="",(-Tabla13[[#This Row],[Egreso de]]),(Tabla13[[#This Row],[Ingreso en]]))))</f>
        <v/>
      </c>
    </row>
    <row r="1431" spans="1:10" x14ac:dyDescent="0.3">
      <c r="A1431" s="2" t="str">
        <f>IF(Tabla1[[#This Row],[Fecha]]="",(""),(Tabla1[[#This Row],[Fecha]]))</f>
        <v/>
      </c>
      <c r="B1431" s="3" t="str">
        <f>IF(Tabla1[[#This Row],[Fecha]]="",(""),(Tabla1[[#This Row],[Tipo de Operación]]))</f>
        <v/>
      </c>
      <c r="C1431" s="19" t="str">
        <f>IF(Tabla1[[#This Row],[Fecha]]="",(""),(Tabla1[[#This Row],[Código]]))</f>
        <v/>
      </c>
      <c r="D1431" s="4" t="str">
        <f>IF(Tabla1[[#This Row],[Fecha]]="",(""),(Tabla1[[#This Row],[Rubro]]))</f>
        <v/>
      </c>
      <c r="E1431" s="4"/>
      <c r="F1431" s="4" t="str">
        <f>IF(Tabla1[[#This Row],[Fecha]]="",(""),(Tabla1[[#This Row],[Precio]]))</f>
        <v/>
      </c>
      <c r="G1431" s="4" t="str">
        <f>IF(Tabla1[[#This Row],[Fecha]]="",(""),(Tabla1[[#This Row],[Medio de Pago]]))</f>
        <v/>
      </c>
      <c r="H1431" s="4" t="str">
        <f>IF(Tabla1[[#This Row],[Fecha]]="",(""),(IF(Tabla1[[#This Row],[Ingreso en]]="",(""),(Tabla1[[#This Row],[Precio]]))))</f>
        <v/>
      </c>
      <c r="I1431" s="5" t="str">
        <f>IF(Tabla1[[#This Row],[Fecha]]="",(""),(IF(Tabla1[[#This Row],[Egreso de]]="",(""),(Tabla1[[#This Row],[Precio]]))))</f>
        <v/>
      </c>
      <c r="J1431" s="4" t="str">
        <f>IF(Tabla1[[#This Row],[Fecha]]="",(""),(IF(Tabla13[[#This Row],[Ingreso en]]="",(-Tabla13[[#This Row],[Egreso de]]),(Tabla13[[#This Row],[Ingreso en]]))))</f>
        <v/>
      </c>
    </row>
    <row r="1432" spans="1:10" x14ac:dyDescent="0.3">
      <c r="A1432" s="2" t="str">
        <f>IF(Tabla1[[#This Row],[Fecha]]="",(""),(Tabla1[[#This Row],[Fecha]]))</f>
        <v/>
      </c>
      <c r="B1432" s="3" t="str">
        <f>IF(Tabla1[[#This Row],[Fecha]]="",(""),(Tabla1[[#This Row],[Tipo de Operación]]))</f>
        <v/>
      </c>
      <c r="C1432" s="19" t="str">
        <f>IF(Tabla1[[#This Row],[Fecha]]="",(""),(Tabla1[[#This Row],[Código]]))</f>
        <v/>
      </c>
      <c r="D1432" s="4" t="str">
        <f>IF(Tabla1[[#This Row],[Fecha]]="",(""),(Tabla1[[#This Row],[Rubro]]))</f>
        <v/>
      </c>
      <c r="E1432" s="4"/>
      <c r="F1432" s="4" t="str">
        <f>IF(Tabla1[[#This Row],[Fecha]]="",(""),(Tabla1[[#This Row],[Precio]]))</f>
        <v/>
      </c>
      <c r="G1432" s="4" t="str">
        <f>IF(Tabla1[[#This Row],[Fecha]]="",(""),(Tabla1[[#This Row],[Medio de Pago]]))</f>
        <v/>
      </c>
      <c r="H1432" s="4" t="str">
        <f>IF(Tabla1[[#This Row],[Fecha]]="",(""),(IF(Tabla1[[#This Row],[Ingreso en]]="",(""),(Tabla1[[#This Row],[Precio]]))))</f>
        <v/>
      </c>
      <c r="I1432" s="5" t="str">
        <f>IF(Tabla1[[#This Row],[Fecha]]="",(""),(IF(Tabla1[[#This Row],[Egreso de]]="",(""),(Tabla1[[#This Row],[Precio]]))))</f>
        <v/>
      </c>
      <c r="J1432" s="4" t="str">
        <f>IF(Tabla1[[#This Row],[Fecha]]="",(""),(IF(Tabla13[[#This Row],[Ingreso en]]="",(-Tabla13[[#This Row],[Egreso de]]),(Tabla13[[#This Row],[Ingreso en]]))))</f>
        <v/>
      </c>
    </row>
    <row r="1433" spans="1:10" x14ac:dyDescent="0.3">
      <c r="A1433" s="2" t="str">
        <f>IF(Tabla1[[#This Row],[Fecha]]="",(""),(Tabla1[[#This Row],[Fecha]]))</f>
        <v/>
      </c>
      <c r="B1433" s="3" t="str">
        <f>IF(Tabla1[[#This Row],[Fecha]]="",(""),(Tabla1[[#This Row],[Tipo de Operación]]))</f>
        <v/>
      </c>
      <c r="C1433" s="19" t="str">
        <f>IF(Tabla1[[#This Row],[Fecha]]="",(""),(Tabla1[[#This Row],[Código]]))</f>
        <v/>
      </c>
      <c r="D1433" s="4" t="str">
        <f>IF(Tabla1[[#This Row],[Fecha]]="",(""),(Tabla1[[#This Row],[Rubro]]))</f>
        <v/>
      </c>
      <c r="E1433" s="4"/>
      <c r="F1433" s="4" t="str">
        <f>IF(Tabla1[[#This Row],[Fecha]]="",(""),(Tabla1[[#This Row],[Precio]]))</f>
        <v/>
      </c>
      <c r="G1433" s="4" t="str">
        <f>IF(Tabla1[[#This Row],[Fecha]]="",(""),(Tabla1[[#This Row],[Medio de Pago]]))</f>
        <v/>
      </c>
      <c r="H1433" s="4" t="str">
        <f>IF(Tabla1[[#This Row],[Fecha]]="",(""),(IF(Tabla1[[#This Row],[Ingreso en]]="",(""),(Tabla1[[#This Row],[Precio]]))))</f>
        <v/>
      </c>
      <c r="I1433" s="5" t="str">
        <f>IF(Tabla1[[#This Row],[Fecha]]="",(""),(IF(Tabla1[[#This Row],[Egreso de]]="",(""),(Tabla1[[#This Row],[Precio]]))))</f>
        <v/>
      </c>
      <c r="J1433" s="4" t="str">
        <f>IF(Tabla1[[#This Row],[Fecha]]="",(""),(IF(Tabla13[[#This Row],[Ingreso en]]="",(-Tabla13[[#This Row],[Egreso de]]),(Tabla13[[#This Row],[Ingreso en]]))))</f>
        <v/>
      </c>
    </row>
    <row r="1434" spans="1:10" x14ac:dyDescent="0.3">
      <c r="A1434" s="2" t="str">
        <f>IF(Tabla1[[#This Row],[Fecha]]="",(""),(Tabla1[[#This Row],[Fecha]]))</f>
        <v/>
      </c>
      <c r="B1434" s="3" t="str">
        <f>IF(Tabla1[[#This Row],[Fecha]]="",(""),(Tabla1[[#This Row],[Tipo de Operación]]))</f>
        <v/>
      </c>
      <c r="C1434" s="19" t="str">
        <f>IF(Tabla1[[#This Row],[Fecha]]="",(""),(Tabla1[[#This Row],[Código]]))</f>
        <v/>
      </c>
      <c r="D1434" s="4" t="str">
        <f>IF(Tabla1[[#This Row],[Fecha]]="",(""),(Tabla1[[#This Row],[Rubro]]))</f>
        <v/>
      </c>
      <c r="E1434" s="4"/>
      <c r="F1434" s="4" t="str">
        <f>IF(Tabla1[[#This Row],[Fecha]]="",(""),(Tabla1[[#This Row],[Precio]]))</f>
        <v/>
      </c>
      <c r="G1434" s="4" t="str">
        <f>IF(Tabla1[[#This Row],[Fecha]]="",(""),(Tabla1[[#This Row],[Medio de Pago]]))</f>
        <v/>
      </c>
      <c r="H1434" s="4" t="str">
        <f>IF(Tabla1[[#This Row],[Fecha]]="",(""),(IF(Tabla1[[#This Row],[Ingreso en]]="",(""),(Tabla1[[#This Row],[Precio]]))))</f>
        <v/>
      </c>
      <c r="I1434" s="5" t="str">
        <f>IF(Tabla1[[#This Row],[Fecha]]="",(""),(IF(Tabla1[[#This Row],[Egreso de]]="",(""),(Tabla1[[#This Row],[Precio]]))))</f>
        <v/>
      </c>
      <c r="J1434" s="4" t="str">
        <f>IF(Tabla1[[#This Row],[Fecha]]="",(""),(IF(Tabla13[[#This Row],[Ingreso en]]="",(-Tabla13[[#This Row],[Egreso de]]),(Tabla13[[#This Row],[Ingreso en]]))))</f>
        <v/>
      </c>
    </row>
    <row r="1435" spans="1:10" x14ac:dyDescent="0.3">
      <c r="A1435" s="2" t="str">
        <f>IF(Tabla1[[#This Row],[Fecha]]="",(""),(Tabla1[[#This Row],[Fecha]]))</f>
        <v/>
      </c>
      <c r="B1435" s="3" t="str">
        <f>IF(Tabla1[[#This Row],[Fecha]]="",(""),(Tabla1[[#This Row],[Tipo de Operación]]))</f>
        <v/>
      </c>
      <c r="C1435" s="19" t="str">
        <f>IF(Tabla1[[#This Row],[Fecha]]="",(""),(Tabla1[[#This Row],[Código]]))</f>
        <v/>
      </c>
      <c r="D1435" s="4" t="str">
        <f>IF(Tabla1[[#This Row],[Fecha]]="",(""),(Tabla1[[#This Row],[Rubro]]))</f>
        <v/>
      </c>
      <c r="E1435" s="4"/>
      <c r="F1435" s="4" t="str">
        <f>IF(Tabla1[[#This Row],[Fecha]]="",(""),(Tabla1[[#This Row],[Precio]]))</f>
        <v/>
      </c>
      <c r="G1435" s="4" t="str">
        <f>IF(Tabla1[[#This Row],[Fecha]]="",(""),(Tabla1[[#This Row],[Medio de Pago]]))</f>
        <v/>
      </c>
      <c r="H1435" s="4" t="str">
        <f>IF(Tabla1[[#This Row],[Fecha]]="",(""),(IF(Tabla1[[#This Row],[Ingreso en]]="",(""),(Tabla1[[#This Row],[Precio]]))))</f>
        <v/>
      </c>
      <c r="I1435" s="5" t="str">
        <f>IF(Tabla1[[#This Row],[Fecha]]="",(""),(IF(Tabla1[[#This Row],[Egreso de]]="",(""),(Tabla1[[#This Row],[Precio]]))))</f>
        <v/>
      </c>
      <c r="J1435" s="4" t="str">
        <f>IF(Tabla1[[#This Row],[Fecha]]="",(""),(IF(Tabla13[[#This Row],[Ingreso en]]="",(-Tabla13[[#This Row],[Egreso de]]),(Tabla13[[#This Row],[Ingreso en]]))))</f>
        <v/>
      </c>
    </row>
    <row r="1436" spans="1:10" x14ac:dyDescent="0.3">
      <c r="A1436" s="2" t="str">
        <f>IF(Tabla1[[#This Row],[Fecha]]="",(""),(Tabla1[[#This Row],[Fecha]]))</f>
        <v/>
      </c>
      <c r="B1436" s="3" t="str">
        <f>IF(Tabla1[[#This Row],[Fecha]]="",(""),(Tabla1[[#This Row],[Tipo de Operación]]))</f>
        <v/>
      </c>
      <c r="C1436" s="19" t="str">
        <f>IF(Tabla1[[#This Row],[Fecha]]="",(""),(Tabla1[[#This Row],[Código]]))</f>
        <v/>
      </c>
      <c r="D1436" s="4" t="str">
        <f>IF(Tabla1[[#This Row],[Fecha]]="",(""),(Tabla1[[#This Row],[Rubro]]))</f>
        <v/>
      </c>
      <c r="E1436" s="4"/>
      <c r="F1436" s="4" t="str">
        <f>IF(Tabla1[[#This Row],[Fecha]]="",(""),(Tabla1[[#This Row],[Precio]]))</f>
        <v/>
      </c>
      <c r="G1436" s="4" t="str">
        <f>IF(Tabla1[[#This Row],[Fecha]]="",(""),(Tabla1[[#This Row],[Medio de Pago]]))</f>
        <v/>
      </c>
      <c r="H1436" s="4" t="str">
        <f>IF(Tabla1[[#This Row],[Fecha]]="",(""),(IF(Tabla1[[#This Row],[Ingreso en]]="",(""),(Tabla1[[#This Row],[Precio]]))))</f>
        <v/>
      </c>
      <c r="I1436" s="5" t="str">
        <f>IF(Tabla1[[#This Row],[Fecha]]="",(""),(IF(Tabla1[[#This Row],[Egreso de]]="",(""),(Tabla1[[#This Row],[Precio]]))))</f>
        <v/>
      </c>
      <c r="J1436" s="4" t="str">
        <f>IF(Tabla1[[#This Row],[Fecha]]="",(""),(IF(Tabla13[[#This Row],[Ingreso en]]="",(-Tabla13[[#This Row],[Egreso de]]),(Tabla13[[#This Row],[Ingreso en]]))))</f>
        <v/>
      </c>
    </row>
    <row r="1437" spans="1:10" x14ac:dyDescent="0.3">
      <c r="A1437" s="2" t="str">
        <f>IF(Tabla1[[#This Row],[Fecha]]="",(""),(Tabla1[[#This Row],[Fecha]]))</f>
        <v/>
      </c>
      <c r="B1437" s="3" t="str">
        <f>IF(Tabla1[[#This Row],[Fecha]]="",(""),(Tabla1[[#This Row],[Tipo de Operación]]))</f>
        <v/>
      </c>
      <c r="C1437" s="19" t="str">
        <f>IF(Tabla1[[#This Row],[Fecha]]="",(""),(Tabla1[[#This Row],[Código]]))</f>
        <v/>
      </c>
      <c r="D1437" s="4" t="str">
        <f>IF(Tabla1[[#This Row],[Fecha]]="",(""),(Tabla1[[#This Row],[Rubro]]))</f>
        <v/>
      </c>
      <c r="E1437" s="4"/>
      <c r="F1437" s="4" t="str">
        <f>IF(Tabla1[[#This Row],[Fecha]]="",(""),(Tabla1[[#This Row],[Precio]]))</f>
        <v/>
      </c>
      <c r="G1437" s="4" t="str">
        <f>IF(Tabla1[[#This Row],[Fecha]]="",(""),(Tabla1[[#This Row],[Medio de Pago]]))</f>
        <v/>
      </c>
      <c r="H1437" s="4" t="str">
        <f>IF(Tabla1[[#This Row],[Fecha]]="",(""),(IF(Tabla1[[#This Row],[Ingreso en]]="",(""),(Tabla1[[#This Row],[Precio]]))))</f>
        <v/>
      </c>
      <c r="I1437" s="5" t="str">
        <f>IF(Tabla1[[#This Row],[Fecha]]="",(""),(IF(Tabla1[[#This Row],[Egreso de]]="",(""),(Tabla1[[#This Row],[Precio]]))))</f>
        <v/>
      </c>
      <c r="J1437" s="4" t="str">
        <f>IF(Tabla1[[#This Row],[Fecha]]="",(""),(IF(Tabla13[[#This Row],[Ingreso en]]="",(-Tabla13[[#This Row],[Egreso de]]),(Tabla13[[#This Row],[Ingreso en]]))))</f>
        <v/>
      </c>
    </row>
    <row r="1438" spans="1:10" x14ac:dyDescent="0.3">
      <c r="A1438" s="2" t="str">
        <f>IF(Tabla1[[#This Row],[Fecha]]="",(""),(Tabla1[[#This Row],[Fecha]]))</f>
        <v/>
      </c>
      <c r="B1438" s="3" t="str">
        <f>IF(Tabla1[[#This Row],[Fecha]]="",(""),(Tabla1[[#This Row],[Tipo de Operación]]))</f>
        <v/>
      </c>
      <c r="C1438" s="19" t="str">
        <f>IF(Tabla1[[#This Row],[Fecha]]="",(""),(Tabla1[[#This Row],[Código]]))</f>
        <v/>
      </c>
      <c r="D1438" s="4" t="str">
        <f>IF(Tabla1[[#This Row],[Fecha]]="",(""),(Tabla1[[#This Row],[Rubro]]))</f>
        <v/>
      </c>
      <c r="E1438" s="4"/>
      <c r="F1438" s="4" t="str">
        <f>IF(Tabla1[[#This Row],[Fecha]]="",(""),(Tabla1[[#This Row],[Precio]]))</f>
        <v/>
      </c>
      <c r="G1438" s="4" t="str">
        <f>IF(Tabla1[[#This Row],[Fecha]]="",(""),(Tabla1[[#This Row],[Medio de Pago]]))</f>
        <v/>
      </c>
      <c r="H1438" s="4" t="str">
        <f>IF(Tabla1[[#This Row],[Fecha]]="",(""),(IF(Tabla1[[#This Row],[Ingreso en]]="",(""),(Tabla1[[#This Row],[Precio]]))))</f>
        <v/>
      </c>
      <c r="I1438" s="5" t="str">
        <f>IF(Tabla1[[#This Row],[Fecha]]="",(""),(IF(Tabla1[[#This Row],[Egreso de]]="",(""),(Tabla1[[#This Row],[Precio]]))))</f>
        <v/>
      </c>
      <c r="J1438" s="4" t="str">
        <f>IF(Tabla1[[#This Row],[Fecha]]="",(""),(IF(Tabla13[[#This Row],[Ingreso en]]="",(-Tabla13[[#This Row],[Egreso de]]),(Tabla13[[#This Row],[Ingreso en]]))))</f>
        <v/>
      </c>
    </row>
    <row r="1439" spans="1:10" x14ac:dyDescent="0.3">
      <c r="A1439" s="2" t="str">
        <f>IF(Tabla1[[#This Row],[Fecha]]="",(""),(Tabla1[[#This Row],[Fecha]]))</f>
        <v/>
      </c>
      <c r="B1439" s="3" t="str">
        <f>IF(Tabla1[[#This Row],[Fecha]]="",(""),(Tabla1[[#This Row],[Tipo de Operación]]))</f>
        <v/>
      </c>
      <c r="C1439" s="19" t="str">
        <f>IF(Tabla1[[#This Row],[Fecha]]="",(""),(Tabla1[[#This Row],[Código]]))</f>
        <v/>
      </c>
      <c r="D1439" s="4" t="str">
        <f>IF(Tabla1[[#This Row],[Fecha]]="",(""),(Tabla1[[#This Row],[Rubro]]))</f>
        <v/>
      </c>
      <c r="E1439" s="4"/>
      <c r="F1439" s="4" t="str">
        <f>IF(Tabla1[[#This Row],[Fecha]]="",(""),(Tabla1[[#This Row],[Precio]]))</f>
        <v/>
      </c>
      <c r="G1439" s="4" t="str">
        <f>IF(Tabla1[[#This Row],[Fecha]]="",(""),(Tabla1[[#This Row],[Medio de Pago]]))</f>
        <v/>
      </c>
      <c r="H1439" s="4" t="str">
        <f>IF(Tabla1[[#This Row],[Fecha]]="",(""),(IF(Tabla1[[#This Row],[Ingreso en]]="",(""),(Tabla1[[#This Row],[Precio]]))))</f>
        <v/>
      </c>
      <c r="I1439" s="5" t="str">
        <f>IF(Tabla1[[#This Row],[Fecha]]="",(""),(IF(Tabla1[[#This Row],[Egreso de]]="",(""),(Tabla1[[#This Row],[Precio]]))))</f>
        <v/>
      </c>
      <c r="J1439" s="4" t="str">
        <f>IF(Tabla1[[#This Row],[Fecha]]="",(""),(IF(Tabla13[[#This Row],[Ingreso en]]="",(-Tabla13[[#This Row],[Egreso de]]),(Tabla13[[#This Row],[Ingreso en]]))))</f>
        <v/>
      </c>
    </row>
    <row r="1440" spans="1:10" x14ac:dyDescent="0.3">
      <c r="A1440" s="2" t="str">
        <f>IF(Tabla1[[#This Row],[Fecha]]="",(""),(Tabla1[[#This Row],[Fecha]]))</f>
        <v/>
      </c>
      <c r="B1440" s="3" t="str">
        <f>IF(Tabla1[[#This Row],[Fecha]]="",(""),(Tabla1[[#This Row],[Tipo de Operación]]))</f>
        <v/>
      </c>
      <c r="C1440" s="19" t="str">
        <f>IF(Tabla1[[#This Row],[Fecha]]="",(""),(Tabla1[[#This Row],[Código]]))</f>
        <v/>
      </c>
      <c r="D1440" s="4" t="str">
        <f>IF(Tabla1[[#This Row],[Fecha]]="",(""),(Tabla1[[#This Row],[Rubro]]))</f>
        <v/>
      </c>
      <c r="E1440" s="4"/>
      <c r="F1440" s="4" t="str">
        <f>IF(Tabla1[[#This Row],[Fecha]]="",(""),(Tabla1[[#This Row],[Precio]]))</f>
        <v/>
      </c>
      <c r="G1440" s="4" t="str">
        <f>IF(Tabla1[[#This Row],[Fecha]]="",(""),(Tabla1[[#This Row],[Medio de Pago]]))</f>
        <v/>
      </c>
      <c r="H1440" s="4" t="str">
        <f>IF(Tabla1[[#This Row],[Fecha]]="",(""),(IF(Tabla1[[#This Row],[Ingreso en]]="",(""),(Tabla1[[#This Row],[Precio]]))))</f>
        <v/>
      </c>
      <c r="I1440" s="5" t="str">
        <f>IF(Tabla1[[#This Row],[Fecha]]="",(""),(IF(Tabla1[[#This Row],[Egreso de]]="",(""),(Tabla1[[#This Row],[Precio]]))))</f>
        <v/>
      </c>
      <c r="J1440" s="4" t="str">
        <f>IF(Tabla1[[#This Row],[Fecha]]="",(""),(IF(Tabla13[[#This Row],[Ingreso en]]="",(-Tabla13[[#This Row],[Egreso de]]),(Tabla13[[#This Row],[Ingreso en]]))))</f>
        <v/>
      </c>
    </row>
    <row r="1441" spans="1:10" x14ac:dyDescent="0.3">
      <c r="A1441" s="2" t="str">
        <f>IF(Tabla1[[#This Row],[Fecha]]="",(""),(Tabla1[[#This Row],[Fecha]]))</f>
        <v/>
      </c>
      <c r="B1441" s="3" t="str">
        <f>IF(Tabla1[[#This Row],[Fecha]]="",(""),(Tabla1[[#This Row],[Tipo de Operación]]))</f>
        <v/>
      </c>
      <c r="C1441" s="19" t="str">
        <f>IF(Tabla1[[#This Row],[Fecha]]="",(""),(Tabla1[[#This Row],[Código]]))</f>
        <v/>
      </c>
      <c r="D1441" s="4" t="str">
        <f>IF(Tabla1[[#This Row],[Fecha]]="",(""),(Tabla1[[#This Row],[Rubro]]))</f>
        <v/>
      </c>
      <c r="E1441" s="4"/>
      <c r="F1441" s="4" t="str">
        <f>IF(Tabla1[[#This Row],[Fecha]]="",(""),(Tabla1[[#This Row],[Precio]]))</f>
        <v/>
      </c>
      <c r="G1441" s="4" t="str">
        <f>IF(Tabla1[[#This Row],[Fecha]]="",(""),(Tabla1[[#This Row],[Medio de Pago]]))</f>
        <v/>
      </c>
      <c r="H1441" s="4" t="str">
        <f>IF(Tabla1[[#This Row],[Fecha]]="",(""),(IF(Tabla1[[#This Row],[Ingreso en]]="",(""),(Tabla1[[#This Row],[Precio]]))))</f>
        <v/>
      </c>
      <c r="I1441" s="5" t="str">
        <f>IF(Tabla1[[#This Row],[Fecha]]="",(""),(IF(Tabla1[[#This Row],[Egreso de]]="",(""),(Tabla1[[#This Row],[Precio]]))))</f>
        <v/>
      </c>
      <c r="J1441" s="4" t="str">
        <f>IF(Tabla1[[#This Row],[Fecha]]="",(""),(IF(Tabla13[[#This Row],[Ingreso en]]="",(-Tabla13[[#This Row],[Egreso de]]),(Tabla13[[#This Row],[Ingreso en]]))))</f>
        <v/>
      </c>
    </row>
    <row r="1442" spans="1:10" x14ac:dyDescent="0.3">
      <c r="A1442" s="2" t="str">
        <f>IF(Tabla1[[#This Row],[Fecha]]="",(""),(Tabla1[[#This Row],[Fecha]]))</f>
        <v/>
      </c>
      <c r="B1442" s="3" t="str">
        <f>IF(Tabla1[[#This Row],[Fecha]]="",(""),(Tabla1[[#This Row],[Tipo de Operación]]))</f>
        <v/>
      </c>
      <c r="C1442" s="19" t="str">
        <f>IF(Tabla1[[#This Row],[Fecha]]="",(""),(Tabla1[[#This Row],[Código]]))</f>
        <v/>
      </c>
      <c r="D1442" s="4" t="str">
        <f>IF(Tabla1[[#This Row],[Fecha]]="",(""),(Tabla1[[#This Row],[Rubro]]))</f>
        <v/>
      </c>
      <c r="E1442" s="4"/>
      <c r="F1442" s="4" t="str">
        <f>IF(Tabla1[[#This Row],[Fecha]]="",(""),(Tabla1[[#This Row],[Precio]]))</f>
        <v/>
      </c>
      <c r="G1442" s="4" t="str">
        <f>IF(Tabla1[[#This Row],[Fecha]]="",(""),(Tabla1[[#This Row],[Medio de Pago]]))</f>
        <v/>
      </c>
      <c r="H1442" s="4" t="str">
        <f>IF(Tabla1[[#This Row],[Fecha]]="",(""),(IF(Tabla1[[#This Row],[Ingreso en]]="",(""),(Tabla1[[#This Row],[Precio]]))))</f>
        <v/>
      </c>
      <c r="I1442" s="5" t="str">
        <f>IF(Tabla1[[#This Row],[Fecha]]="",(""),(IF(Tabla1[[#This Row],[Egreso de]]="",(""),(Tabla1[[#This Row],[Precio]]))))</f>
        <v/>
      </c>
      <c r="J1442" s="4" t="str">
        <f>IF(Tabla1[[#This Row],[Fecha]]="",(""),(IF(Tabla13[[#This Row],[Ingreso en]]="",(-Tabla13[[#This Row],[Egreso de]]),(Tabla13[[#This Row],[Ingreso en]]))))</f>
        <v/>
      </c>
    </row>
    <row r="1443" spans="1:10" x14ac:dyDescent="0.3">
      <c r="A1443" s="2" t="str">
        <f>IF(Tabla1[[#This Row],[Fecha]]="",(""),(Tabla1[[#This Row],[Fecha]]))</f>
        <v/>
      </c>
      <c r="B1443" s="3" t="str">
        <f>IF(Tabla1[[#This Row],[Fecha]]="",(""),(Tabla1[[#This Row],[Tipo de Operación]]))</f>
        <v/>
      </c>
      <c r="C1443" s="19" t="str">
        <f>IF(Tabla1[[#This Row],[Fecha]]="",(""),(Tabla1[[#This Row],[Código]]))</f>
        <v/>
      </c>
      <c r="D1443" s="4" t="str">
        <f>IF(Tabla1[[#This Row],[Fecha]]="",(""),(Tabla1[[#This Row],[Rubro]]))</f>
        <v/>
      </c>
      <c r="E1443" s="4"/>
      <c r="F1443" s="4" t="str">
        <f>IF(Tabla1[[#This Row],[Fecha]]="",(""),(Tabla1[[#This Row],[Precio]]))</f>
        <v/>
      </c>
      <c r="G1443" s="4" t="str">
        <f>IF(Tabla1[[#This Row],[Fecha]]="",(""),(Tabla1[[#This Row],[Medio de Pago]]))</f>
        <v/>
      </c>
      <c r="H1443" s="4" t="str">
        <f>IF(Tabla1[[#This Row],[Fecha]]="",(""),(IF(Tabla1[[#This Row],[Ingreso en]]="",(""),(Tabla1[[#This Row],[Precio]]))))</f>
        <v/>
      </c>
      <c r="I1443" s="5" t="str">
        <f>IF(Tabla1[[#This Row],[Fecha]]="",(""),(IF(Tabla1[[#This Row],[Egreso de]]="",(""),(Tabla1[[#This Row],[Precio]]))))</f>
        <v/>
      </c>
      <c r="J1443" s="4" t="str">
        <f>IF(Tabla1[[#This Row],[Fecha]]="",(""),(IF(Tabla13[[#This Row],[Ingreso en]]="",(-Tabla13[[#This Row],[Egreso de]]),(Tabla13[[#This Row],[Ingreso en]]))))</f>
        <v/>
      </c>
    </row>
    <row r="1444" spans="1:10" x14ac:dyDescent="0.3">
      <c r="A1444" s="2" t="str">
        <f>IF(Tabla1[[#This Row],[Fecha]]="",(""),(Tabla1[[#This Row],[Fecha]]))</f>
        <v/>
      </c>
      <c r="B1444" s="3" t="str">
        <f>IF(Tabla1[[#This Row],[Fecha]]="",(""),(Tabla1[[#This Row],[Tipo de Operación]]))</f>
        <v/>
      </c>
      <c r="C1444" s="19" t="str">
        <f>IF(Tabla1[[#This Row],[Fecha]]="",(""),(Tabla1[[#This Row],[Código]]))</f>
        <v/>
      </c>
      <c r="D1444" s="4" t="str">
        <f>IF(Tabla1[[#This Row],[Fecha]]="",(""),(Tabla1[[#This Row],[Rubro]]))</f>
        <v/>
      </c>
      <c r="E1444" s="4"/>
      <c r="F1444" s="4" t="str">
        <f>IF(Tabla1[[#This Row],[Fecha]]="",(""),(Tabla1[[#This Row],[Precio]]))</f>
        <v/>
      </c>
      <c r="G1444" s="4" t="str">
        <f>IF(Tabla1[[#This Row],[Fecha]]="",(""),(Tabla1[[#This Row],[Medio de Pago]]))</f>
        <v/>
      </c>
      <c r="H1444" s="4" t="str">
        <f>IF(Tabla1[[#This Row],[Fecha]]="",(""),(IF(Tabla1[[#This Row],[Ingreso en]]="",(""),(Tabla1[[#This Row],[Precio]]))))</f>
        <v/>
      </c>
      <c r="I1444" s="5" t="str">
        <f>IF(Tabla1[[#This Row],[Fecha]]="",(""),(IF(Tabla1[[#This Row],[Egreso de]]="",(""),(Tabla1[[#This Row],[Precio]]))))</f>
        <v/>
      </c>
      <c r="J1444" s="4" t="str">
        <f>IF(Tabla1[[#This Row],[Fecha]]="",(""),(IF(Tabla13[[#This Row],[Ingreso en]]="",(-Tabla13[[#This Row],[Egreso de]]),(Tabla13[[#This Row],[Ingreso en]]))))</f>
        <v/>
      </c>
    </row>
    <row r="1445" spans="1:10" x14ac:dyDescent="0.3">
      <c r="A1445" s="2" t="str">
        <f>IF(Tabla1[[#This Row],[Fecha]]="",(""),(Tabla1[[#This Row],[Fecha]]))</f>
        <v/>
      </c>
      <c r="B1445" s="3" t="str">
        <f>IF(Tabla1[[#This Row],[Fecha]]="",(""),(Tabla1[[#This Row],[Tipo de Operación]]))</f>
        <v/>
      </c>
      <c r="C1445" s="19" t="str">
        <f>IF(Tabla1[[#This Row],[Fecha]]="",(""),(Tabla1[[#This Row],[Código]]))</f>
        <v/>
      </c>
      <c r="D1445" s="4" t="str">
        <f>IF(Tabla1[[#This Row],[Fecha]]="",(""),(Tabla1[[#This Row],[Rubro]]))</f>
        <v/>
      </c>
      <c r="E1445" s="4"/>
      <c r="F1445" s="4" t="str">
        <f>IF(Tabla1[[#This Row],[Fecha]]="",(""),(Tabla1[[#This Row],[Precio]]))</f>
        <v/>
      </c>
      <c r="G1445" s="4" t="str">
        <f>IF(Tabla1[[#This Row],[Fecha]]="",(""),(Tabla1[[#This Row],[Medio de Pago]]))</f>
        <v/>
      </c>
      <c r="H1445" s="4" t="str">
        <f>IF(Tabla1[[#This Row],[Fecha]]="",(""),(IF(Tabla1[[#This Row],[Ingreso en]]="",(""),(Tabla1[[#This Row],[Precio]]))))</f>
        <v/>
      </c>
      <c r="I1445" s="5" t="str">
        <f>IF(Tabla1[[#This Row],[Fecha]]="",(""),(IF(Tabla1[[#This Row],[Egreso de]]="",(""),(Tabla1[[#This Row],[Precio]]))))</f>
        <v/>
      </c>
      <c r="J1445" s="4" t="str">
        <f>IF(Tabla1[[#This Row],[Fecha]]="",(""),(IF(Tabla13[[#This Row],[Ingreso en]]="",(-Tabla13[[#This Row],[Egreso de]]),(Tabla13[[#This Row],[Ingreso en]]))))</f>
        <v/>
      </c>
    </row>
    <row r="1446" spans="1:10" x14ac:dyDescent="0.3">
      <c r="A1446" s="2" t="str">
        <f>IF(Tabla1[[#This Row],[Fecha]]="",(""),(Tabla1[[#This Row],[Fecha]]))</f>
        <v/>
      </c>
      <c r="B1446" s="3" t="str">
        <f>IF(Tabla1[[#This Row],[Fecha]]="",(""),(Tabla1[[#This Row],[Tipo de Operación]]))</f>
        <v/>
      </c>
      <c r="C1446" s="19" t="str">
        <f>IF(Tabla1[[#This Row],[Fecha]]="",(""),(Tabla1[[#This Row],[Código]]))</f>
        <v/>
      </c>
      <c r="D1446" s="4" t="str">
        <f>IF(Tabla1[[#This Row],[Fecha]]="",(""),(Tabla1[[#This Row],[Rubro]]))</f>
        <v/>
      </c>
      <c r="E1446" s="4"/>
      <c r="F1446" s="4" t="str">
        <f>IF(Tabla1[[#This Row],[Fecha]]="",(""),(Tabla1[[#This Row],[Precio]]))</f>
        <v/>
      </c>
      <c r="G1446" s="4" t="str">
        <f>IF(Tabla1[[#This Row],[Fecha]]="",(""),(Tabla1[[#This Row],[Medio de Pago]]))</f>
        <v/>
      </c>
      <c r="H1446" s="4" t="str">
        <f>IF(Tabla1[[#This Row],[Fecha]]="",(""),(IF(Tabla1[[#This Row],[Ingreso en]]="",(""),(Tabla1[[#This Row],[Precio]]))))</f>
        <v/>
      </c>
      <c r="I1446" s="5" t="str">
        <f>IF(Tabla1[[#This Row],[Fecha]]="",(""),(IF(Tabla1[[#This Row],[Egreso de]]="",(""),(Tabla1[[#This Row],[Precio]]))))</f>
        <v/>
      </c>
      <c r="J1446" s="4" t="str">
        <f>IF(Tabla1[[#This Row],[Fecha]]="",(""),(IF(Tabla13[[#This Row],[Ingreso en]]="",(-Tabla13[[#This Row],[Egreso de]]),(Tabla13[[#This Row],[Ingreso en]]))))</f>
        <v/>
      </c>
    </row>
    <row r="1447" spans="1:10" x14ac:dyDescent="0.3">
      <c r="A1447" s="2" t="str">
        <f>IF(Tabla1[[#This Row],[Fecha]]="",(""),(Tabla1[[#This Row],[Fecha]]))</f>
        <v/>
      </c>
      <c r="B1447" s="3" t="str">
        <f>IF(Tabla1[[#This Row],[Fecha]]="",(""),(Tabla1[[#This Row],[Tipo de Operación]]))</f>
        <v/>
      </c>
      <c r="C1447" s="19" t="str">
        <f>IF(Tabla1[[#This Row],[Fecha]]="",(""),(Tabla1[[#This Row],[Código]]))</f>
        <v/>
      </c>
      <c r="D1447" s="4" t="str">
        <f>IF(Tabla1[[#This Row],[Fecha]]="",(""),(Tabla1[[#This Row],[Rubro]]))</f>
        <v/>
      </c>
      <c r="E1447" s="4"/>
      <c r="F1447" s="4" t="str">
        <f>IF(Tabla1[[#This Row],[Fecha]]="",(""),(Tabla1[[#This Row],[Precio]]))</f>
        <v/>
      </c>
      <c r="G1447" s="4" t="str">
        <f>IF(Tabla1[[#This Row],[Fecha]]="",(""),(Tabla1[[#This Row],[Medio de Pago]]))</f>
        <v/>
      </c>
      <c r="H1447" s="4" t="str">
        <f>IF(Tabla1[[#This Row],[Fecha]]="",(""),(IF(Tabla1[[#This Row],[Ingreso en]]="",(""),(Tabla1[[#This Row],[Precio]]))))</f>
        <v/>
      </c>
      <c r="I1447" s="5" t="str">
        <f>IF(Tabla1[[#This Row],[Fecha]]="",(""),(IF(Tabla1[[#This Row],[Egreso de]]="",(""),(Tabla1[[#This Row],[Precio]]))))</f>
        <v/>
      </c>
      <c r="J1447" s="4" t="str">
        <f>IF(Tabla1[[#This Row],[Fecha]]="",(""),(IF(Tabla13[[#This Row],[Ingreso en]]="",(-Tabla13[[#This Row],[Egreso de]]),(Tabla13[[#This Row],[Ingreso en]]))))</f>
        <v/>
      </c>
    </row>
    <row r="1448" spans="1:10" x14ac:dyDescent="0.3">
      <c r="A1448" s="2" t="str">
        <f>IF(Tabla1[[#This Row],[Fecha]]="",(""),(Tabla1[[#This Row],[Fecha]]))</f>
        <v/>
      </c>
      <c r="B1448" s="3" t="str">
        <f>IF(Tabla1[[#This Row],[Fecha]]="",(""),(Tabla1[[#This Row],[Tipo de Operación]]))</f>
        <v/>
      </c>
      <c r="C1448" s="19" t="str">
        <f>IF(Tabla1[[#This Row],[Fecha]]="",(""),(Tabla1[[#This Row],[Código]]))</f>
        <v/>
      </c>
      <c r="D1448" s="4" t="str">
        <f>IF(Tabla1[[#This Row],[Fecha]]="",(""),(Tabla1[[#This Row],[Rubro]]))</f>
        <v/>
      </c>
      <c r="E1448" s="4"/>
      <c r="F1448" s="4" t="str">
        <f>IF(Tabla1[[#This Row],[Fecha]]="",(""),(Tabla1[[#This Row],[Precio]]))</f>
        <v/>
      </c>
      <c r="G1448" s="4" t="str">
        <f>IF(Tabla1[[#This Row],[Fecha]]="",(""),(Tabla1[[#This Row],[Medio de Pago]]))</f>
        <v/>
      </c>
      <c r="H1448" s="4" t="str">
        <f>IF(Tabla1[[#This Row],[Fecha]]="",(""),(IF(Tabla1[[#This Row],[Ingreso en]]="",(""),(Tabla1[[#This Row],[Precio]]))))</f>
        <v/>
      </c>
      <c r="I1448" s="5" t="str">
        <f>IF(Tabla1[[#This Row],[Fecha]]="",(""),(IF(Tabla1[[#This Row],[Egreso de]]="",(""),(Tabla1[[#This Row],[Precio]]))))</f>
        <v/>
      </c>
      <c r="J1448" s="4" t="str">
        <f>IF(Tabla1[[#This Row],[Fecha]]="",(""),(IF(Tabla13[[#This Row],[Ingreso en]]="",(-Tabla13[[#This Row],[Egreso de]]),(Tabla13[[#This Row],[Ingreso en]]))))</f>
        <v/>
      </c>
    </row>
    <row r="1449" spans="1:10" x14ac:dyDescent="0.3">
      <c r="A1449" s="2" t="str">
        <f>IF(Tabla1[[#This Row],[Fecha]]="",(""),(Tabla1[[#This Row],[Fecha]]))</f>
        <v/>
      </c>
      <c r="B1449" s="3" t="str">
        <f>IF(Tabla1[[#This Row],[Fecha]]="",(""),(Tabla1[[#This Row],[Tipo de Operación]]))</f>
        <v/>
      </c>
      <c r="C1449" s="19" t="str">
        <f>IF(Tabla1[[#This Row],[Fecha]]="",(""),(Tabla1[[#This Row],[Código]]))</f>
        <v/>
      </c>
      <c r="D1449" s="4" t="str">
        <f>IF(Tabla1[[#This Row],[Fecha]]="",(""),(Tabla1[[#This Row],[Rubro]]))</f>
        <v/>
      </c>
      <c r="E1449" s="4"/>
      <c r="F1449" s="4" t="str">
        <f>IF(Tabla1[[#This Row],[Fecha]]="",(""),(Tabla1[[#This Row],[Precio]]))</f>
        <v/>
      </c>
      <c r="G1449" s="4" t="str">
        <f>IF(Tabla1[[#This Row],[Fecha]]="",(""),(Tabla1[[#This Row],[Medio de Pago]]))</f>
        <v/>
      </c>
      <c r="H1449" s="4" t="str">
        <f>IF(Tabla1[[#This Row],[Fecha]]="",(""),(IF(Tabla1[[#This Row],[Ingreso en]]="",(""),(Tabla1[[#This Row],[Precio]]))))</f>
        <v/>
      </c>
      <c r="I1449" s="5" t="str">
        <f>IF(Tabla1[[#This Row],[Fecha]]="",(""),(IF(Tabla1[[#This Row],[Egreso de]]="",(""),(Tabla1[[#This Row],[Precio]]))))</f>
        <v/>
      </c>
      <c r="J1449" s="4" t="str">
        <f>IF(Tabla1[[#This Row],[Fecha]]="",(""),(IF(Tabla13[[#This Row],[Ingreso en]]="",(-Tabla13[[#This Row],[Egreso de]]),(Tabla13[[#This Row],[Ingreso en]]))))</f>
        <v/>
      </c>
    </row>
    <row r="1450" spans="1:10" x14ac:dyDescent="0.3">
      <c r="A1450" s="2" t="str">
        <f>IF(Tabla1[[#This Row],[Fecha]]="",(""),(Tabla1[[#This Row],[Fecha]]))</f>
        <v/>
      </c>
      <c r="B1450" s="3" t="str">
        <f>IF(Tabla1[[#This Row],[Fecha]]="",(""),(Tabla1[[#This Row],[Tipo de Operación]]))</f>
        <v/>
      </c>
      <c r="C1450" s="19" t="str">
        <f>IF(Tabla1[[#This Row],[Fecha]]="",(""),(Tabla1[[#This Row],[Código]]))</f>
        <v/>
      </c>
      <c r="D1450" s="4" t="str">
        <f>IF(Tabla1[[#This Row],[Fecha]]="",(""),(Tabla1[[#This Row],[Rubro]]))</f>
        <v/>
      </c>
      <c r="E1450" s="4"/>
      <c r="F1450" s="4" t="str">
        <f>IF(Tabla1[[#This Row],[Fecha]]="",(""),(Tabla1[[#This Row],[Precio]]))</f>
        <v/>
      </c>
      <c r="G1450" s="4" t="str">
        <f>IF(Tabla1[[#This Row],[Fecha]]="",(""),(Tabla1[[#This Row],[Medio de Pago]]))</f>
        <v/>
      </c>
      <c r="H1450" s="4" t="str">
        <f>IF(Tabla1[[#This Row],[Fecha]]="",(""),(IF(Tabla1[[#This Row],[Ingreso en]]="",(""),(Tabla1[[#This Row],[Precio]]))))</f>
        <v/>
      </c>
      <c r="I1450" s="5" t="str">
        <f>IF(Tabla1[[#This Row],[Fecha]]="",(""),(IF(Tabla1[[#This Row],[Egreso de]]="",(""),(Tabla1[[#This Row],[Precio]]))))</f>
        <v/>
      </c>
      <c r="J1450" s="4" t="str">
        <f>IF(Tabla1[[#This Row],[Fecha]]="",(""),(IF(Tabla13[[#This Row],[Ingreso en]]="",(-Tabla13[[#This Row],[Egreso de]]),(Tabla13[[#This Row],[Ingreso en]]))))</f>
        <v/>
      </c>
    </row>
    <row r="1451" spans="1:10" x14ac:dyDescent="0.3">
      <c r="A1451" s="2" t="str">
        <f>IF(Tabla1[[#This Row],[Fecha]]="",(""),(Tabla1[[#This Row],[Fecha]]))</f>
        <v/>
      </c>
      <c r="B1451" s="3" t="str">
        <f>IF(Tabla1[[#This Row],[Fecha]]="",(""),(Tabla1[[#This Row],[Tipo de Operación]]))</f>
        <v/>
      </c>
      <c r="C1451" s="19" t="str">
        <f>IF(Tabla1[[#This Row],[Fecha]]="",(""),(Tabla1[[#This Row],[Código]]))</f>
        <v/>
      </c>
      <c r="D1451" s="4" t="str">
        <f>IF(Tabla1[[#This Row],[Fecha]]="",(""),(Tabla1[[#This Row],[Rubro]]))</f>
        <v/>
      </c>
      <c r="E1451" s="4"/>
      <c r="F1451" s="4" t="str">
        <f>IF(Tabla1[[#This Row],[Fecha]]="",(""),(Tabla1[[#This Row],[Precio]]))</f>
        <v/>
      </c>
      <c r="G1451" s="4" t="str">
        <f>IF(Tabla1[[#This Row],[Fecha]]="",(""),(Tabla1[[#This Row],[Medio de Pago]]))</f>
        <v/>
      </c>
      <c r="H1451" s="4" t="str">
        <f>IF(Tabla1[[#This Row],[Fecha]]="",(""),(IF(Tabla1[[#This Row],[Ingreso en]]="",(""),(Tabla1[[#This Row],[Precio]]))))</f>
        <v/>
      </c>
      <c r="I1451" s="5" t="str">
        <f>IF(Tabla1[[#This Row],[Fecha]]="",(""),(IF(Tabla1[[#This Row],[Egreso de]]="",(""),(Tabla1[[#This Row],[Precio]]))))</f>
        <v/>
      </c>
      <c r="J1451" s="4" t="str">
        <f>IF(Tabla1[[#This Row],[Fecha]]="",(""),(IF(Tabla13[[#This Row],[Ingreso en]]="",(-Tabla13[[#This Row],[Egreso de]]),(Tabla13[[#This Row],[Ingreso en]]))))</f>
        <v/>
      </c>
    </row>
    <row r="1452" spans="1:10" x14ac:dyDescent="0.3">
      <c r="A1452" s="2" t="str">
        <f>IF(Tabla1[[#This Row],[Fecha]]="",(""),(Tabla1[[#This Row],[Fecha]]))</f>
        <v/>
      </c>
      <c r="B1452" s="3" t="str">
        <f>IF(Tabla1[[#This Row],[Fecha]]="",(""),(Tabla1[[#This Row],[Tipo de Operación]]))</f>
        <v/>
      </c>
      <c r="C1452" s="19" t="str">
        <f>IF(Tabla1[[#This Row],[Fecha]]="",(""),(Tabla1[[#This Row],[Código]]))</f>
        <v/>
      </c>
      <c r="D1452" s="4" t="str">
        <f>IF(Tabla1[[#This Row],[Fecha]]="",(""),(Tabla1[[#This Row],[Rubro]]))</f>
        <v/>
      </c>
      <c r="E1452" s="4"/>
      <c r="F1452" s="4" t="str">
        <f>IF(Tabla1[[#This Row],[Fecha]]="",(""),(Tabla1[[#This Row],[Precio]]))</f>
        <v/>
      </c>
      <c r="G1452" s="4" t="str">
        <f>IF(Tabla1[[#This Row],[Fecha]]="",(""),(Tabla1[[#This Row],[Medio de Pago]]))</f>
        <v/>
      </c>
      <c r="H1452" s="4" t="str">
        <f>IF(Tabla1[[#This Row],[Fecha]]="",(""),(IF(Tabla1[[#This Row],[Ingreso en]]="",(""),(Tabla1[[#This Row],[Precio]]))))</f>
        <v/>
      </c>
      <c r="I1452" s="5" t="str">
        <f>IF(Tabla1[[#This Row],[Fecha]]="",(""),(IF(Tabla1[[#This Row],[Egreso de]]="",(""),(Tabla1[[#This Row],[Precio]]))))</f>
        <v/>
      </c>
      <c r="J1452" s="4" t="str">
        <f>IF(Tabla1[[#This Row],[Fecha]]="",(""),(IF(Tabla13[[#This Row],[Ingreso en]]="",(-Tabla13[[#This Row],[Egreso de]]),(Tabla13[[#This Row],[Ingreso en]]))))</f>
        <v/>
      </c>
    </row>
    <row r="1453" spans="1:10" x14ac:dyDescent="0.3">
      <c r="A1453" s="2" t="str">
        <f>IF(Tabla1[[#This Row],[Fecha]]="",(""),(Tabla1[[#This Row],[Fecha]]))</f>
        <v/>
      </c>
      <c r="B1453" s="3" t="str">
        <f>IF(Tabla1[[#This Row],[Fecha]]="",(""),(Tabla1[[#This Row],[Tipo de Operación]]))</f>
        <v/>
      </c>
      <c r="C1453" s="19" t="str">
        <f>IF(Tabla1[[#This Row],[Fecha]]="",(""),(Tabla1[[#This Row],[Código]]))</f>
        <v/>
      </c>
      <c r="D1453" s="4" t="str">
        <f>IF(Tabla1[[#This Row],[Fecha]]="",(""),(Tabla1[[#This Row],[Rubro]]))</f>
        <v/>
      </c>
      <c r="E1453" s="4"/>
      <c r="F1453" s="4" t="str">
        <f>IF(Tabla1[[#This Row],[Fecha]]="",(""),(Tabla1[[#This Row],[Precio]]))</f>
        <v/>
      </c>
      <c r="G1453" s="4" t="str">
        <f>IF(Tabla1[[#This Row],[Fecha]]="",(""),(Tabla1[[#This Row],[Medio de Pago]]))</f>
        <v/>
      </c>
      <c r="H1453" s="4" t="str">
        <f>IF(Tabla1[[#This Row],[Fecha]]="",(""),(IF(Tabla1[[#This Row],[Ingreso en]]="",(""),(Tabla1[[#This Row],[Precio]]))))</f>
        <v/>
      </c>
      <c r="I1453" s="5" t="str">
        <f>IF(Tabla1[[#This Row],[Fecha]]="",(""),(IF(Tabla1[[#This Row],[Egreso de]]="",(""),(Tabla1[[#This Row],[Precio]]))))</f>
        <v/>
      </c>
      <c r="J1453" s="4" t="str">
        <f>IF(Tabla1[[#This Row],[Fecha]]="",(""),(IF(Tabla13[[#This Row],[Ingreso en]]="",(-Tabla13[[#This Row],[Egreso de]]),(Tabla13[[#This Row],[Ingreso en]]))))</f>
        <v/>
      </c>
    </row>
    <row r="1454" spans="1:10" x14ac:dyDescent="0.3">
      <c r="A1454" s="2" t="str">
        <f>IF(Tabla1[[#This Row],[Fecha]]="",(""),(Tabla1[[#This Row],[Fecha]]))</f>
        <v/>
      </c>
      <c r="B1454" s="3" t="str">
        <f>IF(Tabla1[[#This Row],[Fecha]]="",(""),(Tabla1[[#This Row],[Tipo de Operación]]))</f>
        <v/>
      </c>
      <c r="C1454" s="19" t="str">
        <f>IF(Tabla1[[#This Row],[Fecha]]="",(""),(Tabla1[[#This Row],[Código]]))</f>
        <v/>
      </c>
      <c r="D1454" s="4" t="str">
        <f>IF(Tabla1[[#This Row],[Fecha]]="",(""),(Tabla1[[#This Row],[Rubro]]))</f>
        <v/>
      </c>
      <c r="E1454" s="4"/>
      <c r="F1454" s="4" t="str">
        <f>IF(Tabla1[[#This Row],[Fecha]]="",(""),(Tabla1[[#This Row],[Precio]]))</f>
        <v/>
      </c>
      <c r="G1454" s="4" t="str">
        <f>IF(Tabla1[[#This Row],[Fecha]]="",(""),(Tabla1[[#This Row],[Medio de Pago]]))</f>
        <v/>
      </c>
      <c r="H1454" s="4" t="str">
        <f>IF(Tabla1[[#This Row],[Fecha]]="",(""),(IF(Tabla1[[#This Row],[Ingreso en]]="",(""),(Tabla1[[#This Row],[Precio]]))))</f>
        <v/>
      </c>
      <c r="I1454" s="5" t="str">
        <f>IF(Tabla1[[#This Row],[Fecha]]="",(""),(IF(Tabla1[[#This Row],[Egreso de]]="",(""),(Tabla1[[#This Row],[Precio]]))))</f>
        <v/>
      </c>
      <c r="J1454" s="4" t="str">
        <f>IF(Tabla1[[#This Row],[Fecha]]="",(""),(IF(Tabla13[[#This Row],[Ingreso en]]="",(-Tabla13[[#This Row],[Egreso de]]),(Tabla13[[#This Row],[Ingreso en]]))))</f>
        <v/>
      </c>
    </row>
    <row r="1455" spans="1:10" x14ac:dyDescent="0.3">
      <c r="A1455" s="2" t="str">
        <f>IF(Tabla1[[#This Row],[Fecha]]="",(""),(Tabla1[[#This Row],[Fecha]]))</f>
        <v/>
      </c>
      <c r="B1455" s="3" t="str">
        <f>IF(Tabla1[[#This Row],[Fecha]]="",(""),(Tabla1[[#This Row],[Tipo de Operación]]))</f>
        <v/>
      </c>
      <c r="C1455" s="19" t="str">
        <f>IF(Tabla1[[#This Row],[Fecha]]="",(""),(Tabla1[[#This Row],[Código]]))</f>
        <v/>
      </c>
      <c r="D1455" s="4" t="str">
        <f>IF(Tabla1[[#This Row],[Fecha]]="",(""),(Tabla1[[#This Row],[Rubro]]))</f>
        <v/>
      </c>
      <c r="E1455" s="4"/>
      <c r="F1455" s="4" t="str">
        <f>IF(Tabla1[[#This Row],[Fecha]]="",(""),(Tabla1[[#This Row],[Precio]]))</f>
        <v/>
      </c>
      <c r="G1455" s="4" t="str">
        <f>IF(Tabla1[[#This Row],[Fecha]]="",(""),(Tabla1[[#This Row],[Medio de Pago]]))</f>
        <v/>
      </c>
      <c r="H1455" s="4" t="str">
        <f>IF(Tabla1[[#This Row],[Fecha]]="",(""),(IF(Tabla1[[#This Row],[Ingreso en]]="",(""),(Tabla1[[#This Row],[Precio]]))))</f>
        <v/>
      </c>
      <c r="I1455" s="5" t="str">
        <f>IF(Tabla1[[#This Row],[Fecha]]="",(""),(IF(Tabla1[[#This Row],[Egreso de]]="",(""),(Tabla1[[#This Row],[Precio]]))))</f>
        <v/>
      </c>
      <c r="J1455" s="4" t="str">
        <f>IF(Tabla1[[#This Row],[Fecha]]="",(""),(IF(Tabla13[[#This Row],[Ingreso en]]="",(-Tabla13[[#This Row],[Egreso de]]),(Tabla13[[#This Row],[Ingreso en]]))))</f>
        <v/>
      </c>
    </row>
    <row r="1456" spans="1:10" x14ac:dyDescent="0.3">
      <c r="A1456" s="2" t="str">
        <f>IF(Tabla1[[#This Row],[Fecha]]="",(""),(Tabla1[[#This Row],[Fecha]]))</f>
        <v/>
      </c>
      <c r="B1456" s="3" t="str">
        <f>IF(Tabla1[[#This Row],[Fecha]]="",(""),(Tabla1[[#This Row],[Tipo de Operación]]))</f>
        <v/>
      </c>
      <c r="C1456" s="19" t="str">
        <f>IF(Tabla1[[#This Row],[Fecha]]="",(""),(Tabla1[[#This Row],[Código]]))</f>
        <v/>
      </c>
      <c r="D1456" s="4" t="str">
        <f>IF(Tabla1[[#This Row],[Fecha]]="",(""),(Tabla1[[#This Row],[Rubro]]))</f>
        <v/>
      </c>
      <c r="E1456" s="4"/>
      <c r="F1456" s="4" t="str">
        <f>IF(Tabla1[[#This Row],[Fecha]]="",(""),(Tabla1[[#This Row],[Precio]]))</f>
        <v/>
      </c>
      <c r="G1456" s="4" t="str">
        <f>IF(Tabla1[[#This Row],[Fecha]]="",(""),(Tabla1[[#This Row],[Medio de Pago]]))</f>
        <v/>
      </c>
      <c r="H1456" s="4" t="str">
        <f>IF(Tabla1[[#This Row],[Fecha]]="",(""),(IF(Tabla1[[#This Row],[Ingreso en]]="",(""),(Tabla1[[#This Row],[Precio]]))))</f>
        <v/>
      </c>
      <c r="I1456" s="5" t="str">
        <f>IF(Tabla1[[#This Row],[Fecha]]="",(""),(IF(Tabla1[[#This Row],[Egreso de]]="",(""),(Tabla1[[#This Row],[Precio]]))))</f>
        <v/>
      </c>
      <c r="J1456" s="4" t="str">
        <f>IF(Tabla1[[#This Row],[Fecha]]="",(""),(IF(Tabla13[[#This Row],[Ingreso en]]="",(-Tabla13[[#This Row],[Egreso de]]),(Tabla13[[#This Row],[Ingreso en]]))))</f>
        <v/>
      </c>
    </row>
    <row r="1457" spans="1:10" x14ac:dyDescent="0.3">
      <c r="A1457" s="2" t="str">
        <f>IF(Tabla1[[#This Row],[Fecha]]="",(""),(Tabla1[[#This Row],[Fecha]]))</f>
        <v/>
      </c>
      <c r="B1457" s="3" t="str">
        <f>IF(Tabla1[[#This Row],[Fecha]]="",(""),(Tabla1[[#This Row],[Tipo de Operación]]))</f>
        <v/>
      </c>
      <c r="C1457" s="19" t="str">
        <f>IF(Tabla1[[#This Row],[Fecha]]="",(""),(Tabla1[[#This Row],[Código]]))</f>
        <v/>
      </c>
      <c r="D1457" s="4" t="str">
        <f>IF(Tabla1[[#This Row],[Fecha]]="",(""),(Tabla1[[#This Row],[Rubro]]))</f>
        <v/>
      </c>
      <c r="E1457" s="4"/>
      <c r="F1457" s="4" t="str">
        <f>IF(Tabla1[[#This Row],[Fecha]]="",(""),(Tabla1[[#This Row],[Precio]]))</f>
        <v/>
      </c>
      <c r="G1457" s="4" t="str">
        <f>IF(Tabla1[[#This Row],[Fecha]]="",(""),(Tabla1[[#This Row],[Medio de Pago]]))</f>
        <v/>
      </c>
      <c r="H1457" s="4" t="str">
        <f>IF(Tabla1[[#This Row],[Fecha]]="",(""),(IF(Tabla1[[#This Row],[Ingreso en]]="",(""),(Tabla1[[#This Row],[Precio]]))))</f>
        <v/>
      </c>
      <c r="I1457" s="5" t="str">
        <f>IF(Tabla1[[#This Row],[Fecha]]="",(""),(IF(Tabla1[[#This Row],[Egreso de]]="",(""),(Tabla1[[#This Row],[Precio]]))))</f>
        <v/>
      </c>
      <c r="J1457" s="4" t="str">
        <f>IF(Tabla1[[#This Row],[Fecha]]="",(""),(IF(Tabla13[[#This Row],[Ingreso en]]="",(-Tabla13[[#This Row],[Egreso de]]),(Tabla13[[#This Row],[Ingreso en]]))))</f>
        <v/>
      </c>
    </row>
    <row r="1458" spans="1:10" x14ac:dyDescent="0.3">
      <c r="A1458" s="2" t="str">
        <f>IF(Tabla1[[#This Row],[Fecha]]="",(""),(Tabla1[[#This Row],[Fecha]]))</f>
        <v/>
      </c>
      <c r="B1458" s="3" t="str">
        <f>IF(Tabla1[[#This Row],[Fecha]]="",(""),(Tabla1[[#This Row],[Tipo de Operación]]))</f>
        <v/>
      </c>
      <c r="C1458" s="19" t="str">
        <f>IF(Tabla1[[#This Row],[Fecha]]="",(""),(Tabla1[[#This Row],[Código]]))</f>
        <v/>
      </c>
      <c r="D1458" s="4" t="str">
        <f>IF(Tabla1[[#This Row],[Fecha]]="",(""),(Tabla1[[#This Row],[Rubro]]))</f>
        <v/>
      </c>
      <c r="E1458" s="4"/>
      <c r="F1458" s="4" t="str">
        <f>IF(Tabla1[[#This Row],[Fecha]]="",(""),(Tabla1[[#This Row],[Precio]]))</f>
        <v/>
      </c>
      <c r="G1458" s="4" t="str">
        <f>IF(Tabla1[[#This Row],[Fecha]]="",(""),(Tabla1[[#This Row],[Medio de Pago]]))</f>
        <v/>
      </c>
      <c r="H1458" s="4" t="str">
        <f>IF(Tabla1[[#This Row],[Fecha]]="",(""),(IF(Tabla1[[#This Row],[Ingreso en]]="",(""),(Tabla1[[#This Row],[Precio]]))))</f>
        <v/>
      </c>
      <c r="I1458" s="5" t="str">
        <f>IF(Tabla1[[#This Row],[Fecha]]="",(""),(IF(Tabla1[[#This Row],[Egreso de]]="",(""),(Tabla1[[#This Row],[Precio]]))))</f>
        <v/>
      </c>
      <c r="J1458" s="4" t="str">
        <f>IF(Tabla1[[#This Row],[Fecha]]="",(""),(IF(Tabla13[[#This Row],[Ingreso en]]="",(-Tabla13[[#This Row],[Egreso de]]),(Tabla13[[#This Row],[Ingreso en]]))))</f>
        <v/>
      </c>
    </row>
    <row r="1459" spans="1:10" x14ac:dyDescent="0.3">
      <c r="A1459" s="2" t="str">
        <f>IF(Tabla1[[#This Row],[Fecha]]="",(""),(Tabla1[[#This Row],[Fecha]]))</f>
        <v/>
      </c>
      <c r="B1459" s="3" t="str">
        <f>IF(Tabla1[[#This Row],[Fecha]]="",(""),(Tabla1[[#This Row],[Tipo de Operación]]))</f>
        <v/>
      </c>
      <c r="C1459" s="19" t="str">
        <f>IF(Tabla1[[#This Row],[Fecha]]="",(""),(Tabla1[[#This Row],[Código]]))</f>
        <v/>
      </c>
      <c r="D1459" s="4" t="str">
        <f>IF(Tabla1[[#This Row],[Fecha]]="",(""),(Tabla1[[#This Row],[Rubro]]))</f>
        <v/>
      </c>
      <c r="E1459" s="4"/>
      <c r="F1459" s="4" t="str">
        <f>IF(Tabla1[[#This Row],[Fecha]]="",(""),(Tabla1[[#This Row],[Precio]]))</f>
        <v/>
      </c>
      <c r="G1459" s="4" t="str">
        <f>IF(Tabla1[[#This Row],[Fecha]]="",(""),(Tabla1[[#This Row],[Medio de Pago]]))</f>
        <v/>
      </c>
      <c r="H1459" s="4" t="str">
        <f>IF(Tabla1[[#This Row],[Fecha]]="",(""),(IF(Tabla1[[#This Row],[Ingreso en]]="",(""),(Tabla1[[#This Row],[Precio]]))))</f>
        <v/>
      </c>
      <c r="I1459" s="5" t="str">
        <f>IF(Tabla1[[#This Row],[Fecha]]="",(""),(IF(Tabla1[[#This Row],[Egreso de]]="",(""),(Tabla1[[#This Row],[Precio]]))))</f>
        <v/>
      </c>
      <c r="J1459" s="4" t="str">
        <f>IF(Tabla1[[#This Row],[Fecha]]="",(""),(IF(Tabla13[[#This Row],[Ingreso en]]="",(-Tabla13[[#This Row],[Egreso de]]),(Tabla13[[#This Row],[Ingreso en]]))))</f>
        <v/>
      </c>
    </row>
    <row r="1460" spans="1:10" x14ac:dyDescent="0.3">
      <c r="A1460" s="2" t="str">
        <f>IF(Tabla1[[#This Row],[Fecha]]="",(""),(Tabla1[[#This Row],[Fecha]]))</f>
        <v/>
      </c>
      <c r="B1460" s="3" t="str">
        <f>IF(Tabla1[[#This Row],[Fecha]]="",(""),(Tabla1[[#This Row],[Tipo de Operación]]))</f>
        <v/>
      </c>
      <c r="C1460" s="19" t="str">
        <f>IF(Tabla1[[#This Row],[Fecha]]="",(""),(Tabla1[[#This Row],[Código]]))</f>
        <v/>
      </c>
      <c r="D1460" s="4" t="str">
        <f>IF(Tabla1[[#This Row],[Fecha]]="",(""),(Tabla1[[#This Row],[Rubro]]))</f>
        <v/>
      </c>
      <c r="E1460" s="4"/>
      <c r="F1460" s="4" t="str">
        <f>IF(Tabla1[[#This Row],[Fecha]]="",(""),(Tabla1[[#This Row],[Precio]]))</f>
        <v/>
      </c>
      <c r="G1460" s="4" t="str">
        <f>IF(Tabla1[[#This Row],[Fecha]]="",(""),(Tabla1[[#This Row],[Medio de Pago]]))</f>
        <v/>
      </c>
      <c r="H1460" s="4" t="str">
        <f>IF(Tabla1[[#This Row],[Fecha]]="",(""),(IF(Tabla1[[#This Row],[Ingreso en]]="",(""),(Tabla1[[#This Row],[Precio]]))))</f>
        <v/>
      </c>
      <c r="I1460" s="5" t="str">
        <f>IF(Tabla1[[#This Row],[Fecha]]="",(""),(IF(Tabla1[[#This Row],[Egreso de]]="",(""),(Tabla1[[#This Row],[Precio]]))))</f>
        <v/>
      </c>
      <c r="J1460" s="4" t="str">
        <f>IF(Tabla1[[#This Row],[Fecha]]="",(""),(IF(Tabla13[[#This Row],[Ingreso en]]="",(-Tabla13[[#This Row],[Egreso de]]),(Tabla13[[#This Row],[Ingreso en]]))))</f>
        <v/>
      </c>
    </row>
    <row r="1461" spans="1:10" x14ac:dyDescent="0.3">
      <c r="A1461" s="2" t="str">
        <f>IF(Tabla1[[#This Row],[Fecha]]="",(""),(Tabla1[[#This Row],[Fecha]]))</f>
        <v/>
      </c>
      <c r="B1461" s="3" t="str">
        <f>IF(Tabla1[[#This Row],[Fecha]]="",(""),(Tabla1[[#This Row],[Tipo de Operación]]))</f>
        <v/>
      </c>
      <c r="C1461" s="19" t="str">
        <f>IF(Tabla1[[#This Row],[Fecha]]="",(""),(Tabla1[[#This Row],[Código]]))</f>
        <v/>
      </c>
      <c r="D1461" s="4" t="str">
        <f>IF(Tabla1[[#This Row],[Fecha]]="",(""),(Tabla1[[#This Row],[Rubro]]))</f>
        <v/>
      </c>
      <c r="E1461" s="4"/>
      <c r="F1461" s="4" t="str">
        <f>IF(Tabla1[[#This Row],[Fecha]]="",(""),(Tabla1[[#This Row],[Precio]]))</f>
        <v/>
      </c>
      <c r="G1461" s="4" t="str">
        <f>IF(Tabla1[[#This Row],[Fecha]]="",(""),(Tabla1[[#This Row],[Medio de Pago]]))</f>
        <v/>
      </c>
      <c r="H1461" s="4" t="str">
        <f>IF(Tabla1[[#This Row],[Fecha]]="",(""),(IF(Tabla1[[#This Row],[Ingreso en]]="",(""),(Tabla1[[#This Row],[Precio]]))))</f>
        <v/>
      </c>
      <c r="I1461" s="5" t="str">
        <f>IF(Tabla1[[#This Row],[Fecha]]="",(""),(IF(Tabla1[[#This Row],[Egreso de]]="",(""),(Tabla1[[#This Row],[Precio]]))))</f>
        <v/>
      </c>
      <c r="J1461" s="4" t="str">
        <f>IF(Tabla1[[#This Row],[Fecha]]="",(""),(IF(Tabla13[[#This Row],[Ingreso en]]="",(-Tabla13[[#This Row],[Egreso de]]),(Tabla13[[#This Row],[Ingreso en]]))))</f>
        <v/>
      </c>
    </row>
    <row r="1462" spans="1:10" x14ac:dyDescent="0.3">
      <c r="A1462" s="2" t="str">
        <f>IF(Tabla1[[#This Row],[Fecha]]="",(""),(Tabla1[[#This Row],[Fecha]]))</f>
        <v/>
      </c>
      <c r="B1462" s="3" t="str">
        <f>IF(Tabla1[[#This Row],[Fecha]]="",(""),(Tabla1[[#This Row],[Tipo de Operación]]))</f>
        <v/>
      </c>
      <c r="C1462" s="19" t="str">
        <f>IF(Tabla1[[#This Row],[Fecha]]="",(""),(Tabla1[[#This Row],[Código]]))</f>
        <v/>
      </c>
      <c r="D1462" s="4" t="str">
        <f>IF(Tabla1[[#This Row],[Fecha]]="",(""),(Tabla1[[#This Row],[Rubro]]))</f>
        <v/>
      </c>
      <c r="E1462" s="4"/>
      <c r="F1462" s="4" t="str">
        <f>IF(Tabla1[[#This Row],[Fecha]]="",(""),(Tabla1[[#This Row],[Precio]]))</f>
        <v/>
      </c>
      <c r="G1462" s="4" t="str">
        <f>IF(Tabla1[[#This Row],[Fecha]]="",(""),(Tabla1[[#This Row],[Medio de Pago]]))</f>
        <v/>
      </c>
      <c r="H1462" s="4" t="str">
        <f>IF(Tabla1[[#This Row],[Fecha]]="",(""),(IF(Tabla1[[#This Row],[Ingreso en]]="",(""),(Tabla1[[#This Row],[Precio]]))))</f>
        <v/>
      </c>
      <c r="I1462" s="5" t="str">
        <f>IF(Tabla1[[#This Row],[Fecha]]="",(""),(IF(Tabla1[[#This Row],[Egreso de]]="",(""),(Tabla1[[#This Row],[Precio]]))))</f>
        <v/>
      </c>
      <c r="J1462" s="4" t="str">
        <f>IF(Tabla1[[#This Row],[Fecha]]="",(""),(IF(Tabla13[[#This Row],[Ingreso en]]="",(-Tabla13[[#This Row],[Egreso de]]),(Tabla13[[#This Row],[Ingreso en]]))))</f>
        <v/>
      </c>
    </row>
    <row r="1463" spans="1:10" x14ac:dyDescent="0.3">
      <c r="A1463" s="2" t="str">
        <f>IF(Tabla1[[#This Row],[Fecha]]="",(""),(Tabla1[[#This Row],[Fecha]]))</f>
        <v/>
      </c>
      <c r="B1463" s="3" t="str">
        <f>IF(Tabla1[[#This Row],[Fecha]]="",(""),(Tabla1[[#This Row],[Tipo de Operación]]))</f>
        <v/>
      </c>
      <c r="C1463" s="19" t="str">
        <f>IF(Tabla1[[#This Row],[Fecha]]="",(""),(Tabla1[[#This Row],[Código]]))</f>
        <v/>
      </c>
      <c r="D1463" s="4" t="str">
        <f>IF(Tabla1[[#This Row],[Fecha]]="",(""),(Tabla1[[#This Row],[Rubro]]))</f>
        <v/>
      </c>
      <c r="E1463" s="4"/>
      <c r="F1463" s="4" t="str">
        <f>IF(Tabla1[[#This Row],[Fecha]]="",(""),(Tabla1[[#This Row],[Precio]]))</f>
        <v/>
      </c>
      <c r="G1463" s="4" t="str">
        <f>IF(Tabla1[[#This Row],[Fecha]]="",(""),(Tabla1[[#This Row],[Medio de Pago]]))</f>
        <v/>
      </c>
      <c r="H1463" s="4" t="str">
        <f>IF(Tabla1[[#This Row],[Fecha]]="",(""),(IF(Tabla1[[#This Row],[Ingreso en]]="",(""),(Tabla1[[#This Row],[Precio]]))))</f>
        <v/>
      </c>
      <c r="I1463" s="5" t="str">
        <f>IF(Tabla1[[#This Row],[Fecha]]="",(""),(IF(Tabla1[[#This Row],[Egreso de]]="",(""),(Tabla1[[#This Row],[Precio]]))))</f>
        <v/>
      </c>
      <c r="J1463" s="4" t="str">
        <f>IF(Tabla1[[#This Row],[Fecha]]="",(""),(IF(Tabla13[[#This Row],[Ingreso en]]="",(-Tabla13[[#This Row],[Egreso de]]),(Tabla13[[#This Row],[Ingreso en]]))))</f>
        <v/>
      </c>
    </row>
    <row r="1464" spans="1:10" x14ac:dyDescent="0.3">
      <c r="A1464" s="2" t="str">
        <f>IF(Tabla1[[#This Row],[Fecha]]="",(""),(Tabla1[[#This Row],[Fecha]]))</f>
        <v/>
      </c>
      <c r="B1464" s="3" t="str">
        <f>IF(Tabla1[[#This Row],[Fecha]]="",(""),(Tabla1[[#This Row],[Tipo de Operación]]))</f>
        <v/>
      </c>
      <c r="C1464" s="19" t="str">
        <f>IF(Tabla1[[#This Row],[Fecha]]="",(""),(Tabla1[[#This Row],[Código]]))</f>
        <v/>
      </c>
      <c r="D1464" s="4" t="str">
        <f>IF(Tabla1[[#This Row],[Fecha]]="",(""),(Tabla1[[#This Row],[Rubro]]))</f>
        <v/>
      </c>
      <c r="E1464" s="4"/>
      <c r="F1464" s="4" t="str">
        <f>IF(Tabla1[[#This Row],[Fecha]]="",(""),(Tabla1[[#This Row],[Precio]]))</f>
        <v/>
      </c>
      <c r="G1464" s="4" t="str">
        <f>IF(Tabla1[[#This Row],[Fecha]]="",(""),(Tabla1[[#This Row],[Medio de Pago]]))</f>
        <v/>
      </c>
      <c r="H1464" s="4" t="str">
        <f>IF(Tabla1[[#This Row],[Fecha]]="",(""),(IF(Tabla1[[#This Row],[Ingreso en]]="",(""),(Tabla1[[#This Row],[Precio]]))))</f>
        <v/>
      </c>
      <c r="I1464" s="5" t="str">
        <f>IF(Tabla1[[#This Row],[Fecha]]="",(""),(IF(Tabla1[[#This Row],[Egreso de]]="",(""),(Tabla1[[#This Row],[Precio]]))))</f>
        <v/>
      </c>
      <c r="J1464" s="4" t="str">
        <f>IF(Tabla1[[#This Row],[Fecha]]="",(""),(IF(Tabla13[[#This Row],[Ingreso en]]="",(-Tabla13[[#This Row],[Egreso de]]),(Tabla13[[#This Row],[Ingreso en]]))))</f>
        <v/>
      </c>
    </row>
    <row r="1465" spans="1:10" x14ac:dyDescent="0.3">
      <c r="A1465" s="2" t="str">
        <f>IF(Tabla1[[#This Row],[Fecha]]="",(""),(Tabla1[[#This Row],[Fecha]]))</f>
        <v/>
      </c>
      <c r="B1465" s="3" t="str">
        <f>IF(Tabla1[[#This Row],[Fecha]]="",(""),(Tabla1[[#This Row],[Tipo de Operación]]))</f>
        <v/>
      </c>
      <c r="C1465" s="19" t="str">
        <f>IF(Tabla1[[#This Row],[Fecha]]="",(""),(Tabla1[[#This Row],[Código]]))</f>
        <v/>
      </c>
      <c r="D1465" s="4" t="str">
        <f>IF(Tabla1[[#This Row],[Fecha]]="",(""),(Tabla1[[#This Row],[Rubro]]))</f>
        <v/>
      </c>
      <c r="E1465" s="4"/>
      <c r="F1465" s="4" t="str">
        <f>IF(Tabla1[[#This Row],[Fecha]]="",(""),(Tabla1[[#This Row],[Precio]]))</f>
        <v/>
      </c>
      <c r="G1465" s="4" t="str">
        <f>IF(Tabla1[[#This Row],[Fecha]]="",(""),(Tabla1[[#This Row],[Medio de Pago]]))</f>
        <v/>
      </c>
      <c r="H1465" s="4" t="str">
        <f>IF(Tabla1[[#This Row],[Fecha]]="",(""),(IF(Tabla1[[#This Row],[Ingreso en]]="",(""),(Tabla1[[#This Row],[Precio]]))))</f>
        <v/>
      </c>
      <c r="I1465" s="5" t="str">
        <f>IF(Tabla1[[#This Row],[Fecha]]="",(""),(IF(Tabla1[[#This Row],[Egreso de]]="",(""),(Tabla1[[#This Row],[Precio]]))))</f>
        <v/>
      </c>
      <c r="J1465" s="4" t="str">
        <f>IF(Tabla1[[#This Row],[Fecha]]="",(""),(IF(Tabla13[[#This Row],[Ingreso en]]="",(-Tabla13[[#This Row],[Egreso de]]),(Tabla13[[#This Row],[Ingreso en]]))))</f>
        <v/>
      </c>
    </row>
    <row r="1466" spans="1:10" x14ac:dyDescent="0.3">
      <c r="A1466" s="2" t="str">
        <f>IF(Tabla1[[#This Row],[Fecha]]="",(""),(Tabla1[[#This Row],[Fecha]]))</f>
        <v/>
      </c>
      <c r="B1466" s="3" t="str">
        <f>IF(Tabla1[[#This Row],[Fecha]]="",(""),(Tabla1[[#This Row],[Tipo de Operación]]))</f>
        <v/>
      </c>
      <c r="C1466" s="19" t="str">
        <f>IF(Tabla1[[#This Row],[Fecha]]="",(""),(Tabla1[[#This Row],[Código]]))</f>
        <v/>
      </c>
      <c r="D1466" s="4" t="str">
        <f>IF(Tabla1[[#This Row],[Fecha]]="",(""),(Tabla1[[#This Row],[Rubro]]))</f>
        <v/>
      </c>
      <c r="E1466" s="4"/>
      <c r="F1466" s="4" t="str">
        <f>IF(Tabla1[[#This Row],[Fecha]]="",(""),(Tabla1[[#This Row],[Precio]]))</f>
        <v/>
      </c>
      <c r="G1466" s="4" t="str">
        <f>IF(Tabla1[[#This Row],[Fecha]]="",(""),(Tabla1[[#This Row],[Medio de Pago]]))</f>
        <v/>
      </c>
      <c r="H1466" s="4" t="str">
        <f>IF(Tabla1[[#This Row],[Fecha]]="",(""),(IF(Tabla1[[#This Row],[Ingreso en]]="",(""),(Tabla1[[#This Row],[Precio]]))))</f>
        <v/>
      </c>
      <c r="I1466" s="5" t="str">
        <f>IF(Tabla1[[#This Row],[Fecha]]="",(""),(IF(Tabla1[[#This Row],[Egreso de]]="",(""),(Tabla1[[#This Row],[Precio]]))))</f>
        <v/>
      </c>
      <c r="J1466" s="4" t="str">
        <f>IF(Tabla1[[#This Row],[Fecha]]="",(""),(IF(Tabla13[[#This Row],[Ingreso en]]="",(-Tabla13[[#This Row],[Egreso de]]),(Tabla13[[#This Row],[Ingreso en]]))))</f>
        <v/>
      </c>
    </row>
    <row r="1467" spans="1:10" x14ac:dyDescent="0.3">
      <c r="A1467" s="2" t="str">
        <f>IF(Tabla1[[#This Row],[Fecha]]="",(""),(Tabla1[[#This Row],[Fecha]]))</f>
        <v/>
      </c>
      <c r="B1467" s="3" t="str">
        <f>IF(Tabla1[[#This Row],[Fecha]]="",(""),(Tabla1[[#This Row],[Tipo de Operación]]))</f>
        <v/>
      </c>
      <c r="C1467" s="19" t="str">
        <f>IF(Tabla1[[#This Row],[Fecha]]="",(""),(Tabla1[[#This Row],[Código]]))</f>
        <v/>
      </c>
      <c r="D1467" s="4" t="str">
        <f>IF(Tabla1[[#This Row],[Fecha]]="",(""),(Tabla1[[#This Row],[Rubro]]))</f>
        <v/>
      </c>
      <c r="E1467" s="4"/>
      <c r="F1467" s="4" t="str">
        <f>IF(Tabla1[[#This Row],[Fecha]]="",(""),(Tabla1[[#This Row],[Precio]]))</f>
        <v/>
      </c>
      <c r="G1467" s="4" t="str">
        <f>IF(Tabla1[[#This Row],[Fecha]]="",(""),(Tabla1[[#This Row],[Medio de Pago]]))</f>
        <v/>
      </c>
      <c r="H1467" s="4" t="str">
        <f>IF(Tabla1[[#This Row],[Fecha]]="",(""),(IF(Tabla1[[#This Row],[Ingreso en]]="",(""),(Tabla1[[#This Row],[Precio]]))))</f>
        <v/>
      </c>
      <c r="I1467" s="5" t="str">
        <f>IF(Tabla1[[#This Row],[Fecha]]="",(""),(IF(Tabla1[[#This Row],[Egreso de]]="",(""),(Tabla1[[#This Row],[Precio]]))))</f>
        <v/>
      </c>
      <c r="J1467" s="4" t="str">
        <f>IF(Tabla1[[#This Row],[Fecha]]="",(""),(IF(Tabla13[[#This Row],[Ingreso en]]="",(-Tabla13[[#This Row],[Egreso de]]),(Tabla13[[#This Row],[Ingreso en]]))))</f>
        <v/>
      </c>
    </row>
    <row r="1468" spans="1:10" x14ac:dyDescent="0.3">
      <c r="A1468" s="2" t="str">
        <f>IF(Tabla1[[#This Row],[Fecha]]="",(""),(Tabla1[[#This Row],[Fecha]]))</f>
        <v/>
      </c>
      <c r="B1468" s="3" t="str">
        <f>IF(Tabla1[[#This Row],[Fecha]]="",(""),(Tabla1[[#This Row],[Tipo de Operación]]))</f>
        <v/>
      </c>
      <c r="C1468" s="19" t="str">
        <f>IF(Tabla1[[#This Row],[Fecha]]="",(""),(Tabla1[[#This Row],[Código]]))</f>
        <v/>
      </c>
      <c r="D1468" s="4" t="str">
        <f>IF(Tabla1[[#This Row],[Fecha]]="",(""),(Tabla1[[#This Row],[Rubro]]))</f>
        <v/>
      </c>
      <c r="E1468" s="4"/>
      <c r="F1468" s="4" t="str">
        <f>IF(Tabla1[[#This Row],[Fecha]]="",(""),(Tabla1[[#This Row],[Precio]]))</f>
        <v/>
      </c>
      <c r="G1468" s="4" t="str">
        <f>IF(Tabla1[[#This Row],[Fecha]]="",(""),(Tabla1[[#This Row],[Medio de Pago]]))</f>
        <v/>
      </c>
      <c r="H1468" s="4" t="str">
        <f>IF(Tabla1[[#This Row],[Fecha]]="",(""),(IF(Tabla1[[#This Row],[Ingreso en]]="",(""),(Tabla1[[#This Row],[Precio]]))))</f>
        <v/>
      </c>
      <c r="I1468" s="5" t="str">
        <f>IF(Tabla1[[#This Row],[Fecha]]="",(""),(IF(Tabla1[[#This Row],[Egreso de]]="",(""),(Tabla1[[#This Row],[Precio]]))))</f>
        <v/>
      </c>
      <c r="J1468" s="4" t="str">
        <f>IF(Tabla1[[#This Row],[Fecha]]="",(""),(IF(Tabla13[[#This Row],[Ingreso en]]="",(-Tabla13[[#This Row],[Egreso de]]),(Tabla13[[#This Row],[Ingreso en]]))))</f>
        <v/>
      </c>
    </row>
    <row r="1469" spans="1:10" x14ac:dyDescent="0.3">
      <c r="A1469" s="2" t="str">
        <f>IF(Tabla1[[#This Row],[Fecha]]="",(""),(Tabla1[[#This Row],[Fecha]]))</f>
        <v/>
      </c>
      <c r="B1469" s="3" t="str">
        <f>IF(Tabla1[[#This Row],[Fecha]]="",(""),(Tabla1[[#This Row],[Tipo de Operación]]))</f>
        <v/>
      </c>
      <c r="C1469" s="19" t="str">
        <f>IF(Tabla1[[#This Row],[Fecha]]="",(""),(Tabla1[[#This Row],[Código]]))</f>
        <v/>
      </c>
      <c r="D1469" s="4" t="str">
        <f>IF(Tabla1[[#This Row],[Fecha]]="",(""),(Tabla1[[#This Row],[Rubro]]))</f>
        <v/>
      </c>
      <c r="E1469" s="4"/>
      <c r="F1469" s="4" t="str">
        <f>IF(Tabla1[[#This Row],[Fecha]]="",(""),(Tabla1[[#This Row],[Precio]]))</f>
        <v/>
      </c>
      <c r="G1469" s="4" t="str">
        <f>IF(Tabla1[[#This Row],[Fecha]]="",(""),(Tabla1[[#This Row],[Medio de Pago]]))</f>
        <v/>
      </c>
      <c r="H1469" s="4" t="str">
        <f>IF(Tabla1[[#This Row],[Fecha]]="",(""),(IF(Tabla1[[#This Row],[Ingreso en]]="",(""),(Tabla1[[#This Row],[Precio]]))))</f>
        <v/>
      </c>
      <c r="I1469" s="5" t="str">
        <f>IF(Tabla1[[#This Row],[Fecha]]="",(""),(IF(Tabla1[[#This Row],[Egreso de]]="",(""),(Tabla1[[#This Row],[Precio]]))))</f>
        <v/>
      </c>
      <c r="J1469" s="4" t="str">
        <f>IF(Tabla1[[#This Row],[Fecha]]="",(""),(IF(Tabla13[[#This Row],[Ingreso en]]="",(-Tabla13[[#This Row],[Egreso de]]),(Tabla13[[#This Row],[Ingreso en]]))))</f>
        <v/>
      </c>
    </row>
    <row r="1470" spans="1:10" x14ac:dyDescent="0.3">
      <c r="A1470" s="2" t="str">
        <f>IF(Tabla1[[#This Row],[Fecha]]="",(""),(Tabla1[[#This Row],[Fecha]]))</f>
        <v/>
      </c>
      <c r="B1470" s="3" t="str">
        <f>IF(Tabla1[[#This Row],[Fecha]]="",(""),(Tabla1[[#This Row],[Tipo de Operación]]))</f>
        <v/>
      </c>
      <c r="C1470" s="19" t="str">
        <f>IF(Tabla1[[#This Row],[Fecha]]="",(""),(Tabla1[[#This Row],[Código]]))</f>
        <v/>
      </c>
      <c r="D1470" s="4" t="str">
        <f>IF(Tabla1[[#This Row],[Fecha]]="",(""),(Tabla1[[#This Row],[Rubro]]))</f>
        <v/>
      </c>
      <c r="E1470" s="4"/>
      <c r="F1470" s="4" t="str">
        <f>IF(Tabla1[[#This Row],[Fecha]]="",(""),(Tabla1[[#This Row],[Precio]]))</f>
        <v/>
      </c>
      <c r="G1470" s="4" t="str">
        <f>IF(Tabla1[[#This Row],[Fecha]]="",(""),(Tabla1[[#This Row],[Medio de Pago]]))</f>
        <v/>
      </c>
      <c r="H1470" s="4" t="str">
        <f>IF(Tabla1[[#This Row],[Fecha]]="",(""),(IF(Tabla1[[#This Row],[Ingreso en]]="",(""),(Tabla1[[#This Row],[Precio]]))))</f>
        <v/>
      </c>
      <c r="I1470" s="5" t="str">
        <f>IF(Tabla1[[#This Row],[Fecha]]="",(""),(IF(Tabla1[[#This Row],[Egreso de]]="",(""),(Tabla1[[#This Row],[Precio]]))))</f>
        <v/>
      </c>
      <c r="J1470" s="4" t="str">
        <f>IF(Tabla1[[#This Row],[Fecha]]="",(""),(IF(Tabla13[[#This Row],[Ingreso en]]="",(-Tabla13[[#This Row],[Egreso de]]),(Tabla13[[#This Row],[Ingreso en]]))))</f>
        <v/>
      </c>
    </row>
    <row r="1471" spans="1:10" x14ac:dyDescent="0.3">
      <c r="A1471" s="2" t="str">
        <f>IF(Tabla1[[#This Row],[Fecha]]="",(""),(Tabla1[[#This Row],[Fecha]]))</f>
        <v/>
      </c>
      <c r="B1471" s="3" t="str">
        <f>IF(Tabla1[[#This Row],[Fecha]]="",(""),(Tabla1[[#This Row],[Tipo de Operación]]))</f>
        <v/>
      </c>
      <c r="C1471" s="19" t="str">
        <f>IF(Tabla1[[#This Row],[Fecha]]="",(""),(Tabla1[[#This Row],[Código]]))</f>
        <v/>
      </c>
      <c r="D1471" s="4" t="str">
        <f>IF(Tabla1[[#This Row],[Fecha]]="",(""),(Tabla1[[#This Row],[Rubro]]))</f>
        <v/>
      </c>
      <c r="E1471" s="4"/>
      <c r="F1471" s="4" t="str">
        <f>IF(Tabla1[[#This Row],[Fecha]]="",(""),(Tabla1[[#This Row],[Precio]]))</f>
        <v/>
      </c>
      <c r="G1471" s="4" t="str">
        <f>IF(Tabla1[[#This Row],[Fecha]]="",(""),(Tabla1[[#This Row],[Medio de Pago]]))</f>
        <v/>
      </c>
      <c r="H1471" s="4" t="str">
        <f>IF(Tabla1[[#This Row],[Fecha]]="",(""),(IF(Tabla1[[#This Row],[Ingreso en]]="",(""),(Tabla1[[#This Row],[Precio]]))))</f>
        <v/>
      </c>
      <c r="I1471" s="5" t="str">
        <f>IF(Tabla1[[#This Row],[Fecha]]="",(""),(IF(Tabla1[[#This Row],[Egreso de]]="",(""),(Tabla1[[#This Row],[Precio]]))))</f>
        <v/>
      </c>
      <c r="J1471" s="4" t="str">
        <f>IF(Tabla1[[#This Row],[Fecha]]="",(""),(IF(Tabla13[[#This Row],[Ingreso en]]="",(-Tabla13[[#This Row],[Egreso de]]),(Tabla13[[#This Row],[Ingreso en]]))))</f>
        <v/>
      </c>
    </row>
    <row r="1472" spans="1:10" x14ac:dyDescent="0.3">
      <c r="A1472" s="2" t="str">
        <f>IF(Tabla1[[#This Row],[Fecha]]="",(""),(Tabla1[[#This Row],[Fecha]]))</f>
        <v/>
      </c>
      <c r="B1472" s="3" t="str">
        <f>IF(Tabla1[[#This Row],[Fecha]]="",(""),(Tabla1[[#This Row],[Tipo de Operación]]))</f>
        <v/>
      </c>
      <c r="C1472" s="19" t="str">
        <f>IF(Tabla1[[#This Row],[Fecha]]="",(""),(Tabla1[[#This Row],[Código]]))</f>
        <v/>
      </c>
      <c r="D1472" s="4" t="str">
        <f>IF(Tabla1[[#This Row],[Fecha]]="",(""),(Tabla1[[#This Row],[Rubro]]))</f>
        <v/>
      </c>
      <c r="E1472" s="4"/>
      <c r="F1472" s="4" t="str">
        <f>IF(Tabla1[[#This Row],[Fecha]]="",(""),(Tabla1[[#This Row],[Precio]]))</f>
        <v/>
      </c>
      <c r="G1472" s="4" t="str">
        <f>IF(Tabla1[[#This Row],[Fecha]]="",(""),(Tabla1[[#This Row],[Medio de Pago]]))</f>
        <v/>
      </c>
      <c r="H1472" s="4" t="str">
        <f>IF(Tabla1[[#This Row],[Fecha]]="",(""),(IF(Tabla1[[#This Row],[Ingreso en]]="",(""),(Tabla1[[#This Row],[Precio]]))))</f>
        <v/>
      </c>
      <c r="I1472" s="5" t="str">
        <f>IF(Tabla1[[#This Row],[Fecha]]="",(""),(IF(Tabla1[[#This Row],[Egreso de]]="",(""),(Tabla1[[#This Row],[Precio]]))))</f>
        <v/>
      </c>
      <c r="J1472" s="4" t="str">
        <f>IF(Tabla1[[#This Row],[Fecha]]="",(""),(IF(Tabla13[[#This Row],[Ingreso en]]="",(-Tabla13[[#This Row],[Egreso de]]),(Tabla13[[#This Row],[Ingreso en]]))))</f>
        <v/>
      </c>
    </row>
    <row r="1473" spans="1:10" x14ac:dyDescent="0.3">
      <c r="A1473" s="2" t="str">
        <f>IF(Tabla1[[#This Row],[Fecha]]="",(""),(Tabla1[[#This Row],[Fecha]]))</f>
        <v/>
      </c>
      <c r="B1473" s="3" t="str">
        <f>IF(Tabla1[[#This Row],[Fecha]]="",(""),(Tabla1[[#This Row],[Tipo de Operación]]))</f>
        <v/>
      </c>
      <c r="C1473" s="19" t="str">
        <f>IF(Tabla1[[#This Row],[Fecha]]="",(""),(Tabla1[[#This Row],[Código]]))</f>
        <v/>
      </c>
      <c r="D1473" s="4" t="str">
        <f>IF(Tabla1[[#This Row],[Fecha]]="",(""),(Tabla1[[#This Row],[Rubro]]))</f>
        <v/>
      </c>
      <c r="E1473" s="4"/>
      <c r="F1473" s="4" t="str">
        <f>IF(Tabla1[[#This Row],[Fecha]]="",(""),(Tabla1[[#This Row],[Precio]]))</f>
        <v/>
      </c>
      <c r="G1473" s="4" t="str">
        <f>IF(Tabla1[[#This Row],[Fecha]]="",(""),(Tabla1[[#This Row],[Medio de Pago]]))</f>
        <v/>
      </c>
      <c r="H1473" s="4" t="str">
        <f>IF(Tabla1[[#This Row],[Fecha]]="",(""),(IF(Tabla1[[#This Row],[Ingreso en]]="",(""),(Tabla1[[#This Row],[Precio]]))))</f>
        <v/>
      </c>
      <c r="I1473" s="5" t="str">
        <f>IF(Tabla1[[#This Row],[Fecha]]="",(""),(IF(Tabla1[[#This Row],[Egreso de]]="",(""),(Tabla1[[#This Row],[Precio]]))))</f>
        <v/>
      </c>
      <c r="J1473" s="4" t="str">
        <f>IF(Tabla1[[#This Row],[Fecha]]="",(""),(IF(Tabla13[[#This Row],[Ingreso en]]="",(-Tabla13[[#This Row],[Egreso de]]),(Tabla13[[#This Row],[Ingreso en]]))))</f>
        <v/>
      </c>
    </row>
    <row r="1474" spans="1:10" x14ac:dyDescent="0.3">
      <c r="A1474" s="2" t="str">
        <f>IF(Tabla1[[#This Row],[Fecha]]="",(""),(Tabla1[[#This Row],[Fecha]]))</f>
        <v/>
      </c>
      <c r="B1474" s="3" t="str">
        <f>IF(Tabla1[[#This Row],[Fecha]]="",(""),(Tabla1[[#This Row],[Tipo de Operación]]))</f>
        <v/>
      </c>
      <c r="C1474" s="19" t="str">
        <f>IF(Tabla1[[#This Row],[Fecha]]="",(""),(Tabla1[[#This Row],[Código]]))</f>
        <v/>
      </c>
      <c r="D1474" s="4" t="str">
        <f>IF(Tabla1[[#This Row],[Fecha]]="",(""),(Tabla1[[#This Row],[Rubro]]))</f>
        <v/>
      </c>
      <c r="E1474" s="4"/>
      <c r="F1474" s="4" t="str">
        <f>IF(Tabla1[[#This Row],[Fecha]]="",(""),(Tabla1[[#This Row],[Precio]]))</f>
        <v/>
      </c>
      <c r="G1474" s="4" t="str">
        <f>IF(Tabla1[[#This Row],[Fecha]]="",(""),(Tabla1[[#This Row],[Medio de Pago]]))</f>
        <v/>
      </c>
      <c r="H1474" s="4" t="str">
        <f>IF(Tabla1[[#This Row],[Fecha]]="",(""),(IF(Tabla1[[#This Row],[Ingreso en]]="",(""),(Tabla1[[#This Row],[Precio]]))))</f>
        <v/>
      </c>
      <c r="I1474" s="5" t="str">
        <f>IF(Tabla1[[#This Row],[Fecha]]="",(""),(IF(Tabla1[[#This Row],[Egreso de]]="",(""),(Tabla1[[#This Row],[Precio]]))))</f>
        <v/>
      </c>
      <c r="J1474" s="4" t="str">
        <f>IF(Tabla1[[#This Row],[Fecha]]="",(""),(IF(Tabla13[[#This Row],[Ingreso en]]="",(-Tabla13[[#This Row],[Egreso de]]),(Tabla13[[#This Row],[Ingreso en]]))))</f>
        <v/>
      </c>
    </row>
    <row r="1475" spans="1:10" x14ac:dyDescent="0.3">
      <c r="A1475" s="2" t="str">
        <f>IF(Tabla1[[#This Row],[Fecha]]="",(""),(Tabla1[[#This Row],[Fecha]]))</f>
        <v/>
      </c>
      <c r="B1475" s="3" t="str">
        <f>IF(Tabla1[[#This Row],[Fecha]]="",(""),(Tabla1[[#This Row],[Tipo de Operación]]))</f>
        <v/>
      </c>
      <c r="C1475" s="19" t="str">
        <f>IF(Tabla1[[#This Row],[Fecha]]="",(""),(Tabla1[[#This Row],[Código]]))</f>
        <v/>
      </c>
      <c r="D1475" s="4" t="str">
        <f>IF(Tabla1[[#This Row],[Fecha]]="",(""),(Tabla1[[#This Row],[Rubro]]))</f>
        <v/>
      </c>
      <c r="E1475" s="4"/>
      <c r="F1475" s="4" t="str">
        <f>IF(Tabla1[[#This Row],[Fecha]]="",(""),(Tabla1[[#This Row],[Precio]]))</f>
        <v/>
      </c>
      <c r="G1475" s="4" t="str">
        <f>IF(Tabla1[[#This Row],[Fecha]]="",(""),(Tabla1[[#This Row],[Medio de Pago]]))</f>
        <v/>
      </c>
      <c r="H1475" s="4" t="str">
        <f>IF(Tabla1[[#This Row],[Fecha]]="",(""),(IF(Tabla1[[#This Row],[Ingreso en]]="",(""),(Tabla1[[#This Row],[Precio]]))))</f>
        <v/>
      </c>
      <c r="I1475" s="5" t="str">
        <f>IF(Tabla1[[#This Row],[Fecha]]="",(""),(IF(Tabla1[[#This Row],[Egreso de]]="",(""),(Tabla1[[#This Row],[Precio]]))))</f>
        <v/>
      </c>
      <c r="J1475" s="4" t="str">
        <f>IF(Tabla1[[#This Row],[Fecha]]="",(""),(IF(Tabla13[[#This Row],[Ingreso en]]="",(-Tabla13[[#This Row],[Egreso de]]),(Tabla13[[#This Row],[Ingreso en]]))))</f>
        <v/>
      </c>
    </row>
    <row r="1476" spans="1:10" x14ac:dyDescent="0.3">
      <c r="A1476" s="2" t="str">
        <f>IF(Tabla1[[#This Row],[Fecha]]="",(""),(Tabla1[[#This Row],[Fecha]]))</f>
        <v/>
      </c>
      <c r="B1476" s="3" t="str">
        <f>IF(Tabla1[[#This Row],[Fecha]]="",(""),(Tabla1[[#This Row],[Tipo de Operación]]))</f>
        <v/>
      </c>
      <c r="C1476" s="19" t="str">
        <f>IF(Tabla1[[#This Row],[Fecha]]="",(""),(Tabla1[[#This Row],[Código]]))</f>
        <v/>
      </c>
      <c r="D1476" s="4" t="str">
        <f>IF(Tabla1[[#This Row],[Fecha]]="",(""),(Tabla1[[#This Row],[Rubro]]))</f>
        <v/>
      </c>
      <c r="E1476" s="4"/>
      <c r="F1476" s="4" t="str">
        <f>IF(Tabla1[[#This Row],[Fecha]]="",(""),(Tabla1[[#This Row],[Precio]]))</f>
        <v/>
      </c>
      <c r="G1476" s="4" t="str">
        <f>IF(Tabla1[[#This Row],[Fecha]]="",(""),(Tabla1[[#This Row],[Medio de Pago]]))</f>
        <v/>
      </c>
      <c r="H1476" s="4" t="str">
        <f>IF(Tabla1[[#This Row],[Fecha]]="",(""),(IF(Tabla1[[#This Row],[Ingreso en]]="",(""),(Tabla1[[#This Row],[Precio]]))))</f>
        <v/>
      </c>
      <c r="I1476" s="5" t="str">
        <f>IF(Tabla1[[#This Row],[Fecha]]="",(""),(IF(Tabla1[[#This Row],[Egreso de]]="",(""),(Tabla1[[#This Row],[Precio]]))))</f>
        <v/>
      </c>
      <c r="J1476" s="4" t="str">
        <f>IF(Tabla1[[#This Row],[Fecha]]="",(""),(IF(Tabla13[[#This Row],[Ingreso en]]="",(-Tabla13[[#This Row],[Egreso de]]),(Tabla13[[#This Row],[Ingreso en]]))))</f>
        <v/>
      </c>
    </row>
    <row r="1477" spans="1:10" x14ac:dyDescent="0.3">
      <c r="A1477" s="2" t="str">
        <f>IF(Tabla1[[#This Row],[Fecha]]="",(""),(Tabla1[[#This Row],[Fecha]]))</f>
        <v/>
      </c>
      <c r="B1477" s="3" t="str">
        <f>IF(Tabla1[[#This Row],[Fecha]]="",(""),(Tabla1[[#This Row],[Tipo de Operación]]))</f>
        <v/>
      </c>
      <c r="C1477" s="19" t="str">
        <f>IF(Tabla1[[#This Row],[Fecha]]="",(""),(Tabla1[[#This Row],[Código]]))</f>
        <v/>
      </c>
      <c r="D1477" s="4" t="str">
        <f>IF(Tabla1[[#This Row],[Fecha]]="",(""),(Tabla1[[#This Row],[Rubro]]))</f>
        <v/>
      </c>
      <c r="E1477" s="4"/>
      <c r="F1477" s="4" t="str">
        <f>IF(Tabla1[[#This Row],[Fecha]]="",(""),(Tabla1[[#This Row],[Precio]]))</f>
        <v/>
      </c>
      <c r="G1477" s="4" t="str">
        <f>IF(Tabla1[[#This Row],[Fecha]]="",(""),(Tabla1[[#This Row],[Medio de Pago]]))</f>
        <v/>
      </c>
      <c r="H1477" s="4" t="str">
        <f>IF(Tabla1[[#This Row],[Fecha]]="",(""),(IF(Tabla1[[#This Row],[Ingreso en]]="",(""),(Tabla1[[#This Row],[Precio]]))))</f>
        <v/>
      </c>
      <c r="I1477" s="5" t="str">
        <f>IF(Tabla1[[#This Row],[Fecha]]="",(""),(IF(Tabla1[[#This Row],[Egreso de]]="",(""),(Tabla1[[#This Row],[Precio]]))))</f>
        <v/>
      </c>
      <c r="J1477" s="4" t="str">
        <f>IF(Tabla1[[#This Row],[Fecha]]="",(""),(IF(Tabla13[[#This Row],[Ingreso en]]="",(-Tabla13[[#This Row],[Egreso de]]),(Tabla13[[#This Row],[Ingreso en]]))))</f>
        <v/>
      </c>
    </row>
    <row r="1478" spans="1:10" x14ac:dyDescent="0.3">
      <c r="A1478" s="2" t="str">
        <f>IF(Tabla1[[#This Row],[Fecha]]="",(""),(Tabla1[[#This Row],[Fecha]]))</f>
        <v/>
      </c>
      <c r="B1478" s="3" t="str">
        <f>IF(Tabla1[[#This Row],[Fecha]]="",(""),(Tabla1[[#This Row],[Tipo de Operación]]))</f>
        <v/>
      </c>
      <c r="C1478" s="19" t="str">
        <f>IF(Tabla1[[#This Row],[Fecha]]="",(""),(Tabla1[[#This Row],[Código]]))</f>
        <v/>
      </c>
      <c r="D1478" s="4" t="str">
        <f>IF(Tabla1[[#This Row],[Fecha]]="",(""),(Tabla1[[#This Row],[Rubro]]))</f>
        <v/>
      </c>
      <c r="E1478" s="4"/>
      <c r="F1478" s="4" t="str">
        <f>IF(Tabla1[[#This Row],[Fecha]]="",(""),(Tabla1[[#This Row],[Precio]]))</f>
        <v/>
      </c>
      <c r="G1478" s="4" t="str">
        <f>IF(Tabla1[[#This Row],[Fecha]]="",(""),(Tabla1[[#This Row],[Medio de Pago]]))</f>
        <v/>
      </c>
      <c r="H1478" s="4" t="str">
        <f>IF(Tabla1[[#This Row],[Fecha]]="",(""),(IF(Tabla1[[#This Row],[Ingreso en]]="",(""),(Tabla1[[#This Row],[Precio]]))))</f>
        <v/>
      </c>
      <c r="I1478" s="5" t="str">
        <f>IF(Tabla1[[#This Row],[Fecha]]="",(""),(IF(Tabla1[[#This Row],[Egreso de]]="",(""),(Tabla1[[#This Row],[Precio]]))))</f>
        <v/>
      </c>
      <c r="J1478" s="4" t="str">
        <f>IF(Tabla1[[#This Row],[Fecha]]="",(""),(IF(Tabla13[[#This Row],[Ingreso en]]="",(-Tabla13[[#This Row],[Egreso de]]),(Tabla13[[#This Row],[Ingreso en]]))))</f>
        <v/>
      </c>
    </row>
    <row r="1479" spans="1:10" x14ac:dyDescent="0.3">
      <c r="A1479" s="2" t="str">
        <f>IF(Tabla1[[#This Row],[Fecha]]="",(""),(Tabla1[[#This Row],[Fecha]]))</f>
        <v/>
      </c>
      <c r="B1479" s="3" t="str">
        <f>IF(Tabla1[[#This Row],[Fecha]]="",(""),(Tabla1[[#This Row],[Tipo de Operación]]))</f>
        <v/>
      </c>
      <c r="C1479" s="19" t="str">
        <f>IF(Tabla1[[#This Row],[Fecha]]="",(""),(Tabla1[[#This Row],[Código]]))</f>
        <v/>
      </c>
      <c r="D1479" s="4" t="str">
        <f>IF(Tabla1[[#This Row],[Fecha]]="",(""),(Tabla1[[#This Row],[Rubro]]))</f>
        <v/>
      </c>
      <c r="E1479" s="4"/>
      <c r="F1479" s="4" t="str">
        <f>IF(Tabla1[[#This Row],[Fecha]]="",(""),(Tabla1[[#This Row],[Precio]]))</f>
        <v/>
      </c>
      <c r="G1479" s="4" t="str">
        <f>IF(Tabla1[[#This Row],[Fecha]]="",(""),(Tabla1[[#This Row],[Medio de Pago]]))</f>
        <v/>
      </c>
      <c r="H1479" s="4" t="str">
        <f>IF(Tabla1[[#This Row],[Fecha]]="",(""),(IF(Tabla1[[#This Row],[Ingreso en]]="",(""),(Tabla1[[#This Row],[Precio]]))))</f>
        <v/>
      </c>
      <c r="I1479" s="5" t="str">
        <f>IF(Tabla1[[#This Row],[Fecha]]="",(""),(IF(Tabla1[[#This Row],[Egreso de]]="",(""),(Tabla1[[#This Row],[Precio]]))))</f>
        <v/>
      </c>
      <c r="J1479" s="4" t="str">
        <f>IF(Tabla1[[#This Row],[Fecha]]="",(""),(IF(Tabla13[[#This Row],[Ingreso en]]="",(-Tabla13[[#This Row],[Egreso de]]),(Tabla13[[#This Row],[Ingreso en]]))))</f>
        <v/>
      </c>
    </row>
    <row r="1480" spans="1:10" x14ac:dyDescent="0.3">
      <c r="A1480" s="2" t="str">
        <f>IF(Tabla1[[#This Row],[Fecha]]="",(""),(Tabla1[[#This Row],[Fecha]]))</f>
        <v/>
      </c>
      <c r="B1480" s="3" t="str">
        <f>IF(Tabla1[[#This Row],[Fecha]]="",(""),(Tabla1[[#This Row],[Tipo de Operación]]))</f>
        <v/>
      </c>
      <c r="C1480" s="19" t="str">
        <f>IF(Tabla1[[#This Row],[Fecha]]="",(""),(Tabla1[[#This Row],[Código]]))</f>
        <v/>
      </c>
      <c r="D1480" s="4" t="str">
        <f>IF(Tabla1[[#This Row],[Fecha]]="",(""),(Tabla1[[#This Row],[Rubro]]))</f>
        <v/>
      </c>
      <c r="E1480" s="4"/>
      <c r="F1480" s="4" t="str">
        <f>IF(Tabla1[[#This Row],[Fecha]]="",(""),(Tabla1[[#This Row],[Precio]]))</f>
        <v/>
      </c>
      <c r="G1480" s="4" t="str">
        <f>IF(Tabla1[[#This Row],[Fecha]]="",(""),(Tabla1[[#This Row],[Medio de Pago]]))</f>
        <v/>
      </c>
      <c r="H1480" s="4" t="str">
        <f>IF(Tabla1[[#This Row],[Fecha]]="",(""),(IF(Tabla1[[#This Row],[Ingreso en]]="",(""),(Tabla1[[#This Row],[Precio]]))))</f>
        <v/>
      </c>
      <c r="I1480" s="5" t="str">
        <f>IF(Tabla1[[#This Row],[Fecha]]="",(""),(IF(Tabla1[[#This Row],[Egreso de]]="",(""),(Tabla1[[#This Row],[Precio]]))))</f>
        <v/>
      </c>
      <c r="J1480" s="4" t="str">
        <f>IF(Tabla1[[#This Row],[Fecha]]="",(""),(IF(Tabla13[[#This Row],[Ingreso en]]="",(-Tabla13[[#This Row],[Egreso de]]),(Tabla13[[#This Row],[Ingreso en]]))))</f>
        <v/>
      </c>
    </row>
    <row r="1481" spans="1:10" x14ac:dyDescent="0.3">
      <c r="A1481" s="2" t="str">
        <f>IF(Tabla1[[#This Row],[Fecha]]="",(""),(Tabla1[[#This Row],[Fecha]]))</f>
        <v/>
      </c>
      <c r="B1481" s="3" t="str">
        <f>IF(Tabla1[[#This Row],[Fecha]]="",(""),(Tabla1[[#This Row],[Tipo de Operación]]))</f>
        <v/>
      </c>
      <c r="C1481" s="19" t="str">
        <f>IF(Tabla1[[#This Row],[Fecha]]="",(""),(Tabla1[[#This Row],[Código]]))</f>
        <v/>
      </c>
      <c r="D1481" s="4" t="str">
        <f>IF(Tabla1[[#This Row],[Fecha]]="",(""),(Tabla1[[#This Row],[Rubro]]))</f>
        <v/>
      </c>
      <c r="E1481" s="4"/>
      <c r="F1481" s="4" t="str">
        <f>IF(Tabla1[[#This Row],[Fecha]]="",(""),(Tabla1[[#This Row],[Precio]]))</f>
        <v/>
      </c>
      <c r="G1481" s="4" t="str">
        <f>IF(Tabla1[[#This Row],[Fecha]]="",(""),(Tabla1[[#This Row],[Medio de Pago]]))</f>
        <v/>
      </c>
      <c r="H1481" s="4" t="str">
        <f>IF(Tabla1[[#This Row],[Fecha]]="",(""),(IF(Tabla1[[#This Row],[Ingreso en]]="",(""),(Tabla1[[#This Row],[Precio]]))))</f>
        <v/>
      </c>
      <c r="I1481" s="5" t="str">
        <f>IF(Tabla1[[#This Row],[Fecha]]="",(""),(IF(Tabla1[[#This Row],[Egreso de]]="",(""),(Tabla1[[#This Row],[Precio]]))))</f>
        <v/>
      </c>
      <c r="J1481" s="4" t="str">
        <f>IF(Tabla1[[#This Row],[Fecha]]="",(""),(IF(Tabla13[[#This Row],[Ingreso en]]="",(-Tabla13[[#This Row],[Egreso de]]),(Tabla13[[#This Row],[Ingreso en]]))))</f>
        <v/>
      </c>
    </row>
    <row r="1482" spans="1:10" x14ac:dyDescent="0.3">
      <c r="A1482" s="2" t="str">
        <f>IF(Tabla1[[#This Row],[Fecha]]="",(""),(Tabla1[[#This Row],[Fecha]]))</f>
        <v/>
      </c>
      <c r="B1482" s="3" t="str">
        <f>IF(Tabla1[[#This Row],[Fecha]]="",(""),(Tabla1[[#This Row],[Tipo de Operación]]))</f>
        <v/>
      </c>
      <c r="C1482" s="19" t="str">
        <f>IF(Tabla1[[#This Row],[Fecha]]="",(""),(Tabla1[[#This Row],[Código]]))</f>
        <v/>
      </c>
      <c r="D1482" s="4" t="str">
        <f>IF(Tabla1[[#This Row],[Fecha]]="",(""),(Tabla1[[#This Row],[Rubro]]))</f>
        <v/>
      </c>
      <c r="E1482" s="4"/>
      <c r="F1482" s="4" t="str">
        <f>IF(Tabla1[[#This Row],[Fecha]]="",(""),(Tabla1[[#This Row],[Precio]]))</f>
        <v/>
      </c>
      <c r="G1482" s="4" t="str">
        <f>IF(Tabla1[[#This Row],[Fecha]]="",(""),(Tabla1[[#This Row],[Medio de Pago]]))</f>
        <v/>
      </c>
      <c r="H1482" s="4" t="str">
        <f>IF(Tabla1[[#This Row],[Fecha]]="",(""),(IF(Tabla1[[#This Row],[Ingreso en]]="",(""),(Tabla1[[#This Row],[Precio]]))))</f>
        <v/>
      </c>
      <c r="I1482" s="5" t="str">
        <f>IF(Tabla1[[#This Row],[Fecha]]="",(""),(IF(Tabla1[[#This Row],[Egreso de]]="",(""),(Tabla1[[#This Row],[Precio]]))))</f>
        <v/>
      </c>
      <c r="J1482" s="4" t="str">
        <f>IF(Tabla1[[#This Row],[Fecha]]="",(""),(IF(Tabla13[[#This Row],[Ingreso en]]="",(-Tabla13[[#This Row],[Egreso de]]),(Tabla13[[#This Row],[Ingreso en]]))))</f>
        <v/>
      </c>
    </row>
    <row r="1483" spans="1:10" x14ac:dyDescent="0.3">
      <c r="A1483" s="2" t="str">
        <f>IF(Tabla1[[#This Row],[Fecha]]="",(""),(Tabla1[[#This Row],[Fecha]]))</f>
        <v/>
      </c>
      <c r="B1483" s="3" t="str">
        <f>IF(Tabla1[[#This Row],[Fecha]]="",(""),(Tabla1[[#This Row],[Tipo de Operación]]))</f>
        <v/>
      </c>
      <c r="C1483" s="19" t="str">
        <f>IF(Tabla1[[#This Row],[Fecha]]="",(""),(Tabla1[[#This Row],[Código]]))</f>
        <v/>
      </c>
      <c r="D1483" s="4" t="str">
        <f>IF(Tabla1[[#This Row],[Fecha]]="",(""),(Tabla1[[#This Row],[Rubro]]))</f>
        <v/>
      </c>
      <c r="E1483" s="4"/>
      <c r="F1483" s="4" t="str">
        <f>IF(Tabla1[[#This Row],[Fecha]]="",(""),(Tabla1[[#This Row],[Precio]]))</f>
        <v/>
      </c>
      <c r="G1483" s="4" t="str">
        <f>IF(Tabla1[[#This Row],[Fecha]]="",(""),(Tabla1[[#This Row],[Medio de Pago]]))</f>
        <v/>
      </c>
      <c r="H1483" s="4" t="str">
        <f>IF(Tabla1[[#This Row],[Fecha]]="",(""),(IF(Tabla1[[#This Row],[Ingreso en]]="",(""),(Tabla1[[#This Row],[Precio]]))))</f>
        <v/>
      </c>
      <c r="I1483" s="5" t="str">
        <f>IF(Tabla1[[#This Row],[Fecha]]="",(""),(IF(Tabla1[[#This Row],[Egreso de]]="",(""),(Tabla1[[#This Row],[Precio]]))))</f>
        <v/>
      </c>
      <c r="J1483" s="4" t="str">
        <f>IF(Tabla1[[#This Row],[Fecha]]="",(""),(IF(Tabla13[[#This Row],[Ingreso en]]="",(-Tabla13[[#This Row],[Egreso de]]),(Tabla13[[#This Row],[Ingreso en]]))))</f>
        <v/>
      </c>
    </row>
    <row r="1484" spans="1:10" x14ac:dyDescent="0.3">
      <c r="A1484" s="2" t="str">
        <f>IF(Tabla1[[#This Row],[Fecha]]="",(""),(Tabla1[[#This Row],[Fecha]]))</f>
        <v/>
      </c>
      <c r="B1484" s="3" t="str">
        <f>IF(Tabla1[[#This Row],[Fecha]]="",(""),(Tabla1[[#This Row],[Tipo de Operación]]))</f>
        <v/>
      </c>
      <c r="C1484" s="19" t="str">
        <f>IF(Tabla1[[#This Row],[Fecha]]="",(""),(Tabla1[[#This Row],[Código]]))</f>
        <v/>
      </c>
      <c r="D1484" s="4" t="str">
        <f>IF(Tabla1[[#This Row],[Fecha]]="",(""),(Tabla1[[#This Row],[Rubro]]))</f>
        <v/>
      </c>
      <c r="E1484" s="4"/>
      <c r="F1484" s="4" t="str">
        <f>IF(Tabla1[[#This Row],[Fecha]]="",(""),(Tabla1[[#This Row],[Precio]]))</f>
        <v/>
      </c>
      <c r="G1484" s="4" t="str">
        <f>IF(Tabla1[[#This Row],[Fecha]]="",(""),(Tabla1[[#This Row],[Medio de Pago]]))</f>
        <v/>
      </c>
      <c r="H1484" s="4" t="str">
        <f>IF(Tabla1[[#This Row],[Fecha]]="",(""),(IF(Tabla1[[#This Row],[Ingreso en]]="",(""),(Tabla1[[#This Row],[Precio]]))))</f>
        <v/>
      </c>
      <c r="I1484" s="5" t="str">
        <f>IF(Tabla1[[#This Row],[Fecha]]="",(""),(IF(Tabla1[[#This Row],[Egreso de]]="",(""),(Tabla1[[#This Row],[Precio]]))))</f>
        <v/>
      </c>
      <c r="J1484" s="4" t="str">
        <f>IF(Tabla1[[#This Row],[Fecha]]="",(""),(IF(Tabla13[[#This Row],[Ingreso en]]="",(-Tabla13[[#This Row],[Egreso de]]),(Tabla13[[#This Row],[Ingreso en]]))))</f>
        <v/>
      </c>
    </row>
    <row r="1485" spans="1:10" x14ac:dyDescent="0.3">
      <c r="A1485" s="2" t="str">
        <f>IF(Tabla1[[#This Row],[Fecha]]="",(""),(Tabla1[[#This Row],[Fecha]]))</f>
        <v/>
      </c>
      <c r="B1485" s="3" t="str">
        <f>IF(Tabla1[[#This Row],[Fecha]]="",(""),(Tabla1[[#This Row],[Tipo de Operación]]))</f>
        <v/>
      </c>
      <c r="C1485" s="19" t="str">
        <f>IF(Tabla1[[#This Row],[Fecha]]="",(""),(Tabla1[[#This Row],[Código]]))</f>
        <v/>
      </c>
      <c r="D1485" s="4" t="str">
        <f>IF(Tabla1[[#This Row],[Fecha]]="",(""),(Tabla1[[#This Row],[Rubro]]))</f>
        <v/>
      </c>
      <c r="E1485" s="4"/>
      <c r="F1485" s="4" t="str">
        <f>IF(Tabla1[[#This Row],[Fecha]]="",(""),(Tabla1[[#This Row],[Precio]]))</f>
        <v/>
      </c>
      <c r="G1485" s="4" t="str">
        <f>IF(Tabla1[[#This Row],[Fecha]]="",(""),(Tabla1[[#This Row],[Medio de Pago]]))</f>
        <v/>
      </c>
      <c r="H1485" s="4" t="str">
        <f>IF(Tabla1[[#This Row],[Fecha]]="",(""),(IF(Tabla1[[#This Row],[Ingreso en]]="",(""),(Tabla1[[#This Row],[Precio]]))))</f>
        <v/>
      </c>
      <c r="I1485" s="5" t="str">
        <f>IF(Tabla1[[#This Row],[Fecha]]="",(""),(IF(Tabla1[[#This Row],[Egreso de]]="",(""),(Tabla1[[#This Row],[Precio]]))))</f>
        <v/>
      </c>
      <c r="J1485" s="4" t="str">
        <f>IF(Tabla1[[#This Row],[Fecha]]="",(""),(IF(Tabla13[[#This Row],[Ingreso en]]="",(-Tabla13[[#This Row],[Egreso de]]),(Tabla13[[#This Row],[Ingreso en]]))))</f>
        <v/>
      </c>
    </row>
    <row r="1486" spans="1:10" x14ac:dyDescent="0.3">
      <c r="A1486" s="2" t="str">
        <f>IF(Tabla1[[#This Row],[Fecha]]="",(""),(Tabla1[[#This Row],[Fecha]]))</f>
        <v/>
      </c>
      <c r="B1486" s="3" t="str">
        <f>IF(Tabla1[[#This Row],[Fecha]]="",(""),(Tabla1[[#This Row],[Tipo de Operación]]))</f>
        <v/>
      </c>
      <c r="C1486" s="19" t="str">
        <f>IF(Tabla1[[#This Row],[Fecha]]="",(""),(Tabla1[[#This Row],[Código]]))</f>
        <v/>
      </c>
      <c r="D1486" s="4" t="str">
        <f>IF(Tabla1[[#This Row],[Fecha]]="",(""),(Tabla1[[#This Row],[Rubro]]))</f>
        <v/>
      </c>
      <c r="E1486" s="4"/>
      <c r="F1486" s="4" t="str">
        <f>IF(Tabla1[[#This Row],[Fecha]]="",(""),(Tabla1[[#This Row],[Precio]]))</f>
        <v/>
      </c>
      <c r="G1486" s="4" t="str">
        <f>IF(Tabla1[[#This Row],[Fecha]]="",(""),(Tabla1[[#This Row],[Medio de Pago]]))</f>
        <v/>
      </c>
      <c r="H1486" s="4" t="str">
        <f>IF(Tabla1[[#This Row],[Fecha]]="",(""),(IF(Tabla1[[#This Row],[Ingreso en]]="",(""),(Tabla1[[#This Row],[Precio]]))))</f>
        <v/>
      </c>
      <c r="I1486" s="5" t="str">
        <f>IF(Tabla1[[#This Row],[Fecha]]="",(""),(IF(Tabla1[[#This Row],[Egreso de]]="",(""),(Tabla1[[#This Row],[Precio]]))))</f>
        <v/>
      </c>
      <c r="J1486" s="4" t="str">
        <f>IF(Tabla1[[#This Row],[Fecha]]="",(""),(IF(Tabla13[[#This Row],[Ingreso en]]="",(-Tabla13[[#This Row],[Egreso de]]),(Tabla13[[#This Row],[Ingreso en]]))))</f>
        <v/>
      </c>
    </row>
    <row r="1487" spans="1:10" x14ac:dyDescent="0.3">
      <c r="A1487" s="2" t="str">
        <f>IF(Tabla1[[#This Row],[Fecha]]="",(""),(Tabla1[[#This Row],[Fecha]]))</f>
        <v/>
      </c>
      <c r="B1487" s="3" t="str">
        <f>IF(Tabla1[[#This Row],[Fecha]]="",(""),(Tabla1[[#This Row],[Tipo de Operación]]))</f>
        <v/>
      </c>
      <c r="C1487" s="19" t="str">
        <f>IF(Tabla1[[#This Row],[Fecha]]="",(""),(Tabla1[[#This Row],[Código]]))</f>
        <v/>
      </c>
      <c r="D1487" s="4" t="str">
        <f>IF(Tabla1[[#This Row],[Fecha]]="",(""),(Tabla1[[#This Row],[Rubro]]))</f>
        <v/>
      </c>
      <c r="E1487" s="4"/>
      <c r="F1487" s="4" t="str">
        <f>IF(Tabla1[[#This Row],[Fecha]]="",(""),(Tabla1[[#This Row],[Precio]]))</f>
        <v/>
      </c>
      <c r="G1487" s="4" t="str">
        <f>IF(Tabla1[[#This Row],[Fecha]]="",(""),(Tabla1[[#This Row],[Medio de Pago]]))</f>
        <v/>
      </c>
      <c r="H1487" s="4" t="str">
        <f>IF(Tabla1[[#This Row],[Fecha]]="",(""),(IF(Tabla1[[#This Row],[Ingreso en]]="",(""),(Tabla1[[#This Row],[Precio]]))))</f>
        <v/>
      </c>
      <c r="I1487" s="5" t="str">
        <f>IF(Tabla1[[#This Row],[Fecha]]="",(""),(IF(Tabla1[[#This Row],[Egreso de]]="",(""),(Tabla1[[#This Row],[Precio]]))))</f>
        <v/>
      </c>
      <c r="J1487" s="4" t="str">
        <f>IF(Tabla1[[#This Row],[Fecha]]="",(""),(IF(Tabla13[[#This Row],[Ingreso en]]="",(-Tabla13[[#This Row],[Egreso de]]),(Tabla13[[#This Row],[Ingreso en]]))))</f>
        <v/>
      </c>
    </row>
    <row r="1488" spans="1:10" x14ac:dyDescent="0.3">
      <c r="A1488" s="2" t="str">
        <f>IF(Tabla1[[#This Row],[Fecha]]="",(""),(Tabla1[[#This Row],[Fecha]]))</f>
        <v/>
      </c>
      <c r="B1488" s="3" t="str">
        <f>IF(Tabla1[[#This Row],[Fecha]]="",(""),(Tabla1[[#This Row],[Tipo de Operación]]))</f>
        <v/>
      </c>
      <c r="C1488" s="19" t="str">
        <f>IF(Tabla1[[#This Row],[Fecha]]="",(""),(Tabla1[[#This Row],[Código]]))</f>
        <v/>
      </c>
      <c r="D1488" s="4" t="str">
        <f>IF(Tabla1[[#This Row],[Fecha]]="",(""),(Tabla1[[#This Row],[Rubro]]))</f>
        <v/>
      </c>
      <c r="E1488" s="4"/>
      <c r="F1488" s="4" t="str">
        <f>IF(Tabla1[[#This Row],[Fecha]]="",(""),(Tabla1[[#This Row],[Precio]]))</f>
        <v/>
      </c>
      <c r="G1488" s="4" t="str">
        <f>IF(Tabla1[[#This Row],[Fecha]]="",(""),(Tabla1[[#This Row],[Medio de Pago]]))</f>
        <v/>
      </c>
      <c r="H1488" s="4" t="str">
        <f>IF(Tabla1[[#This Row],[Fecha]]="",(""),(IF(Tabla1[[#This Row],[Ingreso en]]="",(""),(Tabla1[[#This Row],[Precio]]))))</f>
        <v/>
      </c>
      <c r="I1488" s="5" t="str">
        <f>IF(Tabla1[[#This Row],[Fecha]]="",(""),(IF(Tabla1[[#This Row],[Egreso de]]="",(""),(Tabla1[[#This Row],[Precio]]))))</f>
        <v/>
      </c>
      <c r="J1488" s="4" t="str">
        <f>IF(Tabla1[[#This Row],[Fecha]]="",(""),(IF(Tabla13[[#This Row],[Ingreso en]]="",(-Tabla13[[#This Row],[Egreso de]]),(Tabla13[[#This Row],[Ingreso en]]))))</f>
        <v/>
      </c>
    </row>
    <row r="1489" spans="1:10" x14ac:dyDescent="0.3">
      <c r="A1489" s="2" t="str">
        <f>IF(Tabla1[[#This Row],[Fecha]]="",(""),(Tabla1[[#This Row],[Fecha]]))</f>
        <v/>
      </c>
      <c r="B1489" s="3" t="str">
        <f>IF(Tabla1[[#This Row],[Fecha]]="",(""),(Tabla1[[#This Row],[Tipo de Operación]]))</f>
        <v/>
      </c>
      <c r="C1489" s="19" t="str">
        <f>IF(Tabla1[[#This Row],[Fecha]]="",(""),(Tabla1[[#This Row],[Código]]))</f>
        <v/>
      </c>
      <c r="D1489" s="4" t="str">
        <f>IF(Tabla1[[#This Row],[Fecha]]="",(""),(Tabla1[[#This Row],[Rubro]]))</f>
        <v/>
      </c>
      <c r="E1489" s="4"/>
      <c r="F1489" s="4" t="str">
        <f>IF(Tabla1[[#This Row],[Fecha]]="",(""),(Tabla1[[#This Row],[Precio]]))</f>
        <v/>
      </c>
      <c r="G1489" s="4" t="str">
        <f>IF(Tabla1[[#This Row],[Fecha]]="",(""),(Tabla1[[#This Row],[Medio de Pago]]))</f>
        <v/>
      </c>
      <c r="H1489" s="4" t="str">
        <f>IF(Tabla1[[#This Row],[Fecha]]="",(""),(IF(Tabla1[[#This Row],[Ingreso en]]="",(""),(Tabla1[[#This Row],[Precio]]))))</f>
        <v/>
      </c>
      <c r="I1489" s="5" t="str">
        <f>IF(Tabla1[[#This Row],[Fecha]]="",(""),(IF(Tabla1[[#This Row],[Egreso de]]="",(""),(Tabla1[[#This Row],[Precio]]))))</f>
        <v/>
      </c>
      <c r="J1489" s="4" t="str">
        <f>IF(Tabla1[[#This Row],[Fecha]]="",(""),(IF(Tabla13[[#This Row],[Ingreso en]]="",(-Tabla13[[#This Row],[Egreso de]]),(Tabla13[[#This Row],[Ingreso en]]))))</f>
        <v/>
      </c>
    </row>
    <row r="1490" spans="1:10" x14ac:dyDescent="0.3">
      <c r="A1490" s="2" t="str">
        <f>IF(Tabla1[[#This Row],[Fecha]]="",(""),(Tabla1[[#This Row],[Fecha]]))</f>
        <v/>
      </c>
      <c r="B1490" s="3" t="str">
        <f>IF(Tabla1[[#This Row],[Fecha]]="",(""),(Tabla1[[#This Row],[Tipo de Operación]]))</f>
        <v/>
      </c>
      <c r="C1490" s="19" t="str">
        <f>IF(Tabla1[[#This Row],[Fecha]]="",(""),(Tabla1[[#This Row],[Código]]))</f>
        <v/>
      </c>
      <c r="D1490" s="4" t="str">
        <f>IF(Tabla1[[#This Row],[Fecha]]="",(""),(Tabla1[[#This Row],[Rubro]]))</f>
        <v/>
      </c>
      <c r="E1490" s="4"/>
      <c r="F1490" s="4" t="str">
        <f>IF(Tabla1[[#This Row],[Fecha]]="",(""),(Tabla1[[#This Row],[Precio]]))</f>
        <v/>
      </c>
      <c r="G1490" s="4" t="str">
        <f>IF(Tabla1[[#This Row],[Fecha]]="",(""),(Tabla1[[#This Row],[Medio de Pago]]))</f>
        <v/>
      </c>
      <c r="H1490" s="4" t="str">
        <f>IF(Tabla1[[#This Row],[Fecha]]="",(""),(IF(Tabla1[[#This Row],[Ingreso en]]="",(""),(Tabla1[[#This Row],[Precio]]))))</f>
        <v/>
      </c>
      <c r="I1490" s="5" t="str">
        <f>IF(Tabla1[[#This Row],[Fecha]]="",(""),(IF(Tabla1[[#This Row],[Egreso de]]="",(""),(Tabla1[[#This Row],[Precio]]))))</f>
        <v/>
      </c>
      <c r="J1490" s="4" t="str">
        <f>IF(Tabla1[[#This Row],[Fecha]]="",(""),(IF(Tabla13[[#This Row],[Ingreso en]]="",(-Tabla13[[#This Row],[Egreso de]]),(Tabla13[[#This Row],[Ingreso en]]))))</f>
        <v/>
      </c>
    </row>
    <row r="1491" spans="1:10" x14ac:dyDescent="0.3">
      <c r="A1491" s="2" t="str">
        <f>IF(Tabla1[[#This Row],[Fecha]]="",(""),(Tabla1[[#This Row],[Fecha]]))</f>
        <v/>
      </c>
      <c r="B1491" s="3" t="str">
        <f>IF(Tabla1[[#This Row],[Fecha]]="",(""),(Tabla1[[#This Row],[Tipo de Operación]]))</f>
        <v/>
      </c>
      <c r="C1491" s="19" t="str">
        <f>IF(Tabla1[[#This Row],[Fecha]]="",(""),(Tabla1[[#This Row],[Código]]))</f>
        <v/>
      </c>
      <c r="D1491" s="4" t="str">
        <f>IF(Tabla1[[#This Row],[Fecha]]="",(""),(Tabla1[[#This Row],[Rubro]]))</f>
        <v/>
      </c>
      <c r="E1491" s="4"/>
      <c r="F1491" s="4" t="str">
        <f>IF(Tabla1[[#This Row],[Fecha]]="",(""),(Tabla1[[#This Row],[Precio]]))</f>
        <v/>
      </c>
      <c r="G1491" s="4" t="str">
        <f>IF(Tabla1[[#This Row],[Fecha]]="",(""),(Tabla1[[#This Row],[Medio de Pago]]))</f>
        <v/>
      </c>
      <c r="H1491" s="4" t="str">
        <f>IF(Tabla1[[#This Row],[Fecha]]="",(""),(IF(Tabla1[[#This Row],[Ingreso en]]="",(""),(Tabla1[[#This Row],[Precio]]))))</f>
        <v/>
      </c>
      <c r="I1491" s="5" t="str">
        <f>IF(Tabla1[[#This Row],[Fecha]]="",(""),(IF(Tabla1[[#This Row],[Egreso de]]="",(""),(Tabla1[[#This Row],[Precio]]))))</f>
        <v/>
      </c>
      <c r="J1491" s="4" t="str">
        <f>IF(Tabla1[[#This Row],[Fecha]]="",(""),(IF(Tabla13[[#This Row],[Ingreso en]]="",(-Tabla13[[#This Row],[Egreso de]]),(Tabla13[[#This Row],[Ingreso en]]))))</f>
        <v/>
      </c>
    </row>
    <row r="1492" spans="1:10" x14ac:dyDescent="0.3">
      <c r="A1492" s="2" t="str">
        <f>IF(Tabla1[[#This Row],[Fecha]]="",(""),(Tabla1[[#This Row],[Fecha]]))</f>
        <v/>
      </c>
      <c r="B1492" s="3" t="str">
        <f>IF(Tabla1[[#This Row],[Fecha]]="",(""),(Tabla1[[#This Row],[Tipo de Operación]]))</f>
        <v/>
      </c>
      <c r="C1492" s="19" t="str">
        <f>IF(Tabla1[[#This Row],[Fecha]]="",(""),(Tabla1[[#This Row],[Código]]))</f>
        <v/>
      </c>
      <c r="D1492" s="4" t="str">
        <f>IF(Tabla1[[#This Row],[Fecha]]="",(""),(Tabla1[[#This Row],[Rubro]]))</f>
        <v/>
      </c>
      <c r="E1492" s="4"/>
      <c r="F1492" s="4" t="str">
        <f>IF(Tabla1[[#This Row],[Fecha]]="",(""),(Tabla1[[#This Row],[Precio]]))</f>
        <v/>
      </c>
      <c r="G1492" s="4" t="str">
        <f>IF(Tabla1[[#This Row],[Fecha]]="",(""),(Tabla1[[#This Row],[Medio de Pago]]))</f>
        <v/>
      </c>
      <c r="H1492" s="4" t="str">
        <f>IF(Tabla1[[#This Row],[Fecha]]="",(""),(IF(Tabla1[[#This Row],[Ingreso en]]="",(""),(Tabla1[[#This Row],[Precio]]))))</f>
        <v/>
      </c>
      <c r="I1492" s="5" t="str">
        <f>IF(Tabla1[[#This Row],[Fecha]]="",(""),(IF(Tabla1[[#This Row],[Egreso de]]="",(""),(Tabla1[[#This Row],[Precio]]))))</f>
        <v/>
      </c>
      <c r="J1492" s="4" t="str">
        <f>IF(Tabla1[[#This Row],[Fecha]]="",(""),(IF(Tabla13[[#This Row],[Ingreso en]]="",(-Tabla13[[#This Row],[Egreso de]]),(Tabla13[[#This Row],[Ingreso en]]))))</f>
        <v/>
      </c>
    </row>
    <row r="1493" spans="1:10" x14ac:dyDescent="0.3">
      <c r="A1493" s="2" t="str">
        <f>IF(Tabla1[[#This Row],[Fecha]]="",(""),(Tabla1[[#This Row],[Fecha]]))</f>
        <v/>
      </c>
      <c r="B1493" s="3" t="str">
        <f>IF(Tabla1[[#This Row],[Fecha]]="",(""),(Tabla1[[#This Row],[Tipo de Operación]]))</f>
        <v/>
      </c>
      <c r="C1493" s="19" t="str">
        <f>IF(Tabla1[[#This Row],[Fecha]]="",(""),(Tabla1[[#This Row],[Código]]))</f>
        <v/>
      </c>
      <c r="D1493" s="4" t="str">
        <f>IF(Tabla1[[#This Row],[Fecha]]="",(""),(Tabla1[[#This Row],[Rubro]]))</f>
        <v/>
      </c>
      <c r="E1493" s="4"/>
      <c r="F1493" s="4" t="str">
        <f>IF(Tabla1[[#This Row],[Fecha]]="",(""),(Tabla1[[#This Row],[Precio]]))</f>
        <v/>
      </c>
      <c r="G1493" s="4" t="str">
        <f>IF(Tabla1[[#This Row],[Fecha]]="",(""),(Tabla1[[#This Row],[Medio de Pago]]))</f>
        <v/>
      </c>
      <c r="H1493" s="4" t="str">
        <f>IF(Tabla1[[#This Row],[Fecha]]="",(""),(IF(Tabla1[[#This Row],[Ingreso en]]="",(""),(Tabla1[[#This Row],[Precio]]))))</f>
        <v/>
      </c>
      <c r="I1493" s="5" t="str">
        <f>IF(Tabla1[[#This Row],[Fecha]]="",(""),(IF(Tabla1[[#This Row],[Egreso de]]="",(""),(Tabla1[[#This Row],[Precio]]))))</f>
        <v/>
      </c>
      <c r="J1493" s="4" t="str">
        <f>IF(Tabla1[[#This Row],[Fecha]]="",(""),(IF(Tabla13[[#This Row],[Ingreso en]]="",(-Tabla13[[#This Row],[Egreso de]]),(Tabla13[[#This Row],[Ingreso en]]))))</f>
        <v/>
      </c>
    </row>
    <row r="1494" spans="1:10" x14ac:dyDescent="0.3">
      <c r="A1494" s="2" t="str">
        <f>IF(Tabla1[[#This Row],[Fecha]]="",(""),(Tabla1[[#This Row],[Fecha]]))</f>
        <v/>
      </c>
      <c r="B1494" s="3" t="str">
        <f>IF(Tabla1[[#This Row],[Fecha]]="",(""),(Tabla1[[#This Row],[Tipo de Operación]]))</f>
        <v/>
      </c>
      <c r="C1494" s="19" t="str">
        <f>IF(Tabla1[[#This Row],[Fecha]]="",(""),(Tabla1[[#This Row],[Código]]))</f>
        <v/>
      </c>
      <c r="D1494" s="4" t="str">
        <f>IF(Tabla1[[#This Row],[Fecha]]="",(""),(Tabla1[[#This Row],[Rubro]]))</f>
        <v/>
      </c>
      <c r="E1494" s="4"/>
      <c r="F1494" s="4" t="str">
        <f>IF(Tabla1[[#This Row],[Fecha]]="",(""),(Tabla1[[#This Row],[Precio]]))</f>
        <v/>
      </c>
      <c r="G1494" s="4" t="str">
        <f>IF(Tabla1[[#This Row],[Fecha]]="",(""),(Tabla1[[#This Row],[Medio de Pago]]))</f>
        <v/>
      </c>
      <c r="H1494" s="4" t="str">
        <f>IF(Tabla1[[#This Row],[Fecha]]="",(""),(IF(Tabla1[[#This Row],[Ingreso en]]="",(""),(Tabla1[[#This Row],[Precio]]))))</f>
        <v/>
      </c>
      <c r="I1494" s="5" t="str">
        <f>IF(Tabla1[[#This Row],[Fecha]]="",(""),(IF(Tabla1[[#This Row],[Egreso de]]="",(""),(Tabla1[[#This Row],[Precio]]))))</f>
        <v/>
      </c>
      <c r="J1494" s="4" t="str">
        <f>IF(Tabla1[[#This Row],[Fecha]]="",(""),(IF(Tabla13[[#This Row],[Ingreso en]]="",(-Tabla13[[#This Row],[Egreso de]]),(Tabla13[[#This Row],[Ingreso en]]))))</f>
        <v/>
      </c>
    </row>
    <row r="1495" spans="1:10" x14ac:dyDescent="0.3">
      <c r="A1495" s="2" t="str">
        <f>IF(Tabla1[[#This Row],[Fecha]]="",(""),(Tabla1[[#This Row],[Fecha]]))</f>
        <v/>
      </c>
      <c r="B1495" s="3" t="str">
        <f>IF(Tabla1[[#This Row],[Fecha]]="",(""),(Tabla1[[#This Row],[Tipo de Operación]]))</f>
        <v/>
      </c>
      <c r="C1495" s="19" t="str">
        <f>IF(Tabla1[[#This Row],[Fecha]]="",(""),(Tabla1[[#This Row],[Código]]))</f>
        <v/>
      </c>
      <c r="D1495" s="4" t="str">
        <f>IF(Tabla1[[#This Row],[Fecha]]="",(""),(Tabla1[[#This Row],[Rubro]]))</f>
        <v/>
      </c>
      <c r="E1495" s="4"/>
      <c r="F1495" s="4" t="str">
        <f>IF(Tabla1[[#This Row],[Fecha]]="",(""),(Tabla1[[#This Row],[Precio]]))</f>
        <v/>
      </c>
      <c r="G1495" s="4" t="str">
        <f>IF(Tabla1[[#This Row],[Fecha]]="",(""),(Tabla1[[#This Row],[Medio de Pago]]))</f>
        <v/>
      </c>
      <c r="H1495" s="4" t="str">
        <f>IF(Tabla1[[#This Row],[Fecha]]="",(""),(IF(Tabla1[[#This Row],[Ingreso en]]="",(""),(Tabla1[[#This Row],[Precio]]))))</f>
        <v/>
      </c>
      <c r="I1495" s="5" t="str">
        <f>IF(Tabla1[[#This Row],[Fecha]]="",(""),(IF(Tabla1[[#This Row],[Egreso de]]="",(""),(Tabla1[[#This Row],[Precio]]))))</f>
        <v/>
      </c>
      <c r="J1495" s="4" t="str">
        <f>IF(Tabla1[[#This Row],[Fecha]]="",(""),(IF(Tabla13[[#This Row],[Ingreso en]]="",(-Tabla13[[#This Row],[Egreso de]]),(Tabla13[[#This Row],[Ingreso en]]))))</f>
        <v/>
      </c>
    </row>
    <row r="1496" spans="1:10" x14ac:dyDescent="0.3">
      <c r="A1496" s="2" t="str">
        <f>IF(Tabla1[[#This Row],[Fecha]]="",(""),(Tabla1[[#This Row],[Fecha]]))</f>
        <v/>
      </c>
      <c r="B1496" s="3" t="str">
        <f>IF(Tabla1[[#This Row],[Fecha]]="",(""),(Tabla1[[#This Row],[Tipo de Operación]]))</f>
        <v/>
      </c>
      <c r="C1496" s="19" t="str">
        <f>IF(Tabla1[[#This Row],[Fecha]]="",(""),(Tabla1[[#This Row],[Código]]))</f>
        <v/>
      </c>
      <c r="D1496" s="4" t="str">
        <f>IF(Tabla1[[#This Row],[Fecha]]="",(""),(Tabla1[[#This Row],[Rubro]]))</f>
        <v/>
      </c>
      <c r="E1496" s="4"/>
      <c r="F1496" s="4" t="str">
        <f>IF(Tabla1[[#This Row],[Fecha]]="",(""),(Tabla1[[#This Row],[Precio]]))</f>
        <v/>
      </c>
      <c r="G1496" s="4" t="str">
        <f>IF(Tabla1[[#This Row],[Fecha]]="",(""),(Tabla1[[#This Row],[Medio de Pago]]))</f>
        <v/>
      </c>
      <c r="H1496" s="4" t="str">
        <f>IF(Tabla1[[#This Row],[Fecha]]="",(""),(IF(Tabla1[[#This Row],[Ingreso en]]="",(""),(Tabla1[[#This Row],[Precio]]))))</f>
        <v/>
      </c>
      <c r="I1496" s="5" t="str">
        <f>IF(Tabla1[[#This Row],[Fecha]]="",(""),(IF(Tabla1[[#This Row],[Egreso de]]="",(""),(Tabla1[[#This Row],[Precio]]))))</f>
        <v/>
      </c>
      <c r="J1496" s="4" t="str">
        <f>IF(Tabla1[[#This Row],[Fecha]]="",(""),(IF(Tabla13[[#This Row],[Ingreso en]]="",(-Tabla13[[#This Row],[Egreso de]]),(Tabla13[[#This Row],[Ingreso en]]))))</f>
        <v/>
      </c>
    </row>
    <row r="1497" spans="1:10" x14ac:dyDescent="0.3">
      <c r="A1497" s="2" t="str">
        <f>IF(Tabla1[[#This Row],[Fecha]]="",(""),(Tabla1[[#This Row],[Fecha]]))</f>
        <v/>
      </c>
      <c r="B1497" s="3" t="str">
        <f>IF(Tabla1[[#This Row],[Fecha]]="",(""),(Tabla1[[#This Row],[Tipo de Operación]]))</f>
        <v/>
      </c>
      <c r="C1497" s="19" t="str">
        <f>IF(Tabla1[[#This Row],[Fecha]]="",(""),(Tabla1[[#This Row],[Código]]))</f>
        <v/>
      </c>
      <c r="D1497" s="4" t="str">
        <f>IF(Tabla1[[#This Row],[Fecha]]="",(""),(Tabla1[[#This Row],[Rubro]]))</f>
        <v/>
      </c>
      <c r="E1497" s="4"/>
      <c r="F1497" s="4" t="str">
        <f>IF(Tabla1[[#This Row],[Fecha]]="",(""),(Tabla1[[#This Row],[Precio]]))</f>
        <v/>
      </c>
      <c r="G1497" s="4" t="str">
        <f>IF(Tabla1[[#This Row],[Fecha]]="",(""),(Tabla1[[#This Row],[Medio de Pago]]))</f>
        <v/>
      </c>
      <c r="H1497" s="4" t="str">
        <f>IF(Tabla1[[#This Row],[Fecha]]="",(""),(IF(Tabla1[[#This Row],[Ingreso en]]="",(""),(Tabla1[[#This Row],[Precio]]))))</f>
        <v/>
      </c>
      <c r="I1497" s="5" t="str">
        <f>IF(Tabla1[[#This Row],[Fecha]]="",(""),(IF(Tabla1[[#This Row],[Egreso de]]="",(""),(Tabla1[[#This Row],[Precio]]))))</f>
        <v/>
      </c>
      <c r="J1497" s="4" t="str">
        <f>IF(Tabla1[[#This Row],[Fecha]]="",(""),(IF(Tabla13[[#This Row],[Ingreso en]]="",(-Tabla13[[#This Row],[Egreso de]]),(Tabla13[[#This Row],[Ingreso en]]))))</f>
        <v/>
      </c>
    </row>
    <row r="1498" spans="1:10" x14ac:dyDescent="0.3">
      <c r="A1498" s="2" t="str">
        <f>IF(Tabla1[[#This Row],[Fecha]]="",(""),(Tabla1[[#This Row],[Fecha]]))</f>
        <v/>
      </c>
      <c r="B1498" s="3" t="str">
        <f>IF(Tabla1[[#This Row],[Fecha]]="",(""),(Tabla1[[#This Row],[Tipo de Operación]]))</f>
        <v/>
      </c>
      <c r="C1498" s="19" t="str">
        <f>IF(Tabla1[[#This Row],[Fecha]]="",(""),(Tabla1[[#This Row],[Código]]))</f>
        <v/>
      </c>
      <c r="D1498" s="4" t="str">
        <f>IF(Tabla1[[#This Row],[Fecha]]="",(""),(Tabla1[[#This Row],[Rubro]]))</f>
        <v/>
      </c>
      <c r="E1498" s="4"/>
      <c r="F1498" s="4" t="str">
        <f>IF(Tabla1[[#This Row],[Fecha]]="",(""),(Tabla1[[#This Row],[Precio]]))</f>
        <v/>
      </c>
      <c r="G1498" s="4" t="str">
        <f>IF(Tabla1[[#This Row],[Fecha]]="",(""),(Tabla1[[#This Row],[Medio de Pago]]))</f>
        <v/>
      </c>
      <c r="H1498" s="4" t="str">
        <f>IF(Tabla1[[#This Row],[Fecha]]="",(""),(IF(Tabla1[[#This Row],[Ingreso en]]="",(""),(Tabla1[[#This Row],[Precio]]))))</f>
        <v/>
      </c>
      <c r="I1498" s="5" t="str">
        <f>IF(Tabla1[[#This Row],[Fecha]]="",(""),(IF(Tabla1[[#This Row],[Egreso de]]="",(""),(Tabla1[[#This Row],[Precio]]))))</f>
        <v/>
      </c>
      <c r="J1498" s="4" t="str">
        <f>IF(Tabla1[[#This Row],[Fecha]]="",(""),(IF(Tabla13[[#This Row],[Ingreso en]]="",(-Tabla13[[#This Row],[Egreso de]]),(Tabla13[[#This Row],[Ingreso en]]))))</f>
        <v/>
      </c>
    </row>
    <row r="1499" spans="1:10" x14ac:dyDescent="0.3">
      <c r="A1499" s="2" t="str">
        <f>IF(Tabla1[[#This Row],[Fecha]]="",(""),(Tabla1[[#This Row],[Fecha]]))</f>
        <v/>
      </c>
      <c r="B1499" s="3" t="str">
        <f>IF(Tabla1[[#This Row],[Fecha]]="",(""),(Tabla1[[#This Row],[Tipo de Operación]]))</f>
        <v/>
      </c>
      <c r="C1499" s="19" t="str">
        <f>IF(Tabla1[[#This Row],[Fecha]]="",(""),(Tabla1[[#This Row],[Código]]))</f>
        <v/>
      </c>
      <c r="D1499" s="4" t="str">
        <f>IF(Tabla1[[#This Row],[Fecha]]="",(""),(Tabla1[[#This Row],[Rubro]]))</f>
        <v/>
      </c>
      <c r="E1499" s="4"/>
      <c r="F1499" s="4" t="str">
        <f>IF(Tabla1[[#This Row],[Fecha]]="",(""),(Tabla1[[#This Row],[Precio]]))</f>
        <v/>
      </c>
      <c r="G1499" s="4" t="str">
        <f>IF(Tabla1[[#This Row],[Fecha]]="",(""),(Tabla1[[#This Row],[Medio de Pago]]))</f>
        <v/>
      </c>
      <c r="H1499" s="4" t="str">
        <f>IF(Tabla1[[#This Row],[Fecha]]="",(""),(IF(Tabla1[[#This Row],[Ingreso en]]="",(""),(Tabla1[[#This Row],[Precio]]))))</f>
        <v/>
      </c>
      <c r="I1499" s="5" t="str">
        <f>IF(Tabla1[[#This Row],[Fecha]]="",(""),(IF(Tabla1[[#This Row],[Egreso de]]="",(""),(Tabla1[[#This Row],[Precio]]))))</f>
        <v/>
      </c>
      <c r="J1499" s="4" t="str">
        <f>IF(Tabla1[[#This Row],[Fecha]]="",(""),(IF(Tabla13[[#This Row],[Ingreso en]]="",(-Tabla13[[#This Row],[Egreso de]]),(Tabla13[[#This Row],[Ingreso en]]))))</f>
        <v/>
      </c>
    </row>
    <row r="1500" spans="1:10" x14ac:dyDescent="0.3">
      <c r="A1500" s="2" t="str">
        <f>IF(Tabla1[[#This Row],[Fecha]]="",(""),(Tabla1[[#This Row],[Fecha]]))</f>
        <v/>
      </c>
      <c r="B1500" s="3" t="str">
        <f>IF(Tabla1[[#This Row],[Fecha]]="",(""),(Tabla1[[#This Row],[Tipo de Operación]]))</f>
        <v/>
      </c>
      <c r="C1500" s="19" t="str">
        <f>IF(Tabla1[[#This Row],[Fecha]]="",(""),(Tabla1[[#This Row],[Código]]))</f>
        <v/>
      </c>
      <c r="D1500" s="4" t="str">
        <f>IF(Tabla1[[#This Row],[Fecha]]="",(""),(Tabla1[[#This Row],[Rubro]]))</f>
        <v/>
      </c>
      <c r="E1500" s="4"/>
      <c r="F1500" s="4" t="str">
        <f>IF(Tabla1[[#This Row],[Fecha]]="",(""),(Tabla1[[#This Row],[Precio]]))</f>
        <v/>
      </c>
      <c r="G1500" s="4" t="str">
        <f>IF(Tabla1[[#This Row],[Fecha]]="",(""),(Tabla1[[#This Row],[Medio de Pago]]))</f>
        <v/>
      </c>
      <c r="H1500" s="4" t="str">
        <f>IF(Tabla1[[#This Row],[Fecha]]="",(""),(IF(Tabla1[[#This Row],[Ingreso en]]="",(""),(Tabla1[[#This Row],[Precio]]))))</f>
        <v/>
      </c>
      <c r="I1500" s="5" t="str">
        <f>IF(Tabla1[[#This Row],[Fecha]]="",(""),(IF(Tabla1[[#This Row],[Egreso de]]="",(""),(Tabla1[[#This Row],[Precio]]))))</f>
        <v/>
      </c>
      <c r="J1500" s="4" t="str">
        <f>IF(Tabla1[[#This Row],[Fecha]]="",(""),(IF(Tabla13[[#This Row],[Ingreso en]]="",(-Tabla13[[#This Row],[Egreso de]]),(Tabla13[[#This Row],[Ingreso en]]))))</f>
        <v/>
      </c>
    </row>
    <row r="1501" spans="1:10" x14ac:dyDescent="0.3">
      <c r="A1501" s="2" t="str">
        <f>IF(Tabla1[[#This Row],[Fecha]]="",(""),(Tabla1[[#This Row],[Fecha]]))</f>
        <v/>
      </c>
      <c r="B1501" s="3" t="str">
        <f>IF(Tabla1[[#This Row],[Fecha]]="",(""),(Tabla1[[#This Row],[Tipo de Operación]]))</f>
        <v/>
      </c>
      <c r="C1501" s="19" t="str">
        <f>IF(Tabla1[[#This Row],[Fecha]]="",(""),(Tabla1[[#This Row],[Código]]))</f>
        <v/>
      </c>
      <c r="D1501" s="4" t="str">
        <f>IF(Tabla1[[#This Row],[Fecha]]="",(""),(Tabla1[[#This Row],[Rubro]]))</f>
        <v/>
      </c>
      <c r="E1501" s="4"/>
      <c r="F1501" s="4" t="str">
        <f>IF(Tabla1[[#This Row],[Fecha]]="",(""),(Tabla1[[#This Row],[Precio]]))</f>
        <v/>
      </c>
      <c r="G1501" s="4" t="str">
        <f>IF(Tabla1[[#This Row],[Fecha]]="",(""),(Tabla1[[#This Row],[Medio de Pago]]))</f>
        <v/>
      </c>
      <c r="H1501" s="4" t="str">
        <f>IF(Tabla1[[#This Row],[Fecha]]="",(""),(IF(Tabla1[[#This Row],[Ingreso en]]="",(""),(Tabla1[[#This Row],[Precio]]))))</f>
        <v/>
      </c>
      <c r="I1501" s="5" t="str">
        <f>IF(Tabla1[[#This Row],[Fecha]]="",(""),(IF(Tabla1[[#This Row],[Egreso de]]="",(""),(Tabla1[[#This Row],[Precio]]))))</f>
        <v/>
      </c>
      <c r="J1501" s="4" t="str">
        <f>IF(Tabla1[[#This Row],[Fecha]]="",(""),(IF(Tabla13[[#This Row],[Ingreso en]]="",(-Tabla13[[#This Row],[Egreso de]]),(Tabla13[[#This Row],[Ingreso en]]))))</f>
        <v/>
      </c>
    </row>
    <row r="1502" spans="1:10" x14ac:dyDescent="0.3">
      <c r="A1502" s="2" t="str">
        <f>IF(Tabla1[[#This Row],[Fecha]]="",(""),(Tabla1[[#This Row],[Fecha]]))</f>
        <v/>
      </c>
      <c r="B1502" s="3" t="str">
        <f>IF(Tabla1[[#This Row],[Fecha]]="",(""),(Tabla1[[#This Row],[Tipo de Operación]]))</f>
        <v/>
      </c>
      <c r="C1502" s="19" t="str">
        <f>IF(Tabla1[[#This Row],[Fecha]]="",(""),(Tabla1[[#This Row],[Código]]))</f>
        <v/>
      </c>
      <c r="D1502" s="4" t="str">
        <f>IF(Tabla1[[#This Row],[Fecha]]="",(""),(Tabla1[[#This Row],[Rubro]]))</f>
        <v/>
      </c>
      <c r="E1502" s="4"/>
      <c r="F1502" s="4" t="str">
        <f>IF(Tabla1[[#This Row],[Fecha]]="",(""),(Tabla1[[#This Row],[Precio]]))</f>
        <v/>
      </c>
      <c r="G1502" s="4" t="str">
        <f>IF(Tabla1[[#This Row],[Fecha]]="",(""),(Tabla1[[#This Row],[Medio de Pago]]))</f>
        <v/>
      </c>
      <c r="H1502" s="4" t="str">
        <f>IF(Tabla1[[#This Row],[Fecha]]="",(""),(IF(Tabla1[[#This Row],[Ingreso en]]="",(""),(Tabla1[[#This Row],[Precio]]))))</f>
        <v/>
      </c>
      <c r="I1502" s="5" t="str">
        <f>IF(Tabla1[[#This Row],[Fecha]]="",(""),(IF(Tabla1[[#This Row],[Egreso de]]="",(""),(Tabla1[[#This Row],[Precio]]))))</f>
        <v/>
      </c>
      <c r="J1502" s="4" t="str">
        <f>IF(Tabla1[[#This Row],[Fecha]]="",(""),(IF(Tabla13[[#This Row],[Ingreso en]]="",(-Tabla13[[#This Row],[Egreso de]]),(Tabla13[[#This Row],[Ingreso en]]))))</f>
        <v/>
      </c>
    </row>
    <row r="1503" spans="1:10" x14ac:dyDescent="0.3">
      <c r="A1503" s="2" t="str">
        <f>IF(Tabla1[[#This Row],[Fecha]]="",(""),(Tabla1[[#This Row],[Fecha]]))</f>
        <v/>
      </c>
      <c r="B1503" s="3" t="str">
        <f>IF(Tabla1[[#This Row],[Fecha]]="",(""),(Tabla1[[#This Row],[Tipo de Operación]]))</f>
        <v/>
      </c>
      <c r="C1503" s="19" t="str">
        <f>IF(Tabla1[[#This Row],[Fecha]]="",(""),(Tabla1[[#This Row],[Código]]))</f>
        <v/>
      </c>
      <c r="D1503" s="4" t="str">
        <f>IF(Tabla1[[#This Row],[Fecha]]="",(""),(Tabla1[[#This Row],[Rubro]]))</f>
        <v/>
      </c>
      <c r="E1503" s="4"/>
      <c r="F1503" s="4" t="str">
        <f>IF(Tabla1[[#This Row],[Fecha]]="",(""),(Tabla1[[#This Row],[Precio]]))</f>
        <v/>
      </c>
      <c r="G1503" s="4" t="str">
        <f>IF(Tabla1[[#This Row],[Fecha]]="",(""),(Tabla1[[#This Row],[Medio de Pago]]))</f>
        <v/>
      </c>
      <c r="H1503" s="4" t="str">
        <f>IF(Tabla1[[#This Row],[Fecha]]="",(""),(IF(Tabla1[[#This Row],[Ingreso en]]="",(""),(Tabla1[[#This Row],[Precio]]))))</f>
        <v/>
      </c>
      <c r="I1503" s="5" t="str">
        <f>IF(Tabla1[[#This Row],[Fecha]]="",(""),(IF(Tabla1[[#This Row],[Egreso de]]="",(""),(Tabla1[[#This Row],[Precio]]))))</f>
        <v/>
      </c>
      <c r="J1503" s="4" t="str">
        <f>IF(Tabla1[[#This Row],[Fecha]]="",(""),(IF(Tabla13[[#This Row],[Ingreso en]]="",(-Tabla13[[#This Row],[Egreso de]]),(Tabla13[[#This Row],[Ingreso en]]))))</f>
        <v/>
      </c>
    </row>
    <row r="1504" spans="1:10" x14ac:dyDescent="0.3">
      <c r="A1504" s="2" t="str">
        <f>IF(Tabla1[[#This Row],[Fecha]]="",(""),(Tabla1[[#This Row],[Fecha]]))</f>
        <v/>
      </c>
      <c r="B1504" s="3" t="str">
        <f>IF(Tabla1[[#This Row],[Fecha]]="",(""),(Tabla1[[#This Row],[Tipo de Operación]]))</f>
        <v/>
      </c>
      <c r="C1504" s="19" t="str">
        <f>IF(Tabla1[[#This Row],[Fecha]]="",(""),(Tabla1[[#This Row],[Código]]))</f>
        <v/>
      </c>
      <c r="D1504" s="4" t="str">
        <f>IF(Tabla1[[#This Row],[Fecha]]="",(""),(Tabla1[[#This Row],[Rubro]]))</f>
        <v/>
      </c>
      <c r="E1504" s="4"/>
      <c r="F1504" s="4" t="str">
        <f>IF(Tabla1[[#This Row],[Fecha]]="",(""),(Tabla1[[#This Row],[Precio]]))</f>
        <v/>
      </c>
      <c r="G1504" s="4" t="str">
        <f>IF(Tabla1[[#This Row],[Fecha]]="",(""),(Tabla1[[#This Row],[Medio de Pago]]))</f>
        <v/>
      </c>
      <c r="H1504" s="4" t="str">
        <f>IF(Tabla1[[#This Row],[Fecha]]="",(""),(IF(Tabla1[[#This Row],[Ingreso en]]="",(""),(Tabla1[[#This Row],[Precio]]))))</f>
        <v/>
      </c>
      <c r="I1504" s="5" t="str">
        <f>IF(Tabla1[[#This Row],[Fecha]]="",(""),(IF(Tabla1[[#This Row],[Egreso de]]="",(""),(Tabla1[[#This Row],[Precio]]))))</f>
        <v/>
      </c>
      <c r="J1504" s="4" t="str">
        <f>IF(Tabla1[[#This Row],[Fecha]]="",(""),(IF(Tabla13[[#This Row],[Ingreso en]]="",(-Tabla13[[#This Row],[Egreso de]]),(Tabla13[[#This Row],[Ingreso en]]))))</f>
        <v/>
      </c>
    </row>
    <row r="1505" spans="1:10" x14ac:dyDescent="0.3">
      <c r="A1505" s="2" t="str">
        <f>IF(Tabla1[[#This Row],[Fecha]]="",(""),(Tabla1[[#This Row],[Fecha]]))</f>
        <v/>
      </c>
      <c r="B1505" s="3" t="str">
        <f>IF(Tabla1[[#This Row],[Fecha]]="",(""),(Tabla1[[#This Row],[Tipo de Operación]]))</f>
        <v/>
      </c>
      <c r="C1505" s="19" t="str">
        <f>IF(Tabla1[[#This Row],[Fecha]]="",(""),(Tabla1[[#This Row],[Código]]))</f>
        <v/>
      </c>
      <c r="D1505" s="4" t="str">
        <f>IF(Tabla1[[#This Row],[Fecha]]="",(""),(Tabla1[[#This Row],[Rubro]]))</f>
        <v/>
      </c>
      <c r="E1505" s="4"/>
      <c r="F1505" s="4" t="str">
        <f>IF(Tabla1[[#This Row],[Fecha]]="",(""),(Tabla1[[#This Row],[Precio]]))</f>
        <v/>
      </c>
      <c r="G1505" s="4" t="str">
        <f>IF(Tabla1[[#This Row],[Fecha]]="",(""),(Tabla1[[#This Row],[Medio de Pago]]))</f>
        <v/>
      </c>
      <c r="H1505" s="4" t="str">
        <f>IF(Tabla1[[#This Row],[Fecha]]="",(""),(IF(Tabla1[[#This Row],[Ingreso en]]="",(""),(Tabla1[[#This Row],[Precio]]))))</f>
        <v/>
      </c>
      <c r="I1505" s="5" t="str">
        <f>IF(Tabla1[[#This Row],[Fecha]]="",(""),(IF(Tabla1[[#This Row],[Egreso de]]="",(""),(Tabla1[[#This Row],[Precio]]))))</f>
        <v/>
      </c>
      <c r="J1505" s="4" t="str">
        <f>IF(Tabla1[[#This Row],[Fecha]]="",(""),(IF(Tabla13[[#This Row],[Ingreso en]]="",(-Tabla13[[#This Row],[Egreso de]]),(Tabla13[[#This Row],[Ingreso en]]))))</f>
        <v/>
      </c>
    </row>
    <row r="1506" spans="1:10" x14ac:dyDescent="0.3">
      <c r="A1506" s="2" t="str">
        <f>IF(Tabla1[[#This Row],[Fecha]]="",(""),(Tabla1[[#This Row],[Fecha]]))</f>
        <v/>
      </c>
      <c r="B1506" s="3" t="str">
        <f>IF(Tabla1[[#This Row],[Fecha]]="",(""),(Tabla1[[#This Row],[Tipo de Operación]]))</f>
        <v/>
      </c>
      <c r="C1506" s="19" t="str">
        <f>IF(Tabla1[[#This Row],[Fecha]]="",(""),(Tabla1[[#This Row],[Código]]))</f>
        <v/>
      </c>
      <c r="D1506" s="4" t="str">
        <f>IF(Tabla1[[#This Row],[Fecha]]="",(""),(Tabla1[[#This Row],[Rubro]]))</f>
        <v/>
      </c>
      <c r="E1506" s="4"/>
      <c r="F1506" s="4" t="str">
        <f>IF(Tabla1[[#This Row],[Fecha]]="",(""),(Tabla1[[#This Row],[Precio]]))</f>
        <v/>
      </c>
      <c r="G1506" s="4" t="str">
        <f>IF(Tabla1[[#This Row],[Fecha]]="",(""),(Tabla1[[#This Row],[Medio de Pago]]))</f>
        <v/>
      </c>
      <c r="H1506" s="4" t="str">
        <f>IF(Tabla1[[#This Row],[Fecha]]="",(""),(IF(Tabla1[[#This Row],[Ingreso en]]="",(""),(Tabla1[[#This Row],[Precio]]))))</f>
        <v/>
      </c>
      <c r="I1506" s="5" t="str">
        <f>IF(Tabla1[[#This Row],[Fecha]]="",(""),(IF(Tabla1[[#This Row],[Egreso de]]="",(""),(Tabla1[[#This Row],[Precio]]))))</f>
        <v/>
      </c>
      <c r="J1506" s="4" t="str">
        <f>IF(Tabla1[[#This Row],[Fecha]]="",(""),(IF(Tabla13[[#This Row],[Ingreso en]]="",(-Tabla13[[#This Row],[Egreso de]]),(Tabla13[[#This Row],[Ingreso en]]))))</f>
        <v/>
      </c>
    </row>
    <row r="1507" spans="1:10" x14ac:dyDescent="0.3">
      <c r="A1507" s="2" t="str">
        <f>IF(Tabla1[[#This Row],[Fecha]]="",(""),(Tabla1[[#This Row],[Fecha]]))</f>
        <v/>
      </c>
      <c r="B1507" s="3" t="str">
        <f>IF(Tabla1[[#This Row],[Fecha]]="",(""),(Tabla1[[#This Row],[Tipo de Operación]]))</f>
        <v/>
      </c>
      <c r="C1507" s="19" t="str">
        <f>IF(Tabla1[[#This Row],[Fecha]]="",(""),(Tabla1[[#This Row],[Código]]))</f>
        <v/>
      </c>
      <c r="D1507" s="4" t="str">
        <f>IF(Tabla1[[#This Row],[Fecha]]="",(""),(Tabla1[[#This Row],[Rubro]]))</f>
        <v/>
      </c>
      <c r="E1507" s="4"/>
      <c r="F1507" s="4" t="str">
        <f>IF(Tabla1[[#This Row],[Fecha]]="",(""),(Tabla1[[#This Row],[Precio]]))</f>
        <v/>
      </c>
      <c r="G1507" s="4" t="str">
        <f>IF(Tabla1[[#This Row],[Fecha]]="",(""),(Tabla1[[#This Row],[Medio de Pago]]))</f>
        <v/>
      </c>
      <c r="H1507" s="4" t="str">
        <f>IF(Tabla1[[#This Row],[Fecha]]="",(""),(IF(Tabla1[[#This Row],[Ingreso en]]="",(""),(Tabla1[[#This Row],[Precio]]))))</f>
        <v/>
      </c>
      <c r="I1507" s="5" t="str">
        <f>IF(Tabla1[[#This Row],[Fecha]]="",(""),(IF(Tabla1[[#This Row],[Egreso de]]="",(""),(Tabla1[[#This Row],[Precio]]))))</f>
        <v/>
      </c>
      <c r="J1507" s="4" t="str">
        <f>IF(Tabla1[[#This Row],[Fecha]]="",(""),(IF(Tabla13[[#This Row],[Ingreso en]]="",(-Tabla13[[#This Row],[Egreso de]]),(Tabla13[[#This Row],[Ingreso en]]))))</f>
        <v/>
      </c>
    </row>
    <row r="1508" spans="1:10" x14ac:dyDescent="0.3">
      <c r="A1508" s="2" t="str">
        <f>IF(Tabla1[[#This Row],[Fecha]]="",(""),(Tabla1[[#This Row],[Fecha]]))</f>
        <v/>
      </c>
      <c r="B1508" s="3" t="str">
        <f>IF(Tabla1[[#This Row],[Fecha]]="",(""),(Tabla1[[#This Row],[Tipo de Operación]]))</f>
        <v/>
      </c>
      <c r="C1508" s="19" t="str">
        <f>IF(Tabla1[[#This Row],[Fecha]]="",(""),(Tabla1[[#This Row],[Código]]))</f>
        <v/>
      </c>
      <c r="D1508" s="4" t="str">
        <f>IF(Tabla1[[#This Row],[Fecha]]="",(""),(Tabla1[[#This Row],[Rubro]]))</f>
        <v/>
      </c>
      <c r="E1508" s="4"/>
      <c r="F1508" s="4" t="str">
        <f>IF(Tabla1[[#This Row],[Fecha]]="",(""),(Tabla1[[#This Row],[Precio]]))</f>
        <v/>
      </c>
      <c r="G1508" s="4" t="str">
        <f>IF(Tabla1[[#This Row],[Fecha]]="",(""),(Tabla1[[#This Row],[Medio de Pago]]))</f>
        <v/>
      </c>
      <c r="H1508" s="4" t="str">
        <f>IF(Tabla1[[#This Row],[Fecha]]="",(""),(IF(Tabla1[[#This Row],[Ingreso en]]="",(""),(Tabla1[[#This Row],[Precio]]))))</f>
        <v/>
      </c>
      <c r="I1508" s="5" t="str">
        <f>IF(Tabla1[[#This Row],[Fecha]]="",(""),(IF(Tabla1[[#This Row],[Egreso de]]="",(""),(Tabla1[[#This Row],[Precio]]))))</f>
        <v/>
      </c>
      <c r="J1508" s="4" t="str">
        <f>IF(Tabla1[[#This Row],[Fecha]]="",(""),(IF(Tabla13[[#This Row],[Ingreso en]]="",(-Tabla13[[#This Row],[Egreso de]]),(Tabla13[[#This Row],[Ingreso en]]))))</f>
        <v/>
      </c>
    </row>
    <row r="1509" spans="1:10" x14ac:dyDescent="0.3">
      <c r="A1509" s="2" t="str">
        <f>IF(Tabla1[[#This Row],[Fecha]]="",(""),(Tabla1[[#This Row],[Fecha]]))</f>
        <v/>
      </c>
      <c r="B1509" s="3" t="str">
        <f>IF(Tabla1[[#This Row],[Fecha]]="",(""),(Tabla1[[#This Row],[Tipo de Operación]]))</f>
        <v/>
      </c>
      <c r="C1509" s="19" t="str">
        <f>IF(Tabla1[[#This Row],[Fecha]]="",(""),(Tabla1[[#This Row],[Código]]))</f>
        <v/>
      </c>
      <c r="D1509" s="4" t="str">
        <f>IF(Tabla1[[#This Row],[Fecha]]="",(""),(Tabla1[[#This Row],[Rubro]]))</f>
        <v/>
      </c>
      <c r="E1509" s="4"/>
      <c r="F1509" s="4" t="str">
        <f>IF(Tabla1[[#This Row],[Fecha]]="",(""),(Tabla1[[#This Row],[Precio]]))</f>
        <v/>
      </c>
      <c r="G1509" s="4" t="str">
        <f>IF(Tabla1[[#This Row],[Fecha]]="",(""),(Tabla1[[#This Row],[Medio de Pago]]))</f>
        <v/>
      </c>
      <c r="H1509" s="4" t="str">
        <f>IF(Tabla1[[#This Row],[Fecha]]="",(""),(IF(Tabla1[[#This Row],[Ingreso en]]="",(""),(Tabla1[[#This Row],[Precio]]))))</f>
        <v/>
      </c>
      <c r="I1509" s="5" t="str">
        <f>IF(Tabla1[[#This Row],[Fecha]]="",(""),(IF(Tabla1[[#This Row],[Egreso de]]="",(""),(Tabla1[[#This Row],[Precio]]))))</f>
        <v/>
      </c>
      <c r="J1509" s="4" t="str">
        <f>IF(Tabla1[[#This Row],[Fecha]]="",(""),(IF(Tabla13[[#This Row],[Ingreso en]]="",(-Tabla13[[#This Row],[Egreso de]]),(Tabla13[[#This Row],[Ingreso en]]))))</f>
        <v/>
      </c>
    </row>
    <row r="1510" spans="1:10" x14ac:dyDescent="0.3">
      <c r="A1510" s="2" t="str">
        <f>IF(Tabla1[[#This Row],[Fecha]]="",(""),(Tabla1[[#This Row],[Fecha]]))</f>
        <v/>
      </c>
      <c r="B1510" s="3" t="str">
        <f>IF(Tabla1[[#This Row],[Fecha]]="",(""),(Tabla1[[#This Row],[Tipo de Operación]]))</f>
        <v/>
      </c>
      <c r="C1510" s="19" t="str">
        <f>IF(Tabla1[[#This Row],[Fecha]]="",(""),(Tabla1[[#This Row],[Código]]))</f>
        <v/>
      </c>
      <c r="D1510" s="4" t="str">
        <f>IF(Tabla1[[#This Row],[Fecha]]="",(""),(Tabla1[[#This Row],[Rubro]]))</f>
        <v/>
      </c>
      <c r="E1510" s="4"/>
      <c r="F1510" s="4" t="str">
        <f>IF(Tabla1[[#This Row],[Fecha]]="",(""),(Tabla1[[#This Row],[Precio]]))</f>
        <v/>
      </c>
      <c r="G1510" s="4" t="str">
        <f>IF(Tabla1[[#This Row],[Fecha]]="",(""),(Tabla1[[#This Row],[Medio de Pago]]))</f>
        <v/>
      </c>
      <c r="H1510" s="4" t="str">
        <f>IF(Tabla1[[#This Row],[Fecha]]="",(""),(IF(Tabla1[[#This Row],[Ingreso en]]="",(""),(Tabla1[[#This Row],[Precio]]))))</f>
        <v/>
      </c>
      <c r="I1510" s="5" t="str">
        <f>IF(Tabla1[[#This Row],[Fecha]]="",(""),(IF(Tabla1[[#This Row],[Egreso de]]="",(""),(Tabla1[[#This Row],[Precio]]))))</f>
        <v/>
      </c>
      <c r="J1510" s="4" t="str">
        <f>IF(Tabla1[[#This Row],[Fecha]]="",(""),(IF(Tabla13[[#This Row],[Ingreso en]]="",(-Tabla13[[#This Row],[Egreso de]]),(Tabla13[[#This Row],[Ingreso en]]))))</f>
        <v/>
      </c>
    </row>
    <row r="1511" spans="1:10" x14ac:dyDescent="0.3">
      <c r="A1511" s="2" t="str">
        <f>IF(Tabla1[[#This Row],[Fecha]]="",(""),(Tabla1[[#This Row],[Fecha]]))</f>
        <v/>
      </c>
      <c r="B1511" s="3" t="str">
        <f>IF(Tabla1[[#This Row],[Fecha]]="",(""),(Tabla1[[#This Row],[Tipo de Operación]]))</f>
        <v/>
      </c>
      <c r="C1511" s="19" t="str">
        <f>IF(Tabla1[[#This Row],[Fecha]]="",(""),(Tabla1[[#This Row],[Código]]))</f>
        <v/>
      </c>
      <c r="D1511" s="4" t="str">
        <f>IF(Tabla1[[#This Row],[Fecha]]="",(""),(Tabla1[[#This Row],[Rubro]]))</f>
        <v/>
      </c>
      <c r="E1511" s="4"/>
      <c r="F1511" s="4" t="str">
        <f>IF(Tabla1[[#This Row],[Fecha]]="",(""),(Tabla1[[#This Row],[Precio]]))</f>
        <v/>
      </c>
      <c r="G1511" s="4" t="str">
        <f>IF(Tabla1[[#This Row],[Fecha]]="",(""),(Tabla1[[#This Row],[Medio de Pago]]))</f>
        <v/>
      </c>
      <c r="H1511" s="4" t="str">
        <f>IF(Tabla1[[#This Row],[Fecha]]="",(""),(IF(Tabla1[[#This Row],[Ingreso en]]="",(""),(Tabla1[[#This Row],[Precio]]))))</f>
        <v/>
      </c>
      <c r="I1511" s="5" t="str">
        <f>IF(Tabla1[[#This Row],[Fecha]]="",(""),(IF(Tabla1[[#This Row],[Egreso de]]="",(""),(Tabla1[[#This Row],[Precio]]))))</f>
        <v/>
      </c>
      <c r="J1511" s="4" t="str">
        <f>IF(Tabla1[[#This Row],[Fecha]]="",(""),(IF(Tabla13[[#This Row],[Ingreso en]]="",(-Tabla13[[#This Row],[Egreso de]]),(Tabla13[[#This Row],[Ingreso en]]))))</f>
        <v/>
      </c>
    </row>
    <row r="1512" spans="1:10" x14ac:dyDescent="0.3">
      <c r="A1512" s="2" t="str">
        <f>IF(Tabla1[[#This Row],[Fecha]]="",(""),(Tabla1[[#This Row],[Fecha]]))</f>
        <v/>
      </c>
      <c r="B1512" s="3" t="str">
        <f>IF(Tabla1[[#This Row],[Fecha]]="",(""),(Tabla1[[#This Row],[Tipo de Operación]]))</f>
        <v/>
      </c>
      <c r="C1512" s="19" t="str">
        <f>IF(Tabla1[[#This Row],[Fecha]]="",(""),(Tabla1[[#This Row],[Código]]))</f>
        <v/>
      </c>
      <c r="D1512" s="4" t="str">
        <f>IF(Tabla1[[#This Row],[Fecha]]="",(""),(Tabla1[[#This Row],[Rubro]]))</f>
        <v/>
      </c>
      <c r="E1512" s="4"/>
      <c r="F1512" s="4" t="str">
        <f>IF(Tabla1[[#This Row],[Fecha]]="",(""),(Tabla1[[#This Row],[Precio]]))</f>
        <v/>
      </c>
      <c r="G1512" s="4" t="str">
        <f>IF(Tabla1[[#This Row],[Fecha]]="",(""),(Tabla1[[#This Row],[Medio de Pago]]))</f>
        <v/>
      </c>
      <c r="H1512" s="4" t="str">
        <f>IF(Tabla1[[#This Row],[Fecha]]="",(""),(IF(Tabla1[[#This Row],[Ingreso en]]="",(""),(Tabla1[[#This Row],[Precio]]))))</f>
        <v/>
      </c>
      <c r="I1512" s="5" t="str">
        <f>IF(Tabla1[[#This Row],[Fecha]]="",(""),(IF(Tabla1[[#This Row],[Egreso de]]="",(""),(Tabla1[[#This Row],[Precio]]))))</f>
        <v/>
      </c>
      <c r="J1512" s="4" t="str">
        <f>IF(Tabla1[[#This Row],[Fecha]]="",(""),(IF(Tabla13[[#This Row],[Ingreso en]]="",(-Tabla13[[#This Row],[Egreso de]]),(Tabla13[[#This Row],[Ingreso en]]))))</f>
        <v/>
      </c>
    </row>
    <row r="1513" spans="1:10" x14ac:dyDescent="0.3">
      <c r="A1513" s="2" t="str">
        <f>IF(Tabla1[[#This Row],[Fecha]]="",(""),(Tabla1[[#This Row],[Fecha]]))</f>
        <v/>
      </c>
      <c r="B1513" s="3" t="str">
        <f>IF(Tabla1[[#This Row],[Fecha]]="",(""),(Tabla1[[#This Row],[Tipo de Operación]]))</f>
        <v/>
      </c>
      <c r="C1513" s="19" t="str">
        <f>IF(Tabla1[[#This Row],[Fecha]]="",(""),(Tabla1[[#This Row],[Código]]))</f>
        <v/>
      </c>
      <c r="D1513" s="4" t="str">
        <f>IF(Tabla1[[#This Row],[Fecha]]="",(""),(Tabla1[[#This Row],[Rubro]]))</f>
        <v/>
      </c>
      <c r="E1513" s="4"/>
      <c r="F1513" s="4" t="str">
        <f>IF(Tabla1[[#This Row],[Fecha]]="",(""),(Tabla1[[#This Row],[Precio]]))</f>
        <v/>
      </c>
      <c r="G1513" s="4" t="str">
        <f>IF(Tabla1[[#This Row],[Fecha]]="",(""),(Tabla1[[#This Row],[Medio de Pago]]))</f>
        <v/>
      </c>
      <c r="H1513" s="4" t="str">
        <f>IF(Tabla1[[#This Row],[Fecha]]="",(""),(IF(Tabla1[[#This Row],[Ingreso en]]="",(""),(Tabla1[[#This Row],[Precio]]))))</f>
        <v/>
      </c>
      <c r="I1513" s="5" t="str">
        <f>IF(Tabla1[[#This Row],[Fecha]]="",(""),(IF(Tabla1[[#This Row],[Egreso de]]="",(""),(Tabla1[[#This Row],[Precio]]))))</f>
        <v/>
      </c>
      <c r="J1513" s="4" t="str">
        <f>IF(Tabla1[[#This Row],[Fecha]]="",(""),(IF(Tabla13[[#This Row],[Ingreso en]]="",(-Tabla13[[#This Row],[Egreso de]]),(Tabla13[[#This Row],[Ingreso en]]))))</f>
        <v/>
      </c>
    </row>
    <row r="1514" spans="1:10" x14ac:dyDescent="0.3">
      <c r="A1514" s="2" t="str">
        <f>IF(Tabla1[[#This Row],[Fecha]]="",(""),(Tabla1[[#This Row],[Fecha]]))</f>
        <v/>
      </c>
      <c r="B1514" s="3" t="str">
        <f>IF(Tabla1[[#This Row],[Fecha]]="",(""),(Tabla1[[#This Row],[Tipo de Operación]]))</f>
        <v/>
      </c>
      <c r="C1514" s="19" t="str">
        <f>IF(Tabla1[[#This Row],[Fecha]]="",(""),(Tabla1[[#This Row],[Código]]))</f>
        <v/>
      </c>
      <c r="D1514" s="4" t="str">
        <f>IF(Tabla1[[#This Row],[Fecha]]="",(""),(Tabla1[[#This Row],[Rubro]]))</f>
        <v/>
      </c>
      <c r="E1514" s="4"/>
      <c r="F1514" s="4" t="str">
        <f>IF(Tabla1[[#This Row],[Fecha]]="",(""),(Tabla1[[#This Row],[Precio]]))</f>
        <v/>
      </c>
      <c r="G1514" s="4" t="str">
        <f>IF(Tabla1[[#This Row],[Fecha]]="",(""),(Tabla1[[#This Row],[Medio de Pago]]))</f>
        <v/>
      </c>
      <c r="H1514" s="4" t="str">
        <f>IF(Tabla1[[#This Row],[Fecha]]="",(""),(IF(Tabla1[[#This Row],[Ingreso en]]="",(""),(Tabla1[[#This Row],[Precio]]))))</f>
        <v/>
      </c>
      <c r="I1514" s="5" t="str">
        <f>IF(Tabla1[[#This Row],[Fecha]]="",(""),(IF(Tabla1[[#This Row],[Egreso de]]="",(""),(Tabla1[[#This Row],[Precio]]))))</f>
        <v/>
      </c>
      <c r="J1514" s="4" t="str">
        <f>IF(Tabla1[[#This Row],[Fecha]]="",(""),(IF(Tabla13[[#This Row],[Ingreso en]]="",(-Tabla13[[#This Row],[Egreso de]]),(Tabla13[[#This Row],[Ingreso en]]))))</f>
        <v/>
      </c>
    </row>
    <row r="1515" spans="1:10" x14ac:dyDescent="0.3">
      <c r="A1515" s="2" t="str">
        <f>IF(Tabla1[[#This Row],[Fecha]]="",(""),(Tabla1[[#This Row],[Fecha]]))</f>
        <v/>
      </c>
      <c r="B1515" s="3" t="str">
        <f>IF(Tabla1[[#This Row],[Fecha]]="",(""),(Tabla1[[#This Row],[Tipo de Operación]]))</f>
        <v/>
      </c>
      <c r="C1515" s="19" t="str">
        <f>IF(Tabla1[[#This Row],[Fecha]]="",(""),(Tabla1[[#This Row],[Código]]))</f>
        <v/>
      </c>
      <c r="D1515" s="4" t="str">
        <f>IF(Tabla1[[#This Row],[Fecha]]="",(""),(Tabla1[[#This Row],[Rubro]]))</f>
        <v/>
      </c>
      <c r="E1515" s="4"/>
      <c r="F1515" s="4" t="str">
        <f>IF(Tabla1[[#This Row],[Fecha]]="",(""),(Tabla1[[#This Row],[Precio]]))</f>
        <v/>
      </c>
      <c r="G1515" s="4" t="str">
        <f>IF(Tabla1[[#This Row],[Fecha]]="",(""),(Tabla1[[#This Row],[Medio de Pago]]))</f>
        <v/>
      </c>
      <c r="H1515" s="4" t="str">
        <f>IF(Tabla1[[#This Row],[Fecha]]="",(""),(IF(Tabla1[[#This Row],[Ingreso en]]="",(""),(Tabla1[[#This Row],[Precio]]))))</f>
        <v/>
      </c>
      <c r="I1515" s="5" t="str">
        <f>IF(Tabla1[[#This Row],[Fecha]]="",(""),(IF(Tabla1[[#This Row],[Egreso de]]="",(""),(Tabla1[[#This Row],[Precio]]))))</f>
        <v/>
      </c>
      <c r="J1515" s="4" t="str">
        <f>IF(Tabla1[[#This Row],[Fecha]]="",(""),(IF(Tabla13[[#This Row],[Ingreso en]]="",(-Tabla13[[#This Row],[Egreso de]]),(Tabla13[[#This Row],[Ingreso en]]))))</f>
        <v/>
      </c>
    </row>
    <row r="1516" spans="1:10" x14ac:dyDescent="0.3">
      <c r="A1516" s="2" t="str">
        <f>IF(Tabla1[[#This Row],[Fecha]]="",(""),(Tabla1[[#This Row],[Fecha]]))</f>
        <v/>
      </c>
      <c r="B1516" s="3" t="str">
        <f>IF(Tabla1[[#This Row],[Fecha]]="",(""),(Tabla1[[#This Row],[Tipo de Operación]]))</f>
        <v/>
      </c>
      <c r="C1516" s="19" t="str">
        <f>IF(Tabla1[[#This Row],[Fecha]]="",(""),(Tabla1[[#This Row],[Código]]))</f>
        <v/>
      </c>
      <c r="D1516" s="4" t="str">
        <f>IF(Tabla1[[#This Row],[Fecha]]="",(""),(Tabla1[[#This Row],[Rubro]]))</f>
        <v/>
      </c>
      <c r="E1516" s="4"/>
      <c r="F1516" s="4" t="str">
        <f>IF(Tabla1[[#This Row],[Fecha]]="",(""),(Tabla1[[#This Row],[Precio]]))</f>
        <v/>
      </c>
      <c r="G1516" s="4" t="str">
        <f>IF(Tabla1[[#This Row],[Fecha]]="",(""),(Tabla1[[#This Row],[Medio de Pago]]))</f>
        <v/>
      </c>
      <c r="H1516" s="4" t="str">
        <f>IF(Tabla1[[#This Row],[Fecha]]="",(""),(IF(Tabla1[[#This Row],[Ingreso en]]="",(""),(Tabla1[[#This Row],[Precio]]))))</f>
        <v/>
      </c>
      <c r="I1516" s="5" t="str">
        <f>IF(Tabla1[[#This Row],[Fecha]]="",(""),(IF(Tabla1[[#This Row],[Egreso de]]="",(""),(Tabla1[[#This Row],[Precio]]))))</f>
        <v/>
      </c>
      <c r="J1516" s="4" t="str">
        <f>IF(Tabla1[[#This Row],[Fecha]]="",(""),(IF(Tabla13[[#This Row],[Ingreso en]]="",(-Tabla13[[#This Row],[Egreso de]]),(Tabla13[[#This Row],[Ingreso en]]))))</f>
        <v/>
      </c>
    </row>
    <row r="1517" spans="1:10" x14ac:dyDescent="0.3">
      <c r="A1517" s="2" t="str">
        <f>IF(Tabla1[[#This Row],[Fecha]]="",(""),(Tabla1[[#This Row],[Fecha]]))</f>
        <v/>
      </c>
      <c r="B1517" s="3" t="str">
        <f>IF(Tabla1[[#This Row],[Fecha]]="",(""),(Tabla1[[#This Row],[Tipo de Operación]]))</f>
        <v/>
      </c>
      <c r="C1517" s="19" t="str">
        <f>IF(Tabla1[[#This Row],[Fecha]]="",(""),(Tabla1[[#This Row],[Código]]))</f>
        <v/>
      </c>
      <c r="D1517" s="4" t="str">
        <f>IF(Tabla1[[#This Row],[Fecha]]="",(""),(Tabla1[[#This Row],[Rubro]]))</f>
        <v/>
      </c>
      <c r="E1517" s="4"/>
      <c r="F1517" s="4" t="str">
        <f>IF(Tabla1[[#This Row],[Fecha]]="",(""),(Tabla1[[#This Row],[Precio]]))</f>
        <v/>
      </c>
      <c r="G1517" s="4" t="str">
        <f>IF(Tabla1[[#This Row],[Fecha]]="",(""),(Tabla1[[#This Row],[Medio de Pago]]))</f>
        <v/>
      </c>
      <c r="H1517" s="4" t="str">
        <f>IF(Tabla1[[#This Row],[Fecha]]="",(""),(IF(Tabla1[[#This Row],[Ingreso en]]="",(""),(Tabla1[[#This Row],[Precio]]))))</f>
        <v/>
      </c>
      <c r="I1517" s="5" t="str">
        <f>IF(Tabla1[[#This Row],[Fecha]]="",(""),(IF(Tabla1[[#This Row],[Egreso de]]="",(""),(Tabla1[[#This Row],[Precio]]))))</f>
        <v/>
      </c>
      <c r="J1517" s="4" t="str">
        <f>IF(Tabla1[[#This Row],[Fecha]]="",(""),(IF(Tabla13[[#This Row],[Ingreso en]]="",(-Tabla13[[#This Row],[Egreso de]]),(Tabla13[[#This Row],[Ingreso en]]))))</f>
        <v/>
      </c>
    </row>
    <row r="1518" spans="1:10" x14ac:dyDescent="0.3">
      <c r="A1518" s="2" t="str">
        <f>IF(Tabla1[[#This Row],[Fecha]]="",(""),(Tabla1[[#This Row],[Fecha]]))</f>
        <v/>
      </c>
      <c r="B1518" s="3" t="str">
        <f>IF(Tabla1[[#This Row],[Fecha]]="",(""),(Tabla1[[#This Row],[Tipo de Operación]]))</f>
        <v/>
      </c>
      <c r="C1518" s="19" t="str">
        <f>IF(Tabla1[[#This Row],[Fecha]]="",(""),(Tabla1[[#This Row],[Código]]))</f>
        <v/>
      </c>
      <c r="D1518" s="4" t="str">
        <f>IF(Tabla1[[#This Row],[Fecha]]="",(""),(Tabla1[[#This Row],[Rubro]]))</f>
        <v/>
      </c>
      <c r="E1518" s="4"/>
      <c r="F1518" s="4" t="str">
        <f>IF(Tabla1[[#This Row],[Fecha]]="",(""),(Tabla1[[#This Row],[Precio]]))</f>
        <v/>
      </c>
      <c r="G1518" s="4" t="str">
        <f>IF(Tabla1[[#This Row],[Fecha]]="",(""),(Tabla1[[#This Row],[Medio de Pago]]))</f>
        <v/>
      </c>
      <c r="H1518" s="4" t="str">
        <f>IF(Tabla1[[#This Row],[Fecha]]="",(""),(IF(Tabla1[[#This Row],[Ingreso en]]="",(""),(Tabla1[[#This Row],[Precio]]))))</f>
        <v/>
      </c>
      <c r="I1518" s="5" t="str">
        <f>IF(Tabla1[[#This Row],[Fecha]]="",(""),(IF(Tabla1[[#This Row],[Egreso de]]="",(""),(Tabla1[[#This Row],[Precio]]))))</f>
        <v/>
      </c>
      <c r="J1518" s="4" t="str">
        <f>IF(Tabla1[[#This Row],[Fecha]]="",(""),(IF(Tabla13[[#This Row],[Ingreso en]]="",(-Tabla13[[#This Row],[Egreso de]]),(Tabla13[[#This Row],[Ingreso en]]))))</f>
        <v/>
      </c>
    </row>
    <row r="1519" spans="1:10" x14ac:dyDescent="0.3">
      <c r="A1519" s="2" t="str">
        <f>IF(Tabla1[[#This Row],[Fecha]]="",(""),(Tabla1[[#This Row],[Fecha]]))</f>
        <v/>
      </c>
      <c r="B1519" s="3" t="str">
        <f>IF(Tabla1[[#This Row],[Fecha]]="",(""),(Tabla1[[#This Row],[Tipo de Operación]]))</f>
        <v/>
      </c>
      <c r="C1519" s="19" t="str">
        <f>IF(Tabla1[[#This Row],[Fecha]]="",(""),(Tabla1[[#This Row],[Código]]))</f>
        <v/>
      </c>
      <c r="D1519" s="4" t="str">
        <f>IF(Tabla1[[#This Row],[Fecha]]="",(""),(Tabla1[[#This Row],[Rubro]]))</f>
        <v/>
      </c>
      <c r="E1519" s="4"/>
      <c r="F1519" s="4" t="str">
        <f>IF(Tabla1[[#This Row],[Fecha]]="",(""),(Tabla1[[#This Row],[Precio]]))</f>
        <v/>
      </c>
      <c r="G1519" s="4" t="str">
        <f>IF(Tabla1[[#This Row],[Fecha]]="",(""),(Tabla1[[#This Row],[Medio de Pago]]))</f>
        <v/>
      </c>
      <c r="H1519" s="4" t="str">
        <f>IF(Tabla1[[#This Row],[Fecha]]="",(""),(IF(Tabla1[[#This Row],[Ingreso en]]="",(""),(Tabla1[[#This Row],[Precio]]))))</f>
        <v/>
      </c>
      <c r="I1519" s="5" t="str">
        <f>IF(Tabla1[[#This Row],[Fecha]]="",(""),(IF(Tabla1[[#This Row],[Egreso de]]="",(""),(Tabla1[[#This Row],[Precio]]))))</f>
        <v/>
      </c>
      <c r="J1519" s="4" t="str">
        <f>IF(Tabla1[[#This Row],[Fecha]]="",(""),(IF(Tabla13[[#This Row],[Ingreso en]]="",(-Tabla13[[#This Row],[Egreso de]]),(Tabla13[[#This Row],[Ingreso en]]))))</f>
        <v/>
      </c>
    </row>
    <row r="1520" spans="1:10" x14ac:dyDescent="0.3">
      <c r="A1520" s="2" t="str">
        <f>IF(Tabla1[[#This Row],[Fecha]]="",(""),(Tabla1[[#This Row],[Fecha]]))</f>
        <v/>
      </c>
      <c r="B1520" s="3" t="str">
        <f>IF(Tabla1[[#This Row],[Fecha]]="",(""),(Tabla1[[#This Row],[Tipo de Operación]]))</f>
        <v/>
      </c>
      <c r="C1520" s="19" t="str">
        <f>IF(Tabla1[[#This Row],[Fecha]]="",(""),(Tabla1[[#This Row],[Código]]))</f>
        <v/>
      </c>
      <c r="D1520" s="4" t="str">
        <f>IF(Tabla1[[#This Row],[Fecha]]="",(""),(Tabla1[[#This Row],[Rubro]]))</f>
        <v/>
      </c>
      <c r="E1520" s="4"/>
      <c r="F1520" s="4" t="str">
        <f>IF(Tabla1[[#This Row],[Fecha]]="",(""),(Tabla1[[#This Row],[Precio]]))</f>
        <v/>
      </c>
      <c r="G1520" s="4" t="str">
        <f>IF(Tabla1[[#This Row],[Fecha]]="",(""),(Tabla1[[#This Row],[Medio de Pago]]))</f>
        <v/>
      </c>
      <c r="H1520" s="4" t="str">
        <f>IF(Tabla1[[#This Row],[Fecha]]="",(""),(IF(Tabla1[[#This Row],[Ingreso en]]="",(""),(Tabla1[[#This Row],[Precio]]))))</f>
        <v/>
      </c>
      <c r="I1520" s="5" t="str">
        <f>IF(Tabla1[[#This Row],[Fecha]]="",(""),(IF(Tabla1[[#This Row],[Egreso de]]="",(""),(Tabla1[[#This Row],[Precio]]))))</f>
        <v/>
      </c>
      <c r="J1520" s="4" t="str">
        <f>IF(Tabla1[[#This Row],[Fecha]]="",(""),(IF(Tabla13[[#This Row],[Ingreso en]]="",(-Tabla13[[#This Row],[Egreso de]]),(Tabla13[[#This Row],[Ingreso en]]))))</f>
        <v/>
      </c>
    </row>
    <row r="1521" spans="1:10" x14ac:dyDescent="0.3">
      <c r="A1521" s="2" t="str">
        <f>IF(Tabla1[[#This Row],[Fecha]]="",(""),(Tabla1[[#This Row],[Fecha]]))</f>
        <v/>
      </c>
      <c r="B1521" s="3" t="str">
        <f>IF(Tabla1[[#This Row],[Fecha]]="",(""),(Tabla1[[#This Row],[Tipo de Operación]]))</f>
        <v/>
      </c>
      <c r="C1521" s="19" t="str">
        <f>IF(Tabla1[[#This Row],[Fecha]]="",(""),(Tabla1[[#This Row],[Código]]))</f>
        <v/>
      </c>
      <c r="D1521" s="4" t="str">
        <f>IF(Tabla1[[#This Row],[Fecha]]="",(""),(Tabla1[[#This Row],[Rubro]]))</f>
        <v/>
      </c>
      <c r="E1521" s="4"/>
      <c r="F1521" s="4" t="str">
        <f>IF(Tabla1[[#This Row],[Fecha]]="",(""),(Tabla1[[#This Row],[Precio]]))</f>
        <v/>
      </c>
      <c r="G1521" s="4" t="str">
        <f>IF(Tabla1[[#This Row],[Fecha]]="",(""),(Tabla1[[#This Row],[Medio de Pago]]))</f>
        <v/>
      </c>
      <c r="H1521" s="4" t="str">
        <f>IF(Tabla1[[#This Row],[Fecha]]="",(""),(IF(Tabla1[[#This Row],[Ingreso en]]="",(""),(Tabla1[[#This Row],[Precio]]))))</f>
        <v/>
      </c>
      <c r="I1521" s="5" t="str">
        <f>IF(Tabla1[[#This Row],[Fecha]]="",(""),(IF(Tabla1[[#This Row],[Egreso de]]="",(""),(Tabla1[[#This Row],[Precio]]))))</f>
        <v/>
      </c>
      <c r="J1521" s="4" t="str">
        <f>IF(Tabla1[[#This Row],[Fecha]]="",(""),(IF(Tabla13[[#This Row],[Ingreso en]]="",(-Tabla13[[#This Row],[Egreso de]]),(Tabla13[[#This Row],[Ingreso en]]))))</f>
        <v/>
      </c>
    </row>
    <row r="1522" spans="1:10" x14ac:dyDescent="0.3">
      <c r="A1522" s="2" t="str">
        <f>IF(Tabla1[[#This Row],[Fecha]]="",(""),(Tabla1[[#This Row],[Fecha]]))</f>
        <v/>
      </c>
      <c r="B1522" s="3" t="str">
        <f>IF(Tabla1[[#This Row],[Fecha]]="",(""),(Tabla1[[#This Row],[Tipo de Operación]]))</f>
        <v/>
      </c>
      <c r="C1522" s="19" t="str">
        <f>IF(Tabla1[[#This Row],[Fecha]]="",(""),(Tabla1[[#This Row],[Código]]))</f>
        <v/>
      </c>
      <c r="D1522" s="4" t="str">
        <f>IF(Tabla1[[#This Row],[Fecha]]="",(""),(Tabla1[[#This Row],[Rubro]]))</f>
        <v/>
      </c>
      <c r="E1522" s="4"/>
      <c r="F1522" s="4" t="str">
        <f>IF(Tabla1[[#This Row],[Fecha]]="",(""),(Tabla1[[#This Row],[Precio]]))</f>
        <v/>
      </c>
      <c r="G1522" s="4" t="str">
        <f>IF(Tabla1[[#This Row],[Fecha]]="",(""),(Tabla1[[#This Row],[Medio de Pago]]))</f>
        <v/>
      </c>
      <c r="H1522" s="4" t="str">
        <f>IF(Tabla1[[#This Row],[Fecha]]="",(""),(IF(Tabla1[[#This Row],[Ingreso en]]="",(""),(Tabla1[[#This Row],[Precio]]))))</f>
        <v/>
      </c>
      <c r="I1522" s="5" t="str">
        <f>IF(Tabla1[[#This Row],[Fecha]]="",(""),(IF(Tabla1[[#This Row],[Egreso de]]="",(""),(Tabla1[[#This Row],[Precio]]))))</f>
        <v/>
      </c>
      <c r="J1522" s="4" t="str">
        <f>IF(Tabla1[[#This Row],[Fecha]]="",(""),(IF(Tabla13[[#This Row],[Ingreso en]]="",(-Tabla13[[#This Row],[Egreso de]]),(Tabla13[[#This Row],[Ingreso en]]))))</f>
        <v/>
      </c>
    </row>
    <row r="1523" spans="1:10" x14ac:dyDescent="0.3">
      <c r="A1523" s="2" t="str">
        <f>IF(Tabla1[[#This Row],[Fecha]]="",(""),(Tabla1[[#This Row],[Fecha]]))</f>
        <v/>
      </c>
      <c r="B1523" s="3" t="str">
        <f>IF(Tabla1[[#This Row],[Fecha]]="",(""),(Tabla1[[#This Row],[Tipo de Operación]]))</f>
        <v/>
      </c>
      <c r="C1523" s="19" t="str">
        <f>IF(Tabla1[[#This Row],[Fecha]]="",(""),(Tabla1[[#This Row],[Código]]))</f>
        <v/>
      </c>
      <c r="D1523" s="4" t="str">
        <f>IF(Tabla1[[#This Row],[Fecha]]="",(""),(Tabla1[[#This Row],[Rubro]]))</f>
        <v/>
      </c>
      <c r="E1523" s="4"/>
      <c r="F1523" s="4" t="str">
        <f>IF(Tabla1[[#This Row],[Fecha]]="",(""),(Tabla1[[#This Row],[Precio]]))</f>
        <v/>
      </c>
      <c r="G1523" s="4" t="str">
        <f>IF(Tabla1[[#This Row],[Fecha]]="",(""),(Tabla1[[#This Row],[Medio de Pago]]))</f>
        <v/>
      </c>
      <c r="H1523" s="4" t="str">
        <f>IF(Tabla1[[#This Row],[Fecha]]="",(""),(IF(Tabla1[[#This Row],[Ingreso en]]="",(""),(Tabla1[[#This Row],[Precio]]))))</f>
        <v/>
      </c>
      <c r="I1523" s="5" t="str">
        <f>IF(Tabla1[[#This Row],[Fecha]]="",(""),(IF(Tabla1[[#This Row],[Egreso de]]="",(""),(Tabla1[[#This Row],[Precio]]))))</f>
        <v/>
      </c>
      <c r="J1523" s="4" t="str">
        <f>IF(Tabla1[[#This Row],[Fecha]]="",(""),(IF(Tabla13[[#This Row],[Ingreso en]]="",(-Tabla13[[#This Row],[Egreso de]]),(Tabla13[[#This Row],[Ingreso en]]))))</f>
        <v/>
      </c>
    </row>
    <row r="1524" spans="1:10" x14ac:dyDescent="0.3">
      <c r="A1524" s="2" t="str">
        <f>IF(Tabla1[[#This Row],[Fecha]]="",(""),(Tabla1[[#This Row],[Fecha]]))</f>
        <v/>
      </c>
      <c r="B1524" s="3" t="str">
        <f>IF(Tabla1[[#This Row],[Fecha]]="",(""),(Tabla1[[#This Row],[Tipo de Operación]]))</f>
        <v/>
      </c>
      <c r="C1524" s="19" t="str">
        <f>IF(Tabla1[[#This Row],[Fecha]]="",(""),(Tabla1[[#This Row],[Código]]))</f>
        <v/>
      </c>
      <c r="D1524" s="4" t="str">
        <f>IF(Tabla1[[#This Row],[Fecha]]="",(""),(Tabla1[[#This Row],[Rubro]]))</f>
        <v/>
      </c>
      <c r="E1524" s="4"/>
      <c r="F1524" s="4" t="str">
        <f>IF(Tabla1[[#This Row],[Fecha]]="",(""),(Tabla1[[#This Row],[Precio]]))</f>
        <v/>
      </c>
      <c r="G1524" s="4" t="str">
        <f>IF(Tabla1[[#This Row],[Fecha]]="",(""),(Tabla1[[#This Row],[Medio de Pago]]))</f>
        <v/>
      </c>
      <c r="H1524" s="4" t="str">
        <f>IF(Tabla1[[#This Row],[Fecha]]="",(""),(IF(Tabla1[[#This Row],[Ingreso en]]="",(""),(Tabla1[[#This Row],[Precio]]))))</f>
        <v/>
      </c>
      <c r="I1524" s="5" t="str">
        <f>IF(Tabla1[[#This Row],[Fecha]]="",(""),(IF(Tabla1[[#This Row],[Egreso de]]="",(""),(Tabla1[[#This Row],[Precio]]))))</f>
        <v/>
      </c>
      <c r="J1524" s="4" t="str">
        <f>IF(Tabla1[[#This Row],[Fecha]]="",(""),(IF(Tabla13[[#This Row],[Ingreso en]]="",(-Tabla13[[#This Row],[Egreso de]]),(Tabla13[[#This Row],[Ingreso en]]))))</f>
        <v/>
      </c>
    </row>
    <row r="1525" spans="1:10" x14ac:dyDescent="0.3">
      <c r="A1525" s="2" t="str">
        <f>IF(Tabla1[[#This Row],[Fecha]]="",(""),(Tabla1[[#This Row],[Fecha]]))</f>
        <v/>
      </c>
      <c r="B1525" s="3" t="str">
        <f>IF(Tabla1[[#This Row],[Fecha]]="",(""),(Tabla1[[#This Row],[Tipo de Operación]]))</f>
        <v/>
      </c>
      <c r="C1525" s="19" t="str">
        <f>IF(Tabla1[[#This Row],[Fecha]]="",(""),(Tabla1[[#This Row],[Código]]))</f>
        <v/>
      </c>
      <c r="D1525" s="4" t="str">
        <f>IF(Tabla1[[#This Row],[Fecha]]="",(""),(Tabla1[[#This Row],[Rubro]]))</f>
        <v/>
      </c>
      <c r="E1525" s="4"/>
      <c r="F1525" s="4" t="str">
        <f>IF(Tabla1[[#This Row],[Fecha]]="",(""),(Tabla1[[#This Row],[Precio]]))</f>
        <v/>
      </c>
      <c r="G1525" s="4" t="str">
        <f>IF(Tabla1[[#This Row],[Fecha]]="",(""),(Tabla1[[#This Row],[Medio de Pago]]))</f>
        <v/>
      </c>
      <c r="H1525" s="4" t="str">
        <f>IF(Tabla1[[#This Row],[Fecha]]="",(""),(IF(Tabla1[[#This Row],[Ingreso en]]="",(""),(Tabla1[[#This Row],[Precio]]))))</f>
        <v/>
      </c>
      <c r="I1525" s="5" t="str">
        <f>IF(Tabla1[[#This Row],[Fecha]]="",(""),(IF(Tabla1[[#This Row],[Egreso de]]="",(""),(Tabla1[[#This Row],[Precio]]))))</f>
        <v/>
      </c>
      <c r="J1525" s="4" t="str">
        <f>IF(Tabla1[[#This Row],[Fecha]]="",(""),(IF(Tabla13[[#This Row],[Ingreso en]]="",(-Tabla13[[#This Row],[Egreso de]]),(Tabla13[[#This Row],[Ingreso en]]))))</f>
        <v/>
      </c>
    </row>
    <row r="1526" spans="1:10" x14ac:dyDescent="0.3">
      <c r="A1526" s="2" t="str">
        <f>IF(Tabla1[[#This Row],[Fecha]]="",(""),(Tabla1[[#This Row],[Fecha]]))</f>
        <v/>
      </c>
      <c r="B1526" s="3" t="str">
        <f>IF(Tabla1[[#This Row],[Fecha]]="",(""),(Tabla1[[#This Row],[Tipo de Operación]]))</f>
        <v/>
      </c>
      <c r="C1526" s="19" t="str">
        <f>IF(Tabla1[[#This Row],[Fecha]]="",(""),(Tabla1[[#This Row],[Código]]))</f>
        <v/>
      </c>
      <c r="D1526" s="4" t="str">
        <f>IF(Tabla1[[#This Row],[Fecha]]="",(""),(Tabla1[[#This Row],[Rubro]]))</f>
        <v/>
      </c>
      <c r="E1526" s="4"/>
      <c r="F1526" s="4" t="str">
        <f>IF(Tabla1[[#This Row],[Fecha]]="",(""),(Tabla1[[#This Row],[Precio]]))</f>
        <v/>
      </c>
      <c r="G1526" s="4" t="str">
        <f>IF(Tabla1[[#This Row],[Fecha]]="",(""),(Tabla1[[#This Row],[Medio de Pago]]))</f>
        <v/>
      </c>
      <c r="H1526" s="4" t="str">
        <f>IF(Tabla1[[#This Row],[Fecha]]="",(""),(IF(Tabla1[[#This Row],[Ingreso en]]="",(""),(Tabla1[[#This Row],[Precio]]))))</f>
        <v/>
      </c>
      <c r="I1526" s="5" t="str">
        <f>IF(Tabla1[[#This Row],[Fecha]]="",(""),(IF(Tabla1[[#This Row],[Egreso de]]="",(""),(Tabla1[[#This Row],[Precio]]))))</f>
        <v/>
      </c>
      <c r="J1526" s="4" t="str">
        <f>IF(Tabla1[[#This Row],[Fecha]]="",(""),(IF(Tabla13[[#This Row],[Ingreso en]]="",(-Tabla13[[#This Row],[Egreso de]]),(Tabla13[[#This Row],[Ingreso en]]))))</f>
        <v/>
      </c>
    </row>
    <row r="1527" spans="1:10" x14ac:dyDescent="0.3">
      <c r="A1527" s="2" t="str">
        <f>IF(Tabla1[[#This Row],[Fecha]]="",(""),(Tabla1[[#This Row],[Fecha]]))</f>
        <v/>
      </c>
      <c r="B1527" s="3" t="str">
        <f>IF(Tabla1[[#This Row],[Fecha]]="",(""),(Tabla1[[#This Row],[Tipo de Operación]]))</f>
        <v/>
      </c>
      <c r="C1527" s="19" t="str">
        <f>IF(Tabla1[[#This Row],[Fecha]]="",(""),(Tabla1[[#This Row],[Código]]))</f>
        <v/>
      </c>
      <c r="D1527" s="4" t="str">
        <f>IF(Tabla1[[#This Row],[Fecha]]="",(""),(Tabla1[[#This Row],[Rubro]]))</f>
        <v/>
      </c>
      <c r="E1527" s="4"/>
      <c r="F1527" s="4" t="str">
        <f>IF(Tabla1[[#This Row],[Fecha]]="",(""),(Tabla1[[#This Row],[Precio]]))</f>
        <v/>
      </c>
      <c r="G1527" s="4" t="str">
        <f>IF(Tabla1[[#This Row],[Fecha]]="",(""),(Tabla1[[#This Row],[Medio de Pago]]))</f>
        <v/>
      </c>
      <c r="H1527" s="4" t="str">
        <f>IF(Tabla1[[#This Row],[Fecha]]="",(""),(IF(Tabla1[[#This Row],[Ingreso en]]="",(""),(Tabla1[[#This Row],[Precio]]))))</f>
        <v/>
      </c>
      <c r="I1527" s="5" t="str">
        <f>IF(Tabla1[[#This Row],[Fecha]]="",(""),(IF(Tabla1[[#This Row],[Egreso de]]="",(""),(Tabla1[[#This Row],[Precio]]))))</f>
        <v/>
      </c>
      <c r="J1527" s="4" t="str">
        <f>IF(Tabla1[[#This Row],[Fecha]]="",(""),(IF(Tabla13[[#This Row],[Ingreso en]]="",(-Tabla13[[#This Row],[Egreso de]]),(Tabla13[[#This Row],[Ingreso en]]))))</f>
        <v/>
      </c>
    </row>
    <row r="1528" spans="1:10" x14ac:dyDescent="0.3">
      <c r="A1528" s="2" t="str">
        <f>IF(Tabla1[[#This Row],[Fecha]]="",(""),(Tabla1[[#This Row],[Fecha]]))</f>
        <v/>
      </c>
      <c r="B1528" s="3" t="str">
        <f>IF(Tabla1[[#This Row],[Fecha]]="",(""),(Tabla1[[#This Row],[Tipo de Operación]]))</f>
        <v/>
      </c>
      <c r="C1528" s="19" t="str">
        <f>IF(Tabla1[[#This Row],[Fecha]]="",(""),(Tabla1[[#This Row],[Código]]))</f>
        <v/>
      </c>
      <c r="D1528" s="4" t="str">
        <f>IF(Tabla1[[#This Row],[Fecha]]="",(""),(Tabla1[[#This Row],[Rubro]]))</f>
        <v/>
      </c>
      <c r="E1528" s="4"/>
      <c r="F1528" s="4" t="str">
        <f>IF(Tabla1[[#This Row],[Fecha]]="",(""),(Tabla1[[#This Row],[Precio]]))</f>
        <v/>
      </c>
      <c r="G1528" s="4" t="str">
        <f>IF(Tabla1[[#This Row],[Fecha]]="",(""),(Tabla1[[#This Row],[Medio de Pago]]))</f>
        <v/>
      </c>
      <c r="H1528" s="4" t="str">
        <f>IF(Tabla1[[#This Row],[Fecha]]="",(""),(IF(Tabla1[[#This Row],[Ingreso en]]="",(""),(Tabla1[[#This Row],[Precio]]))))</f>
        <v/>
      </c>
      <c r="I1528" s="5" t="str">
        <f>IF(Tabla1[[#This Row],[Fecha]]="",(""),(IF(Tabla1[[#This Row],[Egreso de]]="",(""),(Tabla1[[#This Row],[Precio]]))))</f>
        <v/>
      </c>
      <c r="J1528" s="4" t="str">
        <f>IF(Tabla1[[#This Row],[Fecha]]="",(""),(IF(Tabla13[[#This Row],[Ingreso en]]="",(-Tabla13[[#This Row],[Egreso de]]),(Tabla13[[#This Row],[Ingreso en]]))))</f>
        <v/>
      </c>
    </row>
    <row r="1529" spans="1:10" x14ac:dyDescent="0.3">
      <c r="A1529" s="2" t="str">
        <f>IF(Tabla1[[#This Row],[Fecha]]="",(""),(Tabla1[[#This Row],[Fecha]]))</f>
        <v/>
      </c>
      <c r="B1529" s="3" t="str">
        <f>IF(Tabla1[[#This Row],[Fecha]]="",(""),(Tabla1[[#This Row],[Tipo de Operación]]))</f>
        <v/>
      </c>
      <c r="C1529" s="19" t="str">
        <f>IF(Tabla1[[#This Row],[Fecha]]="",(""),(Tabla1[[#This Row],[Código]]))</f>
        <v/>
      </c>
      <c r="D1529" s="4" t="str">
        <f>IF(Tabla1[[#This Row],[Fecha]]="",(""),(Tabla1[[#This Row],[Rubro]]))</f>
        <v/>
      </c>
      <c r="E1529" s="4"/>
      <c r="F1529" s="4" t="str">
        <f>IF(Tabla1[[#This Row],[Fecha]]="",(""),(Tabla1[[#This Row],[Precio]]))</f>
        <v/>
      </c>
      <c r="G1529" s="4" t="str">
        <f>IF(Tabla1[[#This Row],[Fecha]]="",(""),(Tabla1[[#This Row],[Medio de Pago]]))</f>
        <v/>
      </c>
      <c r="H1529" s="4" t="str">
        <f>IF(Tabla1[[#This Row],[Fecha]]="",(""),(IF(Tabla1[[#This Row],[Ingreso en]]="",(""),(Tabla1[[#This Row],[Precio]]))))</f>
        <v/>
      </c>
      <c r="I1529" s="5" t="str">
        <f>IF(Tabla1[[#This Row],[Fecha]]="",(""),(IF(Tabla1[[#This Row],[Egreso de]]="",(""),(Tabla1[[#This Row],[Precio]]))))</f>
        <v/>
      </c>
      <c r="J1529" s="4" t="str">
        <f>IF(Tabla1[[#This Row],[Fecha]]="",(""),(IF(Tabla13[[#This Row],[Ingreso en]]="",(-Tabla13[[#This Row],[Egreso de]]),(Tabla13[[#This Row],[Ingreso en]]))))</f>
        <v/>
      </c>
    </row>
    <row r="1530" spans="1:10" x14ac:dyDescent="0.3">
      <c r="A1530" s="2" t="str">
        <f>IF(Tabla1[[#This Row],[Fecha]]="",(""),(Tabla1[[#This Row],[Fecha]]))</f>
        <v/>
      </c>
      <c r="B1530" s="3" t="str">
        <f>IF(Tabla1[[#This Row],[Fecha]]="",(""),(Tabla1[[#This Row],[Tipo de Operación]]))</f>
        <v/>
      </c>
      <c r="C1530" s="19" t="str">
        <f>IF(Tabla1[[#This Row],[Fecha]]="",(""),(Tabla1[[#This Row],[Código]]))</f>
        <v/>
      </c>
      <c r="D1530" s="4" t="str">
        <f>IF(Tabla1[[#This Row],[Fecha]]="",(""),(Tabla1[[#This Row],[Rubro]]))</f>
        <v/>
      </c>
      <c r="E1530" s="4"/>
      <c r="F1530" s="4" t="str">
        <f>IF(Tabla1[[#This Row],[Fecha]]="",(""),(Tabla1[[#This Row],[Precio]]))</f>
        <v/>
      </c>
      <c r="G1530" s="4" t="str">
        <f>IF(Tabla1[[#This Row],[Fecha]]="",(""),(Tabla1[[#This Row],[Medio de Pago]]))</f>
        <v/>
      </c>
      <c r="H1530" s="4" t="str">
        <f>IF(Tabla1[[#This Row],[Fecha]]="",(""),(IF(Tabla1[[#This Row],[Ingreso en]]="",(""),(Tabla1[[#This Row],[Precio]]))))</f>
        <v/>
      </c>
      <c r="I1530" s="5" t="str">
        <f>IF(Tabla1[[#This Row],[Fecha]]="",(""),(IF(Tabla1[[#This Row],[Egreso de]]="",(""),(Tabla1[[#This Row],[Precio]]))))</f>
        <v/>
      </c>
      <c r="J1530" s="4" t="str">
        <f>IF(Tabla1[[#This Row],[Fecha]]="",(""),(IF(Tabla13[[#This Row],[Ingreso en]]="",(-Tabla13[[#This Row],[Egreso de]]),(Tabla13[[#This Row],[Ingreso en]]))))</f>
        <v/>
      </c>
    </row>
    <row r="1531" spans="1:10" x14ac:dyDescent="0.3">
      <c r="A1531" s="2" t="str">
        <f>IF(Tabla1[[#This Row],[Fecha]]="",(""),(Tabla1[[#This Row],[Fecha]]))</f>
        <v/>
      </c>
      <c r="B1531" s="3" t="str">
        <f>IF(Tabla1[[#This Row],[Fecha]]="",(""),(Tabla1[[#This Row],[Tipo de Operación]]))</f>
        <v/>
      </c>
      <c r="C1531" s="19" t="str">
        <f>IF(Tabla1[[#This Row],[Fecha]]="",(""),(Tabla1[[#This Row],[Código]]))</f>
        <v/>
      </c>
      <c r="D1531" s="4" t="str">
        <f>IF(Tabla1[[#This Row],[Fecha]]="",(""),(Tabla1[[#This Row],[Rubro]]))</f>
        <v/>
      </c>
      <c r="E1531" s="4"/>
      <c r="F1531" s="4" t="str">
        <f>IF(Tabla1[[#This Row],[Fecha]]="",(""),(Tabla1[[#This Row],[Precio]]))</f>
        <v/>
      </c>
      <c r="G1531" s="4" t="str">
        <f>IF(Tabla1[[#This Row],[Fecha]]="",(""),(Tabla1[[#This Row],[Medio de Pago]]))</f>
        <v/>
      </c>
      <c r="H1531" s="4" t="str">
        <f>IF(Tabla1[[#This Row],[Fecha]]="",(""),(IF(Tabla1[[#This Row],[Ingreso en]]="",(""),(Tabla1[[#This Row],[Precio]]))))</f>
        <v/>
      </c>
      <c r="I1531" s="5" t="str">
        <f>IF(Tabla1[[#This Row],[Fecha]]="",(""),(IF(Tabla1[[#This Row],[Egreso de]]="",(""),(Tabla1[[#This Row],[Precio]]))))</f>
        <v/>
      </c>
      <c r="J1531" s="4" t="str">
        <f>IF(Tabla1[[#This Row],[Fecha]]="",(""),(IF(Tabla13[[#This Row],[Ingreso en]]="",(-Tabla13[[#This Row],[Egreso de]]),(Tabla13[[#This Row],[Ingreso en]]))))</f>
        <v/>
      </c>
    </row>
    <row r="1532" spans="1:10" x14ac:dyDescent="0.3">
      <c r="A1532" s="2" t="str">
        <f>IF(Tabla1[[#This Row],[Fecha]]="",(""),(Tabla1[[#This Row],[Fecha]]))</f>
        <v/>
      </c>
      <c r="B1532" s="3" t="str">
        <f>IF(Tabla1[[#This Row],[Fecha]]="",(""),(Tabla1[[#This Row],[Tipo de Operación]]))</f>
        <v/>
      </c>
      <c r="C1532" s="19" t="str">
        <f>IF(Tabla1[[#This Row],[Fecha]]="",(""),(Tabla1[[#This Row],[Código]]))</f>
        <v/>
      </c>
      <c r="D1532" s="4" t="str">
        <f>IF(Tabla1[[#This Row],[Fecha]]="",(""),(Tabla1[[#This Row],[Rubro]]))</f>
        <v/>
      </c>
      <c r="E1532" s="4"/>
      <c r="F1532" s="4" t="str">
        <f>IF(Tabla1[[#This Row],[Fecha]]="",(""),(Tabla1[[#This Row],[Precio]]))</f>
        <v/>
      </c>
      <c r="G1532" s="4" t="str">
        <f>IF(Tabla1[[#This Row],[Fecha]]="",(""),(Tabla1[[#This Row],[Medio de Pago]]))</f>
        <v/>
      </c>
      <c r="H1532" s="4" t="str">
        <f>IF(Tabla1[[#This Row],[Fecha]]="",(""),(IF(Tabla1[[#This Row],[Ingreso en]]="",(""),(Tabla1[[#This Row],[Precio]]))))</f>
        <v/>
      </c>
      <c r="I1532" s="5" t="str">
        <f>IF(Tabla1[[#This Row],[Fecha]]="",(""),(IF(Tabla1[[#This Row],[Egreso de]]="",(""),(Tabla1[[#This Row],[Precio]]))))</f>
        <v/>
      </c>
      <c r="J1532" s="4" t="str">
        <f>IF(Tabla1[[#This Row],[Fecha]]="",(""),(IF(Tabla13[[#This Row],[Ingreso en]]="",(-Tabla13[[#This Row],[Egreso de]]),(Tabla13[[#This Row],[Ingreso en]]))))</f>
        <v/>
      </c>
    </row>
    <row r="1533" spans="1:10" x14ac:dyDescent="0.3">
      <c r="A1533" s="2" t="str">
        <f>IF(Tabla1[[#This Row],[Fecha]]="",(""),(Tabla1[[#This Row],[Fecha]]))</f>
        <v/>
      </c>
      <c r="B1533" s="3" t="str">
        <f>IF(Tabla1[[#This Row],[Fecha]]="",(""),(Tabla1[[#This Row],[Tipo de Operación]]))</f>
        <v/>
      </c>
      <c r="C1533" s="19" t="str">
        <f>IF(Tabla1[[#This Row],[Fecha]]="",(""),(Tabla1[[#This Row],[Código]]))</f>
        <v/>
      </c>
      <c r="D1533" s="4" t="str">
        <f>IF(Tabla1[[#This Row],[Fecha]]="",(""),(Tabla1[[#This Row],[Rubro]]))</f>
        <v/>
      </c>
      <c r="E1533" s="4"/>
      <c r="F1533" s="4" t="str">
        <f>IF(Tabla1[[#This Row],[Fecha]]="",(""),(Tabla1[[#This Row],[Precio]]))</f>
        <v/>
      </c>
      <c r="G1533" s="4" t="str">
        <f>IF(Tabla1[[#This Row],[Fecha]]="",(""),(Tabla1[[#This Row],[Medio de Pago]]))</f>
        <v/>
      </c>
      <c r="H1533" s="4" t="str">
        <f>IF(Tabla1[[#This Row],[Fecha]]="",(""),(IF(Tabla1[[#This Row],[Ingreso en]]="",(""),(Tabla1[[#This Row],[Precio]]))))</f>
        <v/>
      </c>
      <c r="I1533" s="5" t="str">
        <f>IF(Tabla1[[#This Row],[Fecha]]="",(""),(IF(Tabla1[[#This Row],[Egreso de]]="",(""),(Tabla1[[#This Row],[Precio]]))))</f>
        <v/>
      </c>
      <c r="J1533" s="4" t="str">
        <f>IF(Tabla1[[#This Row],[Fecha]]="",(""),(IF(Tabla13[[#This Row],[Ingreso en]]="",(-Tabla13[[#This Row],[Egreso de]]),(Tabla13[[#This Row],[Ingreso en]]))))</f>
        <v/>
      </c>
    </row>
    <row r="1534" spans="1:10" x14ac:dyDescent="0.3">
      <c r="A1534" s="2" t="str">
        <f>IF(Tabla1[[#This Row],[Fecha]]="",(""),(Tabla1[[#This Row],[Fecha]]))</f>
        <v/>
      </c>
      <c r="B1534" s="3" t="str">
        <f>IF(Tabla1[[#This Row],[Fecha]]="",(""),(Tabla1[[#This Row],[Tipo de Operación]]))</f>
        <v/>
      </c>
      <c r="C1534" s="19" t="str">
        <f>IF(Tabla1[[#This Row],[Fecha]]="",(""),(Tabla1[[#This Row],[Código]]))</f>
        <v/>
      </c>
      <c r="D1534" s="4" t="str">
        <f>IF(Tabla1[[#This Row],[Fecha]]="",(""),(Tabla1[[#This Row],[Rubro]]))</f>
        <v/>
      </c>
      <c r="E1534" s="4"/>
      <c r="F1534" s="4" t="str">
        <f>IF(Tabla1[[#This Row],[Fecha]]="",(""),(Tabla1[[#This Row],[Precio]]))</f>
        <v/>
      </c>
      <c r="G1534" s="4" t="str">
        <f>IF(Tabla1[[#This Row],[Fecha]]="",(""),(Tabla1[[#This Row],[Medio de Pago]]))</f>
        <v/>
      </c>
      <c r="H1534" s="4" t="str">
        <f>IF(Tabla1[[#This Row],[Fecha]]="",(""),(IF(Tabla1[[#This Row],[Ingreso en]]="",(""),(Tabla1[[#This Row],[Precio]]))))</f>
        <v/>
      </c>
      <c r="I1534" s="5" t="str">
        <f>IF(Tabla1[[#This Row],[Fecha]]="",(""),(IF(Tabla1[[#This Row],[Egreso de]]="",(""),(Tabla1[[#This Row],[Precio]]))))</f>
        <v/>
      </c>
      <c r="J1534" s="4" t="str">
        <f>IF(Tabla1[[#This Row],[Fecha]]="",(""),(IF(Tabla13[[#This Row],[Ingreso en]]="",(-Tabla13[[#This Row],[Egreso de]]),(Tabla13[[#This Row],[Ingreso en]]))))</f>
        <v/>
      </c>
    </row>
    <row r="1535" spans="1:10" x14ac:dyDescent="0.3">
      <c r="A1535" s="2" t="str">
        <f>IF(Tabla1[[#This Row],[Fecha]]="",(""),(Tabla1[[#This Row],[Fecha]]))</f>
        <v/>
      </c>
      <c r="B1535" s="3" t="str">
        <f>IF(Tabla1[[#This Row],[Fecha]]="",(""),(Tabla1[[#This Row],[Tipo de Operación]]))</f>
        <v/>
      </c>
      <c r="C1535" s="19" t="str">
        <f>IF(Tabla1[[#This Row],[Fecha]]="",(""),(Tabla1[[#This Row],[Código]]))</f>
        <v/>
      </c>
      <c r="D1535" s="4" t="str">
        <f>IF(Tabla1[[#This Row],[Fecha]]="",(""),(Tabla1[[#This Row],[Rubro]]))</f>
        <v/>
      </c>
      <c r="E1535" s="4"/>
      <c r="F1535" s="4" t="str">
        <f>IF(Tabla1[[#This Row],[Fecha]]="",(""),(Tabla1[[#This Row],[Precio]]))</f>
        <v/>
      </c>
      <c r="G1535" s="4" t="str">
        <f>IF(Tabla1[[#This Row],[Fecha]]="",(""),(Tabla1[[#This Row],[Medio de Pago]]))</f>
        <v/>
      </c>
      <c r="H1535" s="4" t="str">
        <f>IF(Tabla1[[#This Row],[Fecha]]="",(""),(IF(Tabla1[[#This Row],[Ingreso en]]="",(""),(Tabla1[[#This Row],[Precio]]))))</f>
        <v/>
      </c>
      <c r="I1535" s="5" t="str">
        <f>IF(Tabla1[[#This Row],[Fecha]]="",(""),(IF(Tabla1[[#This Row],[Egreso de]]="",(""),(Tabla1[[#This Row],[Precio]]))))</f>
        <v/>
      </c>
      <c r="J1535" s="4" t="str">
        <f>IF(Tabla1[[#This Row],[Fecha]]="",(""),(IF(Tabla13[[#This Row],[Ingreso en]]="",(-Tabla13[[#This Row],[Egreso de]]),(Tabla13[[#This Row],[Ingreso en]]))))</f>
        <v/>
      </c>
    </row>
    <row r="1536" spans="1:10" x14ac:dyDescent="0.3">
      <c r="A1536" s="2" t="str">
        <f>IF(Tabla1[[#This Row],[Fecha]]="",(""),(Tabla1[[#This Row],[Fecha]]))</f>
        <v/>
      </c>
      <c r="B1536" s="3" t="str">
        <f>IF(Tabla1[[#This Row],[Fecha]]="",(""),(Tabla1[[#This Row],[Tipo de Operación]]))</f>
        <v/>
      </c>
      <c r="C1536" s="19" t="str">
        <f>IF(Tabla1[[#This Row],[Fecha]]="",(""),(Tabla1[[#This Row],[Código]]))</f>
        <v/>
      </c>
      <c r="D1536" s="4" t="str">
        <f>IF(Tabla1[[#This Row],[Fecha]]="",(""),(Tabla1[[#This Row],[Rubro]]))</f>
        <v/>
      </c>
      <c r="E1536" s="4"/>
      <c r="F1536" s="4" t="str">
        <f>IF(Tabla1[[#This Row],[Fecha]]="",(""),(Tabla1[[#This Row],[Precio]]))</f>
        <v/>
      </c>
      <c r="G1536" s="4" t="str">
        <f>IF(Tabla1[[#This Row],[Fecha]]="",(""),(Tabla1[[#This Row],[Medio de Pago]]))</f>
        <v/>
      </c>
      <c r="H1536" s="4" t="str">
        <f>IF(Tabla1[[#This Row],[Fecha]]="",(""),(IF(Tabla1[[#This Row],[Ingreso en]]="",(""),(Tabla1[[#This Row],[Precio]]))))</f>
        <v/>
      </c>
      <c r="I1536" s="5" t="str">
        <f>IF(Tabla1[[#This Row],[Fecha]]="",(""),(IF(Tabla1[[#This Row],[Egreso de]]="",(""),(Tabla1[[#This Row],[Precio]]))))</f>
        <v/>
      </c>
      <c r="J1536" s="4" t="str">
        <f>IF(Tabla1[[#This Row],[Fecha]]="",(""),(IF(Tabla13[[#This Row],[Ingreso en]]="",(-Tabla13[[#This Row],[Egreso de]]),(Tabla13[[#This Row],[Ingreso en]]))))</f>
        <v/>
      </c>
    </row>
    <row r="1537" spans="1:10" x14ac:dyDescent="0.3">
      <c r="A1537" s="2" t="str">
        <f>IF(Tabla1[[#This Row],[Fecha]]="",(""),(Tabla1[[#This Row],[Fecha]]))</f>
        <v/>
      </c>
      <c r="B1537" s="3" t="str">
        <f>IF(Tabla1[[#This Row],[Fecha]]="",(""),(Tabla1[[#This Row],[Tipo de Operación]]))</f>
        <v/>
      </c>
      <c r="C1537" s="19" t="str">
        <f>IF(Tabla1[[#This Row],[Fecha]]="",(""),(Tabla1[[#This Row],[Código]]))</f>
        <v/>
      </c>
      <c r="D1537" s="4" t="str">
        <f>IF(Tabla1[[#This Row],[Fecha]]="",(""),(Tabla1[[#This Row],[Rubro]]))</f>
        <v/>
      </c>
      <c r="E1537" s="4"/>
      <c r="F1537" s="4" t="str">
        <f>IF(Tabla1[[#This Row],[Fecha]]="",(""),(Tabla1[[#This Row],[Precio]]))</f>
        <v/>
      </c>
      <c r="G1537" s="4" t="str">
        <f>IF(Tabla1[[#This Row],[Fecha]]="",(""),(Tabla1[[#This Row],[Medio de Pago]]))</f>
        <v/>
      </c>
      <c r="H1537" s="4" t="str">
        <f>IF(Tabla1[[#This Row],[Fecha]]="",(""),(IF(Tabla1[[#This Row],[Ingreso en]]="",(""),(Tabla1[[#This Row],[Precio]]))))</f>
        <v/>
      </c>
      <c r="I1537" s="5" t="str">
        <f>IF(Tabla1[[#This Row],[Fecha]]="",(""),(IF(Tabla1[[#This Row],[Egreso de]]="",(""),(Tabla1[[#This Row],[Precio]]))))</f>
        <v/>
      </c>
      <c r="J1537" s="4" t="str">
        <f>IF(Tabla1[[#This Row],[Fecha]]="",(""),(IF(Tabla13[[#This Row],[Ingreso en]]="",(-Tabla13[[#This Row],[Egreso de]]),(Tabla13[[#This Row],[Ingreso en]]))))</f>
        <v/>
      </c>
    </row>
    <row r="1538" spans="1:10" x14ac:dyDescent="0.3">
      <c r="A1538" s="2" t="str">
        <f>IF(Tabla1[[#This Row],[Fecha]]="",(""),(Tabla1[[#This Row],[Fecha]]))</f>
        <v/>
      </c>
      <c r="B1538" s="3" t="str">
        <f>IF(Tabla1[[#This Row],[Fecha]]="",(""),(Tabla1[[#This Row],[Tipo de Operación]]))</f>
        <v/>
      </c>
      <c r="C1538" s="19" t="str">
        <f>IF(Tabla1[[#This Row],[Fecha]]="",(""),(Tabla1[[#This Row],[Código]]))</f>
        <v/>
      </c>
      <c r="D1538" s="4" t="str">
        <f>IF(Tabla1[[#This Row],[Fecha]]="",(""),(Tabla1[[#This Row],[Rubro]]))</f>
        <v/>
      </c>
      <c r="E1538" s="4"/>
      <c r="F1538" s="4" t="str">
        <f>IF(Tabla1[[#This Row],[Fecha]]="",(""),(Tabla1[[#This Row],[Precio]]))</f>
        <v/>
      </c>
      <c r="G1538" s="4" t="str">
        <f>IF(Tabla1[[#This Row],[Fecha]]="",(""),(Tabla1[[#This Row],[Medio de Pago]]))</f>
        <v/>
      </c>
      <c r="H1538" s="4" t="str">
        <f>IF(Tabla1[[#This Row],[Fecha]]="",(""),(IF(Tabla1[[#This Row],[Ingreso en]]="",(""),(Tabla1[[#This Row],[Precio]]))))</f>
        <v/>
      </c>
      <c r="I1538" s="5" t="str">
        <f>IF(Tabla1[[#This Row],[Fecha]]="",(""),(IF(Tabla1[[#This Row],[Egreso de]]="",(""),(Tabla1[[#This Row],[Precio]]))))</f>
        <v/>
      </c>
      <c r="J1538" s="4" t="str">
        <f>IF(Tabla1[[#This Row],[Fecha]]="",(""),(IF(Tabla13[[#This Row],[Ingreso en]]="",(-Tabla13[[#This Row],[Egreso de]]),(Tabla13[[#This Row],[Ingreso en]]))))</f>
        <v/>
      </c>
    </row>
    <row r="1539" spans="1:10" x14ac:dyDescent="0.3">
      <c r="A1539" s="2" t="str">
        <f>IF(Tabla1[[#This Row],[Fecha]]="",(""),(Tabla1[[#This Row],[Fecha]]))</f>
        <v/>
      </c>
      <c r="B1539" s="3" t="str">
        <f>IF(Tabla1[[#This Row],[Fecha]]="",(""),(Tabla1[[#This Row],[Tipo de Operación]]))</f>
        <v/>
      </c>
      <c r="C1539" s="19" t="str">
        <f>IF(Tabla1[[#This Row],[Fecha]]="",(""),(Tabla1[[#This Row],[Código]]))</f>
        <v/>
      </c>
      <c r="D1539" s="4" t="str">
        <f>IF(Tabla1[[#This Row],[Fecha]]="",(""),(Tabla1[[#This Row],[Rubro]]))</f>
        <v/>
      </c>
      <c r="E1539" s="4"/>
      <c r="F1539" s="4" t="str">
        <f>IF(Tabla1[[#This Row],[Fecha]]="",(""),(Tabla1[[#This Row],[Precio]]))</f>
        <v/>
      </c>
      <c r="G1539" s="4" t="str">
        <f>IF(Tabla1[[#This Row],[Fecha]]="",(""),(Tabla1[[#This Row],[Medio de Pago]]))</f>
        <v/>
      </c>
      <c r="H1539" s="4" t="str">
        <f>IF(Tabla1[[#This Row],[Fecha]]="",(""),(IF(Tabla1[[#This Row],[Ingreso en]]="",(""),(Tabla1[[#This Row],[Precio]]))))</f>
        <v/>
      </c>
      <c r="I1539" s="5" t="str">
        <f>IF(Tabla1[[#This Row],[Fecha]]="",(""),(IF(Tabla1[[#This Row],[Egreso de]]="",(""),(Tabla1[[#This Row],[Precio]]))))</f>
        <v/>
      </c>
      <c r="J1539" s="4" t="str">
        <f>IF(Tabla1[[#This Row],[Fecha]]="",(""),(IF(Tabla13[[#This Row],[Ingreso en]]="",(-Tabla13[[#This Row],[Egreso de]]),(Tabla13[[#This Row],[Ingreso en]]))))</f>
        <v/>
      </c>
    </row>
    <row r="1540" spans="1:10" x14ac:dyDescent="0.3">
      <c r="A1540" s="2" t="str">
        <f>IF(Tabla1[[#This Row],[Fecha]]="",(""),(Tabla1[[#This Row],[Fecha]]))</f>
        <v/>
      </c>
      <c r="B1540" s="3" t="str">
        <f>IF(Tabla1[[#This Row],[Fecha]]="",(""),(Tabla1[[#This Row],[Tipo de Operación]]))</f>
        <v/>
      </c>
      <c r="C1540" s="19" t="str">
        <f>IF(Tabla1[[#This Row],[Fecha]]="",(""),(Tabla1[[#This Row],[Código]]))</f>
        <v/>
      </c>
      <c r="D1540" s="4" t="str">
        <f>IF(Tabla1[[#This Row],[Fecha]]="",(""),(Tabla1[[#This Row],[Rubro]]))</f>
        <v/>
      </c>
      <c r="E1540" s="4"/>
      <c r="F1540" s="4" t="str">
        <f>IF(Tabla1[[#This Row],[Fecha]]="",(""),(Tabla1[[#This Row],[Precio]]))</f>
        <v/>
      </c>
      <c r="G1540" s="4" t="str">
        <f>IF(Tabla1[[#This Row],[Fecha]]="",(""),(Tabla1[[#This Row],[Medio de Pago]]))</f>
        <v/>
      </c>
      <c r="H1540" s="4" t="str">
        <f>IF(Tabla1[[#This Row],[Fecha]]="",(""),(IF(Tabla1[[#This Row],[Ingreso en]]="",(""),(Tabla1[[#This Row],[Precio]]))))</f>
        <v/>
      </c>
      <c r="I1540" s="5" t="str">
        <f>IF(Tabla1[[#This Row],[Fecha]]="",(""),(IF(Tabla1[[#This Row],[Egreso de]]="",(""),(Tabla1[[#This Row],[Precio]]))))</f>
        <v/>
      </c>
      <c r="J1540" s="4" t="str">
        <f>IF(Tabla1[[#This Row],[Fecha]]="",(""),(IF(Tabla13[[#This Row],[Ingreso en]]="",(-Tabla13[[#This Row],[Egreso de]]),(Tabla13[[#This Row],[Ingreso en]]))))</f>
        <v/>
      </c>
    </row>
    <row r="1541" spans="1:10" x14ac:dyDescent="0.3">
      <c r="A1541" s="2" t="str">
        <f>IF(Tabla1[[#This Row],[Fecha]]="",(""),(Tabla1[[#This Row],[Fecha]]))</f>
        <v/>
      </c>
      <c r="B1541" s="3" t="str">
        <f>IF(Tabla1[[#This Row],[Fecha]]="",(""),(Tabla1[[#This Row],[Tipo de Operación]]))</f>
        <v/>
      </c>
      <c r="C1541" s="19" t="str">
        <f>IF(Tabla1[[#This Row],[Fecha]]="",(""),(Tabla1[[#This Row],[Código]]))</f>
        <v/>
      </c>
      <c r="D1541" s="4" t="str">
        <f>IF(Tabla1[[#This Row],[Fecha]]="",(""),(Tabla1[[#This Row],[Rubro]]))</f>
        <v/>
      </c>
      <c r="E1541" s="4"/>
      <c r="F1541" s="4" t="str">
        <f>IF(Tabla1[[#This Row],[Fecha]]="",(""),(Tabla1[[#This Row],[Precio]]))</f>
        <v/>
      </c>
      <c r="G1541" s="4" t="str">
        <f>IF(Tabla1[[#This Row],[Fecha]]="",(""),(Tabla1[[#This Row],[Medio de Pago]]))</f>
        <v/>
      </c>
      <c r="H1541" s="4" t="str">
        <f>IF(Tabla1[[#This Row],[Fecha]]="",(""),(IF(Tabla1[[#This Row],[Ingreso en]]="",(""),(Tabla1[[#This Row],[Precio]]))))</f>
        <v/>
      </c>
      <c r="I1541" s="5" t="str">
        <f>IF(Tabla1[[#This Row],[Fecha]]="",(""),(IF(Tabla1[[#This Row],[Egreso de]]="",(""),(Tabla1[[#This Row],[Precio]]))))</f>
        <v/>
      </c>
      <c r="J1541" s="4" t="str">
        <f>IF(Tabla1[[#This Row],[Fecha]]="",(""),(IF(Tabla13[[#This Row],[Ingreso en]]="",(-Tabla13[[#This Row],[Egreso de]]),(Tabla13[[#This Row],[Ingreso en]]))))</f>
        <v/>
      </c>
    </row>
    <row r="1542" spans="1:10" x14ac:dyDescent="0.3">
      <c r="A1542" s="2" t="str">
        <f>IF(Tabla1[[#This Row],[Fecha]]="",(""),(Tabla1[[#This Row],[Fecha]]))</f>
        <v/>
      </c>
      <c r="B1542" s="3" t="str">
        <f>IF(Tabla1[[#This Row],[Fecha]]="",(""),(Tabla1[[#This Row],[Tipo de Operación]]))</f>
        <v/>
      </c>
      <c r="C1542" s="19" t="str">
        <f>IF(Tabla1[[#This Row],[Fecha]]="",(""),(Tabla1[[#This Row],[Código]]))</f>
        <v/>
      </c>
      <c r="D1542" s="4" t="str">
        <f>IF(Tabla1[[#This Row],[Fecha]]="",(""),(Tabla1[[#This Row],[Rubro]]))</f>
        <v/>
      </c>
      <c r="E1542" s="4"/>
      <c r="F1542" s="4" t="str">
        <f>IF(Tabla1[[#This Row],[Fecha]]="",(""),(Tabla1[[#This Row],[Precio]]))</f>
        <v/>
      </c>
      <c r="G1542" s="4" t="str">
        <f>IF(Tabla1[[#This Row],[Fecha]]="",(""),(Tabla1[[#This Row],[Medio de Pago]]))</f>
        <v/>
      </c>
      <c r="H1542" s="4" t="str">
        <f>IF(Tabla1[[#This Row],[Fecha]]="",(""),(IF(Tabla1[[#This Row],[Ingreso en]]="",(""),(Tabla1[[#This Row],[Precio]]))))</f>
        <v/>
      </c>
      <c r="I1542" s="5" t="str">
        <f>IF(Tabla1[[#This Row],[Fecha]]="",(""),(IF(Tabla1[[#This Row],[Egreso de]]="",(""),(Tabla1[[#This Row],[Precio]]))))</f>
        <v/>
      </c>
      <c r="J1542" s="4" t="str">
        <f>IF(Tabla1[[#This Row],[Fecha]]="",(""),(IF(Tabla13[[#This Row],[Ingreso en]]="",(-Tabla13[[#This Row],[Egreso de]]),(Tabla13[[#This Row],[Ingreso en]]))))</f>
        <v/>
      </c>
    </row>
    <row r="1543" spans="1:10" x14ac:dyDescent="0.3">
      <c r="A1543" s="2" t="str">
        <f>IF(Tabla1[[#This Row],[Fecha]]="",(""),(Tabla1[[#This Row],[Fecha]]))</f>
        <v/>
      </c>
      <c r="B1543" s="3" t="str">
        <f>IF(Tabla1[[#This Row],[Fecha]]="",(""),(Tabla1[[#This Row],[Tipo de Operación]]))</f>
        <v/>
      </c>
      <c r="C1543" s="19" t="str">
        <f>IF(Tabla1[[#This Row],[Fecha]]="",(""),(Tabla1[[#This Row],[Código]]))</f>
        <v/>
      </c>
      <c r="D1543" s="4" t="str">
        <f>IF(Tabla1[[#This Row],[Fecha]]="",(""),(Tabla1[[#This Row],[Rubro]]))</f>
        <v/>
      </c>
      <c r="E1543" s="4"/>
      <c r="F1543" s="4" t="str">
        <f>IF(Tabla1[[#This Row],[Fecha]]="",(""),(Tabla1[[#This Row],[Precio]]))</f>
        <v/>
      </c>
      <c r="G1543" s="4" t="str">
        <f>IF(Tabla1[[#This Row],[Fecha]]="",(""),(Tabla1[[#This Row],[Medio de Pago]]))</f>
        <v/>
      </c>
      <c r="H1543" s="4" t="str">
        <f>IF(Tabla1[[#This Row],[Fecha]]="",(""),(IF(Tabla1[[#This Row],[Ingreso en]]="",(""),(Tabla1[[#This Row],[Precio]]))))</f>
        <v/>
      </c>
      <c r="I1543" s="5" t="str">
        <f>IF(Tabla1[[#This Row],[Fecha]]="",(""),(IF(Tabla1[[#This Row],[Egreso de]]="",(""),(Tabla1[[#This Row],[Precio]]))))</f>
        <v/>
      </c>
      <c r="J1543" s="4" t="str">
        <f>IF(Tabla1[[#This Row],[Fecha]]="",(""),(IF(Tabla13[[#This Row],[Ingreso en]]="",(-Tabla13[[#This Row],[Egreso de]]),(Tabla13[[#This Row],[Ingreso en]]))))</f>
        <v/>
      </c>
    </row>
    <row r="1544" spans="1:10" x14ac:dyDescent="0.3">
      <c r="A1544" s="2" t="str">
        <f>IF(Tabla1[[#This Row],[Fecha]]="",(""),(Tabla1[[#This Row],[Fecha]]))</f>
        <v/>
      </c>
      <c r="B1544" s="3" t="str">
        <f>IF(Tabla1[[#This Row],[Fecha]]="",(""),(Tabla1[[#This Row],[Tipo de Operación]]))</f>
        <v/>
      </c>
      <c r="C1544" s="19" t="str">
        <f>IF(Tabla1[[#This Row],[Fecha]]="",(""),(Tabla1[[#This Row],[Código]]))</f>
        <v/>
      </c>
      <c r="D1544" s="4" t="str">
        <f>IF(Tabla1[[#This Row],[Fecha]]="",(""),(Tabla1[[#This Row],[Rubro]]))</f>
        <v/>
      </c>
      <c r="E1544" s="4"/>
      <c r="F1544" s="4" t="str">
        <f>IF(Tabla1[[#This Row],[Fecha]]="",(""),(Tabla1[[#This Row],[Precio]]))</f>
        <v/>
      </c>
      <c r="G1544" s="4" t="str">
        <f>IF(Tabla1[[#This Row],[Fecha]]="",(""),(Tabla1[[#This Row],[Medio de Pago]]))</f>
        <v/>
      </c>
      <c r="H1544" s="4" t="str">
        <f>IF(Tabla1[[#This Row],[Fecha]]="",(""),(IF(Tabla1[[#This Row],[Ingreso en]]="",(""),(Tabla1[[#This Row],[Precio]]))))</f>
        <v/>
      </c>
      <c r="I1544" s="5" t="str">
        <f>IF(Tabla1[[#This Row],[Fecha]]="",(""),(IF(Tabla1[[#This Row],[Egreso de]]="",(""),(Tabla1[[#This Row],[Precio]]))))</f>
        <v/>
      </c>
      <c r="J1544" s="4" t="str">
        <f>IF(Tabla1[[#This Row],[Fecha]]="",(""),(IF(Tabla13[[#This Row],[Ingreso en]]="",(-Tabla13[[#This Row],[Egreso de]]),(Tabla13[[#This Row],[Ingreso en]]))))</f>
        <v/>
      </c>
    </row>
    <row r="1545" spans="1:10" x14ac:dyDescent="0.3">
      <c r="A1545" s="2" t="str">
        <f>IF(Tabla1[[#This Row],[Fecha]]="",(""),(Tabla1[[#This Row],[Fecha]]))</f>
        <v/>
      </c>
      <c r="B1545" s="3" t="str">
        <f>IF(Tabla1[[#This Row],[Fecha]]="",(""),(Tabla1[[#This Row],[Tipo de Operación]]))</f>
        <v/>
      </c>
      <c r="C1545" s="19" t="str">
        <f>IF(Tabla1[[#This Row],[Fecha]]="",(""),(Tabla1[[#This Row],[Código]]))</f>
        <v/>
      </c>
      <c r="D1545" s="4" t="str">
        <f>IF(Tabla1[[#This Row],[Fecha]]="",(""),(Tabla1[[#This Row],[Rubro]]))</f>
        <v/>
      </c>
      <c r="E1545" s="4"/>
      <c r="F1545" s="4" t="str">
        <f>IF(Tabla1[[#This Row],[Fecha]]="",(""),(Tabla1[[#This Row],[Precio]]))</f>
        <v/>
      </c>
      <c r="G1545" s="4" t="str">
        <f>IF(Tabla1[[#This Row],[Fecha]]="",(""),(Tabla1[[#This Row],[Medio de Pago]]))</f>
        <v/>
      </c>
      <c r="H1545" s="4" t="str">
        <f>IF(Tabla1[[#This Row],[Fecha]]="",(""),(IF(Tabla1[[#This Row],[Ingreso en]]="",(""),(Tabla1[[#This Row],[Precio]]))))</f>
        <v/>
      </c>
      <c r="I1545" s="5" t="str">
        <f>IF(Tabla1[[#This Row],[Fecha]]="",(""),(IF(Tabla1[[#This Row],[Egreso de]]="",(""),(Tabla1[[#This Row],[Precio]]))))</f>
        <v/>
      </c>
      <c r="J1545" s="4" t="str">
        <f>IF(Tabla1[[#This Row],[Fecha]]="",(""),(IF(Tabla13[[#This Row],[Ingreso en]]="",(-Tabla13[[#This Row],[Egreso de]]),(Tabla13[[#This Row],[Ingreso en]]))))</f>
        <v/>
      </c>
    </row>
    <row r="1546" spans="1:10" x14ac:dyDescent="0.3">
      <c r="A1546" s="2" t="str">
        <f>IF(Tabla1[[#This Row],[Fecha]]="",(""),(Tabla1[[#This Row],[Fecha]]))</f>
        <v/>
      </c>
      <c r="B1546" s="3" t="str">
        <f>IF(Tabla1[[#This Row],[Fecha]]="",(""),(Tabla1[[#This Row],[Tipo de Operación]]))</f>
        <v/>
      </c>
      <c r="C1546" s="19" t="str">
        <f>IF(Tabla1[[#This Row],[Fecha]]="",(""),(Tabla1[[#This Row],[Código]]))</f>
        <v/>
      </c>
      <c r="D1546" s="4" t="str">
        <f>IF(Tabla1[[#This Row],[Fecha]]="",(""),(Tabla1[[#This Row],[Rubro]]))</f>
        <v/>
      </c>
      <c r="E1546" s="4"/>
      <c r="F1546" s="4" t="str">
        <f>IF(Tabla1[[#This Row],[Fecha]]="",(""),(Tabla1[[#This Row],[Precio]]))</f>
        <v/>
      </c>
      <c r="G1546" s="4" t="str">
        <f>IF(Tabla1[[#This Row],[Fecha]]="",(""),(Tabla1[[#This Row],[Medio de Pago]]))</f>
        <v/>
      </c>
      <c r="H1546" s="4" t="str">
        <f>IF(Tabla1[[#This Row],[Fecha]]="",(""),(IF(Tabla1[[#This Row],[Ingreso en]]="",(""),(Tabla1[[#This Row],[Precio]]))))</f>
        <v/>
      </c>
      <c r="I1546" s="5" t="str">
        <f>IF(Tabla1[[#This Row],[Fecha]]="",(""),(IF(Tabla1[[#This Row],[Egreso de]]="",(""),(Tabla1[[#This Row],[Precio]]))))</f>
        <v/>
      </c>
      <c r="J1546" s="4" t="str">
        <f>IF(Tabla1[[#This Row],[Fecha]]="",(""),(IF(Tabla13[[#This Row],[Ingreso en]]="",(-Tabla13[[#This Row],[Egreso de]]),(Tabla13[[#This Row],[Ingreso en]]))))</f>
        <v/>
      </c>
    </row>
    <row r="1547" spans="1:10" x14ac:dyDescent="0.3">
      <c r="A1547" s="2" t="str">
        <f>IF(Tabla1[[#This Row],[Fecha]]="",(""),(Tabla1[[#This Row],[Fecha]]))</f>
        <v/>
      </c>
      <c r="B1547" s="3" t="str">
        <f>IF(Tabla1[[#This Row],[Fecha]]="",(""),(Tabla1[[#This Row],[Tipo de Operación]]))</f>
        <v/>
      </c>
      <c r="C1547" s="19" t="str">
        <f>IF(Tabla1[[#This Row],[Fecha]]="",(""),(Tabla1[[#This Row],[Código]]))</f>
        <v/>
      </c>
      <c r="D1547" s="4" t="str">
        <f>IF(Tabla1[[#This Row],[Fecha]]="",(""),(Tabla1[[#This Row],[Rubro]]))</f>
        <v/>
      </c>
      <c r="E1547" s="4"/>
      <c r="F1547" s="4" t="str">
        <f>IF(Tabla1[[#This Row],[Fecha]]="",(""),(Tabla1[[#This Row],[Precio]]))</f>
        <v/>
      </c>
      <c r="G1547" s="4" t="str">
        <f>IF(Tabla1[[#This Row],[Fecha]]="",(""),(Tabla1[[#This Row],[Medio de Pago]]))</f>
        <v/>
      </c>
      <c r="H1547" s="4" t="str">
        <f>IF(Tabla1[[#This Row],[Fecha]]="",(""),(IF(Tabla1[[#This Row],[Ingreso en]]="",(""),(Tabla1[[#This Row],[Precio]]))))</f>
        <v/>
      </c>
      <c r="I1547" s="5" t="str">
        <f>IF(Tabla1[[#This Row],[Fecha]]="",(""),(IF(Tabla1[[#This Row],[Egreso de]]="",(""),(Tabla1[[#This Row],[Precio]]))))</f>
        <v/>
      </c>
      <c r="J1547" s="4" t="str">
        <f>IF(Tabla1[[#This Row],[Fecha]]="",(""),(IF(Tabla13[[#This Row],[Ingreso en]]="",(-Tabla13[[#This Row],[Egreso de]]),(Tabla13[[#This Row],[Ingreso en]]))))</f>
        <v/>
      </c>
    </row>
    <row r="1548" spans="1:10" x14ac:dyDescent="0.3">
      <c r="A1548" s="2" t="str">
        <f>IF(Tabla1[[#This Row],[Fecha]]="",(""),(Tabla1[[#This Row],[Fecha]]))</f>
        <v/>
      </c>
      <c r="B1548" s="3" t="str">
        <f>IF(Tabla1[[#This Row],[Fecha]]="",(""),(Tabla1[[#This Row],[Tipo de Operación]]))</f>
        <v/>
      </c>
      <c r="C1548" s="19" t="str">
        <f>IF(Tabla1[[#This Row],[Fecha]]="",(""),(Tabla1[[#This Row],[Código]]))</f>
        <v/>
      </c>
      <c r="D1548" s="4" t="str">
        <f>IF(Tabla1[[#This Row],[Fecha]]="",(""),(Tabla1[[#This Row],[Rubro]]))</f>
        <v/>
      </c>
      <c r="E1548" s="4"/>
      <c r="F1548" s="4" t="str">
        <f>IF(Tabla1[[#This Row],[Fecha]]="",(""),(Tabla1[[#This Row],[Precio]]))</f>
        <v/>
      </c>
      <c r="G1548" s="4" t="str">
        <f>IF(Tabla1[[#This Row],[Fecha]]="",(""),(Tabla1[[#This Row],[Medio de Pago]]))</f>
        <v/>
      </c>
      <c r="H1548" s="4" t="str">
        <f>IF(Tabla1[[#This Row],[Fecha]]="",(""),(IF(Tabla1[[#This Row],[Ingreso en]]="",(""),(Tabla1[[#This Row],[Precio]]))))</f>
        <v/>
      </c>
      <c r="I1548" s="5" t="str">
        <f>IF(Tabla1[[#This Row],[Fecha]]="",(""),(IF(Tabla1[[#This Row],[Egreso de]]="",(""),(Tabla1[[#This Row],[Precio]]))))</f>
        <v/>
      </c>
      <c r="J1548" s="4" t="str">
        <f>IF(Tabla1[[#This Row],[Fecha]]="",(""),(IF(Tabla13[[#This Row],[Ingreso en]]="",(-Tabla13[[#This Row],[Egreso de]]),(Tabla13[[#This Row],[Ingreso en]]))))</f>
        <v/>
      </c>
    </row>
    <row r="1549" spans="1:10" x14ac:dyDescent="0.3">
      <c r="A1549" s="2" t="str">
        <f>IF(Tabla1[[#This Row],[Fecha]]="",(""),(Tabla1[[#This Row],[Fecha]]))</f>
        <v/>
      </c>
      <c r="B1549" s="3" t="str">
        <f>IF(Tabla1[[#This Row],[Fecha]]="",(""),(Tabla1[[#This Row],[Tipo de Operación]]))</f>
        <v/>
      </c>
      <c r="C1549" s="19" t="str">
        <f>IF(Tabla1[[#This Row],[Fecha]]="",(""),(Tabla1[[#This Row],[Código]]))</f>
        <v/>
      </c>
      <c r="D1549" s="4" t="str">
        <f>IF(Tabla1[[#This Row],[Fecha]]="",(""),(Tabla1[[#This Row],[Rubro]]))</f>
        <v/>
      </c>
      <c r="E1549" s="4"/>
      <c r="F1549" s="4" t="str">
        <f>IF(Tabla1[[#This Row],[Fecha]]="",(""),(Tabla1[[#This Row],[Precio]]))</f>
        <v/>
      </c>
      <c r="G1549" s="4" t="str">
        <f>IF(Tabla1[[#This Row],[Fecha]]="",(""),(Tabla1[[#This Row],[Medio de Pago]]))</f>
        <v/>
      </c>
      <c r="H1549" s="4" t="str">
        <f>IF(Tabla1[[#This Row],[Fecha]]="",(""),(IF(Tabla1[[#This Row],[Ingreso en]]="",(""),(Tabla1[[#This Row],[Precio]]))))</f>
        <v/>
      </c>
      <c r="I1549" s="5" t="str">
        <f>IF(Tabla1[[#This Row],[Fecha]]="",(""),(IF(Tabla1[[#This Row],[Egreso de]]="",(""),(Tabla1[[#This Row],[Precio]]))))</f>
        <v/>
      </c>
      <c r="J1549" s="4" t="str">
        <f>IF(Tabla1[[#This Row],[Fecha]]="",(""),(IF(Tabla13[[#This Row],[Ingreso en]]="",(-Tabla13[[#This Row],[Egreso de]]),(Tabla13[[#This Row],[Ingreso en]]))))</f>
        <v/>
      </c>
    </row>
    <row r="1550" spans="1:10" x14ac:dyDescent="0.3">
      <c r="A1550" s="2" t="str">
        <f>IF(Tabla1[[#This Row],[Fecha]]="",(""),(Tabla1[[#This Row],[Fecha]]))</f>
        <v/>
      </c>
      <c r="B1550" s="3" t="str">
        <f>IF(Tabla1[[#This Row],[Fecha]]="",(""),(Tabla1[[#This Row],[Tipo de Operación]]))</f>
        <v/>
      </c>
      <c r="C1550" s="19" t="str">
        <f>IF(Tabla1[[#This Row],[Fecha]]="",(""),(Tabla1[[#This Row],[Código]]))</f>
        <v/>
      </c>
      <c r="D1550" s="4" t="str">
        <f>IF(Tabla1[[#This Row],[Fecha]]="",(""),(Tabla1[[#This Row],[Rubro]]))</f>
        <v/>
      </c>
      <c r="E1550" s="4"/>
      <c r="F1550" s="4" t="str">
        <f>IF(Tabla1[[#This Row],[Fecha]]="",(""),(Tabla1[[#This Row],[Precio]]))</f>
        <v/>
      </c>
      <c r="G1550" s="4" t="str">
        <f>IF(Tabla1[[#This Row],[Fecha]]="",(""),(Tabla1[[#This Row],[Medio de Pago]]))</f>
        <v/>
      </c>
      <c r="H1550" s="4" t="str">
        <f>IF(Tabla1[[#This Row],[Fecha]]="",(""),(IF(Tabla1[[#This Row],[Ingreso en]]="",(""),(Tabla1[[#This Row],[Precio]]))))</f>
        <v/>
      </c>
      <c r="I1550" s="5" t="str">
        <f>IF(Tabla1[[#This Row],[Fecha]]="",(""),(IF(Tabla1[[#This Row],[Egreso de]]="",(""),(Tabla1[[#This Row],[Precio]]))))</f>
        <v/>
      </c>
      <c r="J1550" s="4" t="str">
        <f>IF(Tabla1[[#This Row],[Fecha]]="",(""),(IF(Tabla13[[#This Row],[Ingreso en]]="",(-Tabla13[[#This Row],[Egreso de]]),(Tabla13[[#This Row],[Ingreso en]]))))</f>
        <v/>
      </c>
    </row>
    <row r="1551" spans="1:10" x14ac:dyDescent="0.3">
      <c r="A1551" s="2" t="str">
        <f>IF(Tabla1[[#This Row],[Fecha]]="",(""),(Tabla1[[#This Row],[Fecha]]))</f>
        <v/>
      </c>
      <c r="B1551" s="3" t="str">
        <f>IF(Tabla1[[#This Row],[Fecha]]="",(""),(Tabla1[[#This Row],[Tipo de Operación]]))</f>
        <v/>
      </c>
      <c r="C1551" s="19" t="str">
        <f>IF(Tabla1[[#This Row],[Fecha]]="",(""),(Tabla1[[#This Row],[Código]]))</f>
        <v/>
      </c>
      <c r="D1551" s="4" t="str">
        <f>IF(Tabla1[[#This Row],[Fecha]]="",(""),(Tabla1[[#This Row],[Rubro]]))</f>
        <v/>
      </c>
      <c r="E1551" s="4"/>
      <c r="F1551" s="4" t="str">
        <f>IF(Tabla1[[#This Row],[Fecha]]="",(""),(Tabla1[[#This Row],[Precio]]))</f>
        <v/>
      </c>
      <c r="G1551" s="4" t="str">
        <f>IF(Tabla1[[#This Row],[Fecha]]="",(""),(Tabla1[[#This Row],[Medio de Pago]]))</f>
        <v/>
      </c>
      <c r="H1551" s="4" t="str">
        <f>IF(Tabla1[[#This Row],[Fecha]]="",(""),(IF(Tabla1[[#This Row],[Ingreso en]]="",(""),(Tabla1[[#This Row],[Precio]]))))</f>
        <v/>
      </c>
      <c r="I1551" s="5" t="str">
        <f>IF(Tabla1[[#This Row],[Fecha]]="",(""),(IF(Tabla1[[#This Row],[Egreso de]]="",(""),(Tabla1[[#This Row],[Precio]]))))</f>
        <v/>
      </c>
      <c r="J1551" s="4" t="str">
        <f>IF(Tabla1[[#This Row],[Fecha]]="",(""),(IF(Tabla13[[#This Row],[Ingreso en]]="",(-Tabla13[[#This Row],[Egreso de]]),(Tabla13[[#This Row],[Ingreso en]]))))</f>
        <v/>
      </c>
    </row>
    <row r="1552" spans="1:10" x14ac:dyDescent="0.3">
      <c r="A1552" s="2" t="str">
        <f>IF(Tabla1[[#This Row],[Fecha]]="",(""),(Tabla1[[#This Row],[Fecha]]))</f>
        <v/>
      </c>
      <c r="B1552" s="3" t="str">
        <f>IF(Tabla1[[#This Row],[Fecha]]="",(""),(Tabla1[[#This Row],[Tipo de Operación]]))</f>
        <v/>
      </c>
      <c r="C1552" s="19" t="str">
        <f>IF(Tabla1[[#This Row],[Fecha]]="",(""),(Tabla1[[#This Row],[Código]]))</f>
        <v/>
      </c>
      <c r="D1552" s="4" t="str">
        <f>IF(Tabla1[[#This Row],[Fecha]]="",(""),(Tabla1[[#This Row],[Rubro]]))</f>
        <v/>
      </c>
      <c r="E1552" s="4"/>
      <c r="F1552" s="4" t="str">
        <f>IF(Tabla1[[#This Row],[Fecha]]="",(""),(Tabla1[[#This Row],[Precio]]))</f>
        <v/>
      </c>
      <c r="G1552" s="4" t="str">
        <f>IF(Tabla1[[#This Row],[Fecha]]="",(""),(Tabla1[[#This Row],[Medio de Pago]]))</f>
        <v/>
      </c>
      <c r="H1552" s="4" t="str">
        <f>IF(Tabla1[[#This Row],[Fecha]]="",(""),(IF(Tabla1[[#This Row],[Ingreso en]]="",(""),(Tabla1[[#This Row],[Precio]]))))</f>
        <v/>
      </c>
      <c r="I1552" s="5" t="str">
        <f>IF(Tabla1[[#This Row],[Fecha]]="",(""),(IF(Tabla1[[#This Row],[Egreso de]]="",(""),(Tabla1[[#This Row],[Precio]]))))</f>
        <v/>
      </c>
      <c r="J1552" s="4" t="str">
        <f>IF(Tabla1[[#This Row],[Fecha]]="",(""),(IF(Tabla13[[#This Row],[Ingreso en]]="",(-Tabla13[[#This Row],[Egreso de]]),(Tabla13[[#This Row],[Ingreso en]]))))</f>
        <v/>
      </c>
    </row>
    <row r="1553" spans="1:10" x14ac:dyDescent="0.3">
      <c r="A1553" s="2" t="str">
        <f>IF(Tabla1[[#This Row],[Fecha]]="",(""),(Tabla1[[#This Row],[Fecha]]))</f>
        <v/>
      </c>
      <c r="B1553" s="3" t="str">
        <f>IF(Tabla1[[#This Row],[Fecha]]="",(""),(Tabla1[[#This Row],[Tipo de Operación]]))</f>
        <v/>
      </c>
      <c r="C1553" s="19" t="str">
        <f>IF(Tabla1[[#This Row],[Fecha]]="",(""),(Tabla1[[#This Row],[Código]]))</f>
        <v/>
      </c>
      <c r="D1553" s="4" t="str">
        <f>IF(Tabla1[[#This Row],[Fecha]]="",(""),(Tabla1[[#This Row],[Rubro]]))</f>
        <v/>
      </c>
      <c r="E1553" s="4"/>
      <c r="F1553" s="4" t="str">
        <f>IF(Tabla1[[#This Row],[Fecha]]="",(""),(Tabla1[[#This Row],[Precio]]))</f>
        <v/>
      </c>
      <c r="G1553" s="4" t="str">
        <f>IF(Tabla1[[#This Row],[Fecha]]="",(""),(Tabla1[[#This Row],[Medio de Pago]]))</f>
        <v/>
      </c>
      <c r="H1553" s="4" t="str">
        <f>IF(Tabla1[[#This Row],[Fecha]]="",(""),(IF(Tabla1[[#This Row],[Ingreso en]]="",(""),(Tabla1[[#This Row],[Precio]]))))</f>
        <v/>
      </c>
      <c r="I1553" s="5" t="str">
        <f>IF(Tabla1[[#This Row],[Fecha]]="",(""),(IF(Tabla1[[#This Row],[Egreso de]]="",(""),(Tabla1[[#This Row],[Precio]]))))</f>
        <v/>
      </c>
      <c r="J1553" s="4" t="str">
        <f>IF(Tabla1[[#This Row],[Fecha]]="",(""),(IF(Tabla13[[#This Row],[Ingreso en]]="",(-Tabla13[[#This Row],[Egreso de]]),(Tabla13[[#This Row],[Ingreso en]]))))</f>
        <v/>
      </c>
    </row>
    <row r="1554" spans="1:10" x14ac:dyDescent="0.3">
      <c r="A1554" s="2" t="str">
        <f>IF(Tabla1[[#This Row],[Fecha]]="",(""),(Tabla1[[#This Row],[Fecha]]))</f>
        <v/>
      </c>
      <c r="B1554" s="3" t="str">
        <f>IF(Tabla1[[#This Row],[Fecha]]="",(""),(Tabla1[[#This Row],[Tipo de Operación]]))</f>
        <v/>
      </c>
      <c r="C1554" s="19" t="str">
        <f>IF(Tabla1[[#This Row],[Fecha]]="",(""),(Tabla1[[#This Row],[Código]]))</f>
        <v/>
      </c>
      <c r="D1554" s="4" t="str">
        <f>IF(Tabla1[[#This Row],[Fecha]]="",(""),(Tabla1[[#This Row],[Rubro]]))</f>
        <v/>
      </c>
      <c r="E1554" s="4"/>
      <c r="F1554" s="4" t="str">
        <f>IF(Tabla1[[#This Row],[Fecha]]="",(""),(Tabla1[[#This Row],[Precio]]))</f>
        <v/>
      </c>
      <c r="G1554" s="4" t="str">
        <f>IF(Tabla1[[#This Row],[Fecha]]="",(""),(Tabla1[[#This Row],[Medio de Pago]]))</f>
        <v/>
      </c>
      <c r="H1554" s="4" t="str">
        <f>IF(Tabla1[[#This Row],[Fecha]]="",(""),(IF(Tabla1[[#This Row],[Ingreso en]]="",(""),(Tabla1[[#This Row],[Precio]]))))</f>
        <v/>
      </c>
      <c r="I1554" s="5" t="str">
        <f>IF(Tabla1[[#This Row],[Fecha]]="",(""),(IF(Tabla1[[#This Row],[Egreso de]]="",(""),(Tabla1[[#This Row],[Precio]]))))</f>
        <v/>
      </c>
      <c r="J1554" s="4" t="str">
        <f>IF(Tabla1[[#This Row],[Fecha]]="",(""),(IF(Tabla13[[#This Row],[Ingreso en]]="",(-Tabla13[[#This Row],[Egreso de]]),(Tabla13[[#This Row],[Ingreso en]]))))</f>
        <v/>
      </c>
    </row>
    <row r="1555" spans="1:10" x14ac:dyDescent="0.3">
      <c r="A1555" s="2" t="str">
        <f>IF(Tabla1[[#This Row],[Fecha]]="",(""),(Tabla1[[#This Row],[Fecha]]))</f>
        <v/>
      </c>
      <c r="B1555" s="3" t="str">
        <f>IF(Tabla1[[#This Row],[Fecha]]="",(""),(Tabla1[[#This Row],[Tipo de Operación]]))</f>
        <v/>
      </c>
      <c r="C1555" s="19" t="str">
        <f>IF(Tabla1[[#This Row],[Fecha]]="",(""),(Tabla1[[#This Row],[Código]]))</f>
        <v/>
      </c>
      <c r="D1555" s="4" t="str">
        <f>IF(Tabla1[[#This Row],[Fecha]]="",(""),(Tabla1[[#This Row],[Rubro]]))</f>
        <v/>
      </c>
      <c r="E1555" s="4"/>
      <c r="F1555" s="4" t="str">
        <f>IF(Tabla1[[#This Row],[Fecha]]="",(""),(Tabla1[[#This Row],[Precio]]))</f>
        <v/>
      </c>
      <c r="G1555" s="4" t="str">
        <f>IF(Tabla1[[#This Row],[Fecha]]="",(""),(Tabla1[[#This Row],[Medio de Pago]]))</f>
        <v/>
      </c>
      <c r="H1555" s="4" t="str">
        <f>IF(Tabla1[[#This Row],[Fecha]]="",(""),(IF(Tabla1[[#This Row],[Ingreso en]]="",(""),(Tabla1[[#This Row],[Precio]]))))</f>
        <v/>
      </c>
      <c r="I1555" s="5" t="str">
        <f>IF(Tabla1[[#This Row],[Fecha]]="",(""),(IF(Tabla1[[#This Row],[Egreso de]]="",(""),(Tabla1[[#This Row],[Precio]]))))</f>
        <v/>
      </c>
      <c r="J1555" s="4" t="str">
        <f>IF(Tabla1[[#This Row],[Fecha]]="",(""),(IF(Tabla13[[#This Row],[Ingreso en]]="",(-Tabla13[[#This Row],[Egreso de]]),(Tabla13[[#This Row],[Ingreso en]]))))</f>
        <v/>
      </c>
    </row>
    <row r="1556" spans="1:10" x14ac:dyDescent="0.3">
      <c r="A1556" s="2" t="str">
        <f>IF(Tabla1[[#This Row],[Fecha]]="",(""),(Tabla1[[#This Row],[Fecha]]))</f>
        <v/>
      </c>
      <c r="B1556" s="3" t="str">
        <f>IF(Tabla1[[#This Row],[Fecha]]="",(""),(Tabla1[[#This Row],[Tipo de Operación]]))</f>
        <v/>
      </c>
      <c r="C1556" s="19" t="str">
        <f>IF(Tabla1[[#This Row],[Fecha]]="",(""),(Tabla1[[#This Row],[Código]]))</f>
        <v/>
      </c>
      <c r="D1556" s="4" t="str">
        <f>IF(Tabla1[[#This Row],[Fecha]]="",(""),(Tabla1[[#This Row],[Rubro]]))</f>
        <v/>
      </c>
      <c r="E1556" s="4"/>
      <c r="F1556" s="4" t="str">
        <f>IF(Tabla1[[#This Row],[Fecha]]="",(""),(Tabla1[[#This Row],[Precio]]))</f>
        <v/>
      </c>
      <c r="G1556" s="4" t="str">
        <f>IF(Tabla1[[#This Row],[Fecha]]="",(""),(Tabla1[[#This Row],[Medio de Pago]]))</f>
        <v/>
      </c>
      <c r="H1556" s="4" t="str">
        <f>IF(Tabla1[[#This Row],[Fecha]]="",(""),(IF(Tabla1[[#This Row],[Ingreso en]]="",(""),(Tabla1[[#This Row],[Precio]]))))</f>
        <v/>
      </c>
      <c r="I1556" s="5" t="str">
        <f>IF(Tabla1[[#This Row],[Fecha]]="",(""),(IF(Tabla1[[#This Row],[Egreso de]]="",(""),(Tabla1[[#This Row],[Precio]]))))</f>
        <v/>
      </c>
      <c r="J1556" s="4" t="str">
        <f>IF(Tabla1[[#This Row],[Fecha]]="",(""),(IF(Tabla13[[#This Row],[Ingreso en]]="",(-Tabla13[[#This Row],[Egreso de]]),(Tabla13[[#This Row],[Ingreso en]]))))</f>
        <v/>
      </c>
    </row>
    <row r="1557" spans="1:10" x14ac:dyDescent="0.3">
      <c r="A1557" s="2" t="str">
        <f>IF(Tabla1[[#This Row],[Fecha]]="",(""),(Tabla1[[#This Row],[Fecha]]))</f>
        <v/>
      </c>
      <c r="B1557" s="3" t="str">
        <f>IF(Tabla1[[#This Row],[Fecha]]="",(""),(Tabla1[[#This Row],[Tipo de Operación]]))</f>
        <v/>
      </c>
      <c r="C1557" s="19" t="str">
        <f>IF(Tabla1[[#This Row],[Fecha]]="",(""),(Tabla1[[#This Row],[Código]]))</f>
        <v/>
      </c>
      <c r="D1557" s="4" t="str">
        <f>IF(Tabla1[[#This Row],[Fecha]]="",(""),(Tabla1[[#This Row],[Rubro]]))</f>
        <v/>
      </c>
      <c r="E1557" s="4"/>
      <c r="F1557" s="4" t="str">
        <f>IF(Tabla1[[#This Row],[Fecha]]="",(""),(Tabla1[[#This Row],[Precio]]))</f>
        <v/>
      </c>
      <c r="G1557" s="4" t="str">
        <f>IF(Tabla1[[#This Row],[Fecha]]="",(""),(Tabla1[[#This Row],[Medio de Pago]]))</f>
        <v/>
      </c>
      <c r="H1557" s="4" t="str">
        <f>IF(Tabla1[[#This Row],[Fecha]]="",(""),(IF(Tabla1[[#This Row],[Ingreso en]]="",(""),(Tabla1[[#This Row],[Precio]]))))</f>
        <v/>
      </c>
      <c r="I1557" s="5" t="str">
        <f>IF(Tabla1[[#This Row],[Fecha]]="",(""),(IF(Tabla1[[#This Row],[Egreso de]]="",(""),(Tabla1[[#This Row],[Precio]]))))</f>
        <v/>
      </c>
      <c r="J1557" s="4" t="str">
        <f>IF(Tabla1[[#This Row],[Fecha]]="",(""),(IF(Tabla13[[#This Row],[Ingreso en]]="",(-Tabla13[[#This Row],[Egreso de]]),(Tabla13[[#This Row],[Ingreso en]]))))</f>
        <v/>
      </c>
    </row>
    <row r="1558" spans="1:10" x14ac:dyDescent="0.3">
      <c r="A1558" s="2" t="str">
        <f>IF(Tabla1[[#This Row],[Fecha]]="",(""),(Tabla1[[#This Row],[Fecha]]))</f>
        <v/>
      </c>
      <c r="B1558" s="3" t="str">
        <f>IF(Tabla1[[#This Row],[Fecha]]="",(""),(Tabla1[[#This Row],[Tipo de Operación]]))</f>
        <v/>
      </c>
      <c r="C1558" s="19" t="str">
        <f>IF(Tabla1[[#This Row],[Fecha]]="",(""),(Tabla1[[#This Row],[Código]]))</f>
        <v/>
      </c>
      <c r="D1558" s="4" t="str">
        <f>IF(Tabla1[[#This Row],[Fecha]]="",(""),(Tabla1[[#This Row],[Rubro]]))</f>
        <v/>
      </c>
      <c r="E1558" s="4"/>
      <c r="F1558" s="4" t="str">
        <f>IF(Tabla1[[#This Row],[Fecha]]="",(""),(Tabla1[[#This Row],[Precio]]))</f>
        <v/>
      </c>
      <c r="G1558" s="4" t="str">
        <f>IF(Tabla1[[#This Row],[Fecha]]="",(""),(Tabla1[[#This Row],[Medio de Pago]]))</f>
        <v/>
      </c>
      <c r="H1558" s="4" t="str">
        <f>IF(Tabla1[[#This Row],[Fecha]]="",(""),(IF(Tabla1[[#This Row],[Ingreso en]]="",(""),(Tabla1[[#This Row],[Precio]]))))</f>
        <v/>
      </c>
      <c r="I1558" s="5" t="str">
        <f>IF(Tabla1[[#This Row],[Fecha]]="",(""),(IF(Tabla1[[#This Row],[Egreso de]]="",(""),(Tabla1[[#This Row],[Precio]]))))</f>
        <v/>
      </c>
      <c r="J1558" s="4" t="str">
        <f>IF(Tabla1[[#This Row],[Fecha]]="",(""),(IF(Tabla13[[#This Row],[Ingreso en]]="",(-Tabla13[[#This Row],[Egreso de]]),(Tabla13[[#This Row],[Ingreso en]]))))</f>
        <v/>
      </c>
    </row>
    <row r="1559" spans="1:10" x14ac:dyDescent="0.3">
      <c r="A1559" s="2" t="str">
        <f>IF(Tabla1[[#This Row],[Fecha]]="",(""),(Tabla1[[#This Row],[Fecha]]))</f>
        <v/>
      </c>
      <c r="B1559" s="3" t="str">
        <f>IF(Tabla1[[#This Row],[Fecha]]="",(""),(Tabla1[[#This Row],[Tipo de Operación]]))</f>
        <v/>
      </c>
      <c r="C1559" s="19" t="str">
        <f>IF(Tabla1[[#This Row],[Fecha]]="",(""),(Tabla1[[#This Row],[Código]]))</f>
        <v/>
      </c>
      <c r="D1559" s="4" t="str">
        <f>IF(Tabla1[[#This Row],[Fecha]]="",(""),(Tabla1[[#This Row],[Rubro]]))</f>
        <v/>
      </c>
      <c r="E1559" s="4"/>
      <c r="F1559" s="4" t="str">
        <f>IF(Tabla1[[#This Row],[Fecha]]="",(""),(Tabla1[[#This Row],[Precio]]))</f>
        <v/>
      </c>
      <c r="G1559" s="4" t="str">
        <f>IF(Tabla1[[#This Row],[Fecha]]="",(""),(Tabla1[[#This Row],[Medio de Pago]]))</f>
        <v/>
      </c>
      <c r="H1559" s="4" t="str">
        <f>IF(Tabla1[[#This Row],[Fecha]]="",(""),(IF(Tabla1[[#This Row],[Ingreso en]]="",(""),(Tabla1[[#This Row],[Precio]]))))</f>
        <v/>
      </c>
      <c r="I1559" s="5" t="str">
        <f>IF(Tabla1[[#This Row],[Fecha]]="",(""),(IF(Tabla1[[#This Row],[Egreso de]]="",(""),(Tabla1[[#This Row],[Precio]]))))</f>
        <v/>
      </c>
      <c r="J1559" s="4" t="str">
        <f>IF(Tabla1[[#This Row],[Fecha]]="",(""),(IF(Tabla13[[#This Row],[Ingreso en]]="",(-Tabla13[[#This Row],[Egreso de]]),(Tabla13[[#This Row],[Ingreso en]]))))</f>
        <v/>
      </c>
    </row>
    <row r="1560" spans="1:10" x14ac:dyDescent="0.3">
      <c r="A1560" s="2" t="str">
        <f>IF(Tabla1[[#This Row],[Fecha]]="",(""),(Tabla1[[#This Row],[Fecha]]))</f>
        <v/>
      </c>
      <c r="B1560" s="3" t="str">
        <f>IF(Tabla1[[#This Row],[Fecha]]="",(""),(Tabla1[[#This Row],[Tipo de Operación]]))</f>
        <v/>
      </c>
      <c r="C1560" s="19" t="str">
        <f>IF(Tabla1[[#This Row],[Fecha]]="",(""),(Tabla1[[#This Row],[Código]]))</f>
        <v/>
      </c>
      <c r="D1560" s="4" t="str">
        <f>IF(Tabla1[[#This Row],[Fecha]]="",(""),(Tabla1[[#This Row],[Rubro]]))</f>
        <v/>
      </c>
      <c r="E1560" s="4"/>
      <c r="F1560" s="4" t="str">
        <f>IF(Tabla1[[#This Row],[Fecha]]="",(""),(Tabla1[[#This Row],[Precio]]))</f>
        <v/>
      </c>
      <c r="G1560" s="4" t="str">
        <f>IF(Tabla1[[#This Row],[Fecha]]="",(""),(Tabla1[[#This Row],[Medio de Pago]]))</f>
        <v/>
      </c>
      <c r="H1560" s="4" t="str">
        <f>IF(Tabla1[[#This Row],[Fecha]]="",(""),(IF(Tabla1[[#This Row],[Ingreso en]]="",(""),(Tabla1[[#This Row],[Precio]]))))</f>
        <v/>
      </c>
      <c r="I1560" s="5" t="str">
        <f>IF(Tabla1[[#This Row],[Fecha]]="",(""),(IF(Tabla1[[#This Row],[Egreso de]]="",(""),(Tabla1[[#This Row],[Precio]]))))</f>
        <v/>
      </c>
      <c r="J1560" s="4" t="str">
        <f>IF(Tabla1[[#This Row],[Fecha]]="",(""),(IF(Tabla13[[#This Row],[Ingreso en]]="",(-Tabla13[[#This Row],[Egreso de]]),(Tabla13[[#This Row],[Ingreso en]]))))</f>
        <v/>
      </c>
    </row>
    <row r="1561" spans="1:10" x14ac:dyDescent="0.3">
      <c r="A1561" s="2" t="str">
        <f>IF(Tabla1[[#This Row],[Fecha]]="",(""),(Tabla1[[#This Row],[Fecha]]))</f>
        <v/>
      </c>
      <c r="B1561" s="3" t="str">
        <f>IF(Tabla1[[#This Row],[Fecha]]="",(""),(Tabla1[[#This Row],[Tipo de Operación]]))</f>
        <v/>
      </c>
      <c r="C1561" s="19" t="str">
        <f>IF(Tabla1[[#This Row],[Fecha]]="",(""),(Tabla1[[#This Row],[Código]]))</f>
        <v/>
      </c>
      <c r="D1561" s="4" t="str">
        <f>IF(Tabla1[[#This Row],[Fecha]]="",(""),(Tabla1[[#This Row],[Rubro]]))</f>
        <v/>
      </c>
      <c r="E1561" s="4"/>
      <c r="F1561" s="4" t="str">
        <f>IF(Tabla1[[#This Row],[Fecha]]="",(""),(Tabla1[[#This Row],[Precio]]))</f>
        <v/>
      </c>
      <c r="G1561" s="4" t="str">
        <f>IF(Tabla1[[#This Row],[Fecha]]="",(""),(Tabla1[[#This Row],[Medio de Pago]]))</f>
        <v/>
      </c>
      <c r="H1561" s="4" t="str">
        <f>IF(Tabla1[[#This Row],[Fecha]]="",(""),(IF(Tabla1[[#This Row],[Ingreso en]]="",(""),(Tabla1[[#This Row],[Precio]]))))</f>
        <v/>
      </c>
      <c r="I1561" s="5" t="str">
        <f>IF(Tabla1[[#This Row],[Fecha]]="",(""),(IF(Tabla1[[#This Row],[Egreso de]]="",(""),(Tabla1[[#This Row],[Precio]]))))</f>
        <v/>
      </c>
      <c r="J1561" s="4" t="str">
        <f>IF(Tabla1[[#This Row],[Fecha]]="",(""),(IF(Tabla13[[#This Row],[Ingreso en]]="",(-Tabla13[[#This Row],[Egreso de]]),(Tabla13[[#This Row],[Ingreso en]]))))</f>
        <v/>
      </c>
    </row>
    <row r="1562" spans="1:10" x14ac:dyDescent="0.3">
      <c r="A1562" s="2" t="str">
        <f>IF(Tabla1[[#This Row],[Fecha]]="",(""),(Tabla1[[#This Row],[Fecha]]))</f>
        <v/>
      </c>
      <c r="B1562" s="3" t="str">
        <f>IF(Tabla1[[#This Row],[Fecha]]="",(""),(Tabla1[[#This Row],[Tipo de Operación]]))</f>
        <v/>
      </c>
      <c r="C1562" s="19" t="str">
        <f>IF(Tabla1[[#This Row],[Fecha]]="",(""),(Tabla1[[#This Row],[Código]]))</f>
        <v/>
      </c>
      <c r="D1562" s="4" t="str">
        <f>IF(Tabla1[[#This Row],[Fecha]]="",(""),(Tabla1[[#This Row],[Rubro]]))</f>
        <v/>
      </c>
      <c r="E1562" s="4"/>
      <c r="F1562" s="4" t="str">
        <f>IF(Tabla1[[#This Row],[Fecha]]="",(""),(Tabla1[[#This Row],[Precio]]))</f>
        <v/>
      </c>
      <c r="G1562" s="4" t="str">
        <f>IF(Tabla1[[#This Row],[Fecha]]="",(""),(Tabla1[[#This Row],[Medio de Pago]]))</f>
        <v/>
      </c>
      <c r="H1562" s="4" t="str">
        <f>IF(Tabla1[[#This Row],[Fecha]]="",(""),(IF(Tabla1[[#This Row],[Ingreso en]]="",(""),(Tabla1[[#This Row],[Precio]]))))</f>
        <v/>
      </c>
      <c r="I1562" s="5" t="str">
        <f>IF(Tabla1[[#This Row],[Fecha]]="",(""),(IF(Tabla1[[#This Row],[Egreso de]]="",(""),(Tabla1[[#This Row],[Precio]]))))</f>
        <v/>
      </c>
      <c r="J1562" s="4" t="str">
        <f>IF(Tabla1[[#This Row],[Fecha]]="",(""),(IF(Tabla13[[#This Row],[Ingreso en]]="",(-Tabla13[[#This Row],[Egreso de]]),(Tabla13[[#This Row],[Ingreso en]]))))</f>
        <v/>
      </c>
    </row>
    <row r="1563" spans="1:10" x14ac:dyDescent="0.3">
      <c r="A1563" s="2" t="str">
        <f>IF(Tabla1[[#This Row],[Fecha]]="",(""),(Tabla1[[#This Row],[Fecha]]))</f>
        <v/>
      </c>
      <c r="B1563" s="3" t="str">
        <f>IF(Tabla1[[#This Row],[Fecha]]="",(""),(Tabla1[[#This Row],[Tipo de Operación]]))</f>
        <v/>
      </c>
      <c r="C1563" s="19" t="str">
        <f>IF(Tabla1[[#This Row],[Fecha]]="",(""),(Tabla1[[#This Row],[Código]]))</f>
        <v/>
      </c>
      <c r="D1563" s="4" t="str">
        <f>IF(Tabla1[[#This Row],[Fecha]]="",(""),(Tabla1[[#This Row],[Rubro]]))</f>
        <v/>
      </c>
      <c r="E1563" s="4"/>
      <c r="F1563" s="4" t="str">
        <f>IF(Tabla1[[#This Row],[Fecha]]="",(""),(Tabla1[[#This Row],[Precio]]))</f>
        <v/>
      </c>
      <c r="G1563" s="4" t="str">
        <f>IF(Tabla1[[#This Row],[Fecha]]="",(""),(Tabla1[[#This Row],[Medio de Pago]]))</f>
        <v/>
      </c>
      <c r="H1563" s="4" t="str">
        <f>IF(Tabla1[[#This Row],[Fecha]]="",(""),(IF(Tabla1[[#This Row],[Ingreso en]]="",(""),(Tabla1[[#This Row],[Precio]]))))</f>
        <v/>
      </c>
      <c r="I1563" s="5" t="str">
        <f>IF(Tabla1[[#This Row],[Fecha]]="",(""),(IF(Tabla1[[#This Row],[Egreso de]]="",(""),(Tabla1[[#This Row],[Precio]]))))</f>
        <v/>
      </c>
      <c r="J1563" s="4" t="str">
        <f>IF(Tabla1[[#This Row],[Fecha]]="",(""),(IF(Tabla13[[#This Row],[Ingreso en]]="",(-Tabla13[[#This Row],[Egreso de]]),(Tabla13[[#This Row],[Ingreso en]]))))</f>
        <v/>
      </c>
    </row>
    <row r="1564" spans="1:10" x14ac:dyDescent="0.3">
      <c r="A1564" s="2" t="str">
        <f>IF(Tabla1[[#This Row],[Fecha]]="",(""),(Tabla1[[#This Row],[Fecha]]))</f>
        <v/>
      </c>
      <c r="B1564" s="3" t="str">
        <f>IF(Tabla1[[#This Row],[Fecha]]="",(""),(Tabla1[[#This Row],[Tipo de Operación]]))</f>
        <v/>
      </c>
      <c r="C1564" s="19" t="str">
        <f>IF(Tabla1[[#This Row],[Fecha]]="",(""),(Tabla1[[#This Row],[Código]]))</f>
        <v/>
      </c>
      <c r="D1564" s="4" t="str">
        <f>IF(Tabla1[[#This Row],[Fecha]]="",(""),(Tabla1[[#This Row],[Rubro]]))</f>
        <v/>
      </c>
      <c r="E1564" s="4"/>
      <c r="F1564" s="4" t="str">
        <f>IF(Tabla1[[#This Row],[Fecha]]="",(""),(Tabla1[[#This Row],[Precio]]))</f>
        <v/>
      </c>
      <c r="G1564" s="4" t="str">
        <f>IF(Tabla1[[#This Row],[Fecha]]="",(""),(Tabla1[[#This Row],[Medio de Pago]]))</f>
        <v/>
      </c>
      <c r="H1564" s="4" t="str">
        <f>IF(Tabla1[[#This Row],[Fecha]]="",(""),(IF(Tabla1[[#This Row],[Ingreso en]]="",(""),(Tabla1[[#This Row],[Precio]]))))</f>
        <v/>
      </c>
      <c r="I1564" s="5" t="str">
        <f>IF(Tabla1[[#This Row],[Fecha]]="",(""),(IF(Tabla1[[#This Row],[Egreso de]]="",(""),(Tabla1[[#This Row],[Precio]]))))</f>
        <v/>
      </c>
      <c r="J1564" s="4" t="str">
        <f>IF(Tabla1[[#This Row],[Fecha]]="",(""),(IF(Tabla13[[#This Row],[Ingreso en]]="",(-Tabla13[[#This Row],[Egreso de]]),(Tabla13[[#This Row],[Ingreso en]]))))</f>
        <v/>
      </c>
    </row>
    <row r="1565" spans="1:10" x14ac:dyDescent="0.3">
      <c r="A1565" s="2" t="str">
        <f>IF(Tabla1[[#This Row],[Fecha]]="",(""),(Tabla1[[#This Row],[Fecha]]))</f>
        <v/>
      </c>
      <c r="B1565" s="3" t="str">
        <f>IF(Tabla1[[#This Row],[Fecha]]="",(""),(Tabla1[[#This Row],[Tipo de Operación]]))</f>
        <v/>
      </c>
      <c r="C1565" s="19" t="str">
        <f>IF(Tabla1[[#This Row],[Fecha]]="",(""),(Tabla1[[#This Row],[Código]]))</f>
        <v/>
      </c>
      <c r="D1565" s="4" t="str">
        <f>IF(Tabla1[[#This Row],[Fecha]]="",(""),(Tabla1[[#This Row],[Rubro]]))</f>
        <v/>
      </c>
      <c r="E1565" s="4"/>
      <c r="F1565" s="4" t="str">
        <f>IF(Tabla1[[#This Row],[Fecha]]="",(""),(Tabla1[[#This Row],[Precio]]))</f>
        <v/>
      </c>
      <c r="G1565" s="4" t="str">
        <f>IF(Tabla1[[#This Row],[Fecha]]="",(""),(Tabla1[[#This Row],[Medio de Pago]]))</f>
        <v/>
      </c>
      <c r="H1565" s="4" t="str">
        <f>IF(Tabla1[[#This Row],[Fecha]]="",(""),(IF(Tabla1[[#This Row],[Ingreso en]]="",(""),(Tabla1[[#This Row],[Precio]]))))</f>
        <v/>
      </c>
      <c r="I1565" s="5" t="str">
        <f>IF(Tabla1[[#This Row],[Fecha]]="",(""),(IF(Tabla1[[#This Row],[Egreso de]]="",(""),(Tabla1[[#This Row],[Precio]]))))</f>
        <v/>
      </c>
      <c r="J1565" s="4" t="str">
        <f>IF(Tabla1[[#This Row],[Fecha]]="",(""),(IF(Tabla13[[#This Row],[Ingreso en]]="",(-Tabla13[[#This Row],[Egreso de]]),(Tabla13[[#This Row],[Ingreso en]]))))</f>
        <v/>
      </c>
    </row>
    <row r="1566" spans="1:10" x14ac:dyDescent="0.3">
      <c r="A1566" s="2" t="str">
        <f>IF(Tabla1[[#This Row],[Fecha]]="",(""),(Tabla1[[#This Row],[Fecha]]))</f>
        <v/>
      </c>
      <c r="B1566" s="3" t="str">
        <f>IF(Tabla1[[#This Row],[Fecha]]="",(""),(Tabla1[[#This Row],[Tipo de Operación]]))</f>
        <v/>
      </c>
      <c r="C1566" s="19" t="str">
        <f>IF(Tabla1[[#This Row],[Fecha]]="",(""),(Tabla1[[#This Row],[Código]]))</f>
        <v/>
      </c>
      <c r="D1566" s="4" t="str">
        <f>IF(Tabla1[[#This Row],[Fecha]]="",(""),(Tabla1[[#This Row],[Rubro]]))</f>
        <v/>
      </c>
      <c r="E1566" s="4"/>
      <c r="F1566" s="4" t="str">
        <f>IF(Tabla1[[#This Row],[Fecha]]="",(""),(Tabla1[[#This Row],[Precio]]))</f>
        <v/>
      </c>
      <c r="G1566" s="4" t="str">
        <f>IF(Tabla1[[#This Row],[Fecha]]="",(""),(Tabla1[[#This Row],[Medio de Pago]]))</f>
        <v/>
      </c>
      <c r="H1566" s="4" t="str">
        <f>IF(Tabla1[[#This Row],[Fecha]]="",(""),(IF(Tabla1[[#This Row],[Ingreso en]]="",(""),(Tabla1[[#This Row],[Precio]]))))</f>
        <v/>
      </c>
      <c r="I1566" s="5" t="str">
        <f>IF(Tabla1[[#This Row],[Fecha]]="",(""),(IF(Tabla1[[#This Row],[Egreso de]]="",(""),(Tabla1[[#This Row],[Precio]]))))</f>
        <v/>
      </c>
      <c r="J1566" s="4" t="str">
        <f>IF(Tabla1[[#This Row],[Fecha]]="",(""),(IF(Tabla13[[#This Row],[Ingreso en]]="",(-Tabla13[[#This Row],[Egreso de]]),(Tabla13[[#This Row],[Ingreso en]]))))</f>
        <v/>
      </c>
    </row>
    <row r="1567" spans="1:10" x14ac:dyDescent="0.3">
      <c r="A1567" s="2" t="str">
        <f>IF(Tabla1[[#This Row],[Fecha]]="",(""),(Tabla1[[#This Row],[Fecha]]))</f>
        <v/>
      </c>
      <c r="B1567" s="3" t="str">
        <f>IF(Tabla1[[#This Row],[Fecha]]="",(""),(Tabla1[[#This Row],[Tipo de Operación]]))</f>
        <v/>
      </c>
      <c r="C1567" s="19" t="str">
        <f>IF(Tabla1[[#This Row],[Fecha]]="",(""),(Tabla1[[#This Row],[Código]]))</f>
        <v/>
      </c>
      <c r="D1567" s="4" t="str">
        <f>IF(Tabla1[[#This Row],[Fecha]]="",(""),(Tabla1[[#This Row],[Rubro]]))</f>
        <v/>
      </c>
      <c r="E1567" s="4"/>
      <c r="F1567" s="4" t="str">
        <f>IF(Tabla1[[#This Row],[Fecha]]="",(""),(Tabla1[[#This Row],[Precio]]))</f>
        <v/>
      </c>
      <c r="G1567" s="4" t="str">
        <f>IF(Tabla1[[#This Row],[Fecha]]="",(""),(Tabla1[[#This Row],[Medio de Pago]]))</f>
        <v/>
      </c>
      <c r="H1567" s="4" t="str">
        <f>IF(Tabla1[[#This Row],[Fecha]]="",(""),(IF(Tabla1[[#This Row],[Ingreso en]]="",(""),(Tabla1[[#This Row],[Precio]]))))</f>
        <v/>
      </c>
      <c r="I1567" s="5" t="str">
        <f>IF(Tabla1[[#This Row],[Fecha]]="",(""),(IF(Tabla1[[#This Row],[Egreso de]]="",(""),(Tabla1[[#This Row],[Precio]]))))</f>
        <v/>
      </c>
      <c r="J1567" s="4" t="str">
        <f>IF(Tabla1[[#This Row],[Fecha]]="",(""),(IF(Tabla13[[#This Row],[Ingreso en]]="",(-Tabla13[[#This Row],[Egreso de]]),(Tabla13[[#This Row],[Ingreso en]]))))</f>
        <v/>
      </c>
    </row>
    <row r="1568" spans="1:10" x14ac:dyDescent="0.3">
      <c r="A1568" s="2" t="str">
        <f>IF(Tabla1[[#This Row],[Fecha]]="",(""),(Tabla1[[#This Row],[Fecha]]))</f>
        <v/>
      </c>
      <c r="B1568" s="3" t="str">
        <f>IF(Tabla1[[#This Row],[Fecha]]="",(""),(Tabla1[[#This Row],[Tipo de Operación]]))</f>
        <v/>
      </c>
      <c r="C1568" s="19" t="str">
        <f>IF(Tabla1[[#This Row],[Fecha]]="",(""),(Tabla1[[#This Row],[Código]]))</f>
        <v/>
      </c>
      <c r="D1568" s="4" t="str">
        <f>IF(Tabla1[[#This Row],[Fecha]]="",(""),(Tabla1[[#This Row],[Rubro]]))</f>
        <v/>
      </c>
      <c r="E1568" s="4"/>
      <c r="F1568" s="4" t="str">
        <f>IF(Tabla1[[#This Row],[Fecha]]="",(""),(Tabla1[[#This Row],[Precio]]))</f>
        <v/>
      </c>
      <c r="G1568" s="4" t="str">
        <f>IF(Tabla1[[#This Row],[Fecha]]="",(""),(Tabla1[[#This Row],[Medio de Pago]]))</f>
        <v/>
      </c>
      <c r="H1568" s="4" t="str">
        <f>IF(Tabla1[[#This Row],[Fecha]]="",(""),(IF(Tabla1[[#This Row],[Ingreso en]]="",(""),(Tabla1[[#This Row],[Precio]]))))</f>
        <v/>
      </c>
      <c r="I1568" s="5" t="str">
        <f>IF(Tabla1[[#This Row],[Fecha]]="",(""),(IF(Tabla1[[#This Row],[Egreso de]]="",(""),(Tabla1[[#This Row],[Precio]]))))</f>
        <v/>
      </c>
      <c r="J1568" s="4" t="str">
        <f>IF(Tabla1[[#This Row],[Fecha]]="",(""),(IF(Tabla13[[#This Row],[Ingreso en]]="",(-Tabla13[[#This Row],[Egreso de]]),(Tabla13[[#This Row],[Ingreso en]]))))</f>
        <v/>
      </c>
    </row>
    <row r="1569" spans="1:10" x14ac:dyDescent="0.3">
      <c r="A1569" s="2" t="str">
        <f>IF(Tabla1[[#This Row],[Fecha]]="",(""),(Tabla1[[#This Row],[Fecha]]))</f>
        <v/>
      </c>
      <c r="B1569" s="3" t="str">
        <f>IF(Tabla1[[#This Row],[Fecha]]="",(""),(Tabla1[[#This Row],[Tipo de Operación]]))</f>
        <v/>
      </c>
      <c r="C1569" s="19" t="str">
        <f>IF(Tabla1[[#This Row],[Fecha]]="",(""),(Tabla1[[#This Row],[Código]]))</f>
        <v/>
      </c>
      <c r="D1569" s="4" t="str">
        <f>IF(Tabla1[[#This Row],[Fecha]]="",(""),(Tabla1[[#This Row],[Rubro]]))</f>
        <v/>
      </c>
      <c r="E1569" s="4"/>
      <c r="F1569" s="4" t="str">
        <f>IF(Tabla1[[#This Row],[Fecha]]="",(""),(Tabla1[[#This Row],[Precio]]))</f>
        <v/>
      </c>
      <c r="G1569" s="4" t="str">
        <f>IF(Tabla1[[#This Row],[Fecha]]="",(""),(Tabla1[[#This Row],[Medio de Pago]]))</f>
        <v/>
      </c>
      <c r="H1569" s="4" t="str">
        <f>IF(Tabla1[[#This Row],[Fecha]]="",(""),(IF(Tabla1[[#This Row],[Ingreso en]]="",(""),(Tabla1[[#This Row],[Precio]]))))</f>
        <v/>
      </c>
      <c r="I1569" s="5" t="str">
        <f>IF(Tabla1[[#This Row],[Fecha]]="",(""),(IF(Tabla1[[#This Row],[Egreso de]]="",(""),(Tabla1[[#This Row],[Precio]]))))</f>
        <v/>
      </c>
      <c r="J1569" s="4" t="str">
        <f>IF(Tabla1[[#This Row],[Fecha]]="",(""),(IF(Tabla13[[#This Row],[Ingreso en]]="",(-Tabla13[[#This Row],[Egreso de]]),(Tabla13[[#This Row],[Ingreso en]]))))</f>
        <v/>
      </c>
    </row>
    <row r="1570" spans="1:10" x14ac:dyDescent="0.3">
      <c r="A1570" s="2" t="str">
        <f>IF(Tabla1[[#This Row],[Fecha]]="",(""),(Tabla1[[#This Row],[Fecha]]))</f>
        <v/>
      </c>
      <c r="B1570" s="3" t="str">
        <f>IF(Tabla1[[#This Row],[Fecha]]="",(""),(Tabla1[[#This Row],[Tipo de Operación]]))</f>
        <v/>
      </c>
      <c r="C1570" s="19" t="str">
        <f>IF(Tabla1[[#This Row],[Fecha]]="",(""),(Tabla1[[#This Row],[Código]]))</f>
        <v/>
      </c>
      <c r="D1570" s="4" t="str">
        <f>IF(Tabla1[[#This Row],[Fecha]]="",(""),(Tabla1[[#This Row],[Rubro]]))</f>
        <v/>
      </c>
      <c r="E1570" s="4"/>
      <c r="F1570" s="4" t="str">
        <f>IF(Tabla1[[#This Row],[Fecha]]="",(""),(Tabla1[[#This Row],[Precio]]))</f>
        <v/>
      </c>
      <c r="G1570" s="4" t="str">
        <f>IF(Tabla1[[#This Row],[Fecha]]="",(""),(Tabla1[[#This Row],[Medio de Pago]]))</f>
        <v/>
      </c>
      <c r="H1570" s="4" t="str">
        <f>IF(Tabla1[[#This Row],[Fecha]]="",(""),(IF(Tabla1[[#This Row],[Ingreso en]]="",(""),(Tabla1[[#This Row],[Precio]]))))</f>
        <v/>
      </c>
      <c r="I1570" s="5" t="str">
        <f>IF(Tabla1[[#This Row],[Fecha]]="",(""),(IF(Tabla1[[#This Row],[Egreso de]]="",(""),(Tabla1[[#This Row],[Precio]]))))</f>
        <v/>
      </c>
      <c r="J1570" s="4" t="str">
        <f>IF(Tabla1[[#This Row],[Fecha]]="",(""),(IF(Tabla13[[#This Row],[Ingreso en]]="",(-Tabla13[[#This Row],[Egreso de]]),(Tabla13[[#This Row],[Ingreso en]]))))</f>
        <v/>
      </c>
    </row>
    <row r="1571" spans="1:10" x14ac:dyDescent="0.3">
      <c r="A1571" s="2" t="str">
        <f>IF(Tabla1[[#This Row],[Fecha]]="",(""),(Tabla1[[#This Row],[Fecha]]))</f>
        <v/>
      </c>
      <c r="B1571" s="3" t="str">
        <f>IF(Tabla1[[#This Row],[Fecha]]="",(""),(Tabla1[[#This Row],[Tipo de Operación]]))</f>
        <v/>
      </c>
      <c r="C1571" s="19" t="str">
        <f>IF(Tabla1[[#This Row],[Fecha]]="",(""),(Tabla1[[#This Row],[Código]]))</f>
        <v/>
      </c>
      <c r="D1571" s="4" t="str">
        <f>IF(Tabla1[[#This Row],[Fecha]]="",(""),(Tabla1[[#This Row],[Rubro]]))</f>
        <v/>
      </c>
      <c r="E1571" s="4"/>
      <c r="F1571" s="4" t="str">
        <f>IF(Tabla1[[#This Row],[Fecha]]="",(""),(Tabla1[[#This Row],[Precio]]))</f>
        <v/>
      </c>
      <c r="G1571" s="4" t="str">
        <f>IF(Tabla1[[#This Row],[Fecha]]="",(""),(Tabla1[[#This Row],[Medio de Pago]]))</f>
        <v/>
      </c>
      <c r="H1571" s="4" t="str">
        <f>IF(Tabla1[[#This Row],[Fecha]]="",(""),(IF(Tabla1[[#This Row],[Ingreso en]]="",(""),(Tabla1[[#This Row],[Precio]]))))</f>
        <v/>
      </c>
      <c r="I1571" s="5" t="str">
        <f>IF(Tabla1[[#This Row],[Fecha]]="",(""),(IF(Tabla1[[#This Row],[Egreso de]]="",(""),(Tabla1[[#This Row],[Precio]]))))</f>
        <v/>
      </c>
      <c r="J1571" s="4" t="str">
        <f>IF(Tabla1[[#This Row],[Fecha]]="",(""),(IF(Tabla13[[#This Row],[Ingreso en]]="",(-Tabla13[[#This Row],[Egreso de]]),(Tabla13[[#This Row],[Ingreso en]]))))</f>
        <v/>
      </c>
    </row>
    <row r="1572" spans="1:10" x14ac:dyDescent="0.3">
      <c r="A1572" s="2" t="str">
        <f>IF(Tabla1[[#This Row],[Fecha]]="",(""),(Tabla1[[#This Row],[Fecha]]))</f>
        <v/>
      </c>
      <c r="B1572" s="3" t="str">
        <f>IF(Tabla1[[#This Row],[Fecha]]="",(""),(Tabla1[[#This Row],[Tipo de Operación]]))</f>
        <v/>
      </c>
      <c r="C1572" s="19" t="str">
        <f>IF(Tabla1[[#This Row],[Fecha]]="",(""),(Tabla1[[#This Row],[Código]]))</f>
        <v/>
      </c>
      <c r="D1572" s="4" t="str">
        <f>IF(Tabla1[[#This Row],[Fecha]]="",(""),(Tabla1[[#This Row],[Rubro]]))</f>
        <v/>
      </c>
      <c r="E1572" s="4"/>
      <c r="F1572" s="4" t="str">
        <f>IF(Tabla1[[#This Row],[Fecha]]="",(""),(Tabla1[[#This Row],[Precio]]))</f>
        <v/>
      </c>
      <c r="G1572" s="4" t="str">
        <f>IF(Tabla1[[#This Row],[Fecha]]="",(""),(Tabla1[[#This Row],[Medio de Pago]]))</f>
        <v/>
      </c>
      <c r="H1572" s="4" t="str">
        <f>IF(Tabla1[[#This Row],[Fecha]]="",(""),(IF(Tabla1[[#This Row],[Ingreso en]]="",(""),(Tabla1[[#This Row],[Precio]]))))</f>
        <v/>
      </c>
      <c r="I1572" s="5" t="str">
        <f>IF(Tabla1[[#This Row],[Fecha]]="",(""),(IF(Tabla1[[#This Row],[Egreso de]]="",(""),(Tabla1[[#This Row],[Precio]]))))</f>
        <v/>
      </c>
      <c r="J1572" s="4" t="str">
        <f>IF(Tabla1[[#This Row],[Fecha]]="",(""),(IF(Tabla13[[#This Row],[Ingreso en]]="",(-Tabla13[[#This Row],[Egreso de]]),(Tabla13[[#This Row],[Ingreso en]]))))</f>
        <v/>
      </c>
    </row>
    <row r="1573" spans="1:10" x14ac:dyDescent="0.3">
      <c r="A1573" s="2" t="str">
        <f>IF(Tabla1[[#This Row],[Fecha]]="",(""),(Tabla1[[#This Row],[Fecha]]))</f>
        <v/>
      </c>
      <c r="B1573" s="3" t="str">
        <f>IF(Tabla1[[#This Row],[Fecha]]="",(""),(Tabla1[[#This Row],[Tipo de Operación]]))</f>
        <v/>
      </c>
      <c r="C1573" s="19" t="str">
        <f>IF(Tabla1[[#This Row],[Fecha]]="",(""),(Tabla1[[#This Row],[Código]]))</f>
        <v/>
      </c>
      <c r="D1573" s="4" t="str">
        <f>IF(Tabla1[[#This Row],[Fecha]]="",(""),(Tabla1[[#This Row],[Rubro]]))</f>
        <v/>
      </c>
      <c r="E1573" s="4"/>
      <c r="F1573" s="4" t="str">
        <f>IF(Tabla1[[#This Row],[Fecha]]="",(""),(Tabla1[[#This Row],[Precio]]))</f>
        <v/>
      </c>
      <c r="G1573" s="4" t="str">
        <f>IF(Tabla1[[#This Row],[Fecha]]="",(""),(Tabla1[[#This Row],[Medio de Pago]]))</f>
        <v/>
      </c>
      <c r="H1573" s="4" t="str">
        <f>IF(Tabla1[[#This Row],[Fecha]]="",(""),(IF(Tabla1[[#This Row],[Ingreso en]]="",(""),(Tabla1[[#This Row],[Precio]]))))</f>
        <v/>
      </c>
      <c r="I1573" s="5" t="str">
        <f>IF(Tabla1[[#This Row],[Fecha]]="",(""),(IF(Tabla1[[#This Row],[Egreso de]]="",(""),(Tabla1[[#This Row],[Precio]]))))</f>
        <v/>
      </c>
      <c r="J1573" s="4" t="str">
        <f>IF(Tabla1[[#This Row],[Fecha]]="",(""),(IF(Tabla13[[#This Row],[Ingreso en]]="",(-Tabla13[[#This Row],[Egreso de]]),(Tabla13[[#This Row],[Ingreso en]]))))</f>
        <v/>
      </c>
    </row>
    <row r="1574" spans="1:10" x14ac:dyDescent="0.3">
      <c r="A1574" s="2" t="str">
        <f>IF(Tabla1[[#This Row],[Fecha]]="",(""),(Tabla1[[#This Row],[Fecha]]))</f>
        <v/>
      </c>
      <c r="B1574" s="3" t="str">
        <f>IF(Tabla1[[#This Row],[Fecha]]="",(""),(Tabla1[[#This Row],[Tipo de Operación]]))</f>
        <v/>
      </c>
      <c r="C1574" s="19" t="str">
        <f>IF(Tabla1[[#This Row],[Fecha]]="",(""),(Tabla1[[#This Row],[Código]]))</f>
        <v/>
      </c>
      <c r="D1574" s="4" t="str">
        <f>IF(Tabla1[[#This Row],[Fecha]]="",(""),(Tabla1[[#This Row],[Rubro]]))</f>
        <v/>
      </c>
      <c r="E1574" s="4"/>
      <c r="F1574" s="4" t="str">
        <f>IF(Tabla1[[#This Row],[Fecha]]="",(""),(Tabla1[[#This Row],[Precio]]))</f>
        <v/>
      </c>
      <c r="G1574" s="4" t="str">
        <f>IF(Tabla1[[#This Row],[Fecha]]="",(""),(Tabla1[[#This Row],[Medio de Pago]]))</f>
        <v/>
      </c>
      <c r="H1574" s="4" t="str">
        <f>IF(Tabla1[[#This Row],[Fecha]]="",(""),(IF(Tabla1[[#This Row],[Ingreso en]]="",(""),(Tabla1[[#This Row],[Precio]]))))</f>
        <v/>
      </c>
      <c r="I1574" s="5" t="str">
        <f>IF(Tabla1[[#This Row],[Fecha]]="",(""),(IF(Tabla1[[#This Row],[Egreso de]]="",(""),(Tabla1[[#This Row],[Precio]]))))</f>
        <v/>
      </c>
      <c r="J1574" s="4" t="str">
        <f>IF(Tabla1[[#This Row],[Fecha]]="",(""),(IF(Tabla13[[#This Row],[Ingreso en]]="",(-Tabla13[[#This Row],[Egreso de]]),(Tabla13[[#This Row],[Ingreso en]]))))</f>
        <v/>
      </c>
    </row>
    <row r="1575" spans="1:10" x14ac:dyDescent="0.3">
      <c r="A1575" s="2" t="str">
        <f>IF(Tabla1[[#This Row],[Fecha]]="",(""),(Tabla1[[#This Row],[Fecha]]))</f>
        <v/>
      </c>
      <c r="B1575" s="3" t="str">
        <f>IF(Tabla1[[#This Row],[Fecha]]="",(""),(Tabla1[[#This Row],[Tipo de Operación]]))</f>
        <v/>
      </c>
      <c r="C1575" s="19" t="str">
        <f>IF(Tabla1[[#This Row],[Fecha]]="",(""),(Tabla1[[#This Row],[Código]]))</f>
        <v/>
      </c>
      <c r="D1575" s="4" t="str">
        <f>IF(Tabla1[[#This Row],[Fecha]]="",(""),(Tabla1[[#This Row],[Rubro]]))</f>
        <v/>
      </c>
      <c r="E1575" s="4"/>
      <c r="F1575" s="4" t="str">
        <f>IF(Tabla1[[#This Row],[Fecha]]="",(""),(Tabla1[[#This Row],[Precio]]))</f>
        <v/>
      </c>
      <c r="G1575" s="4" t="str">
        <f>IF(Tabla1[[#This Row],[Fecha]]="",(""),(Tabla1[[#This Row],[Medio de Pago]]))</f>
        <v/>
      </c>
      <c r="H1575" s="4" t="str">
        <f>IF(Tabla1[[#This Row],[Fecha]]="",(""),(IF(Tabla1[[#This Row],[Ingreso en]]="",(""),(Tabla1[[#This Row],[Precio]]))))</f>
        <v/>
      </c>
      <c r="I1575" s="5" t="str">
        <f>IF(Tabla1[[#This Row],[Fecha]]="",(""),(IF(Tabla1[[#This Row],[Egreso de]]="",(""),(Tabla1[[#This Row],[Precio]]))))</f>
        <v/>
      </c>
      <c r="J1575" s="4" t="str">
        <f>IF(Tabla1[[#This Row],[Fecha]]="",(""),(IF(Tabla13[[#This Row],[Ingreso en]]="",(-Tabla13[[#This Row],[Egreso de]]),(Tabla13[[#This Row],[Ingreso en]]))))</f>
        <v/>
      </c>
    </row>
    <row r="1576" spans="1:10" x14ac:dyDescent="0.3">
      <c r="A1576" s="2" t="str">
        <f>IF(Tabla1[[#This Row],[Fecha]]="",(""),(Tabla1[[#This Row],[Fecha]]))</f>
        <v/>
      </c>
      <c r="B1576" s="3" t="str">
        <f>IF(Tabla1[[#This Row],[Fecha]]="",(""),(Tabla1[[#This Row],[Tipo de Operación]]))</f>
        <v/>
      </c>
      <c r="C1576" s="19" t="str">
        <f>IF(Tabla1[[#This Row],[Fecha]]="",(""),(Tabla1[[#This Row],[Código]]))</f>
        <v/>
      </c>
      <c r="D1576" s="4" t="str">
        <f>IF(Tabla1[[#This Row],[Fecha]]="",(""),(Tabla1[[#This Row],[Rubro]]))</f>
        <v/>
      </c>
      <c r="E1576" s="4"/>
      <c r="F1576" s="4" t="str">
        <f>IF(Tabla1[[#This Row],[Fecha]]="",(""),(Tabla1[[#This Row],[Precio]]))</f>
        <v/>
      </c>
      <c r="G1576" s="4" t="str">
        <f>IF(Tabla1[[#This Row],[Fecha]]="",(""),(Tabla1[[#This Row],[Medio de Pago]]))</f>
        <v/>
      </c>
      <c r="H1576" s="4" t="str">
        <f>IF(Tabla1[[#This Row],[Fecha]]="",(""),(IF(Tabla1[[#This Row],[Ingreso en]]="",(""),(Tabla1[[#This Row],[Precio]]))))</f>
        <v/>
      </c>
      <c r="I1576" s="5" t="str">
        <f>IF(Tabla1[[#This Row],[Fecha]]="",(""),(IF(Tabla1[[#This Row],[Egreso de]]="",(""),(Tabla1[[#This Row],[Precio]]))))</f>
        <v/>
      </c>
      <c r="J1576" s="4" t="str">
        <f>IF(Tabla1[[#This Row],[Fecha]]="",(""),(IF(Tabla13[[#This Row],[Ingreso en]]="",(-Tabla13[[#This Row],[Egreso de]]),(Tabla13[[#This Row],[Ingreso en]]))))</f>
        <v/>
      </c>
    </row>
    <row r="1577" spans="1:10" x14ac:dyDescent="0.3">
      <c r="A1577" s="2" t="str">
        <f>IF(Tabla1[[#This Row],[Fecha]]="",(""),(Tabla1[[#This Row],[Fecha]]))</f>
        <v/>
      </c>
      <c r="B1577" s="3" t="str">
        <f>IF(Tabla1[[#This Row],[Fecha]]="",(""),(Tabla1[[#This Row],[Tipo de Operación]]))</f>
        <v/>
      </c>
      <c r="C1577" s="19" t="str">
        <f>IF(Tabla1[[#This Row],[Fecha]]="",(""),(Tabla1[[#This Row],[Código]]))</f>
        <v/>
      </c>
      <c r="D1577" s="4" t="str">
        <f>IF(Tabla1[[#This Row],[Fecha]]="",(""),(Tabla1[[#This Row],[Rubro]]))</f>
        <v/>
      </c>
      <c r="E1577" s="4"/>
      <c r="F1577" s="4" t="str">
        <f>IF(Tabla1[[#This Row],[Fecha]]="",(""),(Tabla1[[#This Row],[Precio]]))</f>
        <v/>
      </c>
      <c r="G1577" s="4" t="str">
        <f>IF(Tabla1[[#This Row],[Fecha]]="",(""),(Tabla1[[#This Row],[Medio de Pago]]))</f>
        <v/>
      </c>
      <c r="H1577" s="4" t="str">
        <f>IF(Tabla1[[#This Row],[Fecha]]="",(""),(IF(Tabla1[[#This Row],[Ingreso en]]="",(""),(Tabla1[[#This Row],[Precio]]))))</f>
        <v/>
      </c>
      <c r="I1577" s="5" t="str">
        <f>IF(Tabla1[[#This Row],[Fecha]]="",(""),(IF(Tabla1[[#This Row],[Egreso de]]="",(""),(Tabla1[[#This Row],[Precio]]))))</f>
        <v/>
      </c>
      <c r="J1577" s="4" t="str">
        <f>IF(Tabla1[[#This Row],[Fecha]]="",(""),(IF(Tabla13[[#This Row],[Ingreso en]]="",(-Tabla13[[#This Row],[Egreso de]]),(Tabla13[[#This Row],[Ingreso en]]))))</f>
        <v/>
      </c>
    </row>
    <row r="1578" spans="1:10" x14ac:dyDescent="0.3">
      <c r="A1578" s="2" t="str">
        <f>IF(Tabla1[[#This Row],[Fecha]]="",(""),(Tabla1[[#This Row],[Fecha]]))</f>
        <v/>
      </c>
      <c r="B1578" s="3" t="str">
        <f>IF(Tabla1[[#This Row],[Fecha]]="",(""),(Tabla1[[#This Row],[Tipo de Operación]]))</f>
        <v/>
      </c>
      <c r="C1578" s="19" t="str">
        <f>IF(Tabla1[[#This Row],[Fecha]]="",(""),(Tabla1[[#This Row],[Código]]))</f>
        <v/>
      </c>
      <c r="D1578" s="4" t="str">
        <f>IF(Tabla1[[#This Row],[Fecha]]="",(""),(Tabla1[[#This Row],[Rubro]]))</f>
        <v/>
      </c>
      <c r="E1578" s="4"/>
      <c r="F1578" s="4" t="str">
        <f>IF(Tabla1[[#This Row],[Fecha]]="",(""),(Tabla1[[#This Row],[Precio]]))</f>
        <v/>
      </c>
      <c r="G1578" s="4" t="str">
        <f>IF(Tabla1[[#This Row],[Fecha]]="",(""),(Tabla1[[#This Row],[Medio de Pago]]))</f>
        <v/>
      </c>
      <c r="H1578" s="4" t="str">
        <f>IF(Tabla1[[#This Row],[Fecha]]="",(""),(IF(Tabla1[[#This Row],[Ingreso en]]="",(""),(Tabla1[[#This Row],[Precio]]))))</f>
        <v/>
      </c>
      <c r="I1578" s="5" t="str">
        <f>IF(Tabla1[[#This Row],[Fecha]]="",(""),(IF(Tabla1[[#This Row],[Egreso de]]="",(""),(Tabla1[[#This Row],[Precio]]))))</f>
        <v/>
      </c>
      <c r="J1578" s="4" t="str">
        <f>IF(Tabla1[[#This Row],[Fecha]]="",(""),(IF(Tabla13[[#This Row],[Ingreso en]]="",(-Tabla13[[#This Row],[Egreso de]]),(Tabla13[[#This Row],[Ingreso en]]))))</f>
        <v/>
      </c>
    </row>
    <row r="1579" spans="1:10" x14ac:dyDescent="0.3">
      <c r="A1579" s="2" t="str">
        <f>IF(Tabla1[[#This Row],[Fecha]]="",(""),(Tabla1[[#This Row],[Fecha]]))</f>
        <v/>
      </c>
      <c r="B1579" s="3" t="str">
        <f>IF(Tabla1[[#This Row],[Fecha]]="",(""),(Tabla1[[#This Row],[Tipo de Operación]]))</f>
        <v/>
      </c>
      <c r="C1579" s="19" t="str">
        <f>IF(Tabla1[[#This Row],[Fecha]]="",(""),(Tabla1[[#This Row],[Código]]))</f>
        <v/>
      </c>
      <c r="D1579" s="4" t="str">
        <f>IF(Tabla1[[#This Row],[Fecha]]="",(""),(Tabla1[[#This Row],[Rubro]]))</f>
        <v/>
      </c>
      <c r="E1579" s="4"/>
      <c r="F1579" s="4" t="str">
        <f>IF(Tabla1[[#This Row],[Fecha]]="",(""),(Tabla1[[#This Row],[Precio]]))</f>
        <v/>
      </c>
      <c r="G1579" s="4" t="str">
        <f>IF(Tabla1[[#This Row],[Fecha]]="",(""),(Tabla1[[#This Row],[Medio de Pago]]))</f>
        <v/>
      </c>
      <c r="H1579" s="4" t="str">
        <f>IF(Tabla1[[#This Row],[Fecha]]="",(""),(IF(Tabla1[[#This Row],[Ingreso en]]="",(""),(Tabla1[[#This Row],[Precio]]))))</f>
        <v/>
      </c>
      <c r="I1579" s="5" t="str">
        <f>IF(Tabla1[[#This Row],[Fecha]]="",(""),(IF(Tabla1[[#This Row],[Egreso de]]="",(""),(Tabla1[[#This Row],[Precio]]))))</f>
        <v/>
      </c>
      <c r="J1579" s="4" t="str">
        <f>IF(Tabla1[[#This Row],[Fecha]]="",(""),(IF(Tabla13[[#This Row],[Ingreso en]]="",(-Tabla13[[#This Row],[Egreso de]]),(Tabla13[[#This Row],[Ingreso en]]))))</f>
        <v/>
      </c>
    </row>
    <row r="1580" spans="1:10" x14ac:dyDescent="0.3">
      <c r="A1580" s="2" t="str">
        <f>IF(Tabla1[[#This Row],[Fecha]]="",(""),(Tabla1[[#This Row],[Fecha]]))</f>
        <v/>
      </c>
      <c r="B1580" s="3" t="str">
        <f>IF(Tabla1[[#This Row],[Fecha]]="",(""),(Tabla1[[#This Row],[Tipo de Operación]]))</f>
        <v/>
      </c>
      <c r="C1580" s="19" t="str">
        <f>IF(Tabla1[[#This Row],[Fecha]]="",(""),(Tabla1[[#This Row],[Código]]))</f>
        <v/>
      </c>
      <c r="D1580" s="4" t="str">
        <f>IF(Tabla1[[#This Row],[Fecha]]="",(""),(Tabla1[[#This Row],[Rubro]]))</f>
        <v/>
      </c>
      <c r="E1580" s="4"/>
      <c r="F1580" s="4" t="str">
        <f>IF(Tabla1[[#This Row],[Fecha]]="",(""),(Tabla1[[#This Row],[Precio]]))</f>
        <v/>
      </c>
      <c r="G1580" s="4" t="str">
        <f>IF(Tabla1[[#This Row],[Fecha]]="",(""),(Tabla1[[#This Row],[Medio de Pago]]))</f>
        <v/>
      </c>
      <c r="H1580" s="4" t="str">
        <f>IF(Tabla1[[#This Row],[Fecha]]="",(""),(IF(Tabla1[[#This Row],[Ingreso en]]="",(""),(Tabla1[[#This Row],[Precio]]))))</f>
        <v/>
      </c>
      <c r="I1580" s="5" t="str">
        <f>IF(Tabla1[[#This Row],[Fecha]]="",(""),(IF(Tabla1[[#This Row],[Egreso de]]="",(""),(Tabla1[[#This Row],[Precio]]))))</f>
        <v/>
      </c>
      <c r="J1580" s="4" t="str">
        <f>IF(Tabla1[[#This Row],[Fecha]]="",(""),(IF(Tabla13[[#This Row],[Ingreso en]]="",(-Tabla13[[#This Row],[Egreso de]]),(Tabla13[[#This Row],[Ingreso en]]))))</f>
        <v/>
      </c>
    </row>
    <row r="1581" spans="1:10" x14ac:dyDescent="0.3">
      <c r="A1581" s="2" t="str">
        <f>IF(Tabla1[[#This Row],[Fecha]]="",(""),(Tabla1[[#This Row],[Fecha]]))</f>
        <v/>
      </c>
      <c r="B1581" s="3" t="str">
        <f>IF(Tabla1[[#This Row],[Fecha]]="",(""),(Tabla1[[#This Row],[Tipo de Operación]]))</f>
        <v/>
      </c>
      <c r="C1581" s="19" t="str">
        <f>IF(Tabla1[[#This Row],[Fecha]]="",(""),(Tabla1[[#This Row],[Código]]))</f>
        <v/>
      </c>
      <c r="D1581" s="4" t="str">
        <f>IF(Tabla1[[#This Row],[Fecha]]="",(""),(Tabla1[[#This Row],[Rubro]]))</f>
        <v/>
      </c>
      <c r="E1581" s="4"/>
      <c r="F1581" s="4" t="str">
        <f>IF(Tabla1[[#This Row],[Fecha]]="",(""),(Tabla1[[#This Row],[Precio]]))</f>
        <v/>
      </c>
      <c r="G1581" s="4" t="str">
        <f>IF(Tabla1[[#This Row],[Fecha]]="",(""),(Tabla1[[#This Row],[Medio de Pago]]))</f>
        <v/>
      </c>
      <c r="H1581" s="4" t="str">
        <f>IF(Tabla1[[#This Row],[Fecha]]="",(""),(IF(Tabla1[[#This Row],[Ingreso en]]="",(""),(Tabla1[[#This Row],[Precio]]))))</f>
        <v/>
      </c>
      <c r="I1581" s="5" t="str">
        <f>IF(Tabla1[[#This Row],[Fecha]]="",(""),(IF(Tabla1[[#This Row],[Egreso de]]="",(""),(Tabla1[[#This Row],[Precio]]))))</f>
        <v/>
      </c>
      <c r="J1581" s="4" t="str">
        <f>IF(Tabla1[[#This Row],[Fecha]]="",(""),(IF(Tabla13[[#This Row],[Ingreso en]]="",(-Tabla13[[#This Row],[Egreso de]]),(Tabla13[[#This Row],[Ingreso en]]))))</f>
        <v/>
      </c>
    </row>
    <row r="1582" spans="1:10" x14ac:dyDescent="0.3">
      <c r="A1582" s="2" t="str">
        <f>IF(Tabla1[[#This Row],[Fecha]]="",(""),(Tabla1[[#This Row],[Fecha]]))</f>
        <v/>
      </c>
      <c r="B1582" s="3" t="str">
        <f>IF(Tabla1[[#This Row],[Fecha]]="",(""),(Tabla1[[#This Row],[Tipo de Operación]]))</f>
        <v/>
      </c>
      <c r="C1582" s="19" t="str">
        <f>IF(Tabla1[[#This Row],[Fecha]]="",(""),(Tabla1[[#This Row],[Código]]))</f>
        <v/>
      </c>
      <c r="D1582" s="4" t="str">
        <f>IF(Tabla1[[#This Row],[Fecha]]="",(""),(Tabla1[[#This Row],[Rubro]]))</f>
        <v/>
      </c>
      <c r="E1582" s="4"/>
      <c r="F1582" s="4" t="str">
        <f>IF(Tabla1[[#This Row],[Fecha]]="",(""),(Tabla1[[#This Row],[Precio]]))</f>
        <v/>
      </c>
      <c r="G1582" s="4" t="str">
        <f>IF(Tabla1[[#This Row],[Fecha]]="",(""),(Tabla1[[#This Row],[Medio de Pago]]))</f>
        <v/>
      </c>
      <c r="H1582" s="4" t="str">
        <f>IF(Tabla1[[#This Row],[Fecha]]="",(""),(IF(Tabla1[[#This Row],[Ingreso en]]="",(""),(Tabla1[[#This Row],[Precio]]))))</f>
        <v/>
      </c>
      <c r="I1582" s="5" t="str">
        <f>IF(Tabla1[[#This Row],[Fecha]]="",(""),(IF(Tabla1[[#This Row],[Egreso de]]="",(""),(Tabla1[[#This Row],[Precio]]))))</f>
        <v/>
      </c>
      <c r="J1582" s="4" t="str">
        <f>IF(Tabla1[[#This Row],[Fecha]]="",(""),(IF(Tabla13[[#This Row],[Ingreso en]]="",(-Tabla13[[#This Row],[Egreso de]]),(Tabla13[[#This Row],[Ingreso en]]))))</f>
        <v/>
      </c>
    </row>
    <row r="1583" spans="1:10" x14ac:dyDescent="0.3">
      <c r="A1583" s="2" t="str">
        <f>IF(Tabla1[[#This Row],[Fecha]]="",(""),(Tabla1[[#This Row],[Fecha]]))</f>
        <v/>
      </c>
      <c r="B1583" s="3" t="str">
        <f>IF(Tabla1[[#This Row],[Fecha]]="",(""),(Tabla1[[#This Row],[Tipo de Operación]]))</f>
        <v/>
      </c>
      <c r="C1583" s="19" t="str">
        <f>IF(Tabla1[[#This Row],[Fecha]]="",(""),(Tabla1[[#This Row],[Código]]))</f>
        <v/>
      </c>
      <c r="D1583" s="4" t="str">
        <f>IF(Tabla1[[#This Row],[Fecha]]="",(""),(Tabla1[[#This Row],[Rubro]]))</f>
        <v/>
      </c>
      <c r="E1583" s="4"/>
      <c r="F1583" s="4" t="str">
        <f>IF(Tabla1[[#This Row],[Fecha]]="",(""),(Tabla1[[#This Row],[Precio]]))</f>
        <v/>
      </c>
      <c r="G1583" s="4" t="str">
        <f>IF(Tabla1[[#This Row],[Fecha]]="",(""),(Tabla1[[#This Row],[Medio de Pago]]))</f>
        <v/>
      </c>
      <c r="H1583" s="4" t="str">
        <f>IF(Tabla1[[#This Row],[Fecha]]="",(""),(IF(Tabla1[[#This Row],[Ingreso en]]="",(""),(Tabla1[[#This Row],[Precio]]))))</f>
        <v/>
      </c>
      <c r="I1583" s="5" t="str">
        <f>IF(Tabla1[[#This Row],[Fecha]]="",(""),(IF(Tabla1[[#This Row],[Egreso de]]="",(""),(Tabla1[[#This Row],[Precio]]))))</f>
        <v/>
      </c>
      <c r="J1583" s="4" t="str">
        <f>IF(Tabla1[[#This Row],[Fecha]]="",(""),(IF(Tabla13[[#This Row],[Ingreso en]]="",(-Tabla13[[#This Row],[Egreso de]]),(Tabla13[[#This Row],[Ingreso en]]))))</f>
        <v/>
      </c>
    </row>
    <row r="1584" spans="1:10" x14ac:dyDescent="0.3">
      <c r="A1584" s="2" t="str">
        <f>IF(Tabla1[[#This Row],[Fecha]]="",(""),(Tabla1[[#This Row],[Fecha]]))</f>
        <v/>
      </c>
      <c r="B1584" s="3" t="str">
        <f>IF(Tabla1[[#This Row],[Fecha]]="",(""),(Tabla1[[#This Row],[Tipo de Operación]]))</f>
        <v/>
      </c>
      <c r="C1584" s="19" t="str">
        <f>IF(Tabla1[[#This Row],[Fecha]]="",(""),(Tabla1[[#This Row],[Código]]))</f>
        <v/>
      </c>
      <c r="D1584" s="4" t="str">
        <f>IF(Tabla1[[#This Row],[Fecha]]="",(""),(Tabla1[[#This Row],[Rubro]]))</f>
        <v/>
      </c>
      <c r="E1584" s="4"/>
      <c r="F1584" s="4" t="str">
        <f>IF(Tabla1[[#This Row],[Fecha]]="",(""),(Tabla1[[#This Row],[Precio]]))</f>
        <v/>
      </c>
      <c r="G1584" s="4" t="str">
        <f>IF(Tabla1[[#This Row],[Fecha]]="",(""),(Tabla1[[#This Row],[Medio de Pago]]))</f>
        <v/>
      </c>
      <c r="H1584" s="4" t="str">
        <f>IF(Tabla1[[#This Row],[Fecha]]="",(""),(IF(Tabla1[[#This Row],[Ingreso en]]="",(""),(Tabla1[[#This Row],[Precio]]))))</f>
        <v/>
      </c>
      <c r="I1584" s="5" t="str">
        <f>IF(Tabla1[[#This Row],[Fecha]]="",(""),(IF(Tabla1[[#This Row],[Egreso de]]="",(""),(Tabla1[[#This Row],[Precio]]))))</f>
        <v/>
      </c>
      <c r="J1584" s="4" t="str">
        <f>IF(Tabla1[[#This Row],[Fecha]]="",(""),(IF(Tabla13[[#This Row],[Ingreso en]]="",(-Tabla13[[#This Row],[Egreso de]]),(Tabla13[[#This Row],[Ingreso en]]))))</f>
        <v/>
      </c>
    </row>
    <row r="1585" spans="1:10" x14ac:dyDescent="0.3">
      <c r="A1585" s="2" t="str">
        <f>IF(Tabla1[[#This Row],[Fecha]]="",(""),(Tabla1[[#This Row],[Fecha]]))</f>
        <v/>
      </c>
      <c r="B1585" s="3" t="str">
        <f>IF(Tabla1[[#This Row],[Fecha]]="",(""),(Tabla1[[#This Row],[Tipo de Operación]]))</f>
        <v/>
      </c>
      <c r="C1585" s="19" t="str">
        <f>IF(Tabla1[[#This Row],[Fecha]]="",(""),(Tabla1[[#This Row],[Código]]))</f>
        <v/>
      </c>
      <c r="D1585" s="4" t="str">
        <f>IF(Tabla1[[#This Row],[Fecha]]="",(""),(Tabla1[[#This Row],[Rubro]]))</f>
        <v/>
      </c>
      <c r="E1585" s="4"/>
      <c r="F1585" s="4" t="str">
        <f>IF(Tabla1[[#This Row],[Fecha]]="",(""),(Tabla1[[#This Row],[Precio]]))</f>
        <v/>
      </c>
      <c r="G1585" s="4" t="str">
        <f>IF(Tabla1[[#This Row],[Fecha]]="",(""),(Tabla1[[#This Row],[Medio de Pago]]))</f>
        <v/>
      </c>
      <c r="H1585" s="4" t="str">
        <f>IF(Tabla1[[#This Row],[Fecha]]="",(""),(IF(Tabla1[[#This Row],[Ingreso en]]="",(""),(Tabla1[[#This Row],[Precio]]))))</f>
        <v/>
      </c>
      <c r="I1585" s="5" t="str">
        <f>IF(Tabla1[[#This Row],[Fecha]]="",(""),(IF(Tabla1[[#This Row],[Egreso de]]="",(""),(Tabla1[[#This Row],[Precio]]))))</f>
        <v/>
      </c>
      <c r="J1585" s="4" t="str">
        <f>IF(Tabla1[[#This Row],[Fecha]]="",(""),(IF(Tabla13[[#This Row],[Ingreso en]]="",(-Tabla13[[#This Row],[Egreso de]]),(Tabla13[[#This Row],[Ingreso en]]))))</f>
        <v/>
      </c>
    </row>
    <row r="1586" spans="1:10" x14ac:dyDescent="0.3">
      <c r="A1586" s="2" t="str">
        <f>IF(Tabla1[[#This Row],[Fecha]]="",(""),(Tabla1[[#This Row],[Fecha]]))</f>
        <v/>
      </c>
      <c r="B1586" s="3" t="str">
        <f>IF(Tabla1[[#This Row],[Fecha]]="",(""),(Tabla1[[#This Row],[Tipo de Operación]]))</f>
        <v/>
      </c>
      <c r="C1586" s="19" t="str">
        <f>IF(Tabla1[[#This Row],[Fecha]]="",(""),(Tabla1[[#This Row],[Código]]))</f>
        <v/>
      </c>
      <c r="D1586" s="4" t="str">
        <f>IF(Tabla1[[#This Row],[Fecha]]="",(""),(Tabla1[[#This Row],[Rubro]]))</f>
        <v/>
      </c>
      <c r="E1586" s="4"/>
      <c r="F1586" s="4" t="str">
        <f>IF(Tabla1[[#This Row],[Fecha]]="",(""),(Tabla1[[#This Row],[Precio]]))</f>
        <v/>
      </c>
      <c r="G1586" s="4" t="str">
        <f>IF(Tabla1[[#This Row],[Fecha]]="",(""),(Tabla1[[#This Row],[Medio de Pago]]))</f>
        <v/>
      </c>
      <c r="H1586" s="4" t="str">
        <f>IF(Tabla1[[#This Row],[Fecha]]="",(""),(IF(Tabla1[[#This Row],[Ingreso en]]="",(""),(Tabla1[[#This Row],[Precio]]))))</f>
        <v/>
      </c>
      <c r="I1586" s="5" t="str">
        <f>IF(Tabla1[[#This Row],[Fecha]]="",(""),(IF(Tabla1[[#This Row],[Egreso de]]="",(""),(Tabla1[[#This Row],[Precio]]))))</f>
        <v/>
      </c>
      <c r="J1586" s="4" t="str">
        <f>IF(Tabla1[[#This Row],[Fecha]]="",(""),(IF(Tabla13[[#This Row],[Ingreso en]]="",(-Tabla13[[#This Row],[Egreso de]]),(Tabla13[[#This Row],[Ingreso en]]))))</f>
        <v/>
      </c>
    </row>
    <row r="1587" spans="1:10" x14ac:dyDescent="0.3">
      <c r="A1587" s="2" t="str">
        <f>IF(Tabla1[[#This Row],[Fecha]]="",(""),(Tabla1[[#This Row],[Fecha]]))</f>
        <v/>
      </c>
      <c r="B1587" s="3" t="str">
        <f>IF(Tabla1[[#This Row],[Fecha]]="",(""),(Tabla1[[#This Row],[Tipo de Operación]]))</f>
        <v/>
      </c>
      <c r="C1587" s="19" t="str">
        <f>IF(Tabla1[[#This Row],[Fecha]]="",(""),(Tabla1[[#This Row],[Código]]))</f>
        <v/>
      </c>
      <c r="D1587" s="4" t="str">
        <f>IF(Tabla1[[#This Row],[Fecha]]="",(""),(Tabla1[[#This Row],[Rubro]]))</f>
        <v/>
      </c>
      <c r="E1587" s="4"/>
      <c r="F1587" s="4" t="str">
        <f>IF(Tabla1[[#This Row],[Fecha]]="",(""),(Tabla1[[#This Row],[Precio]]))</f>
        <v/>
      </c>
      <c r="G1587" s="4" t="str">
        <f>IF(Tabla1[[#This Row],[Fecha]]="",(""),(Tabla1[[#This Row],[Medio de Pago]]))</f>
        <v/>
      </c>
      <c r="H1587" s="4" t="str">
        <f>IF(Tabla1[[#This Row],[Fecha]]="",(""),(IF(Tabla1[[#This Row],[Ingreso en]]="",(""),(Tabla1[[#This Row],[Precio]]))))</f>
        <v/>
      </c>
      <c r="I1587" s="5" t="str">
        <f>IF(Tabla1[[#This Row],[Fecha]]="",(""),(IF(Tabla1[[#This Row],[Egreso de]]="",(""),(Tabla1[[#This Row],[Precio]]))))</f>
        <v/>
      </c>
      <c r="J1587" s="4" t="str">
        <f>IF(Tabla1[[#This Row],[Fecha]]="",(""),(IF(Tabla13[[#This Row],[Ingreso en]]="",(-Tabla13[[#This Row],[Egreso de]]),(Tabla13[[#This Row],[Ingreso en]]))))</f>
        <v/>
      </c>
    </row>
    <row r="1588" spans="1:10" x14ac:dyDescent="0.3">
      <c r="A1588" s="2" t="str">
        <f>IF(Tabla1[[#This Row],[Fecha]]="",(""),(Tabla1[[#This Row],[Fecha]]))</f>
        <v/>
      </c>
      <c r="B1588" s="3" t="str">
        <f>IF(Tabla1[[#This Row],[Fecha]]="",(""),(Tabla1[[#This Row],[Tipo de Operación]]))</f>
        <v/>
      </c>
      <c r="C1588" s="19" t="str">
        <f>IF(Tabla1[[#This Row],[Fecha]]="",(""),(Tabla1[[#This Row],[Código]]))</f>
        <v/>
      </c>
      <c r="D1588" s="4" t="str">
        <f>IF(Tabla1[[#This Row],[Fecha]]="",(""),(Tabla1[[#This Row],[Rubro]]))</f>
        <v/>
      </c>
      <c r="E1588" s="4"/>
      <c r="F1588" s="4" t="str">
        <f>IF(Tabla1[[#This Row],[Fecha]]="",(""),(Tabla1[[#This Row],[Precio]]))</f>
        <v/>
      </c>
      <c r="G1588" s="4" t="str">
        <f>IF(Tabla1[[#This Row],[Fecha]]="",(""),(Tabla1[[#This Row],[Medio de Pago]]))</f>
        <v/>
      </c>
      <c r="H1588" s="4" t="str">
        <f>IF(Tabla1[[#This Row],[Fecha]]="",(""),(IF(Tabla1[[#This Row],[Ingreso en]]="",(""),(Tabla1[[#This Row],[Precio]]))))</f>
        <v/>
      </c>
      <c r="I1588" s="5" t="str">
        <f>IF(Tabla1[[#This Row],[Fecha]]="",(""),(IF(Tabla1[[#This Row],[Egreso de]]="",(""),(Tabla1[[#This Row],[Precio]]))))</f>
        <v/>
      </c>
      <c r="J1588" s="4" t="str">
        <f>IF(Tabla1[[#This Row],[Fecha]]="",(""),(IF(Tabla13[[#This Row],[Ingreso en]]="",(-Tabla13[[#This Row],[Egreso de]]),(Tabla13[[#This Row],[Ingreso en]]))))</f>
        <v/>
      </c>
    </row>
    <row r="1589" spans="1:10" x14ac:dyDescent="0.3">
      <c r="A1589" s="2" t="str">
        <f>IF(Tabla1[[#This Row],[Fecha]]="",(""),(Tabla1[[#This Row],[Fecha]]))</f>
        <v/>
      </c>
      <c r="B1589" s="3" t="str">
        <f>IF(Tabla1[[#This Row],[Fecha]]="",(""),(Tabla1[[#This Row],[Tipo de Operación]]))</f>
        <v/>
      </c>
      <c r="C1589" s="19" t="str">
        <f>IF(Tabla1[[#This Row],[Fecha]]="",(""),(Tabla1[[#This Row],[Código]]))</f>
        <v/>
      </c>
      <c r="D1589" s="4" t="str">
        <f>IF(Tabla1[[#This Row],[Fecha]]="",(""),(Tabla1[[#This Row],[Rubro]]))</f>
        <v/>
      </c>
      <c r="E1589" s="4"/>
      <c r="F1589" s="4" t="str">
        <f>IF(Tabla1[[#This Row],[Fecha]]="",(""),(Tabla1[[#This Row],[Precio]]))</f>
        <v/>
      </c>
      <c r="G1589" s="4" t="str">
        <f>IF(Tabla1[[#This Row],[Fecha]]="",(""),(Tabla1[[#This Row],[Medio de Pago]]))</f>
        <v/>
      </c>
      <c r="H1589" s="4" t="str">
        <f>IF(Tabla1[[#This Row],[Fecha]]="",(""),(IF(Tabla1[[#This Row],[Ingreso en]]="",(""),(Tabla1[[#This Row],[Precio]]))))</f>
        <v/>
      </c>
      <c r="I1589" s="5" t="str">
        <f>IF(Tabla1[[#This Row],[Fecha]]="",(""),(IF(Tabla1[[#This Row],[Egreso de]]="",(""),(Tabla1[[#This Row],[Precio]]))))</f>
        <v/>
      </c>
      <c r="J1589" s="4" t="str">
        <f>IF(Tabla1[[#This Row],[Fecha]]="",(""),(IF(Tabla13[[#This Row],[Ingreso en]]="",(-Tabla13[[#This Row],[Egreso de]]),(Tabla13[[#This Row],[Ingreso en]]))))</f>
        <v/>
      </c>
    </row>
    <row r="1590" spans="1:10" x14ac:dyDescent="0.3">
      <c r="A1590" s="2" t="str">
        <f>IF(Tabla1[[#This Row],[Fecha]]="",(""),(Tabla1[[#This Row],[Fecha]]))</f>
        <v/>
      </c>
      <c r="B1590" s="3" t="str">
        <f>IF(Tabla1[[#This Row],[Fecha]]="",(""),(Tabla1[[#This Row],[Tipo de Operación]]))</f>
        <v/>
      </c>
      <c r="C1590" s="19" t="str">
        <f>IF(Tabla1[[#This Row],[Fecha]]="",(""),(Tabla1[[#This Row],[Código]]))</f>
        <v/>
      </c>
      <c r="D1590" s="4" t="str">
        <f>IF(Tabla1[[#This Row],[Fecha]]="",(""),(Tabla1[[#This Row],[Rubro]]))</f>
        <v/>
      </c>
      <c r="E1590" s="4"/>
      <c r="F1590" s="4" t="str">
        <f>IF(Tabla1[[#This Row],[Fecha]]="",(""),(Tabla1[[#This Row],[Precio]]))</f>
        <v/>
      </c>
      <c r="G1590" s="4" t="str">
        <f>IF(Tabla1[[#This Row],[Fecha]]="",(""),(Tabla1[[#This Row],[Medio de Pago]]))</f>
        <v/>
      </c>
      <c r="H1590" s="4" t="str">
        <f>IF(Tabla1[[#This Row],[Fecha]]="",(""),(IF(Tabla1[[#This Row],[Ingreso en]]="",(""),(Tabla1[[#This Row],[Precio]]))))</f>
        <v/>
      </c>
      <c r="I1590" s="5" t="str">
        <f>IF(Tabla1[[#This Row],[Fecha]]="",(""),(IF(Tabla1[[#This Row],[Egreso de]]="",(""),(Tabla1[[#This Row],[Precio]]))))</f>
        <v/>
      </c>
      <c r="J1590" s="4" t="str">
        <f>IF(Tabla1[[#This Row],[Fecha]]="",(""),(IF(Tabla13[[#This Row],[Ingreso en]]="",(-Tabla13[[#This Row],[Egreso de]]),(Tabla13[[#This Row],[Ingreso en]]))))</f>
        <v/>
      </c>
    </row>
    <row r="1591" spans="1:10" x14ac:dyDescent="0.3">
      <c r="A1591" s="2" t="str">
        <f>IF(Tabla1[[#This Row],[Fecha]]="",(""),(Tabla1[[#This Row],[Fecha]]))</f>
        <v/>
      </c>
      <c r="B1591" s="3" t="str">
        <f>IF(Tabla1[[#This Row],[Fecha]]="",(""),(Tabla1[[#This Row],[Tipo de Operación]]))</f>
        <v/>
      </c>
      <c r="C1591" s="19" t="str">
        <f>IF(Tabla1[[#This Row],[Fecha]]="",(""),(Tabla1[[#This Row],[Código]]))</f>
        <v/>
      </c>
      <c r="D1591" s="4" t="str">
        <f>IF(Tabla1[[#This Row],[Fecha]]="",(""),(Tabla1[[#This Row],[Rubro]]))</f>
        <v/>
      </c>
      <c r="E1591" s="4"/>
      <c r="F1591" s="4" t="str">
        <f>IF(Tabla1[[#This Row],[Fecha]]="",(""),(Tabla1[[#This Row],[Precio]]))</f>
        <v/>
      </c>
      <c r="G1591" s="4" t="str">
        <f>IF(Tabla1[[#This Row],[Fecha]]="",(""),(Tabla1[[#This Row],[Medio de Pago]]))</f>
        <v/>
      </c>
      <c r="H1591" s="4" t="str">
        <f>IF(Tabla1[[#This Row],[Fecha]]="",(""),(IF(Tabla1[[#This Row],[Ingreso en]]="",(""),(Tabla1[[#This Row],[Precio]]))))</f>
        <v/>
      </c>
      <c r="I1591" s="5" t="str">
        <f>IF(Tabla1[[#This Row],[Fecha]]="",(""),(IF(Tabla1[[#This Row],[Egreso de]]="",(""),(Tabla1[[#This Row],[Precio]]))))</f>
        <v/>
      </c>
      <c r="J1591" s="4" t="str">
        <f>IF(Tabla1[[#This Row],[Fecha]]="",(""),(IF(Tabla13[[#This Row],[Ingreso en]]="",(-Tabla13[[#This Row],[Egreso de]]),(Tabla13[[#This Row],[Ingreso en]]))))</f>
        <v/>
      </c>
    </row>
    <row r="1592" spans="1:10" x14ac:dyDescent="0.3">
      <c r="A1592" s="2" t="str">
        <f>IF(Tabla1[[#This Row],[Fecha]]="",(""),(Tabla1[[#This Row],[Fecha]]))</f>
        <v/>
      </c>
      <c r="B1592" s="3" t="str">
        <f>IF(Tabla1[[#This Row],[Fecha]]="",(""),(Tabla1[[#This Row],[Tipo de Operación]]))</f>
        <v/>
      </c>
      <c r="C1592" s="19" t="str">
        <f>IF(Tabla1[[#This Row],[Fecha]]="",(""),(Tabla1[[#This Row],[Código]]))</f>
        <v/>
      </c>
      <c r="D1592" s="4" t="str">
        <f>IF(Tabla1[[#This Row],[Fecha]]="",(""),(Tabla1[[#This Row],[Rubro]]))</f>
        <v/>
      </c>
      <c r="E1592" s="4"/>
      <c r="F1592" s="4" t="str">
        <f>IF(Tabla1[[#This Row],[Fecha]]="",(""),(Tabla1[[#This Row],[Precio]]))</f>
        <v/>
      </c>
      <c r="G1592" s="4" t="str">
        <f>IF(Tabla1[[#This Row],[Fecha]]="",(""),(Tabla1[[#This Row],[Medio de Pago]]))</f>
        <v/>
      </c>
      <c r="H1592" s="4" t="str">
        <f>IF(Tabla1[[#This Row],[Fecha]]="",(""),(IF(Tabla1[[#This Row],[Ingreso en]]="",(""),(Tabla1[[#This Row],[Precio]]))))</f>
        <v/>
      </c>
      <c r="I1592" s="5" t="str">
        <f>IF(Tabla1[[#This Row],[Fecha]]="",(""),(IF(Tabla1[[#This Row],[Egreso de]]="",(""),(Tabla1[[#This Row],[Precio]]))))</f>
        <v/>
      </c>
      <c r="J1592" s="4" t="str">
        <f>IF(Tabla1[[#This Row],[Fecha]]="",(""),(IF(Tabla13[[#This Row],[Ingreso en]]="",(-Tabla13[[#This Row],[Egreso de]]),(Tabla13[[#This Row],[Ingreso en]]))))</f>
        <v/>
      </c>
    </row>
    <row r="1593" spans="1:10" x14ac:dyDescent="0.3">
      <c r="A1593" s="2" t="str">
        <f>IF(Tabla1[[#This Row],[Fecha]]="",(""),(Tabla1[[#This Row],[Fecha]]))</f>
        <v/>
      </c>
      <c r="B1593" s="3" t="str">
        <f>IF(Tabla1[[#This Row],[Fecha]]="",(""),(Tabla1[[#This Row],[Tipo de Operación]]))</f>
        <v/>
      </c>
      <c r="C1593" s="19" t="str">
        <f>IF(Tabla1[[#This Row],[Fecha]]="",(""),(Tabla1[[#This Row],[Código]]))</f>
        <v/>
      </c>
      <c r="D1593" s="4" t="str">
        <f>IF(Tabla1[[#This Row],[Fecha]]="",(""),(Tabla1[[#This Row],[Rubro]]))</f>
        <v/>
      </c>
      <c r="E1593" s="4"/>
      <c r="F1593" s="4" t="str">
        <f>IF(Tabla1[[#This Row],[Fecha]]="",(""),(Tabla1[[#This Row],[Precio]]))</f>
        <v/>
      </c>
      <c r="G1593" s="4" t="str">
        <f>IF(Tabla1[[#This Row],[Fecha]]="",(""),(Tabla1[[#This Row],[Medio de Pago]]))</f>
        <v/>
      </c>
      <c r="H1593" s="4" t="str">
        <f>IF(Tabla1[[#This Row],[Fecha]]="",(""),(IF(Tabla1[[#This Row],[Ingreso en]]="",(""),(Tabla1[[#This Row],[Precio]]))))</f>
        <v/>
      </c>
      <c r="I1593" s="5" t="str">
        <f>IF(Tabla1[[#This Row],[Fecha]]="",(""),(IF(Tabla1[[#This Row],[Egreso de]]="",(""),(Tabla1[[#This Row],[Precio]]))))</f>
        <v/>
      </c>
      <c r="J1593" s="4" t="str">
        <f>IF(Tabla1[[#This Row],[Fecha]]="",(""),(IF(Tabla13[[#This Row],[Ingreso en]]="",(-Tabla13[[#This Row],[Egreso de]]),(Tabla13[[#This Row],[Ingreso en]]))))</f>
        <v/>
      </c>
    </row>
    <row r="1594" spans="1:10" x14ac:dyDescent="0.3">
      <c r="A1594" s="2" t="str">
        <f>IF(Tabla1[[#This Row],[Fecha]]="",(""),(Tabla1[[#This Row],[Fecha]]))</f>
        <v/>
      </c>
      <c r="B1594" s="3" t="str">
        <f>IF(Tabla1[[#This Row],[Fecha]]="",(""),(Tabla1[[#This Row],[Tipo de Operación]]))</f>
        <v/>
      </c>
      <c r="C1594" s="19" t="str">
        <f>IF(Tabla1[[#This Row],[Fecha]]="",(""),(Tabla1[[#This Row],[Código]]))</f>
        <v/>
      </c>
      <c r="D1594" s="4" t="str">
        <f>IF(Tabla1[[#This Row],[Fecha]]="",(""),(Tabla1[[#This Row],[Rubro]]))</f>
        <v/>
      </c>
      <c r="E1594" s="4"/>
      <c r="F1594" s="4" t="str">
        <f>IF(Tabla1[[#This Row],[Fecha]]="",(""),(Tabla1[[#This Row],[Precio]]))</f>
        <v/>
      </c>
      <c r="G1594" s="4" t="str">
        <f>IF(Tabla1[[#This Row],[Fecha]]="",(""),(Tabla1[[#This Row],[Medio de Pago]]))</f>
        <v/>
      </c>
      <c r="H1594" s="4" t="str">
        <f>IF(Tabla1[[#This Row],[Fecha]]="",(""),(IF(Tabla1[[#This Row],[Ingreso en]]="",(""),(Tabla1[[#This Row],[Precio]]))))</f>
        <v/>
      </c>
      <c r="I1594" s="5" t="str">
        <f>IF(Tabla1[[#This Row],[Fecha]]="",(""),(IF(Tabla1[[#This Row],[Egreso de]]="",(""),(Tabla1[[#This Row],[Precio]]))))</f>
        <v/>
      </c>
      <c r="J1594" s="4" t="str">
        <f>IF(Tabla1[[#This Row],[Fecha]]="",(""),(IF(Tabla13[[#This Row],[Ingreso en]]="",(-Tabla13[[#This Row],[Egreso de]]),(Tabla13[[#This Row],[Ingreso en]]))))</f>
        <v/>
      </c>
    </row>
    <row r="1595" spans="1:10" x14ac:dyDescent="0.3">
      <c r="A1595" s="2" t="str">
        <f>IF(Tabla1[[#This Row],[Fecha]]="",(""),(Tabla1[[#This Row],[Fecha]]))</f>
        <v/>
      </c>
      <c r="B1595" s="3" t="str">
        <f>IF(Tabla1[[#This Row],[Fecha]]="",(""),(Tabla1[[#This Row],[Tipo de Operación]]))</f>
        <v/>
      </c>
      <c r="C1595" s="19" t="str">
        <f>IF(Tabla1[[#This Row],[Fecha]]="",(""),(Tabla1[[#This Row],[Código]]))</f>
        <v/>
      </c>
      <c r="D1595" s="4" t="str">
        <f>IF(Tabla1[[#This Row],[Fecha]]="",(""),(Tabla1[[#This Row],[Rubro]]))</f>
        <v/>
      </c>
      <c r="E1595" s="4"/>
      <c r="F1595" s="4" t="str">
        <f>IF(Tabla1[[#This Row],[Fecha]]="",(""),(Tabla1[[#This Row],[Precio]]))</f>
        <v/>
      </c>
      <c r="G1595" s="4" t="str">
        <f>IF(Tabla1[[#This Row],[Fecha]]="",(""),(Tabla1[[#This Row],[Medio de Pago]]))</f>
        <v/>
      </c>
      <c r="H1595" s="4" t="str">
        <f>IF(Tabla1[[#This Row],[Fecha]]="",(""),(IF(Tabla1[[#This Row],[Ingreso en]]="",(""),(Tabla1[[#This Row],[Precio]]))))</f>
        <v/>
      </c>
      <c r="I1595" s="5" t="str">
        <f>IF(Tabla1[[#This Row],[Fecha]]="",(""),(IF(Tabla1[[#This Row],[Egreso de]]="",(""),(Tabla1[[#This Row],[Precio]]))))</f>
        <v/>
      </c>
      <c r="J1595" s="4" t="str">
        <f>IF(Tabla1[[#This Row],[Fecha]]="",(""),(IF(Tabla13[[#This Row],[Ingreso en]]="",(-Tabla13[[#This Row],[Egreso de]]),(Tabla13[[#This Row],[Ingreso en]]))))</f>
        <v/>
      </c>
    </row>
    <row r="1596" spans="1:10" x14ac:dyDescent="0.3">
      <c r="A1596" s="2" t="str">
        <f>IF(Tabla1[[#This Row],[Fecha]]="",(""),(Tabla1[[#This Row],[Fecha]]))</f>
        <v/>
      </c>
      <c r="B1596" s="3" t="str">
        <f>IF(Tabla1[[#This Row],[Fecha]]="",(""),(Tabla1[[#This Row],[Tipo de Operación]]))</f>
        <v/>
      </c>
      <c r="C1596" s="19" t="str">
        <f>IF(Tabla1[[#This Row],[Fecha]]="",(""),(Tabla1[[#This Row],[Código]]))</f>
        <v/>
      </c>
      <c r="D1596" s="4" t="str">
        <f>IF(Tabla1[[#This Row],[Fecha]]="",(""),(Tabla1[[#This Row],[Rubro]]))</f>
        <v/>
      </c>
      <c r="E1596" s="4"/>
      <c r="F1596" s="4" t="str">
        <f>IF(Tabla1[[#This Row],[Fecha]]="",(""),(Tabla1[[#This Row],[Precio]]))</f>
        <v/>
      </c>
      <c r="G1596" s="4" t="str">
        <f>IF(Tabla1[[#This Row],[Fecha]]="",(""),(Tabla1[[#This Row],[Medio de Pago]]))</f>
        <v/>
      </c>
      <c r="H1596" s="4" t="str">
        <f>IF(Tabla1[[#This Row],[Fecha]]="",(""),(IF(Tabla1[[#This Row],[Ingreso en]]="",(""),(Tabla1[[#This Row],[Precio]]))))</f>
        <v/>
      </c>
      <c r="I1596" s="5" t="str">
        <f>IF(Tabla1[[#This Row],[Fecha]]="",(""),(IF(Tabla1[[#This Row],[Egreso de]]="",(""),(Tabla1[[#This Row],[Precio]]))))</f>
        <v/>
      </c>
      <c r="J1596" s="4" t="str">
        <f>IF(Tabla1[[#This Row],[Fecha]]="",(""),(IF(Tabla13[[#This Row],[Ingreso en]]="",(-Tabla13[[#This Row],[Egreso de]]),(Tabla13[[#This Row],[Ingreso en]]))))</f>
        <v/>
      </c>
    </row>
    <row r="1597" spans="1:10" x14ac:dyDescent="0.3">
      <c r="A1597" s="2" t="str">
        <f>IF(Tabla1[[#This Row],[Fecha]]="",(""),(Tabla1[[#This Row],[Fecha]]))</f>
        <v/>
      </c>
      <c r="B1597" s="3" t="str">
        <f>IF(Tabla1[[#This Row],[Fecha]]="",(""),(Tabla1[[#This Row],[Tipo de Operación]]))</f>
        <v/>
      </c>
      <c r="C1597" s="19" t="str">
        <f>IF(Tabla1[[#This Row],[Fecha]]="",(""),(Tabla1[[#This Row],[Código]]))</f>
        <v/>
      </c>
      <c r="D1597" s="4" t="str">
        <f>IF(Tabla1[[#This Row],[Fecha]]="",(""),(Tabla1[[#This Row],[Rubro]]))</f>
        <v/>
      </c>
      <c r="E1597" s="4"/>
      <c r="F1597" s="4" t="str">
        <f>IF(Tabla1[[#This Row],[Fecha]]="",(""),(Tabla1[[#This Row],[Precio]]))</f>
        <v/>
      </c>
      <c r="G1597" s="4" t="str">
        <f>IF(Tabla1[[#This Row],[Fecha]]="",(""),(Tabla1[[#This Row],[Medio de Pago]]))</f>
        <v/>
      </c>
      <c r="H1597" s="4" t="str">
        <f>IF(Tabla1[[#This Row],[Fecha]]="",(""),(IF(Tabla1[[#This Row],[Ingreso en]]="",(""),(Tabla1[[#This Row],[Precio]]))))</f>
        <v/>
      </c>
      <c r="I1597" s="5" t="str">
        <f>IF(Tabla1[[#This Row],[Fecha]]="",(""),(IF(Tabla1[[#This Row],[Egreso de]]="",(""),(Tabla1[[#This Row],[Precio]]))))</f>
        <v/>
      </c>
      <c r="J1597" s="4" t="str">
        <f>IF(Tabla1[[#This Row],[Fecha]]="",(""),(IF(Tabla13[[#This Row],[Ingreso en]]="",(-Tabla13[[#This Row],[Egreso de]]),(Tabla13[[#This Row],[Ingreso en]]))))</f>
        <v/>
      </c>
    </row>
    <row r="1598" spans="1:10" x14ac:dyDescent="0.3">
      <c r="A1598" s="2" t="str">
        <f>IF(Tabla1[[#This Row],[Fecha]]="",(""),(Tabla1[[#This Row],[Fecha]]))</f>
        <v/>
      </c>
      <c r="B1598" s="3" t="str">
        <f>IF(Tabla1[[#This Row],[Fecha]]="",(""),(Tabla1[[#This Row],[Tipo de Operación]]))</f>
        <v/>
      </c>
      <c r="C1598" s="19" t="str">
        <f>IF(Tabla1[[#This Row],[Fecha]]="",(""),(Tabla1[[#This Row],[Código]]))</f>
        <v/>
      </c>
      <c r="D1598" s="4" t="str">
        <f>IF(Tabla1[[#This Row],[Fecha]]="",(""),(Tabla1[[#This Row],[Rubro]]))</f>
        <v/>
      </c>
      <c r="E1598" s="4"/>
      <c r="F1598" s="4" t="str">
        <f>IF(Tabla1[[#This Row],[Fecha]]="",(""),(Tabla1[[#This Row],[Precio]]))</f>
        <v/>
      </c>
      <c r="G1598" s="4" t="str">
        <f>IF(Tabla1[[#This Row],[Fecha]]="",(""),(Tabla1[[#This Row],[Medio de Pago]]))</f>
        <v/>
      </c>
      <c r="H1598" s="4" t="str">
        <f>IF(Tabla1[[#This Row],[Fecha]]="",(""),(IF(Tabla1[[#This Row],[Ingreso en]]="",(""),(Tabla1[[#This Row],[Precio]]))))</f>
        <v/>
      </c>
      <c r="I1598" s="5" t="str">
        <f>IF(Tabla1[[#This Row],[Fecha]]="",(""),(IF(Tabla1[[#This Row],[Egreso de]]="",(""),(Tabla1[[#This Row],[Precio]]))))</f>
        <v/>
      </c>
      <c r="J1598" s="4" t="str">
        <f>IF(Tabla1[[#This Row],[Fecha]]="",(""),(IF(Tabla13[[#This Row],[Ingreso en]]="",(-Tabla13[[#This Row],[Egreso de]]),(Tabla13[[#This Row],[Ingreso en]]))))</f>
        <v/>
      </c>
    </row>
    <row r="1599" spans="1:10" x14ac:dyDescent="0.3">
      <c r="A1599" s="2" t="str">
        <f>IF(Tabla1[[#This Row],[Fecha]]="",(""),(Tabla1[[#This Row],[Fecha]]))</f>
        <v/>
      </c>
      <c r="B1599" s="3" t="str">
        <f>IF(Tabla1[[#This Row],[Fecha]]="",(""),(Tabla1[[#This Row],[Tipo de Operación]]))</f>
        <v/>
      </c>
      <c r="C1599" s="19" t="str">
        <f>IF(Tabla1[[#This Row],[Fecha]]="",(""),(Tabla1[[#This Row],[Código]]))</f>
        <v/>
      </c>
      <c r="D1599" s="4" t="str">
        <f>IF(Tabla1[[#This Row],[Fecha]]="",(""),(Tabla1[[#This Row],[Rubro]]))</f>
        <v/>
      </c>
      <c r="E1599" s="4"/>
      <c r="F1599" s="4" t="str">
        <f>IF(Tabla1[[#This Row],[Fecha]]="",(""),(Tabla1[[#This Row],[Precio]]))</f>
        <v/>
      </c>
      <c r="G1599" s="4" t="str">
        <f>IF(Tabla1[[#This Row],[Fecha]]="",(""),(Tabla1[[#This Row],[Medio de Pago]]))</f>
        <v/>
      </c>
      <c r="H1599" s="4" t="str">
        <f>IF(Tabla1[[#This Row],[Fecha]]="",(""),(IF(Tabla1[[#This Row],[Ingreso en]]="",(""),(Tabla1[[#This Row],[Precio]]))))</f>
        <v/>
      </c>
      <c r="I1599" s="5" t="str">
        <f>IF(Tabla1[[#This Row],[Fecha]]="",(""),(IF(Tabla1[[#This Row],[Egreso de]]="",(""),(Tabla1[[#This Row],[Precio]]))))</f>
        <v/>
      </c>
      <c r="J1599" s="4" t="str">
        <f>IF(Tabla1[[#This Row],[Fecha]]="",(""),(IF(Tabla13[[#This Row],[Ingreso en]]="",(-Tabla13[[#This Row],[Egreso de]]),(Tabla13[[#This Row],[Ingreso en]]))))</f>
        <v/>
      </c>
    </row>
    <row r="1600" spans="1:10" x14ac:dyDescent="0.3">
      <c r="A1600" s="2" t="str">
        <f>IF(Tabla1[[#This Row],[Fecha]]="",(""),(Tabla1[[#This Row],[Fecha]]))</f>
        <v/>
      </c>
      <c r="B1600" s="3" t="str">
        <f>IF(Tabla1[[#This Row],[Fecha]]="",(""),(Tabla1[[#This Row],[Tipo de Operación]]))</f>
        <v/>
      </c>
      <c r="C1600" s="19" t="str">
        <f>IF(Tabla1[[#This Row],[Fecha]]="",(""),(Tabla1[[#This Row],[Código]]))</f>
        <v/>
      </c>
      <c r="D1600" s="4" t="str">
        <f>IF(Tabla1[[#This Row],[Fecha]]="",(""),(Tabla1[[#This Row],[Rubro]]))</f>
        <v/>
      </c>
      <c r="E1600" s="4"/>
      <c r="F1600" s="4" t="str">
        <f>IF(Tabla1[[#This Row],[Fecha]]="",(""),(Tabla1[[#This Row],[Precio]]))</f>
        <v/>
      </c>
      <c r="G1600" s="4" t="str">
        <f>IF(Tabla1[[#This Row],[Fecha]]="",(""),(Tabla1[[#This Row],[Medio de Pago]]))</f>
        <v/>
      </c>
      <c r="H1600" s="4" t="str">
        <f>IF(Tabla1[[#This Row],[Fecha]]="",(""),(IF(Tabla1[[#This Row],[Ingreso en]]="",(""),(Tabla1[[#This Row],[Precio]]))))</f>
        <v/>
      </c>
      <c r="I1600" s="5" t="str">
        <f>IF(Tabla1[[#This Row],[Fecha]]="",(""),(IF(Tabla1[[#This Row],[Egreso de]]="",(""),(Tabla1[[#This Row],[Precio]]))))</f>
        <v/>
      </c>
      <c r="J1600" s="4" t="str">
        <f>IF(Tabla1[[#This Row],[Fecha]]="",(""),(IF(Tabla13[[#This Row],[Ingreso en]]="",(-Tabla13[[#This Row],[Egreso de]]),(Tabla13[[#This Row],[Ingreso en]]))))</f>
        <v/>
      </c>
    </row>
    <row r="1601" spans="1:10" x14ac:dyDescent="0.3">
      <c r="A1601" s="2" t="str">
        <f>IF(Tabla1[[#This Row],[Fecha]]="",(""),(Tabla1[[#This Row],[Fecha]]))</f>
        <v/>
      </c>
      <c r="B1601" s="3" t="str">
        <f>IF(Tabla1[[#This Row],[Fecha]]="",(""),(Tabla1[[#This Row],[Tipo de Operación]]))</f>
        <v/>
      </c>
      <c r="C1601" s="19" t="str">
        <f>IF(Tabla1[[#This Row],[Fecha]]="",(""),(Tabla1[[#This Row],[Código]]))</f>
        <v/>
      </c>
      <c r="D1601" s="4" t="str">
        <f>IF(Tabla1[[#This Row],[Fecha]]="",(""),(Tabla1[[#This Row],[Rubro]]))</f>
        <v/>
      </c>
      <c r="E1601" s="4"/>
      <c r="F1601" s="4" t="str">
        <f>IF(Tabla1[[#This Row],[Fecha]]="",(""),(Tabla1[[#This Row],[Precio]]))</f>
        <v/>
      </c>
      <c r="G1601" s="4" t="str">
        <f>IF(Tabla1[[#This Row],[Fecha]]="",(""),(Tabla1[[#This Row],[Medio de Pago]]))</f>
        <v/>
      </c>
      <c r="H1601" s="4" t="str">
        <f>IF(Tabla1[[#This Row],[Fecha]]="",(""),(IF(Tabla1[[#This Row],[Ingreso en]]="",(""),(Tabla1[[#This Row],[Precio]]))))</f>
        <v/>
      </c>
      <c r="I1601" s="5" t="str">
        <f>IF(Tabla1[[#This Row],[Fecha]]="",(""),(IF(Tabla1[[#This Row],[Egreso de]]="",(""),(Tabla1[[#This Row],[Precio]]))))</f>
        <v/>
      </c>
      <c r="J1601" s="4" t="str">
        <f>IF(Tabla1[[#This Row],[Fecha]]="",(""),(IF(Tabla13[[#This Row],[Ingreso en]]="",(-Tabla13[[#This Row],[Egreso de]]),(Tabla13[[#This Row],[Ingreso en]]))))</f>
        <v/>
      </c>
    </row>
    <row r="1602" spans="1:10" x14ac:dyDescent="0.3">
      <c r="A1602" s="2" t="str">
        <f>IF(Tabla1[[#This Row],[Fecha]]="",(""),(Tabla1[[#This Row],[Fecha]]))</f>
        <v/>
      </c>
      <c r="B1602" s="3" t="str">
        <f>IF(Tabla1[[#This Row],[Fecha]]="",(""),(Tabla1[[#This Row],[Tipo de Operación]]))</f>
        <v/>
      </c>
      <c r="C1602" s="19" t="str">
        <f>IF(Tabla1[[#This Row],[Fecha]]="",(""),(Tabla1[[#This Row],[Código]]))</f>
        <v/>
      </c>
      <c r="D1602" s="4" t="str">
        <f>IF(Tabla1[[#This Row],[Fecha]]="",(""),(Tabla1[[#This Row],[Rubro]]))</f>
        <v/>
      </c>
      <c r="E1602" s="4"/>
      <c r="F1602" s="4" t="str">
        <f>IF(Tabla1[[#This Row],[Fecha]]="",(""),(Tabla1[[#This Row],[Precio]]))</f>
        <v/>
      </c>
      <c r="G1602" s="4" t="str">
        <f>IF(Tabla1[[#This Row],[Fecha]]="",(""),(Tabla1[[#This Row],[Medio de Pago]]))</f>
        <v/>
      </c>
      <c r="H1602" s="4" t="str">
        <f>IF(Tabla1[[#This Row],[Fecha]]="",(""),(IF(Tabla1[[#This Row],[Ingreso en]]="",(""),(Tabla1[[#This Row],[Precio]]))))</f>
        <v/>
      </c>
      <c r="I1602" s="5" t="str">
        <f>IF(Tabla1[[#This Row],[Fecha]]="",(""),(IF(Tabla1[[#This Row],[Egreso de]]="",(""),(Tabla1[[#This Row],[Precio]]))))</f>
        <v/>
      </c>
      <c r="J1602" s="4" t="str">
        <f>IF(Tabla1[[#This Row],[Fecha]]="",(""),(IF(Tabla13[[#This Row],[Ingreso en]]="",(-Tabla13[[#This Row],[Egreso de]]),(Tabla13[[#This Row],[Ingreso en]]))))</f>
        <v/>
      </c>
    </row>
    <row r="1603" spans="1:10" x14ac:dyDescent="0.3">
      <c r="A1603" s="2" t="str">
        <f>IF(Tabla1[[#This Row],[Fecha]]="",(""),(Tabla1[[#This Row],[Fecha]]))</f>
        <v/>
      </c>
      <c r="B1603" s="3" t="str">
        <f>IF(Tabla1[[#This Row],[Fecha]]="",(""),(Tabla1[[#This Row],[Tipo de Operación]]))</f>
        <v/>
      </c>
      <c r="C1603" s="19" t="str">
        <f>IF(Tabla1[[#This Row],[Fecha]]="",(""),(Tabla1[[#This Row],[Código]]))</f>
        <v/>
      </c>
      <c r="D1603" s="4" t="str">
        <f>IF(Tabla1[[#This Row],[Fecha]]="",(""),(Tabla1[[#This Row],[Rubro]]))</f>
        <v/>
      </c>
      <c r="E1603" s="4"/>
      <c r="F1603" s="4" t="str">
        <f>IF(Tabla1[[#This Row],[Fecha]]="",(""),(Tabla1[[#This Row],[Precio]]))</f>
        <v/>
      </c>
      <c r="G1603" s="4" t="str">
        <f>IF(Tabla1[[#This Row],[Fecha]]="",(""),(Tabla1[[#This Row],[Medio de Pago]]))</f>
        <v/>
      </c>
      <c r="H1603" s="4" t="str">
        <f>IF(Tabla1[[#This Row],[Fecha]]="",(""),(IF(Tabla1[[#This Row],[Ingreso en]]="",(""),(Tabla1[[#This Row],[Precio]]))))</f>
        <v/>
      </c>
      <c r="I1603" s="5" t="str">
        <f>IF(Tabla1[[#This Row],[Fecha]]="",(""),(IF(Tabla1[[#This Row],[Egreso de]]="",(""),(Tabla1[[#This Row],[Precio]]))))</f>
        <v/>
      </c>
      <c r="J1603" s="4" t="str">
        <f>IF(Tabla1[[#This Row],[Fecha]]="",(""),(IF(Tabla13[[#This Row],[Ingreso en]]="",(-Tabla13[[#This Row],[Egreso de]]),(Tabla13[[#This Row],[Ingreso en]]))))</f>
        <v/>
      </c>
    </row>
    <row r="1604" spans="1:10" x14ac:dyDescent="0.3">
      <c r="A1604" s="2" t="str">
        <f>IF(Tabla1[[#This Row],[Fecha]]="",(""),(Tabla1[[#This Row],[Fecha]]))</f>
        <v/>
      </c>
      <c r="B1604" s="3" t="str">
        <f>IF(Tabla1[[#This Row],[Fecha]]="",(""),(Tabla1[[#This Row],[Tipo de Operación]]))</f>
        <v/>
      </c>
      <c r="C1604" s="19" t="str">
        <f>IF(Tabla1[[#This Row],[Fecha]]="",(""),(Tabla1[[#This Row],[Código]]))</f>
        <v/>
      </c>
      <c r="D1604" s="4" t="str">
        <f>IF(Tabla1[[#This Row],[Fecha]]="",(""),(Tabla1[[#This Row],[Rubro]]))</f>
        <v/>
      </c>
      <c r="E1604" s="4"/>
      <c r="F1604" s="4" t="str">
        <f>IF(Tabla1[[#This Row],[Fecha]]="",(""),(Tabla1[[#This Row],[Precio]]))</f>
        <v/>
      </c>
      <c r="G1604" s="4" t="str">
        <f>IF(Tabla1[[#This Row],[Fecha]]="",(""),(Tabla1[[#This Row],[Medio de Pago]]))</f>
        <v/>
      </c>
      <c r="H1604" s="4" t="str">
        <f>IF(Tabla1[[#This Row],[Fecha]]="",(""),(IF(Tabla1[[#This Row],[Ingreso en]]="",(""),(Tabla1[[#This Row],[Precio]]))))</f>
        <v/>
      </c>
      <c r="I1604" s="5" t="str">
        <f>IF(Tabla1[[#This Row],[Fecha]]="",(""),(IF(Tabla1[[#This Row],[Egreso de]]="",(""),(Tabla1[[#This Row],[Precio]]))))</f>
        <v/>
      </c>
      <c r="J1604" s="4" t="str">
        <f>IF(Tabla1[[#This Row],[Fecha]]="",(""),(IF(Tabla13[[#This Row],[Ingreso en]]="",(-Tabla13[[#This Row],[Egreso de]]),(Tabla13[[#This Row],[Ingreso en]]))))</f>
        <v/>
      </c>
    </row>
    <row r="1605" spans="1:10" x14ac:dyDescent="0.3">
      <c r="A1605" s="2" t="str">
        <f>IF(Tabla1[[#This Row],[Fecha]]="",(""),(Tabla1[[#This Row],[Fecha]]))</f>
        <v/>
      </c>
      <c r="B1605" s="3" t="str">
        <f>IF(Tabla1[[#This Row],[Fecha]]="",(""),(Tabla1[[#This Row],[Tipo de Operación]]))</f>
        <v/>
      </c>
      <c r="C1605" s="19" t="str">
        <f>IF(Tabla1[[#This Row],[Fecha]]="",(""),(Tabla1[[#This Row],[Código]]))</f>
        <v/>
      </c>
      <c r="D1605" s="4" t="str">
        <f>IF(Tabla1[[#This Row],[Fecha]]="",(""),(Tabla1[[#This Row],[Rubro]]))</f>
        <v/>
      </c>
      <c r="E1605" s="4"/>
      <c r="F1605" s="4" t="str">
        <f>IF(Tabla1[[#This Row],[Fecha]]="",(""),(Tabla1[[#This Row],[Precio]]))</f>
        <v/>
      </c>
      <c r="G1605" s="4" t="str">
        <f>IF(Tabla1[[#This Row],[Fecha]]="",(""),(Tabla1[[#This Row],[Medio de Pago]]))</f>
        <v/>
      </c>
      <c r="H1605" s="4" t="str">
        <f>IF(Tabla1[[#This Row],[Fecha]]="",(""),(IF(Tabla1[[#This Row],[Ingreso en]]="",(""),(Tabla1[[#This Row],[Precio]]))))</f>
        <v/>
      </c>
      <c r="I1605" s="5" t="str">
        <f>IF(Tabla1[[#This Row],[Fecha]]="",(""),(IF(Tabla1[[#This Row],[Egreso de]]="",(""),(Tabla1[[#This Row],[Precio]]))))</f>
        <v/>
      </c>
      <c r="J1605" s="4" t="str">
        <f>IF(Tabla1[[#This Row],[Fecha]]="",(""),(IF(Tabla13[[#This Row],[Ingreso en]]="",(-Tabla13[[#This Row],[Egreso de]]),(Tabla13[[#This Row],[Ingreso en]]))))</f>
        <v/>
      </c>
    </row>
    <row r="1606" spans="1:10" x14ac:dyDescent="0.3">
      <c r="A1606" s="2" t="str">
        <f>IF(Tabla1[[#This Row],[Fecha]]="",(""),(Tabla1[[#This Row],[Fecha]]))</f>
        <v/>
      </c>
      <c r="B1606" s="3" t="str">
        <f>IF(Tabla1[[#This Row],[Fecha]]="",(""),(Tabla1[[#This Row],[Tipo de Operación]]))</f>
        <v/>
      </c>
      <c r="C1606" s="19" t="str">
        <f>IF(Tabla1[[#This Row],[Fecha]]="",(""),(Tabla1[[#This Row],[Código]]))</f>
        <v/>
      </c>
      <c r="D1606" s="4" t="str">
        <f>IF(Tabla1[[#This Row],[Fecha]]="",(""),(Tabla1[[#This Row],[Rubro]]))</f>
        <v/>
      </c>
      <c r="E1606" s="4"/>
      <c r="F1606" s="4" t="str">
        <f>IF(Tabla1[[#This Row],[Fecha]]="",(""),(Tabla1[[#This Row],[Precio]]))</f>
        <v/>
      </c>
      <c r="G1606" s="4" t="str">
        <f>IF(Tabla1[[#This Row],[Fecha]]="",(""),(Tabla1[[#This Row],[Medio de Pago]]))</f>
        <v/>
      </c>
      <c r="H1606" s="4" t="str">
        <f>IF(Tabla1[[#This Row],[Fecha]]="",(""),(IF(Tabla1[[#This Row],[Ingreso en]]="",(""),(Tabla1[[#This Row],[Precio]]))))</f>
        <v/>
      </c>
      <c r="I1606" s="5" t="str">
        <f>IF(Tabla1[[#This Row],[Fecha]]="",(""),(IF(Tabla1[[#This Row],[Egreso de]]="",(""),(Tabla1[[#This Row],[Precio]]))))</f>
        <v/>
      </c>
      <c r="J1606" s="4" t="str">
        <f>IF(Tabla1[[#This Row],[Fecha]]="",(""),(IF(Tabla13[[#This Row],[Ingreso en]]="",(-Tabla13[[#This Row],[Egreso de]]),(Tabla13[[#This Row],[Ingreso en]]))))</f>
        <v/>
      </c>
    </row>
    <row r="1607" spans="1:10" x14ac:dyDescent="0.3">
      <c r="A1607" s="2" t="str">
        <f>IF(Tabla1[[#This Row],[Fecha]]="",(""),(Tabla1[[#This Row],[Fecha]]))</f>
        <v/>
      </c>
      <c r="B1607" s="3" t="str">
        <f>IF(Tabla1[[#This Row],[Fecha]]="",(""),(Tabla1[[#This Row],[Tipo de Operación]]))</f>
        <v/>
      </c>
      <c r="C1607" s="19" t="str">
        <f>IF(Tabla1[[#This Row],[Fecha]]="",(""),(Tabla1[[#This Row],[Código]]))</f>
        <v/>
      </c>
      <c r="D1607" s="4" t="str">
        <f>IF(Tabla1[[#This Row],[Fecha]]="",(""),(Tabla1[[#This Row],[Rubro]]))</f>
        <v/>
      </c>
      <c r="E1607" s="4"/>
      <c r="F1607" s="4" t="str">
        <f>IF(Tabla1[[#This Row],[Fecha]]="",(""),(Tabla1[[#This Row],[Precio]]))</f>
        <v/>
      </c>
      <c r="G1607" s="4" t="str">
        <f>IF(Tabla1[[#This Row],[Fecha]]="",(""),(Tabla1[[#This Row],[Medio de Pago]]))</f>
        <v/>
      </c>
      <c r="H1607" s="4" t="str">
        <f>IF(Tabla1[[#This Row],[Fecha]]="",(""),(IF(Tabla1[[#This Row],[Ingreso en]]="",(""),(Tabla1[[#This Row],[Precio]]))))</f>
        <v/>
      </c>
      <c r="I1607" s="5" t="str">
        <f>IF(Tabla1[[#This Row],[Fecha]]="",(""),(IF(Tabla1[[#This Row],[Egreso de]]="",(""),(Tabla1[[#This Row],[Precio]]))))</f>
        <v/>
      </c>
      <c r="J1607" s="4" t="str">
        <f>IF(Tabla1[[#This Row],[Fecha]]="",(""),(IF(Tabla13[[#This Row],[Ingreso en]]="",(-Tabla13[[#This Row],[Egreso de]]),(Tabla13[[#This Row],[Ingreso en]]))))</f>
        <v/>
      </c>
    </row>
    <row r="1608" spans="1:10" x14ac:dyDescent="0.3">
      <c r="A1608" s="2" t="str">
        <f>IF(Tabla1[[#This Row],[Fecha]]="",(""),(Tabla1[[#This Row],[Fecha]]))</f>
        <v/>
      </c>
      <c r="B1608" s="3" t="str">
        <f>IF(Tabla1[[#This Row],[Fecha]]="",(""),(Tabla1[[#This Row],[Tipo de Operación]]))</f>
        <v/>
      </c>
      <c r="C1608" s="19" t="str">
        <f>IF(Tabla1[[#This Row],[Fecha]]="",(""),(Tabla1[[#This Row],[Código]]))</f>
        <v/>
      </c>
      <c r="D1608" s="4" t="str">
        <f>IF(Tabla1[[#This Row],[Fecha]]="",(""),(Tabla1[[#This Row],[Rubro]]))</f>
        <v/>
      </c>
      <c r="E1608" s="4"/>
      <c r="F1608" s="4" t="str">
        <f>IF(Tabla1[[#This Row],[Fecha]]="",(""),(Tabla1[[#This Row],[Precio]]))</f>
        <v/>
      </c>
      <c r="G1608" s="4" t="str">
        <f>IF(Tabla1[[#This Row],[Fecha]]="",(""),(Tabla1[[#This Row],[Medio de Pago]]))</f>
        <v/>
      </c>
      <c r="H1608" s="4" t="str">
        <f>IF(Tabla1[[#This Row],[Fecha]]="",(""),(IF(Tabla1[[#This Row],[Ingreso en]]="",(""),(Tabla1[[#This Row],[Precio]]))))</f>
        <v/>
      </c>
      <c r="I1608" s="5" t="str">
        <f>IF(Tabla1[[#This Row],[Fecha]]="",(""),(IF(Tabla1[[#This Row],[Egreso de]]="",(""),(Tabla1[[#This Row],[Precio]]))))</f>
        <v/>
      </c>
      <c r="J1608" s="4" t="str">
        <f>IF(Tabla1[[#This Row],[Fecha]]="",(""),(IF(Tabla13[[#This Row],[Ingreso en]]="",(-Tabla13[[#This Row],[Egreso de]]),(Tabla13[[#This Row],[Ingreso en]]))))</f>
        <v/>
      </c>
    </row>
    <row r="1609" spans="1:10" x14ac:dyDescent="0.3">
      <c r="A1609" s="2" t="str">
        <f>IF(Tabla1[[#This Row],[Fecha]]="",(""),(Tabla1[[#This Row],[Fecha]]))</f>
        <v/>
      </c>
      <c r="B1609" s="3" t="str">
        <f>IF(Tabla1[[#This Row],[Fecha]]="",(""),(Tabla1[[#This Row],[Tipo de Operación]]))</f>
        <v/>
      </c>
      <c r="C1609" s="19" t="str">
        <f>IF(Tabla1[[#This Row],[Fecha]]="",(""),(Tabla1[[#This Row],[Código]]))</f>
        <v/>
      </c>
      <c r="D1609" s="4" t="str">
        <f>IF(Tabla1[[#This Row],[Fecha]]="",(""),(Tabla1[[#This Row],[Rubro]]))</f>
        <v/>
      </c>
      <c r="E1609" s="4"/>
      <c r="F1609" s="4" t="str">
        <f>IF(Tabla1[[#This Row],[Fecha]]="",(""),(Tabla1[[#This Row],[Precio]]))</f>
        <v/>
      </c>
      <c r="G1609" s="4" t="str">
        <f>IF(Tabla1[[#This Row],[Fecha]]="",(""),(Tabla1[[#This Row],[Medio de Pago]]))</f>
        <v/>
      </c>
      <c r="H1609" s="4" t="str">
        <f>IF(Tabla1[[#This Row],[Fecha]]="",(""),(IF(Tabla1[[#This Row],[Ingreso en]]="",(""),(Tabla1[[#This Row],[Precio]]))))</f>
        <v/>
      </c>
      <c r="I1609" s="5" t="str">
        <f>IF(Tabla1[[#This Row],[Fecha]]="",(""),(IF(Tabla1[[#This Row],[Egreso de]]="",(""),(Tabla1[[#This Row],[Precio]]))))</f>
        <v/>
      </c>
      <c r="J1609" s="4" t="str">
        <f>IF(Tabla1[[#This Row],[Fecha]]="",(""),(IF(Tabla13[[#This Row],[Ingreso en]]="",(-Tabla13[[#This Row],[Egreso de]]),(Tabla13[[#This Row],[Ingreso en]]))))</f>
        <v/>
      </c>
    </row>
    <row r="1610" spans="1:10" x14ac:dyDescent="0.3">
      <c r="A1610" s="2" t="str">
        <f>IF(Tabla1[[#This Row],[Fecha]]="",(""),(Tabla1[[#This Row],[Fecha]]))</f>
        <v/>
      </c>
      <c r="B1610" s="3" t="str">
        <f>IF(Tabla1[[#This Row],[Fecha]]="",(""),(Tabla1[[#This Row],[Tipo de Operación]]))</f>
        <v/>
      </c>
      <c r="C1610" s="19" t="str">
        <f>IF(Tabla1[[#This Row],[Fecha]]="",(""),(Tabla1[[#This Row],[Código]]))</f>
        <v/>
      </c>
      <c r="D1610" s="4" t="str">
        <f>IF(Tabla1[[#This Row],[Fecha]]="",(""),(Tabla1[[#This Row],[Rubro]]))</f>
        <v/>
      </c>
      <c r="E1610" s="4"/>
      <c r="F1610" s="4" t="str">
        <f>IF(Tabla1[[#This Row],[Fecha]]="",(""),(Tabla1[[#This Row],[Precio]]))</f>
        <v/>
      </c>
      <c r="G1610" s="4" t="str">
        <f>IF(Tabla1[[#This Row],[Fecha]]="",(""),(Tabla1[[#This Row],[Medio de Pago]]))</f>
        <v/>
      </c>
      <c r="H1610" s="4" t="str">
        <f>IF(Tabla1[[#This Row],[Fecha]]="",(""),(IF(Tabla1[[#This Row],[Ingreso en]]="",(""),(Tabla1[[#This Row],[Precio]]))))</f>
        <v/>
      </c>
      <c r="I1610" s="5" t="str">
        <f>IF(Tabla1[[#This Row],[Fecha]]="",(""),(IF(Tabla1[[#This Row],[Egreso de]]="",(""),(Tabla1[[#This Row],[Precio]]))))</f>
        <v/>
      </c>
      <c r="J1610" s="4" t="str">
        <f>IF(Tabla1[[#This Row],[Fecha]]="",(""),(IF(Tabla13[[#This Row],[Ingreso en]]="",(-Tabla13[[#This Row],[Egreso de]]),(Tabla13[[#This Row],[Ingreso en]]))))</f>
        <v/>
      </c>
    </row>
    <row r="1611" spans="1:10" x14ac:dyDescent="0.3">
      <c r="A1611" s="2" t="str">
        <f>IF(Tabla1[[#This Row],[Fecha]]="",(""),(Tabla1[[#This Row],[Fecha]]))</f>
        <v/>
      </c>
      <c r="B1611" s="3" t="str">
        <f>IF(Tabla1[[#This Row],[Fecha]]="",(""),(Tabla1[[#This Row],[Tipo de Operación]]))</f>
        <v/>
      </c>
      <c r="C1611" s="19" t="str">
        <f>IF(Tabla1[[#This Row],[Fecha]]="",(""),(Tabla1[[#This Row],[Código]]))</f>
        <v/>
      </c>
      <c r="D1611" s="4" t="str">
        <f>IF(Tabla1[[#This Row],[Fecha]]="",(""),(Tabla1[[#This Row],[Rubro]]))</f>
        <v/>
      </c>
      <c r="E1611" s="4"/>
      <c r="F1611" s="4" t="str">
        <f>IF(Tabla1[[#This Row],[Fecha]]="",(""),(Tabla1[[#This Row],[Precio]]))</f>
        <v/>
      </c>
      <c r="G1611" s="4" t="str">
        <f>IF(Tabla1[[#This Row],[Fecha]]="",(""),(Tabla1[[#This Row],[Medio de Pago]]))</f>
        <v/>
      </c>
      <c r="H1611" s="4" t="str">
        <f>IF(Tabla1[[#This Row],[Fecha]]="",(""),(IF(Tabla1[[#This Row],[Ingreso en]]="",(""),(Tabla1[[#This Row],[Precio]]))))</f>
        <v/>
      </c>
      <c r="I1611" s="5" t="str">
        <f>IF(Tabla1[[#This Row],[Fecha]]="",(""),(IF(Tabla1[[#This Row],[Egreso de]]="",(""),(Tabla1[[#This Row],[Precio]]))))</f>
        <v/>
      </c>
      <c r="J1611" s="4" t="str">
        <f>IF(Tabla1[[#This Row],[Fecha]]="",(""),(IF(Tabla13[[#This Row],[Ingreso en]]="",(-Tabla13[[#This Row],[Egreso de]]),(Tabla13[[#This Row],[Ingreso en]]))))</f>
        <v/>
      </c>
    </row>
    <row r="1612" spans="1:10" x14ac:dyDescent="0.3">
      <c r="A1612" s="2" t="str">
        <f>IF(Tabla1[[#This Row],[Fecha]]="",(""),(Tabla1[[#This Row],[Fecha]]))</f>
        <v/>
      </c>
      <c r="B1612" s="3" t="str">
        <f>IF(Tabla1[[#This Row],[Fecha]]="",(""),(Tabla1[[#This Row],[Tipo de Operación]]))</f>
        <v/>
      </c>
      <c r="C1612" s="19" t="str">
        <f>IF(Tabla1[[#This Row],[Fecha]]="",(""),(Tabla1[[#This Row],[Código]]))</f>
        <v/>
      </c>
      <c r="D1612" s="4" t="str">
        <f>IF(Tabla1[[#This Row],[Fecha]]="",(""),(Tabla1[[#This Row],[Rubro]]))</f>
        <v/>
      </c>
      <c r="E1612" s="4"/>
      <c r="F1612" s="4" t="str">
        <f>IF(Tabla1[[#This Row],[Fecha]]="",(""),(Tabla1[[#This Row],[Precio]]))</f>
        <v/>
      </c>
      <c r="G1612" s="4" t="str">
        <f>IF(Tabla1[[#This Row],[Fecha]]="",(""),(Tabla1[[#This Row],[Medio de Pago]]))</f>
        <v/>
      </c>
      <c r="H1612" s="4" t="str">
        <f>IF(Tabla1[[#This Row],[Fecha]]="",(""),(IF(Tabla1[[#This Row],[Ingreso en]]="",(""),(Tabla1[[#This Row],[Precio]]))))</f>
        <v/>
      </c>
      <c r="I1612" s="5" t="str">
        <f>IF(Tabla1[[#This Row],[Fecha]]="",(""),(IF(Tabla1[[#This Row],[Egreso de]]="",(""),(Tabla1[[#This Row],[Precio]]))))</f>
        <v/>
      </c>
      <c r="J1612" s="4" t="str">
        <f>IF(Tabla1[[#This Row],[Fecha]]="",(""),(IF(Tabla13[[#This Row],[Ingreso en]]="",(-Tabla13[[#This Row],[Egreso de]]),(Tabla13[[#This Row],[Ingreso en]]))))</f>
        <v/>
      </c>
    </row>
    <row r="1613" spans="1:10" x14ac:dyDescent="0.3">
      <c r="A1613" s="2" t="str">
        <f>IF(Tabla1[[#This Row],[Fecha]]="",(""),(Tabla1[[#This Row],[Fecha]]))</f>
        <v/>
      </c>
      <c r="B1613" s="3" t="str">
        <f>IF(Tabla1[[#This Row],[Fecha]]="",(""),(Tabla1[[#This Row],[Tipo de Operación]]))</f>
        <v/>
      </c>
      <c r="C1613" s="19" t="str">
        <f>IF(Tabla1[[#This Row],[Fecha]]="",(""),(Tabla1[[#This Row],[Código]]))</f>
        <v/>
      </c>
      <c r="D1613" s="4" t="str">
        <f>IF(Tabla1[[#This Row],[Fecha]]="",(""),(Tabla1[[#This Row],[Rubro]]))</f>
        <v/>
      </c>
      <c r="E1613" s="4"/>
      <c r="F1613" s="4" t="str">
        <f>IF(Tabla1[[#This Row],[Fecha]]="",(""),(Tabla1[[#This Row],[Precio]]))</f>
        <v/>
      </c>
      <c r="G1613" s="4" t="str">
        <f>IF(Tabla1[[#This Row],[Fecha]]="",(""),(Tabla1[[#This Row],[Medio de Pago]]))</f>
        <v/>
      </c>
      <c r="H1613" s="4" t="str">
        <f>IF(Tabla1[[#This Row],[Fecha]]="",(""),(IF(Tabla1[[#This Row],[Ingreso en]]="",(""),(Tabla1[[#This Row],[Precio]]))))</f>
        <v/>
      </c>
      <c r="I1613" s="5" t="str">
        <f>IF(Tabla1[[#This Row],[Fecha]]="",(""),(IF(Tabla1[[#This Row],[Egreso de]]="",(""),(Tabla1[[#This Row],[Precio]]))))</f>
        <v/>
      </c>
      <c r="J1613" s="4" t="str">
        <f>IF(Tabla1[[#This Row],[Fecha]]="",(""),(IF(Tabla13[[#This Row],[Ingreso en]]="",(-Tabla13[[#This Row],[Egreso de]]),(Tabla13[[#This Row],[Ingreso en]]))))</f>
        <v/>
      </c>
    </row>
    <row r="1614" spans="1:10" x14ac:dyDescent="0.3">
      <c r="A1614" s="2" t="str">
        <f>IF(Tabla1[[#This Row],[Fecha]]="",(""),(Tabla1[[#This Row],[Fecha]]))</f>
        <v/>
      </c>
      <c r="B1614" s="3" t="str">
        <f>IF(Tabla1[[#This Row],[Fecha]]="",(""),(Tabla1[[#This Row],[Tipo de Operación]]))</f>
        <v/>
      </c>
      <c r="C1614" s="19" t="str">
        <f>IF(Tabla1[[#This Row],[Fecha]]="",(""),(Tabla1[[#This Row],[Código]]))</f>
        <v/>
      </c>
      <c r="D1614" s="4" t="str">
        <f>IF(Tabla1[[#This Row],[Fecha]]="",(""),(Tabla1[[#This Row],[Rubro]]))</f>
        <v/>
      </c>
      <c r="E1614" s="4"/>
      <c r="F1614" s="4" t="str">
        <f>IF(Tabla1[[#This Row],[Fecha]]="",(""),(Tabla1[[#This Row],[Precio]]))</f>
        <v/>
      </c>
      <c r="G1614" s="4" t="str">
        <f>IF(Tabla1[[#This Row],[Fecha]]="",(""),(Tabla1[[#This Row],[Medio de Pago]]))</f>
        <v/>
      </c>
      <c r="H1614" s="4" t="str">
        <f>IF(Tabla1[[#This Row],[Fecha]]="",(""),(IF(Tabla1[[#This Row],[Ingreso en]]="",(""),(Tabla1[[#This Row],[Precio]]))))</f>
        <v/>
      </c>
      <c r="I1614" s="5" t="str">
        <f>IF(Tabla1[[#This Row],[Fecha]]="",(""),(IF(Tabla1[[#This Row],[Egreso de]]="",(""),(Tabla1[[#This Row],[Precio]]))))</f>
        <v/>
      </c>
      <c r="J1614" s="4" t="str">
        <f>IF(Tabla1[[#This Row],[Fecha]]="",(""),(IF(Tabla13[[#This Row],[Ingreso en]]="",(-Tabla13[[#This Row],[Egreso de]]),(Tabla13[[#This Row],[Ingreso en]]))))</f>
        <v/>
      </c>
    </row>
    <row r="1615" spans="1:10" x14ac:dyDescent="0.3">
      <c r="A1615" s="2" t="str">
        <f>IF(Tabla1[[#This Row],[Fecha]]="",(""),(Tabla1[[#This Row],[Fecha]]))</f>
        <v/>
      </c>
      <c r="B1615" s="3" t="str">
        <f>IF(Tabla1[[#This Row],[Fecha]]="",(""),(Tabla1[[#This Row],[Tipo de Operación]]))</f>
        <v/>
      </c>
      <c r="C1615" s="19" t="str">
        <f>IF(Tabla1[[#This Row],[Fecha]]="",(""),(Tabla1[[#This Row],[Código]]))</f>
        <v/>
      </c>
      <c r="D1615" s="4" t="str">
        <f>IF(Tabla1[[#This Row],[Fecha]]="",(""),(Tabla1[[#This Row],[Rubro]]))</f>
        <v/>
      </c>
      <c r="E1615" s="4"/>
      <c r="F1615" s="4" t="str">
        <f>IF(Tabla1[[#This Row],[Fecha]]="",(""),(Tabla1[[#This Row],[Precio]]))</f>
        <v/>
      </c>
      <c r="G1615" s="4" t="str">
        <f>IF(Tabla1[[#This Row],[Fecha]]="",(""),(Tabla1[[#This Row],[Medio de Pago]]))</f>
        <v/>
      </c>
      <c r="H1615" s="4" t="str">
        <f>IF(Tabla1[[#This Row],[Fecha]]="",(""),(IF(Tabla1[[#This Row],[Ingreso en]]="",(""),(Tabla1[[#This Row],[Precio]]))))</f>
        <v/>
      </c>
      <c r="I1615" s="5" t="str">
        <f>IF(Tabla1[[#This Row],[Fecha]]="",(""),(IF(Tabla1[[#This Row],[Egreso de]]="",(""),(Tabla1[[#This Row],[Precio]]))))</f>
        <v/>
      </c>
      <c r="J1615" s="4" t="str">
        <f>IF(Tabla1[[#This Row],[Fecha]]="",(""),(IF(Tabla13[[#This Row],[Ingreso en]]="",(-Tabla13[[#This Row],[Egreso de]]),(Tabla13[[#This Row],[Ingreso en]]))))</f>
        <v/>
      </c>
    </row>
    <row r="1616" spans="1:10" x14ac:dyDescent="0.3">
      <c r="A1616" s="2" t="str">
        <f>IF(Tabla1[[#This Row],[Fecha]]="",(""),(Tabla1[[#This Row],[Fecha]]))</f>
        <v/>
      </c>
      <c r="B1616" s="3" t="str">
        <f>IF(Tabla1[[#This Row],[Fecha]]="",(""),(Tabla1[[#This Row],[Tipo de Operación]]))</f>
        <v/>
      </c>
      <c r="C1616" s="19" t="str">
        <f>IF(Tabla1[[#This Row],[Fecha]]="",(""),(Tabla1[[#This Row],[Código]]))</f>
        <v/>
      </c>
      <c r="D1616" s="4" t="str">
        <f>IF(Tabla1[[#This Row],[Fecha]]="",(""),(Tabla1[[#This Row],[Rubro]]))</f>
        <v/>
      </c>
      <c r="E1616" s="4"/>
      <c r="F1616" s="4" t="str">
        <f>IF(Tabla1[[#This Row],[Fecha]]="",(""),(Tabla1[[#This Row],[Precio]]))</f>
        <v/>
      </c>
      <c r="G1616" s="4" t="str">
        <f>IF(Tabla1[[#This Row],[Fecha]]="",(""),(Tabla1[[#This Row],[Medio de Pago]]))</f>
        <v/>
      </c>
      <c r="H1616" s="4" t="str">
        <f>IF(Tabla1[[#This Row],[Fecha]]="",(""),(IF(Tabla1[[#This Row],[Ingreso en]]="",(""),(Tabla1[[#This Row],[Precio]]))))</f>
        <v/>
      </c>
      <c r="I1616" s="5" t="str">
        <f>IF(Tabla1[[#This Row],[Fecha]]="",(""),(IF(Tabla1[[#This Row],[Egreso de]]="",(""),(Tabla1[[#This Row],[Precio]]))))</f>
        <v/>
      </c>
      <c r="J1616" s="4" t="str">
        <f>IF(Tabla1[[#This Row],[Fecha]]="",(""),(IF(Tabla13[[#This Row],[Ingreso en]]="",(-Tabla13[[#This Row],[Egreso de]]),(Tabla13[[#This Row],[Ingreso en]]))))</f>
        <v/>
      </c>
    </row>
    <row r="1617" spans="1:10" x14ac:dyDescent="0.3">
      <c r="A1617" s="2" t="str">
        <f>IF(Tabla1[[#This Row],[Fecha]]="",(""),(Tabla1[[#This Row],[Fecha]]))</f>
        <v/>
      </c>
      <c r="B1617" s="3" t="str">
        <f>IF(Tabla1[[#This Row],[Fecha]]="",(""),(Tabla1[[#This Row],[Tipo de Operación]]))</f>
        <v/>
      </c>
      <c r="C1617" s="19" t="str">
        <f>IF(Tabla1[[#This Row],[Fecha]]="",(""),(Tabla1[[#This Row],[Código]]))</f>
        <v/>
      </c>
      <c r="D1617" s="4" t="str">
        <f>IF(Tabla1[[#This Row],[Fecha]]="",(""),(Tabla1[[#This Row],[Rubro]]))</f>
        <v/>
      </c>
      <c r="E1617" s="4"/>
      <c r="F1617" s="4" t="str">
        <f>IF(Tabla1[[#This Row],[Fecha]]="",(""),(Tabla1[[#This Row],[Precio]]))</f>
        <v/>
      </c>
      <c r="G1617" s="4" t="str">
        <f>IF(Tabla1[[#This Row],[Fecha]]="",(""),(Tabla1[[#This Row],[Medio de Pago]]))</f>
        <v/>
      </c>
      <c r="H1617" s="4" t="str">
        <f>IF(Tabla1[[#This Row],[Fecha]]="",(""),(IF(Tabla1[[#This Row],[Ingreso en]]="",(""),(Tabla1[[#This Row],[Precio]]))))</f>
        <v/>
      </c>
      <c r="I1617" s="5" t="str">
        <f>IF(Tabla1[[#This Row],[Fecha]]="",(""),(IF(Tabla1[[#This Row],[Egreso de]]="",(""),(Tabla1[[#This Row],[Precio]]))))</f>
        <v/>
      </c>
      <c r="J1617" s="4" t="str">
        <f>IF(Tabla1[[#This Row],[Fecha]]="",(""),(IF(Tabla13[[#This Row],[Ingreso en]]="",(-Tabla13[[#This Row],[Egreso de]]),(Tabla13[[#This Row],[Ingreso en]]))))</f>
        <v/>
      </c>
    </row>
    <row r="1618" spans="1:10" x14ac:dyDescent="0.3">
      <c r="A1618" s="2" t="str">
        <f>IF(Tabla1[[#This Row],[Fecha]]="",(""),(Tabla1[[#This Row],[Fecha]]))</f>
        <v/>
      </c>
      <c r="B1618" s="3" t="str">
        <f>IF(Tabla1[[#This Row],[Fecha]]="",(""),(Tabla1[[#This Row],[Tipo de Operación]]))</f>
        <v/>
      </c>
      <c r="C1618" s="19" t="str">
        <f>IF(Tabla1[[#This Row],[Fecha]]="",(""),(Tabla1[[#This Row],[Código]]))</f>
        <v/>
      </c>
      <c r="D1618" s="4" t="str">
        <f>IF(Tabla1[[#This Row],[Fecha]]="",(""),(Tabla1[[#This Row],[Rubro]]))</f>
        <v/>
      </c>
      <c r="E1618" s="4"/>
      <c r="F1618" s="4" t="str">
        <f>IF(Tabla1[[#This Row],[Fecha]]="",(""),(Tabla1[[#This Row],[Precio]]))</f>
        <v/>
      </c>
      <c r="G1618" s="4" t="str">
        <f>IF(Tabla1[[#This Row],[Fecha]]="",(""),(Tabla1[[#This Row],[Medio de Pago]]))</f>
        <v/>
      </c>
      <c r="H1618" s="4" t="str">
        <f>IF(Tabla1[[#This Row],[Fecha]]="",(""),(IF(Tabla1[[#This Row],[Ingreso en]]="",(""),(Tabla1[[#This Row],[Precio]]))))</f>
        <v/>
      </c>
      <c r="I1618" s="5" t="str">
        <f>IF(Tabla1[[#This Row],[Fecha]]="",(""),(IF(Tabla1[[#This Row],[Egreso de]]="",(""),(Tabla1[[#This Row],[Precio]]))))</f>
        <v/>
      </c>
      <c r="J1618" s="4" t="str">
        <f>IF(Tabla1[[#This Row],[Fecha]]="",(""),(IF(Tabla13[[#This Row],[Ingreso en]]="",(-Tabla13[[#This Row],[Egreso de]]),(Tabla13[[#This Row],[Ingreso en]]))))</f>
        <v/>
      </c>
    </row>
    <row r="1619" spans="1:10" x14ac:dyDescent="0.3">
      <c r="A1619" s="2" t="str">
        <f>IF(Tabla1[[#This Row],[Fecha]]="",(""),(Tabla1[[#This Row],[Fecha]]))</f>
        <v/>
      </c>
      <c r="B1619" s="3" t="str">
        <f>IF(Tabla1[[#This Row],[Fecha]]="",(""),(Tabla1[[#This Row],[Tipo de Operación]]))</f>
        <v/>
      </c>
      <c r="C1619" s="19" t="str">
        <f>IF(Tabla1[[#This Row],[Fecha]]="",(""),(Tabla1[[#This Row],[Código]]))</f>
        <v/>
      </c>
      <c r="D1619" s="4" t="str">
        <f>IF(Tabla1[[#This Row],[Fecha]]="",(""),(Tabla1[[#This Row],[Rubro]]))</f>
        <v/>
      </c>
      <c r="E1619" s="4"/>
      <c r="F1619" s="4" t="str">
        <f>IF(Tabla1[[#This Row],[Fecha]]="",(""),(Tabla1[[#This Row],[Precio]]))</f>
        <v/>
      </c>
      <c r="G1619" s="4" t="str">
        <f>IF(Tabla1[[#This Row],[Fecha]]="",(""),(Tabla1[[#This Row],[Medio de Pago]]))</f>
        <v/>
      </c>
      <c r="H1619" s="4" t="str">
        <f>IF(Tabla1[[#This Row],[Fecha]]="",(""),(IF(Tabla1[[#This Row],[Ingreso en]]="",(""),(Tabla1[[#This Row],[Precio]]))))</f>
        <v/>
      </c>
      <c r="I1619" s="5" t="str">
        <f>IF(Tabla1[[#This Row],[Fecha]]="",(""),(IF(Tabla1[[#This Row],[Egreso de]]="",(""),(Tabla1[[#This Row],[Precio]]))))</f>
        <v/>
      </c>
      <c r="J1619" s="4" t="str">
        <f>IF(Tabla1[[#This Row],[Fecha]]="",(""),(IF(Tabla13[[#This Row],[Ingreso en]]="",(-Tabla13[[#This Row],[Egreso de]]),(Tabla13[[#This Row],[Ingreso en]]))))</f>
        <v/>
      </c>
    </row>
    <row r="1620" spans="1:10" x14ac:dyDescent="0.3">
      <c r="A1620" s="2" t="str">
        <f>IF(Tabla1[[#This Row],[Fecha]]="",(""),(Tabla1[[#This Row],[Fecha]]))</f>
        <v/>
      </c>
      <c r="B1620" s="3" t="str">
        <f>IF(Tabla1[[#This Row],[Fecha]]="",(""),(Tabla1[[#This Row],[Tipo de Operación]]))</f>
        <v/>
      </c>
      <c r="C1620" s="19" t="str">
        <f>IF(Tabla1[[#This Row],[Fecha]]="",(""),(Tabla1[[#This Row],[Código]]))</f>
        <v/>
      </c>
      <c r="D1620" s="4" t="str">
        <f>IF(Tabla1[[#This Row],[Fecha]]="",(""),(Tabla1[[#This Row],[Rubro]]))</f>
        <v/>
      </c>
      <c r="E1620" s="4"/>
      <c r="F1620" s="4" t="str">
        <f>IF(Tabla1[[#This Row],[Fecha]]="",(""),(Tabla1[[#This Row],[Precio]]))</f>
        <v/>
      </c>
      <c r="G1620" s="4" t="str">
        <f>IF(Tabla1[[#This Row],[Fecha]]="",(""),(Tabla1[[#This Row],[Medio de Pago]]))</f>
        <v/>
      </c>
      <c r="H1620" s="4" t="str">
        <f>IF(Tabla1[[#This Row],[Fecha]]="",(""),(IF(Tabla1[[#This Row],[Ingreso en]]="",(""),(Tabla1[[#This Row],[Precio]]))))</f>
        <v/>
      </c>
      <c r="I1620" s="5" t="str">
        <f>IF(Tabla1[[#This Row],[Fecha]]="",(""),(IF(Tabla1[[#This Row],[Egreso de]]="",(""),(Tabla1[[#This Row],[Precio]]))))</f>
        <v/>
      </c>
      <c r="J1620" s="4" t="str">
        <f>IF(Tabla1[[#This Row],[Fecha]]="",(""),(IF(Tabla13[[#This Row],[Ingreso en]]="",(-Tabla13[[#This Row],[Egreso de]]),(Tabla13[[#This Row],[Ingreso en]]))))</f>
        <v/>
      </c>
    </row>
    <row r="1621" spans="1:10" x14ac:dyDescent="0.3">
      <c r="A1621" s="2" t="str">
        <f>IF(Tabla1[[#This Row],[Fecha]]="",(""),(Tabla1[[#This Row],[Fecha]]))</f>
        <v/>
      </c>
      <c r="B1621" s="3" t="str">
        <f>IF(Tabla1[[#This Row],[Fecha]]="",(""),(Tabla1[[#This Row],[Tipo de Operación]]))</f>
        <v/>
      </c>
      <c r="C1621" s="19" t="str">
        <f>IF(Tabla1[[#This Row],[Fecha]]="",(""),(Tabla1[[#This Row],[Código]]))</f>
        <v/>
      </c>
      <c r="D1621" s="4" t="str">
        <f>IF(Tabla1[[#This Row],[Fecha]]="",(""),(Tabla1[[#This Row],[Rubro]]))</f>
        <v/>
      </c>
      <c r="E1621" s="4"/>
      <c r="F1621" s="4" t="str">
        <f>IF(Tabla1[[#This Row],[Fecha]]="",(""),(Tabla1[[#This Row],[Precio]]))</f>
        <v/>
      </c>
      <c r="G1621" s="4" t="str">
        <f>IF(Tabla1[[#This Row],[Fecha]]="",(""),(Tabla1[[#This Row],[Medio de Pago]]))</f>
        <v/>
      </c>
      <c r="H1621" s="4" t="str">
        <f>IF(Tabla1[[#This Row],[Fecha]]="",(""),(IF(Tabla1[[#This Row],[Ingreso en]]="",(""),(Tabla1[[#This Row],[Precio]]))))</f>
        <v/>
      </c>
      <c r="I1621" s="5" t="str">
        <f>IF(Tabla1[[#This Row],[Fecha]]="",(""),(IF(Tabla1[[#This Row],[Egreso de]]="",(""),(Tabla1[[#This Row],[Precio]]))))</f>
        <v/>
      </c>
      <c r="J1621" s="4" t="str">
        <f>IF(Tabla1[[#This Row],[Fecha]]="",(""),(IF(Tabla13[[#This Row],[Ingreso en]]="",(-Tabla13[[#This Row],[Egreso de]]),(Tabla13[[#This Row],[Ingreso en]]))))</f>
        <v/>
      </c>
    </row>
    <row r="1622" spans="1:10" x14ac:dyDescent="0.3">
      <c r="A1622" s="2" t="str">
        <f>IF(Tabla1[[#This Row],[Fecha]]="",(""),(Tabla1[[#This Row],[Fecha]]))</f>
        <v/>
      </c>
      <c r="B1622" s="3" t="str">
        <f>IF(Tabla1[[#This Row],[Fecha]]="",(""),(Tabla1[[#This Row],[Tipo de Operación]]))</f>
        <v/>
      </c>
      <c r="C1622" s="19" t="str">
        <f>IF(Tabla1[[#This Row],[Fecha]]="",(""),(Tabla1[[#This Row],[Código]]))</f>
        <v/>
      </c>
      <c r="D1622" s="4" t="str">
        <f>IF(Tabla1[[#This Row],[Fecha]]="",(""),(Tabla1[[#This Row],[Rubro]]))</f>
        <v/>
      </c>
      <c r="E1622" s="4"/>
      <c r="F1622" s="4" t="str">
        <f>IF(Tabla1[[#This Row],[Fecha]]="",(""),(Tabla1[[#This Row],[Precio]]))</f>
        <v/>
      </c>
      <c r="G1622" s="4" t="str">
        <f>IF(Tabla1[[#This Row],[Fecha]]="",(""),(Tabla1[[#This Row],[Medio de Pago]]))</f>
        <v/>
      </c>
      <c r="H1622" s="4" t="str">
        <f>IF(Tabla1[[#This Row],[Fecha]]="",(""),(IF(Tabla1[[#This Row],[Ingreso en]]="",(""),(Tabla1[[#This Row],[Precio]]))))</f>
        <v/>
      </c>
      <c r="I1622" s="5" t="str">
        <f>IF(Tabla1[[#This Row],[Fecha]]="",(""),(IF(Tabla1[[#This Row],[Egreso de]]="",(""),(Tabla1[[#This Row],[Precio]]))))</f>
        <v/>
      </c>
      <c r="J1622" s="4" t="str">
        <f>IF(Tabla1[[#This Row],[Fecha]]="",(""),(IF(Tabla13[[#This Row],[Ingreso en]]="",(-Tabla13[[#This Row],[Egreso de]]),(Tabla13[[#This Row],[Ingreso en]]))))</f>
        <v/>
      </c>
    </row>
    <row r="1623" spans="1:10" x14ac:dyDescent="0.3">
      <c r="A1623" s="2" t="str">
        <f>IF(Tabla1[[#This Row],[Fecha]]="",(""),(Tabla1[[#This Row],[Fecha]]))</f>
        <v/>
      </c>
      <c r="B1623" s="3" t="str">
        <f>IF(Tabla1[[#This Row],[Fecha]]="",(""),(Tabla1[[#This Row],[Tipo de Operación]]))</f>
        <v/>
      </c>
      <c r="C1623" s="19" t="str">
        <f>IF(Tabla1[[#This Row],[Fecha]]="",(""),(Tabla1[[#This Row],[Código]]))</f>
        <v/>
      </c>
      <c r="D1623" s="4" t="str">
        <f>IF(Tabla1[[#This Row],[Fecha]]="",(""),(Tabla1[[#This Row],[Rubro]]))</f>
        <v/>
      </c>
      <c r="E1623" s="4"/>
      <c r="F1623" s="4" t="str">
        <f>IF(Tabla1[[#This Row],[Fecha]]="",(""),(Tabla1[[#This Row],[Precio]]))</f>
        <v/>
      </c>
      <c r="G1623" s="4" t="str">
        <f>IF(Tabla1[[#This Row],[Fecha]]="",(""),(Tabla1[[#This Row],[Medio de Pago]]))</f>
        <v/>
      </c>
      <c r="H1623" s="4" t="str">
        <f>IF(Tabla1[[#This Row],[Fecha]]="",(""),(IF(Tabla1[[#This Row],[Ingreso en]]="",(""),(Tabla1[[#This Row],[Precio]]))))</f>
        <v/>
      </c>
      <c r="I1623" s="5" t="str">
        <f>IF(Tabla1[[#This Row],[Fecha]]="",(""),(IF(Tabla1[[#This Row],[Egreso de]]="",(""),(Tabla1[[#This Row],[Precio]]))))</f>
        <v/>
      </c>
      <c r="J1623" s="4" t="str">
        <f>IF(Tabla1[[#This Row],[Fecha]]="",(""),(IF(Tabla13[[#This Row],[Ingreso en]]="",(-Tabla13[[#This Row],[Egreso de]]),(Tabla13[[#This Row],[Ingreso en]]))))</f>
        <v/>
      </c>
    </row>
    <row r="1624" spans="1:10" x14ac:dyDescent="0.3">
      <c r="A1624" s="2" t="str">
        <f>IF(Tabla1[[#This Row],[Fecha]]="",(""),(Tabla1[[#This Row],[Fecha]]))</f>
        <v/>
      </c>
      <c r="B1624" s="3" t="str">
        <f>IF(Tabla1[[#This Row],[Fecha]]="",(""),(Tabla1[[#This Row],[Tipo de Operación]]))</f>
        <v/>
      </c>
      <c r="C1624" s="19" t="str">
        <f>IF(Tabla1[[#This Row],[Fecha]]="",(""),(Tabla1[[#This Row],[Código]]))</f>
        <v/>
      </c>
      <c r="D1624" s="4" t="str">
        <f>IF(Tabla1[[#This Row],[Fecha]]="",(""),(Tabla1[[#This Row],[Rubro]]))</f>
        <v/>
      </c>
      <c r="E1624" s="4"/>
      <c r="F1624" s="4" t="str">
        <f>IF(Tabla1[[#This Row],[Fecha]]="",(""),(Tabla1[[#This Row],[Precio]]))</f>
        <v/>
      </c>
      <c r="G1624" s="4" t="str">
        <f>IF(Tabla1[[#This Row],[Fecha]]="",(""),(Tabla1[[#This Row],[Medio de Pago]]))</f>
        <v/>
      </c>
      <c r="H1624" s="4" t="str">
        <f>IF(Tabla1[[#This Row],[Fecha]]="",(""),(IF(Tabla1[[#This Row],[Ingreso en]]="",(""),(Tabla1[[#This Row],[Precio]]))))</f>
        <v/>
      </c>
      <c r="I1624" s="5" t="str">
        <f>IF(Tabla1[[#This Row],[Fecha]]="",(""),(IF(Tabla1[[#This Row],[Egreso de]]="",(""),(Tabla1[[#This Row],[Precio]]))))</f>
        <v/>
      </c>
      <c r="J1624" s="4" t="str">
        <f>IF(Tabla1[[#This Row],[Fecha]]="",(""),(IF(Tabla13[[#This Row],[Ingreso en]]="",(-Tabla13[[#This Row],[Egreso de]]),(Tabla13[[#This Row],[Ingreso en]]))))</f>
        <v/>
      </c>
    </row>
    <row r="1625" spans="1:10" x14ac:dyDescent="0.3">
      <c r="A1625" s="2" t="str">
        <f>IF(Tabla1[[#This Row],[Fecha]]="",(""),(Tabla1[[#This Row],[Fecha]]))</f>
        <v/>
      </c>
      <c r="B1625" s="3" t="str">
        <f>IF(Tabla1[[#This Row],[Fecha]]="",(""),(Tabla1[[#This Row],[Tipo de Operación]]))</f>
        <v/>
      </c>
      <c r="C1625" s="19" t="str">
        <f>IF(Tabla1[[#This Row],[Fecha]]="",(""),(Tabla1[[#This Row],[Código]]))</f>
        <v/>
      </c>
      <c r="D1625" s="4" t="str">
        <f>IF(Tabla1[[#This Row],[Fecha]]="",(""),(Tabla1[[#This Row],[Rubro]]))</f>
        <v/>
      </c>
      <c r="E1625" s="4"/>
      <c r="F1625" s="4" t="str">
        <f>IF(Tabla1[[#This Row],[Fecha]]="",(""),(Tabla1[[#This Row],[Precio]]))</f>
        <v/>
      </c>
      <c r="G1625" s="4" t="str">
        <f>IF(Tabla1[[#This Row],[Fecha]]="",(""),(Tabla1[[#This Row],[Medio de Pago]]))</f>
        <v/>
      </c>
      <c r="H1625" s="4" t="str">
        <f>IF(Tabla1[[#This Row],[Fecha]]="",(""),(IF(Tabla1[[#This Row],[Ingreso en]]="",(""),(Tabla1[[#This Row],[Precio]]))))</f>
        <v/>
      </c>
      <c r="I1625" s="5" t="str">
        <f>IF(Tabla1[[#This Row],[Fecha]]="",(""),(IF(Tabla1[[#This Row],[Egreso de]]="",(""),(Tabla1[[#This Row],[Precio]]))))</f>
        <v/>
      </c>
      <c r="J1625" s="4" t="str">
        <f>IF(Tabla1[[#This Row],[Fecha]]="",(""),(IF(Tabla13[[#This Row],[Ingreso en]]="",(-Tabla13[[#This Row],[Egreso de]]),(Tabla13[[#This Row],[Ingreso en]]))))</f>
        <v/>
      </c>
    </row>
    <row r="1626" spans="1:10" x14ac:dyDescent="0.3">
      <c r="A1626" s="2" t="str">
        <f>IF(Tabla1[[#This Row],[Fecha]]="",(""),(Tabla1[[#This Row],[Fecha]]))</f>
        <v/>
      </c>
      <c r="B1626" s="3" t="str">
        <f>IF(Tabla1[[#This Row],[Fecha]]="",(""),(Tabla1[[#This Row],[Tipo de Operación]]))</f>
        <v/>
      </c>
      <c r="C1626" s="19" t="str">
        <f>IF(Tabla1[[#This Row],[Fecha]]="",(""),(Tabla1[[#This Row],[Código]]))</f>
        <v/>
      </c>
      <c r="D1626" s="4" t="str">
        <f>IF(Tabla1[[#This Row],[Fecha]]="",(""),(Tabla1[[#This Row],[Rubro]]))</f>
        <v/>
      </c>
      <c r="E1626" s="4"/>
      <c r="F1626" s="4" t="str">
        <f>IF(Tabla1[[#This Row],[Fecha]]="",(""),(Tabla1[[#This Row],[Precio]]))</f>
        <v/>
      </c>
      <c r="G1626" s="4" t="str">
        <f>IF(Tabla1[[#This Row],[Fecha]]="",(""),(Tabla1[[#This Row],[Medio de Pago]]))</f>
        <v/>
      </c>
      <c r="H1626" s="4" t="str">
        <f>IF(Tabla1[[#This Row],[Fecha]]="",(""),(IF(Tabla1[[#This Row],[Ingreso en]]="",(""),(Tabla1[[#This Row],[Precio]]))))</f>
        <v/>
      </c>
      <c r="I1626" s="5" t="str">
        <f>IF(Tabla1[[#This Row],[Fecha]]="",(""),(IF(Tabla1[[#This Row],[Egreso de]]="",(""),(Tabla1[[#This Row],[Precio]]))))</f>
        <v/>
      </c>
      <c r="J1626" s="4" t="str">
        <f>IF(Tabla1[[#This Row],[Fecha]]="",(""),(IF(Tabla13[[#This Row],[Ingreso en]]="",(-Tabla13[[#This Row],[Egreso de]]),(Tabla13[[#This Row],[Ingreso en]]))))</f>
        <v/>
      </c>
    </row>
    <row r="1627" spans="1:10" x14ac:dyDescent="0.3">
      <c r="A1627" s="2" t="str">
        <f>IF(Tabla1[[#This Row],[Fecha]]="",(""),(Tabla1[[#This Row],[Fecha]]))</f>
        <v/>
      </c>
      <c r="B1627" s="3" t="str">
        <f>IF(Tabla1[[#This Row],[Fecha]]="",(""),(Tabla1[[#This Row],[Tipo de Operación]]))</f>
        <v/>
      </c>
      <c r="C1627" s="19" t="str">
        <f>IF(Tabla1[[#This Row],[Fecha]]="",(""),(Tabla1[[#This Row],[Código]]))</f>
        <v/>
      </c>
      <c r="D1627" s="4" t="str">
        <f>IF(Tabla1[[#This Row],[Fecha]]="",(""),(Tabla1[[#This Row],[Rubro]]))</f>
        <v/>
      </c>
      <c r="E1627" s="4"/>
      <c r="F1627" s="4" t="str">
        <f>IF(Tabla1[[#This Row],[Fecha]]="",(""),(Tabla1[[#This Row],[Precio]]))</f>
        <v/>
      </c>
      <c r="G1627" s="4" t="str">
        <f>IF(Tabla1[[#This Row],[Fecha]]="",(""),(Tabla1[[#This Row],[Medio de Pago]]))</f>
        <v/>
      </c>
      <c r="H1627" s="4" t="str">
        <f>IF(Tabla1[[#This Row],[Fecha]]="",(""),(IF(Tabla1[[#This Row],[Ingreso en]]="",(""),(Tabla1[[#This Row],[Precio]]))))</f>
        <v/>
      </c>
      <c r="I1627" s="5" t="str">
        <f>IF(Tabla1[[#This Row],[Fecha]]="",(""),(IF(Tabla1[[#This Row],[Egreso de]]="",(""),(Tabla1[[#This Row],[Precio]]))))</f>
        <v/>
      </c>
      <c r="J1627" s="4" t="str">
        <f>IF(Tabla1[[#This Row],[Fecha]]="",(""),(IF(Tabla13[[#This Row],[Ingreso en]]="",(-Tabla13[[#This Row],[Egreso de]]),(Tabla13[[#This Row],[Ingreso en]]))))</f>
        <v/>
      </c>
    </row>
    <row r="1628" spans="1:10" x14ac:dyDescent="0.3">
      <c r="A1628" s="2" t="str">
        <f>IF(Tabla1[[#This Row],[Fecha]]="",(""),(Tabla1[[#This Row],[Fecha]]))</f>
        <v/>
      </c>
      <c r="B1628" s="3" t="str">
        <f>IF(Tabla1[[#This Row],[Fecha]]="",(""),(Tabla1[[#This Row],[Tipo de Operación]]))</f>
        <v/>
      </c>
      <c r="C1628" s="19" t="str">
        <f>IF(Tabla1[[#This Row],[Fecha]]="",(""),(Tabla1[[#This Row],[Código]]))</f>
        <v/>
      </c>
      <c r="D1628" s="4" t="str">
        <f>IF(Tabla1[[#This Row],[Fecha]]="",(""),(Tabla1[[#This Row],[Rubro]]))</f>
        <v/>
      </c>
      <c r="E1628" s="4"/>
      <c r="F1628" s="4" t="str">
        <f>IF(Tabla1[[#This Row],[Fecha]]="",(""),(Tabla1[[#This Row],[Precio]]))</f>
        <v/>
      </c>
      <c r="G1628" s="4" t="str">
        <f>IF(Tabla1[[#This Row],[Fecha]]="",(""),(Tabla1[[#This Row],[Medio de Pago]]))</f>
        <v/>
      </c>
      <c r="H1628" s="4" t="str">
        <f>IF(Tabla1[[#This Row],[Fecha]]="",(""),(IF(Tabla1[[#This Row],[Ingreso en]]="",(""),(Tabla1[[#This Row],[Precio]]))))</f>
        <v/>
      </c>
      <c r="I1628" s="5" t="str">
        <f>IF(Tabla1[[#This Row],[Fecha]]="",(""),(IF(Tabla1[[#This Row],[Egreso de]]="",(""),(Tabla1[[#This Row],[Precio]]))))</f>
        <v/>
      </c>
      <c r="J1628" s="4" t="str">
        <f>IF(Tabla1[[#This Row],[Fecha]]="",(""),(IF(Tabla13[[#This Row],[Ingreso en]]="",(-Tabla13[[#This Row],[Egreso de]]),(Tabla13[[#This Row],[Ingreso en]]))))</f>
        <v/>
      </c>
    </row>
    <row r="1629" spans="1:10" x14ac:dyDescent="0.3">
      <c r="A1629" s="2" t="str">
        <f>IF(Tabla1[[#This Row],[Fecha]]="",(""),(Tabla1[[#This Row],[Fecha]]))</f>
        <v/>
      </c>
      <c r="B1629" s="3" t="str">
        <f>IF(Tabla1[[#This Row],[Fecha]]="",(""),(Tabla1[[#This Row],[Tipo de Operación]]))</f>
        <v/>
      </c>
      <c r="C1629" s="19" t="str">
        <f>IF(Tabla1[[#This Row],[Fecha]]="",(""),(Tabla1[[#This Row],[Código]]))</f>
        <v/>
      </c>
      <c r="D1629" s="4" t="str">
        <f>IF(Tabla1[[#This Row],[Fecha]]="",(""),(Tabla1[[#This Row],[Rubro]]))</f>
        <v/>
      </c>
      <c r="E1629" s="4"/>
      <c r="F1629" s="4" t="str">
        <f>IF(Tabla1[[#This Row],[Fecha]]="",(""),(Tabla1[[#This Row],[Precio]]))</f>
        <v/>
      </c>
      <c r="G1629" s="4" t="str">
        <f>IF(Tabla1[[#This Row],[Fecha]]="",(""),(Tabla1[[#This Row],[Medio de Pago]]))</f>
        <v/>
      </c>
      <c r="H1629" s="4" t="str">
        <f>IF(Tabla1[[#This Row],[Fecha]]="",(""),(IF(Tabla1[[#This Row],[Ingreso en]]="",(""),(Tabla1[[#This Row],[Precio]]))))</f>
        <v/>
      </c>
      <c r="I1629" s="5" t="str">
        <f>IF(Tabla1[[#This Row],[Fecha]]="",(""),(IF(Tabla1[[#This Row],[Egreso de]]="",(""),(Tabla1[[#This Row],[Precio]]))))</f>
        <v/>
      </c>
      <c r="J1629" s="4" t="str">
        <f>IF(Tabla1[[#This Row],[Fecha]]="",(""),(IF(Tabla13[[#This Row],[Ingreso en]]="",(-Tabla13[[#This Row],[Egreso de]]),(Tabla13[[#This Row],[Ingreso en]]))))</f>
        <v/>
      </c>
    </row>
    <row r="1630" spans="1:10" x14ac:dyDescent="0.3">
      <c r="A1630" s="2" t="str">
        <f>IF(Tabla1[[#This Row],[Fecha]]="",(""),(Tabla1[[#This Row],[Fecha]]))</f>
        <v/>
      </c>
      <c r="B1630" s="3" t="str">
        <f>IF(Tabla1[[#This Row],[Fecha]]="",(""),(Tabla1[[#This Row],[Tipo de Operación]]))</f>
        <v/>
      </c>
      <c r="C1630" s="19" t="str">
        <f>IF(Tabla1[[#This Row],[Fecha]]="",(""),(Tabla1[[#This Row],[Código]]))</f>
        <v/>
      </c>
      <c r="D1630" s="4" t="str">
        <f>IF(Tabla1[[#This Row],[Fecha]]="",(""),(Tabla1[[#This Row],[Rubro]]))</f>
        <v/>
      </c>
      <c r="E1630" s="4"/>
      <c r="F1630" s="4" t="str">
        <f>IF(Tabla1[[#This Row],[Fecha]]="",(""),(Tabla1[[#This Row],[Precio]]))</f>
        <v/>
      </c>
      <c r="G1630" s="4" t="str">
        <f>IF(Tabla1[[#This Row],[Fecha]]="",(""),(Tabla1[[#This Row],[Medio de Pago]]))</f>
        <v/>
      </c>
      <c r="H1630" s="4" t="str">
        <f>IF(Tabla1[[#This Row],[Fecha]]="",(""),(IF(Tabla1[[#This Row],[Ingreso en]]="",(""),(Tabla1[[#This Row],[Precio]]))))</f>
        <v/>
      </c>
      <c r="I1630" s="5" t="str">
        <f>IF(Tabla1[[#This Row],[Fecha]]="",(""),(IF(Tabla1[[#This Row],[Egreso de]]="",(""),(Tabla1[[#This Row],[Precio]]))))</f>
        <v/>
      </c>
      <c r="J1630" s="4" t="str">
        <f>IF(Tabla1[[#This Row],[Fecha]]="",(""),(IF(Tabla13[[#This Row],[Ingreso en]]="",(-Tabla13[[#This Row],[Egreso de]]),(Tabla13[[#This Row],[Ingreso en]]))))</f>
        <v/>
      </c>
    </row>
    <row r="1631" spans="1:10" x14ac:dyDescent="0.3">
      <c r="A1631" s="2" t="str">
        <f>IF(Tabla1[[#This Row],[Fecha]]="",(""),(Tabla1[[#This Row],[Fecha]]))</f>
        <v/>
      </c>
      <c r="B1631" s="3" t="str">
        <f>IF(Tabla1[[#This Row],[Fecha]]="",(""),(Tabla1[[#This Row],[Tipo de Operación]]))</f>
        <v/>
      </c>
      <c r="C1631" s="19" t="str">
        <f>IF(Tabla1[[#This Row],[Fecha]]="",(""),(Tabla1[[#This Row],[Código]]))</f>
        <v/>
      </c>
      <c r="D1631" s="4" t="str">
        <f>IF(Tabla1[[#This Row],[Fecha]]="",(""),(Tabla1[[#This Row],[Rubro]]))</f>
        <v/>
      </c>
      <c r="E1631" s="4"/>
      <c r="F1631" s="4" t="str">
        <f>IF(Tabla1[[#This Row],[Fecha]]="",(""),(Tabla1[[#This Row],[Precio]]))</f>
        <v/>
      </c>
      <c r="G1631" s="4" t="str">
        <f>IF(Tabla1[[#This Row],[Fecha]]="",(""),(Tabla1[[#This Row],[Medio de Pago]]))</f>
        <v/>
      </c>
      <c r="H1631" s="4" t="str">
        <f>IF(Tabla1[[#This Row],[Fecha]]="",(""),(IF(Tabla1[[#This Row],[Ingreso en]]="",(""),(Tabla1[[#This Row],[Precio]]))))</f>
        <v/>
      </c>
      <c r="I1631" s="5" t="str">
        <f>IF(Tabla1[[#This Row],[Fecha]]="",(""),(IF(Tabla1[[#This Row],[Egreso de]]="",(""),(Tabla1[[#This Row],[Precio]]))))</f>
        <v/>
      </c>
      <c r="J1631" s="4" t="str">
        <f>IF(Tabla1[[#This Row],[Fecha]]="",(""),(IF(Tabla13[[#This Row],[Ingreso en]]="",(-Tabla13[[#This Row],[Egreso de]]),(Tabla13[[#This Row],[Ingreso en]]))))</f>
        <v/>
      </c>
    </row>
    <row r="1632" spans="1:10" x14ac:dyDescent="0.3">
      <c r="A1632" s="2" t="str">
        <f>IF(Tabla1[[#This Row],[Fecha]]="",(""),(Tabla1[[#This Row],[Fecha]]))</f>
        <v/>
      </c>
      <c r="B1632" s="3" t="str">
        <f>IF(Tabla1[[#This Row],[Fecha]]="",(""),(Tabla1[[#This Row],[Tipo de Operación]]))</f>
        <v/>
      </c>
      <c r="C1632" s="19" t="str">
        <f>IF(Tabla1[[#This Row],[Fecha]]="",(""),(Tabla1[[#This Row],[Código]]))</f>
        <v/>
      </c>
      <c r="D1632" s="4" t="str">
        <f>IF(Tabla1[[#This Row],[Fecha]]="",(""),(Tabla1[[#This Row],[Rubro]]))</f>
        <v/>
      </c>
      <c r="E1632" s="4"/>
      <c r="F1632" s="4" t="str">
        <f>IF(Tabla1[[#This Row],[Fecha]]="",(""),(Tabla1[[#This Row],[Precio]]))</f>
        <v/>
      </c>
      <c r="G1632" s="4" t="str">
        <f>IF(Tabla1[[#This Row],[Fecha]]="",(""),(Tabla1[[#This Row],[Medio de Pago]]))</f>
        <v/>
      </c>
      <c r="H1632" s="4" t="str">
        <f>IF(Tabla1[[#This Row],[Fecha]]="",(""),(IF(Tabla1[[#This Row],[Ingreso en]]="",(""),(Tabla1[[#This Row],[Precio]]))))</f>
        <v/>
      </c>
      <c r="I1632" s="5" t="str">
        <f>IF(Tabla1[[#This Row],[Fecha]]="",(""),(IF(Tabla1[[#This Row],[Egreso de]]="",(""),(Tabla1[[#This Row],[Precio]]))))</f>
        <v/>
      </c>
      <c r="J1632" s="4" t="str">
        <f>IF(Tabla1[[#This Row],[Fecha]]="",(""),(IF(Tabla13[[#This Row],[Ingreso en]]="",(-Tabla13[[#This Row],[Egreso de]]),(Tabla13[[#This Row],[Ingreso en]]))))</f>
        <v/>
      </c>
    </row>
    <row r="1633" spans="1:10" x14ac:dyDescent="0.3">
      <c r="A1633" s="2" t="str">
        <f>IF(Tabla1[[#This Row],[Fecha]]="",(""),(Tabla1[[#This Row],[Fecha]]))</f>
        <v/>
      </c>
      <c r="B1633" s="3" t="str">
        <f>IF(Tabla1[[#This Row],[Fecha]]="",(""),(Tabla1[[#This Row],[Tipo de Operación]]))</f>
        <v/>
      </c>
      <c r="C1633" s="19" t="str">
        <f>IF(Tabla1[[#This Row],[Fecha]]="",(""),(Tabla1[[#This Row],[Código]]))</f>
        <v/>
      </c>
      <c r="D1633" s="4" t="str">
        <f>IF(Tabla1[[#This Row],[Fecha]]="",(""),(Tabla1[[#This Row],[Rubro]]))</f>
        <v/>
      </c>
      <c r="E1633" s="4"/>
      <c r="F1633" s="4" t="str">
        <f>IF(Tabla1[[#This Row],[Fecha]]="",(""),(Tabla1[[#This Row],[Precio]]))</f>
        <v/>
      </c>
      <c r="G1633" s="4" t="str">
        <f>IF(Tabla1[[#This Row],[Fecha]]="",(""),(Tabla1[[#This Row],[Medio de Pago]]))</f>
        <v/>
      </c>
      <c r="H1633" s="4" t="str">
        <f>IF(Tabla1[[#This Row],[Fecha]]="",(""),(IF(Tabla1[[#This Row],[Ingreso en]]="",(""),(Tabla1[[#This Row],[Precio]]))))</f>
        <v/>
      </c>
      <c r="I1633" s="5" t="str">
        <f>IF(Tabla1[[#This Row],[Fecha]]="",(""),(IF(Tabla1[[#This Row],[Egreso de]]="",(""),(Tabla1[[#This Row],[Precio]]))))</f>
        <v/>
      </c>
      <c r="J1633" s="4" t="str">
        <f>IF(Tabla1[[#This Row],[Fecha]]="",(""),(IF(Tabla13[[#This Row],[Ingreso en]]="",(-Tabla13[[#This Row],[Egreso de]]),(Tabla13[[#This Row],[Ingreso en]]))))</f>
        <v/>
      </c>
    </row>
    <row r="1634" spans="1:10" x14ac:dyDescent="0.3">
      <c r="A1634" s="2" t="str">
        <f>IF(Tabla1[[#This Row],[Fecha]]="",(""),(Tabla1[[#This Row],[Fecha]]))</f>
        <v/>
      </c>
      <c r="B1634" s="3" t="str">
        <f>IF(Tabla1[[#This Row],[Fecha]]="",(""),(Tabla1[[#This Row],[Tipo de Operación]]))</f>
        <v/>
      </c>
      <c r="C1634" s="19" t="str">
        <f>IF(Tabla1[[#This Row],[Fecha]]="",(""),(Tabla1[[#This Row],[Código]]))</f>
        <v/>
      </c>
      <c r="D1634" s="4" t="str">
        <f>IF(Tabla1[[#This Row],[Fecha]]="",(""),(Tabla1[[#This Row],[Rubro]]))</f>
        <v/>
      </c>
      <c r="E1634" s="4"/>
      <c r="F1634" s="4" t="str">
        <f>IF(Tabla1[[#This Row],[Fecha]]="",(""),(Tabla1[[#This Row],[Precio]]))</f>
        <v/>
      </c>
      <c r="G1634" s="4" t="str">
        <f>IF(Tabla1[[#This Row],[Fecha]]="",(""),(Tabla1[[#This Row],[Medio de Pago]]))</f>
        <v/>
      </c>
      <c r="H1634" s="4" t="str">
        <f>IF(Tabla1[[#This Row],[Fecha]]="",(""),(IF(Tabla1[[#This Row],[Ingreso en]]="",(""),(Tabla1[[#This Row],[Precio]]))))</f>
        <v/>
      </c>
      <c r="I1634" s="5" t="str">
        <f>IF(Tabla1[[#This Row],[Fecha]]="",(""),(IF(Tabla1[[#This Row],[Egreso de]]="",(""),(Tabla1[[#This Row],[Precio]]))))</f>
        <v/>
      </c>
      <c r="J1634" s="4" t="str">
        <f>IF(Tabla1[[#This Row],[Fecha]]="",(""),(IF(Tabla13[[#This Row],[Ingreso en]]="",(-Tabla13[[#This Row],[Egreso de]]),(Tabla13[[#This Row],[Ingreso en]]))))</f>
        <v/>
      </c>
    </row>
    <row r="1635" spans="1:10" x14ac:dyDescent="0.3">
      <c r="A1635" s="2" t="str">
        <f>IF(Tabla1[[#This Row],[Fecha]]="",(""),(Tabla1[[#This Row],[Fecha]]))</f>
        <v/>
      </c>
      <c r="B1635" s="3" t="str">
        <f>IF(Tabla1[[#This Row],[Fecha]]="",(""),(Tabla1[[#This Row],[Tipo de Operación]]))</f>
        <v/>
      </c>
      <c r="C1635" s="19" t="str">
        <f>IF(Tabla1[[#This Row],[Fecha]]="",(""),(Tabla1[[#This Row],[Código]]))</f>
        <v/>
      </c>
      <c r="D1635" s="4" t="str">
        <f>IF(Tabla1[[#This Row],[Fecha]]="",(""),(Tabla1[[#This Row],[Rubro]]))</f>
        <v/>
      </c>
      <c r="E1635" s="4"/>
      <c r="F1635" s="4" t="str">
        <f>IF(Tabla1[[#This Row],[Fecha]]="",(""),(Tabla1[[#This Row],[Precio]]))</f>
        <v/>
      </c>
      <c r="G1635" s="4" t="str">
        <f>IF(Tabla1[[#This Row],[Fecha]]="",(""),(Tabla1[[#This Row],[Medio de Pago]]))</f>
        <v/>
      </c>
      <c r="H1635" s="4" t="str">
        <f>IF(Tabla1[[#This Row],[Fecha]]="",(""),(IF(Tabla1[[#This Row],[Ingreso en]]="",(""),(Tabla1[[#This Row],[Precio]]))))</f>
        <v/>
      </c>
      <c r="I1635" s="5" t="str">
        <f>IF(Tabla1[[#This Row],[Fecha]]="",(""),(IF(Tabla1[[#This Row],[Egreso de]]="",(""),(Tabla1[[#This Row],[Precio]]))))</f>
        <v/>
      </c>
      <c r="J1635" s="4" t="str">
        <f>IF(Tabla1[[#This Row],[Fecha]]="",(""),(IF(Tabla13[[#This Row],[Ingreso en]]="",(-Tabla13[[#This Row],[Egreso de]]),(Tabla13[[#This Row],[Ingreso en]]))))</f>
        <v/>
      </c>
    </row>
    <row r="1636" spans="1:10" x14ac:dyDescent="0.3">
      <c r="A1636" s="2" t="str">
        <f>IF(Tabla1[[#This Row],[Fecha]]="",(""),(Tabla1[[#This Row],[Fecha]]))</f>
        <v/>
      </c>
      <c r="B1636" s="3" t="str">
        <f>IF(Tabla1[[#This Row],[Fecha]]="",(""),(Tabla1[[#This Row],[Tipo de Operación]]))</f>
        <v/>
      </c>
      <c r="C1636" s="19" t="str">
        <f>IF(Tabla1[[#This Row],[Fecha]]="",(""),(Tabla1[[#This Row],[Código]]))</f>
        <v/>
      </c>
      <c r="D1636" s="4" t="str">
        <f>IF(Tabla1[[#This Row],[Fecha]]="",(""),(Tabla1[[#This Row],[Rubro]]))</f>
        <v/>
      </c>
      <c r="E1636" s="4"/>
      <c r="F1636" s="4" t="str">
        <f>IF(Tabla1[[#This Row],[Fecha]]="",(""),(Tabla1[[#This Row],[Precio]]))</f>
        <v/>
      </c>
      <c r="G1636" s="4" t="str">
        <f>IF(Tabla1[[#This Row],[Fecha]]="",(""),(Tabla1[[#This Row],[Medio de Pago]]))</f>
        <v/>
      </c>
      <c r="H1636" s="4" t="str">
        <f>IF(Tabla1[[#This Row],[Fecha]]="",(""),(IF(Tabla1[[#This Row],[Ingreso en]]="",(""),(Tabla1[[#This Row],[Precio]]))))</f>
        <v/>
      </c>
      <c r="I1636" s="5" t="str">
        <f>IF(Tabla1[[#This Row],[Fecha]]="",(""),(IF(Tabla1[[#This Row],[Egreso de]]="",(""),(Tabla1[[#This Row],[Precio]]))))</f>
        <v/>
      </c>
      <c r="J1636" s="4" t="str">
        <f>IF(Tabla1[[#This Row],[Fecha]]="",(""),(IF(Tabla13[[#This Row],[Ingreso en]]="",(-Tabla13[[#This Row],[Egreso de]]),(Tabla13[[#This Row],[Ingreso en]]))))</f>
        <v/>
      </c>
    </row>
    <row r="1637" spans="1:10" x14ac:dyDescent="0.3">
      <c r="A1637" s="2" t="str">
        <f>IF(Tabla1[[#This Row],[Fecha]]="",(""),(Tabla1[[#This Row],[Fecha]]))</f>
        <v/>
      </c>
      <c r="B1637" s="3" t="str">
        <f>IF(Tabla1[[#This Row],[Fecha]]="",(""),(Tabla1[[#This Row],[Tipo de Operación]]))</f>
        <v/>
      </c>
      <c r="C1637" s="19" t="str">
        <f>IF(Tabla1[[#This Row],[Fecha]]="",(""),(Tabla1[[#This Row],[Código]]))</f>
        <v/>
      </c>
      <c r="D1637" s="4" t="str">
        <f>IF(Tabla1[[#This Row],[Fecha]]="",(""),(Tabla1[[#This Row],[Rubro]]))</f>
        <v/>
      </c>
      <c r="E1637" s="4"/>
      <c r="F1637" s="4" t="str">
        <f>IF(Tabla1[[#This Row],[Fecha]]="",(""),(Tabla1[[#This Row],[Precio]]))</f>
        <v/>
      </c>
      <c r="G1637" s="4" t="str">
        <f>IF(Tabla1[[#This Row],[Fecha]]="",(""),(Tabla1[[#This Row],[Medio de Pago]]))</f>
        <v/>
      </c>
      <c r="H1637" s="4" t="str">
        <f>IF(Tabla1[[#This Row],[Fecha]]="",(""),(IF(Tabla1[[#This Row],[Ingreso en]]="",(""),(Tabla1[[#This Row],[Precio]]))))</f>
        <v/>
      </c>
      <c r="I1637" s="5" t="str">
        <f>IF(Tabla1[[#This Row],[Fecha]]="",(""),(IF(Tabla1[[#This Row],[Egreso de]]="",(""),(Tabla1[[#This Row],[Precio]]))))</f>
        <v/>
      </c>
      <c r="J1637" s="4" t="str">
        <f>IF(Tabla1[[#This Row],[Fecha]]="",(""),(IF(Tabla13[[#This Row],[Ingreso en]]="",(-Tabla13[[#This Row],[Egreso de]]),(Tabla13[[#This Row],[Ingreso en]]))))</f>
        <v/>
      </c>
    </row>
    <row r="1638" spans="1:10" x14ac:dyDescent="0.3">
      <c r="A1638" s="2" t="str">
        <f>IF(Tabla1[[#This Row],[Fecha]]="",(""),(Tabla1[[#This Row],[Fecha]]))</f>
        <v/>
      </c>
      <c r="B1638" s="3" t="str">
        <f>IF(Tabla1[[#This Row],[Fecha]]="",(""),(Tabla1[[#This Row],[Tipo de Operación]]))</f>
        <v/>
      </c>
      <c r="C1638" s="19" t="str">
        <f>IF(Tabla1[[#This Row],[Fecha]]="",(""),(Tabla1[[#This Row],[Código]]))</f>
        <v/>
      </c>
      <c r="D1638" s="4" t="str">
        <f>IF(Tabla1[[#This Row],[Fecha]]="",(""),(Tabla1[[#This Row],[Rubro]]))</f>
        <v/>
      </c>
      <c r="E1638" s="4"/>
      <c r="F1638" s="4" t="str">
        <f>IF(Tabla1[[#This Row],[Fecha]]="",(""),(Tabla1[[#This Row],[Precio]]))</f>
        <v/>
      </c>
      <c r="G1638" s="4" t="str">
        <f>IF(Tabla1[[#This Row],[Fecha]]="",(""),(Tabla1[[#This Row],[Medio de Pago]]))</f>
        <v/>
      </c>
      <c r="H1638" s="4" t="str">
        <f>IF(Tabla1[[#This Row],[Fecha]]="",(""),(IF(Tabla1[[#This Row],[Ingreso en]]="",(""),(Tabla1[[#This Row],[Precio]]))))</f>
        <v/>
      </c>
      <c r="I1638" s="5" t="str">
        <f>IF(Tabla1[[#This Row],[Fecha]]="",(""),(IF(Tabla1[[#This Row],[Egreso de]]="",(""),(Tabla1[[#This Row],[Precio]]))))</f>
        <v/>
      </c>
      <c r="J1638" s="4" t="str">
        <f>IF(Tabla1[[#This Row],[Fecha]]="",(""),(IF(Tabla13[[#This Row],[Ingreso en]]="",(-Tabla13[[#This Row],[Egreso de]]),(Tabla13[[#This Row],[Ingreso en]]))))</f>
        <v/>
      </c>
    </row>
    <row r="1639" spans="1:10" x14ac:dyDescent="0.3">
      <c r="A1639" s="2" t="str">
        <f>IF(Tabla1[[#This Row],[Fecha]]="",(""),(Tabla1[[#This Row],[Fecha]]))</f>
        <v/>
      </c>
      <c r="B1639" s="3" t="str">
        <f>IF(Tabla1[[#This Row],[Fecha]]="",(""),(Tabla1[[#This Row],[Tipo de Operación]]))</f>
        <v/>
      </c>
      <c r="C1639" s="19" t="str">
        <f>IF(Tabla1[[#This Row],[Fecha]]="",(""),(Tabla1[[#This Row],[Código]]))</f>
        <v/>
      </c>
      <c r="D1639" s="4" t="str">
        <f>IF(Tabla1[[#This Row],[Fecha]]="",(""),(Tabla1[[#This Row],[Rubro]]))</f>
        <v/>
      </c>
      <c r="E1639" s="4"/>
      <c r="F1639" s="4" t="str">
        <f>IF(Tabla1[[#This Row],[Fecha]]="",(""),(Tabla1[[#This Row],[Precio]]))</f>
        <v/>
      </c>
      <c r="G1639" s="4" t="str">
        <f>IF(Tabla1[[#This Row],[Fecha]]="",(""),(Tabla1[[#This Row],[Medio de Pago]]))</f>
        <v/>
      </c>
      <c r="H1639" s="4" t="str">
        <f>IF(Tabla1[[#This Row],[Fecha]]="",(""),(IF(Tabla1[[#This Row],[Ingreso en]]="",(""),(Tabla1[[#This Row],[Precio]]))))</f>
        <v/>
      </c>
      <c r="I1639" s="5" t="str">
        <f>IF(Tabla1[[#This Row],[Fecha]]="",(""),(IF(Tabla1[[#This Row],[Egreso de]]="",(""),(Tabla1[[#This Row],[Precio]]))))</f>
        <v/>
      </c>
      <c r="J1639" s="4" t="str">
        <f>IF(Tabla1[[#This Row],[Fecha]]="",(""),(IF(Tabla13[[#This Row],[Ingreso en]]="",(-Tabla13[[#This Row],[Egreso de]]),(Tabla13[[#This Row],[Ingreso en]]))))</f>
        <v/>
      </c>
    </row>
    <row r="1640" spans="1:10" x14ac:dyDescent="0.3">
      <c r="A1640" s="2" t="str">
        <f>IF(Tabla1[[#This Row],[Fecha]]="",(""),(Tabla1[[#This Row],[Fecha]]))</f>
        <v/>
      </c>
      <c r="B1640" s="3" t="str">
        <f>IF(Tabla1[[#This Row],[Fecha]]="",(""),(Tabla1[[#This Row],[Tipo de Operación]]))</f>
        <v/>
      </c>
      <c r="C1640" s="19" t="str">
        <f>IF(Tabla1[[#This Row],[Fecha]]="",(""),(Tabla1[[#This Row],[Código]]))</f>
        <v/>
      </c>
      <c r="D1640" s="4" t="str">
        <f>IF(Tabla1[[#This Row],[Fecha]]="",(""),(Tabla1[[#This Row],[Rubro]]))</f>
        <v/>
      </c>
      <c r="E1640" s="4"/>
      <c r="F1640" s="4" t="str">
        <f>IF(Tabla1[[#This Row],[Fecha]]="",(""),(Tabla1[[#This Row],[Precio]]))</f>
        <v/>
      </c>
      <c r="G1640" s="4" t="str">
        <f>IF(Tabla1[[#This Row],[Fecha]]="",(""),(Tabla1[[#This Row],[Medio de Pago]]))</f>
        <v/>
      </c>
      <c r="H1640" s="4" t="str">
        <f>IF(Tabla1[[#This Row],[Fecha]]="",(""),(IF(Tabla1[[#This Row],[Ingreso en]]="",(""),(Tabla1[[#This Row],[Precio]]))))</f>
        <v/>
      </c>
      <c r="I1640" s="5" t="str">
        <f>IF(Tabla1[[#This Row],[Fecha]]="",(""),(IF(Tabla1[[#This Row],[Egreso de]]="",(""),(Tabla1[[#This Row],[Precio]]))))</f>
        <v/>
      </c>
      <c r="J1640" s="4" t="str">
        <f>IF(Tabla1[[#This Row],[Fecha]]="",(""),(IF(Tabla13[[#This Row],[Ingreso en]]="",(-Tabla13[[#This Row],[Egreso de]]),(Tabla13[[#This Row],[Ingreso en]]))))</f>
        <v/>
      </c>
    </row>
    <row r="1641" spans="1:10" x14ac:dyDescent="0.3">
      <c r="A1641" s="2" t="str">
        <f>IF(Tabla1[[#This Row],[Fecha]]="",(""),(Tabla1[[#This Row],[Fecha]]))</f>
        <v/>
      </c>
      <c r="B1641" s="3" t="str">
        <f>IF(Tabla1[[#This Row],[Fecha]]="",(""),(Tabla1[[#This Row],[Tipo de Operación]]))</f>
        <v/>
      </c>
      <c r="C1641" s="19" t="str">
        <f>IF(Tabla1[[#This Row],[Fecha]]="",(""),(Tabla1[[#This Row],[Código]]))</f>
        <v/>
      </c>
      <c r="D1641" s="4" t="str">
        <f>IF(Tabla1[[#This Row],[Fecha]]="",(""),(Tabla1[[#This Row],[Rubro]]))</f>
        <v/>
      </c>
      <c r="E1641" s="4"/>
      <c r="F1641" s="4" t="str">
        <f>IF(Tabla1[[#This Row],[Fecha]]="",(""),(Tabla1[[#This Row],[Precio]]))</f>
        <v/>
      </c>
      <c r="G1641" s="4" t="str">
        <f>IF(Tabla1[[#This Row],[Fecha]]="",(""),(Tabla1[[#This Row],[Medio de Pago]]))</f>
        <v/>
      </c>
      <c r="H1641" s="4" t="str">
        <f>IF(Tabla1[[#This Row],[Fecha]]="",(""),(IF(Tabla1[[#This Row],[Ingreso en]]="",(""),(Tabla1[[#This Row],[Precio]]))))</f>
        <v/>
      </c>
      <c r="I1641" s="5" t="str">
        <f>IF(Tabla1[[#This Row],[Fecha]]="",(""),(IF(Tabla1[[#This Row],[Egreso de]]="",(""),(Tabla1[[#This Row],[Precio]]))))</f>
        <v/>
      </c>
      <c r="J1641" s="4" t="str">
        <f>IF(Tabla1[[#This Row],[Fecha]]="",(""),(IF(Tabla13[[#This Row],[Ingreso en]]="",(-Tabla13[[#This Row],[Egreso de]]),(Tabla13[[#This Row],[Ingreso en]]))))</f>
        <v/>
      </c>
    </row>
    <row r="1642" spans="1:10" x14ac:dyDescent="0.3">
      <c r="A1642" s="2" t="str">
        <f>IF(Tabla1[[#This Row],[Fecha]]="",(""),(Tabla1[[#This Row],[Fecha]]))</f>
        <v/>
      </c>
      <c r="B1642" s="3" t="str">
        <f>IF(Tabla1[[#This Row],[Fecha]]="",(""),(Tabla1[[#This Row],[Tipo de Operación]]))</f>
        <v/>
      </c>
      <c r="C1642" s="19" t="str">
        <f>IF(Tabla1[[#This Row],[Fecha]]="",(""),(Tabla1[[#This Row],[Código]]))</f>
        <v/>
      </c>
      <c r="D1642" s="4" t="str">
        <f>IF(Tabla1[[#This Row],[Fecha]]="",(""),(Tabla1[[#This Row],[Rubro]]))</f>
        <v/>
      </c>
      <c r="E1642" s="4"/>
      <c r="F1642" s="4" t="str">
        <f>IF(Tabla1[[#This Row],[Fecha]]="",(""),(Tabla1[[#This Row],[Precio]]))</f>
        <v/>
      </c>
      <c r="G1642" s="4" t="str">
        <f>IF(Tabla1[[#This Row],[Fecha]]="",(""),(Tabla1[[#This Row],[Medio de Pago]]))</f>
        <v/>
      </c>
      <c r="H1642" s="4" t="str">
        <f>IF(Tabla1[[#This Row],[Fecha]]="",(""),(IF(Tabla1[[#This Row],[Ingreso en]]="",(""),(Tabla1[[#This Row],[Precio]]))))</f>
        <v/>
      </c>
      <c r="I1642" s="5" t="str">
        <f>IF(Tabla1[[#This Row],[Fecha]]="",(""),(IF(Tabla1[[#This Row],[Egreso de]]="",(""),(Tabla1[[#This Row],[Precio]]))))</f>
        <v/>
      </c>
      <c r="J1642" s="4" t="str">
        <f>IF(Tabla1[[#This Row],[Fecha]]="",(""),(IF(Tabla13[[#This Row],[Ingreso en]]="",(-Tabla13[[#This Row],[Egreso de]]),(Tabla13[[#This Row],[Ingreso en]]))))</f>
        <v/>
      </c>
    </row>
    <row r="1643" spans="1:10" x14ac:dyDescent="0.3">
      <c r="A1643" s="2" t="str">
        <f>IF(Tabla1[[#This Row],[Fecha]]="",(""),(Tabla1[[#This Row],[Fecha]]))</f>
        <v/>
      </c>
      <c r="B1643" s="3" t="str">
        <f>IF(Tabla1[[#This Row],[Fecha]]="",(""),(Tabla1[[#This Row],[Tipo de Operación]]))</f>
        <v/>
      </c>
      <c r="C1643" s="19" t="str">
        <f>IF(Tabla1[[#This Row],[Fecha]]="",(""),(Tabla1[[#This Row],[Código]]))</f>
        <v/>
      </c>
      <c r="D1643" s="4" t="str">
        <f>IF(Tabla1[[#This Row],[Fecha]]="",(""),(Tabla1[[#This Row],[Rubro]]))</f>
        <v/>
      </c>
      <c r="E1643" s="4"/>
      <c r="F1643" s="4" t="str">
        <f>IF(Tabla1[[#This Row],[Fecha]]="",(""),(Tabla1[[#This Row],[Precio]]))</f>
        <v/>
      </c>
      <c r="G1643" s="4" t="str">
        <f>IF(Tabla1[[#This Row],[Fecha]]="",(""),(Tabla1[[#This Row],[Medio de Pago]]))</f>
        <v/>
      </c>
      <c r="H1643" s="4" t="str">
        <f>IF(Tabla1[[#This Row],[Fecha]]="",(""),(IF(Tabla1[[#This Row],[Ingreso en]]="",(""),(Tabla1[[#This Row],[Precio]]))))</f>
        <v/>
      </c>
      <c r="I1643" s="5" t="str">
        <f>IF(Tabla1[[#This Row],[Fecha]]="",(""),(IF(Tabla1[[#This Row],[Egreso de]]="",(""),(Tabla1[[#This Row],[Precio]]))))</f>
        <v/>
      </c>
      <c r="J1643" s="4" t="str">
        <f>IF(Tabla1[[#This Row],[Fecha]]="",(""),(IF(Tabla13[[#This Row],[Ingreso en]]="",(-Tabla13[[#This Row],[Egreso de]]),(Tabla13[[#This Row],[Ingreso en]]))))</f>
        <v/>
      </c>
    </row>
    <row r="1644" spans="1:10" x14ac:dyDescent="0.3">
      <c r="A1644" s="2" t="str">
        <f>IF(Tabla1[[#This Row],[Fecha]]="",(""),(Tabla1[[#This Row],[Fecha]]))</f>
        <v/>
      </c>
      <c r="B1644" s="3" t="str">
        <f>IF(Tabla1[[#This Row],[Fecha]]="",(""),(Tabla1[[#This Row],[Tipo de Operación]]))</f>
        <v/>
      </c>
      <c r="C1644" s="19" t="str">
        <f>IF(Tabla1[[#This Row],[Fecha]]="",(""),(Tabla1[[#This Row],[Código]]))</f>
        <v/>
      </c>
      <c r="D1644" s="4" t="str">
        <f>IF(Tabla1[[#This Row],[Fecha]]="",(""),(Tabla1[[#This Row],[Rubro]]))</f>
        <v/>
      </c>
      <c r="E1644" s="4"/>
      <c r="F1644" s="4" t="str">
        <f>IF(Tabla1[[#This Row],[Fecha]]="",(""),(Tabla1[[#This Row],[Precio]]))</f>
        <v/>
      </c>
      <c r="G1644" s="4" t="str">
        <f>IF(Tabla1[[#This Row],[Fecha]]="",(""),(Tabla1[[#This Row],[Medio de Pago]]))</f>
        <v/>
      </c>
      <c r="H1644" s="4" t="str">
        <f>IF(Tabla1[[#This Row],[Fecha]]="",(""),(IF(Tabla1[[#This Row],[Ingreso en]]="",(""),(Tabla1[[#This Row],[Precio]]))))</f>
        <v/>
      </c>
      <c r="I1644" s="5" t="str">
        <f>IF(Tabla1[[#This Row],[Fecha]]="",(""),(IF(Tabla1[[#This Row],[Egreso de]]="",(""),(Tabla1[[#This Row],[Precio]]))))</f>
        <v/>
      </c>
      <c r="J1644" s="4" t="str">
        <f>IF(Tabla1[[#This Row],[Fecha]]="",(""),(IF(Tabla13[[#This Row],[Ingreso en]]="",(-Tabla13[[#This Row],[Egreso de]]),(Tabla13[[#This Row],[Ingreso en]]))))</f>
        <v/>
      </c>
    </row>
    <row r="1645" spans="1:10" x14ac:dyDescent="0.3">
      <c r="A1645" s="2" t="str">
        <f>IF(Tabla1[[#This Row],[Fecha]]="",(""),(Tabla1[[#This Row],[Fecha]]))</f>
        <v/>
      </c>
      <c r="B1645" s="3" t="str">
        <f>IF(Tabla1[[#This Row],[Fecha]]="",(""),(Tabla1[[#This Row],[Tipo de Operación]]))</f>
        <v/>
      </c>
      <c r="C1645" s="19" t="str">
        <f>IF(Tabla1[[#This Row],[Fecha]]="",(""),(Tabla1[[#This Row],[Código]]))</f>
        <v/>
      </c>
      <c r="D1645" s="4" t="str">
        <f>IF(Tabla1[[#This Row],[Fecha]]="",(""),(Tabla1[[#This Row],[Rubro]]))</f>
        <v/>
      </c>
      <c r="E1645" s="4"/>
      <c r="F1645" s="4" t="str">
        <f>IF(Tabla1[[#This Row],[Fecha]]="",(""),(Tabla1[[#This Row],[Precio]]))</f>
        <v/>
      </c>
      <c r="G1645" s="4" t="str">
        <f>IF(Tabla1[[#This Row],[Fecha]]="",(""),(Tabla1[[#This Row],[Medio de Pago]]))</f>
        <v/>
      </c>
      <c r="H1645" s="4" t="str">
        <f>IF(Tabla1[[#This Row],[Fecha]]="",(""),(IF(Tabla1[[#This Row],[Ingreso en]]="",(""),(Tabla1[[#This Row],[Precio]]))))</f>
        <v/>
      </c>
      <c r="I1645" s="5" t="str">
        <f>IF(Tabla1[[#This Row],[Fecha]]="",(""),(IF(Tabla1[[#This Row],[Egreso de]]="",(""),(Tabla1[[#This Row],[Precio]]))))</f>
        <v/>
      </c>
      <c r="J1645" s="4" t="str">
        <f>IF(Tabla1[[#This Row],[Fecha]]="",(""),(IF(Tabla13[[#This Row],[Ingreso en]]="",(-Tabla13[[#This Row],[Egreso de]]),(Tabla13[[#This Row],[Ingreso en]]))))</f>
        <v/>
      </c>
    </row>
    <row r="1646" spans="1:10" x14ac:dyDescent="0.3">
      <c r="A1646" s="2" t="str">
        <f>IF(Tabla1[[#This Row],[Fecha]]="",(""),(Tabla1[[#This Row],[Fecha]]))</f>
        <v/>
      </c>
      <c r="B1646" s="3" t="str">
        <f>IF(Tabla1[[#This Row],[Fecha]]="",(""),(Tabla1[[#This Row],[Tipo de Operación]]))</f>
        <v/>
      </c>
      <c r="C1646" s="19" t="str">
        <f>IF(Tabla1[[#This Row],[Fecha]]="",(""),(Tabla1[[#This Row],[Código]]))</f>
        <v/>
      </c>
      <c r="D1646" s="4" t="str">
        <f>IF(Tabla1[[#This Row],[Fecha]]="",(""),(Tabla1[[#This Row],[Rubro]]))</f>
        <v/>
      </c>
      <c r="E1646" s="4"/>
      <c r="F1646" s="4" t="str">
        <f>IF(Tabla1[[#This Row],[Fecha]]="",(""),(Tabla1[[#This Row],[Precio]]))</f>
        <v/>
      </c>
      <c r="G1646" s="4" t="str">
        <f>IF(Tabla1[[#This Row],[Fecha]]="",(""),(Tabla1[[#This Row],[Medio de Pago]]))</f>
        <v/>
      </c>
      <c r="H1646" s="4" t="str">
        <f>IF(Tabla1[[#This Row],[Fecha]]="",(""),(IF(Tabla1[[#This Row],[Ingreso en]]="",(""),(Tabla1[[#This Row],[Precio]]))))</f>
        <v/>
      </c>
      <c r="I1646" s="5" t="str">
        <f>IF(Tabla1[[#This Row],[Fecha]]="",(""),(IF(Tabla1[[#This Row],[Egreso de]]="",(""),(Tabla1[[#This Row],[Precio]]))))</f>
        <v/>
      </c>
      <c r="J1646" s="4" t="str">
        <f>IF(Tabla1[[#This Row],[Fecha]]="",(""),(IF(Tabla13[[#This Row],[Ingreso en]]="",(-Tabla13[[#This Row],[Egreso de]]),(Tabla13[[#This Row],[Ingreso en]]))))</f>
        <v/>
      </c>
    </row>
    <row r="1647" spans="1:10" x14ac:dyDescent="0.3">
      <c r="A1647" s="2" t="str">
        <f>IF(Tabla1[[#This Row],[Fecha]]="",(""),(Tabla1[[#This Row],[Fecha]]))</f>
        <v/>
      </c>
      <c r="B1647" s="3" t="str">
        <f>IF(Tabla1[[#This Row],[Fecha]]="",(""),(Tabla1[[#This Row],[Tipo de Operación]]))</f>
        <v/>
      </c>
      <c r="C1647" s="19" t="str">
        <f>IF(Tabla1[[#This Row],[Fecha]]="",(""),(Tabla1[[#This Row],[Código]]))</f>
        <v/>
      </c>
      <c r="D1647" s="4" t="str">
        <f>IF(Tabla1[[#This Row],[Fecha]]="",(""),(Tabla1[[#This Row],[Rubro]]))</f>
        <v/>
      </c>
      <c r="E1647" s="4"/>
      <c r="F1647" s="4" t="str">
        <f>IF(Tabla1[[#This Row],[Fecha]]="",(""),(Tabla1[[#This Row],[Precio]]))</f>
        <v/>
      </c>
      <c r="G1647" s="4" t="str">
        <f>IF(Tabla1[[#This Row],[Fecha]]="",(""),(Tabla1[[#This Row],[Medio de Pago]]))</f>
        <v/>
      </c>
      <c r="H1647" s="4" t="str">
        <f>IF(Tabla1[[#This Row],[Fecha]]="",(""),(IF(Tabla1[[#This Row],[Ingreso en]]="",(""),(Tabla1[[#This Row],[Precio]]))))</f>
        <v/>
      </c>
      <c r="I1647" s="5" t="str">
        <f>IF(Tabla1[[#This Row],[Fecha]]="",(""),(IF(Tabla1[[#This Row],[Egreso de]]="",(""),(Tabla1[[#This Row],[Precio]]))))</f>
        <v/>
      </c>
      <c r="J1647" s="4" t="str">
        <f>IF(Tabla1[[#This Row],[Fecha]]="",(""),(IF(Tabla13[[#This Row],[Ingreso en]]="",(-Tabla13[[#This Row],[Egreso de]]),(Tabla13[[#This Row],[Ingreso en]]))))</f>
        <v/>
      </c>
    </row>
    <row r="1648" spans="1:10" x14ac:dyDescent="0.3">
      <c r="A1648" s="2" t="str">
        <f>IF(Tabla1[[#This Row],[Fecha]]="",(""),(Tabla1[[#This Row],[Fecha]]))</f>
        <v/>
      </c>
      <c r="B1648" s="3" t="str">
        <f>IF(Tabla1[[#This Row],[Fecha]]="",(""),(Tabla1[[#This Row],[Tipo de Operación]]))</f>
        <v/>
      </c>
      <c r="C1648" s="19" t="str">
        <f>IF(Tabla1[[#This Row],[Fecha]]="",(""),(Tabla1[[#This Row],[Código]]))</f>
        <v/>
      </c>
      <c r="D1648" s="4" t="str">
        <f>IF(Tabla1[[#This Row],[Fecha]]="",(""),(Tabla1[[#This Row],[Rubro]]))</f>
        <v/>
      </c>
      <c r="E1648" s="4"/>
      <c r="F1648" s="4" t="str">
        <f>IF(Tabla1[[#This Row],[Fecha]]="",(""),(Tabla1[[#This Row],[Precio]]))</f>
        <v/>
      </c>
      <c r="G1648" s="4" t="str">
        <f>IF(Tabla1[[#This Row],[Fecha]]="",(""),(Tabla1[[#This Row],[Medio de Pago]]))</f>
        <v/>
      </c>
      <c r="H1648" s="4" t="str">
        <f>IF(Tabla1[[#This Row],[Fecha]]="",(""),(IF(Tabla1[[#This Row],[Ingreso en]]="",(""),(Tabla1[[#This Row],[Precio]]))))</f>
        <v/>
      </c>
      <c r="I1648" s="5" t="str">
        <f>IF(Tabla1[[#This Row],[Fecha]]="",(""),(IF(Tabla1[[#This Row],[Egreso de]]="",(""),(Tabla1[[#This Row],[Precio]]))))</f>
        <v/>
      </c>
      <c r="J1648" s="4" t="str">
        <f>IF(Tabla1[[#This Row],[Fecha]]="",(""),(IF(Tabla13[[#This Row],[Ingreso en]]="",(-Tabla13[[#This Row],[Egreso de]]),(Tabla13[[#This Row],[Ingreso en]]))))</f>
        <v/>
      </c>
    </row>
    <row r="1649" spans="1:10" x14ac:dyDescent="0.3">
      <c r="A1649" s="2" t="str">
        <f>IF(Tabla1[[#This Row],[Fecha]]="",(""),(Tabla1[[#This Row],[Fecha]]))</f>
        <v/>
      </c>
      <c r="B1649" s="3" t="str">
        <f>IF(Tabla1[[#This Row],[Fecha]]="",(""),(Tabla1[[#This Row],[Tipo de Operación]]))</f>
        <v/>
      </c>
      <c r="C1649" s="19" t="str">
        <f>IF(Tabla1[[#This Row],[Fecha]]="",(""),(Tabla1[[#This Row],[Código]]))</f>
        <v/>
      </c>
      <c r="D1649" s="4" t="str">
        <f>IF(Tabla1[[#This Row],[Fecha]]="",(""),(Tabla1[[#This Row],[Rubro]]))</f>
        <v/>
      </c>
      <c r="E1649" s="4"/>
      <c r="F1649" s="4" t="str">
        <f>IF(Tabla1[[#This Row],[Fecha]]="",(""),(Tabla1[[#This Row],[Precio]]))</f>
        <v/>
      </c>
      <c r="G1649" s="4" t="str">
        <f>IF(Tabla1[[#This Row],[Fecha]]="",(""),(Tabla1[[#This Row],[Medio de Pago]]))</f>
        <v/>
      </c>
      <c r="H1649" s="4" t="str">
        <f>IF(Tabla1[[#This Row],[Fecha]]="",(""),(IF(Tabla1[[#This Row],[Ingreso en]]="",(""),(Tabla1[[#This Row],[Precio]]))))</f>
        <v/>
      </c>
      <c r="I1649" s="5" t="str">
        <f>IF(Tabla1[[#This Row],[Fecha]]="",(""),(IF(Tabla1[[#This Row],[Egreso de]]="",(""),(Tabla1[[#This Row],[Precio]]))))</f>
        <v/>
      </c>
      <c r="J1649" s="4" t="str">
        <f>IF(Tabla1[[#This Row],[Fecha]]="",(""),(IF(Tabla13[[#This Row],[Ingreso en]]="",(-Tabla13[[#This Row],[Egreso de]]),(Tabla13[[#This Row],[Ingreso en]]))))</f>
        <v/>
      </c>
    </row>
    <row r="1650" spans="1:10" x14ac:dyDescent="0.3">
      <c r="A1650" s="2" t="str">
        <f>IF(Tabla1[[#This Row],[Fecha]]="",(""),(Tabla1[[#This Row],[Fecha]]))</f>
        <v/>
      </c>
      <c r="B1650" s="3" t="str">
        <f>IF(Tabla1[[#This Row],[Fecha]]="",(""),(Tabla1[[#This Row],[Tipo de Operación]]))</f>
        <v/>
      </c>
      <c r="C1650" s="19" t="str">
        <f>IF(Tabla1[[#This Row],[Fecha]]="",(""),(Tabla1[[#This Row],[Código]]))</f>
        <v/>
      </c>
      <c r="D1650" s="4" t="str">
        <f>IF(Tabla1[[#This Row],[Fecha]]="",(""),(Tabla1[[#This Row],[Rubro]]))</f>
        <v/>
      </c>
      <c r="E1650" s="4"/>
      <c r="F1650" s="4" t="str">
        <f>IF(Tabla1[[#This Row],[Fecha]]="",(""),(Tabla1[[#This Row],[Precio]]))</f>
        <v/>
      </c>
      <c r="G1650" s="4" t="str">
        <f>IF(Tabla1[[#This Row],[Fecha]]="",(""),(Tabla1[[#This Row],[Medio de Pago]]))</f>
        <v/>
      </c>
      <c r="H1650" s="4" t="str">
        <f>IF(Tabla1[[#This Row],[Fecha]]="",(""),(IF(Tabla1[[#This Row],[Ingreso en]]="",(""),(Tabla1[[#This Row],[Precio]]))))</f>
        <v/>
      </c>
      <c r="I1650" s="5" t="str">
        <f>IF(Tabla1[[#This Row],[Fecha]]="",(""),(IF(Tabla1[[#This Row],[Egreso de]]="",(""),(Tabla1[[#This Row],[Precio]]))))</f>
        <v/>
      </c>
      <c r="J1650" s="4" t="str">
        <f>IF(Tabla1[[#This Row],[Fecha]]="",(""),(IF(Tabla13[[#This Row],[Ingreso en]]="",(-Tabla13[[#This Row],[Egreso de]]),(Tabla13[[#This Row],[Ingreso en]]))))</f>
        <v/>
      </c>
    </row>
    <row r="1651" spans="1:10" x14ac:dyDescent="0.3">
      <c r="A1651" s="2" t="str">
        <f>IF(Tabla1[[#This Row],[Fecha]]="",(""),(Tabla1[[#This Row],[Fecha]]))</f>
        <v/>
      </c>
      <c r="B1651" s="3" t="str">
        <f>IF(Tabla1[[#This Row],[Fecha]]="",(""),(Tabla1[[#This Row],[Tipo de Operación]]))</f>
        <v/>
      </c>
      <c r="C1651" s="19" t="str">
        <f>IF(Tabla1[[#This Row],[Fecha]]="",(""),(Tabla1[[#This Row],[Código]]))</f>
        <v/>
      </c>
      <c r="D1651" s="4" t="str">
        <f>IF(Tabla1[[#This Row],[Fecha]]="",(""),(Tabla1[[#This Row],[Rubro]]))</f>
        <v/>
      </c>
      <c r="E1651" s="4"/>
      <c r="F1651" s="4" t="str">
        <f>IF(Tabla1[[#This Row],[Fecha]]="",(""),(Tabla1[[#This Row],[Precio]]))</f>
        <v/>
      </c>
      <c r="G1651" s="4" t="str">
        <f>IF(Tabla1[[#This Row],[Fecha]]="",(""),(Tabla1[[#This Row],[Medio de Pago]]))</f>
        <v/>
      </c>
      <c r="H1651" s="4" t="str">
        <f>IF(Tabla1[[#This Row],[Fecha]]="",(""),(IF(Tabla1[[#This Row],[Ingreso en]]="",(""),(Tabla1[[#This Row],[Precio]]))))</f>
        <v/>
      </c>
      <c r="I1651" s="5" t="str">
        <f>IF(Tabla1[[#This Row],[Fecha]]="",(""),(IF(Tabla1[[#This Row],[Egreso de]]="",(""),(Tabla1[[#This Row],[Precio]]))))</f>
        <v/>
      </c>
      <c r="J1651" s="4" t="str">
        <f>IF(Tabla1[[#This Row],[Fecha]]="",(""),(IF(Tabla13[[#This Row],[Ingreso en]]="",(-Tabla13[[#This Row],[Egreso de]]),(Tabla13[[#This Row],[Ingreso en]]))))</f>
        <v/>
      </c>
    </row>
    <row r="1652" spans="1:10" x14ac:dyDescent="0.3">
      <c r="A1652" s="2" t="str">
        <f>IF(Tabla1[[#This Row],[Fecha]]="",(""),(Tabla1[[#This Row],[Fecha]]))</f>
        <v/>
      </c>
      <c r="B1652" s="3" t="str">
        <f>IF(Tabla1[[#This Row],[Fecha]]="",(""),(Tabla1[[#This Row],[Tipo de Operación]]))</f>
        <v/>
      </c>
      <c r="C1652" s="19" t="str">
        <f>IF(Tabla1[[#This Row],[Fecha]]="",(""),(Tabla1[[#This Row],[Código]]))</f>
        <v/>
      </c>
      <c r="D1652" s="4" t="str">
        <f>IF(Tabla1[[#This Row],[Fecha]]="",(""),(Tabla1[[#This Row],[Rubro]]))</f>
        <v/>
      </c>
      <c r="E1652" s="4"/>
      <c r="F1652" s="4" t="str">
        <f>IF(Tabla1[[#This Row],[Fecha]]="",(""),(Tabla1[[#This Row],[Precio]]))</f>
        <v/>
      </c>
      <c r="G1652" s="4" t="str">
        <f>IF(Tabla1[[#This Row],[Fecha]]="",(""),(Tabla1[[#This Row],[Medio de Pago]]))</f>
        <v/>
      </c>
      <c r="H1652" s="4" t="str">
        <f>IF(Tabla1[[#This Row],[Fecha]]="",(""),(IF(Tabla1[[#This Row],[Ingreso en]]="",(""),(Tabla1[[#This Row],[Precio]]))))</f>
        <v/>
      </c>
      <c r="I1652" s="5" t="str">
        <f>IF(Tabla1[[#This Row],[Fecha]]="",(""),(IF(Tabla1[[#This Row],[Egreso de]]="",(""),(Tabla1[[#This Row],[Precio]]))))</f>
        <v/>
      </c>
      <c r="J1652" s="4" t="str">
        <f>IF(Tabla1[[#This Row],[Fecha]]="",(""),(IF(Tabla13[[#This Row],[Ingreso en]]="",(-Tabla13[[#This Row],[Egreso de]]),(Tabla13[[#This Row],[Ingreso en]]))))</f>
        <v/>
      </c>
    </row>
    <row r="1653" spans="1:10" x14ac:dyDescent="0.3">
      <c r="A1653" s="2" t="str">
        <f>IF(Tabla1[[#This Row],[Fecha]]="",(""),(Tabla1[[#This Row],[Fecha]]))</f>
        <v/>
      </c>
      <c r="B1653" s="3" t="str">
        <f>IF(Tabla1[[#This Row],[Fecha]]="",(""),(Tabla1[[#This Row],[Tipo de Operación]]))</f>
        <v/>
      </c>
      <c r="C1653" s="19" t="str">
        <f>IF(Tabla1[[#This Row],[Fecha]]="",(""),(Tabla1[[#This Row],[Código]]))</f>
        <v/>
      </c>
      <c r="D1653" s="4" t="str">
        <f>IF(Tabla1[[#This Row],[Fecha]]="",(""),(Tabla1[[#This Row],[Rubro]]))</f>
        <v/>
      </c>
      <c r="E1653" s="4"/>
      <c r="F1653" s="4" t="str">
        <f>IF(Tabla1[[#This Row],[Fecha]]="",(""),(Tabla1[[#This Row],[Precio]]))</f>
        <v/>
      </c>
      <c r="G1653" s="4" t="str">
        <f>IF(Tabla1[[#This Row],[Fecha]]="",(""),(Tabla1[[#This Row],[Medio de Pago]]))</f>
        <v/>
      </c>
      <c r="H1653" s="4" t="str">
        <f>IF(Tabla1[[#This Row],[Fecha]]="",(""),(IF(Tabla1[[#This Row],[Ingreso en]]="",(""),(Tabla1[[#This Row],[Precio]]))))</f>
        <v/>
      </c>
      <c r="I1653" s="5" t="str">
        <f>IF(Tabla1[[#This Row],[Fecha]]="",(""),(IF(Tabla1[[#This Row],[Egreso de]]="",(""),(Tabla1[[#This Row],[Precio]]))))</f>
        <v/>
      </c>
      <c r="J1653" s="4" t="str">
        <f>IF(Tabla1[[#This Row],[Fecha]]="",(""),(IF(Tabla13[[#This Row],[Ingreso en]]="",(-Tabla13[[#This Row],[Egreso de]]),(Tabla13[[#This Row],[Ingreso en]]))))</f>
        <v/>
      </c>
    </row>
    <row r="1654" spans="1:10" x14ac:dyDescent="0.3">
      <c r="A1654" s="2" t="str">
        <f>IF(Tabla1[[#This Row],[Fecha]]="",(""),(Tabla1[[#This Row],[Fecha]]))</f>
        <v/>
      </c>
      <c r="B1654" s="3" t="str">
        <f>IF(Tabla1[[#This Row],[Fecha]]="",(""),(Tabla1[[#This Row],[Tipo de Operación]]))</f>
        <v/>
      </c>
      <c r="C1654" s="19" t="str">
        <f>IF(Tabla1[[#This Row],[Fecha]]="",(""),(Tabla1[[#This Row],[Código]]))</f>
        <v/>
      </c>
      <c r="D1654" s="4" t="str">
        <f>IF(Tabla1[[#This Row],[Fecha]]="",(""),(Tabla1[[#This Row],[Rubro]]))</f>
        <v/>
      </c>
      <c r="E1654" s="4"/>
      <c r="F1654" s="4" t="str">
        <f>IF(Tabla1[[#This Row],[Fecha]]="",(""),(Tabla1[[#This Row],[Precio]]))</f>
        <v/>
      </c>
      <c r="G1654" s="4" t="str">
        <f>IF(Tabla1[[#This Row],[Fecha]]="",(""),(Tabla1[[#This Row],[Medio de Pago]]))</f>
        <v/>
      </c>
      <c r="H1654" s="4" t="str">
        <f>IF(Tabla1[[#This Row],[Fecha]]="",(""),(IF(Tabla1[[#This Row],[Ingreso en]]="",(""),(Tabla1[[#This Row],[Precio]]))))</f>
        <v/>
      </c>
      <c r="I1654" s="5" t="str">
        <f>IF(Tabla1[[#This Row],[Fecha]]="",(""),(IF(Tabla1[[#This Row],[Egreso de]]="",(""),(Tabla1[[#This Row],[Precio]]))))</f>
        <v/>
      </c>
      <c r="J1654" s="4" t="str">
        <f>IF(Tabla1[[#This Row],[Fecha]]="",(""),(IF(Tabla13[[#This Row],[Ingreso en]]="",(-Tabla13[[#This Row],[Egreso de]]),(Tabla13[[#This Row],[Ingreso en]]))))</f>
        <v/>
      </c>
    </row>
    <row r="1655" spans="1:10" x14ac:dyDescent="0.3">
      <c r="A1655" s="2" t="str">
        <f>IF(Tabla1[[#This Row],[Fecha]]="",(""),(Tabla1[[#This Row],[Fecha]]))</f>
        <v/>
      </c>
      <c r="B1655" s="3" t="str">
        <f>IF(Tabla1[[#This Row],[Fecha]]="",(""),(Tabla1[[#This Row],[Tipo de Operación]]))</f>
        <v/>
      </c>
      <c r="C1655" s="19" t="str">
        <f>IF(Tabla1[[#This Row],[Fecha]]="",(""),(Tabla1[[#This Row],[Código]]))</f>
        <v/>
      </c>
      <c r="D1655" s="4" t="str">
        <f>IF(Tabla1[[#This Row],[Fecha]]="",(""),(Tabla1[[#This Row],[Rubro]]))</f>
        <v/>
      </c>
      <c r="E1655" s="4"/>
      <c r="F1655" s="4" t="str">
        <f>IF(Tabla1[[#This Row],[Fecha]]="",(""),(Tabla1[[#This Row],[Precio]]))</f>
        <v/>
      </c>
      <c r="G1655" s="4" t="str">
        <f>IF(Tabla1[[#This Row],[Fecha]]="",(""),(Tabla1[[#This Row],[Medio de Pago]]))</f>
        <v/>
      </c>
      <c r="H1655" s="4" t="str">
        <f>IF(Tabla1[[#This Row],[Fecha]]="",(""),(IF(Tabla1[[#This Row],[Ingreso en]]="",(""),(Tabla1[[#This Row],[Precio]]))))</f>
        <v/>
      </c>
      <c r="I1655" s="5" t="str">
        <f>IF(Tabla1[[#This Row],[Fecha]]="",(""),(IF(Tabla1[[#This Row],[Egreso de]]="",(""),(Tabla1[[#This Row],[Precio]]))))</f>
        <v/>
      </c>
      <c r="J1655" s="4" t="str">
        <f>IF(Tabla1[[#This Row],[Fecha]]="",(""),(IF(Tabla13[[#This Row],[Ingreso en]]="",(-Tabla13[[#This Row],[Egreso de]]),(Tabla13[[#This Row],[Ingreso en]]))))</f>
        <v/>
      </c>
    </row>
    <row r="1656" spans="1:10" x14ac:dyDescent="0.3">
      <c r="A1656" s="2" t="str">
        <f>IF(Tabla1[[#This Row],[Fecha]]="",(""),(Tabla1[[#This Row],[Fecha]]))</f>
        <v/>
      </c>
      <c r="B1656" s="3" t="str">
        <f>IF(Tabla1[[#This Row],[Fecha]]="",(""),(Tabla1[[#This Row],[Tipo de Operación]]))</f>
        <v/>
      </c>
      <c r="C1656" s="19" t="str">
        <f>IF(Tabla1[[#This Row],[Fecha]]="",(""),(Tabla1[[#This Row],[Código]]))</f>
        <v/>
      </c>
      <c r="D1656" s="4" t="str">
        <f>IF(Tabla1[[#This Row],[Fecha]]="",(""),(Tabla1[[#This Row],[Rubro]]))</f>
        <v/>
      </c>
      <c r="E1656" s="4"/>
      <c r="F1656" s="4" t="str">
        <f>IF(Tabla1[[#This Row],[Fecha]]="",(""),(Tabla1[[#This Row],[Precio]]))</f>
        <v/>
      </c>
      <c r="G1656" s="4" t="str">
        <f>IF(Tabla1[[#This Row],[Fecha]]="",(""),(Tabla1[[#This Row],[Medio de Pago]]))</f>
        <v/>
      </c>
      <c r="H1656" s="4" t="str">
        <f>IF(Tabla1[[#This Row],[Fecha]]="",(""),(IF(Tabla1[[#This Row],[Ingreso en]]="",(""),(Tabla1[[#This Row],[Precio]]))))</f>
        <v/>
      </c>
      <c r="I1656" s="5" t="str">
        <f>IF(Tabla1[[#This Row],[Fecha]]="",(""),(IF(Tabla1[[#This Row],[Egreso de]]="",(""),(Tabla1[[#This Row],[Precio]]))))</f>
        <v/>
      </c>
      <c r="J1656" s="4" t="str">
        <f>IF(Tabla1[[#This Row],[Fecha]]="",(""),(IF(Tabla13[[#This Row],[Ingreso en]]="",(-Tabla13[[#This Row],[Egreso de]]),(Tabla13[[#This Row],[Ingreso en]]))))</f>
        <v/>
      </c>
    </row>
    <row r="1657" spans="1:10" x14ac:dyDescent="0.3">
      <c r="A1657" s="2" t="str">
        <f>IF(Tabla1[[#This Row],[Fecha]]="",(""),(Tabla1[[#This Row],[Fecha]]))</f>
        <v/>
      </c>
      <c r="B1657" s="3" t="str">
        <f>IF(Tabla1[[#This Row],[Fecha]]="",(""),(Tabla1[[#This Row],[Tipo de Operación]]))</f>
        <v/>
      </c>
      <c r="C1657" s="19" t="str">
        <f>IF(Tabla1[[#This Row],[Fecha]]="",(""),(Tabla1[[#This Row],[Código]]))</f>
        <v/>
      </c>
      <c r="D1657" s="4" t="str">
        <f>IF(Tabla1[[#This Row],[Fecha]]="",(""),(Tabla1[[#This Row],[Rubro]]))</f>
        <v/>
      </c>
      <c r="E1657" s="4"/>
      <c r="F1657" s="4" t="str">
        <f>IF(Tabla1[[#This Row],[Fecha]]="",(""),(Tabla1[[#This Row],[Precio]]))</f>
        <v/>
      </c>
      <c r="G1657" s="4" t="str">
        <f>IF(Tabla1[[#This Row],[Fecha]]="",(""),(Tabla1[[#This Row],[Medio de Pago]]))</f>
        <v/>
      </c>
      <c r="H1657" s="4" t="str">
        <f>IF(Tabla1[[#This Row],[Fecha]]="",(""),(IF(Tabla1[[#This Row],[Ingreso en]]="",(""),(Tabla1[[#This Row],[Precio]]))))</f>
        <v/>
      </c>
      <c r="I1657" s="5" t="str">
        <f>IF(Tabla1[[#This Row],[Fecha]]="",(""),(IF(Tabla1[[#This Row],[Egreso de]]="",(""),(Tabla1[[#This Row],[Precio]]))))</f>
        <v/>
      </c>
      <c r="J1657" s="4" t="str">
        <f>IF(Tabla1[[#This Row],[Fecha]]="",(""),(IF(Tabla13[[#This Row],[Ingreso en]]="",(-Tabla13[[#This Row],[Egreso de]]),(Tabla13[[#This Row],[Ingreso en]]))))</f>
        <v/>
      </c>
    </row>
    <row r="1658" spans="1:10" x14ac:dyDescent="0.3">
      <c r="A1658" s="2" t="str">
        <f>IF(Tabla1[[#This Row],[Fecha]]="",(""),(Tabla1[[#This Row],[Fecha]]))</f>
        <v/>
      </c>
      <c r="B1658" s="3" t="str">
        <f>IF(Tabla1[[#This Row],[Fecha]]="",(""),(Tabla1[[#This Row],[Tipo de Operación]]))</f>
        <v/>
      </c>
      <c r="C1658" s="19" t="str">
        <f>IF(Tabla1[[#This Row],[Fecha]]="",(""),(Tabla1[[#This Row],[Código]]))</f>
        <v/>
      </c>
      <c r="D1658" s="4" t="str">
        <f>IF(Tabla1[[#This Row],[Fecha]]="",(""),(Tabla1[[#This Row],[Rubro]]))</f>
        <v/>
      </c>
      <c r="E1658" s="4"/>
      <c r="F1658" s="4" t="str">
        <f>IF(Tabla1[[#This Row],[Fecha]]="",(""),(Tabla1[[#This Row],[Precio]]))</f>
        <v/>
      </c>
      <c r="G1658" s="4" t="str">
        <f>IF(Tabla1[[#This Row],[Fecha]]="",(""),(Tabla1[[#This Row],[Medio de Pago]]))</f>
        <v/>
      </c>
      <c r="H1658" s="4" t="str">
        <f>IF(Tabla1[[#This Row],[Fecha]]="",(""),(IF(Tabla1[[#This Row],[Ingreso en]]="",(""),(Tabla1[[#This Row],[Precio]]))))</f>
        <v/>
      </c>
      <c r="I1658" s="5" t="str">
        <f>IF(Tabla1[[#This Row],[Fecha]]="",(""),(IF(Tabla1[[#This Row],[Egreso de]]="",(""),(Tabla1[[#This Row],[Precio]]))))</f>
        <v/>
      </c>
      <c r="J1658" s="4" t="str">
        <f>IF(Tabla1[[#This Row],[Fecha]]="",(""),(IF(Tabla13[[#This Row],[Ingreso en]]="",(-Tabla13[[#This Row],[Egreso de]]),(Tabla13[[#This Row],[Ingreso en]]))))</f>
        <v/>
      </c>
    </row>
    <row r="1659" spans="1:10" x14ac:dyDescent="0.3">
      <c r="A1659" s="2" t="str">
        <f>IF(Tabla1[[#This Row],[Fecha]]="",(""),(Tabla1[[#This Row],[Fecha]]))</f>
        <v/>
      </c>
      <c r="B1659" s="3" t="str">
        <f>IF(Tabla1[[#This Row],[Fecha]]="",(""),(Tabla1[[#This Row],[Tipo de Operación]]))</f>
        <v/>
      </c>
      <c r="C1659" s="19" t="str">
        <f>IF(Tabla1[[#This Row],[Fecha]]="",(""),(Tabla1[[#This Row],[Código]]))</f>
        <v/>
      </c>
      <c r="D1659" s="4" t="str">
        <f>IF(Tabla1[[#This Row],[Fecha]]="",(""),(Tabla1[[#This Row],[Rubro]]))</f>
        <v/>
      </c>
      <c r="E1659" s="4"/>
      <c r="F1659" s="4" t="str">
        <f>IF(Tabla1[[#This Row],[Fecha]]="",(""),(Tabla1[[#This Row],[Precio]]))</f>
        <v/>
      </c>
      <c r="G1659" s="4" t="str">
        <f>IF(Tabla1[[#This Row],[Fecha]]="",(""),(Tabla1[[#This Row],[Medio de Pago]]))</f>
        <v/>
      </c>
      <c r="H1659" s="4" t="str">
        <f>IF(Tabla1[[#This Row],[Fecha]]="",(""),(IF(Tabla1[[#This Row],[Ingreso en]]="",(""),(Tabla1[[#This Row],[Precio]]))))</f>
        <v/>
      </c>
      <c r="I1659" s="5" t="str">
        <f>IF(Tabla1[[#This Row],[Fecha]]="",(""),(IF(Tabla1[[#This Row],[Egreso de]]="",(""),(Tabla1[[#This Row],[Precio]]))))</f>
        <v/>
      </c>
      <c r="J1659" s="4" t="str">
        <f>IF(Tabla1[[#This Row],[Fecha]]="",(""),(IF(Tabla13[[#This Row],[Ingreso en]]="",(-Tabla13[[#This Row],[Egreso de]]),(Tabla13[[#This Row],[Ingreso en]]))))</f>
        <v/>
      </c>
    </row>
    <row r="1660" spans="1:10" x14ac:dyDescent="0.3">
      <c r="A1660" s="2" t="str">
        <f>IF(Tabla1[[#This Row],[Fecha]]="",(""),(Tabla1[[#This Row],[Fecha]]))</f>
        <v/>
      </c>
      <c r="B1660" s="3" t="str">
        <f>IF(Tabla1[[#This Row],[Fecha]]="",(""),(Tabla1[[#This Row],[Tipo de Operación]]))</f>
        <v/>
      </c>
      <c r="C1660" s="19" t="str">
        <f>IF(Tabla1[[#This Row],[Fecha]]="",(""),(Tabla1[[#This Row],[Código]]))</f>
        <v/>
      </c>
      <c r="D1660" s="4" t="str">
        <f>IF(Tabla1[[#This Row],[Fecha]]="",(""),(Tabla1[[#This Row],[Rubro]]))</f>
        <v/>
      </c>
      <c r="E1660" s="4"/>
      <c r="F1660" s="4" t="str">
        <f>IF(Tabla1[[#This Row],[Fecha]]="",(""),(Tabla1[[#This Row],[Precio]]))</f>
        <v/>
      </c>
      <c r="G1660" s="4" t="str">
        <f>IF(Tabla1[[#This Row],[Fecha]]="",(""),(Tabla1[[#This Row],[Medio de Pago]]))</f>
        <v/>
      </c>
      <c r="H1660" s="4" t="str">
        <f>IF(Tabla1[[#This Row],[Fecha]]="",(""),(IF(Tabla1[[#This Row],[Ingreso en]]="",(""),(Tabla1[[#This Row],[Precio]]))))</f>
        <v/>
      </c>
      <c r="I1660" s="5" t="str">
        <f>IF(Tabla1[[#This Row],[Fecha]]="",(""),(IF(Tabla1[[#This Row],[Egreso de]]="",(""),(Tabla1[[#This Row],[Precio]]))))</f>
        <v/>
      </c>
      <c r="J1660" s="4" t="str">
        <f>IF(Tabla1[[#This Row],[Fecha]]="",(""),(IF(Tabla13[[#This Row],[Ingreso en]]="",(-Tabla13[[#This Row],[Egreso de]]),(Tabla13[[#This Row],[Ingreso en]]))))</f>
        <v/>
      </c>
    </row>
    <row r="1661" spans="1:10" x14ac:dyDescent="0.3">
      <c r="A1661" s="2" t="str">
        <f>IF(Tabla1[[#This Row],[Fecha]]="",(""),(Tabla1[[#This Row],[Fecha]]))</f>
        <v/>
      </c>
      <c r="B1661" s="3" t="str">
        <f>IF(Tabla1[[#This Row],[Fecha]]="",(""),(Tabla1[[#This Row],[Tipo de Operación]]))</f>
        <v/>
      </c>
      <c r="C1661" s="19" t="str">
        <f>IF(Tabla1[[#This Row],[Fecha]]="",(""),(Tabla1[[#This Row],[Código]]))</f>
        <v/>
      </c>
      <c r="D1661" s="4" t="str">
        <f>IF(Tabla1[[#This Row],[Fecha]]="",(""),(Tabla1[[#This Row],[Rubro]]))</f>
        <v/>
      </c>
      <c r="E1661" s="4"/>
      <c r="F1661" s="4" t="str">
        <f>IF(Tabla1[[#This Row],[Fecha]]="",(""),(Tabla1[[#This Row],[Precio]]))</f>
        <v/>
      </c>
      <c r="G1661" s="4" t="str">
        <f>IF(Tabla1[[#This Row],[Fecha]]="",(""),(Tabla1[[#This Row],[Medio de Pago]]))</f>
        <v/>
      </c>
      <c r="H1661" s="4" t="str">
        <f>IF(Tabla1[[#This Row],[Fecha]]="",(""),(IF(Tabla1[[#This Row],[Ingreso en]]="",(""),(Tabla1[[#This Row],[Precio]]))))</f>
        <v/>
      </c>
      <c r="I1661" s="5" t="str">
        <f>IF(Tabla1[[#This Row],[Fecha]]="",(""),(IF(Tabla1[[#This Row],[Egreso de]]="",(""),(Tabla1[[#This Row],[Precio]]))))</f>
        <v/>
      </c>
      <c r="J1661" s="4" t="str">
        <f>IF(Tabla1[[#This Row],[Fecha]]="",(""),(IF(Tabla13[[#This Row],[Ingreso en]]="",(-Tabla13[[#This Row],[Egreso de]]),(Tabla13[[#This Row],[Ingreso en]]))))</f>
        <v/>
      </c>
    </row>
    <row r="1662" spans="1:10" x14ac:dyDescent="0.3">
      <c r="A1662" s="2" t="str">
        <f>IF(Tabla1[[#This Row],[Fecha]]="",(""),(Tabla1[[#This Row],[Fecha]]))</f>
        <v/>
      </c>
      <c r="B1662" s="3" t="str">
        <f>IF(Tabla1[[#This Row],[Fecha]]="",(""),(Tabla1[[#This Row],[Tipo de Operación]]))</f>
        <v/>
      </c>
      <c r="C1662" s="19" t="str">
        <f>IF(Tabla1[[#This Row],[Fecha]]="",(""),(Tabla1[[#This Row],[Código]]))</f>
        <v/>
      </c>
      <c r="D1662" s="4" t="str">
        <f>IF(Tabla1[[#This Row],[Fecha]]="",(""),(Tabla1[[#This Row],[Rubro]]))</f>
        <v/>
      </c>
      <c r="E1662" s="4"/>
      <c r="F1662" s="4" t="str">
        <f>IF(Tabla1[[#This Row],[Fecha]]="",(""),(Tabla1[[#This Row],[Precio]]))</f>
        <v/>
      </c>
      <c r="G1662" s="4" t="str">
        <f>IF(Tabla1[[#This Row],[Fecha]]="",(""),(Tabla1[[#This Row],[Medio de Pago]]))</f>
        <v/>
      </c>
      <c r="H1662" s="4" t="str">
        <f>IF(Tabla1[[#This Row],[Fecha]]="",(""),(IF(Tabla1[[#This Row],[Ingreso en]]="",(""),(Tabla1[[#This Row],[Precio]]))))</f>
        <v/>
      </c>
      <c r="I1662" s="5" t="str">
        <f>IF(Tabla1[[#This Row],[Fecha]]="",(""),(IF(Tabla1[[#This Row],[Egreso de]]="",(""),(Tabla1[[#This Row],[Precio]]))))</f>
        <v/>
      </c>
      <c r="J1662" s="4" t="str">
        <f>IF(Tabla1[[#This Row],[Fecha]]="",(""),(IF(Tabla13[[#This Row],[Ingreso en]]="",(-Tabla13[[#This Row],[Egreso de]]),(Tabla13[[#This Row],[Ingreso en]]))))</f>
        <v/>
      </c>
    </row>
    <row r="1663" spans="1:10" x14ac:dyDescent="0.3">
      <c r="A1663" s="2" t="str">
        <f>IF(Tabla1[[#This Row],[Fecha]]="",(""),(Tabla1[[#This Row],[Fecha]]))</f>
        <v/>
      </c>
      <c r="B1663" s="3" t="str">
        <f>IF(Tabla1[[#This Row],[Fecha]]="",(""),(Tabla1[[#This Row],[Tipo de Operación]]))</f>
        <v/>
      </c>
      <c r="C1663" s="19" t="str">
        <f>IF(Tabla1[[#This Row],[Fecha]]="",(""),(Tabla1[[#This Row],[Código]]))</f>
        <v/>
      </c>
      <c r="D1663" s="4" t="str">
        <f>IF(Tabla1[[#This Row],[Fecha]]="",(""),(Tabla1[[#This Row],[Rubro]]))</f>
        <v/>
      </c>
      <c r="E1663" s="4"/>
      <c r="F1663" s="4" t="str">
        <f>IF(Tabla1[[#This Row],[Fecha]]="",(""),(Tabla1[[#This Row],[Precio]]))</f>
        <v/>
      </c>
      <c r="G1663" s="4" t="str">
        <f>IF(Tabla1[[#This Row],[Fecha]]="",(""),(Tabla1[[#This Row],[Medio de Pago]]))</f>
        <v/>
      </c>
      <c r="H1663" s="4" t="str">
        <f>IF(Tabla1[[#This Row],[Fecha]]="",(""),(IF(Tabla1[[#This Row],[Ingreso en]]="",(""),(Tabla1[[#This Row],[Precio]]))))</f>
        <v/>
      </c>
      <c r="I1663" s="5" t="str">
        <f>IF(Tabla1[[#This Row],[Fecha]]="",(""),(IF(Tabla1[[#This Row],[Egreso de]]="",(""),(Tabla1[[#This Row],[Precio]]))))</f>
        <v/>
      </c>
      <c r="J1663" s="4" t="str">
        <f>IF(Tabla1[[#This Row],[Fecha]]="",(""),(IF(Tabla13[[#This Row],[Ingreso en]]="",(-Tabla13[[#This Row],[Egreso de]]),(Tabla13[[#This Row],[Ingreso en]]))))</f>
        <v/>
      </c>
    </row>
    <row r="1664" spans="1:10" x14ac:dyDescent="0.3">
      <c r="A1664" s="2" t="str">
        <f>IF(Tabla1[[#This Row],[Fecha]]="",(""),(Tabla1[[#This Row],[Fecha]]))</f>
        <v/>
      </c>
      <c r="B1664" s="3" t="str">
        <f>IF(Tabla1[[#This Row],[Fecha]]="",(""),(Tabla1[[#This Row],[Tipo de Operación]]))</f>
        <v/>
      </c>
      <c r="C1664" s="19" t="str">
        <f>IF(Tabla1[[#This Row],[Fecha]]="",(""),(Tabla1[[#This Row],[Código]]))</f>
        <v/>
      </c>
      <c r="D1664" s="4" t="str">
        <f>IF(Tabla1[[#This Row],[Fecha]]="",(""),(Tabla1[[#This Row],[Rubro]]))</f>
        <v/>
      </c>
      <c r="E1664" s="4"/>
      <c r="F1664" s="4" t="str">
        <f>IF(Tabla1[[#This Row],[Fecha]]="",(""),(Tabla1[[#This Row],[Precio]]))</f>
        <v/>
      </c>
      <c r="G1664" s="4" t="str">
        <f>IF(Tabla1[[#This Row],[Fecha]]="",(""),(Tabla1[[#This Row],[Medio de Pago]]))</f>
        <v/>
      </c>
      <c r="H1664" s="4" t="str">
        <f>IF(Tabla1[[#This Row],[Fecha]]="",(""),(IF(Tabla1[[#This Row],[Ingreso en]]="",(""),(Tabla1[[#This Row],[Precio]]))))</f>
        <v/>
      </c>
      <c r="I1664" s="5" t="str">
        <f>IF(Tabla1[[#This Row],[Fecha]]="",(""),(IF(Tabla1[[#This Row],[Egreso de]]="",(""),(Tabla1[[#This Row],[Precio]]))))</f>
        <v/>
      </c>
      <c r="J1664" s="4" t="str">
        <f>IF(Tabla1[[#This Row],[Fecha]]="",(""),(IF(Tabla13[[#This Row],[Ingreso en]]="",(-Tabla13[[#This Row],[Egreso de]]),(Tabla13[[#This Row],[Ingreso en]]))))</f>
        <v/>
      </c>
    </row>
    <row r="1665" spans="1:10" x14ac:dyDescent="0.3">
      <c r="A1665" s="2" t="str">
        <f>IF(Tabla1[[#This Row],[Fecha]]="",(""),(Tabla1[[#This Row],[Fecha]]))</f>
        <v/>
      </c>
      <c r="B1665" s="3" t="str">
        <f>IF(Tabla1[[#This Row],[Fecha]]="",(""),(Tabla1[[#This Row],[Tipo de Operación]]))</f>
        <v/>
      </c>
      <c r="C1665" s="19" t="str">
        <f>IF(Tabla1[[#This Row],[Fecha]]="",(""),(Tabla1[[#This Row],[Código]]))</f>
        <v/>
      </c>
      <c r="D1665" s="4" t="str">
        <f>IF(Tabla1[[#This Row],[Fecha]]="",(""),(Tabla1[[#This Row],[Rubro]]))</f>
        <v/>
      </c>
      <c r="E1665" s="4"/>
      <c r="F1665" s="4" t="str">
        <f>IF(Tabla1[[#This Row],[Fecha]]="",(""),(Tabla1[[#This Row],[Precio]]))</f>
        <v/>
      </c>
      <c r="G1665" s="4" t="str">
        <f>IF(Tabla1[[#This Row],[Fecha]]="",(""),(Tabla1[[#This Row],[Medio de Pago]]))</f>
        <v/>
      </c>
      <c r="H1665" s="4" t="str">
        <f>IF(Tabla1[[#This Row],[Fecha]]="",(""),(IF(Tabla1[[#This Row],[Ingreso en]]="",(""),(Tabla1[[#This Row],[Precio]]))))</f>
        <v/>
      </c>
      <c r="I1665" s="5" t="str">
        <f>IF(Tabla1[[#This Row],[Fecha]]="",(""),(IF(Tabla1[[#This Row],[Egreso de]]="",(""),(Tabla1[[#This Row],[Precio]]))))</f>
        <v/>
      </c>
      <c r="J1665" s="4" t="str">
        <f>IF(Tabla1[[#This Row],[Fecha]]="",(""),(IF(Tabla13[[#This Row],[Ingreso en]]="",(-Tabla13[[#This Row],[Egreso de]]),(Tabla13[[#This Row],[Ingreso en]]))))</f>
        <v/>
      </c>
    </row>
    <row r="1666" spans="1:10" x14ac:dyDescent="0.3">
      <c r="A1666" s="2" t="str">
        <f>IF(Tabla1[[#This Row],[Fecha]]="",(""),(Tabla1[[#This Row],[Fecha]]))</f>
        <v/>
      </c>
      <c r="B1666" s="3" t="str">
        <f>IF(Tabla1[[#This Row],[Fecha]]="",(""),(Tabla1[[#This Row],[Tipo de Operación]]))</f>
        <v/>
      </c>
      <c r="C1666" s="19" t="str">
        <f>IF(Tabla1[[#This Row],[Fecha]]="",(""),(Tabla1[[#This Row],[Código]]))</f>
        <v/>
      </c>
      <c r="D1666" s="4" t="str">
        <f>IF(Tabla1[[#This Row],[Fecha]]="",(""),(Tabla1[[#This Row],[Rubro]]))</f>
        <v/>
      </c>
      <c r="E1666" s="4"/>
      <c r="F1666" s="4" t="str">
        <f>IF(Tabla1[[#This Row],[Fecha]]="",(""),(Tabla1[[#This Row],[Precio]]))</f>
        <v/>
      </c>
      <c r="G1666" s="4" t="str">
        <f>IF(Tabla1[[#This Row],[Fecha]]="",(""),(Tabla1[[#This Row],[Medio de Pago]]))</f>
        <v/>
      </c>
      <c r="H1666" s="4" t="str">
        <f>IF(Tabla1[[#This Row],[Fecha]]="",(""),(IF(Tabla1[[#This Row],[Ingreso en]]="",(""),(Tabla1[[#This Row],[Precio]]))))</f>
        <v/>
      </c>
      <c r="I1666" s="5" t="str">
        <f>IF(Tabla1[[#This Row],[Fecha]]="",(""),(IF(Tabla1[[#This Row],[Egreso de]]="",(""),(Tabla1[[#This Row],[Precio]]))))</f>
        <v/>
      </c>
      <c r="J1666" s="4" t="str">
        <f>IF(Tabla1[[#This Row],[Fecha]]="",(""),(IF(Tabla13[[#This Row],[Ingreso en]]="",(-Tabla13[[#This Row],[Egreso de]]),(Tabla13[[#This Row],[Ingreso en]]))))</f>
        <v/>
      </c>
    </row>
    <row r="1667" spans="1:10" x14ac:dyDescent="0.3">
      <c r="A1667" s="2" t="str">
        <f>IF(Tabla1[[#This Row],[Fecha]]="",(""),(Tabla1[[#This Row],[Fecha]]))</f>
        <v/>
      </c>
      <c r="B1667" s="3" t="str">
        <f>IF(Tabla1[[#This Row],[Fecha]]="",(""),(Tabla1[[#This Row],[Tipo de Operación]]))</f>
        <v/>
      </c>
      <c r="C1667" s="19" t="str">
        <f>IF(Tabla1[[#This Row],[Fecha]]="",(""),(Tabla1[[#This Row],[Código]]))</f>
        <v/>
      </c>
      <c r="D1667" s="4" t="str">
        <f>IF(Tabla1[[#This Row],[Fecha]]="",(""),(Tabla1[[#This Row],[Rubro]]))</f>
        <v/>
      </c>
      <c r="E1667" s="4"/>
      <c r="F1667" s="4" t="str">
        <f>IF(Tabla1[[#This Row],[Fecha]]="",(""),(Tabla1[[#This Row],[Precio]]))</f>
        <v/>
      </c>
      <c r="G1667" s="4" t="str">
        <f>IF(Tabla1[[#This Row],[Fecha]]="",(""),(Tabla1[[#This Row],[Medio de Pago]]))</f>
        <v/>
      </c>
      <c r="H1667" s="4" t="str">
        <f>IF(Tabla1[[#This Row],[Fecha]]="",(""),(IF(Tabla1[[#This Row],[Ingreso en]]="",(""),(Tabla1[[#This Row],[Precio]]))))</f>
        <v/>
      </c>
      <c r="I1667" s="5" t="str">
        <f>IF(Tabla1[[#This Row],[Fecha]]="",(""),(IF(Tabla1[[#This Row],[Egreso de]]="",(""),(Tabla1[[#This Row],[Precio]]))))</f>
        <v/>
      </c>
      <c r="J1667" s="4" t="str">
        <f>IF(Tabla1[[#This Row],[Fecha]]="",(""),(IF(Tabla13[[#This Row],[Ingreso en]]="",(-Tabla13[[#This Row],[Egreso de]]),(Tabla13[[#This Row],[Ingreso en]]))))</f>
        <v/>
      </c>
    </row>
    <row r="1668" spans="1:10" x14ac:dyDescent="0.3">
      <c r="A1668" s="2" t="str">
        <f>IF(Tabla1[[#This Row],[Fecha]]="",(""),(Tabla1[[#This Row],[Fecha]]))</f>
        <v/>
      </c>
      <c r="B1668" s="3" t="str">
        <f>IF(Tabla1[[#This Row],[Fecha]]="",(""),(Tabla1[[#This Row],[Tipo de Operación]]))</f>
        <v/>
      </c>
      <c r="C1668" s="19" t="str">
        <f>IF(Tabla1[[#This Row],[Fecha]]="",(""),(Tabla1[[#This Row],[Código]]))</f>
        <v/>
      </c>
      <c r="D1668" s="4" t="str">
        <f>IF(Tabla1[[#This Row],[Fecha]]="",(""),(Tabla1[[#This Row],[Rubro]]))</f>
        <v/>
      </c>
      <c r="E1668" s="4"/>
      <c r="F1668" s="4" t="str">
        <f>IF(Tabla1[[#This Row],[Fecha]]="",(""),(Tabla1[[#This Row],[Precio]]))</f>
        <v/>
      </c>
      <c r="G1668" s="4" t="str">
        <f>IF(Tabla1[[#This Row],[Fecha]]="",(""),(Tabla1[[#This Row],[Medio de Pago]]))</f>
        <v/>
      </c>
      <c r="H1668" s="4" t="str">
        <f>IF(Tabla1[[#This Row],[Fecha]]="",(""),(IF(Tabla1[[#This Row],[Ingreso en]]="",(""),(Tabla1[[#This Row],[Precio]]))))</f>
        <v/>
      </c>
      <c r="I1668" s="5" t="str">
        <f>IF(Tabla1[[#This Row],[Fecha]]="",(""),(IF(Tabla1[[#This Row],[Egreso de]]="",(""),(Tabla1[[#This Row],[Precio]]))))</f>
        <v/>
      </c>
      <c r="J1668" s="4" t="str">
        <f>IF(Tabla1[[#This Row],[Fecha]]="",(""),(IF(Tabla13[[#This Row],[Ingreso en]]="",(-Tabla13[[#This Row],[Egreso de]]),(Tabla13[[#This Row],[Ingreso en]]))))</f>
        <v/>
      </c>
    </row>
    <row r="1669" spans="1:10" x14ac:dyDescent="0.3">
      <c r="A1669" s="2" t="str">
        <f>IF(Tabla1[[#This Row],[Fecha]]="",(""),(Tabla1[[#This Row],[Fecha]]))</f>
        <v/>
      </c>
      <c r="B1669" s="3" t="str">
        <f>IF(Tabla1[[#This Row],[Fecha]]="",(""),(Tabla1[[#This Row],[Tipo de Operación]]))</f>
        <v/>
      </c>
      <c r="C1669" s="19" t="str">
        <f>IF(Tabla1[[#This Row],[Fecha]]="",(""),(Tabla1[[#This Row],[Código]]))</f>
        <v/>
      </c>
      <c r="D1669" s="4" t="str">
        <f>IF(Tabla1[[#This Row],[Fecha]]="",(""),(Tabla1[[#This Row],[Rubro]]))</f>
        <v/>
      </c>
      <c r="E1669" s="4"/>
      <c r="F1669" s="4" t="str">
        <f>IF(Tabla1[[#This Row],[Fecha]]="",(""),(Tabla1[[#This Row],[Precio]]))</f>
        <v/>
      </c>
      <c r="G1669" s="4" t="str">
        <f>IF(Tabla1[[#This Row],[Fecha]]="",(""),(Tabla1[[#This Row],[Medio de Pago]]))</f>
        <v/>
      </c>
      <c r="H1669" s="4" t="str">
        <f>IF(Tabla1[[#This Row],[Fecha]]="",(""),(IF(Tabla1[[#This Row],[Ingreso en]]="",(""),(Tabla1[[#This Row],[Precio]]))))</f>
        <v/>
      </c>
      <c r="I1669" s="5" t="str">
        <f>IF(Tabla1[[#This Row],[Fecha]]="",(""),(IF(Tabla1[[#This Row],[Egreso de]]="",(""),(Tabla1[[#This Row],[Precio]]))))</f>
        <v/>
      </c>
      <c r="J1669" s="4" t="str">
        <f>IF(Tabla1[[#This Row],[Fecha]]="",(""),(IF(Tabla13[[#This Row],[Ingreso en]]="",(-Tabla13[[#This Row],[Egreso de]]),(Tabla13[[#This Row],[Ingreso en]]))))</f>
        <v/>
      </c>
    </row>
    <row r="1670" spans="1:10" x14ac:dyDescent="0.3">
      <c r="A1670" s="2" t="str">
        <f>IF(Tabla1[[#This Row],[Fecha]]="",(""),(Tabla1[[#This Row],[Fecha]]))</f>
        <v/>
      </c>
      <c r="B1670" s="3" t="str">
        <f>IF(Tabla1[[#This Row],[Fecha]]="",(""),(Tabla1[[#This Row],[Tipo de Operación]]))</f>
        <v/>
      </c>
      <c r="C1670" s="19" t="str">
        <f>IF(Tabla1[[#This Row],[Fecha]]="",(""),(Tabla1[[#This Row],[Código]]))</f>
        <v/>
      </c>
      <c r="D1670" s="4" t="str">
        <f>IF(Tabla1[[#This Row],[Fecha]]="",(""),(Tabla1[[#This Row],[Rubro]]))</f>
        <v/>
      </c>
      <c r="E1670" s="4"/>
      <c r="F1670" s="4" t="str">
        <f>IF(Tabla1[[#This Row],[Fecha]]="",(""),(Tabla1[[#This Row],[Precio]]))</f>
        <v/>
      </c>
      <c r="G1670" s="4" t="str">
        <f>IF(Tabla1[[#This Row],[Fecha]]="",(""),(Tabla1[[#This Row],[Medio de Pago]]))</f>
        <v/>
      </c>
      <c r="H1670" s="4" t="str">
        <f>IF(Tabla1[[#This Row],[Fecha]]="",(""),(IF(Tabla1[[#This Row],[Ingreso en]]="",(""),(Tabla1[[#This Row],[Precio]]))))</f>
        <v/>
      </c>
      <c r="I1670" s="5" t="str">
        <f>IF(Tabla1[[#This Row],[Fecha]]="",(""),(IF(Tabla1[[#This Row],[Egreso de]]="",(""),(Tabla1[[#This Row],[Precio]]))))</f>
        <v/>
      </c>
      <c r="J1670" s="4" t="str">
        <f>IF(Tabla1[[#This Row],[Fecha]]="",(""),(IF(Tabla13[[#This Row],[Ingreso en]]="",(-Tabla13[[#This Row],[Egreso de]]),(Tabla13[[#This Row],[Ingreso en]]))))</f>
        <v/>
      </c>
    </row>
    <row r="1671" spans="1:10" x14ac:dyDescent="0.3">
      <c r="A1671" s="2" t="str">
        <f>IF(Tabla1[[#This Row],[Fecha]]="",(""),(Tabla1[[#This Row],[Fecha]]))</f>
        <v/>
      </c>
      <c r="B1671" s="3" t="str">
        <f>IF(Tabla1[[#This Row],[Fecha]]="",(""),(Tabla1[[#This Row],[Tipo de Operación]]))</f>
        <v/>
      </c>
      <c r="C1671" s="19" t="str">
        <f>IF(Tabla1[[#This Row],[Fecha]]="",(""),(Tabla1[[#This Row],[Código]]))</f>
        <v/>
      </c>
      <c r="D1671" s="4" t="str">
        <f>IF(Tabla1[[#This Row],[Fecha]]="",(""),(Tabla1[[#This Row],[Rubro]]))</f>
        <v/>
      </c>
      <c r="E1671" s="4"/>
      <c r="F1671" s="4" t="str">
        <f>IF(Tabla1[[#This Row],[Fecha]]="",(""),(Tabla1[[#This Row],[Precio]]))</f>
        <v/>
      </c>
      <c r="G1671" s="4" t="str">
        <f>IF(Tabla1[[#This Row],[Fecha]]="",(""),(Tabla1[[#This Row],[Medio de Pago]]))</f>
        <v/>
      </c>
      <c r="H1671" s="4" t="str">
        <f>IF(Tabla1[[#This Row],[Fecha]]="",(""),(IF(Tabla1[[#This Row],[Ingreso en]]="",(""),(Tabla1[[#This Row],[Precio]]))))</f>
        <v/>
      </c>
      <c r="I1671" s="5" t="str">
        <f>IF(Tabla1[[#This Row],[Fecha]]="",(""),(IF(Tabla1[[#This Row],[Egreso de]]="",(""),(Tabla1[[#This Row],[Precio]]))))</f>
        <v/>
      </c>
      <c r="J1671" s="4" t="str">
        <f>IF(Tabla1[[#This Row],[Fecha]]="",(""),(IF(Tabla13[[#This Row],[Ingreso en]]="",(-Tabla13[[#This Row],[Egreso de]]),(Tabla13[[#This Row],[Ingreso en]]))))</f>
        <v/>
      </c>
    </row>
    <row r="1672" spans="1:10" x14ac:dyDescent="0.3">
      <c r="A1672" s="2" t="str">
        <f>IF(Tabla1[[#This Row],[Fecha]]="",(""),(Tabla1[[#This Row],[Fecha]]))</f>
        <v/>
      </c>
      <c r="B1672" s="3" t="str">
        <f>IF(Tabla1[[#This Row],[Fecha]]="",(""),(Tabla1[[#This Row],[Tipo de Operación]]))</f>
        <v/>
      </c>
      <c r="C1672" s="19" t="str">
        <f>IF(Tabla1[[#This Row],[Fecha]]="",(""),(Tabla1[[#This Row],[Código]]))</f>
        <v/>
      </c>
      <c r="D1672" s="4" t="str">
        <f>IF(Tabla1[[#This Row],[Fecha]]="",(""),(Tabla1[[#This Row],[Rubro]]))</f>
        <v/>
      </c>
      <c r="E1672" s="4"/>
      <c r="F1672" s="4" t="str">
        <f>IF(Tabla1[[#This Row],[Fecha]]="",(""),(Tabla1[[#This Row],[Precio]]))</f>
        <v/>
      </c>
      <c r="G1672" s="4" t="str">
        <f>IF(Tabla1[[#This Row],[Fecha]]="",(""),(Tabla1[[#This Row],[Medio de Pago]]))</f>
        <v/>
      </c>
      <c r="H1672" s="4" t="str">
        <f>IF(Tabla1[[#This Row],[Fecha]]="",(""),(IF(Tabla1[[#This Row],[Ingreso en]]="",(""),(Tabla1[[#This Row],[Precio]]))))</f>
        <v/>
      </c>
      <c r="I1672" s="5" t="str">
        <f>IF(Tabla1[[#This Row],[Fecha]]="",(""),(IF(Tabla1[[#This Row],[Egreso de]]="",(""),(Tabla1[[#This Row],[Precio]]))))</f>
        <v/>
      </c>
      <c r="J1672" s="4" t="str">
        <f>IF(Tabla1[[#This Row],[Fecha]]="",(""),(IF(Tabla13[[#This Row],[Ingreso en]]="",(-Tabla13[[#This Row],[Egreso de]]),(Tabla13[[#This Row],[Ingreso en]]))))</f>
        <v/>
      </c>
    </row>
    <row r="1673" spans="1:10" x14ac:dyDescent="0.3">
      <c r="A1673" s="2" t="str">
        <f>IF(Tabla1[[#This Row],[Fecha]]="",(""),(Tabla1[[#This Row],[Fecha]]))</f>
        <v/>
      </c>
      <c r="B1673" s="3" t="str">
        <f>IF(Tabla1[[#This Row],[Fecha]]="",(""),(Tabla1[[#This Row],[Tipo de Operación]]))</f>
        <v/>
      </c>
      <c r="C1673" s="19" t="str">
        <f>IF(Tabla1[[#This Row],[Fecha]]="",(""),(Tabla1[[#This Row],[Código]]))</f>
        <v/>
      </c>
      <c r="D1673" s="4" t="str">
        <f>IF(Tabla1[[#This Row],[Fecha]]="",(""),(Tabla1[[#This Row],[Rubro]]))</f>
        <v/>
      </c>
      <c r="E1673" s="4"/>
      <c r="F1673" s="4" t="str">
        <f>IF(Tabla1[[#This Row],[Fecha]]="",(""),(Tabla1[[#This Row],[Precio]]))</f>
        <v/>
      </c>
      <c r="G1673" s="4" t="str">
        <f>IF(Tabla1[[#This Row],[Fecha]]="",(""),(Tabla1[[#This Row],[Medio de Pago]]))</f>
        <v/>
      </c>
      <c r="H1673" s="4" t="str">
        <f>IF(Tabla1[[#This Row],[Fecha]]="",(""),(IF(Tabla1[[#This Row],[Ingreso en]]="",(""),(Tabla1[[#This Row],[Precio]]))))</f>
        <v/>
      </c>
      <c r="I1673" s="5" t="str">
        <f>IF(Tabla1[[#This Row],[Fecha]]="",(""),(IF(Tabla1[[#This Row],[Egreso de]]="",(""),(Tabla1[[#This Row],[Precio]]))))</f>
        <v/>
      </c>
      <c r="J1673" s="4" t="str">
        <f>IF(Tabla1[[#This Row],[Fecha]]="",(""),(IF(Tabla13[[#This Row],[Ingreso en]]="",(-Tabla13[[#This Row],[Egreso de]]),(Tabla13[[#This Row],[Ingreso en]]))))</f>
        <v/>
      </c>
    </row>
    <row r="1674" spans="1:10" x14ac:dyDescent="0.3">
      <c r="A1674" s="2" t="str">
        <f>IF(Tabla1[[#This Row],[Fecha]]="",(""),(Tabla1[[#This Row],[Fecha]]))</f>
        <v/>
      </c>
      <c r="B1674" s="3" t="str">
        <f>IF(Tabla1[[#This Row],[Fecha]]="",(""),(Tabla1[[#This Row],[Tipo de Operación]]))</f>
        <v/>
      </c>
      <c r="C1674" s="19" t="str">
        <f>IF(Tabla1[[#This Row],[Fecha]]="",(""),(Tabla1[[#This Row],[Código]]))</f>
        <v/>
      </c>
      <c r="D1674" s="4" t="str">
        <f>IF(Tabla1[[#This Row],[Fecha]]="",(""),(Tabla1[[#This Row],[Rubro]]))</f>
        <v/>
      </c>
      <c r="E1674" s="4"/>
      <c r="F1674" s="4" t="str">
        <f>IF(Tabla1[[#This Row],[Fecha]]="",(""),(Tabla1[[#This Row],[Precio]]))</f>
        <v/>
      </c>
      <c r="G1674" s="4" t="str">
        <f>IF(Tabla1[[#This Row],[Fecha]]="",(""),(Tabla1[[#This Row],[Medio de Pago]]))</f>
        <v/>
      </c>
      <c r="H1674" s="4" t="str">
        <f>IF(Tabla1[[#This Row],[Fecha]]="",(""),(IF(Tabla1[[#This Row],[Ingreso en]]="",(""),(Tabla1[[#This Row],[Precio]]))))</f>
        <v/>
      </c>
      <c r="I1674" s="5" t="str">
        <f>IF(Tabla1[[#This Row],[Fecha]]="",(""),(IF(Tabla1[[#This Row],[Egreso de]]="",(""),(Tabla1[[#This Row],[Precio]]))))</f>
        <v/>
      </c>
      <c r="J1674" s="4" t="str">
        <f>IF(Tabla1[[#This Row],[Fecha]]="",(""),(IF(Tabla13[[#This Row],[Ingreso en]]="",(-Tabla13[[#This Row],[Egreso de]]),(Tabla13[[#This Row],[Ingreso en]]))))</f>
        <v/>
      </c>
    </row>
    <row r="1675" spans="1:10" x14ac:dyDescent="0.3">
      <c r="A1675" s="2" t="str">
        <f>IF(Tabla1[[#This Row],[Fecha]]="",(""),(Tabla1[[#This Row],[Fecha]]))</f>
        <v/>
      </c>
      <c r="B1675" s="3" t="str">
        <f>IF(Tabla1[[#This Row],[Fecha]]="",(""),(Tabla1[[#This Row],[Tipo de Operación]]))</f>
        <v/>
      </c>
      <c r="C1675" s="19" t="str">
        <f>IF(Tabla1[[#This Row],[Fecha]]="",(""),(Tabla1[[#This Row],[Código]]))</f>
        <v/>
      </c>
      <c r="D1675" s="4" t="str">
        <f>IF(Tabla1[[#This Row],[Fecha]]="",(""),(Tabla1[[#This Row],[Rubro]]))</f>
        <v/>
      </c>
      <c r="E1675" s="4"/>
      <c r="F1675" s="4" t="str">
        <f>IF(Tabla1[[#This Row],[Fecha]]="",(""),(Tabla1[[#This Row],[Precio]]))</f>
        <v/>
      </c>
      <c r="G1675" s="4" t="str">
        <f>IF(Tabla1[[#This Row],[Fecha]]="",(""),(Tabla1[[#This Row],[Medio de Pago]]))</f>
        <v/>
      </c>
      <c r="H1675" s="4" t="str">
        <f>IF(Tabla1[[#This Row],[Fecha]]="",(""),(IF(Tabla1[[#This Row],[Ingreso en]]="",(""),(Tabla1[[#This Row],[Precio]]))))</f>
        <v/>
      </c>
      <c r="I1675" s="5" t="str">
        <f>IF(Tabla1[[#This Row],[Fecha]]="",(""),(IF(Tabla1[[#This Row],[Egreso de]]="",(""),(Tabla1[[#This Row],[Precio]]))))</f>
        <v/>
      </c>
      <c r="J1675" s="4" t="str">
        <f>IF(Tabla1[[#This Row],[Fecha]]="",(""),(IF(Tabla13[[#This Row],[Ingreso en]]="",(-Tabla13[[#This Row],[Egreso de]]),(Tabla13[[#This Row],[Ingreso en]]))))</f>
        <v/>
      </c>
    </row>
    <row r="1676" spans="1:10" x14ac:dyDescent="0.3">
      <c r="A1676" s="2" t="str">
        <f>IF(Tabla1[[#This Row],[Fecha]]="",(""),(Tabla1[[#This Row],[Fecha]]))</f>
        <v/>
      </c>
      <c r="B1676" s="3" t="str">
        <f>IF(Tabla1[[#This Row],[Fecha]]="",(""),(Tabla1[[#This Row],[Tipo de Operación]]))</f>
        <v/>
      </c>
      <c r="C1676" s="19" t="str">
        <f>IF(Tabla1[[#This Row],[Fecha]]="",(""),(Tabla1[[#This Row],[Código]]))</f>
        <v/>
      </c>
      <c r="D1676" s="4" t="str">
        <f>IF(Tabla1[[#This Row],[Fecha]]="",(""),(Tabla1[[#This Row],[Rubro]]))</f>
        <v/>
      </c>
      <c r="E1676" s="4"/>
      <c r="F1676" s="4" t="str">
        <f>IF(Tabla1[[#This Row],[Fecha]]="",(""),(Tabla1[[#This Row],[Precio]]))</f>
        <v/>
      </c>
      <c r="G1676" s="4" t="str">
        <f>IF(Tabla1[[#This Row],[Fecha]]="",(""),(Tabla1[[#This Row],[Medio de Pago]]))</f>
        <v/>
      </c>
      <c r="H1676" s="4" t="str">
        <f>IF(Tabla1[[#This Row],[Fecha]]="",(""),(IF(Tabla1[[#This Row],[Ingreso en]]="",(""),(Tabla1[[#This Row],[Precio]]))))</f>
        <v/>
      </c>
      <c r="I1676" s="5" t="str">
        <f>IF(Tabla1[[#This Row],[Fecha]]="",(""),(IF(Tabla1[[#This Row],[Egreso de]]="",(""),(Tabla1[[#This Row],[Precio]]))))</f>
        <v/>
      </c>
      <c r="J1676" s="4" t="str">
        <f>IF(Tabla1[[#This Row],[Fecha]]="",(""),(IF(Tabla13[[#This Row],[Ingreso en]]="",(-Tabla13[[#This Row],[Egreso de]]),(Tabla13[[#This Row],[Ingreso en]]))))</f>
        <v/>
      </c>
    </row>
    <row r="1677" spans="1:10" x14ac:dyDescent="0.3">
      <c r="A1677" s="2" t="str">
        <f>IF(Tabla1[[#This Row],[Fecha]]="",(""),(Tabla1[[#This Row],[Fecha]]))</f>
        <v/>
      </c>
      <c r="B1677" s="3" t="str">
        <f>IF(Tabla1[[#This Row],[Fecha]]="",(""),(Tabla1[[#This Row],[Tipo de Operación]]))</f>
        <v/>
      </c>
      <c r="C1677" s="19" t="str">
        <f>IF(Tabla1[[#This Row],[Fecha]]="",(""),(Tabla1[[#This Row],[Código]]))</f>
        <v/>
      </c>
      <c r="D1677" s="4" t="str">
        <f>IF(Tabla1[[#This Row],[Fecha]]="",(""),(Tabla1[[#This Row],[Rubro]]))</f>
        <v/>
      </c>
      <c r="E1677" s="4"/>
      <c r="F1677" s="4" t="str">
        <f>IF(Tabla1[[#This Row],[Fecha]]="",(""),(Tabla1[[#This Row],[Precio]]))</f>
        <v/>
      </c>
      <c r="G1677" s="4" t="str">
        <f>IF(Tabla1[[#This Row],[Fecha]]="",(""),(Tabla1[[#This Row],[Medio de Pago]]))</f>
        <v/>
      </c>
      <c r="H1677" s="4" t="str">
        <f>IF(Tabla1[[#This Row],[Fecha]]="",(""),(IF(Tabla1[[#This Row],[Ingreso en]]="",(""),(Tabla1[[#This Row],[Precio]]))))</f>
        <v/>
      </c>
      <c r="I1677" s="5" t="str">
        <f>IF(Tabla1[[#This Row],[Fecha]]="",(""),(IF(Tabla1[[#This Row],[Egreso de]]="",(""),(Tabla1[[#This Row],[Precio]]))))</f>
        <v/>
      </c>
      <c r="J1677" s="4" t="str">
        <f>IF(Tabla1[[#This Row],[Fecha]]="",(""),(IF(Tabla13[[#This Row],[Ingreso en]]="",(-Tabla13[[#This Row],[Egreso de]]),(Tabla13[[#This Row],[Ingreso en]]))))</f>
        <v/>
      </c>
    </row>
    <row r="1678" spans="1:10" x14ac:dyDescent="0.3">
      <c r="A1678" s="2" t="str">
        <f>IF(Tabla1[[#This Row],[Fecha]]="",(""),(Tabla1[[#This Row],[Fecha]]))</f>
        <v/>
      </c>
      <c r="B1678" s="3" t="str">
        <f>IF(Tabla1[[#This Row],[Fecha]]="",(""),(Tabla1[[#This Row],[Tipo de Operación]]))</f>
        <v/>
      </c>
      <c r="C1678" s="19" t="str">
        <f>IF(Tabla1[[#This Row],[Fecha]]="",(""),(Tabla1[[#This Row],[Código]]))</f>
        <v/>
      </c>
      <c r="D1678" s="4" t="str">
        <f>IF(Tabla1[[#This Row],[Fecha]]="",(""),(Tabla1[[#This Row],[Rubro]]))</f>
        <v/>
      </c>
      <c r="E1678" s="4"/>
      <c r="F1678" s="4" t="str">
        <f>IF(Tabla1[[#This Row],[Fecha]]="",(""),(Tabla1[[#This Row],[Precio]]))</f>
        <v/>
      </c>
      <c r="G1678" s="4" t="str">
        <f>IF(Tabla1[[#This Row],[Fecha]]="",(""),(Tabla1[[#This Row],[Medio de Pago]]))</f>
        <v/>
      </c>
      <c r="H1678" s="4" t="str">
        <f>IF(Tabla1[[#This Row],[Fecha]]="",(""),(IF(Tabla1[[#This Row],[Ingreso en]]="",(""),(Tabla1[[#This Row],[Precio]]))))</f>
        <v/>
      </c>
      <c r="I1678" s="5" t="str">
        <f>IF(Tabla1[[#This Row],[Fecha]]="",(""),(IF(Tabla1[[#This Row],[Egreso de]]="",(""),(Tabla1[[#This Row],[Precio]]))))</f>
        <v/>
      </c>
      <c r="J1678" s="4" t="str">
        <f>IF(Tabla1[[#This Row],[Fecha]]="",(""),(IF(Tabla13[[#This Row],[Ingreso en]]="",(-Tabla13[[#This Row],[Egreso de]]),(Tabla13[[#This Row],[Ingreso en]]))))</f>
        <v/>
      </c>
    </row>
    <row r="1679" spans="1:10" x14ac:dyDescent="0.3">
      <c r="A1679" s="2" t="str">
        <f>IF(Tabla1[[#This Row],[Fecha]]="",(""),(Tabla1[[#This Row],[Fecha]]))</f>
        <v/>
      </c>
      <c r="B1679" s="3" t="str">
        <f>IF(Tabla1[[#This Row],[Fecha]]="",(""),(Tabla1[[#This Row],[Tipo de Operación]]))</f>
        <v/>
      </c>
      <c r="C1679" s="19" t="str">
        <f>IF(Tabla1[[#This Row],[Fecha]]="",(""),(Tabla1[[#This Row],[Código]]))</f>
        <v/>
      </c>
      <c r="D1679" s="4" t="str">
        <f>IF(Tabla1[[#This Row],[Fecha]]="",(""),(Tabla1[[#This Row],[Rubro]]))</f>
        <v/>
      </c>
      <c r="E1679" s="4"/>
      <c r="F1679" s="4" t="str">
        <f>IF(Tabla1[[#This Row],[Fecha]]="",(""),(Tabla1[[#This Row],[Precio]]))</f>
        <v/>
      </c>
      <c r="G1679" s="4" t="str">
        <f>IF(Tabla1[[#This Row],[Fecha]]="",(""),(Tabla1[[#This Row],[Medio de Pago]]))</f>
        <v/>
      </c>
      <c r="H1679" s="4" t="str">
        <f>IF(Tabla1[[#This Row],[Fecha]]="",(""),(IF(Tabla1[[#This Row],[Ingreso en]]="",(""),(Tabla1[[#This Row],[Precio]]))))</f>
        <v/>
      </c>
      <c r="I1679" s="5" t="str">
        <f>IF(Tabla1[[#This Row],[Fecha]]="",(""),(IF(Tabla1[[#This Row],[Egreso de]]="",(""),(Tabla1[[#This Row],[Precio]]))))</f>
        <v/>
      </c>
      <c r="J1679" s="4" t="str">
        <f>IF(Tabla1[[#This Row],[Fecha]]="",(""),(IF(Tabla13[[#This Row],[Ingreso en]]="",(-Tabla13[[#This Row],[Egreso de]]),(Tabla13[[#This Row],[Ingreso en]]))))</f>
        <v/>
      </c>
    </row>
    <row r="1680" spans="1:10" x14ac:dyDescent="0.3">
      <c r="A1680" s="2" t="str">
        <f>IF(Tabla1[[#This Row],[Fecha]]="",(""),(Tabla1[[#This Row],[Fecha]]))</f>
        <v/>
      </c>
      <c r="B1680" s="3" t="str">
        <f>IF(Tabla1[[#This Row],[Fecha]]="",(""),(Tabla1[[#This Row],[Tipo de Operación]]))</f>
        <v/>
      </c>
      <c r="C1680" s="19" t="str">
        <f>IF(Tabla1[[#This Row],[Fecha]]="",(""),(Tabla1[[#This Row],[Código]]))</f>
        <v/>
      </c>
      <c r="D1680" s="4" t="str">
        <f>IF(Tabla1[[#This Row],[Fecha]]="",(""),(Tabla1[[#This Row],[Rubro]]))</f>
        <v/>
      </c>
      <c r="E1680" s="4"/>
      <c r="F1680" s="4" t="str">
        <f>IF(Tabla1[[#This Row],[Fecha]]="",(""),(Tabla1[[#This Row],[Precio]]))</f>
        <v/>
      </c>
      <c r="G1680" s="4" t="str">
        <f>IF(Tabla1[[#This Row],[Fecha]]="",(""),(Tabla1[[#This Row],[Medio de Pago]]))</f>
        <v/>
      </c>
      <c r="H1680" s="4" t="str">
        <f>IF(Tabla1[[#This Row],[Fecha]]="",(""),(IF(Tabla1[[#This Row],[Ingreso en]]="",(""),(Tabla1[[#This Row],[Precio]]))))</f>
        <v/>
      </c>
      <c r="I1680" s="5" t="str">
        <f>IF(Tabla1[[#This Row],[Fecha]]="",(""),(IF(Tabla1[[#This Row],[Egreso de]]="",(""),(Tabla1[[#This Row],[Precio]]))))</f>
        <v/>
      </c>
      <c r="J1680" s="4" t="str">
        <f>IF(Tabla1[[#This Row],[Fecha]]="",(""),(IF(Tabla13[[#This Row],[Ingreso en]]="",(-Tabla13[[#This Row],[Egreso de]]),(Tabla13[[#This Row],[Ingreso en]]))))</f>
        <v/>
      </c>
    </row>
    <row r="1681" spans="1:10" x14ac:dyDescent="0.3">
      <c r="A1681" s="2" t="str">
        <f>IF(Tabla1[[#This Row],[Fecha]]="",(""),(Tabla1[[#This Row],[Fecha]]))</f>
        <v/>
      </c>
      <c r="B1681" s="3" t="str">
        <f>IF(Tabla1[[#This Row],[Fecha]]="",(""),(Tabla1[[#This Row],[Tipo de Operación]]))</f>
        <v/>
      </c>
      <c r="C1681" s="19" t="str">
        <f>IF(Tabla1[[#This Row],[Fecha]]="",(""),(Tabla1[[#This Row],[Código]]))</f>
        <v/>
      </c>
      <c r="D1681" s="4" t="str">
        <f>IF(Tabla1[[#This Row],[Fecha]]="",(""),(Tabla1[[#This Row],[Rubro]]))</f>
        <v/>
      </c>
      <c r="E1681" s="4"/>
      <c r="F1681" s="4" t="str">
        <f>IF(Tabla1[[#This Row],[Fecha]]="",(""),(Tabla1[[#This Row],[Precio]]))</f>
        <v/>
      </c>
      <c r="G1681" s="4" t="str">
        <f>IF(Tabla1[[#This Row],[Fecha]]="",(""),(Tabla1[[#This Row],[Medio de Pago]]))</f>
        <v/>
      </c>
      <c r="H1681" s="4" t="str">
        <f>IF(Tabla1[[#This Row],[Fecha]]="",(""),(IF(Tabla1[[#This Row],[Ingreso en]]="",(""),(Tabla1[[#This Row],[Precio]]))))</f>
        <v/>
      </c>
      <c r="I1681" s="5" t="str">
        <f>IF(Tabla1[[#This Row],[Fecha]]="",(""),(IF(Tabla1[[#This Row],[Egreso de]]="",(""),(Tabla1[[#This Row],[Precio]]))))</f>
        <v/>
      </c>
      <c r="J1681" s="4" t="str">
        <f>IF(Tabla1[[#This Row],[Fecha]]="",(""),(IF(Tabla13[[#This Row],[Ingreso en]]="",(-Tabla13[[#This Row],[Egreso de]]),(Tabla13[[#This Row],[Ingreso en]]))))</f>
        <v/>
      </c>
    </row>
    <row r="1682" spans="1:10" x14ac:dyDescent="0.3">
      <c r="A1682" s="2" t="str">
        <f>IF(Tabla1[[#This Row],[Fecha]]="",(""),(Tabla1[[#This Row],[Fecha]]))</f>
        <v/>
      </c>
      <c r="B1682" s="3" t="str">
        <f>IF(Tabla1[[#This Row],[Fecha]]="",(""),(Tabla1[[#This Row],[Tipo de Operación]]))</f>
        <v/>
      </c>
      <c r="C1682" s="19" t="str">
        <f>IF(Tabla1[[#This Row],[Fecha]]="",(""),(Tabla1[[#This Row],[Código]]))</f>
        <v/>
      </c>
      <c r="D1682" s="4" t="str">
        <f>IF(Tabla1[[#This Row],[Fecha]]="",(""),(Tabla1[[#This Row],[Rubro]]))</f>
        <v/>
      </c>
      <c r="E1682" s="4"/>
      <c r="F1682" s="4" t="str">
        <f>IF(Tabla1[[#This Row],[Fecha]]="",(""),(Tabla1[[#This Row],[Precio]]))</f>
        <v/>
      </c>
      <c r="G1682" s="4" t="str">
        <f>IF(Tabla1[[#This Row],[Fecha]]="",(""),(Tabla1[[#This Row],[Medio de Pago]]))</f>
        <v/>
      </c>
      <c r="H1682" s="4" t="str">
        <f>IF(Tabla1[[#This Row],[Fecha]]="",(""),(IF(Tabla1[[#This Row],[Ingreso en]]="",(""),(Tabla1[[#This Row],[Precio]]))))</f>
        <v/>
      </c>
      <c r="I1682" s="5" t="str">
        <f>IF(Tabla1[[#This Row],[Fecha]]="",(""),(IF(Tabla1[[#This Row],[Egreso de]]="",(""),(Tabla1[[#This Row],[Precio]]))))</f>
        <v/>
      </c>
      <c r="J1682" s="4" t="str">
        <f>IF(Tabla1[[#This Row],[Fecha]]="",(""),(IF(Tabla13[[#This Row],[Ingreso en]]="",(-Tabla13[[#This Row],[Egreso de]]),(Tabla13[[#This Row],[Ingreso en]]))))</f>
        <v/>
      </c>
    </row>
    <row r="1683" spans="1:10" x14ac:dyDescent="0.3">
      <c r="A1683" s="2" t="str">
        <f>IF(Tabla1[[#This Row],[Fecha]]="",(""),(Tabla1[[#This Row],[Fecha]]))</f>
        <v/>
      </c>
      <c r="B1683" s="3" t="str">
        <f>IF(Tabla1[[#This Row],[Fecha]]="",(""),(Tabla1[[#This Row],[Tipo de Operación]]))</f>
        <v/>
      </c>
      <c r="C1683" s="19" t="str">
        <f>IF(Tabla1[[#This Row],[Fecha]]="",(""),(Tabla1[[#This Row],[Código]]))</f>
        <v/>
      </c>
      <c r="D1683" s="4" t="str">
        <f>IF(Tabla1[[#This Row],[Fecha]]="",(""),(Tabla1[[#This Row],[Rubro]]))</f>
        <v/>
      </c>
      <c r="E1683" s="4"/>
      <c r="F1683" s="4" t="str">
        <f>IF(Tabla1[[#This Row],[Fecha]]="",(""),(Tabla1[[#This Row],[Precio]]))</f>
        <v/>
      </c>
      <c r="G1683" s="4" t="str">
        <f>IF(Tabla1[[#This Row],[Fecha]]="",(""),(Tabla1[[#This Row],[Medio de Pago]]))</f>
        <v/>
      </c>
      <c r="H1683" s="4" t="str">
        <f>IF(Tabla1[[#This Row],[Fecha]]="",(""),(IF(Tabla1[[#This Row],[Ingreso en]]="",(""),(Tabla1[[#This Row],[Precio]]))))</f>
        <v/>
      </c>
      <c r="I1683" s="5" t="str">
        <f>IF(Tabla1[[#This Row],[Fecha]]="",(""),(IF(Tabla1[[#This Row],[Egreso de]]="",(""),(Tabla1[[#This Row],[Precio]]))))</f>
        <v/>
      </c>
      <c r="J1683" s="4" t="str">
        <f>IF(Tabla1[[#This Row],[Fecha]]="",(""),(IF(Tabla13[[#This Row],[Ingreso en]]="",(-Tabla13[[#This Row],[Egreso de]]),(Tabla13[[#This Row],[Ingreso en]]))))</f>
        <v/>
      </c>
    </row>
    <row r="1684" spans="1:10" x14ac:dyDescent="0.3">
      <c r="A1684" s="2" t="str">
        <f>IF(Tabla1[[#This Row],[Fecha]]="",(""),(Tabla1[[#This Row],[Fecha]]))</f>
        <v/>
      </c>
      <c r="B1684" s="3" t="str">
        <f>IF(Tabla1[[#This Row],[Fecha]]="",(""),(Tabla1[[#This Row],[Tipo de Operación]]))</f>
        <v/>
      </c>
      <c r="C1684" s="19" t="str">
        <f>IF(Tabla1[[#This Row],[Fecha]]="",(""),(Tabla1[[#This Row],[Código]]))</f>
        <v/>
      </c>
      <c r="D1684" s="4" t="str">
        <f>IF(Tabla1[[#This Row],[Fecha]]="",(""),(Tabla1[[#This Row],[Rubro]]))</f>
        <v/>
      </c>
      <c r="E1684" s="4"/>
      <c r="F1684" s="4" t="str">
        <f>IF(Tabla1[[#This Row],[Fecha]]="",(""),(Tabla1[[#This Row],[Precio]]))</f>
        <v/>
      </c>
      <c r="G1684" s="4" t="str">
        <f>IF(Tabla1[[#This Row],[Fecha]]="",(""),(Tabla1[[#This Row],[Medio de Pago]]))</f>
        <v/>
      </c>
      <c r="H1684" s="4" t="str">
        <f>IF(Tabla1[[#This Row],[Fecha]]="",(""),(IF(Tabla1[[#This Row],[Ingreso en]]="",(""),(Tabla1[[#This Row],[Precio]]))))</f>
        <v/>
      </c>
      <c r="I1684" s="5" t="str">
        <f>IF(Tabla1[[#This Row],[Fecha]]="",(""),(IF(Tabla1[[#This Row],[Egreso de]]="",(""),(Tabla1[[#This Row],[Precio]]))))</f>
        <v/>
      </c>
      <c r="J1684" s="4" t="str">
        <f>IF(Tabla1[[#This Row],[Fecha]]="",(""),(IF(Tabla13[[#This Row],[Ingreso en]]="",(-Tabla13[[#This Row],[Egreso de]]),(Tabla13[[#This Row],[Ingreso en]]))))</f>
        <v/>
      </c>
    </row>
    <row r="1685" spans="1:10" x14ac:dyDescent="0.3">
      <c r="A1685" s="2" t="str">
        <f>IF(Tabla1[[#This Row],[Fecha]]="",(""),(Tabla1[[#This Row],[Fecha]]))</f>
        <v/>
      </c>
      <c r="B1685" s="3" t="str">
        <f>IF(Tabla1[[#This Row],[Fecha]]="",(""),(Tabla1[[#This Row],[Tipo de Operación]]))</f>
        <v/>
      </c>
      <c r="C1685" s="19" t="str">
        <f>IF(Tabla1[[#This Row],[Fecha]]="",(""),(Tabla1[[#This Row],[Código]]))</f>
        <v/>
      </c>
      <c r="D1685" s="4" t="str">
        <f>IF(Tabla1[[#This Row],[Fecha]]="",(""),(Tabla1[[#This Row],[Rubro]]))</f>
        <v/>
      </c>
      <c r="E1685" s="4"/>
      <c r="F1685" s="4" t="str">
        <f>IF(Tabla1[[#This Row],[Fecha]]="",(""),(Tabla1[[#This Row],[Precio]]))</f>
        <v/>
      </c>
      <c r="G1685" s="4" t="str">
        <f>IF(Tabla1[[#This Row],[Fecha]]="",(""),(Tabla1[[#This Row],[Medio de Pago]]))</f>
        <v/>
      </c>
      <c r="H1685" s="4" t="str">
        <f>IF(Tabla1[[#This Row],[Fecha]]="",(""),(IF(Tabla1[[#This Row],[Ingreso en]]="",(""),(Tabla1[[#This Row],[Precio]]))))</f>
        <v/>
      </c>
      <c r="I1685" s="5" t="str">
        <f>IF(Tabla1[[#This Row],[Fecha]]="",(""),(IF(Tabla1[[#This Row],[Egreso de]]="",(""),(Tabla1[[#This Row],[Precio]]))))</f>
        <v/>
      </c>
      <c r="J1685" s="4" t="str">
        <f>IF(Tabla1[[#This Row],[Fecha]]="",(""),(IF(Tabla13[[#This Row],[Ingreso en]]="",(-Tabla13[[#This Row],[Egreso de]]),(Tabla13[[#This Row],[Ingreso en]]))))</f>
        <v/>
      </c>
    </row>
    <row r="1686" spans="1:10" x14ac:dyDescent="0.3">
      <c r="A1686" s="2" t="str">
        <f>IF(Tabla1[[#This Row],[Fecha]]="",(""),(Tabla1[[#This Row],[Fecha]]))</f>
        <v/>
      </c>
      <c r="B1686" s="3" t="str">
        <f>IF(Tabla1[[#This Row],[Fecha]]="",(""),(Tabla1[[#This Row],[Tipo de Operación]]))</f>
        <v/>
      </c>
      <c r="C1686" s="19" t="str">
        <f>IF(Tabla1[[#This Row],[Fecha]]="",(""),(Tabla1[[#This Row],[Código]]))</f>
        <v/>
      </c>
      <c r="D1686" s="4" t="str">
        <f>IF(Tabla1[[#This Row],[Fecha]]="",(""),(Tabla1[[#This Row],[Rubro]]))</f>
        <v/>
      </c>
      <c r="E1686" s="4"/>
      <c r="F1686" s="4" t="str">
        <f>IF(Tabla1[[#This Row],[Fecha]]="",(""),(Tabla1[[#This Row],[Precio]]))</f>
        <v/>
      </c>
      <c r="G1686" s="4" t="str">
        <f>IF(Tabla1[[#This Row],[Fecha]]="",(""),(Tabla1[[#This Row],[Medio de Pago]]))</f>
        <v/>
      </c>
      <c r="H1686" s="4" t="str">
        <f>IF(Tabla1[[#This Row],[Fecha]]="",(""),(IF(Tabla1[[#This Row],[Ingreso en]]="",(""),(Tabla1[[#This Row],[Precio]]))))</f>
        <v/>
      </c>
      <c r="I1686" s="5" t="str">
        <f>IF(Tabla1[[#This Row],[Fecha]]="",(""),(IF(Tabla1[[#This Row],[Egreso de]]="",(""),(Tabla1[[#This Row],[Precio]]))))</f>
        <v/>
      </c>
      <c r="J1686" s="4" t="str">
        <f>IF(Tabla1[[#This Row],[Fecha]]="",(""),(IF(Tabla13[[#This Row],[Ingreso en]]="",(-Tabla13[[#This Row],[Egreso de]]),(Tabla13[[#This Row],[Ingreso en]]))))</f>
        <v/>
      </c>
    </row>
    <row r="1687" spans="1:10" x14ac:dyDescent="0.3">
      <c r="A1687" s="2" t="str">
        <f>IF(Tabla1[[#This Row],[Fecha]]="",(""),(Tabla1[[#This Row],[Fecha]]))</f>
        <v/>
      </c>
      <c r="B1687" s="3" t="str">
        <f>IF(Tabla1[[#This Row],[Fecha]]="",(""),(Tabla1[[#This Row],[Tipo de Operación]]))</f>
        <v/>
      </c>
      <c r="C1687" s="19" t="str">
        <f>IF(Tabla1[[#This Row],[Fecha]]="",(""),(Tabla1[[#This Row],[Código]]))</f>
        <v/>
      </c>
      <c r="D1687" s="4" t="str">
        <f>IF(Tabla1[[#This Row],[Fecha]]="",(""),(Tabla1[[#This Row],[Rubro]]))</f>
        <v/>
      </c>
      <c r="E1687" s="4"/>
      <c r="F1687" s="4" t="str">
        <f>IF(Tabla1[[#This Row],[Fecha]]="",(""),(Tabla1[[#This Row],[Precio]]))</f>
        <v/>
      </c>
      <c r="G1687" s="4" t="str">
        <f>IF(Tabla1[[#This Row],[Fecha]]="",(""),(Tabla1[[#This Row],[Medio de Pago]]))</f>
        <v/>
      </c>
      <c r="H1687" s="4" t="str">
        <f>IF(Tabla1[[#This Row],[Fecha]]="",(""),(IF(Tabla1[[#This Row],[Ingreso en]]="",(""),(Tabla1[[#This Row],[Precio]]))))</f>
        <v/>
      </c>
      <c r="I1687" s="5" t="str">
        <f>IF(Tabla1[[#This Row],[Fecha]]="",(""),(IF(Tabla1[[#This Row],[Egreso de]]="",(""),(Tabla1[[#This Row],[Precio]]))))</f>
        <v/>
      </c>
      <c r="J1687" s="4" t="str">
        <f>IF(Tabla1[[#This Row],[Fecha]]="",(""),(IF(Tabla13[[#This Row],[Ingreso en]]="",(-Tabla13[[#This Row],[Egreso de]]),(Tabla13[[#This Row],[Ingreso en]]))))</f>
        <v/>
      </c>
    </row>
    <row r="1688" spans="1:10" x14ac:dyDescent="0.3">
      <c r="A1688" s="2" t="str">
        <f>IF(Tabla1[[#This Row],[Fecha]]="",(""),(Tabla1[[#This Row],[Fecha]]))</f>
        <v/>
      </c>
      <c r="B1688" s="3" t="str">
        <f>IF(Tabla1[[#This Row],[Fecha]]="",(""),(Tabla1[[#This Row],[Tipo de Operación]]))</f>
        <v/>
      </c>
      <c r="C1688" s="19" t="str">
        <f>IF(Tabla1[[#This Row],[Fecha]]="",(""),(Tabla1[[#This Row],[Código]]))</f>
        <v/>
      </c>
      <c r="D1688" s="4" t="str">
        <f>IF(Tabla1[[#This Row],[Fecha]]="",(""),(Tabla1[[#This Row],[Rubro]]))</f>
        <v/>
      </c>
      <c r="E1688" s="4"/>
      <c r="F1688" s="4" t="str">
        <f>IF(Tabla1[[#This Row],[Fecha]]="",(""),(Tabla1[[#This Row],[Precio]]))</f>
        <v/>
      </c>
      <c r="G1688" s="4" t="str">
        <f>IF(Tabla1[[#This Row],[Fecha]]="",(""),(Tabla1[[#This Row],[Medio de Pago]]))</f>
        <v/>
      </c>
      <c r="H1688" s="4" t="str">
        <f>IF(Tabla1[[#This Row],[Fecha]]="",(""),(IF(Tabla1[[#This Row],[Ingreso en]]="",(""),(Tabla1[[#This Row],[Precio]]))))</f>
        <v/>
      </c>
      <c r="I1688" s="5" t="str">
        <f>IF(Tabla1[[#This Row],[Fecha]]="",(""),(IF(Tabla1[[#This Row],[Egreso de]]="",(""),(Tabla1[[#This Row],[Precio]]))))</f>
        <v/>
      </c>
      <c r="J1688" s="4" t="str">
        <f>IF(Tabla1[[#This Row],[Fecha]]="",(""),(IF(Tabla13[[#This Row],[Ingreso en]]="",(-Tabla13[[#This Row],[Egreso de]]),(Tabla13[[#This Row],[Ingreso en]]))))</f>
        <v/>
      </c>
    </row>
    <row r="1689" spans="1:10" x14ac:dyDescent="0.3">
      <c r="A1689" s="2" t="str">
        <f>IF(Tabla1[[#This Row],[Fecha]]="",(""),(Tabla1[[#This Row],[Fecha]]))</f>
        <v/>
      </c>
      <c r="B1689" s="3" t="str">
        <f>IF(Tabla1[[#This Row],[Fecha]]="",(""),(Tabla1[[#This Row],[Tipo de Operación]]))</f>
        <v/>
      </c>
      <c r="C1689" s="19" t="str">
        <f>IF(Tabla1[[#This Row],[Fecha]]="",(""),(Tabla1[[#This Row],[Código]]))</f>
        <v/>
      </c>
      <c r="D1689" s="4" t="str">
        <f>IF(Tabla1[[#This Row],[Fecha]]="",(""),(Tabla1[[#This Row],[Rubro]]))</f>
        <v/>
      </c>
      <c r="E1689" s="4"/>
      <c r="F1689" s="4" t="str">
        <f>IF(Tabla1[[#This Row],[Fecha]]="",(""),(Tabla1[[#This Row],[Precio]]))</f>
        <v/>
      </c>
      <c r="G1689" s="4" t="str">
        <f>IF(Tabla1[[#This Row],[Fecha]]="",(""),(Tabla1[[#This Row],[Medio de Pago]]))</f>
        <v/>
      </c>
      <c r="H1689" s="4" t="str">
        <f>IF(Tabla1[[#This Row],[Fecha]]="",(""),(IF(Tabla1[[#This Row],[Ingreso en]]="",(""),(Tabla1[[#This Row],[Precio]]))))</f>
        <v/>
      </c>
      <c r="I1689" s="5" t="str">
        <f>IF(Tabla1[[#This Row],[Fecha]]="",(""),(IF(Tabla1[[#This Row],[Egreso de]]="",(""),(Tabla1[[#This Row],[Precio]]))))</f>
        <v/>
      </c>
      <c r="J1689" s="4" t="str">
        <f>IF(Tabla1[[#This Row],[Fecha]]="",(""),(IF(Tabla13[[#This Row],[Ingreso en]]="",(-Tabla13[[#This Row],[Egreso de]]),(Tabla13[[#This Row],[Ingreso en]]))))</f>
        <v/>
      </c>
    </row>
    <row r="1690" spans="1:10" x14ac:dyDescent="0.3">
      <c r="A1690" s="2" t="str">
        <f>IF(Tabla1[[#This Row],[Fecha]]="",(""),(Tabla1[[#This Row],[Fecha]]))</f>
        <v/>
      </c>
      <c r="B1690" s="3" t="str">
        <f>IF(Tabla1[[#This Row],[Fecha]]="",(""),(Tabla1[[#This Row],[Tipo de Operación]]))</f>
        <v/>
      </c>
      <c r="C1690" s="19" t="str">
        <f>IF(Tabla1[[#This Row],[Fecha]]="",(""),(Tabla1[[#This Row],[Código]]))</f>
        <v/>
      </c>
      <c r="D1690" s="4" t="str">
        <f>IF(Tabla1[[#This Row],[Fecha]]="",(""),(Tabla1[[#This Row],[Rubro]]))</f>
        <v/>
      </c>
      <c r="E1690" s="4"/>
      <c r="F1690" s="4" t="str">
        <f>IF(Tabla1[[#This Row],[Fecha]]="",(""),(Tabla1[[#This Row],[Precio]]))</f>
        <v/>
      </c>
      <c r="G1690" s="4" t="str">
        <f>IF(Tabla1[[#This Row],[Fecha]]="",(""),(Tabla1[[#This Row],[Medio de Pago]]))</f>
        <v/>
      </c>
      <c r="H1690" s="4" t="str">
        <f>IF(Tabla1[[#This Row],[Fecha]]="",(""),(IF(Tabla1[[#This Row],[Ingreso en]]="",(""),(Tabla1[[#This Row],[Precio]]))))</f>
        <v/>
      </c>
      <c r="I1690" s="5" t="str">
        <f>IF(Tabla1[[#This Row],[Fecha]]="",(""),(IF(Tabla1[[#This Row],[Egreso de]]="",(""),(Tabla1[[#This Row],[Precio]]))))</f>
        <v/>
      </c>
      <c r="J1690" s="4" t="str">
        <f>IF(Tabla1[[#This Row],[Fecha]]="",(""),(IF(Tabla13[[#This Row],[Ingreso en]]="",(-Tabla13[[#This Row],[Egreso de]]),(Tabla13[[#This Row],[Ingreso en]]))))</f>
        <v/>
      </c>
    </row>
    <row r="1691" spans="1:10" x14ac:dyDescent="0.3">
      <c r="A1691" s="2" t="str">
        <f>IF(Tabla1[[#This Row],[Fecha]]="",(""),(Tabla1[[#This Row],[Fecha]]))</f>
        <v/>
      </c>
      <c r="B1691" s="3" t="str">
        <f>IF(Tabla1[[#This Row],[Fecha]]="",(""),(Tabla1[[#This Row],[Tipo de Operación]]))</f>
        <v/>
      </c>
      <c r="C1691" s="19" t="str">
        <f>IF(Tabla1[[#This Row],[Fecha]]="",(""),(Tabla1[[#This Row],[Código]]))</f>
        <v/>
      </c>
      <c r="D1691" s="4" t="str">
        <f>IF(Tabla1[[#This Row],[Fecha]]="",(""),(Tabla1[[#This Row],[Rubro]]))</f>
        <v/>
      </c>
      <c r="E1691" s="4"/>
      <c r="F1691" s="4" t="str">
        <f>IF(Tabla1[[#This Row],[Fecha]]="",(""),(Tabla1[[#This Row],[Precio]]))</f>
        <v/>
      </c>
      <c r="G1691" s="4" t="str">
        <f>IF(Tabla1[[#This Row],[Fecha]]="",(""),(Tabla1[[#This Row],[Medio de Pago]]))</f>
        <v/>
      </c>
      <c r="H1691" s="4" t="str">
        <f>IF(Tabla1[[#This Row],[Fecha]]="",(""),(IF(Tabla1[[#This Row],[Ingreso en]]="",(""),(Tabla1[[#This Row],[Precio]]))))</f>
        <v/>
      </c>
      <c r="I1691" s="5" t="str">
        <f>IF(Tabla1[[#This Row],[Fecha]]="",(""),(IF(Tabla1[[#This Row],[Egreso de]]="",(""),(Tabla1[[#This Row],[Precio]]))))</f>
        <v/>
      </c>
      <c r="J1691" s="4" t="str">
        <f>IF(Tabla1[[#This Row],[Fecha]]="",(""),(IF(Tabla13[[#This Row],[Ingreso en]]="",(-Tabla13[[#This Row],[Egreso de]]),(Tabla13[[#This Row],[Ingreso en]]))))</f>
        <v/>
      </c>
    </row>
    <row r="1692" spans="1:10" x14ac:dyDescent="0.3">
      <c r="A1692" s="2" t="str">
        <f>IF(Tabla1[[#This Row],[Fecha]]="",(""),(Tabla1[[#This Row],[Fecha]]))</f>
        <v/>
      </c>
      <c r="B1692" s="3" t="str">
        <f>IF(Tabla1[[#This Row],[Fecha]]="",(""),(Tabla1[[#This Row],[Tipo de Operación]]))</f>
        <v/>
      </c>
      <c r="C1692" s="19" t="str">
        <f>IF(Tabla1[[#This Row],[Fecha]]="",(""),(Tabla1[[#This Row],[Código]]))</f>
        <v/>
      </c>
      <c r="D1692" s="4" t="str">
        <f>IF(Tabla1[[#This Row],[Fecha]]="",(""),(Tabla1[[#This Row],[Rubro]]))</f>
        <v/>
      </c>
      <c r="E1692" s="4"/>
      <c r="F1692" s="4" t="str">
        <f>IF(Tabla1[[#This Row],[Fecha]]="",(""),(Tabla1[[#This Row],[Precio]]))</f>
        <v/>
      </c>
      <c r="G1692" s="4" t="str">
        <f>IF(Tabla1[[#This Row],[Fecha]]="",(""),(Tabla1[[#This Row],[Medio de Pago]]))</f>
        <v/>
      </c>
      <c r="H1692" s="4" t="str">
        <f>IF(Tabla1[[#This Row],[Fecha]]="",(""),(IF(Tabla1[[#This Row],[Ingreso en]]="",(""),(Tabla1[[#This Row],[Precio]]))))</f>
        <v/>
      </c>
      <c r="I1692" s="5" t="str">
        <f>IF(Tabla1[[#This Row],[Fecha]]="",(""),(IF(Tabla1[[#This Row],[Egreso de]]="",(""),(Tabla1[[#This Row],[Precio]]))))</f>
        <v/>
      </c>
      <c r="J1692" s="4" t="str">
        <f>IF(Tabla1[[#This Row],[Fecha]]="",(""),(IF(Tabla13[[#This Row],[Ingreso en]]="",(-Tabla13[[#This Row],[Egreso de]]),(Tabla13[[#This Row],[Ingreso en]]))))</f>
        <v/>
      </c>
    </row>
    <row r="1693" spans="1:10" x14ac:dyDescent="0.3">
      <c r="A1693" s="2" t="str">
        <f>IF(Tabla1[[#This Row],[Fecha]]="",(""),(Tabla1[[#This Row],[Fecha]]))</f>
        <v/>
      </c>
      <c r="B1693" s="3" t="str">
        <f>IF(Tabla1[[#This Row],[Fecha]]="",(""),(Tabla1[[#This Row],[Tipo de Operación]]))</f>
        <v/>
      </c>
      <c r="C1693" s="19" t="str">
        <f>IF(Tabla1[[#This Row],[Fecha]]="",(""),(Tabla1[[#This Row],[Código]]))</f>
        <v/>
      </c>
      <c r="D1693" s="4" t="str">
        <f>IF(Tabla1[[#This Row],[Fecha]]="",(""),(Tabla1[[#This Row],[Rubro]]))</f>
        <v/>
      </c>
      <c r="E1693" s="4"/>
      <c r="F1693" s="4" t="str">
        <f>IF(Tabla1[[#This Row],[Fecha]]="",(""),(Tabla1[[#This Row],[Precio]]))</f>
        <v/>
      </c>
      <c r="G1693" s="4" t="str">
        <f>IF(Tabla1[[#This Row],[Fecha]]="",(""),(Tabla1[[#This Row],[Medio de Pago]]))</f>
        <v/>
      </c>
      <c r="H1693" s="4" t="str">
        <f>IF(Tabla1[[#This Row],[Fecha]]="",(""),(IF(Tabla1[[#This Row],[Ingreso en]]="",(""),(Tabla1[[#This Row],[Precio]]))))</f>
        <v/>
      </c>
      <c r="I1693" s="5" t="str">
        <f>IF(Tabla1[[#This Row],[Fecha]]="",(""),(IF(Tabla1[[#This Row],[Egreso de]]="",(""),(Tabla1[[#This Row],[Precio]]))))</f>
        <v/>
      </c>
      <c r="J1693" s="4" t="str">
        <f>IF(Tabla1[[#This Row],[Fecha]]="",(""),(IF(Tabla13[[#This Row],[Ingreso en]]="",(-Tabla13[[#This Row],[Egreso de]]),(Tabla13[[#This Row],[Ingreso en]]))))</f>
        <v/>
      </c>
    </row>
    <row r="1694" spans="1:10" x14ac:dyDescent="0.3">
      <c r="A1694" s="2" t="str">
        <f>IF(Tabla1[[#This Row],[Fecha]]="",(""),(Tabla1[[#This Row],[Fecha]]))</f>
        <v/>
      </c>
      <c r="B1694" s="3" t="str">
        <f>IF(Tabla1[[#This Row],[Fecha]]="",(""),(Tabla1[[#This Row],[Tipo de Operación]]))</f>
        <v/>
      </c>
      <c r="C1694" s="19" t="str">
        <f>IF(Tabla1[[#This Row],[Fecha]]="",(""),(Tabla1[[#This Row],[Código]]))</f>
        <v/>
      </c>
      <c r="D1694" s="4" t="str">
        <f>IF(Tabla1[[#This Row],[Fecha]]="",(""),(Tabla1[[#This Row],[Rubro]]))</f>
        <v/>
      </c>
      <c r="E1694" s="4"/>
      <c r="F1694" s="4" t="str">
        <f>IF(Tabla1[[#This Row],[Fecha]]="",(""),(Tabla1[[#This Row],[Precio]]))</f>
        <v/>
      </c>
      <c r="G1694" s="4" t="str">
        <f>IF(Tabla1[[#This Row],[Fecha]]="",(""),(Tabla1[[#This Row],[Medio de Pago]]))</f>
        <v/>
      </c>
      <c r="H1694" s="4" t="str">
        <f>IF(Tabla1[[#This Row],[Fecha]]="",(""),(IF(Tabla1[[#This Row],[Ingreso en]]="",(""),(Tabla1[[#This Row],[Precio]]))))</f>
        <v/>
      </c>
      <c r="I1694" s="5" t="str">
        <f>IF(Tabla1[[#This Row],[Fecha]]="",(""),(IF(Tabla1[[#This Row],[Egreso de]]="",(""),(Tabla1[[#This Row],[Precio]]))))</f>
        <v/>
      </c>
      <c r="J1694" s="4" t="str">
        <f>IF(Tabla1[[#This Row],[Fecha]]="",(""),(IF(Tabla13[[#This Row],[Ingreso en]]="",(-Tabla13[[#This Row],[Egreso de]]),(Tabla13[[#This Row],[Ingreso en]]))))</f>
        <v/>
      </c>
    </row>
    <row r="1695" spans="1:10" x14ac:dyDescent="0.3">
      <c r="A1695" s="2" t="str">
        <f>IF(Tabla1[[#This Row],[Fecha]]="",(""),(Tabla1[[#This Row],[Fecha]]))</f>
        <v/>
      </c>
      <c r="B1695" s="3" t="str">
        <f>IF(Tabla1[[#This Row],[Fecha]]="",(""),(Tabla1[[#This Row],[Tipo de Operación]]))</f>
        <v/>
      </c>
      <c r="C1695" s="19" t="str">
        <f>IF(Tabla1[[#This Row],[Fecha]]="",(""),(Tabla1[[#This Row],[Código]]))</f>
        <v/>
      </c>
      <c r="D1695" s="4" t="str">
        <f>IF(Tabla1[[#This Row],[Fecha]]="",(""),(Tabla1[[#This Row],[Rubro]]))</f>
        <v/>
      </c>
      <c r="E1695" s="4"/>
      <c r="F1695" s="4" t="str">
        <f>IF(Tabla1[[#This Row],[Fecha]]="",(""),(Tabla1[[#This Row],[Precio]]))</f>
        <v/>
      </c>
      <c r="G1695" s="4" t="str">
        <f>IF(Tabla1[[#This Row],[Fecha]]="",(""),(Tabla1[[#This Row],[Medio de Pago]]))</f>
        <v/>
      </c>
      <c r="H1695" s="4" t="str">
        <f>IF(Tabla1[[#This Row],[Fecha]]="",(""),(IF(Tabla1[[#This Row],[Ingreso en]]="",(""),(Tabla1[[#This Row],[Precio]]))))</f>
        <v/>
      </c>
      <c r="I1695" s="5" t="str">
        <f>IF(Tabla1[[#This Row],[Fecha]]="",(""),(IF(Tabla1[[#This Row],[Egreso de]]="",(""),(Tabla1[[#This Row],[Precio]]))))</f>
        <v/>
      </c>
      <c r="J1695" s="4" t="str">
        <f>IF(Tabla1[[#This Row],[Fecha]]="",(""),(IF(Tabla13[[#This Row],[Ingreso en]]="",(-Tabla13[[#This Row],[Egreso de]]),(Tabla13[[#This Row],[Ingreso en]]))))</f>
        <v/>
      </c>
    </row>
    <row r="1696" spans="1:10" x14ac:dyDescent="0.3">
      <c r="A1696" s="2" t="str">
        <f>IF(Tabla1[[#This Row],[Fecha]]="",(""),(Tabla1[[#This Row],[Fecha]]))</f>
        <v/>
      </c>
      <c r="B1696" s="3" t="str">
        <f>IF(Tabla1[[#This Row],[Fecha]]="",(""),(Tabla1[[#This Row],[Tipo de Operación]]))</f>
        <v/>
      </c>
      <c r="C1696" s="19" t="str">
        <f>IF(Tabla1[[#This Row],[Fecha]]="",(""),(Tabla1[[#This Row],[Código]]))</f>
        <v/>
      </c>
      <c r="D1696" s="4" t="str">
        <f>IF(Tabla1[[#This Row],[Fecha]]="",(""),(Tabla1[[#This Row],[Rubro]]))</f>
        <v/>
      </c>
      <c r="E1696" s="4"/>
      <c r="F1696" s="4" t="str">
        <f>IF(Tabla1[[#This Row],[Fecha]]="",(""),(Tabla1[[#This Row],[Precio]]))</f>
        <v/>
      </c>
      <c r="G1696" s="4" t="str">
        <f>IF(Tabla1[[#This Row],[Fecha]]="",(""),(Tabla1[[#This Row],[Medio de Pago]]))</f>
        <v/>
      </c>
      <c r="H1696" s="4" t="str">
        <f>IF(Tabla1[[#This Row],[Fecha]]="",(""),(IF(Tabla1[[#This Row],[Ingreso en]]="",(""),(Tabla1[[#This Row],[Precio]]))))</f>
        <v/>
      </c>
      <c r="I1696" s="5" t="str">
        <f>IF(Tabla1[[#This Row],[Fecha]]="",(""),(IF(Tabla1[[#This Row],[Egreso de]]="",(""),(Tabla1[[#This Row],[Precio]]))))</f>
        <v/>
      </c>
      <c r="J1696" s="4" t="str">
        <f>IF(Tabla1[[#This Row],[Fecha]]="",(""),(IF(Tabla13[[#This Row],[Ingreso en]]="",(-Tabla13[[#This Row],[Egreso de]]),(Tabla13[[#This Row],[Ingreso en]]))))</f>
        <v/>
      </c>
    </row>
    <row r="1697" spans="1:10" x14ac:dyDescent="0.3">
      <c r="A1697" s="2" t="str">
        <f>IF(Tabla1[[#This Row],[Fecha]]="",(""),(Tabla1[[#This Row],[Fecha]]))</f>
        <v/>
      </c>
      <c r="B1697" s="3" t="str">
        <f>IF(Tabla1[[#This Row],[Fecha]]="",(""),(Tabla1[[#This Row],[Tipo de Operación]]))</f>
        <v/>
      </c>
      <c r="C1697" s="19" t="str">
        <f>IF(Tabla1[[#This Row],[Fecha]]="",(""),(Tabla1[[#This Row],[Código]]))</f>
        <v/>
      </c>
      <c r="D1697" s="4" t="str">
        <f>IF(Tabla1[[#This Row],[Fecha]]="",(""),(Tabla1[[#This Row],[Rubro]]))</f>
        <v/>
      </c>
      <c r="E1697" s="4"/>
      <c r="F1697" s="4" t="str">
        <f>IF(Tabla1[[#This Row],[Fecha]]="",(""),(Tabla1[[#This Row],[Precio]]))</f>
        <v/>
      </c>
      <c r="G1697" s="4" t="str">
        <f>IF(Tabla1[[#This Row],[Fecha]]="",(""),(Tabla1[[#This Row],[Medio de Pago]]))</f>
        <v/>
      </c>
      <c r="H1697" s="4" t="str">
        <f>IF(Tabla1[[#This Row],[Fecha]]="",(""),(IF(Tabla1[[#This Row],[Ingreso en]]="",(""),(Tabla1[[#This Row],[Precio]]))))</f>
        <v/>
      </c>
      <c r="I1697" s="5" t="str">
        <f>IF(Tabla1[[#This Row],[Fecha]]="",(""),(IF(Tabla1[[#This Row],[Egreso de]]="",(""),(Tabla1[[#This Row],[Precio]]))))</f>
        <v/>
      </c>
      <c r="J1697" s="4" t="str">
        <f>IF(Tabla1[[#This Row],[Fecha]]="",(""),(IF(Tabla13[[#This Row],[Ingreso en]]="",(-Tabla13[[#This Row],[Egreso de]]),(Tabla13[[#This Row],[Ingreso en]]))))</f>
        <v/>
      </c>
    </row>
    <row r="1698" spans="1:10" x14ac:dyDescent="0.3">
      <c r="A1698" s="2" t="str">
        <f>IF(Tabla1[[#This Row],[Fecha]]="",(""),(Tabla1[[#This Row],[Fecha]]))</f>
        <v/>
      </c>
      <c r="B1698" s="3" t="str">
        <f>IF(Tabla1[[#This Row],[Fecha]]="",(""),(Tabla1[[#This Row],[Tipo de Operación]]))</f>
        <v/>
      </c>
      <c r="C1698" s="19" t="str">
        <f>IF(Tabla1[[#This Row],[Fecha]]="",(""),(Tabla1[[#This Row],[Código]]))</f>
        <v/>
      </c>
      <c r="D1698" s="4" t="str">
        <f>IF(Tabla1[[#This Row],[Fecha]]="",(""),(Tabla1[[#This Row],[Rubro]]))</f>
        <v/>
      </c>
      <c r="E1698" s="4"/>
      <c r="F1698" s="4" t="str">
        <f>IF(Tabla1[[#This Row],[Fecha]]="",(""),(Tabla1[[#This Row],[Precio]]))</f>
        <v/>
      </c>
      <c r="G1698" s="4" t="str">
        <f>IF(Tabla1[[#This Row],[Fecha]]="",(""),(Tabla1[[#This Row],[Medio de Pago]]))</f>
        <v/>
      </c>
      <c r="H1698" s="4" t="str">
        <f>IF(Tabla1[[#This Row],[Fecha]]="",(""),(IF(Tabla1[[#This Row],[Ingreso en]]="",(""),(Tabla1[[#This Row],[Precio]]))))</f>
        <v/>
      </c>
      <c r="I1698" s="5" t="str">
        <f>IF(Tabla1[[#This Row],[Fecha]]="",(""),(IF(Tabla1[[#This Row],[Egreso de]]="",(""),(Tabla1[[#This Row],[Precio]]))))</f>
        <v/>
      </c>
      <c r="J1698" s="4" t="str">
        <f>IF(Tabla1[[#This Row],[Fecha]]="",(""),(IF(Tabla13[[#This Row],[Ingreso en]]="",(-Tabla13[[#This Row],[Egreso de]]),(Tabla13[[#This Row],[Ingreso en]]))))</f>
        <v/>
      </c>
    </row>
    <row r="1699" spans="1:10" x14ac:dyDescent="0.3">
      <c r="A1699" s="2" t="str">
        <f>IF(Tabla1[[#This Row],[Fecha]]="",(""),(Tabla1[[#This Row],[Fecha]]))</f>
        <v/>
      </c>
      <c r="B1699" s="3" t="str">
        <f>IF(Tabla1[[#This Row],[Fecha]]="",(""),(Tabla1[[#This Row],[Tipo de Operación]]))</f>
        <v/>
      </c>
      <c r="C1699" s="19" t="str">
        <f>IF(Tabla1[[#This Row],[Fecha]]="",(""),(Tabla1[[#This Row],[Código]]))</f>
        <v/>
      </c>
      <c r="D1699" s="4" t="str">
        <f>IF(Tabla1[[#This Row],[Fecha]]="",(""),(Tabla1[[#This Row],[Rubro]]))</f>
        <v/>
      </c>
      <c r="E1699" s="4"/>
      <c r="F1699" s="4" t="str">
        <f>IF(Tabla1[[#This Row],[Fecha]]="",(""),(Tabla1[[#This Row],[Precio]]))</f>
        <v/>
      </c>
      <c r="G1699" s="4" t="str">
        <f>IF(Tabla1[[#This Row],[Fecha]]="",(""),(Tabla1[[#This Row],[Medio de Pago]]))</f>
        <v/>
      </c>
      <c r="H1699" s="4" t="str">
        <f>IF(Tabla1[[#This Row],[Fecha]]="",(""),(IF(Tabla1[[#This Row],[Ingreso en]]="",(""),(Tabla1[[#This Row],[Precio]]))))</f>
        <v/>
      </c>
      <c r="I1699" s="5" t="str">
        <f>IF(Tabla1[[#This Row],[Fecha]]="",(""),(IF(Tabla1[[#This Row],[Egreso de]]="",(""),(Tabla1[[#This Row],[Precio]]))))</f>
        <v/>
      </c>
      <c r="J1699" s="4" t="str">
        <f>IF(Tabla1[[#This Row],[Fecha]]="",(""),(IF(Tabla13[[#This Row],[Ingreso en]]="",(-Tabla13[[#This Row],[Egreso de]]),(Tabla13[[#This Row],[Ingreso en]]))))</f>
        <v/>
      </c>
    </row>
    <row r="1700" spans="1:10" x14ac:dyDescent="0.3">
      <c r="A1700" s="2" t="str">
        <f>IF(Tabla1[[#This Row],[Fecha]]="",(""),(Tabla1[[#This Row],[Fecha]]))</f>
        <v/>
      </c>
      <c r="B1700" s="3" t="str">
        <f>IF(Tabla1[[#This Row],[Fecha]]="",(""),(Tabla1[[#This Row],[Tipo de Operación]]))</f>
        <v/>
      </c>
      <c r="C1700" s="19" t="str">
        <f>IF(Tabla1[[#This Row],[Fecha]]="",(""),(Tabla1[[#This Row],[Código]]))</f>
        <v/>
      </c>
      <c r="D1700" s="4" t="str">
        <f>IF(Tabla1[[#This Row],[Fecha]]="",(""),(Tabla1[[#This Row],[Rubro]]))</f>
        <v/>
      </c>
      <c r="E1700" s="4"/>
      <c r="F1700" s="4" t="str">
        <f>IF(Tabla1[[#This Row],[Fecha]]="",(""),(Tabla1[[#This Row],[Precio]]))</f>
        <v/>
      </c>
      <c r="G1700" s="4" t="str">
        <f>IF(Tabla1[[#This Row],[Fecha]]="",(""),(Tabla1[[#This Row],[Medio de Pago]]))</f>
        <v/>
      </c>
      <c r="H1700" s="4" t="str">
        <f>IF(Tabla1[[#This Row],[Fecha]]="",(""),(IF(Tabla1[[#This Row],[Ingreso en]]="",(""),(Tabla1[[#This Row],[Precio]]))))</f>
        <v/>
      </c>
      <c r="I1700" s="5" t="str">
        <f>IF(Tabla1[[#This Row],[Fecha]]="",(""),(IF(Tabla1[[#This Row],[Egreso de]]="",(""),(Tabla1[[#This Row],[Precio]]))))</f>
        <v/>
      </c>
      <c r="J1700" s="4" t="str">
        <f>IF(Tabla1[[#This Row],[Fecha]]="",(""),(IF(Tabla13[[#This Row],[Ingreso en]]="",(-Tabla13[[#This Row],[Egreso de]]),(Tabla13[[#This Row],[Ingreso en]]))))</f>
        <v/>
      </c>
    </row>
    <row r="1701" spans="1:10" x14ac:dyDescent="0.3">
      <c r="A1701" s="2" t="str">
        <f>IF(Tabla1[[#This Row],[Fecha]]="",(""),(Tabla1[[#This Row],[Fecha]]))</f>
        <v/>
      </c>
      <c r="B1701" s="3" t="str">
        <f>IF(Tabla1[[#This Row],[Fecha]]="",(""),(Tabla1[[#This Row],[Tipo de Operación]]))</f>
        <v/>
      </c>
      <c r="C1701" s="19" t="str">
        <f>IF(Tabla1[[#This Row],[Fecha]]="",(""),(Tabla1[[#This Row],[Código]]))</f>
        <v/>
      </c>
      <c r="D1701" s="4" t="str">
        <f>IF(Tabla1[[#This Row],[Fecha]]="",(""),(Tabla1[[#This Row],[Rubro]]))</f>
        <v/>
      </c>
      <c r="E1701" s="4"/>
      <c r="F1701" s="4" t="str">
        <f>IF(Tabla1[[#This Row],[Fecha]]="",(""),(Tabla1[[#This Row],[Precio]]))</f>
        <v/>
      </c>
      <c r="G1701" s="4" t="str">
        <f>IF(Tabla1[[#This Row],[Fecha]]="",(""),(Tabla1[[#This Row],[Medio de Pago]]))</f>
        <v/>
      </c>
      <c r="H1701" s="4" t="str">
        <f>IF(Tabla1[[#This Row],[Fecha]]="",(""),(IF(Tabla1[[#This Row],[Ingreso en]]="",(""),(Tabla1[[#This Row],[Precio]]))))</f>
        <v/>
      </c>
      <c r="I1701" s="5" t="str">
        <f>IF(Tabla1[[#This Row],[Fecha]]="",(""),(IF(Tabla1[[#This Row],[Egreso de]]="",(""),(Tabla1[[#This Row],[Precio]]))))</f>
        <v/>
      </c>
      <c r="J1701" s="4" t="str">
        <f>IF(Tabla1[[#This Row],[Fecha]]="",(""),(IF(Tabla13[[#This Row],[Ingreso en]]="",(-Tabla13[[#This Row],[Egreso de]]),(Tabla13[[#This Row],[Ingreso en]]))))</f>
        <v/>
      </c>
    </row>
    <row r="1702" spans="1:10" x14ac:dyDescent="0.3">
      <c r="A1702" s="2" t="str">
        <f>IF(Tabla1[[#This Row],[Fecha]]="",(""),(Tabla1[[#This Row],[Fecha]]))</f>
        <v/>
      </c>
      <c r="B1702" s="3" t="str">
        <f>IF(Tabla1[[#This Row],[Fecha]]="",(""),(Tabla1[[#This Row],[Tipo de Operación]]))</f>
        <v/>
      </c>
      <c r="C1702" s="19" t="str">
        <f>IF(Tabla1[[#This Row],[Fecha]]="",(""),(Tabla1[[#This Row],[Código]]))</f>
        <v/>
      </c>
      <c r="D1702" s="4" t="str">
        <f>IF(Tabla1[[#This Row],[Fecha]]="",(""),(Tabla1[[#This Row],[Rubro]]))</f>
        <v/>
      </c>
      <c r="E1702" s="4"/>
      <c r="F1702" s="4" t="str">
        <f>IF(Tabla1[[#This Row],[Fecha]]="",(""),(Tabla1[[#This Row],[Precio]]))</f>
        <v/>
      </c>
      <c r="G1702" s="4" t="str">
        <f>IF(Tabla1[[#This Row],[Fecha]]="",(""),(Tabla1[[#This Row],[Medio de Pago]]))</f>
        <v/>
      </c>
      <c r="H1702" s="4" t="str">
        <f>IF(Tabla1[[#This Row],[Fecha]]="",(""),(IF(Tabla1[[#This Row],[Ingreso en]]="",(""),(Tabla1[[#This Row],[Precio]]))))</f>
        <v/>
      </c>
      <c r="I1702" s="5" t="str">
        <f>IF(Tabla1[[#This Row],[Fecha]]="",(""),(IF(Tabla1[[#This Row],[Egreso de]]="",(""),(Tabla1[[#This Row],[Precio]]))))</f>
        <v/>
      </c>
      <c r="J1702" s="4" t="str">
        <f>IF(Tabla1[[#This Row],[Fecha]]="",(""),(IF(Tabla13[[#This Row],[Ingreso en]]="",(-Tabla13[[#This Row],[Egreso de]]),(Tabla13[[#This Row],[Ingreso en]]))))</f>
        <v/>
      </c>
    </row>
    <row r="1703" spans="1:10" x14ac:dyDescent="0.3">
      <c r="A1703" s="2" t="str">
        <f>IF(Tabla1[[#This Row],[Fecha]]="",(""),(Tabla1[[#This Row],[Fecha]]))</f>
        <v/>
      </c>
      <c r="B1703" s="3" t="str">
        <f>IF(Tabla1[[#This Row],[Fecha]]="",(""),(Tabla1[[#This Row],[Tipo de Operación]]))</f>
        <v/>
      </c>
      <c r="C1703" s="19" t="str">
        <f>IF(Tabla1[[#This Row],[Fecha]]="",(""),(Tabla1[[#This Row],[Código]]))</f>
        <v/>
      </c>
      <c r="D1703" s="4" t="str">
        <f>IF(Tabla1[[#This Row],[Fecha]]="",(""),(Tabla1[[#This Row],[Rubro]]))</f>
        <v/>
      </c>
      <c r="E1703" s="4"/>
      <c r="F1703" s="4" t="str">
        <f>IF(Tabla1[[#This Row],[Fecha]]="",(""),(Tabla1[[#This Row],[Precio]]))</f>
        <v/>
      </c>
      <c r="G1703" s="4" t="str">
        <f>IF(Tabla1[[#This Row],[Fecha]]="",(""),(Tabla1[[#This Row],[Medio de Pago]]))</f>
        <v/>
      </c>
      <c r="H1703" s="4" t="str">
        <f>IF(Tabla1[[#This Row],[Fecha]]="",(""),(IF(Tabla1[[#This Row],[Ingreso en]]="",(""),(Tabla1[[#This Row],[Precio]]))))</f>
        <v/>
      </c>
      <c r="I1703" s="5" t="str">
        <f>IF(Tabla1[[#This Row],[Fecha]]="",(""),(IF(Tabla1[[#This Row],[Egreso de]]="",(""),(Tabla1[[#This Row],[Precio]]))))</f>
        <v/>
      </c>
      <c r="J1703" s="4" t="str">
        <f>IF(Tabla1[[#This Row],[Fecha]]="",(""),(IF(Tabla13[[#This Row],[Ingreso en]]="",(-Tabla13[[#This Row],[Egreso de]]),(Tabla13[[#This Row],[Ingreso en]]))))</f>
        <v/>
      </c>
    </row>
    <row r="1704" spans="1:10" x14ac:dyDescent="0.3">
      <c r="A1704" s="2" t="str">
        <f>IF(Tabla1[[#This Row],[Fecha]]="",(""),(Tabla1[[#This Row],[Fecha]]))</f>
        <v/>
      </c>
      <c r="B1704" s="3" t="str">
        <f>IF(Tabla1[[#This Row],[Fecha]]="",(""),(Tabla1[[#This Row],[Tipo de Operación]]))</f>
        <v/>
      </c>
      <c r="C1704" s="19" t="str">
        <f>IF(Tabla1[[#This Row],[Fecha]]="",(""),(Tabla1[[#This Row],[Código]]))</f>
        <v/>
      </c>
      <c r="D1704" s="4" t="str">
        <f>IF(Tabla1[[#This Row],[Fecha]]="",(""),(Tabla1[[#This Row],[Rubro]]))</f>
        <v/>
      </c>
      <c r="E1704" s="4"/>
      <c r="F1704" s="4" t="str">
        <f>IF(Tabla1[[#This Row],[Fecha]]="",(""),(Tabla1[[#This Row],[Precio]]))</f>
        <v/>
      </c>
      <c r="G1704" s="4" t="str">
        <f>IF(Tabla1[[#This Row],[Fecha]]="",(""),(Tabla1[[#This Row],[Medio de Pago]]))</f>
        <v/>
      </c>
      <c r="H1704" s="4" t="str">
        <f>IF(Tabla1[[#This Row],[Fecha]]="",(""),(IF(Tabla1[[#This Row],[Ingreso en]]="",(""),(Tabla1[[#This Row],[Precio]]))))</f>
        <v/>
      </c>
      <c r="I1704" s="5" t="str">
        <f>IF(Tabla1[[#This Row],[Fecha]]="",(""),(IF(Tabla1[[#This Row],[Egreso de]]="",(""),(Tabla1[[#This Row],[Precio]]))))</f>
        <v/>
      </c>
      <c r="J1704" s="4" t="str">
        <f>IF(Tabla1[[#This Row],[Fecha]]="",(""),(IF(Tabla13[[#This Row],[Ingreso en]]="",(-Tabla13[[#This Row],[Egreso de]]),(Tabla13[[#This Row],[Ingreso en]]))))</f>
        <v/>
      </c>
    </row>
    <row r="1705" spans="1:10" x14ac:dyDescent="0.3">
      <c r="A1705" s="2" t="str">
        <f>IF(Tabla1[[#This Row],[Fecha]]="",(""),(Tabla1[[#This Row],[Fecha]]))</f>
        <v/>
      </c>
      <c r="B1705" s="3" t="str">
        <f>IF(Tabla1[[#This Row],[Fecha]]="",(""),(Tabla1[[#This Row],[Tipo de Operación]]))</f>
        <v/>
      </c>
      <c r="C1705" s="19" t="str">
        <f>IF(Tabla1[[#This Row],[Fecha]]="",(""),(Tabla1[[#This Row],[Código]]))</f>
        <v/>
      </c>
      <c r="D1705" s="4" t="str">
        <f>IF(Tabla1[[#This Row],[Fecha]]="",(""),(Tabla1[[#This Row],[Rubro]]))</f>
        <v/>
      </c>
      <c r="E1705" s="4"/>
      <c r="F1705" s="4" t="str">
        <f>IF(Tabla1[[#This Row],[Fecha]]="",(""),(Tabla1[[#This Row],[Precio]]))</f>
        <v/>
      </c>
      <c r="G1705" s="4" t="str">
        <f>IF(Tabla1[[#This Row],[Fecha]]="",(""),(Tabla1[[#This Row],[Medio de Pago]]))</f>
        <v/>
      </c>
      <c r="H1705" s="4" t="str">
        <f>IF(Tabla1[[#This Row],[Fecha]]="",(""),(IF(Tabla1[[#This Row],[Ingreso en]]="",(""),(Tabla1[[#This Row],[Precio]]))))</f>
        <v/>
      </c>
      <c r="I1705" s="5" t="str">
        <f>IF(Tabla1[[#This Row],[Fecha]]="",(""),(IF(Tabla1[[#This Row],[Egreso de]]="",(""),(Tabla1[[#This Row],[Precio]]))))</f>
        <v/>
      </c>
      <c r="J1705" s="4" t="str">
        <f>IF(Tabla1[[#This Row],[Fecha]]="",(""),(IF(Tabla13[[#This Row],[Ingreso en]]="",(-Tabla13[[#This Row],[Egreso de]]),(Tabla13[[#This Row],[Ingreso en]]))))</f>
        <v/>
      </c>
    </row>
    <row r="1706" spans="1:10" x14ac:dyDescent="0.3">
      <c r="A1706" s="2" t="str">
        <f>IF(Tabla1[[#This Row],[Fecha]]="",(""),(Tabla1[[#This Row],[Fecha]]))</f>
        <v/>
      </c>
      <c r="B1706" s="3" t="str">
        <f>IF(Tabla1[[#This Row],[Fecha]]="",(""),(Tabla1[[#This Row],[Tipo de Operación]]))</f>
        <v/>
      </c>
      <c r="C1706" s="19" t="str">
        <f>IF(Tabla1[[#This Row],[Fecha]]="",(""),(Tabla1[[#This Row],[Código]]))</f>
        <v/>
      </c>
      <c r="D1706" s="4" t="str">
        <f>IF(Tabla1[[#This Row],[Fecha]]="",(""),(Tabla1[[#This Row],[Rubro]]))</f>
        <v/>
      </c>
      <c r="E1706" s="4"/>
      <c r="F1706" s="4" t="str">
        <f>IF(Tabla1[[#This Row],[Fecha]]="",(""),(Tabla1[[#This Row],[Precio]]))</f>
        <v/>
      </c>
      <c r="G1706" s="4" t="str">
        <f>IF(Tabla1[[#This Row],[Fecha]]="",(""),(Tabla1[[#This Row],[Medio de Pago]]))</f>
        <v/>
      </c>
      <c r="H1706" s="4" t="str">
        <f>IF(Tabla1[[#This Row],[Fecha]]="",(""),(IF(Tabla1[[#This Row],[Ingreso en]]="",(""),(Tabla1[[#This Row],[Precio]]))))</f>
        <v/>
      </c>
      <c r="I1706" s="5" t="str">
        <f>IF(Tabla1[[#This Row],[Fecha]]="",(""),(IF(Tabla1[[#This Row],[Egreso de]]="",(""),(Tabla1[[#This Row],[Precio]]))))</f>
        <v/>
      </c>
      <c r="J1706" s="4" t="str">
        <f>IF(Tabla1[[#This Row],[Fecha]]="",(""),(IF(Tabla13[[#This Row],[Ingreso en]]="",(-Tabla13[[#This Row],[Egreso de]]),(Tabla13[[#This Row],[Ingreso en]]))))</f>
        <v/>
      </c>
    </row>
    <row r="1707" spans="1:10" x14ac:dyDescent="0.3">
      <c r="A1707" s="2" t="str">
        <f>IF(Tabla1[[#This Row],[Fecha]]="",(""),(Tabla1[[#This Row],[Fecha]]))</f>
        <v/>
      </c>
      <c r="B1707" s="3" t="str">
        <f>IF(Tabla1[[#This Row],[Fecha]]="",(""),(Tabla1[[#This Row],[Tipo de Operación]]))</f>
        <v/>
      </c>
      <c r="C1707" s="19" t="str">
        <f>IF(Tabla1[[#This Row],[Fecha]]="",(""),(Tabla1[[#This Row],[Código]]))</f>
        <v/>
      </c>
      <c r="D1707" s="4" t="str">
        <f>IF(Tabla1[[#This Row],[Fecha]]="",(""),(Tabla1[[#This Row],[Rubro]]))</f>
        <v/>
      </c>
      <c r="E1707" s="4"/>
      <c r="F1707" s="4" t="str">
        <f>IF(Tabla1[[#This Row],[Fecha]]="",(""),(Tabla1[[#This Row],[Precio]]))</f>
        <v/>
      </c>
      <c r="G1707" s="4" t="str">
        <f>IF(Tabla1[[#This Row],[Fecha]]="",(""),(Tabla1[[#This Row],[Medio de Pago]]))</f>
        <v/>
      </c>
      <c r="H1707" s="4" t="str">
        <f>IF(Tabla1[[#This Row],[Fecha]]="",(""),(IF(Tabla1[[#This Row],[Ingreso en]]="",(""),(Tabla1[[#This Row],[Precio]]))))</f>
        <v/>
      </c>
      <c r="I1707" s="5" t="str">
        <f>IF(Tabla1[[#This Row],[Fecha]]="",(""),(IF(Tabla1[[#This Row],[Egreso de]]="",(""),(Tabla1[[#This Row],[Precio]]))))</f>
        <v/>
      </c>
      <c r="J1707" s="4" t="str">
        <f>IF(Tabla1[[#This Row],[Fecha]]="",(""),(IF(Tabla13[[#This Row],[Ingreso en]]="",(-Tabla13[[#This Row],[Egreso de]]),(Tabla13[[#This Row],[Ingreso en]]))))</f>
        <v/>
      </c>
    </row>
    <row r="1708" spans="1:10" x14ac:dyDescent="0.3">
      <c r="A1708" s="2" t="str">
        <f>IF(Tabla1[[#This Row],[Fecha]]="",(""),(Tabla1[[#This Row],[Fecha]]))</f>
        <v/>
      </c>
      <c r="B1708" s="3" t="str">
        <f>IF(Tabla1[[#This Row],[Fecha]]="",(""),(Tabla1[[#This Row],[Tipo de Operación]]))</f>
        <v/>
      </c>
      <c r="C1708" s="19" t="str">
        <f>IF(Tabla1[[#This Row],[Fecha]]="",(""),(Tabla1[[#This Row],[Código]]))</f>
        <v/>
      </c>
      <c r="D1708" s="4" t="str">
        <f>IF(Tabla1[[#This Row],[Fecha]]="",(""),(Tabla1[[#This Row],[Rubro]]))</f>
        <v/>
      </c>
      <c r="E1708" s="4"/>
      <c r="F1708" s="4" t="str">
        <f>IF(Tabla1[[#This Row],[Fecha]]="",(""),(Tabla1[[#This Row],[Precio]]))</f>
        <v/>
      </c>
      <c r="G1708" s="4" t="str">
        <f>IF(Tabla1[[#This Row],[Fecha]]="",(""),(Tabla1[[#This Row],[Medio de Pago]]))</f>
        <v/>
      </c>
      <c r="H1708" s="4" t="str">
        <f>IF(Tabla1[[#This Row],[Fecha]]="",(""),(IF(Tabla1[[#This Row],[Ingreso en]]="",(""),(Tabla1[[#This Row],[Precio]]))))</f>
        <v/>
      </c>
      <c r="I1708" s="5" t="str">
        <f>IF(Tabla1[[#This Row],[Fecha]]="",(""),(IF(Tabla1[[#This Row],[Egreso de]]="",(""),(Tabla1[[#This Row],[Precio]]))))</f>
        <v/>
      </c>
      <c r="J1708" s="4" t="str">
        <f>IF(Tabla1[[#This Row],[Fecha]]="",(""),(IF(Tabla13[[#This Row],[Ingreso en]]="",(-Tabla13[[#This Row],[Egreso de]]),(Tabla13[[#This Row],[Ingreso en]]))))</f>
        <v/>
      </c>
    </row>
    <row r="1709" spans="1:10" x14ac:dyDescent="0.3">
      <c r="A1709" s="2" t="str">
        <f>IF(Tabla1[[#This Row],[Fecha]]="",(""),(Tabla1[[#This Row],[Fecha]]))</f>
        <v/>
      </c>
      <c r="B1709" s="3" t="str">
        <f>IF(Tabla1[[#This Row],[Fecha]]="",(""),(Tabla1[[#This Row],[Tipo de Operación]]))</f>
        <v/>
      </c>
      <c r="C1709" s="19" t="str">
        <f>IF(Tabla1[[#This Row],[Fecha]]="",(""),(Tabla1[[#This Row],[Código]]))</f>
        <v/>
      </c>
      <c r="D1709" s="4" t="str">
        <f>IF(Tabla1[[#This Row],[Fecha]]="",(""),(Tabla1[[#This Row],[Rubro]]))</f>
        <v/>
      </c>
      <c r="E1709" s="4"/>
      <c r="F1709" s="4" t="str">
        <f>IF(Tabla1[[#This Row],[Fecha]]="",(""),(Tabla1[[#This Row],[Precio]]))</f>
        <v/>
      </c>
      <c r="G1709" s="4" t="str">
        <f>IF(Tabla1[[#This Row],[Fecha]]="",(""),(Tabla1[[#This Row],[Medio de Pago]]))</f>
        <v/>
      </c>
      <c r="H1709" s="4" t="str">
        <f>IF(Tabla1[[#This Row],[Fecha]]="",(""),(IF(Tabla1[[#This Row],[Ingreso en]]="",(""),(Tabla1[[#This Row],[Precio]]))))</f>
        <v/>
      </c>
      <c r="I1709" s="5" t="str">
        <f>IF(Tabla1[[#This Row],[Fecha]]="",(""),(IF(Tabla1[[#This Row],[Egreso de]]="",(""),(Tabla1[[#This Row],[Precio]]))))</f>
        <v/>
      </c>
      <c r="J1709" s="4" t="str">
        <f>IF(Tabla1[[#This Row],[Fecha]]="",(""),(IF(Tabla13[[#This Row],[Ingreso en]]="",(-Tabla13[[#This Row],[Egreso de]]),(Tabla13[[#This Row],[Ingreso en]]))))</f>
        <v/>
      </c>
    </row>
    <row r="1710" spans="1:10" x14ac:dyDescent="0.3">
      <c r="A1710" s="2" t="str">
        <f>IF(Tabla1[[#This Row],[Fecha]]="",(""),(Tabla1[[#This Row],[Fecha]]))</f>
        <v/>
      </c>
      <c r="B1710" s="3" t="str">
        <f>IF(Tabla1[[#This Row],[Fecha]]="",(""),(Tabla1[[#This Row],[Tipo de Operación]]))</f>
        <v/>
      </c>
      <c r="C1710" s="19" t="str">
        <f>IF(Tabla1[[#This Row],[Fecha]]="",(""),(Tabla1[[#This Row],[Código]]))</f>
        <v/>
      </c>
      <c r="D1710" s="4" t="str">
        <f>IF(Tabla1[[#This Row],[Fecha]]="",(""),(Tabla1[[#This Row],[Rubro]]))</f>
        <v/>
      </c>
      <c r="E1710" s="4"/>
      <c r="F1710" s="4" t="str">
        <f>IF(Tabla1[[#This Row],[Fecha]]="",(""),(Tabla1[[#This Row],[Precio]]))</f>
        <v/>
      </c>
      <c r="G1710" s="4" t="str">
        <f>IF(Tabla1[[#This Row],[Fecha]]="",(""),(Tabla1[[#This Row],[Medio de Pago]]))</f>
        <v/>
      </c>
      <c r="H1710" s="4" t="str">
        <f>IF(Tabla1[[#This Row],[Fecha]]="",(""),(IF(Tabla1[[#This Row],[Ingreso en]]="",(""),(Tabla1[[#This Row],[Precio]]))))</f>
        <v/>
      </c>
      <c r="I1710" s="5" t="str">
        <f>IF(Tabla1[[#This Row],[Fecha]]="",(""),(IF(Tabla1[[#This Row],[Egreso de]]="",(""),(Tabla1[[#This Row],[Precio]]))))</f>
        <v/>
      </c>
      <c r="J1710" s="4" t="str">
        <f>IF(Tabla1[[#This Row],[Fecha]]="",(""),(IF(Tabla13[[#This Row],[Ingreso en]]="",(-Tabla13[[#This Row],[Egreso de]]),(Tabla13[[#This Row],[Ingreso en]]))))</f>
        <v/>
      </c>
    </row>
    <row r="1711" spans="1:10" x14ac:dyDescent="0.3">
      <c r="A1711" s="2" t="str">
        <f>IF(Tabla1[[#This Row],[Fecha]]="",(""),(Tabla1[[#This Row],[Fecha]]))</f>
        <v/>
      </c>
      <c r="B1711" s="3" t="str">
        <f>IF(Tabla1[[#This Row],[Fecha]]="",(""),(Tabla1[[#This Row],[Tipo de Operación]]))</f>
        <v/>
      </c>
      <c r="C1711" s="19" t="str">
        <f>IF(Tabla1[[#This Row],[Fecha]]="",(""),(Tabla1[[#This Row],[Código]]))</f>
        <v/>
      </c>
      <c r="D1711" s="4" t="str">
        <f>IF(Tabla1[[#This Row],[Fecha]]="",(""),(Tabla1[[#This Row],[Rubro]]))</f>
        <v/>
      </c>
      <c r="E1711" s="4"/>
      <c r="F1711" s="4" t="str">
        <f>IF(Tabla1[[#This Row],[Fecha]]="",(""),(Tabla1[[#This Row],[Precio]]))</f>
        <v/>
      </c>
      <c r="G1711" s="4" t="str">
        <f>IF(Tabla1[[#This Row],[Fecha]]="",(""),(Tabla1[[#This Row],[Medio de Pago]]))</f>
        <v/>
      </c>
      <c r="H1711" s="4" t="str">
        <f>IF(Tabla1[[#This Row],[Fecha]]="",(""),(IF(Tabla1[[#This Row],[Ingreso en]]="",(""),(Tabla1[[#This Row],[Precio]]))))</f>
        <v/>
      </c>
      <c r="I1711" s="5" t="str">
        <f>IF(Tabla1[[#This Row],[Fecha]]="",(""),(IF(Tabla1[[#This Row],[Egreso de]]="",(""),(Tabla1[[#This Row],[Precio]]))))</f>
        <v/>
      </c>
      <c r="J1711" s="4" t="str">
        <f>IF(Tabla1[[#This Row],[Fecha]]="",(""),(IF(Tabla13[[#This Row],[Ingreso en]]="",(-Tabla13[[#This Row],[Egreso de]]),(Tabla13[[#This Row],[Ingreso en]]))))</f>
        <v/>
      </c>
    </row>
    <row r="1712" spans="1:10" x14ac:dyDescent="0.3">
      <c r="A1712" s="2" t="str">
        <f>IF(Tabla1[[#This Row],[Fecha]]="",(""),(Tabla1[[#This Row],[Fecha]]))</f>
        <v/>
      </c>
      <c r="B1712" s="3" t="str">
        <f>IF(Tabla1[[#This Row],[Fecha]]="",(""),(Tabla1[[#This Row],[Tipo de Operación]]))</f>
        <v/>
      </c>
      <c r="C1712" s="19" t="str">
        <f>IF(Tabla1[[#This Row],[Fecha]]="",(""),(Tabla1[[#This Row],[Código]]))</f>
        <v/>
      </c>
      <c r="D1712" s="4" t="str">
        <f>IF(Tabla1[[#This Row],[Fecha]]="",(""),(Tabla1[[#This Row],[Rubro]]))</f>
        <v/>
      </c>
      <c r="E1712" s="4"/>
      <c r="F1712" s="4" t="str">
        <f>IF(Tabla1[[#This Row],[Fecha]]="",(""),(Tabla1[[#This Row],[Precio]]))</f>
        <v/>
      </c>
      <c r="G1712" s="4" t="str">
        <f>IF(Tabla1[[#This Row],[Fecha]]="",(""),(Tabla1[[#This Row],[Medio de Pago]]))</f>
        <v/>
      </c>
      <c r="H1712" s="4" t="str">
        <f>IF(Tabla1[[#This Row],[Fecha]]="",(""),(IF(Tabla1[[#This Row],[Ingreso en]]="",(""),(Tabla1[[#This Row],[Precio]]))))</f>
        <v/>
      </c>
      <c r="I1712" s="5" t="str">
        <f>IF(Tabla1[[#This Row],[Fecha]]="",(""),(IF(Tabla1[[#This Row],[Egreso de]]="",(""),(Tabla1[[#This Row],[Precio]]))))</f>
        <v/>
      </c>
      <c r="J1712" s="4" t="str">
        <f>IF(Tabla1[[#This Row],[Fecha]]="",(""),(IF(Tabla13[[#This Row],[Ingreso en]]="",(-Tabla13[[#This Row],[Egreso de]]),(Tabla13[[#This Row],[Ingreso en]]))))</f>
        <v/>
      </c>
    </row>
    <row r="1713" spans="1:10" x14ac:dyDescent="0.3">
      <c r="A1713" s="2" t="str">
        <f>IF(Tabla1[[#This Row],[Fecha]]="",(""),(Tabla1[[#This Row],[Fecha]]))</f>
        <v/>
      </c>
      <c r="B1713" s="3" t="str">
        <f>IF(Tabla1[[#This Row],[Fecha]]="",(""),(Tabla1[[#This Row],[Tipo de Operación]]))</f>
        <v/>
      </c>
      <c r="C1713" s="19" t="str">
        <f>IF(Tabla1[[#This Row],[Fecha]]="",(""),(Tabla1[[#This Row],[Código]]))</f>
        <v/>
      </c>
      <c r="D1713" s="4" t="str">
        <f>IF(Tabla1[[#This Row],[Fecha]]="",(""),(Tabla1[[#This Row],[Rubro]]))</f>
        <v/>
      </c>
      <c r="E1713" s="4"/>
      <c r="F1713" s="4" t="str">
        <f>IF(Tabla1[[#This Row],[Fecha]]="",(""),(Tabla1[[#This Row],[Precio]]))</f>
        <v/>
      </c>
      <c r="G1713" s="4" t="str">
        <f>IF(Tabla1[[#This Row],[Fecha]]="",(""),(Tabla1[[#This Row],[Medio de Pago]]))</f>
        <v/>
      </c>
      <c r="H1713" s="4" t="str">
        <f>IF(Tabla1[[#This Row],[Fecha]]="",(""),(IF(Tabla1[[#This Row],[Ingreso en]]="",(""),(Tabla1[[#This Row],[Precio]]))))</f>
        <v/>
      </c>
      <c r="I1713" s="5" t="str">
        <f>IF(Tabla1[[#This Row],[Fecha]]="",(""),(IF(Tabla1[[#This Row],[Egreso de]]="",(""),(Tabla1[[#This Row],[Precio]]))))</f>
        <v/>
      </c>
      <c r="J1713" s="4" t="str">
        <f>IF(Tabla1[[#This Row],[Fecha]]="",(""),(IF(Tabla13[[#This Row],[Ingreso en]]="",(-Tabla13[[#This Row],[Egreso de]]),(Tabla13[[#This Row],[Ingreso en]]))))</f>
        <v/>
      </c>
    </row>
    <row r="1714" spans="1:10" x14ac:dyDescent="0.3">
      <c r="A1714" s="2" t="str">
        <f>IF(Tabla1[[#This Row],[Fecha]]="",(""),(Tabla1[[#This Row],[Fecha]]))</f>
        <v/>
      </c>
      <c r="B1714" s="3" t="str">
        <f>IF(Tabla1[[#This Row],[Fecha]]="",(""),(Tabla1[[#This Row],[Tipo de Operación]]))</f>
        <v/>
      </c>
      <c r="C1714" s="19" t="str">
        <f>IF(Tabla1[[#This Row],[Fecha]]="",(""),(Tabla1[[#This Row],[Código]]))</f>
        <v/>
      </c>
      <c r="D1714" s="4" t="str">
        <f>IF(Tabla1[[#This Row],[Fecha]]="",(""),(Tabla1[[#This Row],[Rubro]]))</f>
        <v/>
      </c>
      <c r="E1714" s="4"/>
      <c r="F1714" s="4" t="str">
        <f>IF(Tabla1[[#This Row],[Fecha]]="",(""),(Tabla1[[#This Row],[Precio]]))</f>
        <v/>
      </c>
      <c r="G1714" s="4" t="str">
        <f>IF(Tabla1[[#This Row],[Fecha]]="",(""),(Tabla1[[#This Row],[Medio de Pago]]))</f>
        <v/>
      </c>
      <c r="H1714" s="4" t="str">
        <f>IF(Tabla1[[#This Row],[Fecha]]="",(""),(IF(Tabla1[[#This Row],[Ingreso en]]="",(""),(Tabla1[[#This Row],[Precio]]))))</f>
        <v/>
      </c>
      <c r="I1714" s="5" t="str">
        <f>IF(Tabla1[[#This Row],[Fecha]]="",(""),(IF(Tabla1[[#This Row],[Egreso de]]="",(""),(Tabla1[[#This Row],[Precio]]))))</f>
        <v/>
      </c>
      <c r="J1714" s="4" t="str">
        <f>IF(Tabla1[[#This Row],[Fecha]]="",(""),(IF(Tabla13[[#This Row],[Ingreso en]]="",(-Tabla13[[#This Row],[Egreso de]]),(Tabla13[[#This Row],[Ingreso en]]))))</f>
        <v/>
      </c>
    </row>
    <row r="1715" spans="1:10" x14ac:dyDescent="0.3">
      <c r="A1715" s="2" t="str">
        <f>IF(Tabla1[[#This Row],[Fecha]]="",(""),(Tabla1[[#This Row],[Fecha]]))</f>
        <v/>
      </c>
      <c r="B1715" s="3" t="str">
        <f>IF(Tabla1[[#This Row],[Fecha]]="",(""),(Tabla1[[#This Row],[Tipo de Operación]]))</f>
        <v/>
      </c>
      <c r="C1715" s="19" t="str">
        <f>IF(Tabla1[[#This Row],[Fecha]]="",(""),(Tabla1[[#This Row],[Código]]))</f>
        <v/>
      </c>
      <c r="D1715" s="4" t="str">
        <f>IF(Tabla1[[#This Row],[Fecha]]="",(""),(Tabla1[[#This Row],[Rubro]]))</f>
        <v/>
      </c>
      <c r="E1715" s="4"/>
      <c r="F1715" s="4" t="str">
        <f>IF(Tabla1[[#This Row],[Fecha]]="",(""),(Tabla1[[#This Row],[Precio]]))</f>
        <v/>
      </c>
      <c r="G1715" s="4" t="str">
        <f>IF(Tabla1[[#This Row],[Fecha]]="",(""),(Tabla1[[#This Row],[Medio de Pago]]))</f>
        <v/>
      </c>
      <c r="H1715" s="4" t="str">
        <f>IF(Tabla1[[#This Row],[Fecha]]="",(""),(IF(Tabla1[[#This Row],[Ingreso en]]="",(""),(Tabla1[[#This Row],[Precio]]))))</f>
        <v/>
      </c>
      <c r="I1715" s="5" t="str">
        <f>IF(Tabla1[[#This Row],[Fecha]]="",(""),(IF(Tabla1[[#This Row],[Egreso de]]="",(""),(Tabla1[[#This Row],[Precio]]))))</f>
        <v/>
      </c>
      <c r="J1715" s="4" t="str">
        <f>IF(Tabla1[[#This Row],[Fecha]]="",(""),(IF(Tabla13[[#This Row],[Ingreso en]]="",(-Tabla13[[#This Row],[Egreso de]]),(Tabla13[[#This Row],[Ingreso en]]))))</f>
        <v/>
      </c>
    </row>
    <row r="1716" spans="1:10" x14ac:dyDescent="0.3">
      <c r="A1716" s="2" t="str">
        <f>IF(Tabla1[[#This Row],[Fecha]]="",(""),(Tabla1[[#This Row],[Fecha]]))</f>
        <v/>
      </c>
      <c r="B1716" s="3" t="str">
        <f>IF(Tabla1[[#This Row],[Fecha]]="",(""),(Tabla1[[#This Row],[Tipo de Operación]]))</f>
        <v/>
      </c>
      <c r="C1716" s="19" t="str">
        <f>IF(Tabla1[[#This Row],[Fecha]]="",(""),(Tabla1[[#This Row],[Código]]))</f>
        <v/>
      </c>
      <c r="D1716" s="4" t="str">
        <f>IF(Tabla1[[#This Row],[Fecha]]="",(""),(Tabla1[[#This Row],[Rubro]]))</f>
        <v/>
      </c>
      <c r="E1716" s="4"/>
      <c r="F1716" s="4" t="str">
        <f>IF(Tabla1[[#This Row],[Fecha]]="",(""),(Tabla1[[#This Row],[Precio]]))</f>
        <v/>
      </c>
      <c r="G1716" s="4" t="str">
        <f>IF(Tabla1[[#This Row],[Fecha]]="",(""),(Tabla1[[#This Row],[Medio de Pago]]))</f>
        <v/>
      </c>
      <c r="H1716" s="4" t="str">
        <f>IF(Tabla1[[#This Row],[Fecha]]="",(""),(IF(Tabla1[[#This Row],[Ingreso en]]="",(""),(Tabla1[[#This Row],[Precio]]))))</f>
        <v/>
      </c>
      <c r="I1716" s="5" t="str">
        <f>IF(Tabla1[[#This Row],[Fecha]]="",(""),(IF(Tabla1[[#This Row],[Egreso de]]="",(""),(Tabla1[[#This Row],[Precio]]))))</f>
        <v/>
      </c>
      <c r="J1716" s="4" t="str">
        <f>IF(Tabla1[[#This Row],[Fecha]]="",(""),(IF(Tabla13[[#This Row],[Ingreso en]]="",(-Tabla13[[#This Row],[Egreso de]]),(Tabla13[[#This Row],[Ingreso en]]))))</f>
        <v/>
      </c>
    </row>
    <row r="1717" spans="1:10" x14ac:dyDescent="0.3">
      <c r="A1717" s="2" t="str">
        <f>IF(Tabla1[[#This Row],[Fecha]]="",(""),(Tabla1[[#This Row],[Fecha]]))</f>
        <v/>
      </c>
      <c r="B1717" s="3" t="str">
        <f>IF(Tabla1[[#This Row],[Fecha]]="",(""),(Tabla1[[#This Row],[Tipo de Operación]]))</f>
        <v/>
      </c>
      <c r="C1717" s="19" t="str">
        <f>IF(Tabla1[[#This Row],[Fecha]]="",(""),(Tabla1[[#This Row],[Código]]))</f>
        <v/>
      </c>
      <c r="D1717" s="4" t="str">
        <f>IF(Tabla1[[#This Row],[Fecha]]="",(""),(Tabla1[[#This Row],[Rubro]]))</f>
        <v/>
      </c>
      <c r="E1717" s="4"/>
      <c r="F1717" s="4" t="str">
        <f>IF(Tabla1[[#This Row],[Fecha]]="",(""),(Tabla1[[#This Row],[Precio]]))</f>
        <v/>
      </c>
      <c r="G1717" s="4" t="str">
        <f>IF(Tabla1[[#This Row],[Fecha]]="",(""),(Tabla1[[#This Row],[Medio de Pago]]))</f>
        <v/>
      </c>
      <c r="H1717" s="4" t="str">
        <f>IF(Tabla1[[#This Row],[Fecha]]="",(""),(IF(Tabla1[[#This Row],[Ingreso en]]="",(""),(Tabla1[[#This Row],[Precio]]))))</f>
        <v/>
      </c>
      <c r="I1717" s="5" t="str">
        <f>IF(Tabla1[[#This Row],[Fecha]]="",(""),(IF(Tabla1[[#This Row],[Egreso de]]="",(""),(Tabla1[[#This Row],[Precio]]))))</f>
        <v/>
      </c>
      <c r="J1717" s="4" t="str">
        <f>IF(Tabla1[[#This Row],[Fecha]]="",(""),(IF(Tabla13[[#This Row],[Ingreso en]]="",(-Tabla13[[#This Row],[Egreso de]]),(Tabla13[[#This Row],[Ingreso en]]))))</f>
        <v/>
      </c>
    </row>
    <row r="1718" spans="1:10" x14ac:dyDescent="0.3">
      <c r="A1718" s="2" t="str">
        <f>IF(Tabla1[[#This Row],[Fecha]]="",(""),(Tabla1[[#This Row],[Fecha]]))</f>
        <v/>
      </c>
      <c r="B1718" s="3" t="str">
        <f>IF(Tabla1[[#This Row],[Fecha]]="",(""),(Tabla1[[#This Row],[Tipo de Operación]]))</f>
        <v/>
      </c>
      <c r="C1718" s="19" t="str">
        <f>IF(Tabla1[[#This Row],[Fecha]]="",(""),(Tabla1[[#This Row],[Código]]))</f>
        <v/>
      </c>
      <c r="D1718" s="4" t="str">
        <f>IF(Tabla1[[#This Row],[Fecha]]="",(""),(Tabla1[[#This Row],[Rubro]]))</f>
        <v/>
      </c>
      <c r="E1718" s="4"/>
      <c r="F1718" s="4" t="str">
        <f>IF(Tabla1[[#This Row],[Fecha]]="",(""),(Tabla1[[#This Row],[Precio]]))</f>
        <v/>
      </c>
      <c r="G1718" s="4" t="str">
        <f>IF(Tabla1[[#This Row],[Fecha]]="",(""),(Tabla1[[#This Row],[Medio de Pago]]))</f>
        <v/>
      </c>
      <c r="H1718" s="4" t="str">
        <f>IF(Tabla1[[#This Row],[Fecha]]="",(""),(IF(Tabla1[[#This Row],[Ingreso en]]="",(""),(Tabla1[[#This Row],[Precio]]))))</f>
        <v/>
      </c>
      <c r="I1718" s="5" t="str">
        <f>IF(Tabla1[[#This Row],[Fecha]]="",(""),(IF(Tabla1[[#This Row],[Egreso de]]="",(""),(Tabla1[[#This Row],[Precio]]))))</f>
        <v/>
      </c>
      <c r="J1718" s="4" t="str">
        <f>IF(Tabla1[[#This Row],[Fecha]]="",(""),(IF(Tabla13[[#This Row],[Ingreso en]]="",(-Tabla13[[#This Row],[Egreso de]]),(Tabla13[[#This Row],[Ingreso en]]))))</f>
        <v/>
      </c>
    </row>
    <row r="1719" spans="1:10" x14ac:dyDescent="0.3">
      <c r="A1719" s="2" t="str">
        <f>IF(Tabla1[[#This Row],[Fecha]]="",(""),(Tabla1[[#This Row],[Fecha]]))</f>
        <v/>
      </c>
      <c r="B1719" s="3" t="str">
        <f>IF(Tabla1[[#This Row],[Fecha]]="",(""),(Tabla1[[#This Row],[Tipo de Operación]]))</f>
        <v/>
      </c>
      <c r="C1719" s="19" t="str">
        <f>IF(Tabla1[[#This Row],[Fecha]]="",(""),(Tabla1[[#This Row],[Código]]))</f>
        <v/>
      </c>
      <c r="D1719" s="4" t="str">
        <f>IF(Tabla1[[#This Row],[Fecha]]="",(""),(Tabla1[[#This Row],[Rubro]]))</f>
        <v/>
      </c>
      <c r="E1719" s="4"/>
      <c r="F1719" s="4" t="str">
        <f>IF(Tabla1[[#This Row],[Fecha]]="",(""),(Tabla1[[#This Row],[Precio]]))</f>
        <v/>
      </c>
      <c r="G1719" s="4" t="str">
        <f>IF(Tabla1[[#This Row],[Fecha]]="",(""),(Tabla1[[#This Row],[Medio de Pago]]))</f>
        <v/>
      </c>
      <c r="H1719" s="4" t="str">
        <f>IF(Tabla1[[#This Row],[Fecha]]="",(""),(IF(Tabla1[[#This Row],[Ingreso en]]="",(""),(Tabla1[[#This Row],[Precio]]))))</f>
        <v/>
      </c>
      <c r="I1719" s="5" t="str">
        <f>IF(Tabla1[[#This Row],[Fecha]]="",(""),(IF(Tabla1[[#This Row],[Egreso de]]="",(""),(Tabla1[[#This Row],[Precio]]))))</f>
        <v/>
      </c>
      <c r="J1719" s="4" t="str">
        <f>IF(Tabla1[[#This Row],[Fecha]]="",(""),(IF(Tabla13[[#This Row],[Ingreso en]]="",(-Tabla13[[#This Row],[Egreso de]]),(Tabla13[[#This Row],[Ingreso en]]))))</f>
        <v/>
      </c>
    </row>
    <row r="1720" spans="1:10" x14ac:dyDescent="0.3">
      <c r="A1720" s="2" t="str">
        <f>IF(Tabla1[[#This Row],[Fecha]]="",(""),(Tabla1[[#This Row],[Fecha]]))</f>
        <v/>
      </c>
      <c r="B1720" s="3" t="str">
        <f>IF(Tabla1[[#This Row],[Fecha]]="",(""),(Tabla1[[#This Row],[Tipo de Operación]]))</f>
        <v/>
      </c>
      <c r="C1720" s="19" t="str">
        <f>IF(Tabla1[[#This Row],[Fecha]]="",(""),(Tabla1[[#This Row],[Código]]))</f>
        <v/>
      </c>
      <c r="D1720" s="4" t="str">
        <f>IF(Tabla1[[#This Row],[Fecha]]="",(""),(Tabla1[[#This Row],[Rubro]]))</f>
        <v/>
      </c>
      <c r="E1720" s="4"/>
      <c r="F1720" s="4" t="str">
        <f>IF(Tabla1[[#This Row],[Fecha]]="",(""),(Tabla1[[#This Row],[Precio]]))</f>
        <v/>
      </c>
      <c r="G1720" s="4" t="str">
        <f>IF(Tabla1[[#This Row],[Fecha]]="",(""),(Tabla1[[#This Row],[Medio de Pago]]))</f>
        <v/>
      </c>
      <c r="H1720" s="4" t="str">
        <f>IF(Tabla1[[#This Row],[Fecha]]="",(""),(IF(Tabla1[[#This Row],[Ingreso en]]="",(""),(Tabla1[[#This Row],[Precio]]))))</f>
        <v/>
      </c>
      <c r="I1720" s="5" t="str">
        <f>IF(Tabla1[[#This Row],[Fecha]]="",(""),(IF(Tabla1[[#This Row],[Egreso de]]="",(""),(Tabla1[[#This Row],[Precio]]))))</f>
        <v/>
      </c>
      <c r="J1720" s="4" t="str">
        <f>IF(Tabla1[[#This Row],[Fecha]]="",(""),(IF(Tabla13[[#This Row],[Ingreso en]]="",(-Tabla13[[#This Row],[Egreso de]]),(Tabla13[[#This Row],[Ingreso en]]))))</f>
        <v/>
      </c>
    </row>
    <row r="1721" spans="1:10" x14ac:dyDescent="0.3">
      <c r="A1721" s="2" t="str">
        <f>IF(Tabla1[[#This Row],[Fecha]]="",(""),(Tabla1[[#This Row],[Fecha]]))</f>
        <v/>
      </c>
      <c r="B1721" s="3" t="str">
        <f>IF(Tabla1[[#This Row],[Fecha]]="",(""),(Tabla1[[#This Row],[Tipo de Operación]]))</f>
        <v/>
      </c>
      <c r="C1721" s="19" t="str">
        <f>IF(Tabla1[[#This Row],[Fecha]]="",(""),(Tabla1[[#This Row],[Código]]))</f>
        <v/>
      </c>
      <c r="D1721" s="4" t="str">
        <f>IF(Tabla1[[#This Row],[Fecha]]="",(""),(Tabla1[[#This Row],[Rubro]]))</f>
        <v/>
      </c>
      <c r="E1721" s="4"/>
      <c r="F1721" s="4" t="str">
        <f>IF(Tabla1[[#This Row],[Fecha]]="",(""),(Tabla1[[#This Row],[Precio]]))</f>
        <v/>
      </c>
      <c r="G1721" s="4" t="str">
        <f>IF(Tabla1[[#This Row],[Fecha]]="",(""),(Tabla1[[#This Row],[Medio de Pago]]))</f>
        <v/>
      </c>
      <c r="H1721" s="4" t="str">
        <f>IF(Tabla1[[#This Row],[Fecha]]="",(""),(IF(Tabla1[[#This Row],[Ingreso en]]="",(""),(Tabla1[[#This Row],[Precio]]))))</f>
        <v/>
      </c>
      <c r="I1721" s="5" t="str">
        <f>IF(Tabla1[[#This Row],[Fecha]]="",(""),(IF(Tabla1[[#This Row],[Egreso de]]="",(""),(Tabla1[[#This Row],[Precio]]))))</f>
        <v/>
      </c>
      <c r="J1721" s="4" t="str">
        <f>IF(Tabla1[[#This Row],[Fecha]]="",(""),(IF(Tabla13[[#This Row],[Ingreso en]]="",(-Tabla13[[#This Row],[Egreso de]]),(Tabla13[[#This Row],[Ingreso en]]))))</f>
        <v/>
      </c>
    </row>
    <row r="1722" spans="1:10" x14ac:dyDescent="0.3">
      <c r="A1722" s="2" t="str">
        <f>IF(Tabla1[[#This Row],[Fecha]]="",(""),(Tabla1[[#This Row],[Fecha]]))</f>
        <v/>
      </c>
      <c r="B1722" s="3" t="str">
        <f>IF(Tabla1[[#This Row],[Fecha]]="",(""),(Tabla1[[#This Row],[Tipo de Operación]]))</f>
        <v/>
      </c>
      <c r="C1722" s="19" t="str">
        <f>IF(Tabla1[[#This Row],[Fecha]]="",(""),(Tabla1[[#This Row],[Código]]))</f>
        <v/>
      </c>
      <c r="D1722" s="4" t="str">
        <f>IF(Tabla1[[#This Row],[Fecha]]="",(""),(Tabla1[[#This Row],[Rubro]]))</f>
        <v/>
      </c>
      <c r="E1722" s="4"/>
      <c r="F1722" s="4" t="str">
        <f>IF(Tabla1[[#This Row],[Fecha]]="",(""),(Tabla1[[#This Row],[Precio]]))</f>
        <v/>
      </c>
      <c r="G1722" s="4" t="str">
        <f>IF(Tabla1[[#This Row],[Fecha]]="",(""),(Tabla1[[#This Row],[Medio de Pago]]))</f>
        <v/>
      </c>
      <c r="H1722" s="4" t="str">
        <f>IF(Tabla1[[#This Row],[Fecha]]="",(""),(IF(Tabla1[[#This Row],[Ingreso en]]="",(""),(Tabla1[[#This Row],[Precio]]))))</f>
        <v/>
      </c>
      <c r="I1722" s="5" t="str">
        <f>IF(Tabla1[[#This Row],[Fecha]]="",(""),(IF(Tabla1[[#This Row],[Egreso de]]="",(""),(Tabla1[[#This Row],[Precio]]))))</f>
        <v/>
      </c>
      <c r="J1722" s="4" t="str">
        <f>IF(Tabla1[[#This Row],[Fecha]]="",(""),(IF(Tabla13[[#This Row],[Ingreso en]]="",(-Tabla13[[#This Row],[Egreso de]]),(Tabla13[[#This Row],[Ingreso en]]))))</f>
        <v/>
      </c>
    </row>
    <row r="1723" spans="1:10" x14ac:dyDescent="0.3">
      <c r="A1723" s="2" t="str">
        <f>IF(Tabla1[[#This Row],[Fecha]]="",(""),(Tabla1[[#This Row],[Fecha]]))</f>
        <v/>
      </c>
      <c r="B1723" s="3" t="str">
        <f>IF(Tabla1[[#This Row],[Fecha]]="",(""),(Tabla1[[#This Row],[Tipo de Operación]]))</f>
        <v/>
      </c>
      <c r="C1723" s="19" t="str">
        <f>IF(Tabla1[[#This Row],[Fecha]]="",(""),(Tabla1[[#This Row],[Código]]))</f>
        <v/>
      </c>
      <c r="D1723" s="4" t="str">
        <f>IF(Tabla1[[#This Row],[Fecha]]="",(""),(Tabla1[[#This Row],[Rubro]]))</f>
        <v/>
      </c>
      <c r="E1723" s="4"/>
      <c r="F1723" s="4" t="str">
        <f>IF(Tabla1[[#This Row],[Fecha]]="",(""),(Tabla1[[#This Row],[Precio]]))</f>
        <v/>
      </c>
      <c r="G1723" s="4" t="str">
        <f>IF(Tabla1[[#This Row],[Fecha]]="",(""),(Tabla1[[#This Row],[Medio de Pago]]))</f>
        <v/>
      </c>
      <c r="H1723" s="4" t="str">
        <f>IF(Tabla1[[#This Row],[Fecha]]="",(""),(IF(Tabla1[[#This Row],[Ingreso en]]="",(""),(Tabla1[[#This Row],[Precio]]))))</f>
        <v/>
      </c>
      <c r="I1723" s="5" t="str">
        <f>IF(Tabla1[[#This Row],[Fecha]]="",(""),(IF(Tabla1[[#This Row],[Egreso de]]="",(""),(Tabla1[[#This Row],[Precio]]))))</f>
        <v/>
      </c>
      <c r="J1723" s="4" t="str">
        <f>IF(Tabla1[[#This Row],[Fecha]]="",(""),(IF(Tabla13[[#This Row],[Ingreso en]]="",(-Tabla13[[#This Row],[Egreso de]]),(Tabla13[[#This Row],[Ingreso en]]))))</f>
        <v/>
      </c>
    </row>
    <row r="1724" spans="1:10" x14ac:dyDescent="0.3">
      <c r="A1724" s="2" t="str">
        <f>IF(Tabla1[[#This Row],[Fecha]]="",(""),(Tabla1[[#This Row],[Fecha]]))</f>
        <v/>
      </c>
      <c r="B1724" s="3" t="str">
        <f>IF(Tabla1[[#This Row],[Fecha]]="",(""),(Tabla1[[#This Row],[Tipo de Operación]]))</f>
        <v/>
      </c>
      <c r="C1724" s="19" t="str">
        <f>IF(Tabla1[[#This Row],[Fecha]]="",(""),(Tabla1[[#This Row],[Código]]))</f>
        <v/>
      </c>
      <c r="D1724" s="4" t="str">
        <f>IF(Tabla1[[#This Row],[Fecha]]="",(""),(Tabla1[[#This Row],[Rubro]]))</f>
        <v/>
      </c>
      <c r="E1724" s="4"/>
      <c r="F1724" s="4" t="str">
        <f>IF(Tabla1[[#This Row],[Fecha]]="",(""),(Tabla1[[#This Row],[Precio]]))</f>
        <v/>
      </c>
      <c r="G1724" s="4" t="str">
        <f>IF(Tabla1[[#This Row],[Fecha]]="",(""),(Tabla1[[#This Row],[Medio de Pago]]))</f>
        <v/>
      </c>
      <c r="H1724" s="4" t="str">
        <f>IF(Tabla1[[#This Row],[Fecha]]="",(""),(IF(Tabla1[[#This Row],[Ingreso en]]="",(""),(Tabla1[[#This Row],[Precio]]))))</f>
        <v/>
      </c>
      <c r="I1724" s="5" t="str">
        <f>IF(Tabla1[[#This Row],[Fecha]]="",(""),(IF(Tabla1[[#This Row],[Egreso de]]="",(""),(Tabla1[[#This Row],[Precio]]))))</f>
        <v/>
      </c>
      <c r="J1724" s="4" t="str">
        <f>IF(Tabla1[[#This Row],[Fecha]]="",(""),(IF(Tabla13[[#This Row],[Ingreso en]]="",(-Tabla13[[#This Row],[Egreso de]]),(Tabla13[[#This Row],[Ingreso en]]))))</f>
        <v/>
      </c>
    </row>
    <row r="1725" spans="1:10" x14ac:dyDescent="0.3">
      <c r="A1725" s="2" t="str">
        <f>IF(Tabla1[[#This Row],[Fecha]]="",(""),(Tabla1[[#This Row],[Fecha]]))</f>
        <v/>
      </c>
      <c r="B1725" s="3" t="str">
        <f>IF(Tabla1[[#This Row],[Fecha]]="",(""),(Tabla1[[#This Row],[Tipo de Operación]]))</f>
        <v/>
      </c>
      <c r="C1725" s="19" t="str">
        <f>IF(Tabla1[[#This Row],[Fecha]]="",(""),(Tabla1[[#This Row],[Código]]))</f>
        <v/>
      </c>
      <c r="D1725" s="4" t="str">
        <f>IF(Tabla1[[#This Row],[Fecha]]="",(""),(Tabla1[[#This Row],[Rubro]]))</f>
        <v/>
      </c>
      <c r="E1725" s="4"/>
      <c r="F1725" s="4" t="str">
        <f>IF(Tabla1[[#This Row],[Fecha]]="",(""),(Tabla1[[#This Row],[Precio]]))</f>
        <v/>
      </c>
      <c r="G1725" s="4" t="str">
        <f>IF(Tabla1[[#This Row],[Fecha]]="",(""),(Tabla1[[#This Row],[Medio de Pago]]))</f>
        <v/>
      </c>
      <c r="H1725" s="4" t="str">
        <f>IF(Tabla1[[#This Row],[Fecha]]="",(""),(IF(Tabla1[[#This Row],[Ingreso en]]="",(""),(Tabla1[[#This Row],[Precio]]))))</f>
        <v/>
      </c>
      <c r="I1725" s="5" t="str">
        <f>IF(Tabla1[[#This Row],[Fecha]]="",(""),(IF(Tabla1[[#This Row],[Egreso de]]="",(""),(Tabla1[[#This Row],[Precio]]))))</f>
        <v/>
      </c>
      <c r="J1725" s="4" t="str">
        <f>IF(Tabla1[[#This Row],[Fecha]]="",(""),(IF(Tabla13[[#This Row],[Ingreso en]]="",(-Tabla13[[#This Row],[Egreso de]]),(Tabla13[[#This Row],[Ingreso en]]))))</f>
        <v/>
      </c>
    </row>
    <row r="1726" spans="1:10" x14ac:dyDescent="0.3">
      <c r="A1726" s="2" t="str">
        <f>IF(Tabla1[[#This Row],[Fecha]]="",(""),(Tabla1[[#This Row],[Fecha]]))</f>
        <v/>
      </c>
      <c r="B1726" s="3" t="str">
        <f>IF(Tabla1[[#This Row],[Fecha]]="",(""),(Tabla1[[#This Row],[Tipo de Operación]]))</f>
        <v/>
      </c>
      <c r="C1726" s="19" t="str">
        <f>IF(Tabla1[[#This Row],[Fecha]]="",(""),(Tabla1[[#This Row],[Código]]))</f>
        <v/>
      </c>
      <c r="D1726" s="4" t="str">
        <f>IF(Tabla1[[#This Row],[Fecha]]="",(""),(Tabla1[[#This Row],[Rubro]]))</f>
        <v/>
      </c>
      <c r="E1726" s="4"/>
      <c r="F1726" s="4" t="str">
        <f>IF(Tabla1[[#This Row],[Fecha]]="",(""),(Tabla1[[#This Row],[Precio]]))</f>
        <v/>
      </c>
      <c r="G1726" s="4" t="str">
        <f>IF(Tabla1[[#This Row],[Fecha]]="",(""),(Tabla1[[#This Row],[Medio de Pago]]))</f>
        <v/>
      </c>
      <c r="H1726" s="4" t="str">
        <f>IF(Tabla1[[#This Row],[Fecha]]="",(""),(IF(Tabla1[[#This Row],[Ingreso en]]="",(""),(Tabla1[[#This Row],[Precio]]))))</f>
        <v/>
      </c>
      <c r="I1726" s="5" t="str">
        <f>IF(Tabla1[[#This Row],[Fecha]]="",(""),(IF(Tabla1[[#This Row],[Egreso de]]="",(""),(Tabla1[[#This Row],[Precio]]))))</f>
        <v/>
      </c>
      <c r="J1726" s="4" t="str">
        <f>IF(Tabla1[[#This Row],[Fecha]]="",(""),(IF(Tabla13[[#This Row],[Ingreso en]]="",(-Tabla13[[#This Row],[Egreso de]]),(Tabla13[[#This Row],[Ingreso en]]))))</f>
        <v/>
      </c>
    </row>
    <row r="1727" spans="1:10" x14ac:dyDescent="0.3">
      <c r="A1727" s="2" t="str">
        <f>IF(Tabla1[[#This Row],[Fecha]]="",(""),(Tabla1[[#This Row],[Fecha]]))</f>
        <v/>
      </c>
      <c r="B1727" s="3" t="str">
        <f>IF(Tabla1[[#This Row],[Fecha]]="",(""),(Tabla1[[#This Row],[Tipo de Operación]]))</f>
        <v/>
      </c>
      <c r="C1727" s="19" t="str">
        <f>IF(Tabla1[[#This Row],[Fecha]]="",(""),(Tabla1[[#This Row],[Código]]))</f>
        <v/>
      </c>
      <c r="D1727" s="4" t="str">
        <f>IF(Tabla1[[#This Row],[Fecha]]="",(""),(Tabla1[[#This Row],[Rubro]]))</f>
        <v/>
      </c>
      <c r="E1727" s="4"/>
      <c r="F1727" s="4" t="str">
        <f>IF(Tabla1[[#This Row],[Fecha]]="",(""),(Tabla1[[#This Row],[Precio]]))</f>
        <v/>
      </c>
      <c r="G1727" s="4" t="str">
        <f>IF(Tabla1[[#This Row],[Fecha]]="",(""),(Tabla1[[#This Row],[Medio de Pago]]))</f>
        <v/>
      </c>
      <c r="H1727" s="4" t="str">
        <f>IF(Tabla1[[#This Row],[Fecha]]="",(""),(IF(Tabla1[[#This Row],[Ingreso en]]="",(""),(Tabla1[[#This Row],[Precio]]))))</f>
        <v/>
      </c>
      <c r="I1727" s="5" t="str">
        <f>IF(Tabla1[[#This Row],[Fecha]]="",(""),(IF(Tabla1[[#This Row],[Egreso de]]="",(""),(Tabla1[[#This Row],[Precio]]))))</f>
        <v/>
      </c>
      <c r="J1727" s="4" t="str">
        <f>IF(Tabla1[[#This Row],[Fecha]]="",(""),(IF(Tabla13[[#This Row],[Ingreso en]]="",(-Tabla13[[#This Row],[Egreso de]]),(Tabla13[[#This Row],[Ingreso en]]))))</f>
        <v/>
      </c>
    </row>
    <row r="1728" spans="1:10" x14ac:dyDescent="0.3">
      <c r="A1728" s="2" t="str">
        <f>IF(Tabla1[[#This Row],[Fecha]]="",(""),(Tabla1[[#This Row],[Fecha]]))</f>
        <v/>
      </c>
      <c r="B1728" s="3" t="str">
        <f>IF(Tabla1[[#This Row],[Fecha]]="",(""),(Tabla1[[#This Row],[Tipo de Operación]]))</f>
        <v/>
      </c>
      <c r="C1728" s="19" t="str">
        <f>IF(Tabla1[[#This Row],[Fecha]]="",(""),(Tabla1[[#This Row],[Código]]))</f>
        <v/>
      </c>
      <c r="D1728" s="4" t="str">
        <f>IF(Tabla1[[#This Row],[Fecha]]="",(""),(Tabla1[[#This Row],[Rubro]]))</f>
        <v/>
      </c>
      <c r="E1728" s="4"/>
      <c r="F1728" s="4" t="str">
        <f>IF(Tabla1[[#This Row],[Fecha]]="",(""),(Tabla1[[#This Row],[Precio]]))</f>
        <v/>
      </c>
      <c r="G1728" s="4" t="str">
        <f>IF(Tabla1[[#This Row],[Fecha]]="",(""),(Tabla1[[#This Row],[Medio de Pago]]))</f>
        <v/>
      </c>
      <c r="H1728" s="4" t="str">
        <f>IF(Tabla1[[#This Row],[Fecha]]="",(""),(IF(Tabla1[[#This Row],[Ingreso en]]="",(""),(Tabla1[[#This Row],[Precio]]))))</f>
        <v/>
      </c>
      <c r="I1728" s="5" t="str">
        <f>IF(Tabla1[[#This Row],[Fecha]]="",(""),(IF(Tabla1[[#This Row],[Egreso de]]="",(""),(Tabla1[[#This Row],[Precio]]))))</f>
        <v/>
      </c>
      <c r="J1728" s="4" t="str">
        <f>IF(Tabla1[[#This Row],[Fecha]]="",(""),(IF(Tabla13[[#This Row],[Ingreso en]]="",(-Tabla13[[#This Row],[Egreso de]]),(Tabla13[[#This Row],[Ingreso en]]))))</f>
        <v/>
      </c>
    </row>
    <row r="1729" spans="1:10" x14ac:dyDescent="0.3">
      <c r="A1729" s="2" t="str">
        <f>IF(Tabla1[[#This Row],[Fecha]]="",(""),(Tabla1[[#This Row],[Fecha]]))</f>
        <v/>
      </c>
      <c r="B1729" s="3" t="str">
        <f>IF(Tabla1[[#This Row],[Fecha]]="",(""),(Tabla1[[#This Row],[Tipo de Operación]]))</f>
        <v/>
      </c>
      <c r="C1729" s="19" t="str">
        <f>IF(Tabla1[[#This Row],[Fecha]]="",(""),(Tabla1[[#This Row],[Código]]))</f>
        <v/>
      </c>
      <c r="D1729" s="4" t="str">
        <f>IF(Tabla1[[#This Row],[Fecha]]="",(""),(Tabla1[[#This Row],[Rubro]]))</f>
        <v/>
      </c>
      <c r="E1729" s="4"/>
      <c r="F1729" s="4" t="str">
        <f>IF(Tabla1[[#This Row],[Fecha]]="",(""),(Tabla1[[#This Row],[Precio]]))</f>
        <v/>
      </c>
      <c r="G1729" s="4" t="str">
        <f>IF(Tabla1[[#This Row],[Fecha]]="",(""),(Tabla1[[#This Row],[Medio de Pago]]))</f>
        <v/>
      </c>
      <c r="H1729" s="4" t="str">
        <f>IF(Tabla1[[#This Row],[Fecha]]="",(""),(IF(Tabla1[[#This Row],[Ingreso en]]="",(""),(Tabla1[[#This Row],[Precio]]))))</f>
        <v/>
      </c>
      <c r="I1729" s="5" t="str">
        <f>IF(Tabla1[[#This Row],[Fecha]]="",(""),(IF(Tabla1[[#This Row],[Egreso de]]="",(""),(Tabla1[[#This Row],[Precio]]))))</f>
        <v/>
      </c>
      <c r="J1729" s="4" t="str">
        <f>IF(Tabla1[[#This Row],[Fecha]]="",(""),(IF(Tabla13[[#This Row],[Ingreso en]]="",(-Tabla13[[#This Row],[Egreso de]]),(Tabla13[[#This Row],[Ingreso en]]))))</f>
        <v/>
      </c>
    </row>
    <row r="1730" spans="1:10" x14ac:dyDescent="0.3">
      <c r="A1730" s="2" t="str">
        <f>IF(Tabla1[[#This Row],[Fecha]]="",(""),(Tabla1[[#This Row],[Fecha]]))</f>
        <v/>
      </c>
      <c r="B1730" s="3" t="str">
        <f>IF(Tabla1[[#This Row],[Fecha]]="",(""),(Tabla1[[#This Row],[Tipo de Operación]]))</f>
        <v/>
      </c>
      <c r="C1730" s="19" t="str">
        <f>IF(Tabla1[[#This Row],[Fecha]]="",(""),(Tabla1[[#This Row],[Código]]))</f>
        <v/>
      </c>
      <c r="D1730" s="4" t="str">
        <f>IF(Tabla1[[#This Row],[Fecha]]="",(""),(Tabla1[[#This Row],[Rubro]]))</f>
        <v/>
      </c>
      <c r="E1730" s="4"/>
      <c r="F1730" s="4" t="str">
        <f>IF(Tabla1[[#This Row],[Fecha]]="",(""),(Tabla1[[#This Row],[Precio]]))</f>
        <v/>
      </c>
      <c r="G1730" s="4" t="str">
        <f>IF(Tabla1[[#This Row],[Fecha]]="",(""),(Tabla1[[#This Row],[Medio de Pago]]))</f>
        <v/>
      </c>
      <c r="H1730" s="4" t="str">
        <f>IF(Tabla1[[#This Row],[Fecha]]="",(""),(IF(Tabla1[[#This Row],[Ingreso en]]="",(""),(Tabla1[[#This Row],[Precio]]))))</f>
        <v/>
      </c>
      <c r="I1730" s="5" t="str">
        <f>IF(Tabla1[[#This Row],[Fecha]]="",(""),(IF(Tabla1[[#This Row],[Egreso de]]="",(""),(Tabla1[[#This Row],[Precio]]))))</f>
        <v/>
      </c>
      <c r="J1730" s="4" t="str">
        <f>IF(Tabla1[[#This Row],[Fecha]]="",(""),(IF(Tabla13[[#This Row],[Ingreso en]]="",(-Tabla13[[#This Row],[Egreso de]]),(Tabla13[[#This Row],[Ingreso en]]))))</f>
        <v/>
      </c>
    </row>
    <row r="1731" spans="1:10" x14ac:dyDescent="0.3">
      <c r="A1731" s="2" t="str">
        <f>IF(Tabla1[[#This Row],[Fecha]]="",(""),(Tabla1[[#This Row],[Fecha]]))</f>
        <v/>
      </c>
      <c r="B1731" s="3" t="str">
        <f>IF(Tabla1[[#This Row],[Fecha]]="",(""),(Tabla1[[#This Row],[Tipo de Operación]]))</f>
        <v/>
      </c>
      <c r="C1731" s="19" t="str">
        <f>IF(Tabla1[[#This Row],[Fecha]]="",(""),(Tabla1[[#This Row],[Código]]))</f>
        <v/>
      </c>
      <c r="D1731" s="4" t="str">
        <f>IF(Tabla1[[#This Row],[Fecha]]="",(""),(Tabla1[[#This Row],[Rubro]]))</f>
        <v/>
      </c>
      <c r="E1731" s="4"/>
      <c r="F1731" s="4" t="str">
        <f>IF(Tabla1[[#This Row],[Fecha]]="",(""),(Tabla1[[#This Row],[Precio]]))</f>
        <v/>
      </c>
      <c r="G1731" s="4" t="str">
        <f>IF(Tabla1[[#This Row],[Fecha]]="",(""),(Tabla1[[#This Row],[Medio de Pago]]))</f>
        <v/>
      </c>
      <c r="H1731" s="4" t="str">
        <f>IF(Tabla1[[#This Row],[Fecha]]="",(""),(IF(Tabla1[[#This Row],[Ingreso en]]="",(""),(Tabla1[[#This Row],[Precio]]))))</f>
        <v/>
      </c>
      <c r="I1731" s="5" t="str">
        <f>IF(Tabla1[[#This Row],[Fecha]]="",(""),(IF(Tabla1[[#This Row],[Egreso de]]="",(""),(Tabla1[[#This Row],[Precio]]))))</f>
        <v/>
      </c>
      <c r="J1731" s="4" t="str">
        <f>IF(Tabla1[[#This Row],[Fecha]]="",(""),(IF(Tabla13[[#This Row],[Ingreso en]]="",(-Tabla13[[#This Row],[Egreso de]]),(Tabla13[[#This Row],[Ingreso en]]))))</f>
        <v/>
      </c>
    </row>
    <row r="1732" spans="1:10" x14ac:dyDescent="0.3">
      <c r="A1732" s="2" t="str">
        <f>IF(Tabla1[[#This Row],[Fecha]]="",(""),(Tabla1[[#This Row],[Fecha]]))</f>
        <v/>
      </c>
      <c r="B1732" s="3" t="str">
        <f>IF(Tabla1[[#This Row],[Fecha]]="",(""),(Tabla1[[#This Row],[Tipo de Operación]]))</f>
        <v/>
      </c>
      <c r="C1732" s="19" t="str">
        <f>IF(Tabla1[[#This Row],[Fecha]]="",(""),(Tabla1[[#This Row],[Código]]))</f>
        <v/>
      </c>
      <c r="D1732" s="4" t="str">
        <f>IF(Tabla1[[#This Row],[Fecha]]="",(""),(Tabla1[[#This Row],[Rubro]]))</f>
        <v/>
      </c>
      <c r="E1732" s="4"/>
      <c r="F1732" s="4" t="str">
        <f>IF(Tabla1[[#This Row],[Fecha]]="",(""),(Tabla1[[#This Row],[Precio]]))</f>
        <v/>
      </c>
      <c r="G1732" s="4" t="str">
        <f>IF(Tabla1[[#This Row],[Fecha]]="",(""),(Tabla1[[#This Row],[Medio de Pago]]))</f>
        <v/>
      </c>
      <c r="H1732" s="4" t="str">
        <f>IF(Tabla1[[#This Row],[Fecha]]="",(""),(IF(Tabla1[[#This Row],[Ingreso en]]="",(""),(Tabla1[[#This Row],[Precio]]))))</f>
        <v/>
      </c>
      <c r="I1732" s="5" t="str">
        <f>IF(Tabla1[[#This Row],[Fecha]]="",(""),(IF(Tabla1[[#This Row],[Egreso de]]="",(""),(Tabla1[[#This Row],[Precio]]))))</f>
        <v/>
      </c>
      <c r="J1732" s="4" t="str">
        <f>IF(Tabla1[[#This Row],[Fecha]]="",(""),(IF(Tabla13[[#This Row],[Ingreso en]]="",(-Tabla13[[#This Row],[Egreso de]]),(Tabla13[[#This Row],[Ingreso en]]))))</f>
        <v/>
      </c>
    </row>
    <row r="1733" spans="1:10" x14ac:dyDescent="0.3">
      <c r="A1733" s="2" t="str">
        <f>IF(Tabla1[[#This Row],[Fecha]]="",(""),(Tabla1[[#This Row],[Fecha]]))</f>
        <v/>
      </c>
      <c r="B1733" s="3" t="str">
        <f>IF(Tabla1[[#This Row],[Fecha]]="",(""),(Tabla1[[#This Row],[Tipo de Operación]]))</f>
        <v/>
      </c>
      <c r="C1733" s="19" t="str">
        <f>IF(Tabla1[[#This Row],[Fecha]]="",(""),(Tabla1[[#This Row],[Código]]))</f>
        <v/>
      </c>
      <c r="D1733" s="4" t="str">
        <f>IF(Tabla1[[#This Row],[Fecha]]="",(""),(Tabla1[[#This Row],[Rubro]]))</f>
        <v/>
      </c>
      <c r="E1733" s="4"/>
      <c r="F1733" s="4" t="str">
        <f>IF(Tabla1[[#This Row],[Fecha]]="",(""),(Tabla1[[#This Row],[Precio]]))</f>
        <v/>
      </c>
      <c r="G1733" s="4" t="str">
        <f>IF(Tabla1[[#This Row],[Fecha]]="",(""),(Tabla1[[#This Row],[Medio de Pago]]))</f>
        <v/>
      </c>
      <c r="H1733" s="4" t="str">
        <f>IF(Tabla1[[#This Row],[Fecha]]="",(""),(IF(Tabla1[[#This Row],[Ingreso en]]="",(""),(Tabla1[[#This Row],[Precio]]))))</f>
        <v/>
      </c>
      <c r="I1733" s="5" t="str">
        <f>IF(Tabla1[[#This Row],[Fecha]]="",(""),(IF(Tabla1[[#This Row],[Egreso de]]="",(""),(Tabla1[[#This Row],[Precio]]))))</f>
        <v/>
      </c>
      <c r="J1733" s="4" t="str">
        <f>IF(Tabla1[[#This Row],[Fecha]]="",(""),(IF(Tabla13[[#This Row],[Ingreso en]]="",(-Tabla13[[#This Row],[Egreso de]]),(Tabla13[[#This Row],[Ingreso en]]))))</f>
        <v/>
      </c>
    </row>
    <row r="1734" spans="1:10" x14ac:dyDescent="0.3">
      <c r="A1734" s="2" t="str">
        <f>IF(Tabla1[[#This Row],[Fecha]]="",(""),(Tabla1[[#This Row],[Fecha]]))</f>
        <v/>
      </c>
      <c r="B1734" s="3" t="str">
        <f>IF(Tabla1[[#This Row],[Fecha]]="",(""),(Tabla1[[#This Row],[Tipo de Operación]]))</f>
        <v/>
      </c>
      <c r="C1734" s="19" t="str">
        <f>IF(Tabla1[[#This Row],[Fecha]]="",(""),(Tabla1[[#This Row],[Código]]))</f>
        <v/>
      </c>
      <c r="D1734" s="4" t="str">
        <f>IF(Tabla1[[#This Row],[Fecha]]="",(""),(Tabla1[[#This Row],[Rubro]]))</f>
        <v/>
      </c>
      <c r="E1734" s="4"/>
      <c r="F1734" s="4" t="str">
        <f>IF(Tabla1[[#This Row],[Fecha]]="",(""),(Tabla1[[#This Row],[Precio]]))</f>
        <v/>
      </c>
      <c r="G1734" s="4" t="str">
        <f>IF(Tabla1[[#This Row],[Fecha]]="",(""),(Tabla1[[#This Row],[Medio de Pago]]))</f>
        <v/>
      </c>
      <c r="H1734" s="4" t="str">
        <f>IF(Tabla1[[#This Row],[Fecha]]="",(""),(IF(Tabla1[[#This Row],[Ingreso en]]="",(""),(Tabla1[[#This Row],[Precio]]))))</f>
        <v/>
      </c>
      <c r="I1734" s="5" t="str">
        <f>IF(Tabla1[[#This Row],[Fecha]]="",(""),(IF(Tabla1[[#This Row],[Egreso de]]="",(""),(Tabla1[[#This Row],[Precio]]))))</f>
        <v/>
      </c>
      <c r="J1734" s="4" t="str">
        <f>IF(Tabla1[[#This Row],[Fecha]]="",(""),(IF(Tabla13[[#This Row],[Ingreso en]]="",(-Tabla13[[#This Row],[Egreso de]]),(Tabla13[[#This Row],[Ingreso en]]))))</f>
        <v/>
      </c>
    </row>
    <row r="1735" spans="1:10" x14ac:dyDescent="0.3">
      <c r="A1735" s="2" t="str">
        <f>IF(Tabla1[[#This Row],[Fecha]]="",(""),(Tabla1[[#This Row],[Fecha]]))</f>
        <v/>
      </c>
      <c r="B1735" s="3" t="str">
        <f>IF(Tabla1[[#This Row],[Fecha]]="",(""),(Tabla1[[#This Row],[Tipo de Operación]]))</f>
        <v/>
      </c>
      <c r="C1735" s="19" t="str">
        <f>IF(Tabla1[[#This Row],[Fecha]]="",(""),(Tabla1[[#This Row],[Código]]))</f>
        <v/>
      </c>
      <c r="D1735" s="4" t="str">
        <f>IF(Tabla1[[#This Row],[Fecha]]="",(""),(Tabla1[[#This Row],[Rubro]]))</f>
        <v/>
      </c>
      <c r="E1735" s="4"/>
      <c r="F1735" s="4" t="str">
        <f>IF(Tabla1[[#This Row],[Fecha]]="",(""),(Tabla1[[#This Row],[Precio]]))</f>
        <v/>
      </c>
      <c r="G1735" s="4" t="str">
        <f>IF(Tabla1[[#This Row],[Fecha]]="",(""),(Tabla1[[#This Row],[Medio de Pago]]))</f>
        <v/>
      </c>
      <c r="H1735" s="4" t="str">
        <f>IF(Tabla1[[#This Row],[Fecha]]="",(""),(IF(Tabla1[[#This Row],[Ingreso en]]="",(""),(Tabla1[[#This Row],[Precio]]))))</f>
        <v/>
      </c>
      <c r="I1735" s="5" t="str">
        <f>IF(Tabla1[[#This Row],[Fecha]]="",(""),(IF(Tabla1[[#This Row],[Egreso de]]="",(""),(Tabla1[[#This Row],[Precio]]))))</f>
        <v/>
      </c>
      <c r="J1735" s="4" t="str">
        <f>IF(Tabla1[[#This Row],[Fecha]]="",(""),(IF(Tabla13[[#This Row],[Ingreso en]]="",(-Tabla13[[#This Row],[Egreso de]]),(Tabla13[[#This Row],[Ingreso en]]))))</f>
        <v/>
      </c>
    </row>
    <row r="1736" spans="1:10" x14ac:dyDescent="0.3">
      <c r="A1736" s="2" t="str">
        <f>IF(Tabla1[[#This Row],[Fecha]]="",(""),(Tabla1[[#This Row],[Fecha]]))</f>
        <v/>
      </c>
      <c r="B1736" s="3" t="str">
        <f>IF(Tabla1[[#This Row],[Fecha]]="",(""),(Tabla1[[#This Row],[Tipo de Operación]]))</f>
        <v/>
      </c>
      <c r="C1736" s="19" t="str">
        <f>IF(Tabla1[[#This Row],[Fecha]]="",(""),(Tabla1[[#This Row],[Código]]))</f>
        <v/>
      </c>
      <c r="D1736" s="4" t="str">
        <f>IF(Tabla1[[#This Row],[Fecha]]="",(""),(Tabla1[[#This Row],[Rubro]]))</f>
        <v/>
      </c>
      <c r="E1736" s="4"/>
      <c r="F1736" s="4" t="str">
        <f>IF(Tabla1[[#This Row],[Fecha]]="",(""),(Tabla1[[#This Row],[Precio]]))</f>
        <v/>
      </c>
      <c r="G1736" s="4" t="str">
        <f>IF(Tabla1[[#This Row],[Fecha]]="",(""),(Tabla1[[#This Row],[Medio de Pago]]))</f>
        <v/>
      </c>
      <c r="H1736" s="4" t="str">
        <f>IF(Tabla1[[#This Row],[Fecha]]="",(""),(IF(Tabla1[[#This Row],[Ingreso en]]="",(""),(Tabla1[[#This Row],[Precio]]))))</f>
        <v/>
      </c>
      <c r="I1736" s="5" t="str">
        <f>IF(Tabla1[[#This Row],[Fecha]]="",(""),(IF(Tabla1[[#This Row],[Egreso de]]="",(""),(Tabla1[[#This Row],[Precio]]))))</f>
        <v/>
      </c>
      <c r="J1736" s="4" t="str">
        <f>IF(Tabla1[[#This Row],[Fecha]]="",(""),(IF(Tabla13[[#This Row],[Ingreso en]]="",(-Tabla13[[#This Row],[Egreso de]]),(Tabla13[[#This Row],[Ingreso en]]))))</f>
        <v/>
      </c>
    </row>
    <row r="1737" spans="1:10" x14ac:dyDescent="0.3">
      <c r="A1737" s="2" t="str">
        <f>IF(Tabla1[[#This Row],[Fecha]]="",(""),(Tabla1[[#This Row],[Fecha]]))</f>
        <v/>
      </c>
      <c r="B1737" s="3" t="str">
        <f>IF(Tabla1[[#This Row],[Fecha]]="",(""),(Tabla1[[#This Row],[Tipo de Operación]]))</f>
        <v/>
      </c>
      <c r="C1737" s="19" t="str">
        <f>IF(Tabla1[[#This Row],[Fecha]]="",(""),(Tabla1[[#This Row],[Código]]))</f>
        <v/>
      </c>
      <c r="D1737" s="4" t="str">
        <f>IF(Tabla1[[#This Row],[Fecha]]="",(""),(Tabla1[[#This Row],[Rubro]]))</f>
        <v/>
      </c>
      <c r="E1737" s="4"/>
      <c r="F1737" s="4" t="str">
        <f>IF(Tabla1[[#This Row],[Fecha]]="",(""),(Tabla1[[#This Row],[Precio]]))</f>
        <v/>
      </c>
      <c r="G1737" s="4" t="str">
        <f>IF(Tabla1[[#This Row],[Fecha]]="",(""),(Tabla1[[#This Row],[Medio de Pago]]))</f>
        <v/>
      </c>
      <c r="H1737" s="4" t="str">
        <f>IF(Tabla1[[#This Row],[Fecha]]="",(""),(IF(Tabla1[[#This Row],[Ingreso en]]="",(""),(Tabla1[[#This Row],[Precio]]))))</f>
        <v/>
      </c>
      <c r="I1737" s="5" t="str">
        <f>IF(Tabla1[[#This Row],[Fecha]]="",(""),(IF(Tabla1[[#This Row],[Egreso de]]="",(""),(Tabla1[[#This Row],[Precio]]))))</f>
        <v/>
      </c>
      <c r="J1737" s="4" t="str">
        <f>IF(Tabla1[[#This Row],[Fecha]]="",(""),(IF(Tabla13[[#This Row],[Ingreso en]]="",(-Tabla13[[#This Row],[Egreso de]]),(Tabla13[[#This Row],[Ingreso en]]))))</f>
        <v/>
      </c>
    </row>
    <row r="1738" spans="1:10" x14ac:dyDescent="0.3">
      <c r="A1738" s="2" t="str">
        <f>IF(Tabla1[[#This Row],[Fecha]]="",(""),(Tabla1[[#This Row],[Fecha]]))</f>
        <v/>
      </c>
      <c r="B1738" s="3" t="str">
        <f>IF(Tabla1[[#This Row],[Fecha]]="",(""),(Tabla1[[#This Row],[Tipo de Operación]]))</f>
        <v/>
      </c>
      <c r="C1738" s="19" t="str">
        <f>IF(Tabla1[[#This Row],[Fecha]]="",(""),(Tabla1[[#This Row],[Código]]))</f>
        <v/>
      </c>
      <c r="D1738" s="4" t="str">
        <f>IF(Tabla1[[#This Row],[Fecha]]="",(""),(Tabla1[[#This Row],[Rubro]]))</f>
        <v/>
      </c>
      <c r="E1738" s="4"/>
      <c r="F1738" s="4" t="str">
        <f>IF(Tabla1[[#This Row],[Fecha]]="",(""),(Tabla1[[#This Row],[Precio]]))</f>
        <v/>
      </c>
      <c r="G1738" s="4" t="str">
        <f>IF(Tabla1[[#This Row],[Fecha]]="",(""),(Tabla1[[#This Row],[Medio de Pago]]))</f>
        <v/>
      </c>
      <c r="H1738" s="4" t="str">
        <f>IF(Tabla1[[#This Row],[Fecha]]="",(""),(IF(Tabla1[[#This Row],[Ingreso en]]="",(""),(Tabla1[[#This Row],[Precio]]))))</f>
        <v/>
      </c>
      <c r="I1738" s="5" t="str">
        <f>IF(Tabla1[[#This Row],[Fecha]]="",(""),(IF(Tabla1[[#This Row],[Egreso de]]="",(""),(Tabla1[[#This Row],[Precio]]))))</f>
        <v/>
      </c>
      <c r="J1738" s="4" t="str">
        <f>IF(Tabla1[[#This Row],[Fecha]]="",(""),(IF(Tabla13[[#This Row],[Ingreso en]]="",(-Tabla13[[#This Row],[Egreso de]]),(Tabla13[[#This Row],[Ingreso en]]))))</f>
        <v/>
      </c>
    </row>
    <row r="1739" spans="1:10" x14ac:dyDescent="0.3">
      <c r="A1739" s="2" t="str">
        <f>IF(Tabla1[[#This Row],[Fecha]]="",(""),(Tabla1[[#This Row],[Fecha]]))</f>
        <v/>
      </c>
      <c r="B1739" s="3" t="str">
        <f>IF(Tabla1[[#This Row],[Fecha]]="",(""),(Tabla1[[#This Row],[Tipo de Operación]]))</f>
        <v/>
      </c>
      <c r="C1739" s="19" t="str">
        <f>IF(Tabla1[[#This Row],[Fecha]]="",(""),(Tabla1[[#This Row],[Código]]))</f>
        <v/>
      </c>
      <c r="D1739" s="4" t="str">
        <f>IF(Tabla1[[#This Row],[Fecha]]="",(""),(Tabla1[[#This Row],[Rubro]]))</f>
        <v/>
      </c>
      <c r="E1739" s="4"/>
      <c r="F1739" s="4" t="str">
        <f>IF(Tabla1[[#This Row],[Fecha]]="",(""),(Tabla1[[#This Row],[Precio]]))</f>
        <v/>
      </c>
      <c r="G1739" s="4" t="str">
        <f>IF(Tabla1[[#This Row],[Fecha]]="",(""),(Tabla1[[#This Row],[Medio de Pago]]))</f>
        <v/>
      </c>
      <c r="H1739" s="4" t="str">
        <f>IF(Tabla1[[#This Row],[Fecha]]="",(""),(IF(Tabla1[[#This Row],[Ingreso en]]="",(""),(Tabla1[[#This Row],[Precio]]))))</f>
        <v/>
      </c>
      <c r="I1739" s="5" t="str">
        <f>IF(Tabla1[[#This Row],[Fecha]]="",(""),(IF(Tabla1[[#This Row],[Egreso de]]="",(""),(Tabla1[[#This Row],[Precio]]))))</f>
        <v/>
      </c>
      <c r="J1739" s="4" t="str">
        <f>IF(Tabla1[[#This Row],[Fecha]]="",(""),(IF(Tabla13[[#This Row],[Ingreso en]]="",(-Tabla13[[#This Row],[Egreso de]]),(Tabla13[[#This Row],[Ingreso en]]))))</f>
        <v/>
      </c>
    </row>
    <row r="1740" spans="1:10" x14ac:dyDescent="0.3">
      <c r="A1740" s="2" t="str">
        <f>IF(Tabla1[[#This Row],[Fecha]]="",(""),(Tabla1[[#This Row],[Fecha]]))</f>
        <v/>
      </c>
      <c r="B1740" s="3" t="str">
        <f>IF(Tabla1[[#This Row],[Fecha]]="",(""),(Tabla1[[#This Row],[Tipo de Operación]]))</f>
        <v/>
      </c>
      <c r="C1740" s="19" t="str">
        <f>IF(Tabla1[[#This Row],[Fecha]]="",(""),(Tabla1[[#This Row],[Código]]))</f>
        <v/>
      </c>
      <c r="D1740" s="4" t="str">
        <f>IF(Tabla1[[#This Row],[Fecha]]="",(""),(Tabla1[[#This Row],[Rubro]]))</f>
        <v/>
      </c>
      <c r="E1740" s="4"/>
      <c r="F1740" s="4" t="str">
        <f>IF(Tabla1[[#This Row],[Fecha]]="",(""),(Tabla1[[#This Row],[Precio]]))</f>
        <v/>
      </c>
      <c r="G1740" s="4" t="str">
        <f>IF(Tabla1[[#This Row],[Fecha]]="",(""),(Tabla1[[#This Row],[Medio de Pago]]))</f>
        <v/>
      </c>
      <c r="H1740" s="4" t="str">
        <f>IF(Tabla1[[#This Row],[Fecha]]="",(""),(IF(Tabla1[[#This Row],[Ingreso en]]="",(""),(Tabla1[[#This Row],[Precio]]))))</f>
        <v/>
      </c>
      <c r="I1740" s="5" t="str">
        <f>IF(Tabla1[[#This Row],[Fecha]]="",(""),(IF(Tabla1[[#This Row],[Egreso de]]="",(""),(Tabla1[[#This Row],[Precio]]))))</f>
        <v/>
      </c>
      <c r="J1740" s="4" t="str">
        <f>IF(Tabla1[[#This Row],[Fecha]]="",(""),(IF(Tabla13[[#This Row],[Ingreso en]]="",(-Tabla13[[#This Row],[Egreso de]]),(Tabla13[[#This Row],[Ingreso en]]))))</f>
        <v/>
      </c>
    </row>
    <row r="1741" spans="1:10" x14ac:dyDescent="0.3">
      <c r="A1741" s="2" t="str">
        <f>IF(Tabla1[[#This Row],[Fecha]]="",(""),(Tabla1[[#This Row],[Fecha]]))</f>
        <v/>
      </c>
      <c r="B1741" s="3" t="str">
        <f>IF(Tabla1[[#This Row],[Fecha]]="",(""),(Tabla1[[#This Row],[Tipo de Operación]]))</f>
        <v/>
      </c>
      <c r="C1741" s="19" t="str">
        <f>IF(Tabla1[[#This Row],[Fecha]]="",(""),(Tabla1[[#This Row],[Código]]))</f>
        <v/>
      </c>
      <c r="D1741" s="4" t="str">
        <f>IF(Tabla1[[#This Row],[Fecha]]="",(""),(Tabla1[[#This Row],[Rubro]]))</f>
        <v/>
      </c>
      <c r="E1741" s="4"/>
      <c r="F1741" s="4" t="str">
        <f>IF(Tabla1[[#This Row],[Fecha]]="",(""),(Tabla1[[#This Row],[Precio]]))</f>
        <v/>
      </c>
      <c r="G1741" s="4" t="str">
        <f>IF(Tabla1[[#This Row],[Fecha]]="",(""),(Tabla1[[#This Row],[Medio de Pago]]))</f>
        <v/>
      </c>
      <c r="H1741" s="4" t="str">
        <f>IF(Tabla1[[#This Row],[Fecha]]="",(""),(IF(Tabla1[[#This Row],[Ingreso en]]="",(""),(Tabla1[[#This Row],[Precio]]))))</f>
        <v/>
      </c>
      <c r="I1741" s="5" t="str">
        <f>IF(Tabla1[[#This Row],[Fecha]]="",(""),(IF(Tabla1[[#This Row],[Egreso de]]="",(""),(Tabla1[[#This Row],[Precio]]))))</f>
        <v/>
      </c>
      <c r="J1741" s="4" t="str">
        <f>IF(Tabla1[[#This Row],[Fecha]]="",(""),(IF(Tabla13[[#This Row],[Ingreso en]]="",(-Tabla13[[#This Row],[Egreso de]]),(Tabla13[[#This Row],[Ingreso en]]))))</f>
        <v/>
      </c>
    </row>
    <row r="1742" spans="1:10" x14ac:dyDescent="0.3">
      <c r="A1742" s="2" t="str">
        <f>IF(Tabla1[[#This Row],[Fecha]]="",(""),(Tabla1[[#This Row],[Fecha]]))</f>
        <v/>
      </c>
      <c r="B1742" s="3" t="str">
        <f>IF(Tabla1[[#This Row],[Fecha]]="",(""),(Tabla1[[#This Row],[Tipo de Operación]]))</f>
        <v/>
      </c>
      <c r="C1742" s="19" t="str">
        <f>IF(Tabla1[[#This Row],[Fecha]]="",(""),(Tabla1[[#This Row],[Código]]))</f>
        <v/>
      </c>
      <c r="D1742" s="4" t="str">
        <f>IF(Tabla1[[#This Row],[Fecha]]="",(""),(Tabla1[[#This Row],[Rubro]]))</f>
        <v/>
      </c>
      <c r="E1742" s="4"/>
      <c r="F1742" s="4" t="str">
        <f>IF(Tabla1[[#This Row],[Fecha]]="",(""),(Tabla1[[#This Row],[Precio]]))</f>
        <v/>
      </c>
      <c r="G1742" s="4" t="str">
        <f>IF(Tabla1[[#This Row],[Fecha]]="",(""),(Tabla1[[#This Row],[Medio de Pago]]))</f>
        <v/>
      </c>
      <c r="H1742" s="4" t="str">
        <f>IF(Tabla1[[#This Row],[Fecha]]="",(""),(IF(Tabla1[[#This Row],[Ingreso en]]="",(""),(Tabla1[[#This Row],[Precio]]))))</f>
        <v/>
      </c>
      <c r="I1742" s="5" t="str">
        <f>IF(Tabla1[[#This Row],[Fecha]]="",(""),(IF(Tabla1[[#This Row],[Egreso de]]="",(""),(Tabla1[[#This Row],[Precio]]))))</f>
        <v/>
      </c>
      <c r="J1742" s="4" t="str">
        <f>IF(Tabla1[[#This Row],[Fecha]]="",(""),(IF(Tabla13[[#This Row],[Ingreso en]]="",(-Tabla13[[#This Row],[Egreso de]]),(Tabla13[[#This Row],[Ingreso en]]))))</f>
        <v/>
      </c>
    </row>
    <row r="1743" spans="1:10" x14ac:dyDescent="0.3">
      <c r="A1743" s="2" t="str">
        <f>IF(Tabla1[[#This Row],[Fecha]]="",(""),(Tabla1[[#This Row],[Fecha]]))</f>
        <v/>
      </c>
      <c r="B1743" s="3" t="str">
        <f>IF(Tabla1[[#This Row],[Fecha]]="",(""),(Tabla1[[#This Row],[Tipo de Operación]]))</f>
        <v/>
      </c>
      <c r="C1743" s="19" t="str">
        <f>IF(Tabla1[[#This Row],[Fecha]]="",(""),(Tabla1[[#This Row],[Código]]))</f>
        <v/>
      </c>
      <c r="D1743" s="4" t="str">
        <f>IF(Tabla1[[#This Row],[Fecha]]="",(""),(Tabla1[[#This Row],[Rubro]]))</f>
        <v/>
      </c>
      <c r="E1743" s="4"/>
      <c r="F1743" s="4" t="str">
        <f>IF(Tabla1[[#This Row],[Fecha]]="",(""),(Tabla1[[#This Row],[Precio]]))</f>
        <v/>
      </c>
      <c r="G1743" s="4" t="str">
        <f>IF(Tabla1[[#This Row],[Fecha]]="",(""),(Tabla1[[#This Row],[Medio de Pago]]))</f>
        <v/>
      </c>
      <c r="H1743" s="4" t="str">
        <f>IF(Tabla1[[#This Row],[Fecha]]="",(""),(IF(Tabla1[[#This Row],[Ingreso en]]="",(""),(Tabla1[[#This Row],[Precio]]))))</f>
        <v/>
      </c>
      <c r="I1743" s="5" t="str">
        <f>IF(Tabla1[[#This Row],[Fecha]]="",(""),(IF(Tabla1[[#This Row],[Egreso de]]="",(""),(Tabla1[[#This Row],[Precio]]))))</f>
        <v/>
      </c>
      <c r="J1743" s="4" t="str">
        <f>IF(Tabla1[[#This Row],[Fecha]]="",(""),(IF(Tabla13[[#This Row],[Ingreso en]]="",(-Tabla13[[#This Row],[Egreso de]]),(Tabla13[[#This Row],[Ingreso en]]))))</f>
        <v/>
      </c>
    </row>
    <row r="1744" spans="1:10" x14ac:dyDescent="0.3">
      <c r="A1744" s="2" t="str">
        <f>IF(Tabla1[[#This Row],[Fecha]]="",(""),(Tabla1[[#This Row],[Fecha]]))</f>
        <v/>
      </c>
      <c r="B1744" s="3" t="str">
        <f>IF(Tabla1[[#This Row],[Fecha]]="",(""),(Tabla1[[#This Row],[Tipo de Operación]]))</f>
        <v/>
      </c>
      <c r="C1744" s="19" t="str">
        <f>IF(Tabla1[[#This Row],[Fecha]]="",(""),(Tabla1[[#This Row],[Código]]))</f>
        <v/>
      </c>
      <c r="D1744" s="4" t="str">
        <f>IF(Tabla1[[#This Row],[Fecha]]="",(""),(Tabla1[[#This Row],[Rubro]]))</f>
        <v/>
      </c>
      <c r="E1744" s="4"/>
      <c r="F1744" s="4" t="str">
        <f>IF(Tabla1[[#This Row],[Fecha]]="",(""),(Tabla1[[#This Row],[Precio]]))</f>
        <v/>
      </c>
      <c r="G1744" s="4" t="str">
        <f>IF(Tabla1[[#This Row],[Fecha]]="",(""),(Tabla1[[#This Row],[Medio de Pago]]))</f>
        <v/>
      </c>
      <c r="H1744" s="4" t="str">
        <f>IF(Tabla1[[#This Row],[Fecha]]="",(""),(IF(Tabla1[[#This Row],[Ingreso en]]="",(""),(Tabla1[[#This Row],[Precio]]))))</f>
        <v/>
      </c>
      <c r="I1744" s="5" t="str">
        <f>IF(Tabla1[[#This Row],[Fecha]]="",(""),(IF(Tabla1[[#This Row],[Egreso de]]="",(""),(Tabla1[[#This Row],[Precio]]))))</f>
        <v/>
      </c>
      <c r="J1744" s="4" t="str">
        <f>IF(Tabla1[[#This Row],[Fecha]]="",(""),(IF(Tabla13[[#This Row],[Ingreso en]]="",(-Tabla13[[#This Row],[Egreso de]]),(Tabla13[[#This Row],[Ingreso en]]))))</f>
        <v/>
      </c>
    </row>
    <row r="1745" spans="1:10" x14ac:dyDescent="0.3">
      <c r="A1745" s="2" t="str">
        <f>IF(Tabla1[[#This Row],[Fecha]]="",(""),(Tabla1[[#This Row],[Fecha]]))</f>
        <v/>
      </c>
      <c r="B1745" s="3" t="str">
        <f>IF(Tabla1[[#This Row],[Fecha]]="",(""),(Tabla1[[#This Row],[Tipo de Operación]]))</f>
        <v/>
      </c>
      <c r="C1745" s="19" t="str">
        <f>IF(Tabla1[[#This Row],[Fecha]]="",(""),(Tabla1[[#This Row],[Código]]))</f>
        <v/>
      </c>
      <c r="D1745" s="4" t="str">
        <f>IF(Tabla1[[#This Row],[Fecha]]="",(""),(Tabla1[[#This Row],[Rubro]]))</f>
        <v/>
      </c>
      <c r="E1745" s="4"/>
      <c r="F1745" s="4" t="str">
        <f>IF(Tabla1[[#This Row],[Fecha]]="",(""),(Tabla1[[#This Row],[Precio]]))</f>
        <v/>
      </c>
      <c r="G1745" s="4" t="str">
        <f>IF(Tabla1[[#This Row],[Fecha]]="",(""),(Tabla1[[#This Row],[Medio de Pago]]))</f>
        <v/>
      </c>
      <c r="H1745" s="4" t="str">
        <f>IF(Tabla1[[#This Row],[Fecha]]="",(""),(IF(Tabla1[[#This Row],[Ingreso en]]="",(""),(Tabla1[[#This Row],[Precio]]))))</f>
        <v/>
      </c>
      <c r="I1745" s="5" t="str">
        <f>IF(Tabla1[[#This Row],[Fecha]]="",(""),(IF(Tabla1[[#This Row],[Egreso de]]="",(""),(Tabla1[[#This Row],[Precio]]))))</f>
        <v/>
      </c>
      <c r="J1745" s="4" t="str">
        <f>IF(Tabla1[[#This Row],[Fecha]]="",(""),(IF(Tabla13[[#This Row],[Ingreso en]]="",(-Tabla13[[#This Row],[Egreso de]]),(Tabla13[[#This Row],[Ingreso en]]))))</f>
        <v/>
      </c>
    </row>
    <row r="1746" spans="1:10" x14ac:dyDescent="0.3">
      <c r="A1746" s="2" t="str">
        <f>IF(Tabla1[[#This Row],[Fecha]]="",(""),(Tabla1[[#This Row],[Fecha]]))</f>
        <v/>
      </c>
      <c r="B1746" s="3" t="str">
        <f>IF(Tabla1[[#This Row],[Fecha]]="",(""),(Tabla1[[#This Row],[Tipo de Operación]]))</f>
        <v/>
      </c>
      <c r="C1746" s="19" t="str">
        <f>IF(Tabla1[[#This Row],[Fecha]]="",(""),(Tabla1[[#This Row],[Código]]))</f>
        <v/>
      </c>
      <c r="D1746" s="4" t="str">
        <f>IF(Tabla1[[#This Row],[Fecha]]="",(""),(Tabla1[[#This Row],[Rubro]]))</f>
        <v/>
      </c>
      <c r="E1746" s="4"/>
      <c r="F1746" s="4" t="str">
        <f>IF(Tabla1[[#This Row],[Fecha]]="",(""),(Tabla1[[#This Row],[Precio]]))</f>
        <v/>
      </c>
      <c r="G1746" s="4" t="str">
        <f>IF(Tabla1[[#This Row],[Fecha]]="",(""),(Tabla1[[#This Row],[Medio de Pago]]))</f>
        <v/>
      </c>
      <c r="H1746" s="4" t="str">
        <f>IF(Tabla1[[#This Row],[Fecha]]="",(""),(IF(Tabla1[[#This Row],[Ingreso en]]="",(""),(Tabla1[[#This Row],[Precio]]))))</f>
        <v/>
      </c>
      <c r="I1746" s="5" t="str">
        <f>IF(Tabla1[[#This Row],[Fecha]]="",(""),(IF(Tabla1[[#This Row],[Egreso de]]="",(""),(Tabla1[[#This Row],[Precio]]))))</f>
        <v/>
      </c>
      <c r="J1746" s="4" t="str">
        <f>IF(Tabla1[[#This Row],[Fecha]]="",(""),(IF(Tabla13[[#This Row],[Ingreso en]]="",(-Tabla13[[#This Row],[Egreso de]]),(Tabla13[[#This Row],[Ingreso en]]))))</f>
        <v/>
      </c>
    </row>
    <row r="1747" spans="1:10" x14ac:dyDescent="0.3">
      <c r="A1747" s="2" t="str">
        <f>IF(Tabla1[[#This Row],[Fecha]]="",(""),(Tabla1[[#This Row],[Fecha]]))</f>
        <v/>
      </c>
      <c r="B1747" s="3" t="str">
        <f>IF(Tabla1[[#This Row],[Fecha]]="",(""),(Tabla1[[#This Row],[Tipo de Operación]]))</f>
        <v/>
      </c>
      <c r="C1747" s="19" t="str">
        <f>IF(Tabla1[[#This Row],[Fecha]]="",(""),(Tabla1[[#This Row],[Código]]))</f>
        <v/>
      </c>
      <c r="D1747" s="4" t="str">
        <f>IF(Tabla1[[#This Row],[Fecha]]="",(""),(Tabla1[[#This Row],[Rubro]]))</f>
        <v/>
      </c>
      <c r="E1747" s="4"/>
      <c r="F1747" s="4" t="str">
        <f>IF(Tabla1[[#This Row],[Fecha]]="",(""),(Tabla1[[#This Row],[Precio]]))</f>
        <v/>
      </c>
      <c r="G1747" s="4" t="str">
        <f>IF(Tabla1[[#This Row],[Fecha]]="",(""),(Tabla1[[#This Row],[Medio de Pago]]))</f>
        <v/>
      </c>
      <c r="H1747" s="4" t="str">
        <f>IF(Tabla1[[#This Row],[Fecha]]="",(""),(IF(Tabla1[[#This Row],[Ingreso en]]="",(""),(Tabla1[[#This Row],[Precio]]))))</f>
        <v/>
      </c>
      <c r="I1747" s="5" t="str">
        <f>IF(Tabla1[[#This Row],[Fecha]]="",(""),(IF(Tabla1[[#This Row],[Egreso de]]="",(""),(Tabla1[[#This Row],[Precio]]))))</f>
        <v/>
      </c>
      <c r="J1747" s="4" t="str">
        <f>IF(Tabla1[[#This Row],[Fecha]]="",(""),(IF(Tabla13[[#This Row],[Ingreso en]]="",(-Tabla13[[#This Row],[Egreso de]]),(Tabla13[[#This Row],[Ingreso en]]))))</f>
        <v/>
      </c>
    </row>
    <row r="1748" spans="1:10" x14ac:dyDescent="0.3">
      <c r="A1748" s="2" t="str">
        <f>IF(Tabla1[[#This Row],[Fecha]]="",(""),(Tabla1[[#This Row],[Fecha]]))</f>
        <v/>
      </c>
      <c r="B1748" s="3" t="str">
        <f>IF(Tabla1[[#This Row],[Fecha]]="",(""),(Tabla1[[#This Row],[Tipo de Operación]]))</f>
        <v/>
      </c>
      <c r="C1748" s="19" t="str">
        <f>IF(Tabla1[[#This Row],[Fecha]]="",(""),(Tabla1[[#This Row],[Código]]))</f>
        <v/>
      </c>
      <c r="D1748" s="4" t="str">
        <f>IF(Tabla1[[#This Row],[Fecha]]="",(""),(Tabla1[[#This Row],[Rubro]]))</f>
        <v/>
      </c>
      <c r="E1748" s="4"/>
      <c r="F1748" s="4" t="str">
        <f>IF(Tabla1[[#This Row],[Fecha]]="",(""),(Tabla1[[#This Row],[Precio]]))</f>
        <v/>
      </c>
      <c r="G1748" s="4" t="str">
        <f>IF(Tabla1[[#This Row],[Fecha]]="",(""),(Tabla1[[#This Row],[Medio de Pago]]))</f>
        <v/>
      </c>
      <c r="H1748" s="4" t="str">
        <f>IF(Tabla1[[#This Row],[Fecha]]="",(""),(IF(Tabla1[[#This Row],[Ingreso en]]="",(""),(Tabla1[[#This Row],[Precio]]))))</f>
        <v/>
      </c>
      <c r="I1748" s="5" t="str">
        <f>IF(Tabla1[[#This Row],[Fecha]]="",(""),(IF(Tabla1[[#This Row],[Egreso de]]="",(""),(Tabla1[[#This Row],[Precio]]))))</f>
        <v/>
      </c>
      <c r="J1748" s="4" t="str">
        <f>IF(Tabla1[[#This Row],[Fecha]]="",(""),(IF(Tabla13[[#This Row],[Ingreso en]]="",(-Tabla13[[#This Row],[Egreso de]]),(Tabla13[[#This Row],[Ingreso en]]))))</f>
        <v/>
      </c>
    </row>
    <row r="1749" spans="1:10" x14ac:dyDescent="0.3">
      <c r="A1749" s="2" t="str">
        <f>IF(Tabla1[[#This Row],[Fecha]]="",(""),(Tabla1[[#This Row],[Fecha]]))</f>
        <v/>
      </c>
      <c r="B1749" s="3" t="str">
        <f>IF(Tabla1[[#This Row],[Fecha]]="",(""),(Tabla1[[#This Row],[Tipo de Operación]]))</f>
        <v/>
      </c>
      <c r="C1749" s="19" t="str">
        <f>IF(Tabla1[[#This Row],[Fecha]]="",(""),(Tabla1[[#This Row],[Código]]))</f>
        <v/>
      </c>
      <c r="D1749" s="4" t="str">
        <f>IF(Tabla1[[#This Row],[Fecha]]="",(""),(Tabla1[[#This Row],[Rubro]]))</f>
        <v/>
      </c>
      <c r="E1749" s="4"/>
      <c r="F1749" s="4" t="str">
        <f>IF(Tabla1[[#This Row],[Fecha]]="",(""),(Tabla1[[#This Row],[Precio]]))</f>
        <v/>
      </c>
      <c r="G1749" s="4" t="str">
        <f>IF(Tabla1[[#This Row],[Fecha]]="",(""),(Tabla1[[#This Row],[Medio de Pago]]))</f>
        <v/>
      </c>
      <c r="H1749" s="4" t="str">
        <f>IF(Tabla1[[#This Row],[Fecha]]="",(""),(IF(Tabla1[[#This Row],[Ingreso en]]="",(""),(Tabla1[[#This Row],[Precio]]))))</f>
        <v/>
      </c>
      <c r="I1749" s="5" t="str">
        <f>IF(Tabla1[[#This Row],[Fecha]]="",(""),(IF(Tabla1[[#This Row],[Egreso de]]="",(""),(Tabla1[[#This Row],[Precio]]))))</f>
        <v/>
      </c>
      <c r="J1749" s="4" t="str">
        <f>IF(Tabla1[[#This Row],[Fecha]]="",(""),(IF(Tabla13[[#This Row],[Ingreso en]]="",(-Tabla13[[#This Row],[Egreso de]]),(Tabla13[[#This Row],[Ingreso en]]))))</f>
        <v/>
      </c>
    </row>
    <row r="1750" spans="1:10" x14ac:dyDescent="0.3">
      <c r="A1750" s="2" t="str">
        <f>IF(Tabla1[[#This Row],[Fecha]]="",(""),(Tabla1[[#This Row],[Fecha]]))</f>
        <v/>
      </c>
      <c r="B1750" s="3" t="str">
        <f>IF(Tabla1[[#This Row],[Fecha]]="",(""),(Tabla1[[#This Row],[Tipo de Operación]]))</f>
        <v/>
      </c>
      <c r="C1750" s="19" t="str">
        <f>IF(Tabla1[[#This Row],[Fecha]]="",(""),(Tabla1[[#This Row],[Código]]))</f>
        <v/>
      </c>
      <c r="D1750" s="4" t="str">
        <f>IF(Tabla1[[#This Row],[Fecha]]="",(""),(Tabla1[[#This Row],[Rubro]]))</f>
        <v/>
      </c>
      <c r="E1750" s="4"/>
      <c r="F1750" s="4" t="str">
        <f>IF(Tabla1[[#This Row],[Fecha]]="",(""),(Tabla1[[#This Row],[Precio]]))</f>
        <v/>
      </c>
      <c r="G1750" s="4" t="str">
        <f>IF(Tabla1[[#This Row],[Fecha]]="",(""),(Tabla1[[#This Row],[Medio de Pago]]))</f>
        <v/>
      </c>
      <c r="H1750" s="4" t="str">
        <f>IF(Tabla1[[#This Row],[Fecha]]="",(""),(IF(Tabla1[[#This Row],[Ingreso en]]="",(""),(Tabla1[[#This Row],[Precio]]))))</f>
        <v/>
      </c>
      <c r="I1750" s="5" t="str">
        <f>IF(Tabla1[[#This Row],[Fecha]]="",(""),(IF(Tabla1[[#This Row],[Egreso de]]="",(""),(Tabla1[[#This Row],[Precio]]))))</f>
        <v/>
      </c>
      <c r="J1750" s="4" t="str">
        <f>IF(Tabla1[[#This Row],[Fecha]]="",(""),(IF(Tabla13[[#This Row],[Ingreso en]]="",(-Tabla13[[#This Row],[Egreso de]]),(Tabla13[[#This Row],[Ingreso en]]))))</f>
        <v/>
      </c>
    </row>
    <row r="1751" spans="1:10" x14ac:dyDescent="0.3">
      <c r="A1751" s="2" t="str">
        <f>IF(Tabla1[[#This Row],[Fecha]]="",(""),(Tabla1[[#This Row],[Fecha]]))</f>
        <v/>
      </c>
      <c r="B1751" s="3" t="str">
        <f>IF(Tabla1[[#This Row],[Fecha]]="",(""),(Tabla1[[#This Row],[Tipo de Operación]]))</f>
        <v/>
      </c>
      <c r="C1751" s="19" t="str">
        <f>IF(Tabla1[[#This Row],[Fecha]]="",(""),(Tabla1[[#This Row],[Código]]))</f>
        <v/>
      </c>
      <c r="D1751" s="4" t="str">
        <f>IF(Tabla1[[#This Row],[Fecha]]="",(""),(Tabla1[[#This Row],[Rubro]]))</f>
        <v/>
      </c>
      <c r="E1751" s="4"/>
      <c r="F1751" s="4" t="str">
        <f>IF(Tabla1[[#This Row],[Fecha]]="",(""),(Tabla1[[#This Row],[Precio]]))</f>
        <v/>
      </c>
      <c r="G1751" s="4" t="str">
        <f>IF(Tabla1[[#This Row],[Fecha]]="",(""),(Tabla1[[#This Row],[Medio de Pago]]))</f>
        <v/>
      </c>
      <c r="H1751" s="4" t="str">
        <f>IF(Tabla1[[#This Row],[Fecha]]="",(""),(IF(Tabla1[[#This Row],[Ingreso en]]="",(""),(Tabla1[[#This Row],[Precio]]))))</f>
        <v/>
      </c>
      <c r="I1751" s="5" t="str">
        <f>IF(Tabla1[[#This Row],[Fecha]]="",(""),(IF(Tabla1[[#This Row],[Egreso de]]="",(""),(Tabla1[[#This Row],[Precio]]))))</f>
        <v/>
      </c>
      <c r="J1751" s="4" t="str">
        <f>IF(Tabla1[[#This Row],[Fecha]]="",(""),(IF(Tabla13[[#This Row],[Ingreso en]]="",(-Tabla13[[#This Row],[Egreso de]]),(Tabla13[[#This Row],[Ingreso en]]))))</f>
        <v/>
      </c>
    </row>
    <row r="1752" spans="1:10" x14ac:dyDescent="0.3">
      <c r="A1752" s="2" t="str">
        <f>IF(Tabla1[[#This Row],[Fecha]]="",(""),(Tabla1[[#This Row],[Fecha]]))</f>
        <v/>
      </c>
      <c r="B1752" s="3" t="str">
        <f>IF(Tabla1[[#This Row],[Fecha]]="",(""),(Tabla1[[#This Row],[Tipo de Operación]]))</f>
        <v/>
      </c>
      <c r="C1752" s="19" t="str">
        <f>IF(Tabla1[[#This Row],[Fecha]]="",(""),(Tabla1[[#This Row],[Código]]))</f>
        <v/>
      </c>
      <c r="D1752" s="4" t="str">
        <f>IF(Tabla1[[#This Row],[Fecha]]="",(""),(Tabla1[[#This Row],[Rubro]]))</f>
        <v/>
      </c>
      <c r="E1752" s="4"/>
      <c r="F1752" s="4" t="str">
        <f>IF(Tabla1[[#This Row],[Fecha]]="",(""),(Tabla1[[#This Row],[Precio]]))</f>
        <v/>
      </c>
      <c r="G1752" s="4" t="str">
        <f>IF(Tabla1[[#This Row],[Fecha]]="",(""),(Tabla1[[#This Row],[Medio de Pago]]))</f>
        <v/>
      </c>
      <c r="H1752" s="4" t="str">
        <f>IF(Tabla1[[#This Row],[Fecha]]="",(""),(IF(Tabla1[[#This Row],[Ingreso en]]="",(""),(Tabla1[[#This Row],[Precio]]))))</f>
        <v/>
      </c>
      <c r="I1752" s="5" t="str">
        <f>IF(Tabla1[[#This Row],[Fecha]]="",(""),(IF(Tabla1[[#This Row],[Egreso de]]="",(""),(Tabla1[[#This Row],[Precio]]))))</f>
        <v/>
      </c>
      <c r="J1752" s="4" t="str">
        <f>IF(Tabla1[[#This Row],[Fecha]]="",(""),(IF(Tabla13[[#This Row],[Ingreso en]]="",(-Tabla13[[#This Row],[Egreso de]]),(Tabla13[[#This Row],[Ingreso en]]))))</f>
        <v/>
      </c>
    </row>
    <row r="1753" spans="1:10" x14ac:dyDescent="0.3">
      <c r="A1753" s="2" t="str">
        <f>IF(Tabla1[[#This Row],[Fecha]]="",(""),(Tabla1[[#This Row],[Fecha]]))</f>
        <v/>
      </c>
      <c r="B1753" s="3" t="str">
        <f>IF(Tabla1[[#This Row],[Fecha]]="",(""),(Tabla1[[#This Row],[Tipo de Operación]]))</f>
        <v/>
      </c>
      <c r="C1753" s="19" t="str">
        <f>IF(Tabla1[[#This Row],[Fecha]]="",(""),(Tabla1[[#This Row],[Código]]))</f>
        <v/>
      </c>
      <c r="D1753" s="4" t="str">
        <f>IF(Tabla1[[#This Row],[Fecha]]="",(""),(Tabla1[[#This Row],[Rubro]]))</f>
        <v/>
      </c>
      <c r="E1753" s="4"/>
      <c r="F1753" s="4" t="str">
        <f>IF(Tabla1[[#This Row],[Fecha]]="",(""),(Tabla1[[#This Row],[Precio]]))</f>
        <v/>
      </c>
      <c r="G1753" s="4" t="str">
        <f>IF(Tabla1[[#This Row],[Fecha]]="",(""),(Tabla1[[#This Row],[Medio de Pago]]))</f>
        <v/>
      </c>
      <c r="H1753" s="4" t="str">
        <f>IF(Tabla1[[#This Row],[Fecha]]="",(""),(IF(Tabla1[[#This Row],[Ingreso en]]="",(""),(Tabla1[[#This Row],[Precio]]))))</f>
        <v/>
      </c>
      <c r="I1753" s="5" t="str">
        <f>IF(Tabla1[[#This Row],[Fecha]]="",(""),(IF(Tabla1[[#This Row],[Egreso de]]="",(""),(Tabla1[[#This Row],[Precio]]))))</f>
        <v/>
      </c>
      <c r="J1753" s="4" t="str">
        <f>IF(Tabla1[[#This Row],[Fecha]]="",(""),(IF(Tabla13[[#This Row],[Ingreso en]]="",(-Tabla13[[#This Row],[Egreso de]]),(Tabla13[[#This Row],[Ingreso en]]))))</f>
        <v/>
      </c>
    </row>
    <row r="1754" spans="1:10" x14ac:dyDescent="0.3">
      <c r="A1754" s="2" t="str">
        <f>IF(Tabla1[[#This Row],[Fecha]]="",(""),(Tabla1[[#This Row],[Fecha]]))</f>
        <v/>
      </c>
      <c r="B1754" s="3" t="str">
        <f>IF(Tabla1[[#This Row],[Fecha]]="",(""),(Tabla1[[#This Row],[Tipo de Operación]]))</f>
        <v/>
      </c>
      <c r="C1754" s="19" t="str">
        <f>IF(Tabla1[[#This Row],[Fecha]]="",(""),(Tabla1[[#This Row],[Código]]))</f>
        <v/>
      </c>
      <c r="D1754" s="4" t="str">
        <f>IF(Tabla1[[#This Row],[Fecha]]="",(""),(Tabla1[[#This Row],[Rubro]]))</f>
        <v/>
      </c>
      <c r="E1754" s="4"/>
      <c r="F1754" s="4" t="str">
        <f>IF(Tabla1[[#This Row],[Fecha]]="",(""),(Tabla1[[#This Row],[Precio]]))</f>
        <v/>
      </c>
      <c r="G1754" s="4" t="str">
        <f>IF(Tabla1[[#This Row],[Fecha]]="",(""),(Tabla1[[#This Row],[Medio de Pago]]))</f>
        <v/>
      </c>
      <c r="H1754" s="4" t="str">
        <f>IF(Tabla1[[#This Row],[Fecha]]="",(""),(IF(Tabla1[[#This Row],[Ingreso en]]="",(""),(Tabla1[[#This Row],[Precio]]))))</f>
        <v/>
      </c>
      <c r="I1754" s="5" t="str">
        <f>IF(Tabla1[[#This Row],[Fecha]]="",(""),(IF(Tabla1[[#This Row],[Egreso de]]="",(""),(Tabla1[[#This Row],[Precio]]))))</f>
        <v/>
      </c>
      <c r="J1754" s="4" t="str">
        <f>IF(Tabla1[[#This Row],[Fecha]]="",(""),(IF(Tabla13[[#This Row],[Ingreso en]]="",(-Tabla13[[#This Row],[Egreso de]]),(Tabla13[[#This Row],[Ingreso en]]))))</f>
        <v/>
      </c>
    </row>
    <row r="1755" spans="1:10" x14ac:dyDescent="0.3">
      <c r="A1755" s="2" t="str">
        <f>IF(Tabla1[[#This Row],[Fecha]]="",(""),(Tabla1[[#This Row],[Fecha]]))</f>
        <v/>
      </c>
      <c r="B1755" s="3" t="str">
        <f>IF(Tabla1[[#This Row],[Fecha]]="",(""),(Tabla1[[#This Row],[Tipo de Operación]]))</f>
        <v/>
      </c>
      <c r="C1755" s="19" t="str">
        <f>IF(Tabla1[[#This Row],[Fecha]]="",(""),(Tabla1[[#This Row],[Código]]))</f>
        <v/>
      </c>
      <c r="D1755" s="4" t="str">
        <f>IF(Tabla1[[#This Row],[Fecha]]="",(""),(Tabla1[[#This Row],[Rubro]]))</f>
        <v/>
      </c>
      <c r="E1755" s="4"/>
      <c r="F1755" s="4" t="str">
        <f>IF(Tabla1[[#This Row],[Fecha]]="",(""),(Tabla1[[#This Row],[Precio]]))</f>
        <v/>
      </c>
      <c r="G1755" s="4" t="str">
        <f>IF(Tabla1[[#This Row],[Fecha]]="",(""),(Tabla1[[#This Row],[Medio de Pago]]))</f>
        <v/>
      </c>
      <c r="H1755" s="4" t="str">
        <f>IF(Tabla1[[#This Row],[Fecha]]="",(""),(IF(Tabla1[[#This Row],[Ingreso en]]="",(""),(Tabla1[[#This Row],[Precio]]))))</f>
        <v/>
      </c>
      <c r="I1755" s="5" t="str">
        <f>IF(Tabla1[[#This Row],[Fecha]]="",(""),(IF(Tabla1[[#This Row],[Egreso de]]="",(""),(Tabla1[[#This Row],[Precio]]))))</f>
        <v/>
      </c>
      <c r="J1755" s="4" t="str">
        <f>IF(Tabla1[[#This Row],[Fecha]]="",(""),(IF(Tabla13[[#This Row],[Ingreso en]]="",(-Tabla13[[#This Row],[Egreso de]]),(Tabla13[[#This Row],[Ingreso en]]))))</f>
        <v/>
      </c>
    </row>
    <row r="1756" spans="1:10" x14ac:dyDescent="0.3">
      <c r="A1756" s="2" t="str">
        <f>IF(Tabla1[[#This Row],[Fecha]]="",(""),(Tabla1[[#This Row],[Fecha]]))</f>
        <v/>
      </c>
      <c r="B1756" s="3" t="str">
        <f>IF(Tabla1[[#This Row],[Fecha]]="",(""),(Tabla1[[#This Row],[Tipo de Operación]]))</f>
        <v/>
      </c>
      <c r="C1756" s="19" t="str">
        <f>IF(Tabla1[[#This Row],[Fecha]]="",(""),(Tabla1[[#This Row],[Código]]))</f>
        <v/>
      </c>
      <c r="D1756" s="4" t="str">
        <f>IF(Tabla1[[#This Row],[Fecha]]="",(""),(Tabla1[[#This Row],[Rubro]]))</f>
        <v/>
      </c>
      <c r="E1756" s="4"/>
      <c r="F1756" s="4" t="str">
        <f>IF(Tabla1[[#This Row],[Fecha]]="",(""),(Tabla1[[#This Row],[Precio]]))</f>
        <v/>
      </c>
      <c r="G1756" s="4" t="str">
        <f>IF(Tabla1[[#This Row],[Fecha]]="",(""),(Tabla1[[#This Row],[Medio de Pago]]))</f>
        <v/>
      </c>
      <c r="H1756" s="4" t="str">
        <f>IF(Tabla1[[#This Row],[Fecha]]="",(""),(IF(Tabla1[[#This Row],[Ingreso en]]="",(""),(Tabla1[[#This Row],[Precio]]))))</f>
        <v/>
      </c>
      <c r="I1756" s="5" t="str">
        <f>IF(Tabla1[[#This Row],[Fecha]]="",(""),(IF(Tabla1[[#This Row],[Egreso de]]="",(""),(Tabla1[[#This Row],[Precio]]))))</f>
        <v/>
      </c>
      <c r="J1756" s="4" t="str">
        <f>IF(Tabla1[[#This Row],[Fecha]]="",(""),(IF(Tabla13[[#This Row],[Ingreso en]]="",(-Tabla13[[#This Row],[Egreso de]]),(Tabla13[[#This Row],[Ingreso en]]))))</f>
        <v/>
      </c>
    </row>
    <row r="1757" spans="1:10" x14ac:dyDescent="0.3">
      <c r="A1757" s="2" t="str">
        <f>IF(Tabla1[[#This Row],[Fecha]]="",(""),(Tabla1[[#This Row],[Fecha]]))</f>
        <v/>
      </c>
      <c r="B1757" s="3" t="str">
        <f>IF(Tabla1[[#This Row],[Fecha]]="",(""),(Tabla1[[#This Row],[Tipo de Operación]]))</f>
        <v/>
      </c>
      <c r="C1757" s="19" t="str">
        <f>IF(Tabla1[[#This Row],[Fecha]]="",(""),(Tabla1[[#This Row],[Código]]))</f>
        <v/>
      </c>
      <c r="D1757" s="4" t="str">
        <f>IF(Tabla1[[#This Row],[Fecha]]="",(""),(Tabla1[[#This Row],[Rubro]]))</f>
        <v/>
      </c>
      <c r="E1757" s="4"/>
      <c r="F1757" s="4" t="str">
        <f>IF(Tabla1[[#This Row],[Fecha]]="",(""),(Tabla1[[#This Row],[Precio]]))</f>
        <v/>
      </c>
      <c r="G1757" s="4" t="str">
        <f>IF(Tabla1[[#This Row],[Fecha]]="",(""),(Tabla1[[#This Row],[Medio de Pago]]))</f>
        <v/>
      </c>
      <c r="H1757" s="4" t="str">
        <f>IF(Tabla1[[#This Row],[Fecha]]="",(""),(IF(Tabla1[[#This Row],[Ingreso en]]="",(""),(Tabla1[[#This Row],[Precio]]))))</f>
        <v/>
      </c>
      <c r="I1757" s="5" t="str">
        <f>IF(Tabla1[[#This Row],[Fecha]]="",(""),(IF(Tabla1[[#This Row],[Egreso de]]="",(""),(Tabla1[[#This Row],[Precio]]))))</f>
        <v/>
      </c>
      <c r="J1757" s="4" t="str">
        <f>IF(Tabla1[[#This Row],[Fecha]]="",(""),(IF(Tabla13[[#This Row],[Ingreso en]]="",(-Tabla13[[#This Row],[Egreso de]]),(Tabla13[[#This Row],[Ingreso en]]))))</f>
        <v/>
      </c>
    </row>
    <row r="1758" spans="1:10" x14ac:dyDescent="0.3">
      <c r="A1758" s="2" t="str">
        <f>IF(Tabla1[[#This Row],[Fecha]]="",(""),(Tabla1[[#This Row],[Fecha]]))</f>
        <v/>
      </c>
      <c r="B1758" s="3" t="str">
        <f>IF(Tabla1[[#This Row],[Fecha]]="",(""),(Tabla1[[#This Row],[Tipo de Operación]]))</f>
        <v/>
      </c>
      <c r="C1758" s="19" t="str">
        <f>IF(Tabla1[[#This Row],[Fecha]]="",(""),(Tabla1[[#This Row],[Código]]))</f>
        <v/>
      </c>
      <c r="D1758" s="4" t="str">
        <f>IF(Tabla1[[#This Row],[Fecha]]="",(""),(Tabla1[[#This Row],[Rubro]]))</f>
        <v/>
      </c>
      <c r="E1758" s="4"/>
      <c r="F1758" s="4" t="str">
        <f>IF(Tabla1[[#This Row],[Fecha]]="",(""),(Tabla1[[#This Row],[Precio]]))</f>
        <v/>
      </c>
      <c r="G1758" s="4" t="str">
        <f>IF(Tabla1[[#This Row],[Fecha]]="",(""),(Tabla1[[#This Row],[Medio de Pago]]))</f>
        <v/>
      </c>
      <c r="H1758" s="4" t="str">
        <f>IF(Tabla1[[#This Row],[Fecha]]="",(""),(IF(Tabla1[[#This Row],[Ingreso en]]="",(""),(Tabla1[[#This Row],[Precio]]))))</f>
        <v/>
      </c>
      <c r="I1758" s="5" t="str">
        <f>IF(Tabla1[[#This Row],[Fecha]]="",(""),(IF(Tabla1[[#This Row],[Egreso de]]="",(""),(Tabla1[[#This Row],[Precio]]))))</f>
        <v/>
      </c>
      <c r="J1758" s="4" t="str">
        <f>IF(Tabla1[[#This Row],[Fecha]]="",(""),(IF(Tabla13[[#This Row],[Ingreso en]]="",(-Tabla13[[#This Row],[Egreso de]]),(Tabla13[[#This Row],[Ingreso en]]))))</f>
        <v/>
      </c>
    </row>
    <row r="1759" spans="1:10" x14ac:dyDescent="0.3">
      <c r="A1759" s="2" t="str">
        <f>IF(Tabla1[[#This Row],[Fecha]]="",(""),(Tabla1[[#This Row],[Fecha]]))</f>
        <v/>
      </c>
      <c r="B1759" s="3" t="str">
        <f>IF(Tabla1[[#This Row],[Fecha]]="",(""),(Tabla1[[#This Row],[Tipo de Operación]]))</f>
        <v/>
      </c>
      <c r="C1759" s="19" t="str">
        <f>IF(Tabla1[[#This Row],[Fecha]]="",(""),(Tabla1[[#This Row],[Código]]))</f>
        <v/>
      </c>
      <c r="D1759" s="4" t="str">
        <f>IF(Tabla1[[#This Row],[Fecha]]="",(""),(Tabla1[[#This Row],[Rubro]]))</f>
        <v/>
      </c>
      <c r="E1759" s="4"/>
      <c r="F1759" s="4" t="str">
        <f>IF(Tabla1[[#This Row],[Fecha]]="",(""),(Tabla1[[#This Row],[Precio]]))</f>
        <v/>
      </c>
      <c r="G1759" s="4" t="str">
        <f>IF(Tabla1[[#This Row],[Fecha]]="",(""),(Tabla1[[#This Row],[Medio de Pago]]))</f>
        <v/>
      </c>
      <c r="H1759" s="4" t="str">
        <f>IF(Tabla1[[#This Row],[Fecha]]="",(""),(IF(Tabla1[[#This Row],[Ingreso en]]="",(""),(Tabla1[[#This Row],[Precio]]))))</f>
        <v/>
      </c>
      <c r="I1759" s="5" t="str">
        <f>IF(Tabla1[[#This Row],[Fecha]]="",(""),(IF(Tabla1[[#This Row],[Egreso de]]="",(""),(Tabla1[[#This Row],[Precio]]))))</f>
        <v/>
      </c>
      <c r="J1759" s="4" t="str">
        <f>IF(Tabla1[[#This Row],[Fecha]]="",(""),(IF(Tabla13[[#This Row],[Ingreso en]]="",(-Tabla13[[#This Row],[Egreso de]]),(Tabla13[[#This Row],[Ingreso en]]))))</f>
        <v/>
      </c>
    </row>
    <row r="1760" spans="1:10" x14ac:dyDescent="0.3">
      <c r="A1760" s="2" t="str">
        <f>IF(Tabla1[[#This Row],[Fecha]]="",(""),(Tabla1[[#This Row],[Fecha]]))</f>
        <v/>
      </c>
      <c r="B1760" s="3" t="str">
        <f>IF(Tabla1[[#This Row],[Fecha]]="",(""),(Tabla1[[#This Row],[Tipo de Operación]]))</f>
        <v/>
      </c>
      <c r="C1760" s="19" t="str">
        <f>IF(Tabla1[[#This Row],[Fecha]]="",(""),(Tabla1[[#This Row],[Código]]))</f>
        <v/>
      </c>
      <c r="D1760" s="4" t="str">
        <f>IF(Tabla1[[#This Row],[Fecha]]="",(""),(Tabla1[[#This Row],[Rubro]]))</f>
        <v/>
      </c>
      <c r="E1760" s="4"/>
      <c r="F1760" s="4" t="str">
        <f>IF(Tabla1[[#This Row],[Fecha]]="",(""),(Tabla1[[#This Row],[Precio]]))</f>
        <v/>
      </c>
      <c r="G1760" s="4" t="str">
        <f>IF(Tabla1[[#This Row],[Fecha]]="",(""),(Tabla1[[#This Row],[Medio de Pago]]))</f>
        <v/>
      </c>
      <c r="H1760" s="4" t="str">
        <f>IF(Tabla1[[#This Row],[Fecha]]="",(""),(IF(Tabla1[[#This Row],[Ingreso en]]="",(""),(Tabla1[[#This Row],[Precio]]))))</f>
        <v/>
      </c>
      <c r="I1760" s="5" t="str">
        <f>IF(Tabla1[[#This Row],[Fecha]]="",(""),(IF(Tabla1[[#This Row],[Egreso de]]="",(""),(Tabla1[[#This Row],[Precio]]))))</f>
        <v/>
      </c>
      <c r="J1760" s="4" t="str">
        <f>IF(Tabla1[[#This Row],[Fecha]]="",(""),(IF(Tabla13[[#This Row],[Ingreso en]]="",(-Tabla13[[#This Row],[Egreso de]]),(Tabla13[[#This Row],[Ingreso en]]))))</f>
        <v/>
      </c>
    </row>
    <row r="1761" spans="1:10" x14ac:dyDescent="0.3">
      <c r="A1761" s="2" t="str">
        <f>IF(Tabla1[[#This Row],[Fecha]]="",(""),(Tabla1[[#This Row],[Fecha]]))</f>
        <v/>
      </c>
      <c r="B1761" s="3" t="str">
        <f>IF(Tabla1[[#This Row],[Fecha]]="",(""),(Tabla1[[#This Row],[Tipo de Operación]]))</f>
        <v/>
      </c>
      <c r="C1761" s="19" t="str">
        <f>IF(Tabla1[[#This Row],[Fecha]]="",(""),(Tabla1[[#This Row],[Código]]))</f>
        <v/>
      </c>
      <c r="D1761" s="4" t="str">
        <f>IF(Tabla1[[#This Row],[Fecha]]="",(""),(Tabla1[[#This Row],[Rubro]]))</f>
        <v/>
      </c>
      <c r="E1761" s="4"/>
      <c r="F1761" s="4" t="str">
        <f>IF(Tabla1[[#This Row],[Fecha]]="",(""),(Tabla1[[#This Row],[Precio]]))</f>
        <v/>
      </c>
      <c r="G1761" s="4" t="str">
        <f>IF(Tabla1[[#This Row],[Fecha]]="",(""),(Tabla1[[#This Row],[Medio de Pago]]))</f>
        <v/>
      </c>
      <c r="H1761" s="4" t="str">
        <f>IF(Tabla1[[#This Row],[Fecha]]="",(""),(IF(Tabla1[[#This Row],[Ingreso en]]="",(""),(Tabla1[[#This Row],[Precio]]))))</f>
        <v/>
      </c>
      <c r="I1761" s="5" t="str">
        <f>IF(Tabla1[[#This Row],[Fecha]]="",(""),(IF(Tabla1[[#This Row],[Egreso de]]="",(""),(Tabla1[[#This Row],[Precio]]))))</f>
        <v/>
      </c>
      <c r="J1761" s="4" t="str">
        <f>IF(Tabla1[[#This Row],[Fecha]]="",(""),(IF(Tabla13[[#This Row],[Ingreso en]]="",(-Tabla13[[#This Row],[Egreso de]]),(Tabla13[[#This Row],[Ingreso en]]))))</f>
        <v/>
      </c>
    </row>
    <row r="1762" spans="1:10" x14ac:dyDescent="0.3">
      <c r="A1762" s="2" t="str">
        <f>IF(Tabla1[[#This Row],[Fecha]]="",(""),(Tabla1[[#This Row],[Fecha]]))</f>
        <v/>
      </c>
      <c r="B1762" s="3" t="str">
        <f>IF(Tabla1[[#This Row],[Fecha]]="",(""),(Tabla1[[#This Row],[Tipo de Operación]]))</f>
        <v/>
      </c>
      <c r="C1762" s="19" t="str">
        <f>IF(Tabla1[[#This Row],[Fecha]]="",(""),(Tabla1[[#This Row],[Código]]))</f>
        <v/>
      </c>
      <c r="D1762" s="4" t="str">
        <f>IF(Tabla1[[#This Row],[Fecha]]="",(""),(Tabla1[[#This Row],[Rubro]]))</f>
        <v/>
      </c>
      <c r="E1762" s="4"/>
      <c r="F1762" s="4" t="str">
        <f>IF(Tabla1[[#This Row],[Fecha]]="",(""),(Tabla1[[#This Row],[Precio]]))</f>
        <v/>
      </c>
      <c r="G1762" s="4" t="str">
        <f>IF(Tabla1[[#This Row],[Fecha]]="",(""),(Tabla1[[#This Row],[Medio de Pago]]))</f>
        <v/>
      </c>
      <c r="H1762" s="4" t="str">
        <f>IF(Tabla1[[#This Row],[Fecha]]="",(""),(IF(Tabla1[[#This Row],[Ingreso en]]="",(""),(Tabla1[[#This Row],[Precio]]))))</f>
        <v/>
      </c>
      <c r="I1762" s="5" t="str">
        <f>IF(Tabla1[[#This Row],[Fecha]]="",(""),(IF(Tabla1[[#This Row],[Egreso de]]="",(""),(Tabla1[[#This Row],[Precio]]))))</f>
        <v/>
      </c>
      <c r="J1762" s="4" t="str">
        <f>IF(Tabla1[[#This Row],[Fecha]]="",(""),(IF(Tabla13[[#This Row],[Ingreso en]]="",(-Tabla13[[#This Row],[Egreso de]]),(Tabla13[[#This Row],[Ingreso en]]))))</f>
        <v/>
      </c>
    </row>
    <row r="1763" spans="1:10" x14ac:dyDescent="0.3">
      <c r="A1763" s="2" t="str">
        <f>IF(Tabla1[[#This Row],[Fecha]]="",(""),(Tabla1[[#This Row],[Fecha]]))</f>
        <v/>
      </c>
      <c r="B1763" s="3" t="str">
        <f>IF(Tabla1[[#This Row],[Fecha]]="",(""),(Tabla1[[#This Row],[Tipo de Operación]]))</f>
        <v/>
      </c>
      <c r="C1763" s="19" t="str">
        <f>IF(Tabla1[[#This Row],[Fecha]]="",(""),(Tabla1[[#This Row],[Código]]))</f>
        <v/>
      </c>
      <c r="D1763" s="4" t="str">
        <f>IF(Tabla1[[#This Row],[Fecha]]="",(""),(Tabla1[[#This Row],[Rubro]]))</f>
        <v/>
      </c>
      <c r="E1763" s="4"/>
      <c r="F1763" s="4" t="str">
        <f>IF(Tabla1[[#This Row],[Fecha]]="",(""),(Tabla1[[#This Row],[Precio]]))</f>
        <v/>
      </c>
      <c r="G1763" s="4" t="str">
        <f>IF(Tabla1[[#This Row],[Fecha]]="",(""),(Tabla1[[#This Row],[Medio de Pago]]))</f>
        <v/>
      </c>
      <c r="H1763" s="4" t="str">
        <f>IF(Tabla1[[#This Row],[Fecha]]="",(""),(IF(Tabla1[[#This Row],[Ingreso en]]="",(""),(Tabla1[[#This Row],[Precio]]))))</f>
        <v/>
      </c>
      <c r="I1763" s="5" t="str">
        <f>IF(Tabla1[[#This Row],[Fecha]]="",(""),(IF(Tabla1[[#This Row],[Egreso de]]="",(""),(Tabla1[[#This Row],[Precio]]))))</f>
        <v/>
      </c>
      <c r="J1763" s="4" t="str">
        <f>IF(Tabla1[[#This Row],[Fecha]]="",(""),(IF(Tabla13[[#This Row],[Ingreso en]]="",(-Tabla13[[#This Row],[Egreso de]]),(Tabla13[[#This Row],[Ingreso en]]))))</f>
        <v/>
      </c>
    </row>
    <row r="1764" spans="1:10" x14ac:dyDescent="0.3">
      <c r="A1764" s="2" t="str">
        <f>IF(Tabla1[[#This Row],[Fecha]]="",(""),(Tabla1[[#This Row],[Fecha]]))</f>
        <v/>
      </c>
      <c r="B1764" s="3" t="str">
        <f>IF(Tabla1[[#This Row],[Fecha]]="",(""),(Tabla1[[#This Row],[Tipo de Operación]]))</f>
        <v/>
      </c>
      <c r="C1764" s="19" t="str">
        <f>IF(Tabla1[[#This Row],[Fecha]]="",(""),(Tabla1[[#This Row],[Código]]))</f>
        <v/>
      </c>
      <c r="D1764" s="4" t="str">
        <f>IF(Tabla1[[#This Row],[Fecha]]="",(""),(Tabla1[[#This Row],[Rubro]]))</f>
        <v/>
      </c>
      <c r="E1764" s="4"/>
      <c r="F1764" s="4" t="str">
        <f>IF(Tabla1[[#This Row],[Fecha]]="",(""),(Tabla1[[#This Row],[Precio]]))</f>
        <v/>
      </c>
      <c r="G1764" s="4" t="str">
        <f>IF(Tabla1[[#This Row],[Fecha]]="",(""),(Tabla1[[#This Row],[Medio de Pago]]))</f>
        <v/>
      </c>
      <c r="H1764" s="4" t="str">
        <f>IF(Tabla1[[#This Row],[Fecha]]="",(""),(IF(Tabla1[[#This Row],[Ingreso en]]="",(""),(Tabla1[[#This Row],[Precio]]))))</f>
        <v/>
      </c>
      <c r="I1764" s="5" t="str">
        <f>IF(Tabla1[[#This Row],[Fecha]]="",(""),(IF(Tabla1[[#This Row],[Egreso de]]="",(""),(Tabla1[[#This Row],[Precio]]))))</f>
        <v/>
      </c>
      <c r="J1764" s="4" t="str">
        <f>IF(Tabla1[[#This Row],[Fecha]]="",(""),(IF(Tabla13[[#This Row],[Ingreso en]]="",(-Tabla13[[#This Row],[Egreso de]]),(Tabla13[[#This Row],[Ingreso en]]))))</f>
        <v/>
      </c>
    </row>
    <row r="1765" spans="1:10" x14ac:dyDescent="0.3">
      <c r="A1765" s="2" t="str">
        <f>IF(Tabla1[[#This Row],[Fecha]]="",(""),(Tabla1[[#This Row],[Fecha]]))</f>
        <v/>
      </c>
      <c r="B1765" s="3" t="str">
        <f>IF(Tabla1[[#This Row],[Fecha]]="",(""),(Tabla1[[#This Row],[Tipo de Operación]]))</f>
        <v/>
      </c>
      <c r="C1765" s="19" t="str">
        <f>IF(Tabla1[[#This Row],[Fecha]]="",(""),(Tabla1[[#This Row],[Código]]))</f>
        <v/>
      </c>
      <c r="D1765" s="4" t="str">
        <f>IF(Tabla1[[#This Row],[Fecha]]="",(""),(Tabla1[[#This Row],[Rubro]]))</f>
        <v/>
      </c>
      <c r="E1765" s="4"/>
      <c r="F1765" s="4" t="str">
        <f>IF(Tabla1[[#This Row],[Fecha]]="",(""),(Tabla1[[#This Row],[Precio]]))</f>
        <v/>
      </c>
      <c r="G1765" s="4" t="str">
        <f>IF(Tabla1[[#This Row],[Fecha]]="",(""),(Tabla1[[#This Row],[Medio de Pago]]))</f>
        <v/>
      </c>
      <c r="H1765" s="4" t="str">
        <f>IF(Tabla1[[#This Row],[Fecha]]="",(""),(IF(Tabla1[[#This Row],[Ingreso en]]="",(""),(Tabla1[[#This Row],[Precio]]))))</f>
        <v/>
      </c>
      <c r="I1765" s="5" t="str">
        <f>IF(Tabla1[[#This Row],[Fecha]]="",(""),(IF(Tabla1[[#This Row],[Egreso de]]="",(""),(Tabla1[[#This Row],[Precio]]))))</f>
        <v/>
      </c>
      <c r="J1765" s="4" t="str">
        <f>IF(Tabla1[[#This Row],[Fecha]]="",(""),(IF(Tabla13[[#This Row],[Ingreso en]]="",(-Tabla13[[#This Row],[Egreso de]]),(Tabla13[[#This Row],[Ingreso en]]))))</f>
        <v/>
      </c>
    </row>
    <row r="1766" spans="1:10" x14ac:dyDescent="0.3">
      <c r="A1766" s="2" t="str">
        <f>IF(Tabla1[[#This Row],[Fecha]]="",(""),(Tabla1[[#This Row],[Fecha]]))</f>
        <v/>
      </c>
      <c r="B1766" s="3" t="str">
        <f>IF(Tabla1[[#This Row],[Fecha]]="",(""),(Tabla1[[#This Row],[Tipo de Operación]]))</f>
        <v/>
      </c>
      <c r="C1766" s="19" t="str">
        <f>IF(Tabla1[[#This Row],[Fecha]]="",(""),(Tabla1[[#This Row],[Código]]))</f>
        <v/>
      </c>
      <c r="D1766" s="4" t="str">
        <f>IF(Tabla1[[#This Row],[Fecha]]="",(""),(Tabla1[[#This Row],[Rubro]]))</f>
        <v/>
      </c>
      <c r="E1766" s="4"/>
      <c r="F1766" s="4" t="str">
        <f>IF(Tabla1[[#This Row],[Fecha]]="",(""),(Tabla1[[#This Row],[Precio]]))</f>
        <v/>
      </c>
      <c r="G1766" s="4" t="str">
        <f>IF(Tabla1[[#This Row],[Fecha]]="",(""),(Tabla1[[#This Row],[Medio de Pago]]))</f>
        <v/>
      </c>
      <c r="H1766" s="4" t="str">
        <f>IF(Tabla1[[#This Row],[Fecha]]="",(""),(IF(Tabla1[[#This Row],[Ingreso en]]="",(""),(Tabla1[[#This Row],[Precio]]))))</f>
        <v/>
      </c>
      <c r="I1766" s="5" t="str">
        <f>IF(Tabla1[[#This Row],[Fecha]]="",(""),(IF(Tabla1[[#This Row],[Egreso de]]="",(""),(Tabla1[[#This Row],[Precio]]))))</f>
        <v/>
      </c>
      <c r="J1766" s="4" t="str">
        <f>IF(Tabla1[[#This Row],[Fecha]]="",(""),(IF(Tabla13[[#This Row],[Ingreso en]]="",(-Tabla13[[#This Row],[Egreso de]]),(Tabla13[[#This Row],[Ingreso en]]))))</f>
        <v/>
      </c>
    </row>
    <row r="1767" spans="1:10" x14ac:dyDescent="0.3">
      <c r="A1767" s="2" t="str">
        <f>IF(Tabla1[[#This Row],[Fecha]]="",(""),(Tabla1[[#This Row],[Fecha]]))</f>
        <v/>
      </c>
      <c r="B1767" s="3" t="str">
        <f>IF(Tabla1[[#This Row],[Fecha]]="",(""),(Tabla1[[#This Row],[Tipo de Operación]]))</f>
        <v/>
      </c>
      <c r="C1767" s="19" t="str">
        <f>IF(Tabla1[[#This Row],[Fecha]]="",(""),(Tabla1[[#This Row],[Código]]))</f>
        <v/>
      </c>
      <c r="D1767" s="4" t="str">
        <f>IF(Tabla1[[#This Row],[Fecha]]="",(""),(Tabla1[[#This Row],[Rubro]]))</f>
        <v/>
      </c>
      <c r="E1767" s="4"/>
      <c r="F1767" s="4" t="str">
        <f>IF(Tabla1[[#This Row],[Fecha]]="",(""),(Tabla1[[#This Row],[Precio]]))</f>
        <v/>
      </c>
      <c r="G1767" s="4" t="str">
        <f>IF(Tabla1[[#This Row],[Fecha]]="",(""),(Tabla1[[#This Row],[Medio de Pago]]))</f>
        <v/>
      </c>
      <c r="H1767" s="4" t="str">
        <f>IF(Tabla1[[#This Row],[Fecha]]="",(""),(IF(Tabla1[[#This Row],[Ingreso en]]="",(""),(Tabla1[[#This Row],[Precio]]))))</f>
        <v/>
      </c>
      <c r="I1767" s="5" t="str">
        <f>IF(Tabla1[[#This Row],[Fecha]]="",(""),(IF(Tabla1[[#This Row],[Egreso de]]="",(""),(Tabla1[[#This Row],[Precio]]))))</f>
        <v/>
      </c>
      <c r="J1767" s="4" t="str">
        <f>IF(Tabla1[[#This Row],[Fecha]]="",(""),(IF(Tabla13[[#This Row],[Ingreso en]]="",(-Tabla13[[#This Row],[Egreso de]]),(Tabla13[[#This Row],[Ingreso en]]))))</f>
        <v/>
      </c>
    </row>
    <row r="1768" spans="1:10" x14ac:dyDescent="0.3">
      <c r="A1768" s="2" t="str">
        <f>IF(Tabla1[[#This Row],[Fecha]]="",(""),(Tabla1[[#This Row],[Fecha]]))</f>
        <v/>
      </c>
      <c r="B1768" s="3" t="str">
        <f>IF(Tabla1[[#This Row],[Fecha]]="",(""),(Tabla1[[#This Row],[Tipo de Operación]]))</f>
        <v/>
      </c>
      <c r="C1768" s="19" t="str">
        <f>IF(Tabla1[[#This Row],[Fecha]]="",(""),(Tabla1[[#This Row],[Código]]))</f>
        <v/>
      </c>
      <c r="D1768" s="4" t="str">
        <f>IF(Tabla1[[#This Row],[Fecha]]="",(""),(Tabla1[[#This Row],[Rubro]]))</f>
        <v/>
      </c>
      <c r="E1768" s="4"/>
      <c r="F1768" s="4" t="str">
        <f>IF(Tabla1[[#This Row],[Fecha]]="",(""),(Tabla1[[#This Row],[Precio]]))</f>
        <v/>
      </c>
      <c r="G1768" s="4" t="str">
        <f>IF(Tabla1[[#This Row],[Fecha]]="",(""),(Tabla1[[#This Row],[Medio de Pago]]))</f>
        <v/>
      </c>
      <c r="H1768" s="4" t="str">
        <f>IF(Tabla1[[#This Row],[Fecha]]="",(""),(IF(Tabla1[[#This Row],[Ingreso en]]="",(""),(Tabla1[[#This Row],[Precio]]))))</f>
        <v/>
      </c>
      <c r="I1768" s="5" t="str">
        <f>IF(Tabla1[[#This Row],[Fecha]]="",(""),(IF(Tabla1[[#This Row],[Egreso de]]="",(""),(Tabla1[[#This Row],[Precio]]))))</f>
        <v/>
      </c>
      <c r="J1768" s="4" t="str">
        <f>IF(Tabla1[[#This Row],[Fecha]]="",(""),(IF(Tabla13[[#This Row],[Ingreso en]]="",(-Tabla13[[#This Row],[Egreso de]]),(Tabla13[[#This Row],[Ingreso en]]))))</f>
        <v/>
      </c>
    </row>
    <row r="1769" spans="1:10" x14ac:dyDescent="0.3">
      <c r="A1769" s="2" t="str">
        <f>IF(Tabla1[[#This Row],[Fecha]]="",(""),(Tabla1[[#This Row],[Fecha]]))</f>
        <v/>
      </c>
      <c r="B1769" s="3" t="str">
        <f>IF(Tabla1[[#This Row],[Fecha]]="",(""),(Tabla1[[#This Row],[Tipo de Operación]]))</f>
        <v/>
      </c>
      <c r="C1769" s="19" t="str">
        <f>IF(Tabla1[[#This Row],[Fecha]]="",(""),(Tabla1[[#This Row],[Código]]))</f>
        <v/>
      </c>
      <c r="D1769" s="4" t="str">
        <f>IF(Tabla1[[#This Row],[Fecha]]="",(""),(Tabla1[[#This Row],[Rubro]]))</f>
        <v/>
      </c>
      <c r="E1769" s="4"/>
      <c r="F1769" s="4" t="str">
        <f>IF(Tabla1[[#This Row],[Fecha]]="",(""),(Tabla1[[#This Row],[Precio]]))</f>
        <v/>
      </c>
      <c r="G1769" s="4" t="str">
        <f>IF(Tabla1[[#This Row],[Fecha]]="",(""),(Tabla1[[#This Row],[Medio de Pago]]))</f>
        <v/>
      </c>
      <c r="H1769" s="4" t="str">
        <f>IF(Tabla1[[#This Row],[Fecha]]="",(""),(IF(Tabla1[[#This Row],[Ingreso en]]="",(""),(Tabla1[[#This Row],[Precio]]))))</f>
        <v/>
      </c>
      <c r="I1769" s="5" t="str">
        <f>IF(Tabla1[[#This Row],[Fecha]]="",(""),(IF(Tabla1[[#This Row],[Egreso de]]="",(""),(Tabla1[[#This Row],[Precio]]))))</f>
        <v/>
      </c>
      <c r="J1769" s="4" t="str">
        <f>IF(Tabla1[[#This Row],[Fecha]]="",(""),(IF(Tabla13[[#This Row],[Ingreso en]]="",(-Tabla13[[#This Row],[Egreso de]]),(Tabla13[[#This Row],[Ingreso en]]))))</f>
        <v/>
      </c>
    </row>
    <row r="1770" spans="1:10" x14ac:dyDescent="0.3">
      <c r="A1770" s="2" t="str">
        <f>IF(Tabla1[[#This Row],[Fecha]]="",(""),(Tabla1[[#This Row],[Fecha]]))</f>
        <v/>
      </c>
      <c r="B1770" s="3" t="str">
        <f>IF(Tabla1[[#This Row],[Fecha]]="",(""),(Tabla1[[#This Row],[Tipo de Operación]]))</f>
        <v/>
      </c>
      <c r="C1770" s="19" t="str">
        <f>IF(Tabla1[[#This Row],[Fecha]]="",(""),(Tabla1[[#This Row],[Código]]))</f>
        <v/>
      </c>
      <c r="D1770" s="4" t="str">
        <f>IF(Tabla1[[#This Row],[Fecha]]="",(""),(Tabla1[[#This Row],[Rubro]]))</f>
        <v/>
      </c>
      <c r="E1770" s="4"/>
      <c r="F1770" s="4" t="str">
        <f>IF(Tabla1[[#This Row],[Fecha]]="",(""),(Tabla1[[#This Row],[Precio]]))</f>
        <v/>
      </c>
      <c r="G1770" s="4" t="str">
        <f>IF(Tabla1[[#This Row],[Fecha]]="",(""),(Tabla1[[#This Row],[Medio de Pago]]))</f>
        <v/>
      </c>
      <c r="H1770" s="4" t="str">
        <f>IF(Tabla1[[#This Row],[Fecha]]="",(""),(IF(Tabla1[[#This Row],[Ingreso en]]="",(""),(Tabla1[[#This Row],[Precio]]))))</f>
        <v/>
      </c>
      <c r="I1770" s="5" t="str">
        <f>IF(Tabla1[[#This Row],[Fecha]]="",(""),(IF(Tabla1[[#This Row],[Egreso de]]="",(""),(Tabla1[[#This Row],[Precio]]))))</f>
        <v/>
      </c>
      <c r="J1770" s="4" t="str">
        <f>IF(Tabla1[[#This Row],[Fecha]]="",(""),(IF(Tabla13[[#This Row],[Ingreso en]]="",(-Tabla13[[#This Row],[Egreso de]]),(Tabla13[[#This Row],[Ingreso en]]))))</f>
        <v/>
      </c>
    </row>
    <row r="1771" spans="1:10" x14ac:dyDescent="0.3">
      <c r="A1771" s="2" t="str">
        <f>IF(Tabla1[[#This Row],[Fecha]]="",(""),(Tabla1[[#This Row],[Fecha]]))</f>
        <v/>
      </c>
      <c r="B1771" s="3" t="str">
        <f>IF(Tabla1[[#This Row],[Fecha]]="",(""),(Tabla1[[#This Row],[Tipo de Operación]]))</f>
        <v/>
      </c>
      <c r="C1771" s="19" t="str">
        <f>IF(Tabla1[[#This Row],[Fecha]]="",(""),(Tabla1[[#This Row],[Código]]))</f>
        <v/>
      </c>
      <c r="D1771" s="4" t="str">
        <f>IF(Tabla1[[#This Row],[Fecha]]="",(""),(Tabla1[[#This Row],[Rubro]]))</f>
        <v/>
      </c>
      <c r="E1771" s="4"/>
      <c r="F1771" s="4" t="str">
        <f>IF(Tabla1[[#This Row],[Fecha]]="",(""),(Tabla1[[#This Row],[Precio]]))</f>
        <v/>
      </c>
      <c r="G1771" s="4" t="str">
        <f>IF(Tabla1[[#This Row],[Fecha]]="",(""),(Tabla1[[#This Row],[Medio de Pago]]))</f>
        <v/>
      </c>
      <c r="H1771" s="4" t="str">
        <f>IF(Tabla1[[#This Row],[Fecha]]="",(""),(IF(Tabla1[[#This Row],[Ingreso en]]="",(""),(Tabla1[[#This Row],[Precio]]))))</f>
        <v/>
      </c>
      <c r="I1771" s="5" t="str">
        <f>IF(Tabla1[[#This Row],[Fecha]]="",(""),(IF(Tabla1[[#This Row],[Egreso de]]="",(""),(Tabla1[[#This Row],[Precio]]))))</f>
        <v/>
      </c>
      <c r="J1771" s="4" t="str">
        <f>IF(Tabla1[[#This Row],[Fecha]]="",(""),(IF(Tabla13[[#This Row],[Ingreso en]]="",(-Tabla13[[#This Row],[Egreso de]]),(Tabla13[[#This Row],[Ingreso en]]))))</f>
        <v/>
      </c>
    </row>
    <row r="1772" spans="1:10" x14ac:dyDescent="0.3">
      <c r="A1772" s="2" t="str">
        <f>IF(Tabla1[[#This Row],[Fecha]]="",(""),(Tabla1[[#This Row],[Fecha]]))</f>
        <v/>
      </c>
      <c r="B1772" s="3" t="str">
        <f>IF(Tabla1[[#This Row],[Fecha]]="",(""),(Tabla1[[#This Row],[Tipo de Operación]]))</f>
        <v/>
      </c>
      <c r="C1772" s="19" t="str">
        <f>IF(Tabla1[[#This Row],[Fecha]]="",(""),(Tabla1[[#This Row],[Código]]))</f>
        <v/>
      </c>
      <c r="D1772" s="4" t="str">
        <f>IF(Tabla1[[#This Row],[Fecha]]="",(""),(Tabla1[[#This Row],[Rubro]]))</f>
        <v/>
      </c>
      <c r="E1772" s="4"/>
      <c r="F1772" s="4" t="str">
        <f>IF(Tabla1[[#This Row],[Fecha]]="",(""),(Tabla1[[#This Row],[Precio]]))</f>
        <v/>
      </c>
      <c r="G1772" s="4" t="str">
        <f>IF(Tabla1[[#This Row],[Fecha]]="",(""),(Tabla1[[#This Row],[Medio de Pago]]))</f>
        <v/>
      </c>
      <c r="H1772" s="4" t="str">
        <f>IF(Tabla1[[#This Row],[Fecha]]="",(""),(IF(Tabla1[[#This Row],[Ingreso en]]="",(""),(Tabla1[[#This Row],[Precio]]))))</f>
        <v/>
      </c>
      <c r="I1772" s="5" t="str">
        <f>IF(Tabla1[[#This Row],[Fecha]]="",(""),(IF(Tabla1[[#This Row],[Egreso de]]="",(""),(Tabla1[[#This Row],[Precio]]))))</f>
        <v/>
      </c>
      <c r="J1772" s="4" t="str">
        <f>IF(Tabla1[[#This Row],[Fecha]]="",(""),(IF(Tabla13[[#This Row],[Ingreso en]]="",(-Tabla13[[#This Row],[Egreso de]]),(Tabla13[[#This Row],[Ingreso en]]))))</f>
        <v/>
      </c>
    </row>
    <row r="1773" spans="1:10" x14ac:dyDescent="0.3">
      <c r="A1773" s="2" t="str">
        <f>IF(Tabla1[[#This Row],[Fecha]]="",(""),(Tabla1[[#This Row],[Fecha]]))</f>
        <v/>
      </c>
      <c r="B1773" s="3" t="str">
        <f>IF(Tabla1[[#This Row],[Fecha]]="",(""),(Tabla1[[#This Row],[Tipo de Operación]]))</f>
        <v/>
      </c>
      <c r="C1773" s="19" t="str">
        <f>IF(Tabla1[[#This Row],[Fecha]]="",(""),(Tabla1[[#This Row],[Código]]))</f>
        <v/>
      </c>
      <c r="D1773" s="4" t="str">
        <f>IF(Tabla1[[#This Row],[Fecha]]="",(""),(Tabla1[[#This Row],[Rubro]]))</f>
        <v/>
      </c>
      <c r="E1773" s="4"/>
      <c r="F1773" s="4" t="str">
        <f>IF(Tabla1[[#This Row],[Fecha]]="",(""),(Tabla1[[#This Row],[Precio]]))</f>
        <v/>
      </c>
      <c r="G1773" s="4" t="str">
        <f>IF(Tabla1[[#This Row],[Fecha]]="",(""),(Tabla1[[#This Row],[Medio de Pago]]))</f>
        <v/>
      </c>
      <c r="H1773" s="4" t="str">
        <f>IF(Tabla1[[#This Row],[Fecha]]="",(""),(IF(Tabla1[[#This Row],[Ingreso en]]="",(""),(Tabla1[[#This Row],[Precio]]))))</f>
        <v/>
      </c>
      <c r="I1773" s="5" t="str">
        <f>IF(Tabla1[[#This Row],[Fecha]]="",(""),(IF(Tabla1[[#This Row],[Egreso de]]="",(""),(Tabla1[[#This Row],[Precio]]))))</f>
        <v/>
      </c>
      <c r="J1773" s="4" t="str">
        <f>IF(Tabla1[[#This Row],[Fecha]]="",(""),(IF(Tabla13[[#This Row],[Ingreso en]]="",(-Tabla13[[#This Row],[Egreso de]]),(Tabla13[[#This Row],[Ingreso en]]))))</f>
        <v/>
      </c>
    </row>
    <row r="1774" spans="1:10" x14ac:dyDescent="0.3">
      <c r="A1774" s="2" t="str">
        <f>IF(Tabla1[[#This Row],[Fecha]]="",(""),(Tabla1[[#This Row],[Fecha]]))</f>
        <v/>
      </c>
      <c r="B1774" s="3" t="str">
        <f>IF(Tabla1[[#This Row],[Fecha]]="",(""),(Tabla1[[#This Row],[Tipo de Operación]]))</f>
        <v/>
      </c>
      <c r="C1774" s="19" t="str">
        <f>IF(Tabla1[[#This Row],[Fecha]]="",(""),(Tabla1[[#This Row],[Código]]))</f>
        <v/>
      </c>
      <c r="D1774" s="4" t="str">
        <f>IF(Tabla1[[#This Row],[Fecha]]="",(""),(Tabla1[[#This Row],[Rubro]]))</f>
        <v/>
      </c>
      <c r="E1774" s="4"/>
      <c r="F1774" s="4" t="str">
        <f>IF(Tabla1[[#This Row],[Fecha]]="",(""),(Tabla1[[#This Row],[Precio]]))</f>
        <v/>
      </c>
      <c r="G1774" s="4" t="str">
        <f>IF(Tabla1[[#This Row],[Fecha]]="",(""),(Tabla1[[#This Row],[Medio de Pago]]))</f>
        <v/>
      </c>
      <c r="H1774" s="4" t="str">
        <f>IF(Tabla1[[#This Row],[Fecha]]="",(""),(IF(Tabla1[[#This Row],[Ingreso en]]="",(""),(Tabla1[[#This Row],[Precio]]))))</f>
        <v/>
      </c>
      <c r="I1774" s="5" t="str">
        <f>IF(Tabla1[[#This Row],[Fecha]]="",(""),(IF(Tabla1[[#This Row],[Egreso de]]="",(""),(Tabla1[[#This Row],[Precio]]))))</f>
        <v/>
      </c>
      <c r="J1774" s="4" t="str">
        <f>IF(Tabla1[[#This Row],[Fecha]]="",(""),(IF(Tabla13[[#This Row],[Ingreso en]]="",(-Tabla13[[#This Row],[Egreso de]]),(Tabla13[[#This Row],[Ingreso en]]))))</f>
        <v/>
      </c>
    </row>
    <row r="1775" spans="1:10" x14ac:dyDescent="0.3">
      <c r="A1775" s="2" t="str">
        <f>IF(Tabla1[[#This Row],[Fecha]]="",(""),(Tabla1[[#This Row],[Fecha]]))</f>
        <v/>
      </c>
      <c r="B1775" s="3" t="str">
        <f>IF(Tabla1[[#This Row],[Fecha]]="",(""),(Tabla1[[#This Row],[Tipo de Operación]]))</f>
        <v/>
      </c>
      <c r="C1775" s="19" t="str">
        <f>IF(Tabla1[[#This Row],[Fecha]]="",(""),(Tabla1[[#This Row],[Código]]))</f>
        <v/>
      </c>
      <c r="D1775" s="4" t="str">
        <f>IF(Tabla1[[#This Row],[Fecha]]="",(""),(Tabla1[[#This Row],[Rubro]]))</f>
        <v/>
      </c>
      <c r="E1775" s="4"/>
      <c r="F1775" s="4" t="str">
        <f>IF(Tabla1[[#This Row],[Fecha]]="",(""),(Tabla1[[#This Row],[Precio]]))</f>
        <v/>
      </c>
      <c r="G1775" s="4" t="str">
        <f>IF(Tabla1[[#This Row],[Fecha]]="",(""),(Tabla1[[#This Row],[Medio de Pago]]))</f>
        <v/>
      </c>
      <c r="H1775" s="4" t="str">
        <f>IF(Tabla1[[#This Row],[Fecha]]="",(""),(IF(Tabla1[[#This Row],[Ingreso en]]="",(""),(Tabla1[[#This Row],[Precio]]))))</f>
        <v/>
      </c>
      <c r="I1775" s="5" t="str">
        <f>IF(Tabla1[[#This Row],[Fecha]]="",(""),(IF(Tabla1[[#This Row],[Egreso de]]="",(""),(Tabla1[[#This Row],[Precio]]))))</f>
        <v/>
      </c>
      <c r="J1775" s="4" t="str">
        <f>IF(Tabla1[[#This Row],[Fecha]]="",(""),(IF(Tabla13[[#This Row],[Ingreso en]]="",(-Tabla13[[#This Row],[Egreso de]]),(Tabla13[[#This Row],[Ingreso en]]))))</f>
        <v/>
      </c>
    </row>
    <row r="1776" spans="1:10" x14ac:dyDescent="0.3">
      <c r="A1776" s="2" t="str">
        <f>IF(Tabla1[[#This Row],[Fecha]]="",(""),(Tabla1[[#This Row],[Fecha]]))</f>
        <v/>
      </c>
      <c r="B1776" s="3" t="str">
        <f>IF(Tabla1[[#This Row],[Fecha]]="",(""),(Tabla1[[#This Row],[Tipo de Operación]]))</f>
        <v/>
      </c>
      <c r="C1776" s="19" t="str">
        <f>IF(Tabla1[[#This Row],[Fecha]]="",(""),(Tabla1[[#This Row],[Código]]))</f>
        <v/>
      </c>
      <c r="D1776" s="4" t="str">
        <f>IF(Tabla1[[#This Row],[Fecha]]="",(""),(Tabla1[[#This Row],[Rubro]]))</f>
        <v/>
      </c>
      <c r="E1776" s="4"/>
      <c r="F1776" s="4" t="str">
        <f>IF(Tabla1[[#This Row],[Fecha]]="",(""),(Tabla1[[#This Row],[Precio]]))</f>
        <v/>
      </c>
      <c r="G1776" s="4" t="str">
        <f>IF(Tabla1[[#This Row],[Fecha]]="",(""),(Tabla1[[#This Row],[Medio de Pago]]))</f>
        <v/>
      </c>
      <c r="H1776" s="4" t="str">
        <f>IF(Tabla1[[#This Row],[Fecha]]="",(""),(IF(Tabla1[[#This Row],[Ingreso en]]="",(""),(Tabla1[[#This Row],[Precio]]))))</f>
        <v/>
      </c>
      <c r="I1776" s="5" t="str">
        <f>IF(Tabla1[[#This Row],[Fecha]]="",(""),(IF(Tabla1[[#This Row],[Egreso de]]="",(""),(Tabla1[[#This Row],[Precio]]))))</f>
        <v/>
      </c>
      <c r="J1776" s="4" t="str">
        <f>IF(Tabla1[[#This Row],[Fecha]]="",(""),(IF(Tabla13[[#This Row],[Ingreso en]]="",(-Tabla13[[#This Row],[Egreso de]]),(Tabla13[[#This Row],[Ingreso en]]))))</f>
        <v/>
      </c>
    </row>
    <row r="1777" spans="1:10" x14ac:dyDescent="0.3">
      <c r="A1777" s="2" t="str">
        <f>IF(Tabla1[[#This Row],[Fecha]]="",(""),(Tabla1[[#This Row],[Fecha]]))</f>
        <v/>
      </c>
      <c r="B1777" s="3" t="str">
        <f>IF(Tabla1[[#This Row],[Fecha]]="",(""),(Tabla1[[#This Row],[Tipo de Operación]]))</f>
        <v/>
      </c>
      <c r="C1777" s="19" t="str">
        <f>IF(Tabla1[[#This Row],[Fecha]]="",(""),(Tabla1[[#This Row],[Código]]))</f>
        <v/>
      </c>
      <c r="D1777" s="4" t="str">
        <f>IF(Tabla1[[#This Row],[Fecha]]="",(""),(Tabla1[[#This Row],[Rubro]]))</f>
        <v/>
      </c>
      <c r="E1777" s="4"/>
      <c r="F1777" s="4" t="str">
        <f>IF(Tabla1[[#This Row],[Fecha]]="",(""),(Tabla1[[#This Row],[Precio]]))</f>
        <v/>
      </c>
      <c r="G1777" s="4" t="str">
        <f>IF(Tabla1[[#This Row],[Fecha]]="",(""),(Tabla1[[#This Row],[Medio de Pago]]))</f>
        <v/>
      </c>
      <c r="H1777" s="4" t="str">
        <f>IF(Tabla1[[#This Row],[Fecha]]="",(""),(IF(Tabla1[[#This Row],[Ingreso en]]="",(""),(Tabla1[[#This Row],[Precio]]))))</f>
        <v/>
      </c>
      <c r="I1777" s="5" t="str">
        <f>IF(Tabla1[[#This Row],[Fecha]]="",(""),(IF(Tabla1[[#This Row],[Egreso de]]="",(""),(Tabla1[[#This Row],[Precio]]))))</f>
        <v/>
      </c>
      <c r="J1777" s="4" t="str">
        <f>IF(Tabla1[[#This Row],[Fecha]]="",(""),(IF(Tabla13[[#This Row],[Ingreso en]]="",(-Tabla13[[#This Row],[Egreso de]]),(Tabla13[[#This Row],[Ingreso en]]))))</f>
        <v/>
      </c>
    </row>
    <row r="1778" spans="1:10" x14ac:dyDescent="0.3">
      <c r="A1778" s="2" t="str">
        <f>IF(Tabla1[[#This Row],[Fecha]]="",(""),(Tabla1[[#This Row],[Fecha]]))</f>
        <v/>
      </c>
      <c r="B1778" s="3" t="str">
        <f>IF(Tabla1[[#This Row],[Fecha]]="",(""),(Tabla1[[#This Row],[Tipo de Operación]]))</f>
        <v/>
      </c>
      <c r="C1778" s="19" t="str">
        <f>IF(Tabla1[[#This Row],[Fecha]]="",(""),(Tabla1[[#This Row],[Código]]))</f>
        <v/>
      </c>
      <c r="D1778" s="4" t="str">
        <f>IF(Tabla1[[#This Row],[Fecha]]="",(""),(Tabla1[[#This Row],[Rubro]]))</f>
        <v/>
      </c>
      <c r="E1778" s="4"/>
      <c r="F1778" s="4" t="str">
        <f>IF(Tabla1[[#This Row],[Fecha]]="",(""),(Tabla1[[#This Row],[Precio]]))</f>
        <v/>
      </c>
      <c r="G1778" s="4" t="str">
        <f>IF(Tabla1[[#This Row],[Fecha]]="",(""),(Tabla1[[#This Row],[Medio de Pago]]))</f>
        <v/>
      </c>
      <c r="H1778" s="4" t="str">
        <f>IF(Tabla1[[#This Row],[Fecha]]="",(""),(IF(Tabla1[[#This Row],[Ingreso en]]="",(""),(Tabla1[[#This Row],[Precio]]))))</f>
        <v/>
      </c>
      <c r="I1778" s="5" t="str">
        <f>IF(Tabla1[[#This Row],[Fecha]]="",(""),(IF(Tabla1[[#This Row],[Egreso de]]="",(""),(Tabla1[[#This Row],[Precio]]))))</f>
        <v/>
      </c>
      <c r="J1778" s="4" t="str">
        <f>IF(Tabla1[[#This Row],[Fecha]]="",(""),(IF(Tabla13[[#This Row],[Ingreso en]]="",(-Tabla13[[#This Row],[Egreso de]]),(Tabla13[[#This Row],[Ingreso en]]))))</f>
        <v/>
      </c>
    </row>
    <row r="1779" spans="1:10" x14ac:dyDescent="0.3">
      <c r="A1779" s="2" t="str">
        <f>IF(Tabla1[[#This Row],[Fecha]]="",(""),(Tabla1[[#This Row],[Fecha]]))</f>
        <v/>
      </c>
      <c r="B1779" s="3" t="str">
        <f>IF(Tabla1[[#This Row],[Fecha]]="",(""),(Tabla1[[#This Row],[Tipo de Operación]]))</f>
        <v/>
      </c>
      <c r="C1779" s="19" t="str">
        <f>IF(Tabla1[[#This Row],[Fecha]]="",(""),(Tabla1[[#This Row],[Código]]))</f>
        <v/>
      </c>
      <c r="D1779" s="4" t="str">
        <f>IF(Tabla1[[#This Row],[Fecha]]="",(""),(Tabla1[[#This Row],[Rubro]]))</f>
        <v/>
      </c>
      <c r="E1779" s="4"/>
      <c r="F1779" s="4" t="str">
        <f>IF(Tabla1[[#This Row],[Fecha]]="",(""),(Tabla1[[#This Row],[Precio]]))</f>
        <v/>
      </c>
      <c r="G1779" s="4" t="str">
        <f>IF(Tabla1[[#This Row],[Fecha]]="",(""),(Tabla1[[#This Row],[Medio de Pago]]))</f>
        <v/>
      </c>
      <c r="H1779" s="4" t="str">
        <f>IF(Tabla1[[#This Row],[Fecha]]="",(""),(IF(Tabla1[[#This Row],[Ingreso en]]="",(""),(Tabla1[[#This Row],[Precio]]))))</f>
        <v/>
      </c>
      <c r="I1779" s="5" t="str">
        <f>IF(Tabla1[[#This Row],[Fecha]]="",(""),(IF(Tabla1[[#This Row],[Egreso de]]="",(""),(Tabla1[[#This Row],[Precio]]))))</f>
        <v/>
      </c>
      <c r="J1779" s="4" t="str">
        <f>IF(Tabla1[[#This Row],[Fecha]]="",(""),(IF(Tabla13[[#This Row],[Ingreso en]]="",(-Tabla13[[#This Row],[Egreso de]]),(Tabla13[[#This Row],[Ingreso en]]))))</f>
        <v/>
      </c>
    </row>
    <row r="1780" spans="1:10" x14ac:dyDescent="0.3">
      <c r="A1780" s="2" t="str">
        <f>IF(Tabla1[[#This Row],[Fecha]]="",(""),(Tabla1[[#This Row],[Fecha]]))</f>
        <v/>
      </c>
      <c r="B1780" s="3" t="str">
        <f>IF(Tabla1[[#This Row],[Fecha]]="",(""),(Tabla1[[#This Row],[Tipo de Operación]]))</f>
        <v/>
      </c>
      <c r="C1780" s="19" t="str">
        <f>IF(Tabla1[[#This Row],[Fecha]]="",(""),(Tabla1[[#This Row],[Código]]))</f>
        <v/>
      </c>
      <c r="D1780" s="4" t="str">
        <f>IF(Tabla1[[#This Row],[Fecha]]="",(""),(Tabla1[[#This Row],[Rubro]]))</f>
        <v/>
      </c>
      <c r="E1780" s="4"/>
      <c r="F1780" s="4" t="str">
        <f>IF(Tabla1[[#This Row],[Fecha]]="",(""),(Tabla1[[#This Row],[Precio]]))</f>
        <v/>
      </c>
      <c r="G1780" s="4" t="str">
        <f>IF(Tabla1[[#This Row],[Fecha]]="",(""),(Tabla1[[#This Row],[Medio de Pago]]))</f>
        <v/>
      </c>
      <c r="H1780" s="4" t="str">
        <f>IF(Tabla1[[#This Row],[Fecha]]="",(""),(IF(Tabla1[[#This Row],[Ingreso en]]="",(""),(Tabla1[[#This Row],[Precio]]))))</f>
        <v/>
      </c>
      <c r="I1780" s="5" t="str">
        <f>IF(Tabla1[[#This Row],[Fecha]]="",(""),(IF(Tabla1[[#This Row],[Egreso de]]="",(""),(Tabla1[[#This Row],[Precio]]))))</f>
        <v/>
      </c>
      <c r="J1780" s="4" t="str">
        <f>IF(Tabla1[[#This Row],[Fecha]]="",(""),(IF(Tabla13[[#This Row],[Ingreso en]]="",(-Tabla13[[#This Row],[Egreso de]]),(Tabla13[[#This Row],[Ingreso en]]))))</f>
        <v/>
      </c>
    </row>
    <row r="1781" spans="1:10" x14ac:dyDescent="0.3">
      <c r="A1781" s="2" t="str">
        <f>IF(Tabla1[[#This Row],[Fecha]]="",(""),(Tabla1[[#This Row],[Fecha]]))</f>
        <v/>
      </c>
      <c r="B1781" s="3" t="str">
        <f>IF(Tabla1[[#This Row],[Fecha]]="",(""),(Tabla1[[#This Row],[Tipo de Operación]]))</f>
        <v/>
      </c>
      <c r="C1781" s="19" t="str">
        <f>IF(Tabla1[[#This Row],[Fecha]]="",(""),(Tabla1[[#This Row],[Código]]))</f>
        <v/>
      </c>
      <c r="D1781" s="4" t="str">
        <f>IF(Tabla1[[#This Row],[Fecha]]="",(""),(Tabla1[[#This Row],[Rubro]]))</f>
        <v/>
      </c>
      <c r="E1781" s="4"/>
      <c r="F1781" s="4" t="str">
        <f>IF(Tabla1[[#This Row],[Fecha]]="",(""),(Tabla1[[#This Row],[Precio]]))</f>
        <v/>
      </c>
      <c r="G1781" s="4" t="str">
        <f>IF(Tabla1[[#This Row],[Fecha]]="",(""),(Tabla1[[#This Row],[Medio de Pago]]))</f>
        <v/>
      </c>
      <c r="H1781" s="4" t="str">
        <f>IF(Tabla1[[#This Row],[Fecha]]="",(""),(IF(Tabla1[[#This Row],[Ingreso en]]="",(""),(Tabla1[[#This Row],[Precio]]))))</f>
        <v/>
      </c>
      <c r="I1781" s="5" t="str">
        <f>IF(Tabla1[[#This Row],[Fecha]]="",(""),(IF(Tabla1[[#This Row],[Egreso de]]="",(""),(Tabla1[[#This Row],[Precio]]))))</f>
        <v/>
      </c>
      <c r="J1781" s="4" t="str">
        <f>IF(Tabla1[[#This Row],[Fecha]]="",(""),(IF(Tabla13[[#This Row],[Ingreso en]]="",(-Tabla13[[#This Row],[Egreso de]]),(Tabla13[[#This Row],[Ingreso en]]))))</f>
        <v/>
      </c>
    </row>
    <row r="1782" spans="1:10" x14ac:dyDescent="0.3">
      <c r="A1782" s="2" t="str">
        <f>IF(Tabla1[[#This Row],[Fecha]]="",(""),(Tabla1[[#This Row],[Fecha]]))</f>
        <v/>
      </c>
      <c r="B1782" s="3" t="str">
        <f>IF(Tabla1[[#This Row],[Fecha]]="",(""),(Tabla1[[#This Row],[Tipo de Operación]]))</f>
        <v/>
      </c>
      <c r="C1782" s="19" t="str">
        <f>IF(Tabla1[[#This Row],[Fecha]]="",(""),(Tabla1[[#This Row],[Código]]))</f>
        <v/>
      </c>
      <c r="D1782" s="4" t="str">
        <f>IF(Tabla1[[#This Row],[Fecha]]="",(""),(Tabla1[[#This Row],[Rubro]]))</f>
        <v/>
      </c>
      <c r="E1782" s="4"/>
      <c r="F1782" s="4" t="str">
        <f>IF(Tabla1[[#This Row],[Fecha]]="",(""),(Tabla1[[#This Row],[Precio]]))</f>
        <v/>
      </c>
      <c r="G1782" s="4" t="str">
        <f>IF(Tabla1[[#This Row],[Fecha]]="",(""),(Tabla1[[#This Row],[Medio de Pago]]))</f>
        <v/>
      </c>
      <c r="H1782" s="4" t="str">
        <f>IF(Tabla1[[#This Row],[Fecha]]="",(""),(IF(Tabla1[[#This Row],[Ingreso en]]="",(""),(Tabla1[[#This Row],[Precio]]))))</f>
        <v/>
      </c>
      <c r="I1782" s="5" t="str">
        <f>IF(Tabla1[[#This Row],[Fecha]]="",(""),(IF(Tabla1[[#This Row],[Egreso de]]="",(""),(Tabla1[[#This Row],[Precio]]))))</f>
        <v/>
      </c>
      <c r="J1782" s="4" t="str">
        <f>IF(Tabla1[[#This Row],[Fecha]]="",(""),(IF(Tabla13[[#This Row],[Ingreso en]]="",(-Tabla13[[#This Row],[Egreso de]]),(Tabla13[[#This Row],[Ingreso en]]))))</f>
        <v/>
      </c>
    </row>
    <row r="1783" spans="1:10" x14ac:dyDescent="0.3">
      <c r="A1783" s="2" t="str">
        <f>IF(Tabla1[[#This Row],[Fecha]]="",(""),(Tabla1[[#This Row],[Fecha]]))</f>
        <v/>
      </c>
      <c r="B1783" s="3" t="str">
        <f>IF(Tabla1[[#This Row],[Fecha]]="",(""),(Tabla1[[#This Row],[Tipo de Operación]]))</f>
        <v/>
      </c>
      <c r="C1783" s="19" t="str">
        <f>IF(Tabla1[[#This Row],[Fecha]]="",(""),(Tabla1[[#This Row],[Código]]))</f>
        <v/>
      </c>
      <c r="D1783" s="4" t="str">
        <f>IF(Tabla1[[#This Row],[Fecha]]="",(""),(Tabla1[[#This Row],[Rubro]]))</f>
        <v/>
      </c>
      <c r="E1783" s="4"/>
      <c r="F1783" s="4" t="str">
        <f>IF(Tabla1[[#This Row],[Fecha]]="",(""),(Tabla1[[#This Row],[Precio]]))</f>
        <v/>
      </c>
      <c r="G1783" s="4" t="str">
        <f>IF(Tabla1[[#This Row],[Fecha]]="",(""),(Tabla1[[#This Row],[Medio de Pago]]))</f>
        <v/>
      </c>
      <c r="H1783" s="4" t="str">
        <f>IF(Tabla1[[#This Row],[Fecha]]="",(""),(IF(Tabla1[[#This Row],[Ingreso en]]="",(""),(Tabla1[[#This Row],[Precio]]))))</f>
        <v/>
      </c>
      <c r="I1783" s="5" t="str">
        <f>IF(Tabla1[[#This Row],[Fecha]]="",(""),(IF(Tabla1[[#This Row],[Egreso de]]="",(""),(Tabla1[[#This Row],[Precio]]))))</f>
        <v/>
      </c>
      <c r="J1783" s="4" t="str">
        <f>IF(Tabla1[[#This Row],[Fecha]]="",(""),(IF(Tabla13[[#This Row],[Ingreso en]]="",(-Tabla13[[#This Row],[Egreso de]]),(Tabla13[[#This Row],[Ingreso en]]))))</f>
        <v/>
      </c>
    </row>
    <row r="1784" spans="1:10" x14ac:dyDescent="0.3">
      <c r="A1784" s="2" t="str">
        <f>IF(Tabla1[[#This Row],[Fecha]]="",(""),(Tabla1[[#This Row],[Fecha]]))</f>
        <v/>
      </c>
      <c r="B1784" s="3" t="str">
        <f>IF(Tabla1[[#This Row],[Fecha]]="",(""),(Tabla1[[#This Row],[Tipo de Operación]]))</f>
        <v/>
      </c>
      <c r="C1784" s="19" t="str">
        <f>IF(Tabla1[[#This Row],[Fecha]]="",(""),(Tabla1[[#This Row],[Código]]))</f>
        <v/>
      </c>
      <c r="D1784" s="4" t="str">
        <f>IF(Tabla1[[#This Row],[Fecha]]="",(""),(Tabla1[[#This Row],[Rubro]]))</f>
        <v/>
      </c>
      <c r="E1784" s="4"/>
      <c r="F1784" s="4" t="str">
        <f>IF(Tabla1[[#This Row],[Fecha]]="",(""),(Tabla1[[#This Row],[Precio]]))</f>
        <v/>
      </c>
      <c r="G1784" s="4" t="str">
        <f>IF(Tabla1[[#This Row],[Fecha]]="",(""),(Tabla1[[#This Row],[Medio de Pago]]))</f>
        <v/>
      </c>
      <c r="H1784" s="4" t="str">
        <f>IF(Tabla1[[#This Row],[Fecha]]="",(""),(IF(Tabla1[[#This Row],[Ingreso en]]="",(""),(Tabla1[[#This Row],[Precio]]))))</f>
        <v/>
      </c>
      <c r="I1784" s="5" t="str">
        <f>IF(Tabla1[[#This Row],[Fecha]]="",(""),(IF(Tabla1[[#This Row],[Egreso de]]="",(""),(Tabla1[[#This Row],[Precio]]))))</f>
        <v/>
      </c>
      <c r="J1784" s="4" t="str">
        <f>IF(Tabla1[[#This Row],[Fecha]]="",(""),(IF(Tabla13[[#This Row],[Ingreso en]]="",(-Tabla13[[#This Row],[Egreso de]]),(Tabla13[[#This Row],[Ingreso en]]))))</f>
        <v/>
      </c>
    </row>
    <row r="1785" spans="1:10" x14ac:dyDescent="0.3">
      <c r="A1785" s="2" t="str">
        <f>IF(Tabla1[[#This Row],[Fecha]]="",(""),(Tabla1[[#This Row],[Fecha]]))</f>
        <v/>
      </c>
      <c r="B1785" s="3" t="str">
        <f>IF(Tabla1[[#This Row],[Fecha]]="",(""),(Tabla1[[#This Row],[Tipo de Operación]]))</f>
        <v/>
      </c>
      <c r="C1785" s="19" t="str">
        <f>IF(Tabla1[[#This Row],[Fecha]]="",(""),(Tabla1[[#This Row],[Código]]))</f>
        <v/>
      </c>
      <c r="D1785" s="4" t="str">
        <f>IF(Tabla1[[#This Row],[Fecha]]="",(""),(Tabla1[[#This Row],[Rubro]]))</f>
        <v/>
      </c>
      <c r="E1785" s="4"/>
      <c r="F1785" s="4" t="str">
        <f>IF(Tabla1[[#This Row],[Fecha]]="",(""),(Tabla1[[#This Row],[Precio]]))</f>
        <v/>
      </c>
      <c r="G1785" s="4" t="str">
        <f>IF(Tabla1[[#This Row],[Fecha]]="",(""),(Tabla1[[#This Row],[Medio de Pago]]))</f>
        <v/>
      </c>
      <c r="H1785" s="4" t="str">
        <f>IF(Tabla1[[#This Row],[Fecha]]="",(""),(IF(Tabla1[[#This Row],[Ingreso en]]="",(""),(Tabla1[[#This Row],[Precio]]))))</f>
        <v/>
      </c>
      <c r="I1785" s="5" t="str">
        <f>IF(Tabla1[[#This Row],[Fecha]]="",(""),(IF(Tabla1[[#This Row],[Egreso de]]="",(""),(Tabla1[[#This Row],[Precio]]))))</f>
        <v/>
      </c>
      <c r="J1785" s="4" t="str">
        <f>IF(Tabla1[[#This Row],[Fecha]]="",(""),(IF(Tabla13[[#This Row],[Ingreso en]]="",(-Tabla13[[#This Row],[Egreso de]]),(Tabla13[[#This Row],[Ingreso en]]))))</f>
        <v/>
      </c>
    </row>
    <row r="1786" spans="1:10" x14ac:dyDescent="0.3">
      <c r="A1786" s="2" t="str">
        <f>IF(Tabla1[[#This Row],[Fecha]]="",(""),(Tabla1[[#This Row],[Fecha]]))</f>
        <v/>
      </c>
      <c r="B1786" s="3" t="str">
        <f>IF(Tabla1[[#This Row],[Fecha]]="",(""),(Tabla1[[#This Row],[Tipo de Operación]]))</f>
        <v/>
      </c>
      <c r="C1786" s="19" t="str">
        <f>IF(Tabla1[[#This Row],[Fecha]]="",(""),(Tabla1[[#This Row],[Código]]))</f>
        <v/>
      </c>
      <c r="D1786" s="4" t="str">
        <f>IF(Tabla1[[#This Row],[Fecha]]="",(""),(Tabla1[[#This Row],[Rubro]]))</f>
        <v/>
      </c>
      <c r="E1786" s="4"/>
      <c r="F1786" s="4" t="str">
        <f>IF(Tabla1[[#This Row],[Fecha]]="",(""),(Tabla1[[#This Row],[Precio]]))</f>
        <v/>
      </c>
      <c r="G1786" s="4" t="str">
        <f>IF(Tabla1[[#This Row],[Fecha]]="",(""),(Tabla1[[#This Row],[Medio de Pago]]))</f>
        <v/>
      </c>
      <c r="H1786" s="4" t="str">
        <f>IF(Tabla1[[#This Row],[Fecha]]="",(""),(IF(Tabla1[[#This Row],[Ingreso en]]="",(""),(Tabla1[[#This Row],[Precio]]))))</f>
        <v/>
      </c>
      <c r="I1786" s="5" t="str">
        <f>IF(Tabla1[[#This Row],[Fecha]]="",(""),(IF(Tabla1[[#This Row],[Egreso de]]="",(""),(Tabla1[[#This Row],[Precio]]))))</f>
        <v/>
      </c>
      <c r="J1786" s="4" t="str">
        <f>IF(Tabla1[[#This Row],[Fecha]]="",(""),(IF(Tabla13[[#This Row],[Ingreso en]]="",(-Tabla13[[#This Row],[Egreso de]]),(Tabla13[[#This Row],[Ingreso en]]))))</f>
        <v/>
      </c>
    </row>
    <row r="1787" spans="1:10" x14ac:dyDescent="0.3">
      <c r="A1787" s="2" t="str">
        <f>IF(Tabla1[[#This Row],[Fecha]]="",(""),(Tabla1[[#This Row],[Fecha]]))</f>
        <v/>
      </c>
      <c r="B1787" s="3" t="str">
        <f>IF(Tabla1[[#This Row],[Fecha]]="",(""),(Tabla1[[#This Row],[Tipo de Operación]]))</f>
        <v/>
      </c>
      <c r="C1787" s="19" t="str">
        <f>IF(Tabla1[[#This Row],[Fecha]]="",(""),(Tabla1[[#This Row],[Código]]))</f>
        <v/>
      </c>
      <c r="D1787" s="4" t="str">
        <f>IF(Tabla1[[#This Row],[Fecha]]="",(""),(Tabla1[[#This Row],[Rubro]]))</f>
        <v/>
      </c>
      <c r="E1787" s="4"/>
      <c r="F1787" s="4" t="str">
        <f>IF(Tabla1[[#This Row],[Fecha]]="",(""),(Tabla1[[#This Row],[Precio]]))</f>
        <v/>
      </c>
      <c r="G1787" s="4" t="str">
        <f>IF(Tabla1[[#This Row],[Fecha]]="",(""),(Tabla1[[#This Row],[Medio de Pago]]))</f>
        <v/>
      </c>
      <c r="H1787" s="4" t="str">
        <f>IF(Tabla1[[#This Row],[Fecha]]="",(""),(IF(Tabla1[[#This Row],[Ingreso en]]="",(""),(Tabla1[[#This Row],[Precio]]))))</f>
        <v/>
      </c>
      <c r="I1787" s="5" t="str">
        <f>IF(Tabla1[[#This Row],[Fecha]]="",(""),(IF(Tabla1[[#This Row],[Egreso de]]="",(""),(Tabla1[[#This Row],[Precio]]))))</f>
        <v/>
      </c>
      <c r="J1787" s="4" t="str">
        <f>IF(Tabla1[[#This Row],[Fecha]]="",(""),(IF(Tabla13[[#This Row],[Ingreso en]]="",(-Tabla13[[#This Row],[Egreso de]]),(Tabla13[[#This Row],[Ingreso en]]))))</f>
        <v/>
      </c>
    </row>
    <row r="1788" spans="1:10" x14ac:dyDescent="0.3">
      <c r="A1788" s="2" t="str">
        <f>IF(Tabla1[[#This Row],[Fecha]]="",(""),(Tabla1[[#This Row],[Fecha]]))</f>
        <v/>
      </c>
      <c r="B1788" s="3" t="str">
        <f>IF(Tabla1[[#This Row],[Fecha]]="",(""),(Tabla1[[#This Row],[Tipo de Operación]]))</f>
        <v/>
      </c>
      <c r="C1788" s="19" t="str">
        <f>IF(Tabla1[[#This Row],[Fecha]]="",(""),(Tabla1[[#This Row],[Código]]))</f>
        <v/>
      </c>
      <c r="D1788" s="4" t="str">
        <f>IF(Tabla1[[#This Row],[Fecha]]="",(""),(Tabla1[[#This Row],[Rubro]]))</f>
        <v/>
      </c>
      <c r="E1788" s="4"/>
      <c r="F1788" s="4" t="str">
        <f>IF(Tabla1[[#This Row],[Fecha]]="",(""),(Tabla1[[#This Row],[Precio]]))</f>
        <v/>
      </c>
      <c r="G1788" s="4" t="str">
        <f>IF(Tabla1[[#This Row],[Fecha]]="",(""),(Tabla1[[#This Row],[Medio de Pago]]))</f>
        <v/>
      </c>
      <c r="H1788" s="4" t="str">
        <f>IF(Tabla1[[#This Row],[Fecha]]="",(""),(IF(Tabla1[[#This Row],[Ingreso en]]="",(""),(Tabla1[[#This Row],[Precio]]))))</f>
        <v/>
      </c>
      <c r="I1788" s="5" t="str">
        <f>IF(Tabla1[[#This Row],[Fecha]]="",(""),(IF(Tabla1[[#This Row],[Egreso de]]="",(""),(Tabla1[[#This Row],[Precio]]))))</f>
        <v/>
      </c>
      <c r="J1788" s="4" t="str">
        <f>IF(Tabla1[[#This Row],[Fecha]]="",(""),(IF(Tabla13[[#This Row],[Ingreso en]]="",(-Tabla13[[#This Row],[Egreso de]]),(Tabla13[[#This Row],[Ingreso en]]))))</f>
        <v/>
      </c>
    </row>
    <row r="1789" spans="1:10" x14ac:dyDescent="0.3">
      <c r="A1789" s="2" t="str">
        <f>IF(Tabla1[[#This Row],[Fecha]]="",(""),(Tabla1[[#This Row],[Fecha]]))</f>
        <v/>
      </c>
      <c r="B1789" s="3" t="str">
        <f>IF(Tabla1[[#This Row],[Fecha]]="",(""),(Tabla1[[#This Row],[Tipo de Operación]]))</f>
        <v/>
      </c>
      <c r="C1789" s="19" t="str">
        <f>IF(Tabla1[[#This Row],[Fecha]]="",(""),(Tabla1[[#This Row],[Código]]))</f>
        <v/>
      </c>
      <c r="D1789" s="4" t="str">
        <f>IF(Tabla1[[#This Row],[Fecha]]="",(""),(Tabla1[[#This Row],[Rubro]]))</f>
        <v/>
      </c>
      <c r="E1789" s="4"/>
      <c r="F1789" s="4" t="str">
        <f>IF(Tabla1[[#This Row],[Fecha]]="",(""),(Tabla1[[#This Row],[Precio]]))</f>
        <v/>
      </c>
      <c r="G1789" s="4" t="str">
        <f>IF(Tabla1[[#This Row],[Fecha]]="",(""),(Tabla1[[#This Row],[Medio de Pago]]))</f>
        <v/>
      </c>
      <c r="H1789" s="4" t="str">
        <f>IF(Tabla1[[#This Row],[Fecha]]="",(""),(IF(Tabla1[[#This Row],[Ingreso en]]="",(""),(Tabla1[[#This Row],[Precio]]))))</f>
        <v/>
      </c>
      <c r="I1789" s="5" t="str">
        <f>IF(Tabla1[[#This Row],[Fecha]]="",(""),(IF(Tabla1[[#This Row],[Egreso de]]="",(""),(Tabla1[[#This Row],[Precio]]))))</f>
        <v/>
      </c>
      <c r="J1789" s="4" t="str">
        <f>IF(Tabla1[[#This Row],[Fecha]]="",(""),(IF(Tabla13[[#This Row],[Ingreso en]]="",(-Tabla13[[#This Row],[Egreso de]]),(Tabla13[[#This Row],[Ingreso en]]))))</f>
        <v/>
      </c>
    </row>
    <row r="1790" spans="1:10" x14ac:dyDescent="0.3">
      <c r="A1790" s="2" t="str">
        <f>IF(Tabla1[[#This Row],[Fecha]]="",(""),(Tabla1[[#This Row],[Fecha]]))</f>
        <v/>
      </c>
      <c r="B1790" s="3" t="str">
        <f>IF(Tabla1[[#This Row],[Fecha]]="",(""),(Tabla1[[#This Row],[Tipo de Operación]]))</f>
        <v/>
      </c>
      <c r="C1790" s="19" t="str">
        <f>IF(Tabla1[[#This Row],[Fecha]]="",(""),(Tabla1[[#This Row],[Código]]))</f>
        <v/>
      </c>
      <c r="D1790" s="4" t="str">
        <f>IF(Tabla1[[#This Row],[Fecha]]="",(""),(Tabla1[[#This Row],[Rubro]]))</f>
        <v/>
      </c>
      <c r="E1790" s="4"/>
      <c r="F1790" s="4" t="str">
        <f>IF(Tabla1[[#This Row],[Fecha]]="",(""),(Tabla1[[#This Row],[Precio]]))</f>
        <v/>
      </c>
      <c r="G1790" s="4" t="str">
        <f>IF(Tabla1[[#This Row],[Fecha]]="",(""),(Tabla1[[#This Row],[Medio de Pago]]))</f>
        <v/>
      </c>
      <c r="H1790" s="4" t="str">
        <f>IF(Tabla1[[#This Row],[Fecha]]="",(""),(IF(Tabla1[[#This Row],[Ingreso en]]="",(""),(Tabla1[[#This Row],[Precio]]))))</f>
        <v/>
      </c>
      <c r="I1790" s="5" t="str">
        <f>IF(Tabla1[[#This Row],[Fecha]]="",(""),(IF(Tabla1[[#This Row],[Egreso de]]="",(""),(Tabla1[[#This Row],[Precio]]))))</f>
        <v/>
      </c>
      <c r="J1790" s="4" t="str">
        <f>IF(Tabla1[[#This Row],[Fecha]]="",(""),(IF(Tabla13[[#This Row],[Ingreso en]]="",(-Tabla13[[#This Row],[Egreso de]]),(Tabla13[[#This Row],[Ingreso en]]))))</f>
        <v/>
      </c>
    </row>
    <row r="1791" spans="1:10" x14ac:dyDescent="0.3">
      <c r="A1791" s="2" t="str">
        <f>IF(Tabla1[[#This Row],[Fecha]]="",(""),(Tabla1[[#This Row],[Fecha]]))</f>
        <v/>
      </c>
      <c r="B1791" s="3" t="str">
        <f>IF(Tabla1[[#This Row],[Fecha]]="",(""),(Tabla1[[#This Row],[Tipo de Operación]]))</f>
        <v/>
      </c>
      <c r="C1791" s="19" t="str">
        <f>IF(Tabla1[[#This Row],[Fecha]]="",(""),(Tabla1[[#This Row],[Código]]))</f>
        <v/>
      </c>
      <c r="D1791" s="4" t="str">
        <f>IF(Tabla1[[#This Row],[Fecha]]="",(""),(Tabla1[[#This Row],[Rubro]]))</f>
        <v/>
      </c>
      <c r="E1791" s="4"/>
      <c r="F1791" s="4" t="str">
        <f>IF(Tabla1[[#This Row],[Fecha]]="",(""),(Tabla1[[#This Row],[Precio]]))</f>
        <v/>
      </c>
      <c r="G1791" s="4" t="str">
        <f>IF(Tabla1[[#This Row],[Fecha]]="",(""),(Tabla1[[#This Row],[Medio de Pago]]))</f>
        <v/>
      </c>
      <c r="H1791" s="4" t="str">
        <f>IF(Tabla1[[#This Row],[Fecha]]="",(""),(IF(Tabla1[[#This Row],[Ingreso en]]="",(""),(Tabla1[[#This Row],[Precio]]))))</f>
        <v/>
      </c>
      <c r="I1791" s="5" t="str">
        <f>IF(Tabla1[[#This Row],[Fecha]]="",(""),(IF(Tabla1[[#This Row],[Egreso de]]="",(""),(Tabla1[[#This Row],[Precio]]))))</f>
        <v/>
      </c>
      <c r="J1791" s="4" t="str">
        <f>IF(Tabla1[[#This Row],[Fecha]]="",(""),(IF(Tabla13[[#This Row],[Ingreso en]]="",(-Tabla13[[#This Row],[Egreso de]]),(Tabla13[[#This Row],[Ingreso en]]))))</f>
        <v/>
      </c>
    </row>
    <row r="1792" spans="1:10" x14ac:dyDescent="0.3">
      <c r="A1792" s="2" t="str">
        <f>IF(Tabla1[[#This Row],[Fecha]]="",(""),(Tabla1[[#This Row],[Fecha]]))</f>
        <v/>
      </c>
      <c r="B1792" s="3" t="str">
        <f>IF(Tabla1[[#This Row],[Fecha]]="",(""),(Tabla1[[#This Row],[Tipo de Operación]]))</f>
        <v/>
      </c>
      <c r="C1792" s="19" t="str">
        <f>IF(Tabla1[[#This Row],[Fecha]]="",(""),(Tabla1[[#This Row],[Código]]))</f>
        <v/>
      </c>
      <c r="D1792" s="4" t="str">
        <f>IF(Tabla1[[#This Row],[Fecha]]="",(""),(Tabla1[[#This Row],[Rubro]]))</f>
        <v/>
      </c>
      <c r="E1792" s="4"/>
      <c r="F1792" s="4" t="str">
        <f>IF(Tabla1[[#This Row],[Fecha]]="",(""),(Tabla1[[#This Row],[Precio]]))</f>
        <v/>
      </c>
      <c r="G1792" s="4" t="str">
        <f>IF(Tabla1[[#This Row],[Fecha]]="",(""),(Tabla1[[#This Row],[Medio de Pago]]))</f>
        <v/>
      </c>
      <c r="H1792" s="4" t="str">
        <f>IF(Tabla1[[#This Row],[Fecha]]="",(""),(IF(Tabla1[[#This Row],[Ingreso en]]="",(""),(Tabla1[[#This Row],[Precio]]))))</f>
        <v/>
      </c>
      <c r="I1792" s="5" t="str">
        <f>IF(Tabla1[[#This Row],[Fecha]]="",(""),(IF(Tabla1[[#This Row],[Egreso de]]="",(""),(Tabla1[[#This Row],[Precio]]))))</f>
        <v/>
      </c>
      <c r="J1792" s="4" t="str">
        <f>IF(Tabla1[[#This Row],[Fecha]]="",(""),(IF(Tabla13[[#This Row],[Ingreso en]]="",(-Tabla13[[#This Row],[Egreso de]]),(Tabla13[[#This Row],[Ingreso en]]))))</f>
        <v/>
      </c>
    </row>
    <row r="1793" spans="1:10" x14ac:dyDescent="0.3">
      <c r="A1793" s="2" t="str">
        <f>IF(Tabla1[[#This Row],[Fecha]]="",(""),(Tabla1[[#This Row],[Fecha]]))</f>
        <v/>
      </c>
      <c r="B1793" s="3" t="str">
        <f>IF(Tabla1[[#This Row],[Fecha]]="",(""),(Tabla1[[#This Row],[Tipo de Operación]]))</f>
        <v/>
      </c>
      <c r="C1793" s="19" t="str">
        <f>IF(Tabla1[[#This Row],[Fecha]]="",(""),(Tabla1[[#This Row],[Código]]))</f>
        <v/>
      </c>
      <c r="D1793" s="4" t="str">
        <f>IF(Tabla1[[#This Row],[Fecha]]="",(""),(Tabla1[[#This Row],[Rubro]]))</f>
        <v/>
      </c>
      <c r="E1793" s="4"/>
      <c r="F1793" s="4" t="str">
        <f>IF(Tabla1[[#This Row],[Fecha]]="",(""),(Tabla1[[#This Row],[Precio]]))</f>
        <v/>
      </c>
      <c r="G1793" s="4" t="str">
        <f>IF(Tabla1[[#This Row],[Fecha]]="",(""),(Tabla1[[#This Row],[Medio de Pago]]))</f>
        <v/>
      </c>
      <c r="H1793" s="4" t="str">
        <f>IF(Tabla1[[#This Row],[Fecha]]="",(""),(IF(Tabla1[[#This Row],[Ingreso en]]="",(""),(Tabla1[[#This Row],[Precio]]))))</f>
        <v/>
      </c>
      <c r="I1793" s="5" t="str">
        <f>IF(Tabla1[[#This Row],[Fecha]]="",(""),(IF(Tabla1[[#This Row],[Egreso de]]="",(""),(Tabla1[[#This Row],[Precio]]))))</f>
        <v/>
      </c>
      <c r="J1793" s="4" t="str">
        <f>IF(Tabla1[[#This Row],[Fecha]]="",(""),(IF(Tabla13[[#This Row],[Ingreso en]]="",(-Tabla13[[#This Row],[Egreso de]]),(Tabla13[[#This Row],[Ingreso en]]))))</f>
        <v/>
      </c>
    </row>
    <row r="1794" spans="1:10" x14ac:dyDescent="0.3">
      <c r="A1794" s="2" t="str">
        <f>IF(Tabla1[[#This Row],[Fecha]]="",(""),(Tabla1[[#This Row],[Fecha]]))</f>
        <v/>
      </c>
      <c r="B1794" s="3" t="str">
        <f>IF(Tabla1[[#This Row],[Fecha]]="",(""),(Tabla1[[#This Row],[Tipo de Operación]]))</f>
        <v/>
      </c>
      <c r="C1794" s="19" t="str">
        <f>IF(Tabla1[[#This Row],[Fecha]]="",(""),(Tabla1[[#This Row],[Código]]))</f>
        <v/>
      </c>
      <c r="D1794" s="4" t="str">
        <f>IF(Tabla1[[#This Row],[Fecha]]="",(""),(Tabla1[[#This Row],[Rubro]]))</f>
        <v/>
      </c>
      <c r="E1794" s="4"/>
      <c r="F1794" s="4" t="str">
        <f>IF(Tabla1[[#This Row],[Fecha]]="",(""),(Tabla1[[#This Row],[Precio]]))</f>
        <v/>
      </c>
      <c r="G1794" s="4" t="str">
        <f>IF(Tabla1[[#This Row],[Fecha]]="",(""),(Tabla1[[#This Row],[Medio de Pago]]))</f>
        <v/>
      </c>
      <c r="H1794" s="4" t="str">
        <f>IF(Tabla1[[#This Row],[Fecha]]="",(""),(IF(Tabla1[[#This Row],[Ingreso en]]="",(""),(Tabla1[[#This Row],[Precio]]))))</f>
        <v/>
      </c>
      <c r="I1794" s="5" t="str">
        <f>IF(Tabla1[[#This Row],[Fecha]]="",(""),(IF(Tabla1[[#This Row],[Egreso de]]="",(""),(Tabla1[[#This Row],[Precio]]))))</f>
        <v/>
      </c>
      <c r="J1794" s="4" t="str">
        <f>IF(Tabla1[[#This Row],[Fecha]]="",(""),(IF(Tabla13[[#This Row],[Ingreso en]]="",(-Tabla13[[#This Row],[Egreso de]]),(Tabla13[[#This Row],[Ingreso en]]))))</f>
        <v/>
      </c>
    </row>
    <row r="1795" spans="1:10" x14ac:dyDescent="0.3">
      <c r="A1795" s="2" t="str">
        <f>IF(Tabla1[[#This Row],[Fecha]]="",(""),(Tabla1[[#This Row],[Fecha]]))</f>
        <v/>
      </c>
      <c r="B1795" s="3" t="str">
        <f>IF(Tabla1[[#This Row],[Fecha]]="",(""),(Tabla1[[#This Row],[Tipo de Operación]]))</f>
        <v/>
      </c>
      <c r="C1795" s="19" t="str">
        <f>IF(Tabla1[[#This Row],[Fecha]]="",(""),(Tabla1[[#This Row],[Código]]))</f>
        <v/>
      </c>
      <c r="D1795" s="4" t="str">
        <f>IF(Tabla1[[#This Row],[Fecha]]="",(""),(Tabla1[[#This Row],[Rubro]]))</f>
        <v/>
      </c>
      <c r="E1795" s="4"/>
      <c r="F1795" s="4" t="str">
        <f>IF(Tabla1[[#This Row],[Fecha]]="",(""),(Tabla1[[#This Row],[Precio]]))</f>
        <v/>
      </c>
      <c r="G1795" s="4" t="str">
        <f>IF(Tabla1[[#This Row],[Fecha]]="",(""),(Tabla1[[#This Row],[Medio de Pago]]))</f>
        <v/>
      </c>
      <c r="H1795" s="4" t="str">
        <f>IF(Tabla1[[#This Row],[Fecha]]="",(""),(IF(Tabla1[[#This Row],[Ingreso en]]="",(""),(Tabla1[[#This Row],[Precio]]))))</f>
        <v/>
      </c>
      <c r="I1795" s="5" t="str">
        <f>IF(Tabla1[[#This Row],[Fecha]]="",(""),(IF(Tabla1[[#This Row],[Egreso de]]="",(""),(Tabla1[[#This Row],[Precio]]))))</f>
        <v/>
      </c>
      <c r="J1795" s="4" t="str">
        <f>IF(Tabla1[[#This Row],[Fecha]]="",(""),(IF(Tabla13[[#This Row],[Ingreso en]]="",(-Tabla13[[#This Row],[Egreso de]]),(Tabla13[[#This Row],[Ingreso en]]))))</f>
        <v/>
      </c>
    </row>
    <row r="1796" spans="1:10" x14ac:dyDescent="0.3">
      <c r="A1796" s="2" t="str">
        <f>IF(Tabla1[[#This Row],[Fecha]]="",(""),(Tabla1[[#This Row],[Fecha]]))</f>
        <v/>
      </c>
      <c r="B1796" s="3" t="str">
        <f>IF(Tabla1[[#This Row],[Fecha]]="",(""),(Tabla1[[#This Row],[Tipo de Operación]]))</f>
        <v/>
      </c>
      <c r="C1796" s="19" t="str">
        <f>IF(Tabla1[[#This Row],[Fecha]]="",(""),(Tabla1[[#This Row],[Código]]))</f>
        <v/>
      </c>
      <c r="D1796" s="4" t="str">
        <f>IF(Tabla1[[#This Row],[Fecha]]="",(""),(Tabla1[[#This Row],[Rubro]]))</f>
        <v/>
      </c>
      <c r="E1796" s="4"/>
      <c r="F1796" s="4" t="str">
        <f>IF(Tabla1[[#This Row],[Fecha]]="",(""),(Tabla1[[#This Row],[Precio]]))</f>
        <v/>
      </c>
      <c r="G1796" s="4" t="str">
        <f>IF(Tabla1[[#This Row],[Fecha]]="",(""),(Tabla1[[#This Row],[Medio de Pago]]))</f>
        <v/>
      </c>
      <c r="H1796" s="4" t="str">
        <f>IF(Tabla1[[#This Row],[Fecha]]="",(""),(IF(Tabla1[[#This Row],[Ingreso en]]="",(""),(Tabla1[[#This Row],[Precio]]))))</f>
        <v/>
      </c>
      <c r="I1796" s="5" t="str">
        <f>IF(Tabla1[[#This Row],[Fecha]]="",(""),(IF(Tabla1[[#This Row],[Egreso de]]="",(""),(Tabla1[[#This Row],[Precio]]))))</f>
        <v/>
      </c>
      <c r="J1796" s="4" t="str">
        <f>IF(Tabla1[[#This Row],[Fecha]]="",(""),(IF(Tabla13[[#This Row],[Ingreso en]]="",(-Tabla13[[#This Row],[Egreso de]]),(Tabla13[[#This Row],[Ingreso en]]))))</f>
        <v/>
      </c>
    </row>
    <row r="1797" spans="1:10" x14ac:dyDescent="0.3">
      <c r="A1797" s="2" t="str">
        <f>IF(Tabla1[[#This Row],[Fecha]]="",(""),(Tabla1[[#This Row],[Fecha]]))</f>
        <v/>
      </c>
      <c r="B1797" s="3" t="str">
        <f>IF(Tabla1[[#This Row],[Fecha]]="",(""),(Tabla1[[#This Row],[Tipo de Operación]]))</f>
        <v/>
      </c>
      <c r="C1797" s="19" t="str">
        <f>IF(Tabla1[[#This Row],[Fecha]]="",(""),(Tabla1[[#This Row],[Código]]))</f>
        <v/>
      </c>
      <c r="D1797" s="4" t="str">
        <f>IF(Tabla1[[#This Row],[Fecha]]="",(""),(Tabla1[[#This Row],[Rubro]]))</f>
        <v/>
      </c>
      <c r="E1797" s="4"/>
      <c r="F1797" s="4" t="str">
        <f>IF(Tabla1[[#This Row],[Fecha]]="",(""),(Tabla1[[#This Row],[Precio]]))</f>
        <v/>
      </c>
      <c r="G1797" s="4" t="str">
        <f>IF(Tabla1[[#This Row],[Fecha]]="",(""),(Tabla1[[#This Row],[Medio de Pago]]))</f>
        <v/>
      </c>
      <c r="H1797" s="4" t="str">
        <f>IF(Tabla1[[#This Row],[Fecha]]="",(""),(IF(Tabla1[[#This Row],[Ingreso en]]="",(""),(Tabla1[[#This Row],[Precio]]))))</f>
        <v/>
      </c>
      <c r="I1797" s="5" t="str">
        <f>IF(Tabla1[[#This Row],[Fecha]]="",(""),(IF(Tabla1[[#This Row],[Egreso de]]="",(""),(Tabla1[[#This Row],[Precio]]))))</f>
        <v/>
      </c>
      <c r="J1797" s="4" t="str">
        <f>IF(Tabla1[[#This Row],[Fecha]]="",(""),(IF(Tabla13[[#This Row],[Ingreso en]]="",(-Tabla13[[#This Row],[Egreso de]]),(Tabla13[[#This Row],[Ingreso en]]))))</f>
        <v/>
      </c>
    </row>
    <row r="1798" spans="1:10" x14ac:dyDescent="0.3">
      <c r="A1798" s="2" t="str">
        <f>IF(Tabla1[[#This Row],[Fecha]]="",(""),(Tabla1[[#This Row],[Fecha]]))</f>
        <v/>
      </c>
      <c r="B1798" s="3" t="str">
        <f>IF(Tabla1[[#This Row],[Fecha]]="",(""),(Tabla1[[#This Row],[Tipo de Operación]]))</f>
        <v/>
      </c>
      <c r="C1798" s="19" t="str">
        <f>IF(Tabla1[[#This Row],[Fecha]]="",(""),(Tabla1[[#This Row],[Código]]))</f>
        <v/>
      </c>
      <c r="D1798" s="4" t="str">
        <f>IF(Tabla1[[#This Row],[Fecha]]="",(""),(Tabla1[[#This Row],[Rubro]]))</f>
        <v/>
      </c>
      <c r="E1798" s="4"/>
      <c r="F1798" s="4" t="str">
        <f>IF(Tabla1[[#This Row],[Fecha]]="",(""),(Tabla1[[#This Row],[Precio]]))</f>
        <v/>
      </c>
      <c r="G1798" s="4" t="str">
        <f>IF(Tabla1[[#This Row],[Fecha]]="",(""),(Tabla1[[#This Row],[Medio de Pago]]))</f>
        <v/>
      </c>
      <c r="H1798" s="4" t="str">
        <f>IF(Tabla1[[#This Row],[Fecha]]="",(""),(IF(Tabla1[[#This Row],[Ingreso en]]="",(""),(Tabla1[[#This Row],[Precio]]))))</f>
        <v/>
      </c>
      <c r="I1798" s="5" t="str">
        <f>IF(Tabla1[[#This Row],[Fecha]]="",(""),(IF(Tabla1[[#This Row],[Egreso de]]="",(""),(Tabla1[[#This Row],[Precio]]))))</f>
        <v/>
      </c>
      <c r="J1798" s="4" t="str">
        <f>IF(Tabla1[[#This Row],[Fecha]]="",(""),(IF(Tabla13[[#This Row],[Ingreso en]]="",(-Tabla13[[#This Row],[Egreso de]]),(Tabla13[[#This Row],[Ingreso en]]))))</f>
        <v/>
      </c>
    </row>
    <row r="1799" spans="1:10" x14ac:dyDescent="0.3">
      <c r="A1799" s="2" t="str">
        <f>IF(Tabla1[[#This Row],[Fecha]]="",(""),(Tabla1[[#This Row],[Fecha]]))</f>
        <v/>
      </c>
      <c r="B1799" s="3" t="str">
        <f>IF(Tabla1[[#This Row],[Fecha]]="",(""),(Tabla1[[#This Row],[Tipo de Operación]]))</f>
        <v/>
      </c>
      <c r="C1799" s="19" t="str">
        <f>IF(Tabla1[[#This Row],[Fecha]]="",(""),(Tabla1[[#This Row],[Código]]))</f>
        <v/>
      </c>
      <c r="D1799" s="4" t="str">
        <f>IF(Tabla1[[#This Row],[Fecha]]="",(""),(Tabla1[[#This Row],[Rubro]]))</f>
        <v/>
      </c>
      <c r="E1799" s="4"/>
      <c r="F1799" s="4" t="str">
        <f>IF(Tabla1[[#This Row],[Fecha]]="",(""),(Tabla1[[#This Row],[Precio]]))</f>
        <v/>
      </c>
      <c r="G1799" s="4" t="str">
        <f>IF(Tabla1[[#This Row],[Fecha]]="",(""),(Tabla1[[#This Row],[Medio de Pago]]))</f>
        <v/>
      </c>
      <c r="H1799" s="4" t="str">
        <f>IF(Tabla1[[#This Row],[Fecha]]="",(""),(IF(Tabla1[[#This Row],[Ingreso en]]="",(""),(Tabla1[[#This Row],[Precio]]))))</f>
        <v/>
      </c>
      <c r="I1799" s="5" t="str">
        <f>IF(Tabla1[[#This Row],[Fecha]]="",(""),(IF(Tabla1[[#This Row],[Egreso de]]="",(""),(Tabla1[[#This Row],[Precio]]))))</f>
        <v/>
      </c>
      <c r="J1799" s="4" t="str">
        <f>IF(Tabla1[[#This Row],[Fecha]]="",(""),(IF(Tabla13[[#This Row],[Ingreso en]]="",(-Tabla13[[#This Row],[Egreso de]]),(Tabla13[[#This Row],[Ingreso en]]))))</f>
        <v/>
      </c>
    </row>
    <row r="1800" spans="1:10" x14ac:dyDescent="0.3">
      <c r="A1800" s="2" t="str">
        <f>IF(Tabla1[[#This Row],[Fecha]]="",(""),(Tabla1[[#This Row],[Fecha]]))</f>
        <v/>
      </c>
      <c r="B1800" s="3" t="str">
        <f>IF(Tabla1[[#This Row],[Fecha]]="",(""),(Tabla1[[#This Row],[Tipo de Operación]]))</f>
        <v/>
      </c>
      <c r="C1800" s="19" t="str">
        <f>IF(Tabla1[[#This Row],[Fecha]]="",(""),(Tabla1[[#This Row],[Código]]))</f>
        <v/>
      </c>
      <c r="D1800" s="4" t="str">
        <f>IF(Tabla1[[#This Row],[Fecha]]="",(""),(Tabla1[[#This Row],[Rubro]]))</f>
        <v/>
      </c>
      <c r="E1800" s="4"/>
      <c r="F1800" s="4" t="str">
        <f>IF(Tabla1[[#This Row],[Fecha]]="",(""),(Tabla1[[#This Row],[Precio]]))</f>
        <v/>
      </c>
      <c r="G1800" s="4" t="str">
        <f>IF(Tabla1[[#This Row],[Fecha]]="",(""),(Tabla1[[#This Row],[Medio de Pago]]))</f>
        <v/>
      </c>
      <c r="H1800" s="4" t="str">
        <f>IF(Tabla1[[#This Row],[Fecha]]="",(""),(IF(Tabla1[[#This Row],[Ingreso en]]="",(""),(Tabla1[[#This Row],[Precio]]))))</f>
        <v/>
      </c>
      <c r="I1800" s="5" t="str">
        <f>IF(Tabla1[[#This Row],[Fecha]]="",(""),(IF(Tabla1[[#This Row],[Egreso de]]="",(""),(Tabla1[[#This Row],[Precio]]))))</f>
        <v/>
      </c>
      <c r="J1800" s="4" t="str">
        <f>IF(Tabla1[[#This Row],[Fecha]]="",(""),(IF(Tabla13[[#This Row],[Ingreso en]]="",(-Tabla13[[#This Row],[Egreso de]]),(Tabla13[[#This Row],[Ingreso en]]))))</f>
        <v/>
      </c>
    </row>
    <row r="1801" spans="1:10" x14ac:dyDescent="0.3">
      <c r="A1801" s="2" t="str">
        <f>IF(Tabla1[[#This Row],[Fecha]]="",(""),(Tabla1[[#This Row],[Fecha]]))</f>
        <v/>
      </c>
      <c r="B1801" s="3" t="str">
        <f>IF(Tabla1[[#This Row],[Fecha]]="",(""),(Tabla1[[#This Row],[Tipo de Operación]]))</f>
        <v/>
      </c>
      <c r="C1801" s="19" t="str">
        <f>IF(Tabla1[[#This Row],[Fecha]]="",(""),(Tabla1[[#This Row],[Código]]))</f>
        <v/>
      </c>
      <c r="D1801" s="4" t="str">
        <f>IF(Tabla1[[#This Row],[Fecha]]="",(""),(Tabla1[[#This Row],[Rubro]]))</f>
        <v/>
      </c>
      <c r="E1801" s="4"/>
      <c r="F1801" s="4" t="str">
        <f>IF(Tabla1[[#This Row],[Fecha]]="",(""),(Tabla1[[#This Row],[Precio]]))</f>
        <v/>
      </c>
      <c r="G1801" s="4" t="str">
        <f>IF(Tabla1[[#This Row],[Fecha]]="",(""),(Tabla1[[#This Row],[Medio de Pago]]))</f>
        <v/>
      </c>
      <c r="H1801" s="4" t="str">
        <f>IF(Tabla1[[#This Row],[Fecha]]="",(""),(IF(Tabla1[[#This Row],[Ingreso en]]="",(""),(Tabla1[[#This Row],[Precio]]))))</f>
        <v/>
      </c>
      <c r="I1801" s="5" t="str">
        <f>IF(Tabla1[[#This Row],[Fecha]]="",(""),(IF(Tabla1[[#This Row],[Egreso de]]="",(""),(Tabla1[[#This Row],[Precio]]))))</f>
        <v/>
      </c>
      <c r="J1801" s="4" t="str">
        <f>IF(Tabla1[[#This Row],[Fecha]]="",(""),(IF(Tabla13[[#This Row],[Ingreso en]]="",(-Tabla13[[#This Row],[Egreso de]]),(Tabla13[[#This Row],[Ingreso en]]))))</f>
        <v/>
      </c>
    </row>
    <row r="1802" spans="1:10" x14ac:dyDescent="0.3">
      <c r="A1802" s="2" t="str">
        <f>IF(Tabla1[[#This Row],[Fecha]]="",(""),(Tabla1[[#This Row],[Fecha]]))</f>
        <v/>
      </c>
      <c r="B1802" s="3" t="str">
        <f>IF(Tabla1[[#This Row],[Fecha]]="",(""),(Tabla1[[#This Row],[Tipo de Operación]]))</f>
        <v/>
      </c>
      <c r="C1802" s="19" t="str">
        <f>IF(Tabla1[[#This Row],[Fecha]]="",(""),(Tabla1[[#This Row],[Código]]))</f>
        <v/>
      </c>
      <c r="D1802" s="4" t="str">
        <f>IF(Tabla1[[#This Row],[Fecha]]="",(""),(Tabla1[[#This Row],[Rubro]]))</f>
        <v/>
      </c>
      <c r="E1802" s="4"/>
      <c r="F1802" s="4" t="str">
        <f>IF(Tabla1[[#This Row],[Fecha]]="",(""),(Tabla1[[#This Row],[Precio]]))</f>
        <v/>
      </c>
      <c r="G1802" s="4" t="str">
        <f>IF(Tabla1[[#This Row],[Fecha]]="",(""),(Tabla1[[#This Row],[Medio de Pago]]))</f>
        <v/>
      </c>
      <c r="H1802" s="4" t="str">
        <f>IF(Tabla1[[#This Row],[Fecha]]="",(""),(IF(Tabla1[[#This Row],[Ingreso en]]="",(""),(Tabla1[[#This Row],[Precio]]))))</f>
        <v/>
      </c>
      <c r="I1802" s="5" t="str">
        <f>IF(Tabla1[[#This Row],[Fecha]]="",(""),(IF(Tabla1[[#This Row],[Egreso de]]="",(""),(Tabla1[[#This Row],[Precio]]))))</f>
        <v/>
      </c>
      <c r="J1802" s="4" t="str">
        <f>IF(Tabla1[[#This Row],[Fecha]]="",(""),(IF(Tabla13[[#This Row],[Ingreso en]]="",(-Tabla13[[#This Row],[Egreso de]]),(Tabla13[[#This Row],[Ingreso en]]))))</f>
        <v/>
      </c>
    </row>
    <row r="1803" spans="1:10" x14ac:dyDescent="0.3">
      <c r="A1803" s="2" t="str">
        <f>IF(Tabla1[[#This Row],[Fecha]]="",(""),(Tabla1[[#This Row],[Fecha]]))</f>
        <v/>
      </c>
      <c r="B1803" s="3" t="str">
        <f>IF(Tabla1[[#This Row],[Fecha]]="",(""),(Tabla1[[#This Row],[Tipo de Operación]]))</f>
        <v/>
      </c>
      <c r="C1803" s="19" t="str">
        <f>IF(Tabla1[[#This Row],[Fecha]]="",(""),(Tabla1[[#This Row],[Código]]))</f>
        <v/>
      </c>
      <c r="D1803" s="4" t="str">
        <f>IF(Tabla1[[#This Row],[Fecha]]="",(""),(Tabla1[[#This Row],[Rubro]]))</f>
        <v/>
      </c>
      <c r="E1803" s="4"/>
      <c r="F1803" s="4" t="str">
        <f>IF(Tabla1[[#This Row],[Fecha]]="",(""),(Tabla1[[#This Row],[Precio]]))</f>
        <v/>
      </c>
      <c r="G1803" s="4" t="str">
        <f>IF(Tabla1[[#This Row],[Fecha]]="",(""),(Tabla1[[#This Row],[Medio de Pago]]))</f>
        <v/>
      </c>
      <c r="H1803" s="4" t="str">
        <f>IF(Tabla1[[#This Row],[Fecha]]="",(""),(IF(Tabla1[[#This Row],[Ingreso en]]="",(""),(Tabla1[[#This Row],[Precio]]))))</f>
        <v/>
      </c>
      <c r="I1803" s="5" t="str">
        <f>IF(Tabla1[[#This Row],[Fecha]]="",(""),(IF(Tabla1[[#This Row],[Egreso de]]="",(""),(Tabla1[[#This Row],[Precio]]))))</f>
        <v/>
      </c>
      <c r="J1803" s="4" t="str">
        <f>IF(Tabla1[[#This Row],[Fecha]]="",(""),(IF(Tabla13[[#This Row],[Ingreso en]]="",(-Tabla13[[#This Row],[Egreso de]]),(Tabla13[[#This Row],[Ingreso en]]))))</f>
        <v/>
      </c>
    </row>
    <row r="1804" spans="1:10" x14ac:dyDescent="0.3">
      <c r="A1804" s="2" t="str">
        <f>IF(Tabla1[[#This Row],[Fecha]]="",(""),(Tabla1[[#This Row],[Fecha]]))</f>
        <v/>
      </c>
      <c r="B1804" s="3" t="str">
        <f>IF(Tabla1[[#This Row],[Fecha]]="",(""),(Tabla1[[#This Row],[Tipo de Operación]]))</f>
        <v/>
      </c>
      <c r="C1804" s="19" t="str">
        <f>IF(Tabla1[[#This Row],[Fecha]]="",(""),(Tabla1[[#This Row],[Código]]))</f>
        <v/>
      </c>
      <c r="D1804" s="4" t="str">
        <f>IF(Tabla1[[#This Row],[Fecha]]="",(""),(Tabla1[[#This Row],[Rubro]]))</f>
        <v/>
      </c>
      <c r="E1804" s="4"/>
      <c r="F1804" s="4" t="str">
        <f>IF(Tabla1[[#This Row],[Fecha]]="",(""),(Tabla1[[#This Row],[Precio]]))</f>
        <v/>
      </c>
      <c r="G1804" s="4" t="str">
        <f>IF(Tabla1[[#This Row],[Fecha]]="",(""),(Tabla1[[#This Row],[Medio de Pago]]))</f>
        <v/>
      </c>
      <c r="H1804" s="4" t="str">
        <f>IF(Tabla1[[#This Row],[Fecha]]="",(""),(IF(Tabla1[[#This Row],[Ingreso en]]="",(""),(Tabla1[[#This Row],[Precio]]))))</f>
        <v/>
      </c>
      <c r="I1804" s="5" t="str">
        <f>IF(Tabla1[[#This Row],[Fecha]]="",(""),(IF(Tabla1[[#This Row],[Egreso de]]="",(""),(Tabla1[[#This Row],[Precio]]))))</f>
        <v/>
      </c>
      <c r="J1804" s="4" t="str">
        <f>IF(Tabla1[[#This Row],[Fecha]]="",(""),(IF(Tabla13[[#This Row],[Ingreso en]]="",(-Tabla13[[#This Row],[Egreso de]]),(Tabla13[[#This Row],[Ingreso en]]))))</f>
        <v/>
      </c>
    </row>
    <row r="1805" spans="1:10" x14ac:dyDescent="0.3">
      <c r="A1805" s="2" t="str">
        <f>IF(Tabla1[[#This Row],[Fecha]]="",(""),(Tabla1[[#This Row],[Fecha]]))</f>
        <v/>
      </c>
      <c r="B1805" s="3" t="str">
        <f>IF(Tabla1[[#This Row],[Fecha]]="",(""),(Tabla1[[#This Row],[Tipo de Operación]]))</f>
        <v/>
      </c>
      <c r="C1805" s="19" t="str">
        <f>IF(Tabla1[[#This Row],[Fecha]]="",(""),(Tabla1[[#This Row],[Código]]))</f>
        <v/>
      </c>
      <c r="D1805" s="4" t="str">
        <f>IF(Tabla1[[#This Row],[Fecha]]="",(""),(Tabla1[[#This Row],[Rubro]]))</f>
        <v/>
      </c>
      <c r="E1805" s="4"/>
      <c r="F1805" s="4" t="str">
        <f>IF(Tabla1[[#This Row],[Fecha]]="",(""),(Tabla1[[#This Row],[Precio]]))</f>
        <v/>
      </c>
      <c r="G1805" s="4" t="str">
        <f>IF(Tabla1[[#This Row],[Fecha]]="",(""),(Tabla1[[#This Row],[Medio de Pago]]))</f>
        <v/>
      </c>
      <c r="H1805" s="4" t="str">
        <f>IF(Tabla1[[#This Row],[Fecha]]="",(""),(IF(Tabla1[[#This Row],[Ingreso en]]="",(""),(Tabla1[[#This Row],[Precio]]))))</f>
        <v/>
      </c>
      <c r="I1805" s="5" t="str">
        <f>IF(Tabla1[[#This Row],[Fecha]]="",(""),(IF(Tabla1[[#This Row],[Egreso de]]="",(""),(Tabla1[[#This Row],[Precio]]))))</f>
        <v/>
      </c>
      <c r="J1805" s="4" t="str">
        <f>IF(Tabla1[[#This Row],[Fecha]]="",(""),(IF(Tabla13[[#This Row],[Ingreso en]]="",(-Tabla13[[#This Row],[Egreso de]]),(Tabla13[[#This Row],[Ingreso en]]))))</f>
        <v/>
      </c>
    </row>
    <row r="1806" spans="1:10" x14ac:dyDescent="0.3">
      <c r="A1806" s="2" t="str">
        <f>IF(Tabla1[[#This Row],[Fecha]]="",(""),(Tabla1[[#This Row],[Fecha]]))</f>
        <v/>
      </c>
      <c r="B1806" s="3" t="str">
        <f>IF(Tabla1[[#This Row],[Fecha]]="",(""),(Tabla1[[#This Row],[Tipo de Operación]]))</f>
        <v/>
      </c>
      <c r="C1806" s="19" t="str">
        <f>IF(Tabla1[[#This Row],[Fecha]]="",(""),(Tabla1[[#This Row],[Código]]))</f>
        <v/>
      </c>
      <c r="D1806" s="4" t="str">
        <f>IF(Tabla1[[#This Row],[Fecha]]="",(""),(Tabla1[[#This Row],[Rubro]]))</f>
        <v/>
      </c>
      <c r="E1806" s="4"/>
      <c r="F1806" s="4" t="str">
        <f>IF(Tabla1[[#This Row],[Fecha]]="",(""),(Tabla1[[#This Row],[Precio]]))</f>
        <v/>
      </c>
      <c r="G1806" s="4" t="str">
        <f>IF(Tabla1[[#This Row],[Fecha]]="",(""),(Tabla1[[#This Row],[Medio de Pago]]))</f>
        <v/>
      </c>
      <c r="H1806" s="4" t="str">
        <f>IF(Tabla1[[#This Row],[Fecha]]="",(""),(IF(Tabla1[[#This Row],[Ingreso en]]="",(""),(Tabla1[[#This Row],[Precio]]))))</f>
        <v/>
      </c>
      <c r="I1806" s="5" t="str">
        <f>IF(Tabla1[[#This Row],[Fecha]]="",(""),(IF(Tabla1[[#This Row],[Egreso de]]="",(""),(Tabla1[[#This Row],[Precio]]))))</f>
        <v/>
      </c>
      <c r="J1806" s="4" t="str">
        <f>IF(Tabla1[[#This Row],[Fecha]]="",(""),(IF(Tabla13[[#This Row],[Ingreso en]]="",(-Tabla13[[#This Row],[Egreso de]]),(Tabla13[[#This Row],[Ingreso en]]))))</f>
        <v/>
      </c>
    </row>
    <row r="1807" spans="1:10" x14ac:dyDescent="0.3">
      <c r="A1807" s="2" t="str">
        <f>IF(Tabla1[[#This Row],[Fecha]]="",(""),(Tabla1[[#This Row],[Fecha]]))</f>
        <v/>
      </c>
      <c r="B1807" s="3" t="str">
        <f>IF(Tabla1[[#This Row],[Fecha]]="",(""),(Tabla1[[#This Row],[Tipo de Operación]]))</f>
        <v/>
      </c>
      <c r="C1807" s="19" t="str">
        <f>IF(Tabla1[[#This Row],[Fecha]]="",(""),(Tabla1[[#This Row],[Código]]))</f>
        <v/>
      </c>
      <c r="D1807" s="4" t="str">
        <f>IF(Tabla1[[#This Row],[Fecha]]="",(""),(Tabla1[[#This Row],[Rubro]]))</f>
        <v/>
      </c>
      <c r="E1807" s="4"/>
      <c r="F1807" s="4" t="str">
        <f>IF(Tabla1[[#This Row],[Fecha]]="",(""),(Tabla1[[#This Row],[Precio]]))</f>
        <v/>
      </c>
      <c r="G1807" s="4" t="str">
        <f>IF(Tabla1[[#This Row],[Fecha]]="",(""),(Tabla1[[#This Row],[Medio de Pago]]))</f>
        <v/>
      </c>
      <c r="H1807" s="4" t="str">
        <f>IF(Tabla1[[#This Row],[Fecha]]="",(""),(IF(Tabla1[[#This Row],[Ingreso en]]="",(""),(Tabla1[[#This Row],[Precio]]))))</f>
        <v/>
      </c>
      <c r="I1807" s="5" t="str">
        <f>IF(Tabla1[[#This Row],[Fecha]]="",(""),(IF(Tabla1[[#This Row],[Egreso de]]="",(""),(Tabla1[[#This Row],[Precio]]))))</f>
        <v/>
      </c>
      <c r="J1807" s="4" t="str">
        <f>IF(Tabla1[[#This Row],[Fecha]]="",(""),(IF(Tabla13[[#This Row],[Ingreso en]]="",(-Tabla13[[#This Row],[Egreso de]]),(Tabla13[[#This Row],[Ingreso en]]))))</f>
        <v/>
      </c>
    </row>
    <row r="1808" spans="1:10" x14ac:dyDescent="0.3">
      <c r="A1808" s="2" t="str">
        <f>IF(Tabla1[[#This Row],[Fecha]]="",(""),(Tabla1[[#This Row],[Fecha]]))</f>
        <v/>
      </c>
      <c r="B1808" s="3" t="str">
        <f>IF(Tabla1[[#This Row],[Fecha]]="",(""),(Tabla1[[#This Row],[Tipo de Operación]]))</f>
        <v/>
      </c>
      <c r="C1808" s="19" t="str">
        <f>IF(Tabla1[[#This Row],[Fecha]]="",(""),(Tabla1[[#This Row],[Código]]))</f>
        <v/>
      </c>
      <c r="D1808" s="4" t="str">
        <f>IF(Tabla1[[#This Row],[Fecha]]="",(""),(Tabla1[[#This Row],[Rubro]]))</f>
        <v/>
      </c>
      <c r="E1808" s="4"/>
      <c r="F1808" s="4" t="str">
        <f>IF(Tabla1[[#This Row],[Fecha]]="",(""),(Tabla1[[#This Row],[Precio]]))</f>
        <v/>
      </c>
      <c r="G1808" s="4" t="str">
        <f>IF(Tabla1[[#This Row],[Fecha]]="",(""),(Tabla1[[#This Row],[Medio de Pago]]))</f>
        <v/>
      </c>
      <c r="H1808" s="4" t="str">
        <f>IF(Tabla1[[#This Row],[Fecha]]="",(""),(IF(Tabla1[[#This Row],[Ingreso en]]="",(""),(Tabla1[[#This Row],[Precio]]))))</f>
        <v/>
      </c>
      <c r="I1808" s="5" t="str">
        <f>IF(Tabla1[[#This Row],[Fecha]]="",(""),(IF(Tabla1[[#This Row],[Egreso de]]="",(""),(Tabla1[[#This Row],[Precio]]))))</f>
        <v/>
      </c>
      <c r="J1808" s="4" t="str">
        <f>IF(Tabla1[[#This Row],[Fecha]]="",(""),(IF(Tabla13[[#This Row],[Ingreso en]]="",(-Tabla13[[#This Row],[Egreso de]]),(Tabla13[[#This Row],[Ingreso en]]))))</f>
        <v/>
      </c>
    </row>
    <row r="1809" spans="1:10" x14ac:dyDescent="0.3">
      <c r="A1809" s="2" t="str">
        <f>IF(Tabla1[[#This Row],[Fecha]]="",(""),(Tabla1[[#This Row],[Fecha]]))</f>
        <v/>
      </c>
      <c r="B1809" s="3" t="str">
        <f>IF(Tabla1[[#This Row],[Fecha]]="",(""),(Tabla1[[#This Row],[Tipo de Operación]]))</f>
        <v/>
      </c>
      <c r="C1809" s="19" t="str">
        <f>IF(Tabla1[[#This Row],[Fecha]]="",(""),(Tabla1[[#This Row],[Código]]))</f>
        <v/>
      </c>
      <c r="D1809" s="4" t="str">
        <f>IF(Tabla1[[#This Row],[Fecha]]="",(""),(Tabla1[[#This Row],[Rubro]]))</f>
        <v/>
      </c>
      <c r="E1809" s="4"/>
      <c r="F1809" s="4" t="str">
        <f>IF(Tabla1[[#This Row],[Fecha]]="",(""),(Tabla1[[#This Row],[Precio]]))</f>
        <v/>
      </c>
      <c r="G1809" s="4" t="str">
        <f>IF(Tabla1[[#This Row],[Fecha]]="",(""),(Tabla1[[#This Row],[Medio de Pago]]))</f>
        <v/>
      </c>
      <c r="H1809" s="4" t="str">
        <f>IF(Tabla1[[#This Row],[Fecha]]="",(""),(IF(Tabla1[[#This Row],[Ingreso en]]="",(""),(Tabla1[[#This Row],[Precio]]))))</f>
        <v/>
      </c>
      <c r="I1809" s="5" t="str">
        <f>IF(Tabla1[[#This Row],[Fecha]]="",(""),(IF(Tabla1[[#This Row],[Egreso de]]="",(""),(Tabla1[[#This Row],[Precio]]))))</f>
        <v/>
      </c>
      <c r="J1809" s="4" t="str">
        <f>IF(Tabla1[[#This Row],[Fecha]]="",(""),(IF(Tabla13[[#This Row],[Ingreso en]]="",(-Tabla13[[#This Row],[Egreso de]]),(Tabla13[[#This Row],[Ingreso en]]))))</f>
        <v/>
      </c>
    </row>
    <row r="1810" spans="1:10" x14ac:dyDescent="0.3">
      <c r="A1810" s="2" t="str">
        <f>IF(Tabla1[[#This Row],[Fecha]]="",(""),(Tabla1[[#This Row],[Fecha]]))</f>
        <v/>
      </c>
      <c r="B1810" s="3" t="str">
        <f>IF(Tabla1[[#This Row],[Fecha]]="",(""),(Tabla1[[#This Row],[Tipo de Operación]]))</f>
        <v/>
      </c>
      <c r="C1810" s="19" t="str">
        <f>IF(Tabla1[[#This Row],[Fecha]]="",(""),(Tabla1[[#This Row],[Código]]))</f>
        <v/>
      </c>
      <c r="D1810" s="4" t="str">
        <f>IF(Tabla1[[#This Row],[Fecha]]="",(""),(Tabla1[[#This Row],[Rubro]]))</f>
        <v/>
      </c>
      <c r="E1810" s="4"/>
      <c r="F1810" s="4" t="str">
        <f>IF(Tabla1[[#This Row],[Fecha]]="",(""),(Tabla1[[#This Row],[Precio]]))</f>
        <v/>
      </c>
      <c r="G1810" s="4" t="str">
        <f>IF(Tabla1[[#This Row],[Fecha]]="",(""),(Tabla1[[#This Row],[Medio de Pago]]))</f>
        <v/>
      </c>
      <c r="H1810" s="4" t="str">
        <f>IF(Tabla1[[#This Row],[Fecha]]="",(""),(IF(Tabla1[[#This Row],[Ingreso en]]="",(""),(Tabla1[[#This Row],[Precio]]))))</f>
        <v/>
      </c>
      <c r="I1810" s="5" t="str">
        <f>IF(Tabla1[[#This Row],[Fecha]]="",(""),(IF(Tabla1[[#This Row],[Egreso de]]="",(""),(Tabla1[[#This Row],[Precio]]))))</f>
        <v/>
      </c>
      <c r="J1810" s="4" t="str">
        <f>IF(Tabla1[[#This Row],[Fecha]]="",(""),(IF(Tabla13[[#This Row],[Ingreso en]]="",(-Tabla13[[#This Row],[Egreso de]]),(Tabla13[[#This Row],[Ingreso en]]))))</f>
        <v/>
      </c>
    </row>
    <row r="1811" spans="1:10" x14ac:dyDescent="0.3">
      <c r="A1811" s="2" t="str">
        <f>IF(Tabla1[[#This Row],[Fecha]]="",(""),(Tabla1[[#This Row],[Fecha]]))</f>
        <v/>
      </c>
      <c r="B1811" s="3" t="str">
        <f>IF(Tabla1[[#This Row],[Fecha]]="",(""),(Tabla1[[#This Row],[Tipo de Operación]]))</f>
        <v/>
      </c>
      <c r="C1811" s="19" t="str">
        <f>IF(Tabla1[[#This Row],[Fecha]]="",(""),(Tabla1[[#This Row],[Código]]))</f>
        <v/>
      </c>
      <c r="D1811" s="4" t="str">
        <f>IF(Tabla1[[#This Row],[Fecha]]="",(""),(Tabla1[[#This Row],[Rubro]]))</f>
        <v/>
      </c>
      <c r="E1811" s="4"/>
      <c r="F1811" s="4" t="str">
        <f>IF(Tabla1[[#This Row],[Fecha]]="",(""),(Tabla1[[#This Row],[Precio]]))</f>
        <v/>
      </c>
      <c r="G1811" s="4" t="str">
        <f>IF(Tabla1[[#This Row],[Fecha]]="",(""),(Tabla1[[#This Row],[Medio de Pago]]))</f>
        <v/>
      </c>
      <c r="H1811" s="4" t="str">
        <f>IF(Tabla1[[#This Row],[Fecha]]="",(""),(IF(Tabla1[[#This Row],[Ingreso en]]="",(""),(Tabla1[[#This Row],[Precio]]))))</f>
        <v/>
      </c>
      <c r="I1811" s="5" t="str">
        <f>IF(Tabla1[[#This Row],[Fecha]]="",(""),(IF(Tabla1[[#This Row],[Egreso de]]="",(""),(Tabla1[[#This Row],[Precio]]))))</f>
        <v/>
      </c>
      <c r="J1811" s="4" t="str">
        <f>IF(Tabla1[[#This Row],[Fecha]]="",(""),(IF(Tabla13[[#This Row],[Ingreso en]]="",(-Tabla13[[#This Row],[Egreso de]]),(Tabla13[[#This Row],[Ingreso en]]))))</f>
        <v/>
      </c>
    </row>
    <row r="1812" spans="1:10" x14ac:dyDescent="0.3">
      <c r="A1812" s="2" t="str">
        <f>IF(Tabla1[[#This Row],[Fecha]]="",(""),(Tabla1[[#This Row],[Fecha]]))</f>
        <v/>
      </c>
      <c r="B1812" s="3" t="str">
        <f>IF(Tabla1[[#This Row],[Fecha]]="",(""),(Tabla1[[#This Row],[Tipo de Operación]]))</f>
        <v/>
      </c>
      <c r="C1812" s="19" t="str">
        <f>IF(Tabla1[[#This Row],[Fecha]]="",(""),(Tabla1[[#This Row],[Código]]))</f>
        <v/>
      </c>
      <c r="D1812" s="4" t="str">
        <f>IF(Tabla1[[#This Row],[Fecha]]="",(""),(Tabla1[[#This Row],[Rubro]]))</f>
        <v/>
      </c>
      <c r="E1812" s="4"/>
      <c r="F1812" s="4" t="str">
        <f>IF(Tabla1[[#This Row],[Fecha]]="",(""),(Tabla1[[#This Row],[Precio]]))</f>
        <v/>
      </c>
      <c r="G1812" s="4" t="str">
        <f>IF(Tabla1[[#This Row],[Fecha]]="",(""),(Tabla1[[#This Row],[Medio de Pago]]))</f>
        <v/>
      </c>
      <c r="H1812" s="4" t="str">
        <f>IF(Tabla1[[#This Row],[Fecha]]="",(""),(IF(Tabla1[[#This Row],[Ingreso en]]="",(""),(Tabla1[[#This Row],[Precio]]))))</f>
        <v/>
      </c>
      <c r="I1812" s="5" t="str">
        <f>IF(Tabla1[[#This Row],[Fecha]]="",(""),(IF(Tabla1[[#This Row],[Egreso de]]="",(""),(Tabla1[[#This Row],[Precio]]))))</f>
        <v/>
      </c>
      <c r="J1812" s="4" t="str">
        <f>IF(Tabla1[[#This Row],[Fecha]]="",(""),(IF(Tabla13[[#This Row],[Ingreso en]]="",(-Tabla13[[#This Row],[Egreso de]]),(Tabla13[[#This Row],[Ingreso en]]))))</f>
        <v/>
      </c>
    </row>
    <row r="1813" spans="1:10" x14ac:dyDescent="0.3">
      <c r="A1813" s="2" t="str">
        <f>IF(Tabla1[[#This Row],[Fecha]]="",(""),(Tabla1[[#This Row],[Fecha]]))</f>
        <v/>
      </c>
      <c r="B1813" s="3" t="str">
        <f>IF(Tabla1[[#This Row],[Fecha]]="",(""),(Tabla1[[#This Row],[Tipo de Operación]]))</f>
        <v/>
      </c>
      <c r="C1813" s="19" t="str">
        <f>IF(Tabla1[[#This Row],[Fecha]]="",(""),(Tabla1[[#This Row],[Código]]))</f>
        <v/>
      </c>
      <c r="D1813" s="4" t="str">
        <f>IF(Tabla1[[#This Row],[Fecha]]="",(""),(Tabla1[[#This Row],[Rubro]]))</f>
        <v/>
      </c>
      <c r="E1813" s="4"/>
      <c r="F1813" s="4" t="str">
        <f>IF(Tabla1[[#This Row],[Fecha]]="",(""),(Tabla1[[#This Row],[Precio]]))</f>
        <v/>
      </c>
      <c r="G1813" s="4" t="str">
        <f>IF(Tabla1[[#This Row],[Fecha]]="",(""),(Tabla1[[#This Row],[Medio de Pago]]))</f>
        <v/>
      </c>
      <c r="H1813" s="4" t="str">
        <f>IF(Tabla1[[#This Row],[Fecha]]="",(""),(IF(Tabla1[[#This Row],[Ingreso en]]="",(""),(Tabla1[[#This Row],[Precio]]))))</f>
        <v/>
      </c>
      <c r="I1813" s="5" t="str">
        <f>IF(Tabla1[[#This Row],[Fecha]]="",(""),(IF(Tabla1[[#This Row],[Egreso de]]="",(""),(Tabla1[[#This Row],[Precio]]))))</f>
        <v/>
      </c>
      <c r="J1813" s="4" t="str">
        <f>IF(Tabla1[[#This Row],[Fecha]]="",(""),(IF(Tabla13[[#This Row],[Ingreso en]]="",(-Tabla13[[#This Row],[Egreso de]]),(Tabla13[[#This Row],[Ingreso en]]))))</f>
        <v/>
      </c>
    </row>
    <row r="1814" spans="1:10" x14ac:dyDescent="0.3">
      <c r="A1814" s="2" t="str">
        <f>IF(Tabla1[[#This Row],[Fecha]]="",(""),(Tabla1[[#This Row],[Fecha]]))</f>
        <v/>
      </c>
      <c r="B1814" s="3" t="str">
        <f>IF(Tabla1[[#This Row],[Fecha]]="",(""),(Tabla1[[#This Row],[Tipo de Operación]]))</f>
        <v/>
      </c>
      <c r="C1814" s="19" t="str">
        <f>IF(Tabla1[[#This Row],[Fecha]]="",(""),(Tabla1[[#This Row],[Código]]))</f>
        <v/>
      </c>
      <c r="D1814" s="4" t="str">
        <f>IF(Tabla1[[#This Row],[Fecha]]="",(""),(Tabla1[[#This Row],[Rubro]]))</f>
        <v/>
      </c>
      <c r="E1814" s="4"/>
      <c r="F1814" s="4" t="str">
        <f>IF(Tabla1[[#This Row],[Fecha]]="",(""),(Tabla1[[#This Row],[Precio]]))</f>
        <v/>
      </c>
      <c r="G1814" s="4" t="str">
        <f>IF(Tabla1[[#This Row],[Fecha]]="",(""),(Tabla1[[#This Row],[Medio de Pago]]))</f>
        <v/>
      </c>
      <c r="H1814" s="4" t="str">
        <f>IF(Tabla1[[#This Row],[Fecha]]="",(""),(IF(Tabla1[[#This Row],[Ingreso en]]="",(""),(Tabla1[[#This Row],[Precio]]))))</f>
        <v/>
      </c>
      <c r="I1814" s="5" t="str">
        <f>IF(Tabla1[[#This Row],[Fecha]]="",(""),(IF(Tabla1[[#This Row],[Egreso de]]="",(""),(Tabla1[[#This Row],[Precio]]))))</f>
        <v/>
      </c>
      <c r="J1814" s="4" t="str">
        <f>IF(Tabla1[[#This Row],[Fecha]]="",(""),(IF(Tabla13[[#This Row],[Ingreso en]]="",(-Tabla13[[#This Row],[Egreso de]]),(Tabla13[[#This Row],[Ingreso en]]))))</f>
        <v/>
      </c>
    </row>
    <row r="1815" spans="1:10" x14ac:dyDescent="0.3">
      <c r="A1815" s="2" t="str">
        <f>IF(Tabla1[[#This Row],[Fecha]]="",(""),(Tabla1[[#This Row],[Fecha]]))</f>
        <v/>
      </c>
      <c r="B1815" s="3" t="str">
        <f>IF(Tabla1[[#This Row],[Fecha]]="",(""),(Tabla1[[#This Row],[Tipo de Operación]]))</f>
        <v/>
      </c>
      <c r="C1815" s="19" t="str">
        <f>IF(Tabla1[[#This Row],[Fecha]]="",(""),(Tabla1[[#This Row],[Código]]))</f>
        <v/>
      </c>
      <c r="D1815" s="4" t="str">
        <f>IF(Tabla1[[#This Row],[Fecha]]="",(""),(Tabla1[[#This Row],[Rubro]]))</f>
        <v/>
      </c>
      <c r="E1815" s="4"/>
      <c r="F1815" s="4" t="str">
        <f>IF(Tabla1[[#This Row],[Fecha]]="",(""),(Tabla1[[#This Row],[Precio]]))</f>
        <v/>
      </c>
      <c r="G1815" s="4" t="str">
        <f>IF(Tabla1[[#This Row],[Fecha]]="",(""),(Tabla1[[#This Row],[Medio de Pago]]))</f>
        <v/>
      </c>
      <c r="H1815" s="4" t="str">
        <f>IF(Tabla1[[#This Row],[Fecha]]="",(""),(IF(Tabla1[[#This Row],[Ingreso en]]="",(""),(Tabla1[[#This Row],[Precio]]))))</f>
        <v/>
      </c>
      <c r="I1815" s="5" t="str">
        <f>IF(Tabla1[[#This Row],[Fecha]]="",(""),(IF(Tabla1[[#This Row],[Egreso de]]="",(""),(Tabla1[[#This Row],[Precio]]))))</f>
        <v/>
      </c>
      <c r="J1815" s="4" t="str">
        <f>IF(Tabla1[[#This Row],[Fecha]]="",(""),(IF(Tabla13[[#This Row],[Ingreso en]]="",(-Tabla13[[#This Row],[Egreso de]]),(Tabla13[[#This Row],[Ingreso en]]))))</f>
        <v/>
      </c>
    </row>
    <row r="1816" spans="1:10" x14ac:dyDescent="0.3">
      <c r="A1816" s="2" t="str">
        <f>IF(Tabla1[[#This Row],[Fecha]]="",(""),(Tabla1[[#This Row],[Fecha]]))</f>
        <v/>
      </c>
      <c r="B1816" s="3" t="str">
        <f>IF(Tabla1[[#This Row],[Fecha]]="",(""),(Tabla1[[#This Row],[Tipo de Operación]]))</f>
        <v/>
      </c>
      <c r="C1816" s="19" t="str">
        <f>IF(Tabla1[[#This Row],[Fecha]]="",(""),(Tabla1[[#This Row],[Código]]))</f>
        <v/>
      </c>
      <c r="D1816" s="4" t="str">
        <f>IF(Tabla1[[#This Row],[Fecha]]="",(""),(Tabla1[[#This Row],[Rubro]]))</f>
        <v/>
      </c>
      <c r="E1816" s="4"/>
      <c r="F1816" s="4" t="str">
        <f>IF(Tabla1[[#This Row],[Fecha]]="",(""),(Tabla1[[#This Row],[Precio]]))</f>
        <v/>
      </c>
      <c r="G1816" s="4" t="str">
        <f>IF(Tabla1[[#This Row],[Fecha]]="",(""),(Tabla1[[#This Row],[Medio de Pago]]))</f>
        <v/>
      </c>
      <c r="H1816" s="4" t="str">
        <f>IF(Tabla1[[#This Row],[Fecha]]="",(""),(IF(Tabla1[[#This Row],[Ingreso en]]="",(""),(Tabla1[[#This Row],[Precio]]))))</f>
        <v/>
      </c>
      <c r="I1816" s="5" t="str">
        <f>IF(Tabla1[[#This Row],[Fecha]]="",(""),(IF(Tabla1[[#This Row],[Egreso de]]="",(""),(Tabla1[[#This Row],[Precio]]))))</f>
        <v/>
      </c>
      <c r="J1816" s="4" t="str">
        <f>IF(Tabla1[[#This Row],[Fecha]]="",(""),(IF(Tabla13[[#This Row],[Ingreso en]]="",(-Tabla13[[#This Row],[Egreso de]]),(Tabla13[[#This Row],[Ingreso en]]))))</f>
        <v/>
      </c>
    </row>
    <row r="1817" spans="1:10" x14ac:dyDescent="0.3">
      <c r="A1817" s="2" t="str">
        <f>IF(Tabla1[[#This Row],[Fecha]]="",(""),(Tabla1[[#This Row],[Fecha]]))</f>
        <v/>
      </c>
      <c r="B1817" s="3" t="str">
        <f>IF(Tabla1[[#This Row],[Fecha]]="",(""),(Tabla1[[#This Row],[Tipo de Operación]]))</f>
        <v/>
      </c>
      <c r="C1817" s="19" t="str">
        <f>IF(Tabla1[[#This Row],[Fecha]]="",(""),(Tabla1[[#This Row],[Código]]))</f>
        <v/>
      </c>
      <c r="D1817" s="4" t="str">
        <f>IF(Tabla1[[#This Row],[Fecha]]="",(""),(Tabla1[[#This Row],[Rubro]]))</f>
        <v/>
      </c>
      <c r="E1817" s="4"/>
      <c r="F1817" s="4" t="str">
        <f>IF(Tabla1[[#This Row],[Fecha]]="",(""),(Tabla1[[#This Row],[Precio]]))</f>
        <v/>
      </c>
      <c r="G1817" s="4" t="str">
        <f>IF(Tabla1[[#This Row],[Fecha]]="",(""),(Tabla1[[#This Row],[Medio de Pago]]))</f>
        <v/>
      </c>
      <c r="H1817" s="4" t="str">
        <f>IF(Tabla1[[#This Row],[Fecha]]="",(""),(IF(Tabla1[[#This Row],[Ingreso en]]="",(""),(Tabla1[[#This Row],[Precio]]))))</f>
        <v/>
      </c>
      <c r="I1817" s="5" t="str">
        <f>IF(Tabla1[[#This Row],[Fecha]]="",(""),(IF(Tabla1[[#This Row],[Egreso de]]="",(""),(Tabla1[[#This Row],[Precio]]))))</f>
        <v/>
      </c>
      <c r="J1817" s="4" t="str">
        <f>IF(Tabla1[[#This Row],[Fecha]]="",(""),(IF(Tabla13[[#This Row],[Ingreso en]]="",(-Tabla13[[#This Row],[Egreso de]]),(Tabla13[[#This Row],[Ingreso en]]))))</f>
        <v/>
      </c>
    </row>
    <row r="1818" spans="1:10" x14ac:dyDescent="0.3">
      <c r="A1818" s="2" t="str">
        <f>IF(Tabla1[[#This Row],[Fecha]]="",(""),(Tabla1[[#This Row],[Fecha]]))</f>
        <v/>
      </c>
      <c r="B1818" s="3" t="str">
        <f>IF(Tabla1[[#This Row],[Fecha]]="",(""),(Tabla1[[#This Row],[Tipo de Operación]]))</f>
        <v/>
      </c>
      <c r="C1818" s="19" t="str">
        <f>IF(Tabla1[[#This Row],[Fecha]]="",(""),(Tabla1[[#This Row],[Código]]))</f>
        <v/>
      </c>
      <c r="D1818" s="4" t="str">
        <f>IF(Tabla1[[#This Row],[Fecha]]="",(""),(Tabla1[[#This Row],[Rubro]]))</f>
        <v/>
      </c>
      <c r="E1818" s="4"/>
      <c r="F1818" s="4" t="str">
        <f>IF(Tabla1[[#This Row],[Fecha]]="",(""),(Tabla1[[#This Row],[Precio]]))</f>
        <v/>
      </c>
      <c r="G1818" s="4" t="str">
        <f>IF(Tabla1[[#This Row],[Fecha]]="",(""),(Tabla1[[#This Row],[Medio de Pago]]))</f>
        <v/>
      </c>
      <c r="H1818" s="4" t="str">
        <f>IF(Tabla1[[#This Row],[Fecha]]="",(""),(IF(Tabla1[[#This Row],[Ingreso en]]="",(""),(Tabla1[[#This Row],[Precio]]))))</f>
        <v/>
      </c>
      <c r="I1818" s="5" t="str">
        <f>IF(Tabla1[[#This Row],[Fecha]]="",(""),(IF(Tabla1[[#This Row],[Egreso de]]="",(""),(Tabla1[[#This Row],[Precio]]))))</f>
        <v/>
      </c>
      <c r="J1818" s="4" t="str">
        <f>IF(Tabla1[[#This Row],[Fecha]]="",(""),(IF(Tabla13[[#This Row],[Ingreso en]]="",(-Tabla13[[#This Row],[Egreso de]]),(Tabla13[[#This Row],[Ingreso en]]))))</f>
        <v/>
      </c>
    </row>
    <row r="1819" spans="1:10" x14ac:dyDescent="0.3">
      <c r="A1819" s="2" t="str">
        <f>IF(Tabla1[[#This Row],[Fecha]]="",(""),(Tabla1[[#This Row],[Fecha]]))</f>
        <v/>
      </c>
      <c r="B1819" s="3" t="str">
        <f>IF(Tabla1[[#This Row],[Fecha]]="",(""),(Tabla1[[#This Row],[Tipo de Operación]]))</f>
        <v/>
      </c>
      <c r="C1819" s="19" t="str">
        <f>IF(Tabla1[[#This Row],[Fecha]]="",(""),(Tabla1[[#This Row],[Código]]))</f>
        <v/>
      </c>
      <c r="D1819" s="4" t="str">
        <f>IF(Tabla1[[#This Row],[Fecha]]="",(""),(Tabla1[[#This Row],[Rubro]]))</f>
        <v/>
      </c>
      <c r="E1819" s="4"/>
      <c r="F1819" s="4" t="str">
        <f>IF(Tabla1[[#This Row],[Fecha]]="",(""),(Tabla1[[#This Row],[Precio]]))</f>
        <v/>
      </c>
      <c r="G1819" s="4" t="str">
        <f>IF(Tabla1[[#This Row],[Fecha]]="",(""),(Tabla1[[#This Row],[Medio de Pago]]))</f>
        <v/>
      </c>
      <c r="H1819" s="4" t="str">
        <f>IF(Tabla1[[#This Row],[Fecha]]="",(""),(IF(Tabla1[[#This Row],[Ingreso en]]="",(""),(Tabla1[[#This Row],[Precio]]))))</f>
        <v/>
      </c>
      <c r="I1819" s="5" t="str">
        <f>IF(Tabla1[[#This Row],[Fecha]]="",(""),(IF(Tabla1[[#This Row],[Egreso de]]="",(""),(Tabla1[[#This Row],[Precio]]))))</f>
        <v/>
      </c>
      <c r="J1819" s="4" t="str">
        <f>IF(Tabla1[[#This Row],[Fecha]]="",(""),(IF(Tabla13[[#This Row],[Ingreso en]]="",(-Tabla13[[#This Row],[Egreso de]]),(Tabla13[[#This Row],[Ingreso en]]))))</f>
        <v/>
      </c>
    </row>
    <row r="1820" spans="1:10" x14ac:dyDescent="0.3">
      <c r="A1820" s="2" t="str">
        <f>IF(Tabla1[[#This Row],[Fecha]]="",(""),(Tabla1[[#This Row],[Fecha]]))</f>
        <v/>
      </c>
      <c r="B1820" s="3" t="str">
        <f>IF(Tabla1[[#This Row],[Fecha]]="",(""),(Tabla1[[#This Row],[Tipo de Operación]]))</f>
        <v/>
      </c>
      <c r="C1820" s="19" t="str">
        <f>IF(Tabla1[[#This Row],[Fecha]]="",(""),(Tabla1[[#This Row],[Código]]))</f>
        <v/>
      </c>
      <c r="D1820" s="4" t="str">
        <f>IF(Tabla1[[#This Row],[Fecha]]="",(""),(Tabla1[[#This Row],[Rubro]]))</f>
        <v/>
      </c>
      <c r="E1820" s="4"/>
      <c r="F1820" s="4" t="str">
        <f>IF(Tabla1[[#This Row],[Fecha]]="",(""),(Tabla1[[#This Row],[Precio]]))</f>
        <v/>
      </c>
      <c r="G1820" s="4" t="str">
        <f>IF(Tabla1[[#This Row],[Fecha]]="",(""),(Tabla1[[#This Row],[Medio de Pago]]))</f>
        <v/>
      </c>
      <c r="H1820" s="4" t="str">
        <f>IF(Tabla1[[#This Row],[Fecha]]="",(""),(IF(Tabla1[[#This Row],[Ingreso en]]="",(""),(Tabla1[[#This Row],[Precio]]))))</f>
        <v/>
      </c>
      <c r="I1820" s="5" t="str">
        <f>IF(Tabla1[[#This Row],[Fecha]]="",(""),(IF(Tabla1[[#This Row],[Egreso de]]="",(""),(Tabla1[[#This Row],[Precio]]))))</f>
        <v/>
      </c>
      <c r="J1820" s="4" t="str">
        <f>IF(Tabla1[[#This Row],[Fecha]]="",(""),(IF(Tabla13[[#This Row],[Ingreso en]]="",(-Tabla13[[#This Row],[Egreso de]]),(Tabla13[[#This Row],[Ingreso en]]))))</f>
        <v/>
      </c>
    </row>
    <row r="1821" spans="1:10" x14ac:dyDescent="0.3">
      <c r="A1821" s="2" t="str">
        <f>IF(Tabla1[[#This Row],[Fecha]]="",(""),(Tabla1[[#This Row],[Fecha]]))</f>
        <v/>
      </c>
      <c r="B1821" s="3" t="str">
        <f>IF(Tabla1[[#This Row],[Fecha]]="",(""),(Tabla1[[#This Row],[Tipo de Operación]]))</f>
        <v/>
      </c>
      <c r="C1821" s="19" t="str">
        <f>IF(Tabla1[[#This Row],[Fecha]]="",(""),(Tabla1[[#This Row],[Código]]))</f>
        <v/>
      </c>
      <c r="D1821" s="4" t="str">
        <f>IF(Tabla1[[#This Row],[Fecha]]="",(""),(Tabla1[[#This Row],[Rubro]]))</f>
        <v/>
      </c>
      <c r="E1821" s="4"/>
      <c r="F1821" s="4" t="str">
        <f>IF(Tabla1[[#This Row],[Fecha]]="",(""),(Tabla1[[#This Row],[Precio]]))</f>
        <v/>
      </c>
      <c r="G1821" s="4" t="str">
        <f>IF(Tabla1[[#This Row],[Fecha]]="",(""),(Tabla1[[#This Row],[Medio de Pago]]))</f>
        <v/>
      </c>
      <c r="H1821" s="4" t="str">
        <f>IF(Tabla1[[#This Row],[Fecha]]="",(""),(IF(Tabla1[[#This Row],[Ingreso en]]="",(""),(Tabla1[[#This Row],[Precio]]))))</f>
        <v/>
      </c>
      <c r="I1821" s="5" t="str">
        <f>IF(Tabla1[[#This Row],[Fecha]]="",(""),(IF(Tabla1[[#This Row],[Egreso de]]="",(""),(Tabla1[[#This Row],[Precio]]))))</f>
        <v/>
      </c>
      <c r="J1821" s="4" t="str">
        <f>IF(Tabla1[[#This Row],[Fecha]]="",(""),(IF(Tabla13[[#This Row],[Ingreso en]]="",(-Tabla13[[#This Row],[Egreso de]]),(Tabla13[[#This Row],[Ingreso en]]))))</f>
        <v/>
      </c>
    </row>
    <row r="1822" spans="1:10" x14ac:dyDescent="0.3">
      <c r="A1822" s="2" t="str">
        <f>IF(Tabla1[[#This Row],[Fecha]]="",(""),(Tabla1[[#This Row],[Fecha]]))</f>
        <v/>
      </c>
      <c r="B1822" s="3" t="str">
        <f>IF(Tabla1[[#This Row],[Fecha]]="",(""),(Tabla1[[#This Row],[Tipo de Operación]]))</f>
        <v/>
      </c>
      <c r="C1822" s="19" t="str">
        <f>IF(Tabla1[[#This Row],[Fecha]]="",(""),(Tabla1[[#This Row],[Código]]))</f>
        <v/>
      </c>
      <c r="D1822" s="4" t="str">
        <f>IF(Tabla1[[#This Row],[Fecha]]="",(""),(Tabla1[[#This Row],[Rubro]]))</f>
        <v/>
      </c>
      <c r="E1822" s="4"/>
      <c r="F1822" s="4" t="str">
        <f>IF(Tabla1[[#This Row],[Fecha]]="",(""),(Tabla1[[#This Row],[Precio]]))</f>
        <v/>
      </c>
      <c r="G1822" s="4" t="str">
        <f>IF(Tabla1[[#This Row],[Fecha]]="",(""),(Tabla1[[#This Row],[Medio de Pago]]))</f>
        <v/>
      </c>
      <c r="H1822" s="4" t="str">
        <f>IF(Tabla1[[#This Row],[Fecha]]="",(""),(IF(Tabla1[[#This Row],[Ingreso en]]="",(""),(Tabla1[[#This Row],[Precio]]))))</f>
        <v/>
      </c>
      <c r="I1822" s="5" t="str">
        <f>IF(Tabla1[[#This Row],[Fecha]]="",(""),(IF(Tabla1[[#This Row],[Egreso de]]="",(""),(Tabla1[[#This Row],[Precio]]))))</f>
        <v/>
      </c>
      <c r="J1822" s="4" t="str">
        <f>IF(Tabla1[[#This Row],[Fecha]]="",(""),(IF(Tabla13[[#This Row],[Ingreso en]]="",(-Tabla13[[#This Row],[Egreso de]]),(Tabla13[[#This Row],[Ingreso en]]))))</f>
        <v/>
      </c>
    </row>
    <row r="1823" spans="1:10" x14ac:dyDescent="0.3">
      <c r="A1823" s="2" t="str">
        <f>IF(Tabla1[[#This Row],[Fecha]]="",(""),(Tabla1[[#This Row],[Fecha]]))</f>
        <v/>
      </c>
      <c r="B1823" s="3" t="str">
        <f>IF(Tabla1[[#This Row],[Fecha]]="",(""),(Tabla1[[#This Row],[Tipo de Operación]]))</f>
        <v/>
      </c>
      <c r="C1823" s="19" t="str">
        <f>IF(Tabla1[[#This Row],[Fecha]]="",(""),(Tabla1[[#This Row],[Código]]))</f>
        <v/>
      </c>
      <c r="D1823" s="4" t="str">
        <f>IF(Tabla1[[#This Row],[Fecha]]="",(""),(Tabla1[[#This Row],[Rubro]]))</f>
        <v/>
      </c>
      <c r="E1823" s="4"/>
      <c r="F1823" s="4" t="str">
        <f>IF(Tabla1[[#This Row],[Fecha]]="",(""),(Tabla1[[#This Row],[Precio]]))</f>
        <v/>
      </c>
      <c r="G1823" s="4" t="str">
        <f>IF(Tabla1[[#This Row],[Fecha]]="",(""),(Tabla1[[#This Row],[Medio de Pago]]))</f>
        <v/>
      </c>
      <c r="H1823" s="4" t="str">
        <f>IF(Tabla1[[#This Row],[Fecha]]="",(""),(IF(Tabla1[[#This Row],[Ingreso en]]="",(""),(Tabla1[[#This Row],[Precio]]))))</f>
        <v/>
      </c>
      <c r="I1823" s="5" t="str">
        <f>IF(Tabla1[[#This Row],[Fecha]]="",(""),(IF(Tabla1[[#This Row],[Egreso de]]="",(""),(Tabla1[[#This Row],[Precio]]))))</f>
        <v/>
      </c>
      <c r="J1823" s="4" t="str">
        <f>IF(Tabla1[[#This Row],[Fecha]]="",(""),(IF(Tabla13[[#This Row],[Ingreso en]]="",(-Tabla13[[#This Row],[Egreso de]]),(Tabla13[[#This Row],[Ingreso en]]))))</f>
        <v/>
      </c>
    </row>
    <row r="1824" spans="1:10" x14ac:dyDescent="0.3">
      <c r="A1824" s="2" t="str">
        <f>IF(Tabla1[[#This Row],[Fecha]]="",(""),(Tabla1[[#This Row],[Fecha]]))</f>
        <v/>
      </c>
      <c r="B1824" s="3" t="str">
        <f>IF(Tabla1[[#This Row],[Fecha]]="",(""),(Tabla1[[#This Row],[Tipo de Operación]]))</f>
        <v/>
      </c>
      <c r="C1824" s="19" t="str">
        <f>IF(Tabla1[[#This Row],[Fecha]]="",(""),(Tabla1[[#This Row],[Código]]))</f>
        <v/>
      </c>
      <c r="D1824" s="4" t="str">
        <f>IF(Tabla1[[#This Row],[Fecha]]="",(""),(Tabla1[[#This Row],[Rubro]]))</f>
        <v/>
      </c>
      <c r="E1824" s="4"/>
      <c r="F1824" s="4" t="str">
        <f>IF(Tabla1[[#This Row],[Fecha]]="",(""),(Tabla1[[#This Row],[Precio]]))</f>
        <v/>
      </c>
      <c r="G1824" s="4" t="str">
        <f>IF(Tabla1[[#This Row],[Fecha]]="",(""),(Tabla1[[#This Row],[Medio de Pago]]))</f>
        <v/>
      </c>
      <c r="H1824" s="4" t="str">
        <f>IF(Tabla1[[#This Row],[Fecha]]="",(""),(IF(Tabla1[[#This Row],[Ingreso en]]="",(""),(Tabla1[[#This Row],[Precio]]))))</f>
        <v/>
      </c>
      <c r="I1824" s="5" t="str">
        <f>IF(Tabla1[[#This Row],[Fecha]]="",(""),(IF(Tabla1[[#This Row],[Egreso de]]="",(""),(Tabla1[[#This Row],[Precio]]))))</f>
        <v/>
      </c>
      <c r="J1824" s="4" t="str">
        <f>IF(Tabla1[[#This Row],[Fecha]]="",(""),(IF(Tabla13[[#This Row],[Ingreso en]]="",(-Tabla13[[#This Row],[Egreso de]]),(Tabla13[[#This Row],[Ingreso en]]))))</f>
        <v/>
      </c>
    </row>
    <row r="1825" spans="1:10" x14ac:dyDescent="0.3">
      <c r="A1825" s="2" t="str">
        <f>IF(Tabla1[[#This Row],[Fecha]]="",(""),(Tabla1[[#This Row],[Fecha]]))</f>
        <v/>
      </c>
      <c r="B1825" s="3" t="str">
        <f>IF(Tabla1[[#This Row],[Fecha]]="",(""),(Tabla1[[#This Row],[Tipo de Operación]]))</f>
        <v/>
      </c>
      <c r="C1825" s="19" t="str">
        <f>IF(Tabla1[[#This Row],[Fecha]]="",(""),(Tabla1[[#This Row],[Código]]))</f>
        <v/>
      </c>
      <c r="D1825" s="4" t="str">
        <f>IF(Tabla1[[#This Row],[Fecha]]="",(""),(Tabla1[[#This Row],[Rubro]]))</f>
        <v/>
      </c>
      <c r="E1825" s="4"/>
      <c r="F1825" s="4" t="str">
        <f>IF(Tabla1[[#This Row],[Fecha]]="",(""),(Tabla1[[#This Row],[Precio]]))</f>
        <v/>
      </c>
      <c r="G1825" s="4" t="str">
        <f>IF(Tabla1[[#This Row],[Fecha]]="",(""),(Tabla1[[#This Row],[Medio de Pago]]))</f>
        <v/>
      </c>
      <c r="H1825" s="4" t="str">
        <f>IF(Tabla1[[#This Row],[Fecha]]="",(""),(IF(Tabla1[[#This Row],[Ingreso en]]="",(""),(Tabla1[[#This Row],[Precio]]))))</f>
        <v/>
      </c>
      <c r="I1825" s="5" t="str">
        <f>IF(Tabla1[[#This Row],[Fecha]]="",(""),(IF(Tabla1[[#This Row],[Egreso de]]="",(""),(Tabla1[[#This Row],[Precio]]))))</f>
        <v/>
      </c>
      <c r="J1825" s="4" t="str">
        <f>IF(Tabla1[[#This Row],[Fecha]]="",(""),(IF(Tabla13[[#This Row],[Ingreso en]]="",(-Tabla13[[#This Row],[Egreso de]]),(Tabla13[[#This Row],[Ingreso en]]))))</f>
        <v/>
      </c>
    </row>
    <row r="1826" spans="1:10" x14ac:dyDescent="0.3">
      <c r="A1826" s="2" t="str">
        <f>IF(Tabla1[[#This Row],[Fecha]]="",(""),(Tabla1[[#This Row],[Fecha]]))</f>
        <v/>
      </c>
      <c r="B1826" s="3" t="str">
        <f>IF(Tabla1[[#This Row],[Fecha]]="",(""),(Tabla1[[#This Row],[Tipo de Operación]]))</f>
        <v/>
      </c>
      <c r="C1826" s="19" t="str">
        <f>IF(Tabla1[[#This Row],[Fecha]]="",(""),(Tabla1[[#This Row],[Código]]))</f>
        <v/>
      </c>
      <c r="D1826" s="4" t="str">
        <f>IF(Tabla1[[#This Row],[Fecha]]="",(""),(Tabla1[[#This Row],[Rubro]]))</f>
        <v/>
      </c>
      <c r="E1826" s="4"/>
      <c r="F1826" s="4" t="str">
        <f>IF(Tabla1[[#This Row],[Fecha]]="",(""),(Tabla1[[#This Row],[Precio]]))</f>
        <v/>
      </c>
      <c r="G1826" s="4" t="str">
        <f>IF(Tabla1[[#This Row],[Fecha]]="",(""),(Tabla1[[#This Row],[Medio de Pago]]))</f>
        <v/>
      </c>
      <c r="H1826" s="4" t="str">
        <f>IF(Tabla1[[#This Row],[Fecha]]="",(""),(IF(Tabla1[[#This Row],[Ingreso en]]="",(""),(Tabla1[[#This Row],[Precio]]))))</f>
        <v/>
      </c>
      <c r="I1826" s="5" t="str">
        <f>IF(Tabla1[[#This Row],[Fecha]]="",(""),(IF(Tabla1[[#This Row],[Egreso de]]="",(""),(Tabla1[[#This Row],[Precio]]))))</f>
        <v/>
      </c>
      <c r="J1826" s="4" t="str">
        <f>IF(Tabla1[[#This Row],[Fecha]]="",(""),(IF(Tabla13[[#This Row],[Ingreso en]]="",(-Tabla13[[#This Row],[Egreso de]]),(Tabla13[[#This Row],[Ingreso en]]))))</f>
        <v/>
      </c>
    </row>
    <row r="1827" spans="1:10" x14ac:dyDescent="0.3">
      <c r="A1827" s="2" t="str">
        <f>IF(Tabla1[[#This Row],[Fecha]]="",(""),(Tabla1[[#This Row],[Fecha]]))</f>
        <v/>
      </c>
      <c r="B1827" s="3" t="str">
        <f>IF(Tabla1[[#This Row],[Fecha]]="",(""),(Tabla1[[#This Row],[Tipo de Operación]]))</f>
        <v/>
      </c>
      <c r="C1827" s="19" t="str">
        <f>IF(Tabla1[[#This Row],[Fecha]]="",(""),(Tabla1[[#This Row],[Código]]))</f>
        <v/>
      </c>
      <c r="D1827" s="4" t="str">
        <f>IF(Tabla1[[#This Row],[Fecha]]="",(""),(Tabla1[[#This Row],[Rubro]]))</f>
        <v/>
      </c>
      <c r="E1827" s="4"/>
      <c r="F1827" s="4" t="str">
        <f>IF(Tabla1[[#This Row],[Fecha]]="",(""),(Tabla1[[#This Row],[Precio]]))</f>
        <v/>
      </c>
      <c r="G1827" s="4" t="str">
        <f>IF(Tabla1[[#This Row],[Fecha]]="",(""),(Tabla1[[#This Row],[Medio de Pago]]))</f>
        <v/>
      </c>
      <c r="H1827" s="4" t="str">
        <f>IF(Tabla1[[#This Row],[Fecha]]="",(""),(IF(Tabla1[[#This Row],[Ingreso en]]="",(""),(Tabla1[[#This Row],[Precio]]))))</f>
        <v/>
      </c>
      <c r="I1827" s="5" t="str">
        <f>IF(Tabla1[[#This Row],[Fecha]]="",(""),(IF(Tabla1[[#This Row],[Egreso de]]="",(""),(Tabla1[[#This Row],[Precio]]))))</f>
        <v/>
      </c>
      <c r="J1827" s="4" t="str">
        <f>IF(Tabla1[[#This Row],[Fecha]]="",(""),(IF(Tabla13[[#This Row],[Ingreso en]]="",(-Tabla13[[#This Row],[Egreso de]]),(Tabla13[[#This Row],[Ingreso en]]))))</f>
        <v/>
      </c>
    </row>
    <row r="1828" spans="1:10" x14ac:dyDescent="0.3">
      <c r="A1828" s="2" t="str">
        <f>IF(Tabla1[[#This Row],[Fecha]]="",(""),(Tabla1[[#This Row],[Fecha]]))</f>
        <v/>
      </c>
      <c r="B1828" s="3" t="str">
        <f>IF(Tabla1[[#This Row],[Fecha]]="",(""),(Tabla1[[#This Row],[Tipo de Operación]]))</f>
        <v/>
      </c>
      <c r="C1828" s="19" t="str">
        <f>IF(Tabla1[[#This Row],[Fecha]]="",(""),(Tabla1[[#This Row],[Código]]))</f>
        <v/>
      </c>
      <c r="D1828" s="4" t="str">
        <f>IF(Tabla1[[#This Row],[Fecha]]="",(""),(Tabla1[[#This Row],[Rubro]]))</f>
        <v/>
      </c>
      <c r="E1828" s="4"/>
      <c r="F1828" s="4" t="str">
        <f>IF(Tabla1[[#This Row],[Fecha]]="",(""),(Tabla1[[#This Row],[Precio]]))</f>
        <v/>
      </c>
      <c r="G1828" s="4" t="str">
        <f>IF(Tabla1[[#This Row],[Fecha]]="",(""),(Tabla1[[#This Row],[Medio de Pago]]))</f>
        <v/>
      </c>
      <c r="H1828" s="4" t="str">
        <f>IF(Tabla1[[#This Row],[Fecha]]="",(""),(IF(Tabla1[[#This Row],[Ingreso en]]="",(""),(Tabla1[[#This Row],[Precio]]))))</f>
        <v/>
      </c>
      <c r="I1828" s="5" t="str">
        <f>IF(Tabla1[[#This Row],[Fecha]]="",(""),(IF(Tabla1[[#This Row],[Egreso de]]="",(""),(Tabla1[[#This Row],[Precio]]))))</f>
        <v/>
      </c>
      <c r="J1828" s="4" t="str">
        <f>IF(Tabla1[[#This Row],[Fecha]]="",(""),(IF(Tabla13[[#This Row],[Ingreso en]]="",(-Tabla13[[#This Row],[Egreso de]]),(Tabla13[[#This Row],[Ingreso en]]))))</f>
        <v/>
      </c>
    </row>
    <row r="1829" spans="1:10" x14ac:dyDescent="0.3">
      <c r="A1829" s="2" t="str">
        <f>IF(Tabla1[[#This Row],[Fecha]]="",(""),(Tabla1[[#This Row],[Fecha]]))</f>
        <v/>
      </c>
      <c r="B1829" s="3" t="str">
        <f>IF(Tabla1[[#This Row],[Fecha]]="",(""),(Tabla1[[#This Row],[Tipo de Operación]]))</f>
        <v/>
      </c>
      <c r="C1829" s="19" t="str">
        <f>IF(Tabla1[[#This Row],[Fecha]]="",(""),(Tabla1[[#This Row],[Código]]))</f>
        <v/>
      </c>
      <c r="D1829" s="4" t="str">
        <f>IF(Tabla1[[#This Row],[Fecha]]="",(""),(Tabla1[[#This Row],[Rubro]]))</f>
        <v/>
      </c>
      <c r="E1829" s="4"/>
      <c r="F1829" s="4" t="str">
        <f>IF(Tabla1[[#This Row],[Fecha]]="",(""),(Tabla1[[#This Row],[Precio]]))</f>
        <v/>
      </c>
      <c r="G1829" s="4" t="str">
        <f>IF(Tabla1[[#This Row],[Fecha]]="",(""),(Tabla1[[#This Row],[Medio de Pago]]))</f>
        <v/>
      </c>
      <c r="H1829" s="4" t="str">
        <f>IF(Tabla1[[#This Row],[Fecha]]="",(""),(IF(Tabla1[[#This Row],[Ingreso en]]="",(""),(Tabla1[[#This Row],[Precio]]))))</f>
        <v/>
      </c>
      <c r="I1829" s="5" t="str">
        <f>IF(Tabla1[[#This Row],[Fecha]]="",(""),(IF(Tabla1[[#This Row],[Egreso de]]="",(""),(Tabla1[[#This Row],[Precio]]))))</f>
        <v/>
      </c>
      <c r="J1829" s="4" t="str">
        <f>IF(Tabla1[[#This Row],[Fecha]]="",(""),(IF(Tabla13[[#This Row],[Ingreso en]]="",(-Tabla13[[#This Row],[Egreso de]]),(Tabla13[[#This Row],[Ingreso en]]))))</f>
        <v/>
      </c>
    </row>
    <row r="1830" spans="1:10" x14ac:dyDescent="0.3">
      <c r="A1830" s="2" t="str">
        <f>IF(Tabla1[[#This Row],[Fecha]]="",(""),(Tabla1[[#This Row],[Fecha]]))</f>
        <v/>
      </c>
      <c r="B1830" s="3" t="str">
        <f>IF(Tabla1[[#This Row],[Fecha]]="",(""),(Tabla1[[#This Row],[Tipo de Operación]]))</f>
        <v/>
      </c>
      <c r="C1830" s="19" t="str">
        <f>IF(Tabla1[[#This Row],[Fecha]]="",(""),(Tabla1[[#This Row],[Código]]))</f>
        <v/>
      </c>
      <c r="D1830" s="4" t="str">
        <f>IF(Tabla1[[#This Row],[Fecha]]="",(""),(Tabla1[[#This Row],[Rubro]]))</f>
        <v/>
      </c>
      <c r="E1830" s="4"/>
      <c r="F1830" s="4" t="str">
        <f>IF(Tabla1[[#This Row],[Fecha]]="",(""),(Tabla1[[#This Row],[Precio]]))</f>
        <v/>
      </c>
      <c r="G1830" s="4" t="str">
        <f>IF(Tabla1[[#This Row],[Fecha]]="",(""),(Tabla1[[#This Row],[Medio de Pago]]))</f>
        <v/>
      </c>
      <c r="H1830" s="4" t="str">
        <f>IF(Tabla1[[#This Row],[Fecha]]="",(""),(IF(Tabla1[[#This Row],[Ingreso en]]="",(""),(Tabla1[[#This Row],[Precio]]))))</f>
        <v/>
      </c>
      <c r="I1830" s="5" t="str">
        <f>IF(Tabla1[[#This Row],[Fecha]]="",(""),(IF(Tabla1[[#This Row],[Egreso de]]="",(""),(Tabla1[[#This Row],[Precio]]))))</f>
        <v/>
      </c>
      <c r="J1830" s="4" t="str">
        <f>IF(Tabla1[[#This Row],[Fecha]]="",(""),(IF(Tabla13[[#This Row],[Ingreso en]]="",(-Tabla13[[#This Row],[Egreso de]]),(Tabla13[[#This Row],[Ingreso en]]))))</f>
        <v/>
      </c>
    </row>
    <row r="1831" spans="1:10" x14ac:dyDescent="0.3">
      <c r="A1831" s="2" t="str">
        <f>IF(Tabla1[[#This Row],[Fecha]]="",(""),(Tabla1[[#This Row],[Fecha]]))</f>
        <v/>
      </c>
      <c r="B1831" s="3" t="str">
        <f>IF(Tabla1[[#This Row],[Fecha]]="",(""),(Tabla1[[#This Row],[Tipo de Operación]]))</f>
        <v/>
      </c>
      <c r="C1831" s="19" t="str">
        <f>IF(Tabla1[[#This Row],[Fecha]]="",(""),(Tabla1[[#This Row],[Código]]))</f>
        <v/>
      </c>
      <c r="D1831" s="4" t="str">
        <f>IF(Tabla1[[#This Row],[Fecha]]="",(""),(Tabla1[[#This Row],[Rubro]]))</f>
        <v/>
      </c>
      <c r="E1831" s="4"/>
      <c r="F1831" s="4" t="str">
        <f>IF(Tabla1[[#This Row],[Fecha]]="",(""),(Tabla1[[#This Row],[Precio]]))</f>
        <v/>
      </c>
      <c r="G1831" s="4" t="str">
        <f>IF(Tabla1[[#This Row],[Fecha]]="",(""),(Tabla1[[#This Row],[Medio de Pago]]))</f>
        <v/>
      </c>
      <c r="H1831" s="4" t="str">
        <f>IF(Tabla1[[#This Row],[Fecha]]="",(""),(IF(Tabla1[[#This Row],[Ingreso en]]="",(""),(Tabla1[[#This Row],[Precio]]))))</f>
        <v/>
      </c>
      <c r="I1831" s="5" t="str">
        <f>IF(Tabla1[[#This Row],[Fecha]]="",(""),(IF(Tabla1[[#This Row],[Egreso de]]="",(""),(Tabla1[[#This Row],[Precio]]))))</f>
        <v/>
      </c>
      <c r="J1831" s="4" t="str">
        <f>IF(Tabla1[[#This Row],[Fecha]]="",(""),(IF(Tabla13[[#This Row],[Ingreso en]]="",(-Tabla13[[#This Row],[Egreso de]]),(Tabla13[[#This Row],[Ingreso en]]))))</f>
        <v/>
      </c>
    </row>
    <row r="1832" spans="1:10" x14ac:dyDescent="0.3">
      <c r="A1832" s="2" t="str">
        <f>IF(Tabla1[[#This Row],[Fecha]]="",(""),(Tabla1[[#This Row],[Fecha]]))</f>
        <v/>
      </c>
      <c r="B1832" s="3" t="str">
        <f>IF(Tabla1[[#This Row],[Fecha]]="",(""),(Tabla1[[#This Row],[Tipo de Operación]]))</f>
        <v/>
      </c>
      <c r="C1832" s="19" t="str">
        <f>IF(Tabla1[[#This Row],[Fecha]]="",(""),(Tabla1[[#This Row],[Código]]))</f>
        <v/>
      </c>
      <c r="D1832" s="4" t="str">
        <f>IF(Tabla1[[#This Row],[Fecha]]="",(""),(Tabla1[[#This Row],[Rubro]]))</f>
        <v/>
      </c>
      <c r="E1832" s="4"/>
      <c r="F1832" s="4" t="str">
        <f>IF(Tabla1[[#This Row],[Fecha]]="",(""),(Tabla1[[#This Row],[Precio]]))</f>
        <v/>
      </c>
      <c r="G1832" s="4" t="str">
        <f>IF(Tabla1[[#This Row],[Fecha]]="",(""),(Tabla1[[#This Row],[Medio de Pago]]))</f>
        <v/>
      </c>
      <c r="H1832" s="4" t="str">
        <f>IF(Tabla1[[#This Row],[Fecha]]="",(""),(IF(Tabla1[[#This Row],[Ingreso en]]="",(""),(Tabla1[[#This Row],[Precio]]))))</f>
        <v/>
      </c>
      <c r="I1832" s="5" t="str">
        <f>IF(Tabla1[[#This Row],[Fecha]]="",(""),(IF(Tabla1[[#This Row],[Egreso de]]="",(""),(Tabla1[[#This Row],[Precio]]))))</f>
        <v/>
      </c>
      <c r="J1832" s="4" t="str">
        <f>IF(Tabla1[[#This Row],[Fecha]]="",(""),(IF(Tabla13[[#This Row],[Ingreso en]]="",(-Tabla13[[#This Row],[Egreso de]]),(Tabla13[[#This Row],[Ingreso en]]))))</f>
        <v/>
      </c>
    </row>
    <row r="1833" spans="1:10" x14ac:dyDescent="0.3">
      <c r="A1833" s="2" t="str">
        <f>IF(Tabla1[[#This Row],[Fecha]]="",(""),(Tabla1[[#This Row],[Fecha]]))</f>
        <v/>
      </c>
      <c r="B1833" s="3" t="str">
        <f>IF(Tabla1[[#This Row],[Fecha]]="",(""),(Tabla1[[#This Row],[Tipo de Operación]]))</f>
        <v/>
      </c>
      <c r="C1833" s="19" t="str">
        <f>IF(Tabla1[[#This Row],[Fecha]]="",(""),(Tabla1[[#This Row],[Código]]))</f>
        <v/>
      </c>
      <c r="D1833" s="4" t="str">
        <f>IF(Tabla1[[#This Row],[Fecha]]="",(""),(Tabla1[[#This Row],[Rubro]]))</f>
        <v/>
      </c>
      <c r="E1833" s="4"/>
      <c r="F1833" s="4" t="str">
        <f>IF(Tabla1[[#This Row],[Fecha]]="",(""),(Tabla1[[#This Row],[Precio]]))</f>
        <v/>
      </c>
      <c r="G1833" s="4" t="str">
        <f>IF(Tabla1[[#This Row],[Fecha]]="",(""),(Tabla1[[#This Row],[Medio de Pago]]))</f>
        <v/>
      </c>
      <c r="H1833" s="4" t="str">
        <f>IF(Tabla1[[#This Row],[Fecha]]="",(""),(IF(Tabla1[[#This Row],[Ingreso en]]="",(""),(Tabla1[[#This Row],[Precio]]))))</f>
        <v/>
      </c>
      <c r="I1833" s="5" t="str">
        <f>IF(Tabla1[[#This Row],[Fecha]]="",(""),(IF(Tabla1[[#This Row],[Egreso de]]="",(""),(Tabla1[[#This Row],[Precio]]))))</f>
        <v/>
      </c>
      <c r="J1833" s="4" t="str">
        <f>IF(Tabla1[[#This Row],[Fecha]]="",(""),(IF(Tabla13[[#This Row],[Ingreso en]]="",(-Tabla13[[#This Row],[Egreso de]]),(Tabla13[[#This Row],[Ingreso en]]))))</f>
        <v/>
      </c>
    </row>
    <row r="1834" spans="1:10" x14ac:dyDescent="0.3">
      <c r="A1834" s="2" t="str">
        <f>IF(Tabla1[[#This Row],[Fecha]]="",(""),(Tabla1[[#This Row],[Fecha]]))</f>
        <v/>
      </c>
      <c r="B1834" s="3" t="str">
        <f>IF(Tabla1[[#This Row],[Fecha]]="",(""),(Tabla1[[#This Row],[Tipo de Operación]]))</f>
        <v/>
      </c>
      <c r="C1834" s="19" t="str">
        <f>IF(Tabla1[[#This Row],[Fecha]]="",(""),(Tabla1[[#This Row],[Código]]))</f>
        <v/>
      </c>
      <c r="D1834" s="4" t="str">
        <f>IF(Tabla1[[#This Row],[Fecha]]="",(""),(Tabla1[[#This Row],[Rubro]]))</f>
        <v/>
      </c>
      <c r="E1834" s="4"/>
      <c r="F1834" s="4" t="str">
        <f>IF(Tabla1[[#This Row],[Fecha]]="",(""),(Tabla1[[#This Row],[Precio]]))</f>
        <v/>
      </c>
      <c r="G1834" s="4" t="str">
        <f>IF(Tabla1[[#This Row],[Fecha]]="",(""),(Tabla1[[#This Row],[Medio de Pago]]))</f>
        <v/>
      </c>
      <c r="H1834" s="4" t="str">
        <f>IF(Tabla1[[#This Row],[Fecha]]="",(""),(IF(Tabla1[[#This Row],[Ingreso en]]="",(""),(Tabla1[[#This Row],[Precio]]))))</f>
        <v/>
      </c>
      <c r="I1834" s="5" t="str">
        <f>IF(Tabla1[[#This Row],[Fecha]]="",(""),(IF(Tabla1[[#This Row],[Egreso de]]="",(""),(Tabla1[[#This Row],[Precio]]))))</f>
        <v/>
      </c>
      <c r="J1834" s="4" t="str">
        <f>IF(Tabla1[[#This Row],[Fecha]]="",(""),(IF(Tabla13[[#This Row],[Ingreso en]]="",(-Tabla13[[#This Row],[Egreso de]]),(Tabla13[[#This Row],[Ingreso en]]))))</f>
        <v/>
      </c>
    </row>
    <row r="1835" spans="1:10" x14ac:dyDescent="0.3">
      <c r="A1835" s="2" t="str">
        <f>IF(Tabla1[[#This Row],[Fecha]]="",(""),(Tabla1[[#This Row],[Fecha]]))</f>
        <v/>
      </c>
      <c r="B1835" s="3" t="str">
        <f>IF(Tabla1[[#This Row],[Fecha]]="",(""),(Tabla1[[#This Row],[Tipo de Operación]]))</f>
        <v/>
      </c>
      <c r="C1835" s="19" t="str">
        <f>IF(Tabla1[[#This Row],[Fecha]]="",(""),(Tabla1[[#This Row],[Código]]))</f>
        <v/>
      </c>
      <c r="D1835" s="4" t="str">
        <f>IF(Tabla1[[#This Row],[Fecha]]="",(""),(Tabla1[[#This Row],[Rubro]]))</f>
        <v/>
      </c>
      <c r="E1835" s="4"/>
      <c r="F1835" s="4" t="str">
        <f>IF(Tabla1[[#This Row],[Fecha]]="",(""),(Tabla1[[#This Row],[Precio]]))</f>
        <v/>
      </c>
      <c r="G1835" s="4" t="str">
        <f>IF(Tabla1[[#This Row],[Fecha]]="",(""),(Tabla1[[#This Row],[Medio de Pago]]))</f>
        <v/>
      </c>
      <c r="H1835" s="4" t="str">
        <f>IF(Tabla1[[#This Row],[Fecha]]="",(""),(IF(Tabla1[[#This Row],[Ingreso en]]="",(""),(Tabla1[[#This Row],[Precio]]))))</f>
        <v/>
      </c>
      <c r="I1835" s="5" t="str">
        <f>IF(Tabla1[[#This Row],[Fecha]]="",(""),(IF(Tabla1[[#This Row],[Egreso de]]="",(""),(Tabla1[[#This Row],[Precio]]))))</f>
        <v/>
      </c>
      <c r="J1835" s="4" t="str">
        <f>IF(Tabla1[[#This Row],[Fecha]]="",(""),(IF(Tabla13[[#This Row],[Ingreso en]]="",(-Tabla13[[#This Row],[Egreso de]]),(Tabla13[[#This Row],[Ingreso en]]))))</f>
        <v/>
      </c>
    </row>
    <row r="1836" spans="1:10" x14ac:dyDescent="0.3">
      <c r="A1836" s="2" t="str">
        <f>IF(Tabla1[[#This Row],[Fecha]]="",(""),(Tabla1[[#This Row],[Fecha]]))</f>
        <v/>
      </c>
      <c r="B1836" s="3" t="str">
        <f>IF(Tabla1[[#This Row],[Fecha]]="",(""),(Tabla1[[#This Row],[Tipo de Operación]]))</f>
        <v/>
      </c>
      <c r="C1836" s="19" t="str">
        <f>IF(Tabla1[[#This Row],[Fecha]]="",(""),(Tabla1[[#This Row],[Código]]))</f>
        <v/>
      </c>
      <c r="D1836" s="4" t="str">
        <f>IF(Tabla1[[#This Row],[Fecha]]="",(""),(Tabla1[[#This Row],[Rubro]]))</f>
        <v/>
      </c>
      <c r="E1836" s="4"/>
      <c r="F1836" s="4" t="str">
        <f>IF(Tabla1[[#This Row],[Fecha]]="",(""),(Tabla1[[#This Row],[Precio]]))</f>
        <v/>
      </c>
      <c r="G1836" s="4" t="str">
        <f>IF(Tabla1[[#This Row],[Fecha]]="",(""),(Tabla1[[#This Row],[Medio de Pago]]))</f>
        <v/>
      </c>
      <c r="H1836" s="4" t="str">
        <f>IF(Tabla1[[#This Row],[Fecha]]="",(""),(IF(Tabla1[[#This Row],[Ingreso en]]="",(""),(Tabla1[[#This Row],[Precio]]))))</f>
        <v/>
      </c>
      <c r="I1836" s="5" t="str">
        <f>IF(Tabla1[[#This Row],[Fecha]]="",(""),(IF(Tabla1[[#This Row],[Egreso de]]="",(""),(Tabla1[[#This Row],[Precio]]))))</f>
        <v/>
      </c>
      <c r="J1836" s="4" t="str">
        <f>IF(Tabla1[[#This Row],[Fecha]]="",(""),(IF(Tabla13[[#This Row],[Ingreso en]]="",(-Tabla13[[#This Row],[Egreso de]]),(Tabla13[[#This Row],[Ingreso en]]))))</f>
        <v/>
      </c>
    </row>
    <row r="1837" spans="1:10" x14ac:dyDescent="0.3">
      <c r="A1837" s="2" t="str">
        <f>IF(Tabla1[[#This Row],[Fecha]]="",(""),(Tabla1[[#This Row],[Fecha]]))</f>
        <v/>
      </c>
      <c r="B1837" s="3" t="str">
        <f>IF(Tabla1[[#This Row],[Fecha]]="",(""),(Tabla1[[#This Row],[Tipo de Operación]]))</f>
        <v/>
      </c>
      <c r="C1837" s="19" t="str">
        <f>IF(Tabla1[[#This Row],[Fecha]]="",(""),(Tabla1[[#This Row],[Código]]))</f>
        <v/>
      </c>
      <c r="D1837" s="4" t="str">
        <f>IF(Tabla1[[#This Row],[Fecha]]="",(""),(Tabla1[[#This Row],[Rubro]]))</f>
        <v/>
      </c>
      <c r="E1837" s="4"/>
      <c r="F1837" s="4" t="str">
        <f>IF(Tabla1[[#This Row],[Fecha]]="",(""),(Tabla1[[#This Row],[Precio]]))</f>
        <v/>
      </c>
      <c r="G1837" s="4" t="str">
        <f>IF(Tabla1[[#This Row],[Fecha]]="",(""),(Tabla1[[#This Row],[Medio de Pago]]))</f>
        <v/>
      </c>
      <c r="H1837" s="4" t="str">
        <f>IF(Tabla1[[#This Row],[Fecha]]="",(""),(IF(Tabla1[[#This Row],[Ingreso en]]="",(""),(Tabla1[[#This Row],[Precio]]))))</f>
        <v/>
      </c>
      <c r="I1837" s="5" t="str">
        <f>IF(Tabla1[[#This Row],[Fecha]]="",(""),(IF(Tabla1[[#This Row],[Egreso de]]="",(""),(Tabla1[[#This Row],[Precio]]))))</f>
        <v/>
      </c>
      <c r="J1837" s="4" t="str">
        <f>IF(Tabla1[[#This Row],[Fecha]]="",(""),(IF(Tabla13[[#This Row],[Ingreso en]]="",(-Tabla13[[#This Row],[Egreso de]]),(Tabla13[[#This Row],[Ingreso en]]))))</f>
        <v/>
      </c>
    </row>
    <row r="1838" spans="1:10" x14ac:dyDescent="0.3">
      <c r="A1838" s="2" t="str">
        <f>IF(Tabla1[[#This Row],[Fecha]]="",(""),(Tabla1[[#This Row],[Fecha]]))</f>
        <v/>
      </c>
      <c r="B1838" s="3" t="str">
        <f>IF(Tabla1[[#This Row],[Fecha]]="",(""),(Tabla1[[#This Row],[Tipo de Operación]]))</f>
        <v/>
      </c>
      <c r="C1838" s="19" t="str">
        <f>IF(Tabla1[[#This Row],[Fecha]]="",(""),(Tabla1[[#This Row],[Código]]))</f>
        <v/>
      </c>
      <c r="D1838" s="4" t="str">
        <f>IF(Tabla1[[#This Row],[Fecha]]="",(""),(Tabla1[[#This Row],[Rubro]]))</f>
        <v/>
      </c>
      <c r="E1838" s="4"/>
      <c r="F1838" s="4" t="str">
        <f>IF(Tabla1[[#This Row],[Fecha]]="",(""),(Tabla1[[#This Row],[Precio]]))</f>
        <v/>
      </c>
      <c r="G1838" s="4" t="str">
        <f>IF(Tabla1[[#This Row],[Fecha]]="",(""),(Tabla1[[#This Row],[Medio de Pago]]))</f>
        <v/>
      </c>
      <c r="H1838" s="4" t="str">
        <f>IF(Tabla1[[#This Row],[Fecha]]="",(""),(IF(Tabla1[[#This Row],[Ingreso en]]="",(""),(Tabla1[[#This Row],[Precio]]))))</f>
        <v/>
      </c>
      <c r="I1838" s="5" t="str">
        <f>IF(Tabla1[[#This Row],[Fecha]]="",(""),(IF(Tabla1[[#This Row],[Egreso de]]="",(""),(Tabla1[[#This Row],[Precio]]))))</f>
        <v/>
      </c>
      <c r="J1838" s="4" t="str">
        <f>IF(Tabla1[[#This Row],[Fecha]]="",(""),(IF(Tabla13[[#This Row],[Ingreso en]]="",(-Tabla13[[#This Row],[Egreso de]]),(Tabla13[[#This Row],[Ingreso en]]))))</f>
        <v/>
      </c>
    </row>
    <row r="1839" spans="1:10" x14ac:dyDescent="0.3">
      <c r="A1839" s="2" t="str">
        <f>IF(Tabla1[[#This Row],[Fecha]]="",(""),(Tabla1[[#This Row],[Fecha]]))</f>
        <v/>
      </c>
      <c r="B1839" s="3" t="str">
        <f>IF(Tabla1[[#This Row],[Fecha]]="",(""),(Tabla1[[#This Row],[Tipo de Operación]]))</f>
        <v/>
      </c>
      <c r="C1839" s="19" t="str">
        <f>IF(Tabla1[[#This Row],[Fecha]]="",(""),(Tabla1[[#This Row],[Código]]))</f>
        <v/>
      </c>
      <c r="D1839" s="4" t="str">
        <f>IF(Tabla1[[#This Row],[Fecha]]="",(""),(Tabla1[[#This Row],[Rubro]]))</f>
        <v/>
      </c>
      <c r="E1839" s="4"/>
      <c r="F1839" s="4" t="str">
        <f>IF(Tabla1[[#This Row],[Fecha]]="",(""),(Tabla1[[#This Row],[Precio]]))</f>
        <v/>
      </c>
      <c r="G1839" s="4" t="str">
        <f>IF(Tabla1[[#This Row],[Fecha]]="",(""),(Tabla1[[#This Row],[Medio de Pago]]))</f>
        <v/>
      </c>
      <c r="H1839" s="4" t="str">
        <f>IF(Tabla1[[#This Row],[Fecha]]="",(""),(IF(Tabla1[[#This Row],[Ingreso en]]="",(""),(Tabla1[[#This Row],[Precio]]))))</f>
        <v/>
      </c>
      <c r="I1839" s="5" t="str">
        <f>IF(Tabla1[[#This Row],[Fecha]]="",(""),(IF(Tabla1[[#This Row],[Egreso de]]="",(""),(Tabla1[[#This Row],[Precio]]))))</f>
        <v/>
      </c>
      <c r="J1839" s="4" t="str">
        <f>IF(Tabla1[[#This Row],[Fecha]]="",(""),(IF(Tabla13[[#This Row],[Ingreso en]]="",(-Tabla13[[#This Row],[Egreso de]]),(Tabla13[[#This Row],[Ingreso en]]))))</f>
        <v/>
      </c>
    </row>
    <row r="1840" spans="1:10" x14ac:dyDescent="0.3">
      <c r="A1840" s="2" t="str">
        <f>IF(Tabla1[[#This Row],[Fecha]]="",(""),(Tabla1[[#This Row],[Fecha]]))</f>
        <v/>
      </c>
      <c r="B1840" s="3" t="str">
        <f>IF(Tabla1[[#This Row],[Fecha]]="",(""),(Tabla1[[#This Row],[Tipo de Operación]]))</f>
        <v/>
      </c>
      <c r="C1840" s="19" t="str">
        <f>IF(Tabla1[[#This Row],[Fecha]]="",(""),(Tabla1[[#This Row],[Código]]))</f>
        <v/>
      </c>
      <c r="D1840" s="4" t="str">
        <f>IF(Tabla1[[#This Row],[Fecha]]="",(""),(Tabla1[[#This Row],[Rubro]]))</f>
        <v/>
      </c>
      <c r="E1840" s="4"/>
      <c r="F1840" s="4" t="str">
        <f>IF(Tabla1[[#This Row],[Fecha]]="",(""),(Tabla1[[#This Row],[Precio]]))</f>
        <v/>
      </c>
      <c r="G1840" s="4" t="str">
        <f>IF(Tabla1[[#This Row],[Fecha]]="",(""),(Tabla1[[#This Row],[Medio de Pago]]))</f>
        <v/>
      </c>
      <c r="H1840" s="4" t="str">
        <f>IF(Tabla1[[#This Row],[Fecha]]="",(""),(IF(Tabla1[[#This Row],[Ingreso en]]="",(""),(Tabla1[[#This Row],[Precio]]))))</f>
        <v/>
      </c>
      <c r="I1840" s="5" t="str">
        <f>IF(Tabla1[[#This Row],[Fecha]]="",(""),(IF(Tabla1[[#This Row],[Egreso de]]="",(""),(Tabla1[[#This Row],[Precio]]))))</f>
        <v/>
      </c>
      <c r="J1840" s="4" t="str">
        <f>IF(Tabla1[[#This Row],[Fecha]]="",(""),(IF(Tabla13[[#This Row],[Ingreso en]]="",(-Tabla13[[#This Row],[Egreso de]]),(Tabla13[[#This Row],[Ingreso en]]))))</f>
        <v/>
      </c>
    </row>
    <row r="1841" spans="1:10" x14ac:dyDescent="0.3">
      <c r="A1841" s="2" t="str">
        <f>IF(Tabla1[[#This Row],[Fecha]]="",(""),(Tabla1[[#This Row],[Fecha]]))</f>
        <v/>
      </c>
      <c r="B1841" s="3" t="str">
        <f>IF(Tabla1[[#This Row],[Fecha]]="",(""),(Tabla1[[#This Row],[Tipo de Operación]]))</f>
        <v/>
      </c>
      <c r="C1841" s="19" t="str">
        <f>IF(Tabla1[[#This Row],[Fecha]]="",(""),(Tabla1[[#This Row],[Código]]))</f>
        <v/>
      </c>
      <c r="D1841" s="4" t="str">
        <f>IF(Tabla1[[#This Row],[Fecha]]="",(""),(Tabla1[[#This Row],[Rubro]]))</f>
        <v/>
      </c>
      <c r="E1841" s="4"/>
      <c r="F1841" s="4" t="str">
        <f>IF(Tabla1[[#This Row],[Fecha]]="",(""),(Tabla1[[#This Row],[Precio]]))</f>
        <v/>
      </c>
      <c r="G1841" s="4" t="str">
        <f>IF(Tabla1[[#This Row],[Fecha]]="",(""),(Tabla1[[#This Row],[Medio de Pago]]))</f>
        <v/>
      </c>
      <c r="H1841" s="4" t="str">
        <f>IF(Tabla1[[#This Row],[Fecha]]="",(""),(IF(Tabla1[[#This Row],[Ingreso en]]="",(""),(Tabla1[[#This Row],[Precio]]))))</f>
        <v/>
      </c>
      <c r="I1841" s="5" t="str">
        <f>IF(Tabla1[[#This Row],[Fecha]]="",(""),(IF(Tabla1[[#This Row],[Egreso de]]="",(""),(Tabla1[[#This Row],[Precio]]))))</f>
        <v/>
      </c>
      <c r="J1841" s="4" t="str">
        <f>IF(Tabla1[[#This Row],[Fecha]]="",(""),(IF(Tabla13[[#This Row],[Ingreso en]]="",(-Tabla13[[#This Row],[Egreso de]]),(Tabla13[[#This Row],[Ingreso en]]))))</f>
        <v/>
      </c>
    </row>
    <row r="1842" spans="1:10" x14ac:dyDescent="0.3">
      <c r="A1842" s="2" t="str">
        <f>IF(Tabla1[[#This Row],[Fecha]]="",(""),(Tabla1[[#This Row],[Fecha]]))</f>
        <v/>
      </c>
      <c r="B1842" s="3" t="str">
        <f>IF(Tabla1[[#This Row],[Fecha]]="",(""),(Tabla1[[#This Row],[Tipo de Operación]]))</f>
        <v/>
      </c>
      <c r="C1842" s="19" t="str">
        <f>IF(Tabla1[[#This Row],[Fecha]]="",(""),(Tabla1[[#This Row],[Código]]))</f>
        <v/>
      </c>
      <c r="D1842" s="4" t="str">
        <f>IF(Tabla1[[#This Row],[Fecha]]="",(""),(Tabla1[[#This Row],[Rubro]]))</f>
        <v/>
      </c>
      <c r="E1842" s="4"/>
      <c r="F1842" s="4" t="str">
        <f>IF(Tabla1[[#This Row],[Fecha]]="",(""),(Tabla1[[#This Row],[Precio]]))</f>
        <v/>
      </c>
      <c r="G1842" s="4" t="str">
        <f>IF(Tabla1[[#This Row],[Fecha]]="",(""),(Tabla1[[#This Row],[Medio de Pago]]))</f>
        <v/>
      </c>
      <c r="H1842" s="4" t="str">
        <f>IF(Tabla1[[#This Row],[Fecha]]="",(""),(IF(Tabla1[[#This Row],[Ingreso en]]="",(""),(Tabla1[[#This Row],[Precio]]))))</f>
        <v/>
      </c>
      <c r="I1842" s="5" t="str">
        <f>IF(Tabla1[[#This Row],[Fecha]]="",(""),(IF(Tabla1[[#This Row],[Egreso de]]="",(""),(Tabla1[[#This Row],[Precio]]))))</f>
        <v/>
      </c>
      <c r="J1842" s="4" t="str">
        <f>IF(Tabla1[[#This Row],[Fecha]]="",(""),(IF(Tabla13[[#This Row],[Ingreso en]]="",(-Tabla13[[#This Row],[Egreso de]]),(Tabla13[[#This Row],[Ingreso en]]))))</f>
        <v/>
      </c>
    </row>
    <row r="1843" spans="1:10" x14ac:dyDescent="0.3">
      <c r="A1843" s="2" t="str">
        <f>IF(Tabla1[[#This Row],[Fecha]]="",(""),(Tabla1[[#This Row],[Fecha]]))</f>
        <v/>
      </c>
      <c r="B1843" s="3" t="str">
        <f>IF(Tabla1[[#This Row],[Fecha]]="",(""),(Tabla1[[#This Row],[Tipo de Operación]]))</f>
        <v/>
      </c>
      <c r="C1843" s="19" t="str">
        <f>IF(Tabla1[[#This Row],[Fecha]]="",(""),(Tabla1[[#This Row],[Código]]))</f>
        <v/>
      </c>
      <c r="D1843" s="4" t="str">
        <f>IF(Tabla1[[#This Row],[Fecha]]="",(""),(Tabla1[[#This Row],[Rubro]]))</f>
        <v/>
      </c>
      <c r="E1843" s="4"/>
      <c r="F1843" s="4" t="str">
        <f>IF(Tabla1[[#This Row],[Fecha]]="",(""),(Tabla1[[#This Row],[Precio]]))</f>
        <v/>
      </c>
      <c r="G1843" s="4" t="str">
        <f>IF(Tabla1[[#This Row],[Fecha]]="",(""),(Tabla1[[#This Row],[Medio de Pago]]))</f>
        <v/>
      </c>
      <c r="H1843" s="4" t="str">
        <f>IF(Tabla1[[#This Row],[Fecha]]="",(""),(IF(Tabla1[[#This Row],[Ingreso en]]="",(""),(Tabla1[[#This Row],[Precio]]))))</f>
        <v/>
      </c>
      <c r="I1843" s="5" t="str">
        <f>IF(Tabla1[[#This Row],[Fecha]]="",(""),(IF(Tabla1[[#This Row],[Egreso de]]="",(""),(Tabla1[[#This Row],[Precio]]))))</f>
        <v/>
      </c>
      <c r="J1843" s="4" t="str">
        <f>IF(Tabla1[[#This Row],[Fecha]]="",(""),(IF(Tabla13[[#This Row],[Ingreso en]]="",(-Tabla13[[#This Row],[Egreso de]]),(Tabla13[[#This Row],[Ingreso en]]))))</f>
        <v/>
      </c>
    </row>
    <row r="1844" spans="1:10" x14ac:dyDescent="0.3">
      <c r="A1844" s="2" t="str">
        <f>IF(Tabla1[[#This Row],[Fecha]]="",(""),(Tabla1[[#This Row],[Fecha]]))</f>
        <v/>
      </c>
      <c r="B1844" s="3" t="str">
        <f>IF(Tabla1[[#This Row],[Fecha]]="",(""),(Tabla1[[#This Row],[Tipo de Operación]]))</f>
        <v/>
      </c>
      <c r="C1844" s="19" t="str">
        <f>IF(Tabla1[[#This Row],[Fecha]]="",(""),(Tabla1[[#This Row],[Código]]))</f>
        <v/>
      </c>
      <c r="D1844" s="4" t="str">
        <f>IF(Tabla1[[#This Row],[Fecha]]="",(""),(Tabla1[[#This Row],[Rubro]]))</f>
        <v/>
      </c>
      <c r="E1844" s="4"/>
      <c r="F1844" s="4" t="str">
        <f>IF(Tabla1[[#This Row],[Fecha]]="",(""),(Tabla1[[#This Row],[Precio]]))</f>
        <v/>
      </c>
      <c r="G1844" s="4" t="str">
        <f>IF(Tabla1[[#This Row],[Fecha]]="",(""),(Tabla1[[#This Row],[Medio de Pago]]))</f>
        <v/>
      </c>
      <c r="H1844" s="4" t="str">
        <f>IF(Tabla1[[#This Row],[Fecha]]="",(""),(IF(Tabla1[[#This Row],[Ingreso en]]="",(""),(Tabla1[[#This Row],[Precio]]))))</f>
        <v/>
      </c>
      <c r="I1844" s="5" t="str">
        <f>IF(Tabla1[[#This Row],[Fecha]]="",(""),(IF(Tabla1[[#This Row],[Egreso de]]="",(""),(Tabla1[[#This Row],[Precio]]))))</f>
        <v/>
      </c>
      <c r="J1844" s="4" t="str">
        <f>IF(Tabla1[[#This Row],[Fecha]]="",(""),(IF(Tabla13[[#This Row],[Ingreso en]]="",(-Tabla13[[#This Row],[Egreso de]]),(Tabla13[[#This Row],[Ingreso en]]))))</f>
        <v/>
      </c>
    </row>
    <row r="1845" spans="1:10" x14ac:dyDescent="0.3">
      <c r="A1845" s="2" t="str">
        <f>IF(Tabla1[[#This Row],[Fecha]]="",(""),(Tabla1[[#This Row],[Fecha]]))</f>
        <v/>
      </c>
      <c r="B1845" s="3" t="str">
        <f>IF(Tabla1[[#This Row],[Fecha]]="",(""),(Tabla1[[#This Row],[Tipo de Operación]]))</f>
        <v/>
      </c>
      <c r="C1845" s="19" t="str">
        <f>IF(Tabla1[[#This Row],[Fecha]]="",(""),(Tabla1[[#This Row],[Código]]))</f>
        <v/>
      </c>
      <c r="D1845" s="4" t="str">
        <f>IF(Tabla1[[#This Row],[Fecha]]="",(""),(Tabla1[[#This Row],[Rubro]]))</f>
        <v/>
      </c>
      <c r="E1845" s="4"/>
      <c r="F1845" s="4" t="str">
        <f>IF(Tabla1[[#This Row],[Fecha]]="",(""),(Tabla1[[#This Row],[Precio]]))</f>
        <v/>
      </c>
      <c r="G1845" s="4" t="str">
        <f>IF(Tabla1[[#This Row],[Fecha]]="",(""),(Tabla1[[#This Row],[Medio de Pago]]))</f>
        <v/>
      </c>
      <c r="H1845" s="4" t="str">
        <f>IF(Tabla1[[#This Row],[Fecha]]="",(""),(IF(Tabla1[[#This Row],[Ingreso en]]="",(""),(Tabla1[[#This Row],[Precio]]))))</f>
        <v/>
      </c>
      <c r="I1845" s="5" t="str">
        <f>IF(Tabla1[[#This Row],[Fecha]]="",(""),(IF(Tabla1[[#This Row],[Egreso de]]="",(""),(Tabla1[[#This Row],[Precio]]))))</f>
        <v/>
      </c>
      <c r="J1845" s="4" t="str">
        <f>IF(Tabla1[[#This Row],[Fecha]]="",(""),(IF(Tabla13[[#This Row],[Ingreso en]]="",(-Tabla13[[#This Row],[Egreso de]]),(Tabla13[[#This Row],[Ingreso en]]))))</f>
        <v/>
      </c>
    </row>
    <row r="1846" spans="1:10" x14ac:dyDescent="0.3">
      <c r="A1846" s="2" t="str">
        <f>IF(Tabla1[[#This Row],[Fecha]]="",(""),(Tabla1[[#This Row],[Fecha]]))</f>
        <v/>
      </c>
      <c r="B1846" s="3" t="str">
        <f>IF(Tabla1[[#This Row],[Fecha]]="",(""),(Tabla1[[#This Row],[Tipo de Operación]]))</f>
        <v/>
      </c>
      <c r="C1846" s="19" t="str">
        <f>IF(Tabla1[[#This Row],[Fecha]]="",(""),(Tabla1[[#This Row],[Código]]))</f>
        <v/>
      </c>
      <c r="D1846" s="4" t="str">
        <f>IF(Tabla1[[#This Row],[Fecha]]="",(""),(Tabla1[[#This Row],[Rubro]]))</f>
        <v/>
      </c>
      <c r="E1846" s="4"/>
      <c r="F1846" s="4" t="str">
        <f>IF(Tabla1[[#This Row],[Fecha]]="",(""),(Tabla1[[#This Row],[Precio]]))</f>
        <v/>
      </c>
      <c r="G1846" s="4" t="str">
        <f>IF(Tabla1[[#This Row],[Fecha]]="",(""),(Tabla1[[#This Row],[Medio de Pago]]))</f>
        <v/>
      </c>
      <c r="H1846" s="4" t="str">
        <f>IF(Tabla1[[#This Row],[Fecha]]="",(""),(IF(Tabla1[[#This Row],[Ingreso en]]="",(""),(Tabla1[[#This Row],[Precio]]))))</f>
        <v/>
      </c>
      <c r="I1846" s="5" t="str">
        <f>IF(Tabla1[[#This Row],[Fecha]]="",(""),(IF(Tabla1[[#This Row],[Egreso de]]="",(""),(Tabla1[[#This Row],[Precio]]))))</f>
        <v/>
      </c>
      <c r="J1846" s="4" t="str">
        <f>IF(Tabla1[[#This Row],[Fecha]]="",(""),(IF(Tabla13[[#This Row],[Ingreso en]]="",(-Tabla13[[#This Row],[Egreso de]]),(Tabla13[[#This Row],[Ingreso en]]))))</f>
        <v/>
      </c>
    </row>
    <row r="1847" spans="1:10" x14ac:dyDescent="0.3">
      <c r="A1847" s="2" t="str">
        <f>IF(Tabla1[[#This Row],[Fecha]]="",(""),(Tabla1[[#This Row],[Fecha]]))</f>
        <v/>
      </c>
      <c r="B1847" s="3" t="str">
        <f>IF(Tabla1[[#This Row],[Fecha]]="",(""),(Tabla1[[#This Row],[Tipo de Operación]]))</f>
        <v/>
      </c>
      <c r="C1847" s="19" t="str">
        <f>IF(Tabla1[[#This Row],[Fecha]]="",(""),(Tabla1[[#This Row],[Código]]))</f>
        <v/>
      </c>
      <c r="D1847" s="4" t="str">
        <f>IF(Tabla1[[#This Row],[Fecha]]="",(""),(Tabla1[[#This Row],[Rubro]]))</f>
        <v/>
      </c>
      <c r="E1847" s="4"/>
      <c r="F1847" s="4" t="str">
        <f>IF(Tabla1[[#This Row],[Fecha]]="",(""),(Tabla1[[#This Row],[Precio]]))</f>
        <v/>
      </c>
      <c r="G1847" s="4" t="str">
        <f>IF(Tabla1[[#This Row],[Fecha]]="",(""),(Tabla1[[#This Row],[Medio de Pago]]))</f>
        <v/>
      </c>
      <c r="H1847" s="4" t="str">
        <f>IF(Tabla1[[#This Row],[Fecha]]="",(""),(IF(Tabla1[[#This Row],[Ingreso en]]="",(""),(Tabla1[[#This Row],[Precio]]))))</f>
        <v/>
      </c>
      <c r="I1847" s="5" t="str">
        <f>IF(Tabla1[[#This Row],[Fecha]]="",(""),(IF(Tabla1[[#This Row],[Egreso de]]="",(""),(Tabla1[[#This Row],[Precio]]))))</f>
        <v/>
      </c>
      <c r="J1847" s="4" t="str">
        <f>IF(Tabla1[[#This Row],[Fecha]]="",(""),(IF(Tabla13[[#This Row],[Ingreso en]]="",(-Tabla13[[#This Row],[Egreso de]]),(Tabla13[[#This Row],[Ingreso en]]))))</f>
        <v/>
      </c>
    </row>
    <row r="1848" spans="1:10" x14ac:dyDescent="0.3">
      <c r="A1848" s="2" t="str">
        <f>IF(Tabla1[[#This Row],[Fecha]]="",(""),(Tabla1[[#This Row],[Fecha]]))</f>
        <v/>
      </c>
      <c r="B1848" s="3" t="str">
        <f>IF(Tabla1[[#This Row],[Fecha]]="",(""),(Tabla1[[#This Row],[Tipo de Operación]]))</f>
        <v/>
      </c>
      <c r="C1848" s="19" t="str">
        <f>IF(Tabla1[[#This Row],[Fecha]]="",(""),(Tabla1[[#This Row],[Código]]))</f>
        <v/>
      </c>
      <c r="D1848" s="4" t="str">
        <f>IF(Tabla1[[#This Row],[Fecha]]="",(""),(Tabla1[[#This Row],[Rubro]]))</f>
        <v/>
      </c>
      <c r="E1848" s="4"/>
      <c r="F1848" s="4" t="str">
        <f>IF(Tabla1[[#This Row],[Fecha]]="",(""),(Tabla1[[#This Row],[Precio]]))</f>
        <v/>
      </c>
      <c r="G1848" s="4" t="str">
        <f>IF(Tabla1[[#This Row],[Fecha]]="",(""),(Tabla1[[#This Row],[Medio de Pago]]))</f>
        <v/>
      </c>
      <c r="H1848" s="4" t="str">
        <f>IF(Tabla1[[#This Row],[Fecha]]="",(""),(IF(Tabla1[[#This Row],[Ingreso en]]="",(""),(Tabla1[[#This Row],[Precio]]))))</f>
        <v/>
      </c>
      <c r="I1848" s="5" t="str">
        <f>IF(Tabla1[[#This Row],[Fecha]]="",(""),(IF(Tabla1[[#This Row],[Egreso de]]="",(""),(Tabla1[[#This Row],[Precio]]))))</f>
        <v/>
      </c>
      <c r="J1848" s="4" t="str">
        <f>IF(Tabla1[[#This Row],[Fecha]]="",(""),(IF(Tabla13[[#This Row],[Ingreso en]]="",(-Tabla13[[#This Row],[Egreso de]]),(Tabla13[[#This Row],[Ingreso en]]))))</f>
        <v/>
      </c>
    </row>
    <row r="1849" spans="1:10" x14ac:dyDescent="0.3">
      <c r="A1849" s="2" t="str">
        <f>IF(Tabla1[[#This Row],[Fecha]]="",(""),(Tabla1[[#This Row],[Fecha]]))</f>
        <v/>
      </c>
      <c r="B1849" s="3" t="str">
        <f>IF(Tabla1[[#This Row],[Fecha]]="",(""),(Tabla1[[#This Row],[Tipo de Operación]]))</f>
        <v/>
      </c>
      <c r="C1849" s="19" t="str">
        <f>IF(Tabla1[[#This Row],[Fecha]]="",(""),(Tabla1[[#This Row],[Código]]))</f>
        <v/>
      </c>
      <c r="D1849" s="4" t="str">
        <f>IF(Tabla1[[#This Row],[Fecha]]="",(""),(Tabla1[[#This Row],[Rubro]]))</f>
        <v/>
      </c>
      <c r="E1849" s="4"/>
      <c r="F1849" s="4" t="str">
        <f>IF(Tabla1[[#This Row],[Fecha]]="",(""),(Tabla1[[#This Row],[Precio]]))</f>
        <v/>
      </c>
      <c r="G1849" s="4" t="str">
        <f>IF(Tabla1[[#This Row],[Fecha]]="",(""),(Tabla1[[#This Row],[Medio de Pago]]))</f>
        <v/>
      </c>
      <c r="H1849" s="4" t="str">
        <f>IF(Tabla1[[#This Row],[Fecha]]="",(""),(IF(Tabla1[[#This Row],[Ingreso en]]="",(""),(Tabla1[[#This Row],[Precio]]))))</f>
        <v/>
      </c>
      <c r="I1849" s="5" t="str">
        <f>IF(Tabla1[[#This Row],[Fecha]]="",(""),(IF(Tabla1[[#This Row],[Egreso de]]="",(""),(Tabla1[[#This Row],[Precio]]))))</f>
        <v/>
      </c>
      <c r="J1849" s="4" t="str">
        <f>IF(Tabla1[[#This Row],[Fecha]]="",(""),(IF(Tabla13[[#This Row],[Ingreso en]]="",(-Tabla13[[#This Row],[Egreso de]]),(Tabla13[[#This Row],[Ingreso en]]))))</f>
        <v/>
      </c>
    </row>
    <row r="1850" spans="1:10" x14ac:dyDescent="0.3">
      <c r="A1850" s="2" t="str">
        <f>IF(Tabla1[[#This Row],[Fecha]]="",(""),(Tabla1[[#This Row],[Fecha]]))</f>
        <v/>
      </c>
      <c r="B1850" s="3" t="str">
        <f>IF(Tabla1[[#This Row],[Fecha]]="",(""),(Tabla1[[#This Row],[Tipo de Operación]]))</f>
        <v/>
      </c>
      <c r="C1850" s="19" t="str">
        <f>IF(Tabla1[[#This Row],[Fecha]]="",(""),(Tabla1[[#This Row],[Código]]))</f>
        <v/>
      </c>
      <c r="D1850" s="4" t="str">
        <f>IF(Tabla1[[#This Row],[Fecha]]="",(""),(Tabla1[[#This Row],[Rubro]]))</f>
        <v/>
      </c>
      <c r="E1850" s="4"/>
      <c r="F1850" s="4" t="str">
        <f>IF(Tabla1[[#This Row],[Fecha]]="",(""),(Tabla1[[#This Row],[Precio]]))</f>
        <v/>
      </c>
      <c r="G1850" s="4" t="str">
        <f>IF(Tabla1[[#This Row],[Fecha]]="",(""),(Tabla1[[#This Row],[Medio de Pago]]))</f>
        <v/>
      </c>
      <c r="H1850" s="4" t="str">
        <f>IF(Tabla1[[#This Row],[Fecha]]="",(""),(IF(Tabla1[[#This Row],[Ingreso en]]="",(""),(Tabla1[[#This Row],[Precio]]))))</f>
        <v/>
      </c>
      <c r="I1850" s="5" t="str">
        <f>IF(Tabla1[[#This Row],[Fecha]]="",(""),(IF(Tabla1[[#This Row],[Egreso de]]="",(""),(Tabla1[[#This Row],[Precio]]))))</f>
        <v/>
      </c>
      <c r="J1850" s="4" t="str">
        <f>IF(Tabla1[[#This Row],[Fecha]]="",(""),(IF(Tabla13[[#This Row],[Ingreso en]]="",(-Tabla13[[#This Row],[Egreso de]]),(Tabla13[[#This Row],[Ingreso en]]))))</f>
        <v/>
      </c>
    </row>
    <row r="1851" spans="1:10" x14ac:dyDescent="0.3">
      <c r="A1851" s="2" t="str">
        <f>IF(Tabla1[[#This Row],[Fecha]]="",(""),(Tabla1[[#This Row],[Fecha]]))</f>
        <v/>
      </c>
      <c r="B1851" s="3" t="str">
        <f>IF(Tabla1[[#This Row],[Fecha]]="",(""),(Tabla1[[#This Row],[Tipo de Operación]]))</f>
        <v/>
      </c>
      <c r="C1851" s="19" t="str">
        <f>IF(Tabla1[[#This Row],[Fecha]]="",(""),(Tabla1[[#This Row],[Código]]))</f>
        <v/>
      </c>
      <c r="D1851" s="4" t="str">
        <f>IF(Tabla1[[#This Row],[Fecha]]="",(""),(Tabla1[[#This Row],[Rubro]]))</f>
        <v/>
      </c>
      <c r="E1851" s="4"/>
      <c r="F1851" s="4" t="str">
        <f>IF(Tabla1[[#This Row],[Fecha]]="",(""),(Tabla1[[#This Row],[Precio]]))</f>
        <v/>
      </c>
      <c r="G1851" s="4" t="str">
        <f>IF(Tabla1[[#This Row],[Fecha]]="",(""),(Tabla1[[#This Row],[Medio de Pago]]))</f>
        <v/>
      </c>
      <c r="H1851" s="4" t="str">
        <f>IF(Tabla1[[#This Row],[Fecha]]="",(""),(IF(Tabla1[[#This Row],[Ingreso en]]="",(""),(Tabla1[[#This Row],[Precio]]))))</f>
        <v/>
      </c>
      <c r="I1851" s="5" t="str">
        <f>IF(Tabla1[[#This Row],[Fecha]]="",(""),(IF(Tabla1[[#This Row],[Egreso de]]="",(""),(Tabla1[[#This Row],[Precio]]))))</f>
        <v/>
      </c>
      <c r="J1851" s="4" t="str">
        <f>IF(Tabla1[[#This Row],[Fecha]]="",(""),(IF(Tabla13[[#This Row],[Ingreso en]]="",(-Tabla13[[#This Row],[Egreso de]]),(Tabla13[[#This Row],[Ingreso en]]))))</f>
        <v/>
      </c>
    </row>
    <row r="1852" spans="1:10" x14ac:dyDescent="0.3">
      <c r="A1852" s="2" t="str">
        <f>IF(Tabla1[[#This Row],[Fecha]]="",(""),(Tabla1[[#This Row],[Fecha]]))</f>
        <v/>
      </c>
      <c r="B1852" s="3" t="str">
        <f>IF(Tabla1[[#This Row],[Fecha]]="",(""),(Tabla1[[#This Row],[Tipo de Operación]]))</f>
        <v/>
      </c>
      <c r="C1852" s="19" t="str">
        <f>IF(Tabla1[[#This Row],[Fecha]]="",(""),(Tabla1[[#This Row],[Código]]))</f>
        <v/>
      </c>
      <c r="D1852" s="4" t="str">
        <f>IF(Tabla1[[#This Row],[Fecha]]="",(""),(Tabla1[[#This Row],[Rubro]]))</f>
        <v/>
      </c>
      <c r="E1852" s="4"/>
      <c r="F1852" s="4" t="str">
        <f>IF(Tabla1[[#This Row],[Fecha]]="",(""),(Tabla1[[#This Row],[Precio]]))</f>
        <v/>
      </c>
      <c r="G1852" s="4" t="str">
        <f>IF(Tabla1[[#This Row],[Fecha]]="",(""),(Tabla1[[#This Row],[Medio de Pago]]))</f>
        <v/>
      </c>
      <c r="H1852" s="4" t="str">
        <f>IF(Tabla1[[#This Row],[Fecha]]="",(""),(IF(Tabla1[[#This Row],[Ingreso en]]="",(""),(Tabla1[[#This Row],[Precio]]))))</f>
        <v/>
      </c>
      <c r="I1852" s="5" t="str">
        <f>IF(Tabla1[[#This Row],[Fecha]]="",(""),(IF(Tabla1[[#This Row],[Egreso de]]="",(""),(Tabla1[[#This Row],[Precio]]))))</f>
        <v/>
      </c>
      <c r="J1852" s="4" t="str">
        <f>IF(Tabla1[[#This Row],[Fecha]]="",(""),(IF(Tabla13[[#This Row],[Ingreso en]]="",(-Tabla13[[#This Row],[Egreso de]]),(Tabla13[[#This Row],[Ingreso en]]))))</f>
        <v/>
      </c>
    </row>
    <row r="1853" spans="1:10" x14ac:dyDescent="0.3">
      <c r="A1853" s="2" t="str">
        <f>IF(Tabla1[[#This Row],[Fecha]]="",(""),(Tabla1[[#This Row],[Fecha]]))</f>
        <v/>
      </c>
      <c r="B1853" s="3" t="str">
        <f>IF(Tabla1[[#This Row],[Fecha]]="",(""),(Tabla1[[#This Row],[Tipo de Operación]]))</f>
        <v/>
      </c>
      <c r="C1853" s="19" t="str">
        <f>IF(Tabla1[[#This Row],[Fecha]]="",(""),(Tabla1[[#This Row],[Código]]))</f>
        <v/>
      </c>
      <c r="D1853" s="4" t="str">
        <f>IF(Tabla1[[#This Row],[Fecha]]="",(""),(Tabla1[[#This Row],[Rubro]]))</f>
        <v/>
      </c>
      <c r="E1853" s="4"/>
      <c r="F1853" s="4" t="str">
        <f>IF(Tabla1[[#This Row],[Fecha]]="",(""),(Tabla1[[#This Row],[Precio]]))</f>
        <v/>
      </c>
      <c r="G1853" s="4" t="str">
        <f>IF(Tabla1[[#This Row],[Fecha]]="",(""),(Tabla1[[#This Row],[Medio de Pago]]))</f>
        <v/>
      </c>
      <c r="H1853" s="4" t="str">
        <f>IF(Tabla1[[#This Row],[Fecha]]="",(""),(IF(Tabla1[[#This Row],[Ingreso en]]="",(""),(Tabla1[[#This Row],[Precio]]))))</f>
        <v/>
      </c>
      <c r="I1853" s="5" t="str">
        <f>IF(Tabla1[[#This Row],[Fecha]]="",(""),(IF(Tabla1[[#This Row],[Egreso de]]="",(""),(Tabla1[[#This Row],[Precio]]))))</f>
        <v/>
      </c>
      <c r="J1853" s="4" t="str">
        <f>IF(Tabla1[[#This Row],[Fecha]]="",(""),(IF(Tabla13[[#This Row],[Ingreso en]]="",(-Tabla13[[#This Row],[Egreso de]]),(Tabla13[[#This Row],[Ingreso en]]))))</f>
        <v/>
      </c>
    </row>
    <row r="1854" spans="1:10" x14ac:dyDescent="0.3">
      <c r="A1854" s="2" t="str">
        <f>IF(Tabla1[[#This Row],[Fecha]]="",(""),(Tabla1[[#This Row],[Fecha]]))</f>
        <v/>
      </c>
      <c r="B1854" s="3" t="str">
        <f>IF(Tabla1[[#This Row],[Fecha]]="",(""),(Tabla1[[#This Row],[Tipo de Operación]]))</f>
        <v/>
      </c>
      <c r="C1854" s="19" t="str">
        <f>IF(Tabla1[[#This Row],[Fecha]]="",(""),(Tabla1[[#This Row],[Código]]))</f>
        <v/>
      </c>
      <c r="D1854" s="4" t="str">
        <f>IF(Tabla1[[#This Row],[Fecha]]="",(""),(Tabla1[[#This Row],[Rubro]]))</f>
        <v/>
      </c>
      <c r="E1854" s="4"/>
      <c r="F1854" s="4" t="str">
        <f>IF(Tabla1[[#This Row],[Fecha]]="",(""),(Tabla1[[#This Row],[Precio]]))</f>
        <v/>
      </c>
      <c r="G1854" s="4" t="str">
        <f>IF(Tabla1[[#This Row],[Fecha]]="",(""),(Tabla1[[#This Row],[Medio de Pago]]))</f>
        <v/>
      </c>
      <c r="H1854" s="4" t="str">
        <f>IF(Tabla1[[#This Row],[Fecha]]="",(""),(IF(Tabla1[[#This Row],[Ingreso en]]="",(""),(Tabla1[[#This Row],[Precio]]))))</f>
        <v/>
      </c>
      <c r="I1854" s="5" t="str">
        <f>IF(Tabla1[[#This Row],[Fecha]]="",(""),(IF(Tabla1[[#This Row],[Egreso de]]="",(""),(Tabla1[[#This Row],[Precio]]))))</f>
        <v/>
      </c>
      <c r="J1854" s="4" t="str">
        <f>IF(Tabla1[[#This Row],[Fecha]]="",(""),(IF(Tabla13[[#This Row],[Ingreso en]]="",(-Tabla13[[#This Row],[Egreso de]]),(Tabla13[[#This Row],[Ingreso en]]))))</f>
        <v/>
      </c>
    </row>
    <row r="1855" spans="1:10" x14ac:dyDescent="0.3">
      <c r="A1855" s="2" t="str">
        <f>IF(Tabla1[[#This Row],[Fecha]]="",(""),(Tabla1[[#This Row],[Fecha]]))</f>
        <v/>
      </c>
      <c r="B1855" s="3" t="str">
        <f>IF(Tabla1[[#This Row],[Fecha]]="",(""),(Tabla1[[#This Row],[Tipo de Operación]]))</f>
        <v/>
      </c>
      <c r="C1855" s="19" t="str">
        <f>IF(Tabla1[[#This Row],[Fecha]]="",(""),(Tabla1[[#This Row],[Código]]))</f>
        <v/>
      </c>
      <c r="D1855" s="4" t="str">
        <f>IF(Tabla1[[#This Row],[Fecha]]="",(""),(Tabla1[[#This Row],[Rubro]]))</f>
        <v/>
      </c>
      <c r="E1855" s="4"/>
      <c r="F1855" s="4" t="str">
        <f>IF(Tabla1[[#This Row],[Fecha]]="",(""),(Tabla1[[#This Row],[Precio]]))</f>
        <v/>
      </c>
      <c r="G1855" s="4" t="str">
        <f>IF(Tabla1[[#This Row],[Fecha]]="",(""),(Tabla1[[#This Row],[Medio de Pago]]))</f>
        <v/>
      </c>
      <c r="H1855" s="4" t="str">
        <f>IF(Tabla1[[#This Row],[Fecha]]="",(""),(IF(Tabla1[[#This Row],[Ingreso en]]="",(""),(Tabla1[[#This Row],[Precio]]))))</f>
        <v/>
      </c>
      <c r="I1855" s="5" t="str">
        <f>IF(Tabla1[[#This Row],[Fecha]]="",(""),(IF(Tabla1[[#This Row],[Egreso de]]="",(""),(Tabla1[[#This Row],[Precio]]))))</f>
        <v/>
      </c>
      <c r="J1855" s="4" t="str">
        <f>IF(Tabla1[[#This Row],[Fecha]]="",(""),(IF(Tabla13[[#This Row],[Ingreso en]]="",(-Tabla13[[#This Row],[Egreso de]]),(Tabla13[[#This Row],[Ingreso en]]))))</f>
        <v/>
      </c>
    </row>
    <row r="1856" spans="1:10" x14ac:dyDescent="0.3">
      <c r="A1856" s="2" t="str">
        <f>IF(Tabla1[[#This Row],[Fecha]]="",(""),(Tabla1[[#This Row],[Fecha]]))</f>
        <v/>
      </c>
      <c r="B1856" s="3" t="str">
        <f>IF(Tabla1[[#This Row],[Fecha]]="",(""),(Tabla1[[#This Row],[Tipo de Operación]]))</f>
        <v/>
      </c>
      <c r="C1856" s="19" t="str">
        <f>IF(Tabla1[[#This Row],[Fecha]]="",(""),(Tabla1[[#This Row],[Código]]))</f>
        <v/>
      </c>
      <c r="D1856" s="4" t="str">
        <f>IF(Tabla1[[#This Row],[Fecha]]="",(""),(Tabla1[[#This Row],[Rubro]]))</f>
        <v/>
      </c>
      <c r="E1856" s="4"/>
      <c r="F1856" s="4" t="str">
        <f>IF(Tabla1[[#This Row],[Fecha]]="",(""),(Tabla1[[#This Row],[Precio]]))</f>
        <v/>
      </c>
      <c r="G1856" s="4" t="str">
        <f>IF(Tabla1[[#This Row],[Fecha]]="",(""),(Tabla1[[#This Row],[Medio de Pago]]))</f>
        <v/>
      </c>
      <c r="H1856" s="4" t="str">
        <f>IF(Tabla1[[#This Row],[Fecha]]="",(""),(IF(Tabla1[[#This Row],[Ingreso en]]="",(""),(Tabla1[[#This Row],[Precio]]))))</f>
        <v/>
      </c>
      <c r="I1856" s="5" t="str">
        <f>IF(Tabla1[[#This Row],[Fecha]]="",(""),(IF(Tabla1[[#This Row],[Egreso de]]="",(""),(Tabla1[[#This Row],[Precio]]))))</f>
        <v/>
      </c>
      <c r="J1856" s="4" t="str">
        <f>IF(Tabla1[[#This Row],[Fecha]]="",(""),(IF(Tabla13[[#This Row],[Ingreso en]]="",(-Tabla13[[#This Row],[Egreso de]]),(Tabla13[[#This Row],[Ingreso en]]))))</f>
        <v/>
      </c>
    </row>
    <row r="1857" spans="1:10" x14ac:dyDescent="0.3">
      <c r="A1857" s="2" t="str">
        <f>IF(Tabla1[[#This Row],[Fecha]]="",(""),(Tabla1[[#This Row],[Fecha]]))</f>
        <v/>
      </c>
      <c r="B1857" s="3" t="str">
        <f>IF(Tabla1[[#This Row],[Fecha]]="",(""),(Tabla1[[#This Row],[Tipo de Operación]]))</f>
        <v/>
      </c>
      <c r="C1857" s="19" t="str">
        <f>IF(Tabla1[[#This Row],[Fecha]]="",(""),(Tabla1[[#This Row],[Código]]))</f>
        <v/>
      </c>
      <c r="D1857" s="4" t="str">
        <f>IF(Tabla1[[#This Row],[Fecha]]="",(""),(Tabla1[[#This Row],[Rubro]]))</f>
        <v/>
      </c>
      <c r="E1857" s="4"/>
      <c r="F1857" s="4" t="str">
        <f>IF(Tabla1[[#This Row],[Fecha]]="",(""),(Tabla1[[#This Row],[Precio]]))</f>
        <v/>
      </c>
      <c r="G1857" s="4" t="str">
        <f>IF(Tabla1[[#This Row],[Fecha]]="",(""),(Tabla1[[#This Row],[Medio de Pago]]))</f>
        <v/>
      </c>
      <c r="H1857" s="4" t="str">
        <f>IF(Tabla1[[#This Row],[Fecha]]="",(""),(IF(Tabla1[[#This Row],[Ingreso en]]="",(""),(Tabla1[[#This Row],[Precio]]))))</f>
        <v/>
      </c>
      <c r="I1857" s="5" t="str">
        <f>IF(Tabla1[[#This Row],[Fecha]]="",(""),(IF(Tabla1[[#This Row],[Egreso de]]="",(""),(Tabla1[[#This Row],[Precio]]))))</f>
        <v/>
      </c>
      <c r="J1857" s="4" t="str">
        <f>IF(Tabla1[[#This Row],[Fecha]]="",(""),(IF(Tabla13[[#This Row],[Ingreso en]]="",(-Tabla13[[#This Row],[Egreso de]]),(Tabla13[[#This Row],[Ingreso en]]))))</f>
        <v/>
      </c>
    </row>
    <row r="1858" spans="1:10" x14ac:dyDescent="0.3">
      <c r="A1858" s="2" t="str">
        <f>IF(Tabla1[[#This Row],[Fecha]]="",(""),(Tabla1[[#This Row],[Fecha]]))</f>
        <v/>
      </c>
      <c r="B1858" s="3" t="str">
        <f>IF(Tabla1[[#This Row],[Fecha]]="",(""),(Tabla1[[#This Row],[Tipo de Operación]]))</f>
        <v/>
      </c>
      <c r="C1858" s="19" t="str">
        <f>IF(Tabla1[[#This Row],[Fecha]]="",(""),(Tabla1[[#This Row],[Código]]))</f>
        <v/>
      </c>
      <c r="D1858" s="4" t="str">
        <f>IF(Tabla1[[#This Row],[Fecha]]="",(""),(Tabla1[[#This Row],[Rubro]]))</f>
        <v/>
      </c>
      <c r="E1858" s="4"/>
      <c r="F1858" s="4" t="str">
        <f>IF(Tabla1[[#This Row],[Fecha]]="",(""),(Tabla1[[#This Row],[Precio]]))</f>
        <v/>
      </c>
      <c r="G1858" s="4" t="str">
        <f>IF(Tabla1[[#This Row],[Fecha]]="",(""),(Tabla1[[#This Row],[Medio de Pago]]))</f>
        <v/>
      </c>
      <c r="H1858" s="4" t="str">
        <f>IF(Tabla1[[#This Row],[Fecha]]="",(""),(IF(Tabla1[[#This Row],[Ingreso en]]="",(""),(Tabla1[[#This Row],[Precio]]))))</f>
        <v/>
      </c>
      <c r="I1858" s="5" t="str">
        <f>IF(Tabla1[[#This Row],[Fecha]]="",(""),(IF(Tabla1[[#This Row],[Egreso de]]="",(""),(Tabla1[[#This Row],[Precio]]))))</f>
        <v/>
      </c>
      <c r="J1858" s="4" t="str">
        <f>IF(Tabla1[[#This Row],[Fecha]]="",(""),(IF(Tabla13[[#This Row],[Ingreso en]]="",(-Tabla13[[#This Row],[Egreso de]]),(Tabla13[[#This Row],[Ingreso en]]))))</f>
        <v/>
      </c>
    </row>
    <row r="1859" spans="1:10" x14ac:dyDescent="0.3">
      <c r="A1859" s="2" t="str">
        <f>IF(Tabla1[[#This Row],[Fecha]]="",(""),(Tabla1[[#This Row],[Fecha]]))</f>
        <v/>
      </c>
      <c r="B1859" s="3" t="str">
        <f>IF(Tabla1[[#This Row],[Fecha]]="",(""),(Tabla1[[#This Row],[Tipo de Operación]]))</f>
        <v/>
      </c>
      <c r="C1859" s="19" t="str">
        <f>IF(Tabla1[[#This Row],[Fecha]]="",(""),(Tabla1[[#This Row],[Código]]))</f>
        <v/>
      </c>
      <c r="D1859" s="4" t="str">
        <f>IF(Tabla1[[#This Row],[Fecha]]="",(""),(Tabla1[[#This Row],[Rubro]]))</f>
        <v/>
      </c>
      <c r="E1859" s="4"/>
      <c r="F1859" s="4" t="str">
        <f>IF(Tabla1[[#This Row],[Fecha]]="",(""),(Tabla1[[#This Row],[Precio]]))</f>
        <v/>
      </c>
      <c r="G1859" s="4" t="str">
        <f>IF(Tabla1[[#This Row],[Fecha]]="",(""),(Tabla1[[#This Row],[Medio de Pago]]))</f>
        <v/>
      </c>
      <c r="H1859" s="4" t="str">
        <f>IF(Tabla1[[#This Row],[Fecha]]="",(""),(IF(Tabla1[[#This Row],[Ingreso en]]="",(""),(Tabla1[[#This Row],[Precio]]))))</f>
        <v/>
      </c>
      <c r="I1859" s="5" t="str">
        <f>IF(Tabla1[[#This Row],[Fecha]]="",(""),(IF(Tabla1[[#This Row],[Egreso de]]="",(""),(Tabla1[[#This Row],[Precio]]))))</f>
        <v/>
      </c>
      <c r="J1859" s="4" t="str">
        <f>IF(Tabla1[[#This Row],[Fecha]]="",(""),(IF(Tabla13[[#This Row],[Ingreso en]]="",(-Tabla13[[#This Row],[Egreso de]]),(Tabla13[[#This Row],[Ingreso en]]))))</f>
        <v/>
      </c>
    </row>
    <row r="1860" spans="1:10" x14ac:dyDescent="0.3">
      <c r="A1860" s="2" t="str">
        <f>IF(Tabla1[[#This Row],[Fecha]]="",(""),(Tabla1[[#This Row],[Fecha]]))</f>
        <v/>
      </c>
      <c r="B1860" s="3" t="str">
        <f>IF(Tabla1[[#This Row],[Fecha]]="",(""),(Tabla1[[#This Row],[Tipo de Operación]]))</f>
        <v/>
      </c>
      <c r="C1860" s="19" t="str">
        <f>IF(Tabla1[[#This Row],[Fecha]]="",(""),(Tabla1[[#This Row],[Código]]))</f>
        <v/>
      </c>
      <c r="D1860" s="4" t="str">
        <f>IF(Tabla1[[#This Row],[Fecha]]="",(""),(Tabla1[[#This Row],[Rubro]]))</f>
        <v/>
      </c>
      <c r="E1860" s="4"/>
      <c r="F1860" s="4" t="str">
        <f>IF(Tabla1[[#This Row],[Fecha]]="",(""),(Tabla1[[#This Row],[Precio]]))</f>
        <v/>
      </c>
      <c r="G1860" s="4" t="str">
        <f>IF(Tabla1[[#This Row],[Fecha]]="",(""),(Tabla1[[#This Row],[Medio de Pago]]))</f>
        <v/>
      </c>
      <c r="H1860" s="4" t="str">
        <f>IF(Tabla1[[#This Row],[Fecha]]="",(""),(IF(Tabla1[[#This Row],[Ingreso en]]="",(""),(Tabla1[[#This Row],[Precio]]))))</f>
        <v/>
      </c>
      <c r="I1860" s="5" t="str">
        <f>IF(Tabla1[[#This Row],[Fecha]]="",(""),(IF(Tabla1[[#This Row],[Egreso de]]="",(""),(Tabla1[[#This Row],[Precio]]))))</f>
        <v/>
      </c>
      <c r="J1860" s="4" t="str">
        <f>IF(Tabla1[[#This Row],[Fecha]]="",(""),(IF(Tabla13[[#This Row],[Ingreso en]]="",(-Tabla13[[#This Row],[Egreso de]]),(Tabla13[[#This Row],[Ingreso en]]))))</f>
        <v/>
      </c>
    </row>
    <row r="1861" spans="1:10" x14ac:dyDescent="0.3">
      <c r="A1861" s="2" t="str">
        <f>IF(Tabla1[[#This Row],[Fecha]]="",(""),(Tabla1[[#This Row],[Fecha]]))</f>
        <v/>
      </c>
      <c r="B1861" s="3" t="str">
        <f>IF(Tabla1[[#This Row],[Fecha]]="",(""),(Tabla1[[#This Row],[Tipo de Operación]]))</f>
        <v/>
      </c>
      <c r="C1861" s="19" t="str">
        <f>IF(Tabla1[[#This Row],[Fecha]]="",(""),(Tabla1[[#This Row],[Código]]))</f>
        <v/>
      </c>
      <c r="D1861" s="4" t="str">
        <f>IF(Tabla1[[#This Row],[Fecha]]="",(""),(Tabla1[[#This Row],[Rubro]]))</f>
        <v/>
      </c>
      <c r="E1861" s="4"/>
      <c r="F1861" s="4" t="str">
        <f>IF(Tabla1[[#This Row],[Fecha]]="",(""),(Tabla1[[#This Row],[Precio]]))</f>
        <v/>
      </c>
      <c r="G1861" s="4" t="str">
        <f>IF(Tabla1[[#This Row],[Fecha]]="",(""),(Tabla1[[#This Row],[Medio de Pago]]))</f>
        <v/>
      </c>
      <c r="H1861" s="4" t="str">
        <f>IF(Tabla1[[#This Row],[Fecha]]="",(""),(IF(Tabla1[[#This Row],[Ingreso en]]="",(""),(Tabla1[[#This Row],[Precio]]))))</f>
        <v/>
      </c>
      <c r="I1861" s="5" t="str">
        <f>IF(Tabla1[[#This Row],[Fecha]]="",(""),(IF(Tabla1[[#This Row],[Egreso de]]="",(""),(Tabla1[[#This Row],[Precio]]))))</f>
        <v/>
      </c>
      <c r="J1861" s="4" t="str">
        <f>IF(Tabla1[[#This Row],[Fecha]]="",(""),(IF(Tabla13[[#This Row],[Ingreso en]]="",(-Tabla13[[#This Row],[Egreso de]]),(Tabla13[[#This Row],[Ingreso en]]))))</f>
        <v/>
      </c>
    </row>
    <row r="1862" spans="1:10" x14ac:dyDescent="0.3">
      <c r="A1862" s="2" t="str">
        <f>IF(Tabla1[[#This Row],[Fecha]]="",(""),(Tabla1[[#This Row],[Fecha]]))</f>
        <v/>
      </c>
      <c r="B1862" s="3" t="str">
        <f>IF(Tabla1[[#This Row],[Fecha]]="",(""),(Tabla1[[#This Row],[Tipo de Operación]]))</f>
        <v/>
      </c>
      <c r="C1862" s="19" t="str">
        <f>IF(Tabla1[[#This Row],[Fecha]]="",(""),(Tabla1[[#This Row],[Código]]))</f>
        <v/>
      </c>
      <c r="D1862" s="4" t="str">
        <f>IF(Tabla1[[#This Row],[Fecha]]="",(""),(Tabla1[[#This Row],[Rubro]]))</f>
        <v/>
      </c>
      <c r="E1862" s="4"/>
      <c r="F1862" s="4" t="str">
        <f>IF(Tabla1[[#This Row],[Fecha]]="",(""),(Tabla1[[#This Row],[Precio]]))</f>
        <v/>
      </c>
      <c r="G1862" s="4" t="str">
        <f>IF(Tabla1[[#This Row],[Fecha]]="",(""),(Tabla1[[#This Row],[Medio de Pago]]))</f>
        <v/>
      </c>
      <c r="H1862" s="4" t="str">
        <f>IF(Tabla1[[#This Row],[Fecha]]="",(""),(IF(Tabla1[[#This Row],[Ingreso en]]="",(""),(Tabla1[[#This Row],[Precio]]))))</f>
        <v/>
      </c>
      <c r="I1862" s="5" t="str">
        <f>IF(Tabla1[[#This Row],[Fecha]]="",(""),(IF(Tabla1[[#This Row],[Egreso de]]="",(""),(Tabla1[[#This Row],[Precio]]))))</f>
        <v/>
      </c>
      <c r="J1862" s="4" t="str">
        <f>IF(Tabla1[[#This Row],[Fecha]]="",(""),(IF(Tabla13[[#This Row],[Ingreso en]]="",(-Tabla13[[#This Row],[Egreso de]]),(Tabla13[[#This Row],[Ingreso en]]))))</f>
        <v/>
      </c>
    </row>
    <row r="1863" spans="1:10" x14ac:dyDescent="0.3">
      <c r="A1863" s="2" t="str">
        <f>IF(Tabla1[[#This Row],[Fecha]]="",(""),(Tabla1[[#This Row],[Fecha]]))</f>
        <v/>
      </c>
      <c r="B1863" s="3" t="str">
        <f>IF(Tabla1[[#This Row],[Fecha]]="",(""),(Tabla1[[#This Row],[Tipo de Operación]]))</f>
        <v/>
      </c>
      <c r="C1863" s="19" t="str">
        <f>IF(Tabla1[[#This Row],[Fecha]]="",(""),(Tabla1[[#This Row],[Código]]))</f>
        <v/>
      </c>
      <c r="D1863" s="4" t="str">
        <f>IF(Tabla1[[#This Row],[Fecha]]="",(""),(Tabla1[[#This Row],[Rubro]]))</f>
        <v/>
      </c>
      <c r="E1863" s="4"/>
      <c r="F1863" s="4" t="str">
        <f>IF(Tabla1[[#This Row],[Fecha]]="",(""),(Tabla1[[#This Row],[Precio]]))</f>
        <v/>
      </c>
      <c r="G1863" s="4" t="str">
        <f>IF(Tabla1[[#This Row],[Fecha]]="",(""),(Tabla1[[#This Row],[Medio de Pago]]))</f>
        <v/>
      </c>
      <c r="H1863" s="4" t="str">
        <f>IF(Tabla1[[#This Row],[Fecha]]="",(""),(IF(Tabla1[[#This Row],[Ingreso en]]="",(""),(Tabla1[[#This Row],[Precio]]))))</f>
        <v/>
      </c>
      <c r="I1863" s="5" t="str">
        <f>IF(Tabla1[[#This Row],[Fecha]]="",(""),(IF(Tabla1[[#This Row],[Egreso de]]="",(""),(Tabla1[[#This Row],[Precio]]))))</f>
        <v/>
      </c>
      <c r="J1863" s="4" t="str">
        <f>IF(Tabla1[[#This Row],[Fecha]]="",(""),(IF(Tabla13[[#This Row],[Ingreso en]]="",(-Tabla13[[#This Row],[Egreso de]]),(Tabla13[[#This Row],[Ingreso en]]))))</f>
        <v/>
      </c>
    </row>
    <row r="1864" spans="1:10" x14ac:dyDescent="0.3">
      <c r="A1864" s="2" t="str">
        <f>IF(Tabla1[[#This Row],[Fecha]]="",(""),(Tabla1[[#This Row],[Fecha]]))</f>
        <v/>
      </c>
      <c r="B1864" s="3" t="str">
        <f>IF(Tabla1[[#This Row],[Fecha]]="",(""),(Tabla1[[#This Row],[Tipo de Operación]]))</f>
        <v/>
      </c>
      <c r="C1864" s="19" t="str">
        <f>IF(Tabla1[[#This Row],[Fecha]]="",(""),(Tabla1[[#This Row],[Código]]))</f>
        <v/>
      </c>
      <c r="D1864" s="4" t="str">
        <f>IF(Tabla1[[#This Row],[Fecha]]="",(""),(Tabla1[[#This Row],[Rubro]]))</f>
        <v/>
      </c>
      <c r="E1864" s="4"/>
      <c r="F1864" s="4" t="str">
        <f>IF(Tabla1[[#This Row],[Fecha]]="",(""),(Tabla1[[#This Row],[Precio]]))</f>
        <v/>
      </c>
      <c r="G1864" s="4" t="str">
        <f>IF(Tabla1[[#This Row],[Fecha]]="",(""),(Tabla1[[#This Row],[Medio de Pago]]))</f>
        <v/>
      </c>
      <c r="H1864" s="4" t="str">
        <f>IF(Tabla1[[#This Row],[Fecha]]="",(""),(IF(Tabla1[[#This Row],[Ingreso en]]="",(""),(Tabla1[[#This Row],[Precio]]))))</f>
        <v/>
      </c>
      <c r="I1864" s="5" t="str">
        <f>IF(Tabla1[[#This Row],[Fecha]]="",(""),(IF(Tabla1[[#This Row],[Egreso de]]="",(""),(Tabla1[[#This Row],[Precio]]))))</f>
        <v/>
      </c>
      <c r="J1864" s="4" t="str">
        <f>IF(Tabla1[[#This Row],[Fecha]]="",(""),(IF(Tabla13[[#This Row],[Ingreso en]]="",(-Tabla13[[#This Row],[Egreso de]]),(Tabla13[[#This Row],[Ingreso en]]))))</f>
        <v/>
      </c>
    </row>
    <row r="1865" spans="1:10" x14ac:dyDescent="0.3">
      <c r="A1865" s="2" t="str">
        <f>IF(Tabla1[[#This Row],[Fecha]]="",(""),(Tabla1[[#This Row],[Fecha]]))</f>
        <v/>
      </c>
      <c r="B1865" s="3" t="str">
        <f>IF(Tabla1[[#This Row],[Fecha]]="",(""),(Tabla1[[#This Row],[Tipo de Operación]]))</f>
        <v/>
      </c>
      <c r="C1865" s="19" t="str">
        <f>IF(Tabla1[[#This Row],[Fecha]]="",(""),(Tabla1[[#This Row],[Código]]))</f>
        <v/>
      </c>
      <c r="D1865" s="4" t="str">
        <f>IF(Tabla1[[#This Row],[Fecha]]="",(""),(Tabla1[[#This Row],[Rubro]]))</f>
        <v/>
      </c>
      <c r="E1865" s="4"/>
      <c r="F1865" s="4" t="str">
        <f>IF(Tabla1[[#This Row],[Fecha]]="",(""),(Tabla1[[#This Row],[Precio]]))</f>
        <v/>
      </c>
      <c r="G1865" s="4" t="str">
        <f>IF(Tabla1[[#This Row],[Fecha]]="",(""),(Tabla1[[#This Row],[Medio de Pago]]))</f>
        <v/>
      </c>
      <c r="H1865" s="4" t="str">
        <f>IF(Tabla1[[#This Row],[Fecha]]="",(""),(IF(Tabla1[[#This Row],[Ingreso en]]="",(""),(Tabla1[[#This Row],[Precio]]))))</f>
        <v/>
      </c>
      <c r="I1865" s="5" t="str">
        <f>IF(Tabla1[[#This Row],[Fecha]]="",(""),(IF(Tabla1[[#This Row],[Egreso de]]="",(""),(Tabla1[[#This Row],[Precio]]))))</f>
        <v/>
      </c>
      <c r="J1865" s="4" t="str">
        <f>IF(Tabla1[[#This Row],[Fecha]]="",(""),(IF(Tabla13[[#This Row],[Ingreso en]]="",(-Tabla13[[#This Row],[Egreso de]]),(Tabla13[[#This Row],[Ingreso en]]))))</f>
        <v/>
      </c>
    </row>
    <row r="1866" spans="1:10" x14ac:dyDescent="0.3">
      <c r="A1866" s="2" t="str">
        <f>IF(Tabla1[[#This Row],[Fecha]]="",(""),(Tabla1[[#This Row],[Fecha]]))</f>
        <v/>
      </c>
      <c r="B1866" s="3" t="str">
        <f>IF(Tabla1[[#This Row],[Fecha]]="",(""),(Tabla1[[#This Row],[Tipo de Operación]]))</f>
        <v/>
      </c>
      <c r="C1866" s="19" t="str">
        <f>IF(Tabla1[[#This Row],[Fecha]]="",(""),(Tabla1[[#This Row],[Código]]))</f>
        <v/>
      </c>
      <c r="D1866" s="4" t="str">
        <f>IF(Tabla1[[#This Row],[Fecha]]="",(""),(Tabla1[[#This Row],[Rubro]]))</f>
        <v/>
      </c>
      <c r="E1866" s="4"/>
      <c r="F1866" s="4" t="str">
        <f>IF(Tabla1[[#This Row],[Fecha]]="",(""),(Tabla1[[#This Row],[Precio]]))</f>
        <v/>
      </c>
      <c r="G1866" s="4" t="str">
        <f>IF(Tabla1[[#This Row],[Fecha]]="",(""),(Tabla1[[#This Row],[Medio de Pago]]))</f>
        <v/>
      </c>
      <c r="H1866" s="4" t="str">
        <f>IF(Tabla1[[#This Row],[Fecha]]="",(""),(IF(Tabla1[[#This Row],[Ingreso en]]="",(""),(Tabla1[[#This Row],[Precio]]))))</f>
        <v/>
      </c>
      <c r="I1866" s="5" t="str">
        <f>IF(Tabla1[[#This Row],[Fecha]]="",(""),(IF(Tabla1[[#This Row],[Egreso de]]="",(""),(Tabla1[[#This Row],[Precio]]))))</f>
        <v/>
      </c>
      <c r="J1866" s="4" t="str">
        <f>IF(Tabla1[[#This Row],[Fecha]]="",(""),(IF(Tabla13[[#This Row],[Ingreso en]]="",(-Tabla13[[#This Row],[Egreso de]]),(Tabla13[[#This Row],[Ingreso en]]))))</f>
        <v/>
      </c>
    </row>
    <row r="1867" spans="1:10" x14ac:dyDescent="0.3">
      <c r="A1867" s="2" t="str">
        <f>IF(Tabla1[[#This Row],[Fecha]]="",(""),(Tabla1[[#This Row],[Fecha]]))</f>
        <v/>
      </c>
      <c r="B1867" s="3" t="str">
        <f>IF(Tabla1[[#This Row],[Fecha]]="",(""),(Tabla1[[#This Row],[Tipo de Operación]]))</f>
        <v/>
      </c>
      <c r="C1867" s="19" t="str">
        <f>IF(Tabla1[[#This Row],[Fecha]]="",(""),(Tabla1[[#This Row],[Código]]))</f>
        <v/>
      </c>
      <c r="D1867" s="4" t="str">
        <f>IF(Tabla1[[#This Row],[Fecha]]="",(""),(Tabla1[[#This Row],[Rubro]]))</f>
        <v/>
      </c>
      <c r="E1867" s="4"/>
      <c r="F1867" s="4" t="str">
        <f>IF(Tabla1[[#This Row],[Fecha]]="",(""),(Tabla1[[#This Row],[Precio]]))</f>
        <v/>
      </c>
      <c r="G1867" s="4" t="str">
        <f>IF(Tabla1[[#This Row],[Fecha]]="",(""),(Tabla1[[#This Row],[Medio de Pago]]))</f>
        <v/>
      </c>
      <c r="H1867" s="4" t="str">
        <f>IF(Tabla1[[#This Row],[Fecha]]="",(""),(IF(Tabla1[[#This Row],[Ingreso en]]="",(""),(Tabla1[[#This Row],[Precio]]))))</f>
        <v/>
      </c>
      <c r="I1867" s="5" t="str">
        <f>IF(Tabla1[[#This Row],[Fecha]]="",(""),(IF(Tabla1[[#This Row],[Egreso de]]="",(""),(Tabla1[[#This Row],[Precio]]))))</f>
        <v/>
      </c>
      <c r="J1867" s="4" t="str">
        <f>IF(Tabla1[[#This Row],[Fecha]]="",(""),(IF(Tabla13[[#This Row],[Ingreso en]]="",(-Tabla13[[#This Row],[Egreso de]]),(Tabla13[[#This Row],[Ingreso en]]))))</f>
        <v/>
      </c>
    </row>
    <row r="1868" spans="1:10" x14ac:dyDescent="0.3">
      <c r="A1868" s="2" t="str">
        <f>IF(Tabla1[[#This Row],[Fecha]]="",(""),(Tabla1[[#This Row],[Fecha]]))</f>
        <v/>
      </c>
      <c r="B1868" s="3" t="str">
        <f>IF(Tabla1[[#This Row],[Fecha]]="",(""),(Tabla1[[#This Row],[Tipo de Operación]]))</f>
        <v/>
      </c>
      <c r="C1868" s="19" t="str">
        <f>IF(Tabla1[[#This Row],[Fecha]]="",(""),(Tabla1[[#This Row],[Código]]))</f>
        <v/>
      </c>
      <c r="D1868" s="4" t="str">
        <f>IF(Tabla1[[#This Row],[Fecha]]="",(""),(Tabla1[[#This Row],[Rubro]]))</f>
        <v/>
      </c>
      <c r="E1868" s="4"/>
      <c r="F1868" s="4" t="str">
        <f>IF(Tabla1[[#This Row],[Fecha]]="",(""),(Tabla1[[#This Row],[Precio]]))</f>
        <v/>
      </c>
      <c r="G1868" s="4" t="str">
        <f>IF(Tabla1[[#This Row],[Fecha]]="",(""),(Tabla1[[#This Row],[Medio de Pago]]))</f>
        <v/>
      </c>
      <c r="H1868" s="4" t="str">
        <f>IF(Tabla1[[#This Row],[Fecha]]="",(""),(IF(Tabla1[[#This Row],[Ingreso en]]="",(""),(Tabla1[[#This Row],[Precio]]))))</f>
        <v/>
      </c>
      <c r="I1868" s="5" t="str">
        <f>IF(Tabla1[[#This Row],[Fecha]]="",(""),(IF(Tabla1[[#This Row],[Egreso de]]="",(""),(Tabla1[[#This Row],[Precio]]))))</f>
        <v/>
      </c>
      <c r="J1868" s="4" t="str">
        <f>IF(Tabla1[[#This Row],[Fecha]]="",(""),(IF(Tabla13[[#This Row],[Ingreso en]]="",(-Tabla13[[#This Row],[Egreso de]]),(Tabla13[[#This Row],[Ingreso en]]))))</f>
        <v/>
      </c>
    </row>
    <row r="1869" spans="1:10" x14ac:dyDescent="0.3">
      <c r="A1869" s="2" t="str">
        <f>IF(Tabla1[[#This Row],[Fecha]]="",(""),(Tabla1[[#This Row],[Fecha]]))</f>
        <v/>
      </c>
      <c r="B1869" s="3" t="str">
        <f>IF(Tabla1[[#This Row],[Fecha]]="",(""),(Tabla1[[#This Row],[Tipo de Operación]]))</f>
        <v/>
      </c>
      <c r="C1869" s="19" t="str">
        <f>IF(Tabla1[[#This Row],[Fecha]]="",(""),(Tabla1[[#This Row],[Código]]))</f>
        <v/>
      </c>
      <c r="D1869" s="4" t="str">
        <f>IF(Tabla1[[#This Row],[Fecha]]="",(""),(Tabla1[[#This Row],[Rubro]]))</f>
        <v/>
      </c>
      <c r="E1869" s="4"/>
      <c r="F1869" s="4" t="str">
        <f>IF(Tabla1[[#This Row],[Fecha]]="",(""),(Tabla1[[#This Row],[Precio]]))</f>
        <v/>
      </c>
      <c r="G1869" s="4" t="str">
        <f>IF(Tabla1[[#This Row],[Fecha]]="",(""),(Tabla1[[#This Row],[Medio de Pago]]))</f>
        <v/>
      </c>
      <c r="H1869" s="4" t="str">
        <f>IF(Tabla1[[#This Row],[Fecha]]="",(""),(IF(Tabla1[[#This Row],[Ingreso en]]="",(""),(Tabla1[[#This Row],[Precio]]))))</f>
        <v/>
      </c>
      <c r="I1869" s="5" t="str">
        <f>IF(Tabla1[[#This Row],[Fecha]]="",(""),(IF(Tabla1[[#This Row],[Egreso de]]="",(""),(Tabla1[[#This Row],[Precio]]))))</f>
        <v/>
      </c>
      <c r="J1869" s="4" t="str">
        <f>IF(Tabla1[[#This Row],[Fecha]]="",(""),(IF(Tabla13[[#This Row],[Ingreso en]]="",(-Tabla13[[#This Row],[Egreso de]]),(Tabla13[[#This Row],[Ingreso en]]))))</f>
        <v/>
      </c>
    </row>
    <row r="1870" spans="1:10" x14ac:dyDescent="0.3">
      <c r="A1870" s="2" t="str">
        <f>IF(Tabla1[[#This Row],[Fecha]]="",(""),(Tabla1[[#This Row],[Fecha]]))</f>
        <v/>
      </c>
      <c r="B1870" s="3" t="str">
        <f>IF(Tabla1[[#This Row],[Fecha]]="",(""),(Tabla1[[#This Row],[Tipo de Operación]]))</f>
        <v/>
      </c>
      <c r="C1870" s="19" t="str">
        <f>IF(Tabla1[[#This Row],[Fecha]]="",(""),(Tabla1[[#This Row],[Código]]))</f>
        <v/>
      </c>
      <c r="D1870" s="4" t="str">
        <f>IF(Tabla1[[#This Row],[Fecha]]="",(""),(Tabla1[[#This Row],[Rubro]]))</f>
        <v/>
      </c>
      <c r="E1870" s="4"/>
      <c r="F1870" s="4" t="str">
        <f>IF(Tabla1[[#This Row],[Fecha]]="",(""),(Tabla1[[#This Row],[Precio]]))</f>
        <v/>
      </c>
      <c r="G1870" s="4" t="str">
        <f>IF(Tabla1[[#This Row],[Fecha]]="",(""),(Tabla1[[#This Row],[Medio de Pago]]))</f>
        <v/>
      </c>
      <c r="H1870" s="4" t="str">
        <f>IF(Tabla1[[#This Row],[Fecha]]="",(""),(IF(Tabla1[[#This Row],[Ingreso en]]="",(""),(Tabla1[[#This Row],[Precio]]))))</f>
        <v/>
      </c>
      <c r="I1870" s="5" t="str">
        <f>IF(Tabla1[[#This Row],[Fecha]]="",(""),(IF(Tabla1[[#This Row],[Egreso de]]="",(""),(Tabla1[[#This Row],[Precio]]))))</f>
        <v/>
      </c>
      <c r="J1870" s="4" t="str">
        <f>IF(Tabla1[[#This Row],[Fecha]]="",(""),(IF(Tabla13[[#This Row],[Ingreso en]]="",(-Tabla13[[#This Row],[Egreso de]]),(Tabla13[[#This Row],[Ingreso en]]))))</f>
        <v/>
      </c>
    </row>
    <row r="1871" spans="1:10" x14ac:dyDescent="0.3">
      <c r="A1871" s="2" t="str">
        <f>IF(Tabla1[[#This Row],[Fecha]]="",(""),(Tabla1[[#This Row],[Fecha]]))</f>
        <v/>
      </c>
      <c r="B1871" s="3" t="str">
        <f>IF(Tabla1[[#This Row],[Fecha]]="",(""),(Tabla1[[#This Row],[Tipo de Operación]]))</f>
        <v/>
      </c>
      <c r="C1871" s="19" t="str">
        <f>IF(Tabla1[[#This Row],[Fecha]]="",(""),(Tabla1[[#This Row],[Código]]))</f>
        <v/>
      </c>
      <c r="D1871" s="4" t="str">
        <f>IF(Tabla1[[#This Row],[Fecha]]="",(""),(Tabla1[[#This Row],[Rubro]]))</f>
        <v/>
      </c>
      <c r="E1871" s="4"/>
      <c r="F1871" s="4" t="str">
        <f>IF(Tabla1[[#This Row],[Fecha]]="",(""),(Tabla1[[#This Row],[Precio]]))</f>
        <v/>
      </c>
      <c r="G1871" s="4" t="str">
        <f>IF(Tabla1[[#This Row],[Fecha]]="",(""),(Tabla1[[#This Row],[Medio de Pago]]))</f>
        <v/>
      </c>
      <c r="H1871" s="4" t="str">
        <f>IF(Tabla1[[#This Row],[Fecha]]="",(""),(IF(Tabla1[[#This Row],[Ingreso en]]="",(""),(Tabla1[[#This Row],[Precio]]))))</f>
        <v/>
      </c>
      <c r="I1871" s="5" t="str">
        <f>IF(Tabla1[[#This Row],[Fecha]]="",(""),(IF(Tabla1[[#This Row],[Egreso de]]="",(""),(Tabla1[[#This Row],[Precio]]))))</f>
        <v/>
      </c>
      <c r="J1871" s="4" t="str">
        <f>IF(Tabla1[[#This Row],[Fecha]]="",(""),(IF(Tabla13[[#This Row],[Ingreso en]]="",(-Tabla13[[#This Row],[Egreso de]]),(Tabla13[[#This Row],[Ingreso en]]))))</f>
        <v/>
      </c>
    </row>
    <row r="1872" spans="1:10" x14ac:dyDescent="0.3">
      <c r="A1872" s="2" t="str">
        <f>IF(Tabla1[[#This Row],[Fecha]]="",(""),(Tabla1[[#This Row],[Fecha]]))</f>
        <v/>
      </c>
      <c r="B1872" s="3" t="str">
        <f>IF(Tabla1[[#This Row],[Fecha]]="",(""),(Tabla1[[#This Row],[Tipo de Operación]]))</f>
        <v/>
      </c>
      <c r="C1872" s="19" t="str">
        <f>IF(Tabla1[[#This Row],[Fecha]]="",(""),(Tabla1[[#This Row],[Código]]))</f>
        <v/>
      </c>
      <c r="D1872" s="4" t="str">
        <f>IF(Tabla1[[#This Row],[Fecha]]="",(""),(Tabla1[[#This Row],[Rubro]]))</f>
        <v/>
      </c>
      <c r="E1872" s="4"/>
      <c r="F1872" s="4" t="str">
        <f>IF(Tabla1[[#This Row],[Fecha]]="",(""),(Tabla1[[#This Row],[Precio]]))</f>
        <v/>
      </c>
      <c r="G1872" s="4" t="str">
        <f>IF(Tabla1[[#This Row],[Fecha]]="",(""),(Tabla1[[#This Row],[Medio de Pago]]))</f>
        <v/>
      </c>
      <c r="H1872" s="4" t="str">
        <f>IF(Tabla1[[#This Row],[Fecha]]="",(""),(IF(Tabla1[[#This Row],[Ingreso en]]="",(""),(Tabla1[[#This Row],[Precio]]))))</f>
        <v/>
      </c>
      <c r="I1872" s="5" t="str">
        <f>IF(Tabla1[[#This Row],[Fecha]]="",(""),(IF(Tabla1[[#This Row],[Egreso de]]="",(""),(Tabla1[[#This Row],[Precio]]))))</f>
        <v/>
      </c>
      <c r="J1872" s="4" t="str">
        <f>IF(Tabla1[[#This Row],[Fecha]]="",(""),(IF(Tabla13[[#This Row],[Ingreso en]]="",(-Tabla13[[#This Row],[Egreso de]]),(Tabla13[[#This Row],[Ingreso en]]))))</f>
        <v/>
      </c>
    </row>
    <row r="1873" spans="1:10" x14ac:dyDescent="0.3">
      <c r="A1873" s="2" t="str">
        <f>IF(Tabla1[[#This Row],[Fecha]]="",(""),(Tabla1[[#This Row],[Fecha]]))</f>
        <v/>
      </c>
      <c r="B1873" s="3" t="str">
        <f>IF(Tabla1[[#This Row],[Fecha]]="",(""),(Tabla1[[#This Row],[Tipo de Operación]]))</f>
        <v/>
      </c>
      <c r="C1873" s="19" t="str">
        <f>IF(Tabla1[[#This Row],[Fecha]]="",(""),(Tabla1[[#This Row],[Código]]))</f>
        <v/>
      </c>
      <c r="D1873" s="4" t="str">
        <f>IF(Tabla1[[#This Row],[Fecha]]="",(""),(Tabla1[[#This Row],[Rubro]]))</f>
        <v/>
      </c>
      <c r="E1873" s="4"/>
      <c r="F1873" s="4" t="str">
        <f>IF(Tabla1[[#This Row],[Fecha]]="",(""),(Tabla1[[#This Row],[Precio]]))</f>
        <v/>
      </c>
      <c r="G1873" s="4" t="str">
        <f>IF(Tabla1[[#This Row],[Fecha]]="",(""),(Tabla1[[#This Row],[Medio de Pago]]))</f>
        <v/>
      </c>
      <c r="H1873" s="4" t="str">
        <f>IF(Tabla1[[#This Row],[Fecha]]="",(""),(IF(Tabla1[[#This Row],[Ingreso en]]="",(""),(Tabla1[[#This Row],[Precio]]))))</f>
        <v/>
      </c>
      <c r="I1873" s="5" t="str">
        <f>IF(Tabla1[[#This Row],[Fecha]]="",(""),(IF(Tabla1[[#This Row],[Egreso de]]="",(""),(Tabla1[[#This Row],[Precio]]))))</f>
        <v/>
      </c>
      <c r="J1873" s="4" t="str">
        <f>IF(Tabla1[[#This Row],[Fecha]]="",(""),(IF(Tabla13[[#This Row],[Ingreso en]]="",(-Tabla13[[#This Row],[Egreso de]]),(Tabla13[[#This Row],[Ingreso en]]))))</f>
        <v/>
      </c>
    </row>
    <row r="1874" spans="1:10" x14ac:dyDescent="0.3">
      <c r="A1874" s="2" t="str">
        <f>IF(Tabla1[[#This Row],[Fecha]]="",(""),(Tabla1[[#This Row],[Fecha]]))</f>
        <v/>
      </c>
      <c r="B1874" s="3" t="str">
        <f>IF(Tabla1[[#This Row],[Fecha]]="",(""),(Tabla1[[#This Row],[Tipo de Operación]]))</f>
        <v/>
      </c>
      <c r="C1874" s="19" t="str">
        <f>IF(Tabla1[[#This Row],[Fecha]]="",(""),(Tabla1[[#This Row],[Código]]))</f>
        <v/>
      </c>
      <c r="D1874" s="4" t="str">
        <f>IF(Tabla1[[#This Row],[Fecha]]="",(""),(Tabla1[[#This Row],[Rubro]]))</f>
        <v/>
      </c>
      <c r="E1874" s="4"/>
      <c r="F1874" s="4" t="str">
        <f>IF(Tabla1[[#This Row],[Fecha]]="",(""),(Tabla1[[#This Row],[Precio]]))</f>
        <v/>
      </c>
      <c r="G1874" s="4" t="str">
        <f>IF(Tabla1[[#This Row],[Fecha]]="",(""),(Tabla1[[#This Row],[Medio de Pago]]))</f>
        <v/>
      </c>
      <c r="H1874" s="4" t="str">
        <f>IF(Tabla1[[#This Row],[Fecha]]="",(""),(IF(Tabla1[[#This Row],[Ingreso en]]="",(""),(Tabla1[[#This Row],[Precio]]))))</f>
        <v/>
      </c>
      <c r="I1874" s="5" t="str">
        <f>IF(Tabla1[[#This Row],[Fecha]]="",(""),(IF(Tabla1[[#This Row],[Egreso de]]="",(""),(Tabla1[[#This Row],[Precio]]))))</f>
        <v/>
      </c>
      <c r="J1874" s="4" t="str">
        <f>IF(Tabla1[[#This Row],[Fecha]]="",(""),(IF(Tabla13[[#This Row],[Ingreso en]]="",(-Tabla13[[#This Row],[Egreso de]]),(Tabla13[[#This Row],[Ingreso en]]))))</f>
        <v/>
      </c>
    </row>
    <row r="1875" spans="1:10" x14ac:dyDescent="0.3">
      <c r="A1875" s="2" t="str">
        <f>IF(Tabla1[[#This Row],[Fecha]]="",(""),(Tabla1[[#This Row],[Fecha]]))</f>
        <v/>
      </c>
      <c r="B1875" s="3" t="str">
        <f>IF(Tabla1[[#This Row],[Fecha]]="",(""),(Tabla1[[#This Row],[Tipo de Operación]]))</f>
        <v/>
      </c>
      <c r="C1875" s="19" t="str">
        <f>IF(Tabla1[[#This Row],[Fecha]]="",(""),(Tabla1[[#This Row],[Código]]))</f>
        <v/>
      </c>
      <c r="D1875" s="4" t="str">
        <f>IF(Tabla1[[#This Row],[Fecha]]="",(""),(Tabla1[[#This Row],[Rubro]]))</f>
        <v/>
      </c>
      <c r="E1875" s="4"/>
      <c r="F1875" s="4" t="str">
        <f>IF(Tabla1[[#This Row],[Fecha]]="",(""),(Tabla1[[#This Row],[Precio]]))</f>
        <v/>
      </c>
      <c r="G1875" s="4" t="str">
        <f>IF(Tabla1[[#This Row],[Fecha]]="",(""),(Tabla1[[#This Row],[Medio de Pago]]))</f>
        <v/>
      </c>
      <c r="H1875" s="4" t="str">
        <f>IF(Tabla1[[#This Row],[Fecha]]="",(""),(IF(Tabla1[[#This Row],[Ingreso en]]="",(""),(Tabla1[[#This Row],[Precio]]))))</f>
        <v/>
      </c>
      <c r="I1875" s="5" t="str">
        <f>IF(Tabla1[[#This Row],[Fecha]]="",(""),(IF(Tabla1[[#This Row],[Egreso de]]="",(""),(Tabla1[[#This Row],[Precio]]))))</f>
        <v/>
      </c>
      <c r="J1875" s="4" t="str">
        <f>IF(Tabla1[[#This Row],[Fecha]]="",(""),(IF(Tabla13[[#This Row],[Ingreso en]]="",(-Tabla13[[#This Row],[Egreso de]]),(Tabla13[[#This Row],[Ingreso en]]))))</f>
        <v/>
      </c>
    </row>
    <row r="1876" spans="1:10" x14ac:dyDescent="0.3">
      <c r="A1876" s="2" t="str">
        <f>IF(Tabla1[[#This Row],[Fecha]]="",(""),(Tabla1[[#This Row],[Fecha]]))</f>
        <v/>
      </c>
      <c r="B1876" s="3" t="str">
        <f>IF(Tabla1[[#This Row],[Fecha]]="",(""),(Tabla1[[#This Row],[Tipo de Operación]]))</f>
        <v/>
      </c>
      <c r="C1876" s="19" t="str">
        <f>IF(Tabla1[[#This Row],[Fecha]]="",(""),(Tabla1[[#This Row],[Código]]))</f>
        <v/>
      </c>
      <c r="D1876" s="4" t="str">
        <f>IF(Tabla1[[#This Row],[Fecha]]="",(""),(Tabla1[[#This Row],[Rubro]]))</f>
        <v/>
      </c>
      <c r="E1876" s="4"/>
      <c r="F1876" s="4" t="str">
        <f>IF(Tabla1[[#This Row],[Fecha]]="",(""),(Tabla1[[#This Row],[Precio]]))</f>
        <v/>
      </c>
      <c r="G1876" s="4" t="str">
        <f>IF(Tabla1[[#This Row],[Fecha]]="",(""),(Tabla1[[#This Row],[Medio de Pago]]))</f>
        <v/>
      </c>
      <c r="H1876" s="4" t="str">
        <f>IF(Tabla1[[#This Row],[Fecha]]="",(""),(IF(Tabla1[[#This Row],[Ingreso en]]="",(""),(Tabla1[[#This Row],[Precio]]))))</f>
        <v/>
      </c>
      <c r="I1876" s="5" t="str">
        <f>IF(Tabla1[[#This Row],[Fecha]]="",(""),(IF(Tabla1[[#This Row],[Egreso de]]="",(""),(Tabla1[[#This Row],[Precio]]))))</f>
        <v/>
      </c>
      <c r="J1876" s="4" t="str">
        <f>IF(Tabla1[[#This Row],[Fecha]]="",(""),(IF(Tabla13[[#This Row],[Ingreso en]]="",(-Tabla13[[#This Row],[Egreso de]]),(Tabla13[[#This Row],[Ingreso en]]))))</f>
        <v/>
      </c>
    </row>
    <row r="1877" spans="1:10" x14ac:dyDescent="0.3">
      <c r="A1877" s="2" t="str">
        <f>IF(Tabla1[[#This Row],[Fecha]]="",(""),(Tabla1[[#This Row],[Fecha]]))</f>
        <v/>
      </c>
      <c r="B1877" s="3" t="str">
        <f>IF(Tabla1[[#This Row],[Fecha]]="",(""),(Tabla1[[#This Row],[Tipo de Operación]]))</f>
        <v/>
      </c>
      <c r="C1877" s="19" t="str">
        <f>IF(Tabla1[[#This Row],[Fecha]]="",(""),(Tabla1[[#This Row],[Código]]))</f>
        <v/>
      </c>
      <c r="D1877" s="4" t="str">
        <f>IF(Tabla1[[#This Row],[Fecha]]="",(""),(Tabla1[[#This Row],[Rubro]]))</f>
        <v/>
      </c>
      <c r="E1877" s="4"/>
      <c r="F1877" s="4" t="str">
        <f>IF(Tabla1[[#This Row],[Fecha]]="",(""),(Tabla1[[#This Row],[Precio]]))</f>
        <v/>
      </c>
      <c r="G1877" s="4" t="str">
        <f>IF(Tabla1[[#This Row],[Fecha]]="",(""),(Tabla1[[#This Row],[Medio de Pago]]))</f>
        <v/>
      </c>
      <c r="H1877" s="4" t="str">
        <f>IF(Tabla1[[#This Row],[Fecha]]="",(""),(IF(Tabla1[[#This Row],[Ingreso en]]="",(""),(Tabla1[[#This Row],[Precio]]))))</f>
        <v/>
      </c>
      <c r="I1877" s="5" t="str">
        <f>IF(Tabla1[[#This Row],[Fecha]]="",(""),(IF(Tabla1[[#This Row],[Egreso de]]="",(""),(Tabla1[[#This Row],[Precio]]))))</f>
        <v/>
      </c>
      <c r="J1877" s="4" t="str">
        <f>IF(Tabla1[[#This Row],[Fecha]]="",(""),(IF(Tabla13[[#This Row],[Ingreso en]]="",(-Tabla13[[#This Row],[Egreso de]]),(Tabla13[[#This Row],[Ingreso en]]))))</f>
        <v/>
      </c>
    </row>
    <row r="1878" spans="1:10" x14ac:dyDescent="0.3">
      <c r="A1878" s="2" t="str">
        <f>IF(Tabla1[[#This Row],[Fecha]]="",(""),(Tabla1[[#This Row],[Fecha]]))</f>
        <v/>
      </c>
      <c r="B1878" s="3" t="str">
        <f>IF(Tabla1[[#This Row],[Fecha]]="",(""),(Tabla1[[#This Row],[Tipo de Operación]]))</f>
        <v/>
      </c>
      <c r="C1878" s="19" t="str">
        <f>IF(Tabla1[[#This Row],[Fecha]]="",(""),(Tabla1[[#This Row],[Código]]))</f>
        <v/>
      </c>
      <c r="D1878" s="4" t="str">
        <f>IF(Tabla1[[#This Row],[Fecha]]="",(""),(Tabla1[[#This Row],[Rubro]]))</f>
        <v/>
      </c>
      <c r="E1878" s="4"/>
      <c r="F1878" s="4" t="str">
        <f>IF(Tabla1[[#This Row],[Fecha]]="",(""),(Tabla1[[#This Row],[Precio]]))</f>
        <v/>
      </c>
      <c r="G1878" s="4" t="str">
        <f>IF(Tabla1[[#This Row],[Fecha]]="",(""),(Tabla1[[#This Row],[Medio de Pago]]))</f>
        <v/>
      </c>
      <c r="H1878" s="4" t="str">
        <f>IF(Tabla1[[#This Row],[Fecha]]="",(""),(IF(Tabla1[[#This Row],[Ingreso en]]="",(""),(Tabla1[[#This Row],[Precio]]))))</f>
        <v/>
      </c>
      <c r="I1878" s="5" t="str">
        <f>IF(Tabla1[[#This Row],[Fecha]]="",(""),(IF(Tabla1[[#This Row],[Egreso de]]="",(""),(Tabla1[[#This Row],[Precio]]))))</f>
        <v/>
      </c>
      <c r="J1878" s="4" t="str">
        <f>IF(Tabla1[[#This Row],[Fecha]]="",(""),(IF(Tabla13[[#This Row],[Ingreso en]]="",(-Tabla13[[#This Row],[Egreso de]]),(Tabla13[[#This Row],[Ingreso en]]))))</f>
        <v/>
      </c>
    </row>
    <row r="1879" spans="1:10" x14ac:dyDescent="0.3">
      <c r="A1879" s="2" t="str">
        <f>IF(Tabla1[[#This Row],[Fecha]]="",(""),(Tabla1[[#This Row],[Fecha]]))</f>
        <v/>
      </c>
      <c r="B1879" s="3" t="str">
        <f>IF(Tabla1[[#This Row],[Fecha]]="",(""),(Tabla1[[#This Row],[Tipo de Operación]]))</f>
        <v/>
      </c>
      <c r="C1879" s="19" t="str">
        <f>IF(Tabla1[[#This Row],[Fecha]]="",(""),(Tabla1[[#This Row],[Código]]))</f>
        <v/>
      </c>
      <c r="D1879" s="4" t="str">
        <f>IF(Tabla1[[#This Row],[Fecha]]="",(""),(Tabla1[[#This Row],[Rubro]]))</f>
        <v/>
      </c>
      <c r="E1879" s="4"/>
      <c r="F1879" s="4" t="str">
        <f>IF(Tabla1[[#This Row],[Fecha]]="",(""),(Tabla1[[#This Row],[Precio]]))</f>
        <v/>
      </c>
      <c r="G1879" s="4" t="str">
        <f>IF(Tabla1[[#This Row],[Fecha]]="",(""),(Tabla1[[#This Row],[Medio de Pago]]))</f>
        <v/>
      </c>
      <c r="H1879" s="4" t="str">
        <f>IF(Tabla1[[#This Row],[Fecha]]="",(""),(IF(Tabla1[[#This Row],[Ingreso en]]="",(""),(Tabla1[[#This Row],[Precio]]))))</f>
        <v/>
      </c>
      <c r="I1879" s="5" t="str">
        <f>IF(Tabla1[[#This Row],[Fecha]]="",(""),(IF(Tabla1[[#This Row],[Egreso de]]="",(""),(Tabla1[[#This Row],[Precio]]))))</f>
        <v/>
      </c>
      <c r="J1879" s="4" t="str">
        <f>IF(Tabla1[[#This Row],[Fecha]]="",(""),(IF(Tabla13[[#This Row],[Ingreso en]]="",(-Tabla13[[#This Row],[Egreso de]]),(Tabla13[[#This Row],[Ingreso en]]))))</f>
        <v/>
      </c>
    </row>
    <row r="1880" spans="1:10" x14ac:dyDescent="0.3">
      <c r="A1880" s="2" t="str">
        <f>IF(Tabla1[[#This Row],[Fecha]]="",(""),(Tabla1[[#This Row],[Fecha]]))</f>
        <v/>
      </c>
      <c r="B1880" s="3" t="str">
        <f>IF(Tabla1[[#This Row],[Fecha]]="",(""),(Tabla1[[#This Row],[Tipo de Operación]]))</f>
        <v/>
      </c>
      <c r="C1880" s="19" t="str">
        <f>IF(Tabla1[[#This Row],[Fecha]]="",(""),(Tabla1[[#This Row],[Código]]))</f>
        <v/>
      </c>
      <c r="D1880" s="4" t="str">
        <f>IF(Tabla1[[#This Row],[Fecha]]="",(""),(Tabla1[[#This Row],[Rubro]]))</f>
        <v/>
      </c>
      <c r="E1880" s="4"/>
      <c r="F1880" s="4" t="str">
        <f>IF(Tabla1[[#This Row],[Fecha]]="",(""),(Tabla1[[#This Row],[Precio]]))</f>
        <v/>
      </c>
      <c r="G1880" s="4" t="str">
        <f>IF(Tabla1[[#This Row],[Fecha]]="",(""),(Tabla1[[#This Row],[Medio de Pago]]))</f>
        <v/>
      </c>
      <c r="H1880" s="4" t="str">
        <f>IF(Tabla1[[#This Row],[Fecha]]="",(""),(IF(Tabla1[[#This Row],[Ingreso en]]="",(""),(Tabla1[[#This Row],[Precio]]))))</f>
        <v/>
      </c>
      <c r="I1880" s="5" t="str">
        <f>IF(Tabla1[[#This Row],[Fecha]]="",(""),(IF(Tabla1[[#This Row],[Egreso de]]="",(""),(Tabla1[[#This Row],[Precio]]))))</f>
        <v/>
      </c>
      <c r="J1880" s="4" t="str">
        <f>IF(Tabla1[[#This Row],[Fecha]]="",(""),(IF(Tabla13[[#This Row],[Ingreso en]]="",(-Tabla13[[#This Row],[Egreso de]]),(Tabla13[[#This Row],[Ingreso en]]))))</f>
        <v/>
      </c>
    </row>
    <row r="1881" spans="1:10" x14ac:dyDescent="0.3">
      <c r="A1881" s="2" t="str">
        <f>IF(Tabla1[[#This Row],[Fecha]]="",(""),(Tabla1[[#This Row],[Fecha]]))</f>
        <v/>
      </c>
      <c r="B1881" s="3" t="str">
        <f>IF(Tabla1[[#This Row],[Fecha]]="",(""),(Tabla1[[#This Row],[Tipo de Operación]]))</f>
        <v/>
      </c>
      <c r="C1881" s="19" t="str">
        <f>IF(Tabla1[[#This Row],[Fecha]]="",(""),(Tabla1[[#This Row],[Código]]))</f>
        <v/>
      </c>
      <c r="D1881" s="4" t="str">
        <f>IF(Tabla1[[#This Row],[Fecha]]="",(""),(Tabla1[[#This Row],[Rubro]]))</f>
        <v/>
      </c>
      <c r="E1881" s="4"/>
      <c r="F1881" s="4" t="str">
        <f>IF(Tabla1[[#This Row],[Fecha]]="",(""),(Tabla1[[#This Row],[Precio]]))</f>
        <v/>
      </c>
      <c r="G1881" s="4" t="str">
        <f>IF(Tabla1[[#This Row],[Fecha]]="",(""),(Tabla1[[#This Row],[Medio de Pago]]))</f>
        <v/>
      </c>
      <c r="H1881" s="4" t="str">
        <f>IF(Tabla1[[#This Row],[Fecha]]="",(""),(IF(Tabla1[[#This Row],[Ingreso en]]="",(""),(Tabla1[[#This Row],[Precio]]))))</f>
        <v/>
      </c>
      <c r="I1881" s="5" t="str">
        <f>IF(Tabla1[[#This Row],[Fecha]]="",(""),(IF(Tabla1[[#This Row],[Egreso de]]="",(""),(Tabla1[[#This Row],[Precio]]))))</f>
        <v/>
      </c>
      <c r="J1881" s="4" t="str">
        <f>IF(Tabla1[[#This Row],[Fecha]]="",(""),(IF(Tabla13[[#This Row],[Ingreso en]]="",(-Tabla13[[#This Row],[Egreso de]]),(Tabla13[[#This Row],[Ingreso en]]))))</f>
        <v/>
      </c>
    </row>
    <row r="1882" spans="1:10" x14ac:dyDescent="0.3">
      <c r="A1882" s="2" t="str">
        <f>IF(Tabla1[[#This Row],[Fecha]]="",(""),(Tabla1[[#This Row],[Fecha]]))</f>
        <v/>
      </c>
      <c r="B1882" s="3" t="str">
        <f>IF(Tabla1[[#This Row],[Fecha]]="",(""),(Tabla1[[#This Row],[Tipo de Operación]]))</f>
        <v/>
      </c>
      <c r="C1882" s="19" t="str">
        <f>IF(Tabla1[[#This Row],[Fecha]]="",(""),(Tabla1[[#This Row],[Código]]))</f>
        <v/>
      </c>
      <c r="D1882" s="4" t="str">
        <f>IF(Tabla1[[#This Row],[Fecha]]="",(""),(Tabla1[[#This Row],[Rubro]]))</f>
        <v/>
      </c>
      <c r="E1882" s="4"/>
      <c r="F1882" s="4" t="str">
        <f>IF(Tabla1[[#This Row],[Fecha]]="",(""),(Tabla1[[#This Row],[Precio]]))</f>
        <v/>
      </c>
      <c r="G1882" s="4" t="str">
        <f>IF(Tabla1[[#This Row],[Fecha]]="",(""),(Tabla1[[#This Row],[Medio de Pago]]))</f>
        <v/>
      </c>
      <c r="H1882" s="4" t="str">
        <f>IF(Tabla1[[#This Row],[Fecha]]="",(""),(IF(Tabla1[[#This Row],[Ingreso en]]="",(""),(Tabla1[[#This Row],[Precio]]))))</f>
        <v/>
      </c>
      <c r="I1882" s="5" t="str">
        <f>IF(Tabla1[[#This Row],[Fecha]]="",(""),(IF(Tabla1[[#This Row],[Egreso de]]="",(""),(Tabla1[[#This Row],[Precio]]))))</f>
        <v/>
      </c>
      <c r="J1882" s="4" t="str">
        <f>IF(Tabla1[[#This Row],[Fecha]]="",(""),(IF(Tabla13[[#This Row],[Ingreso en]]="",(-Tabla13[[#This Row],[Egreso de]]),(Tabla13[[#This Row],[Ingreso en]]))))</f>
        <v/>
      </c>
    </row>
    <row r="1883" spans="1:10" x14ac:dyDescent="0.3">
      <c r="A1883" s="2" t="str">
        <f>IF(Tabla1[[#This Row],[Fecha]]="",(""),(Tabla1[[#This Row],[Fecha]]))</f>
        <v/>
      </c>
      <c r="B1883" s="3" t="str">
        <f>IF(Tabla1[[#This Row],[Fecha]]="",(""),(Tabla1[[#This Row],[Tipo de Operación]]))</f>
        <v/>
      </c>
      <c r="C1883" s="19" t="str">
        <f>IF(Tabla1[[#This Row],[Fecha]]="",(""),(Tabla1[[#This Row],[Código]]))</f>
        <v/>
      </c>
      <c r="D1883" s="4" t="str">
        <f>IF(Tabla1[[#This Row],[Fecha]]="",(""),(Tabla1[[#This Row],[Rubro]]))</f>
        <v/>
      </c>
      <c r="E1883" s="4"/>
      <c r="F1883" s="4" t="str">
        <f>IF(Tabla1[[#This Row],[Fecha]]="",(""),(Tabla1[[#This Row],[Precio]]))</f>
        <v/>
      </c>
      <c r="G1883" s="4" t="str">
        <f>IF(Tabla1[[#This Row],[Fecha]]="",(""),(Tabla1[[#This Row],[Medio de Pago]]))</f>
        <v/>
      </c>
      <c r="H1883" s="4" t="str">
        <f>IF(Tabla1[[#This Row],[Fecha]]="",(""),(IF(Tabla1[[#This Row],[Ingreso en]]="",(""),(Tabla1[[#This Row],[Precio]]))))</f>
        <v/>
      </c>
      <c r="I1883" s="5" t="str">
        <f>IF(Tabla1[[#This Row],[Fecha]]="",(""),(IF(Tabla1[[#This Row],[Egreso de]]="",(""),(Tabla1[[#This Row],[Precio]]))))</f>
        <v/>
      </c>
      <c r="J1883" s="4" t="str">
        <f>IF(Tabla1[[#This Row],[Fecha]]="",(""),(IF(Tabla13[[#This Row],[Ingreso en]]="",(-Tabla13[[#This Row],[Egreso de]]),(Tabla13[[#This Row],[Ingreso en]]))))</f>
        <v/>
      </c>
    </row>
    <row r="1884" spans="1:10" x14ac:dyDescent="0.3">
      <c r="A1884" s="2" t="str">
        <f>IF(Tabla1[[#This Row],[Fecha]]="",(""),(Tabla1[[#This Row],[Fecha]]))</f>
        <v/>
      </c>
      <c r="B1884" s="3" t="str">
        <f>IF(Tabla1[[#This Row],[Fecha]]="",(""),(Tabla1[[#This Row],[Tipo de Operación]]))</f>
        <v/>
      </c>
      <c r="C1884" s="19" t="str">
        <f>IF(Tabla1[[#This Row],[Fecha]]="",(""),(Tabla1[[#This Row],[Código]]))</f>
        <v/>
      </c>
      <c r="D1884" s="4" t="str">
        <f>IF(Tabla1[[#This Row],[Fecha]]="",(""),(Tabla1[[#This Row],[Rubro]]))</f>
        <v/>
      </c>
      <c r="E1884" s="4"/>
      <c r="F1884" s="4" t="str">
        <f>IF(Tabla1[[#This Row],[Fecha]]="",(""),(Tabla1[[#This Row],[Precio]]))</f>
        <v/>
      </c>
      <c r="G1884" s="4" t="str">
        <f>IF(Tabla1[[#This Row],[Fecha]]="",(""),(Tabla1[[#This Row],[Medio de Pago]]))</f>
        <v/>
      </c>
      <c r="H1884" s="4" t="str">
        <f>IF(Tabla1[[#This Row],[Fecha]]="",(""),(IF(Tabla1[[#This Row],[Ingreso en]]="",(""),(Tabla1[[#This Row],[Precio]]))))</f>
        <v/>
      </c>
      <c r="I1884" s="5" t="str">
        <f>IF(Tabla1[[#This Row],[Fecha]]="",(""),(IF(Tabla1[[#This Row],[Egreso de]]="",(""),(Tabla1[[#This Row],[Precio]]))))</f>
        <v/>
      </c>
      <c r="J1884" s="4" t="str">
        <f>IF(Tabla1[[#This Row],[Fecha]]="",(""),(IF(Tabla13[[#This Row],[Ingreso en]]="",(-Tabla13[[#This Row],[Egreso de]]),(Tabla13[[#This Row],[Ingreso en]]))))</f>
        <v/>
      </c>
    </row>
    <row r="1885" spans="1:10" x14ac:dyDescent="0.3">
      <c r="A1885" s="2" t="str">
        <f>IF(Tabla1[[#This Row],[Fecha]]="",(""),(Tabla1[[#This Row],[Fecha]]))</f>
        <v/>
      </c>
      <c r="B1885" s="3" t="str">
        <f>IF(Tabla1[[#This Row],[Fecha]]="",(""),(Tabla1[[#This Row],[Tipo de Operación]]))</f>
        <v/>
      </c>
      <c r="C1885" s="19" t="str">
        <f>IF(Tabla1[[#This Row],[Fecha]]="",(""),(Tabla1[[#This Row],[Código]]))</f>
        <v/>
      </c>
      <c r="D1885" s="4" t="str">
        <f>IF(Tabla1[[#This Row],[Fecha]]="",(""),(Tabla1[[#This Row],[Rubro]]))</f>
        <v/>
      </c>
      <c r="E1885" s="4"/>
      <c r="F1885" s="4" t="str">
        <f>IF(Tabla1[[#This Row],[Fecha]]="",(""),(Tabla1[[#This Row],[Precio]]))</f>
        <v/>
      </c>
      <c r="G1885" s="4" t="str">
        <f>IF(Tabla1[[#This Row],[Fecha]]="",(""),(Tabla1[[#This Row],[Medio de Pago]]))</f>
        <v/>
      </c>
      <c r="H1885" s="4" t="str">
        <f>IF(Tabla1[[#This Row],[Fecha]]="",(""),(IF(Tabla1[[#This Row],[Ingreso en]]="",(""),(Tabla1[[#This Row],[Precio]]))))</f>
        <v/>
      </c>
      <c r="I1885" s="5" t="str">
        <f>IF(Tabla1[[#This Row],[Fecha]]="",(""),(IF(Tabla1[[#This Row],[Egreso de]]="",(""),(Tabla1[[#This Row],[Precio]]))))</f>
        <v/>
      </c>
      <c r="J1885" s="4" t="str">
        <f>IF(Tabla1[[#This Row],[Fecha]]="",(""),(IF(Tabla13[[#This Row],[Ingreso en]]="",(-Tabla13[[#This Row],[Egreso de]]),(Tabla13[[#This Row],[Ingreso en]]))))</f>
        <v/>
      </c>
    </row>
    <row r="1886" spans="1:10" x14ac:dyDescent="0.3">
      <c r="A1886" s="2" t="str">
        <f>IF(Tabla1[[#This Row],[Fecha]]="",(""),(Tabla1[[#This Row],[Fecha]]))</f>
        <v/>
      </c>
      <c r="B1886" s="3" t="str">
        <f>IF(Tabla1[[#This Row],[Fecha]]="",(""),(Tabla1[[#This Row],[Tipo de Operación]]))</f>
        <v/>
      </c>
      <c r="C1886" s="19" t="str">
        <f>IF(Tabla1[[#This Row],[Fecha]]="",(""),(Tabla1[[#This Row],[Código]]))</f>
        <v/>
      </c>
      <c r="D1886" s="4" t="str">
        <f>IF(Tabla1[[#This Row],[Fecha]]="",(""),(Tabla1[[#This Row],[Rubro]]))</f>
        <v/>
      </c>
      <c r="E1886" s="4"/>
      <c r="F1886" s="4" t="str">
        <f>IF(Tabla1[[#This Row],[Fecha]]="",(""),(Tabla1[[#This Row],[Precio]]))</f>
        <v/>
      </c>
      <c r="G1886" s="4" t="str">
        <f>IF(Tabla1[[#This Row],[Fecha]]="",(""),(Tabla1[[#This Row],[Medio de Pago]]))</f>
        <v/>
      </c>
      <c r="H1886" s="4" t="str">
        <f>IF(Tabla1[[#This Row],[Fecha]]="",(""),(IF(Tabla1[[#This Row],[Ingreso en]]="",(""),(Tabla1[[#This Row],[Precio]]))))</f>
        <v/>
      </c>
      <c r="I1886" s="5" t="str">
        <f>IF(Tabla1[[#This Row],[Fecha]]="",(""),(IF(Tabla1[[#This Row],[Egreso de]]="",(""),(Tabla1[[#This Row],[Precio]]))))</f>
        <v/>
      </c>
      <c r="J1886" s="4" t="str">
        <f>IF(Tabla1[[#This Row],[Fecha]]="",(""),(IF(Tabla13[[#This Row],[Ingreso en]]="",(-Tabla13[[#This Row],[Egreso de]]),(Tabla13[[#This Row],[Ingreso en]]))))</f>
        <v/>
      </c>
    </row>
    <row r="1887" spans="1:10" x14ac:dyDescent="0.3">
      <c r="A1887" s="2" t="str">
        <f>IF(Tabla1[[#This Row],[Fecha]]="",(""),(Tabla1[[#This Row],[Fecha]]))</f>
        <v/>
      </c>
      <c r="B1887" s="3" t="str">
        <f>IF(Tabla1[[#This Row],[Fecha]]="",(""),(Tabla1[[#This Row],[Tipo de Operación]]))</f>
        <v/>
      </c>
      <c r="C1887" s="19" t="str">
        <f>IF(Tabla1[[#This Row],[Fecha]]="",(""),(Tabla1[[#This Row],[Código]]))</f>
        <v/>
      </c>
      <c r="D1887" s="4" t="str">
        <f>IF(Tabla1[[#This Row],[Fecha]]="",(""),(Tabla1[[#This Row],[Rubro]]))</f>
        <v/>
      </c>
      <c r="E1887" s="4"/>
      <c r="F1887" s="4" t="str">
        <f>IF(Tabla1[[#This Row],[Fecha]]="",(""),(Tabla1[[#This Row],[Precio]]))</f>
        <v/>
      </c>
      <c r="G1887" s="4" t="str">
        <f>IF(Tabla1[[#This Row],[Fecha]]="",(""),(Tabla1[[#This Row],[Medio de Pago]]))</f>
        <v/>
      </c>
      <c r="H1887" s="4" t="str">
        <f>IF(Tabla1[[#This Row],[Fecha]]="",(""),(IF(Tabla1[[#This Row],[Ingreso en]]="",(""),(Tabla1[[#This Row],[Precio]]))))</f>
        <v/>
      </c>
      <c r="I1887" s="5" t="str">
        <f>IF(Tabla1[[#This Row],[Fecha]]="",(""),(IF(Tabla1[[#This Row],[Egreso de]]="",(""),(Tabla1[[#This Row],[Precio]]))))</f>
        <v/>
      </c>
      <c r="J1887" s="4" t="str">
        <f>IF(Tabla1[[#This Row],[Fecha]]="",(""),(IF(Tabla13[[#This Row],[Ingreso en]]="",(-Tabla13[[#This Row],[Egreso de]]),(Tabla13[[#This Row],[Ingreso en]]))))</f>
        <v/>
      </c>
    </row>
    <row r="1888" spans="1:10" x14ac:dyDescent="0.3">
      <c r="A1888" s="2" t="str">
        <f>IF(Tabla1[[#This Row],[Fecha]]="",(""),(Tabla1[[#This Row],[Fecha]]))</f>
        <v/>
      </c>
      <c r="B1888" s="3" t="str">
        <f>IF(Tabla1[[#This Row],[Fecha]]="",(""),(Tabla1[[#This Row],[Tipo de Operación]]))</f>
        <v/>
      </c>
      <c r="C1888" s="19" t="str">
        <f>IF(Tabla1[[#This Row],[Fecha]]="",(""),(Tabla1[[#This Row],[Código]]))</f>
        <v/>
      </c>
      <c r="D1888" s="4" t="str">
        <f>IF(Tabla1[[#This Row],[Fecha]]="",(""),(Tabla1[[#This Row],[Rubro]]))</f>
        <v/>
      </c>
      <c r="E1888" s="4"/>
      <c r="F1888" s="4" t="str">
        <f>IF(Tabla1[[#This Row],[Fecha]]="",(""),(Tabla1[[#This Row],[Precio]]))</f>
        <v/>
      </c>
      <c r="G1888" s="4" t="str">
        <f>IF(Tabla1[[#This Row],[Fecha]]="",(""),(Tabla1[[#This Row],[Medio de Pago]]))</f>
        <v/>
      </c>
      <c r="H1888" s="4" t="str">
        <f>IF(Tabla1[[#This Row],[Fecha]]="",(""),(IF(Tabla1[[#This Row],[Ingreso en]]="",(""),(Tabla1[[#This Row],[Precio]]))))</f>
        <v/>
      </c>
      <c r="I1888" s="5" t="str">
        <f>IF(Tabla1[[#This Row],[Fecha]]="",(""),(IF(Tabla1[[#This Row],[Egreso de]]="",(""),(Tabla1[[#This Row],[Precio]]))))</f>
        <v/>
      </c>
      <c r="J1888" s="4" t="str">
        <f>IF(Tabla1[[#This Row],[Fecha]]="",(""),(IF(Tabla13[[#This Row],[Ingreso en]]="",(-Tabla13[[#This Row],[Egreso de]]),(Tabla13[[#This Row],[Ingreso en]]))))</f>
        <v/>
      </c>
    </row>
    <row r="1889" spans="1:10" x14ac:dyDescent="0.3">
      <c r="A1889" s="2" t="str">
        <f>IF(Tabla1[[#This Row],[Fecha]]="",(""),(Tabla1[[#This Row],[Fecha]]))</f>
        <v/>
      </c>
      <c r="B1889" s="3" t="str">
        <f>IF(Tabla1[[#This Row],[Fecha]]="",(""),(Tabla1[[#This Row],[Tipo de Operación]]))</f>
        <v/>
      </c>
      <c r="C1889" s="19" t="str">
        <f>IF(Tabla1[[#This Row],[Fecha]]="",(""),(Tabla1[[#This Row],[Código]]))</f>
        <v/>
      </c>
      <c r="D1889" s="4" t="str">
        <f>IF(Tabla1[[#This Row],[Fecha]]="",(""),(Tabla1[[#This Row],[Rubro]]))</f>
        <v/>
      </c>
      <c r="E1889" s="4"/>
      <c r="F1889" s="4" t="str">
        <f>IF(Tabla1[[#This Row],[Fecha]]="",(""),(Tabla1[[#This Row],[Precio]]))</f>
        <v/>
      </c>
      <c r="G1889" s="4" t="str">
        <f>IF(Tabla1[[#This Row],[Fecha]]="",(""),(Tabla1[[#This Row],[Medio de Pago]]))</f>
        <v/>
      </c>
      <c r="H1889" s="4" t="str">
        <f>IF(Tabla1[[#This Row],[Fecha]]="",(""),(IF(Tabla1[[#This Row],[Ingreso en]]="",(""),(Tabla1[[#This Row],[Precio]]))))</f>
        <v/>
      </c>
      <c r="I1889" s="5" t="str">
        <f>IF(Tabla1[[#This Row],[Fecha]]="",(""),(IF(Tabla1[[#This Row],[Egreso de]]="",(""),(Tabla1[[#This Row],[Precio]]))))</f>
        <v/>
      </c>
      <c r="J1889" s="4" t="str">
        <f>IF(Tabla1[[#This Row],[Fecha]]="",(""),(IF(Tabla13[[#This Row],[Ingreso en]]="",(-Tabla13[[#This Row],[Egreso de]]),(Tabla13[[#This Row],[Ingreso en]]))))</f>
        <v/>
      </c>
    </row>
    <row r="1890" spans="1:10" x14ac:dyDescent="0.3">
      <c r="A1890" s="2" t="str">
        <f>IF(Tabla1[[#This Row],[Fecha]]="",(""),(Tabla1[[#This Row],[Fecha]]))</f>
        <v/>
      </c>
      <c r="B1890" s="3" t="str">
        <f>IF(Tabla1[[#This Row],[Fecha]]="",(""),(Tabla1[[#This Row],[Tipo de Operación]]))</f>
        <v/>
      </c>
      <c r="C1890" s="19" t="str">
        <f>IF(Tabla1[[#This Row],[Fecha]]="",(""),(Tabla1[[#This Row],[Código]]))</f>
        <v/>
      </c>
      <c r="D1890" s="4" t="str">
        <f>IF(Tabla1[[#This Row],[Fecha]]="",(""),(Tabla1[[#This Row],[Rubro]]))</f>
        <v/>
      </c>
      <c r="E1890" s="4"/>
      <c r="F1890" s="4" t="str">
        <f>IF(Tabla1[[#This Row],[Fecha]]="",(""),(Tabla1[[#This Row],[Precio]]))</f>
        <v/>
      </c>
      <c r="G1890" s="4" t="str">
        <f>IF(Tabla1[[#This Row],[Fecha]]="",(""),(Tabla1[[#This Row],[Medio de Pago]]))</f>
        <v/>
      </c>
      <c r="H1890" s="4" t="str">
        <f>IF(Tabla1[[#This Row],[Fecha]]="",(""),(IF(Tabla1[[#This Row],[Ingreso en]]="",(""),(Tabla1[[#This Row],[Precio]]))))</f>
        <v/>
      </c>
      <c r="I1890" s="5" t="str">
        <f>IF(Tabla1[[#This Row],[Fecha]]="",(""),(IF(Tabla1[[#This Row],[Egreso de]]="",(""),(Tabla1[[#This Row],[Precio]]))))</f>
        <v/>
      </c>
      <c r="J1890" s="4" t="str">
        <f>IF(Tabla1[[#This Row],[Fecha]]="",(""),(IF(Tabla13[[#This Row],[Ingreso en]]="",(-Tabla13[[#This Row],[Egreso de]]),(Tabla13[[#This Row],[Ingreso en]]))))</f>
        <v/>
      </c>
    </row>
    <row r="1891" spans="1:10" x14ac:dyDescent="0.3">
      <c r="A1891" s="2" t="str">
        <f>IF(Tabla1[[#This Row],[Fecha]]="",(""),(Tabla1[[#This Row],[Fecha]]))</f>
        <v/>
      </c>
      <c r="B1891" s="3" t="str">
        <f>IF(Tabla1[[#This Row],[Fecha]]="",(""),(Tabla1[[#This Row],[Tipo de Operación]]))</f>
        <v/>
      </c>
      <c r="C1891" s="19" t="str">
        <f>IF(Tabla1[[#This Row],[Fecha]]="",(""),(Tabla1[[#This Row],[Código]]))</f>
        <v/>
      </c>
      <c r="D1891" s="4" t="str">
        <f>IF(Tabla1[[#This Row],[Fecha]]="",(""),(Tabla1[[#This Row],[Rubro]]))</f>
        <v/>
      </c>
      <c r="E1891" s="4"/>
      <c r="F1891" s="4" t="str">
        <f>IF(Tabla1[[#This Row],[Fecha]]="",(""),(Tabla1[[#This Row],[Precio]]))</f>
        <v/>
      </c>
      <c r="G1891" s="4" t="str">
        <f>IF(Tabla1[[#This Row],[Fecha]]="",(""),(Tabla1[[#This Row],[Medio de Pago]]))</f>
        <v/>
      </c>
      <c r="H1891" s="4" t="str">
        <f>IF(Tabla1[[#This Row],[Fecha]]="",(""),(IF(Tabla1[[#This Row],[Ingreso en]]="",(""),(Tabla1[[#This Row],[Precio]]))))</f>
        <v/>
      </c>
      <c r="I1891" s="5" t="str">
        <f>IF(Tabla1[[#This Row],[Fecha]]="",(""),(IF(Tabla1[[#This Row],[Egreso de]]="",(""),(Tabla1[[#This Row],[Precio]]))))</f>
        <v/>
      </c>
      <c r="J1891" s="4" t="str">
        <f>IF(Tabla1[[#This Row],[Fecha]]="",(""),(IF(Tabla13[[#This Row],[Ingreso en]]="",(-Tabla13[[#This Row],[Egreso de]]),(Tabla13[[#This Row],[Ingreso en]]))))</f>
        <v/>
      </c>
    </row>
    <row r="1892" spans="1:10" x14ac:dyDescent="0.3">
      <c r="A1892" s="2" t="str">
        <f>IF(Tabla1[[#This Row],[Fecha]]="",(""),(Tabla1[[#This Row],[Fecha]]))</f>
        <v/>
      </c>
      <c r="B1892" s="3" t="str">
        <f>IF(Tabla1[[#This Row],[Fecha]]="",(""),(Tabla1[[#This Row],[Tipo de Operación]]))</f>
        <v/>
      </c>
      <c r="C1892" s="19" t="str">
        <f>IF(Tabla1[[#This Row],[Fecha]]="",(""),(Tabla1[[#This Row],[Código]]))</f>
        <v/>
      </c>
      <c r="D1892" s="4" t="str">
        <f>IF(Tabla1[[#This Row],[Fecha]]="",(""),(Tabla1[[#This Row],[Rubro]]))</f>
        <v/>
      </c>
      <c r="E1892" s="4"/>
      <c r="F1892" s="4" t="str">
        <f>IF(Tabla1[[#This Row],[Fecha]]="",(""),(Tabla1[[#This Row],[Precio]]))</f>
        <v/>
      </c>
      <c r="G1892" s="4" t="str">
        <f>IF(Tabla1[[#This Row],[Fecha]]="",(""),(Tabla1[[#This Row],[Medio de Pago]]))</f>
        <v/>
      </c>
      <c r="H1892" s="4" t="str">
        <f>IF(Tabla1[[#This Row],[Fecha]]="",(""),(IF(Tabla1[[#This Row],[Ingreso en]]="",(""),(Tabla1[[#This Row],[Precio]]))))</f>
        <v/>
      </c>
      <c r="I1892" s="5" t="str">
        <f>IF(Tabla1[[#This Row],[Fecha]]="",(""),(IF(Tabla1[[#This Row],[Egreso de]]="",(""),(Tabla1[[#This Row],[Precio]]))))</f>
        <v/>
      </c>
      <c r="J1892" s="4" t="str">
        <f>IF(Tabla1[[#This Row],[Fecha]]="",(""),(IF(Tabla13[[#This Row],[Ingreso en]]="",(-Tabla13[[#This Row],[Egreso de]]),(Tabla13[[#This Row],[Ingreso en]]))))</f>
        <v/>
      </c>
    </row>
    <row r="1893" spans="1:10" x14ac:dyDescent="0.3">
      <c r="A1893" s="2" t="str">
        <f>IF(Tabla1[[#This Row],[Fecha]]="",(""),(Tabla1[[#This Row],[Fecha]]))</f>
        <v/>
      </c>
      <c r="B1893" s="3" t="str">
        <f>IF(Tabla1[[#This Row],[Fecha]]="",(""),(Tabla1[[#This Row],[Tipo de Operación]]))</f>
        <v/>
      </c>
      <c r="C1893" s="19" t="str">
        <f>IF(Tabla1[[#This Row],[Fecha]]="",(""),(Tabla1[[#This Row],[Código]]))</f>
        <v/>
      </c>
      <c r="D1893" s="4" t="str">
        <f>IF(Tabla1[[#This Row],[Fecha]]="",(""),(Tabla1[[#This Row],[Rubro]]))</f>
        <v/>
      </c>
      <c r="E1893" s="4"/>
      <c r="F1893" s="4" t="str">
        <f>IF(Tabla1[[#This Row],[Fecha]]="",(""),(Tabla1[[#This Row],[Precio]]))</f>
        <v/>
      </c>
      <c r="G1893" s="4" t="str">
        <f>IF(Tabla1[[#This Row],[Fecha]]="",(""),(Tabla1[[#This Row],[Medio de Pago]]))</f>
        <v/>
      </c>
      <c r="H1893" s="4" t="str">
        <f>IF(Tabla1[[#This Row],[Fecha]]="",(""),(IF(Tabla1[[#This Row],[Ingreso en]]="",(""),(Tabla1[[#This Row],[Precio]]))))</f>
        <v/>
      </c>
      <c r="I1893" s="5" t="str">
        <f>IF(Tabla1[[#This Row],[Fecha]]="",(""),(IF(Tabla1[[#This Row],[Egreso de]]="",(""),(Tabla1[[#This Row],[Precio]]))))</f>
        <v/>
      </c>
      <c r="J1893" s="4" t="str">
        <f>IF(Tabla1[[#This Row],[Fecha]]="",(""),(IF(Tabla13[[#This Row],[Ingreso en]]="",(-Tabla13[[#This Row],[Egreso de]]),(Tabla13[[#This Row],[Ingreso en]]))))</f>
        <v/>
      </c>
    </row>
    <row r="1894" spans="1:10" x14ac:dyDescent="0.3">
      <c r="A1894" s="2" t="str">
        <f>IF(Tabla1[[#This Row],[Fecha]]="",(""),(Tabla1[[#This Row],[Fecha]]))</f>
        <v/>
      </c>
      <c r="B1894" s="3" t="str">
        <f>IF(Tabla1[[#This Row],[Fecha]]="",(""),(Tabla1[[#This Row],[Tipo de Operación]]))</f>
        <v/>
      </c>
      <c r="C1894" s="19" t="str">
        <f>IF(Tabla1[[#This Row],[Fecha]]="",(""),(Tabla1[[#This Row],[Código]]))</f>
        <v/>
      </c>
      <c r="D1894" s="4" t="str">
        <f>IF(Tabla1[[#This Row],[Fecha]]="",(""),(Tabla1[[#This Row],[Rubro]]))</f>
        <v/>
      </c>
      <c r="E1894" s="4"/>
      <c r="F1894" s="4" t="str">
        <f>IF(Tabla1[[#This Row],[Fecha]]="",(""),(Tabla1[[#This Row],[Precio]]))</f>
        <v/>
      </c>
      <c r="G1894" s="4" t="str">
        <f>IF(Tabla1[[#This Row],[Fecha]]="",(""),(Tabla1[[#This Row],[Medio de Pago]]))</f>
        <v/>
      </c>
      <c r="H1894" s="4" t="str">
        <f>IF(Tabla1[[#This Row],[Fecha]]="",(""),(IF(Tabla1[[#This Row],[Ingreso en]]="",(""),(Tabla1[[#This Row],[Precio]]))))</f>
        <v/>
      </c>
      <c r="I1894" s="5" t="str">
        <f>IF(Tabla1[[#This Row],[Fecha]]="",(""),(IF(Tabla1[[#This Row],[Egreso de]]="",(""),(Tabla1[[#This Row],[Precio]]))))</f>
        <v/>
      </c>
      <c r="J1894" s="4" t="str">
        <f>IF(Tabla1[[#This Row],[Fecha]]="",(""),(IF(Tabla13[[#This Row],[Ingreso en]]="",(-Tabla13[[#This Row],[Egreso de]]),(Tabla13[[#This Row],[Ingreso en]]))))</f>
        <v/>
      </c>
    </row>
    <row r="1895" spans="1:10" x14ac:dyDescent="0.3">
      <c r="A1895" s="2" t="str">
        <f>IF(Tabla1[[#This Row],[Fecha]]="",(""),(Tabla1[[#This Row],[Fecha]]))</f>
        <v/>
      </c>
      <c r="B1895" s="3" t="str">
        <f>IF(Tabla1[[#This Row],[Fecha]]="",(""),(Tabla1[[#This Row],[Tipo de Operación]]))</f>
        <v/>
      </c>
      <c r="C1895" s="19" t="str">
        <f>IF(Tabla1[[#This Row],[Fecha]]="",(""),(Tabla1[[#This Row],[Código]]))</f>
        <v/>
      </c>
      <c r="D1895" s="4" t="str">
        <f>IF(Tabla1[[#This Row],[Fecha]]="",(""),(Tabla1[[#This Row],[Rubro]]))</f>
        <v/>
      </c>
      <c r="E1895" s="4"/>
      <c r="F1895" s="4" t="str">
        <f>IF(Tabla1[[#This Row],[Fecha]]="",(""),(Tabla1[[#This Row],[Precio]]))</f>
        <v/>
      </c>
      <c r="G1895" s="4" t="str">
        <f>IF(Tabla1[[#This Row],[Fecha]]="",(""),(Tabla1[[#This Row],[Medio de Pago]]))</f>
        <v/>
      </c>
      <c r="H1895" s="4" t="str">
        <f>IF(Tabla1[[#This Row],[Fecha]]="",(""),(IF(Tabla1[[#This Row],[Ingreso en]]="",(""),(Tabla1[[#This Row],[Precio]]))))</f>
        <v/>
      </c>
      <c r="I1895" s="5" t="str">
        <f>IF(Tabla1[[#This Row],[Fecha]]="",(""),(IF(Tabla1[[#This Row],[Egreso de]]="",(""),(Tabla1[[#This Row],[Precio]]))))</f>
        <v/>
      </c>
      <c r="J1895" s="4" t="str">
        <f>IF(Tabla1[[#This Row],[Fecha]]="",(""),(IF(Tabla13[[#This Row],[Ingreso en]]="",(-Tabla13[[#This Row],[Egreso de]]),(Tabla13[[#This Row],[Ingreso en]]))))</f>
        <v/>
      </c>
    </row>
    <row r="1896" spans="1:10" x14ac:dyDescent="0.3">
      <c r="A1896" s="2" t="str">
        <f>IF(Tabla1[[#This Row],[Fecha]]="",(""),(Tabla1[[#This Row],[Fecha]]))</f>
        <v/>
      </c>
      <c r="B1896" s="3" t="str">
        <f>IF(Tabla1[[#This Row],[Fecha]]="",(""),(Tabla1[[#This Row],[Tipo de Operación]]))</f>
        <v/>
      </c>
      <c r="C1896" s="19" t="str">
        <f>IF(Tabla1[[#This Row],[Fecha]]="",(""),(Tabla1[[#This Row],[Código]]))</f>
        <v/>
      </c>
      <c r="D1896" s="4" t="str">
        <f>IF(Tabla1[[#This Row],[Fecha]]="",(""),(Tabla1[[#This Row],[Rubro]]))</f>
        <v/>
      </c>
      <c r="E1896" s="4"/>
      <c r="F1896" s="4" t="str">
        <f>IF(Tabla1[[#This Row],[Fecha]]="",(""),(Tabla1[[#This Row],[Precio]]))</f>
        <v/>
      </c>
      <c r="G1896" s="4" t="str">
        <f>IF(Tabla1[[#This Row],[Fecha]]="",(""),(Tabla1[[#This Row],[Medio de Pago]]))</f>
        <v/>
      </c>
      <c r="H1896" s="4" t="str">
        <f>IF(Tabla1[[#This Row],[Fecha]]="",(""),(IF(Tabla1[[#This Row],[Ingreso en]]="",(""),(Tabla1[[#This Row],[Precio]]))))</f>
        <v/>
      </c>
      <c r="I1896" s="5" t="str">
        <f>IF(Tabla1[[#This Row],[Fecha]]="",(""),(IF(Tabla1[[#This Row],[Egreso de]]="",(""),(Tabla1[[#This Row],[Precio]]))))</f>
        <v/>
      </c>
      <c r="J1896" s="4" t="str">
        <f>IF(Tabla1[[#This Row],[Fecha]]="",(""),(IF(Tabla13[[#This Row],[Ingreso en]]="",(-Tabla13[[#This Row],[Egreso de]]),(Tabla13[[#This Row],[Ingreso en]]))))</f>
        <v/>
      </c>
    </row>
    <row r="1897" spans="1:10" x14ac:dyDescent="0.3">
      <c r="A1897" s="2" t="str">
        <f>IF(Tabla1[[#This Row],[Fecha]]="",(""),(Tabla1[[#This Row],[Fecha]]))</f>
        <v/>
      </c>
      <c r="B1897" s="3" t="str">
        <f>IF(Tabla1[[#This Row],[Fecha]]="",(""),(Tabla1[[#This Row],[Tipo de Operación]]))</f>
        <v/>
      </c>
      <c r="C1897" s="19" t="str">
        <f>IF(Tabla1[[#This Row],[Fecha]]="",(""),(Tabla1[[#This Row],[Código]]))</f>
        <v/>
      </c>
      <c r="D1897" s="4" t="str">
        <f>IF(Tabla1[[#This Row],[Fecha]]="",(""),(Tabla1[[#This Row],[Rubro]]))</f>
        <v/>
      </c>
      <c r="E1897" s="4"/>
      <c r="F1897" s="4" t="str">
        <f>IF(Tabla1[[#This Row],[Fecha]]="",(""),(Tabla1[[#This Row],[Precio]]))</f>
        <v/>
      </c>
      <c r="G1897" s="4" t="str">
        <f>IF(Tabla1[[#This Row],[Fecha]]="",(""),(Tabla1[[#This Row],[Medio de Pago]]))</f>
        <v/>
      </c>
      <c r="H1897" s="4" t="str">
        <f>IF(Tabla1[[#This Row],[Fecha]]="",(""),(IF(Tabla1[[#This Row],[Ingreso en]]="",(""),(Tabla1[[#This Row],[Precio]]))))</f>
        <v/>
      </c>
      <c r="I1897" s="5" t="str">
        <f>IF(Tabla1[[#This Row],[Fecha]]="",(""),(IF(Tabla1[[#This Row],[Egreso de]]="",(""),(Tabla1[[#This Row],[Precio]]))))</f>
        <v/>
      </c>
      <c r="J1897" s="4" t="str">
        <f>IF(Tabla1[[#This Row],[Fecha]]="",(""),(IF(Tabla13[[#This Row],[Ingreso en]]="",(-Tabla13[[#This Row],[Egreso de]]),(Tabla13[[#This Row],[Ingreso en]]))))</f>
        <v/>
      </c>
    </row>
    <row r="1898" spans="1:10" x14ac:dyDescent="0.3">
      <c r="A1898" s="2" t="str">
        <f>IF(Tabla1[[#This Row],[Fecha]]="",(""),(Tabla1[[#This Row],[Fecha]]))</f>
        <v/>
      </c>
      <c r="B1898" s="3" t="str">
        <f>IF(Tabla1[[#This Row],[Fecha]]="",(""),(Tabla1[[#This Row],[Tipo de Operación]]))</f>
        <v/>
      </c>
      <c r="C1898" s="19" t="str">
        <f>IF(Tabla1[[#This Row],[Fecha]]="",(""),(Tabla1[[#This Row],[Código]]))</f>
        <v/>
      </c>
      <c r="D1898" s="4" t="str">
        <f>IF(Tabla1[[#This Row],[Fecha]]="",(""),(Tabla1[[#This Row],[Rubro]]))</f>
        <v/>
      </c>
      <c r="E1898" s="4"/>
      <c r="F1898" s="4" t="str">
        <f>IF(Tabla1[[#This Row],[Fecha]]="",(""),(Tabla1[[#This Row],[Precio]]))</f>
        <v/>
      </c>
      <c r="G1898" s="4" t="str">
        <f>IF(Tabla1[[#This Row],[Fecha]]="",(""),(Tabla1[[#This Row],[Medio de Pago]]))</f>
        <v/>
      </c>
      <c r="H1898" s="4" t="str">
        <f>IF(Tabla1[[#This Row],[Fecha]]="",(""),(IF(Tabla1[[#This Row],[Ingreso en]]="",(""),(Tabla1[[#This Row],[Precio]]))))</f>
        <v/>
      </c>
      <c r="I1898" s="5" t="str">
        <f>IF(Tabla1[[#This Row],[Fecha]]="",(""),(IF(Tabla1[[#This Row],[Egreso de]]="",(""),(Tabla1[[#This Row],[Precio]]))))</f>
        <v/>
      </c>
      <c r="J1898" s="4" t="str">
        <f>IF(Tabla1[[#This Row],[Fecha]]="",(""),(IF(Tabla13[[#This Row],[Ingreso en]]="",(-Tabla13[[#This Row],[Egreso de]]),(Tabla13[[#This Row],[Ingreso en]]))))</f>
        <v/>
      </c>
    </row>
    <row r="1899" spans="1:10" x14ac:dyDescent="0.3">
      <c r="A1899" s="2" t="str">
        <f>IF(Tabla1[[#This Row],[Fecha]]="",(""),(Tabla1[[#This Row],[Fecha]]))</f>
        <v/>
      </c>
      <c r="B1899" s="3" t="str">
        <f>IF(Tabla1[[#This Row],[Fecha]]="",(""),(Tabla1[[#This Row],[Tipo de Operación]]))</f>
        <v/>
      </c>
      <c r="C1899" s="19" t="str">
        <f>IF(Tabla1[[#This Row],[Fecha]]="",(""),(Tabla1[[#This Row],[Código]]))</f>
        <v/>
      </c>
      <c r="D1899" s="4" t="str">
        <f>IF(Tabla1[[#This Row],[Fecha]]="",(""),(Tabla1[[#This Row],[Rubro]]))</f>
        <v/>
      </c>
      <c r="E1899" s="4"/>
      <c r="F1899" s="4" t="str">
        <f>IF(Tabla1[[#This Row],[Fecha]]="",(""),(Tabla1[[#This Row],[Precio]]))</f>
        <v/>
      </c>
      <c r="G1899" s="4" t="str">
        <f>IF(Tabla1[[#This Row],[Fecha]]="",(""),(Tabla1[[#This Row],[Medio de Pago]]))</f>
        <v/>
      </c>
      <c r="H1899" s="4" t="str">
        <f>IF(Tabla1[[#This Row],[Fecha]]="",(""),(IF(Tabla1[[#This Row],[Ingreso en]]="",(""),(Tabla1[[#This Row],[Precio]]))))</f>
        <v/>
      </c>
      <c r="I1899" s="5" t="str">
        <f>IF(Tabla1[[#This Row],[Fecha]]="",(""),(IF(Tabla1[[#This Row],[Egreso de]]="",(""),(Tabla1[[#This Row],[Precio]]))))</f>
        <v/>
      </c>
      <c r="J1899" s="4" t="str">
        <f>IF(Tabla1[[#This Row],[Fecha]]="",(""),(IF(Tabla13[[#This Row],[Ingreso en]]="",(-Tabla13[[#This Row],[Egreso de]]),(Tabla13[[#This Row],[Ingreso en]]))))</f>
        <v/>
      </c>
    </row>
    <row r="1900" spans="1:10" x14ac:dyDescent="0.3">
      <c r="A1900" s="2" t="str">
        <f>IF(Tabla1[[#This Row],[Fecha]]="",(""),(Tabla1[[#This Row],[Fecha]]))</f>
        <v/>
      </c>
      <c r="B1900" s="3" t="str">
        <f>IF(Tabla1[[#This Row],[Fecha]]="",(""),(Tabla1[[#This Row],[Tipo de Operación]]))</f>
        <v/>
      </c>
      <c r="C1900" s="19" t="str">
        <f>IF(Tabla1[[#This Row],[Fecha]]="",(""),(Tabla1[[#This Row],[Código]]))</f>
        <v/>
      </c>
      <c r="D1900" s="4" t="str">
        <f>IF(Tabla1[[#This Row],[Fecha]]="",(""),(Tabla1[[#This Row],[Rubro]]))</f>
        <v/>
      </c>
      <c r="E1900" s="4"/>
      <c r="F1900" s="4" t="str">
        <f>IF(Tabla1[[#This Row],[Fecha]]="",(""),(Tabla1[[#This Row],[Precio]]))</f>
        <v/>
      </c>
      <c r="G1900" s="4" t="str">
        <f>IF(Tabla1[[#This Row],[Fecha]]="",(""),(Tabla1[[#This Row],[Medio de Pago]]))</f>
        <v/>
      </c>
      <c r="H1900" s="4" t="str">
        <f>IF(Tabla1[[#This Row],[Fecha]]="",(""),(IF(Tabla1[[#This Row],[Ingreso en]]="",(""),(Tabla1[[#This Row],[Precio]]))))</f>
        <v/>
      </c>
      <c r="I1900" s="5" t="str">
        <f>IF(Tabla1[[#This Row],[Fecha]]="",(""),(IF(Tabla1[[#This Row],[Egreso de]]="",(""),(Tabla1[[#This Row],[Precio]]))))</f>
        <v/>
      </c>
      <c r="J1900" s="4" t="str">
        <f>IF(Tabla1[[#This Row],[Fecha]]="",(""),(IF(Tabla13[[#This Row],[Ingreso en]]="",(-Tabla13[[#This Row],[Egreso de]]),(Tabla13[[#This Row],[Ingreso en]]))))</f>
        <v/>
      </c>
    </row>
    <row r="1901" spans="1:10" x14ac:dyDescent="0.3">
      <c r="A1901" s="2" t="str">
        <f>IF(Tabla1[[#This Row],[Fecha]]="",(""),(Tabla1[[#This Row],[Fecha]]))</f>
        <v/>
      </c>
      <c r="B1901" s="3" t="str">
        <f>IF(Tabla1[[#This Row],[Fecha]]="",(""),(Tabla1[[#This Row],[Tipo de Operación]]))</f>
        <v/>
      </c>
      <c r="C1901" s="19" t="str">
        <f>IF(Tabla1[[#This Row],[Fecha]]="",(""),(Tabla1[[#This Row],[Código]]))</f>
        <v/>
      </c>
      <c r="D1901" s="4" t="str">
        <f>IF(Tabla1[[#This Row],[Fecha]]="",(""),(Tabla1[[#This Row],[Rubro]]))</f>
        <v/>
      </c>
      <c r="E1901" s="4"/>
      <c r="F1901" s="4" t="str">
        <f>IF(Tabla1[[#This Row],[Fecha]]="",(""),(Tabla1[[#This Row],[Precio]]))</f>
        <v/>
      </c>
      <c r="G1901" s="4" t="str">
        <f>IF(Tabla1[[#This Row],[Fecha]]="",(""),(Tabla1[[#This Row],[Medio de Pago]]))</f>
        <v/>
      </c>
      <c r="H1901" s="4" t="str">
        <f>IF(Tabla1[[#This Row],[Fecha]]="",(""),(IF(Tabla1[[#This Row],[Ingreso en]]="",(""),(Tabla1[[#This Row],[Precio]]))))</f>
        <v/>
      </c>
      <c r="I1901" s="5" t="str">
        <f>IF(Tabla1[[#This Row],[Fecha]]="",(""),(IF(Tabla1[[#This Row],[Egreso de]]="",(""),(Tabla1[[#This Row],[Precio]]))))</f>
        <v/>
      </c>
      <c r="J1901" s="4" t="str">
        <f>IF(Tabla1[[#This Row],[Fecha]]="",(""),(IF(Tabla13[[#This Row],[Ingreso en]]="",(-Tabla13[[#This Row],[Egreso de]]),(Tabla13[[#This Row],[Ingreso en]]))))</f>
        <v/>
      </c>
    </row>
    <row r="1902" spans="1:10" x14ac:dyDescent="0.3">
      <c r="A1902" s="2" t="str">
        <f>IF(Tabla1[[#This Row],[Fecha]]="",(""),(Tabla1[[#This Row],[Fecha]]))</f>
        <v/>
      </c>
      <c r="B1902" s="3" t="str">
        <f>IF(Tabla1[[#This Row],[Fecha]]="",(""),(Tabla1[[#This Row],[Tipo de Operación]]))</f>
        <v/>
      </c>
      <c r="C1902" s="19" t="str">
        <f>IF(Tabla1[[#This Row],[Fecha]]="",(""),(Tabla1[[#This Row],[Código]]))</f>
        <v/>
      </c>
      <c r="D1902" s="4" t="str">
        <f>IF(Tabla1[[#This Row],[Fecha]]="",(""),(Tabla1[[#This Row],[Rubro]]))</f>
        <v/>
      </c>
      <c r="E1902" s="4"/>
      <c r="F1902" s="4" t="str">
        <f>IF(Tabla1[[#This Row],[Fecha]]="",(""),(Tabla1[[#This Row],[Precio]]))</f>
        <v/>
      </c>
      <c r="G1902" s="4" t="str">
        <f>IF(Tabla1[[#This Row],[Fecha]]="",(""),(Tabla1[[#This Row],[Medio de Pago]]))</f>
        <v/>
      </c>
      <c r="H1902" s="4" t="str">
        <f>IF(Tabla1[[#This Row],[Fecha]]="",(""),(IF(Tabla1[[#This Row],[Ingreso en]]="",(""),(Tabla1[[#This Row],[Precio]]))))</f>
        <v/>
      </c>
      <c r="I1902" s="5" t="str">
        <f>IF(Tabla1[[#This Row],[Fecha]]="",(""),(IF(Tabla1[[#This Row],[Egreso de]]="",(""),(Tabla1[[#This Row],[Precio]]))))</f>
        <v/>
      </c>
      <c r="J1902" s="4" t="str">
        <f>IF(Tabla1[[#This Row],[Fecha]]="",(""),(IF(Tabla13[[#This Row],[Ingreso en]]="",(-Tabla13[[#This Row],[Egreso de]]),(Tabla13[[#This Row],[Ingreso en]]))))</f>
        <v/>
      </c>
    </row>
    <row r="1903" spans="1:10" x14ac:dyDescent="0.3">
      <c r="A1903" s="2" t="str">
        <f>IF(Tabla1[[#This Row],[Fecha]]="",(""),(Tabla1[[#This Row],[Fecha]]))</f>
        <v/>
      </c>
      <c r="B1903" s="3" t="str">
        <f>IF(Tabla1[[#This Row],[Fecha]]="",(""),(Tabla1[[#This Row],[Tipo de Operación]]))</f>
        <v/>
      </c>
      <c r="C1903" s="19" t="str">
        <f>IF(Tabla1[[#This Row],[Fecha]]="",(""),(Tabla1[[#This Row],[Código]]))</f>
        <v/>
      </c>
      <c r="D1903" s="4" t="str">
        <f>IF(Tabla1[[#This Row],[Fecha]]="",(""),(Tabla1[[#This Row],[Rubro]]))</f>
        <v/>
      </c>
      <c r="E1903" s="4"/>
      <c r="F1903" s="4" t="str">
        <f>IF(Tabla1[[#This Row],[Fecha]]="",(""),(Tabla1[[#This Row],[Precio]]))</f>
        <v/>
      </c>
      <c r="G1903" s="4" t="str">
        <f>IF(Tabla1[[#This Row],[Fecha]]="",(""),(Tabla1[[#This Row],[Medio de Pago]]))</f>
        <v/>
      </c>
      <c r="H1903" s="4" t="str">
        <f>IF(Tabla1[[#This Row],[Fecha]]="",(""),(IF(Tabla1[[#This Row],[Ingreso en]]="",(""),(Tabla1[[#This Row],[Precio]]))))</f>
        <v/>
      </c>
      <c r="I1903" s="5" t="str">
        <f>IF(Tabla1[[#This Row],[Fecha]]="",(""),(IF(Tabla1[[#This Row],[Egreso de]]="",(""),(Tabla1[[#This Row],[Precio]]))))</f>
        <v/>
      </c>
      <c r="J1903" s="4" t="str">
        <f>IF(Tabla1[[#This Row],[Fecha]]="",(""),(IF(Tabla13[[#This Row],[Ingreso en]]="",(-Tabla13[[#This Row],[Egreso de]]),(Tabla13[[#This Row],[Ingreso en]]))))</f>
        <v/>
      </c>
    </row>
    <row r="1904" spans="1:10" x14ac:dyDescent="0.3">
      <c r="A1904" s="2" t="str">
        <f>IF(Tabla1[[#This Row],[Fecha]]="",(""),(Tabla1[[#This Row],[Fecha]]))</f>
        <v/>
      </c>
      <c r="B1904" s="3" t="str">
        <f>IF(Tabla1[[#This Row],[Fecha]]="",(""),(Tabla1[[#This Row],[Tipo de Operación]]))</f>
        <v/>
      </c>
      <c r="C1904" s="19" t="str">
        <f>IF(Tabla1[[#This Row],[Fecha]]="",(""),(Tabla1[[#This Row],[Código]]))</f>
        <v/>
      </c>
      <c r="D1904" s="4" t="str">
        <f>IF(Tabla1[[#This Row],[Fecha]]="",(""),(Tabla1[[#This Row],[Rubro]]))</f>
        <v/>
      </c>
      <c r="E1904" s="4"/>
      <c r="F1904" s="4" t="str">
        <f>IF(Tabla1[[#This Row],[Fecha]]="",(""),(Tabla1[[#This Row],[Precio]]))</f>
        <v/>
      </c>
      <c r="G1904" s="4" t="str">
        <f>IF(Tabla1[[#This Row],[Fecha]]="",(""),(Tabla1[[#This Row],[Medio de Pago]]))</f>
        <v/>
      </c>
      <c r="H1904" s="4" t="str">
        <f>IF(Tabla1[[#This Row],[Fecha]]="",(""),(IF(Tabla1[[#This Row],[Ingreso en]]="",(""),(Tabla1[[#This Row],[Precio]]))))</f>
        <v/>
      </c>
      <c r="I1904" s="5" t="str">
        <f>IF(Tabla1[[#This Row],[Fecha]]="",(""),(IF(Tabla1[[#This Row],[Egreso de]]="",(""),(Tabla1[[#This Row],[Precio]]))))</f>
        <v/>
      </c>
      <c r="J1904" s="4" t="str">
        <f>IF(Tabla1[[#This Row],[Fecha]]="",(""),(IF(Tabla13[[#This Row],[Ingreso en]]="",(-Tabla13[[#This Row],[Egreso de]]),(Tabla13[[#This Row],[Ingreso en]]))))</f>
        <v/>
      </c>
    </row>
    <row r="1905" spans="1:10" x14ac:dyDescent="0.3">
      <c r="A1905" s="2" t="str">
        <f>IF(Tabla1[[#This Row],[Fecha]]="",(""),(Tabla1[[#This Row],[Fecha]]))</f>
        <v/>
      </c>
      <c r="B1905" s="3" t="str">
        <f>IF(Tabla1[[#This Row],[Fecha]]="",(""),(Tabla1[[#This Row],[Tipo de Operación]]))</f>
        <v/>
      </c>
      <c r="C1905" s="19" t="str">
        <f>IF(Tabla1[[#This Row],[Fecha]]="",(""),(Tabla1[[#This Row],[Código]]))</f>
        <v/>
      </c>
      <c r="D1905" s="4" t="str">
        <f>IF(Tabla1[[#This Row],[Fecha]]="",(""),(Tabla1[[#This Row],[Rubro]]))</f>
        <v/>
      </c>
      <c r="E1905" s="4"/>
      <c r="F1905" s="4" t="str">
        <f>IF(Tabla1[[#This Row],[Fecha]]="",(""),(Tabla1[[#This Row],[Precio]]))</f>
        <v/>
      </c>
      <c r="G1905" s="4" t="str">
        <f>IF(Tabla1[[#This Row],[Fecha]]="",(""),(Tabla1[[#This Row],[Medio de Pago]]))</f>
        <v/>
      </c>
      <c r="H1905" s="4" t="str">
        <f>IF(Tabla1[[#This Row],[Fecha]]="",(""),(IF(Tabla1[[#This Row],[Ingreso en]]="",(""),(Tabla1[[#This Row],[Precio]]))))</f>
        <v/>
      </c>
      <c r="I1905" s="5" t="str">
        <f>IF(Tabla1[[#This Row],[Fecha]]="",(""),(IF(Tabla1[[#This Row],[Egreso de]]="",(""),(Tabla1[[#This Row],[Precio]]))))</f>
        <v/>
      </c>
      <c r="J1905" s="4" t="str">
        <f>IF(Tabla1[[#This Row],[Fecha]]="",(""),(IF(Tabla13[[#This Row],[Ingreso en]]="",(-Tabla13[[#This Row],[Egreso de]]),(Tabla13[[#This Row],[Ingreso en]]))))</f>
        <v/>
      </c>
    </row>
    <row r="1906" spans="1:10" x14ac:dyDescent="0.3">
      <c r="A1906" s="2" t="str">
        <f>IF(Tabla1[[#This Row],[Fecha]]="",(""),(Tabla1[[#This Row],[Fecha]]))</f>
        <v/>
      </c>
      <c r="B1906" s="3" t="str">
        <f>IF(Tabla1[[#This Row],[Fecha]]="",(""),(Tabla1[[#This Row],[Tipo de Operación]]))</f>
        <v/>
      </c>
      <c r="C1906" s="19" t="str">
        <f>IF(Tabla1[[#This Row],[Fecha]]="",(""),(Tabla1[[#This Row],[Código]]))</f>
        <v/>
      </c>
      <c r="D1906" s="4" t="str">
        <f>IF(Tabla1[[#This Row],[Fecha]]="",(""),(Tabla1[[#This Row],[Rubro]]))</f>
        <v/>
      </c>
      <c r="E1906" s="4"/>
      <c r="F1906" s="4" t="str">
        <f>IF(Tabla1[[#This Row],[Fecha]]="",(""),(Tabla1[[#This Row],[Precio]]))</f>
        <v/>
      </c>
      <c r="G1906" s="4" t="str">
        <f>IF(Tabla1[[#This Row],[Fecha]]="",(""),(Tabla1[[#This Row],[Medio de Pago]]))</f>
        <v/>
      </c>
      <c r="H1906" s="4" t="str">
        <f>IF(Tabla1[[#This Row],[Fecha]]="",(""),(IF(Tabla1[[#This Row],[Ingreso en]]="",(""),(Tabla1[[#This Row],[Precio]]))))</f>
        <v/>
      </c>
      <c r="I1906" s="5" t="str">
        <f>IF(Tabla1[[#This Row],[Fecha]]="",(""),(IF(Tabla1[[#This Row],[Egreso de]]="",(""),(Tabla1[[#This Row],[Precio]]))))</f>
        <v/>
      </c>
      <c r="J1906" s="4" t="str">
        <f>IF(Tabla1[[#This Row],[Fecha]]="",(""),(IF(Tabla13[[#This Row],[Ingreso en]]="",(-Tabla13[[#This Row],[Egreso de]]),(Tabla13[[#This Row],[Ingreso en]]))))</f>
        <v/>
      </c>
    </row>
    <row r="1907" spans="1:10" x14ac:dyDescent="0.3">
      <c r="A1907" s="2" t="str">
        <f>IF(Tabla1[[#This Row],[Fecha]]="",(""),(Tabla1[[#This Row],[Fecha]]))</f>
        <v/>
      </c>
      <c r="B1907" s="3" t="str">
        <f>IF(Tabla1[[#This Row],[Fecha]]="",(""),(Tabla1[[#This Row],[Tipo de Operación]]))</f>
        <v/>
      </c>
      <c r="C1907" s="19" t="str">
        <f>IF(Tabla1[[#This Row],[Fecha]]="",(""),(Tabla1[[#This Row],[Código]]))</f>
        <v/>
      </c>
      <c r="D1907" s="4" t="str">
        <f>IF(Tabla1[[#This Row],[Fecha]]="",(""),(Tabla1[[#This Row],[Rubro]]))</f>
        <v/>
      </c>
      <c r="E1907" s="4"/>
      <c r="F1907" s="4" t="str">
        <f>IF(Tabla1[[#This Row],[Fecha]]="",(""),(Tabla1[[#This Row],[Precio]]))</f>
        <v/>
      </c>
      <c r="G1907" s="4" t="str">
        <f>IF(Tabla1[[#This Row],[Fecha]]="",(""),(Tabla1[[#This Row],[Medio de Pago]]))</f>
        <v/>
      </c>
      <c r="H1907" s="4" t="str">
        <f>IF(Tabla1[[#This Row],[Fecha]]="",(""),(IF(Tabla1[[#This Row],[Ingreso en]]="",(""),(Tabla1[[#This Row],[Precio]]))))</f>
        <v/>
      </c>
      <c r="I1907" s="5" t="str">
        <f>IF(Tabla1[[#This Row],[Fecha]]="",(""),(IF(Tabla1[[#This Row],[Egreso de]]="",(""),(Tabla1[[#This Row],[Precio]]))))</f>
        <v/>
      </c>
      <c r="J1907" s="4" t="str">
        <f>IF(Tabla1[[#This Row],[Fecha]]="",(""),(IF(Tabla13[[#This Row],[Ingreso en]]="",(-Tabla13[[#This Row],[Egreso de]]),(Tabla13[[#This Row],[Ingreso en]]))))</f>
        <v/>
      </c>
    </row>
    <row r="1908" spans="1:10" x14ac:dyDescent="0.3">
      <c r="A1908" s="2" t="str">
        <f>IF(Tabla1[[#This Row],[Fecha]]="",(""),(Tabla1[[#This Row],[Fecha]]))</f>
        <v/>
      </c>
      <c r="B1908" s="3" t="str">
        <f>IF(Tabla1[[#This Row],[Fecha]]="",(""),(Tabla1[[#This Row],[Tipo de Operación]]))</f>
        <v/>
      </c>
      <c r="C1908" s="19" t="str">
        <f>IF(Tabla1[[#This Row],[Fecha]]="",(""),(Tabla1[[#This Row],[Código]]))</f>
        <v/>
      </c>
      <c r="D1908" s="4" t="str">
        <f>IF(Tabla1[[#This Row],[Fecha]]="",(""),(Tabla1[[#This Row],[Rubro]]))</f>
        <v/>
      </c>
      <c r="E1908" s="4"/>
      <c r="F1908" s="4" t="str">
        <f>IF(Tabla1[[#This Row],[Fecha]]="",(""),(Tabla1[[#This Row],[Precio]]))</f>
        <v/>
      </c>
      <c r="G1908" s="4" t="str">
        <f>IF(Tabla1[[#This Row],[Fecha]]="",(""),(Tabla1[[#This Row],[Medio de Pago]]))</f>
        <v/>
      </c>
      <c r="H1908" s="4" t="str">
        <f>IF(Tabla1[[#This Row],[Fecha]]="",(""),(IF(Tabla1[[#This Row],[Ingreso en]]="",(""),(Tabla1[[#This Row],[Precio]]))))</f>
        <v/>
      </c>
      <c r="I1908" s="5" t="str">
        <f>IF(Tabla1[[#This Row],[Fecha]]="",(""),(IF(Tabla1[[#This Row],[Egreso de]]="",(""),(Tabla1[[#This Row],[Precio]]))))</f>
        <v/>
      </c>
      <c r="J1908" s="4" t="str">
        <f>IF(Tabla1[[#This Row],[Fecha]]="",(""),(IF(Tabla13[[#This Row],[Ingreso en]]="",(-Tabla13[[#This Row],[Egreso de]]),(Tabla13[[#This Row],[Ingreso en]]))))</f>
        <v/>
      </c>
    </row>
    <row r="1909" spans="1:10" x14ac:dyDescent="0.3">
      <c r="A1909" s="2" t="str">
        <f>IF(Tabla1[[#This Row],[Fecha]]="",(""),(Tabla1[[#This Row],[Fecha]]))</f>
        <v/>
      </c>
      <c r="B1909" s="3" t="str">
        <f>IF(Tabla1[[#This Row],[Fecha]]="",(""),(Tabla1[[#This Row],[Tipo de Operación]]))</f>
        <v/>
      </c>
      <c r="C1909" s="19" t="str">
        <f>IF(Tabla1[[#This Row],[Fecha]]="",(""),(Tabla1[[#This Row],[Código]]))</f>
        <v/>
      </c>
      <c r="D1909" s="4" t="str">
        <f>IF(Tabla1[[#This Row],[Fecha]]="",(""),(Tabla1[[#This Row],[Rubro]]))</f>
        <v/>
      </c>
      <c r="E1909" s="4"/>
      <c r="F1909" s="4" t="str">
        <f>IF(Tabla1[[#This Row],[Fecha]]="",(""),(Tabla1[[#This Row],[Precio]]))</f>
        <v/>
      </c>
      <c r="G1909" s="4" t="str">
        <f>IF(Tabla1[[#This Row],[Fecha]]="",(""),(Tabla1[[#This Row],[Medio de Pago]]))</f>
        <v/>
      </c>
      <c r="H1909" s="4" t="str">
        <f>IF(Tabla1[[#This Row],[Fecha]]="",(""),(IF(Tabla1[[#This Row],[Ingreso en]]="",(""),(Tabla1[[#This Row],[Precio]]))))</f>
        <v/>
      </c>
      <c r="I1909" s="5" t="str">
        <f>IF(Tabla1[[#This Row],[Fecha]]="",(""),(IF(Tabla1[[#This Row],[Egreso de]]="",(""),(Tabla1[[#This Row],[Precio]]))))</f>
        <v/>
      </c>
      <c r="J1909" s="4" t="str">
        <f>IF(Tabla1[[#This Row],[Fecha]]="",(""),(IF(Tabla13[[#This Row],[Ingreso en]]="",(-Tabla13[[#This Row],[Egreso de]]),(Tabla13[[#This Row],[Ingreso en]]))))</f>
        <v/>
      </c>
    </row>
    <row r="1910" spans="1:10" x14ac:dyDescent="0.3">
      <c r="A1910" s="2" t="str">
        <f>IF(Tabla1[[#This Row],[Fecha]]="",(""),(Tabla1[[#This Row],[Fecha]]))</f>
        <v/>
      </c>
      <c r="B1910" s="3" t="str">
        <f>IF(Tabla1[[#This Row],[Fecha]]="",(""),(Tabla1[[#This Row],[Tipo de Operación]]))</f>
        <v/>
      </c>
      <c r="C1910" s="19" t="str">
        <f>IF(Tabla1[[#This Row],[Fecha]]="",(""),(Tabla1[[#This Row],[Código]]))</f>
        <v/>
      </c>
      <c r="D1910" s="4" t="str">
        <f>IF(Tabla1[[#This Row],[Fecha]]="",(""),(Tabla1[[#This Row],[Rubro]]))</f>
        <v/>
      </c>
      <c r="E1910" s="4"/>
      <c r="F1910" s="4" t="str">
        <f>IF(Tabla1[[#This Row],[Fecha]]="",(""),(Tabla1[[#This Row],[Precio]]))</f>
        <v/>
      </c>
      <c r="G1910" s="4" t="str">
        <f>IF(Tabla1[[#This Row],[Fecha]]="",(""),(Tabla1[[#This Row],[Medio de Pago]]))</f>
        <v/>
      </c>
      <c r="H1910" s="4" t="str">
        <f>IF(Tabla1[[#This Row],[Fecha]]="",(""),(IF(Tabla1[[#This Row],[Ingreso en]]="",(""),(Tabla1[[#This Row],[Precio]]))))</f>
        <v/>
      </c>
      <c r="I1910" s="5" t="str">
        <f>IF(Tabla1[[#This Row],[Fecha]]="",(""),(IF(Tabla1[[#This Row],[Egreso de]]="",(""),(Tabla1[[#This Row],[Precio]]))))</f>
        <v/>
      </c>
      <c r="J1910" s="4" t="str">
        <f>IF(Tabla1[[#This Row],[Fecha]]="",(""),(IF(Tabla13[[#This Row],[Ingreso en]]="",(-Tabla13[[#This Row],[Egreso de]]),(Tabla13[[#This Row],[Ingreso en]]))))</f>
        <v/>
      </c>
    </row>
    <row r="1911" spans="1:10" x14ac:dyDescent="0.3">
      <c r="A1911" s="2" t="str">
        <f>IF(Tabla1[[#This Row],[Fecha]]="",(""),(Tabla1[[#This Row],[Fecha]]))</f>
        <v/>
      </c>
      <c r="B1911" s="3" t="str">
        <f>IF(Tabla1[[#This Row],[Fecha]]="",(""),(Tabla1[[#This Row],[Tipo de Operación]]))</f>
        <v/>
      </c>
      <c r="C1911" s="19" t="str">
        <f>IF(Tabla1[[#This Row],[Fecha]]="",(""),(Tabla1[[#This Row],[Código]]))</f>
        <v/>
      </c>
      <c r="D1911" s="4" t="str">
        <f>IF(Tabla1[[#This Row],[Fecha]]="",(""),(Tabla1[[#This Row],[Rubro]]))</f>
        <v/>
      </c>
      <c r="E1911" s="4"/>
      <c r="F1911" s="4" t="str">
        <f>IF(Tabla1[[#This Row],[Fecha]]="",(""),(Tabla1[[#This Row],[Precio]]))</f>
        <v/>
      </c>
      <c r="G1911" s="4" t="str">
        <f>IF(Tabla1[[#This Row],[Fecha]]="",(""),(Tabla1[[#This Row],[Medio de Pago]]))</f>
        <v/>
      </c>
      <c r="H1911" s="4" t="str">
        <f>IF(Tabla1[[#This Row],[Fecha]]="",(""),(IF(Tabla1[[#This Row],[Ingreso en]]="",(""),(Tabla1[[#This Row],[Precio]]))))</f>
        <v/>
      </c>
      <c r="I1911" s="5" t="str">
        <f>IF(Tabla1[[#This Row],[Fecha]]="",(""),(IF(Tabla1[[#This Row],[Egreso de]]="",(""),(Tabla1[[#This Row],[Precio]]))))</f>
        <v/>
      </c>
      <c r="J1911" s="4" t="str">
        <f>IF(Tabla1[[#This Row],[Fecha]]="",(""),(IF(Tabla13[[#This Row],[Ingreso en]]="",(-Tabla13[[#This Row],[Egreso de]]),(Tabla13[[#This Row],[Ingreso en]]))))</f>
        <v/>
      </c>
    </row>
    <row r="1912" spans="1:10" x14ac:dyDescent="0.3">
      <c r="A1912" s="2" t="str">
        <f>IF(Tabla1[[#This Row],[Fecha]]="",(""),(Tabla1[[#This Row],[Fecha]]))</f>
        <v/>
      </c>
      <c r="B1912" s="3" t="str">
        <f>IF(Tabla1[[#This Row],[Fecha]]="",(""),(Tabla1[[#This Row],[Tipo de Operación]]))</f>
        <v/>
      </c>
      <c r="C1912" s="19" t="str">
        <f>IF(Tabla1[[#This Row],[Fecha]]="",(""),(Tabla1[[#This Row],[Código]]))</f>
        <v/>
      </c>
      <c r="D1912" s="4" t="str">
        <f>IF(Tabla1[[#This Row],[Fecha]]="",(""),(Tabla1[[#This Row],[Rubro]]))</f>
        <v/>
      </c>
      <c r="E1912" s="4"/>
      <c r="F1912" s="4" t="str">
        <f>IF(Tabla1[[#This Row],[Fecha]]="",(""),(Tabla1[[#This Row],[Precio]]))</f>
        <v/>
      </c>
      <c r="G1912" s="4" t="str">
        <f>IF(Tabla1[[#This Row],[Fecha]]="",(""),(Tabla1[[#This Row],[Medio de Pago]]))</f>
        <v/>
      </c>
      <c r="H1912" s="4" t="str">
        <f>IF(Tabla1[[#This Row],[Fecha]]="",(""),(IF(Tabla1[[#This Row],[Ingreso en]]="",(""),(Tabla1[[#This Row],[Precio]]))))</f>
        <v/>
      </c>
      <c r="I1912" s="5" t="str">
        <f>IF(Tabla1[[#This Row],[Fecha]]="",(""),(IF(Tabla1[[#This Row],[Egreso de]]="",(""),(Tabla1[[#This Row],[Precio]]))))</f>
        <v/>
      </c>
      <c r="J1912" s="4" t="str">
        <f>IF(Tabla1[[#This Row],[Fecha]]="",(""),(IF(Tabla13[[#This Row],[Ingreso en]]="",(-Tabla13[[#This Row],[Egreso de]]),(Tabla13[[#This Row],[Ingreso en]]))))</f>
        <v/>
      </c>
    </row>
    <row r="1913" spans="1:10" x14ac:dyDescent="0.3">
      <c r="A1913" s="2" t="str">
        <f>IF(Tabla1[[#This Row],[Fecha]]="",(""),(Tabla1[[#This Row],[Fecha]]))</f>
        <v/>
      </c>
      <c r="B1913" s="3" t="str">
        <f>IF(Tabla1[[#This Row],[Fecha]]="",(""),(Tabla1[[#This Row],[Tipo de Operación]]))</f>
        <v/>
      </c>
      <c r="C1913" s="19" t="str">
        <f>IF(Tabla1[[#This Row],[Fecha]]="",(""),(Tabla1[[#This Row],[Código]]))</f>
        <v/>
      </c>
      <c r="D1913" s="4" t="str">
        <f>IF(Tabla1[[#This Row],[Fecha]]="",(""),(Tabla1[[#This Row],[Rubro]]))</f>
        <v/>
      </c>
      <c r="E1913" s="4"/>
      <c r="F1913" s="4" t="str">
        <f>IF(Tabla1[[#This Row],[Fecha]]="",(""),(Tabla1[[#This Row],[Precio]]))</f>
        <v/>
      </c>
      <c r="G1913" s="4" t="str">
        <f>IF(Tabla1[[#This Row],[Fecha]]="",(""),(Tabla1[[#This Row],[Medio de Pago]]))</f>
        <v/>
      </c>
      <c r="H1913" s="4" t="str">
        <f>IF(Tabla1[[#This Row],[Fecha]]="",(""),(IF(Tabla1[[#This Row],[Ingreso en]]="",(""),(Tabla1[[#This Row],[Precio]]))))</f>
        <v/>
      </c>
      <c r="I1913" s="5" t="str">
        <f>IF(Tabla1[[#This Row],[Fecha]]="",(""),(IF(Tabla1[[#This Row],[Egreso de]]="",(""),(Tabla1[[#This Row],[Precio]]))))</f>
        <v/>
      </c>
      <c r="J1913" s="4" t="str">
        <f>IF(Tabla1[[#This Row],[Fecha]]="",(""),(IF(Tabla13[[#This Row],[Ingreso en]]="",(-Tabla13[[#This Row],[Egreso de]]),(Tabla13[[#This Row],[Ingreso en]]))))</f>
        <v/>
      </c>
    </row>
    <row r="1914" spans="1:10" x14ac:dyDescent="0.3">
      <c r="A1914" s="2" t="str">
        <f>IF(Tabla1[[#This Row],[Fecha]]="",(""),(Tabla1[[#This Row],[Fecha]]))</f>
        <v/>
      </c>
      <c r="B1914" s="3" t="str">
        <f>IF(Tabla1[[#This Row],[Fecha]]="",(""),(Tabla1[[#This Row],[Tipo de Operación]]))</f>
        <v/>
      </c>
      <c r="C1914" s="19" t="str">
        <f>IF(Tabla1[[#This Row],[Fecha]]="",(""),(Tabla1[[#This Row],[Código]]))</f>
        <v/>
      </c>
      <c r="D1914" s="4" t="str">
        <f>IF(Tabla1[[#This Row],[Fecha]]="",(""),(Tabla1[[#This Row],[Rubro]]))</f>
        <v/>
      </c>
      <c r="E1914" s="4"/>
      <c r="F1914" s="4" t="str">
        <f>IF(Tabla1[[#This Row],[Fecha]]="",(""),(Tabla1[[#This Row],[Precio]]))</f>
        <v/>
      </c>
      <c r="G1914" s="4" t="str">
        <f>IF(Tabla1[[#This Row],[Fecha]]="",(""),(Tabla1[[#This Row],[Medio de Pago]]))</f>
        <v/>
      </c>
      <c r="H1914" s="4" t="str">
        <f>IF(Tabla1[[#This Row],[Fecha]]="",(""),(IF(Tabla1[[#This Row],[Ingreso en]]="",(""),(Tabla1[[#This Row],[Precio]]))))</f>
        <v/>
      </c>
      <c r="I1914" s="5" t="str">
        <f>IF(Tabla1[[#This Row],[Fecha]]="",(""),(IF(Tabla1[[#This Row],[Egreso de]]="",(""),(Tabla1[[#This Row],[Precio]]))))</f>
        <v/>
      </c>
      <c r="J1914" s="4" t="str">
        <f>IF(Tabla1[[#This Row],[Fecha]]="",(""),(IF(Tabla13[[#This Row],[Ingreso en]]="",(-Tabla13[[#This Row],[Egreso de]]),(Tabla13[[#This Row],[Ingreso en]]))))</f>
        <v/>
      </c>
    </row>
    <row r="1915" spans="1:10" x14ac:dyDescent="0.3">
      <c r="A1915" s="2" t="str">
        <f>IF(Tabla1[[#This Row],[Fecha]]="",(""),(Tabla1[[#This Row],[Fecha]]))</f>
        <v/>
      </c>
      <c r="B1915" s="3" t="str">
        <f>IF(Tabla1[[#This Row],[Fecha]]="",(""),(Tabla1[[#This Row],[Tipo de Operación]]))</f>
        <v/>
      </c>
      <c r="C1915" s="19" t="str">
        <f>IF(Tabla1[[#This Row],[Fecha]]="",(""),(Tabla1[[#This Row],[Código]]))</f>
        <v/>
      </c>
      <c r="D1915" s="4" t="str">
        <f>IF(Tabla1[[#This Row],[Fecha]]="",(""),(Tabla1[[#This Row],[Rubro]]))</f>
        <v/>
      </c>
      <c r="E1915" s="4"/>
      <c r="F1915" s="4" t="str">
        <f>IF(Tabla1[[#This Row],[Fecha]]="",(""),(Tabla1[[#This Row],[Precio]]))</f>
        <v/>
      </c>
      <c r="G1915" s="4" t="str">
        <f>IF(Tabla1[[#This Row],[Fecha]]="",(""),(Tabla1[[#This Row],[Medio de Pago]]))</f>
        <v/>
      </c>
      <c r="H1915" s="4" t="str">
        <f>IF(Tabla1[[#This Row],[Fecha]]="",(""),(IF(Tabla1[[#This Row],[Ingreso en]]="",(""),(Tabla1[[#This Row],[Precio]]))))</f>
        <v/>
      </c>
      <c r="I1915" s="5" t="str">
        <f>IF(Tabla1[[#This Row],[Fecha]]="",(""),(IF(Tabla1[[#This Row],[Egreso de]]="",(""),(Tabla1[[#This Row],[Precio]]))))</f>
        <v/>
      </c>
      <c r="J1915" s="4" t="str">
        <f>IF(Tabla1[[#This Row],[Fecha]]="",(""),(IF(Tabla13[[#This Row],[Ingreso en]]="",(-Tabla13[[#This Row],[Egreso de]]),(Tabla13[[#This Row],[Ingreso en]]))))</f>
        <v/>
      </c>
    </row>
    <row r="1916" spans="1:10" x14ac:dyDescent="0.3">
      <c r="A1916" s="2" t="str">
        <f>IF(Tabla1[[#This Row],[Fecha]]="",(""),(Tabla1[[#This Row],[Fecha]]))</f>
        <v/>
      </c>
      <c r="B1916" s="3" t="str">
        <f>IF(Tabla1[[#This Row],[Fecha]]="",(""),(Tabla1[[#This Row],[Tipo de Operación]]))</f>
        <v/>
      </c>
      <c r="C1916" s="19" t="str">
        <f>IF(Tabla1[[#This Row],[Fecha]]="",(""),(Tabla1[[#This Row],[Código]]))</f>
        <v/>
      </c>
      <c r="D1916" s="4" t="str">
        <f>IF(Tabla1[[#This Row],[Fecha]]="",(""),(Tabla1[[#This Row],[Rubro]]))</f>
        <v/>
      </c>
      <c r="E1916" s="4"/>
      <c r="F1916" s="4" t="str">
        <f>IF(Tabla1[[#This Row],[Fecha]]="",(""),(Tabla1[[#This Row],[Precio]]))</f>
        <v/>
      </c>
      <c r="G1916" s="4" t="str">
        <f>IF(Tabla1[[#This Row],[Fecha]]="",(""),(Tabla1[[#This Row],[Medio de Pago]]))</f>
        <v/>
      </c>
      <c r="H1916" s="4" t="str">
        <f>IF(Tabla1[[#This Row],[Fecha]]="",(""),(IF(Tabla1[[#This Row],[Ingreso en]]="",(""),(Tabla1[[#This Row],[Precio]]))))</f>
        <v/>
      </c>
      <c r="I1916" s="5" t="str">
        <f>IF(Tabla1[[#This Row],[Fecha]]="",(""),(IF(Tabla1[[#This Row],[Egreso de]]="",(""),(Tabla1[[#This Row],[Precio]]))))</f>
        <v/>
      </c>
      <c r="J1916" s="4" t="str">
        <f>IF(Tabla1[[#This Row],[Fecha]]="",(""),(IF(Tabla13[[#This Row],[Ingreso en]]="",(-Tabla13[[#This Row],[Egreso de]]),(Tabla13[[#This Row],[Ingreso en]]))))</f>
        <v/>
      </c>
    </row>
    <row r="1917" spans="1:10" x14ac:dyDescent="0.3">
      <c r="A1917" s="2" t="str">
        <f>IF(Tabla1[[#This Row],[Fecha]]="",(""),(Tabla1[[#This Row],[Fecha]]))</f>
        <v/>
      </c>
      <c r="B1917" s="3" t="str">
        <f>IF(Tabla1[[#This Row],[Fecha]]="",(""),(Tabla1[[#This Row],[Tipo de Operación]]))</f>
        <v/>
      </c>
      <c r="C1917" s="19" t="str">
        <f>IF(Tabla1[[#This Row],[Fecha]]="",(""),(Tabla1[[#This Row],[Código]]))</f>
        <v/>
      </c>
      <c r="D1917" s="4" t="str">
        <f>IF(Tabla1[[#This Row],[Fecha]]="",(""),(Tabla1[[#This Row],[Rubro]]))</f>
        <v/>
      </c>
      <c r="E1917" s="4"/>
      <c r="F1917" s="4" t="str">
        <f>IF(Tabla1[[#This Row],[Fecha]]="",(""),(Tabla1[[#This Row],[Precio]]))</f>
        <v/>
      </c>
      <c r="G1917" s="4" t="str">
        <f>IF(Tabla1[[#This Row],[Fecha]]="",(""),(Tabla1[[#This Row],[Medio de Pago]]))</f>
        <v/>
      </c>
      <c r="H1917" s="4" t="str">
        <f>IF(Tabla1[[#This Row],[Fecha]]="",(""),(IF(Tabla1[[#This Row],[Ingreso en]]="",(""),(Tabla1[[#This Row],[Precio]]))))</f>
        <v/>
      </c>
      <c r="I1917" s="5" t="str">
        <f>IF(Tabla1[[#This Row],[Fecha]]="",(""),(IF(Tabla1[[#This Row],[Egreso de]]="",(""),(Tabla1[[#This Row],[Precio]]))))</f>
        <v/>
      </c>
      <c r="J1917" s="4" t="str">
        <f>IF(Tabla1[[#This Row],[Fecha]]="",(""),(IF(Tabla13[[#This Row],[Ingreso en]]="",(-Tabla13[[#This Row],[Egreso de]]),(Tabla13[[#This Row],[Ingreso en]]))))</f>
        <v/>
      </c>
    </row>
    <row r="1918" spans="1:10" x14ac:dyDescent="0.3">
      <c r="A1918" s="2" t="str">
        <f>IF(Tabla1[[#This Row],[Fecha]]="",(""),(Tabla1[[#This Row],[Fecha]]))</f>
        <v/>
      </c>
      <c r="B1918" s="3" t="str">
        <f>IF(Tabla1[[#This Row],[Fecha]]="",(""),(Tabla1[[#This Row],[Tipo de Operación]]))</f>
        <v/>
      </c>
      <c r="C1918" s="19" t="str">
        <f>IF(Tabla1[[#This Row],[Fecha]]="",(""),(Tabla1[[#This Row],[Código]]))</f>
        <v/>
      </c>
      <c r="D1918" s="4" t="str">
        <f>IF(Tabla1[[#This Row],[Fecha]]="",(""),(Tabla1[[#This Row],[Rubro]]))</f>
        <v/>
      </c>
      <c r="E1918" s="4"/>
      <c r="F1918" s="4" t="str">
        <f>IF(Tabla1[[#This Row],[Fecha]]="",(""),(Tabla1[[#This Row],[Precio]]))</f>
        <v/>
      </c>
      <c r="G1918" s="4" t="str">
        <f>IF(Tabla1[[#This Row],[Fecha]]="",(""),(Tabla1[[#This Row],[Medio de Pago]]))</f>
        <v/>
      </c>
      <c r="H1918" s="4" t="str">
        <f>IF(Tabla1[[#This Row],[Fecha]]="",(""),(IF(Tabla1[[#This Row],[Ingreso en]]="",(""),(Tabla1[[#This Row],[Precio]]))))</f>
        <v/>
      </c>
      <c r="I1918" s="5" t="str">
        <f>IF(Tabla1[[#This Row],[Fecha]]="",(""),(IF(Tabla1[[#This Row],[Egreso de]]="",(""),(Tabla1[[#This Row],[Precio]]))))</f>
        <v/>
      </c>
      <c r="J1918" s="4" t="str">
        <f>IF(Tabla1[[#This Row],[Fecha]]="",(""),(IF(Tabla13[[#This Row],[Ingreso en]]="",(-Tabla13[[#This Row],[Egreso de]]),(Tabla13[[#This Row],[Ingreso en]]))))</f>
        <v/>
      </c>
    </row>
    <row r="1919" spans="1:10" x14ac:dyDescent="0.3">
      <c r="A1919" s="2" t="str">
        <f>IF(Tabla1[[#This Row],[Fecha]]="",(""),(Tabla1[[#This Row],[Fecha]]))</f>
        <v/>
      </c>
      <c r="B1919" s="3" t="str">
        <f>IF(Tabla1[[#This Row],[Fecha]]="",(""),(Tabla1[[#This Row],[Tipo de Operación]]))</f>
        <v/>
      </c>
      <c r="C1919" s="19" t="str">
        <f>IF(Tabla1[[#This Row],[Fecha]]="",(""),(Tabla1[[#This Row],[Código]]))</f>
        <v/>
      </c>
      <c r="D1919" s="4" t="str">
        <f>IF(Tabla1[[#This Row],[Fecha]]="",(""),(Tabla1[[#This Row],[Rubro]]))</f>
        <v/>
      </c>
      <c r="E1919" s="4"/>
      <c r="F1919" s="4" t="str">
        <f>IF(Tabla1[[#This Row],[Fecha]]="",(""),(Tabla1[[#This Row],[Precio]]))</f>
        <v/>
      </c>
      <c r="G1919" s="4" t="str">
        <f>IF(Tabla1[[#This Row],[Fecha]]="",(""),(Tabla1[[#This Row],[Medio de Pago]]))</f>
        <v/>
      </c>
      <c r="H1919" s="4" t="str">
        <f>IF(Tabla1[[#This Row],[Fecha]]="",(""),(IF(Tabla1[[#This Row],[Ingreso en]]="",(""),(Tabla1[[#This Row],[Precio]]))))</f>
        <v/>
      </c>
      <c r="I1919" s="5" t="str">
        <f>IF(Tabla1[[#This Row],[Fecha]]="",(""),(IF(Tabla1[[#This Row],[Egreso de]]="",(""),(Tabla1[[#This Row],[Precio]]))))</f>
        <v/>
      </c>
      <c r="J1919" s="4" t="str">
        <f>IF(Tabla1[[#This Row],[Fecha]]="",(""),(IF(Tabla13[[#This Row],[Ingreso en]]="",(-Tabla13[[#This Row],[Egreso de]]),(Tabla13[[#This Row],[Ingreso en]]))))</f>
        <v/>
      </c>
    </row>
    <row r="1920" spans="1:10" x14ac:dyDescent="0.3">
      <c r="A1920" s="2" t="str">
        <f>IF(Tabla1[[#This Row],[Fecha]]="",(""),(Tabla1[[#This Row],[Fecha]]))</f>
        <v/>
      </c>
      <c r="B1920" s="3" t="str">
        <f>IF(Tabla1[[#This Row],[Fecha]]="",(""),(Tabla1[[#This Row],[Tipo de Operación]]))</f>
        <v/>
      </c>
      <c r="C1920" s="19" t="str">
        <f>IF(Tabla1[[#This Row],[Fecha]]="",(""),(Tabla1[[#This Row],[Código]]))</f>
        <v/>
      </c>
      <c r="D1920" s="4" t="str">
        <f>IF(Tabla1[[#This Row],[Fecha]]="",(""),(Tabla1[[#This Row],[Rubro]]))</f>
        <v/>
      </c>
      <c r="E1920" s="4"/>
      <c r="F1920" s="4" t="str">
        <f>IF(Tabla1[[#This Row],[Fecha]]="",(""),(Tabla1[[#This Row],[Precio]]))</f>
        <v/>
      </c>
      <c r="G1920" s="4" t="str">
        <f>IF(Tabla1[[#This Row],[Fecha]]="",(""),(Tabla1[[#This Row],[Medio de Pago]]))</f>
        <v/>
      </c>
      <c r="H1920" s="4" t="str">
        <f>IF(Tabla1[[#This Row],[Fecha]]="",(""),(IF(Tabla1[[#This Row],[Ingreso en]]="",(""),(Tabla1[[#This Row],[Precio]]))))</f>
        <v/>
      </c>
      <c r="I1920" s="5" t="str">
        <f>IF(Tabla1[[#This Row],[Fecha]]="",(""),(IF(Tabla1[[#This Row],[Egreso de]]="",(""),(Tabla1[[#This Row],[Precio]]))))</f>
        <v/>
      </c>
      <c r="J1920" s="4" t="str">
        <f>IF(Tabla1[[#This Row],[Fecha]]="",(""),(IF(Tabla13[[#This Row],[Ingreso en]]="",(-Tabla13[[#This Row],[Egreso de]]),(Tabla13[[#This Row],[Ingreso en]]))))</f>
        <v/>
      </c>
    </row>
    <row r="1921" spans="1:10" x14ac:dyDescent="0.3">
      <c r="A1921" s="2" t="str">
        <f>IF(Tabla1[[#This Row],[Fecha]]="",(""),(Tabla1[[#This Row],[Fecha]]))</f>
        <v/>
      </c>
      <c r="B1921" s="3" t="str">
        <f>IF(Tabla1[[#This Row],[Fecha]]="",(""),(Tabla1[[#This Row],[Tipo de Operación]]))</f>
        <v/>
      </c>
      <c r="C1921" s="19" t="str">
        <f>IF(Tabla1[[#This Row],[Fecha]]="",(""),(Tabla1[[#This Row],[Código]]))</f>
        <v/>
      </c>
      <c r="D1921" s="4" t="str">
        <f>IF(Tabla1[[#This Row],[Fecha]]="",(""),(Tabla1[[#This Row],[Rubro]]))</f>
        <v/>
      </c>
      <c r="E1921" s="4"/>
      <c r="F1921" s="4" t="str">
        <f>IF(Tabla1[[#This Row],[Fecha]]="",(""),(Tabla1[[#This Row],[Precio]]))</f>
        <v/>
      </c>
      <c r="G1921" s="4" t="str">
        <f>IF(Tabla1[[#This Row],[Fecha]]="",(""),(Tabla1[[#This Row],[Medio de Pago]]))</f>
        <v/>
      </c>
      <c r="H1921" s="4" t="str">
        <f>IF(Tabla1[[#This Row],[Fecha]]="",(""),(IF(Tabla1[[#This Row],[Ingreso en]]="",(""),(Tabla1[[#This Row],[Precio]]))))</f>
        <v/>
      </c>
      <c r="I1921" s="5" t="str">
        <f>IF(Tabla1[[#This Row],[Fecha]]="",(""),(IF(Tabla1[[#This Row],[Egreso de]]="",(""),(Tabla1[[#This Row],[Precio]]))))</f>
        <v/>
      </c>
      <c r="J1921" s="4" t="str">
        <f>IF(Tabla1[[#This Row],[Fecha]]="",(""),(IF(Tabla13[[#This Row],[Ingreso en]]="",(-Tabla13[[#This Row],[Egreso de]]),(Tabla13[[#This Row],[Ingreso en]]))))</f>
        <v/>
      </c>
    </row>
    <row r="1922" spans="1:10" x14ac:dyDescent="0.3">
      <c r="A1922" s="2" t="str">
        <f>IF(Tabla1[[#This Row],[Fecha]]="",(""),(Tabla1[[#This Row],[Fecha]]))</f>
        <v/>
      </c>
      <c r="B1922" s="3" t="str">
        <f>IF(Tabla1[[#This Row],[Fecha]]="",(""),(Tabla1[[#This Row],[Tipo de Operación]]))</f>
        <v/>
      </c>
      <c r="C1922" s="19" t="str">
        <f>IF(Tabla1[[#This Row],[Fecha]]="",(""),(Tabla1[[#This Row],[Código]]))</f>
        <v/>
      </c>
      <c r="D1922" s="4" t="str">
        <f>IF(Tabla1[[#This Row],[Fecha]]="",(""),(Tabla1[[#This Row],[Rubro]]))</f>
        <v/>
      </c>
      <c r="E1922" s="4"/>
      <c r="F1922" s="4" t="str">
        <f>IF(Tabla1[[#This Row],[Fecha]]="",(""),(Tabla1[[#This Row],[Precio]]))</f>
        <v/>
      </c>
      <c r="G1922" s="4" t="str">
        <f>IF(Tabla1[[#This Row],[Fecha]]="",(""),(Tabla1[[#This Row],[Medio de Pago]]))</f>
        <v/>
      </c>
      <c r="H1922" s="4" t="str">
        <f>IF(Tabla1[[#This Row],[Fecha]]="",(""),(IF(Tabla1[[#This Row],[Ingreso en]]="",(""),(Tabla1[[#This Row],[Precio]]))))</f>
        <v/>
      </c>
      <c r="I1922" s="5" t="str">
        <f>IF(Tabla1[[#This Row],[Fecha]]="",(""),(IF(Tabla1[[#This Row],[Egreso de]]="",(""),(Tabla1[[#This Row],[Precio]]))))</f>
        <v/>
      </c>
      <c r="J1922" s="4" t="str">
        <f>IF(Tabla1[[#This Row],[Fecha]]="",(""),(IF(Tabla13[[#This Row],[Ingreso en]]="",(-Tabla13[[#This Row],[Egreso de]]),(Tabla13[[#This Row],[Ingreso en]]))))</f>
        <v/>
      </c>
    </row>
    <row r="1923" spans="1:10" x14ac:dyDescent="0.3">
      <c r="A1923" s="2" t="str">
        <f>IF(Tabla1[[#This Row],[Fecha]]="",(""),(Tabla1[[#This Row],[Fecha]]))</f>
        <v/>
      </c>
      <c r="B1923" s="3" t="str">
        <f>IF(Tabla1[[#This Row],[Fecha]]="",(""),(Tabla1[[#This Row],[Tipo de Operación]]))</f>
        <v/>
      </c>
      <c r="C1923" s="19" t="str">
        <f>IF(Tabla1[[#This Row],[Fecha]]="",(""),(Tabla1[[#This Row],[Código]]))</f>
        <v/>
      </c>
      <c r="D1923" s="4" t="str">
        <f>IF(Tabla1[[#This Row],[Fecha]]="",(""),(Tabla1[[#This Row],[Rubro]]))</f>
        <v/>
      </c>
      <c r="E1923" s="4"/>
      <c r="F1923" s="4" t="str">
        <f>IF(Tabla1[[#This Row],[Fecha]]="",(""),(Tabla1[[#This Row],[Precio]]))</f>
        <v/>
      </c>
      <c r="G1923" s="4" t="str">
        <f>IF(Tabla1[[#This Row],[Fecha]]="",(""),(Tabla1[[#This Row],[Medio de Pago]]))</f>
        <v/>
      </c>
      <c r="H1923" s="4" t="str">
        <f>IF(Tabla1[[#This Row],[Fecha]]="",(""),(IF(Tabla1[[#This Row],[Ingreso en]]="",(""),(Tabla1[[#This Row],[Precio]]))))</f>
        <v/>
      </c>
      <c r="I1923" s="5" t="str">
        <f>IF(Tabla1[[#This Row],[Fecha]]="",(""),(IF(Tabla1[[#This Row],[Egreso de]]="",(""),(Tabla1[[#This Row],[Precio]]))))</f>
        <v/>
      </c>
      <c r="J1923" s="4" t="str">
        <f>IF(Tabla1[[#This Row],[Fecha]]="",(""),(IF(Tabla13[[#This Row],[Ingreso en]]="",(-Tabla13[[#This Row],[Egreso de]]),(Tabla13[[#This Row],[Ingreso en]]))))</f>
        <v/>
      </c>
    </row>
    <row r="1924" spans="1:10" x14ac:dyDescent="0.3">
      <c r="A1924" s="2" t="str">
        <f>IF(Tabla1[[#This Row],[Fecha]]="",(""),(Tabla1[[#This Row],[Fecha]]))</f>
        <v/>
      </c>
      <c r="B1924" s="3" t="str">
        <f>IF(Tabla1[[#This Row],[Fecha]]="",(""),(Tabla1[[#This Row],[Tipo de Operación]]))</f>
        <v/>
      </c>
      <c r="C1924" s="19" t="str">
        <f>IF(Tabla1[[#This Row],[Fecha]]="",(""),(Tabla1[[#This Row],[Código]]))</f>
        <v/>
      </c>
      <c r="D1924" s="4" t="str">
        <f>IF(Tabla1[[#This Row],[Fecha]]="",(""),(Tabla1[[#This Row],[Rubro]]))</f>
        <v/>
      </c>
      <c r="E1924" s="4"/>
      <c r="F1924" s="4" t="str">
        <f>IF(Tabla1[[#This Row],[Fecha]]="",(""),(Tabla1[[#This Row],[Precio]]))</f>
        <v/>
      </c>
      <c r="G1924" s="4" t="str">
        <f>IF(Tabla1[[#This Row],[Fecha]]="",(""),(Tabla1[[#This Row],[Medio de Pago]]))</f>
        <v/>
      </c>
      <c r="H1924" s="4" t="str">
        <f>IF(Tabla1[[#This Row],[Fecha]]="",(""),(IF(Tabla1[[#This Row],[Ingreso en]]="",(""),(Tabla1[[#This Row],[Precio]]))))</f>
        <v/>
      </c>
      <c r="I1924" s="5" t="str">
        <f>IF(Tabla1[[#This Row],[Fecha]]="",(""),(IF(Tabla1[[#This Row],[Egreso de]]="",(""),(Tabla1[[#This Row],[Precio]]))))</f>
        <v/>
      </c>
      <c r="J1924" s="4" t="str">
        <f>IF(Tabla1[[#This Row],[Fecha]]="",(""),(IF(Tabla13[[#This Row],[Ingreso en]]="",(-Tabla13[[#This Row],[Egreso de]]),(Tabla13[[#This Row],[Ingreso en]]))))</f>
        <v/>
      </c>
    </row>
    <row r="1925" spans="1:10" x14ac:dyDescent="0.3">
      <c r="A1925" s="2" t="str">
        <f>IF(Tabla1[[#This Row],[Fecha]]="",(""),(Tabla1[[#This Row],[Fecha]]))</f>
        <v/>
      </c>
      <c r="B1925" s="3" t="str">
        <f>IF(Tabla1[[#This Row],[Fecha]]="",(""),(Tabla1[[#This Row],[Tipo de Operación]]))</f>
        <v/>
      </c>
      <c r="C1925" s="19" t="str">
        <f>IF(Tabla1[[#This Row],[Fecha]]="",(""),(Tabla1[[#This Row],[Código]]))</f>
        <v/>
      </c>
      <c r="D1925" s="4" t="str">
        <f>IF(Tabla1[[#This Row],[Fecha]]="",(""),(Tabla1[[#This Row],[Rubro]]))</f>
        <v/>
      </c>
      <c r="E1925" s="4"/>
      <c r="F1925" s="4" t="str">
        <f>IF(Tabla1[[#This Row],[Fecha]]="",(""),(Tabla1[[#This Row],[Precio]]))</f>
        <v/>
      </c>
      <c r="G1925" s="4" t="str">
        <f>IF(Tabla1[[#This Row],[Fecha]]="",(""),(Tabla1[[#This Row],[Medio de Pago]]))</f>
        <v/>
      </c>
      <c r="H1925" s="4" t="str">
        <f>IF(Tabla1[[#This Row],[Fecha]]="",(""),(IF(Tabla1[[#This Row],[Ingreso en]]="",(""),(Tabla1[[#This Row],[Precio]]))))</f>
        <v/>
      </c>
      <c r="I1925" s="5" t="str">
        <f>IF(Tabla1[[#This Row],[Fecha]]="",(""),(IF(Tabla1[[#This Row],[Egreso de]]="",(""),(Tabla1[[#This Row],[Precio]]))))</f>
        <v/>
      </c>
      <c r="J1925" s="4" t="str">
        <f>IF(Tabla1[[#This Row],[Fecha]]="",(""),(IF(Tabla13[[#This Row],[Ingreso en]]="",(-Tabla13[[#This Row],[Egreso de]]),(Tabla13[[#This Row],[Ingreso en]]))))</f>
        <v/>
      </c>
    </row>
    <row r="1926" spans="1:10" x14ac:dyDescent="0.3">
      <c r="A1926" s="2" t="str">
        <f>IF(Tabla1[[#This Row],[Fecha]]="",(""),(Tabla1[[#This Row],[Fecha]]))</f>
        <v/>
      </c>
      <c r="B1926" s="3" t="str">
        <f>IF(Tabla1[[#This Row],[Fecha]]="",(""),(Tabla1[[#This Row],[Tipo de Operación]]))</f>
        <v/>
      </c>
      <c r="C1926" s="19" t="str">
        <f>IF(Tabla1[[#This Row],[Fecha]]="",(""),(Tabla1[[#This Row],[Código]]))</f>
        <v/>
      </c>
      <c r="D1926" s="4" t="str">
        <f>IF(Tabla1[[#This Row],[Fecha]]="",(""),(Tabla1[[#This Row],[Rubro]]))</f>
        <v/>
      </c>
      <c r="E1926" s="4"/>
      <c r="F1926" s="4" t="str">
        <f>IF(Tabla1[[#This Row],[Fecha]]="",(""),(Tabla1[[#This Row],[Precio]]))</f>
        <v/>
      </c>
      <c r="G1926" s="4" t="str">
        <f>IF(Tabla1[[#This Row],[Fecha]]="",(""),(Tabla1[[#This Row],[Medio de Pago]]))</f>
        <v/>
      </c>
      <c r="H1926" s="4" t="str">
        <f>IF(Tabla1[[#This Row],[Fecha]]="",(""),(IF(Tabla1[[#This Row],[Ingreso en]]="",(""),(Tabla1[[#This Row],[Precio]]))))</f>
        <v/>
      </c>
      <c r="I1926" s="5" t="str">
        <f>IF(Tabla1[[#This Row],[Fecha]]="",(""),(IF(Tabla1[[#This Row],[Egreso de]]="",(""),(Tabla1[[#This Row],[Precio]]))))</f>
        <v/>
      </c>
      <c r="J1926" s="4" t="str">
        <f>IF(Tabla1[[#This Row],[Fecha]]="",(""),(IF(Tabla13[[#This Row],[Ingreso en]]="",(-Tabla13[[#This Row],[Egreso de]]),(Tabla13[[#This Row],[Ingreso en]]))))</f>
        <v/>
      </c>
    </row>
    <row r="1927" spans="1:10" x14ac:dyDescent="0.3">
      <c r="A1927" s="2" t="str">
        <f>IF(Tabla1[[#This Row],[Fecha]]="",(""),(Tabla1[[#This Row],[Fecha]]))</f>
        <v/>
      </c>
      <c r="B1927" s="3" t="str">
        <f>IF(Tabla1[[#This Row],[Fecha]]="",(""),(Tabla1[[#This Row],[Tipo de Operación]]))</f>
        <v/>
      </c>
      <c r="C1927" s="19" t="str">
        <f>IF(Tabla1[[#This Row],[Fecha]]="",(""),(Tabla1[[#This Row],[Código]]))</f>
        <v/>
      </c>
      <c r="D1927" s="4" t="str">
        <f>IF(Tabla1[[#This Row],[Fecha]]="",(""),(Tabla1[[#This Row],[Rubro]]))</f>
        <v/>
      </c>
      <c r="E1927" s="4"/>
      <c r="F1927" s="4" t="str">
        <f>IF(Tabla1[[#This Row],[Fecha]]="",(""),(Tabla1[[#This Row],[Precio]]))</f>
        <v/>
      </c>
      <c r="G1927" s="4" t="str">
        <f>IF(Tabla1[[#This Row],[Fecha]]="",(""),(Tabla1[[#This Row],[Medio de Pago]]))</f>
        <v/>
      </c>
      <c r="H1927" s="4" t="str">
        <f>IF(Tabla1[[#This Row],[Fecha]]="",(""),(IF(Tabla1[[#This Row],[Ingreso en]]="",(""),(Tabla1[[#This Row],[Precio]]))))</f>
        <v/>
      </c>
      <c r="I1927" s="5" t="str">
        <f>IF(Tabla1[[#This Row],[Fecha]]="",(""),(IF(Tabla1[[#This Row],[Egreso de]]="",(""),(Tabla1[[#This Row],[Precio]]))))</f>
        <v/>
      </c>
      <c r="J1927" s="4" t="str">
        <f>IF(Tabla1[[#This Row],[Fecha]]="",(""),(IF(Tabla13[[#This Row],[Ingreso en]]="",(-Tabla13[[#This Row],[Egreso de]]),(Tabla13[[#This Row],[Ingreso en]]))))</f>
        <v/>
      </c>
    </row>
    <row r="1928" spans="1:10" x14ac:dyDescent="0.3">
      <c r="A1928" s="2" t="str">
        <f>IF(Tabla1[[#This Row],[Fecha]]="",(""),(Tabla1[[#This Row],[Fecha]]))</f>
        <v/>
      </c>
      <c r="B1928" s="3" t="str">
        <f>IF(Tabla1[[#This Row],[Fecha]]="",(""),(Tabla1[[#This Row],[Tipo de Operación]]))</f>
        <v/>
      </c>
      <c r="C1928" s="19" t="str">
        <f>IF(Tabla1[[#This Row],[Fecha]]="",(""),(Tabla1[[#This Row],[Código]]))</f>
        <v/>
      </c>
      <c r="D1928" s="4" t="str">
        <f>IF(Tabla1[[#This Row],[Fecha]]="",(""),(Tabla1[[#This Row],[Rubro]]))</f>
        <v/>
      </c>
      <c r="E1928" s="4"/>
      <c r="F1928" s="4" t="str">
        <f>IF(Tabla1[[#This Row],[Fecha]]="",(""),(Tabla1[[#This Row],[Precio]]))</f>
        <v/>
      </c>
      <c r="G1928" s="4" t="str">
        <f>IF(Tabla1[[#This Row],[Fecha]]="",(""),(Tabla1[[#This Row],[Medio de Pago]]))</f>
        <v/>
      </c>
      <c r="H1928" s="4" t="str">
        <f>IF(Tabla1[[#This Row],[Fecha]]="",(""),(IF(Tabla1[[#This Row],[Ingreso en]]="",(""),(Tabla1[[#This Row],[Precio]]))))</f>
        <v/>
      </c>
      <c r="I1928" s="5" t="str">
        <f>IF(Tabla1[[#This Row],[Fecha]]="",(""),(IF(Tabla1[[#This Row],[Egreso de]]="",(""),(Tabla1[[#This Row],[Precio]]))))</f>
        <v/>
      </c>
      <c r="J1928" s="4" t="str">
        <f>IF(Tabla1[[#This Row],[Fecha]]="",(""),(IF(Tabla13[[#This Row],[Ingreso en]]="",(-Tabla13[[#This Row],[Egreso de]]),(Tabla13[[#This Row],[Ingreso en]]))))</f>
        <v/>
      </c>
    </row>
    <row r="1929" spans="1:10" x14ac:dyDescent="0.3">
      <c r="A1929" s="2" t="str">
        <f>IF(Tabla1[[#This Row],[Fecha]]="",(""),(Tabla1[[#This Row],[Fecha]]))</f>
        <v/>
      </c>
      <c r="B1929" s="3" t="str">
        <f>IF(Tabla1[[#This Row],[Fecha]]="",(""),(Tabla1[[#This Row],[Tipo de Operación]]))</f>
        <v/>
      </c>
      <c r="C1929" s="19" t="str">
        <f>IF(Tabla1[[#This Row],[Fecha]]="",(""),(Tabla1[[#This Row],[Código]]))</f>
        <v/>
      </c>
      <c r="D1929" s="4" t="str">
        <f>IF(Tabla1[[#This Row],[Fecha]]="",(""),(Tabla1[[#This Row],[Rubro]]))</f>
        <v/>
      </c>
      <c r="E1929" s="4"/>
      <c r="F1929" s="4" t="str">
        <f>IF(Tabla1[[#This Row],[Fecha]]="",(""),(Tabla1[[#This Row],[Precio]]))</f>
        <v/>
      </c>
      <c r="G1929" s="4" t="str">
        <f>IF(Tabla1[[#This Row],[Fecha]]="",(""),(Tabla1[[#This Row],[Medio de Pago]]))</f>
        <v/>
      </c>
      <c r="H1929" s="4" t="str">
        <f>IF(Tabla1[[#This Row],[Fecha]]="",(""),(IF(Tabla1[[#This Row],[Ingreso en]]="",(""),(Tabla1[[#This Row],[Precio]]))))</f>
        <v/>
      </c>
      <c r="I1929" s="5" t="str">
        <f>IF(Tabla1[[#This Row],[Fecha]]="",(""),(IF(Tabla1[[#This Row],[Egreso de]]="",(""),(Tabla1[[#This Row],[Precio]]))))</f>
        <v/>
      </c>
      <c r="J1929" s="4" t="str">
        <f>IF(Tabla1[[#This Row],[Fecha]]="",(""),(IF(Tabla13[[#This Row],[Ingreso en]]="",(-Tabla13[[#This Row],[Egreso de]]),(Tabla13[[#This Row],[Ingreso en]]))))</f>
        <v/>
      </c>
    </row>
    <row r="1930" spans="1:10" x14ac:dyDescent="0.3">
      <c r="A1930" s="2" t="str">
        <f>IF(Tabla1[[#This Row],[Fecha]]="",(""),(Tabla1[[#This Row],[Fecha]]))</f>
        <v/>
      </c>
      <c r="B1930" s="3" t="str">
        <f>IF(Tabla1[[#This Row],[Fecha]]="",(""),(Tabla1[[#This Row],[Tipo de Operación]]))</f>
        <v/>
      </c>
      <c r="C1930" s="19" t="str">
        <f>IF(Tabla1[[#This Row],[Fecha]]="",(""),(Tabla1[[#This Row],[Código]]))</f>
        <v/>
      </c>
      <c r="D1930" s="4" t="str">
        <f>IF(Tabla1[[#This Row],[Fecha]]="",(""),(Tabla1[[#This Row],[Rubro]]))</f>
        <v/>
      </c>
      <c r="E1930" s="4"/>
      <c r="F1930" s="4" t="str">
        <f>IF(Tabla1[[#This Row],[Fecha]]="",(""),(Tabla1[[#This Row],[Precio]]))</f>
        <v/>
      </c>
      <c r="G1930" s="4" t="str">
        <f>IF(Tabla1[[#This Row],[Fecha]]="",(""),(Tabla1[[#This Row],[Medio de Pago]]))</f>
        <v/>
      </c>
      <c r="H1930" s="4" t="str">
        <f>IF(Tabla1[[#This Row],[Fecha]]="",(""),(IF(Tabla1[[#This Row],[Ingreso en]]="",(""),(Tabla1[[#This Row],[Precio]]))))</f>
        <v/>
      </c>
      <c r="I1930" s="5" t="str">
        <f>IF(Tabla1[[#This Row],[Fecha]]="",(""),(IF(Tabla1[[#This Row],[Egreso de]]="",(""),(Tabla1[[#This Row],[Precio]]))))</f>
        <v/>
      </c>
      <c r="J1930" s="4" t="str">
        <f>IF(Tabla1[[#This Row],[Fecha]]="",(""),(IF(Tabla13[[#This Row],[Ingreso en]]="",(-Tabla13[[#This Row],[Egreso de]]),(Tabla13[[#This Row],[Ingreso en]]))))</f>
        <v/>
      </c>
    </row>
    <row r="1931" spans="1:10" x14ac:dyDescent="0.3">
      <c r="A1931" s="2" t="str">
        <f>IF(Tabla1[[#This Row],[Fecha]]="",(""),(Tabla1[[#This Row],[Fecha]]))</f>
        <v/>
      </c>
      <c r="B1931" s="3" t="str">
        <f>IF(Tabla1[[#This Row],[Fecha]]="",(""),(Tabla1[[#This Row],[Tipo de Operación]]))</f>
        <v/>
      </c>
      <c r="C1931" s="19" t="str">
        <f>IF(Tabla1[[#This Row],[Fecha]]="",(""),(Tabla1[[#This Row],[Código]]))</f>
        <v/>
      </c>
      <c r="D1931" s="4" t="str">
        <f>IF(Tabla1[[#This Row],[Fecha]]="",(""),(Tabla1[[#This Row],[Rubro]]))</f>
        <v/>
      </c>
      <c r="E1931" s="4"/>
      <c r="F1931" s="4" t="str">
        <f>IF(Tabla1[[#This Row],[Fecha]]="",(""),(Tabla1[[#This Row],[Precio]]))</f>
        <v/>
      </c>
      <c r="G1931" s="4" t="str">
        <f>IF(Tabla1[[#This Row],[Fecha]]="",(""),(Tabla1[[#This Row],[Medio de Pago]]))</f>
        <v/>
      </c>
      <c r="H1931" s="4" t="str">
        <f>IF(Tabla1[[#This Row],[Fecha]]="",(""),(IF(Tabla1[[#This Row],[Ingreso en]]="",(""),(Tabla1[[#This Row],[Precio]]))))</f>
        <v/>
      </c>
      <c r="I1931" s="5" t="str">
        <f>IF(Tabla1[[#This Row],[Fecha]]="",(""),(IF(Tabla1[[#This Row],[Egreso de]]="",(""),(Tabla1[[#This Row],[Precio]]))))</f>
        <v/>
      </c>
      <c r="J1931" s="4" t="str">
        <f>IF(Tabla1[[#This Row],[Fecha]]="",(""),(IF(Tabla13[[#This Row],[Ingreso en]]="",(-Tabla13[[#This Row],[Egreso de]]),(Tabla13[[#This Row],[Ingreso en]]))))</f>
        <v/>
      </c>
    </row>
    <row r="1932" spans="1:10" x14ac:dyDescent="0.3">
      <c r="A1932" s="2" t="str">
        <f>IF(Tabla1[[#This Row],[Fecha]]="",(""),(Tabla1[[#This Row],[Fecha]]))</f>
        <v/>
      </c>
      <c r="B1932" s="3" t="str">
        <f>IF(Tabla1[[#This Row],[Fecha]]="",(""),(Tabla1[[#This Row],[Tipo de Operación]]))</f>
        <v/>
      </c>
      <c r="C1932" s="19" t="str">
        <f>IF(Tabla1[[#This Row],[Fecha]]="",(""),(Tabla1[[#This Row],[Código]]))</f>
        <v/>
      </c>
      <c r="D1932" s="4" t="str">
        <f>IF(Tabla1[[#This Row],[Fecha]]="",(""),(Tabla1[[#This Row],[Rubro]]))</f>
        <v/>
      </c>
      <c r="E1932" s="4"/>
      <c r="F1932" s="4" t="str">
        <f>IF(Tabla1[[#This Row],[Fecha]]="",(""),(Tabla1[[#This Row],[Precio]]))</f>
        <v/>
      </c>
      <c r="G1932" s="4" t="str">
        <f>IF(Tabla1[[#This Row],[Fecha]]="",(""),(Tabla1[[#This Row],[Medio de Pago]]))</f>
        <v/>
      </c>
      <c r="H1932" s="4" t="str">
        <f>IF(Tabla1[[#This Row],[Fecha]]="",(""),(IF(Tabla1[[#This Row],[Ingreso en]]="",(""),(Tabla1[[#This Row],[Precio]]))))</f>
        <v/>
      </c>
      <c r="I1932" s="5" t="str">
        <f>IF(Tabla1[[#This Row],[Fecha]]="",(""),(IF(Tabla1[[#This Row],[Egreso de]]="",(""),(Tabla1[[#This Row],[Precio]]))))</f>
        <v/>
      </c>
      <c r="J1932" s="4" t="str">
        <f>IF(Tabla1[[#This Row],[Fecha]]="",(""),(IF(Tabla13[[#This Row],[Ingreso en]]="",(-Tabla13[[#This Row],[Egreso de]]),(Tabla13[[#This Row],[Ingreso en]]))))</f>
        <v/>
      </c>
    </row>
    <row r="1933" spans="1:10" x14ac:dyDescent="0.3">
      <c r="A1933" s="2" t="str">
        <f>IF(Tabla1[[#This Row],[Fecha]]="",(""),(Tabla1[[#This Row],[Fecha]]))</f>
        <v/>
      </c>
      <c r="B1933" s="3" t="str">
        <f>IF(Tabla1[[#This Row],[Fecha]]="",(""),(Tabla1[[#This Row],[Tipo de Operación]]))</f>
        <v/>
      </c>
      <c r="C1933" s="19" t="str">
        <f>IF(Tabla1[[#This Row],[Fecha]]="",(""),(Tabla1[[#This Row],[Código]]))</f>
        <v/>
      </c>
      <c r="D1933" s="4" t="str">
        <f>IF(Tabla1[[#This Row],[Fecha]]="",(""),(Tabla1[[#This Row],[Rubro]]))</f>
        <v/>
      </c>
      <c r="E1933" s="4"/>
      <c r="F1933" s="4" t="str">
        <f>IF(Tabla1[[#This Row],[Fecha]]="",(""),(Tabla1[[#This Row],[Precio]]))</f>
        <v/>
      </c>
      <c r="G1933" s="4" t="str">
        <f>IF(Tabla1[[#This Row],[Fecha]]="",(""),(Tabla1[[#This Row],[Medio de Pago]]))</f>
        <v/>
      </c>
      <c r="H1933" s="4" t="str">
        <f>IF(Tabla1[[#This Row],[Fecha]]="",(""),(IF(Tabla1[[#This Row],[Ingreso en]]="",(""),(Tabla1[[#This Row],[Precio]]))))</f>
        <v/>
      </c>
      <c r="I1933" s="5" t="str">
        <f>IF(Tabla1[[#This Row],[Fecha]]="",(""),(IF(Tabla1[[#This Row],[Egreso de]]="",(""),(Tabla1[[#This Row],[Precio]]))))</f>
        <v/>
      </c>
      <c r="J1933" s="4" t="str">
        <f>IF(Tabla1[[#This Row],[Fecha]]="",(""),(IF(Tabla13[[#This Row],[Ingreso en]]="",(-Tabla13[[#This Row],[Egreso de]]),(Tabla13[[#This Row],[Ingreso en]]))))</f>
        <v/>
      </c>
    </row>
    <row r="1934" spans="1:10" x14ac:dyDescent="0.3">
      <c r="A1934" s="2" t="str">
        <f>IF(Tabla1[[#This Row],[Fecha]]="",(""),(Tabla1[[#This Row],[Fecha]]))</f>
        <v/>
      </c>
      <c r="B1934" s="3" t="str">
        <f>IF(Tabla1[[#This Row],[Fecha]]="",(""),(Tabla1[[#This Row],[Tipo de Operación]]))</f>
        <v/>
      </c>
      <c r="C1934" s="19" t="str">
        <f>IF(Tabla1[[#This Row],[Fecha]]="",(""),(Tabla1[[#This Row],[Código]]))</f>
        <v/>
      </c>
      <c r="D1934" s="4" t="str">
        <f>IF(Tabla1[[#This Row],[Fecha]]="",(""),(Tabla1[[#This Row],[Rubro]]))</f>
        <v/>
      </c>
      <c r="E1934" s="4"/>
      <c r="F1934" s="4" t="str">
        <f>IF(Tabla1[[#This Row],[Fecha]]="",(""),(Tabla1[[#This Row],[Precio]]))</f>
        <v/>
      </c>
      <c r="G1934" s="4" t="str">
        <f>IF(Tabla1[[#This Row],[Fecha]]="",(""),(Tabla1[[#This Row],[Medio de Pago]]))</f>
        <v/>
      </c>
      <c r="H1934" s="4" t="str">
        <f>IF(Tabla1[[#This Row],[Fecha]]="",(""),(IF(Tabla1[[#This Row],[Ingreso en]]="",(""),(Tabla1[[#This Row],[Precio]]))))</f>
        <v/>
      </c>
      <c r="I1934" s="5" t="str">
        <f>IF(Tabla1[[#This Row],[Fecha]]="",(""),(IF(Tabla1[[#This Row],[Egreso de]]="",(""),(Tabla1[[#This Row],[Precio]]))))</f>
        <v/>
      </c>
      <c r="J1934" s="4" t="str">
        <f>IF(Tabla1[[#This Row],[Fecha]]="",(""),(IF(Tabla13[[#This Row],[Ingreso en]]="",(-Tabla13[[#This Row],[Egreso de]]),(Tabla13[[#This Row],[Ingreso en]]))))</f>
        <v/>
      </c>
    </row>
    <row r="1935" spans="1:10" x14ac:dyDescent="0.3">
      <c r="A1935" s="2" t="str">
        <f>IF(Tabla1[[#This Row],[Fecha]]="",(""),(Tabla1[[#This Row],[Fecha]]))</f>
        <v/>
      </c>
      <c r="B1935" s="3" t="str">
        <f>IF(Tabla1[[#This Row],[Fecha]]="",(""),(Tabla1[[#This Row],[Tipo de Operación]]))</f>
        <v/>
      </c>
      <c r="C1935" s="19" t="str">
        <f>IF(Tabla1[[#This Row],[Fecha]]="",(""),(Tabla1[[#This Row],[Código]]))</f>
        <v/>
      </c>
      <c r="D1935" s="4" t="str">
        <f>IF(Tabla1[[#This Row],[Fecha]]="",(""),(Tabla1[[#This Row],[Rubro]]))</f>
        <v/>
      </c>
      <c r="E1935" s="4"/>
      <c r="F1935" s="4" t="str">
        <f>IF(Tabla1[[#This Row],[Fecha]]="",(""),(Tabla1[[#This Row],[Precio]]))</f>
        <v/>
      </c>
      <c r="G1935" s="4" t="str">
        <f>IF(Tabla1[[#This Row],[Fecha]]="",(""),(Tabla1[[#This Row],[Medio de Pago]]))</f>
        <v/>
      </c>
      <c r="H1935" s="4" t="str">
        <f>IF(Tabla1[[#This Row],[Fecha]]="",(""),(IF(Tabla1[[#This Row],[Ingreso en]]="",(""),(Tabla1[[#This Row],[Precio]]))))</f>
        <v/>
      </c>
      <c r="I1935" s="5" t="str">
        <f>IF(Tabla1[[#This Row],[Fecha]]="",(""),(IF(Tabla1[[#This Row],[Egreso de]]="",(""),(Tabla1[[#This Row],[Precio]]))))</f>
        <v/>
      </c>
      <c r="J1935" s="4" t="str">
        <f>IF(Tabla1[[#This Row],[Fecha]]="",(""),(IF(Tabla13[[#This Row],[Ingreso en]]="",(-Tabla13[[#This Row],[Egreso de]]),(Tabla13[[#This Row],[Ingreso en]]))))</f>
        <v/>
      </c>
    </row>
    <row r="1936" spans="1:10" x14ac:dyDescent="0.3">
      <c r="A1936" s="2" t="str">
        <f>IF(Tabla1[[#This Row],[Fecha]]="",(""),(Tabla1[[#This Row],[Fecha]]))</f>
        <v/>
      </c>
      <c r="B1936" s="3" t="str">
        <f>IF(Tabla1[[#This Row],[Fecha]]="",(""),(Tabla1[[#This Row],[Tipo de Operación]]))</f>
        <v/>
      </c>
      <c r="C1936" s="19" t="str">
        <f>IF(Tabla1[[#This Row],[Fecha]]="",(""),(Tabla1[[#This Row],[Código]]))</f>
        <v/>
      </c>
      <c r="D1936" s="4" t="str">
        <f>IF(Tabla1[[#This Row],[Fecha]]="",(""),(Tabla1[[#This Row],[Rubro]]))</f>
        <v/>
      </c>
      <c r="E1936" s="4"/>
      <c r="F1936" s="4" t="str">
        <f>IF(Tabla1[[#This Row],[Fecha]]="",(""),(Tabla1[[#This Row],[Precio]]))</f>
        <v/>
      </c>
      <c r="G1936" s="4" t="str">
        <f>IF(Tabla1[[#This Row],[Fecha]]="",(""),(Tabla1[[#This Row],[Medio de Pago]]))</f>
        <v/>
      </c>
      <c r="H1936" s="4" t="str">
        <f>IF(Tabla1[[#This Row],[Fecha]]="",(""),(IF(Tabla1[[#This Row],[Ingreso en]]="",(""),(Tabla1[[#This Row],[Precio]]))))</f>
        <v/>
      </c>
      <c r="I1936" s="5" t="str">
        <f>IF(Tabla1[[#This Row],[Fecha]]="",(""),(IF(Tabla1[[#This Row],[Egreso de]]="",(""),(Tabla1[[#This Row],[Precio]]))))</f>
        <v/>
      </c>
      <c r="J1936" s="4" t="str">
        <f>IF(Tabla1[[#This Row],[Fecha]]="",(""),(IF(Tabla13[[#This Row],[Ingreso en]]="",(-Tabla13[[#This Row],[Egreso de]]),(Tabla13[[#This Row],[Ingreso en]]))))</f>
        <v/>
      </c>
    </row>
    <row r="1937" spans="1:10" x14ac:dyDescent="0.3">
      <c r="A1937" s="2" t="str">
        <f>IF(Tabla1[[#This Row],[Fecha]]="",(""),(Tabla1[[#This Row],[Fecha]]))</f>
        <v/>
      </c>
      <c r="B1937" s="3" t="str">
        <f>IF(Tabla1[[#This Row],[Fecha]]="",(""),(Tabla1[[#This Row],[Tipo de Operación]]))</f>
        <v/>
      </c>
      <c r="C1937" s="19" t="str">
        <f>IF(Tabla1[[#This Row],[Fecha]]="",(""),(Tabla1[[#This Row],[Código]]))</f>
        <v/>
      </c>
      <c r="D1937" s="4" t="str">
        <f>IF(Tabla1[[#This Row],[Fecha]]="",(""),(Tabla1[[#This Row],[Rubro]]))</f>
        <v/>
      </c>
      <c r="E1937" s="4"/>
      <c r="F1937" s="4" t="str">
        <f>IF(Tabla1[[#This Row],[Fecha]]="",(""),(Tabla1[[#This Row],[Precio]]))</f>
        <v/>
      </c>
      <c r="G1937" s="4" t="str">
        <f>IF(Tabla1[[#This Row],[Fecha]]="",(""),(Tabla1[[#This Row],[Medio de Pago]]))</f>
        <v/>
      </c>
      <c r="H1937" s="4" t="str">
        <f>IF(Tabla1[[#This Row],[Fecha]]="",(""),(IF(Tabla1[[#This Row],[Ingreso en]]="",(""),(Tabla1[[#This Row],[Precio]]))))</f>
        <v/>
      </c>
      <c r="I1937" s="5" t="str">
        <f>IF(Tabla1[[#This Row],[Fecha]]="",(""),(IF(Tabla1[[#This Row],[Egreso de]]="",(""),(Tabla1[[#This Row],[Precio]]))))</f>
        <v/>
      </c>
      <c r="J1937" s="4" t="str">
        <f>IF(Tabla1[[#This Row],[Fecha]]="",(""),(IF(Tabla13[[#This Row],[Ingreso en]]="",(-Tabla13[[#This Row],[Egreso de]]),(Tabla13[[#This Row],[Ingreso en]]))))</f>
        <v/>
      </c>
    </row>
    <row r="1938" spans="1:10" x14ac:dyDescent="0.3">
      <c r="A1938" s="2" t="str">
        <f>IF(Tabla1[[#This Row],[Fecha]]="",(""),(Tabla1[[#This Row],[Fecha]]))</f>
        <v/>
      </c>
      <c r="B1938" s="3" t="str">
        <f>IF(Tabla1[[#This Row],[Fecha]]="",(""),(Tabla1[[#This Row],[Tipo de Operación]]))</f>
        <v/>
      </c>
      <c r="C1938" s="19" t="str">
        <f>IF(Tabla1[[#This Row],[Fecha]]="",(""),(Tabla1[[#This Row],[Código]]))</f>
        <v/>
      </c>
      <c r="D1938" s="4" t="str">
        <f>IF(Tabla1[[#This Row],[Fecha]]="",(""),(Tabla1[[#This Row],[Rubro]]))</f>
        <v/>
      </c>
      <c r="E1938" s="4"/>
      <c r="F1938" s="4" t="str">
        <f>IF(Tabla1[[#This Row],[Fecha]]="",(""),(Tabla1[[#This Row],[Precio]]))</f>
        <v/>
      </c>
      <c r="G1938" s="4" t="str">
        <f>IF(Tabla1[[#This Row],[Fecha]]="",(""),(Tabla1[[#This Row],[Medio de Pago]]))</f>
        <v/>
      </c>
      <c r="H1938" s="4" t="str">
        <f>IF(Tabla1[[#This Row],[Fecha]]="",(""),(IF(Tabla1[[#This Row],[Ingreso en]]="",(""),(Tabla1[[#This Row],[Precio]]))))</f>
        <v/>
      </c>
      <c r="I1938" s="5" t="str">
        <f>IF(Tabla1[[#This Row],[Fecha]]="",(""),(IF(Tabla1[[#This Row],[Egreso de]]="",(""),(Tabla1[[#This Row],[Precio]]))))</f>
        <v/>
      </c>
      <c r="J1938" s="4" t="str">
        <f>IF(Tabla1[[#This Row],[Fecha]]="",(""),(IF(Tabla13[[#This Row],[Ingreso en]]="",(-Tabla13[[#This Row],[Egreso de]]),(Tabla13[[#This Row],[Ingreso en]]))))</f>
        <v/>
      </c>
    </row>
    <row r="1939" spans="1:10" x14ac:dyDescent="0.3">
      <c r="A1939" s="2" t="str">
        <f>IF(Tabla1[[#This Row],[Fecha]]="",(""),(Tabla1[[#This Row],[Fecha]]))</f>
        <v/>
      </c>
      <c r="B1939" s="3" t="str">
        <f>IF(Tabla1[[#This Row],[Fecha]]="",(""),(Tabla1[[#This Row],[Tipo de Operación]]))</f>
        <v/>
      </c>
      <c r="C1939" s="19" t="str">
        <f>IF(Tabla1[[#This Row],[Fecha]]="",(""),(Tabla1[[#This Row],[Código]]))</f>
        <v/>
      </c>
      <c r="D1939" s="4" t="str">
        <f>IF(Tabla1[[#This Row],[Fecha]]="",(""),(Tabla1[[#This Row],[Rubro]]))</f>
        <v/>
      </c>
      <c r="E1939" s="4"/>
      <c r="F1939" s="4" t="str">
        <f>IF(Tabla1[[#This Row],[Fecha]]="",(""),(Tabla1[[#This Row],[Precio]]))</f>
        <v/>
      </c>
      <c r="G1939" s="4" t="str">
        <f>IF(Tabla1[[#This Row],[Fecha]]="",(""),(Tabla1[[#This Row],[Medio de Pago]]))</f>
        <v/>
      </c>
      <c r="H1939" s="4" t="str">
        <f>IF(Tabla1[[#This Row],[Fecha]]="",(""),(IF(Tabla1[[#This Row],[Ingreso en]]="",(""),(Tabla1[[#This Row],[Precio]]))))</f>
        <v/>
      </c>
      <c r="I1939" s="5" t="str">
        <f>IF(Tabla1[[#This Row],[Fecha]]="",(""),(IF(Tabla1[[#This Row],[Egreso de]]="",(""),(Tabla1[[#This Row],[Precio]]))))</f>
        <v/>
      </c>
      <c r="J1939" s="4" t="str">
        <f>IF(Tabla1[[#This Row],[Fecha]]="",(""),(IF(Tabla13[[#This Row],[Ingreso en]]="",(-Tabla13[[#This Row],[Egreso de]]),(Tabla13[[#This Row],[Ingreso en]]))))</f>
        <v/>
      </c>
    </row>
    <row r="1940" spans="1:10" x14ac:dyDescent="0.3">
      <c r="A1940" s="2" t="str">
        <f>IF(Tabla1[[#This Row],[Fecha]]="",(""),(Tabla1[[#This Row],[Fecha]]))</f>
        <v/>
      </c>
      <c r="B1940" s="3" t="str">
        <f>IF(Tabla1[[#This Row],[Fecha]]="",(""),(Tabla1[[#This Row],[Tipo de Operación]]))</f>
        <v/>
      </c>
      <c r="C1940" s="19" t="str">
        <f>IF(Tabla1[[#This Row],[Fecha]]="",(""),(Tabla1[[#This Row],[Código]]))</f>
        <v/>
      </c>
      <c r="D1940" s="4" t="str">
        <f>IF(Tabla1[[#This Row],[Fecha]]="",(""),(Tabla1[[#This Row],[Rubro]]))</f>
        <v/>
      </c>
      <c r="E1940" s="4"/>
      <c r="F1940" s="4" t="str">
        <f>IF(Tabla1[[#This Row],[Fecha]]="",(""),(Tabla1[[#This Row],[Precio]]))</f>
        <v/>
      </c>
      <c r="G1940" s="4" t="str">
        <f>IF(Tabla1[[#This Row],[Fecha]]="",(""),(Tabla1[[#This Row],[Medio de Pago]]))</f>
        <v/>
      </c>
      <c r="H1940" s="4" t="str">
        <f>IF(Tabla1[[#This Row],[Fecha]]="",(""),(IF(Tabla1[[#This Row],[Ingreso en]]="",(""),(Tabla1[[#This Row],[Precio]]))))</f>
        <v/>
      </c>
      <c r="I1940" s="5" t="str">
        <f>IF(Tabla1[[#This Row],[Fecha]]="",(""),(IF(Tabla1[[#This Row],[Egreso de]]="",(""),(Tabla1[[#This Row],[Precio]]))))</f>
        <v/>
      </c>
      <c r="J1940" s="4" t="str">
        <f>IF(Tabla1[[#This Row],[Fecha]]="",(""),(IF(Tabla13[[#This Row],[Ingreso en]]="",(-Tabla13[[#This Row],[Egreso de]]),(Tabla13[[#This Row],[Ingreso en]]))))</f>
        <v/>
      </c>
    </row>
    <row r="1941" spans="1:10" x14ac:dyDescent="0.3">
      <c r="A1941" s="2" t="str">
        <f>IF(Tabla1[[#This Row],[Fecha]]="",(""),(Tabla1[[#This Row],[Fecha]]))</f>
        <v/>
      </c>
      <c r="B1941" s="3" t="str">
        <f>IF(Tabla1[[#This Row],[Fecha]]="",(""),(Tabla1[[#This Row],[Tipo de Operación]]))</f>
        <v/>
      </c>
      <c r="C1941" s="19" t="str">
        <f>IF(Tabla1[[#This Row],[Fecha]]="",(""),(Tabla1[[#This Row],[Código]]))</f>
        <v/>
      </c>
      <c r="D1941" s="4" t="str">
        <f>IF(Tabla1[[#This Row],[Fecha]]="",(""),(Tabla1[[#This Row],[Rubro]]))</f>
        <v/>
      </c>
      <c r="E1941" s="4"/>
      <c r="F1941" s="4" t="str">
        <f>IF(Tabla1[[#This Row],[Fecha]]="",(""),(Tabla1[[#This Row],[Precio]]))</f>
        <v/>
      </c>
      <c r="G1941" s="4" t="str">
        <f>IF(Tabla1[[#This Row],[Fecha]]="",(""),(Tabla1[[#This Row],[Medio de Pago]]))</f>
        <v/>
      </c>
      <c r="H1941" s="4" t="str">
        <f>IF(Tabla1[[#This Row],[Fecha]]="",(""),(IF(Tabla1[[#This Row],[Ingreso en]]="",(""),(Tabla1[[#This Row],[Precio]]))))</f>
        <v/>
      </c>
      <c r="I1941" s="5" t="str">
        <f>IF(Tabla1[[#This Row],[Fecha]]="",(""),(IF(Tabla1[[#This Row],[Egreso de]]="",(""),(Tabla1[[#This Row],[Precio]]))))</f>
        <v/>
      </c>
      <c r="J1941" s="4" t="str">
        <f>IF(Tabla1[[#This Row],[Fecha]]="",(""),(IF(Tabla13[[#This Row],[Ingreso en]]="",(-Tabla13[[#This Row],[Egreso de]]),(Tabla13[[#This Row],[Ingreso en]]))))</f>
        <v/>
      </c>
    </row>
    <row r="1942" spans="1:10" x14ac:dyDescent="0.3">
      <c r="A1942" s="2" t="str">
        <f>IF(Tabla1[[#This Row],[Fecha]]="",(""),(Tabla1[[#This Row],[Fecha]]))</f>
        <v/>
      </c>
      <c r="B1942" s="3" t="str">
        <f>IF(Tabla1[[#This Row],[Fecha]]="",(""),(Tabla1[[#This Row],[Tipo de Operación]]))</f>
        <v/>
      </c>
      <c r="C1942" s="19" t="str">
        <f>IF(Tabla1[[#This Row],[Fecha]]="",(""),(Tabla1[[#This Row],[Código]]))</f>
        <v/>
      </c>
      <c r="D1942" s="4" t="str">
        <f>IF(Tabla1[[#This Row],[Fecha]]="",(""),(Tabla1[[#This Row],[Rubro]]))</f>
        <v/>
      </c>
      <c r="E1942" s="4"/>
      <c r="F1942" s="4" t="str">
        <f>IF(Tabla1[[#This Row],[Fecha]]="",(""),(Tabla1[[#This Row],[Precio]]))</f>
        <v/>
      </c>
      <c r="G1942" s="4" t="str">
        <f>IF(Tabla1[[#This Row],[Fecha]]="",(""),(Tabla1[[#This Row],[Medio de Pago]]))</f>
        <v/>
      </c>
      <c r="H1942" s="4" t="str">
        <f>IF(Tabla1[[#This Row],[Fecha]]="",(""),(IF(Tabla1[[#This Row],[Ingreso en]]="",(""),(Tabla1[[#This Row],[Precio]]))))</f>
        <v/>
      </c>
      <c r="I1942" s="5" t="str">
        <f>IF(Tabla1[[#This Row],[Fecha]]="",(""),(IF(Tabla1[[#This Row],[Egreso de]]="",(""),(Tabla1[[#This Row],[Precio]]))))</f>
        <v/>
      </c>
      <c r="J1942" s="4" t="str">
        <f>IF(Tabla1[[#This Row],[Fecha]]="",(""),(IF(Tabla13[[#This Row],[Ingreso en]]="",(-Tabla13[[#This Row],[Egreso de]]),(Tabla13[[#This Row],[Ingreso en]]))))</f>
        <v/>
      </c>
    </row>
    <row r="1943" spans="1:10" x14ac:dyDescent="0.3">
      <c r="A1943" s="2" t="str">
        <f>IF(Tabla1[[#This Row],[Fecha]]="",(""),(Tabla1[[#This Row],[Fecha]]))</f>
        <v/>
      </c>
      <c r="B1943" s="3" t="str">
        <f>IF(Tabla1[[#This Row],[Fecha]]="",(""),(Tabla1[[#This Row],[Tipo de Operación]]))</f>
        <v/>
      </c>
      <c r="C1943" s="19" t="str">
        <f>IF(Tabla1[[#This Row],[Fecha]]="",(""),(Tabla1[[#This Row],[Código]]))</f>
        <v/>
      </c>
      <c r="D1943" s="4" t="str">
        <f>IF(Tabla1[[#This Row],[Fecha]]="",(""),(Tabla1[[#This Row],[Rubro]]))</f>
        <v/>
      </c>
      <c r="E1943" s="4"/>
      <c r="F1943" s="4" t="str">
        <f>IF(Tabla1[[#This Row],[Fecha]]="",(""),(Tabla1[[#This Row],[Precio]]))</f>
        <v/>
      </c>
      <c r="G1943" s="4" t="str">
        <f>IF(Tabla1[[#This Row],[Fecha]]="",(""),(Tabla1[[#This Row],[Medio de Pago]]))</f>
        <v/>
      </c>
      <c r="H1943" s="4" t="str">
        <f>IF(Tabla1[[#This Row],[Fecha]]="",(""),(IF(Tabla1[[#This Row],[Ingreso en]]="",(""),(Tabla1[[#This Row],[Precio]]))))</f>
        <v/>
      </c>
      <c r="I1943" s="5" t="str">
        <f>IF(Tabla1[[#This Row],[Fecha]]="",(""),(IF(Tabla1[[#This Row],[Egreso de]]="",(""),(Tabla1[[#This Row],[Precio]]))))</f>
        <v/>
      </c>
      <c r="J1943" s="4" t="str">
        <f>IF(Tabla1[[#This Row],[Fecha]]="",(""),(IF(Tabla13[[#This Row],[Ingreso en]]="",(-Tabla13[[#This Row],[Egreso de]]),(Tabla13[[#This Row],[Ingreso en]]))))</f>
        <v/>
      </c>
    </row>
    <row r="1944" spans="1:10" x14ac:dyDescent="0.3">
      <c r="A1944" s="2" t="str">
        <f>IF(Tabla1[[#This Row],[Fecha]]="",(""),(Tabla1[[#This Row],[Fecha]]))</f>
        <v/>
      </c>
      <c r="B1944" s="3" t="str">
        <f>IF(Tabla1[[#This Row],[Fecha]]="",(""),(Tabla1[[#This Row],[Tipo de Operación]]))</f>
        <v/>
      </c>
      <c r="C1944" s="19" t="str">
        <f>IF(Tabla1[[#This Row],[Fecha]]="",(""),(Tabla1[[#This Row],[Código]]))</f>
        <v/>
      </c>
      <c r="D1944" s="4" t="str">
        <f>IF(Tabla1[[#This Row],[Fecha]]="",(""),(Tabla1[[#This Row],[Rubro]]))</f>
        <v/>
      </c>
      <c r="E1944" s="4"/>
      <c r="F1944" s="4" t="str">
        <f>IF(Tabla1[[#This Row],[Fecha]]="",(""),(Tabla1[[#This Row],[Precio]]))</f>
        <v/>
      </c>
      <c r="G1944" s="4" t="str">
        <f>IF(Tabla1[[#This Row],[Fecha]]="",(""),(Tabla1[[#This Row],[Medio de Pago]]))</f>
        <v/>
      </c>
      <c r="H1944" s="4" t="str">
        <f>IF(Tabla1[[#This Row],[Fecha]]="",(""),(IF(Tabla1[[#This Row],[Ingreso en]]="",(""),(Tabla1[[#This Row],[Precio]]))))</f>
        <v/>
      </c>
      <c r="I1944" s="5" t="str">
        <f>IF(Tabla1[[#This Row],[Fecha]]="",(""),(IF(Tabla1[[#This Row],[Egreso de]]="",(""),(Tabla1[[#This Row],[Precio]]))))</f>
        <v/>
      </c>
      <c r="J1944" s="4" t="str">
        <f>IF(Tabla1[[#This Row],[Fecha]]="",(""),(IF(Tabla13[[#This Row],[Ingreso en]]="",(-Tabla13[[#This Row],[Egreso de]]),(Tabla13[[#This Row],[Ingreso en]]))))</f>
        <v/>
      </c>
    </row>
    <row r="1945" spans="1:10" x14ac:dyDescent="0.3">
      <c r="A1945" s="2" t="str">
        <f>IF(Tabla1[[#This Row],[Fecha]]="",(""),(Tabla1[[#This Row],[Fecha]]))</f>
        <v/>
      </c>
      <c r="B1945" s="3" t="str">
        <f>IF(Tabla1[[#This Row],[Fecha]]="",(""),(Tabla1[[#This Row],[Tipo de Operación]]))</f>
        <v/>
      </c>
      <c r="C1945" s="19" t="str">
        <f>IF(Tabla1[[#This Row],[Fecha]]="",(""),(Tabla1[[#This Row],[Código]]))</f>
        <v/>
      </c>
      <c r="D1945" s="4" t="str">
        <f>IF(Tabla1[[#This Row],[Fecha]]="",(""),(Tabla1[[#This Row],[Rubro]]))</f>
        <v/>
      </c>
      <c r="E1945" s="4"/>
      <c r="F1945" s="4" t="str">
        <f>IF(Tabla1[[#This Row],[Fecha]]="",(""),(Tabla1[[#This Row],[Precio]]))</f>
        <v/>
      </c>
      <c r="G1945" s="4" t="str">
        <f>IF(Tabla1[[#This Row],[Fecha]]="",(""),(Tabla1[[#This Row],[Medio de Pago]]))</f>
        <v/>
      </c>
      <c r="H1945" s="4" t="str">
        <f>IF(Tabla1[[#This Row],[Fecha]]="",(""),(IF(Tabla1[[#This Row],[Ingreso en]]="",(""),(Tabla1[[#This Row],[Precio]]))))</f>
        <v/>
      </c>
      <c r="I1945" s="5" t="str">
        <f>IF(Tabla1[[#This Row],[Fecha]]="",(""),(IF(Tabla1[[#This Row],[Egreso de]]="",(""),(Tabla1[[#This Row],[Precio]]))))</f>
        <v/>
      </c>
      <c r="J1945" s="4" t="str">
        <f>IF(Tabla1[[#This Row],[Fecha]]="",(""),(IF(Tabla13[[#This Row],[Ingreso en]]="",(-Tabla13[[#This Row],[Egreso de]]),(Tabla13[[#This Row],[Ingreso en]]))))</f>
        <v/>
      </c>
    </row>
    <row r="1946" spans="1:10" x14ac:dyDescent="0.3">
      <c r="A1946" s="2" t="str">
        <f>IF(Tabla1[[#This Row],[Fecha]]="",(""),(Tabla1[[#This Row],[Fecha]]))</f>
        <v/>
      </c>
      <c r="B1946" s="3" t="str">
        <f>IF(Tabla1[[#This Row],[Fecha]]="",(""),(Tabla1[[#This Row],[Tipo de Operación]]))</f>
        <v/>
      </c>
      <c r="C1946" s="19" t="str">
        <f>IF(Tabla1[[#This Row],[Fecha]]="",(""),(Tabla1[[#This Row],[Código]]))</f>
        <v/>
      </c>
      <c r="D1946" s="4" t="str">
        <f>IF(Tabla1[[#This Row],[Fecha]]="",(""),(Tabla1[[#This Row],[Rubro]]))</f>
        <v/>
      </c>
      <c r="E1946" s="4"/>
      <c r="F1946" s="4" t="str">
        <f>IF(Tabla1[[#This Row],[Fecha]]="",(""),(Tabla1[[#This Row],[Precio]]))</f>
        <v/>
      </c>
      <c r="G1946" s="4" t="str">
        <f>IF(Tabla1[[#This Row],[Fecha]]="",(""),(Tabla1[[#This Row],[Medio de Pago]]))</f>
        <v/>
      </c>
      <c r="H1946" s="4" t="str">
        <f>IF(Tabla1[[#This Row],[Fecha]]="",(""),(IF(Tabla1[[#This Row],[Ingreso en]]="",(""),(Tabla1[[#This Row],[Precio]]))))</f>
        <v/>
      </c>
      <c r="I1946" s="5" t="str">
        <f>IF(Tabla1[[#This Row],[Fecha]]="",(""),(IF(Tabla1[[#This Row],[Egreso de]]="",(""),(Tabla1[[#This Row],[Precio]]))))</f>
        <v/>
      </c>
      <c r="J1946" s="4" t="str">
        <f>IF(Tabla1[[#This Row],[Fecha]]="",(""),(IF(Tabla13[[#This Row],[Ingreso en]]="",(-Tabla13[[#This Row],[Egreso de]]),(Tabla13[[#This Row],[Ingreso en]]))))</f>
        <v/>
      </c>
    </row>
    <row r="1947" spans="1:10" x14ac:dyDescent="0.3">
      <c r="A1947" s="2" t="str">
        <f>IF(Tabla1[[#This Row],[Fecha]]="",(""),(Tabla1[[#This Row],[Fecha]]))</f>
        <v/>
      </c>
      <c r="B1947" s="3" t="str">
        <f>IF(Tabla1[[#This Row],[Fecha]]="",(""),(Tabla1[[#This Row],[Tipo de Operación]]))</f>
        <v/>
      </c>
      <c r="C1947" s="19" t="str">
        <f>IF(Tabla1[[#This Row],[Fecha]]="",(""),(Tabla1[[#This Row],[Código]]))</f>
        <v/>
      </c>
      <c r="D1947" s="4" t="str">
        <f>IF(Tabla1[[#This Row],[Fecha]]="",(""),(Tabla1[[#This Row],[Rubro]]))</f>
        <v/>
      </c>
      <c r="E1947" s="4"/>
      <c r="F1947" s="4" t="str">
        <f>IF(Tabla1[[#This Row],[Fecha]]="",(""),(Tabla1[[#This Row],[Precio]]))</f>
        <v/>
      </c>
      <c r="G1947" s="4" t="str">
        <f>IF(Tabla1[[#This Row],[Fecha]]="",(""),(Tabla1[[#This Row],[Medio de Pago]]))</f>
        <v/>
      </c>
      <c r="H1947" s="4" t="str">
        <f>IF(Tabla1[[#This Row],[Fecha]]="",(""),(IF(Tabla1[[#This Row],[Ingreso en]]="",(""),(Tabla1[[#This Row],[Precio]]))))</f>
        <v/>
      </c>
      <c r="I1947" s="5" t="str">
        <f>IF(Tabla1[[#This Row],[Fecha]]="",(""),(IF(Tabla1[[#This Row],[Egreso de]]="",(""),(Tabla1[[#This Row],[Precio]]))))</f>
        <v/>
      </c>
      <c r="J1947" s="4" t="str">
        <f>IF(Tabla1[[#This Row],[Fecha]]="",(""),(IF(Tabla13[[#This Row],[Ingreso en]]="",(-Tabla13[[#This Row],[Egreso de]]),(Tabla13[[#This Row],[Ingreso en]]))))</f>
        <v/>
      </c>
    </row>
    <row r="1948" spans="1:10" x14ac:dyDescent="0.3">
      <c r="A1948" s="2" t="str">
        <f>IF(Tabla1[[#This Row],[Fecha]]="",(""),(Tabla1[[#This Row],[Fecha]]))</f>
        <v/>
      </c>
      <c r="B1948" s="3" t="str">
        <f>IF(Tabla1[[#This Row],[Fecha]]="",(""),(Tabla1[[#This Row],[Tipo de Operación]]))</f>
        <v/>
      </c>
      <c r="C1948" s="19" t="str">
        <f>IF(Tabla1[[#This Row],[Fecha]]="",(""),(Tabla1[[#This Row],[Código]]))</f>
        <v/>
      </c>
      <c r="D1948" s="4" t="str">
        <f>IF(Tabla1[[#This Row],[Fecha]]="",(""),(Tabla1[[#This Row],[Rubro]]))</f>
        <v/>
      </c>
      <c r="E1948" s="4"/>
      <c r="F1948" s="4" t="str">
        <f>IF(Tabla1[[#This Row],[Fecha]]="",(""),(Tabla1[[#This Row],[Precio]]))</f>
        <v/>
      </c>
      <c r="G1948" s="4" t="str">
        <f>IF(Tabla1[[#This Row],[Fecha]]="",(""),(Tabla1[[#This Row],[Medio de Pago]]))</f>
        <v/>
      </c>
      <c r="H1948" s="4" t="str">
        <f>IF(Tabla1[[#This Row],[Fecha]]="",(""),(IF(Tabla1[[#This Row],[Ingreso en]]="",(""),(Tabla1[[#This Row],[Precio]]))))</f>
        <v/>
      </c>
      <c r="I1948" s="5" t="str">
        <f>IF(Tabla1[[#This Row],[Fecha]]="",(""),(IF(Tabla1[[#This Row],[Egreso de]]="",(""),(Tabla1[[#This Row],[Precio]]))))</f>
        <v/>
      </c>
      <c r="J1948" s="4" t="str">
        <f>IF(Tabla1[[#This Row],[Fecha]]="",(""),(IF(Tabla13[[#This Row],[Ingreso en]]="",(-Tabla13[[#This Row],[Egreso de]]),(Tabla13[[#This Row],[Ingreso en]]))))</f>
        <v/>
      </c>
    </row>
    <row r="1949" spans="1:10" x14ac:dyDescent="0.3">
      <c r="A1949" s="2" t="str">
        <f>IF(Tabla1[[#This Row],[Fecha]]="",(""),(Tabla1[[#This Row],[Fecha]]))</f>
        <v/>
      </c>
      <c r="B1949" s="3" t="str">
        <f>IF(Tabla1[[#This Row],[Fecha]]="",(""),(Tabla1[[#This Row],[Tipo de Operación]]))</f>
        <v/>
      </c>
      <c r="C1949" s="19" t="str">
        <f>IF(Tabla1[[#This Row],[Fecha]]="",(""),(Tabla1[[#This Row],[Código]]))</f>
        <v/>
      </c>
      <c r="D1949" s="4" t="str">
        <f>IF(Tabla1[[#This Row],[Fecha]]="",(""),(Tabla1[[#This Row],[Rubro]]))</f>
        <v/>
      </c>
      <c r="E1949" s="4"/>
      <c r="F1949" s="4" t="str">
        <f>IF(Tabla1[[#This Row],[Fecha]]="",(""),(Tabla1[[#This Row],[Precio]]))</f>
        <v/>
      </c>
      <c r="G1949" s="4" t="str">
        <f>IF(Tabla1[[#This Row],[Fecha]]="",(""),(Tabla1[[#This Row],[Medio de Pago]]))</f>
        <v/>
      </c>
      <c r="H1949" s="4" t="str">
        <f>IF(Tabla1[[#This Row],[Fecha]]="",(""),(IF(Tabla1[[#This Row],[Ingreso en]]="",(""),(Tabla1[[#This Row],[Precio]]))))</f>
        <v/>
      </c>
      <c r="I1949" s="5" t="str">
        <f>IF(Tabla1[[#This Row],[Fecha]]="",(""),(IF(Tabla1[[#This Row],[Egreso de]]="",(""),(Tabla1[[#This Row],[Precio]]))))</f>
        <v/>
      </c>
      <c r="J1949" s="4" t="str">
        <f>IF(Tabla1[[#This Row],[Fecha]]="",(""),(IF(Tabla13[[#This Row],[Ingreso en]]="",(-Tabla13[[#This Row],[Egreso de]]),(Tabla13[[#This Row],[Ingreso en]]))))</f>
        <v/>
      </c>
    </row>
    <row r="1950" spans="1:10" x14ac:dyDescent="0.3">
      <c r="A1950" s="2" t="str">
        <f>IF(Tabla1[[#This Row],[Fecha]]="",(""),(Tabla1[[#This Row],[Fecha]]))</f>
        <v/>
      </c>
      <c r="B1950" s="3" t="str">
        <f>IF(Tabla1[[#This Row],[Fecha]]="",(""),(Tabla1[[#This Row],[Tipo de Operación]]))</f>
        <v/>
      </c>
      <c r="C1950" s="19" t="str">
        <f>IF(Tabla1[[#This Row],[Fecha]]="",(""),(Tabla1[[#This Row],[Código]]))</f>
        <v/>
      </c>
      <c r="D1950" s="4" t="str">
        <f>IF(Tabla1[[#This Row],[Fecha]]="",(""),(Tabla1[[#This Row],[Rubro]]))</f>
        <v/>
      </c>
      <c r="E1950" s="4"/>
      <c r="F1950" s="4" t="str">
        <f>IF(Tabla1[[#This Row],[Fecha]]="",(""),(Tabla1[[#This Row],[Precio]]))</f>
        <v/>
      </c>
      <c r="G1950" s="4" t="str">
        <f>IF(Tabla1[[#This Row],[Fecha]]="",(""),(Tabla1[[#This Row],[Medio de Pago]]))</f>
        <v/>
      </c>
      <c r="H1950" s="4" t="str">
        <f>IF(Tabla1[[#This Row],[Fecha]]="",(""),(IF(Tabla1[[#This Row],[Ingreso en]]="",(""),(Tabla1[[#This Row],[Precio]]))))</f>
        <v/>
      </c>
      <c r="I1950" s="5" t="str">
        <f>IF(Tabla1[[#This Row],[Fecha]]="",(""),(IF(Tabla1[[#This Row],[Egreso de]]="",(""),(Tabla1[[#This Row],[Precio]]))))</f>
        <v/>
      </c>
      <c r="J1950" s="4" t="str">
        <f>IF(Tabla1[[#This Row],[Fecha]]="",(""),(IF(Tabla13[[#This Row],[Ingreso en]]="",(-Tabla13[[#This Row],[Egreso de]]),(Tabla13[[#This Row],[Ingreso en]]))))</f>
        <v/>
      </c>
    </row>
    <row r="1951" spans="1:10" x14ac:dyDescent="0.3">
      <c r="A1951" s="2" t="str">
        <f>IF(Tabla1[[#This Row],[Fecha]]="",(""),(Tabla1[[#This Row],[Fecha]]))</f>
        <v/>
      </c>
      <c r="B1951" s="3" t="str">
        <f>IF(Tabla1[[#This Row],[Fecha]]="",(""),(Tabla1[[#This Row],[Tipo de Operación]]))</f>
        <v/>
      </c>
      <c r="C1951" s="19" t="str">
        <f>IF(Tabla1[[#This Row],[Fecha]]="",(""),(Tabla1[[#This Row],[Código]]))</f>
        <v/>
      </c>
      <c r="D1951" s="4" t="str">
        <f>IF(Tabla1[[#This Row],[Fecha]]="",(""),(Tabla1[[#This Row],[Rubro]]))</f>
        <v/>
      </c>
      <c r="E1951" s="4"/>
      <c r="F1951" s="4" t="str">
        <f>IF(Tabla1[[#This Row],[Fecha]]="",(""),(Tabla1[[#This Row],[Precio]]))</f>
        <v/>
      </c>
      <c r="G1951" s="4" t="str">
        <f>IF(Tabla1[[#This Row],[Fecha]]="",(""),(Tabla1[[#This Row],[Medio de Pago]]))</f>
        <v/>
      </c>
      <c r="H1951" s="4" t="str">
        <f>IF(Tabla1[[#This Row],[Fecha]]="",(""),(IF(Tabla1[[#This Row],[Ingreso en]]="",(""),(Tabla1[[#This Row],[Precio]]))))</f>
        <v/>
      </c>
      <c r="I1951" s="5" t="str">
        <f>IF(Tabla1[[#This Row],[Fecha]]="",(""),(IF(Tabla1[[#This Row],[Egreso de]]="",(""),(Tabla1[[#This Row],[Precio]]))))</f>
        <v/>
      </c>
      <c r="J1951" s="4" t="str">
        <f>IF(Tabla1[[#This Row],[Fecha]]="",(""),(IF(Tabla13[[#This Row],[Ingreso en]]="",(-Tabla13[[#This Row],[Egreso de]]),(Tabla13[[#This Row],[Ingreso en]]))))</f>
        <v/>
      </c>
    </row>
    <row r="1952" spans="1:10" x14ac:dyDescent="0.3">
      <c r="A1952" s="2" t="str">
        <f>IF(Tabla1[[#This Row],[Fecha]]="",(""),(Tabla1[[#This Row],[Fecha]]))</f>
        <v/>
      </c>
      <c r="B1952" s="3" t="str">
        <f>IF(Tabla1[[#This Row],[Fecha]]="",(""),(Tabla1[[#This Row],[Tipo de Operación]]))</f>
        <v/>
      </c>
      <c r="C1952" s="19" t="str">
        <f>IF(Tabla1[[#This Row],[Fecha]]="",(""),(Tabla1[[#This Row],[Código]]))</f>
        <v/>
      </c>
      <c r="D1952" s="4" t="str">
        <f>IF(Tabla1[[#This Row],[Fecha]]="",(""),(Tabla1[[#This Row],[Rubro]]))</f>
        <v/>
      </c>
      <c r="E1952" s="4"/>
      <c r="F1952" s="4" t="str">
        <f>IF(Tabla1[[#This Row],[Fecha]]="",(""),(Tabla1[[#This Row],[Precio]]))</f>
        <v/>
      </c>
      <c r="G1952" s="4" t="str">
        <f>IF(Tabla1[[#This Row],[Fecha]]="",(""),(Tabla1[[#This Row],[Medio de Pago]]))</f>
        <v/>
      </c>
      <c r="H1952" s="4" t="str">
        <f>IF(Tabla1[[#This Row],[Fecha]]="",(""),(IF(Tabla1[[#This Row],[Ingreso en]]="",(""),(Tabla1[[#This Row],[Precio]]))))</f>
        <v/>
      </c>
      <c r="I1952" s="5" t="str">
        <f>IF(Tabla1[[#This Row],[Fecha]]="",(""),(IF(Tabla1[[#This Row],[Egreso de]]="",(""),(Tabla1[[#This Row],[Precio]]))))</f>
        <v/>
      </c>
      <c r="J1952" s="4" t="str">
        <f>IF(Tabla1[[#This Row],[Fecha]]="",(""),(IF(Tabla13[[#This Row],[Ingreso en]]="",(-Tabla13[[#This Row],[Egreso de]]),(Tabla13[[#This Row],[Ingreso en]]))))</f>
        <v/>
      </c>
    </row>
    <row r="1953" spans="1:10" x14ac:dyDescent="0.3">
      <c r="A1953" s="2" t="str">
        <f>IF(Tabla1[[#This Row],[Fecha]]="",(""),(Tabla1[[#This Row],[Fecha]]))</f>
        <v/>
      </c>
      <c r="B1953" s="3" t="str">
        <f>IF(Tabla1[[#This Row],[Fecha]]="",(""),(Tabla1[[#This Row],[Tipo de Operación]]))</f>
        <v/>
      </c>
      <c r="C1953" s="19" t="str">
        <f>IF(Tabla1[[#This Row],[Fecha]]="",(""),(Tabla1[[#This Row],[Código]]))</f>
        <v/>
      </c>
      <c r="D1953" s="4" t="str">
        <f>IF(Tabla1[[#This Row],[Fecha]]="",(""),(Tabla1[[#This Row],[Rubro]]))</f>
        <v/>
      </c>
      <c r="E1953" s="4"/>
      <c r="F1953" s="4" t="str">
        <f>IF(Tabla1[[#This Row],[Fecha]]="",(""),(Tabla1[[#This Row],[Precio]]))</f>
        <v/>
      </c>
      <c r="G1953" s="4" t="str">
        <f>IF(Tabla1[[#This Row],[Fecha]]="",(""),(Tabla1[[#This Row],[Medio de Pago]]))</f>
        <v/>
      </c>
      <c r="H1953" s="4" t="str">
        <f>IF(Tabla1[[#This Row],[Fecha]]="",(""),(IF(Tabla1[[#This Row],[Ingreso en]]="",(""),(Tabla1[[#This Row],[Precio]]))))</f>
        <v/>
      </c>
      <c r="I1953" s="5" t="str">
        <f>IF(Tabla1[[#This Row],[Fecha]]="",(""),(IF(Tabla1[[#This Row],[Egreso de]]="",(""),(Tabla1[[#This Row],[Precio]]))))</f>
        <v/>
      </c>
      <c r="J1953" s="4" t="str">
        <f>IF(Tabla1[[#This Row],[Fecha]]="",(""),(IF(Tabla13[[#This Row],[Ingreso en]]="",(-Tabla13[[#This Row],[Egreso de]]),(Tabla13[[#This Row],[Ingreso en]]))))</f>
        <v/>
      </c>
    </row>
    <row r="1954" spans="1:10" x14ac:dyDescent="0.3">
      <c r="A1954" s="2" t="str">
        <f>IF(Tabla1[[#This Row],[Fecha]]="",(""),(Tabla1[[#This Row],[Fecha]]))</f>
        <v/>
      </c>
      <c r="B1954" s="3" t="str">
        <f>IF(Tabla1[[#This Row],[Fecha]]="",(""),(Tabla1[[#This Row],[Tipo de Operación]]))</f>
        <v/>
      </c>
      <c r="C1954" s="19" t="str">
        <f>IF(Tabla1[[#This Row],[Fecha]]="",(""),(Tabla1[[#This Row],[Código]]))</f>
        <v/>
      </c>
      <c r="D1954" s="4" t="str">
        <f>IF(Tabla1[[#This Row],[Fecha]]="",(""),(Tabla1[[#This Row],[Rubro]]))</f>
        <v/>
      </c>
      <c r="E1954" s="4"/>
      <c r="F1954" s="4" t="str">
        <f>IF(Tabla1[[#This Row],[Fecha]]="",(""),(Tabla1[[#This Row],[Precio]]))</f>
        <v/>
      </c>
      <c r="G1954" s="4" t="str">
        <f>IF(Tabla1[[#This Row],[Fecha]]="",(""),(Tabla1[[#This Row],[Medio de Pago]]))</f>
        <v/>
      </c>
      <c r="H1954" s="4" t="str">
        <f>IF(Tabla1[[#This Row],[Fecha]]="",(""),(IF(Tabla1[[#This Row],[Ingreso en]]="",(""),(Tabla1[[#This Row],[Precio]]))))</f>
        <v/>
      </c>
      <c r="I1954" s="5" t="str">
        <f>IF(Tabla1[[#This Row],[Fecha]]="",(""),(IF(Tabla1[[#This Row],[Egreso de]]="",(""),(Tabla1[[#This Row],[Precio]]))))</f>
        <v/>
      </c>
      <c r="J1954" s="4" t="str">
        <f>IF(Tabla1[[#This Row],[Fecha]]="",(""),(IF(Tabla13[[#This Row],[Ingreso en]]="",(-Tabla13[[#This Row],[Egreso de]]),(Tabla13[[#This Row],[Ingreso en]]))))</f>
        <v/>
      </c>
    </row>
    <row r="1955" spans="1:10" x14ac:dyDescent="0.3">
      <c r="A1955" s="2" t="str">
        <f>IF(Tabla1[[#This Row],[Fecha]]="",(""),(Tabla1[[#This Row],[Fecha]]))</f>
        <v/>
      </c>
      <c r="B1955" s="3" t="str">
        <f>IF(Tabla1[[#This Row],[Fecha]]="",(""),(Tabla1[[#This Row],[Tipo de Operación]]))</f>
        <v/>
      </c>
      <c r="C1955" s="19" t="str">
        <f>IF(Tabla1[[#This Row],[Fecha]]="",(""),(Tabla1[[#This Row],[Código]]))</f>
        <v/>
      </c>
      <c r="D1955" s="4" t="str">
        <f>IF(Tabla1[[#This Row],[Fecha]]="",(""),(Tabla1[[#This Row],[Rubro]]))</f>
        <v/>
      </c>
      <c r="E1955" s="4"/>
      <c r="F1955" s="4" t="str">
        <f>IF(Tabla1[[#This Row],[Fecha]]="",(""),(Tabla1[[#This Row],[Precio]]))</f>
        <v/>
      </c>
      <c r="G1955" s="4" t="str">
        <f>IF(Tabla1[[#This Row],[Fecha]]="",(""),(Tabla1[[#This Row],[Medio de Pago]]))</f>
        <v/>
      </c>
      <c r="H1955" s="4" t="str">
        <f>IF(Tabla1[[#This Row],[Fecha]]="",(""),(IF(Tabla1[[#This Row],[Ingreso en]]="",(""),(Tabla1[[#This Row],[Precio]]))))</f>
        <v/>
      </c>
      <c r="I1955" s="5" t="str">
        <f>IF(Tabla1[[#This Row],[Fecha]]="",(""),(IF(Tabla1[[#This Row],[Egreso de]]="",(""),(Tabla1[[#This Row],[Precio]]))))</f>
        <v/>
      </c>
      <c r="J1955" s="4" t="str">
        <f>IF(Tabla1[[#This Row],[Fecha]]="",(""),(IF(Tabla13[[#This Row],[Ingreso en]]="",(-Tabla13[[#This Row],[Egreso de]]),(Tabla13[[#This Row],[Ingreso en]]))))</f>
        <v/>
      </c>
    </row>
    <row r="1956" spans="1:10" x14ac:dyDescent="0.3">
      <c r="A1956" s="2" t="str">
        <f>IF(Tabla1[[#This Row],[Fecha]]="",(""),(Tabla1[[#This Row],[Fecha]]))</f>
        <v/>
      </c>
      <c r="B1956" s="3" t="str">
        <f>IF(Tabla1[[#This Row],[Fecha]]="",(""),(Tabla1[[#This Row],[Tipo de Operación]]))</f>
        <v/>
      </c>
      <c r="C1956" s="19" t="str">
        <f>IF(Tabla1[[#This Row],[Fecha]]="",(""),(Tabla1[[#This Row],[Código]]))</f>
        <v/>
      </c>
      <c r="D1956" s="4" t="str">
        <f>IF(Tabla1[[#This Row],[Fecha]]="",(""),(Tabla1[[#This Row],[Rubro]]))</f>
        <v/>
      </c>
      <c r="E1956" s="4"/>
      <c r="F1956" s="4" t="str">
        <f>IF(Tabla1[[#This Row],[Fecha]]="",(""),(Tabla1[[#This Row],[Precio]]))</f>
        <v/>
      </c>
      <c r="G1956" s="4" t="str">
        <f>IF(Tabla1[[#This Row],[Fecha]]="",(""),(Tabla1[[#This Row],[Medio de Pago]]))</f>
        <v/>
      </c>
      <c r="H1956" s="4" t="str">
        <f>IF(Tabla1[[#This Row],[Fecha]]="",(""),(IF(Tabla1[[#This Row],[Ingreso en]]="",(""),(Tabla1[[#This Row],[Precio]]))))</f>
        <v/>
      </c>
      <c r="I1956" s="5" t="str">
        <f>IF(Tabla1[[#This Row],[Fecha]]="",(""),(IF(Tabla1[[#This Row],[Egreso de]]="",(""),(Tabla1[[#This Row],[Precio]]))))</f>
        <v/>
      </c>
      <c r="J1956" s="4" t="str">
        <f>IF(Tabla1[[#This Row],[Fecha]]="",(""),(IF(Tabla13[[#This Row],[Ingreso en]]="",(-Tabla13[[#This Row],[Egreso de]]),(Tabla13[[#This Row],[Ingreso en]]))))</f>
        <v/>
      </c>
    </row>
    <row r="1957" spans="1:10" x14ac:dyDescent="0.3">
      <c r="A1957" s="2" t="str">
        <f>IF(Tabla1[[#This Row],[Fecha]]="",(""),(Tabla1[[#This Row],[Fecha]]))</f>
        <v/>
      </c>
      <c r="B1957" s="3" t="str">
        <f>IF(Tabla1[[#This Row],[Fecha]]="",(""),(Tabla1[[#This Row],[Tipo de Operación]]))</f>
        <v/>
      </c>
      <c r="C1957" s="19" t="str">
        <f>IF(Tabla1[[#This Row],[Fecha]]="",(""),(Tabla1[[#This Row],[Código]]))</f>
        <v/>
      </c>
      <c r="D1957" s="4" t="str">
        <f>IF(Tabla1[[#This Row],[Fecha]]="",(""),(Tabla1[[#This Row],[Rubro]]))</f>
        <v/>
      </c>
      <c r="E1957" s="4"/>
      <c r="F1957" s="4" t="str">
        <f>IF(Tabla1[[#This Row],[Fecha]]="",(""),(Tabla1[[#This Row],[Precio]]))</f>
        <v/>
      </c>
      <c r="G1957" s="4" t="str">
        <f>IF(Tabla1[[#This Row],[Fecha]]="",(""),(Tabla1[[#This Row],[Medio de Pago]]))</f>
        <v/>
      </c>
      <c r="H1957" s="4" t="str">
        <f>IF(Tabla1[[#This Row],[Fecha]]="",(""),(IF(Tabla1[[#This Row],[Ingreso en]]="",(""),(Tabla1[[#This Row],[Precio]]))))</f>
        <v/>
      </c>
      <c r="I1957" s="5" t="str">
        <f>IF(Tabla1[[#This Row],[Fecha]]="",(""),(IF(Tabla1[[#This Row],[Egreso de]]="",(""),(Tabla1[[#This Row],[Precio]]))))</f>
        <v/>
      </c>
      <c r="J1957" s="4" t="str">
        <f>IF(Tabla1[[#This Row],[Fecha]]="",(""),(IF(Tabla13[[#This Row],[Ingreso en]]="",(-Tabla13[[#This Row],[Egreso de]]),(Tabla13[[#This Row],[Ingreso en]]))))</f>
        <v/>
      </c>
    </row>
    <row r="1958" spans="1:10" x14ac:dyDescent="0.3">
      <c r="A1958" s="2" t="str">
        <f>IF(Tabla1[[#This Row],[Fecha]]="",(""),(Tabla1[[#This Row],[Fecha]]))</f>
        <v/>
      </c>
      <c r="B1958" s="3" t="str">
        <f>IF(Tabla1[[#This Row],[Fecha]]="",(""),(Tabla1[[#This Row],[Tipo de Operación]]))</f>
        <v/>
      </c>
      <c r="C1958" s="19" t="str">
        <f>IF(Tabla1[[#This Row],[Fecha]]="",(""),(Tabla1[[#This Row],[Código]]))</f>
        <v/>
      </c>
      <c r="D1958" s="4" t="str">
        <f>IF(Tabla1[[#This Row],[Fecha]]="",(""),(Tabla1[[#This Row],[Rubro]]))</f>
        <v/>
      </c>
      <c r="E1958" s="4"/>
      <c r="F1958" s="4" t="str">
        <f>IF(Tabla1[[#This Row],[Fecha]]="",(""),(Tabla1[[#This Row],[Precio]]))</f>
        <v/>
      </c>
      <c r="G1958" s="4" t="str">
        <f>IF(Tabla1[[#This Row],[Fecha]]="",(""),(Tabla1[[#This Row],[Medio de Pago]]))</f>
        <v/>
      </c>
      <c r="H1958" s="4" t="str">
        <f>IF(Tabla1[[#This Row],[Fecha]]="",(""),(IF(Tabla1[[#This Row],[Ingreso en]]="",(""),(Tabla1[[#This Row],[Precio]]))))</f>
        <v/>
      </c>
      <c r="I1958" s="5" t="str">
        <f>IF(Tabla1[[#This Row],[Fecha]]="",(""),(IF(Tabla1[[#This Row],[Egreso de]]="",(""),(Tabla1[[#This Row],[Precio]]))))</f>
        <v/>
      </c>
      <c r="J1958" s="4" t="str">
        <f>IF(Tabla1[[#This Row],[Fecha]]="",(""),(IF(Tabla13[[#This Row],[Ingreso en]]="",(-Tabla13[[#This Row],[Egreso de]]),(Tabla13[[#This Row],[Ingreso en]]))))</f>
        <v/>
      </c>
    </row>
    <row r="1959" spans="1:10" x14ac:dyDescent="0.3">
      <c r="A1959" s="2" t="str">
        <f>IF(Tabla1[[#This Row],[Fecha]]="",(""),(Tabla1[[#This Row],[Fecha]]))</f>
        <v/>
      </c>
      <c r="B1959" s="3" t="str">
        <f>IF(Tabla1[[#This Row],[Fecha]]="",(""),(Tabla1[[#This Row],[Tipo de Operación]]))</f>
        <v/>
      </c>
      <c r="C1959" s="19" t="str">
        <f>IF(Tabla1[[#This Row],[Fecha]]="",(""),(Tabla1[[#This Row],[Código]]))</f>
        <v/>
      </c>
      <c r="D1959" s="4" t="str">
        <f>IF(Tabla1[[#This Row],[Fecha]]="",(""),(Tabla1[[#This Row],[Rubro]]))</f>
        <v/>
      </c>
      <c r="E1959" s="4"/>
      <c r="F1959" s="4" t="str">
        <f>IF(Tabla1[[#This Row],[Fecha]]="",(""),(Tabla1[[#This Row],[Precio]]))</f>
        <v/>
      </c>
      <c r="G1959" s="4" t="str">
        <f>IF(Tabla1[[#This Row],[Fecha]]="",(""),(Tabla1[[#This Row],[Medio de Pago]]))</f>
        <v/>
      </c>
      <c r="H1959" s="4" t="str">
        <f>IF(Tabla1[[#This Row],[Fecha]]="",(""),(IF(Tabla1[[#This Row],[Ingreso en]]="",(""),(Tabla1[[#This Row],[Precio]]))))</f>
        <v/>
      </c>
      <c r="I1959" s="5" t="str">
        <f>IF(Tabla1[[#This Row],[Fecha]]="",(""),(IF(Tabla1[[#This Row],[Egreso de]]="",(""),(Tabla1[[#This Row],[Precio]]))))</f>
        <v/>
      </c>
      <c r="J1959" s="4" t="str">
        <f>IF(Tabla1[[#This Row],[Fecha]]="",(""),(IF(Tabla13[[#This Row],[Ingreso en]]="",(-Tabla13[[#This Row],[Egreso de]]),(Tabla13[[#This Row],[Ingreso en]]))))</f>
        <v/>
      </c>
    </row>
    <row r="1960" spans="1:10" x14ac:dyDescent="0.3">
      <c r="A1960" s="2" t="str">
        <f>IF(Tabla1[[#This Row],[Fecha]]="",(""),(Tabla1[[#This Row],[Fecha]]))</f>
        <v/>
      </c>
      <c r="B1960" s="3" t="str">
        <f>IF(Tabla1[[#This Row],[Fecha]]="",(""),(Tabla1[[#This Row],[Tipo de Operación]]))</f>
        <v/>
      </c>
      <c r="C1960" s="19" t="str">
        <f>IF(Tabla1[[#This Row],[Fecha]]="",(""),(Tabla1[[#This Row],[Código]]))</f>
        <v/>
      </c>
      <c r="D1960" s="4" t="str">
        <f>IF(Tabla1[[#This Row],[Fecha]]="",(""),(Tabla1[[#This Row],[Rubro]]))</f>
        <v/>
      </c>
      <c r="E1960" s="4"/>
      <c r="F1960" s="4" t="str">
        <f>IF(Tabla1[[#This Row],[Fecha]]="",(""),(Tabla1[[#This Row],[Precio]]))</f>
        <v/>
      </c>
      <c r="G1960" s="4" t="str">
        <f>IF(Tabla1[[#This Row],[Fecha]]="",(""),(Tabla1[[#This Row],[Medio de Pago]]))</f>
        <v/>
      </c>
      <c r="H1960" s="4" t="str">
        <f>IF(Tabla1[[#This Row],[Fecha]]="",(""),(IF(Tabla1[[#This Row],[Ingreso en]]="",(""),(Tabla1[[#This Row],[Precio]]))))</f>
        <v/>
      </c>
      <c r="I1960" s="5" t="str">
        <f>IF(Tabla1[[#This Row],[Fecha]]="",(""),(IF(Tabla1[[#This Row],[Egreso de]]="",(""),(Tabla1[[#This Row],[Precio]]))))</f>
        <v/>
      </c>
      <c r="J1960" s="4" t="str">
        <f>IF(Tabla1[[#This Row],[Fecha]]="",(""),(IF(Tabla13[[#This Row],[Ingreso en]]="",(-Tabla13[[#This Row],[Egreso de]]),(Tabla13[[#This Row],[Ingreso en]]))))</f>
        <v/>
      </c>
    </row>
    <row r="1961" spans="1:10" x14ac:dyDescent="0.3">
      <c r="A1961" s="2" t="str">
        <f>IF(Tabla1[[#This Row],[Fecha]]="",(""),(Tabla1[[#This Row],[Fecha]]))</f>
        <v/>
      </c>
      <c r="B1961" s="3" t="str">
        <f>IF(Tabla1[[#This Row],[Fecha]]="",(""),(Tabla1[[#This Row],[Tipo de Operación]]))</f>
        <v/>
      </c>
      <c r="C1961" s="19" t="str">
        <f>IF(Tabla1[[#This Row],[Fecha]]="",(""),(Tabla1[[#This Row],[Código]]))</f>
        <v/>
      </c>
      <c r="D1961" s="4" t="str">
        <f>IF(Tabla1[[#This Row],[Fecha]]="",(""),(Tabla1[[#This Row],[Rubro]]))</f>
        <v/>
      </c>
      <c r="E1961" s="4"/>
      <c r="F1961" s="4" t="str">
        <f>IF(Tabla1[[#This Row],[Fecha]]="",(""),(Tabla1[[#This Row],[Precio]]))</f>
        <v/>
      </c>
      <c r="G1961" s="4" t="str">
        <f>IF(Tabla1[[#This Row],[Fecha]]="",(""),(Tabla1[[#This Row],[Medio de Pago]]))</f>
        <v/>
      </c>
      <c r="H1961" s="4" t="str">
        <f>IF(Tabla1[[#This Row],[Fecha]]="",(""),(IF(Tabla1[[#This Row],[Ingreso en]]="",(""),(Tabla1[[#This Row],[Precio]]))))</f>
        <v/>
      </c>
      <c r="I1961" s="5" t="str">
        <f>IF(Tabla1[[#This Row],[Fecha]]="",(""),(IF(Tabla1[[#This Row],[Egreso de]]="",(""),(Tabla1[[#This Row],[Precio]]))))</f>
        <v/>
      </c>
      <c r="J1961" s="4" t="str">
        <f>IF(Tabla1[[#This Row],[Fecha]]="",(""),(IF(Tabla13[[#This Row],[Ingreso en]]="",(-Tabla13[[#This Row],[Egreso de]]),(Tabla13[[#This Row],[Ingreso en]]))))</f>
        <v/>
      </c>
    </row>
    <row r="1962" spans="1:10" x14ac:dyDescent="0.3">
      <c r="A1962" s="2" t="str">
        <f>IF(Tabla1[[#This Row],[Fecha]]="",(""),(Tabla1[[#This Row],[Fecha]]))</f>
        <v/>
      </c>
      <c r="B1962" s="3" t="str">
        <f>IF(Tabla1[[#This Row],[Fecha]]="",(""),(Tabla1[[#This Row],[Tipo de Operación]]))</f>
        <v/>
      </c>
      <c r="C1962" s="19" t="str">
        <f>IF(Tabla1[[#This Row],[Fecha]]="",(""),(Tabla1[[#This Row],[Código]]))</f>
        <v/>
      </c>
      <c r="D1962" s="4" t="str">
        <f>IF(Tabla1[[#This Row],[Fecha]]="",(""),(Tabla1[[#This Row],[Rubro]]))</f>
        <v/>
      </c>
      <c r="E1962" s="4"/>
      <c r="F1962" s="4" t="str">
        <f>IF(Tabla1[[#This Row],[Fecha]]="",(""),(Tabla1[[#This Row],[Precio]]))</f>
        <v/>
      </c>
      <c r="G1962" s="4" t="str">
        <f>IF(Tabla1[[#This Row],[Fecha]]="",(""),(Tabla1[[#This Row],[Medio de Pago]]))</f>
        <v/>
      </c>
      <c r="H1962" s="4" t="str">
        <f>IF(Tabla1[[#This Row],[Fecha]]="",(""),(IF(Tabla1[[#This Row],[Ingreso en]]="",(""),(Tabla1[[#This Row],[Precio]]))))</f>
        <v/>
      </c>
      <c r="I1962" s="5" t="str">
        <f>IF(Tabla1[[#This Row],[Fecha]]="",(""),(IF(Tabla1[[#This Row],[Egreso de]]="",(""),(Tabla1[[#This Row],[Precio]]))))</f>
        <v/>
      </c>
      <c r="J1962" s="4" t="str">
        <f>IF(Tabla1[[#This Row],[Fecha]]="",(""),(IF(Tabla13[[#This Row],[Ingreso en]]="",(-Tabla13[[#This Row],[Egreso de]]),(Tabla13[[#This Row],[Ingreso en]]))))</f>
        <v/>
      </c>
    </row>
    <row r="1963" spans="1:10" x14ac:dyDescent="0.3">
      <c r="A1963" s="2" t="str">
        <f>IF(Tabla1[[#This Row],[Fecha]]="",(""),(Tabla1[[#This Row],[Fecha]]))</f>
        <v/>
      </c>
      <c r="B1963" s="3" t="str">
        <f>IF(Tabla1[[#This Row],[Fecha]]="",(""),(Tabla1[[#This Row],[Tipo de Operación]]))</f>
        <v/>
      </c>
      <c r="C1963" s="19" t="str">
        <f>IF(Tabla1[[#This Row],[Fecha]]="",(""),(Tabla1[[#This Row],[Código]]))</f>
        <v/>
      </c>
      <c r="D1963" s="4" t="str">
        <f>IF(Tabla1[[#This Row],[Fecha]]="",(""),(Tabla1[[#This Row],[Rubro]]))</f>
        <v/>
      </c>
      <c r="E1963" s="4"/>
      <c r="F1963" s="4" t="str">
        <f>IF(Tabla1[[#This Row],[Fecha]]="",(""),(Tabla1[[#This Row],[Precio]]))</f>
        <v/>
      </c>
      <c r="G1963" s="4" t="str">
        <f>IF(Tabla1[[#This Row],[Fecha]]="",(""),(Tabla1[[#This Row],[Medio de Pago]]))</f>
        <v/>
      </c>
      <c r="H1963" s="4" t="str">
        <f>IF(Tabla1[[#This Row],[Fecha]]="",(""),(IF(Tabla1[[#This Row],[Ingreso en]]="",(""),(Tabla1[[#This Row],[Precio]]))))</f>
        <v/>
      </c>
      <c r="I1963" s="5" t="str">
        <f>IF(Tabla1[[#This Row],[Fecha]]="",(""),(IF(Tabla1[[#This Row],[Egreso de]]="",(""),(Tabla1[[#This Row],[Precio]]))))</f>
        <v/>
      </c>
      <c r="J1963" s="4" t="str">
        <f>IF(Tabla1[[#This Row],[Fecha]]="",(""),(IF(Tabla13[[#This Row],[Ingreso en]]="",(-Tabla13[[#This Row],[Egreso de]]),(Tabla13[[#This Row],[Ingreso en]]))))</f>
        <v/>
      </c>
    </row>
    <row r="1964" spans="1:10" x14ac:dyDescent="0.3">
      <c r="A1964" s="2" t="str">
        <f>IF(Tabla1[[#This Row],[Fecha]]="",(""),(Tabla1[[#This Row],[Fecha]]))</f>
        <v/>
      </c>
      <c r="B1964" s="3" t="str">
        <f>IF(Tabla1[[#This Row],[Fecha]]="",(""),(Tabla1[[#This Row],[Tipo de Operación]]))</f>
        <v/>
      </c>
      <c r="C1964" s="19" t="str">
        <f>IF(Tabla1[[#This Row],[Fecha]]="",(""),(Tabla1[[#This Row],[Código]]))</f>
        <v/>
      </c>
      <c r="D1964" s="4" t="str">
        <f>IF(Tabla1[[#This Row],[Fecha]]="",(""),(Tabla1[[#This Row],[Rubro]]))</f>
        <v/>
      </c>
      <c r="E1964" s="4"/>
      <c r="F1964" s="4" t="str">
        <f>IF(Tabla1[[#This Row],[Fecha]]="",(""),(Tabla1[[#This Row],[Precio]]))</f>
        <v/>
      </c>
      <c r="G1964" s="4" t="str">
        <f>IF(Tabla1[[#This Row],[Fecha]]="",(""),(Tabla1[[#This Row],[Medio de Pago]]))</f>
        <v/>
      </c>
      <c r="H1964" s="4" t="str">
        <f>IF(Tabla1[[#This Row],[Fecha]]="",(""),(IF(Tabla1[[#This Row],[Ingreso en]]="",(""),(Tabla1[[#This Row],[Precio]]))))</f>
        <v/>
      </c>
      <c r="I1964" s="5" t="str">
        <f>IF(Tabla1[[#This Row],[Fecha]]="",(""),(IF(Tabla1[[#This Row],[Egreso de]]="",(""),(Tabla1[[#This Row],[Precio]]))))</f>
        <v/>
      </c>
      <c r="J1964" s="4" t="str">
        <f>IF(Tabla1[[#This Row],[Fecha]]="",(""),(IF(Tabla13[[#This Row],[Ingreso en]]="",(-Tabla13[[#This Row],[Egreso de]]),(Tabla13[[#This Row],[Ingreso en]]))))</f>
        <v/>
      </c>
    </row>
    <row r="1965" spans="1:10" x14ac:dyDescent="0.3">
      <c r="A1965" s="2" t="str">
        <f>IF(Tabla1[[#This Row],[Fecha]]="",(""),(Tabla1[[#This Row],[Fecha]]))</f>
        <v/>
      </c>
      <c r="B1965" s="3" t="str">
        <f>IF(Tabla1[[#This Row],[Fecha]]="",(""),(Tabla1[[#This Row],[Tipo de Operación]]))</f>
        <v/>
      </c>
      <c r="C1965" s="19" t="str">
        <f>IF(Tabla1[[#This Row],[Fecha]]="",(""),(Tabla1[[#This Row],[Código]]))</f>
        <v/>
      </c>
      <c r="D1965" s="4" t="str">
        <f>IF(Tabla1[[#This Row],[Fecha]]="",(""),(Tabla1[[#This Row],[Rubro]]))</f>
        <v/>
      </c>
      <c r="E1965" s="4"/>
      <c r="F1965" s="4" t="str">
        <f>IF(Tabla1[[#This Row],[Fecha]]="",(""),(Tabla1[[#This Row],[Precio]]))</f>
        <v/>
      </c>
      <c r="G1965" s="4" t="str">
        <f>IF(Tabla1[[#This Row],[Fecha]]="",(""),(Tabla1[[#This Row],[Medio de Pago]]))</f>
        <v/>
      </c>
      <c r="H1965" s="4" t="str">
        <f>IF(Tabla1[[#This Row],[Fecha]]="",(""),(IF(Tabla1[[#This Row],[Ingreso en]]="",(""),(Tabla1[[#This Row],[Precio]]))))</f>
        <v/>
      </c>
      <c r="I1965" s="5" t="str">
        <f>IF(Tabla1[[#This Row],[Fecha]]="",(""),(IF(Tabla1[[#This Row],[Egreso de]]="",(""),(Tabla1[[#This Row],[Precio]]))))</f>
        <v/>
      </c>
      <c r="J1965" s="4" t="str">
        <f>IF(Tabla1[[#This Row],[Fecha]]="",(""),(IF(Tabla13[[#This Row],[Ingreso en]]="",(-Tabla13[[#This Row],[Egreso de]]),(Tabla13[[#This Row],[Ingreso en]]))))</f>
        <v/>
      </c>
    </row>
    <row r="1966" spans="1:10" x14ac:dyDescent="0.3">
      <c r="A1966" s="2" t="str">
        <f>IF(Tabla1[[#This Row],[Fecha]]="",(""),(Tabla1[[#This Row],[Fecha]]))</f>
        <v/>
      </c>
      <c r="B1966" s="3" t="str">
        <f>IF(Tabla1[[#This Row],[Fecha]]="",(""),(Tabla1[[#This Row],[Tipo de Operación]]))</f>
        <v/>
      </c>
      <c r="C1966" s="19" t="str">
        <f>IF(Tabla1[[#This Row],[Fecha]]="",(""),(Tabla1[[#This Row],[Código]]))</f>
        <v/>
      </c>
      <c r="D1966" s="4" t="str">
        <f>IF(Tabla1[[#This Row],[Fecha]]="",(""),(Tabla1[[#This Row],[Rubro]]))</f>
        <v/>
      </c>
      <c r="E1966" s="4"/>
      <c r="F1966" s="4" t="str">
        <f>IF(Tabla1[[#This Row],[Fecha]]="",(""),(Tabla1[[#This Row],[Precio]]))</f>
        <v/>
      </c>
      <c r="G1966" s="4" t="str">
        <f>IF(Tabla1[[#This Row],[Fecha]]="",(""),(Tabla1[[#This Row],[Medio de Pago]]))</f>
        <v/>
      </c>
      <c r="H1966" s="4" t="str">
        <f>IF(Tabla1[[#This Row],[Fecha]]="",(""),(IF(Tabla1[[#This Row],[Ingreso en]]="",(""),(Tabla1[[#This Row],[Precio]]))))</f>
        <v/>
      </c>
      <c r="I1966" s="5" t="str">
        <f>IF(Tabla1[[#This Row],[Fecha]]="",(""),(IF(Tabla1[[#This Row],[Egreso de]]="",(""),(Tabla1[[#This Row],[Precio]]))))</f>
        <v/>
      </c>
      <c r="J1966" s="4" t="str">
        <f>IF(Tabla1[[#This Row],[Fecha]]="",(""),(IF(Tabla13[[#This Row],[Ingreso en]]="",(-Tabla13[[#This Row],[Egreso de]]),(Tabla13[[#This Row],[Ingreso en]]))))</f>
        <v/>
      </c>
    </row>
    <row r="1967" spans="1:10" x14ac:dyDescent="0.3">
      <c r="A1967" s="2" t="str">
        <f>IF(Tabla1[[#This Row],[Fecha]]="",(""),(Tabla1[[#This Row],[Fecha]]))</f>
        <v/>
      </c>
      <c r="B1967" s="3" t="str">
        <f>IF(Tabla1[[#This Row],[Fecha]]="",(""),(Tabla1[[#This Row],[Tipo de Operación]]))</f>
        <v/>
      </c>
      <c r="C1967" s="19" t="str">
        <f>IF(Tabla1[[#This Row],[Fecha]]="",(""),(Tabla1[[#This Row],[Código]]))</f>
        <v/>
      </c>
      <c r="D1967" s="4" t="str">
        <f>IF(Tabla1[[#This Row],[Fecha]]="",(""),(Tabla1[[#This Row],[Rubro]]))</f>
        <v/>
      </c>
      <c r="E1967" s="4"/>
      <c r="F1967" s="4" t="str">
        <f>IF(Tabla1[[#This Row],[Fecha]]="",(""),(Tabla1[[#This Row],[Precio]]))</f>
        <v/>
      </c>
      <c r="G1967" s="4" t="str">
        <f>IF(Tabla1[[#This Row],[Fecha]]="",(""),(Tabla1[[#This Row],[Medio de Pago]]))</f>
        <v/>
      </c>
      <c r="H1967" s="4" t="str">
        <f>IF(Tabla1[[#This Row],[Fecha]]="",(""),(IF(Tabla1[[#This Row],[Ingreso en]]="",(""),(Tabla1[[#This Row],[Precio]]))))</f>
        <v/>
      </c>
      <c r="I1967" s="5" t="str">
        <f>IF(Tabla1[[#This Row],[Fecha]]="",(""),(IF(Tabla1[[#This Row],[Egreso de]]="",(""),(Tabla1[[#This Row],[Precio]]))))</f>
        <v/>
      </c>
      <c r="J1967" s="4" t="str">
        <f>IF(Tabla1[[#This Row],[Fecha]]="",(""),(IF(Tabla13[[#This Row],[Ingreso en]]="",(-Tabla13[[#This Row],[Egreso de]]),(Tabla13[[#This Row],[Ingreso en]]))))</f>
        <v/>
      </c>
    </row>
    <row r="1968" spans="1:10" x14ac:dyDescent="0.3">
      <c r="A1968" s="2" t="str">
        <f>IF(Tabla1[[#This Row],[Fecha]]="",(""),(Tabla1[[#This Row],[Fecha]]))</f>
        <v/>
      </c>
      <c r="B1968" s="3" t="str">
        <f>IF(Tabla1[[#This Row],[Fecha]]="",(""),(Tabla1[[#This Row],[Tipo de Operación]]))</f>
        <v/>
      </c>
      <c r="C1968" s="19" t="str">
        <f>IF(Tabla1[[#This Row],[Fecha]]="",(""),(Tabla1[[#This Row],[Código]]))</f>
        <v/>
      </c>
      <c r="D1968" s="4" t="str">
        <f>IF(Tabla1[[#This Row],[Fecha]]="",(""),(Tabla1[[#This Row],[Rubro]]))</f>
        <v/>
      </c>
      <c r="E1968" s="4"/>
      <c r="F1968" s="4" t="str">
        <f>IF(Tabla1[[#This Row],[Fecha]]="",(""),(Tabla1[[#This Row],[Precio]]))</f>
        <v/>
      </c>
      <c r="G1968" s="4" t="str">
        <f>IF(Tabla1[[#This Row],[Fecha]]="",(""),(Tabla1[[#This Row],[Medio de Pago]]))</f>
        <v/>
      </c>
      <c r="H1968" s="4" t="str">
        <f>IF(Tabla1[[#This Row],[Fecha]]="",(""),(IF(Tabla1[[#This Row],[Ingreso en]]="",(""),(Tabla1[[#This Row],[Precio]]))))</f>
        <v/>
      </c>
      <c r="I1968" s="5" t="str">
        <f>IF(Tabla1[[#This Row],[Fecha]]="",(""),(IF(Tabla1[[#This Row],[Egreso de]]="",(""),(Tabla1[[#This Row],[Precio]]))))</f>
        <v/>
      </c>
      <c r="J1968" s="4" t="str">
        <f>IF(Tabla1[[#This Row],[Fecha]]="",(""),(IF(Tabla13[[#This Row],[Ingreso en]]="",(-Tabla13[[#This Row],[Egreso de]]),(Tabla13[[#This Row],[Ingreso en]]))))</f>
        <v/>
      </c>
    </row>
    <row r="1969" spans="1:10" x14ac:dyDescent="0.3">
      <c r="A1969" s="2" t="str">
        <f>IF(Tabla1[[#This Row],[Fecha]]="",(""),(Tabla1[[#This Row],[Fecha]]))</f>
        <v/>
      </c>
      <c r="B1969" s="3" t="str">
        <f>IF(Tabla1[[#This Row],[Fecha]]="",(""),(Tabla1[[#This Row],[Tipo de Operación]]))</f>
        <v/>
      </c>
      <c r="C1969" s="19" t="str">
        <f>IF(Tabla1[[#This Row],[Fecha]]="",(""),(Tabla1[[#This Row],[Código]]))</f>
        <v/>
      </c>
      <c r="D1969" s="4" t="str">
        <f>IF(Tabla1[[#This Row],[Fecha]]="",(""),(Tabla1[[#This Row],[Rubro]]))</f>
        <v/>
      </c>
      <c r="E1969" s="4"/>
      <c r="F1969" s="4" t="str">
        <f>IF(Tabla1[[#This Row],[Fecha]]="",(""),(Tabla1[[#This Row],[Precio]]))</f>
        <v/>
      </c>
      <c r="G1969" s="4" t="str">
        <f>IF(Tabla1[[#This Row],[Fecha]]="",(""),(Tabla1[[#This Row],[Medio de Pago]]))</f>
        <v/>
      </c>
      <c r="H1969" s="4" t="str">
        <f>IF(Tabla1[[#This Row],[Fecha]]="",(""),(IF(Tabla1[[#This Row],[Ingreso en]]="",(""),(Tabla1[[#This Row],[Precio]]))))</f>
        <v/>
      </c>
      <c r="I1969" s="5" t="str">
        <f>IF(Tabla1[[#This Row],[Fecha]]="",(""),(IF(Tabla1[[#This Row],[Egreso de]]="",(""),(Tabla1[[#This Row],[Precio]]))))</f>
        <v/>
      </c>
      <c r="J1969" s="4" t="str">
        <f>IF(Tabla1[[#This Row],[Fecha]]="",(""),(IF(Tabla13[[#This Row],[Ingreso en]]="",(-Tabla13[[#This Row],[Egreso de]]),(Tabla13[[#This Row],[Ingreso en]]))))</f>
        <v/>
      </c>
    </row>
    <row r="1970" spans="1:10" x14ac:dyDescent="0.3">
      <c r="A1970" s="2" t="str">
        <f>IF(Tabla1[[#This Row],[Fecha]]="",(""),(Tabla1[[#This Row],[Fecha]]))</f>
        <v/>
      </c>
      <c r="B1970" s="3" t="str">
        <f>IF(Tabla1[[#This Row],[Fecha]]="",(""),(Tabla1[[#This Row],[Tipo de Operación]]))</f>
        <v/>
      </c>
      <c r="C1970" s="19" t="str">
        <f>IF(Tabla1[[#This Row],[Fecha]]="",(""),(Tabla1[[#This Row],[Código]]))</f>
        <v/>
      </c>
      <c r="D1970" s="4" t="str">
        <f>IF(Tabla1[[#This Row],[Fecha]]="",(""),(Tabla1[[#This Row],[Rubro]]))</f>
        <v/>
      </c>
      <c r="E1970" s="4"/>
      <c r="F1970" s="4" t="str">
        <f>IF(Tabla1[[#This Row],[Fecha]]="",(""),(Tabla1[[#This Row],[Precio]]))</f>
        <v/>
      </c>
      <c r="G1970" s="4" t="str">
        <f>IF(Tabla1[[#This Row],[Fecha]]="",(""),(Tabla1[[#This Row],[Medio de Pago]]))</f>
        <v/>
      </c>
      <c r="H1970" s="4" t="str">
        <f>IF(Tabla1[[#This Row],[Fecha]]="",(""),(IF(Tabla1[[#This Row],[Ingreso en]]="",(""),(Tabla1[[#This Row],[Precio]]))))</f>
        <v/>
      </c>
      <c r="I1970" s="5" t="str">
        <f>IF(Tabla1[[#This Row],[Fecha]]="",(""),(IF(Tabla1[[#This Row],[Egreso de]]="",(""),(Tabla1[[#This Row],[Precio]]))))</f>
        <v/>
      </c>
      <c r="J1970" s="4" t="str">
        <f>IF(Tabla1[[#This Row],[Fecha]]="",(""),(IF(Tabla13[[#This Row],[Ingreso en]]="",(-Tabla13[[#This Row],[Egreso de]]),(Tabla13[[#This Row],[Ingreso en]]))))</f>
        <v/>
      </c>
    </row>
    <row r="1971" spans="1:10" x14ac:dyDescent="0.3">
      <c r="A1971" s="2" t="str">
        <f>IF(Tabla1[[#This Row],[Fecha]]="",(""),(Tabla1[[#This Row],[Fecha]]))</f>
        <v/>
      </c>
      <c r="B1971" s="3" t="str">
        <f>IF(Tabla1[[#This Row],[Fecha]]="",(""),(Tabla1[[#This Row],[Tipo de Operación]]))</f>
        <v/>
      </c>
      <c r="C1971" s="19" t="str">
        <f>IF(Tabla1[[#This Row],[Fecha]]="",(""),(Tabla1[[#This Row],[Código]]))</f>
        <v/>
      </c>
      <c r="D1971" s="4" t="str">
        <f>IF(Tabla1[[#This Row],[Fecha]]="",(""),(Tabla1[[#This Row],[Rubro]]))</f>
        <v/>
      </c>
      <c r="E1971" s="4"/>
      <c r="F1971" s="4" t="str">
        <f>IF(Tabla1[[#This Row],[Fecha]]="",(""),(Tabla1[[#This Row],[Precio]]))</f>
        <v/>
      </c>
      <c r="G1971" s="4" t="str">
        <f>IF(Tabla1[[#This Row],[Fecha]]="",(""),(Tabla1[[#This Row],[Medio de Pago]]))</f>
        <v/>
      </c>
      <c r="H1971" s="4" t="str">
        <f>IF(Tabla1[[#This Row],[Fecha]]="",(""),(IF(Tabla1[[#This Row],[Ingreso en]]="",(""),(Tabla1[[#This Row],[Precio]]))))</f>
        <v/>
      </c>
      <c r="I1971" s="5" t="str">
        <f>IF(Tabla1[[#This Row],[Fecha]]="",(""),(IF(Tabla1[[#This Row],[Egreso de]]="",(""),(Tabla1[[#This Row],[Precio]]))))</f>
        <v/>
      </c>
      <c r="J1971" s="4" t="str">
        <f>IF(Tabla1[[#This Row],[Fecha]]="",(""),(IF(Tabla13[[#This Row],[Ingreso en]]="",(-Tabla13[[#This Row],[Egreso de]]),(Tabla13[[#This Row],[Ingreso en]]))))</f>
        <v/>
      </c>
    </row>
    <row r="1972" spans="1:10" x14ac:dyDescent="0.3">
      <c r="A1972" s="2" t="str">
        <f>IF(Tabla1[[#This Row],[Fecha]]="",(""),(Tabla1[[#This Row],[Fecha]]))</f>
        <v/>
      </c>
      <c r="B1972" s="3" t="str">
        <f>IF(Tabla1[[#This Row],[Fecha]]="",(""),(Tabla1[[#This Row],[Tipo de Operación]]))</f>
        <v/>
      </c>
      <c r="C1972" s="19" t="str">
        <f>IF(Tabla1[[#This Row],[Fecha]]="",(""),(Tabla1[[#This Row],[Código]]))</f>
        <v/>
      </c>
      <c r="D1972" s="4" t="str">
        <f>IF(Tabla1[[#This Row],[Fecha]]="",(""),(Tabla1[[#This Row],[Rubro]]))</f>
        <v/>
      </c>
      <c r="E1972" s="4"/>
      <c r="F1972" s="4" t="str">
        <f>IF(Tabla1[[#This Row],[Fecha]]="",(""),(Tabla1[[#This Row],[Precio]]))</f>
        <v/>
      </c>
      <c r="G1972" s="4" t="str">
        <f>IF(Tabla1[[#This Row],[Fecha]]="",(""),(Tabla1[[#This Row],[Medio de Pago]]))</f>
        <v/>
      </c>
      <c r="H1972" s="4" t="str">
        <f>IF(Tabla1[[#This Row],[Fecha]]="",(""),(IF(Tabla1[[#This Row],[Ingreso en]]="",(""),(Tabla1[[#This Row],[Precio]]))))</f>
        <v/>
      </c>
      <c r="I1972" s="5" t="str">
        <f>IF(Tabla1[[#This Row],[Fecha]]="",(""),(IF(Tabla1[[#This Row],[Egreso de]]="",(""),(Tabla1[[#This Row],[Precio]]))))</f>
        <v/>
      </c>
      <c r="J1972" s="4" t="str">
        <f>IF(Tabla1[[#This Row],[Fecha]]="",(""),(IF(Tabla13[[#This Row],[Ingreso en]]="",(-Tabla13[[#This Row],[Egreso de]]),(Tabla13[[#This Row],[Ingreso en]]))))</f>
        <v/>
      </c>
    </row>
    <row r="1973" spans="1:10" x14ac:dyDescent="0.3">
      <c r="A1973" s="2" t="str">
        <f>IF(Tabla1[[#This Row],[Fecha]]="",(""),(Tabla1[[#This Row],[Fecha]]))</f>
        <v/>
      </c>
      <c r="B1973" s="3" t="str">
        <f>IF(Tabla1[[#This Row],[Fecha]]="",(""),(Tabla1[[#This Row],[Tipo de Operación]]))</f>
        <v/>
      </c>
      <c r="C1973" s="19" t="str">
        <f>IF(Tabla1[[#This Row],[Fecha]]="",(""),(Tabla1[[#This Row],[Código]]))</f>
        <v/>
      </c>
      <c r="D1973" s="4" t="str">
        <f>IF(Tabla1[[#This Row],[Fecha]]="",(""),(Tabla1[[#This Row],[Rubro]]))</f>
        <v/>
      </c>
      <c r="E1973" s="4"/>
      <c r="F1973" s="4" t="str">
        <f>IF(Tabla1[[#This Row],[Fecha]]="",(""),(Tabla1[[#This Row],[Precio]]))</f>
        <v/>
      </c>
      <c r="G1973" s="4" t="str">
        <f>IF(Tabla1[[#This Row],[Fecha]]="",(""),(Tabla1[[#This Row],[Medio de Pago]]))</f>
        <v/>
      </c>
      <c r="H1973" s="4" t="str">
        <f>IF(Tabla1[[#This Row],[Fecha]]="",(""),(IF(Tabla1[[#This Row],[Ingreso en]]="",(""),(Tabla1[[#This Row],[Precio]]))))</f>
        <v/>
      </c>
      <c r="I1973" s="5" t="str">
        <f>IF(Tabla1[[#This Row],[Fecha]]="",(""),(IF(Tabla1[[#This Row],[Egreso de]]="",(""),(Tabla1[[#This Row],[Precio]]))))</f>
        <v/>
      </c>
      <c r="J1973" s="4" t="str">
        <f>IF(Tabla1[[#This Row],[Fecha]]="",(""),(IF(Tabla13[[#This Row],[Ingreso en]]="",(-Tabla13[[#This Row],[Egreso de]]),(Tabla13[[#This Row],[Ingreso en]]))))</f>
        <v/>
      </c>
    </row>
    <row r="1974" spans="1:10" x14ac:dyDescent="0.3">
      <c r="A1974" s="2" t="str">
        <f>IF(Tabla1[[#This Row],[Fecha]]="",(""),(Tabla1[[#This Row],[Fecha]]))</f>
        <v/>
      </c>
      <c r="B1974" s="3" t="str">
        <f>IF(Tabla1[[#This Row],[Fecha]]="",(""),(Tabla1[[#This Row],[Tipo de Operación]]))</f>
        <v/>
      </c>
      <c r="C1974" s="19" t="str">
        <f>IF(Tabla1[[#This Row],[Fecha]]="",(""),(Tabla1[[#This Row],[Código]]))</f>
        <v/>
      </c>
      <c r="D1974" s="4" t="str">
        <f>IF(Tabla1[[#This Row],[Fecha]]="",(""),(Tabla1[[#This Row],[Rubro]]))</f>
        <v/>
      </c>
      <c r="E1974" s="4"/>
      <c r="F1974" s="4" t="str">
        <f>IF(Tabla1[[#This Row],[Fecha]]="",(""),(Tabla1[[#This Row],[Precio]]))</f>
        <v/>
      </c>
      <c r="G1974" s="4" t="str">
        <f>IF(Tabla1[[#This Row],[Fecha]]="",(""),(Tabla1[[#This Row],[Medio de Pago]]))</f>
        <v/>
      </c>
      <c r="H1974" s="4" t="str">
        <f>IF(Tabla1[[#This Row],[Fecha]]="",(""),(IF(Tabla1[[#This Row],[Ingreso en]]="",(""),(Tabla1[[#This Row],[Precio]]))))</f>
        <v/>
      </c>
      <c r="I1974" s="5" t="str">
        <f>IF(Tabla1[[#This Row],[Fecha]]="",(""),(IF(Tabla1[[#This Row],[Egreso de]]="",(""),(Tabla1[[#This Row],[Precio]]))))</f>
        <v/>
      </c>
      <c r="J1974" s="4" t="str">
        <f>IF(Tabla1[[#This Row],[Fecha]]="",(""),(IF(Tabla13[[#This Row],[Ingreso en]]="",(-Tabla13[[#This Row],[Egreso de]]),(Tabla13[[#This Row],[Ingreso en]]))))</f>
        <v/>
      </c>
    </row>
    <row r="1975" spans="1:10" x14ac:dyDescent="0.3">
      <c r="A1975" s="2" t="str">
        <f>IF(Tabla1[[#This Row],[Fecha]]="",(""),(Tabla1[[#This Row],[Fecha]]))</f>
        <v/>
      </c>
      <c r="B1975" s="3" t="str">
        <f>IF(Tabla1[[#This Row],[Fecha]]="",(""),(Tabla1[[#This Row],[Tipo de Operación]]))</f>
        <v/>
      </c>
      <c r="C1975" s="19" t="str">
        <f>IF(Tabla1[[#This Row],[Fecha]]="",(""),(Tabla1[[#This Row],[Código]]))</f>
        <v/>
      </c>
      <c r="D1975" s="4" t="str">
        <f>IF(Tabla1[[#This Row],[Fecha]]="",(""),(Tabla1[[#This Row],[Rubro]]))</f>
        <v/>
      </c>
      <c r="E1975" s="4"/>
      <c r="F1975" s="4" t="str">
        <f>IF(Tabla1[[#This Row],[Fecha]]="",(""),(Tabla1[[#This Row],[Precio]]))</f>
        <v/>
      </c>
      <c r="G1975" s="4" t="str">
        <f>IF(Tabla1[[#This Row],[Fecha]]="",(""),(Tabla1[[#This Row],[Medio de Pago]]))</f>
        <v/>
      </c>
      <c r="H1975" s="4" t="str">
        <f>IF(Tabla1[[#This Row],[Fecha]]="",(""),(IF(Tabla1[[#This Row],[Ingreso en]]="",(""),(Tabla1[[#This Row],[Precio]]))))</f>
        <v/>
      </c>
      <c r="I1975" s="5" t="str">
        <f>IF(Tabla1[[#This Row],[Fecha]]="",(""),(IF(Tabla1[[#This Row],[Egreso de]]="",(""),(Tabla1[[#This Row],[Precio]]))))</f>
        <v/>
      </c>
      <c r="J1975" s="4" t="str">
        <f>IF(Tabla1[[#This Row],[Fecha]]="",(""),(IF(Tabla13[[#This Row],[Ingreso en]]="",(-Tabla13[[#This Row],[Egreso de]]),(Tabla13[[#This Row],[Ingreso en]]))))</f>
        <v/>
      </c>
    </row>
    <row r="1976" spans="1:10" x14ac:dyDescent="0.3">
      <c r="A1976" s="2" t="str">
        <f>IF(Tabla1[[#This Row],[Fecha]]="",(""),(Tabla1[[#This Row],[Fecha]]))</f>
        <v/>
      </c>
      <c r="B1976" s="3" t="str">
        <f>IF(Tabla1[[#This Row],[Fecha]]="",(""),(Tabla1[[#This Row],[Tipo de Operación]]))</f>
        <v/>
      </c>
      <c r="C1976" s="19" t="str">
        <f>IF(Tabla1[[#This Row],[Fecha]]="",(""),(Tabla1[[#This Row],[Código]]))</f>
        <v/>
      </c>
      <c r="D1976" s="4" t="str">
        <f>IF(Tabla1[[#This Row],[Fecha]]="",(""),(Tabla1[[#This Row],[Rubro]]))</f>
        <v/>
      </c>
      <c r="E1976" s="4"/>
      <c r="F1976" s="4" t="str">
        <f>IF(Tabla1[[#This Row],[Fecha]]="",(""),(Tabla1[[#This Row],[Precio]]))</f>
        <v/>
      </c>
      <c r="G1976" s="4" t="str">
        <f>IF(Tabla1[[#This Row],[Fecha]]="",(""),(Tabla1[[#This Row],[Medio de Pago]]))</f>
        <v/>
      </c>
      <c r="H1976" s="4" t="str">
        <f>IF(Tabla1[[#This Row],[Fecha]]="",(""),(IF(Tabla1[[#This Row],[Ingreso en]]="",(""),(Tabla1[[#This Row],[Precio]]))))</f>
        <v/>
      </c>
      <c r="I1976" s="5" t="str">
        <f>IF(Tabla1[[#This Row],[Fecha]]="",(""),(IF(Tabla1[[#This Row],[Egreso de]]="",(""),(Tabla1[[#This Row],[Precio]]))))</f>
        <v/>
      </c>
      <c r="J1976" s="4" t="str">
        <f>IF(Tabla1[[#This Row],[Fecha]]="",(""),(IF(Tabla13[[#This Row],[Ingreso en]]="",(-Tabla13[[#This Row],[Egreso de]]),(Tabla13[[#This Row],[Ingreso en]]))))</f>
        <v/>
      </c>
    </row>
    <row r="1977" spans="1:10" x14ac:dyDescent="0.3">
      <c r="A1977" s="2" t="str">
        <f>IF(Tabla1[[#This Row],[Fecha]]="",(""),(Tabla1[[#This Row],[Fecha]]))</f>
        <v/>
      </c>
      <c r="B1977" s="3" t="str">
        <f>IF(Tabla1[[#This Row],[Fecha]]="",(""),(Tabla1[[#This Row],[Tipo de Operación]]))</f>
        <v/>
      </c>
      <c r="C1977" s="19" t="str">
        <f>IF(Tabla1[[#This Row],[Fecha]]="",(""),(Tabla1[[#This Row],[Código]]))</f>
        <v/>
      </c>
      <c r="D1977" s="4" t="str">
        <f>IF(Tabla1[[#This Row],[Fecha]]="",(""),(Tabla1[[#This Row],[Rubro]]))</f>
        <v/>
      </c>
      <c r="E1977" s="4"/>
      <c r="F1977" s="4" t="str">
        <f>IF(Tabla1[[#This Row],[Fecha]]="",(""),(Tabla1[[#This Row],[Precio]]))</f>
        <v/>
      </c>
      <c r="G1977" s="4" t="str">
        <f>IF(Tabla1[[#This Row],[Fecha]]="",(""),(Tabla1[[#This Row],[Medio de Pago]]))</f>
        <v/>
      </c>
      <c r="H1977" s="4" t="str">
        <f>IF(Tabla1[[#This Row],[Fecha]]="",(""),(IF(Tabla1[[#This Row],[Ingreso en]]="",(""),(Tabla1[[#This Row],[Precio]]))))</f>
        <v/>
      </c>
      <c r="I1977" s="5" t="str">
        <f>IF(Tabla1[[#This Row],[Fecha]]="",(""),(IF(Tabla1[[#This Row],[Egreso de]]="",(""),(Tabla1[[#This Row],[Precio]]))))</f>
        <v/>
      </c>
      <c r="J1977" s="4" t="str">
        <f>IF(Tabla1[[#This Row],[Fecha]]="",(""),(IF(Tabla13[[#This Row],[Ingreso en]]="",(-Tabla13[[#This Row],[Egreso de]]),(Tabla13[[#This Row],[Ingreso en]]))))</f>
        <v/>
      </c>
    </row>
    <row r="1978" spans="1:10" x14ac:dyDescent="0.3">
      <c r="A1978" s="2" t="str">
        <f>IF(Tabla1[[#This Row],[Fecha]]="",(""),(Tabla1[[#This Row],[Fecha]]))</f>
        <v/>
      </c>
      <c r="B1978" s="3" t="str">
        <f>IF(Tabla1[[#This Row],[Fecha]]="",(""),(Tabla1[[#This Row],[Tipo de Operación]]))</f>
        <v/>
      </c>
      <c r="C1978" s="19" t="str">
        <f>IF(Tabla1[[#This Row],[Fecha]]="",(""),(Tabla1[[#This Row],[Código]]))</f>
        <v/>
      </c>
      <c r="D1978" s="4" t="str">
        <f>IF(Tabla1[[#This Row],[Fecha]]="",(""),(Tabla1[[#This Row],[Rubro]]))</f>
        <v/>
      </c>
      <c r="E1978" s="4"/>
      <c r="F1978" s="4" t="str">
        <f>IF(Tabla1[[#This Row],[Fecha]]="",(""),(Tabla1[[#This Row],[Precio]]))</f>
        <v/>
      </c>
      <c r="G1978" s="4" t="str">
        <f>IF(Tabla1[[#This Row],[Fecha]]="",(""),(Tabla1[[#This Row],[Medio de Pago]]))</f>
        <v/>
      </c>
      <c r="H1978" s="4" t="str">
        <f>IF(Tabla1[[#This Row],[Fecha]]="",(""),(IF(Tabla1[[#This Row],[Ingreso en]]="",(""),(Tabla1[[#This Row],[Precio]]))))</f>
        <v/>
      </c>
      <c r="I1978" s="5" t="str">
        <f>IF(Tabla1[[#This Row],[Fecha]]="",(""),(IF(Tabla1[[#This Row],[Egreso de]]="",(""),(Tabla1[[#This Row],[Precio]]))))</f>
        <v/>
      </c>
      <c r="J1978" s="4" t="str">
        <f>IF(Tabla1[[#This Row],[Fecha]]="",(""),(IF(Tabla13[[#This Row],[Ingreso en]]="",(-Tabla13[[#This Row],[Egreso de]]),(Tabla13[[#This Row],[Ingreso en]]))))</f>
        <v/>
      </c>
    </row>
    <row r="1979" spans="1:10" x14ac:dyDescent="0.3">
      <c r="A1979" s="2" t="str">
        <f>IF(Tabla1[[#This Row],[Fecha]]="",(""),(Tabla1[[#This Row],[Fecha]]))</f>
        <v/>
      </c>
      <c r="B1979" s="3" t="str">
        <f>IF(Tabla1[[#This Row],[Fecha]]="",(""),(Tabla1[[#This Row],[Tipo de Operación]]))</f>
        <v/>
      </c>
      <c r="C1979" s="19" t="str">
        <f>IF(Tabla1[[#This Row],[Fecha]]="",(""),(Tabla1[[#This Row],[Código]]))</f>
        <v/>
      </c>
      <c r="D1979" s="4" t="str">
        <f>IF(Tabla1[[#This Row],[Fecha]]="",(""),(Tabla1[[#This Row],[Rubro]]))</f>
        <v/>
      </c>
      <c r="E1979" s="4"/>
      <c r="F1979" s="4" t="str">
        <f>IF(Tabla1[[#This Row],[Fecha]]="",(""),(Tabla1[[#This Row],[Precio]]))</f>
        <v/>
      </c>
      <c r="G1979" s="4" t="str">
        <f>IF(Tabla1[[#This Row],[Fecha]]="",(""),(Tabla1[[#This Row],[Medio de Pago]]))</f>
        <v/>
      </c>
      <c r="H1979" s="4" t="str">
        <f>IF(Tabla1[[#This Row],[Fecha]]="",(""),(IF(Tabla1[[#This Row],[Ingreso en]]="",(""),(Tabla1[[#This Row],[Precio]]))))</f>
        <v/>
      </c>
      <c r="I1979" s="5" t="str">
        <f>IF(Tabla1[[#This Row],[Fecha]]="",(""),(IF(Tabla1[[#This Row],[Egreso de]]="",(""),(Tabla1[[#This Row],[Precio]]))))</f>
        <v/>
      </c>
      <c r="J1979" s="4" t="str">
        <f>IF(Tabla1[[#This Row],[Fecha]]="",(""),(IF(Tabla13[[#This Row],[Ingreso en]]="",(-Tabla13[[#This Row],[Egreso de]]),(Tabla13[[#This Row],[Ingreso en]]))))</f>
        <v/>
      </c>
    </row>
    <row r="1980" spans="1:10" x14ac:dyDescent="0.3">
      <c r="A1980" s="2" t="str">
        <f>IF(Tabla1[[#This Row],[Fecha]]="",(""),(Tabla1[[#This Row],[Fecha]]))</f>
        <v/>
      </c>
      <c r="B1980" s="3" t="str">
        <f>IF(Tabla1[[#This Row],[Fecha]]="",(""),(Tabla1[[#This Row],[Tipo de Operación]]))</f>
        <v/>
      </c>
      <c r="C1980" s="19" t="str">
        <f>IF(Tabla1[[#This Row],[Fecha]]="",(""),(Tabla1[[#This Row],[Código]]))</f>
        <v/>
      </c>
      <c r="D1980" s="4" t="str">
        <f>IF(Tabla1[[#This Row],[Fecha]]="",(""),(Tabla1[[#This Row],[Rubro]]))</f>
        <v/>
      </c>
      <c r="E1980" s="4"/>
      <c r="F1980" s="4" t="str">
        <f>IF(Tabla1[[#This Row],[Fecha]]="",(""),(Tabla1[[#This Row],[Precio]]))</f>
        <v/>
      </c>
      <c r="G1980" s="4" t="str">
        <f>IF(Tabla1[[#This Row],[Fecha]]="",(""),(Tabla1[[#This Row],[Medio de Pago]]))</f>
        <v/>
      </c>
      <c r="H1980" s="4" t="str">
        <f>IF(Tabla1[[#This Row],[Fecha]]="",(""),(IF(Tabla1[[#This Row],[Ingreso en]]="",(""),(Tabla1[[#This Row],[Precio]]))))</f>
        <v/>
      </c>
      <c r="I1980" s="5" t="str">
        <f>IF(Tabla1[[#This Row],[Fecha]]="",(""),(IF(Tabla1[[#This Row],[Egreso de]]="",(""),(Tabla1[[#This Row],[Precio]]))))</f>
        <v/>
      </c>
      <c r="J1980" s="4" t="str">
        <f>IF(Tabla1[[#This Row],[Fecha]]="",(""),(IF(Tabla13[[#This Row],[Ingreso en]]="",(-Tabla13[[#This Row],[Egreso de]]),(Tabla13[[#This Row],[Ingreso en]]))))</f>
        <v/>
      </c>
    </row>
    <row r="1981" spans="1:10" x14ac:dyDescent="0.3">
      <c r="A1981" s="2" t="str">
        <f>IF(Tabla1[[#This Row],[Fecha]]="",(""),(Tabla1[[#This Row],[Fecha]]))</f>
        <v/>
      </c>
      <c r="B1981" s="3" t="str">
        <f>IF(Tabla1[[#This Row],[Fecha]]="",(""),(Tabla1[[#This Row],[Tipo de Operación]]))</f>
        <v/>
      </c>
      <c r="C1981" s="19" t="str">
        <f>IF(Tabla1[[#This Row],[Fecha]]="",(""),(Tabla1[[#This Row],[Código]]))</f>
        <v/>
      </c>
      <c r="D1981" s="4" t="str">
        <f>IF(Tabla1[[#This Row],[Fecha]]="",(""),(Tabla1[[#This Row],[Rubro]]))</f>
        <v/>
      </c>
      <c r="E1981" s="4"/>
      <c r="F1981" s="4" t="str">
        <f>IF(Tabla1[[#This Row],[Fecha]]="",(""),(Tabla1[[#This Row],[Precio]]))</f>
        <v/>
      </c>
      <c r="G1981" s="4" t="str">
        <f>IF(Tabla1[[#This Row],[Fecha]]="",(""),(Tabla1[[#This Row],[Medio de Pago]]))</f>
        <v/>
      </c>
      <c r="H1981" s="4" t="str">
        <f>IF(Tabla1[[#This Row],[Fecha]]="",(""),(IF(Tabla1[[#This Row],[Ingreso en]]="",(""),(Tabla1[[#This Row],[Precio]]))))</f>
        <v/>
      </c>
      <c r="I1981" s="5" t="str">
        <f>IF(Tabla1[[#This Row],[Fecha]]="",(""),(IF(Tabla1[[#This Row],[Egreso de]]="",(""),(Tabla1[[#This Row],[Precio]]))))</f>
        <v/>
      </c>
      <c r="J1981" s="4" t="str">
        <f>IF(Tabla1[[#This Row],[Fecha]]="",(""),(IF(Tabla13[[#This Row],[Ingreso en]]="",(-Tabla13[[#This Row],[Egreso de]]),(Tabla13[[#This Row],[Ingreso en]]))))</f>
        <v/>
      </c>
    </row>
    <row r="1982" spans="1:10" x14ac:dyDescent="0.3">
      <c r="A1982" s="2" t="str">
        <f>IF(Tabla1[[#This Row],[Fecha]]="",(""),(Tabla1[[#This Row],[Fecha]]))</f>
        <v/>
      </c>
      <c r="B1982" s="3" t="str">
        <f>IF(Tabla1[[#This Row],[Fecha]]="",(""),(Tabla1[[#This Row],[Tipo de Operación]]))</f>
        <v/>
      </c>
      <c r="C1982" s="19" t="str">
        <f>IF(Tabla1[[#This Row],[Fecha]]="",(""),(Tabla1[[#This Row],[Código]]))</f>
        <v/>
      </c>
      <c r="D1982" s="4" t="str">
        <f>IF(Tabla1[[#This Row],[Fecha]]="",(""),(Tabla1[[#This Row],[Rubro]]))</f>
        <v/>
      </c>
      <c r="E1982" s="4"/>
      <c r="F1982" s="4" t="str">
        <f>IF(Tabla1[[#This Row],[Fecha]]="",(""),(Tabla1[[#This Row],[Precio]]))</f>
        <v/>
      </c>
      <c r="G1982" s="4" t="str">
        <f>IF(Tabla1[[#This Row],[Fecha]]="",(""),(Tabla1[[#This Row],[Medio de Pago]]))</f>
        <v/>
      </c>
      <c r="H1982" s="4" t="str">
        <f>IF(Tabla1[[#This Row],[Fecha]]="",(""),(IF(Tabla1[[#This Row],[Ingreso en]]="",(""),(Tabla1[[#This Row],[Precio]]))))</f>
        <v/>
      </c>
      <c r="I1982" s="5" t="str">
        <f>IF(Tabla1[[#This Row],[Fecha]]="",(""),(IF(Tabla1[[#This Row],[Egreso de]]="",(""),(Tabla1[[#This Row],[Precio]]))))</f>
        <v/>
      </c>
      <c r="J1982" s="4" t="str">
        <f>IF(Tabla1[[#This Row],[Fecha]]="",(""),(IF(Tabla13[[#This Row],[Ingreso en]]="",(-Tabla13[[#This Row],[Egreso de]]),(Tabla13[[#This Row],[Ingreso en]]))))</f>
        <v/>
      </c>
    </row>
    <row r="1983" spans="1:10" x14ac:dyDescent="0.3">
      <c r="A1983" s="2" t="str">
        <f>IF(Tabla1[[#This Row],[Fecha]]="",(""),(Tabla1[[#This Row],[Fecha]]))</f>
        <v/>
      </c>
      <c r="B1983" s="3" t="str">
        <f>IF(Tabla1[[#This Row],[Fecha]]="",(""),(Tabla1[[#This Row],[Tipo de Operación]]))</f>
        <v/>
      </c>
      <c r="C1983" s="19" t="str">
        <f>IF(Tabla1[[#This Row],[Fecha]]="",(""),(Tabla1[[#This Row],[Código]]))</f>
        <v/>
      </c>
      <c r="D1983" s="4" t="str">
        <f>IF(Tabla1[[#This Row],[Fecha]]="",(""),(Tabla1[[#This Row],[Rubro]]))</f>
        <v/>
      </c>
      <c r="E1983" s="4"/>
      <c r="F1983" s="4" t="str">
        <f>IF(Tabla1[[#This Row],[Fecha]]="",(""),(Tabla1[[#This Row],[Precio]]))</f>
        <v/>
      </c>
      <c r="G1983" s="4" t="str">
        <f>IF(Tabla1[[#This Row],[Fecha]]="",(""),(Tabla1[[#This Row],[Medio de Pago]]))</f>
        <v/>
      </c>
      <c r="H1983" s="4" t="str">
        <f>IF(Tabla1[[#This Row],[Fecha]]="",(""),(IF(Tabla1[[#This Row],[Ingreso en]]="",(""),(Tabla1[[#This Row],[Precio]]))))</f>
        <v/>
      </c>
      <c r="I1983" s="5" t="str">
        <f>IF(Tabla1[[#This Row],[Fecha]]="",(""),(IF(Tabla1[[#This Row],[Egreso de]]="",(""),(Tabla1[[#This Row],[Precio]]))))</f>
        <v/>
      </c>
      <c r="J1983" s="4" t="str">
        <f>IF(Tabla1[[#This Row],[Fecha]]="",(""),(IF(Tabla13[[#This Row],[Ingreso en]]="",(-Tabla13[[#This Row],[Egreso de]]),(Tabla13[[#This Row],[Ingreso en]]))))</f>
        <v/>
      </c>
    </row>
    <row r="1984" spans="1:10" x14ac:dyDescent="0.3">
      <c r="A1984" s="2" t="str">
        <f>IF(Tabla1[[#This Row],[Fecha]]="",(""),(Tabla1[[#This Row],[Fecha]]))</f>
        <v/>
      </c>
      <c r="B1984" s="3" t="str">
        <f>IF(Tabla1[[#This Row],[Fecha]]="",(""),(Tabla1[[#This Row],[Tipo de Operación]]))</f>
        <v/>
      </c>
      <c r="C1984" s="19" t="str">
        <f>IF(Tabla1[[#This Row],[Fecha]]="",(""),(Tabla1[[#This Row],[Código]]))</f>
        <v/>
      </c>
      <c r="D1984" s="4" t="str">
        <f>IF(Tabla1[[#This Row],[Fecha]]="",(""),(Tabla1[[#This Row],[Rubro]]))</f>
        <v/>
      </c>
      <c r="E1984" s="4"/>
      <c r="F1984" s="4" t="str">
        <f>IF(Tabla1[[#This Row],[Fecha]]="",(""),(Tabla1[[#This Row],[Precio]]))</f>
        <v/>
      </c>
      <c r="G1984" s="4" t="str">
        <f>IF(Tabla1[[#This Row],[Fecha]]="",(""),(Tabla1[[#This Row],[Medio de Pago]]))</f>
        <v/>
      </c>
      <c r="H1984" s="4" t="str">
        <f>IF(Tabla1[[#This Row],[Fecha]]="",(""),(IF(Tabla1[[#This Row],[Ingreso en]]="",(""),(Tabla1[[#This Row],[Precio]]))))</f>
        <v/>
      </c>
      <c r="I1984" s="5" t="str">
        <f>IF(Tabla1[[#This Row],[Fecha]]="",(""),(IF(Tabla1[[#This Row],[Egreso de]]="",(""),(Tabla1[[#This Row],[Precio]]))))</f>
        <v/>
      </c>
      <c r="J1984" s="4" t="str">
        <f>IF(Tabla1[[#This Row],[Fecha]]="",(""),(IF(Tabla13[[#This Row],[Ingreso en]]="",(-Tabla13[[#This Row],[Egreso de]]),(Tabla13[[#This Row],[Ingreso en]]))))</f>
        <v/>
      </c>
    </row>
    <row r="1985" spans="1:10" x14ac:dyDescent="0.3">
      <c r="A1985" s="2" t="str">
        <f>IF(Tabla1[[#This Row],[Fecha]]="",(""),(Tabla1[[#This Row],[Fecha]]))</f>
        <v/>
      </c>
      <c r="B1985" s="3" t="str">
        <f>IF(Tabla1[[#This Row],[Fecha]]="",(""),(Tabla1[[#This Row],[Tipo de Operación]]))</f>
        <v/>
      </c>
      <c r="C1985" s="19" t="str">
        <f>IF(Tabla1[[#This Row],[Fecha]]="",(""),(Tabla1[[#This Row],[Código]]))</f>
        <v/>
      </c>
      <c r="D1985" s="4" t="str">
        <f>IF(Tabla1[[#This Row],[Fecha]]="",(""),(Tabla1[[#This Row],[Rubro]]))</f>
        <v/>
      </c>
      <c r="E1985" s="4"/>
      <c r="F1985" s="4" t="str">
        <f>IF(Tabla1[[#This Row],[Fecha]]="",(""),(Tabla1[[#This Row],[Precio]]))</f>
        <v/>
      </c>
      <c r="G1985" s="4" t="str">
        <f>IF(Tabla1[[#This Row],[Fecha]]="",(""),(Tabla1[[#This Row],[Medio de Pago]]))</f>
        <v/>
      </c>
      <c r="H1985" s="4" t="str">
        <f>IF(Tabla1[[#This Row],[Fecha]]="",(""),(IF(Tabla1[[#This Row],[Ingreso en]]="",(""),(Tabla1[[#This Row],[Precio]]))))</f>
        <v/>
      </c>
      <c r="I1985" s="5" t="str">
        <f>IF(Tabla1[[#This Row],[Fecha]]="",(""),(IF(Tabla1[[#This Row],[Egreso de]]="",(""),(Tabla1[[#This Row],[Precio]]))))</f>
        <v/>
      </c>
      <c r="J1985" s="4" t="str">
        <f>IF(Tabla1[[#This Row],[Fecha]]="",(""),(IF(Tabla13[[#This Row],[Ingreso en]]="",(-Tabla13[[#This Row],[Egreso de]]),(Tabla13[[#This Row],[Ingreso en]]))))</f>
        <v/>
      </c>
    </row>
    <row r="1986" spans="1:10" x14ac:dyDescent="0.3">
      <c r="A1986" s="2" t="str">
        <f>IF(Tabla1[[#This Row],[Fecha]]="",(""),(Tabla1[[#This Row],[Fecha]]))</f>
        <v/>
      </c>
      <c r="B1986" s="3" t="str">
        <f>IF(Tabla1[[#This Row],[Fecha]]="",(""),(Tabla1[[#This Row],[Tipo de Operación]]))</f>
        <v/>
      </c>
      <c r="C1986" s="19" t="str">
        <f>IF(Tabla1[[#This Row],[Fecha]]="",(""),(Tabla1[[#This Row],[Código]]))</f>
        <v/>
      </c>
      <c r="D1986" s="4" t="str">
        <f>IF(Tabla1[[#This Row],[Fecha]]="",(""),(Tabla1[[#This Row],[Rubro]]))</f>
        <v/>
      </c>
      <c r="E1986" s="4"/>
      <c r="F1986" s="4" t="str">
        <f>IF(Tabla1[[#This Row],[Fecha]]="",(""),(Tabla1[[#This Row],[Precio]]))</f>
        <v/>
      </c>
      <c r="G1986" s="4" t="str">
        <f>IF(Tabla1[[#This Row],[Fecha]]="",(""),(Tabla1[[#This Row],[Medio de Pago]]))</f>
        <v/>
      </c>
      <c r="H1986" s="4" t="str">
        <f>IF(Tabla1[[#This Row],[Fecha]]="",(""),(IF(Tabla1[[#This Row],[Ingreso en]]="",(""),(Tabla1[[#This Row],[Precio]]))))</f>
        <v/>
      </c>
      <c r="I1986" s="5" t="str">
        <f>IF(Tabla1[[#This Row],[Fecha]]="",(""),(IF(Tabla1[[#This Row],[Egreso de]]="",(""),(Tabla1[[#This Row],[Precio]]))))</f>
        <v/>
      </c>
      <c r="J1986" s="4" t="str">
        <f>IF(Tabla1[[#This Row],[Fecha]]="",(""),(IF(Tabla13[[#This Row],[Ingreso en]]="",(-Tabla13[[#This Row],[Egreso de]]),(Tabla13[[#This Row],[Ingreso en]]))))</f>
        <v/>
      </c>
    </row>
    <row r="1987" spans="1:10" x14ac:dyDescent="0.3">
      <c r="A1987" s="2" t="str">
        <f>IF(Tabla1[[#This Row],[Fecha]]="",(""),(Tabla1[[#This Row],[Fecha]]))</f>
        <v/>
      </c>
      <c r="B1987" s="3" t="str">
        <f>IF(Tabla1[[#This Row],[Fecha]]="",(""),(Tabla1[[#This Row],[Tipo de Operación]]))</f>
        <v/>
      </c>
      <c r="C1987" s="19" t="str">
        <f>IF(Tabla1[[#This Row],[Fecha]]="",(""),(Tabla1[[#This Row],[Código]]))</f>
        <v/>
      </c>
      <c r="D1987" s="4" t="str">
        <f>IF(Tabla1[[#This Row],[Fecha]]="",(""),(Tabla1[[#This Row],[Rubro]]))</f>
        <v/>
      </c>
      <c r="E1987" s="4"/>
      <c r="F1987" s="4" t="str">
        <f>IF(Tabla1[[#This Row],[Fecha]]="",(""),(Tabla1[[#This Row],[Precio]]))</f>
        <v/>
      </c>
      <c r="G1987" s="4" t="str">
        <f>IF(Tabla1[[#This Row],[Fecha]]="",(""),(Tabla1[[#This Row],[Medio de Pago]]))</f>
        <v/>
      </c>
      <c r="H1987" s="4" t="str">
        <f>IF(Tabla1[[#This Row],[Fecha]]="",(""),(IF(Tabla1[[#This Row],[Ingreso en]]="",(""),(Tabla1[[#This Row],[Precio]]))))</f>
        <v/>
      </c>
      <c r="I1987" s="5" t="str">
        <f>IF(Tabla1[[#This Row],[Fecha]]="",(""),(IF(Tabla1[[#This Row],[Egreso de]]="",(""),(Tabla1[[#This Row],[Precio]]))))</f>
        <v/>
      </c>
      <c r="J1987" s="4" t="str">
        <f>IF(Tabla1[[#This Row],[Fecha]]="",(""),(IF(Tabla13[[#This Row],[Ingreso en]]="",(-Tabla13[[#This Row],[Egreso de]]),(Tabla13[[#This Row],[Ingreso en]]))))</f>
        <v/>
      </c>
    </row>
    <row r="1988" spans="1:10" x14ac:dyDescent="0.3">
      <c r="A1988" s="2" t="str">
        <f>IF(Tabla1[[#This Row],[Fecha]]="",(""),(Tabla1[[#This Row],[Fecha]]))</f>
        <v/>
      </c>
      <c r="B1988" s="3" t="str">
        <f>IF(Tabla1[[#This Row],[Fecha]]="",(""),(Tabla1[[#This Row],[Tipo de Operación]]))</f>
        <v/>
      </c>
      <c r="C1988" s="19" t="str">
        <f>IF(Tabla1[[#This Row],[Fecha]]="",(""),(Tabla1[[#This Row],[Código]]))</f>
        <v/>
      </c>
      <c r="D1988" s="4" t="str">
        <f>IF(Tabla1[[#This Row],[Fecha]]="",(""),(Tabla1[[#This Row],[Rubro]]))</f>
        <v/>
      </c>
      <c r="E1988" s="4"/>
      <c r="F1988" s="4" t="str">
        <f>IF(Tabla1[[#This Row],[Fecha]]="",(""),(Tabla1[[#This Row],[Precio]]))</f>
        <v/>
      </c>
      <c r="G1988" s="4" t="str">
        <f>IF(Tabla1[[#This Row],[Fecha]]="",(""),(Tabla1[[#This Row],[Medio de Pago]]))</f>
        <v/>
      </c>
      <c r="H1988" s="4" t="str">
        <f>IF(Tabla1[[#This Row],[Fecha]]="",(""),(IF(Tabla1[[#This Row],[Ingreso en]]="",(""),(Tabla1[[#This Row],[Precio]]))))</f>
        <v/>
      </c>
      <c r="I1988" s="5" t="str">
        <f>IF(Tabla1[[#This Row],[Fecha]]="",(""),(IF(Tabla1[[#This Row],[Egreso de]]="",(""),(Tabla1[[#This Row],[Precio]]))))</f>
        <v/>
      </c>
      <c r="J1988" s="4" t="str">
        <f>IF(Tabla1[[#This Row],[Fecha]]="",(""),(IF(Tabla13[[#This Row],[Ingreso en]]="",(-Tabla13[[#This Row],[Egreso de]]),(Tabla13[[#This Row],[Ingreso en]]))))</f>
        <v/>
      </c>
    </row>
    <row r="1989" spans="1:10" x14ac:dyDescent="0.3">
      <c r="A1989" s="2" t="str">
        <f>IF(Tabla1[[#This Row],[Fecha]]="",(""),(Tabla1[[#This Row],[Fecha]]))</f>
        <v/>
      </c>
      <c r="B1989" s="3" t="str">
        <f>IF(Tabla1[[#This Row],[Fecha]]="",(""),(Tabla1[[#This Row],[Tipo de Operación]]))</f>
        <v/>
      </c>
      <c r="C1989" s="19" t="str">
        <f>IF(Tabla1[[#This Row],[Fecha]]="",(""),(Tabla1[[#This Row],[Código]]))</f>
        <v/>
      </c>
      <c r="D1989" s="4" t="str">
        <f>IF(Tabla1[[#This Row],[Fecha]]="",(""),(Tabla1[[#This Row],[Rubro]]))</f>
        <v/>
      </c>
      <c r="E1989" s="4"/>
      <c r="F1989" s="4" t="str">
        <f>IF(Tabla1[[#This Row],[Fecha]]="",(""),(Tabla1[[#This Row],[Precio]]))</f>
        <v/>
      </c>
      <c r="G1989" s="4" t="str">
        <f>IF(Tabla1[[#This Row],[Fecha]]="",(""),(Tabla1[[#This Row],[Medio de Pago]]))</f>
        <v/>
      </c>
      <c r="H1989" s="4" t="str">
        <f>IF(Tabla1[[#This Row],[Fecha]]="",(""),(IF(Tabla1[[#This Row],[Ingreso en]]="",(""),(Tabla1[[#This Row],[Precio]]))))</f>
        <v/>
      </c>
      <c r="I1989" s="5" t="str">
        <f>IF(Tabla1[[#This Row],[Fecha]]="",(""),(IF(Tabla1[[#This Row],[Egreso de]]="",(""),(Tabla1[[#This Row],[Precio]]))))</f>
        <v/>
      </c>
      <c r="J1989" s="4" t="str">
        <f>IF(Tabla1[[#This Row],[Fecha]]="",(""),(IF(Tabla13[[#This Row],[Ingreso en]]="",(-Tabla13[[#This Row],[Egreso de]]),(Tabla13[[#This Row],[Ingreso en]]))))</f>
        <v/>
      </c>
    </row>
    <row r="1990" spans="1:10" x14ac:dyDescent="0.3">
      <c r="A1990" s="2" t="str">
        <f>IF(Tabla1[[#This Row],[Fecha]]="",(""),(Tabla1[[#This Row],[Fecha]]))</f>
        <v/>
      </c>
      <c r="B1990" s="3" t="str">
        <f>IF(Tabla1[[#This Row],[Fecha]]="",(""),(Tabla1[[#This Row],[Tipo de Operación]]))</f>
        <v/>
      </c>
      <c r="C1990" s="19" t="str">
        <f>IF(Tabla1[[#This Row],[Fecha]]="",(""),(Tabla1[[#This Row],[Código]]))</f>
        <v/>
      </c>
      <c r="D1990" s="4" t="str">
        <f>IF(Tabla1[[#This Row],[Fecha]]="",(""),(Tabla1[[#This Row],[Rubro]]))</f>
        <v/>
      </c>
      <c r="E1990" s="4"/>
      <c r="F1990" s="4" t="str">
        <f>IF(Tabla1[[#This Row],[Fecha]]="",(""),(Tabla1[[#This Row],[Precio]]))</f>
        <v/>
      </c>
      <c r="G1990" s="4" t="str">
        <f>IF(Tabla1[[#This Row],[Fecha]]="",(""),(Tabla1[[#This Row],[Medio de Pago]]))</f>
        <v/>
      </c>
      <c r="H1990" s="4" t="str">
        <f>IF(Tabla1[[#This Row],[Fecha]]="",(""),(IF(Tabla1[[#This Row],[Ingreso en]]="",(""),(Tabla1[[#This Row],[Precio]]))))</f>
        <v/>
      </c>
      <c r="I1990" s="5" t="str">
        <f>IF(Tabla1[[#This Row],[Fecha]]="",(""),(IF(Tabla1[[#This Row],[Egreso de]]="",(""),(Tabla1[[#This Row],[Precio]]))))</f>
        <v/>
      </c>
      <c r="J1990" s="4" t="str">
        <f>IF(Tabla1[[#This Row],[Fecha]]="",(""),(IF(Tabla13[[#This Row],[Ingreso en]]="",(-Tabla13[[#This Row],[Egreso de]]),(Tabla13[[#This Row],[Ingreso en]]))))</f>
        <v/>
      </c>
    </row>
    <row r="1991" spans="1:10" x14ac:dyDescent="0.3">
      <c r="A1991" s="2" t="str">
        <f>IF(Tabla1[[#This Row],[Fecha]]="",(""),(Tabla1[[#This Row],[Fecha]]))</f>
        <v/>
      </c>
      <c r="B1991" s="3" t="str">
        <f>IF(Tabla1[[#This Row],[Fecha]]="",(""),(Tabla1[[#This Row],[Tipo de Operación]]))</f>
        <v/>
      </c>
      <c r="C1991" s="19" t="str">
        <f>IF(Tabla1[[#This Row],[Fecha]]="",(""),(Tabla1[[#This Row],[Código]]))</f>
        <v/>
      </c>
      <c r="D1991" s="4" t="str">
        <f>IF(Tabla1[[#This Row],[Fecha]]="",(""),(Tabla1[[#This Row],[Rubro]]))</f>
        <v/>
      </c>
      <c r="E1991" s="4"/>
      <c r="F1991" s="4" t="str">
        <f>IF(Tabla1[[#This Row],[Fecha]]="",(""),(Tabla1[[#This Row],[Precio]]))</f>
        <v/>
      </c>
      <c r="G1991" s="4" t="str">
        <f>IF(Tabla1[[#This Row],[Fecha]]="",(""),(Tabla1[[#This Row],[Medio de Pago]]))</f>
        <v/>
      </c>
      <c r="H1991" s="4" t="str">
        <f>IF(Tabla1[[#This Row],[Fecha]]="",(""),(IF(Tabla1[[#This Row],[Ingreso en]]="",(""),(Tabla1[[#This Row],[Precio]]))))</f>
        <v/>
      </c>
      <c r="I1991" s="5" t="str">
        <f>IF(Tabla1[[#This Row],[Fecha]]="",(""),(IF(Tabla1[[#This Row],[Egreso de]]="",(""),(Tabla1[[#This Row],[Precio]]))))</f>
        <v/>
      </c>
      <c r="J1991" s="4" t="str">
        <f>IF(Tabla1[[#This Row],[Fecha]]="",(""),(IF(Tabla13[[#This Row],[Ingreso en]]="",(-Tabla13[[#This Row],[Egreso de]]),(Tabla13[[#This Row],[Ingreso en]]))))</f>
        <v/>
      </c>
    </row>
    <row r="1992" spans="1:10" x14ac:dyDescent="0.3">
      <c r="A1992" s="2" t="str">
        <f>IF(Tabla1[[#This Row],[Fecha]]="",(""),(Tabla1[[#This Row],[Fecha]]))</f>
        <v/>
      </c>
      <c r="B1992" s="3" t="str">
        <f>IF(Tabla1[[#This Row],[Fecha]]="",(""),(Tabla1[[#This Row],[Tipo de Operación]]))</f>
        <v/>
      </c>
      <c r="C1992" s="19" t="str">
        <f>IF(Tabla1[[#This Row],[Fecha]]="",(""),(Tabla1[[#This Row],[Código]]))</f>
        <v/>
      </c>
      <c r="D1992" s="4" t="str">
        <f>IF(Tabla1[[#This Row],[Fecha]]="",(""),(Tabla1[[#This Row],[Rubro]]))</f>
        <v/>
      </c>
      <c r="E1992" s="4"/>
      <c r="F1992" s="4" t="str">
        <f>IF(Tabla1[[#This Row],[Fecha]]="",(""),(Tabla1[[#This Row],[Precio]]))</f>
        <v/>
      </c>
      <c r="G1992" s="4" t="str">
        <f>IF(Tabla1[[#This Row],[Fecha]]="",(""),(Tabla1[[#This Row],[Medio de Pago]]))</f>
        <v/>
      </c>
      <c r="H1992" s="4" t="str">
        <f>IF(Tabla1[[#This Row],[Fecha]]="",(""),(IF(Tabla1[[#This Row],[Ingreso en]]="",(""),(Tabla1[[#This Row],[Precio]]))))</f>
        <v/>
      </c>
      <c r="I1992" s="5" t="str">
        <f>IF(Tabla1[[#This Row],[Fecha]]="",(""),(IF(Tabla1[[#This Row],[Egreso de]]="",(""),(Tabla1[[#This Row],[Precio]]))))</f>
        <v/>
      </c>
      <c r="J1992" s="4" t="str">
        <f>IF(Tabla1[[#This Row],[Fecha]]="",(""),(IF(Tabla13[[#This Row],[Ingreso en]]="",(-Tabla13[[#This Row],[Egreso de]]),(Tabla13[[#This Row],[Ingreso en]]))))</f>
        <v/>
      </c>
    </row>
    <row r="1993" spans="1:10" x14ac:dyDescent="0.3">
      <c r="A1993" s="2" t="str">
        <f>IF(Tabla1[[#This Row],[Fecha]]="",(""),(Tabla1[[#This Row],[Fecha]]))</f>
        <v/>
      </c>
      <c r="B1993" s="3" t="str">
        <f>IF(Tabla1[[#This Row],[Fecha]]="",(""),(Tabla1[[#This Row],[Tipo de Operación]]))</f>
        <v/>
      </c>
      <c r="C1993" s="19" t="str">
        <f>IF(Tabla1[[#This Row],[Fecha]]="",(""),(Tabla1[[#This Row],[Código]]))</f>
        <v/>
      </c>
      <c r="D1993" s="4" t="str">
        <f>IF(Tabla1[[#This Row],[Fecha]]="",(""),(Tabla1[[#This Row],[Rubro]]))</f>
        <v/>
      </c>
      <c r="E1993" s="4"/>
      <c r="F1993" s="4" t="str">
        <f>IF(Tabla1[[#This Row],[Fecha]]="",(""),(Tabla1[[#This Row],[Precio]]))</f>
        <v/>
      </c>
      <c r="G1993" s="4" t="str">
        <f>IF(Tabla1[[#This Row],[Fecha]]="",(""),(Tabla1[[#This Row],[Medio de Pago]]))</f>
        <v/>
      </c>
      <c r="H1993" s="4" t="str">
        <f>IF(Tabla1[[#This Row],[Fecha]]="",(""),(IF(Tabla1[[#This Row],[Ingreso en]]="",(""),(Tabla1[[#This Row],[Precio]]))))</f>
        <v/>
      </c>
      <c r="I1993" s="5" t="str">
        <f>IF(Tabla1[[#This Row],[Fecha]]="",(""),(IF(Tabla1[[#This Row],[Egreso de]]="",(""),(Tabla1[[#This Row],[Precio]]))))</f>
        <v/>
      </c>
      <c r="J1993" s="4" t="str">
        <f>IF(Tabla1[[#This Row],[Fecha]]="",(""),(IF(Tabla13[[#This Row],[Ingreso en]]="",(-Tabla13[[#This Row],[Egreso de]]),(Tabla13[[#This Row],[Ingreso en]]))))</f>
        <v/>
      </c>
    </row>
    <row r="1994" spans="1:10" x14ac:dyDescent="0.3">
      <c r="A1994" s="2" t="str">
        <f>IF(Tabla1[[#This Row],[Fecha]]="",(""),(Tabla1[[#This Row],[Fecha]]))</f>
        <v/>
      </c>
      <c r="B1994" s="3" t="str">
        <f>IF(Tabla1[[#This Row],[Fecha]]="",(""),(Tabla1[[#This Row],[Tipo de Operación]]))</f>
        <v/>
      </c>
      <c r="C1994" s="19" t="str">
        <f>IF(Tabla1[[#This Row],[Fecha]]="",(""),(Tabla1[[#This Row],[Código]]))</f>
        <v/>
      </c>
      <c r="D1994" s="4" t="str">
        <f>IF(Tabla1[[#This Row],[Fecha]]="",(""),(Tabla1[[#This Row],[Rubro]]))</f>
        <v/>
      </c>
      <c r="E1994" s="4"/>
      <c r="F1994" s="4" t="str">
        <f>IF(Tabla1[[#This Row],[Fecha]]="",(""),(Tabla1[[#This Row],[Precio]]))</f>
        <v/>
      </c>
      <c r="G1994" s="4" t="str">
        <f>IF(Tabla1[[#This Row],[Fecha]]="",(""),(Tabla1[[#This Row],[Medio de Pago]]))</f>
        <v/>
      </c>
      <c r="H1994" s="4" t="str">
        <f>IF(Tabla1[[#This Row],[Fecha]]="",(""),(IF(Tabla1[[#This Row],[Ingreso en]]="",(""),(Tabla1[[#This Row],[Precio]]))))</f>
        <v/>
      </c>
      <c r="I1994" s="5" t="str">
        <f>IF(Tabla1[[#This Row],[Fecha]]="",(""),(IF(Tabla1[[#This Row],[Egreso de]]="",(""),(Tabla1[[#This Row],[Precio]]))))</f>
        <v/>
      </c>
      <c r="J1994" s="4" t="str">
        <f>IF(Tabla1[[#This Row],[Fecha]]="",(""),(IF(Tabla13[[#This Row],[Ingreso en]]="",(-Tabla13[[#This Row],[Egreso de]]),(Tabla13[[#This Row],[Ingreso en]]))))</f>
        <v/>
      </c>
    </row>
    <row r="1995" spans="1:10" x14ac:dyDescent="0.3">
      <c r="A1995" s="2" t="str">
        <f>IF(Tabla1[[#This Row],[Fecha]]="",(""),(Tabla1[[#This Row],[Fecha]]))</f>
        <v/>
      </c>
      <c r="B1995" s="3" t="str">
        <f>IF(Tabla1[[#This Row],[Fecha]]="",(""),(Tabla1[[#This Row],[Tipo de Operación]]))</f>
        <v/>
      </c>
      <c r="C1995" s="19" t="str">
        <f>IF(Tabla1[[#This Row],[Fecha]]="",(""),(Tabla1[[#This Row],[Código]]))</f>
        <v/>
      </c>
      <c r="D1995" s="4" t="str">
        <f>IF(Tabla1[[#This Row],[Fecha]]="",(""),(Tabla1[[#This Row],[Rubro]]))</f>
        <v/>
      </c>
      <c r="E1995" s="4"/>
      <c r="F1995" s="4" t="str">
        <f>IF(Tabla1[[#This Row],[Fecha]]="",(""),(Tabla1[[#This Row],[Precio]]))</f>
        <v/>
      </c>
      <c r="G1995" s="4" t="str">
        <f>IF(Tabla1[[#This Row],[Fecha]]="",(""),(Tabla1[[#This Row],[Medio de Pago]]))</f>
        <v/>
      </c>
      <c r="H1995" s="4" t="str">
        <f>IF(Tabla1[[#This Row],[Fecha]]="",(""),(IF(Tabla1[[#This Row],[Ingreso en]]="",(""),(Tabla1[[#This Row],[Precio]]))))</f>
        <v/>
      </c>
      <c r="I1995" s="5" t="str">
        <f>IF(Tabla1[[#This Row],[Fecha]]="",(""),(IF(Tabla1[[#This Row],[Egreso de]]="",(""),(Tabla1[[#This Row],[Precio]]))))</f>
        <v/>
      </c>
      <c r="J1995" s="4" t="str">
        <f>IF(Tabla1[[#This Row],[Fecha]]="",(""),(IF(Tabla13[[#This Row],[Ingreso en]]="",(-Tabla13[[#This Row],[Egreso de]]),(Tabla13[[#This Row],[Ingreso en]]))))</f>
        <v/>
      </c>
    </row>
    <row r="1996" spans="1:10" x14ac:dyDescent="0.3">
      <c r="A1996" s="2" t="str">
        <f>IF(Tabla1[[#This Row],[Fecha]]="",(""),(Tabla1[[#This Row],[Fecha]]))</f>
        <v/>
      </c>
      <c r="B1996" s="3" t="str">
        <f>IF(Tabla1[[#This Row],[Fecha]]="",(""),(Tabla1[[#This Row],[Tipo de Operación]]))</f>
        <v/>
      </c>
      <c r="C1996" s="19" t="str">
        <f>IF(Tabla1[[#This Row],[Fecha]]="",(""),(Tabla1[[#This Row],[Código]]))</f>
        <v/>
      </c>
      <c r="D1996" s="4" t="str">
        <f>IF(Tabla1[[#This Row],[Fecha]]="",(""),(Tabla1[[#This Row],[Rubro]]))</f>
        <v/>
      </c>
      <c r="E1996" s="4"/>
      <c r="F1996" s="4" t="str">
        <f>IF(Tabla1[[#This Row],[Fecha]]="",(""),(Tabla1[[#This Row],[Precio]]))</f>
        <v/>
      </c>
      <c r="G1996" s="4" t="str">
        <f>IF(Tabla1[[#This Row],[Fecha]]="",(""),(Tabla1[[#This Row],[Medio de Pago]]))</f>
        <v/>
      </c>
      <c r="H1996" s="4" t="str">
        <f>IF(Tabla1[[#This Row],[Fecha]]="",(""),(IF(Tabla1[[#This Row],[Ingreso en]]="",(""),(Tabla1[[#This Row],[Precio]]))))</f>
        <v/>
      </c>
      <c r="I1996" s="5" t="str">
        <f>IF(Tabla1[[#This Row],[Fecha]]="",(""),(IF(Tabla1[[#This Row],[Egreso de]]="",(""),(Tabla1[[#This Row],[Precio]]))))</f>
        <v/>
      </c>
      <c r="J1996" s="4" t="str">
        <f>IF(Tabla1[[#This Row],[Fecha]]="",(""),(IF(Tabla13[[#This Row],[Ingreso en]]="",(-Tabla13[[#This Row],[Egreso de]]),(Tabla13[[#This Row],[Ingreso en]]))))</f>
        <v/>
      </c>
    </row>
    <row r="1997" spans="1:10" x14ac:dyDescent="0.3">
      <c r="A1997" s="2" t="str">
        <f>IF(Tabla1[[#This Row],[Fecha]]="",(""),(Tabla1[[#This Row],[Fecha]]))</f>
        <v/>
      </c>
      <c r="B1997" s="3" t="str">
        <f>IF(Tabla1[[#This Row],[Fecha]]="",(""),(Tabla1[[#This Row],[Tipo de Operación]]))</f>
        <v/>
      </c>
      <c r="C1997" s="19" t="str">
        <f>IF(Tabla1[[#This Row],[Fecha]]="",(""),(Tabla1[[#This Row],[Código]]))</f>
        <v/>
      </c>
      <c r="D1997" s="4" t="str">
        <f>IF(Tabla1[[#This Row],[Fecha]]="",(""),(Tabla1[[#This Row],[Rubro]]))</f>
        <v/>
      </c>
      <c r="E1997" s="4"/>
      <c r="F1997" s="4" t="str">
        <f>IF(Tabla1[[#This Row],[Fecha]]="",(""),(Tabla1[[#This Row],[Precio]]))</f>
        <v/>
      </c>
      <c r="G1997" s="4" t="str">
        <f>IF(Tabla1[[#This Row],[Fecha]]="",(""),(Tabla1[[#This Row],[Medio de Pago]]))</f>
        <v/>
      </c>
      <c r="H1997" s="4" t="str">
        <f>IF(Tabla1[[#This Row],[Fecha]]="",(""),(IF(Tabla1[[#This Row],[Ingreso en]]="",(""),(Tabla1[[#This Row],[Precio]]))))</f>
        <v/>
      </c>
      <c r="I1997" s="5" t="str">
        <f>IF(Tabla1[[#This Row],[Fecha]]="",(""),(IF(Tabla1[[#This Row],[Egreso de]]="",(""),(Tabla1[[#This Row],[Precio]]))))</f>
        <v/>
      </c>
      <c r="J1997" s="4" t="str">
        <f>IF(Tabla1[[#This Row],[Fecha]]="",(""),(IF(Tabla13[[#This Row],[Ingreso en]]="",(-Tabla13[[#This Row],[Egreso de]]),(Tabla13[[#This Row],[Ingreso en]]))))</f>
        <v/>
      </c>
    </row>
    <row r="1998" spans="1:10" x14ac:dyDescent="0.3">
      <c r="A1998" s="2" t="str">
        <f>IF(Tabla1[[#This Row],[Fecha]]="",(""),(Tabla1[[#This Row],[Fecha]]))</f>
        <v/>
      </c>
      <c r="B1998" s="3" t="str">
        <f>IF(Tabla1[[#This Row],[Fecha]]="",(""),(Tabla1[[#This Row],[Tipo de Operación]]))</f>
        <v/>
      </c>
      <c r="C1998" s="19" t="str">
        <f>IF(Tabla1[[#This Row],[Fecha]]="",(""),(Tabla1[[#This Row],[Código]]))</f>
        <v/>
      </c>
      <c r="D1998" s="4" t="str">
        <f>IF(Tabla1[[#This Row],[Fecha]]="",(""),(Tabla1[[#This Row],[Rubro]]))</f>
        <v/>
      </c>
      <c r="E1998" s="4"/>
      <c r="F1998" s="4" t="str">
        <f>IF(Tabla1[[#This Row],[Fecha]]="",(""),(Tabla1[[#This Row],[Precio]]))</f>
        <v/>
      </c>
      <c r="G1998" s="4" t="str">
        <f>IF(Tabla1[[#This Row],[Fecha]]="",(""),(Tabla1[[#This Row],[Medio de Pago]]))</f>
        <v/>
      </c>
      <c r="H1998" s="4" t="str">
        <f>IF(Tabla1[[#This Row],[Fecha]]="",(""),(IF(Tabla1[[#This Row],[Ingreso en]]="",(""),(Tabla1[[#This Row],[Precio]]))))</f>
        <v/>
      </c>
      <c r="I1998" s="5" t="str">
        <f>IF(Tabla1[[#This Row],[Fecha]]="",(""),(IF(Tabla1[[#This Row],[Egreso de]]="",(""),(Tabla1[[#This Row],[Precio]]))))</f>
        <v/>
      </c>
      <c r="J1998" s="4" t="str">
        <f>IF(Tabla1[[#This Row],[Fecha]]="",(""),(IF(Tabla13[[#This Row],[Ingreso en]]="",(-Tabla13[[#This Row],[Egreso de]]),(Tabla13[[#This Row],[Ingreso en]]))))</f>
        <v/>
      </c>
    </row>
    <row r="1999" spans="1:10" x14ac:dyDescent="0.3">
      <c r="A1999" s="2" t="str">
        <f>IF(Tabla1[[#This Row],[Fecha]]="",(""),(Tabla1[[#This Row],[Fecha]]))</f>
        <v/>
      </c>
      <c r="B1999" s="3" t="str">
        <f>IF(Tabla1[[#This Row],[Fecha]]="",(""),(Tabla1[[#This Row],[Tipo de Operación]]))</f>
        <v/>
      </c>
      <c r="C1999" s="19" t="str">
        <f>IF(Tabla1[[#This Row],[Fecha]]="",(""),(Tabla1[[#This Row],[Código]]))</f>
        <v/>
      </c>
      <c r="D1999" s="4" t="str">
        <f>IF(Tabla1[[#This Row],[Fecha]]="",(""),(Tabla1[[#This Row],[Rubro]]))</f>
        <v/>
      </c>
      <c r="E1999" s="4"/>
      <c r="F1999" s="4" t="str">
        <f>IF(Tabla1[[#This Row],[Fecha]]="",(""),(Tabla1[[#This Row],[Precio]]))</f>
        <v/>
      </c>
      <c r="G1999" s="4" t="str">
        <f>IF(Tabla1[[#This Row],[Fecha]]="",(""),(Tabla1[[#This Row],[Medio de Pago]]))</f>
        <v/>
      </c>
      <c r="H1999" s="4" t="str">
        <f>IF(Tabla1[[#This Row],[Fecha]]="",(""),(IF(Tabla1[[#This Row],[Ingreso en]]="",(""),(Tabla1[[#This Row],[Precio]]))))</f>
        <v/>
      </c>
      <c r="I1999" s="5" t="str">
        <f>IF(Tabla1[[#This Row],[Fecha]]="",(""),(IF(Tabla1[[#This Row],[Egreso de]]="",(""),(Tabla1[[#This Row],[Precio]]))))</f>
        <v/>
      </c>
      <c r="J1999" s="4" t="str">
        <f>IF(Tabla1[[#This Row],[Fecha]]="",(""),(IF(Tabla13[[#This Row],[Ingreso en]]="",(-Tabla13[[#This Row],[Egreso de]]),(Tabla13[[#This Row],[Ingreso en]]))))</f>
        <v/>
      </c>
    </row>
    <row r="2000" spans="1:10" x14ac:dyDescent="0.3">
      <c r="A2000" s="2" t="str">
        <f>IF(Tabla1[[#This Row],[Fecha]]="",(""),(Tabla1[[#This Row],[Fecha]]))</f>
        <v/>
      </c>
      <c r="B2000" s="3" t="str">
        <f>IF(Tabla1[[#This Row],[Fecha]]="",(""),(Tabla1[[#This Row],[Tipo de Operación]]))</f>
        <v/>
      </c>
      <c r="C2000" s="19" t="str">
        <f>IF(Tabla1[[#This Row],[Fecha]]="",(""),(Tabla1[[#This Row],[Código]]))</f>
        <v/>
      </c>
      <c r="D2000" s="4" t="str">
        <f>IF(Tabla1[[#This Row],[Fecha]]="",(""),(Tabla1[[#This Row],[Rubro]]))</f>
        <v/>
      </c>
      <c r="E2000" s="4"/>
      <c r="F2000" s="4" t="str">
        <f>IF(Tabla1[[#This Row],[Fecha]]="",(""),(Tabla1[[#This Row],[Precio]]))</f>
        <v/>
      </c>
      <c r="G2000" s="4" t="str">
        <f>IF(Tabla1[[#This Row],[Fecha]]="",(""),(Tabla1[[#This Row],[Medio de Pago]]))</f>
        <v/>
      </c>
      <c r="H2000" s="4" t="str">
        <f>IF(Tabla1[[#This Row],[Fecha]]="",(""),(IF(Tabla1[[#This Row],[Ingreso en]]="",(""),(Tabla1[[#This Row],[Precio]]))))</f>
        <v/>
      </c>
      <c r="I2000" s="5" t="str">
        <f>IF(Tabla1[[#This Row],[Fecha]]="",(""),(IF(Tabla1[[#This Row],[Egreso de]]="",(""),(Tabla1[[#This Row],[Precio]]))))</f>
        <v/>
      </c>
      <c r="J2000" s="4" t="str">
        <f>IF(Tabla1[[#This Row],[Fecha]]="",(""),(IF(Tabla13[[#This Row],[Ingreso en]]="",(-Tabla13[[#This Row],[Egreso de]]),(Tabla13[[#This Row],[Ingreso en]]))))</f>
        <v/>
      </c>
    </row>
    <row r="2001" spans="1:10" x14ac:dyDescent="0.3">
      <c r="A2001" s="2" t="str">
        <f>IF(Tabla1[[#This Row],[Fecha]]="",(""),(Tabla1[[#This Row],[Fecha]]))</f>
        <v/>
      </c>
      <c r="B2001" s="3" t="str">
        <f>IF(Tabla1[[#This Row],[Fecha]]="",(""),(Tabla1[[#This Row],[Tipo de Operación]]))</f>
        <v/>
      </c>
      <c r="C2001" s="19" t="str">
        <f>IF(Tabla1[[#This Row],[Fecha]]="",(""),(Tabla1[[#This Row],[Código]]))</f>
        <v/>
      </c>
      <c r="D2001" s="4" t="str">
        <f>IF(Tabla1[[#This Row],[Fecha]]="",(""),(Tabla1[[#This Row],[Rubro]]))</f>
        <v/>
      </c>
      <c r="E2001" s="4"/>
      <c r="F2001" s="4" t="str">
        <f>IF(Tabla1[[#This Row],[Fecha]]="",(""),(Tabla1[[#This Row],[Precio]]))</f>
        <v/>
      </c>
      <c r="G2001" s="4" t="str">
        <f>IF(Tabla1[[#This Row],[Fecha]]="",(""),(Tabla1[[#This Row],[Medio de Pago]]))</f>
        <v/>
      </c>
      <c r="H2001" s="4" t="str">
        <f>IF(Tabla1[[#This Row],[Fecha]]="",(""),(IF(Tabla1[[#This Row],[Ingreso en]]="",(""),(Tabla1[[#This Row],[Precio]]))))</f>
        <v/>
      </c>
      <c r="I2001" s="5" t="str">
        <f>IF(Tabla1[[#This Row],[Fecha]]="",(""),(IF(Tabla1[[#This Row],[Egreso de]]="",(""),(Tabla1[[#This Row],[Precio]]))))</f>
        <v/>
      </c>
      <c r="J2001" s="4" t="str">
        <f>IF(Tabla1[[#This Row],[Fecha]]="",(""),(IF(Tabla13[[#This Row],[Ingreso en]]="",(-Tabla13[[#This Row],[Egreso de]]),(Tabla13[[#This Row],[Ingreso en]]))))</f>
        <v/>
      </c>
    </row>
    <row r="2002" spans="1:10" x14ac:dyDescent="0.3">
      <c r="A2002" s="2" t="str">
        <f>IF(Tabla1[[#This Row],[Fecha]]="",(""),(Tabla1[[#This Row],[Fecha]]))</f>
        <v/>
      </c>
      <c r="B2002" s="3" t="str">
        <f>IF(Tabla1[[#This Row],[Fecha]]="",(""),(Tabla1[[#This Row],[Tipo de Operación]]))</f>
        <v/>
      </c>
      <c r="C2002" s="19" t="str">
        <f>IF(Tabla1[[#This Row],[Fecha]]="",(""),(Tabla1[[#This Row],[Código]]))</f>
        <v/>
      </c>
      <c r="D2002" s="4" t="str">
        <f>IF(Tabla1[[#This Row],[Fecha]]="",(""),(Tabla1[[#This Row],[Rubro]]))</f>
        <v/>
      </c>
      <c r="E2002" s="4"/>
      <c r="F2002" s="4" t="str">
        <f>IF(Tabla1[[#This Row],[Fecha]]="",(""),(Tabla1[[#This Row],[Precio]]))</f>
        <v/>
      </c>
      <c r="G2002" s="4" t="str">
        <f>IF(Tabla1[[#This Row],[Fecha]]="",(""),(Tabla1[[#This Row],[Medio de Pago]]))</f>
        <v/>
      </c>
      <c r="H2002" s="4" t="str">
        <f>IF(Tabla1[[#This Row],[Fecha]]="",(""),(IF(Tabla1[[#This Row],[Ingreso en]]="",(""),(Tabla1[[#This Row],[Precio]]))))</f>
        <v/>
      </c>
      <c r="I2002" s="5" t="str">
        <f>IF(Tabla1[[#This Row],[Fecha]]="",(""),(IF(Tabla1[[#This Row],[Egreso de]]="",(""),(Tabla1[[#This Row],[Precio]]))))</f>
        <v/>
      </c>
      <c r="J2002" s="4" t="str">
        <f>IF(Tabla1[[#This Row],[Fecha]]="",(""),(IF(Tabla13[[#This Row],[Ingreso en]]="",(-Tabla13[[#This Row],[Egreso de]]),(Tabla13[[#This Row],[Ingreso en]]))))</f>
        <v/>
      </c>
    </row>
    <row r="2003" spans="1:10" x14ac:dyDescent="0.3">
      <c r="A2003" s="2" t="str">
        <f>IF(Tabla1[[#This Row],[Fecha]]="",(""),(Tabla1[[#This Row],[Fecha]]))</f>
        <v/>
      </c>
      <c r="B2003" s="3" t="str">
        <f>IF(Tabla1[[#This Row],[Fecha]]="",(""),(Tabla1[[#This Row],[Tipo de Operación]]))</f>
        <v/>
      </c>
      <c r="C2003" s="19" t="str">
        <f>IF(Tabla1[[#This Row],[Fecha]]="",(""),(Tabla1[[#This Row],[Código]]))</f>
        <v/>
      </c>
      <c r="D2003" s="4" t="str">
        <f>IF(Tabla1[[#This Row],[Fecha]]="",(""),(Tabla1[[#This Row],[Rubro]]))</f>
        <v/>
      </c>
      <c r="E2003" s="4"/>
      <c r="F2003" s="4" t="str">
        <f>IF(Tabla1[[#This Row],[Fecha]]="",(""),(Tabla1[[#This Row],[Precio]]))</f>
        <v/>
      </c>
      <c r="G2003" s="4" t="str">
        <f>IF(Tabla1[[#This Row],[Fecha]]="",(""),(Tabla1[[#This Row],[Medio de Pago]]))</f>
        <v/>
      </c>
      <c r="H2003" s="4" t="str">
        <f>IF(Tabla1[[#This Row],[Fecha]]="",(""),(IF(Tabla1[[#This Row],[Ingreso en]]="",(""),(Tabla1[[#This Row],[Precio]]))))</f>
        <v/>
      </c>
      <c r="I2003" s="5" t="str">
        <f>IF(Tabla1[[#This Row],[Fecha]]="",(""),(IF(Tabla1[[#This Row],[Egreso de]]="",(""),(Tabla1[[#This Row],[Precio]]))))</f>
        <v/>
      </c>
      <c r="J2003" s="4" t="str">
        <f>IF(Tabla1[[#This Row],[Fecha]]="",(""),(IF(Tabla13[[#This Row],[Ingreso en]]="",(-Tabla13[[#This Row],[Egreso de]]),(Tabla13[[#This Row],[Ingreso en]]))))</f>
        <v/>
      </c>
    </row>
    <row r="2004" spans="1:10" x14ac:dyDescent="0.3">
      <c r="A2004" s="2" t="str">
        <f>IF(Tabla1[[#This Row],[Fecha]]="",(""),(Tabla1[[#This Row],[Fecha]]))</f>
        <v/>
      </c>
      <c r="B2004" s="3" t="str">
        <f>IF(Tabla1[[#This Row],[Fecha]]="",(""),(Tabla1[[#This Row],[Tipo de Operación]]))</f>
        <v/>
      </c>
      <c r="C2004" s="19" t="str">
        <f>IF(Tabla1[[#This Row],[Fecha]]="",(""),(Tabla1[[#This Row],[Código]]))</f>
        <v/>
      </c>
      <c r="D2004" s="4" t="str">
        <f>IF(Tabla1[[#This Row],[Fecha]]="",(""),(Tabla1[[#This Row],[Rubro]]))</f>
        <v/>
      </c>
      <c r="E2004" s="4"/>
      <c r="F2004" s="4" t="str">
        <f>IF(Tabla1[[#This Row],[Fecha]]="",(""),(Tabla1[[#This Row],[Precio]]))</f>
        <v/>
      </c>
      <c r="G2004" s="4" t="str">
        <f>IF(Tabla1[[#This Row],[Fecha]]="",(""),(Tabla1[[#This Row],[Medio de Pago]]))</f>
        <v/>
      </c>
      <c r="H2004" s="4" t="str">
        <f>IF(Tabla1[[#This Row],[Fecha]]="",(""),(IF(Tabla1[[#This Row],[Ingreso en]]="",(""),(Tabla1[[#This Row],[Precio]]))))</f>
        <v/>
      </c>
      <c r="I2004" s="5" t="str">
        <f>IF(Tabla1[[#This Row],[Fecha]]="",(""),(IF(Tabla1[[#This Row],[Egreso de]]="",(""),(Tabla1[[#This Row],[Precio]]))))</f>
        <v/>
      </c>
      <c r="J2004" s="4" t="str">
        <f>IF(Tabla1[[#This Row],[Fecha]]="",(""),(IF(Tabla13[[#This Row],[Ingreso en]]="",(-Tabla13[[#This Row],[Egreso de]]),(Tabla13[[#This Row],[Ingreso en]]))))</f>
        <v/>
      </c>
    </row>
    <row r="2005" spans="1:10" x14ac:dyDescent="0.3">
      <c r="A2005" s="2" t="str">
        <f>IF(Tabla1[[#This Row],[Fecha]]="",(""),(Tabla1[[#This Row],[Fecha]]))</f>
        <v/>
      </c>
      <c r="B2005" s="3" t="str">
        <f>IF(Tabla1[[#This Row],[Fecha]]="",(""),(Tabla1[[#This Row],[Tipo de Operación]]))</f>
        <v/>
      </c>
      <c r="C2005" s="19" t="str">
        <f>IF(Tabla1[[#This Row],[Fecha]]="",(""),(Tabla1[[#This Row],[Código]]))</f>
        <v/>
      </c>
      <c r="D2005" s="4" t="str">
        <f>IF(Tabla1[[#This Row],[Fecha]]="",(""),(Tabla1[[#This Row],[Rubro]]))</f>
        <v/>
      </c>
      <c r="E2005" s="4"/>
      <c r="F2005" s="4" t="str">
        <f>IF(Tabla1[[#This Row],[Fecha]]="",(""),(Tabla1[[#This Row],[Precio]]))</f>
        <v/>
      </c>
      <c r="G2005" s="4" t="str">
        <f>IF(Tabla1[[#This Row],[Fecha]]="",(""),(Tabla1[[#This Row],[Medio de Pago]]))</f>
        <v/>
      </c>
      <c r="H2005" s="4" t="str">
        <f>IF(Tabla1[[#This Row],[Fecha]]="",(""),(IF(Tabla1[[#This Row],[Ingreso en]]="",(""),(Tabla1[[#This Row],[Precio]]))))</f>
        <v/>
      </c>
      <c r="I2005" s="5" t="str">
        <f>IF(Tabla1[[#This Row],[Fecha]]="",(""),(IF(Tabla1[[#This Row],[Egreso de]]="",(""),(Tabla1[[#This Row],[Precio]]))))</f>
        <v/>
      </c>
      <c r="J2005" s="4" t="str">
        <f>IF(Tabla1[[#This Row],[Fecha]]="",(""),(IF(Tabla13[[#This Row],[Ingreso en]]="",(-Tabla13[[#This Row],[Egreso de]]),(Tabla13[[#This Row],[Ingreso en]]))))</f>
        <v/>
      </c>
    </row>
    <row r="2006" spans="1:10" x14ac:dyDescent="0.3">
      <c r="A2006" s="2" t="str">
        <f>IF(Tabla1[[#This Row],[Fecha]]="",(""),(Tabla1[[#This Row],[Fecha]]))</f>
        <v/>
      </c>
      <c r="B2006" s="3" t="str">
        <f>IF(Tabla1[[#This Row],[Fecha]]="",(""),(Tabla1[[#This Row],[Tipo de Operación]]))</f>
        <v/>
      </c>
      <c r="C2006" s="19" t="str">
        <f>IF(Tabla1[[#This Row],[Fecha]]="",(""),(Tabla1[[#This Row],[Código]]))</f>
        <v/>
      </c>
      <c r="D2006" s="4" t="str">
        <f>IF(Tabla1[[#This Row],[Fecha]]="",(""),(Tabla1[[#This Row],[Rubro]]))</f>
        <v/>
      </c>
      <c r="E2006" s="4"/>
      <c r="F2006" s="4" t="str">
        <f>IF(Tabla1[[#This Row],[Fecha]]="",(""),(Tabla1[[#This Row],[Precio]]))</f>
        <v/>
      </c>
      <c r="G2006" s="4" t="str">
        <f>IF(Tabla1[[#This Row],[Fecha]]="",(""),(Tabla1[[#This Row],[Medio de Pago]]))</f>
        <v/>
      </c>
      <c r="H2006" s="4" t="str">
        <f>IF(Tabla1[[#This Row],[Fecha]]="",(""),(IF(Tabla1[[#This Row],[Ingreso en]]="",(""),(Tabla1[[#This Row],[Precio]]))))</f>
        <v/>
      </c>
      <c r="I2006" s="5" t="str">
        <f>IF(Tabla1[[#This Row],[Fecha]]="",(""),(IF(Tabla1[[#This Row],[Egreso de]]="",(""),(Tabla1[[#This Row],[Precio]]))))</f>
        <v/>
      </c>
      <c r="J2006" s="4" t="str">
        <f>IF(Tabla1[[#This Row],[Fecha]]="",(""),(IF(Tabla13[[#This Row],[Ingreso en]]="",(-Tabla13[[#This Row],[Egreso de]]),(Tabla13[[#This Row],[Ingreso en]]))))</f>
        <v/>
      </c>
    </row>
    <row r="2007" spans="1:10" x14ac:dyDescent="0.3">
      <c r="A2007" s="2" t="str">
        <f>IF(Tabla1[[#This Row],[Fecha]]="",(""),(Tabla1[[#This Row],[Fecha]]))</f>
        <v/>
      </c>
      <c r="B2007" s="3" t="str">
        <f>IF(Tabla1[[#This Row],[Fecha]]="",(""),(Tabla1[[#This Row],[Tipo de Operación]]))</f>
        <v/>
      </c>
      <c r="C2007" s="19" t="str">
        <f>IF(Tabla1[[#This Row],[Fecha]]="",(""),(Tabla1[[#This Row],[Código]]))</f>
        <v/>
      </c>
      <c r="D2007" s="4" t="str">
        <f>IF(Tabla1[[#This Row],[Fecha]]="",(""),(Tabla1[[#This Row],[Rubro]]))</f>
        <v/>
      </c>
      <c r="E2007" s="4"/>
      <c r="F2007" s="4" t="str">
        <f>IF(Tabla1[[#This Row],[Fecha]]="",(""),(Tabla1[[#This Row],[Precio]]))</f>
        <v/>
      </c>
      <c r="G2007" s="4" t="str">
        <f>IF(Tabla1[[#This Row],[Fecha]]="",(""),(Tabla1[[#This Row],[Medio de Pago]]))</f>
        <v/>
      </c>
      <c r="H2007" s="4" t="str">
        <f>IF(Tabla1[[#This Row],[Fecha]]="",(""),(IF(Tabla1[[#This Row],[Ingreso en]]="",(""),(Tabla1[[#This Row],[Precio]]))))</f>
        <v/>
      </c>
      <c r="I2007" s="5" t="str">
        <f>IF(Tabla1[[#This Row],[Fecha]]="",(""),(IF(Tabla1[[#This Row],[Egreso de]]="",(""),(Tabla1[[#This Row],[Precio]]))))</f>
        <v/>
      </c>
      <c r="J2007" s="4" t="str">
        <f>IF(Tabla1[[#This Row],[Fecha]]="",(""),(IF(Tabla13[[#This Row],[Ingreso en]]="",(-Tabla13[[#This Row],[Egreso de]]),(Tabla13[[#This Row],[Ingreso en]]))))</f>
        <v/>
      </c>
    </row>
    <row r="2008" spans="1:10" x14ac:dyDescent="0.3">
      <c r="A2008" s="2" t="str">
        <f>IF(Tabla1[[#This Row],[Fecha]]="",(""),(Tabla1[[#This Row],[Fecha]]))</f>
        <v/>
      </c>
      <c r="B2008" s="3" t="str">
        <f>IF(Tabla1[[#This Row],[Fecha]]="",(""),(Tabla1[[#This Row],[Tipo de Operación]]))</f>
        <v/>
      </c>
      <c r="C2008" s="19" t="str">
        <f>IF(Tabla1[[#This Row],[Fecha]]="",(""),(Tabla1[[#This Row],[Código]]))</f>
        <v/>
      </c>
      <c r="D2008" s="4" t="str">
        <f>IF(Tabla1[[#This Row],[Fecha]]="",(""),(Tabla1[[#This Row],[Rubro]]))</f>
        <v/>
      </c>
      <c r="E2008" s="4"/>
      <c r="F2008" s="4" t="str">
        <f>IF(Tabla1[[#This Row],[Fecha]]="",(""),(Tabla1[[#This Row],[Precio]]))</f>
        <v/>
      </c>
      <c r="G2008" s="4" t="str">
        <f>IF(Tabla1[[#This Row],[Fecha]]="",(""),(Tabla1[[#This Row],[Medio de Pago]]))</f>
        <v/>
      </c>
      <c r="H2008" s="4" t="str">
        <f>IF(Tabla1[[#This Row],[Fecha]]="",(""),(IF(Tabla1[[#This Row],[Ingreso en]]="",(""),(Tabla1[[#This Row],[Precio]]))))</f>
        <v/>
      </c>
      <c r="I2008" s="5" t="str">
        <f>IF(Tabla1[[#This Row],[Fecha]]="",(""),(IF(Tabla1[[#This Row],[Egreso de]]="",(""),(Tabla1[[#This Row],[Precio]]))))</f>
        <v/>
      </c>
      <c r="J2008" s="4" t="str">
        <f>IF(Tabla1[[#This Row],[Fecha]]="",(""),(IF(Tabla13[[#This Row],[Ingreso en]]="",(-Tabla13[[#This Row],[Egreso de]]),(Tabla13[[#This Row],[Ingreso en]]))))</f>
        <v/>
      </c>
    </row>
    <row r="2009" spans="1:10" x14ac:dyDescent="0.3">
      <c r="A2009" s="2" t="str">
        <f>IF(Tabla1[[#This Row],[Fecha]]="",(""),(Tabla1[[#This Row],[Fecha]]))</f>
        <v/>
      </c>
      <c r="B2009" s="3" t="str">
        <f>IF(Tabla1[[#This Row],[Fecha]]="",(""),(Tabla1[[#This Row],[Tipo de Operación]]))</f>
        <v/>
      </c>
      <c r="C2009" s="19" t="str">
        <f>IF(Tabla1[[#This Row],[Fecha]]="",(""),(Tabla1[[#This Row],[Código]]))</f>
        <v/>
      </c>
      <c r="D2009" s="4" t="str">
        <f>IF(Tabla1[[#This Row],[Fecha]]="",(""),(Tabla1[[#This Row],[Rubro]]))</f>
        <v/>
      </c>
      <c r="E2009" s="4"/>
      <c r="F2009" s="4" t="str">
        <f>IF(Tabla1[[#This Row],[Fecha]]="",(""),(Tabla1[[#This Row],[Precio]]))</f>
        <v/>
      </c>
      <c r="G2009" s="4" t="str">
        <f>IF(Tabla1[[#This Row],[Fecha]]="",(""),(Tabla1[[#This Row],[Medio de Pago]]))</f>
        <v/>
      </c>
      <c r="H2009" s="4" t="str">
        <f>IF(Tabla1[[#This Row],[Fecha]]="",(""),(IF(Tabla1[[#This Row],[Ingreso en]]="",(""),(Tabla1[[#This Row],[Precio]]))))</f>
        <v/>
      </c>
      <c r="I2009" s="5" t="str">
        <f>IF(Tabla1[[#This Row],[Fecha]]="",(""),(IF(Tabla1[[#This Row],[Egreso de]]="",(""),(Tabla1[[#This Row],[Precio]]))))</f>
        <v/>
      </c>
      <c r="J2009" s="4" t="str">
        <f>IF(Tabla1[[#This Row],[Fecha]]="",(""),(IF(Tabla13[[#This Row],[Ingreso en]]="",(-Tabla13[[#This Row],[Egreso de]]),(Tabla13[[#This Row],[Ingreso en]]))))</f>
        <v/>
      </c>
    </row>
    <row r="2010" spans="1:10" x14ac:dyDescent="0.3">
      <c r="A2010" s="2" t="str">
        <f>IF(Tabla1[[#This Row],[Fecha]]="",(""),(Tabla1[[#This Row],[Fecha]]))</f>
        <v/>
      </c>
      <c r="B2010" s="3" t="str">
        <f>IF(Tabla1[[#This Row],[Fecha]]="",(""),(Tabla1[[#This Row],[Tipo de Operación]]))</f>
        <v/>
      </c>
      <c r="C2010" s="19" t="str">
        <f>IF(Tabla1[[#This Row],[Fecha]]="",(""),(Tabla1[[#This Row],[Código]]))</f>
        <v/>
      </c>
      <c r="D2010" s="4" t="str">
        <f>IF(Tabla1[[#This Row],[Fecha]]="",(""),(Tabla1[[#This Row],[Rubro]]))</f>
        <v/>
      </c>
      <c r="E2010" s="4"/>
      <c r="F2010" s="4" t="str">
        <f>IF(Tabla1[[#This Row],[Fecha]]="",(""),(Tabla1[[#This Row],[Precio]]))</f>
        <v/>
      </c>
      <c r="G2010" s="4" t="str">
        <f>IF(Tabla1[[#This Row],[Fecha]]="",(""),(Tabla1[[#This Row],[Medio de Pago]]))</f>
        <v/>
      </c>
      <c r="H2010" s="4" t="str">
        <f>IF(Tabla1[[#This Row],[Fecha]]="",(""),(IF(Tabla1[[#This Row],[Ingreso en]]="",(""),(Tabla1[[#This Row],[Precio]]))))</f>
        <v/>
      </c>
      <c r="I2010" s="5" t="str">
        <f>IF(Tabla1[[#This Row],[Fecha]]="",(""),(IF(Tabla1[[#This Row],[Egreso de]]="",(""),(Tabla1[[#This Row],[Precio]]))))</f>
        <v/>
      </c>
      <c r="J2010" s="4" t="str">
        <f>IF(Tabla1[[#This Row],[Fecha]]="",(""),(IF(Tabla13[[#This Row],[Ingreso en]]="",(-Tabla13[[#This Row],[Egreso de]]),(Tabla13[[#This Row],[Ingreso en]]))))</f>
        <v/>
      </c>
    </row>
    <row r="2011" spans="1:10" x14ac:dyDescent="0.3">
      <c r="A2011" s="2" t="str">
        <f>IF(Tabla1[[#This Row],[Fecha]]="",(""),(Tabla1[[#This Row],[Fecha]]))</f>
        <v/>
      </c>
      <c r="B2011" s="3" t="str">
        <f>IF(Tabla1[[#This Row],[Fecha]]="",(""),(Tabla1[[#This Row],[Tipo de Operación]]))</f>
        <v/>
      </c>
      <c r="C2011" s="19" t="str">
        <f>IF(Tabla1[[#This Row],[Fecha]]="",(""),(Tabla1[[#This Row],[Código]]))</f>
        <v/>
      </c>
      <c r="D2011" s="4" t="str">
        <f>IF(Tabla1[[#This Row],[Fecha]]="",(""),(Tabla1[[#This Row],[Rubro]]))</f>
        <v/>
      </c>
      <c r="E2011" s="4"/>
      <c r="F2011" s="4" t="str">
        <f>IF(Tabla1[[#This Row],[Fecha]]="",(""),(Tabla1[[#This Row],[Precio]]))</f>
        <v/>
      </c>
      <c r="G2011" s="4" t="str">
        <f>IF(Tabla1[[#This Row],[Fecha]]="",(""),(Tabla1[[#This Row],[Medio de Pago]]))</f>
        <v/>
      </c>
      <c r="H2011" s="4" t="str">
        <f>IF(Tabla1[[#This Row],[Fecha]]="",(""),(IF(Tabla1[[#This Row],[Ingreso en]]="",(""),(Tabla1[[#This Row],[Precio]]))))</f>
        <v/>
      </c>
      <c r="I2011" s="5" t="str">
        <f>IF(Tabla1[[#This Row],[Fecha]]="",(""),(IF(Tabla1[[#This Row],[Egreso de]]="",(""),(Tabla1[[#This Row],[Precio]]))))</f>
        <v/>
      </c>
      <c r="J2011" s="4" t="str">
        <f>IF(Tabla1[[#This Row],[Fecha]]="",(""),(IF(Tabla13[[#This Row],[Ingreso en]]="",(-Tabla13[[#This Row],[Egreso de]]),(Tabla13[[#This Row],[Ingreso en]]))))</f>
        <v/>
      </c>
    </row>
    <row r="2012" spans="1:10" x14ac:dyDescent="0.3">
      <c r="A2012" s="2" t="str">
        <f>IF(Tabla1[[#This Row],[Fecha]]="",(""),(Tabla1[[#This Row],[Fecha]]))</f>
        <v/>
      </c>
      <c r="B2012" s="3" t="str">
        <f>IF(Tabla1[[#This Row],[Fecha]]="",(""),(Tabla1[[#This Row],[Tipo de Operación]]))</f>
        <v/>
      </c>
      <c r="C2012" s="19" t="str">
        <f>IF(Tabla1[[#This Row],[Fecha]]="",(""),(Tabla1[[#This Row],[Código]]))</f>
        <v/>
      </c>
      <c r="D2012" s="4" t="str">
        <f>IF(Tabla1[[#This Row],[Fecha]]="",(""),(Tabla1[[#This Row],[Rubro]]))</f>
        <v/>
      </c>
      <c r="E2012" s="4"/>
      <c r="F2012" s="4" t="str">
        <f>IF(Tabla1[[#This Row],[Fecha]]="",(""),(Tabla1[[#This Row],[Precio]]))</f>
        <v/>
      </c>
      <c r="G2012" s="4" t="str">
        <f>IF(Tabla1[[#This Row],[Fecha]]="",(""),(Tabla1[[#This Row],[Medio de Pago]]))</f>
        <v/>
      </c>
      <c r="H2012" s="4" t="str">
        <f>IF(Tabla1[[#This Row],[Fecha]]="",(""),(IF(Tabla1[[#This Row],[Ingreso en]]="",(""),(Tabla1[[#This Row],[Precio]]))))</f>
        <v/>
      </c>
      <c r="I2012" s="5" t="str">
        <f>IF(Tabla1[[#This Row],[Fecha]]="",(""),(IF(Tabla1[[#This Row],[Egreso de]]="",(""),(Tabla1[[#This Row],[Precio]]))))</f>
        <v/>
      </c>
      <c r="J2012" s="4" t="str">
        <f>IF(Tabla1[[#This Row],[Fecha]]="",(""),(IF(Tabla13[[#This Row],[Ingreso en]]="",(-Tabla13[[#This Row],[Egreso de]]),(Tabla13[[#This Row],[Ingreso en]]))))</f>
        <v/>
      </c>
    </row>
    <row r="2013" spans="1:10" x14ac:dyDescent="0.3">
      <c r="A2013" s="2" t="str">
        <f>IF(Tabla1[[#This Row],[Fecha]]="",(""),(Tabla1[[#This Row],[Fecha]]))</f>
        <v/>
      </c>
      <c r="B2013" s="3" t="str">
        <f>IF(Tabla1[[#This Row],[Fecha]]="",(""),(Tabla1[[#This Row],[Tipo de Operación]]))</f>
        <v/>
      </c>
      <c r="C2013" s="19" t="str">
        <f>IF(Tabla1[[#This Row],[Fecha]]="",(""),(Tabla1[[#This Row],[Código]]))</f>
        <v/>
      </c>
      <c r="D2013" s="4" t="str">
        <f>IF(Tabla1[[#This Row],[Fecha]]="",(""),(Tabla1[[#This Row],[Rubro]]))</f>
        <v/>
      </c>
      <c r="E2013" s="4"/>
      <c r="F2013" s="4" t="str">
        <f>IF(Tabla1[[#This Row],[Fecha]]="",(""),(Tabla1[[#This Row],[Precio]]))</f>
        <v/>
      </c>
      <c r="G2013" s="4" t="str">
        <f>IF(Tabla1[[#This Row],[Fecha]]="",(""),(Tabla1[[#This Row],[Medio de Pago]]))</f>
        <v/>
      </c>
      <c r="H2013" s="4" t="str">
        <f>IF(Tabla1[[#This Row],[Fecha]]="",(""),(IF(Tabla1[[#This Row],[Ingreso en]]="",(""),(Tabla1[[#This Row],[Precio]]))))</f>
        <v/>
      </c>
      <c r="I2013" s="5" t="str">
        <f>IF(Tabla1[[#This Row],[Fecha]]="",(""),(IF(Tabla1[[#This Row],[Egreso de]]="",(""),(Tabla1[[#This Row],[Precio]]))))</f>
        <v/>
      </c>
      <c r="J2013" s="4" t="str">
        <f>IF(Tabla1[[#This Row],[Fecha]]="",(""),(IF(Tabla13[[#This Row],[Ingreso en]]="",(-Tabla13[[#This Row],[Egreso de]]),(Tabla13[[#This Row],[Ingreso en]]))))</f>
        <v/>
      </c>
    </row>
    <row r="2014" spans="1:10" x14ac:dyDescent="0.3">
      <c r="A2014" s="2" t="str">
        <f>IF(Tabla1[[#This Row],[Fecha]]="",(""),(Tabla1[[#This Row],[Fecha]]))</f>
        <v/>
      </c>
      <c r="B2014" s="3" t="str">
        <f>IF(Tabla1[[#This Row],[Fecha]]="",(""),(Tabla1[[#This Row],[Tipo de Operación]]))</f>
        <v/>
      </c>
      <c r="C2014" s="19" t="str">
        <f>IF(Tabla1[[#This Row],[Fecha]]="",(""),(Tabla1[[#This Row],[Código]]))</f>
        <v/>
      </c>
      <c r="D2014" s="4" t="str">
        <f>IF(Tabla1[[#This Row],[Fecha]]="",(""),(Tabla1[[#This Row],[Rubro]]))</f>
        <v/>
      </c>
      <c r="E2014" s="4"/>
      <c r="F2014" s="4" t="str">
        <f>IF(Tabla1[[#This Row],[Fecha]]="",(""),(Tabla1[[#This Row],[Precio]]))</f>
        <v/>
      </c>
      <c r="G2014" s="4" t="str">
        <f>IF(Tabla1[[#This Row],[Fecha]]="",(""),(Tabla1[[#This Row],[Medio de Pago]]))</f>
        <v/>
      </c>
      <c r="H2014" s="4" t="str">
        <f>IF(Tabla1[[#This Row],[Fecha]]="",(""),(IF(Tabla1[[#This Row],[Ingreso en]]="",(""),(Tabla1[[#This Row],[Precio]]))))</f>
        <v/>
      </c>
      <c r="I2014" s="5" t="str">
        <f>IF(Tabla1[[#This Row],[Fecha]]="",(""),(IF(Tabla1[[#This Row],[Egreso de]]="",(""),(Tabla1[[#This Row],[Precio]]))))</f>
        <v/>
      </c>
      <c r="J2014" s="4" t="str">
        <f>IF(Tabla1[[#This Row],[Fecha]]="",(""),(IF(Tabla13[[#This Row],[Ingreso en]]="",(-Tabla13[[#This Row],[Egreso de]]),(Tabla13[[#This Row],[Ingreso en]]))))</f>
        <v/>
      </c>
    </row>
    <row r="2015" spans="1:10" x14ac:dyDescent="0.3">
      <c r="A2015" s="2" t="str">
        <f>IF(Tabla1[[#This Row],[Fecha]]="",(""),(Tabla1[[#This Row],[Fecha]]))</f>
        <v/>
      </c>
      <c r="B2015" s="3" t="str">
        <f>IF(Tabla1[[#This Row],[Fecha]]="",(""),(Tabla1[[#This Row],[Tipo de Operación]]))</f>
        <v/>
      </c>
      <c r="C2015" s="19" t="str">
        <f>IF(Tabla1[[#This Row],[Fecha]]="",(""),(Tabla1[[#This Row],[Código]]))</f>
        <v/>
      </c>
      <c r="D2015" s="4" t="str">
        <f>IF(Tabla1[[#This Row],[Fecha]]="",(""),(Tabla1[[#This Row],[Rubro]]))</f>
        <v/>
      </c>
      <c r="E2015" s="4"/>
      <c r="F2015" s="4" t="str">
        <f>IF(Tabla1[[#This Row],[Fecha]]="",(""),(Tabla1[[#This Row],[Precio]]))</f>
        <v/>
      </c>
      <c r="G2015" s="4" t="str">
        <f>IF(Tabla1[[#This Row],[Fecha]]="",(""),(Tabla1[[#This Row],[Medio de Pago]]))</f>
        <v/>
      </c>
      <c r="H2015" s="4" t="str">
        <f>IF(Tabla1[[#This Row],[Fecha]]="",(""),(IF(Tabla1[[#This Row],[Ingreso en]]="",(""),(Tabla1[[#This Row],[Precio]]))))</f>
        <v/>
      </c>
      <c r="I2015" s="5" t="str">
        <f>IF(Tabla1[[#This Row],[Fecha]]="",(""),(IF(Tabla1[[#This Row],[Egreso de]]="",(""),(Tabla1[[#This Row],[Precio]]))))</f>
        <v/>
      </c>
      <c r="J2015" s="4" t="str">
        <f>IF(Tabla1[[#This Row],[Fecha]]="",(""),(IF(Tabla13[[#This Row],[Ingreso en]]="",(-Tabla13[[#This Row],[Egreso de]]),(Tabla13[[#This Row],[Ingreso en]]))))</f>
        <v/>
      </c>
    </row>
    <row r="2016" spans="1:10" x14ac:dyDescent="0.3">
      <c r="A2016" s="2" t="str">
        <f>IF(Tabla1[[#This Row],[Fecha]]="",(""),(Tabla1[[#This Row],[Fecha]]))</f>
        <v/>
      </c>
      <c r="B2016" s="3" t="str">
        <f>IF(Tabla1[[#This Row],[Fecha]]="",(""),(Tabla1[[#This Row],[Tipo de Operación]]))</f>
        <v/>
      </c>
      <c r="C2016" s="19" t="str">
        <f>IF(Tabla1[[#This Row],[Fecha]]="",(""),(Tabla1[[#This Row],[Código]]))</f>
        <v/>
      </c>
      <c r="D2016" s="4" t="str">
        <f>IF(Tabla1[[#This Row],[Fecha]]="",(""),(Tabla1[[#This Row],[Rubro]]))</f>
        <v/>
      </c>
      <c r="E2016" s="4"/>
      <c r="F2016" s="4" t="str">
        <f>IF(Tabla1[[#This Row],[Fecha]]="",(""),(Tabla1[[#This Row],[Precio]]))</f>
        <v/>
      </c>
      <c r="G2016" s="4" t="str">
        <f>IF(Tabla1[[#This Row],[Fecha]]="",(""),(Tabla1[[#This Row],[Medio de Pago]]))</f>
        <v/>
      </c>
      <c r="H2016" s="4" t="str">
        <f>IF(Tabla1[[#This Row],[Fecha]]="",(""),(IF(Tabla1[[#This Row],[Ingreso en]]="",(""),(Tabla1[[#This Row],[Precio]]))))</f>
        <v/>
      </c>
      <c r="I2016" s="5" t="str">
        <f>IF(Tabla1[[#This Row],[Fecha]]="",(""),(IF(Tabla1[[#This Row],[Egreso de]]="",(""),(Tabla1[[#This Row],[Precio]]))))</f>
        <v/>
      </c>
      <c r="J2016" s="4" t="str">
        <f>IF(Tabla1[[#This Row],[Fecha]]="",(""),(IF(Tabla13[[#This Row],[Ingreso en]]="",(-Tabla13[[#This Row],[Egreso de]]),(Tabla13[[#This Row],[Ingreso en]]))))</f>
        <v/>
      </c>
    </row>
    <row r="2017" spans="1:10" x14ac:dyDescent="0.3">
      <c r="A2017" s="2" t="str">
        <f>IF(Tabla1[[#This Row],[Fecha]]="",(""),(Tabla1[[#This Row],[Fecha]]))</f>
        <v/>
      </c>
      <c r="B2017" s="3" t="str">
        <f>IF(Tabla1[[#This Row],[Fecha]]="",(""),(Tabla1[[#This Row],[Tipo de Operación]]))</f>
        <v/>
      </c>
      <c r="C2017" s="19" t="str">
        <f>IF(Tabla1[[#This Row],[Fecha]]="",(""),(Tabla1[[#This Row],[Código]]))</f>
        <v/>
      </c>
      <c r="D2017" s="4" t="str">
        <f>IF(Tabla1[[#This Row],[Fecha]]="",(""),(Tabla1[[#This Row],[Rubro]]))</f>
        <v/>
      </c>
      <c r="E2017" s="4"/>
      <c r="F2017" s="4" t="str">
        <f>IF(Tabla1[[#This Row],[Fecha]]="",(""),(Tabla1[[#This Row],[Precio]]))</f>
        <v/>
      </c>
      <c r="G2017" s="4" t="str">
        <f>IF(Tabla1[[#This Row],[Fecha]]="",(""),(Tabla1[[#This Row],[Medio de Pago]]))</f>
        <v/>
      </c>
      <c r="H2017" s="4" t="str">
        <f>IF(Tabla1[[#This Row],[Fecha]]="",(""),(IF(Tabla1[[#This Row],[Ingreso en]]="",(""),(Tabla1[[#This Row],[Precio]]))))</f>
        <v/>
      </c>
      <c r="I2017" s="5" t="str">
        <f>IF(Tabla1[[#This Row],[Fecha]]="",(""),(IF(Tabla1[[#This Row],[Egreso de]]="",(""),(Tabla1[[#This Row],[Precio]]))))</f>
        <v/>
      </c>
      <c r="J2017" s="4" t="str">
        <f>IF(Tabla1[[#This Row],[Fecha]]="",(""),(IF(Tabla13[[#This Row],[Ingreso en]]="",(-Tabla13[[#This Row],[Egreso de]]),(Tabla13[[#This Row],[Ingreso en]]))))</f>
        <v/>
      </c>
    </row>
    <row r="2018" spans="1:10" x14ac:dyDescent="0.3">
      <c r="A2018" s="2" t="str">
        <f>IF(Tabla1[[#This Row],[Fecha]]="",(""),(Tabla1[[#This Row],[Fecha]]))</f>
        <v/>
      </c>
      <c r="B2018" s="3" t="str">
        <f>IF(Tabla1[[#This Row],[Fecha]]="",(""),(Tabla1[[#This Row],[Tipo de Operación]]))</f>
        <v/>
      </c>
      <c r="C2018" s="19" t="str">
        <f>IF(Tabla1[[#This Row],[Fecha]]="",(""),(Tabla1[[#This Row],[Código]]))</f>
        <v/>
      </c>
      <c r="D2018" s="4" t="str">
        <f>IF(Tabla1[[#This Row],[Fecha]]="",(""),(Tabla1[[#This Row],[Rubro]]))</f>
        <v/>
      </c>
      <c r="E2018" s="4"/>
      <c r="F2018" s="4" t="str">
        <f>IF(Tabla1[[#This Row],[Fecha]]="",(""),(Tabla1[[#This Row],[Precio]]))</f>
        <v/>
      </c>
      <c r="G2018" s="4" t="str">
        <f>IF(Tabla1[[#This Row],[Fecha]]="",(""),(Tabla1[[#This Row],[Medio de Pago]]))</f>
        <v/>
      </c>
      <c r="H2018" s="4" t="str">
        <f>IF(Tabla1[[#This Row],[Fecha]]="",(""),(IF(Tabla1[[#This Row],[Ingreso en]]="",(""),(Tabla1[[#This Row],[Precio]]))))</f>
        <v/>
      </c>
      <c r="I2018" s="5" t="str">
        <f>IF(Tabla1[[#This Row],[Fecha]]="",(""),(IF(Tabla1[[#This Row],[Egreso de]]="",(""),(Tabla1[[#This Row],[Precio]]))))</f>
        <v/>
      </c>
      <c r="J2018" s="4" t="str">
        <f>IF(Tabla1[[#This Row],[Fecha]]="",(""),(IF(Tabla13[[#This Row],[Ingreso en]]="",(-Tabla13[[#This Row],[Egreso de]]),(Tabla13[[#This Row],[Ingreso en]]))))</f>
        <v/>
      </c>
    </row>
    <row r="2019" spans="1:10" x14ac:dyDescent="0.3">
      <c r="A2019" s="2" t="str">
        <f>IF(Tabla1[[#This Row],[Fecha]]="",(""),(Tabla1[[#This Row],[Fecha]]))</f>
        <v/>
      </c>
      <c r="B2019" s="3" t="str">
        <f>IF(Tabla1[[#This Row],[Fecha]]="",(""),(Tabla1[[#This Row],[Tipo de Operación]]))</f>
        <v/>
      </c>
      <c r="C2019" s="19" t="str">
        <f>IF(Tabla1[[#This Row],[Fecha]]="",(""),(Tabla1[[#This Row],[Código]]))</f>
        <v/>
      </c>
      <c r="D2019" s="4" t="str">
        <f>IF(Tabla1[[#This Row],[Fecha]]="",(""),(Tabla1[[#This Row],[Rubro]]))</f>
        <v/>
      </c>
      <c r="E2019" s="4"/>
      <c r="F2019" s="4" t="str">
        <f>IF(Tabla1[[#This Row],[Fecha]]="",(""),(Tabla1[[#This Row],[Precio]]))</f>
        <v/>
      </c>
      <c r="G2019" s="4" t="str">
        <f>IF(Tabla1[[#This Row],[Fecha]]="",(""),(Tabla1[[#This Row],[Medio de Pago]]))</f>
        <v/>
      </c>
      <c r="H2019" s="4" t="str">
        <f>IF(Tabla1[[#This Row],[Fecha]]="",(""),(IF(Tabla1[[#This Row],[Ingreso en]]="",(""),(Tabla1[[#This Row],[Precio]]))))</f>
        <v/>
      </c>
      <c r="I2019" s="5" t="str">
        <f>IF(Tabla1[[#This Row],[Fecha]]="",(""),(IF(Tabla1[[#This Row],[Egreso de]]="",(""),(Tabla1[[#This Row],[Precio]]))))</f>
        <v/>
      </c>
      <c r="J2019" s="4" t="str">
        <f>IF(Tabla1[[#This Row],[Fecha]]="",(""),(IF(Tabla13[[#This Row],[Ingreso en]]="",(-Tabla13[[#This Row],[Egreso de]]),(Tabla13[[#This Row],[Ingreso en]]))))</f>
        <v/>
      </c>
    </row>
    <row r="2020" spans="1:10" x14ac:dyDescent="0.3">
      <c r="A2020" s="2" t="str">
        <f>IF(Tabla1[[#This Row],[Fecha]]="",(""),(Tabla1[[#This Row],[Fecha]]))</f>
        <v/>
      </c>
      <c r="B2020" s="3" t="str">
        <f>IF(Tabla1[[#This Row],[Fecha]]="",(""),(Tabla1[[#This Row],[Tipo de Operación]]))</f>
        <v/>
      </c>
      <c r="C2020" s="19" t="str">
        <f>IF(Tabla1[[#This Row],[Fecha]]="",(""),(Tabla1[[#This Row],[Código]]))</f>
        <v/>
      </c>
      <c r="D2020" s="4" t="str">
        <f>IF(Tabla1[[#This Row],[Fecha]]="",(""),(Tabla1[[#This Row],[Rubro]]))</f>
        <v/>
      </c>
      <c r="E2020" s="4"/>
      <c r="F2020" s="4" t="str">
        <f>IF(Tabla1[[#This Row],[Fecha]]="",(""),(Tabla1[[#This Row],[Precio]]))</f>
        <v/>
      </c>
      <c r="G2020" s="4" t="str">
        <f>IF(Tabla1[[#This Row],[Fecha]]="",(""),(Tabla1[[#This Row],[Medio de Pago]]))</f>
        <v/>
      </c>
      <c r="H2020" s="4" t="str">
        <f>IF(Tabla1[[#This Row],[Fecha]]="",(""),(IF(Tabla1[[#This Row],[Ingreso en]]="",(""),(Tabla1[[#This Row],[Precio]]))))</f>
        <v/>
      </c>
      <c r="I2020" s="5" t="str">
        <f>IF(Tabla1[[#This Row],[Fecha]]="",(""),(IF(Tabla1[[#This Row],[Egreso de]]="",(""),(Tabla1[[#This Row],[Precio]]))))</f>
        <v/>
      </c>
      <c r="J2020" s="4" t="str">
        <f>IF(Tabla1[[#This Row],[Fecha]]="",(""),(IF(Tabla13[[#This Row],[Ingreso en]]="",(-Tabla13[[#This Row],[Egreso de]]),(Tabla13[[#This Row],[Ingreso en]]))))</f>
        <v/>
      </c>
    </row>
    <row r="2021" spans="1:10" x14ac:dyDescent="0.3">
      <c r="A2021" s="2" t="str">
        <f>IF(Tabla1[[#This Row],[Fecha]]="",(""),(Tabla1[[#This Row],[Fecha]]))</f>
        <v/>
      </c>
      <c r="B2021" s="3" t="str">
        <f>IF(Tabla1[[#This Row],[Fecha]]="",(""),(Tabla1[[#This Row],[Tipo de Operación]]))</f>
        <v/>
      </c>
      <c r="C2021" s="19" t="str">
        <f>IF(Tabla1[[#This Row],[Fecha]]="",(""),(Tabla1[[#This Row],[Código]]))</f>
        <v/>
      </c>
      <c r="D2021" s="4" t="str">
        <f>IF(Tabla1[[#This Row],[Fecha]]="",(""),(Tabla1[[#This Row],[Rubro]]))</f>
        <v/>
      </c>
      <c r="E2021" s="4"/>
      <c r="F2021" s="4" t="str">
        <f>IF(Tabla1[[#This Row],[Fecha]]="",(""),(Tabla1[[#This Row],[Precio]]))</f>
        <v/>
      </c>
      <c r="G2021" s="4" t="str">
        <f>IF(Tabla1[[#This Row],[Fecha]]="",(""),(Tabla1[[#This Row],[Medio de Pago]]))</f>
        <v/>
      </c>
      <c r="H2021" s="4" t="str">
        <f>IF(Tabla1[[#This Row],[Fecha]]="",(""),(IF(Tabla1[[#This Row],[Ingreso en]]="",(""),(Tabla1[[#This Row],[Precio]]))))</f>
        <v/>
      </c>
      <c r="I2021" s="5" t="str">
        <f>IF(Tabla1[[#This Row],[Fecha]]="",(""),(IF(Tabla1[[#This Row],[Egreso de]]="",(""),(Tabla1[[#This Row],[Precio]]))))</f>
        <v/>
      </c>
      <c r="J2021" s="4" t="str">
        <f>IF(Tabla1[[#This Row],[Fecha]]="",(""),(IF(Tabla13[[#This Row],[Ingreso en]]="",(-Tabla13[[#This Row],[Egreso de]]),(Tabla13[[#This Row],[Ingreso en]]))))</f>
        <v/>
      </c>
    </row>
    <row r="2022" spans="1:10" x14ac:dyDescent="0.3">
      <c r="A2022" s="2" t="str">
        <f>IF(Tabla1[[#This Row],[Fecha]]="",(""),(Tabla1[[#This Row],[Fecha]]))</f>
        <v/>
      </c>
      <c r="B2022" s="3" t="str">
        <f>IF(Tabla1[[#This Row],[Fecha]]="",(""),(Tabla1[[#This Row],[Tipo de Operación]]))</f>
        <v/>
      </c>
      <c r="C2022" s="19" t="str">
        <f>IF(Tabla1[[#This Row],[Fecha]]="",(""),(Tabla1[[#This Row],[Código]]))</f>
        <v/>
      </c>
      <c r="D2022" s="4" t="str">
        <f>IF(Tabla1[[#This Row],[Fecha]]="",(""),(Tabla1[[#This Row],[Rubro]]))</f>
        <v/>
      </c>
      <c r="E2022" s="4"/>
      <c r="F2022" s="4" t="str">
        <f>IF(Tabla1[[#This Row],[Fecha]]="",(""),(Tabla1[[#This Row],[Precio]]))</f>
        <v/>
      </c>
      <c r="G2022" s="4" t="str">
        <f>IF(Tabla1[[#This Row],[Fecha]]="",(""),(Tabla1[[#This Row],[Medio de Pago]]))</f>
        <v/>
      </c>
      <c r="H2022" s="4" t="str">
        <f>IF(Tabla1[[#This Row],[Fecha]]="",(""),(IF(Tabla1[[#This Row],[Ingreso en]]="",(""),(Tabla1[[#This Row],[Precio]]))))</f>
        <v/>
      </c>
      <c r="I2022" s="5" t="str">
        <f>IF(Tabla1[[#This Row],[Fecha]]="",(""),(IF(Tabla1[[#This Row],[Egreso de]]="",(""),(Tabla1[[#This Row],[Precio]]))))</f>
        <v/>
      </c>
      <c r="J2022" s="4" t="str">
        <f>IF(Tabla1[[#This Row],[Fecha]]="",(""),(IF(Tabla13[[#This Row],[Ingreso en]]="",(-Tabla13[[#This Row],[Egreso de]]),(Tabla13[[#This Row],[Ingreso en]]))))</f>
        <v/>
      </c>
    </row>
    <row r="2023" spans="1:10" x14ac:dyDescent="0.3">
      <c r="A2023" s="2" t="str">
        <f>IF(Tabla1[[#This Row],[Fecha]]="",(""),(Tabla1[[#This Row],[Fecha]]))</f>
        <v/>
      </c>
      <c r="B2023" s="3" t="str">
        <f>IF(Tabla1[[#This Row],[Fecha]]="",(""),(Tabla1[[#This Row],[Tipo de Operación]]))</f>
        <v/>
      </c>
      <c r="C2023" s="19" t="str">
        <f>IF(Tabla1[[#This Row],[Fecha]]="",(""),(Tabla1[[#This Row],[Código]]))</f>
        <v/>
      </c>
      <c r="D2023" s="4" t="str">
        <f>IF(Tabla1[[#This Row],[Fecha]]="",(""),(Tabla1[[#This Row],[Rubro]]))</f>
        <v/>
      </c>
      <c r="E2023" s="4"/>
      <c r="F2023" s="4" t="str">
        <f>IF(Tabla1[[#This Row],[Fecha]]="",(""),(Tabla1[[#This Row],[Precio]]))</f>
        <v/>
      </c>
      <c r="G2023" s="4" t="str">
        <f>IF(Tabla1[[#This Row],[Fecha]]="",(""),(Tabla1[[#This Row],[Medio de Pago]]))</f>
        <v/>
      </c>
      <c r="H2023" s="4" t="str">
        <f>IF(Tabla1[[#This Row],[Fecha]]="",(""),(IF(Tabla1[[#This Row],[Ingreso en]]="",(""),(Tabla1[[#This Row],[Precio]]))))</f>
        <v/>
      </c>
      <c r="I2023" s="5" t="str">
        <f>IF(Tabla1[[#This Row],[Fecha]]="",(""),(IF(Tabla1[[#This Row],[Egreso de]]="",(""),(Tabla1[[#This Row],[Precio]]))))</f>
        <v/>
      </c>
      <c r="J2023" s="4" t="str">
        <f>IF(Tabla1[[#This Row],[Fecha]]="",(""),(IF(Tabla13[[#This Row],[Ingreso en]]="",(-Tabla13[[#This Row],[Egreso de]]),(Tabla13[[#This Row],[Ingreso en]]))))</f>
        <v/>
      </c>
    </row>
    <row r="2024" spans="1:10" x14ac:dyDescent="0.3">
      <c r="A2024" s="2" t="str">
        <f>IF(Tabla1[[#This Row],[Fecha]]="",(""),(Tabla1[[#This Row],[Fecha]]))</f>
        <v/>
      </c>
      <c r="B2024" s="3" t="str">
        <f>IF(Tabla1[[#This Row],[Fecha]]="",(""),(Tabla1[[#This Row],[Tipo de Operación]]))</f>
        <v/>
      </c>
      <c r="C2024" s="19" t="str">
        <f>IF(Tabla1[[#This Row],[Fecha]]="",(""),(Tabla1[[#This Row],[Código]]))</f>
        <v/>
      </c>
      <c r="D2024" s="4" t="str">
        <f>IF(Tabla1[[#This Row],[Fecha]]="",(""),(Tabla1[[#This Row],[Rubro]]))</f>
        <v/>
      </c>
      <c r="E2024" s="4"/>
      <c r="F2024" s="4" t="str">
        <f>IF(Tabla1[[#This Row],[Fecha]]="",(""),(Tabla1[[#This Row],[Precio]]))</f>
        <v/>
      </c>
      <c r="G2024" s="4" t="str">
        <f>IF(Tabla1[[#This Row],[Fecha]]="",(""),(Tabla1[[#This Row],[Medio de Pago]]))</f>
        <v/>
      </c>
      <c r="H2024" s="4" t="str">
        <f>IF(Tabla1[[#This Row],[Fecha]]="",(""),(IF(Tabla1[[#This Row],[Ingreso en]]="",(""),(Tabla1[[#This Row],[Precio]]))))</f>
        <v/>
      </c>
      <c r="I2024" s="5" t="str">
        <f>IF(Tabla1[[#This Row],[Fecha]]="",(""),(IF(Tabla1[[#This Row],[Egreso de]]="",(""),(Tabla1[[#This Row],[Precio]]))))</f>
        <v/>
      </c>
      <c r="J2024" s="4" t="str">
        <f>IF(Tabla1[[#This Row],[Fecha]]="",(""),(IF(Tabla13[[#This Row],[Ingreso en]]="",(-Tabla13[[#This Row],[Egreso de]]),(Tabla13[[#This Row],[Ingreso en]]))))</f>
        <v/>
      </c>
    </row>
    <row r="2025" spans="1:10" x14ac:dyDescent="0.3">
      <c r="A2025" s="2" t="str">
        <f>IF(Tabla1[[#This Row],[Fecha]]="",(""),(Tabla1[[#This Row],[Fecha]]))</f>
        <v/>
      </c>
      <c r="B2025" s="3" t="str">
        <f>IF(Tabla1[[#This Row],[Fecha]]="",(""),(Tabla1[[#This Row],[Tipo de Operación]]))</f>
        <v/>
      </c>
      <c r="C2025" s="19" t="str">
        <f>IF(Tabla1[[#This Row],[Fecha]]="",(""),(Tabla1[[#This Row],[Código]]))</f>
        <v/>
      </c>
      <c r="D2025" s="4" t="str">
        <f>IF(Tabla1[[#This Row],[Fecha]]="",(""),(Tabla1[[#This Row],[Rubro]]))</f>
        <v/>
      </c>
      <c r="E2025" s="4"/>
      <c r="F2025" s="4" t="str">
        <f>IF(Tabla1[[#This Row],[Fecha]]="",(""),(Tabla1[[#This Row],[Precio]]))</f>
        <v/>
      </c>
      <c r="G2025" s="4" t="str">
        <f>IF(Tabla1[[#This Row],[Fecha]]="",(""),(Tabla1[[#This Row],[Medio de Pago]]))</f>
        <v/>
      </c>
      <c r="H2025" s="4" t="str">
        <f>IF(Tabla1[[#This Row],[Fecha]]="",(""),(IF(Tabla1[[#This Row],[Ingreso en]]="",(""),(Tabla1[[#This Row],[Precio]]))))</f>
        <v/>
      </c>
      <c r="I2025" s="5" t="str">
        <f>IF(Tabla1[[#This Row],[Fecha]]="",(""),(IF(Tabla1[[#This Row],[Egreso de]]="",(""),(Tabla1[[#This Row],[Precio]]))))</f>
        <v/>
      </c>
      <c r="J2025" s="4" t="str">
        <f>IF(Tabla1[[#This Row],[Fecha]]="",(""),(IF(Tabla13[[#This Row],[Ingreso en]]="",(-Tabla13[[#This Row],[Egreso de]]),(Tabla13[[#This Row],[Ingreso en]]))))</f>
        <v/>
      </c>
    </row>
    <row r="2026" spans="1:10" x14ac:dyDescent="0.3">
      <c r="A2026" s="2" t="str">
        <f>IF(Tabla1[[#This Row],[Fecha]]="",(""),(Tabla1[[#This Row],[Fecha]]))</f>
        <v/>
      </c>
      <c r="B2026" s="3" t="str">
        <f>IF(Tabla1[[#This Row],[Fecha]]="",(""),(Tabla1[[#This Row],[Tipo de Operación]]))</f>
        <v/>
      </c>
      <c r="C2026" s="19" t="str">
        <f>IF(Tabla1[[#This Row],[Fecha]]="",(""),(Tabla1[[#This Row],[Código]]))</f>
        <v/>
      </c>
      <c r="D2026" s="4" t="str">
        <f>IF(Tabla1[[#This Row],[Fecha]]="",(""),(Tabla1[[#This Row],[Rubro]]))</f>
        <v/>
      </c>
      <c r="E2026" s="4"/>
      <c r="F2026" s="4" t="str">
        <f>IF(Tabla1[[#This Row],[Fecha]]="",(""),(Tabla1[[#This Row],[Precio]]))</f>
        <v/>
      </c>
      <c r="G2026" s="4" t="str">
        <f>IF(Tabla1[[#This Row],[Fecha]]="",(""),(Tabla1[[#This Row],[Medio de Pago]]))</f>
        <v/>
      </c>
      <c r="H2026" s="4" t="str">
        <f>IF(Tabla1[[#This Row],[Fecha]]="",(""),(IF(Tabla1[[#This Row],[Ingreso en]]="",(""),(Tabla1[[#This Row],[Precio]]))))</f>
        <v/>
      </c>
      <c r="I2026" s="5" t="str">
        <f>IF(Tabla1[[#This Row],[Fecha]]="",(""),(IF(Tabla1[[#This Row],[Egreso de]]="",(""),(Tabla1[[#This Row],[Precio]]))))</f>
        <v/>
      </c>
      <c r="J2026" s="4" t="str">
        <f>IF(Tabla1[[#This Row],[Fecha]]="",(""),(IF(Tabla13[[#This Row],[Ingreso en]]="",(-Tabla13[[#This Row],[Egreso de]]),(Tabla13[[#This Row],[Ingreso en]]))))</f>
        <v/>
      </c>
    </row>
    <row r="2027" spans="1:10" x14ac:dyDescent="0.3">
      <c r="A2027" s="2" t="str">
        <f>IF(Tabla1[[#This Row],[Fecha]]="",(""),(Tabla1[[#This Row],[Fecha]]))</f>
        <v/>
      </c>
      <c r="B2027" s="3" t="str">
        <f>IF(Tabla1[[#This Row],[Fecha]]="",(""),(Tabla1[[#This Row],[Tipo de Operación]]))</f>
        <v/>
      </c>
      <c r="C2027" s="19" t="str">
        <f>IF(Tabla1[[#This Row],[Fecha]]="",(""),(Tabla1[[#This Row],[Código]]))</f>
        <v/>
      </c>
      <c r="D2027" s="4" t="str">
        <f>IF(Tabla1[[#This Row],[Fecha]]="",(""),(Tabla1[[#This Row],[Rubro]]))</f>
        <v/>
      </c>
      <c r="E2027" s="4"/>
      <c r="F2027" s="4" t="str">
        <f>IF(Tabla1[[#This Row],[Fecha]]="",(""),(Tabla1[[#This Row],[Precio]]))</f>
        <v/>
      </c>
      <c r="G2027" s="4" t="str">
        <f>IF(Tabla1[[#This Row],[Fecha]]="",(""),(Tabla1[[#This Row],[Medio de Pago]]))</f>
        <v/>
      </c>
      <c r="H2027" s="4" t="str">
        <f>IF(Tabla1[[#This Row],[Fecha]]="",(""),(IF(Tabla1[[#This Row],[Ingreso en]]="",(""),(Tabla1[[#This Row],[Precio]]))))</f>
        <v/>
      </c>
      <c r="I2027" s="5" t="str">
        <f>IF(Tabla1[[#This Row],[Fecha]]="",(""),(IF(Tabla1[[#This Row],[Egreso de]]="",(""),(Tabla1[[#This Row],[Precio]]))))</f>
        <v/>
      </c>
      <c r="J2027" s="4" t="str">
        <f>IF(Tabla1[[#This Row],[Fecha]]="",(""),(IF(Tabla13[[#This Row],[Ingreso en]]="",(-Tabla13[[#This Row],[Egreso de]]),(Tabla13[[#This Row],[Ingreso en]]))))</f>
        <v/>
      </c>
    </row>
    <row r="2028" spans="1:10" x14ac:dyDescent="0.3">
      <c r="A2028" s="2" t="str">
        <f>IF(Tabla1[[#This Row],[Fecha]]="",(""),(Tabla1[[#This Row],[Fecha]]))</f>
        <v/>
      </c>
      <c r="B2028" s="3" t="str">
        <f>IF(Tabla1[[#This Row],[Fecha]]="",(""),(Tabla1[[#This Row],[Tipo de Operación]]))</f>
        <v/>
      </c>
      <c r="C2028" s="19" t="str">
        <f>IF(Tabla1[[#This Row],[Fecha]]="",(""),(Tabla1[[#This Row],[Código]]))</f>
        <v/>
      </c>
      <c r="D2028" s="4" t="str">
        <f>IF(Tabla1[[#This Row],[Fecha]]="",(""),(Tabla1[[#This Row],[Rubro]]))</f>
        <v/>
      </c>
      <c r="E2028" s="4"/>
      <c r="F2028" s="4" t="str">
        <f>IF(Tabla1[[#This Row],[Fecha]]="",(""),(Tabla1[[#This Row],[Precio]]))</f>
        <v/>
      </c>
      <c r="G2028" s="4" t="str">
        <f>IF(Tabla1[[#This Row],[Fecha]]="",(""),(Tabla1[[#This Row],[Medio de Pago]]))</f>
        <v/>
      </c>
      <c r="H2028" s="4" t="str">
        <f>IF(Tabla1[[#This Row],[Fecha]]="",(""),(IF(Tabla1[[#This Row],[Ingreso en]]="",(""),(Tabla1[[#This Row],[Precio]]))))</f>
        <v/>
      </c>
      <c r="I2028" s="5" t="str">
        <f>IF(Tabla1[[#This Row],[Fecha]]="",(""),(IF(Tabla1[[#This Row],[Egreso de]]="",(""),(Tabla1[[#This Row],[Precio]]))))</f>
        <v/>
      </c>
      <c r="J2028" s="4" t="str">
        <f>IF(Tabla1[[#This Row],[Fecha]]="",(""),(IF(Tabla13[[#This Row],[Ingreso en]]="",(-Tabla13[[#This Row],[Egreso de]]),(Tabla13[[#This Row],[Ingreso en]]))))</f>
        <v/>
      </c>
    </row>
    <row r="2029" spans="1:10" x14ac:dyDescent="0.3">
      <c r="A2029" s="2" t="str">
        <f>IF(Tabla1[[#This Row],[Fecha]]="",(""),(Tabla1[[#This Row],[Fecha]]))</f>
        <v/>
      </c>
      <c r="B2029" s="3" t="str">
        <f>IF(Tabla1[[#This Row],[Fecha]]="",(""),(Tabla1[[#This Row],[Tipo de Operación]]))</f>
        <v/>
      </c>
      <c r="C2029" s="19" t="str">
        <f>IF(Tabla1[[#This Row],[Fecha]]="",(""),(Tabla1[[#This Row],[Código]]))</f>
        <v/>
      </c>
      <c r="D2029" s="4" t="str">
        <f>IF(Tabla1[[#This Row],[Fecha]]="",(""),(Tabla1[[#This Row],[Rubro]]))</f>
        <v/>
      </c>
      <c r="E2029" s="4"/>
      <c r="F2029" s="4" t="str">
        <f>IF(Tabla1[[#This Row],[Fecha]]="",(""),(Tabla1[[#This Row],[Precio]]))</f>
        <v/>
      </c>
      <c r="G2029" s="4" t="str">
        <f>IF(Tabla1[[#This Row],[Fecha]]="",(""),(Tabla1[[#This Row],[Medio de Pago]]))</f>
        <v/>
      </c>
      <c r="H2029" s="4" t="str">
        <f>IF(Tabla1[[#This Row],[Fecha]]="",(""),(IF(Tabla1[[#This Row],[Ingreso en]]="",(""),(Tabla1[[#This Row],[Precio]]))))</f>
        <v/>
      </c>
      <c r="I2029" s="5" t="str">
        <f>IF(Tabla1[[#This Row],[Fecha]]="",(""),(IF(Tabla1[[#This Row],[Egreso de]]="",(""),(Tabla1[[#This Row],[Precio]]))))</f>
        <v/>
      </c>
      <c r="J2029" s="4" t="str">
        <f>IF(Tabla1[[#This Row],[Fecha]]="",(""),(IF(Tabla13[[#This Row],[Ingreso en]]="",(-Tabla13[[#This Row],[Egreso de]]),(Tabla13[[#This Row],[Ingreso en]]))))</f>
        <v/>
      </c>
    </row>
    <row r="2030" spans="1:10" x14ac:dyDescent="0.3">
      <c r="A2030" s="2" t="str">
        <f>IF(Tabla1[[#This Row],[Fecha]]="",(""),(Tabla1[[#This Row],[Fecha]]))</f>
        <v/>
      </c>
      <c r="B2030" s="3" t="str">
        <f>IF(Tabla1[[#This Row],[Fecha]]="",(""),(Tabla1[[#This Row],[Tipo de Operación]]))</f>
        <v/>
      </c>
      <c r="C2030" s="19" t="str">
        <f>IF(Tabla1[[#This Row],[Fecha]]="",(""),(Tabla1[[#This Row],[Código]]))</f>
        <v/>
      </c>
      <c r="D2030" s="4" t="str">
        <f>IF(Tabla1[[#This Row],[Fecha]]="",(""),(Tabla1[[#This Row],[Rubro]]))</f>
        <v/>
      </c>
      <c r="E2030" s="4"/>
      <c r="F2030" s="4" t="str">
        <f>IF(Tabla1[[#This Row],[Fecha]]="",(""),(Tabla1[[#This Row],[Precio]]))</f>
        <v/>
      </c>
      <c r="G2030" s="4" t="str">
        <f>IF(Tabla1[[#This Row],[Fecha]]="",(""),(Tabla1[[#This Row],[Medio de Pago]]))</f>
        <v/>
      </c>
      <c r="H2030" s="4" t="str">
        <f>IF(Tabla1[[#This Row],[Fecha]]="",(""),(IF(Tabla1[[#This Row],[Ingreso en]]="",(""),(Tabla1[[#This Row],[Precio]]))))</f>
        <v/>
      </c>
      <c r="I2030" s="5" t="str">
        <f>IF(Tabla1[[#This Row],[Fecha]]="",(""),(IF(Tabla1[[#This Row],[Egreso de]]="",(""),(Tabla1[[#This Row],[Precio]]))))</f>
        <v/>
      </c>
      <c r="J2030" s="4" t="str">
        <f>IF(Tabla1[[#This Row],[Fecha]]="",(""),(IF(Tabla13[[#This Row],[Ingreso en]]="",(-Tabla13[[#This Row],[Egreso de]]),(Tabla13[[#This Row],[Ingreso en]]))))</f>
        <v/>
      </c>
    </row>
    <row r="2031" spans="1:10" x14ac:dyDescent="0.3">
      <c r="A2031" s="2" t="str">
        <f>IF(Tabla1[[#This Row],[Fecha]]="",(""),(Tabla1[[#This Row],[Fecha]]))</f>
        <v/>
      </c>
      <c r="B2031" s="3" t="str">
        <f>IF(Tabla1[[#This Row],[Fecha]]="",(""),(Tabla1[[#This Row],[Tipo de Operación]]))</f>
        <v/>
      </c>
      <c r="C2031" s="19" t="str">
        <f>IF(Tabla1[[#This Row],[Fecha]]="",(""),(Tabla1[[#This Row],[Código]]))</f>
        <v/>
      </c>
      <c r="D2031" s="4" t="str">
        <f>IF(Tabla1[[#This Row],[Fecha]]="",(""),(Tabla1[[#This Row],[Rubro]]))</f>
        <v/>
      </c>
      <c r="E2031" s="4"/>
      <c r="F2031" s="4" t="str">
        <f>IF(Tabla1[[#This Row],[Fecha]]="",(""),(Tabla1[[#This Row],[Precio]]))</f>
        <v/>
      </c>
      <c r="G2031" s="4" t="str">
        <f>IF(Tabla1[[#This Row],[Fecha]]="",(""),(Tabla1[[#This Row],[Medio de Pago]]))</f>
        <v/>
      </c>
      <c r="H2031" s="4" t="str">
        <f>IF(Tabla1[[#This Row],[Fecha]]="",(""),(IF(Tabla1[[#This Row],[Ingreso en]]="",(""),(Tabla1[[#This Row],[Precio]]))))</f>
        <v/>
      </c>
      <c r="I2031" s="5" t="str">
        <f>IF(Tabla1[[#This Row],[Fecha]]="",(""),(IF(Tabla1[[#This Row],[Egreso de]]="",(""),(Tabla1[[#This Row],[Precio]]))))</f>
        <v/>
      </c>
      <c r="J2031" s="4" t="str">
        <f>IF(Tabla1[[#This Row],[Fecha]]="",(""),(IF(Tabla13[[#This Row],[Ingreso en]]="",(-Tabla13[[#This Row],[Egreso de]]),(Tabla13[[#This Row],[Ingreso en]]))))</f>
        <v/>
      </c>
    </row>
    <row r="2032" spans="1:10" x14ac:dyDescent="0.3">
      <c r="A2032" s="2" t="str">
        <f>IF(Tabla1[[#This Row],[Fecha]]="",(""),(Tabla1[[#This Row],[Fecha]]))</f>
        <v/>
      </c>
      <c r="B2032" s="3" t="str">
        <f>IF(Tabla1[[#This Row],[Fecha]]="",(""),(Tabla1[[#This Row],[Tipo de Operación]]))</f>
        <v/>
      </c>
      <c r="C2032" s="19" t="str">
        <f>IF(Tabla1[[#This Row],[Fecha]]="",(""),(Tabla1[[#This Row],[Código]]))</f>
        <v/>
      </c>
      <c r="D2032" s="4" t="str">
        <f>IF(Tabla1[[#This Row],[Fecha]]="",(""),(Tabla1[[#This Row],[Rubro]]))</f>
        <v/>
      </c>
      <c r="E2032" s="4"/>
      <c r="F2032" s="4" t="str">
        <f>IF(Tabla1[[#This Row],[Fecha]]="",(""),(Tabla1[[#This Row],[Precio]]))</f>
        <v/>
      </c>
      <c r="G2032" s="4" t="str">
        <f>IF(Tabla1[[#This Row],[Fecha]]="",(""),(Tabla1[[#This Row],[Medio de Pago]]))</f>
        <v/>
      </c>
      <c r="H2032" s="4" t="str">
        <f>IF(Tabla1[[#This Row],[Fecha]]="",(""),(IF(Tabla1[[#This Row],[Ingreso en]]="",(""),(Tabla1[[#This Row],[Precio]]))))</f>
        <v/>
      </c>
      <c r="I2032" s="5" t="str">
        <f>IF(Tabla1[[#This Row],[Fecha]]="",(""),(IF(Tabla1[[#This Row],[Egreso de]]="",(""),(Tabla1[[#This Row],[Precio]]))))</f>
        <v/>
      </c>
      <c r="J2032" s="4" t="str">
        <f>IF(Tabla1[[#This Row],[Fecha]]="",(""),(IF(Tabla13[[#This Row],[Ingreso en]]="",(-Tabla13[[#This Row],[Egreso de]]),(Tabla13[[#This Row],[Ingreso en]]))))</f>
        <v/>
      </c>
    </row>
    <row r="2033" spans="1:10" x14ac:dyDescent="0.3">
      <c r="A2033" s="2" t="str">
        <f>IF(Tabla1[[#This Row],[Fecha]]="",(""),(Tabla1[[#This Row],[Fecha]]))</f>
        <v/>
      </c>
      <c r="B2033" s="3" t="str">
        <f>IF(Tabla1[[#This Row],[Fecha]]="",(""),(Tabla1[[#This Row],[Tipo de Operación]]))</f>
        <v/>
      </c>
      <c r="C2033" s="19" t="str">
        <f>IF(Tabla1[[#This Row],[Fecha]]="",(""),(Tabla1[[#This Row],[Código]]))</f>
        <v/>
      </c>
      <c r="D2033" s="4" t="str">
        <f>IF(Tabla1[[#This Row],[Fecha]]="",(""),(Tabla1[[#This Row],[Rubro]]))</f>
        <v/>
      </c>
      <c r="E2033" s="4"/>
      <c r="F2033" s="4" t="str">
        <f>IF(Tabla1[[#This Row],[Fecha]]="",(""),(Tabla1[[#This Row],[Precio]]))</f>
        <v/>
      </c>
      <c r="G2033" s="4" t="str">
        <f>IF(Tabla1[[#This Row],[Fecha]]="",(""),(Tabla1[[#This Row],[Medio de Pago]]))</f>
        <v/>
      </c>
      <c r="H2033" s="4" t="str">
        <f>IF(Tabla1[[#This Row],[Fecha]]="",(""),(IF(Tabla1[[#This Row],[Ingreso en]]="",(""),(Tabla1[[#This Row],[Precio]]))))</f>
        <v/>
      </c>
      <c r="I2033" s="5" t="str">
        <f>IF(Tabla1[[#This Row],[Fecha]]="",(""),(IF(Tabla1[[#This Row],[Egreso de]]="",(""),(Tabla1[[#This Row],[Precio]]))))</f>
        <v/>
      </c>
      <c r="J2033" s="4" t="str">
        <f>IF(Tabla1[[#This Row],[Fecha]]="",(""),(IF(Tabla13[[#This Row],[Ingreso en]]="",(-Tabla13[[#This Row],[Egreso de]]),(Tabla13[[#This Row],[Ingreso en]]))))</f>
        <v/>
      </c>
    </row>
    <row r="2034" spans="1:10" x14ac:dyDescent="0.3">
      <c r="A2034" s="2" t="str">
        <f>IF(Tabla1[[#This Row],[Fecha]]="",(""),(Tabla1[[#This Row],[Fecha]]))</f>
        <v/>
      </c>
      <c r="B2034" s="3" t="str">
        <f>IF(Tabla1[[#This Row],[Fecha]]="",(""),(Tabla1[[#This Row],[Tipo de Operación]]))</f>
        <v/>
      </c>
      <c r="C2034" s="19" t="str">
        <f>IF(Tabla1[[#This Row],[Fecha]]="",(""),(Tabla1[[#This Row],[Código]]))</f>
        <v/>
      </c>
      <c r="D2034" s="4" t="str">
        <f>IF(Tabla1[[#This Row],[Fecha]]="",(""),(Tabla1[[#This Row],[Rubro]]))</f>
        <v/>
      </c>
      <c r="E2034" s="4"/>
      <c r="F2034" s="4" t="str">
        <f>IF(Tabla1[[#This Row],[Fecha]]="",(""),(Tabla1[[#This Row],[Precio]]))</f>
        <v/>
      </c>
      <c r="G2034" s="4" t="str">
        <f>IF(Tabla1[[#This Row],[Fecha]]="",(""),(Tabla1[[#This Row],[Medio de Pago]]))</f>
        <v/>
      </c>
      <c r="H2034" s="4" t="str">
        <f>IF(Tabla1[[#This Row],[Fecha]]="",(""),(IF(Tabla1[[#This Row],[Ingreso en]]="",(""),(Tabla1[[#This Row],[Precio]]))))</f>
        <v/>
      </c>
      <c r="I2034" s="5" t="str">
        <f>IF(Tabla1[[#This Row],[Fecha]]="",(""),(IF(Tabla1[[#This Row],[Egreso de]]="",(""),(Tabla1[[#This Row],[Precio]]))))</f>
        <v/>
      </c>
      <c r="J2034" s="4" t="str">
        <f>IF(Tabla1[[#This Row],[Fecha]]="",(""),(IF(Tabla13[[#This Row],[Ingreso en]]="",(-Tabla13[[#This Row],[Egreso de]]),(Tabla13[[#This Row],[Ingreso en]]))))</f>
        <v/>
      </c>
    </row>
    <row r="2035" spans="1:10" x14ac:dyDescent="0.3">
      <c r="A2035" s="2" t="str">
        <f>IF(Tabla1[[#This Row],[Fecha]]="",(""),(Tabla1[[#This Row],[Fecha]]))</f>
        <v/>
      </c>
      <c r="B2035" s="3" t="str">
        <f>IF(Tabla1[[#This Row],[Fecha]]="",(""),(Tabla1[[#This Row],[Tipo de Operación]]))</f>
        <v/>
      </c>
      <c r="C2035" s="19" t="str">
        <f>IF(Tabla1[[#This Row],[Fecha]]="",(""),(Tabla1[[#This Row],[Código]]))</f>
        <v/>
      </c>
      <c r="D2035" s="4" t="str">
        <f>IF(Tabla1[[#This Row],[Fecha]]="",(""),(Tabla1[[#This Row],[Rubro]]))</f>
        <v/>
      </c>
      <c r="E2035" s="4"/>
      <c r="F2035" s="4" t="str">
        <f>IF(Tabla1[[#This Row],[Fecha]]="",(""),(Tabla1[[#This Row],[Precio]]))</f>
        <v/>
      </c>
      <c r="G2035" s="4" t="str">
        <f>IF(Tabla1[[#This Row],[Fecha]]="",(""),(Tabla1[[#This Row],[Medio de Pago]]))</f>
        <v/>
      </c>
      <c r="H2035" s="4" t="str">
        <f>IF(Tabla1[[#This Row],[Fecha]]="",(""),(IF(Tabla1[[#This Row],[Ingreso en]]="",(""),(Tabla1[[#This Row],[Precio]]))))</f>
        <v/>
      </c>
      <c r="I2035" s="5" t="str">
        <f>IF(Tabla1[[#This Row],[Fecha]]="",(""),(IF(Tabla1[[#This Row],[Egreso de]]="",(""),(Tabla1[[#This Row],[Precio]]))))</f>
        <v/>
      </c>
      <c r="J2035" s="4" t="str">
        <f>IF(Tabla1[[#This Row],[Fecha]]="",(""),(IF(Tabla13[[#This Row],[Ingreso en]]="",(-Tabla13[[#This Row],[Egreso de]]),(Tabla13[[#This Row],[Ingreso en]]))))</f>
        <v/>
      </c>
    </row>
    <row r="2036" spans="1:10" x14ac:dyDescent="0.3">
      <c r="A2036" s="2" t="str">
        <f>IF(Tabla1[[#This Row],[Fecha]]="",(""),(Tabla1[[#This Row],[Fecha]]))</f>
        <v/>
      </c>
      <c r="B2036" s="3" t="str">
        <f>IF(Tabla1[[#This Row],[Fecha]]="",(""),(Tabla1[[#This Row],[Tipo de Operación]]))</f>
        <v/>
      </c>
      <c r="C2036" s="19" t="str">
        <f>IF(Tabla1[[#This Row],[Fecha]]="",(""),(Tabla1[[#This Row],[Código]]))</f>
        <v/>
      </c>
      <c r="D2036" s="4" t="str">
        <f>IF(Tabla1[[#This Row],[Fecha]]="",(""),(Tabla1[[#This Row],[Rubro]]))</f>
        <v/>
      </c>
      <c r="E2036" s="4"/>
      <c r="F2036" s="4" t="str">
        <f>IF(Tabla1[[#This Row],[Fecha]]="",(""),(Tabla1[[#This Row],[Precio]]))</f>
        <v/>
      </c>
      <c r="G2036" s="4" t="str">
        <f>IF(Tabla1[[#This Row],[Fecha]]="",(""),(Tabla1[[#This Row],[Medio de Pago]]))</f>
        <v/>
      </c>
      <c r="H2036" s="4" t="str">
        <f>IF(Tabla1[[#This Row],[Fecha]]="",(""),(IF(Tabla1[[#This Row],[Ingreso en]]="",(""),(Tabla1[[#This Row],[Precio]]))))</f>
        <v/>
      </c>
      <c r="I2036" s="5" t="str">
        <f>IF(Tabla1[[#This Row],[Fecha]]="",(""),(IF(Tabla1[[#This Row],[Egreso de]]="",(""),(Tabla1[[#This Row],[Precio]]))))</f>
        <v/>
      </c>
      <c r="J2036" s="4" t="str">
        <f>IF(Tabla1[[#This Row],[Fecha]]="",(""),(IF(Tabla13[[#This Row],[Ingreso en]]="",(-Tabla13[[#This Row],[Egreso de]]),(Tabla13[[#This Row],[Ingreso en]]))))</f>
        <v/>
      </c>
    </row>
    <row r="2037" spans="1:10" x14ac:dyDescent="0.3">
      <c r="A2037" s="2" t="str">
        <f>IF(Tabla1[[#This Row],[Fecha]]="",(""),(Tabla1[[#This Row],[Fecha]]))</f>
        <v/>
      </c>
      <c r="B2037" s="3" t="str">
        <f>IF(Tabla1[[#This Row],[Fecha]]="",(""),(Tabla1[[#This Row],[Tipo de Operación]]))</f>
        <v/>
      </c>
      <c r="C2037" s="19" t="str">
        <f>IF(Tabla1[[#This Row],[Fecha]]="",(""),(Tabla1[[#This Row],[Código]]))</f>
        <v/>
      </c>
      <c r="D2037" s="4" t="str">
        <f>IF(Tabla1[[#This Row],[Fecha]]="",(""),(Tabla1[[#This Row],[Rubro]]))</f>
        <v/>
      </c>
      <c r="E2037" s="4"/>
      <c r="F2037" s="4" t="str">
        <f>IF(Tabla1[[#This Row],[Fecha]]="",(""),(Tabla1[[#This Row],[Precio]]))</f>
        <v/>
      </c>
      <c r="G2037" s="4" t="str">
        <f>IF(Tabla1[[#This Row],[Fecha]]="",(""),(Tabla1[[#This Row],[Medio de Pago]]))</f>
        <v/>
      </c>
      <c r="H2037" s="4" t="str">
        <f>IF(Tabla1[[#This Row],[Fecha]]="",(""),(IF(Tabla1[[#This Row],[Ingreso en]]="",(""),(Tabla1[[#This Row],[Precio]]))))</f>
        <v/>
      </c>
      <c r="I2037" s="5" t="str">
        <f>IF(Tabla1[[#This Row],[Fecha]]="",(""),(IF(Tabla1[[#This Row],[Egreso de]]="",(""),(Tabla1[[#This Row],[Precio]]))))</f>
        <v/>
      </c>
      <c r="J2037" s="4" t="str">
        <f>IF(Tabla1[[#This Row],[Fecha]]="",(""),(IF(Tabla13[[#This Row],[Ingreso en]]="",(-Tabla13[[#This Row],[Egreso de]]),(Tabla13[[#This Row],[Ingreso en]]))))</f>
        <v/>
      </c>
    </row>
    <row r="2038" spans="1:10" x14ac:dyDescent="0.3">
      <c r="A2038" s="2" t="str">
        <f>IF(Tabla1[[#This Row],[Fecha]]="",(""),(Tabla1[[#This Row],[Fecha]]))</f>
        <v/>
      </c>
      <c r="B2038" s="3" t="str">
        <f>IF(Tabla1[[#This Row],[Fecha]]="",(""),(Tabla1[[#This Row],[Tipo de Operación]]))</f>
        <v/>
      </c>
      <c r="C2038" s="19" t="str">
        <f>IF(Tabla1[[#This Row],[Fecha]]="",(""),(Tabla1[[#This Row],[Código]]))</f>
        <v/>
      </c>
      <c r="D2038" s="4" t="str">
        <f>IF(Tabla1[[#This Row],[Fecha]]="",(""),(Tabla1[[#This Row],[Rubro]]))</f>
        <v/>
      </c>
      <c r="E2038" s="4"/>
      <c r="F2038" s="4" t="str">
        <f>IF(Tabla1[[#This Row],[Fecha]]="",(""),(Tabla1[[#This Row],[Precio]]))</f>
        <v/>
      </c>
      <c r="G2038" s="4" t="str">
        <f>IF(Tabla1[[#This Row],[Fecha]]="",(""),(Tabla1[[#This Row],[Medio de Pago]]))</f>
        <v/>
      </c>
      <c r="H2038" s="4" t="str">
        <f>IF(Tabla1[[#This Row],[Fecha]]="",(""),(IF(Tabla1[[#This Row],[Ingreso en]]="",(""),(Tabla1[[#This Row],[Precio]]))))</f>
        <v/>
      </c>
      <c r="I2038" s="5" t="str">
        <f>IF(Tabla1[[#This Row],[Fecha]]="",(""),(IF(Tabla1[[#This Row],[Egreso de]]="",(""),(Tabla1[[#This Row],[Precio]]))))</f>
        <v/>
      </c>
      <c r="J2038" s="4" t="str">
        <f>IF(Tabla1[[#This Row],[Fecha]]="",(""),(IF(Tabla13[[#This Row],[Ingreso en]]="",(-Tabla13[[#This Row],[Egreso de]]),(Tabla13[[#This Row],[Ingreso en]]))))</f>
        <v/>
      </c>
    </row>
    <row r="2039" spans="1:10" x14ac:dyDescent="0.3">
      <c r="A2039" s="2" t="str">
        <f>IF(Tabla1[[#This Row],[Fecha]]="",(""),(Tabla1[[#This Row],[Fecha]]))</f>
        <v/>
      </c>
      <c r="B2039" s="3" t="str">
        <f>IF(Tabla1[[#This Row],[Fecha]]="",(""),(Tabla1[[#This Row],[Tipo de Operación]]))</f>
        <v/>
      </c>
      <c r="C2039" s="19" t="str">
        <f>IF(Tabla1[[#This Row],[Fecha]]="",(""),(Tabla1[[#This Row],[Código]]))</f>
        <v/>
      </c>
      <c r="D2039" s="4" t="str">
        <f>IF(Tabla1[[#This Row],[Fecha]]="",(""),(Tabla1[[#This Row],[Rubro]]))</f>
        <v/>
      </c>
      <c r="E2039" s="4"/>
      <c r="F2039" s="4" t="str">
        <f>IF(Tabla1[[#This Row],[Fecha]]="",(""),(Tabla1[[#This Row],[Precio]]))</f>
        <v/>
      </c>
      <c r="G2039" s="4" t="str">
        <f>IF(Tabla1[[#This Row],[Fecha]]="",(""),(Tabla1[[#This Row],[Medio de Pago]]))</f>
        <v/>
      </c>
      <c r="H2039" s="4" t="str">
        <f>IF(Tabla1[[#This Row],[Fecha]]="",(""),(IF(Tabla1[[#This Row],[Ingreso en]]="",(""),(Tabla1[[#This Row],[Precio]]))))</f>
        <v/>
      </c>
      <c r="I2039" s="5" t="str">
        <f>IF(Tabla1[[#This Row],[Fecha]]="",(""),(IF(Tabla1[[#This Row],[Egreso de]]="",(""),(Tabla1[[#This Row],[Precio]]))))</f>
        <v/>
      </c>
      <c r="J2039" s="4" t="str">
        <f>IF(Tabla1[[#This Row],[Fecha]]="",(""),(IF(Tabla13[[#This Row],[Ingreso en]]="",(-Tabla13[[#This Row],[Egreso de]]),(Tabla13[[#This Row],[Ingreso en]]))))</f>
        <v/>
      </c>
    </row>
    <row r="2040" spans="1:10" x14ac:dyDescent="0.3">
      <c r="A2040" s="2" t="str">
        <f>IF(Tabla1[[#This Row],[Fecha]]="",(""),(Tabla1[[#This Row],[Fecha]]))</f>
        <v/>
      </c>
      <c r="B2040" s="3" t="str">
        <f>IF(Tabla1[[#This Row],[Fecha]]="",(""),(Tabla1[[#This Row],[Tipo de Operación]]))</f>
        <v/>
      </c>
      <c r="C2040" s="19" t="str">
        <f>IF(Tabla1[[#This Row],[Fecha]]="",(""),(Tabla1[[#This Row],[Código]]))</f>
        <v/>
      </c>
      <c r="D2040" s="4" t="str">
        <f>IF(Tabla1[[#This Row],[Fecha]]="",(""),(Tabla1[[#This Row],[Rubro]]))</f>
        <v/>
      </c>
      <c r="E2040" s="4"/>
      <c r="F2040" s="4" t="str">
        <f>IF(Tabla1[[#This Row],[Fecha]]="",(""),(Tabla1[[#This Row],[Precio]]))</f>
        <v/>
      </c>
      <c r="G2040" s="4" t="str">
        <f>IF(Tabla1[[#This Row],[Fecha]]="",(""),(Tabla1[[#This Row],[Medio de Pago]]))</f>
        <v/>
      </c>
      <c r="H2040" s="4" t="str">
        <f>IF(Tabla1[[#This Row],[Fecha]]="",(""),(IF(Tabla1[[#This Row],[Ingreso en]]="",(""),(Tabla1[[#This Row],[Precio]]))))</f>
        <v/>
      </c>
      <c r="I2040" s="5" t="str">
        <f>IF(Tabla1[[#This Row],[Fecha]]="",(""),(IF(Tabla1[[#This Row],[Egreso de]]="",(""),(Tabla1[[#This Row],[Precio]]))))</f>
        <v/>
      </c>
      <c r="J2040" s="4" t="str">
        <f>IF(Tabla1[[#This Row],[Fecha]]="",(""),(IF(Tabla13[[#This Row],[Ingreso en]]="",(-Tabla13[[#This Row],[Egreso de]]),(Tabla13[[#This Row],[Ingreso en]]))))</f>
        <v/>
      </c>
    </row>
    <row r="2041" spans="1:10" x14ac:dyDescent="0.3">
      <c r="A2041" s="2" t="str">
        <f>IF(Tabla1[[#This Row],[Fecha]]="",(""),(Tabla1[[#This Row],[Fecha]]))</f>
        <v/>
      </c>
      <c r="B2041" s="3" t="str">
        <f>IF(Tabla1[[#This Row],[Fecha]]="",(""),(Tabla1[[#This Row],[Tipo de Operación]]))</f>
        <v/>
      </c>
      <c r="C2041" s="19" t="str">
        <f>IF(Tabla1[[#This Row],[Fecha]]="",(""),(Tabla1[[#This Row],[Código]]))</f>
        <v/>
      </c>
      <c r="D2041" s="4" t="str">
        <f>IF(Tabla1[[#This Row],[Fecha]]="",(""),(Tabla1[[#This Row],[Rubro]]))</f>
        <v/>
      </c>
      <c r="E2041" s="4"/>
      <c r="F2041" s="4" t="str">
        <f>IF(Tabla1[[#This Row],[Fecha]]="",(""),(Tabla1[[#This Row],[Precio]]))</f>
        <v/>
      </c>
      <c r="G2041" s="4" t="str">
        <f>IF(Tabla1[[#This Row],[Fecha]]="",(""),(Tabla1[[#This Row],[Medio de Pago]]))</f>
        <v/>
      </c>
      <c r="H2041" s="4" t="str">
        <f>IF(Tabla1[[#This Row],[Fecha]]="",(""),(IF(Tabla1[[#This Row],[Ingreso en]]="",(""),(Tabla1[[#This Row],[Precio]]))))</f>
        <v/>
      </c>
      <c r="I2041" s="5" t="str">
        <f>IF(Tabla1[[#This Row],[Fecha]]="",(""),(IF(Tabla1[[#This Row],[Egreso de]]="",(""),(Tabla1[[#This Row],[Precio]]))))</f>
        <v/>
      </c>
      <c r="J2041" s="4" t="str">
        <f>IF(Tabla1[[#This Row],[Fecha]]="",(""),(IF(Tabla13[[#This Row],[Ingreso en]]="",(-Tabla13[[#This Row],[Egreso de]]),(Tabla13[[#This Row],[Ingreso en]]))))</f>
        <v/>
      </c>
    </row>
    <row r="2042" spans="1:10" x14ac:dyDescent="0.3">
      <c r="A2042" s="2" t="str">
        <f>IF(Tabla1[[#This Row],[Fecha]]="",(""),(Tabla1[[#This Row],[Fecha]]))</f>
        <v/>
      </c>
      <c r="B2042" s="3" t="str">
        <f>IF(Tabla1[[#This Row],[Fecha]]="",(""),(Tabla1[[#This Row],[Tipo de Operación]]))</f>
        <v/>
      </c>
      <c r="C2042" s="19" t="str">
        <f>IF(Tabla1[[#This Row],[Fecha]]="",(""),(Tabla1[[#This Row],[Código]]))</f>
        <v/>
      </c>
      <c r="D2042" s="4" t="str">
        <f>IF(Tabla1[[#This Row],[Fecha]]="",(""),(Tabla1[[#This Row],[Rubro]]))</f>
        <v/>
      </c>
      <c r="E2042" s="4"/>
      <c r="F2042" s="4" t="str">
        <f>IF(Tabla1[[#This Row],[Fecha]]="",(""),(Tabla1[[#This Row],[Precio]]))</f>
        <v/>
      </c>
      <c r="G2042" s="4" t="str">
        <f>IF(Tabla1[[#This Row],[Fecha]]="",(""),(Tabla1[[#This Row],[Medio de Pago]]))</f>
        <v/>
      </c>
      <c r="H2042" s="4" t="str">
        <f>IF(Tabla1[[#This Row],[Fecha]]="",(""),(IF(Tabla1[[#This Row],[Ingreso en]]="",(""),(Tabla1[[#This Row],[Precio]]))))</f>
        <v/>
      </c>
      <c r="I2042" s="5" t="str">
        <f>IF(Tabla1[[#This Row],[Fecha]]="",(""),(IF(Tabla1[[#This Row],[Egreso de]]="",(""),(Tabla1[[#This Row],[Precio]]))))</f>
        <v/>
      </c>
      <c r="J2042" s="4" t="str">
        <f>IF(Tabla1[[#This Row],[Fecha]]="",(""),(IF(Tabla13[[#This Row],[Ingreso en]]="",(-Tabla13[[#This Row],[Egreso de]]),(Tabla13[[#This Row],[Ingreso en]]))))</f>
        <v/>
      </c>
    </row>
    <row r="2043" spans="1:10" x14ac:dyDescent="0.3">
      <c r="A2043" s="2" t="str">
        <f>IF(Tabla1[[#This Row],[Fecha]]="",(""),(Tabla1[[#This Row],[Fecha]]))</f>
        <v/>
      </c>
      <c r="B2043" s="3" t="str">
        <f>IF(Tabla1[[#This Row],[Fecha]]="",(""),(Tabla1[[#This Row],[Tipo de Operación]]))</f>
        <v/>
      </c>
      <c r="C2043" s="19" t="str">
        <f>IF(Tabla1[[#This Row],[Fecha]]="",(""),(Tabla1[[#This Row],[Código]]))</f>
        <v/>
      </c>
      <c r="D2043" s="4" t="str">
        <f>IF(Tabla1[[#This Row],[Fecha]]="",(""),(Tabla1[[#This Row],[Rubro]]))</f>
        <v/>
      </c>
      <c r="E2043" s="4"/>
      <c r="F2043" s="4" t="str">
        <f>IF(Tabla1[[#This Row],[Fecha]]="",(""),(Tabla1[[#This Row],[Precio]]))</f>
        <v/>
      </c>
      <c r="G2043" s="4" t="str">
        <f>IF(Tabla1[[#This Row],[Fecha]]="",(""),(Tabla1[[#This Row],[Medio de Pago]]))</f>
        <v/>
      </c>
      <c r="H2043" s="4" t="str">
        <f>IF(Tabla1[[#This Row],[Fecha]]="",(""),(IF(Tabla1[[#This Row],[Ingreso en]]="",(""),(Tabla1[[#This Row],[Precio]]))))</f>
        <v/>
      </c>
      <c r="I2043" s="5" t="str">
        <f>IF(Tabla1[[#This Row],[Fecha]]="",(""),(IF(Tabla1[[#This Row],[Egreso de]]="",(""),(Tabla1[[#This Row],[Precio]]))))</f>
        <v/>
      </c>
      <c r="J2043" s="4" t="str">
        <f>IF(Tabla1[[#This Row],[Fecha]]="",(""),(IF(Tabla13[[#This Row],[Ingreso en]]="",(-Tabla13[[#This Row],[Egreso de]]),(Tabla13[[#This Row],[Ingreso en]]))))</f>
        <v/>
      </c>
    </row>
    <row r="2044" spans="1:10" x14ac:dyDescent="0.3">
      <c r="A2044" s="2" t="str">
        <f>IF(Tabla1[[#This Row],[Fecha]]="",(""),(Tabla1[[#This Row],[Fecha]]))</f>
        <v/>
      </c>
      <c r="B2044" s="3" t="str">
        <f>IF(Tabla1[[#This Row],[Fecha]]="",(""),(Tabla1[[#This Row],[Tipo de Operación]]))</f>
        <v/>
      </c>
      <c r="C2044" s="19" t="str">
        <f>IF(Tabla1[[#This Row],[Fecha]]="",(""),(Tabla1[[#This Row],[Código]]))</f>
        <v/>
      </c>
      <c r="D2044" s="4" t="str">
        <f>IF(Tabla1[[#This Row],[Fecha]]="",(""),(Tabla1[[#This Row],[Rubro]]))</f>
        <v/>
      </c>
      <c r="E2044" s="4"/>
      <c r="F2044" s="4" t="str">
        <f>IF(Tabla1[[#This Row],[Fecha]]="",(""),(Tabla1[[#This Row],[Precio]]))</f>
        <v/>
      </c>
      <c r="G2044" s="4" t="str">
        <f>IF(Tabla1[[#This Row],[Fecha]]="",(""),(Tabla1[[#This Row],[Medio de Pago]]))</f>
        <v/>
      </c>
      <c r="H2044" s="4" t="str">
        <f>IF(Tabla1[[#This Row],[Fecha]]="",(""),(IF(Tabla1[[#This Row],[Ingreso en]]="",(""),(Tabla1[[#This Row],[Precio]]))))</f>
        <v/>
      </c>
      <c r="I2044" s="5" t="str">
        <f>IF(Tabla1[[#This Row],[Fecha]]="",(""),(IF(Tabla1[[#This Row],[Egreso de]]="",(""),(Tabla1[[#This Row],[Precio]]))))</f>
        <v/>
      </c>
      <c r="J2044" s="4" t="str">
        <f>IF(Tabla1[[#This Row],[Fecha]]="",(""),(IF(Tabla13[[#This Row],[Ingreso en]]="",(-Tabla13[[#This Row],[Egreso de]]),(Tabla13[[#This Row],[Ingreso en]]))))</f>
        <v/>
      </c>
    </row>
    <row r="2045" spans="1:10" x14ac:dyDescent="0.3">
      <c r="A2045" s="2" t="str">
        <f>IF(Tabla1[[#This Row],[Fecha]]="",(""),(Tabla1[[#This Row],[Fecha]]))</f>
        <v/>
      </c>
      <c r="B2045" s="3" t="str">
        <f>IF(Tabla1[[#This Row],[Fecha]]="",(""),(Tabla1[[#This Row],[Tipo de Operación]]))</f>
        <v/>
      </c>
      <c r="C2045" s="19" t="str">
        <f>IF(Tabla1[[#This Row],[Fecha]]="",(""),(Tabla1[[#This Row],[Código]]))</f>
        <v/>
      </c>
      <c r="D2045" s="4" t="str">
        <f>IF(Tabla1[[#This Row],[Fecha]]="",(""),(Tabla1[[#This Row],[Rubro]]))</f>
        <v/>
      </c>
      <c r="E2045" s="4"/>
      <c r="F2045" s="4" t="str">
        <f>IF(Tabla1[[#This Row],[Fecha]]="",(""),(Tabla1[[#This Row],[Precio]]))</f>
        <v/>
      </c>
      <c r="G2045" s="4" t="str">
        <f>IF(Tabla1[[#This Row],[Fecha]]="",(""),(Tabla1[[#This Row],[Medio de Pago]]))</f>
        <v/>
      </c>
      <c r="H2045" s="4" t="str">
        <f>IF(Tabla1[[#This Row],[Fecha]]="",(""),(IF(Tabla1[[#This Row],[Ingreso en]]="",(""),(Tabla1[[#This Row],[Precio]]))))</f>
        <v/>
      </c>
      <c r="I2045" s="5" t="str">
        <f>IF(Tabla1[[#This Row],[Fecha]]="",(""),(IF(Tabla1[[#This Row],[Egreso de]]="",(""),(Tabla1[[#This Row],[Precio]]))))</f>
        <v/>
      </c>
      <c r="J2045" s="4" t="str">
        <f>IF(Tabla1[[#This Row],[Fecha]]="",(""),(IF(Tabla13[[#This Row],[Ingreso en]]="",(-Tabla13[[#This Row],[Egreso de]]),(Tabla13[[#This Row],[Ingreso en]]))))</f>
        <v/>
      </c>
    </row>
    <row r="2046" spans="1:10" x14ac:dyDescent="0.3">
      <c r="A2046" s="2" t="str">
        <f>IF(Tabla1[[#This Row],[Fecha]]="",(""),(Tabla1[[#This Row],[Fecha]]))</f>
        <v/>
      </c>
      <c r="B2046" s="3" t="str">
        <f>IF(Tabla1[[#This Row],[Fecha]]="",(""),(Tabla1[[#This Row],[Tipo de Operación]]))</f>
        <v/>
      </c>
      <c r="C2046" s="19" t="str">
        <f>IF(Tabla1[[#This Row],[Fecha]]="",(""),(Tabla1[[#This Row],[Código]]))</f>
        <v/>
      </c>
      <c r="D2046" s="4" t="str">
        <f>IF(Tabla1[[#This Row],[Fecha]]="",(""),(Tabla1[[#This Row],[Rubro]]))</f>
        <v/>
      </c>
      <c r="E2046" s="4"/>
      <c r="F2046" s="4" t="str">
        <f>IF(Tabla1[[#This Row],[Fecha]]="",(""),(Tabla1[[#This Row],[Precio]]))</f>
        <v/>
      </c>
      <c r="G2046" s="4" t="str">
        <f>IF(Tabla1[[#This Row],[Fecha]]="",(""),(Tabla1[[#This Row],[Medio de Pago]]))</f>
        <v/>
      </c>
      <c r="H2046" s="4" t="str">
        <f>IF(Tabla1[[#This Row],[Fecha]]="",(""),(IF(Tabla1[[#This Row],[Ingreso en]]="",(""),(Tabla1[[#This Row],[Precio]]))))</f>
        <v/>
      </c>
      <c r="I2046" s="5" t="str">
        <f>IF(Tabla1[[#This Row],[Fecha]]="",(""),(IF(Tabla1[[#This Row],[Egreso de]]="",(""),(Tabla1[[#This Row],[Precio]]))))</f>
        <v/>
      </c>
      <c r="J2046" s="4" t="str">
        <f>IF(Tabla1[[#This Row],[Fecha]]="",(""),(IF(Tabla13[[#This Row],[Ingreso en]]="",(-Tabla13[[#This Row],[Egreso de]]),(Tabla13[[#This Row],[Ingreso en]]))))</f>
        <v/>
      </c>
    </row>
    <row r="2047" spans="1:10" x14ac:dyDescent="0.3">
      <c r="A2047" s="2" t="str">
        <f>IF(Tabla1[[#This Row],[Fecha]]="",(""),(Tabla1[[#This Row],[Fecha]]))</f>
        <v/>
      </c>
      <c r="B2047" s="3" t="str">
        <f>IF(Tabla1[[#This Row],[Fecha]]="",(""),(Tabla1[[#This Row],[Tipo de Operación]]))</f>
        <v/>
      </c>
      <c r="C2047" s="19" t="str">
        <f>IF(Tabla1[[#This Row],[Fecha]]="",(""),(Tabla1[[#This Row],[Código]]))</f>
        <v/>
      </c>
      <c r="D2047" s="4" t="str">
        <f>IF(Tabla1[[#This Row],[Fecha]]="",(""),(Tabla1[[#This Row],[Rubro]]))</f>
        <v/>
      </c>
      <c r="E2047" s="4"/>
      <c r="F2047" s="4" t="str">
        <f>IF(Tabla1[[#This Row],[Fecha]]="",(""),(Tabla1[[#This Row],[Precio]]))</f>
        <v/>
      </c>
      <c r="G2047" s="4" t="str">
        <f>IF(Tabla1[[#This Row],[Fecha]]="",(""),(Tabla1[[#This Row],[Medio de Pago]]))</f>
        <v/>
      </c>
      <c r="H2047" s="4" t="str">
        <f>IF(Tabla1[[#This Row],[Fecha]]="",(""),(IF(Tabla1[[#This Row],[Ingreso en]]="",(""),(Tabla1[[#This Row],[Precio]]))))</f>
        <v/>
      </c>
      <c r="I2047" s="5" t="str">
        <f>IF(Tabla1[[#This Row],[Fecha]]="",(""),(IF(Tabla1[[#This Row],[Egreso de]]="",(""),(Tabla1[[#This Row],[Precio]]))))</f>
        <v/>
      </c>
      <c r="J2047" s="4" t="str">
        <f>IF(Tabla1[[#This Row],[Fecha]]="",(""),(IF(Tabla13[[#This Row],[Ingreso en]]="",(-Tabla13[[#This Row],[Egreso de]]),(Tabla13[[#This Row],[Ingreso en]]))))</f>
        <v/>
      </c>
    </row>
    <row r="2048" spans="1:10" x14ac:dyDescent="0.3">
      <c r="A2048" s="2" t="str">
        <f>IF(Tabla1[[#This Row],[Fecha]]="",(""),(Tabla1[[#This Row],[Fecha]]))</f>
        <v/>
      </c>
      <c r="B2048" s="3" t="str">
        <f>IF(Tabla1[[#This Row],[Fecha]]="",(""),(Tabla1[[#This Row],[Tipo de Operación]]))</f>
        <v/>
      </c>
      <c r="C2048" s="19" t="str">
        <f>IF(Tabla1[[#This Row],[Fecha]]="",(""),(Tabla1[[#This Row],[Código]]))</f>
        <v/>
      </c>
      <c r="D2048" s="4" t="str">
        <f>IF(Tabla1[[#This Row],[Fecha]]="",(""),(Tabla1[[#This Row],[Rubro]]))</f>
        <v/>
      </c>
      <c r="E2048" s="4"/>
      <c r="F2048" s="4" t="str">
        <f>IF(Tabla1[[#This Row],[Fecha]]="",(""),(Tabla1[[#This Row],[Precio]]))</f>
        <v/>
      </c>
      <c r="G2048" s="4" t="str">
        <f>IF(Tabla1[[#This Row],[Fecha]]="",(""),(Tabla1[[#This Row],[Medio de Pago]]))</f>
        <v/>
      </c>
      <c r="H2048" s="4" t="str">
        <f>IF(Tabla1[[#This Row],[Fecha]]="",(""),(IF(Tabla1[[#This Row],[Ingreso en]]="",(""),(Tabla1[[#This Row],[Precio]]))))</f>
        <v/>
      </c>
      <c r="I2048" s="5" t="str">
        <f>IF(Tabla1[[#This Row],[Fecha]]="",(""),(IF(Tabla1[[#This Row],[Egreso de]]="",(""),(Tabla1[[#This Row],[Precio]]))))</f>
        <v/>
      </c>
      <c r="J2048" s="4" t="str">
        <f>IF(Tabla1[[#This Row],[Fecha]]="",(""),(IF(Tabla13[[#This Row],[Ingreso en]]="",(-Tabla13[[#This Row],[Egreso de]]),(Tabla13[[#This Row],[Ingreso en]]))))</f>
        <v/>
      </c>
    </row>
    <row r="2049" spans="1:10" x14ac:dyDescent="0.3">
      <c r="A2049" s="2" t="str">
        <f>IF(Tabla1[[#This Row],[Fecha]]="",(""),(Tabla1[[#This Row],[Fecha]]))</f>
        <v/>
      </c>
      <c r="B2049" s="3" t="str">
        <f>IF(Tabla1[[#This Row],[Fecha]]="",(""),(Tabla1[[#This Row],[Tipo de Operación]]))</f>
        <v/>
      </c>
      <c r="C2049" s="19" t="str">
        <f>IF(Tabla1[[#This Row],[Fecha]]="",(""),(Tabla1[[#This Row],[Código]]))</f>
        <v/>
      </c>
      <c r="D2049" s="4" t="str">
        <f>IF(Tabla1[[#This Row],[Fecha]]="",(""),(Tabla1[[#This Row],[Rubro]]))</f>
        <v/>
      </c>
      <c r="E2049" s="4"/>
      <c r="F2049" s="4" t="str">
        <f>IF(Tabla1[[#This Row],[Fecha]]="",(""),(Tabla1[[#This Row],[Precio]]))</f>
        <v/>
      </c>
      <c r="G2049" s="4" t="str">
        <f>IF(Tabla1[[#This Row],[Fecha]]="",(""),(Tabla1[[#This Row],[Medio de Pago]]))</f>
        <v/>
      </c>
      <c r="H2049" s="4" t="str">
        <f>IF(Tabla1[[#This Row],[Fecha]]="",(""),(IF(Tabla1[[#This Row],[Ingreso en]]="",(""),(Tabla1[[#This Row],[Precio]]))))</f>
        <v/>
      </c>
      <c r="I2049" s="5" t="str">
        <f>IF(Tabla1[[#This Row],[Fecha]]="",(""),(IF(Tabla1[[#This Row],[Egreso de]]="",(""),(Tabla1[[#This Row],[Precio]]))))</f>
        <v/>
      </c>
      <c r="J2049" s="4" t="str">
        <f>IF(Tabla1[[#This Row],[Fecha]]="",(""),(IF(Tabla13[[#This Row],[Ingreso en]]="",(-Tabla13[[#This Row],[Egreso de]]),(Tabla13[[#This Row],[Ingreso en]]))))</f>
        <v/>
      </c>
    </row>
    <row r="2050" spans="1:10" x14ac:dyDescent="0.3">
      <c r="A2050" s="2" t="str">
        <f>IF(Tabla1[[#This Row],[Fecha]]="",(""),(Tabla1[[#This Row],[Fecha]]))</f>
        <v/>
      </c>
      <c r="B2050" s="3" t="str">
        <f>IF(Tabla1[[#This Row],[Fecha]]="",(""),(Tabla1[[#This Row],[Tipo de Operación]]))</f>
        <v/>
      </c>
      <c r="C2050" s="19" t="str">
        <f>IF(Tabla1[[#This Row],[Fecha]]="",(""),(Tabla1[[#This Row],[Código]]))</f>
        <v/>
      </c>
      <c r="D2050" s="4" t="str">
        <f>IF(Tabla1[[#This Row],[Fecha]]="",(""),(Tabla1[[#This Row],[Rubro]]))</f>
        <v/>
      </c>
      <c r="E2050" s="4"/>
      <c r="F2050" s="4" t="str">
        <f>IF(Tabla1[[#This Row],[Fecha]]="",(""),(Tabla1[[#This Row],[Precio]]))</f>
        <v/>
      </c>
      <c r="G2050" s="4" t="str">
        <f>IF(Tabla1[[#This Row],[Fecha]]="",(""),(Tabla1[[#This Row],[Medio de Pago]]))</f>
        <v/>
      </c>
      <c r="H2050" s="4" t="str">
        <f>IF(Tabla1[[#This Row],[Fecha]]="",(""),(IF(Tabla1[[#This Row],[Ingreso en]]="",(""),(Tabla1[[#This Row],[Precio]]))))</f>
        <v/>
      </c>
      <c r="I2050" s="5" t="str">
        <f>IF(Tabla1[[#This Row],[Fecha]]="",(""),(IF(Tabla1[[#This Row],[Egreso de]]="",(""),(Tabla1[[#This Row],[Precio]]))))</f>
        <v/>
      </c>
      <c r="J2050" s="4" t="str">
        <f>IF(Tabla1[[#This Row],[Fecha]]="",(""),(IF(Tabla13[[#This Row],[Ingreso en]]="",(-Tabla13[[#This Row],[Egreso de]]),(Tabla13[[#This Row],[Ingreso en]]))))</f>
        <v/>
      </c>
    </row>
    <row r="2051" spans="1:10" x14ac:dyDescent="0.3">
      <c r="A2051" s="2" t="str">
        <f>IF(Tabla1[[#This Row],[Fecha]]="",(""),(Tabla1[[#This Row],[Fecha]]))</f>
        <v/>
      </c>
      <c r="B2051" s="3" t="str">
        <f>IF(Tabla1[[#This Row],[Fecha]]="",(""),(Tabla1[[#This Row],[Tipo de Operación]]))</f>
        <v/>
      </c>
      <c r="C2051" s="19" t="str">
        <f>IF(Tabla1[[#This Row],[Fecha]]="",(""),(Tabla1[[#This Row],[Código]]))</f>
        <v/>
      </c>
      <c r="D2051" s="4" t="str">
        <f>IF(Tabla1[[#This Row],[Fecha]]="",(""),(Tabla1[[#This Row],[Rubro]]))</f>
        <v/>
      </c>
      <c r="E2051" s="4"/>
      <c r="F2051" s="4" t="str">
        <f>IF(Tabla1[[#This Row],[Fecha]]="",(""),(Tabla1[[#This Row],[Precio]]))</f>
        <v/>
      </c>
      <c r="G2051" s="4" t="str">
        <f>IF(Tabla1[[#This Row],[Fecha]]="",(""),(Tabla1[[#This Row],[Medio de Pago]]))</f>
        <v/>
      </c>
      <c r="H2051" s="4" t="str">
        <f>IF(Tabla1[[#This Row],[Fecha]]="",(""),(IF(Tabla1[[#This Row],[Ingreso en]]="",(""),(Tabla1[[#This Row],[Precio]]))))</f>
        <v/>
      </c>
      <c r="I2051" s="5" t="str">
        <f>IF(Tabla1[[#This Row],[Fecha]]="",(""),(IF(Tabla1[[#This Row],[Egreso de]]="",(""),(Tabla1[[#This Row],[Precio]]))))</f>
        <v/>
      </c>
      <c r="J2051" s="4" t="str">
        <f>IF(Tabla1[[#This Row],[Fecha]]="",(""),(IF(Tabla13[[#This Row],[Ingreso en]]="",(-Tabla13[[#This Row],[Egreso de]]),(Tabla13[[#This Row],[Ingreso en]]))))</f>
        <v/>
      </c>
    </row>
    <row r="2052" spans="1:10" x14ac:dyDescent="0.3">
      <c r="A2052" s="2" t="str">
        <f>IF(Tabla1[[#This Row],[Fecha]]="",(""),(Tabla1[[#This Row],[Fecha]]))</f>
        <v/>
      </c>
      <c r="B2052" s="3" t="str">
        <f>IF(Tabla1[[#This Row],[Fecha]]="",(""),(Tabla1[[#This Row],[Tipo de Operación]]))</f>
        <v/>
      </c>
      <c r="C2052" s="19" t="str">
        <f>IF(Tabla1[[#This Row],[Fecha]]="",(""),(Tabla1[[#This Row],[Código]]))</f>
        <v/>
      </c>
      <c r="D2052" s="4" t="str">
        <f>IF(Tabla1[[#This Row],[Fecha]]="",(""),(Tabla1[[#This Row],[Rubro]]))</f>
        <v/>
      </c>
      <c r="E2052" s="4"/>
      <c r="F2052" s="4" t="str">
        <f>IF(Tabla1[[#This Row],[Fecha]]="",(""),(Tabla1[[#This Row],[Precio]]))</f>
        <v/>
      </c>
      <c r="G2052" s="4" t="str">
        <f>IF(Tabla1[[#This Row],[Fecha]]="",(""),(Tabla1[[#This Row],[Medio de Pago]]))</f>
        <v/>
      </c>
      <c r="H2052" s="4" t="str">
        <f>IF(Tabla1[[#This Row],[Fecha]]="",(""),(IF(Tabla1[[#This Row],[Ingreso en]]="",(""),(Tabla1[[#This Row],[Precio]]))))</f>
        <v/>
      </c>
      <c r="I2052" s="5" t="str">
        <f>IF(Tabla1[[#This Row],[Fecha]]="",(""),(IF(Tabla1[[#This Row],[Egreso de]]="",(""),(Tabla1[[#This Row],[Precio]]))))</f>
        <v/>
      </c>
      <c r="J2052" s="4" t="str">
        <f>IF(Tabla1[[#This Row],[Fecha]]="",(""),(IF(Tabla13[[#This Row],[Ingreso en]]="",(-Tabla13[[#This Row],[Egreso de]]),(Tabla13[[#This Row],[Ingreso en]]))))</f>
        <v/>
      </c>
    </row>
    <row r="2053" spans="1:10" x14ac:dyDescent="0.3">
      <c r="A2053" s="2" t="str">
        <f>IF(Tabla1[[#This Row],[Fecha]]="",(""),(Tabla1[[#This Row],[Fecha]]))</f>
        <v/>
      </c>
      <c r="B2053" s="3" t="str">
        <f>IF(Tabla1[[#This Row],[Fecha]]="",(""),(Tabla1[[#This Row],[Tipo de Operación]]))</f>
        <v/>
      </c>
      <c r="C2053" s="19" t="str">
        <f>IF(Tabla1[[#This Row],[Fecha]]="",(""),(Tabla1[[#This Row],[Código]]))</f>
        <v/>
      </c>
      <c r="D2053" s="4" t="str">
        <f>IF(Tabla1[[#This Row],[Fecha]]="",(""),(Tabla1[[#This Row],[Rubro]]))</f>
        <v/>
      </c>
      <c r="E2053" s="4"/>
      <c r="F2053" s="4" t="str">
        <f>IF(Tabla1[[#This Row],[Fecha]]="",(""),(Tabla1[[#This Row],[Precio]]))</f>
        <v/>
      </c>
      <c r="G2053" s="4" t="str">
        <f>IF(Tabla1[[#This Row],[Fecha]]="",(""),(Tabla1[[#This Row],[Medio de Pago]]))</f>
        <v/>
      </c>
      <c r="H2053" s="4" t="str">
        <f>IF(Tabla1[[#This Row],[Fecha]]="",(""),(IF(Tabla1[[#This Row],[Ingreso en]]="",(""),(Tabla1[[#This Row],[Precio]]))))</f>
        <v/>
      </c>
      <c r="I2053" s="5" t="str">
        <f>IF(Tabla1[[#This Row],[Fecha]]="",(""),(IF(Tabla1[[#This Row],[Egreso de]]="",(""),(Tabla1[[#This Row],[Precio]]))))</f>
        <v/>
      </c>
      <c r="J2053" s="4" t="str">
        <f>IF(Tabla1[[#This Row],[Fecha]]="",(""),(IF(Tabla13[[#This Row],[Ingreso en]]="",(-Tabla13[[#This Row],[Egreso de]]),(Tabla13[[#This Row],[Ingreso en]]))))</f>
        <v/>
      </c>
    </row>
    <row r="2054" spans="1:10" x14ac:dyDescent="0.3">
      <c r="A2054" s="2" t="str">
        <f>IF(Tabla1[[#This Row],[Fecha]]="",(""),(Tabla1[[#This Row],[Fecha]]))</f>
        <v/>
      </c>
      <c r="B2054" s="3" t="str">
        <f>IF(Tabla1[[#This Row],[Fecha]]="",(""),(Tabla1[[#This Row],[Tipo de Operación]]))</f>
        <v/>
      </c>
      <c r="C2054" s="19" t="str">
        <f>IF(Tabla1[[#This Row],[Fecha]]="",(""),(Tabla1[[#This Row],[Código]]))</f>
        <v/>
      </c>
      <c r="D2054" s="4" t="str">
        <f>IF(Tabla1[[#This Row],[Fecha]]="",(""),(Tabla1[[#This Row],[Rubro]]))</f>
        <v/>
      </c>
      <c r="E2054" s="4"/>
      <c r="F2054" s="4" t="str">
        <f>IF(Tabla1[[#This Row],[Fecha]]="",(""),(Tabla1[[#This Row],[Precio]]))</f>
        <v/>
      </c>
      <c r="G2054" s="4" t="str">
        <f>IF(Tabla1[[#This Row],[Fecha]]="",(""),(Tabla1[[#This Row],[Medio de Pago]]))</f>
        <v/>
      </c>
      <c r="H2054" s="4" t="str">
        <f>IF(Tabla1[[#This Row],[Fecha]]="",(""),(IF(Tabla1[[#This Row],[Ingreso en]]="",(""),(Tabla1[[#This Row],[Precio]]))))</f>
        <v/>
      </c>
      <c r="I2054" s="5" t="str">
        <f>IF(Tabla1[[#This Row],[Fecha]]="",(""),(IF(Tabla1[[#This Row],[Egreso de]]="",(""),(Tabla1[[#This Row],[Precio]]))))</f>
        <v/>
      </c>
      <c r="J2054" s="4" t="str">
        <f>IF(Tabla1[[#This Row],[Fecha]]="",(""),(IF(Tabla13[[#This Row],[Ingreso en]]="",(-Tabla13[[#This Row],[Egreso de]]),(Tabla13[[#This Row],[Ingreso en]]))))</f>
        <v/>
      </c>
    </row>
    <row r="2055" spans="1:10" x14ac:dyDescent="0.3">
      <c r="A2055" s="2" t="str">
        <f>IF(Tabla1[[#This Row],[Fecha]]="",(""),(Tabla1[[#This Row],[Fecha]]))</f>
        <v/>
      </c>
      <c r="B2055" s="3" t="str">
        <f>IF(Tabla1[[#This Row],[Fecha]]="",(""),(Tabla1[[#This Row],[Tipo de Operación]]))</f>
        <v/>
      </c>
      <c r="C2055" s="19" t="str">
        <f>IF(Tabla1[[#This Row],[Fecha]]="",(""),(Tabla1[[#This Row],[Código]]))</f>
        <v/>
      </c>
      <c r="D2055" s="4" t="str">
        <f>IF(Tabla1[[#This Row],[Fecha]]="",(""),(Tabla1[[#This Row],[Rubro]]))</f>
        <v/>
      </c>
      <c r="E2055" s="4"/>
      <c r="F2055" s="4" t="str">
        <f>IF(Tabla1[[#This Row],[Fecha]]="",(""),(Tabla1[[#This Row],[Precio]]))</f>
        <v/>
      </c>
      <c r="G2055" s="4" t="str">
        <f>IF(Tabla1[[#This Row],[Fecha]]="",(""),(Tabla1[[#This Row],[Medio de Pago]]))</f>
        <v/>
      </c>
      <c r="H2055" s="4" t="str">
        <f>IF(Tabla1[[#This Row],[Fecha]]="",(""),(IF(Tabla1[[#This Row],[Ingreso en]]="",(""),(Tabla1[[#This Row],[Precio]]))))</f>
        <v/>
      </c>
      <c r="I2055" s="5" t="str">
        <f>IF(Tabla1[[#This Row],[Fecha]]="",(""),(IF(Tabla1[[#This Row],[Egreso de]]="",(""),(Tabla1[[#This Row],[Precio]]))))</f>
        <v/>
      </c>
      <c r="J2055" s="4" t="str">
        <f>IF(Tabla1[[#This Row],[Fecha]]="",(""),(IF(Tabla13[[#This Row],[Ingreso en]]="",(-Tabla13[[#This Row],[Egreso de]]),(Tabla13[[#This Row],[Ingreso en]]))))</f>
        <v/>
      </c>
    </row>
    <row r="2056" spans="1:10" x14ac:dyDescent="0.3">
      <c r="A2056" s="2" t="str">
        <f>IF(Tabla1[[#This Row],[Fecha]]="",(""),(Tabla1[[#This Row],[Fecha]]))</f>
        <v/>
      </c>
      <c r="B2056" s="3" t="str">
        <f>IF(Tabla1[[#This Row],[Fecha]]="",(""),(Tabla1[[#This Row],[Tipo de Operación]]))</f>
        <v/>
      </c>
      <c r="C2056" s="19" t="str">
        <f>IF(Tabla1[[#This Row],[Fecha]]="",(""),(Tabla1[[#This Row],[Código]]))</f>
        <v/>
      </c>
      <c r="D2056" s="4" t="str">
        <f>IF(Tabla1[[#This Row],[Fecha]]="",(""),(Tabla1[[#This Row],[Rubro]]))</f>
        <v/>
      </c>
      <c r="E2056" s="4"/>
      <c r="F2056" s="4" t="str">
        <f>IF(Tabla1[[#This Row],[Fecha]]="",(""),(Tabla1[[#This Row],[Precio]]))</f>
        <v/>
      </c>
      <c r="G2056" s="4" t="str">
        <f>IF(Tabla1[[#This Row],[Fecha]]="",(""),(Tabla1[[#This Row],[Medio de Pago]]))</f>
        <v/>
      </c>
      <c r="H2056" s="4" t="str">
        <f>IF(Tabla1[[#This Row],[Fecha]]="",(""),(IF(Tabla1[[#This Row],[Ingreso en]]="",(""),(Tabla1[[#This Row],[Precio]]))))</f>
        <v/>
      </c>
      <c r="I2056" s="5" t="str">
        <f>IF(Tabla1[[#This Row],[Fecha]]="",(""),(IF(Tabla1[[#This Row],[Egreso de]]="",(""),(Tabla1[[#This Row],[Precio]]))))</f>
        <v/>
      </c>
      <c r="J2056" s="4" t="str">
        <f>IF(Tabla1[[#This Row],[Fecha]]="",(""),(IF(Tabla13[[#This Row],[Ingreso en]]="",(-Tabla13[[#This Row],[Egreso de]]),(Tabla13[[#This Row],[Ingreso en]]))))</f>
        <v/>
      </c>
    </row>
    <row r="2057" spans="1:10" x14ac:dyDescent="0.3">
      <c r="A2057" s="2" t="str">
        <f>IF(Tabla1[[#This Row],[Fecha]]="",(""),(Tabla1[[#This Row],[Fecha]]))</f>
        <v/>
      </c>
      <c r="B2057" s="3" t="str">
        <f>IF(Tabla1[[#This Row],[Fecha]]="",(""),(Tabla1[[#This Row],[Tipo de Operación]]))</f>
        <v/>
      </c>
      <c r="C2057" s="19" t="str">
        <f>IF(Tabla1[[#This Row],[Fecha]]="",(""),(Tabla1[[#This Row],[Código]]))</f>
        <v/>
      </c>
      <c r="D2057" s="4" t="str">
        <f>IF(Tabla1[[#This Row],[Fecha]]="",(""),(Tabla1[[#This Row],[Rubro]]))</f>
        <v/>
      </c>
      <c r="E2057" s="4"/>
      <c r="F2057" s="4" t="str">
        <f>IF(Tabla1[[#This Row],[Fecha]]="",(""),(Tabla1[[#This Row],[Precio]]))</f>
        <v/>
      </c>
      <c r="G2057" s="4" t="str">
        <f>IF(Tabla1[[#This Row],[Fecha]]="",(""),(Tabla1[[#This Row],[Medio de Pago]]))</f>
        <v/>
      </c>
      <c r="H2057" s="4" t="str">
        <f>IF(Tabla1[[#This Row],[Fecha]]="",(""),(IF(Tabla1[[#This Row],[Ingreso en]]="",(""),(Tabla1[[#This Row],[Precio]]))))</f>
        <v/>
      </c>
      <c r="I2057" s="5" t="str">
        <f>IF(Tabla1[[#This Row],[Fecha]]="",(""),(IF(Tabla1[[#This Row],[Egreso de]]="",(""),(Tabla1[[#This Row],[Precio]]))))</f>
        <v/>
      </c>
      <c r="J2057" s="4" t="str">
        <f>IF(Tabla1[[#This Row],[Fecha]]="",(""),(IF(Tabla13[[#This Row],[Ingreso en]]="",(-Tabla13[[#This Row],[Egreso de]]),(Tabla13[[#This Row],[Ingreso en]]))))</f>
        <v/>
      </c>
    </row>
    <row r="2058" spans="1:10" x14ac:dyDescent="0.3">
      <c r="A2058" s="2" t="str">
        <f>IF(Tabla1[[#This Row],[Fecha]]="",(""),(Tabla1[[#This Row],[Fecha]]))</f>
        <v/>
      </c>
      <c r="B2058" s="3" t="str">
        <f>IF(Tabla1[[#This Row],[Fecha]]="",(""),(Tabla1[[#This Row],[Tipo de Operación]]))</f>
        <v/>
      </c>
      <c r="C2058" s="19" t="str">
        <f>IF(Tabla1[[#This Row],[Fecha]]="",(""),(Tabla1[[#This Row],[Código]]))</f>
        <v/>
      </c>
      <c r="D2058" s="4" t="str">
        <f>IF(Tabla1[[#This Row],[Fecha]]="",(""),(Tabla1[[#This Row],[Rubro]]))</f>
        <v/>
      </c>
      <c r="E2058" s="4"/>
      <c r="F2058" s="4" t="str">
        <f>IF(Tabla1[[#This Row],[Fecha]]="",(""),(Tabla1[[#This Row],[Precio]]))</f>
        <v/>
      </c>
      <c r="G2058" s="4" t="str">
        <f>IF(Tabla1[[#This Row],[Fecha]]="",(""),(Tabla1[[#This Row],[Medio de Pago]]))</f>
        <v/>
      </c>
      <c r="H2058" s="4" t="str">
        <f>IF(Tabla1[[#This Row],[Fecha]]="",(""),(IF(Tabla1[[#This Row],[Ingreso en]]="",(""),(Tabla1[[#This Row],[Precio]]))))</f>
        <v/>
      </c>
      <c r="I2058" s="5" t="str">
        <f>IF(Tabla1[[#This Row],[Fecha]]="",(""),(IF(Tabla1[[#This Row],[Egreso de]]="",(""),(Tabla1[[#This Row],[Precio]]))))</f>
        <v/>
      </c>
      <c r="J2058" s="4" t="str">
        <f>IF(Tabla1[[#This Row],[Fecha]]="",(""),(IF(Tabla13[[#This Row],[Ingreso en]]="",(-Tabla13[[#This Row],[Egreso de]]),(Tabla13[[#This Row],[Ingreso en]]))))</f>
        <v/>
      </c>
    </row>
    <row r="2059" spans="1:10" x14ac:dyDescent="0.3">
      <c r="A2059" s="2" t="str">
        <f>IF(Tabla1[[#This Row],[Fecha]]="",(""),(Tabla1[[#This Row],[Fecha]]))</f>
        <v/>
      </c>
      <c r="B2059" s="3" t="str">
        <f>IF(Tabla1[[#This Row],[Fecha]]="",(""),(Tabla1[[#This Row],[Tipo de Operación]]))</f>
        <v/>
      </c>
      <c r="C2059" s="19" t="str">
        <f>IF(Tabla1[[#This Row],[Fecha]]="",(""),(Tabla1[[#This Row],[Código]]))</f>
        <v/>
      </c>
      <c r="D2059" s="4" t="str">
        <f>IF(Tabla1[[#This Row],[Fecha]]="",(""),(Tabla1[[#This Row],[Rubro]]))</f>
        <v/>
      </c>
      <c r="E2059" s="4"/>
      <c r="F2059" s="4" t="str">
        <f>IF(Tabla1[[#This Row],[Fecha]]="",(""),(Tabla1[[#This Row],[Precio]]))</f>
        <v/>
      </c>
      <c r="G2059" s="4" t="str">
        <f>IF(Tabla1[[#This Row],[Fecha]]="",(""),(Tabla1[[#This Row],[Medio de Pago]]))</f>
        <v/>
      </c>
      <c r="H2059" s="4" t="str">
        <f>IF(Tabla1[[#This Row],[Fecha]]="",(""),(IF(Tabla1[[#This Row],[Ingreso en]]="",(""),(Tabla1[[#This Row],[Precio]]))))</f>
        <v/>
      </c>
      <c r="I2059" s="5" t="str">
        <f>IF(Tabla1[[#This Row],[Fecha]]="",(""),(IF(Tabla1[[#This Row],[Egreso de]]="",(""),(Tabla1[[#This Row],[Precio]]))))</f>
        <v/>
      </c>
      <c r="J2059" s="4" t="str">
        <f>IF(Tabla1[[#This Row],[Fecha]]="",(""),(IF(Tabla13[[#This Row],[Ingreso en]]="",(-Tabla13[[#This Row],[Egreso de]]),(Tabla13[[#This Row],[Ingreso en]]))))</f>
        <v/>
      </c>
    </row>
    <row r="2060" spans="1:10" x14ac:dyDescent="0.3">
      <c r="A2060" s="2" t="str">
        <f>IF(Tabla1[[#This Row],[Fecha]]="",(""),(Tabla1[[#This Row],[Fecha]]))</f>
        <v/>
      </c>
      <c r="B2060" s="3" t="str">
        <f>IF(Tabla1[[#This Row],[Fecha]]="",(""),(Tabla1[[#This Row],[Tipo de Operación]]))</f>
        <v/>
      </c>
      <c r="C2060" s="19" t="str">
        <f>IF(Tabla1[[#This Row],[Fecha]]="",(""),(Tabla1[[#This Row],[Código]]))</f>
        <v/>
      </c>
      <c r="D2060" s="4" t="str">
        <f>IF(Tabla1[[#This Row],[Fecha]]="",(""),(Tabla1[[#This Row],[Rubro]]))</f>
        <v/>
      </c>
      <c r="E2060" s="4"/>
      <c r="F2060" s="4" t="str">
        <f>IF(Tabla1[[#This Row],[Fecha]]="",(""),(Tabla1[[#This Row],[Precio]]))</f>
        <v/>
      </c>
      <c r="G2060" s="4" t="str">
        <f>IF(Tabla1[[#This Row],[Fecha]]="",(""),(Tabla1[[#This Row],[Medio de Pago]]))</f>
        <v/>
      </c>
      <c r="H2060" s="4" t="str">
        <f>IF(Tabla1[[#This Row],[Fecha]]="",(""),(IF(Tabla1[[#This Row],[Ingreso en]]="",(""),(Tabla1[[#This Row],[Precio]]))))</f>
        <v/>
      </c>
      <c r="I2060" s="5" t="str">
        <f>IF(Tabla1[[#This Row],[Fecha]]="",(""),(IF(Tabla1[[#This Row],[Egreso de]]="",(""),(Tabla1[[#This Row],[Precio]]))))</f>
        <v/>
      </c>
      <c r="J2060" s="4" t="str">
        <f>IF(Tabla1[[#This Row],[Fecha]]="",(""),(IF(Tabla13[[#This Row],[Ingreso en]]="",(-Tabla13[[#This Row],[Egreso de]]),(Tabla13[[#This Row],[Ingreso en]]))))</f>
        <v/>
      </c>
    </row>
    <row r="2061" spans="1:10" x14ac:dyDescent="0.3">
      <c r="A2061" s="2" t="str">
        <f>IF(Tabla1[[#This Row],[Fecha]]="",(""),(Tabla1[[#This Row],[Fecha]]))</f>
        <v/>
      </c>
      <c r="B2061" s="3" t="str">
        <f>IF(Tabla1[[#This Row],[Fecha]]="",(""),(Tabla1[[#This Row],[Tipo de Operación]]))</f>
        <v/>
      </c>
      <c r="C2061" s="19" t="str">
        <f>IF(Tabla1[[#This Row],[Fecha]]="",(""),(Tabla1[[#This Row],[Código]]))</f>
        <v/>
      </c>
      <c r="D2061" s="4" t="str">
        <f>IF(Tabla1[[#This Row],[Fecha]]="",(""),(Tabla1[[#This Row],[Rubro]]))</f>
        <v/>
      </c>
      <c r="E2061" s="4"/>
      <c r="F2061" s="4" t="str">
        <f>IF(Tabla1[[#This Row],[Fecha]]="",(""),(Tabla1[[#This Row],[Precio]]))</f>
        <v/>
      </c>
      <c r="G2061" s="4" t="str">
        <f>IF(Tabla1[[#This Row],[Fecha]]="",(""),(Tabla1[[#This Row],[Medio de Pago]]))</f>
        <v/>
      </c>
      <c r="H2061" s="4" t="str">
        <f>IF(Tabla1[[#This Row],[Fecha]]="",(""),(IF(Tabla1[[#This Row],[Ingreso en]]="",(""),(Tabla1[[#This Row],[Precio]]))))</f>
        <v/>
      </c>
      <c r="I2061" s="5" t="str">
        <f>IF(Tabla1[[#This Row],[Fecha]]="",(""),(IF(Tabla1[[#This Row],[Egreso de]]="",(""),(Tabla1[[#This Row],[Precio]]))))</f>
        <v/>
      </c>
      <c r="J2061" s="4" t="str">
        <f>IF(Tabla1[[#This Row],[Fecha]]="",(""),(IF(Tabla13[[#This Row],[Ingreso en]]="",(-Tabla13[[#This Row],[Egreso de]]),(Tabla13[[#This Row],[Ingreso en]]))))</f>
        <v/>
      </c>
    </row>
    <row r="2062" spans="1:10" x14ac:dyDescent="0.3">
      <c r="A2062" s="2" t="str">
        <f>IF(Tabla1[[#This Row],[Fecha]]="",(""),(Tabla1[[#This Row],[Fecha]]))</f>
        <v/>
      </c>
      <c r="B2062" s="3" t="str">
        <f>IF(Tabla1[[#This Row],[Fecha]]="",(""),(Tabla1[[#This Row],[Tipo de Operación]]))</f>
        <v/>
      </c>
      <c r="C2062" s="19" t="str">
        <f>IF(Tabla1[[#This Row],[Fecha]]="",(""),(Tabla1[[#This Row],[Código]]))</f>
        <v/>
      </c>
      <c r="D2062" s="4" t="str">
        <f>IF(Tabla1[[#This Row],[Fecha]]="",(""),(Tabla1[[#This Row],[Rubro]]))</f>
        <v/>
      </c>
      <c r="E2062" s="4"/>
      <c r="F2062" s="4" t="str">
        <f>IF(Tabla1[[#This Row],[Fecha]]="",(""),(Tabla1[[#This Row],[Precio]]))</f>
        <v/>
      </c>
      <c r="G2062" s="4" t="str">
        <f>IF(Tabla1[[#This Row],[Fecha]]="",(""),(Tabla1[[#This Row],[Medio de Pago]]))</f>
        <v/>
      </c>
      <c r="H2062" s="4" t="str">
        <f>IF(Tabla1[[#This Row],[Fecha]]="",(""),(IF(Tabla1[[#This Row],[Ingreso en]]="",(""),(Tabla1[[#This Row],[Precio]]))))</f>
        <v/>
      </c>
      <c r="I2062" s="5" t="str">
        <f>IF(Tabla1[[#This Row],[Fecha]]="",(""),(IF(Tabla1[[#This Row],[Egreso de]]="",(""),(Tabla1[[#This Row],[Precio]]))))</f>
        <v/>
      </c>
      <c r="J2062" s="4" t="str">
        <f>IF(Tabla1[[#This Row],[Fecha]]="",(""),(IF(Tabla13[[#This Row],[Ingreso en]]="",(-Tabla13[[#This Row],[Egreso de]]),(Tabla13[[#This Row],[Ingreso en]]))))</f>
        <v/>
      </c>
    </row>
    <row r="2063" spans="1:10" x14ac:dyDescent="0.3">
      <c r="A2063" s="2" t="str">
        <f>IF(Tabla1[[#This Row],[Fecha]]="",(""),(Tabla1[[#This Row],[Fecha]]))</f>
        <v/>
      </c>
      <c r="B2063" s="3" t="str">
        <f>IF(Tabla1[[#This Row],[Fecha]]="",(""),(Tabla1[[#This Row],[Tipo de Operación]]))</f>
        <v/>
      </c>
      <c r="C2063" s="19" t="str">
        <f>IF(Tabla1[[#This Row],[Fecha]]="",(""),(Tabla1[[#This Row],[Código]]))</f>
        <v/>
      </c>
      <c r="D2063" s="4" t="str">
        <f>IF(Tabla1[[#This Row],[Fecha]]="",(""),(Tabla1[[#This Row],[Rubro]]))</f>
        <v/>
      </c>
      <c r="E2063" s="4"/>
      <c r="F2063" s="4" t="str">
        <f>IF(Tabla1[[#This Row],[Fecha]]="",(""),(Tabla1[[#This Row],[Precio]]))</f>
        <v/>
      </c>
      <c r="G2063" s="4" t="str">
        <f>IF(Tabla1[[#This Row],[Fecha]]="",(""),(Tabla1[[#This Row],[Medio de Pago]]))</f>
        <v/>
      </c>
      <c r="H2063" s="4" t="str">
        <f>IF(Tabla1[[#This Row],[Fecha]]="",(""),(IF(Tabla1[[#This Row],[Ingreso en]]="",(""),(Tabla1[[#This Row],[Precio]]))))</f>
        <v/>
      </c>
      <c r="I2063" s="5" t="str">
        <f>IF(Tabla1[[#This Row],[Fecha]]="",(""),(IF(Tabla1[[#This Row],[Egreso de]]="",(""),(Tabla1[[#This Row],[Precio]]))))</f>
        <v/>
      </c>
      <c r="J2063" s="4" t="str">
        <f>IF(Tabla1[[#This Row],[Fecha]]="",(""),(IF(Tabla13[[#This Row],[Ingreso en]]="",(-Tabla13[[#This Row],[Egreso de]]),(Tabla13[[#This Row],[Ingreso en]]))))</f>
        <v/>
      </c>
    </row>
    <row r="2064" spans="1:10" x14ac:dyDescent="0.3">
      <c r="A2064" s="2" t="str">
        <f>IF(Tabla1[[#This Row],[Fecha]]="",(""),(Tabla1[[#This Row],[Fecha]]))</f>
        <v/>
      </c>
      <c r="B2064" s="3" t="str">
        <f>IF(Tabla1[[#This Row],[Fecha]]="",(""),(Tabla1[[#This Row],[Tipo de Operación]]))</f>
        <v/>
      </c>
      <c r="C2064" s="19" t="str">
        <f>IF(Tabla1[[#This Row],[Fecha]]="",(""),(Tabla1[[#This Row],[Código]]))</f>
        <v/>
      </c>
      <c r="D2064" s="4" t="str">
        <f>IF(Tabla1[[#This Row],[Fecha]]="",(""),(Tabla1[[#This Row],[Rubro]]))</f>
        <v/>
      </c>
      <c r="E2064" s="4"/>
      <c r="F2064" s="4" t="str">
        <f>IF(Tabla1[[#This Row],[Fecha]]="",(""),(Tabla1[[#This Row],[Precio]]))</f>
        <v/>
      </c>
      <c r="G2064" s="4" t="str">
        <f>IF(Tabla1[[#This Row],[Fecha]]="",(""),(Tabla1[[#This Row],[Medio de Pago]]))</f>
        <v/>
      </c>
      <c r="H2064" s="4" t="str">
        <f>IF(Tabla1[[#This Row],[Fecha]]="",(""),(IF(Tabla1[[#This Row],[Ingreso en]]="",(""),(Tabla1[[#This Row],[Precio]]))))</f>
        <v/>
      </c>
      <c r="I2064" s="5" t="str">
        <f>IF(Tabla1[[#This Row],[Fecha]]="",(""),(IF(Tabla1[[#This Row],[Egreso de]]="",(""),(Tabla1[[#This Row],[Precio]]))))</f>
        <v/>
      </c>
      <c r="J2064" s="4" t="str">
        <f>IF(Tabla1[[#This Row],[Fecha]]="",(""),(IF(Tabla13[[#This Row],[Ingreso en]]="",(-Tabla13[[#This Row],[Egreso de]]),(Tabla13[[#This Row],[Ingreso en]]))))</f>
        <v/>
      </c>
    </row>
    <row r="2065" spans="1:10" x14ac:dyDescent="0.3">
      <c r="A2065" s="2" t="str">
        <f>IF(Tabla1[[#This Row],[Fecha]]="",(""),(Tabla1[[#This Row],[Fecha]]))</f>
        <v/>
      </c>
      <c r="B2065" s="3" t="str">
        <f>IF(Tabla1[[#This Row],[Fecha]]="",(""),(Tabla1[[#This Row],[Tipo de Operación]]))</f>
        <v/>
      </c>
      <c r="C2065" s="19" t="str">
        <f>IF(Tabla1[[#This Row],[Fecha]]="",(""),(Tabla1[[#This Row],[Código]]))</f>
        <v/>
      </c>
      <c r="D2065" s="4" t="str">
        <f>IF(Tabla1[[#This Row],[Fecha]]="",(""),(Tabla1[[#This Row],[Rubro]]))</f>
        <v/>
      </c>
      <c r="E2065" s="4"/>
      <c r="F2065" s="4" t="str">
        <f>IF(Tabla1[[#This Row],[Fecha]]="",(""),(Tabla1[[#This Row],[Precio]]))</f>
        <v/>
      </c>
      <c r="G2065" s="4" t="str">
        <f>IF(Tabla1[[#This Row],[Fecha]]="",(""),(Tabla1[[#This Row],[Medio de Pago]]))</f>
        <v/>
      </c>
      <c r="H2065" s="4" t="str">
        <f>IF(Tabla1[[#This Row],[Fecha]]="",(""),(IF(Tabla1[[#This Row],[Ingreso en]]="",(""),(Tabla1[[#This Row],[Precio]]))))</f>
        <v/>
      </c>
      <c r="I2065" s="5" t="str">
        <f>IF(Tabla1[[#This Row],[Fecha]]="",(""),(IF(Tabla1[[#This Row],[Egreso de]]="",(""),(Tabla1[[#This Row],[Precio]]))))</f>
        <v/>
      </c>
      <c r="J2065" s="4" t="str">
        <f>IF(Tabla1[[#This Row],[Fecha]]="",(""),(IF(Tabla13[[#This Row],[Ingreso en]]="",(-Tabla13[[#This Row],[Egreso de]]),(Tabla13[[#This Row],[Ingreso en]]))))</f>
        <v/>
      </c>
    </row>
    <row r="2066" spans="1:10" x14ac:dyDescent="0.3">
      <c r="A2066" s="2" t="str">
        <f>IF(Tabla1[[#This Row],[Fecha]]="",(""),(Tabla1[[#This Row],[Fecha]]))</f>
        <v/>
      </c>
      <c r="B2066" s="3" t="str">
        <f>IF(Tabla1[[#This Row],[Fecha]]="",(""),(Tabla1[[#This Row],[Tipo de Operación]]))</f>
        <v/>
      </c>
      <c r="C2066" s="19" t="str">
        <f>IF(Tabla1[[#This Row],[Fecha]]="",(""),(Tabla1[[#This Row],[Código]]))</f>
        <v/>
      </c>
      <c r="D2066" s="4" t="str">
        <f>IF(Tabla1[[#This Row],[Fecha]]="",(""),(Tabla1[[#This Row],[Rubro]]))</f>
        <v/>
      </c>
      <c r="E2066" s="4"/>
      <c r="F2066" s="4" t="str">
        <f>IF(Tabla1[[#This Row],[Fecha]]="",(""),(Tabla1[[#This Row],[Precio]]))</f>
        <v/>
      </c>
      <c r="G2066" s="4" t="str">
        <f>IF(Tabla1[[#This Row],[Fecha]]="",(""),(Tabla1[[#This Row],[Medio de Pago]]))</f>
        <v/>
      </c>
      <c r="H2066" s="4" t="str">
        <f>IF(Tabla1[[#This Row],[Fecha]]="",(""),(IF(Tabla1[[#This Row],[Ingreso en]]="",(""),(Tabla1[[#This Row],[Precio]]))))</f>
        <v/>
      </c>
      <c r="I2066" s="5" t="str">
        <f>IF(Tabla1[[#This Row],[Fecha]]="",(""),(IF(Tabla1[[#This Row],[Egreso de]]="",(""),(Tabla1[[#This Row],[Precio]]))))</f>
        <v/>
      </c>
      <c r="J2066" s="4" t="str">
        <f>IF(Tabla1[[#This Row],[Fecha]]="",(""),(IF(Tabla13[[#This Row],[Ingreso en]]="",(-Tabla13[[#This Row],[Egreso de]]),(Tabla13[[#This Row],[Ingreso en]]))))</f>
        <v/>
      </c>
    </row>
    <row r="2067" spans="1:10" x14ac:dyDescent="0.3">
      <c r="A2067" s="2" t="str">
        <f>IF(Tabla1[[#This Row],[Fecha]]="",(""),(Tabla1[[#This Row],[Fecha]]))</f>
        <v/>
      </c>
      <c r="B2067" s="3" t="str">
        <f>IF(Tabla1[[#This Row],[Fecha]]="",(""),(Tabla1[[#This Row],[Tipo de Operación]]))</f>
        <v/>
      </c>
      <c r="C2067" s="19" t="str">
        <f>IF(Tabla1[[#This Row],[Fecha]]="",(""),(Tabla1[[#This Row],[Código]]))</f>
        <v/>
      </c>
      <c r="D2067" s="4" t="str">
        <f>IF(Tabla1[[#This Row],[Fecha]]="",(""),(Tabla1[[#This Row],[Rubro]]))</f>
        <v/>
      </c>
      <c r="E2067" s="4"/>
      <c r="F2067" s="4" t="str">
        <f>IF(Tabla1[[#This Row],[Fecha]]="",(""),(Tabla1[[#This Row],[Precio]]))</f>
        <v/>
      </c>
      <c r="G2067" s="4" t="str">
        <f>IF(Tabla1[[#This Row],[Fecha]]="",(""),(Tabla1[[#This Row],[Medio de Pago]]))</f>
        <v/>
      </c>
      <c r="H2067" s="4" t="str">
        <f>IF(Tabla1[[#This Row],[Fecha]]="",(""),(IF(Tabla1[[#This Row],[Ingreso en]]="",(""),(Tabla1[[#This Row],[Precio]]))))</f>
        <v/>
      </c>
      <c r="I2067" s="5" t="str">
        <f>IF(Tabla1[[#This Row],[Fecha]]="",(""),(IF(Tabla1[[#This Row],[Egreso de]]="",(""),(Tabla1[[#This Row],[Precio]]))))</f>
        <v/>
      </c>
      <c r="J2067" s="4" t="str">
        <f>IF(Tabla1[[#This Row],[Fecha]]="",(""),(IF(Tabla13[[#This Row],[Ingreso en]]="",(-Tabla13[[#This Row],[Egreso de]]),(Tabla13[[#This Row],[Ingreso en]]))))</f>
        <v/>
      </c>
    </row>
    <row r="2068" spans="1:10" x14ac:dyDescent="0.3">
      <c r="A2068" s="2" t="str">
        <f>IF(Tabla1[[#This Row],[Fecha]]="",(""),(Tabla1[[#This Row],[Fecha]]))</f>
        <v/>
      </c>
      <c r="B2068" s="3" t="str">
        <f>IF(Tabla1[[#This Row],[Fecha]]="",(""),(Tabla1[[#This Row],[Tipo de Operación]]))</f>
        <v/>
      </c>
      <c r="C2068" s="19" t="str">
        <f>IF(Tabla1[[#This Row],[Fecha]]="",(""),(Tabla1[[#This Row],[Código]]))</f>
        <v/>
      </c>
      <c r="D2068" s="4" t="str">
        <f>IF(Tabla1[[#This Row],[Fecha]]="",(""),(Tabla1[[#This Row],[Rubro]]))</f>
        <v/>
      </c>
      <c r="E2068" s="4"/>
      <c r="F2068" s="4" t="str">
        <f>IF(Tabla1[[#This Row],[Fecha]]="",(""),(Tabla1[[#This Row],[Precio]]))</f>
        <v/>
      </c>
      <c r="G2068" s="4" t="str">
        <f>IF(Tabla1[[#This Row],[Fecha]]="",(""),(Tabla1[[#This Row],[Medio de Pago]]))</f>
        <v/>
      </c>
      <c r="H2068" s="4" t="str">
        <f>IF(Tabla1[[#This Row],[Fecha]]="",(""),(IF(Tabla1[[#This Row],[Ingreso en]]="",(""),(Tabla1[[#This Row],[Precio]]))))</f>
        <v/>
      </c>
      <c r="I2068" s="5" t="str">
        <f>IF(Tabla1[[#This Row],[Fecha]]="",(""),(IF(Tabla1[[#This Row],[Egreso de]]="",(""),(Tabla1[[#This Row],[Precio]]))))</f>
        <v/>
      </c>
      <c r="J2068" s="4" t="str">
        <f>IF(Tabla1[[#This Row],[Fecha]]="",(""),(IF(Tabla13[[#This Row],[Ingreso en]]="",(-Tabla13[[#This Row],[Egreso de]]),(Tabla13[[#This Row],[Ingreso en]]))))</f>
        <v/>
      </c>
    </row>
    <row r="2069" spans="1:10" x14ac:dyDescent="0.3">
      <c r="A2069" s="2" t="str">
        <f>IF(Tabla1[[#This Row],[Fecha]]="",(""),(Tabla1[[#This Row],[Fecha]]))</f>
        <v/>
      </c>
      <c r="B2069" s="3" t="str">
        <f>IF(Tabla1[[#This Row],[Fecha]]="",(""),(Tabla1[[#This Row],[Tipo de Operación]]))</f>
        <v/>
      </c>
      <c r="C2069" s="19" t="str">
        <f>IF(Tabla1[[#This Row],[Fecha]]="",(""),(Tabla1[[#This Row],[Código]]))</f>
        <v/>
      </c>
      <c r="D2069" s="4" t="str">
        <f>IF(Tabla1[[#This Row],[Fecha]]="",(""),(Tabla1[[#This Row],[Rubro]]))</f>
        <v/>
      </c>
      <c r="E2069" s="4"/>
      <c r="F2069" s="4" t="str">
        <f>IF(Tabla1[[#This Row],[Fecha]]="",(""),(Tabla1[[#This Row],[Precio]]))</f>
        <v/>
      </c>
      <c r="G2069" s="4" t="str">
        <f>IF(Tabla1[[#This Row],[Fecha]]="",(""),(Tabla1[[#This Row],[Medio de Pago]]))</f>
        <v/>
      </c>
      <c r="H2069" s="4" t="str">
        <f>IF(Tabla1[[#This Row],[Fecha]]="",(""),(IF(Tabla1[[#This Row],[Ingreso en]]="",(""),(Tabla1[[#This Row],[Precio]]))))</f>
        <v/>
      </c>
      <c r="I2069" s="5" t="str">
        <f>IF(Tabla1[[#This Row],[Fecha]]="",(""),(IF(Tabla1[[#This Row],[Egreso de]]="",(""),(Tabla1[[#This Row],[Precio]]))))</f>
        <v/>
      </c>
      <c r="J2069" s="4" t="str">
        <f>IF(Tabla1[[#This Row],[Fecha]]="",(""),(IF(Tabla13[[#This Row],[Ingreso en]]="",(-Tabla13[[#This Row],[Egreso de]]),(Tabla13[[#This Row],[Ingreso en]]))))</f>
        <v/>
      </c>
    </row>
    <row r="2070" spans="1:10" x14ac:dyDescent="0.3">
      <c r="A2070" s="2" t="str">
        <f>IF(Tabla1[[#This Row],[Fecha]]="",(""),(Tabla1[[#This Row],[Fecha]]))</f>
        <v/>
      </c>
      <c r="B2070" s="3" t="str">
        <f>IF(Tabla1[[#This Row],[Fecha]]="",(""),(Tabla1[[#This Row],[Tipo de Operación]]))</f>
        <v/>
      </c>
      <c r="C2070" s="19" t="str">
        <f>IF(Tabla1[[#This Row],[Fecha]]="",(""),(Tabla1[[#This Row],[Código]]))</f>
        <v/>
      </c>
      <c r="D2070" s="4" t="str">
        <f>IF(Tabla1[[#This Row],[Fecha]]="",(""),(Tabla1[[#This Row],[Rubro]]))</f>
        <v/>
      </c>
      <c r="E2070" s="4"/>
      <c r="F2070" s="4" t="str">
        <f>IF(Tabla1[[#This Row],[Fecha]]="",(""),(Tabla1[[#This Row],[Precio]]))</f>
        <v/>
      </c>
      <c r="G2070" s="4" t="str">
        <f>IF(Tabla1[[#This Row],[Fecha]]="",(""),(Tabla1[[#This Row],[Medio de Pago]]))</f>
        <v/>
      </c>
      <c r="H2070" s="4" t="str">
        <f>IF(Tabla1[[#This Row],[Fecha]]="",(""),(IF(Tabla1[[#This Row],[Ingreso en]]="",(""),(Tabla1[[#This Row],[Precio]]))))</f>
        <v/>
      </c>
      <c r="I2070" s="5" t="str">
        <f>IF(Tabla1[[#This Row],[Fecha]]="",(""),(IF(Tabla1[[#This Row],[Egreso de]]="",(""),(Tabla1[[#This Row],[Precio]]))))</f>
        <v/>
      </c>
      <c r="J2070" s="4" t="str">
        <f>IF(Tabla1[[#This Row],[Fecha]]="",(""),(IF(Tabla13[[#This Row],[Ingreso en]]="",(-Tabla13[[#This Row],[Egreso de]]),(Tabla13[[#This Row],[Ingreso en]]))))</f>
        <v/>
      </c>
    </row>
    <row r="2071" spans="1:10" x14ac:dyDescent="0.3">
      <c r="A2071" s="2" t="str">
        <f>IF(Tabla1[[#This Row],[Fecha]]="",(""),(Tabla1[[#This Row],[Fecha]]))</f>
        <v/>
      </c>
      <c r="B2071" s="3" t="str">
        <f>IF(Tabla1[[#This Row],[Fecha]]="",(""),(Tabla1[[#This Row],[Tipo de Operación]]))</f>
        <v/>
      </c>
      <c r="C2071" s="19" t="str">
        <f>IF(Tabla1[[#This Row],[Fecha]]="",(""),(Tabla1[[#This Row],[Código]]))</f>
        <v/>
      </c>
      <c r="D2071" s="4" t="str">
        <f>IF(Tabla1[[#This Row],[Fecha]]="",(""),(Tabla1[[#This Row],[Rubro]]))</f>
        <v/>
      </c>
      <c r="E2071" s="4"/>
      <c r="F2071" s="4" t="str">
        <f>IF(Tabla1[[#This Row],[Fecha]]="",(""),(Tabla1[[#This Row],[Precio]]))</f>
        <v/>
      </c>
      <c r="G2071" s="4" t="str">
        <f>IF(Tabla1[[#This Row],[Fecha]]="",(""),(Tabla1[[#This Row],[Medio de Pago]]))</f>
        <v/>
      </c>
      <c r="H2071" s="4" t="str">
        <f>IF(Tabla1[[#This Row],[Fecha]]="",(""),(IF(Tabla1[[#This Row],[Ingreso en]]="",(""),(Tabla1[[#This Row],[Precio]]))))</f>
        <v/>
      </c>
      <c r="I2071" s="5" t="str">
        <f>IF(Tabla1[[#This Row],[Fecha]]="",(""),(IF(Tabla1[[#This Row],[Egreso de]]="",(""),(Tabla1[[#This Row],[Precio]]))))</f>
        <v/>
      </c>
      <c r="J2071" s="4" t="str">
        <f>IF(Tabla1[[#This Row],[Fecha]]="",(""),(IF(Tabla13[[#This Row],[Ingreso en]]="",(-Tabla13[[#This Row],[Egreso de]]),(Tabla13[[#This Row],[Ingreso en]]))))</f>
        <v/>
      </c>
    </row>
    <row r="2072" spans="1:10" x14ac:dyDescent="0.3">
      <c r="A2072" s="2" t="str">
        <f>IF(Tabla1[[#This Row],[Fecha]]="",(""),(Tabla1[[#This Row],[Fecha]]))</f>
        <v/>
      </c>
      <c r="B2072" s="3" t="str">
        <f>IF(Tabla1[[#This Row],[Fecha]]="",(""),(Tabla1[[#This Row],[Tipo de Operación]]))</f>
        <v/>
      </c>
      <c r="C2072" s="19" t="str">
        <f>IF(Tabla1[[#This Row],[Fecha]]="",(""),(Tabla1[[#This Row],[Código]]))</f>
        <v/>
      </c>
      <c r="D2072" s="4" t="str">
        <f>IF(Tabla1[[#This Row],[Fecha]]="",(""),(Tabla1[[#This Row],[Rubro]]))</f>
        <v/>
      </c>
      <c r="E2072" s="4"/>
      <c r="F2072" s="4" t="str">
        <f>IF(Tabla1[[#This Row],[Fecha]]="",(""),(Tabla1[[#This Row],[Precio]]))</f>
        <v/>
      </c>
      <c r="G2072" s="4" t="str">
        <f>IF(Tabla1[[#This Row],[Fecha]]="",(""),(Tabla1[[#This Row],[Medio de Pago]]))</f>
        <v/>
      </c>
      <c r="H2072" s="4" t="str">
        <f>IF(Tabla1[[#This Row],[Fecha]]="",(""),(IF(Tabla1[[#This Row],[Ingreso en]]="",(""),(Tabla1[[#This Row],[Precio]]))))</f>
        <v/>
      </c>
      <c r="I2072" s="5" t="str">
        <f>IF(Tabla1[[#This Row],[Fecha]]="",(""),(IF(Tabla1[[#This Row],[Egreso de]]="",(""),(Tabla1[[#This Row],[Precio]]))))</f>
        <v/>
      </c>
      <c r="J2072" s="4" t="str">
        <f>IF(Tabla1[[#This Row],[Fecha]]="",(""),(IF(Tabla13[[#This Row],[Ingreso en]]="",(-Tabla13[[#This Row],[Egreso de]]),(Tabla13[[#This Row],[Ingreso en]]))))</f>
        <v/>
      </c>
    </row>
    <row r="2073" spans="1:10" x14ac:dyDescent="0.3">
      <c r="A2073" s="2" t="str">
        <f>IF(Tabla1[[#This Row],[Fecha]]="",(""),(Tabla1[[#This Row],[Fecha]]))</f>
        <v/>
      </c>
      <c r="B2073" s="3" t="str">
        <f>IF(Tabla1[[#This Row],[Fecha]]="",(""),(Tabla1[[#This Row],[Tipo de Operación]]))</f>
        <v/>
      </c>
      <c r="C2073" s="19" t="str">
        <f>IF(Tabla1[[#This Row],[Fecha]]="",(""),(Tabla1[[#This Row],[Código]]))</f>
        <v/>
      </c>
      <c r="D2073" s="4" t="str">
        <f>IF(Tabla1[[#This Row],[Fecha]]="",(""),(Tabla1[[#This Row],[Rubro]]))</f>
        <v/>
      </c>
      <c r="E2073" s="4"/>
      <c r="F2073" s="4" t="str">
        <f>IF(Tabla1[[#This Row],[Fecha]]="",(""),(Tabla1[[#This Row],[Precio]]))</f>
        <v/>
      </c>
      <c r="G2073" s="4" t="str">
        <f>IF(Tabla1[[#This Row],[Fecha]]="",(""),(Tabla1[[#This Row],[Medio de Pago]]))</f>
        <v/>
      </c>
      <c r="H2073" s="4" t="str">
        <f>IF(Tabla1[[#This Row],[Fecha]]="",(""),(IF(Tabla1[[#This Row],[Ingreso en]]="",(""),(Tabla1[[#This Row],[Precio]]))))</f>
        <v/>
      </c>
      <c r="I2073" s="5" t="str">
        <f>IF(Tabla1[[#This Row],[Fecha]]="",(""),(IF(Tabla1[[#This Row],[Egreso de]]="",(""),(Tabla1[[#This Row],[Precio]]))))</f>
        <v/>
      </c>
      <c r="J2073" s="4" t="str">
        <f>IF(Tabla1[[#This Row],[Fecha]]="",(""),(IF(Tabla13[[#This Row],[Ingreso en]]="",(-Tabla13[[#This Row],[Egreso de]]),(Tabla13[[#This Row],[Ingreso en]]))))</f>
        <v/>
      </c>
    </row>
    <row r="2074" spans="1:10" x14ac:dyDescent="0.3">
      <c r="A2074" s="2" t="str">
        <f>IF(Tabla1[[#This Row],[Fecha]]="",(""),(Tabla1[[#This Row],[Fecha]]))</f>
        <v/>
      </c>
      <c r="B2074" s="3" t="str">
        <f>IF(Tabla1[[#This Row],[Fecha]]="",(""),(Tabla1[[#This Row],[Tipo de Operación]]))</f>
        <v/>
      </c>
      <c r="C2074" s="19" t="str">
        <f>IF(Tabla1[[#This Row],[Fecha]]="",(""),(Tabla1[[#This Row],[Código]]))</f>
        <v/>
      </c>
      <c r="D2074" s="4" t="str">
        <f>IF(Tabla1[[#This Row],[Fecha]]="",(""),(Tabla1[[#This Row],[Rubro]]))</f>
        <v/>
      </c>
      <c r="E2074" s="4"/>
      <c r="F2074" s="4" t="str">
        <f>IF(Tabla1[[#This Row],[Fecha]]="",(""),(Tabla1[[#This Row],[Precio]]))</f>
        <v/>
      </c>
      <c r="G2074" s="4" t="str">
        <f>IF(Tabla1[[#This Row],[Fecha]]="",(""),(Tabla1[[#This Row],[Medio de Pago]]))</f>
        <v/>
      </c>
      <c r="H2074" s="4" t="str">
        <f>IF(Tabla1[[#This Row],[Fecha]]="",(""),(IF(Tabla1[[#This Row],[Ingreso en]]="",(""),(Tabla1[[#This Row],[Precio]]))))</f>
        <v/>
      </c>
      <c r="I2074" s="5" t="str">
        <f>IF(Tabla1[[#This Row],[Fecha]]="",(""),(IF(Tabla1[[#This Row],[Egreso de]]="",(""),(Tabla1[[#This Row],[Precio]]))))</f>
        <v/>
      </c>
      <c r="J2074" s="4" t="str">
        <f>IF(Tabla1[[#This Row],[Fecha]]="",(""),(IF(Tabla13[[#This Row],[Ingreso en]]="",(-Tabla13[[#This Row],[Egreso de]]),(Tabla13[[#This Row],[Ingreso en]]))))</f>
        <v/>
      </c>
    </row>
    <row r="2075" spans="1:10" x14ac:dyDescent="0.3">
      <c r="A2075" s="2" t="str">
        <f>IF(Tabla1[[#This Row],[Fecha]]="",(""),(Tabla1[[#This Row],[Fecha]]))</f>
        <v/>
      </c>
      <c r="B2075" s="3" t="str">
        <f>IF(Tabla1[[#This Row],[Fecha]]="",(""),(Tabla1[[#This Row],[Tipo de Operación]]))</f>
        <v/>
      </c>
      <c r="C2075" s="19" t="str">
        <f>IF(Tabla1[[#This Row],[Fecha]]="",(""),(Tabla1[[#This Row],[Código]]))</f>
        <v/>
      </c>
      <c r="D2075" s="4" t="str">
        <f>IF(Tabla1[[#This Row],[Fecha]]="",(""),(Tabla1[[#This Row],[Rubro]]))</f>
        <v/>
      </c>
      <c r="E2075" s="4"/>
      <c r="F2075" s="4" t="str">
        <f>IF(Tabla1[[#This Row],[Fecha]]="",(""),(Tabla1[[#This Row],[Precio]]))</f>
        <v/>
      </c>
      <c r="G2075" s="4" t="str">
        <f>IF(Tabla1[[#This Row],[Fecha]]="",(""),(Tabla1[[#This Row],[Medio de Pago]]))</f>
        <v/>
      </c>
      <c r="H2075" s="4" t="str">
        <f>IF(Tabla1[[#This Row],[Fecha]]="",(""),(IF(Tabla1[[#This Row],[Ingreso en]]="",(""),(Tabla1[[#This Row],[Precio]]))))</f>
        <v/>
      </c>
      <c r="I2075" s="5" t="str">
        <f>IF(Tabla1[[#This Row],[Fecha]]="",(""),(IF(Tabla1[[#This Row],[Egreso de]]="",(""),(Tabla1[[#This Row],[Precio]]))))</f>
        <v/>
      </c>
      <c r="J2075" s="4" t="str">
        <f>IF(Tabla1[[#This Row],[Fecha]]="",(""),(IF(Tabla13[[#This Row],[Ingreso en]]="",(-Tabla13[[#This Row],[Egreso de]]),(Tabla13[[#This Row],[Ingreso en]]))))</f>
        <v/>
      </c>
    </row>
    <row r="2076" spans="1:10" x14ac:dyDescent="0.3">
      <c r="A2076" s="2" t="str">
        <f>IF(Tabla1[[#This Row],[Fecha]]="",(""),(Tabla1[[#This Row],[Fecha]]))</f>
        <v/>
      </c>
      <c r="B2076" s="3" t="str">
        <f>IF(Tabla1[[#This Row],[Fecha]]="",(""),(Tabla1[[#This Row],[Tipo de Operación]]))</f>
        <v/>
      </c>
      <c r="C2076" s="19" t="str">
        <f>IF(Tabla1[[#This Row],[Fecha]]="",(""),(Tabla1[[#This Row],[Código]]))</f>
        <v/>
      </c>
      <c r="D2076" s="4" t="str">
        <f>IF(Tabla1[[#This Row],[Fecha]]="",(""),(Tabla1[[#This Row],[Rubro]]))</f>
        <v/>
      </c>
      <c r="E2076" s="4"/>
      <c r="F2076" s="4" t="str">
        <f>IF(Tabla1[[#This Row],[Fecha]]="",(""),(Tabla1[[#This Row],[Precio]]))</f>
        <v/>
      </c>
      <c r="G2076" s="4" t="str">
        <f>IF(Tabla1[[#This Row],[Fecha]]="",(""),(Tabla1[[#This Row],[Medio de Pago]]))</f>
        <v/>
      </c>
      <c r="H2076" s="4" t="str">
        <f>IF(Tabla1[[#This Row],[Fecha]]="",(""),(IF(Tabla1[[#This Row],[Ingreso en]]="",(""),(Tabla1[[#This Row],[Precio]]))))</f>
        <v/>
      </c>
      <c r="I2076" s="5" t="str">
        <f>IF(Tabla1[[#This Row],[Fecha]]="",(""),(IF(Tabla1[[#This Row],[Egreso de]]="",(""),(Tabla1[[#This Row],[Precio]]))))</f>
        <v/>
      </c>
      <c r="J2076" s="4" t="str">
        <f>IF(Tabla1[[#This Row],[Fecha]]="",(""),(IF(Tabla13[[#This Row],[Ingreso en]]="",(-Tabla13[[#This Row],[Egreso de]]),(Tabla13[[#This Row],[Ingreso en]]))))</f>
        <v/>
      </c>
    </row>
    <row r="2077" spans="1:10" x14ac:dyDescent="0.3">
      <c r="A2077" s="2" t="str">
        <f>IF(Tabla1[[#This Row],[Fecha]]="",(""),(Tabla1[[#This Row],[Fecha]]))</f>
        <v/>
      </c>
      <c r="B2077" s="3" t="str">
        <f>IF(Tabla1[[#This Row],[Fecha]]="",(""),(Tabla1[[#This Row],[Tipo de Operación]]))</f>
        <v/>
      </c>
      <c r="C2077" s="19" t="str">
        <f>IF(Tabla1[[#This Row],[Fecha]]="",(""),(Tabla1[[#This Row],[Código]]))</f>
        <v/>
      </c>
      <c r="D2077" s="4" t="str">
        <f>IF(Tabla1[[#This Row],[Fecha]]="",(""),(Tabla1[[#This Row],[Rubro]]))</f>
        <v/>
      </c>
      <c r="E2077" s="4"/>
      <c r="F2077" s="4" t="str">
        <f>IF(Tabla1[[#This Row],[Fecha]]="",(""),(Tabla1[[#This Row],[Precio]]))</f>
        <v/>
      </c>
      <c r="G2077" s="4" t="str">
        <f>IF(Tabla1[[#This Row],[Fecha]]="",(""),(Tabla1[[#This Row],[Medio de Pago]]))</f>
        <v/>
      </c>
      <c r="H2077" s="4" t="str">
        <f>IF(Tabla1[[#This Row],[Fecha]]="",(""),(IF(Tabla1[[#This Row],[Ingreso en]]="",(""),(Tabla1[[#This Row],[Precio]]))))</f>
        <v/>
      </c>
      <c r="I2077" s="5" t="str">
        <f>IF(Tabla1[[#This Row],[Fecha]]="",(""),(IF(Tabla1[[#This Row],[Egreso de]]="",(""),(Tabla1[[#This Row],[Precio]]))))</f>
        <v/>
      </c>
      <c r="J2077" s="4" t="str">
        <f>IF(Tabla1[[#This Row],[Fecha]]="",(""),(IF(Tabla13[[#This Row],[Ingreso en]]="",(-Tabla13[[#This Row],[Egreso de]]),(Tabla13[[#This Row],[Ingreso en]]))))</f>
        <v/>
      </c>
    </row>
    <row r="2078" spans="1:10" x14ac:dyDescent="0.3">
      <c r="A2078" s="2" t="str">
        <f>IF(Tabla1[[#This Row],[Fecha]]="",(""),(Tabla1[[#This Row],[Fecha]]))</f>
        <v/>
      </c>
      <c r="B2078" s="3" t="str">
        <f>IF(Tabla1[[#This Row],[Fecha]]="",(""),(Tabla1[[#This Row],[Tipo de Operación]]))</f>
        <v/>
      </c>
      <c r="C2078" s="19" t="str">
        <f>IF(Tabla1[[#This Row],[Fecha]]="",(""),(Tabla1[[#This Row],[Código]]))</f>
        <v/>
      </c>
      <c r="D2078" s="4" t="str">
        <f>IF(Tabla1[[#This Row],[Fecha]]="",(""),(Tabla1[[#This Row],[Rubro]]))</f>
        <v/>
      </c>
      <c r="E2078" s="4"/>
      <c r="F2078" s="4" t="str">
        <f>IF(Tabla1[[#This Row],[Fecha]]="",(""),(Tabla1[[#This Row],[Precio]]))</f>
        <v/>
      </c>
      <c r="G2078" s="4" t="str">
        <f>IF(Tabla1[[#This Row],[Fecha]]="",(""),(Tabla1[[#This Row],[Medio de Pago]]))</f>
        <v/>
      </c>
      <c r="H2078" s="4" t="str">
        <f>IF(Tabla1[[#This Row],[Fecha]]="",(""),(IF(Tabla1[[#This Row],[Ingreso en]]="",(""),(Tabla1[[#This Row],[Precio]]))))</f>
        <v/>
      </c>
      <c r="I2078" s="5" t="str">
        <f>IF(Tabla1[[#This Row],[Fecha]]="",(""),(IF(Tabla1[[#This Row],[Egreso de]]="",(""),(Tabla1[[#This Row],[Precio]]))))</f>
        <v/>
      </c>
      <c r="J2078" s="4" t="str">
        <f>IF(Tabla1[[#This Row],[Fecha]]="",(""),(IF(Tabla13[[#This Row],[Ingreso en]]="",(-Tabla13[[#This Row],[Egreso de]]),(Tabla13[[#This Row],[Ingreso en]]))))</f>
        <v/>
      </c>
    </row>
    <row r="2079" spans="1:10" x14ac:dyDescent="0.3">
      <c r="A2079" s="2" t="str">
        <f>IF(Tabla1[[#This Row],[Fecha]]="",(""),(Tabla1[[#This Row],[Fecha]]))</f>
        <v/>
      </c>
      <c r="B2079" s="3" t="str">
        <f>IF(Tabla1[[#This Row],[Fecha]]="",(""),(Tabla1[[#This Row],[Tipo de Operación]]))</f>
        <v/>
      </c>
      <c r="C2079" s="19" t="str">
        <f>IF(Tabla1[[#This Row],[Fecha]]="",(""),(Tabla1[[#This Row],[Código]]))</f>
        <v/>
      </c>
      <c r="D2079" s="4" t="str">
        <f>IF(Tabla1[[#This Row],[Fecha]]="",(""),(Tabla1[[#This Row],[Rubro]]))</f>
        <v/>
      </c>
      <c r="E2079" s="4"/>
      <c r="F2079" s="4" t="str">
        <f>IF(Tabla1[[#This Row],[Fecha]]="",(""),(Tabla1[[#This Row],[Precio]]))</f>
        <v/>
      </c>
      <c r="G2079" s="4" t="str">
        <f>IF(Tabla1[[#This Row],[Fecha]]="",(""),(Tabla1[[#This Row],[Medio de Pago]]))</f>
        <v/>
      </c>
      <c r="H2079" s="4" t="str">
        <f>IF(Tabla1[[#This Row],[Fecha]]="",(""),(IF(Tabla1[[#This Row],[Ingreso en]]="",(""),(Tabla1[[#This Row],[Precio]]))))</f>
        <v/>
      </c>
      <c r="I2079" s="5" t="str">
        <f>IF(Tabla1[[#This Row],[Fecha]]="",(""),(IF(Tabla1[[#This Row],[Egreso de]]="",(""),(Tabla1[[#This Row],[Precio]]))))</f>
        <v/>
      </c>
      <c r="J2079" s="4" t="str">
        <f>IF(Tabla1[[#This Row],[Fecha]]="",(""),(IF(Tabla13[[#This Row],[Ingreso en]]="",(-Tabla13[[#This Row],[Egreso de]]),(Tabla13[[#This Row],[Ingreso en]]))))</f>
        <v/>
      </c>
    </row>
    <row r="2080" spans="1:10" x14ac:dyDescent="0.3">
      <c r="A2080" s="2" t="str">
        <f>IF(Tabla1[[#This Row],[Fecha]]="",(""),(Tabla1[[#This Row],[Fecha]]))</f>
        <v/>
      </c>
      <c r="B2080" s="3" t="str">
        <f>IF(Tabla1[[#This Row],[Fecha]]="",(""),(Tabla1[[#This Row],[Tipo de Operación]]))</f>
        <v/>
      </c>
      <c r="C2080" s="19" t="str">
        <f>IF(Tabla1[[#This Row],[Fecha]]="",(""),(Tabla1[[#This Row],[Código]]))</f>
        <v/>
      </c>
      <c r="D2080" s="4" t="str">
        <f>IF(Tabla1[[#This Row],[Fecha]]="",(""),(Tabla1[[#This Row],[Rubro]]))</f>
        <v/>
      </c>
      <c r="E2080" s="4"/>
      <c r="F2080" s="4" t="str">
        <f>IF(Tabla1[[#This Row],[Fecha]]="",(""),(Tabla1[[#This Row],[Precio]]))</f>
        <v/>
      </c>
      <c r="G2080" s="4" t="str">
        <f>IF(Tabla1[[#This Row],[Fecha]]="",(""),(Tabla1[[#This Row],[Medio de Pago]]))</f>
        <v/>
      </c>
      <c r="H2080" s="4" t="str">
        <f>IF(Tabla1[[#This Row],[Fecha]]="",(""),(IF(Tabla1[[#This Row],[Ingreso en]]="",(""),(Tabla1[[#This Row],[Precio]]))))</f>
        <v/>
      </c>
      <c r="I2080" s="5" t="str">
        <f>IF(Tabla1[[#This Row],[Fecha]]="",(""),(IF(Tabla1[[#This Row],[Egreso de]]="",(""),(Tabla1[[#This Row],[Precio]]))))</f>
        <v/>
      </c>
      <c r="J2080" s="4" t="str">
        <f>IF(Tabla1[[#This Row],[Fecha]]="",(""),(IF(Tabla13[[#This Row],[Ingreso en]]="",(-Tabla13[[#This Row],[Egreso de]]),(Tabla13[[#This Row],[Ingreso en]]))))</f>
        <v/>
      </c>
    </row>
    <row r="2081" spans="1:10" x14ac:dyDescent="0.3">
      <c r="A2081" s="2" t="str">
        <f>IF(Tabla1[[#This Row],[Fecha]]="",(""),(Tabla1[[#This Row],[Fecha]]))</f>
        <v/>
      </c>
      <c r="B2081" s="3" t="str">
        <f>IF(Tabla1[[#This Row],[Fecha]]="",(""),(Tabla1[[#This Row],[Tipo de Operación]]))</f>
        <v/>
      </c>
      <c r="C2081" s="19" t="str">
        <f>IF(Tabla1[[#This Row],[Fecha]]="",(""),(Tabla1[[#This Row],[Código]]))</f>
        <v/>
      </c>
      <c r="D2081" s="4" t="str">
        <f>IF(Tabla1[[#This Row],[Fecha]]="",(""),(Tabla1[[#This Row],[Rubro]]))</f>
        <v/>
      </c>
      <c r="E2081" s="4"/>
      <c r="F2081" s="4" t="str">
        <f>IF(Tabla1[[#This Row],[Fecha]]="",(""),(Tabla1[[#This Row],[Precio]]))</f>
        <v/>
      </c>
      <c r="G2081" s="4" t="str">
        <f>IF(Tabla1[[#This Row],[Fecha]]="",(""),(Tabla1[[#This Row],[Medio de Pago]]))</f>
        <v/>
      </c>
      <c r="H2081" s="4" t="str">
        <f>IF(Tabla1[[#This Row],[Fecha]]="",(""),(IF(Tabla1[[#This Row],[Ingreso en]]="",(""),(Tabla1[[#This Row],[Precio]]))))</f>
        <v/>
      </c>
      <c r="I2081" s="5" t="str">
        <f>IF(Tabla1[[#This Row],[Fecha]]="",(""),(IF(Tabla1[[#This Row],[Egreso de]]="",(""),(Tabla1[[#This Row],[Precio]]))))</f>
        <v/>
      </c>
      <c r="J2081" s="4" t="str">
        <f>IF(Tabla1[[#This Row],[Fecha]]="",(""),(IF(Tabla13[[#This Row],[Ingreso en]]="",(-Tabla13[[#This Row],[Egreso de]]),(Tabla13[[#This Row],[Ingreso en]]))))</f>
        <v/>
      </c>
    </row>
    <row r="2082" spans="1:10" x14ac:dyDescent="0.3">
      <c r="A2082" s="2" t="str">
        <f>IF(Tabla1[[#This Row],[Fecha]]="",(""),(Tabla1[[#This Row],[Fecha]]))</f>
        <v/>
      </c>
      <c r="B2082" s="3" t="str">
        <f>IF(Tabla1[[#This Row],[Fecha]]="",(""),(Tabla1[[#This Row],[Tipo de Operación]]))</f>
        <v/>
      </c>
      <c r="C2082" s="19" t="str">
        <f>IF(Tabla1[[#This Row],[Fecha]]="",(""),(Tabla1[[#This Row],[Código]]))</f>
        <v/>
      </c>
      <c r="D2082" s="4" t="str">
        <f>IF(Tabla1[[#This Row],[Fecha]]="",(""),(Tabla1[[#This Row],[Rubro]]))</f>
        <v/>
      </c>
      <c r="E2082" s="4"/>
      <c r="F2082" s="4" t="str">
        <f>IF(Tabla1[[#This Row],[Fecha]]="",(""),(Tabla1[[#This Row],[Precio]]))</f>
        <v/>
      </c>
      <c r="G2082" s="4" t="str">
        <f>IF(Tabla1[[#This Row],[Fecha]]="",(""),(Tabla1[[#This Row],[Medio de Pago]]))</f>
        <v/>
      </c>
      <c r="H2082" s="4" t="str">
        <f>IF(Tabla1[[#This Row],[Fecha]]="",(""),(IF(Tabla1[[#This Row],[Ingreso en]]="",(""),(Tabla1[[#This Row],[Precio]]))))</f>
        <v/>
      </c>
      <c r="I2082" s="5" t="str">
        <f>IF(Tabla1[[#This Row],[Fecha]]="",(""),(IF(Tabla1[[#This Row],[Egreso de]]="",(""),(Tabla1[[#This Row],[Precio]]))))</f>
        <v/>
      </c>
      <c r="J2082" s="4" t="str">
        <f>IF(Tabla1[[#This Row],[Fecha]]="",(""),(IF(Tabla13[[#This Row],[Ingreso en]]="",(-Tabla13[[#This Row],[Egreso de]]),(Tabla13[[#This Row],[Ingreso en]]))))</f>
        <v/>
      </c>
    </row>
    <row r="2083" spans="1:10" x14ac:dyDescent="0.3">
      <c r="A2083" s="2" t="str">
        <f>IF(Tabla1[[#This Row],[Fecha]]="",(""),(Tabla1[[#This Row],[Fecha]]))</f>
        <v/>
      </c>
      <c r="B2083" s="3" t="str">
        <f>IF(Tabla1[[#This Row],[Fecha]]="",(""),(Tabla1[[#This Row],[Tipo de Operación]]))</f>
        <v/>
      </c>
      <c r="C2083" s="19" t="str">
        <f>IF(Tabla1[[#This Row],[Fecha]]="",(""),(Tabla1[[#This Row],[Código]]))</f>
        <v/>
      </c>
      <c r="D2083" s="4" t="str">
        <f>IF(Tabla1[[#This Row],[Fecha]]="",(""),(Tabla1[[#This Row],[Rubro]]))</f>
        <v/>
      </c>
      <c r="E2083" s="4"/>
      <c r="F2083" s="4" t="str">
        <f>IF(Tabla1[[#This Row],[Fecha]]="",(""),(Tabla1[[#This Row],[Precio]]))</f>
        <v/>
      </c>
      <c r="G2083" s="4" t="str">
        <f>IF(Tabla1[[#This Row],[Fecha]]="",(""),(Tabla1[[#This Row],[Medio de Pago]]))</f>
        <v/>
      </c>
      <c r="H2083" s="4" t="str">
        <f>IF(Tabla1[[#This Row],[Fecha]]="",(""),(IF(Tabla1[[#This Row],[Ingreso en]]="",(""),(Tabla1[[#This Row],[Precio]]))))</f>
        <v/>
      </c>
      <c r="I2083" s="5" t="str">
        <f>IF(Tabla1[[#This Row],[Fecha]]="",(""),(IF(Tabla1[[#This Row],[Egreso de]]="",(""),(Tabla1[[#This Row],[Precio]]))))</f>
        <v/>
      </c>
      <c r="J2083" s="4" t="str">
        <f>IF(Tabla1[[#This Row],[Fecha]]="",(""),(IF(Tabla13[[#This Row],[Ingreso en]]="",(-Tabla13[[#This Row],[Egreso de]]),(Tabla13[[#This Row],[Ingreso en]]))))</f>
        <v/>
      </c>
    </row>
    <row r="2084" spans="1:10" x14ac:dyDescent="0.3">
      <c r="A2084" s="2" t="str">
        <f>IF(Tabla1[[#This Row],[Fecha]]="",(""),(Tabla1[[#This Row],[Fecha]]))</f>
        <v/>
      </c>
      <c r="B2084" s="3" t="str">
        <f>IF(Tabla1[[#This Row],[Fecha]]="",(""),(Tabla1[[#This Row],[Tipo de Operación]]))</f>
        <v/>
      </c>
      <c r="C2084" s="19" t="str">
        <f>IF(Tabla1[[#This Row],[Fecha]]="",(""),(Tabla1[[#This Row],[Código]]))</f>
        <v/>
      </c>
      <c r="D2084" s="4" t="str">
        <f>IF(Tabla1[[#This Row],[Fecha]]="",(""),(Tabla1[[#This Row],[Rubro]]))</f>
        <v/>
      </c>
      <c r="E2084" s="4"/>
      <c r="F2084" s="4" t="str">
        <f>IF(Tabla1[[#This Row],[Fecha]]="",(""),(Tabla1[[#This Row],[Precio]]))</f>
        <v/>
      </c>
      <c r="G2084" s="4" t="str">
        <f>IF(Tabla1[[#This Row],[Fecha]]="",(""),(Tabla1[[#This Row],[Medio de Pago]]))</f>
        <v/>
      </c>
      <c r="H2084" s="4" t="str">
        <f>IF(Tabla1[[#This Row],[Fecha]]="",(""),(IF(Tabla1[[#This Row],[Ingreso en]]="",(""),(Tabla1[[#This Row],[Precio]]))))</f>
        <v/>
      </c>
      <c r="I2084" s="5" t="str">
        <f>IF(Tabla1[[#This Row],[Fecha]]="",(""),(IF(Tabla1[[#This Row],[Egreso de]]="",(""),(Tabla1[[#This Row],[Precio]]))))</f>
        <v/>
      </c>
      <c r="J2084" s="4" t="str">
        <f>IF(Tabla1[[#This Row],[Fecha]]="",(""),(IF(Tabla13[[#This Row],[Ingreso en]]="",(-Tabla13[[#This Row],[Egreso de]]),(Tabla13[[#This Row],[Ingreso en]]))))</f>
        <v/>
      </c>
    </row>
    <row r="2085" spans="1:10" x14ac:dyDescent="0.3">
      <c r="A2085" s="2" t="str">
        <f>IF(Tabla1[[#This Row],[Fecha]]="",(""),(Tabla1[[#This Row],[Fecha]]))</f>
        <v/>
      </c>
      <c r="B2085" s="3" t="str">
        <f>IF(Tabla1[[#This Row],[Fecha]]="",(""),(Tabla1[[#This Row],[Tipo de Operación]]))</f>
        <v/>
      </c>
      <c r="C2085" s="19" t="str">
        <f>IF(Tabla1[[#This Row],[Fecha]]="",(""),(Tabla1[[#This Row],[Código]]))</f>
        <v/>
      </c>
      <c r="D2085" s="4" t="str">
        <f>IF(Tabla1[[#This Row],[Fecha]]="",(""),(Tabla1[[#This Row],[Rubro]]))</f>
        <v/>
      </c>
      <c r="E2085" s="4"/>
      <c r="F2085" s="4" t="str">
        <f>IF(Tabla1[[#This Row],[Fecha]]="",(""),(Tabla1[[#This Row],[Precio]]))</f>
        <v/>
      </c>
      <c r="G2085" s="4" t="str">
        <f>IF(Tabla1[[#This Row],[Fecha]]="",(""),(Tabla1[[#This Row],[Medio de Pago]]))</f>
        <v/>
      </c>
      <c r="H2085" s="4" t="str">
        <f>IF(Tabla1[[#This Row],[Fecha]]="",(""),(IF(Tabla1[[#This Row],[Ingreso en]]="",(""),(Tabla1[[#This Row],[Precio]]))))</f>
        <v/>
      </c>
      <c r="I2085" s="5" t="str">
        <f>IF(Tabla1[[#This Row],[Fecha]]="",(""),(IF(Tabla1[[#This Row],[Egreso de]]="",(""),(Tabla1[[#This Row],[Precio]]))))</f>
        <v/>
      </c>
      <c r="J2085" s="4" t="str">
        <f>IF(Tabla1[[#This Row],[Fecha]]="",(""),(IF(Tabla13[[#This Row],[Ingreso en]]="",(-Tabla13[[#This Row],[Egreso de]]),(Tabla13[[#This Row],[Ingreso en]]))))</f>
        <v/>
      </c>
    </row>
    <row r="2086" spans="1:10" x14ac:dyDescent="0.3">
      <c r="A2086" s="2" t="str">
        <f>IF(Tabla1[[#This Row],[Fecha]]="",(""),(Tabla1[[#This Row],[Fecha]]))</f>
        <v/>
      </c>
      <c r="B2086" s="3" t="str">
        <f>IF(Tabla1[[#This Row],[Fecha]]="",(""),(Tabla1[[#This Row],[Tipo de Operación]]))</f>
        <v/>
      </c>
      <c r="C2086" s="19" t="str">
        <f>IF(Tabla1[[#This Row],[Fecha]]="",(""),(Tabla1[[#This Row],[Código]]))</f>
        <v/>
      </c>
      <c r="D2086" s="4" t="str">
        <f>IF(Tabla1[[#This Row],[Fecha]]="",(""),(Tabla1[[#This Row],[Rubro]]))</f>
        <v/>
      </c>
      <c r="E2086" s="4"/>
      <c r="F2086" s="4" t="str">
        <f>IF(Tabla1[[#This Row],[Fecha]]="",(""),(Tabla1[[#This Row],[Precio]]))</f>
        <v/>
      </c>
      <c r="G2086" s="4" t="str">
        <f>IF(Tabla1[[#This Row],[Fecha]]="",(""),(Tabla1[[#This Row],[Medio de Pago]]))</f>
        <v/>
      </c>
      <c r="H2086" s="4" t="str">
        <f>IF(Tabla1[[#This Row],[Fecha]]="",(""),(IF(Tabla1[[#This Row],[Ingreso en]]="",(""),(Tabla1[[#This Row],[Precio]]))))</f>
        <v/>
      </c>
      <c r="I2086" s="5" t="str">
        <f>IF(Tabla1[[#This Row],[Fecha]]="",(""),(IF(Tabla1[[#This Row],[Egreso de]]="",(""),(Tabla1[[#This Row],[Precio]]))))</f>
        <v/>
      </c>
      <c r="J2086" s="4" t="str">
        <f>IF(Tabla1[[#This Row],[Fecha]]="",(""),(IF(Tabla13[[#This Row],[Ingreso en]]="",(-Tabla13[[#This Row],[Egreso de]]),(Tabla13[[#This Row],[Ingreso en]]))))</f>
        <v/>
      </c>
    </row>
    <row r="2087" spans="1:10" x14ac:dyDescent="0.3">
      <c r="A2087" s="2" t="str">
        <f>IF(Tabla1[[#This Row],[Fecha]]="",(""),(Tabla1[[#This Row],[Fecha]]))</f>
        <v/>
      </c>
      <c r="B2087" s="3" t="str">
        <f>IF(Tabla1[[#This Row],[Fecha]]="",(""),(Tabla1[[#This Row],[Tipo de Operación]]))</f>
        <v/>
      </c>
      <c r="C2087" s="19" t="str">
        <f>IF(Tabla1[[#This Row],[Fecha]]="",(""),(Tabla1[[#This Row],[Código]]))</f>
        <v/>
      </c>
      <c r="D2087" s="4" t="str">
        <f>IF(Tabla1[[#This Row],[Fecha]]="",(""),(Tabla1[[#This Row],[Rubro]]))</f>
        <v/>
      </c>
      <c r="E2087" s="4"/>
      <c r="F2087" s="4" t="str">
        <f>IF(Tabla1[[#This Row],[Fecha]]="",(""),(Tabla1[[#This Row],[Precio]]))</f>
        <v/>
      </c>
      <c r="G2087" s="4" t="str">
        <f>IF(Tabla1[[#This Row],[Fecha]]="",(""),(Tabla1[[#This Row],[Medio de Pago]]))</f>
        <v/>
      </c>
      <c r="H2087" s="4" t="str">
        <f>IF(Tabla1[[#This Row],[Fecha]]="",(""),(IF(Tabla1[[#This Row],[Ingreso en]]="",(""),(Tabla1[[#This Row],[Precio]]))))</f>
        <v/>
      </c>
      <c r="I2087" s="5" t="str">
        <f>IF(Tabla1[[#This Row],[Fecha]]="",(""),(IF(Tabla1[[#This Row],[Egreso de]]="",(""),(Tabla1[[#This Row],[Precio]]))))</f>
        <v/>
      </c>
      <c r="J2087" s="4" t="str">
        <f>IF(Tabla1[[#This Row],[Fecha]]="",(""),(IF(Tabla13[[#This Row],[Ingreso en]]="",(-Tabla13[[#This Row],[Egreso de]]),(Tabla13[[#This Row],[Ingreso en]]))))</f>
        <v/>
      </c>
    </row>
    <row r="2088" spans="1:10" x14ac:dyDescent="0.3">
      <c r="A2088" s="2" t="str">
        <f>IF(Tabla1[[#This Row],[Fecha]]="",(""),(Tabla1[[#This Row],[Fecha]]))</f>
        <v/>
      </c>
      <c r="B2088" s="3" t="str">
        <f>IF(Tabla1[[#This Row],[Fecha]]="",(""),(Tabla1[[#This Row],[Tipo de Operación]]))</f>
        <v/>
      </c>
      <c r="C2088" s="19" t="str">
        <f>IF(Tabla1[[#This Row],[Fecha]]="",(""),(Tabla1[[#This Row],[Código]]))</f>
        <v/>
      </c>
      <c r="D2088" s="4" t="str">
        <f>IF(Tabla1[[#This Row],[Fecha]]="",(""),(Tabla1[[#This Row],[Rubro]]))</f>
        <v/>
      </c>
      <c r="E2088" s="4"/>
      <c r="F2088" s="4" t="str">
        <f>IF(Tabla1[[#This Row],[Fecha]]="",(""),(Tabla1[[#This Row],[Precio]]))</f>
        <v/>
      </c>
      <c r="G2088" s="4" t="str">
        <f>IF(Tabla1[[#This Row],[Fecha]]="",(""),(Tabla1[[#This Row],[Medio de Pago]]))</f>
        <v/>
      </c>
      <c r="H2088" s="4" t="str">
        <f>IF(Tabla1[[#This Row],[Fecha]]="",(""),(IF(Tabla1[[#This Row],[Ingreso en]]="",(""),(Tabla1[[#This Row],[Precio]]))))</f>
        <v/>
      </c>
      <c r="I2088" s="5" t="str">
        <f>IF(Tabla1[[#This Row],[Fecha]]="",(""),(IF(Tabla1[[#This Row],[Egreso de]]="",(""),(Tabla1[[#This Row],[Precio]]))))</f>
        <v/>
      </c>
      <c r="J2088" s="4" t="str">
        <f>IF(Tabla1[[#This Row],[Fecha]]="",(""),(IF(Tabla13[[#This Row],[Ingreso en]]="",(-Tabla13[[#This Row],[Egreso de]]),(Tabla13[[#This Row],[Ingreso en]]))))</f>
        <v/>
      </c>
    </row>
    <row r="2089" spans="1:10" x14ac:dyDescent="0.3">
      <c r="A2089" s="2" t="str">
        <f>IF(Tabla1[[#This Row],[Fecha]]="",(""),(Tabla1[[#This Row],[Fecha]]))</f>
        <v/>
      </c>
      <c r="B2089" s="3" t="str">
        <f>IF(Tabla1[[#This Row],[Fecha]]="",(""),(Tabla1[[#This Row],[Tipo de Operación]]))</f>
        <v/>
      </c>
      <c r="C2089" s="19" t="str">
        <f>IF(Tabla1[[#This Row],[Fecha]]="",(""),(Tabla1[[#This Row],[Código]]))</f>
        <v/>
      </c>
      <c r="D2089" s="4" t="str">
        <f>IF(Tabla1[[#This Row],[Fecha]]="",(""),(Tabla1[[#This Row],[Rubro]]))</f>
        <v/>
      </c>
      <c r="E2089" s="4"/>
      <c r="F2089" s="4" t="str">
        <f>IF(Tabla1[[#This Row],[Fecha]]="",(""),(Tabla1[[#This Row],[Precio]]))</f>
        <v/>
      </c>
      <c r="G2089" s="4" t="str">
        <f>IF(Tabla1[[#This Row],[Fecha]]="",(""),(Tabla1[[#This Row],[Medio de Pago]]))</f>
        <v/>
      </c>
      <c r="H2089" s="4" t="str">
        <f>IF(Tabla1[[#This Row],[Fecha]]="",(""),(IF(Tabla1[[#This Row],[Ingreso en]]="",(""),(Tabla1[[#This Row],[Precio]]))))</f>
        <v/>
      </c>
      <c r="I2089" s="5" t="str">
        <f>IF(Tabla1[[#This Row],[Fecha]]="",(""),(IF(Tabla1[[#This Row],[Egreso de]]="",(""),(Tabla1[[#This Row],[Precio]]))))</f>
        <v/>
      </c>
      <c r="J2089" s="4" t="str">
        <f>IF(Tabla1[[#This Row],[Fecha]]="",(""),(IF(Tabla13[[#This Row],[Ingreso en]]="",(-Tabla13[[#This Row],[Egreso de]]),(Tabla13[[#This Row],[Ingreso en]]))))</f>
        <v/>
      </c>
    </row>
    <row r="2090" spans="1:10" x14ac:dyDescent="0.3">
      <c r="A2090" s="2" t="str">
        <f>IF(Tabla1[[#This Row],[Fecha]]="",(""),(Tabla1[[#This Row],[Fecha]]))</f>
        <v/>
      </c>
      <c r="B2090" s="3" t="str">
        <f>IF(Tabla1[[#This Row],[Fecha]]="",(""),(Tabla1[[#This Row],[Tipo de Operación]]))</f>
        <v/>
      </c>
      <c r="C2090" s="19" t="str">
        <f>IF(Tabla1[[#This Row],[Fecha]]="",(""),(Tabla1[[#This Row],[Código]]))</f>
        <v/>
      </c>
      <c r="D2090" s="4" t="str">
        <f>IF(Tabla1[[#This Row],[Fecha]]="",(""),(Tabla1[[#This Row],[Rubro]]))</f>
        <v/>
      </c>
      <c r="E2090" s="4"/>
      <c r="F2090" s="4" t="str">
        <f>IF(Tabla1[[#This Row],[Fecha]]="",(""),(Tabla1[[#This Row],[Precio]]))</f>
        <v/>
      </c>
      <c r="G2090" s="4" t="str">
        <f>IF(Tabla1[[#This Row],[Fecha]]="",(""),(Tabla1[[#This Row],[Medio de Pago]]))</f>
        <v/>
      </c>
      <c r="H2090" s="4" t="str">
        <f>IF(Tabla1[[#This Row],[Fecha]]="",(""),(IF(Tabla1[[#This Row],[Ingreso en]]="",(""),(Tabla1[[#This Row],[Precio]]))))</f>
        <v/>
      </c>
      <c r="I2090" s="5" t="str">
        <f>IF(Tabla1[[#This Row],[Fecha]]="",(""),(IF(Tabla1[[#This Row],[Egreso de]]="",(""),(Tabla1[[#This Row],[Precio]]))))</f>
        <v/>
      </c>
      <c r="J2090" s="4" t="str">
        <f>IF(Tabla1[[#This Row],[Fecha]]="",(""),(IF(Tabla13[[#This Row],[Ingreso en]]="",(-Tabla13[[#This Row],[Egreso de]]),(Tabla13[[#This Row],[Ingreso en]]))))</f>
        <v/>
      </c>
    </row>
    <row r="2091" spans="1:10" x14ac:dyDescent="0.3">
      <c r="A2091" s="2" t="str">
        <f>IF(Tabla1[[#This Row],[Fecha]]="",(""),(Tabla1[[#This Row],[Fecha]]))</f>
        <v/>
      </c>
      <c r="B2091" s="3" t="str">
        <f>IF(Tabla1[[#This Row],[Fecha]]="",(""),(Tabla1[[#This Row],[Tipo de Operación]]))</f>
        <v/>
      </c>
      <c r="C2091" s="19" t="str">
        <f>IF(Tabla1[[#This Row],[Fecha]]="",(""),(Tabla1[[#This Row],[Código]]))</f>
        <v/>
      </c>
      <c r="D2091" s="4" t="str">
        <f>IF(Tabla1[[#This Row],[Fecha]]="",(""),(Tabla1[[#This Row],[Rubro]]))</f>
        <v/>
      </c>
      <c r="E2091" s="4"/>
      <c r="F2091" s="4" t="str">
        <f>IF(Tabla1[[#This Row],[Fecha]]="",(""),(Tabla1[[#This Row],[Precio]]))</f>
        <v/>
      </c>
      <c r="G2091" s="4" t="str">
        <f>IF(Tabla1[[#This Row],[Fecha]]="",(""),(Tabla1[[#This Row],[Medio de Pago]]))</f>
        <v/>
      </c>
      <c r="H2091" s="4" t="str">
        <f>IF(Tabla1[[#This Row],[Fecha]]="",(""),(IF(Tabla1[[#This Row],[Ingreso en]]="",(""),(Tabla1[[#This Row],[Precio]]))))</f>
        <v/>
      </c>
      <c r="I2091" s="5" t="str">
        <f>IF(Tabla1[[#This Row],[Fecha]]="",(""),(IF(Tabla1[[#This Row],[Egreso de]]="",(""),(Tabla1[[#This Row],[Precio]]))))</f>
        <v/>
      </c>
      <c r="J2091" s="4" t="str">
        <f>IF(Tabla1[[#This Row],[Fecha]]="",(""),(IF(Tabla13[[#This Row],[Ingreso en]]="",(-Tabla13[[#This Row],[Egreso de]]),(Tabla13[[#This Row],[Ingreso en]]))))</f>
        <v/>
      </c>
    </row>
    <row r="2092" spans="1:10" x14ac:dyDescent="0.3">
      <c r="A2092" s="2" t="str">
        <f>IF(Tabla1[[#This Row],[Fecha]]="",(""),(Tabla1[[#This Row],[Fecha]]))</f>
        <v/>
      </c>
      <c r="B2092" s="3" t="str">
        <f>IF(Tabla1[[#This Row],[Fecha]]="",(""),(Tabla1[[#This Row],[Tipo de Operación]]))</f>
        <v/>
      </c>
      <c r="C2092" s="19" t="str">
        <f>IF(Tabla1[[#This Row],[Fecha]]="",(""),(Tabla1[[#This Row],[Código]]))</f>
        <v/>
      </c>
      <c r="D2092" s="4" t="str">
        <f>IF(Tabla1[[#This Row],[Fecha]]="",(""),(Tabla1[[#This Row],[Rubro]]))</f>
        <v/>
      </c>
      <c r="E2092" s="4"/>
      <c r="F2092" s="4" t="str">
        <f>IF(Tabla1[[#This Row],[Fecha]]="",(""),(Tabla1[[#This Row],[Precio]]))</f>
        <v/>
      </c>
      <c r="G2092" s="4" t="str">
        <f>IF(Tabla1[[#This Row],[Fecha]]="",(""),(Tabla1[[#This Row],[Medio de Pago]]))</f>
        <v/>
      </c>
      <c r="H2092" s="4" t="str">
        <f>IF(Tabla1[[#This Row],[Fecha]]="",(""),(IF(Tabla1[[#This Row],[Ingreso en]]="",(""),(Tabla1[[#This Row],[Precio]]))))</f>
        <v/>
      </c>
      <c r="I2092" s="5" t="str">
        <f>IF(Tabla1[[#This Row],[Fecha]]="",(""),(IF(Tabla1[[#This Row],[Egreso de]]="",(""),(Tabla1[[#This Row],[Precio]]))))</f>
        <v/>
      </c>
      <c r="J2092" s="4" t="str">
        <f>IF(Tabla1[[#This Row],[Fecha]]="",(""),(IF(Tabla13[[#This Row],[Ingreso en]]="",(-Tabla13[[#This Row],[Egreso de]]),(Tabla13[[#This Row],[Ingreso en]]))))</f>
        <v/>
      </c>
    </row>
    <row r="2093" spans="1:10" x14ac:dyDescent="0.3">
      <c r="A2093" s="2" t="str">
        <f>IF(Tabla1[[#This Row],[Fecha]]="",(""),(Tabla1[[#This Row],[Fecha]]))</f>
        <v/>
      </c>
      <c r="B2093" s="3" t="str">
        <f>IF(Tabla1[[#This Row],[Fecha]]="",(""),(Tabla1[[#This Row],[Tipo de Operación]]))</f>
        <v/>
      </c>
      <c r="C2093" s="19" t="str">
        <f>IF(Tabla1[[#This Row],[Fecha]]="",(""),(Tabla1[[#This Row],[Código]]))</f>
        <v/>
      </c>
      <c r="D2093" s="4" t="str">
        <f>IF(Tabla1[[#This Row],[Fecha]]="",(""),(Tabla1[[#This Row],[Rubro]]))</f>
        <v/>
      </c>
      <c r="E2093" s="4"/>
      <c r="F2093" s="4" t="str">
        <f>IF(Tabla1[[#This Row],[Fecha]]="",(""),(Tabla1[[#This Row],[Precio]]))</f>
        <v/>
      </c>
      <c r="G2093" s="4" t="str">
        <f>IF(Tabla1[[#This Row],[Fecha]]="",(""),(Tabla1[[#This Row],[Medio de Pago]]))</f>
        <v/>
      </c>
      <c r="H2093" s="4" t="str">
        <f>IF(Tabla1[[#This Row],[Fecha]]="",(""),(IF(Tabla1[[#This Row],[Ingreso en]]="",(""),(Tabla1[[#This Row],[Precio]]))))</f>
        <v/>
      </c>
      <c r="I2093" s="5" t="str">
        <f>IF(Tabla1[[#This Row],[Fecha]]="",(""),(IF(Tabla1[[#This Row],[Egreso de]]="",(""),(Tabla1[[#This Row],[Precio]]))))</f>
        <v/>
      </c>
      <c r="J2093" s="4" t="str">
        <f>IF(Tabla1[[#This Row],[Fecha]]="",(""),(IF(Tabla13[[#This Row],[Ingreso en]]="",(-Tabla13[[#This Row],[Egreso de]]),(Tabla13[[#This Row],[Ingreso en]]))))</f>
        <v/>
      </c>
    </row>
    <row r="2094" spans="1:10" x14ac:dyDescent="0.3">
      <c r="A2094" s="2" t="str">
        <f>IF(Tabla1[[#This Row],[Fecha]]="",(""),(Tabla1[[#This Row],[Fecha]]))</f>
        <v/>
      </c>
      <c r="B2094" s="3" t="str">
        <f>IF(Tabla1[[#This Row],[Fecha]]="",(""),(Tabla1[[#This Row],[Tipo de Operación]]))</f>
        <v/>
      </c>
      <c r="C2094" s="19" t="str">
        <f>IF(Tabla1[[#This Row],[Fecha]]="",(""),(Tabla1[[#This Row],[Código]]))</f>
        <v/>
      </c>
      <c r="D2094" s="4" t="str">
        <f>IF(Tabla1[[#This Row],[Fecha]]="",(""),(Tabla1[[#This Row],[Rubro]]))</f>
        <v/>
      </c>
      <c r="E2094" s="4"/>
      <c r="F2094" s="4" t="str">
        <f>IF(Tabla1[[#This Row],[Fecha]]="",(""),(Tabla1[[#This Row],[Precio]]))</f>
        <v/>
      </c>
      <c r="G2094" s="4" t="str">
        <f>IF(Tabla1[[#This Row],[Fecha]]="",(""),(Tabla1[[#This Row],[Medio de Pago]]))</f>
        <v/>
      </c>
      <c r="H2094" s="4" t="str">
        <f>IF(Tabla1[[#This Row],[Fecha]]="",(""),(IF(Tabla1[[#This Row],[Ingreso en]]="",(""),(Tabla1[[#This Row],[Precio]]))))</f>
        <v/>
      </c>
      <c r="I2094" s="5" t="str">
        <f>IF(Tabla1[[#This Row],[Fecha]]="",(""),(IF(Tabla1[[#This Row],[Egreso de]]="",(""),(Tabla1[[#This Row],[Precio]]))))</f>
        <v/>
      </c>
      <c r="J2094" s="4" t="str">
        <f>IF(Tabla1[[#This Row],[Fecha]]="",(""),(IF(Tabla13[[#This Row],[Ingreso en]]="",(-Tabla13[[#This Row],[Egreso de]]),(Tabla13[[#This Row],[Ingreso en]]))))</f>
        <v/>
      </c>
    </row>
    <row r="2095" spans="1:10" x14ac:dyDescent="0.3">
      <c r="A2095" s="2" t="str">
        <f>IF(Tabla1[[#This Row],[Fecha]]="",(""),(Tabla1[[#This Row],[Fecha]]))</f>
        <v/>
      </c>
      <c r="B2095" s="3" t="str">
        <f>IF(Tabla1[[#This Row],[Fecha]]="",(""),(Tabla1[[#This Row],[Tipo de Operación]]))</f>
        <v/>
      </c>
      <c r="C2095" s="19" t="str">
        <f>IF(Tabla1[[#This Row],[Fecha]]="",(""),(Tabla1[[#This Row],[Código]]))</f>
        <v/>
      </c>
      <c r="D2095" s="4" t="str">
        <f>IF(Tabla1[[#This Row],[Fecha]]="",(""),(Tabla1[[#This Row],[Rubro]]))</f>
        <v/>
      </c>
      <c r="E2095" s="4"/>
      <c r="F2095" s="4" t="str">
        <f>IF(Tabla1[[#This Row],[Fecha]]="",(""),(Tabla1[[#This Row],[Precio]]))</f>
        <v/>
      </c>
      <c r="G2095" s="4" t="str">
        <f>IF(Tabla1[[#This Row],[Fecha]]="",(""),(Tabla1[[#This Row],[Medio de Pago]]))</f>
        <v/>
      </c>
      <c r="H2095" s="4" t="str">
        <f>IF(Tabla1[[#This Row],[Fecha]]="",(""),(IF(Tabla1[[#This Row],[Ingreso en]]="",(""),(Tabla1[[#This Row],[Precio]]))))</f>
        <v/>
      </c>
      <c r="I2095" s="5" t="str">
        <f>IF(Tabla1[[#This Row],[Fecha]]="",(""),(IF(Tabla1[[#This Row],[Egreso de]]="",(""),(Tabla1[[#This Row],[Precio]]))))</f>
        <v/>
      </c>
      <c r="J2095" s="4" t="str">
        <f>IF(Tabla1[[#This Row],[Fecha]]="",(""),(IF(Tabla13[[#This Row],[Ingreso en]]="",(-Tabla13[[#This Row],[Egreso de]]),(Tabla13[[#This Row],[Ingreso en]]))))</f>
        <v/>
      </c>
    </row>
    <row r="2096" spans="1:10" x14ac:dyDescent="0.3">
      <c r="A2096" s="2" t="str">
        <f>IF(Tabla1[[#This Row],[Fecha]]="",(""),(Tabla1[[#This Row],[Fecha]]))</f>
        <v/>
      </c>
      <c r="B2096" s="3" t="str">
        <f>IF(Tabla1[[#This Row],[Fecha]]="",(""),(Tabla1[[#This Row],[Tipo de Operación]]))</f>
        <v/>
      </c>
      <c r="C2096" s="19" t="str">
        <f>IF(Tabla1[[#This Row],[Fecha]]="",(""),(Tabla1[[#This Row],[Código]]))</f>
        <v/>
      </c>
      <c r="D2096" s="4" t="str">
        <f>IF(Tabla1[[#This Row],[Fecha]]="",(""),(Tabla1[[#This Row],[Rubro]]))</f>
        <v/>
      </c>
      <c r="E2096" s="4"/>
      <c r="F2096" s="4" t="str">
        <f>IF(Tabla1[[#This Row],[Fecha]]="",(""),(Tabla1[[#This Row],[Precio]]))</f>
        <v/>
      </c>
      <c r="G2096" s="4" t="str">
        <f>IF(Tabla1[[#This Row],[Fecha]]="",(""),(Tabla1[[#This Row],[Medio de Pago]]))</f>
        <v/>
      </c>
      <c r="H2096" s="4" t="str">
        <f>IF(Tabla1[[#This Row],[Fecha]]="",(""),(IF(Tabla1[[#This Row],[Ingreso en]]="",(""),(Tabla1[[#This Row],[Precio]]))))</f>
        <v/>
      </c>
      <c r="I2096" s="5" t="str">
        <f>IF(Tabla1[[#This Row],[Fecha]]="",(""),(IF(Tabla1[[#This Row],[Egreso de]]="",(""),(Tabla1[[#This Row],[Precio]]))))</f>
        <v/>
      </c>
      <c r="J2096" s="4" t="str">
        <f>IF(Tabla1[[#This Row],[Fecha]]="",(""),(IF(Tabla13[[#This Row],[Ingreso en]]="",(-Tabla13[[#This Row],[Egreso de]]),(Tabla13[[#This Row],[Ingreso en]]))))</f>
        <v/>
      </c>
    </row>
    <row r="2097" spans="1:10" x14ac:dyDescent="0.3">
      <c r="A2097" s="2" t="str">
        <f>IF(Tabla1[[#This Row],[Fecha]]="",(""),(Tabla1[[#This Row],[Fecha]]))</f>
        <v/>
      </c>
      <c r="B2097" s="3" t="str">
        <f>IF(Tabla1[[#This Row],[Fecha]]="",(""),(Tabla1[[#This Row],[Tipo de Operación]]))</f>
        <v/>
      </c>
      <c r="C2097" s="19" t="str">
        <f>IF(Tabla1[[#This Row],[Fecha]]="",(""),(Tabla1[[#This Row],[Código]]))</f>
        <v/>
      </c>
      <c r="D2097" s="4" t="str">
        <f>IF(Tabla1[[#This Row],[Fecha]]="",(""),(Tabla1[[#This Row],[Rubro]]))</f>
        <v/>
      </c>
      <c r="E2097" s="4"/>
      <c r="F2097" s="4" t="str">
        <f>IF(Tabla1[[#This Row],[Fecha]]="",(""),(Tabla1[[#This Row],[Precio]]))</f>
        <v/>
      </c>
      <c r="G2097" s="4" t="str">
        <f>IF(Tabla1[[#This Row],[Fecha]]="",(""),(Tabla1[[#This Row],[Medio de Pago]]))</f>
        <v/>
      </c>
      <c r="H2097" s="4" t="str">
        <f>IF(Tabla1[[#This Row],[Fecha]]="",(""),(IF(Tabla1[[#This Row],[Ingreso en]]="",(""),(Tabla1[[#This Row],[Precio]]))))</f>
        <v/>
      </c>
      <c r="I2097" s="5" t="str">
        <f>IF(Tabla1[[#This Row],[Fecha]]="",(""),(IF(Tabla1[[#This Row],[Egreso de]]="",(""),(Tabla1[[#This Row],[Precio]]))))</f>
        <v/>
      </c>
      <c r="J2097" s="4" t="str">
        <f>IF(Tabla1[[#This Row],[Fecha]]="",(""),(IF(Tabla13[[#This Row],[Ingreso en]]="",(-Tabla13[[#This Row],[Egreso de]]),(Tabla13[[#This Row],[Ingreso en]]))))</f>
        <v/>
      </c>
    </row>
    <row r="2098" spans="1:10" x14ac:dyDescent="0.3">
      <c r="A2098" s="2" t="str">
        <f>IF(Tabla1[[#This Row],[Fecha]]="",(""),(Tabla1[[#This Row],[Fecha]]))</f>
        <v/>
      </c>
      <c r="B2098" s="3" t="str">
        <f>IF(Tabla1[[#This Row],[Fecha]]="",(""),(Tabla1[[#This Row],[Tipo de Operación]]))</f>
        <v/>
      </c>
      <c r="C2098" s="19" t="str">
        <f>IF(Tabla1[[#This Row],[Fecha]]="",(""),(Tabla1[[#This Row],[Código]]))</f>
        <v/>
      </c>
      <c r="D2098" s="4" t="str">
        <f>IF(Tabla1[[#This Row],[Fecha]]="",(""),(Tabla1[[#This Row],[Rubro]]))</f>
        <v/>
      </c>
      <c r="E2098" s="4"/>
      <c r="F2098" s="4" t="str">
        <f>IF(Tabla1[[#This Row],[Fecha]]="",(""),(Tabla1[[#This Row],[Precio]]))</f>
        <v/>
      </c>
      <c r="G2098" s="4" t="str">
        <f>IF(Tabla1[[#This Row],[Fecha]]="",(""),(Tabla1[[#This Row],[Medio de Pago]]))</f>
        <v/>
      </c>
      <c r="H2098" s="4" t="str">
        <f>IF(Tabla1[[#This Row],[Fecha]]="",(""),(IF(Tabla1[[#This Row],[Ingreso en]]="",(""),(Tabla1[[#This Row],[Precio]]))))</f>
        <v/>
      </c>
      <c r="I2098" s="5" t="str">
        <f>IF(Tabla1[[#This Row],[Fecha]]="",(""),(IF(Tabla1[[#This Row],[Egreso de]]="",(""),(Tabla1[[#This Row],[Precio]]))))</f>
        <v/>
      </c>
      <c r="J2098" s="4" t="str">
        <f>IF(Tabla1[[#This Row],[Fecha]]="",(""),(IF(Tabla13[[#This Row],[Ingreso en]]="",(-Tabla13[[#This Row],[Egreso de]]),(Tabla13[[#This Row],[Ingreso en]]))))</f>
        <v/>
      </c>
    </row>
    <row r="2099" spans="1:10" x14ac:dyDescent="0.3">
      <c r="A2099" s="2" t="str">
        <f>IF(Tabla1[[#This Row],[Fecha]]="",(""),(Tabla1[[#This Row],[Fecha]]))</f>
        <v/>
      </c>
      <c r="B2099" s="3" t="str">
        <f>IF(Tabla1[[#This Row],[Fecha]]="",(""),(Tabla1[[#This Row],[Tipo de Operación]]))</f>
        <v/>
      </c>
      <c r="C2099" s="19" t="str">
        <f>IF(Tabla1[[#This Row],[Fecha]]="",(""),(Tabla1[[#This Row],[Código]]))</f>
        <v/>
      </c>
      <c r="D2099" s="4" t="str">
        <f>IF(Tabla1[[#This Row],[Fecha]]="",(""),(Tabla1[[#This Row],[Rubro]]))</f>
        <v/>
      </c>
      <c r="E2099" s="4"/>
      <c r="F2099" s="4" t="str">
        <f>IF(Tabla1[[#This Row],[Fecha]]="",(""),(Tabla1[[#This Row],[Precio]]))</f>
        <v/>
      </c>
      <c r="G2099" s="4" t="str">
        <f>IF(Tabla1[[#This Row],[Fecha]]="",(""),(Tabla1[[#This Row],[Medio de Pago]]))</f>
        <v/>
      </c>
      <c r="H2099" s="4" t="str">
        <f>IF(Tabla1[[#This Row],[Fecha]]="",(""),(IF(Tabla1[[#This Row],[Ingreso en]]="",(""),(Tabla1[[#This Row],[Precio]]))))</f>
        <v/>
      </c>
      <c r="I2099" s="5" t="str">
        <f>IF(Tabla1[[#This Row],[Fecha]]="",(""),(IF(Tabla1[[#This Row],[Egreso de]]="",(""),(Tabla1[[#This Row],[Precio]]))))</f>
        <v/>
      </c>
      <c r="J2099" s="4" t="str">
        <f>IF(Tabla1[[#This Row],[Fecha]]="",(""),(IF(Tabla13[[#This Row],[Ingreso en]]="",(-Tabla13[[#This Row],[Egreso de]]),(Tabla13[[#This Row],[Ingreso en]]))))</f>
        <v/>
      </c>
    </row>
    <row r="2100" spans="1:10" x14ac:dyDescent="0.3">
      <c r="A2100" s="2" t="str">
        <f>IF(Tabla1[[#This Row],[Fecha]]="",(""),(Tabla1[[#This Row],[Fecha]]))</f>
        <v/>
      </c>
      <c r="B2100" s="3" t="str">
        <f>IF(Tabla1[[#This Row],[Fecha]]="",(""),(Tabla1[[#This Row],[Tipo de Operación]]))</f>
        <v/>
      </c>
      <c r="C2100" s="19" t="str">
        <f>IF(Tabla1[[#This Row],[Fecha]]="",(""),(Tabla1[[#This Row],[Código]]))</f>
        <v/>
      </c>
      <c r="D2100" s="4" t="str">
        <f>IF(Tabla1[[#This Row],[Fecha]]="",(""),(Tabla1[[#This Row],[Rubro]]))</f>
        <v/>
      </c>
      <c r="E2100" s="4"/>
      <c r="F2100" s="4" t="str">
        <f>IF(Tabla1[[#This Row],[Fecha]]="",(""),(Tabla1[[#This Row],[Precio]]))</f>
        <v/>
      </c>
      <c r="G2100" s="4" t="str">
        <f>IF(Tabla1[[#This Row],[Fecha]]="",(""),(Tabla1[[#This Row],[Medio de Pago]]))</f>
        <v/>
      </c>
      <c r="H2100" s="4" t="str">
        <f>IF(Tabla1[[#This Row],[Fecha]]="",(""),(IF(Tabla1[[#This Row],[Ingreso en]]="",(""),(Tabla1[[#This Row],[Precio]]))))</f>
        <v/>
      </c>
      <c r="I2100" s="5" t="str">
        <f>IF(Tabla1[[#This Row],[Fecha]]="",(""),(IF(Tabla1[[#This Row],[Egreso de]]="",(""),(Tabla1[[#This Row],[Precio]]))))</f>
        <v/>
      </c>
      <c r="J2100" s="4" t="str">
        <f>IF(Tabla1[[#This Row],[Fecha]]="",(""),(IF(Tabla13[[#This Row],[Ingreso en]]="",(-Tabla13[[#This Row],[Egreso de]]),(Tabla13[[#This Row],[Ingreso en]]))))</f>
        <v/>
      </c>
    </row>
    <row r="2101" spans="1:10" x14ac:dyDescent="0.3">
      <c r="A2101" s="2" t="str">
        <f>IF(Tabla1[[#This Row],[Fecha]]="",(""),(Tabla1[[#This Row],[Fecha]]))</f>
        <v/>
      </c>
      <c r="B2101" s="3" t="str">
        <f>IF(Tabla1[[#This Row],[Fecha]]="",(""),(Tabla1[[#This Row],[Tipo de Operación]]))</f>
        <v/>
      </c>
      <c r="C2101" s="19" t="str">
        <f>IF(Tabla1[[#This Row],[Fecha]]="",(""),(Tabla1[[#This Row],[Código]]))</f>
        <v/>
      </c>
      <c r="D2101" s="4" t="str">
        <f>IF(Tabla1[[#This Row],[Fecha]]="",(""),(Tabla1[[#This Row],[Rubro]]))</f>
        <v/>
      </c>
      <c r="E2101" s="4"/>
      <c r="F2101" s="4" t="str">
        <f>IF(Tabla1[[#This Row],[Fecha]]="",(""),(Tabla1[[#This Row],[Precio]]))</f>
        <v/>
      </c>
      <c r="G2101" s="4" t="str">
        <f>IF(Tabla1[[#This Row],[Fecha]]="",(""),(Tabla1[[#This Row],[Medio de Pago]]))</f>
        <v/>
      </c>
      <c r="H2101" s="4" t="str">
        <f>IF(Tabla1[[#This Row],[Fecha]]="",(""),(IF(Tabla1[[#This Row],[Ingreso en]]="",(""),(Tabla1[[#This Row],[Precio]]))))</f>
        <v/>
      </c>
      <c r="I2101" s="5" t="str">
        <f>IF(Tabla1[[#This Row],[Fecha]]="",(""),(IF(Tabla1[[#This Row],[Egreso de]]="",(""),(Tabla1[[#This Row],[Precio]]))))</f>
        <v/>
      </c>
      <c r="J2101" s="4" t="str">
        <f>IF(Tabla1[[#This Row],[Fecha]]="",(""),(IF(Tabla13[[#This Row],[Ingreso en]]="",(-Tabla13[[#This Row],[Egreso de]]),(Tabla13[[#This Row],[Ingreso en]]))))</f>
        <v/>
      </c>
    </row>
    <row r="2102" spans="1:10" x14ac:dyDescent="0.3">
      <c r="A2102" s="2" t="str">
        <f>IF(Tabla1[[#This Row],[Fecha]]="",(""),(Tabla1[[#This Row],[Fecha]]))</f>
        <v/>
      </c>
      <c r="B2102" s="3" t="str">
        <f>IF(Tabla1[[#This Row],[Fecha]]="",(""),(Tabla1[[#This Row],[Tipo de Operación]]))</f>
        <v/>
      </c>
      <c r="C2102" s="19" t="str">
        <f>IF(Tabla1[[#This Row],[Fecha]]="",(""),(Tabla1[[#This Row],[Código]]))</f>
        <v/>
      </c>
      <c r="D2102" s="4" t="str">
        <f>IF(Tabla1[[#This Row],[Fecha]]="",(""),(Tabla1[[#This Row],[Rubro]]))</f>
        <v/>
      </c>
      <c r="E2102" s="4"/>
      <c r="F2102" s="4" t="str">
        <f>IF(Tabla1[[#This Row],[Fecha]]="",(""),(Tabla1[[#This Row],[Precio]]))</f>
        <v/>
      </c>
      <c r="G2102" s="4" t="str">
        <f>IF(Tabla1[[#This Row],[Fecha]]="",(""),(Tabla1[[#This Row],[Medio de Pago]]))</f>
        <v/>
      </c>
      <c r="H2102" s="4" t="str">
        <f>IF(Tabla1[[#This Row],[Fecha]]="",(""),(IF(Tabla1[[#This Row],[Ingreso en]]="",(""),(Tabla1[[#This Row],[Precio]]))))</f>
        <v/>
      </c>
      <c r="I2102" s="5" t="str">
        <f>IF(Tabla1[[#This Row],[Fecha]]="",(""),(IF(Tabla1[[#This Row],[Egreso de]]="",(""),(Tabla1[[#This Row],[Precio]]))))</f>
        <v/>
      </c>
      <c r="J2102" s="4" t="str">
        <f>IF(Tabla1[[#This Row],[Fecha]]="",(""),(IF(Tabla13[[#This Row],[Ingreso en]]="",(-Tabla13[[#This Row],[Egreso de]]),(Tabla13[[#This Row],[Ingreso en]]))))</f>
        <v/>
      </c>
    </row>
    <row r="2103" spans="1:10" x14ac:dyDescent="0.3">
      <c r="A2103" s="2" t="str">
        <f>IF(Tabla1[[#This Row],[Fecha]]="",(""),(Tabla1[[#This Row],[Fecha]]))</f>
        <v/>
      </c>
      <c r="B2103" s="3" t="str">
        <f>IF(Tabla1[[#This Row],[Fecha]]="",(""),(Tabla1[[#This Row],[Tipo de Operación]]))</f>
        <v/>
      </c>
      <c r="C2103" s="19" t="str">
        <f>IF(Tabla1[[#This Row],[Fecha]]="",(""),(Tabla1[[#This Row],[Código]]))</f>
        <v/>
      </c>
      <c r="D2103" s="4" t="str">
        <f>IF(Tabla1[[#This Row],[Fecha]]="",(""),(Tabla1[[#This Row],[Rubro]]))</f>
        <v/>
      </c>
      <c r="E2103" s="4"/>
      <c r="F2103" s="4" t="str">
        <f>IF(Tabla1[[#This Row],[Fecha]]="",(""),(Tabla1[[#This Row],[Precio]]))</f>
        <v/>
      </c>
      <c r="G2103" s="4" t="str">
        <f>IF(Tabla1[[#This Row],[Fecha]]="",(""),(Tabla1[[#This Row],[Medio de Pago]]))</f>
        <v/>
      </c>
      <c r="H2103" s="4" t="str">
        <f>IF(Tabla1[[#This Row],[Fecha]]="",(""),(IF(Tabla1[[#This Row],[Ingreso en]]="",(""),(Tabla1[[#This Row],[Precio]]))))</f>
        <v/>
      </c>
      <c r="I2103" s="5" t="str">
        <f>IF(Tabla1[[#This Row],[Fecha]]="",(""),(IF(Tabla1[[#This Row],[Egreso de]]="",(""),(Tabla1[[#This Row],[Precio]]))))</f>
        <v/>
      </c>
      <c r="J2103" s="4" t="str">
        <f>IF(Tabla1[[#This Row],[Fecha]]="",(""),(IF(Tabla13[[#This Row],[Ingreso en]]="",(-Tabla13[[#This Row],[Egreso de]]),(Tabla13[[#This Row],[Ingreso en]]))))</f>
        <v/>
      </c>
    </row>
    <row r="2104" spans="1:10" x14ac:dyDescent="0.3">
      <c r="A2104" s="2" t="str">
        <f>IF(Tabla1[[#This Row],[Fecha]]="",(""),(Tabla1[[#This Row],[Fecha]]))</f>
        <v/>
      </c>
      <c r="B2104" s="3" t="str">
        <f>IF(Tabla1[[#This Row],[Fecha]]="",(""),(Tabla1[[#This Row],[Tipo de Operación]]))</f>
        <v/>
      </c>
      <c r="C2104" s="19" t="str">
        <f>IF(Tabla1[[#This Row],[Fecha]]="",(""),(Tabla1[[#This Row],[Código]]))</f>
        <v/>
      </c>
      <c r="D2104" s="4" t="str">
        <f>IF(Tabla1[[#This Row],[Fecha]]="",(""),(Tabla1[[#This Row],[Rubro]]))</f>
        <v/>
      </c>
      <c r="E2104" s="4"/>
      <c r="F2104" s="4" t="str">
        <f>IF(Tabla1[[#This Row],[Fecha]]="",(""),(Tabla1[[#This Row],[Precio]]))</f>
        <v/>
      </c>
      <c r="G2104" s="4" t="str">
        <f>IF(Tabla1[[#This Row],[Fecha]]="",(""),(Tabla1[[#This Row],[Medio de Pago]]))</f>
        <v/>
      </c>
      <c r="H2104" s="4" t="str">
        <f>IF(Tabla1[[#This Row],[Fecha]]="",(""),(IF(Tabla1[[#This Row],[Ingreso en]]="",(""),(Tabla1[[#This Row],[Precio]]))))</f>
        <v/>
      </c>
      <c r="I2104" s="5" t="str">
        <f>IF(Tabla1[[#This Row],[Fecha]]="",(""),(IF(Tabla1[[#This Row],[Egreso de]]="",(""),(Tabla1[[#This Row],[Precio]]))))</f>
        <v/>
      </c>
      <c r="J2104" s="4" t="str">
        <f>IF(Tabla1[[#This Row],[Fecha]]="",(""),(IF(Tabla13[[#This Row],[Ingreso en]]="",(-Tabla13[[#This Row],[Egreso de]]),(Tabla13[[#This Row],[Ingreso en]]))))</f>
        <v/>
      </c>
    </row>
    <row r="2105" spans="1:10" x14ac:dyDescent="0.3">
      <c r="A2105" s="2" t="str">
        <f>IF(Tabla1[[#This Row],[Fecha]]="",(""),(Tabla1[[#This Row],[Fecha]]))</f>
        <v/>
      </c>
      <c r="B2105" s="3" t="str">
        <f>IF(Tabla1[[#This Row],[Fecha]]="",(""),(Tabla1[[#This Row],[Tipo de Operación]]))</f>
        <v/>
      </c>
      <c r="C2105" s="19" t="str">
        <f>IF(Tabla1[[#This Row],[Fecha]]="",(""),(Tabla1[[#This Row],[Código]]))</f>
        <v/>
      </c>
      <c r="D2105" s="4" t="str">
        <f>IF(Tabla1[[#This Row],[Fecha]]="",(""),(Tabla1[[#This Row],[Rubro]]))</f>
        <v/>
      </c>
      <c r="E2105" s="4"/>
      <c r="F2105" s="4" t="str">
        <f>IF(Tabla1[[#This Row],[Fecha]]="",(""),(Tabla1[[#This Row],[Precio]]))</f>
        <v/>
      </c>
      <c r="G2105" s="4" t="str">
        <f>IF(Tabla1[[#This Row],[Fecha]]="",(""),(Tabla1[[#This Row],[Medio de Pago]]))</f>
        <v/>
      </c>
      <c r="H2105" s="4" t="str">
        <f>IF(Tabla1[[#This Row],[Fecha]]="",(""),(IF(Tabla1[[#This Row],[Ingreso en]]="",(""),(Tabla1[[#This Row],[Precio]]))))</f>
        <v/>
      </c>
      <c r="I2105" s="5" t="str">
        <f>IF(Tabla1[[#This Row],[Fecha]]="",(""),(IF(Tabla1[[#This Row],[Egreso de]]="",(""),(Tabla1[[#This Row],[Precio]]))))</f>
        <v/>
      </c>
      <c r="J2105" s="4" t="str">
        <f>IF(Tabla1[[#This Row],[Fecha]]="",(""),(IF(Tabla13[[#This Row],[Ingreso en]]="",(-Tabla13[[#This Row],[Egreso de]]),(Tabla13[[#This Row],[Ingreso en]]))))</f>
        <v/>
      </c>
    </row>
    <row r="2106" spans="1:10" x14ac:dyDescent="0.3">
      <c r="A2106" s="2" t="str">
        <f>IF(Tabla1[[#This Row],[Fecha]]="",(""),(Tabla1[[#This Row],[Fecha]]))</f>
        <v/>
      </c>
      <c r="B2106" s="3" t="str">
        <f>IF(Tabla1[[#This Row],[Fecha]]="",(""),(Tabla1[[#This Row],[Tipo de Operación]]))</f>
        <v/>
      </c>
      <c r="C2106" s="19" t="str">
        <f>IF(Tabla1[[#This Row],[Fecha]]="",(""),(Tabla1[[#This Row],[Código]]))</f>
        <v/>
      </c>
      <c r="D2106" s="4" t="str">
        <f>IF(Tabla1[[#This Row],[Fecha]]="",(""),(Tabla1[[#This Row],[Rubro]]))</f>
        <v/>
      </c>
      <c r="E2106" s="4"/>
      <c r="F2106" s="4" t="str">
        <f>IF(Tabla1[[#This Row],[Fecha]]="",(""),(Tabla1[[#This Row],[Precio]]))</f>
        <v/>
      </c>
      <c r="G2106" s="4" t="str">
        <f>IF(Tabla1[[#This Row],[Fecha]]="",(""),(Tabla1[[#This Row],[Medio de Pago]]))</f>
        <v/>
      </c>
      <c r="H2106" s="4" t="str">
        <f>IF(Tabla1[[#This Row],[Fecha]]="",(""),(IF(Tabla1[[#This Row],[Ingreso en]]="",(""),(Tabla1[[#This Row],[Precio]]))))</f>
        <v/>
      </c>
      <c r="I2106" s="5" t="str">
        <f>IF(Tabla1[[#This Row],[Fecha]]="",(""),(IF(Tabla1[[#This Row],[Egreso de]]="",(""),(Tabla1[[#This Row],[Precio]]))))</f>
        <v/>
      </c>
      <c r="J2106" s="4" t="str">
        <f>IF(Tabla1[[#This Row],[Fecha]]="",(""),(IF(Tabla13[[#This Row],[Ingreso en]]="",(-Tabla13[[#This Row],[Egreso de]]),(Tabla13[[#This Row],[Ingreso en]]))))</f>
        <v/>
      </c>
    </row>
    <row r="2107" spans="1:10" x14ac:dyDescent="0.3">
      <c r="A2107" s="2" t="str">
        <f>IF(Tabla1[[#This Row],[Fecha]]="",(""),(Tabla1[[#This Row],[Fecha]]))</f>
        <v/>
      </c>
      <c r="B2107" s="3" t="str">
        <f>IF(Tabla1[[#This Row],[Fecha]]="",(""),(Tabla1[[#This Row],[Tipo de Operación]]))</f>
        <v/>
      </c>
      <c r="C2107" s="19" t="str">
        <f>IF(Tabla1[[#This Row],[Fecha]]="",(""),(Tabla1[[#This Row],[Código]]))</f>
        <v/>
      </c>
      <c r="D2107" s="4" t="str">
        <f>IF(Tabla1[[#This Row],[Fecha]]="",(""),(Tabla1[[#This Row],[Rubro]]))</f>
        <v/>
      </c>
      <c r="E2107" s="4"/>
      <c r="F2107" s="4" t="str">
        <f>IF(Tabla1[[#This Row],[Fecha]]="",(""),(Tabla1[[#This Row],[Precio]]))</f>
        <v/>
      </c>
      <c r="G2107" s="4" t="str">
        <f>IF(Tabla1[[#This Row],[Fecha]]="",(""),(Tabla1[[#This Row],[Medio de Pago]]))</f>
        <v/>
      </c>
      <c r="H2107" s="4" t="str">
        <f>IF(Tabla1[[#This Row],[Fecha]]="",(""),(IF(Tabla1[[#This Row],[Ingreso en]]="",(""),(Tabla1[[#This Row],[Precio]]))))</f>
        <v/>
      </c>
      <c r="I2107" s="5" t="str">
        <f>IF(Tabla1[[#This Row],[Fecha]]="",(""),(IF(Tabla1[[#This Row],[Egreso de]]="",(""),(Tabla1[[#This Row],[Precio]]))))</f>
        <v/>
      </c>
      <c r="J2107" s="4" t="str">
        <f>IF(Tabla1[[#This Row],[Fecha]]="",(""),(IF(Tabla13[[#This Row],[Ingreso en]]="",(-Tabla13[[#This Row],[Egreso de]]),(Tabla13[[#This Row],[Ingreso en]]))))</f>
        <v/>
      </c>
    </row>
    <row r="2108" spans="1:10" x14ac:dyDescent="0.3">
      <c r="A2108" s="2" t="str">
        <f>IF(Tabla1[[#This Row],[Fecha]]="",(""),(Tabla1[[#This Row],[Fecha]]))</f>
        <v/>
      </c>
      <c r="B2108" s="3" t="str">
        <f>IF(Tabla1[[#This Row],[Fecha]]="",(""),(Tabla1[[#This Row],[Tipo de Operación]]))</f>
        <v/>
      </c>
      <c r="C2108" s="19" t="str">
        <f>IF(Tabla1[[#This Row],[Fecha]]="",(""),(Tabla1[[#This Row],[Código]]))</f>
        <v/>
      </c>
      <c r="D2108" s="4" t="str">
        <f>IF(Tabla1[[#This Row],[Fecha]]="",(""),(Tabla1[[#This Row],[Rubro]]))</f>
        <v/>
      </c>
      <c r="E2108" s="4"/>
      <c r="F2108" s="4" t="str">
        <f>IF(Tabla1[[#This Row],[Fecha]]="",(""),(Tabla1[[#This Row],[Precio]]))</f>
        <v/>
      </c>
      <c r="G2108" s="4" t="str">
        <f>IF(Tabla1[[#This Row],[Fecha]]="",(""),(Tabla1[[#This Row],[Medio de Pago]]))</f>
        <v/>
      </c>
      <c r="H2108" s="4" t="str">
        <f>IF(Tabla1[[#This Row],[Fecha]]="",(""),(IF(Tabla1[[#This Row],[Ingreso en]]="",(""),(Tabla1[[#This Row],[Precio]]))))</f>
        <v/>
      </c>
      <c r="I2108" s="5" t="str">
        <f>IF(Tabla1[[#This Row],[Fecha]]="",(""),(IF(Tabla1[[#This Row],[Egreso de]]="",(""),(Tabla1[[#This Row],[Precio]]))))</f>
        <v/>
      </c>
      <c r="J2108" s="4" t="str">
        <f>IF(Tabla1[[#This Row],[Fecha]]="",(""),(IF(Tabla13[[#This Row],[Ingreso en]]="",(-Tabla13[[#This Row],[Egreso de]]),(Tabla13[[#This Row],[Ingreso en]]))))</f>
        <v/>
      </c>
    </row>
    <row r="2109" spans="1:10" x14ac:dyDescent="0.3">
      <c r="A2109" s="2" t="str">
        <f>IF(Tabla1[[#This Row],[Fecha]]="",(""),(Tabla1[[#This Row],[Fecha]]))</f>
        <v/>
      </c>
      <c r="B2109" s="3" t="str">
        <f>IF(Tabla1[[#This Row],[Fecha]]="",(""),(Tabla1[[#This Row],[Tipo de Operación]]))</f>
        <v/>
      </c>
      <c r="C2109" s="19" t="str">
        <f>IF(Tabla1[[#This Row],[Fecha]]="",(""),(Tabla1[[#This Row],[Código]]))</f>
        <v/>
      </c>
      <c r="D2109" s="4" t="str">
        <f>IF(Tabla1[[#This Row],[Fecha]]="",(""),(Tabla1[[#This Row],[Rubro]]))</f>
        <v/>
      </c>
      <c r="E2109" s="4"/>
      <c r="F2109" s="4" t="str">
        <f>IF(Tabla1[[#This Row],[Fecha]]="",(""),(Tabla1[[#This Row],[Precio]]))</f>
        <v/>
      </c>
      <c r="G2109" s="4" t="str">
        <f>IF(Tabla1[[#This Row],[Fecha]]="",(""),(Tabla1[[#This Row],[Medio de Pago]]))</f>
        <v/>
      </c>
      <c r="H2109" s="4" t="str">
        <f>IF(Tabla1[[#This Row],[Fecha]]="",(""),(IF(Tabla1[[#This Row],[Ingreso en]]="",(""),(Tabla1[[#This Row],[Precio]]))))</f>
        <v/>
      </c>
      <c r="I2109" s="5" t="str">
        <f>IF(Tabla1[[#This Row],[Fecha]]="",(""),(IF(Tabla1[[#This Row],[Egreso de]]="",(""),(Tabla1[[#This Row],[Precio]]))))</f>
        <v/>
      </c>
      <c r="J2109" s="4" t="str">
        <f>IF(Tabla1[[#This Row],[Fecha]]="",(""),(IF(Tabla13[[#This Row],[Ingreso en]]="",(-Tabla13[[#This Row],[Egreso de]]),(Tabla13[[#This Row],[Ingreso en]]))))</f>
        <v/>
      </c>
    </row>
    <row r="2110" spans="1:10" x14ac:dyDescent="0.3">
      <c r="A2110" s="2" t="str">
        <f>IF(Tabla1[[#This Row],[Fecha]]="",(""),(Tabla1[[#This Row],[Fecha]]))</f>
        <v/>
      </c>
      <c r="B2110" s="3" t="str">
        <f>IF(Tabla1[[#This Row],[Fecha]]="",(""),(Tabla1[[#This Row],[Tipo de Operación]]))</f>
        <v/>
      </c>
      <c r="C2110" s="19" t="str">
        <f>IF(Tabla1[[#This Row],[Fecha]]="",(""),(Tabla1[[#This Row],[Código]]))</f>
        <v/>
      </c>
      <c r="D2110" s="4" t="str">
        <f>IF(Tabla1[[#This Row],[Fecha]]="",(""),(Tabla1[[#This Row],[Rubro]]))</f>
        <v/>
      </c>
      <c r="E2110" s="4"/>
      <c r="F2110" s="4" t="str">
        <f>IF(Tabla1[[#This Row],[Fecha]]="",(""),(Tabla1[[#This Row],[Precio]]))</f>
        <v/>
      </c>
      <c r="G2110" s="4" t="str">
        <f>IF(Tabla1[[#This Row],[Fecha]]="",(""),(Tabla1[[#This Row],[Medio de Pago]]))</f>
        <v/>
      </c>
      <c r="H2110" s="4" t="str">
        <f>IF(Tabla1[[#This Row],[Fecha]]="",(""),(IF(Tabla1[[#This Row],[Ingreso en]]="",(""),(Tabla1[[#This Row],[Precio]]))))</f>
        <v/>
      </c>
      <c r="I2110" s="5" t="str">
        <f>IF(Tabla1[[#This Row],[Fecha]]="",(""),(IF(Tabla1[[#This Row],[Egreso de]]="",(""),(Tabla1[[#This Row],[Precio]]))))</f>
        <v/>
      </c>
      <c r="J2110" s="4" t="str">
        <f>IF(Tabla1[[#This Row],[Fecha]]="",(""),(IF(Tabla13[[#This Row],[Ingreso en]]="",(-Tabla13[[#This Row],[Egreso de]]),(Tabla13[[#This Row],[Ingreso en]]))))</f>
        <v/>
      </c>
    </row>
    <row r="2111" spans="1:10" x14ac:dyDescent="0.3">
      <c r="A2111" s="2" t="str">
        <f>IF(Tabla1[[#This Row],[Fecha]]="",(""),(Tabla1[[#This Row],[Fecha]]))</f>
        <v/>
      </c>
      <c r="B2111" s="3" t="str">
        <f>IF(Tabla1[[#This Row],[Fecha]]="",(""),(Tabla1[[#This Row],[Tipo de Operación]]))</f>
        <v/>
      </c>
      <c r="C2111" s="19" t="str">
        <f>IF(Tabla1[[#This Row],[Fecha]]="",(""),(Tabla1[[#This Row],[Código]]))</f>
        <v/>
      </c>
      <c r="D2111" s="4" t="str">
        <f>IF(Tabla1[[#This Row],[Fecha]]="",(""),(Tabla1[[#This Row],[Rubro]]))</f>
        <v/>
      </c>
      <c r="E2111" s="4"/>
      <c r="F2111" s="4" t="str">
        <f>IF(Tabla1[[#This Row],[Fecha]]="",(""),(Tabla1[[#This Row],[Precio]]))</f>
        <v/>
      </c>
      <c r="G2111" s="4" t="str">
        <f>IF(Tabla1[[#This Row],[Fecha]]="",(""),(Tabla1[[#This Row],[Medio de Pago]]))</f>
        <v/>
      </c>
      <c r="H2111" s="4" t="str">
        <f>IF(Tabla1[[#This Row],[Fecha]]="",(""),(IF(Tabla1[[#This Row],[Ingreso en]]="",(""),(Tabla1[[#This Row],[Precio]]))))</f>
        <v/>
      </c>
      <c r="I2111" s="5" t="str">
        <f>IF(Tabla1[[#This Row],[Fecha]]="",(""),(IF(Tabla1[[#This Row],[Egreso de]]="",(""),(Tabla1[[#This Row],[Precio]]))))</f>
        <v/>
      </c>
      <c r="J2111" s="4" t="str">
        <f>IF(Tabla1[[#This Row],[Fecha]]="",(""),(IF(Tabla13[[#This Row],[Ingreso en]]="",(-Tabla13[[#This Row],[Egreso de]]),(Tabla13[[#This Row],[Ingreso en]]))))</f>
        <v/>
      </c>
    </row>
    <row r="2112" spans="1:10" x14ac:dyDescent="0.3">
      <c r="A2112" s="2" t="str">
        <f>IF(Tabla1[[#This Row],[Fecha]]="",(""),(Tabla1[[#This Row],[Fecha]]))</f>
        <v/>
      </c>
      <c r="B2112" s="3" t="str">
        <f>IF(Tabla1[[#This Row],[Fecha]]="",(""),(Tabla1[[#This Row],[Tipo de Operación]]))</f>
        <v/>
      </c>
      <c r="C2112" s="19" t="str">
        <f>IF(Tabla1[[#This Row],[Fecha]]="",(""),(Tabla1[[#This Row],[Código]]))</f>
        <v/>
      </c>
      <c r="D2112" s="4" t="str">
        <f>IF(Tabla1[[#This Row],[Fecha]]="",(""),(Tabla1[[#This Row],[Rubro]]))</f>
        <v/>
      </c>
      <c r="E2112" s="4"/>
      <c r="F2112" s="4" t="str">
        <f>IF(Tabla1[[#This Row],[Fecha]]="",(""),(Tabla1[[#This Row],[Precio]]))</f>
        <v/>
      </c>
      <c r="G2112" s="4" t="str">
        <f>IF(Tabla1[[#This Row],[Fecha]]="",(""),(Tabla1[[#This Row],[Medio de Pago]]))</f>
        <v/>
      </c>
      <c r="H2112" s="4" t="str">
        <f>IF(Tabla1[[#This Row],[Fecha]]="",(""),(IF(Tabla1[[#This Row],[Ingreso en]]="",(""),(Tabla1[[#This Row],[Precio]]))))</f>
        <v/>
      </c>
      <c r="I2112" s="5" t="str">
        <f>IF(Tabla1[[#This Row],[Fecha]]="",(""),(IF(Tabla1[[#This Row],[Egreso de]]="",(""),(Tabla1[[#This Row],[Precio]]))))</f>
        <v/>
      </c>
      <c r="J2112" s="4" t="str">
        <f>IF(Tabla1[[#This Row],[Fecha]]="",(""),(IF(Tabla13[[#This Row],[Ingreso en]]="",(-Tabla13[[#This Row],[Egreso de]]),(Tabla13[[#This Row],[Ingreso en]]))))</f>
        <v/>
      </c>
    </row>
    <row r="2113" spans="1:10" x14ac:dyDescent="0.3">
      <c r="A2113" s="2" t="str">
        <f>IF(Tabla1[[#This Row],[Fecha]]="",(""),(Tabla1[[#This Row],[Fecha]]))</f>
        <v/>
      </c>
      <c r="B2113" s="3" t="str">
        <f>IF(Tabla1[[#This Row],[Fecha]]="",(""),(Tabla1[[#This Row],[Tipo de Operación]]))</f>
        <v/>
      </c>
      <c r="C2113" s="19" t="str">
        <f>IF(Tabla1[[#This Row],[Fecha]]="",(""),(Tabla1[[#This Row],[Código]]))</f>
        <v/>
      </c>
      <c r="D2113" s="4" t="str">
        <f>IF(Tabla1[[#This Row],[Fecha]]="",(""),(Tabla1[[#This Row],[Rubro]]))</f>
        <v/>
      </c>
      <c r="E2113" s="4"/>
      <c r="F2113" s="4" t="str">
        <f>IF(Tabla1[[#This Row],[Fecha]]="",(""),(Tabla1[[#This Row],[Precio]]))</f>
        <v/>
      </c>
      <c r="G2113" s="4" t="str">
        <f>IF(Tabla1[[#This Row],[Fecha]]="",(""),(Tabla1[[#This Row],[Medio de Pago]]))</f>
        <v/>
      </c>
      <c r="H2113" s="4" t="str">
        <f>IF(Tabla1[[#This Row],[Fecha]]="",(""),(IF(Tabla1[[#This Row],[Ingreso en]]="",(""),(Tabla1[[#This Row],[Precio]]))))</f>
        <v/>
      </c>
      <c r="I2113" s="5" t="str">
        <f>IF(Tabla1[[#This Row],[Fecha]]="",(""),(IF(Tabla1[[#This Row],[Egreso de]]="",(""),(Tabla1[[#This Row],[Precio]]))))</f>
        <v/>
      </c>
      <c r="J2113" s="4" t="str">
        <f>IF(Tabla1[[#This Row],[Fecha]]="",(""),(IF(Tabla13[[#This Row],[Ingreso en]]="",(-Tabla13[[#This Row],[Egreso de]]),(Tabla13[[#This Row],[Ingreso en]]))))</f>
        <v/>
      </c>
    </row>
    <row r="2114" spans="1:10" x14ac:dyDescent="0.3">
      <c r="A2114" s="2" t="str">
        <f>IF(Tabla1[[#This Row],[Fecha]]="",(""),(Tabla1[[#This Row],[Fecha]]))</f>
        <v/>
      </c>
      <c r="B2114" s="3" t="str">
        <f>IF(Tabla1[[#This Row],[Fecha]]="",(""),(Tabla1[[#This Row],[Tipo de Operación]]))</f>
        <v/>
      </c>
      <c r="C2114" s="19" t="str">
        <f>IF(Tabla1[[#This Row],[Fecha]]="",(""),(Tabla1[[#This Row],[Código]]))</f>
        <v/>
      </c>
      <c r="D2114" s="4" t="str">
        <f>IF(Tabla1[[#This Row],[Fecha]]="",(""),(Tabla1[[#This Row],[Rubro]]))</f>
        <v/>
      </c>
      <c r="E2114" s="4"/>
      <c r="F2114" s="4" t="str">
        <f>IF(Tabla1[[#This Row],[Fecha]]="",(""),(Tabla1[[#This Row],[Precio]]))</f>
        <v/>
      </c>
      <c r="G2114" s="4" t="str">
        <f>IF(Tabla1[[#This Row],[Fecha]]="",(""),(Tabla1[[#This Row],[Medio de Pago]]))</f>
        <v/>
      </c>
      <c r="H2114" s="4" t="str">
        <f>IF(Tabla1[[#This Row],[Fecha]]="",(""),(IF(Tabla1[[#This Row],[Ingreso en]]="",(""),(Tabla1[[#This Row],[Precio]]))))</f>
        <v/>
      </c>
      <c r="I2114" s="5" t="str">
        <f>IF(Tabla1[[#This Row],[Fecha]]="",(""),(IF(Tabla1[[#This Row],[Egreso de]]="",(""),(Tabla1[[#This Row],[Precio]]))))</f>
        <v/>
      </c>
      <c r="J2114" s="4" t="str">
        <f>IF(Tabla1[[#This Row],[Fecha]]="",(""),(IF(Tabla13[[#This Row],[Ingreso en]]="",(-Tabla13[[#This Row],[Egreso de]]),(Tabla13[[#This Row],[Ingreso en]]))))</f>
        <v/>
      </c>
    </row>
    <row r="2115" spans="1:10" x14ac:dyDescent="0.3">
      <c r="A2115" s="2" t="str">
        <f>IF(Tabla1[[#This Row],[Fecha]]="",(""),(Tabla1[[#This Row],[Fecha]]))</f>
        <v/>
      </c>
      <c r="B2115" s="3" t="str">
        <f>IF(Tabla1[[#This Row],[Fecha]]="",(""),(Tabla1[[#This Row],[Tipo de Operación]]))</f>
        <v/>
      </c>
      <c r="C2115" s="19" t="str">
        <f>IF(Tabla1[[#This Row],[Fecha]]="",(""),(Tabla1[[#This Row],[Código]]))</f>
        <v/>
      </c>
      <c r="D2115" s="4" t="str">
        <f>IF(Tabla1[[#This Row],[Fecha]]="",(""),(Tabla1[[#This Row],[Rubro]]))</f>
        <v/>
      </c>
      <c r="E2115" s="4"/>
      <c r="F2115" s="4" t="str">
        <f>IF(Tabla1[[#This Row],[Fecha]]="",(""),(Tabla1[[#This Row],[Precio]]))</f>
        <v/>
      </c>
      <c r="G2115" s="4" t="str">
        <f>IF(Tabla1[[#This Row],[Fecha]]="",(""),(Tabla1[[#This Row],[Medio de Pago]]))</f>
        <v/>
      </c>
      <c r="H2115" s="4" t="str">
        <f>IF(Tabla1[[#This Row],[Fecha]]="",(""),(IF(Tabla1[[#This Row],[Ingreso en]]="",(""),(Tabla1[[#This Row],[Precio]]))))</f>
        <v/>
      </c>
      <c r="I2115" s="5" t="str">
        <f>IF(Tabla1[[#This Row],[Fecha]]="",(""),(IF(Tabla1[[#This Row],[Egreso de]]="",(""),(Tabla1[[#This Row],[Precio]]))))</f>
        <v/>
      </c>
      <c r="J2115" s="4" t="str">
        <f>IF(Tabla1[[#This Row],[Fecha]]="",(""),(IF(Tabla13[[#This Row],[Ingreso en]]="",(-Tabla13[[#This Row],[Egreso de]]),(Tabla13[[#This Row],[Ingreso en]]))))</f>
        <v/>
      </c>
    </row>
    <row r="2116" spans="1:10" x14ac:dyDescent="0.3">
      <c r="A2116" s="2" t="str">
        <f>IF(Tabla1[[#This Row],[Fecha]]="",(""),(Tabla1[[#This Row],[Fecha]]))</f>
        <v/>
      </c>
      <c r="B2116" s="3" t="str">
        <f>IF(Tabla1[[#This Row],[Fecha]]="",(""),(Tabla1[[#This Row],[Tipo de Operación]]))</f>
        <v/>
      </c>
      <c r="C2116" s="19" t="str">
        <f>IF(Tabla1[[#This Row],[Fecha]]="",(""),(Tabla1[[#This Row],[Código]]))</f>
        <v/>
      </c>
      <c r="D2116" s="4" t="str">
        <f>IF(Tabla1[[#This Row],[Fecha]]="",(""),(Tabla1[[#This Row],[Rubro]]))</f>
        <v/>
      </c>
      <c r="E2116" s="4"/>
      <c r="F2116" s="4" t="str">
        <f>IF(Tabla1[[#This Row],[Fecha]]="",(""),(Tabla1[[#This Row],[Precio]]))</f>
        <v/>
      </c>
      <c r="G2116" s="4" t="str">
        <f>IF(Tabla1[[#This Row],[Fecha]]="",(""),(Tabla1[[#This Row],[Medio de Pago]]))</f>
        <v/>
      </c>
      <c r="H2116" s="4" t="str">
        <f>IF(Tabla1[[#This Row],[Fecha]]="",(""),(IF(Tabla1[[#This Row],[Ingreso en]]="",(""),(Tabla1[[#This Row],[Precio]]))))</f>
        <v/>
      </c>
      <c r="I2116" s="5" t="str">
        <f>IF(Tabla1[[#This Row],[Fecha]]="",(""),(IF(Tabla1[[#This Row],[Egreso de]]="",(""),(Tabla1[[#This Row],[Precio]]))))</f>
        <v/>
      </c>
      <c r="J2116" s="4" t="str">
        <f>IF(Tabla1[[#This Row],[Fecha]]="",(""),(IF(Tabla13[[#This Row],[Ingreso en]]="",(-Tabla13[[#This Row],[Egreso de]]),(Tabla13[[#This Row],[Ingreso en]]))))</f>
        <v/>
      </c>
    </row>
    <row r="2117" spans="1:10" x14ac:dyDescent="0.3">
      <c r="A2117" s="2" t="str">
        <f>IF(Tabla1[[#This Row],[Fecha]]="",(""),(Tabla1[[#This Row],[Fecha]]))</f>
        <v/>
      </c>
      <c r="B2117" s="3" t="str">
        <f>IF(Tabla1[[#This Row],[Fecha]]="",(""),(Tabla1[[#This Row],[Tipo de Operación]]))</f>
        <v/>
      </c>
      <c r="C2117" s="19" t="str">
        <f>IF(Tabla1[[#This Row],[Fecha]]="",(""),(Tabla1[[#This Row],[Código]]))</f>
        <v/>
      </c>
      <c r="D2117" s="4" t="str">
        <f>IF(Tabla1[[#This Row],[Fecha]]="",(""),(Tabla1[[#This Row],[Rubro]]))</f>
        <v/>
      </c>
      <c r="E2117" s="4"/>
      <c r="F2117" s="4" t="str">
        <f>IF(Tabla1[[#This Row],[Fecha]]="",(""),(Tabla1[[#This Row],[Precio]]))</f>
        <v/>
      </c>
      <c r="G2117" s="4" t="str">
        <f>IF(Tabla1[[#This Row],[Fecha]]="",(""),(Tabla1[[#This Row],[Medio de Pago]]))</f>
        <v/>
      </c>
      <c r="H2117" s="4" t="str">
        <f>IF(Tabla1[[#This Row],[Fecha]]="",(""),(IF(Tabla1[[#This Row],[Ingreso en]]="",(""),(Tabla1[[#This Row],[Precio]]))))</f>
        <v/>
      </c>
      <c r="I2117" s="5" t="str">
        <f>IF(Tabla1[[#This Row],[Fecha]]="",(""),(IF(Tabla1[[#This Row],[Egreso de]]="",(""),(Tabla1[[#This Row],[Precio]]))))</f>
        <v/>
      </c>
      <c r="J2117" s="4" t="str">
        <f>IF(Tabla1[[#This Row],[Fecha]]="",(""),(IF(Tabla13[[#This Row],[Ingreso en]]="",(-Tabla13[[#This Row],[Egreso de]]),(Tabla13[[#This Row],[Ingreso en]]))))</f>
        <v/>
      </c>
    </row>
    <row r="2118" spans="1:10" x14ac:dyDescent="0.3">
      <c r="A2118" s="2" t="str">
        <f>IF(Tabla1[[#This Row],[Fecha]]="",(""),(Tabla1[[#This Row],[Fecha]]))</f>
        <v/>
      </c>
      <c r="B2118" s="3" t="str">
        <f>IF(Tabla1[[#This Row],[Fecha]]="",(""),(Tabla1[[#This Row],[Tipo de Operación]]))</f>
        <v/>
      </c>
      <c r="C2118" s="19" t="str">
        <f>IF(Tabla1[[#This Row],[Fecha]]="",(""),(Tabla1[[#This Row],[Código]]))</f>
        <v/>
      </c>
      <c r="D2118" s="4" t="str">
        <f>IF(Tabla1[[#This Row],[Fecha]]="",(""),(Tabla1[[#This Row],[Rubro]]))</f>
        <v/>
      </c>
      <c r="E2118" s="4"/>
      <c r="F2118" s="4" t="str">
        <f>IF(Tabla1[[#This Row],[Fecha]]="",(""),(Tabla1[[#This Row],[Precio]]))</f>
        <v/>
      </c>
      <c r="G2118" s="4" t="str">
        <f>IF(Tabla1[[#This Row],[Fecha]]="",(""),(Tabla1[[#This Row],[Medio de Pago]]))</f>
        <v/>
      </c>
      <c r="H2118" s="4" t="str">
        <f>IF(Tabla1[[#This Row],[Fecha]]="",(""),(IF(Tabla1[[#This Row],[Ingreso en]]="",(""),(Tabla1[[#This Row],[Precio]]))))</f>
        <v/>
      </c>
      <c r="I2118" s="5" t="str">
        <f>IF(Tabla1[[#This Row],[Fecha]]="",(""),(IF(Tabla1[[#This Row],[Egreso de]]="",(""),(Tabla1[[#This Row],[Precio]]))))</f>
        <v/>
      </c>
      <c r="J2118" s="4" t="str">
        <f>IF(Tabla1[[#This Row],[Fecha]]="",(""),(IF(Tabla13[[#This Row],[Ingreso en]]="",(-Tabla13[[#This Row],[Egreso de]]),(Tabla13[[#This Row],[Ingreso en]]))))</f>
        <v/>
      </c>
    </row>
    <row r="2119" spans="1:10" x14ac:dyDescent="0.3">
      <c r="A2119" s="2" t="str">
        <f>IF(Tabla1[[#This Row],[Fecha]]="",(""),(Tabla1[[#This Row],[Fecha]]))</f>
        <v/>
      </c>
      <c r="B2119" s="3" t="str">
        <f>IF(Tabla1[[#This Row],[Fecha]]="",(""),(Tabla1[[#This Row],[Tipo de Operación]]))</f>
        <v/>
      </c>
      <c r="C2119" s="19" t="str">
        <f>IF(Tabla1[[#This Row],[Fecha]]="",(""),(Tabla1[[#This Row],[Código]]))</f>
        <v/>
      </c>
      <c r="D2119" s="4" t="str">
        <f>IF(Tabla1[[#This Row],[Fecha]]="",(""),(Tabla1[[#This Row],[Rubro]]))</f>
        <v/>
      </c>
      <c r="E2119" s="4"/>
      <c r="F2119" s="4" t="str">
        <f>IF(Tabla1[[#This Row],[Fecha]]="",(""),(Tabla1[[#This Row],[Precio]]))</f>
        <v/>
      </c>
      <c r="G2119" s="4" t="str">
        <f>IF(Tabla1[[#This Row],[Fecha]]="",(""),(Tabla1[[#This Row],[Medio de Pago]]))</f>
        <v/>
      </c>
      <c r="H2119" s="4" t="str">
        <f>IF(Tabla1[[#This Row],[Fecha]]="",(""),(IF(Tabla1[[#This Row],[Ingreso en]]="",(""),(Tabla1[[#This Row],[Precio]]))))</f>
        <v/>
      </c>
      <c r="I2119" s="5" t="str">
        <f>IF(Tabla1[[#This Row],[Fecha]]="",(""),(IF(Tabla1[[#This Row],[Egreso de]]="",(""),(Tabla1[[#This Row],[Precio]]))))</f>
        <v/>
      </c>
      <c r="J2119" s="4" t="str">
        <f>IF(Tabla1[[#This Row],[Fecha]]="",(""),(IF(Tabla13[[#This Row],[Ingreso en]]="",(-Tabla13[[#This Row],[Egreso de]]),(Tabla13[[#This Row],[Ingreso en]]))))</f>
        <v/>
      </c>
    </row>
    <row r="2120" spans="1:10" x14ac:dyDescent="0.3">
      <c r="A2120" s="2" t="str">
        <f>IF(Tabla1[[#This Row],[Fecha]]="",(""),(Tabla1[[#This Row],[Fecha]]))</f>
        <v/>
      </c>
      <c r="B2120" s="3" t="str">
        <f>IF(Tabla1[[#This Row],[Fecha]]="",(""),(Tabla1[[#This Row],[Tipo de Operación]]))</f>
        <v/>
      </c>
      <c r="C2120" s="19" t="str">
        <f>IF(Tabla1[[#This Row],[Fecha]]="",(""),(Tabla1[[#This Row],[Código]]))</f>
        <v/>
      </c>
      <c r="D2120" s="4" t="str">
        <f>IF(Tabla1[[#This Row],[Fecha]]="",(""),(Tabla1[[#This Row],[Rubro]]))</f>
        <v/>
      </c>
      <c r="E2120" s="4"/>
      <c r="F2120" s="4" t="str">
        <f>IF(Tabla1[[#This Row],[Fecha]]="",(""),(Tabla1[[#This Row],[Precio]]))</f>
        <v/>
      </c>
      <c r="G2120" s="4" t="str">
        <f>IF(Tabla1[[#This Row],[Fecha]]="",(""),(Tabla1[[#This Row],[Medio de Pago]]))</f>
        <v/>
      </c>
      <c r="H2120" s="4" t="str">
        <f>IF(Tabla1[[#This Row],[Fecha]]="",(""),(IF(Tabla1[[#This Row],[Ingreso en]]="",(""),(Tabla1[[#This Row],[Precio]]))))</f>
        <v/>
      </c>
      <c r="I2120" s="5" t="str">
        <f>IF(Tabla1[[#This Row],[Fecha]]="",(""),(IF(Tabla1[[#This Row],[Egreso de]]="",(""),(Tabla1[[#This Row],[Precio]]))))</f>
        <v/>
      </c>
      <c r="J2120" s="4" t="str">
        <f>IF(Tabla1[[#This Row],[Fecha]]="",(""),(IF(Tabla13[[#This Row],[Ingreso en]]="",(-Tabla13[[#This Row],[Egreso de]]),(Tabla13[[#This Row],[Ingreso en]]))))</f>
        <v/>
      </c>
    </row>
    <row r="2121" spans="1:10" x14ac:dyDescent="0.3">
      <c r="A2121" s="2" t="str">
        <f>IF(Tabla1[[#This Row],[Fecha]]="",(""),(Tabla1[[#This Row],[Fecha]]))</f>
        <v/>
      </c>
      <c r="B2121" s="3" t="str">
        <f>IF(Tabla1[[#This Row],[Fecha]]="",(""),(Tabla1[[#This Row],[Tipo de Operación]]))</f>
        <v/>
      </c>
      <c r="C2121" s="19" t="str">
        <f>IF(Tabla1[[#This Row],[Fecha]]="",(""),(Tabla1[[#This Row],[Código]]))</f>
        <v/>
      </c>
      <c r="D2121" s="4" t="str">
        <f>IF(Tabla1[[#This Row],[Fecha]]="",(""),(Tabla1[[#This Row],[Rubro]]))</f>
        <v/>
      </c>
      <c r="E2121" s="4"/>
      <c r="F2121" s="4" t="str">
        <f>IF(Tabla1[[#This Row],[Fecha]]="",(""),(Tabla1[[#This Row],[Precio]]))</f>
        <v/>
      </c>
      <c r="G2121" s="4" t="str">
        <f>IF(Tabla1[[#This Row],[Fecha]]="",(""),(Tabla1[[#This Row],[Medio de Pago]]))</f>
        <v/>
      </c>
      <c r="H2121" s="4" t="str">
        <f>IF(Tabla1[[#This Row],[Fecha]]="",(""),(IF(Tabla1[[#This Row],[Ingreso en]]="",(""),(Tabla1[[#This Row],[Precio]]))))</f>
        <v/>
      </c>
      <c r="I2121" s="5" t="str">
        <f>IF(Tabla1[[#This Row],[Fecha]]="",(""),(IF(Tabla1[[#This Row],[Egreso de]]="",(""),(Tabla1[[#This Row],[Precio]]))))</f>
        <v/>
      </c>
      <c r="J2121" s="4" t="str">
        <f>IF(Tabla1[[#This Row],[Fecha]]="",(""),(IF(Tabla13[[#This Row],[Ingreso en]]="",(-Tabla13[[#This Row],[Egreso de]]),(Tabla13[[#This Row],[Ingreso en]]))))</f>
        <v/>
      </c>
    </row>
    <row r="2122" spans="1:10" x14ac:dyDescent="0.3">
      <c r="A2122" s="2" t="str">
        <f>IF(Tabla1[[#This Row],[Fecha]]="",(""),(Tabla1[[#This Row],[Fecha]]))</f>
        <v/>
      </c>
      <c r="B2122" s="3" t="str">
        <f>IF(Tabla1[[#This Row],[Fecha]]="",(""),(Tabla1[[#This Row],[Tipo de Operación]]))</f>
        <v/>
      </c>
      <c r="C2122" s="19" t="str">
        <f>IF(Tabla1[[#This Row],[Fecha]]="",(""),(Tabla1[[#This Row],[Código]]))</f>
        <v/>
      </c>
      <c r="D2122" s="4" t="str">
        <f>IF(Tabla1[[#This Row],[Fecha]]="",(""),(Tabla1[[#This Row],[Rubro]]))</f>
        <v/>
      </c>
      <c r="E2122" s="4"/>
      <c r="F2122" s="4" t="str">
        <f>IF(Tabla1[[#This Row],[Fecha]]="",(""),(Tabla1[[#This Row],[Precio]]))</f>
        <v/>
      </c>
      <c r="G2122" s="4" t="str">
        <f>IF(Tabla1[[#This Row],[Fecha]]="",(""),(Tabla1[[#This Row],[Medio de Pago]]))</f>
        <v/>
      </c>
      <c r="H2122" s="4" t="str">
        <f>IF(Tabla1[[#This Row],[Fecha]]="",(""),(IF(Tabla1[[#This Row],[Ingreso en]]="",(""),(Tabla1[[#This Row],[Precio]]))))</f>
        <v/>
      </c>
      <c r="I2122" s="5" t="str">
        <f>IF(Tabla1[[#This Row],[Fecha]]="",(""),(IF(Tabla1[[#This Row],[Egreso de]]="",(""),(Tabla1[[#This Row],[Precio]]))))</f>
        <v/>
      </c>
      <c r="J2122" s="4" t="str">
        <f>IF(Tabla1[[#This Row],[Fecha]]="",(""),(IF(Tabla13[[#This Row],[Ingreso en]]="",(-Tabla13[[#This Row],[Egreso de]]),(Tabla13[[#This Row],[Ingreso en]]))))</f>
        <v/>
      </c>
    </row>
    <row r="2123" spans="1:10" x14ac:dyDescent="0.3">
      <c r="A2123" s="2" t="str">
        <f>IF(Tabla1[[#This Row],[Fecha]]="",(""),(Tabla1[[#This Row],[Fecha]]))</f>
        <v/>
      </c>
      <c r="B2123" s="3" t="str">
        <f>IF(Tabla1[[#This Row],[Fecha]]="",(""),(Tabla1[[#This Row],[Tipo de Operación]]))</f>
        <v/>
      </c>
      <c r="C2123" s="19" t="str">
        <f>IF(Tabla1[[#This Row],[Fecha]]="",(""),(Tabla1[[#This Row],[Código]]))</f>
        <v/>
      </c>
      <c r="D2123" s="4" t="str">
        <f>IF(Tabla1[[#This Row],[Fecha]]="",(""),(Tabla1[[#This Row],[Rubro]]))</f>
        <v/>
      </c>
      <c r="E2123" s="4"/>
      <c r="F2123" s="4" t="str">
        <f>IF(Tabla1[[#This Row],[Fecha]]="",(""),(Tabla1[[#This Row],[Precio]]))</f>
        <v/>
      </c>
      <c r="G2123" s="4" t="str">
        <f>IF(Tabla1[[#This Row],[Fecha]]="",(""),(Tabla1[[#This Row],[Medio de Pago]]))</f>
        <v/>
      </c>
      <c r="H2123" s="4" t="str">
        <f>IF(Tabla1[[#This Row],[Fecha]]="",(""),(IF(Tabla1[[#This Row],[Ingreso en]]="",(""),(Tabla1[[#This Row],[Precio]]))))</f>
        <v/>
      </c>
      <c r="I2123" s="5" t="str">
        <f>IF(Tabla1[[#This Row],[Fecha]]="",(""),(IF(Tabla1[[#This Row],[Egreso de]]="",(""),(Tabla1[[#This Row],[Precio]]))))</f>
        <v/>
      </c>
      <c r="J2123" s="4" t="str">
        <f>IF(Tabla1[[#This Row],[Fecha]]="",(""),(IF(Tabla13[[#This Row],[Ingreso en]]="",(-Tabla13[[#This Row],[Egreso de]]),(Tabla13[[#This Row],[Ingreso en]]))))</f>
        <v/>
      </c>
    </row>
    <row r="2124" spans="1:10" x14ac:dyDescent="0.3">
      <c r="A2124" s="2" t="str">
        <f>IF(Tabla1[[#This Row],[Fecha]]="",(""),(Tabla1[[#This Row],[Fecha]]))</f>
        <v/>
      </c>
      <c r="B2124" s="3" t="str">
        <f>IF(Tabla1[[#This Row],[Fecha]]="",(""),(Tabla1[[#This Row],[Tipo de Operación]]))</f>
        <v/>
      </c>
      <c r="C2124" s="19" t="str">
        <f>IF(Tabla1[[#This Row],[Fecha]]="",(""),(Tabla1[[#This Row],[Código]]))</f>
        <v/>
      </c>
      <c r="D2124" s="4" t="str">
        <f>IF(Tabla1[[#This Row],[Fecha]]="",(""),(Tabla1[[#This Row],[Rubro]]))</f>
        <v/>
      </c>
      <c r="E2124" s="4"/>
      <c r="F2124" s="4" t="str">
        <f>IF(Tabla1[[#This Row],[Fecha]]="",(""),(Tabla1[[#This Row],[Precio]]))</f>
        <v/>
      </c>
      <c r="G2124" s="4" t="str">
        <f>IF(Tabla1[[#This Row],[Fecha]]="",(""),(Tabla1[[#This Row],[Medio de Pago]]))</f>
        <v/>
      </c>
      <c r="H2124" s="4" t="str">
        <f>IF(Tabla1[[#This Row],[Fecha]]="",(""),(IF(Tabla1[[#This Row],[Ingreso en]]="",(""),(Tabla1[[#This Row],[Precio]]))))</f>
        <v/>
      </c>
      <c r="I2124" s="5" t="str">
        <f>IF(Tabla1[[#This Row],[Fecha]]="",(""),(IF(Tabla1[[#This Row],[Egreso de]]="",(""),(Tabla1[[#This Row],[Precio]]))))</f>
        <v/>
      </c>
      <c r="J2124" s="4" t="str">
        <f>IF(Tabla1[[#This Row],[Fecha]]="",(""),(IF(Tabla13[[#This Row],[Ingreso en]]="",(-Tabla13[[#This Row],[Egreso de]]),(Tabla13[[#This Row],[Ingreso en]]))))</f>
        <v/>
      </c>
    </row>
    <row r="2125" spans="1:10" x14ac:dyDescent="0.3">
      <c r="A2125" s="2" t="str">
        <f>IF(Tabla1[[#This Row],[Fecha]]="",(""),(Tabla1[[#This Row],[Fecha]]))</f>
        <v/>
      </c>
      <c r="B2125" s="3" t="str">
        <f>IF(Tabla1[[#This Row],[Fecha]]="",(""),(Tabla1[[#This Row],[Tipo de Operación]]))</f>
        <v/>
      </c>
      <c r="C2125" s="19" t="str">
        <f>IF(Tabla1[[#This Row],[Fecha]]="",(""),(Tabla1[[#This Row],[Código]]))</f>
        <v/>
      </c>
      <c r="D2125" s="4" t="str">
        <f>IF(Tabla1[[#This Row],[Fecha]]="",(""),(Tabla1[[#This Row],[Rubro]]))</f>
        <v/>
      </c>
      <c r="E2125" s="4"/>
      <c r="F2125" s="4" t="str">
        <f>IF(Tabla1[[#This Row],[Fecha]]="",(""),(Tabla1[[#This Row],[Precio]]))</f>
        <v/>
      </c>
      <c r="G2125" s="4" t="str">
        <f>IF(Tabla1[[#This Row],[Fecha]]="",(""),(Tabla1[[#This Row],[Medio de Pago]]))</f>
        <v/>
      </c>
      <c r="H2125" s="4" t="str">
        <f>IF(Tabla1[[#This Row],[Fecha]]="",(""),(IF(Tabla1[[#This Row],[Ingreso en]]="",(""),(Tabla1[[#This Row],[Precio]]))))</f>
        <v/>
      </c>
      <c r="I2125" s="5" t="str">
        <f>IF(Tabla1[[#This Row],[Fecha]]="",(""),(IF(Tabla1[[#This Row],[Egreso de]]="",(""),(Tabla1[[#This Row],[Precio]]))))</f>
        <v/>
      </c>
      <c r="J2125" s="4" t="str">
        <f>IF(Tabla1[[#This Row],[Fecha]]="",(""),(IF(Tabla13[[#This Row],[Ingreso en]]="",(-Tabla13[[#This Row],[Egreso de]]),(Tabla13[[#This Row],[Ingreso en]]))))</f>
        <v/>
      </c>
    </row>
    <row r="2126" spans="1:10" x14ac:dyDescent="0.3">
      <c r="A2126" s="2" t="str">
        <f>IF(Tabla1[[#This Row],[Fecha]]="",(""),(Tabla1[[#This Row],[Fecha]]))</f>
        <v/>
      </c>
      <c r="B2126" s="3" t="str">
        <f>IF(Tabla1[[#This Row],[Fecha]]="",(""),(Tabla1[[#This Row],[Tipo de Operación]]))</f>
        <v/>
      </c>
      <c r="C2126" s="19" t="str">
        <f>IF(Tabla1[[#This Row],[Fecha]]="",(""),(Tabla1[[#This Row],[Código]]))</f>
        <v/>
      </c>
      <c r="D2126" s="4" t="str">
        <f>IF(Tabla1[[#This Row],[Fecha]]="",(""),(Tabla1[[#This Row],[Rubro]]))</f>
        <v/>
      </c>
      <c r="E2126" s="4"/>
      <c r="F2126" s="4" t="str">
        <f>IF(Tabla1[[#This Row],[Fecha]]="",(""),(Tabla1[[#This Row],[Precio]]))</f>
        <v/>
      </c>
      <c r="G2126" s="4" t="str">
        <f>IF(Tabla1[[#This Row],[Fecha]]="",(""),(Tabla1[[#This Row],[Medio de Pago]]))</f>
        <v/>
      </c>
      <c r="H2126" s="4" t="str">
        <f>IF(Tabla1[[#This Row],[Fecha]]="",(""),(IF(Tabla1[[#This Row],[Ingreso en]]="",(""),(Tabla1[[#This Row],[Precio]]))))</f>
        <v/>
      </c>
      <c r="I2126" s="5" t="str">
        <f>IF(Tabla1[[#This Row],[Fecha]]="",(""),(IF(Tabla1[[#This Row],[Egreso de]]="",(""),(Tabla1[[#This Row],[Precio]]))))</f>
        <v/>
      </c>
      <c r="J2126" s="4" t="str">
        <f>IF(Tabla1[[#This Row],[Fecha]]="",(""),(IF(Tabla13[[#This Row],[Ingreso en]]="",(-Tabla13[[#This Row],[Egreso de]]),(Tabla13[[#This Row],[Ingreso en]]))))</f>
        <v/>
      </c>
    </row>
    <row r="2127" spans="1:10" x14ac:dyDescent="0.3">
      <c r="A2127" s="2" t="str">
        <f>IF(Tabla1[[#This Row],[Fecha]]="",(""),(Tabla1[[#This Row],[Fecha]]))</f>
        <v/>
      </c>
      <c r="B2127" s="3" t="str">
        <f>IF(Tabla1[[#This Row],[Fecha]]="",(""),(Tabla1[[#This Row],[Tipo de Operación]]))</f>
        <v/>
      </c>
      <c r="C2127" s="19" t="str">
        <f>IF(Tabla1[[#This Row],[Fecha]]="",(""),(Tabla1[[#This Row],[Código]]))</f>
        <v/>
      </c>
      <c r="D2127" s="4" t="str">
        <f>IF(Tabla1[[#This Row],[Fecha]]="",(""),(Tabla1[[#This Row],[Rubro]]))</f>
        <v/>
      </c>
      <c r="E2127" s="4"/>
      <c r="F2127" s="4" t="str">
        <f>IF(Tabla1[[#This Row],[Fecha]]="",(""),(Tabla1[[#This Row],[Precio]]))</f>
        <v/>
      </c>
      <c r="G2127" s="4" t="str">
        <f>IF(Tabla1[[#This Row],[Fecha]]="",(""),(Tabla1[[#This Row],[Medio de Pago]]))</f>
        <v/>
      </c>
      <c r="H2127" s="4" t="str">
        <f>IF(Tabla1[[#This Row],[Fecha]]="",(""),(IF(Tabla1[[#This Row],[Ingreso en]]="",(""),(Tabla1[[#This Row],[Precio]]))))</f>
        <v/>
      </c>
      <c r="I2127" s="5" t="str">
        <f>IF(Tabla1[[#This Row],[Fecha]]="",(""),(IF(Tabla1[[#This Row],[Egreso de]]="",(""),(Tabla1[[#This Row],[Precio]]))))</f>
        <v/>
      </c>
      <c r="J2127" s="4" t="str">
        <f>IF(Tabla1[[#This Row],[Fecha]]="",(""),(IF(Tabla13[[#This Row],[Ingreso en]]="",(-Tabla13[[#This Row],[Egreso de]]),(Tabla13[[#This Row],[Ingreso en]]))))</f>
        <v/>
      </c>
    </row>
    <row r="2128" spans="1:10" x14ac:dyDescent="0.3">
      <c r="A2128" s="2" t="str">
        <f>IF(Tabla1[[#This Row],[Fecha]]="",(""),(Tabla1[[#This Row],[Fecha]]))</f>
        <v/>
      </c>
      <c r="B2128" s="3" t="str">
        <f>IF(Tabla1[[#This Row],[Fecha]]="",(""),(Tabla1[[#This Row],[Tipo de Operación]]))</f>
        <v/>
      </c>
      <c r="C2128" s="19" t="str">
        <f>IF(Tabla1[[#This Row],[Fecha]]="",(""),(Tabla1[[#This Row],[Código]]))</f>
        <v/>
      </c>
      <c r="D2128" s="4" t="str">
        <f>IF(Tabla1[[#This Row],[Fecha]]="",(""),(Tabla1[[#This Row],[Rubro]]))</f>
        <v/>
      </c>
      <c r="E2128" s="4"/>
      <c r="F2128" s="4" t="str">
        <f>IF(Tabla1[[#This Row],[Fecha]]="",(""),(Tabla1[[#This Row],[Precio]]))</f>
        <v/>
      </c>
      <c r="G2128" s="4" t="str">
        <f>IF(Tabla1[[#This Row],[Fecha]]="",(""),(Tabla1[[#This Row],[Medio de Pago]]))</f>
        <v/>
      </c>
      <c r="H2128" s="4" t="str">
        <f>IF(Tabla1[[#This Row],[Fecha]]="",(""),(IF(Tabla1[[#This Row],[Ingreso en]]="",(""),(Tabla1[[#This Row],[Precio]]))))</f>
        <v/>
      </c>
      <c r="I2128" s="5" t="str">
        <f>IF(Tabla1[[#This Row],[Fecha]]="",(""),(IF(Tabla1[[#This Row],[Egreso de]]="",(""),(Tabla1[[#This Row],[Precio]]))))</f>
        <v/>
      </c>
      <c r="J2128" s="4" t="str">
        <f>IF(Tabla1[[#This Row],[Fecha]]="",(""),(IF(Tabla13[[#This Row],[Ingreso en]]="",(-Tabla13[[#This Row],[Egreso de]]),(Tabla13[[#This Row],[Ingreso en]]))))</f>
        <v/>
      </c>
    </row>
    <row r="2129" spans="1:10" x14ac:dyDescent="0.3">
      <c r="A2129" s="2" t="str">
        <f>IF(Tabla1[[#This Row],[Fecha]]="",(""),(Tabla1[[#This Row],[Fecha]]))</f>
        <v/>
      </c>
      <c r="B2129" s="3" t="str">
        <f>IF(Tabla1[[#This Row],[Fecha]]="",(""),(Tabla1[[#This Row],[Tipo de Operación]]))</f>
        <v/>
      </c>
      <c r="C2129" s="19" t="str">
        <f>IF(Tabla1[[#This Row],[Fecha]]="",(""),(Tabla1[[#This Row],[Código]]))</f>
        <v/>
      </c>
      <c r="D2129" s="4" t="str">
        <f>IF(Tabla1[[#This Row],[Fecha]]="",(""),(Tabla1[[#This Row],[Rubro]]))</f>
        <v/>
      </c>
      <c r="E2129" s="4"/>
      <c r="F2129" s="4" t="str">
        <f>IF(Tabla1[[#This Row],[Fecha]]="",(""),(Tabla1[[#This Row],[Precio]]))</f>
        <v/>
      </c>
      <c r="G2129" s="4" t="str">
        <f>IF(Tabla1[[#This Row],[Fecha]]="",(""),(Tabla1[[#This Row],[Medio de Pago]]))</f>
        <v/>
      </c>
      <c r="H2129" s="4" t="str">
        <f>IF(Tabla1[[#This Row],[Fecha]]="",(""),(IF(Tabla1[[#This Row],[Ingreso en]]="",(""),(Tabla1[[#This Row],[Precio]]))))</f>
        <v/>
      </c>
      <c r="I2129" s="5" t="str">
        <f>IF(Tabla1[[#This Row],[Fecha]]="",(""),(IF(Tabla1[[#This Row],[Egreso de]]="",(""),(Tabla1[[#This Row],[Precio]]))))</f>
        <v/>
      </c>
      <c r="J2129" s="4" t="str">
        <f>IF(Tabla1[[#This Row],[Fecha]]="",(""),(IF(Tabla13[[#This Row],[Ingreso en]]="",(-Tabla13[[#This Row],[Egreso de]]),(Tabla13[[#This Row],[Ingreso en]]))))</f>
        <v/>
      </c>
    </row>
    <row r="2130" spans="1:10" x14ac:dyDescent="0.3">
      <c r="A2130" s="2" t="str">
        <f>IF(Tabla1[[#This Row],[Fecha]]="",(""),(Tabla1[[#This Row],[Fecha]]))</f>
        <v/>
      </c>
      <c r="B2130" s="3" t="str">
        <f>IF(Tabla1[[#This Row],[Fecha]]="",(""),(Tabla1[[#This Row],[Tipo de Operación]]))</f>
        <v/>
      </c>
      <c r="C2130" s="19" t="str">
        <f>IF(Tabla1[[#This Row],[Fecha]]="",(""),(Tabla1[[#This Row],[Código]]))</f>
        <v/>
      </c>
      <c r="D2130" s="4" t="str">
        <f>IF(Tabla1[[#This Row],[Fecha]]="",(""),(Tabla1[[#This Row],[Rubro]]))</f>
        <v/>
      </c>
      <c r="E2130" s="4"/>
      <c r="F2130" s="4" t="str">
        <f>IF(Tabla1[[#This Row],[Fecha]]="",(""),(Tabla1[[#This Row],[Precio]]))</f>
        <v/>
      </c>
      <c r="G2130" s="4" t="str">
        <f>IF(Tabla1[[#This Row],[Fecha]]="",(""),(Tabla1[[#This Row],[Medio de Pago]]))</f>
        <v/>
      </c>
      <c r="H2130" s="4" t="str">
        <f>IF(Tabla1[[#This Row],[Fecha]]="",(""),(IF(Tabla1[[#This Row],[Ingreso en]]="",(""),(Tabla1[[#This Row],[Precio]]))))</f>
        <v/>
      </c>
      <c r="I2130" s="5" t="str">
        <f>IF(Tabla1[[#This Row],[Fecha]]="",(""),(IF(Tabla1[[#This Row],[Egreso de]]="",(""),(Tabla1[[#This Row],[Precio]]))))</f>
        <v/>
      </c>
      <c r="J2130" s="4" t="str">
        <f>IF(Tabla1[[#This Row],[Fecha]]="",(""),(IF(Tabla13[[#This Row],[Ingreso en]]="",(-Tabla13[[#This Row],[Egreso de]]),(Tabla13[[#This Row],[Ingreso en]]))))</f>
        <v/>
      </c>
    </row>
    <row r="2131" spans="1:10" x14ac:dyDescent="0.3">
      <c r="A2131" s="2" t="str">
        <f>IF(Tabla1[[#This Row],[Fecha]]="",(""),(Tabla1[[#This Row],[Fecha]]))</f>
        <v/>
      </c>
      <c r="B2131" s="3" t="str">
        <f>IF(Tabla1[[#This Row],[Fecha]]="",(""),(Tabla1[[#This Row],[Tipo de Operación]]))</f>
        <v/>
      </c>
      <c r="C2131" s="19" t="str">
        <f>IF(Tabla1[[#This Row],[Fecha]]="",(""),(Tabla1[[#This Row],[Código]]))</f>
        <v/>
      </c>
      <c r="D2131" s="4" t="str">
        <f>IF(Tabla1[[#This Row],[Fecha]]="",(""),(Tabla1[[#This Row],[Rubro]]))</f>
        <v/>
      </c>
      <c r="E2131" s="4"/>
      <c r="F2131" s="4" t="str">
        <f>IF(Tabla1[[#This Row],[Fecha]]="",(""),(Tabla1[[#This Row],[Precio]]))</f>
        <v/>
      </c>
      <c r="G2131" s="4" t="str">
        <f>IF(Tabla1[[#This Row],[Fecha]]="",(""),(Tabla1[[#This Row],[Medio de Pago]]))</f>
        <v/>
      </c>
      <c r="H2131" s="4" t="str">
        <f>IF(Tabla1[[#This Row],[Fecha]]="",(""),(IF(Tabla1[[#This Row],[Ingreso en]]="",(""),(Tabla1[[#This Row],[Precio]]))))</f>
        <v/>
      </c>
      <c r="I2131" s="5" t="str">
        <f>IF(Tabla1[[#This Row],[Fecha]]="",(""),(IF(Tabla1[[#This Row],[Egreso de]]="",(""),(Tabla1[[#This Row],[Precio]]))))</f>
        <v/>
      </c>
      <c r="J2131" s="4" t="str">
        <f>IF(Tabla1[[#This Row],[Fecha]]="",(""),(IF(Tabla13[[#This Row],[Ingreso en]]="",(-Tabla13[[#This Row],[Egreso de]]),(Tabla13[[#This Row],[Ingreso en]]))))</f>
        <v/>
      </c>
    </row>
    <row r="2132" spans="1:10" x14ac:dyDescent="0.3">
      <c r="A2132" s="2" t="str">
        <f>IF(Tabla1[[#This Row],[Fecha]]="",(""),(Tabla1[[#This Row],[Fecha]]))</f>
        <v/>
      </c>
      <c r="B2132" s="3" t="str">
        <f>IF(Tabla1[[#This Row],[Fecha]]="",(""),(Tabla1[[#This Row],[Tipo de Operación]]))</f>
        <v/>
      </c>
      <c r="C2132" s="19" t="str">
        <f>IF(Tabla1[[#This Row],[Fecha]]="",(""),(Tabla1[[#This Row],[Código]]))</f>
        <v/>
      </c>
      <c r="D2132" s="4" t="str">
        <f>IF(Tabla1[[#This Row],[Fecha]]="",(""),(Tabla1[[#This Row],[Rubro]]))</f>
        <v/>
      </c>
      <c r="E2132" s="4"/>
      <c r="F2132" s="4" t="str">
        <f>IF(Tabla1[[#This Row],[Fecha]]="",(""),(Tabla1[[#This Row],[Precio]]))</f>
        <v/>
      </c>
      <c r="G2132" s="4" t="str">
        <f>IF(Tabla1[[#This Row],[Fecha]]="",(""),(Tabla1[[#This Row],[Medio de Pago]]))</f>
        <v/>
      </c>
      <c r="H2132" s="4" t="str">
        <f>IF(Tabla1[[#This Row],[Fecha]]="",(""),(IF(Tabla1[[#This Row],[Ingreso en]]="",(""),(Tabla1[[#This Row],[Precio]]))))</f>
        <v/>
      </c>
      <c r="I2132" s="5" t="str">
        <f>IF(Tabla1[[#This Row],[Fecha]]="",(""),(IF(Tabla1[[#This Row],[Egreso de]]="",(""),(Tabla1[[#This Row],[Precio]]))))</f>
        <v/>
      </c>
      <c r="J2132" s="4" t="str">
        <f>IF(Tabla1[[#This Row],[Fecha]]="",(""),(IF(Tabla13[[#This Row],[Ingreso en]]="",(-Tabla13[[#This Row],[Egreso de]]),(Tabla13[[#This Row],[Ingreso en]]))))</f>
        <v/>
      </c>
    </row>
    <row r="2133" spans="1:10" x14ac:dyDescent="0.3">
      <c r="A2133" s="2" t="str">
        <f>IF(Tabla1[[#This Row],[Fecha]]="",(""),(Tabla1[[#This Row],[Fecha]]))</f>
        <v/>
      </c>
      <c r="B2133" s="3" t="str">
        <f>IF(Tabla1[[#This Row],[Fecha]]="",(""),(Tabla1[[#This Row],[Tipo de Operación]]))</f>
        <v/>
      </c>
      <c r="C2133" s="19" t="str">
        <f>IF(Tabla1[[#This Row],[Fecha]]="",(""),(Tabla1[[#This Row],[Código]]))</f>
        <v/>
      </c>
      <c r="D2133" s="4" t="str">
        <f>IF(Tabla1[[#This Row],[Fecha]]="",(""),(Tabla1[[#This Row],[Rubro]]))</f>
        <v/>
      </c>
      <c r="E2133" s="4"/>
      <c r="F2133" s="4" t="str">
        <f>IF(Tabla1[[#This Row],[Fecha]]="",(""),(Tabla1[[#This Row],[Precio]]))</f>
        <v/>
      </c>
      <c r="G2133" s="4" t="str">
        <f>IF(Tabla1[[#This Row],[Fecha]]="",(""),(Tabla1[[#This Row],[Medio de Pago]]))</f>
        <v/>
      </c>
      <c r="H2133" s="4" t="str">
        <f>IF(Tabla1[[#This Row],[Fecha]]="",(""),(IF(Tabla1[[#This Row],[Ingreso en]]="",(""),(Tabla1[[#This Row],[Precio]]))))</f>
        <v/>
      </c>
      <c r="I2133" s="5" t="str">
        <f>IF(Tabla1[[#This Row],[Fecha]]="",(""),(IF(Tabla1[[#This Row],[Egreso de]]="",(""),(Tabla1[[#This Row],[Precio]]))))</f>
        <v/>
      </c>
      <c r="J2133" s="4" t="str">
        <f>IF(Tabla1[[#This Row],[Fecha]]="",(""),(IF(Tabla13[[#This Row],[Ingreso en]]="",(-Tabla13[[#This Row],[Egreso de]]),(Tabla13[[#This Row],[Ingreso en]]))))</f>
        <v/>
      </c>
    </row>
    <row r="2134" spans="1:10" x14ac:dyDescent="0.3">
      <c r="A2134" s="2" t="str">
        <f>IF(Tabla1[[#This Row],[Fecha]]="",(""),(Tabla1[[#This Row],[Fecha]]))</f>
        <v/>
      </c>
      <c r="B2134" s="3" t="str">
        <f>IF(Tabla1[[#This Row],[Fecha]]="",(""),(Tabla1[[#This Row],[Tipo de Operación]]))</f>
        <v/>
      </c>
      <c r="C2134" s="19" t="str">
        <f>IF(Tabla1[[#This Row],[Fecha]]="",(""),(Tabla1[[#This Row],[Código]]))</f>
        <v/>
      </c>
      <c r="D2134" s="4" t="str">
        <f>IF(Tabla1[[#This Row],[Fecha]]="",(""),(Tabla1[[#This Row],[Rubro]]))</f>
        <v/>
      </c>
      <c r="E2134" s="4"/>
      <c r="F2134" s="4" t="str">
        <f>IF(Tabla1[[#This Row],[Fecha]]="",(""),(Tabla1[[#This Row],[Precio]]))</f>
        <v/>
      </c>
      <c r="G2134" s="4" t="str">
        <f>IF(Tabla1[[#This Row],[Fecha]]="",(""),(Tabla1[[#This Row],[Medio de Pago]]))</f>
        <v/>
      </c>
      <c r="H2134" s="4" t="str">
        <f>IF(Tabla1[[#This Row],[Fecha]]="",(""),(IF(Tabla1[[#This Row],[Ingreso en]]="",(""),(Tabla1[[#This Row],[Precio]]))))</f>
        <v/>
      </c>
      <c r="I2134" s="5" t="str">
        <f>IF(Tabla1[[#This Row],[Fecha]]="",(""),(IF(Tabla1[[#This Row],[Egreso de]]="",(""),(Tabla1[[#This Row],[Precio]]))))</f>
        <v/>
      </c>
      <c r="J2134" s="4" t="str">
        <f>IF(Tabla1[[#This Row],[Fecha]]="",(""),(IF(Tabla13[[#This Row],[Ingreso en]]="",(-Tabla13[[#This Row],[Egreso de]]),(Tabla13[[#This Row],[Ingreso en]]))))</f>
        <v/>
      </c>
    </row>
    <row r="2135" spans="1:10" x14ac:dyDescent="0.3">
      <c r="A2135" s="2" t="str">
        <f>IF(Tabla1[[#This Row],[Fecha]]="",(""),(Tabla1[[#This Row],[Fecha]]))</f>
        <v/>
      </c>
      <c r="B2135" s="3" t="str">
        <f>IF(Tabla1[[#This Row],[Fecha]]="",(""),(Tabla1[[#This Row],[Tipo de Operación]]))</f>
        <v/>
      </c>
      <c r="C2135" s="19" t="str">
        <f>IF(Tabla1[[#This Row],[Fecha]]="",(""),(Tabla1[[#This Row],[Código]]))</f>
        <v/>
      </c>
      <c r="D2135" s="4" t="str">
        <f>IF(Tabla1[[#This Row],[Fecha]]="",(""),(Tabla1[[#This Row],[Rubro]]))</f>
        <v/>
      </c>
      <c r="E2135" s="4"/>
      <c r="F2135" s="4" t="str">
        <f>IF(Tabla1[[#This Row],[Fecha]]="",(""),(Tabla1[[#This Row],[Precio]]))</f>
        <v/>
      </c>
      <c r="G2135" s="4" t="str">
        <f>IF(Tabla1[[#This Row],[Fecha]]="",(""),(Tabla1[[#This Row],[Medio de Pago]]))</f>
        <v/>
      </c>
      <c r="H2135" s="4" t="str">
        <f>IF(Tabla1[[#This Row],[Fecha]]="",(""),(IF(Tabla1[[#This Row],[Ingreso en]]="",(""),(Tabla1[[#This Row],[Precio]]))))</f>
        <v/>
      </c>
      <c r="I2135" s="5" t="str">
        <f>IF(Tabla1[[#This Row],[Fecha]]="",(""),(IF(Tabla1[[#This Row],[Egreso de]]="",(""),(Tabla1[[#This Row],[Precio]]))))</f>
        <v/>
      </c>
      <c r="J2135" s="4" t="str">
        <f>IF(Tabla1[[#This Row],[Fecha]]="",(""),(IF(Tabla13[[#This Row],[Ingreso en]]="",(-Tabla13[[#This Row],[Egreso de]]),(Tabla13[[#This Row],[Ingreso en]]))))</f>
        <v/>
      </c>
    </row>
    <row r="2136" spans="1:10" x14ac:dyDescent="0.3">
      <c r="A2136" s="2" t="str">
        <f>IF(Tabla1[[#This Row],[Fecha]]="",(""),(Tabla1[[#This Row],[Fecha]]))</f>
        <v/>
      </c>
      <c r="B2136" s="3" t="str">
        <f>IF(Tabla1[[#This Row],[Fecha]]="",(""),(Tabla1[[#This Row],[Tipo de Operación]]))</f>
        <v/>
      </c>
      <c r="C2136" s="19" t="str">
        <f>IF(Tabla1[[#This Row],[Fecha]]="",(""),(Tabla1[[#This Row],[Código]]))</f>
        <v/>
      </c>
      <c r="D2136" s="4" t="str">
        <f>IF(Tabla1[[#This Row],[Fecha]]="",(""),(Tabla1[[#This Row],[Rubro]]))</f>
        <v/>
      </c>
      <c r="E2136" s="4"/>
      <c r="F2136" s="4" t="str">
        <f>IF(Tabla1[[#This Row],[Fecha]]="",(""),(Tabla1[[#This Row],[Precio]]))</f>
        <v/>
      </c>
      <c r="G2136" s="4" t="str">
        <f>IF(Tabla1[[#This Row],[Fecha]]="",(""),(Tabla1[[#This Row],[Medio de Pago]]))</f>
        <v/>
      </c>
      <c r="H2136" s="4" t="str">
        <f>IF(Tabla1[[#This Row],[Fecha]]="",(""),(IF(Tabla1[[#This Row],[Ingreso en]]="",(""),(Tabla1[[#This Row],[Precio]]))))</f>
        <v/>
      </c>
      <c r="I2136" s="5" t="str">
        <f>IF(Tabla1[[#This Row],[Fecha]]="",(""),(IF(Tabla1[[#This Row],[Egreso de]]="",(""),(Tabla1[[#This Row],[Precio]]))))</f>
        <v/>
      </c>
      <c r="J2136" s="4" t="str">
        <f>IF(Tabla1[[#This Row],[Fecha]]="",(""),(IF(Tabla13[[#This Row],[Ingreso en]]="",(-Tabla13[[#This Row],[Egreso de]]),(Tabla13[[#This Row],[Ingreso en]]))))</f>
        <v/>
      </c>
    </row>
    <row r="2137" spans="1:10" x14ac:dyDescent="0.3">
      <c r="A2137" s="2" t="str">
        <f>IF(Tabla1[[#This Row],[Fecha]]="",(""),(Tabla1[[#This Row],[Fecha]]))</f>
        <v/>
      </c>
      <c r="B2137" s="3" t="str">
        <f>IF(Tabla1[[#This Row],[Fecha]]="",(""),(Tabla1[[#This Row],[Tipo de Operación]]))</f>
        <v/>
      </c>
      <c r="C2137" s="19" t="str">
        <f>IF(Tabla1[[#This Row],[Fecha]]="",(""),(Tabla1[[#This Row],[Código]]))</f>
        <v/>
      </c>
      <c r="D2137" s="4" t="str">
        <f>IF(Tabla1[[#This Row],[Fecha]]="",(""),(Tabla1[[#This Row],[Rubro]]))</f>
        <v/>
      </c>
      <c r="E2137" s="4"/>
      <c r="F2137" s="4" t="str">
        <f>IF(Tabla1[[#This Row],[Fecha]]="",(""),(Tabla1[[#This Row],[Precio]]))</f>
        <v/>
      </c>
      <c r="G2137" s="4" t="str">
        <f>IF(Tabla1[[#This Row],[Fecha]]="",(""),(Tabla1[[#This Row],[Medio de Pago]]))</f>
        <v/>
      </c>
      <c r="H2137" s="4" t="str">
        <f>IF(Tabla1[[#This Row],[Fecha]]="",(""),(IF(Tabla1[[#This Row],[Ingreso en]]="",(""),(Tabla1[[#This Row],[Precio]]))))</f>
        <v/>
      </c>
      <c r="I2137" s="5" t="str">
        <f>IF(Tabla1[[#This Row],[Fecha]]="",(""),(IF(Tabla1[[#This Row],[Egreso de]]="",(""),(Tabla1[[#This Row],[Precio]]))))</f>
        <v/>
      </c>
      <c r="J2137" s="4" t="str">
        <f>IF(Tabla1[[#This Row],[Fecha]]="",(""),(IF(Tabla13[[#This Row],[Ingreso en]]="",(-Tabla13[[#This Row],[Egreso de]]),(Tabla13[[#This Row],[Ingreso en]]))))</f>
        <v/>
      </c>
    </row>
    <row r="2138" spans="1:10" x14ac:dyDescent="0.3">
      <c r="A2138" s="2" t="str">
        <f>IF(Tabla1[[#This Row],[Fecha]]="",(""),(Tabla1[[#This Row],[Fecha]]))</f>
        <v/>
      </c>
      <c r="B2138" s="3" t="str">
        <f>IF(Tabla1[[#This Row],[Fecha]]="",(""),(Tabla1[[#This Row],[Tipo de Operación]]))</f>
        <v/>
      </c>
      <c r="C2138" s="19" t="str">
        <f>IF(Tabla1[[#This Row],[Fecha]]="",(""),(Tabla1[[#This Row],[Código]]))</f>
        <v/>
      </c>
      <c r="D2138" s="4" t="str">
        <f>IF(Tabla1[[#This Row],[Fecha]]="",(""),(Tabla1[[#This Row],[Rubro]]))</f>
        <v/>
      </c>
      <c r="E2138" s="4"/>
      <c r="F2138" s="4" t="str">
        <f>IF(Tabla1[[#This Row],[Fecha]]="",(""),(Tabla1[[#This Row],[Precio]]))</f>
        <v/>
      </c>
      <c r="G2138" s="4" t="str">
        <f>IF(Tabla1[[#This Row],[Fecha]]="",(""),(Tabla1[[#This Row],[Medio de Pago]]))</f>
        <v/>
      </c>
      <c r="H2138" s="4" t="str">
        <f>IF(Tabla1[[#This Row],[Fecha]]="",(""),(IF(Tabla1[[#This Row],[Ingreso en]]="",(""),(Tabla1[[#This Row],[Precio]]))))</f>
        <v/>
      </c>
      <c r="I2138" s="5" t="str">
        <f>IF(Tabla1[[#This Row],[Fecha]]="",(""),(IF(Tabla1[[#This Row],[Egreso de]]="",(""),(Tabla1[[#This Row],[Precio]]))))</f>
        <v/>
      </c>
      <c r="J2138" s="4" t="str">
        <f>IF(Tabla1[[#This Row],[Fecha]]="",(""),(IF(Tabla13[[#This Row],[Ingreso en]]="",(-Tabla13[[#This Row],[Egreso de]]),(Tabla13[[#This Row],[Ingreso en]]))))</f>
        <v/>
      </c>
    </row>
    <row r="2139" spans="1:10" x14ac:dyDescent="0.3">
      <c r="A2139" s="2" t="str">
        <f>IF(Tabla1[[#This Row],[Fecha]]="",(""),(Tabla1[[#This Row],[Fecha]]))</f>
        <v/>
      </c>
      <c r="B2139" s="3" t="str">
        <f>IF(Tabla1[[#This Row],[Fecha]]="",(""),(Tabla1[[#This Row],[Tipo de Operación]]))</f>
        <v/>
      </c>
      <c r="C2139" s="19" t="str">
        <f>IF(Tabla1[[#This Row],[Fecha]]="",(""),(Tabla1[[#This Row],[Código]]))</f>
        <v/>
      </c>
      <c r="D2139" s="4" t="str">
        <f>IF(Tabla1[[#This Row],[Fecha]]="",(""),(Tabla1[[#This Row],[Rubro]]))</f>
        <v/>
      </c>
      <c r="E2139" s="4"/>
      <c r="F2139" s="4" t="str">
        <f>IF(Tabla1[[#This Row],[Fecha]]="",(""),(Tabla1[[#This Row],[Precio]]))</f>
        <v/>
      </c>
      <c r="G2139" s="4" t="str">
        <f>IF(Tabla1[[#This Row],[Fecha]]="",(""),(Tabla1[[#This Row],[Medio de Pago]]))</f>
        <v/>
      </c>
      <c r="H2139" s="4" t="str">
        <f>IF(Tabla1[[#This Row],[Fecha]]="",(""),(IF(Tabla1[[#This Row],[Ingreso en]]="",(""),(Tabla1[[#This Row],[Precio]]))))</f>
        <v/>
      </c>
      <c r="I2139" s="5" t="str">
        <f>IF(Tabla1[[#This Row],[Fecha]]="",(""),(IF(Tabla1[[#This Row],[Egreso de]]="",(""),(Tabla1[[#This Row],[Precio]]))))</f>
        <v/>
      </c>
      <c r="J2139" s="4" t="str">
        <f>IF(Tabla1[[#This Row],[Fecha]]="",(""),(IF(Tabla13[[#This Row],[Ingreso en]]="",(-Tabla13[[#This Row],[Egreso de]]),(Tabla13[[#This Row],[Ingreso en]]))))</f>
        <v/>
      </c>
    </row>
    <row r="2140" spans="1:10" x14ac:dyDescent="0.3">
      <c r="A2140" s="2" t="str">
        <f>IF(Tabla1[[#This Row],[Fecha]]="",(""),(Tabla1[[#This Row],[Fecha]]))</f>
        <v/>
      </c>
      <c r="B2140" s="3" t="str">
        <f>IF(Tabla1[[#This Row],[Fecha]]="",(""),(Tabla1[[#This Row],[Tipo de Operación]]))</f>
        <v/>
      </c>
      <c r="C2140" s="19" t="str">
        <f>IF(Tabla1[[#This Row],[Fecha]]="",(""),(Tabla1[[#This Row],[Código]]))</f>
        <v/>
      </c>
      <c r="D2140" s="4" t="str">
        <f>IF(Tabla1[[#This Row],[Fecha]]="",(""),(Tabla1[[#This Row],[Rubro]]))</f>
        <v/>
      </c>
      <c r="E2140" s="4"/>
      <c r="F2140" s="4" t="str">
        <f>IF(Tabla1[[#This Row],[Fecha]]="",(""),(Tabla1[[#This Row],[Precio]]))</f>
        <v/>
      </c>
      <c r="G2140" s="4" t="str">
        <f>IF(Tabla1[[#This Row],[Fecha]]="",(""),(Tabla1[[#This Row],[Medio de Pago]]))</f>
        <v/>
      </c>
      <c r="H2140" s="4" t="str">
        <f>IF(Tabla1[[#This Row],[Fecha]]="",(""),(IF(Tabla1[[#This Row],[Ingreso en]]="",(""),(Tabla1[[#This Row],[Precio]]))))</f>
        <v/>
      </c>
      <c r="I2140" s="5" t="str">
        <f>IF(Tabla1[[#This Row],[Fecha]]="",(""),(IF(Tabla1[[#This Row],[Egreso de]]="",(""),(Tabla1[[#This Row],[Precio]]))))</f>
        <v/>
      </c>
      <c r="J2140" s="4" t="str">
        <f>IF(Tabla1[[#This Row],[Fecha]]="",(""),(IF(Tabla13[[#This Row],[Ingreso en]]="",(-Tabla13[[#This Row],[Egreso de]]),(Tabla13[[#This Row],[Ingreso en]]))))</f>
        <v/>
      </c>
    </row>
    <row r="2141" spans="1:10" x14ac:dyDescent="0.3">
      <c r="A2141" s="2" t="str">
        <f>IF(Tabla1[[#This Row],[Fecha]]="",(""),(Tabla1[[#This Row],[Fecha]]))</f>
        <v/>
      </c>
      <c r="B2141" s="3" t="str">
        <f>IF(Tabla1[[#This Row],[Fecha]]="",(""),(Tabla1[[#This Row],[Tipo de Operación]]))</f>
        <v/>
      </c>
      <c r="C2141" s="19" t="str">
        <f>IF(Tabla1[[#This Row],[Fecha]]="",(""),(Tabla1[[#This Row],[Código]]))</f>
        <v/>
      </c>
      <c r="D2141" s="4" t="str">
        <f>IF(Tabla1[[#This Row],[Fecha]]="",(""),(Tabla1[[#This Row],[Rubro]]))</f>
        <v/>
      </c>
      <c r="E2141" s="4"/>
      <c r="F2141" s="4" t="str">
        <f>IF(Tabla1[[#This Row],[Fecha]]="",(""),(Tabla1[[#This Row],[Precio]]))</f>
        <v/>
      </c>
      <c r="G2141" s="4" t="str">
        <f>IF(Tabla1[[#This Row],[Fecha]]="",(""),(Tabla1[[#This Row],[Medio de Pago]]))</f>
        <v/>
      </c>
      <c r="H2141" s="4" t="str">
        <f>IF(Tabla1[[#This Row],[Fecha]]="",(""),(IF(Tabla1[[#This Row],[Ingreso en]]="",(""),(Tabla1[[#This Row],[Precio]]))))</f>
        <v/>
      </c>
      <c r="I2141" s="5" t="str">
        <f>IF(Tabla1[[#This Row],[Fecha]]="",(""),(IF(Tabla1[[#This Row],[Egreso de]]="",(""),(Tabla1[[#This Row],[Precio]]))))</f>
        <v/>
      </c>
      <c r="J2141" s="4" t="str">
        <f>IF(Tabla1[[#This Row],[Fecha]]="",(""),(IF(Tabla13[[#This Row],[Ingreso en]]="",(-Tabla13[[#This Row],[Egreso de]]),(Tabla13[[#This Row],[Ingreso en]]))))</f>
        <v/>
      </c>
    </row>
    <row r="2142" spans="1:10" x14ac:dyDescent="0.3">
      <c r="A2142" s="2" t="str">
        <f>IF(Tabla1[[#This Row],[Fecha]]="",(""),(Tabla1[[#This Row],[Fecha]]))</f>
        <v/>
      </c>
      <c r="B2142" s="3" t="str">
        <f>IF(Tabla1[[#This Row],[Fecha]]="",(""),(Tabla1[[#This Row],[Tipo de Operación]]))</f>
        <v/>
      </c>
      <c r="C2142" s="19" t="str">
        <f>IF(Tabla1[[#This Row],[Fecha]]="",(""),(Tabla1[[#This Row],[Código]]))</f>
        <v/>
      </c>
      <c r="D2142" s="4" t="str">
        <f>IF(Tabla1[[#This Row],[Fecha]]="",(""),(Tabla1[[#This Row],[Rubro]]))</f>
        <v/>
      </c>
      <c r="E2142" s="4"/>
      <c r="F2142" s="4" t="str">
        <f>IF(Tabla1[[#This Row],[Fecha]]="",(""),(Tabla1[[#This Row],[Precio]]))</f>
        <v/>
      </c>
      <c r="G2142" s="4" t="str">
        <f>IF(Tabla1[[#This Row],[Fecha]]="",(""),(Tabla1[[#This Row],[Medio de Pago]]))</f>
        <v/>
      </c>
      <c r="H2142" s="4" t="str">
        <f>IF(Tabla1[[#This Row],[Fecha]]="",(""),(IF(Tabla1[[#This Row],[Ingreso en]]="",(""),(Tabla1[[#This Row],[Precio]]))))</f>
        <v/>
      </c>
      <c r="I2142" s="5" t="str">
        <f>IF(Tabla1[[#This Row],[Fecha]]="",(""),(IF(Tabla1[[#This Row],[Egreso de]]="",(""),(Tabla1[[#This Row],[Precio]]))))</f>
        <v/>
      </c>
      <c r="J2142" s="4" t="str">
        <f>IF(Tabla1[[#This Row],[Fecha]]="",(""),(IF(Tabla13[[#This Row],[Ingreso en]]="",(-Tabla13[[#This Row],[Egreso de]]),(Tabla13[[#This Row],[Ingreso en]]))))</f>
        <v/>
      </c>
    </row>
    <row r="2143" spans="1:10" x14ac:dyDescent="0.3">
      <c r="A2143" s="2" t="str">
        <f>IF(Tabla1[[#This Row],[Fecha]]="",(""),(Tabla1[[#This Row],[Fecha]]))</f>
        <v/>
      </c>
      <c r="B2143" s="3" t="str">
        <f>IF(Tabla1[[#This Row],[Fecha]]="",(""),(Tabla1[[#This Row],[Tipo de Operación]]))</f>
        <v/>
      </c>
      <c r="C2143" s="19" t="str">
        <f>IF(Tabla1[[#This Row],[Fecha]]="",(""),(Tabla1[[#This Row],[Código]]))</f>
        <v/>
      </c>
      <c r="D2143" s="4" t="str">
        <f>IF(Tabla1[[#This Row],[Fecha]]="",(""),(Tabla1[[#This Row],[Rubro]]))</f>
        <v/>
      </c>
      <c r="E2143" s="4"/>
      <c r="F2143" s="4" t="str">
        <f>IF(Tabla1[[#This Row],[Fecha]]="",(""),(Tabla1[[#This Row],[Precio]]))</f>
        <v/>
      </c>
      <c r="G2143" s="4" t="str">
        <f>IF(Tabla1[[#This Row],[Fecha]]="",(""),(Tabla1[[#This Row],[Medio de Pago]]))</f>
        <v/>
      </c>
      <c r="H2143" s="4" t="str">
        <f>IF(Tabla1[[#This Row],[Fecha]]="",(""),(IF(Tabla1[[#This Row],[Ingreso en]]="",(""),(Tabla1[[#This Row],[Precio]]))))</f>
        <v/>
      </c>
      <c r="I2143" s="5" t="str">
        <f>IF(Tabla1[[#This Row],[Fecha]]="",(""),(IF(Tabla1[[#This Row],[Egreso de]]="",(""),(Tabla1[[#This Row],[Precio]]))))</f>
        <v/>
      </c>
      <c r="J2143" s="4" t="str">
        <f>IF(Tabla1[[#This Row],[Fecha]]="",(""),(IF(Tabla13[[#This Row],[Ingreso en]]="",(-Tabla13[[#This Row],[Egreso de]]),(Tabla13[[#This Row],[Ingreso en]]))))</f>
        <v/>
      </c>
    </row>
    <row r="2144" spans="1:10" x14ac:dyDescent="0.3">
      <c r="A2144" s="2" t="str">
        <f>IF(Tabla1[[#This Row],[Fecha]]="",(""),(Tabla1[[#This Row],[Fecha]]))</f>
        <v/>
      </c>
      <c r="B2144" s="3" t="str">
        <f>IF(Tabla1[[#This Row],[Fecha]]="",(""),(Tabla1[[#This Row],[Tipo de Operación]]))</f>
        <v/>
      </c>
      <c r="C2144" s="19" t="str">
        <f>IF(Tabla1[[#This Row],[Fecha]]="",(""),(Tabla1[[#This Row],[Código]]))</f>
        <v/>
      </c>
      <c r="D2144" s="4" t="str">
        <f>IF(Tabla1[[#This Row],[Fecha]]="",(""),(Tabla1[[#This Row],[Rubro]]))</f>
        <v/>
      </c>
      <c r="E2144" s="4"/>
      <c r="F2144" s="4" t="str">
        <f>IF(Tabla1[[#This Row],[Fecha]]="",(""),(Tabla1[[#This Row],[Precio]]))</f>
        <v/>
      </c>
      <c r="G2144" s="4" t="str">
        <f>IF(Tabla1[[#This Row],[Fecha]]="",(""),(Tabla1[[#This Row],[Medio de Pago]]))</f>
        <v/>
      </c>
      <c r="H2144" s="4" t="str">
        <f>IF(Tabla1[[#This Row],[Fecha]]="",(""),(IF(Tabla1[[#This Row],[Ingreso en]]="",(""),(Tabla1[[#This Row],[Precio]]))))</f>
        <v/>
      </c>
      <c r="I2144" s="5" t="str">
        <f>IF(Tabla1[[#This Row],[Fecha]]="",(""),(IF(Tabla1[[#This Row],[Egreso de]]="",(""),(Tabla1[[#This Row],[Precio]]))))</f>
        <v/>
      </c>
      <c r="J2144" s="4" t="str">
        <f>IF(Tabla1[[#This Row],[Fecha]]="",(""),(IF(Tabla13[[#This Row],[Ingreso en]]="",(-Tabla13[[#This Row],[Egreso de]]),(Tabla13[[#This Row],[Ingreso en]]))))</f>
        <v/>
      </c>
    </row>
    <row r="2145" spans="1:10" x14ac:dyDescent="0.3">
      <c r="A2145" s="2" t="str">
        <f>IF(Tabla1[[#This Row],[Fecha]]="",(""),(Tabla1[[#This Row],[Fecha]]))</f>
        <v/>
      </c>
      <c r="B2145" s="3" t="str">
        <f>IF(Tabla1[[#This Row],[Fecha]]="",(""),(Tabla1[[#This Row],[Tipo de Operación]]))</f>
        <v/>
      </c>
      <c r="C2145" s="19" t="str">
        <f>IF(Tabla1[[#This Row],[Fecha]]="",(""),(Tabla1[[#This Row],[Código]]))</f>
        <v/>
      </c>
      <c r="D2145" s="4" t="str">
        <f>IF(Tabla1[[#This Row],[Fecha]]="",(""),(Tabla1[[#This Row],[Rubro]]))</f>
        <v/>
      </c>
      <c r="E2145" s="4"/>
      <c r="F2145" s="4" t="str">
        <f>IF(Tabla1[[#This Row],[Fecha]]="",(""),(Tabla1[[#This Row],[Precio]]))</f>
        <v/>
      </c>
      <c r="G2145" s="4" t="str">
        <f>IF(Tabla1[[#This Row],[Fecha]]="",(""),(Tabla1[[#This Row],[Medio de Pago]]))</f>
        <v/>
      </c>
      <c r="H2145" s="4" t="str">
        <f>IF(Tabla1[[#This Row],[Fecha]]="",(""),(IF(Tabla1[[#This Row],[Ingreso en]]="",(""),(Tabla1[[#This Row],[Precio]]))))</f>
        <v/>
      </c>
      <c r="I2145" s="5" t="str">
        <f>IF(Tabla1[[#This Row],[Fecha]]="",(""),(IF(Tabla1[[#This Row],[Egreso de]]="",(""),(Tabla1[[#This Row],[Precio]]))))</f>
        <v/>
      </c>
      <c r="J2145" s="4" t="str">
        <f>IF(Tabla1[[#This Row],[Fecha]]="",(""),(IF(Tabla13[[#This Row],[Ingreso en]]="",(-Tabla13[[#This Row],[Egreso de]]),(Tabla13[[#This Row],[Ingreso en]]))))</f>
        <v/>
      </c>
    </row>
    <row r="2146" spans="1:10" x14ac:dyDescent="0.3">
      <c r="A2146" s="2" t="str">
        <f>IF(Tabla1[[#This Row],[Fecha]]="",(""),(Tabla1[[#This Row],[Fecha]]))</f>
        <v/>
      </c>
      <c r="B2146" s="3" t="str">
        <f>IF(Tabla1[[#This Row],[Fecha]]="",(""),(Tabla1[[#This Row],[Tipo de Operación]]))</f>
        <v/>
      </c>
      <c r="C2146" s="19" t="str">
        <f>IF(Tabla1[[#This Row],[Fecha]]="",(""),(Tabla1[[#This Row],[Código]]))</f>
        <v/>
      </c>
      <c r="D2146" s="4" t="str">
        <f>IF(Tabla1[[#This Row],[Fecha]]="",(""),(Tabla1[[#This Row],[Rubro]]))</f>
        <v/>
      </c>
      <c r="E2146" s="4"/>
      <c r="F2146" s="4" t="str">
        <f>IF(Tabla1[[#This Row],[Fecha]]="",(""),(Tabla1[[#This Row],[Precio]]))</f>
        <v/>
      </c>
      <c r="G2146" s="4" t="str">
        <f>IF(Tabla1[[#This Row],[Fecha]]="",(""),(Tabla1[[#This Row],[Medio de Pago]]))</f>
        <v/>
      </c>
      <c r="H2146" s="4" t="str">
        <f>IF(Tabla1[[#This Row],[Fecha]]="",(""),(IF(Tabla1[[#This Row],[Ingreso en]]="",(""),(Tabla1[[#This Row],[Precio]]))))</f>
        <v/>
      </c>
      <c r="I2146" s="5" t="str">
        <f>IF(Tabla1[[#This Row],[Fecha]]="",(""),(IF(Tabla1[[#This Row],[Egreso de]]="",(""),(Tabla1[[#This Row],[Precio]]))))</f>
        <v/>
      </c>
      <c r="J2146" s="4" t="str">
        <f>IF(Tabla1[[#This Row],[Fecha]]="",(""),(IF(Tabla13[[#This Row],[Ingreso en]]="",(-Tabla13[[#This Row],[Egreso de]]),(Tabla13[[#This Row],[Ingreso en]]))))</f>
        <v/>
      </c>
    </row>
    <row r="2147" spans="1:10" x14ac:dyDescent="0.3">
      <c r="A2147" s="2" t="str">
        <f>IF(Tabla1[[#This Row],[Fecha]]="",(""),(Tabla1[[#This Row],[Fecha]]))</f>
        <v/>
      </c>
      <c r="B2147" s="3" t="str">
        <f>IF(Tabla1[[#This Row],[Fecha]]="",(""),(Tabla1[[#This Row],[Tipo de Operación]]))</f>
        <v/>
      </c>
      <c r="C2147" s="19" t="str">
        <f>IF(Tabla1[[#This Row],[Fecha]]="",(""),(Tabla1[[#This Row],[Código]]))</f>
        <v/>
      </c>
      <c r="D2147" s="4" t="str">
        <f>IF(Tabla1[[#This Row],[Fecha]]="",(""),(Tabla1[[#This Row],[Rubro]]))</f>
        <v/>
      </c>
      <c r="E2147" s="4"/>
      <c r="F2147" s="4" t="str">
        <f>IF(Tabla1[[#This Row],[Fecha]]="",(""),(Tabla1[[#This Row],[Precio]]))</f>
        <v/>
      </c>
      <c r="G2147" s="4" t="str">
        <f>IF(Tabla1[[#This Row],[Fecha]]="",(""),(Tabla1[[#This Row],[Medio de Pago]]))</f>
        <v/>
      </c>
      <c r="H2147" s="4" t="str">
        <f>IF(Tabla1[[#This Row],[Fecha]]="",(""),(IF(Tabla1[[#This Row],[Ingreso en]]="",(""),(Tabla1[[#This Row],[Precio]]))))</f>
        <v/>
      </c>
      <c r="I2147" s="5" t="str">
        <f>IF(Tabla1[[#This Row],[Fecha]]="",(""),(IF(Tabla1[[#This Row],[Egreso de]]="",(""),(Tabla1[[#This Row],[Precio]]))))</f>
        <v/>
      </c>
      <c r="J2147" s="4" t="str">
        <f>IF(Tabla1[[#This Row],[Fecha]]="",(""),(IF(Tabla13[[#This Row],[Ingreso en]]="",(-Tabla13[[#This Row],[Egreso de]]),(Tabla13[[#This Row],[Ingreso en]]))))</f>
        <v/>
      </c>
    </row>
    <row r="2148" spans="1:10" x14ac:dyDescent="0.3">
      <c r="A2148" s="2" t="str">
        <f>IF(Tabla1[[#This Row],[Fecha]]="",(""),(Tabla1[[#This Row],[Fecha]]))</f>
        <v/>
      </c>
      <c r="B2148" s="3" t="str">
        <f>IF(Tabla1[[#This Row],[Fecha]]="",(""),(Tabla1[[#This Row],[Tipo de Operación]]))</f>
        <v/>
      </c>
      <c r="C2148" s="19" t="str">
        <f>IF(Tabla1[[#This Row],[Fecha]]="",(""),(Tabla1[[#This Row],[Código]]))</f>
        <v/>
      </c>
      <c r="D2148" s="4" t="str">
        <f>IF(Tabla1[[#This Row],[Fecha]]="",(""),(Tabla1[[#This Row],[Rubro]]))</f>
        <v/>
      </c>
      <c r="E2148" s="4"/>
      <c r="F2148" s="4" t="str">
        <f>IF(Tabla1[[#This Row],[Fecha]]="",(""),(Tabla1[[#This Row],[Precio]]))</f>
        <v/>
      </c>
      <c r="G2148" s="4" t="str">
        <f>IF(Tabla1[[#This Row],[Fecha]]="",(""),(Tabla1[[#This Row],[Medio de Pago]]))</f>
        <v/>
      </c>
      <c r="H2148" s="4" t="str">
        <f>IF(Tabla1[[#This Row],[Fecha]]="",(""),(IF(Tabla1[[#This Row],[Ingreso en]]="",(""),(Tabla1[[#This Row],[Precio]]))))</f>
        <v/>
      </c>
      <c r="I2148" s="5" t="str">
        <f>IF(Tabla1[[#This Row],[Fecha]]="",(""),(IF(Tabla1[[#This Row],[Egreso de]]="",(""),(Tabla1[[#This Row],[Precio]]))))</f>
        <v/>
      </c>
      <c r="J2148" s="4" t="str">
        <f>IF(Tabla1[[#This Row],[Fecha]]="",(""),(IF(Tabla13[[#This Row],[Ingreso en]]="",(-Tabla13[[#This Row],[Egreso de]]),(Tabla13[[#This Row],[Ingreso en]]))))</f>
        <v/>
      </c>
    </row>
    <row r="2149" spans="1:10" x14ac:dyDescent="0.3">
      <c r="A2149" s="2" t="str">
        <f>IF(Tabla1[[#This Row],[Fecha]]="",(""),(Tabla1[[#This Row],[Fecha]]))</f>
        <v/>
      </c>
      <c r="B2149" s="3" t="str">
        <f>IF(Tabla1[[#This Row],[Fecha]]="",(""),(Tabla1[[#This Row],[Tipo de Operación]]))</f>
        <v/>
      </c>
      <c r="C2149" s="19" t="str">
        <f>IF(Tabla1[[#This Row],[Fecha]]="",(""),(Tabla1[[#This Row],[Código]]))</f>
        <v/>
      </c>
      <c r="D2149" s="4" t="str">
        <f>IF(Tabla1[[#This Row],[Fecha]]="",(""),(Tabla1[[#This Row],[Rubro]]))</f>
        <v/>
      </c>
      <c r="E2149" s="4"/>
      <c r="F2149" s="4" t="str">
        <f>IF(Tabla1[[#This Row],[Fecha]]="",(""),(Tabla1[[#This Row],[Precio]]))</f>
        <v/>
      </c>
      <c r="G2149" s="4" t="str">
        <f>IF(Tabla1[[#This Row],[Fecha]]="",(""),(Tabla1[[#This Row],[Medio de Pago]]))</f>
        <v/>
      </c>
      <c r="H2149" s="4" t="str">
        <f>IF(Tabla1[[#This Row],[Fecha]]="",(""),(IF(Tabla1[[#This Row],[Ingreso en]]="",(""),(Tabla1[[#This Row],[Precio]]))))</f>
        <v/>
      </c>
      <c r="I2149" s="5" t="str">
        <f>IF(Tabla1[[#This Row],[Fecha]]="",(""),(IF(Tabla1[[#This Row],[Egreso de]]="",(""),(Tabla1[[#This Row],[Precio]]))))</f>
        <v/>
      </c>
      <c r="J2149" s="4" t="str">
        <f>IF(Tabla1[[#This Row],[Fecha]]="",(""),(IF(Tabla13[[#This Row],[Ingreso en]]="",(-Tabla13[[#This Row],[Egreso de]]),(Tabla13[[#This Row],[Ingreso en]]))))</f>
        <v/>
      </c>
    </row>
    <row r="2150" spans="1:10" x14ac:dyDescent="0.3">
      <c r="A2150" s="2" t="str">
        <f>IF(Tabla1[[#This Row],[Fecha]]="",(""),(Tabla1[[#This Row],[Fecha]]))</f>
        <v/>
      </c>
      <c r="B2150" s="3" t="str">
        <f>IF(Tabla1[[#This Row],[Fecha]]="",(""),(Tabla1[[#This Row],[Tipo de Operación]]))</f>
        <v/>
      </c>
      <c r="C2150" s="19" t="str">
        <f>IF(Tabla1[[#This Row],[Fecha]]="",(""),(Tabla1[[#This Row],[Código]]))</f>
        <v/>
      </c>
      <c r="D2150" s="4" t="str">
        <f>IF(Tabla1[[#This Row],[Fecha]]="",(""),(Tabla1[[#This Row],[Rubro]]))</f>
        <v/>
      </c>
      <c r="E2150" s="4"/>
      <c r="F2150" s="4" t="str">
        <f>IF(Tabla1[[#This Row],[Fecha]]="",(""),(Tabla1[[#This Row],[Precio]]))</f>
        <v/>
      </c>
      <c r="G2150" s="4" t="str">
        <f>IF(Tabla1[[#This Row],[Fecha]]="",(""),(Tabla1[[#This Row],[Medio de Pago]]))</f>
        <v/>
      </c>
      <c r="H2150" s="4" t="str">
        <f>IF(Tabla1[[#This Row],[Fecha]]="",(""),(IF(Tabla1[[#This Row],[Ingreso en]]="",(""),(Tabla1[[#This Row],[Precio]]))))</f>
        <v/>
      </c>
      <c r="I2150" s="5" t="str">
        <f>IF(Tabla1[[#This Row],[Fecha]]="",(""),(IF(Tabla1[[#This Row],[Egreso de]]="",(""),(Tabla1[[#This Row],[Precio]]))))</f>
        <v/>
      </c>
      <c r="J2150" s="4" t="str">
        <f>IF(Tabla1[[#This Row],[Fecha]]="",(""),(IF(Tabla13[[#This Row],[Ingreso en]]="",(-Tabla13[[#This Row],[Egreso de]]),(Tabla13[[#This Row],[Ingreso en]]))))</f>
        <v/>
      </c>
    </row>
    <row r="2151" spans="1:10" x14ac:dyDescent="0.3">
      <c r="A2151" s="2" t="str">
        <f>IF(Tabla1[[#This Row],[Fecha]]="",(""),(Tabla1[[#This Row],[Fecha]]))</f>
        <v/>
      </c>
      <c r="B2151" s="3" t="str">
        <f>IF(Tabla1[[#This Row],[Fecha]]="",(""),(Tabla1[[#This Row],[Tipo de Operación]]))</f>
        <v/>
      </c>
      <c r="C2151" s="19" t="str">
        <f>IF(Tabla1[[#This Row],[Fecha]]="",(""),(Tabla1[[#This Row],[Código]]))</f>
        <v/>
      </c>
      <c r="D2151" s="4" t="str">
        <f>IF(Tabla1[[#This Row],[Fecha]]="",(""),(Tabla1[[#This Row],[Rubro]]))</f>
        <v/>
      </c>
      <c r="E2151" s="4"/>
      <c r="F2151" s="4" t="str">
        <f>IF(Tabla1[[#This Row],[Fecha]]="",(""),(Tabla1[[#This Row],[Precio]]))</f>
        <v/>
      </c>
      <c r="G2151" s="4" t="str">
        <f>IF(Tabla1[[#This Row],[Fecha]]="",(""),(Tabla1[[#This Row],[Medio de Pago]]))</f>
        <v/>
      </c>
      <c r="H2151" s="4" t="str">
        <f>IF(Tabla1[[#This Row],[Fecha]]="",(""),(IF(Tabla1[[#This Row],[Ingreso en]]="",(""),(Tabla1[[#This Row],[Precio]]))))</f>
        <v/>
      </c>
      <c r="I2151" s="5" t="str">
        <f>IF(Tabla1[[#This Row],[Fecha]]="",(""),(IF(Tabla1[[#This Row],[Egreso de]]="",(""),(Tabla1[[#This Row],[Precio]]))))</f>
        <v/>
      </c>
      <c r="J2151" s="4" t="str">
        <f>IF(Tabla1[[#This Row],[Fecha]]="",(""),(IF(Tabla13[[#This Row],[Ingreso en]]="",(-Tabla13[[#This Row],[Egreso de]]),(Tabla13[[#This Row],[Ingreso en]]))))</f>
        <v/>
      </c>
    </row>
    <row r="2152" spans="1:10" x14ac:dyDescent="0.3">
      <c r="A2152" s="2" t="str">
        <f>IF(Tabla1[[#This Row],[Fecha]]="",(""),(Tabla1[[#This Row],[Fecha]]))</f>
        <v/>
      </c>
      <c r="B2152" s="3" t="str">
        <f>IF(Tabla1[[#This Row],[Fecha]]="",(""),(Tabla1[[#This Row],[Tipo de Operación]]))</f>
        <v/>
      </c>
      <c r="C2152" s="19" t="str">
        <f>IF(Tabla1[[#This Row],[Fecha]]="",(""),(Tabla1[[#This Row],[Código]]))</f>
        <v/>
      </c>
      <c r="D2152" s="4" t="str">
        <f>IF(Tabla1[[#This Row],[Fecha]]="",(""),(Tabla1[[#This Row],[Rubro]]))</f>
        <v/>
      </c>
      <c r="E2152" s="4"/>
      <c r="F2152" s="4" t="str">
        <f>IF(Tabla1[[#This Row],[Fecha]]="",(""),(Tabla1[[#This Row],[Precio]]))</f>
        <v/>
      </c>
      <c r="G2152" s="4" t="str">
        <f>IF(Tabla1[[#This Row],[Fecha]]="",(""),(Tabla1[[#This Row],[Medio de Pago]]))</f>
        <v/>
      </c>
      <c r="H2152" s="4" t="str">
        <f>IF(Tabla1[[#This Row],[Fecha]]="",(""),(IF(Tabla1[[#This Row],[Ingreso en]]="",(""),(Tabla1[[#This Row],[Precio]]))))</f>
        <v/>
      </c>
      <c r="I2152" s="5" t="str">
        <f>IF(Tabla1[[#This Row],[Fecha]]="",(""),(IF(Tabla1[[#This Row],[Egreso de]]="",(""),(Tabla1[[#This Row],[Precio]]))))</f>
        <v/>
      </c>
      <c r="J2152" s="4" t="str">
        <f>IF(Tabla1[[#This Row],[Fecha]]="",(""),(IF(Tabla13[[#This Row],[Ingreso en]]="",(-Tabla13[[#This Row],[Egreso de]]),(Tabla13[[#This Row],[Ingreso en]]))))</f>
        <v/>
      </c>
    </row>
    <row r="2153" spans="1:10" x14ac:dyDescent="0.3">
      <c r="A2153" s="2" t="str">
        <f>IF(Tabla1[[#This Row],[Fecha]]="",(""),(Tabla1[[#This Row],[Fecha]]))</f>
        <v/>
      </c>
      <c r="B2153" s="3" t="str">
        <f>IF(Tabla1[[#This Row],[Fecha]]="",(""),(Tabla1[[#This Row],[Tipo de Operación]]))</f>
        <v/>
      </c>
      <c r="C2153" s="19" t="str">
        <f>IF(Tabla1[[#This Row],[Fecha]]="",(""),(Tabla1[[#This Row],[Código]]))</f>
        <v/>
      </c>
      <c r="D2153" s="4" t="str">
        <f>IF(Tabla1[[#This Row],[Fecha]]="",(""),(Tabla1[[#This Row],[Rubro]]))</f>
        <v/>
      </c>
      <c r="E2153" s="4"/>
      <c r="F2153" s="4" t="str">
        <f>IF(Tabla1[[#This Row],[Fecha]]="",(""),(Tabla1[[#This Row],[Precio]]))</f>
        <v/>
      </c>
      <c r="G2153" s="4" t="str">
        <f>IF(Tabla1[[#This Row],[Fecha]]="",(""),(Tabla1[[#This Row],[Medio de Pago]]))</f>
        <v/>
      </c>
      <c r="H2153" s="4" t="str">
        <f>IF(Tabla1[[#This Row],[Fecha]]="",(""),(IF(Tabla1[[#This Row],[Ingreso en]]="",(""),(Tabla1[[#This Row],[Precio]]))))</f>
        <v/>
      </c>
      <c r="I2153" s="5" t="str">
        <f>IF(Tabla1[[#This Row],[Fecha]]="",(""),(IF(Tabla1[[#This Row],[Egreso de]]="",(""),(Tabla1[[#This Row],[Precio]]))))</f>
        <v/>
      </c>
      <c r="J2153" s="4" t="str">
        <f>IF(Tabla1[[#This Row],[Fecha]]="",(""),(IF(Tabla13[[#This Row],[Ingreso en]]="",(-Tabla13[[#This Row],[Egreso de]]),(Tabla13[[#This Row],[Ingreso en]]))))</f>
        <v/>
      </c>
    </row>
    <row r="2154" spans="1:10" x14ac:dyDescent="0.3">
      <c r="A2154" s="2" t="str">
        <f>IF(Tabla1[[#This Row],[Fecha]]="",(""),(Tabla1[[#This Row],[Fecha]]))</f>
        <v/>
      </c>
      <c r="B2154" s="3" t="str">
        <f>IF(Tabla1[[#This Row],[Fecha]]="",(""),(Tabla1[[#This Row],[Tipo de Operación]]))</f>
        <v/>
      </c>
      <c r="C2154" s="19" t="str">
        <f>IF(Tabla1[[#This Row],[Fecha]]="",(""),(Tabla1[[#This Row],[Código]]))</f>
        <v/>
      </c>
      <c r="D2154" s="4" t="str">
        <f>IF(Tabla1[[#This Row],[Fecha]]="",(""),(Tabla1[[#This Row],[Rubro]]))</f>
        <v/>
      </c>
      <c r="E2154" s="4"/>
      <c r="F2154" s="4" t="str">
        <f>IF(Tabla1[[#This Row],[Fecha]]="",(""),(Tabla1[[#This Row],[Precio]]))</f>
        <v/>
      </c>
      <c r="G2154" s="4" t="str">
        <f>IF(Tabla1[[#This Row],[Fecha]]="",(""),(Tabla1[[#This Row],[Medio de Pago]]))</f>
        <v/>
      </c>
      <c r="H2154" s="4" t="str">
        <f>IF(Tabla1[[#This Row],[Fecha]]="",(""),(IF(Tabla1[[#This Row],[Ingreso en]]="",(""),(Tabla1[[#This Row],[Precio]]))))</f>
        <v/>
      </c>
      <c r="I2154" s="5" t="str">
        <f>IF(Tabla1[[#This Row],[Fecha]]="",(""),(IF(Tabla1[[#This Row],[Egreso de]]="",(""),(Tabla1[[#This Row],[Precio]]))))</f>
        <v/>
      </c>
      <c r="J2154" s="4" t="str">
        <f>IF(Tabla1[[#This Row],[Fecha]]="",(""),(IF(Tabla13[[#This Row],[Ingreso en]]="",(-Tabla13[[#This Row],[Egreso de]]),(Tabla13[[#This Row],[Ingreso en]]))))</f>
        <v/>
      </c>
    </row>
    <row r="2155" spans="1:10" x14ac:dyDescent="0.3">
      <c r="A2155" s="2" t="str">
        <f>IF(Tabla1[[#This Row],[Fecha]]="",(""),(Tabla1[[#This Row],[Fecha]]))</f>
        <v/>
      </c>
      <c r="B2155" s="3" t="str">
        <f>IF(Tabla1[[#This Row],[Fecha]]="",(""),(Tabla1[[#This Row],[Tipo de Operación]]))</f>
        <v/>
      </c>
      <c r="C2155" s="19" t="str">
        <f>IF(Tabla1[[#This Row],[Fecha]]="",(""),(Tabla1[[#This Row],[Código]]))</f>
        <v/>
      </c>
      <c r="D2155" s="4" t="str">
        <f>IF(Tabla1[[#This Row],[Fecha]]="",(""),(Tabla1[[#This Row],[Rubro]]))</f>
        <v/>
      </c>
      <c r="E2155" s="4"/>
      <c r="F2155" s="4" t="str">
        <f>IF(Tabla1[[#This Row],[Fecha]]="",(""),(Tabla1[[#This Row],[Precio]]))</f>
        <v/>
      </c>
      <c r="G2155" s="4" t="str">
        <f>IF(Tabla1[[#This Row],[Fecha]]="",(""),(Tabla1[[#This Row],[Medio de Pago]]))</f>
        <v/>
      </c>
      <c r="H2155" s="4" t="str">
        <f>IF(Tabla1[[#This Row],[Fecha]]="",(""),(IF(Tabla1[[#This Row],[Ingreso en]]="",(""),(Tabla1[[#This Row],[Precio]]))))</f>
        <v/>
      </c>
      <c r="I2155" s="5" t="str">
        <f>IF(Tabla1[[#This Row],[Fecha]]="",(""),(IF(Tabla1[[#This Row],[Egreso de]]="",(""),(Tabla1[[#This Row],[Precio]]))))</f>
        <v/>
      </c>
      <c r="J2155" s="4" t="str">
        <f>IF(Tabla1[[#This Row],[Fecha]]="",(""),(IF(Tabla13[[#This Row],[Ingreso en]]="",(-Tabla13[[#This Row],[Egreso de]]),(Tabla13[[#This Row],[Ingreso en]]))))</f>
        <v/>
      </c>
    </row>
    <row r="2156" spans="1:10" x14ac:dyDescent="0.3">
      <c r="A2156" s="2" t="str">
        <f>IF(Tabla1[[#This Row],[Fecha]]="",(""),(Tabla1[[#This Row],[Fecha]]))</f>
        <v/>
      </c>
      <c r="B2156" s="3" t="str">
        <f>IF(Tabla1[[#This Row],[Fecha]]="",(""),(Tabla1[[#This Row],[Tipo de Operación]]))</f>
        <v/>
      </c>
      <c r="C2156" s="19" t="str">
        <f>IF(Tabla1[[#This Row],[Fecha]]="",(""),(Tabla1[[#This Row],[Código]]))</f>
        <v/>
      </c>
      <c r="D2156" s="4" t="str">
        <f>IF(Tabla1[[#This Row],[Fecha]]="",(""),(Tabla1[[#This Row],[Rubro]]))</f>
        <v/>
      </c>
      <c r="E2156" s="4"/>
      <c r="F2156" s="4" t="str">
        <f>IF(Tabla1[[#This Row],[Fecha]]="",(""),(Tabla1[[#This Row],[Precio]]))</f>
        <v/>
      </c>
      <c r="G2156" s="4" t="str">
        <f>IF(Tabla1[[#This Row],[Fecha]]="",(""),(Tabla1[[#This Row],[Medio de Pago]]))</f>
        <v/>
      </c>
      <c r="H2156" s="4" t="str">
        <f>IF(Tabla1[[#This Row],[Fecha]]="",(""),(IF(Tabla1[[#This Row],[Ingreso en]]="",(""),(Tabla1[[#This Row],[Precio]]))))</f>
        <v/>
      </c>
      <c r="I2156" s="5" t="str">
        <f>IF(Tabla1[[#This Row],[Fecha]]="",(""),(IF(Tabla1[[#This Row],[Egreso de]]="",(""),(Tabla1[[#This Row],[Precio]]))))</f>
        <v/>
      </c>
      <c r="J2156" s="4" t="str">
        <f>IF(Tabla1[[#This Row],[Fecha]]="",(""),(IF(Tabla13[[#This Row],[Ingreso en]]="",(-Tabla13[[#This Row],[Egreso de]]),(Tabla13[[#This Row],[Ingreso en]]))))</f>
        <v/>
      </c>
    </row>
    <row r="2157" spans="1:10" x14ac:dyDescent="0.3">
      <c r="A2157" s="2" t="str">
        <f>IF(Tabla1[[#This Row],[Fecha]]="",(""),(Tabla1[[#This Row],[Fecha]]))</f>
        <v/>
      </c>
      <c r="B2157" s="3" t="str">
        <f>IF(Tabla1[[#This Row],[Fecha]]="",(""),(Tabla1[[#This Row],[Tipo de Operación]]))</f>
        <v/>
      </c>
      <c r="C2157" s="19" t="str">
        <f>IF(Tabla1[[#This Row],[Fecha]]="",(""),(Tabla1[[#This Row],[Código]]))</f>
        <v/>
      </c>
      <c r="D2157" s="4" t="str">
        <f>IF(Tabla1[[#This Row],[Fecha]]="",(""),(Tabla1[[#This Row],[Rubro]]))</f>
        <v/>
      </c>
      <c r="E2157" s="4"/>
      <c r="F2157" s="4" t="str">
        <f>IF(Tabla1[[#This Row],[Fecha]]="",(""),(Tabla1[[#This Row],[Precio]]))</f>
        <v/>
      </c>
      <c r="G2157" s="4" t="str">
        <f>IF(Tabla1[[#This Row],[Fecha]]="",(""),(Tabla1[[#This Row],[Medio de Pago]]))</f>
        <v/>
      </c>
      <c r="H2157" s="4" t="str">
        <f>IF(Tabla1[[#This Row],[Fecha]]="",(""),(IF(Tabla1[[#This Row],[Ingreso en]]="",(""),(Tabla1[[#This Row],[Precio]]))))</f>
        <v/>
      </c>
      <c r="I2157" s="5" t="str">
        <f>IF(Tabla1[[#This Row],[Fecha]]="",(""),(IF(Tabla1[[#This Row],[Egreso de]]="",(""),(Tabla1[[#This Row],[Precio]]))))</f>
        <v/>
      </c>
      <c r="J2157" s="4" t="str">
        <f>IF(Tabla1[[#This Row],[Fecha]]="",(""),(IF(Tabla13[[#This Row],[Ingreso en]]="",(-Tabla13[[#This Row],[Egreso de]]),(Tabla13[[#This Row],[Ingreso en]]))))</f>
        <v/>
      </c>
    </row>
    <row r="2158" spans="1:10" x14ac:dyDescent="0.3">
      <c r="A2158" s="2" t="str">
        <f>IF(Tabla1[[#This Row],[Fecha]]="",(""),(Tabla1[[#This Row],[Fecha]]))</f>
        <v/>
      </c>
      <c r="B2158" s="3" t="str">
        <f>IF(Tabla1[[#This Row],[Fecha]]="",(""),(Tabla1[[#This Row],[Tipo de Operación]]))</f>
        <v/>
      </c>
      <c r="C2158" s="19" t="str">
        <f>IF(Tabla1[[#This Row],[Fecha]]="",(""),(Tabla1[[#This Row],[Código]]))</f>
        <v/>
      </c>
      <c r="D2158" s="4" t="str">
        <f>IF(Tabla1[[#This Row],[Fecha]]="",(""),(Tabla1[[#This Row],[Rubro]]))</f>
        <v/>
      </c>
      <c r="E2158" s="4"/>
      <c r="F2158" s="4" t="str">
        <f>IF(Tabla1[[#This Row],[Fecha]]="",(""),(Tabla1[[#This Row],[Precio]]))</f>
        <v/>
      </c>
      <c r="G2158" s="4" t="str">
        <f>IF(Tabla1[[#This Row],[Fecha]]="",(""),(Tabla1[[#This Row],[Medio de Pago]]))</f>
        <v/>
      </c>
      <c r="H2158" s="4" t="str">
        <f>IF(Tabla1[[#This Row],[Fecha]]="",(""),(IF(Tabla1[[#This Row],[Ingreso en]]="",(""),(Tabla1[[#This Row],[Precio]]))))</f>
        <v/>
      </c>
      <c r="I2158" s="5" t="str">
        <f>IF(Tabla1[[#This Row],[Fecha]]="",(""),(IF(Tabla1[[#This Row],[Egreso de]]="",(""),(Tabla1[[#This Row],[Precio]]))))</f>
        <v/>
      </c>
      <c r="J2158" s="4" t="str">
        <f>IF(Tabla1[[#This Row],[Fecha]]="",(""),(IF(Tabla13[[#This Row],[Ingreso en]]="",(-Tabla13[[#This Row],[Egreso de]]),(Tabla13[[#This Row],[Ingreso en]]))))</f>
        <v/>
      </c>
    </row>
    <row r="2159" spans="1:10" x14ac:dyDescent="0.3">
      <c r="A2159" s="2" t="str">
        <f>IF(Tabla1[[#This Row],[Fecha]]="",(""),(Tabla1[[#This Row],[Fecha]]))</f>
        <v/>
      </c>
      <c r="B2159" s="3" t="str">
        <f>IF(Tabla1[[#This Row],[Fecha]]="",(""),(Tabla1[[#This Row],[Tipo de Operación]]))</f>
        <v/>
      </c>
      <c r="C2159" s="19" t="str">
        <f>IF(Tabla1[[#This Row],[Fecha]]="",(""),(Tabla1[[#This Row],[Código]]))</f>
        <v/>
      </c>
      <c r="D2159" s="4" t="str">
        <f>IF(Tabla1[[#This Row],[Fecha]]="",(""),(Tabla1[[#This Row],[Rubro]]))</f>
        <v/>
      </c>
      <c r="E2159" s="4"/>
      <c r="F2159" s="4" t="str">
        <f>IF(Tabla1[[#This Row],[Fecha]]="",(""),(Tabla1[[#This Row],[Precio]]))</f>
        <v/>
      </c>
      <c r="G2159" s="4" t="str">
        <f>IF(Tabla1[[#This Row],[Fecha]]="",(""),(Tabla1[[#This Row],[Medio de Pago]]))</f>
        <v/>
      </c>
      <c r="H2159" s="4" t="str">
        <f>IF(Tabla1[[#This Row],[Fecha]]="",(""),(IF(Tabla1[[#This Row],[Ingreso en]]="",(""),(Tabla1[[#This Row],[Precio]]))))</f>
        <v/>
      </c>
      <c r="I2159" s="5" t="str">
        <f>IF(Tabla1[[#This Row],[Fecha]]="",(""),(IF(Tabla1[[#This Row],[Egreso de]]="",(""),(Tabla1[[#This Row],[Precio]]))))</f>
        <v/>
      </c>
      <c r="J2159" s="4" t="str">
        <f>IF(Tabla1[[#This Row],[Fecha]]="",(""),(IF(Tabla13[[#This Row],[Ingreso en]]="",(-Tabla13[[#This Row],[Egreso de]]),(Tabla13[[#This Row],[Ingreso en]]))))</f>
        <v/>
      </c>
    </row>
    <row r="2160" spans="1:10" x14ac:dyDescent="0.3">
      <c r="A2160" s="2" t="str">
        <f>IF(Tabla1[[#This Row],[Fecha]]="",(""),(Tabla1[[#This Row],[Fecha]]))</f>
        <v/>
      </c>
      <c r="B2160" s="3" t="str">
        <f>IF(Tabla1[[#This Row],[Fecha]]="",(""),(Tabla1[[#This Row],[Tipo de Operación]]))</f>
        <v/>
      </c>
      <c r="C2160" s="19" t="str">
        <f>IF(Tabla1[[#This Row],[Fecha]]="",(""),(Tabla1[[#This Row],[Código]]))</f>
        <v/>
      </c>
      <c r="D2160" s="4" t="str">
        <f>IF(Tabla1[[#This Row],[Fecha]]="",(""),(Tabla1[[#This Row],[Rubro]]))</f>
        <v/>
      </c>
      <c r="E2160" s="4"/>
      <c r="F2160" s="4" t="str">
        <f>IF(Tabla1[[#This Row],[Fecha]]="",(""),(Tabla1[[#This Row],[Precio]]))</f>
        <v/>
      </c>
      <c r="G2160" s="4" t="str">
        <f>IF(Tabla1[[#This Row],[Fecha]]="",(""),(Tabla1[[#This Row],[Medio de Pago]]))</f>
        <v/>
      </c>
      <c r="H2160" s="4" t="str">
        <f>IF(Tabla1[[#This Row],[Fecha]]="",(""),(IF(Tabla1[[#This Row],[Ingreso en]]="",(""),(Tabla1[[#This Row],[Precio]]))))</f>
        <v/>
      </c>
      <c r="I2160" s="5" t="str">
        <f>IF(Tabla1[[#This Row],[Fecha]]="",(""),(IF(Tabla1[[#This Row],[Egreso de]]="",(""),(Tabla1[[#This Row],[Precio]]))))</f>
        <v/>
      </c>
      <c r="J2160" s="4" t="str">
        <f>IF(Tabla1[[#This Row],[Fecha]]="",(""),(IF(Tabla13[[#This Row],[Ingreso en]]="",(-Tabla13[[#This Row],[Egreso de]]),(Tabla13[[#This Row],[Ingreso en]]))))</f>
        <v/>
      </c>
    </row>
    <row r="2161" spans="1:10" x14ac:dyDescent="0.3">
      <c r="A2161" s="2" t="str">
        <f>IF(Tabla1[[#This Row],[Fecha]]="",(""),(Tabla1[[#This Row],[Fecha]]))</f>
        <v/>
      </c>
      <c r="B2161" s="3" t="str">
        <f>IF(Tabla1[[#This Row],[Fecha]]="",(""),(Tabla1[[#This Row],[Tipo de Operación]]))</f>
        <v/>
      </c>
      <c r="C2161" s="19" t="str">
        <f>IF(Tabla1[[#This Row],[Fecha]]="",(""),(Tabla1[[#This Row],[Código]]))</f>
        <v/>
      </c>
      <c r="D2161" s="4" t="str">
        <f>IF(Tabla1[[#This Row],[Fecha]]="",(""),(Tabla1[[#This Row],[Rubro]]))</f>
        <v/>
      </c>
      <c r="E2161" s="4"/>
      <c r="F2161" s="4" t="str">
        <f>IF(Tabla1[[#This Row],[Fecha]]="",(""),(Tabla1[[#This Row],[Precio]]))</f>
        <v/>
      </c>
      <c r="G2161" s="4" t="str">
        <f>IF(Tabla1[[#This Row],[Fecha]]="",(""),(Tabla1[[#This Row],[Medio de Pago]]))</f>
        <v/>
      </c>
      <c r="H2161" s="4" t="str">
        <f>IF(Tabla1[[#This Row],[Fecha]]="",(""),(IF(Tabla1[[#This Row],[Ingreso en]]="",(""),(Tabla1[[#This Row],[Precio]]))))</f>
        <v/>
      </c>
      <c r="I2161" s="5" t="str">
        <f>IF(Tabla1[[#This Row],[Fecha]]="",(""),(IF(Tabla1[[#This Row],[Egreso de]]="",(""),(Tabla1[[#This Row],[Precio]]))))</f>
        <v/>
      </c>
      <c r="J2161" s="4" t="str">
        <f>IF(Tabla1[[#This Row],[Fecha]]="",(""),(IF(Tabla13[[#This Row],[Ingreso en]]="",(-Tabla13[[#This Row],[Egreso de]]),(Tabla13[[#This Row],[Ingreso en]]))))</f>
        <v/>
      </c>
    </row>
    <row r="2162" spans="1:10" x14ac:dyDescent="0.3">
      <c r="A2162" s="2" t="str">
        <f>IF(Tabla1[[#This Row],[Fecha]]="",(""),(Tabla1[[#This Row],[Fecha]]))</f>
        <v/>
      </c>
      <c r="B2162" s="3" t="str">
        <f>IF(Tabla1[[#This Row],[Fecha]]="",(""),(Tabla1[[#This Row],[Tipo de Operación]]))</f>
        <v/>
      </c>
      <c r="C2162" s="19" t="str">
        <f>IF(Tabla1[[#This Row],[Fecha]]="",(""),(Tabla1[[#This Row],[Código]]))</f>
        <v/>
      </c>
      <c r="D2162" s="4" t="str">
        <f>IF(Tabla1[[#This Row],[Fecha]]="",(""),(Tabla1[[#This Row],[Rubro]]))</f>
        <v/>
      </c>
      <c r="E2162" s="4"/>
      <c r="F2162" s="4" t="str">
        <f>IF(Tabla1[[#This Row],[Fecha]]="",(""),(Tabla1[[#This Row],[Precio]]))</f>
        <v/>
      </c>
      <c r="G2162" s="4" t="str">
        <f>IF(Tabla1[[#This Row],[Fecha]]="",(""),(Tabla1[[#This Row],[Medio de Pago]]))</f>
        <v/>
      </c>
      <c r="H2162" s="4" t="str">
        <f>IF(Tabla1[[#This Row],[Fecha]]="",(""),(IF(Tabla1[[#This Row],[Ingreso en]]="",(""),(Tabla1[[#This Row],[Precio]]))))</f>
        <v/>
      </c>
      <c r="I2162" s="5" t="str">
        <f>IF(Tabla1[[#This Row],[Fecha]]="",(""),(IF(Tabla1[[#This Row],[Egreso de]]="",(""),(Tabla1[[#This Row],[Precio]]))))</f>
        <v/>
      </c>
      <c r="J2162" s="4" t="str">
        <f>IF(Tabla1[[#This Row],[Fecha]]="",(""),(IF(Tabla13[[#This Row],[Ingreso en]]="",(-Tabla13[[#This Row],[Egreso de]]),(Tabla13[[#This Row],[Ingreso en]]))))</f>
        <v/>
      </c>
    </row>
    <row r="2163" spans="1:10" x14ac:dyDescent="0.3">
      <c r="A2163" s="2" t="str">
        <f>IF(Tabla1[[#This Row],[Fecha]]="",(""),(Tabla1[[#This Row],[Fecha]]))</f>
        <v/>
      </c>
      <c r="B2163" s="3" t="str">
        <f>IF(Tabla1[[#This Row],[Fecha]]="",(""),(Tabla1[[#This Row],[Tipo de Operación]]))</f>
        <v/>
      </c>
      <c r="C2163" s="19" t="str">
        <f>IF(Tabla1[[#This Row],[Fecha]]="",(""),(Tabla1[[#This Row],[Código]]))</f>
        <v/>
      </c>
      <c r="D2163" s="4" t="str">
        <f>IF(Tabla1[[#This Row],[Fecha]]="",(""),(Tabla1[[#This Row],[Rubro]]))</f>
        <v/>
      </c>
      <c r="E2163" s="4"/>
      <c r="F2163" s="4" t="str">
        <f>IF(Tabla1[[#This Row],[Fecha]]="",(""),(Tabla1[[#This Row],[Precio]]))</f>
        <v/>
      </c>
      <c r="G2163" s="4" t="str">
        <f>IF(Tabla1[[#This Row],[Fecha]]="",(""),(Tabla1[[#This Row],[Medio de Pago]]))</f>
        <v/>
      </c>
      <c r="H2163" s="4" t="str">
        <f>IF(Tabla1[[#This Row],[Fecha]]="",(""),(IF(Tabla1[[#This Row],[Ingreso en]]="",(""),(Tabla1[[#This Row],[Precio]]))))</f>
        <v/>
      </c>
      <c r="I2163" s="5" t="str">
        <f>IF(Tabla1[[#This Row],[Fecha]]="",(""),(IF(Tabla1[[#This Row],[Egreso de]]="",(""),(Tabla1[[#This Row],[Precio]]))))</f>
        <v/>
      </c>
      <c r="J2163" s="4" t="str">
        <f>IF(Tabla1[[#This Row],[Fecha]]="",(""),(IF(Tabla13[[#This Row],[Ingreso en]]="",(-Tabla13[[#This Row],[Egreso de]]),(Tabla13[[#This Row],[Ingreso en]]))))</f>
        <v/>
      </c>
    </row>
    <row r="2164" spans="1:10" x14ac:dyDescent="0.3">
      <c r="A2164" s="2" t="str">
        <f>IF(Tabla1[[#This Row],[Fecha]]="",(""),(Tabla1[[#This Row],[Fecha]]))</f>
        <v/>
      </c>
      <c r="B2164" s="3" t="str">
        <f>IF(Tabla1[[#This Row],[Fecha]]="",(""),(Tabla1[[#This Row],[Tipo de Operación]]))</f>
        <v/>
      </c>
      <c r="C2164" s="19" t="str">
        <f>IF(Tabla1[[#This Row],[Fecha]]="",(""),(Tabla1[[#This Row],[Código]]))</f>
        <v/>
      </c>
      <c r="D2164" s="4" t="str">
        <f>IF(Tabla1[[#This Row],[Fecha]]="",(""),(Tabla1[[#This Row],[Rubro]]))</f>
        <v/>
      </c>
      <c r="E2164" s="4"/>
      <c r="F2164" s="4" t="str">
        <f>IF(Tabla1[[#This Row],[Fecha]]="",(""),(Tabla1[[#This Row],[Precio]]))</f>
        <v/>
      </c>
      <c r="G2164" s="4" t="str">
        <f>IF(Tabla1[[#This Row],[Fecha]]="",(""),(Tabla1[[#This Row],[Medio de Pago]]))</f>
        <v/>
      </c>
      <c r="H2164" s="4" t="str">
        <f>IF(Tabla1[[#This Row],[Fecha]]="",(""),(IF(Tabla1[[#This Row],[Ingreso en]]="",(""),(Tabla1[[#This Row],[Precio]]))))</f>
        <v/>
      </c>
      <c r="I2164" s="5" t="str">
        <f>IF(Tabla1[[#This Row],[Fecha]]="",(""),(IF(Tabla1[[#This Row],[Egreso de]]="",(""),(Tabla1[[#This Row],[Precio]]))))</f>
        <v/>
      </c>
      <c r="J2164" s="4" t="str">
        <f>IF(Tabla1[[#This Row],[Fecha]]="",(""),(IF(Tabla13[[#This Row],[Ingreso en]]="",(-Tabla13[[#This Row],[Egreso de]]),(Tabla13[[#This Row],[Ingreso en]]))))</f>
        <v/>
      </c>
    </row>
    <row r="2165" spans="1:10" x14ac:dyDescent="0.3">
      <c r="A2165" s="2" t="str">
        <f>IF(Tabla1[[#This Row],[Fecha]]="",(""),(Tabla1[[#This Row],[Fecha]]))</f>
        <v/>
      </c>
      <c r="B2165" s="3" t="str">
        <f>IF(Tabla1[[#This Row],[Fecha]]="",(""),(Tabla1[[#This Row],[Tipo de Operación]]))</f>
        <v/>
      </c>
      <c r="C2165" s="19" t="str">
        <f>IF(Tabla1[[#This Row],[Fecha]]="",(""),(Tabla1[[#This Row],[Código]]))</f>
        <v/>
      </c>
      <c r="D2165" s="4" t="str">
        <f>IF(Tabla1[[#This Row],[Fecha]]="",(""),(Tabla1[[#This Row],[Rubro]]))</f>
        <v/>
      </c>
      <c r="E2165" s="4"/>
      <c r="F2165" s="4" t="str">
        <f>IF(Tabla1[[#This Row],[Fecha]]="",(""),(Tabla1[[#This Row],[Precio]]))</f>
        <v/>
      </c>
      <c r="G2165" s="4" t="str">
        <f>IF(Tabla1[[#This Row],[Fecha]]="",(""),(Tabla1[[#This Row],[Medio de Pago]]))</f>
        <v/>
      </c>
      <c r="H2165" s="4" t="str">
        <f>IF(Tabla1[[#This Row],[Fecha]]="",(""),(IF(Tabla1[[#This Row],[Ingreso en]]="",(""),(Tabla1[[#This Row],[Precio]]))))</f>
        <v/>
      </c>
      <c r="I2165" s="5" t="str">
        <f>IF(Tabla1[[#This Row],[Fecha]]="",(""),(IF(Tabla1[[#This Row],[Egreso de]]="",(""),(Tabla1[[#This Row],[Precio]]))))</f>
        <v/>
      </c>
      <c r="J2165" s="4" t="str">
        <f>IF(Tabla1[[#This Row],[Fecha]]="",(""),(IF(Tabla13[[#This Row],[Ingreso en]]="",(-Tabla13[[#This Row],[Egreso de]]),(Tabla13[[#This Row],[Ingreso en]]))))</f>
        <v/>
      </c>
    </row>
    <row r="2166" spans="1:10" x14ac:dyDescent="0.3">
      <c r="A2166" s="2" t="str">
        <f>IF(Tabla1[[#This Row],[Fecha]]="",(""),(Tabla1[[#This Row],[Fecha]]))</f>
        <v/>
      </c>
      <c r="B2166" s="3" t="str">
        <f>IF(Tabla1[[#This Row],[Fecha]]="",(""),(Tabla1[[#This Row],[Tipo de Operación]]))</f>
        <v/>
      </c>
      <c r="C2166" s="19" t="str">
        <f>IF(Tabla1[[#This Row],[Fecha]]="",(""),(Tabla1[[#This Row],[Código]]))</f>
        <v/>
      </c>
      <c r="D2166" s="4" t="str">
        <f>IF(Tabla1[[#This Row],[Fecha]]="",(""),(Tabla1[[#This Row],[Rubro]]))</f>
        <v/>
      </c>
      <c r="E2166" s="4"/>
      <c r="F2166" s="4" t="str">
        <f>IF(Tabla1[[#This Row],[Fecha]]="",(""),(Tabla1[[#This Row],[Precio]]))</f>
        <v/>
      </c>
      <c r="G2166" s="4" t="str">
        <f>IF(Tabla1[[#This Row],[Fecha]]="",(""),(Tabla1[[#This Row],[Medio de Pago]]))</f>
        <v/>
      </c>
      <c r="H2166" s="4" t="str">
        <f>IF(Tabla1[[#This Row],[Fecha]]="",(""),(IF(Tabla1[[#This Row],[Ingreso en]]="",(""),(Tabla1[[#This Row],[Precio]]))))</f>
        <v/>
      </c>
      <c r="I2166" s="5" t="str">
        <f>IF(Tabla1[[#This Row],[Fecha]]="",(""),(IF(Tabla1[[#This Row],[Egreso de]]="",(""),(Tabla1[[#This Row],[Precio]]))))</f>
        <v/>
      </c>
      <c r="J2166" s="4" t="str">
        <f>IF(Tabla1[[#This Row],[Fecha]]="",(""),(IF(Tabla13[[#This Row],[Ingreso en]]="",(-Tabla13[[#This Row],[Egreso de]]),(Tabla13[[#This Row],[Ingreso en]]))))</f>
        <v/>
      </c>
    </row>
    <row r="2167" spans="1:10" x14ac:dyDescent="0.3">
      <c r="A2167" s="2" t="str">
        <f>IF(Tabla1[[#This Row],[Fecha]]="",(""),(Tabla1[[#This Row],[Fecha]]))</f>
        <v/>
      </c>
      <c r="B2167" s="3" t="str">
        <f>IF(Tabla1[[#This Row],[Fecha]]="",(""),(Tabla1[[#This Row],[Tipo de Operación]]))</f>
        <v/>
      </c>
      <c r="C2167" s="19" t="str">
        <f>IF(Tabla1[[#This Row],[Fecha]]="",(""),(Tabla1[[#This Row],[Código]]))</f>
        <v/>
      </c>
      <c r="D2167" s="4" t="str">
        <f>IF(Tabla1[[#This Row],[Fecha]]="",(""),(Tabla1[[#This Row],[Rubro]]))</f>
        <v/>
      </c>
      <c r="E2167" s="4"/>
      <c r="F2167" s="4" t="str">
        <f>IF(Tabla1[[#This Row],[Fecha]]="",(""),(Tabla1[[#This Row],[Precio]]))</f>
        <v/>
      </c>
      <c r="G2167" s="4" t="str">
        <f>IF(Tabla1[[#This Row],[Fecha]]="",(""),(Tabla1[[#This Row],[Medio de Pago]]))</f>
        <v/>
      </c>
      <c r="H2167" s="4" t="str">
        <f>IF(Tabla1[[#This Row],[Fecha]]="",(""),(IF(Tabla1[[#This Row],[Ingreso en]]="",(""),(Tabla1[[#This Row],[Precio]]))))</f>
        <v/>
      </c>
      <c r="I2167" s="5" t="str">
        <f>IF(Tabla1[[#This Row],[Fecha]]="",(""),(IF(Tabla1[[#This Row],[Egreso de]]="",(""),(Tabla1[[#This Row],[Precio]]))))</f>
        <v/>
      </c>
      <c r="J2167" s="4" t="str">
        <f>IF(Tabla1[[#This Row],[Fecha]]="",(""),(IF(Tabla13[[#This Row],[Ingreso en]]="",(-Tabla13[[#This Row],[Egreso de]]),(Tabla13[[#This Row],[Ingreso en]]))))</f>
        <v/>
      </c>
    </row>
    <row r="2168" spans="1:10" x14ac:dyDescent="0.3">
      <c r="A2168" s="2" t="str">
        <f>IF(Tabla1[[#This Row],[Fecha]]="",(""),(Tabla1[[#This Row],[Fecha]]))</f>
        <v/>
      </c>
      <c r="B2168" s="3" t="str">
        <f>IF(Tabla1[[#This Row],[Fecha]]="",(""),(Tabla1[[#This Row],[Tipo de Operación]]))</f>
        <v/>
      </c>
      <c r="C2168" s="19" t="str">
        <f>IF(Tabla1[[#This Row],[Fecha]]="",(""),(Tabla1[[#This Row],[Código]]))</f>
        <v/>
      </c>
      <c r="D2168" s="4" t="str">
        <f>IF(Tabla1[[#This Row],[Fecha]]="",(""),(Tabla1[[#This Row],[Rubro]]))</f>
        <v/>
      </c>
      <c r="E2168" s="4"/>
      <c r="F2168" s="4" t="str">
        <f>IF(Tabla1[[#This Row],[Fecha]]="",(""),(Tabla1[[#This Row],[Precio]]))</f>
        <v/>
      </c>
      <c r="G2168" s="4" t="str">
        <f>IF(Tabla1[[#This Row],[Fecha]]="",(""),(Tabla1[[#This Row],[Medio de Pago]]))</f>
        <v/>
      </c>
      <c r="H2168" s="4" t="str">
        <f>IF(Tabla1[[#This Row],[Fecha]]="",(""),(IF(Tabla1[[#This Row],[Ingreso en]]="",(""),(Tabla1[[#This Row],[Precio]]))))</f>
        <v/>
      </c>
      <c r="I2168" s="5" t="str">
        <f>IF(Tabla1[[#This Row],[Fecha]]="",(""),(IF(Tabla1[[#This Row],[Egreso de]]="",(""),(Tabla1[[#This Row],[Precio]]))))</f>
        <v/>
      </c>
      <c r="J2168" s="4" t="str">
        <f>IF(Tabla1[[#This Row],[Fecha]]="",(""),(IF(Tabla13[[#This Row],[Ingreso en]]="",(-Tabla13[[#This Row],[Egreso de]]),(Tabla13[[#This Row],[Ingreso en]]))))</f>
        <v/>
      </c>
    </row>
    <row r="2169" spans="1:10" x14ac:dyDescent="0.3">
      <c r="A2169" s="2" t="str">
        <f>IF(Tabla1[[#This Row],[Fecha]]="",(""),(Tabla1[[#This Row],[Fecha]]))</f>
        <v/>
      </c>
      <c r="B2169" s="3" t="str">
        <f>IF(Tabla1[[#This Row],[Fecha]]="",(""),(Tabla1[[#This Row],[Tipo de Operación]]))</f>
        <v/>
      </c>
      <c r="C2169" s="19" t="str">
        <f>IF(Tabla1[[#This Row],[Fecha]]="",(""),(Tabla1[[#This Row],[Código]]))</f>
        <v/>
      </c>
      <c r="D2169" s="4" t="str">
        <f>IF(Tabla1[[#This Row],[Fecha]]="",(""),(Tabla1[[#This Row],[Rubro]]))</f>
        <v/>
      </c>
      <c r="E2169" s="4"/>
      <c r="F2169" s="4" t="str">
        <f>IF(Tabla1[[#This Row],[Fecha]]="",(""),(Tabla1[[#This Row],[Precio]]))</f>
        <v/>
      </c>
      <c r="G2169" s="4" t="str">
        <f>IF(Tabla1[[#This Row],[Fecha]]="",(""),(Tabla1[[#This Row],[Medio de Pago]]))</f>
        <v/>
      </c>
      <c r="H2169" s="4" t="str">
        <f>IF(Tabla1[[#This Row],[Fecha]]="",(""),(IF(Tabla1[[#This Row],[Ingreso en]]="",(""),(Tabla1[[#This Row],[Precio]]))))</f>
        <v/>
      </c>
      <c r="I2169" s="5" t="str">
        <f>IF(Tabla1[[#This Row],[Fecha]]="",(""),(IF(Tabla1[[#This Row],[Egreso de]]="",(""),(Tabla1[[#This Row],[Precio]]))))</f>
        <v/>
      </c>
      <c r="J2169" s="4" t="str">
        <f>IF(Tabla1[[#This Row],[Fecha]]="",(""),(IF(Tabla13[[#This Row],[Ingreso en]]="",(-Tabla13[[#This Row],[Egreso de]]),(Tabla13[[#This Row],[Ingreso en]]))))</f>
        <v/>
      </c>
    </row>
    <row r="2170" spans="1:10" x14ac:dyDescent="0.3">
      <c r="A2170" s="2" t="str">
        <f>IF(Tabla1[[#This Row],[Fecha]]="",(""),(Tabla1[[#This Row],[Fecha]]))</f>
        <v/>
      </c>
      <c r="B2170" s="3" t="str">
        <f>IF(Tabla1[[#This Row],[Fecha]]="",(""),(Tabla1[[#This Row],[Tipo de Operación]]))</f>
        <v/>
      </c>
      <c r="C2170" s="19" t="str">
        <f>IF(Tabla1[[#This Row],[Fecha]]="",(""),(Tabla1[[#This Row],[Código]]))</f>
        <v/>
      </c>
      <c r="D2170" s="4" t="str">
        <f>IF(Tabla1[[#This Row],[Fecha]]="",(""),(Tabla1[[#This Row],[Rubro]]))</f>
        <v/>
      </c>
      <c r="E2170" s="4"/>
      <c r="F2170" s="4" t="str">
        <f>IF(Tabla1[[#This Row],[Fecha]]="",(""),(Tabla1[[#This Row],[Precio]]))</f>
        <v/>
      </c>
      <c r="G2170" s="4" t="str">
        <f>IF(Tabla1[[#This Row],[Fecha]]="",(""),(Tabla1[[#This Row],[Medio de Pago]]))</f>
        <v/>
      </c>
      <c r="H2170" s="4" t="str">
        <f>IF(Tabla1[[#This Row],[Fecha]]="",(""),(IF(Tabla1[[#This Row],[Ingreso en]]="",(""),(Tabla1[[#This Row],[Precio]]))))</f>
        <v/>
      </c>
      <c r="I2170" s="5" t="str">
        <f>IF(Tabla1[[#This Row],[Fecha]]="",(""),(IF(Tabla1[[#This Row],[Egreso de]]="",(""),(Tabla1[[#This Row],[Precio]]))))</f>
        <v/>
      </c>
      <c r="J2170" s="4" t="str">
        <f>IF(Tabla1[[#This Row],[Fecha]]="",(""),(IF(Tabla13[[#This Row],[Ingreso en]]="",(-Tabla13[[#This Row],[Egreso de]]),(Tabla13[[#This Row],[Ingreso en]]))))</f>
        <v/>
      </c>
    </row>
    <row r="2171" spans="1:10" x14ac:dyDescent="0.3">
      <c r="A2171" s="2" t="str">
        <f>IF(Tabla1[[#This Row],[Fecha]]="",(""),(Tabla1[[#This Row],[Fecha]]))</f>
        <v/>
      </c>
      <c r="B2171" s="3" t="str">
        <f>IF(Tabla1[[#This Row],[Fecha]]="",(""),(Tabla1[[#This Row],[Tipo de Operación]]))</f>
        <v/>
      </c>
      <c r="C2171" s="19" t="str">
        <f>IF(Tabla1[[#This Row],[Fecha]]="",(""),(Tabla1[[#This Row],[Código]]))</f>
        <v/>
      </c>
      <c r="D2171" s="4" t="str">
        <f>IF(Tabla1[[#This Row],[Fecha]]="",(""),(Tabla1[[#This Row],[Rubro]]))</f>
        <v/>
      </c>
      <c r="E2171" s="4"/>
      <c r="F2171" s="4" t="str">
        <f>IF(Tabla1[[#This Row],[Fecha]]="",(""),(Tabla1[[#This Row],[Precio]]))</f>
        <v/>
      </c>
      <c r="G2171" s="4" t="str">
        <f>IF(Tabla1[[#This Row],[Fecha]]="",(""),(Tabla1[[#This Row],[Medio de Pago]]))</f>
        <v/>
      </c>
      <c r="H2171" s="4" t="str">
        <f>IF(Tabla1[[#This Row],[Fecha]]="",(""),(IF(Tabla1[[#This Row],[Ingreso en]]="",(""),(Tabla1[[#This Row],[Precio]]))))</f>
        <v/>
      </c>
      <c r="I2171" s="5" t="str">
        <f>IF(Tabla1[[#This Row],[Fecha]]="",(""),(IF(Tabla1[[#This Row],[Egreso de]]="",(""),(Tabla1[[#This Row],[Precio]]))))</f>
        <v/>
      </c>
      <c r="J2171" s="4" t="str">
        <f>IF(Tabla1[[#This Row],[Fecha]]="",(""),(IF(Tabla13[[#This Row],[Ingreso en]]="",(-Tabla13[[#This Row],[Egreso de]]),(Tabla13[[#This Row],[Ingreso en]]))))</f>
        <v/>
      </c>
    </row>
    <row r="2172" spans="1:10" x14ac:dyDescent="0.3">
      <c r="A2172" s="2" t="str">
        <f>IF(Tabla1[[#This Row],[Fecha]]="",(""),(Tabla1[[#This Row],[Fecha]]))</f>
        <v/>
      </c>
      <c r="B2172" s="3" t="str">
        <f>IF(Tabla1[[#This Row],[Fecha]]="",(""),(Tabla1[[#This Row],[Tipo de Operación]]))</f>
        <v/>
      </c>
      <c r="C2172" s="19" t="str">
        <f>IF(Tabla1[[#This Row],[Fecha]]="",(""),(Tabla1[[#This Row],[Código]]))</f>
        <v/>
      </c>
      <c r="D2172" s="4" t="str">
        <f>IF(Tabla1[[#This Row],[Fecha]]="",(""),(Tabla1[[#This Row],[Rubro]]))</f>
        <v/>
      </c>
      <c r="E2172" s="4"/>
      <c r="F2172" s="4" t="str">
        <f>IF(Tabla1[[#This Row],[Fecha]]="",(""),(Tabla1[[#This Row],[Precio]]))</f>
        <v/>
      </c>
      <c r="G2172" s="4" t="str">
        <f>IF(Tabla1[[#This Row],[Fecha]]="",(""),(Tabla1[[#This Row],[Medio de Pago]]))</f>
        <v/>
      </c>
      <c r="H2172" s="4" t="str">
        <f>IF(Tabla1[[#This Row],[Fecha]]="",(""),(IF(Tabla1[[#This Row],[Ingreso en]]="",(""),(Tabla1[[#This Row],[Precio]]))))</f>
        <v/>
      </c>
      <c r="I2172" s="5" t="str">
        <f>IF(Tabla1[[#This Row],[Fecha]]="",(""),(IF(Tabla1[[#This Row],[Egreso de]]="",(""),(Tabla1[[#This Row],[Precio]]))))</f>
        <v/>
      </c>
      <c r="J2172" s="4" t="str">
        <f>IF(Tabla1[[#This Row],[Fecha]]="",(""),(IF(Tabla13[[#This Row],[Ingreso en]]="",(-Tabla13[[#This Row],[Egreso de]]),(Tabla13[[#This Row],[Ingreso en]]))))</f>
        <v/>
      </c>
    </row>
    <row r="2173" spans="1:10" x14ac:dyDescent="0.3">
      <c r="A2173" s="2" t="str">
        <f>IF(Tabla1[[#This Row],[Fecha]]="",(""),(Tabla1[[#This Row],[Fecha]]))</f>
        <v/>
      </c>
      <c r="B2173" s="3" t="str">
        <f>IF(Tabla1[[#This Row],[Fecha]]="",(""),(Tabla1[[#This Row],[Tipo de Operación]]))</f>
        <v/>
      </c>
      <c r="C2173" s="19" t="str">
        <f>IF(Tabla1[[#This Row],[Fecha]]="",(""),(Tabla1[[#This Row],[Código]]))</f>
        <v/>
      </c>
      <c r="D2173" s="4" t="str">
        <f>IF(Tabla1[[#This Row],[Fecha]]="",(""),(Tabla1[[#This Row],[Rubro]]))</f>
        <v/>
      </c>
      <c r="E2173" s="4"/>
      <c r="F2173" s="4" t="str">
        <f>IF(Tabla1[[#This Row],[Fecha]]="",(""),(Tabla1[[#This Row],[Precio]]))</f>
        <v/>
      </c>
      <c r="G2173" s="4" t="str">
        <f>IF(Tabla1[[#This Row],[Fecha]]="",(""),(Tabla1[[#This Row],[Medio de Pago]]))</f>
        <v/>
      </c>
      <c r="H2173" s="4" t="str">
        <f>IF(Tabla1[[#This Row],[Fecha]]="",(""),(IF(Tabla1[[#This Row],[Ingreso en]]="",(""),(Tabla1[[#This Row],[Precio]]))))</f>
        <v/>
      </c>
      <c r="I2173" s="5" t="str">
        <f>IF(Tabla1[[#This Row],[Fecha]]="",(""),(IF(Tabla1[[#This Row],[Egreso de]]="",(""),(Tabla1[[#This Row],[Precio]]))))</f>
        <v/>
      </c>
      <c r="J2173" s="4" t="str">
        <f>IF(Tabla1[[#This Row],[Fecha]]="",(""),(IF(Tabla13[[#This Row],[Ingreso en]]="",(-Tabla13[[#This Row],[Egreso de]]),(Tabla13[[#This Row],[Ingreso en]]))))</f>
        <v/>
      </c>
    </row>
    <row r="2174" spans="1:10" x14ac:dyDescent="0.3">
      <c r="A2174" s="2" t="str">
        <f>IF(Tabla1[[#This Row],[Fecha]]="",(""),(Tabla1[[#This Row],[Fecha]]))</f>
        <v/>
      </c>
      <c r="B2174" s="3" t="str">
        <f>IF(Tabla1[[#This Row],[Fecha]]="",(""),(Tabla1[[#This Row],[Tipo de Operación]]))</f>
        <v/>
      </c>
      <c r="C2174" s="19" t="str">
        <f>IF(Tabla1[[#This Row],[Fecha]]="",(""),(Tabla1[[#This Row],[Código]]))</f>
        <v/>
      </c>
      <c r="D2174" s="4" t="str">
        <f>IF(Tabla1[[#This Row],[Fecha]]="",(""),(Tabla1[[#This Row],[Rubro]]))</f>
        <v/>
      </c>
      <c r="E2174" s="4"/>
      <c r="F2174" s="4" t="str">
        <f>IF(Tabla1[[#This Row],[Fecha]]="",(""),(Tabla1[[#This Row],[Precio]]))</f>
        <v/>
      </c>
      <c r="G2174" s="4" t="str">
        <f>IF(Tabla1[[#This Row],[Fecha]]="",(""),(Tabla1[[#This Row],[Medio de Pago]]))</f>
        <v/>
      </c>
      <c r="H2174" s="4" t="str">
        <f>IF(Tabla1[[#This Row],[Fecha]]="",(""),(IF(Tabla1[[#This Row],[Ingreso en]]="",(""),(Tabla1[[#This Row],[Precio]]))))</f>
        <v/>
      </c>
      <c r="I2174" s="5" t="str">
        <f>IF(Tabla1[[#This Row],[Fecha]]="",(""),(IF(Tabla1[[#This Row],[Egreso de]]="",(""),(Tabla1[[#This Row],[Precio]]))))</f>
        <v/>
      </c>
      <c r="J2174" s="4" t="str">
        <f>IF(Tabla1[[#This Row],[Fecha]]="",(""),(IF(Tabla13[[#This Row],[Ingreso en]]="",(-Tabla13[[#This Row],[Egreso de]]),(Tabla13[[#This Row],[Ingreso en]]))))</f>
        <v/>
      </c>
    </row>
    <row r="2175" spans="1:10" x14ac:dyDescent="0.3">
      <c r="A2175" s="2" t="str">
        <f>IF(Tabla1[[#This Row],[Fecha]]="",(""),(Tabla1[[#This Row],[Fecha]]))</f>
        <v/>
      </c>
      <c r="B2175" s="3" t="str">
        <f>IF(Tabla1[[#This Row],[Fecha]]="",(""),(Tabla1[[#This Row],[Tipo de Operación]]))</f>
        <v/>
      </c>
      <c r="C2175" s="19" t="str">
        <f>IF(Tabla1[[#This Row],[Fecha]]="",(""),(Tabla1[[#This Row],[Código]]))</f>
        <v/>
      </c>
      <c r="D2175" s="4" t="str">
        <f>IF(Tabla1[[#This Row],[Fecha]]="",(""),(Tabla1[[#This Row],[Rubro]]))</f>
        <v/>
      </c>
      <c r="E2175" s="4"/>
      <c r="F2175" s="4" t="str">
        <f>IF(Tabla1[[#This Row],[Fecha]]="",(""),(Tabla1[[#This Row],[Precio]]))</f>
        <v/>
      </c>
      <c r="G2175" s="4" t="str">
        <f>IF(Tabla1[[#This Row],[Fecha]]="",(""),(Tabla1[[#This Row],[Medio de Pago]]))</f>
        <v/>
      </c>
      <c r="H2175" s="4" t="str">
        <f>IF(Tabla1[[#This Row],[Fecha]]="",(""),(IF(Tabla1[[#This Row],[Ingreso en]]="",(""),(Tabla1[[#This Row],[Precio]]))))</f>
        <v/>
      </c>
      <c r="I2175" s="5" t="str">
        <f>IF(Tabla1[[#This Row],[Fecha]]="",(""),(IF(Tabla1[[#This Row],[Egreso de]]="",(""),(Tabla1[[#This Row],[Precio]]))))</f>
        <v/>
      </c>
      <c r="J2175" s="4" t="str">
        <f>IF(Tabla1[[#This Row],[Fecha]]="",(""),(IF(Tabla13[[#This Row],[Ingreso en]]="",(-Tabla13[[#This Row],[Egreso de]]),(Tabla13[[#This Row],[Ingreso en]]))))</f>
        <v/>
      </c>
    </row>
    <row r="2176" spans="1:10" x14ac:dyDescent="0.3">
      <c r="A2176" s="2" t="str">
        <f>IF(Tabla1[[#This Row],[Fecha]]="",(""),(Tabla1[[#This Row],[Fecha]]))</f>
        <v/>
      </c>
      <c r="B2176" s="3" t="str">
        <f>IF(Tabla1[[#This Row],[Fecha]]="",(""),(Tabla1[[#This Row],[Tipo de Operación]]))</f>
        <v/>
      </c>
      <c r="C2176" s="19" t="str">
        <f>IF(Tabla1[[#This Row],[Fecha]]="",(""),(Tabla1[[#This Row],[Código]]))</f>
        <v/>
      </c>
      <c r="D2176" s="4" t="str">
        <f>IF(Tabla1[[#This Row],[Fecha]]="",(""),(Tabla1[[#This Row],[Rubro]]))</f>
        <v/>
      </c>
      <c r="E2176" s="4"/>
      <c r="F2176" s="4" t="str">
        <f>IF(Tabla1[[#This Row],[Fecha]]="",(""),(Tabla1[[#This Row],[Precio]]))</f>
        <v/>
      </c>
      <c r="G2176" s="4" t="str">
        <f>IF(Tabla1[[#This Row],[Fecha]]="",(""),(Tabla1[[#This Row],[Medio de Pago]]))</f>
        <v/>
      </c>
      <c r="H2176" s="4" t="str">
        <f>IF(Tabla1[[#This Row],[Fecha]]="",(""),(IF(Tabla1[[#This Row],[Ingreso en]]="",(""),(Tabla1[[#This Row],[Precio]]))))</f>
        <v/>
      </c>
      <c r="I2176" s="5" t="str">
        <f>IF(Tabla1[[#This Row],[Fecha]]="",(""),(IF(Tabla1[[#This Row],[Egreso de]]="",(""),(Tabla1[[#This Row],[Precio]]))))</f>
        <v/>
      </c>
      <c r="J2176" s="4" t="str">
        <f>IF(Tabla1[[#This Row],[Fecha]]="",(""),(IF(Tabla13[[#This Row],[Ingreso en]]="",(-Tabla13[[#This Row],[Egreso de]]),(Tabla13[[#This Row],[Ingreso en]]))))</f>
        <v/>
      </c>
    </row>
    <row r="2177" spans="1:10" x14ac:dyDescent="0.3">
      <c r="A2177" s="2" t="str">
        <f>IF(Tabla1[[#This Row],[Fecha]]="",(""),(Tabla1[[#This Row],[Fecha]]))</f>
        <v/>
      </c>
      <c r="B2177" s="3" t="str">
        <f>IF(Tabla1[[#This Row],[Fecha]]="",(""),(Tabla1[[#This Row],[Tipo de Operación]]))</f>
        <v/>
      </c>
      <c r="C2177" s="19" t="str">
        <f>IF(Tabla1[[#This Row],[Fecha]]="",(""),(Tabla1[[#This Row],[Código]]))</f>
        <v/>
      </c>
      <c r="D2177" s="4" t="str">
        <f>IF(Tabla1[[#This Row],[Fecha]]="",(""),(Tabla1[[#This Row],[Rubro]]))</f>
        <v/>
      </c>
      <c r="E2177" s="4"/>
      <c r="F2177" s="4" t="str">
        <f>IF(Tabla1[[#This Row],[Fecha]]="",(""),(Tabla1[[#This Row],[Precio]]))</f>
        <v/>
      </c>
      <c r="G2177" s="4" t="str">
        <f>IF(Tabla1[[#This Row],[Fecha]]="",(""),(Tabla1[[#This Row],[Medio de Pago]]))</f>
        <v/>
      </c>
      <c r="H2177" s="4" t="str">
        <f>IF(Tabla1[[#This Row],[Fecha]]="",(""),(IF(Tabla1[[#This Row],[Ingreso en]]="",(""),(Tabla1[[#This Row],[Precio]]))))</f>
        <v/>
      </c>
      <c r="I2177" s="5" t="str">
        <f>IF(Tabla1[[#This Row],[Fecha]]="",(""),(IF(Tabla1[[#This Row],[Egreso de]]="",(""),(Tabla1[[#This Row],[Precio]]))))</f>
        <v/>
      </c>
      <c r="J2177" s="4" t="str">
        <f>IF(Tabla1[[#This Row],[Fecha]]="",(""),(IF(Tabla13[[#This Row],[Ingreso en]]="",(-Tabla13[[#This Row],[Egreso de]]),(Tabla13[[#This Row],[Ingreso en]]))))</f>
        <v/>
      </c>
    </row>
    <row r="2178" spans="1:10" x14ac:dyDescent="0.3">
      <c r="A2178" s="2" t="str">
        <f>IF(Tabla1[[#This Row],[Fecha]]="",(""),(Tabla1[[#This Row],[Fecha]]))</f>
        <v/>
      </c>
      <c r="B2178" s="3" t="str">
        <f>IF(Tabla1[[#This Row],[Fecha]]="",(""),(Tabla1[[#This Row],[Tipo de Operación]]))</f>
        <v/>
      </c>
      <c r="C2178" s="19" t="str">
        <f>IF(Tabla1[[#This Row],[Fecha]]="",(""),(Tabla1[[#This Row],[Código]]))</f>
        <v/>
      </c>
      <c r="D2178" s="4" t="str">
        <f>IF(Tabla1[[#This Row],[Fecha]]="",(""),(Tabla1[[#This Row],[Rubro]]))</f>
        <v/>
      </c>
      <c r="E2178" s="4"/>
      <c r="F2178" s="4" t="str">
        <f>IF(Tabla1[[#This Row],[Fecha]]="",(""),(Tabla1[[#This Row],[Precio]]))</f>
        <v/>
      </c>
      <c r="G2178" s="4" t="str">
        <f>IF(Tabla1[[#This Row],[Fecha]]="",(""),(Tabla1[[#This Row],[Medio de Pago]]))</f>
        <v/>
      </c>
      <c r="H2178" s="4" t="str">
        <f>IF(Tabla1[[#This Row],[Fecha]]="",(""),(IF(Tabla1[[#This Row],[Ingreso en]]="",(""),(Tabla1[[#This Row],[Precio]]))))</f>
        <v/>
      </c>
      <c r="I2178" s="5" t="str">
        <f>IF(Tabla1[[#This Row],[Fecha]]="",(""),(IF(Tabla1[[#This Row],[Egreso de]]="",(""),(Tabla1[[#This Row],[Precio]]))))</f>
        <v/>
      </c>
      <c r="J2178" s="4" t="str">
        <f>IF(Tabla1[[#This Row],[Fecha]]="",(""),(IF(Tabla13[[#This Row],[Ingreso en]]="",(-Tabla13[[#This Row],[Egreso de]]),(Tabla13[[#This Row],[Ingreso en]]))))</f>
        <v/>
      </c>
    </row>
    <row r="2179" spans="1:10" x14ac:dyDescent="0.3">
      <c r="A2179" s="2" t="str">
        <f>IF(Tabla1[[#This Row],[Fecha]]="",(""),(Tabla1[[#This Row],[Fecha]]))</f>
        <v/>
      </c>
      <c r="B2179" s="3" t="str">
        <f>IF(Tabla1[[#This Row],[Fecha]]="",(""),(Tabla1[[#This Row],[Tipo de Operación]]))</f>
        <v/>
      </c>
      <c r="C2179" s="19" t="str">
        <f>IF(Tabla1[[#This Row],[Fecha]]="",(""),(Tabla1[[#This Row],[Código]]))</f>
        <v/>
      </c>
      <c r="D2179" s="4" t="str">
        <f>IF(Tabla1[[#This Row],[Fecha]]="",(""),(Tabla1[[#This Row],[Rubro]]))</f>
        <v/>
      </c>
      <c r="E2179" s="4"/>
      <c r="F2179" s="4" t="str">
        <f>IF(Tabla1[[#This Row],[Fecha]]="",(""),(Tabla1[[#This Row],[Precio]]))</f>
        <v/>
      </c>
      <c r="G2179" s="4" t="str">
        <f>IF(Tabla1[[#This Row],[Fecha]]="",(""),(Tabla1[[#This Row],[Medio de Pago]]))</f>
        <v/>
      </c>
      <c r="H2179" s="4" t="str">
        <f>IF(Tabla1[[#This Row],[Fecha]]="",(""),(IF(Tabla1[[#This Row],[Ingreso en]]="",(""),(Tabla1[[#This Row],[Precio]]))))</f>
        <v/>
      </c>
      <c r="I2179" s="5" t="str">
        <f>IF(Tabla1[[#This Row],[Fecha]]="",(""),(IF(Tabla1[[#This Row],[Egreso de]]="",(""),(Tabla1[[#This Row],[Precio]]))))</f>
        <v/>
      </c>
      <c r="J2179" s="4" t="str">
        <f>IF(Tabla1[[#This Row],[Fecha]]="",(""),(IF(Tabla13[[#This Row],[Ingreso en]]="",(-Tabla13[[#This Row],[Egreso de]]),(Tabla13[[#This Row],[Ingreso en]]))))</f>
        <v/>
      </c>
    </row>
    <row r="2180" spans="1:10" x14ac:dyDescent="0.3">
      <c r="A2180" s="2" t="str">
        <f>IF(Tabla1[[#This Row],[Fecha]]="",(""),(Tabla1[[#This Row],[Fecha]]))</f>
        <v/>
      </c>
      <c r="B2180" s="3" t="str">
        <f>IF(Tabla1[[#This Row],[Fecha]]="",(""),(Tabla1[[#This Row],[Tipo de Operación]]))</f>
        <v/>
      </c>
      <c r="C2180" s="19" t="str">
        <f>IF(Tabla1[[#This Row],[Fecha]]="",(""),(Tabla1[[#This Row],[Código]]))</f>
        <v/>
      </c>
      <c r="D2180" s="4" t="str">
        <f>IF(Tabla1[[#This Row],[Fecha]]="",(""),(Tabla1[[#This Row],[Rubro]]))</f>
        <v/>
      </c>
      <c r="E2180" s="4"/>
      <c r="F2180" s="4" t="str">
        <f>IF(Tabla1[[#This Row],[Fecha]]="",(""),(Tabla1[[#This Row],[Precio]]))</f>
        <v/>
      </c>
      <c r="G2180" s="4" t="str">
        <f>IF(Tabla1[[#This Row],[Fecha]]="",(""),(Tabla1[[#This Row],[Medio de Pago]]))</f>
        <v/>
      </c>
      <c r="H2180" s="4" t="str">
        <f>IF(Tabla1[[#This Row],[Fecha]]="",(""),(IF(Tabla1[[#This Row],[Ingreso en]]="",(""),(Tabla1[[#This Row],[Precio]]))))</f>
        <v/>
      </c>
      <c r="I2180" s="5" t="str">
        <f>IF(Tabla1[[#This Row],[Fecha]]="",(""),(IF(Tabla1[[#This Row],[Egreso de]]="",(""),(Tabla1[[#This Row],[Precio]]))))</f>
        <v/>
      </c>
      <c r="J2180" s="4" t="str">
        <f>IF(Tabla1[[#This Row],[Fecha]]="",(""),(IF(Tabla13[[#This Row],[Ingreso en]]="",(-Tabla13[[#This Row],[Egreso de]]),(Tabla13[[#This Row],[Ingreso en]]))))</f>
        <v/>
      </c>
    </row>
    <row r="2181" spans="1:10" x14ac:dyDescent="0.3">
      <c r="A2181" s="2" t="str">
        <f>IF(Tabla1[[#This Row],[Fecha]]="",(""),(Tabla1[[#This Row],[Fecha]]))</f>
        <v/>
      </c>
      <c r="B2181" s="3" t="str">
        <f>IF(Tabla1[[#This Row],[Fecha]]="",(""),(Tabla1[[#This Row],[Tipo de Operación]]))</f>
        <v/>
      </c>
      <c r="C2181" s="19" t="str">
        <f>IF(Tabla1[[#This Row],[Fecha]]="",(""),(Tabla1[[#This Row],[Código]]))</f>
        <v/>
      </c>
      <c r="D2181" s="4" t="str">
        <f>IF(Tabla1[[#This Row],[Fecha]]="",(""),(Tabla1[[#This Row],[Rubro]]))</f>
        <v/>
      </c>
      <c r="E2181" s="4"/>
      <c r="F2181" s="4" t="str">
        <f>IF(Tabla1[[#This Row],[Fecha]]="",(""),(Tabla1[[#This Row],[Precio]]))</f>
        <v/>
      </c>
      <c r="G2181" s="4" t="str">
        <f>IF(Tabla1[[#This Row],[Fecha]]="",(""),(Tabla1[[#This Row],[Medio de Pago]]))</f>
        <v/>
      </c>
      <c r="H2181" s="4" t="str">
        <f>IF(Tabla1[[#This Row],[Fecha]]="",(""),(IF(Tabla1[[#This Row],[Ingreso en]]="",(""),(Tabla1[[#This Row],[Precio]]))))</f>
        <v/>
      </c>
      <c r="I2181" s="5" t="str">
        <f>IF(Tabla1[[#This Row],[Fecha]]="",(""),(IF(Tabla1[[#This Row],[Egreso de]]="",(""),(Tabla1[[#This Row],[Precio]]))))</f>
        <v/>
      </c>
      <c r="J2181" s="4" t="str">
        <f>IF(Tabla1[[#This Row],[Fecha]]="",(""),(IF(Tabla13[[#This Row],[Ingreso en]]="",(-Tabla13[[#This Row],[Egreso de]]),(Tabla13[[#This Row],[Ingreso en]]))))</f>
        <v/>
      </c>
    </row>
    <row r="2182" spans="1:10" x14ac:dyDescent="0.3">
      <c r="A2182" s="2" t="str">
        <f>IF(Tabla1[[#This Row],[Fecha]]="",(""),(Tabla1[[#This Row],[Fecha]]))</f>
        <v/>
      </c>
      <c r="B2182" s="3" t="str">
        <f>IF(Tabla1[[#This Row],[Fecha]]="",(""),(Tabla1[[#This Row],[Tipo de Operación]]))</f>
        <v/>
      </c>
      <c r="C2182" s="19" t="str">
        <f>IF(Tabla1[[#This Row],[Fecha]]="",(""),(Tabla1[[#This Row],[Código]]))</f>
        <v/>
      </c>
      <c r="D2182" s="4" t="str">
        <f>IF(Tabla1[[#This Row],[Fecha]]="",(""),(Tabla1[[#This Row],[Rubro]]))</f>
        <v/>
      </c>
      <c r="E2182" s="4"/>
      <c r="F2182" s="4" t="str">
        <f>IF(Tabla1[[#This Row],[Fecha]]="",(""),(Tabla1[[#This Row],[Precio]]))</f>
        <v/>
      </c>
      <c r="G2182" s="4" t="str">
        <f>IF(Tabla1[[#This Row],[Fecha]]="",(""),(Tabla1[[#This Row],[Medio de Pago]]))</f>
        <v/>
      </c>
      <c r="H2182" s="4" t="str">
        <f>IF(Tabla1[[#This Row],[Fecha]]="",(""),(IF(Tabla1[[#This Row],[Ingreso en]]="",(""),(Tabla1[[#This Row],[Precio]]))))</f>
        <v/>
      </c>
      <c r="I2182" s="5" t="str">
        <f>IF(Tabla1[[#This Row],[Fecha]]="",(""),(IF(Tabla1[[#This Row],[Egreso de]]="",(""),(Tabla1[[#This Row],[Precio]]))))</f>
        <v/>
      </c>
      <c r="J2182" s="4" t="str">
        <f>IF(Tabla1[[#This Row],[Fecha]]="",(""),(IF(Tabla13[[#This Row],[Ingreso en]]="",(-Tabla13[[#This Row],[Egreso de]]),(Tabla13[[#This Row],[Ingreso en]]))))</f>
        <v/>
      </c>
    </row>
    <row r="2183" spans="1:10" x14ac:dyDescent="0.3">
      <c r="A2183" s="2" t="str">
        <f>IF(Tabla1[[#This Row],[Fecha]]="",(""),(Tabla1[[#This Row],[Fecha]]))</f>
        <v/>
      </c>
      <c r="B2183" s="3" t="str">
        <f>IF(Tabla1[[#This Row],[Fecha]]="",(""),(Tabla1[[#This Row],[Tipo de Operación]]))</f>
        <v/>
      </c>
      <c r="C2183" s="19" t="str">
        <f>IF(Tabla1[[#This Row],[Fecha]]="",(""),(Tabla1[[#This Row],[Código]]))</f>
        <v/>
      </c>
      <c r="D2183" s="4" t="str">
        <f>IF(Tabla1[[#This Row],[Fecha]]="",(""),(Tabla1[[#This Row],[Rubro]]))</f>
        <v/>
      </c>
      <c r="E2183" s="4"/>
      <c r="F2183" s="4" t="str">
        <f>IF(Tabla1[[#This Row],[Fecha]]="",(""),(Tabla1[[#This Row],[Precio]]))</f>
        <v/>
      </c>
      <c r="G2183" s="4" t="str">
        <f>IF(Tabla1[[#This Row],[Fecha]]="",(""),(Tabla1[[#This Row],[Medio de Pago]]))</f>
        <v/>
      </c>
      <c r="H2183" s="4" t="str">
        <f>IF(Tabla1[[#This Row],[Fecha]]="",(""),(IF(Tabla1[[#This Row],[Ingreso en]]="",(""),(Tabla1[[#This Row],[Precio]]))))</f>
        <v/>
      </c>
      <c r="I2183" s="5" t="str">
        <f>IF(Tabla1[[#This Row],[Fecha]]="",(""),(IF(Tabla1[[#This Row],[Egreso de]]="",(""),(Tabla1[[#This Row],[Precio]]))))</f>
        <v/>
      </c>
      <c r="J2183" s="4" t="str">
        <f>IF(Tabla1[[#This Row],[Fecha]]="",(""),(IF(Tabla13[[#This Row],[Ingreso en]]="",(-Tabla13[[#This Row],[Egreso de]]),(Tabla13[[#This Row],[Ingreso en]]))))</f>
        <v/>
      </c>
    </row>
    <row r="2184" spans="1:10" x14ac:dyDescent="0.3">
      <c r="A2184" s="2" t="str">
        <f>IF(Tabla1[[#This Row],[Fecha]]="",(""),(Tabla1[[#This Row],[Fecha]]))</f>
        <v/>
      </c>
      <c r="B2184" s="3" t="str">
        <f>IF(Tabla1[[#This Row],[Fecha]]="",(""),(Tabla1[[#This Row],[Tipo de Operación]]))</f>
        <v/>
      </c>
      <c r="C2184" s="19" t="str">
        <f>IF(Tabla1[[#This Row],[Fecha]]="",(""),(Tabla1[[#This Row],[Código]]))</f>
        <v/>
      </c>
      <c r="D2184" s="4" t="str">
        <f>IF(Tabla1[[#This Row],[Fecha]]="",(""),(Tabla1[[#This Row],[Rubro]]))</f>
        <v/>
      </c>
      <c r="E2184" s="4"/>
      <c r="F2184" s="4" t="str">
        <f>IF(Tabla1[[#This Row],[Fecha]]="",(""),(Tabla1[[#This Row],[Precio]]))</f>
        <v/>
      </c>
      <c r="G2184" s="4" t="str">
        <f>IF(Tabla1[[#This Row],[Fecha]]="",(""),(Tabla1[[#This Row],[Medio de Pago]]))</f>
        <v/>
      </c>
      <c r="H2184" s="4" t="str">
        <f>IF(Tabla1[[#This Row],[Fecha]]="",(""),(IF(Tabla1[[#This Row],[Ingreso en]]="",(""),(Tabla1[[#This Row],[Precio]]))))</f>
        <v/>
      </c>
      <c r="I2184" s="5" t="str">
        <f>IF(Tabla1[[#This Row],[Fecha]]="",(""),(IF(Tabla1[[#This Row],[Egreso de]]="",(""),(Tabla1[[#This Row],[Precio]]))))</f>
        <v/>
      </c>
      <c r="J2184" s="4" t="str">
        <f>IF(Tabla1[[#This Row],[Fecha]]="",(""),(IF(Tabla13[[#This Row],[Ingreso en]]="",(-Tabla13[[#This Row],[Egreso de]]),(Tabla13[[#This Row],[Ingreso en]]))))</f>
        <v/>
      </c>
    </row>
    <row r="2185" spans="1:10" x14ac:dyDescent="0.3">
      <c r="A2185" s="2" t="str">
        <f>IF(Tabla1[[#This Row],[Fecha]]="",(""),(Tabla1[[#This Row],[Fecha]]))</f>
        <v/>
      </c>
      <c r="B2185" s="3" t="str">
        <f>IF(Tabla1[[#This Row],[Fecha]]="",(""),(Tabla1[[#This Row],[Tipo de Operación]]))</f>
        <v/>
      </c>
      <c r="C2185" s="19" t="str">
        <f>IF(Tabla1[[#This Row],[Fecha]]="",(""),(Tabla1[[#This Row],[Código]]))</f>
        <v/>
      </c>
      <c r="D2185" s="4" t="str">
        <f>IF(Tabla1[[#This Row],[Fecha]]="",(""),(Tabla1[[#This Row],[Rubro]]))</f>
        <v/>
      </c>
      <c r="E2185" s="4"/>
      <c r="F2185" s="4" t="str">
        <f>IF(Tabla1[[#This Row],[Fecha]]="",(""),(Tabla1[[#This Row],[Precio]]))</f>
        <v/>
      </c>
      <c r="G2185" s="4" t="str">
        <f>IF(Tabla1[[#This Row],[Fecha]]="",(""),(Tabla1[[#This Row],[Medio de Pago]]))</f>
        <v/>
      </c>
      <c r="H2185" s="4" t="str">
        <f>IF(Tabla1[[#This Row],[Fecha]]="",(""),(IF(Tabla1[[#This Row],[Ingreso en]]="",(""),(Tabla1[[#This Row],[Precio]]))))</f>
        <v/>
      </c>
      <c r="I2185" s="5" t="str">
        <f>IF(Tabla1[[#This Row],[Fecha]]="",(""),(IF(Tabla1[[#This Row],[Egreso de]]="",(""),(Tabla1[[#This Row],[Precio]]))))</f>
        <v/>
      </c>
      <c r="J2185" s="4" t="str">
        <f>IF(Tabla1[[#This Row],[Fecha]]="",(""),(IF(Tabla13[[#This Row],[Ingreso en]]="",(-Tabla13[[#This Row],[Egreso de]]),(Tabla13[[#This Row],[Ingreso en]]))))</f>
        <v/>
      </c>
    </row>
    <row r="2186" spans="1:10" x14ac:dyDescent="0.3">
      <c r="A2186" s="2" t="str">
        <f>IF(Tabla1[[#This Row],[Fecha]]="",(""),(Tabla1[[#This Row],[Fecha]]))</f>
        <v/>
      </c>
      <c r="B2186" s="3" t="str">
        <f>IF(Tabla1[[#This Row],[Fecha]]="",(""),(Tabla1[[#This Row],[Tipo de Operación]]))</f>
        <v/>
      </c>
      <c r="C2186" s="19" t="str">
        <f>IF(Tabla1[[#This Row],[Fecha]]="",(""),(Tabla1[[#This Row],[Código]]))</f>
        <v/>
      </c>
      <c r="D2186" s="4" t="str">
        <f>IF(Tabla1[[#This Row],[Fecha]]="",(""),(Tabla1[[#This Row],[Rubro]]))</f>
        <v/>
      </c>
      <c r="E2186" s="4"/>
      <c r="F2186" s="4" t="str">
        <f>IF(Tabla1[[#This Row],[Fecha]]="",(""),(Tabla1[[#This Row],[Precio]]))</f>
        <v/>
      </c>
      <c r="G2186" s="4" t="str">
        <f>IF(Tabla1[[#This Row],[Fecha]]="",(""),(Tabla1[[#This Row],[Medio de Pago]]))</f>
        <v/>
      </c>
      <c r="H2186" s="4" t="str">
        <f>IF(Tabla1[[#This Row],[Fecha]]="",(""),(IF(Tabla1[[#This Row],[Ingreso en]]="",(""),(Tabla1[[#This Row],[Precio]]))))</f>
        <v/>
      </c>
      <c r="I2186" s="5" t="str">
        <f>IF(Tabla1[[#This Row],[Fecha]]="",(""),(IF(Tabla1[[#This Row],[Egreso de]]="",(""),(Tabla1[[#This Row],[Precio]]))))</f>
        <v/>
      </c>
      <c r="J2186" s="4" t="str">
        <f>IF(Tabla1[[#This Row],[Fecha]]="",(""),(IF(Tabla13[[#This Row],[Ingreso en]]="",(-Tabla13[[#This Row],[Egreso de]]),(Tabla13[[#This Row],[Ingreso en]]))))</f>
        <v/>
      </c>
    </row>
    <row r="2187" spans="1:10" x14ac:dyDescent="0.3">
      <c r="A2187" s="2" t="str">
        <f>IF(Tabla1[[#This Row],[Fecha]]="",(""),(Tabla1[[#This Row],[Fecha]]))</f>
        <v/>
      </c>
      <c r="B2187" s="3" t="str">
        <f>IF(Tabla1[[#This Row],[Fecha]]="",(""),(Tabla1[[#This Row],[Tipo de Operación]]))</f>
        <v/>
      </c>
      <c r="C2187" s="19" t="str">
        <f>IF(Tabla1[[#This Row],[Fecha]]="",(""),(Tabla1[[#This Row],[Código]]))</f>
        <v/>
      </c>
      <c r="D2187" s="4" t="str">
        <f>IF(Tabla1[[#This Row],[Fecha]]="",(""),(Tabla1[[#This Row],[Rubro]]))</f>
        <v/>
      </c>
      <c r="E2187" s="4"/>
      <c r="F2187" s="4" t="str">
        <f>IF(Tabla1[[#This Row],[Fecha]]="",(""),(Tabla1[[#This Row],[Precio]]))</f>
        <v/>
      </c>
      <c r="G2187" s="4" t="str">
        <f>IF(Tabla1[[#This Row],[Fecha]]="",(""),(Tabla1[[#This Row],[Medio de Pago]]))</f>
        <v/>
      </c>
      <c r="H2187" s="4" t="str">
        <f>IF(Tabla1[[#This Row],[Fecha]]="",(""),(IF(Tabla1[[#This Row],[Ingreso en]]="",(""),(Tabla1[[#This Row],[Precio]]))))</f>
        <v/>
      </c>
      <c r="I2187" s="5" t="str">
        <f>IF(Tabla1[[#This Row],[Fecha]]="",(""),(IF(Tabla1[[#This Row],[Egreso de]]="",(""),(Tabla1[[#This Row],[Precio]]))))</f>
        <v/>
      </c>
      <c r="J2187" s="4" t="str">
        <f>IF(Tabla1[[#This Row],[Fecha]]="",(""),(IF(Tabla13[[#This Row],[Ingreso en]]="",(-Tabla13[[#This Row],[Egreso de]]),(Tabla13[[#This Row],[Ingreso en]]))))</f>
        <v/>
      </c>
    </row>
    <row r="2188" spans="1:10" x14ac:dyDescent="0.3">
      <c r="A2188" s="2" t="str">
        <f>IF(Tabla1[[#This Row],[Fecha]]="",(""),(Tabla1[[#This Row],[Fecha]]))</f>
        <v/>
      </c>
      <c r="B2188" s="3" t="str">
        <f>IF(Tabla1[[#This Row],[Fecha]]="",(""),(Tabla1[[#This Row],[Tipo de Operación]]))</f>
        <v/>
      </c>
      <c r="C2188" s="19" t="str">
        <f>IF(Tabla1[[#This Row],[Fecha]]="",(""),(Tabla1[[#This Row],[Código]]))</f>
        <v/>
      </c>
      <c r="D2188" s="4" t="str">
        <f>IF(Tabla1[[#This Row],[Fecha]]="",(""),(Tabla1[[#This Row],[Rubro]]))</f>
        <v/>
      </c>
      <c r="E2188" s="4"/>
      <c r="F2188" s="4" t="str">
        <f>IF(Tabla1[[#This Row],[Fecha]]="",(""),(Tabla1[[#This Row],[Precio]]))</f>
        <v/>
      </c>
      <c r="G2188" s="4" t="str">
        <f>IF(Tabla1[[#This Row],[Fecha]]="",(""),(Tabla1[[#This Row],[Medio de Pago]]))</f>
        <v/>
      </c>
      <c r="H2188" s="4" t="str">
        <f>IF(Tabla1[[#This Row],[Fecha]]="",(""),(IF(Tabla1[[#This Row],[Ingreso en]]="",(""),(Tabla1[[#This Row],[Precio]]))))</f>
        <v/>
      </c>
      <c r="I2188" s="5" t="str">
        <f>IF(Tabla1[[#This Row],[Fecha]]="",(""),(IF(Tabla1[[#This Row],[Egreso de]]="",(""),(Tabla1[[#This Row],[Precio]]))))</f>
        <v/>
      </c>
      <c r="J2188" s="4" t="str">
        <f>IF(Tabla1[[#This Row],[Fecha]]="",(""),(IF(Tabla13[[#This Row],[Ingreso en]]="",(-Tabla13[[#This Row],[Egreso de]]),(Tabla13[[#This Row],[Ingreso en]]))))</f>
        <v/>
      </c>
    </row>
    <row r="2189" spans="1:10" x14ac:dyDescent="0.3">
      <c r="A2189" s="2" t="str">
        <f>IF(Tabla1[[#This Row],[Fecha]]="",(""),(Tabla1[[#This Row],[Fecha]]))</f>
        <v/>
      </c>
      <c r="B2189" s="3" t="str">
        <f>IF(Tabla1[[#This Row],[Fecha]]="",(""),(Tabla1[[#This Row],[Tipo de Operación]]))</f>
        <v/>
      </c>
      <c r="C2189" s="19" t="str">
        <f>IF(Tabla1[[#This Row],[Fecha]]="",(""),(Tabla1[[#This Row],[Código]]))</f>
        <v/>
      </c>
      <c r="D2189" s="4" t="str">
        <f>IF(Tabla1[[#This Row],[Fecha]]="",(""),(Tabla1[[#This Row],[Rubro]]))</f>
        <v/>
      </c>
      <c r="E2189" s="4"/>
      <c r="F2189" s="4" t="str">
        <f>IF(Tabla1[[#This Row],[Fecha]]="",(""),(Tabla1[[#This Row],[Precio]]))</f>
        <v/>
      </c>
      <c r="G2189" s="4" t="str">
        <f>IF(Tabla1[[#This Row],[Fecha]]="",(""),(Tabla1[[#This Row],[Medio de Pago]]))</f>
        <v/>
      </c>
      <c r="H2189" s="4" t="str">
        <f>IF(Tabla1[[#This Row],[Fecha]]="",(""),(IF(Tabla1[[#This Row],[Ingreso en]]="",(""),(Tabla1[[#This Row],[Precio]]))))</f>
        <v/>
      </c>
      <c r="I2189" s="5" t="str">
        <f>IF(Tabla1[[#This Row],[Fecha]]="",(""),(IF(Tabla1[[#This Row],[Egreso de]]="",(""),(Tabla1[[#This Row],[Precio]]))))</f>
        <v/>
      </c>
      <c r="J2189" s="4" t="str">
        <f>IF(Tabla1[[#This Row],[Fecha]]="",(""),(IF(Tabla13[[#This Row],[Ingreso en]]="",(-Tabla13[[#This Row],[Egreso de]]),(Tabla13[[#This Row],[Ingreso en]]))))</f>
        <v/>
      </c>
    </row>
    <row r="2190" spans="1:10" x14ac:dyDescent="0.3">
      <c r="A2190" s="2" t="str">
        <f>IF(Tabla1[[#This Row],[Fecha]]="",(""),(Tabla1[[#This Row],[Fecha]]))</f>
        <v/>
      </c>
      <c r="B2190" s="3" t="str">
        <f>IF(Tabla1[[#This Row],[Fecha]]="",(""),(Tabla1[[#This Row],[Tipo de Operación]]))</f>
        <v/>
      </c>
      <c r="C2190" s="19" t="str">
        <f>IF(Tabla1[[#This Row],[Fecha]]="",(""),(Tabla1[[#This Row],[Código]]))</f>
        <v/>
      </c>
      <c r="D2190" s="4" t="str">
        <f>IF(Tabla1[[#This Row],[Fecha]]="",(""),(Tabla1[[#This Row],[Rubro]]))</f>
        <v/>
      </c>
      <c r="E2190" s="4"/>
      <c r="F2190" s="4" t="str">
        <f>IF(Tabla1[[#This Row],[Fecha]]="",(""),(Tabla1[[#This Row],[Precio]]))</f>
        <v/>
      </c>
      <c r="G2190" s="4" t="str">
        <f>IF(Tabla1[[#This Row],[Fecha]]="",(""),(Tabla1[[#This Row],[Medio de Pago]]))</f>
        <v/>
      </c>
      <c r="H2190" s="4" t="str">
        <f>IF(Tabla1[[#This Row],[Fecha]]="",(""),(IF(Tabla1[[#This Row],[Ingreso en]]="",(""),(Tabla1[[#This Row],[Precio]]))))</f>
        <v/>
      </c>
      <c r="I2190" s="5" t="str">
        <f>IF(Tabla1[[#This Row],[Fecha]]="",(""),(IF(Tabla1[[#This Row],[Egreso de]]="",(""),(Tabla1[[#This Row],[Precio]]))))</f>
        <v/>
      </c>
      <c r="J2190" s="4" t="str">
        <f>IF(Tabla1[[#This Row],[Fecha]]="",(""),(IF(Tabla13[[#This Row],[Ingreso en]]="",(-Tabla13[[#This Row],[Egreso de]]),(Tabla13[[#This Row],[Ingreso en]]))))</f>
        <v/>
      </c>
    </row>
    <row r="2191" spans="1:10" x14ac:dyDescent="0.3">
      <c r="A2191" s="2" t="str">
        <f>IF(Tabla1[[#This Row],[Fecha]]="",(""),(Tabla1[[#This Row],[Fecha]]))</f>
        <v/>
      </c>
      <c r="B2191" s="3" t="str">
        <f>IF(Tabla1[[#This Row],[Fecha]]="",(""),(Tabla1[[#This Row],[Tipo de Operación]]))</f>
        <v/>
      </c>
      <c r="C2191" s="19" t="str">
        <f>IF(Tabla1[[#This Row],[Fecha]]="",(""),(Tabla1[[#This Row],[Código]]))</f>
        <v/>
      </c>
      <c r="D2191" s="4" t="str">
        <f>IF(Tabla1[[#This Row],[Fecha]]="",(""),(Tabla1[[#This Row],[Rubro]]))</f>
        <v/>
      </c>
      <c r="E2191" s="4"/>
      <c r="F2191" s="4" t="str">
        <f>IF(Tabla1[[#This Row],[Fecha]]="",(""),(Tabla1[[#This Row],[Precio]]))</f>
        <v/>
      </c>
      <c r="G2191" s="4" t="str">
        <f>IF(Tabla1[[#This Row],[Fecha]]="",(""),(Tabla1[[#This Row],[Medio de Pago]]))</f>
        <v/>
      </c>
      <c r="H2191" s="4" t="str">
        <f>IF(Tabla1[[#This Row],[Fecha]]="",(""),(IF(Tabla1[[#This Row],[Ingreso en]]="",(""),(Tabla1[[#This Row],[Precio]]))))</f>
        <v/>
      </c>
      <c r="I2191" s="5" t="str">
        <f>IF(Tabla1[[#This Row],[Fecha]]="",(""),(IF(Tabla1[[#This Row],[Egreso de]]="",(""),(Tabla1[[#This Row],[Precio]]))))</f>
        <v/>
      </c>
      <c r="J2191" s="4" t="str">
        <f>IF(Tabla1[[#This Row],[Fecha]]="",(""),(IF(Tabla13[[#This Row],[Ingreso en]]="",(-Tabla13[[#This Row],[Egreso de]]),(Tabla13[[#This Row],[Ingreso en]]))))</f>
        <v/>
      </c>
    </row>
    <row r="2192" spans="1:10" x14ac:dyDescent="0.3">
      <c r="A2192" s="2" t="str">
        <f>IF(Tabla1[[#This Row],[Fecha]]="",(""),(Tabla1[[#This Row],[Fecha]]))</f>
        <v/>
      </c>
      <c r="B2192" s="3" t="str">
        <f>IF(Tabla1[[#This Row],[Fecha]]="",(""),(Tabla1[[#This Row],[Tipo de Operación]]))</f>
        <v/>
      </c>
      <c r="C2192" s="19" t="str">
        <f>IF(Tabla1[[#This Row],[Fecha]]="",(""),(Tabla1[[#This Row],[Código]]))</f>
        <v/>
      </c>
      <c r="D2192" s="4" t="str">
        <f>IF(Tabla1[[#This Row],[Fecha]]="",(""),(Tabla1[[#This Row],[Rubro]]))</f>
        <v/>
      </c>
      <c r="E2192" s="4"/>
      <c r="F2192" s="4" t="str">
        <f>IF(Tabla1[[#This Row],[Fecha]]="",(""),(Tabla1[[#This Row],[Precio]]))</f>
        <v/>
      </c>
      <c r="G2192" s="4" t="str">
        <f>IF(Tabla1[[#This Row],[Fecha]]="",(""),(Tabla1[[#This Row],[Medio de Pago]]))</f>
        <v/>
      </c>
      <c r="H2192" s="4" t="str">
        <f>IF(Tabla1[[#This Row],[Fecha]]="",(""),(IF(Tabla1[[#This Row],[Ingreso en]]="",(""),(Tabla1[[#This Row],[Precio]]))))</f>
        <v/>
      </c>
      <c r="I2192" s="5" t="str">
        <f>IF(Tabla1[[#This Row],[Fecha]]="",(""),(IF(Tabla1[[#This Row],[Egreso de]]="",(""),(Tabla1[[#This Row],[Precio]]))))</f>
        <v/>
      </c>
      <c r="J2192" s="4" t="str">
        <f>IF(Tabla1[[#This Row],[Fecha]]="",(""),(IF(Tabla13[[#This Row],[Ingreso en]]="",(-Tabla13[[#This Row],[Egreso de]]),(Tabla13[[#This Row],[Ingreso en]]))))</f>
        <v/>
      </c>
    </row>
    <row r="2193" spans="1:10" x14ac:dyDescent="0.3">
      <c r="A2193" s="2" t="str">
        <f>IF(Tabla1[[#This Row],[Fecha]]="",(""),(Tabla1[[#This Row],[Fecha]]))</f>
        <v/>
      </c>
      <c r="B2193" s="3" t="str">
        <f>IF(Tabla1[[#This Row],[Fecha]]="",(""),(Tabla1[[#This Row],[Tipo de Operación]]))</f>
        <v/>
      </c>
      <c r="C2193" s="19" t="str">
        <f>IF(Tabla1[[#This Row],[Fecha]]="",(""),(Tabla1[[#This Row],[Código]]))</f>
        <v/>
      </c>
      <c r="D2193" s="4" t="str">
        <f>IF(Tabla1[[#This Row],[Fecha]]="",(""),(Tabla1[[#This Row],[Rubro]]))</f>
        <v/>
      </c>
      <c r="E2193" s="4"/>
      <c r="F2193" s="4" t="str">
        <f>IF(Tabla1[[#This Row],[Fecha]]="",(""),(Tabla1[[#This Row],[Precio]]))</f>
        <v/>
      </c>
      <c r="G2193" s="4" t="str">
        <f>IF(Tabla1[[#This Row],[Fecha]]="",(""),(Tabla1[[#This Row],[Medio de Pago]]))</f>
        <v/>
      </c>
      <c r="H2193" s="4" t="str">
        <f>IF(Tabla1[[#This Row],[Fecha]]="",(""),(IF(Tabla1[[#This Row],[Ingreso en]]="",(""),(Tabla1[[#This Row],[Precio]]))))</f>
        <v/>
      </c>
      <c r="I2193" s="5" t="str">
        <f>IF(Tabla1[[#This Row],[Fecha]]="",(""),(IF(Tabla1[[#This Row],[Egreso de]]="",(""),(Tabla1[[#This Row],[Precio]]))))</f>
        <v/>
      </c>
      <c r="J2193" s="4" t="str">
        <f>IF(Tabla1[[#This Row],[Fecha]]="",(""),(IF(Tabla13[[#This Row],[Ingreso en]]="",(-Tabla13[[#This Row],[Egreso de]]),(Tabla13[[#This Row],[Ingreso en]]))))</f>
        <v/>
      </c>
    </row>
    <row r="2194" spans="1:10" x14ac:dyDescent="0.3">
      <c r="A2194" s="2" t="str">
        <f>IF(Tabla1[[#This Row],[Fecha]]="",(""),(Tabla1[[#This Row],[Fecha]]))</f>
        <v/>
      </c>
      <c r="B2194" s="3" t="str">
        <f>IF(Tabla1[[#This Row],[Fecha]]="",(""),(Tabla1[[#This Row],[Tipo de Operación]]))</f>
        <v/>
      </c>
      <c r="C2194" s="19" t="str">
        <f>IF(Tabla1[[#This Row],[Fecha]]="",(""),(Tabla1[[#This Row],[Código]]))</f>
        <v/>
      </c>
      <c r="D2194" s="4" t="str">
        <f>IF(Tabla1[[#This Row],[Fecha]]="",(""),(Tabla1[[#This Row],[Rubro]]))</f>
        <v/>
      </c>
      <c r="E2194" s="4"/>
      <c r="F2194" s="4" t="str">
        <f>IF(Tabla1[[#This Row],[Fecha]]="",(""),(Tabla1[[#This Row],[Precio]]))</f>
        <v/>
      </c>
      <c r="G2194" s="4" t="str">
        <f>IF(Tabla1[[#This Row],[Fecha]]="",(""),(Tabla1[[#This Row],[Medio de Pago]]))</f>
        <v/>
      </c>
      <c r="H2194" s="4" t="str">
        <f>IF(Tabla1[[#This Row],[Fecha]]="",(""),(IF(Tabla1[[#This Row],[Ingreso en]]="",(""),(Tabla1[[#This Row],[Precio]]))))</f>
        <v/>
      </c>
      <c r="I2194" s="5" t="str">
        <f>IF(Tabla1[[#This Row],[Fecha]]="",(""),(IF(Tabla1[[#This Row],[Egreso de]]="",(""),(Tabla1[[#This Row],[Precio]]))))</f>
        <v/>
      </c>
      <c r="J2194" s="4" t="str">
        <f>IF(Tabla1[[#This Row],[Fecha]]="",(""),(IF(Tabla13[[#This Row],[Ingreso en]]="",(-Tabla13[[#This Row],[Egreso de]]),(Tabla13[[#This Row],[Ingreso en]]))))</f>
        <v/>
      </c>
    </row>
    <row r="2195" spans="1:10" x14ac:dyDescent="0.3">
      <c r="A2195" s="2" t="str">
        <f>IF(Tabla1[[#This Row],[Fecha]]="",(""),(Tabla1[[#This Row],[Fecha]]))</f>
        <v/>
      </c>
      <c r="B2195" s="3" t="str">
        <f>IF(Tabla1[[#This Row],[Fecha]]="",(""),(Tabla1[[#This Row],[Tipo de Operación]]))</f>
        <v/>
      </c>
      <c r="C2195" s="19" t="str">
        <f>IF(Tabla1[[#This Row],[Fecha]]="",(""),(Tabla1[[#This Row],[Código]]))</f>
        <v/>
      </c>
      <c r="D2195" s="4" t="str">
        <f>IF(Tabla1[[#This Row],[Fecha]]="",(""),(Tabla1[[#This Row],[Rubro]]))</f>
        <v/>
      </c>
      <c r="E2195" s="4"/>
      <c r="F2195" s="4" t="str">
        <f>IF(Tabla1[[#This Row],[Fecha]]="",(""),(Tabla1[[#This Row],[Precio]]))</f>
        <v/>
      </c>
      <c r="G2195" s="4" t="str">
        <f>IF(Tabla1[[#This Row],[Fecha]]="",(""),(Tabla1[[#This Row],[Medio de Pago]]))</f>
        <v/>
      </c>
      <c r="H2195" s="4" t="str">
        <f>IF(Tabla1[[#This Row],[Fecha]]="",(""),(IF(Tabla1[[#This Row],[Ingreso en]]="",(""),(Tabla1[[#This Row],[Precio]]))))</f>
        <v/>
      </c>
      <c r="I2195" s="5" t="str">
        <f>IF(Tabla1[[#This Row],[Fecha]]="",(""),(IF(Tabla1[[#This Row],[Egreso de]]="",(""),(Tabla1[[#This Row],[Precio]]))))</f>
        <v/>
      </c>
      <c r="J2195" s="4" t="str">
        <f>IF(Tabla1[[#This Row],[Fecha]]="",(""),(IF(Tabla13[[#This Row],[Ingreso en]]="",(-Tabla13[[#This Row],[Egreso de]]),(Tabla13[[#This Row],[Ingreso en]]))))</f>
        <v/>
      </c>
    </row>
    <row r="2196" spans="1:10" x14ac:dyDescent="0.3">
      <c r="A2196" s="2" t="str">
        <f>IF(Tabla1[[#This Row],[Fecha]]="",(""),(Tabla1[[#This Row],[Fecha]]))</f>
        <v/>
      </c>
      <c r="B2196" s="3" t="str">
        <f>IF(Tabla1[[#This Row],[Fecha]]="",(""),(Tabla1[[#This Row],[Tipo de Operación]]))</f>
        <v/>
      </c>
      <c r="C2196" s="19" t="str">
        <f>IF(Tabla1[[#This Row],[Fecha]]="",(""),(Tabla1[[#This Row],[Código]]))</f>
        <v/>
      </c>
      <c r="D2196" s="4" t="str">
        <f>IF(Tabla1[[#This Row],[Fecha]]="",(""),(Tabla1[[#This Row],[Rubro]]))</f>
        <v/>
      </c>
      <c r="E2196" s="4"/>
      <c r="F2196" s="4" t="str">
        <f>IF(Tabla1[[#This Row],[Fecha]]="",(""),(Tabla1[[#This Row],[Precio]]))</f>
        <v/>
      </c>
      <c r="G2196" s="4" t="str">
        <f>IF(Tabla1[[#This Row],[Fecha]]="",(""),(Tabla1[[#This Row],[Medio de Pago]]))</f>
        <v/>
      </c>
      <c r="H2196" s="4" t="str">
        <f>IF(Tabla1[[#This Row],[Fecha]]="",(""),(IF(Tabla1[[#This Row],[Ingreso en]]="",(""),(Tabla1[[#This Row],[Precio]]))))</f>
        <v/>
      </c>
      <c r="I2196" s="5" t="str">
        <f>IF(Tabla1[[#This Row],[Fecha]]="",(""),(IF(Tabla1[[#This Row],[Egreso de]]="",(""),(Tabla1[[#This Row],[Precio]]))))</f>
        <v/>
      </c>
      <c r="J2196" s="4" t="str">
        <f>IF(Tabla1[[#This Row],[Fecha]]="",(""),(IF(Tabla13[[#This Row],[Ingreso en]]="",(-Tabla13[[#This Row],[Egreso de]]),(Tabla13[[#This Row],[Ingreso en]]))))</f>
        <v/>
      </c>
    </row>
    <row r="2197" spans="1:10" x14ac:dyDescent="0.3">
      <c r="A2197" s="2" t="str">
        <f>IF(Tabla1[[#This Row],[Fecha]]="",(""),(Tabla1[[#This Row],[Fecha]]))</f>
        <v/>
      </c>
      <c r="B2197" s="3" t="str">
        <f>IF(Tabla1[[#This Row],[Fecha]]="",(""),(Tabla1[[#This Row],[Tipo de Operación]]))</f>
        <v/>
      </c>
      <c r="C2197" s="19" t="str">
        <f>IF(Tabla1[[#This Row],[Fecha]]="",(""),(Tabla1[[#This Row],[Código]]))</f>
        <v/>
      </c>
      <c r="D2197" s="4" t="str">
        <f>IF(Tabla1[[#This Row],[Fecha]]="",(""),(Tabla1[[#This Row],[Rubro]]))</f>
        <v/>
      </c>
      <c r="E2197" s="4"/>
      <c r="F2197" s="4" t="str">
        <f>IF(Tabla1[[#This Row],[Fecha]]="",(""),(Tabla1[[#This Row],[Precio]]))</f>
        <v/>
      </c>
      <c r="G2197" s="4" t="str">
        <f>IF(Tabla1[[#This Row],[Fecha]]="",(""),(Tabla1[[#This Row],[Medio de Pago]]))</f>
        <v/>
      </c>
      <c r="H2197" s="4" t="str">
        <f>IF(Tabla1[[#This Row],[Fecha]]="",(""),(IF(Tabla1[[#This Row],[Ingreso en]]="",(""),(Tabla1[[#This Row],[Precio]]))))</f>
        <v/>
      </c>
      <c r="I2197" s="5" t="str">
        <f>IF(Tabla1[[#This Row],[Fecha]]="",(""),(IF(Tabla1[[#This Row],[Egreso de]]="",(""),(Tabla1[[#This Row],[Precio]]))))</f>
        <v/>
      </c>
      <c r="J2197" s="4" t="str">
        <f>IF(Tabla1[[#This Row],[Fecha]]="",(""),(IF(Tabla13[[#This Row],[Ingreso en]]="",(-Tabla13[[#This Row],[Egreso de]]),(Tabla13[[#This Row],[Ingreso en]]))))</f>
        <v/>
      </c>
    </row>
    <row r="2198" spans="1:10" x14ac:dyDescent="0.3">
      <c r="A2198" s="2" t="str">
        <f>IF(Tabla1[[#This Row],[Fecha]]="",(""),(Tabla1[[#This Row],[Fecha]]))</f>
        <v/>
      </c>
      <c r="B2198" s="3" t="str">
        <f>IF(Tabla1[[#This Row],[Fecha]]="",(""),(Tabla1[[#This Row],[Tipo de Operación]]))</f>
        <v/>
      </c>
      <c r="C2198" s="19" t="str">
        <f>IF(Tabla1[[#This Row],[Fecha]]="",(""),(Tabla1[[#This Row],[Código]]))</f>
        <v/>
      </c>
      <c r="D2198" s="4" t="str">
        <f>IF(Tabla1[[#This Row],[Fecha]]="",(""),(Tabla1[[#This Row],[Rubro]]))</f>
        <v/>
      </c>
      <c r="E2198" s="4"/>
      <c r="F2198" s="4" t="str">
        <f>IF(Tabla1[[#This Row],[Fecha]]="",(""),(Tabla1[[#This Row],[Precio]]))</f>
        <v/>
      </c>
      <c r="G2198" s="4" t="str">
        <f>IF(Tabla1[[#This Row],[Fecha]]="",(""),(Tabla1[[#This Row],[Medio de Pago]]))</f>
        <v/>
      </c>
      <c r="H2198" s="4" t="str">
        <f>IF(Tabla1[[#This Row],[Fecha]]="",(""),(IF(Tabla1[[#This Row],[Ingreso en]]="",(""),(Tabla1[[#This Row],[Precio]]))))</f>
        <v/>
      </c>
      <c r="I2198" s="5" t="str">
        <f>IF(Tabla1[[#This Row],[Fecha]]="",(""),(IF(Tabla1[[#This Row],[Egreso de]]="",(""),(Tabla1[[#This Row],[Precio]]))))</f>
        <v/>
      </c>
      <c r="J2198" s="4" t="str">
        <f>IF(Tabla1[[#This Row],[Fecha]]="",(""),(IF(Tabla13[[#This Row],[Ingreso en]]="",(-Tabla13[[#This Row],[Egreso de]]),(Tabla13[[#This Row],[Ingreso en]]))))</f>
        <v/>
      </c>
    </row>
    <row r="2199" spans="1:10" x14ac:dyDescent="0.3">
      <c r="A2199" s="2" t="str">
        <f>IF(Tabla1[[#This Row],[Fecha]]="",(""),(Tabla1[[#This Row],[Fecha]]))</f>
        <v/>
      </c>
      <c r="B2199" s="3" t="str">
        <f>IF(Tabla1[[#This Row],[Fecha]]="",(""),(Tabla1[[#This Row],[Tipo de Operación]]))</f>
        <v/>
      </c>
      <c r="C2199" s="19" t="str">
        <f>IF(Tabla1[[#This Row],[Fecha]]="",(""),(Tabla1[[#This Row],[Código]]))</f>
        <v/>
      </c>
      <c r="D2199" s="4" t="str">
        <f>IF(Tabla1[[#This Row],[Fecha]]="",(""),(Tabla1[[#This Row],[Rubro]]))</f>
        <v/>
      </c>
      <c r="E2199" s="4"/>
      <c r="F2199" s="4" t="str">
        <f>IF(Tabla1[[#This Row],[Fecha]]="",(""),(Tabla1[[#This Row],[Precio]]))</f>
        <v/>
      </c>
      <c r="G2199" s="4" t="str">
        <f>IF(Tabla1[[#This Row],[Fecha]]="",(""),(Tabla1[[#This Row],[Medio de Pago]]))</f>
        <v/>
      </c>
      <c r="H2199" s="4" t="str">
        <f>IF(Tabla1[[#This Row],[Fecha]]="",(""),(IF(Tabla1[[#This Row],[Ingreso en]]="",(""),(Tabla1[[#This Row],[Precio]]))))</f>
        <v/>
      </c>
      <c r="I2199" s="5" t="str">
        <f>IF(Tabla1[[#This Row],[Fecha]]="",(""),(IF(Tabla1[[#This Row],[Egreso de]]="",(""),(Tabla1[[#This Row],[Precio]]))))</f>
        <v/>
      </c>
      <c r="J2199" s="4" t="str">
        <f>IF(Tabla1[[#This Row],[Fecha]]="",(""),(IF(Tabla13[[#This Row],[Ingreso en]]="",(-Tabla13[[#This Row],[Egreso de]]),(Tabla13[[#This Row],[Ingreso en]]))))</f>
        <v/>
      </c>
    </row>
    <row r="2200" spans="1:10" x14ac:dyDescent="0.3">
      <c r="A2200" s="2" t="str">
        <f>IF(Tabla1[[#This Row],[Fecha]]="",(""),(Tabla1[[#This Row],[Fecha]]))</f>
        <v/>
      </c>
      <c r="B2200" s="3" t="str">
        <f>IF(Tabla1[[#This Row],[Fecha]]="",(""),(Tabla1[[#This Row],[Tipo de Operación]]))</f>
        <v/>
      </c>
      <c r="C2200" s="19" t="str">
        <f>IF(Tabla1[[#This Row],[Fecha]]="",(""),(Tabla1[[#This Row],[Código]]))</f>
        <v/>
      </c>
      <c r="D2200" s="4" t="str">
        <f>IF(Tabla1[[#This Row],[Fecha]]="",(""),(Tabla1[[#This Row],[Rubro]]))</f>
        <v/>
      </c>
      <c r="E2200" s="4"/>
      <c r="F2200" s="4" t="str">
        <f>IF(Tabla1[[#This Row],[Fecha]]="",(""),(Tabla1[[#This Row],[Precio]]))</f>
        <v/>
      </c>
      <c r="G2200" s="4" t="str">
        <f>IF(Tabla1[[#This Row],[Fecha]]="",(""),(Tabla1[[#This Row],[Medio de Pago]]))</f>
        <v/>
      </c>
      <c r="H2200" s="4" t="str">
        <f>IF(Tabla1[[#This Row],[Fecha]]="",(""),(IF(Tabla1[[#This Row],[Ingreso en]]="",(""),(Tabla1[[#This Row],[Precio]]))))</f>
        <v/>
      </c>
      <c r="I2200" s="5" t="str">
        <f>IF(Tabla1[[#This Row],[Fecha]]="",(""),(IF(Tabla1[[#This Row],[Egreso de]]="",(""),(Tabla1[[#This Row],[Precio]]))))</f>
        <v/>
      </c>
      <c r="J2200" s="4" t="str">
        <f>IF(Tabla1[[#This Row],[Fecha]]="",(""),(IF(Tabla13[[#This Row],[Ingreso en]]="",(-Tabla13[[#This Row],[Egreso de]]),(Tabla13[[#This Row],[Ingreso en]]))))</f>
        <v/>
      </c>
    </row>
    <row r="2201" spans="1:10" x14ac:dyDescent="0.3">
      <c r="A2201" s="2" t="str">
        <f>IF(Tabla1[[#This Row],[Fecha]]="",(""),(Tabla1[[#This Row],[Fecha]]))</f>
        <v/>
      </c>
      <c r="B2201" s="3" t="str">
        <f>IF(Tabla1[[#This Row],[Fecha]]="",(""),(Tabla1[[#This Row],[Tipo de Operación]]))</f>
        <v/>
      </c>
      <c r="C2201" s="19" t="str">
        <f>IF(Tabla1[[#This Row],[Fecha]]="",(""),(Tabla1[[#This Row],[Código]]))</f>
        <v/>
      </c>
      <c r="D2201" s="4" t="str">
        <f>IF(Tabla1[[#This Row],[Fecha]]="",(""),(Tabla1[[#This Row],[Rubro]]))</f>
        <v/>
      </c>
      <c r="E2201" s="4"/>
      <c r="F2201" s="4" t="str">
        <f>IF(Tabla1[[#This Row],[Fecha]]="",(""),(Tabla1[[#This Row],[Precio]]))</f>
        <v/>
      </c>
      <c r="G2201" s="4" t="str">
        <f>IF(Tabla1[[#This Row],[Fecha]]="",(""),(Tabla1[[#This Row],[Medio de Pago]]))</f>
        <v/>
      </c>
      <c r="H2201" s="4" t="str">
        <f>IF(Tabla1[[#This Row],[Fecha]]="",(""),(IF(Tabla1[[#This Row],[Ingreso en]]="",(""),(Tabla1[[#This Row],[Precio]]))))</f>
        <v/>
      </c>
      <c r="I2201" s="5" t="str">
        <f>IF(Tabla1[[#This Row],[Fecha]]="",(""),(IF(Tabla1[[#This Row],[Egreso de]]="",(""),(Tabla1[[#This Row],[Precio]]))))</f>
        <v/>
      </c>
      <c r="J2201" s="4" t="str">
        <f>IF(Tabla1[[#This Row],[Fecha]]="",(""),(IF(Tabla13[[#This Row],[Ingreso en]]="",(-Tabla13[[#This Row],[Egreso de]]),(Tabla13[[#This Row],[Ingreso en]]))))</f>
        <v/>
      </c>
    </row>
    <row r="2202" spans="1:10" x14ac:dyDescent="0.3">
      <c r="A2202" s="2" t="str">
        <f>IF(Tabla1[[#This Row],[Fecha]]="",(""),(Tabla1[[#This Row],[Fecha]]))</f>
        <v/>
      </c>
      <c r="B2202" s="3" t="str">
        <f>IF(Tabla1[[#This Row],[Fecha]]="",(""),(Tabla1[[#This Row],[Tipo de Operación]]))</f>
        <v/>
      </c>
      <c r="C2202" s="19" t="str">
        <f>IF(Tabla1[[#This Row],[Fecha]]="",(""),(Tabla1[[#This Row],[Código]]))</f>
        <v/>
      </c>
      <c r="D2202" s="4" t="str">
        <f>IF(Tabla1[[#This Row],[Fecha]]="",(""),(Tabla1[[#This Row],[Rubro]]))</f>
        <v/>
      </c>
      <c r="E2202" s="4"/>
      <c r="F2202" s="4" t="str">
        <f>IF(Tabla1[[#This Row],[Fecha]]="",(""),(Tabla1[[#This Row],[Precio]]))</f>
        <v/>
      </c>
      <c r="G2202" s="4" t="str">
        <f>IF(Tabla1[[#This Row],[Fecha]]="",(""),(Tabla1[[#This Row],[Medio de Pago]]))</f>
        <v/>
      </c>
      <c r="H2202" s="4" t="str">
        <f>IF(Tabla1[[#This Row],[Fecha]]="",(""),(IF(Tabla1[[#This Row],[Ingreso en]]="",(""),(Tabla1[[#This Row],[Precio]]))))</f>
        <v/>
      </c>
      <c r="I2202" s="5" t="str">
        <f>IF(Tabla1[[#This Row],[Fecha]]="",(""),(IF(Tabla1[[#This Row],[Egreso de]]="",(""),(Tabla1[[#This Row],[Precio]]))))</f>
        <v/>
      </c>
      <c r="J2202" s="4" t="str">
        <f>IF(Tabla1[[#This Row],[Fecha]]="",(""),(IF(Tabla13[[#This Row],[Ingreso en]]="",(-Tabla13[[#This Row],[Egreso de]]),(Tabla13[[#This Row],[Ingreso en]]))))</f>
        <v/>
      </c>
    </row>
    <row r="2203" spans="1:10" x14ac:dyDescent="0.3">
      <c r="A2203" s="2" t="str">
        <f>IF(Tabla1[[#This Row],[Fecha]]="",(""),(Tabla1[[#This Row],[Fecha]]))</f>
        <v/>
      </c>
      <c r="B2203" s="3" t="str">
        <f>IF(Tabla1[[#This Row],[Fecha]]="",(""),(Tabla1[[#This Row],[Tipo de Operación]]))</f>
        <v/>
      </c>
      <c r="C2203" s="19" t="str">
        <f>IF(Tabla1[[#This Row],[Fecha]]="",(""),(Tabla1[[#This Row],[Código]]))</f>
        <v/>
      </c>
      <c r="D2203" s="4" t="str">
        <f>IF(Tabla1[[#This Row],[Fecha]]="",(""),(Tabla1[[#This Row],[Rubro]]))</f>
        <v/>
      </c>
      <c r="E2203" s="4"/>
      <c r="F2203" s="4" t="str">
        <f>IF(Tabla1[[#This Row],[Fecha]]="",(""),(Tabla1[[#This Row],[Precio]]))</f>
        <v/>
      </c>
      <c r="G2203" s="4" t="str">
        <f>IF(Tabla1[[#This Row],[Fecha]]="",(""),(Tabla1[[#This Row],[Medio de Pago]]))</f>
        <v/>
      </c>
      <c r="H2203" s="4" t="str">
        <f>IF(Tabla1[[#This Row],[Fecha]]="",(""),(IF(Tabla1[[#This Row],[Ingreso en]]="",(""),(Tabla1[[#This Row],[Precio]]))))</f>
        <v/>
      </c>
      <c r="I2203" s="5" t="str">
        <f>IF(Tabla1[[#This Row],[Fecha]]="",(""),(IF(Tabla1[[#This Row],[Egreso de]]="",(""),(Tabla1[[#This Row],[Precio]]))))</f>
        <v/>
      </c>
      <c r="J2203" s="4" t="str">
        <f>IF(Tabla1[[#This Row],[Fecha]]="",(""),(IF(Tabla13[[#This Row],[Ingreso en]]="",(-Tabla13[[#This Row],[Egreso de]]),(Tabla13[[#This Row],[Ingreso en]]))))</f>
        <v/>
      </c>
    </row>
    <row r="2204" spans="1:10" x14ac:dyDescent="0.3">
      <c r="A2204" s="2" t="str">
        <f>IF(Tabla1[[#This Row],[Fecha]]="",(""),(Tabla1[[#This Row],[Fecha]]))</f>
        <v/>
      </c>
      <c r="B2204" s="3" t="str">
        <f>IF(Tabla1[[#This Row],[Fecha]]="",(""),(Tabla1[[#This Row],[Tipo de Operación]]))</f>
        <v/>
      </c>
      <c r="C2204" s="19" t="str">
        <f>IF(Tabla1[[#This Row],[Fecha]]="",(""),(Tabla1[[#This Row],[Código]]))</f>
        <v/>
      </c>
      <c r="D2204" s="4" t="str">
        <f>IF(Tabla1[[#This Row],[Fecha]]="",(""),(Tabla1[[#This Row],[Rubro]]))</f>
        <v/>
      </c>
      <c r="E2204" s="4"/>
      <c r="F2204" s="4" t="str">
        <f>IF(Tabla1[[#This Row],[Fecha]]="",(""),(Tabla1[[#This Row],[Precio]]))</f>
        <v/>
      </c>
      <c r="G2204" s="4" t="str">
        <f>IF(Tabla1[[#This Row],[Fecha]]="",(""),(Tabla1[[#This Row],[Medio de Pago]]))</f>
        <v/>
      </c>
      <c r="H2204" s="4" t="str">
        <f>IF(Tabla1[[#This Row],[Fecha]]="",(""),(IF(Tabla1[[#This Row],[Ingreso en]]="",(""),(Tabla1[[#This Row],[Precio]]))))</f>
        <v/>
      </c>
      <c r="I2204" s="5" t="str">
        <f>IF(Tabla1[[#This Row],[Fecha]]="",(""),(IF(Tabla1[[#This Row],[Egreso de]]="",(""),(Tabla1[[#This Row],[Precio]]))))</f>
        <v/>
      </c>
      <c r="J2204" s="4" t="str">
        <f>IF(Tabla1[[#This Row],[Fecha]]="",(""),(IF(Tabla13[[#This Row],[Ingreso en]]="",(-Tabla13[[#This Row],[Egreso de]]),(Tabla13[[#This Row],[Ingreso en]]))))</f>
        <v/>
      </c>
    </row>
    <row r="2205" spans="1:10" x14ac:dyDescent="0.3">
      <c r="A2205" s="2" t="str">
        <f>IF(Tabla1[[#This Row],[Fecha]]="",(""),(Tabla1[[#This Row],[Fecha]]))</f>
        <v/>
      </c>
      <c r="B2205" s="3" t="str">
        <f>IF(Tabla1[[#This Row],[Fecha]]="",(""),(Tabla1[[#This Row],[Tipo de Operación]]))</f>
        <v/>
      </c>
      <c r="C2205" s="19" t="str">
        <f>IF(Tabla1[[#This Row],[Fecha]]="",(""),(Tabla1[[#This Row],[Código]]))</f>
        <v/>
      </c>
      <c r="D2205" s="4" t="str">
        <f>IF(Tabla1[[#This Row],[Fecha]]="",(""),(Tabla1[[#This Row],[Rubro]]))</f>
        <v/>
      </c>
      <c r="E2205" s="4"/>
      <c r="F2205" s="4" t="str">
        <f>IF(Tabla1[[#This Row],[Fecha]]="",(""),(Tabla1[[#This Row],[Precio]]))</f>
        <v/>
      </c>
      <c r="G2205" s="4" t="str">
        <f>IF(Tabla1[[#This Row],[Fecha]]="",(""),(Tabla1[[#This Row],[Medio de Pago]]))</f>
        <v/>
      </c>
      <c r="H2205" s="4" t="str">
        <f>IF(Tabla1[[#This Row],[Fecha]]="",(""),(IF(Tabla1[[#This Row],[Ingreso en]]="",(""),(Tabla1[[#This Row],[Precio]]))))</f>
        <v/>
      </c>
      <c r="I2205" s="5" t="str">
        <f>IF(Tabla1[[#This Row],[Fecha]]="",(""),(IF(Tabla1[[#This Row],[Egreso de]]="",(""),(Tabla1[[#This Row],[Precio]]))))</f>
        <v/>
      </c>
      <c r="J2205" s="4" t="str">
        <f>IF(Tabla1[[#This Row],[Fecha]]="",(""),(IF(Tabla13[[#This Row],[Ingreso en]]="",(-Tabla13[[#This Row],[Egreso de]]),(Tabla13[[#This Row],[Ingreso en]]))))</f>
        <v/>
      </c>
    </row>
    <row r="2206" spans="1:10" x14ac:dyDescent="0.3">
      <c r="A2206" s="2" t="str">
        <f>IF(Tabla1[[#This Row],[Fecha]]="",(""),(Tabla1[[#This Row],[Fecha]]))</f>
        <v/>
      </c>
      <c r="B2206" s="3" t="str">
        <f>IF(Tabla1[[#This Row],[Fecha]]="",(""),(Tabla1[[#This Row],[Tipo de Operación]]))</f>
        <v/>
      </c>
      <c r="C2206" s="19" t="str">
        <f>IF(Tabla1[[#This Row],[Fecha]]="",(""),(Tabla1[[#This Row],[Código]]))</f>
        <v/>
      </c>
      <c r="D2206" s="4" t="str">
        <f>IF(Tabla1[[#This Row],[Fecha]]="",(""),(Tabla1[[#This Row],[Rubro]]))</f>
        <v/>
      </c>
      <c r="E2206" s="4"/>
      <c r="F2206" s="4" t="str">
        <f>IF(Tabla1[[#This Row],[Fecha]]="",(""),(Tabla1[[#This Row],[Precio]]))</f>
        <v/>
      </c>
      <c r="G2206" s="4" t="str">
        <f>IF(Tabla1[[#This Row],[Fecha]]="",(""),(Tabla1[[#This Row],[Medio de Pago]]))</f>
        <v/>
      </c>
      <c r="H2206" s="4" t="str">
        <f>IF(Tabla1[[#This Row],[Fecha]]="",(""),(IF(Tabla1[[#This Row],[Ingreso en]]="",(""),(Tabla1[[#This Row],[Precio]]))))</f>
        <v/>
      </c>
      <c r="I2206" s="5" t="str">
        <f>IF(Tabla1[[#This Row],[Fecha]]="",(""),(IF(Tabla1[[#This Row],[Egreso de]]="",(""),(Tabla1[[#This Row],[Precio]]))))</f>
        <v/>
      </c>
      <c r="J2206" s="4" t="str">
        <f>IF(Tabla1[[#This Row],[Fecha]]="",(""),(IF(Tabla13[[#This Row],[Ingreso en]]="",(-Tabla13[[#This Row],[Egreso de]]),(Tabla13[[#This Row],[Ingreso en]]))))</f>
        <v/>
      </c>
    </row>
    <row r="2207" spans="1:10" x14ac:dyDescent="0.3">
      <c r="A2207" s="2" t="str">
        <f>IF(Tabla1[[#This Row],[Fecha]]="",(""),(Tabla1[[#This Row],[Fecha]]))</f>
        <v/>
      </c>
      <c r="B2207" s="3" t="str">
        <f>IF(Tabla1[[#This Row],[Fecha]]="",(""),(Tabla1[[#This Row],[Tipo de Operación]]))</f>
        <v/>
      </c>
      <c r="C2207" s="19" t="str">
        <f>IF(Tabla1[[#This Row],[Fecha]]="",(""),(Tabla1[[#This Row],[Código]]))</f>
        <v/>
      </c>
      <c r="D2207" s="4" t="str">
        <f>IF(Tabla1[[#This Row],[Fecha]]="",(""),(Tabla1[[#This Row],[Rubro]]))</f>
        <v/>
      </c>
      <c r="E2207" s="4"/>
      <c r="F2207" s="4" t="str">
        <f>IF(Tabla1[[#This Row],[Fecha]]="",(""),(Tabla1[[#This Row],[Precio]]))</f>
        <v/>
      </c>
      <c r="G2207" s="4" t="str">
        <f>IF(Tabla1[[#This Row],[Fecha]]="",(""),(Tabla1[[#This Row],[Medio de Pago]]))</f>
        <v/>
      </c>
      <c r="H2207" s="4" t="str">
        <f>IF(Tabla1[[#This Row],[Fecha]]="",(""),(IF(Tabla1[[#This Row],[Ingreso en]]="",(""),(Tabla1[[#This Row],[Precio]]))))</f>
        <v/>
      </c>
      <c r="I2207" s="5" t="str">
        <f>IF(Tabla1[[#This Row],[Fecha]]="",(""),(IF(Tabla1[[#This Row],[Egreso de]]="",(""),(Tabla1[[#This Row],[Precio]]))))</f>
        <v/>
      </c>
      <c r="J2207" s="4" t="str">
        <f>IF(Tabla1[[#This Row],[Fecha]]="",(""),(IF(Tabla13[[#This Row],[Ingreso en]]="",(-Tabla13[[#This Row],[Egreso de]]),(Tabla13[[#This Row],[Ingreso en]]))))</f>
        <v/>
      </c>
    </row>
    <row r="2208" spans="1:10" x14ac:dyDescent="0.3">
      <c r="A2208" s="2" t="str">
        <f>IF(Tabla1[[#This Row],[Fecha]]="",(""),(Tabla1[[#This Row],[Fecha]]))</f>
        <v/>
      </c>
      <c r="B2208" s="3" t="str">
        <f>IF(Tabla1[[#This Row],[Fecha]]="",(""),(Tabla1[[#This Row],[Tipo de Operación]]))</f>
        <v/>
      </c>
      <c r="C2208" s="19" t="str">
        <f>IF(Tabla1[[#This Row],[Fecha]]="",(""),(Tabla1[[#This Row],[Código]]))</f>
        <v/>
      </c>
      <c r="D2208" s="4" t="str">
        <f>IF(Tabla1[[#This Row],[Fecha]]="",(""),(Tabla1[[#This Row],[Rubro]]))</f>
        <v/>
      </c>
      <c r="E2208" s="4"/>
      <c r="F2208" s="4" t="str">
        <f>IF(Tabla1[[#This Row],[Fecha]]="",(""),(Tabla1[[#This Row],[Precio]]))</f>
        <v/>
      </c>
      <c r="G2208" s="4" t="str">
        <f>IF(Tabla1[[#This Row],[Fecha]]="",(""),(Tabla1[[#This Row],[Medio de Pago]]))</f>
        <v/>
      </c>
      <c r="H2208" s="4" t="str">
        <f>IF(Tabla1[[#This Row],[Fecha]]="",(""),(IF(Tabla1[[#This Row],[Ingreso en]]="",(""),(Tabla1[[#This Row],[Precio]]))))</f>
        <v/>
      </c>
      <c r="I2208" s="5" t="str">
        <f>IF(Tabla1[[#This Row],[Fecha]]="",(""),(IF(Tabla1[[#This Row],[Egreso de]]="",(""),(Tabla1[[#This Row],[Precio]]))))</f>
        <v/>
      </c>
      <c r="J2208" s="4" t="str">
        <f>IF(Tabla1[[#This Row],[Fecha]]="",(""),(IF(Tabla13[[#This Row],[Ingreso en]]="",(-Tabla13[[#This Row],[Egreso de]]),(Tabla13[[#This Row],[Ingreso en]]))))</f>
        <v/>
      </c>
    </row>
    <row r="2209" spans="1:10" x14ac:dyDescent="0.3">
      <c r="A2209" s="2" t="str">
        <f>IF(Tabla1[[#This Row],[Fecha]]="",(""),(Tabla1[[#This Row],[Fecha]]))</f>
        <v/>
      </c>
      <c r="B2209" s="3" t="str">
        <f>IF(Tabla1[[#This Row],[Fecha]]="",(""),(Tabla1[[#This Row],[Tipo de Operación]]))</f>
        <v/>
      </c>
      <c r="C2209" s="19" t="str">
        <f>IF(Tabla1[[#This Row],[Fecha]]="",(""),(Tabla1[[#This Row],[Código]]))</f>
        <v/>
      </c>
      <c r="D2209" s="4" t="str">
        <f>IF(Tabla1[[#This Row],[Fecha]]="",(""),(Tabla1[[#This Row],[Rubro]]))</f>
        <v/>
      </c>
      <c r="E2209" s="4"/>
      <c r="F2209" s="4" t="str">
        <f>IF(Tabla1[[#This Row],[Fecha]]="",(""),(Tabla1[[#This Row],[Precio]]))</f>
        <v/>
      </c>
      <c r="G2209" s="4" t="str">
        <f>IF(Tabla1[[#This Row],[Fecha]]="",(""),(Tabla1[[#This Row],[Medio de Pago]]))</f>
        <v/>
      </c>
      <c r="H2209" s="4" t="str">
        <f>IF(Tabla1[[#This Row],[Fecha]]="",(""),(IF(Tabla1[[#This Row],[Ingreso en]]="",(""),(Tabla1[[#This Row],[Precio]]))))</f>
        <v/>
      </c>
      <c r="I2209" s="5" t="str">
        <f>IF(Tabla1[[#This Row],[Fecha]]="",(""),(IF(Tabla1[[#This Row],[Egreso de]]="",(""),(Tabla1[[#This Row],[Precio]]))))</f>
        <v/>
      </c>
      <c r="J2209" s="4" t="str">
        <f>IF(Tabla1[[#This Row],[Fecha]]="",(""),(IF(Tabla13[[#This Row],[Ingreso en]]="",(-Tabla13[[#This Row],[Egreso de]]),(Tabla13[[#This Row],[Ingreso en]]))))</f>
        <v/>
      </c>
    </row>
    <row r="2210" spans="1:10" x14ac:dyDescent="0.3">
      <c r="A2210" s="2" t="str">
        <f>IF(Tabla1[[#This Row],[Fecha]]="",(""),(Tabla1[[#This Row],[Fecha]]))</f>
        <v/>
      </c>
      <c r="B2210" s="3" t="str">
        <f>IF(Tabla1[[#This Row],[Fecha]]="",(""),(Tabla1[[#This Row],[Tipo de Operación]]))</f>
        <v/>
      </c>
      <c r="C2210" s="19" t="str">
        <f>IF(Tabla1[[#This Row],[Fecha]]="",(""),(Tabla1[[#This Row],[Código]]))</f>
        <v/>
      </c>
      <c r="D2210" s="4" t="str">
        <f>IF(Tabla1[[#This Row],[Fecha]]="",(""),(Tabla1[[#This Row],[Rubro]]))</f>
        <v/>
      </c>
      <c r="E2210" s="4"/>
      <c r="F2210" s="4" t="str">
        <f>IF(Tabla1[[#This Row],[Fecha]]="",(""),(Tabla1[[#This Row],[Precio]]))</f>
        <v/>
      </c>
      <c r="G2210" s="4" t="str">
        <f>IF(Tabla1[[#This Row],[Fecha]]="",(""),(Tabla1[[#This Row],[Medio de Pago]]))</f>
        <v/>
      </c>
      <c r="H2210" s="4" t="str">
        <f>IF(Tabla1[[#This Row],[Fecha]]="",(""),(IF(Tabla1[[#This Row],[Ingreso en]]="",(""),(Tabla1[[#This Row],[Precio]]))))</f>
        <v/>
      </c>
      <c r="I2210" s="5" t="str">
        <f>IF(Tabla1[[#This Row],[Fecha]]="",(""),(IF(Tabla1[[#This Row],[Egreso de]]="",(""),(Tabla1[[#This Row],[Precio]]))))</f>
        <v/>
      </c>
      <c r="J2210" s="4" t="str">
        <f>IF(Tabla1[[#This Row],[Fecha]]="",(""),(IF(Tabla13[[#This Row],[Ingreso en]]="",(-Tabla13[[#This Row],[Egreso de]]),(Tabla13[[#This Row],[Ingreso en]]))))</f>
        <v/>
      </c>
    </row>
    <row r="2211" spans="1:10" x14ac:dyDescent="0.3">
      <c r="A2211" s="2" t="str">
        <f>IF(Tabla1[[#This Row],[Fecha]]="",(""),(Tabla1[[#This Row],[Fecha]]))</f>
        <v/>
      </c>
      <c r="B2211" s="3" t="str">
        <f>IF(Tabla1[[#This Row],[Fecha]]="",(""),(Tabla1[[#This Row],[Tipo de Operación]]))</f>
        <v/>
      </c>
      <c r="C2211" s="19" t="str">
        <f>IF(Tabla1[[#This Row],[Fecha]]="",(""),(Tabla1[[#This Row],[Código]]))</f>
        <v/>
      </c>
      <c r="D2211" s="4" t="str">
        <f>IF(Tabla1[[#This Row],[Fecha]]="",(""),(Tabla1[[#This Row],[Rubro]]))</f>
        <v/>
      </c>
      <c r="E2211" s="4"/>
      <c r="F2211" s="4" t="str">
        <f>IF(Tabla1[[#This Row],[Fecha]]="",(""),(Tabla1[[#This Row],[Precio]]))</f>
        <v/>
      </c>
      <c r="G2211" s="4" t="str">
        <f>IF(Tabla1[[#This Row],[Fecha]]="",(""),(Tabla1[[#This Row],[Medio de Pago]]))</f>
        <v/>
      </c>
      <c r="H2211" s="4" t="str">
        <f>IF(Tabla1[[#This Row],[Fecha]]="",(""),(IF(Tabla1[[#This Row],[Ingreso en]]="",(""),(Tabla1[[#This Row],[Precio]]))))</f>
        <v/>
      </c>
      <c r="I2211" s="5" t="str">
        <f>IF(Tabla1[[#This Row],[Fecha]]="",(""),(IF(Tabla1[[#This Row],[Egreso de]]="",(""),(Tabla1[[#This Row],[Precio]]))))</f>
        <v/>
      </c>
      <c r="J2211" s="4" t="str">
        <f>IF(Tabla1[[#This Row],[Fecha]]="",(""),(IF(Tabla13[[#This Row],[Ingreso en]]="",(-Tabla13[[#This Row],[Egreso de]]),(Tabla13[[#This Row],[Ingreso en]]))))</f>
        <v/>
      </c>
    </row>
    <row r="2212" spans="1:10" x14ac:dyDescent="0.3">
      <c r="A2212" s="2" t="str">
        <f>IF(Tabla1[[#This Row],[Fecha]]="",(""),(Tabla1[[#This Row],[Fecha]]))</f>
        <v/>
      </c>
      <c r="B2212" s="3" t="str">
        <f>IF(Tabla1[[#This Row],[Fecha]]="",(""),(Tabla1[[#This Row],[Tipo de Operación]]))</f>
        <v/>
      </c>
      <c r="C2212" s="19" t="str">
        <f>IF(Tabla1[[#This Row],[Fecha]]="",(""),(Tabla1[[#This Row],[Código]]))</f>
        <v/>
      </c>
      <c r="D2212" s="4" t="str">
        <f>IF(Tabla1[[#This Row],[Fecha]]="",(""),(Tabla1[[#This Row],[Rubro]]))</f>
        <v/>
      </c>
      <c r="E2212" s="4"/>
      <c r="F2212" s="4" t="str">
        <f>IF(Tabla1[[#This Row],[Fecha]]="",(""),(Tabla1[[#This Row],[Precio]]))</f>
        <v/>
      </c>
      <c r="G2212" s="4" t="str">
        <f>IF(Tabla1[[#This Row],[Fecha]]="",(""),(Tabla1[[#This Row],[Medio de Pago]]))</f>
        <v/>
      </c>
      <c r="H2212" s="4" t="str">
        <f>IF(Tabla1[[#This Row],[Fecha]]="",(""),(IF(Tabla1[[#This Row],[Ingreso en]]="",(""),(Tabla1[[#This Row],[Precio]]))))</f>
        <v/>
      </c>
      <c r="I2212" s="5" t="str">
        <f>IF(Tabla1[[#This Row],[Fecha]]="",(""),(IF(Tabla1[[#This Row],[Egreso de]]="",(""),(Tabla1[[#This Row],[Precio]]))))</f>
        <v/>
      </c>
      <c r="J2212" s="4" t="str">
        <f>IF(Tabla1[[#This Row],[Fecha]]="",(""),(IF(Tabla13[[#This Row],[Ingreso en]]="",(-Tabla13[[#This Row],[Egreso de]]),(Tabla13[[#This Row],[Ingreso en]]))))</f>
        <v/>
      </c>
    </row>
    <row r="2213" spans="1:10" x14ac:dyDescent="0.3">
      <c r="A2213" s="2" t="str">
        <f>IF(Tabla1[[#This Row],[Fecha]]="",(""),(Tabla1[[#This Row],[Fecha]]))</f>
        <v/>
      </c>
      <c r="B2213" s="3" t="str">
        <f>IF(Tabla1[[#This Row],[Fecha]]="",(""),(Tabla1[[#This Row],[Tipo de Operación]]))</f>
        <v/>
      </c>
      <c r="C2213" s="19" t="str">
        <f>IF(Tabla1[[#This Row],[Fecha]]="",(""),(Tabla1[[#This Row],[Código]]))</f>
        <v/>
      </c>
      <c r="D2213" s="4" t="str">
        <f>IF(Tabla1[[#This Row],[Fecha]]="",(""),(Tabla1[[#This Row],[Rubro]]))</f>
        <v/>
      </c>
      <c r="E2213" s="4"/>
      <c r="F2213" s="4" t="str">
        <f>IF(Tabla1[[#This Row],[Fecha]]="",(""),(Tabla1[[#This Row],[Precio]]))</f>
        <v/>
      </c>
      <c r="G2213" s="4" t="str">
        <f>IF(Tabla1[[#This Row],[Fecha]]="",(""),(Tabla1[[#This Row],[Medio de Pago]]))</f>
        <v/>
      </c>
      <c r="H2213" s="4" t="str">
        <f>IF(Tabla1[[#This Row],[Fecha]]="",(""),(IF(Tabla1[[#This Row],[Ingreso en]]="",(""),(Tabla1[[#This Row],[Precio]]))))</f>
        <v/>
      </c>
      <c r="I2213" s="5" t="str">
        <f>IF(Tabla1[[#This Row],[Fecha]]="",(""),(IF(Tabla1[[#This Row],[Egreso de]]="",(""),(Tabla1[[#This Row],[Precio]]))))</f>
        <v/>
      </c>
      <c r="J2213" s="4" t="str">
        <f>IF(Tabla1[[#This Row],[Fecha]]="",(""),(IF(Tabla13[[#This Row],[Ingreso en]]="",(-Tabla13[[#This Row],[Egreso de]]),(Tabla13[[#This Row],[Ingreso en]]))))</f>
        <v/>
      </c>
    </row>
    <row r="2214" spans="1:10" x14ac:dyDescent="0.3">
      <c r="A2214" s="2" t="str">
        <f>IF(Tabla1[[#This Row],[Fecha]]="",(""),(Tabla1[[#This Row],[Fecha]]))</f>
        <v/>
      </c>
      <c r="B2214" s="3" t="str">
        <f>IF(Tabla1[[#This Row],[Fecha]]="",(""),(Tabla1[[#This Row],[Tipo de Operación]]))</f>
        <v/>
      </c>
      <c r="C2214" s="19" t="str">
        <f>IF(Tabla1[[#This Row],[Fecha]]="",(""),(Tabla1[[#This Row],[Código]]))</f>
        <v/>
      </c>
      <c r="D2214" s="4" t="str">
        <f>IF(Tabla1[[#This Row],[Fecha]]="",(""),(Tabla1[[#This Row],[Rubro]]))</f>
        <v/>
      </c>
      <c r="E2214" s="4"/>
      <c r="F2214" s="4" t="str">
        <f>IF(Tabla1[[#This Row],[Fecha]]="",(""),(Tabla1[[#This Row],[Precio]]))</f>
        <v/>
      </c>
      <c r="G2214" s="4" t="str">
        <f>IF(Tabla1[[#This Row],[Fecha]]="",(""),(Tabla1[[#This Row],[Medio de Pago]]))</f>
        <v/>
      </c>
      <c r="H2214" s="4" t="str">
        <f>IF(Tabla1[[#This Row],[Fecha]]="",(""),(IF(Tabla1[[#This Row],[Ingreso en]]="",(""),(Tabla1[[#This Row],[Precio]]))))</f>
        <v/>
      </c>
      <c r="I2214" s="5" t="str">
        <f>IF(Tabla1[[#This Row],[Fecha]]="",(""),(IF(Tabla1[[#This Row],[Egreso de]]="",(""),(Tabla1[[#This Row],[Precio]]))))</f>
        <v/>
      </c>
      <c r="J2214" s="4" t="str">
        <f>IF(Tabla1[[#This Row],[Fecha]]="",(""),(IF(Tabla13[[#This Row],[Ingreso en]]="",(-Tabla13[[#This Row],[Egreso de]]),(Tabla13[[#This Row],[Ingreso en]]))))</f>
        <v/>
      </c>
    </row>
    <row r="2215" spans="1:10" x14ac:dyDescent="0.3">
      <c r="A2215" s="2" t="str">
        <f>IF(Tabla1[[#This Row],[Fecha]]="",(""),(Tabla1[[#This Row],[Fecha]]))</f>
        <v/>
      </c>
      <c r="B2215" s="3" t="str">
        <f>IF(Tabla1[[#This Row],[Fecha]]="",(""),(Tabla1[[#This Row],[Tipo de Operación]]))</f>
        <v/>
      </c>
      <c r="C2215" s="19" t="str">
        <f>IF(Tabla1[[#This Row],[Fecha]]="",(""),(Tabla1[[#This Row],[Código]]))</f>
        <v/>
      </c>
      <c r="D2215" s="4" t="str">
        <f>IF(Tabla1[[#This Row],[Fecha]]="",(""),(Tabla1[[#This Row],[Rubro]]))</f>
        <v/>
      </c>
      <c r="E2215" s="4"/>
      <c r="F2215" s="4" t="str">
        <f>IF(Tabla1[[#This Row],[Fecha]]="",(""),(Tabla1[[#This Row],[Precio]]))</f>
        <v/>
      </c>
      <c r="G2215" s="4" t="str">
        <f>IF(Tabla1[[#This Row],[Fecha]]="",(""),(Tabla1[[#This Row],[Medio de Pago]]))</f>
        <v/>
      </c>
      <c r="H2215" s="4" t="str">
        <f>IF(Tabla1[[#This Row],[Fecha]]="",(""),(IF(Tabla1[[#This Row],[Ingreso en]]="",(""),(Tabla1[[#This Row],[Precio]]))))</f>
        <v/>
      </c>
      <c r="I2215" s="5" t="str">
        <f>IF(Tabla1[[#This Row],[Fecha]]="",(""),(IF(Tabla1[[#This Row],[Egreso de]]="",(""),(Tabla1[[#This Row],[Precio]]))))</f>
        <v/>
      </c>
      <c r="J2215" s="4" t="str">
        <f>IF(Tabla1[[#This Row],[Fecha]]="",(""),(IF(Tabla13[[#This Row],[Ingreso en]]="",(-Tabla13[[#This Row],[Egreso de]]),(Tabla13[[#This Row],[Ingreso en]]))))</f>
        <v/>
      </c>
    </row>
    <row r="2216" spans="1:10" x14ac:dyDescent="0.3">
      <c r="A2216" s="2" t="str">
        <f>IF(Tabla1[[#This Row],[Fecha]]="",(""),(Tabla1[[#This Row],[Fecha]]))</f>
        <v/>
      </c>
      <c r="B2216" s="3" t="str">
        <f>IF(Tabla1[[#This Row],[Fecha]]="",(""),(Tabla1[[#This Row],[Tipo de Operación]]))</f>
        <v/>
      </c>
      <c r="C2216" s="19" t="str">
        <f>IF(Tabla1[[#This Row],[Fecha]]="",(""),(Tabla1[[#This Row],[Código]]))</f>
        <v/>
      </c>
      <c r="D2216" s="4" t="str">
        <f>IF(Tabla1[[#This Row],[Fecha]]="",(""),(Tabla1[[#This Row],[Rubro]]))</f>
        <v/>
      </c>
      <c r="E2216" s="4"/>
      <c r="F2216" s="4" t="str">
        <f>IF(Tabla1[[#This Row],[Fecha]]="",(""),(Tabla1[[#This Row],[Precio]]))</f>
        <v/>
      </c>
      <c r="G2216" s="4" t="str">
        <f>IF(Tabla1[[#This Row],[Fecha]]="",(""),(Tabla1[[#This Row],[Medio de Pago]]))</f>
        <v/>
      </c>
      <c r="H2216" s="4" t="str">
        <f>IF(Tabla1[[#This Row],[Fecha]]="",(""),(IF(Tabla1[[#This Row],[Ingreso en]]="",(""),(Tabla1[[#This Row],[Precio]]))))</f>
        <v/>
      </c>
      <c r="I2216" s="5" t="str">
        <f>IF(Tabla1[[#This Row],[Fecha]]="",(""),(IF(Tabla1[[#This Row],[Egreso de]]="",(""),(Tabla1[[#This Row],[Precio]]))))</f>
        <v/>
      </c>
      <c r="J2216" s="4" t="str">
        <f>IF(Tabla1[[#This Row],[Fecha]]="",(""),(IF(Tabla13[[#This Row],[Ingreso en]]="",(-Tabla13[[#This Row],[Egreso de]]),(Tabla13[[#This Row],[Ingreso en]]))))</f>
        <v/>
      </c>
    </row>
    <row r="2217" spans="1:10" x14ac:dyDescent="0.3">
      <c r="A2217" s="2" t="str">
        <f>IF(Tabla1[[#This Row],[Fecha]]="",(""),(Tabla1[[#This Row],[Fecha]]))</f>
        <v/>
      </c>
      <c r="B2217" s="3" t="str">
        <f>IF(Tabla1[[#This Row],[Fecha]]="",(""),(Tabla1[[#This Row],[Tipo de Operación]]))</f>
        <v/>
      </c>
      <c r="C2217" s="19" t="str">
        <f>IF(Tabla1[[#This Row],[Fecha]]="",(""),(Tabla1[[#This Row],[Código]]))</f>
        <v/>
      </c>
      <c r="D2217" s="4" t="str">
        <f>IF(Tabla1[[#This Row],[Fecha]]="",(""),(Tabla1[[#This Row],[Rubro]]))</f>
        <v/>
      </c>
      <c r="E2217" s="4"/>
      <c r="F2217" s="4" t="str">
        <f>IF(Tabla1[[#This Row],[Fecha]]="",(""),(Tabla1[[#This Row],[Precio]]))</f>
        <v/>
      </c>
      <c r="G2217" s="4" t="str">
        <f>IF(Tabla1[[#This Row],[Fecha]]="",(""),(Tabla1[[#This Row],[Medio de Pago]]))</f>
        <v/>
      </c>
      <c r="H2217" s="4" t="str">
        <f>IF(Tabla1[[#This Row],[Fecha]]="",(""),(IF(Tabla1[[#This Row],[Ingreso en]]="",(""),(Tabla1[[#This Row],[Precio]]))))</f>
        <v/>
      </c>
      <c r="I2217" s="5" t="str">
        <f>IF(Tabla1[[#This Row],[Fecha]]="",(""),(IF(Tabla1[[#This Row],[Egreso de]]="",(""),(Tabla1[[#This Row],[Precio]]))))</f>
        <v/>
      </c>
      <c r="J2217" s="4" t="str">
        <f>IF(Tabla1[[#This Row],[Fecha]]="",(""),(IF(Tabla13[[#This Row],[Ingreso en]]="",(-Tabla13[[#This Row],[Egreso de]]),(Tabla13[[#This Row],[Ingreso en]]))))</f>
        <v/>
      </c>
    </row>
    <row r="2218" spans="1:10" x14ac:dyDescent="0.3">
      <c r="A2218" s="2" t="str">
        <f>IF(Tabla1[[#This Row],[Fecha]]="",(""),(Tabla1[[#This Row],[Fecha]]))</f>
        <v/>
      </c>
      <c r="B2218" s="3" t="str">
        <f>IF(Tabla1[[#This Row],[Fecha]]="",(""),(Tabla1[[#This Row],[Tipo de Operación]]))</f>
        <v/>
      </c>
      <c r="C2218" s="19" t="str">
        <f>IF(Tabla1[[#This Row],[Fecha]]="",(""),(Tabla1[[#This Row],[Código]]))</f>
        <v/>
      </c>
      <c r="D2218" s="4" t="str">
        <f>IF(Tabla1[[#This Row],[Fecha]]="",(""),(Tabla1[[#This Row],[Rubro]]))</f>
        <v/>
      </c>
      <c r="E2218" s="4"/>
      <c r="F2218" s="4" t="str">
        <f>IF(Tabla1[[#This Row],[Fecha]]="",(""),(Tabla1[[#This Row],[Precio]]))</f>
        <v/>
      </c>
      <c r="G2218" s="4" t="str">
        <f>IF(Tabla1[[#This Row],[Fecha]]="",(""),(Tabla1[[#This Row],[Medio de Pago]]))</f>
        <v/>
      </c>
      <c r="H2218" s="4" t="str">
        <f>IF(Tabla1[[#This Row],[Fecha]]="",(""),(IF(Tabla1[[#This Row],[Ingreso en]]="",(""),(Tabla1[[#This Row],[Precio]]))))</f>
        <v/>
      </c>
      <c r="I2218" s="5" t="str">
        <f>IF(Tabla1[[#This Row],[Fecha]]="",(""),(IF(Tabla1[[#This Row],[Egreso de]]="",(""),(Tabla1[[#This Row],[Precio]]))))</f>
        <v/>
      </c>
      <c r="J2218" s="4" t="str">
        <f>IF(Tabla1[[#This Row],[Fecha]]="",(""),(IF(Tabla13[[#This Row],[Ingreso en]]="",(-Tabla13[[#This Row],[Egreso de]]),(Tabla13[[#This Row],[Ingreso en]]))))</f>
        <v/>
      </c>
    </row>
    <row r="2219" spans="1:10" x14ac:dyDescent="0.3">
      <c r="A2219" s="2" t="str">
        <f>IF(Tabla1[[#This Row],[Fecha]]="",(""),(Tabla1[[#This Row],[Fecha]]))</f>
        <v/>
      </c>
      <c r="B2219" s="3" t="str">
        <f>IF(Tabla1[[#This Row],[Fecha]]="",(""),(Tabla1[[#This Row],[Tipo de Operación]]))</f>
        <v/>
      </c>
      <c r="C2219" s="19" t="str">
        <f>IF(Tabla1[[#This Row],[Fecha]]="",(""),(Tabla1[[#This Row],[Código]]))</f>
        <v/>
      </c>
      <c r="D2219" s="4" t="str">
        <f>IF(Tabla1[[#This Row],[Fecha]]="",(""),(Tabla1[[#This Row],[Rubro]]))</f>
        <v/>
      </c>
      <c r="E2219" s="4"/>
      <c r="F2219" s="4" t="str">
        <f>IF(Tabla1[[#This Row],[Fecha]]="",(""),(Tabla1[[#This Row],[Precio]]))</f>
        <v/>
      </c>
      <c r="G2219" s="4" t="str">
        <f>IF(Tabla1[[#This Row],[Fecha]]="",(""),(Tabla1[[#This Row],[Medio de Pago]]))</f>
        <v/>
      </c>
      <c r="H2219" s="4" t="str">
        <f>IF(Tabla1[[#This Row],[Fecha]]="",(""),(IF(Tabla1[[#This Row],[Ingreso en]]="",(""),(Tabla1[[#This Row],[Precio]]))))</f>
        <v/>
      </c>
      <c r="I2219" s="5" t="str">
        <f>IF(Tabla1[[#This Row],[Fecha]]="",(""),(IF(Tabla1[[#This Row],[Egreso de]]="",(""),(Tabla1[[#This Row],[Precio]]))))</f>
        <v/>
      </c>
      <c r="J2219" s="4" t="str">
        <f>IF(Tabla1[[#This Row],[Fecha]]="",(""),(IF(Tabla13[[#This Row],[Ingreso en]]="",(-Tabla13[[#This Row],[Egreso de]]),(Tabla13[[#This Row],[Ingreso en]]))))</f>
        <v/>
      </c>
    </row>
    <row r="2220" spans="1:10" x14ac:dyDescent="0.3">
      <c r="A2220" s="2" t="str">
        <f>IF(Tabla1[[#This Row],[Fecha]]="",(""),(Tabla1[[#This Row],[Fecha]]))</f>
        <v/>
      </c>
      <c r="B2220" s="3" t="str">
        <f>IF(Tabla1[[#This Row],[Fecha]]="",(""),(Tabla1[[#This Row],[Tipo de Operación]]))</f>
        <v/>
      </c>
      <c r="C2220" s="19" t="str">
        <f>IF(Tabla1[[#This Row],[Fecha]]="",(""),(Tabla1[[#This Row],[Código]]))</f>
        <v/>
      </c>
      <c r="D2220" s="4" t="str">
        <f>IF(Tabla1[[#This Row],[Fecha]]="",(""),(Tabla1[[#This Row],[Rubro]]))</f>
        <v/>
      </c>
      <c r="E2220" s="4"/>
      <c r="F2220" s="4" t="str">
        <f>IF(Tabla1[[#This Row],[Fecha]]="",(""),(Tabla1[[#This Row],[Precio]]))</f>
        <v/>
      </c>
      <c r="G2220" s="4" t="str">
        <f>IF(Tabla1[[#This Row],[Fecha]]="",(""),(Tabla1[[#This Row],[Medio de Pago]]))</f>
        <v/>
      </c>
      <c r="H2220" s="4" t="str">
        <f>IF(Tabla1[[#This Row],[Fecha]]="",(""),(IF(Tabla1[[#This Row],[Ingreso en]]="",(""),(Tabla1[[#This Row],[Precio]]))))</f>
        <v/>
      </c>
      <c r="I2220" s="5" t="str">
        <f>IF(Tabla1[[#This Row],[Fecha]]="",(""),(IF(Tabla1[[#This Row],[Egreso de]]="",(""),(Tabla1[[#This Row],[Precio]]))))</f>
        <v/>
      </c>
      <c r="J2220" s="4" t="str">
        <f>IF(Tabla1[[#This Row],[Fecha]]="",(""),(IF(Tabla13[[#This Row],[Ingreso en]]="",(-Tabla13[[#This Row],[Egreso de]]),(Tabla13[[#This Row],[Ingreso en]]))))</f>
        <v/>
      </c>
    </row>
    <row r="2221" spans="1:10" x14ac:dyDescent="0.3">
      <c r="A2221" s="2" t="str">
        <f>IF(Tabla1[[#This Row],[Fecha]]="",(""),(Tabla1[[#This Row],[Fecha]]))</f>
        <v/>
      </c>
      <c r="B2221" s="3" t="str">
        <f>IF(Tabla1[[#This Row],[Fecha]]="",(""),(Tabla1[[#This Row],[Tipo de Operación]]))</f>
        <v/>
      </c>
      <c r="C2221" s="19" t="str">
        <f>IF(Tabla1[[#This Row],[Fecha]]="",(""),(Tabla1[[#This Row],[Código]]))</f>
        <v/>
      </c>
      <c r="D2221" s="4" t="str">
        <f>IF(Tabla1[[#This Row],[Fecha]]="",(""),(Tabla1[[#This Row],[Rubro]]))</f>
        <v/>
      </c>
      <c r="E2221" s="4"/>
      <c r="F2221" s="4" t="str">
        <f>IF(Tabla1[[#This Row],[Fecha]]="",(""),(Tabla1[[#This Row],[Precio]]))</f>
        <v/>
      </c>
      <c r="G2221" s="4" t="str">
        <f>IF(Tabla1[[#This Row],[Fecha]]="",(""),(Tabla1[[#This Row],[Medio de Pago]]))</f>
        <v/>
      </c>
      <c r="H2221" s="4" t="str">
        <f>IF(Tabla1[[#This Row],[Fecha]]="",(""),(IF(Tabla1[[#This Row],[Ingreso en]]="",(""),(Tabla1[[#This Row],[Precio]]))))</f>
        <v/>
      </c>
      <c r="I2221" s="5" t="str">
        <f>IF(Tabla1[[#This Row],[Fecha]]="",(""),(IF(Tabla1[[#This Row],[Egreso de]]="",(""),(Tabla1[[#This Row],[Precio]]))))</f>
        <v/>
      </c>
      <c r="J2221" s="4" t="str">
        <f>IF(Tabla1[[#This Row],[Fecha]]="",(""),(IF(Tabla13[[#This Row],[Ingreso en]]="",(-Tabla13[[#This Row],[Egreso de]]),(Tabla13[[#This Row],[Ingreso en]]))))</f>
        <v/>
      </c>
    </row>
    <row r="2222" spans="1:10" x14ac:dyDescent="0.3">
      <c r="A2222" s="2" t="str">
        <f>IF(Tabla1[[#This Row],[Fecha]]="",(""),(Tabla1[[#This Row],[Fecha]]))</f>
        <v/>
      </c>
      <c r="B2222" s="3" t="str">
        <f>IF(Tabla1[[#This Row],[Fecha]]="",(""),(Tabla1[[#This Row],[Tipo de Operación]]))</f>
        <v/>
      </c>
      <c r="C2222" s="19" t="str">
        <f>IF(Tabla1[[#This Row],[Fecha]]="",(""),(Tabla1[[#This Row],[Código]]))</f>
        <v/>
      </c>
      <c r="D2222" s="4" t="str">
        <f>IF(Tabla1[[#This Row],[Fecha]]="",(""),(Tabla1[[#This Row],[Rubro]]))</f>
        <v/>
      </c>
      <c r="E2222" s="4"/>
      <c r="F2222" s="4" t="str">
        <f>IF(Tabla1[[#This Row],[Fecha]]="",(""),(Tabla1[[#This Row],[Precio]]))</f>
        <v/>
      </c>
      <c r="G2222" s="4" t="str">
        <f>IF(Tabla1[[#This Row],[Fecha]]="",(""),(Tabla1[[#This Row],[Medio de Pago]]))</f>
        <v/>
      </c>
      <c r="H2222" s="4" t="str">
        <f>IF(Tabla1[[#This Row],[Fecha]]="",(""),(IF(Tabla1[[#This Row],[Ingreso en]]="",(""),(Tabla1[[#This Row],[Precio]]))))</f>
        <v/>
      </c>
      <c r="I2222" s="5" t="str">
        <f>IF(Tabla1[[#This Row],[Fecha]]="",(""),(IF(Tabla1[[#This Row],[Egreso de]]="",(""),(Tabla1[[#This Row],[Precio]]))))</f>
        <v/>
      </c>
      <c r="J2222" s="4" t="str">
        <f>IF(Tabla1[[#This Row],[Fecha]]="",(""),(IF(Tabla13[[#This Row],[Ingreso en]]="",(-Tabla13[[#This Row],[Egreso de]]),(Tabla13[[#This Row],[Ingreso en]]))))</f>
        <v/>
      </c>
    </row>
    <row r="2223" spans="1:10" x14ac:dyDescent="0.3">
      <c r="A2223" s="2" t="str">
        <f>IF(Tabla1[[#This Row],[Fecha]]="",(""),(Tabla1[[#This Row],[Fecha]]))</f>
        <v/>
      </c>
      <c r="B2223" s="3" t="str">
        <f>IF(Tabla1[[#This Row],[Fecha]]="",(""),(Tabla1[[#This Row],[Tipo de Operación]]))</f>
        <v/>
      </c>
      <c r="C2223" s="19" t="str">
        <f>IF(Tabla1[[#This Row],[Fecha]]="",(""),(Tabla1[[#This Row],[Código]]))</f>
        <v/>
      </c>
      <c r="D2223" s="4" t="str">
        <f>IF(Tabla1[[#This Row],[Fecha]]="",(""),(Tabla1[[#This Row],[Rubro]]))</f>
        <v/>
      </c>
      <c r="E2223" s="4"/>
      <c r="F2223" s="4" t="str">
        <f>IF(Tabla1[[#This Row],[Fecha]]="",(""),(Tabla1[[#This Row],[Precio]]))</f>
        <v/>
      </c>
      <c r="G2223" s="4" t="str">
        <f>IF(Tabla1[[#This Row],[Fecha]]="",(""),(Tabla1[[#This Row],[Medio de Pago]]))</f>
        <v/>
      </c>
      <c r="H2223" s="4" t="str">
        <f>IF(Tabla1[[#This Row],[Fecha]]="",(""),(IF(Tabla1[[#This Row],[Ingreso en]]="",(""),(Tabla1[[#This Row],[Precio]]))))</f>
        <v/>
      </c>
      <c r="I2223" s="5" t="str">
        <f>IF(Tabla1[[#This Row],[Fecha]]="",(""),(IF(Tabla1[[#This Row],[Egreso de]]="",(""),(Tabla1[[#This Row],[Precio]]))))</f>
        <v/>
      </c>
      <c r="J2223" s="4" t="str">
        <f>IF(Tabla1[[#This Row],[Fecha]]="",(""),(IF(Tabla13[[#This Row],[Ingreso en]]="",(-Tabla13[[#This Row],[Egreso de]]),(Tabla13[[#This Row],[Ingreso en]]))))</f>
        <v/>
      </c>
    </row>
    <row r="2224" spans="1:10" x14ac:dyDescent="0.3">
      <c r="A2224" s="2" t="str">
        <f>IF(Tabla1[[#This Row],[Fecha]]="",(""),(Tabla1[[#This Row],[Fecha]]))</f>
        <v/>
      </c>
      <c r="B2224" s="3" t="str">
        <f>IF(Tabla1[[#This Row],[Fecha]]="",(""),(Tabla1[[#This Row],[Tipo de Operación]]))</f>
        <v/>
      </c>
      <c r="C2224" s="19" t="str">
        <f>IF(Tabla1[[#This Row],[Fecha]]="",(""),(Tabla1[[#This Row],[Código]]))</f>
        <v/>
      </c>
      <c r="D2224" s="4" t="str">
        <f>IF(Tabla1[[#This Row],[Fecha]]="",(""),(Tabla1[[#This Row],[Rubro]]))</f>
        <v/>
      </c>
      <c r="E2224" s="4"/>
      <c r="F2224" s="4" t="str">
        <f>IF(Tabla1[[#This Row],[Fecha]]="",(""),(Tabla1[[#This Row],[Precio]]))</f>
        <v/>
      </c>
      <c r="G2224" s="4" t="str">
        <f>IF(Tabla1[[#This Row],[Fecha]]="",(""),(Tabla1[[#This Row],[Medio de Pago]]))</f>
        <v/>
      </c>
      <c r="H2224" s="4" t="str">
        <f>IF(Tabla1[[#This Row],[Fecha]]="",(""),(IF(Tabla1[[#This Row],[Ingreso en]]="",(""),(Tabla1[[#This Row],[Precio]]))))</f>
        <v/>
      </c>
      <c r="I2224" s="5" t="str">
        <f>IF(Tabla1[[#This Row],[Fecha]]="",(""),(IF(Tabla1[[#This Row],[Egreso de]]="",(""),(Tabla1[[#This Row],[Precio]]))))</f>
        <v/>
      </c>
      <c r="J2224" s="4" t="str">
        <f>IF(Tabla1[[#This Row],[Fecha]]="",(""),(IF(Tabla13[[#This Row],[Ingreso en]]="",(-Tabla13[[#This Row],[Egreso de]]),(Tabla13[[#This Row],[Ingreso en]]))))</f>
        <v/>
      </c>
    </row>
    <row r="2225" spans="1:10" x14ac:dyDescent="0.3">
      <c r="A2225" s="2" t="str">
        <f>IF(Tabla1[[#This Row],[Fecha]]="",(""),(Tabla1[[#This Row],[Fecha]]))</f>
        <v/>
      </c>
      <c r="B2225" s="3" t="str">
        <f>IF(Tabla1[[#This Row],[Fecha]]="",(""),(Tabla1[[#This Row],[Tipo de Operación]]))</f>
        <v/>
      </c>
      <c r="C2225" s="19" t="str">
        <f>IF(Tabla1[[#This Row],[Fecha]]="",(""),(Tabla1[[#This Row],[Código]]))</f>
        <v/>
      </c>
      <c r="D2225" s="4" t="str">
        <f>IF(Tabla1[[#This Row],[Fecha]]="",(""),(Tabla1[[#This Row],[Rubro]]))</f>
        <v/>
      </c>
      <c r="E2225" s="4"/>
      <c r="F2225" s="4" t="str">
        <f>IF(Tabla1[[#This Row],[Fecha]]="",(""),(Tabla1[[#This Row],[Precio]]))</f>
        <v/>
      </c>
      <c r="G2225" s="4" t="str">
        <f>IF(Tabla1[[#This Row],[Fecha]]="",(""),(Tabla1[[#This Row],[Medio de Pago]]))</f>
        <v/>
      </c>
      <c r="H2225" s="4" t="str">
        <f>IF(Tabla1[[#This Row],[Fecha]]="",(""),(IF(Tabla1[[#This Row],[Ingreso en]]="",(""),(Tabla1[[#This Row],[Precio]]))))</f>
        <v/>
      </c>
      <c r="I2225" s="5" t="str">
        <f>IF(Tabla1[[#This Row],[Fecha]]="",(""),(IF(Tabla1[[#This Row],[Egreso de]]="",(""),(Tabla1[[#This Row],[Precio]]))))</f>
        <v/>
      </c>
      <c r="J2225" s="4" t="str">
        <f>IF(Tabla1[[#This Row],[Fecha]]="",(""),(IF(Tabla13[[#This Row],[Ingreso en]]="",(-Tabla13[[#This Row],[Egreso de]]),(Tabla13[[#This Row],[Ingreso en]]))))</f>
        <v/>
      </c>
    </row>
    <row r="2226" spans="1:10" x14ac:dyDescent="0.3">
      <c r="A2226" s="2" t="str">
        <f>IF(Tabla1[[#This Row],[Fecha]]="",(""),(Tabla1[[#This Row],[Fecha]]))</f>
        <v/>
      </c>
      <c r="B2226" s="3" t="str">
        <f>IF(Tabla1[[#This Row],[Fecha]]="",(""),(Tabla1[[#This Row],[Tipo de Operación]]))</f>
        <v/>
      </c>
      <c r="C2226" s="19" t="str">
        <f>IF(Tabla1[[#This Row],[Fecha]]="",(""),(Tabla1[[#This Row],[Código]]))</f>
        <v/>
      </c>
      <c r="D2226" s="4" t="str">
        <f>IF(Tabla1[[#This Row],[Fecha]]="",(""),(Tabla1[[#This Row],[Rubro]]))</f>
        <v/>
      </c>
      <c r="E2226" s="4"/>
      <c r="F2226" s="4" t="str">
        <f>IF(Tabla1[[#This Row],[Fecha]]="",(""),(Tabla1[[#This Row],[Precio]]))</f>
        <v/>
      </c>
      <c r="G2226" s="4" t="str">
        <f>IF(Tabla1[[#This Row],[Fecha]]="",(""),(Tabla1[[#This Row],[Medio de Pago]]))</f>
        <v/>
      </c>
      <c r="H2226" s="4" t="str">
        <f>IF(Tabla1[[#This Row],[Fecha]]="",(""),(IF(Tabla1[[#This Row],[Ingreso en]]="",(""),(Tabla1[[#This Row],[Precio]]))))</f>
        <v/>
      </c>
      <c r="I2226" s="5" t="str">
        <f>IF(Tabla1[[#This Row],[Fecha]]="",(""),(IF(Tabla1[[#This Row],[Egreso de]]="",(""),(Tabla1[[#This Row],[Precio]]))))</f>
        <v/>
      </c>
      <c r="J2226" s="4" t="str">
        <f>IF(Tabla1[[#This Row],[Fecha]]="",(""),(IF(Tabla13[[#This Row],[Ingreso en]]="",(-Tabla13[[#This Row],[Egreso de]]),(Tabla13[[#This Row],[Ingreso en]]))))</f>
        <v/>
      </c>
    </row>
    <row r="2227" spans="1:10" x14ac:dyDescent="0.3">
      <c r="A2227" s="2" t="str">
        <f>IF(Tabla1[[#This Row],[Fecha]]="",(""),(Tabla1[[#This Row],[Fecha]]))</f>
        <v/>
      </c>
      <c r="B2227" s="3" t="str">
        <f>IF(Tabla1[[#This Row],[Fecha]]="",(""),(Tabla1[[#This Row],[Tipo de Operación]]))</f>
        <v/>
      </c>
      <c r="C2227" s="19" t="str">
        <f>IF(Tabla1[[#This Row],[Fecha]]="",(""),(Tabla1[[#This Row],[Código]]))</f>
        <v/>
      </c>
      <c r="D2227" s="4" t="str">
        <f>IF(Tabla1[[#This Row],[Fecha]]="",(""),(Tabla1[[#This Row],[Rubro]]))</f>
        <v/>
      </c>
      <c r="E2227" s="4"/>
      <c r="F2227" s="4" t="str">
        <f>IF(Tabla1[[#This Row],[Fecha]]="",(""),(Tabla1[[#This Row],[Precio]]))</f>
        <v/>
      </c>
      <c r="G2227" s="4" t="str">
        <f>IF(Tabla1[[#This Row],[Fecha]]="",(""),(Tabla1[[#This Row],[Medio de Pago]]))</f>
        <v/>
      </c>
      <c r="H2227" s="4" t="str">
        <f>IF(Tabla1[[#This Row],[Fecha]]="",(""),(IF(Tabla1[[#This Row],[Ingreso en]]="",(""),(Tabla1[[#This Row],[Precio]]))))</f>
        <v/>
      </c>
      <c r="I2227" s="5" t="str">
        <f>IF(Tabla1[[#This Row],[Fecha]]="",(""),(IF(Tabla1[[#This Row],[Egreso de]]="",(""),(Tabla1[[#This Row],[Precio]]))))</f>
        <v/>
      </c>
      <c r="J2227" s="4" t="str">
        <f>IF(Tabla1[[#This Row],[Fecha]]="",(""),(IF(Tabla13[[#This Row],[Ingreso en]]="",(-Tabla13[[#This Row],[Egreso de]]),(Tabla13[[#This Row],[Ingreso en]]))))</f>
        <v/>
      </c>
    </row>
    <row r="2228" spans="1:10" x14ac:dyDescent="0.3">
      <c r="A2228" s="2" t="str">
        <f>IF(Tabla1[[#This Row],[Fecha]]="",(""),(Tabla1[[#This Row],[Fecha]]))</f>
        <v/>
      </c>
      <c r="B2228" s="3" t="str">
        <f>IF(Tabla1[[#This Row],[Fecha]]="",(""),(Tabla1[[#This Row],[Tipo de Operación]]))</f>
        <v/>
      </c>
      <c r="C2228" s="19" t="str">
        <f>IF(Tabla1[[#This Row],[Fecha]]="",(""),(Tabla1[[#This Row],[Código]]))</f>
        <v/>
      </c>
      <c r="D2228" s="4" t="str">
        <f>IF(Tabla1[[#This Row],[Fecha]]="",(""),(Tabla1[[#This Row],[Rubro]]))</f>
        <v/>
      </c>
      <c r="E2228" s="4"/>
      <c r="F2228" s="4" t="str">
        <f>IF(Tabla1[[#This Row],[Fecha]]="",(""),(Tabla1[[#This Row],[Precio]]))</f>
        <v/>
      </c>
      <c r="G2228" s="4" t="str">
        <f>IF(Tabla1[[#This Row],[Fecha]]="",(""),(Tabla1[[#This Row],[Medio de Pago]]))</f>
        <v/>
      </c>
      <c r="H2228" s="4" t="str">
        <f>IF(Tabla1[[#This Row],[Fecha]]="",(""),(IF(Tabla1[[#This Row],[Ingreso en]]="",(""),(Tabla1[[#This Row],[Precio]]))))</f>
        <v/>
      </c>
      <c r="I2228" s="5" t="str">
        <f>IF(Tabla1[[#This Row],[Fecha]]="",(""),(IF(Tabla1[[#This Row],[Egreso de]]="",(""),(Tabla1[[#This Row],[Precio]]))))</f>
        <v/>
      </c>
      <c r="J2228" s="4" t="str">
        <f>IF(Tabla1[[#This Row],[Fecha]]="",(""),(IF(Tabla13[[#This Row],[Ingreso en]]="",(-Tabla13[[#This Row],[Egreso de]]),(Tabla13[[#This Row],[Ingreso en]]))))</f>
        <v/>
      </c>
    </row>
    <row r="2229" spans="1:10" x14ac:dyDescent="0.3">
      <c r="A2229" s="2" t="str">
        <f>IF(Tabla1[[#This Row],[Fecha]]="",(""),(Tabla1[[#This Row],[Fecha]]))</f>
        <v/>
      </c>
      <c r="B2229" s="3" t="str">
        <f>IF(Tabla1[[#This Row],[Fecha]]="",(""),(Tabla1[[#This Row],[Tipo de Operación]]))</f>
        <v/>
      </c>
      <c r="C2229" s="19" t="str">
        <f>IF(Tabla1[[#This Row],[Fecha]]="",(""),(Tabla1[[#This Row],[Código]]))</f>
        <v/>
      </c>
      <c r="D2229" s="4" t="str">
        <f>IF(Tabla1[[#This Row],[Fecha]]="",(""),(Tabla1[[#This Row],[Rubro]]))</f>
        <v/>
      </c>
      <c r="E2229" s="4"/>
      <c r="F2229" s="4" t="str">
        <f>IF(Tabla1[[#This Row],[Fecha]]="",(""),(Tabla1[[#This Row],[Precio]]))</f>
        <v/>
      </c>
      <c r="G2229" s="4" t="str">
        <f>IF(Tabla1[[#This Row],[Fecha]]="",(""),(Tabla1[[#This Row],[Medio de Pago]]))</f>
        <v/>
      </c>
      <c r="H2229" s="4" t="str">
        <f>IF(Tabla1[[#This Row],[Fecha]]="",(""),(IF(Tabla1[[#This Row],[Ingreso en]]="",(""),(Tabla1[[#This Row],[Precio]]))))</f>
        <v/>
      </c>
      <c r="I2229" s="5" t="str">
        <f>IF(Tabla1[[#This Row],[Fecha]]="",(""),(IF(Tabla1[[#This Row],[Egreso de]]="",(""),(Tabla1[[#This Row],[Precio]]))))</f>
        <v/>
      </c>
      <c r="J2229" s="4" t="str">
        <f>IF(Tabla1[[#This Row],[Fecha]]="",(""),(IF(Tabla13[[#This Row],[Ingreso en]]="",(-Tabla13[[#This Row],[Egreso de]]),(Tabla13[[#This Row],[Ingreso en]]))))</f>
        <v/>
      </c>
    </row>
    <row r="2230" spans="1:10" x14ac:dyDescent="0.3">
      <c r="A2230" s="2" t="str">
        <f>IF(Tabla1[[#This Row],[Fecha]]="",(""),(Tabla1[[#This Row],[Fecha]]))</f>
        <v/>
      </c>
      <c r="B2230" s="3" t="str">
        <f>IF(Tabla1[[#This Row],[Fecha]]="",(""),(Tabla1[[#This Row],[Tipo de Operación]]))</f>
        <v/>
      </c>
      <c r="C2230" s="19" t="str">
        <f>IF(Tabla1[[#This Row],[Fecha]]="",(""),(Tabla1[[#This Row],[Código]]))</f>
        <v/>
      </c>
      <c r="D2230" s="4" t="str">
        <f>IF(Tabla1[[#This Row],[Fecha]]="",(""),(Tabla1[[#This Row],[Rubro]]))</f>
        <v/>
      </c>
      <c r="E2230" s="4"/>
      <c r="F2230" s="4" t="str">
        <f>IF(Tabla1[[#This Row],[Fecha]]="",(""),(Tabla1[[#This Row],[Precio]]))</f>
        <v/>
      </c>
      <c r="G2230" s="4" t="str">
        <f>IF(Tabla1[[#This Row],[Fecha]]="",(""),(Tabla1[[#This Row],[Medio de Pago]]))</f>
        <v/>
      </c>
      <c r="H2230" s="4" t="str">
        <f>IF(Tabla1[[#This Row],[Fecha]]="",(""),(IF(Tabla1[[#This Row],[Ingreso en]]="",(""),(Tabla1[[#This Row],[Precio]]))))</f>
        <v/>
      </c>
      <c r="I2230" s="5" t="str">
        <f>IF(Tabla1[[#This Row],[Fecha]]="",(""),(IF(Tabla1[[#This Row],[Egreso de]]="",(""),(Tabla1[[#This Row],[Precio]]))))</f>
        <v/>
      </c>
      <c r="J2230" s="4" t="str">
        <f>IF(Tabla1[[#This Row],[Fecha]]="",(""),(IF(Tabla13[[#This Row],[Ingreso en]]="",(-Tabla13[[#This Row],[Egreso de]]),(Tabla13[[#This Row],[Ingreso en]]))))</f>
        <v/>
      </c>
    </row>
    <row r="2231" spans="1:10" x14ac:dyDescent="0.3">
      <c r="A2231" s="2" t="str">
        <f>IF(Tabla1[[#This Row],[Fecha]]="",(""),(Tabla1[[#This Row],[Fecha]]))</f>
        <v/>
      </c>
      <c r="B2231" s="3" t="str">
        <f>IF(Tabla1[[#This Row],[Fecha]]="",(""),(Tabla1[[#This Row],[Tipo de Operación]]))</f>
        <v/>
      </c>
      <c r="C2231" s="19" t="str">
        <f>IF(Tabla1[[#This Row],[Fecha]]="",(""),(Tabla1[[#This Row],[Código]]))</f>
        <v/>
      </c>
      <c r="D2231" s="4" t="str">
        <f>IF(Tabla1[[#This Row],[Fecha]]="",(""),(Tabla1[[#This Row],[Rubro]]))</f>
        <v/>
      </c>
      <c r="E2231" s="4"/>
      <c r="F2231" s="4" t="str">
        <f>IF(Tabla1[[#This Row],[Fecha]]="",(""),(Tabla1[[#This Row],[Precio]]))</f>
        <v/>
      </c>
      <c r="G2231" s="4" t="str">
        <f>IF(Tabla1[[#This Row],[Fecha]]="",(""),(Tabla1[[#This Row],[Medio de Pago]]))</f>
        <v/>
      </c>
      <c r="H2231" s="4" t="str">
        <f>IF(Tabla1[[#This Row],[Fecha]]="",(""),(IF(Tabla1[[#This Row],[Ingreso en]]="",(""),(Tabla1[[#This Row],[Precio]]))))</f>
        <v/>
      </c>
      <c r="I2231" s="5" t="str">
        <f>IF(Tabla1[[#This Row],[Fecha]]="",(""),(IF(Tabla1[[#This Row],[Egreso de]]="",(""),(Tabla1[[#This Row],[Precio]]))))</f>
        <v/>
      </c>
      <c r="J2231" s="4" t="str">
        <f>IF(Tabla1[[#This Row],[Fecha]]="",(""),(IF(Tabla13[[#This Row],[Ingreso en]]="",(-Tabla13[[#This Row],[Egreso de]]),(Tabla13[[#This Row],[Ingreso en]]))))</f>
        <v/>
      </c>
    </row>
    <row r="2232" spans="1:10" x14ac:dyDescent="0.3">
      <c r="A2232" s="2" t="str">
        <f>IF(Tabla1[[#This Row],[Fecha]]="",(""),(Tabla1[[#This Row],[Fecha]]))</f>
        <v/>
      </c>
      <c r="B2232" s="3" t="str">
        <f>IF(Tabla1[[#This Row],[Fecha]]="",(""),(Tabla1[[#This Row],[Tipo de Operación]]))</f>
        <v/>
      </c>
      <c r="C2232" s="19" t="str">
        <f>IF(Tabla1[[#This Row],[Fecha]]="",(""),(Tabla1[[#This Row],[Código]]))</f>
        <v/>
      </c>
      <c r="D2232" s="4" t="str">
        <f>IF(Tabla1[[#This Row],[Fecha]]="",(""),(Tabla1[[#This Row],[Rubro]]))</f>
        <v/>
      </c>
      <c r="E2232" s="4"/>
      <c r="F2232" s="4" t="str">
        <f>IF(Tabla1[[#This Row],[Fecha]]="",(""),(Tabla1[[#This Row],[Precio]]))</f>
        <v/>
      </c>
      <c r="G2232" s="4" t="str">
        <f>IF(Tabla1[[#This Row],[Fecha]]="",(""),(Tabla1[[#This Row],[Medio de Pago]]))</f>
        <v/>
      </c>
      <c r="H2232" s="4" t="str">
        <f>IF(Tabla1[[#This Row],[Fecha]]="",(""),(IF(Tabla1[[#This Row],[Ingreso en]]="",(""),(Tabla1[[#This Row],[Precio]]))))</f>
        <v/>
      </c>
      <c r="I2232" s="5" t="str">
        <f>IF(Tabla1[[#This Row],[Fecha]]="",(""),(IF(Tabla1[[#This Row],[Egreso de]]="",(""),(Tabla1[[#This Row],[Precio]]))))</f>
        <v/>
      </c>
      <c r="J2232" s="4" t="str">
        <f>IF(Tabla1[[#This Row],[Fecha]]="",(""),(IF(Tabla13[[#This Row],[Ingreso en]]="",(-Tabla13[[#This Row],[Egreso de]]),(Tabla13[[#This Row],[Ingreso en]]))))</f>
        <v/>
      </c>
    </row>
    <row r="2233" spans="1:10" x14ac:dyDescent="0.3">
      <c r="A2233" s="2" t="str">
        <f>IF(Tabla1[[#This Row],[Fecha]]="",(""),(Tabla1[[#This Row],[Fecha]]))</f>
        <v/>
      </c>
      <c r="B2233" s="3" t="str">
        <f>IF(Tabla1[[#This Row],[Fecha]]="",(""),(Tabla1[[#This Row],[Tipo de Operación]]))</f>
        <v/>
      </c>
      <c r="C2233" s="19" t="str">
        <f>IF(Tabla1[[#This Row],[Fecha]]="",(""),(Tabla1[[#This Row],[Código]]))</f>
        <v/>
      </c>
      <c r="D2233" s="4" t="str">
        <f>IF(Tabla1[[#This Row],[Fecha]]="",(""),(Tabla1[[#This Row],[Rubro]]))</f>
        <v/>
      </c>
      <c r="E2233" s="4"/>
      <c r="F2233" s="4" t="str">
        <f>IF(Tabla1[[#This Row],[Fecha]]="",(""),(Tabla1[[#This Row],[Precio]]))</f>
        <v/>
      </c>
      <c r="G2233" s="4" t="str">
        <f>IF(Tabla1[[#This Row],[Fecha]]="",(""),(Tabla1[[#This Row],[Medio de Pago]]))</f>
        <v/>
      </c>
      <c r="H2233" s="4" t="str">
        <f>IF(Tabla1[[#This Row],[Fecha]]="",(""),(IF(Tabla1[[#This Row],[Ingreso en]]="",(""),(Tabla1[[#This Row],[Precio]]))))</f>
        <v/>
      </c>
      <c r="I2233" s="5" t="str">
        <f>IF(Tabla1[[#This Row],[Fecha]]="",(""),(IF(Tabla1[[#This Row],[Egreso de]]="",(""),(Tabla1[[#This Row],[Precio]]))))</f>
        <v/>
      </c>
      <c r="J2233" s="4" t="str">
        <f>IF(Tabla1[[#This Row],[Fecha]]="",(""),(IF(Tabla13[[#This Row],[Ingreso en]]="",(-Tabla13[[#This Row],[Egreso de]]),(Tabla13[[#This Row],[Ingreso en]]))))</f>
        <v/>
      </c>
    </row>
    <row r="2234" spans="1:10" x14ac:dyDescent="0.3">
      <c r="A2234" s="2" t="str">
        <f>IF(Tabla1[[#This Row],[Fecha]]="",(""),(Tabla1[[#This Row],[Fecha]]))</f>
        <v/>
      </c>
      <c r="B2234" s="3" t="str">
        <f>IF(Tabla1[[#This Row],[Fecha]]="",(""),(Tabla1[[#This Row],[Tipo de Operación]]))</f>
        <v/>
      </c>
      <c r="C2234" s="19" t="str">
        <f>IF(Tabla1[[#This Row],[Fecha]]="",(""),(Tabla1[[#This Row],[Código]]))</f>
        <v/>
      </c>
      <c r="D2234" s="4" t="str">
        <f>IF(Tabla1[[#This Row],[Fecha]]="",(""),(Tabla1[[#This Row],[Rubro]]))</f>
        <v/>
      </c>
      <c r="E2234" s="4"/>
      <c r="F2234" s="4" t="str">
        <f>IF(Tabla1[[#This Row],[Fecha]]="",(""),(Tabla1[[#This Row],[Precio]]))</f>
        <v/>
      </c>
      <c r="G2234" s="4" t="str">
        <f>IF(Tabla1[[#This Row],[Fecha]]="",(""),(Tabla1[[#This Row],[Medio de Pago]]))</f>
        <v/>
      </c>
      <c r="H2234" s="4" t="str">
        <f>IF(Tabla1[[#This Row],[Fecha]]="",(""),(IF(Tabla1[[#This Row],[Ingreso en]]="",(""),(Tabla1[[#This Row],[Precio]]))))</f>
        <v/>
      </c>
      <c r="I2234" s="5" t="str">
        <f>IF(Tabla1[[#This Row],[Fecha]]="",(""),(IF(Tabla1[[#This Row],[Egreso de]]="",(""),(Tabla1[[#This Row],[Precio]]))))</f>
        <v/>
      </c>
      <c r="J2234" s="4" t="str">
        <f>IF(Tabla1[[#This Row],[Fecha]]="",(""),(IF(Tabla13[[#This Row],[Ingreso en]]="",(-Tabla13[[#This Row],[Egreso de]]),(Tabla13[[#This Row],[Ingreso en]]))))</f>
        <v/>
      </c>
    </row>
    <row r="2235" spans="1:10" x14ac:dyDescent="0.3">
      <c r="A2235" s="2" t="str">
        <f>IF(Tabla1[[#This Row],[Fecha]]="",(""),(Tabla1[[#This Row],[Fecha]]))</f>
        <v/>
      </c>
      <c r="B2235" s="3" t="str">
        <f>IF(Tabla1[[#This Row],[Fecha]]="",(""),(Tabla1[[#This Row],[Tipo de Operación]]))</f>
        <v/>
      </c>
      <c r="C2235" s="19" t="str">
        <f>IF(Tabla1[[#This Row],[Fecha]]="",(""),(Tabla1[[#This Row],[Código]]))</f>
        <v/>
      </c>
      <c r="D2235" s="4" t="str">
        <f>IF(Tabla1[[#This Row],[Fecha]]="",(""),(Tabla1[[#This Row],[Rubro]]))</f>
        <v/>
      </c>
      <c r="E2235" s="4"/>
      <c r="F2235" s="4" t="str">
        <f>IF(Tabla1[[#This Row],[Fecha]]="",(""),(Tabla1[[#This Row],[Precio]]))</f>
        <v/>
      </c>
      <c r="G2235" s="4" t="str">
        <f>IF(Tabla1[[#This Row],[Fecha]]="",(""),(Tabla1[[#This Row],[Medio de Pago]]))</f>
        <v/>
      </c>
      <c r="H2235" s="4" t="str">
        <f>IF(Tabla1[[#This Row],[Fecha]]="",(""),(IF(Tabla1[[#This Row],[Ingreso en]]="",(""),(Tabla1[[#This Row],[Precio]]))))</f>
        <v/>
      </c>
      <c r="I2235" s="5" t="str">
        <f>IF(Tabla1[[#This Row],[Fecha]]="",(""),(IF(Tabla1[[#This Row],[Egreso de]]="",(""),(Tabla1[[#This Row],[Precio]]))))</f>
        <v/>
      </c>
      <c r="J2235" s="4" t="str">
        <f>IF(Tabla1[[#This Row],[Fecha]]="",(""),(IF(Tabla13[[#This Row],[Ingreso en]]="",(-Tabla13[[#This Row],[Egreso de]]),(Tabla13[[#This Row],[Ingreso en]]))))</f>
        <v/>
      </c>
    </row>
    <row r="2236" spans="1:10" x14ac:dyDescent="0.3">
      <c r="A2236" s="2" t="str">
        <f>IF(Tabla1[[#This Row],[Fecha]]="",(""),(Tabla1[[#This Row],[Fecha]]))</f>
        <v/>
      </c>
      <c r="B2236" s="3" t="str">
        <f>IF(Tabla1[[#This Row],[Fecha]]="",(""),(Tabla1[[#This Row],[Tipo de Operación]]))</f>
        <v/>
      </c>
      <c r="C2236" s="19" t="str">
        <f>IF(Tabla1[[#This Row],[Fecha]]="",(""),(Tabla1[[#This Row],[Código]]))</f>
        <v/>
      </c>
      <c r="D2236" s="4" t="str">
        <f>IF(Tabla1[[#This Row],[Fecha]]="",(""),(Tabla1[[#This Row],[Rubro]]))</f>
        <v/>
      </c>
      <c r="E2236" s="4"/>
      <c r="F2236" s="4" t="str">
        <f>IF(Tabla1[[#This Row],[Fecha]]="",(""),(Tabla1[[#This Row],[Precio]]))</f>
        <v/>
      </c>
      <c r="G2236" s="4" t="str">
        <f>IF(Tabla1[[#This Row],[Fecha]]="",(""),(Tabla1[[#This Row],[Medio de Pago]]))</f>
        <v/>
      </c>
      <c r="H2236" s="4" t="str">
        <f>IF(Tabla1[[#This Row],[Fecha]]="",(""),(IF(Tabla1[[#This Row],[Ingreso en]]="",(""),(Tabla1[[#This Row],[Precio]]))))</f>
        <v/>
      </c>
      <c r="I2236" s="5" t="str">
        <f>IF(Tabla1[[#This Row],[Fecha]]="",(""),(IF(Tabla1[[#This Row],[Egreso de]]="",(""),(Tabla1[[#This Row],[Precio]]))))</f>
        <v/>
      </c>
      <c r="J2236" s="4" t="str">
        <f>IF(Tabla1[[#This Row],[Fecha]]="",(""),(IF(Tabla13[[#This Row],[Ingreso en]]="",(-Tabla13[[#This Row],[Egreso de]]),(Tabla13[[#This Row],[Ingreso en]]))))</f>
        <v/>
      </c>
    </row>
    <row r="2237" spans="1:10" x14ac:dyDescent="0.3">
      <c r="A2237" s="2" t="str">
        <f>IF(Tabla1[[#This Row],[Fecha]]="",(""),(Tabla1[[#This Row],[Fecha]]))</f>
        <v/>
      </c>
      <c r="B2237" s="3" t="str">
        <f>IF(Tabla1[[#This Row],[Fecha]]="",(""),(Tabla1[[#This Row],[Tipo de Operación]]))</f>
        <v/>
      </c>
      <c r="C2237" s="19" t="str">
        <f>IF(Tabla1[[#This Row],[Fecha]]="",(""),(Tabla1[[#This Row],[Código]]))</f>
        <v/>
      </c>
      <c r="D2237" s="4" t="str">
        <f>IF(Tabla1[[#This Row],[Fecha]]="",(""),(Tabla1[[#This Row],[Rubro]]))</f>
        <v/>
      </c>
      <c r="E2237" s="4"/>
      <c r="F2237" s="4" t="str">
        <f>IF(Tabla1[[#This Row],[Fecha]]="",(""),(Tabla1[[#This Row],[Precio]]))</f>
        <v/>
      </c>
      <c r="G2237" s="4" t="str">
        <f>IF(Tabla1[[#This Row],[Fecha]]="",(""),(Tabla1[[#This Row],[Medio de Pago]]))</f>
        <v/>
      </c>
      <c r="H2237" s="4" t="str">
        <f>IF(Tabla1[[#This Row],[Fecha]]="",(""),(IF(Tabla1[[#This Row],[Ingreso en]]="",(""),(Tabla1[[#This Row],[Precio]]))))</f>
        <v/>
      </c>
      <c r="I2237" s="5" t="str">
        <f>IF(Tabla1[[#This Row],[Fecha]]="",(""),(IF(Tabla1[[#This Row],[Egreso de]]="",(""),(Tabla1[[#This Row],[Precio]]))))</f>
        <v/>
      </c>
      <c r="J2237" s="4" t="str">
        <f>IF(Tabla1[[#This Row],[Fecha]]="",(""),(IF(Tabla13[[#This Row],[Ingreso en]]="",(-Tabla13[[#This Row],[Egreso de]]),(Tabla13[[#This Row],[Ingreso en]]))))</f>
        <v/>
      </c>
    </row>
    <row r="2238" spans="1:10" x14ac:dyDescent="0.3">
      <c r="A2238" s="2" t="str">
        <f>IF(Tabla1[[#This Row],[Fecha]]="",(""),(Tabla1[[#This Row],[Fecha]]))</f>
        <v/>
      </c>
      <c r="B2238" s="3" t="str">
        <f>IF(Tabla1[[#This Row],[Fecha]]="",(""),(Tabla1[[#This Row],[Tipo de Operación]]))</f>
        <v/>
      </c>
      <c r="C2238" s="19" t="str">
        <f>IF(Tabla1[[#This Row],[Fecha]]="",(""),(Tabla1[[#This Row],[Código]]))</f>
        <v/>
      </c>
      <c r="D2238" s="4" t="str">
        <f>IF(Tabla1[[#This Row],[Fecha]]="",(""),(Tabla1[[#This Row],[Rubro]]))</f>
        <v/>
      </c>
      <c r="E2238" s="4"/>
      <c r="F2238" s="4" t="str">
        <f>IF(Tabla1[[#This Row],[Fecha]]="",(""),(Tabla1[[#This Row],[Precio]]))</f>
        <v/>
      </c>
      <c r="G2238" s="4" t="str">
        <f>IF(Tabla1[[#This Row],[Fecha]]="",(""),(Tabla1[[#This Row],[Medio de Pago]]))</f>
        <v/>
      </c>
      <c r="H2238" s="4" t="str">
        <f>IF(Tabla1[[#This Row],[Fecha]]="",(""),(IF(Tabla1[[#This Row],[Ingreso en]]="",(""),(Tabla1[[#This Row],[Precio]]))))</f>
        <v/>
      </c>
      <c r="I2238" s="5" t="str">
        <f>IF(Tabla1[[#This Row],[Fecha]]="",(""),(IF(Tabla1[[#This Row],[Egreso de]]="",(""),(Tabla1[[#This Row],[Precio]]))))</f>
        <v/>
      </c>
      <c r="J2238" s="4" t="str">
        <f>IF(Tabla1[[#This Row],[Fecha]]="",(""),(IF(Tabla13[[#This Row],[Ingreso en]]="",(-Tabla13[[#This Row],[Egreso de]]),(Tabla13[[#This Row],[Ingreso en]]))))</f>
        <v/>
      </c>
    </row>
    <row r="2239" spans="1:10" x14ac:dyDescent="0.3">
      <c r="A2239" s="2" t="str">
        <f>IF(Tabla1[[#This Row],[Fecha]]="",(""),(Tabla1[[#This Row],[Fecha]]))</f>
        <v/>
      </c>
      <c r="B2239" s="3" t="str">
        <f>IF(Tabla1[[#This Row],[Fecha]]="",(""),(Tabla1[[#This Row],[Tipo de Operación]]))</f>
        <v/>
      </c>
      <c r="C2239" s="19" t="str">
        <f>IF(Tabla1[[#This Row],[Fecha]]="",(""),(Tabla1[[#This Row],[Código]]))</f>
        <v/>
      </c>
      <c r="D2239" s="4" t="str">
        <f>IF(Tabla1[[#This Row],[Fecha]]="",(""),(Tabla1[[#This Row],[Rubro]]))</f>
        <v/>
      </c>
      <c r="E2239" s="4"/>
      <c r="F2239" s="4" t="str">
        <f>IF(Tabla1[[#This Row],[Fecha]]="",(""),(Tabla1[[#This Row],[Precio]]))</f>
        <v/>
      </c>
      <c r="G2239" s="4" t="str">
        <f>IF(Tabla1[[#This Row],[Fecha]]="",(""),(Tabla1[[#This Row],[Medio de Pago]]))</f>
        <v/>
      </c>
      <c r="H2239" s="4" t="str">
        <f>IF(Tabla1[[#This Row],[Fecha]]="",(""),(IF(Tabla1[[#This Row],[Ingreso en]]="",(""),(Tabla1[[#This Row],[Precio]]))))</f>
        <v/>
      </c>
      <c r="I2239" s="5" t="str">
        <f>IF(Tabla1[[#This Row],[Fecha]]="",(""),(IF(Tabla1[[#This Row],[Egreso de]]="",(""),(Tabla1[[#This Row],[Precio]]))))</f>
        <v/>
      </c>
      <c r="J2239" s="4" t="str">
        <f>IF(Tabla1[[#This Row],[Fecha]]="",(""),(IF(Tabla13[[#This Row],[Ingreso en]]="",(-Tabla13[[#This Row],[Egreso de]]),(Tabla13[[#This Row],[Ingreso en]]))))</f>
        <v/>
      </c>
    </row>
    <row r="2240" spans="1:10" x14ac:dyDescent="0.3">
      <c r="A2240" s="2" t="str">
        <f>IF(Tabla1[[#This Row],[Fecha]]="",(""),(Tabla1[[#This Row],[Fecha]]))</f>
        <v/>
      </c>
      <c r="B2240" s="3" t="str">
        <f>IF(Tabla1[[#This Row],[Fecha]]="",(""),(Tabla1[[#This Row],[Tipo de Operación]]))</f>
        <v/>
      </c>
      <c r="C2240" s="19" t="str">
        <f>IF(Tabla1[[#This Row],[Fecha]]="",(""),(Tabla1[[#This Row],[Código]]))</f>
        <v/>
      </c>
      <c r="D2240" s="4" t="str">
        <f>IF(Tabla1[[#This Row],[Fecha]]="",(""),(Tabla1[[#This Row],[Rubro]]))</f>
        <v/>
      </c>
      <c r="E2240" s="4"/>
      <c r="F2240" s="4" t="str">
        <f>IF(Tabla1[[#This Row],[Fecha]]="",(""),(Tabla1[[#This Row],[Precio]]))</f>
        <v/>
      </c>
      <c r="G2240" s="4" t="str">
        <f>IF(Tabla1[[#This Row],[Fecha]]="",(""),(Tabla1[[#This Row],[Medio de Pago]]))</f>
        <v/>
      </c>
      <c r="H2240" s="4" t="str">
        <f>IF(Tabla1[[#This Row],[Fecha]]="",(""),(IF(Tabla1[[#This Row],[Ingreso en]]="",(""),(Tabla1[[#This Row],[Precio]]))))</f>
        <v/>
      </c>
      <c r="I2240" s="5" t="str">
        <f>IF(Tabla1[[#This Row],[Fecha]]="",(""),(IF(Tabla1[[#This Row],[Egreso de]]="",(""),(Tabla1[[#This Row],[Precio]]))))</f>
        <v/>
      </c>
      <c r="J2240" s="4" t="str">
        <f>IF(Tabla1[[#This Row],[Fecha]]="",(""),(IF(Tabla13[[#This Row],[Ingreso en]]="",(-Tabla13[[#This Row],[Egreso de]]),(Tabla13[[#This Row],[Ingreso en]]))))</f>
        <v/>
      </c>
    </row>
    <row r="2241" spans="1:10" x14ac:dyDescent="0.3">
      <c r="A2241" s="2" t="str">
        <f>IF(Tabla1[[#This Row],[Fecha]]="",(""),(Tabla1[[#This Row],[Fecha]]))</f>
        <v/>
      </c>
      <c r="B2241" s="3" t="str">
        <f>IF(Tabla1[[#This Row],[Fecha]]="",(""),(Tabla1[[#This Row],[Tipo de Operación]]))</f>
        <v/>
      </c>
      <c r="C2241" s="19" t="str">
        <f>IF(Tabla1[[#This Row],[Fecha]]="",(""),(Tabla1[[#This Row],[Código]]))</f>
        <v/>
      </c>
      <c r="D2241" s="4" t="str">
        <f>IF(Tabla1[[#This Row],[Fecha]]="",(""),(Tabla1[[#This Row],[Rubro]]))</f>
        <v/>
      </c>
      <c r="E2241" s="4"/>
      <c r="F2241" s="4" t="str">
        <f>IF(Tabla1[[#This Row],[Fecha]]="",(""),(Tabla1[[#This Row],[Precio]]))</f>
        <v/>
      </c>
      <c r="G2241" s="4" t="str">
        <f>IF(Tabla1[[#This Row],[Fecha]]="",(""),(Tabla1[[#This Row],[Medio de Pago]]))</f>
        <v/>
      </c>
      <c r="H2241" s="4" t="str">
        <f>IF(Tabla1[[#This Row],[Fecha]]="",(""),(IF(Tabla1[[#This Row],[Ingreso en]]="",(""),(Tabla1[[#This Row],[Precio]]))))</f>
        <v/>
      </c>
      <c r="I2241" s="5" t="str">
        <f>IF(Tabla1[[#This Row],[Fecha]]="",(""),(IF(Tabla1[[#This Row],[Egreso de]]="",(""),(Tabla1[[#This Row],[Precio]]))))</f>
        <v/>
      </c>
      <c r="J2241" s="4" t="str">
        <f>IF(Tabla1[[#This Row],[Fecha]]="",(""),(IF(Tabla13[[#This Row],[Ingreso en]]="",(-Tabla13[[#This Row],[Egreso de]]),(Tabla13[[#This Row],[Ingreso en]]))))</f>
        <v/>
      </c>
    </row>
    <row r="2242" spans="1:10" x14ac:dyDescent="0.3">
      <c r="A2242" s="2" t="str">
        <f>IF(Tabla1[[#This Row],[Fecha]]="",(""),(Tabla1[[#This Row],[Fecha]]))</f>
        <v/>
      </c>
      <c r="B2242" s="3" t="str">
        <f>IF(Tabla1[[#This Row],[Fecha]]="",(""),(Tabla1[[#This Row],[Tipo de Operación]]))</f>
        <v/>
      </c>
      <c r="C2242" s="19" t="str">
        <f>IF(Tabla1[[#This Row],[Fecha]]="",(""),(Tabla1[[#This Row],[Código]]))</f>
        <v/>
      </c>
      <c r="D2242" s="4" t="str">
        <f>IF(Tabla1[[#This Row],[Fecha]]="",(""),(Tabla1[[#This Row],[Rubro]]))</f>
        <v/>
      </c>
      <c r="E2242" s="4"/>
      <c r="F2242" s="4" t="str">
        <f>IF(Tabla1[[#This Row],[Fecha]]="",(""),(Tabla1[[#This Row],[Precio]]))</f>
        <v/>
      </c>
      <c r="G2242" s="4" t="str">
        <f>IF(Tabla1[[#This Row],[Fecha]]="",(""),(Tabla1[[#This Row],[Medio de Pago]]))</f>
        <v/>
      </c>
      <c r="H2242" s="4" t="str">
        <f>IF(Tabla1[[#This Row],[Fecha]]="",(""),(IF(Tabla1[[#This Row],[Ingreso en]]="",(""),(Tabla1[[#This Row],[Precio]]))))</f>
        <v/>
      </c>
      <c r="I2242" s="5" t="str">
        <f>IF(Tabla1[[#This Row],[Fecha]]="",(""),(IF(Tabla1[[#This Row],[Egreso de]]="",(""),(Tabla1[[#This Row],[Precio]]))))</f>
        <v/>
      </c>
      <c r="J2242" s="4" t="str">
        <f>IF(Tabla1[[#This Row],[Fecha]]="",(""),(IF(Tabla13[[#This Row],[Ingreso en]]="",(-Tabla13[[#This Row],[Egreso de]]),(Tabla13[[#This Row],[Ingreso en]]))))</f>
        <v/>
      </c>
    </row>
    <row r="2243" spans="1:10" x14ac:dyDescent="0.3">
      <c r="A2243" s="2" t="str">
        <f>IF(Tabla1[[#This Row],[Fecha]]="",(""),(Tabla1[[#This Row],[Fecha]]))</f>
        <v/>
      </c>
      <c r="B2243" s="3" t="str">
        <f>IF(Tabla1[[#This Row],[Fecha]]="",(""),(Tabla1[[#This Row],[Tipo de Operación]]))</f>
        <v/>
      </c>
      <c r="C2243" s="19" t="str">
        <f>IF(Tabla1[[#This Row],[Fecha]]="",(""),(Tabla1[[#This Row],[Código]]))</f>
        <v/>
      </c>
      <c r="D2243" s="4" t="str">
        <f>IF(Tabla1[[#This Row],[Fecha]]="",(""),(Tabla1[[#This Row],[Rubro]]))</f>
        <v/>
      </c>
      <c r="E2243" s="4"/>
      <c r="F2243" s="4" t="str">
        <f>IF(Tabla1[[#This Row],[Fecha]]="",(""),(Tabla1[[#This Row],[Precio]]))</f>
        <v/>
      </c>
      <c r="G2243" s="4" t="str">
        <f>IF(Tabla1[[#This Row],[Fecha]]="",(""),(Tabla1[[#This Row],[Medio de Pago]]))</f>
        <v/>
      </c>
      <c r="H2243" s="4" t="str">
        <f>IF(Tabla1[[#This Row],[Fecha]]="",(""),(IF(Tabla1[[#This Row],[Ingreso en]]="",(""),(Tabla1[[#This Row],[Precio]]))))</f>
        <v/>
      </c>
      <c r="I2243" s="5" t="str">
        <f>IF(Tabla1[[#This Row],[Fecha]]="",(""),(IF(Tabla1[[#This Row],[Egreso de]]="",(""),(Tabla1[[#This Row],[Precio]]))))</f>
        <v/>
      </c>
      <c r="J2243" s="4" t="str">
        <f>IF(Tabla1[[#This Row],[Fecha]]="",(""),(IF(Tabla13[[#This Row],[Ingreso en]]="",(-Tabla13[[#This Row],[Egreso de]]),(Tabla13[[#This Row],[Ingreso en]]))))</f>
        <v/>
      </c>
    </row>
    <row r="2244" spans="1:10" x14ac:dyDescent="0.3">
      <c r="A2244" s="2" t="str">
        <f>IF(Tabla1[[#This Row],[Fecha]]="",(""),(Tabla1[[#This Row],[Fecha]]))</f>
        <v/>
      </c>
      <c r="B2244" s="3" t="str">
        <f>IF(Tabla1[[#This Row],[Fecha]]="",(""),(Tabla1[[#This Row],[Tipo de Operación]]))</f>
        <v/>
      </c>
      <c r="C2244" s="19" t="str">
        <f>IF(Tabla1[[#This Row],[Fecha]]="",(""),(Tabla1[[#This Row],[Código]]))</f>
        <v/>
      </c>
      <c r="D2244" s="4" t="str">
        <f>IF(Tabla1[[#This Row],[Fecha]]="",(""),(Tabla1[[#This Row],[Rubro]]))</f>
        <v/>
      </c>
      <c r="E2244" s="4"/>
      <c r="F2244" s="4" t="str">
        <f>IF(Tabla1[[#This Row],[Fecha]]="",(""),(Tabla1[[#This Row],[Precio]]))</f>
        <v/>
      </c>
      <c r="G2244" s="4" t="str">
        <f>IF(Tabla1[[#This Row],[Fecha]]="",(""),(Tabla1[[#This Row],[Medio de Pago]]))</f>
        <v/>
      </c>
      <c r="H2244" s="4" t="str">
        <f>IF(Tabla1[[#This Row],[Fecha]]="",(""),(IF(Tabla1[[#This Row],[Ingreso en]]="",(""),(Tabla1[[#This Row],[Precio]]))))</f>
        <v/>
      </c>
      <c r="I2244" s="5" t="str">
        <f>IF(Tabla1[[#This Row],[Fecha]]="",(""),(IF(Tabla1[[#This Row],[Egreso de]]="",(""),(Tabla1[[#This Row],[Precio]]))))</f>
        <v/>
      </c>
      <c r="J2244" s="4" t="str">
        <f>IF(Tabla1[[#This Row],[Fecha]]="",(""),(IF(Tabla13[[#This Row],[Ingreso en]]="",(-Tabla13[[#This Row],[Egreso de]]),(Tabla13[[#This Row],[Ingreso en]]))))</f>
        <v/>
      </c>
    </row>
    <row r="2245" spans="1:10" x14ac:dyDescent="0.3">
      <c r="A2245" s="2" t="str">
        <f>IF(Tabla1[[#This Row],[Fecha]]="",(""),(Tabla1[[#This Row],[Fecha]]))</f>
        <v/>
      </c>
      <c r="B2245" s="3" t="str">
        <f>IF(Tabla1[[#This Row],[Fecha]]="",(""),(Tabla1[[#This Row],[Tipo de Operación]]))</f>
        <v/>
      </c>
      <c r="C2245" s="19" t="str">
        <f>IF(Tabla1[[#This Row],[Fecha]]="",(""),(Tabla1[[#This Row],[Código]]))</f>
        <v/>
      </c>
      <c r="D2245" s="4" t="str">
        <f>IF(Tabla1[[#This Row],[Fecha]]="",(""),(Tabla1[[#This Row],[Rubro]]))</f>
        <v/>
      </c>
      <c r="E2245" s="4"/>
      <c r="F2245" s="4" t="str">
        <f>IF(Tabla1[[#This Row],[Fecha]]="",(""),(Tabla1[[#This Row],[Precio]]))</f>
        <v/>
      </c>
      <c r="G2245" s="4" t="str">
        <f>IF(Tabla1[[#This Row],[Fecha]]="",(""),(Tabla1[[#This Row],[Medio de Pago]]))</f>
        <v/>
      </c>
      <c r="H2245" s="4" t="str">
        <f>IF(Tabla1[[#This Row],[Fecha]]="",(""),(IF(Tabla1[[#This Row],[Ingreso en]]="",(""),(Tabla1[[#This Row],[Precio]]))))</f>
        <v/>
      </c>
      <c r="I2245" s="5" t="str">
        <f>IF(Tabla1[[#This Row],[Fecha]]="",(""),(IF(Tabla1[[#This Row],[Egreso de]]="",(""),(Tabla1[[#This Row],[Precio]]))))</f>
        <v/>
      </c>
      <c r="J2245" s="4" t="str">
        <f>IF(Tabla1[[#This Row],[Fecha]]="",(""),(IF(Tabla13[[#This Row],[Ingreso en]]="",(-Tabla13[[#This Row],[Egreso de]]),(Tabla13[[#This Row],[Ingreso en]]))))</f>
        <v/>
      </c>
    </row>
    <row r="2246" spans="1:10" x14ac:dyDescent="0.3">
      <c r="A2246" s="2" t="str">
        <f>IF(Tabla1[[#This Row],[Fecha]]="",(""),(Tabla1[[#This Row],[Fecha]]))</f>
        <v/>
      </c>
      <c r="B2246" s="3" t="str">
        <f>IF(Tabla1[[#This Row],[Fecha]]="",(""),(Tabla1[[#This Row],[Tipo de Operación]]))</f>
        <v/>
      </c>
      <c r="C2246" s="19" t="str">
        <f>IF(Tabla1[[#This Row],[Fecha]]="",(""),(Tabla1[[#This Row],[Código]]))</f>
        <v/>
      </c>
      <c r="D2246" s="4" t="str">
        <f>IF(Tabla1[[#This Row],[Fecha]]="",(""),(Tabla1[[#This Row],[Rubro]]))</f>
        <v/>
      </c>
      <c r="E2246" s="4"/>
      <c r="F2246" s="4" t="str">
        <f>IF(Tabla1[[#This Row],[Fecha]]="",(""),(Tabla1[[#This Row],[Precio]]))</f>
        <v/>
      </c>
      <c r="G2246" s="4" t="str">
        <f>IF(Tabla1[[#This Row],[Fecha]]="",(""),(Tabla1[[#This Row],[Medio de Pago]]))</f>
        <v/>
      </c>
      <c r="H2246" s="4" t="str">
        <f>IF(Tabla1[[#This Row],[Fecha]]="",(""),(IF(Tabla1[[#This Row],[Ingreso en]]="",(""),(Tabla1[[#This Row],[Precio]]))))</f>
        <v/>
      </c>
      <c r="I2246" s="5" t="str">
        <f>IF(Tabla1[[#This Row],[Fecha]]="",(""),(IF(Tabla1[[#This Row],[Egreso de]]="",(""),(Tabla1[[#This Row],[Precio]]))))</f>
        <v/>
      </c>
      <c r="J2246" s="4" t="str">
        <f>IF(Tabla1[[#This Row],[Fecha]]="",(""),(IF(Tabla13[[#This Row],[Ingreso en]]="",(-Tabla13[[#This Row],[Egreso de]]),(Tabla13[[#This Row],[Ingreso en]]))))</f>
        <v/>
      </c>
    </row>
    <row r="2247" spans="1:10" x14ac:dyDescent="0.3">
      <c r="A2247" s="2" t="str">
        <f>IF(Tabla1[[#This Row],[Fecha]]="",(""),(Tabla1[[#This Row],[Fecha]]))</f>
        <v/>
      </c>
      <c r="B2247" s="3" t="str">
        <f>IF(Tabla1[[#This Row],[Fecha]]="",(""),(Tabla1[[#This Row],[Tipo de Operación]]))</f>
        <v/>
      </c>
      <c r="C2247" s="19" t="str">
        <f>IF(Tabla1[[#This Row],[Fecha]]="",(""),(Tabla1[[#This Row],[Código]]))</f>
        <v/>
      </c>
      <c r="D2247" s="4" t="str">
        <f>IF(Tabla1[[#This Row],[Fecha]]="",(""),(Tabla1[[#This Row],[Rubro]]))</f>
        <v/>
      </c>
      <c r="E2247" s="4"/>
      <c r="F2247" s="4" t="str">
        <f>IF(Tabla1[[#This Row],[Fecha]]="",(""),(Tabla1[[#This Row],[Precio]]))</f>
        <v/>
      </c>
      <c r="G2247" s="4" t="str">
        <f>IF(Tabla1[[#This Row],[Fecha]]="",(""),(Tabla1[[#This Row],[Medio de Pago]]))</f>
        <v/>
      </c>
      <c r="H2247" s="4" t="str">
        <f>IF(Tabla1[[#This Row],[Fecha]]="",(""),(IF(Tabla1[[#This Row],[Ingreso en]]="",(""),(Tabla1[[#This Row],[Precio]]))))</f>
        <v/>
      </c>
      <c r="I2247" s="5" t="str">
        <f>IF(Tabla1[[#This Row],[Fecha]]="",(""),(IF(Tabla1[[#This Row],[Egreso de]]="",(""),(Tabla1[[#This Row],[Precio]]))))</f>
        <v/>
      </c>
      <c r="J2247" s="4" t="str">
        <f>IF(Tabla1[[#This Row],[Fecha]]="",(""),(IF(Tabla13[[#This Row],[Ingreso en]]="",(-Tabla13[[#This Row],[Egreso de]]),(Tabla13[[#This Row],[Ingreso en]]))))</f>
        <v/>
      </c>
    </row>
    <row r="2248" spans="1:10" x14ac:dyDescent="0.3">
      <c r="A2248" s="2" t="str">
        <f>IF(Tabla1[[#This Row],[Fecha]]="",(""),(Tabla1[[#This Row],[Fecha]]))</f>
        <v/>
      </c>
      <c r="B2248" s="3" t="str">
        <f>IF(Tabla1[[#This Row],[Fecha]]="",(""),(Tabla1[[#This Row],[Tipo de Operación]]))</f>
        <v/>
      </c>
      <c r="C2248" s="19" t="str">
        <f>IF(Tabla1[[#This Row],[Fecha]]="",(""),(Tabla1[[#This Row],[Código]]))</f>
        <v/>
      </c>
      <c r="D2248" s="4" t="str">
        <f>IF(Tabla1[[#This Row],[Fecha]]="",(""),(Tabla1[[#This Row],[Rubro]]))</f>
        <v/>
      </c>
      <c r="E2248" s="4"/>
      <c r="F2248" s="4" t="str">
        <f>IF(Tabla1[[#This Row],[Fecha]]="",(""),(Tabla1[[#This Row],[Precio]]))</f>
        <v/>
      </c>
      <c r="G2248" s="4" t="str">
        <f>IF(Tabla1[[#This Row],[Fecha]]="",(""),(Tabla1[[#This Row],[Medio de Pago]]))</f>
        <v/>
      </c>
      <c r="H2248" s="4" t="str">
        <f>IF(Tabla1[[#This Row],[Fecha]]="",(""),(IF(Tabla1[[#This Row],[Ingreso en]]="",(""),(Tabla1[[#This Row],[Precio]]))))</f>
        <v/>
      </c>
      <c r="I2248" s="5" t="str">
        <f>IF(Tabla1[[#This Row],[Fecha]]="",(""),(IF(Tabla1[[#This Row],[Egreso de]]="",(""),(Tabla1[[#This Row],[Precio]]))))</f>
        <v/>
      </c>
      <c r="J2248" s="4" t="str">
        <f>IF(Tabla1[[#This Row],[Fecha]]="",(""),(IF(Tabla13[[#This Row],[Ingreso en]]="",(-Tabla13[[#This Row],[Egreso de]]),(Tabla13[[#This Row],[Ingreso en]]))))</f>
        <v/>
      </c>
    </row>
    <row r="2249" spans="1:10" x14ac:dyDescent="0.3">
      <c r="A2249" s="2" t="str">
        <f>IF(Tabla1[[#This Row],[Fecha]]="",(""),(Tabla1[[#This Row],[Fecha]]))</f>
        <v/>
      </c>
      <c r="B2249" s="3" t="str">
        <f>IF(Tabla1[[#This Row],[Fecha]]="",(""),(Tabla1[[#This Row],[Tipo de Operación]]))</f>
        <v/>
      </c>
      <c r="C2249" s="19" t="str">
        <f>IF(Tabla1[[#This Row],[Fecha]]="",(""),(Tabla1[[#This Row],[Código]]))</f>
        <v/>
      </c>
      <c r="D2249" s="4" t="str">
        <f>IF(Tabla1[[#This Row],[Fecha]]="",(""),(Tabla1[[#This Row],[Rubro]]))</f>
        <v/>
      </c>
      <c r="E2249" s="4"/>
      <c r="F2249" s="4" t="str">
        <f>IF(Tabla1[[#This Row],[Fecha]]="",(""),(Tabla1[[#This Row],[Precio]]))</f>
        <v/>
      </c>
      <c r="G2249" s="4" t="str">
        <f>IF(Tabla1[[#This Row],[Fecha]]="",(""),(Tabla1[[#This Row],[Medio de Pago]]))</f>
        <v/>
      </c>
      <c r="H2249" s="4" t="str">
        <f>IF(Tabla1[[#This Row],[Fecha]]="",(""),(IF(Tabla1[[#This Row],[Ingreso en]]="",(""),(Tabla1[[#This Row],[Precio]]))))</f>
        <v/>
      </c>
      <c r="I2249" s="5" t="str">
        <f>IF(Tabla1[[#This Row],[Fecha]]="",(""),(IF(Tabla1[[#This Row],[Egreso de]]="",(""),(Tabla1[[#This Row],[Precio]]))))</f>
        <v/>
      </c>
      <c r="J2249" s="4" t="str">
        <f>IF(Tabla1[[#This Row],[Fecha]]="",(""),(IF(Tabla13[[#This Row],[Ingreso en]]="",(-Tabla13[[#This Row],[Egreso de]]),(Tabla13[[#This Row],[Ingreso en]]))))</f>
        <v/>
      </c>
    </row>
    <row r="2250" spans="1:10" x14ac:dyDescent="0.3">
      <c r="A2250" s="2" t="str">
        <f>IF(Tabla1[[#This Row],[Fecha]]="",(""),(Tabla1[[#This Row],[Fecha]]))</f>
        <v/>
      </c>
      <c r="B2250" s="3" t="str">
        <f>IF(Tabla1[[#This Row],[Fecha]]="",(""),(Tabla1[[#This Row],[Tipo de Operación]]))</f>
        <v/>
      </c>
      <c r="C2250" s="19" t="str">
        <f>IF(Tabla1[[#This Row],[Fecha]]="",(""),(Tabla1[[#This Row],[Código]]))</f>
        <v/>
      </c>
      <c r="D2250" s="4" t="str">
        <f>IF(Tabla1[[#This Row],[Fecha]]="",(""),(Tabla1[[#This Row],[Rubro]]))</f>
        <v/>
      </c>
      <c r="E2250" s="4"/>
      <c r="F2250" s="4" t="str">
        <f>IF(Tabla1[[#This Row],[Fecha]]="",(""),(Tabla1[[#This Row],[Precio]]))</f>
        <v/>
      </c>
      <c r="G2250" s="4" t="str">
        <f>IF(Tabla1[[#This Row],[Fecha]]="",(""),(Tabla1[[#This Row],[Medio de Pago]]))</f>
        <v/>
      </c>
      <c r="H2250" s="4" t="str">
        <f>IF(Tabla1[[#This Row],[Fecha]]="",(""),(IF(Tabla1[[#This Row],[Ingreso en]]="",(""),(Tabla1[[#This Row],[Precio]]))))</f>
        <v/>
      </c>
      <c r="I2250" s="5" t="str">
        <f>IF(Tabla1[[#This Row],[Fecha]]="",(""),(IF(Tabla1[[#This Row],[Egreso de]]="",(""),(Tabla1[[#This Row],[Precio]]))))</f>
        <v/>
      </c>
      <c r="J2250" s="4" t="str">
        <f>IF(Tabla1[[#This Row],[Fecha]]="",(""),(IF(Tabla13[[#This Row],[Ingreso en]]="",(-Tabla13[[#This Row],[Egreso de]]),(Tabla13[[#This Row],[Ingreso en]]))))</f>
        <v/>
      </c>
    </row>
    <row r="2251" spans="1:10" x14ac:dyDescent="0.3">
      <c r="A2251" s="2" t="str">
        <f>IF(Tabla1[[#This Row],[Fecha]]="",(""),(Tabla1[[#This Row],[Fecha]]))</f>
        <v/>
      </c>
      <c r="B2251" s="3" t="str">
        <f>IF(Tabla1[[#This Row],[Fecha]]="",(""),(Tabla1[[#This Row],[Tipo de Operación]]))</f>
        <v/>
      </c>
      <c r="C2251" s="19" t="str">
        <f>IF(Tabla1[[#This Row],[Fecha]]="",(""),(Tabla1[[#This Row],[Código]]))</f>
        <v/>
      </c>
      <c r="D2251" s="4" t="str">
        <f>IF(Tabla1[[#This Row],[Fecha]]="",(""),(Tabla1[[#This Row],[Rubro]]))</f>
        <v/>
      </c>
      <c r="E2251" s="4"/>
      <c r="F2251" s="4" t="str">
        <f>IF(Tabla1[[#This Row],[Fecha]]="",(""),(Tabla1[[#This Row],[Precio]]))</f>
        <v/>
      </c>
      <c r="G2251" s="4" t="str">
        <f>IF(Tabla1[[#This Row],[Fecha]]="",(""),(Tabla1[[#This Row],[Medio de Pago]]))</f>
        <v/>
      </c>
      <c r="H2251" s="4" t="str">
        <f>IF(Tabla1[[#This Row],[Fecha]]="",(""),(IF(Tabla1[[#This Row],[Ingreso en]]="",(""),(Tabla1[[#This Row],[Precio]]))))</f>
        <v/>
      </c>
      <c r="I2251" s="5" t="str">
        <f>IF(Tabla1[[#This Row],[Fecha]]="",(""),(IF(Tabla1[[#This Row],[Egreso de]]="",(""),(Tabla1[[#This Row],[Precio]]))))</f>
        <v/>
      </c>
      <c r="J2251" s="4" t="str">
        <f>IF(Tabla1[[#This Row],[Fecha]]="",(""),(IF(Tabla13[[#This Row],[Ingreso en]]="",(-Tabla13[[#This Row],[Egreso de]]),(Tabla13[[#This Row],[Ingreso en]]))))</f>
        <v/>
      </c>
    </row>
    <row r="2252" spans="1:10" x14ac:dyDescent="0.3">
      <c r="A2252" s="2" t="str">
        <f>IF(Tabla1[[#This Row],[Fecha]]="",(""),(Tabla1[[#This Row],[Fecha]]))</f>
        <v/>
      </c>
      <c r="B2252" s="3" t="str">
        <f>IF(Tabla1[[#This Row],[Fecha]]="",(""),(Tabla1[[#This Row],[Tipo de Operación]]))</f>
        <v/>
      </c>
      <c r="C2252" s="19" t="str">
        <f>IF(Tabla1[[#This Row],[Fecha]]="",(""),(Tabla1[[#This Row],[Código]]))</f>
        <v/>
      </c>
      <c r="D2252" s="4" t="str">
        <f>IF(Tabla1[[#This Row],[Fecha]]="",(""),(Tabla1[[#This Row],[Rubro]]))</f>
        <v/>
      </c>
      <c r="E2252" s="4"/>
      <c r="F2252" s="4" t="str">
        <f>IF(Tabla1[[#This Row],[Fecha]]="",(""),(Tabla1[[#This Row],[Precio]]))</f>
        <v/>
      </c>
      <c r="G2252" s="4" t="str">
        <f>IF(Tabla1[[#This Row],[Fecha]]="",(""),(Tabla1[[#This Row],[Medio de Pago]]))</f>
        <v/>
      </c>
      <c r="H2252" s="4" t="str">
        <f>IF(Tabla1[[#This Row],[Fecha]]="",(""),(IF(Tabla1[[#This Row],[Ingreso en]]="",(""),(Tabla1[[#This Row],[Precio]]))))</f>
        <v/>
      </c>
      <c r="I2252" s="5" t="str">
        <f>IF(Tabla1[[#This Row],[Fecha]]="",(""),(IF(Tabla1[[#This Row],[Egreso de]]="",(""),(Tabla1[[#This Row],[Precio]]))))</f>
        <v/>
      </c>
      <c r="J2252" s="4" t="str">
        <f>IF(Tabla1[[#This Row],[Fecha]]="",(""),(IF(Tabla13[[#This Row],[Ingreso en]]="",(-Tabla13[[#This Row],[Egreso de]]),(Tabla13[[#This Row],[Ingreso en]]))))</f>
        <v/>
      </c>
    </row>
    <row r="2253" spans="1:10" x14ac:dyDescent="0.3">
      <c r="A2253" s="2" t="str">
        <f>IF(Tabla1[[#This Row],[Fecha]]="",(""),(Tabla1[[#This Row],[Fecha]]))</f>
        <v/>
      </c>
      <c r="B2253" s="3" t="str">
        <f>IF(Tabla1[[#This Row],[Fecha]]="",(""),(Tabla1[[#This Row],[Tipo de Operación]]))</f>
        <v/>
      </c>
      <c r="C2253" s="19" t="str">
        <f>IF(Tabla1[[#This Row],[Fecha]]="",(""),(Tabla1[[#This Row],[Código]]))</f>
        <v/>
      </c>
      <c r="D2253" s="4" t="str">
        <f>IF(Tabla1[[#This Row],[Fecha]]="",(""),(Tabla1[[#This Row],[Rubro]]))</f>
        <v/>
      </c>
      <c r="E2253" s="4"/>
      <c r="F2253" s="4" t="str">
        <f>IF(Tabla1[[#This Row],[Fecha]]="",(""),(Tabla1[[#This Row],[Precio]]))</f>
        <v/>
      </c>
      <c r="G2253" s="4" t="str">
        <f>IF(Tabla1[[#This Row],[Fecha]]="",(""),(Tabla1[[#This Row],[Medio de Pago]]))</f>
        <v/>
      </c>
      <c r="H2253" s="4" t="str">
        <f>IF(Tabla1[[#This Row],[Fecha]]="",(""),(IF(Tabla1[[#This Row],[Ingreso en]]="",(""),(Tabla1[[#This Row],[Precio]]))))</f>
        <v/>
      </c>
      <c r="I2253" s="5" t="str">
        <f>IF(Tabla1[[#This Row],[Fecha]]="",(""),(IF(Tabla1[[#This Row],[Egreso de]]="",(""),(Tabla1[[#This Row],[Precio]]))))</f>
        <v/>
      </c>
      <c r="J2253" s="4" t="str">
        <f>IF(Tabla1[[#This Row],[Fecha]]="",(""),(IF(Tabla13[[#This Row],[Ingreso en]]="",(-Tabla13[[#This Row],[Egreso de]]),(Tabla13[[#This Row],[Ingreso en]]))))</f>
        <v/>
      </c>
    </row>
    <row r="2254" spans="1:10" x14ac:dyDescent="0.3">
      <c r="A2254" s="2" t="str">
        <f>IF(Tabla1[[#This Row],[Fecha]]="",(""),(Tabla1[[#This Row],[Fecha]]))</f>
        <v/>
      </c>
      <c r="B2254" s="3" t="str">
        <f>IF(Tabla1[[#This Row],[Fecha]]="",(""),(Tabla1[[#This Row],[Tipo de Operación]]))</f>
        <v/>
      </c>
      <c r="C2254" s="19" t="str">
        <f>IF(Tabla1[[#This Row],[Fecha]]="",(""),(Tabla1[[#This Row],[Código]]))</f>
        <v/>
      </c>
      <c r="D2254" s="4" t="str">
        <f>IF(Tabla1[[#This Row],[Fecha]]="",(""),(Tabla1[[#This Row],[Rubro]]))</f>
        <v/>
      </c>
      <c r="E2254" s="4"/>
      <c r="F2254" s="4" t="str">
        <f>IF(Tabla1[[#This Row],[Fecha]]="",(""),(Tabla1[[#This Row],[Precio]]))</f>
        <v/>
      </c>
      <c r="G2254" s="4" t="str">
        <f>IF(Tabla1[[#This Row],[Fecha]]="",(""),(Tabla1[[#This Row],[Medio de Pago]]))</f>
        <v/>
      </c>
      <c r="H2254" s="4" t="str">
        <f>IF(Tabla1[[#This Row],[Fecha]]="",(""),(IF(Tabla1[[#This Row],[Ingreso en]]="",(""),(Tabla1[[#This Row],[Precio]]))))</f>
        <v/>
      </c>
      <c r="I2254" s="5" t="str">
        <f>IF(Tabla1[[#This Row],[Fecha]]="",(""),(IF(Tabla1[[#This Row],[Egreso de]]="",(""),(Tabla1[[#This Row],[Precio]]))))</f>
        <v/>
      </c>
      <c r="J2254" s="4" t="str">
        <f>IF(Tabla1[[#This Row],[Fecha]]="",(""),(IF(Tabla13[[#This Row],[Ingreso en]]="",(-Tabla13[[#This Row],[Egreso de]]),(Tabla13[[#This Row],[Ingreso en]]))))</f>
        <v/>
      </c>
    </row>
    <row r="2255" spans="1:10" x14ac:dyDescent="0.3">
      <c r="A2255" s="2" t="str">
        <f>IF(Tabla1[[#This Row],[Fecha]]="",(""),(Tabla1[[#This Row],[Fecha]]))</f>
        <v/>
      </c>
      <c r="B2255" s="3" t="str">
        <f>IF(Tabla1[[#This Row],[Fecha]]="",(""),(Tabla1[[#This Row],[Tipo de Operación]]))</f>
        <v/>
      </c>
      <c r="C2255" s="19" t="str">
        <f>IF(Tabla1[[#This Row],[Fecha]]="",(""),(Tabla1[[#This Row],[Código]]))</f>
        <v/>
      </c>
      <c r="D2255" s="4" t="str">
        <f>IF(Tabla1[[#This Row],[Fecha]]="",(""),(Tabla1[[#This Row],[Rubro]]))</f>
        <v/>
      </c>
      <c r="E2255" s="4"/>
      <c r="F2255" s="4" t="str">
        <f>IF(Tabla1[[#This Row],[Fecha]]="",(""),(Tabla1[[#This Row],[Precio]]))</f>
        <v/>
      </c>
      <c r="G2255" s="4" t="str">
        <f>IF(Tabla1[[#This Row],[Fecha]]="",(""),(Tabla1[[#This Row],[Medio de Pago]]))</f>
        <v/>
      </c>
      <c r="H2255" s="4" t="str">
        <f>IF(Tabla1[[#This Row],[Fecha]]="",(""),(IF(Tabla1[[#This Row],[Ingreso en]]="",(""),(Tabla1[[#This Row],[Precio]]))))</f>
        <v/>
      </c>
      <c r="I2255" s="5" t="str">
        <f>IF(Tabla1[[#This Row],[Fecha]]="",(""),(IF(Tabla1[[#This Row],[Egreso de]]="",(""),(Tabla1[[#This Row],[Precio]]))))</f>
        <v/>
      </c>
      <c r="J2255" s="4" t="str">
        <f>IF(Tabla1[[#This Row],[Fecha]]="",(""),(IF(Tabla13[[#This Row],[Ingreso en]]="",(-Tabla13[[#This Row],[Egreso de]]),(Tabla13[[#This Row],[Ingreso en]]))))</f>
        <v/>
      </c>
    </row>
    <row r="2256" spans="1:10" x14ac:dyDescent="0.3">
      <c r="A2256" s="2" t="str">
        <f>IF(Tabla1[[#This Row],[Fecha]]="",(""),(Tabla1[[#This Row],[Fecha]]))</f>
        <v/>
      </c>
      <c r="B2256" s="3" t="str">
        <f>IF(Tabla1[[#This Row],[Fecha]]="",(""),(Tabla1[[#This Row],[Tipo de Operación]]))</f>
        <v/>
      </c>
      <c r="C2256" s="19" t="str">
        <f>IF(Tabla1[[#This Row],[Fecha]]="",(""),(Tabla1[[#This Row],[Código]]))</f>
        <v/>
      </c>
      <c r="D2256" s="4" t="str">
        <f>IF(Tabla1[[#This Row],[Fecha]]="",(""),(Tabla1[[#This Row],[Rubro]]))</f>
        <v/>
      </c>
      <c r="E2256" s="4"/>
      <c r="F2256" s="4" t="str">
        <f>IF(Tabla1[[#This Row],[Fecha]]="",(""),(Tabla1[[#This Row],[Precio]]))</f>
        <v/>
      </c>
      <c r="G2256" s="4" t="str">
        <f>IF(Tabla1[[#This Row],[Fecha]]="",(""),(Tabla1[[#This Row],[Medio de Pago]]))</f>
        <v/>
      </c>
      <c r="H2256" s="4" t="str">
        <f>IF(Tabla1[[#This Row],[Fecha]]="",(""),(IF(Tabla1[[#This Row],[Ingreso en]]="",(""),(Tabla1[[#This Row],[Precio]]))))</f>
        <v/>
      </c>
      <c r="I2256" s="5" t="str">
        <f>IF(Tabla1[[#This Row],[Fecha]]="",(""),(IF(Tabla1[[#This Row],[Egreso de]]="",(""),(Tabla1[[#This Row],[Precio]]))))</f>
        <v/>
      </c>
      <c r="J2256" s="4" t="str">
        <f>IF(Tabla1[[#This Row],[Fecha]]="",(""),(IF(Tabla13[[#This Row],[Ingreso en]]="",(-Tabla13[[#This Row],[Egreso de]]),(Tabla13[[#This Row],[Ingreso en]]))))</f>
        <v/>
      </c>
    </row>
    <row r="2257" spans="1:10" x14ac:dyDescent="0.3">
      <c r="A2257" s="2" t="str">
        <f>IF(Tabla1[[#This Row],[Fecha]]="",(""),(Tabla1[[#This Row],[Fecha]]))</f>
        <v/>
      </c>
      <c r="B2257" s="3" t="str">
        <f>IF(Tabla1[[#This Row],[Fecha]]="",(""),(Tabla1[[#This Row],[Tipo de Operación]]))</f>
        <v/>
      </c>
      <c r="C2257" s="19" t="str">
        <f>IF(Tabla1[[#This Row],[Fecha]]="",(""),(Tabla1[[#This Row],[Código]]))</f>
        <v/>
      </c>
      <c r="D2257" s="4" t="str">
        <f>IF(Tabla1[[#This Row],[Fecha]]="",(""),(Tabla1[[#This Row],[Rubro]]))</f>
        <v/>
      </c>
      <c r="E2257" s="4"/>
      <c r="F2257" s="4" t="str">
        <f>IF(Tabla1[[#This Row],[Fecha]]="",(""),(Tabla1[[#This Row],[Precio]]))</f>
        <v/>
      </c>
      <c r="G2257" s="4" t="str">
        <f>IF(Tabla1[[#This Row],[Fecha]]="",(""),(Tabla1[[#This Row],[Medio de Pago]]))</f>
        <v/>
      </c>
      <c r="H2257" s="4" t="str">
        <f>IF(Tabla1[[#This Row],[Fecha]]="",(""),(IF(Tabla1[[#This Row],[Ingreso en]]="",(""),(Tabla1[[#This Row],[Precio]]))))</f>
        <v/>
      </c>
      <c r="I2257" s="5" t="str">
        <f>IF(Tabla1[[#This Row],[Fecha]]="",(""),(IF(Tabla1[[#This Row],[Egreso de]]="",(""),(Tabla1[[#This Row],[Precio]]))))</f>
        <v/>
      </c>
      <c r="J2257" s="4" t="str">
        <f>IF(Tabla1[[#This Row],[Fecha]]="",(""),(IF(Tabla13[[#This Row],[Ingreso en]]="",(-Tabla13[[#This Row],[Egreso de]]),(Tabla13[[#This Row],[Ingreso en]]))))</f>
        <v/>
      </c>
    </row>
    <row r="2258" spans="1:10" x14ac:dyDescent="0.3">
      <c r="A2258" s="2" t="str">
        <f>IF(Tabla1[[#This Row],[Fecha]]="",(""),(Tabla1[[#This Row],[Fecha]]))</f>
        <v/>
      </c>
      <c r="B2258" s="3" t="str">
        <f>IF(Tabla1[[#This Row],[Fecha]]="",(""),(Tabla1[[#This Row],[Tipo de Operación]]))</f>
        <v/>
      </c>
      <c r="C2258" s="19" t="str">
        <f>IF(Tabla1[[#This Row],[Fecha]]="",(""),(Tabla1[[#This Row],[Código]]))</f>
        <v/>
      </c>
      <c r="D2258" s="4" t="str">
        <f>IF(Tabla1[[#This Row],[Fecha]]="",(""),(Tabla1[[#This Row],[Rubro]]))</f>
        <v/>
      </c>
      <c r="E2258" s="4"/>
      <c r="F2258" s="4" t="str">
        <f>IF(Tabla1[[#This Row],[Fecha]]="",(""),(Tabla1[[#This Row],[Precio]]))</f>
        <v/>
      </c>
      <c r="G2258" s="4" t="str">
        <f>IF(Tabla1[[#This Row],[Fecha]]="",(""),(Tabla1[[#This Row],[Medio de Pago]]))</f>
        <v/>
      </c>
      <c r="H2258" s="4" t="str">
        <f>IF(Tabla1[[#This Row],[Fecha]]="",(""),(IF(Tabla1[[#This Row],[Ingreso en]]="",(""),(Tabla1[[#This Row],[Precio]]))))</f>
        <v/>
      </c>
      <c r="I2258" s="5" t="str">
        <f>IF(Tabla1[[#This Row],[Fecha]]="",(""),(IF(Tabla1[[#This Row],[Egreso de]]="",(""),(Tabla1[[#This Row],[Precio]]))))</f>
        <v/>
      </c>
      <c r="J2258" s="4" t="str">
        <f>IF(Tabla1[[#This Row],[Fecha]]="",(""),(IF(Tabla13[[#This Row],[Ingreso en]]="",(-Tabla13[[#This Row],[Egreso de]]),(Tabla13[[#This Row],[Ingreso en]]))))</f>
        <v/>
      </c>
    </row>
    <row r="2259" spans="1:10" x14ac:dyDescent="0.3">
      <c r="A2259" s="2" t="str">
        <f>IF(Tabla1[[#This Row],[Fecha]]="",(""),(Tabla1[[#This Row],[Fecha]]))</f>
        <v/>
      </c>
      <c r="B2259" s="3" t="str">
        <f>IF(Tabla1[[#This Row],[Fecha]]="",(""),(Tabla1[[#This Row],[Tipo de Operación]]))</f>
        <v/>
      </c>
      <c r="C2259" s="19" t="str">
        <f>IF(Tabla1[[#This Row],[Fecha]]="",(""),(Tabla1[[#This Row],[Código]]))</f>
        <v/>
      </c>
      <c r="D2259" s="4" t="str">
        <f>IF(Tabla1[[#This Row],[Fecha]]="",(""),(Tabla1[[#This Row],[Rubro]]))</f>
        <v/>
      </c>
      <c r="E2259" s="4"/>
      <c r="F2259" s="4" t="str">
        <f>IF(Tabla1[[#This Row],[Fecha]]="",(""),(Tabla1[[#This Row],[Precio]]))</f>
        <v/>
      </c>
      <c r="G2259" s="4" t="str">
        <f>IF(Tabla1[[#This Row],[Fecha]]="",(""),(Tabla1[[#This Row],[Medio de Pago]]))</f>
        <v/>
      </c>
      <c r="H2259" s="4" t="str">
        <f>IF(Tabla1[[#This Row],[Fecha]]="",(""),(IF(Tabla1[[#This Row],[Ingreso en]]="",(""),(Tabla1[[#This Row],[Precio]]))))</f>
        <v/>
      </c>
      <c r="I2259" s="5" t="str">
        <f>IF(Tabla1[[#This Row],[Fecha]]="",(""),(IF(Tabla1[[#This Row],[Egreso de]]="",(""),(Tabla1[[#This Row],[Precio]]))))</f>
        <v/>
      </c>
      <c r="J2259" s="4" t="str">
        <f>IF(Tabla1[[#This Row],[Fecha]]="",(""),(IF(Tabla13[[#This Row],[Ingreso en]]="",(-Tabla13[[#This Row],[Egreso de]]),(Tabla13[[#This Row],[Ingreso en]]))))</f>
        <v/>
      </c>
    </row>
    <row r="2260" spans="1:10" x14ac:dyDescent="0.3">
      <c r="A2260" s="2" t="str">
        <f>IF(Tabla1[[#This Row],[Fecha]]="",(""),(Tabla1[[#This Row],[Fecha]]))</f>
        <v/>
      </c>
      <c r="B2260" s="3" t="str">
        <f>IF(Tabla1[[#This Row],[Fecha]]="",(""),(Tabla1[[#This Row],[Tipo de Operación]]))</f>
        <v/>
      </c>
      <c r="C2260" s="19" t="str">
        <f>IF(Tabla1[[#This Row],[Fecha]]="",(""),(Tabla1[[#This Row],[Código]]))</f>
        <v/>
      </c>
      <c r="D2260" s="4" t="str">
        <f>IF(Tabla1[[#This Row],[Fecha]]="",(""),(Tabla1[[#This Row],[Rubro]]))</f>
        <v/>
      </c>
      <c r="E2260" s="4"/>
      <c r="F2260" s="4" t="str">
        <f>IF(Tabla1[[#This Row],[Fecha]]="",(""),(Tabla1[[#This Row],[Precio]]))</f>
        <v/>
      </c>
      <c r="G2260" s="4" t="str">
        <f>IF(Tabla1[[#This Row],[Fecha]]="",(""),(Tabla1[[#This Row],[Medio de Pago]]))</f>
        <v/>
      </c>
      <c r="H2260" s="4" t="str">
        <f>IF(Tabla1[[#This Row],[Fecha]]="",(""),(IF(Tabla1[[#This Row],[Ingreso en]]="",(""),(Tabla1[[#This Row],[Precio]]))))</f>
        <v/>
      </c>
      <c r="I2260" s="5" t="str">
        <f>IF(Tabla1[[#This Row],[Fecha]]="",(""),(IF(Tabla1[[#This Row],[Egreso de]]="",(""),(Tabla1[[#This Row],[Precio]]))))</f>
        <v/>
      </c>
      <c r="J2260" s="4" t="str">
        <f>IF(Tabla1[[#This Row],[Fecha]]="",(""),(IF(Tabla13[[#This Row],[Ingreso en]]="",(-Tabla13[[#This Row],[Egreso de]]),(Tabla13[[#This Row],[Ingreso en]]))))</f>
        <v/>
      </c>
    </row>
    <row r="2261" spans="1:10" x14ac:dyDescent="0.3">
      <c r="A2261" s="2" t="str">
        <f>IF(Tabla1[[#This Row],[Fecha]]="",(""),(Tabla1[[#This Row],[Fecha]]))</f>
        <v/>
      </c>
      <c r="B2261" s="3" t="str">
        <f>IF(Tabla1[[#This Row],[Fecha]]="",(""),(Tabla1[[#This Row],[Tipo de Operación]]))</f>
        <v/>
      </c>
      <c r="C2261" s="19" t="str">
        <f>IF(Tabla1[[#This Row],[Fecha]]="",(""),(Tabla1[[#This Row],[Código]]))</f>
        <v/>
      </c>
      <c r="D2261" s="4" t="str">
        <f>IF(Tabla1[[#This Row],[Fecha]]="",(""),(Tabla1[[#This Row],[Rubro]]))</f>
        <v/>
      </c>
      <c r="E2261" s="4"/>
      <c r="F2261" s="4" t="str">
        <f>IF(Tabla1[[#This Row],[Fecha]]="",(""),(Tabla1[[#This Row],[Precio]]))</f>
        <v/>
      </c>
      <c r="G2261" s="4" t="str">
        <f>IF(Tabla1[[#This Row],[Fecha]]="",(""),(Tabla1[[#This Row],[Medio de Pago]]))</f>
        <v/>
      </c>
      <c r="H2261" s="4" t="str">
        <f>IF(Tabla1[[#This Row],[Fecha]]="",(""),(IF(Tabla1[[#This Row],[Ingreso en]]="",(""),(Tabla1[[#This Row],[Precio]]))))</f>
        <v/>
      </c>
      <c r="I2261" s="5" t="str">
        <f>IF(Tabla1[[#This Row],[Fecha]]="",(""),(IF(Tabla1[[#This Row],[Egreso de]]="",(""),(Tabla1[[#This Row],[Precio]]))))</f>
        <v/>
      </c>
      <c r="J2261" s="4" t="str">
        <f>IF(Tabla1[[#This Row],[Fecha]]="",(""),(IF(Tabla13[[#This Row],[Ingreso en]]="",(-Tabla13[[#This Row],[Egreso de]]),(Tabla13[[#This Row],[Ingreso en]]))))</f>
        <v/>
      </c>
    </row>
    <row r="2262" spans="1:10" x14ac:dyDescent="0.3">
      <c r="A2262" s="2" t="str">
        <f>IF(Tabla1[[#This Row],[Fecha]]="",(""),(Tabla1[[#This Row],[Fecha]]))</f>
        <v/>
      </c>
      <c r="B2262" s="3" t="str">
        <f>IF(Tabla1[[#This Row],[Fecha]]="",(""),(Tabla1[[#This Row],[Tipo de Operación]]))</f>
        <v/>
      </c>
      <c r="C2262" s="19" t="str">
        <f>IF(Tabla1[[#This Row],[Fecha]]="",(""),(Tabla1[[#This Row],[Código]]))</f>
        <v/>
      </c>
      <c r="D2262" s="4" t="str">
        <f>IF(Tabla1[[#This Row],[Fecha]]="",(""),(Tabla1[[#This Row],[Rubro]]))</f>
        <v/>
      </c>
      <c r="E2262" s="4"/>
      <c r="F2262" s="4" t="str">
        <f>IF(Tabla1[[#This Row],[Fecha]]="",(""),(Tabla1[[#This Row],[Precio]]))</f>
        <v/>
      </c>
      <c r="G2262" s="4" t="str">
        <f>IF(Tabla1[[#This Row],[Fecha]]="",(""),(Tabla1[[#This Row],[Medio de Pago]]))</f>
        <v/>
      </c>
      <c r="H2262" s="4" t="str">
        <f>IF(Tabla1[[#This Row],[Fecha]]="",(""),(IF(Tabla1[[#This Row],[Ingreso en]]="",(""),(Tabla1[[#This Row],[Precio]]))))</f>
        <v/>
      </c>
      <c r="I2262" s="5" t="str">
        <f>IF(Tabla1[[#This Row],[Fecha]]="",(""),(IF(Tabla1[[#This Row],[Egreso de]]="",(""),(Tabla1[[#This Row],[Precio]]))))</f>
        <v/>
      </c>
      <c r="J2262" s="4" t="str">
        <f>IF(Tabla1[[#This Row],[Fecha]]="",(""),(IF(Tabla13[[#This Row],[Ingreso en]]="",(-Tabla13[[#This Row],[Egreso de]]),(Tabla13[[#This Row],[Ingreso en]]))))</f>
        <v/>
      </c>
    </row>
    <row r="2263" spans="1:10" x14ac:dyDescent="0.3">
      <c r="A2263" s="2" t="str">
        <f>IF(Tabla1[[#This Row],[Fecha]]="",(""),(Tabla1[[#This Row],[Fecha]]))</f>
        <v/>
      </c>
      <c r="B2263" s="3" t="str">
        <f>IF(Tabla1[[#This Row],[Fecha]]="",(""),(Tabla1[[#This Row],[Tipo de Operación]]))</f>
        <v/>
      </c>
      <c r="C2263" s="19" t="str">
        <f>IF(Tabla1[[#This Row],[Fecha]]="",(""),(Tabla1[[#This Row],[Código]]))</f>
        <v/>
      </c>
      <c r="D2263" s="4" t="str">
        <f>IF(Tabla1[[#This Row],[Fecha]]="",(""),(Tabla1[[#This Row],[Rubro]]))</f>
        <v/>
      </c>
      <c r="E2263" s="4"/>
      <c r="F2263" s="4" t="str">
        <f>IF(Tabla1[[#This Row],[Fecha]]="",(""),(Tabla1[[#This Row],[Precio]]))</f>
        <v/>
      </c>
      <c r="G2263" s="4" t="str">
        <f>IF(Tabla1[[#This Row],[Fecha]]="",(""),(Tabla1[[#This Row],[Medio de Pago]]))</f>
        <v/>
      </c>
      <c r="H2263" s="4" t="str">
        <f>IF(Tabla1[[#This Row],[Fecha]]="",(""),(IF(Tabla1[[#This Row],[Ingreso en]]="",(""),(Tabla1[[#This Row],[Precio]]))))</f>
        <v/>
      </c>
      <c r="I2263" s="5" t="str">
        <f>IF(Tabla1[[#This Row],[Fecha]]="",(""),(IF(Tabla1[[#This Row],[Egreso de]]="",(""),(Tabla1[[#This Row],[Precio]]))))</f>
        <v/>
      </c>
      <c r="J2263" s="4" t="str">
        <f>IF(Tabla1[[#This Row],[Fecha]]="",(""),(IF(Tabla13[[#This Row],[Ingreso en]]="",(-Tabla13[[#This Row],[Egreso de]]),(Tabla13[[#This Row],[Ingreso en]]))))</f>
        <v/>
      </c>
    </row>
    <row r="2264" spans="1:10" x14ac:dyDescent="0.3">
      <c r="A2264" s="2" t="str">
        <f>IF(Tabla1[[#This Row],[Fecha]]="",(""),(Tabla1[[#This Row],[Fecha]]))</f>
        <v/>
      </c>
      <c r="B2264" s="3" t="str">
        <f>IF(Tabla1[[#This Row],[Fecha]]="",(""),(Tabla1[[#This Row],[Tipo de Operación]]))</f>
        <v/>
      </c>
      <c r="C2264" s="19" t="str">
        <f>IF(Tabla1[[#This Row],[Fecha]]="",(""),(Tabla1[[#This Row],[Código]]))</f>
        <v/>
      </c>
      <c r="D2264" s="4" t="str">
        <f>IF(Tabla1[[#This Row],[Fecha]]="",(""),(Tabla1[[#This Row],[Rubro]]))</f>
        <v/>
      </c>
      <c r="E2264" s="4"/>
      <c r="F2264" s="4" t="str">
        <f>IF(Tabla1[[#This Row],[Fecha]]="",(""),(Tabla1[[#This Row],[Precio]]))</f>
        <v/>
      </c>
      <c r="G2264" s="4" t="str">
        <f>IF(Tabla1[[#This Row],[Fecha]]="",(""),(Tabla1[[#This Row],[Medio de Pago]]))</f>
        <v/>
      </c>
      <c r="H2264" s="4" t="str">
        <f>IF(Tabla1[[#This Row],[Fecha]]="",(""),(IF(Tabla1[[#This Row],[Ingreso en]]="",(""),(Tabla1[[#This Row],[Precio]]))))</f>
        <v/>
      </c>
      <c r="I2264" s="5" t="str">
        <f>IF(Tabla1[[#This Row],[Fecha]]="",(""),(IF(Tabla1[[#This Row],[Egreso de]]="",(""),(Tabla1[[#This Row],[Precio]]))))</f>
        <v/>
      </c>
      <c r="J2264" s="4" t="str">
        <f>IF(Tabla1[[#This Row],[Fecha]]="",(""),(IF(Tabla13[[#This Row],[Ingreso en]]="",(-Tabla13[[#This Row],[Egreso de]]),(Tabla13[[#This Row],[Ingreso en]]))))</f>
        <v/>
      </c>
    </row>
    <row r="2265" spans="1:10" x14ac:dyDescent="0.3">
      <c r="A2265" s="2" t="str">
        <f>IF(Tabla1[[#This Row],[Fecha]]="",(""),(Tabla1[[#This Row],[Fecha]]))</f>
        <v/>
      </c>
      <c r="B2265" s="3" t="str">
        <f>IF(Tabla1[[#This Row],[Fecha]]="",(""),(Tabla1[[#This Row],[Tipo de Operación]]))</f>
        <v/>
      </c>
      <c r="C2265" s="19" t="str">
        <f>IF(Tabla1[[#This Row],[Fecha]]="",(""),(Tabla1[[#This Row],[Código]]))</f>
        <v/>
      </c>
      <c r="D2265" s="4" t="str">
        <f>IF(Tabla1[[#This Row],[Fecha]]="",(""),(Tabla1[[#This Row],[Rubro]]))</f>
        <v/>
      </c>
      <c r="E2265" s="4"/>
      <c r="F2265" s="4" t="str">
        <f>IF(Tabla1[[#This Row],[Fecha]]="",(""),(Tabla1[[#This Row],[Precio]]))</f>
        <v/>
      </c>
      <c r="G2265" s="4" t="str">
        <f>IF(Tabla1[[#This Row],[Fecha]]="",(""),(Tabla1[[#This Row],[Medio de Pago]]))</f>
        <v/>
      </c>
      <c r="H2265" s="4" t="str">
        <f>IF(Tabla1[[#This Row],[Fecha]]="",(""),(IF(Tabla1[[#This Row],[Ingreso en]]="",(""),(Tabla1[[#This Row],[Precio]]))))</f>
        <v/>
      </c>
      <c r="I2265" s="5" t="str">
        <f>IF(Tabla1[[#This Row],[Fecha]]="",(""),(IF(Tabla1[[#This Row],[Egreso de]]="",(""),(Tabla1[[#This Row],[Precio]]))))</f>
        <v/>
      </c>
      <c r="J2265" s="4" t="str">
        <f>IF(Tabla1[[#This Row],[Fecha]]="",(""),(IF(Tabla13[[#This Row],[Ingreso en]]="",(-Tabla13[[#This Row],[Egreso de]]),(Tabla13[[#This Row],[Ingreso en]]))))</f>
        <v/>
      </c>
    </row>
    <row r="2266" spans="1:10" x14ac:dyDescent="0.3">
      <c r="A2266" s="2" t="str">
        <f>IF(Tabla1[[#This Row],[Fecha]]="",(""),(Tabla1[[#This Row],[Fecha]]))</f>
        <v/>
      </c>
      <c r="B2266" s="3" t="str">
        <f>IF(Tabla1[[#This Row],[Fecha]]="",(""),(Tabla1[[#This Row],[Tipo de Operación]]))</f>
        <v/>
      </c>
      <c r="C2266" s="19" t="str">
        <f>IF(Tabla1[[#This Row],[Fecha]]="",(""),(Tabla1[[#This Row],[Código]]))</f>
        <v/>
      </c>
      <c r="D2266" s="4" t="str">
        <f>IF(Tabla1[[#This Row],[Fecha]]="",(""),(Tabla1[[#This Row],[Rubro]]))</f>
        <v/>
      </c>
      <c r="E2266" s="4"/>
      <c r="F2266" s="4" t="str">
        <f>IF(Tabla1[[#This Row],[Fecha]]="",(""),(Tabla1[[#This Row],[Precio]]))</f>
        <v/>
      </c>
      <c r="G2266" s="4" t="str">
        <f>IF(Tabla1[[#This Row],[Fecha]]="",(""),(Tabla1[[#This Row],[Medio de Pago]]))</f>
        <v/>
      </c>
      <c r="H2266" s="4" t="str">
        <f>IF(Tabla1[[#This Row],[Fecha]]="",(""),(IF(Tabla1[[#This Row],[Ingreso en]]="",(""),(Tabla1[[#This Row],[Precio]]))))</f>
        <v/>
      </c>
      <c r="I2266" s="5" t="str">
        <f>IF(Tabla1[[#This Row],[Fecha]]="",(""),(IF(Tabla1[[#This Row],[Egreso de]]="",(""),(Tabla1[[#This Row],[Precio]]))))</f>
        <v/>
      </c>
      <c r="J2266" s="4" t="str">
        <f>IF(Tabla1[[#This Row],[Fecha]]="",(""),(IF(Tabla13[[#This Row],[Ingreso en]]="",(-Tabla13[[#This Row],[Egreso de]]),(Tabla13[[#This Row],[Ingreso en]]))))</f>
        <v/>
      </c>
    </row>
    <row r="2267" spans="1:10" x14ac:dyDescent="0.3">
      <c r="A2267" s="2" t="str">
        <f>IF(Tabla1[[#This Row],[Fecha]]="",(""),(Tabla1[[#This Row],[Fecha]]))</f>
        <v/>
      </c>
      <c r="B2267" s="3" t="str">
        <f>IF(Tabla1[[#This Row],[Fecha]]="",(""),(Tabla1[[#This Row],[Tipo de Operación]]))</f>
        <v/>
      </c>
      <c r="C2267" s="19" t="str">
        <f>IF(Tabla1[[#This Row],[Fecha]]="",(""),(Tabla1[[#This Row],[Código]]))</f>
        <v/>
      </c>
      <c r="D2267" s="4" t="str">
        <f>IF(Tabla1[[#This Row],[Fecha]]="",(""),(Tabla1[[#This Row],[Rubro]]))</f>
        <v/>
      </c>
      <c r="E2267" s="4"/>
      <c r="F2267" s="4" t="str">
        <f>IF(Tabla1[[#This Row],[Fecha]]="",(""),(Tabla1[[#This Row],[Precio]]))</f>
        <v/>
      </c>
      <c r="G2267" s="4" t="str">
        <f>IF(Tabla1[[#This Row],[Fecha]]="",(""),(Tabla1[[#This Row],[Medio de Pago]]))</f>
        <v/>
      </c>
      <c r="H2267" s="4" t="str">
        <f>IF(Tabla1[[#This Row],[Fecha]]="",(""),(IF(Tabla1[[#This Row],[Ingreso en]]="",(""),(Tabla1[[#This Row],[Precio]]))))</f>
        <v/>
      </c>
      <c r="I2267" s="5" t="str">
        <f>IF(Tabla1[[#This Row],[Fecha]]="",(""),(IF(Tabla1[[#This Row],[Egreso de]]="",(""),(Tabla1[[#This Row],[Precio]]))))</f>
        <v/>
      </c>
      <c r="J2267" s="4" t="str">
        <f>IF(Tabla1[[#This Row],[Fecha]]="",(""),(IF(Tabla13[[#This Row],[Ingreso en]]="",(-Tabla13[[#This Row],[Egreso de]]),(Tabla13[[#This Row],[Ingreso en]]))))</f>
        <v/>
      </c>
    </row>
    <row r="2268" spans="1:10" x14ac:dyDescent="0.3">
      <c r="A2268" s="2" t="str">
        <f>IF(Tabla1[[#This Row],[Fecha]]="",(""),(Tabla1[[#This Row],[Fecha]]))</f>
        <v/>
      </c>
      <c r="B2268" s="3" t="str">
        <f>IF(Tabla1[[#This Row],[Fecha]]="",(""),(Tabla1[[#This Row],[Tipo de Operación]]))</f>
        <v/>
      </c>
      <c r="C2268" s="19" t="str">
        <f>IF(Tabla1[[#This Row],[Fecha]]="",(""),(Tabla1[[#This Row],[Código]]))</f>
        <v/>
      </c>
      <c r="D2268" s="4" t="str">
        <f>IF(Tabla1[[#This Row],[Fecha]]="",(""),(Tabla1[[#This Row],[Rubro]]))</f>
        <v/>
      </c>
      <c r="E2268" s="4"/>
      <c r="F2268" s="4" t="str">
        <f>IF(Tabla1[[#This Row],[Fecha]]="",(""),(Tabla1[[#This Row],[Precio]]))</f>
        <v/>
      </c>
      <c r="G2268" s="4" t="str">
        <f>IF(Tabla1[[#This Row],[Fecha]]="",(""),(Tabla1[[#This Row],[Medio de Pago]]))</f>
        <v/>
      </c>
      <c r="H2268" s="4" t="str">
        <f>IF(Tabla1[[#This Row],[Fecha]]="",(""),(IF(Tabla1[[#This Row],[Ingreso en]]="",(""),(Tabla1[[#This Row],[Precio]]))))</f>
        <v/>
      </c>
      <c r="I2268" s="5" t="str">
        <f>IF(Tabla1[[#This Row],[Fecha]]="",(""),(IF(Tabla1[[#This Row],[Egreso de]]="",(""),(Tabla1[[#This Row],[Precio]]))))</f>
        <v/>
      </c>
      <c r="J2268" s="4" t="str">
        <f>IF(Tabla1[[#This Row],[Fecha]]="",(""),(IF(Tabla13[[#This Row],[Ingreso en]]="",(-Tabla13[[#This Row],[Egreso de]]),(Tabla13[[#This Row],[Ingreso en]]))))</f>
        <v/>
      </c>
    </row>
    <row r="2269" spans="1:10" x14ac:dyDescent="0.3">
      <c r="A2269" s="2" t="str">
        <f>IF(Tabla1[[#This Row],[Fecha]]="",(""),(Tabla1[[#This Row],[Fecha]]))</f>
        <v/>
      </c>
      <c r="B2269" s="3" t="str">
        <f>IF(Tabla1[[#This Row],[Fecha]]="",(""),(Tabla1[[#This Row],[Tipo de Operación]]))</f>
        <v/>
      </c>
      <c r="C2269" s="19" t="str">
        <f>IF(Tabla1[[#This Row],[Fecha]]="",(""),(Tabla1[[#This Row],[Código]]))</f>
        <v/>
      </c>
      <c r="D2269" s="4" t="str">
        <f>IF(Tabla1[[#This Row],[Fecha]]="",(""),(Tabla1[[#This Row],[Rubro]]))</f>
        <v/>
      </c>
      <c r="E2269" s="4"/>
      <c r="F2269" s="4" t="str">
        <f>IF(Tabla1[[#This Row],[Fecha]]="",(""),(Tabla1[[#This Row],[Precio]]))</f>
        <v/>
      </c>
      <c r="G2269" s="4" t="str">
        <f>IF(Tabla1[[#This Row],[Fecha]]="",(""),(Tabla1[[#This Row],[Medio de Pago]]))</f>
        <v/>
      </c>
      <c r="H2269" s="4" t="str">
        <f>IF(Tabla1[[#This Row],[Fecha]]="",(""),(IF(Tabla1[[#This Row],[Ingreso en]]="",(""),(Tabla1[[#This Row],[Precio]]))))</f>
        <v/>
      </c>
      <c r="I2269" s="5" t="str">
        <f>IF(Tabla1[[#This Row],[Fecha]]="",(""),(IF(Tabla1[[#This Row],[Egreso de]]="",(""),(Tabla1[[#This Row],[Precio]]))))</f>
        <v/>
      </c>
      <c r="J2269" s="4" t="str">
        <f>IF(Tabla1[[#This Row],[Fecha]]="",(""),(IF(Tabla13[[#This Row],[Ingreso en]]="",(-Tabla13[[#This Row],[Egreso de]]),(Tabla13[[#This Row],[Ingreso en]]))))</f>
        <v/>
      </c>
    </row>
    <row r="2270" spans="1:10" x14ac:dyDescent="0.3">
      <c r="A2270" s="2" t="str">
        <f>IF(Tabla1[[#This Row],[Fecha]]="",(""),(Tabla1[[#This Row],[Fecha]]))</f>
        <v/>
      </c>
      <c r="B2270" s="3" t="str">
        <f>IF(Tabla1[[#This Row],[Fecha]]="",(""),(Tabla1[[#This Row],[Tipo de Operación]]))</f>
        <v/>
      </c>
      <c r="C2270" s="19" t="str">
        <f>IF(Tabla1[[#This Row],[Fecha]]="",(""),(Tabla1[[#This Row],[Código]]))</f>
        <v/>
      </c>
      <c r="D2270" s="4" t="str">
        <f>IF(Tabla1[[#This Row],[Fecha]]="",(""),(Tabla1[[#This Row],[Rubro]]))</f>
        <v/>
      </c>
      <c r="E2270" s="4"/>
      <c r="F2270" s="4" t="str">
        <f>IF(Tabla1[[#This Row],[Fecha]]="",(""),(Tabla1[[#This Row],[Precio]]))</f>
        <v/>
      </c>
      <c r="G2270" s="4" t="str">
        <f>IF(Tabla1[[#This Row],[Fecha]]="",(""),(Tabla1[[#This Row],[Medio de Pago]]))</f>
        <v/>
      </c>
      <c r="H2270" s="4" t="str">
        <f>IF(Tabla1[[#This Row],[Fecha]]="",(""),(IF(Tabla1[[#This Row],[Ingreso en]]="",(""),(Tabla1[[#This Row],[Precio]]))))</f>
        <v/>
      </c>
      <c r="I2270" s="5" t="str">
        <f>IF(Tabla1[[#This Row],[Fecha]]="",(""),(IF(Tabla1[[#This Row],[Egreso de]]="",(""),(Tabla1[[#This Row],[Precio]]))))</f>
        <v/>
      </c>
      <c r="J2270" s="4" t="str">
        <f>IF(Tabla1[[#This Row],[Fecha]]="",(""),(IF(Tabla13[[#This Row],[Ingreso en]]="",(-Tabla13[[#This Row],[Egreso de]]),(Tabla13[[#This Row],[Ingreso en]]))))</f>
        <v/>
      </c>
    </row>
    <row r="2271" spans="1:10" x14ac:dyDescent="0.3">
      <c r="A2271" s="2" t="str">
        <f>IF(Tabla1[[#This Row],[Fecha]]="",(""),(Tabla1[[#This Row],[Fecha]]))</f>
        <v/>
      </c>
      <c r="B2271" s="3" t="str">
        <f>IF(Tabla1[[#This Row],[Fecha]]="",(""),(Tabla1[[#This Row],[Tipo de Operación]]))</f>
        <v/>
      </c>
      <c r="C2271" s="19" t="str">
        <f>IF(Tabla1[[#This Row],[Fecha]]="",(""),(Tabla1[[#This Row],[Código]]))</f>
        <v/>
      </c>
      <c r="D2271" s="4" t="str">
        <f>IF(Tabla1[[#This Row],[Fecha]]="",(""),(Tabla1[[#This Row],[Rubro]]))</f>
        <v/>
      </c>
      <c r="E2271" s="4"/>
      <c r="F2271" s="4" t="str">
        <f>IF(Tabla1[[#This Row],[Fecha]]="",(""),(Tabla1[[#This Row],[Precio]]))</f>
        <v/>
      </c>
      <c r="G2271" s="4" t="str">
        <f>IF(Tabla1[[#This Row],[Fecha]]="",(""),(Tabla1[[#This Row],[Medio de Pago]]))</f>
        <v/>
      </c>
      <c r="H2271" s="4" t="str">
        <f>IF(Tabla1[[#This Row],[Fecha]]="",(""),(IF(Tabla1[[#This Row],[Ingreso en]]="",(""),(Tabla1[[#This Row],[Precio]]))))</f>
        <v/>
      </c>
      <c r="I2271" s="5" t="str">
        <f>IF(Tabla1[[#This Row],[Fecha]]="",(""),(IF(Tabla1[[#This Row],[Egreso de]]="",(""),(Tabla1[[#This Row],[Precio]]))))</f>
        <v/>
      </c>
      <c r="J2271" s="4" t="str">
        <f>IF(Tabla1[[#This Row],[Fecha]]="",(""),(IF(Tabla13[[#This Row],[Ingreso en]]="",(-Tabla13[[#This Row],[Egreso de]]),(Tabla13[[#This Row],[Ingreso en]]))))</f>
        <v/>
      </c>
    </row>
    <row r="2272" spans="1:10" x14ac:dyDescent="0.3">
      <c r="A2272" s="2" t="str">
        <f>IF(Tabla1[[#This Row],[Fecha]]="",(""),(Tabla1[[#This Row],[Fecha]]))</f>
        <v/>
      </c>
      <c r="B2272" s="3" t="str">
        <f>IF(Tabla1[[#This Row],[Fecha]]="",(""),(Tabla1[[#This Row],[Tipo de Operación]]))</f>
        <v/>
      </c>
      <c r="C2272" s="19" t="str">
        <f>IF(Tabla1[[#This Row],[Fecha]]="",(""),(Tabla1[[#This Row],[Código]]))</f>
        <v/>
      </c>
      <c r="D2272" s="4" t="str">
        <f>IF(Tabla1[[#This Row],[Fecha]]="",(""),(Tabla1[[#This Row],[Rubro]]))</f>
        <v/>
      </c>
      <c r="E2272" s="4"/>
      <c r="F2272" s="4" t="str">
        <f>IF(Tabla1[[#This Row],[Fecha]]="",(""),(Tabla1[[#This Row],[Precio]]))</f>
        <v/>
      </c>
      <c r="G2272" s="4" t="str">
        <f>IF(Tabla1[[#This Row],[Fecha]]="",(""),(Tabla1[[#This Row],[Medio de Pago]]))</f>
        <v/>
      </c>
      <c r="H2272" s="4" t="str">
        <f>IF(Tabla1[[#This Row],[Fecha]]="",(""),(IF(Tabla1[[#This Row],[Ingreso en]]="",(""),(Tabla1[[#This Row],[Precio]]))))</f>
        <v/>
      </c>
      <c r="I2272" s="5" t="str">
        <f>IF(Tabla1[[#This Row],[Fecha]]="",(""),(IF(Tabla1[[#This Row],[Egreso de]]="",(""),(Tabla1[[#This Row],[Precio]]))))</f>
        <v/>
      </c>
      <c r="J2272" s="4" t="str">
        <f>IF(Tabla1[[#This Row],[Fecha]]="",(""),(IF(Tabla13[[#This Row],[Ingreso en]]="",(-Tabla13[[#This Row],[Egreso de]]),(Tabla13[[#This Row],[Ingreso en]]))))</f>
        <v/>
      </c>
    </row>
    <row r="2273" spans="1:10" x14ac:dyDescent="0.3">
      <c r="A2273" s="2" t="str">
        <f>IF(Tabla1[[#This Row],[Fecha]]="",(""),(Tabla1[[#This Row],[Fecha]]))</f>
        <v/>
      </c>
      <c r="B2273" s="3" t="str">
        <f>IF(Tabla1[[#This Row],[Fecha]]="",(""),(Tabla1[[#This Row],[Tipo de Operación]]))</f>
        <v/>
      </c>
      <c r="C2273" s="19" t="str">
        <f>IF(Tabla1[[#This Row],[Fecha]]="",(""),(Tabla1[[#This Row],[Código]]))</f>
        <v/>
      </c>
      <c r="D2273" s="4" t="str">
        <f>IF(Tabla1[[#This Row],[Fecha]]="",(""),(Tabla1[[#This Row],[Rubro]]))</f>
        <v/>
      </c>
      <c r="E2273" s="4"/>
      <c r="F2273" s="4" t="str">
        <f>IF(Tabla1[[#This Row],[Fecha]]="",(""),(Tabla1[[#This Row],[Precio]]))</f>
        <v/>
      </c>
      <c r="G2273" s="4" t="str">
        <f>IF(Tabla1[[#This Row],[Fecha]]="",(""),(Tabla1[[#This Row],[Medio de Pago]]))</f>
        <v/>
      </c>
      <c r="H2273" s="4" t="str">
        <f>IF(Tabla1[[#This Row],[Fecha]]="",(""),(IF(Tabla1[[#This Row],[Ingreso en]]="",(""),(Tabla1[[#This Row],[Precio]]))))</f>
        <v/>
      </c>
      <c r="I2273" s="5" t="str">
        <f>IF(Tabla1[[#This Row],[Fecha]]="",(""),(IF(Tabla1[[#This Row],[Egreso de]]="",(""),(Tabla1[[#This Row],[Precio]]))))</f>
        <v/>
      </c>
      <c r="J2273" s="4" t="str">
        <f>IF(Tabla1[[#This Row],[Fecha]]="",(""),(IF(Tabla13[[#This Row],[Ingreso en]]="",(-Tabla13[[#This Row],[Egreso de]]),(Tabla13[[#This Row],[Ingreso en]]))))</f>
        <v/>
      </c>
    </row>
    <row r="2274" spans="1:10" x14ac:dyDescent="0.3">
      <c r="A2274" s="2" t="str">
        <f>IF(Tabla1[[#This Row],[Fecha]]="",(""),(Tabla1[[#This Row],[Fecha]]))</f>
        <v/>
      </c>
      <c r="B2274" s="3" t="str">
        <f>IF(Tabla1[[#This Row],[Fecha]]="",(""),(Tabla1[[#This Row],[Tipo de Operación]]))</f>
        <v/>
      </c>
      <c r="C2274" s="19" t="str">
        <f>IF(Tabla1[[#This Row],[Fecha]]="",(""),(Tabla1[[#This Row],[Código]]))</f>
        <v/>
      </c>
      <c r="D2274" s="4" t="str">
        <f>IF(Tabla1[[#This Row],[Fecha]]="",(""),(Tabla1[[#This Row],[Rubro]]))</f>
        <v/>
      </c>
      <c r="E2274" s="4"/>
      <c r="F2274" s="4" t="str">
        <f>IF(Tabla1[[#This Row],[Fecha]]="",(""),(Tabla1[[#This Row],[Precio]]))</f>
        <v/>
      </c>
      <c r="G2274" s="4" t="str">
        <f>IF(Tabla1[[#This Row],[Fecha]]="",(""),(Tabla1[[#This Row],[Medio de Pago]]))</f>
        <v/>
      </c>
      <c r="H2274" s="4" t="str">
        <f>IF(Tabla1[[#This Row],[Fecha]]="",(""),(IF(Tabla1[[#This Row],[Ingreso en]]="",(""),(Tabla1[[#This Row],[Precio]]))))</f>
        <v/>
      </c>
      <c r="I2274" s="5" t="str">
        <f>IF(Tabla1[[#This Row],[Fecha]]="",(""),(IF(Tabla1[[#This Row],[Egreso de]]="",(""),(Tabla1[[#This Row],[Precio]]))))</f>
        <v/>
      </c>
      <c r="J2274" s="4" t="str">
        <f>IF(Tabla1[[#This Row],[Fecha]]="",(""),(IF(Tabla13[[#This Row],[Ingreso en]]="",(-Tabla13[[#This Row],[Egreso de]]),(Tabla13[[#This Row],[Ingreso en]]))))</f>
        <v/>
      </c>
    </row>
    <row r="2275" spans="1:10" x14ac:dyDescent="0.3">
      <c r="A2275" s="2" t="str">
        <f>IF(Tabla1[[#This Row],[Fecha]]="",(""),(Tabla1[[#This Row],[Fecha]]))</f>
        <v/>
      </c>
      <c r="B2275" s="3" t="str">
        <f>IF(Tabla1[[#This Row],[Fecha]]="",(""),(Tabla1[[#This Row],[Tipo de Operación]]))</f>
        <v/>
      </c>
      <c r="C2275" s="19" t="str">
        <f>IF(Tabla1[[#This Row],[Fecha]]="",(""),(Tabla1[[#This Row],[Código]]))</f>
        <v/>
      </c>
      <c r="D2275" s="4" t="str">
        <f>IF(Tabla1[[#This Row],[Fecha]]="",(""),(Tabla1[[#This Row],[Rubro]]))</f>
        <v/>
      </c>
      <c r="E2275" s="4"/>
      <c r="F2275" s="4" t="str">
        <f>IF(Tabla1[[#This Row],[Fecha]]="",(""),(Tabla1[[#This Row],[Precio]]))</f>
        <v/>
      </c>
      <c r="G2275" s="4" t="str">
        <f>IF(Tabla1[[#This Row],[Fecha]]="",(""),(Tabla1[[#This Row],[Medio de Pago]]))</f>
        <v/>
      </c>
      <c r="H2275" s="4" t="str">
        <f>IF(Tabla1[[#This Row],[Fecha]]="",(""),(IF(Tabla1[[#This Row],[Ingreso en]]="",(""),(Tabla1[[#This Row],[Precio]]))))</f>
        <v/>
      </c>
      <c r="I2275" s="5" t="str">
        <f>IF(Tabla1[[#This Row],[Fecha]]="",(""),(IF(Tabla1[[#This Row],[Egreso de]]="",(""),(Tabla1[[#This Row],[Precio]]))))</f>
        <v/>
      </c>
      <c r="J2275" s="4" t="str">
        <f>IF(Tabla1[[#This Row],[Fecha]]="",(""),(IF(Tabla13[[#This Row],[Ingreso en]]="",(-Tabla13[[#This Row],[Egreso de]]),(Tabla13[[#This Row],[Ingreso en]]))))</f>
        <v/>
      </c>
    </row>
    <row r="2276" spans="1:10" x14ac:dyDescent="0.3">
      <c r="A2276" s="2" t="str">
        <f>IF(Tabla1[[#This Row],[Fecha]]="",(""),(Tabla1[[#This Row],[Fecha]]))</f>
        <v/>
      </c>
      <c r="B2276" s="3" t="str">
        <f>IF(Tabla1[[#This Row],[Fecha]]="",(""),(Tabla1[[#This Row],[Tipo de Operación]]))</f>
        <v/>
      </c>
      <c r="C2276" s="19" t="str">
        <f>IF(Tabla1[[#This Row],[Fecha]]="",(""),(Tabla1[[#This Row],[Código]]))</f>
        <v/>
      </c>
      <c r="D2276" s="4" t="str">
        <f>IF(Tabla1[[#This Row],[Fecha]]="",(""),(Tabla1[[#This Row],[Rubro]]))</f>
        <v/>
      </c>
      <c r="E2276" s="4"/>
      <c r="F2276" s="4" t="str">
        <f>IF(Tabla1[[#This Row],[Fecha]]="",(""),(Tabla1[[#This Row],[Precio]]))</f>
        <v/>
      </c>
      <c r="G2276" s="4" t="str">
        <f>IF(Tabla1[[#This Row],[Fecha]]="",(""),(Tabla1[[#This Row],[Medio de Pago]]))</f>
        <v/>
      </c>
      <c r="H2276" s="4" t="str">
        <f>IF(Tabla1[[#This Row],[Fecha]]="",(""),(IF(Tabla1[[#This Row],[Ingreso en]]="",(""),(Tabla1[[#This Row],[Precio]]))))</f>
        <v/>
      </c>
      <c r="I2276" s="5" t="str">
        <f>IF(Tabla1[[#This Row],[Fecha]]="",(""),(IF(Tabla1[[#This Row],[Egreso de]]="",(""),(Tabla1[[#This Row],[Precio]]))))</f>
        <v/>
      </c>
      <c r="J2276" s="4" t="str">
        <f>IF(Tabla1[[#This Row],[Fecha]]="",(""),(IF(Tabla13[[#This Row],[Ingreso en]]="",(-Tabla13[[#This Row],[Egreso de]]),(Tabla13[[#This Row],[Ingreso en]]))))</f>
        <v/>
      </c>
    </row>
    <row r="2277" spans="1:10" x14ac:dyDescent="0.3">
      <c r="A2277" s="2" t="str">
        <f>IF(Tabla1[[#This Row],[Fecha]]="",(""),(Tabla1[[#This Row],[Fecha]]))</f>
        <v/>
      </c>
      <c r="B2277" s="3" t="str">
        <f>IF(Tabla1[[#This Row],[Fecha]]="",(""),(Tabla1[[#This Row],[Tipo de Operación]]))</f>
        <v/>
      </c>
      <c r="C2277" s="19" t="str">
        <f>IF(Tabla1[[#This Row],[Fecha]]="",(""),(Tabla1[[#This Row],[Código]]))</f>
        <v/>
      </c>
      <c r="D2277" s="4" t="str">
        <f>IF(Tabla1[[#This Row],[Fecha]]="",(""),(Tabla1[[#This Row],[Rubro]]))</f>
        <v/>
      </c>
      <c r="E2277" s="4"/>
      <c r="F2277" s="4" t="str">
        <f>IF(Tabla1[[#This Row],[Fecha]]="",(""),(Tabla1[[#This Row],[Precio]]))</f>
        <v/>
      </c>
      <c r="G2277" s="4" t="str">
        <f>IF(Tabla1[[#This Row],[Fecha]]="",(""),(Tabla1[[#This Row],[Medio de Pago]]))</f>
        <v/>
      </c>
      <c r="H2277" s="4" t="str">
        <f>IF(Tabla1[[#This Row],[Fecha]]="",(""),(IF(Tabla1[[#This Row],[Ingreso en]]="",(""),(Tabla1[[#This Row],[Precio]]))))</f>
        <v/>
      </c>
      <c r="I2277" s="5" t="str">
        <f>IF(Tabla1[[#This Row],[Fecha]]="",(""),(IF(Tabla1[[#This Row],[Egreso de]]="",(""),(Tabla1[[#This Row],[Precio]]))))</f>
        <v/>
      </c>
      <c r="J2277" s="4" t="str">
        <f>IF(Tabla1[[#This Row],[Fecha]]="",(""),(IF(Tabla13[[#This Row],[Ingreso en]]="",(-Tabla13[[#This Row],[Egreso de]]),(Tabla13[[#This Row],[Ingreso en]]))))</f>
        <v/>
      </c>
    </row>
    <row r="2278" spans="1:10" x14ac:dyDescent="0.3">
      <c r="A2278" s="2" t="str">
        <f>IF(Tabla1[[#This Row],[Fecha]]="",(""),(Tabla1[[#This Row],[Fecha]]))</f>
        <v/>
      </c>
      <c r="B2278" s="3" t="str">
        <f>IF(Tabla1[[#This Row],[Fecha]]="",(""),(Tabla1[[#This Row],[Tipo de Operación]]))</f>
        <v/>
      </c>
      <c r="C2278" s="19" t="str">
        <f>IF(Tabla1[[#This Row],[Fecha]]="",(""),(Tabla1[[#This Row],[Código]]))</f>
        <v/>
      </c>
      <c r="D2278" s="4" t="str">
        <f>IF(Tabla1[[#This Row],[Fecha]]="",(""),(Tabla1[[#This Row],[Rubro]]))</f>
        <v/>
      </c>
      <c r="E2278" s="4"/>
      <c r="F2278" s="4" t="str">
        <f>IF(Tabla1[[#This Row],[Fecha]]="",(""),(Tabla1[[#This Row],[Precio]]))</f>
        <v/>
      </c>
      <c r="G2278" s="4" t="str">
        <f>IF(Tabla1[[#This Row],[Fecha]]="",(""),(Tabla1[[#This Row],[Medio de Pago]]))</f>
        <v/>
      </c>
      <c r="H2278" s="4" t="str">
        <f>IF(Tabla1[[#This Row],[Fecha]]="",(""),(IF(Tabla1[[#This Row],[Ingreso en]]="",(""),(Tabla1[[#This Row],[Precio]]))))</f>
        <v/>
      </c>
      <c r="I2278" s="5" t="str">
        <f>IF(Tabla1[[#This Row],[Fecha]]="",(""),(IF(Tabla1[[#This Row],[Egreso de]]="",(""),(Tabla1[[#This Row],[Precio]]))))</f>
        <v/>
      </c>
      <c r="J2278" s="4" t="str">
        <f>IF(Tabla1[[#This Row],[Fecha]]="",(""),(IF(Tabla13[[#This Row],[Ingreso en]]="",(-Tabla13[[#This Row],[Egreso de]]),(Tabla13[[#This Row],[Ingreso en]]))))</f>
        <v/>
      </c>
    </row>
    <row r="2279" spans="1:10" x14ac:dyDescent="0.3">
      <c r="A2279" s="2" t="str">
        <f>IF(Tabla1[[#This Row],[Fecha]]="",(""),(Tabla1[[#This Row],[Fecha]]))</f>
        <v/>
      </c>
      <c r="B2279" s="3" t="str">
        <f>IF(Tabla1[[#This Row],[Fecha]]="",(""),(Tabla1[[#This Row],[Tipo de Operación]]))</f>
        <v/>
      </c>
      <c r="C2279" s="19" t="str">
        <f>IF(Tabla1[[#This Row],[Fecha]]="",(""),(Tabla1[[#This Row],[Código]]))</f>
        <v/>
      </c>
      <c r="D2279" s="4" t="str">
        <f>IF(Tabla1[[#This Row],[Fecha]]="",(""),(Tabla1[[#This Row],[Rubro]]))</f>
        <v/>
      </c>
      <c r="E2279" s="4"/>
      <c r="F2279" s="4" t="str">
        <f>IF(Tabla1[[#This Row],[Fecha]]="",(""),(Tabla1[[#This Row],[Precio]]))</f>
        <v/>
      </c>
      <c r="G2279" s="4" t="str">
        <f>IF(Tabla1[[#This Row],[Fecha]]="",(""),(Tabla1[[#This Row],[Medio de Pago]]))</f>
        <v/>
      </c>
      <c r="H2279" s="4" t="str">
        <f>IF(Tabla1[[#This Row],[Fecha]]="",(""),(IF(Tabla1[[#This Row],[Ingreso en]]="",(""),(Tabla1[[#This Row],[Precio]]))))</f>
        <v/>
      </c>
      <c r="I2279" s="5" t="str">
        <f>IF(Tabla1[[#This Row],[Fecha]]="",(""),(IF(Tabla1[[#This Row],[Egreso de]]="",(""),(Tabla1[[#This Row],[Precio]]))))</f>
        <v/>
      </c>
      <c r="J2279" s="4" t="str">
        <f>IF(Tabla1[[#This Row],[Fecha]]="",(""),(IF(Tabla13[[#This Row],[Ingreso en]]="",(-Tabla13[[#This Row],[Egreso de]]),(Tabla13[[#This Row],[Ingreso en]]))))</f>
        <v/>
      </c>
    </row>
    <row r="2280" spans="1:10" x14ac:dyDescent="0.3">
      <c r="A2280" s="2" t="str">
        <f>IF(Tabla1[[#This Row],[Fecha]]="",(""),(Tabla1[[#This Row],[Fecha]]))</f>
        <v/>
      </c>
      <c r="B2280" s="3" t="str">
        <f>IF(Tabla1[[#This Row],[Fecha]]="",(""),(Tabla1[[#This Row],[Tipo de Operación]]))</f>
        <v/>
      </c>
      <c r="C2280" s="19" t="str">
        <f>IF(Tabla1[[#This Row],[Fecha]]="",(""),(Tabla1[[#This Row],[Código]]))</f>
        <v/>
      </c>
      <c r="D2280" s="4" t="str">
        <f>IF(Tabla1[[#This Row],[Fecha]]="",(""),(Tabla1[[#This Row],[Rubro]]))</f>
        <v/>
      </c>
      <c r="E2280" s="4"/>
      <c r="F2280" s="4" t="str">
        <f>IF(Tabla1[[#This Row],[Fecha]]="",(""),(Tabla1[[#This Row],[Precio]]))</f>
        <v/>
      </c>
      <c r="G2280" s="4" t="str">
        <f>IF(Tabla1[[#This Row],[Fecha]]="",(""),(Tabla1[[#This Row],[Medio de Pago]]))</f>
        <v/>
      </c>
      <c r="H2280" s="4" t="str">
        <f>IF(Tabla1[[#This Row],[Fecha]]="",(""),(IF(Tabla1[[#This Row],[Ingreso en]]="",(""),(Tabla1[[#This Row],[Precio]]))))</f>
        <v/>
      </c>
      <c r="I2280" s="5" t="str">
        <f>IF(Tabla1[[#This Row],[Fecha]]="",(""),(IF(Tabla1[[#This Row],[Egreso de]]="",(""),(Tabla1[[#This Row],[Precio]]))))</f>
        <v/>
      </c>
      <c r="J2280" s="4" t="str">
        <f>IF(Tabla1[[#This Row],[Fecha]]="",(""),(IF(Tabla13[[#This Row],[Ingreso en]]="",(-Tabla13[[#This Row],[Egreso de]]),(Tabla13[[#This Row],[Ingreso en]]))))</f>
        <v/>
      </c>
    </row>
    <row r="2281" spans="1:10" x14ac:dyDescent="0.3">
      <c r="A2281" s="2" t="str">
        <f>IF(Tabla1[[#This Row],[Fecha]]="",(""),(Tabla1[[#This Row],[Fecha]]))</f>
        <v/>
      </c>
      <c r="B2281" s="3" t="str">
        <f>IF(Tabla1[[#This Row],[Fecha]]="",(""),(Tabla1[[#This Row],[Tipo de Operación]]))</f>
        <v/>
      </c>
      <c r="C2281" s="19" t="str">
        <f>IF(Tabla1[[#This Row],[Fecha]]="",(""),(Tabla1[[#This Row],[Código]]))</f>
        <v/>
      </c>
      <c r="D2281" s="4" t="str">
        <f>IF(Tabla1[[#This Row],[Fecha]]="",(""),(Tabla1[[#This Row],[Rubro]]))</f>
        <v/>
      </c>
      <c r="E2281" s="4"/>
      <c r="F2281" s="4" t="str">
        <f>IF(Tabla1[[#This Row],[Fecha]]="",(""),(Tabla1[[#This Row],[Precio]]))</f>
        <v/>
      </c>
      <c r="G2281" s="4" t="str">
        <f>IF(Tabla1[[#This Row],[Fecha]]="",(""),(Tabla1[[#This Row],[Medio de Pago]]))</f>
        <v/>
      </c>
      <c r="H2281" s="4" t="str">
        <f>IF(Tabla1[[#This Row],[Fecha]]="",(""),(IF(Tabla1[[#This Row],[Ingreso en]]="",(""),(Tabla1[[#This Row],[Precio]]))))</f>
        <v/>
      </c>
      <c r="I2281" s="5" t="str">
        <f>IF(Tabla1[[#This Row],[Fecha]]="",(""),(IF(Tabla1[[#This Row],[Egreso de]]="",(""),(Tabla1[[#This Row],[Precio]]))))</f>
        <v/>
      </c>
      <c r="J2281" s="4" t="str">
        <f>IF(Tabla1[[#This Row],[Fecha]]="",(""),(IF(Tabla13[[#This Row],[Ingreso en]]="",(-Tabla13[[#This Row],[Egreso de]]),(Tabla13[[#This Row],[Ingreso en]]))))</f>
        <v/>
      </c>
    </row>
    <row r="2282" spans="1:10" x14ac:dyDescent="0.3">
      <c r="A2282" s="2" t="str">
        <f>IF(Tabla1[[#This Row],[Fecha]]="",(""),(Tabla1[[#This Row],[Fecha]]))</f>
        <v/>
      </c>
      <c r="B2282" s="3" t="str">
        <f>IF(Tabla1[[#This Row],[Fecha]]="",(""),(Tabla1[[#This Row],[Tipo de Operación]]))</f>
        <v/>
      </c>
      <c r="C2282" s="19" t="str">
        <f>IF(Tabla1[[#This Row],[Fecha]]="",(""),(Tabla1[[#This Row],[Código]]))</f>
        <v/>
      </c>
      <c r="D2282" s="4" t="str">
        <f>IF(Tabla1[[#This Row],[Fecha]]="",(""),(Tabla1[[#This Row],[Rubro]]))</f>
        <v/>
      </c>
      <c r="E2282" s="4"/>
      <c r="F2282" s="4" t="str">
        <f>IF(Tabla1[[#This Row],[Fecha]]="",(""),(Tabla1[[#This Row],[Precio]]))</f>
        <v/>
      </c>
      <c r="G2282" s="4" t="str">
        <f>IF(Tabla1[[#This Row],[Fecha]]="",(""),(Tabla1[[#This Row],[Medio de Pago]]))</f>
        <v/>
      </c>
      <c r="H2282" s="4" t="str">
        <f>IF(Tabla1[[#This Row],[Fecha]]="",(""),(IF(Tabla1[[#This Row],[Ingreso en]]="",(""),(Tabla1[[#This Row],[Precio]]))))</f>
        <v/>
      </c>
      <c r="I2282" s="5" t="str">
        <f>IF(Tabla1[[#This Row],[Fecha]]="",(""),(IF(Tabla1[[#This Row],[Egreso de]]="",(""),(Tabla1[[#This Row],[Precio]]))))</f>
        <v/>
      </c>
      <c r="J2282" s="4" t="str">
        <f>IF(Tabla1[[#This Row],[Fecha]]="",(""),(IF(Tabla13[[#This Row],[Ingreso en]]="",(-Tabla13[[#This Row],[Egreso de]]),(Tabla13[[#This Row],[Ingreso en]]))))</f>
        <v/>
      </c>
    </row>
    <row r="2283" spans="1:10" x14ac:dyDescent="0.3">
      <c r="A2283" s="2" t="str">
        <f>IF(Tabla1[[#This Row],[Fecha]]="",(""),(Tabla1[[#This Row],[Fecha]]))</f>
        <v/>
      </c>
      <c r="B2283" s="3" t="str">
        <f>IF(Tabla1[[#This Row],[Fecha]]="",(""),(Tabla1[[#This Row],[Tipo de Operación]]))</f>
        <v/>
      </c>
      <c r="C2283" s="19" t="str">
        <f>IF(Tabla1[[#This Row],[Fecha]]="",(""),(Tabla1[[#This Row],[Código]]))</f>
        <v/>
      </c>
      <c r="D2283" s="4" t="str">
        <f>IF(Tabla1[[#This Row],[Fecha]]="",(""),(Tabla1[[#This Row],[Rubro]]))</f>
        <v/>
      </c>
      <c r="E2283" s="4"/>
      <c r="F2283" s="4" t="str">
        <f>IF(Tabla1[[#This Row],[Fecha]]="",(""),(Tabla1[[#This Row],[Precio]]))</f>
        <v/>
      </c>
      <c r="G2283" s="4" t="str">
        <f>IF(Tabla1[[#This Row],[Fecha]]="",(""),(Tabla1[[#This Row],[Medio de Pago]]))</f>
        <v/>
      </c>
      <c r="H2283" s="4" t="str">
        <f>IF(Tabla1[[#This Row],[Fecha]]="",(""),(IF(Tabla1[[#This Row],[Ingreso en]]="",(""),(Tabla1[[#This Row],[Precio]]))))</f>
        <v/>
      </c>
      <c r="I2283" s="5" t="str">
        <f>IF(Tabla1[[#This Row],[Fecha]]="",(""),(IF(Tabla1[[#This Row],[Egreso de]]="",(""),(Tabla1[[#This Row],[Precio]]))))</f>
        <v/>
      </c>
      <c r="J2283" s="4" t="str">
        <f>IF(Tabla1[[#This Row],[Fecha]]="",(""),(IF(Tabla13[[#This Row],[Ingreso en]]="",(-Tabla13[[#This Row],[Egreso de]]),(Tabla13[[#This Row],[Ingreso en]]))))</f>
        <v/>
      </c>
    </row>
    <row r="2284" spans="1:10" x14ac:dyDescent="0.3">
      <c r="A2284" s="2" t="str">
        <f>IF(Tabla1[[#This Row],[Fecha]]="",(""),(Tabla1[[#This Row],[Fecha]]))</f>
        <v/>
      </c>
      <c r="B2284" s="3" t="str">
        <f>IF(Tabla1[[#This Row],[Fecha]]="",(""),(Tabla1[[#This Row],[Tipo de Operación]]))</f>
        <v/>
      </c>
      <c r="C2284" s="19" t="str">
        <f>IF(Tabla1[[#This Row],[Fecha]]="",(""),(Tabla1[[#This Row],[Código]]))</f>
        <v/>
      </c>
      <c r="D2284" s="4" t="str">
        <f>IF(Tabla1[[#This Row],[Fecha]]="",(""),(Tabla1[[#This Row],[Rubro]]))</f>
        <v/>
      </c>
      <c r="E2284" s="4"/>
      <c r="F2284" s="4" t="str">
        <f>IF(Tabla1[[#This Row],[Fecha]]="",(""),(Tabla1[[#This Row],[Precio]]))</f>
        <v/>
      </c>
      <c r="G2284" s="4" t="str">
        <f>IF(Tabla1[[#This Row],[Fecha]]="",(""),(Tabla1[[#This Row],[Medio de Pago]]))</f>
        <v/>
      </c>
      <c r="H2284" s="4" t="str">
        <f>IF(Tabla1[[#This Row],[Fecha]]="",(""),(IF(Tabla1[[#This Row],[Ingreso en]]="",(""),(Tabla1[[#This Row],[Precio]]))))</f>
        <v/>
      </c>
      <c r="I2284" s="5" t="str">
        <f>IF(Tabla1[[#This Row],[Fecha]]="",(""),(IF(Tabla1[[#This Row],[Egreso de]]="",(""),(Tabla1[[#This Row],[Precio]]))))</f>
        <v/>
      </c>
      <c r="J2284" s="4" t="str">
        <f>IF(Tabla1[[#This Row],[Fecha]]="",(""),(IF(Tabla13[[#This Row],[Ingreso en]]="",(-Tabla13[[#This Row],[Egreso de]]),(Tabla13[[#This Row],[Ingreso en]]))))</f>
        <v/>
      </c>
    </row>
    <row r="2285" spans="1:10" x14ac:dyDescent="0.3">
      <c r="A2285" s="2" t="str">
        <f>IF(Tabla1[[#This Row],[Fecha]]="",(""),(Tabla1[[#This Row],[Fecha]]))</f>
        <v/>
      </c>
      <c r="B2285" s="3" t="str">
        <f>IF(Tabla1[[#This Row],[Fecha]]="",(""),(Tabla1[[#This Row],[Tipo de Operación]]))</f>
        <v/>
      </c>
      <c r="C2285" s="19" t="str">
        <f>IF(Tabla1[[#This Row],[Fecha]]="",(""),(Tabla1[[#This Row],[Código]]))</f>
        <v/>
      </c>
      <c r="D2285" s="4" t="str">
        <f>IF(Tabla1[[#This Row],[Fecha]]="",(""),(Tabla1[[#This Row],[Rubro]]))</f>
        <v/>
      </c>
      <c r="E2285" s="4"/>
      <c r="F2285" s="4" t="str">
        <f>IF(Tabla1[[#This Row],[Fecha]]="",(""),(Tabla1[[#This Row],[Precio]]))</f>
        <v/>
      </c>
      <c r="G2285" s="4" t="str">
        <f>IF(Tabla1[[#This Row],[Fecha]]="",(""),(Tabla1[[#This Row],[Medio de Pago]]))</f>
        <v/>
      </c>
      <c r="H2285" s="4" t="str">
        <f>IF(Tabla1[[#This Row],[Fecha]]="",(""),(IF(Tabla1[[#This Row],[Ingreso en]]="",(""),(Tabla1[[#This Row],[Precio]]))))</f>
        <v/>
      </c>
      <c r="I2285" s="5" t="str">
        <f>IF(Tabla1[[#This Row],[Fecha]]="",(""),(IF(Tabla1[[#This Row],[Egreso de]]="",(""),(Tabla1[[#This Row],[Precio]]))))</f>
        <v/>
      </c>
      <c r="J2285" s="4" t="str">
        <f>IF(Tabla1[[#This Row],[Fecha]]="",(""),(IF(Tabla13[[#This Row],[Ingreso en]]="",(-Tabla13[[#This Row],[Egreso de]]),(Tabla13[[#This Row],[Ingreso en]]))))</f>
        <v/>
      </c>
    </row>
    <row r="2286" spans="1:10" x14ac:dyDescent="0.3">
      <c r="A2286" s="2" t="str">
        <f>IF(Tabla1[[#This Row],[Fecha]]="",(""),(Tabla1[[#This Row],[Fecha]]))</f>
        <v/>
      </c>
      <c r="B2286" s="3" t="str">
        <f>IF(Tabla1[[#This Row],[Fecha]]="",(""),(Tabla1[[#This Row],[Tipo de Operación]]))</f>
        <v/>
      </c>
      <c r="C2286" s="19" t="str">
        <f>IF(Tabla1[[#This Row],[Fecha]]="",(""),(Tabla1[[#This Row],[Código]]))</f>
        <v/>
      </c>
      <c r="D2286" s="4" t="str">
        <f>IF(Tabla1[[#This Row],[Fecha]]="",(""),(Tabla1[[#This Row],[Rubro]]))</f>
        <v/>
      </c>
      <c r="E2286" s="4"/>
      <c r="F2286" s="4" t="str">
        <f>IF(Tabla1[[#This Row],[Fecha]]="",(""),(Tabla1[[#This Row],[Precio]]))</f>
        <v/>
      </c>
      <c r="G2286" s="4" t="str">
        <f>IF(Tabla1[[#This Row],[Fecha]]="",(""),(Tabla1[[#This Row],[Medio de Pago]]))</f>
        <v/>
      </c>
      <c r="H2286" s="4" t="str">
        <f>IF(Tabla1[[#This Row],[Fecha]]="",(""),(IF(Tabla1[[#This Row],[Ingreso en]]="",(""),(Tabla1[[#This Row],[Precio]]))))</f>
        <v/>
      </c>
      <c r="I2286" s="5" t="str">
        <f>IF(Tabla1[[#This Row],[Fecha]]="",(""),(IF(Tabla1[[#This Row],[Egreso de]]="",(""),(Tabla1[[#This Row],[Precio]]))))</f>
        <v/>
      </c>
      <c r="J2286" s="4" t="str">
        <f>IF(Tabla1[[#This Row],[Fecha]]="",(""),(IF(Tabla13[[#This Row],[Ingreso en]]="",(-Tabla13[[#This Row],[Egreso de]]),(Tabla13[[#This Row],[Ingreso en]]))))</f>
        <v/>
      </c>
    </row>
    <row r="2287" spans="1:10" x14ac:dyDescent="0.3">
      <c r="A2287" s="2" t="str">
        <f>IF(Tabla1[[#This Row],[Fecha]]="",(""),(Tabla1[[#This Row],[Fecha]]))</f>
        <v/>
      </c>
      <c r="B2287" s="3" t="str">
        <f>IF(Tabla1[[#This Row],[Fecha]]="",(""),(Tabla1[[#This Row],[Tipo de Operación]]))</f>
        <v/>
      </c>
      <c r="C2287" s="19" t="str">
        <f>IF(Tabla1[[#This Row],[Fecha]]="",(""),(Tabla1[[#This Row],[Código]]))</f>
        <v/>
      </c>
      <c r="D2287" s="4" t="str">
        <f>IF(Tabla1[[#This Row],[Fecha]]="",(""),(Tabla1[[#This Row],[Rubro]]))</f>
        <v/>
      </c>
      <c r="E2287" s="4"/>
      <c r="F2287" s="4" t="str">
        <f>IF(Tabla1[[#This Row],[Fecha]]="",(""),(Tabla1[[#This Row],[Precio]]))</f>
        <v/>
      </c>
      <c r="G2287" s="4" t="str">
        <f>IF(Tabla1[[#This Row],[Fecha]]="",(""),(Tabla1[[#This Row],[Medio de Pago]]))</f>
        <v/>
      </c>
      <c r="H2287" s="4" t="str">
        <f>IF(Tabla1[[#This Row],[Fecha]]="",(""),(IF(Tabla1[[#This Row],[Ingreso en]]="",(""),(Tabla1[[#This Row],[Precio]]))))</f>
        <v/>
      </c>
      <c r="I2287" s="5" t="str">
        <f>IF(Tabla1[[#This Row],[Fecha]]="",(""),(IF(Tabla1[[#This Row],[Egreso de]]="",(""),(Tabla1[[#This Row],[Precio]]))))</f>
        <v/>
      </c>
      <c r="J2287" s="4" t="str">
        <f>IF(Tabla1[[#This Row],[Fecha]]="",(""),(IF(Tabla13[[#This Row],[Ingreso en]]="",(-Tabla13[[#This Row],[Egreso de]]),(Tabla13[[#This Row],[Ingreso en]]))))</f>
        <v/>
      </c>
    </row>
    <row r="2288" spans="1:10" x14ac:dyDescent="0.3">
      <c r="A2288" s="2" t="str">
        <f>IF(Tabla1[[#This Row],[Fecha]]="",(""),(Tabla1[[#This Row],[Fecha]]))</f>
        <v/>
      </c>
      <c r="B2288" s="3" t="str">
        <f>IF(Tabla1[[#This Row],[Fecha]]="",(""),(Tabla1[[#This Row],[Tipo de Operación]]))</f>
        <v/>
      </c>
      <c r="C2288" s="19" t="str">
        <f>IF(Tabla1[[#This Row],[Fecha]]="",(""),(Tabla1[[#This Row],[Código]]))</f>
        <v/>
      </c>
      <c r="D2288" s="4" t="str">
        <f>IF(Tabla1[[#This Row],[Fecha]]="",(""),(Tabla1[[#This Row],[Rubro]]))</f>
        <v/>
      </c>
      <c r="E2288" s="4"/>
      <c r="F2288" s="4" t="str">
        <f>IF(Tabla1[[#This Row],[Fecha]]="",(""),(Tabla1[[#This Row],[Precio]]))</f>
        <v/>
      </c>
      <c r="G2288" s="4" t="str">
        <f>IF(Tabla1[[#This Row],[Fecha]]="",(""),(Tabla1[[#This Row],[Medio de Pago]]))</f>
        <v/>
      </c>
      <c r="H2288" s="4" t="str">
        <f>IF(Tabla1[[#This Row],[Fecha]]="",(""),(IF(Tabla1[[#This Row],[Ingreso en]]="",(""),(Tabla1[[#This Row],[Precio]]))))</f>
        <v/>
      </c>
      <c r="I2288" s="5" t="str">
        <f>IF(Tabla1[[#This Row],[Fecha]]="",(""),(IF(Tabla1[[#This Row],[Egreso de]]="",(""),(Tabla1[[#This Row],[Precio]]))))</f>
        <v/>
      </c>
      <c r="J2288" s="4" t="str">
        <f>IF(Tabla1[[#This Row],[Fecha]]="",(""),(IF(Tabla13[[#This Row],[Ingreso en]]="",(-Tabla13[[#This Row],[Egreso de]]),(Tabla13[[#This Row],[Ingreso en]]))))</f>
        <v/>
      </c>
    </row>
    <row r="2289" spans="1:10" x14ac:dyDescent="0.3">
      <c r="A2289" s="2" t="str">
        <f>IF(Tabla1[[#This Row],[Fecha]]="",(""),(Tabla1[[#This Row],[Fecha]]))</f>
        <v/>
      </c>
      <c r="B2289" s="3" t="str">
        <f>IF(Tabla1[[#This Row],[Fecha]]="",(""),(Tabla1[[#This Row],[Tipo de Operación]]))</f>
        <v/>
      </c>
      <c r="C2289" s="19" t="str">
        <f>IF(Tabla1[[#This Row],[Fecha]]="",(""),(Tabla1[[#This Row],[Código]]))</f>
        <v/>
      </c>
      <c r="D2289" s="4" t="str">
        <f>IF(Tabla1[[#This Row],[Fecha]]="",(""),(Tabla1[[#This Row],[Rubro]]))</f>
        <v/>
      </c>
      <c r="E2289" s="4"/>
      <c r="F2289" s="4" t="str">
        <f>IF(Tabla1[[#This Row],[Fecha]]="",(""),(Tabla1[[#This Row],[Precio]]))</f>
        <v/>
      </c>
      <c r="G2289" s="4" t="str">
        <f>IF(Tabla1[[#This Row],[Fecha]]="",(""),(Tabla1[[#This Row],[Medio de Pago]]))</f>
        <v/>
      </c>
      <c r="H2289" s="4" t="str">
        <f>IF(Tabla1[[#This Row],[Fecha]]="",(""),(IF(Tabla1[[#This Row],[Ingreso en]]="",(""),(Tabla1[[#This Row],[Precio]]))))</f>
        <v/>
      </c>
      <c r="I2289" s="5" t="str">
        <f>IF(Tabla1[[#This Row],[Fecha]]="",(""),(IF(Tabla1[[#This Row],[Egreso de]]="",(""),(Tabla1[[#This Row],[Precio]]))))</f>
        <v/>
      </c>
      <c r="J2289" s="4" t="str">
        <f>IF(Tabla1[[#This Row],[Fecha]]="",(""),(IF(Tabla13[[#This Row],[Ingreso en]]="",(-Tabla13[[#This Row],[Egreso de]]),(Tabla13[[#This Row],[Ingreso en]]))))</f>
        <v/>
      </c>
    </row>
    <row r="2290" spans="1:10" x14ac:dyDescent="0.3">
      <c r="A2290" s="2" t="str">
        <f>IF(Tabla1[[#This Row],[Fecha]]="",(""),(Tabla1[[#This Row],[Fecha]]))</f>
        <v/>
      </c>
      <c r="B2290" s="3" t="str">
        <f>IF(Tabla1[[#This Row],[Fecha]]="",(""),(Tabla1[[#This Row],[Tipo de Operación]]))</f>
        <v/>
      </c>
      <c r="C2290" s="19" t="str">
        <f>IF(Tabla1[[#This Row],[Fecha]]="",(""),(Tabla1[[#This Row],[Código]]))</f>
        <v/>
      </c>
      <c r="D2290" s="4" t="str">
        <f>IF(Tabla1[[#This Row],[Fecha]]="",(""),(Tabla1[[#This Row],[Rubro]]))</f>
        <v/>
      </c>
      <c r="E2290" s="4"/>
      <c r="F2290" s="4" t="str">
        <f>IF(Tabla1[[#This Row],[Fecha]]="",(""),(Tabla1[[#This Row],[Precio]]))</f>
        <v/>
      </c>
      <c r="G2290" s="4" t="str">
        <f>IF(Tabla1[[#This Row],[Fecha]]="",(""),(Tabla1[[#This Row],[Medio de Pago]]))</f>
        <v/>
      </c>
      <c r="H2290" s="4" t="str">
        <f>IF(Tabla1[[#This Row],[Fecha]]="",(""),(IF(Tabla1[[#This Row],[Ingreso en]]="",(""),(Tabla1[[#This Row],[Precio]]))))</f>
        <v/>
      </c>
      <c r="I2290" s="5" t="str">
        <f>IF(Tabla1[[#This Row],[Fecha]]="",(""),(IF(Tabla1[[#This Row],[Egreso de]]="",(""),(Tabla1[[#This Row],[Precio]]))))</f>
        <v/>
      </c>
      <c r="J2290" s="4" t="str">
        <f>IF(Tabla1[[#This Row],[Fecha]]="",(""),(IF(Tabla13[[#This Row],[Ingreso en]]="",(-Tabla13[[#This Row],[Egreso de]]),(Tabla13[[#This Row],[Ingreso en]]))))</f>
        <v/>
      </c>
    </row>
    <row r="2291" spans="1:10" x14ac:dyDescent="0.3">
      <c r="A2291" s="2" t="str">
        <f>IF(Tabla1[[#This Row],[Fecha]]="",(""),(Tabla1[[#This Row],[Fecha]]))</f>
        <v/>
      </c>
      <c r="B2291" s="3" t="str">
        <f>IF(Tabla1[[#This Row],[Fecha]]="",(""),(Tabla1[[#This Row],[Tipo de Operación]]))</f>
        <v/>
      </c>
      <c r="C2291" s="19" t="str">
        <f>IF(Tabla1[[#This Row],[Fecha]]="",(""),(Tabla1[[#This Row],[Código]]))</f>
        <v/>
      </c>
      <c r="D2291" s="4" t="str">
        <f>IF(Tabla1[[#This Row],[Fecha]]="",(""),(Tabla1[[#This Row],[Rubro]]))</f>
        <v/>
      </c>
      <c r="E2291" s="4"/>
      <c r="F2291" s="4" t="str">
        <f>IF(Tabla1[[#This Row],[Fecha]]="",(""),(Tabla1[[#This Row],[Precio]]))</f>
        <v/>
      </c>
      <c r="G2291" s="4" t="str">
        <f>IF(Tabla1[[#This Row],[Fecha]]="",(""),(Tabla1[[#This Row],[Medio de Pago]]))</f>
        <v/>
      </c>
      <c r="H2291" s="4" t="str">
        <f>IF(Tabla1[[#This Row],[Fecha]]="",(""),(IF(Tabla1[[#This Row],[Ingreso en]]="",(""),(Tabla1[[#This Row],[Precio]]))))</f>
        <v/>
      </c>
      <c r="I2291" s="5" t="str">
        <f>IF(Tabla1[[#This Row],[Fecha]]="",(""),(IF(Tabla1[[#This Row],[Egreso de]]="",(""),(Tabla1[[#This Row],[Precio]]))))</f>
        <v/>
      </c>
      <c r="J2291" s="4" t="str">
        <f>IF(Tabla1[[#This Row],[Fecha]]="",(""),(IF(Tabla13[[#This Row],[Ingreso en]]="",(-Tabla13[[#This Row],[Egreso de]]),(Tabla13[[#This Row],[Ingreso en]]))))</f>
        <v/>
      </c>
    </row>
    <row r="2292" spans="1:10" x14ac:dyDescent="0.3">
      <c r="A2292" s="2" t="str">
        <f>IF(Tabla1[[#This Row],[Fecha]]="",(""),(Tabla1[[#This Row],[Fecha]]))</f>
        <v/>
      </c>
      <c r="B2292" s="3" t="str">
        <f>IF(Tabla1[[#This Row],[Fecha]]="",(""),(Tabla1[[#This Row],[Tipo de Operación]]))</f>
        <v/>
      </c>
      <c r="C2292" s="19" t="str">
        <f>IF(Tabla1[[#This Row],[Fecha]]="",(""),(Tabla1[[#This Row],[Código]]))</f>
        <v/>
      </c>
      <c r="D2292" s="4" t="str">
        <f>IF(Tabla1[[#This Row],[Fecha]]="",(""),(Tabla1[[#This Row],[Rubro]]))</f>
        <v/>
      </c>
      <c r="E2292" s="4"/>
      <c r="F2292" s="4" t="str">
        <f>IF(Tabla1[[#This Row],[Fecha]]="",(""),(Tabla1[[#This Row],[Precio]]))</f>
        <v/>
      </c>
      <c r="G2292" s="4" t="str">
        <f>IF(Tabla1[[#This Row],[Fecha]]="",(""),(Tabla1[[#This Row],[Medio de Pago]]))</f>
        <v/>
      </c>
      <c r="H2292" s="4" t="str">
        <f>IF(Tabla1[[#This Row],[Fecha]]="",(""),(IF(Tabla1[[#This Row],[Ingreso en]]="",(""),(Tabla1[[#This Row],[Precio]]))))</f>
        <v/>
      </c>
      <c r="I2292" s="5" t="str">
        <f>IF(Tabla1[[#This Row],[Fecha]]="",(""),(IF(Tabla1[[#This Row],[Egreso de]]="",(""),(Tabla1[[#This Row],[Precio]]))))</f>
        <v/>
      </c>
      <c r="J2292" s="4" t="str">
        <f>IF(Tabla1[[#This Row],[Fecha]]="",(""),(IF(Tabla13[[#This Row],[Ingreso en]]="",(-Tabla13[[#This Row],[Egreso de]]),(Tabla13[[#This Row],[Ingreso en]]))))</f>
        <v/>
      </c>
    </row>
    <row r="2293" spans="1:10" x14ac:dyDescent="0.3">
      <c r="A2293" s="2" t="str">
        <f>IF(Tabla1[[#This Row],[Fecha]]="",(""),(Tabla1[[#This Row],[Fecha]]))</f>
        <v/>
      </c>
      <c r="B2293" s="3" t="str">
        <f>IF(Tabla1[[#This Row],[Fecha]]="",(""),(Tabla1[[#This Row],[Tipo de Operación]]))</f>
        <v/>
      </c>
      <c r="C2293" s="19" t="str">
        <f>IF(Tabla1[[#This Row],[Fecha]]="",(""),(Tabla1[[#This Row],[Código]]))</f>
        <v/>
      </c>
      <c r="D2293" s="4" t="str">
        <f>IF(Tabla1[[#This Row],[Fecha]]="",(""),(Tabla1[[#This Row],[Rubro]]))</f>
        <v/>
      </c>
      <c r="E2293" s="4"/>
      <c r="F2293" s="4" t="str">
        <f>IF(Tabla1[[#This Row],[Fecha]]="",(""),(Tabla1[[#This Row],[Precio]]))</f>
        <v/>
      </c>
      <c r="G2293" s="4" t="str">
        <f>IF(Tabla1[[#This Row],[Fecha]]="",(""),(Tabla1[[#This Row],[Medio de Pago]]))</f>
        <v/>
      </c>
      <c r="H2293" s="4" t="str">
        <f>IF(Tabla1[[#This Row],[Fecha]]="",(""),(IF(Tabla1[[#This Row],[Ingreso en]]="",(""),(Tabla1[[#This Row],[Precio]]))))</f>
        <v/>
      </c>
      <c r="I2293" s="5" t="str">
        <f>IF(Tabla1[[#This Row],[Fecha]]="",(""),(IF(Tabla1[[#This Row],[Egreso de]]="",(""),(Tabla1[[#This Row],[Precio]]))))</f>
        <v/>
      </c>
      <c r="J2293" s="4" t="str">
        <f>IF(Tabla1[[#This Row],[Fecha]]="",(""),(IF(Tabla13[[#This Row],[Ingreso en]]="",(-Tabla13[[#This Row],[Egreso de]]),(Tabla13[[#This Row],[Ingreso en]]))))</f>
        <v/>
      </c>
    </row>
    <row r="2294" spans="1:10" x14ac:dyDescent="0.3">
      <c r="A2294" s="2" t="str">
        <f>IF(Tabla1[[#This Row],[Fecha]]="",(""),(Tabla1[[#This Row],[Fecha]]))</f>
        <v/>
      </c>
      <c r="B2294" s="3" t="str">
        <f>IF(Tabla1[[#This Row],[Fecha]]="",(""),(Tabla1[[#This Row],[Tipo de Operación]]))</f>
        <v/>
      </c>
      <c r="C2294" s="19" t="str">
        <f>IF(Tabla1[[#This Row],[Fecha]]="",(""),(Tabla1[[#This Row],[Código]]))</f>
        <v/>
      </c>
      <c r="D2294" s="4" t="str">
        <f>IF(Tabla1[[#This Row],[Fecha]]="",(""),(Tabla1[[#This Row],[Rubro]]))</f>
        <v/>
      </c>
      <c r="E2294" s="4"/>
      <c r="F2294" s="4" t="str">
        <f>IF(Tabla1[[#This Row],[Fecha]]="",(""),(Tabla1[[#This Row],[Precio]]))</f>
        <v/>
      </c>
      <c r="G2294" s="4" t="str">
        <f>IF(Tabla1[[#This Row],[Fecha]]="",(""),(Tabla1[[#This Row],[Medio de Pago]]))</f>
        <v/>
      </c>
      <c r="H2294" s="4" t="str">
        <f>IF(Tabla1[[#This Row],[Fecha]]="",(""),(IF(Tabla1[[#This Row],[Ingreso en]]="",(""),(Tabla1[[#This Row],[Precio]]))))</f>
        <v/>
      </c>
      <c r="I2294" s="5" t="str">
        <f>IF(Tabla1[[#This Row],[Fecha]]="",(""),(IF(Tabla1[[#This Row],[Egreso de]]="",(""),(Tabla1[[#This Row],[Precio]]))))</f>
        <v/>
      </c>
      <c r="J2294" s="4" t="str">
        <f>IF(Tabla1[[#This Row],[Fecha]]="",(""),(IF(Tabla13[[#This Row],[Ingreso en]]="",(-Tabla13[[#This Row],[Egreso de]]),(Tabla13[[#This Row],[Ingreso en]]))))</f>
        <v/>
      </c>
    </row>
    <row r="2295" spans="1:10" x14ac:dyDescent="0.3">
      <c r="A2295" s="2" t="str">
        <f>IF(Tabla1[[#This Row],[Fecha]]="",(""),(Tabla1[[#This Row],[Fecha]]))</f>
        <v/>
      </c>
      <c r="B2295" s="3" t="str">
        <f>IF(Tabla1[[#This Row],[Fecha]]="",(""),(Tabla1[[#This Row],[Tipo de Operación]]))</f>
        <v/>
      </c>
      <c r="C2295" s="19" t="str">
        <f>IF(Tabla1[[#This Row],[Fecha]]="",(""),(Tabla1[[#This Row],[Código]]))</f>
        <v/>
      </c>
      <c r="D2295" s="4" t="str">
        <f>IF(Tabla1[[#This Row],[Fecha]]="",(""),(Tabla1[[#This Row],[Rubro]]))</f>
        <v/>
      </c>
      <c r="E2295" s="4"/>
      <c r="F2295" s="4" t="str">
        <f>IF(Tabla1[[#This Row],[Fecha]]="",(""),(Tabla1[[#This Row],[Precio]]))</f>
        <v/>
      </c>
      <c r="G2295" s="4" t="str">
        <f>IF(Tabla1[[#This Row],[Fecha]]="",(""),(Tabla1[[#This Row],[Medio de Pago]]))</f>
        <v/>
      </c>
      <c r="H2295" s="4" t="str">
        <f>IF(Tabla1[[#This Row],[Fecha]]="",(""),(IF(Tabla1[[#This Row],[Ingreso en]]="",(""),(Tabla1[[#This Row],[Precio]]))))</f>
        <v/>
      </c>
      <c r="I2295" s="5" t="str">
        <f>IF(Tabla1[[#This Row],[Fecha]]="",(""),(IF(Tabla1[[#This Row],[Egreso de]]="",(""),(Tabla1[[#This Row],[Precio]]))))</f>
        <v/>
      </c>
      <c r="J2295" s="4" t="str">
        <f>IF(Tabla1[[#This Row],[Fecha]]="",(""),(IF(Tabla13[[#This Row],[Ingreso en]]="",(-Tabla13[[#This Row],[Egreso de]]),(Tabla13[[#This Row],[Ingreso en]]))))</f>
        <v/>
      </c>
    </row>
    <row r="2296" spans="1:10" x14ac:dyDescent="0.3">
      <c r="A2296" s="2" t="str">
        <f>IF(Tabla1[[#This Row],[Fecha]]="",(""),(Tabla1[[#This Row],[Fecha]]))</f>
        <v/>
      </c>
      <c r="B2296" s="3" t="str">
        <f>IF(Tabla1[[#This Row],[Fecha]]="",(""),(Tabla1[[#This Row],[Tipo de Operación]]))</f>
        <v/>
      </c>
      <c r="C2296" s="19" t="str">
        <f>IF(Tabla1[[#This Row],[Fecha]]="",(""),(Tabla1[[#This Row],[Código]]))</f>
        <v/>
      </c>
      <c r="D2296" s="4" t="str">
        <f>IF(Tabla1[[#This Row],[Fecha]]="",(""),(Tabla1[[#This Row],[Rubro]]))</f>
        <v/>
      </c>
      <c r="E2296" s="4"/>
      <c r="F2296" s="4" t="str">
        <f>IF(Tabla1[[#This Row],[Fecha]]="",(""),(Tabla1[[#This Row],[Precio]]))</f>
        <v/>
      </c>
      <c r="G2296" s="4" t="str">
        <f>IF(Tabla1[[#This Row],[Fecha]]="",(""),(Tabla1[[#This Row],[Medio de Pago]]))</f>
        <v/>
      </c>
      <c r="H2296" s="4" t="str">
        <f>IF(Tabla1[[#This Row],[Fecha]]="",(""),(IF(Tabla1[[#This Row],[Ingreso en]]="",(""),(Tabla1[[#This Row],[Precio]]))))</f>
        <v/>
      </c>
      <c r="I2296" s="5" t="str">
        <f>IF(Tabla1[[#This Row],[Fecha]]="",(""),(IF(Tabla1[[#This Row],[Egreso de]]="",(""),(Tabla1[[#This Row],[Precio]]))))</f>
        <v/>
      </c>
      <c r="J2296" s="4" t="str">
        <f>IF(Tabla1[[#This Row],[Fecha]]="",(""),(IF(Tabla13[[#This Row],[Ingreso en]]="",(-Tabla13[[#This Row],[Egreso de]]),(Tabla13[[#This Row],[Ingreso en]]))))</f>
        <v/>
      </c>
    </row>
    <row r="2297" spans="1:10" x14ac:dyDescent="0.3">
      <c r="A2297" s="2" t="str">
        <f>IF(Tabla1[[#This Row],[Fecha]]="",(""),(Tabla1[[#This Row],[Fecha]]))</f>
        <v/>
      </c>
      <c r="B2297" s="3" t="str">
        <f>IF(Tabla1[[#This Row],[Fecha]]="",(""),(Tabla1[[#This Row],[Tipo de Operación]]))</f>
        <v/>
      </c>
      <c r="C2297" s="19" t="str">
        <f>IF(Tabla1[[#This Row],[Fecha]]="",(""),(Tabla1[[#This Row],[Código]]))</f>
        <v/>
      </c>
      <c r="D2297" s="4" t="str">
        <f>IF(Tabla1[[#This Row],[Fecha]]="",(""),(Tabla1[[#This Row],[Rubro]]))</f>
        <v/>
      </c>
      <c r="E2297" s="4"/>
      <c r="F2297" s="4" t="str">
        <f>IF(Tabla1[[#This Row],[Fecha]]="",(""),(Tabla1[[#This Row],[Precio]]))</f>
        <v/>
      </c>
      <c r="G2297" s="4" t="str">
        <f>IF(Tabla1[[#This Row],[Fecha]]="",(""),(Tabla1[[#This Row],[Medio de Pago]]))</f>
        <v/>
      </c>
      <c r="H2297" s="4" t="str">
        <f>IF(Tabla1[[#This Row],[Fecha]]="",(""),(IF(Tabla1[[#This Row],[Ingreso en]]="",(""),(Tabla1[[#This Row],[Precio]]))))</f>
        <v/>
      </c>
      <c r="I2297" s="5" t="str">
        <f>IF(Tabla1[[#This Row],[Fecha]]="",(""),(IF(Tabla1[[#This Row],[Egreso de]]="",(""),(Tabla1[[#This Row],[Precio]]))))</f>
        <v/>
      </c>
      <c r="J2297" s="4" t="str">
        <f>IF(Tabla1[[#This Row],[Fecha]]="",(""),(IF(Tabla13[[#This Row],[Ingreso en]]="",(-Tabla13[[#This Row],[Egreso de]]),(Tabla13[[#This Row],[Ingreso en]]))))</f>
        <v/>
      </c>
    </row>
    <row r="2298" spans="1:10" x14ac:dyDescent="0.3">
      <c r="A2298" s="2" t="str">
        <f>IF(Tabla1[[#This Row],[Fecha]]="",(""),(Tabla1[[#This Row],[Fecha]]))</f>
        <v/>
      </c>
      <c r="B2298" s="3" t="str">
        <f>IF(Tabla1[[#This Row],[Fecha]]="",(""),(Tabla1[[#This Row],[Tipo de Operación]]))</f>
        <v/>
      </c>
      <c r="C2298" s="19" t="str">
        <f>IF(Tabla1[[#This Row],[Fecha]]="",(""),(Tabla1[[#This Row],[Código]]))</f>
        <v/>
      </c>
      <c r="D2298" s="4" t="str">
        <f>IF(Tabla1[[#This Row],[Fecha]]="",(""),(Tabla1[[#This Row],[Rubro]]))</f>
        <v/>
      </c>
      <c r="E2298" s="4"/>
      <c r="F2298" s="4" t="str">
        <f>IF(Tabla1[[#This Row],[Fecha]]="",(""),(Tabla1[[#This Row],[Precio]]))</f>
        <v/>
      </c>
      <c r="G2298" s="4" t="str">
        <f>IF(Tabla1[[#This Row],[Fecha]]="",(""),(Tabla1[[#This Row],[Medio de Pago]]))</f>
        <v/>
      </c>
      <c r="H2298" s="4" t="str">
        <f>IF(Tabla1[[#This Row],[Fecha]]="",(""),(IF(Tabla1[[#This Row],[Ingreso en]]="",(""),(Tabla1[[#This Row],[Precio]]))))</f>
        <v/>
      </c>
      <c r="I2298" s="5" t="str">
        <f>IF(Tabla1[[#This Row],[Fecha]]="",(""),(IF(Tabla1[[#This Row],[Egreso de]]="",(""),(Tabla1[[#This Row],[Precio]]))))</f>
        <v/>
      </c>
      <c r="J2298" s="4" t="str">
        <f>IF(Tabla1[[#This Row],[Fecha]]="",(""),(IF(Tabla13[[#This Row],[Ingreso en]]="",(-Tabla13[[#This Row],[Egreso de]]),(Tabla13[[#This Row],[Ingreso en]]))))</f>
        <v/>
      </c>
    </row>
    <row r="2299" spans="1:10" x14ac:dyDescent="0.3">
      <c r="A2299" s="2" t="str">
        <f>IF(Tabla1[[#This Row],[Fecha]]="",(""),(Tabla1[[#This Row],[Fecha]]))</f>
        <v/>
      </c>
      <c r="B2299" s="3" t="str">
        <f>IF(Tabla1[[#This Row],[Fecha]]="",(""),(Tabla1[[#This Row],[Tipo de Operación]]))</f>
        <v/>
      </c>
      <c r="C2299" s="19" t="str">
        <f>IF(Tabla1[[#This Row],[Fecha]]="",(""),(Tabla1[[#This Row],[Código]]))</f>
        <v/>
      </c>
      <c r="D2299" s="4" t="str">
        <f>IF(Tabla1[[#This Row],[Fecha]]="",(""),(Tabla1[[#This Row],[Rubro]]))</f>
        <v/>
      </c>
      <c r="E2299" s="4"/>
      <c r="F2299" s="4" t="str">
        <f>IF(Tabla1[[#This Row],[Fecha]]="",(""),(Tabla1[[#This Row],[Precio]]))</f>
        <v/>
      </c>
      <c r="G2299" s="4" t="str">
        <f>IF(Tabla1[[#This Row],[Fecha]]="",(""),(Tabla1[[#This Row],[Medio de Pago]]))</f>
        <v/>
      </c>
      <c r="H2299" s="4" t="str">
        <f>IF(Tabla1[[#This Row],[Fecha]]="",(""),(IF(Tabla1[[#This Row],[Ingreso en]]="",(""),(Tabla1[[#This Row],[Precio]]))))</f>
        <v/>
      </c>
      <c r="I2299" s="5" t="str">
        <f>IF(Tabla1[[#This Row],[Fecha]]="",(""),(IF(Tabla1[[#This Row],[Egreso de]]="",(""),(Tabla1[[#This Row],[Precio]]))))</f>
        <v/>
      </c>
      <c r="J2299" s="4" t="str">
        <f>IF(Tabla1[[#This Row],[Fecha]]="",(""),(IF(Tabla13[[#This Row],[Ingreso en]]="",(-Tabla13[[#This Row],[Egreso de]]),(Tabla13[[#This Row],[Ingreso en]]))))</f>
        <v/>
      </c>
    </row>
    <row r="2300" spans="1:10" x14ac:dyDescent="0.3">
      <c r="A2300" s="2" t="str">
        <f>IF(Tabla1[[#This Row],[Fecha]]="",(""),(Tabla1[[#This Row],[Fecha]]))</f>
        <v/>
      </c>
      <c r="B2300" s="3" t="str">
        <f>IF(Tabla1[[#This Row],[Fecha]]="",(""),(Tabla1[[#This Row],[Tipo de Operación]]))</f>
        <v/>
      </c>
      <c r="C2300" s="19" t="str">
        <f>IF(Tabla1[[#This Row],[Fecha]]="",(""),(Tabla1[[#This Row],[Código]]))</f>
        <v/>
      </c>
      <c r="D2300" s="4" t="str">
        <f>IF(Tabla1[[#This Row],[Fecha]]="",(""),(Tabla1[[#This Row],[Rubro]]))</f>
        <v/>
      </c>
      <c r="E2300" s="4"/>
      <c r="F2300" s="4" t="str">
        <f>IF(Tabla1[[#This Row],[Fecha]]="",(""),(Tabla1[[#This Row],[Precio]]))</f>
        <v/>
      </c>
      <c r="G2300" s="4" t="str">
        <f>IF(Tabla1[[#This Row],[Fecha]]="",(""),(Tabla1[[#This Row],[Medio de Pago]]))</f>
        <v/>
      </c>
      <c r="H2300" s="4" t="str">
        <f>IF(Tabla1[[#This Row],[Fecha]]="",(""),(IF(Tabla1[[#This Row],[Ingreso en]]="",(""),(Tabla1[[#This Row],[Precio]]))))</f>
        <v/>
      </c>
      <c r="I2300" s="5" t="str">
        <f>IF(Tabla1[[#This Row],[Fecha]]="",(""),(IF(Tabla1[[#This Row],[Egreso de]]="",(""),(Tabla1[[#This Row],[Precio]]))))</f>
        <v/>
      </c>
      <c r="J2300" s="4" t="str">
        <f>IF(Tabla1[[#This Row],[Fecha]]="",(""),(IF(Tabla13[[#This Row],[Ingreso en]]="",(-Tabla13[[#This Row],[Egreso de]]),(Tabla13[[#This Row],[Ingreso en]]))))</f>
        <v/>
      </c>
    </row>
    <row r="2301" spans="1:10" x14ac:dyDescent="0.3">
      <c r="A2301" s="2" t="str">
        <f>IF(Tabla1[[#This Row],[Fecha]]="",(""),(Tabla1[[#This Row],[Fecha]]))</f>
        <v/>
      </c>
      <c r="B2301" s="3" t="str">
        <f>IF(Tabla1[[#This Row],[Fecha]]="",(""),(Tabla1[[#This Row],[Tipo de Operación]]))</f>
        <v/>
      </c>
      <c r="C2301" s="19" t="str">
        <f>IF(Tabla1[[#This Row],[Fecha]]="",(""),(Tabla1[[#This Row],[Código]]))</f>
        <v/>
      </c>
      <c r="D2301" s="4" t="str">
        <f>IF(Tabla1[[#This Row],[Fecha]]="",(""),(Tabla1[[#This Row],[Rubro]]))</f>
        <v/>
      </c>
      <c r="E2301" s="4"/>
      <c r="F2301" s="4" t="str">
        <f>IF(Tabla1[[#This Row],[Fecha]]="",(""),(Tabla1[[#This Row],[Precio]]))</f>
        <v/>
      </c>
      <c r="G2301" s="4" t="str">
        <f>IF(Tabla1[[#This Row],[Fecha]]="",(""),(Tabla1[[#This Row],[Medio de Pago]]))</f>
        <v/>
      </c>
      <c r="H2301" s="4" t="str">
        <f>IF(Tabla1[[#This Row],[Fecha]]="",(""),(IF(Tabla1[[#This Row],[Ingreso en]]="",(""),(Tabla1[[#This Row],[Precio]]))))</f>
        <v/>
      </c>
      <c r="I2301" s="5" t="str">
        <f>IF(Tabla1[[#This Row],[Fecha]]="",(""),(IF(Tabla1[[#This Row],[Egreso de]]="",(""),(Tabla1[[#This Row],[Precio]]))))</f>
        <v/>
      </c>
      <c r="J2301" s="4" t="str">
        <f>IF(Tabla1[[#This Row],[Fecha]]="",(""),(IF(Tabla13[[#This Row],[Ingreso en]]="",(-Tabla13[[#This Row],[Egreso de]]),(Tabla13[[#This Row],[Ingreso en]]))))</f>
        <v/>
      </c>
    </row>
    <row r="2302" spans="1:10" x14ac:dyDescent="0.3">
      <c r="A2302" s="2" t="str">
        <f>IF(Tabla1[[#This Row],[Fecha]]="",(""),(Tabla1[[#This Row],[Fecha]]))</f>
        <v/>
      </c>
      <c r="B2302" s="3" t="str">
        <f>IF(Tabla1[[#This Row],[Fecha]]="",(""),(Tabla1[[#This Row],[Tipo de Operación]]))</f>
        <v/>
      </c>
      <c r="C2302" s="19" t="str">
        <f>IF(Tabla1[[#This Row],[Fecha]]="",(""),(Tabla1[[#This Row],[Código]]))</f>
        <v/>
      </c>
      <c r="D2302" s="4" t="str">
        <f>IF(Tabla1[[#This Row],[Fecha]]="",(""),(Tabla1[[#This Row],[Rubro]]))</f>
        <v/>
      </c>
      <c r="E2302" s="4"/>
      <c r="F2302" s="4" t="str">
        <f>IF(Tabla1[[#This Row],[Fecha]]="",(""),(Tabla1[[#This Row],[Precio]]))</f>
        <v/>
      </c>
      <c r="G2302" s="4" t="str">
        <f>IF(Tabla1[[#This Row],[Fecha]]="",(""),(Tabla1[[#This Row],[Medio de Pago]]))</f>
        <v/>
      </c>
      <c r="H2302" s="4" t="str">
        <f>IF(Tabla1[[#This Row],[Fecha]]="",(""),(IF(Tabla1[[#This Row],[Ingreso en]]="",(""),(Tabla1[[#This Row],[Precio]]))))</f>
        <v/>
      </c>
      <c r="I2302" s="5" t="str">
        <f>IF(Tabla1[[#This Row],[Fecha]]="",(""),(IF(Tabla1[[#This Row],[Egreso de]]="",(""),(Tabla1[[#This Row],[Precio]]))))</f>
        <v/>
      </c>
      <c r="J2302" s="4" t="str">
        <f>IF(Tabla1[[#This Row],[Fecha]]="",(""),(IF(Tabla13[[#This Row],[Ingreso en]]="",(-Tabla13[[#This Row],[Egreso de]]),(Tabla13[[#This Row],[Ingreso en]]))))</f>
        <v/>
      </c>
    </row>
    <row r="2303" spans="1:10" x14ac:dyDescent="0.3">
      <c r="A2303" s="2" t="str">
        <f>IF(Tabla1[[#This Row],[Fecha]]="",(""),(Tabla1[[#This Row],[Fecha]]))</f>
        <v/>
      </c>
      <c r="B2303" s="3" t="str">
        <f>IF(Tabla1[[#This Row],[Fecha]]="",(""),(Tabla1[[#This Row],[Tipo de Operación]]))</f>
        <v/>
      </c>
      <c r="C2303" s="19" t="str">
        <f>IF(Tabla1[[#This Row],[Fecha]]="",(""),(Tabla1[[#This Row],[Código]]))</f>
        <v/>
      </c>
      <c r="D2303" s="4" t="str">
        <f>IF(Tabla1[[#This Row],[Fecha]]="",(""),(Tabla1[[#This Row],[Rubro]]))</f>
        <v/>
      </c>
      <c r="E2303" s="4"/>
      <c r="F2303" s="4" t="str">
        <f>IF(Tabla1[[#This Row],[Fecha]]="",(""),(Tabla1[[#This Row],[Precio]]))</f>
        <v/>
      </c>
      <c r="G2303" s="4" t="str">
        <f>IF(Tabla1[[#This Row],[Fecha]]="",(""),(Tabla1[[#This Row],[Medio de Pago]]))</f>
        <v/>
      </c>
      <c r="H2303" s="4" t="str">
        <f>IF(Tabla1[[#This Row],[Fecha]]="",(""),(IF(Tabla1[[#This Row],[Ingreso en]]="",(""),(Tabla1[[#This Row],[Precio]]))))</f>
        <v/>
      </c>
      <c r="I2303" s="5" t="str">
        <f>IF(Tabla1[[#This Row],[Fecha]]="",(""),(IF(Tabla1[[#This Row],[Egreso de]]="",(""),(Tabla1[[#This Row],[Precio]]))))</f>
        <v/>
      </c>
      <c r="J2303" s="4" t="str">
        <f>IF(Tabla1[[#This Row],[Fecha]]="",(""),(IF(Tabla13[[#This Row],[Ingreso en]]="",(-Tabla13[[#This Row],[Egreso de]]),(Tabla13[[#This Row],[Ingreso en]]))))</f>
        <v/>
      </c>
    </row>
    <row r="2304" spans="1:10" x14ac:dyDescent="0.3">
      <c r="A2304" s="2" t="str">
        <f>IF(Tabla1[[#This Row],[Fecha]]="",(""),(Tabla1[[#This Row],[Fecha]]))</f>
        <v/>
      </c>
      <c r="B2304" s="3" t="str">
        <f>IF(Tabla1[[#This Row],[Fecha]]="",(""),(Tabla1[[#This Row],[Tipo de Operación]]))</f>
        <v/>
      </c>
      <c r="C2304" s="19" t="str">
        <f>IF(Tabla1[[#This Row],[Fecha]]="",(""),(Tabla1[[#This Row],[Código]]))</f>
        <v/>
      </c>
      <c r="D2304" s="4" t="str">
        <f>IF(Tabla1[[#This Row],[Fecha]]="",(""),(Tabla1[[#This Row],[Rubro]]))</f>
        <v/>
      </c>
      <c r="E2304" s="4"/>
      <c r="F2304" s="4" t="str">
        <f>IF(Tabla1[[#This Row],[Fecha]]="",(""),(Tabla1[[#This Row],[Precio]]))</f>
        <v/>
      </c>
      <c r="G2304" s="4" t="str">
        <f>IF(Tabla1[[#This Row],[Fecha]]="",(""),(Tabla1[[#This Row],[Medio de Pago]]))</f>
        <v/>
      </c>
      <c r="H2304" s="4" t="str">
        <f>IF(Tabla1[[#This Row],[Fecha]]="",(""),(IF(Tabla1[[#This Row],[Ingreso en]]="",(""),(Tabla1[[#This Row],[Precio]]))))</f>
        <v/>
      </c>
      <c r="I2304" s="5" t="str">
        <f>IF(Tabla1[[#This Row],[Fecha]]="",(""),(IF(Tabla1[[#This Row],[Egreso de]]="",(""),(Tabla1[[#This Row],[Precio]]))))</f>
        <v/>
      </c>
      <c r="J2304" s="4" t="str">
        <f>IF(Tabla1[[#This Row],[Fecha]]="",(""),(IF(Tabla13[[#This Row],[Ingreso en]]="",(-Tabla13[[#This Row],[Egreso de]]),(Tabla13[[#This Row],[Ingreso en]]))))</f>
        <v/>
      </c>
    </row>
    <row r="2305" spans="1:10" x14ac:dyDescent="0.3">
      <c r="A2305" s="2" t="str">
        <f>IF(Tabla1[[#This Row],[Fecha]]="",(""),(Tabla1[[#This Row],[Fecha]]))</f>
        <v/>
      </c>
      <c r="B2305" s="3" t="str">
        <f>IF(Tabla1[[#This Row],[Fecha]]="",(""),(Tabla1[[#This Row],[Tipo de Operación]]))</f>
        <v/>
      </c>
      <c r="C2305" s="19" t="str">
        <f>IF(Tabla1[[#This Row],[Fecha]]="",(""),(Tabla1[[#This Row],[Código]]))</f>
        <v/>
      </c>
      <c r="D2305" s="4" t="str">
        <f>IF(Tabla1[[#This Row],[Fecha]]="",(""),(Tabla1[[#This Row],[Rubro]]))</f>
        <v/>
      </c>
      <c r="E2305" s="4"/>
      <c r="F2305" s="4" t="str">
        <f>IF(Tabla1[[#This Row],[Fecha]]="",(""),(Tabla1[[#This Row],[Precio]]))</f>
        <v/>
      </c>
      <c r="G2305" s="4" t="str">
        <f>IF(Tabla1[[#This Row],[Fecha]]="",(""),(Tabla1[[#This Row],[Medio de Pago]]))</f>
        <v/>
      </c>
      <c r="H2305" s="4" t="str">
        <f>IF(Tabla1[[#This Row],[Fecha]]="",(""),(IF(Tabla1[[#This Row],[Ingreso en]]="",(""),(Tabla1[[#This Row],[Precio]]))))</f>
        <v/>
      </c>
      <c r="I2305" s="5" t="str">
        <f>IF(Tabla1[[#This Row],[Fecha]]="",(""),(IF(Tabla1[[#This Row],[Egreso de]]="",(""),(Tabla1[[#This Row],[Precio]]))))</f>
        <v/>
      </c>
      <c r="J2305" s="4" t="str">
        <f>IF(Tabla1[[#This Row],[Fecha]]="",(""),(IF(Tabla13[[#This Row],[Ingreso en]]="",(-Tabla13[[#This Row],[Egreso de]]),(Tabla13[[#This Row],[Ingreso en]]))))</f>
        <v/>
      </c>
    </row>
    <row r="2306" spans="1:10" x14ac:dyDescent="0.3">
      <c r="A2306" s="2" t="str">
        <f>IF(Tabla1[[#This Row],[Fecha]]="",(""),(Tabla1[[#This Row],[Fecha]]))</f>
        <v/>
      </c>
      <c r="B2306" s="3" t="str">
        <f>IF(Tabla1[[#This Row],[Fecha]]="",(""),(Tabla1[[#This Row],[Tipo de Operación]]))</f>
        <v/>
      </c>
      <c r="C2306" s="19" t="str">
        <f>IF(Tabla1[[#This Row],[Fecha]]="",(""),(Tabla1[[#This Row],[Código]]))</f>
        <v/>
      </c>
      <c r="D2306" s="4" t="str">
        <f>IF(Tabla1[[#This Row],[Fecha]]="",(""),(Tabla1[[#This Row],[Rubro]]))</f>
        <v/>
      </c>
      <c r="E2306" s="4"/>
      <c r="F2306" s="4" t="str">
        <f>IF(Tabla1[[#This Row],[Fecha]]="",(""),(Tabla1[[#This Row],[Precio]]))</f>
        <v/>
      </c>
      <c r="G2306" s="4" t="str">
        <f>IF(Tabla1[[#This Row],[Fecha]]="",(""),(Tabla1[[#This Row],[Medio de Pago]]))</f>
        <v/>
      </c>
      <c r="H2306" s="4" t="str">
        <f>IF(Tabla1[[#This Row],[Fecha]]="",(""),(IF(Tabla1[[#This Row],[Ingreso en]]="",(""),(Tabla1[[#This Row],[Precio]]))))</f>
        <v/>
      </c>
      <c r="I2306" s="5" t="str">
        <f>IF(Tabla1[[#This Row],[Fecha]]="",(""),(IF(Tabla1[[#This Row],[Egreso de]]="",(""),(Tabla1[[#This Row],[Precio]]))))</f>
        <v/>
      </c>
      <c r="J2306" s="4" t="str">
        <f>IF(Tabla1[[#This Row],[Fecha]]="",(""),(IF(Tabla13[[#This Row],[Ingreso en]]="",(-Tabla13[[#This Row],[Egreso de]]),(Tabla13[[#This Row],[Ingreso en]]))))</f>
        <v/>
      </c>
    </row>
    <row r="2307" spans="1:10" x14ac:dyDescent="0.3">
      <c r="A2307" s="2" t="str">
        <f>IF(Tabla1[[#This Row],[Fecha]]="",(""),(Tabla1[[#This Row],[Fecha]]))</f>
        <v/>
      </c>
      <c r="B2307" s="3" t="str">
        <f>IF(Tabla1[[#This Row],[Fecha]]="",(""),(Tabla1[[#This Row],[Tipo de Operación]]))</f>
        <v/>
      </c>
      <c r="C2307" s="19" t="str">
        <f>IF(Tabla1[[#This Row],[Fecha]]="",(""),(Tabla1[[#This Row],[Código]]))</f>
        <v/>
      </c>
      <c r="D2307" s="4" t="str">
        <f>IF(Tabla1[[#This Row],[Fecha]]="",(""),(Tabla1[[#This Row],[Rubro]]))</f>
        <v/>
      </c>
      <c r="E2307" s="4"/>
      <c r="F2307" s="4" t="str">
        <f>IF(Tabla1[[#This Row],[Fecha]]="",(""),(Tabla1[[#This Row],[Precio]]))</f>
        <v/>
      </c>
      <c r="G2307" s="4" t="str">
        <f>IF(Tabla1[[#This Row],[Fecha]]="",(""),(Tabla1[[#This Row],[Medio de Pago]]))</f>
        <v/>
      </c>
      <c r="H2307" s="4" t="str">
        <f>IF(Tabla1[[#This Row],[Fecha]]="",(""),(IF(Tabla1[[#This Row],[Ingreso en]]="",(""),(Tabla1[[#This Row],[Precio]]))))</f>
        <v/>
      </c>
      <c r="I2307" s="5" t="str">
        <f>IF(Tabla1[[#This Row],[Fecha]]="",(""),(IF(Tabla1[[#This Row],[Egreso de]]="",(""),(Tabla1[[#This Row],[Precio]]))))</f>
        <v/>
      </c>
      <c r="J2307" s="4" t="str">
        <f>IF(Tabla1[[#This Row],[Fecha]]="",(""),(IF(Tabla13[[#This Row],[Ingreso en]]="",(-Tabla13[[#This Row],[Egreso de]]),(Tabla13[[#This Row],[Ingreso en]]))))</f>
        <v/>
      </c>
    </row>
    <row r="2308" spans="1:10" x14ac:dyDescent="0.3">
      <c r="A2308" s="2" t="str">
        <f>IF(Tabla1[[#This Row],[Fecha]]="",(""),(Tabla1[[#This Row],[Fecha]]))</f>
        <v/>
      </c>
      <c r="B2308" s="3" t="str">
        <f>IF(Tabla1[[#This Row],[Fecha]]="",(""),(Tabla1[[#This Row],[Tipo de Operación]]))</f>
        <v/>
      </c>
      <c r="C2308" s="19" t="str">
        <f>IF(Tabla1[[#This Row],[Fecha]]="",(""),(Tabla1[[#This Row],[Código]]))</f>
        <v/>
      </c>
      <c r="D2308" s="4" t="str">
        <f>IF(Tabla1[[#This Row],[Fecha]]="",(""),(Tabla1[[#This Row],[Rubro]]))</f>
        <v/>
      </c>
      <c r="E2308" s="4"/>
      <c r="F2308" s="4" t="str">
        <f>IF(Tabla1[[#This Row],[Fecha]]="",(""),(Tabla1[[#This Row],[Precio]]))</f>
        <v/>
      </c>
      <c r="G2308" s="4" t="str">
        <f>IF(Tabla1[[#This Row],[Fecha]]="",(""),(Tabla1[[#This Row],[Medio de Pago]]))</f>
        <v/>
      </c>
      <c r="H2308" s="4" t="str">
        <f>IF(Tabla1[[#This Row],[Fecha]]="",(""),(IF(Tabla1[[#This Row],[Ingreso en]]="",(""),(Tabla1[[#This Row],[Precio]]))))</f>
        <v/>
      </c>
      <c r="I2308" s="5" t="str">
        <f>IF(Tabla1[[#This Row],[Fecha]]="",(""),(IF(Tabla1[[#This Row],[Egreso de]]="",(""),(Tabla1[[#This Row],[Precio]]))))</f>
        <v/>
      </c>
      <c r="J2308" s="4" t="str">
        <f>IF(Tabla1[[#This Row],[Fecha]]="",(""),(IF(Tabla13[[#This Row],[Ingreso en]]="",(-Tabla13[[#This Row],[Egreso de]]),(Tabla13[[#This Row],[Ingreso en]]))))</f>
        <v/>
      </c>
    </row>
    <row r="2309" spans="1:10" x14ac:dyDescent="0.3">
      <c r="A2309" s="2" t="str">
        <f>IF(Tabla1[[#This Row],[Fecha]]="",(""),(Tabla1[[#This Row],[Fecha]]))</f>
        <v/>
      </c>
      <c r="B2309" s="3" t="str">
        <f>IF(Tabla1[[#This Row],[Fecha]]="",(""),(Tabla1[[#This Row],[Tipo de Operación]]))</f>
        <v/>
      </c>
      <c r="C2309" s="19" t="str">
        <f>IF(Tabla1[[#This Row],[Fecha]]="",(""),(Tabla1[[#This Row],[Código]]))</f>
        <v/>
      </c>
      <c r="D2309" s="4" t="str">
        <f>IF(Tabla1[[#This Row],[Fecha]]="",(""),(Tabla1[[#This Row],[Rubro]]))</f>
        <v/>
      </c>
      <c r="E2309" s="4"/>
      <c r="F2309" s="4" t="str">
        <f>IF(Tabla1[[#This Row],[Fecha]]="",(""),(Tabla1[[#This Row],[Precio]]))</f>
        <v/>
      </c>
      <c r="G2309" s="4" t="str">
        <f>IF(Tabla1[[#This Row],[Fecha]]="",(""),(Tabla1[[#This Row],[Medio de Pago]]))</f>
        <v/>
      </c>
      <c r="H2309" s="4" t="str">
        <f>IF(Tabla1[[#This Row],[Fecha]]="",(""),(IF(Tabla1[[#This Row],[Ingreso en]]="",(""),(Tabla1[[#This Row],[Precio]]))))</f>
        <v/>
      </c>
      <c r="I2309" s="5" t="str">
        <f>IF(Tabla1[[#This Row],[Fecha]]="",(""),(IF(Tabla1[[#This Row],[Egreso de]]="",(""),(Tabla1[[#This Row],[Precio]]))))</f>
        <v/>
      </c>
      <c r="J2309" s="4" t="str">
        <f>IF(Tabla1[[#This Row],[Fecha]]="",(""),(IF(Tabla13[[#This Row],[Ingreso en]]="",(-Tabla13[[#This Row],[Egreso de]]),(Tabla13[[#This Row],[Ingreso en]]))))</f>
        <v/>
      </c>
    </row>
    <row r="2310" spans="1:10" x14ac:dyDescent="0.3">
      <c r="A2310" s="2" t="str">
        <f>IF(Tabla1[[#This Row],[Fecha]]="",(""),(Tabla1[[#This Row],[Fecha]]))</f>
        <v/>
      </c>
      <c r="B2310" s="3" t="str">
        <f>IF(Tabla1[[#This Row],[Fecha]]="",(""),(Tabla1[[#This Row],[Tipo de Operación]]))</f>
        <v/>
      </c>
      <c r="C2310" s="19" t="str">
        <f>IF(Tabla1[[#This Row],[Fecha]]="",(""),(Tabla1[[#This Row],[Código]]))</f>
        <v/>
      </c>
      <c r="D2310" s="4" t="str">
        <f>IF(Tabla1[[#This Row],[Fecha]]="",(""),(Tabla1[[#This Row],[Rubro]]))</f>
        <v/>
      </c>
      <c r="E2310" s="4"/>
      <c r="F2310" s="4" t="str">
        <f>IF(Tabla1[[#This Row],[Fecha]]="",(""),(Tabla1[[#This Row],[Precio]]))</f>
        <v/>
      </c>
      <c r="G2310" s="4" t="str">
        <f>IF(Tabla1[[#This Row],[Fecha]]="",(""),(Tabla1[[#This Row],[Medio de Pago]]))</f>
        <v/>
      </c>
      <c r="H2310" s="4" t="str">
        <f>IF(Tabla1[[#This Row],[Fecha]]="",(""),(IF(Tabla1[[#This Row],[Ingreso en]]="",(""),(Tabla1[[#This Row],[Precio]]))))</f>
        <v/>
      </c>
      <c r="I2310" s="5" t="str">
        <f>IF(Tabla1[[#This Row],[Fecha]]="",(""),(IF(Tabla1[[#This Row],[Egreso de]]="",(""),(Tabla1[[#This Row],[Precio]]))))</f>
        <v/>
      </c>
      <c r="J2310" s="4" t="str">
        <f>IF(Tabla1[[#This Row],[Fecha]]="",(""),(IF(Tabla13[[#This Row],[Ingreso en]]="",(-Tabla13[[#This Row],[Egreso de]]),(Tabla13[[#This Row],[Ingreso en]]))))</f>
        <v/>
      </c>
    </row>
    <row r="2311" spans="1:10" x14ac:dyDescent="0.3">
      <c r="A2311" s="2" t="str">
        <f>IF(Tabla1[[#This Row],[Fecha]]="",(""),(Tabla1[[#This Row],[Fecha]]))</f>
        <v/>
      </c>
      <c r="B2311" s="3" t="str">
        <f>IF(Tabla1[[#This Row],[Fecha]]="",(""),(Tabla1[[#This Row],[Tipo de Operación]]))</f>
        <v/>
      </c>
      <c r="C2311" s="19" t="str">
        <f>IF(Tabla1[[#This Row],[Fecha]]="",(""),(Tabla1[[#This Row],[Código]]))</f>
        <v/>
      </c>
      <c r="D2311" s="4" t="str">
        <f>IF(Tabla1[[#This Row],[Fecha]]="",(""),(Tabla1[[#This Row],[Rubro]]))</f>
        <v/>
      </c>
      <c r="E2311" s="4"/>
      <c r="F2311" s="4" t="str">
        <f>IF(Tabla1[[#This Row],[Fecha]]="",(""),(Tabla1[[#This Row],[Precio]]))</f>
        <v/>
      </c>
      <c r="G2311" s="4" t="str">
        <f>IF(Tabla1[[#This Row],[Fecha]]="",(""),(Tabla1[[#This Row],[Medio de Pago]]))</f>
        <v/>
      </c>
      <c r="H2311" s="4" t="str">
        <f>IF(Tabla1[[#This Row],[Fecha]]="",(""),(IF(Tabla1[[#This Row],[Ingreso en]]="",(""),(Tabla1[[#This Row],[Precio]]))))</f>
        <v/>
      </c>
      <c r="I2311" s="5" t="str">
        <f>IF(Tabla1[[#This Row],[Fecha]]="",(""),(IF(Tabla1[[#This Row],[Egreso de]]="",(""),(Tabla1[[#This Row],[Precio]]))))</f>
        <v/>
      </c>
      <c r="J2311" s="4" t="str">
        <f>IF(Tabla1[[#This Row],[Fecha]]="",(""),(IF(Tabla13[[#This Row],[Ingreso en]]="",(-Tabla13[[#This Row],[Egreso de]]),(Tabla13[[#This Row],[Ingreso en]]))))</f>
        <v/>
      </c>
    </row>
    <row r="2312" spans="1:10" x14ac:dyDescent="0.3">
      <c r="A2312" s="2" t="str">
        <f>IF(Tabla1[[#This Row],[Fecha]]="",(""),(Tabla1[[#This Row],[Fecha]]))</f>
        <v/>
      </c>
      <c r="B2312" s="3" t="str">
        <f>IF(Tabla1[[#This Row],[Fecha]]="",(""),(Tabla1[[#This Row],[Tipo de Operación]]))</f>
        <v/>
      </c>
      <c r="C2312" s="19" t="str">
        <f>IF(Tabla1[[#This Row],[Fecha]]="",(""),(Tabla1[[#This Row],[Código]]))</f>
        <v/>
      </c>
      <c r="D2312" s="4" t="str">
        <f>IF(Tabla1[[#This Row],[Fecha]]="",(""),(Tabla1[[#This Row],[Rubro]]))</f>
        <v/>
      </c>
      <c r="E2312" s="4"/>
      <c r="F2312" s="4" t="str">
        <f>IF(Tabla1[[#This Row],[Fecha]]="",(""),(Tabla1[[#This Row],[Precio]]))</f>
        <v/>
      </c>
      <c r="G2312" s="4" t="str">
        <f>IF(Tabla1[[#This Row],[Fecha]]="",(""),(Tabla1[[#This Row],[Medio de Pago]]))</f>
        <v/>
      </c>
      <c r="H2312" s="4" t="str">
        <f>IF(Tabla1[[#This Row],[Fecha]]="",(""),(IF(Tabla1[[#This Row],[Ingreso en]]="",(""),(Tabla1[[#This Row],[Precio]]))))</f>
        <v/>
      </c>
      <c r="I2312" s="5" t="str">
        <f>IF(Tabla1[[#This Row],[Fecha]]="",(""),(IF(Tabla1[[#This Row],[Egreso de]]="",(""),(Tabla1[[#This Row],[Precio]]))))</f>
        <v/>
      </c>
      <c r="J2312" s="4" t="str">
        <f>IF(Tabla1[[#This Row],[Fecha]]="",(""),(IF(Tabla13[[#This Row],[Ingreso en]]="",(-Tabla13[[#This Row],[Egreso de]]),(Tabla13[[#This Row],[Ingreso en]]))))</f>
        <v/>
      </c>
    </row>
    <row r="2313" spans="1:10" x14ac:dyDescent="0.3">
      <c r="A2313" s="2" t="str">
        <f>IF(Tabla1[[#This Row],[Fecha]]="",(""),(Tabla1[[#This Row],[Fecha]]))</f>
        <v/>
      </c>
      <c r="B2313" s="3" t="str">
        <f>IF(Tabla1[[#This Row],[Fecha]]="",(""),(Tabla1[[#This Row],[Tipo de Operación]]))</f>
        <v/>
      </c>
      <c r="C2313" s="19" t="str">
        <f>IF(Tabla1[[#This Row],[Fecha]]="",(""),(Tabla1[[#This Row],[Código]]))</f>
        <v/>
      </c>
      <c r="D2313" s="4" t="str">
        <f>IF(Tabla1[[#This Row],[Fecha]]="",(""),(Tabla1[[#This Row],[Rubro]]))</f>
        <v/>
      </c>
      <c r="E2313" s="4"/>
      <c r="F2313" s="4" t="str">
        <f>IF(Tabla1[[#This Row],[Fecha]]="",(""),(Tabla1[[#This Row],[Precio]]))</f>
        <v/>
      </c>
      <c r="G2313" s="4" t="str">
        <f>IF(Tabla1[[#This Row],[Fecha]]="",(""),(Tabla1[[#This Row],[Medio de Pago]]))</f>
        <v/>
      </c>
      <c r="H2313" s="4" t="str">
        <f>IF(Tabla1[[#This Row],[Fecha]]="",(""),(IF(Tabla1[[#This Row],[Ingreso en]]="",(""),(Tabla1[[#This Row],[Precio]]))))</f>
        <v/>
      </c>
      <c r="I2313" s="5" t="str">
        <f>IF(Tabla1[[#This Row],[Fecha]]="",(""),(IF(Tabla1[[#This Row],[Egreso de]]="",(""),(Tabla1[[#This Row],[Precio]]))))</f>
        <v/>
      </c>
      <c r="J2313" s="4" t="str">
        <f>IF(Tabla1[[#This Row],[Fecha]]="",(""),(IF(Tabla13[[#This Row],[Ingreso en]]="",(-Tabla13[[#This Row],[Egreso de]]),(Tabla13[[#This Row],[Ingreso en]]))))</f>
        <v/>
      </c>
    </row>
    <row r="2314" spans="1:10" x14ac:dyDescent="0.3">
      <c r="A2314" s="2" t="str">
        <f>IF(Tabla1[[#This Row],[Fecha]]="",(""),(Tabla1[[#This Row],[Fecha]]))</f>
        <v/>
      </c>
      <c r="B2314" s="3" t="str">
        <f>IF(Tabla1[[#This Row],[Fecha]]="",(""),(Tabla1[[#This Row],[Tipo de Operación]]))</f>
        <v/>
      </c>
      <c r="C2314" s="19" t="str">
        <f>IF(Tabla1[[#This Row],[Fecha]]="",(""),(Tabla1[[#This Row],[Código]]))</f>
        <v/>
      </c>
      <c r="D2314" s="4" t="str">
        <f>IF(Tabla1[[#This Row],[Fecha]]="",(""),(Tabla1[[#This Row],[Rubro]]))</f>
        <v/>
      </c>
      <c r="E2314" s="4"/>
      <c r="F2314" s="4" t="str">
        <f>IF(Tabla1[[#This Row],[Fecha]]="",(""),(Tabla1[[#This Row],[Precio]]))</f>
        <v/>
      </c>
      <c r="G2314" s="4" t="str">
        <f>IF(Tabla1[[#This Row],[Fecha]]="",(""),(Tabla1[[#This Row],[Medio de Pago]]))</f>
        <v/>
      </c>
      <c r="H2314" s="4" t="str">
        <f>IF(Tabla1[[#This Row],[Fecha]]="",(""),(IF(Tabla1[[#This Row],[Ingreso en]]="",(""),(Tabla1[[#This Row],[Precio]]))))</f>
        <v/>
      </c>
      <c r="I2314" s="5" t="str">
        <f>IF(Tabla1[[#This Row],[Fecha]]="",(""),(IF(Tabla1[[#This Row],[Egreso de]]="",(""),(Tabla1[[#This Row],[Precio]]))))</f>
        <v/>
      </c>
      <c r="J2314" s="4" t="str">
        <f>IF(Tabla1[[#This Row],[Fecha]]="",(""),(IF(Tabla13[[#This Row],[Ingreso en]]="",(-Tabla13[[#This Row],[Egreso de]]),(Tabla13[[#This Row],[Ingreso en]]))))</f>
        <v/>
      </c>
    </row>
    <row r="2315" spans="1:10" x14ac:dyDescent="0.3">
      <c r="A2315" s="2" t="str">
        <f>IF(Tabla1[[#This Row],[Fecha]]="",(""),(Tabla1[[#This Row],[Fecha]]))</f>
        <v/>
      </c>
      <c r="B2315" s="3" t="str">
        <f>IF(Tabla1[[#This Row],[Fecha]]="",(""),(Tabla1[[#This Row],[Tipo de Operación]]))</f>
        <v/>
      </c>
      <c r="C2315" s="19" t="str">
        <f>IF(Tabla1[[#This Row],[Fecha]]="",(""),(Tabla1[[#This Row],[Código]]))</f>
        <v/>
      </c>
      <c r="D2315" s="4" t="str">
        <f>IF(Tabla1[[#This Row],[Fecha]]="",(""),(Tabla1[[#This Row],[Rubro]]))</f>
        <v/>
      </c>
      <c r="E2315" s="4"/>
      <c r="F2315" s="4" t="str">
        <f>IF(Tabla1[[#This Row],[Fecha]]="",(""),(Tabla1[[#This Row],[Precio]]))</f>
        <v/>
      </c>
      <c r="G2315" s="4" t="str">
        <f>IF(Tabla1[[#This Row],[Fecha]]="",(""),(Tabla1[[#This Row],[Medio de Pago]]))</f>
        <v/>
      </c>
      <c r="H2315" s="4" t="str">
        <f>IF(Tabla1[[#This Row],[Fecha]]="",(""),(IF(Tabla1[[#This Row],[Ingreso en]]="",(""),(Tabla1[[#This Row],[Precio]]))))</f>
        <v/>
      </c>
      <c r="I2315" s="5" t="str">
        <f>IF(Tabla1[[#This Row],[Fecha]]="",(""),(IF(Tabla1[[#This Row],[Egreso de]]="",(""),(Tabla1[[#This Row],[Precio]]))))</f>
        <v/>
      </c>
      <c r="J2315" s="4" t="str">
        <f>IF(Tabla1[[#This Row],[Fecha]]="",(""),(IF(Tabla13[[#This Row],[Ingreso en]]="",(-Tabla13[[#This Row],[Egreso de]]),(Tabla13[[#This Row],[Ingreso en]]))))</f>
        <v/>
      </c>
    </row>
    <row r="2316" spans="1:10" x14ac:dyDescent="0.3">
      <c r="A2316" s="2" t="str">
        <f>IF(Tabla1[[#This Row],[Fecha]]="",(""),(Tabla1[[#This Row],[Fecha]]))</f>
        <v/>
      </c>
      <c r="B2316" s="3" t="str">
        <f>IF(Tabla1[[#This Row],[Fecha]]="",(""),(Tabla1[[#This Row],[Tipo de Operación]]))</f>
        <v/>
      </c>
      <c r="C2316" s="19" t="str">
        <f>IF(Tabla1[[#This Row],[Fecha]]="",(""),(Tabla1[[#This Row],[Código]]))</f>
        <v/>
      </c>
      <c r="D2316" s="4" t="str">
        <f>IF(Tabla1[[#This Row],[Fecha]]="",(""),(Tabla1[[#This Row],[Rubro]]))</f>
        <v/>
      </c>
      <c r="E2316" s="4"/>
      <c r="F2316" s="4" t="str">
        <f>IF(Tabla1[[#This Row],[Fecha]]="",(""),(Tabla1[[#This Row],[Precio]]))</f>
        <v/>
      </c>
      <c r="G2316" s="4" t="str">
        <f>IF(Tabla1[[#This Row],[Fecha]]="",(""),(Tabla1[[#This Row],[Medio de Pago]]))</f>
        <v/>
      </c>
      <c r="H2316" s="4" t="str">
        <f>IF(Tabla1[[#This Row],[Fecha]]="",(""),(IF(Tabla1[[#This Row],[Ingreso en]]="",(""),(Tabla1[[#This Row],[Precio]]))))</f>
        <v/>
      </c>
      <c r="I2316" s="5" t="str">
        <f>IF(Tabla1[[#This Row],[Fecha]]="",(""),(IF(Tabla1[[#This Row],[Egreso de]]="",(""),(Tabla1[[#This Row],[Precio]]))))</f>
        <v/>
      </c>
      <c r="J2316" s="4" t="str">
        <f>IF(Tabla1[[#This Row],[Fecha]]="",(""),(IF(Tabla13[[#This Row],[Ingreso en]]="",(-Tabla13[[#This Row],[Egreso de]]),(Tabla13[[#This Row],[Ingreso en]]))))</f>
        <v/>
      </c>
    </row>
    <row r="2317" spans="1:10" x14ac:dyDescent="0.3">
      <c r="A2317" s="2" t="str">
        <f>IF(Tabla1[[#This Row],[Fecha]]="",(""),(Tabla1[[#This Row],[Fecha]]))</f>
        <v/>
      </c>
      <c r="B2317" s="3" t="str">
        <f>IF(Tabla1[[#This Row],[Fecha]]="",(""),(Tabla1[[#This Row],[Tipo de Operación]]))</f>
        <v/>
      </c>
      <c r="C2317" s="19" t="str">
        <f>IF(Tabla1[[#This Row],[Fecha]]="",(""),(Tabla1[[#This Row],[Código]]))</f>
        <v/>
      </c>
      <c r="D2317" s="4" t="str">
        <f>IF(Tabla1[[#This Row],[Fecha]]="",(""),(Tabla1[[#This Row],[Rubro]]))</f>
        <v/>
      </c>
      <c r="E2317" s="4"/>
      <c r="F2317" s="4" t="str">
        <f>IF(Tabla1[[#This Row],[Fecha]]="",(""),(Tabla1[[#This Row],[Precio]]))</f>
        <v/>
      </c>
      <c r="G2317" s="4" t="str">
        <f>IF(Tabla1[[#This Row],[Fecha]]="",(""),(Tabla1[[#This Row],[Medio de Pago]]))</f>
        <v/>
      </c>
      <c r="H2317" s="4" t="str">
        <f>IF(Tabla1[[#This Row],[Fecha]]="",(""),(IF(Tabla1[[#This Row],[Ingreso en]]="",(""),(Tabla1[[#This Row],[Precio]]))))</f>
        <v/>
      </c>
      <c r="I2317" s="5" t="str">
        <f>IF(Tabla1[[#This Row],[Fecha]]="",(""),(IF(Tabla1[[#This Row],[Egreso de]]="",(""),(Tabla1[[#This Row],[Precio]]))))</f>
        <v/>
      </c>
      <c r="J2317" s="4" t="str">
        <f>IF(Tabla1[[#This Row],[Fecha]]="",(""),(IF(Tabla13[[#This Row],[Ingreso en]]="",(-Tabla13[[#This Row],[Egreso de]]),(Tabla13[[#This Row],[Ingreso en]]))))</f>
        <v/>
      </c>
    </row>
    <row r="2318" spans="1:10" x14ac:dyDescent="0.3">
      <c r="A2318" s="2" t="str">
        <f>IF(Tabla1[[#This Row],[Fecha]]="",(""),(Tabla1[[#This Row],[Fecha]]))</f>
        <v/>
      </c>
      <c r="B2318" s="3" t="str">
        <f>IF(Tabla1[[#This Row],[Fecha]]="",(""),(Tabla1[[#This Row],[Tipo de Operación]]))</f>
        <v/>
      </c>
      <c r="C2318" s="19" t="str">
        <f>IF(Tabla1[[#This Row],[Fecha]]="",(""),(Tabla1[[#This Row],[Código]]))</f>
        <v/>
      </c>
      <c r="D2318" s="4" t="str">
        <f>IF(Tabla1[[#This Row],[Fecha]]="",(""),(Tabla1[[#This Row],[Rubro]]))</f>
        <v/>
      </c>
      <c r="E2318" s="4"/>
      <c r="F2318" s="4" t="str">
        <f>IF(Tabla1[[#This Row],[Fecha]]="",(""),(Tabla1[[#This Row],[Precio]]))</f>
        <v/>
      </c>
      <c r="G2318" s="4" t="str">
        <f>IF(Tabla1[[#This Row],[Fecha]]="",(""),(Tabla1[[#This Row],[Medio de Pago]]))</f>
        <v/>
      </c>
      <c r="H2318" s="4" t="str">
        <f>IF(Tabla1[[#This Row],[Fecha]]="",(""),(IF(Tabla1[[#This Row],[Ingreso en]]="",(""),(Tabla1[[#This Row],[Precio]]))))</f>
        <v/>
      </c>
      <c r="I2318" s="5" t="str">
        <f>IF(Tabla1[[#This Row],[Fecha]]="",(""),(IF(Tabla1[[#This Row],[Egreso de]]="",(""),(Tabla1[[#This Row],[Precio]]))))</f>
        <v/>
      </c>
      <c r="J2318" s="4" t="str">
        <f>IF(Tabla1[[#This Row],[Fecha]]="",(""),(IF(Tabla13[[#This Row],[Ingreso en]]="",(-Tabla13[[#This Row],[Egreso de]]),(Tabla13[[#This Row],[Ingreso en]]))))</f>
        <v/>
      </c>
    </row>
    <row r="2319" spans="1:10" x14ac:dyDescent="0.3">
      <c r="A2319" s="2" t="str">
        <f>IF(Tabla1[[#This Row],[Fecha]]="",(""),(Tabla1[[#This Row],[Fecha]]))</f>
        <v/>
      </c>
      <c r="B2319" s="3" t="str">
        <f>IF(Tabla1[[#This Row],[Fecha]]="",(""),(Tabla1[[#This Row],[Tipo de Operación]]))</f>
        <v/>
      </c>
      <c r="C2319" s="19" t="str">
        <f>IF(Tabla1[[#This Row],[Fecha]]="",(""),(Tabla1[[#This Row],[Código]]))</f>
        <v/>
      </c>
      <c r="D2319" s="4" t="str">
        <f>IF(Tabla1[[#This Row],[Fecha]]="",(""),(Tabla1[[#This Row],[Rubro]]))</f>
        <v/>
      </c>
      <c r="E2319" s="4"/>
      <c r="F2319" s="4" t="str">
        <f>IF(Tabla1[[#This Row],[Fecha]]="",(""),(Tabla1[[#This Row],[Precio]]))</f>
        <v/>
      </c>
      <c r="G2319" s="4" t="str">
        <f>IF(Tabla1[[#This Row],[Fecha]]="",(""),(Tabla1[[#This Row],[Medio de Pago]]))</f>
        <v/>
      </c>
      <c r="H2319" s="4" t="str">
        <f>IF(Tabla1[[#This Row],[Fecha]]="",(""),(IF(Tabla1[[#This Row],[Ingreso en]]="",(""),(Tabla1[[#This Row],[Precio]]))))</f>
        <v/>
      </c>
      <c r="I2319" s="5" t="str">
        <f>IF(Tabla1[[#This Row],[Fecha]]="",(""),(IF(Tabla1[[#This Row],[Egreso de]]="",(""),(Tabla1[[#This Row],[Precio]]))))</f>
        <v/>
      </c>
      <c r="J2319" s="4" t="str">
        <f>IF(Tabla1[[#This Row],[Fecha]]="",(""),(IF(Tabla13[[#This Row],[Ingreso en]]="",(-Tabla13[[#This Row],[Egreso de]]),(Tabla13[[#This Row],[Ingreso en]]))))</f>
        <v/>
      </c>
    </row>
    <row r="2320" spans="1:10" x14ac:dyDescent="0.3">
      <c r="A2320" s="2" t="str">
        <f>IF(Tabla1[[#This Row],[Fecha]]="",(""),(Tabla1[[#This Row],[Fecha]]))</f>
        <v/>
      </c>
      <c r="B2320" s="3" t="str">
        <f>IF(Tabla1[[#This Row],[Fecha]]="",(""),(Tabla1[[#This Row],[Tipo de Operación]]))</f>
        <v/>
      </c>
      <c r="C2320" s="19" t="str">
        <f>IF(Tabla1[[#This Row],[Fecha]]="",(""),(Tabla1[[#This Row],[Código]]))</f>
        <v/>
      </c>
      <c r="D2320" s="4" t="str">
        <f>IF(Tabla1[[#This Row],[Fecha]]="",(""),(Tabla1[[#This Row],[Rubro]]))</f>
        <v/>
      </c>
      <c r="E2320" s="4"/>
      <c r="F2320" s="4" t="str">
        <f>IF(Tabla1[[#This Row],[Fecha]]="",(""),(Tabla1[[#This Row],[Precio]]))</f>
        <v/>
      </c>
      <c r="G2320" s="4" t="str">
        <f>IF(Tabla1[[#This Row],[Fecha]]="",(""),(Tabla1[[#This Row],[Medio de Pago]]))</f>
        <v/>
      </c>
      <c r="H2320" s="4" t="str">
        <f>IF(Tabla1[[#This Row],[Fecha]]="",(""),(IF(Tabla1[[#This Row],[Ingreso en]]="",(""),(Tabla1[[#This Row],[Precio]]))))</f>
        <v/>
      </c>
      <c r="I2320" s="5" t="str">
        <f>IF(Tabla1[[#This Row],[Fecha]]="",(""),(IF(Tabla1[[#This Row],[Egreso de]]="",(""),(Tabla1[[#This Row],[Precio]]))))</f>
        <v/>
      </c>
      <c r="J2320" s="4" t="str">
        <f>IF(Tabla1[[#This Row],[Fecha]]="",(""),(IF(Tabla13[[#This Row],[Ingreso en]]="",(-Tabla13[[#This Row],[Egreso de]]),(Tabla13[[#This Row],[Ingreso en]]))))</f>
        <v/>
      </c>
    </row>
    <row r="2321" spans="1:10" x14ac:dyDescent="0.3">
      <c r="A2321" s="2" t="str">
        <f>IF(Tabla1[[#This Row],[Fecha]]="",(""),(Tabla1[[#This Row],[Fecha]]))</f>
        <v/>
      </c>
      <c r="B2321" s="3" t="str">
        <f>IF(Tabla1[[#This Row],[Fecha]]="",(""),(Tabla1[[#This Row],[Tipo de Operación]]))</f>
        <v/>
      </c>
      <c r="C2321" s="19" t="str">
        <f>IF(Tabla1[[#This Row],[Fecha]]="",(""),(Tabla1[[#This Row],[Código]]))</f>
        <v/>
      </c>
      <c r="D2321" s="4" t="str">
        <f>IF(Tabla1[[#This Row],[Fecha]]="",(""),(Tabla1[[#This Row],[Rubro]]))</f>
        <v/>
      </c>
      <c r="E2321" s="4"/>
      <c r="F2321" s="4" t="str">
        <f>IF(Tabla1[[#This Row],[Fecha]]="",(""),(Tabla1[[#This Row],[Precio]]))</f>
        <v/>
      </c>
      <c r="G2321" s="4" t="str">
        <f>IF(Tabla1[[#This Row],[Fecha]]="",(""),(Tabla1[[#This Row],[Medio de Pago]]))</f>
        <v/>
      </c>
      <c r="H2321" s="4" t="str">
        <f>IF(Tabla1[[#This Row],[Fecha]]="",(""),(IF(Tabla1[[#This Row],[Ingreso en]]="",(""),(Tabla1[[#This Row],[Precio]]))))</f>
        <v/>
      </c>
      <c r="I2321" s="5" t="str">
        <f>IF(Tabla1[[#This Row],[Fecha]]="",(""),(IF(Tabla1[[#This Row],[Egreso de]]="",(""),(Tabla1[[#This Row],[Precio]]))))</f>
        <v/>
      </c>
      <c r="J2321" s="4" t="str">
        <f>IF(Tabla1[[#This Row],[Fecha]]="",(""),(IF(Tabla13[[#This Row],[Ingreso en]]="",(-Tabla13[[#This Row],[Egreso de]]),(Tabla13[[#This Row],[Ingreso en]]))))</f>
        <v/>
      </c>
    </row>
    <row r="2322" spans="1:10" x14ac:dyDescent="0.3">
      <c r="A2322" s="2" t="str">
        <f>IF(Tabla1[[#This Row],[Fecha]]="",(""),(Tabla1[[#This Row],[Fecha]]))</f>
        <v/>
      </c>
      <c r="B2322" s="3" t="str">
        <f>IF(Tabla1[[#This Row],[Fecha]]="",(""),(Tabla1[[#This Row],[Tipo de Operación]]))</f>
        <v/>
      </c>
      <c r="C2322" s="19" t="str">
        <f>IF(Tabla1[[#This Row],[Fecha]]="",(""),(Tabla1[[#This Row],[Código]]))</f>
        <v/>
      </c>
      <c r="D2322" s="4" t="str">
        <f>IF(Tabla1[[#This Row],[Fecha]]="",(""),(Tabla1[[#This Row],[Rubro]]))</f>
        <v/>
      </c>
      <c r="E2322" s="4"/>
      <c r="F2322" s="4" t="str">
        <f>IF(Tabla1[[#This Row],[Fecha]]="",(""),(Tabla1[[#This Row],[Precio]]))</f>
        <v/>
      </c>
      <c r="G2322" s="4" t="str">
        <f>IF(Tabla1[[#This Row],[Fecha]]="",(""),(Tabla1[[#This Row],[Medio de Pago]]))</f>
        <v/>
      </c>
      <c r="H2322" s="4" t="str">
        <f>IF(Tabla1[[#This Row],[Fecha]]="",(""),(IF(Tabla1[[#This Row],[Ingreso en]]="",(""),(Tabla1[[#This Row],[Precio]]))))</f>
        <v/>
      </c>
      <c r="I2322" s="5" t="str">
        <f>IF(Tabla1[[#This Row],[Fecha]]="",(""),(IF(Tabla1[[#This Row],[Egreso de]]="",(""),(Tabla1[[#This Row],[Precio]]))))</f>
        <v/>
      </c>
      <c r="J2322" s="4" t="str">
        <f>IF(Tabla1[[#This Row],[Fecha]]="",(""),(IF(Tabla13[[#This Row],[Ingreso en]]="",(-Tabla13[[#This Row],[Egreso de]]),(Tabla13[[#This Row],[Ingreso en]]))))</f>
        <v/>
      </c>
    </row>
    <row r="2323" spans="1:10" x14ac:dyDescent="0.3">
      <c r="A2323" s="2" t="str">
        <f>IF(Tabla1[[#This Row],[Fecha]]="",(""),(Tabla1[[#This Row],[Fecha]]))</f>
        <v/>
      </c>
      <c r="B2323" s="3" t="str">
        <f>IF(Tabla1[[#This Row],[Fecha]]="",(""),(Tabla1[[#This Row],[Tipo de Operación]]))</f>
        <v/>
      </c>
      <c r="C2323" s="19" t="str">
        <f>IF(Tabla1[[#This Row],[Fecha]]="",(""),(Tabla1[[#This Row],[Código]]))</f>
        <v/>
      </c>
      <c r="D2323" s="4" t="str">
        <f>IF(Tabla1[[#This Row],[Fecha]]="",(""),(Tabla1[[#This Row],[Rubro]]))</f>
        <v/>
      </c>
      <c r="E2323" s="4"/>
      <c r="F2323" s="4" t="str">
        <f>IF(Tabla1[[#This Row],[Fecha]]="",(""),(Tabla1[[#This Row],[Precio]]))</f>
        <v/>
      </c>
      <c r="G2323" s="4" t="str">
        <f>IF(Tabla1[[#This Row],[Fecha]]="",(""),(Tabla1[[#This Row],[Medio de Pago]]))</f>
        <v/>
      </c>
      <c r="H2323" s="4" t="str">
        <f>IF(Tabla1[[#This Row],[Fecha]]="",(""),(IF(Tabla1[[#This Row],[Ingreso en]]="",(""),(Tabla1[[#This Row],[Precio]]))))</f>
        <v/>
      </c>
      <c r="I2323" s="5" t="str">
        <f>IF(Tabla1[[#This Row],[Fecha]]="",(""),(IF(Tabla1[[#This Row],[Egreso de]]="",(""),(Tabla1[[#This Row],[Precio]]))))</f>
        <v/>
      </c>
      <c r="J2323" s="4" t="str">
        <f>IF(Tabla1[[#This Row],[Fecha]]="",(""),(IF(Tabla13[[#This Row],[Ingreso en]]="",(-Tabla13[[#This Row],[Egreso de]]),(Tabla13[[#This Row],[Ingreso en]]))))</f>
        <v/>
      </c>
    </row>
    <row r="2324" spans="1:10" x14ac:dyDescent="0.3">
      <c r="A2324" s="2" t="str">
        <f>IF(Tabla1[[#This Row],[Fecha]]="",(""),(Tabla1[[#This Row],[Fecha]]))</f>
        <v/>
      </c>
      <c r="B2324" s="3" t="str">
        <f>IF(Tabla1[[#This Row],[Fecha]]="",(""),(Tabla1[[#This Row],[Tipo de Operación]]))</f>
        <v/>
      </c>
      <c r="C2324" s="19" t="str">
        <f>IF(Tabla1[[#This Row],[Fecha]]="",(""),(Tabla1[[#This Row],[Código]]))</f>
        <v/>
      </c>
      <c r="D2324" s="4" t="str">
        <f>IF(Tabla1[[#This Row],[Fecha]]="",(""),(Tabla1[[#This Row],[Rubro]]))</f>
        <v/>
      </c>
      <c r="E2324" s="4"/>
      <c r="F2324" s="4" t="str">
        <f>IF(Tabla1[[#This Row],[Fecha]]="",(""),(Tabla1[[#This Row],[Precio]]))</f>
        <v/>
      </c>
      <c r="G2324" s="4" t="str">
        <f>IF(Tabla1[[#This Row],[Fecha]]="",(""),(Tabla1[[#This Row],[Medio de Pago]]))</f>
        <v/>
      </c>
      <c r="H2324" s="4" t="str">
        <f>IF(Tabla1[[#This Row],[Fecha]]="",(""),(IF(Tabla1[[#This Row],[Ingreso en]]="",(""),(Tabla1[[#This Row],[Precio]]))))</f>
        <v/>
      </c>
      <c r="I2324" s="5" t="str">
        <f>IF(Tabla1[[#This Row],[Fecha]]="",(""),(IF(Tabla1[[#This Row],[Egreso de]]="",(""),(Tabla1[[#This Row],[Precio]]))))</f>
        <v/>
      </c>
      <c r="J2324" s="4" t="str">
        <f>IF(Tabla1[[#This Row],[Fecha]]="",(""),(IF(Tabla13[[#This Row],[Ingreso en]]="",(-Tabla13[[#This Row],[Egreso de]]),(Tabla13[[#This Row],[Ingreso en]]))))</f>
        <v/>
      </c>
    </row>
    <row r="2325" spans="1:10" x14ac:dyDescent="0.3">
      <c r="A2325" s="2" t="str">
        <f>IF(Tabla1[[#This Row],[Fecha]]="",(""),(Tabla1[[#This Row],[Fecha]]))</f>
        <v/>
      </c>
      <c r="B2325" s="3" t="str">
        <f>IF(Tabla1[[#This Row],[Fecha]]="",(""),(Tabla1[[#This Row],[Tipo de Operación]]))</f>
        <v/>
      </c>
      <c r="C2325" s="19" t="str">
        <f>IF(Tabla1[[#This Row],[Fecha]]="",(""),(Tabla1[[#This Row],[Código]]))</f>
        <v/>
      </c>
      <c r="D2325" s="4" t="str">
        <f>IF(Tabla1[[#This Row],[Fecha]]="",(""),(Tabla1[[#This Row],[Rubro]]))</f>
        <v/>
      </c>
      <c r="E2325" s="4"/>
      <c r="F2325" s="4" t="str">
        <f>IF(Tabla1[[#This Row],[Fecha]]="",(""),(Tabla1[[#This Row],[Precio]]))</f>
        <v/>
      </c>
      <c r="G2325" s="4" t="str">
        <f>IF(Tabla1[[#This Row],[Fecha]]="",(""),(Tabla1[[#This Row],[Medio de Pago]]))</f>
        <v/>
      </c>
      <c r="H2325" s="4" t="str">
        <f>IF(Tabla1[[#This Row],[Fecha]]="",(""),(IF(Tabla1[[#This Row],[Ingreso en]]="",(""),(Tabla1[[#This Row],[Precio]]))))</f>
        <v/>
      </c>
      <c r="I2325" s="5" t="str">
        <f>IF(Tabla1[[#This Row],[Fecha]]="",(""),(IF(Tabla1[[#This Row],[Egreso de]]="",(""),(Tabla1[[#This Row],[Precio]]))))</f>
        <v/>
      </c>
      <c r="J2325" s="4" t="str">
        <f>IF(Tabla1[[#This Row],[Fecha]]="",(""),(IF(Tabla13[[#This Row],[Ingreso en]]="",(-Tabla13[[#This Row],[Egreso de]]),(Tabla13[[#This Row],[Ingreso en]]))))</f>
        <v/>
      </c>
    </row>
    <row r="2326" spans="1:10" x14ac:dyDescent="0.3">
      <c r="A2326" s="2" t="str">
        <f>IF(Tabla1[[#This Row],[Fecha]]="",(""),(Tabla1[[#This Row],[Fecha]]))</f>
        <v/>
      </c>
      <c r="B2326" s="3" t="str">
        <f>IF(Tabla1[[#This Row],[Fecha]]="",(""),(Tabla1[[#This Row],[Tipo de Operación]]))</f>
        <v/>
      </c>
      <c r="C2326" s="19" t="str">
        <f>IF(Tabla1[[#This Row],[Fecha]]="",(""),(Tabla1[[#This Row],[Código]]))</f>
        <v/>
      </c>
      <c r="D2326" s="4" t="str">
        <f>IF(Tabla1[[#This Row],[Fecha]]="",(""),(Tabla1[[#This Row],[Rubro]]))</f>
        <v/>
      </c>
      <c r="E2326" s="4"/>
      <c r="F2326" s="4" t="str">
        <f>IF(Tabla1[[#This Row],[Fecha]]="",(""),(Tabla1[[#This Row],[Precio]]))</f>
        <v/>
      </c>
      <c r="G2326" s="4" t="str">
        <f>IF(Tabla1[[#This Row],[Fecha]]="",(""),(Tabla1[[#This Row],[Medio de Pago]]))</f>
        <v/>
      </c>
      <c r="H2326" s="4" t="str">
        <f>IF(Tabla1[[#This Row],[Fecha]]="",(""),(IF(Tabla1[[#This Row],[Ingreso en]]="",(""),(Tabla1[[#This Row],[Precio]]))))</f>
        <v/>
      </c>
      <c r="I2326" s="5" t="str">
        <f>IF(Tabla1[[#This Row],[Fecha]]="",(""),(IF(Tabla1[[#This Row],[Egreso de]]="",(""),(Tabla1[[#This Row],[Precio]]))))</f>
        <v/>
      </c>
      <c r="J2326" s="4" t="str">
        <f>IF(Tabla1[[#This Row],[Fecha]]="",(""),(IF(Tabla13[[#This Row],[Ingreso en]]="",(-Tabla13[[#This Row],[Egreso de]]),(Tabla13[[#This Row],[Ingreso en]]))))</f>
        <v/>
      </c>
    </row>
    <row r="2327" spans="1:10" x14ac:dyDescent="0.3">
      <c r="A2327" s="2" t="str">
        <f>IF(Tabla1[[#This Row],[Fecha]]="",(""),(Tabla1[[#This Row],[Fecha]]))</f>
        <v/>
      </c>
      <c r="B2327" s="3" t="str">
        <f>IF(Tabla1[[#This Row],[Fecha]]="",(""),(Tabla1[[#This Row],[Tipo de Operación]]))</f>
        <v/>
      </c>
      <c r="C2327" s="19" t="str">
        <f>IF(Tabla1[[#This Row],[Fecha]]="",(""),(Tabla1[[#This Row],[Código]]))</f>
        <v/>
      </c>
      <c r="D2327" s="4" t="str">
        <f>IF(Tabla1[[#This Row],[Fecha]]="",(""),(Tabla1[[#This Row],[Rubro]]))</f>
        <v/>
      </c>
      <c r="E2327" s="4"/>
      <c r="F2327" s="4" t="str">
        <f>IF(Tabla1[[#This Row],[Fecha]]="",(""),(Tabla1[[#This Row],[Precio]]))</f>
        <v/>
      </c>
      <c r="G2327" s="4" t="str">
        <f>IF(Tabla1[[#This Row],[Fecha]]="",(""),(Tabla1[[#This Row],[Medio de Pago]]))</f>
        <v/>
      </c>
      <c r="H2327" s="4" t="str">
        <f>IF(Tabla1[[#This Row],[Fecha]]="",(""),(IF(Tabla1[[#This Row],[Ingreso en]]="",(""),(Tabla1[[#This Row],[Precio]]))))</f>
        <v/>
      </c>
      <c r="I2327" s="5" t="str">
        <f>IF(Tabla1[[#This Row],[Fecha]]="",(""),(IF(Tabla1[[#This Row],[Egreso de]]="",(""),(Tabla1[[#This Row],[Precio]]))))</f>
        <v/>
      </c>
      <c r="J2327" s="4" t="str">
        <f>IF(Tabla1[[#This Row],[Fecha]]="",(""),(IF(Tabla13[[#This Row],[Ingreso en]]="",(-Tabla13[[#This Row],[Egreso de]]),(Tabla13[[#This Row],[Ingreso en]]))))</f>
        <v/>
      </c>
    </row>
    <row r="2328" spans="1:10" x14ac:dyDescent="0.3">
      <c r="A2328" s="2" t="str">
        <f>IF(Tabla1[[#This Row],[Fecha]]="",(""),(Tabla1[[#This Row],[Fecha]]))</f>
        <v/>
      </c>
      <c r="B2328" s="3" t="str">
        <f>IF(Tabla1[[#This Row],[Fecha]]="",(""),(Tabla1[[#This Row],[Tipo de Operación]]))</f>
        <v/>
      </c>
      <c r="C2328" s="19" t="str">
        <f>IF(Tabla1[[#This Row],[Fecha]]="",(""),(Tabla1[[#This Row],[Código]]))</f>
        <v/>
      </c>
      <c r="D2328" s="4" t="str">
        <f>IF(Tabla1[[#This Row],[Fecha]]="",(""),(Tabla1[[#This Row],[Rubro]]))</f>
        <v/>
      </c>
      <c r="E2328" s="4"/>
      <c r="F2328" s="4" t="str">
        <f>IF(Tabla1[[#This Row],[Fecha]]="",(""),(Tabla1[[#This Row],[Precio]]))</f>
        <v/>
      </c>
      <c r="G2328" s="4" t="str">
        <f>IF(Tabla1[[#This Row],[Fecha]]="",(""),(Tabla1[[#This Row],[Medio de Pago]]))</f>
        <v/>
      </c>
      <c r="H2328" s="4" t="str">
        <f>IF(Tabla1[[#This Row],[Fecha]]="",(""),(IF(Tabla1[[#This Row],[Ingreso en]]="",(""),(Tabla1[[#This Row],[Precio]]))))</f>
        <v/>
      </c>
      <c r="I2328" s="5" t="str">
        <f>IF(Tabla1[[#This Row],[Fecha]]="",(""),(IF(Tabla1[[#This Row],[Egreso de]]="",(""),(Tabla1[[#This Row],[Precio]]))))</f>
        <v/>
      </c>
      <c r="J2328" s="4" t="str">
        <f>IF(Tabla1[[#This Row],[Fecha]]="",(""),(IF(Tabla13[[#This Row],[Ingreso en]]="",(-Tabla13[[#This Row],[Egreso de]]),(Tabla13[[#This Row],[Ingreso en]]))))</f>
        <v/>
      </c>
    </row>
    <row r="2329" spans="1:10" x14ac:dyDescent="0.3">
      <c r="A2329" s="2" t="str">
        <f>IF(Tabla1[[#This Row],[Fecha]]="",(""),(Tabla1[[#This Row],[Fecha]]))</f>
        <v/>
      </c>
      <c r="B2329" s="3" t="str">
        <f>IF(Tabla1[[#This Row],[Fecha]]="",(""),(Tabla1[[#This Row],[Tipo de Operación]]))</f>
        <v/>
      </c>
      <c r="C2329" s="19" t="str">
        <f>IF(Tabla1[[#This Row],[Fecha]]="",(""),(Tabla1[[#This Row],[Código]]))</f>
        <v/>
      </c>
      <c r="D2329" s="4" t="str">
        <f>IF(Tabla1[[#This Row],[Fecha]]="",(""),(Tabla1[[#This Row],[Rubro]]))</f>
        <v/>
      </c>
      <c r="E2329" s="4"/>
      <c r="F2329" s="4" t="str">
        <f>IF(Tabla1[[#This Row],[Fecha]]="",(""),(Tabla1[[#This Row],[Precio]]))</f>
        <v/>
      </c>
      <c r="G2329" s="4" t="str">
        <f>IF(Tabla1[[#This Row],[Fecha]]="",(""),(Tabla1[[#This Row],[Medio de Pago]]))</f>
        <v/>
      </c>
      <c r="H2329" s="4" t="str">
        <f>IF(Tabla1[[#This Row],[Fecha]]="",(""),(IF(Tabla1[[#This Row],[Ingreso en]]="",(""),(Tabla1[[#This Row],[Precio]]))))</f>
        <v/>
      </c>
      <c r="I2329" s="5" t="str">
        <f>IF(Tabla1[[#This Row],[Fecha]]="",(""),(IF(Tabla1[[#This Row],[Egreso de]]="",(""),(Tabla1[[#This Row],[Precio]]))))</f>
        <v/>
      </c>
      <c r="J2329" s="4" t="str">
        <f>IF(Tabla1[[#This Row],[Fecha]]="",(""),(IF(Tabla13[[#This Row],[Ingreso en]]="",(-Tabla13[[#This Row],[Egreso de]]),(Tabla13[[#This Row],[Ingreso en]]))))</f>
        <v/>
      </c>
    </row>
    <row r="2330" spans="1:10" x14ac:dyDescent="0.3">
      <c r="A2330" s="2" t="str">
        <f>IF(Tabla1[[#This Row],[Fecha]]="",(""),(Tabla1[[#This Row],[Fecha]]))</f>
        <v/>
      </c>
      <c r="B2330" s="3" t="str">
        <f>IF(Tabla1[[#This Row],[Fecha]]="",(""),(Tabla1[[#This Row],[Tipo de Operación]]))</f>
        <v/>
      </c>
      <c r="C2330" s="19" t="str">
        <f>IF(Tabla1[[#This Row],[Fecha]]="",(""),(Tabla1[[#This Row],[Código]]))</f>
        <v/>
      </c>
      <c r="D2330" s="4" t="str">
        <f>IF(Tabla1[[#This Row],[Fecha]]="",(""),(Tabla1[[#This Row],[Rubro]]))</f>
        <v/>
      </c>
      <c r="E2330" s="4"/>
      <c r="F2330" s="4" t="str">
        <f>IF(Tabla1[[#This Row],[Fecha]]="",(""),(Tabla1[[#This Row],[Precio]]))</f>
        <v/>
      </c>
      <c r="G2330" s="4" t="str">
        <f>IF(Tabla1[[#This Row],[Fecha]]="",(""),(Tabla1[[#This Row],[Medio de Pago]]))</f>
        <v/>
      </c>
      <c r="H2330" s="4" t="str">
        <f>IF(Tabla1[[#This Row],[Fecha]]="",(""),(IF(Tabla1[[#This Row],[Ingreso en]]="",(""),(Tabla1[[#This Row],[Precio]]))))</f>
        <v/>
      </c>
      <c r="I2330" s="5" t="str">
        <f>IF(Tabla1[[#This Row],[Fecha]]="",(""),(IF(Tabla1[[#This Row],[Egreso de]]="",(""),(Tabla1[[#This Row],[Precio]]))))</f>
        <v/>
      </c>
      <c r="J2330" s="4" t="str">
        <f>IF(Tabla1[[#This Row],[Fecha]]="",(""),(IF(Tabla13[[#This Row],[Ingreso en]]="",(-Tabla13[[#This Row],[Egreso de]]),(Tabla13[[#This Row],[Ingreso en]]))))</f>
        <v/>
      </c>
    </row>
    <row r="2331" spans="1:10" x14ac:dyDescent="0.3">
      <c r="A2331" s="2" t="str">
        <f>IF(Tabla1[[#This Row],[Fecha]]="",(""),(Tabla1[[#This Row],[Fecha]]))</f>
        <v/>
      </c>
      <c r="B2331" s="3" t="str">
        <f>IF(Tabla1[[#This Row],[Fecha]]="",(""),(Tabla1[[#This Row],[Tipo de Operación]]))</f>
        <v/>
      </c>
      <c r="C2331" s="19" t="str">
        <f>IF(Tabla1[[#This Row],[Fecha]]="",(""),(Tabla1[[#This Row],[Código]]))</f>
        <v/>
      </c>
      <c r="D2331" s="4" t="str">
        <f>IF(Tabla1[[#This Row],[Fecha]]="",(""),(Tabla1[[#This Row],[Rubro]]))</f>
        <v/>
      </c>
      <c r="E2331" s="4"/>
      <c r="F2331" s="4" t="str">
        <f>IF(Tabla1[[#This Row],[Fecha]]="",(""),(Tabla1[[#This Row],[Precio]]))</f>
        <v/>
      </c>
      <c r="G2331" s="4" t="str">
        <f>IF(Tabla1[[#This Row],[Fecha]]="",(""),(Tabla1[[#This Row],[Medio de Pago]]))</f>
        <v/>
      </c>
      <c r="H2331" s="4" t="str">
        <f>IF(Tabla1[[#This Row],[Fecha]]="",(""),(IF(Tabla1[[#This Row],[Ingreso en]]="",(""),(Tabla1[[#This Row],[Precio]]))))</f>
        <v/>
      </c>
      <c r="I2331" s="5" t="str">
        <f>IF(Tabla1[[#This Row],[Fecha]]="",(""),(IF(Tabla1[[#This Row],[Egreso de]]="",(""),(Tabla1[[#This Row],[Precio]]))))</f>
        <v/>
      </c>
      <c r="J2331" s="4" t="str">
        <f>IF(Tabla1[[#This Row],[Fecha]]="",(""),(IF(Tabla13[[#This Row],[Ingreso en]]="",(-Tabla13[[#This Row],[Egreso de]]),(Tabla13[[#This Row],[Ingreso en]]))))</f>
        <v/>
      </c>
    </row>
    <row r="2332" spans="1:10" x14ac:dyDescent="0.3">
      <c r="A2332" s="2" t="str">
        <f>IF(Tabla1[[#This Row],[Fecha]]="",(""),(Tabla1[[#This Row],[Fecha]]))</f>
        <v/>
      </c>
      <c r="B2332" s="3" t="str">
        <f>IF(Tabla1[[#This Row],[Fecha]]="",(""),(Tabla1[[#This Row],[Tipo de Operación]]))</f>
        <v/>
      </c>
      <c r="C2332" s="19" t="str">
        <f>IF(Tabla1[[#This Row],[Fecha]]="",(""),(Tabla1[[#This Row],[Código]]))</f>
        <v/>
      </c>
      <c r="D2332" s="4" t="str">
        <f>IF(Tabla1[[#This Row],[Fecha]]="",(""),(Tabla1[[#This Row],[Rubro]]))</f>
        <v/>
      </c>
      <c r="E2332" s="4"/>
      <c r="F2332" s="4" t="str">
        <f>IF(Tabla1[[#This Row],[Fecha]]="",(""),(Tabla1[[#This Row],[Precio]]))</f>
        <v/>
      </c>
      <c r="G2332" s="4" t="str">
        <f>IF(Tabla1[[#This Row],[Fecha]]="",(""),(Tabla1[[#This Row],[Medio de Pago]]))</f>
        <v/>
      </c>
      <c r="H2332" s="4" t="str">
        <f>IF(Tabla1[[#This Row],[Fecha]]="",(""),(IF(Tabla1[[#This Row],[Ingreso en]]="",(""),(Tabla1[[#This Row],[Precio]]))))</f>
        <v/>
      </c>
      <c r="I2332" s="5" t="str">
        <f>IF(Tabla1[[#This Row],[Fecha]]="",(""),(IF(Tabla1[[#This Row],[Egreso de]]="",(""),(Tabla1[[#This Row],[Precio]]))))</f>
        <v/>
      </c>
      <c r="J2332" s="4" t="str">
        <f>IF(Tabla1[[#This Row],[Fecha]]="",(""),(IF(Tabla13[[#This Row],[Ingreso en]]="",(-Tabla13[[#This Row],[Egreso de]]),(Tabla13[[#This Row],[Ingreso en]]))))</f>
        <v/>
      </c>
    </row>
    <row r="2333" spans="1:10" x14ac:dyDescent="0.3">
      <c r="A2333" s="2" t="str">
        <f>IF(Tabla1[[#This Row],[Fecha]]="",(""),(Tabla1[[#This Row],[Fecha]]))</f>
        <v/>
      </c>
      <c r="B2333" s="3" t="str">
        <f>IF(Tabla1[[#This Row],[Fecha]]="",(""),(Tabla1[[#This Row],[Tipo de Operación]]))</f>
        <v/>
      </c>
      <c r="C2333" s="19" t="str">
        <f>IF(Tabla1[[#This Row],[Fecha]]="",(""),(Tabla1[[#This Row],[Código]]))</f>
        <v/>
      </c>
      <c r="D2333" s="4" t="str">
        <f>IF(Tabla1[[#This Row],[Fecha]]="",(""),(Tabla1[[#This Row],[Rubro]]))</f>
        <v/>
      </c>
      <c r="E2333" s="4"/>
      <c r="F2333" s="4" t="str">
        <f>IF(Tabla1[[#This Row],[Fecha]]="",(""),(Tabla1[[#This Row],[Precio]]))</f>
        <v/>
      </c>
      <c r="G2333" s="4" t="str">
        <f>IF(Tabla1[[#This Row],[Fecha]]="",(""),(Tabla1[[#This Row],[Medio de Pago]]))</f>
        <v/>
      </c>
      <c r="H2333" s="4" t="str">
        <f>IF(Tabla1[[#This Row],[Fecha]]="",(""),(IF(Tabla1[[#This Row],[Ingreso en]]="",(""),(Tabla1[[#This Row],[Precio]]))))</f>
        <v/>
      </c>
      <c r="I2333" s="5" t="str">
        <f>IF(Tabla1[[#This Row],[Fecha]]="",(""),(IF(Tabla1[[#This Row],[Egreso de]]="",(""),(Tabla1[[#This Row],[Precio]]))))</f>
        <v/>
      </c>
      <c r="J2333" s="4" t="str">
        <f>IF(Tabla1[[#This Row],[Fecha]]="",(""),(IF(Tabla13[[#This Row],[Ingreso en]]="",(-Tabla13[[#This Row],[Egreso de]]),(Tabla13[[#This Row],[Ingreso en]]))))</f>
        <v/>
      </c>
    </row>
    <row r="2334" spans="1:10" x14ac:dyDescent="0.3">
      <c r="A2334" s="2" t="str">
        <f>IF(Tabla1[[#This Row],[Fecha]]="",(""),(Tabla1[[#This Row],[Fecha]]))</f>
        <v/>
      </c>
      <c r="B2334" s="3" t="str">
        <f>IF(Tabla1[[#This Row],[Fecha]]="",(""),(Tabla1[[#This Row],[Tipo de Operación]]))</f>
        <v/>
      </c>
      <c r="C2334" s="19" t="str">
        <f>IF(Tabla1[[#This Row],[Fecha]]="",(""),(Tabla1[[#This Row],[Código]]))</f>
        <v/>
      </c>
      <c r="D2334" s="4" t="str">
        <f>IF(Tabla1[[#This Row],[Fecha]]="",(""),(Tabla1[[#This Row],[Rubro]]))</f>
        <v/>
      </c>
      <c r="E2334" s="4"/>
      <c r="F2334" s="4" t="str">
        <f>IF(Tabla1[[#This Row],[Fecha]]="",(""),(Tabla1[[#This Row],[Precio]]))</f>
        <v/>
      </c>
      <c r="G2334" s="4" t="str">
        <f>IF(Tabla1[[#This Row],[Fecha]]="",(""),(Tabla1[[#This Row],[Medio de Pago]]))</f>
        <v/>
      </c>
      <c r="H2334" s="4" t="str">
        <f>IF(Tabla1[[#This Row],[Fecha]]="",(""),(IF(Tabla1[[#This Row],[Ingreso en]]="",(""),(Tabla1[[#This Row],[Precio]]))))</f>
        <v/>
      </c>
      <c r="I2334" s="5" t="str">
        <f>IF(Tabla1[[#This Row],[Fecha]]="",(""),(IF(Tabla1[[#This Row],[Egreso de]]="",(""),(Tabla1[[#This Row],[Precio]]))))</f>
        <v/>
      </c>
      <c r="J2334" s="4" t="str">
        <f>IF(Tabla1[[#This Row],[Fecha]]="",(""),(IF(Tabla13[[#This Row],[Ingreso en]]="",(-Tabla13[[#This Row],[Egreso de]]),(Tabla13[[#This Row],[Ingreso en]]))))</f>
        <v/>
      </c>
    </row>
    <row r="2335" spans="1:10" x14ac:dyDescent="0.3">
      <c r="A2335" s="2" t="str">
        <f>IF(Tabla1[[#This Row],[Fecha]]="",(""),(Tabla1[[#This Row],[Fecha]]))</f>
        <v/>
      </c>
      <c r="B2335" s="3" t="str">
        <f>IF(Tabla1[[#This Row],[Fecha]]="",(""),(Tabla1[[#This Row],[Tipo de Operación]]))</f>
        <v/>
      </c>
      <c r="C2335" s="19" t="str">
        <f>IF(Tabla1[[#This Row],[Fecha]]="",(""),(Tabla1[[#This Row],[Código]]))</f>
        <v/>
      </c>
      <c r="D2335" s="4" t="str">
        <f>IF(Tabla1[[#This Row],[Fecha]]="",(""),(Tabla1[[#This Row],[Rubro]]))</f>
        <v/>
      </c>
      <c r="E2335" s="4"/>
      <c r="F2335" s="4" t="str">
        <f>IF(Tabla1[[#This Row],[Fecha]]="",(""),(Tabla1[[#This Row],[Precio]]))</f>
        <v/>
      </c>
      <c r="G2335" s="4" t="str">
        <f>IF(Tabla1[[#This Row],[Fecha]]="",(""),(Tabla1[[#This Row],[Medio de Pago]]))</f>
        <v/>
      </c>
      <c r="H2335" s="4" t="str">
        <f>IF(Tabla1[[#This Row],[Fecha]]="",(""),(IF(Tabla1[[#This Row],[Ingreso en]]="",(""),(Tabla1[[#This Row],[Precio]]))))</f>
        <v/>
      </c>
      <c r="I2335" s="5" t="str">
        <f>IF(Tabla1[[#This Row],[Fecha]]="",(""),(IF(Tabla1[[#This Row],[Egreso de]]="",(""),(Tabla1[[#This Row],[Precio]]))))</f>
        <v/>
      </c>
      <c r="J2335" s="4" t="str">
        <f>IF(Tabla1[[#This Row],[Fecha]]="",(""),(IF(Tabla13[[#This Row],[Ingreso en]]="",(-Tabla13[[#This Row],[Egreso de]]),(Tabla13[[#This Row],[Ingreso en]]))))</f>
        <v/>
      </c>
    </row>
    <row r="2336" spans="1:10" x14ac:dyDescent="0.3">
      <c r="A2336" s="2" t="str">
        <f>IF(Tabla1[[#This Row],[Fecha]]="",(""),(Tabla1[[#This Row],[Fecha]]))</f>
        <v/>
      </c>
      <c r="B2336" s="3" t="str">
        <f>IF(Tabla1[[#This Row],[Fecha]]="",(""),(Tabla1[[#This Row],[Tipo de Operación]]))</f>
        <v/>
      </c>
      <c r="C2336" s="19" t="str">
        <f>IF(Tabla1[[#This Row],[Fecha]]="",(""),(Tabla1[[#This Row],[Código]]))</f>
        <v/>
      </c>
      <c r="D2336" s="4" t="str">
        <f>IF(Tabla1[[#This Row],[Fecha]]="",(""),(Tabla1[[#This Row],[Rubro]]))</f>
        <v/>
      </c>
      <c r="E2336" s="4"/>
      <c r="F2336" s="4" t="str">
        <f>IF(Tabla1[[#This Row],[Fecha]]="",(""),(Tabla1[[#This Row],[Precio]]))</f>
        <v/>
      </c>
      <c r="G2336" s="4" t="str">
        <f>IF(Tabla1[[#This Row],[Fecha]]="",(""),(Tabla1[[#This Row],[Medio de Pago]]))</f>
        <v/>
      </c>
      <c r="H2336" s="4" t="str">
        <f>IF(Tabla1[[#This Row],[Fecha]]="",(""),(IF(Tabla1[[#This Row],[Ingreso en]]="",(""),(Tabla1[[#This Row],[Precio]]))))</f>
        <v/>
      </c>
      <c r="I2336" s="5" t="str">
        <f>IF(Tabla1[[#This Row],[Fecha]]="",(""),(IF(Tabla1[[#This Row],[Egreso de]]="",(""),(Tabla1[[#This Row],[Precio]]))))</f>
        <v/>
      </c>
      <c r="J2336" s="4" t="str">
        <f>IF(Tabla1[[#This Row],[Fecha]]="",(""),(IF(Tabla13[[#This Row],[Ingreso en]]="",(-Tabla13[[#This Row],[Egreso de]]),(Tabla13[[#This Row],[Ingreso en]]))))</f>
        <v/>
      </c>
    </row>
    <row r="2337" spans="1:10" x14ac:dyDescent="0.3">
      <c r="A2337" s="2" t="str">
        <f>IF(Tabla1[[#This Row],[Fecha]]="",(""),(Tabla1[[#This Row],[Fecha]]))</f>
        <v/>
      </c>
      <c r="B2337" s="3" t="str">
        <f>IF(Tabla1[[#This Row],[Fecha]]="",(""),(Tabla1[[#This Row],[Tipo de Operación]]))</f>
        <v/>
      </c>
      <c r="C2337" s="19" t="str">
        <f>IF(Tabla1[[#This Row],[Fecha]]="",(""),(Tabla1[[#This Row],[Código]]))</f>
        <v/>
      </c>
      <c r="D2337" s="4" t="str">
        <f>IF(Tabla1[[#This Row],[Fecha]]="",(""),(Tabla1[[#This Row],[Rubro]]))</f>
        <v/>
      </c>
      <c r="E2337" s="4"/>
      <c r="F2337" s="4" t="str">
        <f>IF(Tabla1[[#This Row],[Fecha]]="",(""),(Tabla1[[#This Row],[Precio]]))</f>
        <v/>
      </c>
      <c r="G2337" s="4" t="str">
        <f>IF(Tabla1[[#This Row],[Fecha]]="",(""),(Tabla1[[#This Row],[Medio de Pago]]))</f>
        <v/>
      </c>
      <c r="H2337" s="4" t="str">
        <f>IF(Tabla1[[#This Row],[Fecha]]="",(""),(IF(Tabla1[[#This Row],[Ingreso en]]="",(""),(Tabla1[[#This Row],[Precio]]))))</f>
        <v/>
      </c>
      <c r="I2337" s="5" t="str">
        <f>IF(Tabla1[[#This Row],[Fecha]]="",(""),(IF(Tabla1[[#This Row],[Egreso de]]="",(""),(Tabla1[[#This Row],[Precio]]))))</f>
        <v/>
      </c>
      <c r="J2337" s="4" t="str">
        <f>IF(Tabla1[[#This Row],[Fecha]]="",(""),(IF(Tabla13[[#This Row],[Ingreso en]]="",(-Tabla13[[#This Row],[Egreso de]]),(Tabla13[[#This Row],[Ingreso en]]))))</f>
        <v/>
      </c>
    </row>
    <row r="2338" spans="1:10" x14ac:dyDescent="0.3">
      <c r="A2338" s="2" t="str">
        <f>IF(Tabla1[[#This Row],[Fecha]]="",(""),(Tabla1[[#This Row],[Fecha]]))</f>
        <v/>
      </c>
      <c r="B2338" s="3" t="str">
        <f>IF(Tabla1[[#This Row],[Fecha]]="",(""),(Tabla1[[#This Row],[Tipo de Operación]]))</f>
        <v/>
      </c>
      <c r="C2338" s="19" t="str">
        <f>IF(Tabla1[[#This Row],[Fecha]]="",(""),(Tabla1[[#This Row],[Código]]))</f>
        <v/>
      </c>
      <c r="D2338" s="4" t="str">
        <f>IF(Tabla1[[#This Row],[Fecha]]="",(""),(Tabla1[[#This Row],[Rubro]]))</f>
        <v/>
      </c>
      <c r="E2338" s="4"/>
      <c r="F2338" s="4" t="str">
        <f>IF(Tabla1[[#This Row],[Fecha]]="",(""),(Tabla1[[#This Row],[Precio]]))</f>
        <v/>
      </c>
      <c r="G2338" s="4" t="str">
        <f>IF(Tabla1[[#This Row],[Fecha]]="",(""),(Tabla1[[#This Row],[Medio de Pago]]))</f>
        <v/>
      </c>
      <c r="H2338" s="4" t="str">
        <f>IF(Tabla1[[#This Row],[Fecha]]="",(""),(IF(Tabla1[[#This Row],[Ingreso en]]="",(""),(Tabla1[[#This Row],[Precio]]))))</f>
        <v/>
      </c>
      <c r="I2338" s="5" t="str">
        <f>IF(Tabla1[[#This Row],[Fecha]]="",(""),(IF(Tabla1[[#This Row],[Egreso de]]="",(""),(Tabla1[[#This Row],[Precio]]))))</f>
        <v/>
      </c>
      <c r="J2338" s="4" t="str">
        <f>IF(Tabla1[[#This Row],[Fecha]]="",(""),(IF(Tabla13[[#This Row],[Ingreso en]]="",(-Tabla13[[#This Row],[Egreso de]]),(Tabla13[[#This Row],[Ingreso en]]))))</f>
        <v/>
      </c>
    </row>
    <row r="2339" spans="1:10" x14ac:dyDescent="0.3">
      <c r="A2339" s="2" t="str">
        <f>IF(Tabla1[[#This Row],[Fecha]]="",(""),(Tabla1[[#This Row],[Fecha]]))</f>
        <v/>
      </c>
      <c r="B2339" s="3" t="str">
        <f>IF(Tabla1[[#This Row],[Fecha]]="",(""),(Tabla1[[#This Row],[Tipo de Operación]]))</f>
        <v/>
      </c>
      <c r="C2339" s="19" t="str">
        <f>IF(Tabla1[[#This Row],[Fecha]]="",(""),(Tabla1[[#This Row],[Código]]))</f>
        <v/>
      </c>
      <c r="D2339" s="4" t="str">
        <f>IF(Tabla1[[#This Row],[Fecha]]="",(""),(Tabla1[[#This Row],[Rubro]]))</f>
        <v/>
      </c>
      <c r="E2339" s="4"/>
      <c r="F2339" s="4" t="str">
        <f>IF(Tabla1[[#This Row],[Fecha]]="",(""),(Tabla1[[#This Row],[Precio]]))</f>
        <v/>
      </c>
      <c r="G2339" s="4" t="str">
        <f>IF(Tabla1[[#This Row],[Fecha]]="",(""),(Tabla1[[#This Row],[Medio de Pago]]))</f>
        <v/>
      </c>
      <c r="H2339" s="4" t="str">
        <f>IF(Tabla1[[#This Row],[Fecha]]="",(""),(IF(Tabla1[[#This Row],[Ingreso en]]="",(""),(Tabla1[[#This Row],[Precio]]))))</f>
        <v/>
      </c>
      <c r="I2339" s="5" t="str">
        <f>IF(Tabla1[[#This Row],[Fecha]]="",(""),(IF(Tabla1[[#This Row],[Egreso de]]="",(""),(Tabla1[[#This Row],[Precio]]))))</f>
        <v/>
      </c>
      <c r="J2339" s="4" t="str">
        <f>IF(Tabla1[[#This Row],[Fecha]]="",(""),(IF(Tabla13[[#This Row],[Ingreso en]]="",(-Tabla13[[#This Row],[Egreso de]]),(Tabla13[[#This Row],[Ingreso en]]))))</f>
        <v/>
      </c>
    </row>
    <row r="2340" spans="1:10" x14ac:dyDescent="0.3">
      <c r="A2340" s="2" t="str">
        <f>IF(Tabla1[[#This Row],[Fecha]]="",(""),(Tabla1[[#This Row],[Fecha]]))</f>
        <v/>
      </c>
      <c r="B2340" s="3" t="str">
        <f>IF(Tabla1[[#This Row],[Fecha]]="",(""),(Tabla1[[#This Row],[Tipo de Operación]]))</f>
        <v/>
      </c>
      <c r="C2340" s="19" t="str">
        <f>IF(Tabla1[[#This Row],[Fecha]]="",(""),(Tabla1[[#This Row],[Código]]))</f>
        <v/>
      </c>
      <c r="D2340" s="4" t="str">
        <f>IF(Tabla1[[#This Row],[Fecha]]="",(""),(Tabla1[[#This Row],[Rubro]]))</f>
        <v/>
      </c>
      <c r="E2340" s="4"/>
      <c r="F2340" s="4" t="str">
        <f>IF(Tabla1[[#This Row],[Fecha]]="",(""),(Tabla1[[#This Row],[Precio]]))</f>
        <v/>
      </c>
      <c r="G2340" s="4" t="str">
        <f>IF(Tabla1[[#This Row],[Fecha]]="",(""),(Tabla1[[#This Row],[Medio de Pago]]))</f>
        <v/>
      </c>
      <c r="H2340" s="4" t="str">
        <f>IF(Tabla1[[#This Row],[Fecha]]="",(""),(IF(Tabla1[[#This Row],[Ingreso en]]="",(""),(Tabla1[[#This Row],[Precio]]))))</f>
        <v/>
      </c>
      <c r="I2340" s="5" t="str">
        <f>IF(Tabla1[[#This Row],[Fecha]]="",(""),(IF(Tabla1[[#This Row],[Egreso de]]="",(""),(Tabla1[[#This Row],[Precio]]))))</f>
        <v/>
      </c>
      <c r="J2340" s="4" t="str">
        <f>IF(Tabla1[[#This Row],[Fecha]]="",(""),(IF(Tabla13[[#This Row],[Ingreso en]]="",(-Tabla13[[#This Row],[Egreso de]]),(Tabla13[[#This Row],[Ingreso en]]))))</f>
        <v/>
      </c>
    </row>
    <row r="2341" spans="1:10" x14ac:dyDescent="0.3">
      <c r="A2341" s="2" t="str">
        <f>IF(Tabla1[[#This Row],[Fecha]]="",(""),(Tabla1[[#This Row],[Fecha]]))</f>
        <v/>
      </c>
      <c r="B2341" s="3" t="str">
        <f>IF(Tabla1[[#This Row],[Fecha]]="",(""),(Tabla1[[#This Row],[Tipo de Operación]]))</f>
        <v/>
      </c>
      <c r="C2341" s="19" t="str">
        <f>IF(Tabla1[[#This Row],[Fecha]]="",(""),(Tabla1[[#This Row],[Código]]))</f>
        <v/>
      </c>
      <c r="D2341" s="4" t="str">
        <f>IF(Tabla1[[#This Row],[Fecha]]="",(""),(Tabla1[[#This Row],[Rubro]]))</f>
        <v/>
      </c>
      <c r="E2341" s="4"/>
      <c r="F2341" s="4" t="str">
        <f>IF(Tabla1[[#This Row],[Fecha]]="",(""),(Tabla1[[#This Row],[Precio]]))</f>
        <v/>
      </c>
      <c r="G2341" s="4" t="str">
        <f>IF(Tabla1[[#This Row],[Fecha]]="",(""),(Tabla1[[#This Row],[Medio de Pago]]))</f>
        <v/>
      </c>
      <c r="H2341" s="4" t="str">
        <f>IF(Tabla1[[#This Row],[Fecha]]="",(""),(IF(Tabla1[[#This Row],[Ingreso en]]="",(""),(Tabla1[[#This Row],[Precio]]))))</f>
        <v/>
      </c>
      <c r="I2341" s="5" t="str">
        <f>IF(Tabla1[[#This Row],[Fecha]]="",(""),(IF(Tabla1[[#This Row],[Egreso de]]="",(""),(Tabla1[[#This Row],[Precio]]))))</f>
        <v/>
      </c>
      <c r="J2341" s="4" t="str">
        <f>IF(Tabla1[[#This Row],[Fecha]]="",(""),(IF(Tabla13[[#This Row],[Ingreso en]]="",(-Tabla13[[#This Row],[Egreso de]]),(Tabla13[[#This Row],[Ingreso en]]))))</f>
        <v/>
      </c>
    </row>
    <row r="2342" spans="1:10" x14ac:dyDescent="0.3">
      <c r="A2342" s="2" t="str">
        <f>IF(Tabla1[[#This Row],[Fecha]]="",(""),(Tabla1[[#This Row],[Fecha]]))</f>
        <v/>
      </c>
      <c r="B2342" s="3" t="str">
        <f>IF(Tabla1[[#This Row],[Fecha]]="",(""),(Tabla1[[#This Row],[Tipo de Operación]]))</f>
        <v/>
      </c>
      <c r="C2342" s="19" t="str">
        <f>IF(Tabla1[[#This Row],[Fecha]]="",(""),(Tabla1[[#This Row],[Código]]))</f>
        <v/>
      </c>
      <c r="D2342" s="4" t="str">
        <f>IF(Tabla1[[#This Row],[Fecha]]="",(""),(Tabla1[[#This Row],[Rubro]]))</f>
        <v/>
      </c>
      <c r="E2342" s="4"/>
      <c r="F2342" s="4" t="str">
        <f>IF(Tabla1[[#This Row],[Fecha]]="",(""),(Tabla1[[#This Row],[Precio]]))</f>
        <v/>
      </c>
      <c r="G2342" s="4" t="str">
        <f>IF(Tabla1[[#This Row],[Fecha]]="",(""),(Tabla1[[#This Row],[Medio de Pago]]))</f>
        <v/>
      </c>
      <c r="H2342" s="4" t="str">
        <f>IF(Tabla1[[#This Row],[Fecha]]="",(""),(IF(Tabla1[[#This Row],[Ingreso en]]="",(""),(Tabla1[[#This Row],[Precio]]))))</f>
        <v/>
      </c>
      <c r="I2342" s="5" t="str">
        <f>IF(Tabla1[[#This Row],[Fecha]]="",(""),(IF(Tabla1[[#This Row],[Egreso de]]="",(""),(Tabla1[[#This Row],[Precio]]))))</f>
        <v/>
      </c>
      <c r="J2342" s="4" t="str">
        <f>IF(Tabla1[[#This Row],[Fecha]]="",(""),(IF(Tabla13[[#This Row],[Ingreso en]]="",(-Tabla13[[#This Row],[Egreso de]]),(Tabla13[[#This Row],[Ingreso en]]))))</f>
        <v/>
      </c>
    </row>
    <row r="2343" spans="1:10" x14ac:dyDescent="0.3">
      <c r="A2343" s="2" t="str">
        <f>IF(Tabla1[[#This Row],[Fecha]]="",(""),(Tabla1[[#This Row],[Fecha]]))</f>
        <v/>
      </c>
      <c r="B2343" s="3" t="str">
        <f>IF(Tabla1[[#This Row],[Fecha]]="",(""),(Tabla1[[#This Row],[Tipo de Operación]]))</f>
        <v/>
      </c>
      <c r="C2343" s="19" t="str">
        <f>IF(Tabla1[[#This Row],[Fecha]]="",(""),(Tabla1[[#This Row],[Código]]))</f>
        <v/>
      </c>
      <c r="D2343" s="4" t="str">
        <f>IF(Tabla1[[#This Row],[Fecha]]="",(""),(Tabla1[[#This Row],[Rubro]]))</f>
        <v/>
      </c>
      <c r="E2343" s="4"/>
      <c r="F2343" s="4" t="str">
        <f>IF(Tabla1[[#This Row],[Fecha]]="",(""),(Tabla1[[#This Row],[Precio]]))</f>
        <v/>
      </c>
      <c r="G2343" s="4" t="str">
        <f>IF(Tabla1[[#This Row],[Fecha]]="",(""),(Tabla1[[#This Row],[Medio de Pago]]))</f>
        <v/>
      </c>
      <c r="H2343" s="4" t="str">
        <f>IF(Tabla1[[#This Row],[Fecha]]="",(""),(IF(Tabla1[[#This Row],[Ingreso en]]="",(""),(Tabla1[[#This Row],[Precio]]))))</f>
        <v/>
      </c>
      <c r="I2343" s="5" t="str">
        <f>IF(Tabla1[[#This Row],[Fecha]]="",(""),(IF(Tabla1[[#This Row],[Egreso de]]="",(""),(Tabla1[[#This Row],[Precio]]))))</f>
        <v/>
      </c>
      <c r="J2343" s="4" t="str">
        <f>IF(Tabla1[[#This Row],[Fecha]]="",(""),(IF(Tabla13[[#This Row],[Ingreso en]]="",(-Tabla13[[#This Row],[Egreso de]]),(Tabla13[[#This Row],[Ingreso en]]))))</f>
        <v/>
      </c>
    </row>
    <row r="2344" spans="1:10" x14ac:dyDescent="0.3">
      <c r="A2344" s="2" t="str">
        <f>IF(Tabla1[[#This Row],[Fecha]]="",(""),(Tabla1[[#This Row],[Fecha]]))</f>
        <v/>
      </c>
      <c r="B2344" s="3" t="str">
        <f>IF(Tabla1[[#This Row],[Fecha]]="",(""),(Tabla1[[#This Row],[Tipo de Operación]]))</f>
        <v/>
      </c>
      <c r="C2344" s="19" t="str">
        <f>IF(Tabla1[[#This Row],[Fecha]]="",(""),(Tabla1[[#This Row],[Código]]))</f>
        <v/>
      </c>
      <c r="D2344" s="4" t="str">
        <f>IF(Tabla1[[#This Row],[Fecha]]="",(""),(Tabla1[[#This Row],[Rubro]]))</f>
        <v/>
      </c>
      <c r="E2344" s="4"/>
      <c r="F2344" s="4" t="str">
        <f>IF(Tabla1[[#This Row],[Fecha]]="",(""),(Tabla1[[#This Row],[Precio]]))</f>
        <v/>
      </c>
      <c r="G2344" s="4" t="str">
        <f>IF(Tabla1[[#This Row],[Fecha]]="",(""),(Tabla1[[#This Row],[Medio de Pago]]))</f>
        <v/>
      </c>
      <c r="H2344" s="4" t="str">
        <f>IF(Tabla1[[#This Row],[Fecha]]="",(""),(IF(Tabla1[[#This Row],[Ingreso en]]="",(""),(Tabla1[[#This Row],[Precio]]))))</f>
        <v/>
      </c>
      <c r="I2344" s="5" t="str">
        <f>IF(Tabla1[[#This Row],[Fecha]]="",(""),(IF(Tabla1[[#This Row],[Egreso de]]="",(""),(Tabla1[[#This Row],[Precio]]))))</f>
        <v/>
      </c>
      <c r="J2344" s="4" t="str">
        <f>IF(Tabla1[[#This Row],[Fecha]]="",(""),(IF(Tabla13[[#This Row],[Ingreso en]]="",(-Tabla13[[#This Row],[Egreso de]]),(Tabla13[[#This Row],[Ingreso en]]))))</f>
        <v/>
      </c>
    </row>
    <row r="2345" spans="1:10" x14ac:dyDescent="0.3">
      <c r="A2345" s="2" t="str">
        <f>IF(Tabla1[[#This Row],[Fecha]]="",(""),(Tabla1[[#This Row],[Fecha]]))</f>
        <v/>
      </c>
      <c r="B2345" s="3" t="str">
        <f>IF(Tabla1[[#This Row],[Fecha]]="",(""),(Tabla1[[#This Row],[Tipo de Operación]]))</f>
        <v/>
      </c>
      <c r="C2345" s="19" t="str">
        <f>IF(Tabla1[[#This Row],[Fecha]]="",(""),(Tabla1[[#This Row],[Código]]))</f>
        <v/>
      </c>
      <c r="D2345" s="4" t="str">
        <f>IF(Tabla1[[#This Row],[Fecha]]="",(""),(Tabla1[[#This Row],[Rubro]]))</f>
        <v/>
      </c>
      <c r="E2345" s="4"/>
      <c r="F2345" s="4" t="str">
        <f>IF(Tabla1[[#This Row],[Fecha]]="",(""),(Tabla1[[#This Row],[Precio]]))</f>
        <v/>
      </c>
      <c r="G2345" s="4" t="str">
        <f>IF(Tabla1[[#This Row],[Fecha]]="",(""),(Tabla1[[#This Row],[Medio de Pago]]))</f>
        <v/>
      </c>
      <c r="H2345" s="4" t="str">
        <f>IF(Tabla1[[#This Row],[Fecha]]="",(""),(IF(Tabla1[[#This Row],[Ingreso en]]="",(""),(Tabla1[[#This Row],[Precio]]))))</f>
        <v/>
      </c>
      <c r="I2345" s="5" t="str">
        <f>IF(Tabla1[[#This Row],[Fecha]]="",(""),(IF(Tabla1[[#This Row],[Egreso de]]="",(""),(Tabla1[[#This Row],[Precio]]))))</f>
        <v/>
      </c>
      <c r="J2345" s="4" t="str">
        <f>IF(Tabla1[[#This Row],[Fecha]]="",(""),(IF(Tabla13[[#This Row],[Ingreso en]]="",(-Tabla13[[#This Row],[Egreso de]]),(Tabla13[[#This Row],[Ingreso en]]))))</f>
        <v/>
      </c>
    </row>
    <row r="2346" spans="1:10" x14ac:dyDescent="0.3">
      <c r="A2346" s="2" t="str">
        <f>IF(Tabla1[[#This Row],[Fecha]]="",(""),(Tabla1[[#This Row],[Fecha]]))</f>
        <v/>
      </c>
      <c r="B2346" s="3" t="str">
        <f>IF(Tabla1[[#This Row],[Fecha]]="",(""),(Tabla1[[#This Row],[Tipo de Operación]]))</f>
        <v/>
      </c>
      <c r="C2346" s="19" t="str">
        <f>IF(Tabla1[[#This Row],[Fecha]]="",(""),(Tabla1[[#This Row],[Código]]))</f>
        <v/>
      </c>
      <c r="D2346" s="4" t="str">
        <f>IF(Tabla1[[#This Row],[Fecha]]="",(""),(Tabla1[[#This Row],[Rubro]]))</f>
        <v/>
      </c>
      <c r="E2346" s="4"/>
      <c r="F2346" s="4" t="str">
        <f>IF(Tabla1[[#This Row],[Fecha]]="",(""),(Tabla1[[#This Row],[Precio]]))</f>
        <v/>
      </c>
      <c r="G2346" s="4" t="str">
        <f>IF(Tabla1[[#This Row],[Fecha]]="",(""),(Tabla1[[#This Row],[Medio de Pago]]))</f>
        <v/>
      </c>
      <c r="H2346" s="4" t="str">
        <f>IF(Tabla1[[#This Row],[Fecha]]="",(""),(IF(Tabla1[[#This Row],[Ingreso en]]="",(""),(Tabla1[[#This Row],[Precio]]))))</f>
        <v/>
      </c>
      <c r="I2346" s="5" t="str">
        <f>IF(Tabla1[[#This Row],[Fecha]]="",(""),(IF(Tabla1[[#This Row],[Egreso de]]="",(""),(Tabla1[[#This Row],[Precio]]))))</f>
        <v/>
      </c>
      <c r="J2346" s="4" t="str">
        <f>IF(Tabla1[[#This Row],[Fecha]]="",(""),(IF(Tabla13[[#This Row],[Ingreso en]]="",(-Tabla13[[#This Row],[Egreso de]]),(Tabla13[[#This Row],[Ingreso en]]))))</f>
        <v/>
      </c>
    </row>
    <row r="2347" spans="1:10" x14ac:dyDescent="0.3">
      <c r="A2347" s="2" t="str">
        <f>IF(Tabla1[[#This Row],[Fecha]]="",(""),(Tabla1[[#This Row],[Fecha]]))</f>
        <v/>
      </c>
      <c r="B2347" s="3" t="str">
        <f>IF(Tabla1[[#This Row],[Fecha]]="",(""),(Tabla1[[#This Row],[Tipo de Operación]]))</f>
        <v/>
      </c>
      <c r="C2347" s="19" t="str">
        <f>IF(Tabla1[[#This Row],[Fecha]]="",(""),(Tabla1[[#This Row],[Código]]))</f>
        <v/>
      </c>
      <c r="D2347" s="4" t="str">
        <f>IF(Tabla1[[#This Row],[Fecha]]="",(""),(Tabla1[[#This Row],[Rubro]]))</f>
        <v/>
      </c>
      <c r="E2347" s="4"/>
      <c r="F2347" s="4" t="str">
        <f>IF(Tabla1[[#This Row],[Fecha]]="",(""),(Tabla1[[#This Row],[Precio]]))</f>
        <v/>
      </c>
      <c r="G2347" s="4" t="str">
        <f>IF(Tabla1[[#This Row],[Fecha]]="",(""),(Tabla1[[#This Row],[Medio de Pago]]))</f>
        <v/>
      </c>
      <c r="H2347" s="4" t="str">
        <f>IF(Tabla1[[#This Row],[Fecha]]="",(""),(IF(Tabla1[[#This Row],[Ingreso en]]="",(""),(Tabla1[[#This Row],[Precio]]))))</f>
        <v/>
      </c>
      <c r="I2347" s="5" t="str">
        <f>IF(Tabla1[[#This Row],[Fecha]]="",(""),(IF(Tabla1[[#This Row],[Egreso de]]="",(""),(Tabla1[[#This Row],[Precio]]))))</f>
        <v/>
      </c>
      <c r="J2347" s="4" t="str">
        <f>IF(Tabla1[[#This Row],[Fecha]]="",(""),(IF(Tabla13[[#This Row],[Ingreso en]]="",(-Tabla13[[#This Row],[Egreso de]]),(Tabla13[[#This Row],[Ingreso en]]))))</f>
        <v/>
      </c>
    </row>
    <row r="2348" spans="1:10" x14ac:dyDescent="0.3">
      <c r="A2348" s="2" t="str">
        <f>IF(Tabla1[[#This Row],[Fecha]]="",(""),(Tabla1[[#This Row],[Fecha]]))</f>
        <v/>
      </c>
      <c r="B2348" s="3" t="str">
        <f>IF(Tabla1[[#This Row],[Fecha]]="",(""),(Tabla1[[#This Row],[Tipo de Operación]]))</f>
        <v/>
      </c>
      <c r="C2348" s="19" t="str">
        <f>IF(Tabla1[[#This Row],[Fecha]]="",(""),(Tabla1[[#This Row],[Código]]))</f>
        <v/>
      </c>
      <c r="D2348" s="4" t="str">
        <f>IF(Tabla1[[#This Row],[Fecha]]="",(""),(Tabla1[[#This Row],[Rubro]]))</f>
        <v/>
      </c>
      <c r="E2348" s="4"/>
      <c r="F2348" s="4" t="str">
        <f>IF(Tabla1[[#This Row],[Fecha]]="",(""),(Tabla1[[#This Row],[Precio]]))</f>
        <v/>
      </c>
      <c r="G2348" s="4" t="str">
        <f>IF(Tabla1[[#This Row],[Fecha]]="",(""),(Tabla1[[#This Row],[Medio de Pago]]))</f>
        <v/>
      </c>
      <c r="H2348" s="4" t="str">
        <f>IF(Tabla1[[#This Row],[Fecha]]="",(""),(IF(Tabla1[[#This Row],[Ingreso en]]="",(""),(Tabla1[[#This Row],[Precio]]))))</f>
        <v/>
      </c>
      <c r="I2348" s="5" t="str">
        <f>IF(Tabla1[[#This Row],[Fecha]]="",(""),(IF(Tabla1[[#This Row],[Egreso de]]="",(""),(Tabla1[[#This Row],[Precio]]))))</f>
        <v/>
      </c>
      <c r="J2348" s="4" t="str">
        <f>IF(Tabla1[[#This Row],[Fecha]]="",(""),(IF(Tabla13[[#This Row],[Ingreso en]]="",(-Tabla13[[#This Row],[Egreso de]]),(Tabla13[[#This Row],[Ingreso en]]))))</f>
        <v/>
      </c>
    </row>
    <row r="2349" spans="1:10" x14ac:dyDescent="0.3">
      <c r="A2349" s="2" t="str">
        <f>IF(Tabla1[[#This Row],[Fecha]]="",(""),(Tabla1[[#This Row],[Fecha]]))</f>
        <v/>
      </c>
      <c r="B2349" s="3" t="str">
        <f>IF(Tabla1[[#This Row],[Fecha]]="",(""),(Tabla1[[#This Row],[Tipo de Operación]]))</f>
        <v/>
      </c>
      <c r="C2349" s="19" t="str">
        <f>IF(Tabla1[[#This Row],[Fecha]]="",(""),(Tabla1[[#This Row],[Código]]))</f>
        <v/>
      </c>
      <c r="D2349" s="4" t="str">
        <f>IF(Tabla1[[#This Row],[Fecha]]="",(""),(Tabla1[[#This Row],[Rubro]]))</f>
        <v/>
      </c>
      <c r="E2349" s="4"/>
      <c r="F2349" s="4" t="str">
        <f>IF(Tabla1[[#This Row],[Fecha]]="",(""),(Tabla1[[#This Row],[Precio]]))</f>
        <v/>
      </c>
      <c r="G2349" s="4" t="str">
        <f>IF(Tabla1[[#This Row],[Fecha]]="",(""),(Tabla1[[#This Row],[Medio de Pago]]))</f>
        <v/>
      </c>
      <c r="H2349" s="4" t="str">
        <f>IF(Tabla1[[#This Row],[Fecha]]="",(""),(IF(Tabla1[[#This Row],[Ingreso en]]="",(""),(Tabla1[[#This Row],[Precio]]))))</f>
        <v/>
      </c>
      <c r="I2349" s="5" t="str">
        <f>IF(Tabla1[[#This Row],[Fecha]]="",(""),(IF(Tabla1[[#This Row],[Egreso de]]="",(""),(Tabla1[[#This Row],[Precio]]))))</f>
        <v/>
      </c>
      <c r="J2349" s="4" t="str">
        <f>IF(Tabla1[[#This Row],[Fecha]]="",(""),(IF(Tabla13[[#This Row],[Ingreso en]]="",(-Tabla13[[#This Row],[Egreso de]]),(Tabla13[[#This Row],[Ingreso en]]))))</f>
        <v/>
      </c>
    </row>
    <row r="2350" spans="1:10" x14ac:dyDescent="0.3">
      <c r="A2350" s="2" t="str">
        <f>IF(Tabla1[[#This Row],[Fecha]]="",(""),(Tabla1[[#This Row],[Fecha]]))</f>
        <v/>
      </c>
      <c r="B2350" s="3" t="str">
        <f>IF(Tabla1[[#This Row],[Fecha]]="",(""),(Tabla1[[#This Row],[Tipo de Operación]]))</f>
        <v/>
      </c>
      <c r="C2350" s="19" t="str">
        <f>IF(Tabla1[[#This Row],[Fecha]]="",(""),(Tabla1[[#This Row],[Código]]))</f>
        <v/>
      </c>
      <c r="D2350" s="4" t="str">
        <f>IF(Tabla1[[#This Row],[Fecha]]="",(""),(Tabla1[[#This Row],[Rubro]]))</f>
        <v/>
      </c>
      <c r="E2350" s="4"/>
      <c r="F2350" s="4" t="str">
        <f>IF(Tabla1[[#This Row],[Fecha]]="",(""),(Tabla1[[#This Row],[Precio]]))</f>
        <v/>
      </c>
      <c r="G2350" s="4" t="str">
        <f>IF(Tabla1[[#This Row],[Fecha]]="",(""),(Tabla1[[#This Row],[Medio de Pago]]))</f>
        <v/>
      </c>
      <c r="H2350" s="4" t="str">
        <f>IF(Tabla1[[#This Row],[Fecha]]="",(""),(IF(Tabla1[[#This Row],[Ingreso en]]="",(""),(Tabla1[[#This Row],[Precio]]))))</f>
        <v/>
      </c>
      <c r="I2350" s="5" t="str">
        <f>IF(Tabla1[[#This Row],[Fecha]]="",(""),(IF(Tabla1[[#This Row],[Egreso de]]="",(""),(Tabla1[[#This Row],[Precio]]))))</f>
        <v/>
      </c>
      <c r="J2350" s="4" t="str">
        <f>IF(Tabla1[[#This Row],[Fecha]]="",(""),(IF(Tabla13[[#This Row],[Ingreso en]]="",(-Tabla13[[#This Row],[Egreso de]]),(Tabla13[[#This Row],[Ingreso en]]))))</f>
        <v/>
      </c>
    </row>
    <row r="2351" spans="1:10" x14ac:dyDescent="0.3">
      <c r="A2351" s="2" t="str">
        <f>IF(Tabla1[[#This Row],[Fecha]]="",(""),(Tabla1[[#This Row],[Fecha]]))</f>
        <v/>
      </c>
      <c r="B2351" s="3" t="str">
        <f>IF(Tabla1[[#This Row],[Fecha]]="",(""),(Tabla1[[#This Row],[Tipo de Operación]]))</f>
        <v/>
      </c>
      <c r="C2351" s="19" t="str">
        <f>IF(Tabla1[[#This Row],[Fecha]]="",(""),(Tabla1[[#This Row],[Código]]))</f>
        <v/>
      </c>
      <c r="D2351" s="4" t="str">
        <f>IF(Tabla1[[#This Row],[Fecha]]="",(""),(Tabla1[[#This Row],[Rubro]]))</f>
        <v/>
      </c>
      <c r="E2351" s="4"/>
      <c r="F2351" s="4" t="str">
        <f>IF(Tabla1[[#This Row],[Fecha]]="",(""),(Tabla1[[#This Row],[Precio]]))</f>
        <v/>
      </c>
      <c r="G2351" s="4" t="str">
        <f>IF(Tabla1[[#This Row],[Fecha]]="",(""),(Tabla1[[#This Row],[Medio de Pago]]))</f>
        <v/>
      </c>
      <c r="H2351" s="4" t="str">
        <f>IF(Tabla1[[#This Row],[Fecha]]="",(""),(IF(Tabla1[[#This Row],[Ingreso en]]="",(""),(Tabla1[[#This Row],[Precio]]))))</f>
        <v/>
      </c>
      <c r="I2351" s="5" t="str">
        <f>IF(Tabla1[[#This Row],[Fecha]]="",(""),(IF(Tabla1[[#This Row],[Egreso de]]="",(""),(Tabla1[[#This Row],[Precio]]))))</f>
        <v/>
      </c>
      <c r="J2351" s="4" t="str">
        <f>IF(Tabla1[[#This Row],[Fecha]]="",(""),(IF(Tabla13[[#This Row],[Ingreso en]]="",(-Tabla13[[#This Row],[Egreso de]]),(Tabla13[[#This Row],[Ingreso en]]))))</f>
        <v/>
      </c>
    </row>
    <row r="2352" spans="1:10" x14ac:dyDescent="0.3">
      <c r="A2352" s="2" t="str">
        <f>IF(Tabla1[[#This Row],[Fecha]]="",(""),(Tabla1[[#This Row],[Fecha]]))</f>
        <v/>
      </c>
      <c r="B2352" s="3" t="str">
        <f>IF(Tabla1[[#This Row],[Fecha]]="",(""),(Tabla1[[#This Row],[Tipo de Operación]]))</f>
        <v/>
      </c>
      <c r="C2352" s="19" t="str">
        <f>IF(Tabla1[[#This Row],[Fecha]]="",(""),(Tabla1[[#This Row],[Código]]))</f>
        <v/>
      </c>
      <c r="D2352" s="4" t="str">
        <f>IF(Tabla1[[#This Row],[Fecha]]="",(""),(Tabla1[[#This Row],[Rubro]]))</f>
        <v/>
      </c>
      <c r="E2352" s="4"/>
      <c r="F2352" s="4" t="str">
        <f>IF(Tabla1[[#This Row],[Fecha]]="",(""),(Tabla1[[#This Row],[Precio]]))</f>
        <v/>
      </c>
      <c r="G2352" s="4" t="str">
        <f>IF(Tabla1[[#This Row],[Fecha]]="",(""),(Tabla1[[#This Row],[Medio de Pago]]))</f>
        <v/>
      </c>
      <c r="H2352" s="4" t="str">
        <f>IF(Tabla1[[#This Row],[Fecha]]="",(""),(IF(Tabla1[[#This Row],[Ingreso en]]="",(""),(Tabla1[[#This Row],[Precio]]))))</f>
        <v/>
      </c>
      <c r="I2352" s="5" t="str">
        <f>IF(Tabla1[[#This Row],[Fecha]]="",(""),(IF(Tabla1[[#This Row],[Egreso de]]="",(""),(Tabla1[[#This Row],[Precio]]))))</f>
        <v/>
      </c>
      <c r="J2352" s="4" t="str">
        <f>IF(Tabla1[[#This Row],[Fecha]]="",(""),(IF(Tabla13[[#This Row],[Ingreso en]]="",(-Tabla13[[#This Row],[Egreso de]]),(Tabla13[[#This Row],[Ingreso en]]))))</f>
        <v/>
      </c>
    </row>
    <row r="2353" spans="1:10" x14ac:dyDescent="0.3">
      <c r="A2353" s="2" t="str">
        <f>IF(Tabla1[[#This Row],[Fecha]]="",(""),(Tabla1[[#This Row],[Fecha]]))</f>
        <v/>
      </c>
      <c r="B2353" s="3" t="str">
        <f>IF(Tabla1[[#This Row],[Fecha]]="",(""),(Tabla1[[#This Row],[Tipo de Operación]]))</f>
        <v/>
      </c>
      <c r="C2353" s="19" t="str">
        <f>IF(Tabla1[[#This Row],[Fecha]]="",(""),(Tabla1[[#This Row],[Código]]))</f>
        <v/>
      </c>
      <c r="D2353" s="4" t="str">
        <f>IF(Tabla1[[#This Row],[Fecha]]="",(""),(Tabla1[[#This Row],[Rubro]]))</f>
        <v/>
      </c>
      <c r="E2353" s="4"/>
      <c r="F2353" s="4" t="str">
        <f>IF(Tabla1[[#This Row],[Fecha]]="",(""),(Tabla1[[#This Row],[Precio]]))</f>
        <v/>
      </c>
      <c r="G2353" s="4" t="str">
        <f>IF(Tabla1[[#This Row],[Fecha]]="",(""),(Tabla1[[#This Row],[Medio de Pago]]))</f>
        <v/>
      </c>
      <c r="H2353" s="4" t="str">
        <f>IF(Tabla1[[#This Row],[Fecha]]="",(""),(IF(Tabla1[[#This Row],[Ingreso en]]="",(""),(Tabla1[[#This Row],[Precio]]))))</f>
        <v/>
      </c>
      <c r="I2353" s="5" t="str">
        <f>IF(Tabla1[[#This Row],[Fecha]]="",(""),(IF(Tabla1[[#This Row],[Egreso de]]="",(""),(Tabla1[[#This Row],[Precio]]))))</f>
        <v/>
      </c>
      <c r="J2353" s="4" t="str">
        <f>IF(Tabla1[[#This Row],[Fecha]]="",(""),(IF(Tabla13[[#This Row],[Ingreso en]]="",(-Tabla13[[#This Row],[Egreso de]]),(Tabla13[[#This Row],[Ingreso en]]))))</f>
        <v/>
      </c>
    </row>
    <row r="2354" spans="1:10" x14ac:dyDescent="0.3">
      <c r="A2354" s="2" t="str">
        <f>IF(Tabla1[[#This Row],[Fecha]]="",(""),(Tabla1[[#This Row],[Fecha]]))</f>
        <v/>
      </c>
      <c r="B2354" s="3" t="str">
        <f>IF(Tabla1[[#This Row],[Fecha]]="",(""),(Tabla1[[#This Row],[Tipo de Operación]]))</f>
        <v/>
      </c>
      <c r="C2354" s="19" t="str">
        <f>IF(Tabla1[[#This Row],[Fecha]]="",(""),(Tabla1[[#This Row],[Código]]))</f>
        <v/>
      </c>
      <c r="D2354" s="4" t="str">
        <f>IF(Tabla1[[#This Row],[Fecha]]="",(""),(Tabla1[[#This Row],[Rubro]]))</f>
        <v/>
      </c>
      <c r="E2354" s="4"/>
      <c r="F2354" s="4" t="str">
        <f>IF(Tabla1[[#This Row],[Fecha]]="",(""),(Tabla1[[#This Row],[Precio]]))</f>
        <v/>
      </c>
      <c r="G2354" s="4" t="str">
        <f>IF(Tabla1[[#This Row],[Fecha]]="",(""),(Tabla1[[#This Row],[Medio de Pago]]))</f>
        <v/>
      </c>
      <c r="H2354" s="4" t="str">
        <f>IF(Tabla1[[#This Row],[Fecha]]="",(""),(IF(Tabla1[[#This Row],[Ingreso en]]="",(""),(Tabla1[[#This Row],[Precio]]))))</f>
        <v/>
      </c>
      <c r="I2354" s="5" t="str">
        <f>IF(Tabla1[[#This Row],[Fecha]]="",(""),(IF(Tabla1[[#This Row],[Egreso de]]="",(""),(Tabla1[[#This Row],[Precio]]))))</f>
        <v/>
      </c>
      <c r="J2354" s="4" t="str">
        <f>IF(Tabla1[[#This Row],[Fecha]]="",(""),(IF(Tabla13[[#This Row],[Ingreso en]]="",(-Tabla13[[#This Row],[Egreso de]]),(Tabla13[[#This Row],[Ingreso en]]))))</f>
        <v/>
      </c>
    </row>
    <row r="2355" spans="1:10" x14ac:dyDescent="0.3">
      <c r="A2355" s="2" t="str">
        <f>IF(Tabla1[[#This Row],[Fecha]]="",(""),(Tabla1[[#This Row],[Fecha]]))</f>
        <v/>
      </c>
      <c r="B2355" s="3" t="str">
        <f>IF(Tabla1[[#This Row],[Fecha]]="",(""),(Tabla1[[#This Row],[Tipo de Operación]]))</f>
        <v/>
      </c>
      <c r="C2355" s="19" t="str">
        <f>IF(Tabla1[[#This Row],[Fecha]]="",(""),(Tabla1[[#This Row],[Código]]))</f>
        <v/>
      </c>
      <c r="D2355" s="4" t="str">
        <f>IF(Tabla1[[#This Row],[Fecha]]="",(""),(Tabla1[[#This Row],[Rubro]]))</f>
        <v/>
      </c>
      <c r="E2355" s="4"/>
      <c r="F2355" s="4" t="str">
        <f>IF(Tabla1[[#This Row],[Fecha]]="",(""),(Tabla1[[#This Row],[Precio]]))</f>
        <v/>
      </c>
      <c r="G2355" s="4" t="str">
        <f>IF(Tabla1[[#This Row],[Fecha]]="",(""),(Tabla1[[#This Row],[Medio de Pago]]))</f>
        <v/>
      </c>
      <c r="H2355" s="4" t="str">
        <f>IF(Tabla1[[#This Row],[Fecha]]="",(""),(IF(Tabla1[[#This Row],[Ingreso en]]="",(""),(Tabla1[[#This Row],[Precio]]))))</f>
        <v/>
      </c>
      <c r="I2355" s="5" t="str">
        <f>IF(Tabla1[[#This Row],[Fecha]]="",(""),(IF(Tabla1[[#This Row],[Egreso de]]="",(""),(Tabla1[[#This Row],[Precio]]))))</f>
        <v/>
      </c>
      <c r="J2355" s="4" t="str">
        <f>IF(Tabla1[[#This Row],[Fecha]]="",(""),(IF(Tabla13[[#This Row],[Ingreso en]]="",(-Tabla13[[#This Row],[Egreso de]]),(Tabla13[[#This Row],[Ingreso en]]))))</f>
        <v/>
      </c>
    </row>
    <row r="2356" spans="1:10" x14ac:dyDescent="0.3">
      <c r="A2356" s="2" t="str">
        <f>IF(Tabla1[[#This Row],[Fecha]]="",(""),(Tabla1[[#This Row],[Fecha]]))</f>
        <v/>
      </c>
      <c r="B2356" s="3" t="str">
        <f>IF(Tabla1[[#This Row],[Fecha]]="",(""),(Tabla1[[#This Row],[Tipo de Operación]]))</f>
        <v/>
      </c>
      <c r="C2356" s="19" t="str">
        <f>IF(Tabla1[[#This Row],[Fecha]]="",(""),(Tabla1[[#This Row],[Código]]))</f>
        <v/>
      </c>
      <c r="D2356" s="4" t="str">
        <f>IF(Tabla1[[#This Row],[Fecha]]="",(""),(Tabla1[[#This Row],[Rubro]]))</f>
        <v/>
      </c>
      <c r="E2356" s="4"/>
      <c r="F2356" s="4" t="str">
        <f>IF(Tabla1[[#This Row],[Fecha]]="",(""),(Tabla1[[#This Row],[Precio]]))</f>
        <v/>
      </c>
      <c r="G2356" s="4" t="str">
        <f>IF(Tabla1[[#This Row],[Fecha]]="",(""),(Tabla1[[#This Row],[Medio de Pago]]))</f>
        <v/>
      </c>
      <c r="H2356" s="4" t="str">
        <f>IF(Tabla1[[#This Row],[Fecha]]="",(""),(IF(Tabla1[[#This Row],[Ingreso en]]="",(""),(Tabla1[[#This Row],[Precio]]))))</f>
        <v/>
      </c>
      <c r="I2356" s="5" t="str">
        <f>IF(Tabla1[[#This Row],[Fecha]]="",(""),(IF(Tabla1[[#This Row],[Egreso de]]="",(""),(Tabla1[[#This Row],[Precio]]))))</f>
        <v/>
      </c>
      <c r="J2356" s="4" t="str">
        <f>IF(Tabla1[[#This Row],[Fecha]]="",(""),(IF(Tabla13[[#This Row],[Ingreso en]]="",(-Tabla13[[#This Row],[Egreso de]]),(Tabla13[[#This Row],[Ingreso en]]))))</f>
        <v/>
      </c>
    </row>
    <row r="2357" spans="1:10" x14ac:dyDescent="0.3">
      <c r="A2357" s="2" t="str">
        <f>IF(Tabla1[[#This Row],[Fecha]]="",(""),(Tabla1[[#This Row],[Fecha]]))</f>
        <v/>
      </c>
      <c r="B2357" s="3" t="str">
        <f>IF(Tabla1[[#This Row],[Fecha]]="",(""),(Tabla1[[#This Row],[Tipo de Operación]]))</f>
        <v/>
      </c>
      <c r="C2357" s="19" t="str">
        <f>IF(Tabla1[[#This Row],[Fecha]]="",(""),(Tabla1[[#This Row],[Código]]))</f>
        <v/>
      </c>
      <c r="D2357" s="4" t="str">
        <f>IF(Tabla1[[#This Row],[Fecha]]="",(""),(Tabla1[[#This Row],[Rubro]]))</f>
        <v/>
      </c>
      <c r="E2357" s="4"/>
      <c r="F2357" s="4" t="str">
        <f>IF(Tabla1[[#This Row],[Fecha]]="",(""),(Tabla1[[#This Row],[Precio]]))</f>
        <v/>
      </c>
      <c r="G2357" s="4" t="str">
        <f>IF(Tabla1[[#This Row],[Fecha]]="",(""),(Tabla1[[#This Row],[Medio de Pago]]))</f>
        <v/>
      </c>
      <c r="H2357" s="4" t="str">
        <f>IF(Tabla1[[#This Row],[Fecha]]="",(""),(IF(Tabla1[[#This Row],[Ingreso en]]="",(""),(Tabla1[[#This Row],[Precio]]))))</f>
        <v/>
      </c>
      <c r="I2357" s="5" t="str">
        <f>IF(Tabla1[[#This Row],[Fecha]]="",(""),(IF(Tabla1[[#This Row],[Egreso de]]="",(""),(Tabla1[[#This Row],[Precio]]))))</f>
        <v/>
      </c>
      <c r="J2357" s="4" t="str">
        <f>IF(Tabla1[[#This Row],[Fecha]]="",(""),(IF(Tabla13[[#This Row],[Ingreso en]]="",(-Tabla13[[#This Row],[Egreso de]]),(Tabla13[[#This Row],[Ingreso en]]))))</f>
        <v/>
      </c>
    </row>
    <row r="2358" spans="1:10" x14ac:dyDescent="0.3">
      <c r="A2358" s="2" t="str">
        <f>IF(Tabla1[[#This Row],[Fecha]]="",(""),(Tabla1[[#This Row],[Fecha]]))</f>
        <v/>
      </c>
      <c r="B2358" s="3" t="str">
        <f>IF(Tabla1[[#This Row],[Fecha]]="",(""),(Tabla1[[#This Row],[Tipo de Operación]]))</f>
        <v/>
      </c>
      <c r="C2358" s="19" t="str">
        <f>IF(Tabla1[[#This Row],[Fecha]]="",(""),(Tabla1[[#This Row],[Código]]))</f>
        <v/>
      </c>
      <c r="D2358" s="4" t="str">
        <f>IF(Tabla1[[#This Row],[Fecha]]="",(""),(Tabla1[[#This Row],[Rubro]]))</f>
        <v/>
      </c>
      <c r="E2358" s="4"/>
      <c r="F2358" s="4" t="str">
        <f>IF(Tabla1[[#This Row],[Fecha]]="",(""),(Tabla1[[#This Row],[Precio]]))</f>
        <v/>
      </c>
      <c r="G2358" s="4" t="str">
        <f>IF(Tabla1[[#This Row],[Fecha]]="",(""),(Tabla1[[#This Row],[Medio de Pago]]))</f>
        <v/>
      </c>
      <c r="H2358" s="4" t="str">
        <f>IF(Tabla1[[#This Row],[Fecha]]="",(""),(IF(Tabla1[[#This Row],[Ingreso en]]="",(""),(Tabla1[[#This Row],[Precio]]))))</f>
        <v/>
      </c>
      <c r="I2358" s="5" t="str">
        <f>IF(Tabla1[[#This Row],[Fecha]]="",(""),(IF(Tabla1[[#This Row],[Egreso de]]="",(""),(Tabla1[[#This Row],[Precio]]))))</f>
        <v/>
      </c>
      <c r="J2358" s="4" t="str">
        <f>IF(Tabla1[[#This Row],[Fecha]]="",(""),(IF(Tabla13[[#This Row],[Ingreso en]]="",(-Tabla13[[#This Row],[Egreso de]]),(Tabla13[[#This Row],[Ingreso en]]))))</f>
        <v/>
      </c>
    </row>
    <row r="2359" spans="1:10" x14ac:dyDescent="0.3">
      <c r="A2359" s="2" t="str">
        <f>IF(Tabla1[[#This Row],[Fecha]]="",(""),(Tabla1[[#This Row],[Fecha]]))</f>
        <v/>
      </c>
      <c r="B2359" s="3" t="str">
        <f>IF(Tabla1[[#This Row],[Fecha]]="",(""),(Tabla1[[#This Row],[Tipo de Operación]]))</f>
        <v/>
      </c>
      <c r="C2359" s="19" t="str">
        <f>IF(Tabla1[[#This Row],[Fecha]]="",(""),(Tabla1[[#This Row],[Código]]))</f>
        <v/>
      </c>
      <c r="D2359" s="4" t="str">
        <f>IF(Tabla1[[#This Row],[Fecha]]="",(""),(Tabla1[[#This Row],[Rubro]]))</f>
        <v/>
      </c>
      <c r="E2359" s="4"/>
      <c r="F2359" s="4" t="str">
        <f>IF(Tabla1[[#This Row],[Fecha]]="",(""),(Tabla1[[#This Row],[Precio]]))</f>
        <v/>
      </c>
      <c r="G2359" s="4" t="str">
        <f>IF(Tabla1[[#This Row],[Fecha]]="",(""),(Tabla1[[#This Row],[Medio de Pago]]))</f>
        <v/>
      </c>
      <c r="H2359" s="4" t="str">
        <f>IF(Tabla1[[#This Row],[Fecha]]="",(""),(IF(Tabla1[[#This Row],[Ingreso en]]="",(""),(Tabla1[[#This Row],[Precio]]))))</f>
        <v/>
      </c>
      <c r="I2359" s="5" t="str">
        <f>IF(Tabla1[[#This Row],[Fecha]]="",(""),(IF(Tabla1[[#This Row],[Egreso de]]="",(""),(Tabla1[[#This Row],[Precio]]))))</f>
        <v/>
      </c>
      <c r="J2359" s="4" t="str">
        <f>IF(Tabla1[[#This Row],[Fecha]]="",(""),(IF(Tabla13[[#This Row],[Ingreso en]]="",(-Tabla13[[#This Row],[Egreso de]]),(Tabla13[[#This Row],[Ingreso en]]))))</f>
        <v/>
      </c>
    </row>
    <row r="2360" spans="1:10" x14ac:dyDescent="0.3">
      <c r="A2360" s="2" t="str">
        <f>IF(Tabla1[[#This Row],[Fecha]]="",(""),(Tabla1[[#This Row],[Fecha]]))</f>
        <v/>
      </c>
      <c r="B2360" s="3" t="str">
        <f>IF(Tabla1[[#This Row],[Fecha]]="",(""),(Tabla1[[#This Row],[Tipo de Operación]]))</f>
        <v/>
      </c>
      <c r="C2360" s="19" t="str">
        <f>IF(Tabla1[[#This Row],[Fecha]]="",(""),(Tabla1[[#This Row],[Código]]))</f>
        <v/>
      </c>
      <c r="D2360" s="4" t="str">
        <f>IF(Tabla1[[#This Row],[Fecha]]="",(""),(Tabla1[[#This Row],[Rubro]]))</f>
        <v/>
      </c>
      <c r="E2360" s="4"/>
      <c r="F2360" s="4" t="str">
        <f>IF(Tabla1[[#This Row],[Fecha]]="",(""),(Tabla1[[#This Row],[Precio]]))</f>
        <v/>
      </c>
      <c r="G2360" s="4" t="str">
        <f>IF(Tabla1[[#This Row],[Fecha]]="",(""),(Tabla1[[#This Row],[Medio de Pago]]))</f>
        <v/>
      </c>
      <c r="H2360" s="4" t="str">
        <f>IF(Tabla1[[#This Row],[Fecha]]="",(""),(IF(Tabla1[[#This Row],[Ingreso en]]="",(""),(Tabla1[[#This Row],[Precio]]))))</f>
        <v/>
      </c>
      <c r="I2360" s="5" t="str">
        <f>IF(Tabla1[[#This Row],[Fecha]]="",(""),(IF(Tabla1[[#This Row],[Egreso de]]="",(""),(Tabla1[[#This Row],[Precio]]))))</f>
        <v/>
      </c>
      <c r="J2360" s="4" t="str">
        <f>IF(Tabla1[[#This Row],[Fecha]]="",(""),(IF(Tabla13[[#This Row],[Ingreso en]]="",(-Tabla13[[#This Row],[Egreso de]]),(Tabla13[[#This Row],[Ingreso en]]))))</f>
        <v/>
      </c>
    </row>
    <row r="2361" spans="1:10" x14ac:dyDescent="0.3">
      <c r="A2361" s="2" t="str">
        <f>IF(Tabla1[[#This Row],[Fecha]]="",(""),(Tabla1[[#This Row],[Fecha]]))</f>
        <v/>
      </c>
      <c r="B2361" s="3" t="str">
        <f>IF(Tabla1[[#This Row],[Fecha]]="",(""),(Tabla1[[#This Row],[Tipo de Operación]]))</f>
        <v/>
      </c>
      <c r="C2361" s="19" t="str">
        <f>IF(Tabla1[[#This Row],[Fecha]]="",(""),(Tabla1[[#This Row],[Código]]))</f>
        <v/>
      </c>
      <c r="D2361" s="4" t="str">
        <f>IF(Tabla1[[#This Row],[Fecha]]="",(""),(Tabla1[[#This Row],[Rubro]]))</f>
        <v/>
      </c>
      <c r="E2361" s="4"/>
      <c r="F2361" s="4" t="str">
        <f>IF(Tabla1[[#This Row],[Fecha]]="",(""),(Tabla1[[#This Row],[Precio]]))</f>
        <v/>
      </c>
      <c r="G2361" s="4" t="str">
        <f>IF(Tabla1[[#This Row],[Fecha]]="",(""),(Tabla1[[#This Row],[Medio de Pago]]))</f>
        <v/>
      </c>
      <c r="H2361" s="4" t="str">
        <f>IF(Tabla1[[#This Row],[Fecha]]="",(""),(IF(Tabla1[[#This Row],[Ingreso en]]="",(""),(Tabla1[[#This Row],[Precio]]))))</f>
        <v/>
      </c>
      <c r="I2361" s="5" t="str">
        <f>IF(Tabla1[[#This Row],[Fecha]]="",(""),(IF(Tabla1[[#This Row],[Egreso de]]="",(""),(Tabla1[[#This Row],[Precio]]))))</f>
        <v/>
      </c>
      <c r="J2361" s="4" t="str">
        <f>IF(Tabla1[[#This Row],[Fecha]]="",(""),(IF(Tabla13[[#This Row],[Ingreso en]]="",(-Tabla13[[#This Row],[Egreso de]]),(Tabla13[[#This Row],[Ingreso en]]))))</f>
        <v/>
      </c>
    </row>
    <row r="2362" spans="1:10" x14ac:dyDescent="0.3">
      <c r="A2362" s="2" t="str">
        <f>IF(Tabla1[[#This Row],[Fecha]]="",(""),(Tabla1[[#This Row],[Fecha]]))</f>
        <v/>
      </c>
      <c r="B2362" s="3" t="str">
        <f>IF(Tabla1[[#This Row],[Fecha]]="",(""),(Tabla1[[#This Row],[Tipo de Operación]]))</f>
        <v/>
      </c>
      <c r="C2362" s="19" t="str">
        <f>IF(Tabla1[[#This Row],[Fecha]]="",(""),(Tabla1[[#This Row],[Código]]))</f>
        <v/>
      </c>
      <c r="D2362" s="4" t="str">
        <f>IF(Tabla1[[#This Row],[Fecha]]="",(""),(Tabla1[[#This Row],[Rubro]]))</f>
        <v/>
      </c>
      <c r="E2362" s="4"/>
      <c r="F2362" s="4" t="str">
        <f>IF(Tabla1[[#This Row],[Fecha]]="",(""),(Tabla1[[#This Row],[Precio]]))</f>
        <v/>
      </c>
      <c r="G2362" s="4" t="str">
        <f>IF(Tabla1[[#This Row],[Fecha]]="",(""),(Tabla1[[#This Row],[Medio de Pago]]))</f>
        <v/>
      </c>
      <c r="H2362" s="4" t="str">
        <f>IF(Tabla1[[#This Row],[Fecha]]="",(""),(IF(Tabla1[[#This Row],[Ingreso en]]="",(""),(Tabla1[[#This Row],[Precio]]))))</f>
        <v/>
      </c>
      <c r="I2362" s="5" t="str">
        <f>IF(Tabla1[[#This Row],[Fecha]]="",(""),(IF(Tabla1[[#This Row],[Egreso de]]="",(""),(Tabla1[[#This Row],[Precio]]))))</f>
        <v/>
      </c>
      <c r="J2362" s="4" t="str">
        <f>IF(Tabla1[[#This Row],[Fecha]]="",(""),(IF(Tabla13[[#This Row],[Ingreso en]]="",(-Tabla13[[#This Row],[Egreso de]]),(Tabla13[[#This Row],[Ingreso en]]))))</f>
        <v/>
      </c>
    </row>
    <row r="2363" spans="1:10" x14ac:dyDescent="0.3">
      <c r="A2363" s="2" t="str">
        <f>IF(Tabla1[[#This Row],[Fecha]]="",(""),(Tabla1[[#This Row],[Fecha]]))</f>
        <v/>
      </c>
      <c r="B2363" s="3" t="str">
        <f>IF(Tabla1[[#This Row],[Fecha]]="",(""),(Tabla1[[#This Row],[Tipo de Operación]]))</f>
        <v/>
      </c>
      <c r="C2363" s="19" t="str">
        <f>IF(Tabla1[[#This Row],[Fecha]]="",(""),(Tabla1[[#This Row],[Código]]))</f>
        <v/>
      </c>
      <c r="D2363" s="4" t="str">
        <f>IF(Tabla1[[#This Row],[Fecha]]="",(""),(Tabla1[[#This Row],[Rubro]]))</f>
        <v/>
      </c>
      <c r="E2363" s="4"/>
      <c r="F2363" s="4" t="str">
        <f>IF(Tabla1[[#This Row],[Fecha]]="",(""),(Tabla1[[#This Row],[Precio]]))</f>
        <v/>
      </c>
      <c r="G2363" s="4" t="str">
        <f>IF(Tabla1[[#This Row],[Fecha]]="",(""),(Tabla1[[#This Row],[Medio de Pago]]))</f>
        <v/>
      </c>
      <c r="H2363" s="4" t="str">
        <f>IF(Tabla1[[#This Row],[Fecha]]="",(""),(IF(Tabla1[[#This Row],[Ingreso en]]="",(""),(Tabla1[[#This Row],[Precio]]))))</f>
        <v/>
      </c>
      <c r="I2363" s="5" t="str">
        <f>IF(Tabla1[[#This Row],[Fecha]]="",(""),(IF(Tabla1[[#This Row],[Egreso de]]="",(""),(Tabla1[[#This Row],[Precio]]))))</f>
        <v/>
      </c>
      <c r="J2363" s="4" t="str">
        <f>IF(Tabla1[[#This Row],[Fecha]]="",(""),(IF(Tabla13[[#This Row],[Ingreso en]]="",(-Tabla13[[#This Row],[Egreso de]]),(Tabla13[[#This Row],[Ingreso en]]))))</f>
        <v/>
      </c>
    </row>
    <row r="2364" spans="1:10" x14ac:dyDescent="0.3">
      <c r="A2364" s="2" t="str">
        <f>IF(Tabla1[[#This Row],[Fecha]]="",(""),(Tabla1[[#This Row],[Fecha]]))</f>
        <v/>
      </c>
      <c r="B2364" s="3" t="str">
        <f>IF(Tabla1[[#This Row],[Fecha]]="",(""),(Tabla1[[#This Row],[Tipo de Operación]]))</f>
        <v/>
      </c>
      <c r="C2364" s="19" t="str">
        <f>IF(Tabla1[[#This Row],[Fecha]]="",(""),(Tabla1[[#This Row],[Código]]))</f>
        <v/>
      </c>
      <c r="D2364" s="4" t="str">
        <f>IF(Tabla1[[#This Row],[Fecha]]="",(""),(Tabla1[[#This Row],[Rubro]]))</f>
        <v/>
      </c>
      <c r="E2364" s="4"/>
      <c r="F2364" s="4" t="str">
        <f>IF(Tabla1[[#This Row],[Fecha]]="",(""),(Tabla1[[#This Row],[Precio]]))</f>
        <v/>
      </c>
      <c r="G2364" s="4" t="str">
        <f>IF(Tabla1[[#This Row],[Fecha]]="",(""),(Tabla1[[#This Row],[Medio de Pago]]))</f>
        <v/>
      </c>
      <c r="H2364" s="4" t="str">
        <f>IF(Tabla1[[#This Row],[Fecha]]="",(""),(IF(Tabla1[[#This Row],[Ingreso en]]="",(""),(Tabla1[[#This Row],[Precio]]))))</f>
        <v/>
      </c>
      <c r="I2364" s="5" t="str">
        <f>IF(Tabla1[[#This Row],[Fecha]]="",(""),(IF(Tabla1[[#This Row],[Egreso de]]="",(""),(Tabla1[[#This Row],[Precio]]))))</f>
        <v/>
      </c>
      <c r="J2364" s="4" t="str">
        <f>IF(Tabla1[[#This Row],[Fecha]]="",(""),(IF(Tabla13[[#This Row],[Ingreso en]]="",(-Tabla13[[#This Row],[Egreso de]]),(Tabla13[[#This Row],[Ingreso en]]))))</f>
        <v/>
      </c>
    </row>
    <row r="2365" spans="1:10" x14ac:dyDescent="0.3">
      <c r="A2365" s="2" t="str">
        <f>IF(Tabla1[[#This Row],[Fecha]]="",(""),(Tabla1[[#This Row],[Fecha]]))</f>
        <v/>
      </c>
      <c r="B2365" s="3" t="str">
        <f>IF(Tabla1[[#This Row],[Fecha]]="",(""),(Tabla1[[#This Row],[Tipo de Operación]]))</f>
        <v/>
      </c>
      <c r="C2365" s="19" t="str">
        <f>IF(Tabla1[[#This Row],[Fecha]]="",(""),(Tabla1[[#This Row],[Código]]))</f>
        <v/>
      </c>
      <c r="D2365" s="4" t="str">
        <f>IF(Tabla1[[#This Row],[Fecha]]="",(""),(Tabla1[[#This Row],[Rubro]]))</f>
        <v/>
      </c>
      <c r="E2365" s="4"/>
      <c r="F2365" s="4" t="str">
        <f>IF(Tabla1[[#This Row],[Fecha]]="",(""),(Tabla1[[#This Row],[Precio]]))</f>
        <v/>
      </c>
      <c r="G2365" s="4" t="str">
        <f>IF(Tabla1[[#This Row],[Fecha]]="",(""),(Tabla1[[#This Row],[Medio de Pago]]))</f>
        <v/>
      </c>
      <c r="H2365" s="4" t="str">
        <f>IF(Tabla1[[#This Row],[Fecha]]="",(""),(IF(Tabla1[[#This Row],[Ingreso en]]="",(""),(Tabla1[[#This Row],[Precio]]))))</f>
        <v/>
      </c>
      <c r="I2365" s="5" t="str">
        <f>IF(Tabla1[[#This Row],[Fecha]]="",(""),(IF(Tabla1[[#This Row],[Egreso de]]="",(""),(Tabla1[[#This Row],[Precio]]))))</f>
        <v/>
      </c>
      <c r="J2365" s="4" t="str">
        <f>IF(Tabla1[[#This Row],[Fecha]]="",(""),(IF(Tabla13[[#This Row],[Ingreso en]]="",(-Tabla13[[#This Row],[Egreso de]]),(Tabla13[[#This Row],[Ingreso en]]))))</f>
        <v/>
      </c>
    </row>
    <row r="2366" spans="1:10" x14ac:dyDescent="0.3">
      <c r="A2366" s="2" t="str">
        <f>IF(Tabla1[[#This Row],[Fecha]]="",(""),(Tabla1[[#This Row],[Fecha]]))</f>
        <v/>
      </c>
      <c r="B2366" s="3" t="str">
        <f>IF(Tabla1[[#This Row],[Fecha]]="",(""),(Tabla1[[#This Row],[Tipo de Operación]]))</f>
        <v/>
      </c>
      <c r="C2366" s="19" t="str">
        <f>IF(Tabla1[[#This Row],[Fecha]]="",(""),(Tabla1[[#This Row],[Código]]))</f>
        <v/>
      </c>
      <c r="D2366" s="4" t="str">
        <f>IF(Tabla1[[#This Row],[Fecha]]="",(""),(Tabla1[[#This Row],[Rubro]]))</f>
        <v/>
      </c>
      <c r="E2366" s="4"/>
      <c r="F2366" s="4" t="str">
        <f>IF(Tabla1[[#This Row],[Fecha]]="",(""),(Tabla1[[#This Row],[Precio]]))</f>
        <v/>
      </c>
      <c r="G2366" s="4" t="str">
        <f>IF(Tabla1[[#This Row],[Fecha]]="",(""),(Tabla1[[#This Row],[Medio de Pago]]))</f>
        <v/>
      </c>
      <c r="H2366" s="4" t="str">
        <f>IF(Tabla1[[#This Row],[Fecha]]="",(""),(IF(Tabla1[[#This Row],[Ingreso en]]="",(""),(Tabla1[[#This Row],[Precio]]))))</f>
        <v/>
      </c>
      <c r="I2366" s="5" t="str">
        <f>IF(Tabla1[[#This Row],[Fecha]]="",(""),(IF(Tabla1[[#This Row],[Egreso de]]="",(""),(Tabla1[[#This Row],[Precio]]))))</f>
        <v/>
      </c>
      <c r="J2366" s="4" t="str">
        <f>IF(Tabla1[[#This Row],[Fecha]]="",(""),(IF(Tabla13[[#This Row],[Ingreso en]]="",(-Tabla13[[#This Row],[Egreso de]]),(Tabla13[[#This Row],[Ingreso en]]))))</f>
        <v/>
      </c>
    </row>
    <row r="2367" spans="1:10" x14ac:dyDescent="0.3">
      <c r="A2367" s="2" t="str">
        <f>IF(Tabla1[[#This Row],[Fecha]]="",(""),(Tabla1[[#This Row],[Fecha]]))</f>
        <v/>
      </c>
      <c r="B2367" s="3" t="str">
        <f>IF(Tabla1[[#This Row],[Fecha]]="",(""),(Tabla1[[#This Row],[Tipo de Operación]]))</f>
        <v/>
      </c>
      <c r="C2367" s="19" t="str">
        <f>IF(Tabla1[[#This Row],[Fecha]]="",(""),(Tabla1[[#This Row],[Código]]))</f>
        <v/>
      </c>
      <c r="D2367" s="4" t="str">
        <f>IF(Tabla1[[#This Row],[Fecha]]="",(""),(Tabla1[[#This Row],[Rubro]]))</f>
        <v/>
      </c>
      <c r="E2367" s="4"/>
      <c r="F2367" s="4" t="str">
        <f>IF(Tabla1[[#This Row],[Fecha]]="",(""),(Tabla1[[#This Row],[Precio]]))</f>
        <v/>
      </c>
      <c r="G2367" s="4" t="str">
        <f>IF(Tabla1[[#This Row],[Fecha]]="",(""),(Tabla1[[#This Row],[Medio de Pago]]))</f>
        <v/>
      </c>
      <c r="H2367" s="4" t="str">
        <f>IF(Tabla1[[#This Row],[Fecha]]="",(""),(IF(Tabla1[[#This Row],[Ingreso en]]="",(""),(Tabla1[[#This Row],[Precio]]))))</f>
        <v/>
      </c>
      <c r="I2367" s="5" t="str">
        <f>IF(Tabla1[[#This Row],[Fecha]]="",(""),(IF(Tabla1[[#This Row],[Egreso de]]="",(""),(Tabla1[[#This Row],[Precio]]))))</f>
        <v/>
      </c>
      <c r="J2367" s="4" t="str">
        <f>IF(Tabla1[[#This Row],[Fecha]]="",(""),(IF(Tabla13[[#This Row],[Ingreso en]]="",(-Tabla13[[#This Row],[Egreso de]]),(Tabla13[[#This Row],[Ingreso en]]))))</f>
        <v/>
      </c>
    </row>
    <row r="2368" spans="1:10" x14ac:dyDescent="0.3">
      <c r="A2368" s="2" t="str">
        <f>IF(Tabla1[[#This Row],[Fecha]]="",(""),(Tabla1[[#This Row],[Fecha]]))</f>
        <v/>
      </c>
      <c r="B2368" s="3" t="str">
        <f>IF(Tabla1[[#This Row],[Fecha]]="",(""),(Tabla1[[#This Row],[Tipo de Operación]]))</f>
        <v/>
      </c>
      <c r="C2368" s="19" t="str">
        <f>IF(Tabla1[[#This Row],[Fecha]]="",(""),(Tabla1[[#This Row],[Código]]))</f>
        <v/>
      </c>
      <c r="D2368" s="4" t="str">
        <f>IF(Tabla1[[#This Row],[Fecha]]="",(""),(Tabla1[[#This Row],[Rubro]]))</f>
        <v/>
      </c>
      <c r="E2368" s="4"/>
      <c r="F2368" s="4" t="str">
        <f>IF(Tabla1[[#This Row],[Fecha]]="",(""),(Tabla1[[#This Row],[Precio]]))</f>
        <v/>
      </c>
      <c r="G2368" s="4" t="str">
        <f>IF(Tabla1[[#This Row],[Fecha]]="",(""),(Tabla1[[#This Row],[Medio de Pago]]))</f>
        <v/>
      </c>
      <c r="H2368" s="4" t="str">
        <f>IF(Tabla1[[#This Row],[Fecha]]="",(""),(IF(Tabla1[[#This Row],[Ingreso en]]="",(""),(Tabla1[[#This Row],[Precio]]))))</f>
        <v/>
      </c>
      <c r="I2368" s="5" t="str">
        <f>IF(Tabla1[[#This Row],[Fecha]]="",(""),(IF(Tabla1[[#This Row],[Egreso de]]="",(""),(Tabla1[[#This Row],[Precio]]))))</f>
        <v/>
      </c>
      <c r="J2368" s="4" t="str">
        <f>IF(Tabla1[[#This Row],[Fecha]]="",(""),(IF(Tabla13[[#This Row],[Ingreso en]]="",(-Tabla13[[#This Row],[Egreso de]]),(Tabla13[[#This Row],[Ingreso en]]))))</f>
        <v/>
      </c>
    </row>
    <row r="2369" spans="1:10" x14ac:dyDescent="0.3">
      <c r="A2369" s="2" t="str">
        <f>IF(Tabla1[[#This Row],[Fecha]]="",(""),(Tabla1[[#This Row],[Fecha]]))</f>
        <v/>
      </c>
      <c r="B2369" s="3" t="str">
        <f>IF(Tabla1[[#This Row],[Fecha]]="",(""),(Tabla1[[#This Row],[Tipo de Operación]]))</f>
        <v/>
      </c>
      <c r="C2369" s="19" t="str">
        <f>IF(Tabla1[[#This Row],[Fecha]]="",(""),(Tabla1[[#This Row],[Código]]))</f>
        <v/>
      </c>
      <c r="D2369" s="4" t="str">
        <f>IF(Tabla1[[#This Row],[Fecha]]="",(""),(Tabla1[[#This Row],[Rubro]]))</f>
        <v/>
      </c>
      <c r="E2369" s="4"/>
      <c r="F2369" s="4" t="str">
        <f>IF(Tabla1[[#This Row],[Fecha]]="",(""),(Tabla1[[#This Row],[Precio]]))</f>
        <v/>
      </c>
      <c r="G2369" s="4" t="str">
        <f>IF(Tabla1[[#This Row],[Fecha]]="",(""),(Tabla1[[#This Row],[Medio de Pago]]))</f>
        <v/>
      </c>
      <c r="H2369" s="4" t="str">
        <f>IF(Tabla1[[#This Row],[Fecha]]="",(""),(IF(Tabla1[[#This Row],[Ingreso en]]="",(""),(Tabla1[[#This Row],[Precio]]))))</f>
        <v/>
      </c>
      <c r="I2369" s="5" t="str">
        <f>IF(Tabla1[[#This Row],[Fecha]]="",(""),(IF(Tabla1[[#This Row],[Egreso de]]="",(""),(Tabla1[[#This Row],[Precio]]))))</f>
        <v/>
      </c>
      <c r="J2369" s="4" t="str">
        <f>IF(Tabla1[[#This Row],[Fecha]]="",(""),(IF(Tabla13[[#This Row],[Ingreso en]]="",(-Tabla13[[#This Row],[Egreso de]]),(Tabla13[[#This Row],[Ingreso en]]))))</f>
        <v/>
      </c>
    </row>
    <row r="2370" spans="1:10" x14ac:dyDescent="0.3">
      <c r="A2370" s="2" t="str">
        <f>IF(Tabla1[[#This Row],[Fecha]]="",(""),(Tabla1[[#This Row],[Fecha]]))</f>
        <v/>
      </c>
      <c r="B2370" s="3" t="str">
        <f>IF(Tabla1[[#This Row],[Fecha]]="",(""),(Tabla1[[#This Row],[Tipo de Operación]]))</f>
        <v/>
      </c>
      <c r="C2370" s="19" t="str">
        <f>IF(Tabla1[[#This Row],[Fecha]]="",(""),(Tabla1[[#This Row],[Código]]))</f>
        <v/>
      </c>
      <c r="D2370" s="4" t="str">
        <f>IF(Tabla1[[#This Row],[Fecha]]="",(""),(Tabla1[[#This Row],[Rubro]]))</f>
        <v/>
      </c>
      <c r="E2370" s="4"/>
      <c r="F2370" s="4" t="str">
        <f>IF(Tabla1[[#This Row],[Fecha]]="",(""),(Tabla1[[#This Row],[Precio]]))</f>
        <v/>
      </c>
      <c r="G2370" s="4" t="str">
        <f>IF(Tabla1[[#This Row],[Fecha]]="",(""),(Tabla1[[#This Row],[Medio de Pago]]))</f>
        <v/>
      </c>
      <c r="H2370" s="4" t="str">
        <f>IF(Tabla1[[#This Row],[Fecha]]="",(""),(IF(Tabla1[[#This Row],[Ingreso en]]="",(""),(Tabla1[[#This Row],[Precio]]))))</f>
        <v/>
      </c>
      <c r="I2370" s="5" t="str">
        <f>IF(Tabla1[[#This Row],[Fecha]]="",(""),(IF(Tabla1[[#This Row],[Egreso de]]="",(""),(Tabla1[[#This Row],[Precio]]))))</f>
        <v/>
      </c>
      <c r="J2370" s="4" t="str">
        <f>IF(Tabla1[[#This Row],[Fecha]]="",(""),(IF(Tabla13[[#This Row],[Ingreso en]]="",(-Tabla13[[#This Row],[Egreso de]]),(Tabla13[[#This Row],[Ingreso en]]))))</f>
        <v/>
      </c>
    </row>
    <row r="2371" spans="1:10" x14ac:dyDescent="0.3">
      <c r="A2371" s="2" t="str">
        <f>IF(Tabla1[[#This Row],[Fecha]]="",(""),(Tabla1[[#This Row],[Fecha]]))</f>
        <v/>
      </c>
      <c r="B2371" s="3" t="str">
        <f>IF(Tabla1[[#This Row],[Fecha]]="",(""),(Tabla1[[#This Row],[Tipo de Operación]]))</f>
        <v/>
      </c>
      <c r="C2371" s="19" t="str">
        <f>IF(Tabla1[[#This Row],[Fecha]]="",(""),(Tabla1[[#This Row],[Código]]))</f>
        <v/>
      </c>
      <c r="D2371" s="4" t="str">
        <f>IF(Tabla1[[#This Row],[Fecha]]="",(""),(Tabla1[[#This Row],[Rubro]]))</f>
        <v/>
      </c>
      <c r="E2371" s="4"/>
      <c r="F2371" s="4" t="str">
        <f>IF(Tabla1[[#This Row],[Fecha]]="",(""),(Tabla1[[#This Row],[Precio]]))</f>
        <v/>
      </c>
      <c r="G2371" s="4" t="str">
        <f>IF(Tabla1[[#This Row],[Fecha]]="",(""),(Tabla1[[#This Row],[Medio de Pago]]))</f>
        <v/>
      </c>
      <c r="H2371" s="4" t="str">
        <f>IF(Tabla1[[#This Row],[Fecha]]="",(""),(IF(Tabla1[[#This Row],[Ingreso en]]="",(""),(Tabla1[[#This Row],[Precio]]))))</f>
        <v/>
      </c>
      <c r="I2371" s="5" t="str">
        <f>IF(Tabla1[[#This Row],[Fecha]]="",(""),(IF(Tabla1[[#This Row],[Egreso de]]="",(""),(Tabla1[[#This Row],[Precio]]))))</f>
        <v/>
      </c>
      <c r="J2371" s="4" t="str">
        <f>IF(Tabla1[[#This Row],[Fecha]]="",(""),(IF(Tabla13[[#This Row],[Ingreso en]]="",(-Tabla13[[#This Row],[Egreso de]]),(Tabla13[[#This Row],[Ingreso en]]))))</f>
        <v/>
      </c>
    </row>
    <row r="2372" spans="1:10" x14ac:dyDescent="0.3">
      <c r="A2372" s="2" t="str">
        <f>IF(Tabla1[[#This Row],[Fecha]]="",(""),(Tabla1[[#This Row],[Fecha]]))</f>
        <v/>
      </c>
      <c r="B2372" s="3" t="str">
        <f>IF(Tabla1[[#This Row],[Fecha]]="",(""),(Tabla1[[#This Row],[Tipo de Operación]]))</f>
        <v/>
      </c>
      <c r="C2372" s="19" t="str">
        <f>IF(Tabla1[[#This Row],[Fecha]]="",(""),(Tabla1[[#This Row],[Código]]))</f>
        <v/>
      </c>
      <c r="D2372" s="4" t="str">
        <f>IF(Tabla1[[#This Row],[Fecha]]="",(""),(Tabla1[[#This Row],[Rubro]]))</f>
        <v/>
      </c>
      <c r="E2372" s="4"/>
      <c r="F2372" s="4" t="str">
        <f>IF(Tabla1[[#This Row],[Fecha]]="",(""),(Tabla1[[#This Row],[Precio]]))</f>
        <v/>
      </c>
      <c r="G2372" s="4" t="str">
        <f>IF(Tabla1[[#This Row],[Fecha]]="",(""),(Tabla1[[#This Row],[Medio de Pago]]))</f>
        <v/>
      </c>
      <c r="H2372" s="4" t="str">
        <f>IF(Tabla1[[#This Row],[Fecha]]="",(""),(IF(Tabla1[[#This Row],[Ingreso en]]="",(""),(Tabla1[[#This Row],[Precio]]))))</f>
        <v/>
      </c>
      <c r="I2372" s="5" t="str">
        <f>IF(Tabla1[[#This Row],[Fecha]]="",(""),(IF(Tabla1[[#This Row],[Egreso de]]="",(""),(Tabla1[[#This Row],[Precio]]))))</f>
        <v/>
      </c>
      <c r="J2372" s="4" t="str">
        <f>IF(Tabla1[[#This Row],[Fecha]]="",(""),(IF(Tabla13[[#This Row],[Ingreso en]]="",(-Tabla13[[#This Row],[Egreso de]]),(Tabla13[[#This Row],[Ingreso en]]))))</f>
        <v/>
      </c>
    </row>
    <row r="2373" spans="1:10" x14ac:dyDescent="0.3">
      <c r="A2373" s="2" t="str">
        <f>IF(Tabla1[[#This Row],[Fecha]]="",(""),(Tabla1[[#This Row],[Fecha]]))</f>
        <v/>
      </c>
      <c r="B2373" s="3" t="str">
        <f>IF(Tabla1[[#This Row],[Fecha]]="",(""),(Tabla1[[#This Row],[Tipo de Operación]]))</f>
        <v/>
      </c>
      <c r="C2373" s="19" t="str">
        <f>IF(Tabla1[[#This Row],[Fecha]]="",(""),(Tabla1[[#This Row],[Código]]))</f>
        <v/>
      </c>
      <c r="D2373" s="4" t="str">
        <f>IF(Tabla1[[#This Row],[Fecha]]="",(""),(Tabla1[[#This Row],[Rubro]]))</f>
        <v/>
      </c>
      <c r="E2373" s="4"/>
      <c r="F2373" s="4" t="str">
        <f>IF(Tabla1[[#This Row],[Fecha]]="",(""),(Tabla1[[#This Row],[Precio]]))</f>
        <v/>
      </c>
      <c r="G2373" s="4" t="str">
        <f>IF(Tabla1[[#This Row],[Fecha]]="",(""),(Tabla1[[#This Row],[Medio de Pago]]))</f>
        <v/>
      </c>
      <c r="H2373" s="4" t="str">
        <f>IF(Tabla1[[#This Row],[Fecha]]="",(""),(IF(Tabla1[[#This Row],[Ingreso en]]="",(""),(Tabla1[[#This Row],[Precio]]))))</f>
        <v/>
      </c>
      <c r="I2373" s="5" t="str">
        <f>IF(Tabla1[[#This Row],[Fecha]]="",(""),(IF(Tabla1[[#This Row],[Egreso de]]="",(""),(Tabla1[[#This Row],[Precio]]))))</f>
        <v/>
      </c>
      <c r="J2373" s="4" t="str">
        <f>IF(Tabla1[[#This Row],[Fecha]]="",(""),(IF(Tabla13[[#This Row],[Ingreso en]]="",(-Tabla13[[#This Row],[Egreso de]]),(Tabla13[[#This Row],[Ingreso en]]))))</f>
        <v/>
      </c>
    </row>
    <row r="2374" spans="1:10" x14ac:dyDescent="0.3">
      <c r="A2374" s="2" t="str">
        <f>IF(Tabla1[[#This Row],[Fecha]]="",(""),(Tabla1[[#This Row],[Fecha]]))</f>
        <v/>
      </c>
      <c r="B2374" s="3" t="str">
        <f>IF(Tabla1[[#This Row],[Fecha]]="",(""),(Tabla1[[#This Row],[Tipo de Operación]]))</f>
        <v/>
      </c>
      <c r="C2374" s="19" t="str">
        <f>IF(Tabla1[[#This Row],[Fecha]]="",(""),(Tabla1[[#This Row],[Código]]))</f>
        <v/>
      </c>
      <c r="D2374" s="4" t="str">
        <f>IF(Tabla1[[#This Row],[Fecha]]="",(""),(Tabla1[[#This Row],[Rubro]]))</f>
        <v/>
      </c>
      <c r="E2374" s="4"/>
      <c r="F2374" s="4" t="str">
        <f>IF(Tabla1[[#This Row],[Fecha]]="",(""),(Tabla1[[#This Row],[Precio]]))</f>
        <v/>
      </c>
      <c r="G2374" s="4" t="str">
        <f>IF(Tabla1[[#This Row],[Fecha]]="",(""),(Tabla1[[#This Row],[Medio de Pago]]))</f>
        <v/>
      </c>
      <c r="H2374" s="4" t="str">
        <f>IF(Tabla1[[#This Row],[Fecha]]="",(""),(IF(Tabla1[[#This Row],[Ingreso en]]="",(""),(Tabla1[[#This Row],[Precio]]))))</f>
        <v/>
      </c>
      <c r="I2374" s="5" t="str">
        <f>IF(Tabla1[[#This Row],[Fecha]]="",(""),(IF(Tabla1[[#This Row],[Egreso de]]="",(""),(Tabla1[[#This Row],[Precio]]))))</f>
        <v/>
      </c>
      <c r="J2374" s="4" t="str">
        <f>IF(Tabla1[[#This Row],[Fecha]]="",(""),(IF(Tabla13[[#This Row],[Ingreso en]]="",(-Tabla13[[#This Row],[Egreso de]]),(Tabla13[[#This Row],[Ingreso en]]))))</f>
        <v/>
      </c>
    </row>
    <row r="2375" spans="1:10" x14ac:dyDescent="0.3">
      <c r="A2375" s="2" t="str">
        <f>IF(Tabla1[[#This Row],[Fecha]]="",(""),(Tabla1[[#This Row],[Fecha]]))</f>
        <v/>
      </c>
      <c r="B2375" s="3" t="str">
        <f>IF(Tabla1[[#This Row],[Fecha]]="",(""),(Tabla1[[#This Row],[Tipo de Operación]]))</f>
        <v/>
      </c>
      <c r="C2375" s="19" t="str">
        <f>IF(Tabla1[[#This Row],[Fecha]]="",(""),(Tabla1[[#This Row],[Código]]))</f>
        <v/>
      </c>
      <c r="D2375" s="4" t="str">
        <f>IF(Tabla1[[#This Row],[Fecha]]="",(""),(Tabla1[[#This Row],[Rubro]]))</f>
        <v/>
      </c>
      <c r="E2375" s="4"/>
      <c r="F2375" s="4" t="str">
        <f>IF(Tabla1[[#This Row],[Fecha]]="",(""),(Tabla1[[#This Row],[Precio]]))</f>
        <v/>
      </c>
      <c r="G2375" s="4" t="str">
        <f>IF(Tabla1[[#This Row],[Fecha]]="",(""),(Tabla1[[#This Row],[Medio de Pago]]))</f>
        <v/>
      </c>
      <c r="H2375" s="4" t="str">
        <f>IF(Tabla1[[#This Row],[Fecha]]="",(""),(IF(Tabla1[[#This Row],[Ingreso en]]="",(""),(Tabla1[[#This Row],[Precio]]))))</f>
        <v/>
      </c>
      <c r="I2375" s="5" t="str">
        <f>IF(Tabla1[[#This Row],[Fecha]]="",(""),(IF(Tabla1[[#This Row],[Egreso de]]="",(""),(Tabla1[[#This Row],[Precio]]))))</f>
        <v/>
      </c>
      <c r="J2375" s="4" t="str">
        <f>IF(Tabla1[[#This Row],[Fecha]]="",(""),(IF(Tabla13[[#This Row],[Ingreso en]]="",(-Tabla13[[#This Row],[Egreso de]]),(Tabla13[[#This Row],[Ingreso en]]))))</f>
        <v/>
      </c>
    </row>
    <row r="2376" spans="1:10" x14ac:dyDescent="0.3">
      <c r="A2376" s="2" t="str">
        <f>IF(Tabla1[[#This Row],[Fecha]]="",(""),(Tabla1[[#This Row],[Fecha]]))</f>
        <v/>
      </c>
      <c r="B2376" s="3" t="str">
        <f>IF(Tabla1[[#This Row],[Fecha]]="",(""),(Tabla1[[#This Row],[Tipo de Operación]]))</f>
        <v/>
      </c>
      <c r="C2376" s="19" t="str">
        <f>IF(Tabla1[[#This Row],[Fecha]]="",(""),(Tabla1[[#This Row],[Código]]))</f>
        <v/>
      </c>
      <c r="D2376" s="4" t="str">
        <f>IF(Tabla1[[#This Row],[Fecha]]="",(""),(Tabla1[[#This Row],[Rubro]]))</f>
        <v/>
      </c>
      <c r="E2376" s="4"/>
      <c r="F2376" s="4" t="str">
        <f>IF(Tabla1[[#This Row],[Fecha]]="",(""),(Tabla1[[#This Row],[Precio]]))</f>
        <v/>
      </c>
      <c r="G2376" s="4" t="str">
        <f>IF(Tabla1[[#This Row],[Fecha]]="",(""),(Tabla1[[#This Row],[Medio de Pago]]))</f>
        <v/>
      </c>
      <c r="H2376" s="4" t="str">
        <f>IF(Tabla1[[#This Row],[Fecha]]="",(""),(IF(Tabla1[[#This Row],[Ingreso en]]="",(""),(Tabla1[[#This Row],[Precio]]))))</f>
        <v/>
      </c>
      <c r="I2376" s="5" t="str">
        <f>IF(Tabla1[[#This Row],[Fecha]]="",(""),(IF(Tabla1[[#This Row],[Egreso de]]="",(""),(Tabla1[[#This Row],[Precio]]))))</f>
        <v/>
      </c>
      <c r="J2376" s="4" t="str">
        <f>IF(Tabla1[[#This Row],[Fecha]]="",(""),(IF(Tabla13[[#This Row],[Ingreso en]]="",(-Tabla13[[#This Row],[Egreso de]]),(Tabla13[[#This Row],[Ingreso en]]))))</f>
        <v/>
      </c>
    </row>
    <row r="2377" spans="1:10" x14ac:dyDescent="0.3">
      <c r="A2377" s="2" t="str">
        <f>IF(Tabla1[[#This Row],[Fecha]]="",(""),(Tabla1[[#This Row],[Fecha]]))</f>
        <v/>
      </c>
      <c r="B2377" s="3" t="str">
        <f>IF(Tabla1[[#This Row],[Fecha]]="",(""),(Tabla1[[#This Row],[Tipo de Operación]]))</f>
        <v/>
      </c>
      <c r="C2377" s="19" t="str">
        <f>IF(Tabla1[[#This Row],[Fecha]]="",(""),(Tabla1[[#This Row],[Código]]))</f>
        <v/>
      </c>
      <c r="D2377" s="4" t="str">
        <f>IF(Tabla1[[#This Row],[Fecha]]="",(""),(Tabla1[[#This Row],[Rubro]]))</f>
        <v/>
      </c>
      <c r="E2377" s="4"/>
      <c r="F2377" s="4" t="str">
        <f>IF(Tabla1[[#This Row],[Fecha]]="",(""),(Tabla1[[#This Row],[Precio]]))</f>
        <v/>
      </c>
      <c r="G2377" s="4" t="str">
        <f>IF(Tabla1[[#This Row],[Fecha]]="",(""),(Tabla1[[#This Row],[Medio de Pago]]))</f>
        <v/>
      </c>
      <c r="H2377" s="4" t="str">
        <f>IF(Tabla1[[#This Row],[Fecha]]="",(""),(IF(Tabla1[[#This Row],[Ingreso en]]="",(""),(Tabla1[[#This Row],[Precio]]))))</f>
        <v/>
      </c>
      <c r="I2377" s="5" t="str">
        <f>IF(Tabla1[[#This Row],[Fecha]]="",(""),(IF(Tabla1[[#This Row],[Egreso de]]="",(""),(Tabla1[[#This Row],[Precio]]))))</f>
        <v/>
      </c>
      <c r="J2377" s="4" t="str">
        <f>IF(Tabla1[[#This Row],[Fecha]]="",(""),(IF(Tabla13[[#This Row],[Ingreso en]]="",(-Tabla13[[#This Row],[Egreso de]]),(Tabla13[[#This Row],[Ingreso en]]))))</f>
        <v/>
      </c>
    </row>
    <row r="2378" spans="1:10" x14ac:dyDescent="0.3">
      <c r="A2378" s="2" t="str">
        <f>IF(Tabla1[[#This Row],[Fecha]]="",(""),(Tabla1[[#This Row],[Fecha]]))</f>
        <v/>
      </c>
      <c r="B2378" s="3" t="str">
        <f>IF(Tabla1[[#This Row],[Fecha]]="",(""),(Tabla1[[#This Row],[Tipo de Operación]]))</f>
        <v/>
      </c>
      <c r="C2378" s="19" t="str">
        <f>IF(Tabla1[[#This Row],[Fecha]]="",(""),(Tabla1[[#This Row],[Código]]))</f>
        <v/>
      </c>
      <c r="D2378" s="4" t="str">
        <f>IF(Tabla1[[#This Row],[Fecha]]="",(""),(Tabla1[[#This Row],[Rubro]]))</f>
        <v/>
      </c>
      <c r="E2378" s="4"/>
      <c r="F2378" s="4" t="str">
        <f>IF(Tabla1[[#This Row],[Fecha]]="",(""),(Tabla1[[#This Row],[Precio]]))</f>
        <v/>
      </c>
      <c r="G2378" s="4" t="str">
        <f>IF(Tabla1[[#This Row],[Fecha]]="",(""),(Tabla1[[#This Row],[Medio de Pago]]))</f>
        <v/>
      </c>
      <c r="H2378" s="4" t="str">
        <f>IF(Tabla1[[#This Row],[Fecha]]="",(""),(IF(Tabla1[[#This Row],[Ingreso en]]="",(""),(Tabla1[[#This Row],[Precio]]))))</f>
        <v/>
      </c>
      <c r="I2378" s="5" t="str">
        <f>IF(Tabla1[[#This Row],[Fecha]]="",(""),(IF(Tabla1[[#This Row],[Egreso de]]="",(""),(Tabla1[[#This Row],[Precio]]))))</f>
        <v/>
      </c>
      <c r="J2378" s="4" t="str">
        <f>IF(Tabla1[[#This Row],[Fecha]]="",(""),(IF(Tabla13[[#This Row],[Ingreso en]]="",(-Tabla13[[#This Row],[Egreso de]]),(Tabla13[[#This Row],[Ingreso en]]))))</f>
        <v/>
      </c>
    </row>
    <row r="2379" spans="1:10" x14ac:dyDescent="0.3">
      <c r="A2379" s="2" t="str">
        <f>IF(Tabla1[[#This Row],[Fecha]]="",(""),(Tabla1[[#This Row],[Fecha]]))</f>
        <v/>
      </c>
      <c r="B2379" s="3" t="str">
        <f>IF(Tabla1[[#This Row],[Fecha]]="",(""),(Tabla1[[#This Row],[Tipo de Operación]]))</f>
        <v/>
      </c>
      <c r="C2379" s="19" t="str">
        <f>IF(Tabla1[[#This Row],[Fecha]]="",(""),(Tabla1[[#This Row],[Código]]))</f>
        <v/>
      </c>
      <c r="D2379" s="4" t="str">
        <f>IF(Tabla1[[#This Row],[Fecha]]="",(""),(Tabla1[[#This Row],[Rubro]]))</f>
        <v/>
      </c>
      <c r="E2379" s="4"/>
      <c r="F2379" s="4" t="str">
        <f>IF(Tabla1[[#This Row],[Fecha]]="",(""),(Tabla1[[#This Row],[Precio]]))</f>
        <v/>
      </c>
      <c r="G2379" s="4" t="str">
        <f>IF(Tabla1[[#This Row],[Fecha]]="",(""),(Tabla1[[#This Row],[Medio de Pago]]))</f>
        <v/>
      </c>
      <c r="H2379" s="4" t="str">
        <f>IF(Tabla1[[#This Row],[Fecha]]="",(""),(IF(Tabla1[[#This Row],[Ingreso en]]="",(""),(Tabla1[[#This Row],[Precio]]))))</f>
        <v/>
      </c>
      <c r="I2379" s="5" t="str">
        <f>IF(Tabla1[[#This Row],[Fecha]]="",(""),(IF(Tabla1[[#This Row],[Egreso de]]="",(""),(Tabla1[[#This Row],[Precio]]))))</f>
        <v/>
      </c>
      <c r="J2379" s="4" t="str">
        <f>IF(Tabla1[[#This Row],[Fecha]]="",(""),(IF(Tabla13[[#This Row],[Ingreso en]]="",(-Tabla13[[#This Row],[Egreso de]]),(Tabla13[[#This Row],[Ingreso en]]))))</f>
        <v/>
      </c>
    </row>
    <row r="2380" spans="1:10" x14ac:dyDescent="0.3">
      <c r="A2380" s="2" t="str">
        <f>IF(Tabla1[[#This Row],[Fecha]]="",(""),(Tabla1[[#This Row],[Fecha]]))</f>
        <v/>
      </c>
      <c r="B2380" s="3" t="str">
        <f>IF(Tabla1[[#This Row],[Fecha]]="",(""),(Tabla1[[#This Row],[Tipo de Operación]]))</f>
        <v/>
      </c>
      <c r="C2380" s="19" t="str">
        <f>IF(Tabla1[[#This Row],[Fecha]]="",(""),(Tabla1[[#This Row],[Código]]))</f>
        <v/>
      </c>
      <c r="D2380" s="4" t="str">
        <f>IF(Tabla1[[#This Row],[Fecha]]="",(""),(Tabla1[[#This Row],[Rubro]]))</f>
        <v/>
      </c>
      <c r="E2380" s="4"/>
      <c r="F2380" s="4" t="str">
        <f>IF(Tabla1[[#This Row],[Fecha]]="",(""),(Tabla1[[#This Row],[Precio]]))</f>
        <v/>
      </c>
      <c r="G2380" s="4" t="str">
        <f>IF(Tabla1[[#This Row],[Fecha]]="",(""),(Tabla1[[#This Row],[Medio de Pago]]))</f>
        <v/>
      </c>
      <c r="H2380" s="4" t="str">
        <f>IF(Tabla1[[#This Row],[Fecha]]="",(""),(IF(Tabla1[[#This Row],[Ingreso en]]="",(""),(Tabla1[[#This Row],[Precio]]))))</f>
        <v/>
      </c>
      <c r="I2380" s="5" t="str">
        <f>IF(Tabla1[[#This Row],[Fecha]]="",(""),(IF(Tabla1[[#This Row],[Egreso de]]="",(""),(Tabla1[[#This Row],[Precio]]))))</f>
        <v/>
      </c>
      <c r="J2380" s="4" t="str">
        <f>IF(Tabla1[[#This Row],[Fecha]]="",(""),(IF(Tabla13[[#This Row],[Ingreso en]]="",(-Tabla13[[#This Row],[Egreso de]]),(Tabla13[[#This Row],[Ingreso en]]))))</f>
        <v/>
      </c>
    </row>
    <row r="2381" spans="1:10" x14ac:dyDescent="0.3">
      <c r="A2381" s="2" t="str">
        <f>IF(Tabla1[[#This Row],[Fecha]]="",(""),(Tabla1[[#This Row],[Fecha]]))</f>
        <v/>
      </c>
      <c r="B2381" s="3" t="str">
        <f>IF(Tabla1[[#This Row],[Fecha]]="",(""),(Tabla1[[#This Row],[Tipo de Operación]]))</f>
        <v/>
      </c>
      <c r="C2381" s="19" t="str">
        <f>IF(Tabla1[[#This Row],[Fecha]]="",(""),(Tabla1[[#This Row],[Código]]))</f>
        <v/>
      </c>
      <c r="D2381" s="4" t="str">
        <f>IF(Tabla1[[#This Row],[Fecha]]="",(""),(Tabla1[[#This Row],[Rubro]]))</f>
        <v/>
      </c>
      <c r="E2381" s="4"/>
      <c r="F2381" s="4" t="str">
        <f>IF(Tabla1[[#This Row],[Fecha]]="",(""),(Tabla1[[#This Row],[Precio]]))</f>
        <v/>
      </c>
      <c r="G2381" s="4" t="str">
        <f>IF(Tabla1[[#This Row],[Fecha]]="",(""),(Tabla1[[#This Row],[Medio de Pago]]))</f>
        <v/>
      </c>
      <c r="H2381" s="4" t="str">
        <f>IF(Tabla1[[#This Row],[Fecha]]="",(""),(IF(Tabla1[[#This Row],[Ingreso en]]="",(""),(Tabla1[[#This Row],[Precio]]))))</f>
        <v/>
      </c>
      <c r="I2381" s="5" t="str">
        <f>IF(Tabla1[[#This Row],[Fecha]]="",(""),(IF(Tabla1[[#This Row],[Egreso de]]="",(""),(Tabla1[[#This Row],[Precio]]))))</f>
        <v/>
      </c>
      <c r="J2381" s="4" t="str">
        <f>IF(Tabla1[[#This Row],[Fecha]]="",(""),(IF(Tabla13[[#This Row],[Ingreso en]]="",(-Tabla13[[#This Row],[Egreso de]]),(Tabla13[[#This Row],[Ingreso en]]))))</f>
        <v/>
      </c>
    </row>
    <row r="2382" spans="1:10" x14ac:dyDescent="0.3">
      <c r="A2382" s="2" t="str">
        <f>IF(Tabla1[[#This Row],[Fecha]]="",(""),(Tabla1[[#This Row],[Fecha]]))</f>
        <v/>
      </c>
      <c r="B2382" s="3" t="str">
        <f>IF(Tabla1[[#This Row],[Fecha]]="",(""),(Tabla1[[#This Row],[Tipo de Operación]]))</f>
        <v/>
      </c>
      <c r="C2382" s="19" t="str">
        <f>IF(Tabla1[[#This Row],[Fecha]]="",(""),(Tabla1[[#This Row],[Código]]))</f>
        <v/>
      </c>
      <c r="D2382" s="4" t="str">
        <f>IF(Tabla1[[#This Row],[Fecha]]="",(""),(Tabla1[[#This Row],[Rubro]]))</f>
        <v/>
      </c>
      <c r="E2382" s="4"/>
      <c r="F2382" s="4" t="str">
        <f>IF(Tabla1[[#This Row],[Fecha]]="",(""),(Tabla1[[#This Row],[Precio]]))</f>
        <v/>
      </c>
      <c r="G2382" s="4" t="str">
        <f>IF(Tabla1[[#This Row],[Fecha]]="",(""),(Tabla1[[#This Row],[Medio de Pago]]))</f>
        <v/>
      </c>
      <c r="H2382" s="4" t="str">
        <f>IF(Tabla1[[#This Row],[Fecha]]="",(""),(IF(Tabla1[[#This Row],[Ingreso en]]="",(""),(Tabla1[[#This Row],[Precio]]))))</f>
        <v/>
      </c>
      <c r="I2382" s="5" t="str">
        <f>IF(Tabla1[[#This Row],[Fecha]]="",(""),(IF(Tabla1[[#This Row],[Egreso de]]="",(""),(Tabla1[[#This Row],[Precio]]))))</f>
        <v/>
      </c>
      <c r="J2382" s="4" t="str">
        <f>IF(Tabla1[[#This Row],[Fecha]]="",(""),(IF(Tabla13[[#This Row],[Ingreso en]]="",(-Tabla13[[#This Row],[Egreso de]]),(Tabla13[[#This Row],[Ingreso en]]))))</f>
        <v/>
      </c>
    </row>
    <row r="2383" spans="1:10" x14ac:dyDescent="0.3">
      <c r="A2383" s="2" t="str">
        <f>IF(Tabla1[[#This Row],[Fecha]]="",(""),(Tabla1[[#This Row],[Fecha]]))</f>
        <v/>
      </c>
      <c r="B2383" s="3" t="str">
        <f>IF(Tabla1[[#This Row],[Fecha]]="",(""),(Tabla1[[#This Row],[Tipo de Operación]]))</f>
        <v/>
      </c>
      <c r="C2383" s="19" t="str">
        <f>IF(Tabla1[[#This Row],[Fecha]]="",(""),(Tabla1[[#This Row],[Código]]))</f>
        <v/>
      </c>
      <c r="D2383" s="4" t="str">
        <f>IF(Tabla1[[#This Row],[Fecha]]="",(""),(Tabla1[[#This Row],[Rubro]]))</f>
        <v/>
      </c>
      <c r="E2383" s="4"/>
      <c r="F2383" s="4" t="str">
        <f>IF(Tabla1[[#This Row],[Fecha]]="",(""),(Tabla1[[#This Row],[Precio]]))</f>
        <v/>
      </c>
      <c r="G2383" s="4" t="str">
        <f>IF(Tabla1[[#This Row],[Fecha]]="",(""),(Tabla1[[#This Row],[Medio de Pago]]))</f>
        <v/>
      </c>
      <c r="H2383" s="4" t="str">
        <f>IF(Tabla1[[#This Row],[Fecha]]="",(""),(IF(Tabla1[[#This Row],[Ingreso en]]="",(""),(Tabla1[[#This Row],[Precio]]))))</f>
        <v/>
      </c>
      <c r="I2383" s="5" t="str">
        <f>IF(Tabla1[[#This Row],[Fecha]]="",(""),(IF(Tabla1[[#This Row],[Egreso de]]="",(""),(Tabla1[[#This Row],[Precio]]))))</f>
        <v/>
      </c>
      <c r="J2383" s="4" t="str">
        <f>IF(Tabla1[[#This Row],[Fecha]]="",(""),(IF(Tabla13[[#This Row],[Ingreso en]]="",(-Tabla13[[#This Row],[Egreso de]]),(Tabla13[[#This Row],[Ingreso en]]))))</f>
        <v/>
      </c>
    </row>
    <row r="2384" spans="1:10" x14ac:dyDescent="0.3">
      <c r="A2384" s="2" t="str">
        <f>IF(Tabla1[[#This Row],[Fecha]]="",(""),(Tabla1[[#This Row],[Fecha]]))</f>
        <v/>
      </c>
      <c r="B2384" s="3" t="str">
        <f>IF(Tabla1[[#This Row],[Fecha]]="",(""),(Tabla1[[#This Row],[Tipo de Operación]]))</f>
        <v/>
      </c>
      <c r="C2384" s="19" t="str">
        <f>IF(Tabla1[[#This Row],[Fecha]]="",(""),(Tabla1[[#This Row],[Código]]))</f>
        <v/>
      </c>
      <c r="D2384" s="4" t="str">
        <f>IF(Tabla1[[#This Row],[Fecha]]="",(""),(Tabla1[[#This Row],[Rubro]]))</f>
        <v/>
      </c>
      <c r="E2384" s="4"/>
      <c r="F2384" s="4" t="str">
        <f>IF(Tabla1[[#This Row],[Fecha]]="",(""),(Tabla1[[#This Row],[Precio]]))</f>
        <v/>
      </c>
      <c r="G2384" s="4" t="str">
        <f>IF(Tabla1[[#This Row],[Fecha]]="",(""),(Tabla1[[#This Row],[Medio de Pago]]))</f>
        <v/>
      </c>
      <c r="H2384" s="4" t="str">
        <f>IF(Tabla1[[#This Row],[Fecha]]="",(""),(IF(Tabla1[[#This Row],[Ingreso en]]="",(""),(Tabla1[[#This Row],[Precio]]))))</f>
        <v/>
      </c>
      <c r="I2384" s="5" t="str">
        <f>IF(Tabla1[[#This Row],[Fecha]]="",(""),(IF(Tabla1[[#This Row],[Egreso de]]="",(""),(Tabla1[[#This Row],[Precio]]))))</f>
        <v/>
      </c>
      <c r="J2384" s="4" t="str">
        <f>IF(Tabla1[[#This Row],[Fecha]]="",(""),(IF(Tabla13[[#This Row],[Ingreso en]]="",(-Tabla13[[#This Row],[Egreso de]]),(Tabla13[[#This Row],[Ingreso en]]))))</f>
        <v/>
      </c>
    </row>
    <row r="2385" spans="1:10" x14ac:dyDescent="0.3">
      <c r="A2385" s="2" t="str">
        <f>IF(Tabla1[[#This Row],[Fecha]]="",(""),(Tabla1[[#This Row],[Fecha]]))</f>
        <v/>
      </c>
      <c r="B2385" s="3" t="str">
        <f>IF(Tabla1[[#This Row],[Fecha]]="",(""),(Tabla1[[#This Row],[Tipo de Operación]]))</f>
        <v/>
      </c>
      <c r="C2385" s="19" t="str">
        <f>IF(Tabla1[[#This Row],[Fecha]]="",(""),(Tabla1[[#This Row],[Código]]))</f>
        <v/>
      </c>
      <c r="D2385" s="4" t="str">
        <f>IF(Tabla1[[#This Row],[Fecha]]="",(""),(Tabla1[[#This Row],[Rubro]]))</f>
        <v/>
      </c>
      <c r="E2385" s="4"/>
      <c r="F2385" s="4" t="str">
        <f>IF(Tabla1[[#This Row],[Fecha]]="",(""),(Tabla1[[#This Row],[Precio]]))</f>
        <v/>
      </c>
      <c r="G2385" s="4" t="str">
        <f>IF(Tabla1[[#This Row],[Fecha]]="",(""),(Tabla1[[#This Row],[Medio de Pago]]))</f>
        <v/>
      </c>
      <c r="H2385" s="4" t="str">
        <f>IF(Tabla1[[#This Row],[Fecha]]="",(""),(IF(Tabla1[[#This Row],[Ingreso en]]="",(""),(Tabla1[[#This Row],[Precio]]))))</f>
        <v/>
      </c>
      <c r="I2385" s="5" t="str">
        <f>IF(Tabla1[[#This Row],[Fecha]]="",(""),(IF(Tabla1[[#This Row],[Egreso de]]="",(""),(Tabla1[[#This Row],[Precio]]))))</f>
        <v/>
      </c>
      <c r="J2385" s="4" t="str">
        <f>IF(Tabla1[[#This Row],[Fecha]]="",(""),(IF(Tabla13[[#This Row],[Ingreso en]]="",(-Tabla13[[#This Row],[Egreso de]]),(Tabla13[[#This Row],[Ingreso en]]))))</f>
        <v/>
      </c>
    </row>
    <row r="2386" spans="1:10" x14ac:dyDescent="0.3">
      <c r="A2386" s="2" t="str">
        <f>IF(Tabla1[[#This Row],[Fecha]]="",(""),(Tabla1[[#This Row],[Fecha]]))</f>
        <v/>
      </c>
      <c r="B2386" s="3" t="str">
        <f>IF(Tabla1[[#This Row],[Fecha]]="",(""),(Tabla1[[#This Row],[Tipo de Operación]]))</f>
        <v/>
      </c>
      <c r="C2386" s="19" t="str">
        <f>IF(Tabla1[[#This Row],[Fecha]]="",(""),(Tabla1[[#This Row],[Código]]))</f>
        <v/>
      </c>
      <c r="D2386" s="4" t="str">
        <f>IF(Tabla1[[#This Row],[Fecha]]="",(""),(Tabla1[[#This Row],[Rubro]]))</f>
        <v/>
      </c>
      <c r="E2386" s="4"/>
      <c r="F2386" s="4" t="str">
        <f>IF(Tabla1[[#This Row],[Fecha]]="",(""),(Tabla1[[#This Row],[Precio]]))</f>
        <v/>
      </c>
      <c r="G2386" s="4" t="str">
        <f>IF(Tabla1[[#This Row],[Fecha]]="",(""),(Tabla1[[#This Row],[Medio de Pago]]))</f>
        <v/>
      </c>
      <c r="H2386" s="4" t="str">
        <f>IF(Tabla1[[#This Row],[Fecha]]="",(""),(IF(Tabla1[[#This Row],[Ingreso en]]="",(""),(Tabla1[[#This Row],[Precio]]))))</f>
        <v/>
      </c>
      <c r="I2386" s="5" t="str">
        <f>IF(Tabla1[[#This Row],[Fecha]]="",(""),(IF(Tabla1[[#This Row],[Egreso de]]="",(""),(Tabla1[[#This Row],[Precio]]))))</f>
        <v/>
      </c>
      <c r="J2386" s="4" t="str">
        <f>IF(Tabla1[[#This Row],[Fecha]]="",(""),(IF(Tabla13[[#This Row],[Ingreso en]]="",(-Tabla13[[#This Row],[Egreso de]]),(Tabla13[[#This Row],[Ingreso en]]))))</f>
        <v/>
      </c>
    </row>
    <row r="2387" spans="1:10" x14ac:dyDescent="0.3">
      <c r="A2387" s="2" t="str">
        <f>IF(Tabla1[[#This Row],[Fecha]]="",(""),(Tabla1[[#This Row],[Fecha]]))</f>
        <v/>
      </c>
      <c r="B2387" s="3" t="str">
        <f>IF(Tabla1[[#This Row],[Fecha]]="",(""),(Tabla1[[#This Row],[Tipo de Operación]]))</f>
        <v/>
      </c>
      <c r="C2387" s="19" t="str">
        <f>IF(Tabla1[[#This Row],[Fecha]]="",(""),(Tabla1[[#This Row],[Código]]))</f>
        <v/>
      </c>
      <c r="D2387" s="4" t="str">
        <f>IF(Tabla1[[#This Row],[Fecha]]="",(""),(Tabla1[[#This Row],[Rubro]]))</f>
        <v/>
      </c>
      <c r="E2387" s="4"/>
      <c r="F2387" s="4" t="str">
        <f>IF(Tabla1[[#This Row],[Fecha]]="",(""),(Tabla1[[#This Row],[Precio]]))</f>
        <v/>
      </c>
      <c r="G2387" s="4" t="str">
        <f>IF(Tabla1[[#This Row],[Fecha]]="",(""),(Tabla1[[#This Row],[Medio de Pago]]))</f>
        <v/>
      </c>
      <c r="H2387" s="4" t="str">
        <f>IF(Tabla1[[#This Row],[Fecha]]="",(""),(IF(Tabla1[[#This Row],[Ingreso en]]="",(""),(Tabla1[[#This Row],[Precio]]))))</f>
        <v/>
      </c>
      <c r="I2387" s="5" t="str">
        <f>IF(Tabla1[[#This Row],[Fecha]]="",(""),(IF(Tabla1[[#This Row],[Egreso de]]="",(""),(Tabla1[[#This Row],[Precio]]))))</f>
        <v/>
      </c>
      <c r="J2387" s="4" t="str">
        <f>IF(Tabla1[[#This Row],[Fecha]]="",(""),(IF(Tabla13[[#This Row],[Ingreso en]]="",(-Tabla13[[#This Row],[Egreso de]]),(Tabla13[[#This Row],[Ingreso en]]))))</f>
        <v/>
      </c>
    </row>
    <row r="2388" spans="1:10" x14ac:dyDescent="0.3">
      <c r="A2388" s="2" t="str">
        <f>IF(Tabla1[[#This Row],[Fecha]]="",(""),(Tabla1[[#This Row],[Fecha]]))</f>
        <v/>
      </c>
      <c r="B2388" s="3" t="str">
        <f>IF(Tabla1[[#This Row],[Fecha]]="",(""),(Tabla1[[#This Row],[Tipo de Operación]]))</f>
        <v/>
      </c>
      <c r="C2388" s="19" t="str">
        <f>IF(Tabla1[[#This Row],[Fecha]]="",(""),(Tabla1[[#This Row],[Código]]))</f>
        <v/>
      </c>
      <c r="D2388" s="4" t="str">
        <f>IF(Tabla1[[#This Row],[Fecha]]="",(""),(Tabla1[[#This Row],[Rubro]]))</f>
        <v/>
      </c>
      <c r="E2388" s="4"/>
      <c r="F2388" s="4" t="str">
        <f>IF(Tabla1[[#This Row],[Fecha]]="",(""),(Tabla1[[#This Row],[Precio]]))</f>
        <v/>
      </c>
      <c r="G2388" s="4" t="str">
        <f>IF(Tabla1[[#This Row],[Fecha]]="",(""),(Tabla1[[#This Row],[Medio de Pago]]))</f>
        <v/>
      </c>
      <c r="H2388" s="4" t="str">
        <f>IF(Tabla1[[#This Row],[Fecha]]="",(""),(IF(Tabla1[[#This Row],[Ingreso en]]="",(""),(Tabla1[[#This Row],[Precio]]))))</f>
        <v/>
      </c>
      <c r="I2388" s="5" t="str">
        <f>IF(Tabla1[[#This Row],[Fecha]]="",(""),(IF(Tabla1[[#This Row],[Egreso de]]="",(""),(Tabla1[[#This Row],[Precio]]))))</f>
        <v/>
      </c>
      <c r="J2388" s="4" t="str">
        <f>IF(Tabla1[[#This Row],[Fecha]]="",(""),(IF(Tabla13[[#This Row],[Ingreso en]]="",(-Tabla13[[#This Row],[Egreso de]]),(Tabla13[[#This Row],[Ingreso en]]))))</f>
        <v/>
      </c>
    </row>
    <row r="2389" spans="1:10" x14ac:dyDescent="0.3">
      <c r="A2389" s="2" t="str">
        <f>IF(Tabla1[[#This Row],[Fecha]]="",(""),(Tabla1[[#This Row],[Fecha]]))</f>
        <v/>
      </c>
      <c r="B2389" s="3" t="str">
        <f>IF(Tabla1[[#This Row],[Fecha]]="",(""),(Tabla1[[#This Row],[Tipo de Operación]]))</f>
        <v/>
      </c>
      <c r="C2389" s="19" t="str">
        <f>IF(Tabla1[[#This Row],[Fecha]]="",(""),(Tabla1[[#This Row],[Código]]))</f>
        <v/>
      </c>
      <c r="D2389" s="4" t="str">
        <f>IF(Tabla1[[#This Row],[Fecha]]="",(""),(Tabla1[[#This Row],[Rubro]]))</f>
        <v/>
      </c>
      <c r="E2389" s="4"/>
      <c r="F2389" s="4" t="str">
        <f>IF(Tabla1[[#This Row],[Fecha]]="",(""),(Tabla1[[#This Row],[Precio]]))</f>
        <v/>
      </c>
      <c r="G2389" s="4" t="str">
        <f>IF(Tabla1[[#This Row],[Fecha]]="",(""),(Tabla1[[#This Row],[Medio de Pago]]))</f>
        <v/>
      </c>
      <c r="H2389" s="4" t="str">
        <f>IF(Tabla1[[#This Row],[Fecha]]="",(""),(IF(Tabla1[[#This Row],[Ingreso en]]="",(""),(Tabla1[[#This Row],[Precio]]))))</f>
        <v/>
      </c>
      <c r="I2389" s="5" t="str">
        <f>IF(Tabla1[[#This Row],[Fecha]]="",(""),(IF(Tabla1[[#This Row],[Egreso de]]="",(""),(Tabla1[[#This Row],[Precio]]))))</f>
        <v/>
      </c>
      <c r="J2389" s="4" t="str">
        <f>IF(Tabla1[[#This Row],[Fecha]]="",(""),(IF(Tabla13[[#This Row],[Ingreso en]]="",(-Tabla13[[#This Row],[Egreso de]]),(Tabla13[[#This Row],[Ingreso en]]))))</f>
        <v/>
      </c>
    </row>
    <row r="2390" spans="1:10" x14ac:dyDescent="0.3">
      <c r="A2390" s="2" t="str">
        <f>IF(Tabla1[[#This Row],[Fecha]]="",(""),(Tabla1[[#This Row],[Fecha]]))</f>
        <v/>
      </c>
      <c r="B2390" s="3" t="str">
        <f>IF(Tabla1[[#This Row],[Fecha]]="",(""),(Tabla1[[#This Row],[Tipo de Operación]]))</f>
        <v/>
      </c>
      <c r="C2390" s="19" t="str">
        <f>IF(Tabla1[[#This Row],[Fecha]]="",(""),(Tabla1[[#This Row],[Código]]))</f>
        <v/>
      </c>
      <c r="D2390" s="4" t="str">
        <f>IF(Tabla1[[#This Row],[Fecha]]="",(""),(Tabla1[[#This Row],[Rubro]]))</f>
        <v/>
      </c>
      <c r="E2390" s="4"/>
      <c r="F2390" s="4" t="str">
        <f>IF(Tabla1[[#This Row],[Fecha]]="",(""),(Tabla1[[#This Row],[Precio]]))</f>
        <v/>
      </c>
      <c r="G2390" s="4" t="str">
        <f>IF(Tabla1[[#This Row],[Fecha]]="",(""),(Tabla1[[#This Row],[Medio de Pago]]))</f>
        <v/>
      </c>
      <c r="H2390" s="4" t="str">
        <f>IF(Tabla1[[#This Row],[Fecha]]="",(""),(IF(Tabla1[[#This Row],[Ingreso en]]="",(""),(Tabla1[[#This Row],[Precio]]))))</f>
        <v/>
      </c>
      <c r="I2390" s="5" t="str">
        <f>IF(Tabla1[[#This Row],[Fecha]]="",(""),(IF(Tabla1[[#This Row],[Egreso de]]="",(""),(Tabla1[[#This Row],[Precio]]))))</f>
        <v/>
      </c>
      <c r="J2390" s="4" t="str">
        <f>IF(Tabla1[[#This Row],[Fecha]]="",(""),(IF(Tabla13[[#This Row],[Ingreso en]]="",(-Tabla13[[#This Row],[Egreso de]]),(Tabla13[[#This Row],[Ingreso en]]))))</f>
        <v/>
      </c>
    </row>
    <row r="2391" spans="1:10" x14ac:dyDescent="0.3">
      <c r="A2391" s="2" t="str">
        <f>IF(Tabla1[[#This Row],[Fecha]]="",(""),(Tabla1[[#This Row],[Fecha]]))</f>
        <v/>
      </c>
      <c r="B2391" s="3" t="str">
        <f>IF(Tabla1[[#This Row],[Fecha]]="",(""),(Tabla1[[#This Row],[Tipo de Operación]]))</f>
        <v/>
      </c>
      <c r="C2391" s="19" t="str">
        <f>IF(Tabla1[[#This Row],[Fecha]]="",(""),(Tabla1[[#This Row],[Código]]))</f>
        <v/>
      </c>
      <c r="D2391" s="4" t="str">
        <f>IF(Tabla1[[#This Row],[Fecha]]="",(""),(Tabla1[[#This Row],[Rubro]]))</f>
        <v/>
      </c>
      <c r="E2391" s="4"/>
      <c r="F2391" s="4" t="str">
        <f>IF(Tabla1[[#This Row],[Fecha]]="",(""),(Tabla1[[#This Row],[Precio]]))</f>
        <v/>
      </c>
      <c r="G2391" s="4" t="str">
        <f>IF(Tabla1[[#This Row],[Fecha]]="",(""),(Tabla1[[#This Row],[Medio de Pago]]))</f>
        <v/>
      </c>
      <c r="H2391" s="4" t="str">
        <f>IF(Tabla1[[#This Row],[Fecha]]="",(""),(IF(Tabla1[[#This Row],[Ingreso en]]="",(""),(Tabla1[[#This Row],[Precio]]))))</f>
        <v/>
      </c>
      <c r="I2391" s="5" t="str">
        <f>IF(Tabla1[[#This Row],[Fecha]]="",(""),(IF(Tabla1[[#This Row],[Egreso de]]="",(""),(Tabla1[[#This Row],[Precio]]))))</f>
        <v/>
      </c>
      <c r="J2391" s="4" t="str">
        <f>IF(Tabla1[[#This Row],[Fecha]]="",(""),(IF(Tabla13[[#This Row],[Ingreso en]]="",(-Tabla13[[#This Row],[Egreso de]]),(Tabla13[[#This Row],[Ingreso en]]))))</f>
        <v/>
      </c>
    </row>
    <row r="2392" spans="1:10" x14ac:dyDescent="0.3">
      <c r="A2392" s="2" t="str">
        <f>IF(Tabla1[[#This Row],[Fecha]]="",(""),(Tabla1[[#This Row],[Fecha]]))</f>
        <v/>
      </c>
      <c r="B2392" s="3" t="str">
        <f>IF(Tabla1[[#This Row],[Fecha]]="",(""),(Tabla1[[#This Row],[Tipo de Operación]]))</f>
        <v/>
      </c>
      <c r="C2392" s="19" t="str">
        <f>IF(Tabla1[[#This Row],[Fecha]]="",(""),(Tabla1[[#This Row],[Código]]))</f>
        <v/>
      </c>
      <c r="D2392" s="4" t="str">
        <f>IF(Tabla1[[#This Row],[Fecha]]="",(""),(Tabla1[[#This Row],[Rubro]]))</f>
        <v/>
      </c>
      <c r="E2392" s="4"/>
      <c r="F2392" s="4" t="str">
        <f>IF(Tabla1[[#This Row],[Fecha]]="",(""),(Tabla1[[#This Row],[Precio]]))</f>
        <v/>
      </c>
      <c r="G2392" s="4" t="str">
        <f>IF(Tabla1[[#This Row],[Fecha]]="",(""),(Tabla1[[#This Row],[Medio de Pago]]))</f>
        <v/>
      </c>
      <c r="H2392" s="4" t="str">
        <f>IF(Tabla1[[#This Row],[Fecha]]="",(""),(IF(Tabla1[[#This Row],[Ingreso en]]="",(""),(Tabla1[[#This Row],[Precio]]))))</f>
        <v/>
      </c>
      <c r="I2392" s="5" t="str">
        <f>IF(Tabla1[[#This Row],[Fecha]]="",(""),(IF(Tabla1[[#This Row],[Egreso de]]="",(""),(Tabla1[[#This Row],[Precio]]))))</f>
        <v/>
      </c>
      <c r="J2392" s="4" t="str">
        <f>IF(Tabla1[[#This Row],[Fecha]]="",(""),(IF(Tabla13[[#This Row],[Ingreso en]]="",(-Tabla13[[#This Row],[Egreso de]]),(Tabla13[[#This Row],[Ingreso en]]))))</f>
        <v/>
      </c>
    </row>
    <row r="2393" spans="1:10" x14ac:dyDescent="0.3">
      <c r="A2393" s="2" t="str">
        <f>IF(Tabla1[[#This Row],[Fecha]]="",(""),(Tabla1[[#This Row],[Fecha]]))</f>
        <v/>
      </c>
      <c r="B2393" s="3" t="str">
        <f>IF(Tabla1[[#This Row],[Fecha]]="",(""),(Tabla1[[#This Row],[Tipo de Operación]]))</f>
        <v/>
      </c>
      <c r="C2393" s="19" t="str">
        <f>IF(Tabla1[[#This Row],[Fecha]]="",(""),(Tabla1[[#This Row],[Código]]))</f>
        <v/>
      </c>
      <c r="D2393" s="4" t="str">
        <f>IF(Tabla1[[#This Row],[Fecha]]="",(""),(Tabla1[[#This Row],[Rubro]]))</f>
        <v/>
      </c>
      <c r="E2393" s="4"/>
      <c r="F2393" s="4" t="str">
        <f>IF(Tabla1[[#This Row],[Fecha]]="",(""),(Tabla1[[#This Row],[Precio]]))</f>
        <v/>
      </c>
      <c r="G2393" s="4" t="str">
        <f>IF(Tabla1[[#This Row],[Fecha]]="",(""),(Tabla1[[#This Row],[Medio de Pago]]))</f>
        <v/>
      </c>
      <c r="H2393" s="4" t="str">
        <f>IF(Tabla1[[#This Row],[Fecha]]="",(""),(IF(Tabla1[[#This Row],[Ingreso en]]="",(""),(Tabla1[[#This Row],[Precio]]))))</f>
        <v/>
      </c>
      <c r="I2393" s="5" t="str">
        <f>IF(Tabla1[[#This Row],[Fecha]]="",(""),(IF(Tabla1[[#This Row],[Egreso de]]="",(""),(Tabla1[[#This Row],[Precio]]))))</f>
        <v/>
      </c>
      <c r="J2393" s="4" t="str">
        <f>IF(Tabla1[[#This Row],[Fecha]]="",(""),(IF(Tabla13[[#This Row],[Ingreso en]]="",(-Tabla13[[#This Row],[Egreso de]]),(Tabla13[[#This Row],[Ingreso en]]))))</f>
        <v/>
      </c>
    </row>
    <row r="2394" spans="1:10" x14ac:dyDescent="0.3">
      <c r="A2394" s="2" t="str">
        <f>IF(Tabla1[[#This Row],[Fecha]]="",(""),(Tabla1[[#This Row],[Fecha]]))</f>
        <v/>
      </c>
      <c r="B2394" s="3" t="str">
        <f>IF(Tabla1[[#This Row],[Fecha]]="",(""),(Tabla1[[#This Row],[Tipo de Operación]]))</f>
        <v/>
      </c>
      <c r="C2394" s="19" t="str">
        <f>IF(Tabla1[[#This Row],[Fecha]]="",(""),(Tabla1[[#This Row],[Código]]))</f>
        <v/>
      </c>
      <c r="D2394" s="4" t="str">
        <f>IF(Tabla1[[#This Row],[Fecha]]="",(""),(Tabla1[[#This Row],[Rubro]]))</f>
        <v/>
      </c>
      <c r="E2394" s="4"/>
      <c r="F2394" s="4" t="str">
        <f>IF(Tabla1[[#This Row],[Fecha]]="",(""),(Tabla1[[#This Row],[Precio]]))</f>
        <v/>
      </c>
      <c r="G2394" s="4" t="str">
        <f>IF(Tabla1[[#This Row],[Fecha]]="",(""),(Tabla1[[#This Row],[Medio de Pago]]))</f>
        <v/>
      </c>
      <c r="H2394" s="4" t="str">
        <f>IF(Tabla1[[#This Row],[Fecha]]="",(""),(IF(Tabla1[[#This Row],[Ingreso en]]="",(""),(Tabla1[[#This Row],[Precio]]))))</f>
        <v/>
      </c>
      <c r="I2394" s="5" t="str">
        <f>IF(Tabla1[[#This Row],[Fecha]]="",(""),(IF(Tabla1[[#This Row],[Egreso de]]="",(""),(Tabla1[[#This Row],[Precio]]))))</f>
        <v/>
      </c>
      <c r="J2394" s="4" t="str">
        <f>IF(Tabla1[[#This Row],[Fecha]]="",(""),(IF(Tabla13[[#This Row],[Ingreso en]]="",(-Tabla13[[#This Row],[Egreso de]]),(Tabla13[[#This Row],[Ingreso en]]))))</f>
        <v/>
      </c>
    </row>
    <row r="2395" spans="1:10" x14ac:dyDescent="0.3">
      <c r="A2395" s="2" t="str">
        <f>IF(Tabla1[[#This Row],[Fecha]]="",(""),(Tabla1[[#This Row],[Fecha]]))</f>
        <v/>
      </c>
      <c r="B2395" s="3" t="str">
        <f>IF(Tabla1[[#This Row],[Fecha]]="",(""),(Tabla1[[#This Row],[Tipo de Operación]]))</f>
        <v/>
      </c>
      <c r="C2395" s="19" t="str">
        <f>IF(Tabla1[[#This Row],[Fecha]]="",(""),(Tabla1[[#This Row],[Código]]))</f>
        <v/>
      </c>
      <c r="D2395" s="4" t="str">
        <f>IF(Tabla1[[#This Row],[Fecha]]="",(""),(Tabla1[[#This Row],[Rubro]]))</f>
        <v/>
      </c>
      <c r="E2395" s="4"/>
      <c r="F2395" s="4" t="str">
        <f>IF(Tabla1[[#This Row],[Fecha]]="",(""),(Tabla1[[#This Row],[Precio]]))</f>
        <v/>
      </c>
      <c r="G2395" s="4" t="str">
        <f>IF(Tabla1[[#This Row],[Fecha]]="",(""),(Tabla1[[#This Row],[Medio de Pago]]))</f>
        <v/>
      </c>
      <c r="H2395" s="4" t="str">
        <f>IF(Tabla1[[#This Row],[Fecha]]="",(""),(IF(Tabla1[[#This Row],[Ingreso en]]="",(""),(Tabla1[[#This Row],[Precio]]))))</f>
        <v/>
      </c>
      <c r="I2395" s="5" t="str">
        <f>IF(Tabla1[[#This Row],[Fecha]]="",(""),(IF(Tabla1[[#This Row],[Egreso de]]="",(""),(Tabla1[[#This Row],[Precio]]))))</f>
        <v/>
      </c>
      <c r="J2395" s="4" t="str">
        <f>IF(Tabla1[[#This Row],[Fecha]]="",(""),(IF(Tabla13[[#This Row],[Ingreso en]]="",(-Tabla13[[#This Row],[Egreso de]]),(Tabla13[[#This Row],[Ingreso en]]))))</f>
        <v/>
      </c>
    </row>
    <row r="2396" spans="1:10" x14ac:dyDescent="0.3">
      <c r="A2396" s="2" t="str">
        <f>IF(Tabla1[[#This Row],[Fecha]]="",(""),(Tabla1[[#This Row],[Fecha]]))</f>
        <v/>
      </c>
      <c r="B2396" s="3" t="str">
        <f>IF(Tabla1[[#This Row],[Fecha]]="",(""),(Tabla1[[#This Row],[Tipo de Operación]]))</f>
        <v/>
      </c>
      <c r="C2396" s="19" t="str">
        <f>IF(Tabla1[[#This Row],[Fecha]]="",(""),(Tabla1[[#This Row],[Código]]))</f>
        <v/>
      </c>
      <c r="D2396" s="4" t="str">
        <f>IF(Tabla1[[#This Row],[Fecha]]="",(""),(Tabla1[[#This Row],[Rubro]]))</f>
        <v/>
      </c>
      <c r="E2396" s="4"/>
      <c r="F2396" s="4" t="str">
        <f>IF(Tabla1[[#This Row],[Fecha]]="",(""),(Tabla1[[#This Row],[Precio]]))</f>
        <v/>
      </c>
      <c r="G2396" s="4" t="str">
        <f>IF(Tabla1[[#This Row],[Fecha]]="",(""),(Tabla1[[#This Row],[Medio de Pago]]))</f>
        <v/>
      </c>
      <c r="H2396" s="4" t="str">
        <f>IF(Tabla1[[#This Row],[Fecha]]="",(""),(IF(Tabla1[[#This Row],[Ingreso en]]="",(""),(Tabla1[[#This Row],[Precio]]))))</f>
        <v/>
      </c>
      <c r="I2396" s="5" t="str">
        <f>IF(Tabla1[[#This Row],[Fecha]]="",(""),(IF(Tabla1[[#This Row],[Egreso de]]="",(""),(Tabla1[[#This Row],[Precio]]))))</f>
        <v/>
      </c>
      <c r="J2396" s="4" t="str">
        <f>IF(Tabla1[[#This Row],[Fecha]]="",(""),(IF(Tabla13[[#This Row],[Ingreso en]]="",(-Tabla13[[#This Row],[Egreso de]]),(Tabla13[[#This Row],[Ingreso en]]))))</f>
        <v/>
      </c>
    </row>
    <row r="2397" spans="1:10" x14ac:dyDescent="0.3">
      <c r="A2397" s="2" t="str">
        <f>IF(Tabla1[[#This Row],[Fecha]]="",(""),(Tabla1[[#This Row],[Fecha]]))</f>
        <v/>
      </c>
      <c r="B2397" s="3" t="str">
        <f>IF(Tabla1[[#This Row],[Fecha]]="",(""),(Tabla1[[#This Row],[Tipo de Operación]]))</f>
        <v/>
      </c>
      <c r="C2397" s="19" t="str">
        <f>IF(Tabla1[[#This Row],[Fecha]]="",(""),(Tabla1[[#This Row],[Código]]))</f>
        <v/>
      </c>
      <c r="D2397" s="4" t="str">
        <f>IF(Tabla1[[#This Row],[Fecha]]="",(""),(Tabla1[[#This Row],[Rubro]]))</f>
        <v/>
      </c>
      <c r="E2397" s="4"/>
      <c r="F2397" s="4" t="str">
        <f>IF(Tabla1[[#This Row],[Fecha]]="",(""),(Tabla1[[#This Row],[Precio]]))</f>
        <v/>
      </c>
      <c r="G2397" s="4" t="str">
        <f>IF(Tabla1[[#This Row],[Fecha]]="",(""),(Tabla1[[#This Row],[Medio de Pago]]))</f>
        <v/>
      </c>
      <c r="H2397" s="4" t="str">
        <f>IF(Tabla1[[#This Row],[Fecha]]="",(""),(IF(Tabla1[[#This Row],[Ingreso en]]="",(""),(Tabla1[[#This Row],[Precio]]))))</f>
        <v/>
      </c>
      <c r="I2397" s="5" t="str">
        <f>IF(Tabla1[[#This Row],[Fecha]]="",(""),(IF(Tabla1[[#This Row],[Egreso de]]="",(""),(Tabla1[[#This Row],[Precio]]))))</f>
        <v/>
      </c>
      <c r="J2397" s="4" t="str">
        <f>IF(Tabla1[[#This Row],[Fecha]]="",(""),(IF(Tabla13[[#This Row],[Ingreso en]]="",(-Tabla13[[#This Row],[Egreso de]]),(Tabla13[[#This Row],[Ingreso en]]))))</f>
        <v/>
      </c>
    </row>
    <row r="2398" spans="1:10" x14ac:dyDescent="0.3">
      <c r="A2398" s="2" t="str">
        <f>IF(Tabla1[[#This Row],[Fecha]]="",(""),(Tabla1[[#This Row],[Fecha]]))</f>
        <v/>
      </c>
      <c r="B2398" s="3" t="str">
        <f>IF(Tabla1[[#This Row],[Fecha]]="",(""),(Tabla1[[#This Row],[Tipo de Operación]]))</f>
        <v/>
      </c>
      <c r="C2398" s="19" t="str">
        <f>IF(Tabla1[[#This Row],[Fecha]]="",(""),(Tabla1[[#This Row],[Código]]))</f>
        <v/>
      </c>
      <c r="D2398" s="4" t="str">
        <f>IF(Tabla1[[#This Row],[Fecha]]="",(""),(Tabla1[[#This Row],[Rubro]]))</f>
        <v/>
      </c>
      <c r="E2398" s="4"/>
      <c r="F2398" s="4" t="str">
        <f>IF(Tabla1[[#This Row],[Fecha]]="",(""),(Tabla1[[#This Row],[Precio]]))</f>
        <v/>
      </c>
      <c r="G2398" s="4" t="str">
        <f>IF(Tabla1[[#This Row],[Fecha]]="",(""),(Tabla1[[#This Row],[Medio de Pago]]))</f>
        <v/>
      </c>
      <c r="H2398" s="4" t="str">
        <f>IF(Tabla1[[#This Row],[Fecha]]="",(""),(IF(Tabla1[[#This Row],[Ingreso en]]="",(""),(Tabla1[[#This Row],[Precio]]))))</f>
        <v/>
      </c>
      <c r="I2398" s="5" t="str">
        <f>IF(Tabla1[[#This Row],[Fecha]]="",(""),(IF(Tabla1[[#This Row],[Egreso de]]="",(""),(Tabla1[[#This Row],[Precio]]))))</f>
        <v/>
      </c>
      <c r="J2398" s="4" t="str">
        <f>IF(Tabla1[[#This Row],[Fecha]]="",(""),(IF(Tabla13[[#This Row],[Ingreso en]]="",(-Tabla13[[#This Row],[Egreso de]]),(Tabla13[[#This Row],[Ingreso en]]))))</f>
        <v/>
      </c>
    </row>
    <row r="2399" spans="1:10" x14ac:dyDescent="0.3">
      <c r="A2399" s="2" t="str">
        <f>IF(Tabla1[[#This Row],[Fecha]]="",(""),(Tabla1[[#This Row],[Fecha]]))</f>
        <v/>
      </c>
      <c r="B2399" s="3" t="str">
        <f>IF(Tabla1[[#This Row],[Fecha]]="",(""),(Tabla1[[#This Row],[Tipo de Operación]]))</f>
        <v/>
      </c>
      <c r="C2399" s="19" t="str">
        <f>IF(Tabla1[[#This Row],[Fecha]]="",(""),(Tabla1[[#This Row],[Código]]))</f>
        <v/>
      </c>
      <c r="D2399" s="4" t="str">
        <f>IF(Tabla1[[#This Row],[Fecha]]="",(""),(Tabla1[[#This Row],[Rubro]]))</f>
        <v/>
      </c>
      <c r="E2399" s="4"/>
      <c r="F2399" s="4" t="str">
        <f>IF(Tabla1[[#This Row],[Fecha]]="",(""),(Tabla1[[#This Row],[Precio]]))</f>
        <v/>
      </c>
      <c r="G2399" s="4" t="str">
        <f>IF(Tabla1[[#This Row],[Fecha]]="",(""),(Tabla1[[#This Row],[Medio de Pago]]))</f>
        <v/>
      </c>
      <c r="H2399" s="4" t="str">
        <f>IF(Tabla1[[#This Row],[Fecha]]="",(""),(IF(Tabla1[[#This Row],[Ingreso en]]="",(""),(Tabla1[[#This Row],[Precio]]))))</f>
        <v/>
      </c>
      <c r="I2399" s="5" t="str">
        <f>IF(Tabla1[[#This Row],[Fecha]]="",(""),(IF(Tabla1[[#This Row],[Egreso de]]="",(""),(Tabla1[[#This Row],[Precio]]))))</f>
        <v/>
      </c>
      <c r="J2399" s="4" t="str">
        <f>IF(Tabla1[[#This Row],[Fecha]]="",(""),(IF(Tabla13[[#This Row],[Ingreso en]]="",(-Tabla13[[#This Row],[Egreso de]]),(Tabla13[[#This Row],[Ingreso en]]))))</f>
        <v/>
      </c>
    </row>
    <row r="2400" spans="1:10" x14ac:dyDescent="0.3">
      <c r="A2400" s="2" t="str">
        <f>IF(Tabla1[[#This Row],[Fecha]]="",(""),(Tabla1[[#This Row],[Fecha]]))</f>
        <v/>
      </c>
      <c r="B2400" s="3" t="str">
        <f>IF(Tabla1[[#This Row],[Fecha]]="",(""),(Tabla1[[#This Row],[Tipo de Operación]]))</f>
        <v/>
      </c>
      <c r="C2400" s="19" t="str">
        <f>IF(Tabla1[[#This Row],[Fecha]]="",(""),(Tabla1[[#This Row],[Código]]))</f>
        <v/>
      </c>
      <c r="D2400" s="4" t="str">
        <f>IF(Tabla1[[#This Row],[Fecha]]="",(""),(Tabla1[[#This Row],[Rubro]]))</f>
        <v/>
      </c>
      <c r="E2400" s="4"/>
      <c r="F2400" s="4" t="str">
        <f>IF(Tabla1[[#This Row],[Fecha]]="",(""),(Tabla1[[#This Row],[Precio]]))</f>
        <v/>
      </c>
      <c r="G2400" s="4" t="str">
        <f>IF(Tabla1[[#This Row],[Fecha]]="",(""),(Tabla1[[#This Row],[Medio de Pago]]))</f>
        <v/>
      </c>
      <c r="H2400" s="4" t="str">
        <f>IF(Tabla1[[#This Row],[Fecha]]="",(""),(IF(Tabla1[[#This Row],[Ingreso en]]="",(""),(Tabla1[[#This Row],[Precio]]))))</f>
        <v/>
      </c>
      <c r="I2400" s="5" t="str">
        <f>IF(Tabla1[[#This Row],[Fecha]]="",(""),(IF(Tabla1[[#This Row],[Egreso de]]="",(""),(Tabla1[[#This Row],[Precio]]))))</f>
        <v/>
      </c>
      <c r="J2400" s="4" t="str">
        <f>IF(Tabla1[[#This Row],[Fecha]]="",(""),(IF(Tabla13[[#This Row],[Ingreso en]]="",(-Tabla13[[#This Row],[Egreso de]]),(Tabla13[[#This Row],[Ingreso en]]))))</f>
        <v/>
      </c>
    </row>
    <row r="2401" spans="1:10" x14ac:dyDescent="0.3">
      <c r="A2401" s="2" t="str">
        <f>IF(Tabla1[[#This Row],[Fecha]]="",(""),(Tabla1[[#This Row],[Fecha]]))</f>
        <v/>
      </c>
      <c r="B2401" s="3" t="str">
        <f>IF(Tabla1[[#This Row],[Fecha]]="",(""),(Tabla1[[#This Row],[Tipo de Operación]]))</f>
        <v/>
      </c>
      <c r="C2401" s="19" t="str">
        <f>IF(Tabla1[[#This Row],[Fecha]]="",(""),(Tabla1[[#This Row],[Código]]))</f>
        <v/>
      </c>
      <c r="D2401" s="4" t="str">
        <f>IF(Tabla1[[#This Row],[Fecha]]="",(""),(Tabla1[[#This Row],[Rubro]]))</f>
        <v/>
      </c>
      <c r="E2401" s="4"/>
      <c r="F2401" s="4" t="str">
        <f>IF(Tabla1[[#This Row],[Fecha]]="",(""),(Tabla1[[#This Row],[Precio]]))</f>
        <v/>
      </c>
      <c r="G2401" s="4" t="str">
        <f>IF(Tabla1[[#This Row],[Fecha]]="",(""),(Tabla1[[#This Row],[Medio de Pago]]))</f>
        <v/>
      </c>
      <c r="H2401" s="4" t="str">
        <f>IF(Tabla1[[#This Row],[Fecha]]="",(""),(IF(Tabla1[[#This Row],[Ingreso en]]="",(""),(Tabla1[[#This Row],[Precio]]))))</f>
        <v/>
      </c>
      <c r="I2401" s="5" t="str">
        <f>IF(Tabla1[[#This Row],[Fecha]]="",(""),(IF(Tabla1[[#This Row],[Egreso de]]="",(""),(Tabla1[[#This Row],[Precio]]))))</f>
        <v/>
      </c>
      <c r="J2401" s="4" t="str">
        <f>IF(Tabla1[[#This Row],[Fecha]]="",(""),(IF(Tabla13[[#This Row],[Ingreso en]]="",(-Tabla13[[#This Row],[Egreso de]]),(Tabla13[[#This Row],[Ingreso en]]))))</f>
        <v/>
      </c>
    </row>
    <row r="2402" spans="1:10" x14ac:dyDescent="0.3">
      <c r="A2402" s="2" t="str">
        <f>IF(Tabla1[[#This Row],[Fecha]]="",(""),(Tabla1[[#This Row],[Fecha]]))</f>
        <v/>
      </c>
      <c r="B2402" s="3" t="str">
        <f>IF(Tabla1[[#This Row],[Fecha]]="",(""),(Tabla1[[#This Row],[Tipo de Operación]]))</f>
        <v/>
      </c>
      <c r="C2402" s="19" t="str">
        <f>IF(Tabla1[[#This Row],[Fecha]]="",(""),(Tabla1[[#This Row],[Código]]))</f>
        <v/>
      </c>
      <c r="D2402" s="4" t="str">
        <f>IF(Tabla1[[#This Row],[Fecha]]="",(""),(Tabla1[[#This Row],[Rubro]]))</f>
        <v/>
      </c>
      <c r="E2402" s="4"/>
      <c r="F2402" s="4" t="str">
        <f>IF(Tabla1[[#This Row],[Fecha]]="",(""),(Tabla1[[#This Row],[Precio]]))</f>
        <v/>
      </c>
      <c r="G2402" s="4" t="str">
        <f>IF(Tabla1[[#This Row],[Fecha]]="",(""),(Tabla1[[#This Row],[Medio de Pago]]))</f>
        <v/>
      </c>
      <c r="H2402" s="4" t="str">
        <f>IF(Tabla1[[#This Row],[Fecha]]="",(""),(IF(Tabla1[[#This Row],[Ingreso en]]="",(""),(Tabla1[[#This Row],[Precio]]))))</f>
        <v/>
      </c>
      <c r="I2402" s="5" t="str">
        <f>IF(Tabla1[[#This Row],[Fecha]]="",(""),(IF(Tabla1[[#This Row],[Egreso de]]="",(""),(Tabla1[[#This Row],[Precio]]))))</f>
        <v/>
      </c>
      <c r="J2402" s="4" t="str">
        <f>IF(Tabla1[[#This Row],[Fecha]]="",(""),(IF(Tabla13[[#This Row],[Ingreso en]]="",(-Tabla13[[#This Row],[Egreso de]]),(Tabla13[[#This Row],[Ingreso en]]))))</f>
        <v/>
      </c>
    </row>
    <row r="2403" spans="1:10" x14ac:dyDescent="0.3">
      <c r="A2403" s="2" t="str">
        <f>IF(Tabla1[[#This Row],[Fecha]]="",(""),(Tabla1[[#This Row],[Fecha]]))</f>
        <v/>
      </c>
      <c r="B2403" s="3" t="str">
        <f>IF(Tabla1[[#This Row],[Fecha]]="",(""),(Tabla1[[#This Row],[Tipo de Operación]]))</f>
        <v/>
      </c>
      <c r="C2403" s="19" t="str">
        <f>IF(Tabla1[[#This Row],[Fecha]]="",(""),(Tabla1[[#This Row],[Código]]))</f>
        <v/>
      </c>
      <c r="D2403" s="4" t="str">
        <f>IF(Tabla1[[#This Row],[Fecha]]="",(""),(Tabla1[[#This Row],[Rubro]]))</f>
        <v/>
      </c>
      <c r="E2403" s="4"/>
      <c r="F2403" s="4" t="str">
        <f>IF(Tabla1[[#This Row],[Fecha]]="",(""),(Tabla1[[#This Row],[Precio]]))</f>
        <v/>
      </c>
      <c r="G2403" s="4" t="str">
        <f>IF(Tabla1[[#This Row],[Fecha]]="",(""),(Tabla1[[#This Row],[Medio de Pago]]))</f>
        <v/>
      </c>
      <c r="H2403" s="4" t="str">
        <f>IF(Tabla1[[#This Row],[Fecha]]="",(""),(IF(Tabla1[[#This Row],[Ingreso en]]="",(""),(Tabla1[[#This Row],[Precio]]))))</f>
        <v/>
      </c>
      <c r="I2403" s="5" t="str">
        <f>IF(Tabla1[[#This Row],[Fecha]]="",(""),(IF(Tabla1[[#This Row],[Egreso de]]="",(""),(Tabla1[[#This Row],[Precio]]))))</f>
        <v/>
      </c>
      <c r="J2403" s="4" t="str">
        <f>IF(Tabla1[[#This Row],[Fecha]]="",(""),(IF(Tabla13[[#This Row],[Ingreso en]]="",(-Tabla13[[#This Row],[Egreso de]]),(Tabla13[[#This Row],[Ingreso en]]))))</f>
        <v/>
      </c>
    </row>
    <row r="2404" spans="1:10" x14ac:dyDescent="0.3">
      <c r="A2404" s="2" t="str">
        <f>IF(Tabla1[[#This Row],[Fecha]]="",(""),(Tabla1[[#This Row],[Fecha]]))</f>
        <v/>
      </c>
      <c r="B2404" s="3" t="str">
        <f>IF(Tabla1[[#This Row],[Fecha]]="",(""),(Tabla1[[#This Row],[Tipo de Operación]]))</f>
        <v/>
      </c>
      <c r="C2404" s="19" t="str">
        <f>IF(Tabla1[[#This Row],[Fecha]]="",(""),(Tabla1[[#This Row],[Código]]))</f>
        <v/>
      </c>
      <c r="D2404" s="4" t="str">
        <f>IF(Tabla1[[#This Row],[Fecha]]="",(""),(Tabla1[[#This Row],[Rubro]]))</f>
        <v/>
      </c>
      <c r="E2404" s="4"/>
      <c r="F2404" s="4" t="str">
        <f>IF(Tabla1[[#This Row],[Fecha]]="",(""),(Tabla1[[#This Row],[Precio]]))</f>
        <v/>
      </c>
      <c r="G2404" s="4" t="str">
        <f>IF(Tabla1[[#This Row],[Fecha]]="",(""),(Tabla1[[#This Row],[Medio de Pago]]))</f>
        <v/>
      </c>
      <c r="H2404" s="4" t="str">
        <f>IF(Tabla1[[#This Row],[Fecha]]="",(""),(IF(Tabla1[[#This Row],[Ingreso en]]="",(""),(Tabla1[[#This Row],[Precio]]))))</f>
        <v/>
      </c>
      <c r="I2404" s="5" t="str">
        <f>IF(Tabla1[[#This Row],[Fecha]]="",(""),(IF(Tabla1[[#This Row],[Egreso de]]="",(""),(Tabla1[[#This Row],[Precio]]))))</f>
        <v/>
      </c>
      <c r="J2404" s="4" t="str">
        <f>IF(Tabla1[[#This Row],[Fecha]]="",(""),(IF(Tabla13[[#This Row],[Ingreso en]]="",(-Tabla13[[#This Row],[Egreso de]]),(Tabla13[[#This Row],[Ingreso en]]))))</f>
        <v/>
      </c>
    </row>
    <row r="2405" spans="1:10" x14ac:dyDescent="0.3">
      <c r="A2405" s="2" t="str">
        <f>IF(Tabla1[[#This Row],[Fecha]]="",(""),(Tabla1[[#This Row],[Fecha]]))</f>
        <v/>
      </c>
      <c r="B2405" s="3" t="str">
        <f>IF(Tabla1[[#This Row],[Fecha]]="",(""),(Tabla1[[#This Row],[Tipo de Operación]]))</f>
        <v/>
      </c>
      <c r="C2405" s="19" t="str">
        <f>IF(Tabla1[[#This Row],[Fecha]]="",(""),(Tabla1[[#This Row],[Código]]))</f>
        <v/>
      </c>
      <c r="D2405" s="4" t="str">
        <f>IF(Tabla1[[#This Row],[Fecha]]="",(""),(Tabla1[[#This Row],[Rubro]]))</f>
        <v/>
      </c>
      <c r="E2405" s="4"/>
      <c r="F2405" s="4" t="str">
        <f>IF(Tabla1[[#This Row],[Fecha]]="",(""),(Tabla1[[#This Row],[Precio]]))</f>
        <v/>
      </c>
      <c r="G2405" s="4" t="str">
        <f>IF(Tabla1[[#This Row],[Fecha]]="",(""),(Tabla1[[#This Row],[Medio de Pago]]))</f>
        <v/>
      </c>
      <c r="H2405" s="4" t="str">
        <f>IF(Tabla1[[#This Row],[Fecha]]="",(""),(IF(Tabla1[[#This Row],[Ingreso en]]="",(""),(Tabla1[[#This Row],[Precio]]))))</f>
        <v/>
      </c>
      <c r="I2405" s="5" t="str">
        <f>IF(Tabla1[[#This Row],[Fecha]]="",(""),(IF(Tabla1[[#This Row],[Egreso de]]="",(""),(Tabla1[[#This Row],[Precio]]))))</f>
        <v/>
      </c>
      <c r="J2405" s="4" t="str">
        <f>IF(Tabla1[[#This Row],[Fecha]]="",(""),(IF(Tabla13[[#This Row],[Ingreso en]]="",(-Tabla13[[#This Row],[Egreso de]]),(Tabla13[[#This Row],[Ingreso en]]))))</f>
        <v/>
      </c>
    </row>
    <row r="2406" spans="1:10" x14ac:dyDescent="0.3">
      <c r="A2406" s="2" t="str">
        <f>IF(Tabla1[[#This Row],[Fecha]]="",(""),(Tabla1[[#This Row],[Fecha]]))</f>
        <v/>
      </c>
      <c r="B2406" s="3" t="str">
        <f>IF(Tabla1[[#This Row],[Fecha]]="",(""),(Tabla1[[#This Row],[Tipo de Operación]]))</f>
        <v/>
      </c>
      <c r="C2406" s="19" t="str">
        <f>IF(Tabla1[[#This Row],[Fecha]]="",(""),(Tabla1[[#This Row],[Código]]))</f>
        <v/>
      </c>
      <c r="D2406" s="4" t="str">
        <f>IF(Tabla1[[#This Row],[Fecha]]="",(""),(Tabla1[[#This Row],[Rubro]]))</f>
        <v/>
      </c>
      <c r="E2406" s="4"/>
      <c r="F2406" s="4" t="str">
        <f>IF(Tabla1[[#This Row],[Fecha]]="",(""),(Tabla1[[#This Row],[Precio]]))</f>
        <v/>
      </c>
      <c r="G2406" s="4" t="str">
        <f>IF(Tabla1[[#This Row],[Fecha]]="",(""),(Tabla1[[#This Row],[Medio de Pago]]))</f>
        <v/>
      </c>
      <c r="H2406" s="4" t="str">
        <f>IF(Tabla1[[#This Row],[Fecha]]="",(""),(IF(Tabla1[[#This Row],[Ingreso en]]="",(""),(Tabla1[[#This Row],[Precio]]))))</f>
        <v/>
      </c>
      <c r="I2406" s="5" t="str">
        <f>IF(Tabla1[[#This Row],[Fecha]]="",(""),(IF(Tabla1[[#This Row],[Egreso de]]="",(""),(Tabla1[[#This Row],[Precio]]))))</f>
        <v/>
      </c>
      <c r="J2406" s="4" t="str">
        <f>IF(Tabla1[[#This Row],[Fecha]]="",(""),(IF(Tabla13[[#This Row],[Ingreso en]]="",(-Tabla13[[#This Row],[Egreso de]]),(Tabla13[[#This Row],[Ingreso en]]))))</f>
        <v/>
      </c>
    </row>
    <row r="2407" spans="1:10" x14ac:dyDescent="0.3">
      <c r="A2407" s="2" t="str">
        <f>IF(Tabla1[[#This Row],[Fecha]]="",(""),(Tabla1[[#This Row],[Fecha]]))</f>
        <v/>
      </c>
      <c r="B2407" s="3" t="str">
        <f>IF(Tabla1[[#This Row],[Fecha]]="",(""),(Tabla1[[#This Row],[Tipo de Operación]]))</f>
        <v/>
      </c>
      <c r="C2407" s="19" t="str">
        <f>IF(Tabla1[[#This Row],[Fecha]]="",(""),(Tabla1[[#This Row],[Código]]))</f>
        <v/>
      </c>
      <c r="D2407" s="4" t="str">
        <f>IF(Tabla1[[#This Row],[Fecha]]="",(""),(Tabla1[[#This Row],[Rubro]]))</f>
        <v/>
      </c>
      <c r="E2407" s="4"/>
      <c r="F2407" s="4" t="str">
        <f>IF(Tabla1[[#This Row],[Fecha]]="",(""),(Tabla1[[#This Row],[Precio]]))</f>
        <v/>
      </c>
      <c r="G2407" s="4" t="str">
        <f>IF(Tabla1[[#This Row],[Fecha]]="",(""),(Tabla1[[#This Row],[Medio de Pago]]))</f>
        <v/>
      </c>
      <c r="H2407" s="4" t="str">
        <f>IF(Tabla1[[#This Row],[Fecha]]="",(""),(IF(Tabla1[[#This Row],[Ingreso en]]="",(""),(Tabla1[[#This Row],[Precio]]))))</f>
        <v/>
      </c>
      <c r="I2407" s="5" t="str">
        <f>IF(Tabla1[[#This Row],[Fecha]]="",(""),(IF(Tabla1[[#This Row],[Egreso de]]="",(""),(Tabla1[[#This Row],[Precio]]))))</f>
        <v/>
      </c>
      <c r="J2407" s="4" t="str">
        <f>IF(Tabla1[[#This Row],[Fecha]]="",(""),(IF(Tabla13[[#This Row],[Ingreso en]]="",(-Tabla13[[#This Row],[Egreso de]]),(Tabla13[[#This Row],[Ingreso en]]))))</f>
        <v/>
      </c>
    </row>
    <row r="2408" spans="1:10" x14ac:dyDescent="0.3">
      <c r="A2408" s="2" t="str">
        <f>IF(Tabla1[[#This Row],[Fecha]]="",(""),(Tabla1[[#This Row],[Fecha]]))</f>
        <v/>
      </c>
      <c r="B2408" s="3" t="str">
        <f>IF(Tabla1[[#This Row],[Fecha]]="",(""),(Tabla1[[#This Row],[Tipo de Operación]]))</f>
        <v/>
      </c>
      <c r="C2408" s="19" t="str">
        <f>IF(Tabla1[[#This Row],[Fecha]]="",(""),(Tabla1[[#This Row],[Código]]))</f>
        <v/>
      </c>
      <c r="D2408" s="4" t="str">
        <f>IF(Tabla1[[#This Row],[Fecha]]="",(""),(Tabla1[[#This Row],[Rubro]]))</f>
        <v/>
      </c>
      <c r="E2408" s="4"/>
      <c r="F2408" s="4" t="str">
        <f>IF(Tabla1[[#This Row],[Fecha]]="",(""),(Tabla1[[#This Row],[Precio]]))</f>
        <v/>
      </c>
      <c r="G2408" s="4" t="str">
        <f>IF(Tabla1[[#This Row],[Fecha]]="",(""),(Tabla1[[#This Row],[Medio de Pago]]))</f>
        <v/>
      </c>
      <c r="H2408" s="4" t="str">
        <f>IF(Tabla1[[#This Row],[Fecha]]="",(""),(IF(Tabla1[[#This Row],[Ingreso en]]="",(""),(Tabla1[[#This Row],[Precio]]))))</f>
        <v/>
      </c>
      <c r="I2408" s="5" t="str">
        <f>IF(Tabla1[[#This Row],[Fecha]]="",(""),(IF(Tabla1[[#This Row],[Egreso de]]="",(""),(Tabla1[[#This Row],[Precio]]))))</f>
        <v/>
      </c>
      <c r="J2408" s="4" t="str">
        <f>IF(Tabla1[[#This Row],[Fecha]]="",(""),(IF(Tabla13[[#This Row],[Ingreso en]]="",(-Tabla13[[#This Row],[Egreso de]]),(Tabla13[[#This Row],[Ingreso en]]))))</f>
        <v/>
      </c>
    </row>
    <row r="2409" spans="1:10" x14ac:dyDescent="0.3">
      <c r="A2409" s="2" t="str">
        <f>IF(Tabla1[[#This Row],[Fecha]]="",(""),(Tabla1[[#This Row],[Fecha]]))</f>
        <v/>
      </c>
      <c r="B2409" s="3" t="str">
        <f>IF(Tabla1[[#This Row],[Fecha]]="",(""),(Tabla1[[#This Row],[Tipo de Operación]]))</f>
        <v/>
      </c>
      <c r="C2409" s="19" t="str">
        <f>IF(Tabla1[[#This Row],[Fecha]]="",(""),(Tabla1[[#This Row],[Código]]))</f>
        <v/>
      </c>
      <c r="D2409" s="4" t="str">
        <f>IF(Tabla1[[#This Row],[Fecha]]="",(""),(Tabla1[[#This Row],[Rubro]]))</f>
        <v/>
      </c>
      <c r="E2409" s="4"/>
      <c r="F2409" s="4" t="str">
        <f>IF(Tabla1[[#This Row],[Fecha]]="",(""),(Tabla1[[#This Row],[Precio]]))</f>
        <v/>
      </c>
      <c r="G2409" s="4" t="str">
        <f>IF(Tabla1[[#This Row],[Fecha]]="",(""),(Tabla1[[#This Row],[Medio de Pago]]))</f>
        <v/>
      </c>
      <c r="H2409" s="4" t="str">
        <f>IF(Tabla1[[#This Row],[Fecha]]="",(""),(IF(Tabla1[[#This Row],[Ingreso en]]="",(""),(Tabla1[[#This Row],[Precio]]))))</f>
        <v/>
      </c>
      <c r="I2409" s="5" t="str">
        <f>IF(Tabla1[[#This Row],[Fecha]]="",(""),(IF(Tabla1[[#This Row],[Egreso de]]="",(""),(Tabla1[[#This Row],[Precio]]))))</f>
        <v/>
      </c>
      <c r="J2409" s="4" t="str">
        <f>IF(Tabla1[[#This Row],[Fecha]]="",(""),(IF(Tabla13[[#This Row],[Ingreso en]]="",(-Tabla13[[#This Row],[Egreso de]]),(Tabla13[[#This Row],[Ingreso en]]))))</f>
        <v/>
      </c>
    </row>
    <row r="2410" spans="1:10" x14ac:dyDescent="0.3">
      <c r="A2410" s="2" t="str">
        <f>IF(Tabla1[[#This Row],[Fecha]]="",(""),(Tabla1[[#This Row],[Fecha]]))</f>
        <v/>
      </c>
      <c r="B2410" s="3" t="str">
        <f>IF(Tabla1[[#This Row],[Fecha]]="",(""),(Tabla1[[#This Row],[Tipo de Operación]]))</f>
        <v/>
      </c>
      <c r="C2410" s="19" t="str">
        <f>IF(Tabla1[[#This Row],[Fecha]]="",(""),(Tabla1[[#This Row],[Código]]))</f>
        <v/>
      </c>
      <c r="D2410" s="4" t="str">
        <f>IF(Tabla1[[#This Row],[Fecha]]="",(""),(Tabla1[[#This Row],[Rubro]]))</f>
        <v/>
      </c>
      <c r="E2410" s="4"/>
      <c r="F2410" s="4" t="str">
        <f>IF(Tabla1[[#This Row],[Fecha]]="",(""),(Tabla1[[#This Row],[Precio]]))</f>
        <v/>
      </c>
      <c r="G2410" s="4" t="str">
        <f>IF(Tabla1[[#This Row],[Fecha]]="",(""),(Tabla1[[#This Row],[Medio de Pago]]))</f>
        <v/>
      </c>
      <c r="H2410" s="4" t="str">
        <f>IF(Tabla1[[#This Row],[Fecha]]="",(""),(IF(Tabla1[[#This Row],[Ingreso en]]="",(""),(Tabla1[[#This Row],[Precio]]))))</f>
        <v/>
      </c>
      <c r="I2410" s="5" t="str">
        <f>IF(Tabla1[[#This Row],[Fecha]]="",(""),(IF(Tabla1[[#This Row],[Egreso de]]="",(""),(Tabla1[[#This Row],[Precio]]))))</f>
        <v/>
      </c>
      <c r="J2410" s="4" t="str">
        <f>IF(Tabla1[[#This Row],[Fecha]]="",(""),(IF(Tabla13[[#This Row],[Ingreso en]]="",(-Tabla13[[#This Row],[Egreso de]]),(Tabla13[[#This Row],[Ingreso en]]))))</f>
        <v/>
      </c>
    </row>
    <row r="2411" spans="1:10" x14ac:dyDescent="0.3">
      <c r="A2411" s="2" t="str">
        <f>IF(Tabla1[[#This Row],[Fecha]]="",(""),(Tabla1[[#This Row],[Fecha]]))</f>
        <v/>
      </c>
      <c r="B2411" s="3" t="str">
        <f>IF(Tabla1[[#This Row],[Fecha]]="",(""),(Tabla1[[#This Row],[Tipo de Operación]]))</f>
        <v/>
      </c>
      <c r="C2411" s="19" t="str">
        <f>IF(Tabla1[[#This Row],[Fecha]]="",(""),(Tabla1[[#This Row],[Código]]))</f>
        <v/>
      </c>
      <c r="D2411" s="4" t="str">
        <f>IF(Tabla1[[#This Row],[Fecha]]="",(""),(Tabla1[[#This Row],[Rubro]]))</f>
        <v/>
      </c>
      <c r="E2411" s="4"/>
      <c r="F2411" s="4" t="str">
        <f>IF(Tabla1[[#This Row],[Fecha]]="",(""),(Tabla1[[#This Row],[Precio]]))</f>
        <v/>
      </c>
      <c r="G2411" s="4" t="str">
        <f>IF(Tabla1[[#This Row],[Fecha]]="",(""),(Tabla1[[#This Row],[Medio de Pago]]))</f>
        <v/>
      </c>
      <c r="H2411" s="4" t="str">
        <f>IF(Tabla1[[#This Row],[Fecha]]="",(""),(IF(Tabla1[[#This Row],[Ingreso en]]="",(""),(Tabla1[[#This Row],[Precio]]))))</f>
        <v/>
      </c>
      <c r="I2411" s="5" t="str">
        <f>IF(Tabla1[[#This Row],[Fecha]]="",(""),(IF(Tabla1[[#This Row],[Egreso de]]="",(""),(Tabla1[[#This Row],[Precio]]))))</f>
        <v/>
      </c>
      <c r="J2411" s="4" t="str">
        <f>IF(Tabla1[[#This Row],[Fecha]]="",(""),(IF(Tabla13[[#This Row],[Ingreso en]]="",(-Tabla13[[#This Row],[Egreso de]]),(Tabla13[[#This Row],[Ingreso en]]))))</f>
        <v/>
      </c>
    </row>
    <row r="2412" spans="1:10" x14ac:dyDescent="0.3">
      <c r="A2412" s="2" t="str">
        <f>IF(Tabla1[[#This Row],[Fecha]]="",(""),(Tabla1[[#This Row],[Fecha]]))</f>
        <v/>
      </c>
      <c r="B2412" s="3" t="str">
        <f>IF(Tabla1[[#This Row],[Fecha]]="",(""),(Tabla1[[#This Row],[Tipo de Operación]]))</f>
        <v/>
      </c>
      <c r="C2412" s="19" t="str">
        <f>IF(Tabla1[[#This Row],[Fecha]]="",(""),(Tabla1[[#This Row],[Código]]))</f>
        <v/>
      </c>
      <c r="D2412" s="4" t="str">
        <f>IF(Tabla1[[#This Row],[Fecha]]="",(""),(Tabla1[[#This Row],[Rubro]]))</f>
        <v/>
      </c>
      <c r="E2412" s="4"/>
      <c r="F2412" s="4" t="str">
        <f>IF(Tabla1[[#This Row],[Fecha]]="",(""),(Tabla1[[#This Row],[Precio]]))</f>
        <v/>
      </c>
      <c r="G2412" s="4" t="str">
        <f>IF(Tabla1[[#This Row],[Fecha]]="",(""),(Tabla1[[#This Row],[Medio de Pago]]))</f>
        <v/>
      </c>
      <c r="H2412" s="4" t="str">
        <f>IF(Tabla1[[#This Row],[Fecha]]="",(""),(IF(Tabla1[[#This Row],[Ingreso en]]="",(""),(Tabla1[[#This Row],[Precio]]))))</f>
        <v/>
      </c>
      <c r="I2412" s="5" t="str">
        <f>IF(Tabla1[[#This Row],[Fecha]]="",(""),(IF(Tabla1[[#This Row],[Egreso de]]="",(""),(Tabla1[[#This Row],[Precio]]))))</f>
        <v/>
      </c>
      <c r="J2412" s="4" t="str">
        <f>IF(Tabla1[[#This Row],[Fecha]]="",(""),(IF(Tabla13[[#This Row],[Ingreso en]]="",(-Tabla13[[#This Row],[Egreso de]]),(Tabla13[[#This Row],[Ingreso en]]))))</f>
        <v/>
      </c>
    </row>
    <row r="2413" spans="1:10" x14ac:dyDescent="0.3">
      <c r="A2413" s="2" t="str">
        <f>IF(Tabla1[[#This Row],[Fecha]]="",(""),(Tabla1[[#This Row],[Fecha]]))</f>
        <v/>
      </c>
      <c r="B2413" s="3" t="str">
        <f>IF(Tabla1[[#This Row],[Fecha]]="",(""),(Tabla1[[#This Row],[Tipo de Operación]]))</f>
        <v/>
      </c>
      <c r="C2413" s="19" t="str">
        <f>IF(Tabla1[[#This Row],[Fecha]]="",(""),(Tabla1[[#This Row],[Código]]))</f>
        <v/>
      </c>
      <c r="D2413" s="4" t="str">
        <f>IF(Tabla1[[#This Row],[Fecha]]="",(""),(Tabla1[[#This Row],[Rubro]]))</f>
        <v/>
      </c>
      <c r="E2413" s="4"/>
      <c r="F2413" s="4" t="str">
        <f>IF(Tabla1[[#This Row],[Fecha]]="",(""),(Tabla1[[#This Row],[Precio]]))</f>
        <v/>
      </c>
      <c r="G2413" s="4" t="str">
        <f>IF(Tabla1[[#This Row],[Fecha]]="",(""),(Tabla1[[#This Row],[Medio de Pago]]))</f>
        <v/>
      </c>
      <c r="H2413" s="4" t="str">
        <f>IF(Tabla1[[#This Row],[Fecha]]="",(""),(IF(Tabla1[[#This Row],[Ingreso en]]="",(""),(Tabla1[[#This Row],[Precio]]))))</f>
        <v/>
      </c>
      <c r="I2413" s="5" t="str">
        <f>IF(Tabla1[[#This Row],[Fecha]]="",(""),(IF(Tabla1[[#This Row],[Egreso de]]="",(""),(Tabla1[[#This Row],[Precio]]))))</f>
        <v/>
      </c>
      <c r="J2413" s="4" t="str">
        <f>IF(Tabla1[[#This Row],[Fecha]]="",(""),(IF(Tabla13[[#This Row],[Ingreso en]]="",(-Tabla13[[#This Row],[Egreso de]]),(Tabla13[[#This Row],[Ingreso en]]))))</f>
        <v/>
      </c>
    </row>
    <row r="2414" spans="1:10" x14ac:dyDescent="0.3">
      <c r="A2414" s="2" t="str">
        <f>IF(Tabla1[[#This Row],[Fecha]]="",(""),(Tabla1[[#This Row],[Fecha]]))</f>
        <v/>
      </c>
      <c r="B2414" s="3" t="str">
        <f>IF(Tabla1[[#This Row],[Fecha]]="",(""),(Tabla1[[#This Row],[Tipo de Operación]]))</f>
        <v/>
      </c>
      <c r="C2414" s="19" t="str">
        <f>IF(Tabla1[[#This Row],[Fecha]]="",(""),(Tabla1[[#This Row],[Código]]))</f>
        <v/>
      </c>
      <c r="D2414" s="4" t="str">
        <f>IF(Tabla1[[#This Row],[Fecha]]="",(""),(Tabla1[[#This Row],[Rubro]]))</f>
        <v/>
      </c>
      <c r="E2414" s="4"/>
      <c r="F2414" s="4" t="str">
        <f>IF(Tabla1[[#This Row],[Fecha]]="",(""),(Tabla1[[#This Row],[Precio]]))</f>
        <v/>
      </c>
      <c r="G2414" s="4" t="str">
        <f>IF(Tabla1[[#This Row],[Fecha]]="",(""),(Tabla1[[#This Row],[Medio de Pago]]))</f>
        <v/>
      </c>
      <c r="H2414" s="4" t="str">
        <f>IF(Tabla1[[#This Row],[Fecha]]="",(""),(IF(Tabla1[[#This Row],[Ingreso en]]="",(""),(Tabla1[[#This Row],[Precio]]))))</f>
        <v/>
      </c>
      <c r="I2414" s="5" t="str">
        <f>IF(Tabla1[[#This Row],[Fecha]]="",(""),(IF(Tabla1[[#This Row],[Egreso de]]="",(""),(Tabla1[[#This Row],[Precio]]))))</f>
        <v/>
      </c>
      <c r="J2414" s="4" t="str">
        <f>IF(Tabla1[[#This Row],[Fecha]]="",(""),(IF(Tabla13[[#This Row],[Ingreso en]]="",(-Tabla13[[#This Row],[Egreso de]]),(Tabla13[[#This Row],[Ingreso en]]))))</f>
        <v/>
      </c>
    </row>
    <row r="2415" spans="1:10" x14ac:dyDescent="0.3">
      <c r="A2415" s="2" t="str">
        <f>IF(Tabla1[[#This Row],[Fecha]]="",(""),(Tabla1[[#This Row],[Fecha]]))</f>
        <v/>
      </c>
      <c r="B2415" s="3" t="str">
        <f>IF(Tabla1[[#This Row],[Fecha]]="",(""),(Tabla1[[#This Row],[Tipo de Operación]]))</f>
        <v/>
      </c>
      <c r="C2415" s="19" t="str">
        <f>IF(Tabla1[[#This Row],[Fecha]]="",(""),(Tabla1[[#This Row],[Código]]))</f>
        <v/>
      </c>
      <c r="D2415" s="4" t="str">
        <f>IF(Tabla1[[#This Row],[Fecha]]="",(""),(Tabla1[[#This Row],[Rubro]]))</f>
        <v/>
      </c>
      <c r="E2415" s="4"/>
      <c r="F2415" s="4" t="str">
        <f>IF(Tabla1[[#This Row],[Fecha]]="",(""),(Tabla1[[#This Row],[Precio]]))</f>
        <v/>
      </c>
      <c r="G2415" s="4" t="str">
        <f>IF(Tabla1[[#This Row],[Fecha]]="",(""),(Tabla1[[#This Row],[Medio de Pago]]))</f>
        <v/>
      </c>
      <c r="H2415" s="4" t="str">
        <f>IF(Tabla1[[#This Row],[Fecha]]="",(""),(IF(Tabla1[[#This Row],[Ingreso en]]="",(""),(Tabla1[[#This Row],[Precio]]))))</f>
        <v/>
      </c>
      <c r="I2415" s="5" t="str">
        <f>IF(Tabla1[[#This Row],[Fecha]]="",(""),(IF(Tabla1[[#This Row],[Egreso de]]="",(""),(Tabla1[[#This Row],[Precio]]))))</f>
        <v/>
      </c>
      <c r="J2415" s="4" t="str">
        <f>IF(Tabla1[[#This Row],[Fecha]]="",(""),(IF(Tabla13[[#This Row],[Ingreso en]]="",(-Tabla13[[#This Row],[Egreso de]]),(Tabla13[[#This Row],[Ingreso en]]))))</f>
        <v/>
      </c>
    </row>
    <row r="2416" spans="1:10" x14ac:dyDescent="0.3">
      <c r="A2416" s="2" t="str">
        <f>IF(Tabla1[[#This Row],[Fecha]]="",(""),(Tabla1[[#This Row],[Fecha]]))</f>
        <v/>
      </c>
      <c r="B2416" s="3" t="str">
        <f>IF(Tabla1[[#This Row],[Fecha]]="",(""),(Tabla1[[#This Row],[Tipo de Operación]]))</f>
        <v/>
      </c>
      <c r="C2416" s="19" t="str">
        <f>IF(Tabla1[[#This Row],[Fecha]]="",(""),(Tabla1[[#This Row],[Código]]))</f>
        <v/>
      </c>
      <c r="D2416" s="4" t="str">
        <f>IF(Tabla1[[#This Row],[Fecha]]="",(""),(Tabla1[[#This Row],[Rubro]]))</f>
        <v/>
      </c>
      <c r="E2416" s="4"/>
      <c r="F2416" s="4" t="str">
        <f>IF(Tabla1[[#This Row],[Fecha]]="",(""),(Tabla1[[#This Row],[Precio]]))</f>
        <v/>
      </c>
      <c r="G2416" s="4" t="str">
        <f>IF(Tabla1[[#This Row],[Fecha]]="",(""),(Tabla1[[#This Row],[Medio de Pago]]))</f>
        <v/>
      </c>
      <c r="H2416" s="4" t="str">
        <f>IF(Tabla1[[#This Row],[Fecha]]="",(""),(IF(Tabla1[[#This Row],[Ingreso en]]="",(""),(Tabla1[[#This Row],[Precio]]))))</f>
        <v/>
      </c>
      <c r="I2416" s="5" t="str">
        <f>IF(Tabla1[[#This Row],[Fecha]]="",(""),(IF(Tabla1[[#This Row],[Egreso de]]="",(""),(Tabla1[[#This Row],[Precio]]))))</f>
        <v/>
      </c>
      <c r="J2416" s="4" t="str">
        <f>IF(Tabla1[[#This Row],[Fecha]]="",(""),(IF(Tabla13[[#This Row],[Ingreso en]]="",(-Tabla13[[#This Row],[Egreso de]]),(Tabla13[[#This Row],[Ingreso en]]))))</f>
        <v/>
      </c>
    </row>
    <row r="2417" spans="1:10" x14ac:dyDescent="0.3">
      <c r="A2417" s="2" t="str">
        <f>IF(Tabla1[[#This Row],[Fecha]]="",(""),(Tabla1[[#This Row],[Fecha]]))</f>
        <v/>
      </c>
      <c r="B2417" s="3" t="str">
        <f>IF(Tabla1[[#This Row],[Fecha]]="",(""),(Tabla1[[#This Row],[Tipo de Operación]]))</f>
        <v/>
      </c>
      <c r="C2417" s="19" t="str">
        <f>IF(Tabla1[[#This Row],[Fecha]]="",(""),(Tabla1[[#This Row],[Código]]))</f>
        <v/>
      </c>
      <c r="D2417" s="4" t="str">
        <f>IF(Tabla1[[#This Row],[Fecha]]="",(""),(Tabla1[[#This Row],[Rubro]]))</f>
        <v/>
      </c>
      <c r="E2417" s="4"/>
      <c r="F2417" s="4" t="str">
        <f>IF(Tabla1[[#This Row],[Fecha]]="",(""),(Tabla1[[#This Row],[Precio]]))</f>
        <v/>
      </c>
      <c r="G2417" s="4" t="str">
        <f>IF(Tabla1[[#This Row],[Fecha]]="",(""),(Tabla1[[#This Row],[Medio de Pago]]))</f>
        <v/>
      </c>
      <c r="H2417" s="4" t="str">
        <f>IF(Tabla1[[#This Row],[Fecha]]="",(""),(IF(Tabla1[[#This Row],[Ingreso en]]="",(""),(Tabla1[[#This Row],[Precio]]))))</f>
        <v/>
      </c>
      <c r="I2417" s="5" t="str">
        <f>IF(Tabla1[[#This Row],[Fecha]]="",(""),(IF(Tabla1[[#This Row],[Egreso de]]="",(""),(Tabla1[[#This Row],[Precio]]))))</f>
        <v/>
      </c>
      <c r="J2417" s="4" t="str">
        <f>IF(Tabla1[[#This Row],[Fecha]]="",(""),(IF(Tabla13[[#This Row],[Ingreso en]]="",(-Tabla13[[#This Row],[Egreso de]]),(Tabla13[[#This Row],[Ingreso en]]))))</f>
        <v/>
      </c>
    </row>
    <row r="2418" spans="1:10" x14ac:dyDescent="0.3">
      <c r="A2418" s="2" t="str">
        <f>IF(Tabla1[[#This Row],[Fecha]]="",(""),(Tabla1[[#This Row],[Fecha]]))</f>
        <v/>
      </c>
      <c r="B2418" s="3" t="str">
        <f>IF(Tabla1[[#This Row],[Fecha]]="",(""),(Tabla1[[#This Row],[Tipo de Operación]]))</f>
        <v/>
      </c>
      <c r="C2418" s="19" t="str">
        <f>IF(Tabla1[[#This Row],[Fecha]]="",(""),(Tabla1[[#This Row],[Código]]))</f>
        <v/>
      </c>
      <c r="D2418" s="4" t="str">
        <f>IF(Tabla1[[#This Row],[Fecha]]="",(""),(Tabla1[[#This Row],[Rubro]]))</f>
        <v/>
      </c>
      <c r="E2418" s="4"/>
      <c r="F2418" s="4" t="str">
        <f>IF(Tabla1[[#This Row],[Fecha]]="",(""),(Tabla1[[#This Row],[Precio]]))</f>
        <v/>
      </c>
      <c r="G2418" s="4" t="str">
        <f>IF(Tabla1[[#This Row],[Fecha]]="",(""),(Tabla1[[#This Row],[Medio de Pago]]))</f>
        <v/>
      </c>
      <c r="H2418" s="4" t="str">
        <f>IF(Tabla1[[#This Row],[Fecha]]="",(""),(IF(Tabla1[[#This Row],[Ingreso en]]="",(""),(Tabla1[[#This Row],[Precio]]))))</f>
        <v/>
      </c>
      <c r="I2418" s="5" t="str">
        <f>IF(Tabla1[[#This Row],[Fecha]]="",(""),(IF(Tabla1[[#This Row],[Egreso de]]="",(""),(Tabla1[[#This Row],[Precio]]))))</f>
        <v/>
      </c>
      <c r="J2418" s="4" t="str">
        <f>IF(Tabla1[[#This Row],[Fecha]]="",(""),(IF(Tabla13[[#This Row],[Ingreso en]]="",(-Tabla13[[#This Row],[Egreso de]]),(Tabla13[[#This Row],[Ingreso en]]))))</f>
        <v/>
      </c>
    </row>
    <row r="2419" spans="1:10" x14ac:dyDescent="0.3">
      <c r="A2419" s="2" t="str">
        <f>IF(Tabla1[[#This Row],[Fecha]]="",(""),(Tabla1[[#This Row],[Fecha]]))</f>
        <v/>
      </c>
      <c r="B2419" s="3" t="str">
        <f>IF(Tabla1[[#This Row],[Fecha]]="",(""),(Tabla1[[#This Row],[Tipo de Operación]]))</f>
        <v/>
      </c>
      <c r="C2419" s="19" t="str">
        <f>IF(Tabla1[[#This Row],[Fecha]]="",(""),(Tabla1[[#This Row],[Código]]))</f>
        <v/>
      </c>
      <c r="D2419" s="4" t="str">
        <f>IF(Tabla1[[#This Row],[Fecha]]="",(""),(Tabla1[[#This Row],[Rubro]]))</f>
        <v/>
      </c>
      <c r="E2419" s="4"/>
      <c r="F2419" s="4" t="str">
        <f>IF(Tabla1[[#This Row],[Fecha]]="",(""),(Tabla1[[#This Row],[Precio]]))</f>
        <v/>
      </c>
      <c r="G2419" s="4" t="str">
        <f>IF(Tabla1[[#This Row],[Fecha]]="",(""),(Tabla1[[#This Row],[Medio de Pago]]))</f>
        <v/>
      </c>
      <c r="H2419" s="4" t="str">
        <f>IF(Tabla1[[#This Row],[Fecha]]="",(""),(IF(Tabla1[[#This Row],[Ingreso en]]="",(""),(Tabla1[[#This Row],[Precio]]))))</f>
        <v/>
      </c>
      <c r="I2419" s="5" t="str">
        <f>IF(Tabla1[[#This Row],[Fecha]]="",(""),(IF(Tabla1[[#This Row],[Egreso de]]="",(""),(Tabla1[[#This Row],[Precio]]))))</f>
        <v/>
      </c>
      <c r="J2419" s="4" t="str">
        <f>IF(Tabla1[[#This Row],[Fecha]]="",(""),(IF(Tabla13[[#This Row],[Ingreso en]]="",(-Tabla13[[#This Row],[Egreso de]]),(Tabla13[[#This Row],[Ingreso en]]))))</f>
        <v/>
      </c>
    </row>
    <row r="2420" spans="1:10" x14ac:dyDescent="0.3">
      <c r="A2420" s="2" t="str">
        <f>IF(Tabla1[[#This Row],[Fecha]]="",(""),(Tabla1[[#This Row],[Fecha]]))</f>
        <v/>
      </c>
      <c r="B2420" s="3" t="str">
        <f>IF(Tabla1[[#This Row],[Fecha]]="",(""),(Tabla1[[#This Row],[Tipo de Operación]]))</f>
        <v/>
      </c>
      <c r="C2420" s="19" t="str">
        <f>IF(Tabla1[[#This Row],[Fecha]]="",(""),(Tabla1[[#This Row],[Código]]))</f>
        <v/>
      </c>
      <c r="D2420" s="4" t="str">
        <f>IF(Tabla1[[#This Row],[Fecha]]="",(""),(Tabla1[[#This Row],[Rubro]]))</f>
        <v/>
      </c>
      <c r="E2420" s="4"/>
      <c r="F2420" s="4" t="str">
        <f>IF(Tabla1[[#This Row],[Fecha]]="",(""),(Tabla1[[#This Row],[Precio]]))</f>
        <v/>
      </c>
      <c r="G2420" s="4" t="str">
        <f>IF(Tabla1[[#This Row],[Fecha]]="",(""),(Tabla1[[#This Row],[Medio de Pago]]))</f>
        <v/>
      </c>
      <c r="H2420" s="4" t="str">
        <f>IF(Tabla1[[#This Row],[Fecha]]="",(""),(IF(Tabla1[[#This Row],[Ingreso en]]="",(""),(Tabla1[[#This Row],[Precio]]))))</f>
        <v/>
      </c>
      <c r="I2420" s="5" t="str">
        <f>IF(Tabla1[[#This Row],[Fecha]]="",(""),(IF(Tabla1[[#This Row],[Egreso de]]="",(""),(Tabla1[[#This Row],[Precio]]))))</f>
        <v/>
      </c>
      <c r="J2420" s="4" t="str">
        <f>IF(Tabla1[[#This Row],[Fecha]]="",(""),(IF(Tabla13[[#This Row],[Ingreso en]]="",(-Tabla13[[#This Row],[Egreso de]]),(Tabla13[[#This Row],[Ingreso en]]))))</f>
        <v/>
      </c>
    </row>
    <row r="2421" spans="1:10" x14ac:dyDescent="0.3">
      <c r="A2421" s="2" t="str">
        <f>IF(Tabla1[[#This Row],[Fecha]]="",(""),(Tabla1[[#This Row],[Fecha]]))</f>
        <v/>
      </c>
      <c r="B2421" s="3" t="str">
        <f>IF(Tabla1[[#This Row],[Fecha]]="",(""),(Tabla1[[#This Row],[Tipo de Operación]]))</f>
        <v/>
      </c>
      <c r="C2421" s="19" t="str">
        <f>IF(Tabla1[[#This Row],[Fecha]]="",(""),(Tabla1[[#This Row],[Código]]))</f>
        <v/>
      </c>
      <c r="D2421" s="4" t="str">
        <f>IF(Tabla1[[#This Row],[Fecha]]="",(""),(Tabla1[[#This Row],[Rubro]]))</f>
        <v/>
      </c>
      <c r="E2421" s="4"/>
      <c r="F2421" s="4" t="str">
        <f>IF(Tabla1[[#This Row],[Fecha]]="",(""),(Tabla1[[#This Row],[Precio]]))</f>
        <v/>
      </c>
      <c r="G2421" s="4" t="str">
        <f>IF(Tabla1[[#This Row],[Fecha]]="",(""),(Tabla1[[#This Row],[Medio de Pago]]))</f>
        <v/>
      </c>
      <c r="H2421" s="4" t="str">
        <f>IF(Tabla1[[#This Row],[Fecha]]="",(""),(IF(Tabla1[[#This Row],[Ingreso en]]="",(""),(Tabla1[[#This Row],[Precio]]))))</f>
        <v/>
      </c>
      <c r="I2421" s="5" t="str">
        <f>IF(Tabla1[[#This Row],[Fecha]]="",(""),(IF(Tabla1[[#This Row],[Egreso de]]="",(""),(Tabla1[[#This Row],[Precio]]))))</f>
        <v/>
      </c>
      <c r="J2421" s="4" t="str">
        <f>IF(Tabla1[[#This Row],[Fecha]]="",(""),(IF(Tabla13[[#This Row],[Ingreso en]]="",(-Tabla13[[#This Row],[Egreso de]]),(Tabla13[[#This Row],[Ingreso en]]))))</f>
        <v/>
      </c>
    </row>
    <row r="2422" spans="1:10" x14ac:dyDescent="0.3">
      <c r="A2422" s="2" t="str">
        <f>IF(Tabla1[[#This Row],[Fecha]]="",(""),(Tabla1[[#This Row],[Fecha]]))</f>
        <v/>
      </c>
      <c r="B2422" s="3" t="str">
        <f>IF(Tabla1[[#This Row],[Fecha]]="",(""),(Tabla1[[#This Row],[Tipo de Operación]]))</f>
        <v/>
      </c>
      <c r="C2422" s="19" t="str">
        <f>IF(Tabla1[[#This Row],[Fecha]]="",(""),(Tabla1[[#This Row],[Código]]))</f>
        <v/>
      </c>
      <c r="D2422" s="4" t="str">
        <f>IF(Tabla1[[#This Row],[Fecha]]="",(""),(Tabla1[[#This Row],[Rubro]]))</f>
        <v/>
      </c>
      <c r="E2422" s="4"/>
      <c r="F2422" s="4" t="str">
        <f>IF(Tabla1[[#This Row],[Fecha]]="",(""),(Tabla1[[#This Row],[Precio]]))</f>
        <v/>
      </c>
      <c r="G2422" s="4" t="str">
        <f>IF(Tabla1[[#This Row],[Fecha]]="",(""),(Tabla1[[#This Row],[Medio de Pago]]))</f>
        <v/>
      </c>
      <c r="H2422" s="4" t="str">
        <f>IF(Tabla1[[#This Row],[Fecha]]="",(""),(IF(Tabla1[[#This Row],[Ingreso en]]="",(""),(Tabla1[[#This Row],[Precio]]))))</f>
        <v/>
      </c>
      <c r="I2422" s="5" t="str">
        <f>IF(Tabla1[[#This Row],[Fecha]]="",(""),(IF(Tabla1[[#This Row],[Egreso de]]="",(""),(Tabla1[[#This Row],[Precio]]))))</f>
        <v/>
      </c>
      <c r="J2422" s="4" t="str">
        <f>IF(Tabla1[[#This Row],[Fecha]]="",(""),(IF(Tabla13[[#This Row],[Ingreso en]]="",(-Tabla13[[#This Row],[Egreso de]]),(Tabla13[[#This Row],[Ingreso en]]))))</f>
        <v/>
      </c>
    </row>
    <row r="2423" spans="1:10" x14ac:dyDescent="0.3">
      <c r="A2423" s="2" t="str">
        <f>IF(Tabla1[[#This Row],[Fecha]]="",(""),(Tabla1[[#This Row],[Fecha]]))</f>
        <v/>
      </c>
      <c r="B2423" s="3" t="str">
        <f>IF(Tabla1[[#This Row],[Fecha]]="",(""),(Tabla1[[#This Row],[Tipo de Operación]]))</f>
        <v/>
      </c>
      <c r="C2423" s="19" t="str">
        <f>IF(Tabla1[[#This Row],[Fecha]]="",(""),(Tabla1[[#This Row],[Código]]))</f>
        <v/>
      </c>
      <c r="D2423" s="4" t="str">
        <f>IF(Tabla1[[#This Row],[Fecha]]="",(""),(Tabla1[[#This Row],[Rubro]]))</f>
        <v/>
      </c>
      <c r="E2423" s="4"/>
      <c r="F2423" s="4" t="str">
        <f>IF(Tabla1[[#This Row],[Fecha]]="",(""),(Tabla1[[#This Row],[Precio]]))</f>
        <v/>
      </c>
      <c r="G2423" s="4" t="str">
        <f>IF(Tabla1[[#This Row],[Fecha]]="",(""),(Tabla1[[#This Row],[Medio de Pago]]))</f>
        <v/>
      </c>
      <c r="H2423" s="4" t="str">
        <f>IF(Tabla1[[#This Row],[Fecha]]="",(""),(IF(Tabla1[[#This Row],[Ingreso en]]="",(""),(Tabla1[[#This Row],[Precio]]))))</f>
        <v/>
      </c>
      <c r="I2423" s="5" t="str">
        <f>IF(Tabla1[[#This Row],[Fecha]]="",(""),(IF(Tabla1[[#This Row],[Egreso de]]="",(""),(Tabla1[[#This Row],[Precio]]))))</f>
        <v/>
      </c>
      <c r="J2423" s="4" t="str">
        <f>IF(Tabla1[[#This Row],[Fecha]]="",(""),(IF(Tabla13[[#This Row],[Ingreso en]]="",(-Tabla13[[#This Row],[Egreso de]]),(Tabla13[[#This Row],[Ingreso en]]))))</f>
        <v/>
      </c>
    </row>
    <row r="2424" spans="1:10" x14ac:dyDescent="0.3">
      <c r="A2424" s="2" t="str">
        <f>IF(Tabla1[[#This Row],[Fecha]]="",(""),(Tabla1[[#This Row],[Fecha]]))</f>
        <v/>
      </c>
      <c r="B2424" s="3" t="str">
        <f>IF(Tabla1[[#This Row],[Fecha]]="",(""),(Tabla1[[#This Row],[Tipo de Operación]]))</f>
        <v/>
      </c>
      <c r="C2424" s="19" t="str">
        <f>IF(Tabla1[[#This Row],[Fecha]]="",(""),(Tabla1[[#This Row],[Código]]))</f>
        <v/>
      </c>
      <c r="D2424" s="4" t="str">
        <f>IF(Tabla1[[#This Row],[Fecha]]="",(""),(Tabla1[[#This Row],[Rubro]]))</f>
        <v/>
      </c>
      <c r="E2424" s="4"/>
      <c r="F2424" s="4" t="str">
        <f>IF(Tabla1[[#This Row],[Fecha]]="",(""),(Tabla1[[#This Row],[Precio]]))</f>
        <v/>
      </c>
      <c r="G2424" s="4" t="str">
        <f>IF(Tabla1[[#This Row],[Fecha]]="",(""),(Tabla1[[#This Row],[Medio de Pago]]))</f>
        <v/>
      </c>
      <c r="H2424" s="4" t="str">
        <f>IF(Tabla1[[#This Row],[Fecha]]="",(""),(IF(Tabla1[[#This Row],[Ingreso en]]="",(""),(Tabla1[[#This Row],[Precio]]))))</f>
        <v/>
      </c>
      <c r="I2424" s="5" t="str">
        <f>IF(Tabla1[[#This Row],[Fecha]]="",(""),(IF(Tabla1[[#This Row],[Egreso de]]="",(""),(Tabla1[[#This Row],[Precio]]))))</f>
        <v/>
      </c>
      <c r="J2424" s="4" t="str">
        <f>IF(Tabla1[[#This Row],[Fecha]]="",(""),(IF(Tabla13[[#This Row],[Ingreso en]]="",(-Tabla13[[#This Row],[Egreso de]]),(Tabla13[[#This Row],[Ingreso en]]))))</f>
        <v/>
      </c>
    </row>
    <row r="2425" spans="1:10" x14ac:dyDescent="0.3">
      <c r="A2425" s="2" t="str">
        <f>IF(Tabla1[[#This Row],[Fecha]]="",(""),(Tabla1[[#This Row],[Fecha]]))</f>
        <v/>
      </c>
      <c r="B2425" s="3" t="str">
        <f>IF(Tabla1[[#This Row],[Fecha]]="",(""),(Tabla1[[#This Row],[Tipo de Operación]]))</f>
        <v/>
      </c>
      <c r="C2425" s="19" t="str">
        <f>IF(Tabla1[[#This Row],[Fecha]]="",(""),(Tabla1[[#This Row],[Código]]))</f>
        <v/>
      </c>
      <c r="D2425" s="4" t="str">
        <f>IF(Tabla1[[#This Row],[Fecha]]="",(""),(Tabla1[[#This Row],[Rubro]]))</f>
        <v/>
      </c>
      <c r="E2425" s="4"/>
      <c r="F2425" s="4" t="str">
        <f>IF(Tabla1[[#This Row],[Fecha]]="",(""),(Tabla1[[#This Row],[Precio]]))</f>
        <v/>
      </c>
      <c r="G2425" s="4" t="str">
        <f>IF(Tabla1[[#This Row],[Fecha]]="",(""),(Tabla1[[#This Row],[Medio de Pago]]))</f>
        <v/>
      </c>
      <c r="H2425" s="4" t="str">
        <f>IF(Tabla1[[#This Row],[Fecha]]="",(""),(IF(Tabla1[[#This Row],[Ingreso en]]="",(""),(Tabla1[[#This Row],[Precio]]))))</f>
        <v/>
      </c>
      <c r="I2425" s="5" t="str">
        <f>IF(Tabla1[[#This Row],[Fecha]]="",(""),(IF(Tabla1[[#This Row],[Egreso de]]="",(""),(Tabla1[[#This Row],[Precio]]))))</f>
        <v/>
      </c>
      <c r="J2425" s="4" t="str">
        <f>IF(Tabla1[[#This Row],[Fecha]]="",(""),(IF(Tabla13[[#This Row],[Ingreso en]]="",(-Tabla13[[#This Row],[Egreso de]]),(Tabla13[[#This Row],[Ingreso en]]))))</f>
        <v/>
      </c>
    </row>
    <row r="2426" spans="1:10" x14ac:dyDescent="0.3">
      <c r="A2426" s="2" t="str">
        <f>IF(Tabla1[[#This Row],[Fecha]]="",(""),(Tabla1[[#This Row],[Fecha]]))</f>
        <v/>
      </c>
      <c r="B2426" s="3" t="str">
        <f>IF(Tabla1[[#This Row],[Fecha]]="",(""),(Tabla1[[#This Row],[Tipo de Operación]]))</f>
        <v/>
      </c>
      <c r="C2426" s="19" t="str">
        <f>IF(Tabla1[[#This Row],[Fecha]]="",(""),(Tabla1[[#This Row],[Código]]))</f>
        <v/>
      </c>
      <c r="D2426" s="4" t="str">
        <f>IF(Tabla1[[#This Row],[Fecha]]="",(""),(Tabla1[[#This Row],[Rubro]]))</f>
        <v/>
      </c>
      <c r="E2426" s="4"/>
      <c r="F2426" s="4" t="str">
        <f>IF(Tabla1[[#This Row],[Fecha]]="",(""),(Tabla1[[#This Row],[Precio]]))</f>
        <v/>
      </c>
      <c r="G2426" s="4" t="str">
        <f>IF(Tabla1[[#This Row],[Fecha]]="",(""),(Tabla1[[#This Row],[Medio de Pago]]))</f>
        <v/>
      </c>
      <c r="H2426" s="4" t="str">
        <f>IF(Tabla1[[#This Row],[Fecha]]="",(""),(IF(Tabla1[[#This Row],[Ingreso en]]="",(""),(Tabla1[[#This Row],[Precio]]))))</f>
        <v/>
      </c>
      <c r="I2426" s="5" t="str">
        <f>IF(Tabla1[[#This Row],[Fecha]]="",(""),(IF(Tabla1[[#This Row],[Egreso de]]="",(""),(Tabla1[[#This Row],[Precio]]))))</f>
        <v/>
      </c>
      <c r="J2426" s="4" t="str">
        <f>IF(Tabla1[[#This Row],[Fecha]]="",(""),(IF(Tabla13[[#This Row],[Ingreso en]]="",(-Tabla13[[#This Row],[Egreso de]]),(Tabla13[[#This Row],[Ingreso en]]))))</f>
        <v/>
      </c>
    </row>
    <row r="2427" spans="1:10" x14ac:dyDescent="0.3">
      <c r="A2427" s="2" t="str">
        <f>IF(Tabla1[[#This Row],[Fecha]]="",(""),(Tabla1[[#This Row],[Fecha]]))</f>
        <v/>
      </c>
      <c r="B2427" s="3" t="str">
        <f>IF(Tabla1[[#This Row],[Fecha]]="",(""),(Tabla1[[#This Row],[Tipo de Operación]]))</f>
        <v/>
      </c>
      <c r="C2427" s="19" t="str">
        <f>IF(Tabla1[[#This Row],[Fecha]]="",(""),(Tabla1[[#This Row],[Código]]))</f>
        <v/>
      </c>
      <c r="D2427" s="4" t="str">
        <f>IF(Tabla1[[#This Row],[Fecha]]="",(""),(Tabla1[[#This Row],[Rubro]]))</f>
        <v/>
      </c>
      <c r="E2427" s="4"/>
      <c r="F2427" s="4" t="str">
        <f>IF(Tabla1[[#This Row],[Fecha]]="",(""),(Tabla1[[#This Row],[Precio]]))</f>
        <v/>
      </c>
      <c r="G2427" s="4" t="str">
        <f>IF(Tabla1[[#This Row],[Fecha]]="",(""),(Tabla1[[#This Row],[Medio de Pago]]))</f>
        <v/>
      </c>
      <c r="H2427" s="4" t="str">
        <f>IF(Tabla1[[#This Row],[Fecha]]="",(""),(IF(Tabla1[[#This Row],[Ingreso en]]="",(""),(Tabla1[[#This Row],[Precio]]))))</f>
        <v/>
      </c>
      <c r="I2427" s="5" t="str">
        <f>IF(Tabla1[[#This Row],[Fecha]]="",(""),(IF(Tabla1[[#This Row],[Egreso de]]="",(""),(Tabla1[[#This Row],[Precio]]))))</f>
        <v/>
      </c>
      <c r="J2427" s="4" t="str">
        <f>IF(Tabla1[[#This Row],[Fecha]]="",(""),(IF(Tabla13[[#This Row],[Ingreso en]]="",(-Tabla13[[#This Row],[Egreso de]]),(Tabla13[[#This Row],[Ingreso en]]))))</f>
        <v/>
      </c>
    </row>
    <row r="2428" spans="1:10" x14ac:dyDescent="0.3">
      <c r="A2428" s="2" t="str">
        <f>IF(Tabla1[[#This Row],[Fecha]]="",(""),(Tabla1[[#This Row],[Fecha]]))</f>
        <v/>
      </c>
      <c r="B2428" s="3" t="str">
        <f>IF(Tabla1[[#This Row],[Fecha]]="",(""),(Tabla1[[#This Row],[Tipo de Operación]]))</f>
        <v/>
      </c>
      <c r="C2428" s="19" t="str">
        <f>IF(Tabla1[[#This Row],[Fecha]]="",(""),(Tabla1[[#This Row],[Código]]))</f>
        <v/>
      </c>
      <c r="D2428" s="4" t="str">
        <f>IF(Tabla1[[#This Row],[Fecha]]="",(""),(Tabla1[[#This Row],[Rubro]]))</f>
        <v/>
      </c>
      <c r="E2428" s="4"/>
      <c r="F2428" s="4" t="str">
        <f>IF(Tabla1[[#This Row],[Fecha]]="",(""),(Tabla1[[#This Row],[Precio]]))</f>
        <v/>
      </c>
      <c r="G2428" s="4" t="str">
        <f>IF(Tabla1[[#This Row],[Fecha]]="",(""),(Tabla1[[#This Row],[Medio de Pago]]))</f>
        <v/>
      </c>
      <c r="H2428" s="4" t="str">
        <f>IF(Tabla1[[#This Row],[Fecha]]="",(""),(IF(Tabla1[[#This Row],[Ingreso en]]="",(""),(Tabla1[[#This Row],[Precio]]))))</f>
        <v/>
      </c>
      <c r="I2428" s="5" t="str">
        <f>IF(Tabla1[[#This Row],[Fecha]]="",(""),(IF(Tabla1[[#This Row],[Egreso de]]="",(""),(Tabla1[[#This Row],[Precio]]))))</f>
        <v/>
      </c>
      <c r="J2428" s="4" t="str">
        <f>IF(Tabla1[[#This Row],[Fecha]]="",(""),(IF(Tabla13[[#This Row],[Ingreso en]]="",(-Tabla13[[#This Row],[Egreso de]]),(Tabla13[[#This Row],[Ingreso en]]))))</f>
        <v/>
      </c>
    </row>
    <row r="2429" spans="1:10" x14ac:dyDescent="0.3">
      <c r="A2429" s="2" t="str">
        <f>IF(Tabla1[[#This Row],[Fecha]]="",(""),(Tabla1[[#This Row],[Fecha]]))</f>
        <v/>
      </c>
      <c r="B2429" s="3" t="str">
        <f>IF(Tabla1[[#This Row],[Fecha]]="",(""),(Tabla1[[#This Row],[Tipo de Operación]]))</f>
        <v/>
      </c>
      <c r="C2429" s="19" t="str">
        <f>IF(Tabla1[[#This Row],[Fecha]]="",(""),(Tabla1[[#This Row],[Código]]))</f>
        <v/>
      </c>
      <c r="D2429" s="4" t="str">
        <f>IF(Tabla1[[#This Row],[Fecha]]="",(""),(Tabla1[[#This Row],[Rubro]]))</f>
        <v/>
      </c>
      <c r="E2429" s="4"/>
      <c r="F2429" s="4" t="str">
        <f>IF(Tabla1[[#This Row],[Fecha]]="",(""),(Tabla1[[#This Row],[Precio]]))</f>
        <v/>
      </c>
      <c r="G2429" s="4" t="str">
        <f>IF(Tabla1[[#This Row],[Fecha]]="",(""),(Tabla1[[#This Row],[Medio de Pago]]))</f>
        <v/>
      </c>
      <c r="H2429" s="4" t="str">
        <f>IF(Tabla1[[#This Row],[Fecha]]="",(""),(IF(Tabla1[[#This Row],[Ingreso en]]="",(""),(Tabla1[[#This Row],[Precio]]))))</f>
        <v/>
      </c>
      <c r="I2429" s="5" t="str">
        <f>IF(Tabla1[[#This Row],[Fecha]]="",(""),(IF(Tabla1[[#This Row],[Egreso de]]="",(""),(Tabla1[[#This Row],[Precio]]))))</f>
        <v/>
      </c>
      <c r="J2429" s="4" t="str">
        <f>IF(Tabla1[[#This Row],[Fecha]]="",(""),(IF(Tabla13[[#This Row],[Ingreso en]]="",(-Tabla13[[#This Row],[Egreso de]]),(Tabla13[[#This Row],[Ingreso en]]))))</f>
        <v/>
      </c>
    </row>
    <row r="2430" spans="1:10" x14ac:dyDescent="0.3">
      <c r="A2430" s="2" t="str">
        <f>IF(Tabla1[[#This Row],[Fecha]]="",(""),(Tabla1[[#This Row],[Fecha]]))</f>
        <v/>
      </c>
      <c r="B2430" s="3" t="str">
        <f>IF(Tabla1[[#This Row],[Fecha]]="",(""),(Tabla1[[#This Row],[Tipo de Operación]]))</f>
        <v/>
      </c>
      <c r="C2430" s="19" t="str">
        <f>IF(Tabla1[[#This Row],[Fecha]]="",(""),(Tabla1[[#This Row],[Código]]))</f>
        <v/>
      </c>
      <c r="D2430" s="4" t="str">
        <f>IF(Tabla1[[#This Row],[Fecha]]="",(""),(Tabla1[[#This Row],[Rubro]]))</f>
        <v/>
      </c>
      <c r="E2430" s="4"/>
      <c r="F2430" s="4" t="str">
        <f>IF(Tabla1[[#This Row],[Fecha]]="",(""),(Tabla1[[#This Row],[Precio]]))</f>
        <v/>
      </c>
      <c r="G2430" s="4" t="str">
        <f>IF(Tabla1[[#This Row],[Fecha]]="",(""),(Tabla1[[#This Row],[Medio de Pago]]))</f>
        <v/>
      </c>
      <c r="H2430" s="4" t="str">
        <f>IF(Tabla1[[#This Row],[Fecha]]="",(""),(IF(Tabla1[[#This Row],[Ingreso en]]="",(""),(Tabla1[[#This Row],[Precio]]))))</f>
        <v/>
      </c>
      <c r="I2430" s="5" t="str">
        <f>IF(Tabla1[[#This Row],[Fecha]]="",(""),(IF(Tabla1[[#This Row],[Egreso de]]="",(""),(Tabla1[[#This Row],[Precio]]))))</f>
        <v/>
      </c>
      <c r="J2430" s="4" t="str">
        <f>IF(Tabla1[[#This Row],[Fecha]]="",(""),(IF(Tabla13[[#This Row],[Ingreso en]]="",(-Tabla13[[#This Row],[Egreso de]]),(Tabla13[[#This Row],[Ingreso en]]))))</f>
        <v/>
      </c>
    </row>
    <row r="2431" spans="1:10" x14ac:dyDescent="0.3">
      <c r="A2431" s="2" t="str">
        <f>IF(Tabla1[[#This Row],[Fecha]]="",(""),(Tabla1[[#This Row],[Fecha]]))</f>
        <v/>
      </c>
      <c r="B2431" s="3" t="str">
        <f>IF(Tabla1[[#This Row],[Fecha]]="",(""),(Tabla1[[#This Row],[Tipo de Operación]]))</f>
        <v/>
      </c>
      <c r="C2431" s="19" t="str">
        <f>IF(Tabla1[[#This Row],[Fecha]]="",(""),(Tabla1[[#This Row],[Código]]))</f>
        <v/>
      </c>
      <c r="D2431" s="4" t="str">
        <f>IF(Tabla1[[#This Row],[Fecha]]="",(""),(Tabla1[[#This Row],[Rubro]]))</f>
        <v/>
      </c>
      <c r="E2431" s="4"/>
      <c r="F2431" s="4" t="str">
        <f>IF(Tabla1[[#This Row],[Fecha]]="",(""),(Tabla1[[#This Row],[Precio]]))</f>
        <v/>
      </c>
      <c r="G2431" s="4" t="str">
        <f>IF(Tabla1[[#This Row],[Fecha]]="",(""),(Tabla1[[#This Row],[Medio de Pago]]))</f>
        <v/>
      </c>
      <c r="H2431" s="4" t="str">
        <f>IF(Tabla1[[#This Row],[Fecha]]="",(""),(IF(Tabla1[[#This Row],[Ingreso en]]="",(""),(Tabla1[[#This Row],[Precio]]))))</f>
        <v/>
      </c>
      <c r="I2431" s="5" t="str">
        <f>IF(Tabla1[[#This Row],[Fecha]]="",(""),(IF(Tabla1[[#This Row],[Egreso de]]="",(""),(Tabla1[[#This Row],[Precio]]))))</f>
        <v/>
      </c>
      <c r="J2431" s="4" t="str">
        <f>IF(Tabla1[[#This Row],[Fecha]]="",(""),(IF(Tabla13[[#This Row],[Ingreso en]]="",(-Tabla13[[#This Row],[Egreso de]]),(Tabla13[[#This Row],[Ingreso en]]))))</f>
        <v/>
      </c>
    </row>
    <row r="2432" spans="1:10" x14ac:dyDescent="0.3">
      <c r="A2432" s="2" t="str">
        <f>IF(Tabla1[[#This Row],[Fecha]]="",(""),(Tabla1[[#This Row],[Fecha]]))</f>
        <v/>
      </c>
      <c r="B2432" s="3" t="str">
        <f>IF(Tabla1[[#This Row],[Fecha]]="",(""),(Tabla1[[#This Row],[Tipo de Operación]]))</f>
        <v/>
      </c>
      <c r="C2432" s="19" t="str">
        <f>IF(Tabla1[[#This Row],[Fecha]]="",(""),(Tabla1[[#This Row],[Código]]))</f>
        <v/>
      </c>
      <c r="D2432" s="4" t="str">
        <f>IF(Tabla1[[#This Row],[Fecha]]="",(""),(Tabla1[[#This Row],[Rubro]]))</f>
        <v/>
      </c>
      <c r="E2432" s="4"/>
      <c r="F2432" s="4" t="str">
        <f>IF(Tabla1[[#This Row],[Fecha]]="",(""),(Tabla1[[#This Row],[Precio]]))</f>
        <v/>
      </c>
      <c r="G2432" s="4" t="str">
        <f>IF(Tabla1[[#This Row],[Fecha]]="",(""),(Tabla1[[#This Row],[Medio de Pago]]))</f>
        <v/>
      </c>
      <c r="H2432" s="4" t="str">
        <f>IF(Tabla1[[#This Row],[Fecha]]="",(""),(IF(Tabla1[[#This Row],[Ingreso en]]="",(""),(Tabla1[[#This Row],[Precio]]))))</f>
        <v/>
      </c>
      <c r="I2432" s="5" t="str">
        <f>IF(Tabla1[[#This Row],[Fecha]]="",(""),(IF(Tabla1[[#This Row],[Egreso de]]="",(""),(Tabla1[[#This Row],[Precio]]))))</f>
        <v/>
      </c>
      <c r="J2432" s="4" t="str">
        <f>IF(Tabla1[[#This Row],[Fecha]]="",(""),(IF(Tabla13[[#This Row],[Ingreso en]]="",(-Tabla13[[#This Row],[Egreso de]]),(Tabla13[[#This Row],[Ingreso en]]))))</f>
        <v/>
      </c>
    </row>
    <row r="2433" spans="1:10" x14ac:dyDescent="0.3">
      <c r="A2433" s="2" t="str">
        <f>IF(Tabla1[[#This Row],[Fecha]]="",(""),(Tabla1[[#This Row],[Fecha]]))</f>
        <v/>
      </c>
      <c r="B2433" s="3" t="str">
        <f>IF(Tabla1[[#This Row],[Fecha]]="",(""),(Tabla1[[#This Row],[Tipo de Operación]]))</f>
        <v/>
      </c>
      <c r="C2433" s="19" t="str">
        <f>IF(Tabla1[[#This Row],[Fecha]]="",(""),(Tabla1[[#This Row],[Código]]))</f>
        <v/>
      </c>
      <c r="D2433" s="4" t="str">
        <f>IF(Tabla1[[#This Row],[Fecha]]="",(""),(Tabla1[[#This Row],[Rubro]]))</f>
        <v/>
      </c>
      <c r="E2433" s="4"/>
      <c r="F2433" s="4" t="str">
        <f>IF(Tabla1[[#This Row],[Fecha]]="",(""),(Tabla1[[#This Row],[Precio]]))</f>
        <v/>
      </c>
      <c r="G2433" s="4" t="str">
        <f>IF(Tabla1[[#This Row],[Fecha]]="",(""),(Tabla1[[#This Row],[Medio de Pago]]))</f>
        <v/>
      </c>
      <c r="H2433" s="4" t="str">
        <f>IF(Tabla1[[#This Row],[Fecha]]="",(""),(IF(Tabla1[[#This Row],[Ingreso en]]="",(""),(Tabla1[[#This Row],[Precio]]))))</f>
        <v/>
      </c>
      <c r="I2433" s="5" t="str">
        <f>IF(Tabla1[[#This Row],[Fecha]]="",(""),(IF(Tabla1[[#This Row],[Egreso de]]="",(""),(Tabla1[[#This Row],[Precio]]))))</f>
        <v/>
      </c>
      <c r="J2433" s="4" t="str">
        <f>IF(Tabla1[[#This Row],[Fecha]]="",(""),(IF(Tabla13[[#This Row],[Ingreso en]]="",(-Tabla13[[#This Row],[Egreso de]]),(Tabla13[[#This Row],[Ingreso en]]))))</f>
        <v/>
      </c>
    </row>
    <row r="2434" spans="1:10" x14ac:dyDescent="0.3">
      <c r="A2434" s="2" t="str">
        <f>IF(Tabla1[[#This Row],[Fecha]]="",(""),(Tabla1[[#This Row],[Fecha]]))</f>
        <v/>
      </c>
      <c r="B2434" s="3" t="str">
        <f>IF(Tabla1[[#This Row],[Fecha]]="",(""),(Tabla1[[#This Row],[Tipo de Operación]]))</f>
        <v/>
      </c>
      <c r="C2434" s="19" t="str">
        <f>IF(Tabla1[[#This Row],[Fecha]]="",(""),(Tabla1[[#This Row],[Código]]))</f>
        <v/>
      </c>
      <c r="D2434" s="4" t="str">
        <f>IF(Tabla1[[#This Row],[Fecha]]="",(""),(Tabla1[[#This Row],[Rubro]]))</f>
        <v/>
      </c>
      <c r="E2434" s="4"/>
      <c r="F2434" s="4" t="str">
        <f>IF(Tabla1[[#This Row],[Fecha]]="",(""),(Tabla1[[#This Row],[Precio]]))</f>
        <v/>
      </c>
      <c r="G2434" s="4" t="str">
        <f>IF(Tabla1[[#This Row],[Fecha]]="",(""),(Tabla1[[#This Row],[Medio de Pago]]))</f>
        <v/>
      </c>
      <c r="H2434" s="4" t="str">
        <f>IF(Tabla1[[#This Row],[Fecha]]="",(""),(IF(Tabla1[[#This Row],[Ingreso en]]="",(""),(Tabla1[[#This Row],[Precio]]))))</f>
        <v/>
      </c>
      <c r="I2434" s="5" t="str">
        <f>IF(Tabla1[[#This Row],[Fecha]]="",(""),(IF(Tabla1[[#This Row],[Egreso de]]="",(""),(Tabla1[[#This Row],[Precio]]))))</f>
        <v/>
      </c>
      <c r="J2434" s="4" t="str">
        <f>IF(Tabla1[[#This Row],[Fecha]]="",(""),(IF(Tabla13[[#This Row],[Ingreso en]]="",(-Tabla13[[#This Row],[Egreso de]]),(Tabla13[[#This Row],[Ingreso en]]))))</f>
        <v/>
      </c>
    </row>
    <row r="2435" spans="1:10" x14ac:dyDescent="0.3">
      <c r="A2435" s="2" t="str">
        <f>IF(Tabla1[[#This Row],[Fecha]]="",(""),(Tabla1[[#This Row],[Fecha]]))</f>
        <v/>
      </c>
      <c r="B2435" s="3" t="str">
        <f>IF(Tabla1[[#This Row],[Fecha]]="",(""),(Tabla1[[#This Row],[Tipo de Operación]]))</f>
        <v/>
      </c>
      <c r="C2435" s="19" t="str">
        <f>IF(Tabla1[[#This Row],[Fecha]]="",(""),(Tabla1[[#This Row],[Código]]))</f>
        <v/>
      </c>
      <c r="D2435" s="4" t="str">
        <f>IF(Tabla1[[#This Row],[Fecha]]="",(""),(Tabla1[[#This Row],[Rubro]]))</f>
        <v/>
      </c>
      <c r="E2435" s="4"/>
      <c r="F2435" s="4" t="str">
        <f>IF(Tabla1[[#This Row],[Fecha]]="",(""),(Tabla1[[#This Row],[Precio]]))</f>
        <v/>
      </c>
      <c r="G2435" s="4" t="str">
        <f>IF(Tabla1[[#This Row],[Fecha]]="",(""),(Tabla1[[#This Row],[Medio de Pago]]))</f>
        <v/>
      </c>
      <c r="H2435" s="4" t="str">
        <f>IF(Tabla1[[#This Row],[Fecha]]="",(""),(IF(Tabla1[[#This Row],[Ingreso en]]="",(""),(Tabla1[[#This Row],[Precio]]))))</f>
        <v/>
      </c>
      <c r="I2435" s="5" t="str">
        <f>IF(Tabla1[[#This Row],[Fecha]]="",(""),(IF(Tabla1[[#This Row],[Egreso de]]="",(""),(Tabla1[[#This Row],[Precio]]))))</f>
        <v/>
      </c>
      <c r="J2435" s="4" t="str">
        <f>IF(Tabla1[[#This Row],[Fecha]]="",(""),(IF(Tabla13[[#This Row],[Ingreso en]]="",(-Tabla13[[#This Row],[Egreso de]]),(Tabla13[[#This Row],[Ingreso en]]))))</f>
        <v/>
      </c>
    </row>
    <row r="2436" spans="1:10" x14ac:dyDescent="0.3">
      <c r="A2436" s="2" t="str">
        <f>IF(Tabla1[[#This Row],[Fecha]]="",(""),(Tabla1[[#This Row],[Fecha]]))</f>
        <v/>
      </c>
      <c r="B2436" s="3" t="str">
        <f>IF(Tabla1[[#This Row],[Fecha]]="",(""),(Tabla1[[#This Row],[Tipo de Operación]]))</f>
        <v/>
      </c>
      <c r="C2436" s="19" t="str">
        <f>IF(Tabla1[[#This Row],[Fecha]]="",(""),(Tabla1[[#This Row],[Código]]))</f>
        <v/>
      </c>
      <c r="D2436" s="4" t="str">
        <f>IF(Tabla1[[#This Row],[Fecha]]="",(""),(Tabla1[[#This Row],[Rubro]]))</f>
        <v/>
      </c>
      <c r="E2436" s="4"/>
      <c r="F2436" s="4" t="str">
        <f>IF(Tabla1[[#This Row],[Fecha]]="",(""),(Tabla1[[#This Row],[Precio]]))</f>
        <v/>
      </c>
      <c r="G2436" s="4" t="str">
        <f>IF(Tabla1[[#This Row],[Fecha]]="",(""),(Tabla1[[#This Row],[Medio de Pago]]))</f>
        <v/>
      </c>
      <c r="H2436" s="4" t="str">
        <f>IF(Tabla1[[#This Row],[Fecha]]="",(""),(IF(Tabla1[[#This Row],[Ingreso en]]="",(""),(Tabla1[[#This Row],[Precio]]))))</f>
        <v/>
      </c>
      <c r="I2436" s="5" t="str">
        <f>IF(Tabla1[[#This Row],[Fecha]]="",(""),(IF(Tabla1[[#This Row],[Egreso de]]="",(""),(Tabla1[[#This Row],[Precio]]))))</f>
        <v/>
      </c>
      <c r="J2436" s="4" t="str">
        <f>IF(Tabla1[[#This Row],[Fecha]]="",(""),(IF(Tabla13[[#This Row],[Ingreso en]]="",(-Tabla13[[#This Row],[Egreso de]]),(Tabla13[[#This Row],[Ingreso en]]))))</f>
        <v/>
      </c>
    </row>
    <row r="2437" spans="1:10" x14ac:dyDescent="0.3">
      <c r="A2437" s="2" t="str">
        <f>IF(Tabla1[[#This Row],[Fecha]]="",(""),(Tabla1[[#This Row],[Fecha]]))</f>
        <v/>
      </c>
      <c r="B2437" s="3" t="str">
        <f>IF(Tabla1[[#This Row],[Fecha]]="",(""),(Tabla1[[#This Row],[Tipo de Operación]]))</f>
        <v/>
      </c>
      <c r="C2437" s="19" t="str">
        <f>IF(Tabla1[[#This Row],[Fecha]]="",(""),(Tabla1[[#This Row],[Código]]))</f>
        <v/>
      </c>
      <c r="D2437" s="4" t="str">
        <f>IF(Tabla1[[#This Row],[Fecha]]="",(""),(Tabla1[[#This Row],[Rubro]]))</f>
        <v/>
      </c>
      <c r="E2437" s="4"/>
      <c r="F2437" s="4" t="str">
        <f>IF(Tabla1[[#This Row],[Fecha]]="",(""),(Tabla1[[#This Row],[Precio]]))</f>
        <v/>
      </c>
      <c r="G2437" s="4" t="str">
        <f>IF(Tabla1[[#This Row],[Fecha]]="",(""),(Tabla1[[#This Row],[Medio de Pago]]))</f>
        <v/>
      </c>
      <c r="H2437" s="4" t="str">
        <f>IF(Tabla1[[#This Row],[Fecha]]="",(""),(IF(Tabla1[[#This Row],[Ingreso en]]="",(""),(Tabla1[[#This Row],[Precio]]))))</f>
        <v/>
      </c>
      <c r="I2437" s="5" t="str">
        <f>IF(Tabla1[[#This Row],[Fecha]]="",(""),(IF(Tabla1[[#This Row],[Egreso de]]="",(""),(Tabla1[[#This Row],[Precio]]))))</f>
        <v/>
      </c>
      <c r="J2437" s="4" t="str">
        <f>IF(Tabla1[[#This Row],[Fecha]]="",(""),(IF(Tabla13[[#This Row],[Ingreso en]]="",(-Tabla13[[#This Row],[Egreso de]]),(Tabla13[[#This Row],[Ingreso en]]))))</f>
        <v/>
      </c>
    </row>
    <row r="2438" spans="1:10" x14ac:dyDescent="0.3">
      <c r="A2438" s="2" t="str">
        <f>IF(Tabla1[[#This Row],[Fecha]]="",(""),(Tabla1[[#This Row],[Fecha]]))</f>
        <v/>
      </c>
      <c r="B2438" s="3" t="str">
        <f>IF(Tabla1[[#This Row],[Fecha]]="",(""),(Tabla1[[#This Row],[Tipo de Operación]]))</f>
        <v/>
      </c>
      <c r="C2438" s="19" t="str">
        <f>IF(Tabla1[[#This Row],[Fecha]]="",(""),(Tabla1[[#This Row],[Código]]))</f>
        <v/>
      </c>
      <c r="D2438" s="4" t="str">
        <f>IF(Tabla1[[#This Row],[Fecha]]="",(""),(Tabla1[[#This Row],[Rubro]]))</f>
        <v/>
      </c>
      <c r="E2438" s="4"/>
      <c r="F2438" s="4" t="str">
        <f>IF(Tabla1[[#This Row],[Fecha]]="",(""),(Tabla1[[#This Row],[Precio]]))</f>
        <v/>
      </c>
      <c r="G2438" s="4" t="str">
        <f>IF(Tabla1[[#This Row],[Fecha]]="",(""),(Tabla1[[#This Row],[Medio de Pago]]))</f>
        <v/>
      </c>
      <c r="H2438" s="4" t="str">
        <f>IF(Tabla1[[#This Row],[Fecha]]="",(""),(IF(Tabla1[[#This Row],[Ingreso en]]="",(""),(Tabla1[[#This Row],[Precio]]))))</f>
        <v/>
      </c>
      <c r="I2438" s="5" t="str">
        <f>IF(Tabla1[[#This Row],[Fecha]]="",(""),(IF(Tabla1[[#This Row],[Egreso de]]="",(""),(Tabla1[[#This Row],[Precio]]))))</f>
        <v/>
      </c>
      <c r="J2438" s="4" t="str">
        <f>IF(Tabla1[[#This Row],[Fecha]]="",(""),(IF(Tabla13[[#This Row],[Ingreso en]]="",(-Tabla13[[#This Row],[Egreso de]]),(Tabla13[[#This Row],[Ingreso en]]))))</f>
        <v/>
      </c>
    </row>
    <row r="2439" spans="1:10" x14ac:dyDescent="0.3">
      <c r="A2439" s="2" t="str">
        <f>IF(Tabla1[[#This Row],[Fecha]]="",(""),(Tabla1[[#This Row],[Fecha]]))</f>
        <v/>
      </c>
      <c r="B2439" s="3" t="str">
        <f>IF(Tabla1[[#This Row],[Fecha]]="",(""),(Tabla1[[#This Row],[Tipo de Operación]]))</f>
        <v/>
      </c>
      <c r="C2439" s="19" t="str">
        <f>IF(Tabla1[[#This Row],[Fecha]]="",(""),(Tabla1[[#This Row],[Código]]))</f>
        <v/>
      </c>
      <c r="D2439" s="4" t="str">
        <f>IF(Tabla1[[#This Row],[Fecha]]="",(""),(Tabla1[[#This Row],[Rubro]]))</f>
        <v/>
      </c>
      <c r="E2439" s="4"/>
      <c r="F2439" s="4" t="str">
        <f>IF(Tabla1[[#This Row],[Fecha]]="",(""),(Tabla1[[#This Row],[Precio]]))</f>
        <v/>
      </c>
      <c r="G2439" s="4" t="str">
        <f>IF(Tabla1[[#This Row],[Fecha]]="",(""),(Tabla1[[#This Row],[Medio de Pago]]))</f>
        <v/>
      </c>
      <c r="H2439" s="4" t="str">
        <f>IF(Tabla1[[#This Row],[Fecha]]="",(""),(IF(Tabla1[[#This Row],[Ingreso en]]="",(""),(Tabla1[[#This Row],[Precio]]))))</f>
        <v/>
      </c>
      <c r="I2439" s="5" t="str">
        <f>IF(Tabla1[[#This Row],[Fecha]]="",(""),(IF(Tabla1[[#This Row],[Egreso de]]="",(""),(Tabla1[[#This Row],[Precio]]))))</f>
        <v/>
      </c>
      <c r="J2439" s="4" t="str">
        <f>IF(Tabla1[[#This Row],[Fecha]]="",(""),(IF(Tabla13[[#This Row],[Ingreso en]]="",(-Tabla13[[#This Row],[Egreso de]]),(Tabla13[[#This Row],[Ingreso en]]))))</f>
        <v/>
      </c>
    </row>
    <row r="2440" spans="1:10" x14ac:dyDescent="0.3">
      <c r="A2440" s="2" t="str">
        <f>IF(Tabla1[[#This Row],[Fecha]]="",(""),(Tabla1[[#This Row],[Fecha]]))</f>
        <v/>
      </c>
      <c r="B2440" s="3" t="str">
        <f>IF(Tabla1[[#This Row],[Fecha]]="",(""),(Tabla1[[#This Row],[Tipo de Operación]]))</f>
        <v/>
      </c>
      <c r="C2440" s="19" t="str">
        <f>IF(Tabla1[[#This Row],[Fecha]]="",(""),(Tabla1[[#This Row],[Código]]))</f>
        <v/>
      </c>
      <c r="D2440" s="4" t="str">
        <f>IF(Tabla1[[#This Row],[Fecha]]="",(""),(Tabla1[[#This Row],[Rubro]]))</f>
        <v/>
      </c>
      <c r="E2440" s="4"/>
      <c r="F2440" s="4" t="str">
        <f>IF(Tabla1[[#This Row],[Fecha]]="",(""),(Tabla1[[#This Row],[Precio]]))</f>
        <v/>
      </c>
      <c r="G2440" s="4" t="str">
        <f>IF(Tabla1[[#This Row],[Fecha]]="",(""),(Tabla1[[#This Row],[Medio de Pago]]))</f>
        <v/>
      </c>
      <c r="H2440" s="4" t="str">
        <f>IF(Tabla1[[#This Row],[Fecha]]="",(""),(IF(Tabla1[[#This Row],[Ingreso en]]="",(""),(Tabla1[[#This Row],[Precio]]))))</f>
        <v/>
      </c>
      <c r="I2440" s="5" t="str">
        <f>IF(Tabla1[[#This Row],[Fecha]]="",(""),(IF(Tabla1[[#This Row],[Egreso de]]="",(""),(Tabla1[[#This Row],[Precio]]))))</f>
        <v/>
      </c>
      <c r="J2440" s="4" t="str">
        <f>IF(Tabla1[[#This Row],[Fecha]]="",(""),(IF(Tabla13[[#This Row],[Ingreso en]]="",(-Tabla13[[#This Row],[Egreso de]]),(Tabla13[[#This Row],[Ingreso en]]))))</f>
        <v/>
      </c>
    </row>
    <row r="2441" spans="1:10" x14ac:dyDescent="0.3">
      <c r="A2441" s="2" t="str">
        <f>IF(Tabla1[[#This Row],[Fecha]]="",(""),(Tabla1[[#This Row],[Fecha]]))</f>
        <v/>
      </c>
      <c r="B2441" s="3" t="str">
        <f>IF(Tabla1[[#This Row],[Fecha]]="",(""),(Tabla1[[#This Row],[Tipo de Operación]]))</f>
        <v/>
      </c>
      <c r="C2441" s="19" t="str">
        <f>IF(Tabla1[[#This Row],[Fecha]]="",(""),(Tabla1[[#This Row],[Código]]))</f>
        <v/>
      </c>
      <c r="D2441" s="4" t="str">
        <f>IF(Tabla1[[#This Row],[Fecha]]="",(""),(Tabla1[[#This Row],[Rubro]]))</f>
        <v/>
      </c>
      <c r="E2441" s="4"/>
      <c r="F2441" s="4" t="str">
        <f>IF(Tabla1[[#This Row],[Fecha]]="",(""),(Tabla1[[#This Row],[Precio]]))</f>
        <v/>
      </c>
      <c r="G2441" s="4" t="str">
        <f>IF(Tabla1[[#This Row],[Fecha]]="",(""),(Tabla1[[#This Row],[Medio de Pago]]))</f>
        <v/>
      </c>
      <c r="H2441" s="4" t="str">
        <f>IF(Tabla1[[#This Row],[Fecha]]="",(""),(IF(Tabla1[[#This Row],[Ingreso en]]="",(""),(Tabla1[[#This Row],[Precio]]))))</f>
        <v/>
      </c>
      <c r="I2441" s="5" t="str">
        <f>IF(Tabla1[[#This Row],[Fecha]]="",(""),(IF(Tabla1[[#This Row],[Egreso de]]="",(""),(Tabla1[[#This Row],[Precio]]))))</f>
        <v/>
      </c>
      <c r="J2441" s="4" t="str">
        <f>IF(Tabla1[[#This Row],[Fecha]]="",(""),(IF(Tabla13[[#This Row],[Ingreso en]]="",(-Tabla13[[#This Row],[Egreso de]]),(Tabla13[[#This Row],[Ingreso en]]))))</f>
        <v/>
      </c>
    </row>
    <row r="2442" spans="1:10" x14ac:dyDescent="0.3">
      <c r="A2442" s="2" t="str">
        <f>IF(Tabla1[[#This Row],[Fecha]]="",(""),(Tabla1[[#This Row],[Fecha]]))</f>
        <v/>
      </c>
      <c r="B2442" s="3" t="str">
        <f>IF(Tabla1[[#This Row],[Fecha]]="",(""),(Tabla1[[#This Row],[Tipo de Operación]]))</f>
        <v/>
      </c>
      <c r="C2442" s="19" t="str">
        <f>IF(Tabla1[[#This Row],[Fecha]]="",(""),(Tabla1[[#This Row],[Código]]))</f>
        <v/>
      </c>
      <c r="D2442" s="4" t="str">
        <f>IF(Tabla1[[#This Row],[Fecha]]="",(""),(Tabla1[[#This Row],[Rubro]]))</f>
        <v/>
      </c>
      <c r="E2442" s="4"/>
      <c r="F2442" s="4" t="str">
        <f>IF(Tabla1[[#This Row],[Fecha]]="",(""),(Tabla1[[#This Row],[Precio]]))</f>
        <v/>
      </c>
      <c r="G2442" s="4" t="str">
        <f>IF(Tabla1[[#This Row],[Fecha]]="",(""),(Tabla1[[#This Row],[Medio de Pago]]))</f>
        <v/>
      </c>
      <c r="H2442" s="4" t="str">
        <f>IF(Tabla1[[#This Row],[Fecha]]="",(""),(IF(Tabla1[[#This Row],[Ingreso en]]="",(""),(Tabla1[[#This Row],[Precio]]))))</f>
        <v/>
      </c>
      <c r="I2442" s="5" t="str">
        <f>IF(Tabla1[[#This Row],[Fecha]]="",(""),(IF(Tabla1[[#This Row],[Egreso de]]="",(""),(Tabla1[[#This Row],[Precio]]))))</f>
        <v/>
      </c>
      <c r="J2442" s="4" t="str">
        <f>IF(Tabla1[[#This Row],[Fecha]]="",(""),(IF(Tabla13[[#This Row],[Ingreso en]]="",(-Tabla13[[#This Row],[Egreso de]]),(Tabla13[[#This Row],[Ingreso en]]))))</f>
        <v/>
      </c>
    </row>
    <row r="2443" spans="1:10" x14ac:dyDescent="0.3">
      <c r="A2443" s="2" t="str">
        <f>IF(Tabla1[[#This Row],[Fecha]]="",(""),(Tabla1[[#This Row],[Fecha]]))</f>
        <v/>
      </c>
      <c r="B2443" s="3" t="str">
        <f>IF(Tabla1[[#This Row],[Fecha]]="",(""),(Tabla1[[#This Row],[Tipo de Operación]]))</f>
        <v/>
      </c>
      <c r="C2443" s="19" t="str">
        <f>IF(Tabla1[[#This Row],[Fecha]]="",(""),(Tabla1[[#This Row],[Código]]))</f>
        <v/>
      </c>
      <c r="D2443" s="4" t="str">
        <f>IF(Tabla1[[#This Row],[Fecha]]="",(""),(Tabla1[[#This Row],[Rubro]]))</f>
        <v/>
      </c>
      <c r="E2443" s="4"/>
      <c r="F2443" s="4" t="str">
        <f>IF(Tabla1[[#This Row],[Fecha]]="",(""),(Tabla1[[#This Row],[Precio]]))</f>
        <v/>
      </c>
      <c r="G2443" s="4" t="str">
        <f>IF(Tabla1[[#This Row],[Fecha]]="",(""),(Tabla1[[#This Row],[Medio de Pago]]))</f>
        <v/>
      </c>
      <c r="H2443" s="4" t="str">
        <f>IF(Tabla1[[#This Row],[Fecha]]="",(""),(IF(Tabla1[[#This Row],[Ingreso en]]="",(""),(Tabla1[[#This Row],[Precio]]))))</f>
        <v/>
      </c>
      <c r="I2443" s="5" t="str">
        <f>IF(Tabla1[[#This Row],[Fecha]]="",(""),(IF(Tabla1[[#This Row],[Egreso de]]="",(""),(Tabla1[[#This Row],[Precio]]))))</f>
        <v/>
      </c>
      <c r="J2443" s="4" t="str">
        <f>IF(Tabla1[[#This Row],[Fecha]]="",(""),(IF(Tabla13[[#This Row],[Ingreso en]]="",(-Tabla13[[#This Row],[Egreso de]]),(Tabla13[[#This Row],[Ingreso en]]))))</f>
        <v/>
      </c>
    </row>
    <row r="2444" spans="1:10" x14ac:dyDescent="0.3">
      <c r="A2444" s="2" t="str">
        <f>IF(Tabla1[[#This Row],[Fecha]]="",(""),(Tabla1[[#This Row],[Fecha]]))</f>
        <v/>
      </c>
      <c r="B2444" s="3" t="str">
        <f>IF(Tabla1[[#This Row],[Fecha]]="",(""),(Tabla1[[#This Row],[Tipo de Operación]]))</f>
        <v/>
      </c>
      <c r="C2444" s="19" t="str">
        <f>IF(Tabla1[[#This Row],[Fecha]]="",(""),(Tabla1[[#This Row],[Código]]))</f>
        <v/>
      </c>
      <c r="D2444" s="4" t="str">
        <f>IF(Tabla1[[#This Row],[Fecha]]="",(""),(Tabla1[[#This Row],[Rubro]]))</f>
        <v/>
      </c>
      <c r="E2444" s="4"/>
      <c r="F2444" s="4" t="str">
        <f>IF(Tabla1[[#This Row],[Fecha]]="",(""),(Tabla1[[#This Row],[Precio]]))</f>
        <v/>
      </c>
      <c r="G2444" s="4" t="str">
        <f>IF(Tabla1[[#This Row],[Fecha]]="",(""),(Tabla1[[#This Row],[Medio de Pago]]))</f>
        <v/>
      </c>
      <c r="H2444" s="4" t="str">
        <f>IF(Tabla1[[#This Row],[Fecha]]="",(""),(IF(Tabla1[[#This Row],[Ingreso en]]="",(""),(Tabla1[[#This Row],[Precio]]))))</f>
        <v/>
      </c>
      <c r="I2444" s="5" t="str">
        <f>IF(Tabla1[[#This Row],[Fecha]]="",(""),(IF(Tabla1[[#This Row],[Egreso de]]="",(""),(Tabla1[[#This Row],[Precio]]))))</f>
        <v/>
      </c>
      <c r="J2444" s="4" t="str">
        <f>IF(Tabla1[[#This Row],[Fecha]]="",(""),(IF(Tabla13[[#This Row],[Ingreso en]]="",(-Tabla13[[#This Row],[Egreso de]]),(Tabla13[[#This Row],[Ingreso en]]))))</f>
        <v/>
      </c>
    </row>
    <row r="2445" spans="1:10" x14ac:dyDescent="0.3">
      <c r="A2445" s="2" t="str">
        <f>IF(Tabla1[[#This Row],[Fecha]]="",(""),(Tabla1[[#This Row],[Fecha]]))</f>
        <v/>
      </c>
      <c r="B2445" s="3" t="str">
        <f>IF(Tabla1[[#This Row],[Fecha]]="",(""),(Tabla1[[#This Row],[Tipo de Operación]]))</f>
        <v/>
      </c>
      <c r="C2445" s="19" t="str">
        <f>IF(Tabla1[[#This Row],[Fecha]]="",(""),(Tabla1[[#This Row],[Código]]))</f>
        <v/>
      </c>
      <c r="D2445" s="4" t="str">
        <f>IF(Tabla1[[#This Row],[Fecha]]="",(""),(Tabla1[[#This Row],[Rubro]]))</f>
        <v/>
      </c>
      <c r="E2445" s="4"/>
      <c r="F2445" s="4" t="str">
        <f>IF(Tabla1[[#This Row],[Fecha]]="",(""),(Tabla1[[#This Row],[Precio]]))</f>
        <v/>
      </c>
      <c r="G2445" s="4" t="str">
        <f>IF(Tabla1[[#This Row],[Fecha]]="",(""),(Tabla1[[#This Row],[Medio de Pago]]))</f>
        <v/>
      </c>
      <c r="H2445" s="4" t="str">
        <f>IF(Tabla1[[#This Row],[Fecha]]="",(""),(IF(Tabla1[[#This Row],[Ingreso en]]="",(""),(Tabla1[[#This Row],[Precio]]))))</f>
        <v/>
      </c>
      <c r="I2445" s="5" t="str">
        <f>IF(Tabla1[[#This Row],[Fecha]]="",(""),(IF(Tabla1[[#This Row],[Egreso de]]="",(""),(Tabla1[[#This Row],[Precio]]))))</f>
        <v/>
      </c>
      <c r="J2445" s="4" t="str">
        <f>IF(Tabla1[[#This Row],[Fecha]]="",(""),(IF(Tabla13[[#This Row],[Ingreso en]]="",(-Tabla13[[#This Row],[Egreso de]]),(Tabla13[[#This Row],[Ingreso en]]))))</f>
        <v/>
      </c>
    </row>
    <row r="2446" spans="1:10" x14ac:dyDescent="0.3">
      <c r="A2446" s="2" t="str">
        <f>IF(Tabla1[[#This Row],[Fecha]]="",(""),(Tabla1[[#This Row],[Fecha]]))</f>
        <v/>
      </c>
      <c r="B2446" s="3" t="str">
        <f>IF(Tabla1[[#This Row],[Fecha]]="",(""),(Tabla1[[#This Row],[Tipo de Operación]]))</f>
        <v/>
      </c>
      <c r="C2446" s="19" t="str">
        <f>IF(Tabla1[[#This Row],[Fecha]]="",(""),(Tabla1[[#This Row],[Código]]))</f>
        <v/>
      </c>
      <c r="D2446" s="4" t="str">
        <f>IF(Tabla1[[#This Row],[Fecha]]="",(""),(Tabla1[[#This Row],[Rubro]]))</f>
        <v/>
      </c>
      <c r="E2446" s="4"/>
      <c r="F2446" s="4" t="str">
        <f>IF(Tabla1[[#This Row],[Fecha]]="",(""),(Tabla1[[#This Row],[Precio]]))</f>
        <v/>
      </c>
      <c r="G2446" s="4" t="str">
        <f>IF(Tabla1[[#This Row],[Fecha]]="",(""),(Tabla1[[#This Row],[Medio de Pago]]))</f>
        <v/>
      </c>
      <c r="H2446" s="4" t="str">
        <f>IF(Tabla1[[#This Row],[Fecha]]="",(""),(IF(Tabla1[[#This Row],[Ingreso en]]="",(""),(Tabla1[[#This Row],[Precio]]))))</f>
        <v/>
      </c>
      <c r="I2446" s="5" t="str">
        <f>IF(Tabla1[[#This Row],[Fecha]]="",(""),(IF(Tabla1[[#This Row],[Egreso de]]="",(""),(Tabla1[[#This Row],[Precio]]))))</f>
        <v/>
      </c>
      <c r="J2446" s="4" t="str">
        <f>IF(Tabla1[[#This Row],[Fecha]]="",(""),(IF(Tabla13[[#This Row],[Ingreso en]]="",(-Tabla13[[#This Row],[Egreso de]]),(Tabla13[[#This Row],[Ingreso en]]))))</f>
        <v/>
      </c>
    </row>
    <row r="2447" spans="1:10" x14ac:dyDescent="0.3">
      <c r="A2447" s="2" t="str">
        <f>IF(Tabla1[[#This Row],[Fecha]]="",(""),(Tabla1[[#This Row],[Fecha]]))</f>
        <v/>
      </c>
      <c r="B2447" s="3" t="str">
        <f>IF(Tabla1[[#This Row],[Fecha]]="",(""),(Tabla1[[#This Row],[Tipo de Operación]]))</f>
        <v/>
      </c>
      <c r="C2447" s="19" t="str">
        <f>IF(Tabla1[[#This Row],[Fecha]]="",(""),(Tabla1[[#This Row],[Código]]))</f>
        <v/>
      </c>
      <c r="D2447" s="4" t="str">
        <f>IF(Tabla1[[#This Row],[Fecha]]="",(""),(Tabla1[[#This Row],[Rubro]]))</f>
        <v/>
      </c>
      <c r="E2447" s="4"/>
      <c r="F2447" s="4" t="str">
        <f>IF(Tabla1[[#This Row],[Fecha]]="",(""),(Tabla1[[#This Row],[Precio]]))</f>
        <v/>
      </c>
      <c r="G2447" s="4" t="str">
        <f>IF(Tabla1[[#This Row],[Fecha]]="",(""),(Tabla1[[#This Row],[Medio de Pago]]))</f>
        <v/>
      </c>
      <c r="H2447" s="4" t="str">
        <f>IF(Tabla1[[#This Row],[Fecha]]="",(""),(IF(Tabla1[[#This Row],[Ingreso en]]="",(""),(Tabla1[[#This Row],[Precio]]))))</f>
        <v/>
      </c>
      <c r="I2447" s="5" t="str">
        <f>IF(Tabla1[[#This Row],[Fecha]]="",(""),(IF(Tabla1[[#This Row],[Egreso de]]="",(""),(Tabla1[[#This Row],[Precio]]))))</f>
        <v/>
      </c>
      <c r="J2447" s="4" t="str">
        <f>IF(Tabla1[[#This Row],[Fecha]]="",(""),(IF(Tabla13[[#This Row],[Ingreso en]]="",(-Tabla13[[#This Row],[Egreso de]]),(Tabla13[[#This Row],[Ingreso en]]))))</f>
        <v/>
      </c>
    </row>
    <row r="2448" spans="1:10" x14ac:dyDescent="0.3">
      <c r="A2448" s="2" t="str">
        <f>IF(Tabla1[[#This Row],[Fecha]]="",(""),(Tabla1[[#This Row],[Fecha]]))</f>
        <v/>
      </c>
      <c r="B2448" s="3" t="str">
        <f>IF(Tabla1[[#This Row],[Fecha]]="",(""),(Tabla1[[#This Row],[Tipo de Operación]]))</f>
        <v/>
      </c>
      <c r="C2448" s="19" t="str">
        <f>IF(Tabla1[[#This Row],[Fecha]]="",(""),(Tabla1[[#This Row],[Código]]))</f>
        <v/>
      </c>
      <c r="D2448" s="4" t="str">
        <f>IF(Tabla1[[#This Row],[Fecha]]="",(""),(Tabla1[[#This Row],[Rubro]]))</f>
        <v/>
      </c>
      <c r="E2448" s="4"/>
      <c r="F2448" s="4" t="str">
        <f>IF(Tabla1[[#This Row],[Fecha]]="",(""),(Tabla1[[#This Row],[Precio]]))</f>
        <v/>
      </c>
      <c r="G2448" s="4" t="str">
        <f>IF(Tabla1[[#This Row],[Fecha]]="",(""),(Tabla1[[#This Row],[Medio de Pago]]))</f>
        <v/>
      </c>
      <c r="H2448" s="4" t="str">
        <f>IF(Tabla1[[#This Row],[Fecha]]="",(""),(IF(Tabla1[[#This Row],[Ingreso en]]="",(""),(Tabla1[[#This Row],[Precio]]))))</f>
        <v/>
      </c>
      <c r="I2448" s="5" t="str">
        <f>IF(Tabla1[[#This Row],[Fecha]]="",(""),(IF(Tabla1[[#This Row],[Egreso de]]="",(""),(Tabla1[[#This Row],[Precio]]))))</f>
        <v/>
      </c>
      <c r="J2448" s="4" t="str">
        <f>IF(Tabla1[[#This Row],[Fecha]]="",(""),(IF(Tabla13[[#This Row],[Ingreso en]]="",(-Tabla13[[#This Row],[Egreso de]]),(Tabla13[[#This Row],[Ingreso en]]))))</f>
        <v/>
      </c>
    </row>
    <row r="2449" spans="1:10" x14ac:dyDescent="0.3">
      <c r="A2449" s="2" t="str">
        <f>IF(Tabla1[[#This Row],[Fecha]]="",(""),(Tabla1[[#This Row],[Fecha]]))</f>
        <v/>
      </c>
      <c r="B2449" s="3" t="str">
        <f>IF(Tabla1[[#This Row],[Fecha]]="",(""),(Tabla1[[#This Row],[Tipo de Operación]]))</f>
        <v/>
      </c>
      <c r="C2449" s="19" t="str">
        <f>IF(Tabla1[[#This Row],[Fecha]]="",(""),(Tabla1[[#This Row],[Código]]))</f>
        <v/>
      </c>
      <c r="D2449" s="4" t="str">
        <f>IF(Tabla1[[#This Row],[Fecha]]="",(""),(Tabla1[[#This Row],[Rubro]]))</f>
        <v/>
      </c>
      <c r="E2449" s="4"/>
      <c r="F2449" s="4" t="str">
        <f>IF(Tabla1[[#This Row],[Fecha]]="",(""),(Tabla1[[#This Row],[Precio]]))</f>
        <v/>
      </c>
      <c r="G2449" s="4" t="str">
        <f>IF(Tabla1[[#This Row],[Fecha]]="",(""),(Tabla1[[#This Row],[Medio de Pago]]))</f>
        <v/>
      </c>
      <c r="H2449" s="4" t="str">
        <f>IF(Tabla1[[#This Row],[Fecha]]="",(""),(IF(Tabla1[[#This Row],[Ingreso en]]="",(""),(Tabla1[[#This Row],[Precio]]))))</f>
        <v/>
      </c>
      <c r="I2449" s="5" t="str">
        <f>IF(Tabla1[[#This Row],[Fecha]]="",(""),(IF(Tabla1[[#This Row],[Egreso de]]="",(""),(Tabla1[[#This Row],[Precio]]))))</f>
        <v/>
      </c>
      <c r="J2449" s="4" t="str">
        <f>IF(Tabla1[[#This Row],[Fecha]]="",(""),(IF(Tabla13[[#This Row],[Ingreso en]]="",(-Tabla13[[#This Row],[Egreso de]]),(Tabla13[[#This Row],[Ingreso en]]))))</f>
        <v/>
      </c>
    </row>
    <row r="2450" spans="1:10" x14ac:dyDescent="0.3">
      <c r="A2450" s="2" t="str">
        <f>IF(Tabla1[[#This Row],[Fecha]]="",(""),(Tabla1[[#This Row],[Fecha]]))</f>
        <v/>
      </c>
      <c r="B2450" s="3" t="str">
        <f>IF(Tabla1[[#This Row],[Fecha]]="",(""),(Tabla1[[#This Row],[Tipo de Operación]]))</f>
        <v/>
      </c>
      <c r="C2450" s="19" t="str">
        <f>IF(Tabla1[[#This Row],[Fecha]]="",(""),(Tabla1[[#This Row],[Código]]))</f>
        <v/>
      </c>
      <c r="D2450" s="4" t="str">
        <f>IF(Tabla1[[#This Row],[Fecha]]="",(""),(Tabla1[[#This Row],[Rubro]]))</f>
        <v/>
      </c>
      <c r="E2450" s="4"/>
      <c r="F2450" s="4" t="str">
        <f>IF(Tabla1[[#This Row],[Fecha]]="",(""),(Tabla1[[#This Row],[Precio]]))</f>
        <v/>
      </c>
      <c r="G2450" s="4" t="str">
        <f>IF(Tabla1[[#This Row],[Fecha]]="",(""),(Tabla1[[#This Row],[Medio de Pago]]))</f>
        <v/>
      </c>
      <c r="H2450" s="4" t="str">
        <f>IF(Tabla1[[#This Row],[Fecha]]="",(""),(IF(Tabla1[[#This Row],[Ingreso en]]="",(""),(Tabla1[[#This Row],[Precio]]))))</f>
        <v/>
      </c>
      <c r="I2450" s="5" t="str">
        <f>IF(Tabla1[[#This Row],[Fecha]]="",(""),(IF(Tabla1[[#This Row],[Egreso de]]="",(""),(Tabla1[[#This Row],[Precio]]))))</f>
        <v/>
      </c>
      <c r="J2450" s="4" t="str">
        <f>IF(Tabla1[[#This Row],[Fecha]]="",(""),(IF(Tabla13[[#This Row],[Ingreso en]]="",(-Tabla13[[#This Row],[Egreso de]]),(Tabla13[[#This Row],[Ingreso en]]))))</f>
        <v/>
      </c>
    </row>
    <row r="2451" spans="1:10" x14ac:dyDescent="0.3">
      <c r="A2451" s="2" t="str">
        <f>IF(Tabla1[[#This Row],[Fecha]]="",(""),(Tabla1[[#This Row],[Fecha]]))</f>
        <v/>
      </c>
      <c r="B2451" s="3" t="str">
        <f>IF(Tabla1[[#This Row],[Fecha]]="",(""),(Tabla1[[#This Row],[Tipo de Operación]]))</f>
        <v/>
      </c>
      <c r="C2451" s="19" t="str">
        <f>IF(Tabla1[[#This Row],[Fecha]]="",(""),(Tabla1[[#This Row],[Código]]))</f>
        <v/>
      </c>
      <c r="D2451" s="4" t="str">
        <f>IF(Tabla1[[#This Row],[Fecha]]="",(""),(Tabla1[[#This Row],[Rubro]]))</f>
        <v/>
      </c>
      <c r="E2451" s="4"/>
      <c r="F2451" s="4" t="str">
        <f>IF(Tabla1[[#This Row],[Fecha]]="",(""),(Tabla1[[#This Row],[Precio]]))</f>
        <v/>
      </c>
      <c r="G2451" s="4" t="str">
        <f>IF(Tabla1[[#This Row],[Fecha]]="",(""),(Tabla1[[#This Row],[Medio de Pago]]))</f>
        <v/>
      </c>
      <c r="H2451" s="4" t="str">
        <f>IF(Tabla1[[#This Row],[Fecha]]="",(""),(IF(Tabla1[[#This Row],[Ingreso en]]="",(""),(Tabla1[[#This Row],[Precio]]))))</f>
        <v/>
      </c>
      <c r="I2451" s="5" t="str">
        <f>IF(Tabla1[[#This Row],[Fecha]]="",(""),(IF(Tabla1[[#This Row],[Egreso de]]="",(""),(Tabla1[[#This Row],[Precio]]))))</f>
        <v/>
      </c>
      <c r="J2451" s="4" t="str">
        <f>IF(Tabla1[[#This Row],[Fecha]]="",(""),(IF(Tabla13[[#This Row],[Ingreso en]]="",(-Tabla13[[#This Row],[Egreso de]]),(Tabla13[[#This Row],[Ingreso en]]))))</f>
        <v/>
      </c>
    </row>
    <row r="2452" spans="1:10" x14ac:dyDescent="0.3">
      <c r="A2452" s="2" t="str">
        <f>IF(Tabla1[[#This Row],[Fecha]]="",(""),(Tabla1[[#This Row],[Fecha]]))</f>
        <v/>
      </c>
      <c r="B2452" s="3" t="str">
        <f>IF(Tabla1[[#This Row],[Fecha]]="",(""),(Tabla1[[#This Row],[Tipo de Operación]]))</f>
        <v/>
      </c>
      <c r="C2452" s="19" t="str">
        <f>IF(Tabla1[[#This Row],[Fecha]]="",(""),(Tabla1[[#This Row],[Código]]))</f>
        <v/>
      </c>
      <c r="D2452" s="4" t="str">
        <f>IF(Tabla1[[#This Row],[Fecha]]="",(""),(Tabla1[[#This Row],[Rubro]]))</f>
        <v/>
      </c>
      <c r="E2452" s="4"/>
      <c r="F2452" s="4" t="str">
        <f>IF(Tabla1[[#This Row],[Fecha]]="",(""),(Tabla1[[#This Row],[Precio]]))</f>
        <v/>
      </c>
      <c r="G2452" s="4" t="str">
        <f>IF(Tabla1[[#This Row],[Fecha]]="",(""),(Tabla1[[#This Row],[Medio de Pago]]))</f>
        <v/>
      </c>
      <c r="H2452" s="4" t="str">
        <f>IF(Tabla1[[#This Row],[Fecha]]="",(""),(IF(Tabla1[[#This Row],[Ingreso en]]="",(""),(Tabla1[[#This Row],[Precio]]))))</f>
        <v/>
      </c>
      <c r="I2452" s="5" t="str">
        <f>IF(Tabla1[[#This Row],[Fecha]]="",(""),(IF(Tabla1[[#This Row],[Egreso de]]="",(""),(Tabla1[[#This Row],[Precio]]))))</f>
        <v/>
      </c>
      <c r="J2452" s="4" t="str">
        <f>IF(Tabla1[[#This Row],[Fecha]]="",(""),(IF(Tabla13[[#This Row],[Ingreso en]]="",(-Tabla13[[#This Row],[Egreso de]]),(Tabla13[[#This Row],[Ingreso en]]))))</f>
        <v/>
      </c>
    </row>
    <row r="2453" spans="1:10" x14ac:dyDescent="0.3">
      <c r="A2453" s="2" t="str">
        <f>IF(Tabla1[[#This Row],[Fecha]]="",(""),(Tabla1[[#This Row],[Fecha]]))</f>
        <v/>
      </c>
      <c r="B2453" s="3" t="str">
        <f>IF(Tabla1[[#This Row],[Fecha]]="",(""),(Tabla1[[#This Row],[Tipo de Operación]]))</f>
        <v/>
      </c>
      <c r="C2453" s="19" t="str">
        <f>IF(Tabla1[[#This Row],[Fecha]]="",(""),(Tabla1[[#This Row],[Código]]))</f>
        <v/>
      </c>
      <c r="D2453" s="4" t="str">
        <f>IF(Tabla1[[#This Row],[Fecha]]="",(""),(Tabla1[[#This Row],[Rubro]]))</f>
        <v/>
      </c>
      <c r="E2453" s="4"/>
      <c r="F2453" s="4" t="str">
        <f>IF(Tabla1[[#This Row],[Fecha]]="",(""),(Tabla1[[#This Row],[Precio]]))</f>
        <v/>
      </c>
      <c r="G2453" s="4" t="str">
        <f>IF(Tabla1[[#This Row],[Fecha]]="",(""),(Tabla1[[#This Row],[Medio de Pago]]))</f>
        <v/>
      </c>
      <c r="H2453" s="4" t="str">
        <f>IF(Tabla1[[#This Row],[Fecha]]="",(""),(IF(Tabla1[[#This Row],[Ingreso en]]="",(""),(Tabla1[[#This Row],[Precio]]))))</f>
        <v/>
      </c>
      <c r="I2453" s="5" t="str">
        <f>IF(Tabla1[[#This Row],[Fecha]]="",(""),(IF(Tabla1[[#This Row],[Egreso de]]="",(""),(Tabla1[[#This Row],[Precio]]))))</f>
        <v/>
      </c>
      <c r="J2453" s="4" t="str">
        <f>IF(Tabla1[[#This Row],[Fecha]]="",(""),(IF(Tabla13[[#This Row],[Ingreso en]]="",(-Tabla13[[#This Row],[Egreso de]]),(Tabla13[[#This Row],[Ingreso en]]))))</f>
        <v/>
      </c>
    </row>
    <row r="2454" spans="1:10" x14ac:dyDescent="0.3">
      <c r="A2454" s="2" t="str">
        <f>IF(Tabla1[[#This Row],[Fecha]]="",(""),(Tabla1[[#This Row],[Fecha]]))</f>
        <v/>
      </c>
      <c r="B2454" s="3" t="str">
        <f>IF(Tabla1[[#This Row],[Fecha]]="",(""),(Tabla1[[#This Row],[Tipo de Operación]]))</f>
        <v/>
      </c>
      <c r="C2454" s="19" t="str">
        <f>IF(Tabla1[[#This Row],[Fecha]]="",(""),(Tabla1[[#This Row],[Código]]))</f>
        <v/>
      </c>
      <c r="D2454" s="4" t="str">
        <f>IF(Tabla1[[#This Row],[Fecha]]="",(""),(Tabla1[[#This Row],[Rubro]]))</f>
        <v/>
      </c>
      <c r="E2454" s="4"/>
      <c r="F2454" s="4" t="str">
        <f>IF(Tabla1[[#This Row],[Fecha]]="",(""),(Tabla1[[#This Row],[Precio]]))</f>
        <v/>
      </c>
      <c r="G2454" s="4" t="str">
        <f>IF(Tabla1[[#This Row],[Fecha]]="",(""),(Tabla1[[#This Row],[Medio de Pago]]))</f>
        <v/>
      </c>
      <c r="H2454" s="4" t="str">
        <f>IF(Tabla1[[#This Row],[Fecha]]="",(""),(IF(Tabla1[[#This Row],[Ingreso en]]="",(""),(Tabla1[[#This Row],[Precio]]))))</f>
        <v/>
      </c>
      <c r="I2454" s="5" t="str">
        <f>IF(Tabla1[[#This Row],[Fecha]]="",(""),(IF(Tabla1[[#This Row],[Egreso de]]="",(""),(Tabla1[[#This Row],[Precio]]))))</f>
        <v/>
      </c>
      <c r="J2454" s="4" t="str">
        <f>IF(Tabla1[[#This Row],[Fecha]]="",(""),(IF(Tabla13[[#This Row],[Ingreso en]]="",(-Tabla13[[#This Row],[Egreso de]]),(Tabla13[[#This Row],[Ingreso en]]))))</f>
        <v/>
      </c>
    </row>
    <row r="2455" spans="1:10" x14ac:dyDescent="0.3">
      <c r="A2455" s="2" t="str">
        <f>IF(Tabla1[[#This Row],[Fecha]]="",(""),(Tabla1[[#This Row],[Fecha]]))</f>
        <v/>
      </c>
      <c r="B2455" s="3" t="str">
        <f>IF(Tabla1[[#This Row],[Fecha]]="",(""),(Tabla1[[#This Row],[Tipo de Operación]]))</f>
        <v/>
      </c>
      <c r="C2455" s="19" t="str">
        <f>IF(Tabla1[[#This Row],[Fecha]]="",(""),(Tabla1[[#This Row],[Código]]))</f>
        <v/>
      </c>
      <c r="D2455" s="4" t="str">
        <f>IF(Tabla1[[#This Row],[Fecha]]="",(""),(Tabla1[[#This Row],[Rubro]]))</f>
        <v/>
      </c>
      <c r="E2455" s="4"/>
      <c r="F2455" s="4" t="str">
        <f>IF(Tabla1[[#This Row],[Fecha]]="",(""),(Tabla1[[#This Row],[Precio]]))</f>
        <v/>
      </c>
      <c r="G2455" s="4" t="str">
        <f>IF(Tabla1[[#This Row],[Fecha]]="",(""),(Tabla1[[#This Row],[Medio de Pago]]))</f>
        <v/>
      </c>
      <c r="H2455" s="4" t="str">
        <f>IF(Tabla1[[#This Row],[Fecha]]="",(""),(IF(Tabla1[[#This Row],[Ingreso en]]="",(""),(Tabla1[[#This Row],[Precio]]))))</f>
        <v/>
      </c>
      <c r="I2455" s="5" t="str">
        <f>IF(Tabla1[[#This Row],[Fecha]]="",(""),(IF(Tabla1[[#This Row],[Egreso de]]="",(""),(Tabla1[[#This Row],[Precio]]))))</f>
        <v/>
      </c>
      <c r="J2455" s="4" t="str">
        <f>IF(Tabla1[[#This Row],[Fecha]]="",(""),(IF(Tabla13[[#This Row],[Ingreso en]]="",(-Tabla13[[#This Row],[Egreso de]]),(Tabla13[[#This Row],[Ingreso en]]))))</f>
        <v/>
      </c>
    </row>
    <row r="2456" spans="1:10" x14ac:dyDescent="0.3">
      <c r="A2456" s="2" t="str">
        <f>IF(Tabla1[[#This Row],[Fecha]]="",(""),(Tabla1[[#This Row],[Fecha]]))</f>
        <v/>
      </c>
      <c r="B2456" s="3" t="str">
        <f>IF(Tabla1[[#This Row],[Fecha]]="",(""),(Tabla1[[#This Row],[Tipo de Operación]]))</f>
        <v/>
      </c>
      <c r="C2456" s="19" t="str">
        <f>IF(Tabla1[[#This Row],[Fecha]]="",(""),(Tabla1[[#This Row],[Código]]))</f>
        <v/>
      </c>
      <c r="D2456" s="4" t="str">
        <f>IF(Tabla1[[#This Row],[Fecha]]="",(""),(Tabla1[[#This Row],[Rubro]]))</f>
        <v/>
      </c>
      <c r="E2456" s="4"/>
      <c r="F2456" s="4" t="str">
        <f>IF(Tabla1[[#This Row],[Fecha]]="",(""),(Tabla1[[#This Row],[Precio]]))</f>
        <v/>
      </c>
      <c r="G2456" s="4" t="str">
        <f>IF(Tabla1[[#This Row],[Fecha]]="",(""),(Tabla1[[#This Row],[Medio de Pago]]))</f>
        <v/>
      </c>
      <c r="H2456" s="4" t="str">
        <f>IF(Tabla1[[#This Row],[Fecha]]="",(""),(IF(Tabla1[[#This Row],[Ingreso en]]="",(""),(Tabla1[[#This Row],[Precio]]))))</f>
        <v/>
      </c>
      <c r="I2456" s="5" t="str">
        <f>IF(Tabla1[[#This Row],[Fecha]]="",(""),(IF(Tabla1[[#This Row],[Egreso de]]="",(""),(Tabla1[[#This Row],[Precio]]))))</f>
        <v/>
      </c>
      <c r="J2456" s="4" t="str">
        <f>IF(Tabla1[[#This Row],[Fecha]]="",(""),(IF(Tabla13[[#This Row],[Ingreso en]]="",(-Tabla13[[#This Row],[Egreso de]]),(Tabla13[[#This Row],[Ingreso en]]))))</f>
        <v/>
      </c>
    </row>
    <row r="2457" spans="1:10" x14ac:dyDescent="0.3">
      <c r="A2457" s="2" t="str">
        <f>IF(Tabla1[[#This Row],[Fecha]]="",(""),(Tabla1[[#This Row],[Fecha]]))</f>
        <v/>
      </c>
      <c r="B2457" s="3" t="str">
        <f>IF(Tabla1[[#This Row],[Fecha]]="",(""),(Tabla1[[#This Row],[Tipo de Operación]]))</f>
        <v/>
      </c>
      <c r="C2457" s="19" t="str">
        <f>IF(Tabla1[[#This Row],[Fecha]]="",(""),(Tabla1[[#This Row],[Código]]))</f>
        <v/>
      </c>
      <c r="D2457" s="4" t="str">
        <f>IF(Tabla1[[#This Row],[Fecha]]="",(""),(Tabla1[[#This Row],[Rubro]]))</f>
        <v/>
      </c>
      <c r="E2457" s="4"/>
      <c r="F2457" s="4" t="str">
        <f>IF(Tabla1[[#This Row],[Fecha]]="",(""),(Tabla1[[#This Row],[Precio]]))</f>
        <v/>
      </c>
      <c r="G2457" s="4" t="str">
        <f>IF(Tabla1[[#This Row],[Fecha]]="",(""),(Tabla1[[#This Row],[Medio de Pago]]))</f>
        <v/>
      </c>
      <c r="H2457" s="4" t="str">
        <f>IF(Tabla1[[#This Row],[Fecha]]="",(""),(IF(Tabla1[[#This Row],[Ingreso en]]="",(""),(Tabla1[[#This Row],[Precio]]))))</f>
        <v/>
      </c>
      <c r="I2457" s="5" t="str">
        <f>IF(Tabla1[[#This Row],[Fecha]]="",(""),(IF(Tabla1[[#This Row],[Egreso de]]="",(""),(Tabla1[[#This Row],[Precio]]))))</f>
        <v/>
      </c>
      <c r="J2457" s="4" t="str">
        <f>IF(Tabla1[[#This Row],[Fecha]]="",(""),(IF(Tabla13[[#This Row],[Ingreso en]]="",(-Tabla13[[#This Row],[Egreso de]]),(Tabla13[[#This Row],[Ingreso en]]))))</f>
        <v/>
      </c>
    </row>
    <row r="2458" spans="1:10" x14ac:dyDescent="0.3">
      <c r="A2458" s="2" t="str">
        <f>IF(Tabla1[[#This Row],[Fecha]]="",(""),(Tabla1[[#This Row],[Fecha]]))</f>
        <v/>
      </c>
      <c r="B2458" s="3" t="str">
        <f>IF(Tabla1[[#This Row],[Fecha]]="",(""),(Tabla1[[#This Row],[Tipo de Operación]]))</f>
        <v/>
      </c>
      <c r="C2458" s="19" t="str">
        <f>IF(Tabla1[[#This Row],[Fecha]]="",(""),(Tabla1[[#This Row],[Código]]))</f>
        <v/>
      </c>
      <c r="D2458" s="4" t="str">
        <f>IF(Tabla1[[#This Row],[Fecha]]="",(""),(Tabla1[[#This Row],[Rubro]]))</f>
        <v/>
      </c>
      <c r="E2458" s="4"/>
      <c r="F2458" s="4" t="str">
        <f>IF(Tabla1[[#This Row],[Fecha]]="",(""),(Tabla1[[#This Row],[Precio]]))</f>
        <v/>
      </c>
      <c r="G2458" s="4" t="str">
        <f>IF(Tabla1[[#This Row],[Fecha]]="",(""),(Tabla1[[#This Row],[Medio de Pago]]))</f>
        <v/>
      </c>
      <c r="H2458" s="4" t="str">
        <f>IF(Tabla1[[#This Row],[Fecha]]="",(""),(IF(Tabla1[[#This Row],[Ingreso en]]="",(""),(Tabla1[[#This Row],[Precio]]))))</f>
        <v/>
      </c>
      <c r="I2458" s="5" t="str">
        <f>IF(Tabla1[[#This Row],[Fecha]]="",(""),(IF(Tabla1[[#This Row],[Egreso de]]="",(""),(Tabla1[[#This Row],[Precio]]))))</f>
        <v/>
      </c>
      <c r="J2458" s="4" t="str">
        <f>IF(Tabla1[[#This Row],[Fecha]]="",(""),(IF(Tabla13[[#This Row],[Ingreso en]]="",(-Tabla13[[#This Row],[Egreso de]]),(Tabla13[[#This Row],[Ingreso en]]))))</f>
        <v/>
      </c>
    </row>
    <row r="2459" spans="1:10" x14ac:dyDescent="0.3">
      <c r="A2459" s="2" t="str">
        <f>IF(Tabla1[[#This Row],[Fecha]]="",(""),(Tabla1[[#This Row],[Fecha]]))</f>
        <v/>
      </c>
      <c r="B2459" s="3" t="str">
        <f>IF(Tabla1[[#This Row],[Fecha]]="",(""),(Tabla1[[#This Row],[Tipo de Operación]]))</f>
        <v/>
      </c>
      <c r="C2459" s="19" t="str">
        <f>IF(Tabla1[[#This Row],[Fecha]]="",(""),(Tabla1[[#This Row],[Código]]))</f>
        <v/>
      </c>
      <c r="D2459" s="4" t="str">
        <f>IF(Tabla1[[#This Row],[Fecha]]="",(""),(Tabla1[[#This Row],[Rubro]]))</f>
        <v/>
      </c>
      <c r="E2459" s="4"/>
      <c r="F2459" s="4" t="str">
        <f>IF(Tabla1[[#This Row],[Fecha]]="",(""),(Tabla1[[#This Row],[Precio]]))</f>
        <v/>
      </c>
      <c r="G2459" s="4" t="str">
        <f>IF(Tabla1[[#This Row],[Fecha]]="",(""),(Tabla1[[#This Row],[Medio de Pago]]))</f>
        <v/>
      </c>
      <c r="H2459" s="4" t="str">
        <f>IF(Tabla1[[#This Row],[Fecha]]="",(""),(IF(Tabla1[[#This Row],[Ingreso en]]="",(""),(Tabla1[[#This Row],[Precio]]))))</f>
        <v/>
      </c>
      <c r="I2459" s="5" t="str">
        <f>IF(Tabla1[[#This Row],[Fecha]]="",(""),(IF(Tabla1[[#This Row],[Egreso de]]="",(""),(Tabla1[[#This Row],[Precio]]))))</f>
        <v/>
      </c>
      <c r="J2459" s="4" t="str">
        <f>IF(Tabla1[[#This Row],[Fecha]]="",(""),(IF(Tabla13[[#This Row],[Ingreso en]]="",(-Tabla13[[#This Row],[Egreso de]]),(Tabla13[[#This Row],[Ingreso en]]))))</f>
        <v/>
      </c>
    </row>
    <row r="2460" spans="1:10" x14ac:dyDescent="0.3">
      <c r="A2460" s="2" t="str">
        <f>IF(Tabla1[[#This Row],[Fecha]]="",(""),(Tabla1[[#This Row],[Fecha]]))</f>
        <v/>
      </c>
      <c r="B2460" s="3" t="str">
        <f>IF(Tabla1[[#This Row],[Fecha]]="",(""),(Tabla1[[#This Row],[Tipo de Operación]]))</f>
        <v/>
      </c>
      <c r="C2460" s="19" t="str">
        <f>IF(Tabla1[[#This Row],[Fecha]]="",(""),(Tabla1[[#This Row],[Código]]))</f>
        <v/>
      </c>
      <c r="D2460" s="4" t="str">
        <f>IF(Tabla1[[#This Row],[Fecha]]="",(""),(Tabla1[[#This Row],[Rubro]]))</f>
        <v/>
      </c>
      <c r="E2460" s="4"/>
      <c r="F2460" s="4" t="str">
        <f>IF(Tabla1[[#This Row],[Fecha]]="",(""),(Tabla1[[#This Row],[Precio]]))</f>
        <v/>
      </c>
      <c r="G2460" s="4" t="str">
        <f>IF(Tabla1[[#This Row],[Fecha]]="",(""),(Tabla1[[#This Row],[Medio de Pago]]))</f>
        <v/>
      </c>
      <c r="H2460" s="4" t="str">
        <f>IF(Tabla1[[#This Row],[Fecha]]="",(""),(IF(Tabla1[[#This Row],[Ingreso en]]="",(""),(Tabla1[[#This Row],[Precio]]))))</f>
        <v/>
      </c>
      <c r="I2460" s="5" t="str">
        <f>IF(Tabla1[[#This Row],[Fecha]]="",(""),(IF(Tabla1[[#This Row],[Egreso de]]="",(""),(Tabla1[[#This Row],[Precio]]))))</f>
        <v/>
      </c>
      <c r="J2460" s="4" t="str">
        <f>IF(Tabla1[[#This Row],[Fecha]]="",(""),(IF(Tabla13[[#This Row],[Ingreso en]]="",(-Tabla13[[#This Row],[Egreso de]]),(Tabla13[[#This Row],[Ingreso en]]))))</f>
        <v/>
      </c>
    </row>
    <row r="2461" spans="1:10" x14ac:dyDescent="0.3">
      <c r="A2461" s="2" t="str">
        <f>IF(Tabla1[[#This Row],[Fecha]]="",(""),(Tabla1[[#This Row],[Fecha]]))</f>
        <v/>
      </c>
      <c r="B2461" s="3" t="str">
        <f>IF(Tabla1[[#This Row],[Fecha]]="",(""),(Tabla1[[#This Row],[Tipo de Operación]]))</f>
        <v/>
      </c>
      <c r="C2461" s="19" t="str">
        <f>IF(Tabla1[[#This Row],[Fecha]]="",(""),(Tabla1[[#This Row],[Código]]))</f>
        <v/>
      </c>
      <c r="D2461" s="4" t="str">
        <f>IF(Tabla1[[#This Row],[Fecha]]="",(""),(Tabla1[[#This Row],[Rubro]]))</f>
        <v/>
      </c>
      <c r="E2461" s="4"/>
      <c r="F2461" s="4" t="str">
        <f>IF(Tabla1[[#This Row],[Fecha]]="",(""),(Tabla1[[#This Row],[Precio]]))</f>
        <v/>
      </c>
      <c r="G2461" s="4" t="str">
        <f>IF(Tabla1[[#This Row],[Fecha]]="",(""),(Tabla1[[#This Row],[Medio de Pago]]))</f>
        <v/>
      </c>
      <c r="H2461" s="4" t="str">
        <f>IF(Tabla1[[#This Row],[Fecha]]="",(""),(IF(Tabla1[[#This Row],[Ingreso en]]="",(""),(Tabla1[[#This Row],[Precio]]))))</f>
        <v/>
      </c>
      <c r="I2461" s="5" t="str">
        <f>IF(Tabla1[[#This Row],[Fecha]]="",(""),(IF(Tabla1[[#This Row],[Egreso de]]="",(""),(Tabla1[[#This Row],[Precio]]))))</f>
        <v/>
      </c>
      <c r="J2461" s="4" t="str">
        <f>IF(Tabla1[[#This Row],[Fecha]]="",(""),(IF(Tabla13[[#This Row],[Ingreso en]]="",(-Tabla13[[#This Row],[Egreso de]]),(Tabla13[[#This Row],[Ingreso en]]))))</f>
        <v/>
      </c>
    </row>
    <row r="2462" spans="1:10" x14ac:dyDescent="0.3">
      <c r="A2462" s="2" t="str">
        <f>IF(Tabla1[[#This Row],[Fecha]]="",(""),(Tabla1[[#This Row],[Fecha]]))</f>
        <v/>
      </c>
      <c r="B2462" s="3" t="str">
        <f>IF(Tabla1[[#This Row],[Fecha]]="",(""),(Tabla1[[#This Row],[Tipo de Operación]]))</f>
        <v/>
      </c>
      <c r="C2462" s="19" t="str">
        <f>IF(Tabla1[[#This Row],[Fecha]]="",(""),(Tabla1[[#This Row],[Código]]))</f>
        <v/>
      </c>
      <c r="D2462" s="4" t="str">
        <f>IF(Tabla1[[#This Row],[Fecha]]="",(""),(Tabla1[[#This Row],[Rubro]]))</f>
        <v/>
      </c>
      <c r="E2462" s="4"/>
      <c r="F2462" s="4" t="str">
        <f>IF(Tabla1[[#This Row],[Fecha]]="",(""),(Tabla1[[#This Row],[Precio]]))</f>
        <v/>
      </c>
      <c r="G2462" s="4" t="str">
        <f>IF(Tabla1[[#This Row],[Fecha]]="",(""),(Tabla1[[#This Row],[Medio de Pago]]))</f>
        <v/>
      </c>
      <c r="H2462" s="4" t="str">
        <f>IF(Tabla1[[#This Row],[Fecha]]="",(""),(IF(Tabla1[[#This Row],[Ingreso en]]="",(""),(Tabla1[[#This Row],[Precio]]))))</f>
        <v/>
      </c>
      <c r="I2462" s="5" t="str">
        <f>IF(Tabla1[[#This Row],[Fecha]]="",(""),(IF(Tabla1[[#This Row],[Egreso de]]="",(""),(Tabla1[[#This Row],[Precio]]))))</f>
        <v/>
      </c>
      <c r="J2462" s="4" t="str">
        <f>IF(Tabla1[[#This Row],[Fecha]]="",(""),(IF(Tabla13[[#This Row],[Ingreso en]]="",(-Tabla13[[#This Row],[Egreso de]]),(Tabla13[[#This Row],[Ingreso en]]))))</f>
        <v/>
      </c>
    </row>
    <row r="2463" spans="1:10" x14ac:dyDescent="0.3">
      <c r="A2463" s="2" t="str">
        <f>IF(Tabla1[[#This Row],[Fecha]]="",(""),(Tabla1[[#This Row],[Fecha]]))</f>
        <v/>
      </c>
      <c r="B2463" s="3" t="str">
        <f>IF(Tabla1[[#This Row],[Fecha]]="",(""),(Tabla1[[#This Row],[Tipo de Operación]]))</f>
        <v/>
      </c>
      <c r="C2463" s="19" t="str">
        <f>IF(Tabla1[[#This Row],[Fecha]]="",(""),(Tabla1[[#This Row],[Código]]))</f>
        <v/>
      </c>
      <c r="D2463" s="4" t="str">
        <f>IF(Tabla1[[#This Row],[Fecha]]="",(""),(Tabla1[[#This Row],[Rubro]]))</f>
        <v/>
      </c>
      <c r="E2463" s="4"/>
      <c r="F2463" s="4" t="str">
        <f>IF(Tabla1[[#This Row],[Fecha]]="",(""),(Tabla1[[#This Row],[Precio]]))</f>
        <v/>
      </c>
      <c r="G2463" s="4" t="str">
        <f>IF(Tabla1[[#This Row],[Fecha]]="",(""),(Tabla1[[#This Row],[Medio de Pago]]))</f>
        <v/>
      </c>
      <c r="H2463" s="4" t="str">
        <f>IF(Tabla1[[#This Row],[Fecha]]="",(""),(IF(Tabla1[[#This Row],[Ingreso en]]="",(""),(Tabla1[[#This Row],[Precio]]))))</f>
        <v/>
      </c>
      <c r="I2463" s="5" t="str">
        <f>IF(Tabla1[[#This Row],[Fecha]]="",(""),(IF(Tabla1[[#This Row],[Egreso de]]="",(""),(Tabla1[[#This Row],[Precio]]))))</f>
        <v/>
      </c>
      <c r="J2463" s="4" t="str">
        <f>IF(Tabla1[[#This Row],[Fecha]]="",(""),(IF(Tabla13[[#This Row],[Ingreso en]]="",(-Tabla13[[#This Row],[Egreso de]]),(Tabla13[[#This Row],[Ingreso en]]))))</f>
        <v/>
      </c>
    </row>
    <row r="2464" spans="1:10" x14ac:dyDescent="0.3">
      <c r="A2464" s="2" t="str">
        <f>IF(Tabla1[[#This Row],[Fecha]]="",(""),(Tabla1[[#This Row],[Fecha]]))</f>
        <v/>
      </c>
      <c r="B2464" s="3" t="str">
        <f>IF(Tabla1[[#This Row],[Fecha]]="",(""),(Tabla1[[#This Row],[Tipo de Operación]]))</f>
        <v/>
      </c>
      <c r="C2464" s="19" t="str">
        <f>IF(Tabla1[[#This Row],[Fecha]]="",(""),(Tabla1[[#This Row],[Código]]))</f>
        <v/>
      </c>
      <c r="D2464" s="4" t="str">
        <f>IF(Tabla1[[#This Row],[Fecha]]="",(""),(Tabla1[[#This Row],[Rubro]]))</f>
        <v/>
      </c>
      <c r="E2464" s="4"/>
      <c r="F2464" s="4" t="str">
        <f>IF(Tabla1[[#This Row],[Fecha]]="",(""),(Tabla1[[#This Row],[Precio]]))</f>
        <v/>
      </c>
      <c r="G2464" s="4" t="str">
        <f>IF(Tabla1[[#This Row],[Fecha]]="",(""),(Tabla1[[#This Row],[Medio de Pago]]))</f>
        <v/>
      </c>
      <c r="H2464" s="4" t="str">
        <f>IF(Tabla1[[#This Row],[Fecha]]="",(""),(IF(Tabla1[[#This Row],[Ingreso en]]="",(""),(Tabla1[[#This Row],[Precio]]))))</f>
        <v/>
      </c>
      <c r="I2464" s="5" t="str">
        <f>IF(Tabla1[[#This Row],[Fecha]]="",(""),(IF(Tabla1[[#This Row],[Egreso de]]="",(""),(Tabla1[[#This Row],[Precio]]))))</f>
        <v/>
      </c>
      <c r="J2464" s="4" t="str">
        <f>IF(Tabla1[[#This Row],[Fecha]]="",(""),(IF(Tabla13[[#This Row],[Ingreso en]]="",(-Tabla13[[#This Row],[Egreso de]]),(Tabla13[[#This Row],[Ingreso en]]))))</f>
        <v/>
      </c>
    </row>
    <row r="2465" spans="1:10" x14ac:dyDescent="0.3">
      <c r="A2465" s="2" t="str">
        <f>IF(Tabla1[[#This Row],[Fecha]]="",(""),(Tabla1[[#This Row],[Fecha]]))</f>
        <v/>
      </c>
      <c r="B2465" s="3" t="str">
        <f>IF(Tabla1[[#This Row],[Fecha]]="",(""),(Tabla1[[#This Row],[Tipo de Operación]]))</f>
        <v/>
      </c>
      <c r="C2465" s="19" t="str">
        <f>IF(Tabla1[[#This Row],[Fecha]]="",(""),(Tabla1[[#This Row],[Código]]))</f>
        <v/>
      </c>
      <c r="D2465" s="4" t="str">
        <f>IF(Tabla1[[#This Row],[Fecha]]="",(""),(Tabla1[[#This Row],[Rubro]]))</f>
        <v/>
      </c>
      <c r="E2465" s="4"/>
      <c r="F2465" s="4" t="str">
        <f>IF(Tabla1[[#This Row],[Fecha]]="",(""),(Tabla1[[#This Row],[Precio]]))</f>
        <v/>
      </c>
      <c r="G2465" s="4" t="str">
        <f>IF(Tabla1[[#This Row],[Fecha]]="",(""),(Tabla1[[#This Row],[Medio de Pago]]))</f>
        <v/>
      </c>
      <c r="H2465" s="4" t="str">
        <f>IF(Tabla1[[#This Row],[Fecha]]="",(""),(IF(Tabla1[[#This Row],[Ingreso en]]="",(""),(Tabla1[[#This Row],[Precio]]))))</f>
        <v/>
      </c>
      <c r="I2465" s="5" t="str">
        <f>IF(Tabla1[[#This Row],[Fecha]]="",(""),(IF(Tabla1[[#This Row],[Egreso de]]="",(""),(Tabla1[[#This Row],[Precio]]))))</f>
        <v/>
      </c>
      <c r="J2465" s="4" t="str">
        <f>IF(Tabla1[[#This Row],[Fecha]]="",(""),(IF(Tabla13[[#This Row],[Ingreso en]]="",(-Tabla13[[#This Row],[Egreso de]]),(Tabla13[[#This Row],[Ingreso en]]))))</f>
        <v/>
      </c>
    </row>
    <row r="2466" spans="1:10" x14ac:dyDescent="0.3">
      <c r="A2466" s="2" t="str">
        <f>IF(Tabla1[[#This Row],[Fecha]]="",(""),(Tabla1[[#This Row],[Fecha]]))</f>
        <v/>
      </c>
      <c r="B2466" s="3" t="str">
        <f>IF(Tabla1[[#This Row],[Fecha]]="",(""),(Tabla1[[#This Row],[Tipo de Operación]]))</f>
        <v/>
      </c>
      <c r="C2466" s="19" t="str">
        <f>IF(Tabla1[[#This Row],[Fecha]]="",(""),(Tabla1[[#This Row],[Código]]))</f>
        <v/>
      </c>
      <c r="D2466" s="4" t="str">
        <f>IF(Tabla1[[#This Row],[Fecha]]="",(""),(Tabla1[[#This Row],[Rubro]]))</f>
        <v/>
      </c>
      <c r="E2466" s="4"/>
      <c r="F2466" s="4" t="str">
        <f>IF(Tabla1[[#This Row],[Fecha]]="",(""),(Tabla1[[#This Row],[Precio]]))</f>
        <v/>
      </c>
      <c r="G2466" s="4" t="str">
        <f>IF(Tabla1[[#This Row],[Fecha]]="",(""),(Tabla1[[#This Row],[Medio de Pago]]))</f>
        <v/>
      </c>
      <c r="H2466" s="4" t="str">
        <f>IF(Tabla1[[#This Row],[Fecha]]="",(""),(IF(Tabla1[[#This Row],[Ingreso en]]="",(""),(Tabla1[[#This Row],[Precio]]))))</f>
        <v/>
      </c>
      <c r="I2466" s="5" t="str">
        <f>IF(Tabla1[[#This Row],[Fecha]]="",(""),(IF(Tabla1[[#This Row],[Egreso de]]="",(""),(Tabla1[[#This Row],[Precio]]))))</f>
        <v/>
      </c>
      <c r="J2466" s="4" t="str">
        <f>IF(Tabla1[[#This Row],[Fecha]]="",(""),(IF(Tabla13[[#This Row],[Ingreso en]]="",(-Tabla13[[#This Row],[Egreso de]]),(Tabla13[[#This Row],[Ingreso en]]))))</f>
        <v/>
      </c>
    </row>
    <row r="2467" spans="1:10" x14ac:dyDescent="0.3">
      <c r="A2467" s="2" t="str">
        <f>IF(Tabla1[[#This Row],[Fecha]]="",(""),(Tabla1[[#This Row],[Fecha]]))</f>
        <v/>
      </c>
      <c r="B2467" s="3" t="str">
        <f>IF(Tabla1[[#This Row],[Fecha]]="",(""),(Tabla1[[#This Row],[Tipo de Operación]]))</f>
        <v/>
      </c>
      <c r="C2467" s="19" t="str">
        <f>IF(Tabla1[[#This Row],[Fecha]]="",(""),(Tabla1[[#This Row],[Código]]))</f>
        <v/>
      </c>
      <c r="D2467" s="4" t="str">
        <f>IF(Tabla1[[#This Row],[Fecha]]="",(""),(Tabla1[[#This Row],[Rubro]]))</f>
        <v/>
      </c>
      <c r="E2467" s="4"/>
      <c r="F2467" s="4" t="str">
        <f>IF(Tabla1[[#This Row],[Fecha]]="",(""),(Tabla1[[#This Row],[Precio]]))</f>
        <v/>
      </c>
      <c r="G2467" s="4" t="str">
        <f>IF(Tabla1[[#This Row],[Fecha]]="",(""),(Tabla1[[#This Row],[Medio de Pago]]))</f>
        <v/>
      </c>
      <c r="H2467" s="4" t="str">
        <f>IF(Tabla1[[#This Row],[Fecha]]="",(""),(IF(Tabla1[[#This Row],[Ingreso en]]="",(""),(Tabla1[[#This Row],[Precio]]))))</f>
        <v/>
      </c>
      <c r="I2467" s="5" t="str">
        <f>IF(Tabla1[[#This Row],[Fecha]]="",(""),(IF(Tabla1[[#This Row],[Egreso de]]="",(""),(Tabla1[[#This Row],[Precio]]))))</f>
        <v/>
      </c>
      <c r="J2467" s="4" t="str">
        <f>IF(Tabla1[[#This Row],[Fecha]]="",(""),(IF(Tabla13[[#This Row],[Ingreso en]]="",(-Tabla13[[#This Row],[Egreso de]]),(Tabla13[[#This Row],[Ingreso en]]))))</f>
        <v/>
      </c>
    </row>
    <row r="2468" spans="1:10" x14ac:dyDescent="0.3">
      <c r="A2468" s="2" t="str">
        <f>IF(Tabla1[[#This Row],[Fecha]]="",(""),(Tabla1[[#This Row],[Fecha]]))</f>
        <v/>
      </c>
      <c r="B2468" s="3" t="str">
        <f>IF(Tabla1[[#This Row],[Fecha]]="",(""),(Tabla1[[#This Row],[Tipo de Operación]]))</f>
        <v/>
      </c>
      <c r="C2468" s="19" t="str">
        <f>IF(Tabla1[[#This Row],[Fecha]]="",(""),(Tabla1[[#This Row],[Código]]))</f>
        <v/>
      </c>
      <c r="D2468" s="4" t="str">
        <f>IF(Tabla1[[#This Row],[Fecha]]="",(""),(Tabla1[[#This Row],[Rubro]]))</f>
        <v/>
      </c>
      <c r="E2468" s="4"/>
      <c r="F2468" s="4" t="str">
        <f>IF(Tabla1[[#This Row],[Fecha]]="",(""),(Tabla1[[#This Row],[Precio]]))</f>
        <v/>
      </c>
      <c r="G2468" s="4" t="str">
        <f>IF(Tabla1[[#This Row],[Fecha]]="",(""),(Tabla1[[#This Row],[Medio de Pago]]))</f>
        <v/>
      </c>
      <c r="H2468" s="4" t="str">
        <f>IF(Tabla1[[#This Row],[Fecha]]="",(""),(IF(Tabla1[[#This Row],[Ingreso en]]="",(""),(Tabla1[[#This Row],[Precio]]))))</f>
        <v/>
      </c>
      <c r="I2468" s="5" t="str">
        <f>IF(Tabla1[[#This Row],[Fecha]]="",(""),(IF(Tabla1[[#This Row],[Egreso de]]="",(""),(Tabla1[[#This Row],[Precio]]))))</f>
        <v/>
      </c>
      <c r="J2468" s="4" t="str">
        <f>IF(Tabla1[[#This Row],[Fecha]]="",(""),(IF(Tabla13[[#This Row],[Ingreso en]]="",(-Tabla13[[#This Row],[Egreso de]]),(Tabla13[[#This Row],[Ingreso en]]))))</f>
        <v/>
      </c>
    </row>
    <row r="2469" spans="1:10" x14ac:dyDescent="0.3">
      <c r="A2469" s="2" t="str">
        <f>IF(Tabla1[[#This Row],[Fecha]]="",(""),(Tabla1[[#This Row],[Fecha]]))</f>
        <v/>
      </c>
      <c r="B2469" s="3" t="str">
        <f>IF(Tabla1[[#This Row],[Fecha]]="",(""),(Tabla1[[#This Row],[Tipo de Operación]]))</f>
        <v/>
      </c>
      <c r="C2469" s="19" t="str">
        <f>IF(Tabla1[[#This Row],[Fecha]]="",(""),(Tabla1[[#This Row],[Código]]))</f>
        <v/>
      </c>
      <c r="D2469" s="4" t="str">
        <f>IF(Tabla1[[#This Row],[Fecha]]="",(""),(Tabla1[[#This Row],[Rubro]]))</f>
        <v/>
      </c>
      <c r="E2469" s="4"/>
      <c r="F2469" s="4" t="str">
        <f>IF(Tabla1[[#This Row],[Fecha]]="",(""),(Tabla1[[#This Row],[Precio]]))</f>
        <v/>
      </c>
      <c r="G2469" s="4" t="str">
        <f>IF(Tabla1[[#This Row],[Fecha]]="",(""),(Tabla1[[#This Row],[Medio de Pago]]))</f>
        <v/>
      </c>
      <c r="H2469" s="4" t="str">
        <f>IF(Tabla1[[#This Row],[Fecha]]="",(""),(IF(Tabla1[[#This Row],[Ingreso en]]="",(""),(Tabla1[[#This Row],[Precio]]))))</f>
        <v/>
      </c>
      <c r="I2469" s="5" t="str">
        <f>IF(Tabla1[[#This Row],[Fecha]]="",(""),(IF(Tabla1[[#This Row],[Egreso de]]="",(""),(Tabla1[[#This Row],[Precio]]))))</f>
        <v/>
      </c>
      <c r="J2469" s="4" t="str">
        <f>IF(Tabla1[[#This Row],[Fecha]]="",(""),(IF(Tabla13[[#This Row],[Ingreso en]]="",(-Tabla13[[#This Row],[Egreso de]]),(Tabla13[[#This Row],[Ingreso en]]))))</f>
        <v/>
      </c>
    </row>
    <row r="2470" spans="1:10" x14ac:dyDescent="0.3">
      <c r="A2470" s="2" t="str">
        <f>IF(Tabla1[[#This Row],[Fecha]]="",(""),(Tabla1[[#This Row],[Fecha]]))</f>
        <v/>
      </c>
      <c r="B2470" s="3" t="str">
        <f>IF(Tabla1[[#This Row],[Fecha]]="",(""),(Tabla1[[#This Row],[Tipo de Operación]]))</f>
        <v/>
      </c>
      <c r="C2470" s="19" t="str">
        <f>IF(Tabla1[[#This Row],[Fecha]]="",(""),(Tabla1[[#This Row],[Código]]))</f>
        <v/>
      </c>
      <c r="D2470" s="4" t="str">
        <f>IF(Tabla1[[#This Row],[Fecha]]="",(""),(Tabla1[[#This Row],[Rubro]]))</f>
        <v/>
      </c>
      <c r="E2470" s="4"/>
      <c r="F2470" s="4" t="str">
        <f>IF(Tabla1[[#This Row],[Fecha]]="",(""),(Tabla1[[#This Row],[Precio]]))</f>
        <v/>
      </c>
      <c r="G2470" s="4" t="str">
        <f>IF(Tabla1[[#This Row],[Fecha]]="",(""),(Tabla1[[#This Row],[Medio de Pago]]))</f>
        <v/>
      </c>
      <c r="H2470" s="4" t="str">
        <f>IF(Tabla1[[#This Row],[Fecha]]="",(""),(IF(Tabla1[[#This Row],[Ingreso en]]="",(""),(Tabla1[[#This Row],[Precio]]))))</f>
        <v/>
      </c>
      <c r="I2470" s="5" t="str">
        <f>IF(Tabla1[[#This Row],[Fecha]]="",(""),(IF(Tabla1[[#This Row],[Egreso de]]="",(""),(Tabla1[[#This Row],[Precio]]))))</f>
        <v/>
      </c>
      <c r="J2470" s="4" t="str">
        <f>IF(Tabla1[[#This Row],[Fecha]]="",(""),(IF(Tabla13[[#This Row],[Ingreso en]]="",(-Tabla13[[#This Row],[Egreso de]]),(Tabla13[[#This Row],[Ingreso en]]))))</f>
        <v/>
      </c>
    </row>
    <row r="2471" spans="1:10" x14ac:dyDescent="0.3">
      <c r="A2471" s="2" t="str">
        <f>IF(Tabla1[[#This Row],[Fecha]]="",(""),(Tabla1[[#This Row],[Fecha]]))</f>
        <v/>
      </c>
      <c r="B2471" s="3" t="str">
        <f>IF(Tabla1[[#This Row],[Fecha]]="",(""),(Tabla1[[#This Row],[Tipo de Operación]]))</f>
        <v/>
      </c>
      <c r="C2471" s="19" t="str">
        <f>IF(Tabla1[[#This Row],[Fecha]]="",(""),(Tabla1[[#This Row],[Código]]))</f>
        <v/>
      </c>
      <c r="D2471" s="4" t="str">
        <f>IF(Tabla1[[#This Row],[Fecha]]="",(""),(Tabla1[[#This Row],[Rubro]]))</f>
        <v/>
      </c>
      <c r="E2471" s="4"/>
      <c r="F2471" s="4" t="str">
        <f>IF(Tabla1[[#This Row],[Fecha]]="",(""),(Tabla1[[#This Row],[Precio]]))</f>
        <v/>
      </c>
      <c r="G2471" s="4" t="str">
        <f>IF(Tabla1[[#This Row],[Fecha]]="",(""),(Tabla1[[#This Row],[Medio de Pago]]))</f>
        <v/>
      </c>
      <c r="H2471" s="4" t="str">
        <f>IF(Tabla1[[#This Row],[Fecha]]="",(""),(IF(Tabla1[[#This Row],[Ingreso en]]="",(""),(Tabla1[[#This Row],[Precio]]))))</f>
        <v/>
      </c>
      <c r="I2471" s="5" t="str">
        <f>IF(Tabla1[[#This Row],[Fecha]]="",(""),(IF(Tabla1[[#This Row],[Egreso de]]="",(""),(Tabla1[[#This Row],[Precio]]))))</f>
        <v/>
      </c>
      <c r="J2471" s="4" t="str">
        <f>IF(Tabla1[[#This Row],[Fecha]]="",(""),(IF(Tabla13[[#This Row],[Ingreso en]]="",(-Tabla13[[#This Row],[Egreso de]]),(Tabla13[[#This Row],[Ingreso en]]))))</f>
        <v/>
      </c>
    </row>
    <row r="2472" spans="1:10" x14ac:dyDescent="0.3">
      <c r="A2472" s="2" t="str">
        <f>IF(Tabla1[[#This Row],[Fecha]]="",(""),(Tabla1[[#This Row],[Fecha]]))</f>
        <v/>
      </c>
      <c r="B2472" s="3" t="str">
        <f>IF(Tabla1[[#This Row],[Fecha]]="",(""),(Tabla1[[#This Row],[Tipo de Operación]]))</f>
        <v/>
      </c>
      <c r="C2472" s="19" t="str">
        <f>IF(Tabla1[[#This Row],[Fecha]]="",(""),(Tabla1[[#This Row],[Código]]))</f>
        <v/>
      </c>
      <c r="D2472" s="4" t="str">
        <f>IF(Tabla1[[#This Row],[Fecha]]="",(""),(Tabla1[[#This Row],[Rubro]]))</f>
        <v/>
      </c>
      <c r="E2472" s="4"/>
      <c r="F2472" s="4" t="str">
        <f>IF(Tabla1[[#This Row],[Fecha]]="",(""),(Tabla1[[#This Row],[Precio]]))</f>
        <v/>
      </c>
      <c r="G2472" s="4" t="str">
        <f>IF(Tabla1[[#This Row],[Fecha]]="",(""),(Tabla1[[#This Row],[Medio de Pago]]))</f>
        <v/>
      </c>
      <c r="H2472" s="4" t="str">
        <f>IF(Tabla1[[#This Row],[Fecha]]="",(""),(IF(Tabla1[[#This Row],[Ingreso en]]="",(""),(Tabla1[[#This Row],[Precio]]))))</f>
        <v/>
      </c>
      <c r="I2472" s="5" t="str">
        <f>IF(Tabla1[[#This Row],[Fecha]]="",(""),(IF(Tabla1[[#This Row],[Egreso de]]="",(""),(Tabla1[[#This Row],[Precio]]))))</f>
        <v/>
      </c>
      <c r="J2472" s="4" t="str">
        <f>IF(Tabla1[[#This Row],[Fecha]]="",(""),(IF(Tabla13[[#This Row],[Ingreso en]]="",(-Tabla13[[#This Row],[Egreso de]]),(Tabla13[[#This Row],[Ingreso en]]))))</f>
        <v/>
      </c>
    </row>
    <row r="2473" spans="1:10" x14ac:dyDescent="0.3">
      <c r="A2473" s="2" t="str">
        <f>IF(Tabla1[[#This Row],[Fecha]]="",(""),(Tabla1[[#This Row],[Fecha]]))</f>
        <v/>
      </c>
      <c r="B2473" s="3" t="str">
        <f>IF(Tabla1[[#This Row],[Fecha]]="",(""),(Tabla1[[#This Row],[Tipo de Operación]]))</f>
        <v/>
      </c>
      <c r="C2473" s="19" t="str">
        <f>IF(Tabla1[[#This Row],[Fecha]]="",(""),(Tabla1[[#This Row],[Código]]))</f>
        <v/>
      </c>
      <c r="D2473" s="4" t="str">
        <f>IF(Tabla1[[#This Row],[Fecha]]="",(""),(Tabla1[[#This Row],[Rubro]]))</f>
        <v/>
      </c>
      <c r="E2473" s="4"/>
      <c r="F2473" s="4" t="str">
        <f>IF(Tabla1[[#This Row],[Fecha]]="",(""),(Tabla1[[#This Row],[Precio]]))</f>
        <v/>
      </c>
      <c r="G2473" s="4" t="str">
        <f>IF(Tabla1[[#This Row],[Fecha]]="",(""),(Tabla1[[#This Row],[Medio de Pago]]))</f>
        <v/>
      </c>
      <c r="H2473" s="4" t="str">
        <f>IF(Tabla1[[#This Row],[Fecha]]="",(""),(IF(Tabla1[[#This Row],[Ingreso en]]="",(""),(Tabla1[[#This Row],[Precio]]))))</f>
        <v/>
      </c>
      <c r="I2473" s="5" t="str">
        <f>IF(Tabla1[[#This Row],[Fecha]]="",(""),(IF(Tabla1[[#This Row],[Egreso de]]="",(""),(Tabla1[[#This Row],[Precio]]))))</f>
        <v/>
      </c>
      <c r="J2473" s="4" t="str">
        <f>IF(Tabla1[[#This Row],[Fecha]]="",(""),(IF(Tabla13[[#This Row],[Ingreso en]]="",(-Tabla13[[#This Row],[Egreso de]]),(Tabla13[[#This Row],[Ingreso en]]))))</f>
        <v/>
      </c>
    </row>
    <row r="2474" spans="1:10" x14ac:dyDescent="0.3">
      <c r="A2474" s="2" t="str">
        <f>IF(Tabla1[[#This Row],[Fecha]]="",(""),(Tabla1[[#This Row],[Fecha]]))</f>
        <v/>
      </c>
      <c r="B2474" s="3" t="str">
        <f>IF(Tabla1[[#This Row],[Fecha]]="",(""),(Tabla1[[#This Row],[Tipo de Operación]]))</f>
        <v/>
      </c>
      <c r="C2474" s="19" t="str">
        <f>IF(Tabla1[[#This Row],[Fecha]]="",(""),(Tabla1[[#This Row],[Código]]))</f>
        <v/>
      </c>
      <c r="D2474" s="4" t="str">
        <f>IF(Tabla1[[#This Row],[Fecha]]="",(""),(Tabla1[[#This Row],[Rubro]]))</f>
        <v/>
      </c>
      <c r="E2474" s="4"/>
      <c r="F2474" s="4" t="str">
        <f>IF(Tabla1[[#This Row],[Fecha]]="",(""),(Tabla1[[#This Row],[Precio]]))</f>
        <v/>
      </c>
      <c r="G2474" s="4" t="str">
        <f>IF(Tabla1[[#This Row],[Fecha]]="",(""),(Tabla1[[#This Row],[Medio de Pago]]))</f>
        <v/>
      </c>
      <c r="H2474" s="4" t="str">
        <f>IF(Tabla1[[#This Row],[Fecha]]="",(""),(IF(Tabla1[[#This Row],[Ingreso en]]="",(""),(Tabla1[[#This Row],[Precio]]))))</f>
        <v/>
      </c>
      <c r="I2474" s="5" t="str">
        <f>IF(Tabla1[[#This Row],[Fecha]]="",(""),(IF(Tabla1[[#This Row],[Egreso de]]="",(""),(Tabla1[[#This Row],[Precio]]))))</f>
        <v/>
      </c>
      <c r="J2474" s="4" t="str">
        <f>IF(Tabla1[[#This Row],[Fecha]]="",(""),(IF(Tabla13[[#This Row],[Ingreso en]]="",(-Tabla13[[#This Row],[Egreso de]]),(Tabla13[[#This Row],[Ingreso en]]))))</f>
        <v/>
      </c>
    </row>
    <row r="2475" spans="1:10" x14ac:dyDescent="0.3">
      <c r="A2475" s="2" t="str">
        <f>IF(Tabla1[[#This Row],[Fecha]]="",(""),(Tabla1[[#This Row],[Fecha]]))</f>
        <v/>
      </c>
      <c r="B2475" s="3" t="str">
        <f>IF(Tabla1[[#This Row],[Fecha]]="",(""),(Tabla1[[#This Row],[Tipo de Operación]]))</f>
        <v/>
      </c>
      <c r="C2475" s="19" t="str">
        <f>IF(Tabla1[[#This Row],[Fecha]]="",(""),(Tabla1[[#This Row],[Código]]))</f>
        <v/>
      </c>
      <c r="D2475" s="4" t="str">
        <f>IF(Tabla1[[#This Row],[Fecha]]="",(""),(Tabla1[[#This Row],[Rubro]]))</f>
        <v/>
      </c>
      <c r="E2475" s="4"/>
      <c r="F2475" s="4" t="str">
        <f>IF(Tabla1[[#This Row],[Fecha]]="",(""),(Tabla1[[#This Row],[Precio]]))</f>
        <v/>
      </c>
      <c r="G2475" s="4" t="str">
        <f>IF(Tabla1[[#This Row],[Fecha]]="",(""),(Tabla1[[#This Row],[Medio de Pago]]))</f>
        <v/>
      </c>
      <c r="H2475" s="4" t="str">
        <f>IF(Tabla1[[#This Row],[Fecha]]="",(""),(IF(Tabla1[[#This Row],[Ingreso en]]="",(""),(Tabla1[[#This Row],[Precio]]))))</f>
        <v/>
      </c>
      <c r="I2475" s="5" t="str">
        <f>IF(Tabla1[[#This Row],[Fecha]]="",(""),(IF(Tabla1[[#This Row],[Egreso de]]="",(""),(Tabla1[[#This Row],[Precio]]))))</f>
        <v/>
      </c>
      <c r="J2475" s="4" t="str">
        <f>IF(Tabla1[[#This Row],[Fecha]]="",(""),(IF(Tabla13[[#This Row],[Ingreso en]]="",(-Tabla13[[#This Row],[Egreso de]]),(Tabla13[[#This Row],[Ingreso en]]))))</f>
        <v/>
      </c>
    </row>
    <row r="2476" spans="1:10" x14ac:dyDescent="0.3">
      <c r="A2476" s="2" t="str">
        <f>IF(Tabla1[[#This Row],[Fecha]]="",(""),(Tabla1[[#This Row],[Fecha]]))</f>
        <v/>
      </c>
      <c r="B2476" s="3" t="str">
        <f>IF(Tabla1[[#This Row],[Fecha]]="",(""),(Tabla1[[#This Row],[Tipo de Operación]]))</f>
        <v/>
      </c>
      <c r="C2476" s="19" t="str">
        <f>IF(Tabla1[[#This Row],[Fecha]]="",(""),(Tabla1[[#This Row],[Código]]))</f>
        <v/>
      </c>
      <c r="D2476" s="4" t="str">
        <f>IF(Tabla1[[#This Row],[Fecha]]="",(""),(Tabla1[[#This Row],[Rubro]]))</f>
        <v/>
      </c>
      <c r="E2476" s="4"/>
      <c r="F2476" s="4" t="str">
        <f>IF(Tabla1[[#This Row],[Fecha]]="",(""),(Tabla1[[#This Row],[Precio]]))</f>
        <v/>
      </c>
      <c r="G2476" s="4" t="str">
        <f>IF(Tabla1[[#This Row],[Fecha]]="",(""),(Tabla1[[#This Row],[Medio de Pago]]))</f>
        <v/>
      </c>
      <c r="H2476" s="4" t="str">
        <f>IF(Tabla1[[#This Row],[Fecha]]="",(""),(IF(Tabla1[[#This Row],[Ingreso en]]="",(""),(Tabla1[[#This Row],[Precio]]))))</f>
        <v/>
      </c>
      <c r="I2476" s="5" t="str">
        <f>IF(Tabla1[[#This Row],[Fecha]]="",(""),(IF(Tabla1[[#This Row],[Egreso de]]="",(""),(Tabla1[[#This Row],[Precio]]))))</f>
        <v/>
      </c>
      <c r="J2476" s="4" t="str">
        <f>IF(Tabla1[[#This Row],[Fecha]]="",(""),(IF(Tabla13[[#This Row],[Ingreso en]]="",(-Tabla13[[#This Row],[Egreso de]]),(Tabla13[[#This Row],[Ingreso en]]))))</f>
        <v/>
      </c>
    </row>
    <row r="2477" spans="1:10" x14ac:dyDescent="0.3">
      <c r="A2477" s="2" t="str">
        <f>IF(Tabla1[[#This Row],[Fecha]]="",(""),(Tabla1[[#This Row],[Fecha]]))</f>
        <v/>
      </c>
      <c r="B2477" s="3" t="str">
        <f>IF(Tabla1[[#This Row],[Fecha]]="",(""),(Tabla1[[#This Row],[Tipo de Operación]]))</f>
        <v/>
      </c>
      <c r="C2477" s="19" t="str">
        <f>IF(Tabla1[[#This Row],[Fecha]]="",(""),(Tabla1[[#This Row],[Código]]))</f>
        <v/>
      </c>
      <c r="D2477" s="4" t="str">
        <f>IF(Tabla1[[#This Row],[Fecha]]="",(""),(Tabla1[[#This Row],[Rubro]]))</f>
        <v/>
      </c>
      <c r="E2477" s="4"/>
      <c r="F2477" s="4" t="str">
        <f>IF(Tabla1[[#This Row],[Fecha]]="",(""),(Tabla1[[#This Row],[Precio]]))</f>
        <v/>
      </c>
      <c r="G2477" s="4" t="str">
        <f>IF(Tabla1[[#This Row],[Fecha]]="",(""),(Tabla1[[#This Row],[Medio de Pago]]))</f>
        <v/>
      </c>
      <c r="H2477" s="4" t="str">
        <f>IF(Tabla1[[#This Row],[Fecha]]="",(""),(IF(Tabla1[[#This Row],[Ingreso en]]="",(""),(Tabla1[[#This Row],[Precio]]))))</f>
        <v/>
      </c>
      <c r="I2477" s="5" t="str">
        <f>IF(Tabla1[[#This Row],[Fecha]]="",(""),(IF(Tabla1[[#This Row],[Egreso de]]="",(""),(Tabla1[[#This Row],[Precio]]))))</f>
        <v/>
      </c>
      <c r="J2477" s="4" t="str">
        <f>IF(Tabla1[[#This Row],[Fecha]]="",(""),(IF(Tabla13[[#This Row],[Ingreso en]]="",(-Tabla13[[#This Row],[Egreso de]]),(Tabla13[[#This Row],[Ingreso en]]))))</f>
        <v/>
      </c>
    </row>
    <row r="2478" spans="1:10" x14ac:dyDescent="0.3">
      <c r="A2478" s="2" t="str">
        <f>IF(Tabla1[[#This Row],[Fecha]]="",(""),(Tabla1[[#This Row],[Fecha]]))</f>
        <v/>
      </c>
      <c r="B2478" s="3" t="str">
        <f>IF(Tabla1[[#This Row],[Fecha]]="",(""),(Tabla1[[#This Row],[Tipo de Operación]]))</f>
        <v/>
      </c>
      <c r="C2478" s="19" t="str">
        <f>IF(Tabla1[[#This Row],[Fecha]]="",(""),(Tabla1[[#This Row],[Código]]))</f>
        <v/>
      </c>
      <c r="D2478" s="4" t="str">
        <f>IF(Tabla1[[#This Row],[Fecha]]="",(""),(Tabla1[[#This Row],[Rubro]]))</f>
        <v/>
      </c>
      <c r="E2478" s="4"/>
      <c r="F2478" s="4" t="str">
        <f>IF(Tabla1[[#This Row],[Fecha]]="",(""),(Tabla1[[#This Row],[Precio]]))</f>
        <v/>
      </c>
      <c r="G2478" s="4" t="str">
        <f>IF(Tabla1[[#This Row],[Fecha]]="",(""),(Tabla1[[#This Row],[Medio de Pago]]))</f>
        <v/>
      </c>
      <c r="H2478" s="4" t="str">
        <f>IF(Tabla1[[#This Row],[Fecha]]="",(""),(IF(Tabla1[[#This Row],[Ingreso en]]="",(""),(Tabla1[[#This Row],[Precio]]))))</f>
        <v/>
      </c>
      <c r="I2478" s="5" t="str">
        <f>IF(Tabla1[[#This Row],[Fecha]]="",(""),(IF(Tabla1[[#This Row],[Egreso de]]="",(""),(Tabla1[[#This Row],[Precio]]))))</f>
        <v/>
      </c>
      <c r="J2478" s="4" t="str">
        <f>IF(Tabla1[[#This Row],[Fecha]]="",(""),(IF(Tabla13[[#This Row],[Ingreso en]]="",(-Tabla13[[#This Row],[Egreso de]]),(Tabla13[[#This Row],[Ingreso en]]))))</f>
        <v/>
      </c>
    </row>
    <row r="2479" spans="1:10" x14ac:dyDescent="0.3">
      <c r="A2479" s="2" t="str">
        <f>IF(Tabla1[[#This Row],[Fecha]]="",(""),(Tabla1[[#This Row],[Fecha]]))</f>
        <v/>
      </c>
      <c r="B2479" s="3" t="str">
        <f>IF(Tabla1[[#This Row],[Fecha]]="",(""),(Tabla1[[#This Row],[Tipo de Operación]]))</f>
        <v/>
      </c>
      <c r="C2479" s="19" t="str">
        <f>IF(Tabla1[[#This Row],[Fecha]]="",(""),(Tabla1[[#This Row],[Código]]))</f>
        <v/>
      </c>
      <c r="D2479" s="4" t="str">
        <f>IF(Tabla1[[#This Row],[Fecha]]="",(""),(Tabla1[[#This Row],[Rubro]]))</f>
        <v/>
      </c>
      <c r="E2479" s="4"/>
      <c r="F2479" s="4" t="str">
        <f>IF(Tabla1[[#This Row],[Fecha]]="",(""),(Tabla1[[#This Row],[Precio]]))</f>
        <v/>
      </c>
      <c r="G2479" s="4" t="str">
        <f>IF(Tabla1[[#This Row],[Fecha]]="",(""),(Tabla1[[#This Row],[Medio de Pago]]))</f>
        <v/>
      </c>
      <c r="H2479" s="4" t="str">
        <f>IF(Tabla1[[#This Row],[Fecha]]="",(""),(IF(Tabla1[[#This Row],[Ingreso en]]="",(""),(Tabla1[[#This Row],[Precio]]))))</f>
        <v/>
      </c>
      <c r="I2479" s="5" t="str">
        <f>IF(Tabla1[[#This Row],[Fecha]]="",(""),(IF(Tabla1[[#This Row],[Egreso de]]="",(""),(Tabla1[[#This Row],[Precio]]))))</f>
        <v/>
      </c>
      <c r="J2479" s="4" t="str">
        <f>IF(Tabla1[[#This Row],[Fecha]]="",(""),(IF(Tabla13[[#This Row],[Ingreso en]]="",(-Tabla13[[#This Row],[Egreso de]]),(Tabla13[[#This Row],[Ingreso en]]))))</f>
        <v/>
      </c>
    </row>
    <row r="2480" spans="1:10" x14ac:dyDescent="0.3">
      <c r="A2480" s="2" t="str">
        <f>IF(Tabla1[[#This Row],[Fecha]]="",(""),(Tabla1[[#This Row],[Fecha]]))</f>
        <v/>
      </c>
      <c r="B2480" s="3" t="str">
        <f>IF(Tabla1[[#This Row],[Fecha]]="",(""),(Tabla1[[#This Row],[Tipo de Operación]]))</f>
        <v/>
      </c>
      <c r="C2480" s="19" t="str">
        <f>IF(Tabla1[[#This Row],[Fecha]]="",(""),(Tabla1[[#This Row],[Código]]))</f>
        <v/>
      </c>
      <c r="D2480" s="4" t="str">
        <f>IF(Tabla1[[#This Row],[Fecha]]="",(""),(Tabla1[[#This Row],[Rubro]]))</f>
        <v/>
      </c>
      <c r="E2480" s="4"/>
      <c r="F2480" s="4" t="str">
        <f>IF(Tabla1[[#This Row],[Fecha]]="",(""),(Tabla1[[#This Row],[Precio]]))</f>
        <v/>
      </c>
      <c r="G2480" s="4" t="str">
        <f>IF(Tabla1[[#This Row],[Fecha]]="",(""),(Tabla1[[#This Row],[Medio de Pago]]))</f>
        <v/>
      </c>
      <c r="H2480" s="4" t="str">
        <f>IF(Tabla1[[#This Row],[Fecha]]="",(""),(IF(Tabla1[[#This Row],[Ingreso en]]="",(""),(Tabla1[[#This Row],[Precio]]))))</f>
        <v/>
      </c>
      <c r="I2480" s="5" t="str">
        <f>IF(Tabla1[[#This Row],[Fecha]]="",(""),(IF(Tabla1[[#This Row],[Egreso de]]="",(""),(Tabla1[[#This Row],[Precio]]))))</f>
        <v/>
      </c>
      <c r="J2480" s="4" t="str">
        <f>IF(Tabla1[[#This Row],[Fecha]]="",(""),(IF(Tabla13[[#This Row],[Ingreso en]]="",(-Tabla13[[#This Row],[Egreso de]]),(Tabla13[[#This Row],[Ingreso en]]))))</f>
        <v/>
      </c>
    </row>
    <row r="2481" spans="1:10" x14ac:dyDescent="0.3">
      <c r="A2481" s="2" t="str">
        <f>IF(Tabla1[[#This Row],[Fecha]]="",(""),(Tabla1[[#This Row],[Fecha]]))</f>
        <v/>
      </c>
      <c r="B2481" s="3" t="str">
        <f>IF(Tabla1[[#This Row],[Fecha]]="",(""),(Tabla1[[#This Row],[Tipo de Operación]]))</f>
        <v/>
      </c>
      <c r="C2481" s="19" t="str">
        <f>IF(Tabla1[[#This Row],[Fecha]]="",(""),(Tabla1[[#This Row],[Código]]))</f>
        <v/>
      </c>
      <c r="D2481" s="4" t="str">
        <f>IF(Tabla1[[#This Row],[Fecha]]="",(""),(Tabla1[[#This Row],[Rubro]]))</f>
        <v/>
      </c>
      <c r="E2481" s="4"/>
      <c r="F2481" s="4" t="str">
        <f>IF(Tabla1[[#This Row],[Fecha]]="",(""),(Tabla1[[#This Row],[Precio]]))</f>
        <v/>
      </c>
      <c r="G2481" s="4" t="str">
        <f>IF(Tabla1[[#This Row],[Fecha]]="",(""),(Tabla1[[#This Row],[Medio de Pago]]))</f>
        <v/>
      </c>
      <c r="H2481" s="4" t="str">
        <f>IF(Tabla1[[#This Row],[Fecha]]="",(""),(IF(Tabla1[[#This Row],[Ingreso en]]="",(""),(Tabla1[[#This Row],[Precio]]))))</f>
        <v/>
      </c>
      <c r="I2481" s="5" t="str">
        <f>IF(Tabla1[[#This Row],[Fecha]]="",(""),(IF(Tabla1[[#This Row],[Egreso de]]="",(""),(Tabla1[[#This Row],[Precio]]))))</f>
        <v/>
      </c>
      <c r="J2481" s="4" t="str">
        <f>IF(Tabla1[[#This Row],[Fecha]]="",(""),(IF(Tabla13[[#This Row],[Ingreso en]]="",(-Tabla13[[#This Row],[Egreso de]]),(Tabla13[[#This Row],[Ingreso en]]))))</f>
        <v/>
      </c>
    </row>
    <row r="2482" spans="1:10" x14ac:dyDescent="0.3">
      <c r="A2482" s="2" t="str">
        <f>IF(Tabla1[[#This Row],[Fecha]]="",(""),(Tabla1[[#This Row],[Fecha]]))</f>
        <v/>
      </c>
      <c r="B2482" s="3" t="str">
        <f>IF(Tabla1[[#This Row],[Fecha]]="",(""),(Tabla1[[#This Row],[Tipo de Operación]]))</f>
        <v/>
      </c>
      <c r="C2482" s="19" t="str">
        <f>IF(Tabla1[[#This Row],[Fecha]]="",(""),(Tabla1[[#This Row],[Código]]))</f>
        <v/>
      </c>
      <c r="D2482" s="4" t="str">
        <f>IF(Tabla1[[#This Row],[Fecha]]="",(""),(Tabla1[[#This Row],[Rubro]]))</f>
        <v/>
      </c>
      <c r="E2482" s="4"/>
      <c r="F2482" s="4" t="str">
        <f>IF(Tabla1[[#This Row],[Fecha]]="",(""),(Tabla1[[#This Row],[Precio]]))</f>
        <v/>
      </c>
      <c r="G2482" s="4" t="str">
        <f>IF(Tabla1[[#This Row],[Fecha]]="",(""),(Tabla1[[#This Row],[Medio de Pago]]))</f>
        <v/>
      </c>
      <c r="H2482" s="4" t="str">
        <f>IF(Tabla1[[#This Row],[Fecha]]="",(""),(IF(Tabla1[[#This Row],[Ingreso en]]="",(""),(Tabla1[[#This Row],[Precio]]))))</f>
        <v/>
      </c>
      <c r="I2482" s="5" t="str">
        <f>IF(Tabla1[[#This Row],[Fecha]]="",(""),(IF(Tabla1[[#This Row],[Egreso de]]="",(""),(Tabla1[[#This Row],[Precio]]))))</f>
        <v/>
      </c>
      <c r="J2482" s="4" t="str">
        <f>IF(Tabla1[[#This Row],[Fecha]]="",(""),(IF(Tabla13[[#This Row],[Ingreso en]]="",(-Tabla13[[#This Row],[Egreso de]]),(Tabla13[[#This Row],[Ingreso en]]))))</f>
        <v/>
      </c>
    </row>
    <row r="2483" spans="1:10" x14ac:dyDescent="0.3">
      <c r="A2483" s="2" t="str">
        <f>IF(Tabla1[[#This Row],[Fecha]]="",(""),(Tabla1[[#This Row],[Fecha]]))</f>
        <v/>
      </c>
      <c r="B2483" s="3" t="str">
        <f>IF(Tabla1[[#This Row],[Fecha]]="",(""),(Tabla1[[#This Row],[Tipo de Operación]]))</f>
        <v/>
      </c>
      <c r="C2483" s="19" t="str">
        <f>IF(Tabla1[[#This Row],[Fecha]]="",(""),(Tabla1[[#This Row],[Código]]))</f>
        <v/>
      </c>
      <c r="D2483" s="4" t="str">
        <f>IF(Tabla1[[#This Row],[Fecha]]="",(""),(Tabla1[[#This Row],[Rubro]]))</f>
        <v/>
      </c>
      <c r="E2483" s="4"/>
      <c r="F2483" s="4" t="str">
        <f>IF(Tabla1[[#This Row],[Fecha]]="",(""),(Tabla1[[#This Row],[Precio]]))</f>
        <v/>
      </c>
      <c r="G2483" s="4" t="str">
        <f>IF(Tabla1[[#This Row],[Fecha]]="",(""),(Tabla1[[#This Row],[Medio de Pago]]))</f>
        <v/>
      </c>
      <c r="H2483" s="4" t="str">
        <f>IF(Tabla1[[#This Row],[Fecha]]="",(""),(IF(Tabla1[[#This Row],[Ingreso en]]="",(""),(Tabla1[[#This Row],[Precio]]))))</f>
        <v/>
      </c>
      <c r="I2483" s="5" t="str">
        <f>IF(Tabla1[[#This Row],[Fecha]]="",(""),(IF(Tabla1[[#This Row],[Egreso de]]="",(""),(Tabla1[[#This Row],[Precio]]))))</f>
        <v/>
      </c>
      <c r="J2483" s="4" t="str">
        <f>IF(Tabla1[[#This Row],[Fecha]]="",(""),(IF(Tabla13[[#This Row],[Ingreso en]]="",(-Tabla13[[#This Row],[Egreso de]]),(Tabla13[[#This Row],[Ingreso en]]))))</f>
        <v/>
      </c>
    </row>
    <row r="2484" spans="1:10" x14ac:dyDescent="0.3">
      <c r="A2484" s="2" t="str">
        <f>IF(Tabla1[[#This Row],[Fecha]]="",(""),(Tabla1[[#This Row],[Fecha]]))</f>
        <v/>
      </c>
      <c r="B2484" s="3" t="str">
        <f>IF(Tabla1[[#This Row],[Fecha]]="",(""),(Tabla1[[#This Row],[Tipo de Operación]]))</f>
        <v/>
      </c>
      <c r="C2484" s="19" t="str">
        <f>IF(Tabla1[[#This Row],[Fecha]]="",(""),(Tabla1[[#This Row],[Código]]))</f>
        <v/>
      </c>
      <c r="D2484" s="4" t="str">
        <f>IF(Tabla1[[#This Row],[Fecha]]="",(""),(Tabla1[[#This Row],[Rubro]]))</f>
        <v/>
      </c>
      <c r="E2484" s="4"/>
      <c r="F2484" s="4" t="str">
        <f>IF(Tabla1[[#This Row],[Fecha]]="",(""),(Tabla1[[#This Row],[Precio]]))</f>
        <v/>
      </c>
      <c r="G2484" s="4" t="str">
        <f>IF(Tabla1[[#This Row],[Fecha]]="",(""),(Tabla1[[#This Row],[Medio de Pago]]))</f>
        <v/>
      </c>
      <c r="H2484" s="4" t="str">
        <f>IF(Tabla1[[#This Row],[Fecha]]="",(""),(IF(Tabla1[[#This Row],[Ingreso en]]="",(""),(Tabla1[[#This Row],[Precio]]))))</f>
        <v/>
      </c>
      <c r="I2484" s="5" t="str">
        <f>IF(Tabla1[[#This Row],[Fecha]]="",(""),(IF(Tabla1[[#This Row],[Egreso de]]="",(""),(Tabla1[[#This Row],[Precio]]))))</f>
        <v/>
      </c>
      <c r="J2484" s="4" t="str">
        <f>IF(Tabla1[[#This Row],[Fecha]]="",(""),(IF(Tabla13[[#This Row],[Ingreso en]]="",(-Tabla13[[#This Row],[Egreso de]]),(Tabla13[[#This Row],[Ingreso en]]))))</f>
        <v/>
      </c>
    </row>
    <row r="2485" spans="1:10" x14ac:dyDescent="0.3">
      <c r="A2485" s="2" t="str">
        <f>IF(Tabla1[[#This Row],[Fecha]]="",(""),(Tabla1[[#This Row],[Fecha]]))</f>
        <v/>
      </c>
      <c r="B2485" s="3" t="str">
        <f>IF(Tabla1[[#This Row],[Fecha]]="",(""),(Tabla1[[#This Row],[Tipo de Operación]]))</f>
        <v/>
      </c>
      <c r="C2485" s="19" t="str">
        <f>IF(Tabla1[[#This Row],[Fecha]]="",(""),(Tabla1[[#This Row],[Código]]))</f>
        <v/>
      </c>
      <c r="D2485" s="4" t="str">
        <f>IF(Tabla1[[#This Row],[Fecha]]="",(""),(Tabla1[[#This Row],[Rubro]]))</f>
        <v/>
      </c>
      <c r="E2485" s="4"/>
      <c r="F2485" s="4" t="str">
        <f>IF(Tabla1[[#This Row],[Fecha]]="",(""),(Tabla1[[#This Row],[Precio]]))</f>
        <v/>
      </c>
      <c r="G2485" s="4" t="str">
        <f>IF(Tabla1[[#This Row],[Fecha]]="",(""),(Tabla1[[#This Row],[Medio de Pago]]))</f>
        <v/>
      </c>
      <c r="H2485" s="4" t="str">
        <f>IF(Tabla1[[#This Row],[Fecha]]="",(""),(IF(Tabla1[[#This Row],[Ingreso en]]="",(""),(Tabla1[[#This Row],[Precio]]))))</f>
        <v/>
      </c>
      <c r="I2485" s="5" t="str">
        <f>IF(Tabla1[[#This Row],[Fecha]]="",(""),(IF(Tabla1[[#This Row],[Egreso de]]="",(""),(Tabla1[[#This Row],[Precio]]))))</f>
        <v/>
      </c>
      <c r="J2485" s="4" t="str">
        <f>IF(Tabla1[[#This Row],[Fecha]]="",(""),(IF(Tabla13[[#This Row],[Ingreso en]]="",(-Tabla13[[#This Row],[Egreso de]]),(Tabla13[[#This Row],[Ingreso en]]))))</f>
        <v/>
      </c>
    </row>
    <row r="2486" spans="1:10" x14ac:dyDescent="0.3">
      <c r="A2486" s="2" t="str">
        <f>IF(Tabla1[[#This Row],[Fecha]]="",(""),(Tabla1[[#This Row],[Fecha]]))</f>
        <v/>
      </c>
      <c r="B2486" s="3" t="str">
        <f>IF(Tabla1[[#This Row],[Fecha]]="",(""),(Tabla1[[#This Row],[Tipo de Operación]]))</f>
        <v/>
      </c>
      <c r="C2486" s="19" t="str">
        <f>IF(Tabla1[[#This Row],[Fecha]]="",(""),(Tabla1[[#This Row],[Código]]))</f>
        <v/>
      </c>
      <c r="D2486" s="4" t="str">
        <f>IF(Tabla1[[#This Row],[Fecha]]="",(""),(Tabla1[[#This Row],[Rubro]]))</f>
        <v/>
      </c>
      <c r="E2486" s="4"/>
      <c r="F2486" s="4" t="str">
        <f>IF(Tabla1[[#This Row],[Fecha]]="",(""),(Tabla1[[#This Row],[Precio]]))</f>
        <v/>
      </c>
      <c r="G2486" s="4" t="str">
        <f>IF(Tabla1[[#This Row],[Fecha]]="",(""),(Tabla1[[#This Row],[Medio de Pago]]))</f>
        <v/>
      </c>
      <c r="H2486" s="4" t="str">
        <f>IF(Tabla1[[#This Row],[Fecha]]="",(""),(IF(Tabla1[[#This Row],[Ingreso en]]="",(""),(Tabla1[[#This Row],[Precio]]))))</f>
        <v/>
      </c>
      <c r="I2486" s="5" t="str">
        <f>IF(Tabla1[[#This Row],[Fecha]]="",(""),(IF(Tabla1[[#This Row],[Egreso de]]="",(""),(Tabla1[[#This Row],[Precio]]))))</f>
        <v/>
      </c>
      <c r="J2486" s="4" t="str">
        <f>IF(Tabla1[[#This Row],[Fecha]]="",(""),(IF(Tabla13[[#This Row],[Ingreso en]]="",(-Tabla13[[#This Row],[Egreso de]]),(Tabla13[[#This Row],[Ingreso en]]))))</f>
        <v/>
      </c>
    </row>
    <row r="2487" spans="1:10" x14ac:dyDescent="0.3">
      <c r="A2487" s="2" t="str">
        <f>IF(Tabla1[[#This Row],[Fecha]]="",(""),(Tabla1[[#This Row],[Fecha]]))</f>
        <v/>
      </c>
      <c r="B2487" s="3" t="str">
        <f>IF(Tabla1[[#This Row],[Fecha]]="",(""),(Tabla1[[#This Row],[Tipo de Operación]]))</f>
        <v/>
      </c>
      <c r="C2487" s="19" t="str">
        <f>IF(Tabla1[[#This Row],[Fecha]]="",(""),(Tabla1[[#This Row],[Código]]))</f>
        <v/>
      </c>
      <c r="D2487" s="4" t="str">
        <f>IF(Tabla1[[#This Row],[Fecha]]="",(""),(Tabla1[[#This Row],[Rubro]]))</f>
        <v/>
      </c>
      <c r="E2487" s="4"/>
      <c r="F2487" s="4" t="str">
        <f>IF(Tabla1[[#This Row],[Fecha]]="",(""),(Tabla1[[#This Row],[Precio]]))</f>
        <v/>
      </c>
      <c r="G2487" s="4" t="str">
        <f>IF(Tabla1[[#This Row],[Fecha]]="",(""),(Tabla1[[#This Row],[Medio de Pago]]))</f>
        <v/>
      </c>
      <c r="H2487" s="4" t="str">
        <f>IF(Tabla1[[#This Row],[Fecha]]="",(""),(IF(Tabla1[[#This Row],[Ingreso en]]="",(""),(Tabla1[[#This Row],[Precio]]))))</f>
        <v/>
      </c>
      <c r="I2487" s="5" t="str">
        <f>IF(Tabla1[[#This Row],[Fecha]]="",(""),(IF(Tabla1[[#This Row],[Egreso de]]="",(""),(Tabla1[[#This Row],[Precio]]))))</f>
        <v/>
      </c>
      <c r="J2487" s="4" t="str">
        <f>IF(Tabla1[[#This Row],[Fecha]]="",(""),(IF(Tabla13[[#This Row],[Ingreso en]]="",(-Tabla13[[#This Row],[Egreso de]]),(Tabla13[[#This Row],[Ingreso en]]))))</f>
        <v/>
      </c>
    </row>
    <row r="2488" spans="1:10" x14ac:dyDescent="0.3">
      <c r="A2488" s="2" t="str">
        <f>IF(Tabla1[[#This Row],[Fecha]]="",(""),(Tabla1[[#This Row],[Fecha]]))</f>
        <v/>
      </c>
      <c r="B2488" s="3" t="str">
        <f>IF(Tabla1[[#This Row],[Fecha]]="",(""),(Tabla1[[#This Row],[Tipo de Operación]]))</f>
        <v/>
      </c>
      <c r="C2488" s="19" t="str">
        <f>IF(Tabla1[[#This Row],[Fecha]]="",(""),(Tabla1[[#This Row],[Código]]))</f>
        <v/>
      </c>
      <c r="D2488" s="4" t="str">
        <f>IF(Tabla1[[#This Row],[Fecha]]="",(""),(Tabla1[[#This Row],[Rubro]]))</f>
        <v/>
      </c>
      <c r="E2488" s="4"/>
      <c r="F2488" s="4" t="str">
        <f>IF(Tabla1[[#This Row],[Fecha]]="",(""),(Tabla1[[#This Row],[Precio]]))</f>
        <v/>
      </c>
      <c r="G2488" s="4" t="str">
        <f>IF(Tabla1[[#This Row],[Fecha]]="",(""),(Tabla1[[#This Row],[Medio de Pago]]))</f>
        <v/>
      </c>
      <c r="H2488" s="4" t="str">
        <f>IF(Tabla1[[#This Row],[Fecha]]="",(""),(IF(Tabla1[[#This Row],[Ingreso en]]="",(""),(Tabla1[[#This Row],[Precio]]))))</f>
        <v/>
      </c>
      <c r="I2488" s="5" t="str">
        <f>IF(Tabla1[[#This Row],[Fecha]]="",(""),(IF(Tabla1[[#This Row],[Egreso de]]="",(""),(Tabla1[[#This Row],[Precio]]))))</f>
        <v/>
      </c>
      <c r="J2488" s="4" t="str">
        <f>IF(Tabla1[[#This Row],[Fecha]]="",(""),(IF(Tabla13[[#This Row],[Ingreso en]]="",(-Tabla13[[#This Row],[Egreso de]]),(Tabla13[[#This Row],[Ingreso en]]))))</f>
        <v/>
      </c>
    </row>
    <row r="2489" spans="1:10" x14ac:dyDescent="0.3">
      <c r="A2489" s="2" t="str">
        <f>IF(Tabla1[[#This Row],[Fecha]]="",(""),(Tabla1[[#This Row],[Fecha]]))</f>
        <v/>
      </c>
      <c r="B2489" s="3" t="str">
        <f>IF(Tabla1[[#This Row],[Fecha]]="",(""),(Tabla1[[#This Row],[Tipo de Operación]]))</f>
        <v/>
      </c>
      <c r="C2489" s="19" t="str">
        <f>IF(Tabla1[[#This Row],[Fecha]]="",(""),(Tabla1[[#This Row],[Código]]))</f>
        <v/>
      </c>
      <c r="D2489" s="4" t="str">
        <f>IF(Tabla1[[#This Row],[Fecha]]="",(""),(Tabla1[[#This Row],[Rubro]]))</f>
        <v/>
      </c>
      <c r="E2489" s="4"/>
      <c r="F2489" s="4" t="str">
        <f>IF(Tabla1[[#This Row],[Fecha]]="",(""),(Tabla1[[#This Row],[Precio]]))</f>
        <v/>
      </c>
      <c r="G2489" s="4" t="str">
        <f>IF(Tabla1[[#This Row],[Fecha]]="",(""),(Tabla1[[#This Row],[Medio de Pago]]))</f>
        <v/>
      </c>
      <c r="H2489" s="4" t="str">
        <f>IF(Tabla1[[#This Row],[Fecha]]="",(""),(IF(Tabla1[[#This Row],[Ingreso en]]="",(""),(Tabla1[[#This Row],[Precio]]))))</f>
        <v/>
      </c>
      <c r="I2489" s="5" t="str">
        <f>IF(Tabla1[[#This Row],[Fecha]]="",(""),(IF(Tabla1[[#This Row],[Egreso de]]="",(""),(Tabla1[[#This Row],[Precio]]))))</f>
        <v/>
      </c>
      <c r="J2489" s="4" t="str">
        <f>IF(Tabla1[[#This Row],[Fecha]]="",(""),(IF(Tabla13[[#This Row],[Ingreso en]]="",(-Tabla13[[#This Row],[Egreso de]]),(Tabla13[[#This Row],[Ingreso en]]))))</f>
        <v/>
      </c>
    </row>
    <row r="2490" spans="1:10" x14ac:dyDescent="0.3">
      <c r="A2490" s="2" t="str">
        <f>IF(Tabla1[[#This Row],[Fecha]]="",(""),(Tabla1[[#This Row],[Fecha]]))</f>
        <v/>
      </c>
      <c r="B2490" s="3" t="str">
        <f>IF(Tabla1[[#This Row],[Fecha]]="",(""),(Tabla1[[#This Row],[Tipo de Operación]]))</f>
        <v/>
      </c>
      <c r="C2490" s="19" t="str">
        <f>IF(Tabla1[[#This Row],[Fecha]]="",(""),(Tabla1[[#This Row],[Código]]))</f>
        <v/>
      </c>
      <c r="D2490" s="4" t="str">
        <f>IF(Tabla1[[#This Row],[Fecha]]="",(""),(Tabla1[[#This Row],[Rubro]]))</f>
        <v/>
      </c>
      <c r="E2490" s="4"/>
      <c r="F2490" s="4" t="str">
        <f>IF(Tabla1[[#This Row],[Fecha]]="",(""),(Tabla1[[#This Row],[Precio]]))</f>
        <v/>
      </c>
      <c r="G2490" s="4" t="str">
        <f>IF(Tabla1[[#This Row],[Fecha]]="",(""),(Tabla1[[#This Row],[Medio de Pago]]))</f>
        <v/>
      </c>
      <c r="H2490" s="4" t="str">
        <f>IF(Tabla1[[#This Row],[Fecha]]="",(""),(IF(Tabla1[[#This Row],[Ingreso en]]="",(""),(Tabla1[[#This Row],[Precio]]))))</f>
        <v/>
      </c>
      <c r="I2490" s="5" t="str">
        <f>IF(Tabla1[[#This Row],[Fecha]]="",(""),(IF(Tabla1[[#This Row],[Egreso de]]="",(""),(Tabla1[[#This Row],[Precio]]))))</f>
        <v/>
      </c>
      <c r="J2490" s="4" t="str">
        <f>IF(Tabla1[[#This Row],[Fecha]]="",(""),(IF(Tabla13[[#This Row],[Ingreso en]]="",(-Tabla13[[#This Row],[Egreso de]]),(Tabla13[[#This Row],[Ingreso en]]))))</f>
        <v/>
      </c>
    </row>
    <row r="2491" spans="1:10" x14ac:dyDescent="0.3">
      <c r="A2491" s="2" t="str">
        <f>IF(Tabla1[[#This Row],[Fecha]]="",(""),(Tabla1[[#This Row],[Fecha]]))</f>
        <v/>
      </c>
      <c r="B2491" s="3" t="str">
        <f>IF(Tabla1[[#This Row],[Fecha]]="",(""),(Tabla1[[#This Row],[Tipo de Operación]]))</f>
        <v/>
      </c>
      <c r="C2491" s="19" t="str">
        <f>IF(Tabla1[[#This Row],[Fecha]]="",(""),(Tabla1[[#This Row],[Código]]))</f>
        <v/>
      </c>
      <c r="D2491" s="4" t="str">
        <f>IF(Tabla1[[#This Row],[Fecha]]="",(""),(Tabla1[[#This Row],[Rubro]]))</f>
        <v/>
      </c>
      <c r="E2491" s="4"/>
      <c r="F2491" s="4" t="str">
        <f>IF(Tabla1[[#This Row],[Fecha]]="",(""),(Tabla1[[#This Row],[Precio]]))</f>
        <v/>
      </c>
      <c r="G2491" s="4" t="str">
        <f>IF(Tabla1[[#This Row],[Fecha]]="",(""),(Tabla1[[#This Row],[Medio de Pago]]))</f>
        <v/>
      </c>
      <c r="H2491" s="4" t="str">
        <f>IF(Tabla1[[#This Row],[Fecha]]="",(""),(IF(Tabla1[[#This Row],[Ingreso en]]="",(""),(Tabla1[[#This Row],[Precio]]))))</f>
        <v/>
      </c>
      <c r="I2491" s="5" t="str">
        <f>IF(Tabla1[[#This Row],[Fecha]]="",(""),(IF(Tabla1[[#This Row],[Egreso de]]="",(""),(Tabla1[[#This Row],[Precio]]))))</f>
        <v/>
      </c>
      <c r="J2491" s="4" t="str">
        <f>IF(Tabla1[[#This Row],[Fecha]]="",(""),(IF(Tabla13[[#This Row],[Ingreso en]]="",(-Tabla13[[#This Row],[Egreso de]]),(Tabla13[[#This Row],[Ingreso en]]))))</f>
        <v/>
      </c>
    </row>
    <row r="2492" spans="1:10" x14ac:dyDescent="0.3">
      <c r="A2492" s="2" t="str">
        <f>IF(Tabla1[[#This Row],[Fecha]]="",(""),(Tabla1[[#This Row],[Fecha]]))</f>
        <v/>
      </c>
      <c r="B2492" s="3" t="str">
        <f>IF(Tabla1[[#This Row],[Fecha]]="",(""),(Tabla1[[#This Row],[Tipo de Operación]]))</f>
        <v/>
      </c>
      <c r="C2492" s="19" t="str">
        <f>IF(Tabla1[[#This Row],[Fecha]]="",(""),(Tabla1[[#This Row],[Código]]))</f>
        <v/>
      </c>
      <c r="D2492" s="4" t="str">
        <f>IF(Tabla1[[#This Row],[Fecha]]="",(""),(Tabla1[[#This Row],[Rubro]]))</f>
        <v/>
      </c>
      <c r="E2492" s="4"/>
      <c r="F2492" s="4" t="str">
        <f>IF(Tabla1[[#This Row],[Fecha]]="",(""),(Tabla1[[#This Row],[Precio]]))</f>
        <v/>
      </c>
      <c r="G2492" s="4" t="str">
        <f>IF(Tabla1[[#This Row],[Fecha]]="",(""),(Tabla1[[#This Row],[Medio de Pago]]))</f>
        <v/>
      </c>
      <c r="H2492" s="4" t="str">
        <f>IF(Tabla1[[#This Row],[Fecha]]="",(""),(IF(Tabla1[[#This Row],[Ingreso en]]="",(""),(Tabla1[[#This Row],[Precio]]))))</f>
        <v/>
      </c>
      <c r="I2492" s="5" t="str">
        <f>IF(Tabla1[[#This Row],[Fecha]]="",(""),(IF(Tabla1[[#This Row],[Egreso de]]="",(""),(Tabla1[[#This Row],[Precio]]))))</f>
        <v/>
      </c>
      <c r="J2492" s="4" t="str">
        <f>IF(Tabla1[[#This Row],[Fecha]]="",(""),(IF(Tabla13[[#This Row],[Ingreso en]]="",(-Tabla13[[#This Row],[Egreso de]]),(Tabla13[[#This Row],[Ingreso en]]))))</f>
        <v/>
      </c>
    </row>
    <row r="2493" spans="1:10" x14ac:dyDescent="0.3">
      <c r="A2493" s="2" t="str">
        <f>IF(Tabla1[[#This Row],[Fecha]]="",(""),(Tabla1[[#This Row],[Fecha]]))</f>
        <v/>
      </c>
      <c r="B2493" s="3" t="str">
        <f>IF(Tabla1[[#This Row],[Fecha]]="",(""),(Tabla1[[#This Row],[Tipo de Operación]]))</f>
        <v/>
      </c>
      <c r="C2493" s="19" t="str">
        <f>IF(Tabla1[[#This Row],[Fecha]]="",(""),(Tabla1[[#This Row],[Código]]))</f>
        <v/>
      </c>
      <c r="D2493" s="4" t="str">
        <f>IF(Tabla1[[#This Row],[Fecha]]="",(""),(Tabla1[[#This Row],[Rubro]]))</f>
        <v/>
      </c>
      <c r="E2493" s="4"/>
      <c r="F2493" s="4" t="str">
        <f>IF(Tabla1[[#This Row],[Fecha]]="",(""),(Tabla1[[#This Row],[Precio]]))</f>
        <v/>
      </c>
      <c r="G2493" s="4" t="str">
        <f>IF(Tabla1[[#This Row],[Fecha]]="",(""),(Tabla1[[#This Row],[Medio de Pago]]))</f>
        <v/>
      </c>
      <c r="H2493" s="4" t="str">
        <f>IF(Tabla1[[#This Row],[Fecha]]="",(""),(IF(Tabla1[[#This Row],[Ingreso en]]="",(""),(Tabla1[[#This Row],[Precio]]))))</f>
        <v/>
      </c>
      <c r="I2493" s="5" t="str">
        <f>IF(Tabla1[[#This Row],[Fecha]]="",(""),(IF(Tabla1[[#This Row],[Egreso de]]="",(""),(Tabla1[[#This Row],[Precio]]))))</f>
        <v/>
      </c>
      <c r="J2493" s="4" t="str">
        <f>IF(Tabla1[[#This Row],[Fecha]]="",(""),(IF(Tabla13[[#This Row],[Ingreso en]]="",(-Tabla13[[#This Row],[Egreso de]]),(Tabla13[[#This Row],[Ingreso en]]))))</f>
        <v/>
      </c>
    </row>
    <row r="2494" spans="1:10" x14ac:dyDescent="0.3">
      <c r="A2494" s="2" t="str">
        <f>IF(Tabla1[[#This Row],[Fecha]]="",(""),(Tabla1[[#This Row],[Fecha]]))</f>
        <v/>
      </c>
      <c r="B2494" s="3" t="str">
        <f>IF(Tabla1[[#This Row],[Fecha]]="",(""),(Tabla1[[#This Row],[Tipo de Operación]]))</f>
        <v/>
      </c>
      <c r="C2494" s="19" t="str">
        <f>IF(Tabla1[[#This Row],[Fecha]]="",(""),(Tabla1[[#This Row],[Código]]))</f>
        <v/>
      </c>
      <c r="D2494" s="4" t="str">
        <f>IF(Tabla1[[#This Row],[Fecha]]="",(""),(Tabla1[[#This Row],[Rubro]]))</f>
        <v/>
      </c>
      <c r="E2494" s="4"/>
      <c r="F2494" s="4" t="str">
        <f>IF(Tabla1[[#This Row],[Fecha]]="",(""),(Tabla1[[#This Row],[Precio]]))</f>
        <v/>
      </c>
      <c r="G2494" s="4" t="str">
        <f>IF(Tabla1[[#This Row],[Fecha]]="",(""),(Tabla1[[#This Row],[Medio de Pago]]))</f>
        <v/>
      </c>
      <c r="H2494" s="4" t="str">
        <f>IF(Tabla1[[#This Row],[Fecha]]="",(""),(IF(Tabla1[[#This Row],[Ingreso en]]="",(""),(Tabla1[[#This Row],[Precio]]))))</f>
        <v/>
      </c>
      <c r="I2494" s="5" t="str">
        <f>IF(Tabla1[[#This Row],[Fecha]]="",(""),(IF(Tabla1[[#This Row],[Egreso de]]="",(""),(Tabla1[[#This Row],[Precio]]))))</f>
        <v/>
      </c>
      <c r="J2494" s="4" t="str">
        <f>IF(Tabla1[[#This Row],[Fecha]]="",(""),(IF(Tabla13[[#This Row],[Ingreso en]]="",(-Tabla13[[#This Row],[Egreso de]]),(Tabla13[[#This Row],[Ingreso en]]))))</f>
        <v/>
      </c>
    </row>
    <row r="2495" spans="1:10" x14ac:dyDescent="0.3">
      <c r="A2495" s="2" t="str">
        <f>IF(Tabla1[[#This Row],[Fecha]]="",(""),(Tabla1[[#This Row],[Fecha]]))</f>
        <v/>
      </c>
      <c r="B2495" s="3" t="str">
        <f>IF(Tabla1[[#This Row],[Fecha]]="",(""),(Tabla1[[#This Row],[Tipo de Operación]]))</f>
        <v/>
      </c>
      <c r="C2495" s="19" t="str">
        <f>IF(Tabla1[[#This Row],[Fecha]]="",(""),(Tabla1[[#This Row],[Código]]))</f>
        <v/>
      </c>
      <c r="D2495" s="4" t="str">
        <f>IF(Tabla1[[#This Row],[Fecha]]="",(""),(Tabla1[[#This Row],[Rubro]]))</f>
        <v/>
      </c>
      <c r="E2495" s="4"/>
      <c r="F2495" s="4" t="str">
        <f>IF(Tabla1[[#This Row],[Fecha]]="",(""),(Tabla1[[#This Row],[Precio]]))</f>
        <v/>
      </c>
      <c r="G2495" s="4" t="str">
        <f>IF(Tabla1[[#This Row],[Fecha]]="",(""),(Tabla1[[#This Row],[Medio de Pago]]))</f>
        <v/>
      </c>
      <c r="H2495" s="4" t="str">
        <f>IF(Tabla1[[#This Row],[Fecha]]="",(""),(IF(Tabla1[[#This Row],[Ingreso en]]="",(""),(Tabla1[[#This Row],[Precio]]))))</f>
        <v/>
      </c>
      <c r="I2495" s="5" t="str">
        <f>IF(Tabla1[[#This Row],[Fecha]]="",(""),(IF(Tabla1[[#This Row],[Egreso de]]="",(""),(Tabla1[[#This Row],[Precio]]))))</f>
        <v/>
      </c>
      <c r="J2495" s="4" t="str">
        <f>IF(Tabla1[[#This Row],[Fecha]]="",(""),(IF(Tabla13[[#This Row],[Ingreso en]]="",(-Tabla13[[#This Row],[Egreso de]]),(Tabla13[[#This Row],[Ingreso en]]))))</f>
        <v/>
      </c>
    </row>
    <row r="2496" spans="1:10" x14ac:dyDescent="0.3">
      <c r="A2496" s="2" t="str">
        <f>IF(Tabla1[[#This Row],[Fecha]]="",(""),(Tabla1[[#This Row],[Fecha]]))</f>
        <v/>
      </c>
      <c r="B2496" s="3" t="str">
        <f>IF(Tabla1[[#This Row],[Fecha]]="",(""),(Tabla1[[#This Row],[Tipo de Operación]]))</f>
        <v/>
      </c>
      <c r="C2496" s="19" t="str">
        <f>IF(Tabla1[[#This Row],[Fecha]]="",(""),(Tabla1[[#This Row],[Código]]))</f>
        <v/>
      </c>
      <c r="D2496" s="4" t="str">
        <f>IF(Tabla1[[#This Row],[Fecha]]="",(""),(Tabla1[[#This Row],[Rubro]]))</f>
        <v/>
      </c>
      <c r="E2496" s="4"/>
      <c r="F2496" s="4" t="str">
        <f>IF(Tabla1[[#This Row],[Fecha]]="",(""),(Tabla1[[#This Row],[Precio]]))</f>
        <v/>
      </c>
      <c r="G2496" s="4" t="str">
        <f>IF(Tabla1[[#This Row],[Fecha]]="",(""),(Tabla1[[#This Row],[Medio de Pago]]))</f>
        <v/>
      </c>
      <c r="H2496" s="4" t="str">
        <f>IF(Tabla1[[#This Row],[Fecha]]="",(""),(IF(Tabla1[[#This Row],[Ingreso en]]="",(""),(Tabla1[[#This Row],[Precio]]))))</f>
        <v/>
      </c>
      <c r="I2496" s="5" t="str">
        <f>IF(Tabla1[[#This Row],[Fecha]]="",(""),(IF(Tabla1[[#This Row],[Egreso de]]="",(""),(Tabla1[[#This Row],[Precio]]))))</f>
        <v/>
      </c>
      <c r="J2496" s="4" t="str">
        <f>IF(Tabla1[[#This Row],[Fecha]]="",(""),(IF(Tabla13[[#This Row],[Ingreso en]]="",(-Tabla13[[#This Row],[Egreso de]]),(Tabla13[[#This Row],[Ingreso en]]))))</f>
        <v/>
      </c>
    </row>
    <row r="2497" spans="1:10" x14ac:dyDescent="0.3">
      <c r="A2497" s="2" t="str">
        <f>IF(Tabla1[[#This Row],[Fecha]]="",(""),(Tabla1[[#This Row],[Fecha]]))</f>
        <v/>
      </c>
      <c r="B2497" s="3" t="str">
        <f>IF(Tabla1[[#This Row],[Fecha]]="",(""),(Tabla1[[#This Row],[Tipo de Operación]]))</f>
        <v/>
      </c>
      <c r="C2497" s="19" t="str">
        <f>IF(Tabla1[[#This Row],[Fecha]]="",(""),(Tabla1[[#This Row],[Código]]))</f>
        <v/>
      </c>
      <c r="D2497" s="4" t="str">
        <f>IF(Tabla1[[#This Row],[Fecha]]="",(""),(Tabla1[[#This Row],[Rubro]]))</f>
        <v/>
      </c>
      <c r="E2497" s="4"/>
      <c r="F2497" s="4" t="str">
        <f>IF(Tabla1[[#This Row],[Fecha]]="",(""),(Tabla1[[#This Row],[Precio]]))</f>
        <v/>
      </c>
      <c r="G2497" s="4" t="str">
        <f>IF(Tabla1[[#This Row],[Fecha]]="",(""),(Tabla1[[#This Row],[Medio de Pago]]))</f>
        <v/>
      </c>
      <c r="H2497" s="4" t="str">
        <f>IF(Tabla1[[#This Row],[Fecha]]="",(""),(IF(Tabla1[[#This Row],[Ingreso en]]="",(""),(Tabla1[[#This Row],[Precio]]))))</f>
        <v/>
      </c>
      <c r="I2497" s="5" t="str">
        <f>IF(Tabla1[[#This Row],[Fecha]]="",(""),(IF(Tabla1[[#This Row],[Egreso de]]="",(""),(Tabla1[[#This Row],[Precio]]))))</f>
        <v/>
      </c>
      <c r="J2497" s="4" t="str">
        <f>IF(Tabla1[[#This Row],[Fecha]]="",(""),(IF(Tabla13[[#This Row],[Ingreso en]]="",(-Tabla13[[#This Row],[Egreso de]]),(Tabla13[[#This Row],[Ingreso en]]))))</f>
        <v/>
      </c>
    </row>
    <row r="2498" spans="1:10" x14ac:dyDescent="0.3">
      <c r="A2498" s="2" t="str">
        <f>IF(Tabla1[[#This Row],[Fecha]]="",(""),(Tabla1[[#This Row],[Fecha]]))</f>
        <v/>
      </c>
      <c r="B2498" s="3" t="str">
        <f>IF(Tabla1[[#This Row],[Fecha]]="",(""),(Tabla1[[#This Row],[Tipo de Operación]]))</f>
        <v/>
      </c>
      <c r="C2498" s="19" t="str">
        <f>IF(Tabla1[[#This Row],[Fecha]]="",(""),(Tabla1[[#This Row],[Código]]))</f>
        <v/>
      </c>
      <c r="D2498" s="4" t="str">
        <f>IF(Tabla1[[#This Row],[Fecha]]="",(""),(Tabla1[[#This Row],[Rubro]]))</f>
        <v/>
      </c>
      <c r="E2498" s="4"/>
      <c r="F2498" s="4" t="str">
        <f>IF(Tabla1[[#This Row],[Fecha]]="",(""),(Tabla1[[#This Row],[Precio]]))</f>
        <v/>
      </c>
      <c r="G2498" s="4" t="str">
        <f>IF(Tabla1[[#This Row],[Fecha]]="",(""),(Tabla1[[#This Row],[Medio de Pago]]))</f>
        <v/>
      </c>
      <c r="H2498" s="4" t="str">
        <f>IF(Tabla1[[#This Row],[Fecha]]="",(""),(IF(Tabla1[[#This Row],[Ingreso en]]="",(""),(Tabla1[[#This Row],[Precio]]))))</f>
        <v/>
      </c>
      <c r="I2498" s="5" t="str">
        <f>IF(Tabla1[[#This Row],[Fecha]]="",(""),(IF(Tabla1[[#This Row],[Egreso de]]="",(""),(Tabla1[[#This Row],[Precio]]))))</f>
        <v/>
      </c>
      <c r="J2498" s="4" t="str">
        <f>IF(Tabla1[[#This Row],[Fecha]]="",(""),(IF(Tabla13[[#This Row],[Ingreso en]]="",(-Tabla13[[#This Row],[Egreso de]]),(Tabla13[[#This Row],[Ingreso en]]))))</f>
        <v/>
      </c>
    </row>
    <row r="2499" spans="1:10" x14ac:dyDescent="0.3">
      <c r="A2499" s="2" t="str">
        <f>IF(Tabla1[[#This Row],[Fecha]]="",(""),(Tabla1[[#This Row],[Fecha]]))</f>
        <v/>
      </c>
      <c r="B2499" s="3" t="str">
        <f>IF(Tabla1[[#This Row],[Fecha]]="",(""),(Tabla1[[#This Row],[Tipo de Operación]]))</f>
        <v/>
      </c>
      <c r="C2499" s="19" t="str">
        <f>IF(Tabla1[[#This Row],[Fecha]]="",(""),(Tabla1[[#This Row],[Código]]))</f>
        <v/>
      </c>
      <c r="D2499" s="4" t="str">
        <f>IF(Tabla1[[#This Row],[Fecha]]="",(""),(Tabla1[[#This Row],[Rubro]]))</f>
        <v/>
      </c>
      <c r="E2499" s="4"/>
      <c r="F2499" s="4" t="str">
        <f>IF(Tabla1[[#This Row],[Fecha]]="",(""),(Tabla1[[#This Row],[Precio]]))</f>
        <v/>
      </c>
      <c r="G2499" s="4" t="str">
        <f>IF(Tabla1[[#This Row],[Fecha]]="",(""),(Tabla1[[#This Row],[Medio de Pago]]))</f>
        <v/>
      </c>
      <c r="H2499" s="4" t="str">
        <f>IF(Tabla1[[#This Row],[Fecha]]="",(""),(IF(Tabla1[[#This Row],[Ingreso en]]="",(""),(Tabla1[[#This Row],[Precio]]))))</f>
        <v/>
      </c>
      <c r="I2499" s="5" t="str">
        <f>IF(Tabla1[[#This Row],[Fecha]]="",(""),(IF(Tabla1[[#This Row],[Egreso de]]="",(""),(Tabla1[[#This Row],[Precio]]))))</f>
        <v/>
      </c>
      <c r="J2499" s="4" t="str">
        <f>IF(Tabla1[[#This Row],[Fecha]]="",(""),(IF(Tabla13[[#This Row],[Ingreso en]]="",(-Tabla13[[#This Row],[Egreso de]]),(Tabla13[[#This Row],[Ingreso en]]))))</f>
        <v/>
      </c>
    </row>
    <row r="2500" spans="1:10" x14ac:dyDescent="0.3">
      <c r="A2500" s="2" t="str">
        <f>IF(Tabla1[[#This Row],[Fecha]]="",(""),(Tabla1[[#This Row],[Fecha]]))</f>
        <v/>
      </c>
      <c r="B2500" s="3" t="str">
        <f>IF(Tabla1[[#This Row],[Fecha]]="",(""),(Tabla1[[#This Row],[Tipo de Operación]]))</f>
        <v/>
      </c>
      <c r="C2500" s="19" t="str">
        <f>IF(Tabla1[[#This Row],[Fecha]]="",(""),(Tabla1[[#This Row],[Código]]))</f>
        <v/>
      </c>
      <c r="D2500" s="4" t="str">
        <f>IF(Tabla1[[#This Row],[Fecha]]="",(""),(Tabla1[[#This Row],[Rubro]]))</f>
        <v/>
      </c>
      <c r="E2500" s="4"/>
      <c r="F2500" s="4" t="str">
        <f>IF(Tabla1[[#This Row],[Fecha]]="",(""),(Tabla1[[#This Row],[Precio]]))</f>
        <v/>
      </c>
      <c r="G2500" s="4" t="str">
        <f>IF(Tabla1[[#This Row],[Fecha]]="",(""),(Tabla1[[#This Row],[Medio de Pago]]))</f>
        <v/>
      </c>
      <c r="H2500" s="4" t="str">
        <f>IF(Tabla1[[#This Row],[Fecha]]="",(""),(IF(Tabla1[[#This Row],[Ingreso en]]="",(""),(Tabla1[[#This Row],[Precio]]))))</f>
        <v/>
      </c>
      <c r="I2500" s="5" t="str">
        <f>IF(Tabla1[[#This Row],[Fecha]]="",(""),(IF(Tabla1[[#This Row],[Egreso de]]="",(""),(Tabla1[[#This Row],[Precio]]))))</f>
        <v/>
      </c>
      <c r="J2500" s="4" t="str">
        <f>IF(Tabla1[[#This Row],[Fecha]]="",(""),(IF(Tabla13[[#This Row],[Ingreso en]]="",(-Tabla13[[#This Row],[Egreso de]]),(Tabla13[[#This Row],[Ingreso en]]))))</f>
        <v/>
      </c>
    </row>
    <row r="2501" spans="1:10" x14ac:dyDescent="0.3">
      <c r="A2501" s="2" t="str">
        <f>IF(Tabla1[[#This Row],[Fecha]]="",(""),(Tabla1[[#This Row],[Fecha]]))</f>
        <v/>
      </c>
      <c r="B2501" s="3" t="str">
        <f>IF(Tabla1[[#This Row],[Fecha]]="",(""),(Tabla1[[#This Row],[Tipo de Operación]]))</f>
        <v/>
      </c>
      <c r="C2501" s="19" t="str">
        <f>IF(Tabla1[[#This Row],[Fecha]]="",(""),(Tabla1[[#This Row],[Código]]))</f>
        <v/>
      </c>
      <c r="D2501" s="4" t="str">
        <f>IF(Tabla1[[#This Row],[Fecha]]="",(""),(Tabla1[[#This Row],[Rubro]]))</f>
        <v/>
      </c>
      <c r="E2501" s="4"/>
      <c r="F2501" s="4" t="str">
        <f>IF(Tabla1[[#This Row],[Fecha]]="",(""),(Tabla1[[#This Row],[Precio]]))</f>
        <v/>
      </c>
      <c r="G2501" s="4" t="str">
        <f>IF(Tabla1[[#This Row],[Fecha]]="",(""),(Tabla1[[#This Row],[Medio de Pago]]))</f>
        <v/>
      </c>
      <c r="H2501" s="4" t="str">
        <f>IF(Tabla1[[#This Row],[Fecha]]="",(""),(IF(Tabla1[[#This Row],[Ingreso en]]="",(""),(Tabla1[[#This Row],[Precio]]))))</f>
        <v/>
      </c>
      <c r="I2501" s="5" t="str">
        <f>IF(Tabla1[[#This Row],[Fecha]]="",(""),(IF(Tabla1[[#This Row],[Egreso de]]="",(""),(Tabla1[[#This Row],[Precio]]))))</f>
        <v/>
      </c>
      <c r="J2501" s="4" t="str">
        <f>IF(Tabla1[[#This Row],[Fecha]]="",(""),(IF(Tabla13[[#This Row],[Ingreso en]]="",(-Tabla13[[#This Row],[Egreso de]]),(Tabla13[[#This Row],[Ingreso en]]))))</f>
        <v/>
      </c>
    </row>
    <row r="2502" spans="1:10" x14ac:dyDescent="0.3">
      <c r="A2502" s="2" t="str">
        <f>IF(Tabla1[[#This Row],[Fecha]]="",(""),(Tabla1[[#This Row],[Fecha]]))</f>
        <v/>
      </c>
      <c r="B2502" s="3" t="str">
        <f>IF(Tabla1[[#This Row],[Fecha]]="",(""),(Tabla1[[#This Row],[Tipo de Operación]]))</f>
        <v/>
      </c>
      <c r="C2502" s="19" t="str">
        <f>IF(Tabla1[[#This Row],[Fecha]]="",(""),(Tabla1[[#This Row],[Código]]))</f>
        <v/>
      </c>
      <c r="D2502" s="4" t="str">
        <f>IF(Tabla1[[#This Row],[Fecha]]="",(""),(Tabla1[[#This Row],[Rubro]]))</f>
        <v/>
      </c>
      <c r="E2502" s="4"/>
      <c r="F2502" s="4" t="str">
        <f>IF(Tabla1[[#This Row],[Fecha]]="",(""),(Tabla1[[#This Row],[Precio]]))</f>
        <v/>
      </c>
      <c r="G2502" s="4" t="str">
        <f>IF(Tabla1[[#This Row],[Fecha]]="",(""),(Tabla1[[#This Row],[Medio de Pago]]))</f>
        <v/>
      </c>
      <c r="H2502" s="4" t="str">
        <f>IF(Tabla1[[#This Row],[Fecha]]="",(""),(IF(Tabla1[[#This Row],[Ingreso en]]="",(""),(Tabla1[[#This Row],[Precio]]))))</f>
        <v/>
      </c>
      <c r="I2502" s="5" t="str">
        <f>IF(Tabla1[[#This Row],[Fecha]]="",(""),(IF(Tabla1[[#This Row],[Egreso de]]="",(""),(Tabla1[[#This Row],[Precio]]))))</f>
        <v/>
      </c>
      <c r="J2502" s="4" t="str">
        <f>IF(Tabla1[[#This Row],[Fecha]]="",(""),(IF(Tabla13[[#This Row],[Ingreso en]]="",(-Tabla13[[#This Row],[Egreso de]]),(Tabla13[[#This Row],[Ingreso en]]))))</f>
        <v/>
      </c>
    </row>
    <row r="2503" spans="1:10" x14ac:dyDescent="0.3">
      <c r="A2503" s="2" t="str">
        <f>IF(Tabla1[[#This Row],[Fecha]]="",(""),(Tabla1[[#This Row],[Fecha]]))</f>
        <v/>
      </c>
      <c r="B2503" s="3" t="str">
        <f>IF(Tabla1[[#This Row],[Fecha]]="",(""),(Tabla1[[#This Row],[Tipo de Operación]]))</f>
        <v/>
      </c>
      <c r="C2503" s="19" t="str">
        <f>IF(Tabla1[[#This Row],[Fecha]]="",(""),(Tabla1[[#This Row],[Código]]))</f>
        <v/>
      </c>
      <c r="D2503" s="4" t="str">
        <f>IF(Tabla1[[#This Row],[Fecha]]="",(""),(Tabla1[[#This Row],[Rubro]]))</f>
        <v/>
      </c>
      <c r="E2503" s="4"/>
      <c r="F2503" s="4" t="str">
        <f>IF(Tabla1[[#This Row],[Fecha]]="",(""),(Tabla1[[#This Row],[Precio]]))</f>
        <v/>
      </c>
      <c r="G2503" s="4" t="str">
        <f>IF(Tabla1[[#This Row],[Fecha]]="",(""),(Tabla1[[#This Row],[Medio de Pago]]))</f>
        <v/>
      </c>
      <c r="H2503" s="4" t="str">
        <f>IF(Tabla1[[#This Row],[Fecha]]="",(""),(IF(Tabla1[[#This Row],[Ingreso en]]="",(""),(Tabla1[[#This Row],[Precio]]))))</f>
        <v/>
      </c>
      <c r="I2503" s="5" t="str">
        <f>IF(Tabla1[[#This Row],[Fecha]]="",(""),(IF(Tabla1[[#This Row],[Egreso de]]="",(""),(Tabla1[[#This Row],[Precio]]))))</f>
        <v/>
      </c>
      <c r="J2503" s="4" t="str">
        <f>IF(Tabla1[[#This Row],[Fecha]]="",(""),(IF(Tabla13[[#This Row],[Ingreso en]]="",(-Tabla13[[#This Row],[Egreso de]]),(Tabla13[[#This Row],[Ingreso en]]))))</f>
        <v/>
      </c>
    </row>
    <row r="2504" spans="1:10" x14ac:dyDescent="0.3">
      <c r="A2504" s="2" t="str">
        <f>IF(Tabla1[[#This Row],[Fecha]]="",(""),(Tabla1[[#This Row],[Fecha]]))</f>
        <v/>
      </c>
      <c r="B2504" s="3" t="str">
        <f>IF(Tabla1[[#This Row],[Fecha]]="",(""),(Tabla1[[#This Row],[Tipo de Operación]]))</f>
        <v/>
      </c>
      <c r="C2504" s="19" t="str">
        <f>IF(Tabla1[[#This Row],[Fecha]]="",(""),(Tabla1[[#This Row],[Código]]))</f>
        <v/>
      </c>
      <c r="D2504" s="4" t="str">
        <f>IF(Tabla1[[#This Row],[Fecha]]="",(""),(Tabla1[[#This Row],[Rubro]]))</f>
        <v/>
      </c>
      <c r="E2504" s="4"/>
      <c r="F2504" s="4" t="str">
        <f>IF(Tabla1[[#This Row],[Fecha]]="",(""),(Tabla1[[#This Row],[Precio]]))</f>
        <v/>
      </c>
      <c r="G2504" s="4" t="str">
        <f>IF(Tabla1[[#This Row],[Fecha]]="",(""),(Tabla1[[#This Row],[Medio de Pago]]))</f>
        <v/>
      </c>
      <c r="H2504" s="4" t="str">
        <f>IF(Tabla1[[#This Row],[Fecha]]="",(""),(IF(Tabla1[[#This Row],[Ingreso en]]="",(""),(Tabla1[[#This Row],[Precio]]))))</f>
        <v/>
      </c>
      <c r="I2504" s="5" t="str">
        <f>IF(Tabla1[[#This Row],[Fecha]]="",(""),(IF(Tabla1[[#This Row],[Egreso de]]="",(""),(Tabla1[[#This Row],[Precio]]))))</f>
        <v/>
      </c>
      <c r="J2504" s="4" t="str">
        <f>IF(Tabla1[[#This Row],[Fecha]]="",(""),(IF(Tabla13[[#This Row],[Ingreso en]]="",(-Tabla13[[#This Row],[Egreso de]]),(Tabla13[[#This Row],[Ingreso en]]))))</f>
        <v/>
      </c>
    </row>
    <row r="2505" spans="1:10" x14ac:dyDescent="0.3">
      <c r="A2505" s="2" t="str">
        <f>IF(Tabla1[[#This Row],[Fecha]]="",(""),(Tabla1[[#This Row],[Fecha]]))</f>
        <v/>
      </c>
      <c r="B2505" s="3" t="str">
        <f>IF(Tabla1[[#This Row],[Fecha]]="",(""),(Tabla1[[#This Row],[Tipo de Operación]]))</f>
        <v/>
      </c>
      <c r="C2505" s="19" t="str">
        <f>IF(Tabla1[[#This Row],[Fecha]]="",(""),(Tabla1[[#This Row],[Código]]))</f>
        <v/>
      </c>
      <c r="D2505" s="4" t="str">
        <f>IF(Tabla1[[#This Row],[Fecha]]="",(""),(Tabla1[[#This Row],[Rubro]]))</f>
        <v/>
      </c>
      <c r="E2505" s="4"/>
      <c r="F2505" s="4" t="str">
        <f>IF(Tabla1[[#This Row],[Fecha]]="",(""),(Tabla1[[#This Row],[Precio]]))</f>
        <v/>
      </c>
      <c r="G2505" s="4" t="str">
        <f>IF(Tabla1[[#This Row],[Fecha]]="",(""),(Tabla1[[#This Row],[Medio de Pago]]))</f>
        <v/>
      </c>
      <c r="H2505" s="4" t="str">
        <f>IF(Tabla1[[#This Row],[Fecha]]="",(""),(IF(Tabla1[[#This Row],[Ingreso en]]="",(""),(Tabla1[[#This Row],[Precio]]))))</f>
        <v/>
      </c>
      <c r="I2505" s="5" t="str">
        <f>IF(Tabla1[[#This Row],[Fecha]]="",(""),(IF(Tabla1[[#This Row],[Egreso de]]="",(""),(Tabla1[[#This Row],[Precio]]))))</f>
        <v/>
      </c>
      <c r="J2505" s="4" t="str">
        <f>IF(Tabla1[[#This Row],[Fecha]]="",(""),(IF(Tabla13[[#This Row],[Ingreso en]]="",(-Tabla13[[#This Row],[Egreso de]]),(Tabla13[[#This Row],[Ingreso en]]))))</f>
        <v/>
      </c>
    </row>
    <row r="2506" spans="1:10" x14ac:dyDescent="0.3">
      <c r="A2506" s="2" t="str">
        <f>IF(Tabla1[[#This Row],[Fecha]]="",(""),(Tabla1[[#This Row],[Fecha]]))</f>
        <v/>
      </c>
      <c r="B2506" s="3" t="str">
        <f>IF(Tabla1[[#This Row],[Fecha]]="",(""),(Tabla1[[#This Row],[Tipo de Operación]]))</f>
        <v/>
      </c>
      <c r="C2506" s="19" t="str">
        <f>IF(Tabla1[[#This Row],[Fecha]]="",(""),(Tabla1[[#This Row],[Código]]))</f>
        <v/>
      </c>
      <c r="D2506" s="4" t="str">
        <f>IF(Tabla1[[#This Row],[Fecha]]="",(""),(Tabla1[[#This Row],[Rubro]]))</f>
        <v/>
      </c>
      <c r="E2506" s="4"/>
      <c r="F2506" s="4" t="str">
        <f>IF(Tabla1[[#This Row],[Fecha]]="",(""),(Tabla1[[#This Row],[Precio]]))</f>
        <v/>
      </c>
      <c r="G2506" s="4" t="str">
        <f>IF(Tabla1[[#This Row],[Fecha]]="",(""),(Tabla1[[#This Row],[Medio de Pago]]))</f>
        <v/>
      </c>
      <c r="H2506" s="4" t="str">
        <f>IF(Tabla1[[#This Row],[Fecha]]="",(""),(IF(Tabla1[[#This Row],[Ingreso en]]="",(""),(Tabla1[[#This Row],[Precio]]))))</f>
        <v/>
      </c>
      <c r="I2506" s="5" t="str">
        <f>IF(Tabla1[[#This Row],[Fecha]]="",(""),(IF(Tabla1[[#This Row],[Egreso de]]="",(""),(Tabla1[[#This Row],[Precio]]))))</f>
        <v/>
      </c>
      <c r="J2506" s="4" t="str">
        <f>IF(Tabla1[[#This Row],[Fecha]]="",(""),(IF(Tabla13[[#This Row],[Ingreso en]]="",(-Tabla13[[#This Row],[Egreso de]]),(Tabla13[[#This Row],[Ingreso en]]))))</f>
        <v/>
      </c>
    </row>
    <row r="2507" spans="1:10" x14ac:dyDescent="0.3">
      <c r="A2507" s="2" t="str">
        <f>IF(Tabla1[[#This Row],[Fecha]]="",(""),(Tabla1[[#This Row],[Fecha]]))</f>
        <v/>
      </c>
      <c r="B2507" s="3" t="str">
        <f>IF(Tabla1[[#This Row],[Fecha]]="",(""),(Tabla1[[#This Row],[Tipo de Operación]]))</f>
        <v/>
      </c>
      <c r="C2507" s="19" t="str">
        <f>IF(Tabla1[[#This Row],[Fecha]]="",(""),(Tabla1[[#This Row],[Código]]))</f>
        <v/>
      </c>
      <c r="D2507" s="4" t="str">
        <f>IF(Tabla1[[#This Row],[Fecha]]="",(""),(Tabla1[[#This Row],[Rubro]]))</f>
        <v/>
      </c>
      <c r="E2507" s="4"/>
      <c r="F2507" s="4" t="str">
        <f>IF(Tabla1[[#This Row],[Fecha]]="",(""),(Tabla1[[#This Row],[Precio]]))</f>
        <v/>
      </c>
      <c r="G2507" s="4" t="str">
        <f>IF(Tabla1[[#This Row],[Fecha]]="",(""),(Tabla1[[#This Row],[Medio de Pago]]))</f>
        <v/>
      </c>
      <c r="H2507" s="4" t="str">
        <f>IF(Tabla1[[#This Row],[Fecha]]="",(""),(IF(Tabla1[[#This Row],[Ingreso en]]="",(""),(Tabla1[[#This Row],[Precio]]))))</f>
        <v/>
      </c>
      <c r="I2507" s="5" t="str">
        <f>IF(Tabla1[[#This Row],[Fecha]]="",(""),(IF(Tabla1[[#This Row],[Egreso de]]="",(""),(Tabla1[[#This Row],[Precio]]))))</f>
        <v/>
      </c>
      <c r="J2507" s="4" t="str">
        <f>IF(Tabla1[[#This Row],[Fecha]]="",(""),(IF(Tabla13[[#This Row],[Ingreso en]]="",(-Tabla13[[#This Row],[Egreso de]]),(Tabla13[[#This Row],[Ingreso en]]))))</f>
        <v/>
      </c>
    </row>
    <row r="2508" spans="1:10" x14ac:dyDescent="0.3">
      <c r="A2508" s="2" t="str">
        <f>IF(Tabla1[[#This Row],[Fecha]]="",(""),(Tabla1[[#This Row],[Fecha]]))</f>
        <v/>
      </c>
      <c r="B2508" s="3" t="str">
        <f>IF(Tabla1[[#This Row],[Fecha]]="",(""),(Tabla1[[#This Row],[Tipo de Operación]]))</f>
        <v/>
      </c>
      <c r="C2508" s="19" t="str">
        <f>IF(Tabla1[[#This Row],[Fecha]]="",(""),(Tabla1[[#This Row],[Código]]))</f>
        <v/>
      </c>
      <c r="D2508" s="4" t="str">
        <f>IF(Tabla1[[#This Row],[Fecha]]="",(""),(Tabla1[[#This Row],[Rubro]]))</f>
        <v/>
      </c>
      <c r="E2508" s="4"/>
      <c r="F2508" s="4" t="str">
        <f>IF(Tabla1[[#This Row],[Fecha]]="",(""),(Tabla1[[#This Row],[Precio]]))</f>
        <v/>
      </c>
      <c r="G2508" s="4" t="str">
        <f>IF(Tabla1[[#This Row],[Fecha]]="",(""),(Tabla1[[#This Row],[Medio de Pago]]))</f>
        <v/>
      </c>
      <c r="H2508" s="4" t="str">
        <f>IF(Tabla1[[#This Row],[Fecha]]="",(""),(IF(Tabla1[[#This Row],[Ingreso en]]="",(""),(Tabla1[[#This Row],[Precio]]))))</f>
        <v/>
      </c>
      <c r="I2508" s="5" t="str">
        <f>IF(Tabla1[[#This Row],[Fecha]]="",(""),(IF(Tabla1[[#This Row],[Egreso de]]="",(""),(Tabla1[[#This Row],[Precio]]))))</f>
        <v/>
      </c>
      <c r="J2508" s="4" t="str">
        <f>IF(Tabla1[[#This Row],[Fecha]]="",(""),(IF(Tabla13[[#This Row],[Ingreso en]]="",(-Tabla13[[#This Row],[Egreso de]]),(Tabla13[[#This Row],[Ingreso en]]))))</f>
        <v/>
      </c>
    </row>
    <row r="2509" spans="1:10" x14ac:dyDescent="0.3">
      <c r="A2509" s="2" t="str">
        <f>IF(Tabla1[[#This Row],[Fecha]]="",(""),(Tabla1[[#This Row],[Fecha]]))</f>
        <v/>
      </c>
      <c r="B2509" s="3" t="str">
        <f>IF(Tabla1[[#This Row],[Fecha]]="",(""),(Tabla1[[#This Row],[Tipo de Operación]]))</f>
        <v/>
      </c>
      <c r="C2509" s="19" t="str">
        <f>IF(Tabla1[[#This Row],[Fecha]]="",(""),(Tabla1[[#This Row],[Código]]))</f>
        <v/>
      </c>
      <c r="D2509" s="4" t="str">
        <f>IF(Tabla1[[#This Row],[Fecha]]="",(""),(Tabla1[[#This Row],[Rubro]]))</f>
        <v/>
      </c>
      <c r="E2509" s="4"/>
      <c r="F2509" s="4" t="str">
        <f>IF(Tabla1[[#This Row],[Fecha]]="",(""),(Tabla1[[#This Row],[Precio]]))</f>
        <v/>
      </c>
      <c r="G2509" s="4" t="str">
        <f>IF(Tabla1[[#This Row],[Fecha]]="",(""),(Tabla1[[#This Row],[Medio de Pago]]))</f>
        <v/>
      </c>
      <c r="H2509" s="4" t="str">
        <f>IF(Tabla1[[#This Row],[Fecha]]="",(""),(IF(Tabla1[[#This Row],[Ingreso en]]="",(""),(Tabla1[[#This Row],[Precio]]))))</f>
        <v/>
      </c>
      <c r="I2509" s="5" t="str">
        <f>IF(Tabla1[[#This Row],[Fecha]]="",(""),(IF(Tabla1[[#This Row],[Egreso de]]="",(""),(Tabla1[[#This Row],[Precio]]))))</f>
        <v/>
      </c>
      <c r="J2509" s="4" t="str">
        <f>IF(Tabla1[[#This Row],[Fecha]]="",(""),(IF(Tabla13[[#This Row],[Ingreso en]]="",(-Tabla13[[#This Row],[Egreso de]]),(Tabla13[[#This Row],[Ingreso en]]))))</f>
        <v/>
      </c>
    </row>
    <row r="2510" spans="1:10" x14ac:dyDescent="0.3">
      <c r="A2510" s="2" t="str">
        <f>IF(Tabla1[[#This Row],[Fecha]]="",(""),(Tabla1[[#This Row],[Fecha]]))</f>
        <v/>
      </c>
      <c r="B2510" s="3" t="str">
        <f>IF(Tabla1[[#This Row],[Fecha]]="",(""),(Tabla1[[#This Row],[Tipo de Operación]]))</f>
        <v/>
      </c>
      <c r="C2510" s="19" t="str">
        <f>IF(Tabla1[[#This Row],[Fecha]]="",(""),(Tabla1[[#This Row],[Código]]))</f>
        <v/>
      </c>
      <c r="D2510" s="4" t="str">
        <f>IF(Tabla1[[#This Row],[Fecha]]="",(""),(Tabla1[[#This Row],[Rubro]]))</f>
        <v/>
      </c>
      <c r="E2510" s="4"/>
      <c r="F2510" s="4" t="str">
        <f>IF(Tabla1[[#This Row],[Fecha]]="",(""),(Tabla1[[#This Row],[Precio]]))</f>
        <v/>
      </c>
      <c r="G2510" s="4" t="str">
        <f>IF(Tabla1[[#This Row],[Fecha]]="",(""),(Tabla1[[#This Row],[Medio de Pago]]))</f>
        <v/>
      </c>
      <c r="H2510" s="4" t="str">
        <f>IF(Tabla1[[#This Row],[Fecha]]="",(""),(IF(Tabla1[[#This Row],[Ingreso en]]="",(""),(Tabla1[[#This Row],[Precio]]))))</f>
        <v/>
      </c>
      <c r="I2510" s="5" t="str">
        <f>IF(Tabla1[[#This Row],[Fecha]]="",(""),(IF(Tabla1[[#This Row],[Egreso de]]="",(""),(Tabla1[[#This Row],[Precio]]))))</f>
        <v/>
      </c>
      <c r="J2510" s="4" t="str">
        <f>IF(Tabla1[[#This Row],[Fecha]]="",(""),(IF(Tabla13[[#This Row],[Ingreso en]]="",(-Tabla13[[#This Row],[Egreso de]]),(Tabla13[[#This Row],[Ingreso en]]))))</f>
        <v/>
      </c>
    </row>
    <row r="2511" spans="1:10" x14ac:dyDescent="0.3">
      <c r="A2511" s="2" t="str">
        <f>IF(Tabla1[[#This Row],[Fecha]]="",(""),(Tabla1[[#This Row],[Fecha]]))</f>
        <v/>
      </c>
      <c r="B2511" s="3" t="str">
        <f>IF(Tabla1[[#This Row],[Fecha]]="",(""),(Tabla1[[#This Row],[Tipo de Operación]]))</f>
        <v/>
      </c>
      <c r="C2511" s="19" t="str">
        <f>IF(Tabla1[[#This Row],[Fecha]]="",(""),(Tabla1[[#This Row],[Código]]))</f>
        <v/>
      </c>
      <c r="D2511" s="4" t="str">
        <f>IF(Tabla1[[#This Row],[Fecha]]="",(""),(Tabla1[[#This Row],[Rubro]]))</f>
        <v/>
      </c>
      <c r="E2511" s="4"/>
      <c r="F2511" s="4" t="str">
        <f>IF(Tabla1[[#This Row],[Fecha]]="",(""),(Tabla1[[#This Row],[Precio]]))</f>
        <v/>
      </c>
      <c r="G2511" s="4" t="str">
        <f>IF(Tabla1[[#This Row],[Fecha]]="",(""),(Tabla1[[#This Row],[Medio de Pago]]))</f>
        <v/>
      </c>
      <c r="H2511" s="4" t="str">
        <f>IF(Tabla1[[#This Row],[Fecha]]="",(""),(IF(Tabla1[[#This Row],[Ingreso en]]="",(""),(Tabla1[[#This Row],[Precio]]))))</f>
        <v/>
      </c>
      <c r="I2511" s="5" t="str">
        <f>IF(Tabla1[[#This Row],[Fecha]]="",(""),(IF(Tabla1[[#This Row],[Egreso de]]="",(""),(Tabla1[[#This Row],[Precio]]))))</f>
        <v/>
      </c>
      <c r="J2511" s="4" t="str">
        <f>IF(Tabla1[[#This Row],[Fecha]]="",(""),(IF(Tabla13[[#This Row],[Ingreso en]]="",(-Tabla13[[#This Row],[Egreso de]]),(Tabla13[[#This Row],[Ingreso en]]))))</f>
        <v/>
      </c>
    </row>
    <row r="2512" spans="1:10" x14ac:dyDescent="0.3">
      <c r="A2512" s="2" t="str">
        <f>IF(Tabla1[[#This Row],[Fecha]]="",(""),(Tabla1[[#This Row],[Fecha]]))</f>
        <v/>
      </c>
      <c r="B2512" s="3" t="str">
        <f>IF(Tabla1[[#This Row],[Fecha]]="",(""),(Tabla1[[#This Row],[Tipo de Operación]]))</f>
        <v/>
      </c>
      <c r="C2512" s="19" t="str">
        <f>IF(Tabla1[[#This Row],[Fecha]]="",(""),(Tabla1[[#This Row],[Código]]))</f>
        <v/>
      </c>
      <c r="D2512" s="4" t="str">
        <f>IF(Tabla1[[#This Row],[Fecha]]="",(""),(Tabla1[[#This Row],[Rubro]]))</f>
        <v/>
      </c>
      <c r="E2512" s="4"/>
      <c r="F2512" s="4" t="str">
        <f>IF(Tabla1[[#This Row],[Fecha]]="",(""),(Tabla1[[#This Row],[Precio]]))</f>
        <v/>
      </c>
      <c r="G2512" s="4" t="str">
        <f>IF(Tabla1[[#This Row],[Fecha]]="",(""),(Tabla1[[#This Row],[Medio de Pago]]))</f>
        <v/>
      </c>
      <c r="H2512" s="4" t="str">
        <f>IF(Tabla1[[#This Row],[Fecha]]="",(""),(IF(Tabla1[[#This Row],[Ingreso en]]="",(""),(Tabla1[[#This Row],[Precio]]))))</f>
        <v/>
      </c>
      <c r="I2512" s="5" t="str">
        <f>IF(Tabla1[[#This Row],[Fecha]]="",(""),(IF(Tabla1[[#This Row],[Egreso de]]="",(""),(Tabla1[[#This Row],[Precio]]))))</f>
        <v/>
      </c>
      <c r="J2512" s="4" t="str">
        <f>IF(Tabla1[[#This Row],[Fecha]]="",(""),(IF(Tabla13[[#This Row],[Ingreso en]]="",(-Tabla13[[#This Row],[Egreso de]]),(Tabla13[[#This Row],[Ingreso en]]))))</f>
        <v/>
      </c>
    </row>
    <row r="2513" spans="1:10" x14ac:dyDescent="0.3">
      <c r="A2513" s="2" t="str">
        <f>IF(Tabla1[[#This Row],[Fecha]]="",(""),(Tabla1[[#This Row],[Fecha]]))</f>
        <v/>
      </c>
      <c r="B2513" s="3" t="str">
        <f>IF(Tabla1[[#This Row],[Fecha]]="",(""),(Tabla1[[#This Row],[Tipo de Operación]]))</f>
        <v/>
      </c>
      <c r="C2513" s="19" t="str">
        <f>IF(Tabla1[[#This Row],[Fecha]]="",(""),(Tabla1[[#This Row],[Código]]))</f>
        <v/>
      </c>
      <c r="D2513" s="4" t="str">
        <f>IF(Tabla1[[#This Row],[Fecha]]="",(""),(Tabla1[[#This Row],[Rubro]]))</f>
        <v/>
      </c>
      <c r="E2513" s="4"/>
      <c r="F2513" s="4" t="str">
        <f>IF(Tabla1[[#This Row],[Fecha]]="",(""),(Tabla1[[#This Row],[Precio]]))</f>
        <v/>
      </c>
      <c r="G2513" s="4" t="str">
        <f>IF(Tabla1[[#This Row],[Fecha]]="",(""),(Tabla1[[#This Row],[Medio de Pago]]))</f>
        <v/>
      </c>
      <c r="H2513" s="4" t="str">
        <f>IF(Tabla1[[#This Row],[Fecha]]="",(""),(IF(Tabla1[[#This Row],[Ingreso en]]="",(""),(Tabla1[[#This Row],[Precio]]))))</f>
        <v/>
      </c>
      <c r="I2513" s="5" t="str">
        <f>IF(Tabla1[[#This Row],[Fecha]]="",(""),(IF(Tabla1[[#This Row],[Egreso de]]="",(""),(Tabla1[[#This Row],[Precio]]))))</f>
        <v/>
      </c>
      <c r="J2513" s="4" t="str">
        <f>IF(Tabla1[[#This Row],[Fecha]]="",(""),(IF(Tabla13[[#This Row],[Ingreso en]]="",(-Tabla13[[#This Row],[Egreso de]]),(Tabla13[[#This Row],[Ingreso en]]))))</f>
        <v/>
      </c>
    </row>
    <row r="2514" spans="1:10" x14ac:dyDescent="0.3">
      <c r="A2514" s="2" t="str">
        <f>IF(Tabla1[[#This Row],[Fecha]]="",(""),(Tabla1[[#This Row],[Fecha]]))</f>
        <v/>
      </c>
      <c r="B2514" s="3" t="str">
        <f>IF(Tabla1[[#This Row],[Fecha]]="",(""),(Tabla1[[#This Row],[Tipo de Operación]]))</f>
        <v/>
      </c>
      <c r="C2514" s="19" t="str">
        <f>IF(Tabla1[[#This Row],[Fecha]]="",(""),(Tabla1[[#This Row],[Código]]))</f>
        <v/>
      </c>
      <c r="D2514" s="4" t="str">
        <f>IF(Tabla1[[#This Row],[Fecha]]="",(""),(Tabla1[[#This Row],[Rubro]]))</f>
        <v/>
      </c>
      <c r="E2514" s="4"/>
      <c r="F2514" s="4" t="str">
        <f>IF(Tabla1[[#This Row],[Fecha]]="",(""),(Tabla1[[#This Row],[Precio]]))</f>
        <v/>
      </c>
      <c r="G2514" s="4" t="str">
        <f>IF(Tabla1[[#This Row],[Fecha]]="",(""),(Tabla1[[#This Row],[Medio de Pago]]))</f>
        <v/>
      </c>
      <c r="H2514" s="4" t="str">
        <f>IF(Tabla1[[#This Row],[Fecha]]="",(""),(IF(Tabla1[[#This Row],[Ingreso en]]="",(""),(Tabla1[[#This Row],[Precio]]))))</f>
        <v/>
      </c>
      <c r="I2514" s="5" t="str">
        <f>IF(Tabla1[[#This Row],[Fecha]]="",(""),(IF(Tabla1[[#This Row],[Egreso de]]="",(""),(Tabla1[[#This Row],[Precio]]))))</f>
        <v/>
      </c>
      <c r="J2514" s="4" t="str">
        <f>IF(Tabla1[[#This Row],[Fecha]]="",(""),(IF(Tabla13[[#This Row],[Ingreso en]]="",(-Tabla13[[#This Row],[Egreso de]]),(Tabla13[[#This Row],[Ingreso en]]))))</f>
        <v/>
      </c>
    </row>
    <row r="2515" spans="1:10" x14ac:dyDescent="0.3">
      <c r="A2515" s="2" t="str">
        <f>IF(Tabla1[[#This Row],[Fecha]]="",(""),(Tabla1[[#This Row],[Fecha]]))</f>
        <v/>
      </c>
      <c r="B2515" s="3" t="str">
        <f>IF(Tabla1[[#This Row],[Fecha]]="",(""),(Tabla1[[#This Row],[Tipo de Operación]]))</f>
        <v/>
      </c>
      <c r="C2515" s="19" t="str">
        <f>IF(Tabla1[[#This Row],[Fecha]]="",(""),(Tabla1[[#This Row],[Código]]))</f>
        <v/>
      </c>
      <c r="D2515" s="4" t="str">
        <f>IF(Tabla1[[#This Row],[Fecha]]="",(""),(Tabla1[[#This Row],[Rubro]]))</f>
        <v/>
      </c>
      <c r="E2515" s="4"/>
      <c r="F2515" s="4" t="str">
        <f>IF(Tabla1[[#This Row],[Fecha]]="",(""),(Tabla1[[#This Row],[Precio]]))</f>
        <v/>
      </c>
      <c r="G2515" s="4" t="str">
        <f>IF(Tabla1[[#This Row],[Fecha]]="",(""),(Tabla1[[#This Row],[Medio de Pago]]))</f>
        <v/>
      </c>
      <c r="H2515" s="4" t="str">
        <f>IF(Tabla1[[#This Row],[Fecha]]="",(""),(IF(Tabla1[[#This Row],[Ingreso en]]="",(""),(Tabla1[[#This Row],[Precio]]))))</f>
        <v/>
      </c>
      <c r="I2515" s="5" t="str">
        <f>IF(Tabla1[[#This Row],[Fecha]]="",(""),(IF(Tabla1[[#This Row],[Egreso de]]="",(""),(Tabla1[[#This Row],[Precio]]))))</f>
        <v/>
      </c>
      <c r="J2515" s="4" t="str">
        <f>IF(Tabla1[[#This Row],[Fecha]]="",(""),(IF(Tabla13[[#This Row],[Ingreso en]]="",(-Tabla13[[#This Row],[Egreso de]]),(Tabla13[[#This Row],[Ingreso en]]))))</f>
        <v/>
      </c>
    </row>
    <row r="2516" spans="1:10" x14ac:dyDescent="0.3">
      <c r="A2516" s="2" t="str">
        <f>IF(Tabla1[[#This Row],[Fecha]]="",(""),(Tabla1[[#This Row],[Fecha]]))</f>
        <v/>
      </c>
      <c r="B2516" s="3" t="str">
        <f>IF(Tabla1[[#This Row],[Fecha]]="",(""),(Tabla1[[#This Row],[Tipo de Operación]]))</f>
        <v/>
      </c>
      <c r="C2516" s="19" t="str">
        <f>IF(Tabla1[[#This Row],[Fecha]]="",(""),(Tabla1[[#This Row],[Código]]))</f>
        <v/>
      </c>
      <c r="D2516" s="4" t="str">
        <f>IF(Tabla1[[#This Row],[Fecha]]="",(""),(Tabla1[[#This Row],[Rubro]]))</f>
        <v/>
      </c>
      <c r="E2516" s="4"/>
      <c r="F2516" s="4" t="str">
        <f>IF(Tabla1[[#This Row],[Fecha]]="",(""),(Tabla1[[#This Row],[Precio]]))</f>
        <v/>
      </c>
      <c r="G2516" s="4" t="str">
        <f>IF(Tabla1[[#This Row],[Fecha]]="",(""),(Tabla1[[#This Row],[Medio de Pago]]))</f>
        <v/>
      </c>
      <c r="H2516" s="4" t="str">
        <f>IF(Tabla1[[#This Row],[Fecha]]="",(""),(IF(Tabla1[[#This Row],[Ingreso en]]="",(""),(Tabla1[[#This Row],[Precio]]))))</f>
        <v/>
      </c>
      <c r="I2516" s="5" t="str">
        <f>IF(Tabla1[[#This Row],[Fecha]]="",(""),(IF(Tabla1[[#This Row],[Egreso de]]="",(""),(Tabla1[[#This Row],[Precio]]))))</f>
        <v/>
      </c>
      <c r="J2516" s="4" t="str">
        <f>IF(Tabla1[[#This Row],[Fecha]]="",(""),(IF(Tabla13[[#This Row],[Ingreso en]]="",(-Tabla13[[#This Row],[Egreso de]]),(Tabla13[[#This Row],[Ingreso en]]))))</f>
        <v/>
      </c>
    </row>
    <row r="2517" spans="1:10" x14ac:dyDescent="0.3">
      <c r="A2517" s="2" t="str">
        <f>IF(Tabla1[[#This Row],[Fecha]]="",(""),(Tabla1[[#This Row],[Fecha]]))</f>
        <v/>
      </c>
      <c r="B2517" s="3" t="str">
        <f>IF(Tabla1[[#This Row],[Fecha]]="",(""),(Tabla1[[#This Row],[Tipo de Operación]]))</f>
        <v/>
      </c>
      <c r="C2517" s="19" t="str">
        <f>IF(Tabla1[[#This Row],[Fecha]]="",(""),(Tabla1[[#This Row],[Código]]))</f>
        <v/>
      </c>
      <c r="D2517" s="4" t="str">
        <f>IF(Tabla1[[#This Row],[Fecha]]="",(""),(Tabla1[[#This Row],[Rubro]]))</f>
        <v/>
      </c>
      <c r="E2517" s="4"/>
      <c r="F2517" s="4" t="str">
        <f>IF(Tabla1[[#This Row],[Fecha]]="",(""),(Tabla1[[#This Row],[Precio]]))</f>
        <v/>
      </c>
      <c r="G2517" s="4" t="str">
        <f>IF(Tabla1[[#This Row],[Fecha]]="",(""),(Tabla1[[#This Row],[Medio de Pago]]))</f>
        <v/>
      </c>
      <c r="H2517" s="4" t="str">
        <f>IF(Tabla1[[#This Row],[Fecha]]="",(""),(IF(Tabla1[[#This Row],[Ingreso en]]="",(""),(Tabla1[[#This Row],[Precio]]))))</f>
        <v/>
      </c>
      <c r="I2517" s="5" t="str">
        <f>IF(Tabla1[[#This Row],[Fecha]]="",(""),(IF(Tabla1[[#This Row],[Egreso de]]="",(""),(Tabla1[[#This Row],[Precio]]))))</f>
        <v/>
      </c>
      <c r="J2517" s="4" t="str">
        <f>IF(Tabla1[[#This Row],[Fecha]]="",(""),(IF(Tabla13[[#This Row],[Ingreso en]]="",(-Tabla13[[#This Row],[Egreso de]]),(Tabla13[[#This Row],[Ingreso en]]))))</f>
        <v/>
      </c>
    </row>
    <row r="2518" spans="1:10" x14ac:dyDescent="0.3">
      <c r="A2518" s="2" t="str">
        <f>IF(Tabla1[[#This Row],[Fecha]]="",(""),(Tabla1[[#This Row],[Fecha]]))</f>
        <v/>
      </c>
      <c r="B2518" s="3" t="str">
        <f>IF(Tabla1[[#This Row],[Fecha]]="",(""),(Tabla1[[#This Row],[Tipo de Operación]]))</f>
        <v/>
      </c>
      <c r="C2518" s="19" t="str">
        <f>IF(Tabla1[[#This Row],[Fecha]]="",(""),(Tabla1[[#This Row],[Código]]))</f>
        <v/>
      </c>
      <c r="D2518" s="4" t="str">
        <f>IF(Tabla1[[#This Row],[Fecha]]="",(""),(Tabla1[[#This Row],[Rubro]]))</f>
        <v/>
      </c>
      <c r="E2518" s="4"/>
      <c r="F2518" s="4" t="str">
        <f>IF(Tabla1[[#This Row],[Fecha]]="",(""),(Tabla1[[#This Row],[Precio]]))</f>
        <v/>
      </c>
      <c r="G2518" s="4" t="str">
        <f>IF(Tabla1[[#This Row],[Fecha]]="",(""),(Tabla1[[#This Row],[Medio de Pago]]))</f>
        <v/>
      </c>
      <c r="H2518" s="4" t="str">
        <f>IF(Tabla1[[#This Row],[Fecha]]="",(""),(IF(Tabla1[[#This Row],[Ingreso en]]="",(""),(Tabla1[[#This Row],[Precio]]))))</f>
        <v/>
      </c>
      <c r="I2518" s="5" t="str">
        <f>IF(Tabla1[[#This Row],[Fecha]]="",(""),(IF(Tabla1[[#This Row],[Egreso de]]="",(""),(Tabla1[[#This Row],[Precio]]))))</f>
        <v/>
      </c>
      <c r="J2518" s="4" t="str">
        <f>IF(Tabla1[[#This Row],[Fecha]]="",(""),(IF(Tabla13[[#This Row],[Ingreso en]]="",(-Tabla13[[#This Row],[Egreso de]]),(Tabla13[[#This Row],[Ingreso en]]))))</f>
        <v/>
      </c>
    </row>
    <row r="2519" spans="1:10" x14ac:dyDescent="0.3">
      <c r="A2519" s="2" t="str">
        <f>IF(Tabla1[[#This Row],[Fecha]]="",(""),(Tabla1[[#This Row],[Fecha]]))</f>
        <v/>
      </c>
      <c r="B2519" s="3" t="str">
        <f>IF(Tabla1[[#This Row],[Fecha]]="",(""),(Tabla1[[#This Row],[Tipo de Operación]]))</f>
        <v/>
      </c>
      <c r="C2519" s="19" t="str">
        <f>IF(Tabla1[[#This Row],[Fecha]]="",(""),(Tabla1[[#This Row],[Código]]))</f>
        <v/>
      </c>
      <c r="D2519" s="4" t="str">
        <f>IF(Tabla1[[#This Row],[Fecha]]="",(""),(Tabla1[[#This Row],[Rubro]]))</f>
        <v/>
      </c>
      <c r="E2519" s="4"/>
      <c r="F2519" s="4" t="str">
        <f>IF(Tabla1[[#This Row],[Fecha]]="",(""),(Tabla1[[#This Row],[Precio]]))</f>
        <v/>
      </c>
      <c r="G2519" s="4" t="str">
        <f>IF(Tabla1[[#This Row],[Fecha]]="",(""),(Tabla1[[#This Row],[Medio de Pago]]))</f>
        <v/>
      </c>
      <c r="H2519" s="4" t="str">
        <f>IF(Tabla1[[#This Row],[Fecha]]="",(""),(IF(Tabla1[[#This Row],[Ingreso en]]="",(""),(Tabla1[[#This Row],[Precio]]))))</f>
        <v/>
      </c>
      <c r="I2519" s="5" t="str">
        <f>IF(Tabla1[[#This Row],[Fecha]]="",(""),(IF(Tabla1[[#This Row],[Egreso de]]="",(""),(Tabla1[[#This Row],[Precio]]))))</f>
        <v/>
      </c>
      <c r="J2519" s="4" t="str">
        <f>IF(Tabla1[[#This Row],[Fecha]]="",(""),(IF(Tabla13[[#This Row],[Ingreso en]]="",(-Tabla13[[#This Row],[Egreso de]]),(Tabla13[[#This Row],[Ingreso en]]))))</f>
        <v/>
      </c>
    </row>
    <row r="2520" spans="1:10" x14ac:dyDescent="0.3">
      <c r="A2520" s="2" t="str">
        <f>IF(Tabla1[[#This Row],[Fecha]]="",(""),(Tabla1[[#This Row],[Fecha]]))</f>
        <v/>
      </c>
      <c r="B2520" s="3" t="str">
        <f>IF(Tabla1[[#This Row],[Fecha]]="",(""),(Tabla1[[#This Row],[Tipo de Operación]]))</f>
        <v/>
      </c>
      <c r="C2520" s="19" t="str">
        <f>IF(Tabla1[[#This Row],[Fecha]]="",(""),(Tabla1[[#This Row],[Código]]))</f>
        <v/>
      </c>
      <c r="D2520" s="4" t="str">
        <f>IF(Tabla1[[#This Row],[Fecha]]="",(""),(Tabla1[[#This Row],[Rubro]]))</f>
        <v/>
      </c>
      <c r="E2520" s="4"/>
      <c r="F2520" s="4" t="str">
        <f>IF(Tabla1[[#This Row],[Fecha]]="",(""),(Tabla1[[#This Row],[Precio]]))</f>
        <v/>
      </c>
      <c r="G2520" s="4" t="str">
        <f>IF(Tabla1[[#This Row],[Fecha]]="",(""),(Tabla1[[#This Row],[Medio de Pago]]))</f>
        <v/>
      </c>
      <c r="H2520" s="4" t="str">
        <f>IF(Tabla1[[#This Row],[Fecha]]="",(""),(IF(Tabla1[[#This Row],[Ingreso en]]="",(""),(Tabla1[[#This Row],[Precio]]))))</f>
        <v/>
      </c>
      <c r="I2520" s="5" t="str">
        <f>IF(Tabla1[[#This Row],[Fecha]]="",(""),(IF(Tabla1[[#This Row],[Egreso de]]="",(""),(Tabla1[[#This Row],[Precio]]))))</f>
        <v/>
      </c>
      <c r="J2520" s="4" t="str">
        <f>IF(Tabla1[[#This Row],[Fecha]]="",(""),(IF(Tabla13[[#This Row],[Ingreso en]]="",(-Tabla13[[#This Row],[Egreso de]]),(Tabla13[[#This Row],[Ingreso en]]))))</f>
        <v/>
      </c>
    </row>
    <row r="2521" spans="1:10" x14ac:dyDescent="0.3">
      <c r="A2521" s="2" t="str">
        <f>IF(Tabla1[[#This Row],[Fecha]]="",(""),(Tabla1[[#This Row],[Fecha]]))</f>
        <v/>
      </c>
      <c r="B2521" s="3" t="str">
        <f>IF(Tabla1[[#This Row],[Fecha]]="",(""),(Tabla1[[#This Row],[Tipo de Operación]]))</f>
        <v/>
      </c>
      <c r="C2521" s="19" t="str">
        <f>IF(Tabla1[[#This Row],[Fecha]]="",(""),(Tabla1[[#This Row],[Código]]))</f>
        <v/>
      </c>
      <c r="D2521" s="4" t="str">
        <f>IF(Tabla1[[#This Row],[Fecha]]="",(""),(Tabla1[[#This Row],[Rubro]]))</f>
        <v/>
      </c>
      <c r="E2521" s="4"/>
      <c r="F2521" s="4" t="str">
        <f>IF(Tabla1[[#This Row],[Fecha]]="",(""),(Tabla1[[#This Row],[Precio]]))</f>
        <v/>
      </c>
      <c r="G2521" s="4" t="str">
        <f>IF(Tabla1[[#This Row],[Fecha]]="",(""),(Tabla1[[#This Row],[Medio de Pago]]))</f>
        <v/>
      </c>
      <c r="H2521" s="4" t="str">
        <f>IF(Tabla1[[#This Row],[Fecha]]="",(""),(IF(Tabla1[[#This Row],[Ingreso en]]="",(""),(Tabla1[[#This Row],[Precio]]))))</f>
        <v/>
      </c>
      <c r="I2521" s="5" t="str">
        <f>IF(Tabla1[[#This Row],[Fecha]]="",(""),(IF(Tabla1[[#This Row],[Egreso de]]="",(""),(Tabla1[[#This Row],[Precio]]))))</f>
        <v/>
      </c>
      <c r="J2521" s="4" t="str">
        <f>IF(Tabla1[[#This Row],[Fecha]]="",(""),(IF(Tabla13[[#This Row],[Ingreso en]]="",(-Tabla13[[#This Row],[Egreso de]]),(Tabla13[[#This Row],[Ingreso en]]))))</f>
        <v/>
      </c>
    </row>
    <row r="2522" spans="1:10" x14ac:dyDescent="0.3">
      <c r="A2522" s="2" t="str">
        <f>IF(Tabla1[[#This Row],[Fecha]]="",(""),(Tabla1[[#This Row],[Fecha]]))</f>
        <v/>
      </c>
      <c r="B2522" s="3" t="str">
        <f>IF(Tabla1[[#This Row],[Fecha]]="",(""),(Tabla1[[#This Row],[Tipo de Operación]]))</f>
        <v/>
      </c>
      <c r="C2522" s="19" t="str">
        <f>IF(Tabla1[[#This Row],[Fecha]]="",(""),(Tabla1[[#This Row],[Código]]))</f>
        <v/>
      </c>
      <c r="D2522" s="4" t="str">
        <f>IF(Tabla1[[#This Row],[Fecha]]="",(""),(Tabla1[[#This Row],[Rubro]]))</f>
        <v/>
      </c>
      <c r="E2522" s="4"/>
      <c r="F2522" s="4" t="str">
        <f>IF(Tabla1[[#This Row],[Fecha]]="",(""),(Tabla1[[#This Row],[Precio]]))</f>
        <v/>
      </c>
      <c r="G2522" s="4" t="str">
        <f>IF(Tabla1[[#This Row],[Fecha]]="",(""),(Tabla1[[#This Row],[Medio de Pago]]))</f>
        <v/>
      </c>
      <c r="H2522" s="4" t="str">
        <f>IF(Tabla1[[#This Row],[Fecha]]="",(""),(IF(Tabla1[[#This Row],[Ingreso en]]="",(""),(Tabla1[[#This Row],[Precio]]))))</f>
        <v/>
      </c>
      <c r="I2522" s="5" t="str">
        <f>IF(Tabla1[[#This Row],[Fecha]]="",(""),(IF(Tabla1[[#This Row],[Egreso de]]="",(""),(Tabla1[[#This Row],[Precio]]))))</f>
        <v/>
      </c>
      <c r="J2522" s="4" t="str">
        <f>IF(Tabla1[[#This Row],[Fecha]]="",(""),(IF(Tabla13[[#This Row],[Ingreso en]]="",(-Tabla13[[#This Row],[Egreso de]]),(Tabla13[[#This Row],[Ingreso en]]))))</f>
        <v/>
      </c>
    </row>
    <row r="2523" spans="1:10" x14ac:dyDescent="0.3">
      <c r="A2523" s="2" t="str">
        <f>IF(Tabla1[[#This Row],[Fecha]]="",(""),(Tabla1[[#This Row],[Fecha]]))</f>
        <v/>
      </c>
      <c r="B2523" s="3" t="str">
        <f>IF(Tabla1[[#This Row],[Fecha]]="",(""),(Tabla1[[#This Row],[Tipo de Operación]]))</f>
        <v/>
      </c>
      <c r="C2523" s="19" t="str">
        <f>IF(Tabla1[[#This Row],[Fecha]]="",(""),(Tabla1[[#This Row],[Código]]))</f>
        <v/>
      </c>
      <c r="D2523" s="4" t="str">
        <f>IF(Tabla1[[#This Row],[Fecha]]="",(""),(Tabla1[[#This Row],[Rubro]]))</f>
        <v/>
      </c>
      <c r="E2523" s="4"/>
      <c r="F2523" s="4" t="str">
        <f>IF(Tabla1[[#This Row],[Fecha]]="",(""),(Tabla1[[#This Row],[Precio]]))</f>
        <v/>
      </c>
      <c r="G2523" s="4" t="str">
        <f>IF(Tabla1[[#This Row],[Fecha]]="",(""),(Tabla1[[#This Row],[Medio de Pago]]))</f>
        <v/>
      </c>
      <c r="H2523" s="4" t="str">
        <f>IF(Tabla1[[#This Row],[Fecha]]="",(""),(IF(Tabla1[[#This Row],[Ingreso en]]="",(""),(Tabla1[[#This Row],[Precio]]))))</f>
        <v/>
      </c>
      <c r="I2523" s="5" t="str">
        <f>IF(Tabla1[[#This Row],[Fecha]]="",(""),(IF(Tabla1[[#This Row],[Egreso de]]="",(""),(Tabla1[[#This Row],[Precio]]))))</f>
        <v/>
      </c>
      <c r="J2523" s="4" t="str">
        <f>IF(Tabla1[[#This Row],[Fecha]]="",(""),(IF(Tabla13[[#This Row],[Ingreso en]]="",(-Tabla13[[#This Row],[Egreso de]]),(Tabla13[[#This Row],[Ingreso en]]))))</f>
        <v/>
      </c>
    </row>
    <row r="2524" spans="1:10" x14ac:dyDescent="0.3">
      <c r="A2524" s="2" t="str">
        <f>IF(Tabla1[[#This Row],[Fecha]]="",(""),(Tabla1[[#This Row],[Fecha]]))</f>
        <v/>
      </c>
      <c r="B2524" s="3" t="str">
        <f>IF(Tabla1[[#This Row],[Fecha]]="",(""),(Tabla1[[#This Row],[Tipo de Operación]]))</f>
        <v/>
      </c>
      <c r="C2524" s="19" t="str">
        <f>IF(Tabla1[[#This Row],[Fecha]]="",(""),(Tabla1[[#This Row],[Código]]))</f>
        <v/>
      </c>
      <c r="D2524" s="4" t="str">
        <f>IF(Tabla1[[#This Row],[Fecha]]="",(""),(Tabla1[[#This Row],[Rubro]]))</f>
        <v/>
      </c>
      <c r="E2524" s="4"/>
      <c r="F2524" s="4" t="str">
        <f>IF(Tabla1[[#This Row],[Fecha]]="",(""),(Tabla1[[#This Row],[Precio]]))</f>
        <v/>
      </c>
      <c r="G2524" s="4" t="str">
        <f>IF(Tabla1[[#This Row],[Fecha]]="",(""),(Tabla1[[#This Row],[Medio de Pago]]))</f>
        <v/>
      </c>
      <c r="H2524" s="4" t="str">
        <f>IF(Tabla1[[#This Row],[Fecha]]="",(""),(IF(Tabla1[[#This Row],[Ingreso en]]="",(""),(Tabla1[[#This Row],[Precio]]))))</f>
        <v/>
      </c>
      <c r="I2524" s="5" t="str">
        <f>IF(Tabla1[[#This Row],[Fecha]]="",(""),(IF(Tabla1[[#This Row],[Egreso de]]="",(""),(Tabla1[[#This Row],[Precio]]))))</f>
        <v/>
      </c>
      <c r="J2524" s="4" t="str">
        <f>IF(Tabla1[[#This Row],[Fecha]]="",(""),(IF(Tabla13[[#This Row],[Ingreso en]]="",(-Tabla13[[#This Row],[Egreso de]]),(Tabla13[[#This Row],[Ingreso en]]))))</f>
        <v/>
      </c>
    </row>
    <row r="2525" spans="1:10" x14ac:dyDescent="0.3">
      <c r="A2525" s="2" t="str">
        <f>IF(Tabla1[[#This Row],[Fecha]]="",(""),(Tabla1[[#This Row],[Fecha]]))</f>
        <v/>
      </c>
      <c r="B2525" s="3" t="str">
        <f>IF(Tabla1[[#This Row],[Fecha]]="",(""),(Tabla1[[#This Row],[Tipo de Operación]]))</f>
        <v/>
      </c>
      <c r="C2525" s="19" t="str">
        <f>IF(Tabla1[[#This Row],[Fecha]]="",(""),(Tabla1[[#This Row],[Código]]))</f>
        <v/>
      </c>
      <c r="D2525" s="4" t="str">
        <f>IF(Tabla1[[#This Row],[Fecha]]="",(""),(Tabla1[[#This Row],[Rubro]]))</f>
        <v/>
      </c>
      <c r="E2525" s="4"/>
      <c r="F2525" s="4" t="str">
        <f>IF(Tabla1[[#This Row],[Fecha]]="",(""),(Tabla1[[#This Row],[Precio]]))</f>
        <v/>
      </c>
      <c r="G2525" s="4" t="str">
        <f>IF(Tabla1[[#This Row],[Fecha]]="",(""),(Tabla1[[#This Row],[Medio de Pago]]))</f>
        <v/>
      </c>
      <c r="H2525" s="4" t="str">
        <f>IF(Tabla1[[#This Row],[Fecha]]="",(""),(IF(Tabla1[[#This Row],[Ingreso en]]="",(""),(Tabla1[[#This Row],[Precio]]))))</f>
        <v/>
      </c>
      <c r="I2525" s="5" t="str">
        <f>IF(Tabla1[[#This Row],[Fecha]]="",(""),(IF(Tabla1[[#This Row],[Egreso de]]="",(""),(Tabla1[[#This Row],[Precio]]))))</f>
        <v/>
      </c>
      <c r="J2525" s="4" t="str">
        <f>IF(Tabla1[[#This Row],[Fecha]]="",(""),(IF(Tabla13[[#This Row],[Ingreso en]]="",(-Tabla13[[#This Row],[Egreso de]]),(Tabla13[[#This Row],[Ingreso en]]))))</f>
        <v/>
      </c>
    </row>
    <row r="2526" spans="1:10" x14ac:dyDescent="0.3">
      <c r="A2526" s="2" t="str">
        <f>IF(Tabla1[[#This Row],[Fecha]]="",(""),(Tabla1[[#This Row],[Fecha]]))</f>
        <v/>
      </c>
      <c r="B2526" s="3" t="str">
        <f>IF(Tabla1[[#This Row],[Fecha]]="",(""),(Tabla1[[#This Row],[Tipo de Operación]]))</f>
        <v/>
      </c>
      <c r="C2526" s="19" t="str">
        <f>IF(Tabla1[[#This Row],[Fecha]]="",(""),(Tabla1[[#This Row],[Código]]))</f>
        <v/>
      </c>
      <c r="D2526" s="4" t="str">
        <f>IF(Tabla1[[#This Row],[Fecha]]="",(""),(Tabla1[[#This Row],[Rubro]]))</f>
        <v/>
      </c>
      <c r="E2526" s="4"/>
      <c r="F2526" s="4" t="str">
        <f>IF(Tabla1[[#This Row],[Fecha]]="",(""),(Tabla1[[#This Row],[Precio]]))</f>
        <v/>
      </c>
      <c r="G2526" s="4" t="str">
        <f>IF(Tabla1[[#This Row],[Fecha]]="",(""),(Tabla1[[#This Row],[Medio de Pago]]))</f>
        <v/>
      </c>
      <c r="H2526" s="4" t="str">
        <f>IF(Tabla1[[#This Row],[Fecha]]="",(""),(IF(Tabla1[[#This Row],[Ingreso en]]="",(""),(Tabla1[[#This Row],[Precio]]))))</f>
        <v/>
      </c>
      <c r="I2526" s="5" t="str">
        <f>IF(Tabla1[[#This Row],[Fecha]]="",(""),(IF(Tabla1[[#This Row],[Egreso de]]="",(""),(Tabla1[[#This Row],[Precio]]))))</f>
        <v/>
      </c>
      <c r="J2526" s="4" t="str">
        <f>IF(Tabla1[[#This Row],[Fecha]]="",(""),(IF(Tabla13[[#This Row],[Ingreso en]]="",(-Tabla13[[#This Row],[Egreso de]]),(Tabla13[[#This Row],[Ingreso en]]))))</f>
        <v/>
      </c>
    </row>
    <row r="2527" spans="1:10" x14ac:dyDescent="0.3">
      <c r="A2527" s="2" t="str">
        <f>IF(Tabla1[[#This Row],[Fecha]]="",(""),(Tabla1[[#This Row],[Fecha]]))</f>
        <v/>
      </c>
      <c r="B2527" s="3" t="str">
        <f>IF(Tabla1[[#This Row],[Fecha]]="",(""),(Tabla1[[#This Row],[Tipo de Operación]]))</f>
        <v/>
      </c>
      <c r="C2527" s="19" t="str">
        <f>IF(Tabla1[[#This Row],[Fecha]]="",(""),(Tabla1[[#This Row],[Código]]))</f>
        <v/>
      </c>
      <c r="D2527" s="4" t="str">
        <f>IF(Tabla1[[#This Row],[Fecha]]="",(""),(Tabla1[[#This Row],[Rubro]]))</f>
        <v/>
      </c>
      <c r="E2527" s="4"/>
      <c r="F2527" s="4" t="str">
        <f>IF(Tabla1[[#This Row],[Fecha]]="",(""),(Tabla1[[#This Row],[Precio]]))</f>
        <v/>
      </c>
      <c r="G2527" s="4" t="str">
        <f>IF(Tabla1[[#This Row],[Fecha]]="",(""),(Tabla1[[#This Row],[Medio de Pago]]))</f>
        <v/>
      </c>
      <c r="H2527" s="4" t="str">
        <f>IF(Tabla1[[#This Row],[Fecha]]="",(""),(IF(Tabla1[[#This Row],[Ingreso en]]="",(""),(Tabla1[[#This Row],[Precio]]))))</f>
        <v/>
      </c>
      <c r="I2527" s="5" t="str">
        <f>IF(Tabla1[[#This Row],[Fecha]]="",(""),(IF(Tabla1[[#This Row],[Egreso de]]="",(""),(Tabla1[[#This Row],[Precio]]))))</f>
        <v/>
      </c>
      <c r="J2527" s="4" t="str">
        <f>IF(Tabla1[[#This Row],[Fecha]]="",(""),(IF(Tabla13[[#This Row],[Ingreso en]]="",(-Tabla13[[#This Row],[Egreso de]]),(Tabla13[[#This Row],[Ingreso en]]))))</f>
        <v/>
      </c>
    </row>
    <row r="2528" spans="1:10" x14ac:dyDescent="0.3">
      <c r="A2528" s="2" t="str">
        <f>IF(Tabla1[[#This Row],[Fecha]]="",(""),(Tabla1[[#This Row],[Fecha]]))</f>
        <v/>
      </c>
      <c r="B2528" s="3" t="str">
        <f>IF(Tabla1[[#This Row],[Fecha]]="",(""),(Tabla1[[#This Row],[Tipo de Operación]]))</f>
        <v/>
      </c>
      <c r="C2528" s="19" t="str">
        <f>IF(Tabla1[[#This Row],[Fecha]]="",(""),(Tabla1[[#This Row],[Código]]))</f>
        <v/>
      </c>
      <c r="D2528" s="4" t="str">
        <f>IF(Tabla1[[#This Row],[Fecha]]="",(""),(Tabla1[[#This Row],[Rubro]]))</f>
        <v/>
      </c>
      <c r="E2528" s="4"/>
      <c r="F2528" s="4" t="str">
        <f>IF(Tabla1[[#This Row],[Fecha]]="",(""),(Tabla1[[#This Row],[Precio]]))</f>
        <v/>
      </c>
      <c r="G2528" s="4" t="str">
        <f>IF(Tabla1[[#This Row],[Fecha]]="",(""),(Tabla1[[#This Row],[Medio de Pago]]))</f>
        <v/>
      </c>
      <c r="H2528" s="4" t="str">
        <f>IF(Tabla1[[#This Row],[Fecha]]="",(""),(IF(Tabla1[[#This Row],[Ingreso en]]="",(""),(Tabla1[[#This Row],[Precio]]))))</f>
        <v/>
      </c>
      <c r="I2528" s="5" t="str">
        <f>IF(Tabla1[[#This Row],[Fecha]]="",(""),(IF(Tabla1[[#This Row],[Egreso de]]="",(""),(Tabla1[[#This Row],[Precio]]))))</f>
        <v/>
      </c>
      <c r="J2528" s="4" t="str">
        <f>IF(Tabla1[[#This Row],[Fecha]]="",(""),(IF(Tabla13[[#This Row],[Ingreso en]]="",(-Tabla13[[#This Row],[Egreso de]]),(Tabla13[[#This Row],[Ingreso en]]))))</f>
        <v/>
      </c>
    </row>
    <row r="2529" spans="1:10" x14ac:dyDescent="0.3">
      <c r="A2529" s="2" t="str">
        <f>IF(Tabla1[[#This Row],[Fecha]]="",(""),(Tabla1[[#This Row],[Fecha]]))</f>
        <v/>
      </c>
      <c r="B2529" s="3" t="str">
        <f>IF(Tabla1[[#This Row],[Fecha]]="",(""),(Tabla1[[#This Row],[Tipo de Operación]]))</f>
        <v/>
      </c>
      <c r="C2529" s="19" t="str">
        <f>IF(Tabla1[[#This Row],[Fecha]]="",(""),(Tabla1[[#This Row],[Código]]))</f>
        <v/>
      </c>
      <c r="D2529" s="4" t="str">
        <f>IF(Tabla1[[#This Row],[Fecha]]="",(""),(Tabla1[[#This Row],[Rubro]]))</f>
        <v/>
      </c>
      <c r="E2529" s="4"/>
      <c r="F2529" s="4" t="str">
        <f>IF(Tabla1[[#This Row],[Fecha]]="",(""),(Tabla1[[#This Row],[Precio]]))</f>
        <v/>
      </c>
      <c r="G2529" s="4" t="str">
        <f>IF(Tabla1[[#This Row],[Fecha]]="",(""),(Tabla1[[#This Row],[Medio de Pago]]))</f>
        <v/>
      </c>
      <c r="H2529" s="4" t="str">
        <f>IF(Tabla1[[#This Row],[Fecha]]="",(""),(IF(Tabla1[[#This Row],[Ingreso en]]="",(""),(Tabla1[[#This Row],[Precio]]))))</f>
        <v/>
      </c>
      <c r="I2529" s="5" t="str">
        <f>IF(Tabla1[[#This Row],[Fecha]]="",(""),(IF(Tabla1[[#This Row],[Egreso de]]="",(""),(Tabla1[[#This Row],[Precio]]))))</f>
        <v/>
      </c>
      <c r="J2529" s="4" t="str">
        <f>IF(Tabla1[[#This Row],[Fecha]]="",(""),(IF(Tabla13[[#This Row],[Ingreso en]]="",(-Tabla13[[#This Row],[Egreso de]]),(Tabla13[[#This Row],[Ingreso en]]))))</f>
        <v/>
      </c>
    </row>
    <row r="2530" spans="1:10" x14ac:dyDescent="0.3">
      <c r="A2530" s="2" t="str">
        <f>IF(Tabla1[[#This Row],[Fecha]]="",(""),(Tabla1[[#This Row],[Fecha]]))</f>
        <v/>
      </c>
      <c r="B2530" s="3" t="str">
        <f>IF(Tabla1[[#This Row],[Fecha]]="",(""),(Tabla1[[#This Row],[Tipo de Operación]]))</f>
        <v/>
      </c>
      <c r="C2530" s="19" t="str">
        <f>IF(Tabla1[[#This Row],[Fecha]]="",(""),(Tabla1[[#This Row],[Código]]))</f>
        <v/>
      </c>
      <c r="D2530" s="4" t="str">
        <f>IF(Tabla1[[#This Row],[Fecha]]="",(""),(Tabla1[[#This Row],[Rubro]]))</f>
        <v/>
      </c>
      <c r="E2530" s="4"/>
      <c r="F2530" s="4" t="str">
        <f>IF(Tabla1[[#This Row],[Fecha]]="",(""),(Tabla1[[#This Row],[Precio]]))</f>
        <v/>
      </c>
      <c r="G2530" s="4" t="str">
        <f>IF(Tabla1[[#This Row],[Fecha]]="",(""),(Tabla1[[#This Row],[Medio de Pago]]))</f>
        <v/>
      </c>
      <c r="H2530" s="4" t="str">
        <f>IF(Tabla1[[#This Row],[Fecha]]="",(""),(IF(Tabla1[[#This Row],[Ingreso en]]="",(""),(Tabla1[[#This Row],[Precio]]))))</f>
        <v/>
      </c>
      <c r="I2530" s="5" t="str">
        <f>IF(Tabla1[[#This Row],[Fecha]]="",(""),(IF(Tabla1[[#This Row],[Egreso de]]="",(""),(Tabla1[[#This Row],[Precio]]))))</f>
        <v/>
      </c>
      <c r="J2530" s="4" t="str">
        <f>IF(Tabla1[[#This Row],[Fecha]]="",(""),(IF(Tabla13[[#This Row],[Ingreso en]]="",(-Tabla13[[#This Row],[Egreso de]]),(Tabla13[[#This Row],[Ingreso en]]))))</f>
        <v/>
      </c>
    </row>
    <row r="2531" spans="1:10" x14ac:dyDescent="0.3">
      <c r="A2531" s="2" t="str">
        <f>IF(Tabla1[[#This Row],[Fecha]]="",(""),(Tabla1[[#This Row],[Fecha]]))</f>
        <v/>
      </c>
      <c r="B2531" s="3" t="str">
        <f>IF(Tabla1[[#This Row],[Fecha]]="",(""),(Tabla1[[#This Row],[Tipo de Operación]]))</f>
        <v/>
      </c>
      <c r="C2531" s="19" t="str">
        <f>IF(Tabla1[[#This Row],[Fecha]]="",(""),(Tabla1[[#This Row],[Código]]))</f>
        <v/>
      </c>
      <c r="D2531" s="4" t="str">
        <f>IF(Tabla1[[#This Row],[Fecha]]="",(""),(Tabla1[[#This Row],[Rubro]]))</f>
        <v/>
      </c>
      <c r="E2531" s="4"/>
      <c r="F2531" s="4" t="str">
        <f>IF(Tabla1[[#This Row],[Fecha]]="",(""),(Tabla1[[#This Row],[Precio]]))</f>
        <v/>
      </c>
      <c r="G2531" s="4" t="str">
        <f>IF(Tabla1[[#This Row],[Fecha]]="",(""),(Tabla1[[#This Row],[Medio de Pago]]))</f>
        <v/>
      </c>
      <c r="H2531" s="4" t="str">
        <f>IF(Tabla1[[#This Row],[Fecha]]="",(""),(IF(Tabla1[[#This Row],[Ingreso en]]="",(""),(Tabla1[[#This Row],[Precio]]))))</f>
        <v/>
      </c>
      <c r="I2531" s="5" t="str">
        <f>IF(Tabla1[[#This Row],[Fecha]]="",(""),(IF(Tabla1[[#This Row],[Egreso de]]="",(""),(Tabla1[[#This Row],[Precio]]))))</f>
        <v/>
      </c>
      <c r="J2531" s="4" t="str">
        <f>IF(Tabla1[[#This Row],[Fecha]]="",(""),(IF(Tabla13[[#This Row],[Ingreso en]]="",(-Tabla13[[#This Row],[Egreso de]]),(Tabla13[[#This Row],[Ingreso en]]))))</f>
        <v/>
      </c>
    </row>
    <row r="2532" spans="1:10" x14ac:dyDescent="0.3">
      <c r="A2532" s="2" t="str">
        <f>IF(Tabla1[[#This Row],[Fecha]]="",(""),(Tabla1[[#This Row],[Fecha]]))</f>
        <v/>
      </c>
      <c r="B2532" s="3" t="str">
        <f>IF(Tabla1[[#This Row],[Fecha]]="",(""),(Tabla1[[#This Row],[Tipo de Operación]]))</f>
        <v/>
      </c>
      <c r="C2532" s="19" t="str">
        <f>IF(Tabla1[[#This Row],[Fecha]]="",(""),(Tabla1[[#This Row],[Código]]))</f>
        <v/>
      </c>
      <c r="D2532" s="4" t="str">
        <f>IF(Tabla1[[#This Row],[Fecha]]="",(""),(Tabla1[[#This Row],[Rubro]]))</f>
        <v/>
      </c>
      <c r="E2532" s="4"/>
      <c r="F2532" s="4" t="str">
        <f>IF(Tabla1[[#This Row],[Fecha]]="",(""),(Tabla1[[#This Row],[Precio]]))</f>
        <v/>
      </c>
      <c r="G2532" s="4" t="str">
        <f>IF(Tabla1[[#This Row],[Fecha]]="",(""),(Tabla1[[#This Row],[Medio de Pago]]))</f>
        <v/>
      </c>
      <c r="H2532" s="4" t="str">
        <f>IF(Tabla1[[#This Row],[Fecha]]="",(""),(IF(Tabla1[[#This Row],[Ingreso en]]="",(""),(Tabla1[[#This Row],[Precio]]))))</f>
        <v/>
      </c>
      <c r="I2532" s="5" t="str">
        <f>IF(Tabla1[[#This Row],[Fecha]]="",(""),(IF(Tabla1[[#This Row],[Egreso de]]="",(""),(Tabla1[[#This Row],[Precio]]))))</f>
        <v/>
      </c>
      <c r="J2532" s="4" t="str">
        <f>IF(Tabla1[[#This Row],[Fecha]]="",(""),(IF(Tabla13[[#This Row],[Ingreso en]]="",(-Tabla13[[#This Row],[Egreso de]]),(Tabla13[[#This Row],[Ingreso en]]))))</f>
        <v/>
      </c>
    </row>
    <row r="2533" spans="1:10" x14ac:dyDescent="0.3">
      <c r="A2533" s="2" t="str">
        <f>IF(Tabla1[[#This Row],[Fecha]]="",(""),(Tabla1[[#This Row],[Fecha]]))</f>
        <v/>
      </c>
      <c r="B2533" s="3" t="str">
        <f>IF(Tabla1[[#This Row],[Fecha]]="",(""),(Tabla1[[#This Row],[Tipo de Operación]]))</f>
        <v/>
      </c>
      <c r="C2533" s="19" t="str">
        <f>IF(Tabla1[[#This Row],[Fecha]]="",(""),(Tabla1[[#This Row],[Código]]))</f>
        <v/>
      </c>
      <c r="D2533" s="4" t="str">
        <f>IF(Tabla1[[#This Row],[Fecha]]="",(""),(Tabla1[[#This Row],[Rubro]]))</f>
        <v/>
      </c>
      <c r="E2533" s="4"/>
      <c r="F2533" s="4" t="str">
        <f>IF(Tabla1[[#This Row],[Fecha]]="",(""),(Tabla1[[#This Row],[Precio]]))</f>
        <v/>
      </c>
      <c r="G2533" s="4" t="str">
        <f>IF(Tabla1[[#This Row],[Fecha]]="",(""),(Tabla1[[#This Row],[Medio de Pago]]))</f>
        <v/>
      </c>
      <c r="H2533" s="4" t="str">
        <f>IF(Tabla1[[#This Row],[Fecha]]="",(""),(IF(Tabla1[[#This Row],[Ingreso en]]="",(""),(Tabla1[[#This Row],[Precio]]))))</f>
        <v/>
      </c>
      <c r="I2533" s="5" t="str">
        <f>IF(Tabla1[[#This Row],[Fecha]]="",(""),(IF(Tabla1[[#This Row],[Egreso de]]="",(""),(Tabla1[[#This Row],[Precio]]))))</f>
        <v/>
      </c>
      <c r="J2533" s="4" t="str">
        <f>IF(Tabla1[[#This Row],[Fecha]]="",(""),(IF(Tabla13[[#This Row],[Ingreso en]]="",(-Tabla13[[#This Row],[Egreso de]]),(Tabla13[[#This Row],[Ingreso en]]))))</f>
        <v/>
      </c>
    </row>
    <row r="2534" spans="1:10" x14ac:dyDescent="0.3">
      <c r="A2534" s="2" t="str">
        <f>IF(Tabla1[[#This Row],[Fecha]]="",(""),(Tabla1[[#This Row],[Fecha]]))</f>
        <v/>
      </c>
      <c r="B2534" s="3" t="str">
        <f>IF(Tabla1[[#This Row],[Fecha]]="",(""),(Tabla1[[#This Row],[Tipo de Operación]]))</f>
        <v/>
      </c>
      <c r="C2534" s="19" t="str">
        <f>IF(Tabla1[[#This Row],[Fecha]]="",(""),(Tabla1[[#This Row],[Código]]))</f>
        <v/>
      </c>
      <c r="D2534" s="4" t="str">
        <f>IF(Tabla1[[#This Row],[Fecha]]="",(""),(Tabla1[[#This Row],[Rubro]]))</f>
        <v/>
      </c>
      <c r="E2534" s="4"/>
      <c r="F2534" s="4" t="str">
        <f>IF(Tabla1[[#This Row],[Fecha]]="",(""),(Tabla1[[#This Row],[Precio]]))</f>
        <v/>
      </c>
      <c r="G2534" s="4" t="str">
        <f>IF(Tabla1[[#This Row],[Fecha]]="",(""),(Tabla1[[#This Row],[Medio de Pago]]))</f>
        <v/>
      </c>
      <c r="H2534" s="4" t="str">
        <f>IF(Tabla1[[#This Row],[Fecha]]="",(""),(IF(Tabla1[[#This Row],[Ingreso en]]="",(""),(Tabla1[[#This Row],[Precio]]))))</f>
        <v/>
      </c>
      <c r="I2534" s="5" t="str">
        <f>IF(Tabla1[[#This Row],[Fecha]]="",(""),(IF(Tabla1[[#This Row],[Egreso de]]="",(""),(Tabla1[[#This Row],[Precio]]))))</f>
        <v/>
      </c>
      <c r="J2534" s="4" t="str">
        <f>IF(Tabla1[[#This Row],[Fecha]]="",(""),(IF(Tabla13[[#This Row],[Ingreso en]]="",(-Tabla13[[#This Row],[Egreso de]]),(Tabla13[[#This Row],[Ingreso en]]))))</f>
        <v/>
      </c>
    </row>
    <row r="2535" spans="1:10" x14ac:dyDescent="0.3">
      <c r="A2535" s="2" t="str">
        <f>IF(Tabla1[[#This Row],[Fecha]]="",(""),(Tabla1[[#This Row],[Fecha]]))</f>
        <v/>
      </c>
      <c r="B2535" s="3" t="str">
        <f>IF(Tabla1[[#This Row],[Fecha]]="",(""),(Tabla1[[#This Row],[Tipo de Operación]]))</f>
        <v/>
      </c>
      <c r="C2535" s="19" t="str">
        <f>IF(Tabla1[[#This Row],[Fecha]]="",(""),(Tabla1[[#This Row],[Código]]))</f>
        <v/>
      </c>
      <c r="D2535" s="4" t="str">
        <f>IF(Tabla1[[#This Row],[Fecha]]="",(""),(Tabla1[[#This Row],[Rubro]]))</f>
        <v/>
      </c>
      <c r="E2535" s="4"/>
      <c r="F2535" s="4" t="str">
        <f>IF(Tabla1[[#This Row],[Fecha]]="",(""),(Tabla1[[#This Row],[Precio]]))</f>
        <v/>
      </c>
      <c r="G2535" s="4" t="str">
        <f>IF(Tabla1[[#This Row],[Fecha]]="",(""),(Tabla1[[#This Row],[Medio de Pago]]))</f>
        <v/>
      </c>
      <c r="H2535" s="4" t="str">
        <f>IF(Tabla1[[#This Row],[Fecha]]="",(""),(IF(Tabla1[[#This Row],[Ingreso en]]="",(""),(Tabla1[[#This Row],[Precio]]))))</f>
        <v/>
      </c>
      <c r="I2535" s="5" t="str">
        <f>IF(Tabla1[[#This Row],[Fecha]]="",(""),(IF(Tabla1[[#This Row],[Egreso de]]="",(""),(Tabla1[[#This Row],[Precio]]))))</f>
        <v/>
      </c>
      <c r="J2535" s="4" t="str">
        <f>IF(Tabla1[[#This Row],[Fecha]]="",(""),(IF(Tabla13[[#This Row],[Ingreso en]]="",(-Tabla13[[#This Row],[Egreso de]]),(Tabla13[[#This Row],[Ingreso en]]))))</f>
        <v/>
      </c>
    </row>
    <row r="2536" spans="1:10" x14ac:dyDescent="0.3">
      <c r="A2536" s="2" t="str">
        <f>IF(Tabla1[[#This Row],[Fecha]]="",(""),(Tabla1[[#This Row],[Fecha]]))</f>
        <v/>
      </c>
      <c r="B2536" s="3" t="str">
        <f>IF(Tabla1[[#This Row],[Fecha]]="",(""),(Tabla1[[#This Row],[Tipo de Operación]]))</f>
        <v/>
      </c>
      <c r="C2536" s="19" t="str">
        <f>IF(Tabla1[[#This Row],[Fecha]]="",(""),(Tabla1[[#This Row],[Código]]))</f>
        <v/>
      </c>
      <c r="D2536" s="4" t="str">
        <f>IF(Tabla1[[#This Row],[Fecha]]="",(""),(Tabla1[[#This Row],[Rubro]]))</f>
        <v/>
      </c>
      <c r="E2536" s="4"/>
      <c r="F2536" s="4" t="str">
        <f>IF(Tabla1[[#This Row],[Fecha]]="",(""),(Tabla1[[#This Row],[Precio]]))</f>
        <v/>
      </c>
      <c r="G2536" s="4" t="str">
        <f>IF(Tabla1[[#This Row],[Fecha]]="",(""),(Tabla1[[#This Row],[Medio de Pago]]))</f>
        <v/>
      </c>
      <c r="H2536" s="4" t="str">
        <f>IF(Tabla1[[#This Row],[Fecha]]="",(""),(IF(Tabla1[[#This Row],[Ingreso en]]="",(""),(Tabla1[[#This Row],[Precio]]))))</f>
        <v/>
      </c>
      <c r="I2536" s="5" t="str">
        <f>IF(Tabla1[[#This Row],[Fecha]]="",(""),(IF(Tabla1[[#This Row],[Egreso de]]="",(""),(Tabla1[[#This Row],[Precio]]))))</f>
        <v/>
      </c>
      <c r="J2536" s="4" t="str">
        <f>IF(Tabla1[[#This Row],[Fecha]]="",(""),(IF(Tabla13[[#This Row],[Ingreso en]]="",(-Tabla13[[#This Row],[Egreso de]]),(Tabla13[[#This Row],[Ingreso en]]))))</f>
        <v/>
      </c>
    </row>
    <row r="2537" spans="1:10" x14ac:dyDescent="0.3">
      <c r="A2537" s="2" t="str">
        <f>IF(Tabla1[[#This Row],[Fecha]]="",(""),(Tabla1[[#This Row],[Fecha]]))</f>
        <v/>
      </c>
      <c r="B2537" s="3" t="str">
        <f>IF(Tabla1[[#This Row],[Fecha]]="",(""),(Tabla1[[#This Row],[Tipo de Operación]]))</f>
        <v/>
      </c>
      <c r="C2537" s="19" t="str">
        <f>IF(Tabla1[[#This Row],[Fecha]]="",(""),(Tabla1[[#This Row],[Código]]))</f>
        <v/>
      </c>
      <c r="D2537" s="4" t="str">
        <f>IF(Tabla1[[#This Row],[Fecha]]="",(""),(Tabla1[[#This Row],[Rubro]]))</f>
        <v/>
      </c>
      <c r="E2537" s="4"/>
      <c r="F2537" s="4" t="str">
        <f>IF(Tabla1[[#This Row],[Fecha]]="",(""),(Tabla1[[#This Row],[Precio]]))</f>
        <v/>
      </c>
      <c r="G2537" s="4" t="str">
        <f>IF(Tabla1[[#This Row],[Fecha]]="",(""),(Tabla1[[#This Row],[Medio de Pago]]))</f>
        <v/>
      </c>
      <c r="H2537" s="4" t="str">
        <f>IF(Tabla1[[#This Row],[Fecha]]="",(""),(IF(Tabla1[[#This Row],[Ingreso en]]="",(""),(Tabla1[[#This Row],[Precio]]))))</f>
        <v/>
      </c>
      <c r="I2537" s="5" t="str">
        <f>IF(Tabla1[[#This Row],[Fecha]]="",(""),(IF(Tabla1[[#This Row],[Egreso de]]="",(""),(Tabla1[[#This Row],[Precio]]))))</f>
        <v/>
      </c>
      <c r="J2537" s="4" t="str">
        <f>IF(Tabla1[[#This Row],[Fecha]]="",(""),(IF(Tabla13[[#This Row],[Ingreso en]]="",(-Tabla13[[#This Row],[Egreso de]]),(Tabla13[[#This Row],[Ingreso en]]))))</f>
        <v/>
      </c>
    </row>
    <row r="2538" spans="1:10" x14ac:dyDescent="0.3">
      <c r="A2538" s="2" t="str">
        <f>IF(Tabla1[[#This Row],[Fecha]]="",(""),(Tabla1[[#This Row],[Fecha]]))</f>
        <v/>
      </c>
      <c r="B2538" s="3" t="str">
        <f>IF(Tabla1[[#This Row],[Fecha]]="",(""),(Tabla1[[#This Row],[Tipo de Operación]]))</f>
        <v/>
      </c>
      <c r="C2538" s="19" t="str">
        <f>IF(Tabla1[[#This Row],[Fecha]]="",(""),(Tabla1[[#This Row],[Código]]))</f>
        <v/>
      </c>
      <c r="D2538" s="4" t="str">
        <f>IF(Tabla1[[#This Row],[Fecha]]="",(""),(Tabla1[[#This Row],[Rubro]]))</f>
        <v/>
      </c>
      <c r="E2538" s="4"/>
      <c r="F2538" s="4" t="str">
        <f>IF(Tabla1[[#This Row],[Fecha]]="",(""),(Tabla1[[#This Row],[Precio]]))</f>
        <v/>
      </c>
      <c r="G2538" s="4" t="str">
        <f>IF(Tabla1[[#This Row],[Fecha]]="",(""),(Tabla1[[#This Row],[Medio de Pago]]))</f>
        <v/>
      </c>
      <c r="H2538" s="4" t="str">
        <f>IF(Tabla1[[#This Row],[Fecha]]="",(""),(IF(Tabla1[[#This Row],[Ingreso en]]="",(""),(Tabla1[[#This Row],[Precio]]))))</f>
        <v/>
      </c>
      <c r="I2538" s="5" t="str">
        <f>IF(Tabla1[[#This Row],[Fecha]]="",(""),(IF(Tabla1[[#This Row],[Egreso de]]="",(""),(Tabla1[[#This Row],[Precio]]))))</f>
        <v/>
      </c>
      <c r="J2538" s="4" t="str">
        <f>IF(Tabla1[[#This Row],[Fecha]]="",(""),(IF(Tabla13[[#This Row],[Ingreso en]]="",(-Tabla13[[#This Row],[Egreso de]]),(Tabla13[[#This Row],[Ingreso en]]))))</f>
        <v/>
      </c>
    </row>
    <row r="2539" spans="1:10" x14ac:dyDescent="0.3">
      <c r="A2539" s="2" t="str">
        <f>IF(Tabla1[[#This Row],[Fecha]]="",(""),(Tabla1[[#This Row],[Fecha]]))</f>
        <v/>
      </c>
      <c r="B2539" s="3" t="str">
        <f>IF(Tabla1[[#This Row],[Fecha]]="",(""),(Tabla1[[#This Row],[Tipo de Operación]]))</f>
        <v/>
      </c>
      <c r="C2539" s="19" t="str">
        <f>IF(Tabla1[[#This Row],[Fecha]]="",(""),(Tabla1[[#This Row],[Código]]))</f>
        <v/>
      </c>
      <c r="D2539" s="4" t="str">
        <f>IF(Tabla1[[#This Row],[Fecha]]="",(""),(Tabla1[[#This Row],[Rubro]]))</f>
        <v/>
      </c>
      <c r="E2539" s="4"/>
      <c r="F2539" s="4" t="str">
        <f>IF(Tabla1[[#This Row],[Fecha]]="",(""),(Tabla1[[#This Row],[Precio]]))</f>
        <v/>
      </c>
      <c r="G2539" s="4" t="str">
        <f>IF(Tabla1[[#This Row],[Fecha]]="",(""),(Tabla1[[#This Row],[Medio de Pago]]))</f>
        <v/>
      </c>
      <c r="H2539" s="4" t="str">
        <f>IF(Tabla1[[#This Row],[Fecha]]="",(""),(IF(Tabla1[[#This Row],[Ingreso en]]="",(""),(Tabla1[[#This Row],[Precio]]))))</f>
        <v/>
      </c>
      <c r="I2539" s="5" t="str">
        <f>IF(Tabla1[[#This Row],[Fecha]]="",(""),(IF(Tabla1[[#This Row],[Egreso de]]="",(""),(Tabla1[[#This Row],[Precio]]))))</f>
        <v/>
      </c>
      <c r="J2539" s="4" t="str">
        <f>IF(Tabla1[[#This Row],[Fecha]]="",(""),(IF(Tabla13[[#This Row],[Ingreso en]]="",(-Tabla13[[#This Row],[Egreso de]]),(Tabla13[[#This Row],[Ingreso en]]))))</f>
        <v/>
      </c>
    </row>
    <row r="2540" spans="1:10" x14ac:dyDescent="0.3">
      <c r="A2540" s="2" t="str">
        <f>IF(Tabla1[[#This Row],[Fecha]]="",(""),(Tabla1[[#This Row],[Fecha]]))</f>
        <v/>
      </c>
      <c r="B2540" s="3" t="str">
        <f>IF(Tabla1[[#This Row],[Fecha]]="",(""),(Tabla1[[#This Row],[Tipo de Operación]]))</f>
        <v/>
      </c>
      <c r="C2540" s="19" t="str">
        <f>IF(Tabla1[[#This Row],[Fecha]]="",(""),(Tabla1[[#This Row],[Código]]))</f>
        <v/>
      </c>
      <c r="D2540" s="4" t="str">
        <f>IF(Tabla1[[#This Row],[Fecha]]="",(""),(Tabla1[[#This Row],[Rubro]]))</f>
        <v/>
      </c>
      <c r="E2540" s="4"/>
      <c r="F2540" s="4" t="str">
        <f>IF(Tabla1[[#This Row],[Fecha]]="",(""),(Tabla1[[#This Row],[Precio]]))</f>
        <v/>
      </c>
      <c r="G2540" s="4" t="str">
        <f>IF(Tabla1[[#This Row],[Fecha]]="",(""),(Tabla1[[#This Row],[Medio de Pago]]))</f>
        <v/>
      </c>
      <c r="H2540" s="4" t="str">
        <f>IF(Tabla1[[#This Row],[Fecha]]="",(""),(IF(Tabla1[[#This Row],[Ingreso en]]="",(""),(Tabla1[[#This Row],[Precio]]))))</f>
        <v/>
      </c>
      <c r="I2540" s="5" t="str">
        <f>IF(Tabla1[[#This Row],[Fecha]]="",(""),(IF(Tabla1[[#This Row],[Egreso de]]="",(""),(Tabla1[[#This Row],[Precio]]))))</f>
        <v/>
      </c>
      <c r="J2540" s="4" t="str">
        <f>IF(Tabla1[[#This Row],[Fecha]]="",(""),(IF(Tabla13[[#This Row],[Ingreso en]]="",(-Tabla13[[#This Row],[Egreso de]]),(Tabla13[[#This Row],[Ingreso en]]))))</f>
        <v/>
      </c>
    </row>
    <row r="2541" spans="1:10" x14ac:dyDescent="0.3">
      <c r="A2541" s="2" t="str">
        <f>IF(Tabla1[[#This Row],[Fecha]]="",(""),(Tabla1[[#This Row],[Fecha]]))</f>
        <v/>
      </c>
      <c r="B2541" s="3" t="str">
        <f>IF(Tabla1[[#This Row],[Fecha]]="",(""),(Tabla1[[#This Row],[Tipo de Operación]]))</f>
        <v/>
      </c>
      <c r="C2541" s="19" t="str">
        <f>IF(Tabla1[[#This Row],[Fecha]]="",(""),(Tabla1[[#This Row],[Código]]))</f>
        <v/>
      </c>
      <c r="D2541" s="4" t="str">
        <f>IF(Tabla1[[#This Row],[Fecha]]="",(""),(Tabla1[[#This Row],[Rubro]]))</f>
        <v/>
      </c>
      <c r="E2541" s="4"/>
      <c r="F2541" s="4" t="str">
        <f>IF(Tabla1[[#This Row],[Fecha]]="",(""),(Tabla1[[#This Row],[Precio]]))</f>
        <v/>
      </c>
      <c r="G2541" s="4" t="str">
        <f>IF(Tabla1[[#This Row],[Fecha]]="",(""),(Tabla1[[#This Row],[Medio de Pago]]))</f>
        <v/>
      </c>
      <c r="H2541" s="4" t="str">
        <f>IF(Tabla1[[#This Row],[Fecha]]="",(""),(IF(Tabla1[[#This Row],[Ingreso en]]="",(""),(Tabla1[[#This Row],[Precio]]))))</f>
        <v/>
      </c>
      <c r="I2541" s="5" t="str">
        <f>IF(Tabla1[[#This Row],[Fecha]]="",(""),(IF(Tabla1[[#This Row],[Egreso de]]="",(""),(Tabla1[[#This Row],[Precio]]))))</f>
        <v/>
      </c>
      <c r="J2541" s="4" t="str">
        <f>IF(Tabla1[[#This Row],[Fecha]]="",(""),(IF(Tabla13[[#This Row],[Ingreso en]]="",(-Tabla13[[#This Row],[Egreso de]]),(Tabla13[[#This Row],[Ingreso en]]))))</f>
        <v/>
      </c>
    </row>
    <row r="2542" spans="1:10" x14ac:dyDescent="0.3">
      <c r="A2542" s="2" t="str">
        <f>IF(Tabla1[[#This Row],[Fecha]]="",(""),(Tabla1[[#This Row],[Fecha]]))</f>
        <v/>
      </c>
      <c r="B2542" s="3" t="str">
        <f>IF(Tabla1[[#This Row],[Fecha]]="",(""),(Tabla1[[#This Row],[Tipo de Operación]]))</f>
        <v/>
      </c>
      <c r="C2542" s="19" t="str">
        <f>IF(Tabla1[[#This Row],[Fecha]]="",(""),(Tabla1[[#This Row],[Código]]))</f>
        <v/>
      </c>
      <c r="D2542" s="4" t="str">
        <f>IF(Tabla1[[#This Row],[Fecha]]="",(""),(Tabla1[[#This Row],[Rubro]]))</f>
        <v/>
      </c>
      <c r="E2542" s="4"/>
      <c r="F2542" s="4" t="str">
        <f>IF(Tabla1[[#This Row],[Fecha]]="",(""),(Tabla1[[#This Row],[Precio]]))</f>
        <v/>
      </c>
      <c r="G2542" s="4" t="str">
        <f>IF(Tabla1[[#This Row],[Fecha]]="",(""),(Tabla1[[#This Row],[Medio de Pago]]))</f>
        <v/>
      </c>
      <c r="H2542" s="4" t="str">
        <f>IF(Tabla1[[#This Row],[Fecha]]="",(""),(IF(Tabla1[[#This Row],[Ingreso en]]="",(""),(Tabla1[[#This Row],[Precio]]))))</f>
        <v/>
      </c>
      <c r="I2542" s="5" t="str">
        <f>IF(Tabla1[[#This Row],[Fecha]]="",(""),(IF(Tabla1[[#This Row],[Egreso de]]="",(""),(Tabla1[[#This Row],[Precio]]))))</f>
        <v/>
      </c>
      <c r="J2542" s="4" t="str">
        <f>IF(Tabla1[[#This Row],[Fecha]]="",(""),(IF(Tabla13[[#This Row],[Ingreso en]]="",(-Tabla13[[#This Row],[Egreso de]]),(Tabla13[[#This Row],[Ingreso en]]))))</f>
        <v/>
      </c>
    </row>
    <row r="2543" spans="1:10" x14ac:dyDescent="0.3">
      <c r="A2543" s="2" t="str">
        <f>IF(Tabla1[[#This Row],[Fecha]]="",(""),(Tabla1[[#This Row],[Fecha]]))</f>
        <v/>
      </c>
      <c r="B2543" s="3" t="str">
        <f>IF(Tabla1[[#This Row],[Fecha]]="",(""),(Tabla1[[#This Row],[Tipo de Operación]]))</f>
        <v/>
      </c>
      <c r="C2543" s="19" t="str">
        <f>IF(Tabla1[[#This Row],[Fecha]]="",(""),(Tabla1[[#This Row],[Código]]))</f>
        <v/>
      </c>
      <c r="D2543" s="4" t="str">
        <f>IF(Tabla1[[#This Row],[Fecha]]="",(""),(Tabla1[[#This Row],[Rubro]]))</f>
        <v/>
      </c>
      <c r="E2543" s="4"/>
      <c r="F2543" s="4" t="str">
        <f>IF(Tabla1[[#This Row],[Fecha]]="",(""),(Tabla1[[#This Row],[Precio]]))</f>
        <v/>
      </c>
      <c r="G2543" s="4" t="str">
        <f>IF(Tabla1[[#This Row],[Fecha]]="",(""),(Tabla1[[#This Row],[Medio de Pago]]))</f>
        <v/>
      </c>
      <c r="H2543" s="4" t="str">
        <f>IF(Tabla1[[#This Row],[Fecha]]="",(""),(IF(Tabla1[[#This Row],[Ingreso en]]="",(""),(Tabla1[[#This Row],[Precio]]))))</f>
        <v/>
      </c>
      <c r="I2543" s="5" t="str">
        <f>IF(Tabla1[[#This Row],[Fecha]]="",(""),(IF(Tabla1[[#This Row],[Egreso de]]="",(""),(Tabla1[[#This Row],[Precio]]))))</f>
        <v/>
      </c>
      <c r="J2543" s="4" t="str">
        <f>IF(Tabla1[[#This Row],[Fecha]]="",(""),(IF(Tabla13[[#This Row],[Ingreso en]]="",(-Tabla13[[#This Row],[Egreso de]]),(Tabla13[[#This Row],[Ingreso en]]))))</f>
        <v/>
      </c>
    </row>
    <row r="2544" spans="1:10" x14ac:dyDescent="0.3">
      <c r="A2544" s="2" t="str">
        <f>IF(Tabla1[[#This Row],[Fecha]]="",(""),(Tabla1[[#This Row],[Fecha]]))</f>
        <v/>
      </c>
      <c r="B2544" s="3" t="str">
        <f>IF(Tabla1[[#This Row],[Fecha]]="",(""),(Tabla1[[#This Row],[Tipo de Operación]]))</f>
        <v/>
      </c>
      <c r="C2544" s="19" t="str">
        <f>IF(Tabla1[[#This Row],[Fecha]]="",(""),(Tabla1[[#This Row],[Código]]))</f>
        <v/>
      </c>
      <c r="D2544" s="4" t="str">
        <f>IF(Tabla1[[#This Row],[Fecha]]="",(""),(Tabla1[[#This Row],[Rubro]]))</f>
        <v/>
      </c>
      <c r="E2544" s="4"/>
      <c r="F2544" s="4" t="str">
        <f>IF(Tabla1[[#This Row],[Fecha]]="",(""),(Tabla1[[#This Row],[Precio]]))</f>
        <v/>
      </c>
      <c r="G2544" s="4" t="str">
        <f>IF(Tabla1[[#This Row],[Fecha]]="",(""),(Tabla1[[#This Row],[Medio de Pago]]))</f>
        <v/>
      </c>
      <c r="H2544" s="4" t="str">
        <f>IF(Tabla1[[#This Row],[Fecha]]="",(""),(IF(Tabla1[[#This Row],[Ingreso en]]="",(""),(Tabla1[[#This Row],[Precio]]))))</f>
        <v/>
      </c>
      <c r="I2544" s="5" t="str">
        <f>IF(Tabla1[[#This Row],[Fecha]]="",(""),(IF(Tabla1[[#This Row],[Egreso de]]="",(""),(Tabla1[[#This Row],[Precio]]))))</f>
        <v/>
      </c>
      <c r="J2544" s="4" t="str">
        <f>IF(Tabla1[[#This Row],[Fecha]]="",(""),(IF(Tabla13[[#This Row],[Ingreso en]]="",(-Tabla13[[#This Row],[Egreso de]]),(Tabla13[[#This Row],[Ingreso en]]))))</f>
        <v/>
      </c>
    </row>
    <row r="2545" spans="1:10" x14ac:dyDescent="0.3">
      <c r="A2545" s="2" t="str">
        <f>IF(Tabla1[[#This Row],[Fecha]]="",(""),(Tabla1[[#This Row],[Fecha]]))</f>
        <v/>
      </c>
      <c r="B2545" s="3" t="str">
        <f>IF(Tabla1[[#This Row],[Fecha]]="",(""),(Tabla1[[#This Row],[Tipo de Operación]]))</f>
        <v/>
      </c>
      <c r="C2545" s="19" t="str">
        <f>IF(Tabla1[[#This Row],[Fecha]]="",(""),(Tabla1[[#This Row],[Código]]))</f>
        <v/>
      </c>
      <c r="D2545" s="4" t="str">
        <f>IF(Tabla1[[#This Row],[Fecha]]="",(""),(Tabla1[[#This Row],[Rubro]]))</f>
        <v/>
      </c>
      <c r="E2545" s="4"/>
      <c r="F2545" s="4" t="str">
        <f>IF(Tabla1[[#This Row],[Fecha]]="",(""),(Tabla1[[#This Row],[Precio]]))</f>
        <v/>
      </c>
      <c r="G2545" s="4" t="str">
        <f>IF(Tabla1[[#This Row],[Fecha]]="",(""),(Tabla1[[#This Row],[Medio de Pago]]))</f>
        <v/>
      </c>
      <c r="H2545" s="4" t="str">
        <f>IF(Tabla1[[#This Row],[Fecha]]="",(""),(IF(Tabla1[[#This Row],[Ingreso en]]="",(""),(Tabla1[[#This Row],[Precio]]))))</f>
        <v/>
      </c>
      <c r="I2545" s="5" t="str">
        <f>IF(Tabla1[[#This Row],[Fecha]]="",(""),(IF(Tabla1[[#This Row],[Egreso de]]="",(""),(Tabla1[[#This Row],[Precio]]))))</f>
        <v/>
      </c>
      <c r="J2545" s="4" t="str">
        <f>IF(Tabla1[[#This Row],[Fecha]]="",(""),(IF(Tabla13[[#This Row],[Ingreso en]]="",(-Tabla13[[#This Row],[Egreso de]]),(Tabla13[[#This Row],[Ingreso en]]))))</f>
        <v/>
      </c>
    </row>
    <row r="2546" spans="1:10" x14ac:dyDescent="0.3">
      <c r="A2546" s="2" t="str">
        <f>IF(Tabla1[[#This Row],[Fecha]]="",(""),(Tabla1[[#This Row],[Fecha]]))</f>
        <v/>
      </c>
      <c r="B2546" s="3" t="str">
        <f>IF(Tabla1[[#This Row],[Fecha]]="",(""),(Tabla1[[#This Row],[Tipo de Operación]]))</f>
        <v/>
      </c>
      <c r="C2546" s="19" t="str">
        <f>IF(Tabla1[[#This Row],[Fecha]]="",(""),(Tabla1[[#This Row],[Código]]))</f>
        <v/>
      </c>
      <c r="D2546" s="4" t="str">
        <f>IF(Tabla1[[#This Row],[Fecha]]="",(""),(Tabla1[[#This Row],[Rubro]]))</f>
        <v/>
      </c>
      <c r="E2546" s="4"/>
      <c r="F2546" s="4" t="str">
        <f>IF(Tabla1[[#This Row],[Fecha]]="",(""),(Tabla1[[#This Row],[Precio]]))</f>
        <v/>
      </c>
      <c r="G2546" s="4" t="str">
        <f>IF(Tabla1[[#This Row],[Fecha]]="",(""),(Tabla1[[#This Row],[Medio de Pago]]))</f>
        <v/>
      </c>
      <c r="H2546" s="4" t="str">
        <f>IF(Tabla1[[#This Row],[Fecha]]="",(""),(IF(Tabla1[[#This Row],[Ingreso en]]="",(""),(Tabla1[[#This Row],[Precio]]))))</f>
        <v/>
      </c>
      <c r="I2546" s="5" t="str">
        <f>IF(Tabla1[[#This Row],[Fecha]]="",(""),(IF(Tabla1[[#This Row],[Egreso de]]="",(""),(Tabla1[[#This Row],[Precio]]))))</f>
        <v/>
      </c>
      <c r="J2546" s="4" t="str">
        <f>IF(Tabla1[[#This Row],[Fecha]]="",(""),(IF(Tabla13[[#This Row],[Ingreso en]]="",(-Tabla13[[#This Row],[Egreso de]]),(Tabla13[[#This Row],[Ingreso en]]))))</f>
        <v/>
      </c>
    </row>
    <row r="2547" spans="1:10" x14ac:dyDescent="0.3">
      <c r="A2547" s="2" t="str">
        <f>IF(Tabla1[[#This Row],[Fecha]]="",(""),(Tabla1[[#This Row],[Fecha]]))</f>
        <v/>
      </c>
      <c r="B2547" s="3" t="str">
        <f>IF(Tabla1[[#This Row],[Fecha]]="",(""),(Tabla1[[#This Row],[Tipo de Operación]]))</f>
        <v/>
      </c>
      <c r="C2547" s="19" t="str">
        <f>IF(Tabla1[[#This Row],[Fecha]]="",(""),(Tabla1[[#This Row],[Código]]))</f>
        <v/>
      </c>
      <c r="D2547" s="4" t="str">
        <f>IF(Tabla1[[#This Row],[Fecha]]="",(""),(Tabla1[[#This Row],[Rubro]]))</f>
        <v/>
      </c>
      <c r="E2547" s="4"/>
      <c r="F2547" s="4" t="str">
        <f>IF(Tabla1[[#This Row],[Fecha]]="",(""),(Tabla1[[#This Row],[Precio]]))</f>
        <v/>
      </c>
      <c r="G2547" s="4" t="str">
        <f>IF(Tabla1[[#This Row],[Fecha]]="",(""),(Tabla1[[#This Row],[Medio de Pago]]))</f>
        <v/>
      </c>
      <c r="H2547" s="4" t="str">
        <f>IF(Tabla1[[#This Row],[Fecha]]="",(""),(IF(Tabla1[[#This Row],[Ingreso en]]="",(""),(Tabla1[[#This Row],[Precio]]))))</f>
        <v/>
      </c>
      <c r="I2547" s="5" t="str">
        <f>IF(Tabla1[[#This Row],[Fecha]]="",(""),(IF(Tabla1[[#This Row],[Egreso de]]="",(""),(Tabla1[[#This Row],[Precio]]))))</f>
        <v/>
      </c>
      <c r="J2547" s="4" t="str">
        <f>IF(Tabla1[[#This Row],[Fecha]]="",(""),(IF(Tabla13[[#This Row],[Ingreso en]]="",(-Tabla13[[#This Row],[Egreso de]]),(Tabla13[[#This Row],[Ingreso en]]))))</f>
        <v/>
      </c>
    </row>
    <row r="2548" spans="1:10" x14ac:dyDescent="0.3">
      <c r="A2548" s="2" t="str">
        <f>IF(Tabla1[[#This Row],[Fecha]]="",(""),(Tabla1[[#This Row],[Fecha]]))</f>
        <v/>
      </c>
      <c r="B2548" s="3" t="str">
        <f>IF(Tabla1[[#This Row],[Fecha]]="",(""),(Tabla1[[#This Row],[Tipo de Operación]]))</f>
        <v/>
      </c>
      <c r="C2548" s="19" t="str">
        <f>IF(Tabla1[[#This Row],[Fecha]]="",(""),(Tabla1[[#This Row],[Código]]))</f>
        <v/>
      </c>
      <c r="D2548" s="4" t="str">
        <f>IF(Tabla1[[#This Row],[Fecha]]="",(""),(Tabla1[[#This Row],[Rubro]]))</f>
        <v/>
      </c>
      <c r="E2548" s="4"/>
      <c r="F2548" s="4" t="str">
        <f>IF(Tabla1[[#This Row],[Fecha]]="",(""),(Tabla1[[#This Row],[Precio]]))</f>
        <v/>
      </c>
      <c r="G2548" s="4" t="str">
        <f>IF(Tabla1[[#This Row],[Fecha]]="",(""),(Tabla1[[#This Row],[Medio de Pago]]))</f>
        <v/>
      </c>
      <c r="H2548" s="4" t="str">
        <f>IF(Tabla1[[#This Row],[Fecha]]="",(""),(IF(Tabla1[[#This Row],[Ingreso en]]="",(""),(Tabla1[[#This Row],[Precio]]))))</f>
        <v/>
      </c>
      <c r="I2548" s="5" t="str">
        <f>IF(Tabla1[[#This Row],[Fecha]]="",(""),(IF(Tabla1[[#This Row],[Egreso de]]="",(""),(Tabla1[[#This Row],[Precio]]))))</f>
        <v/>
      </c>
      <c r="J2548" s="4" t="str">
        <f>IF(Tabla1[[#This Row],[Fecha]]="",(""),(IF(Tabla13[[#This Row],[Ingreso en]]="",(-Tabla13[[#This Row],[Egreso de]]),(Tabla13[[#This Row],[Ingreso en]]))))</f>
        <v/>
      </c>
    </row>
    <row r="2549" spans="1:10" x14ac:dyDescent="0.3">
      <c r="A2549" s="2" t="str">
        <f>IF(Tabla1[[#This Row],[Fecha]]="",(""),(Tabla1[[#This Row],[Fecha]]))</f>
        <v/>
      </c>
      <c r="B2549" s="3" t="str">
        <f>IF(Tabla1[[#This Row],[Fecha]]="",(""),(Tabla1[[#This Row],[Tipo de Operación]]))</f>
        <v/>
      </c>
      <c r="C2549" s="19" t="str">
        <f>IF(Tabla1[[#This Row],[Fecha]]="",(""),(Tabla1[[#This Row],[Código]]))</f>
        <v/>
      </c>
      <c r="D2549" s="4" t="str">
        <f>IF(Tabla1[[#This Row],[Fecha]]="",(""),(Tabla1[[#This Row],[Rubro]]))</f>
        <v/>
      </c>
      <c r="E2549" s="4"/>
      <c r="F2549" s="4" t="str">
        <f>IF(Tabla1[[#This Row],[Fecha]]="",(""),(Tabla1[[#This Row],[Precio]]))</f>
        <v/>
      </c>
      <c r="G2549" s="4" t="str">
        <f>IF(Tabla1[[#This Row],[Fecha]]="",(""),(Tabla1[[#This Row],[Medio de Pago]]))</f>
        <v/>
      </c>
      <c r="H2549" s="4" t="str">
        <f>IF(Tabla1[[#This Row],[Fecha]]="",(""),(IF(Tabla1[[#This Row],[Ingreso en]]="",(""),(Tabla1[[#This Row],[Precio]]))))</f>
        <v/>
      </c>
      <c r="I2549" s="5" t="str">
        <f>IF(Tabla1[[#This Row],[Fecha]]="",(""),(IF(Tabla1[[#This Row],[Egreso de]]="",(""),(Tabla1[[#This Row],[Precio]]))))</f>
        <v/>
      </c>
      <c r="J2549" s="4" t="str">
        <f>IF(Tabla1[[#This Row],[Fecha]]="",(""),(IF(Tabla13[[#This Row],[Ingreso en]]="",(-Tabla13[[#This Row],[Egreso de]]),(Tabla13[[#This Row],[Ingreso en]]))))</f>
        <v/>
      </c>
    </row>
    <row r="2550" spans="1:10" x14ac:dyDescent="0.3">
      <c r="A2550" s="2" t="str">
        <f>IF(Tabla1[[#This Row],[Fecha]]="",(""),(Tabla1[[#This Row],[Fecha]]))</f>
        <v/>
      </c>
      <c r="B2550" s="3" t="str">
        <f>IF(Tabla1[[#This Row],[Fecha]]="",(""),(Tabla1[[#This Row],[Tipo de Operación]]))</f>
        <v/>
      </c>
      <c r="C2550" s="19" t="str">
        <f>IF(Tabla1[[#This Row],[Fecha]]="",(""),(Tabla1[[#This Row],[Código]]))</f>
        <v/>
      </c>
      <c r="D2550" s="4" t="str">
        <f>IF(Tabla1[[#This Row],[Fecha]]="",(""),(Tabla1[[#This Row],[Rubro]]))</f>
        <v/>
      </c>
      <c r="E2550" s="4"/>
      <c r="F2550" s="4" t="str">
        <f>IF(Tabla1[[#This Row],[Fecha]]="",(""),(Tabla1[[#This Row],[Precio]]))</f>
        <v/>
      </c>
      <c r="G2550" s="4" t="str">
        <f>IF(Tabla1[[#This Row],[Fecha]]="",(""),(Tabla1[[#This Row],[Medio de Pago]]))</f>
        <v/>
      </c>
      <c r="H2550" s="4" t="str">
        <f>IF(Tabla1[[#This Row],[Fecha]]="",(""),(IF(Tabla1[[#This Row],[Ingreso en]]="",(""),(Tabla1[[#This Row],[Precio]]))))</f>
        <v/>
      </c>
      <c r="I2550" s="5" t="str">
        <f>IF(Tabla1[[#This Row],[Fecha]]="",(""),(IF(Tabla1[[#This Row],[Egreso de]]="",(""),(Tabla1[[#This Row],[Precio]]))))</f>
        <v/>
      </c>
      <c r="J2550" s="4" t="str">
        <f>IF(Tabla1[[#This Row],[Fecha]]="",(""),(IF(Tabla13[[#This Row],[Ingreso en]]="",(-Tabla13[[#This Row],[Egreso de]]),(Tabla13[[#This Row],[Ingreso en]]))))</f>
        <v/>
      </c>
    </row>
    <row r="2551" spans="1:10" x14ac:dyDescent="0.3">
      <c r="A2551" s="2" t="str">
        <f>IF(Tabla1[[#This Row],[Fecha]]="",(""),(Tabla1[[#This Row],[Fecha]]))</f>
        <v/>
      </c>
      <c r="B2551" s="3" t="str">
        <f>IF(Tabla1[[#This Row],[Fecha]]="",(""),(Tabla1[[#This Row],[Tipo de Operación]]))</f>
        <v/>
      </c>
      <c r="C2551" s="19" t="str">
        <f>IF(Tabla1[[#This Row],[Fecha]]="",(""),(Tabla1[[#This Row],[Código]]))</f>
        <v/>
      </c>
      <c r="D2551" s="4" t="str">
        <f>IF(Tabla1[[#This Row],[Fecha]]="",(""),(Tabla1[[#This Row],[Rubro]]))</f>
        <v/>
      </c>
      <c r="E2551" s="4"/>
      <c r="F2551" s="4" t="str">
        <f>IF(Tabla1[[#This Row],[Fecha]]="",(""),(Tabla1[[#This Row],[Precio]]))</f>
        <v/>
      </c>
      <c r="G2551" s="4" t="str">
        <f>IF(Tabla1[[#This Row],[Fecha]]="",(""),(Tabla1[[#This Row],[Medio de Pago]]))</f>
        <v/>
      </c>
      <c r="H2551" s="4" t="str">
        <f>IF(Tabla1[[#This Row],[Fecha]]="",(""),(IF(Tabla1[[#This Row],[Ingreso en]]="",(""),(Tabla1[[#This Row],[Precio]]))))</f>
        <v/>
      </c>
      <c r="I2551" s="5" t="str">
        <f>IF(Tabla1[[#This Row],[Fecha]]="",(""),(IF(Tabla1[[#This Row],[Egreso de]]="",(""),(Tabla1[[#This Row],[Precio]]))))</f>
        <v/>
      </c>
      <c r="J2551" s="4" t="str">
        <f>IF(Tabla1[[#This Row],[Fecha]]="",(""),(IF(Tabla13[[#This Row],[Ingreso en]]="",(-Tabla13[[#This Row],[Egreso de]]),(Tabla13[[#This Row],[Ingreso en]]))))</f>
        <v/>
      </c>
    </row>
    <row r="2552" spans="1:10" x14ac:dyDescent="0.3">
      <c r="A2552" s="2" t="str">
        <f>IF(Tabla1[[#This Row],[Fecha]]="",(""),(Tabla1[[#This Row],[Fecha]]))</f>
        <v/>
      </c>
      <c r="B2552" s="3" t="str">
        <f>IF(Tabla1[[#This Row],[Fecha]]="",(""),(Tabla1[[#This Row],[Tipo de Operación]]))</f>
        <v/>
      </c>
      <c r="C2552" s="19" t="str">
        <f>IF(Tabla1[[#This Row],[Fecha]]="",(""),(Tabla1[[#This Row],[Código]]))</f>
        <v/>
      </c>
      <c r="D2552" s="4" t="str">
        <f>IF(Tabla1[[#This Row],[Fecha]]="",(""),(Tabla1[[#This Row],[Rubro]]))</f>
        <v/>
      </c>
      <c r="E2552" s="4"/>
      <c r="F2552" s="4" t="str">
        <f>IF(Tabla1[[#This Row],[Fecha]]="",(""),(Tabla1[[#This Row],[Precio]]))</f>
        <v/>
      </c>
      <c r="G2552" s="4" t="str">
        <f>IF(Tabla1[[#This Row],[Fecha]]="",(""),(Tabla1[[#This Row],[Medio de Pago]]))</f>
        <v/>
      </c>
      <c r="H2552" s="4" t="str">
        <f>IF(Tabla1[[#This Row],[Fecha]]="",(""),(IF(Tabla1[[#This Row],[Ingreso en]]="",(""),(Tabla1[[#This Row],[Precio]]))))</f>
        <v/>
      </c>
      <c r="I2552" s="5" t="str">
        <f>IF(Tabla1[[#This Row],[Fecha]]="",(""),(IF(Tabla1[[#This Row],[Egreso de]]="",(""),(Tabla1[[#This Row],[Precio]]))))</f>
        <v/>
      </c>
      <c r="J2552" s="4" t="str">
        <f>IF(Tabla1[[#This Row],[Fecha]]="",(""),(IF(Tabla13[[#This Row],[Ingreso en]]="",(-Tabla13[[#This Row],[Egreso de]]),(Tabla13[[#This Row],[Ingreso en]]))))</f>
        <v/>
      </c>
    </row>
    <row r="2553" spans="1:10" x14ac:dyDescent="0.3">
      <c r="A2553" s="2" t="str">
        <f>IF(Tabla1[[#This Row],[Fecha]]="",(""),(Tabla1[[#This Row],[Fecha]]))</f>
        <v/>
      </c>
      <c r="B2553" s="3" t="str">
        <f>IF(Tabla1[[#This Row],[Fecha]]="",(""),(Tabla1[[#This Row],[Tipo de Operación]]))</f>
        <v/>
      </c>
      <c r="C2553" s="19" t="str">
        <f>IF(Tabla1[[#This Row],[Fecha]]="",(""),(Tabla1[[#This Row],[Código]]))</f>
        <v/>
      </c>
      <c r="D2553" s="4" t="str">
        <f>IF(Tabla1[[#This Row],[Fecha]]="",(""),(Tabla1[[#This Row],[Rubro]]))</f>
        <v/>
      </c>
      <c r="E2553" s="4"/>
      <c r="F2553" s="4" t="str">
        <f>IF(Tabla1[[#This Row],[Fecha]]="",(""),(Tabla1[[#This Row],[Precio]]))</f>
        <v/>
      </c>
      <c r="G2553" s="4" t="str">
        <f>IF(Tabla1[[#This Row],[Fecha]]="",(""),(Tabla1[[#This Row],[Medio de Pago]]))</f>
        <v/>
      </c>
      <c r="H2553" s="4" t="str">
        <f>IF(Tabla1[[#This Row],[Fecha]]="",(""),(IF(Tabla1[[#This Row],[Ingreso en]]="",(""),(Tabla1[[#This Row],[Precio]]))))</f>
        <v/>
      </c>
      <c r="I2553" s="5" t="str">
        <f>IF(Tabla1[[#This Row],[Fecha]]="",(""),(IF(Tabla1[[#This Row],[Egreso de]]="",(""),(Tabla1[[#This Row],[Precio]]))))</f>
        <v/>
      </c>
      <c r="J2553" s="4" t="str">
        <f>IF(Tabla1[[#This Row],[Fecha]]="",(""),(IF(Tabla13[[#This Row],[Ingreso en]]="",(-Tabla13[[#This Row],[Egreso de]]),(Tabla13[[#This Row],[Ingreso en]]))))</f>
        <v/>
      </c>
    </row>
    <row r="2554" spans="1:10" x14ac:dyDescent="0.3">
      <c r="A2554" s="2" t="str">
        <f>IF(Tabla1[[#This Row],[Fecha]]="",(""),(Tabla1[[#This Row],[Fecha]]))</f>
        <v/>
      </c>
      <c r="B2554" s="3" t="str">
        <f>IF(Tabla1[[#This Row],[Fecha]]="",(""),(Tabla1[[#This Row],[Tipo de Operación]]))</f>
        <v/>
      </c>
      <c r="C2554" s="19" t="str">
        <f>IF(Tabla1[[#This Row],[Fecha]]="",(""),(Tabla1[[#This Row],[Código]]))</f>
        <v/>
      </c>
      <c r="D2554" s="4" t="str">
        <f>IF(Tabla1[[#This Row],[Fecha]]="",(""),(Tabla1[[#This Row],[Rubro]]))</f>
        <v/>
      </c>
      <c r="E2554" s="4"/>
      <c r="F2554" s="4" t="str">
        <f>IF(Tabla1[[#This Row],[Fecha]]="",(""),(Tabla1[[#This Row],[Precio]]))</f>
        <v/>
      </c>
      <c r="G2554" s="4" t="str">
        <f>IF(Tabla1[[#This Row],[Fecha]]="",(""),(Tabla1[[#This Row],[Medio de Pago]]))</f>
        <v/>
      </c>
      <c r="H2554" s="4" t="str">
        <f>IF(Tabla1[[#This Row],[Fecha]]="",(""),(IF(Tabla1[[#This Row],[Ingreso en]]="",(""),(Tabla1[[#This Row],[Precio]]))))</f>
        <v/>
      </c>
      <c r="I2554" s="5" t="str">
        <f>IF(Tabla1[[#This Row],[Fecha]]="",(""),(IF(Tabla1[[#This Row],[Egreso de]]="",(""),(Tabla1[[#This Row],[Precio]]))))</f>
        <v/>
      </c>
      <c r="J2554" s="4" t="str">
        <f>IF(Tabla1[[#This Row],[Fecha]]="",(""),(IF(Tabla13[[#This Row],[Ingreso en]]="",(-Tabla13[[#This Row],[Egreso de]]),(Tabla13[[#This Row],[Ingreso en]]))))</f>
        <v/>
      </c>
    </row>
    <row r="2555" spans="1:10" x14ac:dyDescent="0.3">
      <c r="A2555" s="2" t="str">
        <f>IF(Tabla1[[#This Row],[Fecha]]="",(""),(Tabla1[[#This Row],[Fecha]]))</f>
        <v/>
      </c>
      <c r="B2555" s="3" t="str">
        <f>IF(Tabla1[[#This Row],[Fecha]]="",(""),(Tabla1[[#This Row],[Tipo de Operación]]))</f>
        <v/>
      </c>
      <c r="C2555" s="19" t="str">
        <f>IF(Tabla1[[#This Row],[Fecha]]="",(""),(Tabla1[[#This Row],[Código]]))</f>
        <v/>
      </c>
      <c r="D2555" s="4" t="str">
        <f>IF(Tabla1[[#This Row],[Fecha]]="",(""),(Tabla1[[#This Row],[Rubro]]))</f>
        <v/>
      </c>
      <c r="E2555" s="4"/>
      <c r="F2555" s="4" t="str">
        <f>IF(Tabla1[[#This Row],[Fecha]]="",(""),(Tabla1[[#This Row],[Precio]]))</f>
        <v/>
      </c>
      <c r="G2555" s="4" t="str">
        <f>IF(Tabla1[[#This Row],[Fecha]]="",(""),(Tabla1[[#This Row],[Medio de Pago]]))</f>
        <v/>
      </c>
      <c r="H2555" s="4" t="str">
        <f>IF(Tabla1[[#This Row],[Fecha]]="",(""),(IF(Tabla1[[#This Row],[Ingreso en]]="",(""),(Tabla1[[#This Row],[Precio]]))))</f>
        <v/>
      </c>
      <c r="I2555" s="5" t="str">
        <f>IF(Tabla1[[#This Row],[Fecha]]="",(""),(IF(Tabla1[[#This Row],[Egreso de]]="",(""),(Tabla1[[#This Row],[Precio]]))))</f>
        <v/>
      </c>
      <c r="J2555" s="4" t="str">
        <f>IF(Tabla1[[#This Row],[Fecha]]="",(""),(IF(Tabla13[[#This Row],[Ingreso en]]="",(-Tabla13[[#This Row],[Egreso de]]),(Tabla13[[#This Row],[Ingreso en]]))))</f>
        <v/>
      </c>
    </row>
    <row r="2556" spans="1:10" x14ac:dyDescent="0.3">
      <c r="A2556" s="2" t="str">
        <f>IF(Tabla1[[#This Row],[Fecha]]="",(""),(Tabla1[[#This Row],[Fecha]]))</f>
        <v/>
      </c>
      <c r="B2556" s="3" t="str">
        <f>IF(Tabla1[[#This Row],[Fecha]]="",(""),(Tabla1[[#This Row],[Tipo de Operación]]))</f>
        <v/>
      </c>
      <c r="C2556" s="19" t="str">
        <f>IF(Tabla1[[#This Row],[Fecha]]="",(""),(Tabla1[[#This Row],[Código]]))</f>
        <v/>
      </c>
      <c r="D2556" s="4" t="str">
        <f>IF(Tabla1[[#This Row],[Fecha]]="",(""),(Tabla1[[#This Row],[Rubro]]))</f>
        <v/>
      </c>
      <c r="E2556" s="4"/>
      <c r="F2556" s="4" t="str">
        <f>IF(Tabla1[[#This Row],[Fecha]]="",(""),(Tabla1[[#This Row],[Precio]]))</f>
        <v/>
      </c>
      <c r="G2556" s="4" t="str">
        <f>IF(Tabla1[[#This Row],[Fecha]]="",(""),(Tabla1[[#This Row],[Medio de Pago]]))</f>
        <v/>
      </c>
      <c r="H2556" s="4" t="str">
        <f>IF(Tabla1[[#This Row],[Fecha]]="",(""),(IF(Tabla1[[#This Row],[Ingreso en]]="",(""),(Tabla1[[#This Row],[Precio]]))))</f>
        <v/>
      </c>
      <c r="I2556" s="5" t="str">
        <f>IF(Tabla1[[#This Row],[Fecha]]="",(""),(IF(Tabla1[[#This Row],[Egreso de]]="",(""),(Tabla1[[#This Row],[Precio]]))))</f>
        <v/>
      </c>
      <c r="J2556" s="4" t="str">
        <f>IF(Tabla1[[#This Row],[Fecha]]="",(""),(IF(Tabla13[[#This Row],[Ingreso en]]="",(-Tabla13[[#This Row],[Egreso de]]),(Tabla13[[#This Row],[Ingreso en]]))))</f>
        <v/>
      </c>
    </row>
    <row r="2557" spans="1:10" x14ac:dyDescent="0.3">
      <c r="A2557" s="2" t="str">
        <f>IF(Tabla1[[#This Row],[Fecha]]="",(""),(Tabla1[[#This Row],[Fecha]]))</f>
        <v/>
      </c>
      <c r="B2557" s="3" t="str">
        <f>IF(Tabla1[[#This Row],[Fecha]]="",(""),(Tabla1[[#This Row],[Tipo de Operación]]))</f>
        <v/>
      </c>
      <c r="C2557" s="19" t="str">
        <f>IF(Tabla1[[#This Row],[Fecha]]="",(""),(Tabla1[[#This Row],[Código]]))</f>
        <v/>
      </c>
      <c r="D2557" s="4" t="str">
        <f>IF(Tabla1[[#This Row],[Fecha]]="",(""),(Tabla1[[#This Row],[Rubro]]))</f>
        <v/>
      </c>
      <c r="E2557" s="4"/>
      <c r="F2557" s="4" t="str">
        <f>IF(Tabla1[[#This Row],[Fecha]]="",(""),(Tabla1[[#This Row],[Precio]]))</f>
        <v/>
      </c>
      <c r="G2557" s="4" t="str">
        <f>IF(Tabla1[[#This Row],[Fecha]]="",(""),(Tabla1[[#This Row],[Medio de Pago]]))</f>
        <v/>
      </c>
      <c r="H2557" s="4" t="str">
        <f>IF(Tabla1[[#This Row],[Fecha]]="",(""),(IF(Tabla1[[#This Row],[Ingreso en]]="",(""),(Tabla1[[#This Row],[Precio]]))))</f>
        <v/>
      </c>
      <c r="I2557" s="5" t="str">
        <f>IF(Tabla1[[#This Row],[Fecha]]="",(""),(IF(Tabla1[[#This Row],[Egreso de]]="",(""),(Tabla1[[#This Row],[Precio]]))))</f>
        <v/>
      </c>
      <c r="J2557" s="4" t="str">
        <f>IF(Tabla1[[#This Row],[Fecha]]="",(""),(IF(Tabla13[[#This Row],[Ingreso en]]="",(-Tabla13[[#This Row],[Egreso de]]),(Tabla13[[#This Row],[Ingreso en]]))))</f>
        <v/>
      </c>
    </row>
    <row r="2558" spans="1:10" x14ac:dyDescent="0.3">
      <c r="A2558" s="2" t="str">
        <f>IF(Tabla1[[#This Row],[Fecha]]="",(""),(Tabla1[[#This Row],[Fecha]]))</f>
        <v/>
      </c>
      <c r="B2558" s="3" t="str">
        <f>IF(Tabla1[[#This Row],[Fecha]]="",(""),(Tabla1[[#This Row],[Tipo de Operación]]))</f>
        <v/>
      </c>
      <c r="C2558" s="19" t="str">
        <f>IF(Tabla1[[#This Row],[Fecha]]="",(""),(Tabla1[[#This Row],[Código]]))</f>
        <v/>
      </c>
      <c r="D2558" s="4" t="str">
        <f>IF(Tabla1[[#This Row],[Fecha]]="",(""),(Tabla1[[#This Row],[Rubro]]))</f>
        <v/>
      </c>
      <c r="E2558" s="4"/>
      <c r="F2558" s="4" t="str">
        <f>IF(Tabla1[[#This Row],[Fecha]]="",(""),(Tabla1[[#This Row],[Precio]]))</f>
        <v/>
      </c>
      <c r="G2558" s="4" t="str">
        <f>IF(Tabla1[[#This Row],[Fecha]]="",(""),(Tabla1[[#This Row],[Medio de Pago]]))</f>
        <v/>
      </c>
      <c r="H2558" s="4" t="str">
        <f>IF(Tabla1[[#This Row],[Fecha]]="",(""),(IF(Tabla1[[#This Row],[Ingreso en]]="",(""),(Tabla1[[#This Row],[Precio]]))))</f>
        <v/>
      </c>
      <c r="I2558" s="5" t="str">
        <f>IF(Tabla1[[#This Row],[Fecha]]="",(""),(IF(Tabla1[[#This Row],[Egreso de]]="",(""),(Tabla1[[#This Row],[Precio]]))))</f>
        <v/>
      </c>
      <c r="J2558" s="4" t="str">
        <f>IF(Tabla1[[#This Row],[Fecha]]="",(""),(IF(Tabla13[[#This Row],[Ingreso en]]="",(-Tabla13[[#This Row],[Egreso de]]),(Tabla13[[#This Row],[Ingreso en]]))))</f>
        <v/>
      </c>
    </row>
    <row r="2559" spans="1:10" x14ac:dyDescent="0.3">
      <c r="A2559" s="2" t="str">
        <f>IF(Tabla1[[#This Row],[Fecha]]="",(""),(Tabla1[[#This Row],[Fecha]]))</f>
        <v/>
      </c>
      <c r="B2559" s="3" t="str">
        <f>IF(Tabla1[[#This Row],[Fecha]]="",(""),(Tabla1[[#This Row],[Tipo de Operación]]))</f>
        <v/>
      </c>
      <c r="C2559" s="19" t="str">
        <f>IF(Tabla1[[#This Row],[Fecha]]="",(""),(Tabla1[[#This Row],[Código]]))</f>
        <v/>
      </c>
      <c r="D2559" s="4" t="str">
        <f>IF(Tabla1[[#This Row],[Fecha]]="",(""),(Tabla1[[#This Row],[Rubro]]))</f>
        <v/>
      </c>
      <c r="E2559" s="4"/>
      <c r="F2559" s="4" t="str">
        <f>IF(Tabla1[[#This Row],[Fecha]]="",(""),(Tabla1[[#This Row],[Precio]]))</f>
        <v/>
      </c>
      <c r="G2559" s="4" t="str">
        <f>IF(Tabla1[[#This Row],[Fecha]]="",(""),(Tabla1[[#This Row],[Medio de Pago]]))</f>
        <v/>
      </c>
      <c r="H2559" s="4" t="str">
        <f>IF(Tabla1[[#This Row],[Fecha]]="",(""),(IF(Tabla1[[#This Row],[Ingreso en]]="",(""),(Tabla1[[#This Row],[Precio]]))))</f>
        <v/>
      </c>
      <c r="I2559" s="5" t="str">
        <f>IF(Tabla1[[#This Row],[Fecha]]="",(""),(IF(Tabla1[[#This Row],[Egreso de]]="",(""),(Tabla1[[#This Row],[Precio]]))))</f>
        <v/>
      </c>
      <c r="J2559" s="4" t="str">
        <f>IF(Tabla1[[#This Row],[Fecha]]="",(""),(IF(Tabla13[[#This Row],[Ingreso en]]="",(-Tabla13[[#This Row],[Egreso de]]),(Tabla13[[#This Row],[Ingreso en]]))))</f>
        <v/>
      </c>
    </row>
    <row r="2560" spans="1:10" x14ac:dyDescent="0.3">
      <c r="A2560" s="2" t="str">
        <f>IF(Tabla1[[#This Row],[Fecha]]="",(""),(Tabla1[[#This Row],[Fecha]]))</f>
        <v/>
      </c>
      <c r="B2560" s="3" t="str">
        <f>IF(Tabla1[[#This Row],[Fecha]]="",(""),(Tabla1[[#This Row],[Tipo de Operación]]))</f>
        <v/>
      </c>
      <c r="C2560" s="19" t="str">
        <f>IF(Tabla1[[#This Row],[Fecha]]="",(""),(Tabla1[[#This Row],[Código]]))</f>
        <v/>
      </c>
      <c r="D2560" s="4" t="str">
        <f>IF(Tabla1[[#This Row],[Fecha]]="",(""),(Tabla1[[#This Row],[Rubro]]))</f>
        <v/>
      </c>
      <c r="E2560" s="4"/>
      <c r="F2560" s="4" t="str">
        <f>IF(Tabla1[[#This Row],[Fecha]]="",(""),(Tabla1[[#This Row],[Precio]]))</f>
        <v/>
      </c>
      <c r="G2560" s="4" t="str">
        <f>IF(Tabla1[[#This Row],[Fecha]]="",(""),(Tabla1[[#This Row],[Medio de Pago]]))</f>
        <v/>
      </c>
      <c r="H2560" s="4" t="str">
        <f>IF(Tabla1[[#This Row],[Fecha]]="",(""),(IF(Tabla1[[#This Row],[Ingreso en]]="",(""),(Tabla1[[#This Row],[Precio]]))))</f>
        <v/>
      </c>
      <c r="I2560" s="5" t="str">
        <f>IF(Tabla1[[#This Row],[Fecha]]="",(""),(IF(Tabla1[[#This Row],[Egreso de]]="",(""),(Tabla1[[#This Row],[Precio]]))))</f>
        <v/>
      </c>
      <c r="J2560" s="4" t="str">
        <f>IF(Tabla1[[#This Row],[Fecha]]="",(""),(IF(Tabla13[[#This Row],[Ingreso en]]="",(-Tabla13[[#This Row],[Egreso de]]),(Tabla13[[#This Row],[Ingreso en]]))))</f>
        <v/>
      </c>
    </row>
    <row r="2561" spans="1:10" x14ac:dyDescent="0.3">
      <c r="A2561" s="2" t="str">
        <f>IF(Tabla1[[#This Row],[Fecha]]="",(""),(Tabla1[[#This Row],[Fecha]]))</f>
        <v/>
      </c>
      <c r="B2561" s="3" t="str">
        <f>IF(Tabla1[[#This Row],[Fecha]]="",(""),(Tabla1[[#This Row],[Tipo de Operación]]))</f>
        <v/>
      </c>
      <c r="C2561" s="19" t="str">
        <f>IF(Tabla1[[#This Row],[Fecha]]="",(""),(Tabla1[[#This Row],[Código]]))</f>
        <v/>
      </c>
      <c r="D2561" s="4" t="str">
        <f>IF(Tabla1[[#This Row],[Fecha]]="",(""),(Tabla1[[#This Row],[Rubro]]))</f>
        <v/>
      </c>
      <c r="E2561" s="4"/>
      <c r="F2561" s="4" t="str">
        <f>IF(Tabla1[[#This Row],[Fecha]]="",(""),(Tabla1[[#This Row],[Precio]]))</f>
        <v/>
      </c>
      <c r="G2561" s="4" t="str">
        <f>IF(Tabla1[[#This Row],[Fecha]]="",(""),(Tabla1[[#This Row],[Medio de Pago]]))</f>
        <v/>
      </c>
      <c r="H2561" s="4" t="str">
        <f>IF(Tabla1[[#This Row],[Fecha]]="",(""),(IF(Tabla1[[#This Row],[Ingreso en]]="",(""),(Tabla1[[#This Row],[Precio]]))))</f>
        <v/>
      </c>
      <c r="I2561" s="5" t="str">
        <f>IF(Tabla1[[#This Row],[Fecha]]="",(""),(IF(Tabla1[[#This Row],[Egreso de]]="",(""),(Tabla1[[#This Row],[Precio]]))))</f>
        <v/>
      </c>
      <c r="J2561" s="4" t="str">
        <f>IF(Tabla1[[#This Row],[Fecha]]="",(""),(IF(Tabla13[[#This Row],[Ingreso en]]="",(-Tabla13[[#This Row],[Egreso de]]),(Tabla13[[#This Row],[Ingreso en]]))))</f>
        <v/>
      </c>
    </row>
    <row r="2562" spans="1:10" x14ac:dyDescent="0.3">
      <c r="A2562" s="2" t="str">
        <f>IF(Tabla1[[#This Row],[Fecha]]="",(""),(Tabla1[[#This Row],[Fecha]]))</f>
        <v/>
      </c>
      <c r="B2562" s="3" t="str">
        <f>IF(Tabla1[[#This Row],[Fecha]]="",(""),(Tabla1[[#This Row],[Tipo de Operación]]))</f>
        <v/>
      </c>
      <c r="C2562" s="19" t="str">
        <f>IF(Tabla1[[#This Row],[Fecha]]="",(""),(Tabla1[[#This Row],[Código]]))</f>
        <v/>
      </c>
      <c r="D2562" s="4" t="str">
        <f>IF(Tabla1[[#This Row],[Fecha]]="",(""),(Tabla1[[#This Row],[Rubro]]))</f>
        <v/>
      </c>
      <c r="E2562" s="4"/>
      <c r="F2562" s="4" t="str">
        <f>IF(Tabla1[[#This Row],[Fecha]]="",(""),(Tabla1[[#This Row],[Precio]]))</f>
        <v/>
      </c>
      <c r="G2562" s="4" t="str">
        <f>IF(Tabla1[[#This Row],[Fecha]]="",(""),(Tabla1[[#This Row],[Medio de Pago]]))</f>
        <v/>
      </c>
      <c r="H2562" s="4" t="str">
        <f>IF(Tabla1[[#This Row],[Fecha]]="",(""),(IF(Tabla1[[#This Row],[Ingreso en]]="",(""),(Tabla1[[#This Row],[Precio]]))))</f>
        <v/>
      </c>
      <c r="I2562" s="5" t="str">
        <f>IF(Tabla1[[#This Row],[Fecha]]="",(""),(IF(Tabla1[[#This Row],[Egreso de]]="",(""),(Tabla1[[#This Row],[Precio]]))))</f>
        <v/>
      </c>
      <c r="J2562" s="4" t="str">
        <f>IF(Tabla1[[#This Row],[Fecha]]="",(""),(IF(Tabla13[[#This Row],[Ingreso en]]="",(-Tabla13[[#This Row],[Egreso de]]),(Tabla13[[#This Row],[Ingreso en]]))))</f>
        <v/>
      </c>
    </row>
    <row r="2563" spans="1:10" x14ac:dyDescent="0.3">
      <c r="A2563" s="2" t="str">
        <f>IF(Tabla1[[#This Row],[Fecha]]="",(""),(Tabla1[[#This Row],[Fecha]]))</f>
        <v/>
      </c>
      <c r="B2563" s="3" t="str">
        <f>IF(Tabla1[[#This Row],[Fecha]]="",(""),(Tabla1[[#This Row],[Tipo de Operación]]))</f>
        <v/>
      </c>
      <c r="C2563" s="19" t="str">
        <f>IF(Tabla1[[#This Row],[Fecha]]="",(""),(Tabla1[[#This Row],[Código]]))</f>
        <v/>
      </c>
      <c r="D2563" s="4" t="str">
        <f>IF(Tabla1[[#This Row],[Fecha]]="",(""),(Tabla1[[#This Row],[Rubro]]))</f>
        <v/>
      </c>
      <c r="E2563" s="4"/>
      <c r="F2563" s="4" t="str">
        <f>IF(Tabla1[[#This Row],[Fecha]]="",(""),(Tabla1[[#This Row],[Precio]]))</f>
        <v/>
      </c>
      <c r="G2563" s="4" t="str">
        <f>IF(Tabla1[[#This Row],[Fecha]]="",(""),(Tabla1[[#This Row],[Medio de Pago]]))</f>
        <v/>
      </c>
      <c r="H2563" s="4" t="str">
        <f>IF(Tabla1[[#This Row],[Fecha]]="",(""),(IF(Tabla1[[#This Row],[Ingreso en]]="",(""),(Tabla1[[#This Row],[Precio]]))))</f>
        <v/>
      </c>
      <c r="I2563" s="5" t="str">
        <f>IF(Tabla1[[#This Row],[Fecha]]="",(""),(IF(Tabla1[[#This Row],[Egreso de]]="",(""),(Tabla1[[#This Row],[Precio]]))))</f>
        <v/>
      </c>
      <c r="J2563" s="4" t="str">
        <f>IF(Tabla1[[#This Row],[Fecha]]="",(""),(IF(Tabla13[[#This Row],[Ingreso en]]="",(-Tabla13[[#This Row],[Egreso de]]),(Tabla13[[#This Row],[Ingreso en]]))))</f>
        <v/>
      </c>
    </row>
    <row r="2564" spans="1:10" x14ac:dyDescent="0.3">
      <c r="A2564" s="2" t="str">
        <f>IF(Tabla1[[#This Row],[Fecha]]="",(""),(Tabla1[[#This Row],[Fecha]]))</f>
        <v/>
      </c>
      <c r="B2564" s="3" t="str">
        <f>IF(Tabla1[[#This Row],[Fecha]]="",(""),(Tabla1[[#This Row],[Tipo de Operación]]))</f>
        <v/>
      </c>
      <c r="C2564" s="19" t="str">
        <f>IF(Tabla1[[#This Row],[Fecha]]="",(""),(Tabla1[[#This Row],[Código]]))</f>
        <v/>
      </c>
      <c r="D2564" s="4" t="str">
        <f>IF(Tabla1[[#This Row],[Fecha]]="",(""),(Tabla1[[#This Row],[Rubro]]))</f>
        <v/>
      </c>
      <c r="E2564" s="4"/>
      <c r="F2564" s="4" t="str">
        <f>IF(Tabla1[[#This Row],[Fecha]]="",(""),(Tabla1[[#This Row],[Precio]]))</f>
        <v/>
      </c>
      <c r="G2564" s="4" t="str">
        <f>IF(Tabla1[[#This Row],[Fecha]]="",(""),(Tabla1[[#This Row],[Medio de Pago]]))</f>
        <v/>
      </c>
      <c r="H2564" s="4" t="str">
        <f>IF(Tabla1[[#This Row],[Fecha]]="",(""),(IF(Tabla1[[#This Row],[Ingreso en]]="",(""),(Tabla1[[#This Row],[Precio]]))))</f>
        <v/>
      </c>
      <c r="I2564" s="5" t="str">
        <f>IF(Tabla1[[#This Row],[Fecha]]="",(""),(IF(Tabla1[[#This Row],[Egreso de]]="",(""),(Tabla1[[#This Row],[Precio]]))))</f>
        <v/>
      </c>
      <c r="J2564" s="4" t="str">
        <f>IF(Tabla1[[#This Row],[Fecha]]="",(""),(IF(Tabla13[[#This Row],[Ingreso en]]="",(-Tabla13[[#This Row],[Egreso de]]),(Tabla13[[#This Row],[Ingreso en]]))))</f>
        <v/>
      </c>
    </row>
    <row r="2565" spans="1:10" x14ac:dyDescent="0.3">
      <c r="A2565" s="2" t="str">
        <f>IF(Tabla1[[#This Row],[Fecha]]="",(""),(Tabla1[[#This Row],[Fecha]]))</f>
        <v/>
      </c>
      <c r="B2565" s="3" t="str">
        <f>IF(Tabla1[[#This Row],[Fecha]]="",(""),(Tabla1[[#This Row],[Tipo de Operación]]))</f>
        <v/>
      </c>
      <c r="C2565" s="19" t="str">
        <f>IF(Tabla1[[#This Row],[Fecha]]="",(""),(Tabla1[[#This Row],[Código]]))</f>
        <v/>
      </c>
      <c r="D2565" s="4" t="str">
        <f>IF(Tabla1[[#This Row],[Fecha]]="",(""),(Tabla1[[#This Row],[Rubro]]))</f>
        <v/>
      </c>
      <c r="E2565" s="4"/>
      <c r="F2565" s="4" t="str">
        <f>IF(Tabla1[[#This Row],[Fecha]]="",(""),(Tabla1[[#This Row],[Precio]]))</f>
        <v/>
      </c>
      <c r="G2565" s="4" t="str">
        <f>IF(Tabla1[[#This Row],[Fecha]]="",(""),(Tabla1[[#This Row],[Medio de Pago]]))</f>
        <v/>
      </c>
      <c r="H2565" s="4" t="str">
        <f>IF(Tabla1[[#This Row],[Fecha]]="",(""),(IF(Tabla1[[#This Row],[Ingreso en]]="",(""),(Tabla1[[#This Row],[Precio]]))))</f>
        <v/>
      </c>
      <c r="I2565" s="5" t="str">
        <f>IF(Tabla1[[#This Row],[Fecha]]="",(""),(IF(Tabla1[[#This Row],[Egreso de]]="",(""),(Tabla1[[#This Row],[Precio]]))))</f>
        <v/>
      </c>
      <c r="J2565" s="4" t="str">
        <f>IF(Tabla1[[#This Row],[Fecha]]="",(""),(IF(Tabla13[[#This Row],[Ingreso en]]="",(-Tabla13[[#This Row],[Egreso de]]),(Tabla13[[#This Row],[Ingreso en]]))))</f>
        <v/>
      </c>
    </row>
    <row r="2566" spans="1:10" x14ac:dyDescent="0.3">
      <c r="A2566" s="2" t="str">
        <f>IF(Tabla1[[#This Row],[Fecha]]="",(""),(Tabla1[[#This Row],[Fecha]]))</f>
        <v/>
      </c>
      <c r="B2566" s="3" t="str">
        <f>IF(Tabla1[[#This Row],[Fecha]]="",(""),(Tabla1[[#This Row],[Tipo de Operación]]))</f>
        <v/>
      </c>
      <c r="C2566" s="19" t="str">
        <f>IF(Tabla1[[#This Row],[Fecha]]="",(""),(Tabla1[[#This Row],[Código]]))</f>
        <v/>
      </c>
      <c r="D2566" s="4" t="str">
        <f>IF(Tabla1[[#This Row],[Fecha]]="",(""),(Tabla1[[#This Row],[Rubro]]))</f>
        <v/>
      </c>
      <c r="E2566" s="4"/>
      <c r="F2566" s="4" t="str">
        <f>IF(Tabla1[[#This Row],[Fecha]]="",(""),(Tabla1[[#This Row],[Precio]]))</f>
        <v/>
      </c>
      <c r="G2566" s="4" t="str">
        <f>IF(Tabla1[[#This Row],[Fecha]]="",(""),(Tabla1[[#This Row],[Medio de Pago]]))</f>
        <v/>
      </c>
      <c r="H2566" s="4" t="str">
        <f>IF(Tabla1[[#This Row],[Fecha]]="",(""),(IF(Tabla1[[#This Row],[Ingreso en]]="",(""),(Tabla1[[#This Row],[Precio]]))))</f>
        <v/>
      </c>
      <c r="I2566" s="5" t="str">
        <f>IF(Tabla1[[#This Row],[Fecha]]="",(""),(IF(Tabla1[[#This Row],[Egreso de]]="",(""),(Tabla1[[#This Row],[Precio]]))))</f>
        <v/>
      </c>
      <c r="J2566" s="4" t="str">
        <f>IF(Tabla1[[#This Row],[Fecha]]="",(""),(IF(Tabla13[[#This Row],[Ingreso en]]="",(-Tabla13[[#This Row],[Egreso de]]),(Tabla13[[#This Row],[Ingreso en]]))))</f>
        <v/>
      </c>
    </row>
    <row r="2567" spans="1:10" x14ac:dyDescent="0.3">
      <c r="A2567" s="2" t="str">
        <f>IF(Tabla1[[#This Row],[Fecha]]="",(""),(Tabla1[[#This Row],[Fecha]]))</f>
        <v/>
      </c>
      <c r="B2567" s="3" t="str">
        <f>IF(Tabla1[[#This Row],[Fecha]]="",(""),(Tabla1[[#This Row],[Tipo de Operación]]))</f>
        <v/>
      </c>
      <c r="C2567" s="19" t="str">
        <f>IF(Tabla1[[#This Row],[Fecha]]="",(""),(Tabla1[[#This Row],[Código]]))</f>
        <v/>
      </c>
      <c r="D2567" s="4" t="str">
        <f>IF(Tabla1[[#This Row],[Fecha]]="",(""),(Tabla1[[#This Row],[Rubro]]))</f>
        <v/>
      </c>
      <c r="E2567" s="4"/>
      <c r="F2567" s="4" t="str">
        <f>IF(Tabla1[[#This Row],[Fecha]]="",(""),(Tabla1[[#This Row],[Precio]]))</f>
        <v/>
      </c>
      <c r="G2567" s="4" t="str">
        <f>IF(Tabla1[[#This Row],[Fecha]]="",(""),(Tabla1[[#This Row],[Medio de Pago]]))</f>
        <v/>
      </c>
      <c r="H2567" s="4" t="str">
        <f>IF(Tabla1[[#This Row],[Fecha]]="",(""),(IF(Tabla1[[#This Row],[Ingreso en]]="",(""),(Tabla1[[#This Row],[Precio]]))))</f>
        <v/>
      </c>
      <c r="I2567" s="5" t="str">
        <f>IF(Tabla1[[#This Row],[Fecha]]="",(""),(IF(Tabla1[[#This Row],[Egreso de]]="",(""),(Tabla1[[#This Row],[Precio]]))))</f>
        <v/>
      </c>
      <c r="J2567" s="4" t="str">
        <f>IF(Tabla1[[#This Row],[Fecha]]="",(""),(IF(Tabla13[[#This Row],[Ingreso en]]="",(-Tabla13[[#This Row],[Egreso de]]),(Tabla13[[#This Row],[Ingreso en]]))))</f>
        <v/>
      </c>
    </row>
    <row r="2568" spans="1:10" x14ac:dyDescent="0.3">
      <c r="A2568" s="2" t="str">
        <f>IF(Tabla1[[#This Row],[Fecha]]="",(""),(Tabla1[[#This Row],[Fecha]]))</f>
        <v/>
      </c>
      <c r="B2568" s="3" t="str">
        <f>IF(Tabla1[[#This Row],[Fecha]]="",(""),(Tabla1[[#This Row],[Tipo de Operación]]))</f>
        <v/>
      </c>
      <c r="C2568" s="19" t="str">
        <f>IF(Tabla1[[#This Row],[Fecha]]="",(""),(Tabla1[[#This Row],[Código]]))</f>
        <v/>
      </c>
      <c r="D2568" s="4" t="str">
        <f>IF(Tabla1[[#This Row],[Fecha]]="",(""),(Tabla1[[#This Row],[Rubro]]))</f>
        <v/>
      </c>
      <c r="E2568" s="4"/>
      <c r="F2568" s="4" t="str">
        <f>IF(Tabla1[[#This Row],[Fecha]]="",(""),(Tabla1[[#This Row],[Precio]]))</f>
        <v/>
      </c>
      <c r="G2568" s="4" t="str">
        <f>IF(Tabla1[[#This Row],[Fecha]]="",(""),(Tabla1[[#This Row],[Medio de Pago]]))</f>
        <v/>
      </c>
      <c r="H2568" s="4" t="str">
        <f>IF(Tabla1[[#This Row],[Fecha]]="",(""),(IF(Tabla1[[#This Row],[Ingreso en]]="",(""),(Tabla1[[#This Row],[Precio]]))))</f>
        <v/>
      </c>
      <c r="I2568" s="5" t="str">
        <f>IF(Tabla1[[#This Row],[Fecha]]="",(""),(IF(Tabla1[[#This Row],[Egreso de]]="",(""),(Tabla1[[#This Row],[Precio]]))))</f>
        <v/>
      </c>
      <c r="J2568" s="4" t="str">
        <f>IF(Tabla1[[#This Row],[Fecha]]="",(""),(IF(Tabla13[[#This Row],[Ingreso en]]="",(-Tabla13[[#This Row],[Egreso de]]),(Tabla13[[#This Row],[Ingreso en]]))))</f>
        <v/>
      </c>
    </row>
    <row r="2569" spans="1:10" x14ac:dyDescent="0.3">
      <c r="A2569" s="2" t="str">
        <f>IF(Tabla1[[#This Row],[Fecha]]="",(""),(Tabla1[[#This Row],[Fecha]]))</f>
        <v/>
      </c>
      <c r="B2569" s="3" t="str">
        <f>IF(Tabla1[[#This Row],[Fecha]]="",(""),(Tabla1[[#This Row],[Tipo de Operación]]))</f>
        <v/>
      </c>
      <c r="C2569" s="19" t="str">
        <f>IF(Tabla1[[#This Row],[Fecha]]="",(""),(Tabla1[[#This Row],[Código]]))</f>
        <v/>
      </c>
      <c r="D2569" s="4" t="str">
        <f>IF(Tabla1[[#This Row],[Fecha]]="",(""),(Tabla1[[#This Row],[Rubro]]))</f>
        <v/>
      </c>
      <c r="E2569" s="4"/>
      <c r="F2569" s="4" t="str">
        <f>IF(Tabla1[[#This Row],[Fecha]]="",(""),(Tabla1[[#This Row],[Precio]]))</f>
        <v/>
      </c>
      <c r="G2569" s="4" t="str">
        <f>IF(Tabla1[[#This Row],[Fecha]]="",(""),(Tabla1[[#This Row],[Medio de Pago]]))</f>
        <v/>
      </c>
      <c r="H2569" s="4" t="str">
        <f>IF(Tabla1[[#This Row],[Fecha]]="",(""),(IF(Tabla1[[#This Row],[Ingreso en]]="",(""),(Tabla1[[#This Row],[Precio]]))))</f>
        <v/>
      </c>
      <c r="I2569" s="5" t="str">
        <f>IF(Tabla1[[#This Row],[Fecha]]="",(""),(IF(Tabla1[[#This Row],[Egreso de]]="",(""),(Tabla1[[#This Row],[Precio]]))))</f>
        <v/>
      </c>
      <c r="J2569" s="4" t="str">
        <f>IF(Tabla1[[#This Row],[Fecha]]="",(""),(IF(Tabla13[[#This Row],[Ingreso en]]="",(-Tabla13[[#This Row],[Egreso de]]),(Tabla13[[#This Row],[Ingreso en]]))))</f>
        <v/>
      </c>
    </row>
    <row r="2570" spans="1:10" x14ac:dyDescent="0.3">
      <c r="A2570" s="2" t="str">
        <f>IF(Tabla1[[#This Row],[Fecha]]="",(""),(Tabla1[[#This Row],[Fecha]]))</f>
        <v/>
      </c>
      <c r="B2570" s="3" t="str">
        <f>IF(Tabla1[[#This Row],[Fecha]]="",(""),(Tabla1[[#This Row],[Tipo de Operación]]))</f>
        <v/>
      </c>
      <c r="C2570" s="19" t="str">
        <f>IF(Tabla1[[#This Row],[Fecha]]="",(""),(Tabla1[[#This Row],[Código]]))</f>
        <v/>
      </c>
      <c r="D2570" s="4" t="str">
        <f>IF(Tabla1[[#This Row],[Fecha]]="",(""),(Tabla1[[#This Row],[Rubro]]))</f>
        <v/>
      </c>
      <c r="E2570" s="4"/>
      <c r="F2570" s="4" t="str">
        <f>IF(Tabla1[[#This Row],[Fecha]]="",(""),(Tabla1[[#This Row],[Precio]]))</f>
        <v/>
      </c>
      <c r="G2570" s="4" t="str">
        <f>IF(Tabla1[[#This Row],[Fecha]]="",(""),(Tabla1[[#This Row],[Medio de Pago]]))</f>
        <v/>
      </c>
      <c r="H2570" s="4" t="str">
        <f>IF(Tabla1[[#This Row],[Fecha]]="",(""),(IF(Tabla1[[#This Row],[Ingreso en]]="",(""),(Tabla1[[#This Row],[Precio]]))))</f>
        <v/>
      </c>
      <c r="I2570" s="5" t="str">
        <f>IF(Tabla1[[#This Row],[Fecha]]="",(""),(IF(Tabla1[[#This Row],[Egreso de]]="",(""),(Tabla1[[#This Row],[Precio]]))))</f>
        <v/>
      </c>
      <c r="J2570" s="4" t="str">
        <f>IF(Tabla1[[#This Row],[Fecha]]="",(""),(IF(Tabla13[[#This Row],[Ingreso en]]="",(-Tabla13[[#This Row],[Egreso de]]),(Tabla13[[#This Row],[Ingreso en]]))))</f>
        <v/>
      </c>
    </row>
    <row r="2571" spans="1:10" x14ac:dyDescent="0.3">
      <c r="A2571" s="2" t="str">
        <f>IF(Tabla1[[#This Row],[Fecha]]="",(""),(Tabla1[[#This Row],[Fecha]]))</f>
        <v/>
      </c>
      <c r="B2571" s="3" t="str">
        <f>IF(Tabla1[[#This Row],[Fecha]]="",(""),(Tabla1[[#This Row],[Tipo de Operación]]))</f>
        <v/>
      </c>
      <c r="C2571" s="19" t="str">
        <f>IF(Tabla1[[#This Row],[Fecha]]="",(""),(Tabla1[[#This Row],[Código]]))</f>
        <v/>
      </c>
      <c r="D2571" s="4" t="str">
        <f>IF(Tabla1[[#This Row],[Fecha]]="",(""),(Tabla1[[#This Row],[Rubro]]))</f>
        <v/>
      </c>
      <c r="E2571" s="4"/>
      <c r="F2571" s="4" t="str">
        <f>IF(Tabla1[[#This Row],[Fecha]]="",(""),(Tabla1[[#This Row],[Precio]]))</f>
        <v/>
      </c>
      <c r="G2571" s="4" t="str">
        <f>IF(Tabla1[[#This Row],[Fecha]]="",(""),(Tabla1[[#This Row],[Medio de Pago]]))</f>
        <v/>
      </c>
      <c r="H2571" s="4" t="str">
        <f>IF(Tabla1[[#This Row],[Fecha]]="",(""),(IF(Tabla1[[#This Row],[Ingreso en]]="",(""),(Tabla1[[#This Row],[Precio]]))))</f>
        <v/>
      </c>
      <c r="I2571" s="5" t="str">
        <f>IF(Tabla1[[#This Row],[Fecha]]="",(""),(IF(Tabla1[[#This Row],[Egreso de]]="",(""),(Tabla1[[#This Row],[Precio]]))))</f>
        <v/>
      </c>
      <c r="J2571" s="4" t="str">
        <f>IF(Tabla1[[#This Row],[Fecha]]="",(""),(IF(Tabla13[[#This Row],[Ingreso en]]="",(-Tabla13[[#This Row],[Egreso de]]),(Tabla13[[#This Row],[Ingreso en]]))))</f>
        <v/>
      </c>
    </row>
    <row r="2572" spans="1:10" x14ac:dyDescent="0.3">
      <c r="A2572" s="2" t="str">
        <f>IF(Tabla1[[#This Row],[Fecha]]="",(""),(Tabla1[[#This Row],[Fecha]]))</f>
        <v/>
      </c>
      <c r="B2572" s="3" t="str">
        <f>IF(Tabla1[[#This Row],[Fecha]]="",(""),(Tabla1[[#This Row],[Tipo de Operación]]))</f>
        <v/>
      </c>
      <c r="C2572" s="19" t="str">
        <f>IF(Tabla1[[#This Row],[Fecha]]="",(""),(Tabla1[[#This Row],[Código]]))</f>
        <v/>
      </c>
      <c r="D2572" s="4" t="str">
        <f>IF(Tabla1[[#This Row],[Fecha]]="",(""),(Tabla1[[#This Row],[Rubro]]))</f>
        <v/>
      </c>
      <c r="E2572" s="4"/>
      <c r="F2572" s="4" t="str">
        <f>IF(Tabla1[[#This Row],[Fecha]]="",(""),(Tabla1[[#This Row],[Precio]]))</f>
        <v/>
      </c>
      <c r="G2572" s="4" t="str">
        <f>IF(Tabla1[[#This Row],[Fecha]]="",(""),(Tabla1[[#This Row],[Medio de Pago]]))</f>
        <v/>
      </c>
      <c r="H2572" s="4" t="str">
        <f>IF(Tabla1[[#This Row],[Fecha]]="",(""),(IF(Tabla1[[#This Row],[Ingreso en]]="",(""),(Tabla1[[#This Row],[Precio]]))))</f>
        <v/>
      </c>
      <c r="I2572" s="5" t="str">
        <f>IF(Tabla1[[#This Row],[Fecha]]="",(""),(IF(Tabla1[[#This Row],[Egreso de]]="",(""),(Tabla1[[#This Row],[Precio]]))))</f>
        <v/>
      </c>
      <c r="J2572" s="4" t="str">
        <f>IF(Tabla1[[#This Row],[Fecha]]="",(""),(IF(Tabla13[[#This Row],[Ingreso en]]="",(-Tabla13[[#This Row],[Egreso de]]),(Tabla13[[#This Row],[Ingreso en]]))))</f>
        <v/>
      </c>
    </row>
    <row r="2573" spans="1:10" x14ac:dyDescent="0.3">
      <c r="A2573" s="2" t="str">
        <f>IF(Tabla1[[#This Row],[Fecha]]="",(""),(Tabla1[[#This Row],[Fecha]]))</f>
        <v/>
      </c>
      <c r="B2573" s="3" t="str">
        <f>IF(Tabla1[[#This Row],[Fecha]]="",(""),(Tabla1[[#This Row],[Tipo de Operación]]))</f>
        <v/>
      </c>
      <c r="C2573" s="19" t="str">
        <f>IF(Tabla1[[#This Row],[Fecha]]="",(""),(Tabla1[[#This Row],[Código]]))</f>
        <v/>
      </c>
      <c r="D2573" s="4" t="str">
        <f>IF(Tabla1[[#This Row],[Fecha]]="",(""),(Tabla1[[#This Row],[Rubro]]))</f>
        <v/>
      </c>
      <c r="E2573" s="4"/>
      <c r="F2573" s="4" t="str">
        <f>IF(Tabla1[[#This Row],[Fecha]]="",(""),(Tabla1[[#This Row],[Precio]]))</f>
        <v/>
      </c>
      <c r="G2573" s="4" t="str">
        <f>IF(Tabla1[[#This Row],[Fecha]]="",(""),(Tabla1[[#This Row],[Medio de Pago]]))</f>
        <v/>
      </c>
      <c r="H2573" s="4" t="str">
        <f>IF(Tabla1[[#This Row],[Fecha]]="",(""),(IF(Tabla1[[#This Row],[Ingreso en]]="",(""),(Tabla1[[#This Row],[Precio]]))))</f>
        <v/>
      </c>
      <c r="I2573" s="5" t="str">
        <f>IF(Tabla1[[#This Row],[Fecha]]="",(""),(IF(Tabla1[[#This Row],[Egreso de]]="",(""),(Tabla1[[#This Row],[Precio]]))))</f>
        <v/>
      </c>
      <c r="J2573" s="4" t="str">
        <f>IF(Tabla1[[#This Row],[Fecha]]="",(""),(IF(Tabla13[[#This Row],[Ingreso en]]="",(-Tabla13[[#This Row],[Egreso de]]),(Tabla13[[#This Row],[Ingreso en]]))))</f>
        <v/>
      </c>
    </row>
    <row r="2574" spans="1:10" x14ac:dyDescent="0.3">
      <c r="A2574" s="2" t="str">
        <f>IF(Tabla1[[#This Row],[Fecha]]="",(""),(Tabla1[[#This Row],[Fecha]]))</f>
        <v/>
      </c>
      <c r="B2574" s="3" t="str">
        <f>IF(Tabla1[[#This Row],[Fecha]]="",(""),(Tabla1[[#This Row],[Tipo de Operación]]))</f>
        <v/>
      </c>
      <c r="C2574" s="19" t="str">
        <f>IF(Tabla1[[#This Row],[Fecha]]="",(""),(Tabla1[[#This Row],[Código]]))</f>
        <v/>
      </c>
      <c r="D2574" s="4" t="str">
        <f>IF(Tabla1[[#This Row],[Fecha]]="",(""),(Tabla1[[#This Row],[Rubro]]))</f>
        <v/>
      </c>
      <c r="E2574" s="4"/>
      <c r="F2574" s="4" t="str">
        <f>IF(Tabla1[[#This Row],[Fecha]]="",(""),(Tabla1[[#This Row],[Precio]]))</f>
        <v/>
      </c>
      <c r="G2574" s="4" t="str">
        <f>IF(Tabla1[[#This Row],[Fecha]]="",(""),(Tabla1[[#This Row],[Medio de Pago]]))</f>
        <v/>
      </c>
      <c r="H2574" s="4" t="str">
        <f>IF(Tabla1[[#This Row],[Fecha]]="",(""),(IF(Tabla1[[#This Row],[Ingreso en]]="",(""),(Tabla1[[#This Row],[Precio]]))))</f>
        <v/>
      </c>
      <c r="I2574" s="5" t="str">
        <f>IF(Tabla1[[#This Row],[Fecha]]="",(""),(IF(Tabla1[[#This Row],[Egreso de]]="",(""),(Tabla1[[#This Row],[Precio]]))))</f>
        <v/>
      </c>
      <c r="J2574" s="4" t="str">
        <f>IF(Tabla1[[#This Row],[Fecha]]="",(""),(IF(Tabla13[[#This Row],[Ingreso en]]="",(-Tabla13[[#This Row],[Egreso de]]),(Tabla13[[#This Row],[Ingreso en]]))))</f>
        <v/>
      </c>
    </row>
    <row r="2575" spans="1:10" x14ac:dyDescent="0.3">
      <c r="A2575" s="2" t="str">
        <f>IF(Tabla1[[#This Row],[Fecha]]="",(""),(Tabla1[[#This Row],[Fecha]]))</f>
        <v/>
      </c>
      <c r="B2575" s="3" t="str">
        <f>IF(Tabla1[[#This Row],[Fecha]]="",(""),(Tabla1[[#This Row],[Tipo de Operación]]))</f>
        <v/>
      </c>
      <c r="C2575" s="19" t="str">
        <f>IF(Tabla1[[#This Row],[Fecha]]="",(""),(Tabla1[[#This Row],[Código]]))</f>
        <v/>
      </c>
      <c r="D2575" s="4" t="str">
        <f>IF(Tabla1[[#This Row],[Fecha]]="",(""),(Tabla1[[#This Row],[Rubro]]))</f>
        <v/>
      </c>
      <c r="E2575" s="4"/>
      <c r="F2575" s="4" t="str">
        <f>IF(Tabla1[[#This Row],[Fecha]]="",(""),(Tabla1[[#This Row],[Precio]]))</f>
        <v/>
      </c>
      <c r="G2575" s="4" t="str">
        <f>IF(Tabla1[[#This Row],[Fecha]]="",(""),(Tabla1[[#This Row],[Medio de Pago]]))</f>
        <v/>
      </c>
      <c r="H2575" s="4" t="str">
        <f>IF(Tabla1[[#This Row],[Fecha]]="",(""),(IF(Tabla1[[#This Row],[Ingreso en]]="",(""),(Tabla1[[#This Row],[Precio]]))))</f>
        <v/>
      </c>
      <c r="I2575" s="5" t="str">
        <f>IF(Tabla1[[#This Row],[Fecha]]="",(""),(IF(Tabla1[[#This Row],[Egreso de]]="",(""),(Tabla1[[#This Row],[Precio]]))))</f>
        <v/>
      </c>
      <c r="J2575" s="4" t="str">
        <f>IF(Tabla1[[#This Row],[Fecha]]="",(""),(IF(Tabla13[[#This Row],[Ingreso en]]="",(-Tabla13[[#This Row],[Egreso de]]),(Tabla13[[#This Row],[Ingreso en]]))))</f>
        <v/>
      </c>
    </row>
    <row r="2576" spans="1:10" x14ac:dyDescent="0.3">
      <c r="A2576" s="2" t="str">
        <f>IF(Tabla1[[#This Row],[Fecha]]="",(""),(Tabla1[[#This Row],[Fecha]]))</f>
        <v/>
      </c>
      <c r="B2576" s="3" t="str">
        <f>IF(Tabla1[[#This Row],[Fecha]]="",(""),(Tabla1[[#This Row],[Tipo de Operación]]))</f>
        <v/>
      </c>
      <c r="C2576" s="19" t="str">
        <f>IF(Tabla1[[#This Row],[Fecha]]="",(""),(Tabla1[[#This Row],[Código]]))</f>
        <v/>
      </c>
      <c r="D2576" s="4" t="str">
        <f>IF(Tabla1[[#This Row],[Fecha]]="",(""),(Tabla1[[#This Row],[Rubro]]))</f>
        <v/>
      </c>
      <c r="E2576" s="4"/>
      <c r="F2576" s="4" t="str">
        <f>IF(Tabla1[[#This Row],[Fecha]]="",(""),(Tabla1[[#This Row],[Precio]]))</f>
        <v/>
      </c>
      <c r="G2576" s="4" t="str">
        <f>IF(Tabla1[[#This Row],[Fecha]]="",(""),(Tabla1[[#This Row],[Medio de Pago]]))</f>
        <v/>
      </c>
      <c r="H2576" s="4" t="str">
        <f>IF(Tabla1[[#This Row],[Fecha]]="",(""),(IF(Tabla1[[#This Row],[Ingreso en]]="",(""),(Tabla1[[#This Row],[Precio]]))))</f>
        <v/>
      </c>
      <c r="I2576" s="5" t="str">
        <f>IF(Tabla1[[#This Row],[Fecha]]="",(""),(IF(Tabla1[[#This Row],[Egreso de]]="",(""),(Tabla1[[#This Row],[Precio]]))))</f>
        <v/>
      </c>
      <c r="J2576" s="4" t="str">
        <f>IF(Tabla1[[#This Row],[Fecha]]="",(""),(IF(Tabla13[[#This Row],[Ingreso en]]="",(-Tabla13[[#This Row],[Egreso de]]),(Tabla13[[#This Row],[Ingreso en]]))))</f>
        <v/>
      </c>
    </row>
    <row r="2577" spans="1:10" x14ac:dyDescent="0.3">
      <c r="A2577" s="2" t="str">
        <f>IF(Tabla1[[#This Row],[Fecha]]="",(""),(Tabla1[[#This Row],[Fecha]]))</f>
        <v/>
      </c>
      <c r="B2577" s="3" t="str">
        <f>IF(Tabla1[[#This Row],[Fecha]]="",(""),(Tabla1[[#This Row],[Tipo de Operación]]))</f>
        <v/>
      </c>
      <c r="C2577" s="19" t="str">
        <f>IF(Tabla1[[#This Row],[Fecha]]="",(""),(Tabla1[[#This Row],[Código]]))</f>
        <v/>
      </c>
      <c r="D2577" s="4" t="str">
        <f>IF(Tabla1[[#This Row],[Fecha]]="",(""),(Tabla1[[#This Row],[Rubro]]))</f>
        <v/>
      </c>
      <c r="E2577" s="4"/>
      <c r="F2577" s="4" t="str">
        <f>IF(Tabla1[[#This Row],[Fecha]]="",(""),(Tabla1[[#This Row],[Precio]]))</f>
        <v/>
      </c>
      <c r="G2577" s="4" t="str">
        <f>IF(Tabla1[[#This Row],[Fecha]]="",(""),(Tabla1[[#This Row],[Medio de Pago]]))</f>
        <v/>
      </c>
      <c r="H2577" s="4" t="str">
        <f>IF(Tabla1[[#This Row],[Fecha]]="",(""),(IF(Tabla1[[#This Row],[Ingreso en]]="",(""),(Tabla1[[#This Row],[Precio]]))))</f>
        <v/>
      </c>
      <c r="I2577" s="5" t="str">
        <f>IF(Tabla1[[#This Row],[Fecha]]="",(""),(IF(Tabla1[[#This Row],[Egreso de]]="",(""),(Tabla1[[#This Row],[Precio]]))))</f>
        <v/>
      </c>
      <c r="J2577" s="4" t="str">
        <f>IF(Tabla1[[#This Row],[Fecha]]="",(""),(IF(Tabla13[[#This Row],[Ingreso en]]="",(-Tabla13[[#This Row],[Egreso de]]),(Tabla13[[#This Row],[Ingreso en]]))))</f>
        <v/>
      </c>
    </row>
    <row r="2578" spans="1:10" x14ac:dyDescent="0.3">
      <c r="A2578" s="2" t="str">
        <f>IF(Tabla1[[#This Row],[Fecha]]="",(""),(Tabla1[[#This Row],[Fecha]]))</f>
        <v/>
      </c>
      <c r="B2578" s="3" t="str">
        <f>IF(Tabla1[[#This Row],[Fecha]]="",(""),(Tabla1[[#This Row],[Tipo de Operación]]))</f>
        <v/>
      </c>
      <c r="C2578" s="19" t="str">
        <f>IF(Tabla1[[#This Row],[Fecha]]="",(""),(Tabla1[[#This Row],[Código]]))</f>
        <v/>
      </c>
      <c r="D2578" s="4" t="str">
        <f>IF(Tabla1[[#This Row],[Fecha]]="",(""),(Tabla1[[#This Row],[Rubro]]))</f>
        <v/>
      </c>
      <c r="E2578" s="4"/>
      <c r="F2578" s="4" t="str">
        <f>IF(Tabla1[[#This Row],[Fecha]]="",(""),(Tabla1[[#This Row],[Precio]]))</f>
        <v/>
      </c>
      <c r="G2578" s="4" t="str">
        <f>IF(Tabla1[[#This Row],[Fecha]]="",(""),(Tabla1[[#This Row],[Medio de Pago]]))</f>
        <v/>
      </c>
      <c r="H2578" s="4" t="str">
        <f>IF(Tabla1[[#This Row],[Fecha]]="",(""),(IF(Tabla1[[#This Row],[Ingreso en]]="",(""),(Tabla1[[#This Row],[Precio]]))))</f>
        <v/>
      </c>
      <c r="I2578" s="5" t="str">
        <f>IF(Tabla1[[#This Row],[Fecha]]="",(""),(IF(Tabla1[[#This Row],[Egreso de]]="",(""),(Tabla1[[#This Row],[Precio]]))))</f>
        <v/>
      </c>
      <c r="J2578" s="4" t="str">
        <f>IF(Tabla1[[#This Row],[Fecha]]="",(""),(IF(Tabla13[[#This Row],[Ingreso en]]="",(-Tabla13[[#This Row],[Egreso de]]),(Tabla13[[#This Row],[Ingreso en]]))))</f>
        <v/>
      </c>
    </row>
    <row r="2579" spans="1:10" x14ac:dyDescent="0.3">
      <c r="A2579" s="2" t="str">
        <f>IF(Tabla1[[#This Row],[Fecha]]="",(""),(Tabla1[[#This Row],[Fecha]]))</f>
        <v/>
      </c>
      <c r="B2579" s="3" t="str">
        <f>IF(Tabla1[[#This Row],[Fecha]]="",(""),(Tabla1[[#This Row],[Tipo de Operación]]))</f>
        <v/>
      </c>
      <c r="C2579" s="19" t="str">
        <f>IF(Tabla1[[#This Row],[Fecha]]="",(""),(Tabla1[[#This Row],[Código]]))</f>
        <v/>
      </c>
      <c r="D2579" s="4" t="str">
        <f>IF(Tabla1[[#This Row],[Fecha]]="",(""),(Tabla1[[#This Row],[Rubro]]))</f>
        <v/>
      </c>
      <c r="E2579" s="4"/>
      <c r="F2579" s="4" t="str">
        <f>IF(Tabla1[[#This Row],[Fecha]]="",(""),(Tabla1[[#This Row],[Precio]]))</f>
        <v/>
      </c>
      <c r="G2579" s="4" t="str">
        <f>IF(Tabla1[[#This Row],[Fecha]]="",(""),(Tabla1[[#This Row],[Medio de Pago]]))</f>
        <v/>
      </c>
      <c r="H2579" s="4" t="str">
        <f>IF(Tabla1[[#This Row],[Fecha]]="",(""),(IF(Tabla1[[#This Row],[Ingreso en]]="",(""),(Tabla1[[#This Row],[Precio]]))))</f>
        <v/>
      </c>
      <c r="I2579" s="5" t="str">
        <f>IF(Tabla1[[#This Row],[Fecha]]="",(""),(IF(Tabla1[[#This Row],[Egreso de]]="",(""),(Tabla1[[#This Row],[Precio]]))))</f>
        <v/>
      </c>
      <c r="J2579" s="4" t="str">
        <f>IF(Tabla1[[#This Row],[Fecha]]="",(""),(IF(Tabla13[[#This Row],[Ingreso en]]="",(-Tabla13[[#This Row],[Egreso de]]),(Tabla13[[#This Row],[Ingreso en]]))))</f>
        <v/>
      </c>
    </row>
    <row r="2580" spans="1:10" x14ac:dyDescent="0.3">
      <c r="A2580" s="2" t="str">
        <f>IF(Tabla1[[#This Row],[Fecha]]="",(""),(Tabla1[[#This Row],[Fecha]]))</f>
        <v/>
      </c>
      <c r="B2580" s="3" t="str">
        <f>IF(Tabla1[[#This Row],[Fecha]]="",(""),(Tabla1[[#This Row],[Tipo de Operación]]))</f>
        <v/>
      </c>
      <c r="C2580" s="19" t="str">
        <f>IF(Tabla1[[#This Row],[Fecha]]="",(""),(Tabla1[[#This Row],[Código]]))</f>
        <v/>
      </c>
      <c r="D2580" s="4" t="str">
        <f>IF(Tabla1[[#This Row],[Fecha]]="",(""),(Tabla1[[#This Row],[Rubro]]))</f>
        <v/>
      </c>
      <c r="E2580" s="4"/>
      <c r="F2580" s="4" t="str">
        <f>IF(Tabla1[[#This Row],[Fecha]]="",(""),(Tabla1[[#This Row],[Precio]]))</f>
        <v/>
      </c>
      <c r="G2580" s="4" t="str">
        <f>IF(Tabla1[[#This Row],[Fecha]]="",(""),(Tabla1[[#This Row],[Medio de Pago]]))</f>
        <v/>
      </c>
      <c r="H2580" s="4" t="str">
        <f>IF(Tabla1[[#This Row],[Fecha]]="",(""),(IF(Tabla1[[#This Row],[Ingreso en]]="",(""),(Tabla1[[#This Row],[Precio]]))))</f>
        <v/>
      </c>
      <c r="I2580" s="5" t="str">
        <f>IF(Tabla1[[#This Row],[Fecha]]="",(""),(IF(Tabla1[[#This Row],[Egreso de]]="",(""),(Tabla1[[#This Row],[Precio]]))))</f>
        <v/>
      </c>
      <c r="J2580" s="4" t="str">
        <f>IF(Tabla1[[#This Row],[Fecha]]="",(""),(IF(Tabla13[[#This Row],[Ingreso en]]="",(-Tabla13[[#This Row],[Egreso de]]),(Tabla13[[#This Row],[Ingreso en]]))))</f>
        <v/>
      </c>
    </row>
    <row r="2581" spans="1:10" x14ac:dyDescent="0.3">
      <c r="A2581" s="2" t="str">
        <f>IF(Tabla1[[#This Row],[Fecha]]="",(""),(Tabla1[[#This Row],[Fecha]]))</f>
        <v/>
      </c>
      <c r="B2581" s="3" t="str">
        <f>IF(Tabla1[[#This Row],[Fecha]]="",(""),(Tabla1[[#This Row],[Tipo de Operación]]))</f>
        <v/>
      </c>
      <c r="C2581" s="19" t="str">
        <f>IF(Tabla1[[#This Row],[Fecha]]="",(""),(Tabla1[[#This Row],[Código]]))</f>
        <v/>
      </c>
      <c r="D2581" s="4" t="str">
        <f>IF(Tabla1[[#This Row],[Fecha]]="",(""),(Tabla1[[#This Row],[Rubro]]))</f>
        <v/>
      </c>
      <c r="E2581" s="4"/>
      <c r="F2581" s="4" t="str">
        <f>IF(Tabla1[[#This Row],[Fecha]]="",(""),(Tabla1[[#This Row],[Precio]]))</f>
        <v/>
      </c>
      <c r="G2581" s="4" t="str">
        <f>IF(Tabla1[[#This Row],[Fecha]]="",(""),(Tabla1[[#This Row],[Medio de Pago]]))</f>
        <v/>
      </c>
      <c r="H2581" s="4" t="str">
        <f>IF(Tabla1[[#This Row],[Fecha]]="",(""),(IF(Tabla1[[#This Row],[Ingreso en]]="",(""),(Tabla1[[#This Row],[Precio]]))))</f>
        <v/>
      </c>
      <c r="I2581" s="5" t="str">
        <f>IF(Tabla1[[#This Row],[Fecha]]="",(""),(IF(Tabla1[[#This Row],[Egreso de]]="",(""),(Tabla1[[#This Row],[Precio]]))))</f>
        <v/>
      </c>
      <c r="J2581" s="4" t="str">
        <f>IF(Tabla1[[#This Row],[Fecha]]="",(""),(IF(Tabla13[[#This Row],[Ingreso en]]="",(-Tabla13[[#This Row],[Egreso de]]),(Tabla13[[#This Row],[Ingreso en]]))))</f>
        <v/>
      </c>
    </row>
    <row r="2582" spans="1:10" x14ac:dyDescent="0.3">
      <c r="A2582" s="2" t="str">
        <f>IF(Tabla1[[#This Row],[Fecha]]="",(""),(Tabla1[[#This Row],[Fecha]]))</f>
        <v/>
      </c>
      <c r="B2582" s="3" t="str">
        <f>IF(Tabla1[[#This Row],[Fecha]]="",(""),(Tabla1[[#This Row],[Tipo de Operación]]))</f>
        <v/>
      </c>
      <c r="C2582" s="19" t="str">
        <f>IF(Tabla1[[#This Row],[Fecha]]="",(""),(Tabla1[[#This Row],[Código]]))</f>
        <v/>
      </c>
      <c r="D2582" s="4" t="str">
        <f>IF(Tabla1[[#This Row],[Fecha]]="",(""),(Tabla1[[#This Row],[Rubro]]))</f>
        <v/>
      </c>
      <c r="E2582" s="4"/>
      <c r="F2582" s="4" t="str">
        <f>IF(Tabla1[[#This Row],[Fecha]]="",(""),(Tabla1[[#This Row],[Precio]]))</f>
        <v/>
      </c>
      <c r="G2582" s="4" t="str">
        <f>IF(Tabla1[[#This Row],[Fecha]]="",(""),(Tabla1[[#This Row],[Medio de Pago]]))</f>
        <v/>
      </c>
      <c r="H2582" s="4" t="str">
        <f>IF(Tabla1[[#This Row],[Fecha]]="",(""),(IF(Tabla1[[#This Row],[Ingreso en]]="",(""),(Tabla1[[#This Row],[Precio]]))))</f>
        <v/>
      </c>
      <c r="I2582" s="5" t="str">
        <f>IF(Tabla1[[#This Row],[Fecha]]="",(""),(IF(Tabla1[[#This Row],[Egreso de]]="",(""),(Tabla1[[#This Row],[Precio]]))))</f>
        <v/>
      </c>
      <c r="J2582" s="4" t="str">
        <f>IF(Tabla1[[#This Row],[Fecha]]="",(""),(IF(Tabla13[[#This Row],[Ingreso en]]="",(-Tabla13[[#This Row],[Egreso de]]),(Tabla13[[#This Row],[Ingreso en]]))))</f>
        <v/>
      </c>
    </row>
    <row r="2583" spans="1:10" x14ac:dyDescent="0.3">
      <c r="A2583" s="2" t="str">
        <f>IF(Tabla1[[#This Row],[Fecha]]="",(""),(Tabla1[[#This Row],[Fecha]]))</f>
        <v/>
      </c>
      <c r="B2583" s="3" t="str">
        <f>IF(Tabla1[[#This Row],[Fecha]]="",(""),(Tabla1[[#This Row],[Tipo de Operación]]))</f>
        <v/>
      </c>
      <c r="C2583" s="19" t="str">
        <f>IF(Tabla1[[#This Row],[Fecha]]="",(""),(Tabla1[[#This Row],[Código]]))</f>
        <v/>
      </c>
      <c r="D2583" s="4" t="str">
        <f>IF(Tabla1[[#This Row],[Fecha]]="",(""),(Tabla1[[#This Row],[Rubro]]))</f>
        <v/>
      </c>
      <c r="E2583" s="4"/>
      <c r="F2583" s="4" t="str">
        <f>IF(Tabla1[[#This Row],[Fecha]]="",(""),(Tabla1[[#This Row],[Precio]]))</f>
        <v/>
      </c>
      <c r="G2583" s="4" t="str">
        <f>IF(Tabla1[[#This Row],[Fecha]]="",(""),(Tabla1[[#This Row],[Medio de Pago]]))</f>
        <v/>
      </c>
      <c r="H2583" s="4" t="str">
        <f>IF(Tabla1[[#This Row],[Fecha]]="",(""),(IF(Tabla1[[#This Row],[Ingreso en]]="",(""),(Tabla1[[#This Row],[Precio]]))))</f>
        <v/>
      </c>
      <c r="I2583" s="5" t="str">
        <f>IF(Tabla1[[#This Row],[Fecha]]="",(""),(IF(Tabla1[[#This Row],[Egreso de]]="",(""),(Tabla1[[#This Row],[Precio]]))))</f>
        <v/>
      </c>
      <c r="J2583" s="4" t="str">
        <f>IF(Tabla1[[#This Row],[Fecha]]="",(""),(IF(Tabla13[[#This Row],[Ingreso en]]="",(-Tabla13[[#This Row],[Egreso de]]),(Tabla13[[#This Row],[Ingreso en]]))))</f>
        <v/>
      </c>
    </row>
    <row r="2584" spans="1:10" x14ac:dyDescent="0.3">
      <c r="A2584" s="2" t="str">
        <f>IF(Tabla1[[#This Row],[Fecha]]="",(""),(Tabla1[[#This Row],[Fecha]]))</f>
        <v/>
      </c>
      <c r="B2584" s="3" t="str">
        <f>IF(Tabla1[[#This Row],[Fecha]]="",(""),(Tabla1[[#This Row],[Tipo de Operación]]))</f>
        <v/>
      </c>
      <c r="C2584" s="19" t="str">
        <f>IF(Tabla1[[#This Row],[Fecha]]="",(""),(Tabla1[[#This Row],[Código]]))</f>
        <v/>
      </c>
      <c r="D2584" s="4" t="str">
        <f>IF(Tabla1[[#This Row],[Fecha]]="",(""),(Tabla1[[#This Row],[Rubro]]))</f>
        <v/>
      </c>
      <c r="E2584" s="4"/>
      <c r="F2584" s="4" t="str">
        <f>IF(Tabla1[[#This Row],[Fecha]]="",(""),(Tabla1[[#This Row],[Precio]]))</f>
        <v/>
      </c>
      <c r="G2584" s="4" t="str">
        <f>IF(Tabla1[[#This Row],[Fecha]]="",(""),(Tabla1[[#This Row],[Medio de Pago]]))</f>
        <v/>
      </c>
      <c r="H2584" s="4" t="str">
        <f>IF(Tabla1[[#This Row],[Fecha]]="",(""),(IF(Tabla1[[#This Row],[Ingreso en]]="",(""),(Tabla1[[#This Row],[Precio]]))))</f>
        <v/>
      </c>
      <c r="I2584" s="5" t="str">
        <f>IF(Tabla1[[#This Row],[Fecha]]="",(""),(IF(Tabla1[[#This Row],[Egreso de]]="",(""),(Tabla1[[#This Row],[Precio]]))))</f>
        <v/>
      </c>
      <c r="J2584" s="4" t="str">
        <f>IF(Tabla1[[#This Row],[Fecha]]="",(""),(IF(Tabla13[[#This Row],[Ingreso en]]="",(-Tabla13[[#This Row],[Egreso de]]),(Tabla13[[#This Row],[Ingreso en]]))))</f>
        <v/>
      </c>
    </row>
    <row r="2585" spans="1:10" x14ac:dyDescent="0.3">
      <c r="A2585" s="2" t="str">
        <f>IF(Tabla1[[#This Row],[Fecha]]="",(""),(Tabla1[[#This Row],[Fecha]]))</f>
        <v/>
      </c>
      <c r="B2585" s="3" t="str">
        <f>IF(Tabla1[[#This Row],[Fecha]]="",(""),(Tabla1[[#This Row],[Tipo de Operación]]))</f>
        <v/>
      </c>
      <c r="C2585" s="19" t="str">
        <f>IF(Tabla1[[#This Row],[Fecha]]="",(""),(Tabla1[[#This Row],[Código]]))</f>
        <v/>
      </c>
      <c r="D2585" s="4" t="str">
        <f>IF(Tabla1[[#This Row],[Fecha]]="",(""),(Tabla1[[#This Row],[Rubro]]))</f>
        <v/>
      </c>
      <c r="E2585" s="4"/>
      <c r="F2585" s="4" t="str">
        <f>IF(Tabla1[[#This Row],[Fecha]]="",(""),(Tabla1[[#This Row],[Precio]]))</f>
        <v/>
      </c>
      <c r="G2585" s="4" t="str">
        <f>IF(Tabla1[[#This Row],[Fecha]]="",(""),(Tabla1[[#This Row],[Medio de Pago]]))</f>
        <v/>
      </c>
      <c r="H2585" s="4" t="str">
        <f>IF(Tabla1[[#This Row],[Fecha]]="",(""),(IF(Tabla1[[#This Row],[Ingreso en]]="",(""),(Tabla1[[#This Row],[Precio]]))))</f>
        <v/>
      </c>
      <c r="I2585" s="5" t="str">
        <f>IF(Tabla1[[#This Row],[Fecha]]="",(""),(IF(Tabla1[[#This Row],[Egreso de]]="",(""),(Tabla1[[#This Row],[Precio]]))))</f>
        <v/>
      </c>
      <c r="J2585" s="4" t="str">
        <f>IF(Tabla1[[#This Row],[Fecha]]="",(""),(IF(Tabla13[[#This Row],[Ingreso en]]="",(-Tabla13[[#This Row],[Egreso de]]),(Tabla13[[#This Row],[Ingreso en]]))))</f>
        <v/>
      </c>
    </row>
    <row r="2586" spans="1:10" x14ac:dyDescent="0.3">
      <c r="A2586" s="2" t="str">
        <f>IF(Tabla1[[#This Row],[Fecha]]="",(""),(Tabla1[[#This Row],[Fecha]]))</f>
        <v/>
      </c>
      <c r="B2586" s="3" t="str">
        <f>IF(Tabla1[[#This Row],[Fecha]]="",(""),(Tabla1[[#This Row],[Tipo de Operación]]))</f>
        <v/>
      </c>
      <c r="C2586" s="19" t="str">
        <f>IF(Tabla1[[#This Row],[Fecha]]="",(""),(Tabla1[[#This Row],[Código]]))</f>
        <v/>
      </c>
      <c r="D2586" s="4" t="str">
        <f>IF(Tabla1[[#This Row],[Fecha]]="",(""),(Tabla1[[#This Row],[Rubro]]))</f>
        <v/>
      </c>
      <c r="E2586" s="4"/>
      <c r="F2586" s="4" t="str">
        <f>IF(Tabla1[[#This Row],[Fecha]]="",(""),(Tabla1[[#This Row],[Precio]]))</f>
        <v/>
      </c>
      <c r="G2586" s="4" t="str">
        <f>IF(Tabla1[[#This Row],[Fecha]]="",(""),(Tabla1[[#This Row],[Medio de Pago]]))</f>
        <v/>
      </c>
      <c r="H2586" s="4" t="str">
        <f>IF(Tabla1[[#This Row],[Fecha]]="",(""),(IF(Tabla1[[#This Row],[Ingreso en]]="",(""),(Tabla1[[#This Row],[Precio]]))))</f>
        <v/>
      </c>
      <c r="I2586" s="5" t="str">
        <f>IF(Tabla1[[#This Row],[Fecha]]="",(""),(IF(Tabla1[[#This Row],[Egreso de]]="",(""),(Tabla1[[#This Row],[Precio]]))))</f>
        <v/>
      </c>
      <c r="J2586" s="4" t="str">
        <f>IF(Tabla1[[#This Row],[Fecha]]="",(""),(IF(Tabla13[[#This Row],[Ingreso en]]="",(-Tabla13[[#This Row],[Egreso de]]),(Tabla13[[#This Row],[Ingreso en]]))))</f>
        <v/>
      </c>
    </row>
    <row r="2587" spans="1:10" x14ac:dyDescent="0.3">
      <c r="A2587" s="2" t="str">
        <f>IF(Tabla1[[#This Row],[Fecha]]="",(""),(Tabla1[[#This Row],[Fecha]]))</f>
        <v/>
      </c>
      <c r="B2587" s="3" t="str">
        <f>IF(Tabla1[[#This Row],[Fecha]]="",(""),(Tabla1[[#This Row],[Tipo de Operación]]))</f>
        <v/>
      </c>
      <c r="C2587" s="19" t="str">
        <f>IF(Tabla1[[#This Row],[Fecha]]="",(""),(Tabla1[[#This Row],[Código]]))</f>
        <v/>
      </c>
      <c r="D2587" s="4" t="str">
        <f>IF(Tabla1[[#This Row],[Fecha]]="",(""),(Tabla1[[#This Row],[Rubro]]))</f>
        <v/>
      </c>
      <c r="E2587" s="4"/>
      <c r="F2587" s="4" t="str">
        <f>IF(Tabla1[[#This Row],[Fecha]]="",(""),(Tabla1[[#This Row],[Precio]]))</f>
        <v/>
      </c>
      <c r="G2587" s="4" t="str">
        <f>IF(Tabla1[[#This Row],[Fecha]]="",(""),(Tabla1[[#This Row],[Medio de Pago]]))</f>
        <v/>
      </c>
      <c r="H2587" s="4" t="str">
        <f>IF(Tabla1[[#This Row],[Fecha]]="",(""),(IF(Tabla1[[#This Row],[Ingreso en]]="",(""),(Tabla1[[#This Row],[Precio]]))))</f>
        <v/>
      </c>
      <c r="I2587" s="5" t="str">
        <f>IF(Tabla1[[#This Row],[Fecha]]="",(""),(IF(Tabla1[[#This Row],[Egreso de]]="",(""),(Tabla1[[#This Row],[Precio]]))))</f>
        <v/>
      </c>
      <c r="J2587" s="4" t="str">
        <f>IF(Tabla1[[#This Row],[Fecha]]="",(""),(IF(Tabla13[[#This Row],[Ingreso en]]="",(-Tabla13[[#This Row],[Egreso de]]),(Tabla13[[#This Row],[Ingreso en]]))))</f>
        <v/>
      </c>
    </row>
    <row r="2588" spans="1:10" x14ac:dyDescent="0.3">
      <c r="A2588" s="2" t="str">
        <f>IF(Tabla1[[#This Row],[Fecha]]="",(""),(Tabla1[[#This Row],[Fecha]]))</f>
        <v/>
      </c>
      <c r="B2588" s="3" t="str">
        <f>IF(Tabla1[[#This Row],[Fecha]]="",(""),(Tabla1[[#This Row],[Tipo de Operación]]))</f>
        <v/>
      </c>
      <c r="C2588" s="19" t="str">
        <f>IF(Tabla1[[#This Row],[Fecha]]="",(""),(Tabla1[[#This Row],[Código]]))</f>
        <v/>
      </c>
      <c r="D2588" s="4" t="str">
        <f>IF(Tabla1[[#This Row],[Fecha]]="",(""),(Tabla1[[#This Row],[Rubro]]))</f>
        <v/>
      </c>
      <c r="E2588" s="4"/>
      <c r="F2588" s="4" t="str">
        <f>IF(Tabla1[[#This Row],[Fecha]]="",(""),(Tabla1[[#This Row],[Precio]]))</f>
        <v/>
      </c>
      <c r="G2588" s="4" t="str">
        <f>IF(Tabla1[[#This Row],[Fecha]]="",(""),(Tabla1[[#This Row],[Medio de Pago]]))</f>
        <v/>
      </c>
      <c r="H2588" s="4" t="str">
        <f>IF(Tabla1[[#This Row],[Fecha]]="",(""),(IF(Tabla1[[#This Row],[Ingreso en]]="",(""),(Tabla1[[#This Row],[Precio]]))))</f>
        <v/>
      </c>
      <c r="I2588" s="5" t="str">
        <f>IF(Tabla1[[#This Row],[Fecha]]="",(""),(IF(Tabla1[[#This Row],[Egreso de]]="",(""),(Tabla1[[#This Row],[Precio]]))))</f>
        <v/>
      </c>
      <c r="J2588" s="4" t="str">
        <f>IF(Tabla1[[#This Row],[Fecha]]="",(""),(IF(Tabla13[[#This Row],[Ingreso en]]="",(-Tabla13[[#This Row],[Egreso de]]),(Tabla13[[#This Row],[Ingreso en]]))))</f>
        <v/>
      </c>
    </row>
    <row r="2589" spans="1:10" x14ac:dyDescent="0.3">
      <c r="A2589" s="2" t="str">
        <f>IF(Tabla1[[#This Row],[Fecha]]="",(""),(Tabla1[[#This Row],[Fecha]]))</f>
        <v/>
      </c>
      <c r="B2589" s="3" t="str">
        <f>IF(Tabla1[[#This Row],[Fecha]]="",(""),(Tabla1[[#This Row],[Tipo de Operación]]))</f>
        <v/>
      </c>
      <c r="C2589" s="19" t="str">
        <f>IF(Tabla1[[#This Row],[Fecha]]="",(""),(Tabla1[[#This Row],[Código]]))</f>
        <v/>
      </c>
      <c r="D2589" s="4" t="str">
        <f>IF(Tabla1[[#This Row],[Fecha]]="",(""),(Tabla1[[#This Row],[Rubro]]))</f>
        <v/>
      </c>
      <c r="E2589" s="4"/>
      <c r="F2589" s="4" t="str">
        <f>IF(Tabla1[[#This Row],[Fecha]]="",(""),(Tabla1[[#This Row],[Precio]]))</f>
        <v/>
      </c>
      <c r="G2589" s="4" t="str">
        <f>IF(Tabla1[[#This Row],[Fecha]]="",(""),(Tabla1[[#This Row],[Medio de Pago]]))</f>
        <v/>
      </c>
      <c r="H2589" s="4" t="str">
        <f>IF(Tabla1[[#This Row],[Fecha]]="",(""),(IF(Tabla1[[#This Row],[Ingreso en]]="",(""),(Tabla1[[#This Row],[Precio]]))))</f>
        <v/>
      </c>
      <c r="I2589" s="5" t="str">
        <f>IF(Tabla1[[#This Row],[Fecha]]="",(""),(IF(Tabla1[[#This Row],[Egreso de]]="",(""),(Tabla1[[#This Row],[Precio]]))))</f>
        <v/>
      </c>
      <c r="J2589" s="4" t="str">
        <f>IF(Tabla1[[#This Row],[Fecha]]="",(""),(IF(Tabla13[[#This Row],[Ingreso en]]="",(-Tabla13[[#This Row],[Egreso de]]),(Tabla13[[#This Row],[Ingreso en]]))))</f>
        <v/>
      </c>
    </row>
    <row r="2590" spans="1:10" x14ac:dyDescent="0.3">
      <c r="A2590" s="2" t="str">
        <f>IF(Tabla1[[#This Row],[Fecha]]="",(""),(Tabla1[[#This Row],[Fecha]]))</f>
        <v/>
      </c>
      <c r="B2590" s="3" t="str">
        <f>IF(Tabla1[[#This Row],[Fecha]]="",(""),(Tabla1[[#This Row],[Tipo de Operación]]))</f>
        <v/>
      </c>
      <c r="C2590" s="19" t="str">
        <f>IF(Tabla1[[#This Row],[Fecha]]="",(""),(Tabla1[[#This Row],[Código]]))</f>
        <v/>
      </c>
      <c r="D2590" s="4" t="str">
        <f>IF(Tabla1[[#This Row],[Fecha]]="",(""),(Tabla1[[#This Row],[Rubro]]))</f>
        <v/>
      </c>
      <c r="E2590" s="4"/>
      <c r="F2590" s="4" t="str">
        <f>IF(Tabla1[[#This Row],[Fecha]]="",(""),(Tabla1[[#This Row],[Precio]]))</f>
        <v/>
      </c>
      <c r="G2590" s="4" t="str">
        <f>IF(Tabla1[[#This Row],[Fecha]]="",(""),(Tabla1[[#This Row],[Medio de Pago]]))</f>
        <v/>
      </c>
      <c r="H2590" s="4" t="str">
        <f>IF(Tabla1[[#This Row],[Fecha]]="",(""),(IF(Tabla1[[#This Row],[Ingreso en]]="",(""),(Tabla1[[#This Row],[Precio]]))))</f>
        <v/>
      </c>
      <c r="I2590" s="5" t="str">
        <f>IF(Tabla1[[#This Row],[Fecha]]="",(""),(IF(Tabla1[[#This Row],[Egreso de]]="",(""),(Tabla1[[#This Row],[Precio]]))))</f>
        <v/>
      </c>
      <c r="J2590" s="4" t="str">
        <f>IF(Tabla1[[#This Row],[Fecha]]="",(""),(IF(Tabla13[[#This Row],[Ingreso en]]="",(-Tabla13[[#This Row],[Egreso de]]),(Tabla13[[#This Row],[Ingreso en]]))))</f>
        <v/>
      </c>
    </row>
    <row r="2591" spans="1:10" x14ac:dyDescent="0.3">
      <c r="A2591" s="2" t="str">
        <f>IF(Tabla1[[#This Row],[Fecha]]="",(""),(Tabla1[[#This Row],[Fecha]]))</f>
        <v/>
      </c>
      <c r="B2591" s="3" t="str">
        <f>IF(Tabla1[[#This Row],[Fecha]]="",(""),(Tabla1[[#This Row],[Tipo de Operación]]))</f>
        <v/>
      </c>
      <c r="C2591" s="19" t="str">
        <f>IF(Tabla1[[#This Row],[Fecha]]="",(""),(Tabla1[[#This Row],[Código]]))</f>
        <v/>
      </c>
      <c r="D2591" s="4" t="str">
        <f>IF(Tabla1[[#This Row],[Fecha]]="",(""),(Tabla1[[#This Row],[Rubro]]))</f>
        <v/>
      </c>
      <c r="E2591" s="4"/>
      <c r="F2591" s="4" t="str">
        <f>IF(Tabla1[[#This Row],[Fecha]]="",(""),(Tabla1[[#This Row],[Precio]]))</f>
        <v/>
      </c>
      <c r="G2591" s="4" t="str">
        <f>IF(Tabla1[[#This Row],[Fecha]]="",(""),(Tabla1[[#This Row],[Medio de Pago]]))</f>
        <v/>
      </c>
      <c r="H2591" s="4" t="str">
        <f>IF(Tabla1[[#This Row],[Fecha]]="",(""),(IF(Tabla1[[#This Row],[Ingreso en]]="",(""),(Tabla1[[#This Row],[Precio]]))))</f>
        <v/>
      </c>
      <c r="I2591" s="5" t="str">
        <f>IF(Tabla1[[#This Row],[Fecha]]="",(""),(IF(Tabla1[[#This Row],[Egreso de]]="",(""),(Tabla1[[#This Row],[Precio]]))))</f>
        <v/>
      </c>
      <c r="J2591" s="4" t="str">
        <f>IF(Tabla1[[#This Row],[Fecha]]="",(""),(IF(Tabla13[[#This Row],[Ingreso en]]="",(-Tabla13[[#This Row],[Egreso de]]),(Tabla13[[#This Row],[Ingreso en]]))))</f>
        <v/>
      </c>
    </row>
    <row r="2592" spans="1:10" x14ac:dyDescent="0.3">
      <c r="A2592" s="2" t="str">
        <f>IF(Tabla1[[#This Row],[Fecha]]="",(""),(Tabla1[[#This Row],[Fecha]]))</f>
        <v/>
      </c>
      <c r="B2592" s="3" t="str">
        <f>IF(Tabla1[[#This Row],[Fecha]]="",(""),(Tabla1[[#This Row],[Tipo de Operación]]))</f>
        <v/>
      </c>
      <c r="C2592" s="19" t="str">
        <f>IF(Tabla1[[#This Row],[Fecha]]="",(""),(Tabla1[[#This Row],[Código]]))</f>
        <v/>
      </c>
      <c r="D2592" s="4" t="str">
        <f>IF(Tabla1[[#This Row],[Fecha]]="",(""),(Tabla1[[#This Row],[Rubro]]))</f>
        <v/>
      </c>
      <c r="E2592" s="4"/>
      <c r="F2592" s="4" t="str">
        <f>IF(Tabla1[[#This Row],[Fecha]]="",(""),(Tabla1[[#This Row],[Precio]]))</f>
        <v/>
      </c>
      <c r="G2592" s="4" t="str">
        <f>IF(Tabla1[[#This Row],[Fecha]]="",(""),(Tabla1[[#This Row],[Medio de Pago]]))</f>
        <v/>
      </c>
      <c r="H2592" s="4" t="str">
        <f>IF(Tabla1[[#This Row],[Fecha]]="",(""),(IF(Tabla1[[#This Row],[Ingreso en]]="",(""),(Tabla1[[#This Row],[Precio]]))))</f>
        <v/>
      </c>
      <c r="I2592" s="5" t="str">
        <f>IF(Tabla1[[#This Row],[Fecha]]="",(""),(IF(Tabla1[[#This Row],[Egreso de]]="",(""),(Tabla1[[#This Row],[Precio]]))))</f>
        <v/>
      </c>
      <c r="J2592" s="4" t="str">
        <f>IF(Tabla1[[#This Row],[Fecha]]="",(""),(IF(Tabla13[[#This Row],[Ingreso en]]="",(-Tabla13[[#This Row],[Egreso de]]),(Tabla13[[#This Row],[Ingreso en]]))))</f>
        <v/>
      </c>
    </row>
    <row r="2593" spans="1:10" x14ac:dyDescent="0.3">
      <c r="A2593" s="2" t="str">
        <f>IF(Tabla1[[#This Row],[Fecha]]="",(""),(Tabla1[[#This Row],[Fecha]]))</f>
        <v/>
      </c>
      <c r="B2593" s="3" t="str">
        <f>IF(Tabla1[[#This Row],[Fecha]]="",(""),(Tabla1[[#This Row],[Tipo de Operación]]))</f>
        <v/>
      </c>
      <c r="C2593" s="19" t="str">
        <f>IF(Tabla1[[#This Row],[Fecha]]="",(""),(Tabla1[[#This Row],[Código]]))</f>
        <v/>
      </c>
      <c r="D2593" s="4" t="str">
        <f>IF(Tabla1[[#This Row],[Fecha]]="",(""),(Tabla1[[#This Row],[Rubro]]))</f>
        <v/>
      </c>
      <c r="E2593" s="4"/>
      <c r="F2593" s="4" t="str">
        <f>IF(Tabla1[[#This Row],[Fecha]]="",(""),(Tabla1[[#This Row],[Precio]]))</f>
        <v/>
      </c>
      <c r="G2593" s="4" t="str">
        <f>IF(Tabla1[[#This Row],[Fecha]]="",(""),(Tabla1[[#This Row],[Medio de Pago]]))</f>
        <v/>
      </c>
      <c r="H2593" s="4" t="str">
        <f>IF(Tabla1[[#This Row],[Fecha]]="",(""),(IF(Tabla1[[#This Row],[Ingreso en]]="",(""),(Tabla1[[#This Row],[Precio]]))))</f>
        <v/>
      </c>
      <c r="I2593" s="5" t="str">
        <f>IF(Tabla1[[#This Row],[Fecha]]="",(""),(IF(Tabla1[[#This Row],[Egreso de]]="",(""),(Tabla1[[#This Row],[Precio]]))))</f>
        <v/>
      </c>
      <c r="J2593" s="4" t="str">
        <f>IF(Tabla1[[#This Row],[Fecha]]="",(""),(IF(Tabla13[[#This Row],[Ingreso en]]="",(-Tabla13[[#This Row],[Egreso de]]),(Tabla13[[#This Row],[Ingreso en]]))))</f>
        <v/>
      </c>
    </row>
    <row r="2594" spans="1:10" x14ac:dyDescent="0.3">
      <c r="A2594" s="2" t="str">
        <f>IF(Tabla1[[#This Row],[Fecha]]="",(""),(Tabla1[[#This Row],[Fecha]]))</f>
        <v/>
      </c>
      <c r="B2594" s="3" t="str">
        <f>IF(Tabla1[[#This Row],[Fecha]]="",(""),(Tabla1[[#This Row],[Tipo de Operación]]))</f>
        <v/>
      </c>
      <c r="C2594" s="19" t="str">
        <f>IF(Tabla1[[#This Row],[Fecha]]="",(""),(Tabla1[[#This Row],[Código]]))</f>
        <v/>
      </c>
      <c r="D2594" s="4" t="str">
        <f>IF(Tabla1[[#This Row],[Fecha]]="",(""),(Tabla1[[#This Row],[Rubro]]))</f>
        <v/>
      </c>
      <c r="E2594" s="4"/>
      <c r="F2594" s="4" t="str">
        <f>IF(Tabla1[[#This Row],[Fecha]]="",(""),(Tabla1[[#This Row],[Precio]]))</f>
        <v/>
      </c>
      <c r="G2594" s="4" t="str">
        <f>IF(Tabla1[[#This Row],[Fecha]]="",(""),(Tabla1[[#This Row],[Medio de Pago]]))</f>
        <v/>
      </c>
      <c r="H2594" s="4" t="str">
        <f>IF(Tabla1[[#This Row],[Fecha]]="",(""),(IF(Tabla1[[#This Row],[Ingreso en]]="",(""),(Tabla1[[#This Row],[Precio]]))))</f>
        <v/>
      </c>
      <c r="I2594" s="5" t="str">
        <f>IF(Tabla1[[#This Row],[Fecha]]="",(""),(IF(Tabla1[[#This Row],[Egreso de]]="",(""),(Tabla1[[#This Row],[Precio]]))))</f>
        <v/>
      </c>
      <c r="J2594" s="4" t="str">
        <f>IF(Tabla1[[#This Row],[Fecha]]="",(""),(IF(Tabla13[[#This Row],[Ingreso en]]="",(-Tabla13[[#This Row],[Egreso de]]),(Tabla13[[#This Row],[Ingreso en]]))))</f>
        <v/>
      </c>
    </row>
    <row r="2595" spans="1:10" x14ac:dyDescent="0.3">
      <c r="A2595" s="2" t="str">
        <f>IF(Tabla1[[#This Row],[Fecha]]="",(""),(Tabla1[[#This Row],[Fecha]]))</f>
        <v/>
      </c>
      <c r="B2595" s="3" t="str">
        <f>IF(Tabla1[[#This Row],[Fecha]]="",(""),(Tabla1[[#This Row],[Tipo de Operación]]))</f>
        <v/>
      </c>
      <c r="C2595" s="19" t="str">
        <f>IF(Tabla1[[#This Row],[Fecha]]="",(""),(Tabla1[[#This Row],[Código]]))</f>
        <v/>
      </c>
      <c r="D2595" s="4" t="str">
        <f>IF(Tabla1[[#This Row],[Fecha]]="",(""),(Tabla1[[#This Row],[Rubro]]))</f>
        <v/>
      </c>
      <c r="E2595" s="4"/>
      <c r="F2595" s="4" t="str">
        <f>IF(Tabla1[[#This Row],[Fecha]]="",(""),(Tabla1[[#This Row],[Precio]]))</f>
        <v/>
      </c>
      <c r="G2595" s="4" t="str">
        <f>IF(Tabla1[[#This Row],[Fecha]]="",(""),(Tabla1[[#This Row],[Medio de Pago]]))</f>
        <v/>
      </c>
      <c r="H2595" s="4" t="str">
        <f>IF(Tabla1[[#This Row],[Fecha]]="",(""),(IF(Tabla1[[#This Row],[Ingreso en]]="",(""),(Tabla1[[#This Row],[Precio]]))))</f>
        <v/>
      </c>
      <c r="I2595" s="5" t="str">
        <f>IF(Tabla1[[#This Row],[Fecha]]="",(""),(IF(Tabla1[[#This Row],[Egreso de]]="",(""),(Tabla1[[#This Row],[Precio]]))))</f>
        <v/>
      </c>
      <c r="J2595" s="4" t="str">
        <f>IF(Tabla1[[#This Row],[Fecha]]="",(""),(IF(Tabla13[[#This Row],[Ingreso en]]="",(-Tabla13[[#This Row],[Egreso de]]),(Tabla13[[#This Row],[Ingreso en]]))))</f>
        <v/>
      </c>
    </row>
    <row r="2596" spans="1:10" x14ac:dyDescent="0.3">
      <c r="A2596" s="2" t="str">
        <f>IF(Tabla1[[#This Row],[Fecha]]="",(""),(Tabla1[[#This Row],[Fecha]]))</f>
        <v/>
      </c>
      <c r="B2596" s="3" t="str">
        <f>IF(Tabla1[[#This Row],[Fecha]]="",(""),(Tabla1[[#This Row],[Tipo de Operación]]))</f>
        <v/>
      </c>
      <c r="C2596" s="19" t="str">
        <f>IF(Tabla1[[#This Row],[Fecha]]="",(""),(Tabla1[[#This Row],[Código]]))</f>
        <v/>
      </c>
      <c r="D2596" s="4" t="str">
        <f>IF(Tabla1[[#This Row],[Fecha]]="",(""),(Tabla1[[#This Row],[Rubro]]))</f>
        <v/>
      </c>
      <c r="E2596" s="4"/>
      <c r="F2596" s="4" t="str">
        <f>IF(Tabla1[[#This Row],[Fecha]]="",(""),(Tabla1[[#This Row],[Precio]]))</f>
        <v/>
      </c>
      <c r="G2596" s="4" t="str">
        <f>IF(Tabla1[[#This Row],[Fecha]]="",(""),(Tabla1[[#This Row],[Medio de Pago]]))</f>
        <v/>
      </c>
      <c r="H2596" s="4" t="str">
        <f>IF(Tabla1[[#This Row],[Fecha]]="",(""),(IF(Tabla1[[#This Row],[Ingreso en]]="",(""),(Tabla1[[#This Row],[Precio]]))))</f>
        <v/>
      </c>
      <c r="I2596" s="5" t="str">
        <f>IF(Tabla1[[#This Row],[Fecha]]="",(""),(IF(Tabla1[[#This Row],[Egreso de]]="",(""),(Tabla1[[#This Row],[Precio]]))))</f>
        <v/>
      </c>
      <c r="J2596" s="4" t="str">
        <f>IF(Tabla1[[#This Row],[Fecha]]="",(""),(IF(Tabla13[[#This Row],[Ingreso en]]="",(-Tabla13[[#This Row],[Egreso de]]),(Tabla13[[#This Row],[Ingreso en]]))))</f>
        <v/>
      </c>
    </row>
    <row r="2597" spans="1:10" x14ac:dyDescent="0.3">
      <c r="A2597" s="2" t="str">
        <f>IF(Tabla1[[#This Row],[Fecha]]="",(""),(Tabla1[[#This Row],[Fecha]]))</f>
        <v/>
      </c>
      <c r="B2597" s="3" t="str">
        <f>IF(Tabla1[[#This Row],[Fecha]]="",(""),(Tabla1[[#This Row],[Tipo de Operación]]))</f>
        <v/>
      </c>
      <c r="C2597" s="19" t="str">
        <f>IF(Tabla1[[#This Row],[Fecha]]="",(""),(Tabla1[[#This Row],[Código]]))</f>
        <v/>
      </c>
      <c r="D2597" s="4" t="str">
        <f>IF(Tabla1[[#This Row],[Fecha]]="",(""),(Tabla1[[#This Row],[Rubro]]))</f>
        <v/>
      </c>
      <c r="E2597" s="4"/>
      <c r="F2597" s="4" t="str">
        <f>IF(Tabla1[[#This Row],[Fecha]]="",(""),(Tabla1[[#This Row],[Precio]]))</f>
        <v/>
      </c>
      <c r="G2597" s="4" t="str">
        <f>IF(Tabla1[[#This Row],[Fecha]]="",(""),(Tabla1[[#This Row],[Medio de Pago]]))</f>
        <v/>
      </c>
      <c r="H2597" s="4" t="str">
        <f>IF(Tabla1[[#This Row],[Fecha]]="",(""),(IF(Tabla1[[#This Row],[Ingreso en]]="",(""),(Tabla1[[#This Row],[Precio]]))))</f>
        <v/>
      </c>
      <c r="I2597" s="5" t="str">
        <f>IF(Tabla1[[#This Row],[Fecha]]="",(""),(IF(Tabla1[[#This Row],[Egreso de]]="",(""),(Tabla1[[#This Row],[Precio]]))))</f>
        <v/>
      </c>
      <c r="J2597" s="4" t="str">
        <f>IF(Tabla1[[#This Row],[Fecha]]="",(""),(IF(Tabla13[[#This Row],[Ingreso en]]="",(-Tabla13[[#This Row],[Egreso de]]),(Tabla13[[#This Row],[Ingreso en]]))))</f>
        <v/>
      </c>
    </row>
    <row r="2598" spans="1:10" x14ac:dyDescent="0.3">
      <c r="A2598" s="2" t="str">
        <f>IF(Tabla1[[#This Row],[Fecha]]="",(""),(Tabla1[[#This Row],[Fecha]]))</f>
        <v/>
      </c>
      <c r="B2598" s="3" t="str">
        <f>IF(Tabla1[[#This Row],[Fecha]]="",(""),(Tabla1[[#This Row],[Tipo de Operación]]))</f>
        <v/>
      </c>
      <c r="C2598" s="19" t="str">
        <f>IF(Tabla1[[#This Row],[Fecha]]="",(""),(Tabla1[[#This Row],[Código]]))</f>
        <v/>
      </c>
      <c r="D2598" s="4" t="str">
        <f>IF(Tabla1[[#This Row],[Fecha]]="",(""),(Tabla1[[#This Row],[Rubro]]))</f>
        <v/>
      </c>
      <c r="E2598" s="4"/>
      <c r="F2598" s="4" t="str">
        <f>IF(Tabla1[[#This Row],[Fecha]]="",(""),(Tabla1[[#This Row],[Precio]]))</f>
        <v/>
      </c>
      <c r="G2598" s="4" t="str">
        <f>IF(Tabla1[[#This Row],[Fecha]]="",(""),(Tabla1[[#This Row],[Medio de Pago]]))</f>
        <v/>
      </c>
      <c r="H2598" s="4" t="str">
        <f>IF(Tabla1[[#This Row],[Fecha]]="",(""),(IF(Tabla1[[#This Row],[Ingreso en]]="",(""),(Tabla1[[#This Row],[Precio]]))))</f>
        <v/>
      </c>
      <c r="I2598" s="5" t="str">
        <f>IF(Tabla1[[#This Row],[Fecha]]="",(""),(IF(Tabla1[[#This Row],[Egreso de]]="",(""),(Tabla1[[#This Row],[Precio]]))))</f>
        <v/>
      </c>
      <c r="J2598" s="4" t="str">
        <f>IF(Tabla1[[#This Row],[Fecha]]="",(""),(IF(Tabla13[[#This Row],[Ingreso en]]="",(-Tabla13[[#This Row],[Egreso de]]),(Tabla13[[#This Row],[Ingreso en]]))))</f>
        <v/>
      </c>
    </row>
    <row r="2599" spans="1:10" x14ac:dyDescent="0.3">
      <c r="A2599" s="2" t="str">
        <f>IF(Tabla1[[#This Row],[Fecha]]="",(""),(Tabla1[[#This Row],[Fecha]]))</f>
        <v/>
      </c>
      <c r="B2599" s="3" t="str">
        <f>IF(Tabla1[[#This Row],[Fecha]]="",(""),(Tabla1[[#This Row],[Tipo de Operación]]))</f>
        <v/>
      </c>
      <c r="C2599" s="19" t="str">
        <f>IF(Tabla1[[#This Row],[Fecha]]="",(""),(Tabla1[[#This Row],[Código]]))</f>
        <v/>
      </c>
      <c r="D2599" s="4" t="str">
        <f>IF(Tabla1[[#This Row],[Fecha]]="",(""),(Tabla1[[#This Row],[Rubro]]))</f>
        <v/>
      </c>
      <c r="E2599" s="4"/>
      <c r="F2599" s="4" t="str">
        <f>IF(Tabla1[[#This Row],[Fecha]]="",(""),(Tabla1[[#This Row],[Precio]]))</f>
        <v/>
      </c>
      <c r="G2599" s="4" t="str">
        <f>IF(Tabla1[[#This Row],[Fecha]]="",(""),(Tabla1[[#This Row],[Medio de Pago]]))</f>
        <v/>
      </c>
      <c r="H2599" s="4" t="str">
        <f>IF(Tabla1[[#This Row],[Fecha]]="",(""),(IF(Tabla1[[#This Row],[Ingreso en]]="",(""),(Tabla1[[#This Row],[Precio]]))))</f>
        <v/>
      </c>
      <c r="I2599" s="5" t="str">
        <f>IF(Tabla1[[#This Row],[Fecha]]="",(""),(IF(Tabla1[[#This Row],[Egreso de]]="",(""),(Tabla1[[#This Row],[Precio]]))))</f>
        <v/>
      </c>
      <c r="J2599" s="4" t="str">
        <f>IF(Tabla1[[#This Row],[Fecha]]="",(""),(IF(Tabla13[[#This Row],[Ingreso en]]="",(-Tabla13[[#This Row],[Egreso de]]),(Tabla13[[#This Row],[Ingreso en]]))))</f>
        <v/>
      </c>
    </row>
    <row r="2600" spans="1:10" x14ac:dyDescent="0.3">
      <c r="A2600" s="2" t="str">
        <f>IF(Tabla1[[#This Row],[Fecha]]="",(""),(Tabla1[[#This Row],[Fecha]]))</f>
        <v/>
      </c>
      <c r="B2600" s="3" t="str">
        <f>IF(Tabla1[[#This Row],[Fecha]]="",(""),(Tabla1[[#This Row],[Tipo de Operación]]))</f>
        <v/>
      </c>
      <c r="C2600" s="19" t="str">
        <f>IF(Tabla1[[#This Row],[Fecha]]="",(""),(Tabla1[[#This Row],[Código]]))</f>
        <v/>
      </c>
      <c r="D2600" s="4" t="str">
        <f>IF(Tabla1[[#This Row],[Fecha]]="",(""),(Tabla1[[#This Row],[Rubro]]))</f>
        <v/>
      </c>
      <c r="E2600" s="4"/>
      <c r="F2600" s="4" t="str">
        <f>IF(Tabla1[[#This Row],[Fecha]]="",(""),(Tabla1[[#This Row],[Precio]]))</f>
        <v/>
      </c>
      <c r="G2600" s="4" t="str">
        <f>IF(Tabla1[[#This Row],[Fecha]]="",(""),(Tabla1[[#This Row],[Medio de Pago]]))</f>
        <v/>
      </c>
      <c r="H2600" s="4" t="str">
        <f>IF(Tabla1[[#This Row],[Fecha]]="",(""),(IF(Tabla1[[#This Row],[Ingreso en]]="",(""),(Tabla1[[#This Row],[Precio]]))))</f>
        <v/>
      </c>
      <c r="I2600" s="5" t="str">
        <f>IF(Tabla1[[#This Row],[Fecha]]="",(""),(IF(Tabla1[[#This Row],[Egreso de]]="",(""),(Tabla1[[#This Row],[Precio]]))))</f>
        <v/>
      </c>
      <c r="J2600" s="4" t="str">
        <f>IF(Tabla1[[#This Row],[Fecha]]="",(""),(IF(Tabla13[[#This Row],[Ingreso en]]="",(-Tabla13[[#This Row],[Egreso de]]),(Tabla13[[#This Row],[Ingreso en]]))))</f>
        <v/>
      </c>
    </row>
    <row r="2601" spans="1:10" x14ac:dyDescent="0.3">
      <c r="A2601" s="2" t="str">
        <f>IF(Tabla1[[#This Row],[Fecha]]="",(""),(Tabla1[[#This Row],[Fecha]]))</f>
        <v/>
      </c>
      <c r="B2601" s="3" t="str">
        <f>IF(Tabla1[[#This Row],[Fecha]]="",(""),(Tabla1[[#This Row],[Tipo de Operación]]))</f>
        <v/>
      </c>
      <c r="C2601" s="19" t="str">
        <f>IF(Tabla1[[#This Row],[Fecha]]="",(""),(Tabla1[[#This Row],[Código]]))</f>
        <v/>
      </c>
      <c r="D2601" s="4" t="str">
        <f>IF(Tabla1[[#This Row],[Fecha]]="",(""),(Tabla1[[#This Row],[Rubro]]))</f>
        <v/>
      </c>
      <c r="E2601" s="4"/>
      <c r="F2601" s="4" t="str">
        <f>IF(Tabla1[[#This Row],[Fecha]]="",(""),(Tabla1[[#This Row],[Precio]]))</f>
        <v/>
      </c>
      <c r="G2601" s="4" t="str">
        <f>IF(Tabla1[[#This Row],[Fecha]]="",(""),(Tabla1[[#This Row],[Medio de Pago]]))</f>
        <v/>
      </c>
      <c r="H2601" s="4" t="str">
        <f>IF(Tabla1[[#This Row],[Fecha]]="",(""),(IF(Tabla1[[#This Row],[Ingreso en]]="",(""),(Tabla1[[#This Row],[Precio]]))))</f>
        <v/>
      </c>
      <c r="I2601" s="5" t="str">
        <f>IF(Tabla1[[#This Row],[Fecha]]="",(""),(IF(Tabla1[[#This Row],[Egreso de]]="",(""),(Tabla1[[#This Row],[Precio]]))))</f>
        <v/>
      </c>
      <c r="J2601" s="4" t="str">
        <f>IF(Tabla1[[#This Row],[Fecha]]="",(""),(IF(Tabla13[[#This Row],[Ingreso en]]="",(-Tabla13[[#This Row],[Egreso de]]),(Tabla13[[#This Row],[Ingreso en]]))))</f>
        <v/>
      </c>
    </row>
    <row r="2602" spans="1:10" x14ac:dyDescent="0.3">
      <c r="A2602" s="2" t="str">
        <f>IF(Tabla1[[#This Row],[Fecha]]="",(""),(Tabla1[[#This Row],[Fecha]]))</f>
        <v/>
      </c>
      <c r="B2602" s="3" t="str">
        <f>IF(Tabla1[[#This Row],[Fecha]]="",(""),(Tabla1[[#This Row],[Tipo de Operación]]))</f>
        <v/>
      </c>
      <c r="C2602" s="19" t="str">
        <f>IF(Tabla1[[#This Row],[Fecha]]="",(""),(Tabla1[[#This Row],[Código]]))</f>
        <v/>
      </c>
      <c r="D2602" s="4" t="str">
        <f>IF(Tabla1[[#This Row],[Fecha]]="",(""),(Tabla1[[#This Row],[Rubro]]))</f>
        <v/>
      </c>
      <c r="E2602" s="4"/>
      <c r="F2602" s="4" t="str">
        <f>IF(Tabla1[[#This Row],[Fecha]]="",(""),(Tabla1[[#This Row],[Precio]]))</f>
        <v/>
      </c>
      <c r="G2602" s="4" t="str">
        <f>IF(Tabla1[[#This Row],[Fecha]]="",(""),(Tabla1[[#This Row],[Medio de Pago]]))</f>
        <v/>
      </c>
      <c r="H2602" s="4" t="str">
        <f>IF(Tabla1[[#This Row],[Fecha]]="",(""),(IF(Tabla1[[#This Row],[Ingreso en]]="",(""),(Tabla1[[#This Row],[Precio]]))))</f>
        <v/>
      </c>
      <c r="I2602" s="5" t="str">
        <f>IF(Tabla1[[#This Row],[Fecha]]="",(""),(IF(Tabla1[[#This Row],[Egreso de]]="",(""),(Tabla1[[#This Row],[Precio]]))))</f>
        <v/>
      </c>
      <c r="J2602" s="4" t="str">
        <f>IF(Tabla1[[#This Row],[Fecha]]="",(""),(IF(Tabla13[[#This Row],[Ingreso en]]="",(-Tabla13[[#This Row],[Egreso de]]),(Tabla13[[#This Row],[Ingreso en]]))))</f>
        <v/>
      </c>
    </row>
    <row r="2603" spans="1:10" x14ac:dyDescent="0.3">
      <c r="A2603" s="2" t="str">
        <f>IF(Tabla1[[#This Row],[Fecha]]="",(""),(Tabla1[[#This Row],[Fecha]]))</f>
        <v/>
      </c>
      <c r="B2603" s="3" t="str">
        <f>IF(Tabla1[[#This Row],[Fecha]]="",(""),(Tabla1[[#This Row],[Tipo de Operación]]))</f>
        <v/>
      </c>
      <c r="C2603" s="19" t="str">
        <f>IF(Tabla1[[#This Row],[Fecha]]="",(""),(Tabla1[[#This Row],[Código]]))</f>
        <v/>
      </c>
      <c r="D2603" s="4" t="str">
        <f>IF(Tabla1[[#This Row],[Fecha]]="",(""),(Tabla1[[#This Row],[Rubro]]))</f>
        <v/>
      </c>
      <c r="E2603" s="4"/>
      <c r="F2603" s="4" t="str">
        <f>IF(Tabla1[[#This Row],[Fecha]]="",(""),(Tabla1[[#This Row],[Precio]]))</f>
        <v/>
      </c>
      <c r="G2603" s="4" t="str">
        <f>IF(Tabla1[[#This Row],[Fecha]]="",(""),(Tabla1[[#This Row],[Medio de Pago]]))</f>
        <v/>
      </c>
      <c r="H2603" s="4" t="str">
        <f>IF(Tabla1[[#This Row],[Fecha]]="",(""),(IF(Tabla1[[#This Row],[Ingreso en]]="",(""),(Tabla1[[#This Row],[Precio]]))))</f>
        <v/>
      </c>
      <c r="I2603" s="5" t="str">
        <f>IF(Tabla1[[#This Row],[Fecha]]="",(""),(IF(Tabla1[[#This Row],[Egreso de]]="",(""),(Tabla1[[#This Row],[Precio]]))))</f>
        <v/>
      </c>
      <c r="J2603" s="4" t="str">
        <f>IF(Tabla1[[#This Row],[Fecha]]="",(""),(IF(Tabla13[[#This Row],[Ingreso en]]="",(-Tabla13[[#This Row],[Egreso de]]),(Tabla13[[#This Row],[Ingreso en]]))))</f>
        <v/>
      </c>
    </row>
    <row r="2604" spans="1:10" x14ac:dyDescent="0.3">
      <c r="A2604" s="2" t="str">
        <f>IF(Tabla1[[#This Row],[Fecha]]="",(""),(Tabla1[[#This Row],[Fecha]]))</f>
        <v/>
      </c>
      <c r="B2604" s="3" t="str">
        <f>IF(Tabla1[[#This Row],[Fecha]]="",(""),(Tabla1[[#This Row],[Tipo de Operación]]))</f>
        <v/>
      </c>
      <c r="C2604" s="19" t="str">
        <f>IF(Tabla1[[#This Row],[Fecha]]="",(""),(Tabla1[[#This Row],[Código]]))</f>
        <v/>
      </c>
      <c r="D2604" s="4" t="str">
        <f>IF(Tabla1[[#This Row],[Fecha]]="",(""),(Tabla1[[#This Row],[Rubro]]))</f>
        <v/>
      </c>
      <c r="E2604" s="4"/>
      <c r="F2604" s="4" t="str">
        <f>IF(Tabla1[[#This Row],[Fecha]]="",(""),(Tabla1[[#This Row],[Precio]]))</f>
        <v/>
      </c>
      <c r="G2604" s="4" t="str">
        <f>IF(Tabla1[[#This Row],[Fecha]]="",(""),(Tabla1[[#This Row],[Medio de Pago]]))</f>
        <v/>
      </c>
      <c r="H2604" s="4" t="str">
        <f>IF(Tabla1[[#This Row],[Fecha]]="",(""),(IF(Tabla1[[#This Row],[Ingreso en]]="",(""),(Tabla1[[#This Row],[Precio]]))))</f>
        <v/>
      </c>
      <c r="I2604" s="5" t="str">
        <f>IF(Tabla1[[#This Row],[Fecha]]="",(""),(IF(Tabla1[[#This Row],[Egreso de]]="",(""),(Tabla1[[#This Row],[Precio]]))))</f>
        <v/>
      </c>
      <c r="J2604" s="4" t="str">
        <f>IF(Tabla1[[#This Row],[Fecha]]="",(""),(IF(Tabla13[[#This Row],[Ingreso en]]="",(-Tabla13[[#This Row],[Egreso de]]),(Tabla13[[#This Row],[Ingreso en]]))))</f>
        <v/>
      </c>
    </row>
    <row r="2605" spans="1:10" x14ac:dyDescent="0.3">
      <c r="A2605" s="2" t="str">
        <f>IF(Tabla1[[#This Row],[Fecha]]="",(""),(Tabla1[[#This Row],[Fecha]]))</f>
        <v/>
      </c>
      <c r="B2605" s="3" t="str">
        <f>IF(Tabla1[[#This Row],[Fecha]]="",(""),(Tabla1[[#This Row],[Tipo de Operación]]))</f>
        <v/>
      </c>
      <c r="C2605" s="19" t="str">
        <f>IF(Tabla1[[#This Row],[Fecha]]="",(""),(Tabla1[[#This Row],[Código]]))</f>
        <v/>
      </c>
      <c r="D2605" s="4" t="str">
        <f>IF(Tabla1[[#This Row],[Fecha]]="",(""),(Tabla1[[#This Row],[Rubro]]))</f>
        <v/>
      </c>
      <c r="E2605" s="4"/>
      <c r="F2605" s="4" t="str">
        <f>IF(Tabla1[[#This Row],[Fecha]]="",(""),(Tabla1[[#This Row],[Precio]]))</f>
        <v/>
      </c>
      <c r="G2605" s="4" t="str">
        <f>IF(Tabla1[[#This Row],[Fecha]]="",(""),(Tabla1[[#This Row],[Medio de Pago]]))</f>
        <v/>
      </c>
      <c r="H2605" s="4" t="str">
        <f>IF(Tabla1[[#This Row],[Fecha]]="",(""),(IF(Tabla1[[#This Row],[Ingreso en]]="",(""),(Tabla1[[#This Row],[Precio]]))))</f>
        <v/>
      </c>
      <c r="I2605" s="5" t="str">
        <f>IF(Tabla1[[#This Row],[Fecha]]="",(""),(IF(Tabla1[[#This Row],[Egreso de]]="",(""),(Tabla1[[#This Row],[Precio]]))))</f>
        <v/>
      </c>
      <c r="J2605" s="4" t="str">
        <f>IF(Tabla1[[#This Row],[Fecha]]="",(""),(IF(Tabla13[[#This Row],[Ingreso en]]="",(-Tabla13[[#This Row],[Egreso de]]),(Tabla13[[#This Row],[Ingreso en]]))))</f>
        <v/>
      </c>
    </row>
    <row r="2606" spans="1:10" x14ac:dyDescent="0.3">
      <c r="A2606" s="2" t="str">
        <f>IF(Tabla1[[#This Row],[Fecha]]="",(""),(Tabla1[[#This Row],[Fecha]]))</f>
        <v/>
      </c>
      <c r="B2606" s="3" t="str">
        <f>IF(Tabla1[[#This Row],[Fecha]]="",(""),(Tabla1[[#This Row],[Tipo de Operación]]))</f>
        <v/>
      </c>
      <c r="C2606" s="19" t="str">
        <f>IF(Tabla1[[#This Row],[Fecha]]="",(""),(Tabla1[[#This Row],[Código]]))</f>
        <v/>
      </c>
      <c r="D2606" s="4" t="str">
        <f>IF(Tabla1[[#This Row],[Fecha]]="",(""),(Tabla1[[#This Row],[Rubro]]))</f>
        <v/>
      </c>
      <c r="E2606" s="4"/>
      <c r="F2606" s="4" t="str">
        <f>IF(Tabla1[[#This Row],[Fecha]]="",(""),(Tabla1[[#This Row],[Precio]]))</f>
        <v/>
      </c>
      <c r="G2606" s="4" t="str">
        <f>IF(Tabla1[[#This Row],[Fecha]]="",(""),(Tabla1[[#This Row],[Medio de Pago]]))</f>
        <v/>
      </c>
      <c r="H2606" s="4" t="str">
        <f>IF(Tabla1[[#This Row],[Fecha]]="",(""),(IF(Tabla1[[#This Row],[Ingreso en]]="",(""),(Tabla1[[#This Row],[Precio]]))))</f>
        <v/>
      </c>
      <c r="I2606" s="5" t="str">
        <f>IF(Tabla1[[#This Row],[Fecha]]="",(""),(IF(Tabla1[[#This Row],[Egreso de]]="",(""),(Tabla1[[#This Row],[Precio]]))))</f>
        <v/>
      </c>
      <c r="J2606" s="4" t="str">
        <f>IF(Tabla1[[#This Row],[Fecha]]="",(""),(IF(Tabla13[[#This Row],[Ingreso en]]="",(-Tabla13[[#This Row],[Egreso de]]),(Tabla13[[#This Row],[Ingreso en]]))))</f>
        <v/>
      </c>
    </row>
    <row r="2607" spans="1:10" x14ac:dyDescent="0.3">
      <c r="A2607" s="2" t="str">
        <f>IF(Tabla1[[#This Row],[Fecha]]="",(""),(Tabla1[[#This Row],[Fecha]]))</f>
        <v/>
      </c>
      <c r="B2607" s="3" t="str">
        <f>IF(Tabla1[[#This Row],[Fecha]]="",(""),(Tabla1[[#This Row],[Tipo de Operación]]))</f>
        <v/>
      </c>
      <c r="C2607" s="19" t="str">
        <f>IF(Tabla1[[#This Row],[Fecha]]="",(""),(Tabla1[[#This Row],[Código]]))</f>
        <v/>
      </c>
      <c r="D2607" s="4" t="str">
        <f>IF(Tabla1[[#This Row],[Fecha]]="",(""),(Tabla1[[#This Row],[Rubro]]))</f>
        <v/>
      </c>
      <c r="E2607" s="4"/>
      <c r="F2607" s="4" t="str">
        <f>IF(Tabla1[[#This Row],[Fecha]]="",(""),(Tabla1[[#This Row],[Precio]]))</f>
        <v/>
      </c>
      <c r="G2607" s="4" t="str">
        <f>IF(Tabla1[[#This Row],[Fecha]]="",(""),(Tabla1[[#This Row],[Medio de Pago]]))</f>
        <v/>
      </c>
      <c r="H2607" s="4" t="str">
        <f>IF(Tabla1[[#This Row],[Fecha]]="",(""),(IF(Tabla1[[#This Row],[Ingreso en]]="",(""),(Tabla1[[#This Row],[Precio]]))))</f>
        <v/>
      </c>
      <c r="I2607" s="5" t="str">
        <f>IF(Tabla1[[#This Row],[Fecha]]="",(""),(IF(Tabla1[[#This Row],[Egreso de]]="",(""),(Tabla1[[#This Row],[Precio]]))))</f>
        <v/>
      </c>
      <c r="J2607" s="4" t="str">
        <f>IF(Tabla1[[#This Row],[Fecha]]="",(""),(IF(Tabla13[[#This Row],[Ingreso en]]="",(-Tabla13[[#This Row],[Egreso de]]),(Tabla13[[#This Row],[Ingreso en]]))))</f>
        <v/>
      </c>
    </row>
    <row r="2608" spans="1:10" x14ac:dyDescent="0.3">
      <c r="A2608" s="2" t="str">
        <f>IF(Tabla1[[#This Row],[Fecha]]="",(""),(Tabla1[[#This Row],[Fecha]]))</f>
        <v/>
      </c>
      <c r="B2608" s="3" t="str">
        <f>IF(Tabla1[[#This Row],[Fecha]]="",(""),(Tabla1[[#This Row],[Tipo de Operación]]))</f>
        <v/>
      </c>
      <c r="C2608" s="19" t="str">
        <f>IF(Tabla1[[#This Row],[Fecha]]="",(""),(Tabla1[[#This Row],[Código]]))</f>
        <v/>
      </c>
      <c r="D2608" s="4" t="str">
        <f>IF(Tabla1[[#This Row],[Fecha]]="",(""),(Tabla1[[#This Row],[Rubro]]))</f>
        <v/>
      </c>
      <c r="E2608" s="4"/>
      <c r="F2608" s="4" t="str">
        <f>IF(Tabla1[[#This Row],[Fecha]]="",(""),(Tabla1[[#This Row],[Precio]]))</f>
        <v/>
      </c>
      <c r="G2608" s="4" t="str">
        <f>IF(Tabla1[[#This Row],[Fecha]]="",(""),(Tabla1[[#This Row],[Medio de Pago]]))</f>
        <v/>
      </c>
      <c r="H2608" s="4" t="str">
        <f>IF(Tabla1[[#This Row],[Fecha]]="",(""),(IF(Tabla1[[#This Row],[Ingreso en]]="",(""),(Tabla1[[#This Row],[Precio]]))))</f>
        <v/>
      </c>
      <c r="I2608" s="5" t="str">
        <f>IF(Tabla1[[#This Row],[Fecha]]="",(""),(IF(Tabla1[[#This Row],[Egreso de]]="",(""),(Tabla1[[#This Row],[Precio]]))))</f>
        <v/>
      </c>
      <c r="J2608" s="4" t="str">
        <f>IF(Tabla1[[#This Row],[Fecha]]="",(""),(IF(Tabla13[[#This Row],[Ingreso en]]="",(-Tabla13[[#This Row],[Egreso de]]),(Tabla13[[#This Row],[Ingreso en]]))))</f>
        <v/>
      </c>
    </row>
    <row r="2609" spans="1:10" x14ac:dyDescent="0.3">
      <c r="A2609" s="2" t="str">
        <f>IF(Tabla1[[#This Row],[Fecha]]="",(""),(Tabla1[[#This Row],[Fecha]]))</f>
        <v/>
      </c>
      <c r="B2609" s="3" t="str">
        <f>IF(Tabla1[[#This Row],[Fecha]]="",(""),(Tabla1[[#This Row],[Tipo de Operación]]))</f>
        <v/>
      </c>
      <c r="C2609" s="19" t="str">
        <f>IF(Tabla1[[#This Row],[Fecha]]="",(""),(Tabla1[[#This Row],[Código]]))</f>
        <v/>
      </c>
      <c r="D2609" s="4" t="str">
        <f>IF(Tabla1[[#This Row],[Fecha]]="",(""),(Tabla1[[#This Row],[Rubro]]))</f>
        <v/>
      </c>
      <c r="E2609" s="4"/>
      <c r="F2609" s="4" t="str">
        <f>IF(Tabla1[[#This Row],[Fecha]]="",(""),(Tabla1[[#This Row],[Precio]]))</f>
        <v/>
      </c>
      <c r="G2609" s="4" t="str">
        <f>IF(Tabla1[[#This Row],[Fecha]]="",(""),(Tabla1[[#This Row],[Medio de Pago]]))</f>
        <v/>
      </c>
      <c r="H2609" s="4" t="str">
        <f>IF(Tabla1[[#This Row],[Fecha]]="",(""),(IF(Tabla1[[#This Row],[Ingreso en]]="",(""),(Tabla1[[#This Row],[Precio]]))))</f>
        <v/>
      </c>
      <c r="I2609" s="5" t="str">
        <f>IF(Tabla1[[#This Row],[Fecha]]="",(""),(IF(Tabla1[[#This Row],[Egreso de]]="",(""),(Tabla1[[#This Row],[Precio]]))))</f>
        <v/>
      </c>
      <c r="J2609" s="4" t="str">
        <f>IF(Tabla1[[#This Row],[Fecha]]="",(""),(IF(Tabla13[[#This Row],[Ingreso en]]="",(-Tabla13[[#This Row],[Egreso de]]),(Tabla13[[#This Row],[Ingreso en]]))))</f>
        <v/>
      </c>
    </row>
    <row r="2610" spans="1:10" x14ac:dyDescent="0.3">
      <c r="A2610" s="2" t="str">
        <f>IF(Tabla1[[#This Row],[Fecha]]="",(""),(Tabla1[[#This Row],[Fecha]]))</f>
        <v/>
      </c>
      <c r="B2610" s="3" t="str">
        <f>IF(Tabla1[[#This Row],[Fecha]]="",(""),(Tabla1[[#This Row],[Tipo de Operación]]))</f>
        <v/>
      </c>
      <c r="C2610" s="19" t="str">
        <f>IF(Tabla1[[#This Row],[Fecha]]="",(""),(Tabla1[[#This Row],[Código]]))</f>
        <v/>
      </c>
      <c r="D2610" s="4" t="str">
        <f>IF(Tabla1[[#This Row],[Fecha]]="",(""),(Tabla1[[#This Row],[Rubro]]))</f>
        <v/>
      </c>
      <c r="E2610" s="4"/>
      <c r="F2610" s="4" t="str">
        <f>IF(Tabla1[[#This Row],[Fecha]]="",(""),(Tabla1[[#This Row],[Precio]]))</f>
        <v/>
      </c>
      <c r="G2610" s="4" t="str">
        <f>IF(Tabla1[[#This Row],[Fecha]]="",(""),(Tabla1[[#This Row],[Medio de Pago]]))</f>
        <v/>
      </c>
      <c r="H2610" s="4" t="str">
        <f>IF(Tabla1[[#This Row],[Fecha]]="",(""),(IF(Tabla1[[#This Row],[Ingreso en]]="",(""),(Tabla1[[#This Row],[Precio]]))))</f>
        <v/>
      </c>
      <c r="I2610" s="5" t="str">
        <f>IF(Tabla1[[#This Row],[Fecha]]="",(""),(IF(Tabla1[[#This Row],[Egreso de]]="",(""),(Tabla1[[#This Row],[Precio]]))))</f>
        <v/>
      </c>
      <c r="J2610" s="4" t="str">
        <f>IF(Tabla1[[#This Row],[Fecha]]="",(""),(IF(Tabla13[[#This Row],[Ingreso en]]="",(-Tabla13[[#This Row],[Egreso de]]),(Tabla13[[#This Row],[Ingreso en]]))))</f>
        <v/>
      </c>
    </row>
    <row r="2611" spans="1:10" x14ac:dyDescent="0.3">
      <c r="A2611" s="2" t="str">
        <f>IF(Tabla1[[#This Row],[Fecha]]="",(""),(Tabla1[[#This Row],[Fecha]]))</f>
        <v/>
      </c>
      <c r="B2611" s="3" t="str">
        <f>IF(Tabla1[[#This Row],[Fecha]]="",(""),(Tabla1[[#This Row],[Tipo de Operación]]))</f>
        <v/>
      </c>
      <c r="C2611" s="19" t="str">
        <f>IF(Tabla1[[#This Row],[Fecha]]="",(""),(Tabla1[[#This Row],[Código]]))</f>
        <v/>
      </c>
      <c r="D2611" s="4" t="str">
        <f>IF(Tabla1[[#This Row],[Fecha]]="",(""),(Tabla1[[#This Row],[Rubro]]))</f>
        <v/>
      </c>
      <c r="E2611" s="4"/>
      <c r="F2611" s="4" t="str">
        <f>IF(Tabla1[[#This Row],[Fecha]]="",(""),(Tabla1[[#This Row],[Precio]]))</f>
        <v/>
      </c>
      <c r="G2611" s="4" t="str">
        <f>IF(Tabla1[[#This Row],[Fecha]]="",(""),(Tabla1[[#This Row],[Medio de Pago]]))</f>
        <v/>
      </c>
      <c r="H2611" s="4" t="str">
        <f>IF(Tabla1[[#This Row],[Fecha]]="",(""),(IF(Tabla1[[#This Row],[Ingreso en]]="",(""),(Tabla1[[#This Row],[Precio]]))))</f>
        <v/>
      </c>
      <c r="I2611" s="5" t="str">
        <f>IF(Tabla1[[#This Row],[Fecha]]="",(""),(IF(Tabla1[[#This Row],[Egreso de]]="",(""),(Tabla1[[#This Row],[Precio]]))))</f>
        <v/>
      </c>
      <c r="J2611" s="4" t="str">
        <f>IF(Tabla1[[#This Row],[Fecha]]="",(""),(IF(Tabla13[[#This Row],[Ingreso en]]="",(-Tabla13[[#This Row],[Egreso de]]),(Tabla13[[#This Row],[Ingreso en]]))))</f>
        <v/>
      </c>
    </row>
    <row r="2612" spans="1:10" x14ac:dyDescent="0.3">
      <c r="A2612" s="2" t="str">
        <f>IF(Tabla1[[#This Row],[Fecha]]="",(""),(Tabla1[[#This Row],[Fecha]]))</f>
        <v/>
      </c>
      <c r="B2612" s="3" t="str">
        <f>IF(Tabla1[[#This Row],[Fecha]]="",(""),(Tabla1[[#This Row],[Tipo de Operación]]))</f>
        <v/>
      </c>
      <c r="C2612" s="19" t="str">
        <f>IF(Tabla1[[#This Row],[Fecha]]="",(""),(Tabla1[[#This Row],[Código]]))</f>
        <v/>
      </c>
      <c r="D2612" s="4" t="str">
        <f>IF(Tabla1[[#This Row],[Fecha]]="",(""),(Tabla1[[#This Row],[Rubro]]))</f>
        <v/>
      </c>
      <c r="E2612" s="4"/>
      <c r="F2612" s="4" t="str">
        <f>IF(Tabla1[[#This Row],[Fecha]]="",(""),(Tabla1[[#This Row],[Precio]]))</f>
        <v/>
      </c>
      <c r="G2612" s="4" t="str">
        <f>IF(Tabla1[[#This Row],[Fecha]]="",(""),(Tabla1[[#This Row],[Medio de Pago]]))</f>
        <v/>
      </c>
      <c r="H2612" s="4" t="str">
        <f>IF(Tabla1[[#This Row],[Fecha]]="",(""),(IF(Tabla1[[#This Row],[Ingreso en]]="",(""),(Tabla1[[#This Row],[Precio]]))))</f>
        <v/>
      </c>
      <c r="I2612" s="5" t="str">
        <f>IF(Tabla1[[#This Row],[Fecha]]="",(""),(IF(Tabla1[[#This Row],[Egreso de]]="",(""),(Tabla1[[#This Row],[Precio]]))))</f>
        <v/>
      </c>
      <c r="J2612" s="4" t="str">
        <f>IF(Tabla1[[#This Row],[Fecha]]="",(""),(IF(Tabla13[[#This Row],[Ingreso en]]="",(-Tabla13[[#This Row],[Egreso de]]),(Tabla13[[#This Row],[Ingreso en]]))))</f>
        <v/>
      </c>
    </row>
    <row r="2613" spans="1:10" x14ac:dyDescent="0.3">
      <c r="A2613" s="2" t="str">
        <f>IF(Tabla1[[#This Row],[Fecha]]="",(""),(Tabla1[[#This Row],[Fecha]]))</f>
        <v/>
      </c>
      <c r="B2613" s="3" t="str">
        <f>IF(Tabla1[[#This Row],[Fecha]]="",(""),(Tabla1[[#This Row],[Tipo de Operación]]))</f>
        <v/>
      </c>
      <c r="C2613" s="19" t="str">
        <f>IF(Tabla1[[#This Row],[Fecha]]="",(""),(Tabla1[[#This Row],[Código]]))</f>
        <v/>
      </c>
      <c r="D2613" s="4" t="str">
        <f>IF(Tabla1[[#This Row],[Fecha]]="",(""),(Tabla1[[#This Row],[Rubro]]))</f>
        <v/>
      </c>
      <c r="E2613" s="4"/>
      <c r="F2613" s="4" t="str">
        <f>IF(Tabla1[[#This Row],[Fecha]]="",(""),(Tabla1[[#This Row],[Precio]]))</f>
        <v/>
      </c>
      <c r="G2613" s="4" t="str">
        <f>IF(Tabla1[[#This Row],[Fecha]]="",(""),(Tabla1[[#This Row],[Medio de Pago]]))</f>
        <v/>
      </c>
      <c r="H2613" s="4" t="str">
        <f>IF(Tabla1[[#This Row],[Fecha]]="",(""),(IF(Tabla1[[#This Row],[Ingreso en]]="",(""),(Tabla1[[#This Row],[Precio]]))))</f>
        <v/>
      </c>
      <c r="I2613" s="5" t="str">
        <f>IF(Tabla1[[#This Row],[Fecha]]="",(""),(IF(Tabla1[[#This Row],[Egreso de]]="",(""),(Tabla1[[#This Row],[Precio]]))))</f>
        <v/>
      </c>
      <c r="J2613" s="4" t="str">
        <f>IF(Tabla1[[#This Row],[Fecha]]="",(""),(IF(Tabla13[[#This Row],[Ingreso en]]="",(-Tabla13[[#This Row],[Egreso de]]),(Tabla13[[#This Row],[Ingreso en]]))))</f>
        <v/>
      </c>
    </row>
    <row r="2614" spans="1:10" x14ac:dyDescent="0.3">
      <c r="A2614" s="2" t="str">
        <f>IF(Tabla1[[#This Row],[Fecha]]="",(""),(Tabla1[[#This Row],[Fecha]]))</f>
        <v/>
      </c>
      <c r="B2614" s="3" t="str">
        <f>IF(Tabla1[[#This Row],[Fecha]]="",(""),(Tabla1[[#This Row],[Tipo de Operación]]))</f>
        <v/>
      </c>
      <c r="C2614" s="19" t="str">
        <f>IF(Tabla1[[#This Row],[Fecha]]="",(""),(Tabla1[[#This Row],[Código]]))</f>
        <v/>
      </c>
      <c r="D2614" s="4" t="str">
        <f>IF(Tabla1[[#This Row],[Fecha]]="",(""),(Tabla1[[#This Row],[Rubro]]))</f>
        <v/>
      </c>
      <c r="E2614" s="4"/>
      <c r="F2614" s="4" t="str">
        <f>IF(Tabla1[[#This Row],[Fecha]]="",(""),(Tabla1[[#This Row],[Precio]]))</f>
        <v/>
      </c>
      <c r="G2614" s="4" t="str">
        <f>IF(Tabla1[[#This Row],[Fecha]]="",(""),(Tabla1[[#This Row],[Medio de Pago]]))</f>
        <v/>
      </c>
      <c r="H2614" s="4" t="str">
        <f>IF(Tabla1[[#This Row],[Fecha]]="",(""),(IF(Tabla1[[#This Row],[Ingreso en]]="",(""),(Tabla1[[#This Row],[Precio]]))))</f>
        <v/>
      </c>
      <c r="I2614" s="5" t="str">
        <f>IF(Tabla1[[#This Row],[Fecha]]="",(""),(IF(Tabla1[[#This Row],[Egreso de]]="",(""),(Tabla1[[#This Row],[Precio]]))))</f>
        <v/>
      </c>
      <c r="J2614" s="4" t="str">
        <f>IF(Tabla1[[#This Row],[Fecha]]="",(""),(IF(Tabla13[[#This Row],[Ingreso en]]="",(-Tabla13[[#This Row],[Egreso de]]),(Tabla13[[#This Row],[Ingreso en]]))))</f>
        <v/>
      </c>
    </row>
    <row r="2615" spans="1:10" x14ac:dyDescent="0.3">
      <c r="A2615" s="2" t="str">
        <f>IF(Tabla1[[#This Row],[Fecha]]="",(""),(Tabla1[[#This Row],[Fecha]]))</f>
        <v/>
      </c>
      <c r="B2615" s="3" t="str">
        <f>IF(Tabla1[[#This Row],[Fecha]]="",(""),(Tabla1[[#This Row],[Tipo de Operación]]))</f>
        <v/>
      </c>
      <c r="C2615" s="19" t="str">
        <f>IF(Tabla1[[#This Row],[Fecha]]="",(""),(Tabla1[[#This Row],[Código]]))</f>
        <v/>
      </c>
      <c r="D2615" s="4" t="str">
        <f>IF(Tabla1[[#This Row],[Fecha]]="",(""),(Tabla1[[#This Row],[Rubro]]))</f>
        <v/>
      </c>
      <c r="E2615" s="4"/>
      <c r="F2615" s="4" t="str">
        <f>IF(Tabla1[[#This Row],[Fecha]]="",(""),(Tabla1[[#This Row],[Precio]]))</f>
        <v/>
      </c>
      <c r="G2615" s="4" t="str">
        <f>IF(Tabla1[[#This Row],[Fecha]]="",(""),(Tabla1[[#This Row],[Medio de Pago]]))</f>
        <v/>
      </c>
      <c r="H2615" s="4" t="str">
        <f>IF(Tabla1[[#This Row],[Fecha]]="",(""),(IF(Tabla1[[#This Row],[Ingreso en]]="",(""),(Tabla1[[#This Row],[Precio]]))))</f>
        <v/>
      </c>
      <c r="I2615" s="5" t="str">
        <f>IF(Tabla1[[#This Row],[Fecha]]="",(""),(IF(Tabla1[[#This Row],[Egreso de]]="",(""),(Tabla1[[#This Row],[Precio]]))))</f>
        <v/>
      </c>
      <c r="J2615" s="4" t="str">
        <f>IF(Tabla1[[#This Row],[Fecha]]="",(""),(IF(Tabla13[[#This Row],[Ingreso en]]="",(-Tabla13[[#This Row],[Egreso de]]),(Tabla13[[#This Row],[Ingreso en]]))))</f>
        <v/>
      </c>
    </row>
    <row r="2616" spans="1:10" x14ac:dyDescent="0.3">
      <c r="A2616" s="2" t="str">
        <f>IF(Tabla1[[#This Row],[Fecha]]="",(""),(Tabla1[[#This Row],[Fecha]]))</f>
        <v/>
      </c>
      <c r="B2616" s="3" t="str">
        <f>IF(Tabla1[[#This Row],[Fecha]]="",(""),(Tabla1[[#This Row],[Tipo de Operación]]))</f>
        <v/>
      </c>
      <c r="C2616" s="19" t="str">
        <f>IF(Tabla1[[#This Row],[Fecha]]="",(""),(Tabla1[[#This Row],[Código]]))</f>
        <v/>
      </c>
      <c r="D2616" s="4" t="str">
        <f>IF(Tabla1[[#This Row],[Fecha]]="",(""),(Tabla1[[#This Row],[Rubro]]))</f>
        <v/>
      </c>
      <c r="E2616" s="4"/>
      <c r="F2616" s="4" t="str">
        <f>IF(Tabla1[[#This Row],[Fecha]]="",(""),(Tabla1[[#This Row],[Precio]]))</f>
        <v/>
      </c>
      <c r="G2616" s="4" t="str">
        <f>IF(Tabla1[[#This Row],[Fecha]]="",(""),(Tabla1[[#This Row],[Medio de Pago]]))</f>
        <v/>
      </c>
      <c r="H2616" s="4" t="str">
        <f>IF(Tabla1[[#This Row],[Fecha]]="",(""),(IF(Tabla1[[#This Row],[Ingreso en]]="",(""),(Tabla1[[#This Row],[Precio]]))))</f>
        <v/>
      </c>
      <c r="I2616" s="5" t="str">
        <f>IF(Tabla1[[#This Row],[Fecha]]="",(""),(IF(Tabla1[[#This Row],[Egreso de]]="",(""),(Tabla1[[#This Row],[Precio]]))))</f>
        <v/>
      </c>
      <c r="J2616" s="4" t="str">
        <f>IF(Tabla1[[#This Row],[Fecha]]="",(""),(IF(Tabla13[[#This Row],[Ingreso en]]="",(-Tabla13[[#This Row],[Egreso de]]),(Tabla13[[#This Row],[Ingreso en]]))))</f>
        <v/>
      </c>
    </row>
    <row r="2617" spans="1:10" x14ac:dyDescent="0.3">
      <c r="A2617" s="2" t="str">
        <f>IF(Tabla1[[#This Row],[Fecha]]="",(""),(Tabla1[[#This Row],[Fecha]]))</f>
        <v/>
      </c>
      <c r="B2617" s="3" t="str">
        <f>IF(Tabla1[[#This Row],[Fecha]]="",(""),(Tabla1[[#This Row],[Tipo de Operación]]))</f>
        <v/>
      </c>
      <c r="C2617" s="19" t="str">
        <f>IF(Tabla1[[#This Row],[Fecha]]="",(""),(Tabla1[[#This Row],[Código]]))</f>
        <v/>
      </c>
      <c r="D2617" s="4" t="str">
        <f>IF(Tabla1[[#This Row],[Fecha]]="",(""),(Tabla1[[#This Row],[Rubro]]))</f>
        <v/>
      </c>
      <c r="E2617" s="4"/>
      <c r="F2617" s="4" t="str">
        <f>IF(Tabla1[[#This Row],[Fecha]]="",(""),(Tabla1[[#This Row],[Precio]]))</f>
        <v/>
      </c>
      <c r="G2617" s="4" t="str">
        <f>IF(Tabla1[[#This Row],[Fecha]]="",(""),(Tabla1[[#This Row],[Medio de Pago]]))</f>
        <v/>
      </c>
      <c r="H2617" s="4" t="str">
        <f>IF(Tabla1[[#This Row],[Fecha]]="",(""),(IF(Tabla1[[#This Row],[Ingreso en]]="",(""),(Tabla1[[#This Row],[Precio]]))))</f>
        <v/>
      </c>
      <c r="I2617" s="5" t="str">
        <f>IF(Tabla1[[#This Row],[Fecha]]="",(""),(IF(Tabla1[[#This Row],[Egreso de]]="",(""),(Tabla1[[#This Row],[Precio]]))))</f>
        <v/>
      </c>
      <c r="J2617" s="4" t="str">
        <f>IF(Tabla1[[#This Row],[Fecha]]="",(""),(IF(Tabla13[[#This Row],[Ingreso en]]="",(-Tabla13[[#This Row],[Egreso de]]),(Tabla13[[#This Row],[Ingreso en]]))))</f>
        <v/>
      </c>
    </row>
    <row r="2618" spans="1:10" x14ac:dyDescent="0.3">
      <c r="A2618" s="2" t="str">
        <f>IF(Tabla1[[#This Row],[Fecha]]="",(""),(Tabla1[[#This Row],[Fecha]]))</f>
        <v/>
      </c>
      <c r="B2618" s="3" t="str">
        <f>IF(Tabla1[[#This Row],[Fecha]]="",(""),(Tabla1[[#This Row],[Tipo de Operación]]))</f>
        <v/>
      </c>
      <c r="C2618" s="19" t="str">
        <f>IF(Tabla1[[#This Row],[Fecha]]="",(""),(Tabla1[[#This Row],[Código]]))</f>
        <v/>
      </c>
      <c r="D2618" s="4" t="str">
        <f>IF(Tabla1[[#This Row],[Fecha]]="",(""),(Tabla1[[#This Row],[Rubro]]))</f>
        <v/>
      </c>
      <c r="E2618" s="4"/>
      <c r="F2618" s="4" t="str">
        <f>IF(Tabla1[[#This Row],[Fecha]]="",(""),(Tabla1[[#This Row],[Precio]]))</f>
        <v/>
      </c>
      <c r="G2618" s="4" t="str">
        <f>IF(Tabla1[[#This Row],[Fecha]]="",(""),(Tabla1[[#This Row],[Medio de Pago]]))</f>
        <v/>
      </c>
      <c r="H2618" s="4" t="str">
        <f>IF(Tabla1[[#This Row],[Fecha]]="",(""),(IF(Tabla1[[#This Row],[Ingreso en]]="",(""),(Tabla1[[#This Row],[Precio]]))))</f>
        <v/>
      </c>
      <c r="I2618" s="5" t="str">
        <f>IF(Tabla1[[#This Row],[Fecha]]="",(""),(IF(Tabla1[[#This Row],[Egreso de]]="",(""),(Tabla1[[#This Row],[Precio]]))))</f>
        <v/>
      </c>
      <c r="J2618" s="4" t="str">
        <f>IF(Tabla1[[#This Row],[Fecha]]="",(""),(IF(Tabla13[[#This Row],[Ingreso en]]="",(-Tabla13[[#This Row],[Egreso de]]),(Tabla13[[#This Row],[Ingreso en]]))))</f>
        <v/>
      </c>
    </row>
    <row r="2619" spans="1:10" x14ac:dyDescent="0.3">
      <c r="A2619" s="2" t="str">
        <f>IF(Tabla1[[#This Row],[Fecha]]="",(""),(Tabla1[[#This Row],[Fecha]]))</f>
        <v/>
      </c>
      <c r="B2619" s="3" t="str">
        <f>IF(Tabla1[[#This Row],[Fecha]]="",(""),(Tabla1[[#This Row],[Tipo de Operación]]))</f>
        <v/>
      </c>
      <c r="C2619" s="19" t="str">
        <f>IF(Tabla1[[#This Row],[Fecha]]="",(""),(Tabla1[[#This Row],[Código]]))</f>
        <v/>
      </c>
      <c r="D2619" s="4" t="str">
        <f>IF(Tabla1[[#This Row],[Fecha]]="",(""),(Tabla1[[#This Row],[Rubro]]))</f>
        <v/>
      </c>
      <c r="E2619" s="4"/>
      <c r="F2619" s="4" t="str">
        <f>IF(Tabla1[[#This Row],[Fecha]]="",(""),(Tabla1[[#This Row],[Precio]]))</f>
        <v/>
      </c>
      <c r="G2619" s="4" t="str">
        <f>IF(Tabla1[[#This Row],[Fecha]]="",(""),(Tabla1[[#This Row],[Medio de Pago]]))</f>
        <v/>
      </c>
      <c r="H2619" s="4" t="str">
        <f>IF(Tabla1[[#This Row],[Fecha]]="",(""),(IF(Tabla1[[#This Row],[Ingreso en]]="",(""),(Tabla1[[#This Row],[Precio]]))))</f>
        <v/>
      </c>
      <c r="I2619" s="5" t="str">
        <f>IF(Tabla1[[#This Row],[Fecha]]="",(""),(IF(Tabla1[[#This Row],[Egreso de]]="",(""),(Tabla1[[#This Row],[Precio]]))))</f>
        <v/>
      </c>
      <c r="J2619" s="4" t="str">
        <f>IF(Tabla1[[#This Row],[Fecha]]="",(""),(IF(Tabla13[[#This Row],[Ingreso en]]="",(-Tabla13[[#This Row],[Egreso de]]),(Tabla13[[#This Row],[Ingreso en]]))))</f>
        <v/>
      </c>
    </row>
    <row r="2620" spans="1:10" x14ac:dyDescent="0.3">
      <c r="A2620" s="2" t="str">
        <f>IF(Tabla1[[#This Row],[Fecha]]="",(""),(Tabla1[[#This Row],[Fecha]]))</f>
        <v/>
      </c>
      <c r="B2620" s="3" t="str">
        <f>IF(Tabla1[[#This Row],[Fecha]]="",(""),(Tabla1[[#This Row],[Tipo de Operación]]))</f>
        <v/>
      </c>
      <c r="C2620" s="19" t="str">
        <f>IF(Tabla1[[#This Row],[Fecha]]="",(""),(Tabla1[[#This Row],[Código]]))</f>
        <v/>
      </c>
      <c r="D2620" s="4" t="str">
        <f>IF(Tabla1[[#This Row],[Fecha]]="",(""),(Tabla1[[#This Row],[Rubro]]))</f>
        <v/>
      </c>
      <c r="E2620" s="4"/>
      <c r="F2620" s="4" t="str">
        <f>IF(Tabla1[[#This Row],[Fecha]]="",(""),(Tabla1[[#This Row],[Precio]]))</f>
        <v/>
      </c>
      <c r="G2620" s="4" t="str">
        <f>IF(Tabla1[[#This Row],[Fecha]]="",(""),(Tabla1[[#This Row],[Medio de Pago]]))</f>
        <v/>
      </c>
      <c r="H2620" s="4" t="str">
        <f>IF(Tabla1[[#This Row],[Fecha]]="",(""),(IF(Tabla1[[#This Row],[Ingreso en]]="",(""),(Tabla1[[#This Row],[Precio]]))))</f>
        <v/>
      </c>
      <c r="I2620" s="5" t="str">
        <f>IF(Tabla1[[#This Row],[Fecha]]="",(""),(IF(Tabla1[[#This Row],[Egreso de]]="",(""),(Tabla1[[#This Row],[Precio]]))))</f>
        <v/>
      </c>
      <c r="J2620" s="4" t="str">
        <f>IF(Tabla1[[#This Row],[Fecha]]="",(""),(IF(Tabla13[[#This Row],[Ingreso en]]="",(-Tabla13[[#This Row],[Egreso de]]),(Tabla13[[#This Row],[Ingreso en]]))))</f>
        <v/>
      </c>
    </row>
    <row r="2621" spans="1:10" x14ac:dyDescent="0.3">
      <c r="A2621" s="2" t="str">
        <f>IF(Tabla1[[#This Row],[Fecha]]="",(""),(Tabla1[[#This Row],[Fecha]]))</f>
        <v/>
      </c>
      <c r="B2621" s="3" t="str">
        <f>IF(Tabla1[[#This Row],[Fecha]]="",(""),(Tabla1[[#This Row],[Tipo de Operación]]))</f>
        <v/>
      </c>
      <c r="C2621" s="19" t="str">
        <f>IF(Tabla1[[#This Row],[Fecha]]="",(""),(Tabla1[[#This Row],[Código]]))</f>
        <v/>
      </c>
      <c r="D2621" s="4" t="str">
        <f>IF(Tabla1[[#This Row],[Fecha]]="",(""),(Tabla1[[#This Row],[Rubro]]))</f>
        <v/>
      </c>
      <c r="E2621" s="4"/>
      <c r="F2621" s="4" t="str">
        <f>IF(Tabla1[[#This Row],[Fecha]]="",(""),(Tabla1[[#This Row],[Precio]]))</f>
        <v/>
      </c>
      <c r="G2621" s="4" t="str">
        <f>IF(Tabla1[[#This Row],[Fecha]]="",(""),(Tabla1[[#This Row],[Medio de Pago]]))</f>
        <v/>
      </c>
      <c r="H2621" s="4" t="str">
        <f>IF(Tabla1[[#This Row],[Fecha]]="",(""),(IF(Tabla1[[#This Row],[Ingreso en]]="",(""),(Tabla1[[#This Row],[Precio]]))))</f>
        <v/>
      </c>
      <c r="I2621" s="5" t="str">
        <f>IF(Tabla1[[#This Row],[Fecha]]="",(""),(IF(Tabla1[[#This Row],[Egreso de]]="",(""),(Tabla1[[#This Row],[Precio]]))))</f>
        <v/>
      </c>
      <c r="J2621" s="4" t="str">
        <f>IF(Tabla1[[#This Row],[Fecha]]="",(""),(IF(Tabla13[[#This Row],[Ingreso en]]="",(-Tabla13[[#This Row],[Egreso de]]),(Tabla13[[#This Row],[Ingreso en]]))))</f>
        <v/>
      </c>
    </row>
    <row r="2622" spans="1:10" x14ac:dyDescent="0.3">
      <c r="A2622" s="2" t="str">
        <f>IF(Tabla1[[#This Row],[Fecha]]="",(""),(Tabla1[[#This Row],[Fecha]]))</f>
        <v/>
      </c>
      <c r="B2622" s="3" t="str">
        <f>IF(Tabla1[[#This Row],[Fecha]]="",(""),(Tabla1[[#This Row],[Tipo de Operación]]))</f>
        <v/>
      </c>
      <c r="C2622" s="19" t="str">
        <f>IF(Tabla1[[#This Row],[Fecha]]="",(""),(Tabla1[[#This Row],[Código]]))</f>
        <v/>
      </c>
      <c r="D2622" s="4" t="str">
        <f>IF(Tabla1[[#This Row],[Fecha]]="",(""),(Tabla1[[#This Row],[Rubro]]))</f>
        <v/>
      </c>
      <c r="E2622" s="4"/>
      <c r="F2622" s="4" t="str">
        <f>IF(Tabla1[[#This Row],[Fecha]]="",(""),(Tabla1[[#This Row],[Precio]]))</f>
        <v/>
      </c>
      <c r="G2622" s="4" t="str">
        <f>IF(Tabla1[[#This Row],[Fecha]]="",(""),(Tabla1[[#This Row],[Medio de Pago]]))</f>
        <v/>
      </c>
      <c r="H2622" s="4" t="str">
        <f>IF(Tabla1[[#This Row],[Fecha]]="",(""),(IF(Tabla1[[#This Row],[Ingreso en]]="",(""),(Tabla1[[#This Row],[Precio]]))))</f>
        <v/>
      </c>
      <c r="I2622" s="5" t="str">
        <f>IF(Tabla1[[#This Row],[Fecha]]="",(""),(IF(Tabla1[[#This Row],[Egreso de]]="",(""),(Tabla1[[#This Row],[Precio]]))))</f>
        <v/>
      </c>
      <c r="J2622" s="4" t="str">
        <f>IF(Tabla1[[#This Row],[Fecha]]="",(""),(IF(Tabla13[[#This Row],[Ingreso en]]="",(-Tabla13[[#This Row],[Egreso de]]),(Tabla13[[#This Row],[Ingreso en]]))))</f>
        <v/>
      </c>
    </row>
    <row r="2623" spans="1:10" x14ac:dyDescent="0.3">
      <c r="A2623" s="2" t="str">
        <f>IF(Tabla1[[#This Row],[Fecha]]="",(""),(Tabla1[[#This Row],[Fecha]]))</f>
        <v/>
      </c>
      <c r="B2623" s="3" t="str">
        <f>IF(Tabla1[[#This Row],[Fecha]]="",(""),(Tabla1[[#This Row],[Tipo de Operación]]))</f>
        <v/>
      </c>
      <c r="C2623" s="19" t="str">
        <f>IF(Tabla1[[#This Row],[Fecha]]="",(""),(Tabla1[[#This Row],[Código]]))</f>
        <v/>
      </c>
      <c r="D2623" s="4" t="str">
        <f>IF(Tabla1[[#This Row],[Fecha]]="",(""),(Tabla1[[#This Row],[Rubro]]))</f>
        <v/>
      </c>
      <c r="E2623" s="4"/>
      <c r="F2623" s="4" t="str">
        <f>IF(Tabla1[[#This Row],[Fecha]]="",(""),(Tabla1[[#This Row],[Precio]]))</f>
        <v/>
      </c>
      <c r="G2623" s="4" t="str">
        <f>IF(Tabla1[[#This Row],[Fecha]]="",(""),(Tabla1[[#This Row],[Medio de Pago]]))</f>
        <v/>
      </c>
      <c r="H2623" s="4" t="str">
        <f>IF(Tabla1[[#This Row],[Fecha]]="",(""),(IF(Tabla1[[#This Row],[Ingreso en]]="",(""),(Tabla1[[#This Row],[Precio]]))))</f>
        <v/>
      </c>
      <c r="I2623" s="5" t="str">
        <f>IF(Tabla1[[#This Row],[Fecha]]="",(""),(IF(Tabla1[[#This Row],[Egreso de]]="",(""),(Tabla1[[#This Row],[Precio]]))))</f>
        <v/>
      </c>
      <c r="J2623" s="4" t="str">
        <f>IF(Tabla1[[#This Row],[Fecha]]="",(""),(IF(Tabla13[[#This Row],[Ingreso en]]="",(-Tabla13[[#This Row],[Egreso de]]),(Tabla13[[#This Row],[Ingreso en]]))))</f>
        <v/>
      </c>
    </row>
    <row r="2624" spans="1:10" x14ac:dyDescent="0.3">
      <c r="A2624" s="2" t="str">
        <f>IF(Tabla1[[#This Row],[Fecha]]="",(""),(Tabla1[[#This Row],[Fecha]]))</f>
        <v/>
      </c>
      <c r="B2624" s="3" t="str">
        <f>IF(Tabla1[[#This Row],[Fecha]]="",(""),(Tabla1[[#This Row],[Tipo de Operación]]))</f>
        <v/>
      </c>
      <c r="C2624" s="19" t="str">
        <f>IF(Tabla1[[#This Row],[Fecha]]="",(""),(Tabla1[[#This Row],[Código]]))</f>
        <v/>
      </c>
      <c r="D2624" s="4" t="str">
        <f>IF(Tabla1[[#This Row],[Fecha]]="",(""),(Tabla1[[#This Row],[Rubro]]))</f>
        <v/>
      </c>
      <c r="E2624" s="4"/>
      <c r="F2624" s="4" t="str">
        <f>IF(Tabla1[[#This Row],[Fecha]]="",(""),(Tabla1[[#This Row],[Precio]]))</f>
        <v/>
      </c>
      <c r="G2624" s="4" t="str">
        <f>IF(Tabla1[[#This Row],[Fecha]]="",(""),(Tabla1[[#This Row],[Medio de Pago]]))</f>
        <v/>
      </c>
      <c r="H2624" s="4" t="str">
        <f>IF(Tabla1[[#This Row],[Fecha]]="",(""),(IF(Tabla1[[#This Row],[Ingreso en]]="",(""),(Tabla1[[#This Row],[Precio]]))))</f>
        <v/>
      </c>
      <c r="I2624" s="5" t="str">
        <f>IF(Tabla1[[#This Row],[Fecha]]="",(""),(IF(Tabla1[[#This Row],[Egreso de]]="",(""),(Tabla1[[#This Row],[Precio]]))))</f>
        <v/>
      </c>
      <c r="J2624" s="4" t="str">
        <f>IF(Tabla1[[#This Row],[Fecha]]="",(""),(IF(Tabla13[[#This Row],[Ingreso en]]="",(-Tabla13[[#This Row],[Egreso de]]),(Tabla13[[#This Row],[Ingreso en]]))))</f>
        <v/>
      </c>
    </row>
    <row r="2625" spans="1:10" x14ac:dyDescent="0.3">
      <c r="A2625" s="2" t="str">
        <f>IF(Tabla1[[#This Row],[Fecha]]="",(""),(Tabla1[[#This Row],[Fecha]]))</f>
        <v/>
      </c>
      <c r="B2625" s="3" t="str">
        <f>IF(Tabla1[[#This Row],[Fecha]]="",(""),(Tabla1[[#This Row],[Tipo de Operación]]))</f>
        <v/>
      </c>
      <c r="C2625" s="19" t="str">
        <f>IF(Tabla1[[#This Row],[Fecha]]="",(""),(Tabla1[[#This Row],[Código]]))</f>
        <v/>
      </c>
      <c r="D2625" s="4" t="str">
        <f>IF(Tabla1[[#This Row],[Fecha]]="",(""),(Tabla1[[#This Row],[Rubro]]))</f>
        <v/>
      </c>
      <c r="E2625" s="4"/>
      <c r="F2625" s="4" t="str">
        <f>IF(Tabla1[[#This Row],[Fecha]]="",(""),(Tabla1[[#This Row],[Precio]]))</f>
        <v/>
      </c>
      <c r="G2625" s="4" t="str">
        <f>IF(Tabla1[[#This Row],[Fecha]]="",(""),(Tabla1[[#This Row],[Medio de Pago]]))</f>
        <v/>
      </c>
      <c r="H2625" s="4" t="str">
        <f>IF(Tabla1[[#This Row],[Fecha]]="",(""),(IF(Tabla1[[#This Row],[Ingreso en]]="",(""),(Tabla1[[#This Row],[Precio]]))))</f>
        <v/>
      </c>
      <c r="I2625" s="5" t="str">
        <f>IF(Tabla1[[#This Row],[Fecha]]="",(""),(IF(Tabla1[[#This Row],[Egreso de]]="",(""),(Tabla1[[#This Row],[Precio]]))))</f>
        <v/>
      </c>
      <c r="J2625" s="4" t="str">
        <f>IF(Tabla1[[#This Row],[Fecha]]="",(""),(IF(Tabla13[[#This Row],[Ingreso en]]="",(-Tabla13[[#This Row],[Egreso de]]),(Tabla13[[#This Row],[Ingreso en]]))))</f>
        <v/>
      </c>
    </row>
    <row r="2626" spans="1:10" x14ac:dyDescent="0.3">
      <c r="A2626" s="2" t="str">
        <f>IF(Tabla1[[#This Row],[Fecha]]="",(""),(Tabla1[[#This Row],[Fecha]]))</f>
        <v/>
      </c>
      <c r="B2626" s="3" t="str">
        <f>IF(Tabla1[[#This Row],[Fecha]]="",(""),(Tabla1[[#This Row],[Tipo de Operación]]))</f>
        <v/>
      </c>
      <c r="C2626" s="19" t="str">
        <f>IF(Tabla1[[#This Row],[Fecha]]="",(""),(Tabla1[[#This Row],[Código]]))</f>
        <v/>
      </c>
      <c r="D2626" s="4" t="str">
        <f>IF(Tabla1[[#This Row],[Fecha]]="",(""),(Tabla1[[#This Row],[Rubro]]))</f>
        <v/>
      </c>
      <c r="E2626" s="4"/>
      <c r="F2626" s="4" t="str">
        <f>IF(Tabla1[[#This Row],[Fecha]]="",(""),(Tabla1[[#This Row],[Precio]]))</f>
        <v/>
      </c>
      <c r="G2626" s="4" t="str">
        <f>IF(Tabla1[[#This Row],[Fecha]]="",(""),(Tabla1[[#This Row],[Medio de Pago]]))</f>
        <v/>
      </c>
      <c r="H2626" s="4" t="str">
        <f>IF(Tabla1[[#This Row],[Fecha]]="",(""),(IF(Tabla1[[#This Row],[Ingreso en]]="",(""),(Tabla1[[#This Row],[Precio]]))))</f>
        <v/>
      </c>
      <c r="I2626" s="5" t="str">
        <f>IF(Tabla1[[#This Row],[Fecha]]="",(""),(IF(Tabla1[[#This Row],[Egreso de]]="",(""),(Tabla1[[#This Row],[Precio]]))))</f>
        <v/>
      </c>
      <c r="J2626" s="4" t="str">
        <f>IF(Tabla1[[#This Row],[Fecha]]="",(""),(IF(Tabla13[[#This Row],[Ingreso en]]="",(-Tabla13[[#This Row],[Egreso de]]),(Tabla13[[#This Row],[Ingreso en]]))))</f>
        <v/>
      </c>
    </row>
    <row r="2627" spans="1:10" x14ac:dyDescent="0.3">
      <c r="A2627" s="2" t="str">
        <f>IF(Tabla1[[#This Row],[Fecha]]="",(""),(Tabla1[[#This Row],[Fecha]]))</f>
        <v/>
      </c>
      <c r="B2627" s="3" t="str">
        <f>IF(Tabla1[[#This Row],[Fecha]]="",(""),(Tabla1[[#This Row],[Tipo de Operación]]))</f>
        <v/>
      </c>
      <c r="C2627" s="19" t="str">
        <f>IF(Tabla1[[#This Row],[Fecha]]="",(""),(Tabla1[[#This Row],[Código]]))</f>
        <v/>
      </c>
      <c r="D2627" s="4" t="str">
        <f>IF(Tabla1[[#This Row],[Fecha]]="",(""),(Tabla1[[#This Row],[Rubro]]))</f>
        <v/>
      </c>
      <c r="E2627" s="4"/>
      <c r="F2627" s="4" t="str">
        <f>IF(Tabla1[[#This Row],[Fecha]]="",(""),(Tabla1[[#This Row],[Precio]]))</f>
        <v/>
      </c>
      <c r="G2627" s="4" t="str">
        <f>IF(Tabla1[[#This Row],[Fecha]]="",(""),(Tabla1[[#This Row],[Medio de Pago]]))</f>
        <v/>
      </c>
      <c r="H2627" s="4" t="str">
        <f>IF(Tabla1[[#This Row],[Fecha]]="",(""),(IF(Tabla1[[#This Row],[Ingreso en]]="",(""),(Tabla1[[#This Row],[Precio]]))))</f>
        <v/>
      </c>
      <c r="I2627" s="5" t="str">
        <f>IF(Tabla1[[#This Row],[Fecha]]="",(""),(IF(Tabla1[[#This Row],[Egreso de]]="",(""),(Tabla1[[#This Row],[Precio]]))))</f>
        <v/>
      </c>
      <c r="J2627" s="4" t="str">
        <f>IF(Tabla1[[#This Row],[Fecha]]="",(""),(IF(Tabla13[[#This Row],[Ingreso en]]="",(-Tabla13[[#This Row],[Egreso de]]),(Tabla13[[#This Row],[Ingreso en]]))))</f>
        <v/>
      </c>
    </row>
    <row r="2628" spans="1:10" x14ac:dyDescent="0.3">
      <c r="A2628" s="2" t="str">
        <f>IF(Tabla1[[#This Row],[Fecha]]="",(""),(Tabla1[[#This Row],[Fecha]]))</f>
        <v/>
      </c>
      <c r="B2628" s="3" t="str">
        <f>IF(Tabla1[[#This Row],[Fecha]]="",(""),(Tabla1[[#This Row],[Tipo de Operación]]))</f>
        <v/>
      </c>
      <c r="C2628" s="19" t="str">
        <f>IF(Tabla1[[#This Row],[Fecha]]="",(""),(Tabla1[[#This Row],[Código]]))</f>
        <v/>
      </c>
      <c r="D2628" s="4" t="str">
        <f>IF(Tabla1[[#This Row],[Fecha]]="",(""),(Tabla1[[#This Row],[Rubro]]))</f>
        <v/>
      </c>
      <c r="E2628" s="4"/>
      <c r="F2628" s="4" t="str">
        <f>IF(Tabla1[[#This Row],[Fecha]]="",(""),(Tabla1[[#This Row],[Precio]]))</f>
        <v/>
      </c>
      <c r="G2628" s="4" t="str">
        <f>IF(Tabla1[[#This Row],[Fecha]]="",(""),(Tabla1[[#This Row],[Medio de Pago]]))</f>
        <v/>
      </c>
      <c r="H2628" s="4" t="str">
        <f>IF(Tabla1[[#This Row],[Fecha]]="",(""),(IF(Tabla1[[#This Row],[Ingreso en]]="",(""),(Tabla1[[#This Row],[Precio]]))))</f>
        <v/>
      </c>
      <c r="I2628" s="5" t="str">
        <f>IF(Tabla1[[#This Row],[Fecha]]="",(""),(IF(Tabla1[[#This Row],[Egreso de]]="",(""),(Tabla1[[#This Row],[Precio]]))))</f>
        <v/>
      </c>
      <c r="J2628" s="4" t="str">
        <f>IF(Tabla1[[#This Row],[Fecha]]="",(""),(IF(Tabla13[[#This Row],[Ingreso en]]="",(-Tabla13[[#This Row],[Egreso de]]),(Tabla13[[#This Row],[Ingreso en]]))))</f>
        <v/>
      </c>
    </row>
    <row r="2629" spans="1:10" x14ac:dyDescent="0.3">
      <c r="A2629" s="2" t="str">
        <f>IF(Tabla1[[#This Row],[Fecha]]="",(""),(Tabla1[[#This Row],[Fecha]]))</f>
        <v/>
      </c>
      <c r="B2629" s="3" t="str">
        <f>IF(Tabla1[[#This Row],[Fecha]]="",(""),(Tabla1[[#This Row],[Tipo de Operación]]))</f>
        <v/>
      </c>
      <c r="C2629" s="19" t="str">
        <f>IF(Tabla1[[#This Row],[Fecha]]="",(""),(Tabla1[[#This Row],[Código]]))</f>
        <v/>
      </c>
      <c r="D2629" s="4" t="str">
        <f>IF(Tabla1[[#This Row],[Fecha]]="",(""),(Tabla1[[#This Row],[Rubro]]))</f>
        <v/>
      </c>
      <c r="E2629" s="4"/>
      <c r="F2629" s="4" t="str">
        <f>IF(Tabla1[[#This Row],[Fecha]]="",(""),(Tabla1[[#This Row],[Precio]]))</f>
        <v/>
      </c>
      <c r="G2629" s="4" t="str">
        <f>IF(Tabla1[[#This Row],[Fecha]]="",(""),(Tabla1[[#This Row],[Medio de Pago]]))</f>
        <v/>
      </c>
      <c r="H2629" s="4" t="str">
        <f>IF(Tabla1[[#This Row],[Fecha]]="",(""),(IF(Tabla1[[#This Row],[Ingreso en]]="",(""),(Tabla1[[#This Row],[Precio]]))))</f>
        <v/>
      </c>
      <c r="I2629" s="5" t="str">
        <f>IF(Tabla1[[#This Row],[Fecha]]="",(""),(IF(Tabla1[[#This Row],[Egreso de]]="",(""),(Tabla1[[#This Row],[Precio]]))))</f>
        <v/>
      </c>
      <c r="J2629" s="4" t="str">
        <f>IF(Tabla1[[#This Row],[Fecha]]="",(""),(IF(Tabla13[[#This Row],[Ingreso en]]="",(-Tabla13[[#This Row],[Egreso de]]),(Tabla13[[#This Row],[Ingreso en]]))))</f>
        <v/>
      </c>
    </row>
    <row r="2630" spans="1:10" x14ac:dyDescent="0.3">
      <c r="A2630" s="2" t="str">
        <f>IF(Tabla1[[#This Row],[Fecha]]="",(""),(Tabla1[[#This Row],[Fecha]]))</f>
        <v/>
      </c>
      <c r="B2630" s="3" t="str">
        <f>IF(Tabla1[[#This Row],[Fecha]]="",(""),(Tabla1[[#This Row],[Tipo de Operación]]))</f>
        <v/>
      </c>
      <c r="C2630" s="19" t="str">
        <f>IF(Tabla1[[#This Row],[Fecha]]="",(""),(Tabla1[[#This Row],[Código]]))</f>
        <v/>
      </c>
      <c r="D2630" s="4" t="str">
        <f>IF(Tabla1[[#This Row],[Fecha]]="",(""),(Tabla1[[#This Row],[Rubro]]))</f>
        <v/>
      </c>
      <c r="E2630" s="4"/>
      <c r="F2630" s="4" t="str">
        <f>IF(Tabla1[[#This Row],[Fecha]]="",(""),(Tabla1[[#This Row],[Precio]]))</f>
        <v/>
      </c>
      <c r="G2630" s="4" t="str">
        <f>IF(Tabla1[[#This Row],[Fecha]]="",(""),(Tabla1[[#This Row],[Medio de Pago]]))</f>
        <v/>
      </c>
      <c r="H2630" s="4" t="str">
        <f>IF(Tabla1[[#This Row],[Fecha]]="",(""),(IF(Tabla1[[#This Row],[Ingreso en]]="",(""),(Tabla1[[#This Row],[Precio]]))))</f>
        <v/>
      </c>
      <c r="I2630" s="5" t="str">
        <f>IF(Tabla1[[#This Row],[Fecha]]="",(""),(IF(Tabla1[[#This Row],[Egreso de]]="",(""),(Tabla1[[#This Row],[Precio]]))))</f>
        <v/>
      </c>
      <c r="J2630" s="4" t="str">
        <f>IF(Tabla1[[#This Row],[Fecha]]="",(""),(IF(Tabla13[[#This Row],[Ingreso en]]="",(-Tabla13[[#This Row],[Egreso de]]),(Tabla13[[#This Row],[Ingreso en]]))))</f>
        <v/>
      </c>
    </row>
    <row r="2631" spans="1:10" x14ac:dyDescent="0.3">
      <c r="A2631" s="2" t="str">
        <f>IF(Tabla1[[#This Row],[Fecha]]="",(""),(Tabla1[[#This Row],[Fecha]]))</f>
        <v/>
      </c>
      <c r="B2631" s="3" t="str">
        <f>IF(Tabla1[[#This Row],[Fecha]]="",(""),(Tabla1[[#This Row],[Tipo de Operación]]))</f>
        <v/>
      </c>
      <c r="C2631" s="19" t="str">
        <f>IF(Tabla1[[#This Row],[Fecha]]="",(""),(Tabla1[[#This Row],[Código]]))</f>
        <v/>
      </c>
      <c r="D2631" s="4" t="str">
        <f>IF(Tabla1[[#This Row],[Fecha]]="",(""),(Tabla1[[#This Row],[Rubro]]))</f>
        <v/>
      </c>
      <c r="E2631" s="4"/>
      <c r="F2631" s="4" t="str">
        <f>IF(Tabla1[[#This Row],[Fecha]]="",(""),(Tabla1[[#This Row],[Precio]]))</f>
        <v/>
      </c>
      <c r="G2631" s="4" t="str">
        <f>IF(Tabla1[[#This Row],[Fecha]]="",(""),(Tabla1[[#This Row],[Medio de Pago]]))</f>
        <v/>
      </c>
      <c r="H2631" s="4" t="str">
        <f>IF(Tabla1[[#This Row],[Fecha]]="",(""),(IF(Tabla1[[#This Row],[Ingreso en]]="",(""),(Tabla1[[#This Row],[Precio]]))))</f>
        <v/>
      </c>
      <c r="I2631" s="5" t="str">
        <f>IF(Tabla1[[#This Row],[Fecha]]="",(""),(IF(Tabla1[[#This Row],[Egreso de]]="",(""),(Tabla1[[#This Row],[Precio]]))))</f>
        <v/>
      </c>
      <c r="J2631" s="4" t="str">
        <f>IF(Tabla1[[#This Row],[Fecha]]="",(""),(IF(Tabla13[[#This Row],[Ingreso en]]="",(-Tabla13[[#This Row],[Egreso de]]),(Tabla13[[#This Row],[Ingreso en]]))))</f>
        <v/>
      </c>
    </row>
    <row r="2632" spans="1:10" x14ac:dyDescent="0.3">
      <c r="A2632" s="2" t="str">
        <f>IF(Tabla1[[#This Row],[Fecha]]="",(""),(Tabla1[[#This Row],[Fecha]]))</f>
        <v/>
      </c>
      <c r="B2632" s="3" t="str">
        <f>IF(Tabla1[[#This Row],[Fecha]]="",(""),(Tabla1[[#This Row],[Tipo de Operación]]))</f>
        <v/>
      </c>
      <c r="C2632" s="19" t="str">
        <f>IF(Tabla1[[#This Row],[Fecha]]="",(""),(Tabla1[[#This Row],[Código]]))</f>
        <v/>
      </c>
      <c r="D2632" s="4" t="str">
        <f>IF(Tabla1[[#This Row],[Fecha]]="",(""),(Tabla1[[#This Row],[Rubro]]))</f>
        <v/>
      </c>
      <c r="E2632" s="4"/>
      <c r="F2632" s="4" t="str">
        <f>IF(Tabla1[[#This Row],[Fecha]]="",(""),(Tabla1[[#This Row],[Precio]]))</f>
        <v/>
      </c>
      <c r="G2632" s="4" t="str">
        <f>IF(Tabla1[[#This Row],[Fecha]]="",(""),(Tabla1[[#This Row],[Medio de Pago]]))</f>
        <v/>
      </c>
      <c r="H2632" s="4" t="str">
        <f>IF(Tabla1[[#This Row],[Fecha]]="",(""),(IF(Tabla1[[#This Row],[Ingreso en]]="",(""),(Tabla1[[#This Row],[Precio]]))))</f>
        <v/>
      </c>
      <c r="I2632" s="5" t="str">
        <f>IF(Tabla1[[#This Row],[Fecha]]="",(""),(IF(Tabla1[[#This Row],[Egreso de]]="",(""),(Tabla1[[#This Row],[Precio]]))))</f>
        <v/>
      </c>
      <c r="J2632" s="4" t="str">
        <f>IF(Tabla1[[#This Row],[Fecha]]="",(""),(IF(Tabla13[[#This Row],[Ingreso en]]="",(-Tabla13[[#This Row],[Egreso de]]),(Tabla13[[#This Row],[Ingreso en]]))))</f>
        <v/>
      </c>
    </row>
    <row r="2633" spans="1:10" x14ac:dyDescent="0.3">
      <c r="A2633" s="2" t="str">
        <f>IF(Tabla1[[#This Row],[Fecha]]="",(""),(Tabla1[[#This Row],[Fecha]]))</f>
        <v/>
      </c>
      <c r="B2633" s="3" t="str">
        <f>IF(Tabla1[[#This Row],[Fecha]]="",(""),(Tabla1[[#This Row],[Tipo de Operación]]))</f>
        <v/>
      </c>
      <c r="C2633" s="19" t="str">
        <f>IF(Tabla1[[#This Row],[Fecha]]="",(""),(Tabla1[[#This Row],[Código]]))</f>
        <v/>
      </c>
      <c r="D2633" s="4" t="str">
        <f>IF(Tabla1[[#This Row],[Fecha]]="",(""),(Tabla1[[#This Row],[Rubro]]))</f>
        <v/>
      </c>
      <c r="E2633" s="4"/>
      <c r="F2633" s="4" t="str">
        <f>IF(Tabla1[[#This Row],[Fecha]]="",(""),(Tabla1[[#This Row],[Precio]]))</f>
        <v/>
      </c>
      <c r="G2633" s="4" t="str">
        <f>IF(Tabla1[[#This Row],[Fecha]]="",(""),(Tabla1[[#This Row],[Medio de Pago]]))</f>
        <v/>
      </c>
      <c r="H2633" s="4" t="str">
        <f>IF(Tabla1[[#This Row],[Fecha]]="",(""),(IF(Tabla1[[#This Row],[Ingreso en]]="",(""),(Tabla1[[#This Row],[Precio]]))))</f>
        <v/>
      </c>
      <c r="I2633" s="5" t="str">
        <f>IF(Tabla1[[#This Row],[Fecha]]="",(""),(IF(Tabla1[[#This Row],[Egreso de]]="",(""),(Tabla1[[#This Row],[Precio]]))))</f>
        <v/>
      </c>
      <c r="J2633" s="4" t="str">
        <f>IF(Tabla1[[#This Row],[Fecha]]="",(""),(IF(Tabla13[[#This Row],[Ingreso en]]="",(-Tabla13[[#This Row],[Egreso de]]),(Tabla13[[#This Row],[Ingreso en]]))))</f>
        <v/>
      </c>
    </row>
    <row r="2634" spans="1:10" x14ac:dyDescent="0.3">
      <c r="A2634" s="2" t="str">
        <f>IF(Tabla1[[#This Row],[Fecha]]="",(""),(Tabla1[[#This Row],[Fecha]]))</f>
        <v/>
      </c>
      <c r="B2634" s="3" t="str">
        <f>IF(Tabla1[[#This Row],[Fecha]]="",(""),(Tabla1[[#This Row],[Tipo de Operación]]))</f>
        <v/>
      </c>
      <c r="C2634" s="19" t="str">
        <f>IF(Tabla1[[#This Row],[Fecha]]="",(""),(Tabla1[[#This Row],[Código]]))</f>
        <v/>
      </c>
      <c r="D2634" s="4" t="str">
        <f>IF(Tabla1[[#This Row],[Fecha]]="",(""),(Tabla1[[#This Row],[Rubro]]))</f>
        <v/>
      </c>
      <c r="E2634" s="4"/>
      <c r="F2634" s="4" t="str">
        <f>IF(Tabla1[[#This Row],[Fecha]]="",(""),(Tabla1[[#This Row],[Precio]]))</f>
        <v/>
      </c>
      <c r="G2634" s="4" t="str">
        <f>IF(Tabla1[[#This Row],[Fecha]]="",(""),(Tabla1[[#This Row],[Medio de Pago]]))</f>
        <v/>
      </c>
      <c r="H2634" s="4" t="str">
        <f>IF(Tabla1[[#This Row],[Fecha]]="",(""),(IF(Tabla1[[#This Row],[Ingreso en]]="",(""),(Tabla1[[#This Row],[Precio]]))))</f>
        <v/>
      </c>
      <c r="I2634" s="5" t="str">
        <f>IF(Tabla1[[#This Row],[Fecha]]="",(""),(IF(Tabla1[[#This Row],[Egreso de]]="",(""),(Tabla1[[#This Row],[Precio]]))))</f>
        <v/>
      </c>
      <c r="J2634" s="4" t="str">
        <f>IF(Tabla1[[#This Row],[Fecha]]="",(""),(IF(Tabla13[[#This Row],[Ingreso en]]="",(-Tabla13[[#This Row],[Egreso de]]),(Tabla13[[#This Row],[Ingreso en]]))))</f>
        <v/>
      </c>
    </row>
    <row r="2635" spans="1:10" x14ac:dyDescent="0.3">
      <c r="A2635" s="2" t="str">
        <f>IF(Tabla1[[#This Row],[Fecha]]="",(""),(Tabla1[[#This Row],[Fecha]]))</f>
        <v/>
      </c>
      <c r="B2635" s="3" t="str">
        <f>IF(Tabla1[[#This Row],[Fecha]]="",(""),(Tabla1[[#This Row],[Tipo de Operación]]))</f>
        <v/>
      </c>
      <c r="C2635" s="19" t="str">
        <f>IF(Tabla1[[#This Row],[Fecha]]="",(""),(Tabla1[[#This Row],[Código]]))</f>
        <v/>
      </c>
      <c r="D2635" s="4" t="str">
        <f>IF(Tabla1[[#This Row],[Fecha]]="",(""),(Tabla1[[#This Row],[Rubro]]))</f>
        <v/>
      </c>
      <c r="E2635" s="4"/>
      <c r="F2635" s="4" t="str">
        <f>IF(Tabla1[[#This Row],[Fecha]]="",(""),(Tabla1[[#This Row],[Precio]]))</f>
        <v/>
      </c>
      <c r="G2635" s="4" t="str">
        <f>IF(Tabla1[[#This Row],[Fecha]]="",(""),(Tabla1[[#This Row],[Medio de Pago]]))</f>
        <v/>
      </c>
      <c r="H2635" s="4" t="str">
        <f>IF(Tabla1[[#This Row],[Fecha]]="",(""),(IF(Tabla1[[#This Row],[Ingreso en]]="",(""),(Tabla1[[#This Row],[Precio]]))))</f>
        <v/>
      </c>
      <c r="I2635" s="5" t="str">
        <f>IF(Tabla1[[#This Row],[Fecha]]="",(""),(IF(Tabla1[[#This Row],[Egreso de]]="",(""),(Tabla1[[#This Row],[Precio]]))))</f>
        <v/>
      </c>
      <c r="J2635" s="4" t="str">
        <f>IF(Tabla1[[#This Row],[Fecha]]="",(""),(IF(Tabla13[[#This Row],[Ingreso en]]="",(-Tabla13[[#This Row],[Egreso de]]),(Tabla13[[#This Row],[Ingreso en]]))))</f>
        <v/>
      </c>
    </row>
    <row r="2636" spans="1:10" x14ac:dyDescent="0.3">
      <c r="A2636" s="2" t="str">
        <f>IF(Tabla1[[#This Row],[Fecha]]="",(""),(Tabla1[[#This Row],[Fecha]]))</f>
        <v/>
      </c>
      <c r="B2636" s="3" t="str">
        <f>IF(Tabla1[[#This Row],[Fecha]]="",(""),(Tabla1[[#This Row],[Tipo de Operación]]))</f>
        <v/>
      </c>
      <c r="C2636" s="19" t="str">
        <f>IF(Tabla1[[#This Row],[Fecha]]="",(""),(Tabla1[[#This Row],[Código]]))</f>
        <v/>
      </c>
      <c r="D2636" s="4" t="str">
        <f>IF(Tabla1[[#This Row],[Fecha]]="",(""),(Tabla1[[#This Row],[Rubro]]))</f>
        <v/>
      </c>
      <c r="E2636" s="4"/>
      <c r="F2636" s="4" t="str">
        <f>IF(Tabla1[[#This Row],[Fecha]]="",(""),(Tabla1[[#This Row],[Precio]]))</f>
        <v/>
      </c>
      <c r="G2636" s="4" t="str">
        <f>IF(Tabla1[[#This Row],[Fecha]]="",(""),(Tabla1[[#This Row],[Medio de Pago]]))</f>
        <v/>
      </c>
      <c r="H2636" s="4" t="str">
        <f>IF(Tabla1[[#This Row],[Fecha]]="",(""),(IF(Tabla1[[#This Row],[Ingreso en]]="",(""),(Tabla1[[#This Row],[Precio]]))))</f>
        <v/>
      </c>
      <c r="I2636" s="5" t="str">
        <f>IF(Tabla1[[#This Row],[Fecha]]="",(""),(IF(Tabla1[[#This Row],[Egreso de]]="",(""),(Tabla1[[#This Row],[Precio]]))))</f>
        <v/>
      </c>
      <c r="J2636" s="4" t="str">
        <f>IF(Tabla1[[#This Row],[Fecha]]="",(""),(IF(Tabla13[[#This Row],[Ingreso en]]="",(-Tabla13[[#This Row],[Egreso de]]),(Tabla13[[#This Row],[Ingreso en]]))))</f>
        <v/>
      </c>
    </row>
    <row r="2637" spans="1:10" x14ac:dyDescent="0.3">
      <c r="A2637" s="2" t="str">
        <f>IF(Tabla1[[#This Row],[Fecha]]="",(""),(Tabla1[[#This Row],[Fecha]]))</f>
        <v/>
      </c>
      <c r="B2637" s="3" t="str">
        <f>IF(Tabla1[[#This Row],[Fecha]]="",(""),(Tabla1[[#This Row],[Tipo de Operación]]))</f>
        <v/>
      </c>
      <c r="C2637" s="19" t="str">
        <f>IF(Tabla1[[#This Row],[Fecha]]="",(""),(Tabla1[[#This Row],[Código]]))</f>
        <v/>
      </c>
      <c r="D2637" s="4" t="str">
        <f>IF(Tabla1[[#This Row],[Fecha]]="",(""),(Tabla1[[#This Row],[Rubro]]))</f>
        <v/>
      </c>
      <c r="E2637" s="4"/>
      <c r="F2637" s="4" t="str">
        <f>IF(Tabla1[[#This Row],[Fecha]]="",(""),(Tabla1[[#This Row],[Precio]]))</f>
        <v/>
      </c>
      <c r="G2637" s="4" t="str">
        <f>IF(Tabla1[[#This Row],[Fecha]]="",(""),(Tabla1[[#This Row],[Medio de Pago]]))</f>
        <v/>
      </c>
      <c r="H2637" s="4" t="str">
        <f>IF(Tabla1[[#This Row],[Fecha]]="",(""),(IF(Tabla1[[#This Row],[Ingreso en]]="",(""),(Tabla1[[#This Row],[Precio]]))))</f>
        <v/>
      </c>
      <c r="I2637" s="5" t="str">
        <f>IF(Tabla1[[#This Row],[Fecha]]="",(""),(IF(Tabla1[[#This Row],[Egreso de]]="",(""),(Tabla1[[#This Row],[Precio]]))))</f>
        <v/>
      </c>
      <c r="J2637" s="4" t="str">
        <f>IF(Tabla1[[#This Row],[Fecha]]="",(""),(IF(Tabla13[[#This Row],[Ingreso en]]="",(-Tabla13[[#This Row],[Egreso de]]),(Tabla13[[#This Row],[Ingreso en]]))))</f>
        <v/>
      </c>
    </row>
    <row r="2638" spans="1:10" x14ac:dyDescent="0.3">
      <c r="A2638" s="2" t="str">
        <f>IF(Tabla1[[#This Row],[Fecha]]="",(""),(Tabla1[[#This Row],[Fecha]]))</f>
        <v/>
      </c>
      <c r="B2638" s="3" t="str">
        <f>IF(Tabla1[[#This Row],[Fecha]]="",(""),(Tabla1[[#This Row],[Tipo de Operación]]))</f>
        <v/>
      </c>
      <c r="C2638" s="19" t="str">
        <f>IF(Tabla1[[#This Row],[Fecha]]="",(""),(Tabla1[[#This Row],[Código]]))</f>
        <v/>
      </c>
      <c r="D2638" s="4" t="str">
        <f>IF(Tabla1[[#This Row],[Fecha]]="",(""),(Tabla1[[#This Row],[Rubro]]))</f>
        <v/>
      </c>
      <c r="E2638" s="4"/>
      <c r="F2638" s="4" t="str">
        <f>IF(Tabla1[[#This Row],[Fecha]]="",(""),(Tabla1[[#This Row],[Precio]]))</f>
        <v/>
      </c>
      <c r="G2638" s="4" t="str">
        <f>IF(Tabla1[[#This Row],[Fecha]]="",(""),(Tabla1[[#This Row],[Medio de Pago]]))</f>
        <v/>
      </c>
      <c r="H2638" s="4" t="str">
        <f>IF(Tabla1[[#This Row],[Fecha]]="",(""),(IF(Tabla1[[#This Row],[Ingreso en]]="",(""),(Tabla1[[#This Row],[Precio]]))))</f>
        <v/>
      </c>
      <c r="I2638" s="5" t="str">
        <f>IF(Tabla1[[#This Row],[Fecha]]="",(""),(IF(Tabla1[[#This Row],[Egreso de]]="",(""),(Tabla1[[#This Row],[Precio]]))))</f>
        <v/>
      </c>
      <c r="J2638" s="4" t="str">
        <f>IF(Tabla1[[#This Row],[Fecha]]="",(""),(IF(Tabla13[[#This Row],[Ingreso en]]="",(-Tabla13[[#This Row],[Egreso de]]),(Tabla13[[#This Row],[Ingreso en]]))))</f>
        <v/>
      </c>
    </row>
    <row r="2639" spans="1:10" x14ac:dyDescent="0.3">
      <c r="A2639" s="2" t="str">
        <f>IF(Tabla1[[#This Row],[Fecha]]="",(""),(Tabla1[[#This Row],[Fecha]]))</f>
        <v/>
      </c>
      <c r="B2639" s="3" t="str">
        <f>IF(Tabla1[[#This Row],[Fecha]]="",(""),(Tabla1[[#This Row],[Tipo de Operación]]))</f>
        <v/>
      </c>
      <c r="C2639" s="19" t="str">
        <f>IF(Tabla1[[#This Row],[Fecha]]="",(""),(Tabla1[[#This Row],[Código]]))</f>
        <v/>
      </c>
      <c r="D2639" s="4" t="str">
        <f>IF(Tabla1[[#This Row],[Fecha]]="",(""),(Tabla1[[#This Row],[Rubro]]))</f>
        <v/>
      </c>
      <c r="E2639" s="4"/>
      <c r="F2639" s="4" t="str">
        <f>IF(Tabla1[[#This Row],[Fecha]]="",(""),(Tabla1[[#This Row],[Precio]]))</f>
        <v/>
      </c>
      <c r="G2639" s="4" t="str">
        <f>IF(Tabla1[[#This Row],[Fecha]]="",(""),(Tabla1[[#This Row],[Medio de Pago]]))</f>
        <v/>
      </c>
      <c r="H2639" s="4" t="str">
        <f>IF(Tabla1[[#This Row],[Fecha]]="",(""),(IF(Tabla1[[#This Row],[Ingreso en]]="",(""),(Tabla1[[#This Row],[Precio]]))))</f>
        <v/>
      </c>
      <c r="I2639" s="5" t="str">
        <f>IF(Tabla1[[#This Row],[Fecha]]="",(""),(IF(Tabla1[[#This Row],[Egreso de]]="",(""),(Tabla1[[#This Row],[Precio]]))))</f>
        <v/>
      </c>
      <c r="J2639" s="4" t="str">
        <f>IF(Tabla1[[#This Row],[Fecha]]="",(""),(IF(Tabla13[[#This Row],[Ingreso en]]="",(-Tabla13[[#This Row],[Egreso de]]),(Tabla13[[#This Row],[Ingreso en]]))))</f>
        <v/>
      </c>
    </row>
    <row r="2640" spans="1:10" x14ac:dyDescent="0.3">
      <c r="A2640" s="2" t="str">
        <f>IF(Tabla1[[#This Row],[Fecha]]="",(""),(Tabla1[[#This Row],[Fecha]]))</f>
        <v/>
      </c>
      <c r="B2640" s="3" t="str">
        <f>IF(Tabla1[[#This Row],[Fecha]]="",(""),(Tabla1[[#This Row],[Tipo de Operación]]))</f>
        <v/>
      </c>
      <c r="C2640" s="19" t="str">
        <f>IF(Tabla1[[#This Row],[Fecha]]="",(""),(Tabla1[[#This Row],[Código]]))</f>
        <v/>
      </c>
      <c r="D2640" s="4" t="str">
        <f>IF(Tabla1[[#This Row],[Fecha]]="",(""),(Tabla1[[#This Row],[Rubro]]))</f>
        <v/>
      </c>
      <c r="E2640" s="4"/>
      <c r="F2640" s="4" t="str">
        <f>IF(Tabla1[[#This Row],[Fecha]]="",(""),(Tabla1[[#This Row],[Precio]]))</f>
        <v/>
      </c>
      <c r="G2640" s="4" t="str">
        <f>IF(Tabla1[[#This Row],[Fecha]]="",(""),(Tabla1[[#This Row],[Medio de Pago]]))</f>
        <v/>
      </c>
      <c r="H2640" s="4" t="str">
        <f>IF(Tabla1[[#This Row],[Fecha]]="",(""),(IF(Tabla1[[#This Row],[Ingreso en]]="",(""),(Tabla1[[#This Row],[Precio]]))))</f>
        <v/>
      </c>
      <c r="I2640" s="5" t="str">
        <f>IF(Tabla1[[#This Row],[Fecha]]="",(""),(IF(Tabla1[[#This Row],[Egreso de]]="",(""),(Tabla1[[#This Row],[Precio]]))))</f>
        <v/>
      </c>
      <c r="J2640" s="4" t="str">
        <f>IF(Tabla1[[#This Row],[Fecha]]="",(""),(IF(Tabla13[[#This Row],[Ingreso en]]="",(-Tabla13[[#This Row],[Egreso de]]),(Tabla13[[#This Row],[Ingreso en]]))))</f>
        <v/>
      </c>
    </row>
    <row r="2641" spans="1:10" x14ac:dyDescent="0.3">
      <c r="A2641" s="2" t="str">
        <f>IF(Tabla1[[#This Row],[Fecha]]="",(""),(Tabla1[[#This Row],[Fecha]]))</f>
        <v/>
      </c>
      <c r="B2641" s="3" t="str">
        <f>IF(Tabla1[[#This Row],[Fecha]]="",(""),(Tabla1[[#This Row],[Tipo de Operación]]))</f>
        <v/>
      </c>
      <c r="C2641" s="19" t="str">
        <f>IF(Tabla1[[#This Row],[Fecha]]="",(""),(Tabla1[[#This Row],[Código]]))</f>
        <v/>
      </c>
      <c r="D2641" s="4" t="str">
        <f>IF(Tabla1[[#This Row],[Fecha]]="",(""),(Tabla1[[#This Row],[Rubro]]))</f>
        <v/>
      </c>
      <c r="E2641" s="4"/>
      <c r="F2641" s="4" t="str">
        <f>IF(Tabla1[[#This Row],[Fecha]]="",(""),(Tabla1[[#This Row],[Precio]]))</f>
        <v/>
      </c>
      <c r="G2641" s="4" t="str">
        <f>IF(Tabla1[[#This Row],[Fecha]]="",(""),(Tabla1[[#This Row],[Medio de Pago]]))</f>
        <v/>
      </c>
      <c r="H2641" s="4" t="str">
        <f>IF(Tabla1[[#This Row],[Fecha]]="",(""),(IF(Tabla1[[#This Row],[Ingreso en]]="",(""),(Tabla1[[#This Row],[Precio]]))))</f>
        <v/>
      </c>
      <c r="I2641" s="5" t="str">
        <f>IF(Tabla1[[#This Row],[Fecha]]="",(""),(IF(Tabla1[[#This Row],[Egreso de]]="",(""),(Tabla1[[#This Row],[Precio]]))))</f>
        <v/>
      </c>
      <c r="J2641" s="4" t="str">
        <f>IF(Tabla1[[#This Row],[Fecha]]="",(""),(IF(Tabla13[[#This Row],[Ingreso en]]="",(-Tabla13[[#This Row],[Egreso de]]),(Tabla13[[#This Row],[Ingreso en]]))))</f>
        <v/>
      </c>
    </row>
    <row r="2642" spans="1:10" x14ac:dyDescent="0.3">
      <c r="A2642" s="2" t="str">
        <f>IF(Tabla1[[#This Row],[Fecha]]="",(""),(Tabla1[[#This Row],[Fecha]]))</f>
        <v/>
      </c>
      <c r="B2642" s="3" t="str">
        <f>IF(Tabla1[[#This Row],[Fecha]]="",(""),(Tabla1[[#This Row],[Tipo de Operación]]))</f>
        <v/>
      </c>
      <c r="C2642" s="19" t="str">
        <f>IF(Tabla1[[#This Row],[Fecha]]="",(""),(Tabla1[[#This Row],[Código]]))</f>
        <v/>
      </c>
      <c r="D2642" s="4" t="str">
        <f>IF(Tabla1[[#This Row],[Fecha]]="",(""),(Tabla1[[#This Row],[Rubro]]))</f>
        <v/>
      </c>
      <c r="E2642" s="4"/>
      <c r="F2642" s="4" t="str">
        <f>IF(Tabla1[[#This Row],[Fecha]]="",(""),(Tabla1[[#This Row],[Precio]]))</f>
        <v/>
      </c>
      <c r="G2642" s="4" t="str">
        <f>IF(Tabla1[[#This Row],[Fecha]]="",(""),(Tabla1[[#This Row],[Medio de Pago]]))</f>
        <v/>
      </c>
      <c r="H2642" s="4" t="str">
        <f>IF(Tabla1[[#This Row],[Fecha]]="",(""),(IF(Tabla1[[#This Row],[Ingreso en]]="",(""),(Tabla1[[#This Row],[Precio]]))))</f>
        <v/>
      </c>
      <c r="I2642" s="5" t="str">
        <f>IF(Tabla1[[#This Row],[Fecha]]="",(""),(IF(Tabla1[[#This Row],[Egreso de]]="",(""),(Tabla1[[#This Row],[Precio]]))))</f>
        <v/>
      </c>
      <c r="J2642" s="4" t="str">
        <f>IF(Tabla1[[#This Row],[Fecha]]="",(""),(IF(Tabla13[[#This Row],[Ingreso en]]="",(-Tabla13[[#This Row],[Egreso de]]),(Tabla13[[#This Row],[Ingreso en]]))))</f>
        <v/>
      </c>
    </row>
    <row r="2643" spans="1:10" x14ac:dyDescent="0.3">
      <c r="A2643" s="2" t="str">
        <f>IF(Tabla1[[#This Row],[Fecha]]="",(""),(Tabla1[[#This Row],[Fecha]]))</f>
        <v/>
      </c>
      <c r="B2643" s="3" t="str">
        <f>IF(Tabla1[[#This Row],[Fecha]]="",(""),(Tabla1[[#This Row],[Tipo de Operación]]))</f>
        <v/>
      </c>
      <c r="C2643" s="19" t="str">
        <f>IF(Tabla1[[#This Row],[Fecha]]="",(""),(Tabla1[[#This Row],[Código]]))</f>
        <v/>
      </c>
      <c r="D2643" s="4" t="str">
        <f>IF(Tabla1[[#This Row],[Fecha]]="",(""),(Tabla1[[#This Row],[Rubro]]))</f>
        <v/>
      </c>
      <c r="E2643" s="4"/>
      <c r="F2643" s="4" t="str">
        <f>IF(Tabla1[[#This Row],[Fecha]]="",(""),(Tabla1[[#This Row],[Precio]]))</f>
        <v/>
      </c>
      <c r="G2643" s="4" t="str">
        <f>IF(Tabla1[[#This Row],[Fecha]]="",(""),(Tabla1[[#This Row],[Medio de Pago]]))</f>
        <v/>
      </c>
      <c r="H2643" s="4" t="str">
        <f>IF(Tabla1[[#This Row],[Fecha]]="",(""),(IF(Tabla1[[#This Row],[Ingreso en]]="",(""),(Tabla1[[#This Row],[Precio]]))))</f>
        <v/>
      </c>
      <c r="I2643" s="5" t="str">
        <f>IF(Tabla1[[#This Row],[Fecha]]="",(""),(IF(Tabla1[[#This Row],[Egreso de]]="",(""),(Tabla1[[#This Row],[Precio]]))))</f>
        <v/>
      </c>
      <c r="J2643" s="4" t="str">
        <f>IF(Tabla1[[#This Row],[Fecha]]="",(""),(IF(Tabla13[[#This Row],[Ingreso en]]="",(-Tabla13[[#This Row],[Egreso de]]),(Tabla13[[#This Row],[Ingreso en]]))))</f>
        <v/>
      </c>
    </row>
    <row r="2644" spans="1:10" x14ac:dyDescent="0.3">
      <c r="A2644" s="2" t="str">
        <f>IF(Tabla1[[#This Row],[Fecha]]="",(""),(Tabla1[[#This Row],[Fecha]]))</f>
        <v/>
      </c>
      <c r="B2644" s="3" t="str">
        <f>IF(Tabla1[[#This Row],[Fecha]]="",(""),(Tabla1[[#This Row],[Tipo de Operación]]))</f>
        <v/>
      </c>
      <c r="C2644" s="19" t="str">
        <f>IF(Tabla1[[#This Row],[Fecha]]="",(""),(Tabla1[[#This Row],[Código]]))</f>
        <v/>
      </c>
      <c r="D2644" s="4" t="str">
        <f>IF(Tabla1[[#This Row],[Fecha]]="",(""),(Tabla1[[#This Row],[Rubro]]))</f>
        <v/>
      </c>
      <c r="E2644" s="4"/>
      <c r="F2644" s="4" t="str">
        <f>IF(Tabla1[[#This Row],[Fecha]]="",(""),(Tabla1[[#This Row],[Precio]]))</f>
        <v/>
      </c>
      <c r="G2644" s="4" t="str">
        <f>IF(Tabla1[[#This Row],[Fecha]]="",(""),(Tabla1[[#This Row],[Medio de Pago]]))</f>
        <v/>
      </c>
      <c r="H2644" s="4" t="str">
        <f>IF(Tabla1[[#This Row],[Fecha]]="",(""),(IF(Tabla1[[#This Row],[Ingreso en]]="",(""),(Tabla1[[#This Row],[Precio]]))))</f>
        <v/>
      </c>
      <c r="I2644" s="5" t="str">
        <f>IF(Tabla1[[#This Row],[Fecha]]="",(""),(IF(Tabla1[[#This Row],[Egreso de]]="",(""),(Tabla1[[#This Row],[Precio]]))))</f>
        <v/>
      </c>
      <c r="J2644" s="4" t="str">
        <f>IF(Tabla1[[#This Row],[Fecha]]="",(""),(IF(Tabla13[[#This Row],[Ingreso en]]="",(-Tabla13[[#This Row],[Egreso de]]),(Tabla13[[#This Row],[Ingreso en]]))))</f>
        <v/>
      </c>
    </row>
    <row r="2645" spans="1:10" x14ac:dyDescent="0.3">
      <c r="A2645" s="2" t="str">
        <f>IF(Tabla1[[#This Row],[Fecha]]="",(""),(Tabla1[[#This Row],[Fecha]]))</f>
        <v/>
      </c>
      <c r="B2645" s="3" t="str">
        <f>IF(Tabla1[[#This Row],[Fecha]]="",(""),(Tabla1[[#This Row],[Tipo de Operación]]))</f>
        <v/>
      </c>
      <c r="C2645" s="19" t="str">
        <f>IF(Tabla1[[#This Row],[Fecha]]="",(""),(Tabla1[[#This Row],[Código]]))</f>
        <v/>
      </c>
      <c r="D2645" s="4" t="str">
        <f>IF(Tabla1[[#This Row],[Fecha]]="",(""),(Tabla1[[#This Row],[Rubro]]))</f>
        <v/>
      </c>
      <c r="E2645" s="4"/>
      <c r="F2645" s="4" t="str">
        <f>IF(Tabla1[[#This Row],[Fecha]]="",(""),(Tabla1[[#This Row],[Precio]]))</f>
        <v/>
      </c>
      <c r="G2645" s="4" t="str">
        <f>IF(Tabla1[[#This Row],[Fecha]]="",(""),(Tabla1[[#This Row],[Medio de Pago]]))</f>
        <v/>
      </c>
      <c r="H2645" s="4" t="str">
        <f>IF(Tabla1[[#This Row],[Fecha]]="",(""),(IF(Tabla1[[#This Row],[Ingreso en]]="",(""),(Tabla1[[#This Row],[Precio]]))))</f>
        <v/>
      </c>
      <c r="I2645" s="5" t="str">
        <f>IF(Tabla1[[#This Row],[Fecha]]="",(""),(IF(Tabla1[[#This Row],[Egreso de]]="",(""),(Tabla1[[#This Row],[Precio]]))))</f>
        <v/>
      </c>
      <c r="J2645" s="4" t="str">
        <f>IF(Tabla1[[#This Row],[Fecha]]="",(""),(IF(Tabla13[[#This Row],[Ingreso en]]="",(-Tabla13[[#This Row],[Egreso de]]),(Tabla13[[#This Row],[Ingreso en]]))))</f>
        <v/>
      </c>
    </row>
    <row r="2646" spans="1:10" x14ac:dyDescent="0.3">
      <c r="A2646" s="2" t="str">
        <f>IF(Tabla1[[#This Row],[Fecha]]="",(""),(Tabla1[[#This Row],[Fecha]]))</f>
        <v/>
      </c>
      <c r="B2646" s="3" t="str">
        <f>IF(Tabla1[[#This Row],[Fecha]]="",(""),(Tabla1[[#This Row],[Tipo de Operación]]))</f>
        <v/>
      </c>
      <c r="C2646" s="19" t="str">
        <f>IF(Tabla1[[#This Row],[Fecha]]="",(""),(Tabla1[[#This Row],[Código]]))</f>
        <v/>
      </c>
      <c r="D2646" s="4" t="str">
        <f>IF(Tabla1[[#This Row],[Fecha]]="",(""),(Tabla1[[#This Row],[Rubro]]))</f>
        <v/>
      </c>
      <c r="E2646" s="4"/>
      <c r="F2646" s="4" t="str">
        <f>IF(Tabla1[[#This Row],[Fecha]]="",(""),(Tabla1[[#This Row],[Precio]]))</f>
        <v/>
      </c>
      <c r="G2646" s="4" t="str">
        <f>IF(Tabla1[[#This Row],[Fecha]]="",(""),(Tabla1[[#This Row],[Medio de Pago]]))</f>
        <v/>
      </c>
      <c r="H2646" s="4" t="str">
        <f>IF(Tabla1[[#This Row],[Fecha]]="",(""),(IF(Tabla1[[#This Row],[Ingreso en]]="",(""),(Tabla1[[#This Row],[Precio]]))))</f>
        <v/>
      </c>
      <c r="I2646" s="5" t="str">
        <f>IF(Tabla1[[#This Row],[Fecha]]="",(""),(IF(Tabla1[[#This Row],[Egreso de]]="",(""),(Tabla1[[#This Row],[Precio]]))))</f>
        <v/>
      </c>
      <c r="J2646" s="4" t="str">
        <f>IF(Tabla1[[#This Row],[Fecha]]="",(""),(IF(Tabla13[[#This Row],[Ingreso en]]="",(-Tabla13[[#This Row],[Egreso de]]),(Tabla13[[#This Row],[Ingreso en]]))))</f>
        <v/>
      </c>
    </row>
    <row r="2647" spans="1:10" x14ac:dyDescent="0.3">
      <c r="A2647" s="2" t="str">
        <f>IF(Tabla1[[#This Row],[Fecha]]="",(""),(Tabla1[[#This Row],[Fecha]]))</f>
        <v/>
      </c>
      <c r="B2647" s="3" t="str">
        <f>IF(Tabla1[[#This Row],[Fecha]]="",(""),(Tabla1[[#This Row],[Tipo de Operación]]))</f>
        <v/>
      </c>
      <c r="C2647" s="19" t="str">
        <f>IF(Tabla1[[#This Row],[Fecha]]="",(""),(Tabla1[[#This Row],[Código]]))</f>
        <v/>
      </c>
      <c r="D2647" s="4" t="str">
        <f>IF(Tabla1[[#This Row],[Fecha]]="",(""),(Tabla1[[#This Row],[Rubro]]))</f>
        <v/>
      </c>
      <c r="E2647" s="4"/>
      <c r="F2647" s="4" t="str">
        <f>IF(Tabla1[[#This Row],[Fecha]]="",(""),(Tabla1[[#This Row],[Precio]]))</f>
        <v/>
      </c>
      <c r="G2647" s="4" t="str">
        <f>IF(Tabla1[[#This Row],[Fecha]]="",(""),(Tabla1[[#This Row],[Medio de Pago]]))</f>
        <v/>
      </c>
      <c r="H2647" s="4" t="str">
        <f>IF(Tabla1[[#This Row],[Fecha]]="",(""),(IF(Tabla1[[#This Row],[Ingreso en]]="",(""),(Tabla1[[#This Row],[Precio]]))))</f>
        <v/>
      </c>
      <c r="I2647" s="5" t="str">
        <f>IF(Tabla1[[#This Row],[Fecha]]="",(""),(IF(Tabla1[[#This Row],[Egreso de]]="",(""),(Tabla1[[#This Row],[Precio]]))))</f>
        <v/>
      </c>
      <c r="J2647" s="4" t="str">
        <f>IF(Tabla1[[#This Row],[Fecha]]="",(""),(IF(Tabla13[[#This Row],[Ingreso en]]="",(-Tabla13[[#This Row],[Egreso de]]),(Tabla13[[#This Row],[Ingreso en]]))))</f>
        <v/>
      </c>
    </row>
    <row r="2648" spans="1:10" x14ac:dyDescent="0.3">
      <c r="A2648" s="2" t="str">
        <f>IF(Tabla1[[#This Row],[Fecha]]="",(""),(Tabla1[[#This Row],[Fecha]]))</f>
        <v/>
      </c>
      <c r="B2648" s="3" t="str">
        <f>IF(Tabla1[[#This Row],[Fecha]]="",(""),(Tabla1[[#This Row],[Tipo de Operación]]))</f>
        <v/>
      </c>
      <c r="C2648" s="19" t="str">
        <f>IF(Tabla1[[#This Row],[Fecha]]="",(""),(Tabla1[[#This Row],[Código]]))</f>
        <v/>
      </c>
      <c r="D2648" s="4" t="str">
        <f>IF(Tabla1[[#This Row],[Fecha]]="",(""),(Tabla1[[#This Row],[Rubro]]))</f>
        <v/>
      </c>
      <c r="E2648" s="4"/>
      <c r="F2648" s="4" t="str">
        <f>IF(Tabla1[[#This Row],[Fecha]]="",(""),(Tabla1[[#This Row],[Precio]]))</f>
        <v/>
      </c>
      <c r="G2648" s="4" t="str">
        <f>IF(Tabla1[[#This Row],[Fecha]]="",(""),(Tabla1[[#This Row],[Medio de Pago]]))</f>
        <v/>
      </c>
      <c r="H2648" s="4" t="str">
        <f>IF(Tabla1[[#This Row],[Fecha]]="",(""),(IF(Tabla1[[#This Row],[Ingreso en]]="",(""),(Tabla1[[#This Row],[Precio]]))))</f>
        <v/>
      </c>
      <c r="I2648" s="5" t="str">
        <f>IF(Tabla1[[#This Row],[Fecha]]="",(""),(IF(Tabla1[[#This Row],[Egreso de]]="",(""),(Tabla1[[#This Row],[Precio]]))))</f>
        <v/>
      </c>
      <c r="J2648" s="4" t="str">
        <f>IF(Tabla1[[#This Row],[Fecha]]="",(""),(IF(Tabla13[[#This Row],[Ingreso en]]="",(-Tabla13[[#This Row],[Egreso de]]),(Tabla13[[#This Row],[Ingreso en]]))))</f>
        <v/>
      </c>
    </row>
    <row r="2649" spans="1:10" x14ac:dyDescent="0.3">
      <c r="A2649" s="2" t="str">
        <f>IF(Tabla1[[#This Row],[Fecha]]="",(""),(Tabla1[[#This Row],[Fecha]]))</f>
        <v/>
      </c>
      <c r="B2649" s="3" t="str">
        <f>IF(Tabla1[[#This Row],[Fecha]]="",(""),(Tabla1[[#This Row],[Tipo de Operación]]))</f>
        <v/>
      </c>
      <c r="C2649" s="19" t="str">
        <f>IF(Tabla1[[#This Row],[Fecha]]="",(""),(Tabla1[[#This Row],[Código]]))</f>
        <v/>
      </c>
      <c r="D2649" s="4" t="str">
        <f>IF(Tabla1[[#This Row],[Fecha]]="",(""),(Tabla1[[#This Row],[Rubro]]))</f>
        <v/>
      </c>
      <c r="E2649" s="4"/>
      <c r="F2649" s="4" t="str">
        <f>IF(Tabla1[[#This Row],[Fecha]]="",(""),(Tabla1[[#This Row],[Precio]]))</f>
        <v/>
      </c>
      <c r="G2649" s="4" t="str">
        <f>IF(Tabla1[[#This Row],[Fecha]]="",(""),(Tabla1[[#This Row],[Medio de Pago]]))</f>
        <v/>
      </c>
      <c r="H2649" s="4" t="str">
        <f>IF(Tabla1[[#This Row],[Fecha]]="",(""),(IF(Tabla1[[#This Row],[Ingreso en]]="",(""),(Tabla1[[#This Row],[Precio]]))))</f>
        <v/>
      </c>
      <c r="I2649" s="5" t="str">
        <f>IF(Tabla1[[#This Row],[Fecha]]="",(""),(IF(Tabla1[[#This Row],[Egreso de]]="",(""),(Tabla1[[#This Row],[Precio]]))))</f>
        <v/>
      </c>
      <c r="J2649" s="4" t="str">
        <f>IF(Tabla1[[#This Row],[Fecha]]="",(""),(IF(Tabla13[[#This Row],[Ingreso en]]="",(-Tabla13[[#This Row],[Egreso de]]),(Tabla13[[#This Row],[Ingreso en]]))))</f>
        <v/>
      </c>
    </row>
    <row r="2650" spans="1:10" x14ac:dyDescent="0.3">
      <c r="A2650" s="2" t="str">
        <f>IF(Tabla1[[#This Row],[Fecha]]="",(""),(Tabla1[[#This Row],[Fecha]]))</f>
        <v/>
      </c>
      <c r="B2650" s="3" t="str">
        <f>IF(Tabla1[[#This Row],[Fecha]]="",(""),(Tabla1[[#This Row],[Tipo de Operación]]))</f>
        <v/>
      </c>
      <c r="C2650" s="19" t="str">
        <f>IF(Tabla1[[#This Row],[Fecha]]="",(""),(Tabla1[[#This Row],[Código]]))</f>
        <v/>
      </c>
      <c r="D2650" s="4" t="str">
        <f>IF(Tabla1[[#This Row],[Fecha]]="",(""),(Tabla1[[#This Row],[Rubro]]))</f>
        <v/>
      </c>
      <c r="E2650" s="4"/>
      <c r="F2650" s="4" t="str">
        <f>IF(Tabla1[[#This Row],[Fecha]]="",(""),(Tabla1[[#This Row],[Precio]]))</f>
        <v/>
      </c>
      <c r="G2650" s="4" t="str">
        <f>IF(Tabla1[[#This Row],[Fecha]]="",(""),(Tabla1[[#This Row],[Medio de Pago]]))</f>
        <v/>
      </c>
      <c r="H2650" s="4" t="str">
        <f>IF(Tabla1[[#This Row],[Fecha]]="",(""),(IF(Tabla1[[#This Row],[Ingreso en]]="",(""),(Tabla1[[#This Row],[Precio]]))))</f>
        <v/>
      </c>
      <c r="I2650" s="5" t="str">
        <f>IF(Tabla1[[#This Row],[Fecha]]="",(""),(IF(Tabla1[[#This Row],[Egreso de]]="",(""),(Tabla1[[#This Row],[Precio]]))))</f>
        <v/>
      </c>
      <c r="J2650" s="4" t="str">
        <f>IF(Tabla1[[#This Row],[Fecha]]="",(""),(IF(Tabla13[[#This Row],[Ingreso en]]="",(-Tabla13[[#This Row],[Egreso de]]),(Tabla13[[#This Row],[Ingreso en]]))))</f>
        <v/>
      </c>
    </row>
    <row r="2651" spans="1:10" x14ac:dyDescent="0.3">
      <c r="A2651" s="2" t="str">
        <f>IF(Tabla1[[#This Row],[Fecha]]="",(""),(Tabla1[[#This Row],[Fecha]]))</f>
        <v/>
      </c>
      <c r="B2651" s="3" t="str">
        <f>IF(Tabla1[[#This Row],[Fecha]]="",(""),(Tabla1[[#This Row],[Tipo de Operación]]))</f>
        <v/>
      </c>
      <c r="C2651" s="19" t="str">
        <f>IF(Tabla1[[#This Row],[Fecha]]="",(""),(Tabla1[[#This Row],[Código]]))</f>
        <v/>
      </c>
      <c r="D2651" s="4" t="str">
        <f>IF(Tabla1[[#This Row],[Fecha]]="",(""),(Tabla1[[#This Row],[Rubro]]))</f>
        <v/>
      </c>
      <c r="E2651" s="4"/>
      <c r="F2651" s="4" t="str">
        <f>IF(Tabla1[[#This Row],[Fecha]]="",(""),(Tabla1[[#This Row],[Precio]]))</f>
        <v/>
      </c>
      <c r="G2651" s="4" t="str">
        <f>IF(Tabla1[[#This Row],[Fecha]]="",(""),(Tabla1[[#This Row],[Medio de Pago]]))</f>
        <v/>
      </c>
      <c r="H2651" s="4" t="str">
        <f>IF(Tabla1[[#This Row],[Fecha]]="",(""),(IF(Tabla1[[#This Row],[Ingreso en]]="",(""),(Tabla1[[#This Row],[Precio]]))))</f>
        <v/>
      </c>
      <c r="I2651" s="5" t="str">
        <f>IF(Tabla1[[#This Row],[Fecha]]="",(""),(IF(Tabla1[[#This Row],[Egreso de]]="",(""),(Tabla1[[#This Row],[Precio]]))))</f>
        <v/>
      </c>
      <c r="J2651" s="4" t="str">
        <f>IF(Tabla1[[#This Row],[Fecha]]="",(""),(IF(Tabla13[[#This Row],[Ingreso en]]="",(-Tabla13[[#This Row],[Egreso de]]),(Tabla13[[#This Row],[Ingreso en]]))))</f>
        <v/>
      </c>
    </row>
    <row r="2652" spans="1:10" x14ac:dyDescent="0.3">
      <c r="A2652" s="2" t="str">
        <f>IF(Tabla1[[#This Row],[Fecha]]="",(""),(Tabla1[[#This Row],[Fecha]]))</f>
        <v/>
      </c>
      <c r="B2652" s="3" t="str">
        <f>IF(Tabla1[[#This Row],[Fecha]]="",(""),(Tabla1[[#This Row],[Tipo de Operación]]))</f>
        <v/>
      </c>
      <c r="C2652" s="19" t="str">
        <f>IF(Tabla1[[#This Row],[Fecha]]="",(""),(Tabla1[[#This Row],[Código]]))</f>
        <v/>
      </c>
      <c r="D2652" s="4" t="str">
        <f>IF(Tabla1[[#This Row],[Fecha]]="",(""),(Tabla1[[#This Row],[Rubro]]))</f>
        <v/>
      </c>
      <c r="E2652" s="4"/>
      <c r="F2652" s="4" t="str">
        <f>IF(Tabla1[[#This Row],[Fecha]]="",(""),(Tabla1[[#This Row],[Precio]]))</f>
        <v/>
      </c>
      <c r="G2652" s="4" t="str">
        <f>IF(Tabla1[[#This Row],[Fecha]]="",(""),(Tabla1[[#This Row],[Medio de Pago]]))</f>
        <v/>
      </c>
      <c r="H2652" s="4" t="str">
        <f>IF(Tabla1[[#This Row],[Fecha]]="",(""),(IF(Tabla1[[#This Row],[Ingreso en]]="",(""),(Tabla1[[#This Row],[Precio]]))))</f>
        <v/>
      </c>
      <c r="I2652" s="5" t="str">
        <f>IF(Tabla1[[#This Row],[Fecha]]="",(""),(IF(Tabla1[[#This Row],[Egreso de]]="",(""),(Tabla1[[#This Row],[Precio]]))))</f>
        <v/>
      </c>
      <c r="J2652" s="4" t="str">
        <f>IF(Tabla1[[#This Row],[Fecha]]="",(""),(IF(Tabla13[[#This Row],[Ingreso en]]="",(-Tabla13[[#This Row],[Egreso de]]),(Tabla13[[#This Row],[Ingreso en]]))))</f>
        <v/>
      </c>
    </row>
    <row r="2653" spans="1:10" x14ac:dyDescent="0.3">
      <c r="A2653" s="2" t="str">
        <f>IF(Tabla1[[#This Row],[Fecha]]="",(""),(Tabla1[[#This Row],[Fecha]]))</f>
        <v/>
      </c>
      <c r="B2653" s="3" t="str">
        <f>IF(Tabla1[[#This Row],[Fecha]]="",(""),(Tabla1[[#This Row],[Tipo de Operación]]))</f>
        <v/>
      </c>
      <c r="C2653" s="19" t="str">
        <f>IF(Tabla1[[#This Row],[Fecha]]="",(""),(Tabla1[[#This Row],[Código]]))</f>
        <v/>
      </c>
      <c r="D2653" s="4" t="str">
        <f>IF(Tabla1[[#This Row],[Fecha]]="",(""),(Tabla1[[#This Row],[Rubro]]))</f>
        <v/>
      </c>
      <c r="E2653" s="4"/>
      <c r="F2653" s="4" t="str">
        <f>IF(Tabla1[[#This Row],[Fecha]]="",(""),(Tabla1[[#This Row],[Precio]]))</f>
        <v/>
      </c>
      <c r="G2653" s="4" t="str">
        <f>IF(Tabla1[[#This Row],[Fecha]]="",(""),(Tabla1[[#This Row],[Medio de Pago]]))</f>
        <v/>
      </c>
      <c r="H2653" s="4" t="str">
        <f>IF(Tabla1[[#This Row],[Fecha]]="",(""),(IF(Tabla1[[#This Row],[Ingreso en]]="",(""),(Tabla1[[#This Row],[Precio]]))))</f>
        <v/>
      </c>
      <c r="I2653" s="5" t="str">
        <f>IF(Tabla1[[#This Row],[Fecha]]="",(""),(IF(Tabla1[[#This Row],[Egreso de]]="",(""),(Tabla1[[#This Row],[Precio]]))))</f>
        <v/>
      </c>
      <c r="J2653" s="4" t="str">
        <f>IF(Tabla1[[#This Row],[Fecha]]="",(""),(IF(Tabla13[[#This Row],[Ingreso en]]="",(-Tabla13[[#This Row],[Egreso de]]),(Tabla13[[#This Row],[Ingreso en]]))))</f>
        <v/>
      </c>
    </row>
    <row r="2654" spans="1:10" x14ac:dyDescent="0.3">
      <c r="A2654" s="2" t="str">
        <f>IF(Tabla1[[#This Row],[Fecha]]="",(""),(Tabla1[[#This Row],[Fecha]]))</f>
        <v/>
      </c>
      <c r="B2654" s="3" t="str">
        <f>IF(Tabla1[[#This Row],[Fecha]]="",(""),(Tabla1[[#This Row],[Tipo de Operación]]))</f>
        <v/>
      </c>
      <c r="C2654" s="19" t="str">
        <f>IF(Tabla1[[#This Row],[Fecha]]="",(""),(Tabla1[[#This Row],[Código]]))</f>
        <v/>
      </c>
      <c r="D2654" s="4" t="str">
        <f>IF(Tabla1[[#This Row],[Fecha]]="",(""),(Tabla1[[#This Row],[Rubro]]))</f>
        <v/>
      </c>
      <c r="E2654" s="4"/>
      <c r="F2654" s="4" t="str">
        <f>IF(Tabla1[[#This Row],[Fecha]]="",(""),(Tabla1[[#This Row],[Precio]]))</f>
        <v/>
      </c>
      <c r="G2654" s="4" t="str">
        <f>IF(Tabla1[[#This Row],[Fecha]]="",(""),(Tabla1[[#This Row],[Medio de Pago]]))</f>
        <v/>
      </c>
      <c r="H2654" s="4" t="str">
        <f>IF(Tabla1[[#This Row],[Fecha]]="",(""),(IF(Tabla1[[#This Row],[Ingreso en]]="",(""),(Tabla1[[#This Row],[Precio]]))))</f>
        <v/>
      </c>
      <c r="I2654" s="5" t="str">
        <f>IF(Tabla1[[#This Row],[Fecha]]="",(""),(IF(Tabla1[[#This Row],[Egreso de]]="",(""),(Tabla1[[#This Row],[Precio]]))))</f>
        <v/>
      </c>
      <c r="J2654" s="4" t="str">
        <f>IF(Tabla1[[#This Row],[Fecha]]="",(""),(IF(Tabla13[[#This Row],[Ingreso en]]="",(-Tabla13[[#This Row],[Egreso de]]),(Tabla13[[#This Row],[Ingreso en]]))))</f>
        <v/>
      </c>
    </row>
    <row r="2655" spans="1:10" x14ac:dyDescent="0.3">
      <c r="A2655" s="2" t="str">
        <f>IF(Tabla1[[#This Row],[Fecha]]="",(""),(Tabla1[[#This Row],[Fecha]]))</f>
        <v/>
      </c>
      <c r="B2655" s="3" t="str">
        <f>IF(Tabla1[[#This Row],[Fecha]]="",(""),(Tabla1[[#This Row],[Tipo de Operación]]))</f>
        <v/>
      </c>
      <c r="C2655" s="19" t="str">
        <f>IF(Tabla1[[#This Row],[Fecha]]="",(""),(Tabla1[[#This Row],[Código]]))</f>
        <v/>
      </c>
      <c r="D2655" s="4" t="str">
        <f>IF(Tabla1[[#This Row],[Fecha]]="",(""),(Tabla1[[#This Row],[Rubro]]))</f>
        <v/>
      </c>
      <c r="E2655" s="4"/>
      <c r="F2655" s="4" t="str">
        <f>IF(Tabla1[[#This Row],[Fecha]]="",(""),(Tabla1[[#This Row],[Precio]]))</f>
        <v/>
      </c>
      <c r="G2655" s="4" t="str">
        <f>IF(Tabla1[[#This Row],[Fecha]]="",(""),(Tabla1[[#This Row],[Medio de Pago]]))</f>
        <v/>
      </c>
      <c r="H2655" s="4" t="str">
        <f>IF(Tabla1[[#This Row],[Fecha]]="",(""),(IF(Tabla1[[#This Row],[Ingreso en]]="",(""),(Tabla1[[#This Row],[Precio]]))))</f>
        <v/>
      </c>
      <c r="I2655" s="5" t="str">
        <f>IF(Tabla1[[#This Row],[Fecha]]="",(""),(IF(Tabla1[[#This Row],[Egreso de]]="",(""),(Tabla1[[#This Row],[Precio]]))))</f>
        <v/>
      </c>
      <c r="J2655" s="4" t="str">
        <f>IF(Tabla1[[#This Row],[Fecha]]="",(""),(IF(Tabla13[[#This Row],[Ingreso en]]="",(-Tabla13[[#This Row],[Egreso de]]),(Tabla13[[#This Row],[Ingreso en]]))))</f>
        <v/>
      </c>
    </row>
    <row r="2656" spans="1:10" x14ac:dyDescent="0.3">
      <c r="A2656" s="2" t="str">
        <f>IF(Tabla1[[#This Row],[Fecha]]="",(""),(Tabla1[[#This Row],[Fecha]]))</f>
        <v/>
      </c>
      <c r="B2656" s="3" t="str">
        <f>IF(Tabla1[[#This Row],[Fecha]]="",(""),(Tabla1[[#This Row],[Tipo de Operación]]))</f>
        <v/>
      </c>
      <c r="C2656" s="19" t="str">
        <f>IF(Tabla1[[#This Row],[Fecha]]="",(""),(Tabla1[[#This Row],[Código]]))</f>
        <v/>
      </c>
      <c r="D2656" s="4" t="str">
        <f>IF(Tabla1[[#This Row],[Fecha]]="",(""),(Tabla1[[#This Row],[Rubro]]))</f>
        <v/>
      </c>
      <c r="E2656" s="4"/>
      <c r="F2656" s="4" t="str">
        <f>IF(Tabla1[[#This Row],[Fecha]]="",(""),(Tabla1[[#This Row],[Precio]]))</f>
        <v/>
      </c>
      <c r="G2656" s="4" t="str">
        <f>IF(Tabla1[[#This Row],[Fecha]]="",(""),(Tabla1[[#This Row],[Medio de Pago]]))</f>
        <v/>
      </c>
      <c r="H2656" s="4" t="str">
        <f>IF(Tabla1[[#This Row],[Fecha]]="",(""),(IF(Tabla1[[#This Row],[Ingreso en]]="",(""),(Tabla1[[#This Row],[Precio]]))))</f>
        <v/>
      </c>
      <c r="I2656" s="5" t="str">
        <f>IF(Tabla1[[#This Row],[Fecha]]="",(""),(IF(Tabla1[[#This Row],[Egreso de]]="",(""),(Tabla1[[#This Row],[Precio]]))))</f>
        <v/>
      </c>
      <c r="J2656" s="4" t="str">
        <f>IF(Tabla1[[#This Row],[Fecha]]="",(""),(IF(Tabla13[[#This Row],[Ingreso en]]="",(-Tabla13[[#This Row],[Egreso de]]),(Tabla13[[#This Row],[Ingreso en]]))))</f>
        <v/>
      </c>
    </row>
    <row r="2657" spans="1:10" x14ac:dyDescent="0.3">
      <c r="A2657" s="2" t="str">
        <f>IF(Tabla1[[#This Row],[Fecha]]="",(""),(Tabla1[[#This Row],[Fecha]]))</f>
        <v/>
      </c>
      <c r="B2657" s="3" t="str">
        <f>IF(Tabla1[[#This Row],[Fecha]]="",(""),(Tabla1[[#This Row],[Tipo de Operación]]))</f>
        <v/>
      </c>
      <c r="C2657" s="19" t="str">
        <f>IF(Tabla1[[#This Row],[Fecha]]="",(""),(Tabla1[[#This Row],[Código]]))</f>
        <v/>
      </c>
      <c r="D2657" s="4" t="str">
        <f>IF(Tabla1[[#This Row],[Fecha]]="",(""),(Tabla1[[#This Row],[Rubro]]))</f>
        <v/>
      </c>
      <c r="E2657" s="4"/>
      <c r="F2657" s="4" t="str">
        <f>IF(Tabla1[[#This Row],[Fecha]]="",(""),(Tabla1[[#This Row],[Precio]]))</f>
        <v/>
      </c>
      <c r="G2657" s="4" t="str">
        <f>IF(Tabla1[[#This Row],[Fecha]]="",(""),(Tabla1[[#This Row],[Medio de Pago]]))</f>
        <v/>
      </c>
      <c r="H2657" s="4" t="str">
        <f>IF(Tabla1[[#This Row],[Fecha]]="",(""),(IF(Tabla1[[#This Row],[Ingreso en]]="",(""),(Tabla1[[#This Row],[Precio]]))))</f>
        <v/>
      </c>
      <c r="I2657" s="5" t="str">
        <f>IF(Tabla1[[#This Row],[Fecha]]="",(""),(IF(Tabla1[[#This Row],[Egreso de]]="",(""),(Tabla1[[#This Row],[Precio]]))))</f>
        <v/>
      </c>
      <c r="J2657" s="4" t="str">
        <f>IF(Tabla1[[#This Row],[Fecha]]="",(""),(IF(Tabla13[[#This Row],[Ingreso en]]="",(-Tabla13[[#This Row],[Egreso de]]),(Tabla13[[#This Row],[Ingreso en]]))))</f>
        <v/>
      </c>
    </row>
    <row r="2658" spans="1:10" x14ac:dyDescent="0.3">
      <c r="A2658" s="2" t="str">
        <f>IF(Tabla1[[#This Row],[Fecha]]="",(""),(Tabla1[[#This Row],[Fecha]]))</f>
        <v/>
      </c>
      <c r="B2658" s="3" t="str">
        <f>IF(Tabla1[[#This Row],[Fecha]]="",(""),(Tabla1[[#This Row],[Tipo de Operación]]))</f>
        <v/>
      </c>
      <c r="C2658" s="19" t="str">
        <f>IF(Tabla1[[#This Row],[Fecha]]="",(""),(Tabla1[[#This Row],[Código]]))</f>
        <v/>
      </c>
      <c r="D2658" s="4" t="str">
        <f>IF(Tabla1[[#This Row],[Fecha]]="",(""),(Tabla1[[#This Row],[Rubro]]))</f>
        <v/>
      </c>
      <c r="E2658" s="4"/>
      <c r="F2658" s="4" t="str">
        <f>IF(Tabla1[[#This Row],[Fecha]]="",(""),(Tabla1[[#This Row],[Precio]]))</f>
        <v/>
      </c>
      <c r="G2658" s="4" t="str">
        <f>IF(Tabla1[[#This Row],[Fecha]]="",(""),(Tabla1[[#This Row],[Medio de Pago]]))</f>
        <v/>
      </c>
      <c r="H2658" s="4" t="str">
        <f>IF(Tabla1[[#This Row],[Fecha]]="",(""),(IF(Tabla1[[#This Row],[Ingreso en]]="",(""),(Tabla1[[#This Row],[Precio]]))))</f>
        <v/>
      </c>
      <c r="I2658" s="5" t="str">
        <f>IF(Tabla1[[#This Row],[Fecha]]="",(""),(IF(Tabla1[[#This Row],[Egreso de]]="",(""),(Tabla1[[#This Row],[Precio]]))))</f>
        <v/>
      </c>
      <c r="J2658" s="4" t="str">
        <f>IF(Tabla1[[#This Row],[Fecha]]="",(""),(IF(Tabla13[[#This Row],[Ingreso en]]="",(-Tabla13[[#This Row],[Egreso de]]),(Tabla13[[#This Row],[Ingreso en]]))))</f>
        <v/>
      </c>
    </row>
    <row r="2659" spans="1:10" x14ac:dyDescent="0.3">
      <c r="A2659" s="2" t="str">
        <f>IF(Tabla1[[#This Row],[Fecha]]="",(""),(Tabla1[[#This Row],[Fecha]]))</f>
        <v/>
      </c>
      <c r="B2659" s="3" t="str">
        <f>IF(Tabla1[[#This Row],[Fecha]]="",(""),(Tabla1[[#This Row],[Tipo de Operación]]))</f>
        <v/>
      </c>
      <c r="C2659" s="19" t="str">
        <f>IF(Tabla1[[#This Row],[Fecha]]="",(""),(Tabla1[[#This Row],[Código]]))</f>
        <v/>
      </c>
      <c r="D2659" s="4" t="str">
        <f>IF(Tabla1[[#This Row],[Fecha]]="",(""),(Tabla1[[#This Row],[Rubro]]))</f>
        <v/>
      </c>
      <c r="E2659" s="4"/>
      <c r="F2659" s="4" t="str">
        <f>IF(Tabla1[[#This Row],[Fecha]]="",(""),(Tabla1[[#This Row],[Precio]]))</f>
        <v/>
      </c>
      <c r="G2659" s="4" t="str">
        <f>IF(Tabla1[[#This Row],[Fecha]]="",(""),(Tabla1[[#This Row],[Medio de Pago]]))</f>
        <v/>
      </c>
      <c r="H2659" s="4" t="str">
        <f>IF(Tabla1[[#This Row],[Fecha]]="",(""),(IF(Tabla1[[#This Row],[Ingreso en]]="",(""),(Tabla1[[#This Row],[Precio]]))))</f>
        <v/>
      </c>
      <c r="I2659" s="5" t="str">
        <f>IF(Tabla1[[#This Row],[Fecha]]="",(""),(IF(Tabla1[[#This Row],[Egreso de]]="",(""),(Tabla1[[#This Row],[Precio]]))))</f>
        <v/>
      </c>
      <c r="J2659" s="4" t="str">
        <f>IF(Tabla1[[#This Row],[Fecha]]="",(""),(IF(Tabla13[[#This Row],[Ingreso en]]="",(-Tabla13[[#This Row],[Egreso de]]),(Tabla13[[#This Row],[Ingreso en]]))))</f>
        <v/>
      </c>
    </row>
    <row r="2660" spans="1:10" x14ac:dyDescent="0.3">
      <c r="A2660" s="2" t="str">
        <f>IF(Tabla1[[#This Row],[Fecha]]="",(""),(Tabla1[[#This Row],[Fecha]]))</f>
        <v/>
      </c>
      <c r="B2660" s="3" t="str">
        <f>IF(Tabla1[[#This Row],[Fecha]]="",(""),(Tabla1[[#This Row],[Tipo de Operación]]))</f>
        <v/>
      </c>
      <c r="C2660" s="19" t="str">
        <f>IF(Tabla1[[#This Row],[Fecha]]="",(""),(Tabla1[[#This Row],[Código]]))</f>
        <v/>
      </c>
      <c r="D2660" s="4" t="str">
        <f>IF(Tabla1[[#This Row],[Fecha]]="",(""),(Tabla1[[#This Row],[Rubro]]))</f>
        <v/>
      </c>
      <c r="E2660" s="4"/>
      <c r="F2660" s="4" t="str">
        <f>IF(Tabla1[[#This Row],[Fecha]]="",(""),(Tabla1[[#This Row],[Precio]]))</f>
        <v/>
      </c>
      <c r="G2660" s="4" t="str">
        <f>IF(Tabla1[[#This Row],[Fecha]]="",(""),(Tabla1[[#This Row],[Medio de Pago]]))</f>
        <v/>
      </c>
      <c r="H2660" s="4" t="str">
        <f>IF(Tabla1[[#This Row],[Fecha]]="",(""),(IF(Tabla1[[#This Row],[Ingreso en]]="",(""),(Tabla1[[#This Row],[Precio]]))))</f>
        <v/>
      </c>
      <c r="I2660" s="5" t="str">
        <f>IF(Tabla1[[#This Row],[Fecha]]="",(""),(IF(Tabla1[[#This Row],[Egreso de]]="",(""),(Tabla1[[#This Row],[Precio]]))))</f>
        <v/>
      </c>
      <c r="J2660" s="4" t="str">
        <f>IF(Tabla1[[#This Row],[Fecha]]="",(""),(IF(Tabla13[[#This Row],[Ingreso en]]="",(-Tabla13[[#This Row],[Egreso de]]),(Tabla13[[#This Row],[Ingreso en]]))))</f>
        <v/>
      </c>
    </row>
    <row r="2661" spans="1:10" x14ac:dyDescent="0.3">
      <c r="A2661" s="2" t="str">
        <f>IF(Tabla1[[#This Row],[Fecha]]="",(""),(Tabla1[[#This Row],[Fecha]]))</f>
        <v/>
      </c>
      <c r="B2661" s="3" t="str">
        <f>IF(Tabla1[[#This Row],[Fecha]]="",(""),(Tabla1[[#This Row],[Tipo de Operación]]))</f>
        <v/>
      </c>
      <c r="C2661" s="19" t="str">
        <f>IF(Tabla1[[#This Row],[Fecha]]="",(""),(Tabla1[[#This Row],[Código]]))</f>
        <v/>
      </c>
      <c r="D2661" s="4" t="str">
        <f>IF(Tabla1[[#This Row],[Fecha]]="",(""),(Tabla1[[#This Row],[Rubro]]))</f>
        <v/>
      </c>
      <c r="E2661" s="4"/>
      <c r="F2661" s="4" t="str">
        <f>IF(Tabla1[[#This Row],[Fecha]]="",(""),(Tabla1[[#This Row],[Precio]]))</f>
        <v/>
      </c>
      <c r="G2661" s="4" t="str">
        <f>IF(Tabla1[[#This Row],[Fecha]]="",(""),(Tabla1[[#This Row],[Medio de Pago]]))</f>
        <v/>
      </c>
      <c r="H2661" s="4" t="str">
        <f>IF(Tabla1[[#This Row],[Fecha]]="",(""),(IF(Tabla1[[#This Row],[Ingreso en]]="",(""),(Tabla1[[#This Row],[Precio]]))))</f>
        <v/>
      </c>
      <c r="I2661" s="5" t="str">
        <f>IF(Tabla1[[#This Row],[Fecha]]="",(""),(IF(Tabla1[[#This Row],[Egreso de]]="",(""),(Tabla1[[#This Row],[Precio]]))))</f>
        <v/>
      </c>
      <c r="J2661" s="4" t="str">
        <f>IF(Tabla1[[#This Row],[Fecha]]="",(""),(IF(Tabla13[[#This Row],[Ingreso en]]="",(-Tabla13[[#This Row],[Egreso de]]),(Tabla13[[#This Row],[Ingreso en]]))))</f>
        <v/>
      </c>
    </row>
    <row r="2662" spans="1:10" x14ac:dyDescent="0.3">
      <c r="A2662" s="2" t="str">
        <f>IF(Tabla1[[#This Row],[Fecha]]="",(""),(Tabla1[[#This Row],[Fecha]]))</f>
        <v/>
      </c>
      <c r="B2662" s="3" t="str">
        <f>IF(Tabla1[[#This Row],[Fecha]]="",(""),(Tabla1[[#This Row],[Tipo de Operación]]))</f>
        <v/>
      </c>
      <c r="C2662" s="19" t="str">
        <f>IF(Tabla1[[#This Row],[Fecha]]="",(""),(Tabla1[[#This Row],[Código]]))</f>
        <v/>
      </c>
      <c r="D2662" s="4" t="str">
        <f>IF(Tabla1[[#This Row],[Fecha]]="",(""),(Tabla1[[#This Row],[Rubro]]))</f>
        <v/>
      </c>
      <c r="E2662" s="4"/>
      <c r="F2662" s="4" t="str">
        <f>IF(Tabla1[[#This Row],[Fecha]]="",(""),(Tabla1[[#This Row],[Precio]]))</f>
        <v/>
      </c>
      <c r="G2662" s="4" t="str">
        <f>IF(Tabla1[[#This Row],[Fecha]]="",(""),(Tabla1[[#This Row],[Medio de Pago]]))</f>
        <v/>
      </c>
      <c r="H2662" s="4" t="str">
        <f>IF(Tabla1[[#This Row],[Fecha]]="",(""),(IF(Tabla1[[#This Row],[Ingreso en]]="",(""),(Tabla1[[#This Row],[Precio]]))))</f>
        <v/>
      </c>
      <c r="I2662" s="5" t="str">
        <f>IF(Tabla1[[#This Row],[Fecha]]="",(""),(IF(Tabla1[[#This Row],[Egreso de]]="",(""),(Tabla1[[#This Row],[Precio]]))))</f>
        <v/>
      </c>
      <c r="J2662" s="4" t="str">
        <f>IF(Tabla1[[#This Row],[Fecha]]="",(""),(IF(Tabla13[[#This Row],[Ingreso en]]="",(-Tabla13[[#This Row],[Egreso de]]),(Tabla13[[#This Row],[Ingreso en]]))))</f>
        <v/>
      </c>
    </row>
    <row r="2663" spans="1:10" x14ac:dyDescent="0.3">
      <c r="A2663" s="2" t="str">
        <f>IF(Tabla1[[#This Row],[Fecha]]="",(""),(Tabla1[[#This Row],[Fecha]]))</f>
        <v/>
      </c>
      <c r="B2663" s="3" t="str">
        <f>IF(Tabla1[[#This Row],[Fecha]]="",(""),(Tabla1[[#This Row],[Tipo de Operación]]))</f>
        <v/>
      </c>
      <c r="C2663" s="19" t="str">
        <f>IF(Tabla1[[#This Row],[Fecha]]="",(""),(Tabla1[[#This Row],[Código]]))</f>
        <v/>
      </c>
      <c r="D2663" s="4" t="str">
        <f>IF(Tabla1[[#This Row],[Fecha]]="",(""),(Tabla1[[#This Row],[Rubro]]))</f>
        <v/>
      </c>
      <c r="E2663" s="4"/>
      <c r="F2663" s="4" t="str">
        <f>IF(Tabla1[[#This Row],[Fecha]]="",(""),(Tabla1[[#This Row],[Precio]]))</f>
        <v/>
      </c>
      <c r="G2663" s="4" t="str">
        <f>IF(Tabla1[[#This Row],[Fecha]]="",(""),(Tabla1[[#This Row],[Medio de Pago]]))</f>
        <v/>
      </c>
      <c r="H2663" s="4" t="str">
        <f>IF(Tabla1[[#This Row],[Fecha]]="",(""),(IF(Tabla1[[#This Row],[Ingreso en]]="",(""),(Tabla1[[#This Row],[Precio]]))))</f>
        <v/>
      </c>
      <c r="I2663" s="5" t="str">
        <f>IF(Tabla1[[#This Row],[Fecha]]="",(""),(IF(Tabla1[[#This Row],[Egreso de]]="",(""),(Tabla1[[#This Row],[Precio]]))))</f>
        <v/>
      </c>
      <c r="J2663" s="4" t="str">
        <f>IF(Tabla1[[#This Row],[Fecha]]="",(""),(IF(Tabla13[[#This Row],[Ingreso en]]="",(-Tabla13[[#This Row],[Egreso de]]),(Tabla13[[#This Row],[Ingreso en]]))))</f>
        <v/>
      </c>
    </row>
    <row r="2664" spans="1:10" x14ac:dyDescent="0.3">
      <c r="A2664" s="2" t="str">
        <f>IF(Tabla1[[#This Row],[Fecha]]="",(""),(Tabla1[[#This Row],[Fecha]]))</f>
        <v/>
      </c>
      <c r="B2664" s="3" t="str">
        <f>IF(Tabla1[[#This Row],[Fecha]]="",(""),(Tabla1[[#This Row],[Tipo de Operación]]))</f>
        <v/>
      </c>
      <c r="C2664" s="19" t="str">
        <f>IF(Tabla1[[#This Row],[Fecha]]="",(""),(Tabla1[[#This Row],[Código]]))</f>
        <v/>
      </c>
      <c r="D2664" s="4" t="str">
        <f>IF(Tabla1[[#This Row],[Fecha]]="",(""),(Tabla1[[#This Row],[Rubro]]))</f>
        <v/>
      </c>
      <c r="E2664" s="4"/>
      <c r="F2664" s="4" t="str">
        <f>IF(Tabla1[[#This Row],[Fecha]]="",(""),(Tabla1[[#This Row],[Precio]]))</f>
        <v/>
      </c>
      <c r="G2664" s="4" t="str">
        <f>IF(Tabla1[[#This Row],[Fecha]]="",(""),(Tabla1[[#This Row],[Medio de Pago]]))</f>
        <v/>
      </c>
      <c r="H2664" s="4" t="str">
        <f>IF(Tabla1[[#This Row],[Fecha]]="",(""),(IF(Tabla1[[#This Row],[Ingreso en]]="",(""),(Tabla1[[#This Row],[Precio]]))))</f>
        <v/>
      </c>
      <c r="I2664" s="5" t="str">
        <f>IF(Tabla1[[#This Row],[Fecha]]="",(""),(IF(Tabla1[[#This Row],[Egreso de]]="",(""),(Tabla1[[#This Row],[Precio]]))))</f>
        <v/>
      </c>
      <c r="J2664" s="4" t="str">
        <f>IF(Tabla1[[#This Row],[Fecha]]="",(""),(IF(Tabla13[[#This Row],[Ingreso en]]="",(-Tabla13[[#This Row],[Egreso de]]),(Tabla13[[#This Row],[Ingreso en]]))))</f>
        <v/>
      </c>
    </row>
    <row r="2665" spans="1:10" x14ac:dyDescent="0.3">
      <c r="A2665" s="2" t="str">
        <f>IF(Tabla1[[#This Row],[Fecha]]="",(""),(Tabla1[[#This Row],[Fecha]]))</f>
        <v/>
      </c>
      <c r="B2665" s="3" t="str">
        <f>IF(Tabla1[[#This Row],[Fecha]]="",(""),(Tabla1[[#This Row],[Tipo de Operación]]))</f>
        <v/>
      </c>
      <c r="C2665" s="19" t="str">
        <f>IF(Tabla1[[#This Row],[Fecha]]="",(""),(Tabla1[[#This Row],[Código]]))</f>
        <v/>
      </c>
      <c r="D2665" s="4" t="str">
        <f>IF(Tabla1[[#This Row],[Fecha]]="",(""),(Tabla1[[#This Row],[Rubro]]))</f>
        <v/>
      </c>
      <c r="E2665" s="4"/>
      <c r="F2665" s="4" t="str">
        <f>IF(Tabla1[[#This Row],[Fecha]]="",(""),(Tabla1[[#This Row],[Precio]]))</f>
        <v/>
      </c>
      <c r="G2665" s="4" t="str">
        <f>IF(Tabla1[[#This Row],[Fecha]]="",(""),(Tabla1[[#This Row],[Medio de Pago]]))</f>
        <v/>
      </c>
      <c r="H2665" s="4" t="str">
        <f>IF(Tabla1[[#This Row],[Fecha]]="",(""),(IF(Tabla1[[#This Row],[Ingreso en]]="",(""),(Tabla1[[#This Row],[Precio]]))))</f>
        <v/>
      </c>
      <c r="I2665" s="5" t="str">
        <f>IF(Tabla1[[#This Row],[Fecha]]="",(""),(IF(Tabla1[[#This Row],[Egreso de]]="",(""),(Tabla1[[#This Row],[Precio]]))))</f>
        <v/>
      </c>
      <c r="J2665" s="4" t="str">
        <f>IF(Tabla1[[#This Row],[Fecha]]="",(""),(IF(Tabla13[[#This Row],[Ingreso en]]="",(-Tabla13[[#This Row],[Egreso de]]),(Tabla13[[#This Row],[Ingreso en]]))))</f>
        <v/>
      </c>
    </row>
    <row r="2666" spans="1:10" x14ac:dyDescent="0.3">
      <c r="A2666" s="2" t="str">
        <f>IF(Tabla1[[#This Row],[Fecha]]="",(""),(Tabla1[[#This Row],[Fecha]]))</f>
        <v/>
      </c>
      <c r="B2666" s="3" t="str">
        <f>IF(Tabla1[[#This Row],[Fecha]]="",(""),(Tabla1[[#This Row],[Tipo de Operación]]))</f>
        <v/>
      </c>
      <c r="C2666" s="19" t="str">
        <f>IF(Tabla1[[#This Row],[Fecha]]="",(""),(Tabla1[[#This Row],[Código]]))</f>
        <v/>
      </c>
      <c r="D2666" s="4" t="str">
        <f>IF(Tabla1[[#This Row],[Fecha]]="",(""),(Tabla1[[#This Row],[Rubro]]))</f>
        <v/>
      </c>
      <c r="E2666" s="4"/>
      <c r="F2666" s="4" t="str">
        <f>IF(Tabla1[[#This Row],[Fecha]]="",(""),(Tabla1[[#This Row],[Precio]]))</f>
        <v/>
      </c>
      <c r="G2666" s="4" t="str">
        <f>IF(Tabla1[[#This Row],[Fecha]]="",(""),(Tabla1[[#This Row],[Medio de Pago]]))</f>
        <v/>
      </c>
      <c r="H2666" s="4" t="str">
        <f>IF(Tabla1[[#This Row],[Fecha]]="",(""),(IF(Tabla1[[#This Row],[Ingreso en]]="",(""),(Tabla1[[#This Row],[Precio]]))))</f>
        <v/>
      </c>
      <c r="I2666" s="5" t="str">
        <f>IF(Tabla1[[#This Row],[Fecha]]="",(""),(IF(Tabla1[[#This Row],[Egreso de]]="",(""),(Tabla1[[#This Row],[Precio]]))))</f>
        <v/>
      </c>
      <c r="J2666" s="4" t="str">
        <f>IF(Tabla1[[#This Row],[Fecha]]="",(""),(IF(Tabla13[[#This Row],[Ingreso en]]="",(-Tabla13[[#This Row],[Egreso de]]),(Tabla13[[#This Row],[Ingreso en]]))))</f>
        <v/>
      </c>
    </row>
    <row r="2667" spans="1:10" x14ac:dyDescent="0.3">
      <c r="A2667" s="2" t="str">
        <f>IF(Tabla1[[#This Row],[Fecha]]="",(""),(Tabla1[[#This Row],[Fecha]]))</f>
        <v/>
      </c>
      <c r="B2667" s="3" t="str">
        <f>IF(Tabla1[[#This Row],[Fecha]]="",(""),(Tabla1[[#This Row],[Tipo de Operación]]))</f>
        <v/>
      </c>
      <c r="C2667" s="19" t="str">
        <f>IF(Tabla1[[#This Row],[Fecha]]="",(""),(Tabla1[[#This Row],[Código]]))</f>
        <v/>
      </c>
      <c r="D2667" s="4" t="str">
        <f>IF(Tabla1[[#This Row],[Fecha]]="",(""),(Tabla1[[#This Row],[Rubro]]))</f>
        <v/>
      </c>
      <c r="E2667" s="4"/>
      <c r="F2667" s="4" t="str">
        <f>IF(Tabla1[[#This Row],[Fecha]]="",(""),(Tabla1[[#This Row],[Precio]]))</f>
        <v/>
      </c>
      <c r="G2667" s="4" t="str">
        <f>IF(Tabla1[[#This Row],[Fecha]]="",(""),(Tabla1[[#This Row],[Medio de Pago]]))</f>
        <v/>
      </c>
      <c r="H2667" s="4" t="str">
        <f>IF(Tabla1[[#This Row],[Fecha]]="",(""),(IF(Tabla1[[#This Row],[Ingreso en]]="",(""),(Tabla1[[#This Row],[Precio]]))))</f>
        <v/>
      </c>
      <c r="I2667" s="5" t="str">
        <f>IF(Tabla1[[#This Row],[Fecha]]="",(""),(IF(Tabla1[[#This Row],[Egreso de]]="",(""),(Tabla1[[#This Row],[Precio]]))))</f>
        <v/>
      </c>
      <c r="J2667" s="4" t="str">
        <f>IF(Tabla1[[#This Row],[Fecha]]="",(""),(IF(Tabla13[[#This Row],[Ingreso en]]="",(-Tabla13[[#This Row],[Egreso de]]),(Tabla13[[#This Row],[Ingreso en]]))))</f>
        <v/>
      </c>
    </row>
    <row r="2668" spans="1:10" x14ac:dyDescent="0.3">
      <c r="A2668" s="2" t="str">
        <f>IF(Tabla1[[#This Row],[Fecha]]="",(""),(Tabla1[[#This Row],[Fecha]]))</f>
        <v/>
      </c>
      <c r="B2668" s="3" t="str">
        <f>IF(Tabla1[[#This Row],[Fecha]]="",(""),(Tabla1[[#This Row],[Tipo de Operación]]))</f>
        <v/>
      </c>
      <c r="C2668" s="19" t="str">
        <f>IF(Tabla1[[#This Row],[Fecha]]="",(""),(Tabla1[[#This Row],[Código]]))</f>
        <v/>
      </c>
      <c r="D2668" s="4" t="str">
        <f>IF(Tabla1[[#This Row],[Fecha]]="",(""),(Tabla1[[#This Row],[Rubro]]))</f>
        <v/>
      </c>
      <c r="E2668" s="4"/>
      <c r="F2668" s="4" t="str">
        <f>IF(Tabla1[[#This Row],[Fecha]]="",(""),(Tabla1[[#This Row],[Precio]]))</f>
        <v/>
      </c>
      <c r="G2668" s="4" t="str">
        <f>IF(Tabla1[[#This Row],[Fecha]]="",(""),(Tabla1[[#This Row],[Medio de Pago]]))</f>
        <v/>
      </c>
      <c r="H2668" s="4" t="str">
        <f>IF(Tabla1[[#This Row],[Fecha]]="",(""),(IF(Tabla1[[#This Row],[Ingreso en]]="",(""),(Tabla1[[#This Row],[Precio]]))))</f>
        <v/>
      </c>
      <c r="I2668" s="5" t="str">
        <f>IF(Tabla1[[#This Row],[Fecha]]="",(""),(IF(Tabla1[[#This Row],[Egreso de]]="",(""),(Tabla1[[#This Row],[Precio]]))))</f>
        <v/>
      </c>
      <c r="J2668" s="4" t="str">
        <f>IF(Tabla1[[#This Row],[Fecha]]="",(""),(IF(Tabla13[[#This Row],[Ingreso en]]="",(-Tabla13[[#This Row],[Egreso de]]),(Tabla13[[#This Row],[Ingreso en]]))))</f>
        <v/>
      </c>
    </row>
    <row r="2669" spans="1:10" x14ac:dyDescent="0.3">
      <c r="A2669" s="2" t="str">
        <f>IF(Tabla1[[#This Row],[Fecha]]="",(""),(Tabla1[[#This Row],[Fecha]]))</f>
        <v/>
      </c>
      <c r="B2669" s="3" t="str">
        <f>IF(Tabla1[[#This Row],[Fecha]]="",(""),(Tabla1[[#This Row],[Tipo de Operación]]))</f>
        <v/>
      </c>
      <c r="C2669" s="19" t="str">
        <f>IF(Tabla1[[#This Row],[Fecha]]="",(""),(Tabla1[[#This Row],[Código]]))</f>
        <v/>
      </c>
      <c r="D2669" s="4" t="str">
        <f>IF(Tabla1[[#This Row],[Fecha]]="",(""),(Tabla1[[#This Row],[Rubro]]))</f>
        <v/>
      </c>
      <c r="E2669" s="4"/>
      <c r="F2669" s="4" t="str">
        <f>IF(Tabla1[[#This Row],[Fecha]]="",(""),(Tabla1[[#This Row],[Precio]]))</f>
        <v/>
      </c>
      <c r="G2669" s="4" t="str">
        <f>IF(Tabla1[[#This Row],[Fecha]]="",(""),(Tabla1[[#This Row],[Medio de Pago]]))</f>
        <v/>
      </c>
      <c r="H2669" s="4" t="str">
        <f>IF(Tabla1[[#This Row],[Fecha]]="",(""),(IF(Tabla1[[#This Row],[Ingreso en]]="",(""),(Tabla1[[#This Row],[Precio]]))))</f>
        <v/>
      </c>
      <c r="I2669" s="5" t="str">
        <f>IF(Tabla1[[#This Row],[Fecha]]="",(""),(IF(Tabla1[[#This Row],[Egreso de]]="",(""),(Tabla1[[#This Row],[Precio]]))))</f>
        <v/>
      </c>
      <c r="J2669" s="4" t="str">
        <f>IF(Tabla1[[#This Row],[Fecha]]="",(""),(IF(Tabla13[[#This Row],[Ingreso en]]="",(-Tabla13[[#This Row],[Egreso de]]),(Tabla13[[#This Row],[Ingreso en]]))))</f>
        <v/>
      </c>
    </row>
    <row r="2670" spans="1:10" x14ac:dyDescent="0.3">
      <c r="A2670" s="2" t="str">
        <f>IF(Tabla1[[#This Row],[Fecha]]="",(""),(Tabla1[[#This Row],[Fecha]]))</f>
        <v/>
      </c>
      <c r="B2670" s="3" t="str">
        <f>IF(Tabla1[[#This Row],[Fecha]]="",(""),(Tabla1[[#This Row],[Tipo de Operación]]))</f>
        <v/>
      </c>
      <c r="C2670" s="19" t="str">
        <f>IF(Tabla1[[#This Row],[Fecha]]="",(""),(Tabla1[[#This Row],[Código]]))</f>
        <v/>
      </c>
      <c r="D2670" s="4" t="str">
        <f>IF(Tabla1[[#This Row],[Fecha]]="",(""),(Tabla1[[#This Row],[Rubro]]))</f>
        <v/>
      </c>
      <c r="E2670" s="4"/>
      <c r="F2670" s="4" t="str">
        <f>IF(Tabla1[[#This Row],[Fecha]]="",(""),(Tabla1[[#This Row],[Precio]]))</f>
        <v/>
      </c>
      <c r="G2670" s="4" t="str">
        <f>IF(Tabla1[[#This Row],[Fecha]]="",(""),(Tabla1[[#This Row],[Medio de Pago]]))</f>
        <v/>
      </c>
      <c r="H2670" s="4" t="str">
        <f>IF(Tabla1[[#This Row],[Fecha]]="",(""),(IF(Tabla1[[#This Row],[Ingreso en]]="",(""),(Tabla1[[#This Row],[Precio]]))))</f>
        <v/>
      </c>
      <c r="I2670" s="5" t="str">
        <f>IF(Tabla1[[#This Row],[Fecha]]="",(""),(IF(Tabla1[[#This Row],[Egreso de]]="",(""),(Tabla1[[#This Row],[Precio]]))))</f>
        <v/>
      </c>
      <c r="J2670" s="4" t="str">
        <f>IF(Tabla1[[#This Row],[Fecha]]="",(""),(IF(Tabla13[[#This Row],[Ingreso en]]="",(-Tabla13[[#This Row],[Egreso de]]),(Tabla13[[#This Row],[Ingreso en]]))))</f>
        <v/>
      </c>
    </row>
    <row r="2671" spans="1:10" x14ac:dyDescent="0.3">
      <c r="A2671" s="2" t="str">
        <f>IF(Tabla1[[#This Row],[Fecha]]="",(""),(Tabla1[[#This Row],[Fecha]]))</f>
        <v/>
      </c>
      <c r="B2671" s="3" t="str">
        <f>IF(Tabla1[[#This Row],[Fecha]]="",(""),(Tabla1[[#This Row],[Tipo de Operación]]))</f>
        <v/>
      </c>
      <c r="C2671" s="19" t="str">
        <f>IF(Tabla1[[#This Row],[Fecha]]="",(""),(Tabla1[[#This Row],[Código]]))</f>
        <v/>
      </c>
      <c r="D2671" s="4" t="str">
        <f>IF(Tabla1[[#This Row],[Fecha]]="",(""),(Tabla1[[#This Row],[Rubro]]))</f>
        <v/>
      </c>
      <c r="E2671" s="4"/>
      <c r="F2671" s="4" t="str">
        <f>IF(Tabla1[[#This Row],[Fecha]]="",(""),(Tabla1[[#This Row],[Precio]]))</f>
        <v/>
      </c>
      <c r="G2671" s="4" t="str">
        <f>IF(Tabla1[[#This Row],[Fecha]]="",(""),(Tabla1[[#This Row],[Medio de Pago]]))</f>
        <v/>
      </c>
      <c r="H2671" s="4" t="str">
        <f>IF(Tabla1[[#This Row],[Fecha]]="",(""),(IF(Tabla1[[#This Row],[Ingreso en]]="",(""),(Tabla1[[#This Row],[Precio]]))))</f>
        <v/>
      </c>
      <c r="I2671" s="5" t="str">
        <f>IF(Tabla1[[#This Row],[Fecha]]="",(""),(IF(Tabla1[[#This Row],[Egreso de]]="",(""),(Tabla1[[#This Row],[Precio]]))))</f>
        <v/>
      </c>
      <c r="J2671" s="4" t="str">
        <f>IF(Tabla1[[#This Row],[Fecha]]="",(""),(IF(Tabla13[[#This Row],[Ingreso en]]="",(-Tabla13[[#This Row],[Egreso de]]),(Tabla13[[#This Row],[Ingreso en]]))))</f>
        <v/>
      </c>
    </row>
    <row r="2672" spans="1:10" x14ac:dyDescent="0.3">
      <c r="A2672" s="2" t="str">
        <f>IF(Tabla1[[#This Row],[Fecha]]="",(""),(Tabla1[[#This Row],[Fecha]]))</f>
        <v/>
      </c>
      <c r="B2672" s="3" t="str">
        <f>IF(Tabla1[[#This Row],[Fecha]]="",(""),(Tabla1[[#This Row],[Tipo de Operación]]))</f>
        <v/>
      </c>
      <c r="C2672" s="19" t="str">
        <f>IF(Tabla1[[#This Row],[Fecha]]="",(""),(Tabla1[[#This Row],[Código]]))</f>
        <v/>
      </c>
      <c r="D2672" s="4" t="str">
        <f>IF(Tabla1[[#This Row],[Fecha]]="",(""),(Tabla1[[#This Row],[Rubro]]))</f>
        <v/>
      </c>
      <c r="E2672" s="4"/>
      <c r="F2672" s="4" t="str">
        <f>IF(Tabla1[[#This Row],[Fecha]]="",(""),(Tabla1[[#This Row],[Precio]]))</f>
        <v/>
      </c>
      <c r="G2672" s="4" t="str">
        <f>IF(Tabla1[[#This Row],[Fecha]]="",(""),(Tabla1[[#This Row],[Medio de Pago]]))</f>
        <v/>
      </c>
      <c r="H2672" s="4" t="str">
        <f>IF(Tabla1[[#This Row],[Fecha]]="",(""),(IF(Tabla1[[#This Row],[Ingreso en]]="",(""),(Tabla1[[#This Row],[Precio]]))))</f>
        <v/>
      </c>
      <c r="I2672" s="5" t="str">
        <f>IF(Tabla1[[#This Row],[Fecha]]="",(""),(IF(Tabla1[[#This Row],[Egreso de]]="",(""),(Tabla1[[#This Row],[Precio]]))))</f>
        <v/>
      </c>
      <c r="J2672" s="4" t="str">
        <f>IF(Tabla1[[#This Row],[Fecha]]="",(""),(IF(Tabla13[[#This Row],[Ingreso en]]="",(-Tabla13[[#This Row],[Egreso de]]),(Tabla13[[#This Row],[Ingreso en]]))))</f>
        <v/>
      </c>
    </row>
    <row r="2673" spans="1:10" x14ac:dyDescent="0.3">
      <c r="A2673" s="2" t="str">
        <f>IF(Tabla1[[#This Row],[Fecha]]="",(""),(Tabla1[[#This Row],[Fecha]]))</f>
        <v/>
      </c>
      <c r="B2673" s="3" t="str">
        <f>IF(Tabla1[[#This Row],[Fecha]]="",(""),(Tabla1[[#This Row],[Tipo de Operación]]))</f>
        <v/>
      </c>
      <c r="C2673" s="19" t="str">
        <f>IF(Tabla1[[#This Row],[Fecha]]="",(""),(Tabla1[[#This Row],[Código]]))</f>
        <v/>
      </c>
      <c r="D2673" s="4" t="str">
        <f>IF(Tabla1[[#This Row],[Fecha]]="",(""),(Tabla1[[#This Row],[Rubro]]))</f>
        <v/>
      </c>
      <c r="E2673" s="4"/>
      <c r="F2673" s="4" t="str">
        <f>IF(Tabla1[[#This Row],[Fecha]]="",(""),(Tabla1[[#This Row],[Precio]]))</f>
        <v/>
      </c>
      <c r="G2673" s="4" t="str">
        <f>IF(Tabla1[[#This Row],[Fecha]]="",(""),(Tabla1[[#This Row],[Medio de Pago]]))</f>
        <v/>
      </c>
      <c r="H2673" s="4" t="str">
        <f>IF(Tabla1[[#This Row],[Fecha]]="",(""),(IF(Tabla1[[#This Row],[Ingreso en]]="",(""),(Tabla1[[#This Row],[Precio]]))))</f>
        <v/>
      </c>
      <c r="I2673" s="5" t="str">
        <f>IF(Tabla1[[#This Row],[Fecha]]="",(""),(IF(Tabla1[[#This Row],[Egreso de]]="",(""),(Tabla1[[#This Row],[Precio]]))))</f>
        <v/>
      </c>
      <c r="J2673" s="4" t="str">
        <f>IF(Tabla1[[#This Row],[Fecha]]="",(""),(IF(Tabla13[[#This Row],[Ingreso en]]="",(-Tabla13[[#This Row],[Egreso de]]),(Tabla13[[#This Row],[Ingreso en]]))))</f>
        <v/>
      </c>
    </row>
    <row r="2674" spans="1:10" x14ac:dyDescent="0.3">
      <c r="A2674" s="2" t="str">
        <f>IF(Tabla1[[#This Row],[Fecha]]="",(""),(Tabla1[[#This Row],[Fecha]]))</f>
        <v/>
      </c>
      <c r="B2674" s="3" t="str">
        <f>IF(Tabla1[[#This Row],[Fecha]]="",(""),(Tabla1[[#This Row],[Tipo de Operación]]))</f>
        <v/>
      </c>
      <c r="C2674" s="19" t="str">
        <f>IF(Tabla1[[#This Row],[Fecha]]="",(""),(Tabla1[[#This Row],[Código]]))</f>
        <v/>
      </c>
      <c r="D2674" s="4" t="str">
        <f>IF(Tabla1[[#This Row],[Fecha]]="",(""),(Tabla1[[#This Row],[Rubro]]))</f>
        <v/>
      </c>
      <c r="E2674" s="4"/>
      <c r="F2674" s="4" t="str">
        <f>IF(Tabla1[[#This Row],[Fecha]]="",(""),(Tabla1[[#This Row],[Precio]]))</f>
        <v/>
      </c>
      <c r="G2674" s="4" t="str">
        <f>IF(Tabla1[[#This Row],[Fecha]]="",(""),(Tabla1[[#This Row],[Medio de Pago]]))</f>
        <v/>
      </c>
      <c r="H2674" s="4" t="str">
        <f>IF(Tabla1[[#This Row],[Fecha]]="",(""),(IF(Tabla1[[#This Row],[Ingreso en]]="",(""),(Tabla1[[#This Row],[Precio]]))))</f>
        <v/>
      </c>
      <c r="I2674" s="5" t="str">
        <f>IF(Tabla1[[#This Row],[Fecha]]="",(""),(IF(Tabla1[[#This Row],[Egreso de]]="",(""),(Tabla1[[#This Row],[Precio]]))))</f>
        <v/>
      </c>
      <c r="J2674" s="4" t="str">
        <f>IF(Tabla1[[#This Row],[Fecha]]="",(""),(IF(Tabla13[[#This Row],[Ingreso en]]="",(-Tabla13[[#This Row],[Egreso de]]),(Tabla13[[#This Row],[Ingreso en]]))))</f>
        <v/>
      </c>
    </row>
    <row r="2675" spans="1:10" x14ac:dyDescent="0.3">
      <c r="A2675" s="2" t="str">
        <f>IF(Tabla1[[#This Row],[Fecha]]="",(""),(Tabla1[[#This Row],[Fecha]]))</f>
        <v/>
      </c>
      <c r="B2675" s="3" t="str">
        <f>IF(Tabla1[[#This Row],[Fecha]]="",(""),(Tabla1[[#This Row],[Tipo de Operación]]))</f>
        <v/>
      </c>
      <c r="C2675" s="19" t="str">
        <f>IF(Tabla1[[#This Row],[Fecha]]="",(""),(Tabla1[[#This Row],[Código]]))</f>
        <v/>
      </c>
      <c r="D2675" s="4" t="str">
        <f>IF(Tabla1[[#This Row],[Fecha]]="",(""),(Tabla1[[#This Row],[Rubro]]))</f>
        <v/>
      </c>
      <c r="E2675" s="4"/>
      <c r="F2675" s="4" t="str">
        <f>IF(Tabla1[[#This Row],[Fecha]]="",(""),(Tabla1[[#This Row],[Precio]]))</f>
        <v/>
      </c>
      <c r="G2675" s="4" t="str">
        <f>IF(Tabla1[[#This Row],[Fecha]]="",(""),(Tabla1[[#This Row],[Medio de Pago]]))</f>
        <v/>
      </c>
      <c r="H2675" s="4" t="str">
        <f>IF(Tabla1[[#This Row],[Fecha]]="",(""),(IF(Tabla1[[#This Row],[Ingreso en]]="",(""),(Tabla1[[#This Row],[Precio]]))))</f>
        <v/>
      </c>
      <c r="I2675" s="5" t="str">
        <f>IF(Tabla1[[#This Row],[Fecha]]="",(""),(IF(Tabla1[[#This Row],[Egreso de]]="",(""),(Tabla1[[#This Row],[Precio]]))))</f>
        <v/>
      </c>
      <c r="J2675" s="4" t="str">
        <f>IF(Tabla1[[#This Row],[Fecha]]="",(""),(IF(Tabla13[[#This Row],[Ingreso en]]="",(-Tabla13[[#This Row],[Egreso de]]),(Tabla13[[#This Row],[Ingreso en]]))))</f>
        <v/>
      </c>
    </row>
    <row r="2676" spans="1:10" x14ac:dyDescent="0.3">
      <c r="A2676" s="2" t="str">
        <f>IF(Tabla1[[#This Row],[Fecha]]="",(""),(Tabla1[[#This Row],[Fecha]]))</f>
        <v/>
      </c>
      <c r="B2676" s="3" t="str">
        <f>IF(Tabla1[[#This Row],[Fecha]]="",(""),(Tabla1[[#This Row],[Tipo de Operación]]))</f>
        <v/>
      </c>
      <c r="C2676" s="19" t="str">
        <f>IF(Tabla1[[#This Row],[Fecha]]="",(""),(Tabla1[[#This Row],[Código]]))</f>
        <v/>
      </c>
      <c r="D2676" s="4" t="str">
        <f>IF(Tabla1[[#This Row],[Fecha]]="",(""),(Tabla1[[#This Row],[Rubro]]))</f>
        <v/>
      </c>
      <c r="E2676" s="4"/>
      <c r="F2676" s="4" t="str">
        <f>IF(Tabla1[[#This Row],[Fecha]]="",(""),(Tabla1[[#This Row],[Precio]]))</f>
        <v/>
      </c>
      <c r="G2676" s="4" t="str">
        <f>IF(Tabla1[[#This Row],[Fecha]]="",(""),(Tabla1[[#This Row],[Medio de Pago]]))</f>
        <v/>
      </c>
      <c r="H2676" s="4" t="str">
        <f>IF(Tabla1[[#This Row],[Fecha]]="",(""),(IF(Tabla1[[#This Row],[Ingreso en]]="",(""),(Tabla1[[#This Row],[Precio]]))))</f>
        <v/>
      </c>
      <c r="I2676" s="5" t="str">
        <f>IF(Tabla1[[#This Row],[Fecha]]="",(""),(IF(Tabla1[[#This Row],[Egreso de]]="",(""),(Tabla1[[#This Row],[Precio]]))))</f>
        <v/>
      </c>
      <c r="J2676" s="4" t="str">
        <f>IF(Tabla1[[#This Row],[Fecha]]="",(""),(IF(Tabla13[[#This Row],[Ingreso en]]="",(-Tabla13[[#This Row],[Egreso de]]),(Tabla13[[#This Row],[Ingreso en]]))))</f>
        <v/>
      </c>
    </row>
    <row r="2677" spans="1:10" x14ac:dyDescent="0.3">
      <c r="A2677" s="2" t="str">
        <f>IF(Tabla1[[#This Row],[Fecha]]="",(""),(Tabla1[[#This Row],[Fecha]]))</f>
        <v/>
      </c>
      <c r="B2677" s="3" t="str">
        <f>IF(Tabla1[[#This Row],[Fecha]]="",(""),(Tabla1[[#This Row],[Tipo de Operación]]))</f>
        <v/>
      </c>
      <c r="C2677" s="19" t="str">
        <f>IF(Tabla1[[#This Row],[Fecha]]="",(""),(Tabla1[[#This Row],[Código]]))</f>
        <v/>
      </c>
      <c r="D2677" s="4" t="str">
        <f>IF(Tabla1[[#This Row],[Fecha]]="",(""),(Tabla1[[#This Row],[Rubro]]))</f>
        <v/>
      </c>
      <c r="E2677" s="4"/>
      <c r="F2677" s="4" t="str">
        <f>IF(Tabla1[[#This Row],[Fecha]]="",(""),(Tabla1[[#This Row],[Precio]]))</f>
        <v/>
      </c>
      <c r="G2677" s="4" t="str">
        <f>IF(Tabla1[[#This Row],[Fecha]]="",(""),(Tabla1[[#This Row],[Medio de Pago]]))</f>
        <v/>
      </c>
      <c r="H2677" s="4" t="str">
        <f>IF(Tabla1[[#This Row],[Fecha]]="",(""),(IF(Tabla1[[#This Row],[Ingreso en]]="",(""),(Tabla1[[#This Row],[Precio]]))))</f>
        <v/>
      </c>
      <c r="I2677" s="5" t="str">
        <f>IF(Tabla1[[#This Row],[Fecha]]="",(""),(IF(Tabla1[[#This Row],[Egreso de]]="",(""),(Tabla1[[#This Row],[Precio]]))))</f>
        <v/>
      </c>
      <c r="J2677" s="4" t="str">
        <f>IF(Tabla1[[#This Row],[Fecha]]="",(""),(IF(Tabla13[[#This Row],[Ingreso en]]="",(-Tabla13[[#This Row],[Egreso de]]),(Tabla13[[#This Row],[Ingreso en]]))))</f>
        <v/>
      </c>
    </row>
    <row r="2678" spans="1:10" x14ac:dyDescent="0.3">
      <c r="A2678" s="2" t="str">
        <f>IF(Tabla1[[#This Row],[Fecha]]="",(""),(Tabla1[[#This Row],[Fecha]]))</f>
        <v/>
      </c>
      <c r="B2678" s="3" t="str">
        <f>IF(Tabla1[[#This Row],[Fecha]]="",(""),(Tabla1[[#This Row],[Tipo de Operación]]))</f>
        <v/>
      </c>
      <c r="C2678" s="19" t="str">
        <f>IF(Tabla1[[#This Row],[Fecha]]="",(""),(Tabla1[[#This Row],[Código]]))</f>
        <v/>
      </c>
      <c r="D2678" s="4" t="str">
        <f>IF(Tabla1[[#This Row],[Fecha]]="",(""),(Tabla1[[#This Row],[Rubro]]))</f>
        <v/>
      </c>
      <c r="E2678" s="4"/>
      <c r="F2678" s="4" t="str">
        <f>IF(Tabla1[[#This Row],[Fecha]]="",(""),(Tabla1[[#This Row],[Precio]]))</f>
        <v/>
      </c>
      <c r="G2678" s="4" t="str">
        <f>IF(Tabla1[[#This Row],[Fecha]]="",(""),(Tabla1[[#This Row],[Medio de Pago]]))</f>
        <v/>
      </c>
      <c r="H2678" s="4" t="str">
        <f>IF(Tabla1[[#This Row],[Fecha]]="",(""),(IF(Tabla1[[#This Row],[Ingreso en]]="",(""),(Tabla1[[#This Row],[Precio]]))))</f>
        <v/>
      </c>
      <c r="I2678" s="5" t="str">
        <f>IF(Tabla1[[#This Row],[Fecha]]="",(""),(IF(Tabla1[[#This Row],[Egreso de]]="",(""),(Tabla1[[#This Row],[Precio]]))))</f>
        <v/>
      </c>
      <c r="J2678" s="4" t="str">
        <f>IF(Tabla1[[#This Row],[Fecha]]="",(""),(IF(Tabla13[[#This Row],[Ingreso en]]="",(-Tabla13[[#This Row],[Egreso de]]),(Tabla13[[#This Row],[Ingreso en]]))))</f>
        <v/>
      </c>
    </row>
    <row r="2679" spans="1:10" x14ac:dyDescent="0.3">
      <c r="A2679" s="2" t="str">
        <f>IF(Tabla1[[#This Row],[Fecha]]="",(""),(Tabla1[[#This Row],[Fecha]]))</f>
        <v/>
      </c>
      <c r="B2679" s="3" t="str">
        <f>IF(Tabla1[[#This Row],[Fecha]]="",(""),(Tabla1[[#This Row],[Tipo de Operación]]))</f>
        <v/>
      </c>
      <c r="C2679" s="19" t="str">
        <f>IF(Tabla1[[#This Row],[Fecha]]="",(""),(Tabla1[[#This Row],[Código]]))</f>
        <v/>
      </c>
      <c r="D2679" s="4" t="str">
        <f>IF(Tabla1[[#This Row],[Fecha]]="",(""),(Tabla1[[#This Row],[Rubro]]))</f>
        <v/>
      </c>
      <c r="E2679" s="4"/>
      <c r="F2679" s="4" t="str">
        <f>IF(Tabla1[[#This Row],[Fecha]]="",(""),(Tabla1[[#This Row],[Precio]]))</f>
        <v/>
      </c>
      <c r="G2679" s="4" t="str">
        <f>IF(Tabla1[[#This Row],[Fecha]]="",(""),(Tabla1[[#This Row],[Medio de Pago]]))</f>
        <v/>
      </c>
      <c r="H2679" s="4" t="str">
        <f>IF(Tabla1[[#This Row],[Fecha]]="",(""),(IF(Tabla1[[#This Row],[Ingreso en]]="",(""),(Tabla1[[#This Row],[Precio]]))))</f>
        <v/>
      </c>
      <c r="I2679" s="5" t="str">
        <f>IF(Tabla1[[#This Row],[Fecha]]="",(""),(IF(Tabla1[[#This Row],[Egreso de]]="",(""),(Tabla1[[#This Row],[Precio]]))))</f>
        <v/>
      </c>
      <c r="J2679" s="4" t="str">
        <f>IF(Tabla1[[#This Row],[Fecha]]="",(""),(IF(Tabla13[[#This Row],[Ingreso en]]="",(-Tabla13[[#This Row],[Egreso de]]),(Tabla13[[#This Row],[Ingreso en]]))))</f>
        <v/>
      </c>
    </row>
    <row r="2680" spans="1:10" x14ac:dyDescent="0.3">
      <c r="A2680" s="2" t="str">
        <f>IF(Tabla1[[#This Row],[Fecha]]="",(""),(Tabla1[[#This Row],[Fecha]]))</f>
        <v/>
      </c>
      <c r="B2680" s="3" t="str">
        <f>IF(Tabla1[[#This Row],[Fecha]]="",(""),(Tabla1[[#This Row],[Tipo de Operación]]))</f>
        <v/>
      </c>
      <c r="C2680" s="19" t="str">
        <f>IF(Tabla1[[#This Row],[Fecha]]="",(""),(Tabla1[[#This Row],[Código]]))</f>
        <v/>
      </c>
      <c r="D2680" s="4" t="str">
        <f>IF(Tabla1[[#This Row],[Fecha]]="",(""),(Tabla1[[#This Row],[Rubro]]))</f>
        <v/>
      </c>
      <c r="E2680" s="4"/>
      <c r="F2680" s="4" t="str">
        <f>IF(Tabla1[[#This Row],[Fecha]]="",(""),(Tabla1[[#This Row],[Precio]]))</f>
        <v/>
      </c>
      <c r="G2680" s="4" t="str">
        <f>IF(Tabla1[[#This Row],[Fecha]]="",(""),(Tabla1[[#This Row],[Medio de Pago]]))</f>
        <v/>
      </c>
      <c r="H2680" s="4" t="str">
        <f>IF(Tabla1[[#This Row],[Fecha]]="",(""),(IF(Tabla1[[#This Row],[Ingreso en]]="",(""),(Tabla1[[#This Row],[Precio]]))))</f>
        <v/>
      </c>
      <c r="I2680" s="5" t="str">
        <f>IF(Tabla1[[#This Row],[Fecha]]="",(""),(IF(Tabla1[[#This Row],[Egreso de]]="",(""),(Tabla1[[#This Row],[Precio]]))))</f>
        <v/>
      </c>
      <c r="J2680" s="4" t="str">
        <f>IF(Tabla1[[#This Row],[Fecha]]="",(""),(IF(Tabla13[[#This Row],[Ingreso en]]="",(-Tabla13[[#This Row],[Egreso de]]),(Tabla13[[#This Row],[Ingreso en]]))))</f>
        <v/>
      </c>
    </row>
    <row r="2681" spans="1:10" x14ac:dyDescent="0.3">
      <c r="A2681" s="2" t="str">
        <f>IF(Tabla1[[#This Row],[Fecha]]="",(""),(Tabla1[[#This Row],[Fecha]]))</f>
        <v/>
      </c>
      <c r="B2681" s="3" t="str">
        <f>IF(Tabla1[[#This Row],[Fecha]]="",(""),(Tabla1[[#This Row],[Tipo de Operación]]))</f>
        <v/>
      </c>
      <c r="C2681" s="19" t="str">
        <f>IF(Tabla1[[#This Row],[Fecha]]="",(""),(Tabla1[[#This Row],[Código]]))</f>
        <v/>
      </c>
      <c r="D2681" s="4" t="str">
        <f>IF(Tabla1[[#This Row],[Fecha]]="",(""),(Tabla1[[#This Row],[Rubro]]))</f>
        <v/>
      </c>
      <c r="E2681" s="4"/>
      <c r="F2681" s="4" t="str">
        <f>IF(Tabla1[[#This Row],[Fecha]]="",(""),(Tabla1[[#This Row],[Precio]]))</f>
        <v/>
      </c>
      <c r="G2681" s="4" t="str">
        <f>IF(Tabla1[[#This Row],[Fecha]]="",(""),(Tabla1[[#This Row],[Medio de Pago]]))</f>
        <v/>
      </c>
      <c r="H2681" s="4" t="str">
        <f>IF(Tabla1[[#This Row],[Fecha]]="",(""),(IF(Tabla1[[#This Row],[Ingreso en]]="",(""),(Tabla1[[#This Row],[Precio]]))))</f>
        <v/>
      </c>
      <c r="I2681" s="5" t="str">
        <f>IF(Tabla1[[#This Row],[Fecha]]="",(""),(IF(Tabla1[[#This Row],[Egreso de]]="",(""),(Tabla1[[#This Row],[Precio]]))))</f>
        <v/>
      </c>
      <c r="J2681" s="4" t="str">
        <f>IF(Tabla1[[#This Row],[Fecha]]="",(""),(IF(Tabla13[[#This Row],[Ingreso en]]="",(-Tabla13[[#This Row],[Egreso de]]),(Tabla13[[#This Row],[Ingreso en]]))))</f>
        <v/>
      </c>
    </row>
    <row r="2682" spans="1:10" x14ac:dyDescent="0.3">
      <c r="A2682" s="2" t="str">
        <f>IF(Tabla1[[#This Row],[Fecha]]="",(""),(Tabla1[[#This Row],[Fecha]]))</f>
        <v/>
      </c>
      <c r="B2682" s="3" t="str">
        <f>IF(Tabla1[[#This Row],[Fecha]]="",(""),(Tabla1[[#This Row],[Tipo de Operación]]))</f>
        <v/>
      </c>
      <c r="C2682" s="19" t="str">
        <f>IF(Tabla1[[#This Row],[Fecha]]="",(""),(Tabla1[[#This Row],[Código]]))</f>
        <v/>
      </c>
      <c r="D2682" s="4" t="str">
        <f>IF(Tabla1[[#This Row],[Fecha]]="",(""),(Tabla1[[#This Row],[Rubro]]))</f>
        <v/>
      </c>
      <c r="E2682" s="4"/>
      <c r="F2682" s="4" t="str">
        <f>IF(Tabla1[[#This Row],[Fecha]]="",(""),(Tabla1[[#This Row],[Precio]]))</f>
        <v/>
      </c>
      <c r="G2682" s="4" t="str">
        <f>IF(Tabla1[[#This Row],[Fecha]]="",(""),(Tabla1[[#This Row],[Medio de Pago]]))</f>
        <v/>
      </c>
      <c r="H2682" s="4" t="str">
        <f>IF(Tabla1[[#This Row],[Fecha]]="",(""),(IF(Tabla1[[#This Row],[Ingreso en]]="",(""),(Tabla1[[#This Row],[Precio]]))))</f>
        <v/>
      </c>
      <c r="I2682" s="5" t="str">
        <f>IF(Tabla1[[#This Row],[Fecha]]="",(""),(IF(Tabla1[[#This Row],[Egreso de]]="",(""),(Tabla1[[#This Row],[Precio]]))))</f>
        <v/>
      </c>
      <c r="J2682" s="4" t="str">
        <f>IF(Tabla1[[#This Row],[Fecha]]="",(""),(IF(Tabla13[[#This Row],[Ingreso en]]="",(-Tabla13[[#This Row],[Egreso de]]),(Tabla13[[#This Row],[Ingreso en]]))))</f>
        <v/>
      </c>
    </row>
    <row r="2683" spans="1:10" x14ac:dyDescent="0.3">
      <c r="A2683" s="2" t="str">
        <f>IF(Tabla1[[#This Row],[Fecha]]="",(""),(Tabla1[[#This Row],[Fecha]]))</f>
        <v/>
      </c>
      <c r="B2683" s="3" t="str">
        <f>IF(Tabla1[[#This Row],[Fecha]]="",(""),(Tabla1[[#This Row],[Tipo de Operación]]))</f>
        <v/>
      </c>
      <c r="C2683" s="19" t="str">
        <f>IF(Tabla1[[#This Row],[Fecha]]="",(""),(Tabla1[[#This Row],[Código]]))</f>
        <v/>
      </c>
      <c r="D2683" s="4" t="str">
        <f>IF(Tabla1[[#This Row],[Fecha]]="",(""),(Tabla1[[#This Row],[Rubro]]))</f>
        <v/>
      </c>
      <c r="E2683" s="4"/>
      <c r="F2683" s="4" t="str">
        <f>IF(Tabla1[[#This Row],[Fecha]]="",(""),(Tabla1[[#This Row],[Precio]]))</f>
        <v/>
      </c>
      <c r="G2683" s="4" t="str">
        <f>IF(Tabla1[[#This Row],[Fecha]]="",(""),(Tabla1[[#This Row],[Medio de Pago]]))</f>
        <v/>
      </c>
      <c r="H2683" s="4" t="str">
        <f>IF(Tabla1[[#This Row],[Fecha]]="",(""),(IF(Tabla1[[#This Row],[Ingreso en]]="",(""),(Tabla1[[#This Row],[Precio]]))))</f>
        <v/>
      </c>
      <c r="I2683" s="5" t="str">
        <f>IF(Tabla1[[#This Row],[Fecha]]="",(""),(IF(Tabla1[[#This Row],[Egreso de]]="",(""),(Tabla1[[#This Row],[Precio]]))))</f>
        <v/>
      </c>
      <c r="J2683" s="4" t="str">
        <f>IF(Tabla1[[#This Row],[Fecha]]="",(""),(IF(Tabla13[[#This Row],[Ingreso en]]="",(-Tabla13[[#This Row],[Egreso de]]),(Tabla13[[#This Row],[Ingreso en]]))))</f>
        <v/>
      </c>
    </row>
    <row r="2684" spans="1:10" x14ac:dyDescent="0.3">
      <c r="A2684" s="2" t="str">
        <f>IF(Tabla1[[#This Row],[Fecha]]="",(""),(Tabla1[[#This Row],[Fecha]]))</f>
        <v/>
      </c>
      <c r="B2684" s="3" t="str">
        <f>IF(Tabla1[[#This Row],[Fecha]]="",(""),(Tabla1[[#This Row],[Tipo de Operación]]))</f>
        <v/>
      </c>
      <c r="C2684" s="19" t="str">
        <f>IF(Tabla1[[#This Row],[Fecha]]="",(""),(Tabla1[[#This Row],[Código]]))</f>
        <v/>
      </c>
      <c r="D2684" s="4" t="str">
        <f>IF(Tabla1[[#This Row],[Fecha]]="",(""),(Tabla1[[#This Row],[Rubro]]))</f>
        <v/>
      </c>
      <c r="E2684" s="4"/>
      <c r="F2684" s="4" t="str">
        <f>IF(Tabla1[[#This Row],[Fecha]]="",(""),(Tabla1[[#This Row],[Precio]]))</f>
        <v/>
      </c>
      <c r="G2684" s="4" t="str">
        <f>IF(Tabla1[[#This Row],[Fecha]]="",(""),(Tabla1[[#This Row],[Medio de Pago]]))</f>
        <v/>
      </c>
      <c r="H2684" s="4" t="str">
        <f>IF(Tabla1[[#This Row],[Fecha]]="",(""),(IF(Tabla1[[#This Row],[Ingreso en]]="",(""),(Tabla1[[#This Row],[Precio]]))))</f>
        <v/>
      </c>
      <c r="I2684" s="5" t="str">
        <f>IF(Tabla1[[#This Row],[Fecha]]="",(""),(IF(Tabla1[[#This Row],[Egreso de]]="",(""),(Tabla1[[#This Row],[Precio]]))))</f>
        <v/>
      </c>
      <c r="J2684" s="4" t="str">
        <f>IF(Tabla1[[#This Row],[Fecha]]="",(""),(IF(Tabla13[[#This Row],[Ingreso en]]="",(-Tabla13[[#This Row],[Egreso de]]),(Tabla13[[#This Row],[Ingreso en]]))))</f>
        <v/>
      </c>
    </row>
    <row r="2685" spans="1:10" x14ac:dyDescent="0.3">
      <c r="A2685" s="2" t="str">
        <f>IF(Tabla1[[#This Row],[Fecha]]="",(""),(Tabla1[[#This Row],[Fecha]]))</f>
        <v/>
      </c>
      <c r="B2685" s="3" t="str">
        <f>IF(Tabla1[[#This Row],[Fecha]]="",(""),(Tabla1[[#This Row],[Tipo de Operación]]))</f>
        <v/>
      </c>
      <c r="C2685" s="19" t="str">
        <f>IF(Tabla1[[#This Row],[Fecha]]="",(""),(Tabla1[[#This Row],[Código]]))</f>
        <v/>
      </c>
      <c r="D2685" s="4" t="str">
        <f>IF(Tabla1[[#This Row],[Fecha]]="",(""),(Tabla1[[#This Row],[Rubro]]))</f>
        <v/>
      </c>
      <c r="E2685" s="4"/>
      <c r="F2685" s="4" t="str">
        <f>IF(Tabla1[[#This Row],[Fecha]]="",(""),(Tabla1[[#This Row],[Precio]]))</f>
        <v/>
      </c>
      <c r="G2685" s="4" t="str">
        <f>IF(Tabla1[[#This Row],[Fecha]]="",(""),(Tabla1[[#This Row],[Medio de Pago]]))</f>
        <v/>
      </c>
      <c r="H2685" s="4" t="str">
        <f>IF(Tabla1[[#This Row],[Fecha]]="",(""),(IF(Tabla1[[#This Row],[Ingreso en]]="",(""),(Tabla1[[#This Row],[Precio]]))))</f>
        <v/>
      </c>
      <c r="I2685" s="5" t="str">
        <f>IF(Tabla1[[#This Row],[Fecha]]="",(""),(IF(Tabla1[[#This Row],[Egreso de]]="",(""),(Tabla1[[#This Row],[Precio]]))))</f>
        <v/>
      </c>
      <c r="J2685" s="4" t="str">
        <f>IF(Tabla1[[#This Row],[Fecha]]="",(""),(IF(Tabla13[[#This Row],[Ingreso en]]="",(-Tabla13[[#This Row],[Egreso de]]),(Tabla13[[#This Row],[Ingreso en]]))))</f>
        <v/>
      </c>
    </row>
    <row r="2686" spans="1:10" x14ac:dyDescent="0.3">
      <c r="A2686" s="2" t="str">
        <f>IF(Tabla1[[#This Row],[Fecha]]="",(""),(Tabla1[[#This Row],[Fecha]]))</f>
        <v/>
      </c>
      <c r="B2686" s="3" t="str">
        <f>IF(Tabla1[[#This Row],[Fecha]]="",(""),(Tabla1[[#This Row],[Tipo de Operación]]))</f>
        <v/>
      </c>
      <c r="C2686" s="19" t="str">
        <f>IF(Tabla1[[#This Row],[Fecha]]="",(""),(Tabla1[[#This Row],[Código]]))</f>
        <v/>
      </c>
      <c r="D2686" s="4" t="str">
        <f>IF(Tabla1[[#This Row],[Fecha]]="",(""),(Tabla1[[#This Row],[Rubro]]))</f>
        <v/>
      </c>
      <c r="E2686" s="4"/>
      <c r="F2686" s="4" t="str">
        <f>IF(Tabla1[[#This Row],[Fecha]]="",(""),(Tabla1[[#This Row],[Precio]]))</f>
        <v/>
      </c>
      <c r="G2686" s="4" t="str">
        <f>IF(Tabla1[[#This Row],[Fecha]]="",(""),(Tabla1[[#This Row],[Medio de Pago]]))</f>
        <v/>
      </c>
      <c r="H2686" s="4" t="str">
        <f>IF(Tabla1[[#This Row],[Fecha]]="",(""),(IF(Tabla1[[#This Row],[Ingreso en]]="",(""),(Tabla1[[#This Row],[Precio]]))))</f>
        <v/>
      </c>
      <c r="I2686" s="5" t="str">
        <f>IF(Tabla1[[#This Row],[Fecha]]="",(""),(IF(Tabla1[[#This Row],[Egreso de]]="",(""),(Tabla1[[#This Row],[Precio]]))))</f>
        <v/>
      </c>
      <c r="J2686" s="4" t="str">
        <f>IF(Tabla1[[#This Row],[Fecha]]="",(""),(IF(Tabla13[[#This Row],[Ingreso en]]="",(-Tabla13[[#This Row],[Egreso de]]),(Tabla13[[#This Row],[Ingreso en]]))))</f>
        <v/>
      </c>
    </row>
    <row r="2687" spans="1:10" x14ac:dyDescent="0.3">
      <c r="A2687" s="2" t="str">
        <f>IF(Tabla1[[#This Row],[Fecha]]="",(""),(Tabla1[[#This Row],[Fecha]]))</f>
        <v/>
      </c>
      <c r="B2687" s="3" t="str">
        <f>IF(Tabla1[[#This Row],[Fecha]]="",(""),(Tabla1[[#This Row],[Tipo de Operación]]))</f>
        <v/>
      </c>
      <c r="C2687" s="19" t="str">
        <f>IF(Tabla1[[#This Row],[Fecha]]="",(""),(Tabla1[[#This Row],[Código]]))</f>
        <v/>
      </c>
      <c r="D2687" s="4" t="str">
        <f>IF(Tabla1[[#This Row],[Fecha]]="",(""),(Tabla1[[#This Row],[Rubro]]))</f>
        <v/>
      </c>
      <c r="E2687" s="4"/>
      <c r="F2687" s="4" t="str">
        <f>IF(Tabla1[[#This Row],[Fecha]]="",(""),(Tabla1[[#This Row],[Precio]]))</f>
        <v/>
      </c>
      <c r="G2687" s="4" t="str">
        <f>IF(Tabla1[[#This Row],[Fecha]]="",(""),(Tabla1[[#This Row],[Medio de Pago]]))</f>
        <v/>
      </c>
      <c r="H2687" s="4" t="str">
        <f>IF(Tabla1[[#This Row],[Fecha]]="",(""),(IF(Tabla1[[#This Row],[Ingreso en]]="",(""),(Tabla1[[#This Row],[Precio]]))))</f>
        <v/>
      </c>
      <c r="I2687" s="5" t="str">
        <f>IF(Tabla1[[#This Row],[Fecha]]="",(""),(IF(Tabla1[[#This Row],[Egreso de]]="",(""),(Tabla1[[#This Row],[Precio]]))))</f>
        <v/>
      </c>
      <c r="J2687" s="4" t="str">
        <f>IF(Tabla1[[#This Row],[Fecha]]="",(""),(IF(Tabla13[[#This Row],[Ingreso en]]="",(-Tabla13[[#This Row],[Egreso de]]),(Tabla13[[#This Row],[Ingreso en]]))))</f>
        <v/>
      </c>
    </row>
    <row r="2688" spans="1:10" x14ac:dyDescent="0.3">
      <c r="A2688" s="2" t="str">
        <f>IF(Tabla1[[#This Row],[Fecha]]="",(""),(Tabla1[[#This Row],[Fecha]]))</f>
        <v/>
      </c>
      <c r="B2688" s="3" t="str">
        <f>IF(Tabla1[[#This Row],[Fecha]]="",(""),(Tabla1[[#This Row],[Tipo de Operación]]))</f>
        <v/>
      </c>
      <c r="C2688" s="19" t="str">
        <f>IF(Tabla1[[#This Row],[Fecha]]="",(""),(Tabla1[[#This Row],[Código]]))</f>
        <v/>
      </c>
      <c r="D2688" s="4" t="str">
        <f>IF(Tabla1[[#This Row],[Fecha]]="",(""),(Tabla1[[#This Row],[Rubro]]))</f>
        <v/>
      </c>
      <c r="E2688" s="4"/>
      <c r="F2688" s="4" t="str">
        <f>IF(Tabla1[[#This Row],[Fecha]]="",(""),(Tabla1[[#This Row],[Precio]]))</f>
        <v/>
      </c>
      <c r="G2688" s="4" t="str">
        <f>IF(Tabla1[[#This Row],[Fecha]]="",(""),(Tabla1[[#This Row],[Medio de Pago]]))</f>
        <v/>
      </c>
      <c r="H2688" s="4" t="str">
        <f>IF(Tabla1[[#This Row],[Fecha]]="",(""),(IF(Tabla1[[#This Row],[Ingreso en]]="",(""),(Tabla1[[#This Row],[Precio]]))))</f>
        <v/>
      </c>
      <c r="I2688" s="5" t="str">
        <f>IF(Tabla1[[#This Row],[Fecha]]="",(""),(IF(Tabla1[[#This Row],[Egreso de]]="",(""),(Tabla1[[#This Row],[Precio]]))))</f>
        <v/>
      </c>
      <c r="J2688" s="4" t="str">
        <f>IF(Tabla1[[#This Row],[Fecha]]="",(""),(IF(Tabla13[[#This Row],[Ingreso en]]="",(-Tabla13[[#This Row],[Egreso de]]),(Tabla13[[#This Row],[Ingreso en]]))))</f>
        <v/>
      </c>
    </row>
    <row r="2689" spans="1:10" x14ac:dyDescent="0.3">
      <c r="A2689" s="2" t="str">
        <f>IF(Tabla1[[#This Row],[Fecha]]="",(""),(Tabla1[[#This Row],[Fecha]]))</f>
        <v/>
      </c>
      <c r="B2689" s="3" t="str">
        <f>IF(Tabla1[[#This Row],[Fecha]]="",(""),(Tabla1[[#This Row],[Tipo de Operación]]))</f>
        <v/>
      </c>
      <c r="C2689" s="19" t="str">
        <f>IF(Tabla1[[#This Row],[Fecha]]="",(""),(Tabla1[[#This Row],[Código]]))</f>
        <v/>
      </c>
      <c r="D2689" s="4" t="str">
        <f>IF(Tabla1[[#This Row],[Fecha]]="",(""),(Tabla1[[#This Row],[Rubro]]))</f>
        <v/>
      </c>
      <c r="E2689" s="4"/>
      <c r="F2689" s="4" t="str">
        <f>IF(Tabla1[[#This Row],[Fecha]]="",(""),(Tabla1[[#This Row],[Precio]]))</f>
        <v/>
      </c>
      <c r="G2689" s="4" t="str">
        <f>IF(Tabla1[[#This Row],[Fecha]]="",(""),(Tabla1[[#This Row],[Medio de Pago]]))</f>
        <v/>
      </c>
      <c r="H2689" s="4" t="str">
        <f>IF(Tabla1[[#This Row],[Fecha]]="",(""),(IF(Tabla1[[#This Row],[Ingreso en]]="",(""),(Tabla1[[#This Row],[Precio]]))))</f>
        <v/>
      </c>
      <c r="I2689" s="5" t="str">
        <f>IF(Tabla1[[#This Row],[Fecha]]="",(""),(IF(Tabla1[[#This Row],[Egreso de]]="",(""),(Tabla1[[#This Row],[Precio]]))))</f>
        <v/>
      </c>
      <c r="J2689" s="4" t="str">
        <f>IF(Tabla1[[#This Row],[Fecha]]="",(""),(IF(Tabla13[[#This Row],[Ingreso en]]="",(-Tabla13[[#This Row],[Egreso de]]),(Tabla13[[#This Row],[Ingreso en]]))))</f>
        <v/>
      </c>
    </row>
    <row r="2690" spans="1:10" x14ac:dyDescent="0.3">
      <c r="A2690" s="2" t="str">
        <f>IF(Tabla1[[#This Row],[Fecha]]="",(""),(Tabla1[[#This Row],[Fecha]]))</f>
        <v/>
      </c>
      <c r="B2690" s="3" t="str">
        <f>IF(Tabla1[[#This Row],[Fecha]]="",(""),(Tabla1[[#This Row],[Tipo de Operación]]))</f>
        <v/>
      </c>
      <c r="C2690" s="19" t="str">
        <f>IF(Tabla1[[#This Row],[Fecha]]="",(""),(Tabla1[[#This Row],[Código]]))</f>
        <v/>
      </c>
      <c r="D2690" s="4" t="str">
        <f>IF(Tabla1[[#This Row],[Fecha]]="",(""),(Tabla1[[#This Row],[Rubro]]))</f>
        <v/>
      </c>
      <c r="E2690" s="4"/>
      <c r="F2690" s="4" t="str">
        <f>IF(Tabla1[[#This Row],[Fecha]]="",(""),(Tabla1[[#This Row],[Precio]]))</f>
        <v/>
      </c>
      <c r="G2690" s="4" t="str">
        <f>IF(Tabla1[[#This Row],[Fecha]]="",(""),(Tabla1[[#This Row],[Medio de Pago]]))</f>
        <v/>
      </c>
      <c r="H2690" s="4" t="str">
        <f>IF(Tabla1[[#This Row],[Fecha]]="",(""),(IF(Tabla1[[#This Row],[Ingreso en]]="",(""),(Tabla1[[#This Row],[Precio]]))))</f>
        <v/>
      </c>
      <c r="I2690" s="5" t="str">
        <f>IF(Tabla1[[#This Row],[Fecha]]="",(""),(IF(Tabla1[[#This Row],[Egreso de]]="",(""),(Tabla1[[#This Row],[Precio]]))))</f>
        <v/>
      </c>
      <c r="J2690" s="4" t="str">
        <f>IF(Tabla1[[#This Row],[Fecha]]="",(""),(IF(Tabla13[[#This Row],[Ingreso en]]="",(-Tabla13[[#This Row],[Egreso de]]),(Tabla13[[#This Row],[Ingreso en]]))))</f>
        <v/>
      </c>
    </row>
    <row r="2691" spans="1:10" x14ac:dyDescent="0.3">
      <c r="A2691" s="2" t="str">
        <f>IF(Tabla1[[#This Row],[Fecha]]="",(""),(Tabla1[[#This Row],[Fecha]]))</f>
        <v/>
      </c>
      <c r="B2691" s="3" t="str">
        <f>IF(Tabla1[[#This Row],[Fecha]]="",(""),(Tabla1[[#This Row],[Tipo de Operación]]))</f>
        <v/>
      </c>
      <c r="C2691" s="19" t="str">
        <f>IF(Tabla1[[#This Row],[Fecha]]="",(""),(Tabla1[[#This Row],[Código]]))</f>
        <v/>
      </c>
      <c r="D2691" s="4" t="str">
        <f>IF(Tabla1[[#This Row],[Fecha]]="",(""),(Tabla1[[#This Row],[Rubro]]))</f>
        <v/>
      </c>
      <c r="E2691" s="4"/>
      <c r="F2691" s="4" t="str">
        <f>IF(Tabla1[[#This Row],[Fecha]]="",(""),(Tabla1[[#This Row],[Precio]]))</f>
        <v/>
      </c>
      <c r="G2691" s="4" t="str">
        <f>IF(Tabla1[[#This Row],[Fecha]]="",(""),(Tabla1[[#This Row],[Medio de Pago]]))</f>
        <v/>
      </c>
      <c r="H2691" s="4" t="str">
        <f>IF(Tabla1[[#This Row],[Fecha]]="",(""),(IF(Tabla1[[#This Row],[Ingreso en]]="",(""),(Tabla1[[#This Row],[Precio]]))))</f>
        <v/>
      </c>
      <c r="I2691" s="5" t="str">
        <f>IF(Tabla1[[#This Row],[Fecha]]="",(""),(IF(Tabla1[[#This Row],[Egreso de]]="",(""),(Tabla1[[#This Row],[Precio]]))))</f>
        <v/>
      </c>
      <c r="J2691" s="4" t="str">
        <f>IF(Tabla1[[#This Row],[Fecha]]="",(""),(IF(Tabla13[[#This Row],[Ingreso en]]="",(-Tabla13[[#This Row],[Egreso de]]),(Tabla13[[#This Row],[Ingreso en]]))))</f>
        <v/>
      </c>
    </row>
    <row r="2692" spans="1:10" x14ac:dyDescent="0.3">
      <c r="A2692" s="2" t="str">
        <f>IF(Tabla1[[#This Row],[Fecha]]="",(""),(Tabla1[[#This Row],[Fecha]]))</f>
        <v/>
      </c>
      <c r="B2692" s="3" t="str">
        <f>IF(Tabla1[[#This Row],[Fecha]]="",(""),(Tabla1[[#This Row],[Tipo de Operación]]))</f>
        <v/>
      </c>
      <c r="C2692" s="19" t="str">
        <f>IF(Tabla1[[#This Row],[Fecha]]="",(""),(Tabla1[[#This Row],[Código]]))</f>
        <v/>
      </c>
      <c r="D2692" s="4" t="str">
        <f>IF(Tabla1[[#This Row],[Fecha]]="",(""),(Tabla1[[#This Row],[Rubro]]))</f>
        <v/>
      </c>
      <c r="E2692" s="4"/>
      <c r="F2692" s="4" t="str">
        <f>IF(Tabla1[[#This Row],[Fecha]]="",(""),(Tabla1[[#This Row],[Precio]]))</f>
        <v/>
      </c>
      <c r="G2692" s="4" t="str">
        <f>IF(Tabla1[[#This Row],[Fecha]]="",(""),(Tabla1[[#This Row],[Medio de Pago]]))</f>
        <v/>
      </c>
      <c r="H2692" s="4" t="str">
        <f>IF(Tabla1[[#This Row],[Fecha]]="",(""),(IF(Tabla1[[#This Row],[Ingreso en]]="",(""),(Tabla1[[#This Row],[Precio]]))))</f>
        <v/>
      </c>
      <c r="I2692" s="5" t="str">
        <f>IF(Tabla1[[#This Row],[Fecha]]="",(""),(IF(Tabla1[[#This Row],[Egreso de]]="",(""),(Tabla1[[#This Row],[Precio]]))))</f>
        <v/>
      </c>
      <c r="J2692" s="4" t="str">
        <f>IF(Tabla1[[#This Row],[Fecha]]="",(""),(IF(Tabla13[[#This Row],[Ingreso en]]="",(-Tabla13[[#This Row],[Egreso de]]),(Tabla13[[#This Row],[Ingreso en]]))))</f>
        <v/>
      </c>
    </row>
    <row r="2693" spans="1:10" x14ac:dyDescent="0.3">
      <c r="A2693" s="2" t="str">
        <f>IF(Tabla1[[#This Row],[Fecha]]="",(""),(Tabla1[[#This Row],[Fecha]]))</f>
        <v/>
      </c>
      <c r="B2693" s="3" t="str">
        <f>IF(Tabla1[[#This Row],[Fecha]]="",(""),(Tabla1[[#This Row],[Tipo de Operación]]))</f>
        <v/>
      </c>
      <c r="C2693" s="19" t="str">
        <f>IF(Tabla1[[#This Row],[Fecha]]="",(""),(Tabla1[[#This Row],[Código]]))</f>
        <v/>
      </c>
      <c r="D2693" s="4" t="str">
        <f>IF(Tabla1[[#This Row],[Fecha]]="",(""),(Tabla1[[#This Row],[Rubro]]))</f>
        <v/>
      </c>
      <c r="E2693" s="4"/>
      <c r="F2693" s="4" t="str">
        <f>IF(Tabla1[[#This Row],[Fecha]]="",(""),(Tabla1[[#This Row],[Precio]]))</f>
        <v/>
      </c>
      <c r="G2693" s="4" t="str">
        <f>IF(Tabla1[[#This Row],[Fecha]]="",(""),(Tabla1[[#This Row],[Medio de Pago]]))</f>
        <v/>
      </c>
      <c r="H2693" s="4" t="str">
        <f>IF(Tabla1[[#This Row],[Fecha]]="",(""),(IF(Tabla1[[#This Row],[Ingreso en]]="",(""),(Tabla1[[#This Row],[Precio]]))))</f>
        <v/>
      </c>
      <c r="I2693" s="5" t="str">
        <f>IF(Tabla1[[#This Row],[Fecha]]="",(""),(IF(Tabla1[[#This Row],[Egreso de]]="",(""),(Tabla1[[#This Row],[Precio]]))))</f>
        <v/>
      </c>
      <c r="J2693" s="4" t="str">
        <f>IF(Tabla1[[#This Row],[Fecha]]="",(""),(IF(Tabla13[[#This Row],[Ingreso en]]="",(-Tabla13[[#This Row],[Egreso de]]),(Tabla13[[#This Row],[Ingreso en]]))))</f>
        <v/>
      </c>
    </row>
    <row r="2694" spans="1:10" x14ac:dyDescent="0.3">
      <c r="A2694" s="2" t="str">
        <f>IF(Tabla1[[#This Row],[Fecha]]="",(""),(Tabla1[[#This Row],[Fecha]]))</f>
        <v/>
      </c>
      <c r="B2694" s="3" t="str">
        <f>IF(Tabla1[[#This Row],[Fecha]]="",(""),(Tabla1[[#This Row],[Tipo de Operación]]))</f>
        <v/>
      </c>
      <c r="C2694" s="19" t="str">
        <f>IF(Tabla1[[#This Row],[Fecha]]="",(""),(Tabla1[[#This Row],[Código]]))</f>
        <v/>
      </c>
      <c r="D2694" s="4" t="str">
        <f>IF(Tabla1[[#This Row],[Fecha]]="",(""),(Tabla1[[#This Row],[Rubro]]))</f>
        <v/>
      </c>
      <c r="E2694" s="4"/>
      <c r="F2694" s="4" t="str">
        <f>IF(Tabla1[[#This Row],[Fecha]]="",(""),(Tabla1[[#This Row],[Precio]]))</f>
        <v/>
      </c>
      <c r="G2694" s="4" t="str">
        <f>IF(Tabla1[[#This Row],[Fecha]]="",(""),(Tabla1[[#This Row],[Medio de Pago]]))</f>
        <v/>
      </c>
      <c r="H2694" s="4" t="str">
        <f>IF(Tabla1[[#This Row],[Fecha]]="",(""),(IF(Tabla1[[#This Row],[Ingreso en]]="",(""),(Tabla1[[#This Row],[Precio]]))))</f>
        <v/>
      </c>
      <c r="I2694" s="5" t="str">
        <f>IF(Tabla1[[#This Row],[Fecha]]="",(""),(IF(Tabla1[[#This Row],[Egreso de]]="",(""),(Tabla1[[#This Row],[Precio]]))))</f>
        <v/>
      </c>
      <c r="J2694" s="4" t="str">
        <f>IF(Tabla1[[#This Row],[Fecha]]="",(""),(IF(Tabla13[[#This Row],[Ingreso en]]="",(-Tabla13[[#This Row],[Egreso de]]),(Tabla13[[#This Row],[Ingreso en]]))))</f>
        <v/>
      </c>
    </row>
    <row r="2695" spans="1:10" x14ac:dyDescent="0.3">
      <c r="A2695" s="2" t="str">
        <f>IF(Tabla1[[#This Row],[Fecha]]="",(""),(Tabla1[[#This Row],[Fecha]]))</f>
        <v/>
      </c>
      <c r="B2695" s="3" t="str">
        <f>IF(Tabla1[[#This Row],[Fecha]]="",(""),(Tabla1[[#This Row],[Tipo de Operación]]))</f>
        <v/>
      </c>
      <c r="C2695" s="19" t="str">
        <f>IF(Tabla1[[#This Row],[Fecha]]="",(""),(Tabla1[[#This Row],[Código]]))</f>
        <v/>
      </c>
      <c r="D2695" s="4" t="str">
        <f>IF(Tabla1[[#This Row],[Fecha]]="",(""),(Tabla1[[#This Row],[Rubro]]))</f>
        <v/>
      </c>
      <c r="E2695" s="4"/>
      <c r="F2695" s="4" t="str">
        <f>IF(Tabla1[[#This Row],[Fecha]]="",(""),(Tabla1[[#This Row],[Precio]]))</f>
        <v/>
      </c>
      <c r="G2695" s="4" t="str">
        <f>IF(Tabla1[[#This Row],[Fecha]]="",(""),(Tabla1[[#This Row],[Medio de Pago]]))</f>
        <v/>
      </c>
      <c r="H2695" s="4" t="str">
        <f>IF(Tabla1[[#This Row],[Fecha]]="",(""),(IF(Tabla1[[#This Row],[Ingreso en]]="",(""),(Tabla1[[#This Row],[Precio]]))))</f>
        <v/>
      </c>
      <c r="I2695" s="5" t="str">
        <f>IF(Tabla1[[#This Row],[Fecha]]="",(""),(IF(Tabla1[[#This Row],[Egreso de]]="",(""),(Tabla1[[#This Row],[Precio]]))))</f>
        <v/>
      </c>
      <c r="J2695" s="4" t="str">
        <f>IF(Tabla1[[#This Row],[Fecha]]="",(""),(IF(Tabla13[[#This Row],[Ingreso en]]="",(-Tabla13[[#This Row],[Egreso de]]),(Tabla13[[#This Row],[Ingreso en]]))))</f>
        <v/>
      </c>
    </row>
    <row r="2696" spans="1:10" x14ac:dyDescent="0.3">
      <c r="A2696" s="2" t="str">
        <f>IF(Tabla1[[#This Row],[Fecha]]="",(""),(Tabla1[[#This Row],[Fecha]]))</f>
        <v/>
      </c>
      <c r="B2696" s="3" t="str">
        <f>IF(Tabla1[[#This Row],[Fecha]]="",(""),(Tabla1[[#This Row],[Tipo de Operación]]))</f>
        <v/>
      </c>
      <c r="C2696" s="19" t="str">
        <f>IF(Tabla1[[#This Row],[Fecha]]="",(""),(Tabla1[[#This Row],[Código]]))</f>
        <v/>
      </c>
      <c r="D2696" s="4" t="str">
        <f>IF(Tabla1[[#This Row],[Fecha]]="",(""),(Tabla1[[#This Row],[Rubro]]))</f>
        <v/>
      </c>
      <c r="E2696" s="4"/>
      <c r="F2696" s="4" t="str">
        <f>IF(Tabla1[[#This Row],[Fecha]]="",(""),(Tabla1[[#This Row],[Precio]]))</f>
        <v/>
      </c>
      <c r="G2696" s="4" t="str">
        <f>IF(Tabla1[[#This Row],[Fecha]]="",(""),(Tabla1[[#This Row],[Medio de Pago]]))</f>
        <v/>
      </c>
      <c r="H2696" s="4" t="str">
        <f>IF(Tabla1[[#This Row],[Fecha]]="",(""),(IF(Tabla1[[#This Row],[Ingreso en]]="",(""),(Tabla1[[#This Row],[Precio]]))))</f>
        <v/>
      </c>
      <c r="I2696" s="5" t="str">
        <f>IF(Tabla1[[#This Row],[Fecha]]="",(""),(IF(Tabla1[[#This Row],[Egreso de]]="",(""),(Tabla1[[#This Row],[Precio]]))))</f>
        <v/>
      </c>
      <c r="J2696" s="4" t="str">
        <f>IF(Tabla1[[#This Row],[Fecha]]="",(""),(IF(Tabla13[[#This Row],[Ingreso en]]="",(-Tabla13[[#This Row],[Egreso de]]),(Tabla13[[#This Row],[Ingreso en]]))))</f>
        <v/>
      </c>
    </row>
    <row r="2697" spans="1:10" x14ac:dyDescent="0.3">
      <c r="A2697" s="2" t="str">
        <f>IF(Tabla1[[#This Row],[Fecha]]="",(""),(Tabla1[[#This Row],[Fecha]]))</f>
        <v/>
      </c>
      <c r="B2697" s="3" t="str">
        <f>IF(Tabla1[[#This Row],[Fecha]]="",(""),(Tabla1[[#This Row],[Tipo de Operación]]))</f>
        <v/>
      </c>
      <c r="C2697" s="19" t="str">
        <f>IF(Tabla1[[#This Row],[Fecha]]="",(""),(Tabla1[[#This Row],[Código]]))</f>
        <v/>
      </c>
      <c r="D2697" s="4" t="str">
        <f>IF(Tabla1[[#This Row],[Fecha]]="",(""),(Tabla1[[#This Row],[Rubro]]))</f>
        <v/>
      </c>
      <c r="E2697" s="4"/>
      <c r="F2697" s="4" t="str">
        <f>IF(Tabla1[[#This Row],[Fecha]]="",(""),(Tabla1[[#This Row],[Precio]]))</f>
        <v/>
      </c>
      <c r="G2697" s="4" t="str">
        <f>IF(Tabla1[[#This Row],[Fecha]]="",(""),(Tabla1[[#This Row],[Medio de Pago]]))</f>
        <v/>
      </c>
      <c r="H2697" s="4" t="str">
        <f>IF(Tabla1[[#This Row],[Fecha]]="",(""),(IF(Tabla1[[#This Row],[Ingreso en]]="",(""),(Tabla1[[#This Row],[Precio]]))))</f>
        <v/>
      </c>
      <c r="I2697" s="5" t="str">
        <f>IF(Tabla1[[#This Row],[Fecha]]="",(""),(IF(Tabla1[[#This Row],[Egreso de]]="",(""),(Tabla1[[#This Row],[Precio]]))))</f>
        <v/>
      </c>
      <c r="J2697" s="4" t="str">
        <f>IF(Tabla1[[#This Row],[Fecha]]="",(""),(IF(Tabla13[[#This Row],[Ingreso en]]="",(-Tabla13[[#This Row],[Egreso de]]),(Tabla13[[#This Row],[Ingreso en]]))))</f>
        <v/>
      </c>
    </row>
    <row r="2698" spans="1:10" x14ac:dyDescent="0.3">
      <c r="A2698" s="2" t="str">
        <f>IF(Tabla1[[#This Row],[Fecha]]="",(""),(Tabla1[[#This Row],[Fecha]]))</f>
        <v/>
      </c>
      <c r="B2698" s="3" t="str">
        <f>IF(Tabla1[[#This Row],[Fecha]]="",(""),(Tabla1[[#This Row],[Tipo de Operación]]))</f>
        <v/>
      </c>
      <c r="C2698" s="19" t="str">
        <f>IF(Tabla1[[#This Row],[Fecha]]="",(""),(Tabla1[[#This Row],[Código]]))</f>
        <v/>
      </c>
      <c r="D2698" s="4" t="str">
        <f>IF(Tabla1[[#This Row],[Fecha]]="",(""),(Tabla1[[#This Row],[Rubro]]))</f>
        <v/>
      </c>
      <c r="E2698" s="4"/>
      <c r="F2698" s="4" t="str">
        <f>IF(Tabla1[[#This Row],[Fecha]]="",(""),(Tabla1[[#This Row],[Precio]]))</f>
        <v/>
      </c>
      <c r="G2698" s="4" t="str">
        <f>IF(Tabla1[[#This Row],[Fecha]]="",(""),(Tabla1[[#This Row],[Medio de Pago]]))</f>
        <v/>
      </c>
      <c r="H2698" s="4" t="str">
        <f>IF(Tabla1[[#This Row],[Fecha]]="",(""),(IF(Tabla1[[#This Row],[Ingreso en]]="",(""),(Tabla1[[#This Row],[Precio]]))))</f>
        <v/>
      </c>
      <c r="I2698" s="5" t="str">
        <f>IF(Tabla1[[#This Row],[Fecha]]="",(""),(IF(Tabla1[[#This Row],[Egreso de]]="",(""),(Tabla1[[#This Row],[Precio]]))))</f>
        <v/>
      </c>
      <c r="J2698" s="4" t="str">
        <f>IF(Tabla1[[#This Row],[Fecha]]="",(""),(IF(Tabla13[[#This Row],[Ingreso en]]="",(-Tabla13[[#This Row],[Egreso de]]),(Tabla13[[#This Row],[Ingreso en]]))))</f>
        <v/>
      </c>
    </row>
    <row r="2699" spans="1:10" x14ac:dyDescent="0.3">
      <c r="A2699" s="2" t="str">
        <f>IF(Tabla1[[#This Row],[Fecha]]="",(""),(Tabla1[[#This Row],[Fecha]]))</f>
        <v/>
      </c>
      <c r="B2699" s="3" t="str">
        <f>IF(Tabla1[[#This Row],[Fecha]]="",(""),(Tabla1[[#This Row],[Tipo de Operación]]))</f>
        <v/>
      </c>
      <c r="C2699" s="19" t="str">
        <f>IF(Tabla1[[#This Row],[Fecha]]="",(""),(Tabla1[[#This Row],[Código]]))</f>
        <v/>
      </c>
      <c r="D2699" s="4" t="str">
        <f>IF(Tabla1[[#This Row],[Fecha]]="",(""),(Tabla1[[#This Row],[Rubro]]))</f>
        <v/>
      </c>
      <c r="E2699" s="4"/>
      <c r="F2699" s="4" t="str">
        <f>IF(Tabla1[[#This Row],[Fecha]]="",(""),(Tabla1[[#This Row],[Precio]]))</f>
        <v/>
      </c>
      <c r="G2699" s="4" t="str">
        <f>IF(Tabla1[[#This Row],[Fecha]]="",(""),(Tabla1[[#This Row],[Medio de Pago]]))</f>
        <v/>
      </c>
      <c r="H2699" s="4" t="str">
        <f>IF(Tabla1[[#This Row],[Fecha]]="",(""),(IF(Tabla1[[#This Row],[Ingreso en]]="",(""),(Tabla1[[#This Row],[Precio]]))))</f>
        <v/>
      </c>
      <c r="I2699" s="5" t="str">
        <f>IF(Tabla1[[#This Row],[Fecha]]="",(""),(IF(Tabla1[[#This Row],[Egreso de]]="",(""),(Tabla1[[#This Row],[Precio]]))))</f>
        <v/>
      </c>
      <c r="J2699" s="4" t="str">
        <f>IF(Tabla1[[#This Row],[Fecha]]="",(""),(IF(Tabla13[[#This Row],[Ingreso en]]="",(-Tabla13[[#This Row],[Egreso de]]),(Tabla13[[#This Row],[Ingreso en]]))))</f>
        <v/>
      </c>
    </row>
    <row r="2700" spans="1:10" x14ac:dyDescent="0.3">
      <c r="A2700" s="2" t="str">
        <f>IF(Tabla1[[#This Row],[Fecha]]="",(""),(Tabla1[[#This Row],[Fecha]]))</f>
        <v/>
      </c>
      <c r="B2700" s="3" t="str">
        <f>IF(Tabla1[[#This Row],[Fecha]]="",(""),(Tabla1[[#This Row],[Tipo de Operación]]))</f>
        <v/>
      </c>
      <c r="C2700" s="19" t="str">
        <f>IF(Tabla1[[#This Row],[Fecha]]="",(""),(Tabla1[[#This Row],[Código]]))</f>
        <v/>
      </c>
      <c r="D2700" s="4" t="str">
        <f>IF(Tabla1[[#This Row],[Fecha]]="",(""),(Tabla1[[#This Row],[Rubro]]))</f>
        <v/>
      </c>
      <c r="E2700" s="4"/>
      <c r="F2700" s="4" t="str">
        <f>IF(Tabla1[[#This Row],[Fecha]]="",(""),(Tabla1[[#This Row],[Precio]]))</f>
        <v/>
      </c>
      <c r="G2700" s="4" t="str">
        <f>IF(Tabla1[[#This Row],[Fecha]]="",(""),(Tabla1[[#This Row],[Medio de Pago]]))</f>
        <v/>
      </c>
      <c r="H2700" s="4" t="str">
        <f>IF(Tabla1[[#This Row],[Fecha]]="",(""),(IF(Tabla1[[#This Row],[Ingreso en]]="",(""),(Tabla1[[#This Row],[Precio]]))))</f>
        <v/>
      </c>
      <c r="I2700" s="5" t="str">
        <f>IF(Tabla1[[#This Row],[Fecha]]="",(""),(IF(Tabla1[[#This Row],[Egreso de]]="",(""),(Tabla1[[#This Row],[Precio]]))))</f>
        <v/>
      </c>
      <c r="J2700" s="4" t="str">
        <f>IF(Tabla1[[#This Row],[Fecha]]="",(""),(IF(Tabla13[[#This Row],[Ingreso en]]="",(-Tabla13[[#This Row],[Egreso de]]),(Tabla13[[#This Row],[Ingreso en]]))))</f>
        <v/>
      </c>
    </row>
    <row r="2701" spans="1:10" x14ac:dyDescent="0.3">
      <c r="A2701" s="2" t="str">
        <f>IF(Tabla1[[#This Row],[Fecha]]="",(""),(Tabla1[[#This Row],[Fecha]]))</f>
        <v/>
      </c>
      <c r="B2701" s="3" t="str">
        <f>IF(Tabla1[[#This Row],[Fecha]]="",(""),(Tabla1[[#This Row],[Tipo de Operación]]))</f>
        <v/>
      </c>
      <c r="C2701" s="19" t="str">
        <f>IF(Tabla1[[#This Row],[Fecha]]="",(""),(Tabla1[[#This Row],[Código]]))</f>
        <v/>
      </c>
      <c r="D2701" s="4" t="str">
        <f>IF(Tabla1[[#This Row],[Fecha]]="",(""),(Tabla1[[#This Row],[Rubro]]))</f>
        <v/>
      </c>
      <c r="E2701" s="4"/>
      <c r="F2701" s="4" t="str">
        <f>IF(Tabla1[[#This Row],[Fecha]]="",(""),(Tabla1[[#This Row],[Precio]]))</f>
        <v/>
      </c>
      <c r="G2701" s="4" t="str">
        <f>IF(Tabla1[[#This Row],[Fecha]]="",(""),(Tabla1[[#This Row],[Medio de Pago]]))</f>
        <v/>
      </c>
      <c r="H2701" s="4" t="str">
        <f>IF(Tabla1[[#This Row],[Fecha]]="",(""),(IF(Tabla1[[#This Row],[Ingreso en]]="",(""),(Tabla1[[#This Row],[Precio]]))))</f>
        <v/>
      </c>
      <c r="I2701" s="5" t="str">
        <f>IF(Tabla1[[#This Row],[Fecha]]="",(""),(IF(Tabla1[[#This Row],[Egreso de]]="",(""),(Tabla1[[#This Row],[Precio]]))))</f>
        <v/>
      </c>
      <c r="J2701" s="4" t="str">
        <f>IF(Tabla1[[#This Row],[Fecha]]="",(""),(IF(Tabla13[[#This Row],[Ingreso en]]="",(-Tabla13[[#This Row],[Egreso de]]),(Tabla13[[#This Row],[Ingreso en]]))))</f>
        <v/>
      </c>
    </row>
    <row r="2702" spans="1:10" x14ac:dyDescent="0.3">
      <c r="A2702" s="2" t="str">
        <f>IF(Tabla1[[#This Row],[Fecha]]="",(""),(Tabla1[[#This Row],[Fecha]]))</f>
        <v/>
      </c>
      <c r="B2702" s="3" t="str">
        <f>IF(Tabla1[[#This Row],[Fecha]]="",(""),(Tabla1[[#This Row],[Tipo de Operación]]))</f>
        <v/>
      </c>
      <c r="C2702" s="19" t="str">
        <f>IF(Tabla1[[#This Row],[Fecha]]="",(""),(Tabla1[[#This Row],[Código]]))</f>
        <v/>
      </c>
      <c r="D2702" s="4" t="str">
        <f>IF(Tabla1[[#This Row],[Fecha]]="",(""),(Tabla1[[#This Row],[Rubro]]))</f>
        <v/>
      </c>
      <c r="E2702" s="4"/>
      <c r="F2702" s="4" t="str">
        <f>IF(Tabla1[[#This Row],[Fecha]]="",(""),(Tabla1[[#This Row],[Precio]]))</f>
        <v/>
      </c>
      <c r="G2702" s="4" t="str">
        <f>IF(Tabla1[[#This Row],[Fecha]]="",(""),(Tabla1[[#This Row],[Medio de Pago]]))</f>
        <v/>
      </c>
      <c r="H2702" s="4" t="str">
        <f>IF(Tabla1[[#This Row],[Fecha]]="",(""),(IF(Tabla1[[#This Row],[Ingreso en]]="",(""),(Tabla1[[#This Row],[Precio]]))))</f>
        <v/>
      </c>
      <c r="I2702" s="5" t="str">
        <f>IF(Tabla1[[#This Row],[Fecha]]="",(""),(IF(Tabla1[[#This Row],[Egreso de]]="",(""),(Tabla1[[#This Row],[Precio]]))))</f>
        <v/>
      </c>
      <c r="J2702" s="4" t="str">
        <f>IF(Tabla1[[#This Row],[Fecha]]="",(""),(IF(Tabla13[[#This Row],[Ingreso en]]="",(-Tabla13[[#This Row],[Egreso de]]),(Tabla13[[#This Row],[Ingreso en]]))))</f>
        <v/>
      </c>
    </row>
    <row r="2703" spans="1:10" x14ac:dyDescent="0.3">
      <c r="A2703" s="2" t="str">
        <f>IF(Tabla1[[#This Row],[Fecha]]="",(""),(Tabla1[[#This Row],[Fecha]]))</f>
        <v/>
      </c>
      <c r="B2703" s="3" t="str">
        <f>IF(Tabla1[[#This Row],[Fecha]]="",(""),(Tabla1[[#This Row],[Tipo de Operación]]))</f>
        <v/>
      </c>
      <c r="C2703" s="19" t="str">
        <f>IF(Tabla1[[#This Row],[Fecha]]="",(""),(Tabla1[[#This Row],[Código]]))</f>
        <v/>
      </c>
      <c r="D2703" s="4" t="str">
        <f>IF(Tabla1[[#This Row],[Fecha]]="",(""),(Tabla1[[#This Row],[Rubro]]))</f>
        <v/>
      </c>
      <c r="E2703" s="4"/>
      <c r="F2703" s="4" t="str">
        <f>IF(Tabla1[[#This Row],[Fecha]]="",(""),(Tabla1[[#This Row],[Precio]]))</f>
        <v/>
      </c>
      <c r="G2703" s="4" t="str">
        <f>IF(Tabla1[[#This Row],[Fecha]]="",(""),(Tabla1[[#This Row],[Medio de Pago]]))</f>
        <v/>
      </c>
      <c r="H2703" s="4" t="str">
        <f>IF(Tabla1[[#This Row],[Fecha]]="",(""),(IF(Tabla1[[#This Row],[Ingreso en]]="",(""),(Tabla1[[#This Row],[Precio]]))))</f>
        <v/>
      </c>
      <c r="I2703" s="5" t="str">
        <f>IF(Tabla1[[#This Row],[Fecha]]="",(""),(IF(Tabla1[[#This Row],[Egreso de]]="",(""),(Tabla1[[#This Row],[Precio]]))))</f>
        <v/>
      </c>
      <c r="J2703" s="4" t="str">
        <f>IF(Tabla1[[#This Row],[Fecha]]="",(""),(IF(Tabla13[[#This Row],[Ingreso en]]="",(-Tabla13[[#This Row],[Egreso de]]),(Tabla13[[#This Row],[Ingreso en]]))))</f>
        <v/>
      </c>
    </row>
    <row r="2704" spans="1:10" x14ac:dyDescent="0.3">
      <c r="A2704" s="2" t="str">
        <f>IF(Tabla1[[#This Row],[Fecha]]="",(""),(Tabla1[[#This Row],[Fecha]]))</f>
        <v/>
      </c>
      <c r="B2704" s="3" t="str">
        <f>IF(Tabla1[[#This Row],[Fecha]]="",(""),(Tabla1[[#This Row],[Tipo de Operación]]))</f>
        <v/>
      </c>
      <c r="C2704" s="19" t="str">
        <f>IF(Tabla1[[#This Row],[Fecha]]="",(""),(Tabla1[[#This Row],[Código]]))</f>
        <v/>
      </c>
      <c r="D2704" s="4" t="str">
        <f>IF(Tabla1[[#This Row],[Fecha]]="",(""),(Tabla1[[#This Row],[Rubro]]))</f>
        <v/>
      </c>
      <c r="E2704" s="4"/>
      <c r="F2704" s="4" t="str">
        <f>IF(Tabla1[[#This Row],[Fecha]]="",(""),(Tabla1[[#This Row],[Precio]]))</f>
        <v/>
      </c>
      <c r="G2704" s="4" t="str">
        <f>IF(Tabla1[[#This Row],[Fecha]]="",(""),(Tabla1[[#This Row],[Medio de Pago]]))</f>
        <v/>
      </c>
      <c r="H2704" s="4" t="str">
        <f>IF(Tabla1[[#This Row],[Fecha]]="",(""),(IF(Tabla1[[#This Row],[Ingreso en]]="",(""),(Tabla1[[#This Row],[Precio]]))))</f>
        <v/>
      </c>
      <c r="I2704" s="5" t="str">
        <f>IF(Tabla1[[#This Row],[Fecha]]="",(""),(IF(Tabla1[[#This Row],[Egreso de]]="",(""),(Tabla1[[#This Row],[Precio]]))))</f>
        <v/>
      </c>
      <c r="J2704" s="4" t="str">
        <f>IF(Tabla1[[#This Row],[Fecha]]="",(""),(IF(Tabla13[[#This Row],[Ingreso en]]="",(-Tabla13[[#This Row],[Egreso de]]),(Tabla13[[#This Row],[Ingreso en]]))))</f>
        <v/>
      </c>
    </row>
    <row r="2705" spans="1:10" x14ac:dyDescent="0.3">
      <c r="A2705" s="2" t="str">
        <f>IF(Tabla1[[#This Row],[Fecha]]="",(""),(Tabla1[[#This Row],[Fecha]]))</f>
        <v/>
      </c>
      <c r="B2705" s="3" t="str">
        <f>IF(Tabla1[[#This Row],[Fecha]]="",(""),(Tabla1[[#This Row],[Tipo de Operación]]))</f>
        <v/>
      </c>
      <c r="C2705" s="19" t="str">
        <f>IF(Tabla1[[#This Row],[Fecha]]="",(""),(Tabla1[[#This Row],[Código]]))</f>
        <v/>
      </c>
      <c r="D2705" s="4" t="str">
        <f>IF(Tabla1[[#This Row],[Fecha]]="",(""),(Tabla1[[#This Row],[Rubro]]))</f>
        <v/>
      </c>
      <c r="E2705" s="4"/>
      <c r="F2705" s="4" t="str">
        <f>IF(Tabla1[[#This Row],[Fecha]]="",(""),(Tabla1[[#This Row],[Precio]]))</f>
        <v/>
      </c>
      <c r="G2705" s="4" t="str">
        <f>IF(Tabla1[[#This Row],[Fecha]]="",(""),(Tabla1[[#This Row],[Medio de Pago]]))</f>
        <v/>
      </c>
      <c r="H2705" s="4" t="str">
        <f>IF(Tabla1[[#This Row],[Fecha]]="",(""),(IF(Tabla1[[#This Row],[Ingreso en]]="",(""),(Tabla1[[#This Row],[Precio]]))))</f>
        <v/>
      </c>
      <c r="I2705" s="5" t="str">
        <f>IF(Tabla1[[#This Row],[Fecha]]="",(""),(IF(Tabla1[[#This Row],[Egreso de]]="",(""),(Tabla1[[#This Row],[Precio]]))))</f>
        <v/>
      </c>
      <c r="J2705" s="4" t="str">
        <f>IF(Tabla1[[#This Row],[Fecha]]="",(""),(IF(Tabla13[[#This Row],[Ingreso en]]="",(-Tabla13[[#This Row],[Egreso de]]),(Tabla13[[#This Row],[Ingreso en]]))))</f>
        <v/>
      </c>
    </row>
    <row r="2706" spans="1:10" x14ac:dyDescent="0.3">
      <c r="A2706" s="2" t="str">
        <f>IF(Tabla1[[#This Row],[Fecha]]="",(""),(Tabla1[[#This Row],[Fecha]]))</f>
        <v/>
      </c>
      <c r="B2706" s="3" t="str">
        <f>IF(Tabla1[[#This Row],[Fecha]]="",(""),(Tabla1[[#This Row],[Tipo de Operación]]))</f>
        <v/>
      </c>
      <c r="C2706" s="19" t="str">
        <f>IF(Tabla1[[#This Row],[Fecha]]="",(""),(Tabla1[[#This Row],[Código]]))</f>
        <v/>
      </c>
      <c r="D2706" s="4" t="str">
        <f>IF(Tabla1[[#This Row],[Fecha]]="",(""),(Tabla1[[#This Row],[Rubro]]))</f>
        <v/>
      </c>
      <c r="E2706" s="4"/>
      <c r="F2706" s="4" t="str">
        <f>IF(Tabla1[[#This Row],[Fecha]]="",(""),(Tabla1[[#This Row],[Precio]]))</f>
        <v/>
      </c>
      <c r="G2706" s="4" t="str">
        <f>IF(Tabla1[[#This Row],[Fecha]]="",(""),(Tabla1[[#This Row],[Medio de Pago]]))</f>
        <v/>
      </c>
      <c r="H2706" s="4" t="str">
        <f>IF(Tabla1[[#This Row],[Fecha]]="",(""),(IF(Tabla1[[#This Row],[Ingreso en]]="",(""),(Tabla1[[#This Row],[Precio]]))))</f>
        <v/>
      </c>
      <c r="I2706" s="5" t="str">
        <f>IF(Tabla1[[#This Row],[Fecha]]="",(""),(IF(Tabla1[[#This Row],[Egreso de]]="",(""),(Tabla1[[#This Row],[Precio]]))))</f>
        <v/>
      </c>
      <c r="J2706" s="4" t="str">
        <f>IF(Tabla1[[#This Row],[Fecha]]="",(""),(IF(Tabla13[[#This Row],[Ingreso en]]="",(-Tabla13[[#This Row],[Egreso de]]),(Tabla13[[#This Row],[Ingreso en]]))))</f>
        <v/>
      </c>
    </row>
    <row r="2707" spans="1:10" x14ac:dyDescent="0.3">
      <c r="A2707" s="2" t="str">
        <f>IF(Tabla1[[#This Row],[Fecha]]="",(""),(Tabla1[[#This Row],[Fecha]]))</f>
        <v/>
      </c>
      <c r="B2707" s="3" t="str">
        <f>IF(Tabla1[[#This Row],[Fecha]]="",(""),(Tabla1[[#This Row],[Tipo de Operación]]))</f>
        <v/>
      </c>
      <c r="C2707" s="19" t="str">
        <f>IF(Tabla1[[#This Row],[Fecha]]="",(""),(Tabla1[[#This Row],[Código]]))</f>
        <v/>
      </c>
      <c r="D2707" s="4" t="str">
        <f>IF(Tabla1[[#This Row],[Fecha]]="",(""),(Tabla1[[#This Row],[Rubro]]))</f>
        <v/>
      </c>
      <c r="E2707" s="4"/>
      <c r="F2707" s="4" t="str">
        <f>IF(Tabla1[[#This Row],[Fecha]]="",(""),(Tabla1[[#This Row],[Precio]]))</f>
        <v/>
      </c>
      <c r="G2707" s="4" t="str">
        <f>IF(Tabla1[[#This Row],[Fecha]]="",(""),(Tabla1[[#This Row],[Medio de Pago]]))</f>
        <v/>
      </c>
      <c r="H2707" s="4" t="str">
        <f>IF(Tabla1[[#This Row],[Fecha]]="",(""),(IF(Tabla1[[#This Row],[Ingreso en]]="",(""),(Tabla1[[#This Row],[Precio]]))))</f>
        <v/>
      </c>
      <c r="I2707" s="5" t="str">
        <f>IF(Tabla1[[#This Row],[Fecha]]="",(""),(IF(Tabla1[[#This Row],[Egreso de]]="",(""),(Tabla1[[#This Row],[Precio]]))))</f>
        <v/>
      </c>
      <c r="J2707" s="4" t="str">
        <f>IF(Tabla1[[#This Row],[Fecha]]="",(""),(IF(Tabla13[[#This Row],[Ingreso en]]="",(-Tabla13[[#This Row],[Egreso de]]),(Tabla13[[#This Row],[Ingreso en]]))))</f>
        <v/>
      </c>
    </row>
    <row r="2708" spans="1:10" x14ac:dyDescent="0.3">
      <c r="A2708" s="2" t="str">
        <f>IF(Tabla1[[#This Row],[Fecha]]="",(""),(Tabla1[[#This Row],[Fecha]]))</f>
        <v/>
      </c>
      <c r="B2708" s="3" t="str">
        <f>IF(Tabla1[[#This Row],[Fecha]]="",(""),(Tabla1[[#This Row],[Tipo de Operación]]))</f>
        <v/>
      </c>
      <c r="C2708" s="19" t="str">
        <f>IF(Tabla1[[#This Row],[Fecha]]="",(""),(Tabla1[[#This Row],[Código]]))</f>
        <v/>
      </c>
      <c r="D2708" s="4" t="str">
        <f>IF(Tabla1[[#This Row],[Fecha]]="",(""),(Tabla1[[#This Row],[Rubro]]))</f>
        <v/>
      </c>
      <c r="E2708" s="4"/>
      <c r="F2708" s="4" t="str">
        <f>IF(Tabla1[[#This Row],[Fecha]]="",(""),(Tabla1[[#This Row],[Precio]]))</f>
        <v/>
      </c>
      <c r="G2708" s="4" t="str">
        <f>IF(Tabla1[[#This Row],[Fecha]]="",(""),(Tabla1[[#This Row],[Medio de Pago]]))</f>
        <v/>
      </c>
      <c r="H2708" s="4" t="str">
        <f>IF(Tabla1[[#This Row],[Fecha]]="",(""),(IF(Tabla1[[#This Row],[Ingreso en]]="",(""),(Tabla1[[#This Row],[Precio]]))))</f>
        <v/>
      </c>
      <c r="I2708" s="5" t="str">
        <f>IF(Tabla1[[#This Row],[Fecha]]="",(""),(IF(Tabla1[[#This Row],[Egreso de]]="",(""),(Tabla1[[#This Row],[Precio]]))))</f>
        <v/>
      </c>
      <c r="J2708" s="4" t="str">
        <f>IF(Tabla1[[#This Row],[Fecha]]="",(""),(IF(Tabla13[[#This Row],[Ingreso en]]="",(-Tabla13[[#This Row],[Egreso de]]),(Tabla13[[#This Row],[Ingreso en]]))))</f>
        <v/>
      </c>
    </row>
    <row r="2709" spans="1:10" x14ac:dyDescent="0.3">
      <c r="A2709" s="2" t="str">
        <f>IF(Tabla1[[#This Row],[Fecha]]="",(""),(Tabla1[[#This Row],[Fecha]]))</f>
        <v/>
      </c>
      <c r="B2709" s="3" t="str">
        <f>IF(Tabla1[[#This Row],[Fecha]]="",(""),(Tabla1[[#This Row],[Tipo de Operación]]))</f>
        <v/>
      </c>
      <c r="C2709" s="19" t="str">
        <f>IF(Tabla1[[#This Row],[Fecha]]="",(""),(Tabla1[[#This Row],[Código]]))</f>
        <v/>
      </c>
      <c r="D2709" s="4" t="str">
        <f>IF(Tabla1[[#This Row],[Fecha]]="",(""),(Tabla1[[#This Row],[Rubro]]))</f>
        <v/>
      </c>
      <c r="E2709" s="4"/>
      <c r="F2709" s="4" t="str">
        <f>IF(Tabla1[[#This Row],[Fecha]]="",(""),(Tabla1[[#This Row],[Precio]]))</f>
        <v/>
      </c>
      <c r="G2709" s="4" t="str">
        <f>IF(Tabla1[[#This Row],[Fecha]]="",(""),(Tabla1[[#This Row],[Medio de Pago]]))</f>
        <v/>
      </c>
      <c r="H2709" s="4" t="str">
        <f>IF(Tabla1[[#This Row],[Fecha]]="",(""),(IF(Tabla1[[#This Row],[Ingreso en]]="",(""),(Tabla1[[#This Row],[Precio]]))))</f>
        <v/>
      </c>
      <c r="I2709" s="5" t="str">
        <f>IF(Tabla1[[#This Row],[Fecha]]="",(""),(IF(Tabla1[[#This Row],[Egreso de]]="",(""),(Tabla1[[#This Row],[Precio]]))))</f>
        <v/>
      </c>
      <c r="J2709" s="4" t="str">
        <f>IF(Tabla1[[#This Row],[Fecha]]="",(""),(IF(Tabla13[[#This Row],[Ingreso en]]="",(-Tabla13[[#This Row],[Egreso de]]),(Tabla13[[#This Row],[Ingreso en]]))))</f>
        <v/>
      </c>
    </row>
    <row r="2710" spans="1:10" x14ac:dyDescent="0.3">
      <c r="A2710" s="2" t="str">
        <f>IF(Tabla1[[#This Row],[Fecha]]="",(""),(Tabla1[[#This Row],[Fecha]]))</f>
        <v/>
      </c>
      <c r="B2710" s="3" t="str">
        <f>IF(Tabla1[[#This Row],[Fecha]]="",(""),(Tabla1[[#This Row],[Tipo de Operación]]))</f>
        <v/>
      </c>
      <c r="C2710" s="19" t="str">
        <f>IF(Tabla1[[#This Row],[Fecha]]="",(""),(Tabla1[[#This Row],[Código]]))</f>
        <v/>
      </c>
      <c r="D2710" s="4" t="str">
        <f>IF(Tabla1[[#This Row],[Fecha]]="",(""),(Tabla1[[#This Row],[Rubro]]))</f>
        <v/>
      </c>
      <c r="E2710" s="4"/>
      <c r="F2710" s="4" t="str">
        <f>IF(Tabla1[[#This Row],[Fecha]]="",(""),(Tabla1[[#This Row],[Precio]]))</f>
        <v/>
      </c>
      <c r="G2710" s="4" t="str">
        <f>IF(Tabla1[[#This Row],[Fecha]]="",(""),(Tabla1[[#This Row],[Medio de Pago]]))</f>
        <v/>
      </c>
      <c r="H2710" s="4" t="str">
        <f>IF(Tabla1[[#This Row],[Fecha]]="",(""),(IF(Tabla1[[#This Row],[Ingreso en]]="",(""),(Tabla1[[#This Row],[Precio]]))))</f>
        <v/>
      </c>
      <c r="I2710" s="5" t="str">
        <f>IF(Tabla1[[#This Row],[Fecha]]="",(""),(IF(Tabla1[[#This Row],[Egreso de]]="",(""),(Tabla1[[#This Row],[Precio]]))))</f>
        <v/>
      </c>
      <c r="J2710" s="4" t="str">
        <f>IF(Tabla1[[#This Row],[Fecha]]="",(""),(IF(Tabla13[[#This Row],[Ingreso en]]="",(-Tabla13[[#This Row],[Egreso de]]),(Tabla13[[#This Row],[Ingreso en]]))))</f>
        <v/>
      </c>
    </row>
    <row r="2711" spans="1:10" x14ac:dyDescent="0.3">
      <c r="A2711" s="2" t="str">
        <f>IF(Tabla1[[#This Row],[Fecha]]="",(""),(Tabla1[[#This Row],[Fecha]]))</f>
        <v/>
      </c>
      <c r="B2711" s="3" t="str">
        <f>IF(Tabla1[[#This Row],[Fecha]]="",(""),(Tabla1[[#This Row],[Tipo de Operación]]))</f>
        <v/>
      </c>
      <c r="C2711" s="19" t="str">
        <f>IF(Tabla1[[#This Row],[Fecha]]="",(""),(Tabla1[[#This Row],[Código]]))</f>
        <v/>
      </c>
      <c r="D2711" s="4" t="str">
        <f>IF(Tabla1[[#This Row],[Fecha]]="",(""),(Tabla1[[#This Row],[Rubro]]))</f>
        <v/>
      </c>
      <c r="E2711" s="4"/>
      <c r="F2711" s="4" t="str">
        <f>IF(Tabla1[[#This Row],[Fecha]]="",(""),(Tabla1[[#This Row],[Precio]]))</f>
        <v/>
      </c>
      <c r="G2711" s="4" t="str">
        <f>IF(Tabla1[[#This Row],[Fecha]]="",(""),(Tabla1[[#This Row],[Medio de Pago]]))</f>
        <v/>
      </c>
      <c r="H2711" s="4" t="str">
        <f>IF(Tabla1[[#This Row],[Fecha]]="",(""),(IF(Tabla1[[#This Row],[Ingreso en]]="",(""),(Tabla1[[#This Row],[Precio]]))))</f>
        <v/>
      </c>
      <c r="I2711" s="5" t="str">
        <f>IF(Tabla1[[#This Row],[Fecha]]="",(""),(IF(Tabla1[[#This Row],[Egreso de]]="",(""),(Tabla1[[#This Row],[Precio]]))))</f>
        <v/>
      </c>
      <c r="J2711" s="4" t="str">
        <f>IF(Tabla1[[#This Row],[Fecha]]="",(""),(IF(Tabla13[[#This Row],[Ingreso en]]="",(-Tabla13[[#This Row],[Egreso de]]),(Tabla13[[#This Row],[Ingreso en]]))))</f>
        <v/>
      </c>
    </row>
    <row r="2712" spans="1:10" x14ac:dyDescent="0.3">
      <c r="A2712" s="2" t="str">
        <f>IF(Tabla1[[#This Row],[Fecha]]="",(""),(Tabla1[[#This Row],[Fecha]]))</f>
        <v/>
      </c>
      <c r="B2712" s="3" t="str">
        <f>IF(Tabla1[[#This Row],[Fecha]]="",(""),(Tabla1[[#This Row],[Tipo de Operación]]))</f>
        <v/>
      </c>
      <c r="C2712" s="19" t="str">
        <f>IF(Tabla1[[#This Row],[Fecha]]="",(""),(Tabla1[[#This Row],[Código]]))</f>
        <v/>
      </c>
      <c r="D2712" s="4" t="str">
        <f>IF(Tabla1[[#This Row],[Fecha]]="",(""),(Tabla1[[#This Row],[Rubro]]))</f>
        <v/>
      </c>
      <c r="E2712" s="4"/>
      <c r="F2712" s="4" t="str">
        <f>IF(Tabla1[[#This Row],[Fecha]]="",(""),(Tabla1[[#This Row],[Precio]]))</f>
        <v/>
      </c>
      <c r="G2712" s="4" t="str">
        <f>IF(Tabla1[[#This Row],[Fecha]]="",(""),(Tabla1[[#This Row],[Medio de Pago]]))</f>
        <v/>
      </c>
      <c r="H2712" s="4" t="str">
        <f>IF(Tabla1[[#This Row],[Fecha]]="",(""),(IF(Tabla1[[#This Row],[Ingreso en]]="",(""),(Tabla1[[#This Row],[Precio]]))))</f>
        <v/>
      </c>
      <c r="I2712" s="5" t="str">
        <f>IF(Tabla1[[#This Row],[Fecha]]="",(""),(IF(Tabla1[[#This Row],[Egreso de]]="",(""),(Tabla1[[#This Row],[Precio]]))))</f>
        <v/>
      </c>
      <c r="J2712" s="4" t="str">
        <f>IF(Tabla1[[#This Row],[Fecha]]="",(""),(IF(Tabla13[[#This Row],[Ingreso en]]="",(-Tabla13[[#This Row],[Egreso de]]),(Tabla13[[#This Row],[Ingreso en]]))))</f>
        <v/>
      </c>
    </row>
    <row r="2713" spans="1:10" x14ac:dyDescent="0.3">
      <c r="A2713" s="2" t="str">
        <f>IF(Tabla1[[#This Row],[Fecha]]="",(""),(Tabla1[[#This Row],[Fecha]]))</f>
        <v/>
      </c>
      <c r="B2713" s="3" t="str">
        <f>IF(Tabla1[[#This Row],[Fecha]]="",(""),(Tabla1[[#This Row],[Tipo de Operación]]))</f>
        <v/>
      </c>
      <c r="C2713" s="19" t="str">
        <f>IF(Tabla1[[#This Row],[Fecha]]="",(""),(Tabla1[[#This Row],[Código]]))</f>
        <v/>
      </c>
      <c r="D2713" s="4" t="str">
        <f>IF(Tabla1[[#This Row],[Fecha]]="",(""),(Tabla1[[#This Row],[Rubro]]))</f>
        <v/>
      </c>
      <c r="E2713" s="4"/>
      <c r="F2713" s="4" t="str">
        <f>IF(Tabla1[[#This Row],[Fecha]]="",(""),(Tabla1[[#This Row],[Precio]]))</f>
        <v/>
      </c>
      <c r="G2713" s="4" t="str">
        <f>IF(Tabla1[[#This Row],[Fecha]]="",(""),(Tabla1[[#This Row],[Medio de Pago]]))</f>
        <v/>
      </c>
      <c r="H2713" s="4" t="str">
        <f>IF(Tabla1[[#This Row],[Fecha]]="",(""),(IF(Tabla1[[#This Row],[Ingreso en]]="",(""),(Tabla1[[#This Row],[Precio]]))))</f>
        <v/>
      </c>
      <c r="I2713" s="5" t="str">
        <f>IF(Tabla1[[#This Row],[Fecha]]="",(""),(IF(Tabla1[[#This Row],[Egreso de]]="",(""),(Tabla1[[#This Row],[Precio]]))))</f>
        <v/>
      </c>
      <c r="J2713" s="4" t="str">
        <f>IF(Tabla1[[#This Row],[Fecha]]="",(""),(IF(Tabla13[[#This Row],[Ingreso en]]="",(-Tabla13[[#This Row],[Egreso de]]),(Tabla13[[#This Row],[Ingreso en]]))))</f>
        <v/>
      </c>
    </row>
    <row r="2714" spans="1:10" x14ac:dyDescent="0.3">
      <c r="A2714" s="2" t="str">
        <f>IF(Tabla1[[#This Row],[Fecha]]="",(""),(Tabla1[[#This Row],[Fecha]]))</f>
        <v/>
      </c>
      <c r="B2714" s="3" t="str">
        <f>IF(Tabla1[[#This Row],[Fecha]]="",(""),(Tabla1[[#This Row],[Tipo de Operación]]))</f>
        <v/>
      </c>
      <c r="C2714" s="19" t="str">
        <f>IF(Tabla1[[#This Row],[Fecha]]="",(""),(Tabla1[[#This Row],[Código]]))</f>
        <v/>
      </c>
      <c r="D2714" s="4" t="str">
        <f>IF(Tabla1[[#This Row],[Fecha]]="",(""),(Tabla1[[#This Row],[Rubro]]))</f>
        <v/>
      </c>
      <c r="E2714" s="4"/>
      <c r="F2714" s="4" t="str">
        <f>IF(Tabla1[[#This Row],[Fecha]]="",(""),(Tabla1[[#This Row],[Precio]]))</f>
        <v/>
      </c>
      <c r="G2714" s="4" t="str">
        <f>IF(Tabla1[[#This Row],[Fecha]]="",(""),(Tabla1[[#This Row],[Medio de Pago]]))</f>
        <v/>
      </c>
      <c r="H2714" s="4" t="str">
        <f>IF(Tabla1[[#This Row],[Fecha]]="",(""),(IF(Tabla1[[#This Row],[Ingreso en]]="",(""),(Tabla1[[#This Row],[Precio]]))))</f>
        <v/>
      </c>
      <c r="I2714" s="5" t="str">
        <f>IF(Tabla1[[#This Row],[Fecha]]="",(""),(IF(Tabla1[[#This Row],[Egreso de]]="",(""),(Tabla1[[#This Row],[Precio]]))))</f>
        <v/>
      </c>
      <c r="J2714" s="4" t="str">
        <f>IF(Tabla1[[#This Row],[Fecha]]="",(""),(IF(Tabla13[[#This Row],[Ingreso en]]="",(-Tabla13[[#This Row],[Egreso de]]),(Tabla13[[#This Row],[Ingreso en]]))))</f>
        <v/>
      </c>
    </row>
    <row r="2715" spans="1:10" x14ac:dyDescent="0.3">
      <c r="A2715" s="2" t="str">
        <f>IF(Tabla1[[#This Row],[Fecha]]="",(""),(Tabla1[[#This Row],[Fecha]]))</f>
        <v/>
      </c>
      <c r="B2715" s="3" t="str">
        <f>IF(Tabla1[[#This Row],[Fecha]]="",(""),(Tabla1[[#This Row],[Tipo de Operación]]))</f>
        <v/>
      </c>
      <c r="C2715" s="19" t="str">
        <f>IF(Tabla1[[#This Row],[Fecha]]="",(""),(Tabla1[[#This Row],[Código]]))</f>
        <v/>
      </c>
      <c r="D2715" s="4" t="str">
        <f>IF(Tabla1[[#This Row],[Fecha]]="",(""),(Tabla1[[#This Row],[Rubro]]))</f>
        <v/>
      </c>
      <c r="E2715" s="4"/>
      <c r="F2715" s="4" t="str">
        <f>IF(Tabla1[[#This Row],[Fecha]]="",(""),(Tabla1[[#This Row],[Precio]]))</f>
        <v/>
      </c>
      <c r="G2715" s="4" t="str">
        <f>IF(Tabla1[[#This Row],[Fecha]]="",(""),(Tabla1[[#This Row],[Medio de Pago]]))</f>
        <v/>
      </c>
      <c r="H2715" s="4" t="str">
        <f>IF(Tabla1[[#This Row],[Fecha]]="",(""),(IF(Tabla1[[#This Row],[Ingreso en]]="",(""),(Tabla1[[#This Row],[Precio]]))))</f>
        <v/>
      </c>
      <c r="I2715" s="5" t="str">
        <f>IF(Tabla1[[#This Row],[Fecha]]="",(""),(IF(Tabla1[[#This Row],[Egreso de]]="",(""),(Tabla1[[#This Row],[Precio]]))))</f>
        <v/>
      </c>
      <c r="J2715" s="4" t="str">
        <f>IF(Tabla1[[#This Row],[Fecha]]="",(""),(IF(Tabla13[[#This Row],[Ingreso en]]="",(-Tabla13[[#This Row],[Egreso de]]),(Tabla13[[#This Row],[Ingreso en]]))))</f>
        <v/>
      </c>
    </row>
    <row r="2716" spans="1:10" x14ac:dyDescent="0.3">
      <c r="A2716" s="2" t="str">
        <f>IF(Tabla1[[#This Row],[Fecha]]="",(""),(Tabla1[[#This Row],[Fecha]]))</f>
        <v/>
      </c>
      <c r="B2716" s="3" t="str">
        <f>IF(Tabla1[[#This Row],[Fecha]]="",(""),(Tabla1[[#This Row],[Tipo de Operación]]))</f>
        <v/>
      </c>
      <c r="C2716" s="19" t="str">
        <f>IF(Tabla1[[#This Row],[Fecha]]="",(""),(Tabla1[[#This Row],[Código]]))</f>
        <v/>
      </c>
      <c r="D2716" s="4" t="str">
        <f>IF(Tabla1[[#This Row],[Fecha]]="",(""),(Tabla1[[#This Row],[Rubro]]))</f>
        <v/>
      </c>
      <c r="E2716" s="4"/>
      <c r="F2716" s="4" t="str">
        <f>IF(Tabla1[[#This Row],[Fecha]]="",(""),(Tabla1[[#This Row],[Precio]]))</f>
        <v/>
      </c>
      <c r="G2716" s="4" t="str">
        <f>IF(Tabla1[[#This Row],[Fecha]]="",(""),(Tabla1[[#This Row],[Medio de Pago]]))</f>
        <v/>
      </c>
      <c r="H2716" s="4" t="str">
        <f>IF(Tabla1[[#This Row],[Fecha]]="",(""),(IF(Tabla1[[#This Row],[Ingreso en]]="",(""),(Tabla1[[#This Row],[Precio]]))))</f>
        <v/>
      </c>
      <c r="I2716" s="5" t="str">
        <f>IF(Tabla1[[#This Row],[Fecha]]="",(""),(IF(Tabla1[[#This Row],[Egreso de]]="",(""),(Tabla1[[#This Row],[Precio]]))))</f>
        <v/>
      </c>
      <c r="J2716" s="4" t="str">
        <f>IF(Tabla1[[#This Row],[Fecha]]="",(""),(IF(Tabla13[[#This Row],[Ingreso en]]="",(-Tabla13[[#This Row],[Egreso de]]),(Tabla13[[#This Row],[Ingreso en]]))))</f>
        <v/>
      </c>
    </row>
    <row r="2717" spans="1:10" x14ac:dyDescent="0.3">
      <c r="A2717" s="2" t="str">
        <f>IF(Tabla1[[#This Row],[Fecha]]="",(""),(Tabla1[[#This Row],[Fecha]]))</f>
        <v/>
      </c>
      <c r="B2717" s="3" t="str">
        <f>IF(Tabla1[[#This Row],[Fecha]]="",(""),(Tabla1[[#This Row],[Tipo de Operación]]))</f>
        <v/>
      </c>
      <c r="C2717" s="19" t="str">
        <f>IF(Tabla1[[#This Row],[Fecha]]="",(""),(Tabla1[[#This Row],[Código]]))</f>
        <v/>
      </c>
      <c r="D2717" s="4" t="str">
        <f>IF(Tabla1[[#This Row],[Fecha]]="",(""),(Tabla1[[#This Row],[Rubro]]))</f>
        <v/>
      </c>
      <c r="E2717" s="4"/>
      <c r="F2717" s="4" t="str">
        <f>IF(Tabla1[[#This Row],[Fecha]]="",(""),(Tabla1[[#This Row],[Precio]]))</f>
        <v/>
      </c>
      <c r="G2717" s="4" t="str">
        <f>IF(Tabla1[[#This Row],[Fecha]]="",(""),(Tabla1[[#This Row],[Medio de Pago]]))</f>
        <v/>
      </c>
      <c r="H2717" s="4" t="str">
        <f>IF(Tabla1[[#This Row],[Fecha]]="",(""),(IF(Tabla1[[#This Row],[Ingreso en]]="",(""),(Tabla1[[#This Row],[Precio]]))))</f>
        <v/>
      </c>
      <c r="I2717" s="5" t="str">
        <f>IF(Tabla1[[#This Row],[Fecha]]="",(""),(IF(Tabla1[[#This Row],[Egreso de]]="",(""),(Tabla1[[#This Row],[Precio]]))))</f>
        <v/>
      </c>
      <c r="J2717" s="4" t="str">
        <f>IF(Tabla1[[#This Row],[Fecha]]="",(""),(IF(Tabla13[[#This Row],[Ingreso en]]="",(-Tabla13[[#This Row],[Egreso de]]),(Tabla13[[#This Row],[Ingreso en]]))))</f>
        <v/>
      </c>
    </row>
    <row r="2718" spans="1:10" x14ac:dyDescent="0.3">
      <c r="A2718" s="2" t="str">
        <f>IF(Tabla1[[#This Row],[Fecha]]="",(""),(Tabla1[[#This Row],[Fecha]]))</f>
        <v/>
      </c>
      <c r="B2718" s="3" t="str">
        <f>IF(Tabla1[[#This Row],[Fecha]]="",(""),(Tabla1[[#This Row],[Tipo de Operación]]))</f>
        <v/>
      </c>
      <c r="C2718" s="19" t="str">
        <f>IF(Tabla1[[#This Row],[Fecha]]="",(""),(Tabla1[[#This Row],[Código]]))</f>
        <v/>
      </c>
      <c r="D2718" s="4" t="str">
        <f>IF(Tabla1[[#This Row],[Fecha]]="",(""),(Tabla1[[#This Row],[Rubro]]))</f>
        <v/>
      </c>
      <c r="E2718" s="4"/>
      <c r="F2718" s="4" t="str">
        <f>IF(Tabla1[[#This Row],[Fecha]]="",(""),(Tabla1[[#This Row],[Precio]]))</f>
        <v/>
      </c>
      <c r="G2718" s="4" t="str">
        <f>IF(Tabla1[[#This Row],[Fecha]]="",(""),(Tabla1[[#This Row],[Medio de Pago]]))</f>
        <v/>
      </c>
      <c r="H2718" s="4" t="str">
        <f>IF(Tabla1[[#This Row],[Fecha]]="",(""),(IF(Tabla1[[#This Row],[Ingreso en]]="",(""),(Tabla1[[#This Row],[Precio]]))))</f>
        <v/>
      </c>
      <c r="I2718" s="5" t="str">
        <f>IF(Tabla1[[#This Row],[Fecha]]="",(""),(IF(Tabla1[[#This Row],[Egreso de]]="",(""),(Tabla1[[#This Row],[Precio]]))))</f>
        <v/>
      </c>
      <c r="J2718" s="4" t="str">
        <f>IF(Tabla1[[#This Row],[Fecha]]="",(""),(IF(Tabla13[[#This Row],[Ingreso en]]="",(-Tabla13[[#This Row],[Egreso de]]),(Tabla13[[#This Row],[Ingreso en]]))))</f>
        <v/>
      </c>
    </row>
    <row r="2719" spans="1:10" x14ac:dyDescent="0.3">
      <c r="A2719" s="2" t="str">
        <f>IF(Tabla1[[#This Row],[Fecha]]="",(""),(Tabla1[[#This Row],[Fecha]]))</f>
        <v/>
      </c>
      <c r="B2719" s="3" t="str">
        <f>IF(Tabla1[[#This Row],[Fecha]]="",(""),(Tabla1[[#This Row],[Tipo de Operación]]))</f>
        <v/>
      </c>
      <c r="C2719" s="19" t="str">
        <f>IF(Tabla1[[#This Row],[Fecha]]="",(""),(Tabla1[[#This Row],[Código]]))</f>
        <v/>
      </c>
      <c r="D2719" s="4" t="str">
        <f>IF(Tabla1[[#This Row],[Fecha]]="",(""),(Tabla1[[#This Row],[Rubro]]))</f>
        <v/>
      </c>
      <c r="E2719" s="4"/>
      <c r="F2719" s="4" t="str">
        <f>IF(Tabla1[[#This Row],[Fecha]]="",(""),(Tabla1[[#This Row],[Precio]]))</f>
        <v/>
      </c>
      <c r="G2719" s="4" t="str">
        <f>IF(Tabla1[[#This Row],[Fecha]]="",(""),(Tabla1[[#This Row],[Medio de Pago]]))</f>
        <v/>
      </c>
      <c r="H2719" s="4" t="str">
        <f>IF(Tabla1[[#This Row],[Fecha]]="",(""),(IF(Tabla1[[#This Row],[Ingreso en]]="",(""),(Tabla1[[#This Row],[Precio]]))))</f>
        <v/>
      </c>
      <c r="I2719" s="5" t="str">
        <f>IF(Tabla1[[#This Row],[Fecha]]="",(""),(IF(Tabla1[[#This Row],[Egreso de]]="",(""),(Tabla1[[#This Row],[Precio]]))))</f>
        <v/>
      </c>
      <c r="J2719" s="4" t="str">
        <f>IF(Tabla1[[#This Row],[Fecha]]="",(""),(IF(Tabla13[[#This Row],[Ingreso en]]="",(-Tabla13[[#This Row],[Egreso de]]),(Tabla13[[#This Row],[Ingreso en]]))))</f>
        <v/>
      </c>
    </row>
    <row r="2720" spans="1:10" x14ac:dyDescent="0.3">
      <c r="A2720" s="2" t="str">
        <f>IF(Tabla1[[#This Row],[Fecha]]="",(""),(Tabla1[[#This Row],[Fecha]]))</f>
        <v/>
      </c>
      <c r="B2720" s="3" t="str">
        <f>IF(Tabla1[[#This Row],[Fecha]]="",(""),(Tabla1[[#This Row],[Tipo de Operación]]))</f>
        <v/>
      </c>
      <c r="C2720" s="19" t="str">
        <f>IF(Tabla1[[#This Row],[Fecha]]="",(""),(Tabla1[[#This Row],[Código]]))</f>
        <v/>
      </c>
      <c r="D2720" s="4" t="str">
        <f>IF(Tabla1[[#This Row],[Fecha]]="",(""),(Tabla1[[#This Row],[Rubro]]))</f>
        <v/>
      </c>
      <c r="E2720" s="4"/>
      <c r="F2720" s="4" t="str">
        <f>IF(Tabla1[[#This Row],[Fecha]]="",(""),(Tabla1[[#This Row],[Precio]]))</f>
        <v/>
      </c>
      <c r="G2720" s="4" t="str">
        <f>IF(Tabla1[[#This Row],[Fecha]]="",(""),(Tabla1[[#This Row],[Medio de Pago]]))</f>
        <v/>
      </c>
      <c r="H2720" s="4" t="str">
        <f>IF(Tabla1[[#This Row],[Fecha]]="",(""),(IF(Tabla1[[#This Row],[Ingreso en]]="",(""),(Tabla1[[#This Row],[Precio]]))))</f>
        <v/>
      </c>
      <c r="I2720" s="5" t="str">
        <f>IF(Tabla1[[#This Row],[Fecha]]="",(""),(IF(Tabla1[[#This Row],[Egreso de]]="",(""),(Tabla1[[#This Row],[Precio]]))))</f>
        <v/>
      </c>
      <c r="J2720" s="4" t="str">
        <f>IF(Tabla1[[#This Row],[Fecha]]="",(""),(IF(Tabla13[[#This Row],[Ingreso en]]="",(-Tabla13[[#This Row],[Egreso de]]),(Tabla13[[#This Row],[Ingreso en]]))))</f>
        <v/>
      </c>
    </row>
    <row r="2721" spans="1:10" x14ac:dyDescent="0.3">
      <c r="A2721" s="2" t="str">
        <f>IF(Tabla1[[#This Row],[Fecha]]="",(""),(Tabla1[[#This Row],[Fecha]]))</f>
        <v/>
      </c>
      <c r="B2721" s="3" t="str">
        <f>IF(Tabla1[[#This Row],[Fecha]]="",(""),(Tabla1[[#This Row],[Tipo de Operación]]))</f>
        <v/>
      </c>
      <c r="C2721" s="19" t="str">
        <f>IF(Tabla1[[#This Row],[Fecha]]="",(""),(Tabla1[[#This Row],[Código]]))</f>
        <v/>
      </c>
      <c r="D2721" s="4" t="str">
        <f>IF(Tabla1[[#This Row],[Fecha]]="",(""),(Tabla1[[#This Row],[Rubro]]))</f>
        <v/>
      </c>
      <c r="E2721" s="4"/>
      <c r="F2721" s="4" t="str">
        <f>IF(Tabla1[[#This Row],[Fecha]]="",(""),(Tabla1[[#This Row],[Precio]]))</f>
        <v/>
      </c>
      <c r="G2721" s="4" t="str">
        <f>IF(Tabla1[[#This Row],[Fecha]]="",(""),(Tabla1[[#This Row],[Medio de Pago]]))</f>
        <v/>
      </c>
      <c r="H2721" s="4" t="str">
        <f>IF(Tabla1[[#This Row],[Fecha]]="",(""),(IF(Tabla1[[#This Row],[Ingreso en]]="",(""),(Tabla1[[#This Row],[Precio]]))))</f>
        <v/>
      </c>
      <c r="I2721" s="5" t="str">
        <f>IF(Tabla1[[#This Row],[Fecha]]="",(""),(IF(Tabla1[[#This Row],[Egreso de]]="",(""),(Tabla1[[#This Row],[Precio]]))))</f>
        <v/>
      </c>
      <c r="J2721" s="4" t="str">
        <f>IF(Tabla1[[#This Row],[Fecha]]="",(""),(IF(Tabla13[[#This Row],[Ingreso en]]="",(-Tabla13[[#This Row],[Egreso de]]),(Tabla13[[#This Row],[Ingreso en]]))))</f>
        <v/>
      </c>
    </row>
    <row r="2722" spans="1:10" x14ac:dyDescent="0.3">
      <c r="A2722" s="2" t="str">
        <f>IF(Tabla1[[#This Row],[Fecha]]="",(""),(Tabla1[[#This Row],[Fecha]]))</f>
        <v/>
      </c>
      <c r="B2722" s="3" t="str">
        <f>IF(Tabla1[[#This Row],[Fecha]]="",(""),(Tabla1[[#This Row],[Tipo de Operación]]))</f>
        <v/>
      </c>
      <c r="C2722" s="19" t="str">
        <f>IF(Tabla1[[#This Row],[Fecha]]="",(""),(Tabla1[[#This Row],[Código]]))</f>
        <v/>
      </c>
      <c r="D2722" s="4" t="str">
        <f>IF(Tabla1[[#This Row],[Fecha]]="",(""),(Tabla1[[#This Row],[Rubro]]))</f>
        <v/>
      </c>
      <c r="E2722" s="4"/>
      <c r="F2722" s="4" t="str">
        <f>IF(Tabla1[[#This Row],[Fecha]]="",(""),(Tabla1[[#This Row],[Precio]]))</f>
        <v/>
      </c>
      <c r="G2722" s="4" t="str">
        <f>IF(Tabla1[[#This Row],[Fecha]]="",(""),(Tabla1[[#This Row],[Medio de Pago]]))</f>
        <v/>
      </c>
      <c r="H2722" s="4" t="str">
        <f>IF(Tabla1[[#This Row],[Fecha]]="",(""),(IF(Tabla1[[#This Row],[Ingreso en]]="",(""),(Tabla1[[#This Row],[Precio]]))))</f>
        <v/>
      </c>
      <c r="I2722" s="5" t="str">
        <f>IF(Tabla1[[#This Row],[Fecha]]="",(""),(IF(Tabla1[[#This Row],[Egreso de]]="",(""),(Tabla1[[#This Row],[Precio]]))))</f>
        <v/>
      </c>
      <c r="J2722" s="4" t="str">
        <f>IF(Tabla1[[#This Row],[Fecha]]="",(""),(IF(Tabla13[[#This Row],[Ingreso en]]="",(-Tabla13[[#This Row],[Egreso de]]),(Tabla13[[#This Row],[Ingreso en]]))))</f>
        <v/>
      </c>
    </row>
    <row r="2723" spans="1:10" x14ac:dyDescent="0.3">
      <c r="A2723" s="2" t="str">
        <f>IF(Tabla1[[#This Row],[Fecha]]="",(""),(Tabla1[[#This Row],[Fecha]]))</f>
        <v/>
      </c>
      <c r="B2723" s="3" t="str">
        <f>IF(Tabla1[[#This Row],[Fecha]]="",(""),(Tabla1[[#This Row],[Tipo de Operación]]))</f>
        <v/>
      </c>
      <c r="C2723" s="19" t="str">
        <f>IF(Tabla1[[#This Row],[Fecha]]="",(""),(Tabla1[[#This Row],[Código]]))</f>
        <v/>
      </c>
      <c r="D2723" s="4" t="str">
        <f>IF(Tabla1[[#This Row],[Fecha]]="",(""),(Tabla1[[#This Row],[Rubro]]))</f>
        <v/>
      </c>
      <c r="E2723" s="4"/>
      <c r="F2723" s="4" t="str">
        <f>IF(Tabla1[[#This Row],[Fecha]]="",(""),(Tabla1[[#This Row],[Precio]]))</f>
        <v/>
      </c>
      <c r="G2723" s="4" t="str">
        <f>IF(Tabla1[[#This Row],[Fecha]]="",(""),(Tabla1[[#This Row],[Medio de Pago]]))</f>
        <v/>
      </c>
      <c r="H2723" s="4" t="str">
        <f>IF(Tabla1[[#This Row],[Fecha]]="",(""),(IF(Tabla1[[#This Row],[Ingreso en]]="",(""),(Tabla1[[#This Row],[Precio]]))))</f>
        <v/>
      </c>
      <c r="I2723" s="5" t="str">
        <f>IF(Tabla1[[#This Row],[Fecha]]="",(""),(IF(Tabla1[[#This Row],[Egreso de]]="",(""),(Tabla1[[#This Row],[Precio]]))))</f>
        <v/>
      </c>
      <c r="J2723" s="4" t="str">
        <f>IF(Tabla1[[#This Row],[Fecha]]="",(""),(IF(Tabla13[[#This Row],[Ingreso en]]="",(-Tabla13[[#This Row],[Egreso de]]),(Tabla13[[#This Row],[Ingreso en]]))))</f>
        <v/>
      </c>
    </row>
    <row r="2724" spans="1:10" x14ac:dyDescent="0.3">
      <c r="A2724" s="2" t="str">
        <f>IF(Tabla1[[#This Row],[Fecha]]="",(""),(Tabla1[[#This Row],[Fecha]]))</f>
        <v/>
      </c>
      <c r="B2724" s="3" t="str">
        <f>IF(Tabla1[[#This Row],[Fecha]]="",(""),(Tabla1[[#This Row],[Tipo de Operación]]))</f>
        <v/>
      </c>
      <c r="C2724" s="19" t="str">
        <f>IF(Tabla1[[#This Row],[Fecha]]="",(""),(Tabla1[[#This Row],[Código]]))</f>
        <v/>
      </c>
      <c r="D2724" s="4" t="str">
        <f>IF(Tabla1[[#This Row],[Fecha]]="",(""),(Tabla1[[#This Row],[Rubro]]))</f>
        <v/>
      </c>
      <c r="E2724" s="4"/>
      <c r="F2724" s="4" t="str">
        <f>IF(Tabla1[[#This Row],[Fecha]]="",(""),(Tabla1[[#This Row],[Precio]]))</f>
        <v/>
      </c>
      <c r="G2724" s="4" t="str">
        <f>IF(Tabla1[[#This Row],[Fecha]]="",(""),(Tabla1[[#This Row],[Medio de Pago]]))</f>
        <v/>
      </c>
      <c r="H2724" s="4" t="str">
        <f>IF(Tabla1[[#This Row],[Fecha]]="",(""),(IF(Tabla1[[#This Row],[Ingreso en]]="",(""),(Tabla1[[#This Row],[Precio]]))))</f>
        <v/>
      </c>
      <c r="I2724" s="5" t="str">
        <f>IF(Tabla1[[#This Row],[Fecha]]="",(""),(IF(Tabla1[[#This Row],[Egreso de]]="",(""),(Tabla1[[#This Row],[Precio]]))))</f>
        <v/>
      </c>
      <c r="J2724" s="4" t="str">
        <f>IF(Tabla1[[#This Row],[Fecha]]="",(""),(IF(Tabla13[[#This Row],[Ingreso en]]="",(-Tabla13[[#This Row],[Egreso de]]),(Tabla13[[#This Row],[Ingreso en]]))))</f>
        <v/>
      </c>
    </row>
    <row r="2725" spans="1:10" x14ac:dyDescent="0.3">
      <c r="A2725" s="2" t="str">
        <f>IF(Tabla1[[#This Row],[Fecha]]="",(""),(Tabla1[[#This Row],[Fecha]]))</f>
        <v/>
      </c>
      <c r="B2725" s="3" t="str">
        <f>IF(Tabla1[[#This Row],[Fecha]]="",(""),(Tabla1[[#This Row],[Tipo de Operación]]))</f>
        <v/>
      </c>
      <c r="C2725" s="19" t="str">
        <f>IF(Tabla1[[#This Row],[Fecha]]="",(""),(Tabla1[[#This Row],[Código]]))</f>
        <v/>
      </c>
      <c r="D2725" s="4" t="str">
        <f>IF(Tabla1[[#This Row],[Fecha]]="",(""),(Tabla1[[#This Row],[Rubro]]))</f>
        <v/>
      </c>
      <c r="E2725" s="4"/>
      <c r="F2725" s="4" t="str">
        <f>IF(Tabla1[[#This Row],[Fecha]]="",(""),(Tabla1[[#This Row],[Precio]]))</f>
        <v/>
      </c>
      <c r="G2725" s="4" t="str">
        <f>IF(Tabla1[[#This Row],[Fecha]]="",(""),(Tabla1[[#This Row],[Medio de Pago]]))</f>
        <v/>
      </c>
      <c r="H2725" s="4" t="str">
        <f>IF(Tabla1[[#This Row],[Fecha]]="",(""),(IF(Tabla1[[#This Row],[Ingreso en]]="",(""),(Tabla1[[#This Row],[Precio]]))))</f>
        <v/>
      </c>
      <c r="I2725" s="5" t="str">
        <f>IF(Tabla1[[#This Row],[Fecha]]="",(""),(IF(Tabla1[[#This Row],[Egreso de]]="",(""),(Tabla1[[#This Row],[Precio]]))))</f>
        <v/>
      </c>
      <c r="J2725" s="4" t="str">
        <f>IF(Tabla1[[#This Row],[Fecha]]="",(""),(IF(Tabla13[[#This Row],[Ingreso en]]="",(-Tabla13[[#This Row],[Egreso de]]),(Tabla13[[#This Row],[Ingreso en]]))))</f>
        <v/>
      </c>
    </row>
    <row r="2726" spans="1:10" x14ac:dyDescent="0.3">
      <c r="A2726" s="2" t="str">
        <f>IF(Tabla1[[#This Row],[Fecha]]="",(""),(Tabla1[[#This Row],[Fecha]]))</f>
        <v/>
      </c>
      <c r="B2726" s="3" t="str">
        <f>IF(Tabla1[[#This Row],[Fecha]]="",(""),(Tabla1[[#This Row],[Tipo de Operación]]))</f>
        <v/>
      </c>
      <c r="C2726" s="19" t="str">
        <f>IF(Tabla1[[#This Row],[Fecha]]="",(""),(Tabla1[[#This Row],[Código]]))</f>
        <v/>
      </c>
      <c r="D2726" s="4" t="str">
        <f>IF(Tabla1[[#This Row],[Fecha]]="",(""),(Tabla1[[#This Row],[Rubro]]))</f>
        <v/>
      </c>
      <c r="E2726" s="4"/>
      <c r="F2726" s="4" t="str">
        <f>IF(Tabla1[[#This Row],[Fecha]]="",(""),(Tabla1[[#This Row],[Precio]]))</f>
        <v/>
      </c>
      <c r="G2726" s="4" t="str">
        <f>IF(Tabla1[[#This Row],[Fecha]]="",(""),(Tabla1[[#This Row],[Medio de Pago]]))</f>
        <v/>
      </c>
      <c r="H2726" s="4" t="str">
        <f>IF(Tabla1[[#This Row],[Fecha]]="",(""),(IF(Tabla1[[#This Row],[Ingreso en]]="",(""),(Tabla1[[#This Row],[Precio]]))))</f>
        <v/>
      </c>
      <c r="I2726" s="5" t="str">
        <f>IF(Tabla1[[#This Row],[Fecha]]="",(""),(IF(Tabla1[[#This Row],[Egreso de]]="",(""),(Tabla1[[#This Row],[Precio]]))))</f>
        <v/>
      </c>
      <c r="J2726" s="4" t="str">
        <f>IF(Tabla1[[#This Row],[Fecha]]="",(""),(IF(Tabla13[[#This Row],[Ingreso en]]="",(-Tabla13[[#This Row],[Egreso de]]),(Tabla13[[#This Row],[Ingreso en]]))))</f>
        <v/>
      </c>
    </row>
    <row r="2727" spans="1:10" x14ac:dyDescent="0.3">
      <c r="A2727" s="2" t="str">
        <f>IF(Tabla1[[#This Row],[Fecha]]="",(""),(Tabla1[[#This Row],[Fecha]]))</f>
        <v/>
      </c>
      <c r="B2727" s="3" t="str">
        <f>IF(Tabla1[[#This Row],[Fecha]]="",(""),(Tabla1[[#This Row],[Tipo de Operación]]))</f>
        <v/>
      </c>
      <c r="C2727" s="19" t="str">
        <f>IF(Tabla1[[#This Row],[Fecha]]="",(""),(Tabla1[[#This Row],[Código]]))</f>
        <v/>
      </c>
      <c r="D2727" s="4" t="str">
        <f>IF(Tabla1[[#This Row],[Fecha]]="",(""),(Tabla1[[#This Row],[Rubro]]))</f>
        <v/>
      </c>
      <c r="E2727" s="4"/>
      <c r="F2727" s="4" t="str">
        <f>IF(Tabla1[[#This Row],[Fecha]]="",(""),(Tabla1[[#This Row],[Precio]]))</f>
        <v/>
      </c>
      <c r="G2727" s="4" t="str">
        <f>IF(Tabla1[[#This Row],[Fecha]]="",(""),(Tabla1[[#This Row],[Medio de Pago]]))</f>
        <v/>
      </c>
      <c r="H2727" s="4" t="str">
        <f>IF(Tabla1[[#This Row],[Fecha]]="",(""),(IF(Tabla1[[#This Row],[Ingreso en]]="",(""),(Tabla1[[#This Row],[Precio]]))))</f>
        <v/>
      </c>
      <c r="I2727" s="5" t="str">
        <f>IF(Tabla1[[#This Row],[Fecha]]="",(""),(IF(Tabla1[[#This Row],[Egreso de]]="",(""),(Tabla1[[#This Row],[Precio]]))))</f>
        <v/>
      </c>
      <c r="J2727" s="4" t="str">
        <f>IF(Tabla1[[#This Row],[Fecha]]="",(""),(IF(Tabla13[[#This Row],[Ingreso en]]="",(-Tabla13[[#This Row],[Egreso de]]),(Tabla13[[#This Row],[Ingreso en]]))))</f>
        <v/>
      </c>
    </row>
    <row r="2728" spans="1:10" x14ac:dyDescent="0.3">
      <c r="A2728" s="2" t="str">
        <f>IF(Tabla1[[#This Row],[Fecha]]="",(""),(Tabla1[[#This Row],[Fecha]]))</f>
        <v/>
      </c>
      <c r="B2728" s="3" t="str">
        <f>IF(Tabla1[[#This Row],[Fecha]]="",(""),(Tabla1[[#This Row],[Tipo de Operación]]))</f>
        <v/>
      </c>
      <c r="C2728" s="19" t="str">
        <f>IF(Tabla1[[#This Row],[Fecha]]="",(""),(Tabla1[[#This Row],[Código]]))</f>
        <v/>
      </c>
      <c r="D2728" s="4" t="str">
        <f>IF(Tabla1[[#This Row],[Fecha]]="",(""),(Tabla1[[#This Row],[Rubro]]))</f>
        <v/>
      </c>
      <c r="E2728" s="4"/>
      <c r="F2728" s="4" t="str">
        <f>IF(Tabla1[[#This Row],[Fecha]]="",(""),(Tabla1[[#This Row],[Precio]]))</f>
        <v/>
      </c>
      <c r="G2728" s="4" t="str">
        <f>IF(Tabla1[[#This Row],[Fecha]]="",(""),(Tabla1[[#This Row],[Medio de Pago]]))</f>
        <v/>
      </c>
      <c r="H2728" s="4" t="str">
        <f>IF(Tabla1[[#This Row],[Fecha]]="",(""),(IF(Tabla1[[#This Row],[Ingreso en]]="",(""),(Tabla1[[#This Row],[Precio]]))))</f>
        <v/>
      </c>
      <c r="I2728" s="5" t="str">
        <f>IF(Tabla1[[#This Row],[Fecha]]="",(""),(IF(Tabla1[[#This Row],[Egreso de]]="",(""),(Tabla1[[#This Row],[Precio]]))))</f>
        <v/>
      </c>
      <c r="J2728" s="4" t="str">
        <f>IF(Tabla1[[#This Row],[Fecha]]="",(""),(IF(Tabla13[[#This Row],[Ingreso en]]="",(-Tabla13[[#This Row],[Egreso de]]),(Tabla13[[#This Row],[Ingreso en]]))))</f>
        <v/>
      </c>
    </row>
    <row r="2729" spans="1:10" x14ac:dyDescent="0.3">
      <c r="A2729" s="2" t="str">
        <f>IF(Tabla1[[#This Row],[Fecha]]="",(""),(Tabla1[[#This Row],[Fecha]]))</f>
        <v/>
      </c>
      <c r="B2729" s="3" t="str">
        <f>IF(Tabla1[[#This Row],[Fecha]]="",(""),(Tabla1[[#This Row],[Tipo de Operación]]))</f>
        <v/>
      </c>
      <c r="C2729" s="19" t="str">
        <f>IF(Tabla1[[#This Row],[Fecha]]="",(""),(Tabla1[[#This Row],[Código]]))</f>
        <v/>
      </c>
      <c r="D2729" s="4" t="str">
        <f>IF(Tabla1[[#This Row],[Fecha]]="",(""),(Tabla1[[#This Row],[Rubro]]))</f>
        <v/>
      </c>
      <c r="E2729" s="4"/>
      <c r="F2729" s="4" t="str">
        <f>IF(Tabla1[[#This Row],[Fecha]]="",(""),(Tabla1[[#This Row],[Precio]]))</f>
        <v/>
      </c>
      <c r="G2729" s="4" t="str">
        <f>IF(Tabla1[[#This Row],[Fecha]]="",(""),(Tabla1[[#This Row],[Medio de Pago]]))</f>
        <v/>
      </c>
      <c r="H2729" s="4" t="str">
        <f>IF(Tabla1[[#This Row],[Fecha]]="",(""),(IF(Tabla1[[#This Row],[Ingreso en]]="",(""),(Tabla1[[#This Row],[Precio]]))))</f>
        <v/>
      </c>
      <c r="I2729" s="5" t="str">
        <f>IF(Tabla1[[#This Row],[Fecha]]="",(""),(IF(Tabla1[[#This Row],[Egreso de]]="",(""),(Tabla1[[#This Row],[Precio]]))))</f>
        <v/>
      </c>
      <c r="J2729" s="4" t="str">
        <f>IF(Tabla1[[#This Row],[Fecha]]="",(""),(IF(Tabla13[[#This Row],[Ingreso en]]="",(-Tabla13[[#This Row],[Egreso de]]),(Tabla13[[#This Row],[Ingreso en]]))))</f>
        <v/>
      </c>
    </row>
    <row r="2730" spans="1:10" x14ac:dyDescent="0.3">
      <c r="A2730" s="2" t="str">
        <f>IF(Tabla1[[#This Row],[Fecha]]="",(""),(Tabla1[[#This Row],[Fecha]]))</f>
        <v/>
      </c>
      <c r="B2730" s="3" t="str">
        <f>IF(Tabla1[[#This Row],[Fecha]]="",(""),(Tabla1[[#This Row],[Tipo de Operación]]))</f>
        <v/>
      </c>
      <c r="C2730" s="19" t="str">
        <f>IF(Tabla1[[#This Row],[Fecha]]="",(""),(Tabla1[[#This Row],[Código]]))</f>
        <v/>
      </c>
      <c r="D2730" s="4" t="str">
        <f>IF(Tabla1[[#This Row],[Fecha]]="",(""),(Tabla1[[#This Row],[Rubro]]))</f>
        <v/>
      </c>
      <c r="E2730" s="4"/>
      <c r="F2730" s="4" t="str">
        <f>IF(Tabla1[[#This Row],[Fecha]]="",(""),(Tabla1[[#This Row],[Precio]]))</f>
        <v/>
      </c>
      <c r="G2730" s="4" t="str">
        <f>IF(Tabla1[[#This Row],[Fecha]]="",(""),(Tabla1[[#This Row],[Medio de Pago]]))</f>
        <v/>
      </c>
      <c r="H2730" s="4" t="str">
        <f>IF(Tabla1[[#This Row],[Fecha]]="",(""),(IF(Tabla1[[#This Row],[Ingreso en]]="",(""),(Tabla1[[#This Row],[Precio]]))))</f>
        <v/>
      </c>
      <c r="I2730" s="5" t="str">
        <f>IF(Tabla1[[#This Row],[Fecha]]="",(""),(IF(Tabla1[[#This Row],[Egreso de]]="",(""),(Tabla1[[#This Row],[Precio]]))))</f>
        <v/>
      </c>
      <c r="J2730" s="4" t="str">
        <f>IF(Tabla1[[#This Row],[Fecha]]="",(""),(IF(Tabla13[[#This Row],[Ingreso en]]="",(-Tabla13[[#This Row],[Egreso de]]),(Tabla13[[#This Row],[Ingreso en]]))))</f>
        <v/>
      </c>
    </row>
    <row r="2731" spans="1:10" x14ac:dyDescent="0.3">
      <c r="A2731" s="2" t="str">
        <f>IF(Tabla1[[#This Row],[Fecha]]="",(""),(Tabla1[[#This Row],[Fecha]]))</f>
        <v/>
      </c>
      <c r="B2731" s="3" t="str">
        <f>IF(Tabla1[[#This Row],[Fecha]]="",(""),(Tabla1[[#This Row],[Tipo de Operación]]))</f>
        <v/>
      </c>
      <c r="C2731" s="19" t="str">
        <f>IF(Tabla1[[#This Row],[Fecha]]="",(""),(Tabla1[[#This Row],[Código]]))</f>
        <v/>
      </c>
      <c r="D2731" s="4" t="str">
        <f>IF(Tabla1[[#This Row],[Fecha]]="",(""),(Tabla1[[#This Row],[Rubro]]))</f>
        <v/>
      </c>
      <c r="E2731" s="4"/>
      <c r="F2731" s="4" t="str">
        <f>IF(Tabla1[[#This Row],[Fecha]]="",(""),(Tabla1[[#This Row],[Precio]]))</f>
        <v/>
      </c>
      <c r="G2731" s="4" t="str">
        <f>IF(Tabla1[[#This Row],[Fecha]]="",(""),(Tabla1[[#This Row],[Medio de Pago]]))</f>
        <v/>
      </c>
      <c r="H2731" s="4" t="str">
        <f>IF(Tabla1[[#This Row],[Fecha]]="",(""),(IF(Tabla1[[#This Row],[Ingreso en]]="",(""),(Tabla1[[#This Row],[Precio]]))))</f>
        <v/>
      </c>
      <c r="I2731" s="5" t="str">
        <f>IF(Tabla1[[#This Row],[Fecha]]="",(""),(IF(Tabla1[[#This Row],[Egreso de]]="",(""),(Tabla1[[#This Row],[Precio]]))))</f>
        <v/>
      </c>
      <c r="J2731" s="4" t="str">
        <f>IF(Tabla1[[#This Row],[Fecha]]="",(""),(IF(Tabla13[[#This Row],[Ingreso en]]="",(-Tabla13[[#This Row],[Egreso de]]),(Tabla13[[#This Row],[Ingreso en]]))))</f>
        <v/>
      </c>
    </row>
    <row r="2732" spans="1:10" x14ac:dyDescent="0.3">
      <c r="A2732" s="2" t="str">
        <f>IF(Tabla1[[#This Row],[Fecha]]="",(""),(Tabla1[[#This Row],[Fecha]]))</f>
        <v/>
      </c>
      <c r="B2732" s="3" t="str">
        <f>IF(Tabla1[[#This Row],[Fecha]]="",(""),(Tabla1[[#This Row],[Tipo de Operación]]))</f>
        <v/>
      </c>
      <c r="C2732" s="19" t="str">
        <f>IF(Tabla1[[#This Row],[Fecha]]="",(""),(Tabla1[[#This Row],[Código]]))</f>
        <v/>
      </c>
      <c r="D2732" s="4" t="str">
        <f>IF(Tabla1[[#This Row],[Fecha]]="",(""),(Tabla1[[#This Row],[Rubro]]))</f>
        <v/>
      </c>
      <c r="E2732" s="4"/>
      <c r="F2732" s="4" t="str">
        <f>IF(Tabla1[[#This Row],[Fecha]]="",(""),(Tabla1[[#This Row],[Precio]]))</f>
        <v/>
      </c>
      <c r="G2732" s="4" t="str">
        <f>IF(Tabla1[[#This Row],[Fecha]]="",(""),(Tabla1[[#This Row],[Medio de Pago]]))</f>
        <v/>
      </c>
      <c r="H2732" s="4" t="str">
        <f>IF(Tabla1[[#This Row],[Fecha]]="",(""),(IF(Tabla1[[#This Row],[Ingreso en]]="",(""),(Tabla1[[#This Row],[Precio]]))))</f>
        <v/>
      </c>
      <c r="I2732" s="5" t="str">
        <f>IF(Tabla1[[#This Row],[Fecha]]="",(""),(IF(Tabla1[[#This Row],[Egreso de]]="",(""),(Tabla1[[#This Row],[Precio]]))))</f>
        <v/>
      </c>
      <c r="J2732" s="4" t="str">
        <f>IF(Tabla1[[#This Row],[Fecha]]="",(""),(IF(Tabla13[[#This Row],[Ingreso en]]="",(-Tabla13[[#This Row],[Egreso de]]),(Tabla13[[#This Row],[Ingreso en]]))))</f>
        <v/>
      </c>
    </row>
    <row r="2733" spans="1:10" x14ac:dyDescent="0.3">
      <c r="A2733" s="2" t="str">
        <f>IF(Tabla1[[#This Row],[Fecha]]="",(""),(Tabla1[[#This Row],[Fecha]]))</f>
        <v/>
      </c>
      <c r="B2733" s="3" t="str">
        <f>IF(Tabla1[[#This Row],[Fecha]]="",(""),(Tabla1[[#This Row],[Tipo de Operación]]))</f>
        <v/>
      </c>
      <c r="C2733" s="19" t="str">
        <f>IF(Tabla1[[#This Row],[Fecha]]="",(""),(Tabla1[[#This Row],[Código]]))</f>
        <v/>
      </c>
      <c r="D2733" s="4" t="str">
        <f>IF(Tabla1[[#This Row],[Fecha]]="",(""),(Tabla1[[#This Row],[Rubro]]))</f>
        <v/>
      </c>
      <c r="E2733" s="4"/>
      <c r="F2733" s="4" t="str">
        <f>IF(Tabla1[[#This Row],[Fecha]]="",(""),(Tabla1[[#This Row],[Precio]]))</f>
        <v/>
      </c>
      <c r="G2733" s="4" t="str">
        <f>IF(Tabla1[[#This Row],[Fecha]]="",(""),(Tabla1[[#This Row],[Medio de Pago]]))</f>
        <v/>
      </c>
      <c r="H2733" s="4" t="str">
        <f>IF(Tabla1[[#This Row],[Fecha]]="",(""),(IF(Tabla1[[#This Row],[Ingreso en]]="",(""),(Tabla1[[#This Row],[Precio]]))))</f>
        <v/>
      </c>
      <c r="I2733" s="5" t="str">
        <f>IF(Tabla1[[#This Row],[Fecha]]="",(""),(IF(Tabla1[[#This Row],[Egreso de]]="",(""),(Tabla1[[#This Row],[Precio]]))))</f>
        <v/>
      </c>
      <c r="J2733" s="4" t="str">
        <f>IF(Tabla1[[#This Row],[Fecha]]="",(""),(IF(Tabla13[[#This Row],[Ingreso en]]="",(-Tabla13[[#This Row],[Egreso de]]),(Tabla13[[#This Row],[Ingreso en]]))))</f>
        <v/>
      </c>
    </row>
    <row r="2734" spans="1:10" x14ac:dyDescent="0.3">
      <c r="A2734" s="2" t="str">
        <f>IF(Tabla1[[#This Row],[Fecha]]="",(""),(Tabla1[[#This Row],[Fecha]]))</f>
        <v/>
      </c>
      <c r="B2734" s="3" t="str">
        <f>IF(Tabla1[[#This Row],[Fecha]]="",(""),(Tabla1[[#This Row],[Tipo de Operación]]))</f>
        <v/>
      </c>
      <c r="C2734" s="19" t="str">
        <f>IF(Tabla1[[#This Row],[Fecha]]="",(""),(Tabla1[[#This Row],[Código]]))</f>
        <v/>
      </c>
      <c r="D2734" s="4" t="str">
        <f>IF(Tabla1[[#This Row],[Fecha]]="",(""),(Tabla1[[#This Row],[Rubro]]))</f>
        <v/>
      </c>
      <c r="E2734" s="4"/>
      <c r="F2734" s="4" t="str">
        <f>IF(Tabla1[[#This Row],[Fecha]]="",(""),(Tabla1[[#This Row],[Precio]]))</f>
        <v/>
      </c>
      <c r="G2734" s="4" t="str">
        <f>IF(Tabla1[[#This Row],[Fecha]]="",(""),(Tabla1[[#This Row],[Medio de Pago]]))</f>
        <v/>
      </c>
      <c r="H2734" s="4" t="str">
        <f>IF(Tabla1[[#This Row],[Fecha]]="",(""),(IF(Tabla1[[#This Row],[Ingreso en]]="",(""),(Tabla1[[#This Row],[Precio]]))))</f>
        <v/>
      </c>
      <c r="I2734" s="5" t="str">
        <f>IF(Tabla1[[#This Row],[Fecha]]="",(""),(IF(Tabla1[[#This Row],[Egreso de]]="",(""),(Tabla1[[#This Row],[Precio]]))))</f>
        <v/>
      </c>
      <c r="J2734" s="4" t="str">
        <f>IF(Tabla1[[#This Row],[Fecha]]="",(""),(IF(Tabla13[[#This Row],[Ingreso en]]="",(-Tabla13[[#This Row],[Egreso de]]),(Tabla13[[#This Row],[Ingreso en]]))))</f>
        <v/>
      </c>
    </row>
    <row r="2735" spans="1:10" x14ac:dyDescent="0.3">
      <c r="A2735" s="2" t="str">
        <f>IF(Tabla1[[#This Row],[Fecha]]="",(""),(Tabla1[[#This Row],[Fecha]]))</f>
        <v/>
      </c>
      <c r="B2735" s="3" t="str">
        <f>IF(Tabla1[[#This Row],[Fecha]]="",(""),(Tabla1[[#This Row],[Tipo de Operación]]))</f>
        <v/>
      </c>
      <c r="C2735" s="19" t="str">
        <f>IF(Tabla1[[#This Row],[Fecha]]="",(""),(Tabla1[[#This Row],[Código]]))</f>
        <v/>
      </c>
      <c r="D2735" s="4" t="str">
        <f>IF(Tabla1[[#This Row],[Fecha]]="",(""),(Tabla1[[#This Row],[Rubro]]))</f>
        <v/>
      </c>
      <c r="E2735" s="4"/>
      <c r="F2735" s="4" t="str">
        <f>IF(Tabla1[[#This Row],[Fecha]]="",(""),(Tabla1[[#This Row],[Precio]]))</f>
        <v/>
      </c>
      <c r="G2735" s="4" t="str">
        <f>IF(Tabla1[[#This Row],[Fecha]]="",(""),(Tabla1[[#This Row],[Medio de Pago]]))</f>
        <v/>
      </c>
      <c r="H2735" s="4" t="str">
        <f>IF(Tabla1[[#This Row],[Fecha]]="",(""),(IF(Tabla1[[#This Row],[Ingreso en]]="",(""),(Tabla1[[#This Row],[Precio]]))))</f>
        <v/>
      </c>
      <c r="I2735" s="5" t="str">
        <f>IF(Tabla1[[#This Row],[Fecha]]="",(""),(IF(Tabla1[[#This Row],[Egreso de]]="",(""),(Tabla1[[#This Row],[Precio]]))))</f>
        <v/>
      </c>
      <c r="J2735" s="4" t="str">
        <f>IF(Tabla1[[#This Row],[Fecha]]="",(""),(IF(Tabla13[[#This Row],[Ingreso en]]="",(-Tabla13[[#This Row],[Egreso de]]),(Tabla13[[#This Row],[Ingreso en]]))))</f>
        <v/>
      </c>
    </row>
    <row r="2736" spans="1:10" x14ac:dyDescent="0.3">
      <c r="A2736" s="2" t="str">
        <f>IF(Tabla1[[#This Row],[Fecha]]="",(""),(Tabla1[[#This Row],[Fecha]]))</f>
        <v/>
      </c>
      <c r="B2736" s="3" t="str">
        <f>IF(Tabla1[[#This Row],[Fecha]]="",(""),(Tabla1[[#This Row],[Tipo de Operación]]))</f>
        <v/>
      </c>
      <c r="C2736" s="19" t="str">
        <f>IF(Tabla1[[#This Row],[Fecha]]="",(""),(Tabla1[[#This Row],[Código]]))</f>
        <v/>
      </c>
      <c r="D2736" s="4" t="str">
        <f>IF(Tabla1[[#This Row],[Fecha]]="",(""),(Tabla1[[#This Row],[Rubro]]))</f>
        <v/>
      </c>
      <c r="E2736" s="4"/>
      <c r="F2736" s="4" t="str">
        <f>IF(Tabla1[[#This Row],[Fecha]]="",(""),(Tabla1[[#This Row],[Precio]]))</f>
        <v/>
      </c>
      <c r="G2736" s="4" t="str">
        <f>IF(Tabla1[[#This Row],[Fecha]]="",(""),(Tabla1[[#This Row],[Medio de Pago]]))</f>
        <v/>
      </c>
      <c r="H2736" s="4" t="str">
        <f>IF(Tabla1[[#This Row],[Fecha]]="",(""),(IF(Tabla1[[#This Row],[Ingreso en]]="",(""),(Tabla1[[#This Row],[Precio]]))))</f>
        <v/>
      </c>
      <c r="I2736" s="5" t="str">
        <f>IF(Tabla1[[#This Row],[Fecha]]="",(""),(IF(Tabla1[[#This Row],[Egreso de]]="",(""),(Tabla1[[#This Row],[Precio]]))))</f>
        <v/>
      </c>
      <c r="J2736" s="4" t="str">
        <f>IF(Tabla1[[#This Row],[Fecha]]="",(""),(IF(Tabla13[[#This Row],[Ingreso en]]="",(-Tabla13[[#This Row],[Egreso de]]),(Tabla13[[#This Row],[Ingreso en]]))))</f>
        <v/>
      </c>
    </row>
    <row r="2737" spans="1:10" x14ac:dyDescent="0.3">
      <c r="A2737" s="2" t="str">
        <f>IF(Tabla1[[#This Row],[Fecha]]="",(""),(Tabla1[[#This Row],[Fecha]]))</f>
        <v/>
      </c>
      <c r="B2737" s="3" t="str">
        <f>IF(Tabla1[[#This Row],[Fecha]]="",(""),(Tabla1[[#This Row],[Tipo de Operación]]))</f>
        <v/>
      </c>
      <c r="C2737" s="19" t="str">
        <f>IF(Tabla1[[#This Row],[Fecha]]="",(""),(Tabla1[[#This Row],[Código]]))</f>
        <v/>
      </c>
      <c r="D2737" s="4" t="str">
        <f>IF(Tabla1[[#This Row],[Fecha]]="",(""),(Tabla1[[#This Row],[Rubro]]))</f>
        <v/>
      </c>
      <c r="E2737" s="4"/>
      <c r="F2737" s="4" t="str">
        <f>IF(Tabla1[[#This Row],[Fecha]]="",(""),(Tabla1[[#This Row],[Precio]]))</f>
        <v/>
      </c>
      <c r="G2737" s="4" t="str">
        <f>IF(Tabla1[[#This Row],[Fecha]]="",(""),(Tabla1[[#This Row],[Medio de Pago]]))</f>
        <v/>
      </c>
      <c r="H2737" s="4" t="str">
        <f>IF(Tabla1[[#This Row],[Fecha]]="",(""),(IF(Tabla1[[#This Row],[Ingreso en]]="",(""),(Tabla1[[#This Row],[Precio]]))))</f>
        <v/>
      </c>
      <c r="I2737" s="5" t="str">
        <f>IF(Tabla1[[#This Row],[Fecha]]="",(""),(IF(Tabla1[[#This Row],[Egreso de]]="",(""),(Tabla1[[#This Row],[Precio]]))))</f>
        <v/>
      </c>
      <c r="J2737" s="4" t="str">
        <f>IF(Tabla1[[#This Row],[Fecha]]="",(""),(IF(Tabla13[[#This Row],[Ingreso en]]="",(-Tabla13[[#This Row],[Egreso de]]),(Tabla13[[#This Row],[Ingreso en]]))))</f>
        <v/>
      </c>
    </row>
    <row r="2738" spans="1:10" x14ac:dyDescent="0.3">
      <c r="A2738" s="2" t="str">
        <f>IF(Tabla1[[#This Row],[Fecha]]="",(""),(Tabla1[[#This Row],[Fecha]]))</f>
        <v/>
      </c>
      <c r="B2738" s="3" t="str">
        <f>IF(Tabla1[[#This Row],[Fecha]]="",(""),(Tabla1[[#This Row],[Tipo de Operación]]))</f>
        <v/>
      </c>
      <c r="C2738" s="19" t="str">
        <f>IF(Tabla1[[#This Row],[Fecha]]="",(""),(Tabla1[[#This Row],[Código]]))</f>
        <v/>
      </c>
      <c r="D2738" s="4" t="str">
        <f>IF(Tabla1[[#This Row],[Fecha]]="",(""),(Tabla1[[#This Row],[Rubro]]))</f>
        <v/>
      </c>
      <c r="E2738" s="4"/>
      <c r="F2738" s="4" t="str">
        <f>IF(Tabla1[[#This Row],[Fecha]]="",(""),(Tabla1[[#This Row],[Precio]]))</f>
        <v/>
      </c>
      <c r="G2738" s="4" t="str">
        <f>IF(Tabla1[[#This Row],[Fecha]]="",(""),(Tabla1[[#This Row],[Medio de Pago]]))</f>
        <v/>
      </c>
      <c r="H2738" s="4" t="str">
        <f>IF(Tabla1[[#This Row],[Fecha]]="",(""),(IF(Tabla1[[#This Row],[Ingreso en]]="",(""),(Tabla1[[#This Row],[Precio]]))))</f>
        <v/>
      </c>
      <c r="I2738" s="5" t="str">
        <f>IF(Tabla1[[#This Row],[Fecha]]="",(""),(IF(Tabla1[[#This Row],[Egreso de]]="",(""),(Tabla1[[#This Row],[Precio]]))))</f>
        <v/>
      </c>
      <c r="J2738" s="4" t="str">
        <f>IF(Tabla1[[#This Row],[Fecha]]="",(""),(IF(Tabla13[[#This Row],[Ingreso en]]="",(-Tabla13[[#This Row],[Egreso de]]),(Tabla13[[#This Row],[Ingreso en]]))))</f>
        <v/>
      </c>
    </row>
    <row r="2739" spans="1:10" x14ac:dyDescent="0.3">
      <c r="A2739" s="2" t="str">
        <f>IF(Tabla1[[#This Row],[Fecha]]="",(""),(Tabla1[[#This Row],[Fecha]]))</f>
        <v/>
      </c>
      <c r="B2739" s="3" t="str">
        <f>IF(Tabla1[[#This Row],[Fecha]]="",(""),(Tabla1[[#This Row],[Tipo de Operación]]))</f>
        <v/>
      </c>
      <c r="C2739" s="19" t="str">
        <f>IF(Tabla1[[#This Row],[Fecha]]="",(""),(Tabla1[[#This Row],[Código]]))</f>
        <v/>
      </c>
      <c r="D2739" s="4" t="str">
        <f>IF(Tabla1[[#This Row],[Fecha]]="",(""),(Tabla1[[#This Row],[Rubro]]))</f>
        <v/>
      </c>
      <c r="E2739" s="4"/>
      <c r="F2739" s="4" t="str">
        <f>IF(Tabla1[[#This Row],[Fecha]]="",(""),(Tabla1[[#This Row],[Precio]]))</f>
        <v/>
      </c>
      <c r="G2739" s="4" t="str">
        <f>IF(Tabla1[[#This Row],[Fecha]]="",(""),(Tabla1[[#This Row],[Medio de Pago]]))</f>
        <v/>
      </c>
      <c r="H2739" s="4" t="str">
        <f>IF(Tabla1[[#This Row],[Fecha]]="",(""),(IF(Tabla1[[#This Row],[Ingreso en]]="",(""),(Tabla1[[#This Row],[Precio]]))))</f>
        <v/>
      </c>
      <c r="I2739" s="5" t="str">
        <f>IF(Tabla1[[#This Row],[Fecha]]="",(""),(IF(Tabla1[[#This Row],[Egreso de]]="",(""),(Tabla1[[#This Row],[Precio]]))))</f>
        <v/>
      </c>
      <c r="J2739" s="4" t="str">
        <f>IF(Tabla1[[#This Row],[Fecha]]="",(""),(IF(Tabla13[[#This Row],[Ingreso en]]="",(-Tabla13[[#This Row],[Egreso de]]),(Tabla13[[#This Row],[Ingreso en]]))))</f>
        <v/>
      </c>
    </row>
    <row r="2740" spans="1:10" x14ac:dyDescent="0.3">
      <c r="A2740" s="2" t="str">
        <f>IF(Tabla1[[#This Row],[Fecha]]="",(""),(Tabla1[[#This Row],[Fecha]]))</f>
        <v/>
      </c>
      <c r="B2740" s="3" t="str">
        <f>IF(Tabla1[[#This Row],[Fecha]]="",(""),(Tabla1[[#This Row],[Tipo de Operación]]))</f>
        <v/>
      </c>
      <c r="C2740" s="19" t="str">
        <f>IF(Tabla1[[#This Row],[Fecha]]="",(""),(Tabla1[[#This Row],[Código]]))</f>
        <v/>
      </c>
      <c r="D2740" s="4" t="str">
        <f>IF(Tabla1[[#This Row],[Fecha]]="",(""),(Tabla1[[#This Row],[Rubro]]))</f>
        <v/>
      </c>
      <c r="E2740" s="4"/>
      <c r="F2740" s="4" t="str">
        <f>IF(Tabla1[[#This Row],[Fecha]]="",(""),(Tabla1[[#This Row],[Precio]]))</f>
        <v/>
      </c>
      <c r="G2740" s="4" t="str">
        <f>IF(Tabla1[[#This Row],[Fecha]]="",(""),(Tabla1[[#This Row],[Medio de Pago]]))</f>
        <v/>
      </c>
      <c r="H2740" s="4" t="str">
        <f>IF(Tabla1[[#This Row],[Fecha]]="",(""),(IF(Tabla1[[#This Row],[Ingreso en]]="",(""),(Tabla1[[#This Row],[Precio]]))))</f>
        <v/>
      </c>
      <c r="I2740" s="5" t="str">
        <f>IF(Tabla1[[#This Row],[Fecha]]="",(""),(IF(Tabla1[[#This Row],[Egreso de]]="",(""),(Tabla1[[#This Row],[Precio]]))))</f>
        <v/>
      </c>
      <c r="J2740" s="4" t="str">
        <f>IF(Tabla1[[#This Row],[Fecha]]="",(""),(IF(Tabla13[[#This Row],[Ingreso en]]="",(-Tabla13[[#This Row],[Egreso de]]),(Tabla13[[#This Row],[Ingreso en]]))))</f>
        <v/>
      </c>
    </row>
    <row r="2741" spans="1:10" x14ac:dyDescent="0.3">
      <c r="A2741" s="2" t="str">
        <f>IF(Tabla1[[#This Row],[Fecha]]="",(""),(Tabla1[[#This Row],[Fecha]]))</f>
        <v/>
      </c>
      <c r="B2741" s="3" t="str">
        <f>IF(Tabla1[[#This Row],[Fecha]]="",(""),(Tabla1[[#This Row],[Tipo de Operación]]))</f>
        <v/>
      </c>
      <c r="C2741" s="19" t="str">
        <f>IF(Tabla1[[#This Row],[Fecha]]="",(""),(Tabla1[[#This Row],[Código]]))</f>
        <v/>
      </c>
      <c r="D2741" s="4" t="str">
        <f>IF(Tabla1[[#This Row],[Fecha]]="",(""),(Tabla1[[#This Row],[Rubro]]))</f>
        <v/>
      </c>
      <c r="E2741" s="4"/>
      <c r="F2741" s="4" t="str">
        <f>IF(Tabla1[[#This Row],[Fecha]]="",(""),(Tabla1[[#This Row],[Precio]]))</f>
        <v/>
      </c>
      <c r="G2741" s="4" t="str">
        <f>IF(Tabla1[[#This Row],[Fecha]]="",(""),(Tabla1[[#This Row],[Medio de Pago]]))</f>
        <v/>
      </c>
      <c r="H2741" s="4" t="str">
        <f>IF(Tabla1[[#This Row],[Fecha]]="",(""),(IF(Tabla1[[#This Row],[Ingreso en]]="",(""),(Tabla1[[#This Row],[Precio]]))))</f>
        <v/>
      </c>
      <c r="I2741" s="5" t="str">
        <f>IF(Tabla1[[#This Row],[Fecha]]="",(""),(IF(Tabla1[[#This Row],[Egreso de]]="",(""),(Tabla1[[#This Row],[Precio]]))))</f>
        <v/>
      </c>
      <c r="J2741" s="4" t="str">
        <f>IF(Tabla1[[#This Row],[Fecha]]="",(""),(IF(Tabla13[[#This Row],[Ingreso en]]="",(-Tabla13[[#This Row],[Egreso de]]),(Tabla13[[#This Row],[Ingreso en]]))))</f>
        <v/>
      </c>
    </row>
    <row r="2742" spans="1:10" x14ac:dyDescent="0.3">
      <c r="A2742" s="2" t="str">
        <f>IF(Tabla1[[#This Row],[Fecha]]="",(""),(Tabla1[[#This Row],[Fecha]]))</f>
        <v/>
      </c>
      <c r="B2742" s="3" t="str">
        <f>IF(Tabla1[[#This Row],[Fecha]]="",(""),(Tabla1[[#This Row],[Tipo de Operación]]))</f>
        <v/>
      </c>
      <c r="C2742" s="19" t="str">
        <f>IF(Tabla1[[#This Row],[Fecha]]="",(""),(Tabla1[[#This Row],[Código]]))</f>
        <v/>
      </c>
      <c r="D2742" s="4" t="str">
        <f>IF(Tabla1[[#This Row],[Fecha]]="",(""),(Tabla1[[#This Row],[Rubro]]))</f>
        <v/>
      </c>
      <c r="E2742" s="4"/>
      <c r="F2742" s="4" t="str">
        <f>IF(Tabla1[[#This Row],[Fecha]]="",(""),(Tabla1[[#This Row],[Precio]]))</f>
        <v/>
      </c>
      <c r="G2742" s="4" t="str">
        <f>IF(Tabla1[[#This Row],[Fecha]]="",(""),(Tabla1[[#This Row],[Medio de Pago]]))</f>
        <v/>
      </c>
      <c r="H2742" s="4" t="str">
        <f>IF(Tabla1[[#This Row],[Fecha]]="",(""),(IF(Tabla1[[#This Row],[Ingreso en]]="",(""),(Tabla1[[#This Row],[Precio]]))))</f>
        <v/>
      </c>
      <c r="I2742" s="5" t="str">
        <f>IF(Tabla1[[#This Row],[Fecha]]="",(""),(IF(Tabla1[[#This Row],[Egreso de]]="",(""),(Tabla1[[#This Row],[Precio]]))))</f>
        <v/>
      </c>
      <c r="J2742" s="4" t="str">
        <f>IF(Tabla1[[#This Row],[Fecha]]="",(""),(IF(Tabla13[[#This Row],[Ingreso en]]="",(-Tabla13[[#This Row],[Egreso de]]),(Tabla13[[#This Row],[Ingreso en]]))))</f>
        <v/>
      </c>
    </row>
    <row r="2743" spans="1:10" x14ac:dyDescent="0.3">
      <c r="A2743" s="2" t="str">
        <f>IF(Tabla1[[#This Row],[Fecha]]="",(""),(Tabla1[[#This Row],[Fecha]]))</f>
        <v/>
      </c>
      <c r="B2743" s="3" t="str">
        <f>IF(Tabla1[[#This Row],[Fecha]]="",(""),(Tabla1[[#This Row],[Tipo de Operación]]))</f>
        <v/>
      </c>
      <c r="C2743" s="19" t="str">
        <f>IF(Tabla1[[#This Row],[Fecha]]="",(""),(Tabla1[[#This Row],[Código]]))</f>
        <v/>
      </c>
      <c r="D2743" s="4" t="str">
        <f>IF(Tabla1[[#This Row],[Fecha]]="",(""),(Tabla1[[#This Row],[Rubro]]))</f>
        <v/>
      </c>
      <c r="E2743" s="4"/>
      <c r="F2743" s="4" t="str">
        <f>IF(Tabla1[[#This Row],[Fecha]]="",(""),(Tabla1[[#This Row],[Precio]]))</f>
        <v/>
      </c>
      <c r="G2743" s="4" t="str">
        <f>IF(Tabla1[[#This Row],[Fecha]]="",(""),(Tabla1[[#This Row],[Medio de Pago]]))</f>
        <v/>
      </c>
      <c r="H2743" s="4" t="str">
        <f>IF(Tabla1[[#This Row],[Fecha]]="",(""),(IF(Tabla1[[#This Row],[Ingreso en]]="",(""),(Tabla1[[#This Row],[Precio]]))))</f>
        <v/>
      </c>
      <c r="I2743" s="5" t="str">
        <f>IF(Tabla1[[#This Row],[Fecha]]="",(""),(IF(Tabla1[[#This Row],[Egreso de]]="",(""),(Tabla1[[#This Row],[Precio]]))))</f>
        <v/>
      </c>
      <c r="J2743" s="4" t="str">
        <f>IF(Tabla1[[#This Row],[Fecha]]="",(""),(IF(Tabla13[[#This Row],[Ingreso en]]="",(-Tabla13[[#This Row],[Egreso de]]),(Tabla13[[#This Row],[Ingreso en]]))))</f>
        <v/>
      </c>
    </row>
    <row r="2744" spans="1:10" x14ac:dyDescent="0.3">
      <c r="A2744" s="2" t="str">
        <f>IF(Tabla1[[#This Row],[Fecha]]="",(""),(Tabla1[[#This Row],[Fecha]]))</f>
        <v/>
      </c>
      <c r="B2744" s="3" t="str">
        <f>IF(Tabla1[[#This Row],[Fecha]]="",(""),(Tabla1[[#This Row],[Tipo de Operación]]))</f>
        <v/>
      </c>
      <c r="C2744" s="19" t="str">
        <f>IF(Tabla1[[#This Row],[Fecha]]="",(""),(Tabla1[[#This Row],[Código]]))</f>
        <v/>
      </c>
      <c r="D2744" s="4" t="str">
        <f>IF(Tabla1[[#This Row],[Fecha]]="",(""),(Tabla1[[#This Row],[Rubro]]))</f>
        <v/>
      </c>
      <c r="E2744" s="4"/>
      <c r="F2744" s="4" t="str">
        <f>IF(Tabla1[[#This Row],[Fecha]]="",(""),(Tabla1[[#This Row],[Precio]]))</f>
        <v/>
      </c>
      <c r="G2744" s="4" t="str">
        <f>IF(Tabla1[[#This Row],[Fecha]]="",(""),(Tabla1[[#This Row],[Medio de Pago]]))</f>
        <v/>
      </c>
      <c r="H2744" s="4" t="str">
        <f>IF(Tabla1[[#This Row],[Fecha]]="",(""),(IF(Tabla1[[#This Row],[Ingreso en]]="",(""),(Tabla1[[#This Row],[Precio]]))))</f>
        <v/>
      </c>
      <c r="I2744" s="5" t="str">
        <f>IF(Tabla1[[#This Row],[Fecha]]="",(""),(IF(Tabla1[[#This Row],[Egreso de]]="",(""),(Tabla1[[#This Row],[Precio]]))))</f>
        <v/>
      </c>
      <c r="J2744" s="4" t="str">
        <f>IF(Tabla1[[#This Row],[Fecha]]="",(""),(IF(Tabla13[[#This Row],[Ingreso en]]="",(-Tabla13[[#This Row],[Egreso de]]),(Tabla13[[#This Row],[Ingreso en]]))))</f>
        <v/>
      </c>
    </row>
    <row r="2745" spans="1:10" x14ac:dyDescent="0.3">
      <c r="A2745" s="2" t="str">
        <f>IF(Tabla1[[#This Row],[Fecha]]="",(""),(Tabla1[[#This Row],[Fecha]]))</f>
        <v/>
      </c>
      <c r="B2745" s="3" t="str">
        <f>IF(Tabla1[[#This Row],[Fecha]]="",(""),(Tabla1[[#This Row],[Tipo de Operación]]))</f>
        <v/>
      </c>
      <c r="C2745" s="19" t="str">
        <f>IF(Tabla1[[#This Row],[Fecha]]="",(""),(Tabla1[[#This Row],[Código]]))</f>
        <v/>
      </c>
      <c r="D2745" s="4" t="str">
        <f>IF(Tabla1[[#This Row],[Fecha]]="",(""),(Tabla1[[#This Row],[Rubro]]))</f>
        <v/>
      </c>
      <c r="E2745" s="4"/>
      <c r="F2745" s="4" t="str">
        <f>IF(Tabla1[[#This Row],[Fecha]]="",(""),(Tabla1[[#This Row],[Precio]]))</f>
        <v/>
      </c>
      <c r="G2745" s="4" t="str">
        <f>IF(Tabla1[[#This Row],[Fecha]]="",(""),(Tabla1[[#This Row],[Medio de Pago]]))</f>
        <v/>
      </c>
      <c r="H2745" s="4" t="str">
        <f>IF(Tabla1[[#This Row],[Fecha]]="",(""),(IF(Tabla1[[#This Row],[Ingreso en]]="",(""),(Tabla1[[#This Row],[Precio]]))))</f>
        <v/>
      </c>
      <c r="I2745" s="5" t="str">
        <f>IF(Tabla1[[#This Row],[Fecha]]="",(""),(IF(Tabla1[[#This Row],[Egreso de]]="",(""),(Tabla1[[#This Row],[Precio]]))))</f>
        <v/>
      </c>
      <c r="J2745" s="4" t="str">
        <f>IF(Tabla1[[#This Row],[Fecha]]="",(""),(IF(Tabla13[[#This Row],[Ingreso en]]="",(-Tabla13[[#This Row],[Egreso de]]),(Tabla13[[#This Row],[Ingreso en]]))))</f>
        <v/>
      </c>
    </row>
    <row r="2746" spans="1:10" x14ac:dyDescent="0.3">
      <c r="A2746" s="2" t="str">
        <f>IF(Tabla1[[#This Row],[Fecha]]="",(""),(Tabla1[[#This Row],[Fecha]]))</f>
        <v/>
      </c>
      <c r="B2746" s="3" t="str">
        <f>IF(Tabla1[[#This Row],[Fecha]]="",(""),(Tabla1[[#This Row],[Tipo de Operación]]))</f>
        <v/>
      </c>
      <c r="C2746" s="19" t="str">
        <f>IF(Tabla1[[#This Row],[Fecha]]="",(""),(Tabla1[[#This Row],[Código]]))</f>
        <v/>
      </c>
      <c r="D2746" s="4" t="str">
        <f>IF(Tabla1[[#This Row],[Fecha]]="",(""),(Tabla1[[#This Row],[Rubro]]))</f>
        <v/>
      </c>
      <c r="E2746" s="4"/>
      <c r="F2746" s="4" t="str">
        <f>IF(Tabla1[[#This Row],[Fecha]]="",(""),(Tabla1[[#This Row],[Precio]]))</f>
        <v/>
      </c>
      <c r="G2746" s="4" t="str">
        <f>IF(Tabla1[[#This Row],[Fecha]]="",(""),(Tabla1[[#This Row],[Medio de Pago]]))</f>
        <v/>
      </c>
      <c r="H2746" s="4" t="str">
        <f>IF(Tabla1[[#This Row],[Fecha]]="",(""),(IF(Tabla1[[#This Row],[Ingreso en]]="",(""),(Tabla1[[#This Row],[Precio]]))))</f>
        <v/>
      </c>
      <c r="I2746" s="5" t="str">
        <f>IF(Tabla1[[#This Row],[Fecha]]="",(""),(IF(Tabla1[[#This Row],[Egreso de]]="",(""),(Tabla1[[#This Row],[Precio]]))))</f>
        <v/>
      </c>
      <c r="J2746" s="4" t="str">
        <f>IF(Tabla1[[#This Row],[Fecha]]="",(""),(IF(Tabla13[[#This Row],[Ingreso en]]="",(-Tabla13[[#This Row],[Egreso de]]),(Tabla13[[#This Row],[Ingreso en]]))))</f>
        <v/>
      </c>
    </row>
    <row r="2747" spans="1:10" x14ac:dyDescent="0.3">
      <c r="A2747" s="2" t="str">
        <f>IF(Tabla1[[#This Row],[Fecha]]="",(""),(Tabla1[[#This Row],[Fecha]]))</f>
        <v/>
      </c>
      <c r="B2747" s="3" t="str">
        <f>IF(Tabla1[[#This Row],[Fecha]]="",(""),(Tabla1[[#This Row],[Tipo de Operación]]))</f>
        <v/>
      </c>
      <c r="C2747" s="19" t="str">
        <f>IF(Tabla1[[#This Row],[Fecha]]="",(""),(Tabla1[[#This Row],[Código]]))</f>
        <v/>
      </c>
      <c r="D2747" s="4" t="str">
        <f>IF(Tabla1[[#This Row],[Fecha]]="",(""),(Tabla1[[#This Row],[Rubro]]))</f>
        <v/>
      </c>
      <c r="E2747" s="4"/>
      <c r="F2747" s="4" t="str">
        <f>IF(Tabla1[[#This Row],[Fecha]]="",(""),(Tabla1[[#This Row],[Precio]]))</f>
        <v/>
      </c>
      <c r="G2747" s="4" t="str">
        <f>IF(Tabla1[[#This Row],[Fecha]]="",(""),(Tabla1[[#This Row],[Medio de Pago]]))</f>
        <v/>
      </c>
      <c r="H2747" s="4" t="str">
        <f>IF(Tabla1[[#This Row],[Fecha]]="",(""),(IF(Tabla1[[#This Row],[Ingreso en]]="",(""),(Tabla1[[#This Row],[Precio]]))))</f>
        <v/>
      </c>
      <c r="I2747" s="5" t="str">
        <f>IF(Tabla1[[#This Row],[Fecha]]="",(""),(IF(Tabla1[[#This Row],[Egreso de]]="",(""),(Tabla1[[#This Row],[Precio]]))))</f>
        <v/>
      </c>
      <c r="J2747" s="4" t="str">
        <f>IF(Tabla1[[#This Row],[Fecha]]="",(""),(IF(Tabla13[[#This Row],[Ingreso en]]="",(-Tabla13[[#This Row],[Egreso de]]),(Tabla13[[#This Row],[Ingreso en]]))))</f>
        <v/>
      </c>
    </row>
    <row r="2748" spans="1:10" x14ac:dyDescent="0.3">
      <c r="A2748" s="2" t="str">
        <f>IF(Tabla1[[#This Row],[Fecha]]="",(""),(Tabla1[[#This Row],[Fecha]]))</f>
        <v/>
      </c>
      <c r="B2748" s="3" t="str">
        <f>IF(Tabla1[[#This Row],[Fecha]]="",(""),(Tabla1[[#This Row],[Tipo de Operación]]))</f>
        <v/>
      </c>
      <c r="C2748" s="19" t="str">
        <f>IF(Tabla1[[#This Row],[Fecha]]="",(""),(Tabla1[[#This Row],[Código]]))</f>
        <v/>
      </c>
      <c r="D2748" s="4" t="str">
        <f>IF(Tabla1[[#This Row],[Fecha]]="",(""),(Tabla1[[#This Row],[Rubro]]))</f>
        <v/>
      </c>
      <c r="E2748" s="4"/>
      <c r="F2748" s="4" t="str">
        <f>IF(Tabla1[[#This Row],[Fecha]]="",(""),(Tabla1[[#This Row],[Precio]]))</f>
        <v/>
      </c>
      <c r="G2748" s="4" t="str">
        <f>IF(Tabla1[[#This Row],[Fecha]]="",(""),(Tabla1[[#This Row],[Medio de Pago]]))</f>
        <v/>
      </c>
      <c r="H2748" s="4" t="str">
        <f>IF(Tabla1[[#This Row],[Fecha]]="",(""),(IF(Tabla1[[#This Row],[Ingreso en]]="",(""),(Tabla1[[#This Row],[Precio]]))))</f>
        <v/>
      </c>
      <c r="I2748" s="5" t="str">
        <f>IF(Tabla1[[#This Row],[Fecha]]="",(""),(IF(Tabla1[[#This Row],[Egreso de]]="",(""),(Tabla1[[#This Row],[Precio]]))))</f>
        <v/>
      </c>
      <c r="J2748" s="4" t="str">
        <f>IF(Tabla1[[#This Row],[Fecha]]="",(""),(IF(Tabla13[[#This Row],[Ingreso en]]="",(-Tabla13[[#This Row],[Egreso de]]),(Tabla13[[#This Row],[Ingreso en]]))))</f>
        <v/>
      </c>
    </row>
    <row r="2749" spans="1:10" x14ac:dyDescent="0.3">
      <c r="A2749" s="2" t="str">
        <f>IF(Tabla1[[#This Row],[Fecha]]="",(""),(Tabla1[[#This Row],[Fecha]]))</f>
        <v/>
      </c>
      <c r="B2749" s="3" t="str">
        <f>IF(Tabla1[[#This Row],[Fecha]]="",(""),(Tabla1[[#This Row],[Tipo de Operación]]))</f>
        <v/>
      </c>
      <c r="C2749" s="19" t="str">
        <f>IF(Tabla1[[#This Row],[Fecha]]="",(""),(Tabla1[[#This Row],[Código]]))</f>
        <v/>
      </c>
      <c r="D2749" s="4" t="str">
        <f>IF(Tabla1[[#This Row],[Fecha]]="",(""),(Tabla1[[#This Row],[Rubro]]))</f>
        <v/>
      </c>
      <c r="E2749" s="4"/>
      <c r="F2749" s="4" t="str">
        <f>IF(Tabla1[[#This Row],[Fecha]]="",(""),(Tabla1[[#This Row],[Precio]]))</f>
        <v/>
      </c>
      <c r="G2749" s="4" t="str">
        <f>IF(Tabla1[[#This Row],[Fecha]]="",(""),(Tabla1[[#This Row],[Medio de Pago]]))</f>
        <v/>
      </c>
      <c r="H2749" s="4" t="str">
        <f>IF(Tabla1[[#This Row],[Fecha]]="",(""),(IF(Tabla1[[#This Row],[Ingreso en]]="",(""),(Tabla1[[#This Row],[Precio]]))))</f>
        <v/>
      </c>
      <c r="I2749" s="5" t="str">
        <f>IF(Tabla1[[#This Row],[Fecha]]="",(""),(IF(Tabla1[[#This Row],[Egreso de]]="",(""),(Tabla1[[#This Row],[Precio]]))))</f>
        <v/>
      </c>
      <c r="J2749" s="4" t="str">
        <f>IF(Tabla1[[#This Row],[Fecha]]="",(""),(IF(Tabla13[[#This Row],[Ingreso en]]="",(-Tabla13[[#This Row],[Egreso de]]),(Tabla13[[#This Row],[Ingreso en]]))))</f>
        <v/>
      </c>
    </row>
    <row r="2750" spans="1:10" x14ac:dyDescent="0.3">
      <c r="A2750" s="2" t="str">
        <f>IF(Tabla1[[#This Row],[Fecha]]="",(""),(Tabla1[[#This Row],[Fecha]]))</f>
        <v/>
      </c>
      <c r="B2750" s="3" t="str">
        <f>IF(Tabla1[[#This Row],[Fecha]]="",(""),(Tabla1[[#This Row],[Tipo de Operación]]))</f>
        <v/>
      </c>
      <c r="C2750" s="19" t="str">
        <f>IF(Tabla1[[#This Row],[Fecha]]="",(""),(Tabla1[[#This Row],[Código]]))</f>
        <v/>
      </c>
      <c r="D2750" s="4" t="str">
        <f>IF(Tabla1[[#This Row],[Fecha]]="",(""),(Tabla1[[#This Row],[Rubro]]))</f>
        <v/>
      </c>
      <c r="E2750" s="4"/>
      <c r="F2750" s="4" t="str">
        <f>IF(Tabla1[[#This Row],[Fecha]]="",(""),(Tabla1[[#This Row],[Precio]]))</f>
        <v/>
      </c>
      <c r="G2750" s="4" t="str">
        <f>IF(Tabla1[[#This Row],[Fecha]]="",(""),(Tabla1[[#This Row],[Medio de Pago]]))</f>
        <v/>
      </c>
      <c r="H2750" s="4" t="str">
        <f>IF(Tabla1[[#This Row],[Fecha]]="",(""),(IF(Tabla1[[#This Row],[Ingreso en]]="",(""),(Tabla1[[#This Row],[Precio]]))))</f>
        <v/>
      </c>
      <c r="I2750" s="5" t="str">
        <f>IF(Tabla1[[#This Row],[Fecha]]="",(""),(IF(Tabla1[[#This Row],[Egreso de]]="",(""),(Tabla1[[#This Row],[Precio]]))))</f>
        <v/>
      </c>
      <c r="J2750" s="4" t="str">
        <f>IF(Tabla1[[#This Row],[Fecha]]="",(""),(IF(Tabla13[[#This Row],[Ingreso en]]="",(-Tabla13[[#This Row],[Egreso de]]),(Tabla13[[#This Row],[Ingreso en]]))))</f>
        <v/>
      </c>
    </row>
    <row r="2751" spans="1:10" x14ac:dyDescent="0.3">
      <c r="A2751" s="2" t="str">
        <f>IF(Tabla1[[#This Row],[Fecha]]="",(""),(Tabla1[[#This Row],[Fecha]]))</f>
        <v/>
      </c>
      <c r="B2751" s="3" t="str">
        <f>IF(Tabla1[[#This Row],[Fecha]]="",(""),(Tabla1[[#This Row],[Tipo de Operación]]))</f>
        <v/>
      </c>
      <c r="C2751" s="19" t="str">
        <f>IF(Tabla1[[#This Row],[Fecha]]="",(""),(Tabla1[[#This Row],[Código]]))</f>
        <v/>
      </c>
      <c r="D2751" s="4" t="str">
        <f>IF(Tabla1[[#This Row],[Fecha]]="",(""),(Tabla1[[#This Row],[Rubro]]))</f>
        <v/>
      </c>
      <c r="E2751" s="4"/>
      <c r="F2751" s="4" t="str">
        <f>IF(Tabla1[[#This Row],[Fecha]]="",(""),(Tabla1[[#This Row],[Precio]]))</f>
        <v/>
      </c>
      <c r="G2751" s="4" t="str">
        <f>IF(Tabla1[[#This Row],[Fecha]]="",(""),(Tabla1[[#This Row],[Medio de Pago]]))</f>
        <v/>
      </c>
      <c r="H2751" s="4" t="str">
        <f>IF(Tabla1[[#This Row],[Fecha]]="",(""),(IF(Tabla1[[#This Row],[Ingreso en]]="",(""),(Tabla1[[#This Row],[Precio]]))))</f>
        <v/>
      </c>
      <c r="I2751" s="5" t="str">
        <f>IF(Tabla1[[#This Row],[Fecha]]="",(""),(IF(Tabla1[[#This Row],[Egreso de]]="",(""),(Tabla1[[#This Row],[Precio]]))))</f>
        <v/>
      </c>
      <c r="J2751" s="4" t="str">
        <f>IF(Tabla1[[#This Row],[Fecha]]="",(""),(IF(Tabla13[[#This Row],[Ingreso en]]="",(-Tabla13[[#This Row],[Egreso de]]),(Tabla13[[#This Row],[Ingreso en]]))))</f>
        <v/>
      </c>
    </row>
    <row r="2752" spans="1:10" x14ac:dyDescent="0.3">
      <c r="A2752" s="2" t="str">
        <f>IF(Tabla1[[#This Row],[Fecha]]="",(""),(Tabla1[[#This Row],[Fecha]]))</f>
        <v/>
      </c>
      <c r="B2752" s="3" t="str">
        <f>IF(Tabla1[[#This Row],[Fecha]]="",(""),(Tabla1[[#This Row],[Tipo de Operación]]))</f>
        <v/>
      </c>
      <c r="C2752" s="19" t="str">
        <f>IF(Tabla1[[#This Row],[Fecha]]="",(""),(Tabla1[[#This Row],[Código]]))</f>
        <v/>
      </c>
      <c r="D2752" s="4" t="str">
        <f>IF(Tabla1[[#This Row],[Fecha]]="",(""),(Tabla1[[#This Row],[Rubro]]))</f>
        <v/>
      </c>
      <c r="E2752" s="4"/>
      <c r="F2752" s="4" t="str">
        <f>IF(Tabla1[[#This Row],[Fecha]]="",(""),(Tabla1[[#This Row],[Precio]]))</f>
        <v/>
      </c>
      <c r="G2752" s="4" t="str">
        <f>IF(Tabla1[[#This Row],[Fecha]]="",(""),(Tabla1[[#This Row],[Medio de Pago]]))</f>
        <v/>
      </c>
      <c r="H2752" s="4" t="str">
        <f>IF(Tabla1[[#This Row],[Fecha]]="",(""),(IF(Tabla1[[#This Row],[Ingreso en]]="",(""),(Tabla1[[#This Row],[Precio]]))))</f>
        <v/>
      </c>
      <c r="I2752" s="5" t="str">
        <f>IF(Tabla1[[#This Row],[Fecha]]="",(""),(IF(Tabla1[[#This Row],[Egreso de]]="",(""),(Tabla1[[#This Row],[Precio]]))))</f>
        <v/>
      </c>
      <c r="J2752" s="4" t="str">
        <f>IF(Tabla1[[#This Row],[Fecha]]="",(""),(IF(Tabla13[[#This Row],[Ingreso en]]="",(-Tabla13[[#This Row],[Egreso de]]),(Tabla13[[#This Row],[Ingreso en]]))))</f>
        <v/>
      </c>
    </row>
    <row r="2753" spans="1:10" x14ac:dyDescent="0.3">
      <c r="A2753" s="2" t="str">
        <f>IF(Tabla1[[#This Row],[Fecha]]="",(""),(Tabla1[[#This Row],[Fecha]]))</f>
        <v/>
      </c>
      <c r="B2753" s="3" t="str">
        <f>IF(Tabla1[[#This Row],[Fecha]]="",(""),(Tabla1[[#This Row],[Tipo de Operación]]))</f>
        <v/>
      </c>
      <c r="C2753" s="19" t="str">
        <f>IF(Tabla1[[#This Row],[Fecha]]="",(""),(Tabla1[[#This Row],[Código]]))</f>
        <v/>
      </c>
      <c r="D2753" s="4" t="str">
        <f>IF(Tabla1[[#This Row],[Fecha]]="",(""),(Tabla1[[#This Row],[Rubro]]))</f>
        <v/>
      </c>
      <c r="E2753" s="4"/>
      <c r="F2753" s="4" t="str">
        <f>IF(Tabla1[[#This Row],[Fecha]]="",(""),(Tabla1[[#This Row],[Precio]]))</f>
        <v/>
      </c>
      <c r="G2753" s="4" t="str">
        <f>IF(Tabla1[[#This Row],[Fecha]]="",(""),(Tabla1[[#This Row],[Medio de Pago]]))</f>
        <v/>
      </c>
      <c r="H2753" s="4" t="str">
        <f>IF(Tabla1[[#This Row],[Fecha]]="",(""),(IF(Tabla1[[#This Row],[Ingreso en]]="",(""),(Tabla1[[#This Row],[Precio]]))))</f>
        <v/>
      </c>
      <c r="I2753" s="5" t="str">
        <f>IF(Tabla1[[#This Row],[Fecha]]="",(""),(IF(Tabla1[[#This Row],[Egreso de]]="",(""),(Tabla1[[#This Row],[Precio]]))))</f>
        <v/>
      </c>
      <c r="J2753" s="4" t="str">
        <f>IF(Tabla1[[#This Row],[Fecha]]="",(""),(IF(Tabla13[[#This Row],[Ingreso en]]="",(-Tabla13[[#This Row],[Egreso de]]),(Tabla13[[#This Row],[Ingreso en]]))))</f>
        <v/>
      </c>
    </row>
    <row r="2754" spans="1:10" x14ac:dyDescent="0.3">
      <c r="A2754" s="2" t="str">
        <f>IF(Tabla1[[#This Row],[Fecha]]="",(""),(Tabla1[[#This Row],[Fecha]]))</f>
        <v/>
      </c>
      <c r="B2754" s="3" t="str">
        <f>IF(Tabla1[[#This Row],[Fecha]]="",(""),(Tabla1[[#This Row],[Tipo de Operación]]))</f>
        <v/>
      </c>
      <c r="C2754" s="19" t="str">
        <f>IF(Tabla1[[#This Row],[Fecha]]="",(""),(Tabla1[[#This Row],[Código]]))</f>
        <v/>
      </c>
      <c r="D2754" s="4" t="str">
        <f>IF(Tabla1[[#This Row],[Fecha]]="",(""),(Tabla1[[#This Row],[Rubro]]))</f>
        <v/>
      </c>
      <c r="E2754" s="4"/>
      <c r="F2754" s="4" t="str">
        <f>IF(Tabla1[[#This Row],[Fecha]]="",(""),(Tabla1[[#This Row],[Precio]]))</f>
        <v/>
      </c>
      <c r="G2754" s="4" t="str">
        <f>IF(Tabla1[[#This Row],[Fecha]]="",(""),(Tabla1[[#This Row],[Medio de Pago]]))</f>
        <v/>
      </c>
      <c r="H2754" s="4" t="str">
        <f>IF(Tabla1[[#This Row],[Fecha]]="",(""),(IF(Tabla1[[#This Row],[Ingreso en]]="",(""),(Tabla1[[#This Row],[Precio]]))))</f>
        <v/>
      </c>
      <c r="I2754" s="5" t="str">
        <f>IF(Tabla1[[#This Row],[Fecha]]="",(""),(IF(Tabla1[[#This Row],[Egreso de]]="",(""),(Tabla1[[#This Row],[Precio]]))))</f>
        <v/>
      </c>
      <c r="J2754" s="4" t="str">
        <f>IF(Tabla1[[#This Row],[Fecha]]="",(""),(IF(Tabla13[[#This Row],[Ingreso en]]="",(-Tabla13[[#This Row],[Egreso de]]),(Tabla13[[#This Row],[Ingreso en]]))))</f>
        <v/>
      </c>
    </row>
    <row r="2755" spans="1:10" x14ac:dyDescent="0.3">
      <c r="A2755" s="2" t="str">
        <f>IF(Tabla1[[#This Row],[Fecha]]="",(""),(Tabla1[[#This Row],[Fecha]]))</f>
        <v/>
      </c>
      <c r="B2755" s="3" t="str">
        <f>IF(Tabla1[[#This Row],[Fecha]]="",(""),(Tabla1[[#This Row],[Tipo de Operación]]))</f>
        <v/>
      </c>
      <c r="C2755" s="19" t="str">
        <f>IF(Tabla1[[#This Row],[Fecha]]="",(""),(Tabla1[[#This Row],[Código]]))</f>
        <v/>
      </c>
      <c r="D2755" s="4" t="str">
        <f>IF(Tabla1[[#This Row],[Fecha]]="",(""),(Tabla1[[#This Row],[Rubro]]))</f>
        <v/>
      </c>
      <c r="E2755" s="4"/>
      <c r="F2755" s="4" t="str">
        <f>IF(Tabla1[[#This Row],[Fecha]]="",(""),(Tabla1[[#This Row],[Precio]]))</f>
        <v/>
      </c>
      <c r="G2755" s="4" t="str">
        <f>IF(Tabla1[[#This Row],[Fecha]]="",(""),(Tabla1[[#This Row],[Medio de Pago]]))</f>
        <v/>
      </c>
      <c r="H2755" s="4" t="str">
        <f>IF(Tabla1[[#This Row],[Fecha]]="",(""),(IF(Tabla1[[#This Row],[Ingreso en]]="",(""),(Tabla1[[#This Row],[Precio]]))))</f>
        <v/>
      </c>
      <c r="I2755" s="5" t="str">
        <f>IF(Tabla1[[#This Row],[Fecha]]="",(""),(IF(Tabla1[[#This Row],[Egreso de]]="",(""),(Tabla1[[#This Row],[Precio]]))))</f>
        <v/>
      </c>
      <c r="J2755" s="4" t="str">
        <f>IF(Tabla1[[#This Row],[Fecha]]="",(""),(IF(Tabla13[[#This Row],[Ingreso en]]="",(-Tabla13[[#This Row],[Egreso de]]),(Tabla13[[#This Row],[Ingreso en]]))))</f>
        <v/>
      </c>
    </row>
    <row r="2756" spans="1:10" x14ac:dyDescent="0.3">
      <c r="A2756" s="2" t="str">
        <f>IF(Tabla1[[#This Row],[Fecha]]="",(""),(Tabla1[[#This Row],[Fecha]]))</f>
        <v/>
      </c>
      <c r="B2756" s="3" t="str">
        <f>IF(Tabla1[[#This Row],[Fecha]]="",(""),(Tabla1[[#This Row],[Tipo de Operación]]))</f>
        <v/>
      </c>
      <c r="C2756" s="19" t="str">
        <f>IF(Tabla1[[#This Row],[Fecha]]="",(""),(Tabla1[[#This Row],[Código]]))</f>
        <v/>
      </c>
      <c r="D2756" s="4" t="str">
        <f>IF(Tabla1[[#This Row],[Fecha]]="",(""),(Tabla1[[#This Row],[Rubro]]))</f>
        <v/>
      </c>
      <c r="E2756" s="4"/>
      <c r="F2756" s="4" t="str">
        <f>IF(Tabla1[[#This Row],[Fecha]]="",(""),(Tabla1[[#This Row],[Precio]]))</f>
        <v/>
      </c>
      <c r="G2756" s="4" t="str">
        <f>IF(Tabla1[[#This Row],[Fecha]]="",(""),(Tabla1[[#This Row],[Medio de Pago]]))</f>
        <v/>
      </c>
      <c r="H2756" s="4" t="str">
        <f>IF(Tabla1[[#This Row],[Fecha]]="",(""),(IF(Tabla1[[#This Row],[Ingreso en]]="",(""),(Tabla1[[#This Row],[Precio]]))))</f>
        <v/>
      </c>
      <c r="I2756" s="5" t="str">
        <f>IF(Tabla1[[#This Row],[Fecha]]="",(""),(IF(Tabla1[[#This Row],[Egreso de]]="",(""),(Tabla1[[#This Row],[Precio]]))))</f>
        <v/>
      </c>
      <c r="J2756" s="4" t="str">
        <f>IF(Tabla1[[#This Row],[Fecha]]="",(""),(IF(Tabla13[[#This Row],[Ingreso en]]="",(-Tabla13[[#This Row],[Egreso de]]),(Tabla13[[#This Row],[Ingreso en]]))))</f>
        <v/>
      </c>
    </row>
    <row r="2757" spans="1:10" x14ac:dyDescent="0.3">
      <c r="A2757" s="2" t="str">
        <f>IF(Tabla1[[#This Row],[Fecha]]="",(""),(Tabla1[[#This Row],[Fecha]]))</f>
        <v/>
      </c>
      <c r="B2757" s="3" t="str">
        <f>IF(Tabla1[[#This Row],[Fecha]]="",(""),(Tabla1[[#This Row],[Tipo de Operación]]))</f>
        <v/>
      </c>
      <c r="C2757" s="19" t="str">
        <f>IF(Tabla1[[#This Row],[Fecha]]="",(""),(Tabla1[[#This Row],[Código]]))</f>
        <v/>
      </c>
      <c r="D2757" s="4" t="str">
        <f>IF(Tabla1[[#This Row],[Fecha]]="",(""),(Tabla1[[#This Row],[Rubro]]))</f>
        <v/>
      </c>
      <c r="E2757" s="4"/>
      <c r="F2757" s="4" t="str">
        <f>IF(Tabla1[[#This Row],[Fecha]]="",(""),(Tabla1[[#This Row],[Precio]]))</f>
        <v/>
      </c>
      <c r="G2757" s="4" t="str">
        <f>IF(Tabla1[[#This Row],[Fecha]]="",(""),(Tabla1[[#This Row],[Medio de Pago]]))</f>
        <v/>
      </c>
      <c r="H2757" s="4" t="str">
        <f>IF(Tabla1[[#This Row],[Fecha]]="",(""),(IF(Tabla1[[#This Row],[Ingreso en]]="",(""),(Tabla1[[#This Row],[Precio]]))))</f>
        <v/>
      </c>
      <c r="I2757" s="5" t="str">
        <f>IF(Tabla1[[#This Row],[Fecha]]="",(""),(IF(Tabla1[[#This Row],[Egreso de]]="",(""),(Tabla1[[#This Row],[Precio]]))))</f>
        <v/>
      </c>
      <c r="J2757" s="4" t="str">
        <f>IF(Tabla1[[#This Row],[Fecha]]="",(""),(IF(Tabla13[[#This Row],[Ingreso en]]="",(-Tabla13[[#This Row],[Egreso de]]),(Tabla13[[#This Row],[Ingreso en]]))))</f>
        <v/>
      </c>
    </row>
    <row r="2758" spans="1:10" x14ac:dyDescent="0.3">
      <c r="A2758" s="2" t="str">
        <f>IF(Tabla1[[#This Row],[Fecha]]="",(""),(Tabla1[[#This Row],[Fecha]]))</f>
        <v/>
      </c>
      <c r="B2758" s="3" t="str">
        <f>IF(Tabla1[[#This Row],[Fecha]]="",(""),(Tabla1[[#This Row],[Tipo de Operación]]))</f>
        <v/>
      </c>
      <c r="C2758" s="19" t="str">
        <f>IF(Tabla1[[#This Row],[Fecha]]="",(""),(Tabla1[[#This Row],[Código]]))</f>
        <v/>
      </c>
      <c r="D2758" s="4" t="str">
        <f>IF(Tabla1[[#This Row],[Fecha]]="",(""),(Tabla1[[#This Row],[Rubro]]))</f>
        <v/>
      </c>
      <c r="E2758" s="4"/>
      <c r="F2758" s="4" t="str">
        <f>IF(Tabla1[[#This Row],[Fecha]]="",(""),(Tabla1[[#This Row],[Precio]]))</f>
        <v/>
      </c>
      <c r="G2758" s="4" t="str">
        <f>IF(Tabla1[[#This Row],[Fecha]]="",(""),(Tabla1[[#This Row],[Medio de Pago]]))</f>
        <v/>
      </c>
      <c r="H2758" s="4" t="str">
        <f>IF(Tabla1[[#This Row],[Fecha]]="",(""),(IF(Tabla1[[#This Row],[Ingreso en]]="",(""),(Tabla1[[#This Row],[Precio]]))))</f>
        <v/>
      </c>
      <c r="I2758" s="5" t="str">
        <f>IF(Tabla1[[#This Row],[Fecha]]="",(""),(IF(Tabla1[[#This Row],[Egreso de]]="",(""),(Tabla1[[#This Row],[Precio]]))))</f>
        <v/>
      </c>
      <c r="J2758" s="4" t="str">
        <f>IF(Tabla1[[#This Row],[Fecha]]="",(""),(IF(Tabla13[[#This Row],[Ingreso en]]="",(-Tabla13[[#This Row],[Egreso de]]),(Tabla13[[#This Row],[Ingreso en]]))))</f>
        <v/>
      </c>
    </row>
    <row r="2759" spans="1:10" x14ac:dyDescent="0.3">
      <c r="A2759" s="2" t="str">
        <f>IF(Tabla1[[#This Row],[Fecha]]="",(""),(Tabla1[[#This Row],[Fecha]]))</f>
        <v/>
      </c>
      <c r="B2759" s="3" t="str">
        <f>IF(Tabla1[[#This Row],[Fecha]]="",(""),(Tabla1[[#This Row],[Tipo de Operación]]))</f>
        <v/>
      </c>
      <c r="C2759" s="19" t="str">
        <f>IF(Tabla1[[#This Row],[Fecha]]="",(""),(Tabla1[[#This Row],[Código]]))</f>
        <v/>
      </c>
      <c r="D2759" s="4" t="str">
        <f>IF(Tabla1[[#This Row],[Fecha]]="",(""),(Tabla1[[#This Row],[Rubro]]))</f>
        <v/>
      </c>
      <c r="E2759" s="4"/>
      <c r="F2759" s="4" t="str">
        <f>IF(Tabla1[[#This Row],[Fecha]]="",(""),(Tabla1[[#This Row],[Precio]]))</f>
        <v/>
      </c>
      <c r="G2759" s="4" t="str">
        <f>IF(Tabla1[[#This Row],[Fecha]]="",(""),(Tabla1[[#This Row],[Medio de Pago]]))</f>
        <v/>
      </c>
      <c r="H2759" s="4" t="str">
        <f>IF(Tabla1[[#This Row],[Fecha]]="",(""),(IF(Tabla1[[#This Row],[Ingreso en]]="",(""),(Tabla1[[#This Row],[Precio]]))))</f>
        <v/>
      </c>
      <c r="I2759" s="5" t="str">
        <f>IF(Tabla1[[#This Row],[Fecha]]="",(""),(IF(Tabla1[[#This Row],[Egreso de]]="",(""),(Tabla1[[#This Row],[Precio]]))))</f>
        <v/>
      </c>
      <c r="J2759" s="4" t="str">
        <f>IF(Tabla1[[#This Row],[Fecha]]="",(""),(IF(Tabla13[[#This Row],[Ingreso en]]="",(-Tabla13[[#This Row],[Egreso de]]),(Tabla13[[#This Row],[Ingreso en]]))))</f>
        <v/>
      </c>
    </row>
    <row r="2760" spans="1:10" x14ac:dyDescent="0.3">
      <c r="A2760" s="2" t="str">
        <f>IF(Tabla1[[#This Row],[Fecha]]="",(""),(Tabla1[[#This Row],[Fecha]]))</f>
        <v/>
      </c>
      <c r="B2760" s="3" t="str">
        <f>IF(Tabla1[[#This Row],[Fecha]]="",(""),(Tabla1[[#This Row],[Tipo de Operación]]))</f>
        <v/>
      </c>
      <c r="C2760" s="19" t="str">
        <f>IF(Tabla1[[#This Row],[Fecha]]="",(""),(Tabla1[[#This Row],[Código]]))</f>
        <v/>
      </c>
      <c r="D2760" s="4" t="str">
        <f>IF(Tabla1[[#This Row],[Fecha]]="",(""),(Tabla1[[#This Row],[Rubro]]))</f>
        <v/>
      </c>
      <c r="E2760" s="4"/>
      <c r="F2760" s="4" t="str">
        <f>IF(Tabla1[[#This Row],[Fecha]]="",(""),(Tabla1[[#This Row],[Precio]]))</f>
        <v/>
      </c>
      <c r="G2760" s="4" t="str">
        <f>IF(Tabla1[[#This Row],[Fecha]]="",(""),(Tabla1[[#This Row],[Medio de Pago]]))</f>
        <v/>
      </c>
      <c r="H2760" s="4" t="str">
        <f>IF(Tabla1[[#This Row],[Fecha]]="",(""),(IF(Tabla1[[#This Row],[Ingreso en]]="",(""),(Tabla1[[#This Row],[Precio]]))))</f>
        <v/>
      </c>
      <c r="I2760" s="5" t="str">
        <f>IF(Tabla1[[#This Row],[Fecha]]="",(""),(IF(Tabla1[[#This Row],[Egreso de]]="",(""),(Tabla1[[#This Row],[Precio]]))))</f>
        <v/>
      </c>
      <c r="J2760" s="4" t="str">
        <f>IF(Tabla1[[#This Row],[Fecha]]="",(""),(IF(Tabla13[[#This Row],[Ingreso en]]="",(-Tabla13[[#This Row],[Egreso de]]),(Tabla13[[#This Row],[Ingreso en]]))))</f>
        <v/>
      </c>
    </row>
    <row r="2761" spans="1:10" x14ac:dyDescent="0.3">
      <c r="A2761" s="2" t="str">
        <f>IF(Tabla1[[#This Row],[Fecha]]="",(""),(Tabla1[[#This Row],[Fecha]]))</f>
        <v/>
      </c>
      <c r="B2761" s="3" t="str">
        <f>IF(Tabla1[[#This Row],[Fecha]]="",(""),(Tabla1[[#This Row],[Tipo de Operación]]))</f>
        <v/>
      </c>
      <c r="C2761" s="19" t="str">
        <f>IF(Tabla1[[#This Row],[Fecha]]="",(""),(Tabla1[[#This Row],[Código]]))</f>
        <v/>
      </c>
      <c r="D2761" s="4" t="str">
        <f>IF(Tabla1[[#This Row],[Fecha]]="",(""),(Tabla1[[#This Row],[Rubro]]))</f>
        <v/>
      </c>
      <c r="E2761" s="4"/>
      <c r="F2761" s="4" t="str">
        <f>IF(Tabla1[[#This Row],[Fecha]]="",(""),(Tabla1[[#This Row],[Precio]]))</f>
        <v/>
      </c>
      <c r="G2761" s="4" t="str">
        <f>IF(Tabla1[[#This Row],[Fecha]]="",(""),(Tabla1[[#This Row],[Medio de Pago]]))</f>
        <v/>
      </c>
      <c r="H2761" s="4" t="str">
        <f>IF(Tabla1[[#This Row],[Fecha]]="",(""),(IF(Tabla1[[#This Row],[Ingreso en]]="",(""),(Tabla1[[#This Row],[Precio]]))))</f>
        <v/>
      </c>
      <c r="I2761" s="5" t="str">
        <f>IF(Tabla1[[#This Row],[Fecha]]="",(""),(IF(Tabla1[[#This Row],[Egreso de]]="",(""),(Tabla1[[#This Row],[Precio]]))))</f>
        <v/>
      </c>
      <c r="J2761" s="4" t="str">
        <f>IF(Tabla1[[#This Row],[Fecha]]="",(""),(IF(Tabla13[[#This Row],[Ingreso en]]="",(-Tabla13[[#This Row],[Egreso de]]),(Tabla13[[#This Row],[Ingreso en]]))))</f>
        <v/>
      </c>
    </row>
    <row r="2762" spans="1:10" x14ac:dyDescent="0.3">
      <c r="A2762" s="2" t="str">
        <f>IF(Tabla1[[#This Row],[Fecha]]="",(""),(Tabla1[[#This Row],[Fecha]]))</f>
        <v/>
      </c>
      <c r="B2762" s="3" t="str">
        <f>IF(Tabla1[[#This Row],[Fecha]]="",(""),(Tabla1[[#This Row],[Tipo de Operación]]))</f>
        <v/>
      </c>
      <c r="C2762" s="19" t="str">
        <f>IF(Tabla1[[#This Row],[Fecha]]="",(""),(Tabla1[[#This Row],[Código]]))</f>
        <v/>
      </c>
      <c r="D2762" s="4" t="str">
        <f>IF(Tabla1[[#This Row],[Fecha]]="",(""),(Tabla1[[#This Row],[Rubro]]))</f>
        <v/>
      </c>
      <c r="E2762" s="4"/>
      <c r="F2762" s="4" t="str">
        <f>IF(Tabla1[[#This Row],[Fecha]]="",(""),(Tabla1[[#This Row],[Precio]]))</f>
        <v/>
      </c>
      <c r="G2762" s="4" t="str">
        <f>IF(Tabla1[[#This Row],[Fecha]]="",(""),(Tabla1[[#This Row],[Medio de Pago]]))</f>
        <v/>
      </c>
      <c r="H2762" s="4" t="str">
        <f>IF(Tabla1[[#This Row],[Fecha]]="",(""),(IF(Tabla1[[#This Row],[Ingreso en]]="",(""),(Tabla1[[#This Row],[Precio]]))))</f>
        <v/>
      </c>
      <c r="I2762" s="5" t="str">
        <f>IF(Tabla1[[#This Row],[Fecha]]="",(""),(IF(Tabla1[[#This Row],[Egreso de]]="",(""),(Tabla1[[#This Row],[Precio]]))))</f>
        <v/>
      </c>
      <c r="J2762" s="4" t="str">
        <f>IF(Tabla1[[#This Row],[Fecha]]="",(""),(IF(Tabla13[[#This Row],[Ingreso en]]="",(-Tabla13[[#This Row],[Egreso de]]),(Tabla13[[#This Row],[Ingreso en]]))))</f>
        <v/>
      </c>
    </row>
    <row r="2763" spans="1:10" x14ac:dyDescent="0.3">
      <c r="A2763" s="2" t="str">
        <f>IF(Tabla1[[#This Row],[Fecha]]="",(""),(Tabla1[[#This Row],[Fecha]]))</f>
        <v/>
      </c>
      <c r="B2763" s="3" t="str">
        <f>IF(Tabla1[[#This Row],[Fecha]]="",(""),(Tabla1[[#This Row],[Tipo de Operación]]))</f>
        <v/>
      </c>
      <c r="C2763" s="19" t="str">
        <f>IF(Tabla1[[#This Row],[Fecha]]="",(""),(Tabla1[[#This Row],[Código]]))</f>
        <v/>
      </c>
      <c r="D2763" s="4" t="str">
        <f>IF(Tabla1[[#This Row],[Fecha]]="",(""),(Tabla1[[#This Row],[Rubro]]))</f>
        <v/>
      </c>
      <c r="E2763" s="4"/>
      <c r="F2763" s="4" t="str">
        <f>IF(Tabla1[[#This Row],[Fecha]]="",(""),(Tabla1[[#This Row],[Precio]]))</f>
        <v/>
      </c>
      <c r="G2763" s="4" t="str">
        <f>IF(Tabla1[[#This Row],[Fecha]]="",(""),(Tabla1[[#This Row],[Medio de Pago]]))</f>
        <v/>
      </c>
      <c r="H2763" s="4" t="str">
        <f>IF(Tabla1[[#This Row],[Fecha]]="",(""),(IF(Tabla1[[#This Row],[Ingreso en]]="",(""),(Tabla1[[#This Row],[Precio]]))))</f>
        <v/>
      </c>
      <c r="I2763" s="5" t="str">
        <f>IF(Tabla1[[#This Row],[Fecha]]="",(""),(IF(Tabla1[[#This Row],[Egreso de]]="",(""),(Tabla1[[#This Row],[Precio]]))))</f>
        <v/>
      </c>
      <c r="J2763" s="4" t="str">
        <f>IF(Tabla1[[#This Row],[Fecha]]="",(""),(IF(Tabla13[[#This Row],[Ingreso en]]="",(-Tabla13[[#This Row],[Egreso de]]),(Tabla13[[#This Row],[Ingreso en]]))))</f>
        <v/>
      </c>
    </row>
    <row r="2764" spans="1:10" x14ac:dyDescent="0.3">
      <c r="A2764" s="2" t="str">
        <f>IF(Tabla1[[#This Row],[Fecha]]="",(""),(Tabla1[[#This Row],[Fecha]]))</f>
        <v/>
      </c>
      <c r="B2764" s="3" t="str">
        <f>IF(Tabla1[[#This Row],[Fecha]]="",(""),(Tabla1[[#This Row],[Tipo de Operación]]))</f>
        <v/>
      </c>
      <c r="C2764" s="19" t="str">
        <f>IF(Tabla1[[#This Row],[Fecha]]="",(""),(Tabla1[[#This Row],[Código]]))</f>
        <v/>
      </c>
      <c r="D2764" s="4" t="str">
        <f>IF(Tabla1[[#This Row],[Fecha]]="",(""),(Tabla1[[#This Row],[Rubro]]))</f>
        <v/>
      </c>
      <c r="E2764" s="4"/>
      <c r="F2764" s="4" t="str">
        <f>IF(Tabla1[[#This Row],[Fecha]]="",(""),(Tabla1[[#This Row],[Precio]]))</f>
        <v/>
      </c>
      <c r="G2764" s="4" t="str">
        <f>IF(Tabla1[[#This Row],[Fecha]]="",(""),(Tabla1[[#This Row],[Medio de Pago]]))</f>
        <v/>
      </c>
      <c r="H2764" s="4" t="str">
        <f>IF(Tabla1[[#This Row],[Fecha]]="",(""),(IF(Tabla1[[#This Row],[Ingreso en]]="",(""),(Tabla1[[#This Row],[Precio]]))))</f>
        <v/>
      </c>
      <c r="I2764" s="5" t="str">
        <f>IF(Tabla1[[#This Row],[Fecha]]="",(""),(IF(Tabla1[[#This Row],[Egreso de]]="",(""),(Tabla1[[#This Row],[Precio]]))))</f>
        <v/>
      </c>
      <c r="J2764" s="4" t="str">
        <f>IF(Tabla1[[#This Row],[Fecha]]="",(""),(IF(Tabla13[[#This Row],[Ingreso en]]="",(-Tabla13[[#This Row],[Egreso de]]),(Tabla13[[#This Row],[Ingreso en]]))))</f>
        <v/>
      </c>
    </row>
    <row r="2765" spans="1:10" x14ac:dyDescent="0.3">
      <c r="A2765" s="2" t="str">
        <f>IF(Tabla1[[#This Row],[Fecha]]="",(""),(Tabla1[[#This Row],[Fecha]]))</f>
        <v/>
      </c>
      <c r="B2765" s="3" t="str">
        <f>IF(Tabla1[[#This Row],[Fecha]]="",(""),(Tabla1[[#This Row],[Tipo de Operación]]))</f>
        <v/>
      </c>
      <c r="C2765" s="19" t="str">
        <f>IF(Tabla1[[#This Row],[Fecha]]="",(""),(Tabla1[[#This Row],[Código]]))</f>
        <v/>
      </c>
      <c r="D2765" s="4" t="str">
        <f>IF(Tabla1[[#This Row],[Fecha]]="",(""),(Tabla1[[#This Row],[Rubro]]))</f>
        <v/>
      </c>
      <c r="E2765" s="4"/>
      <c r="F2765" s="4" t="str">
        <f>IF(Tabla1[[#This Row],[Fecha]]="",(""),(Tabla1[[#This Row],[Precio]]))</f>
        <v/>
      </c>
      <c r="G2765" s="4" t="str">
        <f>IF(Tabla1[[#This Row],[Fecha]]="",(""),(Tabla1[[#This Row],[Medio de Pago]]))</f>
        <v/>
      </c>
      <c r="H2765" s="4" t="str">
        <f>IF(Tabla1[[#This Row],[Fecha]]="",(""),(IF(Tabla1[[#This Row],[Ingreso en]]="",(""),(Tabla1[[#This Row],[Precio]]))))</f>
        <v/>
      </c>
      <c r="I2765" s="5" t="str">
        <f>IF(Tabla1[[#This Row],[Fecha]]="",(""),(IF(Tabla1[[#This Row],[Egreso de]]="",(""),(Tabla1[[#This Row],[Precio]]))))</f>
        <v/>
      </c>
      <c r="J2765" s="4" t="str">
        <f>IF(Tabla1[[#This Row],[Fecha]]="",(""),(IF(Tabla13[[#This Row],[Ingreso en]]="",(-Tabla13[[#This Row],[Egreso de]]),(Tabla13[[#This Row],[Ingreso en]]))))</f>
        <v/>
      </c>
    </row>
    <row r="2766" spans="1:10" x14ac:dyDescent="0.3">
      <c r="A2766" s="2" t="str">
        <f>IF(Tabla1[[#This Row],[Fecha]]="",(""),(Tabla1[[#This Row],[Fecha]]))</f>
        <v/>
      </c>
      <c r="B2766" s="3" t="str">
        <f>IF(Tabla1[[#This Row],[Fecha]]="",(""),(Tabla1[[#This Row],[Tipo de Operación]]))</f>
        <v/>
      </c>
      <c r="C2766" s="19" t="str">
        <f>IF(Tabla1[[#This Row],[Fecha]]="",(""),(Tabla1[[#This Row],[Código]]))</f>
        <v/>
      </c>
      <c r="D2766" s="4" t="str">
        <f>IF(Tabla1[[#This Row],[Fecha]]="",(""),(Tabla1[[#This Row],[Rubro]]))</f>
        <v/>
      </c>
      <c r="E2766" s="4"/>
      <c r="F2766" s="4" t="str">
        <f>IF(Tabla1[[#This Row],[Fecha]]="",(""),(Tabla1[[#This Row],[Precio]]))</f>
        <v/>
      </c>
      <c r="G2766" s="4" t="str">
        <f>IF(Tabla1[[#This Row],[Fecha]]="",(""),(Tabla1[[#This Row],[Medio de Pago]]))</f>
        <v/>
      </c>
      <c r="H2766" s="4" t="str">
        <f>IF(Tabla1[[#This Row],[Fecha]]="",(""),(IF(Tabla1[[#This Row],[Ingreso en]]="",(""),(Tabla1[[#This Row],[Precio]]))))</f>
        <v/>
      </c>
      <c r="I2766" s="5" t="str">
        <f>IF(Tabla1[[#This Row],[Fecha]]="",(""),(IF(Tabla1[[#This Row],[Egreso de]]="",(""),(Tabla1[[#This Row],[Precio]]))))</f>
        <v/>
      </c>
      <c r="J2766" s="4" t="str">
        <f>IF(Tabla1[[#This Row],[Fecha]]="",(""),(IF(Tabla13[[#This Row],[Ingreso en]]="",(-Tabla13[[#This Row],[Egreso de]]),(Tabla13[[#This Row],[Ingreso en]]))))</f>
        <v/>
      </c>
    </row>
    <row r="2767" spans="1:10" x14ac:dyDescent="0.3">
      <c r="A2767" s="2" t="str">
        <f>IF(Tabla1[[#This Row],[Fecha]]="",(""),(Tabla1[[#This Row],[Fecha]]))</f>
        <v/>
      </c>
      <c r="B2767" s="3" t="str">
        <f>IF(Tabla1[[#This Row],[Fecha]]="",(""),(Tabla1[[#This Row],[Tipo de Operación]]))</f>
        <v/>
      </c>
      <c r="C2767" s="19" t="str">
        <f>IF(Tabla1[[#This Row],[Fecha]]="",(""),(Tabla1[[#This Row],[Código]]))</f>
        <v/>
      </c>
      <c r="D2767" s="4" t="str">
        <f>IF(Tabla1[[#This Row],[Fecha]]="",(""),(Tabla1[[#This Row],[Rubro]]))</f>
        <v/>
      </c>
      <c r="E2767" s="4"/>
      <c r="F2767" s="4" t="str">
        <f>IF(Tabla1[[#This Row],[Fecha]]="",(""),(Tabla1[[#This Row],[Precio]]))</f>
        <v/>
      </c>
      <c r="G2767" s="4" t="str">
        <f>IF(Tabla1[[#This Row],[Fecha]]="",(""),(Tabla1[[#This Row],[Medio de Pago]]))</f>
        <v/>
      </c>
      <c r="H2767" s="4" t="str">
        <f>IF(Tabla1[[#This Row],[Fecha]]="",(""),(IF(Tabla1[[#This Row],[Ingreso en]]="",(""),(Tabla1[[#This Row],[Precio]]))))</f>
        <v/>
      </c>
      <c r="I2767" s="5" t="str">
        <f>IF(Tabla1[[#This Row],[Fecha]]="",(""),(IF(Tabla1[[#This Row],[Egreso de]]="",(""),(Tabla1[[#This Row],[Precio]]))))</f>
        <v/>
      </c>
      <c r="J2767" s="4" t="str">
        <f>IF(Tabla1[[#This Row],[Fecha]]="",(""),(IF(Tabla13[[#This Row],[Ingreso en]]="",(-Tabla13[[#This Row],[Egreso de]]),(Tabla13[[#This Row],[Ingreso en]]))))</f>
        <v/>
      </c>
    </row>
    <row r="2768" spans="1:10" x14ac:dyDescent="0.3">
      <c r="A2768" s="2" t="str">
        <f>IF(Tabla1[[#This Row],[Fecha]]="",(""),(Tabla1[[#This Row],[Fecha]]))</f>
        <v/>
      </c>
      <c r="B2768" s="3" t="str">
        <f>IF(Tabla1[[#This Row],[Fecha]]="",(""),(Tabla1[[#This Row],[Tipo de Operación]]))</f>
        <v/>
      </c>
      <c r="C2768" s="19" t="str">
        <f>IF(Tabla1[[#This Row],[Fecha]]="",(""),(Tabla1[[#This Row],[Código]]))</f>
        <v/>
      </c>
      <c r="D2768" s="4" t="str">
        <f>IF(Tabla1[[#This Row],[Fecha]]="",(""),(Tabla1[[#This Row],[Rubro]]))</f>
        <v/>
      </c>
      <c r="E2768" s="4"/>
      <c r="F2768" s="4" t="str">
        <f>IF(Tabla1[[#This Row],[Fecha]]="",(""),(Tabla1[[#This Row],[Precio]]))</f>
        <v/>
      </c>
      <c r="G2768" s="4" t="str">
        <f>IF(Tabla1[[#This Row],[Fecha]]="",(""),(Tabla1[[#This Row],[Medio de Pago]]))</f>
        <v/>
      </c>
      <c r="H2768" s="4" t="str">
        <f>IF(Tabla1[[#This Row],[Fecha]]="",(""),(IF(Tabla1[[#This Row],[Ingreso en]]="",(""),(Tabla1[[#This Row],[Precio]]))))</f>
        <v/>
      </c>
      <c r="I2768" s="5" t="str">
        <f>IF(Tabla1[[#This Row],[Fecha]]="",(""),(IF(Tabla1[[#This Row],[Egreso de]]="",(""),(Tabla1[[#This Row],[Precio]]))))</f>
        <v/>
      </c>
      <c r="J2768" s="4" t="str">
        <f>IF(Tabla1[[#This Row],[Fecha]]="",(""),(IF(Tabla13[[#This Row],[Ingreso en]]="",(-Tabla13[[#This Row],[Egreso de]]),(Tabla13[[#This Row],[Ingreso en]]))))</f>
        <v/>
      </c>
    </row>
    <row r="2769" spans="1:10" x14ac:dyDescent="0.3">
      <c r="A2769" s="2" t="str">
        <f>IF(Tabla1[[#This Row],[Fecha]]="",(""),(Tabla1[[#This Row],[Fecha]]))</f>
        <v/>
      </c>
      <c r="B2769" s="3" t="str">
        <f>IF(Tabla1[[#This Row],[Fecha]]="",(""),(Tabla1[[#This Row],[Tipo de Operación]]))</f>
        <v/>
      </c>
      <c r="C2769" s="19" t="str">
        <f>IF(Tabla1[[#This Row],[Fecha]]="",(""),(Tabla1[[#This Row],[Código]]))</f>
        <v/>
      </c>
      <c r="D2769" s="4" t="str">
        <f>IF(Tabla1[[#This Row],[Fecha]]="",(""),(Tabla1[[#This Row],[Rubro]]))</f>
        <v/>
      </c>
      <c r="E2769" s="4"/>
      <c r="F2769" s="4" t="str">
        <f>IF(Tabla1[[#This Row],[Fecha]]="",(""),(Tabla1[[#This Row],[Precio]]))</f>
        <v/>
      </c>
      <c r="G2769" s="4" t="str">
        <f>IF(Tabla1[[#This Row],[Fecha]]="",(""),(Tabla1[[#This Row],[Medio de Pago]]))</f>
        <v/>
      </c>
      <c r="H2769" s="4" t="str">
        <f>IF(Tabla1[[#This Row],[Fecha]]="",(""),(IF(Tabla1[[#This Row],[Ingreso en]]="",(""),(Tabla1[[#This Row],[Precio]]))))</f>
        <v/>
      </c>
      <c r="I2769" s="5" t="str">
        <f>IF(Tabla1[[#This Row],[Fecha]]="",(""),(IF(Tabla1[[#This Row],[Egreso de]]="",(""),(Tabla1[[#This Row],[Precio]]))))</f>
        <v/>
      </c>
      <c r="J2769" s="4" t="str">
        <f>IF(Tabla1[[#This Row],[Fecha]]="",(""),(IF(Tabla13[[#This Row],[Ingreso en]]="",(-Tabla13[[#This Row],[Egreso de]]),(Tabla13[[#This Row],[Ingreso en]]))))</f>
        <v/>
      </c>
    </row>
    <row r="2770" spans="1:10" x14ac:dyDescent="0.3">
      <c r="A2770" s="2" t="str">
        <f>IF(Tabla1[[#This Row],[Fecha]]="",(""),(Tabla1[[#This Row],[Fecha]]))</f>
        <v/>
      </c>
      <c r="B2770" s="3" t="str">
        <f>IF(Tabla1[[#This Row],[Fecha]]="",(""),(Tabla1[[#This Row],[Tipo de Operación]]))</f>
        <v/>
      </c>
      <c r="C2770" s="19" t="str">
        <f>IF(Tabla1[[#This Row],[Fecha]]="",(""),(Tabla1[[#This Row],[Código]]))</f>
        <v/>
      </c>
      <c r="D2770" s="4" t="str">
        <f>IF(Tabla1[[#This Row],[Fecha]]="",(""),(Tabla1[[#This Row],[Rubro]]))</f>
        <v/>
      </c>
      <c r="E2770" s="4"/>
      <c r="F2770" s="4" t="str">
        <f>IF(Tabla1[[#This Row],[Fecha]]="",(""),(Tabla1[[#This Row],[Precio]]))</f>
        <v/>
      </c>
      <c r="G2770" s="4" t="str">
        <f>IF(Tabla1[[#This Row],[Fecha]]="",(""),(Tabla1[[#This Row],[Medio de Pago]]))</f>
        <v/>
      </c>
      <c r="H2770" s="4" t="str">
        <f>IF(Tabla1[[#This Row],[Fecha]]="",(""),(IF(Tabla1[[#This Row],[Ingreso en]]="",(""),(Tabla1[[#This Row],[Precio]]))))</f>
        <v/>
      </c>
      <c r="I2770" s="5" t="str">
        <f>IF(Tabla1[[#This Row],[Fecha]]="",(""),(IF(Tabla1[[#This Row],[Egreso de]]="",(""),(Tabla1[[#This Row],[Precio]]))))</f>
        <v/>
      </c>
      <c r="J2770" s="4" t="str">
        <f>IF(Tabla1[[#This Row],[Fecha]]="",(""),(IF(Tabla13[[#This Row],[Ingreso en]]="",(-Tabla13[[#This Row],[Egreso de]]),(Tabla13[[#This Row],[Ingreso en]]))))</f>
        <v/>
      </c>
    </row>
    <row r="2771" spans="1:10" x14ac:dyDescent="0.3">
      <c r="A2771" s="2" t="str">
        <f>IF(Tabla1[[#This Row],[Fecha]]="",(""),(Tabla1[[#This Row],[Fecha]]))</f>
        <v/>
      </c>
      <c r="B2771" s="3" t="str">
        <f>IF(Tabla1[[#This Row],[Fecha]]="",(""),(Tabla1[[#This Row],[Tipo de Operación]]))</f>
        <v/>
      </c>
      <c r="C2771" s="19" t="str">
        <f>IF(Tabla1[[#This Row],[Fecha]]="",(""),(Tabla1[[#This Row],[Código]]))</f>
        <v/>
      </c>
      <c r="D2771" s="4" t="str">
        <f>IF(Tabla1[[#This Row],[Fecha]]="",(""),(Tabla1[[#This Row],[Rubro]]))</f>
        <v/>
      </c>
      <c r="E2771" s="4"/>
      <c r="F2771" s="4" t="str">
        <f>IF(Tabla1[[#This Row],[Fecha]]="",(""),(Tabla1[[#This Row],[Precio]]))</f>
        <v/>
      </c>
      <c r="G2771" s="4" t="str">
        <f>IF(Tabla1[[#This Row],[Fecha]]="",(""),(Tabla1[[#This Row],[Medio de Pago]]))</f>
        <v/>
      </c>
      <c r="H2771" s="4" t="str">
        <f>IF(Tabla1[[#This Row],[Fecha]]="",(""),(IF(Tabla1[[#This Row],[Ingreso en]]="",(""),(Tabla1[[#This Row],[Precio]]))))</f>
        <v/>
      </c>
      <c r="I2771" s="5" t="str">
        <f>IF(Tabla1[[#This Row],[Fecha]]="",(""),(IF(Tabla1[[#This Row],[Egreso de]]="",(""),(Tabla1[[#This Row],[Precio]]))))</f>
        <v/>
      </c>
      <c r="J2771" s="4" t="str">
        <f>IF(Tabla1[[#This Row],[Fecha]]="",(""),(IF(Tabla13[[#This Row],[Ingreso en]]="",(-Tabla13[[#This Row],[Egreso de]]),(Tabla13[[#This Row],[Ingreso en]]))))</f>
        <v/>
      </c>
    </row>
    <row r="2772" spans="1:10" x14ac:dyDescent="0.3">
      <c r="A2772" s="2" t="str">
        <f>IF(Tabla1[[#This Row],[Fecha]]="",(""),(Tabla1[[#This Row],[Fecha]]))</f>
        <v/>
      </c>
      <c r="B2772" s="3" t="str">
        <f>IF(Tabla1[[#This Row],[Fecha]]="",(""),(Tabla1[[#This Row],[Tipo de Operación]]))</f>
        <v/>
      </c>
      <c r="C2772" s="19" t="str">
        <f>IF(Tabla1[[#This Row],[Fecha]]="",(""),(Tabla1[[#This Row],[Código]]))</f>
        <v/>
      </c>
      <c r="D2772" s="4" t="str">
        <f>IF(Tabla1[[#This Row],[Fecha]]="",(""),(Tabla1[[#This Row],[Rubro]]))</f>
        <v/>
      </c>
      <c r="E2772" s="4"/>
      <c r="F2772" s="4" t="str">
        <f>IF(Tabla1[[#This Row],[Fecha]]="",(""),(Tabla1[[#This Row],[Precio]]))</f>
        <v/>
      </c>
      <c r="G2772" s="4" t="str">
        <f>IF(Tabla1[[#This Row],[Fecha]]="",(""),(Tabla1[[#This Row],[Medio de Pago]]))</f>
        <v/>
      </c>
      <c r="H2772" s="4" t="str">
        <f>IF(Tabla1[[#This Row],[Fecha]]="",(""),(IF(Tabla1[[#This Row],[Ingreso en]]="",(""),(Tabla1[[#This Row],[Precio]]))))</f>
        <v/>
      </c>
      <c r="I2772" s="5" t="str">
        <f>IF(Tabla1[[#This Row],[Fecha]]="",(""),(IF(Tabla1[[#This Row],[Egreso de]]="",(""),(Tabla1[[#This Row],[Precio]]))))</f>
        <v/>
      </c>
      <c r="J2772" s="4" t="str">
        <f>IF(Tabla1[[#This Row],[Fecha]]="",(""),(IF(Tabla13[[#This Row],[Ingreso en]]="",(-Tabla13[[#This Row],[Egreso de]]),(Tabla13[[#This Row],[Ingreso en]]))))</f>
        <v/>
      </c>
    </row>
    <row r="2773" spans="1:10" x14ac:dyDescent="0.3">
      <c r="A2773" s="2" t="str">
        <f>IF(Tabla1[[#This Row],[Fecha]]="",(""),(Tabla1[[#This Row],[Fecha]]))</f>
        <v/>
      </c>
      <c r="B2773" s="3" t="str">
        <f>IF(Tabla1[[#This Row],[Fecha]]="",(""),(Tabla1[[#This Row],[Tipo de Operación]]))</f>
        <v/>
      </c>
      <c r="C2773" s="19" t="str">
        <f>IF(Tabla1[[#This Row],[Fecha]]="",(""),(Tabla1[[#This Row],[Código]]))</f>
        <v/>
      </c>
      <c r="D2773" s="4" t="str">
        <f>IF(Tabla1[[#This Row],[Fecha]]="",(""),(Tabla1[[#This Row],[Rubro]]))</f>
        <v/>
      </c>
      <c r="E2773" s="4"/>
      <c r="F2773" s="4" t="str">
        <f>IF(Tabla1[[#This Row],[Fecha]]="",(""),(Tabla1[[#This Row],[Precio]]))</f>
        <v/>
      </c>
      <c r="G2773" s="4" t="str">
        <f>IF(Tabla1[[#This Row],[Fecha]]="",(""),(Tabla1[[#This Row],[Medio de Pago]]))</f>
        <v/>
      </c>
      <c r="H2773" s="4" t="str">
        <f>IF(Tabla1[[#This Row],[Fecha]]="",(""),(IF(Tabla1[[#This Row],[Ingreso en]]="",(""),(Tabla1[[#This Row],[Precio]]))))</f>
        <v/>
      </c>
      <c r="I2773" s="5" t="str">
        <f>IF(Tabla1[[#This Row],[Fecha]]="",(""),(IF(Tabla1[[#This Row],[Egreso de]]="",(""),(Tabla1[[#This Row],[Precio]]))))</f>
        <v/>
      </c>
      <c r="J2773" s="4" t="str">
        <f>IF(Tabla1[[#This Row],[Fecha]]="",(""),(IF(Tabla13[[#This Row],[Ingreso en]]="",(-Tabla13[[#This Row],[Egreso de]]),(Tabla13[[#This Row],[Ingreso en]]))))</f>
        <v/>
      </c>
    </row>
    <row r="2774" spans="1:10" x14ac:dyDescent="0.3">
      <c r="A2774" s="2" t="str">
        <f>IF(Tabla1[[#This Row],[Fecha]]="",(""),(Tabla1[[#This Row],[Fecha]]))</f>
        <v/>
      </c>
      <c r="B2774" s="3" t="str">
        <f>IF(Tabla1[[#This Row],[Fecha]]="",(""),(Tabla1[[#This Row],[Tipo de Operación]]))</f>
        <v/>
      </c>
      <c r="C2774" s="19" t="str">
        <f>IF(Tabla1[[#This Row],[Fecha]]="",(""),(Tabla1[[#This Row],[Código]]))</f>
        <v/>
      </c>
      <c r="D2774" s="4" t="str">
        <f>IF(Tabla1[[#This Row],[Fecha]]="",(""),(Tabla1[[#This Row],[Rubro]]))</f>
        <v/>
      </c>
      <c r="E2774" s="4"/>
      <c r="F2774" s="4" t="str">
        <f>IF(Tabla1[[#This Row],[Fecha]]="",(""),(Tabla1[[#This Row],[Precio]]))</f>
        <v/>
      </c>
      <c r="G2774" s="4" t="str">
        <f>IF(Tabla1[[#This Row],[Fecha]]="",(""),(Tabla1[[#This Row],[Medio de Pago]]))</f>
        <v/>
      </c>
      <c r="H2774" s="4" t="str">
        <f>IF(Tabla1[[#This Row],[Fecha]]="",(""),(IF(Tabla1[[#This Row],[Ingreso en]]="",(""),(Tabla1[[#This Row],[Precio]]))))</f>
        <v/>
      </c>
      <c r="I2774" s="5" t="str">
        <f>IF(Tabla1[[#This Row],[Fecha]]="",(""),(IF(Tabla1[[#This Row],[Egreso de]]="",(""),(Tabla1[[#This Row],[Precio]]))))</f>
        <v/>
      </c>
      <c r="J2774" s="4" t="str">
        <f>IF(Tabla1[[#This Row],[Fecha]]="",(""),(IF(Tabla13[[#This Row],[Ingreso en]]="",(-Tabla13[[#This Row],[Egreso de]]),(Tabla13[[#This Row],[Ingreso en]]))))</f>
        <v/>
      </c>
    </row>
    <row r="2775" spans="1:10" x14ac:dyDescent="0.3">
      <c r="A2775" s="2" t="str">
        <f>IF(Tabla1[[#This Row],[Fecha]]="",(""),(Tabla1[[#This Row],[Fecha]]))</f>
        <v/>
      </c>
      <c r="B2775" s="3" t="str">
        <f>IF(Tabla1[[#This Row],[Fecha]]="",(""),(Tabla1[[#This Row],[Tipo de Operación]]))</f>
        <v/>
      </c>
      <c r="C2775" s="19" t="str">
        <f>IF(Tabla1[[#This Row],[Fecha]]="",(""),(Tabla1[[#This Row],[Código]]))</f>
        <v/>
      </c>
      <c r="D2775" s="4" t="str">
        <f>IF(Tabla1[[#This Row],[Fecha]]="",(""),(Tabla1[[#This Row],[Rubro]]))</f>
        <v/>
      </c>
      <c r="E2775" s="4"/>
      <c r="F2775" s="4" t="str">
        <f>IF(Tabla1[[#This Row],[Fecha]]="",(""),(Tabla1[[#This Row],[Precio]]))</f>
        <v/>
      </c>
      <c r="G2775" s="4" t="str">
        <f>IF(Tabla1[[#This Row],[Fecha]]="",(""),(Tabla1[[#This Row],[Medio de Pago]]))</f>
        <v/>
      </c>
      <c r="H2775" s="4" t="str">
        <f>IF(Tabla1[[#This Row],[Fecha]]="",(""),(IF(Tabla1[[#This Row],[Ingreso en]]="",(""),(Tabla1[[#This Row],[Precio]]))))</f>
        <v/>
      </c>
      <c r="I2775" s="5" t="str">
        <f>IF(Tabla1[[#This Row],[Fecha]]="",(""),(IF(Tabla1[[#This Row],[Egreso de]]="",(""),(Tabla1[[#This Row],[Precio]]))))</f>
        <v/>
      </c>
      <c r="J2775" s="4" t="str">
        <f>IF(Tabla1[[#This Row],[Fecha]]="",(""),(IF(Tabla13[[#This Row],[Ingreso en]]="",(-Tabla13[[#This Row],[Egreso de]]),(Tabla13[[#This Row],[Ingreso en]]))))</f>
        <v/>
      </c>
    </row>
    <row r="2776" spans="1:10" x14ac:dyDescent="0.3">
      <c r="A2776" s="2" t="str">
        <f>IF(Tabla1[[#This Row],[Fecha]]="",(""),(Tabla1[[#This Row],[Fecha]]))</f>
        <v/>
      </c>
      <c r="B2776" s="3" t="str">
        <f>IF(Tabla1[[#This Row],[Fecha]]="",(""),(Tabla1[[#This Row],[Tipo de Operación]]))</f>
        <v/>
      </c>
      <c r="C2776" s="19" t="str">
        <f>IF(Tabla1[[#This Row],[Fecha]]="",(""),(Tabla1[[#This Row],[Código]]))</f>
        <v/>
      </c>
      <c r="D2776" s="4" t="str">
        <f>IF(Tabla1[[#This Row],[Fecha]]="",(""),(Tabla1[[#This Row],[Rubro]]))</f>
        <v/>
      </c>
      <c r="E2776" s="4"/>
      <c r="F2776" s="4" t="str">
        <f>IF(Tabla1[[#This Row],[Fecha]]="",(""),(Tabla1[[#This Row],[Precio]]))</f>
        <v/>
      </c>
      <c r="G2776" s="4" t="str">
        <f>IF(Tabla1[[#This Row],[Fecha]]="",(""),(Tabla1[[#This Row],[Medio de Pago]]))</f>
        <v/>
      </c>
      <c r="H2776" s="4" t="str">
        <f>IF(Tabla1[[#This Row],[Fecha]]="",(""),(IF(Tabla1[[#This Row],[Ingreso en]]="",(""),(Tabla1[[#This Row],[Precio]]))))</f>
        <v/>
      </c>
      <c r="I2776" s="5" t="str">
        <f>IF(Tabla1[[#This Row],[Fecha]]="",(""),(IF(Tabla1[[#This Row],[Egreso de]]="",(""),(Tabla1[[#This Row],[Precio]]))))</f>
        <v/>
      </c>
      <c r="J2776" s="4" t="str">
        <f>IF(Tabla1[[#This Row],[Fecha]]="",(""),(IF(Tabla13[[#This Row],[Ingreso en]]="",(-Tabla13[[#This Row],[Egreso de]]),(Tabla13[[#This Row],[Ingreso en]]))))</f>
        <v/>
      </c>
    </row>
    <row r="2777" spans="1:10" x14ac:dyDescent="0.3">
      <c r="A2777" s="2" t="str">
        <f>IF(Tabla1[[#This Row],[Fecha]]="",(""),(Tabla1[[#This Row],[Fecha]]))</f>
        <v/>
      </c>
      <c r="B2777" s="3" t="str">
        <f>IF(Tabla1[[#This Row],[Fecha]]="",(""),(Tabla1[[#This Row],[Tipo de Operación]]))</f>
        <v/>
      </c>
      <c r="C2777" s="19" t="str">
        <f>IF(Tabla1[[#This Row],[Fecha]]="",(""),(Tabla1[[#This Row],[Código]]))</f>
        <v/>
      </c>
      <c r="D2777" s="4" t="str">
        <f>IF(Tabla1[[#This Row],[Fecha]]="",(""),(Tabla1[[#This Row],[Rubro]]))</f>
        <v/>
      </c>
      <c r="E2777" s="4"/>
      <c r="F2777" s="4" t="str">
        <f>IF(Tabla1[[#This Row],[Fecha]]="",(""),(Tabla1[[#This Row],[Precio]]))</f>
        <v/>
      </c>
      <c r="G2777" s="4" t="str">
        <f>IF(Tabla1[[#This Row],[Fecha]]="",(""),(Tabla1[[#This Row],[Medio de Pago]]))</f>
        <v/>
      </c>
      <c r="H2777" s="4" t="str">
        <f>IF(Tabla1[[#This Row],[Fecha]]="",(""),(IF(Tabla1[[#This Row],[Ingreso en]]="",(""),(Tabla1[[#This Row],[Precio]]))))</f>
        <v/>
      </c>
      <c r="I2777" s="5" t="str">
        <f>IF(Tabla1[[#This Row],[Fecha]]="",(""),(IF(Tabla1[[#This Row],[Egreso de]]="",(""),(Tabla1[[#This Row],[Precio]]))))</f>
        <v/>
      </c>
      <c r="J2777" s="4" t="str">
        <f>IF(Tabla1[[#This Row],[Fecha]]="",(""),(IF(Tabla13[[#This Row],[Ingreso en]]="",(-Tabla13[[#This Row],[Egreso de]]),(Tabla13[[#This Row],[Ingreso en]]))))</f>
        <v/>
      </c>
    </row>
    <row r="2778" spans="1:10" x14ac:dyDescent="0.3">
      <c r="A2778" s="2" t="str">
        <f>IF(Tabla1[[#This Row],[Fecha]]="",(""),(Tabla1[[#This Row],[Fecha]]))</f>
        <v/>
      </c>
      <c r="B2778" s="3" t="str">
        <f>IF(Tabla1[[#This Row],[Fecha]]="",(""),(Tabla1[[#This Row],[Tipo de Operación]]))</f>
        <v/>
      </c>
      <c r="C2778" s="19" t="str">
        <f>IF(Tabla1[[#This Row],[Fecha]]="",(""),(Tabla1[[#This Row],[Código]]))</f>
        <v/>
      </c>
      <c r="D2778" s="4" t="str">
        <f>IF(Tabla1[[#This Row],[Fecha]]="",(""),(Tabla1[[#This Row],[Rubro]]))</f>
        <v/>
      </c>
      <c r="E2778" s="4"/>
      <c r="F2778" s="4" t="str">
        <f>IF(Tabla1[[#This Row],[Fecha]]="",(""),(Tabla1[[#This Row],[Precio]]))</f>
        <v/>
      </c>
      <c r="G2778" s="4" t="str">
        <f>IF(Tabla1[[#This Row],[Fecha]]="",(""),(Tabla1[[#This Row],[Medio de Pago]]))</f>
        <v/>
      </c>
      <c r="H2778" s="4" t="str">
        <f>IF(Tabla1[[#This Row],[Fecha]]="",(""),(IF(Tabla1[[#This Row],[Ingreso en]]="",(""),(Tabla1[[#This Row],[Precio]]))))</f>
        <v/>
      </c>
      <c r="I2778" s="5" t="str">
        <f>IF(Tabla1[[#This Row],[Fecha]]="",(""),(IF(Tabla1[[#This Row],[Egreso de]]="",(""),(Tabla1[[#This Row],[Precio]]))))</f>
        <v/>
      </c>
      <c r="J2778" s="4" t="str">
        <f>IF(Tabla1[[#This Row],[Fecha]]="",(""),(IF(Tabla13[[#This Row],[Ingreso en]]="",(-Tabla13[[#This Row],[Egreso de]]),(Tabla13[[#This Row],[Ingreso en]]))))</f>
        <v/>
      </c>
    </row>
    <row r="2779" spans="1:10" x14ac:dyDescent="0.3">
      <c r="A2779" s="2" t="str">
        <f>IF(Tabla1[[#This Row],[Fecha]]="",(""),(Tabla1[[#This Row],[Fecha]]))</f>
        <v/>
      </c>
      <c r="B2779" s="3" t="str">
        <f>IF(Tabla1[[#This Row],[Fecha]]="",(""),(Tabla1[[#This Row],[Tipo de Operación]]))</f>
        <v/>
      </c>
      <c r="C2779" s="19" t="str">
        <f>IF(Tabla1[[#This Row],[Fecha]]="",(""),(Tabla1[[#This Row],[Código]]))</f>
        <v/>
      </c>
      <c r="D2779" s="4" t="str">
        <f>IF(Tabla1[[#This Row],[Fecha]]="",(""),(Tabla1[[#This Row],[Rubro]]))</f>
        <v/>
      </c>
      <c r="E2779" s="4"/>
      <c r="F2779" s="4" t="str">
        <f>IF(Tabla1[[#This Row],[Fecha]]="",(""),(Tabla1[[#This Row],[Precio]]))</f>
        <v/>
      </c>
      <c r="G2779" s="4" t="str">
        <f>IF(Tabla1[[#This Row],[Fecha]]="",(""),(Tabla1[[#This Row],[Medio de Pago]]))</f>
        <v/>
      </c>
      <c r="H2779" s="4" t="str">
        <f>IF(Tabla1[[#This Row],[Fecha]]="",(""),(IF(Tabla1[[#This Row],[Ingreso en]]="",(""),(Tabla1[[#This Row],[Precio]]))))</f>
        <v/>
      </c>
      <c r="I2779" s="5" t="str">
        <f>IF(Tabla1[[#This Row],[Fecha]]="",(""),(IF(Tabla1[[#This Row],[Egreso de]]="",(""),(Tabla1[[#This Row],[Precio]]))))</f>
        <v/>
      </c>
      <c r="J2779" s="4" t="str">
        <f>IF(Tabla1[[#This Row],[Fecha]]="",(""),(IF(Tabla13[[#This Row],[Ingreso en]]="",(-Tabla13[[#This Row],[Egreso de]]),(Tabla13[[#This Row],[Ingreso en]]))))</f>
        <v/>
      </c>
    </row>
    <row r="2780" spans="1:10" x14ac:dyDescent="0.3">
      <c r="A2780" s="2" t="str">
        <f>IF(Tabla1[[#This Row],[Fecha]]="",(""),(Tabla1[[#This Row],[Fecha]]))</f>
        <v/>
      </c>
      <c r="B2780" s="3" t="str">
        <f>IF(Tabla1[[#This Row],[Fecha]]="",(""),(Tabla1[[#This Row],[Tipo de Operación]]))</f>
        <v/>
      </c>
      <c r="C2780" s="19" t="str">
        <f>IF(Tabla1[[#This Row],[Fecha]]="",(""),(Tabla1[[#This Row],[Código]]))</f>
        <v/>
      </c>
      <c r="D2780" s="4" t="str">
        <f>IF(Tabla1[[#This Row],[Fecha]]="",(""),(Tabla1[[#This Row],[Rubro]]))</f>
        <v/>
      </c>
      <c r="E2780" s="4"/>
      <c r="F2780" s="4" t="str">
        <f>IF(Tabla1[[#This Row],[Fecha]]="",(""),(Tabla1[[#This Row],[Precio]]))</f>
        <v/>
      </c>
      <c r="G2780" s="4" t="str">
        <f>IF(Tabla1[[#This Row],[Fecha]]="",(""),(Tabla1[[#This Row],[Medio de Pago]]))</f>
        <v/>
      </c>
      <c r="H2780" s="4" t="str">
        <f>IF(Tabla1[[#This Row],[Fecha]]="",(""),(IF(Tabla1[[#This Row],[Ingreso en]]="",(""),(Tabla1[[#This Row],[Precio]]))))</f>
        <v/>
      </c>
      <c r="I2780" s="5" t="str">
        <f>IF(Tabla1[[#This Row],[Fecha]]="",(""),(IF(Tabla1[[#This Row],[Egreso de]]="",(""),(Tabla1[[#This Row],[Precio]]))))</f>
        <v/>
      </c>
      <c r="J2780" s="4" t="str">
        <f>IF(Tabla1[[#This Row],[Fecha]]="",(""),(IF(Tabla13[[#This Row],[Ingreso en]]="",(-Tabla13[[#This Row],[Egreso de]]),(Tabla13[[#This Row],[Ingreso en]]))))</f>
        <v/>
      </c>
    </row>
    <row r="2781" spans="1:10" x14ac:dyDescent="0.3">
      <c r="A2781" s="2" t="str">
        <f>IF(Tabla1[[#This Row],[Fecha]]="",(""),(Tabla1[[#This Row],[Fecha]]))</f>
        <v/>
      </c>
      <c r="B2781" s="3" t="str">
        <f>IF(Tabla1[[#This Row],[Fecha]]="",(""),(Tabla1[[#This Row],[Tipo de Operación]]))</f>
        <v/>
      </c>
      <c r="C2781" s="19" t="str">
        <f>IF(Tabla1[[#This Row],[Fecha]]="",(""),(Tabla1[[#This Row],[Código]]))</f>
        <v/>
      </c>
      <c r="D2781" s="4" t="str">
        <f>IF(Tabla1[[#This Row],[Fecha]]="",(""),(Tabla1[[#This Row],[Rubro]]))</f>
        <v/>
      </c>
      <c r="E2781" s="4"/>
      <c r="F2781" s="4" t="str">
        <f>IF(Tabla1[[#This Row],[Fecha]]="",(""),(Tabla1[[#This Row],[Precio]]))</f>
        <v/>
      </c>
      <c r="G2781" s="4" t="str">
        <f>IF(Tabla1[[#This Row],[Fecha]]="",(""),(Tabla1[[#This Row],[Medio de Pago]]))</f>
        <v/>
      </c>
      <c r="H2781" s="4" t="str">
        <f>IF(Tabla1[[#This Row],[Fecha]]="",(""),(IF(Tabla1[[#This Row],[Ingreso en]]="",(""),(Tabla1[[#This Row],[Precio]]))))</f>
        <v/>
      </c>
      <c r="I2781" s="5" t="str">
        <f>IF(Tabla1[[#This Row],[Fecha]]="",(""),(IF(Tabla1[[#This Row],[Egreso de]]="",(""),(Tabla1[[#This Row],[Precio]]))))</f>
        <v/>
      </c>
      <c r="J2781" s="4" t="str">
        <f>IF(Tabla1[[#This Row],[Fecha]]="",(""),(IF(Tabla13[[#This Row],[Ingreso en]]="",(-Tabla13[[#This Row],[Egreso de]]),(Tabla13[[#This Row],[Ingreso en]]))))</f>
        <v/>
      </c>
    </row>
    <row r="2782" spans="1:10" x14ac:dyDescent="0.3">
      <c r="A2782" s="2" t="str">
        <f>IF(Tabla1[[#This Row],[Fecha]]="",(""),(Tabla1[[#This Row],[Fecha]]))</f>
        <v/>
      </c>
      <c r="B2782" s="3" t="str">
        <f>IF(Tabla1[[#This Row],[Fecha]]="",(""),(Tabla1[[#This Row],[Tipo de Operación]]))</f>
        <v/>
      </c>
      <c r="C2782" s="19" t="str">
        <f>IF(Tabla1[[#This Row],[Fecha]]="",(""),(Tabla1[[#This Row],[Código]]))</f>
        <v/>
      </c>
      <c r="D2782" s="4" t="str">
        <f>IF(Tabla1[[#This Row],[Fecha]]="",(""),(Tabla1[[#This Row],[Rubro]]))</f>
        <v/>
      </c>
      <c r="E2782" s="4"/>
      <c r="F2782" s="4" t="str">
        <f>IF(Tabla1[[#This Row],[Fecha]]="",(""),(Tabla1[[#This Row],[Precio]]))</f>
        <v/>
      </c>
      <c r="G2782" s="4" t="str">
        <f>IF(Tabla1[[#This Row],[Fecha]]="",(""),(Tabla1[[#This Row],[Medio de Pago]]))</f>
        <v/>
      </c>
      <c r="H2782" s="4" t="str">
        <f>IF(Tabla1[[#This Row],[Fecha]]="",(""),(IF(Tabla1[[#This Row],[Ingreso en]]="",(""),(Tabla1[[#This Row],[Precio]]))))</f>
        <v/>
      </c>
      <c r="I2782" s="5" t="str">
        <f>IF(Tabla1[[#This Row],[Fecha]]="",(""),(IF(Tabla1[[#This Row],[Egreso de]]="",(""),(Tabla1[[#This Row],[Precio]]))))</f>
        <v/>
      </c>
      <c r="J2782" s="4" t="str">
        <f>IF(Tabla1[[#This Row],[Fecha]]="",(""),(IF(Tabla13[[#This Row],[Ingreso en]]="",(-Tabla13[[#This Row],[Egreso de]]),(Tabla13[[#This Row],[Ingreso en]]))))</f>
        <v/>
      </c>
    </row>
    <row r="2783" spans="1:10" x14ac:dyDescent="0.3">
      <c r="A2783" s="2" t="str">
        <f>IF(Tabla1[[#This Row],[Fecha]]="",(""),(Tabla1[[#This Row],[Fecha]]))</f>
        <v/>
      </c>
      <c r="B2783" s="3" t="str">
        <f>IF(Tabla1[[#This Row],[Fecha]]="",(""),(Tabla1[[#This Row],[Tipo de Operación]]))</f>
        <v/>
      </c>
      <c r="C2783" s="19" t="str">
        <f>IF(Tabla1[[#This Row],[Fecha]]="",(""),(Tabla1[[#This Row],[Código]]))</f>
        <v/>
      </c>
      <c r="D2783" s="4" t="str">
        <f>IF(Tabla1[[#This Row],[Fecha]]="",(""),(Tabla1[[#This Row],[Rubro]]))</f>
        <v/>
      </c>
      <c r="E2783" s="4"/>
      <c r="F2783" s="4" t="str">
        <f>IF(Tabla1[[#This Row],[Fecha]]="",(""),(Tabla1[[#This Row],[Precio]]))</f>
        <v/>
      </c>
      <c r="G2783" s="4" t="str">
        <f>IF(Tabla1[[#This Row],[Fecha]]="",(""),(Tabla1[[#This Row],[Medio de Pago]]))</f>
        <v/>
      </c>
      <c r="H2783" s="4" t="str">
        <f>IF(Tabla1[[#This Row],[Fecha]]="",(""),(IF(Tabla1[[#This Row],[Ingreso en]]="",(""),(Tabla1[[#This Row],[Precio]]))))</f>
        <v/>
      </c>
      <c r="I2783" s="5" t="str">
        <f>IF(Tabla1[[#This Row],[Fecha]]="",(""),(IF(Tabla1[[#This Row],[Egreso de]]="",(""),(Tabla1[[#This Row],[Precio]]))))</f>
        <v/>
      </c>
      <c r="J2783" s="4" t="str">
        <f>IF(Tabla1[[#This Row],[Fecha]]="",(""),(IF(Tabla13[[#This Row],[Ingreso en]]="",(-Tabla13[[#This Row],[Egreso de]]),(Tabla13[[#This Row],[Ingreso en]]))))</f>
        <v/>
      </c>
    </row>
    <row r="2784" spans="1:10" x14ac:dyDescent="0.3">
      <c r="A2784" s="2" t="str">
        <f>IF(Tabla1[[#This Row],[Fecha]]="",(""),(Tabla1[[#This Row],[Fecha]]))</f>
        <v/>
      </c>
      <c r="B2784" s="3" t="str">
        <f>IF(Tabla1[[#This Row],[Fecha]]="",(""),(Tabla1[[#This Row],[Tipo de Operación]]))</f>
        <v/>
      </c>
      <c r="C2784" s="19" t="str">
        <f>IF(Tabla1[[#This Row],[Fecha]]="",(""),(Tabla1[[#This Row],[Código]]))</f>
        <v/>
      </c>
      <c r="D2784" s="4" t="str">
        <f>IF(Tabla1[[#This Row],[Fecha]]="",(""),(Tabla1[[#This Row],[Rubro]]))</f>
        <v/>
      </c>
      <c r="E2784" s="4"/>
      <c r="F2784" s="4" t="str">
        <f>IF(Tabla1[[#This Row],[Fecha]]="",(""),(Tabla1[[#This Row],[Precio]]))</f>
        <v/>
      </c>
      <c r="G2784" s="4" t="str">
        <f>IF(Tabla1[[#This Row],[Fecha]]="",(""),(Tabla1[[#This Row],[Medio de Pago]]))</f>
        <v/>
      </c>
      <c r="H2784" s="4" t="str">
        <f>IF(Tabla1[[#This Row],[Fecha]]="",(""),(IF(Tabla1[[#This Row],[Ingreso en]]="",(""),(Tabla1[[#This Row],[Precio]]))))</f>
        <v/>
      </c>
      <c r="I2784" s="5" t="str">
        <f>IF(Tabla1[[#This Row],[Fecha]]="",(""),(IF(Tabla1[[#This Row],[Egreso de]]="",(""),(Tabla1[[#This Row],[Precio]]))))</f>
        <v/>
      </c>
      <c r="J2784" s="4" t="str">
        <f>IF(Tabla1[[#This Row],[Fecha]]="",(""),(IF(Tabla13[[#This Row],[Ingreso en]]="",(-Tabla13[[#This Row],[Egreso de]]),(Tabla13[[#This Row],[Ingreso en]]))))</f>
        <v/>
      </c>
    </row>
    <row r="2785" spans="1:10" x14ac:dyDescent="0.3">
      <c r="A2785" s="2" t="str">
        <f>IF(Tabla1[[#This Row],[Fecha]]="",(""),(Tabla1[[#This Row],[Fecha]]))</f>
        <v/>
      </c>
      <c r="B2785" s="3" t="str">
        <f>IF(Tabla1[[#This Row],[Fecha]]="",(""),(Tabla1[[#This Row],[Tipo de Operación]]))</f>
        <v/>
      </c>
      <c r="C2785" s="19" t="str">
        <f>IF(Tabla1[[#This Row],[Fecha]]="",(""),(Tabla1[[#This Row],[Código]]))</f>
        <v/>
      </c>
      <c r="D2785" s="4" t="str">
        <f>IF(Tabla1[[#This Row],[Fecha]]="",(""),(Tabla1[[#This Row],[Rubro]]))</f>
        <v/>
      </c>
      <c r="E2785" s="4"/>
      <c r="F2785" s="4" t="str">
        <f>IF(Tabla1[[#This Row],[Fecha]]="",(""),(Tabla1[[#This Row],[Precio]]))</f>
        <v/>
      </c>
      <c r="G2785" s="4" t="str">
        <f>IF(Tabla1[[#This Row],[Fecha]]="",(""),(Tabla1[[#This Row],[Medio de Pago]]))</f>
        <v/>
      </c>
      <c r="H2785" s="4" t="str">
        <f>IF(Tabla1[[#This Row],[Fecha]]="",(""),(IF(Tabla1[[#This Row],[Ingreso en]]="",(""),(Tabla1[[#This Row],[Precio]]))))</f>
        <v/>
      </c>
      <c r="I2785" s="5" t="str">
        <f>IF(Tabla1[[#This Row],[Fecha]]="",(""),(IF(Tabla1[[#This Row],[Egreso de]]="",(""),(Tabla1[[#This Row],[Precio]]))))</f>
        <v/>
      </c>
      <c r="J2785" s="4" t="str">
        <f>IF(Tabla1[[#This Row],[Fecha]]="",(""),(IF(Tabla13[[#This Row],[Ingreso en]]="",(-Tabla13[[#This Row],[Egreso de]]),(Tabla13[[#This Row],[Ingreso en]]))))</f>
        <v/>
      </c>
    </row>
    <row r="2786" spans="1:10" x14ac:dyDescent="0.3">
      <c r="A2786" s="2" t="str">
        <f>IF(Tabla1[[#This Row],[Fecha]]="",(""),(Tabla1[[#This Row],[Fecha]]))</f>
        <v/>
      </c>
      <c r="B2786" s="3" t="str">
        <f>IF(Tabla1[[#This Row],[Fecha]]="",(""),(Tabla1[[#This Row],[Tipo de Operación]]))</f>
        <v/>
      </c>
      <c r="C2786" s="19" t="str">
        <f>IF(Tabla1[[#This Row],[Fecha]]="",(""),(Tabla1[[#This Row],[Código]]))</f>
        <v/>
      </c>
      <c r="D2786" s="4" t="str">
        <f>IF(Tabla1[[#This Row],[Fecha]]="",(""),(Tabla1[[#This Row],[Rubro]]))</f>
        <v/>
      </c>
      <c r="E2786" s="4"/>
      <c r="F2786" s="4" t="str">
        <f>IF(Tabla1[[#This Row],[Fecha]]="",(""),(Tabla1[[#This Row],[Precio]]))</f>
        <v/>
      </c>
      <c r="G2786" s="4" t="str">
        <f>IF(Tabla1[[#This Row],[Fecha]]="",(""),(Tabla1[[#This Row],[Medio de Pago]]))</f>
        <v/>
      </c>
      <c r="H2786" s="4" t="str">
        <f>IF(Tabla1[[#This Row],[Fecha]]="",(""),(IF(Tabla1[[#This Row],[Ingreso en]]="",(""),(Tabla1[[#This Row],[Precio]]))))</f>
        <v/>
      </c>
      <c r="I2786" s="5" t="str">
        <f>IF(Tabla1[[#This Row],[Fecha]]="",(""),(IF(Tabla1[[#This Row],[Egreso de]]="",(""),(Tabla1[[#This Row],[Precio]]))))</f>
        <v/>
      </c>
      <c r="J2786" s="4" t="str">
        <f>IF(Tabla1[[#This Row],[Fecha]]="",(""),(IF(Tabla13[[#This Row],[Ingreso en]]="",(-Tabla13[[#This Row],[Egreso de]]),(Tabla13[[#This Row],[Ingreso en]]))))</f>
        <v/>
      </c>
    </row>
    <row r="2787" spans="1:10" x14ac:dyDescent="0.3">
      <c r="A2787" s="2" t="str">
        <f>IF(Tabla1[[#This Row],[Fecha]]="",(""),(Tabla1[[#This Row],[Fecha]]))</f>
        <v/>
      </c>
      <c r="B2787" s="3" t="str">
        <f>IF(Tabla1[[#This Row],[Fecha]]="",(""),(Tabla1[[#This Row],[Tipo de Operación]]))</f>
        <v/>
      </c>
      <c r="C2787" s="19" t="str">
        <f>IF(Tabla1[[#This Row],[Fecha]]="",(""),(Tabla1[[#This Row],[Código]]))</f>
        <v/>
      </c>
      <c r="D2787" s="4" t="str">
        <f>IF(Tabla1[[#This Row],[Fecha]]="",(""),(Tabla1[[#This Row],[Rubro]]))</f>
        <v/>
      </c>
      <c r="E2787" s="4"/>
      <c r="F2787" s="4" t="str">
        <f>IF(Tabla1[[#This Row],[Fecha]]="",(""),(Tabla1[[#This Row],[Precio]]))</f>
        <v/>
      </c>
      <c r="G2787" s="4" t="str">
        <f>IF(Tabla1[[#This Row],[Fecha]]="",(""),(Tabla1[[#This Row],[Medio de Pago]]))</f>
        <v/>
      </c>
      <c r="H2787" s="4" t="str">
        <f>IF(Tabla1[[#This Row],[Fecha]]="",(""),(IF(Tabla1[[#This Row],[Ingreso en]]="",(""),(Tabla1[[#This Row],[Precio]]))))</f>
        <v/>
      </c>
      <c r="I2787" s="5" t="str">
        <f>IF(Tabla1[[#This Row],[Fecha]]="",(""),(IF(Tabla1[[#This Row],[Egreso de]]="",(""),(Tabla1[[#This Row],[Precio]]))))</f>
        <v/>
      </c>
      <c r="J2787" s="4" t="str">
        <f>IF(Tabla1[[#This Row],[Fecha]]="",(""),(IF(Tabla13[[#This Row],[Ingreso en]]="",(-Tabla13[[#This Row],[Egreso de]]),(Tabla13[[#This Row],[Ingreso en]]))))</f>
        <v/>
      </c>
    </row>
    <row r="2788" spans="1:10" x14ac:dyDescent="0.3">
      <c r="A2788" s="2" t="str">
        <f>IF(Tabla1[[#This Row],[Fecha]]="",(""),(Tabla1[[#This Row],[Fecha]]))</f>
        <v/>
      </c>
      <c r="B2788" s="3" t="str">
        <f>IF(Tabla1[[#This Row],[Fecha]]="",(""),(Tabla1[[#This Row],[Tipo de Operación]]))</f>
        <v/>
      </c>
      <c r="C2788" s="19" t="str">
        <f>IF(Tabla1[[#This Row],[Fecha]]="",(""),(Tabla1[[#This Row],[Código]]))</f>
        <v/>
      </c>
      <c r="D2788" s="4" t="str">
        <f>IF(Tabla1[[#This Row],[Fecha]]="",(""),(Tabla1[[#This Row],[Rubro]]))</f>
        <v/>
      </c>
      <c r="E2788" s="4"/>
      <c r="F2788" s="4" t="str">
        <f>IF(Tabla1[[#This Row],[Fecha]]="",(""),(Tabla1[[#This Row],[Precio]]))</f>
        <v/>
      </c>
      <c r="G2788" s="4" t="str">
        <f>IF(Tabla1[[#This Row],[Fecha]]="",(""),(Tabla1[[#This Row],[Medio de Pago]]))</f>
        <v/>
      </c>
      <c r="H2788" s="4" t="str">
        <f>IF(Tabla1[[#This Row],[Fecha]]="",(""),(IF(Tabla1[[#This Row],[Ingreso en]]="",(""),(Tabla1[[#This Row],[Precio]]))))</f>
        <v/>
      </c>
      <c r="I2788" s="5" t="str">
        <f>IF(Tabla1[[#This Row],[Fecha]]="",(""),(IF(Tabla1[[#This Row],[Egreso de]]="",(""),(Tabla1[[#This Row],[Precio]]))))</f>
        <v/>
      </c>
      <c r="J2788" s="4" t="str">
        <f>IF(Tabla1[[#This Row],[Fecha]]="",(""),(IF(Tabla13[[#This Row],[Ingreso en]]="",(-Tabla13[[#This Row],[Egreso de]]),(Tabla13[[#This Row],[Ingreso en]]))))</f>
        <v/>
      </c>
    </row>
    <row r="2789" spans="1:10" x14ac:dyDescent="0.3">
      <c r="A2789" s="2" t="str">
        <f>IF(Tabla1[[#This Row],[Fecha]]="",(""),(Tabla1[[#This Row],[Fecha]]))</f>
        <v/>
      </c>
      <c r="B2789" s="3" t="str">
        <f>IF(Tabla1[[#This Row],[Fecha]]="",(""),(Tabla1[[#This Row],[Tipo de Operación]]))</f>
        <v/>
      </c>
      <c r="C2789" s="19" t="str">
        <f>IF(Tabla1[[#This Row],[Fecha]]="",(""),(Tabla1[[#This Row],[Código]]))</f>
        <v/>
      </c>
      <c r="D2789" s="4" t="str">
        <f>IF(Tabla1[[#This Row],[Fecha]]="",(""),(Tabla1[[#This Row],[Rubro]]))</f>
        <v/>
      </c>
      <c r="E2789" s="4"/>
      <c r="F2789" s="4" t="str">
        <f>IF(Tabla1[[#This Row],[Fecha]]="",(""),(Tabla1[[#This Row],[Precio]]))</f>
        <v/>
      </c>
      <c r="G2789" s="4" t="str">
        <f>IF(Tabla1[[#This Row],[Fecha]]="",(""),(Tabla1[[#This Row],[Medio de Pago]]))</f>
        <v/>
      </c>
      <c r="H2789" s="4" t="str">
        <f>IF(Tabla1[[#This Row],[Fecha]]="",(""),(IF(Tabla1[[#This Row],[Ingreso en]]="",(""),(Tabla1[[#This Row],[Precio]]))))</f>
        <v/>
      </c>
      <c r="I2789" s="5" t="str">
        <f>IF(Tabla1[[#This Row],[Fecha]]="",(""),(IF(Tabla1[[#This Row],[Egreso de]]="",(""),(Tabla1[[#This Row],[Precio]]))))</f>
        <v/>
      </c>
      <c r="J2789" s="4" t="str">
        <f>IF(Tabla1[[#This Row],[Fecha]]="",(""),(IF(Tabla13[[#This Row],[Ingreso en]]="",(-Tabla13[[#This Row],[Egreso de]]),(Tabla13[[#This Row],[Ingreso en]]))))</f>
        <v/>
      </c>
    </row>
    <row r="2790" spans="1:10" x14ac:dyDescent="0.3">
      <c r="A2790" s="2" t="str">
        <f>IF(Tabla1[[#This Row],[Fecha]]="",(""),(Tabla1[[#This Row],[Fecha]]))</f>
        <v/>
      </c>
      <c r="B2790" s="3" t="str">
        <f>IF(Tabla1[[#This Row],[Fecha]]="",(""),(Tabla1[[#This Row],[Tipo de Operación]]))</f>
        <v/>
      </c>
      <c r="C2790" s="19" t="str">
        <f>IF(Tabla1[[#This Row],[Fecha]]="",(""),(Tabla1[[#This Row],[Código]]))</f>
        <v/>
      </c>
      <c r="D2790" s="4" t="str">
        <f>IF(Tabla1[[#This Row],[Fecha]]="",(""),(Tabla1[[#This Row],[Rubro]]))</f>
        <v/>
      </c>
      <c r="E2790" s="4"/>
      <c r="F2790" s="4" t="str">
        <f>IF(Tabla1[[#This Row],[Fecha]]="",(""),(Tabla1[[#This Row],[Precio]]))</f>
        <v/>
      </c>
      <c r="G2790" s="4" t="str">
        <f>IF(Tabla1[[#This Row],[Fecha]]="",(""),(Tabla1[[#This Row],[Medio de Pago]]))</f>
        <v/>
      </c>
      <c r="H2790" s="4" t="str">
        <f>IF(Tabla1[[#This Row],[Fecha]]="",(""),(IF(Tabla1[[#This Row],[Ingreso en]]="",(""),(Tabla1[[#This Row],[Precio]]))))</f>
        <v/>
      </c>
      <c r="I2790" s="5" t="str">
        <f>IF(Tabla1[[#This Row],[Fecha]]="",(""),(IF(Tabla1[[#This Row],[Egreso de]]="",(""),(Tabla1[[#This Row],[Precio]]))))</f>
        <v/>
      </c>
      <c r="J2790" s="4" t="str">
        <f>IF(Tabla1[[#This Row],[Fecha]]="",(""),(IF(Tabla13[[#This Row],[Ingreso en]]="",(-Tabla13[[#This Row],[Egreso de]]),(Tabla13[[#This Row],[Ingreso en]]))))</f>
        <v/>
      </c>
    </row>
    <row r="2791" spans="1:10" x14ac:dyDescent="0.3">
      <c r="A2791" s="2" t="str">
        <f>IF(Tabla1[[#This Row],[Fecha]]="",(""),(Tabla1[[#This Row],[Fecha]]))</f>
        <v/>
      </c>
      <c r="B2791" s="3" t="str">
        <f>IF(Tabla1[[#This Row],[Fecha]]="",(""),(Tabla1[[#This Row],[Tipo de Operación]]))</f>
        <v/>
      </c>
      <c r="C2791" s="19" t="str">
        <f>IF(Tabla1[[#This Row],[Fecha]]="",(""),(Tabla1[[#This Row],[Código]]))</f>
        <v/>
      </c>
      <c r="D2791" s="4" t="str">
        <f>IF(Tabla1[[#This Row],[Fecha]]="",(""),(Tabla1[[#This Row],[Rubro]]))</f>
        <v/>
      </c>
      <c r="E2791" s="4"/>
      <c r="F2791" s="4" t="str">
        <f>IF(Tabla1[[#This Row],[Fecha]]="",(""),(Tabla1[[#This Row],[Precio]]))</f>
        <v/>
      </c>
      <c r="G2791" s="4" t="str">
        <f>IF(Tabla1[[#This Row],[Fecha]]="",(""),(Tabla1[[#This Row],[Medio de Pago]]))</f>
        <v/>
      </c>
      <c r="H2791" s="4" t="str">
        <f>IF(Tabla1[[#This Row],[Fecha]]="",(""),(IF(Tabla1[[#This Row],[Ingreso en]]="",(""),(Tabla1[[#This Row],[Precio]]))))</f>
        <v/>
      </c>
      <c r="I2791" s="5" t="str">
        <f>IF(Tabla1[[#This Row],[Fecha]]="",(""),(IF(Tabla1[[#This Row],[Egreso de]]="",(""),(Tabla1[[#This Row],[Precio]]))))</f>
        <v/>
      </c>
      <c r="J2791" s="4" t="str">
        <f>IF(Tabla1[[#This Row],[Fecha]]="",(""),(IF(Tabla13[[#This Row],[Ingreso en]]="",(-Tabla13[[#This Row],[Egreso de]]),(Tabla13[[#This Row],[Ingreso en]]))))</f>
        <v/>
      </c>
    </row>
    <row r="2792" spans="1:10" x14ac:dyDescent="0.3">
      <c r="A2792" s="2" t="str">
        <f>IF(Tabla1[[#This Row],[Fecha]]="",(""),(Tabla1[[#This Row],[Fecha]]))</f>
        <v/>
      </c>
      <c r="B2792" s="3" t="str">
        <f>IF(Tabla1[[#This Row],[Fecha]]="",(""),(Tabla1[[#This Row],[Tipo de Operación]]))</f>
        <v/>
      </c>
      <c r="C2792" s="19" t="str">
        <f>IF(Tabla1[[#This Row],[Fecha]]="",(""),(Tabla1[[#This Row],[Código]]))</f>
        <v/>
      </c>
      <c r="D2792" s="4" t="str">
        <f>IF(Tabla1[[#This Row],[Fecha]]="",(""),(Tabla1[[#This Row],[Rubro]]))</f>
        <v/>
      </c>
      <c r="E2792" s="4"/>
      <c r="F2792" s="4" t="str">
        <f>IF(Tabla1[[#This Row],[Fecha]]="",(""),(Tabla1[[#This Row],[Precio]]))</f>
        <v/>
      </c>
      <c r="G2792" s="4" t="str">
        <f>IF(Tabla1[[#This Row],[Fecha]]="",(""),(Tabla1[[#This Row],[Medio de Pago]]))</f>
        <v/>
      </c>
      <c r="H2792" s="4" t="str">
        <f>IF(Tabla1[[#This Row],[Fecha]]="",(""),(IF(Tabla1[[#This Row],[Ingreso en]]="",(""),(Tabla1[[#This Row],[Precio]]))))</f>
        <v/>
      </c>
      <c r="I2792" s="5" t="str">
        <f>IF(Tabla1[[#This Row],[Fecha]]="",(""),(IF(Tabla1[[#This Row],[Egreso de]]="",(""),(Tabla1[[#This Row],[Precio]]))))</f>
        <v/>
      </c>
      <c r="J2792" s="4" t="str">
        <f>IF(Tabla1[[#This Row],[Fecha]]="",(""),(IF(Tabla13[[#This Row],[Ingreso en]]="",(-Tabla13[[#This Row],[Egreso de]]),(Tabla13[[#This Row],[Ingreso en]]))))</f>
        <v/>
      </c>
    </row>
    <row r="2793" spans="1:10" x14ac:dyDescent="0.3">
      <c r="A2793" s="2" t="str">
        <f>IF(Tabla1[[#This Row],[Fecha]]="",(""),(Tabla1[[#This Row],[Fecha]]))</f>
        <v/>
      </c>
      <c r="B2793" s="3" t="str">
        <f>IF(Tabla1[[#This Row],[Fecha]]="",(""),(Tabla1[[#This Row],[Tipo de Operación]]))</f>
        <v/>
      </c>
      <c r="C2793" s="19" t="str">
        <f>IF(Tabla1[[#This Row],[Fecha]]="",(""),(Tabla1[[#This Row],[Código]]))</f>
        <v/>
      </c>
      <c r="D2793" s="4" t="str">
        <f>IF(Tabla1[[#This Row],[Fecha]]="",(""),(Tabla1[[#This Row],[Rubro]]))</f>
        <v/>
      </c>
      <c r="E2793" s="4"/>
      <c r="F2793" s="4" t="str">
        <f>IF(Tabla1[[#This Row],[Fecha]]="",(""),(Tabla1[[#This Row],[Precio]]))</f>
        <v/>
      </c>
      <c r="G2793" s="4" t="str">
        <f>IF(Tabla1[[#This Row],[Fecha]]="",(""),(Tabla1[[#This Row],[Medio de Pago]]))</f>
        <v/>
      </c>
      <c r="H2793" s="4" t="str">
        <f>IF(Tabla1[[#This Row],[Fecha]]="",(""),(IF(Tabla1[[#This Row],[Ingreso en]]="",(""),(Tabla1[[#This Row],[Precio]]))))</f>
        <v/>
      </c>
      <c r="I2793" s="5" t="str">
        <f>IF(Tabla1[[#This Row],[Fecha]]="",(""),(IF(Tabla1[[#This Row],[Egreso de]]="",(""),(Tabla1[[#This Row],[Precio]]))))</f>
        <v/>
      </c>
      <c r="J2793" s="4" t="str">
        <f>IF(Tabla1[[#This Row],[Fecha]]="",(""),(IF(Tabla13[[#This Row],[Ingreso en]]="",(-Tabla13[[#This Row],[Egreso de]]),(Tabla13[[#This Row],[Ingreso en]]))))</f>
        <v/>
      </c>
    </row>
    <row r="2794" spans="1:10" x14ac:dyDescent="0.3">
      <c r="A2794" s="2" t="str">
        <f>IF(Tabla1[[#This Row],[Fecha]]="",(""),(Tabla1[[#This Row],[Fecha]]))</f>
        <v/>
      </c>
      <c r="B2794" s="3" t="str">
        <f>IF(Tabla1[[#This Row],[Fecha]]="",(""),(Tabla1[[#This Row],[Tipo de Operación]]))</f>
        <v/>
      </c>
      <c r="C2794" s="19" t="str">
        <f>IF(Tabla1[[#This Row],[Fecha]]="",(""),(Tabla1[[#This Row],[Código]]))</f>
        <v/>
      </c>
      <c r="D2794" s="4" t="str">
        <f>IF(Tabla1[[#This Row],[Fecha]]="",(""),(Tabla1[[#This Row],[Rubro]]))</f>
        <v/>
      </c>
      <c r="E2794" s="4"/>
      <c r="F2794" s="4" t="str">
        <f>IF(Tabla1[[#This Row],[Fecha]]="",(""),(Tabla1[[#This Row],[Precio]]))</f>
        <v/>
      </c>
      <c r="G2794" s="4" t="str">
        <f>IF(Tabla1[[#This Row],[Fecha]]="",(""),(Tabla1[[#This Row],[Medio de Pago]]))</f>
        <v/>
      </c>
      <c r="H2794" s="4" t="str">
        <f>IF(Tabla1[[#This Row],[Fecha]]="",(""),(IF(Tabla1[[#This Row],[Ingreso en]]="",(""),(Tabla1[[#This Row],[Precio]]))))</f>
        <v/>
      </c>
      <c r="I2794" s="5" t="str">
        <f>IF(Tabla1[[#This Row],[Fecha]]="",(""),(IF(Tabla1[[#This Row],[Egreso de]]="",(""),(Tabla1[[#This Row],[Precio]]))))</f>
        <v/>
      </c>
      <c r="J2794" s="4" t="str">
        <f>IF(Tabla1[[#This Row],[Fecha]]="",(""),(IF(Tabla13[[#This Row],[Ingreso en]]="",(-Tabla13[[#This Row],[Egreso de]]),(Tabla13[[#This Row],[Ingreso en]]))))</f>
        <v/>
      </c>
    </row>
    <row r="2795" spans="1:10" x14ac:dyDescent="0.3">
      <c r="A2795" s="2" t="str">
        <f>IF(Tabla1[[#This Row],[Fecha]]="",(""),(Tabla1[[#This Row],[Fecha]]))</f>
        <v/>
      </c>
      <c r="B2795" s="3" t="str">
        <f>IF(Tabla1[[#This Row],[Fecha]]="",(""),(Tabla1[[#This Row],[Tipo de Operación]]))</f>
        <v/>
      </c>
      <c r="C2795" s="19" t="str">
        <f>IF(Tabla1[[#This Row],[Fecha]]="",(""),(Tabla1[[#This Row],[Código]]))</f>
        <v/>
      </c>
      <c r="D2795" s="4" t="str">
        <f>IF(Tabla1[[#This Row],[Fecha]]="",(""),(Tabla1[[#This Row],[Rubro]]))</f>
        <v/>
      </c>
      <c r="E2795" s="4"/>
      <c r="F2795" s="4" t="str">
        <f>IF(Tabla1[[#This Row],[Fecha]]="",(""),(Tabla1[[#This Row],[Precio]]))</f>
        <v/>
      </c>
      <c r="G2795" s="4" t="str">
        <f>IF(Tabla1[[#This Row],[Fecha]]="",(""),(Tabla1[[#This Row],[Medio de Pago]]))</f>
        <v/>
      </c>
      <c r="H2795" s="4" t="str">
        <f>IF(Tabla1[[#This Row],[Fecha]]="",(""),(IF(Tabla1[[#This Row],[Ingreso en]]="",(""),(Tabla1[[#This Row],[Precio]]))))</f>
        <v/>
      </c>
      <c r="I2795" s="5" t="str">
        <f>IF(Tabla1[[#This Row],[Fecha]]="",(""),(IF(Tabla1[[#This Row],[Egreso de]]="",(""),(Tabla1[[#This Row],[Precio]]))))</f>
        <v/>
      </c>
      <c r="J2795" s="4" t="str">
        <f>IF(Tabla1[[#This Row],[Fecha]]="",(""),(IF(Tabla13[[#This Row],[Ingreso en]]="",(-Tabla13[[#This Row],[Egreso de]]),(Tabla13[[#This Row],[Ingreso en]]))))</f>
        <v/>
      </c>
    </row>
    <row r="2796" spans="1:10" x14ac:dyDescent="0.3">
      <c r="A2796" s="2" t="str">
        <f>IF(Tabla1[[#This Row],[Fecha]]="",(""),(Tabla1[[#This Row],[Fecha]]))</f>
        <v/>
      </c>
      <c r="B2796" s="3" t="str">
        <f>IF(Tabla1[[#This Row],[Fecha]]="",(""),(Tabla1[[#This Row],[Tipo de Operación]]))</f>
        <v/>
      </c>
      <c r="C2796" s="19" t="str">
        <f>IF(Tabla1[[#This Row],[Fecha]]="",(""),(Tabla1[[#This Row],[Código]]))</f>
        <v/>
      </c>
      <c r="D2796" s="4" t="str">
        <f>IF(Tabla1[[#This Row],[Fecha]]="",(""),(Tabla1[[#This Row],[Rubro]]))</f>
        <v/>
      </c>
      <c r="E2796" s="4"/>
      <c r="F2796" s="4" t="str">
        <f>IF(Tabla1[[#This Row],[Fecha]]="",(""),(Tabla1[[#This Row],[Precio]]))</f>
        <v/>
      </c>
      <c r="G2796" s="4" t="str">
        <f>IF(Tabla1[[#This Row],[Fecha]]="",(""),(Tabla1[[#This Row],[Medio de Pago]]))</f>
        <v/>
      </c>
      <c r="H2796" s="4" t="str">
        <f>IF(Tabla1[[#This Row],[Fecha]]="",(""),(IF(Tabla1[[#This Row],[Ingreso en]]="",(""),(Tabla1[[#This Row],[Precio]]))))</f>
        <v/>
      </c>
      <c r="I2796" s="5" t="str">
        <f>IF(Tabla1[[#This Row],[Fecha]]="",(""),(IF(Tabla1[[#This Row],[Egreso de]]="",(""),(Tabla1[[#This Row],[Precio]]))))</f>
        <v/>
      </c>
      <c r="J2796" s="4" t="str">
        <f>IF(Tabla1[[#This Row],[Fecha]]="",(""),(IF(Tabla13[[#This Row],[Ingreso en]]="",(-Tabla13[[#This Row],[Egreso de]]),(Tabla13[[#This Row],[Ingreso en]]))))</f>
        <v/>
      </c>
    </row>
    <row r="2797" spans="1:10" x14ac:dyDescent="0.3">
      <c r="A2797" s="2" t="str">
        <f>IF(Tabla1[[#This Row],[Fecha]]="",(""),(Tabla1[[#This Row],[Fecha]]))</f>
        <v/>
      </c>
      <c r="B2797" s="3" t="str">
        <f>IF(Tabla1[[#This Row],[Fecha]]="",(""),(Tabla1[[#This Row],[Tipo de Operación]]))</f>
        <v/>
      </c>
      <c r="C2797" s="19" t="str">
        <f>IF(Tabla1[[#This Row],[Fecha]]="",(""),(Tabla1[[#This Row],[Código]]))</f>
        <v/>
      </c>
      <c r="D2797" s="4" t="str">
        <f>IF(Tabla1[[#This Row],[Fecha]]="",(""),(Tabla1[[#This Row],[Rubro]]))</f>
        <v/>
      </c>
      <c r="E2797" s="4"/>
      <c r="F2797" s="4" t="str">
        <f>IF(Tabla1[[#This Row],[Fecha]]="",(""),(Tabla1[[#This Row],[Precio]]))</f>
        <v/>
      </c>
      <c r="G2797" s="4" t="str">
        <f>IF(Tabla1[[#This Row],[Fecha]]="",(""),(Tabla1[[#This Row],[Medio de Pago]]))</f>
        <v/>
      </c>
      <c r="H2797" s="4" t="str">
        <f>IF(Tabla1[[#This Row],[Fecha]]="",(""),(IF(Tabla1[[#This Row],[Ingreso en]]="",(""),(Tabla1[[#This Row],[Precio]]))))</f>
        <v/>
      </c>
      <c r="I2797" s="5" t="str">
        <f>IF(Tabla1[[#This Row],[Fecha]]="",(""),(IF(Tabla1[[#This Row],[Egreso de]]="",(""),(Tabla1[[#This Row],[Precio]]))))</f>
        <v/>
      </c>
      <c r="J2797" s="4" t="str">
        <f>IF(Tabla1[[#This Row],[Fecha]]="",(""),(IF(Tabla13[[#This Row],[Ingreso en]]="",(-Tabla13[[#This Row],[Egreso de]]),(Tabla13[[#This Row],[Ingreso en]]))))</f>
        <v/>
      </c>
    </row>
    <row r="2798" spans="1:10" x14ac:dyDescent="0.3">
      <c r="A2798" s="2" t="str">
        <f>IF(Tabla1[[#This Row],[Fecha]]="",(""),(Tabla1[[#This Row],[Fecha]]))</f>
        <v/>
      </c>
      <c r="B2798" s="3" t="str">
        <f>IF(Tabla1[[#This Row],[Fecha]]="",(""),(Tabla1[[#This Row],[Tipo de Operación]]))</f>
        <v/>
      </c>
      <c r="C2798" s="19" t="str">
        <f>IF(Tabla1[[#This Row],[Fecha]]="",(""),(Tabla1[[#This Row],[Código]]))</f>
        <v/>
      </c>
      <c r="D2798" s="4" t="str">
        <f>IF(Tabla1[[#This Row],[Fecha]]="",(""),(Tabla1[[#This Row],[Rubro]]))</f>
        <v/>
      </c>
      <c r="E2798" s="4"/>
      <c r="F2798" s="4" t="str">
        <f>IF(Tabla1[[#This Row],[Fecha]]="",(""),(Tabla1[[#This Row],[Precio]]))</f>
        <v/>
      </c>
      <c r="G2798" s="4" t="str">
        <f>IF(Tabla1[[#This Row],[Fecha]]="",(""),(Tabla1[[#This Row],[Medio de Pago]]))</f>
        <v/>
      </c>
      <c r="H2798" s="4" t="str">
        <f>IF(Tabla1[[#This Row],[Fecha]]="",(""),(IF(Tabla1[[#This Row],[Ingreso en]]="",(""),(Tabla1[[#This Row],[Precio]]))))</f>
        <v/>
      </c>
      <c r="I2798" s="5" t="str">
        <f>IF(Tabla1[[#This Row],[Fecha]]="",(""),(IF(Tabla1[[#This Row],[Egreso de]]="",(""),(Tabla1[[#This Row],[Precio]]))))</f>
        <v/>
      </c>
      <c r="J2798" s="4" t="str">
        <f>IF(Tabla1[[#This Row],[Fecha]]="",(""),(IF(Tabla13[[#This Row],[Ingreso en]]="",(-Tabla13[[#This Row],[Egreso de]]),(Tabla13[[#This Row],[Ingreso en]]))))</f>
        <v/>
      </c>
    </row>
    <row r="2799" spans="1:10" x14ac:dyDescent="0.3">
      <c r="A2799" s="2" t="str">
        <f>IF(Tabla1[[#This Row],[Fecha]]="",(""),(Tabla1[[#This Row],[Fecha]]))</f>
        <v/>
      </c>
      <c r="B2799" s="3" t="str">
        <f>IF(Tabla1[[#This Row],[Fecha]]="",(""),(Tabla1[[#This Row],[Tipo de Operación]]))</f>
        <v/>
      </c>
      <c r="C2799" s="19" t="str">
        <f>IF(Tabla1[[#This Row],[Fecha]]="",(""),(Tabla1[[#This Row],[Código]]))</f>
        <v/>
      </c>
      <c r="D2799" s="4" t="str">
        <f>IF(Tabla1[[#This Row],[Fecha]]="",(""),(Tabla1[[#This Row],[Rubro]]))</f>
        <v/>
      </c>
      <c r="E2799" s="4"/>
      <c r="F2799" s="4" t="str">
        <f>IF(Tabla1[[#This Row],[Fecha]]="",(""),(Tabla1[[#This Row],[Precio]]))</f>
        <v/>
      </c>
      <c r="G2799" s="4" t="str">
        <f>IF(Tabla1[[#This Row],[Fecha]]="",(""),(Tabla1[[#This Row],[Medio de Pago]]))</f>
        <v/>
      </c>
      <c r="H2799" s="4" t="str">
        <f>IF(Tabla1[[#This Row],[Fecha]]="",(""),(IF(Tabla1[[#This Row],[Ingreso en]]="",(""),(Tabla1[[#This Row],[Precio]]))))</f>
        <v/>
      </c>
      <c r="I2799" s="5" t="str">
        <f>IF(Tabla1[[#This Row],[Fecha]]="",(""),(IF(Tabla1[[#This Row],[Egreso de]]="",(""),(Tabla1[[#This Row],[Precio]]))))</f>
        <v/>
      </c>
      <c r="J2799" s="4" t="str">
        <f>IF(Tabla1[[#This Row],[Fecha]]="",(""),(IF(Tabla13[[#This Row],[Ingreso en]]="",(-Tabla13[[#This Row],[Egreso de]]),(Tabla13[[#This Row],[Ingreso en]]))))</f>
        <v/>
      </c>
    </row>
    <row r="2800" spans="1:10" x14ac:dyDescent="0.3">
      <c r="A2800" s="2" t="str">
        <f>IF(Tabla1[[#This Row],[Fecha]]="",(""),(Tabla1[[#This Row],[Fecha]]))</f>
        <v/>
      </c>
      <c r="B2800" s="3" t="str">
        <f>IF(Tabla1[[#This Row],[Fecha]]="",(""),(Tabla1[[#This Row],[Tipo de Operación]]))</f>
        <v/>
      </c>
      <c r="C2800" s="19" t="str">
        <f>IF(Tabla1[[#This Row],[Fecha]]="",(""),(Tabla1[[#This Row],[Código]]))</f>
        <v/>
      </c>
      <c r="D2800" s="4" t="str">
        <f>IF(Tabla1[[#This Row],[Fecha]]="",(""),(Tabla1[[#This Row],[Rubro]]))</f>
        <v/>
      </c>
      <c r="E2800" s="4"/>
      <c r="F2800" s="4" t="str">
        <f>IF(Tabla1[[#This Row],[Fecha]]="",(""),(Tabla1[[#This Row],[Precio]]))</f>
        <v/>
      </c>
      <c r="G2800" s="4" t="str">
        <f>IF(Tabla1[[#This Row],[Fecha]]="",(""),(Tabla1[[#This Row],[Medio de Pago]]))</f>
        <v/>
      </c>
      <c r="H2800" s="4" t="str">
        <f>IF(Tabla1[[#This Row],[Fecha]]="",(""),(IF(Tabla1[[#This Row],[Ingreso en]]="",(""),(Tabla1[[#This Row],[Precio]]))))</f>
        <v/>
      </c>
      <c r="I2800" s="5" t="str">
        <f>IF(Tabla1[[#This Row],[Fecha]]="",(""),(IF(Tabla1[[#This Row],[Egreso de]]="",(""),(Tabla1[[#This Row],[Precio]]))))</f>
        <v/>
      </c>
      <c r="J2800" s="4" t="str">
        <f>IF(Tabla1[[#This Row],[Fecha]]="",(""),(IF(Tabla13[[#This Row],[Ingreso en]]="",(-Tabla13[[#This Row],[Egreso de]]),(Tabla13[[#This Row],[Ingreso en]]))))</f>
        <v/>
      </c>
    </row>
    <row r="2801" spans="1:10" x14ac:dyDescent="0.3">
      <c r="A2801" s="2" t="str">
        <f>IF(Tabla1[[#This Row],[Fecha]]="",(""),(Tabla1[[#This Row],[Fecha]]))</f>
        <v/>
      </c>
      <c r="B2801" s="3" t="str">
        <f>IF(Tabla1[[#This Row],[Fecha]]="",(""),(Tabla1[[#This Row],[Tipo de Operación]]))</f>
        <v/>
      </c>
      <c r="C2801" s="19" t="str">
        <f>IF(Tabla1[[#This Row],[Fecha]]="",(""),(Tabla1[[#This Row],[Código]]))</f>
        <v/>
      </c>
      <c r="D2801" s="4" t="str">
        <f>IF(Tabla1[[#This Row],[Fecha]]="",(""),(Tabla1[[#This Row],[Rubro]]))</f>
        <v/>
      </c>
      <c r="E2801" s="4"/>
      <c r="F2801" s="4" t="str">
        <f>IF(Tabla1[[#This Row],[Fecha]]="",(""),(Tabla1[[#This Row],[Precio]]))</f>
        <v/>
      </c>
      <c r="G2801" s="4" t="str">
        <f>IF(Tabla1[[#This Row],[Fecha]]="",(""),(Tabla1[[#This Row],[Medio de Pago]]))</f>
        <v/>
      </c>
      <c r="H2801" s="4" t="str">
        <f>IF(Tabla1[[#This Row],[Fecha]]="",(""),(IF(Tabla1[[#This Row],[Ingreso en]]="",(""),(Tabla1[[#This Row],[Precio]]))))</f>
        <v/>
      </c>
      <c r="I2801" s="5" t="str">
        <f>IF(Tabla1[[#This Row],[Fecha]]="",(""),(IF(Tabla1[[#This Row],[Egreso de]]="",(""),(Tabla1[[#This Row],[Precio]]))))</f>
        <v/>
      </c>
      <c r="J2801" s="4" t="str">
        <f>IF(Tabla1[[#This Row],[Fecha]]="",(""),(IF(Tabla13[[#This Row],[Ingreso en]]="",(-Tabla13[[#This Row],[Egreso de]]),(Tabla13[[#This Row],[Ingreso en]]))))</f>
        <v/>
      </c>
    </row>
    <row r="2802" spans="1:10" x14ac:dyDescent="0.3">
      <c r="A2802" s="2" t="str">
        <f>IF(Tabla1[[#This Row],[Fecha]]="",(""),(Tabla1[[#This Row],[Fecha]]))</f>
        <v/>
      </c>
      <c r="B2802" s="3" t="str">
        <f>IF(Tabla1[[#This Row],[Fecha]]="",(""),(Tabla1[[#This Row],[Tipo de Operación]]))</f>
        <v/>
      </c>
      <c r="C2802" s="19" t="str">
        <f>IF(Tabla1[[#This Row],[Fecha]]="",(""),(Tabla1[[#This Row],[Código]]))</f>
        <v/>
      </c>
      <c r="D2802" s="4" t="str">
        <f>IF(Tabla1[[#This Row],[Fecha]]="",(""),(Tabla1[[#This Row],[Rubro]]))</f>
        <v/>
      </c>
      <c r="E2802" s="4"/>
      <c r="F2802" s="4" t="str">
        <f>IF(Tabla1[[#This Row],[Fecha]]="",(""),(Tabla1[[#This Row],[Precio]]))</f>
        <v/>
      </c>
      <c r="G2802" s="4" t="str">
        <f>IF(Tabla1[[#This Row],[Fecha]]="",(""),(Tabla1[[#This Row],[Medio de Pago]]))</f>
        <v/>
      </c>
      <c r="H2802" s="4" t="str">
        <f>IF(Tabla1[[#This Row],[Fecha]]="",(""),(IF(Tabla1[[#This Row],[Ingreso en]]="",(""),(Tabla1[[#This Row],[Precio]]))))</f>
        <v/>
      </c>
      <c r="I2802" s="5" t="str">
        <f>IF(Tabla1[[#This Row],[Fecha]]="",(""),(IF(Tabla1[[#This Row],[Egreso de]]="",(""),(Tabla1[[#This Row],[Precio]]))))</f>
        <v/>
      </c>
      <c r="J2802" s="4" t="str">
        <f>IF(Tabla1[[#This Row],[Fecha]]="",(""),(IF(Tabla13[[#This Row],[Ingreso en]]="",(-Tabla13[[#This Row],[Egreso de]]),(Tabla13[[#This Row],[Ingreso en]]))))</f>
        <v/>
      </c>
    </row>
    <row r="2803" spans="1:10" x14ac:dyDescent="0.3">
      <c r="A2803" s="2" t="str">
        <f>IF(Tabla1[[#This Row],[Fecha]]="",(""),(Tabla1[[#This Row],[Fecha]]))</f>
        <v/>
      </c>
      <c r="B2803" s="3" t="str">
        <f>IF(Tabla1[[#This Row],[Fecha]]="",(""),(Tabla1[[#This Row],[Tipo de Operación]]))</f>
        <v/>
      </c>
      <c r="C2803" s="19" t="str">
        <f>IF(Tabla1[[#This Row],[Fecha]]="",(""),(Tabla1[[#This Row],[Código]]))</f>
        <v/>
      </c>
      <c r="D2803" s="4" t="str">
        <f>IF(Tabla1[[#This Row],[Fecha]]="",(""),(Tabla1[[#This Row],[Rubro]]))</f>
        <v/>
      </c>
      <c r="E2803" s="4"/>
      <c r="F2803" s="4" t="str">
        <f>IF(Tabla1[[#This Row],[Fecha]]="",(""),(Tabla1[[#This Row],[Precio]]))</f>
        <v/>
      </c>
      <c r="G2803" s="4" t="str">
        <f>IF(Tabla1[[#This Row],[Fecha]]="",(""),(Tabla1[[#This Row],[Medio de Pago]]))</f>
        <v/>
      </c>
      <c r="H2803" s="4" t="str">
        <f>IF(Tabla1[[#This Row],[Fecha]]="",(""),(IF(Tabla1[[#This Row],[Ingreso en]]="",(""),(Tabla1[[#This Row],[Precio]]))))</f>
        <v/>
      </c>
      <c r="I2803" s="5" t="str">
        <f>IF(Tabla1[[#This Row],[Fecha]]="",(""),(IF(Tabla1[[#This Row],[Egreso de]]="",(""),(Tabla1[[#This Row],[Precio]]))))</f>
        <v/>
      </c>
      <c r="J2803" s="4" t="str">
        <f>IF(Tabla1[[#This Row],[Fecha]]="",(""),(IF(Tabla13[[#This Row],[Ingreso en]]="",(-Tabla13[[#This Row],[Egreso de]]),(Tabla13[[#This Row],[Ingreso en]]))))</f>
        <v/>
      </c>
    </row>
    <row r="2804" spans="1:10" x14ac:dyDescent="0.3">
      <c r="A2804" s="2" t="str">
        <f>IF(Tabla1[[#This Row],[Fecha]]="",(""),(Tabla1[[#This Row],[Fecha]]))</f>
        <v/>
      </c>
      <c r="B2804" s="3" t="str">
        <f>IF(Tabla1[[#This Row],[Fecha]]="",(""),(Tabla1[[#This Row],[Tipo de Operación]]))</f>
        <v/>
      </c>
      <c r="C2804" s="19" t="str">
        <f>IF(Tabla1[[#This Row],[Fecha]]="",(""),(Tabla1[[#This Row],[Código]]))</f>
        <v/>
      </c>
      <c r="D2804" s="4" t="str">
        <f>IF(Tabla1[[#This Row],[Fecha]]="",(""),(Tabla1[[#This Row],[Rubro]]))</f>
        <v/>
      </c>
      <c r="E2804" s="4"/>
      <c r="F2804" s="4" t="str">
        <f>IF(Tabla1[[#This Row],[Fecha]]="",(""),(Tabla1[[#This Row],[Precio]]))</f>
        <v/>
      </c>
      <c r="G2804" s="4" t="str">
        <f>IF(Tabla1[[#This Row],[Fecha]]="",(""),(Tabla1[[#This Row],[Medio de Pago]]))</f>
        <v/>
      </c>
      <c r="H2804" s="4" t="str">
        <f>IF(Tabla1[[#This Row],[Fecha]]="",(""),(IF(Tabla1[[#This Row],[Ingreso en]]="",(""),(Tabla1[[#This Row],[Precio]]))))</f>
        <v/>
      </c>
      <c r="I2804" s="5" t="str">
        <f>IF(Tabla1[[#This Row],[Fecha]]="",(""),(IF(Tabla1[[#This Row],[Egreso de]]="",(""),(Tabla1[[#This Row],[Precio]]))))</f>
        <v/>
      </c>
      <c r="J2804" s="4" t="str">
        <f>IF(Tabla1[[#This Row],[Fecha]]="",(""),(IF(Tabla13[[#This Row],[Ingreso en]]="",(-Tabla13[[#This Row],[Egreso de]]),(Tabla13[[#This Row],[Ingreso en]]))))</f>
        <v/>
      </c>
    </row>
    <row r="2805" spans="1:10" x14ac:dyDescent="0.3">
      <c r="A2805" s="2" t="str">
        <f>IF(Tabla1[[#This Row],[Fecha]]="",(""),(Tabla1[[#This Row],[Fecha]]))</f>
        <v/>
      </c>
      <c r="B2805" s="3" t="str">
        <f>IF(Tabla1[[#This Row],[Fecha]]="",(""),(Tabla1[[#This Row],[Tipo de Operación]]))</f>
        <v/>
      </c>
      <c r="C2805" s="19" t="str">
        <f>IF(Tabla1[[#This Row],[Fecha]]="",(""),(Tabla1[[#This Row],[Código]]))</f>
        <v/>
      </c>
      <c r="D2805" s="4" t="str">
        <f>IF(Tabla1[[#This Row],[Fecha]]="",(""),(Tabla1[[#This Row],[Rubro]]))</f>
        <v/>
      </c>
      <c r="E2805" s="4"/>
      <c r="F2805" s="4" t="str">
        <f>IF(Tabla1[[#This Row],[Fecha]]="",(""),(Tabla1[[#This Row],[Precio]]))</f>
        <v/>
      </c>
      <c r="G2805" s="4" t="str">
        <f>IF(Tabla1[[#This Row],[Fecha]]="",(""),(Tabla1[[#This Row],[Medio de Pago]]))</f>
        <v/>
      </c>
      <c r="H2805" s="4" t="str">
        <f>IF(Tabla1[[#This Row],[Fecha]]="",(""),(IF(Tabla1[[#This Row],[Ingreso en]]="",(""),(Tabla1[[#This Row],[Precio]]))))</f>
        <v/>
      </c>
      <c r="I2805" s="5" t="str">
        <f>IF(Tabla1[[#This Row],[Fecha]]="",(""),(IF(Tabla1[[#This Row],[Egreso de]]="",(""),(Tabla1[[#This Row],[Precio]]))))</f>
        <v/>
      </c>
      <c r="J2805" s="4" t="str">
        <f>IF(Tabla1[[#This Row],[Fecha]]="",(""),(IF(Tabla13[[#This Row],[Ingreso en]]="",(-Tabla13[[#This Row],[Egreso de]]),(Tabla13[[#This Row],[Ingreso en]]))))</f>
        <v/>
      </c>
    </row>
    <row r="2806" spans="1:10" x14ac:dyDescent="0.3">
      <c r="A2806" s="2" t="str">
        <f>IF(Tabla1[[#This Row],[Fecha]]="",(""),(Tabla1[[#This Row],[Fecha]]))</f>
        <v/>
      </c>
      <c r="B2806" s="3" t="str">
        <f>IF(Tabla1[[#This Row],[Fecha]]="",(""),(Tabla1[[#This Row],[Tipo de Operación]]))</f>
        <v/>
      </c>
      <c r="C2806" s="19" t="str">
        <f>IF(Tabla1[[#This Row],[Fecha]]="",(""),(Tabla1[[#This Row],[Código]]))</f>
        <v/>
      </c>
      <c r="D2806" s="4" t="str">
        <f>IF(Tabla1[[#This Row],[Fecha]]="",(""),(Tabla1[[#This Row],[Rubro]]))</f>
        <v/>
      </c>
      <c r="E2806" s="4"/>
      <c r="F2806" s="4" t="str">
        <f>IF(Tabla1[[#This Row],[Fecha]]="",(""),(Tabla1[[#This Row],[Precio]]))</f>
        <v/>
      </c>
      <c r="G2806" s="4" t="str">
        <f>IF(Tabla1[[#This Row],[Fecha]]="",(""),(Tabla1[[#This Row],[Medio de Pago]]))</f>
        <v/>
      </c>
      <c r="H2806" s="4" t="str">
        <f>IF(Tabla1[[#This Row],[Fecha]]="",(""),(IF(Tabla1[[#This Row],[Ingreso en]]="",(""),(Tabla1[[#This Row],[Precio]]))))</f>
        <v/>
      </c>
      <c r="I2806" s="5" t="str">
        <f>IF(Tabla1[[#This Row],[Fecha]]="",(""),(IF(Tabla1[[#This Row],[Egreso de]]="",(""),(Tabla1[[#This Row],[Precio]]))))</f>
        <v/>
      </c>
      <c r="J2806" s="4" t="str">
        <f>IF(Tabla1[[#This Row],[Fecha]]="",(""),(IF(Tabla13[[#This Row],[Ingreso en]]="",(-Tabla13[[#This Row],[Egreso de]]),(Tabla13[[#This Row],[Ingreso en]]))))</f>
        <v/>
      </c>
    </row>
    <row r="2807" spans="1:10" x14ac:dyDescent="0.3">
      <c r="A2807" s="2" t="str">
        <f>IF(Tabla1[[#This Row],[Fecha]]="",(""),(Tabla1[[#This Row],[Fecha]]))</f>
        <v/>
      </c>
      <c r="B2807" s="3" t="str">
        <f>IF(Tabla1[[#This Row],[Fecha]]="",(""),(Tabla1[[#This Row],[Tipo de Operación]]))</f>
        <v/>
      </c>
      <c r="C2807" s="19" t="str">
        <f>IF(Tabla1[[#This Row],[Fecha]]="",(""),(Tabla1[[#This Row],[Código]]))</f>
        <v/>
      </c>
      <c r="D2807" s="4" t="str">
        <f>IF(Tabla1[[#This Row],[Fecha]]="",(""),(Tabla1[[#This Row],[Rubro]]))</f>
        <v/>
      </c>
      <c r="E2807" s="4"/>
      <c r="F2807" s="4" t="str">
        <f>IF(Tabla1[[#This Row],[Fecha]]="",(""),(Tabla1[[#This Row],[Precio]]))</f>
        <v/>
      </c>
      <c r="G2807" s="4" t="str">
        <f>IF(Tabla1[[#This Row],[Fecha]]="",(""),(Tabla1[[#This Row],[Medio de Pago]]))</f>
        <v/>
      </c>
      <c r="H2807" s="4" t="str">
        <f>IF(Tabla1[[#This Row],[Fecha]]="",(""),(IF(Tabla1[[#This Row],[Ingreso en]]="",(""),(Tabla1[[#This Row],[Precio]]))))</f>
        <v/>
      </c>
      <c r="I2807" s="5" t="str">
        <f>IF(Tabla1[[#This Row],[Fecha]]="",(""),(IF(Tabla1[[#This Row],[Egreso de]]="",(""),(Tabla1[[#This Row],[Precio]]))))</f>
        <v/>
      </c>
      <c r="J2807" s="4" t="str">
        <f>IF(Tabla1[[#This Row],[Fecha]]="",(""),(IF(Tabla13[[#This Row],[Ingreso en]]="",(-Tabla13[[#This Row],[Egreso de]]),(Tabla13[[#This Row],[Ingreso en]]))))</f>
        <v/>
      </c>
    </row>
    <row r="2808" spans="1:10" x14ac:dyDescent="0.3">
      <c r="A2808" s="2" t="str">
        <f>IF(Tabla1[[#This Row],[Fecha]]="",(""),(Tabla1[[#This Row],[Fecha]]))</f>
        <v/>
      </c>
      <c r="B2808" s="3" t="str">
        <f>IF(Tabla1[[#This Row],[Fecha]]="",(""),(Tabla1[[#This Row],[Tipo de Operación]]))</f>
        <v/>
      </c>
      <c r="C2808" s="19" t="str">
        <f>IF(Tabla1[[#This Row],[Fecha]]="",(""),(Tabla1[[#This Row],[Código]]))</f>
        <v/>
      </c>
      <c r="D2808" s="4" t="str">
        <f>IF(Tabla1[[#This Row],[Fecha]]="",(""),(Tabla1[[#This Row],[Rubro]]))</f>
        <v/>
      </c>
      <c r="E2808" s="4"/>
      <c r="F2808" s="4" t="str">
        <f>IF(Tabla1[[#This Row],[Fecha]]="",(""),(Tabla1[[#This Row],[Precio]]))</f>
        <v/>
      </c>
      <c r="G2808" s="4" t="str">
        <f>IF(Tabla1[[#This Row],[Fecha]]="",(""),(Tabla1[[#This Row],[Medio de Pago]]))</f>
        <v/>
      </c>
      <c r="H2808" s="4" t="str">
        <f>IF(Tabla1[[#This Row],[Fecha]]="",(""),(IF(Tabla1[[#This Row],[Ingreso en]]="",(""),(Tabla1[[#This Row],[Precio]]))))</f>
        <v/>
      </c>
      <c r="I2808" s="5" t="str">
        <f>IF(Tabla1[[#This Row],[Fecha]]="",(""),(IF(Tabla1[[#This Row],[Egreso de]]="",(""),(Tabla1[[#This Row],[Precio]]))))</f>
        <v/>
      </c>
      <c r="J2808" s="4" t="str">
        <f>IF(Tabla1[[#This Row],[Fecha]]="",(""),(IF(Tabla13[[#This Row],[Ingreso en]]="",(-Tabla13[[#This Row],[Egreso de]]),(Tabla13[[#This Row],[Ingreso en]]))))</f>
        <v/>
      </c>
    </row>
    <row r="2809" spans="1:10" x14ac:dyDescent="0.3">
      <c r="A2809" s="2" t="str">
        <f>IF(Tabla1[[#This Row],[Fecha]]="",(""),(Tabla1[[#This Row],[Fecha]]))</f>
        <v/>
      </c>
      <c r="B2809" s="3" t="str">
        <f>IF(Tabla1[[#This Row],[Fecha]]="",(""),(Tabla1[[#This Row],[Tipo de Operación]]))</f>
        <v/>
      </c>
      <c r="C2809" s="19" t="str">
        <f>IF(Tabla1[[#This Row],[Fecha]]="",(""),(Tabla1[[#This Row],[Código]]))</f>
        <v/>
      </c>
      <c r="D2809" s="4" t="str">
        <f>IF(Tabla1[[#This Row],[Fecha]]="",(""),(Tabla1[[#This Row],[Rubro]]))</f>
        <v/>
      </c>
      <c r="E2809" s="4"/>
      <c r="F2809" s="4" t="str">
        <f>IF(Tabla1[[#This Row],[Fecha]]="",(""),(Tabla1[[#This Row],[Precio]]))</f>
        <v/>
      </c>
      <c r="G2809" s="4" t="str">
        <f>IF(Tabla1[[#This Row],[Fecha]]="",(""),(Tabla1[[#This Row],[Medio de Pago]]))</f>
        <v/>
      </c>
      <c r="H2809" s="4" t="str">
        <f>IF(Tabla1[[#This Row],[Fecha]]="",(""),(IF(Tabla1[[#This Row],[Ingreso en]]="",(""),(Tabla1[[#This Row],[Precio]]))))</f>
        <v/>
      </c>
      <c r="I2809" s="5" t="str">
        <f>IF(Tabla1[[#This Row],[Fecha]]="",(""),(IF(Tabla1[[#This Row],[Egreso de]]="",(""),(Tabla1[[#This Row],[Precio]]))))</f>
        <v/>
      </c>
      <c r="J2809" s="4" t="str">
        <f>IF(Tabla1[[#This Row],[Fecha]]="",(""),(IF(Tabla13[[#This Row],[Ingreso en]]="",(-Tabla13[[#This Row],[Egreso de]]),(Tabla13[[#This Row],[Ingreso en]]))))</f>
        <v/>
      </c>
    </row>
    <row r="2810" spans="1:10" x14ac:dyDescent="0.3">
      <c r="A2810" s="2" t="str">
        <f>IF(Tabla1[[#This Row],[Fecha]]="",(""),(Tabla1[[#This Row],[Fecha]]))</f>
        <v/>
      </c>
      <c r="B2810" s="3" t="str">
        <f>IF(Tabla1[[#This Row],[Fecha]]="",(""),(Tabla1[[#This Row],[Tipo de Operación]]))</f>
        <v/>
      </c>
      <c r="C2810" s="19" t="str">
        <f>IF(Tabla1[[#This Row],[Fecha]]="",(""),(Tabla1[[#This Row],[Código]]))</f>
        <v/>
      </c>
      <c r="D2810" s="4" t="str">
        <f>IF(Tabla1[[#This Row],[Fecha]]="",(""),(Tabla1[[#This Row],[Rubro]]))</f>
        <v/>
      </c>
      <c r="E2810" s="4"/>
      <c r="F2810" s="4" t="str">
        <f>IF(Tabla1[[#This Row],[Fecha]]="",(""),(Tabla1[[#This Row],[Precio]]))</f>
        <v/>
      </c>
      <c r="G2810" s="4" t="str">
        <f>IF(Tabla1[[#This Row],[Fecha]]="",(""),(Tabla1[[#This Row],[Medio de Pago]]))</f>
        <v/>
      </c>
      <c r="H2810" s="4" t="str">
        <f>IF(Tabla1[[#This Row],[Fecha]]="",(""),(IF(Tabla1[[#This Row],[Ingreso en]]="",(""),(Tabla1[[#This Row],[Precio]]))))</f>
        <v/>
      </c>
      <c r="I2810" s="5" t="str">
        <f>IF(Tabla1[[#This Row],[Fecha]]="",(""),(IF(Tabla1[[#This Row],[Egreso de]]="",(""),(Tabla1[[#This Row],[Precio]]))))</f>
        <v/>
      </c>
      <c r="J2810" s="4" t="str">
        <f>IF(Tabla1[[#This Row],[Fecha]]="",(""),(IF(Tabla13[[#This Row],[Ingreso en]]="",(-Tabla13[[#This Row],[Egreso de]]),(Tabla13[[#This Row],[Ingreso en]]))))</f>
        <v/>
      </c>
    </row>
    <row r="2811" spans="1:10" x14ac:dyDescent="0.3">
      <c r="A2811" s="2" t="str">
        <f>IF(Tabla1[[#This Row],[Fecha]]="",(""),(Tabla1[[#This Row],[Fecha]]))</f>
        <v/>
      </c>
      <c r="B2811" s="3" t="str">
        <f>IF(Tabla1[[#This Row],[Fecha]]="",(""),(Tabla1[[#This Row],[Tipo de Operación]]))</f>
        <v/>
      </c>
      <c r="C2811" s="19" t="str">
        <f>IF(Tabla1[[#This Row],[Fecha]]="",(""),(Tabla1[[#This Row],[Código]]))</f>
        <v/>
      </c>
      <c r="D2811" s="4" t="str">
        <f>IF(Tabla1[[#This Row],[Fecha]]="",(""),(Tabla1[[#This Row],[Rubro]]))</f>
        <v/>
      </c>
      <c r="E2811" s="4"/>
      <c r="F2811" s="4" t="str">
        <f>IF(Tabla1[[#This Row],[Fecha]]="",(""),(Tabla1[[#This Row],[Precio]]))</f>
        <v/>
      </c>
      <c r="G2811" s="4" t="str">
        <f>IF(Tabla1[[#This Row],[Fecha]]="",(""),(Tabla1[[#This Row],[Medio de Pago]]))</f>
        <v/>
      </c>
      <c r="H2811" s="4" t="str">
        <f>IF(Tabla1[[#This Row],[Fecha]]="",(""),(IF(Tabla1[[#This Row],[Ingreso en]]="",(""),(Tabla1[[#This Row],[Precio]]))))</f>
        <v/>
      </c>
      <c r="I2811" s="5" t="str">
        <f>IF(Tabla1[[#This Row],[Fecha]]="",(""),(IF(Tabla1[[#This Row],[Egreso de]]="",(""),(Tabla1[[#This Row],[Precio]]))))</f>
        <v/>
      </c>
      <c r="J2811" s="4" t="str">
        <f>IF(Tabla1[[#This Row],[Fecha]]="",(""),(IF(Tabla13[[#This Row],[Ingreso en]]="",(-Tabla13[[#This Row],[Egreso de]]),(Tabla13[[#This Row],[Ingreso en]]))))</f>
        <v/>
      </c>
    </row>
    <row r="2812" spans="1:10" x14ac:dyDescent="0.3">
      <c r="A2812" s="2" t="str">
        <f>IF(Tabla1[[#This Row],[Fecha]]="",(""),(Tabla1[[#This Row],[Fecha]]))</f>
        <v/>
      </c>
      <c r="B2812" s="3" t="str">
        <f>IF(Tabla1[[#This Row],[Fecha]]="",(""),(Tabla1[[#This Row],[Tipo de Operación]]))</f>
        <v/>
      </c>
      <c r="C2812" s="19" t="str">
        <f>IF(Tabla1[[#This Row],[Fecha]]="",(""),(Tabla1[[#This Row],[Código]]))</f>
        <v/>
      </c>
      <c r="D2812" s="4" t="str">
        <f>IF(Tabla1[[#This Row],[Fecha]]="",(""),(Tabla1[[#This Row],[Rubro]]))</f>
        <v/>
      </c>
      <c r="E2812" s="4"/>
      <c r="F2812" s="4" t="str">
        <f>IF(Tabla1[[#This Row],[Fecha]]="",(""),(Tabla1[[#This Row],[Precio]]))</f>
        <v/>
      </c>
      <c r="G2812" s="4" t="str">
        <f>IF(Tabla1[[#This Row],[Fecha]]="",(""),(Tabla1[[#This Row],[Medio de Pago]]))</f>
        <v/>
      </c>
      <c r="H2812" s="4" t="str">
        <f>IF(Tabla1[[#This Row],[Fecha]]="",(""),(IF(Tabla1[[#This Row],[Ingreso en]]="",(""),(Tabla1[[#This Row],[Precio]]))))</f>
        <v/>
      </c>
      <c r="I2812" s="5" t="str">
        <f>IF(Tabla1[[#This Row],[Fecha]]="",(""),(IF(Tabla1[[#This Row],[Egreso de]]="",(""),(Tabla1[[#This Row],[Precio]]))))</f>
        <v/>
      </c>
      <c r="J2812" s="4" t="str">
        <f>IF(Tabla1[[#This Row],[Fecha]]="",(""),(IF(Tabla13[[#This Row],[Ingreso en]]="",(-Tabla13[[#This Row],[Egreso de]]),(Tabla13[[#This Row],[Ingreso en]]))))</f>
        <v/>
      </c>
    </row>
    <row r="2813" spans="1:10" x14ac:dyDescent="0.3">
      <c r="A2813" s="2" t="str">
        <f>IF(Tabla1[[#This Row],[Fecha]]="",(""),(Tabla1[[#This Row],[Fecha]]))</f>
        <v/>
      </c>
      <c r="B2813" s="3" t="str">
        <f>IF(Tabla1[[#This Row],[Fecha]]="",(""),(Tabla1[[#This Row],[Tipo de Operación]]))</f>
        <v/>
      </c>
      <c r="C2813" s="19" t="str">
        <f>IF(Tabla1[[#This Row],[Fecha]]="",(""),(Tabla1[[#This Row],[Código]]))</f>
        <v/>
      </c>
      <c r="D2813" s="4" t="str">
        <f>IF(Tabla1[[#This Row],[Fecha]]="",(""),(Tabla1[[#This Row],[Rubro]]))</f>
        <v/>
      </c>
      <c r="E2813" s="4"/>
      <c r="F2813" s="4" t="str">
        <f>IF(Tabla1[[#This Row],[Fecha]]="",(""),(Tabla1[[#This Row],[Precio]]))</f>
        <v/>
      </c>
      <c r="G2813" s="4" t="str">
        <f>IF(Tabla1[[#This Row],[Fecha]]="",(""),(Tabla1[[#This Row],[Medio de Pago]]))</f>
        <v/>
      </c>
      <c r="H2813" s="4" t="str">
        <f>IF(Tabla1[[#This Row],[Fecha]]="",(""),(IF(Tabla1[[#This Row],[Ingreso en]]="",(""),(Tabla1[[#This Row],[Precio]]))))</f>
        <v/>
      </c>
      <c r="I2813" s="5" t="str">
        <f>IF(Tabla1[[#This Row],[Fecha]]="",(""),(IF(Tabla1[[#This Row],[Egreso de]]="",(""),(Tabla1[[#This Row],[Precio]]))))</f>
        <v/>
      </c>
      <c r="J2813" s="4" t="str">
        <f>IF(Tabla1[[#This Row],[Fecha]]="",(""),(IF(Tabla13[[#This Row],[Ingreso en]]="",(-Tabla13[[#This Row],[Egreso de]]),(Tabla13[[#This Row],[Ingreso en]]))))</f>
        <v/>
      </c>
    </row>
    <row r="2814" spans="1:10" x14ac:dyDescent="0.3">
      <c r="A2814" s="2" t="str">
        <f>IF(Tabla1[[#This Row],[Fecha]]="",(""),(Tabla1[[#This Row],[Fecha]]))</f>
        <v/>
      </c>
      <c r="B2814" s="3" t="str">
        <f>IF(Tabla1[[#This Row],[Fecha]]="",(""),(Tabla1[[#This Row],[Tipo de Operación]]))</f>
        <v/>
      </c>
      <c r="C2814" s="19" t="str">
        <f>IF(Tabla1[[#This Row],[Fecha]]="",(""),(Tabla1[[#This Row],[Código]]))</f>
        <v/>
      </c>
      <c r="D2814" s="4" t="str">
        <f>IF(Tabla1[[#This Row],[Fecha]]="",(""),(Tabla1[[#This Row],[Rubro]]))</f>
        <v/>
      </c>
      <c r="E2814" s="4"/>
      <c r="F2814" s="4" t="str">
        <f>IF(Tabla1[[#This Row],[Fecha]]="",(""),(Tabla1[[#This Row],[Precio]]))</f>
        <v/>
      </c>
      <c r="G2814" s="4" t="str">
        <f>IF(Tabla1[[#This Row],[Fecha]]="",(""),(Tabla1[[#This Row],[Medio de Pago]]))</f>
        <v/>
      </c>
      <c r="H2814" s="4" t="str">
        <f>IF(Tabla1[[#This Row],[Fecha]]="",(""),(IF(Tabla1[[#This Row],[Ingreso en]]="",(""),(Tabla1[[#This Row],[Precio]]))))</f>
        <v/>
      </c>
      <c r="I2814" s="5" t="str">
        <f>IF(Tabla1[[#This Row],[Fecha]]="",(""),(IF(Tabla1[[#This Row],[Egreso de]]="",(""),(Tabla1[[#This Row],[Precio]]))))</f>
        <v/>
      </c>
      <c r="J2814" s="4" t="str">
        <f>IF(Tabla1[[#This Row],[Fecha]]="",(""),(IF(Tabla13[[#This Row],[Ingreso en]]="",(-Tabla13[[#This Row],[Egreso de]]),(Tabla13[[#This Row],[Ingreso en]]))))</f>
        <v/>
      </c>
    </row>
    <row r="2815" spans="1:10" x14ac:dyDescent="0.3">
      <c r="A2815" s="2" t="str">
        <f>IF(Tabla1[[#This Row],[Fecha]]="",(""),(Tabla1[[#This Row],[Fecha]]))</f>
        <v/>
      </c>
      <c r="B2815" s="3" t="str">
        <f>IF(Tabla1[[#This Row],[Fecha]]="",(""),(Tabla1[[#This Row],[Tipo de Operación]]))</f>
        <v/>
      </c>
      <c r="C2815" s="19" t="str">
        <f>IF(Tabla1[[#This Row],[Fecha]]="",(""),(Tabla1[[#This Row],[Código]]))</f>
        <v/>
      </c>
      <c r="D2815" s="4" t="str">
        <f>IF(Tabla1[[#This Row],[Fecha]]="",(""),(Tabla1[[#This Row],[Rubro]]))</f>
        <v/>
      </c>
      <c r="E2815" s="4"/>
      <c r="F2815" s="4" t="str">
        <f>IF(Tabla1[[#This Row],[Fecha]]="",(""),(Tabla1[[#This Row],[Precio]]))</f>
        <v/>
      </c>
      <c r="G2815" s="4" t="str">
        <f>IF(Tabla1[[#This Row],[Fecha]]="",(""),(Tabla1[[#This Row],[Medio de Pago]]))</f>
        <v/>
      </c>
      <c r="H2815" s="4" t="str">
        <f>IF(Tabla1[[#This Row],[Fecha]]="",(""),(IF(Tabla1[[#This Row],[Ingreso en]]="",(""),(Tabla1[[#This Row],[Precio]]))))</f>
        <v/>
      </c>
      <c r="I2815" s="5" t="str">
        <f>IF(Tabla1[[#This Row],[Fecha]]="",(""),(IF(Tabla1[[#This Row],[Egreso de]]="",(""),(Tabla1[[#This Row],[Precio]]))))</f>
        <v/>
      </c>
      <c r="J2815" s="4" t="str">
        <f>IF(Tabla1[[#This Row],[Fecha]]="",(""),(IF(Tabla13[[#This Row],[Ingreso en]]="",(-Tabla13[[#This Row],[Egreso de]]),(Tabla13[[#This Row],[Ingreso en]]))))</f>
        <v/>
      </c>
    </row>
    <row r="2816" spans="1:10" x14ac:dyDescent="0.3">
      <c r="A2816" s="2" t="str">
        <f>IF(Tabla1[[#This Row],[Fecha]]="",(""),(Tabla1[[#This Row],[Fecha]]))</f>
        <v/>
      </c>
      <c r="B2816" s="3" t="str">
        <f>IF(Tabla1[[#This Row],[Fecha]]="",(""),(Tabla1[[#This Row],[Tipo de Operación]]))</f>
        <v/>
      </c>
      <c r="C2816" s="19" t="str">
        <f>IF(Tabla1[[#This Row],[Fecha]]="",(""),(Tabla1[[#This Row],[Código]]))</f>
        <v/>
      </c>
      <c r="D2816" s="4" t="str">
        <f>IF(Tabla1[[#This Row],[Fecha]]="",(""),(Tabla1[[#This Row],[Rubro]]))</f>
        <v/>
      </c>
      <c r="E2816" s="4"/>
      <c r="F2816" s="4" t="str">
        <f>IF(Tabla1[[#This Row],[Fecha]]="",(""),(Tabla1[[#This Row],[Precio]]))</f>
        <v/>
      </c>
      <c r="G2816" s="4" t="str">
        <f>IF(Tabla1[[#This Row],[Fecha]]="",(""),(Tabla1[[#This Row],[Medio de Pago]]))</f>
        <v/>
      </c>
      <c r="H2816" s="4" t="str">
        <f>IF(Tabla1[[#This Row],[Fecha]]="",(""),(IF(Tabla1[[#This Row],[Ingreso en]]="",(""),(Tabla1[[#This Row],[Precio]]))))</f>
        <v/>
      </c>
      <c r="I2816" s="5" t="str">
        <f>IF(Tabla1[[#This Row],[Fecha]]="",(""),(IF(Tabla1[[#This Row],[Egreso de]]="",(""),(Tabla1[[#This Row],[Precio]]))))</f>
        <v/>
      </c>
      <c r="J2816" s="4" t="str">
        <f>IF(Tabla1[[#This Row],[Fecha]]="",(""),(IF(Tabla13[[#This Row],[Ingreso en]]="",(-Tabla13[[#This Row],[Egreso de]]),(Tabla13[[#This Row],[Ingreso en]]))))</f>
        <v/>
      </c>
    </row>
    <row r="2817" spans="1:10" x14ac:dyDescent="0.3">
      <c r="A2817" s="2" t="str">
        <f>IF(Tabla1[[#This Row],[Fecha]]="",(""),(Tabla1[[#This Row],[Fecha]]))</f>
        <v/>
      </c>
      <c r="B2817" s="3" t="str">
        <f>IF(Tabla1[[#This Row],[Fecha]]="",(""),(Tabla1[[#This Row],[Tipo de Operación]]))</f>
        <v/>
      </c>
      <c r="C2817" s="19" t="str">
        <f>IF(Tabla1[[#This Row],[Fecha]]="",(""),(Tabla1[[#This Row],[Código]]))</f>
        <v/>
      </c>
      <c r="D2817" s="4" t="str">
        <f>IF(Tabla1[[#This Row],[Fecha]]="",(""),(Tabla1[[#This Row],[Rubro]]))</f>
        <v/>
      </c>
      <c r="E2817" s="4"/>
      <c r="F2817" s="4" t="str">
        <f>IF(Tabla1[[#This Row],[Fecha]]="",(""),(Tabla1[[#This Row],[Precio]]))</f>
        <v/>
      </c>
      <c r="G2817" s="4" t="str">
        <f>IF(Tabla1[[#This Row],[Fecha]]="",(""),(Tabla1[[#This Row],[Medio de Pago]]))</f>
        <v/>
      </c>
      <c r="H2817" s="4" t="str">
        <f>IF(Tabla1[[#This Row],[Fecha]]="",(""),(IF(Tabla1[[#This Row],[Ingreso en]]="",(""),(Tabla1[[#This Row],[Precio]]))))</f>
        <v/>
      </c>
      <c r="I2817" s="5" t="str">
        <f>IF(Tabla1[[#This Row],[Fecha]]="",(""),(IF(Tabla1[[#This Row],[Egreso de]]="",(""),(Tabla1[[#This Row],[Precio]]))))</f>
        <v/>
      </c>
      <c r="J2817" s="4" t="str">
        <f>IF(Tabla1[[#This Row],[Fecha]]="",(""),(IF(Tabla13[[#This Row],[Ingreso en]]="",(-Tabla13[[#This Row],[Egreso de]]),(Tabla13[[#This Row],[Ingreso en]]))))</f>
        <v/>
      </c>
    </row>
    <row r="2818" spans="1:10" x14ac:dyDescent="0.3">
      <c r="A2818" s="2" t="str">
        <f>IF(Tabla1[[#This Row],[Fecha]]="",(""),(Tabla1[[#This Row],[Fecha]]))</f>
        <v/>
      </c>
      <c r="B2818" s="3" t="str">
        <f>IF(Tabla1[[#This Row],[Fecha]]="",(""),(Tabla1[[#This Row],[Tipo de Operación]]))</f>
        <v/>
      </c>
      <c r="C2818" s="19" t="str">
        <f>IF(Tabla1[[#This Row],[Fecha]]="",(""),(Tabla1[[#This Row],[Código]]))</f>
        <v/>
      </c>
      <c r="D2818" s="4" t="str">
        <f>IF(Tabla1[[#This Row],[Fecha]]="",(""),(Tabla1[[#This Row],[Rubro]]))</f>
        <v/>
      </c>
      <c r="E2818" s="4"/>
      <c r="F2818" s="4" t="str">
        <f>IF(Tabla1[[#This Row],[Fecha]]="",(""),(Tabla1[[#This Row],[Precio]]))</f>
        <v/>
      </c>
      <c r="G2818" s="4" t="str">
        <f>IF(Tabla1[[#This Row],[Fecha]]="",(""),(Tabla1[[#This Row],[Medio de Pago]]))</f>
        <v/>
      </c>
      <c r="H2818" s="4" t="str">
        <f>IF(Tabla1[[#This Row],[Fecha]]="",(""),(IF(Tabla1[[#This Row],[Ingreso en]]="",(""),(Tabla1[[#This Row],[Precio]]))))</f>
        <v/>
      </c>
      <c r="I2818" s="5" t="str">
        <f>IF(Tabla1[[#This Row],[Fecha]]="",(""),(IF(Tabla1[[#This Row],[Egreso de]]="",(""),(Tabla1[[#This Row],[Precio]]))))</f>
        <v/>
      </c>
      <c r="J2818" s="4" t="str">
        <f>IF(Tabla1[[#This Row],[Fecha]]="",(""),(IF(Tabla13[[#This Row],[Ingreso en]]="",(-Tabla13[[#This Row],[Egreso de]]),(Tabla13[[#This Row],[Ingreso en]]))))</f>
        <v/>
      </c>
    </row>
    <row r="2819" spans="1:10" x14ac:dyDescent="0.3">
      <c r="A2819" s="2" t="str">
        <f>IF(Tabla1[[#This Row],[Fecha]]="",(""),(Tabla1[[#This Row],[Fecha]]))</f>
        <v/>
      </c>
      <c r="B2819" s="3" t="str">
        <f>IF(Tabla1[[#This Row],[Fecha]]="",(""),(Tabla1[[#This Row],[Tipo de Operación]]))</f>
        <v/>
      </c>
      <c r="C2819" s="19" t="str">
        <f>IF(Tabla1[[#This Row],[Fecha]]="",(""),(Tabla1[[#This Row],[Código]]))</f>
        <v/>
      </c>
      <c r="D2819" s="4" t="str">
        <f>IF(Tabla1[[#This Row],[Fecha]]="",(""),(Tabla1[[#This Row],[Rubro]]))</f>
        <v/>
      </c>
      <c r="E2819" s="4"/>
      <c r="F2819" s="4" t="str">
        <f>IF(Tabla1[[#This Row],[Fecha]]="",(""),(Tabla1[[#This Row],[Precio]]))</f>
        <v/>
      </c>
      <c r="G2819" s="4" t="str">
        <f>IF(Tabla1[[#This Row],[Fecha]]="",(""),(Tabla1[[#This Row],[Medio de Pago]]))</f>
        <v/>
      </c>
      <c r="H2819" s="4" t="str">
        <f>IF(Tabla1[[#This Row],[Fecha]]="",(""),(IF(Tabla1[[#This Row],[Ingreso en]]="",(""),(Tabla1[[#This Row],[Precio]]))))</f>
        <v/>
      </c>
      <c r="I2819" s="5" t="str">
        <f>IF(Tabla1[[#This Row],[Fecha]]="",(""),(IF(Tabla1[[#This Row],[Egreso de]]="",(""),(Tabla1[[#This Row],[Precio]]))))</f>
        <v/>
      </c>
      <c r="J2819" s="4" t="str">
        <f>IF(Tabla1[[#This Row],[Fecha]]="",(""),(IF(Tabla13[[#This Row],[Ingreso en]]="",(-Tabla13[[#This Row],[Egreso de]]),(Tabla13[[#This Row],[Ingreso en]]))))</f>
        <v/>
      </c>
    </row>
    <row r="2820" spans="1:10" x14ac:dyDescent="0.3">
      <c r="A2820" s="2" t="str">
        <f>IF(Tabla1[[#This Row],[Fecha]]="",(""),(Tabla1[[#This Row],[Fecha]]))</f>
        <v/>
      </c>
      <c r="B2820" s="3" t="str">
        <f>IF(Tabla1[[#This Row],[Fecha]]="",(""),(Tabla1[[#This Row],[Tipo de Operación]]))</f>
        <v/>
      </c>
      <c r="C2820" s="19" t="str">
        <f>IF(Tabla1[[#This Row],[Fecha]]="",(""),(Tabla1[[#This Row],[Código]]))</f>
        <v/>
      </c>
      <c r="D2820" s="4" t="str">
        <f>IF(Tabla1[[#This Row],[Fecha]]="",(""),(Tabla1[[#This Row],[Rubro]]))</f>
        <v/>
      </c>
      <c r="E2820" s="4"/>
      <c r="F2820" s="4" t="str">
        <f>IF(Tabla1[[#This Row],[Fecha]]="",(""),(Tabla1[[#This Row],[Precio]]))</f>
        <v/>
      </c>
      <c r="G2820" s="4" t="str">
        <f>IF(Tabla1[[#This Row],[Fecha]]="",(""),(Tabla1[[#This Row],[Medio de Pago]]))</f>
        <v/>
      </c>
      <c r="H2820" s="4" t="str">
        <f>IF(Tabla1[[#This Row],[Fecha]]="",(""),(IF(Tabla1[[#This Row],[Ingreso en]]="",(""),(Tabla1[[#This Row],[Precio]]))))</f>
        <v/>
      </c>
      <c r="I2820" s="5" t="str">
        <f>IF(Tabla1[[#This Row],[Fecha]]="",(""),(IF(Tabla1[[#This Row],[Egreso de]]="",(""),(Tabla1[[#This Row],[Precio]]))))</f>
        <v/>
      </c>
      <c r="J2820" s="4" t="str">
        <f>IF(Tabla1[[#This Row],[Fecha]]="",(""),(IF(Tabla13[[#This Row],[Ingreso en]]="",(-Tabla13[[#This Row],[Egreso de]]),(Tabla13[[#This Row],[Ingreso en]]))))</f>
        <v/>
      </c>
    </row>
    <row r="2821" spans="1:10" x14ac:dyDescent="0.3">
      <c r="A2821" s="2" t="str">
        <f>IF(Tabla1[[#This Row],[Fecha]]="",(""),(Tabla1[[#This Row],[Fecha]]))</f>
        <v/>
      </c>
      <c r="B2821" s="3" t="str">
        <f>IF(Tabla1[[#This Row],[Fecha]]="",(""),(Tabla1[[#This Row],[Tipo de Operación]]))</f>
        <v/>
      </c>
      <c r="C2821" s="19" t="str">
        <f>IF(Tabla1[[#This Row],[Fecha]]="",(""),(Tabla1[[#This Row],[Código]]))</f>
        <v/>
      </c>
      <c r="D2821" s="4" t="str">
        <f>IF(Tabla1[[#This Row],[Fecha]]="",(""),(Tabla1[[#This Row],[Rubro]]))</f>
        <v/>
      </c>
      <c r="E2821" s="4"/>
      <c r="F2821" s="4" t="str">
        <f>IF(Tabla1[[#This Row],[Fecha]]="",(""),(Tabla1[[#This Row],[Precio]]))</f>
        <v/>
      </c>
      <c r="G2821" s="4" t="str">
        <f>IF(Tabla1[[#This Row],[Fecha]]="",(""),(Tabla1[[#This Row],[Medio de Pago]]))</f>
        <v/>
      </c>
      <c r="H2821" s="4" t="str">
        <f>IF(Tabla1[[#This Row],[Fecha]]="",(""),(IF(Tabla1[[#This Row],[Ingreso en]]="",(""),(Tabla1[[#This Row],[Precio]]))))</f>
        <v/>
      </c>
      <c r="I2821" s="5" t="str">
        <f>IF(Tabla1[[#This Row],[Fecha]]="",(""),(IF(Tabla1[[#This Row],[Egreso de]]="",(""),(Tabla1[[#This Row],[Precio]]))))</f>
        <v/>
      </c>
      <c r="J2821" s="4" t="str">
        <f>IF(Tabla1[[#This Row],[Fecha]]="",(""),(IF(Tabla13[[#This Row],[Ingreso en]]="",(-Tabla13[[#This Row],[Egreso de]]),(Tabla13[[#This Row],[Ingreso en]]))))</f>
        <v/>
      </c>
    </row>
    <row r="2822" spans="1:10" x14ac:dyDescent="0.3">
      <c r="A2822" s="2" t="str">
        <f>IF(Tabla1[[#This Row],[Fecha]]="",(""),(Tabla1[[#This Row],[Fecha]]))</f>
        <v/>
      </c>
      <c r="B2822" s="3" t="str">
        <f>IF(Tabla1[[#This Row],[Fecha]]="",(""),(Tabla1[[#This Row],[Tipo de Operación]]))</f>
        <v/>
      </c>
      <c r="C2822" s="19" t="str">
        <f>IF(Tabla1[[#This Row],[Fecha]]="",(""),(Tabla1[[#This Row],[Código]]))</f>
        <v/>
      </c>
      <c r="D2822" s="4" t="str">
        <f>IF(Tabla1[[#This Row],[Fecha]]="",(""),(Tabla1[[#This Row],[Rubro]]))</f>
        <v/>
      </c>
      <c r="E2822" s="4"/>
      <c r="F2822" s="4" t="str">
        <f>IF(Tabla1[[#This Row],[Fecha]]="",(""),(Tabla1[[#This Row],[Precio]]))</f>
        <v/>
      </c>
      <c r="G2822" s="4" t="str">
        <f>IF(Tabla1[[#This Row],[Fecha]]="",(""),(Tabla1[[#This Row],[Medio de Pago]]))</f>
        <v/>
      </c>
      <c r="H2822" s="4" t="str">
        <f>IF(Tabla1[[#This Row],[Fecha]]="",(""),(IF(Tabla1[[#This Row],[Ingreso en]]="",(""),(Tabla1[[#This Row],[Precio]]))))</f>
        <v/>
      </c>
      <c r="I2822" s="5" t="str">
        <f>IF(Tabla1[[#This Row],[Fecha]]="",(""),(IF(Tabla1[[#This Row],[Egreso de]]="",(""),(Tabla1[[#This Row],[Precio]]))))</f>
        <v/>
      </c>
      <c r="J2822" s="4" t="str">
        <f>IF(Tabla1[[#This Row],[Fecha]]="",(""),(IF(Tabla13[[#This Row],[Ingreso en]]="",(-Tabla13[[#This Row],[Egreso de]]),(Tabla13[[#This Row],[Ingreso en]]))))</f>
        <v/>
      </c>
    </row>
    <row r="2823" spans="1:10" x14ac:dyDescent="0.3">
      <c r="A2823" s="2" t="str">
        <f>IF(Tabla1[[#This Row],[Fecha]]="",(""),(Tabla1[[#This Row],[Fecha]]))</f>
        <v/>
      </c>
      <c r="B2823" s="3" t="str">
        <f>IF(Tabla1[[#This Row],[Fecha]]="",(""),(Tabla1[[#This Row],[Tipo de Operación]]))</f>
        <v/>
      </c>
      <c r="C2823" s="19" t="str">
        <f>IF(Tabla1[[#This Row],[Fecha]]="",(""),(Tabla1[[#This Row],[Código]]))</f>
        <v/>
      </c>
      <c r="D2823" s="4" t="str">
        <f>IF(Tabla1[[#This Row],[Fecha]]="",(""),(Tabla1[[#This Row],[Rubro]]))</f>
        <v/>
      </c>
      <c r="E2823" s="4"/>
      <c r="F2823" s="4" t="str">
        <f>IF(Tabla1[[#This Row],[Fecha]]="",(""),(Tabla1[[#This Row],[Precio]]))</f>
        <v/>
      </c>
      <c r="G2823" s="4" t="str">
        <f>IF(Tabla1[[#This Row],[Fecha]]="",(""),(Tabla1[[#This Row],[Medio de Pago]]))</f>
        <v/>
      </c>
      <c r="H2823" s="4" t="str">
        <f>IF(Tabla1[[#This Row],[Fecha]]="",(""),(IF(Tabla1[[#This Row],[Ingreso en]]="",(""),(Tabla1[[#This Row],[Precio]]))))</f>
        <v/>
      </c>
      <c r="I2823" s="5" t="str">
        <f>IF(Tabla1[[#This Row],[Fecha]]="",(""),(IF(Tabla1[[#This Row],[Egreso de]]="",(""),(Tabla1[[#This Row],[Precio]]))))</f>
        <v/>
      </c>
      <c r="J2823" s="4" t="str">
        <f>IF(Tabla1[[#This Row],[Fecha]]="",(""),(IF(Tabla13[[#This Row],[Ingreso en]]="",(-Tabla13[[#This Row],[Egreso de]]),(Tabla13[[#This Row],[Ingreso en]]))))</f>
        <v/>
      </c>
    </row>
    <row r="2824" spans="1:10" x14ac:dyDescent="0.3">
      <c r="A2824" s="2" t="str">
        <f>IF(Tabla1[[#This Row],[Fecha]]="",(""),(Tabla1[[#This Row],[Fecha]]))</f>
        <v/>
      </c>
      <c r="B2824" s="3" t="str">
        <f>IF(Tabla1[[#This Row],[Fecha]]="",(""),(Tabla1[[#This Row],[Tipo de Operación]]))</f>
        <v/>
      </c>
      <c r="C2824" s="19" t="str">
        <f>IF(Tabla1[[#This Row],[Fecha]]="",(""),(Tabla1[[#This Row],[Código]]))</f>
        <v/>
      </c>
      <c r="D2824" s="4" t="str">
        <f>IF(Tabla1[[#This Row],[Fecha]]="",(""),(Tabla1[[#This Row],[Rubro]]))</f>
        <v/>
      </c>
      <c r="E2824" s="4"/>
      <c r="F2824" s="4" t="str">
        <f>IF(Tabla1[[#This Row],[Fecha]]="",(""),(Tabla1[[#This Row],[Precio]]))</f>
        <v/>
      </c>
      <c r="G2824" s="4" t="str">
        <f>IF(Tabla1[[#This Row],[Fecha]]="",(""),(Tabla1[[#This Row],[Medio de Pago]]))</f>
        <v/>
      </c>
      <c r="H2824" s="4" t="str">
        <f>IF(Tabla1[[#This Row],[Fecha]]="",(""),(IF(Tabla1[[#This Row],[Ingreso en]]="",(""),(Tabla1[[#This Row],[Precio]]))))</f>
        <v/>
      </c>
      <c r="I2824" s="5" t="str">
        <f>IF(Tabla1[[#This Row],[Fecha]]="",(""),(IF(Tabla1[[#This Row],[Egreso de]]="",(""),(Tabla1[[#This Row],[Precio]]))))</f>
        <v/>
      </c>
      <c r="J2824" s="4" t="str">
        <f>IF(Tabla1[[#This Row],[Fecha]]="",(""),(IF(Tabla13[[#This Row],[Ingreso en]]="",(-Tabla13[[#This Row],[Egreso de]]),(Tabla13[[#This Row],[Ingreso en]]))))</f>
        <v/>
      </c>
    </row>
    <row r="2825" spans="1:10" x14ac:dyDescent="0.3">
      <c r="A2825" s="2" t="str">
        <f>IF(Tabla1[[#This Row],[Fecha]]="",(""),(Tabla1[[#This Row],[Fecha]]))</f>
        <v/>
      </c>
      <c r="B2825" s="3" t="str">
        <f>IF(Tabla1[[#This Row],[Fecha]]="",(""),(Tabla1[[#This Row],[Tipo de Operación]]))</f>
        <v/>
      </c>
      <c r="C2825" s="19" t="str">
        <f>IF(Tabla1[[#This Row],[Fecha]]="",(""),(Tabla1[[#This Row],[Código]]))</f>
        <v/>
      </c>
      <c r="D2825" s="4" t="str">
        <f>IF(Tabla1[[#This Row],[Fecha]]="",(""),(Tabla1[[#This Row],[Rubro]]))</f>
        <v/>
      </c>
      <c r="E2825" s="4"/>
      <c r="F2825" s="4" t="str">
        <f>IF(Tabla1[[#This Row],[Fecha]]="",(""),(Tabla1[[#This Row],[Precio]]))</f>
        <v/>
      </c>
      <c r="G2825" s="4" t="str">
        <f>IF(Tabla1[[#This Row],[Fecha]]="",(""),(Tabla1[[#This Row],[Medio de Pago]]))</f>
        <v/>
      </c>
      <c r="H2825" s="4" t="str">
        <f>IF(Tabla1[[#This Row],[Fecha]]="",(""),(IF(Tabla1[[#This Row],[Ingreso en]]="",(""),(Tabla1[[#This Row],[Precio]]))))</f>
        <v/>
      </c>
      <c r="I2825" s="5" t="str">
        <f>IF(Tabla1[[#This Row],[Fecha]]="",(""),(IF(Tabla1[[#This Row],[Egreso de]]="",(""),(Tabla1[[#This Row],[Precio]]))))</f>
        <v/>
      </c>
      <c r="J2825" s="4" t="str">
        <f>IF(Tabla1[[#This Row],[Fecha]]="",(""),(IF(Tabla13[[#This Row],[Ingreso en]]="",(-Tabla13[[#This Row],[Egreso de]]),(Tabla13[[#This Row],[Ingreso en]]))))</f>
        <v/>
      </c>
    </row>
    <row r="2826" spans="1:10" x14ac:dyDescent="0.3">
      <c r="A2826" s="2" t="str">
        <f>IF(Tabla1[[#This Row],[Fecha]]="",(""),(Tabla1[[#This Row],[Fecha]]))</f>
        <v/>
      </c>
      <c r="B2826" s="3" t="str">
        <f>IF(Tabla1[[#This Row],[Fecha]]="",(""),(Tabla1[[#This Row],[Tipo de Operación]]))</f>
        <v/>
      </c>
      <c r="C2826" s="19" t="str">
        <f>IF(Tabla1[[#This Row],[Fecha]]="",(""),(Tabla1[[#This Row],[Código]]))</f>
        <v/>
      </c>
      <c r="D2826" s="4" t="str">
        <f>IF(Tabla1[[#This Row],[Fecha]]="",(""),(Tabla1[[#This Row],[Rubro]]))</f>
        <v/>
      </c>
      <c r="E2826" s="4"/>
      <c r="F2826" s="4" t="str">
        <f>IF(Tabla1[[#This Row],[Fecha]]="",(""),(Tabla1[[#This Row],[Precio]]))</f>
        <v/>
      </c>
      <c r="G2826" s="4" t="str">
        <f>IF(Tabla1[[#This Row],[Fecha]]="",(""),(Tabla1[[#This Row],[Medio de Pago]]))</f>
        <v/>
      </c>
      <c r="H2826" s="4" t="str">
        <f>IF(Tabla1[[#This Row],[Fecha]]="",(""),(IF(Tabla1[[#This Row],[Ingreso en]]="",(""),(Tabla1[[#This Row],[Precio]]))))</f>
        <v/>
      </c>
      <c r="I2826" s="5" t="str">
        <f>IF(Tabla1[[#This Row],[Fecha]]="",(""),(IF(Tabla1[[#This Row],[Egreso de]]="",(""),(Tabla1[[#This Row],[Precio]]))))</f>
        <v/>
      </c>
      <c r="J2826" s="4" t="str">
        <f>IF(Tabla1[[#This Row],[Fecha]]="",(""),(IF(Tabla13[[#This Row],[Ingreso en]]="",(-Tabla13[[#This Row],[Egreso de]]),(Tabla13[[#This Row],[Ingreso en]]))))</f>
        <v/>
      </c>
    </row>
    <row r="2827" spans="1:10" x14ac:dyDescent="0.3">
      <c r="A2827" s="2" t="str">
        <f>IF(Tabla1[[#This Row],[Fecha]]="",(""),(Tabla1[[#This Row],[Fecha]]))</f>
        <v/>
      </c>
      <c r="B2827" s="3" t="str">
        <f>IF(Tabla1[[#This Row],[Fecha]]="",(""),(Tabla1[[#This Row],[Tipo de Operación]]))</f>
        <v/>
      </c>
      <c r="C2827" s="19" t="str">
        <f>IF(Tabla1[[#This Row],[Fecha]]="",(""),(Tabla1[[#This Row],[Código]]))</f>
        <v/>
      </c>
      <c r="D2827" s="4" t="str">
        <f>IF(Tabla1[[#This Row],[Fecha]]="",(""),(Tabla1[[#This Row],[Rubro]]))</f>
        <v/>
      </c>
      <c r="E2827" s="4"/>
      <c r="F2827" s="4" t="str">
        <f>IF(Tabla1[[#This Row],[Fecha]]="",(""),(Tabla1[[#This Row],[Precio]]))</f>
        <v/>
      </c>
      <c r="G2827" s="4" t="str">
        <f>IF(Tabla1[[#This Row],[Fecha]]="",(""),(Tabla1[[#This Row],[Medio de Pago]]))</f>
        <v/>
      </c>
      <c r="H2827" s="4" t="str">
        <f>IF(Tabla1[[#This Row],[Fecha]]="",(""),(IF(Tabla1[[#This Row],[Ingreso en]]="",(""),(Tabla1[[#This Row],[Precio]]))))</f>
        <v/>
      </c>
      <c r="I2827" s="5" t="str">
        <f>IF(Tabla1[[#This Row],[Fecha]]="",(""),(IF(Tabla1[[#This Row],[Egreso de]]="",(""),(Tabla1[[#This Row],[Precio]]))))</f>
        <v/>
      </c>
      <c r="J2827" s="4" t="str">
        <f>IF(Tabla1[[#This Row],[Fecha]]="",(""),(IF(Tabla13[[#This Row],[Ingreso en]]="",(-Tabla13[[#This Row],[Egreso de]]),(Tabla13[[#This Row],[Ingreso en]]))))</f>
        <v/>
      </c>
    </row>
    <row r="2828" spans="1:10" x14ac:dyDescent="0.3">
      <c r="A2828" s="2" t="str">
        <f>IF(Tabla1[[#This Row],[Fecha]]="",(""),(Tabla1[[#This Row],[Fecha]]))</f>
        <v/>
      </c>
      <c r="B2828" s="3" t="str">
        <f>IF(Tabla1[[#This Row],[Fecha]]="",(""),(Tabla1[[#This Row],[Tipo de Operación]]))</f>
        <v/>
      </c>
      <c r="C2828" s="19" t="str">
        <f>IF(Tabla1[[#This Row],[Fecha]]="",(""),(Tabla1[[#This Row],[Código]]))</f>
        <v/>
      </c>
      <c r="D2828" s="4" t="str">
        <f>IF(Tabla1[[#This Row],[Fecha]]="",(""),(Tabla1[[#This Row],[Rubro]]))</f>
        <v/>
      </c>
      <c r="E2828" s="4"/>
      <c r="F2828" s="4" t="str">
        <f>IF(Tabla1[[#This Row],[Fecha]]="",(""),(Tabla1[[#This Row],[Precio]]))</f>
        <v/>
      </c>
      <c r="G2828" s="4" t="str">
        <f>IF(Tabla1[[#This Row],[Fecha]]="",(""),(Tabla1[[#This Row],[Medio de Pago]]))</f>
        <v/>
      </c>
      <c r="H2828" s="4" t="str">
        <f>IF(Tabla1[[#This Row],[Fecha]]="",(""),(IF(Tabla1[[#This Row],[Ingreso en]]="",(""),(Tabla1[[#This Row],[Precio]]))))</f>
        <v/>
      </c>
      <c r="I2828" s="5" t="str">
        <f>IF(Tabla1[[#This Row],[Fecha]]="",(""),(IF(Tabla1[[#This Row],[Egreso de]]="",(""),(Tabla1[[#This Row],[Precio]]))))</f>
        <v/>
      </c>
      <c r="J2828" s="4" t="str">
        <f>IF(Tabla1[[#This Row],[Fecha]]="",(""),(IF(Tabla13[[#This Row],[Ingreso en]]="",(-Tabla13[[#This Row],[Egreso de]]),(Tabla13[[#This Row],[Ingreso en]]))))</f>
        <v/>
      </c>
    </row>
    <row r="2829" spans="1:10" x14ac:dyDescent="0.3">
      <c r="A2829" s="2" t="str">
        <f>IF(Tabla1[[#This Row],[Fecha]]="",(""),(Tabla1[[#This Row],[Fecha]]))</f>
        <v/>
      </c>
      <c r="B2829" s="3" t="str">
        <f>IF(Tabla1[[#This Row],[Fecha]]="",(""),(Tabla1[[#This Row],[Tipo de Operación]]))</f>
        <v/>
      </c>
      <c r="C2829" s="19" t="str">
        <f>IF(Tabla1[[#This Row],[Fecha]]="",(""),(Tabla1[[#This Row],[Código]]))</f>
        <v/>
      </c>
      <c r="D2829" s="4" t="str">
        <f>IF(Tabla1[[#This Row],[Fecha]]="",(""),(Tabla1[[#This Row],[Rubro]]))</f>
        <v/>
      </c>
      <c r="E2829" s="4"/>
      <c r="F2829" s="4" t="str">
        <f>IF(Tabla1[[#This Row],[Fecha]]="",(""),(Tabla1[[#This Row],[Precio]]))</f>
        <v/>
      </c>
      <c r="G2829" s="4" t="str">
        <f>IF(Tabla1[[#This Row],[Fecha]]="",(""),(Tabla1[[#This Row],[Medio de Pago]]))</f>
        <v/>
      </c>
      <c r="H2829" s="4" t="str">
        <f>IF(Tabla1[[#This Row],[Fecha]]="",(""),(IF(Tabla1[[#This Row],[Ingreso en]]="",(""),(Tabla1[[#This Row],[Precio]]))))</f>
        <v/>
      </c>
      <c r="I2829" s="5" t="str">
        <f>IF(Tabla1[[#This Row],[Fecha]]="",(""),(IF(Tabla1[[#This Row],[Egreso de]]="",(""),(Tabla1[[#This Row],[Precio]]))))</f>
        <v/>
      </c>
      <c r="J2829" s="4" t="str">
        <f>IF(Tabla1[[#This Row],[Fecha]]="",(""),(IF(Tabla13[[#This Row],[Ingreso en]]="",(-Tabla13[[#This Row],[Egreso de]]),(Tabla13[[#This Row],[Ingreso en]]))))</f>
        <v/>
      </c>
    </row>
    <row r="2830" spans="1:10" x14ac:dyDescent="0.3">
      <c r="A2830" s="2" t="str">
        <f>IF(Tabla1[[#This Row],[Fecha]]="",(""),(Tabla1[[#This Row],[Fecha]]))</f>
        <v/>
      </c>
      <c r="B2830" s="3" t="str">
        <f>IF(Tabla1[[#This Row],[Fecha]]="",(""),(Tabla1[[#This Row],[Tipo de Operación]]))</f>
        <v/>
      </c>
      <c r="C2830" s="19" t="str">
        <f>IF(Tabla1[[#This Row],[Fecha]]="",(""),(Tabla1[[#This Row],[Código]]))</f>
        <v/>
      </c>
      <c r="D2830" s="4" t="str">
        <f>IF(Tabla1[[#This Row],[Fecha]]="",(""),(Tabla1[[#This Row],[Rubro]]))</f>
        <v/>
      </c>
      <c r="E2830" s="4"/>
      <c r="F2830" s="4" t="str">
        <f>IF(Tabla1[[#This Row],[Fecha]]="",(""),(Tabla1[[#This Row],[Precio]]))</f>
        <v/>
      </c>
      <c r="G2830" s="4" t="str">
        <f>IF(Tabla1[[#This Row],[Fecha]]="",(""),(Tabla1[[#This Row],[Medio de Pago]]))</f>
        <v/>
      </c>
      <c r="H2830" s="4" t="str">
        <f>IF(Tabla1[[#This Row],[Fecha]]="",(""),(IF(Tabla1[[#This Row],[Ingreso en]]="",(""),(Tabla1[[#This Row],[Precio]]))))</f>
        <v/>
      </c>
      <c r="I2830" s="5" t="str">
        <f>IF(Tabla1[[#This Row],[Fecha]]="",(""),(IF(Tabla1[[#This Row],[Egreso de]]="",(""),(Tabla1[[#This Row],[Precio]]))))</f>
        <v/>
      </c>
      <c r="J2830" s="4" t="str">
        <f>IF(Tabla1[[#This Row],[Fecha]]="",(""),(IF(Tabla13[[#This Row],[Ingreso en]]="",(-Tabla13[[#This Row],[Egreso de]]),(Tabla13[[#This Row],[Ingreso en]]))))</f>
        <v/>
      </c>
    </row>
    <row r="2831" spans="1:10" x14ac:dyDescent="0.3">
      <c r="A2831" s="2" t="str">
        <f>IF(Tabla1[[#This Row],[Fecha]]="",(""),(Tabla1[[#This Row],[Fecha]]))</f>
        <v/>
      </c>
      <c r="B2831" s="3" t="str">
        <f>IF(Tabla1[[#This Row],[Fecha]]="",(""),(Tabla1[[#This Row],[Tipo de Operación]]))</f>
        <v/>
      </c>
      <c r="C2831" s="19" t="str">
        <f>IF(Tabla1[[#This Row],[Fecha]]="",(""),(Tabla1[[#This Row],[Código]]))</f>
        <v/>
      </c>
      <c r="D2831" s="4" t="str">
        <f>IF(Tabla1[[#This Row],[Fecha]]="",(""),(Tabla1[[#This Row],[Rubro]]))</f>
        <v/>
      </c>
      <c r="E2831" s="4"/>
      <c r="F2831" s="4" t="str">
        <f>IF(Tabla1[[#This Row],[Fecha]]="",(""),(Tabla1[[#This Row],[Precio]]))</f>
        <v/>
      </c>
      <c r="G2831" s="4" t="str">
        <f>IF(Tabla1[[#This Row],[Fecha]]="",(""),(Tabla1[[#This Row],[Medio de Pago]]))</f>
        <v/>
      </c>
      <c r="H2831" s="4" t="str">
        <f>IF(Tabla1[[#This Row],[Fecha]]="",(""),(IF(Tabla1[[#This Row],[Ingreso en]]="",(""),(Tabla1[[#This Row],[Precio]]))))</f>
        <v/>
      </c>
      <c r="I2831" s="5" t="str">
        <f>IF(Tabla1[[#This Row],[Fecha]]="",(""),(IF(Tabla1[[#This Row],[Egreso de]]="",(""),(Tabla1[[#This Row],[Precio]]))))</f>
        <v/>
      </c>
      <c r="J2831" s="4" t="str">
        <f>IF(Tabla1[[#This Row],[Fecha]]="",(""),(IF(Tabla13[[#This Row],[Ingreso en]]="",(-Tabla13[[#This Row],[Egreso de]]),(Tabla13[[#This Row],[Ingreso en]]))))</f>
        <v/>
      </c>
    </row>
    <row r="2832" spans="1:10" x14ac:dyDescent="0.3">
      <c r="A2832" s="2" t="str">
        <f>IF(Tabla1[[#This Row],[Fecha]]="",(""),(Tabla1[[#This Row],[Fecha]]))</f>
        <v/>
      </c>
      <c r="B2832" s="3" t="str">
        <f>IF(Tabla1[[#This Row],[Fecha]]="",(""),(Tabla1[[#This Row],[Tipo de Operación]]))</f>
        <v/>
      </c>
      <c r="C2832" s="19" t="str">
        <f>IF(Tabla1[[#This Row],[Fecha]]="",(""),(Tabla1[[#This Row],[Código]]))</f>
        <v/>
      </c>
      <c r="D2832" s="4" t="str">
        <f>IF(Tabla1[[#This Row],[Fecha]]="",(""),(Tabla1[[#This Row],[Rubro]]))</f>
        <v/>
      </c>
      <c r="E2832" s="4"/>
      <c r="F2832" s="4" t="str">
        <f>IF(Tabla1[[#This Row],[Fecha]]="",(""),(Tabla1[[#This Row],[Precio]]))</f>
        <v/>
      </c>
      <c r="G2832" s="4" t="str">
        <f>IF(Tabla1[[#This Row],[Fecha]]="",(""),(Tabla1[[#This Row],[Medio de Pago]]))</f>
        <v/>
      </c>
      <c r="H2832" s="4" t="str">
        <f>IF(Tabla1[[#This Row],[Fecha]]="",(""),(IF(Tabla1[[#This Row],[Ingreso en]]="",(""),(Tabla1[[#This Row],[Precio]]))))</f>
        <v/>
      </c>
      <c r="I2832" s="5" t="str">
        <f>IF(Tabla1[[#This Row],[Fecha]]="",(""),(IF(Tabla1[[#This Row],[Egreso de]]="",(""),(Tabla1[[#This Row],[Precio]]))))</f>
        <v/>
      </c>
      <c r="J2832" s="4" t="str">
        <f>IF(Tabla1[[#This Row],[Fecha]]="",(""),(IF(Tabla13[[#This Row],[Ingreso en]]="",(-Tabla13[[#This Row],[Egreso de]]),(Tabla13[[#This Row],[Ingreso en]]))))</f>
        <v/>
      </c>
    </row>
    <row r="2833" spans="1:10" x14ac:dyDescent="0.3">
      <c r="A2833" s="2" t="str">
        <f>IF(Tabla1[[#This Row],[Fecha]]="",(""),(Tabla1[[#This Row],[Fecha]]))</f>
        <v/>
      </c>
      <c r="B2833" s="3" t="str">
        <f>IF(Tabla1[[#This Row],[Fecha]]="",(""),(Tabla1[[#This Row],[Tipo de Operación]]))</f>
        <v/>
      </c>
      <c r="C2833" s="19" t="str">
        <f>IF(Tabla1[[#This Row],[Fecha]]="",(""),(Tabla1[[#This Row],[Código]]))</f>
        <v/>
      </c>
      <c r="D2833" s="4" t="str">
        <f>IF(Tabla1[[#This Row],[Fecha]]="",(""),(Tabla1[[#This Row],[Rubro]]))</f>
        <v/>
      </c>
      <c r="E2833" s="4"/>
      <c r="F2833" s="4" t="str">
        <f>IF(Tabla1[[#This Row],[Fecha]]="",(""),(Tabla1[[#This Row],[Precio]]))</f>
        <v/>
      </c>
      <c r="G2833" s="4" t="str">
        <f>IF(Tabla1[[#This Row],[Fecha]]="",(""),(Tabla1[[#This Row],[Medio de Pago]]))</f>
        <v/>
      </c>
      <c r="H2833" s="4" t="str">
        <f>IF(Tabla1[[#This Row],[Fecha]]="",(""),(IF(Tabla1[[#This Row],[Ingreso en]]="",(""),(Tabla1[[#This Row],[Precio]]))))</f>
        <v/>
      </c>
      <c r="I2833" s="5" t="str">
        <f>IF(Tabla1[[#This Row],[Fecha]]="",(""),(IF(Tabla1[[#This Row],[Egreso de]]="",(""),(Tabla1[[#This Row],[Precio]]))))</f>
        <v/>
      </c>
      <c r="J2833" s="4" t="str">
        <f>IF(Tabla1[[#This Row],[Fecha]]="",(""),(IF(Tabla13[[#This Row],[Ingreso en]]="",(-Tabla13[[#This Row],[Egreso de]]),(Tabla13[[#This Row],[Ingreso en]]))))</f>
        <v/>
      </c>
    </row>
    <row r="2834" spans="1:10" x14ac:dyDescent="0.3">
      <c r="A2834" s="2" t="str">
        <f>IF(Tabla1[[#This Row],[Fecha]]="",(""),(Tabla1[[#This Row],[Fecha]]))</f>
        <v/>
      </c>
      <c r="B2834" s="3" t="str">
        <f>IF(Tabla1[[#This Row],[Fecha]]="",(""),(Tabla1[[#This Row],[Tipo de Operación]]))</f>
        <v/>
      </c>
      <c r="C2834" s="19" t="str">
        <f>IF(Tabla1[[#This Row],[Fecha]]="",(""),(Tabla1[[#This Row],[Código]]))</f>
        <v/>
      </c>
      <c r="D2834" s="4" t="str">
        <f>IF(Tabla1[[#This Row],[Fecha]]="",(""),(Tabla1[[#This Row],[Rubro]]))</f>
        <v/>
      </c>
      <c r="E2834" s="4"/>
      <c r="F2834" s="4" t="str">
        <f>IF(Tabla1[[#This Row],[Fecha]]="",(""),(Tabla1[[#This Row],[Precio]]))</f>
        <v/>
      </c>
      <c r="G2834" s="4" t="str">
        <f>IF(Tabla1[[#This Row],[Fecha]]="",(""),(Tabla1[[#This Row],[Medio de Pago]]))</f>
        <v/>
      </c>
      <c r="H2834" s="4" t="str">
        <f>IF(Tabla1[[#This Row],[Fecha]]="",(""),(IF(Tabla1[[#This Row],[Ingreso en]]="",(""),(Tabla1[[#This Row],[Precio]]))))</f>
        <v/>
      </c>
      <c r="I2834" s="5" t="str">
        <f>IF(Tabla1[[#This Row],[Fecha]]="",(""),(IF(Tabla1[[#This Row],[Egreso de]]="",(""),(Tabla1[[#This Row],[Precio]]))))</f>
        <v/>
      </c>
      <c r="J2834" s="4" t="str">
        <f>IF(Tabla1[[#This Row],[Fecha]]="",(""),(IF(Tabla13[[#This Row],[Ingreso en]]="",(-Tabla13[[#This Row],[Egreso de]]),(Tabla13[[#This Row],[Ingreso en]]))))</f>
        <v/>
      </c>
    </row>
    <row r="2835" spans="1:10" x14ac:dyDescent="0.3">
      <c r="A2835" s="2" t="str">
        <f>IF(Tabla1[[#This Row],[Fecha]]="",(""),(Tabla1[[#This Row],[Fecha]]))</f>
        <v/>
      </c>
      <c r="B2835" s="3" t="str">
        <f>IF(Tabla1[[#This Row],[Fecha]]="",(""),(Tabla1[[#This Row],[Tipo de Operación]]))</f>
        <v/>
      </c>
      <c r="C2835" s="19" t="str">
        <f>IF(Tabla1[[#This Row],[Fecha]]="",(""),(Tabla1[[#This Row],[Código]]))</f>
        <v/>
      </c>
      <c r="D2835" s="4" t="str">
        <f>IF(Tabla1[[#This Row],[Fecha]]="",(""),(Tabla1[[#This Row],[Rubro]]))</f>
        <v/>
      </c>
      <c r="E2835" s="4"/>
      <c r="F2835" s="4" t="str">
        <f>IF(Tabla1[[#This Row],[Fecha]]="",(""),(Tabla1[[#This Row],[Precio]]))</f>
        <v/>
      </c>
      <c r="G2835" s="4" t="str">
        <f>IF(Tabla1[[#This Row],[Fecha]]="",(""),(Tabla1[[#This Row],[Medio de Pago]]))</f>
        <v/>
      </c>
      <c r="H2835" s="4" t="str">
        <f>IF(Tabla1[[#This Row],[Fecha]]="",(""),(IF(Tabla1[[#This Row],[Ingreso en]]="",(""),(Tabla1[[#This Row],[Precio]]))))</f>
        <v/>
      </c>
      <c r="I2835" s="5" t="str">
        <f>IF(Tabla1[[#This Row],[Fecha]]="",(""),(IF(Tabla1[[#This Row],[Egreso de]]="",(""),(Tabla1[[#This Row],[Precio]]))))</f>
        <v/>
      </c>
      <c r="J2835" s="4" t="str">
        <f>IF(Tabla1[[#This Row],[Fecha]]="",(""),(IF(Tabla13[[#This Row],[Ingreso en]]="",(-Tabla13[[#This Row],[Egreso de]]),(Tabla13[[#This Row],[Ingreso en]]))))</f>
        <v/>
      </c>
    </row>
    <row r="2836" spans="1:10" x14ac:dyDescent="0.3">
      <c r="A2836" s="2" t="str">
        <f>IF(Tabla1[[#This Row],[Fecha]]="",(""),(Tabla1[[#This Row],[Fecha]]))</f>
        <v/>
      </c>
      <c r="B2836" s="3" t="str">
        <f>IF(Tabla1[[#This Row],[Fecha]]="",(""),(Tabla1[[#This Row],[Tipo de Operación]]))</f>
        <v/>
      </c>
      <c r="C2836" s="19" t="str">
        <f>IF(Tabla1[[#This Row],[Fecha]]="",(""),(Tabla1[[#This Row],[Código]]))</f>
        <v/>
      </c>
      <c r="D2836" s="4" t="str">
        <f>IF(Tabla1[[#This Row],[Fecha]]="",(""),(Tabla1[[#This Row],[Rubro]]))</f>
        <v/>
      </c>
      <c r="E2836" s="4"/>
      <c r="F2836" s="4" t="str">
        <f>IF(Tabla1[[#This Row],[Fecha]]="",(""),(Tabla1[[#This Row],[Precio]]))</f>
        <v/>
      </c>
      <c r="G2836" s="4" t="str">
        <f>IF(Tabla1[[#This Row],[Fecha]]="",(""),(Tabla1[[#This Row],[Medio de Pago]]))</f>
        <v/>
      </c>
      <c r="H2836" s="4" t="str">
        <f>IF(Tabla1[[#This Row],[Fecha]]="",(""),(IF(Tabla1[[#This Row],[Ingreso en]]="",(""),(Tabla1[[#This Row],[Precio]]))))</f>
        <v/>
      </c>
      <c r="I2836" s="5" t="str">
        <f>IF(Tabla1[[#This Row],[Fecha]]="",(""),(IF(Tabla1[[#This Row],[Egreso de]]="",(""),(Tabla1[[#This Row],[Precio]]))))</f>
        <v/>
      </c>
      <c r="J2836" s="4" t="str">
        <f>IF(Tabla1[[#This Row],[Fecha]]="",(""),(IF(Tabla13[[#This Row],[Ingreso en]]="",(-Tabla13[[#This Row],[Egreso de]]),(Tabla13[[#This Row],[Ingreso en]]))))</f>
        <v/>
      </c>
    </row>
    <row r="2837" spans="1:10" x14ac:dyDescent="0.3">
      <c r="A2837" s="2" t="str">
        <f>IF(Tabla1[[#This Row],[Fecha]]="",(""),(Tabla1[[#This Row],[Fecha]]))</f>
        <v/>
      </c>
      <c r="B2837" s="3" t="str">
        <f>IF(Tabla1[[#This Row],[Fecha]]="",(""),(Tabla1[[#This Row],[Tipo de Operación]]))</f>
        <v/>
      </c>
      <c r="C2837" s="19" t="str">
        <f>IF(Tabla1[[#This Row],[Fecha]]="",(""),(Tabla1[[#This Row],[Código]]))</f>
        <v/>
      </c>
      <c r="D2837" s="4" t="str">
        <f>IF(Tabla1[[#This Row],[Fecha]]="",(""),(Tabla1[[#This Row],[Rubro]]))</f>
        <v/>
      </c>
      <c r="E2837" s="4"/>
      <c r="F2837" s="4" t="str">
        <f>IF(Tabla1[[#This Row],[Fecha]]="",(""),(Tabla1[[#This Row],[Precio]]))</f>
        <v/>
      </c>
      <c r="G2837" s="4" t="str">
        <f>IF(Tabla1[[#This Row],[Fecha]]="",(""),(Tabla1[[#This Row],[Medio de Pago]]))</f>
        <v/>
      </c>
      <c r="H2837" s="4" t="str">
        <f>IF(Tabla1[[#This Row],[Fecha]]="",(""),(IF(Tabla1[[#This Row],[Ingreso en]]="",(""),(Tabla1[[#This Row],[Precio]]))))</f>
        <v/>
      </c>
      <c r="I2837" s="5" t="str">
        <f>IF(Tabla1[[#This Row],[Fecha]]="",(""),(IF(Tabla1[[#This Row],[Egreso de]]="",(""),(Tabla1[[#This Row],[Precio]]))))</f>
        <v/>
      </c>
      <c r="J2837" s="4" t="str">
        <f>IF(Tabla1[[#This Row],[Fecha]]="",(""),(IF(Tabla13[[#This Row],[Ingreso en]]="",(-Tabla13[[#This Row],[Egreso de]]),(Tabla13[[#This Row],[Ingreso en]]))))</f>
        <v/>
      </c>
    </row>
    <row r="2838" spans="1:10" x14ac:dyDescent="0.3">
      <c r="A2838" s="2" t="str">
        <f>IF(Tabla1[[#This Row],[Fecha]]="",(""),(Tabla1[[#This Row],[Fecha]]))</f>
        <v/>
      </c>
      <c r="B2838" s="3" t="str">
        <f>IF(Tabla1[[#This Row],[Fecha]]="",(""),(Tabla1[[#This Row],[Tipo de Operación]]))</f>
        <v/>
      </c>
      <c r="C2838" s="19" t="str">
        <f>IF(Tabla1[[#This Row],[Fecha]]="",(""),(Tabla1[[#This Row],[Código]]))</f>
        <v/>
      </c>
      <c r="D2838" s="4" t="str">
        <f>IF(Tabla1[[#This Row],[Fecha]]="",(""),(Tabla1[[#This Row],[Rubro]]))</f>
        <v/>
      </c>
      <c r="E2838" s="4"/>
      <c r="F2838" s="4" t="str">
        <f>IF(Tabla1[[#This Row],[Fecha]]="",(""),(Tabla1[[#This Row],[Precio]]))</f>
        <v/>
      </c>
      <c r="G2838" s="4" t="str">
        <f>IF(Tabla1[[#This Row],[Fecha]]="",(""),(Tabla1[[#This Row],[Medio de Pago]]))</f>
        <v/>
      </c>
      <c r="H2838" s="4" t="str">
        <f>IF(Tabla1[[#This Row],[Fecha]]="",(""),(IF(Tabla1[[#This Row],[Ingreso en]]="",(""),(Tabla1[[#This Row],[Precio]]))))</f>
        <v/>
      </c>
      <c r="I2838" s="5" t="str">
        <f>IF(Tabla1[[#This Row],[Fecha]]="",(""),(IF(Tabla1[[#This Row],[Egreso de]]="",(""),(Tabla1[[#This Row],[Precio]]))))</f>
        <v/>
      </c>
      <c r="J2838" s="4" t="str">
        <f>IF(Tabla1[[#This Row],[Fecha]]="",(""),(IF(Tabla13[[#This Row],[Ingreso en]]="",(-Tabla13[[#This Row],[Egreso de]]),(Tabla13[[#This Row],[Ingreso en]]))))</f>
        <v/>
      </c>
    </row>
    <row r="2839" spans="1:10" x14ac:dyDescent="0.3">
      <c r="A2839" s="2" t="str">
        <f>IF(Tabla1[[#This Row],[Fecha]]="",(""),(Tabla1[[#This Row],[Fecha]]))</f>
        <v/>
      </c>
      <c r="B2839" s="3" t="str">
        <f>IF(Tabla1[[#This Row],[Fecha]]="",(""),(Tabla1[[#This Row],[Tipo de Operación]]))</f>
        <v/>
      </c>
      <c r="C2839" s="19" t="str">
        <f>IF(Tabla1[[#This Row],[Fecha]]="",(""),(Tabla1[[#This Row],[Código]]))</f>
        <v/>
      </c>
      <c r="D2839" s="4" t="str">
        <f>IF(Tabla1[[#This Row],[Fecha]]="",(""),(Tabla1[[#This Row],[Rubro]]))</f>
        <v/>
      </c>
      <c r="E2839" s="4"/>
      <c r="F2839" s="4" t="str">
        <f>IF(Tabla1[[#This Row],[Fecha]]="",(""),(Tabla1[[#This Row],[Precio]]))</f>
        <v/>
      </c>
      <c r="G2839" s="4" t="str">
        <f>IF(Tabla1[[#This Row],[Fecha]]="",(""),(Tabla1[[#This Row],[Medio de Pago]]))</f>
        <v/>
      </c>
      <c r="H2839" s="4" t="str">
        <f>IF(Tabla1[[#This Row],[Fecha]]="",(""),(IF(Tabla1[[#This Row],[Ingreso en]]="",(""),(Tabla1[[#This Row],[Precio]]))))</f>
        <v/>
      </c>
      <c r="I2839" s="5" t="str">
        <f>IF(Tabla1[[#This Row],[Fecha]]="",(""),(IF(Tabla1[[#This Row],[Egreso de]]="",(""),(Tabla1[[#This Row],[Precio]]))))</f>
        <v/>
      </c>
      <c r="J2839" s="4" t="str">
        <f>IF(Tabla1[[#This Row],[Fecha]]="",(""),(IF(Tabla13[[#This Row],[Ingreso en]]="",(-Tabla13[[#This Row],[Egreso de]]),(Tabla13[[#This Row],[Ingreso en]]))))</f>
        <v/>
      </c>
    </row>
    <row r="2840" spans="1:10" x14ac:dyDescent="0.3">
      <c r="A2840" s="2" t="str">
        <f>IF(Tabla1[[#This Row],[Fecha]]="",(""),(Tabla1[[#This Row],[Fecha]]))</f>
        <v/>
      </c>
      <c r="B2840" s="3" t="str">
        <f>IF(Tabla1[[#This Row],[Fecha]]="",(""),(Tabla1[[#This Row],[Tipo de Operación]]))</f>
        <v/>
      </c>
      <c r="C2840" s="19" t="str">
        <f>IF(Tabla1[[#This Row],[Fecha]]="",(""),(Tabla1[[#This Row],[Código]]))</f>
        <v/>
      </c>
      <c r="D2840" s="4" t="str">
        <f>IF(Tabla1[[#This Row],[Fecha]]="",(""),(Tabla1[[#This Row],[Rubro]]))</f>
        <v/>
      </c>
      <c r="E2840" s="4"/>
      <c r="F2840" s="4" t="str">
        <f>IF(Tabla1[[#This Row],[Fecha]]="",(""),(Tabla1[[#This Row],[Precio]]))</f>
        <v/>
      </c>
      <c r="G2840" s="4" t="str">
        <f>IF(Tabla1[[#This Row],[Fecha]]="",(""),(Tabla1[[#This Row],[Medio de Pago]]))</f>
        <v/>
      </c>
      <c r="H2840" s="4" t="str">
        <f>IF(Tabla1[[#This Row],[Fecha]]="",(""),(IF(Tabla1[[#This Row],[Ingreso en]]="",(""),(Tabla1[[#This Row],[Precio]]))))</f>
        <v/>
      </c>
      <c r="I2840" s="5" t="str">
        <f>IF(Tabla1[[#This Row],[Fecha]]="",(""),(IF(Tabla1[[#This Row],[Egreso de]]="",(""),(Tabla1[[#This Row],[Precio]]))))</f>
        <v/>
      </c>
      <c r="J2840" s="4" t="str">
        <f>IF(Tabla1[[#This Row],[Fecha]]="",(""),(IF(Tabla13[[#This Row],[Ingreso en]]="",(-Tabla13[[#This Row],[Egreso de]]),(Tabla13[[#This Row],[Ingreso en]]))))</f>
        <v/>
      </c>
    </row>
    <row r="2841" spans="1:10" x14ac:dyDescent="0.3">
      <c r="A2841" s="2" t="str">
        <f>IF(Tabla1[[#This Row],[Fecha]]="",(""),(Tabla1[[#This Row],[Fecha]]))</f>
        <v/>
      </c>
      <c r="B2841" s="3" t="str">
        <f>IF(Tabla1[[#This Row],[Fecha]]="",(""),(Tabla1[[#This Row],[Tipo de Operación]]))</f>
        <v/>
      </c>
      <c r="C2841" s="19" t="str">
        <f>IF(Tabla1[[#This Row],[Fecha]]="",(""),(Tabla1[[#This Row],[Código]]))</f>
        <v/>
      </c>
      <c r="D2841" s="4" t="str">
        <f>IF(Tabla1[[#This Row],[Fecha]]="",(""),(Tabla1[[#This Row],[Rubro]]))</f>
        <v/>
      </c>
      <c r="E2841" s="4"/>
      <c r="F2841" s="4" t="str">
        <f>IF(Tabla1[[#This Row],[Fecha]]="",(""),(Tabla1[[#This Row],[Precio]]))</f>
        <v/>
      </c>
      <c r="G2841" s="4" t="str">
        <f>IF(Tabla1[[#This Row],[Fecha]]="",(""),(Tabla1[[#This Row],[Medio de Pago]]))</f>
        <v/>
      </c>
      <c r="H2841" s="4" t="str">
        <f>IF(Tabla1[[#This Row],[Fecha]]="",(""),(IF(Tabla1[[#This Row],[Ingreso en]]="",(""),(Tabla1[[#This Row],[Precio]]))))</f>
        <v/>
      </c>
      <c r="I2841" s="5" t="str">
        <f>IF(Tabla1[[#This Row],[Fecha]]="",(""),(IF(Tabla1[[#This Row],[Egreso de]]="",(""),(Tabla1[[#This Row],[Precio]]))))</f>
        <v/>
      </c>
      <c r="J2841" s="4" t="str">
        <f>IF(Tabla1[[#This Row],[Fecha]]="",(""),(IF(Tabla13[[#This Row],[Ingreso en]]="",(-Tabla13[[#This Row],[Egreso de]]),(Tabla13[[#This Row],[Ingreso en]]))))</f>
        <v/>
      </c>
    </row>
    <row r="2842" spans="1:10" x14ac:dyDescent="0.3">
      <c r="A2842" s="2" t="str">
        <f>IF(Tabla1[[#This Row],[Fecha]]="",(""),(Tabla1[[#This Row],[Fecha]]))</f>
        <v/>
      </c>
      <c r="B2842" s="3" t="str">
        <f>IF(Tabla1[[#This Row],[Fecha]]="",(""),(Tabla1[[#This Row],[Tipo de Operación]]))</f>
        <v/>
      </c>
      <c r="C2842" s="19" t="str">
        <f>IF(Tabla1[[#This Row],[Fecha]]="",(""),(Tabla1[[#This Row],[Código]]))</f>
        <v/>
      </c>
      <c r="D2842" s="4" t="str">
        <f>IF(Tabla1[[#This Row],[Fecha]]="",(""),(Tabla1[[#This Row],[Rubro]]))</f>
        <v/>
      </c>
      <c r="E2842" s="4"/>
      <c r="F2842" s="4" t="str">
        <f>IF(Tabla1[[#This Row],[Fecha]]="",(""),(Tabla1[[#This Row],[Precio]]))</f>
        <v/>
      </c>
      <c r="G2842" s="4" t="str">
        <f>IF(Tabla1[[#This Row],[Fecha]]="",(""),(Tabla1[[#This Row],[Medio de Pago]]))</f>
        <v/>
      </c>
      <c r="H2842" s="4" t="str">
        <f>IF(Tabla1[[#This Row],[Fecha]]="",(""),(IF(Tabla1[[#This Row],[Ingreso en]]="",(""),(Tabla1[[#This Row],[Precio]]))))</f>
        <v/>
      </c>
      <c r="I2842" s="5" t="str">
        <f>IF(Tabla1[[#This Row],[Fecha]]="",(""),(IF(Tabla1[[#This Row],[Egreso de]]="",(""),(Tabla1[[#This Row],[Precio]]))))</f>
        <v/>
      </c>
      <c r="J2842" s="4" t="str">
        <f>IF(Tabla1[[#This Row],[Fecha]]="",(""),(IF(Tabla13[[#This Row],[Ingreso en]]="",(-Tabla13[[#This Row],[Egreso de]]),(Tabla13[[#This Row],[Ingreso en]]))))</f>
        <v/>
      </c>
    </row>
    <row r="2843" spans="1:10" x14ac:dyDescent="0.3">
      <c r="A2843" s="2" t="str">
        <f>IF(Tabla1[[#This Row],[Fecha]]="",(""),(Tabla1[[#This Row],[Fecha]]))</f>
        <v/>
      </c>
      <c r="B2843" s="3" t="str">
        <f>IF(Tabla1[[#This Row],[Fecha]]="",(""),(Tabla1[[#This Row],[Tipo de Operación]]))</f>
        <v/>
      </c>
      <c r="C2843" s="19" t="str">
        <f>IF(Tabla1[[#This Row],[Fecha]]="",(""),(Tabla1[[#This Row],[Código]]))</f>
        <v/>
      </c>
      <c r="D2843" s="4" t="str">
        <f>IF(Tabla1[[#This Row],[Fecha]]="",(""),(Tabla1[[#This Row],[Rubro]]))</f>
        <v/>
      </c>
      <c r="E2843" s="4"/>
      <c r="F2843" s="4" t="str">
        <f>IF(Tabla1[[#This Row],[Fecha]]="",(""),(Tabla1[[#This Row],[Precio]]))</f>
        <v/>
      </c>
      <c r="G2843" s="4" t="str">
        <f>IF(Tabla1[[#This Row],[Fecha]]="",(""),(Tabla1[[#This Row],[Medio de Pago]]))</f>
        <v/>
      </c>
      <c r="H2843" s="4" t="str">
        <f>IF(Tabla1[[#This Row],[Fecha]]="",(""),(IF(Tabla1[[#This Row],[Ingreso en]]="",(""),(Tabla1[[#This Row],[Precio]]))))</f>
        <v/>
      </c>
      <c r="I2843" s="5" t="str">
        <f>IF(Tabla1[[#This Row],[Fecha]]="",(""),(IF(Tabla1[[#This Row],[Egreso de]]="",(""),(Tabla1[[#This Row],[Precio]]))))</f>
        <v/>
      </c>
      <c r="J2843" s="4" t="str">
        <f>IF(Tabla1[[#This Row],[Fecha]]="",(""),(IF(Tabla13[[#This Row],[Ingreso en]]="",(-Tabla13[[#This Row],[Egreso de]]),(Tabla13[[#This Row],[Ingreso en]]))))</f>
        <v/>
      </c>
    </row>
    <row r="2844" spans="1:10" x14ac:dyDescent="0.3">
      <c r="A2844" s="2" t="str">
        <f>IF(Tabla1[[#This Row],[Fecha]]="",(""),(Tabla1[[#This Row],[Fecha]]))</f>
        <v/>
      </c>
      <c r="B2844" s="3" t="str">
        <f>IF(Tabla1[[#This Row],[Fecha]]="",(""),(Tabla1[[#This Row],[Tipo de Operación]]))</f>
        <v/>
      </c>
      <c r="C2844" s="19" t="str">
        <f>IF(Tabla1[[#This Row],[Fecha]]="",(""),(Tabla1[[#This Row],[Código]]))</f>
        <v/>
      </c>
      <c r="D2844" s="4" t="str">
        <f>IF(Tabla1[[#This Row],[Fecha]]="",(""),(Tabla1[[#This Row],[Rubro]]))</f>
        <v/>
      </c>
      <c r="E2844" s="4"/>
      <c r="F2844" s="4" t="str">
        <f>IF(Tabla1[[#This Row],[Fecha]]="",(""),(Tabla1[[#This Row],[Precio]]))</f>
        <v/>
      </c>
      <c r="G2844" s="4" t="str">
        <f>IF(Tabla1[[#This Row],[Fecha]]="",(""),(Tabla1[[#This Row],[Medio de Pago]]))</f>
        <v/>
      </c>
      <c r="H2844" s="4" t="str">
        <f>IF(Tabla1[[#This Row],[Fecha]]="",(""),(IF(Tabla1[[#This Row],[Ingreso en]]="",(""),(Tabla1[[#This Row],[Precio]]))))</f>
        <v/>
      </c>
      <c r="I2844" s="5" t="str">
        <f>IF(Tabla1[[#This Row],[Fecha]]="",(""),(IF(Tabla1[[#This Row],[Egreso de]]="",(""),(Tabla1[[#This Row],[Precio]]))))</f>
        <v/>
      </c>
      <c r="J2844" s="4" t="str">
        <f>IF(Tabla1[[#This Row],[Fecha]]="",(""),(IF(Tabla13[[#This Row],[Ingreso en]]="",(-Tabla13[[#This Row],[Egreso de]]),(Tabla13[[#This Row],[Ingreso en]]))))</f>
        <v/>
      </c>
    </row>
    <row r="2845" spans="1:10" x14ac:dyDescent="0.3">
      <c r="A2845" s="2" t="str">
        <f>IF(Tabla1[[#This Row],[Fecha]]="",(""),(Tabla1[[#This Row],[Fecha]]))</f>
        <v/>
      </c>
      <c r="B2845" s="3" t="str">
        <f>IF(Tabla1[[#This Row],[Fecha]]="",(""),(Tabla1[[#This Row],[Tipo de Operación]]))</f>
        <v/>
      </c>
      <c r="C2845" s="19" t="str">
        <f>IF(Tabla1[[#This Row],[Fecha]]="",(""),(Tabla1[[#This Row],[Código]]))</f>
        <v/>
      </c>
      <c r="D2845" s="4" t="str">
        <f>IF(Tabla1[[#This Row],[Fecha]]="",(""),(Tabla1[[#This Row],[Rubro]]))</f>
        <v/>
      </c>
      <c r="E2845" s="4"/>
      <c r="F2845" s="4" t="str">
        <f>IF(Tabla1[[#This Row],[Fecha]]="",(""),(Tabla1[[#This Row],[Precio]]))</f>
        <v/>
      </c>
      <c r="G2845" s="4" t="str">
        <f>IF(Tabla1[[#This Row],[Fecha]]="",(""),(Tabla1[[#This Row],[Medio de Pago]]))</f>
        <v/>
      </c>
      <c r="H2845" s="4" t="str">
        <f>IF(Tabla1[[#This Row],[Fecha]]="",(""),(IF(Tabla1[[#This Row],[Ingreso en]]="",(""),(Tabla1[[#This Row],[Precio]]))))</f>
        <v/>
      </c>
      <c r="I2845" s="5" t="str">
        <f>IF(Tabla1[[#This Row],[Fecha]]="",(""),(IF(Tabla1[[#This Row],[Egreso de]]="",(""),(Tabla1[[#This Row],[Precio]]))))</f>
        <v/>
      </c>
      <c r="J2845" s="4" t="str">
        <f>IF(Tabla1[[#This Row],[Fecha]]="",(""),(IF(Tabla13[[#This Row],[Ingreso en]]="",(-Tabla13[[#This Row],[Egreso de]]),(Tabla13[[#This Row],[Ingreso en]]))))</f>
        <v/>
      </c>
    </row>
    <row r="2846" spans="1:10" x14ac:dyDescent="0.3">
      <c r="A2846" s="2" t="str">
        <f>IF(Tabla1[[#This Row],[Fecha]]="",(""),(Tabla1[[#This Row],[Fecha]]))</f>
        <v/>
      </c>
      <c r="B2846" s="3" t="str">
        <f>IF(Tabla1[[#This Row],[Fecha]]="",(""),(Tabla1[[#This Row],[Tipo de Operación]]))</f>
        <v/>
      </c>
      <c r="C2846" s="19" t="str">
        <f>IF(Tabla1[[#This Row],[Fecha]]="",(""),(Tabla1[[#This Row],[Código]]))</f>
        <v/>
      </c>
      <c r="D2846" s="4" t="str">
        <f>IF(Tabla1[[#This Row],[Fecha]]="",(""),(Tabla1[[#This Row],[Rubro]]))</f>
        <v/>
      </c>
      <c r="E2846" s="4"/>
      <c r="F2846" s="4" t="str">
        <f>IF(Tabla1[[#This Row],[Fecha]]="",(""),(Tabla1[[#This Row],[Precio]]))</f>
        <v/>
      </c>
      <c r="G2846" s="4" t="str">
        <f>IF(Tabla1[[#This Row],[Fecha]]="",(""),(Tabla1[[#This Row],[Medio de Pago]]))</f>
        <v/>
      </c>
      <c r="H2846" s="4" t="str">
        <f>IF(Tabla1[[#This Row],[Fecha]]="",(""),(IF(Tabla1[[#This Row],[Ingreso en]]="",(""),(Tabla1[[#This Row],[Precio]]))))</f>
        <v/>
      </c>
      <c r="I2846" s="5" t="str">
        <f>IF(Tabla1[[#This Row],[Fecha]]="",(""),(IF(Tabla1[[#This Row],[Egreso de]]="",(""),(Tabla1[[#This Row],[Precio]]))))</f>
        <v/>
      </c>
      <c r="J2846" s="4" t="str">
        <f>IF(Tabla1[[#This Row],[Fecha]]="",(""),(IF(Tabla13[[#This Row],[Ingreso en]]="",(-Tabla13[[#This Row],[Egreso de]]),(Tabla13[[#This Row],[Ingreso en]]))))</f>
        <v/>
      </c>
    </row>
    <row r="2847" spans="1:10" x14ac:dyDescent="0.3">
      <c r="A2847" s="2" t="str">
        <f>IF(Tabla1[[#This Row],[Fecha]]="",(""),(Tabla1[[#This Row],[Fecha]]))</f>
        <v/>
      </c>
      <c r="B2847" s="3" t="str">
        <f>IF(Tabla1[[#This Row],[Fecha]]="",(""),(Tabla1[[#This Row],[Tipo de Operación]]))</f>
        <v/>
      </c>
      <c r="C2847" s="19" t="str">
        <f>IF(Tabla1[[#This Row],[Fecha]]="",(""),(Tabla1[[#This Row],[Código]]))</f>
        <v/>
      </c>
      <c r="D2847" s="4" t="str">
        <f>IF(Tabla1[[#This Row],[Fecha]]="",(""),(Tabla1[[#This Row],[Rubro]]))</f>
        <v/>
      </c>
      <c r="E2847" s="4"/>
      <c r="F2847" s="4" t="str">
        <f>IF(Tabla1[[#This Row],[Fecha]]="",(""),(Tabla1[[#This Row],[Precio]]))</f>
        <v/>
      </c>
      <c r="G2847" s="4" t="str">
        <f>IF(Tabla1[[#This Row],[Fecha]]="",(""),(Tabla1[[#This Row],[Medio de Pago]]))</f>
        <v/>
      </c>
      <c r="H2847" s="4" t="str">
        <f>IF(Tabla1[[#This Row],[Fecha]]="",(""),(IF(Tabla1[[#This Row],[Ingreso en]]="",(""),(Tabla1[[#This Row],[Precio]]))))</f>
        <v/>
      </c>
      <c r="I2847" s="5" t="str">
        <f>IF(Tabla1[[#This Row],[Fecha]]="",(""),(IF(Tabla1[[#This Row],[Egreso de]]="",(""),(Tabla1[[#This Row],[Precio]]))))</f>
        <v/>
      </c>
      <c r="J2847" s="4" t="str">
        <f>IF(Tabla1[[#This Row],[Fecha]]="",(""),(IF(Tabla13[[#This Row],[Ingreso en]]="",(-Tabla13[[#This Row],[Egreso de]]),(Tabla13[[#This Row],[Ingreso en]]))))</f>
        <v/>
      </c>
    </row>
    <row r="2848" spans="1:10" x14ac:dyDescent="0.3">
      <c r="A2848" s="2" t="str">
        <f>IF(Tabla1[[#This Row],[Fecha]]="",(""),(Tabla1[[#This Row],[Fecha]]))</f>
        <v/>
      </c>
      <c r="B2848" s="3" t="str">
        <f>IF(Tabla1[[#This Row],[Fecha]]="",(""),(Tabla1[[#This Row],[Tipo de Operación]]))</f>
        <v/>
      </c>
      <c r="C2848" s="19" t="str">
        <f>IF(Tabla1[[#This Row],[Fecha]]="",(""),(Tabla1[[#This Row],[Código]]))</f>
        <v/>
      </c>
      <c r="D2848" s="4" t="str">
        <f>IF(Tabla1[[#This Row],[Fecha]]="",(""),(Tabla1[[#This Row],[Rubro]]))</f>
        <v/>
      </c>
      <c r="E2848" s="4"/>
      <c r="F2848" s="4" t="str">
        <f>IF(Tabla1[[#This Row],[Fecha]]="",(""),(Tabla1[[#This Row],[Precio]]))</f>
        <v/>
      </c>
      <c r="G2848" s="4" t="str">
        <f>IF(Tabla1[[#This Row],[Fecha]]="",(""),(Tabla1[[#This Row],[Medio de Pago]]))</f>
        <v/>
      </c>
      <c r="H2848" s="4" t="str">
        <f>IF(Tabla1[[#This Row],[Fecha]]="",(""),(IF(Tabla1[[#This Row],[Ingreso en]]="",(""),(Tabla1[[#This Row],[Precio]]))))</f>
        <v/>
      </c>
      <c r="I2848" s="5" t="str">
        <f>IF(Tabla1[[#This Row],[Fecha]]="",(""),(IF(Tabla1[[#This Row],[Egreso de]]="",(""),(Tabla1[[#This Row],[Precio]]))))</f>
        <v/>
      </c>
      <c r="J2848" s="4" t="str">
        <f>IF(Tabla1[[#This Row],[Fecha]]="",(""),(IF(Tabla13[[#This Row],[Ingreso en]]="",(-Tabla13[[#This Row],[Egreso de]]),(Tabla13[[#This Row],[Ingreso en]]))))</f>
        <v/>
      </c>
    </row>
    <row r="2849" spans="1:10" x14ac:dyDescent="0.3">
      <c r="A2849" s="2" t="str">
        <f>IF(Tabla1[[#This Row],[Fecha]]="",(""),(Tabla1[[#This Row],[Fecha]]))</f>
        <v/>
      </c>
      <c r="B2849" s="3" t="str">
        <f>IF(Tabla1[[#This Row],[Fecha]]="",(""),(Tabla1[[#This Row],[Tipo de Operación]]))</f>
        <v/>
      </c>
      <c r="C2849" s="19" t="str">
        <f>IF(Tabla1[[#This Row],[Fecha]]="",(""),(Tabla1[[#This Row],[Código]]))</f>
        <v/>
      </c>
      <c r="D2849" s="4" t="str">
        <f>IF(Tabla1[[#This Row],[Fecha]]="",(""),(Tabla1[[#This Row],[Rubro]]))</f>
        <v/>
      </c>
      <c r="E2849" s="4"/>
      <c r="F2849" s="4" t="str">
        <f>IF(Tabla1[[#This Row],[Fecha]]="",(""),(Tabla1[[#This Row],[Precio]]))</f>
        <v/>
      </c>
      <c r="G2849" s="4" t="str">
        <f>IF(Tabla1[[#This Row],[Fecha]]="",(""),(Tabla1[[#This Row],[Medio de Pago]]))</f>
        <v/>
      </c>
      <c r="H2849" s="4" t="str">
        <f>IF(Tabla1[[#This Row],[Fecha]]="",(""),(IF(Tabla1[[#This Row],[Ingreso en]]="",(""),(Tabla1[[#This Row],[Precio]]))))</f>
        <v/>
      </c>
      <c r="I2849" s="5" t="str">
        <f>IF(Tabla1[[#This Row],[Fecha]]="",(""),(IF(Tabla1[[#This Row],[Egreso de]]="",(""),(Tabla1[[#This Row],[Precio]]))))</f>
        <v/>
      </c>
      <c r="J2849" s="4" t="str">
        <f>IF(Tabla1[[#This Row],[Fecha]]="",(""),(IF(Tabla13[[#This Row],[Ingreso en]]="",(-Tabla13[[#This Row],[Egreso de]]),(Tabla13[[#This Row],[Ingreso en]]))))</f>
        <v/>
      </c>
    </row>
    <row r="2850" spans="1:10" x14ac:dyDescent="0.3">
      <c r="A2850" s="2" t="str">
        <f>IF(Tabla1[[#This Row],[Fecha]]="",(""),(Tabla1[[#This Row],[Fecha]]))</f>
        <v/>
      </c>
      <c r="B2850" s="3" t="str">
        <f>IF(Tabla1[[#This Row],[Fecha]]="",(""),(Tabla1[[#This Row],[Tipo de Operación]]))</f>
        <v/>
      </c>
      <c r="C2850" s="19" t="str">
        <f>IF(Tabla1[[#This Row],[Fecha]]="",(""),(Tabla1[[#This Row],[Código]]))</f>
        <v/>
      </c>
      <c r="D2850" s="4" t="str">
        <f>IF(Tabla1[[#This Row],[Fecha]]="",(""),(Tabla1[[#This Row],[Rubro]]))</f>
        <v/>
      </c>
      <c r="E2850" s="4"/>
      <c r="F2850" s="4" t="str">
        <f>IF(Tabla1[[#This Row],[Fecha]]="",(""),(Tabla1[[#This Row],[Precio]]))</f>
        <v/>
      </c>
      <c r="G2850" s="4" t="str">
        <f>IF(Tabla1[[#This Row],[Fecha]]="",(""),(Tabla1[[#This Row],[Medio de Pago]]))</f>
        <v/>
      </c>
      <c r="H2850" s="4" t="str">
        <f>IF(Tabla1[[#This Row],[Fecha]]="",(""),(IF(Tabla1[[#This Row],[Ingreso en]]="",(""),(Tabla1[[#This Row],[Precio]]))))</f>
        <v/>
      </c>
      <c r="I2850" s="5" t="str">
        <f>IF(Tabla1[[#This Row],[Fecha]]="",(""),(IF(Tabla1[[#This Row],[Egreso de]]="",(""),(Tabla1[[#This Row],[Precio]]))))</f>
        <v/>
      </c>
      <c r="J2850" s="4" t="str">
        <f>IF(Tabla1[[#This Row],[Fecha]]="",(""),(IF(Tabla13[[#This Row],[Ingreso en]]="",(-Tabla13[[#This Row],[Egreso de]]),(Tabla13[[#This Row],[Ingreso en]]))))</f>
        <v/>
      </c>
    </row>
    <row r="2851" spans="1:10" x14ac:dyDescent="0.3">
      <c r="A2851" s="2" t="str">
        <f>IF(Tabla1[[#This Row],[Fecha]]="",(""),(Tabla1[[#This Row],[Fecha]]))</f>
        <v/>
      </c>
      <c r="B2851" s="3" t="str">
        <f>IF(Tabla1[[#This Row],[Fecha]]="",(""),(Tabla1[[#This Row],[Tipo de Operación]]))</f>
        <v/>
      </c>
      <c r="C2851" s="19" t="str">
        <f>IF(Tabla1[[#This Row],[Fecha]]="",(""),(Tabla1[[#This Row],[Código]]))</f>
        <v/>
      </c>
      <c r="D2851" s="4" t="str">
        <f>IF(Tabla1[[#This Row],[Fecha]]="",(""),(Tabla1[[#This Row],[Rubro]]))</f>
        <v/>
      </c>
      <c r="E2851" s="4"/>
      <c r="F2851" s="4" t="str">
        <f>IF(Tabla1[[#This Row],[Fecha]]="",(""),(Tabla1[[#This Row],[Precio]]))</f>
        <v/>
      </c>
      <c r="G2851" s="4" t="str">
        <f>IF(Tabla1[[#This Row],[Fecha]]="",(""),(Tabla1[[#This Row],[Medio de Pago]]))</f>
        <v/>
      </c>
      <c r="H2851" s="4" t="str">
        <f>IF(Tabla1[[#This Row],[Fecha]]="",(""),(IF(Tabla1[[#This Row],[Ingreso en]]="",(""),(Tabla1[[#This Row],[Precio]]))))</f>
        <v/>
      </c>
      <c r="I2851" s="5" t="str">
        <f>IF(Tabla1[[#This Row],[Fecha]]="",(""),(IF(Tabla1[[#This Row],[Egreso de]]="",(""),(Tabla1[[#This Row],[Precio]]))))</f>
        <v/>
      </c>
      <c r="J2851" s="4" t="str">
        <f>IF(Tabla1[[#This Row],[Fecha]]="",(""),(IF(Tabla13[[#This Row],[Ingreso en]]="",(-Tabla13[[#This Row],[Egreso de]]),(Tabla13[[#This Row],[Ingreso en]]))))</f>
        <v/>
      </c>
    </row>
    <row r="2852" spans="1:10" x14ac:dyDescent="0.3">
      <c r="A2852" s="2" t="str">
        <f>IF(Tabla1[[#This Row],[Fecha]]="",(""),(Tabla1[[#This Row],[Fecha]]))</f>
        <v/>
      </c>
      <c r="B2852" s="3" t="str">
        <f>IF(Tabla1[[#This Row],[Fecha]]="",(""),(Tabla1[[#This Row],[Tipo de Operación]]))</f>
        <v/>
      </c>
      <c r="C2852" s="19" t="str">
        <f>IF(Tabla1[[#This Row],[Fecha]]="",(""),(Tabla1[[#This Row],[Código]]))</f>
        <v/>
      </c>
      <c r="D2852" s="4" t="str">
        <f>IF(Tabla1[[#This Row],[Fecha]]="",(""),(Tabla1[[#This Row],[Rubro]]))</f>
        <v/>
      </c>
      <c r="E2852" s="4"/>
      <c r="F2852" s="4" t="str">
        <f>IF(Tabla1[[#This Row],[Fecha]]="",(""),(Tabla1[[#This Row],[Precio]]))</f>
        <v/>
      </c>
      <c r="G2852" s="4" t="str">
        <f>IF(Tabla1[[#This Row],[Fecha]]="",(""),(Tabla1[[#This Row],[Medio de Pago]]))</f>
        <v/>
      </c>
      <c r="H2852" s="4" t="str">
        <f>IF(Tabla1[[#This Row],[Fecha]]="",(""),(IF(Tabla1[[#This Row],[Ingreso en]]="",(""),(Tabla1[[#This Row],[Precio]]))))</f>
        <v/>
      </c>
      <c r="I2852" s="5" t="str">
        <f>IF(Tabla1[[#This Row],[Fecha]]="",(""),(IF(Tabla1[[#This Row],[Egreso de]]="",(""),(Tabla1[[#This Row],[Precio]]))))</f>
        <v/>
      </c>
      <c r="J2852" s="4" t="str">
        <f>IF(Tabla1[[#This Row],[Fecha]]="",(""),(IF(Tabla13[[#This Row],[Ingreso en]]="",(-Tabla13[[#This Row],[Egreso de]]),(Tabla13[[#This Row],[Ingreso en]]))))</f>
        <v/>
      </c>
    </row>
    <row r="2853" spans="1:10" x14ac:dyDescent="0.3">
      <c r="A2853" s="2" t="str">
        <f>IF(Tabla1[[#This Row],[Fecha]]="",(""),(Tabla1[[#This Row],[Fecha]]))</f>
        <v/>
      </c>
      <c r="B2853" s="3" t="str">
        <f>IF(Tabla1[[#This Row],[Fecha]]="",(""),(Tabla1[[#This Row],[Tipo de Operación]]))</f>
        <v/>
      </c>
      <c r="C2853" s="19" t="str">
        <f>IF(Tabla1[[#This Row],[Fecha]]="",(""),(Tabla1[[#This Row],[Código]]))</f>
        <v/>
      </c>
      <c r="D2853" s="4" t="str">
        <f>IF(Tabla1[[#This Row],[Fecha]]="",(""),(Tabla1[[#This Row],[Rubro]]))</f>
        <v/>
      </c>
      <c r="E2853" s="4"/>
      <c r="F2853" s="4" t="str">
        <f>IF(Tabla1[[#This Row],[Fecha]]="",(""),(Tabla1[[#This Row],[Precio]]))</f>
        <v/>
      </c>
      <c r="G2853" s="4" t="str">
        <f>IF(Tabla1[[#This Row],[Fecha]]="",(""),(Tabla1[[#This Row],[Medio de Pago]]))</f>
        <v/>
      </c>
      <c r="H2853" s="4" t="str">
        <f>IF(Tabla1[[#This Row],[Fecha]]="",(""),(IF(Tabla1[[#This Row],[Ingreso en]]="",(""),(Tabla1[[#This Row],[Precio]]))))</f>
        <v/>
      </c>
      <c r="I2853" s="5" t="str">
        <f>IF(Tabla1[[#This Row],[Fecha]]="",(""),(IF(Tabla1[[#This Row],[Egreso de]]="",(""),(Tabla1[[#This Row],[Precio]]))))</f>
        <v/>
      </c>
      <c r="J2853" s="4" t="str">
        <f>IF(Tabla1[[#This Row],[Fecha]]="",(""),(IF(Tabla13[[#This Row],[Ingreso en]]="",(-Tabla13[[#This Row],[Egreso de]]),(Tabla13[[#This Row],[Ingreso en]]))))</f>
        <v/>
      </c>
    </row>
    <row r="2854" spans="1:10" x14ac:dyDescent="0.3">
      <c r="A2854" s="2" t="str">
        <f>IF(Tabla1[[#This Row],[Fecha]]="",(""),(Tabla1[[#This Row],[Fecha]]))</f>
        <v/>
      </c>
      <c r="B2854" s="3" t="str">
        <f>IF(Tabla1[[#This Row],[Fecha]]="",(""),(Tabla1[[#This Row],[Tipo de Operación]]))</f>
        <v/>
      </c>
      <c r="C2854" s="19" t="str">
        <f>IF(Tabla1[[#This Row],[Fecha]]="",(""),(Tabla1[[#This Row],[Código]]))</f>
        <v/>
      </c>
      <c r="D2854" s="4" t="str">
        <f>IF(Tabla1[[#This Row],[Fecha]]="",(""),(Tabla1[[#This Row],[Rubro]]))</f>
        <v/>
      </c>
      <c r="E2854" s="4"/>
      <c r="F2854" s="4" t="str">
        <f>IF(Tabla1[[#This Row],[Fecha]]="",(""),(Tabla1[[#This Row],[Precio]]))</f>
        <v/>
      </c>
      <c r="G2854" s="4" t="str">
        <f>IF(Tabla1[[#This Row],[Fecha]]="",(""),(Tabla1[[#This Row],[Medio de Pago]]))</f>
        <v/>
      </c>
      <c r="H2854" s="4" t="str">
        <f>IF(Tabla1[[#This Row],[Fecha]]="",(""),(IF(Tabla1[[#This Row],[Ingreso en]]="",(""),(Tabla1[[#This Row],[Precio]]))))</f>
        <v/>
      </c>
      <c r="I2854" s="5" t="str">
        <f>IF(Tabla1[[#This Row],[Fecha]]="",(""),(IF(Tabla1[[#This Row],[Egreso de]]="",(""),(Tabla1[[#This Row],[Precio]]))))</f>
        <v/>
      </c>
      <c r="J2854" s="4" t="str">
        <f>IF(Tabla1[[#This Row],[Fecha]]="",(""),(IF(Tabla13[[#This Row],[Ingreso en]]="",(-Tabla13[[#This Row],[Egreso de]]),(Tabla13[[#This Row],[Ingreso en]]))))</f>
        <v/>
      </c>
    </row>
    <row r="2855" spans="1:10" x14ac:dyDescent="0.3">
      <c r="A2855" s="2" t="str">
        <f>IF(Tabla1[[#This Row],[Fecha]]="",(""),(Tabla1[[#This Row],[Fecha]]))</f>
        <v/>
      </c>
      <c r="B2855" s="3" t="str">
        <f>IF(Tabla1[[#This Row],[Fecha]]="",(""),(Tabla1[[#This Row],[Tipo de Operación]]))</f>
        <v/>
      </c>
      <c r="C2855" s="19" t="str">
        <f>IF(Tabla1[[#This Row],[Fecha]]="",(""),(Tabla1[[#This Row],[Código]]))</f>
        <v/>
      </c>
      <c r="D2855" s="4" t="str">
        <f>IF(Tabla1[[#This Row],[Fecha]]="",(""),(Tabla1[[#This Row],[Rubro]]))</f>
        <v/>
      </c>
      <c r="E2855" s="4"/>
      <c r="F2855" s="4" t="str">
        <f>IF(Tabla1[[#This Row],[Fecha]]="",(""),(Tabla1[[#This Row],[Precio]]))</f>
        <v/>
      </c>
      <c r="G2855" s="4" t="str">
        <f>IF(Tabla1[[#This Row],[Fecha]]="",(""),(Tabla1[[#This Row],[Medio de Pago]]))</f>
        <v/>
      </c>
      <c r="H2855" s="4" t="str">
        <f>IF(Tabla1[[#This Row],[Fecha]]="",(""),(IF(Tabla1[[#This Row],[Ingreso en]]="",(""),(Tabla1[[#This Row],[Precio]]))))</f>
        <v/>
      </c>
      <c r="I2855" s="5" t="str">
        <f>IF(Tabla1[[#This Row],[Fecha]]="",(""),(IF(Tabla1[[#This Row],[Egreso de]]="",(""),(Tabla1[[#This Row],[Precio]]))))</f>
        <v/>
      </c>
      <c r="J2855" s="4" t="str">
        <f>IF(Tabla1[[#This Row],[Fecha]]="",(""),(IF(Tabla13[[#This Row],[Ingreso en]]="",(-Tabla13[[#This Row],[Egreso de]]),(Tabla13[[#This Row],[Ingreso en]]))))</f>
        <v/>
      </c>
    </row>
    <row r="2856" spans="1:10" x14ac:dyDescent="0.3">
      <c r="A2856" s="2" t="str">
        <f>IF(Tabla1[[#This Row],[Fecha]]="",(""),(Tabla1[[#This Row],[Fecha]]))</f>
        <v/>
      </c>
      <c r="B2856" s="3" t="str">
        <f>IF(Tabla1[[#This Row],[Fecha]]="",(""),(Tabla1[[#This Row],[Tipo de Operación]]))</f>
        <v/>
      </c>
      <c r="C2856" s="19" t="str">
        <f>IF(Tabla1[[#This Row],[Fecha]]="",(""),(Tabla1[[#This Row],[Código]]))</f>
        <v/>
      </c>
      <c r="D2856" s="4" t="str">
        <f>IF(Tabla1[[#This Row],[Fecha]]="",(""),(Tabla1[[#This Row],[Rubro]]))</f>
        <v/>
      </c>
      <c r="E2856" s="4"/>
      <c r="F2856" s="4" t="str">
        <f>IF(Tabla1[[#This Row],[Fecha]]="",(""),(Tabla1[[#This Row],[Precio]]))</f>
        <v/>
      </c>
      <c r="G2856" s="4" t="str">
        <f>IF(Tabla1[[#This Row],[Fecha]]="",(""),(Tabla1[[#This Row],[Medio de Pago]]))</f>
        <v/>
      </c>
      <c r="H2856" s="4" t="str">
        <f>IF(Tabla1[[#This Row],[Fecha]]="",(""),(IF(Tabla1[[#This Row],[Ingreso en]]="",(""),(Tabla1[[#This Row],[Precio]]))))</f>
        <v/>
      </c>
      <c r="I2856" s="5" t="str">
        <f>IF(Tabla1[[#This Row],[Fecha]]="",(""),(IF(Tabla1[[#This Row],[Egreso de]]="",(""),(Tabla1[[#This Row],[Precio]]))))</f>
        <v/>
      </c>
      <c r="J2856" s="4" t="str">
        <f>IF(Tabla1[[#This Row],[Fecha]]="",(""),(IF(Tabla13[[#This Row],[Ingreso en]]="",(-Tabla13[[#This Row],[Egreso de]]),(Tabla13[[#This Row],[Ingreso en]]))))</f>
        <v/>
      </c>
    </row>
    <row r="2857" spans="1:10" x14ac:dyDescent="0.3">
      <c r="A2857" s="2" t="str">
        <f>IF(Tabla1[[#This Row],[Fecha]]="",(""),(Tabla1[[#This Row],[Fecha]]))</f>
        <v/>
      </c>
      <c r="B2857" s="3" t="str">
        <f>IF(Tabla1[[#This Row],[Fecha]]="",(""),(Tabla1[[#This Row],[Tipo de Operación]]))</f>
        <v/>
      </c>
      <c r="C2857" s="19" t="str">
        <f>IF(Tabla1[[#This Row],[Fecha]]="",(""),(Tabla1[[#This Row],[Código]]))</f>
        <v/>
      </c>
      <c r="D2857" s="4" t="str">
        <f>IF(Tabla1[[#This Row],[Fecha]]="",(""),(Tabla1[[#This Row],[Rubro]]))</f>
        <v/>
      </c>
      <c r="E2857" s="4"/>
      <c r="F2857" s="4" t="str">
        <f>IF(Tabla1[[#This Row],[Fecha]]="",(""),(Tabla1[[#This Row],[Precio]]))</f>
        <v/>
      </c>
      <c r="G2857" s="4" t="str">
        <f>IF(Tabla1[[#This Row],[Fecha]]="",(""),(Tabla1[[#This Row],[Medio de Pago]]))</f>
        <v/>
      </c>
      <c r="H2857" s="4" t="str">
        <f>IF(Tabla1[[#This Row],[Fecha]]="",(""),(IF(Tabla1[[#This Row],[Ingreso en]]="",(""),(Tabla1[[#This Row],[Precio]]))))</f>
        <v/>
      </c>
      <c r="I2857" s="5" t="str">
        <f>IF(Tabla1[[#This Row],[Fecha]]="",(""),(IF(Tabla1[[#This Row],[Egreso de]]="",(""),(Tabla1[[#This Row],[Precio]]))))</f>
        <v/>
      </c>
      <c r="J2857" s="4" t="str">
        <f>IF(Tabla1[[#This Row],[Fecha]]="",(""),(IF(Tabla13[[#This Row],[Ingreso en]]="",(-Tabla13[[#This Row],[Egreso de]]),(Tabla13[[#This Row],[Ingreso en]]))))</f>
        <v/>
      </c>
    </row>
    <row r="2858" spans="1:10" x14ac:dyDescent="0.3">
      <c r="A2858" s="2" t="str">
        <f>IF(Tabla1[[#This Row],[Fecha]]="",(""),(Tabla1[[#This Row],[Fecha]]))</f>
        <v/>
      </c>
      <c r="B2858" s="3" t="str">
        <f>IF(Tabla1[[#This Row],[Fecha]]="",(""),(Tabla1[[#This Row],[Tipo de Operación]]))</f>
        <v/>
      </c>
      <c r="C2858" s="19" t="str">
        <f>IF(Tabla1[[#This Row],[Fecha]]="",(""),(Tabla1[[#This Row],[Código]]))</f>
        <v/>
      </c>
      <c r="D2858" s="4" t="str">
        <f>IF(Tabla1[[#This Row],[Fecha]]="",(""),(Tabla1[[#This Row],[Rubro]]))</f>
        <v/>
      </c>
      <c r="E2858" s="4"/>
      <c r="F2858" s="4" t="str">
        <f>IF(Tabla1[[#This Row],[Fecha]]="",(""),(Tabla1[[#This Row],[Precio]]))</f>
        <v/>
      </c>
      <c r="G2858" s="4" t="str">
        <f>IF(Tabla1[[#This Row],[Fecha]]="",(""),(Tabla1[[#This Row],[Medio de Pago]]))</f>
        <v/>
      </c>
      <c r="H2858" s="4" t="str">
        <f>IF(Tabla1[[#This Row],[Fecha]]="",(""),(IF(Tabla1[[#This Row],[Ingreso en]]="",(""),(Tabla1[[#This Row],[Precio]]))))</f>
        <v/>
      </c>
      <c r="I2858" s="5" t="str">
        <f>IF(Tabla1[[#This Row],[Fecha]]="",(""),(IF(Tabla1[[#This Row],[Egreso de]]="",(""),(Tabla1[[#This Row],[Precio]]))))</f>
        <v/>
      </c>
      <c r="J2858" s="4" t="str">
        <f>IF(Tabla1[[#This Row],[Fecha]]="",(""),(IF(Tabla13[[#This Row],[Ingreso en]]="",(-Tabla13[[#This Row],[Egreso de]]),(Tabla13[[#This Row],[Ingreso en]]))))</f>
        <v/>
      </c>
    </row>
    <row r="2859" spans="1:10" x14ac:dyDescent="0.3">
      <c r="A2859" s="2" t="str">
        <f>IF(Tabla1[[#This Row],[Fecha]]="",(""),(Tabla1[[#This Row],[Fecha]]))</f>
        <v/>
      </c>
      <c r="B2859" s="3" t="str">
        <f>IF(Tabla1[[#This Row],[Fecha]]="",(""),(Tabla1[[#This Row],[Tipo de Operación]]))</f>
        <v/>
      </c>
      <c r="C2859" s="19" t="str">
        <f>IF(Tabla1[[#This Row],[Fecha]]="",(""),(Tabla1[[#This Row],[Código]]))</f>
        <v/>
      </c>
      <c r="D2859" s="4" t="str">
        <f>IF(Tabla1[[#This Row],[Fecha]]="",(""),(Tabla1[[#This Row],[Rubro]]))</f>
        <v/>
      </c>
      <c r="E2859" s="4"/>
      <c r="F2859" s="4" t="str">
        <f>IF(Tabla1[[#This Row],[Fecha]]="",(""),(Tabla1[[#This Row],[Precio]]))</f>
        <v/>
      </c>
      <c r="G2859" s="4" t="str">
        <f>IF(Tabla1[[#This Row],[Fecha]]="",(""),(Tabla1[[#This Row],[Medio de Pago]]))</f>
        <v/>
      </c>
      <c r="H2859" s="4" t="str">
        <f>IF(Tabla1[[#This Row],[Fecha]]="",(""),(IF(Tabla1[[#This Row],[Ingreso en]]="",(""),(Tabla1[[#This Row],[Precio]]))))</f>
        <v/>
      </c>
      <c r="I2859" s="5" t="str">
        <f>IF(Tabla1[[#This Row],[Fecha]]="",(""),(IF(Tabla1[[#This Row],[Egreso de]]="",(""),(Tabla1[[#This Row],[Precio]]))))</f>
        <v/>
      </c>
      <c r="J2859" s="4" t="str">
        <f>IF(Tabla1[[#This Row],[Fecha]]="",(""),(IF(Tabla13[[#This Row],[Ingreso en]]="",(-Tabla13[[#This Row],[Egreso de]]),(Tabla13[[#This Row],[Ingreso en]]))))</f>
        <v/>
      </c>
    </row>
    <row r="2860" spans="1:10" x14ac:dyDescent="0.3">
      <c r="A2860" s="2" t="str">
        <f>IF(Tabla1[[#This Row],[Fecha]]="",(""),(Tabla1[[#This Row],[Fecha]]))</f>
        <v/>
      </c>
      <c r="B2860" s="3" t="str">
        <f>IF(Tabla1[[#This Row],[Fecha]]="",(""),(Tabla1[[#This Row],[Tipo de Operación]]))</f>
        <v/>
      </c>
      <c r="C2860" s="19" t="str">
        <f>IF(Tabla1[[#This Row],[Fecha]]="",(""),(Tabla1[[#This Row],[Código]]))</f>
        <v/>
      </c>
      <c r="D2860" s="4" t="str">
        <f>IF(Tabla1[[#This Row],[Fecha]]="",(""),(Tabla1[[#This Row],[Rubro]]))</f>
        <v/>
      </c>
      <c r="E2860" s="4"/>
      <c r="F2860" s="4" t="str">
        <f>IF(Tabla1[[#This Row],[Fecha]]="",(""),(Tabla1[[#This Row],[Precio]]))</f>
        <v/>
      </c>
      <c r="G2860" s="4" t="str">
        <f>IF(Tabla1[[#This Row],[Fecha]]="",(""),(Tabla1[[#This Row],[Medio de Pago]]))</f>
        <v/>
      </c>
      <c r="H2860" s="4" t="str">
        <f>IF(Tabla1[[#This Row],[Fecha]]="",(""),(IF(Tabla1[[#This Row],[Ingreso en]]="",(""),(Tabla1[[#This Row],[Precio]]))))</f>
        <v/>
      </c>
      <c r="I2860" s="5" t="str">
        <f>IF(Tabla1[[#This Row],[Fecha]]="",(""),(IF(Tabla1[[#This Row],[Egreso de]]="",(""),(Tabla1[[#This Row],[Precio]]))))</f>
        <v/>
      </c>
      <c r="J2860" s="4" t="str">
        <f>IF(Tabla1[[#This Row],[Fecha]]="",(""),(IF(Tabla13[[#This Row],[Ingreso en]]="",(-Tabla13[[#This Row],[Egreso de]]),(Tabla13[[#This Row],[Ingreso en]]))))</f>
        <v/>
      </c>
    </row>
    <row r="2861" spans="1:10" x14ac:dyDescent="0.3">
      <c r="A2861" s="2" t="str">
        <f>IF(Tabla1[[#This Row],[Fecha]]="",(""),(Tabla1[[#This Row],[Fecha]]))</f>
        <v/>
      </c>
      <c r="B2861" s="3" t="str">
        <f>IF(Tabla1[[#This Row],[Fecha]]="",(""),(Tabla1[[#This Row],[Tipo de Operación]]))</f>
        <v/>
      </c>
      <c r="C2861" s="19" t="str">
        <f>IF(Tabla1[[#This Row],[Fecha]]="",(""),(Tabla1[[#This Row],[Código]]))</f>
        <v/>
      </c>
      <c r="D2861" s="4" t="str">
        <f>IF(Tabla1[[#This Row],[Fecha]]="",(""),(Tabla1[[#This Row],[Rubro]]))</f>
        <v/>
      </c>
      <c r="E2861" s="4"/>
      <c r="F2861" s="4" t="str">
        <f>IF(Tabla1[[#This Row],[Fecha]]="",(""),(Tabla1[[#This Row],[Precio]]))</f>
        <v/>
      </c>
      <c r="G2861" s="4" t="str">
        <f>IF(Tabla1[[#This Row],[Fecha]]="",(""),(Tabla1[[#This Row],[Medio de Pago]]))</f>
        <v/>
      </c>
      <c r="H2861" s="4" t="str">
        <f>IF(Tabla1[[#This Row],[Fecha]]="",(""),(IF(Tabla1[[#This Row],[Ingreso en]]="",(""),(Tabla1[[#This Row],[Precio]]))))</f>
        <v/>
      </c>
      <c r="I2861" s="5" t="str">
        <f>IF(Tabla1[[#This Row],[Fecha]]="",(""),(IF(Tabla1[[#This Row],[Egreso de]]="",(""),(Tabla1[[#This Row],[Precio]]))))</f>
        <v/>
      </c>
      <c r="J2861" s="4" t="str">
        <f>IF(Tabla1[[#This Row],[Fecha]]="",(""),(IF(Tabla13[[#This Row],[Ingreso en]]="",(-Tabla13[[#This Row],[Egreso de]]),(Tabla13[[#This Row],[Ingreso en]]))))</f>
        <v/>
      </c>
    </row>
    <row r="2862" spans="1:10" x14ac:dyDescent="0.3">
      <c r="A2862" s="2" t="str">
        <f>IF(Tabla1[[#This Row],[Fecha]]="",(""),(Tabla1[[#This Row],[Fecha]]))</f>
        <v/>
      </c>
      <c r="B2862" s="3" t="str">
        <f>IF(Tabla1[[#This Row],[Fecha]]="",(""),(Tabla1[[#This Row],[Tipo de Operación]]))</f>
        <v/>
      </c>
      <c r="C2862" s="19" t="str">
        <f>IF(Tabla1[[#This Row],[Fecha]]="",(""),(Tabla1[[#This Row],[Código]]))</f>
        <v/>
      </c>
      <c r="D2862" s="4" t="str">
        <f>IF(Tabla1[[#This Row],[Fecha]]="",(""),(Tabla1[[#This Row],[Rubro]]))</f>
        <v/>
      </c>
      <c r="E2862" s="4"/>
      <c r="F2862" s="4" t="str">
        <f>IF(Tabla1[[#This Row],[Fecha]]="",(""),(Tabla1[[#This Row],[Precio]]))</f>
        <v/>
      </c>
      <c r="G2862" s="4" t="str">
        <f>IF(Tabla1[[#This Row],[Fecha]]="",(""),(Tabla1[[#This Row],[Medio de Pago]]))</f>
        <v/>
      </c>
      <c r="H2862" s="4" t="str">
        <f>IF(Tabla1[[#This Row],[Fecha]]="",(""),(IF(Tabla1[[#This Row],[Ingreso en]]="",(""),(Tabla1[[#This Row],[Precio]]))))</f>
        <v/>
      </c>
      <c r="I2862" s="5" t="str">
        <f>IF(Tabla1[[#This Row],[Fecha]]="",(""),(IF(Tabla1[[#This Row],[Egreso de]]="",(""),(Tabla1[[#This Row],[Precio]]))))</f>
        <v/>
      </c>
      <c r="J2862" s="4" t="str">
        <f>IF(Tabla1[[#This Row],[Fecha]]="",(""),(IF(Tabla13[[#This Row],[Ingreso en]]="",(-Tabla13[[#This Row],[Egreso de]]),(Tabla13[[#This Row],[Ingreso en]]))))</f>
        <v/>
      </c>
    </row>
    <row r="2863" spans="1:10" x14ac:dyDescent="0.3">
      <c r="A2863" s="2" t="str">
        <f>IF(Tabla1[[#This Row],[Fecha]]="",(""),(Tabla1[[#This Row],[Fecha]]))</f>
        <v/>
      </c>
      <c r="B2863" s="3" t="str">
        <f>IF(Tabla1[[#This Row],[Fecha]]="",(""),(Tabla1[[#This Row],[Tipo de Operación]]))</f>
        <v/>
      </c>
      <c r="C2863" s="19" t="str">
        <f>IF(Tabla1[[#This Row],[Fecha]]="",(""),(Tabla1[[#This Row],[Código]]))</f>
        <v/>
      </c>
      <c r="D2863" s="4" t="str">
        <f>IF(Tabla1[[#This Row],[Fecha]]="",(""),(Tabla1[[#This Row],[Rubro]]))</f>
        <v/>
      </c>
      <c r="E2863" s="4"/>
      <c r="F2863" s="4" t="str">
        <f>IF(Tabla1[[#This Row],[Fecha]]="",(""),(Tabla1[[#This Row],[Precio]]))</f>
        <v/>
      </c>
      <c r="G2863" s="4" t="str">
        <f>IF(Tabla1[[#This Row],[Fecha]]="",(""),(Tabla1[[#This Row],[Medio de Pago]]))</f>
        <v/>
      </c>
      <c r="H2863" s="4" t="str">
        <f>IF(Tabla1[[#This Row],[Fecha]]="",(""),(IF(Tabla1[[#This Row],[Ingreso en]]="",(""),(Tabla1[[#This Row],[Precio]]))))</f>
        <v/>
      </c>
      <c r="I2863" s="5" t="str">
        <f>IF(Tabla1[[#This Row],[Fecha]]="",(""),(IF(Tabla1[[#This Row],[Egreso de]]="",(""),(Tabla1[[#This Row],[Precio]]))))</f>
        <v/>
      </c>
      <c r="J2863" s="4" t="str">
        <f>IF(Tabla1[[#This Row],[Fecha]]="",(""),(IF(Tabla13[[#This Row],[Ingreso en]]="",(-Tabla13[[#This Row],[Egreso de]]),(Tabla13[[#This Row],[Ingreso en]]))))</f>
        <v/>
      </c>
    </row>
    <row r="2864" spans="1:10" x14ac:dyDescent="0.3">
      <c r="A2864" s="2" t="str">
        <f>IF(Tabla1[[#This Row],[Fecha]]="",(""),(Tabla1[[#This Row],[Fecha]]))</f>
        <v/>
      </c>
      <c r="B2864" s="3" t="str">
        <f>IF(Tabla1[[#This Row],[Fecha]]="",(""),(Tabla1[[#This Row],[Tipo de Operación]]))</f>
        <v/>
      </c>
      <c r="C2864" s="19" t="str">
        <f>IF(Tabla1[[#This Row],[Fecha]]="",(""),(Tabla1[[#This Row],[Código]]))</f>
        <v/>
      </c>
      <c r="D2864" s="4" t="str">
        <f>IF(Tabla1[[#This Row],[Fecha]]="",(""),(Tabla1[[#This Row],[Rubro]]))</f>
        <v/>
      </c>
      <c r="E2864" s="4"/>
      <c r="F2864" s="4" t="str">
        <f>IF(Tabla1[[#This Row],[Fecha]]="",(""),(Tabla1[[#This Row],[Precio]]))</f>
        <v/>
      </c>
      <c r="G2864" s="4" t="str">
        <f>IF(Tabla1[[#This Row],[Fecha]]="",(""),(Tabla1[[#This Row],[Medio de Pago]]))</f>
        <v/>
      </c>
      <c r="H2864" s="4" t="str">
        <f>IF(Tabla1[[#This Row],[Fecha]]="",(""),(IF(Tabla1[[#This Row],[Ingreso en]]="",(""),(Tabla1[[#This Row],[Precio]]))))</f>
        <v/>
      </c>
      <c r="I2864" s="5" t="str">
        <f>IF(Tabla1[[#This Row],[Fecha]]="",(""),(IF(Tabla1[[#This Row],[Egreso de]]="",(""),(Tabla1[[#This Row],[Precio]]))))</f>
        <v/>
      </c>
      <c r="J2864" s="4" t="str">
        <f>IF(Tabla1[[#This Row],[Fecha]]="",(""),(IF(Tabla13[[#This Row],[Ingreso en]]="",(-Tabla13[[#This Row],[Egreso de]]),(Tabla13[[#This Row],[Ingreso en]]))))</f>
        <v/>
      </c>
    </row>
    <row r="2865" spans="1:10" x14ac:dyDescent="0.3">
      <c r="A2865" s="2" t="str">
        <f>IF(Tabla1[[#This Row],[Fecha]]="",(""),(Tabla1[[#This Row],[Fecha]]))</f>
        <v/>
      </c>
      <c r="B2865" s="3" t="str">
        <f>IF(Tabla1[[#This Row],[Fecha]]="",(""),(Tabla1[[#This Row],[Tipo de Operación]]))</f>
        <v/>
      </c>
      <c r="C2865" s="19" t="str">
        <f>IF(Tabla1[[#This Row],[Fecha]]="",(""),(Tabla1[[#This Row],[Código]]))</f>
        <v/>
      </c>
      <c r="D2865" s="4" t="str">
        <f>IF(Tabla1[[#This Row],[Fecha]]="",(""),(Tabla1[[#This Row],[Rubro]]))</f>
        <v/>
      </c>
      <c r="E2865" s="4"/>
      <c r="F2865" s="4" t="str">
        <f>IF(Tabla1[[#This Row],[Fecha]]="",(""),(Tabla1[[#This Row],[Precio]]))</f>
        <v/>
      </c>
      <c r="G2865" s="4" t="str">
        <f>IF(Tabla1[[#This Row],[Fecha]]="",(""),(Tabla1[[#This Row],[Medio de Pago]]))</f>
        <v/>
      </c>
      <c r="H2865" s="4" t="str">
        <f>IF(Tabla1[[#This Row],[Fecha]]="",(""),(IF(Tabla1[[#This Row],[Ingreso en]]="",(""),(Tabla1[[#This Row],[Precio]]))))</f>
        <v/>
      </c>
      <c r="I2865" s="5" t="str">
        <f>IF(Tabla1[[#This Row],[Fecha]]="",(""),(IF(Tabla1[[#This Row],[Egreso de]]="",(""),(Tabla1[[#This Row],[Precio]]))))</f>
        <v/>
      </c>
      <c r="J2865" s="4" t="str">
        <f>IF(Tabla1[[#This Row],[Fecha]]="",(""),(IF(Tabla13[[#This Row],[Ingreso en]]="",(-Tabla13[[#This Row],[Egreso de]]),(Tabla13[[#This Row],[Ingreso en]]))))</f>
        <v/>
      </c>
    </row>
    <row r="2866" spans="1:10" x14ac:dyDescent="0.3">
      <c r="A2866" s="2" t="str">
        <f>IF(Tabla1[[#This Row],[Fecha]]="",(""),(Tabla1[[#This Row],[Fecha]]))</f>
        <v/>
      </c>
      <c r="B2866" s="3" t="str">
        <f>IF(Tabla1[[#This Row],[Fecha]]="",(""),(Tabla1[[#This Row],[Tipo de Operación]]))</f>
        <v/>
      </c>
      <c r="C2866" s="19" t="str">
        <f>IF(Tabla1[[#This Row],[Fecha]]="",(""),(Tabla1[[#This Row],[Código]]))</f>
        <v/>
      </c>
      <c r="D2866" s="4" t="str">
        <f>IF(Tabla1[[#This Row],[Fecha]]="",(""),(Tabla1[[#This Row],[Rubro]]))</f>
        <v/>
      </c>
      <c r="E2866" s="4"/>
      <c r="F2866" s="4" t="str">
        <f>IF(Tabla1[[#This Row],[Fecha]]="",(""),(Tabla1[[#This Row],[Precio]]))</f>
        <v/>
      </c>
      <c r="G2866" s="4" t="str">
        <f>IF(Tabla1[[#This Row],[Fecha]]="",(""),(Tabla1[[#This Row],[Medio de Pago]]))</f>
        <v/>
      </c>
      <c r="H2866" s="4" t="str">
        <f>IF(Tabla1[[#This Row],[Fecha]]="",(""),(IF(Tabla1[[#This Row],[Ingreso en]]="",(""),(Tabla1[[#This Row],[Precio]]))))</f>
        <v/>
      </c>
      <c r="I2866" s="5" t="str">
        <f>IF(Tabla1[[#This Row],[Fecha]]="",(""),(IF(Tabla1[[#This Row],[Egreso de]]="",(""),(Tabla1[[#This Row],[Precio]]))))</f>
        <v/>
      </c>
      <c r="J2866" s="4" t="str">
        <f>IF(Tabla1[[#This Row],[Fecha]]="",(""),(IF(Tabla13[[#This Row],[Ingreso en]]="",(-Tabla13[[#This Row],[Egreso de]]),(Tabla13[[#This Row],[Ingreso en]]))))</f>
        <v/>
      </c>
    </row>
    <row r="2867" spans="1:10" x14ac:dyDescent="0.3">
      <c r="A2867" s="2" t="str">
        <f>IF(Tabla1[[#This Row],[Fecha]]="",(""),(Tabla1[[#This Row],[Fecha]]))</f>
        <v/>
      </c>
      <c r="B2867" s="3" t="str">
        <f>IF(Tabla1[[#This Row],[Fecha]]="",(""),(Tabla1[[#This Row],[Tipo de Operación]]))</f>
        <v/>
      </c>
      <c r="C2867" s="19" t="str">
        <f>IF(Tabla1[[#This Row],[Fecha]]="",(""),(Tabla1[[#This Row],[Código]]))</f>
        <v/>
      </c>
      <c r="D2867" s="4" t="str">
        <f>IF(Tabla1[[#This Row],[Fecha]]="",(""),(Tabla1[[#This Row],[Rubro]]))</f>
        <v/>
      </c>
      <c r="E2867" s="4"/>
      <c r="F2867" s="4" t="str">
        <f>IF(Tabla1[[#This Row],[Fecha]]="",(""),(Tabla1[[#This Row],[Precio]]))</f>
        <v/>
      </c>
      <c r="G2867" s="4" t="str">
        <f>IF(Tabla1[[#This Row],[Fecha]]="",(""),(Tabla1[[#This Row],[Medio de Pago]]))</f>
        <v/>
      </c>
      <c r="H2867" s="4" t="str">
        <f>IF(Tabla1[[#This Row],[Fecha]]="",(""),(IF(Tabla1[[#This Row],[Ingreso en]]="",(""),(Tabla1[[#This Row],[Precio]]))))</f>
        <v/>
      </c>
      <c r="I2867" s="5" t="str">
        <f>IF(Tabla1[[#This Row],[Fecha]]="",(""),(IF(Tabla1[[#This Row],[Egreso de]]="",(""),(Tabla1[[#This Row],[Precio]]))))</f>
        <v/>
      </c>
      <c r="J2867" s="4" t="str">
        <f>IF(Tabla1[[#This Row],[Fecha]]="",(""),(IF(Tabla13[[#This Row],[Ingreso en]]="",(-Tabla13[[#This Row],[Egreso de]]),(Tabla13[[#This Row],[Ingreso en]]))))</f>
        <v/>
      </c>
    </row>
    <row r="2868" spans="1:10" x14ac:dyDescent="0.3">
      <c r="A2868" s="2" t="str">
        <f>IF(Tabla1[[#This Row],[Fecha]]="",(""),(Tabla1[[#This Row],[Fecha]]))</f>
        <v/>
      </c>
      <c r="B2868" s="3" t="str">
        <f>IF(Tabla1[[#This Row],[Fecha]]="",(""),(Tabla1[[#This Row],[Tipo de Operación]]))</f>
        <v/>
      </c>
      <c r="C2868" s="19" t="str">
        <f>IF(Tabla1[[#This Row],[Fecha]]="",(""),(Tabla1[[#This Row],[Código]]))</f>
        <v/>
      </c>
      <c r="D2868" s="4" t="str">
        <f>IF(Tabla1[[#This Row],[Fecha]]="",(""),(Tabla1[[#This Row],[Rubro]]))</f>
        <v/>
      </c>
      <c r="E2868" s="4"/>
      <c r="F2868" s="4" t="str">
        <f>IF(Tabla1[[#This Row],[Fecha]]="",(""),(Tabla1[[#This Row],[Precio]]))</f>
        <v/>
      </c>
      <c r="G2868" s="4" t="str">
        <f>IF(Tabla1[[#This Row],[Fecha]]="",(""),(Tabla1[[#This Row],[Medio de Pago]]))</f>
        <v/>
      </c>
      <c r="H2868" s="4" t="str">
        <f>IF(Tabla1[[#This Row],[Fecha]]="",(""),(IF(Tabla1[[#This Row],[Ingreso en]]="",(""),(Tabla1[[#This Row],[Precio]]))))</f>
        <v/>
      </c>
      <c r="I2868" s="5" t="str">
        <f>IF(Tabla1[[#This Row],[Fecha]]="",(""),(IF(Tabla1[[#This Row],[Egreso de]]="",(""),(Tabla1[[#This Row],[Precio]]))))</f>
        <v/>
      </c>
      <c r="J2868" s="4" t="str">
        <f>IF(Tabla1[[#This Row],[Fecha]]="",(""),(IF(Tabla13[[#This Row],[Ingreso en]]="",(-Tabla13[[#This Row],[Egreso de]]),(Tabla13[[#This Row],[Ingreso en]]))))</f>
        <v/>
      </c>
    </row>
    <row r="2869" spans="1:10" x14ac:dyDescent="0.3">
      <c r="A2869" s="2" t="str">
        <f>IF(Tabla1[[#This Row],[Fecha]]="",(""),(Tabla1[[#This Row],[Fecha]]))</f>
        <v/>
      </c>
      <c r="B2869" s="3" t="str">
        <f>IF(Tabla1[[#This Row],[Fecha]]="",(""),(Tabla1[[#This Row],[Tipo de Operación]]))</f>
        <v/>
      </c>
      <c r="C2869" s="19" t="str">
        <f>IF(Tabla1[[#This Row],[Fecha]]="",(""),(Tabla1[[#This Row],[Código]]))</f>
        <v/>
      </c>
      <c r="D2869" s="4" t="str">
        <f>IF(Tabla1[[#This Row],[Fecha]]="",(""),(Tabla1[[#This Row],[Rubro]]))</f>
        <v/>
      </c>
      <c r="E2869" s="4"/>
      <c r="F2869" s="4" t="str">
        <f>IF(Tabla1[[#This Row],[Fecha]]="",(""),(Tabla1[[#This Row],[Precio]]))</f>
        <v/>
      </c>
      <c r="G2869" s="4" t="str">
        <f>IF(Tabla1[[#This Row],[Fecha]]="",(""),(Tabla1[[#This Row],[Medio de Pago]]))</f>
        <v/>
      </c>
      <c r="H2869" s="4" t="str">
        <f>IF(Tabla1[[#This Row],[Fecha]]="",(""),(IF(Tabla1[[#This Row],[Ingreso en]]="",(""),(Tabla1[[#This Row],[Precio]]))))</f>
        <v/>
      </c>
      <c r="I2869" s="5" t="str">
        <f>IF(Tabla1[[#This Row],[Fecha]]="",(""),(IF(Tabla1[[#This Row],[Egreso de]]="",(""),(Tabla1[[#This Row],[Precio]]))))</f>
        <v/>
      </c>
      <c r="J2869" s="4" t="str">
        <f>IF(Tabla1[[#This Row],[Fecha]]="",(""),(IF(Tabla13[[#This Row],[Ingreso en]]="",(-Tabla13[[#This Row],[Egreso de]]),(Tabla13[[#This Row],[Ingreso en]]))))</f>
        <v/>
      </c>
    </row>
    <row r="2870" spans="1:10" x14ac:dyDescent="0.3">
      <c r="A2870" s="2" t="str">
        <f>IF(Tabla1[[#This Row],[Fecha]]="",(""),(Tabla1[[#This Row],[Fecha]]))</f>
        <v/>
      </c>
      <c r="B2870" s="3" t="str">
        <f>IF(Tabla1[[#This Row],[Fecha]]="",(""),(Tabla1[[#This Row],[Tipo de Operación]]))</f>
        <v/>
      </c>
      <c r="C2870" s="19" t="str">
        <f>IF(Tabla1[[#This Row],[Fecha]]="",(""),(Tabla1[[#This Row],[Código]]))</f>
        <v/>
      </c>
      <c r="D2870" s="4" t="str">
        <f>IF(Tabla1[[#This Row],[Fecha]]="",(""),(Tabla1[[#This Row],[Rubro]]))</f>
        <v/>
      </c>
      <c r="E2870" s="4"/>
      <c r="F2870" s="4" t="str">
        <f>IF(Tabla1[[#This Row],[Fecha]]="",(""),(Tabla1[[#This Row],[Precio]]))</f>
        <v/>
      </c>
      <c r="G2870" s="4" t="str">
        <f>IF(Tabla1[[#This Row],[Fecha]]="",(""),(Tabla1[[#This Row],[Medio de Pago]]))</f>
        <v/>
      </c>
      <c r="H2870" s="4" t="str">
        <f>IF(Tabla1[[#This Row],[Fecha]]="",(""),(IF(Tabla1[[#This Row],[Ingreso en]]="",(""),(Tabla1[[#This Row],[Precio]]))))</f>
        <v/>
      </c>
      <c r="I2870" s="5" t="str">
        <f>IF(Tabla1[[#This Row],[Fecha]]="",(""),(IF(Tabla1[[#This Row],[Egreso de]]="",(""),(Tabla1[[#This Row],[Precio]]))))</f>
        <v/>
      </c>
      <c r="J2870" s="4" t="str">
        <f>IF(Tabla1[[#This Row],[Fecha]]="",(""),(IF(Tabla13[[#This Row],[Ingreso en]]="",(-Tabla13[[#This Row],[Egreso de]]),(Tabla13[[#This Row],[Ingreso en]]))))</f>
        <v/>
      </c>
    </row>
    <row r="2871" spans="1:10" x14ac:dyDescent="0.3">
      <c r="A2871" s="2" t="str">
        <f>IF(Tabla1[[#This Row],[Fecha]]="",(""),(Tabla1[[#This Row],[Fecha]]))</f>
        <v/>
      </c>
      <c r="B2871" s="3" t="str">
        <f>IF(Tabla1[[#This Row],[Fecha]]="",(""),(Tabla1[[#This Row],[Tipo de Operación]]))</f>
        <v/>
      </c>
      <c r="C2871" s="19" t="str">
        <f>IF(Tabla1[[#This Row],[Fecha]]="",(""),(Tabla1[[#This Row],[Código]]))</f>
        <v/>
      </c>
      <c r="D2871" s="4" t="str">
        <f>IF(Tabla1[[#This Row],[Fecha]]="",(""),(Tabla1[[#This Row],[Rubro]]))</f>
        <v/>
      </c>
      <c r="E2871" s="4"/>
      <c r="F2871" s="4" t="str">
        <f>IF(Tabla1[[#This Row],[Fecha]]="",(""),(Tabla1[[#This Row],[Precio]]))</f>
        <v/>
      </c>
      <c r="G2871" s="4" t="str">
        <f>IF(Tabla1[[#This Row],[Fecha]]="",(""),(Tabla1[[#This Row],[Medio de Pago]]))</f>
        <v/>
      </c>
      <c r="H2871" s="4" t="str">
        <f>IF(Tabla1[[#This Row],[Fecha]]="",(""),(IF(Tabla1[[#This Row],[Ingreso en]]="",(""),(Tabla1[[#This Row],[Precio]]))))</f>
        <v/>
      </c>
      <c r="I2871" s="5" t="str">
        <f>IF(Tabla1[[#This Row],[Fecha]]="",(""),(IF(Tabla1[[#This Row],[Egreso de]]="",(""),(Tabla1[[#This Row],[Precio]]))))</f>
        <v/>
      </c>
      <c r="J2871" s="4" t="str">
        <f>IF(Tabla1[[#This Row],[Fecha]]="",(""),(IF(Tabla13[[#This Row],[Ingreso en]]="",(-Tabla13[[#This Row],[Egreso de]]),(Tabla13[[#This Row],[Ingreso en]]))))</f>
        <v/>
      </c>
    </row>
    <row r="2872" spans="1:10" x14ac:dyDescent="0.3">
      <c r="A2872" s="2" t="str">
        <f>IF(Tabla1[[#This Row],[Fecha]]="",(""),(Tabla1[[#This Row],[Fecha]]))</f>
        <v/>
      </c>
      <c r="B2872" s="3" t="str">
        <f>IF(Tabla1[[#This Row],[Fecha]]="",(""),(Tabla1[[#This Row],[Tipo de Operación]]))</f>
        <v/>
      </c>
      <c r="C2872" s="19" t="str">
        <f>IF(Tabla1[[#This Row],[Fecha]]="",(""),(Tabla1[[#This Row],[Código]]))</f>
        <v/>
      </c>
      <c r="D2872" s="4" t="str">
        <f>IF(Tabla1[[#This Row],[Fecha]]="",(""),(Tabla1[[#This Row],[Rubro]]))</f>
        <v/>
      </c>
      <c r="E2872" s="4"/>
      <c r="F2872" s="4" t="str">
        <f>IF(Tabla1[[#This Row],[Fecha]]="",(""),(Tabla1[[#This Row],[Precio]]))</f>
        <v/>
      </c>
      <c r="G2872" s="4" t="str">
        <f>IF(Tabla1[[#This Row],[Fecha]]="",(""),(Tabla1[[#This Row],[Medio de Pago]]))</f>
        <v/>
      </c>
      <c r="H2872" s="4" t="str">
        <f>IF(Tabla1[[#This Row],[Fecha]]="",(""),(IF(Tabla1[[#This Row],[Ingreso en]]="",(""),(Tabla1[[#This Row],[Precio]]))))</f>
        <v/>
      </c>
      <c r="I2872" s="5" t="str">
        <f>IF(Tabla1[[#This Row],[Fecha]]="",(""),(IF(Tabla1[[#This Row],[Egreso de]]="",(""),(Tabla1[[#This Row],[Precio]]))))</f>
        <v/>
      </c>
      <c r="J2872" s="4" t="str">
        <f>IF(Tabla1[[#This Row],[Fecha]]="",(""),(IF(Tabla13[[#This Row],[Ingreso en]]="",(-Tabla13[[#This Row],[Egreso de]]),(Tabla13[[#This Row],[Ingreso en]]))))</f>
        <v/>
      </c>
    </row>
    <row r="2873" spans="1:10" x14ac:dyDescent="0.3">
      <c r="A2873" s="2" t="str">
        <f>IF(Tabla1[[#This Row],[Fecha]]="",(""),(Tabla1[[#This Row],[Fecha]]))</f>
        <v/>
      </c>
      <c r="B2873" s="3" t="str">
        <f>IF(Tabla1[[#This Row],[Fecha]]="",(""),(Tabla1[[#This Row],[Tipo de Operación]]))</f>
        <v/>
      </c>
      <c r="C2873" s="19" t="str">
        <f>IF(Tabla1[[#This Row],[Fecha]]="",(""),(Tabla1[[#This Row],[Código]]))</f>
        <v/>
      </c>
      <c r="D2873" s="4" t="str">
        <f>IF(Tabla1[[#This Row],[Fecha]]="",(""),(Tabla1[[#This Row],[Rubro]]))</f>
        <v/>
      </c>
      <c r="E2873" s="4"/>
      <c r="F2873" s="4" t="str">
        <f>IF(Tabla1[[#This Row],[Fecha]]="",(""),(Tabla1[[#This Row],[Precio]]))</f>
        <v/>
      </c>
      <c r="G2873" s="4" t="str">
        <f>IF(Tabla1[[#This Row],[Fecha]]="",(""),(Tabla1[[#This Row],[Medio de Pago]]))</f>
        <v/>
      </c>
      <c r="H2873" s="4" t="str">
        <f>IF(Tabla1[[#This Row],[Fecha]]="",(""),(IF(Tabla1[[#This Row],[Ingreso en]]="",(""),(Tabla1[[#This Row],[Precio]]))))</f>
        <v/>
      </c>
      <c r="I2873" s="5" t="str">
        <f>IF(Tabla1[[#This Row],[Fecha]]="",(""),(IF(Tabla1[[#This Row],[Egreso de]]="",(""),(Tabla1[[#This Row],[Precio]]))))</f>
        <v/>
      </c>
      <c r="J2873" s="4" t="str">
        <f>IF(Tabla1[[#This Row],[Fecha]]="",(""),(IF(Tabla13[[#This Row],[Ingreso en]]="",(-Tabla13[[#This Row],[Egreso de]]),(Tabla13[[#This Row],[Ingreso en]]))))</f>
        <v/>
      </c>
    </row>
    <row r="2874" spans="1:10" x14ac:dyDescent="0.3">
      <c r="A2874" s="2" t="str">
        <f>IF(Tabla1[[#This Row],[Fecha]]="",(""),(Tabla1[[#This Row],[Fecha]]))</f>
        <v/>
      </c>
      <c r="B2874" s="3" t="str">
        <f>IF(Tabla1[[#This Row],[Fecha]]="",(""),(Tabla1[[#This Row],[Tipo de Operación]]))</f>
        <v/>
      </c>
      <c r="C2874" s="19" t="str">
        <f>IF(Tabla1[[#This Row],[Fecha]]="",(""),(Tabla1[[#This Row],[Código]]))</f>
        <v/>
      </c>
      <c r="D2874" s="4" t="str">
        <f>IF(Tabla1[[#This Row],[Fecha]]="",(""),(Tabla1[[#This Row],[Rubro]]))</f>
        <v/>
      </c>
      <c r="E2874" s="4"/>
      <c r="F2874" s="4" t="str">
        <f>IF(Tabla1[[#This Row],[Fecha]]="",(""),(Tabla1[[#This Row],[Precio]]))</f>
        <v/>
      </c>
      <c r="G2874" s="4" t="str">
        <f>IF(Tabla1[[#This Row],[Fecha]]="",(""),(Tabla1[[#This Row],[Medio de Pago]]))</f>
        <v/>
      </c>
      <c r="H2874" s="4" t="str">
        <f>IF(Tabla1[[#This Row],[Fecha]]="",(""),(IF(Tabla1[[#This Row],[Ingreso en]]="",(""),(Tabla1[[#This Row],[Precio]]))))</f>
        <v/>
      </c>
      <c r="I2874" s="5" t="str">
        <f>IF(Tabla1[[#This Row],[Fecha]]="",(""),(IF(Tabla1[[#This Row],[Egreso de]]="",(""),(Tabla1[[#This Row],[Precio]]))))</f>
        <v/>
      </c>
      <c r="J2874" s="4" t="str">
        <f>IF(Tabla1[[#This Row],[Fecha]]="",(""),(IF(Tabla13[[#This Row],[Ingreso en]]="",(-Tabla13[[#This Row],[Egreso de]]),(Tabla13[[#This Row],[Ingreso en]]))))</f>
        <v/>
      </c>
    </row>
    <row r="2875" spans="1:10" x14ac:dyDescent="0.3">
      <c r="A2875" s="2" t="str">
        <f>IF(Tabla1[[#This Row],[Fecha]]="",(""),(Tabla1[[#This Row],[Fecha]]))</f>
        <v/>
      </c>
      <c r="B2875" s="3" t="str">
        <f>IF(Tabla1[[#This Row],[Fecha]]="",(""),(Tabla1[[#This Row],[Tipo de Operación]]))</f>
        <v/>
      </c>
      <c r="C2875" s="19" t="str">
        <f>IF(Tabla1[[#This Row],[Fecha]]="",(""),(Tabla1[[#This Row],[Código]]))</f>
        <v/>
      </c>
      <c r="D2875" s="4" t="str">
        <f>IF(Tabla1[[#This Row],[Fecha]]="",(""),(Tabla1[[#This Row],[Rubro]]))</f>
        <v/>
      </c>
      <c r="E2875" s="4"/>
      <c r="F2875" s="4" t="str">
        <f>IF(Tabla1[[#This Row],[Fecha]]="",(""),(Tabla1[[#This Row],[Precio]]))</f>
        <v/>
      </c>
      <c r="G2875" s="4" t="str">
        <f>IF(Tabla1[[#This Row],[Fecha]]="",(""),(Tabla1[[#This Row],[Medio de Pago]]))</f>
        <v/>
      </c>
      <c r="H2875" s="4" t="str">
        <f>IF(Tabla1[[#This Row],[Fecha]]="",(""),(IF(Tabla1[[#This Row],[Ingreso en]]="",(""),(Tabla1[[#This Row],[Precio]]))))</f>
        <v/>
      </c>
      <c r="I2875" s="5" t="str">
        <f>IF(Tabla1[[#This Row],[Fecha]]="",(""),(IF(Tabla1[[#This Row],[Egreso de]]="",(""),(Tabla1[[#This Row],[Precio]]))))</f>
        <v/>
      </c>
      <c r="J2875" s="4" t="str">
        <f>IF(Tabla1[[#This Row],[Fecha]]="",(""),(IF(Tabla13[[#This Row],[Ingreso en]]="",(-Tabla13[[#This Row],[Egreso de]]),(Tabla13[[#This Row],[Ingreso en]]))))</f>
        <v/>
      </c>
    </row>
    <row r="2876" spans="1:10" x14ac:dyDescent="0.3">
      <c r="A2876" s="2" t="str">
        <f>IF(Tabla1[[#This Row],[Fecha]]="",(""),(Tabla1[[#This Row],[Fecha]]))</f>
        <v/>
      </c>
      <c r="B2876" s="3" t="str">
        <f>IF(Tabla1[[#This Row],[Fecha]]="",(""),(Tabla1[[#This Row],[Tipo de Operación]]))</f>
        <v/>
      </c>
      <c r="C2876" s="19" t="str">
        <f>IF(Tabla1[[#This Row],[Fecha]]="",(""),(Tabla1[[#This Row],[Código]]))</f>
        <v/>
      </c>
      <c r="D2876" s="4" t="str">
        <f>IF(Tabla1[[#This Row],[Fecha]]="",(""),(Tabla1[[#This Row],[Rubro]]))</f>
        <v/>
      </c>
      <c r="E2876" s="4"/>
      <c r="F2876" s="4" t="str">
        <f>IF(Tabla1[[#This Row],[Fecha]]="",(""),(Tabla1[[#This Row],[Precio]]))</f>
        <v/>
      </c>
      <c r="G2876" s="4" t="str">
        <f>IF(Tabla1[[#This Row],[Fecha]]="",(""),(Tabla1[[#This Row],[Medio de Pago]]))</f>
        <v/>
      </c>
      <c r="H2876" s="4" t="str">
        <f>IF(Tabla1[[#This Row],[Fecha]]="",(""),(IF(Tabla1[[#This Row],[Ingreso en]]="",(""),(Tabla1[[#This Row],[Precio]]))))</f>
        <v/>
      </c>
      <c r="I2876" s="5" t="str">
        <f>IF(Tabla1[[#This Row],[Fecha]]="",(""),(IF(Tabla1[[#This Row],[Egreso de]]="",(""),(Tabla1[[#This Row],[Precio]]))))</f>
        <v/>
      </c>
      <c r="J2876" s="4" t="str">
        <f>IF(Tabla1[[#This Row],[Fecha]]="",(""),(IF(Tabla13[[#This Row],[Ingreso en]]="",(-Tabla13[[#This Row],[Egreso de]]),(Tabla13[[#This Row],[Ingreso en]]))))</f>
        <v/>
      </c>
    </row>
    <row r="2877" spans="1:10" x14ac:dyDescent="0.3">
      <c r="A2877" s="2" t="str">
        <f>IF(Tabla1[[#This Row],[Fecha]]="",(""),(Tabla1[[#This Row],[Fecha]]))</f>
        <v/>
      </c>
      <c r="B2877" s="3" t="str">
        <f>IF(Tabla1[[#This Row],[Fecha]]="",(""),(Tabla1[[#This Row],[Tipo de Operación]]))</f>
        <v/>
      </c>
      <c r="C2877" s="19" t="str">
        <f>IF(Tabla1[[#This Row],[Fecha]]="",(""),(Tabla1[[#This Row],[Código]]))</f>
        <v/>
      </c>
      <c r="D2877" s="4" t="str">
        <f>IF(Tabla1[[#This Row],[Fecha]]="",(""),(Tabla1[[#This Row],[Rubro]]))</f>
        <v/>
      </c>
      <c r="E2877" s="4"/>
      <c r="F2877" s="4" t="str">
        <f>IF(Tabla1[[#This Row],[Fecha]]="",(""),(Tabla1[[#This Row],[Precio]]))</f>
        <v/>
      </c>
      <c r="G2877" s="4" t="str">
        <f>IF(Tabla1[[#This Row],[Fecha]]="",(""),(Tabla1[[#This Row],[Medio de Pago]]))</f>
        <v/>
      </c>
      <c r="H2877" s="4" t="str">
        <f>IF(Tabla1[[#This Row],[Fecha]]="",(""),(IF(Tabla1[[#This Row],[Ingreso en]]="",(""),(Tabla1[[#This Row],[Precio]]))))</f>
        <v/>
      </c>
      <c r="I2877" s="5" t="str">
        <f>IF(Tabla1[[#This Row],[Fecha]]="",(""),(IF(Tabla1[[#This Row],[Egreso de]]="",(""),(Tabla1[[#This Row],[Precio]]))))</f>
        <v/>
      </c>
      <c r="J2877" s="4" t="str">
        <f>IF(Tabla1[[#This Row],[Fecha]]="",(""),(IF(Tabla13[[#This Row],[Ingreso en]]="",(-Tabla13[[#This Row],[Egreso de]]),(Tabla13[[#This Row],[Ingreso en]]))))</f>
        <v/>
      </c>
    </row>
    <row r="2878" spans="1:10" x14ac:dyDescent="0.3">
      <c r="A2878" s="2" t="str">
        <f>IF(Tabla1[[#This Row],[Fecha]]="",(""),(Tabla1[[#This Row],[Fecha]]))</f>
        <v/>
      </c>
      <c r="B2878" s="3" t="str">
        <f>IF(Tabla1[[#This Row],[Fecha]]="",(""),(Tabla1[[#This Row],[Tipo de Operación]]))</f>
        <v/>
      </c>
      <c r="C2878" s="19" t="str">
        <f>IF(Tabla1[[#This Row],[Fecha]]="",(""),(Tabla1[[#This Row],[Código]]))</f>
        <v/>
      </c>
      <c r="D2878" s="4" t="str">
        <f>IF(Tabla1[[#This Row],[Fecha]]="",(""),(Tabla1[[#This Row],[Rubro]]))</f>
        <v/>
      </c>
      <c r="E2878" s="4"/>
      <c r="F2878" s="4" t="str">
        <f>IF(Tabla1[[#This Row],[Fecha]]="",(""),(Tabla1[[#This Row],[Precio]]))</f>
        <v/>
      </c>
      <c r="G2878" s="4" t="str">
        <f>IF(Tabla1[[#This Row],[Fecha]]="",(""),(Tabla1[[#This Row],[Medio de Pago]]))</f>
        <v/>
      </c>
      <c r="H2878" s="4" t="str">
        <f>IF(Tabla1[[#This Row],[Fecha]]="",(""),(IF(Tabla1[[#This Row],[Ingreso en]]="",(""),(Tabla1[[#This Row],[Precio]]))))</f>
        <v/>
      </c>
      <c r="I2878" s="5" t="str">
        <f>IF(Tabla1[[#This Row],[Fecha]]="",(""),(IF(Tabla1[[#This Row],[Egreso de]]="",(""),(Tabla1[[#This Row],[Precio]]))))</f>
        <v/>
      </c>
      <c r="J2878" s="4" t="str">
        <f>IF(Tabla1[[#This Row],[Fecha]]="",(""),(IF(Tabla13[[#This Row],[Ingreso en]]="",(-Tabla13[[#This Row],[Egreso de]]),(Tabla13[[#This Row],[Ingreso en]]))))</f>
        <v/>
      </c>
    </row>
    <row r="2879" spans="1:10" x14ac:dyDescent="0.3">
      <c r="A2879" s="2" t="str">
        <f>IF(Tabla1[[#This Row],[Fecha]]="",(""),(Tabla1[[#This Row],[Fecha]]))</f>
        <v/>
      </c>
      <c r="B2879" s="3" t="str">
        <f>IF(Tabla1[[#This Row],[Fecha]]="",(""),(Tabla1[[#This Row],[Tipo de Operación]]))</f>
        <v/>
      </c>
      <c r="C2879" s="19" t="str">
        <f>IF(Tabla1[[#This Row],[Fecha]]="",(""),(Tabla1[[#This Row],[Código]]))</f>
        <v/>
      </c>
      <c r="D2879" s="4" t="str">
        <f>IF(Tabla1[[#This Row],[Fecha]]="",(""),(Tabla1[[#This Row],[Rubro]]))</f>
        <v/>
      </c>
      <c r="E2879" s="4"/>
      <c r="F2879" s="4" t="str">
        <f>IF(Tabla1[[#This Row],[Fecha]]="",(""),(Tabla1[[#This Row],[Precio]]))</f>
        <v/>
      </c>
      <c r="G2879" s="4" t="str">
        <f>IF(Tabla1[[#This Row],[Fecha]]="",(""),(Tabla1[[#This Row],[Medio de Pago]]))</f>
        <v/>
      </c>
      <c r="H2879" s="4" t="str">
        <f>IF(Tabla1[[#This Row],[Fecha]]="",(""),(IF(Tabla1[[#This Row],[Ingreso en]]="",(""),(Tabla1[[#This Row],[Precio]]))))</f>
        <v/>
      </c>
      <c r="I2879" s="5" t="str">
        <f>IF(Tabla1[[#This Row],[Fecha]]="",(""),(IF(Tabla1[[#This Row],[Egreso de]]="",(""),(Tabla1[[#This Row],[Precio]]))))</f>
        <v/>
      </c>
      <c r="J2879" s="4" t="str">
        <f>IF(Tabla1[[#This Row],[Fecha]]="",(""),(IF(Tabla13[[#This Row],[Ingreso en]]="",(-Tabla13[[#This Row],[Egreso de]]),(Tabla13[[#This Row],[Ingreso en]]))))</f>
        <v/>
      </c>
    </row>
    <row r="2880" spans="1:10" x14ac:dyDescent="0.3">
      <c r="A2880" s="2" t="str">
        <f>IF(Tabla1[[#This Row],[Fecha]]="",(""),(Tabla1[[#This Row],[Fecha]]))</f>
        <v/>
      </c>
      <c r="B2880" s="3" t="str">
        <f>IF(Tabla1[[#This Row],[Fecha]]="",(""),(Tabla1[[#This Row],[Tipo de Operación]]))</f>
        <v/>
      </c>
      <c r="C2880" s="19" t="str">
        <f>IF(Tabla1[[#This Row],[Fecha]]="",(""),(Tabla1[[#This Row],[Código]]))</f>
        <v/>
      </c>
      <c r="D2880" s="4" t="str">
        <f>IF(Tabla1[[#This Row],[Fecha]]="",(""),(Tabla1[[#This Row],[Rubro]]))</f>
        <v/>
      </c>
      <c r="E2880" s="4"/>
      <c r="F2880" s="4" t="str">
        <f>IF(Tabla1[[#This Row],[Fecha]]="",(""),(Tabla1[[#This Row],[Precio]]))</f>
        <v/>
      </c>
      <c r="G2880" s="4" t="str">
        <f>IF(Tabla1[[#This Row],[Fecha]]="",(""),(Tabla1[[#This Row],[Medio de Pago]]))</f>
        <v/>
      </c>
      <c r="H2880" s="4" t="str">
        <f>IF(Tabla1[[#This Row],[Fecha]]="",(""),(IF(Tabla1[[#This Row],[Ingreso en]]="",(""),(Tabla1[[#This Row],[Precio]]))))</f>
        <v/>
      </c>
      <c r="I2880" s="5" t="str">
        <f>IF(Tabla1[[#This Row],[Fecha]]="",(""),(IF(Tabla1[[#This Row],[Egreso de]]="",(""),(Tabla1[[#This Row],[Precio]]))))</f>
        <v/>
      </c>
      <c r="J2880" s="4" t="str">
        <f>IF(Tabla1[[#This Row],[Fecha]]="",(""),(IF(Tabla13[[#This Row],[Ingreso en]]="",(-Tabla13[[#This Row],[Egreso de]]),(Tabla13[[#This Row],[Ingreso en]]))))</f>
        <v/>
      </c>
    </row>
    <row r="2881" spans="1:10" x14ac:dyDescent="0.3">
      <c r="A2881" s="2" t="str">
        <f>IF(Tabla1[[#This Row],[Fecha]]="",(""),(Tabla1[[#This Row],[Fecha]]))</f>
        <v/>
      </c>
      <c r="B2881" s="3" t="str">
        <f>IF(Tabla1[[#This Row],[Fecha]]="",(""),(Tabla1[[#This Row],[Tipo de Operación]]))</f>
        <v/>
      </c>
      <c r="C2881" s="19" t="str">
        <f>IF(Tabla1[[#This Row],[Fecha]]="",(""),(Tabla1[[#This Row],[Código]]))</f>
        <v/>
      </c>
      <c r="D2881" s="4" t="str">
        <f>IF(Tabla1[[#This Row],[Fecha]]="",(""),(Tabla1[[#This Row],[Rubro]]))</f>
        <v/>
      </c>
      <c r="E2881" s="4"/>
      <c r="F2881" s="4" t="str">
        <f>IF(Tabla1[[#This Row],[Fecha]]="",(""),(Tabla1[[#This Row],[Precio]]))</f>
        <v/>
      </c>
      <c r="G2881" s="4" t="str">
        <f>IF(Tabla1[[#This Row],[Fecha]]="",(""),(Tabla1[[#This Row],[Medio de Pago]]))</f>
        <v/>
      </c>
      <c r="H2881" s="4" t="str">
        <f>IF(Tabla1[[#This Row],[Fecha]]="",(""),(IF(Tabla1[[#This Row],[Ingreso en]]="",(""),(Tabla1[[#This Row],[Precio]]))))</f>
        <v/>
      </c>
      <c r="I2881" s="5" t="str">
        <f>IF(Tabla1[[#This Row],[Fecha]]="",(""),(IF(Tabla1[[#This Row],[Egreso de]]="",(""),(Tabla1[[#This Row],[Precio]]))))</f>
        <v/>
      </c>
      <c r="J2881" s="4" t="str">
        <f>IF(Tabla1[[#This Row],[Fecha]]="",(""),(IF(Tabla13[[#This Row],[Ingreso en]]="",(-Tabla13[[#This Row],[Egreso de]]),(Tabla13[[#This Row],[Ingreso en]]))))</f>
        <v/>
      </c>
    </row>
    <row r="2882" spans="1:10" x14ac:dyDescent="0.3">
      <c r="A2882" s="2" t="str">
        <f>IF(Tabla1[[#This Row],[Fecha]]="",(""),(Tabla1[[#This Row],[Fecha]]))</f>
        <v/>
      </c>
      <c r="B2882" s="3" t="str">
        <f>IF(Tabla1[[#This Row],[Fecha]]="",(""),(Tabla1[[#This Row],[Tipo de Operación]]))</f>
        <v/>
      </c>
      <c r="C2882" s="19" t="str">
        <f>IF(Tabla1[[#This Row],[Fecha]]="",(""),(Tabla1[[#This Row],[Código]]))</f>
        <v/>
      </c>
      <c r="D2882" s="4" t="str">
        <f>IF(Tabla1[[#This Row],[Fecha]]="",(""),(Tabla1[[#This Row],[Rubro]]))</f>
        <v/>
      </c>
      <c r="E2882" s="4"/>
      <c r="F2882" s="4" t="str">
        <f>IF(Tabla1[[#This Row],[Fecha]]="",(""),(Tabla1[[#This Row],[Precio]]))</f>
        <v/>
      </c>
      <c r="G2882" s="4" t="str">
        <f>IF(Tabla1[[#This Row],[Fecha]]="",(""),(Tabla1[[#This Row],[Medio de Pago]]))</f>
        <v/>
      </c>
      <c r="H2882" s="4" t="str">
        <f>IF(Tabla1[[#This Row],[Fecha]]="",(""),(IF(Tabla1[[#This Row],[Ingreso en]]="",(""),(Tabla1[[#This Row],[Precio]]))))</f>
        <v/>
      </c>
      <c r="I2882" s="5" t="str">
        <f>IF(Tabla1[[#This Row],[Fecha]]="",(""),(IF(Tabla1[[#This Row],[Egreso de]]="",(""),(Tabla1[[#This Row],[Precio]]))))</f>
        <v/>
      </c>
      <c r="J2882" s="4" t="str">
        <f>IF(Tabla1[[#This Row],[Fecha]]="",(""),(IF(Tabla13[[#This Row],[Ingreso en]]="",(-Tabla13[[#This Row],[Egreso de]]),(Tabla13[[#This Row],[Ingreso en]]))))</f>
        <v/>
      </c>
    </row>
    <row r="2883" spans="1:10" x14ac:dyDescent="0.3">
      <c r="A2883" s="2" t="str">
        <f>IF(Tabla1[[#This Row],[Fecha]]="",(""),(Tabla1[[#This Row],[Fecha]]))</f>
        <v/>
      </c>
      <c r="B2883" s="3" t="str">
        <f>IF(Tabla1[[#This Row],[Fecha]]="",(""),(Tabla1[[#This Row],[Tipo de Operación]]))</f>
        <v/>
      </c>
      <c r="C2883" s="19" t="str">
        <f>IF(Tabla1[[#This Row],[Fecha]]="",(""),(Tabla1[[#This Row],[Código]]))</f>
        <v/>
      </c>
      <c r="D2883" s="4" t="str">
        <f>IF(Tabla1[[#This Row],[Fecha]]="",(""),(Tabla1[[#This Row],[Rubro]]))</f>
        <v/>
      </c>
      <c r="E2883" s="4"/>
      <c r="F2883" s="4" t="str">
        <f>IF(Tabla1[[#This Row],[Fecha]]="",(""),(Tabla1[[#This Row],[Precio]]))</f>
        <v/>
      </c>
      <c r="G2883" s="4" t="str">
        <f>IF(Tabla1[[#This Row],[Fecha]]="",(""),(Tabla1[[#This Row],[Medio de Pago]]))</f>
        <v/>
      </c>
      <c r="H2883" s="4" t="str">
        <f>IF(Tabla1[[#This Row],[Fecha]]="",(""),(IF(Tabla1[[#This Row],[Ingreso en]]="",(""),(Tabla1[[#This Row],[Precio]]))))</f>
        <v/>
      </c>
      <c r="I2883" s="5" t="str">
        <f>IF(Tabla1[[#This Row],[Fecha]]="",(""),(IF(Tabla1[[#This Row],[Egreso de]]="",(""),(Tabla1[[#This Row],[Precio]]))))</f>
        <v/>
      </c>
      <c r="J2883" s="4" t="str">
        <f>IF(Tabla1[[#This Row],[Fecha]]="",(""),(IF(Tabla13[[#This Row],[Ingreso en]]="",(-Tabla13[[#This Row],[Egreso de]]),(Tabla13[[#This Row],[Ingreso en]]))))</f>
        <v/>
      </c>
    </row>
    <row r="2884" spans="1:10" x14ac:dyDescent="0.3">
      <c r="A2884" s="2" t="str">
        <f>IF(Tabla1[[#This Row],[Fecha]]="",(""),(Tabla1[[#This Row],[Fecha]]))</f>
        <v/>
      </c>
      <c r="B2884" s="3" t="str">
        <f>IF(Tabla1[[#This Row],[Fecha]]="",(""),(Tabla1[[#This Row],[Tipo de Operación]]))</f>
        <v/>
      </c>
      <c r="C2884" s="19" t="str">
        <f>IF(Tabla1[[#This Row],[Fecha]]="",(""),(Tabla1[[#This Row],[Código]]))</f>
        <v/>
      </c>
      <c r="D2884" s="4" t="str">
        <f>IF(Tabla1[[#This Row],[Fecha]]="",(""),(Tabla1[[#This Row],[Rubro]]))</f>
        <v/>
      </c>
      <c r="E2884" s="4"/>
      <c r="F2884" s="4" t="str">
        <f>IF(Tabla1[[#This Row],[Fecha]]="",(""),(Tabla1[[#This Row],[Precio]]))</f>
        <v/>
      </c>
      <c r="G2884" s="4" t="str">
        <f>IF(Tabla1[[#This Row],[Fecha]]="",(""),(Tabla1[[#This Row],[Medio de Pago]]))</f>
        <v/>
      </c>
      <c r="H2884" s="4" t="str">
        <f>IF(Tabla1[[#This Row],[Fecha]]="",(""),(IF(Tabla1[[#This Row],[Ingreso en]]="",(""),(Tabla1[[#This Row],[Precio]]))))</f>
        <v/>
      </c>
      <c r="I2884" s="5" t="str">
        <f>IF(Tabla1[[#This Row],[Fecha]]="",(""),(IF(Tabla1[[#This Row],[Egreso de]]="",(""),(Tabla1[[#This Row],[Precio]]))))</f>
        <v/>
      </c>
      <c r="J2884" s="4" t="str">
        <f>IF(Tabla1[[#This Row],[Fecha]]="",(""),(IF(Tabla13[[#This Row],[Ingreso en]]="",(-Tabla13[[#This Row],[Egreso de]]),(Tabla13[[#This Row],[Ingreso en]]))))</f>
        <v/>
      </c>
    </row>
    <row r="2885" spans="1:10" x14ac:dyDescent="0.3">
      <c r="A2885" s="2" t="str">
        <f>IF(Tabla1[[#This Row],[Fecha]]="",(""),(Tabla1[[#This Row],[Fecha]]))</f>
        <v/>
      </c>
      <c r="B2885" s="3" t="str">
        <f>IF(Tabla1[[#This Row],[Fecha]]="",(""),(Tabla1[[#This Row],[Tipo de Operación]]))</f>
        <v/>
      </c>
      <c r="C2885" s="19" t="str">
        <f>IF(Tabla1[[#This Row],[Fecha]]="",(""),(Tabla1[[#This Row],[Código]]))</f>
        <v/>
      </c>
      <c r="D2885" s="4" t="str">
        <f>IF(Tabla1[[#This Row],[Fecha]]="",(""),(Tabla1[[#This Row],[Rubro]]))</f>
        <v/>
      </c>
      <c r="E2885" s="4"/>
      <c r="F2885" s="4" t="str">
        <f>IF(Tabla1[[#This Row],[Fecha]]="",(""),(Tabla1[[#This Row],[Precio]]))</f>
        <v/>
      </c>
      <c r="G2885" s="4" t="str">
        <f>IF(Tabla1[[#This Row],[Fecha]]="",(""),(Tabla1[[#This Row],[Medio de Pago]]))</f>
        <v/>
      </c>
      <c r="H2885" s="4" t="str">
        <f>IF(Tabla1[[#This Row],[Fecha]]="",(""),(IF(Tabla1[[#This Row],[Ingreso en]]="",(""),(Tabla1[[#This Row],[Precio]]))))</f>
        <v/>
      </c>
      <c r="I2885" s="5" t="str">
        <f>IF(Tabla1[[#This Row],[Fecha]]="",(""),(IF(Tabla1[[#This Row],[Egreso de]]="",(""),(Tabla1[[#This Row],[Precio]]))))</f>
        <v/>
      </c>
      <c r="J2885" s="4" t="str">
        <f>IF(Tabla1[[#This Row],[Fecha]]="",(""),(IF(Tabla13[[#This Row],[Ingreso en]]="",(-Tabla13[[#This Row],[Egreso de]]),(Tabla13[[#This Row],[Ingreso en]]))))</f>
        <v/>
      </c>
    </row>
    <row r="2886" spans="1:10" x14ac:dyDescent="0.3">
      <c r="A2886" s="2" t="str">
        <f>IF(Tabla1[[#This Row],[Fecha]]="",(""),(Tabla1[[#This Row],[Fecha]]))</f>
        <v/>
      </c>
      <c r="B2886" s="3" t="str">
        <f>IF(Tabla1[[#This Row],[Fecha]]="",(""),(Tabla1[[#This Row],[Tipo de Operación]]))</f>
        <v/>
      </c>
      <c r="C2886" s="19" t="str">
        <f>IF(Tabla1[[#This Row],[Fecha]]="",(""),(Tabla1[[#This Row],[Código]]))</f>
        <v/>
      </c>
      <c r="D2886" s="4" t="str">
        <f>IF(Tabla1[[#This Row],[Fecha]]="",(""),(Tabla1[[#This Row],[Rubro]]))</f>
        <v/>
      </c>
      <c r="E2886" s="4"/>
      <c r="F2886" s="4" t="str">
        <f>IF(Tabla1[[#This Row],[Fecha]]="",(""),(Tabla1[[#This Row],[Precio]]))</f>
        <v/>
      </c>
      <c r="G2886" s="4" t="str">
        <f>IF(Tabla1[[#This Row],[Fecha]]="",(""),(Tabla1[[#This Row],[Medio de Pago]]))</f>
        <v/>
      </c>
      <c r="H2886" s="4" t="str">
        <f>IF(Tabla1[[#This Row],[Fecha]]="",(""),(IF(Tabla1[[#This Row],[Ingreso en]]="",(""),(Tabla1[[#This Row],[Precio]]))))</f>
        <v/>
      </c>
      <c r="I2886" s="5" t="str">
        <f>IF(Tabla1[[#This Row],[Fecha]]="",(""),(IF(Tabla1[[#This Row],[Egreso de]]="",(""),(Tabla1[[#This Row],[Precio]]))))</f>
        <v/>
      </c>
      <c r="J2886" s="4" t="str">
        <f>IF(Tabla1[[#This Row],[Fecha]]="",(""),(IF(Tabla13[[#This Row],[Ingreso en]]="",(-Tabla13[[#This Row],[Egreso de]]),(Tabla13[[#This Row],[Ingreso en]]))))</f>
        <v/>
      </c>
    </row>
    <row r="2887" spans="1:10" x14ac:dyDescent="0.3">
      <c r="A2887" s="2" t="str">
        <f>IF(Tabla1[[#This Row],[Fecha]]="",(""),(Tabla1[[#This Row],[Fecha]]))</f>
        <v/>
      </c>
      <c r="B2887" s="3" t="str">
        <f>IF(Tabla1[[#This Row],[Fecha]]="",(""),(Tabla1[[#This Row],[Tipo de Operación]]))</f>
        <v/>
      </c>
      <c r="C2887" s="19" t="str">
        <f>IF(Tabla1[[#This Row],[Fecha]]="",(""),(Tabla1[[#This Row],[Código]]))</f>
        <v/>
      </c>
      <c r="D2887" s="4" t="str">
        <f>IF(Tabla1[[#This Row],[Fecha]]="",(""),(Tabla1[[#This Row],[Rubro]]))</f>
        <v/>
      </c>
      <c r="E2887" s="4"/>
      <c r="F2887" s="4" t="str">
        <f>IF(Tabla1[[#This Row],[Fecha]]="",(""),(Tabla1[[#This Row],[Precio]]))</f>
        <v/>
      </c>
      <c r="G2887" s="4" t="str">
        <f>IF(Tabla1[[#This Row],[Fecha]]="",(""),(Tabla1[[#This Row],[Medio de Pago]]))</f>
        <v/>
      </c>
      <c r="H2887" s="4" t="str">
        <f>IF(Tabla1[[#This Row],[Fecha]]="",(""),(IF(Tabla1[[#This Row],[Ingreso en]]="",(""),(Tabla1[[#This Row],[Precio]]))))</f>
        <v/>
      </c>
      <c r="I2887" s="5" t="str">
        <f>IF(Tabla1[[#This Row],[Fecha]]="",(""),(IF(Tabla1[[#This Row],[Egreso de]]="",(""),(Tabla1[[#This Row],[Precio]]))))</f>
        <v/>
      </c>
      <c r="J2887" s="4" t="str">
        <f>IF(Tabla1[[#This Row],[Fecha]]="",(""),(IF(Tabla13[[#This Row],[Ingreso en]]="",(-Tabla13[[#This Row],[Egreso de]]),(Tabla13[[#This Row],[Ingreso en]]))))</f>
        <v/>
      </c>
    </row>
    <row r="2888" spans="1:10" x14ac:dyDescent="0.3">
      <c r="A2888" s="2" t="str">
        <f>IF(Tabla1[[#This Row],[Fecha]]="",(""),(Tabla1[[#This Row],[Fecha]]))</f>
        <v/>
      </c>
      <c r="B2888" s="3" t="str">
        <f>IF(Tabla1[[#This Row],[Fecha]]="",(""),(Tabla1[[#This Row],[Tipo de Operación]]))</f>
        <v/>
      </c>
      <c r="C2888" s="19" t="str">
        <f>IF(Tabla1[[#This Row],[Fecha]]="",(""),(Tabla1[[#This Row],[Código]]))</f>
        <v/>
      </c>
      <c r="D2888" s="4" t="str">
        <f>IF(Tabla1[[#This Row],[Fecha]]="",(""),(Tabla1[[#This Row],[Rubro]]))</f>
        <v/>
      </c>
      <c r="E2888" s="4"/>
      <c r="F2888" s="4" t="str">
        <f>IF(Tabla1[[#This Row],[Fecha]]="",(""),(Tabla1[[#This Row],[Precio]]))</f>
        <v/>
      </c>
      <c r="G2888" s="4" t="str">
        <f>IF(Tabla1[[#This Row],[Fecha]]="",(""),(Tabla1[[#This Row],[Medio de Pago]]))</f>
        <v/>
      </c>
      <c r="H2888" s="4" t="str">
        <f>IF(Tabla1[[#This Row],[Fecha]]="",(""),(IF(Tabla1[[#This Row],[Ingreso en]]="",(""),(Tabla1[[#This Row],[Precio]]))))</f>
        <v/>
      </c>
      <c r="I2888" s="5" t="str">
        <f>IF(Tabla1[[#This Row],[Fecha]]="",(""),(IF(Tabla1[[#This Row],[Egreso de]]="",(""),(Tabla1[[#This Row],[Precio]]))))</f>
        <v/>
      </c>
      <c r="J2888" s="4" t="str">
        <f>IF(Tabla1[[#This Row],[Fecha]]="",(""),(IF(Tabla13[[#This Row],[Ingreso en]]="",(-Tabla13[[#This Row],[Egreso de]]),(Tabla13[[#This Row],[Ingreso en]]))))</f>
        <v/>
      </c>
    </row>
    <row r="2889" spans="1:10" x14ac:dyDescent="0.3">
      <c r="A2889" s="2" t="str">
        <f>IF(Tabla1[[#This Row],[Fecha]]="",(""),(Tabla1[[#This Row],[Fecha]]))</f>
        <v/>
      </c>
      <c r="B2889" s="3" t="str">
        <f>IF(Tabla1[[#This Row],[Fecha]]="",(""),(Tabla1[[#This Row],[Tipo de Operación]]))</f>
        <v/>
      </c>
      <c r="C2889" s="19" t="str">
        <f>IF(Tabla1[[#This Row],[Fecha]]="",(""),(Tabla1[[#This Row],[Código]]))</f>
        <v/>
      </c>
      <c r="D2889" s="4" t="str">
        <f>IF(Tabla1[[#This Row],[Fecha]]="",(""),(Tabla1[[#This Row],[Rubro]]))</f>
        <v/>
      </c>
      <c r="E2889" s="4"/>
      <c r="F2889" s="4" t="str">
        <f>IF(Tabla1[[#This Row],[Fecha]]="",(""),(Tabla1[[#This Row],[Precio]]))</f>
        <v/>
      </c>
      <c r="G2889" s="4" t="str">
        <f>IF(Tabla1[[#This Row],[Fecha]]="",(""),(Tabla1[[#This Row],[Medio de Pago]]))</f>
        <v/>
      </c>
      <c r="H2889" s="4" t="str">
        <f>IF(Tabla1[[#This Row],[Fecha]]="",(""),(IF(Tabla1[[#This Row],[Ingreso en]]="",(""),(Tabla1[[#This Row],[Precio]]))))</f>
        <v/>
      </c>
      <c r="I2889" s="5" t="str">
        <f>IF(Tabla1[[#This Row],[Fecha]]="",(""),(IF(Tabla1[[#This Row],[Egreso de]]="",(""),(Tabla1[[#This Row],[Precio]]))))</f>
        <v/>
      </c>
      <c r="J2889" s="4" t="str">
        <f>IF(Tabla1[[#This Row],[Fecha]]="",(""),(IF(Tabla13[[#This Row],[Ingreso en]]="",(-Tabla13[[#This Row],[Egreso de]]),(Tabla13[[#This Row],[Ingreso en]]))))</f>
        <v/>
      </c>
    </row>
    <row r="2890" spans="1:10" x14ac:dyDescent="0.3">
      <c r="A2890" s="2" t="str">
        <f>IF(Tabla1[[#This Row],[Fecha]]="",(""),(Tabla1[[#This Row],[Fecha]]))</f>
        <v/>
      </c>
      <c r="B2890" s="3" t="str">
        <f>IF(Tabla1[[#This Row],[Fecha]]="",(""),(Tabla1[[#This Row],[Tipo de Operación]]))</f>
        <v/>
      </c>
      <c r="C2890" s="19" t="str">
        <f>IF(Tabla1[[#This Row],[Fecha]]="",(""),(Tabla1[[#This Row],[Código]]))</f>
        <v/>
      </c>
      <c r="D2890" s="4" t="str">
        <f>IF(Tabla1[[#This Row],[Fecha]]="",(""),(Tabla1[[#This Row],[Rubro]]))</f>
        <v/>
      </c>
      <c r="E2890" s="4"/>
      <c r="F2890" s="4" t="str">
        <f>IF(Tabla1[[#This Row],[Fecha]]="",(""),(Tabla1[[#This Row],[Precio]]))</f>
        <v/>
      </c>
      <c r="G2890" s="4" t="str">
        <f>IF(Tabla1[[#This Row],[Fecha]]="",(""),(Tabla1[[#This Row],[Medio de Pago]]))</f>
        <v/>
      </c>
      <c r="H2890" s="4" t="str">
        <f>IF(Tabla1[[#This Row],[Fecha]]="",(""),(IF(Tabla1[[#This Row],[Ingreso en]]="",(""),(Tabla1[[#This Row],[Precio]]))))</f>
        <v/>
      </c>
      <c r="I2890" s="5" t="str">
        <f>IF(Tabla1[[#This Row],[Fecha]]="",(""),(IF(Tabla1[[#This Row],[Egreso de]]="",(""),(Tabla1[[#This Row],[Precio]]))))</f>
        <v/>
      </c>
      <c r="J2890" s="4" t="str">
        <f>IF(Tabla1[[#This Row],[Fecha]]="",(""),(IF(Tabla13[[#This Row],[Ingreso en]]="",(-Tabla13[[#This Row],[Egreso de]]),(Tabla13[[#This Row],[Ingreso en]]))))</f>
        <v/>
      </c>
    </row>
    <row r="2891" spans="1:10" x14ac:dyDescent="0.3">
      <c r="A2891" s="2" t="str">
        <f>IF(Tabla1[[#This Row],[Fecha]]="",(""),(Tabla1[[#This Row],[Fecha]]))</f>
        <v/>
      </c>
      <c r="B2891" s="3" t="str">
        <f>IF(Tabla1[[#This Row],[Fecha]]="",(""),(Tabla1[[#This Row],[Tipo de Operación]]))</f>
        <v/>
      </c>
      <c r="C2891" s="19" t="str">
        <f>IF(Tabla1[[#This Row],[Fecha]]="",(""),(Tabla1[[#This Row],[Código]]))</f>
        <v/>
      </c>
      <c r="D2891" s="4" t="str">
        <f>IF(Tabla1[[#This Row],[Fecha]]="",(""),(Tabla1[[#This Row],[Rubro]]))</f>
        <v/>
      </c>
      <c r="E2891" s="4"/>
      <c r="F2891" s="4" t="str">
        <f>IF(Tabla1[[#This Row],[Fecha]]="",(""),(Tabla1[[#This Row],[Precio]]))</f>
        <v/>
      </c>
      <c r="G2891" s="4" t="str">
        <f>IF(Tabla1[[#This Row],[Fecha]]="",(""),(Tabla1[[#This Row],[Medio de Pago]]))</f>
        <v/>
      </c>
      <c r="H2891" s="4" t="str">
        <f>IF(Tabla1[[#This Row],[Fecha]]="",(""),(IF(Tabla1[[#This Row],[Ingreso en]]="",(""),(Tabla1[[#This Row],[Precio]]))))</f>
        <v/>
      </c>
      <c r="I2891" s="5" t="str">
        <f>IF(Tabla1[[#This Row],[Fecha]]="",(""),(IF(Tabla1[[#This Row],[Egreso de]]="",(""),(Tabla1[[#This Row],[Precio]]))))</f>
        <v/>
      </c>
      <c r="J2891" s="4" t="str">
        <f>IF(Tabla1[[#This Row],[Fecha]]="",(""),(IF(Tabla13[[#This Row],[Ingreso en]]="",(-Tabla13[[#This Row],[Egreso de]]),(Tabla13[[#This Row],[Ingreso en]]))))</f>
        <v/>
      </c>
    </row>
    <row r="2892" spans="1:10" x14ac:dyDescent="0.3">
      <c r="A2892" s="2" t="str">
        <f>IF(Tabla1[[#This Row],[Fecha]]="",(""),(Tabla1[[#This Row],[Fecha]]))</f>
        <v/>
      </c>
      <c r="B2892" s="3" t="str">
        <f>IF(Tabla1[[#This Row],[Fecha]]="",(""),(Tabla1[[#This Row],[Tipo de Operación]]))</f>
        <v/>
      </c>
      <c r="C2892" s="19" t="str">
        <f>IF(Tabla1[[#This Row],[Fecha]]="",(""),(Tabla1[[#This Row],[Código]]))</f>
        <v/>
      </c>
      <c r="D2892" s="4" t="str">
        <f>IF(Tabla1[[#This Row],[Fecha]]="",(""),(Tabla1[[#This Row],[Rubro]]))</f>
        <v/>
      </c>
      <c r="E2892" s="4"/>
      <c r="F2892" s="4" t="str">
        <f>IF(Tabla1[[#This Row],[Fecha]]="",(""),(Tabla1[[#This Row],[Precio]]))</f>
        <v/>
      </c>
      <c r="G2892" s="4" t="str">
        <f>IF(Tabla1[[#This Row],[Fecha]]="",(""),(Tabla1[[#This Row],[Medio de Pago]]))</f>
        <v/>
      </c>
      <c r="H2892" s="4" t="str">
        <f>IF(Tabla1[[#This Row],[Fecha]]="",(""),(IF(Tabla1[[#This Row],[Ingreso en]]="",(""),(Tabla1[[#This Row],[Precio]]))))</f>
        <v/>
      </c>
      <c r="I2892" s="5" t="str">
        <f>IF(Tabla1[[#This Row],[Fecha]]="",(""),(IF(Tabla1[[#This Row],[Egreso de]]="",(""),(Tabla1[[#This Row],[Precio]]))))</f>
        <v/>
      </c>
      <c r="J2892" s="4" t="str">
        <f>IF(Tabla1[[#This Row],[Fecha]]="",(""),(IF(Tabla13[[#This Row],[Ingreso en]]="",(-Tabla13[[#This Row],[Egreso de]]),(Tabla13[[#This Row],[Ingreso en]]))))</f>
        <v/>
      </c>
    </row>
    <row r="2893" spans="1:10" x14ac:dyDescent="0.3">
      <c r="A2893" s="2" t="str">
        <f>IF(Tabla1[[#This Row],[Fecha]]="",(""),(Tabla1[[#This Row],[Fecha]]))</f>
        <v/>
      </c>
      <c r="B2893" s="3" t="str">
        <f>IF(Tabla1[[#This Row],[Fecha]]="",(""),(Tabla1[[#This Row],[Tipo de Operación]]))</f>
        <v/>
      </c>
      <c r="C2893" s="19" t="str">
        <f>IF(Tabla1[[#This Row],[Fecha]]="",(""),(Tabla1[[#This Row],[Código]]))</f>
        <v/>
      </c>
      <c r="D2893" s="4" t="str">
        <f>IF(Tabla1[[#This Row],[Fecha]]="",(""),(Tabla1[[#This Row],[Rubro]]))</f>
        <v/>
      </c>
      <c r="E2893" s="4"/>
      <c r="F2893" s="4" t="str">
        <f>IF(Tabla1[[#This Row],[Fecha]]="",(""),(Tabla1[[#This Row],[Precio]]))</f>
        <v/>
      </c>
      <c r="G2893" s="4" t="str">
        <f>IF(Tabla1[[#This Row],[Fecha]]="",(""),(Tabla1[[#This Row],[Medio de Pago]]))</f>
        <v/>
      </c>
      <c r="H2893" s="4" t="str">
        <f>IF(Tabla1[[#This Row],[Fecha]]="",(""),(IF(Tabla1[[#This Row],[Ingreso en]]="",(""),(Tabla1[[#This Row],[Precio]]))))</f>
        <v/>
      </c>
      <c r="I2893" s="5" t="str">
        <f>IF(Tabla1[[#This Row],[Fecha]]="",(""),(IF(Tabla1[[#This Row],[Egreso de]]="",(""),(Tabla1[[#This Row],[Precio]]))))</f>
        <v/>
      </c>
      <c r="J2893" s="4" t="str">
        <f>IF(Tabla1[[#This Row],[Fecha]]="",(""),(IF(Tabla13[[#This Row],[Ingreso en]]="",(-Tabla13[[#This Row],[Egreso de]]),(Tabla13[[#This Row],[Ingreso en]]))))</f>
        <v/>
      </c>
    </row>
    <row r="2894" spans="1:10" x14ac:dyDescent="0.3">
      <c r="A2894" s="2" t="str">
        <f>IF(Tabla1[[#This Row],[Fecha]]="",(""),(Tabla1[[#This Row],[Fecha]]))</f>
        <v/>
      </c>
      <c r="B2894" s="3" t="str">
        <f>IF(Tabla1[[#This Row],[Fecha]]="",(""),(Tabla1[[#This Row],[Tipo de Operación]]))</f>
        <v/>
      </c>
      <c r="C2894" s="19" t="str">
        <f>IF(Tabla1[[#This Row],[Fecha]]="",(""),(Tabla1[[#This Row],[Código]]))</f>
        <v/>
      </c>
      <c r="D2894" s="4" t="str">
        <f>IF(Tabla1[[#This Row],[Fecha]]="",(""),(Tabla1[[#This Row],[Rubro]]))</f>
        <v/>
      </c>
      <c r="E2894" s="4"/>
      <c r="F2894" s="4" t="str">
        <f>IF(Tabla1[[#This Row],[Fecha]]="",(""),(Tabla1[[#This Row],[Precio]]))</f>
        <v/>
      </c>
      <c r="G2894" s="4" t="str">
        <f>IF(Tabla1[[#This Row],[Fecha]]="",(""),(Tabla1[[#This Row],[Medio de Pago]]))</f>
        <v/>
      </c>
      <c r="H2894" s="4" t="str">
        <f>IF(Tabla1[[#This Row],[Fecha]]="",(""),(IF(Tabla1[[#This Row],[Ingreso en]]="",(""),(Tabla1[[#This Row],[Precio]]))))</f>
        <v/>
      </c>
      <c r="I2894" s="5" t="str">
        <f>IF(Tabla1[[#This Row],[Fecha]]="",(""),(IF(Tabla1[[#This Row],[Egreso de]]="",(""),(Tabla1[[#This Row],[Precio]]))))</f>
        <v/>
      </c>
      <c r="J2894" s="4" t="str">
        <f>IF(Tabla1[[#This Row],[Fecha]]="",(""),(IF(Tabla13[[#This Row],[Ingreso en]]="",(-Tabla13[[#This Row],[Egreso de]]),(Tabla13[[#This Row],[Ingreso en]]))))</f>
        <v/>
      </c>
    </row>
    <row r="2895" spans="1:10" x14ac:dyDescent="0.3">
      <c r="A2895" s="2" t="str">
        <f>IF(Tabla1[[#This Row],[Fecha]]="",(""),(Tabla1[[#This Row],[Fecha]]))</f>
        <v/>
      </c>
      <c r="B2895" s="3" t="str">
        <f>IF(Tabla1[[#This Row],[Fecha]]="",(""),(Tabla1[[#This Row],[Tipo de Operación]]))</f>
        <v/>
      </c>
      <c r="C2895" s="19" t="str">
        <f>IF(Tabla1[[#This Row],[Fecha]]="",(""),(Tabla1[[#This Row],[Código]]))</f>
        <v/>
      </c>
      <c r="D2895" s="4" t="str">
        <f>IF(Tabla1[[#This Row],[Fecha]]="",(""),(Tabla1[[#This Row],[Rubro]]))</f>
        <v/>
      </c>
      <c r="E2895" s="4"/>
      <c r="F2895" s="4" t="str">
        <f>IF(Tabla1[[#This Row],[Fecha]]="",(""),(Tabla1[[#This Row],[Precio]]))</f>
        <v/>
      </c>
      <c r="G2895" s="4" t="str">
        <f>IF(Tabla1[[#This Row],[Fecha]]="",(""),(Tabla1[[#This Row],[Medio de Pago]]))</f>
        <v/>
      </c>
      <c r="H2895" s="4" t="str">
        <f>IF(Tabla1[[#This Row],[Fecha]]="",(""),(IF(Tabla1[[#This Row],[Ingreso en]]="",(""),(Tabla1[[#This Row],[Precio]]))))</f>
        <v/>
      </c>
      <c r="I2895" s="5" t="str">
        <f>IF(Tabla1[[#This Row],[Fecha]]="",(""),(IF(Tabla1[[#This Row],[Egreso de]]="",(""),(Tabla1[[#This Row],[Precio]]))))</f>
        <v/>
      </c>
      <c r="J2895" s="4" t="str">
        <f>IF(Tabla1[[#This Row],[Fecha]]="",(""),(IF(Tabla13[[#This Row],[Ingreso en]]="",(-Tabla13[[#This Row],[Egreso de]]),(Tabla13[[#This Row],[Ingreso en]]))))</f>
        <v/>
      </c>
    </row>
    <row r="2896" spans="1:10" x14ac:dyDescent="0.3">
      <c r="A2896" s="2" t="str">
        <f>IF(Tabla1[[#This Row],[Fecha]]="",(""),(Tabla1[[#This Row],[Fecha]]))</f>
        <v/>
      </c>
      <c r="B2896" s="3" t="str">
        <f>IF(Tabla1[[#This Row],[Fecha]]="",(""),(Tabla1[[#This Row],[Tipo de Operación]]))</f>
        <v/>
      </c>
      <c r="C2896" s="19" t="str">
        <f>IF(Tabla1[[#This Row],[Fecha]]="",(""),(Tabla1[[#This Row],[Código]]))</f>
        <v/>
      </c>
      <c r="D2896" s="4" t="str">
        <f>IF(Tabla1[[#This Row],[Fecha]]="",(""),(Tabla1[[#This Row],[Rubro]]))</f>
        <v/>
      </c>
      <c r="E2896" s="4"/>
      <c r="F2896" s="4" t="str">
        <f>IF(Tabla1[[#This Row],[Fecha]]="",(""),(Tabla1[[#This Row],[Precio]]))</f>
        <v/>
      </c>
      <c r="G2896" s="4" t="str">
        <f>IF(Tabla1[[#This Row],[Fecha]]="",(""),(Tabla1[[#This Row],[Medio de Pago]]))</f>
        <v/>
      </c>
      <c r="H2896" s="4" t="str">
        <f>IF(Tabla1[[#This Row],[Fecha]]="",(""),(IF(Tabla1[[#This Row],[Ingreso en]]="",(""),(Tabla1[[#This Row],[Precio]]))))</f>
        <v/>
      </c>
      <c r="I2896" s="5" t="str">
        <f>IF(Tabla1[[#This Row],[Fecha]]="",(""),(IF(Tabla1[[#This Row],[Egreso de]]="",(""),(Tabla1[[#This Row],[Precio]]))))</f>
        <v/>
      </c>
      <c r="J2896" s="4" t="str">
        <f>IF(Tabla1[[#This Row],[Fecha]]="",(""),(IF(Tabla13[[#This Row],[Ingreso en]]="",(-Tabla13[[#This Row],[Egreso de]]),(Tabla13[[#This Row],[Ingreso en]]))))</f>
        <v/>
      </c>
    </row>
    <row r="2897" spans="1:10" x14ac:dyDescent="0.3">
      <c r="A2897" s="2" t="str">
        <f>IF(Tabla1[[#This Row],[Fecha]]="",(""),(Tabla1[[#This Row],[Fecha]]))</f>
        <v/>
      </c>
      <c r="B2897" s="3" t="str">
        <f>IF(Tabla1[[#This Row],[Fecha]]="",(""),(Tabla1[[#This Row],[Tipo de Operación]]))</f>
        <v/>
      </c>
      <c r="C2897" s="19" t="str">
        <f>IF(Tabla1[[#This Row],[Fecha]]="",(""),(Tabla1[[#This Row],[Código]]))</f>
        <v/>
      </c>
      <c r="D2897" s="4" t="str">
        <f>IF(Tabla1[[#This Row],[Fecha]]="",(""),(Tabla1[[#This Row],[Rubro]]))</f>
        <v/>
      </c>
      <c r="E2897" s="4"/>
      <c r="F2897" s="4" t="str">
        <f>IF(Tabla1[[#This Row],[Fecha]]="",(""),(Tabla1[[#This Row],[Precio]]))</f>
        <v/>
      </c>
      <c r="G2897" s="4" t="str">
        <f>IF(Tabla1[[#This Row],[Fecha]]="",(""),(Tabla1[[#This Row],[Medio de Pago]]))</f>
        <v/>
      </c>
      <c r="H2897" s="4" t="str">
        <f>IF(Tabla1[[#This Row],[Fecha]]="",(""),(IF(Tabla1[[#This Row],[Ingreso en]]="",(""),(Tabla1[[#This Row],[Precio]]))))</f>
        <v/>
      </c>
      <c r="I2897" s="5" t="str">
        <f>IF(Tabla1[[#This Row],[Fecha]]="",(""),(IF(Tabla1[[#This Row],[Egreso de]]="",(""),(Tabla1[[#This Row],[Precio]]))))</f>
        <v/>
      </c>
      <c r="J2897" s="4" t="str">
        <f>IF(Tabla1[[#This Row],[Fecha]]="",(""),(IF(Tabla13[[#This Row],[Ingreso en]]="",(-Tabla13[[#This Row],[Egreso de]]),(Tabla13[[#This Row],[Ingreso en]]))))</f>
        <v/>
      </c>
    </row>
    <row r="2898" spans="1:10" x14ac:dyDescent="0.3">
      <c r="A2898" s="2" t="str">
        <f>IF(Tabla1[[#This Row],[Fecha]]="",(""),(Tabla1[[#This Row],[Fecha]]))</f>
        <v/>
      </c>
      <c r="B2898" s="3" t="str">
        <f>IF(Tabla1[[#This Row],[Fecha]]="",(""),(Tabla1[[#This Row],[Tipo de Operación]]))</f>
        <v/>
      </c>
      <c r="C2898" s="19" t="str">
        <f>IF(Tabla1[[#This Row],[Fecha]]="",(""),(Tabla1[[#This Row],[Código]]))</f>
        <v/>
      </c>
      <c r="D2898" s="4" t="str">
        <f>IF(Tabla1[[#This Row],[Fecha]]="",(""),(Tabla1[[#This Row],[Rubro]]))</f>
        <v/>
      </c>
      <c r="E2898" s="4"/>
      <c r="F2898" s="4" t="str">
        <f>IF(Tabla1[[#This Row],[Fecha]]="",(""),(Tabla1[[#This Row],[Precio]]))</f>
        <v/>
      </c>
      <c r="G2898" s="4" t="str">
        <f>IF(Tabla1[[#This Row],[Fecha]]="",(""),(Tabla1[[#This Row],[Medio de Pago]]))</f>
        <v/>
      </c>
      <c r="H2898" s="4" t="str">
        <f>IF(Tabla1[[#This Row],[Fecha]]="",(""),(IF(Tabla1[[#This Row],[Ingreso en]]="",(""),(Tabla1[[#This Row],[Precio]]))))</f>
        <v/>
      </c>
      <c r="I2898" s="5" t="str">
        <f>IF(Tabla1[[#This Row],[Fecha]]="",(""),(IF(Tabla1[[#This Row],[Egreso de]]="",(""),(Tabla1[[#This Row],[Precio]]))))</f>
        <v/>
      </c>
      <c r="J2898" s="4" t="str">
        <f>IF(Tabla1[[#This Row],[Fecha]]="",(""),(IF(Tabla13[[#This Row],[Ingreso en]]="",(-Tabla13[[#This Row],[Egreso de]]),(Tabla13[[#This Row],[Ingreso en]]))))</f>
        <v/>
      </c>
    </row>
    <row r="2899" spans="1:10" x14ac:dyDescent="0.3">
      <c r="A2899" s="2" t="str">
        <f>IF(Tabla1[[#This Row],[Fecha]]="",(""),(Tabla1[[#This Row],[Fecha]]))</f>
        <v/>
      </c>
      <c r="B2899" s="3" t="str">
        <f>IF(Tabla1[[#This Row],[Fecha]]="",(""),(Tabla1[[#This Row],[Tipo de Operación]]))</f>
        <v/>
      </c>
      <c r="C2899" s="19" t="str">
        <f>IF(Tabla1[[#This Row],[Fecha]]="",(""),(Tabla1[[#This Row],[Código]]))</f>
        <v/>
      </c>
      <c r="D2899" s="4" t="str">
        <f>IF(Tabla1[[#This Row],[Fecha]]="",(""),(Tabla1[[#This Row],[Rubro]]))</f>
        <v/>
      </c>
      <c r="E2899" s="4"/>
      <c r="F2899" s="4" t="str">
        <f>IF(Tabla1[[#This Row],[Fecha]]="",(""),(Tabla1[[#This Row],[Precio]]))</f>
        <v/>
      </c>
      <c r="G2899" s="4" t="str">
        <f>IF(Tabla1[[#This Row],[Fecha]]="",(""),(Tabla1[[#This Row],[Medio de Pago]]))</f>
        <v/>
      </c>
      <c r="H2899" s="4" t="str">
        <f>IF(Tabla1[[#This Row],[Fecha]]="",(""),(IF(Tabla1[[#This Row],[Ingreso en]]="",(""),(Tabla1[[#This Row],[Precio]]))))</f>
        <v/>
      </c>
      <c r="I2899" s="5" t="str">
        <f>IF(Tabla1[[#This Row],[Fecha]]="",(""),(IF(Tabla1[[#This Row],[Egreso de]]="",(""),(Tabla1[[#This Row],[Precio]]))))</f>
        <v/>
      </c>
      <c r="J2899" s="4" t="str">
        <f>IF(Tabla1[[#This Row],[Fecha]]="",(""),(IF(Tabla13[[#This Row],[Ingreso en]]="",(-Tabla13[[#This Row],[Egreso de]]),(Tabla13[[#This Row],[Ingreso en]]))))</f>
        <v/>
      </c>
    </row>
    <row r="2900" spans="1:10" x14ac:dyDescent="0.3">
      <c r="A2900" s="2" t="str">
        <f>IF(Tabla1[[#This Row],[Fecha]]="",(""),(Tabla1[[#This Row],[Fecha]]))</f>
        <v/>
      </c>
      <c r="B2900" s="3" t="str">
        <f>IF(Tabla1[[#This Row],[Fecha]]="",(""),(Tabla1[[#This Row],[Tipo de Operación]]))</f>
        <v/>
      </c>
      <c r="C2900" s="19" t="str">
        <f>IF(Tabla1[[#This Row],[Fecha]]="",(""),(Tabla1[[#This Row],[Código]]))</f>
        <v/>
      </c>
      <c r="D2900" s="4" t="str">
        <f>IF(Tabla1[[#This Row],[Fecha]]="",(""),(Tabla1[[#This Row],[Rubro]]))</f>
        <v/>
      </c>
      <c r="E2900" s="4"/>
      <c r="F2900" s="4" t="str">
        <f>IF(Tabla1[[#This Row],[Fecha]]="",(""),(Tabla1[[#This Row],[Precio]]))</f>
        <v/>
      </c>
      <c r="G2900" s="4" t="str">
        <f>IF(Tabla1[[#This Row],[Fecha]]="",(""),(Tabla1[[#This Row],[Medio de Pago]]))</f>
        <v/>
      </c>
      <c r="H2900" s="4" t="str">
        <f>IF(Tabla1[[#This Row],[Fecha]]="",(""),(IF(Tabla1[[#This Row],[Ingreso en]]="",(""),(Tabla1[[#This Row],[Precio]]))))</f>
        <v/>
      </c>
      <c r="I2900" s="5" t="str">
        <f>IF(Tabla1[[#This Row],[Fecha]]="",(""),(IF(Tabla1[[#This Row],[Egreso de]]="",(""),(Tabla1[[#This Row],[Precio]]))))</f>
        <v/>
      </c>
      <c r="J2900" s="4" t="str">
        <f>IF(Tabla1[[#This Row],[Fecha]]="",(""),(IF(Tabla13[[#This Row],[Ingreso en]]="",(-Tabla13[[#This Row],[Egreso de]]),(Tabla13[[#This Row],[Ingreso en]]))))</f>
        <v/>
      </c>
    </row>
    <row r="2901" spans="1:10" x14ac:dyDescent="0.3">
      <c r="A2901" s="2" t="str">
        <f>IF(Tabla1[[#This Row],[Fecha]]="",(""),(Tabla1[[#This Row],[Fecha]]))</f>
        <v/>
      </c>
      <c r="B2901" s="3" t="str">
        <f>IF(Tabla1[[#This Row],[Fecha]]="",(""),(Tabla1[[#This Row],[Tipo de Operación]]))</f>
        <v/>
      </c>
      <c r="C2901" s="19" t="str">
        <f>IF(Tabla1[[#This Row],[Fecha]]="",(""),(Tabla1[[#This Row],[Código]]))</f>
        <v/>
      </c>
      <c r="D2901" s="4" t="str">
        <f>IF(Tabla1[[#This Row],[Fecha]]="",(""),(Tabla1[[#This Row],[Rubro]]))</f>
        <v/>
      </c>
      <c r="E2901" s="4"/>
      <c r="F2901" s="4" t="str">
        <f>IF(Tabla1[[#This Row],[Fecha]]="",(""),(Tabla1[[#This Row],[Precio]]))</f>
        <v/>
      </c>
      <c r="G2901" s="4" t="str">
        <f>IF(Tabla1[[#This Row],[Fecha]]="",(""),(Tabla1[[#This Row],[Medio de Pago]]))</f>
        <v/>
      </c>
      <c r="H2901" s="4" t="str">
        <f>IF(Tabla1[[#This Row],[Fecha]]="",(""),(IF(Tabla1[[#This Row],[Ingreso en]]="",(""),(Tabla1[[#This Row],[Precio]]))))</f>
        <v/>
      </c>
      <c r="I2901" s="5" t="str">
        <f>IF(Tabla1[[#This Row],[Fecha]]="",(""),(IF(Tabla1[[#This Row],[Egreso de]]="",(""),(Tabla1[[#This Row],[Precio]]))))</f>
        <v/>
      </c>
      <c r="J2901" s="4" t="str">
        <f>IF(Tabla1[[#This Row],[Fecha]]="",(""),(IF(Tabla13[[#This Row],[Ingreso en]]="",(-Tabla13[[#This Row],[Egreso de]]),(Tabla13[[#This Row],[Ingreso en]]))))</f>
        <v/>
      </c>
    </row>
    <row r="2902" spans="1:10" x14ac:dyDescent="0.3">
      <c r="A2902" s="2" t="str">
        <f>IF(Tabla1[[#This Row],[Fecha]]="",(""),(Tabla1[[#This Row],[Fecha]]))</f>
        <v/>
      </c>
      <c r="B2902" s="3" t="str">
        <f>IF(Tabla1[[#This Row],[Fecha]]="",(""),(Tabla1[[#This Row],[Tipo de Operación]]))</f>
        <v/>
      </c>
      <c r="C2902" s="19" t="str">
        <f>IF(Tabla1[[#This Row],[Fecha]]="",(""),(Tabla1[[#This Row],[Código]]))</f>
        <v/>
      </c>
      <c r="D2902" s="4" t="str">
        <f>IF(Tabla1[[#This Row],[Fecha]]="",(""),(Tabla1[[#This Row],[Rubro]]))</f>
        <v/>
      </c>
      <c r="E2902" s="4"/>
      <c r="F2902" s="4" t="str">
        <f>IF(Tabla1[[#This Row],[Fecha]]="",(""),(Tabla1[[#This Row],[Precio]]))</f>
        <v/>
      </c>
      <c r="G2902" s="4" t="str">
        <f>IF(Tabla1[[#This Row],[Fecha]]="",(""),(Tabla1[[#This Row],[Medio de Pago]]))</f>
        <v/>
      </c>
      <c r="H2902" s="4" t="str">
        <f>IF(Tabla1[[#This Row],[Fecha]]="",(""),(IF(Tabla1[[#This Row],[Ingreso en]]="",(""),(Tabla1[[#This Row],[Precio]]))))</f>
        <v/>
      </c>
      <c r="I2902" s="5" t="str">
        <f>IF(Tabla1[[#This Row],[Fecha]]="",(""),(IF(Tabla1[[#This Row],[Egreso de]]="",(""),(Tabla1[[#This Row],[Precio]]))))</f>
        <v/>
      </c>
      <c r="J2902" s="4" t="str">
        <f>IF(Tabla1[[#This Row],[Fecha]]="",(""),(IF(Tabla13[[#This Row],[Ingreso en]]="",(-Tabla13[[#This Row],[Egreso de]]),(Tabla13[[#This Row],[Ingreso en]]))))</f>
        <v/>
      </c>
    </row>
    <row r="2903" spans="1:10" x14ac:dyDescent="0.3">
      <c r="A2903" s="2" t="str">
        <f>IF(Tabla1[[#This Row],[Fecha]]="",(""),(Tabla1[[#This Row],[Fecha]]))</f>
        <v/>
      </c>
      <c r="B2903" s="3" t="str">
        <f>IF(Tabla1[[#This Row],[Fecha]]="",(""),(Tabla1[[#This Row],[Tipo de Operación]]))</f>
        <v/>
      </c>
      <c r="C2903" s="19" t="str">
        <f>IF(Tabla1[[#This Row],[Fecha]]="",(""),(Tabla1[[#This Row],[Código]]))</f>
        <v/>
      </c>
      <c r="D2903" s="4" t="str">
        <f>IF(Tabla1[[#This Row],[Fecha]]="",(""),(Tabla1[[#This Row],[Rubro]]))</f>
        <v/>
      </c>
      <c r="E2903" s="4"/>
      <c r="F2903" s="4" t="str">
        <f>IF(Tabla1[[#This Row],[Fecha]]="",(""),(Tabla1[[#This Row],[Precio]]))</f>
        <v/>
      </c>
      <c r="G2903" s="4" t="str">
        <f>IF(Tabla1[[#This Row],[Fecha]]="",(""),(Tabla1[[#This Row],[Medio de Pago]]))</f>
        <v/>
      </c>
      <c r="H2903" s="4" t="str">
        <f>IF(Tabla1[[#This Row],[Fecha]]="",(""),(IF(Tabla1[[#This Row],[Ingreso en]]="",(""),(Tabla1[[#This Row],[Precio]]))))</f>
        <v/>
      </c>
      <c r="I2903" s="5" t="str">
        <f>IF(Tabla1[[#This Row],[Fecha]]="",(""),(IF(Tabla1[[#This Row],[Egreso de]]="",(""),(Tabla1[[#This Row],[Precio]]))))</f>
        <v/>
      </c>
      <c r="J2903" s="4" t="str">
        <f>IF(Tabla1[[#This Row],[Fecha]]="",(""),(IF(Tabla13[[#This Row],[Ingreso en]]="",(-Tabla13[[#This Row],[Egreso de]]),(Tabla13[[#This Row],[Ingreso en]]))))</f>
        <v/>
      </c>
    </row>
    <row r="2904" spans="1:10" x14ac:dyDescent="0.3">
      <c r="A2904" s="2" t="str">
        <f>IF(Tabla1[[#This Row],[Fecha]]="",(""),(Tabla1[[#This Row],[Fecha]]))</f>
        <v/>
      </c>
      <c r="B2904" s="3" t="str">
        <f>IF(Tabla1[[#This Row],[Fecha]]="",(""),(Tabla1[[#This Row],[Tipo de Operación]]))</f>
        <v/>
      </c>
      <c r="C2904" s="19" t="str">
        <f>IF(Tabla1[[#This Row],[Fecha]]="",(""),(Tabla1[[#This Row],[Código]]))</f>
        <v/>
      </c>
      <c r="D2904" s="4" t="str">
        <f>IF(Tabla1[[#This Row],[Fecha]]="",(""),(Tabla1[[#This Row],[Rubro]]))</f>
        <v/>
      </c>
      <c r="E2904" s="4"/>
      <c r="F2904" s="4" t="str">
        <f>IF(Tabla1[[#This Row],[Fecha]]="",(""),(Tabla1[[#This Row],[Precio]]))</f>
        <v/>
      </c>
      <c r="G2904" s="4" t="str">
        <f>IF(Tabla1[[#This Row],[Fecha]]="",(""),(Tabla1[[#This Row],[Medio de Pago]]))</f>
        <v/>
      </c>
      <c r="H2904" s="4" t="str">
        <f>IF(Tabla1[[#This Row],[Fecha]]="",(""),(IF(Tabla1[[#This Row],[Ingreso en]]="",(""),(Tabla1[[#This Row],[Precio]]))))</f>
        <v/>
      </c>
      <c r="I2904" s="5" t="str">
        <f>IF(Tabla1[[#This Row],[Fecha]]="",(""),(IF(Tabla1[[#This Row],[Egreso de]]="",(""),(Tabla1[[#This Row],[Precio]]))))</f>
        <v/>
      </c>
      <c r="J2904" s="4" t="str">
        <f>IF(Tabla1[[#This Row],[Fecha]]="",(""),(IF(Tabla13[[#This Row],[Ingreso en]]="",(-Tabla13[[#This Row],[Egreso de]]),(Tabla13[[#This Row],[Ingreso en]]))))</f>
        <v/>
      </c>
    </row>
    <row r="2905" spans="1:10" x14ac:dyDescent="0.3">
      <c r="A2905" s="2" t="str">
        <f>IF(Tabla1[[#This Row],[Fecha]]="",(""),(Tabla1[[#This Row],[Fecha]]))</f>
        <v/>
      </c>
      <c r="B2905" s="3" t="str">
        <f>IF(Tabla1[[#This Row],[Fecha]]="",(""),(Tabla1[[#This Row],[Tipo de Operación]]))</f>
        <v/>
      </c>
      <c r="C2905" s="19" t="str">
        <f>IF(Tabla1[[#This Row],[Fecha]]="",(""),(Tabla1[[#This Row],[Código]]))</f>
        <v/>
      </c>
      <c r="D2905" s="4" t="str">
        <f>IF(Tabla1[[#This Row],[Fecha]]="",(""),(Tabla1[[#This Row],[Rubro]]))</f>
        <v/>
      </c>
      <c r="E2905" s="4"/>
      <c r="F2905" s="4" t="str">
        <f>IF(Tabla1[[#This Row],[Fecha]]="",(""),(Tabla1[[#This Row],[Precio]]))</f>
        <v/>
      </c>
      <c r="G2905" s="4" t="str">
        <f>IF(Tabla1[[#This Row],[Fecha]]="",(""),(Tabla1[[#This Row],[Medio de Pago]]))</f>
        <v/>
      </c>
      <c r="H2905" s="4" t="str">
        <f>IF(Tabla1[[#This Row],[Fecha]]="",(""),(IF(Tabla1[[#This Row],[Ingreso en]]="",(""),(Tabla1[[#This Row],[Precio]]))))</f>
        <v/>
      </c>
      <c r="I2905" s="5" t="str">
        <f>IF(Tabla1[[#This Row],[Fecha]]="",(""),(IF(Tabla1[[#This Row],[Egreso de]]="",(""),(Tabla1[[#This Row],[Precio]]))))</f>
        <v/>
      </c>
      <c r="J2905" s="4" t="str">
        <f>IF(Tabla1[[#This Row],[Fecha]]="",(""),(IF(Tabla13[[#This Row],[Ingreso en]]="",(-Tabla13[[#This Row],[Egreso de]]),(Tabla13[[#This Row],[Ingreso en]]))))</f>
        <v/>
      </c>
    </row>
    <row r="2906" spans="1:10" x14ac:dyDescent="0.3">
      <c r="A2906" s="2" t="str">
        <f>IF(Tabla1[[#This Row],[Fecha]]="",(""),(Tabla1[[#This Row],[Fecha]]))</f>
        <v/>
      </c>
      <c r="B2906" s="3" t="str">
        <f>IF(Tabla1[[#This Row],[Fecha]]="",(""),(Tabla1[[#This Row],[Tipo de Operación]]))</f>
        <v/>
      </c>
      <c r="C2906" s="19" t="str">
        <f>IF(Tabla1[[#This Row],[Fecha]]="",(""),(Tabla1[[#This Row],[Código]]))</f>
        <v/>
      </c>
      <c r="D2906" s="4" t="str">
        <f>IF(Tabla1[[#This Row],[Fecha]]="",(""),(Tabla1[[#This Row],[Rubro]]))</f>
        <v/>
      </c>
      <c r="E2906" s="4"/>
      <c r="F2906" s="4" t="str">
        <f>IF(Tabla1[[#This Row],[Fecha]]="",(""),(Tabla1[[#This Row],[Precio]]))</f>
        <v/>
      </c>
      <c r="G2906" s="4" t="str">
        <f>IF(Tabla1[[#This Row],[Fecha]]="",(""),(Tabla1[[#This Row],[Medio de Pago]]))</f>
        <v/>
      </c>
      <c r="H2906" s="4" t="str">
        <f>IF(Tabla1[[#This Row],[Fecha]]="",(""),(IF(Tabla1[[#This Row],[Ingreso en]]="",(""),(Tabla1[[#This Row],[Precio]]))))</f>
        <v/>
      </c>
      <c r="I2906" s="5" t="str">
        <f>IF(Tabla1[[#This Row],[Fecha]]="",(""),(IF(Tabla1[[#This Row],[Egreso de]]="",(""),(Tabla1[[#This Row],[Precio]]))))</f>
        <v/>
      </c>
      <c r="J2906" s="4" t="str">
        <f>IF(Tabla1[[#This Row],[Fecha]]="",(""),(IF(Tabla13[[#This Row],[Ingreso en]]="",(-Tabla13[[#This Row],[Egreso de]]),(Tabla13[[#This Row],[Ingreso en]]))))</f>
        <v/>
      </c>
    </row>
    <row r="2907" spans="1:10" x14ac:dyDescent="0.3">
      <c r="A2907" s="2" t="str">
        <f>IF(Tabla1[[#This Row],[Fecha]]="",(""),(Tabla1[[#This Row],[Fecha]]))</f>
        <v/>
      </c>
      <c r="B2907" s="3" t="str">
        <f>IF(Tabla1[[#This Row],[Fecha]]="",(""),(Tabla1[[#This Row],[Tipo de Operación]]))</f>
        <v/>
      </c>
      <c r="C2907" s="19" t="str">
        <f>IF(Tabla1[[#This Row],[Fecha]]="",(""),(Tabla1[[#This Row],[Código]]))</f>
        <v/>
      </c>
      <c r="D2907" s="4" t="str">
        <f>IF(Tabla1[[#This Row],[Fecha]]="",(""),(Tabla1[[#This Row],[Rubro]]))</f>
        <v/>
      </c>
      <c r="E2907" s="4"/>
      <c r="F2907" s="4" t="str">
        <f>IF(Tabla1[[#This Row],[Fecha]]="",(""),(Tabla1[[#This Row],[Precio]]))</f>
        <v/>
      </c>
      <c r="G2907" s="4" t="str">
        <f>IF(Tabla1[[#This Row],[Fecha]]="",(""),(Tabla1[[#This Row],[Medio de Pago]]))</f>
        <v/>
      </c>
      <c r="H2907" s="4" t="str">
        <f>IF(Tabla1[[#This Row],[Fecha]]="",(""),(IF(Tabla1[[#This Row],[Ingreso en]]="",(""),(Tabla1[[#This Row],[Precio]]))))</f>
        <v/>
      </c>
      <c r="I2907" s="5" t="str">
        <f>IF(Tabla1[[#This Row],[Fecha]]="",(""),(IF(Tabla1[[#This Row],[Egreso de]]="",(""),(Tabla1[[#This Row],[Precio]]))))</f>
        <v/>
      </c>
      <c r="J2907" s="4" t="str">
        <f>IF(Tabla1[[#This Row],[Fecha]]="",(""),(IF(Tabla13[[#This Row],[Ingreso en]]="",(-Tabla13[[#This Row],[Egreso de]]),(Tabla13[[#This Row],[Ingreso en]]))))</f>
        <v/>
      </c>
    </row>
    <row r="2908" spans="1:10" x14ac:dyDescent="0.3">
      <c r="A2908" s="2" t="str">
        <f>IF(Tabla1[[#This Row],[Fecha]]="",(""),(Tabla1[[#This Row],[Fecha]]))</f>
        <v/>
      </c>
      <c r="B2908" s="3" t="str">
        <f>IF(Tabla1[[#This Row],[Fecha]]="",(""),(Tabla1[[#This Row],[Tipo de Operación]]))</f>
        <v/>
      </c>
      <c r="C2908" s="19" t="str">
        <f>IF(Tabla1[[#This Row],[Fecha]]="",(""),(Tabla1[[#This Row],[Código]]))</f>
        <v/>
      </c>
      <c r="D2908" s="4" t="str">
        <f>IF(Tabla1[[#This Row],[Fecha]]="",(""),(Tabla1[[#This Row],[Rubro]]))</f>
        <v/>
      </c>
      <c r="E2908" s="4"/>
      <c r="F2908" s="4" t="str">
        <f>IF(Tabla1[[#This Row],[Fecha]]="",(""),(Tabla1[[#This Row],[Precio]]))</f>
        <v/>
      </c>
      <c r="G2908" s="4" t="str">
        <f>IF(Tabla1[[#This Row],[Fecha]]="",(""),(Tabla1[[#This Row],[Medio de Pago]]))</f>
        <v/>
      </c>
      <c r="H2908" s="4" t="str">
        <f>IF(Tabla1[[#This Row],[Fecha]]="",(""),(IF(Tabla1[[#This Row],[Ingreso en]]="",(""),(Tabla1[[#This Row],[Precio]]))))</f>
        <v/>
      </c>
      <c r="I2908" s="5" t="str">
        <f>IF(Tabla1[[#This Row],[Fecha]]="",(""),(IF(Tabla1[[#This Row],[Egreso de]]="",(""),(Tabla1[[#This Row],[Precio]]))))</f>
        <v/>
      </c>
      <c r="J2908" s="4" t="str">
        <f>IF(Tabla1[[#This Row],[Fecha]]="",(""),(IF(Tabla13[[#This Row],[Ingreso en]]="",(-Tabla13[[#This Row],[Egreso de]]),(Tabla13[[#This Row],[Ingreso en]]))))</f>
        <v/>
      </c>
    </row>
    <row r="2909" spans="1:10" x14ac:dyDescent="0.3">
      <c r="A2909" s="2" t="str">
        <f>IF(Tabla1[[#This Row],[Fecha]]="",(""),(Tabla1[[#This Row],[Fecha]]))</f>
        <v/>
      </c>
      <c r="B2909" s="3" t="str">
        <f>IF(Tabla1[[#This Row],[Fecha]]="",(""),(Tabla1[[#This Row],[Tipo de Operación]]))</f>
        <v/>
      </c>
      <c r="C2909" s="19" t="str">
        <f>IF(Tabla1[[#This Row],[Fecha]]="",(""),(Tabla1[[#This Row],[Código]]))</f>
        <v/>
      </c>
      <c r="D2909" s="4" t="str">
        <f>IF(Tabla1[[#This Row],[Fecha]]="",(""),(Tabla1[[#This Row],[Rubro]]))</f>
        <v/>
      </c>
      <c r="E2909" s="4"/>
      <c r="F2909" s="4" t="str">
        <f>IF(Tabla1[[#This Row],[Fecha]]="",(""),(Tabla1[[#This Row],[Precio]]))</f>
        <v/>
      </c>
      <c r="G2909" s="4" t="str">
        <f>IF(Tabla1[[#This Row],[Fecha]]="",(""),(Tabla1[[#This Row],[Medio de Pago]]))</f>
        <v/>
      </c>
      <c r="H2909" s="4" t="str">
        <f>IF(Tabla1[[#This Row],[Fecha]]="",(""),(IF(Tabla1[[#This Row],[Ingreso en]]="",(""),(Tabla1[[#This Row],[Precio]]))))</f>
        <v/>
      </c>
      <c r="I2909" s="5" t="str">
        <f>IF(Tabla1[[#This Row],[Fecha]]="",(""),(IF(Tabla1[[#This Row],[Egreso de]]="",(""),(Tabla1[[#This Row],[Precio]]))))</f>
        <v/>
      </c>
      <c r="J2909" s="4" t="str">
        <f>IF(Tabla1[[#This Row],[Fecha]]="",(""),(IF(Tabla13[[#This Row],[Ingreso en]]="",(-Tabla13[[#This Row],[Egreso de]]),(Tabla13[[#This Row],[Ingreso en]]))))</f>
        <v/>
      </c>
    </row>
    <row r="2910" spans="1:10" x14ac:dyDescent="0.3">
      <c r="A2910" s="2" t="str">
        <f>IF(Tabla1[[#This Row],[Fecha]]="",(""),(Tabla1[[#This Row],[Fecha]]))</f>
        <v/>
      </c>
      <c r="B2910" s="3" t="str">
        <f>IF(Tabla1[[#This Row],[Fecha]]="",(""),(Tabla1[[#This Row],[Tipo de Operación]]))</f>
        <v/>
      </c>
      <c r="C2910" s="19" t="str">
        <f>IF(Tabla1[[#This Row],[Fecha]]="",(""),(Tabla1[[#This Row],[Código]]))</f>
        <v/>
      </c>
      <c r="D2910" s="4" t="str">
        <f>IF(Tabla1[[#This Row],[Fecha]]="",(""),(Tabla1[[#This Row],[Rubro]]))</f>
        <v/>
      </c>
      <c r="E2910" s="4"/>
      <c r="F2910" s="4" t="str">
        <f>IF(Tabla1[[#This Row],[Fecha]]="",(""),(Tabla1[[#This Row],[Precio]]))</f>
        <v/>
      </c>
      <c r="G2910" s="4" t="str">
        <f>IF(Tabla1[[#This Row],[Fecha]]="",(""),(Tabla1[[#This Row],[Medio de Pago]]))</f>
        <v/>
      </c>
      <c r="H2910" s="4" t="str">
        <f>IF(Tabla1[[#This Row],[Fecha]]="",(""),(IF(Tabla1[[#This Row],[Ingreso en]]="",(""),(Tabla1[[#This Row],[Precio]]))))</f>
        <v/>
      </c>
      <c r="I2910" s="5" t="str">
        <f>IF(Tabla1[[#This Row],[Fecha]]="",(""),(IF(Tabla1[[#This Row],[Egreso de]]="",(""),(Tabla1[[#This Row],[Precio]]))))</f>
        <v/>
      </c>
      <c r="J2910" s="4" t="str">
        <f>IF(Tabla1[[#This Row],[Fecha]]="",(""),(IF(Tabla13[[#This Row],[Ingreso en]]="",(-Tabla13[[#This Row],[Egreso de]]),(Tabla13[[#This Row],[Ingreso en]]))))</f>
        <v/>
      </c>
    </row>
    <row r="2911" spans="1:10" x14ac:dyDescent="0.3">
      <c r="A2911" s="2" t="str">
        <f>IF(Tabla1[[#This Row],[Fecha]]="",(""),(Tabla1[[#This Row],[Fecha]]))</f>
        <v/>
      </c>
      <c r="B2911" s="3" t="str">
        <f>IF(Tabla1[[#This Row],[Fecha]]="",(""),(Tabla1[[#This Row],[Tipo de Operación]]))</f>
        <v/>
      </c>
      <c r="C2911" s="19" t="str">
        <f>IF(Tabla1[[#This Row],[Fecha]]="",(""),(Tabla1[[#This Row],[Código]]))</f>
        <v/>
      </c>
      <c r="D2911" s="4" t="str">
        <f>IF(Tabla1[[#This Row],[Fecha]]="",(""),(Tabla1[[#This Row],[Rubro]]))</f>
        <v/>
      </c>
      <c r="E2911" s="4"/>
      <c r="F2911" s="4" t="str">
        <f>IF(Tabla1[[#This Row],[Fecha]]="",(""),(Tabla1[[#This Row],[Precio]]))</f>
        <v/>
      </c>
      <c r="G2911" s="4" t="str">
        <f>IF(Tabla1[[#This Row],[Fecha]]="",(""),(Tabla1[[#This Row],[Medio de Pago]]))</f>
        <v/>
      </c>
      <c r="H2911" s="4" t="str">
        <f>IF(Tabla1[[#This Row],[Fecha]]="",(""),(IF(Tabla1[[#This Row],[Ingreso en]]="",(""),(Tabla1[[#This Row],[Precio]]))))</f>
        <v/>
      </c>
      <c r="I2911" s="5" t="str">
        <f>IF(Tabla1[[#This Row],[Fecha]]="",(""),(IF(Tabla1[[#This Row],[Egreso de]]="",(""),(Tabla1[[#This Row],[Precio]]))))</f>
        <v/>
      </c>
      <c r="J2911" s="4" t="str">
        <f>IF(Tabla1[[#This Row],[Fecha]]="",(""),(IF(Tabla13[[#This Row],[Ingreso en]]="",(-Tabla13[[#This Row],[Egreso de]]),(Tabla13[[#This Row],[Ingreso en]]))))</f>
        <v/>
      </c>
    </row>
    <row r="2912" spans="1:10" x14ac:dyDescent="0.3">
      <c r="A2912" s="2" t="str">
        <f>IF(Tabla1[[#This Row],[Fecha]]="",(""),(Tabla1[[#This Row],[Fecha]]))</f>
        <v/>
      </c>
      <c r="B2912" s="3" t="str">
        <f>IF(Tabla1[[#This Row],[Fecha]]="",(""),(Tabla1[[#This Row],[Tipo de Operación]]))</f>
        <v/>
      </c>
      <c r="C2912" s="19" t="str">
        <f>IF(Tabla1[[#This Row],[Fecha]]="",(""),(Tabla1[[#This Row],[Código]]))</f>
        <v/>
      </c>
      <c r="D2912" s="4" t="str">
        <f>IF(Tabla1[[#This Row],[Fecha]]="",(""),(Tabla1[[#This Row],[Rubro]]))</f>
        <v/>
      </c>
      <c r="E2912" s="4"/>
      <c r="F2912" s="4" t="str">
        <f>IF(Tabla1[[#This Row],[Fecha]]="",(""),(Tabla1[[#This Row],[Precio]]))</f>
        <v/>
      </c>
      <c r="G2912" s="4" t="str">
        <f>IF(Tabla1[[#This Row],[Fecha]]="",(""),(Tabla1[[#This Row],[Medio de Pago]]))</f>
        <v/>
      </c>
      <c r="H2912" s="4" t="str">
        <f>IF(Tabla1[[#This Row],[Fecha]]="",(""),(IF(Tabla1[[#This Row],[Ingreso en]]="",(""),(Tabla1[[#This Row],[Precio]]))))</f>
        <v/>
      </c>
      <c r="I2912" s="5" t="str">
        <f>IF(Tabla1[[#This Row],[Fecha]]="",(""),(IF(Tabla1[[#This Row],[Egreso de]]="",(""),(Tabla1[[#This Row],[Precio]]))))</f>
        <v/>
      </c>
      <c r="J2912" s="4" t="str">
        <f>IF(Tabla1[[#This Row],[Fecha]]="",(""),(IF(Tabla13[[#This Row],[Ingreso en]]="",(-Tabla13[[#This Row],[Egreso de]]),(Tabla13[[#This Row],[Ingreso en]]))))</f>
        <v/>
      </c>
    </row>
    <row r="2913" spans="1:10" x14ac:dyDescent="0.3">
      <c r="A2913" s="2" t="str">
        <f>IF(Tabla1[[#This Row],[Fecha]]="",(""),(Tabla1[[#This Row],[Fecha]]))</f>
        <v/>
      </c>
      <c r="B2913" s="3" t="str">
        <f>IF(Tabla1[[#This Row],[Fecha]]="",(""),(Tabla1[[#This Row],[Tipo de Operación]]))</f>
        <v/>
      </c>
      <c r="C2913" s="19" t="str">
        <f>IF(Tabla1[[#This Row],[Fecha]]="",(""),(Tabla1[[#This Row],[Código]]))</f>
        <v/>
      </c>
      <c r="D2913" s="4" t="str">
        <f>IF(Tabla1[[#This Row],[Fecha]]="",(""),(Tabla1[[#This Row],[Rubro]]))</f>
        <v/>
      </c>
      <c r="E2913" s="4"/>
      <c r="F2913" s="4" t="str">
        <f>IF(Tabla1[[#This Row],[Fecha]]="",(""),(Tabla1[[#This Row],[Precio]]))</f>
        <v/>
      </c>
      <c r="G2913" s="4" t="str">
        <f>IF(Tabla1[[#This Row],[Fecha]]="",(""),(Tabla1[[#This Row],[Medio de Pago]]))</f>
        <v/>
      </c>
      <c r="H2913" s="4" t="str">
        <f>IF(Tabla1[[#This Row],[Fecha]]="",(""),(IF(Tabla1[[#This Row],[Ingreso en]]="",(""),(Tabla1[[#This Row],[Precio]]))))</f>
        <v/>
      </c>
      <c r="I2913" s="5" t="str">
        <f>IF(Tabla1[[#This Row],[Fecha]]="",(""),(IF(Tabla1[[#This Row],[Egreso de]]="",(""),(Tabla1[[#This Row],[Precio]]))))</f>
        <v/>
      </c>
      <c r="J2913" s="4" t="str">
        <f>IF(Tabla1[[#This Row],[Fecha]]="",(""),(IF(Tabla13[[#This Row],[Ingreso en]]="",(-Tabla13[[#This Row],[Egreso de]]),(Tabla13[[#This Row],[Ingreso en]]))))</f>
        <v/>
      </c>
    </row>
    <row r="2914" spans="1:10" x14ac:dyDescent="0.3">
      <c r="A2914" s="2" t="str">
        <f>IF(Tabla1[[#This Row],[Fecha]]="",(""),(Tabla1[[#This Row],[Fecha]]))</f>
        <v/>
      </c>
      <c r="B2914" s="3" t="str">
        <f>IF(Tabla1[[#This Row],[Fecha]]="",(""),(Tabla1[[#This Row],[Tipo de Operación]]))</f>
        <v/>
      </c>
      <c r="C2914" s="19" t="str">
        <f>IF(Tabla1[[#This Row],[Fecha]]="",(""),(Tabla1[[#This Row],[Código]]))</f>
        <v/>
      </c>
      <c r="D2914" s="4" t="str">
        <f>IF(Tabla1[[#This Row],[Fecha]]="",(""),(Tabla1[[#This Row],[Rubro]]))</f>
        <v/>
      </c>
      <c r="E2914" s="4"/>
      <c r="F2914" s="4" t="str">
        <f>IF(Tabla1[[#This Row],[Fecha]]="",(""),(Tabla1[[#This Row],[Precio]]))</f>
        <v/>
      </c>
      <c r="G2914" s="4" t="str">
        <f>IF(Tabla1[[#This Row],[Fecha]]="",(""),(Tabla1[[#This Row],[Medio de Pago]]))</f>
        <v/>
      </c>
      <c r="H2914" s="4" t="str">
        <f>IF(Tabla1[[#This Row],[Fecha]]="",(""),(IF(Tabla1[[#This Row],[Ingreso en]]="",(""),(Tabla1[[#This Row],[Precio]]))))</f>
        <v/>
      </c>
      <c r="I2914" s="5" t="str">
        <f>IF(Tabla1[[#This Row],[Fecha]]="",(""),(IF(Tabla1[[#This Row],[Egreso de]]="",(""),(Tabla1[[#This Row],[Precio]]))))</f>
        <v/>
      </c>
      <c r="J2914" s="4" t="str">
        <f>IF(Tabla1[[#This Row],[Fecha]]="",(""),(IF(Tabla13[[#This Row],[Ingreso en]]="",(-Tabla13[[#This Row],[Egreso de]]),(Tabla13[[#This Row],[Ingreso en]]))))</f>
        <v/>
      </c>
    </row>
    <row r="2915" spans="1:10" x14ac:dyDescent="0.3">
      <c r="A2915" s="2" t="str">
        <f>IF(Tabla1[[#This Row],[Fecha]]="",(""),(Tabla1[[#This Row],[Fecha]]))</f>
        <v/>
      </c>
      <c r="B2915" s="3" t="str">
        <f>IF(Tabla1[[#This Row],[Fecha]]="",(""),(Tabla1[[#This Row],[Tipo de Operación]]))</f>
        <v/>
      </c>
      <c r="C2915" s="19" t="str">
        <f>IF(Tabla1[[#This Row],[Fecha]]="",(""),(Tabla1[[#This Row],[Código]]))</f>
        <v/>
      </c>
      <c r="D2915" s="4" t="str">
        <f>IF(Tabla1[[#This Row],[Fecha]]="",(""),(Tabla1[[#This Row],[Rubro]]))</f>
        <v/>
      </c>
      <c r="E2915" s="4"/>
      <c r="F2915" s="4" t="str">
        <f>IF(Tabla1[[#This Row],[Fecha]]="",(""),(Tabla1[[#This Row],[Precio]]))</f>
        <v/>
      </c>
      <c r="G2915" s="4" t="str">
        <f>IF(Tabla1[[#This Row],[Fecha]]="",(""),(Tabla1[[#This Row],[Medio de Pago]]))</f>
        <v/>
      </c>
      <c r="H2915" s="4" t="str">
        <f>IF(Tabla1[[#This Row],[Fecha]]="",(""),(IF(Tabla1[[#This Row],[Ingreso en]]="",(""),(Tabla1[[#This Row],[Precio]]))))</f>
        <v/>
      </c>
      <c r="I2915" s="5" t="str">
        <f>IF(Tabla1[[#This Row],[Fecha]]="",(""),(IF(Tabla1[[#This Row],[Egreso de]]="",(""),(Tabla1[[#This Row],[Precio]]))))</f>
        <v/>
      </c>
      <c r="J2915" s="4" t="str">
        <f>IF(Tabla1[[#This Row],[Fecha]]="",(""),(IF(Tabla13[[#This Row],[Ingreso en]]="",(-Tabla13[[#This Row],[Egreso de]]),(Tabla13[[#This Row],[Ingreso en]]))))</f>
        <v/>
      </c>
    </row>
    <row r="2916" spans="1:10" x14ac:dyDescent="0.3">
      <c r="A2916" s="2" t="str">
        <f>IF(Tabla1[[#This Row],[Fecha]]="",(""),(Tabla1[[#This Row],[Fecha]]))</f>
        <v/>
      </c>
      <c r="B2916" s="3" t="str">
        <f>IF(Tabla1[[#This Row],[Fecha]]="",(""),(Tabla1[[#This Row],[Tipo de Operación]]))</f>
        <v/>
      </c>
      <c r="C2916" s="19" t="str">
        <f>IF(Tabla1[[#This Row],[Fecha]]="",(""),(Tabla1[[#This Row],[Código]]))</f>
        <v/>
      </c>
      <c r="D2916" s="4" t="str">
        <f>IF(Tabla1[[#This Row],[Fecha]]="",(""),(Tabla1[[#This Row],[Rubro]]))</f>
        <v/>
      </c>
      <c r="E2916" s="4"/>
      <c r="F2916" s="4" t="str">
        <f>IF(Tabla1[[#This Row],[Fecha]]="",(""),(Tabla1[[#This Row],[Precio]]))</f>
        <v/>
      </c>
      <c r="G2916" s="4" t="str">
        <f>IF(Tabla1[[#This Row],[Fecha]]="",(""),(Tabla1[[#This Row],[Medio de Pago]]))</f>
        <v/>
      </c>
      <c r="H2916" s="4" t="str">
        <f>IF(Tabla1[[#This Row],[Fecha]]="",(""),(IF(Tabla1[[#This Row],[Ingreso en]]="",(""),(Tabla1[[#This Row],[Precio]]))))</f>
        <v/>
      </c>
      <c r="I2916" s="5" t="str">
        <f>IF(Tabla1[[#This Row],[Fecha]]="",(""),(IF(Tabla1[[#This Row],[Egreso de]]="",(""),(Tabla1[[#This Row],[Precio]]))))</f>
        <v/>
      </c>
      <c r="J2916" s="4" t="str">
        <f>IF(Tabla1[[#This Row],[Fecha]]="",(""),(IF(Tabla13[[#This Row],[Ingreso en]]="",(-Tabla13[[#This Row],[Egreso de]]),(Tabla13[[#This Row],[Ingreso en]]))))</f>
        <v/>
      </c>
    </row>
    <row r="2917" spans="1:10" x14ac:dyDescent="0.3">
      <c r="A2917" s="2" t="str">
        <f>IF(Tabla1[[#This Row],[Fecha]]="",(""),(Tabla1[[#This Row],[Fecha]]))</f>
        <v/>
      </c>
      <c r="B2917" s="3" t="str">
        <f>IF(Tabla1[[#This Row],[Fecha]]="",(""),(Tabla1[[#This Row],[Tipo de Operación]]))</f>
        <v/>
      </c>
      <c r="C2917" s="19" t="str">
        <f>IF(Tabla1[[#This Row],[Fecha]]="",(""),(Tabla1[[#This Row],[Código]]))</f>
        <v/>
      </c>
      <c r="D2917" s="4" t="str">
        <f>IF(Tabla1[[#This Row],[Fecha]]="",(""),(Tabla1[[#This Row],[Rubro]]))</f>
        <v/>
      </c>
      <c r="E2917" s="4"/>
      <c r="F2917" s="4" t="str">
        <f>IF(Tabla1[[#This Row],[Fecha]]="",(""),(Tabla1[[#This Row],[Precio]]))</f>
        <v/>
      </c>
      <c r="G2917" s="4" t="str">
        <f>IF(Tabla1[[#This Row],[Fecha]]="",(""),(Tabla1[[#This Row],[Medio de Pago]]))</f>
        <v/>
      </c>
      <c r="H2917" s="4" t="str">
        <f>IF(Tabla1[[#This Row],[Fecha]]="",(""),(IF(Tabla1[[#This Row],[Ingreso en]]="",(""),(Tabla1[[#This Row],[Precio]]))))</f>
        <v/>
      </c>
      <c r="I2917" s="5" t="str">
        <f>IF(Tabla1[[#This Row],[Fecha]]="",(""),(IF(Tabla1[[#This Row],[Egreso de]]="",(""),(Tabla1[[#This Row],[Precio]]))))</f>
        <v/>
      </c>
      <c r="J2917" s="4" t="str">
        <f>IF(Tabla1[[#This Row],[Fecha]]="",(""),(IF(Tabla13[[#This Row],[Ingreso en]]="",(-Tabla13[[#This Row],[Egreso de]]),(Tabla13[[#This Row],[Ingreso en]]))))</f>
        <v/>
      </c>
    </row>
    <row r="2918" spans="1:10" x14ac:dyDescent="0.3">
      <c r="A2918" s="2" t="str">
        <f>IF(Tabla1[[#This Row],[Fecha]]="",(""),(Tabla1[[#This Row],[Fecha]]))</f>
        <v/>
      </c>
      <c r="B2918" s="3" t="str">
        <f>IF(Tabla1[[#This Row],[Fecha]]="",(""),(Tabla1[[#This Row],[Tipo de Operación]]))</f>
        <v/>
      </c>
      <c r="C2918" s="19" t="str">
        <f>IF(Tabla1[[#This Row],[Fecha]]="",(""),(Tabla1[[#This Row],[Código]]))</f>
        <v/>
      </c>
      <c r="D2918" s="4" t="str">
        <f>IF(Tabla1[[#This Row],[Fecha]]="",(""),(Tabla1[[#This Row],[Rubro]]))</f>
        <v/>
      </c>
      <c r="E2918" s="4"/>
      <c r="F2918" s="4" t="str">
        <f>IF(Tabla1[[#This Row],[Fecha]]="",(""),(Tabla1[[#This Row],[Precio]]))</f>
        <v/>
      </c>
      <c r="G2918" s="4" t="str">
        <f>IF(Tabla1[[#This Row],[Fecha]]="",(""),(Tabla1[[#This Row],[Medio de Pago]]))</f>
        <v/>
      </c>
      <c r="H2918" s="4" t="str">
        <f>IF(Tabla1[[#This Row],[Fecha]]="",(""),(IF(Tabla1[[#This Row],[Ingreso en]]="",(""),(Tabla1[[#This Row],[Precio]]))))</f>
        <v/>
      </c>
      <c r="I2918" s="5" t="str">
        <f>IF(Tabla1[[#This Row],[Fecha]]="",(""),(IF(Tabla1[[#This Row],[Egreso de]]="",(""),(Tabla1[[#This Row],[Precio]]))))</f>
        <v/>
      </c>
      <c r="J2918" s="4" t="str">
        <f>IF(Tabla1[[#This Row],[Fecha]]="",(""),(IF(Tabla13[[#This Row],[Ingreso en]]="",(-Tabla13[[#This Row],[Egreso de]]),(Tabla13[[#This Row],[Ingreso en]]))))</f>
        <v/>
      </c>
    </row>
    <row r="2919" spans="1:10" x14ac:dyDescent="0.3">
      <c r="A2919" s="2" t="str">
        <f>IF(Tabla1[[#This Row],[Fecha]]="",(""),(Tabla1[[#This Row],[Fecha]]))</f>
        <v/>
      </c>
      <c r="B2919" s="3" t="str">
        <f>IF(Tabla1[[#This Row],[Fecha]]="",(""),(Tabla1[[#This Row],[Tipo de Operación]]))</f>
        <v/>
      </c>
      <c r="C2919" s="19" t="str">
        <f>IF(Tabla1[[#This Row],[Fecha]]="",(""),(Tabla1[[#This Row],[Código]]))</f>
        <v/>
      </c>
      <c r="D2919" s="4" t="str">
        <f>IF(Tabla1[[#This Row],[Fecha]]="",(""),(Tabla1[[#This Row],[Rubro]]))</f>
        <v/>
      </c>
      <c r="E2919" s="4"/>
      <c r="F2919" s="4" t="str">
        <f>IF(Tabla1[[#This Row],[Fecha]]="",(""),(Tabla1[[#This Row],[Precio]]))</f>
        <v/>
      </c>
      <c r="G2919" s="4" t="str">
        <f>IF(Tabla1[[#This Row],[Fecha]]="",(""),(Tabla1[[#This Row],[Medio de Pago]]))</f>
        <v/>
      </c>
      <c r="H2919" s="4" t="str">
        <f>IF(Tabla1[[#This Row],[Fecha]]="",(""),(IF(Tabla1[[#This Row],[Ingreso en]]="",(""),(Tabla1[[#This Row],[Precio]]))))</f>
        <v/>
      </c>
      <c r="I2919" s="5" t="str">
        <f>IF(Tabla1[[#This Row],[Fecha]]="",(""),(IF(Tabla1[[#This Row],[Egreso de]]="",(""),(Tabla1[[#This Row],[Precio]]))))</f>
        <v/>
      </c>
      <c r="J2919" s="4" t="str">
        <f>IF(Tabla1[[#This Row],[Fecha]]="",(""),(IF(Tabla13[[#This Row],[Ingreso en]]="",(-Tabla13[[#This Row],[Egreso de]]),(Tabla13[[#This Row],[Ingreso en]]))))</f>
        <v/>
      </c>
    </row>
    <row r="2920" spans="1:10" x14ac:dyDescent="0.3">
      <c r="A2920" s="2" t="str">
        <f>IF(Tabla1[[#This Row],[Fecha]]="",(""),(Tabla1[[#This Row],[Fecha]]))</f>
        <v/>
      </c>
      <c r="B2920" s="3" t="str">
        <f>IF(Tabla1[[#This Row],[Fecha]]="",(""),(Tabla1[[#This Row],[Tipo de Operación]]))</f>
        <v/>
      </c>
      <c r="C2920" s="19" t="str">
        <f>IF(Tabla1[[#This Row],[Fecha]]="",(""),(Tabla1[[#This Row],[Código]]))</f>
        <v/>
      </c>
      <c r="D2920" s="4" t="str">
        <f>IF(Tabla1[[#This Row],[Fecha]]="",(""),(Tabla1[[#This Row],[Rubro]]))</f>
        <v/>
      </c>
      <c r="E2920" s="4"/>
      <c r="F2920" s="4" t="str">
        <f>IF(Tabla1[[#This Row],[Fecha]]="",(""),(Tabla1[[#This Row],[Precio]]))</f>
        <v/>
      </c>
      <c r="G2920" s="4" t="str">
        <f>IF(Tabla1[[#This Row],[Fecha]]="",(""),(Tabla1[[#This Row],[Medio de Pago]]))</f>
        <v/>
      </c>
      <c r="H2920" s="4" t="str">
        <f>IF(Tabla1[[#This Row],[Fecha]]="",(""),(IF(Tabla1[[#This Row],[Ingreso en]]="",(""),(Tabla1[[#This Row],[Precio]]))))</f>
        <v/>
      </c>
      <c r="I2920" s="5" t="str">
        <f>IF(Tabla1[[#This Row],[Fecha]]="",(""),(IF(Tabla1[[#This Row],[Egreso de]]="",(""),(Tabla1[[#This Row],[Precio]]))))</f>
        <v/>
      </c>
      <c r="J2920" s="4" t="str">
        <f>IF(Tabla1[[#This Row],[Fecha]]="",(""),(IF(Tabla13[[#This Row],[Ingreso en]]="",(-Tabla13[[#This Row],[Egreso de]]),(Tabla13[[#This Row],[Ingreso en]]))))</f>
        <v/>
      </c>
    </row>
    <row r="2921" spans="1:10" x14ac:dyDescent="0.3">
      <c r="A2921" s="2" t="str">
        <f>IF(Tabla1[[#This Row],[Fecha]]="",(""),(Tabla1[[#This Row],[Fecha]]))</f>
        <v/>
      </c>
      <c r="B2921" s="3" t="str">
        <f>IF(Tabla1[[#This Row],[Fecha]]="",(""),(Tabla1[[#This Row],[Tipo de Operación]]))</f>
        <v/>
      </c>
      <c r="C2921" s="19" t="str">
        <f>IF(Tabla1[[#This Row],[Fecha]]="",(""),(Tabla1[[#This Row],[Código]]))</f>
        <v/>
      </c>
      <c r="D2921" s="4" t="str">
        <f>IF(Tabla1[[#This Row],[Fecha]]="",(""),(Tabla1[[#This Row],[Rubro]]))</f>
        <v/>
      </c>
      <c r="E2921" s="4"/>
      <c r="F2921" s="4" t="str">
        <f>IF(Tabla1[[#This Row],[Fecha]]="",(""),(Tabla1[[#This Row],[Precio]]))</f>
        <v/>
      </c>
      <c r="G2921" s="4" t="str">
        <f>IF(Tabla1[[#This Row],[Fecha]]="",(""),(Tabla1[[#This Row],[Medio de Pago]]))</f>
        <v/>
      </c>
      <c r="H2921" s="4" t="str">
        <f>IF(Tabla1[[#This Row],[Fecha]]="",(""),(IF(Tabla1[[#This Row],[Ingreso en]]="",(""),(Tabla1[[#This Row],[Precio]]))))</f>
        <v/>
      </c>
      <c r="I2921" s="5" t="str">
        <f>IF(Tabla1[[#This Row],[Fecha]]="",(""),(IF(Tabla1[[#This Row],[Egreso de]]="",(""),(Tabla1[[#This Row],[Precio]]))))</f>
        <v/>
      </c>
      <c r="J2921" s="4" t="str">
        <f>IF(Tabla1[[#This Row],[Fecha]]="",(""),(IF(Tabla13[[#This Row],[Ingreso en]]="",(-Tabla13[[#This Row],[Egreso de]]),(Tabla13[[#This Row],[Ingreso en]]))))</f>
        <v/>
      </c>
    </row>
    <row r="2922" spans="1:10" x14ac:dyDescent="0.3">
      <c r="A2922" s="2" t="str">
        <f>IF(Tabla1[[#This Row],[Fecha]]="",(""),(Tabla1[[#This Row],[Fecha]]))</f>
        <v/>
      </c>
      <c r="B2922" s="3" t="str">
        <f>IF(Tabla1[[#This Row],[Fecha]]="",(""),(Tabla1[[#This Row],[Tipo de Operación]]))</f>
        <v/>
      </c>
      <c r="C2922" s="19" t="str">
        <f>IF(Tabla1[[#This Row],[Fecha]]="",(""),(Tabla1[[#This Row],[Código]]))</f>
        <v/>
      </c>
      <c r="D2922" s="4" t="str">
        <f>IF(Tabla1[[#This Row],[Fecha]]="",(""),(Tabla1[[#This Row],[Rubro]]))</f>
        <v/>
      </c>
      <c r="E2922" s="4"/>
      <c r="F2922" s="4" t="str">
        <f>IF(Tabla1[[#This Row],[Fecha]]="",(""),(Tabla1[[#This Row],[Precio]]))</f>
        <v/>
      </c>
      <c r="G2922" s="4" t="str">
        <f>IF(Tabla1[[#This Row],[Fecha]]="",(""),(Tabla1[[#This Row],[Medio de Pago]]))</f>
        <v/>
      </c>
      <c r="H2922" s="4" t="str">
        <f>IF(Tabla1[[#This Row],[Fecha]]="",(""),(IF(Tabla1[[#This Row],[Ingreso en]]="",(""),(Tabla1[[#This Row],[Precio]]))))</f>
        <v/>
      </c>
      <c r="I2922" s="5" t="str">
        <f>IF(Tabla1[[#This Row],[Fecha]]="",(""),(IF(Tabla1[[#This Row],[Egreso de]]="",(""),(Tabla1[[#This Row],[Precio]]))))</f>
        <v/>
      </c>
      <c r="J2922" s="4" t="str">
        <f>IF(Tabla1[[#This Row],[Fecha]]="",(""),(IF(Tabla13[[#This Row],[Ingreso en]]="",(-Tabla13[[#This Row],[Egreso de]]),(Tabla13[[#This Row],[Ingreso en]]))))</f>
        <v/>
      </c>
    </row>
    <row r="2923" spans="1:10" x14ac:dyDescent="0.3">
      <c r="A2923" s="2" t="str">
        <f>IF(Tabla1[[#This Row],[Fecha]]="",(""),(Tabla1[[#This Row],[Fecha]]))</f>
        <v/>
      </c>
      <c r="B2923" s="3" t="str">
        <f>IF(Tabla1[[#This Row],[Fecha]]="",(""),(Tabla1[[#This Row],[Tipo de Operación]]))</f>
        <v/>
      </c>
      <c r="C2923" s="19" t="str">
        <f>IF(Tabla1[[#This Row],[Fecha]]="",(""),(Tabla1[[#This Row],[Código]]))</f>
        <v/>
      </c>
      <c r="D2923" s="4" t="str">
        <f>IF(Tabla1[[#This Row],[Fecha]]="",(""),(Tabla1[[#This Row],[Rubro]]))</f>
        <v/>
      </c>
      <c r="E2923" s="4"/>
      <c r="F2923" s="4" t="str">
        <f>IF(Tabla1[[#This Row],[Fecha]]="",(""),(Tabla1[[#This Row],[Precio]]))</f>
        <v/>
      </c>
      <c r="G2923" s="4" t="str">
        <f>IF(Tabla1[[#This Row],[Fecha]]="",(""),(Tabla1[[#This Row],[Medio de Pago]]))</f>
        <v/>
      </c>
      <c r="H2923" s="4" t="str">
        <f>IF(Tabla1[[#This Row],[Fecha]]="",(""),(IF(Tabla1[[#This Row],[Ingreso en]]="",(""),(Tabla1[[#This Row],[Precio]]))))</f>
        <v/>
      </c>
      <c r="I2923" s="5" t="str">
        <f>IF(Tabla1[[#This Row],[Fecha]]="",(""),(IF(Tabla1[[#This Row],[Egreso de]]="",(""),(Tabla1[[#This Row],[Precio]]))))</f>
        <v/>
      </c>
      <c r="J2923" s="4" t="str">
        <f>IF(Tabla1[[#This Row],[Fecha]]="",(""),(IF(Tabla13[[#This Row],[Ingreso en]]="",(-Tabla13[[#This Row],[Egreso de]]),(Tabla13[[#This Row],[Ingreso en]]))))</f>
        <v/>
      </c>
    </row>
    <row r="2924" spans="1:10" x14ac:dyDescent="0.3">
      <c r="A2924" s="2" t="str">
        <f>IF(Tabla1[[#This Row],[Fecha]]="",(""),(Tabla1[[#This Row],[Fecha]]))</f>
        <v/>
      </c>
      <c r="B2924" s="3" t="str">
        <f>IF(Tabla1[[#This Row],[Fecha]]="",(""),(Tabla1[[#This Row],[Tipo de Operación]]))</f>
        <v/>
      </c>
      <c r="C2924" s="19" t="str">
        <f>IF(Tabla1[[#This Row],[Fecha]]="",(""),(Tabla1[[#This Row],[Código]]))</f>
        <v/>
      </c>
      <c r="D2924" s="4" t="str">
        <f>IF(Tabla1[[#This Row],[Fecha]]="",(""),(Tabla1[[#This Row],[Rubro]]))</f>
        <v/>
      </c>
      <c r="E2924" s="4"/>
      <c r="F2924" s="4" t="str">
        <f>IF(Tabla1[[#This Row],[Fecha]]="",(""),(Tabla1[[#This Row],[Precio]]))</f>
        <v/>
      </c>
      <c r="G2924" s="4" t="str">
        <f>IF(Tabla1[[#This Row],[Fecha]]="",(""),(Tabla1[[#This Row],[Medio de Pago]]))</f>
        <v/>
      </c>
      <c r="H2924" s="4" t="str">
        <f>IF(Tabla1[[#This Row],[Fecha]]="",(""),(IF(Tabla1[[#This Row],[Ingreso en]]="",(""),(Tabla1[[#This Row],[Precio]]))))</f>
        <v/>
      </c>
      <c r="I2924" s="5" t="str">
        <f>IF(Tabla1[[#This Row],[Fecha]]="",(""),(IF(Tabla1[[#This Row],[Egreso de]]="",(""),(Tabla1[[#This Row],[Precio]]))))</f>
        <v/>
      </c>
      <c r="J2924" s="4" t="str">
        <f>IF(Tabla1[[#This Row],[Fecha]]="",(""),(IF(Tabla13[[#This Row],[Ingreso en]]="",(-Tabla13[[#This Row],[Egreso de]]),(Tabla13[[#This Row],[Ingreso en]]))))</f>
        <v/>
      </c>
    </row>
    <row r="2925" spans="1:10" x14ac:dyDescent="0.3">
      <c r="A2925" s="2" t="str">
        <f>IF(Tabla1[[#This Row],[Fecha]]="",(""),(Tabla1[[#This Row],[Fecha]]))</f>
        <v/>
      </c>
      <c r="B2925" s="3" t="str">
        <f>IF(Tabla1[[#This Row],[Fecha]]="",(""),(Tabla1[[#This Row],[Tipo de Operación]]))</f>
        <v/>
      </c>
      <c r="C2925" s="19" t="str">
        <f>IF(Tabla1[[#This Row],[Fecha]]="",(""),(Tabla1[[#This Row],[Código]]))</f>
        <v/>
      </c>
      <c r="D2925" s="4" t="str">
        <f>IF(Tabla1[[#This Row],[Fecha]]="",(""),(Tabla1[[#This Row],[Rubro]]))</f>
        <v/>
      </c>
      <c r="E2925" s="4"/>
      <c r="F2925" s="4" t="str">
        <f>IF(Tabla1[[#This Row],[Fecha]]="",(""),(Tabla1[[#This Row],[Precio]]))</f>
        <v/>
      </c>
      <c r="G2925" s="4" t="str">
        <f>IF(Tabla1[[#This Row],[Fecha]]="",(""),(Tabla1[[#This Row],[Medio de Pago]]))</f>
        <v/>
      </c>
      <c r="H2925" s="4" t="str">
        <f>IF(Tabla1[[#This Row],[Fecha]]="",(""),(IF(Tabla1[[#This Row],[Ingreso en]]="",(""),(Tabla1[[#This Row],[Precio]]))))</f>
        <v/>
      </c>
      <c r="I2925" s="5" t="str">
        <f>IF(Tabla1[[#This Row],[Fecha]]="",(""),(IF(Tabla1[[#This Row],[Egreso de]]="",(""),(Tabla1[[#This Row],[Precio]]))))</f>
        <v/>
      </c>
      <c r="J2925" s="4" t="str">
        <f>IF(Tabla1[[#This Row],[Fecha]]="",(""),(IF(Tabla13[[#This Row],[Ingreso en]]="",(-Tabla13[[#This Row],[Egreso de]]),(Tabla13[[#This Row],[Ingreso en]]))))</f>
        <v/>
      </c>
    </row>
    <row r="2926" spans="1:10" x14ac:dyDescent="0.3">
      <c r="A2926" s="2" t="str">
        <f>IF(Tabla1[[#This Row],[Fecha]]="",(""),(Tabla1[[#This Row],[Fecha]]))</f>
        <v/>
      </c>
      <c r="B2926" s="3" t="str">
        <f>IF(Tabla1[[#This Row],[Fecha]]="",(""),(Tabla1[[#This Row],[Tipo de Operación]]))</f>
        <v/>
      </c>
      <c r="C2926" s="19" t="str">
        <f>IF(Tabla1[[#This Row],[Fecha]]="",(""),(Tabla1[[#This Row],[Código]]))</f>
        <v/>
      </c>
      <c r="D2926" s="4" t="str">
        <f>IF(Tabla1[[#This Row],[Fecha]]="",(""),(Tabla1[[#This Row],[Rubro]]))</f>
        <v/>
      </c>
      <c r="E2926" s="4"/>
      <c r="F2926" s="4" t="str">
        <f>IF(Tabla1[[#This Row],[Fecha]]="",(""),(Tabla1[[#This Row],[Precio]]))</f>
        <v/>
      </c>
      <c r="G2926" s="4" t="str">
        <f>IF(Tabla1[[#This Row],[Fecha]]="",(""),(Tabla1[[#This Row],[Medio de Pago]]))</f>
        <v/>
      </c>
      <c r="H2926" s="4" t="str">
        <f>IF(Tabla1[[#This Row],[Fecha]]="",(""),(IF(Tabla1[[#This Row],[Ingreso en]]="",(""),(Tabla1[[#This Row],[Precio]]))))</f>
        <v/>
      </c>
      <c r="I2926" s="5" t="str">
        <f>IF(Tabla1[[#This Row],[Fecha]]="",(""),(IF(Tabla1[[#This Row],[Egreso de]]="",(""),(Tabla1[[#This Row],[Precio]]))))</f>
        <v/>
      </c>
      <c r="J2926" s="4" t="str">
        <f>IF(Tabla1[[#This Row],[Fecha]]="",(""),(IF(Tabla13[[#This Row],[Ingreso en]]="",(-Tabla13[[#This Row],[Egreso de]]),(Tabla13[[#This Row],[Ingreso en]]))))</f>
        <v/>
      </c>
    </row>
    <row r="2927" spans="1:10" x14ac:dyDescent="0.3">
      <c r="A2927" s="2" t="str">
        <f>IF(Tabla1[[#This Row],[Fecha]]="",(""),(Tabla1[[#This Row],[Fecha]]))</f>
        <v/>
      </c>
      <c r="B2927" s="3" t="str">
        <f>IF(Tabla1[[#This Row],[Fecha]]="",(""),(Tabla1[[#This Row],[Tipo de Operación]]))</f>
        <v/>
      </c>
      <c r="C2927" s="19" t="str">
        <f>IF(Tabla1[[#This Row],[Fecha]]="",(""),(Tabla1[[#This Row],[Código]]))</f>
        <v/>
      </c>
      <c r="D2927" s="4" t="str">
        <f>IF(Tabla1[[#This Row],[Fecha]]="",(""),(Tabla1[[#This Row],[Rubro]]))</f>
        <v/>
      </c>
      <c r="E2927" s="4"/>
      <c r="F2927" s="4" t="str">
        <f>IF(Tabla1[[#This Row],[Fecha]]="",(""),(Tabla1[[#This Row],[Precio]]))</f>
        <v/>
      </c>
      <c r="G2927" s="4" t="str">
        <f>IF(Tabla1[[#This Row],[Fecha]]="",(""),(Tabla1[[#This Row],[Medio de Pago]]))</f>
        <v/>
      </c>
      <c r="H2927" s="4" t="str">
        <f>IF(Tabla1[[#This Row],[Fecha]]="",(""),(IF(Tabla1[[#This Row],[Ingreso en]]="",(""),(Tabla1[[#This Row],[Precio]]))))</f>
        <v/>
      </c>
      <c r="I2927" s="5" t="str">
        <f>IF(Tabla1[[#This Row],[Fecha]]="",(""),(IF(Tabla1[[#This Row],[Egreso de]]="",(""),(Tabla1[[#This Row],[Precio]]))))</f>
        <v/>
      </c>
      <c r="J2927" s="4" t="str">
        <f>IF(Tabla1[[#This Row],[Fecha]]="",(""),(IF(Tabla13[[#This Row],[Ingreso en]]="",(-Tabla13[[#This Row],[Egreso de]]),(Tabla13[[#This Row],[Ingreso en]]))))</f>
        <v/>
      </c>
    </row>
    <row r="2928" spans="1:10" x14ac:dyDescent="0.3">
      <c r="A2928" s="2" t="str">
        <f>IF(Tabla1[[#This Row],[Fecha]]="",(""),(Tabla1[[#This Row],[Fecha]]))</f>
        <v/>
      </c>
      <c r="B2928" s="3" t="str">
        <f>IF(Tabla1[[#This Row],[Fecha]]="",(""),(Tabla1[[#This Row],[Tipo de Operación]]))</f>
        <v/>
      </c>
      <c r="C2928" s="19" t="str">
        <f>IF(Tabla1[[#This Row],[Fecha]]="",(""),(Tabla1[[#This Row],[Código]]))</f>
        <v/>
      </c>
      <c r="D2928" s="4" t="str">
        <f>IF(Tabla1[[#This Row],[Fecha]]="",(""),(Tabla1[[#This Row],[Rubro]]))</f>
        <v/>
      </c>
      <c r="E2928" s="4"/>
      <c r="F2928" s="4" t="str">
        <f>IF(Tabla1[[#This Row],[Fecha]]="",(""),(Tabla1[[#This Row],[Precio]]))</f>
        <v/>
      </c>
      <c r="G2928" s="4" t="str">
        <f>IF(Tabla1[[#This Row],[Fecha]]="",(""),(Tabla1[[#This Row],[Medio de Pago]]))</f>
        <v/>
      </c>
      <c r="H2928" s="4" t="str">
        <f>IF(Tabla1[[#This Row],[Fecha]]="",(""),(IF(Tabla1[[#This Row],[Ingreso en]]="",(""),(Tabla1[[#This Row],[Precio]]))))</f>
        <v/>
      </c>
      <c r="I2928" s="5" t="str">
        <f>IF(Tabla1[[#This Row],[Fecha]]="",(""),(IF(Tabla1[[#This Row],[Egreso de]]="",(""),(Tabla1[[#This Row],[Precio]]))))</f>
        <v/>
      </c>
      <c r="J2928" s="4" t="str">
        <f>IF(Tabla1[[#This Row],[Fecha]]="",(""),(IF(Tabla13[[#This Row],[Ingreso en]]="",(-Tabla13[[#This Row],[Egreso de]]),(Tabla13[[#This Row],[Ingreso en]]))))</f>
        <v/>
      </c>
    </row>
    <row r="2929" spans="1:10" x14ac:dyDescent="0.3">
      <c r="A2929" s="2" t="str">
        <f>IF(Tabla1[[#This Row],[Fecha]]="",(""),(Tabla1[[#This Row],[Fecha]]))</f>
        <v/>
      </c>
      <c r="B2929" s="3" t="str">
        <f>IF(Tabla1[[#This Row],[Fecha]]="",(""),(Tabla1[[#This Row],[Tipo de Operación]]))</f>
        <v/>
      </c>
      <c r="C2929" s="19" t="str">
        <f>IF(Tabla1[[#This Row],[Fecha]]="",(""),(Tabla1[[#This Row],[Código]]))</f>
        <v/>
      </c>
      <c r="D2929" s="4" t="str">
        <f>IF(Tabla1[[#This Row],[Fecha]]="",(""),(Tabla1[[#This Row],[Rubro]]))</f>
        <v/>
      </c>
      <c r="E2929" s="4"/>
      <c r="F2929" s="4" t="str">
        <f>IF(Tabla1[[#This Row],[Fecha]]="",(""),(Tabla1[[#This Row],[Precio]]))</f>
        <v/>
      </c>
      <c r="G2929" s="4" t="str">
        <f>IF(Tabla1[[#This Row],[Fecha]]="",(""),(Tabla1[[#This Row],[Medio de Pago]]))</f>
        <v/>
      </c>
      <c r="H2929" s="4" t="str">
        <f>IF(Tabla1[[#This Row],[Fecha]]="",(""),(IF(Tabla1[[#This Row],[Ingreso en]]="",(""),(Tabla1[[#This Row],[Precio]]))))</f>
        <v/>
      </c>
      <c r="I2929" s="5" t="str">
        <f>IF(Tabla1[[#This Row],[Fecha]]="",(""),(IF(Tabla1[[#This Row],[Egreso de]]="",(""),(Tabla1[[#This Row],[Precio]]))))</f>
        <v/>
      </c>
      <c r="J2929" s="4" t="str">
        <f>IF(Tabla1[[#This Row],[Fecha]]="",(""),(IF(Tabla13[[#This Row],[Ingreso en]]="",(-Tabla13[[#This Row],[Egreso de]]),(Tabla13[[#This Row],[Ingreso en]]))))</f>
        <v/>
      </c>
    </row>
    <row r="2930" spans="1:10" x14ac:dyDescent="0.3">
      <c r="A2930" s="2" t="str">
        <f>IF(Tabla1[[#This Row],[Fecha]]="",(""),(Tabla1[[#This Row],[Fecha]]))</f>
        <v/>
      </c>
      <c r="B2930" s="3" t="str">
        <f>IF(Tabla1[[#This Row],[Fecha]]="",(""),(Tabla1[[#This Row],[Tipo de Operación]]))</f>
        <v/>
      </c>
      <c r="C2930" s="19" t="str">
        <f>IF(Tabla1[[#This Row],[Fecha]]="",(""),(Tabla1[[#This Row],[Código]]))</f>
        <v/>
      </c>
      <c r="D2930" s="4" t="str">
        <f>IF(Tabla1[[#This Row],[Fecha]]="",(""),(Tabla1[[#This Row],[Rubro]]))</f>
        <v/>
      </c>
      <c r="E2930" s="4"/>
      <c r="F2930" s="4" t="str">
        <f>IF(Tabla1[[#This Row],[Fecha]]="",(""),(Tabla1[[#This Row],[Precio]]))</f>
        <v/>
      </c>
      <c r="G2930" s="4" t="str">
        <f>IF(Tabla1[[#This Row],[Fecha]]="",(""),(Tabla1[[#This Row],[Medio de Pago]]))</f>
        <v/>
      </c>
      <c r="H2930" s="4" t="str">
        <f>IF(Tabla1[[#This Row],[Fecha]]="",(""),(IF(Tabla1[[#This Row],[Ingreso en]]="",(""),(Tabla1[[#This Row],[Precio]]))))</f>
        <v/>
      </c>
      <c r="I2930" s="5" t="str">
        <f>IF(Tabla1[[#This Row],[Fecha]]="",(""),(IF(Tabla1[[#This Row],[Egreso de]]="",(""),(Tabla1[[#This Row],[Precio]]))))</f>
        <v/>
      </c>
      <c r="J2930" s="4" t="str">
        <f>IF(Tabla1[[#This Row],[Fecha]]="",(""),(IF(Tabla13[[#This Row],[Ingreso en]]="",(-Tabla13[[#This Row],[Egreso de]]),(Tabla13[[#This Row],[Ingreso en]]))))</f>
        <v/>
      </c>
    </row>
    <row r="2931" spans="1:10" x14ac:dyDescent="0.3">
      <c r="A2931" s="2" t="str">
        <f>IF(Tabla1[[#This Row],[Fecha]]="",(""),(Tabla1[[#This Row],[Fecha]]))</f>
        <v/>
      </c>
      <c r="B2931" s="3" t="str">
        <f>IF(Tabla1[[#This Row],[Fecha]]="",(""),(Tabla1[[#This Row],[Tipo de Operación]]))</f>
        <v/>
      </c>
      <c r="C2931" s="19" t="str">
        <f>IF(Tabla1[[#This Row],[Fecha]]="",(""),(Tabla1[[#This Row],[Código]]))</f>
        <v/>
      </c>
      <c r="D2931" s="4" t="str">
        <f>IF(Tabla1[[#This Row],[Fecha]]="",(""),(Tabla1[[#This Row],[Rubro]]))</f>
        <v/>
      </c>
      <c r="E2931" s="4"/>
      <c r="F2931" s="4" t="str">
        <f>IF(Tabla1[[#This Row],[Fecha]]="",(""),(Tabla1[[#This Row],[Precio]]))</f>
        <v/>
      </c>
      <c r="G2931" s="4" t="str">
        <f>IF(Tabla1[[#This Row],[Fecha]]="",(""),(Tabla1[[#This Row],[Medio de Pago]]))</f>
        <v/>
      </c>
      <c r="H2931" s="4" t="str">
        <f>IF(Tabla1[[#This Row],[Fecha]]="",(""),(IF(Tabla1[[#This Row],[Ingreso en]]="",(""),(Tabla1[[#This Row],[Precio]]))))</f>
        <v/>
      </c>
      <c r="I2931" s="5" t="str">
        <f>IF(Tabla1[[#This Row],[Fecha]]="",(""),(IF(Tabla1[[#This Row],[Egreso de]]="",(""),(Tabla1[[#This Row],[Precio]]))))</f>
        <v/>
      </c>
      <c r="J2931" s="4" t="str">
        <f>IF(Tabla1[[#This Row],[Fecha]]="",(""),(IF(Tabla13[[#This Row],[Ingreso en]]="",(-Tabla13[[#This Row],[Egreso de]]),(Tabla13[[#This Row],[Ingreso en]]))))</f>
        <v/>
      </c>
    </row>
    <row r="2932" spans="1:10" x14ac:dyDescent="0.3">
      <c r="A2932" s="2" t="str">
        <f>IF(Tabla1[[#This Row],[Fecha]]="",(""),(Tabla1[[#This Row],[Fecha]]))</f>
        <v/>
      </c>
      <c r="B2932" s="3" t="str">
        <f>IF(Tabla1[[#This Row],[Fecha]]="",(""),(Tabla1[[#This Row],[Tipo de Operación]]))</f>
        <v/>
      </c>
      <c r="C2932" s="19" t="str">
        <f>IF(Tabla1[[#This Row],[Fecha]]="",(""),(Tabla1[[#This Row],[Código]]))</f>
        <v/>
      </c>
      <c r="D2932" s="4" t="str">
        <f>IF(Tabla1[[#This Row],[Fecha]]="",(""),(Tabla1[[#This Row],[Rubro]]))</f>
        <v/>
      </c>
      <c r="E2932" s="4"/>
      <c r="F2932" s="4" t="str">
        <f>IF(Tabla1[[#This Row],[Fecha]]="",(""),(Tabla1[[#This Row],[Precio]]))</f>
        <v/>
      </c>
      <c r="G2932" s="4" t="str">
        <f>IF(Tabla1[[#This Row],[Fecha]]="",(""),(Tabla1[[#This Row],[Medio de Pago]]))</f>
        <v/>
      </c>
      <c r="H2932" s="4" t="str">
        <f>IF(Tabla1[[#This Row],[Fecha]]="",(""),(IF(Tabla1[[#This Row],[Ingreso en]]="",(""),(Tabla1[[#This Row],[Precio]]))))</f>
        <v/>
      </c>
      <c r="I2932" s="5" t="str">
        <f>IF(Tabla1[[#This Row],[Fecha]]="",(""),(IF(Tabla1[[#This Row],[Egreso de]]="",(""),(Tabla1[[#This Row],[Precio]]))))</f>
        <v/>
      </c>
      <c r="J2932" s="4" t="str">
        <f>IF(Tabla1[[#This Row],[Fecha]]="",(""),(IF(Tabla13[[#This Row],[Ingreso en]]="",(-Tabla13[[#This Row],[Egreso de]]),(Tabla13[[#This Row],[Ingreso en]]))))</f>
        <v/>
      </c>
    </row>
    <row r="2933" spans="1:10" x14ac:dyDescent="0.3">
      <c r="A2933" s="2" t="str">
        <f>IF(Tabla1[[#This Row],[Fecha]]="",(""),(Tabla1[[#This Row],[Fecha]]))</f>
        <v/>
      </c>
      <c r="B2933" s="3" t="str">
        <f>IF(Tabla1[[#This Row],[Fecha]]="",(""),(Tabla1[[#This Row],[Tipo de Operación]]))</f>
        <v/>
      </c>
      <c r="C2933" s="19" t="str">
        <f>IF(Tabla1[[#This Row],[Fecha]]="",(""),(Tabla1[[#This Row],[Código]]))</f>
        <v/>
      </c>
      <c r="D2933" s="4" t="str">
        <f>IF(Tabla1[[#This Row],[Fecha]]="",(""),(Tabla1[[#This Row],[Rubro]]))</f>
        <v/>
      </c>
      <c r="E2933" s="4"/>
      <c r="F2933" s="4" t="str">
        <f>IF(Tabla1[[#This Row],[Fecha]]="",(""),(Tabla1[[#This Row],[Precio]]))</f>
        <v/>
      </c>
      <c r="G2933" s="4" t="str">
        <f>IF(Tabla1[[#This Row],[Fecha]]="",(""),(Tabla1[[#This Row],[Medio de Pago]]))</f>
        <v/>
      </c>
      <c r="H2933" s="4" t="str">
        <f>IF(Tabla1[[#This Row],[Fecha]]="",(""),(IF(Tabla1[[#This Row],[Ingreso en]]="",(""),(Tabla1[[#This Row],[Precio]]))))</f>
        <v/>
      </c>
      <c r="I2933" s="5" t="str">
        <f>IF(Tabla1[[#This Row],[Fecha]]="",(""),(IF(Tabla1[[#This Row],[Egreso de]]="",(""),(Tabla1[[#This Row],[Precio]]))))</f>
        <v/>
      </c>
      <c r="J2933" s="4" t="str">
        <f>IF(Tabla1[[#This Row],[Fecha]]="",(""),(IF(Tabla13[[#This Row],[Ingreso en]]="",(-Tabla13[[#This Row],[Egreso de]]),(Tabla13[[#This Row],[Ingreso en]]))))</f>
        <v/>
      </c>
    </row>
    <row r="2934" spans="1:10" x14ac:dyDescent="0.3">
      <c r="A2934" s="2" t="str">
        <f>IF(Tabla1[[#This Row],[Fecha]]="",(""),(Tabla1[[#This Row],[Fecha]]))</f>
        <v/>
      </c>
      <c r="B2934" s="3" t="str">
        <f>IF(Tabla1[[#This Row],[Fecha]]="",(""),(Tabla1[[#This Row],[Tipo de Operación]]))</f>
        <v/>
      </c>
      <c r="C2934" s="19" t="str">
        <f>IF(Tabla1[[#This Row],[Fecha]]="",(""),(Tabla1[[#This Row],[Código]]))</f>
        <v/>
      </c>
      <c r="D2934" s="4" t="str">
        <f>IF(Tabla1[[#This Row],[Fecha]]="",(""),(Tabla1[[#This Row],[Rubro]]))</f>
        <v/>
      </c>
      <c r="E2934" s="4"/>
      <c r="F2934" s="4" t="str">
        <f>IF(Tabla1[[#This Row],[Fecha]]="",(""),(Tabla1[[#This Row],[Precio]]))</f>
        <v/>
      </c>
      <c r="G2934" s="4" t="str">
        <f>IF(Tabla1[[#This Row],[Fecha]]="",(""),(Tabla1[[#This Row],[Medio de Pago]]))</f>
        <v/>
      </c>
      <c r="H2934" s="4" t="str">
        <f>IF(Tabla1[[#This Row],[Fecha]]="",(""),(IF(Tabla1[[#This Row],[Ingreso en]]="",(""),(Tabla1[[#This Row],[Precio]]))))</f>
        <v/>
      </c>
      <c r="I2934" s="5" t="str">
        <f>IF(Tabla1[[#This Row],[Fecha]]="",(""),(IF(Tabla1[[#This Row],[Egreso de]]="",(""),(Tabla1[[#This Row],[Precio]]))))</f>
        <v/>
      </c>
      <c r="J2934" s="4" t="str">
        <f>IF(Tabla1[[#This Row],[Fecha]]="",(""),(IF(Tabla13[[#This Row],[Ingreso en]]="",(-Tabla13[[#This Row],[Egreso de]]),(Tabla13[[#This Row],[Ingreso en]]))))</f>
        <v/>
      </c>
    </row>
    <row r="2935" spans="1:10" x14ac:dyDescent="0.3">
      <c r="A2935" s="2" t="str">
        <f>IF(Tabla1[[#This Row],[Fecha]]="",(""),(Tabla1[[#This Row],[Fecha]]))</f>
        <v/>
      </c>
      <c r="B2935" s="3" t="str">
        <f>IF(Tabla1[[#This Row],[Fecha]]="",(""),(Tabla1[[#This Row],[Tipo de Operación]]))</f>
        <v/>
      </c>
      <c r="C2935" s="19" t="str">
        <f>IF(Tabla1[[#This Row],[Fecha]]="",(""),(Tabla1[[#This Row],[Código]]))</f>
        <v/>
      </c>
      <c r="D2935" s="4" t="str">
        <f>IF(Tabla1[[#This Row],[Fecha]]="",(""),(Tabla1[[#This Row],[Rubro]]))</f>
        <v/>
      </c>
      <c r="E2935" s="4"/>
      <c r="F2935" s="4" t="str">
        <f>IF(Tabla1[[#This Row],[Fecha]]="",(""),(Tabla1[[#This Row],[Precio]]))</f>
        <v/>
      </c>
      <c r="G2935" s="4" t="str">
        <f>IF(Tabla1[[#This Row],[Fecha]]="",(""),(Tabla1[[#This Row],[Medio de Pago]]))</f>
        <v/>
      </c>
      <c r="H2935" s="4" t="str">
        <f>IF(Tabla1[[#This Row],[Fecha]]="",(""),(IF(Tabla1[[#This Row],[Ingreso en]]="",(""),(Tabla1[[#This Row],[Precio]]))))</f>
        <v/>
      </c>
      <c r="I2935" s="5" t="str">
        <f>IF(Tabla1[[#This Row],[Fecha]]="",(""),(IF(Tabla1[[#This Row],[Egreso de]]="",(""),(Tabla1[[#This Row],[Precio]]))))</f>
        <v/>
      </c>
      <c r="J2935" s="4" t="str">
        <f>IF(Tabla1[[#This Row],[Fecha]]="",(""),(IF(Tabla13[[#This Row],[Ingreso en]]="",(-Tabla13[[#This Row],[Egreso de]]),(Tabla13[[#This Row],[Ingreso en]]))))</f>
        <v/>
      </c>
    </row>
    <row r="2936" spans="1:10" x14ac:dyDescent="0.3">
      <c r="A2936" s="2" t="str">
        <f>IF(Tabla1[[#This Row],[Fecha]]="",(""),(Tabla1[[#This Row],[Fecha]]))</f>
        <v/>
      </c>
      <c r="B2936" s="3" t="str">
        <f>IF(Tabla1[[#This Row],[Fecha]]="",(""),(Tabla1[[#This Row],[Tipo de Operación]]))</f>
        <v/>
      </c>
      <c r="C2936" s="19" t="str">
        <f>IF(Tabla1[[#This Row],[Fecha]]="",(""),(Tabla1[[#This Row],[Código]]))</f>
        <v/>
      </c>
      <c r="D2936" s="4" t="str">
        <f>IF(Tabla1[[#This Row],[Fecha]]="",(""),(Tabla1[[#This Row],[Rubro]]))</f>
        <v/>
      </c>
      <c r="E2936" s="4"/>
      <c r="F2936" s="4" t="str">
        <f>IF(Tabla1[[#This Row],[Fecha]]="",(""),(Tabla1[[#This Row],[Precio]]))</f>
        <v/>
      </c>
      <c r="G2936" s="4" t="str">
        <f>IF(Tabla1[[#This Row],[Fecha]]="",(""),(Tabla1[[#This Row],[Medio de Pago]]))</f>
        <v/>
      </c>
      <c r="H2936" s="4" t="str">
        <f>IF(Tabla1[[#This Row],[Fecha]]="",(""),(IF(Tabla1[[#This Row],[Ingreso en]]="",(""),(Tabla1[[#This Row],[Precio]]))))</f>
        <v/>
      </c>
      <c r="I2936" s="5" t="str">
        <f>IF(Tabla1[[#This Row],[Fecha]]="",(""),(IF(Tabla1[[#This Row],[Egreso de]]="",(""),(Tabla1[[#This Row],[Precio]]))))</f>
        <v/>
      </c>
      <c r="J2936" s="4" t="str">
        <f>IF(Tabla1[[#This Row],[Fecha]]="",(""),(IF(Tabla13[[#This Row],[Ingreso en]]="",(-Tabla13[[#This Row],[Egreso de]]),(Tabla13[[#This Row],[Ingreso en]]))))</f>
        <v/>
      </c>
    </row>
    <row r="2937" spans="1:10" x14ac:dyDescent="0.3">
      <c r="A2937" s="2" t="str">
        <f>IF(Tabla1[[#This Row],[Fecha]]="",(""),(Tabla1[[#This Row],[Fecha]]))</f>
        <v/>
      </c>
      <c r="B2937" s="3" t="str">
        <f>IF(Tabla1[[#This Row],[Fecha]]="",(""),(Tabla1[[#This Row],[Tipo de Operación]]))</f>
        <v/>
      </c>
      <c r="C2937" s="19" t="str">
        <f>IF(Tabla1[[#This Row],[Fecha]]="",(""),(Tabla1[[#This Row],[Código]]))</f>
        <v/>
      </c>
      <c r="D2937" s="4" t="str">
        <f>IF(Tabla1[[#This Row],[Fecha]]="",(""),(Tabla1[[#This Row],[Rubro]]))</f>
        <v/>
      </c>
      <c r="E2937" s="4"/>
      <c r="F2937" s="4" t="str">
        <f>IF(Tabla1[[#This Row],[Fecha]]="",(""),(Tabla1[[#This Row],[Precio]]))</f>
        <v/>
      </c>
      <c r="G2937" s="4" t="str">
        <f>IF(Tabla1[[#This Row],[Fecha]]="",(""),(Tabla1[[#This Row],[Medio de Pago]]))</f>
        <v/>
      </c>
      <c r="H2937" s="4" t="str">
        <f>IF(Tabla1[[#This Row],[Fecha]]="",(""),(IF(Tabla1[[#This Row],[Ingreso en]]="",(""),(Tabla1[[#This Row],[Precio]]))))</f>
        <v/>
      </c>
      <c r="I2937" s="5" t="str">
        <f>IF(Tabla1[[#This Row],[Fecha]]="",(""),(IF(Tabla1[[#This Row],[Egreso de]]="",(""),(Tabla1[[#This Row],[Precio]]))))</f>
        <v/>
      </c>
      <c r="J2937" s="4" t="str">
        <f>IF(Tabla1[[#This Row],[Fecha]]="",(""),(IF(Tabla13[[#This Row],[Ingreso en]]="",(-Tabla13[[#This Row],[Egreso de]]),(Tabla13[[#This Row],[Ingreso en]]))))</f>
        <v/>
      </c>
    </row>
    <row r="2938" spans="1:10" x14ac:dyDescent="0.3">
      <c r="A2938" s="2" t="str">
        <f>IF(Tabla1[[#This Row],[Fecha]]="",(""),(Tabla1[[#This Row],[Fecha]]))</f>
        <v/>
      </c>
      <c r="B2938" s="3" t="str">
        <f>IF(Tabla1[[#This Row],[Fecha]]="",(""),(Tabla1[[#This Row],[Tipo de Operación]]))</f>
        <v/>
      </c>
      <c r="C2938" s="19" t="str">
        <f>IF(Tabla1[[#This Row],[Fecha]]="",(""),(Tabla1[[#This Row],[Código]]))</f>
        <v/>
      </c>
      <c r="D2938" s="4" t="str">
        <f>IF(Tabla1[[#This Row],[Fecha]]="",(""),(Tabla1[[#This Row],[Rubro]]))</f>
        <v/>
      </c>
      <c r="E2938" s="4"/>
      <c r="F2938" s="4" t="str">
        <f>IF(Tabla1[[#This Row],[Fecha]]="",(""),(Tabla1[[#This Row],[Precio]]))</f>
        <v/>
      </c>
      <c r="G2938" s="4" t="str">
        <f>IF(Tabla1[[#This Row],[Fecha]]="",(""),(Tabla1[[#This Row],[Medio de Pago]]))</f>
        <v/>
      </c>
      <c r="H2938" s="4" t="str">
        <f>IF(Tabla1[[#This Row],[Fecha]]="",(""),(IF(Tabla1[[#This Row],[Ingreso en]]="",(""),(Tabla1[[#This Row],[Precio]]))))</f>
        <v/>
      </c>
      <c r="I2938" s="5" t="str">
        <f>IF(Tabla1[[#This Row],[Fecha]]="",(""),(IF(Tabla1[[#This Row],[Egreso de]]="",(""),(Tabla1[[#This Row],[Precio]]))))</f>
        <v/>
      </c>
      <c r="J2938" s="4" t="str">
        <f>IF(Tabla1[[#This Row],[Fecha]]="",(""),(IF(Tabla13[[#This Row],[Ingreso en]]="",(-Tabla13[[#This Row],[Egreso de]]),(Tabla13[[#This Row],[Ingreso en]]))))</f>
        <v/>
      </c>
    </row>
    <row r="2939" spans="1:10" x14ac:dyDescent="0.3">
      <c r="A2939" s="2" t="str">
        <f>IF(Tabla1[[#This Row],[Fecha]]="",(""),(Tabla1[[#This Row],[Fecha]]))</f>
        <v/>
      </c>
      <c r="B2939" s="3" t="str">
        <f>IF(Tabla1[[#This Row],[Fecha]]="",(""),(Tabla1[[#This Row],[Tipo de Operación]]))</f>
        <v/>
      </c>
      <c r="C2939" s="19" t="str">
        <f>IF(Tabla1[[#This Row],[Fecha]]="",(""),(Tabla1[[#This Row],[Código]]))</f>
        <v/>
      </c>
      <c r="D2939" s="4" t="str">
        <f>IF(Tabla1[[#This Row],[Fecha]]="",(""),(Tabla1[[#This Row],[Rubro]]))</f>
        <v/>
      </c>
      <c r="E2939" s="4"/>
      <c r="F2939" s="4" t="str">
        <f>IF(Tabla1[[#This Row],[Fecha]]="",(""),(Tabla1[[#This Row],[Precio]]))</f>
        <v/>
      </c>
      <c r="G2939" s="4" t="str">
        <f>IF(Tabla1[[#This Row],[Fecha]]="",(""),(Tabla1[[#This Row],[Medio de Pago]]))</f>
        <v/>
      </c>
      <c r="H2939" s="4" t="str">
        <f>IF(Tabla1[[#This Row],[Fecha]]="",(""),(IF(Tabla1[[#This Row],[Ingreso en]]="",(""),(Tabla1[[#This Row],[Precio]]))))</f>
        <v/>
      </c>
      <c r="I2939" s="5" t="str">
        <f>IF(Tabla1[[#This Row],[Fecha]]="",(""),(IF(Tabla1[[#This Row],[Egreso de]]="",(""),(Tabla1[[#This Row],[Precio]]))))</f>
        <v/>
      </c>
      <c r="J2939" s="4" t="str">
        <f>IF(Tabla1[[#This Row],[Fecha]]="",(""),(IF(Tabla13[[#This Row],[Ingreso en]]="",(-Tabla13[[#This Row],[Egreso de]]),(Tabla13[[#This Row],[Ingreso en]]))))</f>
        <v/>
      </c>
    </row>
    <row r="2940" spans="1:10" x14ac:dyDescent="0.3">
      <c r="A2940" s="2" t="str">
        <f>IF(Tabla1[[#This Row],[Fecha]]="",(""),(Tabla1[[#This Row],[Fecha]]))</f>
        <v/>
      </c>
      <c r="B2940" s="3" t="str">
        <f>IF(Tabla1[[#This Row],[Fecha]]="",(""),(Tabla1[[#This Row],[Tipo de Operación]]))</f>
        <v/>
      </c>
      <c r="C2940" s="19" t="str">
        <f>IF(Tabla1[[#This Row],[Fecha]]="",(""),(Tabla1[[#This Row],[Código]]))</f>
        <v/>
      </c>
      <c r="D2940" s="4" t="str">
        <f>IF(Tabla1[[#This Row],[Fecha]]="",(""),(Tabla1[[#This Row],[Rubro]]))</f>
        <v/>
      </c>
      <c r="E2940" s="4"/>
      <c r="F2940" s="4" t="str">
        <f>IF(Tabla1[[#This Row],[Fecha]]="",(""),(Tabla1[[#This Row],[Precio]]))</f>
        <v/>
      </c>
      <c r="G2940" s="4" t="str">
        <f>IF(Tabla1[[#This Row],[Fecha]]="",(""),(Tabla1[[#This Row],[Medio de Pago]]))</f>
        <v/>
      </c>
      <c r="H2940" s="4" t="str">
        <f>IF(Tabla1[[#This Row],[Fecha]]="",(""),(IF(Tabla1[[#This Row],[Ingreso en]]="",(""),(Tabla1[[#This Row],[Precio]]))))</f>
        <v/>
      </c>
      <c r="I2940" s="5" t="str">
        <f>IF(Tabla1[[#This Row],[Fecha]]="",(""),(IF(Tabla1[[#This Row],[Egreso de]]="",(""),(Tabla1[[#This Row],[Precio]]))))</f>
        <v/>
      </c>
      <c r="J2940" s="4" t="str">
        <f>IF(Tabla1[[#This Row],[Fecha]]="",(""),(IF(Tabla13[[#This Row],[Ingreso en]]="",(-Tabla13[[#This Row],[Egreso de]]),(Tabla13[[#This Row],[Ingreso en]]))))</f>
        <v/>
      </c>
    </row>
    <row r="2941" spans="1:10" x14ac:dyDescent="0.3">
      <c r="A2941" s="2" t="str">
        <f>IF(Tabla1[[#This Row],[Fecha]]="",(""),(Tabla1[[#This Row],[Fecha]]))</f>
        <v/>
      </c>
      <c r="B2941" s="3" t="str">
        <f>IF(Tabla1[[#This Row],[Fecha]]="",(""),(Tabla1[[#This Row],[Tipo de Operación]]))</f>
        <v/>
      </c>
      <c r="C2941" s="19" t="str">
        <f>IF(Tabla1[[#This Row],[Fecha]]="",(""),(Tabla1[[#This Row],[Código]]))</f>
        <v/>
      </c>
      <c r="D2941" s="4" t="str">
        <f>IF(Tabla1[[#This Row],[Fecha]]="",(""),(Tabla1[[#This Row],[Rubro]]))</f>
        <v/>
      </c>
      <c r="E2941" s="4"/>
      <c r="F2941" s="4" t="str">
        <f>IF(Tabla1[[#This Row],[Fecha]]="",(""),(Tabla1[[#This Row],[Precio]]))</f>
        <v/>
      </c>
      <c r="G2941" s="4" t="str">
        <f>IF(Tabla1[[#This Row],[Fecha]]="",(""),(Tabla1[[#This Row],[Medio de Pago]]))</f>
        <v/>
      </c>
      <c r="H2941" s="4" t="str">
        <f>IF(Tabla1[[#This Row],[Fecha]]="",(""),(IF(Tabla1[[#This Row],[Ingreso en]]="",(""),(Tabla1[[#This Row],[Precio]]))))</f>
        <v/>
      </c>
      <c r="I2941" s="5" t="str">
        <f>IF(Tabla1[[#This Row],[Fecha]]="",(""),(IF(Tabla1[[#This Row],[Egreso de]]="",(""),(Tabla1[[#This Row],[Precio]]))))</f>
        <v/>
      </c>
      <c r="J2941" s="4" t="str">
        <f>IF(Tabla1[[#This Row],[Fecha]]="",(""),(IF(Tabla13[[#This Row],[Ingreso en]]="",(-Tabla13[[#This Row],[Egreso de]]),(Tabla13[[#This Row],[Ingreso en]]))))</f>
        <v/>
      </c>
    </row>
    <row r="2942" spans="1:10" x14ac:dyDescent="0.3">
      <c r="A2942" s="2" t="str">
        <f>IF(Tabla1[[#This Row],[Fecha]]="",(""),(Tabla1[[#This Row],[Fecha]]))</f>
        <v/>
      </c>
      <c r="B2942" s="3" t="str">
        <f>IF(Tabla1[[#This Row],[Fecha]]="",(""),(Tabla1[[#This Row],[Tipo de Operación]]))</f>
        <v/>
      </c>
      <c r="C2942" s="19" t="str">
        <f>IF(Tabla1[[#This Row],[Fecha]]="",(""),(Tabla1[[#This Row],[Código]]))</f>
        <v/>
      </c>
      <c r="D2942" s="4" t="str">
        <f>IF(Tabla1[[#This Row],[Fecha]]="",(""),(Tabla1[[#This Row],[Rubro]]))</f>
        <v/>
      </c>
      <c r="E2942" s="4"/>
      <c r="F2942" s="4" t="str">
        <f>IF(Tabla1[[#This Row],[Fecha]]="",(""),(Tabla1[[#This Row],[Precio]]))</f>
        <v/>
      </c>
      <c r="G2942" s="4" t="str">
        <f>IF(Tabla1[[#This Row],[Fecha]]="",(""),(Tabla1[[#This Row],[Medio de Pago]]))</f>
        <v/>
      </c>
      <c r="H2942" s="4" t="str">
        <f>IF(Tabla1[[#This Row],[Fecha]]="",(""),(IF(Tabla1[[#This Row],[Ingreso en]]="",(""),(Tabla1[[#This Row],[Precio]]))))</f>
        <v/>
      </c>
      <c r="I2942" s="5" t="str">
        <f>IF(Tabla1[[#This Row],[Fecha]]="",(""),(IF(Tabla1[[#This Row],[Egreso de]]="",(""),(Tabla1[[#This Row],[Precio]]))))</f>
        <v/>
      </c>
      <c r="J2942" s="4" t="str">
        <f>IF(Tabla1[[#This Row],[Fecha]]="",(""),(IF(Tabla13[[#This Row],[Ingreso en]]="",(-Tabla13[[#This Row],[Egreso de]]),(Tabla13[[#This Row],[Ingreso en]]))))</f>
        <v/>
      </c>
    </row>
    <row r="2943" spans="1:10" x14ac:dyDescent="0.3">
      <c r="A2943" s="2" t="str">
        <f>IF(Tabla1[[#This Row],[Fecha]]="",(""),(Tabla1[[#This Row],[Fecha]]))</f>
        <v/>
      </c>
      <c r="B2943" s="3" t="str">
        <f>IF(Tabla1[[#This Row],[Fecha]]="",(""),(Tabla1[[#This Row],[Tipo de Operación]]))</f>
        <v/>
      </c>
      <c r="C2943" s="19" t="str">
        <f>IF(Tabla1[[#This Row],[Fecha]]="",(""),(Tabla1[[#This Row],[Código]]))</f>
        <v/>
      </c>
      <c r="D2943" s="4" t="str">
        <f>IF(Tabla1[[#This Row],[Fecha]]="",(""),(Tabla1[[#This Row],[Rubro]]))</f>
        <v/>
      </c>
      <c r="E2943" s="4"/>
      <c r="F2943" s="4" t="str">
        <f>IF(Tabla1[[#This Row],[Fecha]]="",(""),(Tabla1[[#This Row],[Precio]]))</f>
        <v/>
      </c>
      <c r="G2943" s="4" t="str">
        <f>IF(Tabla1[[#This Row],[Fecha]]="",(""),(Tabla1[[#This Row],[Medio de Pago]]))</f>
        <v/>
      </c>
      <c r="H2943" s="4" t="str">
        <f>IF(Tabla1[[#This Row],[Fecha]]="",(""),(IF(Tabla1[[#This Row],[Ingreso en]]="",(""),(Tabla1[[#This Row],[Precio]]))))</f>
        <v/>
      </c>
      <c r="I2943" s="5" t="str">
        <f>IF(Tabla1[[#This Row],[Fecha]]="",(""),(IF(Tabla1[[#This Row],[Egreso de]]="",(""),(Tabla1[[#This Row],[Precio]]))))</f>
        <v/>
      </c>
      <c r="J2943" s="4" t="str">
        <f>IF(Tabla1[[#This Row],[Fecha]]="",(""),(IF(Tabla13[[#This Row],[Ingreso en]]="",(-Tabla13[[#This Row],[Egreso de]]),(Tabla13[[#This Row],[Ingreso en]]))))</f>
        <v/>
      </c>
    </row>
    <row r="2944" spans="1:10" x14ac:dyDescent="0.3">
      <c r="A2944" s="2" t="str">
        <f>IF(Tabla1[[#This Row],[Fecha]]="",(""),(Tabla1[[#This Row],[Fecha]]))</f>
        <v/>
      </c>
      <c r="B2944" s="3" t="str">
        <f>IF(Tabla1[[#This Row],[Fecha]]="",(""),(Tabla1[[#This Row],[Tipo de Operación]]))</f>
        <v/>
      </c>
      <c r="C2944" s="19" t="str">
        <f>IF(Tabla1[[#This Row],[Fecha]]="",(""),(Tabla1[[#This Row],[Código]]))</f>
        <v/>
      </c>
      <c r="D2944" s="4" t="str">
        <f>IF(Tabla1[[#This Row],[Fecha]]="",(""),(Tabla1[[#This Row],[Rubro]]))</f>
        <v/>
      </c>
      <c r="E2944" s="4"/>
      <c r="F2944" s="4" t="str">
        <f>IF(Tabla1[[#This Row],[Fecha]]="",(""),(Tabla1[[#This Row],[Precio]]))</f>
        <v/>
      </c>
      <c r="G2944" s="4" t="str">
        <f>IF(Tabla1[[#This Row],[Fecha]]="",(""),(Tabla1[[#This Row],[Medio de Pago]]))</f>
        <v/>
      </c>
      <c r="H2944" s="4" t="str">
        <f>IF(Tabla1[[#This Row],[Fecha]]="",(""),(IF(Tabla1[[#This Row],[Ingreso en]]="",(""),(Tabla1[[#This Row],[Precio]]))))</f>
        <v/>
      </c>
      <c r="I2944" s="5" t="str">
        <f>IF(Tabla1[[#This Row],[Fecha]]="",(""),(IF(Tabla1[[#This Row],[Egreso de]]="",(""),(Tabla1[[#This Row],[Precio]]))))</f>
        <v/>
      </c>
      <c r="J2944" s="4" t="str">
        <f>IF(Tabla1[[#This Row],[Fecha]]="",(""),(IF(Tabla13[[#This Row],[Ingreso en]]="",(-Tabla13[[#This Row],[Egreso de]]),(Tabla13[[#This Row],[Ingreso en]]))))</f>
        <v/>
      </c>
    </row>
    <row r="2945" spans="1:10" x14ac:dyDescent="0.3">
      <c r="A2945" s="2" t="str">
        <f>IF(Tabla1[[#This Row],[Fecha]]="",(""),(Tabla1[[#This Row],[Fecha]]))</f>
        <v/>
      </c>
      <c r="B2945" s="3" t="str">
        <f>IF(Tabla1[[#This Row],[Fecha]]="",(""),(Tabla1[[#This Row],[Tipo de Operación]]))</f>
        <v/>
      </c>
      <c r="C2945" s="19" t="str">
        <f>IF(Tabla1[[#This Row],[Fecha]]="",(""),(Tabla1[[#This Row],[Código]]))</f>
        <v/>
      </c>
      <c r="D2945" s="4" t="str">
        <f>IF(Tabla1[[#This Row],[Fecha]]="",(""),(Tabla1[[#This Row],[Rubro]]))</f>
        <v/>
      </c>
      <c r="E2945" s="4"/>
      <c r="F2945" s="4" t="str">
        <f>IF(Tabla1[[#This Row],[Fecha]]="",(""),(Tabla1[[#This Row],[Precio]]))</f>
        <v/>
      </c>
      <c r="G2945" s="4" t="str">
        <f>IF(Tabla1[[#This Row],[Fecha]]="",(""),(Tabla1[[#This Row],[Medio de Pago]]))</f>
        <v/>
      </c>
      <c r="H2945" s="4" t="str">
        <f>IF(Tabla1[[#This Row],[Fecha]]="",(""),(IF(Tabla1[[#This Row],[Ingreso en]]="",(""),(Tabla1[[#This Row],[Precio]]))))</f>
        <v/>
      </c>
      <c r="I2945" s="5" t="str">
        <f>IF(Tabla1[[#This Row],[Fecha]]="",(""),(IF(Tabla1[[#This Row],[Egreso de]]="",(""),(Tabla1[[#This Row],[Precio]]))))</f>
        <v/>
      </c>
      <c r="J2945" s="4" t="str">
        <f>IF(Tabla1[[#This Row],[Fecha]]="",(""),(IF(Tabla13[[#This Row],[Ingreso en]]="",(-Tabla13[[#This Row],[Egreso de]]),(Tabla13[[#This Row],[Ingreso en]]))))</f>
        <v/>
      </c>
    </row>
    <row r="2946" spans="1:10" x14ac:dyDescent="0.3">
      <c r="A2946" s="2" t="str">
        <f>IF(Tabla1[[#This Row],[Fecha]]="",(""),(Tabla1[[#This Row],[Fecha]]))</f>
        <v/>
      </c>
      <c r="B2946" s="3" t="str">
        <f>IF(Tabla1[[#This Row],[Fecha]]="",(""),(Tabla1[[#This Row],[Tipo de Operación]]))</f>
        <v/>
      </c>
      <c r="C2946" s="19" t="str">
        <f>IF(Tabla1[[#This Row],[Fecha]]="",(""),(Tabla1[[#This Row],[Código]]))</f>
        <v/>
      </c>
      <c r="D2946" s="4" t="str">
        <f>IF(Tabla1[[#This Row],[Fecha]]="",(""),(Tabla1[[#This Row],[Rubro]]))</f>
        <v/>
      </c>
      <c r="E2946" s="4"/>
      <c r="F2946" s="4" t="str">
        <f>IF(Tabla1[[#This Row],[Fecha]]="",(""),(Tabla1[[#This Row],[Precio]]))</f>
        <v/>
      </c>
      <c r="G2946" s="4" t="str">
        <f>IF(Tabla1[[#This Row],[Fecha]]="",(""),(Tabla1[[#This Row],[Medio de Pago]]))</f>
        <v/>
      </c>
      <c r="H2946" s="4" t="str">
        <f>IF(Tabla1[[#This Row],[Fecha]]="",(""),(IF(Tabla1[[#This Row],[Ingreso en]]="",(""),(Tabla1[[#This Row],[Precio]]))))</f>
        <v/>
      </c>
      <c r="I2946" s="5" t="str">
        <f>IF(Tabla1[[#This Row],[Fecha]]="",(""),(IF(Tabla1[[#This Row],[Egreso de]]="",(""),(Tabla1[[#This Row],[Precio]]))))</f>
        <v/>
      </c>
      <c r="J2946" s="4" t="str">
        <f>IF(Tabla1[[#This Row],[Fecha]]="",(""),(IF(Tabla13[[#This Row],[Ingreso en]]="",(-Tabla13[[#This Row],[Egreso de]]),(Tabla13[[#This Row],[Ingreso en]]))))</f>
        <v/>
      </c>
    </row>
    <row r="2947" spans="1:10" x14ac:dyDescent="0.3">
      <c r="A2947" s="2" t="str">
        <f>IF(Tabla1[[#This Row],[Fecha]]="",(""),(Tabla1[[#This Row],[Fecha]]))</f>
        <v/>
      </c>
      <c r="B2947" s="3" t="str">
        <f>IF(Tabla1[[#This Row],[Fecha]]="",(""),(Tabla1[[#This Row],[Tipo de Operación]]))</f>
        <v/>
      </c>
      <c r="C2947" s="19" t="str">
        <f>IF(Tabla1[[#This Row],[Fecha]]="",(""),(Tabla1[[#This Row],[Código]]))</f>
        <v/>
      </c>
      <c r="D2947" s="4" t="str">
        <f>IF(Tabla1[[#This Row],[Fecha]]="",(""),(Tabla1[[#This Row],[Rubro]]))</f>
        <v/>
      </c>
      <c r="E2947" s="4"/>
      <c r="F2947" s="4" t="str">
        <f>IF(Tabla1[[#This Row],[Fecha]]="",(""),(Tabla1[[#This Row],[Precio]]))</f>
        <v/>
      </c>
      <c r="G2947" s="4" t="str">
        <f>IF(Tabla1[[#This Row],[Fecha]]="",(""),(Tabla1[[#This Row],[Medio de Pago]]))</f>
        <v/>
      </c>
      <c r="H2947" s="4" t="str">
        <f>IF(Tabla1[[#This Row],[Fecha]]="",(""),(IF(Tabla1[[#This Row],[Ingreso en]]="",(""),(Tabla1[[#This Row],[Precio]]))))</f>
        <v/>
      </c>
      <c r="I2947" s="5" t="str">
        <f>IF(Tabla1[[#This Row],[Fecha]]="",(""),(IF(Tabla1[[#This Row],[Egreso de]]="",(""),(Tabla1[[#This Row],[Precio]]))))</f>
        <v/>
      </c>
      <c r="J2947" s="4" t="str">
        <f>IF(Tabla1[[#This Row],[Fecha]]="",(""),(IF(Tabla13[[#This Row],[Ingreso en]]="",(-Tabla13[[#This Row],[Egreso de]]),(Tabla13[[#This Row],[Ingreso en]]))))</f>
        <v/>
      </c>
    </row>
    <row r="2948" spans="1:10" x14ac:dyDescent="0.3">
      <c r="A2948" s="2" t="str">
        <f>IF(Tabla1[[#This Row],[Fecha]]="",(""),(Tabla1[[#This Row],[Fecha]]))</f>
        <v/>
      </c>
      <c r="B2948" s="3" t="str">
        <f>IF(Tabla1[[#This Row],[Fecha]]="",(""),(Tabla1[[#This Row],[Tipo de Operación]]))</f>
        <v/>
      </c>
      <c r="C2948" s="19" t="str">
        <f>IF(Tabla1[[#This Row],[Fecha]]="",(""),(Tabla1[[#This Row],[Código]]))</f>
        <v/>
      </c>
      <c r="D2948" s="4" t="str">
        <f>IF(Tabla1[[#This Row],[Fecha]]="",(""),(Tabla1[[#This Row],[Rubro]]))</f>
        <v/>
      </c>
      <c r="E2948" s="4"/>
      <c r="F2948" s="4" t="str">
        <f>IF(Tabla1[[#This Row],[Fecha]]="",(""),(Tabla1[[#This Row],[Precio]]))</f>
        <v/>
      </c>
      <c r="G2948" s="4" t="str">
        <f>IF(Tabla1[[#This Row],[Fecha]]="",(""),(Tabla1[[#This Row],[Medio de Pago]]))</f>
        <v/>
      </c>
      <c r="H2948" s="4" t="str">
        <f>IF(Tabla1[[#This Row],[Fecha]]="",(""),(IF(Tabla1[[#This Row],[Ingreso en]]="",(""),(Tabla1[[#This Row],[Precio]]))))</f>
        <v/>
      </c>
      <c r="I2948" s="5" t="str">
        <f>IF(Tabla1[[#This Row],[Fecha]]="",(""),(IF(Tabla1[[#This Row],[Egreso de]]="",(""),(Tabla1[[#This Row],[Precio]]))))</f>
        <v/>
      </c>
      <c r="J2948" s="4" t="str">
        <f>IF(Tabla1[[#This Row],[Fecha]]="",(""),(IF(Tabla13[[#This Row],[Ingreso en]]="",(-Tabla13[[#This Row],[Egreso de]]),(Tabla13[[#This Row],[Ingreso en]]))))</f>
        <v/>
      </c>
    </row>
    <row r="2949" spans="1:10" x14ac:dyDescent="0.3">
      <c r="A2949" s="2" t="str">
        <f>IF(Tabla1[[#This Row],[Fecha]]="",(""),(Tabla1[[#This Row],[Fecha]]))</f>
        <v/>
      </c>
      <c r="B2949" s="3" t="str">
        <f>IF(Tabla1[[#This Row],[Fecha]]="",(""),(Tabla1[[#This Row],[Tipo de Operación]]))</f>
        <v/>
      </c>
      <c r="C2949" s="19" t="str">
        <f>IF(Tabla1[[#This Row],[Fecha]]="",(""),(Tabla1[[#This Row],[Código]]))</f>
        <v/>
      </c>
      <c r="D2949" s="4" t="str">
        <f>IF(Tabla1[[#This Row],[Fecha]]="",(""),(Tabla1[[#This Row],[Rubro]]))</f>
        <v/>
      </c>
      <c r="E2949" s="4"/>
      <c r="F2949" s="4" t="str">
        <f>IF(Tabla1[[#This Row],[Fecha]]="",(""),(Tabla1[[#This Row],[Precio]]))</f>
        <v/>
      </c>
      <c r="G2949" s="4" t="str">
        <f>IF(Tabla1[[#This Row],[Fecha]]="",(""),(Tabla1[[#This Row],[Medio de Pago]]))</f>
        <v/>
      </c>
      <c r="H2949" s="4" t="str">
        <f>IF(Tabla1[[#This Row],[Fecha]]="",(""),(IF(Tabla1[[#This Row],[Ingreso en]]="",(""),(Tabla1[[#This Row],[Precio]]))))</f>
        <v/>
      </c>
      <c r="I2949" s="5" t="str">
        <f>IF(Tabla1[[#This Row],[Fecha]]="",(""),(IF(Tabla1[[#This Row],[Egreso de]]="",(""),(Tabla1[[#This Row],[Precio]]))))</f>
        <v/>
      </c>
      <c r="J2949" s="4" t="str">
        <f>IF(Tabla1[[#This Row],[Fecha]]="",(""),(IF(Tabla13[[#This Row],[Ingreso en]]="",(-Tabla13[[#This Row],[Egreso de]]),(Tabla13[[#This Row],[Ingreso en]]))))</f>
        <v/>
      </c>
    </row>
    <row r="2950" spans="1:10" x14ac:dyDescent="0.3">
      <c r="A2950" s="2" t="str">
        <f>IF(Tabla1[[#This Row],[Fecha]]="",(""),(Tabla1[[#This Row],[Fecha]]))</f>
        <v/>
      </c>
      <c r="B2950" s="3" t="str">
        <f>IF(Tabla1[[#This Row],[Fecha]]="",(""),(Tabla1[[#This Row],[Tipo de Operación]]))</f>
        <v/>
      </c>
      <c r="C2950" s="19" t="str">
        <f>IF(Tabla1[[#This Row],[Fecha]]="",(""),(Tabla1[[#This Row],[Código]]))</f>
        <v/>
      </c>
      <c r="D2950" s="4" t="str">
        <f>IF(Tabla1[[#This Row],[Fecha]]="",(""),(Tabla1[[#This Row],[Rubro]]))</f>
        <v/>
      </c>
      <c r="E2950" s="4"/>
      <c r="F2950" s="4" t="str">
        <f>IF(Tabla1[[#This Row],[Fecha]]="",(""),(Tabla1[[#This Row],[Precio]]))</f>
        <v/>
      </c>
      <c r="G2950" s="4" t="str">
        <f>IF(Tabla1[[#This Row],[Fecha]]="",(""),(Tabla1[[#This Row],[Medio de Pago]]))</f>
        <v/>
      </c>
      <c r="H2950" s="4" t="str">
        <f>IF(Tabla1[[#This Row],[Fecha]]="",(""),(IF(Tabla1[[#This Row],[Ingreso en]]="",(""),(Tabla1[[#This Row],[Precio]]))))</f>
        <v/>
      </c>
      <c r="I2950" s="5" t="str">
        <f>IF(Tabla1[[#This Row],[Fecha]]="",(""),(IF(Tabla1[[#This Row],[Egreso de]]="",(""),(Tabla1[[#This Row],[Precio]]))))</f>
        <v/>
      </c>
      <c r="J2950" s="4" t="str">
        <f>IF(Tabla1[[#This Row],[Fecha]]="",(""),(IF(Tabla13[[#This Row],[Ingreso en]]="",(-Tabla13[[#This Row],[Egreso de]]),(Tabla13[[#This Row],[Ingreso en]]))))</f>
        <v/>
      </c>
    </row>
    <row r="2951" spans="1:10" x14ac:dyDescent="0.3">
      <c r="A2951" s="2" t="str">
        <f>IF(Tabla1[[#This Row],[Fecha]]="",(""),(Tabla1[[#This Row],[Fecha]]))</f>
        <v/>
      </c>
      <c r="B2951" s="3" t="str">
        <f>IF(Tabla1[[#This Row],[Fecha]]="",(""),(Tabla1[[#This Row],[Tipo de Operación]]))</f>
        <v/>
      </c>
      <c r="C2951" s="19" t="str">
        <f>IF(Tabla1[[#This Row],[Fecha]]="",(""),(Tabla1[[#This Row],[Código]]))</f>
        <v/>
      </c>
      <c r="D2951" s="4" t="str">
        <f>IF(Tabla1[[#This Row],[Fecha]]="",(""),(Tabla1[[#This Row],[Rubro]]))</f>
        <v/>
      </c>
      <c r="E2951" s="4"/>
      <c r="F2951" s="4" t="str">
        <f>IF(Tabla1[[#This Row],[Fecha]]="",(""),(Tabla1[[#This Row],[Precio]]))</f>
        <v/>
      </c>
      <c r="G2951" s="4" t="str">
        <f>IF(Tabla1[[#This Row],[Fecha]]="",(""),(Tabla1[[#This Row],[Medio de Pago]]))</f>
        <v/>
      </c>
      <c r="H2951" s="4" t="str">
        <f>IF(Tabla1[[#This Row],[Fecha]]="",(""),(IF(Tabla1[[#This Row],[Ingreso en]]="",(""),(Tabla1[[#This Row],[Precio]]))))</f>
        <v/>
      </c>
      <c r="I2951" s="5" t="str">
        <f>IF(Tabla1[[#This Row],[Fecha]]="",(""),(IF(Tabla1[[#This Row],[Egreso de]]="",(""),(Tabla1[[#This Row],[Precio]]))))</f>
        <v/>
      </c>
      <c r="J2951" s="4" t="str">
        <f>IF(Tabla1[[#This Row],[Fecha]]="",(""),(IF(Tabla13[[#This Row],[Ingreso en]]="",(-Tabla13[[#This Row],[Egreso de]]),(Tabla13[[#This Row],[Ingreso en]]))))</f>
        <v/>
      </c>
    </row>
    <row r="2952" spans="1:10" x14ac:dyDescent="0.3">
      <c r="A2952" s="2" t="str">
        <f>IF(Tabla1[[#This Row],[Fecha]]="",(""),(Tabla1[[#This Row],[Fecha]]))</f>
        <v/>
      </c>
      <c r="B2952" s="3" t="str">
        <f>IF(Tabla1[[#This Row],[Fecha]]="",(""),(Tabla1[[#This Row],[Tipo de Operación]]))</f>
        <v/>
      </c>
      <c r="C2952" s="19" t="str">
        <f>IF(Tabla1[[#This Row],[Fecha]]="",(""),(Tabla1[[#This Row],[Código]]))</f>
        <v/>
      </c>
      <c r="D2952" s="4" t="str">
        <f>IF(Tabla1[[#This Row],[Fecha]]="",(""),(Tabla1[[#This Row],[Rubro]]))</f>
        <v/>
      </c>
      <c r="E2952" s="4"/>
      <c r="F2952" s="4" t="str">
        <f>IF(Tabla1[[#This Row],[Fecha]]="",(""),(Tabla1[[#This Row],[Precio]]))</f>
        <v/>
      </c>
      <c r="G2952" s="4" t="str">
        <f>IF(Tabla1[[#This Row],[Fecha]]="",(""),(Tabla1[[#This Row],[Medio de Pago]]))</f>
        <v/>
      </c>
      <c r="H2952" s="4" t="str">
        <f>IF(Tabla1[[#This Row],[Fecha]]="",(""),(IF(Tabla1[[#This Row],[Ingreso en]]="",(""),(Tabla1[[#This Row],[Precio]]))))</f>
        <v/>
      </c>
      <c r="I2952" s="5" t="str">
        <f>IF(Tabla1[[#This Row],[Fecha]]="",(""),(IF(Tabla1[[#This Row],[Egreso de]]="",(""),(Tabla1[[#This Row],[Precio]]))))</f>
        <v/>
      </c>
      <c r="J2952" s="4" t="str">
        <f>IF(Tabla1[[#This Row],[Fecha]]="",(""),(IF(Tabla13[[#This Row],[Ingreso en]]="",(-Tabla13[[#This Row],[Egreso de]]),(Tabla13[[#This Row],[Ingreso en]]))))</f>
        <v/>
      </c>
    </row>
    <row r="2953" spans="1:10" x14ac:dyDescent="0.3">
      <c r="A2953" s="2" t="str">
        <f>IF(Tabla1[[#This Row],[Fecha]]="",(""),(Tabla1[[#This Row],[Fecha]]))</f>
        <v/>
      </c>
      <c r="B2953" s="3" t="str">
        <f>IF(Tabla1[[#This Row],[Fecha]]="",(""),(Tabla1[[#This Row],[Tipo de Operación]]))</f>
        <v/>
      </c>
      <c r="C2953" s="19" t="str">
        <f>IF(Tabla1[[#This Row],[Fecha]]="",(""),(Tabla1[[#This Row],[Código]]))</f>
        <v/>
      </c>
      <c r="D2953" s="4" t="str">
        <f>IF(Tabla1[[#This Row],[Fecha]]="",(""),(Tabla1[[#This Row],[Rubro]]))</f>
        <v/>
      </c>
      <c r="E2953" s="4"/>
      <c r="F2953" s="4" t="str">
        <f>IF(Tabla1[[#This Row],[Fecha]]="",(""),(Tabla1[[#This Row],[Precio]]))</f>
        <v/>
      </c>
      <c r="G2953" s="4" t="str">
        <f>IF(Tabla1[[#This Row],[Fecha]]="",(""),(Tabla1[[#This Row],[Medio de Pago]]))</f>
        <v/>
      </c>
      <c r="H2953" s="4" t="str">
        <f>IF(Tabla1[[#This Row],[Fecha]]="",(""),(IF(Tabla1[[#This Row],[Ingreso en]]="",(""),(Tabla1[[#This Row],[Precio]]))))</f>
        <v/>
      </c>
      <c r="I2953" s="5" t="str">
        <f>IF(Tabla1[[#This Row],[Fecha]]="",(""),(IF(Tabla1[[#This Row],[Egreso de]]="",(""),(Tabla1[[#This Row],[Precio]]))))</f>
        <v/>
      </c>
      <c r="J2953" s="4" t="str">
        <f>IF(Tabla1[[#This Row],[Fecha]]="",(""),(IF(Tabla13[[#This Row],[Ingreso en]]="",(-Tabla13[[#This Row],[Egreso de]]),(Tabla13[[#This Row],[Ingreso en]]))))</f>
        <v/>
      </c>
    </row>
    <row r="2954" spans="1:10" x14ac:dyDescent="0.3">
      <c r="A2954" s="2" t="str">
        <f>IF(Tabla1[[#This Row],[Fecha]]="",(""),(Tabla1[[#This Row],[Fecha]]))</f>
        <v/>
      </c>
      <c r="B2954" s="3" t="str">
        <f>IF(Tabla1[[#This Row],[Fecha]]="",(""),(Tabla1[[#This Row],[Tipo de Operación]]))</f>
        <v/>
      </c>
      <c r="C2954" s="19" t="str">
        <f>IF(Tabla1[[#This Row],[Fecha]]="",(""),(Tabla1[[#This Row],[Código]]))</f>
        <v/>
      </c>
      <c r="D2954" s="4" t="str">
        <f>IF(Tabla1[[#This Row],[Fecha]]="",(""),(Tabla1[[#This Row],[Rubro]]))</f>
        <v/>
      </c>
      <c r="E2954" s="4"/>
      <c r="F2954" s="4" t="str">
        <f>IF(Tabla1[[#This Row],[Fecha]]="",(""),(Tabla1[[#This Row],[Precio]]))</f>
        <v/>
      </c>
      <c r="G2954" s="4" t="str">
        <f>IF(Tabla1[[#This Row],[Fecha]]="",(""),(Tabla1[[#This Row],[Medio de Pago]]))</f>
        <v/>
      </c>
      <c r="H2954" s="4" t="str">
        <f>IF(Tabla1[[#This Row],[Fecha]]="",(""),(IF(Tabla1[[#This Row],[Ingreso en]]="",(""),(Tabla1[[#This Row],[Precio]]))))</f>
        <v/>
      </c>
      <c r="I2954" s="5" t="str">
        <f>IF(Tabla1[[#This Row],[Fecha]]="",(""),(IF(Tabla1[[#This Row],[Egreso de]]="",(""),(Tabla1[[#This Row],[Precio]]))))</f>
        <v/>
      </c>
      <c r="J2954" s="4" t="str">
        <f>IF(Tabla1[[#This Row],[Fecha]]="",(""),(IF(Tabla13[[#This Row],[Ingreso en]]="",(-Tabla13[[#This Row],[Egreso de]]),(Tabla13[[#This Row],[Ingreso en]]))))</f>
        <v/>
      </c>
    </row>
    <row r="2955" spans="1:10" x14ac:dyDescent="0.3">
      <c r="A2955" s="2" t="str">
        <f>IF(Tabla1[[#This Row],[Fecha]]="",(""),(Tabla1[[#This Row],[Fecha]]))</f>
        <v/>
      </c>
      <c r="B2955" s="3" t="str">
        <f>IF(Tabla1[[#This Row],[Fecha]]="",(""),(Tabla1[[#This Row],[Tipo de Operación]]))</f>
        <v/>
      </c>
      <c r="C2955" s="19" t="str">
        <f>IF(Tabla1[[#This Row],[Fecha]]="",(""),(Tabla1[[#This Row],[Código]]))</f>
        <v/>
      </c>
      <c r="D2955" s="4" t="str">
        <f>IF(Tabla1[[#This Row],[Fecha]]="",(""),(Tabla1[[#This Row],[Rubro]]))</f>
        <v/>
      </c>
      <c r="E2955" s="4"/>
      <c r="F2955" s="4" t="str">
        <f>IF(Tabla1[[#This Row],[Fecha]]="",(""),(Tabla1[[#This Row],[Precio]]))</f>
        <v/>
      </c>
      <c r="G2955" s="4" t="str">
        <f>IF(Tabla1[[#This Row],[Fecha]]="",(""),(Tabla1[[#This Row],[Medio de Pago]]))</f>
        <v/>
      </c>
      <c r="H2955" s="4" t="str">
        <f>IF(Tabla1[[#This Row],[Fecha]]="",(""),(IF(Tabla1[[#This Row],[Ingreso en]]="",(""),(Tabla1[[#This Row],[Precio]]))))</f>
        <v/>
      </c>
      <c r="I2955" s="5" t="str">
        <f>IF(Tabla1[[#This Row],[Fecha]]="",(""),(IF(Tabla1[[#This Row],[Egreso de]]="",(""),(Tabla1[[#This Row],[Precio]]))))</f>
        <v/>
      </c>
      <c r="J2955" s="4" t="str">
        <f>IF(Tabla1[[#This Row],[Fecha]]="",(""),(IF(Tabla13[[#This Row],[Ingreso en]]="",(-Tabla13[[#This Row],[Egreso de]]),(Tabla13[[#This Row],[Ingreso en]]))))</f>
        <v/>
      </c>
    </row>
    <row r="2956" spans="1:10" x14ac:dyDescent="0.3">
      <c r="A2956" s="2" t="str">
        <f>IF(Tabla1[[#This Row],[Fecha]]="",(""),(Tabla1[[#This Row],[Fecha]]))</f>
        <v/>
      </c>
      <c r="B2956" s="3" t="str">
        <f>IF(Tabla1[[#This Row],[Fecha]]="",(""),(Tabla1[[#This Row],[Tipo de Operación]]))</f>
        <v/>
      </c>
      <c r="C2956" s="19" t="str">
        <f>IF(Tabla1[[#This Row],[Fecha]]="",(""),(Tabla1[[#This Row],[Código]]))</f>
        <v/>
      </c>
      <c r="D2956" s="4" t="str">
        <f>IF(Tabla1[[#This Row],[Fecha]]="",(""),(Tabla1[[#This Row],[Rubro]]))</f>
        <v/>
      </c>
      <c r="E2956" s="4"/>
      <c r="F2956" s="4" t="str">
        <f>IF(Tabla1[[#This Row],[Fecha]]="",(""),(Tabla1[[#This Row],[Precio]]))</f>
        <v/>
      </c>
      <c r="G2956" s="4" t="str">
        <f>IF(Tabla1[[#This Row],[Fecha]]="",(""),(Tabla1[[#This Row],[Medio de Pago]]))</f>
        <v/>
      </c>
      <c r="H2956" s="4" t="str">
        <f>IF(Tabla1[[#This Row],[Fecha]]="",(""),(IF(Tabla1[[#This Row],[Ingreso en]]="",(""),(Tabla1[[#This Row],[Precio]]))))</f>
        <v/>
      </c>
      <c r="I2956" s="5" t="str">
        <f>IF(Tabla1[[#This Row],[Fecha]]="",(""),(IF(Tabla1[[#This Row],[Egreso de]]="",(""),(Tabla1[[#This Row],[Precio]]))))</f>
        <v/>
      </c>
      <c r="J2956" s="4" t="str">
        <f>IF(Tabla1[[#This Row],[Fecha]]="",(""),(IF(Tabla13[[#This Row],[Ingreso en]]="",(-Tabla13[[#This Row],[Egreso de]]),(Tabla13[[#This Row],[Ingreso en]]))))</f>
        <v/>
      </c>
    </row>
    <row r="2957" spans="1:10" x14ac:dyDescent="0.3">
      <c r="A2957" s="2" t="str">
        <f>IF(Tabla1[[#This Row],[Fecha]]="",(""),(Tabla1[[#This Row],[Fecha]]))</f>
        <v/>
      </c>
      <c r="B2957" s="3" t="str">
        <f>IF(Tabla1[[#This Row],[Fecha]]="",(""),(Tabla1[[#This Row],[Tipo de Operación]]))</f>
        <v/>
      </c>
      <c r="C2957" s="19" t="str">
        <f>IF(Tabla1[[#This Row],[Fecha]]="",(""),(Tabla1[[#This Row],[Código]]))</f>
        <v/>
      </c>
      <c r="D2957" s="4" t="str">
        <f>IF(Tabla1[[#This Row],[Fecha]]="",(""),(Tabla1[[#This Row],[Rubro]]))</f>
        <v/>
      </c>
      <c r="E2957" s="4"/>
      <c r="F2957" s="4" t="str">
        <f>IF(Tabla1[[#This Row],[Fecha]]="",(""),(Tabla1[[#This Row],[Precio]]))</f>
        <v/>
      </c>
      <c r="G2957" s="4" t="str">
        <f>IF(Tabla1[[#This Row],[Fecha]]="",(""),(Tabla1[[#This Row],[Medio de Pago]]))</f>
        <v/>
      </c>
      <c r="H2957" s="4" t="str">
        <f>IF(Tabla1[[#This Row],[Fecha]]="",(""),(IF(Tabla1[[#This Row],[Ingreso en]]="",(""),(Tabla1[[#This Row],[Precio]]))))</f>
        <v/>
      </c>
      <c r="I2957" s="5" t="str">
        <f>IF(Tabla1[[#This Row],[Fecha]]="",(""),(IF(Tabla1[[#This Row],[Egreso de]]="",(""),(Tabla1[[#This Row],[Precio]]))))</f>
        <v/>
      </c>
      <c r="J2957" s="4" t="str">
        <f>IF(Tabla1[[#This Row],[Fecha]]="",(""),(IF(Tabla13[[#This Row],[Ingreso en]]="",(-Tabla13[[#This Row],[Egreso de]]),(Tabla13[[#This Row],[Ingreso en]]))))</f>
        <v/>
      </c>
    </row>
    <row r="2958" spans="1:10" x14ac:dyDescent="0.3">
      <c r="A2958" s="2" t="str">
        <f>IF(Tabla1[[#This Row],[Fecha]]="",(""),(Tabla1[[#This Row],[Fecha]]))</f>
        <v/>
      </c>
      <c r="B2958" s="3" t="str">
        <f>IF(Tabla1[[#This Row],[Fecha]]="",(""),(Tabla1[[#This Row],[Tipo de Operación]]))</f>
        <v/>
      </c>
      <c r="C2958" s="19" t="str">
        <f>IF(Tabla1[[#This Row],[Fecha]]="",(""),(Tabla1[[#This Row],[Código]]))</f>
        <v/>
      </c>
      <c r="D2958" s="4" t="str">
        <f>IF(Tabla1[[#This Row],[Fecha]]="",(""),(Tabla1[[#This Row],[Rubro]]))</f>
        <v/>
      </c>
      <c r="E2958" s="4"/>
      <c r="F2958" s="4" t="str">
        <f>IF(Tabla1[[#This Row],[Fecha]]="",(""),(Tabla1[[#This Row],[Precio]]))</f>
        <v/>
      </c>
      <c r="G2958" s="4" t="str">
        <f>IF(Tabla1[[#This Row],[Fecha]]="",(""),(Tabla1[[#This Row],[Medio de Pago]]))</f>
        <v/>
      </c>
      <c r="H2958" s="4" t="str">
        <f>IF(Tabla1[[#This Row],[Fecha]]="",(""),(IF(Tabla1[[#This Row],[Ingreso en]]="",(""),(Tabla1[[#This Row],[Precio]]))))</f>
        <v/>
      </c>
      <c r="I2958" s="5" t="str">
        <f>IF(Tabla1[[#This Row],[Fecha]]="",(""),(IF(Tabla1[[#This Row],[Egreso de]]="",(""),(Tabla1[[#This Row],[Precio]]))))</f>
        <v/>
      </c>
      <c r="J2958" s="4" t="str">
        <f>IF(Tabla1[[#This Row],[Fecha]]="",(""),(IF(Tabla13[[#This Row],[Ingreso en]]="",(-Tabla13[[#This Row],[Egreso de]]),(Tabla13[[#This Row],[Ingreso en]]))))</f>
        <v/>
      </c>
    </row>
    <row r="2959" spans="1:10" x14ac:dyDescent="0.3">
      <c r="A2959" s="2" t="str">
        <f>IF(Tabla1[[#This Row],[Fecha]]="",(""),(Tabla1[[#This Row],[Fecha]]))</f>
        <v/>
      </c>
      <c r="B2959" s="3" t="str">
        <f>IF(Tabla1[[#This Row],[Fecha]]="",(""),(Tabla1[[#This Row],[Tipo de Operación]]))</f>
        <v/>
      </c>
      <c r="C2959" s="19" t="str">
        <f>IF(Tabla1[[#This Row],[Fecha]]="",(""),(Tabla1[[#This Row],[Código]]))</f>
        <v/>
      </c>
      <c r="D2959" s="4" t="str">
        <f>IF(Tabla1[[#This Row],[Fecha]]="",(""),(Tabla1[[#This Row],[Rubro]]))</f>
        <v/>
      </c>
      <c r="E2959" s="4"/>
      <c r="F2959" s="4" t="str">
        <f>IF(Tabla1[[#This Row],[Fecha]]="",(""),(Tabla1[[#This Row],[Precio]]))</f>
        <v/>
      </c>
      <c r="G2959" s="4" t="str">
        <f>IF(Tabla1[[#This Row],[Fecha]]="",(""),(Tabla1[[#This Row],[Medio de Pago]]))</f>
        <v/>
      </c>
      <c r="H2959" s="4" t="str">
        <f>IF(Tabla1[[#This Row],[Fecha]]="",(""),(IF(Tabla1[[#This Row],[Ingreso en]]="",(""),(Tabla1[[#This Row],[Precio]]))))</f>
        <v/>
      </c>
      <c r="I2959" s="5" t="str">
        <f>IF(Tabla1[[#This Row],[Fecha]]="",(""),(IF(Tabla1[[#This Row],[Egreso de]]="",(""),(Tabla1[[#This Row],[Precio]]))))</f>
        <v/>
      </c>
      <c r="J2959" s="4" t="str">
        <f>IF(Tabla1[[#This Row],[Fecha]]="",(""),(IF(Tabla13[[#This Row],[Ingreso en]]="",(-Tabla13[[#This Row],[Egreso de]]),(Tabla13[[#This Row],[Ingreso en]]))))</f>
        <v/>
      </c>
    </row>
    <row r="2960" spans="1:10" x14ac:dyDescent="0.3">
      <c r="A2960" s="2" t="str">
        <f>IF(Tabla1[[#This Row],[Fecha]]="",(""),(Tabla1[[#This Row],[Fecha]]))</f>
        <v/>
      </c>
      <c r="B2960" s="3" t="str">
        <f>IF(Tabla1[[#This Row],[Fecha]]="",(""),(Tabla1[[#This Row],[Tipo de Operación]]))</f>
        <v/>
      </c>
      <c r="C2960" s="19" t="str">
        <f>IF(Tabla1[[#This Row],[Fecha]]="",(""),(Tabla1[[#This Row],[Código]]))</f>
        <v/>
      </c>
      <c r="D2960" s="4" t="str">
        <f>IF(Tabla1[[#This Row],[Fecha]]="",(""),(Tabla1[[#This Row],[Rubro]]))</f>
        <v/>
      </c>
      <c r="E2960" s="4"/>
      <c r="F2960" s="4" t="str">
        <f>IF(Tabla1[[#This Row],[Fecha]]="",(""),(Tabla1[[#This Row],[Precio]]))</f>
        <v/>
      </c>
      <c r="G2960" s="4" t="str">
        <f>IF(Tabla1[[#This Row],[Fecha]]="",(""),(Tabla1[[#This Row],[Medio de Pago]]))</f>
        <v/>
      </c>
      <c r="H2960" s="4" t="str">
        <f>IF(Tabla1[[#This Row],[Fecha]]="",(""),(IF(Tabla1[[#This Row],[Ingreso en]]="",(""),(Tabla1[[#This Row],[Precio]]))))</f>
        <v/>
      </c>
      <c r="I2960" s="5" t="str">
        <f>IF(Tabla1[[#This Row],[Fecha]]="",(""),(IF(Tabla1[[#This Row],[Egreso de]]="",(""),(Tabla1[[#This Row],[Precio]]))))</f>
        <v/>
      </c>
      <c r="J2960" s="4" t="str">
        <f>IF(Tabla1[[#This Row],[Fecha]]="",(""),(IF(Tabla13[[#This Row],[Ingreso en]]="",(-Tabla13[[#This Row],[Egreso de]]),(Tabla13[[#This Row],[Ingreso en]]))))</f>
        <v/>
      </c>
    </row>
    <row r="2961" spans="1:10" x14ac:dyDescent="0.3">
      <c r="A2961" s="2" t="str">
        <f>IF(Tabla1[[#This Row],[Fecha]]="",(""),(Tabla1[[#This Row],[Fecha]]))</f>
        <v/>
      </c>
      <c r="B2961" s="3" t="str">
        <f>IF(Tabla1[[#This Row],[Fecha]]="",(""),(Tabla1[[#This Row],[Tipo de Operación]]))</f>
        <v/>
      </c>
      <c r="C2961" s="19" t="str">
        <f>IF(Tabla1[[#This Row],[Fecha]]="",(""),(Tabla1[[#This Row],[Código]]))</f>
        <v/>
      </c>
      <c r="D2961" s="4" t="str">
        <f>IF(Tabla1[[#This Row],[Fecha]]="",(""),(Tabla1[[#This Row],[Rubro]]))</f>
        <v/>
      </c>
      <c r="E2961" s="4"/>
      <c r="F2961" s="4" t="str">
        <f>IF(Tabla1[[#This Row],[Fecha]]="",(""),(Tabla1[[#This Row],[Precio]]))</f>
        <v/>
      </c>
      <c r="G2961" s="4" t="str">
        <f>IF(Tabla1[[#This Row],[Fecha]]="",(""),(Tabla1[[#This Row],[Medio de Pago]]))</f>
        <v/>
      </c>
      <c r="H2961" s="4" t="str">
        <f>IF(Tabla1[[#This Row],[Fecha]]="",(""),(IF(Tabla1[[#This Row],[Ingreso en]]="",(""),(Tabla1[[#This Row],[Precio]]))))</f>
        <v/>
      </c>
      <c r="I2961" s="5" t="str">
        <f>IF(Tabla1[[#This Row],[Fecha]]="",(""),(IF(Tabla1[[#This Row],[Egreso de]]="",(""),(Tabla1[[#This Row],[Precio]]))))</f>
        <v/>
      </c>
      <c r="J2961" s="4" t="str">
        <f>IF(Tabla1[[#This Row],[Fecha]]="",(""),(IF(Tabla13[[#This Row],[Ingreso en]]="",(-Tabla13[[#This Row],[Egreso de]]),(Tabla13[[#This Row],[Ingreso en]]))))</f>
        <v/>
      </c>
    </row>
    <row r="2962" spans="1:10" x14ac:dyDescent="0.3">
      <c r="A2962" s="2" t="str">
        <f>IF(Tabla1[[#This Row],[Fecha]]="",(""),(Tabla1[[#This Row],[Fecha]]))</f>
        <v/>
      </c>
      <c r="B2962" s="3" t="str">
        <f>IF(Tabla1[[#This Row],[Fecha]]="",(""),(Tabla1[[#This Row],[Tipo de Operación]]))</f>
        <v/>
      </c>
      <c r="C2962" s="19" t="str">
        <f>IF(Tabla1[[#This Row],[Fecha]]="",(""),(Tabla1[[#This Row],[Código]]))</f>
        <v/>
      </c>
      <c r="D2962" s="4" t="str">
        <f>IF(Tabla1[[#This Row],[Fecha]]="",(""),(Tabla1[[#This Row],[Rubro]]))</f>
        <v/>
      </c>
      <c r="E2962" s="4"/>
      <c r="F2962" s="4" t="str">
        <f>IF(Tabla1[[#This Row],[Fecha]]="",(""),(Tabla1[[#This Row],[Precio]]))</f>
        <v/>
      </c>
      <c r="G2962" s="4" t="str">
        <f>IF(Tabla1[[#This Row],[Fecha]]="",(""),(Tabla1[[#This Row],[Medio de Pago]]))</f>
        <v/>
      </c>
      <c r="H2962" s="4" t="str">
        <f>IF(Tabla1[[#This Row],[Fecha]]="",(""),(IF(Tabla1[[#This Row],[Ingreso en]]="",(""),(Tabla1[[#This Row],[Precio]]))))</f>
        <v/>
      </c>
      <c r="I2962" s="5" t="str">
        <f>IF(Tabla1[[#This Row],[Fecha]]="",(""),(IF(Tabla1[[#This Row],[Egreso de]]="",(""),(Tabla1[[#This Row],[Precio]]))))</f>
        <v/>
      </c>
      <c r="J2962" s="4" t="str">
        <f>IF(Tabla1[[#This Row],[Fecha]]="",(""),(IF(Tabla13[[#This Row],[Ingreso en]]="",(-Tabla13[[#This Row],[Egreso de]]),(Tabla13[[#This Row],[Ingreso en]]))))</f>
        <v/>
      </c>
    </row>
    <row r="2963" spans="1:10" x14ac:dyDescent="0.3">
      <c r="A2963" s="2" t="str">
        <f>IF(Tabla1[[#This Row],[Fecha]]="",(""),(Tabla1[[#This Row],[Fecha]]))</f>
        <v/>
      </c>
      <c r="B2963" s="3" t="str">
        <f>IF(Tabla1[[#This Row],[Fecha]]="",(""),(Tabla1[[#This Row],[Tipo de Operación]]))</f>
        <v/>
      </c>
      <c r="C2963" s="19" t="str">
        <f>IF(Tabla1[[#This Row],[Fecha]]="",(""),(Tabla1[[#This Row],[Código]]))</f>
        <v/>
      </c>
      <c r="D2963" s="4" t="str">
        <f>IF(Tabla1[[#This Row],[Fecha]]="",(""),(Tabla1[[#This Row],[Rubro]]))</f>
        <v/>
      </c>
      <c r="E2963" s="4"/>
      <c r="F2963" s="4" t="str">
        <f>IF(Tabla1[[#This Row],[Fecha]]="",(""),(Tabla1[[#This Row],[Precio]]))</f>
        <v/>
      </c>
      <c r="G2963" s="4" t="str">
        <f>IF(Tabla1[[#This Row],[Fecha]]="",(""),(Tabla1[[#This Row],[Medio de Pago]]))</f>
        <v/>
      </c>
      <c r="H2963" s="4" t="str">
        <f>IF(Tabla1[[#This Row],[Fecha]]="",(""),(IF(Tabla1[[#This Row],[Ingreso en]]="",(""),(Tabla1[[#This Row],[Precio]]))))</f>
        <v/>
      </c>
      <c r="I2963" s="5" t="str">
        <f>IF(Tabla1[[#This Row],[Fecha]]="",(""),(IF(Tabla1[[#This Row],[Egreso de]]="",(""),(Tabla1[[#This Row],[Precio]]))))</f>
        <v/>
      </c>
      <c r="J2963" s="4" t="str">
        <f>IF(Tabla1[[#This Row],[Fecha]]="",(""),(IF(Tabla13[[#This Row],[Ingreso en]]="",(-Tabla13[[#This Row],[Egreso de]]),(Tabla13[[#This Row],[Ingreso en]]))))</f>
        <v/>
      </c>
    </row>
    <row r="2964" spans="1:10" x14ac:dyDescent="0.3">
      <c r="A2964" s="2" t="str">
        <f>IF(Tabla1[[#This Row],[Fecha]]="",(""),(Tabla1[[#This Row],[Fecha]]))</f>
        <v/>
      </c>
      <c r="B2964" s="3" t="str">
        <f>IF(Tabla1[[#This Row],[Fecha]]="",(""),(Tabla1[[#This Row],[Tipo de Operación]]))</f>
        <v/>
      </c>
      <c r="C2964" s="19" t="str">
        <f>IF(Tabla1[[#This Row],[Fecha]]="",(""),(Tabla1[[#This Row],[Código]]))</f>
        <v/>
      </c>
      <c r="D2964" s="4" t="str">
        <f>IF(Tabla1[[#This Row],[Fecha]]="",(""),(Tabla1[[#This Row],[Rubro]]))</f>
        <v/>
      </c>
      <c r="E2964" s="4"/>
      <c r="F2964" s="4" t="str">
        <f>IF(Tabla1[[#This Row],[Fecha]]="",(""),(Tabla1[[#This Row],[Precio]]))</f>
        <v/>
      </c>
      <c r="G2964" s="4" t="str">
        <f>IF(Tabla1[[#This Row],[Fecha]]="",(""),(Tabla1[[#This Row],[Medio de Pago]]))</f>
        <v/>
      </c>
      <c r="H2964" s="4" t="str">
        <f>IF(Tabla1[[#This Row],[Fecha]]="",(""),(IF(Tabla1[[#This Row],[Ingreso en]]="",(""),(Tabla1[[#This Row],[Precio]]))))</f>
        <v/>
      </c>
      <c r="I2964" s="5" t="str">
        <f>IF(Tabla1[[#This Row],[Fecha]]="",(""),(IF(Tabla1[[#This Row],[Egreso de]]="",(""),(Tabla1[[#This Row],[Precio]]))))</f>
        <v/>
      </c>
      <c r="J2964" s="4" t="str">
        <f>IF(Tabla1[[#This Row],[Fecha]]="",(""),(IF(Tabla13[[#This Row],[Ingreso en]]="",(-Tabla13[[#This Row],[Egreso de]]),(Tabla13[[#This Row],[Ingreso en]]))))</f>
        <v/>
      </c>
    </row>
    <row r="2965" spans="1:10" x14ac:dyDescent="0.3">
      <c r="A2965" s="2" t="str">
        <f>IF(Tabla1[[#This Row],[Fecha]]="",(""),(Tabla1[[#This Row],[Fecha]]))</f>
        <v/>
      </c>
      <c r="B2965" s="3" t="str">
        <f>IF(Tabla1[[#This Row],[Fecha]]="",(""),(Tabla1[[#This Row],[Tipo de Operación]]))</f>
        <v/>
      </c>
      <c r="C2965" s="19" t="str">
        <f>IF(Tabla1[[#This Row],[Fecha]]="",(""),(Tabla1[[#This Row],[Código]]))</f>
        <v/>
      </c>
      <c r="D2965" s="4" t="str">
        <f>IF(Tabla1[[#This Row],[Fecha]]="",(""),(Tabla1[[#This Row],[Rubro]]))</f>
        <v/>
      </c>
      <c r="E2965" s="4"/>
      <c r="F2965" s="4" t="str">
        <f>IF(Tabla1[[#This Row],[Fecha]]="",(""),(Tabla1[[#This Row],[Precio]]))</f>
        <v/>
      </c>
      <c r="G2965" s="4" t="str">
        <f>IF(Tabla1[[#This Row],[Fecha]]="",(""),(Tabla1[[#This Row],[Medio de Pago]]))</f>
        <v/>
      </c>
      <c r="H2965" s="4" t="str">
        <f>IF(Tabla1[[#This Row],[Fecha]]="",(""),(IF(Tabla1[[#This Row],[Ingreso en]]="",(""),(Tabla1[[#This Row],[Precio]]))))</f>
        <v/>
      </c>
      <c r="I2965" s="5" t="str">
        <f>IF(Tabla1[[#This Row],[Fecha]]="",(""),(IF(Tabla1[[#This Row],[Egreso de]]="",(""),(Tabla1[[#This Row],[Precio]]))))</f>
        <v/>
      </c>
      <c r="J2965" s="4" t="str">
        <f>IF(Tabla1[[#This Row],[Fecha]]="",(""),(IF(Tabla13[[#This Row],[Ingreso en]]="",(-Tabla13[[#This Row],[Egreso de]]),(Tabla13[[#This Row],[Ingreso en]]))))</f>
        <v/>
      </c>
    </row>
    <row r="2966" spans="1:10" x14ac:dyDescent="0.3">
      <c r="A2966" s="2" t="str">
        <f>IF(Tabla1[[#This Row],[Fecha]]="",(""),(Tabla1[[#This Row],[Fecha]]))</f>
        <v/>
      </c>
      <c r="B2966" s="3" t="str">
        <f>IF(Tabla1[[#This Row],[Fecha]]="",(""),(Tabla1[[#This Row],[Tipo de Operación]]))</f>
        <v/>
      </c>
      <c r="C2966" s="19" t="str">
        <f>IF(Tabla1[[#This Row],[Fecha]]="",(""),(Tabla1[[#This Row],[Código]]))</f>
        <v/>
      </c>
      <c r="D2966" s="4" t="str">
        <f>IF(Tabla1[[#This Row],[Fecha]]="",(""),(Tabla1[[#This Row],[Rubro]]))</f>
        <v/>
      </c>
      <c r="E2966" s="4"/>
      <c r="F2966" s="4" t="str">
        <f>IF(Tabla1[[#This Row],[Fecha]]="",(""),(Tabla1[[#This Row],[Precio]]))</f>
        <v/>
      </c>
      <c r="G2966" s="4" t="str">
        <f>IF(Tabla1[[#This Row],[Fecha]]="",(""),(Tabla1[[#This Row],[Medio de Pago]]))</f>
        <v/>
      </c>
      <c r="H2966" s="4" t="str">
        <f>IF(Tabla1[[#This Row],[Fecha]]="",(""),(IF(Tabla1[[#This Row],[Ingreso en]]="",(""),(Tabla1[[#This Row],[Precio]]))))</f>
        <v/>
      </c>
      <c r="I2966" s="5" t="str">
        <f>IF(Tabla1[[#This Row],[Fecha]]="",(""),(IF(Tabla1[[#This Row],[Egreso de]]="",(""),(Tabla1[[#This Row],[Precio]]))))</f>
        <v/>
      </c>
      <c r="J2966" s="4" t="str">
        <f>IF(Tabla1[[#This Row],[Fecha]]="",(""),(IF(Tabla13[[#This Row],[Ingreso en]]="",(-Tabla13[[#This Row],[Egreso de]]),(Tabla13[[#This Row],[Ingreso en]]))))</f>
        <v/>
      </c>
    </row>
    <row r="2967" spans="1:10" x14ac:dyDescent="0.3">
      <c r="A2967" s="2" t="str">
        <f>IF(Tabla1[[#This Row],[Fecha]]="",(""),(Tabla1[[#This Row],[Fecha]]))</f>
        <v/>
      </c>
      <c r="B2967" s="3" t="str">
        <f>IF(Tabla1[[#This Row],[Fecha]]="",(""),(Tabla1[[#This Row],[Tipo de Operación]]))</f>
        <v/>
      </c>
      <c r="C2967" s="19" t="str">
        <f>IF(Tabla1[[#This Row],[Fecha]]="",(""),(Tabla1[[#This Row],[Código]]))</f>
        <v/>
      </c>
      <c r="D2967" s="4" t="str">
        <f>IF(Tabla1[[#This Row],[Fecha]]="",(""),(Tabla1[[#This Row],[Rubro]]))</f>
        <v/>
      </c>
      <c r="E2967" s="4"/>
      <c r="F2967" s="4" t="str">
        <f>IF(Tabla1[[#This Row],[Fecha]]="",(""),(Tabla1[[#This Row],[Precio]]))</f>
        <v/>
      </c>
      <c r="G2967" s="4" t="str">
        <f>IF(Tabla1[[#This Row],[Fecha]]="",(""),(Tabla1[[#This Row],[Medio de Pago]]))</f>
        <v/>
      </c>
      <c r="H2967" s="4" t="str">
        <f>IF(Tabla1[[#This Row],[Fecha]]="",(""),(IF(Tabla1[[#This Row],[Ingreso en]]="",(""),(Tabla1[[#This Row],[Precio]]))))</f>
        <v/>
      </c>
      <c r="I2967" s="5" t="str">
        <f>IF(Tabla1[[#This Row],[Fecha]]="",(""),(IF(Tabla1[[#This Row],[Egreso de]]="",(""),(Tabla1[[#This Row],[Precio]]))))</f>
        <v/>
      </c>
      <c r="J2967" s="4" t="str">
        <f>IF(Tabla1[[#This Row],[Fecha]]="",(""),(IF(Tabla13[[#This Row],[Ingreso en]]="",(-Tabla13[[#This Row],[Egreso de]]),(Tabla13[[#This Row],[Ingreso en]]))))</f>
        <v/>
      </c>
    </row>
    <row r="2968" spans="1:10" x14ac:dyDescent="0.3">
      <c r="A2968" s="2" t="str">
        <f>IF(Tabla1[[#This Row],[Fecha]]="",(""),(Tabla1[[#This Row],[Fecha]]))</f>
        <v/>
      </c>
      <c r="B2968" s="3" t="str">
        <f>IF(Tabla1[[#This Row],[Fecha]]="",(""),(Tabla1[[#This Row],[Tipo de Operación]]))</f>
        <v/>
      </c>
      <c r="C2968" s="19" t="str">
        <f>IF(Tabla1[[#This Row],[Fecha]]="",(""),(Tabla1[[#This Row],[Código]]))</f>
        <v/>
      </c>
      <c r="D2968" s="4" t="str">
        <f>IF(Tabla1[[#This Row],[Fecha]]="",(""),(Tabla1[[#This Row],[Rubro]]))</f>
        <v/>
      </c>
      <c r="E2968" s="4"/>
      <c r="F2968" s="4" t="str">
        <f>IF(Tabla1[[#This Row],[Fecha]]="",(""),(Tabla1[[#This Row],[Precio]]))</f>
        <v/>
      </c>
      <c r="G2968" s="4" t="str">
        <f>IF(Tabla1[[#This Row],[Fecha]]="",(""),(Tabla1[[#This Row],[Medio de Pago]]))</f>
        <v/>
      </c>
      <c r="H2968" s="4" t="str">
        <f>IF(Tabla1[[#This Row],[Fecha]]="",(""),(IF(Tabla1[[#This Row],[Ingreso en]]="",(""),(Tabla1[[#This Row],[Precio]]))))</f>
        <v/>
      </c>
      <c r="I2968" s="5" t="str">
        <f>IF(Tabla1[[#This Row],[Fecha]]="",(""),(IF(Tabla1[[#This Row],[Egreso de]]="",(""),(Tabla1[[#This Row],[Precio]]))))</f>
        <v/>
      </c>
      <c r="J2968" s="4" t="str">
        <f>IF(Tabla1[[#This Row],[Fecha]]="",(""),(IF(Tabla13[[#This Row],[Ingreso en]]="",(-Tabla13[[#This Row],[Egreso de]]),(Tabla13[[#This Row],[Ingreso en]]))))</f>
        <v/>
      </c>
    </row>
    <row r="2969" spans="1:10" x14ac:dyDescent="0.3">
      <c r="A2969" s="2" t="str">
        <f>IF(Tabla1[[#This Row],[Fecha]]="",(""),(Tabla1[[#This Row],[Fecha]]))</f>
        <v/>
      </c>
      <c r="B2969" s="3" t="str">
        <f>IF(Tabla1[[#This Row],[Fecha]]="",(""),(Tabla1[[#This Row],[Tipo de Operación]]))</f>
        <v/>
      </c>
      <c r="C2969" s="19" t="str">
        <f>IF(Tabla1[[#This Row],[Fecha]]="",(""),(Tabla1[[#This Row],[Código]]))</f>
        <v/>
      </c>
      <c r="D2969" s="4" t="str">
        <f>IF(Tabla1[[#This Row],[Fecha]]="",(""),(Tabla1[[#This Row],[Rubro]]))</f>
        <v/>
      </c>
      <c r="E2969" s="4"/>
      <c r="F2969" s="4" t="str">
        <f>IF(Tabla1[[#This Row],[Fecha]]="",(""),(Tabla1[[#This Row],[Precio]]))</f>
        <v/>
      </c>
      <c r="G2969" s="4" t="str">
        <f>IF(Tabla1[[#This Row],[Fecha]]="",(""),(Tabla1[[#This Row],[Medio de Pago]]))</f>
        <v/>
      </c>
      <c r="H2969" s="4" t="str">
        <f>IF(Tabla1[[#This Row],[Fecha]]="",(""),(IF(Tabla1[[#This Row],[Ingreso en]]="",(""),(Tabla1[[#This Row],[Precio]]))))</f>
        <v/>
      </c>
      <c r="I2969" s="5" t="str">
        <f>IF(Tabla1[[#This Row],[Fecha]]="",(""),(IF(Tabla1[[#This Row],[Egreso de]]="",(""),(Tabla1[[#This Row],[Precio]]))))</f>
        <v/>
      </c>
      <c r="J2969" s="4" t="str">
        <f>IF(Tabla1[[#This Row],[Fecha]]="",(""),(IF(Tabla13[[#This Row],[Ingreso en]]="",(-Tabla13[[#This Row],[Egreso de]]),(Tabla13[[#This Row],[Ingreso en]]))))</f>
        <v/>
      </c>
    </row>
    <row r="2970" spans="1:10" x14ac:dyDescent="0.3">
      <c r="A2970" s="2" t="str">
        <f>IF(Tabla1[[#This Row],[Fecha]]="",(""),(Tabla1[[#This Row],[Fecha]]))</f>
        <v/>
      </c>
      <c r="B2970" s="3" t="str">
        <f>IF(Tabla1[[#This Row],[Fecha]]="",(""),(Tabla1[[#This Row],[Tipo de Operación]]))</f>
        <v/>
      </c>
      <c r="C2970" s="19" t="str">
        <f>IF(Tabla1[[#This Row],[Fecha]]="",(""),(Tabla1[[#This Row],[Código]]))</f>
        <v/>
      </c>
      <c r="D2970" s="4" t="str">
        <f>IF(Tabla1[[#This Row],[Fecha]]="",(""),(Tabla1[[#This Row],[Rubro]]))</f>
        <v/>
      </c>
      <c r="E2970" s="4"/>
      <c r="F2970" s="4" t="str">
        <f>IF(Tabla1[[#This Row],[Fecha]]="",(""),(Tabla1[[#This Row],[Precio]]))</f>
        <v/>
      </c>
      <c r="G2970" s="4" t="str">
        <f>IF(Tabla1[[#This Row],[Fecha]]="",(""),(Tabla1[[#This Row],[Medio de Pago]]))</f>
        <v/>
      </c>
      <c r="H2970" s="4" t="str">
        <f>IF(Tabla1[[#This Row],[Fecha]]="",(""),(IF(Tabla1[[#This Row],[Ingreso en]]="",(""),(Tabla1[[#This Row],[Precio]]))))</f>
        <v/>
      </c>
      <c r="I2970" s="5" t="str">
        <f>IF(Tabla1[[#This Row],[Fecha]]="",(""),(IF(Tabla1[[#This Row],[Egreso de]]="",(""),(Tabla1[[#This Row],[Precio]]))))</f>
        <v/>
      </c>
      <c r="J2970" s="4" t="str">
        <f>IF(Tabla1[[#This Row],[Fecha]]="",(""),(IF(Tabla13[[#This Row],[Ingreso en]]="",(-Tabla13[[#This Row],[Egreso de]]),(Tabla13[[#This Row],[Ingreso en]]))))</f>
        <v/>
      </c>
    </row>
    <row r="2971" spans="1:10" x14ac:dyDescent="0.3">
      <c r="A2971" s="2" t="str">
        <f>IF(Tabla1[[#This Row],[Fecha]]="",(""),(Tabla1[[#This Row],[Fecha]]))</f>
        <v/>
      </c>
      <c r="B2971" s="3" t="str">
        <f>IF(Tabla1[[#This Row],[Fecha]]="",(""),(Tabla1[[#This Row],[Tipo de Operación]]))</f>
        <v/>
      </c>
      <c r="C2971" s="19" t="str">
        <f>IF(Tabla1[[#This Row],[Fecha]]="",(""),(Tabla1[[#This Row],[Código]]))</f>
        <v/>
      </c>
      <c r="D2971" s="4" t="str">
        <f>IF(Tabla1[[#This Row],[Fecha]]="",(""),(Tabla1[[#This Row],[Rubro]]))</f>
        <v/>
      </c>
      <c r="E2971" s="4"/>
      <c r="F2971" s="4" t="str">
        <f>IF(Tabla1[[#This Row],[Fecha]]="",(""),(Tabla1[[#This Row],[Precio]]))</f>
        <v/>
      </c>
      <c r="G2971" s="4" t="str">
        <f>IF(Tabla1[[#This Row],[Fecha]]="",(""),(Tabla1[[#This Row],[Medio de Pago]]))</f>
        <v/>
      </c>
      <c r="H2971" s="4" t="str">
        <f>IF(Tabla1[[#This Row],[Fecha]]="",(""),(IF(Tabla1[[#This Row],[Ingreso en]]="",(""),(Tabla1[[#This Row],[Precio]]))))</f>
        <v/>
      </c>
      <c r="I2971" s="5" t="str">
        <f>IF(Tabla1[[#This Row],[Fecha]]="",(""),(IF(Tabla1[[#This Row],[Egreso de]]="",(""),(Tabla1[[#This Row],[Precio]]))))</f>
        <v/>
      </c>
      <c r="J2971" s="4" t="str">
        <f>IF(Tabla1[[#This Row],[Fecha]]="",(""),(IF(Tabla13[[#This Row],[Ingreso en]]="",(-Tabla13[[#This Row],[Egreso de]]),(Tabla13[[#This Row],[Ingreso en]]))))</f>
        <v/>
      </c>
    </row>
    <row r="2972" spans="1:10" x14ac:dyDescent="0.3">
      <c r="A2972" s="2" t="str">
        <f>IF(Tabla1[[#This Row],[Fecha]]="",(""),(Tabla1[[#This Row],[Fecha]]))</f>
        <v/>
      </c>
      <c r="B2972" s="3" t="str">
        <f>IF(Tabla1[[#This Row],[Fecha]]="",(""),(Tabla1[[#This Row],[Tipo de Operación]]))</f>
        <v/>
      </c>
      <c r="C2972" s="19" t="str">
        <f>IF(Tabla1[[#This Row],[Fecha]]="",(""),(Tabla1[[#This Row],[Código]]))</f>
        <v/>
      </c>
      <c r="D2972" s="4" t="str">
        <f>IF(Tabla1[[#This Row],[Fecha]]="",(""),(Tabla1[[#This Row],[Rubro]]))</f>
        <v/>
      </c>
      <c r="E2972" s="4"/>
      <c r="F2972" s="4" t="str">
        <f>IF(Tabla1[[#This Row],[Fecha]]="",(""),(Tabla1[[#This Row],[Precio]]))</f>
        <v/>
      </c>
      <c r="G2972" s="4" t="str">
        <f>IF(Tabla1[[#This Row],[Fecha]]="",(""),(Tabla1[[#This Row],[Medio de Pago]]))</f>
        <v/>
      </c>
      <c r="H2972" s="4" t="str">
        <f>IF(Tabla1[[#This Row],[Fecha]]="",(""),(IF(Tabla1[[#This Row],[Ingreso en]]="",(""),(Tabla1[[#This Row],[Precio]]))))</f>
        <v/>
      </c>
      <c r="I2972" s="5" t="str">
        <f>IF(Tabla1[[#This Row],[Fecha]]="",(""),(IF(Tabla1[[#This Row],[Egreso de]]="",(""),(Tabla1[[#This Row],[Precio]]))))</f>
        <v/>
      </c>
      <c r="J2972" s="4" t="str">
        <f>IF(Tabla1[[#This Row],[Fecha]]="",(""),(IF(Tabla13[[#This Row],[Ingreso en]]="",(-Tabla13[[#This Row],[Egreso de]]),(Tabla13[[#This Row],[Ingreso en]]))))</f>
        <v/>
      </c>
    </row>
    <row r="2973" spans="1:10" x14ac:dyDescent="0.3">
      <c r="A2973" s="2" t="str">
        <f>IF(Tabla1[[#This Row],[Fecha]]="",(""),(Tabla1[[#This Row],[Fecha]]))</f>
        <v/>
      </c>
      <c r="B2973" s="3" t="str">
        <f>IF(Tabla1[[#This Row],[Fecha]]="",(""),(Tabla1[[#This Row],[Tipo de Operación]]))</f>
        <v/>
      </c>
      <c r="C2973" s="19" t="str">
        <f>IF(Tabla1[[#This Row],[Fecha]]="",(""),(Tabla1[[#This Row],[Código]]))</f>
        <v/>
      </c>
      <c r="D2973" s="4" t="str">
        <f>IF(Tabla1[[#This Row],[Fecha]]="",(""),(Tabla1[[#This Row],[Rubro]]))</f>
        <v/>
      </c>
      <c r="E2973" s="4"/>
      <c r="F2973" s="4" t="str">
        <f>IF(Tabla1[[#This Row],[Fecha]]="",(""),(Tabla1[[#This Row],[Precio]]))</f>
        <v/>
      </c>
      <c r="G2973" s="4" t="str">
        <f>IF(Tabla1[[#This Row],[Fecha]]="",(""),(Tabla1[[#This Row],[Medio de Pago]]))</f>
        <v/>
      </c>
      <c r="H2973" s="4" t="str">
        <f>IF(Tabla1[[#This Row],[Fecha]]="",(""),(IF(Tabla1[[#This Row],[Ingreso en]]="",(""),(Tabla1[[#This Row],[Precio]]))))</f>
        <v/>
      </c>
      <c r="I2973" s="5" t="str">
        <f>IF(Tabla1[[#This Row],[Fecha]]="",(""),(IF(Tabla1[[#This Row],[Egreso de]]="",(""),(Tabla1[[#This Row],[Precio]]))))</f>
        <v/>
      </c>
      <c r="J2973" s="4" t="str">
        <f>IF(Tabla1[[#This Row],[Fecha]]="",(""),(IF(Tabla13[[#This Row],[Ingreso en]]="",(-Tabla13[[#This Row],[Egreso de]]),(Tabla13[[#This Row],[Ingreso en]]))))</f>
        <v/>
      </c>
    </row>
    <row r="2974" spans="1:10" x14ac:dyDescent="0.3">
      <c r="A2974" s="2" t="str">
        <f>IF(Tabla1[[#This Row],[Fecha]]="",(""),(Tabla1[[#This Row],[Fecha]]))</f>
        <v/>
      </c>
      <c r="B2974" s="3" t="str">
        <f>IF(Tabla1[[#This Row],[Fecha]]="",(""),(Tabla1[[#This Row],[Tipo de Operación]]))</f>
        <v/>
      </c>
      <c r="C2974" s="19" t="str">
        <f>IF(Tabla1[[#This Row],[Fecha]]="",(""),(Tabla1[[#This Row],[Código]]))</f>
        <v/>
      </c>
      <c r="D2974" s="4" t="str">
        <f>IF(Tabla1[[#This Row],[Fecha]]="",(""),(Tabla1[[#This Row],[Rubro]]))</f>
        <v/>
      </c>
      <c r="E2974" s="4"/>
      <c r="F2974" s="4" t="str">
        <f>IF(Tabla1[[#This Row],[Fecha]]="",(""),(Tabla1[[#This Row],[Precio]]))</f>
        <v/>
      </c>
      <c r="G2974" s="4" t="str">
        <f>IF(Tabla1[[#This Row],[Fecha]]="",(""),(Tabla1[[#This Row],[Medio de Pago]]))</f>
        <v/>
      </c>
      <c r="H2974" s="4" t="str">
        <f>IF(Tabla1[[#This Row],[Fecha]]="",(""),(IF(Tabla1[[#This Row],[Ingreso en]]="",(""),(Tabla1[[#This Row],[Precio]]))))</f>
        <v/>
      </c>
      <c r="I2974" s="5" t="str">
        <f>IF(Tabla1[[#This Row],[Fecha]]="",(""),(IF(Tabla1[[#This Row],[Egreso de]]="",(""),(Tabla1[[#This Row],[Precio]]))))</f>
        <v/>
      </c>
      <c r="J2974" s="4" t="str">
        <f>IF(Tabla1[[#This Row],[Fecha]]="",(""),(IF(Tabla13[[#This Row],[Ingreso en]]="",(-Tabla13[[#This Row],[Egreso de]]),(Tabla13[[#This Row],[Ingreso en]]))))</f>
        <v/>
      </c>
    </row>
    <row r="2975" spans="1:10" x14ac:dyDescent="0.3">
      <c r="A2975" s="2" t="str">
        <f>IF(Tabla1[[#This Row],[Fecha]]="",(""),(Tabla1[[#This Row],[Fecha]]))</f>
        <v/>
      </c>
      <c r="B2975" s="3" t="str">
        <f>IF(Tabla1[[#This Row],[Fecha]]="",(""),(Tabla1[[#This Row],[Tipo de Operación]]))</f>
        <v/>
      </c>
      <c r="C2975" s="19" t="str">
        <f>IF(Tabla1[[#This Row],[Fecha]]="",(""),(Tabla1[[#This Row],[Código]]))</f>
        <v/>
      </c>
      <c r="D2975" s="4" t="str">
        <f>IF(Tabla1[[#This Row],[Fecha]]="",(""),(Tabla1[[#This Row],[Rubro]]))</f>
        <v/>
      </c>
      <c r="E2975" s="4"/>
      <c r="F2975" s="4" t="str">
        <f>IF(Tabla1[[#This Row],[Fecha]]="",(""),(Tabla1[[#This Row],[Precio]]))</f>
        <v/>
      </c>
      <c r="G2975" s="4" t="str">
        <f>IF(Tabla1[[#This Row],[Fecha]]="",(""),(Tabla1[[#This Row],[Medio de Pago]]))</f>
        <v/>
      </c>
      <c r="H2975" s="4" t="str">
        <f>IF(Tabla1[[#This Row],[Fecha]]="",(""),(IF(Tabla1[[#This Row],[Ingreso en]]="",(""),(Tabla1[[#This Row],[Precio]]))))</f>
        <v/>
      </c>
      <c r="I2975" s="5" t="str">
        <f>IF(Tabla1[[#This Row],[Fecha]]="",(""),(IF(Tabla1[[#This Row],[Egreso de]]="",(""),(Tabla1[[#This Row],[Precio]]))))</f>
        <v/>
      </c>
      <c r="J2975" s="4" t="str">
        <f>IF(Tabla1[[#This Row],[Fecha]]="",(""),(IF(Tabla13[[#This Row],[Ingreso en]]="",(-Tabla13[[#This Row],[Egreso de]]),(Tabla13[[#This Row],[Ingreso en]]))))</f>
        <v/>
      </c>
    </row>
    <row r="2976" spans="1:10" x14ac:dyDescent="0.3">
      <c r="A2976" s="2" t="str">
        <f>IF(Tabla1[[#This Row],[Fecha]]="",(""),(Tabla1[[#This Row],[Fecha]]))</f>
        <v/>
      </c>
      <c r="B2976" s="3" t="str">
        <f>IF(Tabla1[[#This Row],[Fecha]]="",(""),(Tabla1[[#This Row],[Tipo de Operación]]))</f>
        <v/>
      </c>
      <c r="C2976" s="19" t="str">
        <f>IF(Tabla1[[#This Row],[Fecha]]="",(""),(Tabla1[[#This Row],[Código]]))</f>
        <v/>
      </c>
      <c r="D2976" s="4" t="str">
        <f>IF(Tabla1[[#This Row],[Fecha]]="",(""),(Tabla1[[#This Row],[Rubro]]))</f>
        <v/>
      </c>
      <c r="E2976" s="4"/>
      <c r="F2976" s="4" t="str">
        <f>IF(Tabla1[[#This Row],[Fecha]]="",(""),(Tabla1[[#This Row],[Precio]]))</f>
        <v/>
      </c>
      <c r="G2976" s="4" t="str">
        <f>IF(Tabla1[[#This Row],[Fecha]]="",(""),(Tabla1[[#This Row],[Medio de Pago]]))</f>
        <v/>
      </c>
      <c r="H2976" s="4" t="str">
        <f>IF(Tabla1[[#This Row],[Fecha]]="",(""),(IF(Tabla1[[#This Row],[Ingreso en]]="",(""),(Tabla1[[#This Row],[Precio]]))))</f>
        <v/>
      </c>
      <c r="I2976" s="5" t="str">
        <f>IF(Tabla1[[#This Row],[Fecha]]="",(""),(IF(Tabla1[[#This Row],[Egreso de]]="",(""),(Tabla1[[#This Row],[Precio]]))))</f>
        <v/>
      </c>
      <c r="J2976" s="4" t="str">
        <f>IF(Tabla1[[#This Row],[Fecha]]="",(""),(IF(Tabla13[[#This Row],[Ingreso en]]="",(-Tabla13[[#This Row],[Egreso de]]),(Tabla13[[#This Row],[Ingreso en]]))))</f>
        <v/>
      </c>
    </row>
    <row r="2977" spans="1:10" x14ac:dyDescent="0.3">
      <c r="A2977" s="2" t="str">
        <f>IF(Tabla1[[#This Row],[Fecha]]="",(""),(Tabla1[[#This Row],[Fecha]]))</f>
        <v/>
      </c>
      <c r="B2977" s="3" t="str">
        <f>IF(Tabla1[[#This Row],[Fecha]]="",(""),(Tabla1[[#This Row],[Tipo de Operación]]))</f>
        <v/>
      </c>
      <c r="C2977" s="19" t="str">
        <f>IF(Tabla1[[#This Row],[Fecha]]="",(""),(Tabla1[[#This Row],[Código]]))</f>
        <v/>
      </c>
      <c r="D2977" s="4" t="str">
        <f>IF(Tabla1[[#This Row],[Fecha]]="",(""),(Tabla1[[#This Row],[Rubro]]))</f>
        <v/>
      </c>
      <c r="E2977" s="4"/>
      <c r="F2977" s="4" t="str">
        <f>IF(Tabla1[[#This Row],[Fecha]]="",(""),(Tabla1[[#This Row],[Precio]]))</f>
        <v/>
      </c>
      <c r="G2977" s="4" t="str">
        <f>IF(Tabla1[[#This Row],[Fecha]]="",(""),(Tabla1[[#This Row],[Medio de Pago]]))</f>
        <v/>
      </c>
      <c r="H2977" s="4" t="str">
        <f>IF(Tabla1[[#This Row],[Fecha]]="",(""),(IF(Tabla1[[#This Row],[Ingreso en]]="",(""),(Tabla1[[#This Row],[Precio]]))))</f>
        <v/>
      </c>
      <c r="I2977" s="5" t="str">
        <f>IF(Tabla1[[#This Row],[Fecha]]="",(""),(IF(Tabla1[[#This Row],[Egreso de]]="",(""),(Tabla1[[#This Row],[Precio]]))))</f>
        <v/>
      </c>
      <c r="J2977" s="4" t="str">
        <f>IF(Tabla1[[#This Row],[Fecha]]="",(""),(IF(Tabla13[[#This Row],[Ingreso en]]="",(-Tabla13[[#This Row],[Egreso de]]),(Tabla13[[#This Row],[Ingreso en]]))))</f>
        <v/>
      </c>
    </row>
    <row r="2978" spans="1:10" x14ac:dyDescent="0.3">
      <c r="A2978" s="2" t="str">
        <f>IF(Tabla1[[#This Row],[Fecha]]="",(""),(Tabla1[[#This Row],[Fecha]]))</f>
        <v/>
      </c>
      <c r="B2978" s="3" t="str">
        <f>IF(Tabla1[[#This Row],[Fecha]]="",(""),(Tabla1[[#This Row],[Tipo de Operación]]))</f>
        <v/>
      </c>
      <c r="C2978" s="19" t="str">
        <f>IF(Tabla1[[#This Row],[Fecha]]="",(""),(Tabla1[[#This Row],[Código]]))</f>
        <v/>
      </c>
      <c r="D2978" s="4" t="str">
        <f>IF(Tabla1[[#This Row],[Fecha]]="",(""),(Tabla1[[#This Row],[Rubro]]))</f>
        <v/>
      </c>
      <c r="E2978" s="4"/>
      <c r="F2978" s="4" t="str">
        <f>IF(Tabla1[[#This Row],[Fecha]]="",(""),(Tabla1[[#This Row],[Precio]]))</f>
        <v/>
      </c>
      <c r="G2978" s="4" t="str">
        <f>IF(Tabla1[[#This Row],[Fecha]]="",(""),(Tabla1[[#This Row],[Medio de Pago]]))</f>
        <v/>
      </c>
      <c r="H2978" s="4" t="str">
        <f>IF(Tabla1[[#This Row],[Fecha]]="",(""),(IF(Tabla1[[#This Row],[Ingreso en]]="",(""),(Tabla1[[#This Row],[Precio]]))))</f>
        <v/>
      </c>
      <c r="I2978" s="5" t="str">
        <f>IF(Tabla1[[#This Row],[Fecha]]="",(""),(IF(Tabla1[[#This Row],[Egreso de]]="",(""),(Tabla1[[#This Row],[Precio]]))))</f>
        <v/>
      </c>
      <c r="J2978" s="4" t="str">
        <f>IF(Tabla1[[#This Row],[Fecha]]="",(""),(IF(Tabla13[[#This Row],[Ingreso en]]="",(-Tabla13[[#This Row],[Egreso de]]),(Tabla13[[#This Row],[Ingreso en]]))))</f>
        <v/>
      </c>
    </row>
    <row r="2979" spans="1:10" x14ac:dyDescent="0.3">
      <c r="A2979" s="2" t="str">
        <f>IF(Tabla1[[#This Row],[Fecha]]="",(""),(Tabla1[[#This Row],[Fecha]]))</f>
        <v/>
      </c>
      <c r="B2979" s="3" t="str">
        <f>IF(Tabla1[[#This Row],[Fecha]]="",(""),(Tabla1[[#This Row],[Tipo de Operación]]))</f>
        <v/>
      </c>
      <c r="C2979" s="19" t="str">
        <f>IF(Tabla1[[#This Row],[Fecha]]="",(""),(Tabla1[[#This Row],[Código]]))</f>
        <v/>
      </c>
      <c r="D2979" s="4" t="str">
        <f>IF(Tabla1[[#This Row],[Fecha]]="",(""),(Tabla1[[#This Row],[Rubro]]))</f>
        <v/>
      </c>
      <c r="E2979" s="4"/>
      <c r="F2979" s="4" t="str">
        <f>IF(Tabla1[[#This Row],[Fecha]]="",(""),(Tabla1[[#This Row],[Precio]]))</f>
        <v/>
      </c>
      <c r="G2979" s="4" t="str">
        <f>IF(Tabla1[[#This Row],[Fecha]]="",(""),(Tabla1[[#This Row],[Medio de Pago]]))</f>
        <v/>
      </c>
      <c r="H2979" s="4" t="str">
        <f>IF(Tabla1[[#This Row],[Fecha]]="",(""),(IF(Tabla1[[#This Row],[Ingreso en]]="",(""),(Tabla1[[#This Row],[Precio]]))))</f>
        <v/>
      </c>
      <c r="I2979" s="5" t="str">
        <f>IF(Tabla1[[#This Row],[Fecha]]="",(""),(IF(Tabla1[[#This Row],[Egreso de]]="",(""),(Tabla1[[#This Row],[Precio]]))))</f>
        <v/>
      </c>
      <c r="J2979" s="4" t="str">
        <f>IF(Tabla1[[#This Row],[Fecha]]="",(""),(IF(Tabla13[[#This Row],[Ingreso en]]="",(-Tabla13[[#This Row],[Egreso de]]),(Tabla13[[#This Row],[Ingreso en]]))))</f>
        <v/>
      </c>
    </row>
    <row r="2980" spans="1:10" x14ac:dyDescent="0.3">
      <c r="A2980" s="2" t="str">
        <f>IF(Tabla1[[#This Row],[Fecha]]="",(""),(Tabla1[[#This Row],[Fecha]]))</f>
        <v/>
      </c>
      <c r="B2980" s="3" t="str">
        <f>IF(Tabla1[[#This Row],[Fecha]]="",(""),(Tabla1[[#This Row],[Tipo de Operación]]))</f>
        <v/>
      </c>
      <c r="C2980" s="19" t="str">
        <f>IF(Tabla1[[#This Row],[Fecha]]="",(""),(Tabla1[[#This Row],[Código]]))</f>
        <v/>
      </c>
      <c r="D2980" s="4" t="str">
        <f>IF(Tabla1[[#This Row],[Fecha]]="",(""),(Tabla1[[#This Row],[Rubro]]))</f>
        <v/>
      </c>
      <c r="E2980" s="4"/>
      <c r="F2980" s="4" t="str">
        <f>IF(Tabla1[[#This Row],[Fecha]]="",(""),(Tabla1[[#This Row],[Precio]]))</f>
        <v/>
      </c>
      <c r="G2980" s="4" t="str">
        <f>IF(Tabla1[[#This Row],[Fecha]]="",(""),(Tabla1[[#This Row],[Medio de Pago]]))</f>
        <v/>
      </c>
      <c r="H2980" s="4" t="str">
        <f>IF(Tabla1[[#This Row],[Fecha]]="",(""),(IF(Tabla1[[#This Row],[Ingreso en]]="",(""),(Tabla1[[#This Row],[Precio]]))))</f>
        <v/>
      </c>
      <c r="I2980" s="5" t="str">
        <f>IF(Tabla1[[#This Row],[Fecha]]="",(""),(IF(Tabla1[[#This Row],[Egreso de]]="",(""),(Tabla1[[#This Row],[Precio]]))))</f>
        <v/>
      </c>
      <c r="J2980" s="4" t="str">
        <f>IF(Tabla1[[#This Row],[Fecha]]="",(""),(IF(Tabla13[[#This Row],[Ingreso en]]="",(-Tabla13[[#This Row],[Egreso de]]),(Tabla13[[#This Row],[Ingreso en]]))))</f>
        <v/>
      </c>
    </row>
    <row r="2981" spans="1:10" x14ac:dyDescent="0.3">
      <c r="A2981" s="2" t="str">
        <f>IF(Tabla1[[#This Row],[Fecha]]="",(""),(Tabla1[[#This Row],[Fecha]]))</f>
        <v/>
      </c>
      <c r="B2981" s="3" t="str">
        <f>IF(Tabla1[[#This Row],[Fecha]]="",(""),(Tabla1[[#This Row],[Tipo de Operación]]))</f>
        <v/>
      </c>
      <c r="C2981" s="19" t="str">
        <f>IF(Tabla1[[#This Row],[Fecha]]="",(""),(Tabla1[[#This Row],[Código]]))</f>
        <v/>
      </c>
      <c r="D2981" s="4" t="str">
        <f>IF(Tabla1[[#This Row],[Fecha]]="",(""),(Tabla1[[#This Row],[Rubro]]))</f>
        <v/>
      </c>
      <c r="E2981" s="4"/>
      <c r="F2981" s="4" t="str">
        <f>IF(Tabla1[[#This Row],[Fecha]]="",(""),(Tabla1[[#This Row],[Precio]]))</f>
        <v/>
      </c>
      <c r="G2981" s="4" t="str">
        <f>IF(Tabla1[[#This Row],[Fecha]]="",(""),(Tabla1[[#This Row],[Medio de Pago]]))</f>
        <v/>
      </c>
      <c r="H2981" s="4" t="str">
        <f>IF(Tabla1[[#This Row],[Fecha]]="",(""),(IF(Tabla1[[#This Row],[Ingreso en]]="",(""),(Tabla1[[#This Row],[Precio]]))))</f>
        <v/>
      </c>
      <c r="I2981" s="5" t="str">
        <f>IF(Tabla1[[#This Row],[Fecha]]="",(""),(IF(Tabla1[[#This Row],[Egreso de]]="",(""),(Tabla1[[#This Row],[Precio]]))))</f>
        <v/>
      </c>
      <c r="J2981" s="4" t="str">
        <f>IF(Tabla1[[#This Row],[Fecha]]="",(""),(IF(Tabla13[[#This Row],[Ingreso en]]="",(-Tabla13[[#This Row],[Egreso de]]),(Tabla13[[#This Row],[Ingreso en]]))))</f>
        <v/>
      </c>
    </row>
    <row r="2982" spans="1:10" x14ac:dyDescent="0.3">
      <c r="A2982" s="2" t="str">
        <f>IF(Tabla1[[#This Row],[Fecha]]="",(""),(Tabla1[[#This Row],[Fecha]]))</f>
        <v/>
      </c>
      <c r="B2982" s="3" t="str">
        <f>IF(Tabla1[[#This Row],[Fecha]]="",(""),(Tabla1[[#This Row],[Tipo de Operación]]))</f>
        <v/>
      </c>
      <c r="C2982" s="19" t="str">
        <f>IF(Tabla1[[#This Row],[Fecha]]="",(""),(Tabla1[[#This Row],[Código]]))</f>
        <v/>
      </c>
      <c r="D2982" s="4" t="str">
        <f>IF(Tabla1[[#This Row],[Fecha]]="",(""),(Tabla1[[#This Row],[Rubro]]))</f>
        <v/>
      </c>
      <c r="E2982" s="4"/>
      <c r="F2982" s="4" t="str">
        <f>IF(Tabla1[[#This Row],[Fecha]]="",(""),(Tabla1[[#This Row],[Precio]]))</f>
        <v/>
      </c>
      <c r="G2982" s="4" t="str">
        <f>IF(Tabla1[[#This Row],[Fecha]]="",(""),(Tabla1[[#This Row],[Medio de Pago]]))</f>
        <v/>
      </c>
      <c r="H2982" s="4" t="str">
        <f>IF(Tabla1[[#This Row],[Fecha]]="",(""),(IF(Tabla1[[#This Row],[Ingreso en]]="",(""),(Tabla1[[#This Row],[Precio]]))))</f>
        <v/>
      </c>
      <c r="I2982" s="5" t="str">
        <f>IF(Tabla1[[#This Row],[Fecha]]="",(""),(IF(Tabla1[[#This Row],[Egreso de]]="",(""),(Tabla1[[#This Row],[Precio]]))))</f>
        <v/>
      </c>
      <c r="J2982" s="4" t="str">
        <f>IF(Tabla1[[#This Row],[Fecha]]="",(""),(IF(Tabla13[[#This Row],[Ingreso en]]="",(-Tabla13[[#This Row],[Egreso de]]),(Tabla13[[#This Row],[Ingreso en]]))))</f>
        <v/>
      </c>
    </row>
    <row r="2983" spans="1:10" x14ac:dyDescent="0.3">
      <c r="A2983" s="2" t="str">
        <f>IF(Tabla1[[#This Row],[Fecha]]="",(""),(Tabla1[[#This Row],[Fecha]]))</f>
        <v/>
      </c>
      <c r="B2983" s="3" t="str">
        <f>IF(Tabla1[[#This Row],[Fecha]]="",(""),(Tabla1[[#This Row],[Tipo de Operación]]))</f>
        <v/>
      </c>
      <c r="C2983" s="19" t="str">
        <f>IF(Tabla1[[#This Row],[Fecha]]="",(""),(Tabla1[[#This Row],[Código]]))</f>
        <v/>
      </c>
      <c r="D2983" s="4" t="str">
        <f>IF(Tabla1[[#This Row],[Fecha]]="",(""),(Tabla1[[#This Row],[Rubro]]))</f>
        <v/>
      </c>
      <c r="E2983" s="4"/>
      <c r="F2983" s="4" t="str">
        <f>IF(Tabla1[[#This Row],[Fecha]]="",(""),(Tabla1[[#This Row],[Precio]]))</f>
        <v/>
      </c>
      <c r="G2983" s="4" t="str">
        <f>IF(Tabla1[[#This Row],[Fecha]]="",(""),(Tabla1[[#This Row],[Medio de Pago]]))</f>
        <v/>
      </c>
      <c r="H2983" s="4" t="str">
        <f>IF(Tabla1[[#This Row],[Fecha]]="",(""),(IF(Tabla1[[#This Row],[Ingreso en]]="",(""),(Tabla1[[#This Row],[Precio]]))))</f>
        <v/>
      </c>
      <c r="I2983" s="5" t="str">
        <f>IF(Tabla1[[#This Row],[Fecha]]="",(""),(IF(Tabla1[[#This Row],[Egreso de]]="",(""),(Tabla1[[#This Row],[Precio]]))))</f>
        <v/>
      </c>
      <c r="J2983" s="4" t="str">
        <f>IF(Tabla1[[#This Row],[Fecha]]="",(""),(IF(Tabla13[[#This Row],[Ingreso en]]="",(-Tabla13[[#This Row],[Egreso de]]),(Tabla13[[#This Row],[Ingreso en]]))))</f>
        <v/>
      </c>
    </row>
    <row r="2984" spans="1:10" x14ac:dyDescent="0.3">
      <c r="A2984" s="2" t="str">
        <f>IF(Tabla1[[#This Row],[Fecha]]="",(""),(Tabla1[[#This Row],[Fecha]]))</f>
        <v/>
      </c>
      <c r="B2984" s="3" t="str">
        <f>IF(Tabla1[[#This Row],[Fecha]]="",(""),(Tabla1[[#This Row],[Tipo de Operación]]))</f>
        <v/>
      </c>
      <c r="C2984" s="19" t="str">
        <f>IF(Tabla1[[#This Row],[Fecha]]="",(""),(Tabla1[[#This Row],[Código]]))</f>
        <v/>
      </c>
      <c r="D2984" s="4" t="str">
        <f>IF(Tabla1[[#This Row],[Fecha]]="",(""),(Tabla1[[#This Row],[Rubro]]))</f>
        <v/>
      </c>
      <c r="E2984" s="4"/>
      <c r="F2984" s="4" t="str">
        <f>IF(Tabla1[[#This Row],[Fecha]]="",(""),(Tabla1[[#This Row],[Precio]]))</f>
        <v/>
      </c>
      <c r="G2984" s="4" t="str">
        <f>IF(Tabla1[[#This Row],[Fecha]]="",(""),(Tabla1[[#This Row],[Medio de Pago]]))</f>
        <v/>
      </c>
      <c r="H2984" s="4" t="str">
        <f>IF(Tabla1[[#This Row],[Fecha]]="",(""),(IF(Tabla1[[#This Row],[Ingreso en]]="",(""),(Tabla1[[#This Row],[Precio]]))))</f>
        <v/>
      </c>
      <c r="I2984" s="5" t="str">
        <f>IF(Tabla1[[#This Row],[Fecha]]="",(""),(IF(Tabla1[[#This Row],[Egreso de]]="",(""),(Tabla1[[#This Row],[Precio]]))))</f>
        <v/>
      </c>
      <c r="J2984" s="4" t="str">
        <f>IF(Tabla1[[#This Row],[Fecha]]="",(""),(IF(Tabla13[[#This Row],[Ingreso en]]="",(-Tabla13[[#This Row],[Egreso de]]),(Tabla13[[#This Row],[Ingreso en]]))))</f>
        <v/>
      </c>
    </row>
    <row r="2985" spans="1:10" x14ac:dyDescent="0.3">
      <c r="A2985" s="2" t="str">
        <f>IF(Tabla1[[#This Row],[Fecha]]="",(""),(Tabla1[[#This Row],[Fecha]]))</f>
        <v/>
      </c>
      <c r="B2985" s="3" t="str">
        <f>IF(Tabla1[[#This Row],[Fecha]]="",(""),(Tabla1[[#This Row],[Tipo de Operación]]))</f>
        <v/>
      </c>
      <c r="C2985" s="19" t="str">
        <f>IF(Tabla1[[#This Row],[Fecha]]="",(""),(Tabla1[[#This Row],[Código]]))</f>
        <v/>
      </c>
      <c r="D2985" s="4" t="str">
        <f>IF(Tabla1[[#This Row],[Fecha]]="",(""),(Tabla1[[#This Row],[Rubro]]))</f>
        <v/>
      </c>
      <c r="E2985" s="4"/>
      <c r="F2985" s="4" t="str">
        <f>IF(Tabla1[[#This Row],[Fecha]]="",(""),(Tabla1[[#This Row],[Precio]]))</f>
        <v/>
      </c>
      <c r="G2985" s="4" t="str">
        <f>IF(Tabla1[[#This Row],[Fecha]]="",(""),(Tabla1[[#This Row],[Medio de Pago]]))</f>
        <v/>
      </c>
      <c r="H2985" s="4" t="str">
        <f>IF(Tabla1[[#This Row],[Fecha]]="",(""),(IF(Tabla1[[#This Row],[Ingreso en]]="",(""),(Tabla1[[#This Row],[Precio]]))))</f>
        <v/>
      </c>
      <c r="I2985" s="5" t="str">
        <f>IF(Tabla1[[#This Row],[Fecha]]="",(""),(IF(Tabla1[[#This Row],[Egreso de]]="",(""),(Tabla1[[#This Row],[Precio]]))))</f>
        <v/>
      </c>
      <c r="J2985" s="4" t="str">
        <f>IF(Tabla1[[#This Row],[Fecha]]="",(""),(IF(Tabla13[[#This Row],[Ingreso en]]="",(-Tabla13[[#This Row],[Egreso de]]),(Tabla13[[#This Row],[Ingreso en]]))))</f>
        <v/>
      </c>
    </row>
    <row r="2986" spans="1:10" x14ac:dyDescent="0.3">
      <c r="A2986" s="2" t="str">
        <f>IF(Tabla1[[#This Row],[Fecha]]="",(""),(Tabla1[[#This Row],[Fecha]]))</f>
        <v/>
      </c>
      <c r="B2986" s="3" t="str">
        <f>IF(Tabla1[[#This Row],[Fecha]]="",(""),(Tabla1[[#This Row],[Tipo de Operación]]))</f>
        <v/>
      </c>
      <c r="C2986" s="19" t="str">
        <f>IF(Tabla1[[#This Row],[Fecha]]="",(""),(Tabla1[[#This Row],[Código]]))</f>
        <v/>
      </c>
      <c r="D2986" s="4" t="str">
        <f>IF(Tabla1[[#This Row],[Fecha]]="",(""),(Tabla1[[#This Row],[Rubro]]))</f>
        <v/>
      </c>
      <c r="E2986" s="4"/>
      <c r="F2986" s="4" t="str">
        <f>IF(Tabla1[[#This Row],[Fecha]]="",(""),(Tabla1[[#This Row],[Precio]]))</f>
        <v/>
      </c>
      <c r="G2986" s="4" t="str">
        <f>IF(Tabla1[[#This Row],[Fecha]]="",(""),(Tabla1[[#This Row],[Medio de Pago]]))</f>
        <v/>
      </c>
      <c r="H2986" s="4" t="str">
        <f>IF(Tabla1[[#This Row],[Fecha]]="",(""),(IF(Tabla1[[#This Row],[Ingreso en]]="",(""),(Tabla1[[#This Row],[Precio]]))))</f>
        <v/>
      </c>
      <c r="I2986" s="5" t="str">
        <f>IF(Tabla1[[#This Row],[Fecha]]="",(""),(IF(Tabla1[[#This Row],[Egreso de]]="",(""),(Tabla1[[#This Row],[Precio]]))))</f>
        <v/>
      </c>
      <c r="J2986" s="4" t="str">
        <f>IF(Tabla1[[#This Row],[Fecha]]="",(""),(IF(Tabla13[[#This Row],[Ingreso en]]="",(-Tabla13[[#This Row],[Egreso de]]),(Tabla13[[#This Row],[Ingreso en]]))))</f>
        <v/>
      </c>
    </row>
    <row r="2987" spans="1:10" x14ac:dyDescent="0.3">
      <c r="A2987" s="2" t="str">
        <f>IF(Tabla1[[#This Row],[Fecha]]="",(""),(Tabla1[[#This Row],[Fecha]]))</f>
        <v/>
      </c>
      <c r="B2987" s="3" t="str">
        <f>IF(Tabla1[[#This Row],[Fecha]]="",(""),(Tabla1[[#This Row],[Tipo de Operación]]))</f>
        <v/>
      </c>
      <c r="C2987" s="19" t="str">
        <f>IF(Tabla1[[#This Row],[Fecha]]="",(""),(Tabla1[[#This Row],[Código]]))</f>
        <v/>
      </c>
      <c r="D2987" s="4" t="str">
        <f>IF(Tabla1[[#This Row],[Fecha]]="",(""),(Tabla1[[#This Row],[Rubro]]))</f>
        <v/>
      </c>
      <c r="E2987" s="4"/>
      <c r="F2987" s="4" t="str">
        <f>IF(Tabla1[[#This Row],[Fecha]]="",(""),(Tabla1[[#This Row],[Precio]]))</f>
        <v/>
      </c>
      <c r="G2987" s="4" t="str">
        <f>IF(Tabla1[[#This Row],[Fecha]]="",(""),(Tabla1[[#This Row],[Medio de Pago]]))</f>
        <v/>
      </c>
      <c r="H2987" s="4" t="str">
        <f>IF(Tabla1[[#This Row],[Fecha]]="",(""),(IF(Tabla1[[#This Row],[Ingreso en]]="",(""),(Tabla1[[#This Row],[Precio]]))))</f>
        <v/>
      </c>
      <c r="I2987" s="5" t="str">
        <f>IF(Tabla1[[#This Row],[Fecha]]="",(""),(IF(Tabla1[[#This Row],[Egreso de]]="",(""),(Tabla1[[#This Row],[Precio]]))))</f>
        <v/>
      </c>
      <c r="J2987" s="4" t="str">
        <f>IF(Tabla1[[#This Row],[Fecha]]="",(""),(IF(Tabla13[[#This Row],[Ingreso en]]="",(-Tabla13[[#This Row],[Egreso de]]),(Tabla13[[#This Row],[Ingreso en]]))))</f>
        <v/>
      </c>
    </row>
    <row r="2988" spans="1:10" x14ac:dyDescent="0.3">
      <c r="A2988" s="2" t="str">
        <f>IF(Tabla1[[#This Row],[Fecha]]="",(""),(Tabla1[[#This Row],[Fecha]]))</f>
        <v/>
      </c>
      <c r="B2988" s="3" t="str">
        <f>IF(Tabla1[[#This Row],[Fecha]]="",(""),(Tabla1[[#This Row],[Tipo de Operación]]))</f>
        <v/>
      </c>
      <c r="C2988" s="19" t="str">
        <f>IF(Tabla1[[#This Row],[Fecha]]="",(""),(Tabla1[[#This Row],[Código]]))</f>
        <v/>
      </c>
      <c r="D2988" s="4" t="str">
        <f>IF(Tabla1[[#This Row],[Fecha]]="",(""),(Tabla1[[#This Row],[Rubro]]))</f>
        <v/>
      </c>
      <c r="E2988" s="4"/>
      <c r="F2988" s="4" t="str">
        <f>IF(Tabla1[[#This Row],[Fecha]]="",(""),(Tabla1[[#This Row],[Precio]]))</f>
        <v/>
      </c>
      <c r="G2988" s="4" t="str">
        <f>IF(Tabla1[[#This Row],[Fecha]]="",(""),(Tabla1[[#This Row],[Medio de Pago]]))</f>
        <v/>
      </c>
      <c r="H2988" s="4" t="str">
        <f>IF(Tabla1[[#This Row],[Fecha]]="",(""),(IF(Tabla1[[#This Row],[Ingreso en]]="",(""),(Tabla1[[#This Row],[Precio]]))))</f>
        <v/>
      </c>
      <c r="I2988" s="5" t="str">
        <f>IF(Tabla1[[#This Row],[Fecha]]="",(""),(IF(Tabla1[[#This Row],[Egreso de]]="",(""),(Tabla1[[#This Row],[Precio]]))))</f>
        <v/>
      </c>
      <c r="J2988" s="4" t="str">
        <f>IF(Tabla1[[#This Row],[Fecha]]="",(""),(IF(Tabla13[[#This Row],[Ingreso en]]="",(-Tabla13[[#This Row],[Egreso de]]),(Tabla13[[#This Row],[Ingreso en]]))))</f>
        <v/>
      </c>
    </row>
    <row r="2989" spans="1:10" x14ac:dyDescent="0.3">
      <c r="A2989" s="2" t="str">
        <f>IF(Tabla1[[#This Row],[Fecha]]="",(""),(Tabla1[[#This Row],[Fecha]]))</f>
        <v/>
      </c>
      <c r="B2989" s="3" t="str">
        <f>IF(Tabla1[[#This Row],[Fecha]]="",(""),(Tabla1[[#This Row],[Tipo de Operación]]))</f>
        <v/>
      </c>
      <c r="C2989" s="19" t="str">
        <f>IF(Tabla1[[#This Row],[Fecha]]="",(""),(Tabla1[[#This Row],[Código]]))</f>
        <v/>
      </c>
      <c r="D2989" s="4" t="str">
        <f>IF(Tabla1[[#This Row],[Fecha]]="",(""),(Tabla1[[#This Row],[Rubro]]))</f>
        <v/>
      </c>
      <c r="E2989" s="4"/>
      <c r="F2989" s="4" t="str">
        <f>IF(Tabla1[[#This Row],[Fecha]]="",(""),(Tabla1[[#This Row],[Precio]]))</f>
        <v/>
      </c>
      <c r="G2989" s="4" t="str">
        <f>IF(Tabla1[[#This Row],[Fecha]]="",(""),(Tabla1[[#This Row],[Medio de Pago]]))</f>
        <v/>
      </c>
      <c r="H2989" s="4" t="str">
        <f>IF(Tabla1[[#This Row],[Fecha]]="",(""),(IF(Tabla1[[#This Row],[Ingreso en]]="",(""),(Tabla1[[#This Row],[Precio]]))))</f>
        <v/>
      </c>
      <c r="I2989" s="5" t="str">
        <f>IF(Tabla1[[#This Row],[Fecha]]="",(""),(IF(Tabla1[[#This Row],[Egreso de]]="",(""),(Tabla1[[#This Row],[Precio]]))))</f>
        <v/>
      </c>
      <c r="J2989" s="4" t="str">
        <f>IF(Tabla1[[#This Row],[Fecha]]="",(""),(IF(Tabla13[[#This Row],[Ingreso en]]="",(-Tabla13[[#This Row],[Egreso de]]),(Tabla13[[#This Row],[Ingreso en]]))))</f>
        <v/>
      </c>
    </row>
    <row r="2990" spans="1:10" x14ac:dyDescent="0.3">
      <c r="A2990" s="2" t="str">
        <f>IF(Tabla1[[#This Row],[Fecha]]="",(""),(Tabla1[[#This Row],[Fecha]]))</f>
        <v/>
      </c>
      <c r="B2990" s="3" t="str">
        <f>IF(Tabla1[[#This Row],[Fecha]]="",(""),(Tabla1[[#This Row],[Tipo de Operación]]))</f>
        <v/>
      </c>
      <c r="C2990" s="19" t="str">
        <f>IF(Tabla1[[#This Row],[Fecha]]="",(""),(Tabla1[[#This Row],[Código]]))</f>
        <v/>
      </c>
      <c r="D2990" s="4" t="str">
        <f>IF(Tabla1[[#This Row],[Fecha]]="",(""),(Tabla1[[#This Row],[Rubro]]))</f>
        <v/>
      </c>
      <c r="E2990" s="4"/>
      <c r="F2990" s="4" t="str">
        <f>IF(Tabla1[[#This Row],[Fecha]]="",(""),(Tabla1[[#This Row],[Precio]]))</f>
        <v/>
      </c>
      <c r="G2990" s="4" t="str">
        <f>IF(Tabla1[[#This Row],[Fecha]]="",(""),(Tabla1[[#This Row],[Medio de Pago]]))</f>
        <v/>
      </c>
      <c r="H2990" s="4" t="str">
        <f>IF(Tabla1[[#This Row],[Fecha]]="",(""),(IF(Tabla1[[#This Row],[Ingreso en]]="",(""),(Tabla1[[#This Row],[Precio]]))))</f>
        <v/>
      </c>
      <c r="I2990" s="5" t="str">
        <f>IF(Tabla1[[#This Row],[Fecha]]="",(""),(IF(Tabla1[[#This Row],[Egreso de]]="",(""),(Tabla1[[#This Row],[Precio]]))))</f>
        <v/>
      </c>
      <c r="J2990" s="4" t="str">
        <f>IF(Tabla1[[#This Row],[Fecha]]="",(""),(IF(Tabla13[[#This Row],[Ingreso en]]="",(-Tabla13[[#This Row],[Egreso de]]),(Tabla13[[#This Row],[Ingreso en]]))))</f>
        <v/>
      </c>
    </row>
    <row r="2991" spans="1:10" x14ac:dyDescent="0.3">
      <c r="A2991" s="2" t="str">
        <f>IF(Tabla1[[#This Row],[Fecha]]="",(""),(Tabla1[[#This Row],[Fecha]]))</f>
        <v/>
      </c>
      <c r="B2991" s="3" t="str">
        <f>IF(Tabla1[[#This Row],[Fecha]]="",(""),(Tabla1[[#This Row],[Tipo de Operación]]))</f>
        <v/>
      </c>
      <c r="C2991" s="19" t="str">
        <f>IF(Tabla1[[#This Row],[Fecha]]="",(""),(Tabla1[[#This Row],[Código]]))</f>
        <v/>
      </c>
      <c r="D2991" s="4" t="str">
        <f>IF(Tabla1[[#This Row],[Fecha]]="",(""),(Tabla1[[#This Row],[Rubro]]))</f>
        <v/>
      </c>
      <c r="E2991" s="4"/>
      <c r="F2991" s="4" t="str">
        <f>IF(Tabla1[[#This Row],[Fecha]]="",(""),(Tabla1[[#This Row],[Precio]]))</f>
        <v/>
      </c>
      <c r="G2991" s="4" t="str">
        <f>IF(Tabla1[[#This Row],[Fecha]]="",(""),(Tabla1[[#This Row],[Medio de Pago]]))</f>
        <v/>
      </c>
      <c r="H2991" s="4" t="str">
        <f>IF(Tabla1[[#This Row],[Fecha]]="",(""),(IF(Tabla1[[#This Row],[Ingreso en]]="",(""),(Tabla1[[#This Row],[Precio]]))))</f>
        <v/>
      </c>
      <c r="I2991" s="5" t="str">
        <f>IF(Tabla1[[#This Row],[Fecha]]="",(""),(IF(Tabla1[[#This Row],[Egreso de]]="",(""),(Tabla1[[#This Row],[Precio]]))))</f>
        <v/>
      </c>
      <c r="J2991" s="4" t="str">
        <f>IF(Tabla1[[#This Row],[Fecha]]="",(""),(IF(Tabla13[[#This Row],[Ingreso en]]="",(-Tabla13[[#This Row],[Egreso de]]),(Tabla13[[#This Row],[Ingreso en]]))))</f>
        <v/>
      </c>
    </row>
    <row r="2992" spans="1:10" x14ac:dyDescent="0.3">
      <c r="A2992" s="2" t="str">
        <f>IF(Tabla1[[#This Row],[Fecha]]="",(""),(Tabla1[[#This Row],[Fecha]]))</f>
        <v/>
      </c>
      <c r="B2992" s="3" t="str">
        <f>IF(Tabla1[[#This Row],[Fecha]]="",(""),(Tabla1[[#This Row],[Tipo de Operación]]))</f>
        <v/>
      </c>
      <c r="C2992" s="19" t="str">
        <f>IF(Tabla1[[#This Row],[Fecha]]="",(""),(Tabla1[[#This Row],[Código]]))</f>
        <v/>
      </c>
      <c r="D2992" s="4" t="str">
        <f>IF(Tabla1[[#This Row],[Fecha]]="",(""),(Tabla1[[#This Row],[Rubro]]))</f>
        <v/>
      </c>
      <c r="E2992" s="4"/>
      <c r="F2992" s="4" t="str">
        <f>IF(Tabla1[[#This Row],[Fecha]]="",(""),(Tabla1[[#This Row],[Precio]]))</f>
        <v/>
      </c>
      <c r="G2992" s="4" t="str">
        <f>IF(Tabla1[[#This Row],[Fecha]]="",(""),(Tabla1[[#This Row],[Medio de Pago]]))</f>
        <v/>
      </c>
      <c r="H2992" s="4" t="str">
        <f>IF(Tabla1[[#This Row],[Fecha]]="",(""),(IF(Tabla1[[#This Row],[Ingreso en]]="",(""),(Tabla1[[#This Row],[Precio]]))))</f>
        <v/>
      </c>
      <c r="I2992" s="5" t="str">
        <f>IF(Tabla1[[#This Row],[Fecha]]="",(""),(IF(Tabla1[[#This Row],[Egreso de]]="",(""),(Tabla1[[#This Row],[Precio]]))))</f>
        <v/>
      </c>
      <c r="J2992" s="4" t="str">
        <f>IF(Tabla1[[#This Row],[Fecha]]="",(""),(IF(Tabla13[[#This Row],[Ingreso en]]="",(-Tabla13[[#This Row],[Egreso de]]),(Tabla13[[#This Row],[Ingreso en]]))))</f>
        <v/>
      </c>
    </row>
    <row r="2993" spans="1:10" x14ac:dyDescent="0.3">
      <c r="A2993" s="2" t="str">
        <f>IF(Tabla1[[#This Row],[Fecha]]="",(""),(Tabla1[[#This Row],[Fecha]]))</f>
        <v/>
      </c>
      <c r="B2993" s="3" t="str">
        <f>IF(Tabla1[[#This Row],[Fecha]]="",(""),(Tabla1[[#This Row],[Tipo de Operación]]))</f>
        <v/>
      </c>
      <c r="C2993" s="19" t="str">
        <f>IF(Tabla1[[#This Row],[Fecha]]="",(""),(Tabla1[[#This Row],[Código]]))</f>
        <v/>
      </c>
      <c r="D2993" s="4" t="str">
        <f>IF(Tabla1[[#This Row],[Fecha]]="",(""),(Tabla1[[#This Row],[Rubro]]))</f>
        <v/>
      </c>
      <c r="E2993" s="4"/>
      <c r="F2993" s="4" t="str">
        <f>IF(Tabla1[[#This Row],[Fecha]]="",(""),(Tabla1[[#This Row],[Precio]]))</f>
        <v/>
      </c>
      <c r="G2993" s="4" t="str">
        <f>IF(Tabla1[[#This Row],[Fecha]]="",(""),(Tabla1[[#This Row],[Medio de Pago]]))</f>
        <v/>
      </c>
      <c r="H2993" s="4" t="str">
        <f>IF(Tabla1[[#This Row],[Fecha]]="",(""),(IF(Tabla1[[#This Row],[Ingreso en]]="",(""),(Tabla1[[#This Row],[Precio]]))))</f>
        <v/>
      </c>
      <c r="I2993" s="5" t="str">
        <f>IF(Tabla1[[#This Row],[Fecha]]="",(""),(IF(Tabla1[[#This Row],[Egreso de]]="",(""),(Tabla1[[#This Row],[Precio]]))))</f>
        <v/>
      </c>
      <c r="J2993" s="4" t="str">
        <f>IF(Tabla1[[#This Row],[Fecha]]="",(""),(IF(Tabla13[[#This Row],[Ingreso en]]="",(-Tabla13[[#This Row],[Egreso de]]),(Tabla13[[#This Row],[Ingreso en]]))))</f>
        <v/>
      </c>
    </row>
    <row r="2994" spans="1:10" x14ac:dyDescent="0.3">
      <c r="A2994" s="2" t="str">
        <f>IF(Tabla1[[#This Row],[Fecha]]="",(""),(Tabla1[[#This Row],[Fecha]]))</f>
        <v/>
      </c>
      <c r="B2994" s="3" t="str">
        <f>IF(Tabla1[[#This Row],[Fecha]]="",(""),(Tabla1[[#This Row],[Tipo de Operación]]))</f>
        <v/>
      </c>
      <c r="C2994" s="19" t="str">
        <f>IF(Tabla1[[#This Row],[Fecha]]="",(""),(Tabla1[[#This Row],[Código]]))</f>
        <v/>
      </c>
      <c r="D2994" s="4" t="str">
        <f>IF(Tabla1[[#This Row],[Fecha]]="",(""),(Tabla1[[#This Row],[Rubro]]))</f>
        <v/>
      </c>
      <c r="E2994" s="4"/>
      <c r="F2994" s="4" t="str">
        <f>IF(Tabla1[[#This Row],[Fecha]]="",(""),(Tabla1[[#This Row],[Precio]]))</f>
        <v/>
      </c>
      <c r="G2994" s="4" t="str">
        <f>IF(Tabla1[[#This Row],[Fecha]]="",(""),(Tabla1[[#This Row],[Medio de Pago]]))</f>
        <v/>
      </c>
      <c r="H2994" s="4" t="str">
        <f>IF(Tabla1[[#This Row],[Fecha]]="",(""),(IF(Tabla1[[#This Row],[Ingreso en]]="",(""),(Tabla1[[#This Row],[Precio]]))))</f>
        <v/>
      </c>
      <c r="I2994" s="5" t="str">
        <f>IF(Tabla1[[#This Row],[Fecha]]="",(""),(IF(Tabla1[[#This Row],[Egreso de]]="",(""),(Tabla1[[#This Row],[Precio]]))))</f>
        <v/>
      </c>
      <c r="J2994" s="4" t="str">
        <f>IF(Tabla1[[#This Row],[Fecha]]="",(""),(IF(Tabla13[[#This Row],[Ingreso en]]="",(-Tabla13[[#This Row],[Egreso de]]),(Tabla13[[#This Row],[Ingreso en]]))))</f>
        <v/>
      </c>
    </row>
    <row r="2995" spans="1:10" x14ac:dyDescent="0.3">
      <c r="A2995" s="2" t="str">
        <f>IF(Tabla1[[#This Row],[Fecha]]="",(""),(Tabla1[[#This Row],[Fecha]]))</f>
        <v/>
      </c>
      <c r="B2995" s="3" t="str">
        <f>IF(Tabla1[[#This Row],[Fecha]]="",(""),(Tabla1[[#This Row],[Tipo de Operación]]))</f>
        <v/>
      </c>
      <c r="C2995" s="19" t="str">
        <f>IF(Tabla1[[#This Row],[Fecha]]="",(""),(Tabla1[[#This Row],[Código]]))</f>
        <v/>
      </c>
      <c r="D2995" s="4" t="str">
        <f>IF(Tabla1[[#This Row],[Fecha]]="",(""),(Tabla1[[#This Row],[Rubro]]))</f>
        <v/>
      </c>
      <c r="E2995" s="4"/>
      <c r="F2995" s="4" t="str">
        <f>IF(Tabla1[[#This Row],[Fecha]]="",(""),(Tabla1[[#This Row],[Precio]]))</f>
        <v/>
      </c>
      <c r="G2995" s="4" t="str">
        <f>IF(Tabla1[[#This Row],[Fecha]]="",(""),(Tabla1[[#This Row],[Medio de Pago]]))</f>
        <v/>
      </c>
      <c r="H2995" s="4" t="str">
        <f>IF(Tabla1[[#This Row],[Fecha]]="",(""),(IF(Tabla1[[#This Row],[Ingreso en]]="",(""),(Tabla1[[#This Row],[Precio]]))))</f>
        <v/>
      </c>
      <c r="I2995" s="5" t="str">
        <f>IF(Tabla1[[#This Row],[Fecha]]="",(""),(IF(Tabla1[[#This Row],[Egreso de]]="",(""),(Tabla1[[#This Row],[Precio]]))))</f>
        <v/>
      </c>
      <c r="J2995" s="4" t="str">
        <f>IF(Tabla1[[#This Row],[Fecha]]="",(""),(IF(Tabla13[[#This Row],[Ingreso en]]="",(-Tabla13[[#This Row],[Egreso de]]),(Tabla13[[#This Row],[Ingreso en]]))))</f>
        <v/>
      </c>
    </row>
    <row r="2996" spans="1:10" x14ac:dyDescent="0.3">
      <c r="A2996" s="2" t="str">
        <f>IF(Tabla1[[#This Row],[Fecha]]="",(""),(Tabla1[[#This Row],[Fecha]]))</f>
        <v/>
      </c>
      <c r="B2996" s="3" t="str">
        <f>IF(Tabla1[[#This Row],[Fecha]]="",(""),(Tabla1[[#This Row],[Tipo de Operación]]))</f>
        <v/>
      </c>
      <c r="C2996" s="19" t="str">
        <f>IF(Tabla1[[#This Row],[Fecha]]="",(""),(Tabla1[[#This Row],[Código]]))</f>
        <v/>
      </c>
      <c r="D2996" s="4" t="str">
        <f>IF(Tabla1[[#This Row],[Fecha]]="",(""),(Tabla1[[#This Row],[Rubro]]))</f>
        <v/>
      </c>
      <c r="E2996" s="4"/>
      <c r="F2996" s="4" t="str">
        <f>IF(Tabla1[[#This Row],[Fecha]]="",(""),(Tabla1[[#This Row],[Precio]]))</f>
        <v/>
      </c>
      <c r="G2996" s="4" t="str">
        <f>IF(Tabla1[[#This Row],[Fecha]]="",(""),(Tabla1[[#This Row],[Medio de Pago]]))</f>
        <v/>
      </c>
      <c r="H2996" s="4" t="str">
        <f>IF(Tabla1[[#This Row],[Fecha]]="",(""),(IF(Tabla1[[#This Row],[Ingreso en]]="",(""),(Tabla1[[#This Row],[Precio]]))))</f>
        <v/>
      </c>
      <c r="I2996" s="5" t="str">
        <f>IF(Tabla1[[#This Row],[Fecha]]="",(""),(IF(Tabla1[[#This Row],[Egreso de]]="",(""),(Tabla1[[#This Row],[Precio]]))))</f>
        <v/>
      </c>
      <c r="J2996" s="4" t="str">
        <f>IF(Tabla1[[#This Row],[Fecha]]="",(""),(IF(Tabla13[[#This Row],[Ingreso en]]="",(-Tabla13[[#This Row],[Egreso de]]),(Tabla13[[#This Row],[Ingreso en]]))))</f>
        <v/>
      </c>
    </row>
    <row r="2997" spans="1:10" x14ac:dyDescent="0.3">
      <c r="A2997" s="2" t="str">
        <f>IF(Tabla1[[#This Row],[Fecha]]="",(""),(Tabla1[[#This Row],[Fecha]]))</f>
        <v/>
      </c>
      <c r="B2997" s="3" t="str">
        <f>IF(Tabla1[[#This Row],[Fecha]]="",(""),(Tabla1[[#This Row],[Tipo de Operación]]))</f>
        <v/>
      </c>
      <c r="C2997" s="19" t="str">
        <f>IF(Tabla1[[#This Row],[Fecha]]="",(""),(Tabla1[[#This Row],[Código]]))</f>
        <v/>
      </c>
      <c r="D2997" s="4" t="str">
        <f>IF(Tabla1[[#This Row],[Fecha]]="",(""),(Tabla1[[#This Row],[Rubro]]))</f>
        <v/>
      </c>
      <c r="E2997" s="4"/>
      <c r="F2997" s="4" t="str">
        <f>IF(Tabla1[[#This Row],[Fecha]]="",(""),(Tabla1[[#This Row],[Precio]]))</f>
        <v/>
      </c>
      <c r="G2997" s="4" t="str">
        <f>IF(Tabla1[[#This Row],[Fecha]]="",(""),(Tabla1[[#This Row],[Medio de Pago]]))</f>
        <v/>
      </c>
      <c r="H2997" s="4" t="str">
        <f>IF(Tabla1[[#This Row],[Fecha]]="",(""),(IF(Tabla1[[#This Row],[Ingreso en]]="",(""),(Tabla1[[#This Row],[Precio]]))))</f>
        <v/>
      </c>
      <c r="I2997" s="5" t="str">
        <f>IF(Tabla1[[#This Row],[Fecha]]="",(""),(IF(Tabla1[[#This Row],[Egreso de]]="",(""),(Tabla1[[#This Row],[Precio]]))))</f>
        <v/>
      </c>
      <c r="J2997" s="4" t="str">
        <f>IF(Tabla1[[#This Row],[Fecha]]="",(""),(IF(Tabla13[[#This Row],[Ingreso en]]="",(-Tabla13[[#This Row],[Egreso de]]),(Tabla13[[#This Row],[Ingreso en]]))))</f>
        <v/>
      </c>
    </row>
    <row r="2998" spans="1:10" x14ac:dyDescent="0.3">
      <c r="A2998" s="2" t="str">
        <f>IF(Tabla1[[#This Row],[Fecha]]="",(""),(Tabla1[[#This Row],[Fecha]]))</f>
        <v/>
      </c>
      <c r="B2998" s="3" t="str">
        <f>IF(Tabla1[[#This Row],[Fecha]]="",(""),(Tabla1[[#This Row],[Tipo de Operación]]))</f>
        <v/>
      </c>
      <c r="C2998" s="19" t="str">
        <f>IF(Tabla1[[#This Row],[Fecha]]="",(""),(Tabla1[[#This Row],[Código]]))</f>
        <v/>
      </c>
      <c r="D2998" s="4" t="str">
        <f>IF(Tabla1[[#This Row],[Fecha]]="",(""),(Tabla1[[#This Row],[Rubro]]))</f>
        <v/>
      </c>
      <c r="E2998" s="4"/>
      <c r="F2998" s="4" t="str">
        <f>IF(Tabla1[[#This Row],[Fecha]]="",(""),(Tabla1[[#This Row],[Precio]]))</f>
        <v/>
      </c>
      <c r="G2998" s="4" t="str">
        <f>IF(Tabla1[[#This Row],[Fecha]]="",(""),(Tabla1[[#This Row],[Medio de Pago]]))</f>
        <v/>
      </c>
      <c r="H2998" s="4" t="str">
        <f>IF(Tabla1[[#This Row],[Fecha]]="",(""),(IF(Tabla1[[#This Row],[Ingreso en]]="",(""),(Tabla1[[#This Row],[Precio]]))))</f>
        <v/>
      </c>
      <c r="I2998" s="5" t="str">
        <f>IF(Tabla1[[#This Row],[Fecha]]="",(""),(IF(Tabla1[[#This Row],[Egreso de]]="",(""),(Tabla1[[#This Row],[Precio]]))))</f>
        <v/>
      </c>
      <c r="J2998" s="4" t="str">
        <f>IF(Tabla1[[#This Row],[Fecha]]="",(""),(IF(Tabla13[[#This Row],[Ingreso en]]="",(-Tabla13[[#This Row],[Egreso de]]),(Tabla13[[#This Row],[Ingreso en]]))))</f>
        <v/>
      </c>
    </row>
    <row r="2999" spans="1:10" x14ac:dyDescent="0.3">
      <c r="A2999" s="2" t="str">
        <f>IF(Tabla1[[#This Row],[Fecha]]="",(""),(Tabla1[[#This Row],[Fecha]]))</f>
        <v/>
      </c>
      <c r="B2999" s="3" t="str">
        <f>IF(Tabla1[[#This Row],[Fecha]]="",(""),(Tabla1[[#This Row],[Tipo de Operación]]))</f>
        <v/>
      </c>
      <c r="C2999" s="19" t="str">
        <f>IF(Tabla1[[#This Row],[Fecha]]="",(""),(Tabla1[[#This Row],[Código]]))</f>
        <v/>
      </c>
      <c r="D2999" s="4" t="str">
        <f>IF(Tabla1[[#This Row],[Fecha]]="",(""),(Tabla1[[#This Row],[Rubro]]))</f>
        <v/>
      </c>
      <c r="E2999" s="4"/>
      <c r="F2999" s="4" t="str">
        <f>IF(Tabla1[[#This Row],[Fecha]]="",(""),(Tabla1[[#This Row],[Precio]]))</f>
        <v/>
      </c>
      <c r="G2999" s="4" t="str">
        <f>IF(Tabla1[[#This Row],[Fecha]]="",(""),(Tabla1[[#This Row],[Medio de Pago]]))</f>
        <v/>
      </c>
      <c r="H2999" s="4" t="str">
        <f>IF(Tabla1[[#This Row],[Fecha]]="",(""),(IF(Tabla1[[#This Row],[Ingreso en]]="",(""),(Tabla1[[#This Row],[Precio]]))))</f>
        <v/>
      </c>
      <c r="I2999" s="5" t="str">
        <f>IF(Tabla1[[#This Row],[Fecha]]="",(""),(IF(Tabla1[[#This Row],[Egreso de]]="",(""),(Tabla1[[#This Row],[Precio]]))))</f>
        <v/>
      </c>
      <c r="J2999" s="4" t="str">
        <f>IF(Tabla1[[#This Row],[Fecha]]="",(""),(IF(Tabla13[[#This Row],[Ingreso en]]="",(-Tabla13[[#This Row],[Egreso de]]),(Tabla13[[#This Row],[Ingreso en]]))))</f>
        <v/>
      </c>
    </row>
    <row r="3000" spans="1:10" x14ac:dyDescent="0.3">
      <c r="A3000" s="2" t="str">
        <f>IF(Tabla1[[#This Row],[Fecha]]="",(""),(Tabla1[[#This Row],[Fecha]]))</f>
        <v/>
      </c>
      <c r="B3000" s="3" t="str">
        <f>IF(Tabla1[[#This Row],[Fecha]]="",(""),(Tabla1[[#This Row],[Tipo de Operación]]))</f>
        <v/>
      </c>
      <c r="C3000" s="19" t="str">
        <f>IF(Tabla1[[#This Row],[Fecha]]="",(""),(Tabla1[[#This Row],[Código]]))</f>
        <v/>
      </c>
      <c r="D3000" s="4" t="str">
        <f>IF(Tabla1[[#This Row],[Fecha]]="",(""),(Tabla1[[#This Row],[Rubro]]))</f>
        <v/>
      </c>
      <c r="E3000" s="4"/>
      <c r="F3000" s="4" t="str">
        <f>IF(Tabla1[[#This Row],[Fecha]]="",(""),(Tabla1[[#This Row],[Precio]]))</f>
        <v/>
      </c>
      <c r="G3000" s="4" t="str">
        <f>IF(Tabla1[[#This Row],[Fecha]]="",(""),(Tabla1[[#This Row],[Medio de Pago]]))</f>
        <v/>
      </c>
      <c r="H3000" s="4" t="str">
        <f>IF(Tabla1[[#This Row],[Fecha]]="",(""),(IF(Tabla1[[#This Row],[Ingreso en]]="",(""),(Tabla1[[#This Row],[Precio]]))))</f>
        <v/>
      </c>
      <c r="I3000" s="5" t="str">
        <f>IF(Tabla1[[#This Row],[Fecha]]="",(""),(IF(Tabla1[[#This Row],[Egreso de]]="",(""),(Tabla1[[#This Row],[Precio]]))))</f>
        <v/>
      </c>
      <c r="J3000" s="4" t="str">
        <f>IF(Tabla1[[#This Row],[Fecha]]="",(""),(IF(Tabla13[[#This Row],[Ingreso en]]="",(-Tabla13[[#This Row],[Egreso de]]),(Tabla13[[#This Row],[Ingreso en]]))))</f>
        <v/>
      </c>
    </row>
    <row r="3001" spans="1:10" x14ac:dyDescent="0.3">
      <c r="A3001" s="2" t="str">
        <f>IF(Tabla1[[#This Row],[Fecha]]="",(""),(Tabla1[[#This Row],[Fecha]]))</f>
        <v/>
      </c>
      <c r="B3001" s="3" t="str">
        <f>IF(Tabla1[[#This Row],[Fecha]]="",(""),(Tabla1[[#This Row],[Tipo de Operación]]))</f>
        <v/>
      </c>
      <c r="C3001" s="19" t="str">
        <f>IF(Tabla1[[#This Row],[Fecha]]="",(""),(Tabla1[[#This Row],[Código]]))</f>
        <v/>
      </c>
      <c r="D3001" s="4" t="str">
        <f>IF(Tabla1[[#This Row],[Fecha]]="",(""),(Tabla1[[#This Row],[Rubro]]))</f>
        <v/>
      </c>
      <c r="E3001" s="4"/>
      <c r="F3001" s="4" t="str">
        <f>IF(Tabla1[[#This Row],[Fecha]]="",(""),(Tabla1[[#This Row],[Precio]]))</f>
        <v/>
      </c>
      <c r="G3001" s="4" t="str">
        <f>IF(Tabla1[[#This Row],[Fecha]]="",(""),(Tabla1[[#This Row],[Medio de Pago]]))</f>
        <v/>
      </c>
      <c r="H3001" s="4" t="str">
        <f>IF(Tabla1[[#This Row],[Fecha]]="",(""),(IF(Tabla1[[#This Row],[Ingreso en]]="",(""),(Tabla1[[#This Row],[Precio]]))))</f>
        <v/>
      </c>
      <c r="I3001" s="5" t="str">
        <f>IF(Tabla1[[#This Row],[Fecha]]="",(""),(IF(Tabla1[[#This Row],[Egreso de]]="",(""),(Tabla1[[#This Row],[Precio]]))))</f>
        <v/>
      </c>
      <c r="J3001" s="4" t="str">
        <f>IF(Tabla1[[#This Row],[Fecha]]="",(""),(IF(Tabla13[[#This Row],[Ingreso en]]="",(-Tabla13[[#This Row],[Egreso de]]),(Tabla13[[#This Row],[Ingreso en]]))))</f>
        <v/>
      </c>
    </row>
    <row r="3002" spans="1:10" x14ac:dyDescent="0.3">
      <c r="A3002" s="2" t="str">
        <f>IF(Tabla1[[#This Row],[Fecha]]="",(""),(Tabla1[[#This Row],[Fecha]]))</f>
        <v/>
      </c>
      <c r="B3002" s="3" t="str">
        <f>IF(Tabla1[[#This Row],[Fecha]]="",(""),(Tabla1[[#This Row],[Tipo de Operación]]))</f>
        <v/>
      </c>
      <c r="C3002" s="19" t="str">
        <f>IF(Tabla1[[#This Row],[Fecha]]="",(""),(Tabla1[[#This Row],[Código]]))</f>
        <v/>
      </c>
      <c r="D3002" s="4" t="str">
        <f>IF(Tabla1[[#This Row],[Fecha]]="",(""),(Tabla1[[#This Row],[Rubro]]))</f>
        <v/>
      </c>
      <c r="E3002" s="4"/>
      <c r="F3002" s="4" t="str">
        <f>IF(Tabla1[[#This Row],[Fecha]]="",(""),(Tabla1[[#This Row],[Precio]]))</f>
        <v/>
      </c>
      <c r="G3002" s="4" t="str">
        <f>IF(Tabla1[[#This Row],[Fecha]]="",(""),(Tabla1[[#This Row],[Medio de Pago]]))</f>
        <v/>
      </c>
      <c r="H3002" s="4" t="str">
        <f>IF(Tabla1[[#This Row],[Fecha]]="",(""),(IF(Tabla1[[#This Row],[Ingreso en]]="",(""),(Tabla1[[#This Row],[Precio]]))))</f>
        <v/>
      </c>
      <c r="I3002" s="5" t="str">
        <f>IF(Tabla1[[#This Row],[Fecha]]="",(""),(IF(Tabla1[[#This Row],[Egreso de]]="",(""),(Tabla1[[#This Row],[Precio]]))))</f>
        <v/>
      </c>
      <c r="J3002" s="4" t="str">
        <f>IF(Tabla1[[#This Row],[Fecha]]="",(""),(IF(Tabla13[[#This Row],[Ingreso en]]="",(-Tabla13[[#This Row],[Egreso de]]),(Tabla13[[#This Row],[Ingreso en]]))))</f>
        <v/>
      </c>
    </row>
    <row r="3003" spans="1:10" x14ac:dyDescent="0.3">
      <c r="A3003" s="2" t="str">
        <f>IF(Tabla1[[#This Row],[Fecha]]="",(""),(Tabla1[[#This Row],[Fecha]]))</f>
        <v/>
      </c>
      <c r="B3003" s="3" t="str">
        <f>IF(Tabla1[[#This Row],[Fecha]]="",(""),(Tabla1[[#This Row],[Tipo de Operación]]))</f>
        <v/>
      </c>
      <c r="C3003" s="19" t="str">
        <f>IF(Tabla1[[#This Row],[Fecha]]="",(""),(Tabla1[[#This Row],[Código]]))</f>
        <v/>
      </c>
      <c r="D3003" s="4" t="str">
        <f>IF(Tabla1[[#This Row],[Fecha]]="",(""),(Tabla1[[#This Row],[Rubro]]))</f>
        <v/>
      </c>
      <c r="E3003" s="4"/>
      <c r="F3003" s="4" t="str">
        <f>IF(Tabla1[[#This Row],[Fecha]]="",(""),(Tabla1[[#This Row],[Precio]]))</f>
        <v/>
      </c>
      <c r="G3003" s="4" t="str">
        <f>IF(Tabla1[[#This Row],[Fecha]]="",(""),(Tabla1[[#This Row],[Medio de Pago]]))</f>
        <v/>
      </c>
      <c r="H3003" s="4" t="str">
        <f>IF(Tabla1[[#This Row],[Fecha]]="",(""),(IF(Tabla1[[#This Row],[Ingreso en]]="",(""),(Tabla1[[#This Row],[Precio]]))))</f>
        <v/>
      </c>
      <c r="I3003" s="5" t="str">
        <f>IF(Tabla1[[#This Row],[Fecha]]="",(""),(IF(Tabla1[[#This Row],[Egreso de]]="",(""),(Tabla1[[#This Row],[Precio]]))))</f>
        <v/>
      </c>
      <c r="J3003" s="4" t="str">
        <f>IF(Tabla1[[#This Row],[Fecha]]="",(""),(IF(Tabla13[[#This Row],[Ingreso en]]="",(-Tabla13[[#This Row],[Egreso de]]),(Tabla13[[#This Row],[Ingreso en]]))))</f>
        <v/>
      </c>
    </row>
    <row r="3004" spans="1:10" x14ac:dyDescent="0.3">
      <c r="A3004" s="2" t="str">
        <f>IF(Tabla1[[#This Row],[Fecha]]="",(""),(Tabla1[[#This Row],[Fecha]]))</f>
        <v/>
      </c>
      <c r="B3004" s="3" t="str">
        <f>IF(Tabla1[[#This Row],[Fecha]]="",(""),(Tabla1[[#This Row],[Tipo de Operación]]))</f>
        <v/>
      </c>
      <c r="C3004" s="19" t="str">
        <f>IF(Tabla1[[#This Row],[Fecha]]="",(""),(Tabla1[[#This Row],[Código]]))</f>
        <v/>
      </c>
      <c r="D3004" s="4" t="str">
        <f>IF(Tabla1[[#This Row],[Fecha]]="",(""),(Tabla1[[#This Row],[Rubro]]))</f>
        <v/>
      </c>
      <c r="E3004" s="4"/>
      <c r="F3004" s="4" t="str">
        <f>IF(Tabla1[[#This Row],[Fecha]]="",(""),(Tabla1[[#This Row],[Precio]]))</f>
        <v/>
      </c>
      <c r="G3004" s="4" t="str">
        <f>IF(Tabla1[[#This Row],[Fecha]]="",(""),(Tabla1[[#This Row],[Medio de Pago]]))</f>
        <v/>
      </c>
      <c r="H3004" s="4" t="str">
        <f>IF(Tabla1[[#This Row],[Fecha]]="",(""),(IF(Tabla1[[#This Row],[Ingreso en]]="",(""),(Tabla1[[#This Row],[Precio]]))))</f>
        <v/>
      </c>
      <c r="I3004" s="5" t="str">
        <f>IF(Tabla1[[#This Row],[Fecha]]="",(""),(IF(Tabla1[[#This Row],[Egreso de]]="",(""),(Tabla1[[#This Row],[Precio]]))))</f>
        <v/>
      </c>
      <c r="J3004" s="4" t="str">
        <f>IF(Tabla1[[#This Row],[Fecha]]="",(""),(IF(Tabla13[[#This Row],[Ingreso en]]="",(-Tabla13[[#This Row],[Egreso de]]),(Tabla13[[#This Row],[Ingreso en]]))))</f>
        <v/>
      </c>
    </row>
    <row r="3005" spans="1:10" x14ac:dyDescent="0.3">
      <c r="A3005" s="2" t="str">
        <f>IF(Tabla1[[#This Row],[Fecha]]="",(""),(Tabla1[[#This Row],[Fecha]]))</f>
        <v/>
      </c>
      <c r="B3005" s="3" t="str">
        <f>IF(Tabla1[[#This Row],[Fecha]]="",(""),(Tabla1[[#This Row],[Tipo de Operación]]))</f>
        <v/>
      </c>
      <c r="C3005" s="19" t="str">
        <f>IF(Tabla1[[#This Row],[Fecha]]="",(""),(Tabla1[[#This Row],[Código]]))</f>
        <v/>
      </c>
      <c r="D3005" s="4" t="str">
        <f>IF(Tabla1[[#This Row],[Fecha]]="",(""),(Tabla1[[#This Row],[Rubro]]))</f>
        <v/>
      </c>
      <c r="E3005" s="4"/>
      <c r="F3005" s="4" t="str">
        <f>IF(Tabla1[[#This Row],[Fecha]]="",(""),(Tabla1[[#This Row],[Precio]]))</f>
        <v/>
      </c>
      <c r="G3005" s="4" t="str">
        <f>IF(Tabla1[[#This Row],[Fecha]]="",(""),(Tabla1[[#This Row],[Medio de Pago]]))</f>
        <v/>
      </c>
      <c r="H3005" s="4" t="str">
        <f>IF(Tabla1[[#This Row],[Fecha]]="",(""),(IF(Tabla1[[#This Row],[Ingreso en]]="",(""),(Tabla1[[#This Row],[Precio]]))))</f>
        <v/>
      </c>
      <c r="I3005" s="5" t="str">
        <f>IF(Tabla1[[#This Row],[Fecha]]="",(""),(IF(Tabla1[[#This Row],[Egreso de]]="",(""),(Tabla1[[#This Row],[Precio]]))))</f>
        <v/>
      </c>
      <c r="J3005" s="4" t="str">
        <f>IF(Tabla1[[#This Row],[Fecha]]="",(""),(IF(Tabla13[[#This Row],[Ingreso en]]="",(-Tabla13[[#This Row],[Egreso de]]),(Tabla13[[#This Row],[Ingreso en]]))))</f>
        <v/>
      </c>
    </row>
    <row r="3006" spans="1:10" x14ac:dyDescent="0.3">
      <c r="A3006" s="2" t="str">
        <f>IF(Tabla1[[#This Row],[Fecha]]="",(""),(Tabla1[[#This Row],[Fecha]]))</f>
        <v/>
      </c>
      <c r="B3006" s="3" t="str">
        <f>IF(Tabla1[[#This Row],[Fecha]]="",(""),(Tabla1[[#This Row],[Tipo de Operación]]))</f>
        <v/>
      </c>
      <c r="C3006" s="19" t="str">
        <f>IF(Tabla1[[#This Row],[Fecha]]="",(""),(Tabla1[[#This Row],[Código]]))</f>
        <v/>
      </c>
      <c r="D3006" s="4" t="str">
        <f>IF(Tabla1[[#This Row],[Fecha]]="",(""),(Tabla1[[#This Row],[Rubro]]))</f>
        <v/>
      </c>
      <c r="E3006" s="4"/>
      <c r="F3006" s="4" t="str">
        <f>IF(Tabla1[[#This Row],[Fecha]]="",(""),(Tabla1[[#This Row],[Precio]]))</f>
        <v/>
      </c>
      <c r="G3006" s="4" t="str">
        <f>IF(Tabla1[[#This Row],[Fecha]]="",(""),(Tabla1[[#This Row],[Medio de Pago]]))</f>
        <v/>
      </c>
      <c r="H3006" s="4" t="str">
        <f>IF(Tabla1[[#This Row],[Fecha]]="",(""),(IF(Tabla1[[#This Row],[Ingreso en]]="",(""),(Tabla1[[#This Row],[Precio]]))))</f>
        <v/>
      </c>
      <c r="I3006" s="5" t="str">
        <f>IF(Tabla1[[#This Row],[Fecha]]="",(""),(IF(Tabla1[[#This Row],[Egreso de]]="",(""),(Tabla1[[#This Row],[Precio]]))))</f>
        <v/>
      </c>
      <c r="J3006" s="4" t="str">
        <f>IF(Tabla1[[#This Row],[Fecha]]="",(""),(IF(Tabla13[[#This Row],[Ingreso en]]="",(-Tabla13[[#This Row],[Egreso de]]),(Tabla13[[#This Row],[Ingreso en]]))))</f>
        <v/>
      </c>
    </row>
    <row r="3007" spans="1:10" x14ac:dyDescent="0.3">
      <c r="A3007" s="2" t="str">
        <f>IF(Tabla1[[#This Row],[Fecha]]="",(""),(Tabla1[[#This Row],[Fecha]]))</f>
        <v/>
      </c>
      <c r="B3007" s="3" t="str">
        <f>IF(Tabla1[[#This Row],[Fecha]]="",(""),(Tabla1[[#This Row],[Tipo de Operación]]))</f>
        <v/>
      </c>
      <c r="C3007" s="19" t="str">
        <f>IF(Tabla1[[#This Row],[Fecha]]="",(""),(Tabla1[[#This Row],[Código]]))</f>
        <v/>
      </c>
      <c r="D3007" s="4" t="str">
        <f>IF(Tabla1[[#This Row],[Fecha]]="",(""),(Tabla1[[#This Row],[Rubro]]))</f>
        <v/>
      </c>
      <c r="E3007" s="4"/>
      <c r="F3007" s="4" t="str">
        <f>IF(Tabla1[[#This Row],[Fecha]]="",(""),(Tabla1[[#This Row],[Precio]]))</f>
        <v/>
      </c>
      <c r="G3007" s="4" t="str">
        <f>IF(Tabla1[[#This Row],[Fecha]]="",(""),(Tabla1[[#This Row],[Medio de Pago]]))</f>
        <v/>
      </c>
      <c r="H3007" s="4" t="str">
        <f>IF(Tabla1[[#This Row],[Fecha]]="",(""),(IF(Tabla1[[#This Row],[Ingreso en]]="",(""),(Tabla1[[#This Row],[Precio]]))))</f>
        <v/>
      </c>
      <c r="I3007" s="5" t="str">
        <f>IF(Tabla1[[#This Row],[Fecha]]="",(""),(IF(Tabla1[[#This Row],[Egreso de]]="",(""),(Tabla1[[#This Row],[Precio]]))))</f>
        <v/>
      </c>
      <c r="J3007" s="4" t="str">
        <f>IF(Tabla1[[#This Row],[Fecha]]="",(""),(IF(Tabla13[[#This Row],[Ingreso en]]="",(-Tabla13[[#This Row],[Egreso de]]),(Tabla13[[#This Row],[Ingreso en]]))))</f>
        <v/>
      </c>
    </row>
    <row r="3008" spans="1:10" x14ac:dyDescent="0.3">
      <c r="A3008" s="2" t="str">
        <f>IF(Tabla1[[#This Row],[Fecha]]="",(""),(Tabla1[[#This Row],[Fecha]]))</f>
        <v/>
      </c>
      <c r="B3008" s="3" t="str">
        <f>IF(Tabla1[[#This Row],[Fecha]]="",(""),(Tabla1[[#This Row],[Tipo de Operación]]))</f>
        <v/>
      </c>
      <c r="C3008" s="19" t="str">
        <f>IF(Tabla1[[#This Row],[Fecha]]="",(""),(Tabla1[[#This Row],[Código]]))</f>
        <v/>
      </c>
      <c r="D3008" s="4" t="str">
        <f>IF(Tabla1[[#This Row],[Fecha]]="",(""),(Tabla1[[#This Row],[Rubro]]))</f>
        <v/>
      </c>
      <c r="E3008" s="4"/>
      <c r="F3008" s="4" t="str">
        <f>IF(Tabla1[[#This Row],[Fecha]]="",(""),(Tabla1[[#This Row],[Precio]]))</f>
        <v/>
      </c>
      <c r="G3008" s="4" t="str">
        <f>IF(Tabla1[[#This Row],[Fecha]]="",(""),(Tabla1[[#This Row],[Medio de Pago]]))</f>
        <v/>
      </c>
      <c r="H3008" s="4" t="str">
        <f>IF(Tabla1[[#This Row],[Fecha]]="",(""),(IF(Tabla1[[#This Row],[Ingreso en]]="",(""),(Tabla1[[#This Row],[Precio]]))))</f>
        <v/>
      </c>
      <c r="I3008" s="5" t="str">
        <f>IF(Tabla1[[#This Row],[Fecha]]="",(""),(IF(Tabla1[[#This Row],[Egreso de]]="",(""),(Tabla1[[#This Row],[Precio]]))))</f>
        <v/>
      </c>
      <c r="J3008" s="4" t="str">
        <f>IF(Tabla1[[#This Row],[Fecha]]="",(""),(IF(Tabla13[[#This Row],[Ingreso en]]="",(-Tabla13[[#This Row],[Egreso de]]),(Tabla13[[#This Row],[Ingreso en]]))))</f>
        <v/>
      </c>
    </row>
    <row r="3009" spans="1:10" x14ac:dyDescent="0.3">
      <c r="A3009" s="2" t="str">
        <f>IF(Tabla1[[#This Row],[Fecha]]="",(""),(Tabla1[[#This Row],[Fecha]]))</f>
        <v/>
      </c>
      <c r="B3009" s="3" t="str">
        <f>IF(Tabla1[[#This Row],[Fecha]]="",(""),(Tabla1[[#This Row],[Tipo de Operación]]))</f>
        <v/>
      </c>
      <c r="C3009" s="19" t="str">
        <f>IF(Tabla1[[#This Row],[Fecha]]="",(""),(Tabla1[[#This Row],[Código]]))</f>
        <v/>
      </c>
      <c r="D3009" s="4" t="str">
        <f>IF(Tabla1[[#This Row],[Fecha]]="",(""),(Tabla1[[#This Row],[Rubro]]))</f>
        <v/>
      </c>
      <c r="E3009" s="4"/>
      <c r="F3009" s="4" t="str">
        <f>IF(Tabla1[[#This Row],[Fecha]]="",(""),(Tabla1[[#This Row],[Precio]]))</f>
        <v/>
      </c>
      <c r="G3009" s="4" t="str">
        <f>IF(Tabla1[[#This Row],[Fecha]]="",(""),(Tabla1[[#This Row],[Medio de Pago]]))</f>
        <v/>
      </c>
      <c r="H3009" s="4" t="str">
        <f>IF(Tabla1[[#This Row],[Fecha]]="",(""),(IF(Tabla1[[#This Row],[Ingreso en]]="",(""),(Tabla1[[#This Row],[Precio]]))))</f>
        <v/>
      </c>
      <c r="I3009" s="5" t="str">
        <f>IF(Tabla1[[#This Row],[Fecha]]="",(""),(IF(Tabla1[[#This Row],[Egreso de]]="",(""),(Tabla1[[#This Row],[Precio]]))))</f>
        <v/>
      </c>
      <c r="J3009" s="4" t="str">
        <f>IF(Tabla1[[#This Row],[Fecha]]="",(""),(IF(Tabla13[[#This Row],[Ingreso en]]="",(-Tabla13[[#This Row],[Egreso de]]),(Tabla13[[#This Row],[Ingreso en]]))))</f>
        <v/>
      </c>
    </row>
    <row r="3010" spans="1:10" x14ac:dyDescent="0.3">
      <c r="A3010" s="2" t="str">
        <f>IF(Tabla1[[#This Row],[Fecha]]="",(""),(Tabla1[[#This Row],[Fecha]]))</f>
        <v/>
      </c>
      <c r="B3010" s="3" t="str">
        <f>IF(Tabla1[[#This Row],[Fecha]]="",(""),(Tabla1[[#This Row],[Tipo de Operación]]))</f>
        <v/>
      </c>
      <c r="C3010" s="19" t="str">
        <f>IF(Tabla1[[#This Row],[Fecha]]="",(""),(Tabla1[[#This Row],[Código]]))</f>
        <v/>
      </c>
      <c r="D3010" s="4" t="str">
        <f>IF(Tabla1[[#This Row],[Fecha]]="",(""),(Tabla1[[#This Row],[Rubro]]))</f>
        <v/>
      </c>
      <c r="E3010" s="4"/>
      <c r="F3010" s="4" t="str">
        <f>IF(Tabla1[[#This Row],[Fecha]]="",(""),(Tabla1[[#This Row],[Precio]]))</f>
        <v/>
      </c>
      <c r="G3010" s="4" t="str">
        <f>IF(Tabla1[[#This Row],[Fecha]]="",(""),(Tabla1[[#This Row],[Medio de Pago]]))</f>
        <v/>
      </c>
      <c r="H3010" s="4" t="str">
        <f>IF(Tabla1[[#This Row],[Fecha]]="",(""),(IF(Tabla1[[#This Row],[Ingreso en]]="",(""),(Tabla1[[#This Row],[Precio]]))))</f>
        <v/>
      </c>
      <c r="I3010" s="5" t="str">
        <f>IF(Tabla1[[#This Row],[Fecha]]="",(""),(IF(Tabla1[[#This Row],[Egreso de]]="",(""),(Tabla1[[#This Row],[Precio]]))))</f>
        <v/>
      </c>
      <c r="J3010" s="4" t="str">
        <f>IF(Tabla1[[#This Row],[Fecha]]="",(""),(IF(Tabla13[[#This Row],[Ingreso en]]="",(-Tabla13[[#This Row],[Egreso de]]),(Tabla13[[#This Row],[Ingreso en]]))))</f>
        <v/>
      </c>
    </row>
    <row r="3011" spans="1:10" x14ac:dyDescent="0.3">
      <c r="A3011" s="2" t="str">
        <f>IF(Tabla1[[#This Row],[Fecha]]="",(""),(Tabla1[[#This Row],[Fecha]]))</f>
        <v/>
      </c>
      <c r="B3011" s="3" t="str">
        <f>IF(Tabla1[[#This Row],[Fecha]]="",(""),(Tabla1[[#This Row],[Tipo de Operación]]))</f>
        <v/>
      </c>
      <c r="C3011" s="19" t="str">
        <f>IF(Tabla1[[#This Row],[Fecha]]="",(""),(Tabla1[[#This Row],[Código]]))</f>
        <v/>
      </c>
      <c r="D3011" s="4" t="str">
        <f>IF(Tabla1[[#This Row],[Fecha]]="",(""),(Tabla1[[#This Row],[Rubro]]))</f>
        <v/>
      </c>
      <c r="E3011" s="4"/>
      <c r="F3011" s="4" t="str">
        <f>IF(Tabla1[[#This Row],[Fecha]]="",(""),(Tabla1[[#This Row],[Precio]]))</f>
        <v/>
      </c>
      <c r="G3011" s="4" t="str">
        <f>IF(Tabla1[[#This Row],[Fecha]]="",(""),(Tabla1[[#This Row],[Medio de Pago]]))</f>
        <v/>
      </c>
      <c r="H3011" s="4" t="str">
        <f>IF(Tabla1[[#This Row],[Fecha]]="",(""),(IF(Tabla1[[#This Row],[Ingreso en]]="",(""),(Tabla1[[#This Row],[Precio]]))))</f>
        <v/>
      </c>
      <c r="I3011" s="5" t="str">
        <f>IF(Tabla1[[#This Row],[Fecha]]="",(""),(IF(Tabla1[[#This Row],[Egreso de]]="",(""),(Tabla1[[#This Row],[Precio]]))))</f>
        <v/>
      </c>
      <c r="J3011" s="4" t="str">
        <f>IF(Tabla1[[#This Row],[Fecha]]="",(""),(IF(Tabla13[[#This Row],[Ingreso en]]="",(-Tabla13[[#This Row],[Egreso de]]),(Tabla13[[#This Row],[Ingreso en]]))))</f>
        <v/>
      </c>
    </row>
    <row r="3012" spans="1:10" x14ac:dyDescent="0.3">
      <c r="A3012" s="2" t="str">
        <f>IF(Tabla1[[#This Row],[Fecha]]="",(""),(Tabla1[[#This Row],[Fecha]]))</f>
        <v/>
      </c>
      <c r="B3012" s="3" t="str">
        <f>IF(Tabla1[[#This Row],[Fecha]]="",(""),(Tabla1[[#This Row],[Tipo de Operación]]))</f>
        <v/>
      </c>
      <c r="C3012" s="19" t="str">
        <f>IF(Tabla1[[#This Row],[Fecha]]="",(""),(Tabla1[[#This Row],[Código]]))</f>
        <v/>
      </c>
      <c r="D3012" s="4" t="str">
        <f>IF(Tabla1[[#This Row],[Fecha]]="",(""),(Tabla1[[#This Row],[Rubro]]))</f>
        <v/>
      </c>
      <c r="E3012" s="4"/>
      <c r="F3012" s="4" t="str">
        <f>IF(Tabla1[[#This Row],[Fecha]]="",(""),(Tabla1[[#This Row],[Precio]]))</f>
        <v/>
      </c>
      <c r="G3012" s="4" t="str">
        <f>IF(Tabla1[[#This Row],[Fecha]]="",(""),(Tabla1[[#This Row],[Medio de Pago]]))</f>
        <v/>
      </c>
      <c r="H3012" s="4" t="str">
        <f>IF(Tabla1[[#This Row],[Fecha]]="",(""),(IF(Tabla1[[#This Row],[Ingreso en]]="",(""),(Tabla1[[#This Row],[Precio]]))))</f>
        <v/>
      </c>
      <c r="I3012" s="5" t="str">
        <f>IF(Tabla1[[#This Row],[Fecha]]="",(""),(IF(Tabla1[[#This Row],[Egreso de]]="",(""),(Tabla1[[#This Row],[Precio]]))))</f>
        <v/>
      </c>
      <c r="J3012" s="4" t="str">
        <f>IF(Tabla1[[#This Row],[Fecha]]="",(""),(IF(Tabla13[[#This Row],[Ingreso en]]="",(-Tabla13[[#This Row],[Egreso de]]),(Tabla13[[#This Row],[Ingreso en]]))))</f>
        <v/>
      </c>
    </row>
    <row r="3013" spans="1:10" x14ac:dyDescent="0.3">
      <c r="A3013" s="2" t="str">
        <f>IF(Tabla1[[#This Row],[Fecha]]="",(""),(Tabla1[[#This Row],[Fecha]]))</f>
        <v/>
      </c>
      <c r="B3013" s="3" t="str">
        <f>IF(Tabla1[[#This Row],[Fecha]]="",(""),(Tabla1[[#This Row],[Tipo de Operación]]))</f>
        <v/>
      </c>
      <c r="C3013" s="19" t="str">
        <f>IF(Tabla1[[#This Row],[Fecha]]="",(""),(Tabla1[[#This Row],[Código]]))</f>
        <v/>
      </c>
      <c r="D3013" s="4" t="str">
        <f>IF(Tabla1[[#This Row],[Fecha]]="",(""),(Tabla1[[#This Row],[Rubro]]))</f>
        <v/>
      </c>
      <c r="E3013" s="4"/>
      <c r="F3013" s="4" t="str">
        <f>IF(Tabla1[[#This Row],[Fecha]]="",(""),(Tabla1[[#This Row],[Precio]]))</f>
        <v/>
      </c>
      <c r="G3013" s="4" t="str">
        <f>IF(Tabla1[[#This Row],[Fecha]]="",(""),(Tabla1[[#This Row],[Medio de Pago]]))</f>
        <v/>
      </c>
      <c r="H3013" s="4" t="str">
        <f>IF(Tabla1[[#This Row],[Fecha]]="",(""),(IF(Tabla1[[#This Row],[Ingreso en]]="",(""),(Tabla1[[#This Row],[Precio]]))))</f>
        <v/>
      </c>
      <c r="I3013" s="5" t="str">
        <f>IF(Tabla1[[#This Row],[Fecha]]="",(""),(IF(Tabla1[[#This Row],[Egreso de]]="",(""),(Tabla1[[#This Row],[Precio]]))))</f>
        <v/>
      </c>
      <c r="J3013" s="4" t="str">
        <f>IF(Tabla1[[#This Row],[Fecha]]="",(""),(IF(Tabla13[[#This Row],[Ingreso en]]="",(-Tabla13[[#This Row],[Egreso de]]),(Tabla13[[#This Row],[Ingreso en]]))))</f>
        <v/>
      </c>
    </row>
    <row r="3014" spans="1:10" x14ac:dyDescent="0.3">
      <c r="A3014" s="2" t="str">
        <f>IF(Tabla1[[#This Row],[Fecha]]="",(""),(Tabla1[[#This Row],[Fecha]]))</f>
        <v/>
      </c>
      <c r="B3014" s="3" t="str">
        <f>IF(Tabla1[[#This Row],[Fecha]]="",(""),(Tabla1[[#This Row],[Tipo de Operación]]))</f>
        <v/>
      </c>
      <c r="C3014" s="19" t="str">
        <f>IF(Tabla1[[#This Row],[Fecha]]="",(""),(Tabla1[[#This Row],[Código]]))</f>
        <v/>
      </c>
      <c r="D3014" s="4" t="str">
        <f>IF(Tabla1[[#This Row],[Fecha]]="",(""),(Tabla1[[#This Row],[Rubro]]))</f>
        <v/>
      </c>
      <c r="E3014" s="4"/>
      <c r="F3014" s="4" t="str">
        <f>IF(Tabla1[[#This Row],[Fecha]]="",(""),(Tabla1[[#This Row],[Precio]]))</f>
        <v/>
      </c>
      <c r="G3014" s="4" t="str">
        <f>IF(Tabla1[[#This Row],[Fecha]]="",(""),(Tabla1[[#This Row],[Medio de Pago]]))</f>
        <v/>
      </c>
      <c r="H3014" s="4" t="str">
        <f>IF(Tabla1[[#This Row],[Fecha]]="",(""),(IF(Tabla1[[#This Row],[Ingreso en]]="",(""),(Tabla1[[#This Row],[Precio]]))))</f>
        <v/>
      </c>
      <c r="I3014" s="5" t="str">
        <f>IF(Tabla1[[#This Row],[Fecha]]="",(""),(IF(Tabla1[[#This Row],[Egreso de]]="",(""),(Tabla1[[#This Row],[Precio]]))))</f>
        <v/>
      </c>
      <c r="J3014" s="4" t="str">
        <f>IF(Tabla1[[#This Row],[Fecha]]="",(""),(IF(Tabla13[[#This Row],[Ingreso en]]="",(-Tabla13[[#This Row],[Egreso de]]),(Tabla13[[#This Row],[Ingreso en]]))))</f>
        <v/>
      </c>
    </row>
    <row r="3015" spans="1:10" x14ac:dyDescent="0.3">
      <c r="A3015" s="2" t="str">
        <f>IF(Tabla1[[#This Row],[Fecha]]="",(""),(Tabla1[[#This Row],[Fecha]]))</f>
        <v/>
      </c>
      <c r="B3015" s="3" t="str">
        <f>IF(Tabla1[[#This Row],[Fecha]]="",(""),(Tabla1[[#This Row],[Tipo de Operación]]))</f>
        <v/>
      </c>
      <c r="C3015" s="19" t="str">
        <f>IF(Tabla1[[#This Row],[Fecha]]="",(""),(Tabla1[[#This Row],[Código]]))</f>
        <v/>
      </c>
      <c r="D3015" s="4" t="str">
        <f>IF(Tabla1[[#This Row],[Fecha]]="",(""),(Tabla1[[#This Row],[Rubro]]))</f>
        <v/>
      </c>
      <c r="E3015" s="4"/>
      <c r="F3015" s="4" t="str">
        <f>IF(Tabla1[[#This Row],[Fecha]]="",(""),(Tabla1[[#This Row],[Precio]]))</f>
        <v/>
      </c>
      <c r="G3015" s="4" t="str">
        <f>IF(Tabla1[[#This Row],[Fecha]]="",(""),(Tabla1[[#This Row],[Medio de Pago]]))</f>
        <v/>
      </c>
      <c r="H3015" s="4" t="str">
        <f>IF(Tabla1[[#This Row],[Fecha]]="",(""),(IF(Tabla1[[#This Row],[Ingreso en]]="",(""),(Tabla1[[#This Row],[Precio]]))))</f>
        <v/>
      </c>
      <c r="I3015" s="5" t="str">
        <f>IF(Tabla1[[#This Row],[Fecha]]="",(""),(IF(Tabla1[[#This Row],[Egreso de]]="",(""),(Tabla1[[#This Row],[Precio]]))))</f>
        <v/>
      </c>
      <c r="J3015" s="4" t="str">
        <f>IF(Tabla1[[#This Row],[Fecha]]="",(""),(IF(Tabla13[[#This Row],[Ingreso en]]="",(-Tabla13[[#This Row],[Egreso de]]),(Tabla13[[#This Row],[Ingreso en]]))))</f>
        <v/>
      </c>
    </row>
    <row r="3016" spans="1:10" x14ac:dyDescent="0.3">
      <c r="A3016" s="2" t="str">
        <f>IF(Tabla1[[#This Row],[Fecha]]="",(""),(Tabla1[[#This Row],[Fecha]]))</f>
        <v/>
      </c>
      <c r="B3016" s="3" t="str">
        <f>IF(Tabla1[[#This Row],[Fecha]]="",(""),(Tabla1[[#This Row],[Tipo de Operación]]))</f>
        <v/>
      </c>
      <c r="C3016" s="19" t="str">
        <f>IF(Tabla1[[#This Row],[Fecha]]="",(""),(Tabla1[[#This Row],[Código]]))</f>
        <v/>
      </c>
      <c r="D3016" s="4" t="str">
        <f>IF(Tabla1[[#This Row],[Fecha]]="",(""),(Tabla1[[#This Row],[Rubro]]))</f>
        <v/>
      </c>
      <c r="E3016" s="4"/>
      <c r="F3016" s="4" t="str">
        <f>IF(Tabla1[[#This Row],[Fecha]]="",(""),(Tabla1[[#This Row],[Precio]]))</f>
        <v/>
      </c>
      <c r="G3016" s="4" t="str">
        <f>IF(Tabla1[[#This Row],[Fecha]]="",(""),(Tabla1[[#This Row],[Medio de Pago]]))</f>
        <v/>
      </c>
      <c r="H3016" s="4" t="str">
        <f>IF(Tabla1[[#This Row],[Fecha]]="",(""),(IF(Tabla1[[#This Row],[Ingreso en]]="",(""),(Tabla1[[#This Row],[Precio]]))))</f>
        <v/>
      </c>
      <c r="I3016" s="5" t="str">
        <f>IF(Tabla1[[#This Row],[Fecha]]="",(""),(IF(Tabla1[[#This Row],[Egreso de]]="",(""),(Tabla1[[#This Row],[Precio]]))))</f>
        <v/>
      </c>
      <c r="J3016" s="4" t="str">
        <f>IF(Tabla1[[#This Row],[Fecha]]="",(""),(IF(Tabla13[[#This Row],[Ingreso en]]="",(-Tabla13[[#This Row],[Egreso de]]),(Tabla13[[#This Row],[Ingreso en]]))))</f>
        <v/>
      </c>
    </row>
    <row r="3017" spans="1:10" x14ac:dyDescent="0.3">
      <c r="A3017" s="2" t="str">
        <f>IF(Tabla1[[#This Row],[Fecha]]="",(""),(Tabla1[[#This Row],[Fecha]]))</f>
        <v/>
      </c>
      <c r="B3017" s="3" t="str">
        <f>IF(Tabla1[[#This Row],[Fecha]]="",(""),(Tabla1[[#This Row],[Tipo de Operación]]))</f>
        <v/>
      </c>
      <c r="C3017" s="19" t="str">
        <f>IF(Tabla1[[#This Row],[Fecha]]="",(""),(Tabla1[[#This Row],[Código]]))</f>
        <v/>
      </c>
      <c r="D3017" s="4" t="str">
        <f>IF(Tabla1[[#This Row],[Fecha]]="",(""),(Tabla1[[#This Row],[Rubro]]))</f>
        <v/>
      </c>
      <c r="E3017" s="4"/>
      <c r="F3017" s="4" t="str">
        <f>IF(Tabla1[[#This Row],[Fecha]]="",(""),(Tabla1[[#This Row],[Precio]]))</f>
        <v/>
      </c>
      <c r="G3017" s="4" t="str">
        <f>IF(Tabla1[[#This Row],[Fecha]]="",(""),(Tabla1[[#This Row],[Medio de Pago]]))</f>
        <v/>
      </c>
      <c r="H3017" s="4" t="str">
        <f>IF(Tabla1[[#This Row],[Fecha]]="",(""),(IF(Tabla1[[#This Row],[Ingreso en]]="",(""),(Tabla1[[#This Row],[Precio]]))))</f>
        <v/>
      </c>
      <c r="I3017" s="5" t="str">
        <f>IF(Tabla1[[#This Row],[Fecha]]="",(""),(IF(Tabla1[[#This Row],[Egreso de]]="",(""),(Tabla1[[#This Row],[Precio]]))))</f>
        <v/>
      </c>
      <c r="J3017" s="4" t="str">
        <f>IF(Tabla1[[#This Row],[Fecha]]="",(""),(IF(Tabla13[[#This Row],[Ingreso en]]="",(-Tabla13[[#This Row],[Egreso de]]),(Tabla13[[#This Row],[Ingreso en]]))))</f>
        <v/>
      </c>
    </row>
    <row r="3018" spans="1:10" x14ac:dyDescent="0.3">
      <c r="A3018" s="2" t="str">
        <f>IF(Tabla1[[#This Row],[Fecha]]="",(""),(Tabla1[[#This Row],[Fecha]]))</f>
        <v/>
      </c>
      <c r="B3018" s="3" t="str">
        <f>IF(Tabla1[[#This Row],[Fecha]]="",(""),(Tabla1[[#This Row],[Tipo de Operación]]))</f>
        <v/>
      </c>
      <c r="C3018" s="19" t="str">
        <f>IF(Tabla1[[#This Row],[Fecha]]="",(""),(Tabla1[[#This Row],[Código]]))</f>
        <v/>
      </c>
      <c r="D3018" s="4" t="str">
        <f>IF(Tabla1[[#This Row],[Fecha]]="",(""),(Tabla1[[#This Row],[Rubro]]))</f>
        <v/>
      </c>
      <c r="E3018" s="4"/>
      <c r="F3018" s="4" t="str">
        <f>IF(Tabla1[[#This Row],[Fecha]]="",(""),(Tabla1[[#This Row],[Precio]]))</f>
        <v/>
      </c>
      <c r="G3018" s="4" t="str">
        <f>IF(Tabla1[[#This Row],[Fecha]]="",(""),(Tabla1[[#This Row],[Medio de Pago]]))</f>
        <v/>
      </c>
      <c r="H3018" s="4" t="str">
        <f>IF(Tabla1[[#This Row],[Fecha]]="",(""),(IF(Tabla1[[#This Row],[Ingreso en]]="",(""),(Tabla1[[#This Row],[Precio]]))))</f>
        <v/>
      </c>
      <c r="I3018" s="5" t="str">
        <f>IF(Tabla1[[#This Row],[Fecha]]="",(""),(IF(Tabla1[[#This Row],[Egreso de]]="",(""),(Tabla1[[#This Row],[Precio]]))))</f>
        <v/>
      </c>
      <c r="J3018" s="4" t="str">
        <f>IF(Tabla1[[#This Row],[Fecha]]="",(""),(IF(Tabla13[[#This Row],[Ingreso en]]="",(-Tabla13[[#This Row],[Egreso de]]),(Tabla13[[#This Row],[Ingreso en]]))))</f>
        <v/>
      </c>
    </row>
    <row r="3019" spans="1:10" x14ac:dyDescent="0.3">
      <c r="A3019" s="2" t="str">
        <f>IF(Tabla1[[#This Row],[Fecha]]="",(""),(Tabla1[[#This Row],[Fecha]]))</f>
        <v/>
      </c>
      <c r="B3019" s="3" t="str">
        <f>IF(Tabla1[[#This Row],[Fecha]]="",(""),(Tabla1[[#This Row],[Tipo de Operación]]))</f>
        <v/>
      </c>
      <c r="C3019" s="19" t="str">
        <f>IF(Tabla1[[#This Row],[Fecha]]="",(""),(Tabla1[[#This Row],[Código]]))</f>
        <v/>
      </c>
      <c r="D3019" s="4" t="str">
        <f>IF(Tabla1[[#This Row],[Fecha]]="",(""),(Tabla1[[#This Row],[Rubro]]))</f>
        <v/>
      </c>
      <c r="E3019" s="4"/>
      <c r="F3019" s="4" t="str">
        <f>IF(Tabla1[[#This Row],[Fecha]]="",(""),(Tabla1[[#This Row],[Precio]]))</f>
        <v/>
      </c>
      <c r="G3019" s="4" t="str">
        <f>IF(Tabla1[[#This Row],[Fecha]]="",(""),(Tabla1[[#This Row],[Medio de Pago]]))</f>
        <v/>
      </c>
      <c r="H3019" s="4" t="str">
        <f>IF(Tabla1[[#This Row],[Fecha]]="",(""),(IF(Tabla1[[#This Row],[Ingreso en]]="",(""),(Tabla1[[#This Row],[Precio]]))))</f>
        <v/>
      </c>
      <c r="I3019" s="5" t="str">
        <f>IF(Tabla1[[#This Row],[Fecha]]="",(""),(IF(Tabla1[[#This Row],[Egreso de]]="",(""),(Tabla1[[#This Row],[Precio]]))))</f>
        <v/>
      </c>
      <c r="J3019" s="4" t="str">
        <f>IF(Tabla1[[#This Row],[Fecha]]="",(""),(IF(Tabla13[[#This Row],[Ingreso en]]="",(-Tabla13[[#This Row],[Egreso de]]),(Tabla13[[#This Row],[Ingreso en]]))))</f>
        <v/>
      </c>
    </row>
    <row r="3020" spans="1:10" x14ac:dyDescent="0.3">
      <c r="A3020" s="2" t="str">
        <f>IF(Tabla1[[#This Row],[Fecha]]="",(""),(Tabla1[[#This Row],[Fecha]]))</f>
        <v/>
      </c>
      <c r="B3020" s="3" t="str">
        <f>IF(Tabla1[[#This Row],[Fecha]]="",(""),(Tabla1[[#This Row],[Tipo de Operación]]))</f>
        <v/>
      </c>
      <c r="C3020" s="19" t="str">
        <f>IF(Tabla1[[#This Row],[Fecha]]="",(""),(Tabla1[[#This Row],[Código]]))</f>
        <v/>
      </c>
      <c r="D3020" s="4" t="str">
        <f>IF(Tabla1[[#This Row],[Fecha]]="",(""),(Tabla1[[#This Row],[Rubro]]))</f>
        <v/>
      </c>
      <c r="E3020" s="4"/>
      <c r="F3020" s="4" t="str">
        <f>IF(Tabla1[[#This Row],[Fecha]]="",(""),(Tabla1[[#This Row],[Precio]]))</f>
        <v/>
      </c>
      <c r="G3020" s="4" t="str">
        <f>IF(Tabla1[[#This Row],[Fecha]]="",(""),(Tabla1[[#This Row],[Medio de Pago]]))</f>
        <v/>
      </c>
      <c r="H3020" s="4" t="str">
        <f>IF(Tabla1[[#This Row],[Fecha]]="",(""),(IF(Tabla1[[#This Row],[Ingreso en]]="",(""),(Tabla1[[#This Row],[Precio]]))))</f>
        <v/>
      </c>
      <c r="I3020" s="5" t="str">
        <f>IF(Tabla1[[#This Row],[Fecha]]="",(""),(IF(Tabla1[[#This Row],[Egreso de]]="",(""),(Tabla1[[#This Row],[Precio]]))))</f>
        <v/>
      </c>
      <c r="J3020" s="4" t="str">
        <f>IF(Tabla1[[#This Row],[Fecha]]="",(""),(IF(Tabla13[[#This Row],[Ingreso en]]="",(-Tabla13[[#This Row],[Egreso de]]),(Tabla13[[#This Row],[Ingreso en]]))))</f>
        <v/>
      </c>
    </row>
    <row r="3021" spans="1:10" x14ac:dyDescent="0.3">
      <c r="A3021" s="2" t="str">
        <f>IF(Tabla1[[#This Row],[Fecha]]="",(""),(Tabla1[[#This Row],[Fecha]]))</f>
        <v/>
      </c>
      <c r="B3021" s="3" t="str">
        <f>IF(Tabla1[[#This Row],[Fecha]]="",(""),(Tabla1[[#This Row],[Tipo de Operación]]))</f>
        <v/>
      </c>
      <c r="C3021" s="19" t="str">
        <f>IF(Tabla1[[#This Row],[Fecha]]="",(""),(Tabla1[[#This Row],[Código]]))</f>
        <v/>
      </c>
      <c r="D3021" s="4" t="str">
        <f>IF(Tabla1[[#This Row],[Fecha]]="",(""),(Tabla1[[#This Row],[Rubro]]))</f>
        <v/>
      </c>
      <c r="E3021" s="4"/>
      <c r="F3021" s="4" t="str">
        <f>IF(Tabla1[[#This Row],[Fecha]]="",(""),(Tabla1[[#This Row],[Precio]]))</f>
        <v/>
      </c>
      <c r="G3021" s="4" t="str">
        <f>IF(Tabla1[[#This Row],[Fecha]]="",(""),(Tabla1[[#This Row],[Medio de Pago]]))</f>
        <v/>
      </c>
      <c r="H3021" s="4" t="str">
        <f>IF(Tabla1[[#This Row],[Fecha]]="",(""),(IF(Tabla1[[#This Row],[Ingreso en]]="",(""),(Tabla1[[#This Row],[Precio]]))))</f>
        <v/>
      </c>
      <c r="I3021" s="5" t="str">
        <f>IF(Tabla1[[#This Row],[Fecha]]="",(""),(IF(Tabla1[[#This Row],[Egreso de]]="",(""),(Tabla1[[#This Row],[Precio]]))))</f>
        <v/>
      </c>
      <c r="J3021" s="4" t="str">
        <f>IF(Tabla1[[#This Row],[Fecha]]="",(""),(IF(Tabla13[[#This Row],[Ingreso en]]="",(-Tabla13[[#This Row],[Egreso de]]),(Tabla13[[#This Row],[Ingreso en]]))))</f>
        <v/>
      </c>
    </row>
    <row r="3022" spans="1:10" x14ac:dyDescent="0.3">
      <c r="A3022" s="2" t="str">
        <f>IF(Tabla1[[#This Row],[Fecha]]="",(""),(Tabla1[[#This Row],[Fecha]]))</f>
        <v/>
      </c>
      <c r="B3022" s="3" t="str">
        <f>IF(Tabla1[[#This Row],[Fecha]]="",(""),(Tabla1[[#This Row],[Tipo de Operación]]))</f>
        <v/>
      </c>
      <c r="C3022" s="19" t="str">
        <f>IF(Tabla1[[#This Row],[Fecha]]="",(""),(Tabla1[[#This Row],[Código]]))</f>
        <v/>
      </c>
      <c r="D3022" s="4" t="str">
        <f>IF(Tabla1[[#This Row],[Fecha]]="",(""),(Tabla1[[#This Row],[Rubro]]))</f>
        <v/>
      </c>
      <c r="E3022" s="4"/>
      <c r="F3022" s="4" t="str">
        <f>IF(Tabla1[[#This Row],[Fecha]]="",(""),(Tabla1[[#This Row],[Precio]]))</f>
        <v/>
      </c>
      <c r="G3022" s="4" t="str">
        <f>IF(Tabla1[[#This Row],[Fecha]]="",(""),(Tabla1[[#This Row],[Medio de Pago]]))</f>
        <v/>
      </c>
      <c r="H3022" s="4" t="str">
        <f>IF(Tabla1[[#This Row],[Fecha]]="",(""),(IF(Tabla1[[#This Row],[Ingreso en]]="",(""),(Tabla1[[#This Row],[Precio]]))))</f>
        <v/>
      </c>
      <c r="I3022" s="5" t="str">
        <f>IF(Tabla1[[#This Row],[Fecha]]="",(""),(IF(Tabla1[[#This Row],[Egreso de]]="",(""),(Tabla1[[#This Row],[Precio]]))))</f>
        <v/>
      </c>
      <c r="J3022" s="4" t="str">
        <f>IF(Tabla1[[#This Row],[Fecha]]="",(""),(IF(Tabla13[[#This Row],[Ingreso en]]="",(-Tabla13[[#This Row],[Egreso de]]),(Tabla13[[#This Row],[Ingreso en]]))))</f>
        <v/>
      </c>
    </row>
    <row r="3023" spans="1:10" x14ac:dyDescent="0.3">
      <c r="A3023" s="2" t="str">
        <f>IF(Tabla1[[#This Row],[Fecha]]="",(""),(Tabla1[[#This Row],[Fecha]]))</f>
        <v/>
      </c>
      <c r="B3023" s="3" t="str">
        <f>IF(Tabla1[[#This Row],[Fecha]]="",(""),(Tabla1[[#This Row],[Tipo de Operación]]))</f>
        <v/>
      </c>
      <c r="C3023" s="19" t="str">
        <f>IF(Tabla1[[#This Row],[Fecha]]="",(""),(Tabla1[[#This Row],[Código]]))</f>
        <v/>
      </c>
      <c r="D3023" s="4" t="str">
        <f>IF(Tabla1[[#This Row],[Fecha]]="",(""),(Tabla1[[#This Row],[Rubro]]))</f>
        <v/>
      </c>
      <c r="E3023" s="4"/>
      <c r="F3023" s="4" t="str">
        <f>IF(Tabla1[[#This Row],[Fecha]]="",(""),(Tabla1[[#This Row],[Precio]]))</f>
        <v/>
      </c>
      <c r="G3023" s="4" t="str">
        <f>IF(Tabla1[[#This Row],[Fecha]]="",(""),(Tabla1[[#This Row],[Medio de Pago]]))</f>
        <v/>
      </c>
      <c r="H3023" s="4" t="str">
        <f>IF(Tabla1[[#This Row],[Fecha]]="",(""),(IF(Tabla1[[#This Row],[Ingreso en]]="",(""),(Tabla1[[#This Row],[Precio]]))))</f>
        <v/>
      </c>
      <c r="I3023" s="5" t="str">
        <f>IF(Tabla1[[#This Row],[Fecha]]="",(""),(IF(Tabla1[[#This Row],[Egreso de]]="",(""),(Tabla1[[#This Row],[Precio]]))))</f>
        <v/>
      </c>
      <c r="J3023" s="4" t="str">
        <f>IF(Tabla1[[#This Row],[Fecha]]="",(""),(IF(Tabla13[[#This Row],[Ingreso en]]="",(-Tabla13[[#This Row],[Egreso de]]),(Tabla13[[#This Row],[Ingreso en]]))))</f>
        <v/>
      </c>
    </row>
    <row r="3024" spans="1:10" x14ac:dyDescent="0.3">
      <c r="A3024" s="2" t="str">
        <f>IF(Tabla1[[#This Row],[Fecha]]="",(""),(Tabla1[[#This Row],[Fecha]]))</f>
        <v/>
      </c>
      <c r="B3024" s="3" t="str">
        <f>IF(Tabla1[[#This Row],[Fecha]]="",(""),(Tabla1[[#This Row],[Tipo de Operación]]))</f>
        <v/>
      </c>
      <c r="C3024" s="19" t="str">
        <f>IF(Tabla1[[#This Row],[Fecha]]="",(""),(Tabla1[[#This Row],[Código]]))</f>
        <v/>
      </c>
      <c r="D3024" s="4" t="str">
        <f>IF(Tabla1[[#This Row],[Fecha]]="",(""),(Tabla1[[#This Row],[Rubro]]))</f>
        <v/>
      </c>
      <c r="E3024" s="4"/>
      <c r="F3024" s="4" t="str">
        <f>IF(Tabla1[[#This Row],[Fecha]]="",(""),(Tabla1[[#This Row],[Precio]]))</f>
        <v/>
      </c>
      <c r="G3024" s="4" t="str">
        <f>IF(Tabla1[[#This Row],[Fecha]]="",(""),(Tabla1[[#This Row],[Medio de Pago]]))</f>
        <v/>
      </c>
      <c r="H3024" s="4" t="str">
        <f>IF(Tabla1[[#This Row],[Fecha]]="",(""),(IF(Tabla1[[#This Row],[Ingreso en]]="",(""),(Tabla1[[#This Row],[Precio]]))))</f>
        <v/>
      </c>
      <c r="I3024" s="5" t="str">
        <f>IF(Tabla1[[#This Row],[Fecha]]="",(""),(IF(Tabla1[[#This Row],[Egreso de]]="",(""),(Tabla1[[#This Row],[Precio]]))))</f>
        <v/>
      </c>
      <c r="J3024" s="4" t="str">
        <f>IF(Tabla1[[#This Row],[Fecha]]="",(""),(IF(Tabla13[[#This Row],[Ingreso en]]="",(-Tabla13[[#This Row],[Egreso de]]),(Tabla13[[#This Row],[Ingreso en]]))))</f>
        <v/>
      </c>
    </row>
    <row r="3025" spans="1:10" x14ac:dyDescent="0.3">
      <c r="A3025" s="2" t="str">
        <f>IF(Tabla1[[#This Row],[Fecha]]="",(""),(Tabla1[[#This Row],[Fecha]]))</f>
        <v/>
      </c>
      <c r="B3025" s="3" t="str">
        <f>IF(Tabla1[[#This Row],[Fecha]]="",(""),(Tabla1[[#This Row],[Tipo de Operación]]))</f>
        <v/>
      </c>
      <c r="C3025" s="19" t="str">
        <f>IF(Tabla1[[#This Row],[Fecha]]="",(""),(Tabla1[[#This Row],[Código]]))</f>
        <v/>
      </c>
      <c r="D3025" s="4" t="str">
        <f>IF(Tabla1[[#This Row],[Fecha]]="",(""),(Tabla1[[#This Row],[Rubro]]))</f>
        <v/>
      </c>
      <c r="E3025" s="4"/>
      <c r="F3025" s="4" t="str">
        <f>IF(Tabla1[[#This Row],[Fecha]]="",(""),(Tabla1[[#This Row],[Precio]]))</f>
        <v/>
      </c>
      <c r="G3025" s="4" t="str">
        <f>IF(Tabla1[[#This Row],[Fecha]]="",(""),(Tabla1[[#This Row],[Medio de Pago]]))</f>
        <v/>
      </c>
      <c r="H3025" s="4" t="str">
        <f>IF(Tabla1[[#This Row],[Fecha]]="",(""),(IF(Tabla1[[#This Row],[Ingreso en]]="",(""),(Tabla1[[#This Row],[Precio]]))))</f>
        <v/>
      </c>
      <c r="I3025" s="5" t="str">
        <f>IF(Tabla1[[#This Row],[Fecha]]="",(""),(IF(Tabla1[[#This Row],[Egreso de]]="",(""),(Tabla1[[#This Row],[Precio]]))))</f>
        <v/>
      </c>
      <c r="J3025" s="4" t="str">
        <f>IF(Tabla1[[#This Row],[Fecha]]="",(""),(IF(Tabla13[[#This Row],[Ingreso en]]="",(-Tabla13[[#This Row],[Egreso de]]),(Tabla13[[#This Row],[Ingreso en]]))))</f>
        <v/>
      </c>
    </row>
    <row r="3026" spans="1:10" x14ac:dyDescent="0.3">
      <c r="A3026" s="2" t="str">
        <f>IF(Tabla1[[#This Row],[Fecha]]="",(""),(Tabla1[[#This Row],[Fecha]]))</f>
        <v/>
      </c>
      <c r="B3026" s="3" t="str">
        <f>IF(Tabla1[[#This Row],[Fecha]]="",(""),(Tabla1[[#This Row],[Tipo de Operación]]))</f>
        <v/>
      </c>
      <c r="C3026" s="19" t="str">
        <f>IF(Tabla1[[#This Row],[Fecha]]="",(""),(Tabla1[[#This Row],[Código]]))</f>
        <v/>
      </c>
      <c r="D3026" s="4" t="str">
        <f>IF(Tabla1[[#This Row],[Fecha]]="",(""),(Tabla1[[#This Row],[Rubro]]))</f>
        <v/>
      </c>
      <c r="E3026" s="4"/>
      <c r="F3026" s="4" t="str">
        <f>IF(Tabla1[[#This Row],[Fecha]]="",(""),(Tabla1[[#This Row],[Precio]]))</f>
        <v/>
      </c>
      <c r="G3026" s="4" t="str">
        <f>IF(Tabla1[[#This Row],[Fecha]]="",(""),(Tabla1[[#This Row],[Medio de Pago]]))</f>
        <v/>
      </c>
      <c r="H3026" s="4" t="str">
        <f>IF(Tabla1[[#This Row],[Fecha]]="",(""),(IF(Tabla1[[#This Row],[Ingreso en]]="",(""),(Tabla1[[#This Row],[Precio]]))))</f>
        <v/>
      </c>
      <c r="I3026" s="5" t="str">
        <f>IF(Tabla1[[#This Row],[Fecha]]="",(""),(IF(Tabla1[[#This Row],[Egreso de]]="",(""),(Tabla1[[#This Row],[Precio]]))))</f>
        <v/>
      </c>
      <c r="J3026" s="4" t="str">
        <f>IF(Tabla1[[#This Row],[Fecha]]="",(""),(IF(Tabla13[[#This Row],[Ingreso en]]="",(-Tabla13[[#This Row],[Egreso de]]),(Tabla13[[#This Row],[Ingreso en]]))))</f>
        <v/>
      </c>
    </row>
    <row r="3027" spans="1:10" x14ac:dyDescent="0.3">
      <c r="A3027" s="2" t="str">
        <f>IF(Tabla1[[#This Row],[Fecha]]="",(""),(Tabla1[[#This Row],[Fecha]]))</f>
        <v/>
      </c>
      <c r="B3027" s="3" t="str">
        <f>IF(Tabla1[[#This Row],[Fecha]]="",(""),(Tabla1[[#This Row],[Tipo de Operación]]))</f>
        <v/>
      </c>
      <c r="C3027" s="19" t="str">
        <f>IF(Tabla1[[#This Row],[Fecha]]="",(""),(Tabla1[[#This Row],[Código]]))</f>
        <v/>
      </c>
      <c r="D3027" s="4" t="str">
        <f>IF(Tabla1[[#This Row],[Fecha]]="",(""),(Tabla1[[#This Row],[Rubro]]))</f>
        <v/>
      </c>
      <c r="E3027" s="4"/>
      <c r="F3027" s="4" t="str">
        <f>IF(Tabla1[[#This Row],[Fecha]]="",(""),(Tabla1[[#This Row],[Precio]]))</f>
        <v/>
      </c>
      <c r="G3027" s="4" t="str">
        <f>IF(Tabla1[[#This Row],[Fecha]]="",(""),(Tabla1[[#This Row],[Medio de Pago]]))</f>
        <v/>
      </c>
      <c r="H3027" s="4" t="str">
        <f>IF(Tabla1[[#This Row],[Fecha]]="",(""),(IF(Tabla1[[#This Row],[Ingreso en]]="",(""),(Tabla1[[#This Row],[Precio]]))))</f>
        <v/>
      </c>
      <c r="I3027" s="5" t="str">
        <f>IF(Tabla1[[#This Row],[Fecha]]="",(""),(IF(Tabla1[[#This Row],[Egreso de]]="",(""),(Tabla1[[#This Row],[Precio]]))))</f>
        <v/>
      </c>
      <c r="J3027" s="4" t="str">
        <f>IF(Tabla1[[#This Row],[Fecha]]="",(""),(IF(Tabla13[[#This Row],[Ingreso en]]="",(-Tabla13[[#This Row],[Egreso de]]),(Tabla13[[#This Row],[Ingreso en]]))))</f>
        <v/>
      </c>
    </row>
    <row r="3028" spans="1:10" x14ac:dyDescent="0.3">
      <c r="A3028" s="2" t="str">
        <f>IF(Tabla1[[#This Row],[Fecha]]="",(""),(Tabla1[[#This Row],[Fecha]]))</f>
        <v/>
      </c>
      <c r="B3028" s="3" t="str">
        <f>IF(Tabla1[[#This Row],[Fecha]]="",(""),(Tabla1[[#This Row],[Tipo de Operación]]))</f>
        <v/>
      </c>
      <c r="C3028" s="19" t="str">
        <f>IF(Tabla1[[#This Row],[Fecha]]="",(""),(Tabla1[[#This Row],[Código]]))</f>
        <v/>
      </c>
      <c r="D3028" s="4" t="str">
        <f>IF(Tabla1[[#This Row],[Fecha]]="",(""),(Tabla1[[#This Row],[Rubro]]))</f>
        <v/>
      </c>
      <c r="E3028" s="4"/>
      <c r="F3028" s="4" t="str">
        <f>IF(Tabla1[[#This Row],[Fecha]]="",(""),(Tabla1[[#This Row],[Precio]]))</f>
        <v/>
      </c>
      <c r="G3028" s="4" t="str">
        <f>IF(Tabla1[[#This Row],[Fecha]]="",(""),(Tabla1[[#This Row],[Medio de Pago]]))</f>
        <v/>
      </c>
      <c r="H3028" s="4" t="str">
        <f>IF(Tabla1[[#This Row],[Fecha]]="",(""),(IF(Tabla1[[#This Row],[Ingreso en]]="",(""),(Tabla1[[#This Row],[Precio]]))))</f>
        <v/>
      </c>
      <c r="I3028" s="5" t="str">
        <f>IF(Tabla1[[#This Row],[Fecha]]="",(""),(IF(Tabla1[[#This Row],[Egreso de]]="",(""),(Tabla1[[#This Row],[Precio]]))))</f>
        <v/>
      </c>
      <c r="J3028" s="4" t="str">
        <f>IF(Tabla1[[#This Row],[Fecha]]="",(""),(IF(Tabla13[[#This Row],[Ingreso en]]="",(-Tabla13[[#This Row],[Egreso de]]),(Tabla13[[#This Row],[Ingreso en]]))))</f>
        <v/>
      </c>
    </row>
    <row r="3029" spans="1:10" x14ac:dyDescent="0.3">
      <c r="A3029" s="2" t="str">
        <f>IF(Tabla1[[#This Row],[Fecha]]="",(""),(Tabla1[[#This Row],[Fecha]]))</f>
        <v/>
      </c>
      <c r="B3029" s="3" t="str">
        <f>IF(Tabla1[[#This Row],[Fecha]]="",(""),(Tabla1[[#This Row],[Tipo de Operación]]))</f>
        <v/>
      </c>
      <c r="C3029" s="19" t="str">
        <f>IF(Tabla1[[#This Row],[Fecha]]="",(""),(Tabla1[[#This Row],[Código]]))</f>
        <v/>
      </c>
      <c r="D3029" s="4" t="str">
        <f>IF(Tabla1[[#This Row],[Fecha]]="",(""),(Tabla1[[#This Row],[Rubro]]))</f>
        <v/>
      </c>
      <c r="E3029" s="4"/>
      <c r="F3029" s="4" t="str">
        <f>IF(Tabla1[[#This Row],[Fecha]]="",(""),(Tabla1[[#This Row],[Precio]]))</f>
        <v/>
      </c>
      <c r="G3029" s="4" t="str">
        <f>IF(Tabla1[[#This Row],[Fecha]]="",(""),(Tabla1[[#This Row],[Medio de Pago]]))</f>
        <v/>
      </c>
      <c r="H3029" s="4" t="str">
        <f>IF(Tabla1[[#This Row],[Fecha]]="",(""),(IF(Tabla1[[#This Row],[Ingreso en]]="",(""),(Tabla1[[#This Row],[Precio]]))))</f>
        <v/>
      </c>
      <c r="I3029" s="5" t="str">
        <f>IF(Tabla1[[#This Row],[Fecha]]="",(""),(IF(Tabla1[[#This Row],[Egreso de]]="",(""),(Tabla1[[#This Row],[Precio]]))))</f>
        <v/>
      </c>
      <c r="J3029" s="4" t="str">
        <f>IF(Tabla1[[#This Row],[Fecha]]="",(""),(IF(Tabla13[[#This Row],[Ingreso en]]="",(-Tabla13[[#This Row],[Egreso de]]),(Tabla13[[#This Row],[Ingreso en]]))))</f>
        <v/>
      </c>
    </row>
    <row r="3030" spans="1:10" x14ac:dyDescent="0.3">
      <c r="A3030" s="2" t="str">
        <f>IF(Tabla1[[#This Row],[Fecha]]="",(""),(Tabla1[[#This Row],[Fecha]]))</f>
        <v/>
      </c>
      <c r="B3030" s="3" t="str">
        <f>IF(Tabla1[[#This Row],[Fecha]]="",(""),(Tabla1[[#This Row],[Tipo de Operación]]))</f>
        <v/>
      </c>
      <c r="C3030" s="19" t="str">
        <f>IF(Tabla1[[#This Row],[Fecha]]="",(""),(Tabla1[[#This Row],[Código]]))</f>
        <v/>
      </c>
      <c r="D3030" s="4" t="str">
        <f>IF(Tabla1[[#This Row],[Fecha]]="",(""),(Tabla1[[#This Row],[Rubro]]))</f>
        <v/>
      </c>
      <c r="E3030" s="4"/>
      <c r="F3030" s="4" t="str">
        <f>IF(Tabla1[[#This Row],[Fecha]]="",(""),(Tabla1[[#This Row],[Precio]]))</f>
        <v/>
      </c>
      <c r="G3030" s="4" t="str">
        <f>IF(Tabla1[[#This Row],[Fecha]]="",(""),(Tabla1[[#This Row],[Medio de Pago]]))</f>
        <v/>
      </c>
      <c r="H3030" s="4" t="str">
        <f>IF(Tabla1[[#This Row],[Fecha]]="",(""),(IF(Tabla1[[#This Row],[Ingreso en]]="",(""),(Tabla1[[#This Row],[Precio]]))))</f>
        <v/>
      </c>
      <c r="I3030" s="5" t="str">
        <f>IF(Tabla1[[#This Row],[Fecha]]="",(""),(IF(Tabla1[[#This Row],[Egreso de]]="",(""),(Tabla1[[#This Row],[Precio]]))))</f>
        <v/>
      </c>
      <c r="J3030" s="4" t="str">
        <f>IF(Tabla1[[#This Row],[Fecha]]="",(""),(IF(Tabla13[[#This Row],[Ingreso en]]="",(-Tabla13[[#This Row],[Egreso de]]),(Tabla13[[#This Row],[Ingreso en]]))))</f>
        <v/>
      </c>
    </row>
    <row r="3031" spans="1:10" x14ac:dyDescent="0.3">
      <c r="A3031" s="2" t="str">
        <f>IF(Tabla1[[#This Row],[Fecha]]="",(""),(Tabla1[[#This Row],[Fecha]]))</f>
        <v/>
      </c>
      <c r="B3031" s="3" t="str">
        <f>IF(Tabla1[[#This Row],[Fecha]]="",(""),(Tabla1[[#This Row],[Tipo de Operación]]))</f>
        <v/>
      </c>
      <c r="C3031" s="19" t="str">
        <f>IF(Tabla1[[#This Row],[Fecha]]="",(""),(Tabla1[[#This Row],[Código]]))</f>
        <v/>
      </c>
      <c r="D3031" s="4" t="str">
        <f>IF(Tabla1[[#This Row],[Fecha]]="",(""),(Tabla1[[#This Row],[Rubro]]))</f>
        <v/>
      </c>
      <c r="E3031" s="4"/>
      <c r="F3031" s="4" t="str">
        <f>IF(Tabla1[[#This Row],[Fecha]]="",(""),(Tabla1[[#This Row],[Precio]]))</f>
        <v/>
      </c>
      <c r="G3031" s="4" t="str">
        <f>IF(Tabla1[[#This Row],[Fecha]]="",(""),(Tabla1[[#This Row],[Medio de Pago]]))</f>
        <v/>
      </c>
      <c r="H3031" s="4" t="str">
        <f>IF(Tabla1[[#This Row],[Fecha]]="",(""),(IF(Tabla1[[#This Row],[Ingreso en]]="",(""),(Tabla1[[#This Row],[Precio]]))))</f>
        <v/>
      </c>
      <c r="I3031" s="5" t="str">
        <f>IF(Tabla1[[#This Row],[Fecha]]="",(""),(IF(Tabla1[[#This Row],[Egreso de]]="",(""),(Tabla1[[#This Row],[Precio]]))))</f>
        <v/>
      </c>
      <c r="J3031" s="4" t="str">
        <f>IF(Tabla1[[#This Row],[Fecha]]="",(""),(IF(Tabla13[[#This Row],[Ingreso en]]="",(-Tabla13[[#This Row],[Egreso de]]),(Tabla13[[#This Row],[Ingreso en]]))))</f>
        <v/>
      </c>
    </row>
    <row r="3032" spans="1:10" x14ac:dyDescent="0.3">
      <c r="A3032" s="2" t="str">
        <f>IF(Tabla1[[#This Row],[Fecha]]="",(""),(Tabla1[[#This Row],[Fecha]]))</f>
        <v/>
      </c>
      <c r="B3032" s="3" t="str">
        <f>IF(Tabla1[[#This Row],[Fecha]]="",(""),(Tabla1[[#This Row],[Tipo de Operación]]))</f>
        <v/>
      </c>
      <c r="C3032" s="19" t="str">
        <f>IF(Tabla1[[#This Row],[Fecha]]="",(""),(Tabla1[[#This Row],[Código]]))</f>
        <v/>
      </c>
      <c r="D3032" s="4" t="str">
        <f>IF(Tabla1[[#This Row],[Fecha]]="",(""),(Tabla1[[#This Row],[Rubro]]))</f>
        <v/>
      </c>
      <c r="E3032" s="4"/>
      <c r="F3032" s="4" t="str">
        <f>IF(Tabla1[[#This Row],[Fecha]]="",(""),(Tabla1[[#This Row],[Precio]]))</f>
        <v/>
      </c>
      <c r="G3032" s="4" t="str">
        <f>IF(Tabla1[[#This Row],[Fecha]]="",(""),(Tabla1[[#This Row],[Medio de Pago]]))</f>
        <v/>
      </c>
      <c r="H3032" s="4" t="str">
        <f>IF(Tabla1[[#This Row],[Fecha]]="",(""),(IF(Tabla1[[#This Row],[Ingreso en]]="",(""),(Tabla1[[#This Row],[Precio]]))))</f>
        <v/>
      </c>
      <c r="I3032" s="5" t="str">
        <f>IF(Tabla1[[#This Row],[Fecha]]="",(""),(IF(Tabla1[[#This Row],[Egreso de]]="",(""),(Tabla1[[#This Row],[Precio]]))))</f>
        <v/>
      </c>
      <c r="J3032" s="4" t="str">
        <f>IF(Tabla1[[#This Row],[Fecha]]="",(""),(IF(Tabla13[[#This Row],[Ingreso en]]="",(-Tabla13[[#This Row],[Egreso de]]),(Tabla13[[#This Row],[Ingreso en]]))))</f>
        <v/>
      </c>
    </row>
    <row r="3033" spans="1:10" x14ac:dyDescent="0.3">
      <c r="A3033" s="2" t="str">
        <f>IF(Tabla1[[#This Row],[Fecha]]="",(""),(Tabla1[[#This Row],[Fecha]]))</f>
        <v/>
      </c>
      <c r="B3033" s="3" t="str">
        <f>IF(Tabla1[[#This Row],[Fecha]]="",(""),(Tabla1[[#This Row],[Tipo de Operación]]))</f>
        <v/>
      </c>
      <c r="C3033" s="19" t="str">
        <f>IF(Tabla1[[#This Row],[Fecha]]="",(""),(Tabla1[[#This Row],[Código]]))</f>
        <v/>
      </c>
      <c r="D3033" s="4" t="str">
        <f>IF(Tabla1[[#This Row],[Fecha]]="",(""),(Tabla1[[#This Row],[Rubro]]))</f>
        <v/>
      </c>
      <c r="E3033" s="4"/>
      <c r="F3033" s="4" t="str">
        <f>IF(Tabla1[[#This Row],[Fecha]]="",(""),(Tabla1[[#This Row],[Precio]]))</f>
        <v/>
      </c>
      <c r="G3033" s="4" t="str">
        <f>IF(Tabla1[[#This Row],[Fecha]]="",(""),(Tabla1[[#This Row],[Medio de Pago]]))</f>
        <v/>
      </c>
      <c r="H3033" s="4" t="str">
        <f>IF(Tabla1[[#This Row],[Fecha]]="",(""),(IF(Tabla1[[#This Row],[Ingreso en]]="",(""),(Tabla1[[#This Row],[Precio]]))))</f>
        <v/>
      </c>
      <c r="I3033" s="5" t="str">
        <f>IF(Tabla1[[#This Row],[Fecha]]="",(""),(IF(Tabla1[[#This Row],[Egreso de]]="",(""),(Tabla1[[#This Row],[Precio]]))))</f>
        <v/>
      </c>
      <c r="J3033" s="4" t="str">
        <f>IF(Tabla1[[#This Row],[Fecha]]="",(""),(IF(Tabla13[[#This Row],[Ingreso en]]="",(-Tabla13[[#This Row],[Egreso de]]),(Tabla13[[#This Row],[Ingreso en]]))))</f>
        <v/>
      </c>
    </row>
    <row r="3034" spans="1:10" x14ac:dyDescent="0.3">
      <c r="A3034" s="2" t="str">
        <f>IF(Tabla1[[#This Row],[Fecha]]="",(""),(Tabla1[[#This Row],[Fecha]]))</f>
        <v/>
      </c>
      <c r="B3034" s="3" t="str">
        <f>IF(Tabla1[[#This Row],[Fecha]]="",(""),(Tabla1[[#This Row],[Tipo de Operación]]))</f>
        <v/>
      </c>
      <c r="C3034" s="19" t="str">
        <f>IF(Tabla1[[#This Row],[Fecha]]="",(""),(Tabla1[[#This Row],[Código]]))</f>
        <v/>
      </c>
      <c r="D3034" s="4" t="str">
        <f>IF(Tabla1[[#This Row],[Fecha]]="",(""),(Tabla1[[#This Row],[Rubro]]))</f>
        <v/>
      </c>
      <c r="E3034" s="4"/>
      <c r="F3034" s="4" t="str">
        <f>IF(Tabla1[[#This Row],[Fecha]]="",(""),(Tabla1[[#This Row],[Precio]]))</f>
        <v/>
      </c>
      <c r="G3034" s="4" t="str">
        <f>IF(Tabla1[[#This Row],[Fecha]]="",(""),(Tabla1[[#This Row],[Medio de Pago]]))</f>
        <v/>
      </c>
      <c r="H3034" s="4" t="str">
        <f>IF(Tabla1[[#This Row],[Fecha]]="",(""),(IF(Tabla1[[#This Row],[Ingreso en]]="",(""),(Tabla1[[#This Row],[Precio]]))))</f>
        <v/>
      </c>
      <c r="I3034" s="5" t="str">
        <f>IF(Tabla1[[#This Row],[Fecha]]="",(""),(IF(Tabla1[[#This Row],[Egreso de]]="",(""),(Tabla1[[#This Row],[Precio]]))))</f>
        <v/>
      </c>
      <c r="J3034" s="4" t="str">
        <f>IF(Tabla1[[#This Row],[Fecha]]="",(""),(IF(Tabla13[[#This Row],[Ingreso en]]="",(-Tabla13[[#This Row],[Egreso de]]),(Tabla13[[#This Row],[Ingreso en]]))))</f>
        <v/>
      </c>
    </row>
    <row r="3035" spans="1:10" x14ac:dyDescent="0.3">
      <c r="A3035" s="2" t="str">
        <f>IF(Tabla1[[#This Row],[Fecha]]="",(""),(Tabla1[[#This Row],[Fecha]]))</f>
        <v/>
      </c>
      <c r="B3035" s="3" t="str">
        <f>IF(Tabla1[[#This Row],[Fecha]]="",(""),(Tabla1[[#This Row],[Tipo de Operación]]))</f>
        <v/>
      </c>
      <c r="C3035" s="19" t="str">
        <f>IF(Tabla1[[#This Row],[Fecha]]="",(""),(Tabla1[[#This Row],[Código]]))</f>
        <v/>
      </c>
      <c r="D3035" s="4" t="str">
        <f>IF(Tabla1[[#This Row],[Fecha]]="",(""),(Tabla1[[#This Row],[Rubro]]))</f>
        <v/>
      </c>
      <c r="E3035" s="4"/>
      <c r="F3035" s="4" t="str">
        <f>IF(Tabla1[[#This Row],[Fecha]]="",(""),(Tabla1[[#This Row],[Precio]]))</f>
        <v/>
      </c>
      <c r="G3035" s="4" t="str">
        <f>IF(Tabla1[[#This Row],[Fecha]]="",(""),(Tabla1[[#This Row],[Medio de Pago]]))</f>
        <v/>
      </c>
      <c r="H3035" s="4" t="str">
        <f>IF(Tabla1[[#This Row],[Fecha]]="",(""),(IF(Tabla1[[#This Row],[Ingreso en]]="",(""),(Tabla1[[#This Row],[Precio]]))))</f>
        <v/>
      </c>
      <c r="I3035" s="5" t="str">
        <f>IF(Tabla1[[#This Row],[Fecha]]="",(""),(IF(Tabla1[[#This Row],[Egreso de]]="",(""),(Tabla1[[#This Row],[Precio]]))))</f>
        <v/>
      </c>
      <c r="J3035" s="4" t="str">
        <f>IF(Tabla1[[#This Row],[Fecha]]="",(""),(IF(Tabla13[[#This Row],[Ingreso en]]="",(-Tabla13[[#This Row],[Egreso de]]),(Tabla13[[#This Row],[Ingreso en]]))))</f>
        <v/>
      </c>
    </row>
    <row r="3036" spans="1:10" x14ac:dyDescent="0.3">
      <c r="A3036" s="2" t="str">
        <f>IF(Tabla1[[#This Row],[Fecha]]="",(""),(Tabla1[[#This Row],[Fecha]]))</f>
        <v/>
      </c>
      <c r="B3036" s="3" t="str">
        <f>IF(Tabla1[[#This Row],[Fecha]]="",(""),(Tabla1[[#This Row],[Tipo de Operación]]))</f>
        <v/>
      </c>
      <c r="C3036" s="19" t="str">
        <f>IF(Tabla1[[#This Row],[Fecha]]="",(""),(Tabla1[[#This Row],[Código]]))</f>
        <v/>
      </c>
      <c r="D3036" s="4" t="str">
        <f>IF(Tabla1[[#This Row],[Fecha]]="",(""),(Tabla1[[#This Row],[Rubro]]))</f>
        <v/>
      </c>
      <c r="E3036" s="4"/>
      <c r="F3036" s="4" t="str">
        <f>IF(Tabla1[[#This Row],[Fecha]]="",(""),(Tabla1[[#This Row],[Precio]]))</f>
        <v/>
      </c>
      <c r="G3036" s="4" t="str">
        <f>IF(Tabla1[[#This Row],[Fecha]]="",(""),(Tabla1[[#This Row],[Medio de Pago]]))</f>
        <v/>
      </c>
      <c r="H3036" s="4" t="str">
        <f>IF(Tabla1[[#This Row],[Fecha]]="",(""),(IF(Tabla1[[#This Row],[Ingreso en]]="",(""),(Tabla1[[#This Row],[Precio]]))))</f>
        <v/>
      </c>
      <c r="I3036" s="5" t="str">
        <f>IF(Tabla1[[#This Row],[Fecha]]="",(""),(IF(Tabla1[[#This Row],[Egreso de]]="",(""),(Tabla1[[#This Row],[Precio]]))))</f>
        <v/>
      </c>
      <c r="J3036" s="4" t="str">
        <f>IF(Tabla1[[#This Row],[Fecha]]="",(""),(IF(Tabla13[[#This Row],[Ingreso en]]="",(-Tabla13[[#This Row],[Egreso de]]),(Tabla13[[#This Row],[Ingreso en]]))))</f>
        <v/>
      </c>
    </row>
    <row r="3037" spans="1:10" x14ac:dyDescent="0.3">
      <c r="A3037" s="2" t="str">
        <f>IF(Tabla1[[#This Row],[Fecha]]="",(""),(Tabla1[[#This Row],[Fecha]]))</f>
        <v/>
      </c>
      <c r="B3037" s="3" t="str">
        <f>IF(Tabla1[[#This Row],[Fecha]]="",(""),(Tabla1[[#This Row],[Tipo de Operación]]))</f>
        <v/>
      </c>
      <c r="C3037" s="19" t="str">
        <f>IF(Tabla1[[#This Row],[Fecha]]="",(""),(Tabla1[[#This Row],[Código]]))</f>
        <v/>
      </c>
      <c r="D3037" s="4" t="str">
        <f>IF(Tabla1[[#This Row],[Fecha]]="",(""),(Tabla1[[#This Row],[Rubro]]))</f>
        <v/>
      </c>
      <c r="E3037" s="4"/>
      <c r="F3037" s="4" t="str">
        <f>IF(Tabla1[[#This Row],[Fecha]]="",(""),(Tabla1[[#This Row],[Precio]]))</f>
        <v/>
      </c>
      <c r="G3037" s="4" t="str">
        <f>IF(Tabla1[[#This Row],[Fecha]]="",(""),(Tabla1[[#This Row],[Medio de Pago]]))</f>
        <v/>
      </c>
      <c r="H3037" s="4" t="str">
        <f>IF(Tabla1[[#This Row],[Fecha]]="",(""),(IF(Tabla1[[#This Row],[Ingreso en]]="",(""),(Tabla1[[#This Row],[Precio]]))))</f>
        <v/>
      </c>
      <c r="I3037" s="5" t="str">
        <f>IF(Tabla1[[#This Row],[Fecha]]="",(""),(IF(Tabla1[[#This Row],[Egreso de]]="",(""),(Tabla1[[#This Row],[Precio]]))))</f>
        <v/>
      </c>
      <c r="J3037" s="4" t="str">
        <f>IF(Tabla1[[#This Row],[Fecha]]="",(""),(IF(Tabla13[[#This Row],[Ingreso en]]="",(-Tabla13[[#This Row],[Egreso de]]),(Tabla13[[#This Row],[Ingreso en]]))))</f>
        <v/>
      </c>
    </row>
    <row r="3038" spans="1:10" x14ac:dyDescent="0.3">
      <c r="A3038" s="2" t="str">
        <f>IF(Tabla1[[#This Row],[Fecha]]="",(""),(Tabla1[[#This Row],[Fecha]]))</f>
        <v/>
      </c>
      <c r="B3038" s="3" t="str">
        <f>IF(Tabla1[[#This Row],[Fecha]]="",(""),(Tabla1[[#This Row],[Tipo de Operación]]))</f>
        <v/>
      </c>
      <c r="C3038" s="19" t="str">
        <f>IF(Tabla1[[#This Row],[Fecha]]="",(""),(Tabla1[[#This Row],[Código]]))</f>
        <v/>
      </c>
      <c r="D3038" s="4" t="str">
        <f>IF(Tabla1[[#This Row],[Fecha]]="",(""),(Tabla1[[#This Row],[Rubro]]))</f>
        <v/>
      </c>
      <c r="E3038" s="4"/>
      <c r="F3038" s="4" t="str">
        <f>IF(Tabla1[[#This Row],[Fecha]]="",(""),(Tabla1[[#This Row],[Precio]]))</f>
        <v/>
      </c>
      <c r="G3038" s="4" t="str">
        <f>IF(Tabla1[[#This Row],[Fecha]]="",(""),(Tabla1[[#This Row],[Medio de Pago]]))</f>
        <v/>
      </c>
      <c r="H3038" s="4" t="str">
        <f>IF(Tabla1[[#This Row],[Fecha]]="",(""),(IF(Tabla1[[#This Row],[Ingreso en]]="",(""),(Tabla1[[#This Row],[Precio]]))))</f>
        <v/>
      </c>
      <c r="I3038" s="5" t="str">
        <f>IF(Tabla1[[#This Row],[Fecha]]="",(""),(IF(Tabla1[[#This Row],[Egreso de]]="",(""),(Tabla1[[#This Row],[Precio]]))))</f>
        <v/>
      </c>
      <c r="J3038" s="4" t="str">
        <f>IF(Tabla1[[#This Row],[Fecha]]="",(""),(IF(Tabla13[[#This Row],[Ingreso en]]="",(-Tabla13[[#This Row],[Egreso de]]),(Tabla13[[#This Row],[Ingreso en]]))))</f>
        <v/>
      </c>
    </row>
    <row r="3039" spans="1:10" x14ac:dyDescent="0.3">
      <c r="A3039" s="2" t="str">
        <f>IF(Tabla1[[#This Row],[Fecha]]="",(""),(Tabla1[[#This Row],[Fecha]]))</f>
        <v/>
      </c>
      <c r="B3039" s="3" t="str">
        <f>IF(Tabla1[[#This Row],[Fecha]]="",(""),(Tabla1[[#This Row],[Tipo de Operación]]))</f>
        <v/>
      </c>
      <c r="C3039" s="19" t="str">
        <f>IF(Tabla1[[#This Row],[Fecha]]="",(""),(Tabla1[[#This Row],[Código]]))</f>
        <v/>
      </c>
      <c r="D3039" s="4" t="str">
        <f>IF(Tabla1[[#This Row],[Fecha]]="",(""),(Tabla1[[#This Row],[Rubro]]))</f>
        <v/>
      </c>
      <c r="E3039" s="4"/>
      <c r="F3039" s="4" t="str">
        <f>IF(Tabla1[[#This Row],[Fecha]]="",(""),(Tabla1[[#This Row],[Precio]]))</f>
        <v/>
      </c>
      <c r="G3039" s="4" t="str">
        <f>IF(Tabla1[[#This Row],[Fecha]]="",(""),(Tabla1[[#This Row],[Medio de Pago]]))</f>
        <v/>
      </c>
      <c r="H3039" s="4" t="str">
        <f>IF(Tabla1[[#This Row],[Fecha]]="",(""),(IF(Tabla1[[#This Row],[Ingreso en]]="",(""),(Tabla1[[#This Row],[Precio]]))))</f>
        <v/>
      </c>
      <c r="I3039" s="5" t="str">
        <f>IF(Tabla1[[#This Row],[Fecha]]="",(""),(IF(Tabla1[[#This Row],[Egreso de]]="",(""),(Tabla1[[#This Row],[Precio]]))))</f>
        <v/>
      </c>
      <c r="J3039" s="4" t="str">
        <f>IF(Tabla1[[#This Row],[Fecha]]="",(""),(IF(Tabla13[[#This Row],[Ingreso en]]="",(-Tabla13[[#This Row],[Egreso de]]),(Tabla13[[#This Row],[Ingreso en]]))))</f>
        <v/>
      </c>
    </row>
    <row r="3040" spans="1:10" x14ac:dyDescent="0.3">
      <c r="A3040" s="2" t="str">
        <f>IF(Tabla1[[#This Row],[Fecha]]="",(""),(Tabla1[[#This Row],[Fecha]]))</f>
        <v/>
      </c>
      <c r="B3040" s="3" t="str">
        <f>IF(Tabla1[[#This Row],[Fecha]]="",(""),(Tabla1[[#This Row],[Tipo de Operación]]))</f>
        <v/>
      </c>
      <c r="C3040" s="19" t="str">
        <f>IF(Tabla1[[#This Row],[Fecha]]="",(""),(Tabla1[[#This Row],[Código]]))</f>
        <v/>
      </c>
      <c r="D3040" s="4" t="str">
        <f>IF(Tabla1[[#This Row],[Fecha]]="",(""),(Tabla1[[#This Row],[Rubro]]))</f>
        <v/>
      </c>
      <c r="E3040" s="4"/>
      <c r="F3040" s="4" t="str">
        <f>IF(Tabla1[[#This Row],[Fecha]]="",(""),(Tabla1[[#This Row],[Precio]]))</f>
        <v/>
      </c>
      <c r="G3040" s="4" t="str">
        <f>IF(Tabla1[[#This Row],[Fecha]]="",(""),(Tabla1[[#This Row],[Medio de Pago]]))</f>
        <v/>
      </c>
      <c r="H3040" s="4" t="str">
        <f>IF(Tabla1[[#This Row],[Fecha]]="",(""),(IF(Tabla1[[#This Row],[Ingreso en]]="",(""),(Tabla1[[#This Row],[Precio]]))))</f>
        <v/>
      </c>
      <c r="I3040" s="5" t="str">
        <f>IF(Tabla1[[#This Row],[Fecha]]="",(""),(IF(Tabla1[[#This Row],[Egreso de]]="",(""),(Tabla1[[#This Row],[Precio]]))))</f>
        <v/>
      </c>
      <c r="J3040" s="4" t="str">
        <f>IF(Tabla1[[#This Row],[Fecha]]="",(""),(IF(Tabla13[[#This Row],[Ingreso en]]="",(-Tabla13[[#This Row],[Egreso de]]),(Tabla13[[#This Row],[Ingreso en]]))))</f>
        <v/>
      </c>
    </row>
    <row r="3041" spans="1:10" x14ac:dyDescent="0.3">
      <c r="A3041" s="2" t="str">
        <f>IF(Tabla1[[#This Row],[Fecha]]="",(""),(Tabla1[[#This Row],[Fecha]]))</f>
        <v/>
      </c>
      <c r="B3041" s="3" t="str">
        <f>IF(Tabla1[[#This Row],[Fecha]]="",(""),(Tabla1[[#This Row],[Tipo de Operación]]))</f>
        <v/>
      </c>
      <c r="C3041" s="19" t="str">
        <f>IF(Tabla1[[#This Row],[Fecha]]="",(""),(Tabla1[[#This Row],[Código]]))</f>
        <v/>
      </c>
      <c r="D3041" s="4" t="str">
        <f>IF(Tabla1[[#This Row],[Fecha]]="",(""),(Tabla1[[#This Row],[Rubro]]))</f>
        <v/>
      </c>
      <c r="E3041" s="4"/>
      <c r="F3041" s="4" t="str">
        <f>IF(Tabla1[[#This Row],[Fecha]]="",(""),(Tabla1[[#This Row],[Precio]]))</f>
        <v/>
      </c>
      <c r="G3041" s="4" t="str">
        <f>IF(Tabla1[[#This Row],[Fecha]]="",(""),(Tabla1[[#This Row],[Medio de Pago]]))</f>
        <v/>
      </c>
      <c r="H3041" s="4" t="str">
        <f>IF(Tabla1[[#This Row],[Fecha]]="",(""),(IF(Tabla1[[#This Row],[Ingreso en]]="",(""),(Tabla1[[#This Row],[Precio]]))))</f>
        <v/>
      </c>
      <c r="I3041" s="5" t="str">
        <f>IF(Tabla1[[#This Row],[Fecha]]="",(""),(IF(Tabla1[[#This Row],[Egreso de]]="",(""),(Tabla1[[#This Row],[Precio]]))))</f>
        <v/>
      </c>
      <c r="J3041" s="4" t="str">
        <f>IF(Tabla1[[#This Row],[Fecha]]="",(""),(IF(Tabla13[[#This Row],[Ingreso en]]="",(-Tabla13[[#This Row],[Egreso de]]),(Tabla13[[#This Row],[Ingreso en]]))))</f>
        <v/>
      </c>
    </row>
    <row r="3042" spans="1:10" x14ac:dyDescent="0.3">
      <c r="A3042" s="2" t="str">
        <f>IF(Tabla1[[#This Row],[Fecha]]="",(""),(Tabla1[[#This Row],[Fecha]]))</f>
        <v/>
      </c>
      <c r="B3042" s="3" t="str">
        <f>IF(Tabla1[[#This Row],[Fecha]]="",(""),(Tabla1[[#This Row],[Tipo de Operación]]))</f>
        <v/>
      </c>
      <c r="C3042" s="19" t="str">
        <f>IF(Tabla1[[#This Row],[Fecha]]="",(""),(Tabla1[[#This Row],[Código]]))</f>
        <v/>
      </c>
      <c r="D3042" s="4" t="str">
        <f>IF(Tabla1[[#This Row],[Fecha]]="",(""),(Tabla1[[#This Row],[Rubro]]))</f>
        <v/>
      </c>
      <c r="E3042" s="4"/>
      <c r="F3042" s="4" t="str">
        <f>IF(Tabla1[[#This Row],[Fecha]]="",(""),(Tabla1[[#This Row],[Precio]]))</f>
        <v/>
      </c>
      <c r="G3042" s="4" t="str">
        <f>IF(Tabla1[[#This Row],[Fecha]]="",(""),(Tabla1[[#This Row],[Medio de Pago]]))</f>
        <v/>
      </c>
      <c r="H3042" s="4" t="str">
        <f>IF(Tabla1[[#This Row],[Fecha]]="",(""),(IF(Tabla1[[#This Row],[Ingreso en]]="",(""),(Tabla1[[#This Row],[Precio]]))))</f>
        <v/>
      </c>
      <c r="I3042" s="5" t="str">
        <f>IF(Tabla1[[#This Row],[Fecha]]="",(""),(IF(Tabla1[[#This Row],[Egreso de]]="",(""),(Tabla1[[#This Row],[Precio]]))))</f>
        <v/>
      </c>
      <c r="J3042" s="4" t="str">
        <f>IF(Tabla1[[#This Row],[Fecha]]="",(""),(IF(Tabla13[[#This Row],[Ingreso en]]="",(-Tabla13[[#This Row],[Egreso de]]),(Tabla13[[#This Row],[Ingreso en]]))))</f>
        <v/>
      </c>
    </row>
    <row r="3043" spans="1:10" x14ac:dyDescent="0.3">
      <c r="A3043" s="2" t="str">
        <f>IF(Tabla1[[#This Row],[Fecha]]="",(""),(Tabla1[[#This Row],[Fecha]]))</f>
        <v/>
      </c>
      <c r="B3043" s="3" t="str">
        <f>IF(Tabla1[[#This Row],[Fecha]]="",(""),(Tabla1[[#This Row],[Tipo de Operación]]))</f>
        <v/>
      </c>
      <c r="C3043" s="19" t="str">
        <f>IF(Tabla1[[#This Row],[Fecha]]="",(""),(Tabla1[[#This Row],[Código]]))</f>
        <v/>
      </c>
      <c r="D3043" s="4" t="str">
        <f>IF(Tabla1[[#This Row],[Fecha]]="",(""),(Tabla1[[#This Row],[Rubro]]))</f>
        <v/>
      </c>
      <c r="E3043" s="4"/>
      <c r="F3043" s="4" t="str">
        <f>IF(Tabla1[[#This Row],[Fecha]]="",(""),(Tabla1[[#This Row],[Precio]]))</f>
        <v/>
      </c>
      <c r="G3043" s="4" t="str">
        <f>IF(Tabla1[[#This Row],[Fecha]]="",(""),(Tabla1[[#This Row],[Medio de Pago]]))</f>
        <v/>
      </c>
      <c r="H3043" s="4" t="str">
        <f>IF(Tabla1[[#This Row],[Fecha]]="",(""),(IF(Tabla1[[#This Row],[Ingreso en]]="",(""),(Tabla1[[#This Row],[Precio]]))))</f>
        <v/>
      </c>
      <c r="I3043" s="5" t="str">
        <f>IF(Tabla1[[#This Row],[Fecha]]="",(""),(IF(Tabla1[[#This Row],[Egreso de]]="",(""),(Tabla1[[#This Row],[Precio]]))))</f>
        <v/>
      </c>
      <c r="J3043" s="4" t="str">
        <f>IF(Tabla1[[#This Row],[Fecha]]="",(""),(IF(Tabla13[[#This Row],[Ingreso en]]="",(-Tabla13[[#This Row],[Egreso de]]),(Tabla13[[#This Row],[Ingreso en]]))))</f>
        <v/>
      </c>
    </row>
    <row r="3044" spans="1:10" x14ac:dyDescent="0.3">
      <c r="A3044" s="2" t="str">
        <f>IF(Tabla1[[#This Row],[Fecha]]="",(""),(Tabla1[[#This Row],[Fecha]]))</f>
        <v/>
      </c>
      <c r="B3044" s="3" t="str">
        <f>IF(Tabla1[[#This Row],[Fecha]]="",(""),(Tabla1[[#This Row],[Tipo de Operación]]))</f>
        <v/>
      </c>
      <c r="C3044" s="19" t="str">
        <f>IF(Tabla1[[#This Row],[Fecha]]="",(""),(Tabla1[[#This Row],[Código]]))</f>
        <v/>
      </c>
      <c r="D3044" s="4" t="str">
        <f>IF(Tabla1[[#This Row],[Fecha]]="",(""),(Tabla1[[#This Row],[Rubro]]))</f>
        <v/>
      </c>
      <c r="E3044" s="4"/>
      <c r="F3044" s="4" t="str">
        <f>IF(Tabla1[[#This Row],[Fecha]]="",(""),(Tabla1[[#This Row],[Precio]]))</f>
        <v/>
      </c>
      <c r="G3044" s="4" t="str">
        <f>IF(Tabla1[[#This Row],[Fecha]]="",(""),(Tabla1[[#This Row],[Medio de Pago]]))</f>
        <v/>
      </c>
      <c r="H3044" s="4" t="str">
        <f>IF(Tabla1[[#This Row],[Fecha]]="",(""),(IF(Tabla1[[#This Row],[Ingreso en]]="",(""),(Tabla1[[#This Row],[Precio]]))))</f>
        <v/>
      </c>
      <c r="I3044" s="5" t="str">
        <f>IF(Tabla1[[#This Row],[Fecha]]="",(""),(IF(Tabla1[[#This Row],[Egreso de]]="",(""),(Tabla1[[#This Row],[Precio]]))))</f>
        <v/>
      </c>
      <c r="J3044" s="4" t="str">
        <f>IF(Tabla1[[#This Row],[Fecha]]="",(""),(IF(Tabla13[[#This Row],[Ingreso en]]="",(-Tabla13[[#This Row],[Egreso de]]),(Tabla13[[#This Row],[Ingreso en]]))))</f>
        <v/>
      </c>
    </row>
    <row r="3045" spans="1:10" x14ac:dyDescent="0.3">
      <c r="A3045" s="2" t="str">
        <f>IF(Tabla1[[#This Row],[Fecha]]="",(""),(Tabla1[[#This Row],[Fecha]]))</f>
        <v/>
      </c>
      <c r="B3045" s="3" t="str">
        <f>IF(Tabla1[[#This Row],[Fecha]]="",(""),(Tabla1[[#This Row],[Tipo de Operación]]))</f>
        <v/>
      </c>
      <c r="C3045" s="19" t="str">
        <f>IF(Tabla1[[#This Row],[Fecha]]="",(""),(Tabla1[[#This Row],[Código]]))</f>
        <v/>
      </c>
      <c r="D3045" s="4" t="str">
        <f>IF(Tabla1[[#This Row],[Fecha]]="",(""),(Tabla1[[#This Row],[Rubro]]))</f>
        <v/>
      </c>
      <c r="E3045" s="4"/>
      <c r="F3045" s="4" t="str">
        <f>IF(Tabla1[[#This Row],[Fecha]]="",(""),(Tabla1[[#This Row],[Precio]]))</f>
        <v/>
      </c>
      <c r="G3045" s="4" t="str">
        <f>IF(Tabla1[[#This Row],[Fecha]]="",(""),(Tabla1[[#This Row],[Medio de Pago]]))</f>
        <v/>
      </c>
      <c r="H3045" s="4" t="str">
        <f>IF(Tabla1[[#This Row],[Fecha]]="",(""),(IF(Tabla1[[#This Row],[Ingreso en]]="",(""),(Tabla1[[#This Row],[Precio]]))))</f>
        <v/>
      </c>
      <c r="I3045" s="5" t="str">
        <f>IF(Tabla1[[#This Row],[Fecha]]="",(""),(IF(Tabla1[[#This Row],[Egreso de]]="",(""),(Tabla1[[#This Row],[Precio]]))))</f>
        <v/>
      </c>
      <c r="J3045" s="4" t="str">
        <f>IF(Tabla1[[#This Row],[Fecha]]="",(""),(IF(Tabla13[[#This Row],[Ingreso en]]="",(-Tabla13[[#This Row],[Egreso de]]),(Tabla13[[#This Row],[Ingreso en]]))))</f>
        <v/>
      </c>
    </row>
    <row r="3046" spans="1:10" x14ac:dyDescent="0.3">
      <c r="A3046" s="2" t="str">
        <f>IF(Tabla1[[#This Row],[Fecha]]="",(""),(Tabla1[[#This Row],[Fecha]]))</f>
        <v/>
      </c>
      <c r="B3046" s="3" t="str">
        <f>IF(Tabla1[[#This Row],[Fecha]]="",(""),(Tabla1[[#This Row],[Tipo de Operación]]))</f>
        <v/>
      </c>
      <c r="C3046" s="19" t="str">
        <f>IF(Tabla1[[#This Row],[Fecha]]="",(""),(Tabla1[[#This Row],[Código]]))</f>
        <v/>
      </c>
      <c r="D3046" s="4" t="str">
        <f>IF(Tabla1[[#This Row],[Fecha]]="",(""),(Tabla1[[#This Row],[Rubro]]))</f>
        <v/>
      </c>
      <c r="E3046" s="4"/>
      <c r="F3046" s="4" t="str">
        <f>IF(Tabla1[[#This Row],[Fecha]]="",(""),(Tabla1[[#This Row],[Precio]]))</f>
        <v/>
      </c>
      <c r="G3046" s="4" t="str">
        <f>IF(Tabla1[[#This Row],[Fecha]]="",(""),(Tabla1[[#This Row],[Medio de Pago]]))</f>
        <v/>
      </c>
      <c r="H3046" s="4" t="str">
        <f>IF(Tabla1[[#This Row],[Fecha]]="",(""),(IF(Tabla1[[#This Row],[Ingreso en]]="",(""),(Tabla1[[#This Row],[Precio]]))))</f>
        <v/>
      </c>
      <c r="I3046" s="5" t="str">
        <f>IF(Tabla1[[#This Row],[Fecha]]="",(""),(IF(Tabla1[[#This Row],[Egreso de]]="",(""),(Tabla1[[#This Row],[Precio]]))))</f>
        <v/>
      </c>
      <c r="J3046" s="4" t="str">
        <f>IF(Tabla1[[#This Row],[Fecha]]="",(""),(IF(Tabla13[[#This Row],[Ingreso en]]="",(-Tabla13[[#This Row],[Egreso de]]),(Tabla13[[#This Row],[Ingreso en]]))))</f>
        <v/>
      </c>
    </row>
    <row r="3047" spans="1:10" x14ac:dyDescent="0.3">
      <c r="A3047" s="2" t="str">
        <f>IF(Tabla1[[#This Row],[Fecha]]="",(""),(Tabla1[[#This Row],[Fecha]]))</f>
        <v/>
      </c>
      <c r="B3047" s="3" t="str">
        <f>IF(Tabla1[[#This Row],[Fecha]]="",(""),(Tabla1[[#This Row],[Tipo de Operación]]))</f>
        <v/>
      </c>
      <c r="C3047" s="19" t="str">
        <f>IF(Tabla1[[#This Row],[Fecha]]="",(""),(Tabla1[[#This Row],[Código]]))</f>
        <v/>
      </c>
      <c r="D3047" s="4" t="str">
        <f>IF(Tabla1[[#This Row],[Fecha]]="",(""),(Tabla1[[#This Row],[Rubro]]))</f>
        <v/>
      </c>
      <c r="E3047" s="4"/>
      <c r="F3047" s="4" t="str">
        <f>IF(Tabla1[[#This Row],[Fecha]]="",(""),(Tabla1[[#This Row],[Precio]]))</f>
        <v/>
      </c>
      <c r="G3047" s="4" t="str">
        <f>IF(Tabla1[[#This Row],[Fecha]]="",(""),(Tabla1[[#This Row],[Medio de Pago]]))</f>
        <v/>
      </c>
      <c r="H3047" s="4" t="str">
        <f>IF(Tabla1[[#This Row],[Fecha]]="",(""),(IF(Tabla1[[#This Row],[Ingreso en]]="",(""),(Tabla1[[#This Row],[Precio]]))))</f>
        <v/>
      </c>
      <c r="I3047" s="5" t="str">
        <f>IF(Tabla1[[#This Row],[Fecha]]="",(""),(IF(Tabla1[[#This Row],[Egreso de]]="",(""),(Tabla1[[#This Row],[Precio]]))))</f>
        <v/>
      </c>
      <c r="J3047" s="4" t="str">
        <f>IF(Tabla1[[#This Row],[Fecha]]="",(""),(IF(Tabla13[[#This Row],[Ingreso en]]="",(-Tabla13[[#This Row],[Egreso de]]),(Tabla13[[#This Row],[Ingreso en]]))))</f>
        <v/>
      </c>
    </row>
    <row r="3048" spans="1:10" x14ac:dyDescent="0.3">
      <c r="A3048" s="2" t="str">
        <f>IF(Tabla1[[#This Row],[Fecha]]="",(""),(Tabla1[[#This Row],[Fecha]]))</f>
        <v/>
      </c>
      <c r="B3048" s="3" t="str">
        <f>IF(Tabla1[[#This Row],[Fecha]]="",(""),(Tabla1[[#This Row],[Tipo de Operación]]))</f>
        <v/>
      </c>
      <c r="C3048" s="19" t="str">
        <f>IF(Tabla1[[#This Row],[Fecha]]="",(""),(Tabla1[[#This Row],[Código]]))</f>
        <v/>
      </c>
      <c r="D3048" s="4" t="str">
        <f>IF(Tabla1[[#This Row],[Fecha]]="",(""),(Tabla1[[#This Row],[Rubro]]))</f>
        <v/>
      </c>
      <c r="E3048" s="4"/>
      <c r="F3048" s="4" t="str">
        <f>IF(Tabla1[[#This Row],[Fecha]]="",(""),(Tabla1[[#This Row],[Precio]]))</f>
        <v/>
      </c>
      <c r="G3048" s="4" t="str">
        <f>IF(Tabla1[[#This Row],[Fecha]]="",(""),(Tabla1[[#This Row],[Medio de Pago]]))</f>
        <v/>
      </c>
      <c r="H3048" s="4" t="str">
        <f>IF(Tabla1[[#This Row],[Fecha]]="",(""),(IF(Tabla1[[#This Row],[Ingreso en]]="",(""),(Tabla1[[#This Row],[Precio]]))))</f>
        <v/>
      </c>
      <c r="I3048" s="5" t="str">
        <f>IF(Tabla1[[#This Row],[Fecha]]="",(""),(IF(Tabla1[[#This Row],[Egreso de]]="",(""),(Tabla1[[#This Row],[Precio]]))))</f>
        <v/>
      </c>
      <c r="J3048" s="4" t="str">
        <f>IF(Tabla1[[#This Row],[Fecha]]="",(""),(IF(Tabla13[[#This Row],[Ingreso en]]="",(-Tabla13[[#This Row],[Egreso de]]),(Tabla13[[#This Row],[Ingreso en]]))))</f>
        <v/>
      </c>
    </row>
    <row r="3049" spans="1:10" x14ac:dyDescent="0.3">
      <c r="A3049" s="2" t="str">
        <f>IF(Tabla1[[#This Row],[Fecha]]="",(""),(Tabla1[[#This Row],[Fecha]]))</f>
        <v/>
      </c>
      <c r="B3049" s="3" t="str">
        <f>IF(Tabla1[[#This Row],[Fecha]]="",(""),(Tabla1[[#This Row],[Tipo de Operación]]))</f>
        <v/>
      </c>
      <c r="C3049" s="19" t="str">
        <f>IF(Tabla1[[#This Row],[Fecha]]="",(""),(Tabla1[[#This Row],[Código]]))</f>
        <v/>
      </c>
      <c r="D3049" s="4" t="str">
        <f>IF(Tabla1[[#This Row],[Fecha]]="",(""),(Tabla1[[#This Row],[Rubro]]))</f>
        <v/>
      </c>
      <c r="E3049" s="4"/>
      <c r="F3049" s="4" t="str">
        <f>IF(Tabla1[[#This Row],[Fecha]]="",(""),(Tabla1[[#This Row],[Precio]]))</f>
        <v/>
      </c>
      <c r="G3049" s="4" t="str">
        <f>IF(Tabla1[[#This Row],[Fecha]]="",(""),(Tabla1[[#This Row],[Medio de Pago]]))</f>
        <v/>
      </c>
      <c r="H3049" s="4" t="str">
        <f>IF(Tabla1[[#This Row],[Fecha]]="",(""),(IF(Tabla1[[#This Row],[Ingreso en]]="",(""),(Tabla1[[#This Row],[Precio]]))))</f>
        <v/>
      </c>
      <c r="I3049" s="5" t="str">
        <f>IF(Tabla1[[#This Row],[Fecha]]="",(""),(IF(Tabla1[[#This Row],[Egreso de]]="",(""),(Tabla1[[#This Row],[Precio]]))))</f>
        <v/>
      </c>
      <c r="J3049" s="4" t="str">
        <f>IF(Tabla1[[#This Row],[Fecha]]="",(""),(IF(Tabla13[[#This Row],[Ingreso en]]="",(-Tabla13[[#This Row],[Egreso de]]),(Tabla13[[#This Row],[Ingreso en]]))))</f>
        <v/>
      </c>
    </row>
    <row r="3050" spans="1:10" x14ac:dyDescent="0.3">
      <c r="A3050" s="2" t="str">
        <f>IF(Tabla1[[#This Row],[Fecha]]="",(""),(Tabla1[[#This Row],[Fecha]]))</f>
        <v/>
      </c>
      <c r="B3050" s="3" t="str">
        <f>IF(Tabla1[[#This Row],[Fecha]]="",(""),(Tabla1[[#This Row],[Tipo de Operación]]))</f>
        <v/>
      </c>
      <c r="C3050" s="19" t="str">
        <f>IF(Tabla1[[#This Row],[Fecha]]="",(""),(Tabla1[[#This Row],[Código]]))</f>
        <v/>
      </c>
      <c r="D3050" s="4" t="str">
        <f>IF(Tabla1[[#This Row],[Fecha]]="",(""),(Tabla1[[#This Row],[Rubro]]))</f>
        <v/>
      </c>
      <c r="E3050" s="4"/>
      <c r="F3050" s="4" t="str">
        <f>IF(Tabla1[[#This Row],[Fecha]]="",(""),(Tabla1[[#This Row],[Precio]]))</f>
        <v/>
      </c>
      <c r="G3050" s="4" t="str">
        <f>IF(Tabla1[[#This Row],[Fecha]]="",(""),(Tabla1[[#This Row],[Medio de Pago]]))</f>
        <v/>
      </c>
      <c r="H3050" s="4" t="str">
        <f>IF(Tabla1[[#This Row],[Fecha]]="",(""),(IF(Tabla1[[#This Row],[Ingreso en]]="",(""),(Tabla1[[#This Row],[Precio]]))))</f>
        <v/>
      </c>
      <c r="I3050" s="5" t="str">
        <f>IF(Tabla1[[#This Row],[Fecha]]="",(""),(IF(Tabla1[[#This Row],[Egreso de]]="",(""),(Tabla1[[#This Row],[Precio]]))))</f>
        <v/>
      </c>
      <c r="J3050" s="4" t="str">
        <f>IF(Tabla1[[#This Row],[Fecha]]="",(""),(IF(Tabla13[[#This Row],[Ingreso en]]="",(-Tabla13[[#This Row],[Egreso de]]),(Tabla13[[#This Row],[Ingreso en]]))))</f>
        <v/>
      </c>
    </row>
    <row r="3051" spans="1:10" x14ac:dyDescent="0.3">
      <c r="A3051" s="2" t="str">
        <f>IF(Tabla1[[#This Row],[Fecha]]="",(""),(Tabla1[[#This Row],[Fecha]]))</f>
        <v/>
      </c>
      <c r="B3051" s="3" t="str">
        <f>IF(Tabla1[[#This Row],[Fecha]]="",(""),(Tabla1[[#This Row],[Tipo de Operación]]))</f>
        <v/>
      </c>
      <c r="C3051" s="19" t="str">
        <f>IF(Tabla1[[#This Row],[Fecha]]="",(""),(Tabla1[[#This Row],[Código]]))</f>
        <v/>
      </c>
      <c r="D3051" s="4" t="str">
        <f>IF(Tabla1[[#This Row],[Fecha]]="",(""),(Tabla1[[#This Row],[Rubro]]))</f>
        <v/>
      </c>
      <c r="E3051" s="4"/>
      <c r="F3051" s="4" t="str">
        <f>IF(Tabla1[[#This Row],[Fecha]]="",(""),(Tabla1[[#This Row],[Precio]]))</f>
        <v/>
      </c>
      <c r="G3051" s="4" t="str">
        <f>IF(Tabla1[[#This Row],[Fecha]]="",(""),(Tabla1[[#This Row],[Medio de Pago]]))</f>
        <v/>
      </c>
      <c r="H3051" s="4" t="str">
        <f>IF(Tabla1[[#This Row],[Fecha]]="",(""),(IF(Tabla1[[#This Row],[Ingreso en]]="",(""),(Tabla1[[#This Row],[Precio]]))))</f>
        <v/>
      </c>
      <c r="I3051" s="5" t="str">
        <f>IF(Tabla1[[#This Row],[Fecha]]="",(""),(IF(Tabla1[[#This Row],[Egreso de]]="",(""),(Tabla1[[#This Row],[Precio]]))))</f>
        <v/>
      </c>
      <c r="J3051" s="4" t="str">
        <f>IF(Tabla1[[#This Row],[Fecha]]="",(""),(IF(Tabla13[[#This Row],[Ingreso en]]="",(-Tabla13[[#This Row],[Egreso de]]),(Tabla13[[#This Row],[Ingreso en]]))))</f>
        <v/>
      </c>
    </row>
    <row r="3052" spans="1:10" x14ac:dyDescent="0.3">
      <c r="A3052" s="2" t="str">
        <f>IF(Tabla1[[#This Row],[Fecha]]="",(""),(Tabla1[[#This Row],[Fecha]]))</f>
        <v/>
      </c>
      <c r="B3052" s="3" t="str">
        <f>IF(Tabla1[[#This Row],[Fecha]]="",(""),(Tabla1[[#This Row],[Tipo de Operación]]))</f>
        <v/>
      </c>
      <c r="C3052" s="19" t="str">
        <f>IF(Tabla1[[#This Row],[Fecha]]="",(""),(Tabla1[[#This Row],[Código]]))</f>
        <v/>
      </c>
      <c r="D3052" s="4" t="str">
        <f>IF(Tabla1[[#This Row],[Fecha]]="",(""),(Tabla1[[#This Row],[Rubro]]))</f>
        <v/>
      </c>
      <c r="E3052" s="4"/>
      <c r="F3052" s="4" t="str">
        <f>IF(Tabla1[[#This Row],[Fecha]]="",(""),(Tabla1[[#This Row],[Precio]]))</f>
        <v/>
      </c>
      <c r="G3052" s="4" t="str">
        <f>IF(Tabla1[[#This Row],[Fecha]]="",(""),(Tabla1[[#This Row],[Medio de Pago]]))</f>
        <v/>
      </c>
      <c r="H3052" s="4" t="str">
        <f>IF(Tabla1[[#This Row],[Fecha]]="",(""),(IF(Tabla1[[#This Row],[Ingreso en]]="",(""),(Tabla1[[#This Row],[Precio]]))))</f>
        <v/>
      </c>
      <c r="I3052" s="5" t="str">
        <f>IF(Tabla1[[#This Row],[Fecha]]="",(""),(IF(Tabla1[[#This Row],[Egreso de]]="",(""),(Tabla1[[#This Row],[Precio]]))))</f>
        <v/>
      </c>
      <c r="J3052" s="4" t="str">
        <f>IF(Tabla1[[#This Row],[Fecha]]="",(""),(IF(Tabla13[[#This Row],[Ingreso en]]="",(-Tabla13[[#This Row],[Egreso de]]),(Tabla13[[#This Row],[Ingreso en]]))))</f>
        <v/>
      </c>
    </row>
    <row r="3053" spans="1:10" x14ac:dyDescent="0.3">
      <c r="A3053" s="2" t="str">
        <f>IF(Tabla1[[#This Row],[Fecha]]="",(""),(Tabla1[[#This Row],[Fecha]]))</f>
        <v/>
      </c>
      <c r="B3053" s="3" t="str">
        <f>IF(Tabla1[[#This Row],[Fecha]]="",(""),(Tabla1[[#This Row],[Tipo de Operación]]))</f>
        <v/>
      </c>
      <c r="C3053" s="19" t="str">
        <f>IF(Tabla1[[#This Row],[Fecha]]="",(""),(Tabla1[[#This Row],[Código]]))</f>
        <v/>
      </c>
      <c r="D3053" s="4" t="str">
        <f>IF(Tabla1[[#This Row],[Fecha]]="",(""),(Tabla1[[#This Row],[Rubro]]))</f>
        <v/>
      </c>
      <c r="E3053" s="4"/>
      <c r="F3053" s="4" t="str">
        <f>IF(Tabla1[[#This Row],[Fecha]]="",(""),(Tabla1[[#This Row],[Precio]]))</f>
        <v/>
      </c>
      <c r="G3053" s="4" t="str">
        <f>IF(Tabla1[[#This Row],[Fecha]]="",(""),(Tabla1[[#This Row],[Medio de Pago]]))</f>
        <v/>
      </c>
      <c r="H3053" s="4" t="str">
        <f>IF(Tabla1[[#This Row],[Fecha]]="",(""),(IF(Tabla1[[#This Row],[Ingreso en]]="",(""),(Tabla1[[#This Row],[Precio]]))))</f>
        <v/>
      </c>
      <c r="I3053" s="5" t="str">
        <f>IF(Tabla1[[#This Row],[Fecha]]="",(""),(IF(Tabla1[[#This Row],[Egreso de]]="",(""),(Tabla1[[#This Row],[Precio]]))))</f>
        <v/>
      </c>
      <c r="J3053" s="4" t="str">
        <f>IF(Tabla1[[#This Row],[Fecha]]="",(""),(IF(Tabla13[[#This Row],[Ingreso en]]="",(-Tabla13[[#This Row],[Egreso de]]),(Tabla13[[#This Row],[Ingreso en]]))))</f>
        <v/>
      </c>
    </row>
    <row r="3054" spans="1:10" x14ac:dyDescent="0.3">
      <c r="A3054" s="2" t="str">
        <f>IF(Tabla1[[#This Row],[Fecha]]="",(""),(Tabla1[[#This Row],[Fecha]]))</f>
        <v/>
      </c>
      <c r="B3054" s="3" t="str">
        <f>IF(Tabla1[[#This Row],[Fecha]]="",(""),(Tabla1[[#This Row],[Tipo de Operación]]))</f>
        <v/>
      </c>
      <c r="C3054" s="19" t="str">
        <f>IF(Tabla1[[#This Row],[Fecha]]="",(""),(Tabla1[[#This Row],[Código]]))</f>
        <v/>
      </c>
      <c r="D3054" s="4" t="str">
        <f>IF(Tabla1[[#This Row],[Fecha]]="",(""),(Tabla1[[#This Row],[Rubro]]))</f>
        <v/>
      </c>
      <c r="E3054" s="4"/>
      <c r="F3054" s="4" t="str">
        <f>IF(Tabla1[[#This Row],[Fecha]]="",(""),(Tabla1[[#This Row],[Precio]]))</f>
        <v/>
      </c>
      <c r="G3054" s="4" t="str">
        <f>IF(Tabla1[[#This Row],[Fecha]]="",(""),(Tabla1[[#This Row],[Medio de Pago]]))</f>
        <v/>
      </c>
      <c r="H3054" s="4" t="str">
        <f>IF(Tabla1[[#This Row],[Fecha]]="",(""),(IF(Tabla1[[#This Row],[Ingreso en]]="",(""),(Tabla1[[#This Row],[Precio]]))))</f>
        <v/>
      </c>
      <c r="I3054" s="5" t="str">
        <f>IF(Tabla1[[#This Row],[Fecha]]="",(""),(IF(Tabla1[[#This Row],[Egreso de]]="",(""),(Tabla1[[#This Row],[Precio]]))))</f>
        <v/>
      </c>
      <c r="J3054" s="4" t="str">
        <f>IF(Tabla1[[#This Row],[Fecha]]="",(""),(IF(Tabla13[[#This Row],[Ingreso en]]="",(-Tabla13[[#This Row],[Egreso de]]),(Tabla13[[#This Row],[Ingreso en]]))))</f>
        <v/>
      </c>
    </row>
    <row r="3055" spans="1:10" x14ac:dyDescent="0.3">
      <c r="A3055" s="2" t="str">
        <f>IF(Tabla1[[#This Row],[Fecha]]="",(""),(Tabla1[[#This Row],[Fecha]]))</f>
        <v/>
      </c>
      <c r="B3055" s="3" t="str">
        <f>IF(Tabla1[[#This Row],[Fecha]]="",(""),(Tabla1[[#This Row],[Tipo de Operación]]))</f>
        <v/>
      </c>
      <c r="C3055" s="19" t="str">
        <f>IF(Tabla1[[#This Row],[Fecha]]="",(""),(Tabla1[[#This Row],[Código]]))</f>
        <v/>
      </c>
      <c r="D3055" s="4" t="str">
        <f>IF(Tabla1[[#This Row],[Fecha]]="",(""),(Tabla1[[#This Row],[Rubro]]))</f>
        <v/>
      </c>
      <c r="E3055" s="4"/>
      <c r="F3055" s="4" t="str">
        <f>IF(Tabla1[[#This Row],[Fecha]]="",(""),(Tabla1[[#This Row],[Precio]]))</f>
        <v/>
      </c>
      <c r="G3055" s="4" t="str">
        <f>IF(Tabla1[[#This Row],[Fecha]]="",(""),(Tabla1[[#This Row],[Medio de Pago]]))</f>
        <v/>
      </c>
      <c r="H3055" s="4" t="str">
        <f>IF(Tabla1[[#This Row],[Fecha]]="",(""),(IF(Tabla1[[#This Row],[Ingreso en]]="",(""),(Tabla1[[#This Row],[Precio]]))))</f>
        <v/>
      </c>
      <c r="I3055" s="5" t="str">
        <f>IF(Tabla1[[#This Row],[Fecha]]="",(""),(IF(Tabla1[[#This Row],[Egreso de]]="",(""),(Tabla1[[#This Row],[Precio]]))))</f>
        <v/>
      </c>
      <c r="J3055" s="4" t="str">
        <f>IF(Tabla1[[#This Row],[Fecha]]="",(""),(IF(Tabla13[[#This Row],[Ingreso en]]="",(-Tabla13[[#This Row],[Egreso de]]),(Tabla13[[#This Row],[Ingreso en]]))))</f>
        <v/>
      </c>
    </row>
    <row r="3056" spans="1:10" x14ac:dyDescent="0.3">
      <c r="A3056" s="2" t="str">
        <f>IF(Tabla1[[#This Row],[Fecha]]="",(""),(Tabla1[[#This Row],[Fecha]]))</f>
        <v/>
      </c>
      <c r="B3056" s="3" t="str">
        <f>IF(Tabla1[[#This Row],[Fecha]]="",(""),(Tabla1[[#This Row],[Tipo de Operación]]))</f>
        <v/>
      </c>
      <c r="C3056" s="19" t="str">
        <f>IF(Tabla1[[#This Row],[Fecha]]="",(""),(Tabla1[[#This Row],[Código]]))</f>
        <v/>
      </c>
      <c r="D3056" s="4" t="str">
        <f>IF(Tabla1[[#This Row],[Fecha]]="",(""),(Tabla1[[#This Row],[Rubro]]))</f>
        <v/>
      </c>
      <c r="E3056" s="4"/>
      <c r="F3056" s="4" t="str">
        <f>IF(Tabla1[[#This Row],[Fecha]]="",(""),(Tabla1[[#This Row],[Precio]]))</f>
        <v/>
      </c>
      <c r="G3056" s="4" t="str">
        <f>IF(Tabla1[[#This Row],[Fecha]]="",(""),(Tabla1[[#This Row],[Medio de Pago]]))</f>
        <v/>
      </c>
      <c r="H3056" s="4" t="str">
        <f>IF(Tabla1[[#This Row],[Fecha]]="",(""),(IF(Tabla1[[#This Row],[Ingreso en]]="",(""),(Tabla1[[#This Row],[Precio]]))))</f>
        <v/>
      </c>
      <c r="I3056" s="5" t="str">
        <f>IF(Tabla1[[#This Row],[Fecha]]="",(""),(IF(Tabla1[[#This Row],[Egreso de]]="",(""),(Tabla1[[#This Row],[Precio]]))))</f>
        <v/>
      </c>
      <c r="J3056" s="4" t="str">
        <f>IF(Tabla1[[#This Row],[Fecha]]="",(""),(IF(Tabla13[[#This Row],[Ingreso en]]="",(-Tabla13[[#This Row],[Egreso de]]),(Tabla13[[#This Row],[Ingreso en]]))))</f>
        <v/>
      </c>
    </row>
    <row r="3057" spans="1:10" x14ac:dyDescent="0.3">
      <c r="A3057" s="2" t="str">
        <f>IF(Tabla1[[#This Row],[Fecha]]="",(""),(Tabla1[[#This Row],[Fecha]]))</f>
        <v/>
      </c>
      <c r="B3057" s="3" t="str">
        <f>IF(Tabla1[[#This Row],[Fecha]]="",(""),(Tabla1[[#This Row],[Tipo de Operación]]))</f>
        <v/>
      </c>
      <c r="C3057" s="19" t="str">
        <f>IF(Tabla1[[#This Row],[Fecha]]="",(""),(Tabla1[[#This Row],[Código]]))</f>
        <v/>
      </c>
      <c r="D3057" s="4" t="str">
        <f>IF(Tabla1[[#This Row],[Fecha]]="",(""),(Tabla1[[#This Row],[Rubro]]))</f>
        <v/>
      </c>
      <c r="E3057" s="4"/>
      <c r="F3057" s="4" t="str">
        <f>IF(Tabla1[[#This Row],[Fecha]]="",(""),(Tabla1[[#This Row],[Precio]]))</f>
        <v/>
      </c>
      <c r="G3057" s="4" t="str">
        <f>IF(Tabla1[[#This Row],[Fecha]]="",(""),(Tabla1[[#This Row],[Medio de Pago]]))</f>
        <v/>
      </c>
      <c r="H3057" s="4" t="str">
        <f>IF(Tabla1[[#This Row],[Fecha]]="",(""),(IF(Tabla1[[#This Row],[Ingreso en]]="",(""),(Tabla1[[#This Row],[Precio]]))))</f>
        <v/>
      </c>
      <c r="I3057" s="5" t="str">
        <f>IF(Tabla1[[#This Row],[Fecha]]="",(""),(IF(Tabla1[[#This Row],[Egreso de]]="",(""),(Tabla1[[#This Row],[Precio]]))))</f>
        <v/>
      </c>
      <c r="J3057" s="4" t="str">
        <f>IF(Tabla1[[#This Row],[Fecha]]="",(""),(IF(Tabla13[[#This Row],[Ingreso en]]="",(-Tabla13[[#This Row],[Egreso de]]),(Tabla13[[#This Row],[Ingreso en]]))))</f>
        <v/>
      </c>
    </row>
    <row r="3058" spans="1:10" x14ac:dyDescent="0.3">
      <c r="A3058" s="2" t="str">
        <f>IF(Tabla1[[#This Row],[Fecha]]="",(""),(Tabla1[[#This Row],[Fecha]]))</f>
        <v/>
      </c>
      <c r="B3058" s="3" t="str">
        <f>IF(Tabla1[[#This Row],[Fecha]]="",(""),(Tabla1[[#This Row],[Tipo de Operación]]))</f>
        <v/>
      </c>
      <c r="C3058" s="19" t="str">
        <f>IF(Tabla1[[#This Row],[Fecha]]="",(""),(Tabla1[[#This Row],[Código]]))</f>
        <v/>
      </c>
      <c r="D3058" s="4" t="str">
        <f>IF(Tabla1[[#This Row],[Fecha]]="",(""),(Tabla1[[#This Row],[Rubro]]))</f>
        <v/>
      </c>
      <c r="E3058" s="4"/>
      <c r="F3058" s="4" t="str">
        <f>IF(Tabla1[[#This Row],[Fecha]]="",(""),(Tabla1[[#This Row],[Precio]]))</f>
        <v/>
      </c>
      <c r="G3058" s="4" t="str">
        <f>IF(Tabla1[[#This Row],[Fecha]]="",(""),(Tabla1[[#This Row],[Medio de Pago]]))</f>
        <v/>
      </c>
      <c r="H3058" s="4" t="str">
        <f>IF(Tabla1[[#This Row],[Fecha]]="",(""),(IF(Tabla1[[#This Row],[Ingreso en]]="",(""),(Tabla1[[#This Row],[Precio]]))))</f>
        <v/>
      </c>
      <c r="I3058" s="5" t="str">
        <f>IF(Tabla1[[#This Row],[Fecha]]="",(""),(IF(Tabla1[[#This Row],[Egreso de]]="",(""),(Tabla1[[#This Row],[Precio]]))))</f>
        <v/>
      </c>
      <c r="J3058" s="4" t="str">
        <f>IF(Tabla1[[#This Row],[Fecha]]="",(""),(IF(Tabla13[[#This Row],[Ingreso en]]="",(-Tabla13[[#This Row],[Egreso de]]),(Tabla13[[#This Row],[Ingreso en]]))))</f>
        <v/>
      </c>
    </row>
    <row r="3059" spans="1:10" x14ac:dyDescent="0.3">
      <c r="A3059" s="2" t="str">
        <f>IF(Tabla1[[#This Row],[Fecha]]="",(""),(Tabla1[[#This Row],[Fecha]]))</f>
        <v/>
      </c>
      <c r="B3059" s="3" t="str">
        <f>IF(Tabla1[[#This Row],[Fecha]]="",(""),(Tabla1[[#This Row],[Tipo de Operación]]))</f>
        <v/>
      </c>
      <c r="C3059" s="19" t="str">
        <f>IF(Tabla1[[#This Row],[Fecha]]="",(""),(Tabla1[[#This Row],[Código]]))</f>
        <v/>
      </c>
      <c r="D3059" s="4" t="str">
        <f>IF(Tabla1[[#This Row],[Fecha]]="",(""),(Tabla1[[#This Row],[Rubro]]))</f>
        <v/>
      </c>
      <c r="E3059" s="4"/>
      <c r="F3059" s="4" t="str">
        <f>IF(Tabla1[[#This Row],[Fecha]]="",(""),(Tabla1[[#This Row],[Precio]]))</f>
        <v/>
      </c>
      <c r="G3059" s="4" t="str">
        <f>IF(Tabla1[[#This Row],[Fecha]]="",(""),(Tabla1[[#This Row],[Medio de Pago]]))</f>
        <v/>
      </c>
      <c r="H3059" s="4" t="str">
        <f>IF(Tabla1[[#This Row],[Fecha]]="",(""),(IF(Tabla1[[#This Row],[Ingreso en]]="",(""),(Tabla1[[#This Row],[Precio]]))))</f>
        <v/>
      </c>
      <c r="I3059" s="5" t="str">
        <f>IF(Tabla1[[#This Row],[Fecha]]="",(""),(IF(Tabla1[[#This Row],[Egreso de]]="",(""),(Tabla1[[#This Row],[Precio]]))))</f>
        <v/>
      </c>
      <c r="J3059" s="4" t="str">
        <f>IF(Tabla1[[#This Row],[Fecha]]="",(""),(IF(Tabla13[[#This Row],[Ingreso en]]="",(-Tabla13[[#This Row],[Egreso de]]),(Tabla13[[#This Row],[Ingreso en]]))))</f>
        <v/>
      </c>
    </row>
    <row r="3060" spans="1:10" x14ac:dyDescent="0.3">
      <c r="A3060" s="2" t="str">
        <f>IF(Tabla1[[#This Row],[Fecha]]="",(""),(Tabla1[[#This Row],[Fecha]]))</f>
        <v/>
      </c>
      <c r="B3060" s="3" t="str">
        <f>IF(Tabla1[[#This Row],[Fecha]]="",(""),(Tabla1[[#This Row],[Tipo de Operación]]))</f>
        <v/>
      </c>
      <c r="C3060" s="19" t="str">
        <f>IF(Tabla1[[#This Row],[Fecha]]="",(""),(Tabla1[[#This Row],[Código]]))</f>
        <v/>
      </c>
      <c r="D3060" s="4" t="str">
        <f>IF(Tabla1[[#This Row],[Fecha]]="",(""),(Tabla1[[#This Row],[Rubro]]))</f>
        <v/>
      </c>
      <c r="E3060" s="4"/>
      <c r="F3060" s="4" t="str">
        <f>IF(Tabla1[[#This Row],[Fecha]]="",(""),(Tabla1[[#This Row],[Precio]]))</f>
        <v/>
      </c>
      <c r="G3060" s="4" t="str">
        <f>IF(Tabla1[[#This Row],[Fecha]]="",(""),(Tabla1[[#This Row],[Medio de Pago]]))</f>
        <v/>
      </c>
      <c r="H3060" s="4" t="str">
        <f>IF(Tabla1[[#This Row],[Fecha]]="",(""),(IF(Tabla1[[#This Row],[Ingreso en]]="",(""),(Tabla1[[#This Row],[Precio]]))))</f>
        <v/>
      </c>
      <c r="I3060" s="5" t="str">
        <f>IF(Tabla1[[#This Row],[Fecha]]="",(""),(IF(Tabla1[[#This Row],[Egreso de]]="",(""),(Tabla1[[#This Row],[Precio]]))))</f>
        <v/>
      </c>
      <c r="J3060" s="4" t="str">
        <f>IF(Tabla1[[#This Row],[Fecha]]="",(""),(IF(Tabla13[[#This Row],[Ingreso en]]="",(-Tabla13[[#This Row],[Egreso de]]),(Tabla13[[#This Row],[Ingreso en]]))))</f>
        <v/>
      </c>
    </row>
    <row r="3061" spans="1:10" x14ac:dyDescent="0.3">
      <c r="A3061" s="2" t="str">
        <f>IF(Tabla1[[#This Row],[Fecha]]="",(""),(Tabla1[[#This Row],[Fecha]]))</f>
        <v/>
      </c>
      <c r="B3061" s="3" t="str">
        <f>IF(Tabla1[[#This Row],[Fecha]]="",(""),(Tabla1[[#This Row],[Tipo de Operación]]))</f>
        <v/>
      </c>
      <c r="C3061" s="19" t="str">
        <f>IF(Tabla1[[#This Row],[Fecha]]="",(""),(Tabla1[[#This Row],[Código]]))</f>
        <v/>
      </c>
      <c r="D3061" s="4" t="str">
        <f>IF(Tabla1[[#This Row],[Fecha]]="",(""),(Tabla1[[#This Row],[Rubro]]))</f>
        <v/>
      </c>
      <c r="E3061" s="4"/>
      <c r="F3061" s="4" t="str">
        <f>IF(Tabla1[[#This Row],[Fecha]]="",(""),(Tabla1[[#This Row],[Precio]]))</f>
        <v/>
      </c>
      <c r="G3061" s="4" t="str">
        <f>IF(Tabla1[[#This Row],[Fecha]]="",(""),(Tabla1[[#This Row],[Medio de Pago]]))</f>
        <v/>
      </c>
      <c r="H3061" s="4" t="str">
        <f>IF(Tabla1[[#This Row],[Fecha]]="",(""),(IF(Tabla1[[#This Row],[Ingreso en]]="",(""),(Tabla1[[#This Row],[Precio]]))))</f>
        <v/>
      </c>
      <c r="I3061" s="5" t="str">
        <f>IF(Tabla1[[#This Row],[Fecha]]="",(""),(IF(Tabla1[[#This Row],[Egreso de]]="",(""),(Tabla1[[#This Row],[Precio]]))))</f>
        <v/>
      </c>
      <c r="J3061" s="4" t="str">
        <f>IF(Tabla1[[#This Row],[Fecha]]="",(""),(IF(Tabla13[[#This Row],[Ingreso en]]="",(-Tabla13[[#This Row],[Egreso de]]),(Tabla13[[#This Row],[Ingreso en]]))))</f>
        <v/>
      </c>
    </row>
    <row r="3062" spans="1:10" x14ac:dyDescent="0.3">
      <c r="A3062" s="2" t="str">
        <f>IF(Tabla1[[#This Row],[Fecha]]="",(""),(Tabla1[[#This Row],[Fecha]]))</f>
        <v/>
      </c>
      <c r="B3062" s="3" t="str">
        <f>IF(Tabla1[[#This Row],[Fecha]]="",(""),(Tabla1[[#This Row],[Tipo de Operación]]))</f>
        <v/>
      </c>
      <c r="C3062" s="19" t="str">
        <f>IF(Tabla1[[#This Row],[Fecha]]="",(""),(Tabla1[[#This Row],[Código]]))</f>
        <v/>
      </c>
      <c r="D3062" s="4" t="str">
        <f>IF(Tabla1[[#This Row],[Fecha]]="",(""),(Tabla1[[#This Row],[Rubro]]))</f>
        <v/>
      </c>
      <c r="E3062" s="4"/>
      <c r="F3062" s="4" t="str">
        <f>IF(Tabla1[[#This Row],[Fecha]]="",(""),(Tabla1[[#This Row],[Precio]]))</f>
        <v/>
      </c>
      <c r="G3062" s="4" t="str">
        <f>IF(Tabla1[[#This Row],[Fecha]]="",(""),(Tabla1[[#This Row],[Medio de Pago]]))</f>
        <v/>
      </c>
      <c r="H3062" s="4" t="str">
        <f>IF(Tabla1[[#This Row],[Fecha]]="",(""),(IF(Tabla1[[#This Row],[Ingreso en]]="",(""),(Tabla1[[#This Row],[Precio]]))))</f>
        <v/>
      </c>
      <c r="I3062" s="5" t="str">
        <f>IF(Tabla1[[#This Row],[Fecha]]="",(""),(IF(Tabla1[[#This Row],[Egreso de]]="",(""),(Tabla1[[#This Row],[Precio]]))))</f>
        <v/>
      </c>
      <c r="J3062" s="4" t="str">
        <f>IF(Tabla1[[#This Row],[Fecha]]="",(""),(IF(Tabla13[[#This Row],[Ingreso en]]="",(-Tabla13[[#This Row],[Egreso de]]),(Tabla13[[#This Row],[Ingreso en]]))))</f>
        <v/>
      </c>
    </row>
    <row r="3063" spans="1:10" x14ac:dyDescent="0.3">
      <c r="A3063" s="2" t="str">
        <f>IF(Tabla1[[#This Row],[Fecha]]="",(""),(Tabla1[[#This Row],[Fecha]]))</f>
        <v/>
      </c>
      <c r="B3063" s="3" t="str">
        <f>IF(Tabla1[[#This Row],[Fecha]]="",(""),(Tabla1[[#This Row],[Tipo de Operación]]))</f>
        <v/>
      </c>
      <c r="C3063" s="19" t="str">
        <f>IF(Tabla1[[#This Row],[Fecha]]="",(""),(Tabla1[[#This Row],[Código]]))</f>
        <v/>
      </c>
      <c r="D3063" s="4" t="str">
        <f>IF(Tabla1[[#This Row],[Fecha]]="",(""),(Tabla1[[#This Row],[Rubro]]))</f>
        <v/>
      </c>
      <c r="E3063" s="4"/>
      <c r="F3063" s="4" t="str">
        <f>IF(Tabla1[[#This Row],[Fecha]]="",(""),(Tabla1[[#This Row],[Precio]]))</f>
        <v/>
      </c>
      <c r="G3063" s="4" t="str">
        <f>IF(Tabla1[[#This Row],[Fecha]]="",(""),(Tabla1[[#This Row],[Medio de Pago]]))</f>
        <v/>
      </c>
      <c r="H3063" s="4" t="str">
        <f>IF(Tabla1[[#This Row],[Fecha]]="",(""),(IF(Tabla1[[#This Row],[Ingreso en]]="",(""),(Tabla1[[#This Row],[Precio]]))))</f>
        <v/>
      </c>
      <c r="I3063" s="5" t="str">
        <f>IF(Tabla1[[#This Row],[Fecha]]="",(""),(IF(Tabla1[[#This Row],[Egreso de]]="",(""),(Tabla1[[#This Row],[Precio]]))))</f>
        <v/>
      </c>
      <c r="J3063" s="4" t="str">
        <f>IF(Tabla1[[#This Row],[Fecha]]="",(""),(IF(Tabla13[[#This Row],[Ingreso en]]="",(-Tabla13[[#This Row],[Egreso de]]),(Tabla13[[#This Row],[Ingreso en]]))))</f>
        <v/>
      </c>
    </row>
    <row r="3064" spans="1:10" x14ac:dyDescent="0.3">
      <c r="A3064" s="2" t="str">
        <f>IF(Tabla1[[#This Row],[Fecha]]="",(""),(Tabla1[[#This Row],[Fecha]]))</f>
        <v/>
      </c>
      <c r="B3064" s="3" t="str">
        <f>IF(Tabla1[[#This Row],[Fecha]]="",(""),(Tabla1[[#This Row],[Tipo de Operación]]))</f>
        <v/>
      </c>
      <c r="C3064" s="19" t="str">
        <f>IF(Tabla1[[#This Row],[Fecha]]="",(""),(Tabla1[[#This Row],[Código]]))</f>
        <v/>
      </c>
      <c r="D3064" s="4" t="str">
        <f>IF(Tabla1[[#This Row],[Fecha]]="",(""),(Tabla1[[#This Row],[Rubro]]))</f>
        <v/>
      </c>
      <c r="E3064" s="4"/>
      <c r="F3064" s="4" t="str">
        <f>IF(Tabla1[[#This Row],[Fecha]]="",(""),(Tabla1[[#This Row],[Precio]]))</f>
        <v/>
      </c>
      <c r="G3064" s="4" t="str">
        <f>IF(Tabla1[[#This Row],[Fecha]]="",(""),(Tabla1[[#This Row],[Medio de Pago]]))</f>
        <v/>
      </c>
      <c r="H3064" s="4" t="str">
        <f>IF(Tabla1[[#This Row],[Fecha]]="",(""),(IF(Tabla1[[#This Row],[Ingreso en]]="",(""),(Tabla1[[#This Row],[Precio]]))))</f>
        <v/>
      </c>
      <c r="I3064" s="5" t="str">
        <f>IF(Tabla1[[#This Row],[Fecha]]="",(""),(IF(Tabla1[[#This Row],[Egreso de]]="",(""),(Tabla1[[#This Row],[Precio]]))))</f>
        <v/>
      </c>
      <c r="J3064" s="4" t="str">
        <f>IF(Tabla1[[#This Row],[Fecha]]="",(""),(IF(Tabla13[[#This Row],[Ingreso en]]="",(-Tabla13[[#This Row],[Egreso de]]),(Tabla13[[#This Row],[Ingreso en]]))))</f>
        <v/>
      </c>
    </row>
    <row r="3065" spans="1:10" x14ac:dyDescent="0.3">
      <c r="A3065" s="2" t="str">
        <f>IF(Tabla1[[#This Row],[Fecha]]="",(""),(Tabla1[[#This Row],[Fecha]]))</f>
        <v/>
      </c>
      <c r="B3065" s="3" t="str">
        <f>IF(Tabla1[[#This Row],[Fecha]]="",(""),(Tabla1[[#This Row],[Tipo de Operación]]))</f>
        <v/>
      </c>
      <c r="C3065" s="19" t="str">
        <f>IF(Tabla1[[#This Row],[Fecha]]="",(""),(Tabla1[[#This Row],[Código]]))</f>
        <v/>
      </c>
      <c r="D3065" s="4" t="str">
        <f>IF(Tabla1[[#This Row],[Fecha]]="",(""),(Tabla1[[#This Row],[Rubro]]))</f>
        <v/>
      </c>
      <c r="E3065" s="4"/>
      <c r="F3065" s="4" t="str">
        <f>IF(Tabla1[[#This Row],[Fecha]]="",(""),(Tabla1[[#This Row],[Precio]]))</f>
        <v/>
      </c>
      <c r="G3065" s="4" t="str">
        <f>IF(Tabla1[[#This Row],[Fecha]]="",(""),(Tabla1[[#This Row],[Medio de Pago]]))</f>
        <v/>
      </c>
      <c r="H3065" s="4" t="str">
        <f>IF(Tabla1[[#This Row],[Fecha]]="",(""),(IF(Tabla1[[#This Row],[Ingreso en]]="",(""),(Tabla1[[#This Row],[Precio]]))))</f>
        <v/>
      </c>
      <c r="I3065" s="5" t="str">
        <f>IF(Tabla1[[#This Row],[Fecha]]="",(""),(IF(Tabla1[[#This Row],[Egreso de]]="",(""),(Tabla1[[#This Row],[Precio]]))))</f>
        <v/>
      </c>
      <c r="J3065" s="4" t="str">
        <f>IF(Tabla1[[#This Row],[Fecha]]="",(""),(IF(Tabla13[[#This Row],[Ingreso en]]="",(-Tabla13[[#This Row],[Egreso de]]),(Tabla13[[#This Row],[Ingreso en]]))))</f>
        <v/>
      </c>
    </row>
    <row r="3066" spans="1:10" x14ac:dyDescent="0.3">
      <c r="A3066" s="2" t="str">
        <f>IF(Tabla1[[#This Row],[Fecha]]="",(""),(Tabla1[[#This Row],[Fecha]]))</f>
        <v/>
      </c>
      <c r="B3066" s="3" t="str">
        <f>IF(Tabla1[[#This Row],[Fecha]]="",(""),(Tabla1[[#This Row],[Tipo de Operación]]))</f>
        <v/>
      </c>
      <c r="C3066" s="19" t="str">
        <f>IF(Tabla1[[#This Row],[Fecha]]="",(""),(Tabla1[[#This Row],[Código]]))</f>
        <v/>
      </c>
      <c r="D3066" s="4" t="str">
        <f>IF(Tabla1[[#This Row],[Fecha]]="",(""),(Tabla1[[#This Row],[Rubro]]))</f>
        <v/>
      </c>
      <c r="E3066" s="4"/>
      <c r="F3066" s="4" t="str">
        <f>IF(Tabla1[[#This Row],[Fecha]]="",(""),(Tabla1[[#This Row],[Precio]]))</f>
        <v/>
      </c>
      <c r="G3066" s="4" t="str">
        <f>IF(Tabla1[[#This Row],[Fecha]]="",(""),(Tabla1[[#This Row],[Medio de Pago]]))</f>
        <v/>
      </c>
      <c r="H3066" s="4" t="str">
        <f>IF(Tabla1[[#This Row],[Fecha]]="",(""),(IF(Tabla1[[#This Row],[Ingreso en]]="",(""),(Tabla1[[#This Row],[Precio]]))))</f>
        <v/>
      </c>
      <c r="I3066" s="5" t="str">
        <f>IF(Tabla1[[#This Row],[Fecha]]="",(""),(IF(Tabla1[[#This Row],[Egreso de]]="",(""),(Tabla1[[#This Row],[Precio]]))))</f>
        <v/>
      </c>
      <c r="J3066" s="4" t="str">
        <f>IF(Tabla1[[#This Row],[Fecha]]="",(""),(IF(Tabla13[[#This Row],[Ingreso en]]="",(-Tabla13[[#This Row],[Egreso de]]),(Tabla13[[#This Row],[Ingreso en]]))))</f>
        <v/>
      </c>
    </row>
    <row r="3067" spans="1:10" x14ac:dyDescent="0.3">
      <c r="A3067" s="2" t="str">
        <f>IF(Tabla1[[#This Row],[Fecha]]="",(""),(Tabla1[[#This Row],[Fecha]]))</f>
        <v/>
      </c>
      <c r="B3067" s="3" t="str">
        <f>IF(Tabla1[[#This Row],[Fecha]]="",(""),(Tabla1[[#This Row],[Tipo de Operación]]))</f>
        <v/>
      </c>
      <c r="C3067" s="19" t="str">
        <f>IF(Tabla1[[#This Row],[Fecha]]="",(""),(Tabla1[[#This Row],[Código]]))</f>
        <v/>
      </c>
      <c r="D3067" s="4" t="str">
        <f>IF(Tabla1[[#This Row],[Fecha]]="",(""),(Tabla1[[#This Row],[Rubro]]))</f>
        <v/>
      </c>
      <c r="E3067" s="4"/>
      <c r="F3067" s="4" t="str">
        <f>IF(Tabla1[[#This Row],[Fecha]]="",(""),(Tabla1[[#This Row],[Precio]]))</f>
        <v/>
      </c>
      <c r="G3067" s="4" t="str">
        <f>IF(Tabla1[[#This Row],[Fecha]]="",(""),(Tabla1[[#This Row],[Medio de Pago]]))</f>
        <v/>
      </c>
      <c r="H3067" s="4" t="str">
        <f>IF(Tabla1[[#This Row],[Fecha]]="",(""),(IF(Tabla1[[#This Row],[Ingreso en]]="",(""),(Tabla1[[#This Row],[Precio]]))))</f>
        <v/>
      </c>
      <c r="I3067" s="5" t="str">
        <f>IF(Tabla1[[#This Row],[Fecha]]="",(""),(IF(Tabla1[[#This Row],[Egreso de]]="",(""),(Tabla1[[#This Row],[Precio]]))))</f>
        <v/>
      </c>
      <c r="J3067" s="4" t="str">
        <f>IF(Tabla1[[#This Row],[Fecha]]="",(""),(IF(Tabla13[[#This Row],[Ingreso en]]="",(-Tabla13[[#This Row],[Egreso de]]),(Tabla13[[#This Row],[Ingreso en]]))))</f>
        <v/>
      </c>
    </row>
    <row r="3068" spans="1:10" x14ac:dyDescent="0.3">
      <c r="A3068" s="2" t="str">
        <f>IF(Tabla1[[#This Row],[Fecha]]="",(""),(Tabla1[[#This Row],[Fecha]]))</f>
        <v/>
      </c>
      <c r="B3068" s="3" t="str">
        <f>IF(Tabla1[[#This Row],[Fecha]]="",(""),(Tabla1[[#This Row],[Tipo de Operación]]))</f>
        <v/>
      </c>
      <c r="C3068" s="19" t="str">
        <f>IF(Tabla1[[#This Row],[Fecha]]="",(""),(Tabla1[[#This Row],[Código]]))</f>
        <v/>
      </c>
      <c r="D3068" s="4" t="str">
        <f>IF(Tabla1[[#This Row],[Fecha]]="",(""),(Tabla1[[#This Row],[Rubro]]))</f>
        <v/>
      </c>
      <c r="E3068" s="4"/>
      <c r="F3068" s="4" t="str">
        <f>IF(Tabla1[[#This Row],[Fecha]]="",(""),(Tabla1[[#This Row],[Precio]]))</f>
        <v/>
      </c>
      <c r="G3068" s="4" t="str">
        <f>IF(Tabla1[[#This Row],[Fecha]]="",(""),(Tabla1[[#This Row],[Medio de Pago]]))</f>
        <v/>
      </c>
      <c r="H3068" s="4" t="str">
        <f>IF(Tabla1[[#This Row],[Fecha]]="",(""),(IF(Tabla1[[#This Row],[Ingreso en]]="",(""),(Tabla1[[#This Row],[Precio]]))))</f>
        <v/>
      </c>
      <c r="I3068" s="5" t="str">
        <f>IF(Tabla1[[#This Row],[Fecha]]="",(""),(IF(Tabla1[[#This Row],[Egreso de]]="",(""),(Tabla1[[#This Row],[Precio]]))))</f>
        <v/>
      </c>
      <c r="J3068" s="4" t="str">
        <f>IF(Tabla1[[#This Row],[Fecha]]="",(""),(IF(Tabla13[[#This Row],[Ingreso en]]="",(-Tabla13[[#This Row],[Egreso de]]),(Tabla13[[#This Row],[Ingreso en]]))))</f>
        <v/>
      </c>
    </row>
    <row r="3069" spans="1:10" x14ac:dyDescent="0.3">
      <c r="A3069" s="2" t="str">
        <f>IF(Tabla1[[#This Row],[Fecha]]="",(""),(Tabla1[[#This Row],[Fecha]]))</f>
        <v/>
      </c>
      <c r="B3069" s="3" t="str">
        <f>IF(Tabla1[[#This Row],[Fecha]]="",(""),(Tabla1[[#This Row],[Tipo de Operación]]))</f>
        <v/>
      </c>
      <c r="C3069" s="19" t="str">
        <f>IF(Tabla1[[#This Row],[Fecha]]="",(""),(Tabla1[[#This Row],[Código]]))</f>
        <v/>
      </c>
      <c r="D3069" s="4" t="str">
        <f>IF(Tabla1[[#This Row],[Fecha]]="",(""),(Tabla1[[#This Row],[Rubro]]))</f>
        <v/>
      </c>
      <c r="E3069" s="4"/>
      <c r="F3069" s="4" t="str">
        <f>IF(Tabla1[[#This Row],[Fecha]]="",(""),(Tabla1[[#This Row],[Precio]]))</f>
        <v/>
      </c>
      <c r="G3069" s="4" t="str">
        <f>IF(Tabla1[[#This Row],[Fecha]]="",(""),(Tabla1[[#This Row],[Medio de Pago]]))</f>
        <v/>
      </c>
      <c r="H3069" s="4" t="str">
        <f>IF(Tabla1[[#This Row],[Fecha]]="",(""),(IF(Tabla1[[#This Row],[Ingreso en]]="",(""),(Tabla1[[#This Row],[Precio]]))))</f>
        <v/>
      </c>
      <c r="I3069" s="5" t="str">
        <f>IF(Tabla1[[#This Row],[Fecha]]="",(""),(IF(Tabla1[[#This Row],[Egreso de]]="",(""),(Tabla1[[#This Row],[Precio]]))))</f>
        <v/>
      </c>
      <c r="J3069" s="4" t="str">
        <f>IF(Tabla1[[#This Row],[Fecha]]="",(""),(IF(Tabla13[[#This Row],[Ingreso en]]="",(-Tabla13[[#This Row],[Egreso de]]),(Tabla13[[#This Row],[Ingreso en]]))))</f>
        <v/>
      </c>
    </row>
    <row r="3070" spans="1:10" x14ac:dyDescent="0.3">
      <c r="A3070" s="2" t="str">
        <f>IF(Tabla1[[#This Row],[Fecha]]="",(""),(Tabla1[[#This Row],[Fecha]]))</f>
        <v/>
      </c>
      <c r="B3070" s="3" t="str">
        <f>IF(Tabla1[[#This Row],[Fecha]]="",(""),(Tabla1[[#This Row],[Tipo de Operación]]))</f>
        <v/>
      </c>
      <c r="C3070" s="19" t="str">
        <f>IF(Tabla1[[#This Row],[Fecha]]="",(""),(Tabla1[[#This Row],[Código]]))</f>
        <v/>
      </c>
      <c r="D3070" s="4" t="str">
        <f>IF(Tabla1[[#This Row],[Fecha]]="",(""),(Tabla1[[#This Row],[Rubro]]))</f>
        <v/>
      </c>
      <c r="E3070" s="4"/>
      <c r="F3070" s="4" t="str">
        <f>IF(Tabla1[[#This Row],[Fecha]]="",(""),(Tabla1[[#This Row],[Precio]]))</f>
        <v/>
      </c>
      <c r="G3070" s="4" t="str">
        <f>IF(Tabla1[[#This Row],[Fecha]]="",(""),(Tabla1[[#This Row],[Medio de Pago]]))</f>
        <v/>
      </c>
      <c r="H3070" s="4" t="str">
        <f>IF(Tabla1[[#This Row],[Fecha]]="",(""),(IF(Tabla1[[#This Row],[Ingreso en]]="",(""),(Tabla1[[#This Row],[Precio]]))))</f>
        <v/>
      </c>
      <c r="I3070" s="5" t="str">
        <f>IF(Tabla1[[#This Row],[Fecha]]="",(""),(IF(Tabla1[[#This Row],[Egreso de]]="",(""),(Tabla1[[#This Row],[Precio]]))))</f>
        <v/>
      </c>
      <c r="J3070" s="4" t="str">
        <f>IF(Tabla1[[#This Row],[Fecha]]="",(""),(IF(Tabla13[[#This Row],[Ingreso en]]="",(-Tabla13[[#This Row],[Egreso de]]),(Tabla13[[#This Row],[Ingreso en]]))))</f>
        <v/>
      </c>
    </row>
    <row r="3071" spans="1:10" x14ac:dyDescent="0.3">
      <c r="A3071" s="2" t="str">
        <f>IF(Tabla1[[#This Row],[Fecha]]="",(""),(Tabla1[[#This Row],[Fecha]]))</f>
        <v/>
      </c>
      <c r="B3071" s="3" t="str">
        <f>IF(Tabla1[[#This Row],[Fecha]]="",(""),(Tabla1[[#This Row],[Tipo de Operación]]))</f>
        <v/>
      </c>
      <c r="C3071" s="19" t="str">
        <f>IF(Tabla1[[#This Row],[Fecha]]="",(""),(Tabla1[[#This Row],[Código]]))</f>
        <v/>
      </c>
      <c r="D3071" s="4" t="str">
        <f>IF(Tabla1[[#This Row],[Fecha]]="",(""),(Tabla1[[#This Row],[Rubro]]))</f>
        <v/>
      </c>
      <c r="E3071" s="4"/>
      <c r="F3071" s="4" t="str">
        <f>IF(Tabla1[[#This Row],[Fecha]]="",(""),(Tabla1[[#This Row],[Precio]]))</f>
        <v/>
      </c>
      <c r="G3071" s="4" t="str">
        <f>IF(Tabla1[[#This Row],[Fecha]]="",(""),(Tabla1[[#This Row],[Medio de Pago]]))</f>
        <v/>
      </c>
      <c r="H3071" s="4" t="str">
        <f>IF(Tabla1[[#This Row],[Fecha]]="",(""),(IF(Tabla1[[#This Row],[Ingreso en]]="",(""),(Tabla1[[#This Row],[Precio]]))))</f>
        <v/>
      </c>
      <c r="I3071" s="5" t="str">
        <f>IF(Tabla1[[#This Row],[Fecha]]="",(""),(IF(Tabla1[[#This Row],[Egreso de]]="",(""),(Tabla1[[#This Row],[Precio]]))))</f>
        <v/>
      </c>
      <c r="J3071" s="4" t="str">
        <f>IF(Tabla1[[#This Row],[Fecha]]="",(""),(IF(Tabla13[[#This Row],[Ingreso en]]="",(-Tabla13[[#This Row],[Egreso de]]),(Tabla13[[#This Row],[Ingreso en]]))))</f>
        <v/>
      </c>
    </row>
    <row r="3072" spans="1:10" x14ac:dyDescent="0.3">
      <c r="A3072" s="2" t="str">
        <f>IF(Tabla1[[#This Row],[Fecha]]="",(""),(Tabla1[[#This Row],[Fecha]]))</f>
        <v/>
      </c>
      <c r="B3072" s="3" t="str">
        <f>IF(Tabla1[[#This Row],[Fecha]]="",(""),(Tabla1[[#This Row],[Tipo de Operación]]))</f>
        <v/>
      </c>
      <c r="C3072" s="19" t="str">
        <f>IF(Tabla1[[#This Row],[Fecha]]="",(""),(Tabla1[[#This Row],[Código]]))</f>
        <v/>
      </c>
      <c r="D3072" s="4" t="str">
        <f>IF(Tabla1[[#This Row],[Fecha]]="",(""),(Tabla1[[#This Row],[Rubro]]))</f>
        <v/>
      </c>
      <c r="E3072" s="4"/>
      <c r="F3072" s="4" t="str">
        <f>IF(Tabla1[[#This Row],[Fecha]]="",(""),(Tabla1[[#This Row],[Precio]]))</f>
        <v/>
      </c>
      <c r="G3072" s="4" t="str">
        <f>IF(Tabla1[[#This Row],[Fecha]]="",(""),(Tabla1[[#This Row],[Medio de Pago]]))</f>
        <v/>
      </c>
      <c r="H3072" s="4" t="str">
        <f>IF(Tabla1[[#This Row],[Fecha]]="",(""),(IF(Tabla1[[#This Row],[Ingreso en]]="",(""),(Tabla1[[#This Row],[Precio]]))))</f>
        <v/>
      </c>
      <c r="I3072" s="5" t="str">
        <f>IF(Tabla1[[#This Row],[Fecha]]="",(""),(IF(Tabla1[[#This Row],[Egreso de]]="",(""),(Tabla1[[#This Row],[Precio]]))))</f>
        <v/>
      </c>
      <c r="J3072" s="4" t="str">
        <f>IF(Tabla1[[#This Row],[Fecha]]="",(""),(IF(Tabla13[[#This Row],[Ingreso en]]="",(-Tabla13[[#This Row],[Egreso de]]),(Tabla13[[#This Row],[Ingreso en]]))))</f>
        <v/>
      </c>
    </row>
    <row r="3073" spans="1:10" x14ac:dyDescent="0.3">
      <c r="A3073" s="2" t="str">
        <f>IF(Tabla1[[#This Row],[Fecha]]="",(""),(Tabla1[[#This Row],[Fecha]]))</f>
        <v/>
      </c>
      <c r="B3073" s="3" t="str">
        <f>IF(Tabla1[[#This Row],[Fecha]]="",(""),(Tabla1[[#This Row],[Tipo de Operación]]))</f>
        <v/>
      </c>
      <c r="C3073" s="19" t="str">
        <f>IF(Tabla1[[#This Row],[Fecha]]="",(""),(Tabla1[[#This Row],[Código]]))</f>
        <v/>
      </c>
      <c r="D3073" s="4" t="str">
        <f>IF(Tabla1[[#This Row],[Fecha]]="",(""),(Tabla1[[#This Row],[Rubro]]))</f>
        <v/>
      </c>
      <c r="E3073" s="4"/>
      <c r="F3073" s="4" t="str">
        <f>IF(Tabla1[[#This Row],[Fecha]]="",(""),(Tabla1[[#This Row],[Precio]]))</f>
        <v/>
      </c>
      <c r="G3073" s="4" t="str">
        <f>IF(Tabla1[[#This Row],[Fecha]]="",(""),(Tabla1[[#This Row],[Medio de Pago]]))</f>
        <v/>
      </c>
      <c r="H3073" s="4" t="str">
        <f>IF(Tabla1[[#This Row],[Fecha]]="",(""),(IF(Tabla1[[#This Row],[Ingreso en]]="",(""),(Tabla1[[#This Row],[Precio]]))))</f>
        <v/>
      </c>
      <c r="I3073" s="5" t="str">
        <f>IF(Tabla1[[#This Row],[Fecha]]="",(""),(IF(Tabla1[[#This Row],[Egreso de]]="",(""),(Tabla1[[#This Row],[Precio]]))))</f>
        <v/>
      </c>
      <c r="J3073" s="4" t="str">
        <f>IF(Tabla1[[#This Row],[Fecha]]="",(""),(IF(Tabla13[[#This Row],[Ingreso en]]="",(-Tabla13[[#This Row],[Egreso de]]),(Tabla13[[#This Row],[Ingreso en]]))))</f>
        <v/>
      </c>
    </row>
    <row r="3074" spans="1:10" x14ac:dyDescent="0.3">
      <c r="A3074" s="2" t="str">
        <f>IF(Tabla1[[#This Row],[Fecha]]="",(""),(Tabla1[[#This Row],[Fecha]]))</f>
        <v/>
      </c>
      <c r="B3074" s="3" t="str">
        <f>IF(Tabla1[[#This Row],[Fecha]]="",(""),(Tabla1[[#This Row],[Tipo de Operación]]))</f>
        <v/>
      </c>
      <c r="C3074" s="19" t="str">
        <f>IF(Tabla1[[#This Row],[Fecha]]="",(""),(Tabla1[[#This Row],[Código]]))</f>
        <v/>
      </c>
      <c r="D3074" s="4" t="str">
        <f>IF(Tabla1[[#This Row],[Fecha]]="",(""),(Tabla1[[#This Row],[Rubro]]))</f>
        <v/>
      </c>
      <c r="E3074" s="4"/>
      <c r="F3074" s="4" t="str">
        <f>IF(Tabla1[[#This Row],[Fecha]]="",(""),(Tabla1[[#This Row],[Precio]]))</f>
        <v/>
      </c>
      <c r="G3074" s="4" t="str">
        <f>IF(Tabla1[[#This Row],[Fecha]]="",(""),(Tabla1[[#This Row],[Medio de Pago]]))</f>
        <v/>
      </c>
      <c r="H3074" s="4" t="str">
        <f>IF(Tabla1[[#This Row],[Fecha]]="",(""),(IF(Tabla1[[#This Row],[Ingreso en]]="",(""),(Tabla1[[#This Row],[Precio]]))))</f>
        <v/>
      </c>
      <c r="I3074" s="5" t="str">
        <f>IF(Tabla1[[#This Row],[Fecha]]="",(""),(IF(Tabla1[[#This Row],[Egreso de]]="",(""),(Tabla1[[#This Row],[Precio]]))))</f>
        <v/>
      </c>
      <c r="J3074" s="4" t="str">
        <f>IF(Tabla1[[#This Row],[Fecha]]="",(""),(IF(Tabla13[[#This Row],[Ingreso en]]="",(-Tabla13[[#This Row],[Egreso de]]),(Tabla13[[#This Row],[Ingreso en]]))))</f>
        <v/>
      </c>
    </row>
    <row r="3075" spans="1:10" x14ac:dyDescent="0.3">
      <c r="A3075" s="2" t="str">
        <f>IF(Tabla1[[#This Row],[Fecha]]="",(""),(Tabla1[[#This Row],[Fecha]]))</f>
        <v/>
      </c>
      <c r="B3075" s="3" t="str">
        <f>IF(Tabla1[[#This Row],[Fecha]]="",(""),(Tabla1[[#This Row],[Tipo de Operación]]))</f>
        <v/>
      </c>
      <c r="C3075" s="19" t="str">
        <f>IF(Tabla1[[#This Row],[Fecha]]="",(""),(Tabla1[[#This Row],[Código]]))</f>
        <v/>
      </c>
      <c r="D3075" s="4" t="str">
        <f>IF(Tabla1[[#This Row],[Fecha]]="",(""),(Tabla1[[#This Row],[Rubro]]))</f>
        <v/>
      </c>
      <c r="E3075" s="4"/>
      <c r="F3075" s="4" t="str">
        <f>IF(Tabla1[[#This Row],[Fecha]]="",(""),(Tabla1[[#This Row],[Precio]]))</f>
        <v/>
      </c>
      <c r="G3075" s="4" t="str">
        <f>IF(Tabla1[[#This Row],[Fecha]]="",(""),(Tabla1[[#This Row],[Medio de Pago]]))</f>
        <v/>
      </c>
      <c r="H3075" s="4" t="str">
        <f>IF(Tabla1[[#This Row],[Fecha]]="",(""),(IF(Tabla1[[#This Row],[Ingreso en]]="",(""),(Tabla1[[#This Row],[Precio]]))))</f>
        <v/>
      </c>
      <c r="I3075" s="5" t="str">
        <f>IF(Tabla1[[#This Row],[Fecha]]="",(""),(IF(Tabla1[[#This Row],[Egreso de]]="",(""),(Tabla1[[#This Row],[Precio]]))))</f>
        <v/>
      </c>
      <c r="J3075" s="4" t="str">
        <f>IF(Tabla1[[#This Row],[Fecha]]="",(""),(IF(Tabla13[[#This Row],[Ingreso en]]="",(-Tabla13[[#This Row],[Egreso de]]),(Tabla13[[#This Row],[Ingreso en]]))))</f>
        <v/>
      </c>
    </row>
    <row r="3076" spans="1:10" x14ac:dyDescent="0.3">
      <c r="A3076" s="2" t="str">
        <f>IF(Tabla1[[#This Row],[Fecha]]="",(""),(Tabla1[[#This Row],[Fecha]]))</f>
        <v/>
      </c>
      <c r="B3076" s="3" t="str">
        <f>IF(Tabla1[[#This Row],[Fecha]]="",(""),(Tabla1[[#This Row],[Tipo de Operación]]))</f>
        <v/>
      </c>
      <c r="C3076" s="19" t="str">
        <f>IF(Tabla1[[#This Row],[Fecha]]="",(""),(Tabla1[[#This Row],[Código]]))</f>
        <v/>
      </c>
      <c r="D3076" s="4" t="str">
        <f>IF(Tabla1[[#This Row],[Fecha]]="",(""),(Tabla1[[#This Row],[Rubro]]))</f>
        <v/>
      </c>
      <c r="E3076" s="4"/>
      <c r="F3076" s="4" t="str">
        <f>IF(Tabla1[[#This Row],[Fecha]]="",(""),(Tabla1[[#This Row],[Precio]]))</f>
        <v/>
      </c>
      <c r="G3076" s="4" t="str">
        <f>IF(Tabla1[[#This Row],[Fecha]]="",(""),(Tabla1[[#This Row],[Medio de Pago]]))</f>
        <v/>
      </c>
      <c r="H3076" s="4" t="str">
        <f>IF(Tabla1[[#This Row],[Fecha]]="",(""),(IF(Tabla1[[#This Row],[Ingreso en]]="",(""),(Tabla1[[#This Row],[Precio]]))))</f>
        <v/>
      </c>
      <c r="I3076" s="5" t="str">
        <f>IF(Tabla1[[#This Row],[Fecha]]="",(""),(IF(Tabla1[[#This Row],[Egreso de]]="",(""),(Tabla1[[#This Row],[Precio]]))))</f>
        <v/>
      </c>
      <c r="J3076" s="4" t="str">
        <f>IF(Tabla1[[#This Row],[Fecha]]="",(""),(IF(Tabla13[[#This Row],[Ingreso en]]="",(-Tabla13[[#This Row],[Egreso de]]),(Tabla13[[#This Row],[Ingreso en]]))))</f>
        <v/>
      </c>
    </row>
    <row r="3077" spans="1:10" x14ac:dyDescent="0.3">
      <c r="A3077" s="2" t="str">
        <f>IF(Tabla1[[#This Row],[Fecha]]="",(""),(Tabla1[[#This Row],[Fecha]]))</f>
        <v/>
      </c>
      <c r="B3077" s="3" t="str">
        <f>IF(Tabla1[[#This Row],[Fecha]]="",(""),(Tabla1[[#This Row],[Tipo de Operación]]))</f>
        <v/>
      </c>
      <c r="C3077" s="19" t="str">
        <f>IF(Tabla1[[#This Row],[Fecha]]="",(""),(Tabla1[[#This Row],[Código]]))</f>
        <v/>
      </c>
      <c r="D3077" s="4" t="str">
        <f>IF(Tabla1[[#This Row],[Fecha]]="",(""),(Tabla1[[#This Row],[Rubro]]))</f>
        <v/>
      </c>
      <c r="E3077" s="4"/>
      <c r="F3077" s="4" t="str">
        <f>IF(Tabla1[[#This Row],[Fecha]]="",(""),(Tabla1[[#This Row],[Precio]]))</f>
        <v/>
      </c>
      <c r="G3077" s="4" t="str">
        <f>IF(Tabla1[[#This Row],[Fecha]]="",(""),(Tabla1[[#This Row],[Medio de Pago]]))</f>
        <v/>
      </c>
      <c r="H3077" s="4" t="str">
        <f>IF(Tabla1[[#This Row],[Fecha]]="",(""),(IF(Tabla1[[#This Row],[Ingreso en]]="",(""),(Tabla1[[#This Row],[Precio]]))))</f>
        <v/>
      </c>
      <c r="I3077" s="5" t="str">
        <f>IF(Tabla1[[#This Row],[Fecha]]="",(""),(IF(Tabla1[[#This Row],[Egreso de]]="",(""),(Tabla1[[#This Row],[Precio]]))))</f>
        <v/>
      </c>
      <c r="J3077" s="4" t="str">
        <f>IF(Tabla1[[#This Row],[Fecha]]="",(""),(IF(Tabla13[[#This Row],[Ingreso en]]="",(-Tabla13[[#This Row],[Egreso de]]),(Tabla13[[#This Row],[Ingreso en]]))))</f>
        <v/>
      </c>
    </row>
    <row r="3078" spans="1:10" x14ac:dyDescent="0.3">
      <c r="A3078" s="2" t="str">
        <f>IF(Tabla1[[#This Row],[Fecha]]="",(""),(Tabla1[[#This Row],[Fecha]]))</f>
        <v/>
      </c>
      <c r="B3078" s="3" t="str">
        <f>IF(Tabla1[[#This Row],[Fecha]]="",(""),(Tabla1[[#This Row],[Tipo de Operación]]))</f>
        <v/>
      </c>
      <c r="C3078" s="19" t="str">
        <f>IF(Tabla1[[#This Row],[Fecha]]="",(""),(Tabla1[[#This Row],[Código]]))</f>
        <v/>
      </c>
      <c r="D3078" s="4" t="str">
        <f>IF(Tabla1[[#This Row],[Fecha]]="",(""),(Tabla1[[#This Row],[Rubro]]))</f>
        <v/>
      </c>
      <c r="E3078" s="4"/>
      <c r="F3078" s="4" t="str">
        <f>IF(Tabla1[[#This Row],[Fecha]]="",(""),(Tabla1[[#This Row],[Precio]]))</f>
        <v/>
      </c>
      <c r="G3078" s="4" t="str">
        <f>IF(Tabla1[[#This Row],[Fecha]]="",(""),(Tabla1[[#This Row],[Medio de Pago]]))</f>
        <v/>
      </c>
      <c r="H3078" s="4" t="str">
        <f>IF(Tabla1[[#This Row],[Fecha]]="",(""),(IF(Tabla1[[#This Row],[Ingreso en]]="",(""),(Tabla1[[#This Row],[Precio]]))))</f>
        <v/>
      </c>
      <c r="I3078" s="5" t="str">
        <f>IF(Tabla1[[#This Row],[Fecha]]="",(""),(IF(Tabla1[[#This Row],[Egreso de]]="",(""),(Tabla1[[#This Row],[Precio]]))))</f>
        <v/>
      </c>
      <c r="J3078" s="4" t="str">
        <f>IF(Tabla1[[#This Row],[Fecha]]="",(""),(IF(Tabla13[[#This Row],[Ingreso en]]="",(-Tabla13[[#This Row],[Egreso de]]),(Tabla13[[#This Row],[Ingreso en]]))))</f>
        <v/>
      </c>
    </row>
    <row r="3079" spans="1:10" x14ac:dyDescent="0.3">
      <c r="A3079" s="2" t="str">
        <f>IF(Tabla1[[#This Row],[Fecha]]="",(""),(Tabla1[[#This Row],[Fecha]]))</f>
        <v/>
      </c>
      <c r="B3079" s="3" t="str">
        <f>IF(Tabla1[[#This Row],[Fecha]]="",(""),(Tabla1[[#This Row],[Tipo de Operación]]))</f>
        <v/>
      </c>
      <c r="C3079" s="19" t="str">
        <f>IF(Tabla1[[#This Row],[Fecha]]="",(""),(Tabla1[[#This Row],[Código]]))</f>
        <v/>
      </c>
      <c r="D3079" s="4" t="str">
        <f>IF(Tabla1[[#This Row],[Fecha]]="",(""),(Tabla1[[#This Row],[Rubro]]))</f>
        <v/>
      </c>
      <c r="E3079" s="4"/>
      <c r="F3079" s="4" t="str">
        <f>IF(Tabla1[[#This Row],[Fecha]]="",(""),(Tabla1[[#This Row],[Precio]]))</f>
        <v/>
      </c>
      <c r="G3079" s="4" t="str">
        <f>IF(Tabla1[[#This Row],[Fecha]]="",(""),(Tabla1[[#This Row],[Medio de Pago]]))</f>
        <v/>
      </c>
      <c r="H3079" s="4" t="str">
        <f>IF(Tabla1[[#This Row],[Fecha]]="",(""),(IF(Tabla1[[#This Row],[Ingreso en]]="",(""),(Tabla1[[#This Row],[Precio]]))))</f>
        <v/>
      </c>
      <c r="I3079" s="5" t="str">
        <f>IF(Tabla1[[#This Row],[Fecha]]="",(""),(IF(Tabla1[[#This Row],[Egreso de]]="",(""),(Tabla1[[#This Row],[Precio]]))))</f>
        <v/>
      </c>
      <c r="J3079" s="4" t="str">
        <f>IF(Tabla1[[#This Row],[Fecha]]="",(""),(IF(Tabla13[[#This Row],[Ingreso en]]="",(-Tabla13[[#This Row],[Egreso de]]),(Tabla13[[#This Row],[Ingreso en]]))))</f>
        <v/>
      </c>
    </row>
    <row r="3080" spans="1:10" x14ac:dyDescent="0.3">
      <c r="A3080" s="2" t="str">
        <f>IF(Tabla1[[#This Row],[Fecha]]="",(""),(Tabla1[[#This Row],[Fecha]]))</f>
        <v/>
      </c>
      <c r="B3080" s="3" t="str">
        <f>IF(Tabla1[[#This Row],[Fecha]]="",(""),(Tabla1[[#This Row],[Tipo de Operación]]))</f>
        <v/>
      </c>
      <c r="C3080" s="19" t="str">
        <f>IF(Tabla1[[#This Row],[Fecha]]="",(""),(Tabla1[[#This Row],[Código]]))</f>
        <v/>
      </c>
      <c r="D3080" s="4" t="str">
        <f>IF(Tabla1[[#This Row],[Fecha]]="",(""),(Tabla1[[#This Row],[Rubro]]))</f>
        <v/>
      </c>
      <c r="E3080" s="4"/>
      <c r="F3080" s="4" t="str">
        <f>IF(Tabla1[[#This Row],[Fecha]]="",(""),(Tabla1[[#This Row],[Precio]]))</f>
        <v/>
      </c>
      <c r="G3080" s="4" t="str">
        <f>IF(Tabla1[[#This Row],[Fecha]]="",(""),(Tabla1[[#This Row],[Medio de Pago]]))</f>
        <v/>
      </c>
      <c r="H3080" s="4" t="str">
        <f>IF(Tabla1[[#This Row],[Fecha]]="",(""),(IF(Tabla1[[#This Row],[Ingreso en]]="",(""),(Tabla1[[#This Row],[Precio]]))))</f>
        <v/>
      </c>
      <c r="I3080" s="5" t="str">
        <f>IF(Tabla1[[#This Row],[Fecha]]="",(""),(IF(Tabla1[[#This Row],[Egreso de]]="",(""),(Tabla1[[#This Row],[Precio]]))))</f>
        <v/>
      </c>
      <c r="J3080" s="4" t="str">
        <f>IF(Tabla1[[#This Row],[Fecha]]="",(""),(IF(Tabla13[[#This Row],[Ingreso en]]="",(-Tabla13[[#This Row],[Egreso de]]),(Tabla13[[#This Row],[Ingreso en]]))))</f>
        <v/>
      </c>
    </row>
    <row r="3081" spans="1:10" x14ac:dyDescent="0.3">
      <c r="A3081" s="2" t="str">
        <f>IF(Tabla1[[#This Row],[Fecha]]="",(""),(Tabla1[[#This Row],[Fecha]]))</f>
        <v/>
      </c>
      <c r="B3081" s="3" t="str">
        <f>IF(Tabla1[[#This Row],[Fecha]]="",(""),(Tabla1[[#This Row],[Tipo de Operación]]))</f>
        <v/>
      </c>
      <c r="C3081" s="19" t="str">
        <f>IF(Tabla1[[#This Row],[Fecha]]="",(""),(Tabla1[[#This Row],[Código]]))</f>
        <v/>
      </c>
      <c r="D3081" s="4" t="str">
        <f>IF(Tabla1[[#This Row],[Fecha]]="",(""),(Tabla1[[#This Row],[Rubro]]))</f>
        <v/>
      </c>
      <c r="E3081" s="4"/>
      <c r="F3081" s="4" t="str">
        <f>IF(Tabla1[[#This Row],[Fecha]]="",(""),(Tabla1[[#This Row],[Precio]]))</f>
        <v/>
      </c>
      <c r="G3081" s="4" t="str">
        <f>IF(Tabla1[[#This Row],[Fecha]]="",(""),(Tabla1[[#This Row],[Medio de Pago]]))</f>
        <v/>
      </c>
      <c r="H3081" s="4" t="str">
        <f>IF(Tabla1[[#This Row],[Fecha]]="",(""),(IF(Tabla1[[#This Row],[Ingreso en]]="",(""),(Tabla1[[#This Row],[Precio]]))))</f>
        <v/>
      </c>
      <c r="I3081" s="5" t="str">
        <f>IF(Tabla1[[#This Row],[Fecha]]="",(""),(IF(Tabla1[[#This Row],[Egreso de]]="",(""),(Tabla1[[#This Row],[Precio]]))))</f>
        <v/>
      </c>
      <c r="J3081" s="4" t="str">
        <f>IF(Tabla1[[#This Row],[Fecha]]="",(""),(IF(Tabla13[[#This Row],[Ingreso en]]="",(-Tabla13[[#This Row],[Egreso de]]),(Tabla13[[#This Row],[Ingreso en]]))))</f>
        <v/>
      </c>
    </row>
    <row r="3082" spans="1:10" x14ac:dyDescent="0.3">
      <c r="A3082" s="2" t="str">
        <f>IF(Tabla1[[#This Row],[Fecha]]="",(""),(Tabla1[[#This Row],[Fecha]]))</f>
        <v/>
      </c>
      <c r="B3082" s="3" t="str">
        <f>IF(Tabla1[[#This Row],[Fecha]]="",(""),(Tabla1[[#This Row],[Tipo de Operación]]))</f>
        <v/>
      </c>
      <c r="C3082" s="19" t="str">
        <f>IF(Tabla1[[#This Row],[Fecha]]="",(""),(Tabla1[[#This Row],[Código]]))</f>
        <v/>
      </c>
      <c r="D3082" s="4" t="str">
        <f>IF(Tabla1[[#This Row],[Fecha]]="",(""),(Tabla1[[#This Row],[Rubro]]))</f>
        <v/>
      </c>
      <c r="E3082" s="4"/>
      <c r="F3082" s="4" t="str">
        <f>IF(Tabla1[[#This Row],[Fecha]]="",(""),(Tabla1[[#This Row],[Precio]]))</f>
        <v/>
      </c>
      <c r="G3082" s="4" t="str">
        <f>IF(Tabla1[[#This Row],[Fecha]]="",(""),(Tabla1[[#This Row],[Medio de Pago]]))</f>
        <v/>
      </c>
      <c r="H3082" s="4" t="str">
        <f>IF(Tabla1[[#This Row],[Fecha]]="",(""),(IF(Tabla1[[#This Row],[Ingreso en]]="",(""),(Tabla1[[#This Row],[Precio]]))))</f>
        <v/>
      </c>
      <c r="I3082" s="5" t="str">
        <f>IF(Tabla1[[#This Row],[Fecha]]="",(""),(IF(Tabla1[[#This Row],[Egreso de]]="",(""),(Tabla1[[#This Row],[Precio]]))))</f>
        <v/>
      </c>
      <c r="J3082" s="4" t="str">
        <f>IF(Tabla1[[#This Row],[Fecha]]="",(""),(IF(Tabla13[[#This Row],[Ingreso en]]="",(-Tabla13[[#This Row],[Egreso de]]),(Tabla13[[#This Row],[Ingreso en]]))))</f>
        <v/>
      </c>
    </row>
    <row r="3083" spans="1:10" x14ac:dyDescent="0.3">
      <c r="A3083" s="2" t="str">
        <f>IF(Tabla1[[#This Row],[Fecha]]="",(""),(Tabla1[[#This Row],[Fecha]]))</f>
        <v/>
      </c>
      <c r="B3083" s="3" t="str">
        <f>IF(Tabla1[[#This Row],[Fecha]]="",(""),(Tabla1[[#This Row],[Tipo de Operación]]))</f>
        <v/>
      </c>
      <c r="C3083" s="19" t="str">
        <f>IF(Tabla1[[#This Row],[Fecha]]="",(""),(Tabla1[[#This Row],[Código]]))</f>
        <v/>
      </c>
      <c r="D3083" s="4" t="str">
        <f>IF(Tabla1[[#This Row],[Fecha]]="",(""),(Tabla1[[#This Row],[Rubro]]))</f>
        <v/>
      </c>
      <c r="E3083" s="4"/>
      <c r="F3083" s="4" t="str">
        <f>IF(Tabla1[[#This Row],[Fecha]]="",(""),(Tabla1[[#This Row],[Precio]]))</f>
        <v/>
      </c>
      <c r="G3083" s="4" t="str">
        <f>IF(Tabla1[[#This Row],[Fecha]]="",(""),(Tabla1[[#This Row],[Medio de Pago]]))</f>
        <v/>
      </c>
      <c r="H3083" s="4" t="str">
        <f>IF(Tabla1[[#This Row],[Fecha]]="",(""),(IF(Tabla1[[#This Row],[Ingreso en]]="",(""),(Tabla1[[#This Row],[Precio]]))))</f>
        <v/>
      </c>
      <c r="I3083" s="5" t="str">
        <f>IF(Tabla1[[#This Row],[Fecha]]="",(""),(IF(Tabla1[[#This Row],[Egreso de]]="",(""),(Tabla1[[#This Row],[Precio]]))))</f>
        <v/>
      </c>
      <c r="J3083" s="4" t="str">
        <f>IF(Tabla1[[#This Row],[Fecha]]="",(""),(IF(Tabla13[[#This Row],[Ingreso en]]="",(-Tabla13[[#This Row],[Egreso de]]),(Tabla13[[#This Row],[Ingreso en]]))))</f>
        <v/>
      </c>
    </row>
    <row r="3084" spans="1:10" x14ac:dyDescent="0.3">
      <c r="A3084" s="2" t="str">
        <f>IF(Tabla1[[#This Row],[Fecha]]="",(""),(Tabla1[[#This Row],[Fecha]]))</f>
        <v/>
      </c>
      <c r="B3084" s="3" t="str">
        <f>IF(Tabla1[[#This Row],[Fecha]]="",(""),(Tabla1[[#This Row],[Tipo de Operación]]))</f>
        <v/>
      </c>
      <c r="C3084" s="19" t="str">
        <f>IF(Tabla1[[#This Row],[Fecha]]="",(""),(Tabla1[[#This Row],[Código]]))</f>
        <v/>
      </c>
      <c r="D3084" s="4" t="str">
        <f>IF(Tabla1[[#This Row],[Fecha]]="",(""),(Tabla1[[#This Row],[Rubro]]))</f>
        <v/>
      </c>
      <c r="E3084" s="4"/>
      <c r="F3084" s="4" t="str">
        <f>IF(Tabla1[[#This Row],[Fecha]]="",(""),(Tabla1[[#This Row],[Precio]]))</f>
        <v/>
      </c>
      <c r="G3084" s="4" t="str">
        <f>IF(Tabla1[[#This Row],[Fecha]]="",(""),(Tabla1[[#This Row],[Medio de Pago]]))</f>
        <v/>
      </c>
      <c r="H3084" s="4" t="str">
        <f>IF(Tabla1[[#This Row],[Fecha]]="",(""),(IF(Tabla1[[#This Row],[Ingreso en]]="",(""),(Tabla1[[#This Row],[Precio]]))))</f>
        <v/>
      </c>
      <c r="I3084" s="5" t="str">
        <f>IF(Tabla1[[#This Row],[Fecha]]="",(""),(IF(Tabla1[[#This Row],[Egreso de]]="",(""),(Tabla1[[#This Row],[Precio]]))))</f>
        <v/>
      </c>
      <c r="J3084" s="4" t="str">
        <f>IF(Tabla1[[#This Row],[Fecha]]="",(""),(IF(Tabla13[[#This Row],[Ingreso en]]="",(-Tabla13[[#This Row],[Egreso de]]),(Tabla13[[#This Row],[Ingreso en]]))))</f>
        <v/>
      </c>
    </row>
    <row r="3085" spans="1:10" x14ac:dyDescent="0.3">
      <c r="A3085" s="2" t="str">
        <f>IF(Tabla1[[#This Row],[Fecha]]="",(""),(Tabla1[[#This Row],[Fecha]]))</f>
        <v/>
      </c>
      <c r="B3085" s="3" t="str">
        <f>IF(Tabla1[[#This Row],[Fecha]]="",(""),(Tabla1[[#This Row],[Tipo de Operación]]))</f>
        <v/>
      </c>
      <c r="C3085" s="19" t="str">
        <f>IF(Tabla1[[#This Row],[Fecha]]="",(""),(Tabla1[[#This Row],[Código]]))</f>
        <v/>
      </c>
      <c r="D3085" s="4" t="str">
        <f>IF(Tabla1[[#This Row],[Fecha]]="",(""),(Tabla1[[#This Row],[Rubro]]))</f>
        <v/>
      </c>
      <c r="E3085" s="4"/>
      <c r="F3085" s="4" t="str">
        <f>IF(Tabla1[[#This Row],[Fecha]]="",(""),(Tabla1[[#This Row],[Precio]]))</f>
        <v/>
      </c>
      <c r="G3085" s="4" t="str">
        <f>IF(Tabla1[[#This Row],[Fecha]]="",(""),(Tabla1[[#This Row],[Medio de Pago]]))</f>
        <v/>
      </c>
      <c r="H3085" s="4" t="str">
        <f>IF(Tabla1[[#This Row],[Fecha]]="",(""),(IF(Tabla1[[#This Row],[Ingreso en]]="",(""),(Tabla1[[#This Row],[Precio]]))))</f>
        <v/>
      </c>
      <c r="I3085" s="5" t="str">
        <f>IF(Tabla1[[#This Row],[Fecha]]="",(""),(IF(Tabla1[[#This Row],[Egreso de]]="",(""),(Tabla1[[#This Row],[Precio]]))))</f>
        <v/>
      </c>
      <c r="J3085" s="4" t="str">
        <f>IF(Tabla1[[#This Row],[Fecha]]="",(""),(IF(Tabla13[[#This Row],[Ingreso en]]="",(-Tabla13[[#This Row],[Egreso de]]),(Tabla13[[#This Row],[Ingreso en]]))))</f>
        <v/>
      </c>
    </row>
    <row r="3086" spans="1:10" x14ac:dyDescent="0.3">
      <c r="A3086" s="2" t="str">
        <f>IF(Tabla1[[#This Row],[Fecha]]="",(""),(Tabla1[[#This Row],[Fecha]]))</f>
        <v/>
      </c>
      <c r="B3086" s="3" t="str">
        <f>IF(Tabla1[[#This Row],[Fecha]]="",(""),(Tabla1[[#This Row],[Tipo de Operación]]))</f>
        <v/>
      </c>
      <c r="C3086" s="19" t="str">
        <f>IF(Tabla1[[#This Row],[Fecha]]="",(""),(Tabla1[[#This Row],[Código]]))</f>
        <v/>
      </c>
      <c r="D3086" s="4" t="str">
        <f>IF(Tabla1[[#This Row],[Fecha]]="",(""),(Tabla1[[#This Row],[Rubro]]))</f>
        <v/>
      </c>
      <c r="E3086" s="4"/>
      <c r="F3086" s="4" t="str">
        <f>IF(Tabla1[[#This Row],[Fecha]]="",(""),(Tabla1[[#This Row],[Precio]]))</f>
        <v/>
      </c>
      <c r="G3086" s="4" t="str">
        <f>IF(Tabla1[[#This Row],[Fecha]]="",(""),(Tabla1[[#This Row],[Medio de Pago]]))</f>
        <v/>
      </c>
      <c r="H3086" s="4" t="str">
        <f>IF(Tabla1[[#This Row],[Fecha]]="",(""),(IF(Tabla1[[#This Row],[Ingreso en]]="",(""),(Tabla1[[#This Row],[Precio]]))))</f>
        <v/>
      </c>
      <c r="I3086" s="5" t="str">
        <f>IF(Tabla1[[#This Row],[Fecha]]="",(""),(IF(Tabla1[[#This Row],[Egreso de]]="",(""),(Tabla1[[#This Row],[Precio]]))))</f>
        <v/>
      </c>
      <c r="J3086" s="4" t="str">
        <f>IF(Tabla1[[#This Row],[Fecha]]="",(""),(IF(Tabla13[[#This Row],[Ingreso en]]="",(-Tabla13[[#This Row],[Egreso de]]),(Tabla13[[#This Row],[Ingreso en]]))))</f>
        <v/>
      </c>
    </row>
    <row r="3087" spans="1:10" x14ac:dyDescent="0.3">
      <c r="A3087" s="2" t="str">
        <f>IF(Tabla1[[#This Row],[Fecha]]="",(""),(Tabla1[[#This Row],[Fecha]]))</f>
        <v/>
      </c>
      <c r="B3087" s="3" t="str">
        <f>IF(Tabla1[[#This Row],[Fecha]]="",(""),(Tabla1[[#This Row],[Tipo de Operación]]))</f>
        <v/>
      </c>
      <c r="C3087" s="19" t="str">
        <f>IF(Tabla1[[#This Row],[Fecha]]="",(""),(Tabla1[[#This Row],[Código]]))</f>
        <v/>
      </c>
      <c r="D3087" s="4" t="str">
        <f>IF(Tabla1[[#This Row],[Fecha]]="",(""),(Tabla1[[#This Row],[Rubro]]))</f>
        <v/>
      </c>
      <c r="E3087" s="4"/>
      <c r="F3087" s="4" t="str">
        <f>IF(Tabla1[[#This Row],[Fecha]]="",(""),(Tabla1[[#This Row],[Precio]]))</f>
        <v/>
      </c>
      <c r="G3087" s="4" t="str">
        <f>IF(Tabla1[[#This Row],[Fecha]]="",(""),(Tabla1[[#This Row],[Medio de Pago]]))</f>
        <v/>
      </c>
      <c r="H3087" s="4" t="str">
        <f>IF(Tabla1[[#This Row],[Fecha]]="",(""),(IF(Tabla1[[#This Row],[Ingreso en]]="",(""),(Tabla1[[#This Row],[Precio]]))))</f>
        <v/>
      </c>
      <c r="I3087" s="5" t="str">
        <f>IF(Tabla1[[#This Row],[Fecha]]="",(""),(IF(Tabla1[[#This Row],[Egreso de]]="",(""),(Tabla1[[#This Row],[Precio]]))))</f>
        <v/>
      </c>
      <c r="J3087" s="4" t="str">
        <f>IF(Tabla1[[#This Row],[Fecha]]="",(""),(IF(Tabla13[[#This Row],[Ingreso en]]="",(-Tabla13[[#This Row],[Egreso de]]),(Tabla13[[#This Row],[Ingreso en]]))))</f>
        <v/>
      </c>
    </row>
    <row r="3088" spans="1:10" x14ac:dyDescent="0.3">
      <c r="A3088" s="2" t="str">
        <f>IF(Tabla1[[#This Row],[Fecha]]="",(""),(Tabla1[[#This Row],[Fecha]]))</f>
        <v/>
      </c>
      <c r="B3088" s="3" t="str">
        <f>IF(Tabla1[[#This Row],[Fecha]]="",(""),(Tabla1[[#This Row],[Tipo de Operación]]))</f>
        <v/>
      </c>
      <c r="C3088" s="19" t="str">
        <f>IF(Tabla1[[#This Row],[Fecha]]="",(""),(Tabla1[[#This Row],[Código]]))</f>
        <v/>
      </c>
      <c r="D3088" s="4" t="str">
        <f>IF(Tabla1[[#This Row],[Fecha]]="",(""),(Tabla1[[#This Row],[Rubro]]))</f>
        <v/>
      </c>
      <c r="E3088" s="4"/>
      <c r="F3088" s="4" t="str">
        <f>IF(Tabla1[[#This Row],[Fecha]]="",(""),(Tabla1[[#This Row],[Precio]]))</f>
        <v/>
      </c>
      <c r="G3088" s="4" t="str">
        <f>IF(Tabla1[[#This Row],[Fecha]]="",(""),(Tabla1[[#This Row],[Medio de Pago]]))</f>
        <v/>
      </c>
      <c r="H3088" s="4" t="str">
        <f>IF(Tabla1[[#This Row],[Fecha]]="",(""),(IF(Tabla1[[#This Row],[Ingreso en]]="",(""),(Tabla1[[#This Row],[Precio]]))))</f>
        <v/>
      </c>
      <c r="I3088" s="5" t="str">
        <f>IF(Tabla1[[#This Row],[Fecha]]="",(""),(IF(Tabla1[[#This Row],[Egreso de]]="",(""),(Tabla1[[#This Row],[Precio]]))))</f>
        <v/>
      </c>
      <c r="J3088" s="4" t="str">
        <f>IF(Tabla1[[#This Row],[Fecha]]="",(""),(IF(Tabla13[[#This Row],[Ingreso en]]="",(-Tabla13[[#This Row],[Egreso de]]),(Tabla13[[#This Row],[Ingreso en]]))))</f>
        <v/>
      </c>
    </row>
    <row r="3089" spans="1:10" x14ac:dyDescent="0.3">
      <c r="A3089" s="2" t="str">
        <f>IF(Tabla1[[#This Row],[Fecha]]="",(""),(Tabla1[[#This Row],[Fecha]]))</f>
        <v/>
      </c>
      <c r="B3089" s="3" t="str">
        <f>IF(Tabla1[[#This Row],[Fecha]]="",(""),(Tabla1[[#This Row],[Tipo de Operación]]))</f>
        <v/>
      </c>
      <c r="C3089" s="19" t="str">
        <f>IF(Tabla1[[#This Row],[Fecha]]="",(""),(Tabla1[[#This Row],[Código]]))</f>
        <v/>
      </c>
      <c r="D3089" s="4" t="str">
        <f>IF(Tabla1[[#This Row],[Fecha]]="",(""),(Tabla1[[#This Row],[Rubro]]))</f>
        <v/>
      </c>
      <c r="E3089" s="4"/>
      <c r="F3089" s="4" t="str">
        <f>IF(Tabla1[[#This Row],[Fecha]]="",(""),(Tabla1[[#This Row],[Precio]]))</f>
        <v/>
      </c>
      <c r="G3089" s="4" t="str">
        <f>IF(Tabla1[[#This Row],[Fecha]]="",(""),(Tabla1[[#This Row],[Medio de Pago]]))</f>
        <v/>
      </c>
      <c r="H3089" s="4" t="str">
        <f>IF(Tabla1[[#This Row],[Fecha]]="",(""),(IF(Tabla1[[#This Row],[Ingreso en]]="",(""),(Tabla1[[#This Row],[Precio]]))))</f>
        <v/>
      </c>
      <c r="I3089" s="5" t="str">
        <f>IF(Tabla1[[#This Row],[Fecha]]="",(""),(IF(Tabla1[[#This Row],[Egreso de]]="",(""),(Tabla1[[#This Row],[Precio]]))))</f>
        <v/>
      </c>
      <c r="J3089" s="4" t="str">
        <f>IF(Tabla1[[#This Row],[Fecha]]="",(""),(IF(Tabla13[[#This Row],[Ingreso en]]="",(-Tabla13[[#This Row],[Egreso de]]),(Tabla13[[#This Row],[Ingreso en]]))))</f>
        <v/>
      </c>
    </row>
    <row r="3090" spans="1:10" x14ac:dyDescent="0.3">
      <c r="A3090" s="2" t="str">
        <f>IF(Tabla1[[#This Row],[Fecha]]="",(""),(Tabla1[[#This Row],[Fecha]]))</f>
        <v/>
      </c>
      <c r="B3090" s="3" t="str">
        <f>IF(Tabla1[[#This Row],[Fecha]]="",(""),(Tabla1[[#This Row],[Tipo de Operación]]))</f>
        <v/>
      </c>
      <c r="C3090" s="19" t="str">
        <f>IF(Tabla1[[#This Row],[Fecha]]="",(""),(Tabla1[[#This Row],[Código]]))</f>
        <v/>
      </c>
      <c r="D3090" s="4" t="str">
        <f>IF(Tabla1[[#This Row],[Fecha]]="",(""),(Tabla1[[#This Row],[Rubro]]))</f>
        <v/>
      </c>
      <c r="E3090" s="4"/>
      <c r="F3090" s="4" t="str">
        <f>IF(Tabla1[[#This Row],[Fecha]]="",(""),(Tabla1[[#This Row],[Precio]]))</f>
        <v/>
      </c>
      <c r="G3090" s="4" t="str">
        <f>IF(Tabla1[[#This Row],[Fecha]]="",(""),(Tabla1[[#This Row],[Medio de Pago]]))</f>
        <v/>
      </c>
      <c r="H3090" s="4" t="str">
        <f>IF(Tabla1[[#This Row],[Fecha]]="",(""),(IF(Tabla1[[#This Row],[Ingreso en]]="",(""),(Tabla1[[#This Row],[Precio]]))))</f>
        <v/>
      </c>
      <c r="I3090" s="5" t="str">
        <f>IF(Tabla1[[#This Row],[Fecha]]="",(""),(IF(Tabla1[[#This Row],[Egreso de]]="",(""),(Tabla1[[#This Row],[Precio]]))))</f>
        <v/>
      </c>
      <c r="J3090" s="4" t="str">
        <f>IF(Tabla1[[#This Row],[Fecha]]="",(""),(IF(Tabla13[[#This Row],[Ingreso en]]="",(-Tabla13[[#This Row],[Egreso de]]),(Tabla13[[#This Row],[Ingreso en]]))))</f>
        <v/>
      </c>
    </row>
    <row r="3091" spans="1:10" x14ac:dyDescent="0.3">
      <c r="A3091" s="2" t="str">
        <f>IF(Tabla1[[#This Row],[Fecha]]="",(""),(Tabla1[[#This Row],[Fecha]]))</f>
        <v/>
      </c>
      <c r="B3091" s="3" t="str">
        <f>IF(Tabla1[[#This Row],[Fecha]]="",(""),(Tabla1[[#This Row],[Tipo de Operación]]))</f>
        <v/>
      </c>
      <c r="C3091" s="19" t="str">
        <f>IF(Tabla1[[#This Row],[Fecha]]="",(""),(Tabla1[[#This Row],[Código]]))</f>
        <v/>
      </c>
      <c r="D3091" s="4" t="str">
        <f>IF(Tabla1[[#This Row],[Fecha]]="",(""),(Tabla1[[#This Row],[Rubro]]))</f>
        <v/>
      </c>
      <c r="E3091" s="4"/>
      <c r="F3091" s="4" t="str">
        <f>IF(Tabla1[[#This Row],[Fecha]]="",(""),(Tabla1[[#This Row],[Precio]]))</f>
        <v/>
      </c>
      <c r="G3091" s="4" t="str">
        <f>IF(Tabla1[[#This Row],[Fecha]]="",(""),(Tabla1[[#This Row],[Medio de Pago]]))</f>
        <v/>
      </c>
      <c r="H3091" s="4" t="str">
        <f>IF(Tabla1[[#This Row],[Fecha]]="",(""),(IF(Tabla1[[#This Row],[Ingreso en]]="",(""),(Tabla1[[#This Row],[Precio]]))))</f>
        <v/>
      </c>
      <c r="I3091" s="5" t="str">
        <f>IF(Tabla1[[#This Row],[Fecha]]="",(""),(IF(Tabla1[[#This Row],[Egreso de]]="",(""),(Tabla1[[#This Row],[Precio]]))))</f>
        <v/>
      </c>
      <c r="J3091" s="4" t="str">
        <f>IF(Tabla1[[#This Row],[Fecha]]="",(""),(IF(Tabla13[[#This Row],[Ingreso en]]="",(-Tabla13[[#This Row],[Egreso de]]),(Tabla13[[#This Row],[Ingreso en]]))))</f>
        <v/>
      </c>
    </row>
    <row r="3092" spans="1:10" x14ac:dyDescent="0.3">
      <c r="A3092" s="2" t="str">
        <f>IF(Tabla1[[#This Row],[Fecha]]="",(""),(Tabla1[[#This Row],[Fecha]]))</f>
        <v/>
      </c>
      <c r="B3092" s="3" t="str">
        <f>IF(Tabla1[[#This Row],[Fecha]]="",(""),(Tabla1[[#This Row],[Tipo de Operación]]))</f>
        <v/>
      </c>
      <c r="C3092" s="19" t="str">
        <f>IF(Tabla1[[#This Row],[Fecha]]="",(""),(Tabla1[[#This Row],[Código]]))</f>
        <v/>
      </c>
      <c r="D3092" s="4" t="str">
        <f>IF(Tabla1[[#This Row],[Fecha]]="",(""),(Tabla1[[#This Row],[Rubro]]))</f>
        <v/>
      </c>
      <c r="E3092" s="4"/>
      <c r="F3092" s="4" t="str">
        <f>IF(Tabla1[[#This Row],[Fecha]]="",(""),(Tabla1[[#This Row],[Precio]]))</f>
        <v/>
      </c>
      <c r="G3092" s="4" t="str">
        <f>IF(Tabla1[[#This Row],[Fecha]]="",(""),(Tabla1[[#This Row],[Medio de Pago]]))</f>
        <v/>
      </c>
      <c r="H3092" s="4" t="str">
        <f>IF(Tabla1[[#This Row],[Fecha]]="",(""),(IF(Tabla1[[#This Row],[Ingreso en]]="",(""),(Tabla1[[#This Row],[Precio]]))))</f>
        <v/>
      </c>
      <c r="I3092" s="5" t="str">
        <f>IF(Tabla1[[#This Row],[Fecha]]="",(""),(IF(Tabla1[[#This Row],[Egreso de]]="",(""),(Tabla1[[#This Row],[Precio]]))))</f>
        <v/>
      </c>
      <c r="J3092" s="4" t="str">
        <f>IF(Tabla1[[#This Row],[Fecha]]="",(""),(IF(Tabla13[[#This Row],[Ingreso en]]="",(-Tabla13[[#This Row],[Egreso de]]),(Tabla13[[#This Row],[Ingreso en]]))))</f>
        <v/>
      </c>
    </row>
    <row r="3093" spans="1:10" x14ac:dyDescent="0.3">
      <c r="A3093" s="2" t="str">
        <f>IF(Tabla1[[#This Row],[Fecha]]="",(""),(Tabla1[[#This Row],[Fecha]]))</f>
        <v/>
      </c>
      <c r="B3093" s="3" t="str">
        <f>IF(Tabla1[[#This Row],[Fecha]]="",(""),(Tabla1[[#This Row],[Tipo de Operación]]))</f>
        <v/>
      </c>
      <c r="C3093" s="19" t="str">
        <f>IF(Tabla1[[#This Row],[Fecha]]="",(""),(Tabla1[[#This Row],[Código]]))</f>
        <v/>
      </c>
      <c r="D3093" s="4" t="str">
        <f>IF(Tabla1[[#This Row],[Fecha]]="",(""),(Tabla1[[#This Row],[Rubro]]))</f>
        <v/>
      </c>
      <c r="E3093" s="4"/>
      <c r="F3093" s="4" t="str">
        <f>IF(Tabla1[[#This Row],[Fecha]]="",(""),(Tabla1[[#This Row],[Precio]]))</f>
        <v/>
      </c>
      <c r="G3093" s="4" t="str">
        <f>IF(Tabla1[[#This Row],[Fecha]]="",(""),(Tabla1[[#This Row],[Medio de Pago]]))</f>
        <v/>
      </c>
      <c r="H3093" s="4" t="str">
        <f>IF(Tabla1[[#This Row],[Fecha]]="",(""),(IF(Tabla1[[#This Row],[Ingreso en]]="",(""),(Tabla1[[#This Row],[Precio]]))))</f>
        <v/>
      </c>
      <c r="I3093" s="5" t="str">
        <f>IF(Tabla1[[#This Row],[Fecha]]="",(""),(IF(Tabla1[[#This Row],[Egreso de]]="",(""),(Tabla1[[#This Row],[Precio]]))))</f>
        <v/>
      </c>
      <c r="J3093" s="4" t="str">
        <f>IF(Tabla1[[#This Row],[Fecha]]="",(""),(IF(Tabla13[[#This Row],[Ingreso en]]="",(-Tabla13[[#This Row],[Egreso de]]),(Tabla13[[#This Row],[Ingreso en]]))))</f>
        <v/>
      </c>
    </row>
    <row r="3094" spans="1:10" x14ac:dyDescent="0.3">
      <c r="A3094" s="2" t="str">
        <f>IF(Tabla1[[#This Row],[Fecha]]="",(""),(Tabla1[[#This Row],[Fecha]]))</f>
        <v/>
      </c>
      <c r="B3094" s="3" t="str">
        <f>IF(Tabla1[[#This Row],[Fecha]]="",(""),(Tabla1[[#This Row],[Tipo de Operación]]))</f>
        <v/>
      </c>
      <c r="C3094" s="19" t="str">
        <f>IF(Tabla1[[#This Row],[Fecha]]="",(""),(Tabla1[[#This Row],[Código]]))</f>
        <v/>
      </c>
      <c r="D3094" s="4" t="str">
        <f>IF(Tabla1[[#This Row],[Fecha]]="",(""),(Tabla1[[#This Row],[Rubro]]))</f>
        <v/>
      </c>
      <c r="E3094" s="4"/>
      <c r="F3094" s="4" t="str">
        <f>IF(Tabla1[[#This Row],[Fecha]]="",(""),(Tabla1[[#This Row],[Precio]]))</f>
        <v/>
      </c>
      <c r="G3094" s="4" t="str">
        <f>IF(Tabla1[[#This Row],[Fecha]]="",(""),(Tabla1[[#This Row],[Medio de Pago]]))</f>
        <v/>
      </c>
      <c r="H3094" s="4" t="str">
        <f>IF(Tabla1[[#This Row],[Fecha]]="",(""),(IF(Tabla1[[#This Row],[Ingreso en]]="",(""),(Tabla1[[#This Row],[Precio]]))))</f>
        <v/>
      </c>
      <c r="I3094" s="5" t="str">
        <f>IF(Tabla1[[#This Row],[Fecha]]="",(""),(IF(Tabla1[[#This Row],[Egreso de]]="",(""),(Tabla1[[#This Row],[Precio]]))))</f>
        <v/>
      </c>
      <c r="J3094" s="4" t="str">
        <f>IF(Tabla1[[#This Row],[Fecha]]="",(""),(IF(Tabla13[[#This Row],[Ingreso en]]="",(-Tabla13[[#This Row],[Egreso de]]),(Tabla13[[#This Row],[Ingreso en]]))))</f>
        <v/>
      </c>
    </row>
    <row r="3095" spans="1:10" x14ac:dyDescent="0.3">
      <c r="A3095" s="2" t="str">
        <f>IF(Tabla1[[#This Row],[Fecha]]="",(""),(Tabla1[[#This Row],[Fecha]]))</f>
        <v/>
      </c>
      <c r="B3095" s="3" t="str">
        <f>IF(Tabla1[[#This Row],[Fecha]]="",(""),(Tabla1[[#This Row],[Tipo de Operación]]))</f>
        <v/>
      </c>
      <c r="C3095" s="19" t="str">
        <f>IF(Tabla1[[#This Row],[Fecha]]="",(""),(Tabla1[[#This Row],[Código]]))</f>
        <v/>
      </c>
      <c r="D3095" s="4" t="str">
        <f>IF(Tabla1[[#This Row],[Fecha]]="",(""),(Tabla1[[#This Row],[Rubro]]))</f>
        <v/>
      </c>
      <c r="E3095" s="4"/>
      <c r="F3095" s="4" t="str">
        <f>IF(Tabla1[[#This Row],[Fecha]]="",(""),(Tabla1[[#This Row],[Precio]]))</f>
        <v/>
      </c>
      <c r="G3095" s="4" t="str">
        <f>IF(Tabla1[[#This Row],[Fecha]]="",(""),(Tabla1[[#This Row],[Medio de Pago]]))</f>
        <v/>
      </c>
      <c r="H3095" s="4" t="str">
        <f>IF(Tabla1[[#This Row],[Fecha]]="",(""),(IF(Tabla1[[#This Row],[Ingreso en]]="",(""),(Tabla1[[#This Row],[Precio]]))))</f>
        <v/>
      </c>
      <c r="I3095" s="5" t="str">
        <f>IF(Tabla1[[#This Row],[Fecha]]="",(""),(IF(Tabla1[[#This Row],[Egreso de]]="",(""),(Tabla1[[#This Row],[Precio]]))))</f>
        <v/>
      </c>
      <c r="J3095" s="4" t="str">
        <f>IF(Tabla1[[#This Row],[Fecha]]="",(""),(IF(Tabla13[[#This Row],[Ingreso en]]="",(-Tabla13[[#This Row],[Egreso de]]),(Tabla13[[#This Row],[Ingreso en]]))))</f>
        <v/>
      </c>
    </row>
    <row r="3096" spans="1:10" x14ac:dyDescent="0.3">
      <c r="A3096" s="2" t="str">
        <f>IF(Tabla1[[#This Row],[Fecha]]="",(""),(Tabla1[[#This Row],[Fecha]]))</f>
        <v/>
      </c>
      <c r="B3096" s="3" t="str">
        <f>IF(Tabla1[[#This Row],[Fecha]]="",(""),(Tabla1[[#This Row],[Tipo de Operación]]))</f>
        <v/>
      </c>
      <c r="C3096" s="19" t="str">
        <f>IF(Tabla1[[#This Row],[Fecha]]="",(""),(Tabla1[[#This Row],[Código]]))</f>
        <v/>
      </c>
      <c r="D3096" s="4" t="str">
        <f>IF(Tabla1[[#This Row],[Fecha]]="",(""),(Tabla1[[#This Row],[Rubro]]))</f>
        <v/>
      </c>
      <c r="E3096" s="4"/>
      <c r="F3096" s="4" t="str">
        <f>IF(Tabla1[[#This Row],[Fecha]]="",(""),(Tabla1[[#This Row],[Precio]]))</f>
        <v/>
      </c>
      <c r="G3096" s="4" t="str">
        <f>IF(Tabla1[[#This Row],[Fecha]]="",(""),(Tabla1[[#This Row],[Medio de Pago]]))</f>
        <v/>
      </c>
      <c r="H3096" s="4" t="str">
        <f>IF(Tabla1[[#This Row],[Fecha]]="",(""),(IF(Tabla1[[#This Row],[Ingreso en]]="",(""),(Tabla1[[#This Row],[Precio]]))))</f>
        <v/>
      </c>
      <c r="I3096" s="5" t="str">
        <f>IF(Tabla1[[#This Row],[Fecha]]="",(""),(IF(Tabla1[[#This Row],[Egreso de]]="",(""),(Tabla1[[#This Row],[Precio]]))))</f>
        <v/>
      </c>
      <c r="J3096" s="4" t="str">
        <f>IF(Tabla1[[#This Row],[Fecha]]="",(""),(IF(Tabla13[[#This Row],[Ingreso en]]="",(-Tabla13[[#This Row],[Egreso de]]),(Tabla13[[#This Row],[Ingreso en]]))))</f>
        <v/>
      </c>
    </row>
    <row r="3097" spans="1:10" x14ac:dyDescent="0.3">
      <c r="A3097" s="2" t="str">
        <f>IF(Tabla1[[#This Row],[Fecha]]="",(""),(Tabla1[[#This Row],[Fecha]]))</f>
        <v/>
      </c>
      <c r="B3097" s="3" t="str">
        <f>IF(Tabla1[[#This Row],[Fecha]]="",(""),(Tabla1[[#This Row],[Tipo de Operación]]))</f>
        <v/>
      </c>
      <c r="C3097" s="19" t="str">
        <f>IF(Tabla1[[#This Row],[Fecha]]="",(""),(Tabla1[[#This Row],[Código]]))</f>
        <v/>
      </c>
      <c r="D3097" s="4" t="str">
        <f>IF(Tabla1[[#This Row],[Fecha]]="",(""),(Tabla1[[#This Row],[Rubro]]))</f>
        <v/>
      </c>
      <c r="E3097" s="4"/>
      <c r="F3097" s="4" t="str">
        <f>IF(Tabla1[[#This Row],[Fecha]]="",(""),(Tabla1[[#This Row],[Precio]]))</f>
        <v/>
      </c>
      <c r="G3097" s="4" t="str">
        <f>IF(Tabla1[[#This Row],[Fecha]]="",(""),(Tabla1[[#This Row],[Medio de Pago]]))</f>
        <v/>
      </c>
      <c r="H3097" s="4" t="str">
        <f>IF(Tabla1[[#This Row],[Fecha]]="",(""),(IF(Tabla1[[#This Row],[Ingreso en]]="",(""),(Tabla1[[#This Row],[Precio]]))))</f>
        <v/>
      </c>
      <c r="I3097" s="5" t="str">
        <f>IF(Tabla1[[#This Row],[Fecha]]="",(""),(IF(Tabla1[[#This Row],[Egreso de]]="",(""),(Tabla1[[#This Row],[Precio]]))))</f>
        <v/>
      </c>
      <c r="J3097" s="4" t="str">
        <f>IF(Tabla1[[#This Row],[Fecha]]="",(""),(IF(Tabla13[[#This Row],[Ingreso en]]="",(-Tabla13[[#This Row],[Egreso de]]),(Tabla13[[#This Row],[Ingreso en]]))))</f>
        <v/>
      </c>
    </row>
    <row r="3098" spans="1:10" x14ac:dyDescent="0.3">
      <c r="A3098" s="2" t="str">
        <f>IF(Tabla1[[#This Row],[Fecha]]="",(""),(Tabla1[[#This Row],[Fecha]]))</f>
        <v/>
      </c>
      <c r="B3098" s="3" t="str">
        <f>IF(Tabla1[[#This Row],[Fecha]]="",(""),(Tabla1[[#This Row],[Tipo de Operación]]))</f>
        <v/>
      </c>
      <c r="C3098" s="19" t="str">
        <f>IF(Tabla1[[#This Row],[Fecha]]="",(""),(Tabla1[[#This Row],[Código]]))</f>
        <v/>
      </c>
      <c r="D3098" s="4" t="str">
        <f>IF(Tabla1[[#This Row],[Fecha]]="",(""),(Tabla1[[#This Row],[Rubro]]))</f>
        <v/>
      </c>
      <c r="E3098" s="4"/>
      <c r="F3098" s="4" t="str">
        <f>IF(Tabla1[[#This Row],[Fecha]]="",(""),(Tabla1[[#This Row],[Precio]]))</f>
        <v/>
      </c>
      <c r="G3098" s="4" t="str">
        <f>IF(Tabla1[[#This Row],[Fecha]]="",(""),(Tabla1[[#This Row],[Medio de Pago]]))</f>
        <v/>
      </c>
      <c r="H3098" s="4" t="str">
        <f>IF(Tabla1[[#This Row],[Fecha]]="",(""),(IF(Tabla1[[#This Row],[Ingreso en]]="",(""),(Tabla1[[#This Row],[Precio]]))))</f>
        <v/>
      </c>
      <c r="I3098" s="5" t="str">
        <f>IF(Tabla1[[#This Row],[Fecha]]="",(""),(IF(Tabla1[[#This Row],[Egreso de]]="",(""),(Tabla1[[#This Row],[Precio]]))))</f>
        <v/>
      </c>
      <c r="J3098" s="4" t="str">
        <f>IF(Tabla1[[#This Row],[Fecha]]="",(""),(IF(Tabla13[[#This Row],[Ingreso en]]="",(-Tabla13[[#This Row],[Egreso de]]),(Tabla13[[#This Row],[Ingreso en]]))))</f>
        <v/>
      </c>
    </row>
    <row r="3099" spans="1:10" x14ac:dyDescent="0.3">
      <c r="A3099" s="2" t="str">
        <f>IF(Tabla1[[#This Row],[Fecha]]="",(""),(Tabla1[[#This Row],[Fecha]]))</f>
        <v/>
      </c>
      <c r="B3099" s="3" t="str">
        <f>IF(Tabla1[[#This Row],[Fecha]]="",(""),(Tabla1[[#This Row],[Tipo de Operación]]))</f>
        <v/>
      </c>
      <c r="C3099" s="19" t="str">
        <f>IF(Tabla1[[#This Row],[Fecha]]="",(""),(Tabla1[[#This Row],[Código]]))</f>
        <v/>
      </c>
      <c r="D3099" s="4" t="str">
        <f>IF(Tabla1[[#This Row],[Fecha]]="",(""),(Tabla1[[#This Row],[Rubro]]))</f>
        <v/>
      </c>
      <c r="E3099" s="4"/>
      <c r="F3099" s="4" t="str">
        <f>IF(Tabla1[[#This Row],[Fecha]]="",(""),(Tabla1[[#This Row],[Precio]]))</f>
        <v/>
      </c>
      <c r="G3099" s="4" t="str">
        <f>IF(Tabla1[[#This Row],[Fecha]]="",(""),(Tabla1[[#This Row],[Medio de Pago]]))</f>
        <v/>
      </c>
      <c r="H3099" s="4" t="str">
        <f>IF(Tabla1[[#This Row],[Fecha]]="",(""),(IF(Tabla1[[#This Row],[Ingreso en]]="",(""),(Tabla1[[#This Row],[Precio]]))))</f>
        <v/>
      </c>
      <c r="I3099" s="5" t="str">
        <f>IF(Tabla1[[#This Row],[Fecha]]="",(""),(IF(Tabla1[[#This Row],[Egreso de]]="",(""),(Tabla1[[#This Row],[Precio]]))))</f>
        <v/>
      </c>
      <c r="J3099" s="4" t="str">
        <f>IF(Tabla1[[#This Row],[Fecha]]="",(""),(IF(Tabla13[[#This Row],[Ingreso en]]="",(-Tabla13[[#This Row],[Egreso de]]),(Tabla13[[#This Row],[Ingreso en]]))))</f>
        <v/>
      </c>
    </row>
    <row r="3100" spans="1:10" x14ac:dyDescent="0.3">
      <c r="A3100" s="2" t="str">
        <f>IF(Tabla1[[#This Row],[Fecha]]="",(""),(Tabla1[[#This Row],[Fecha]]))</f>
        <v/>
      </c>
      <c r="B3100" s="3" t="str">
        <f>IF(Tabla1[[#This Row],[Fecha]]="",(""),(Tabla1[[#This Row],[Tipo de Operación]]))</f>
        <v/>
      </c>
      <c r="C3100" s="19" t="str">
        <f>IF(Tabla1[[#This Row],[Fecha]]="",(""),(Tabla1[[#This Row],[Código]]))</f>
        <v/>
      </c>
      <c r="D3100" s="4" t="str">
        <f>IF(Tabla1[[#This Row],[Fecha]]="",(""),(Tabla1[[#This Row],[Rubro]]))</f>
        <v/>
      </c>
      <c r="E3100" s="4"/>
      <c r="F3100" s="4" t="str">
        <f>IF(Tabla1[[#This Row],[Fecha]]="",(""),(Tabla1[[#This Row],[Precio]]))</f>
        <v/>
      </c>
      <c r="G3100" s="4" t="str">
        <f>IF(Tabla1[[#This Row],[Fecha]]="",(""),(Tabla1[[#This Row],[Medio de Pago]]))</f>
        <v/>
      </c>
      <c r="H3100" s="4" t="str">
        <f>IF(Tabla1[[#This Row],[Fecha]]="",(""),(IF(Tabla1[[#This Row],[Ingreso en]]="",(""),(Tabla1[[#This Row],[Precio]]))))</f>
        <v/>
      </c>
      <c r="I3100" s="5" t="str">
        <f>IF(Tabla1[[#This Row],[Fecha]]="",(""),(IF(Tabla1[[#This Row],[Egreso de]]="",(""),(Tabla1[[#This Row],[Precio]]))))</f>
        <v/>
      </c>
      <c r="J3100" s="4" t="str">
        <f>IF(Tabla1[[#This Row],[Fecha]]="",(""),(IF(Tabla13[[#This Row],[Ingreso en]]="",(-Tabla13[[#This Row],[Egreso de]]),(Tabla13[[#This Row],[Ingreso en]]))))</f>
        <v/>
      </c>
    </row>
    <row r="3101" spans="1:10" x14ac:dyDescent="0.3">
      <c r="A3101" s="2" t="str">
        <f>IF(Tabla1[[#This Row],[Fecha]]="",(""),(Tabla1[[#This Row],[Fecha]]))</f>
        <v/>
      </c>
      <c r="B3101" s="3" t="str">
        <f>IF(Tabla1[[#This Row],[Fecha]]="",(""),(Tabla1[[#This Row],[Tipo de Operación]]))</f>
        <v/>
      </c>
      <c r="C3101" s="19" t="str">
        <f>IF(Tabla1[[#This Row],[Fecha]]="",(""),(Tabla1[[#This Row],[Código]]))</f>
        <v/>
      </c>
      <c r="D3101" s="4" t="str">
        <f>IF(Tabla1[[#This Row],[Fecha]]="",(""),(Tabla1[[#This Row],[Rubro]]))</f>
        <v/>
      </c>
      <c r="E3101" s="4"/>
      <c r="F3101" s="4" t="str">
        <f>IF(Tabla1[[#This Row],[Fecha]]="",(""),(Tabla1[[#This Row],[Precio]]))</f>
        <v/>
      </c>
      <c r="G3101" s="4" t="str">
        <f>IF(Tabla1[[#This Row],[Fecha]]="",(""),(Tabla1[[#This Row],[Medio de Pago]]))</f>
        <v/>
      </c>
      <c r="H3101" s="4" t="str">
        <f>IF(Tabla1[[#This Row],[Fecha]]="",(""),(IF(Tabla1[[#This Row],[Ingreso en]]="",(""),(Tabla1[[#This Row],[Precio]]))))</f>
        <v/>
      </c>
      <c r="I3101" s="5" t="str">
        <f>IF(Tabla1[[#This Row],[Fecha]]="",(""),(IF(Tabla1[[#This Row],[Egreso de]]="",(""),(Tabla1[[#This Row],[Precio]]))))</f>
        <v/>
      </c>
      <c r="J3101" s="4" t="str">
        <f>IF(Tabla1[[#This Row],[Fecha]]="",(""),(IF(Tabla13[[#This Row],[Ingreso en]]="",(-Tabla13[[#This Row],[Egreso de]]),(Tabla13[[#This Row],[Ingreso en]]))))</f>
        <v/>
      </c>
    </row>
    <row r="3102" spans="1:10" x14ac:dyDescent="0.3">
      <c r="A3102" s="2" t="str">
        <f>IF(Tabla1[[#This Row],[Fecha]]="",(""),(Tabla1[[#This Row],[Fecha]]))</f>
        <v/>
      </c>
      <c r="B3102" s="3" t="str">
        <f>IF(Tabla1[[#This Row],[Fecha]]="",(""),(Tabla1[[#This Row],[Tipo de Operación]]))</f>
        <v/>
      </c>
      <c r="C3102" s="19" t="str">
        <f>IF(Tabla1[[#This Row],[Fecha]]="",(""),(Tabla1[[#This Row],[Código]]))</f>
        <v/>
      </c>
      <c r="D3102" s="4" t="str">
        <f>IF(Tabla1[[#This Row],[Fecha]]="",(""),(Tabla1[[#This Row],[Rubro]]))</f>
        <v/>
      </c>
      <c r="E3102" s="4"/>
      <c r="F3102" s="4" t="str">
        <f>IF(Tabla1[[#This Row],[Fecha]]="",(""),(Tabla1[[#This Row],[Precio]]))</f>
        <v/>
      </c>
      <c r="G3102" s="4" t="str">
        <f>IF(Tabla1[[#This Row],[Fecha]]="",(""),(Tabla1[[#This Row],[Medio de Pago]]))</f>
        <v/>
      </c>
      <c r="H3102" s="4" t="str">
        <f>IF(Tabla1[[#This Row],[Fecha]]="",(""),(IF(Tabla1[[#This Row],[Ingreso en]]="",(""),(Tabla1[[#This Row],[Precio]]))))</f>
        <v/>
      </c>
      <c r="I3102" s="5" t="str">
        <f>IF(Tabla1[[#This Row],[Fecha]]="",(""),(IF(Tabla1[[#This Row],[Egreso de]]="",(""),(Tabla1[[#This Row],[Precio]]))))</f>
        <v/>
      </c>
      <c r="J3102" s="4" t="str">
        <f>IF(Tabla1[[#This Row],[Fecha]]="",(""),(IF(Tabla13[[#This Row],[Ingreso en]]="",(-Tabla13[[#This Row],[Egreso de]]),(Tabla13[[#This Row],[Ingreso en]]))))</f>
        <v/>
      </c>
    </row>
    <row r="3103" spans="1:10" x14ac:dyDescent="0.3">
      <c r="A3103" s="2" t="str">
        <f>IF(Tabla1[[#This Row],[Fecha]]="",(""),(Tabla1[[#This Row],[Fecha]]))</f>
        <v/>
      </c>
      <c r="B3103" s="3" t="str">
        <f>IF(Tabla1[[#This Row],[Fecha]]="",(""),(Tabla1[[#This Row],[Tipo de Operación]]))</f>
        <v/>
      </c>
      <c r="C3103" s="19" t="str">
        <f>IF(Tabla1[[#This Row],[Fecha]]="",(""),(Tabla1[[#This Row],[Código]]))</f>
        <v/>
      </c>
      <c r="D3103" s="4" t="str">
        <f>IF(Tabla1[[#This Row],[Fecha]]="",(""),(Tabla1[[#This Row],[Rubro]]))</f>
        <v/>
      </c>
      <c r="E3103" s="4"/>
      <c r="F3103" s="4" t="str">
        <f>IF(Tabla1[[#This Row],[Fecha]]="",(""),(Tabla1[[#This Row],[Precio]]))</f>
        <v/>
      </c>
      <c r="G3103" s="4" t="str">
        <f>IF(Tabla1[[#This Row],[Fecha]]="",(""),(Tabla1[[#This Row],[Medio de Pago]]))</f>
        <v/>
      </c>
      <c r="H3103" s="4" t="str">
        <f>IF(Tabla1[[#This Row],[Fecha]]="",(""),(IF(Tabla1[[#This Row],[Ingreso en]]="",(""),(Tabla1[[#This Row],[Precio]]))))</f>
        <v/>
      </c>
      <c r="I3103" s="5" t="str">
        <f>IF(Tabla1[[#This Row],[Fecha]]="",(""),(IF(Tabla1[[#This Row],[Egreso de]]="",(""),(Tabla1[[#This Row],[Precio]]))))</f>
        <v/>
      </c>
      <c r="J3103" s="4" t="str">
        <f>IF(Tabla1[[#This Row],[Fecha]]="",(""),(IF(Tabla13[[#This Row],[Ingreso en]]="",(-Tabla13[[#This Row],[Egreso de]]),(Tabla13[[#This Row],[Ingreso en]]))))</f>
        <v/>
      </c>
    </row>
    <row r="3104" spans="1:10" x14ac:dyDescent="0.3">
      <c r="A3104" s="2" t="str">
        <f>IF(Tabla1[[#This Row],[Fecha]]="",(""),(Tabla1[[#This Row],[Fecha]]))</f>
        <v/>
      </c>
      <c r="B3104" s="3" t="str">
        <f>IF(Tabla1[[#This Row],[Fecha]]="",(""),(Tabla1[[#This Row],[Tipo de Operación]]))</f>
        <v/>
      </c>
      <c r="C3104" s="19" t="str">
        <f>IF(Tabla1[[#This Row],[Fecha]]="",(""),(Tabla1[[#This Row],[Código]]))</f>
        <v/>
      </c>
      <c r="D3104" s="4" t="str">
        <f>IF(Tabla1[[#This Row],[Fecha]]="",(""),(Tabla1[[#This Row],[Rubro]]))</f>
        <v/>
      </c>
      <c r="E3104" s="4"/>
      <c r="F3104" s="4" t="str">
        <f>IF(Tabla1[[#This Row],[Fecha]]="",(""),(Tabla1[[#This Row],[Precio]]))</f>
        <v/>
      </c>
      <c r="G3104" s="4" t="str">
        <f>IF(Tabla1[[#This Row],[Fecha]]="",(""),(Tabla1[[#This Row],[Medio de Pago]]))</f>
        <v/>
      </c>
      <c r="H3104" s="4" t="str">
        <f>IF(Tabla1[[#This Row],[Fecha]]="",(""),(IF(Tabla1[[#This Row],[Ingreso en]]="",(""),(Tabla1[[#This Row],[Precio]]))))</f>
        <v/>
      </c>
      <c r="I3104" s="5" t="str">
        <f>IF(Tabla1[[#This Row],[Fecha]]="",(""),(IF(Tabla1[[#This Row],[Egreso de]]="",(""),(Tabla1[[#This Row],[Precio]]))))</f>
        <v/>
      </c>
      <c r="J3104" s="4" t="str">
        <f>IF(Tabla1[[#This Row],[Fecha]]="",(""),(IF(Tabla13[[#This Row],[Ingreso en]]="",(-Tabla13[[#This Row],[Egreso de]]),(Tabla13[[#This Row],[Ingreso en]]))))</f>
        <v/>
      </c>
    </row>
    <row r="3105" spans="1:10" x14ac:dyDescent="0.3">
      <c r="A3105" s="2" t="str">
        <f>IF(Tabla1[[#This Row],[Fecha]]="",(""),(Tabla1[[#This Row],[Fecha]]))</f>
        <v/>
      </c>
      <c r="B3105" s="3" t="str">
        <f>IF(Tabla1[[#This Row],[Fecha]]="",(""),(Tabla1[[#This Row],[Tipo de Operación]]))</f>
        <v/>
      </c>
      <c r="C3105" s="19" t="str">
        <f>IF(Tabla1[[#This Row],[Fecha]]="",(""),(Tabla1[[#This Row],[Código]]))</f>
        <v/>
      </c>
      <c r="D3105" s="4" t="str">
        <f>IF(Tabla1[[#This Row],[Fecha]]="",(""),(Tabla1[[#This Row],[Rubro]]))</f>
        <v/>
      </c>
      <c r="E3105" s="4"/>
      <c r="F3105" s="4" t="str">
        <f>IF(Tabla1[[#This Row],[Fecha]]="",(""),(Tabla1[[#This Row],[Precio]]))</f>
        <v/>
      </c>
      <c r="G3105" s="4" t="str">
        <f>IF(Tabla1[[#This Row],[Fecha]]="",(""),(Tabla1[[#This Row],[Medio de Pago]]))</f>
        <v/>
      </c>
      <c r="H3105" s="4" t="str">
        <f>IF(Tabla1[[#This Row],[Fecha]]="",(""),(IF(Tabla1[[#This Row],[Ingreso en]]="",(""),(Tabla1[[#This Row],[Precio]]))))</f>
        <v/>
      </c>
      <c r="I3105" s="5" t="str">
        <f>IF(Tabla1[[#This Row],[Fecha]]="",(""),(IF(Tabla1[[#This Row],[Egreso de]]="",(""),(Tabla1[[#This Row],[Precio]]))))</f>
        <v/>
      </c>
      <c r="J3105" s="4" t="str">
        <f>IF(Tabla1[[#This Row],[Fecha]]="",(""),(IF(Tabla13[[#This Row],[Ingreso en]]="",(-Tabla13[[#This Row],[Egreso de]]),(Tabla13[[#This Row],[Ingreso en]]))))</f>
        <v/>
      </c>
    </row>
    <row r="3106" spans="1:10" x14ac:dyDescent="0.3">
      <c r="A3106" s="2" t="str">
        <f>IF(Tabla1[[#This Row],[Fecha]]="",(""),(Tabla1[[#This Row],[Fecha]]))</f>
        <v/>
      </c>
      <c r="B3106" s="3" t="str">
        <f>IF(Tabla1[[#This Row],[Fecha]]="",(""),(Tabla1[[#This Row],[Tipo de Operación]]))</f>
        <v/>
      </c>
      <c r="C3106" s="19" t="str">
        <f>IF(Tabla1[[#This Row],[Fecha]]="",(""),(Tabla1[[#This Row],[Código]]))</f>
        <v/>
      </c>
      <c r="D3106" s="4" t="str">
        <f>IF(Tabla1[[#This Row],[Fecha]]="",(""),(Tabla1[[#This Row],[Rubro]]))</f>
        <v/>
      </c>
      <c r="E3106" s="4"/>
      <c r="F3106" s="4" t="str">
        <f>IF(Tabla1[[#This Row],[Fecha]]="",(""),(Tabla1[[#This Row],[Precio]]))</f>
        <v/>
      </c>
      <c r="G3106" s="4" t="str">
        <f>IF(Tabla1[[#This Row],[Fecha]]="",(""),(Tabla1[[#This Row],[Medio de Pago]]))</f>
        <v/>
      </c>
      <c r="H3106" s="4" t="str">
        <f>IF(Tabla1[[#This Row],[Fecha]]="",(""),(IF(Tabla1[[#This Row],[Ingreso en]]="",(""),(Tabla1[[#This Row],[Precio]]))))</f>
        <v/>
      </c>
      <c r="I3106" s="5" t="str">
        <f>IF(Tabla1[[#This Row],[Fecha]]="",(""),(IF(Tabla1[[#This Row],[Egreso de]]="",(""),(Tabla1[[#This Row],[Precio]]))))</f>
        <v/>
      </c>
      <c r="J3106" s="4" t="str">
        <f>IF(Tabla1[[#This Row],[Fecha]]="",(""),(IF(Tabla13[[#This Row],[Ingreso en]]="",(-Tabla13[[#This Row],[Egreso de]]),(Tabla13[[#This Row],[Ingreso en]]))))</f>
        <v/>
      </c>
    </row>
    <row r="3107" spans="1:10" x14ac:dyDescent="0.3">
      <c r="A3107" s="2" t="str">
        <f>IF(Tabla1[[#This Row],[Fecha]]="",(""),(Tabla1[[#This Row],[Fecha]]))</f>
        <v/>
      </c>
      <c r="B3107" s="3" t="str">
        <f>IF(Tabla1[[#This Row],[Fecha]]="",(""),(Tabla1[[#This Row],[Tipo de Operación]]))</f>
        <v/>
      </c>
      <c r="C3107" s="19" t="str">
        <f>IF(Tabla1[[#This Row],[Fecha]]="",(""),(Tabla1[[#This Row],[Código]]))</f>
        <v/>
      </c>
      <c r="D3107" s="4" t="str">
        <f>IF(Tabla1[[#This Row],[Fecha]]="",(""),(Tabla1[[#This Row],[Rubro]]))</f>
        <v/>
      </c>
      <c r="E3107" s="4"/>
      <c r="F3107" s="4" t="str">
        <f>IF(Tabla1[[#This Row],[Fecha]]="",(""),(Tabla1[[#This Row],[Precio]]))</f>
        <v/>
      </c>
      <c r="G3107" s="4" t="str">
        <f>IF(Tabla1[[#This Row],[Fecha]]="",(""),(Tabla1[[#This Row],[Medio de Pago]]))</f>
        <v/>
      </c>
      <c r="H3107" s="4" t="str">
        <f>IF(Tabla1[[#This Row],[Fecha]]="",(""),(IF(Tabla1[[#This Row],[Ingreso en]]="",(""),(Tabla1[[#This Row],[Precio]]))))</f>
        <v/>
      </c>
      <c r="I3107" s="5" t="str">
        <f>IF(Tabla1[[#This Row],[Fecha]]="",(""),(IF(Tabla1[[#This Row],[Egreso de]]="",(""),(Tabla1[[#This Row],[Precio]]))))</f>
        <v/>
      </c>
      <c r="J3107" s="4" t="str">
        <f>IF(Tabla1[[#This Row],[Fecha]]="",(""),(IF(Tabla13[[#This Row],[Ingreso en]]="",(-Tabla13[[#This Row],[Egreso de]]),(Tabla13[[#This Row],[Ingreso en]]))))</f>
        <v/>
      </c>
    </row>
    <row r="3108" spans="1:10" x14ac:dyDescent="0.3">
      <c r="A3108" s="2" t="str">
        <f>IF(Tabla1[[#This Row],[Fecha]]="",(""),(Tabla1[[#This Row],[Fecha]]))</f>
        <v/>
      </c>
      <c r="B3108" s="3" t="str">
        <f>IF(Tabla1[[#This Row],[Fecha]]="",(""),(Tabla1[[#This Row],[Tipo de Operación]]))</f>
        <v/>
      </c>
      <c r="C3108" s="19" t="str">
        <f>IF(Tabla1[[#This Row],[Fecha]]="",(""),(Tabla1[[#This Row],[Código]]))</f>
        <v/>
      </c>
      <c r="D3108" s="4" t="str">
        <f>IF(Tabla1[[#This Row],[Fecha]]="",(""),(Tabla1[[#This Row],[Rubro]]))</f>
        <v/>
      </c>
      <c r="E3108" s="4"/>
      <c r="F3108" s="4" t="str">
        <f>IF(Tabla1[[#This Row],[Fecha]]="",(""),(Tabla1[[#This Row],[Precio]]))</f>
        <v/>
      </c>
      <c r="G3108" s="4" t="str">
        <f>IF(Tabla1[[#This Row],[Fecha]]="",(""),(Tabla1[[#This Row],[Medio de Pago]]))</f>
        <v/>
      </c>
      <c r="H3108" s="4" t="str">
        <f>IF(Tabla1[[#This Row],[Fecha]]="",(""),(IF(Tabla1[[#This Row],[Ingreso en]]="",(""),(Tabla1[[#This Row],[Precio]]))))</f>
        <v/>
      </c>
      <c r="I3108" s="5" t="str">
        <f>IF(Tabla1[[#This Row],[Fecha]]="",(""),(IF(Tabla1[[#This Row],[Egreso de]]="",(""),(Tabla1[[#This Row],[Precio]]))))</f>
        <v/>
      </c>
      <c r="J3108" s="4" t="str">
        <f>IF(Tabla1[[#This Row],[Fecha]]="",(""),(IF(Tabla13[[#This Row],[Ingreso en]]="",(-Tabla13[[#This Row],[Egreso de]]),(Tabla13[[#This Row],[Ingreso en]]))))</f>
        <v/>
      </c>
    </row>
    <row r="3109" spans="1:10" x14ac:dyDescent="0.3">
      <c r="A3109" s="2" t="str">
        <f>IF(Tabla1[[#This Row],[Fecha]]="",(""),(Tabla1[[#This Row],[Fecha]]))</f>
        <v/>
      </c>
      <c r="B3109" s="3" t="str">
        <f>IF(Tabla1[[#This Row],[Fecha]]="",(""),(Tabla1[[#This Row],[Tipo de Operación]]))</f>
        <v/>
      </c>
      <c r="C3109" s="19" t="str">
        <f>IF(Tabla1[[#This Row],[Fecha]]="",(""),(Tabla1[[#This Row],[Código]]))</f>
        <v/>
      </c>
      <c r="D3109" s="4" t="str">
        <f>IF(Tabla1[[#This Row],[Fecha]]="",(""),(Tabla1[[#This Row],[Rubro]]))</f>
        <v/>
      </c>
      <c r="E3109" s="4"/>
      <c r="F3109" s="4" t="str">
        <f>IF(Tabla1[[#This Row],[Fecha]]="",(""),(Tabla1[[#This Row],[Precio]]))</f>
        <v/>
      </c>
      <c r="G3109" s="4" t="str">
        <f>IF(Tabla1[[#This Row],[Fecha]]="",(""),(Tabla1[[#This Row],[Medio de Pago]]))</f>
        <v/>
      </c>
      <c r="H3109" s="4" t="str">
        <f>IF(Tabla1[[#This Row],[Fecha]]="",(""),(IF(Tabla1[[#This Row],[Ingreso en]]="",(""),(Tabla1[[#This Row],[Precio]]))))</f>
        <v/>
      </c>
      <c r="I3109" s="5" t="str">
        <f>IF(Tabla1[[#This Row],[Fecha]]="",(""),(IF(Tabla1[[#This Row],[Egreso de]]="",(""),(Tabla1[[#This Row],[Precio]]))))</f>
        <v/>
      </c>
      <c r="J3109" s="4" t="str">
        <f>IF(Tabla1[[#This Row],[Fecha]]="",(""),(IF(Tabla13[[#This Row],[Ingreso en]]="",(-Tabla13[[#This Row],[Egreso de]]),(Tabla13[[#This Row],[Ingreso en]]))))</f>
        <v/>
      </c>
    </row>
    <row r="3110" spans="1:10" x14ac:dyDescent="0.3">
      <c r="A3110" s="2" t="str">
        <f>IF(Tabla1[[#This Row],[Fecha]]="",(""),(Tabla1[[#This Row],[Fecha]]))</f>
        <v/>
      </c>
      <c r="B3110" s="3" t="str">
        <f>IF(Tabla1[[#This Row],[Fecha]]="",(""),(Tabla1[[#This Row],[Tipo de Operación]]))</f>
        <v/>
      </c>
      <c r="C3110" s="19" t="str">
        <f>IF(Tabla1[[#This Row],[Fecha]]="",(""),(Tabla1[[#This Row],[Código]]))</f>
        <v/>
      </c>
      <c r="D3110" s="4" t="str">
        <f>IF(Tabla1[[#This Row],[Fecha]]="",(""),(Tabla1[[#This Row],[Rubro]]))</f>
        <v/>
      </c>
      <c r="E3110" s="4"/>
      <c r="F3110" s="4" t="str">
        <f>IF(Tabla1[[#This Row],[Fecha]]="",(""),(Tabla1[[#This Row],[Precio]]))</f>
        <v/>
      </c>
      <c r="G3110" s="4" t="str">
        <f>IF(Tabla1[[#This Row],[Fecha]]="",(""),(Tabla1[[#This Row],[Medio de Pago]]))</f>
        <v/>
      </c>
      <c r="H3110" s="4" t="str">
        <f>IF(Tabla1[[#This Row],[Fecha]]="",(""),(IF(Tabla1[[#This Row],[Ingreso en]]="",(""),(Tabla1[[#This Row],[Precio]]))))</f>
        <v/>
      </c>
      <c r="I3110" s="5" t="str">
        <f>IF(Tabla1[[#This Row],[Fecha]]="",(""),(IF(Tabla1[[#This Row],[Egreso de]]="",(""),(Tabla1[[#This Row],[Precio]]))))</f>
        <v/>
      </c>
      <c r="J3110" s="4" t="str">
        <f>IF(Tabla1[[#This Row],[Fecha]]="",(""),(IF(Tabla13[[#This Row],[Ingreso en]]="",(-Tabla13[[#This Row],[Egreso de]]),(Tabla13[[#This Row],[Ingreso en]]))))</f>
        <v/>
      </c>
    </row>
    <row r="3111" spans="1:10" x14ac:dyDescent="0.3">
      <c r="A3111" s="2" t="str">
        <f>IF(Tabla1[[#This Row],[Fecha]]="",(""),(Tabla1[[#This Row],[Fecha]]))</f>
        <v/>
      </c>
      <c r="B3111" s="3" t="str">
        <f>IF(Tabla1[[#This Row],[Fecha]]="",(""),(Tabla1[[#This Row],[Tipo de Operación]]))</f>
        <v/>
      </c>
      <c r="C3111" s="19" t="str">
        <f>IF(Tabla1[[#This Row],[Fecha]]="",(""),(Tabla1[[#This Row],[Código]]))</f>
        <v/>
      </c>
      <c r="D3111" s="4" t="str">
        <f>IF(Tabla1[[#This Row],[Fecha]]="",(""),(Tabla1[[#This Row],[Rubro]]))</f>
        <v/>
      </c>
      <c r="E3111" s="4"/>
      <c r="F3111" s="4" t="str">
        <f>IF(Tabla1[[#This Row],[Fecha]]="",(""),(Tabla1[[#This Row],[Precio]]))</f>
        <v/>
      </c>
      <c r="G3111" s="4" t="str">
        <f>IF(Tabla1[[#This Row],[Fecha]]="",(""),(Tabla1[[#This Row],[Medio de Pago]]))</f>
        <v/>
      </c>
      <c r="H3111" s="4" t="str">
        <f>IF(Tabla1[[#This Row],[Fecha]]="",(""),(IF(Tabla1[[#This Row],[Ingreso en]]="",(""),(Tabla1[[#This Row],[Precio]]))))</f>
        <v/>
      </c>
      <c r="I3111" s="5" t="str">
        <f>IF(Tabla1[[#This Row],[Fecha]]="",(""),(IF(Tabla1[[#This Row],[Egreso de]]="",(""),(Tabla1[[#This Row],[Precio]]))))</f>
        <v/>
      </c>
      <c r="J3111" s="4" t="str">
        <f>IF(Tabla1[[#This Row],[Fecha]]="",(""),(IF(Tabla13[[#This Row],[Ingreso en]]="",(-Tabla13[[#This Row],[Egreso de]]),(Tabla13[[#This Row],[Ingreso en]]))))</f>
        <v/>
      </c>
    </row>
    <row r="3112" spans="1:10" x14ac:dyDescent="0.3">
      <c r="A3112" s="2" t="str">
        <f>IF(Tabla1[[#This Row],[Fecha]]="",(""),(Tabla1[[#This Row],[Fecha]]))</f>
        <v/>
      </c>
      <c r="B3112" s="3" t="str">
        <f>IF(Tabla1[[#This Row],[Fecha]]="",(""),(Tabla1[[#This Row],[Tipo de Operación]]))</f>
        <v/>
      </c>
      <c r="C3112" s="19" t="str">
        <f>IF(Tabla1[[#This Row],[Fecha]]="",(""),(Tabla1[[#This Row],[Código]]))</f>
        <v/>
      </c>
      <c r="D3112" s="4" t="str">
        <f>IF(Tabla1[[#This Row],[Fecha]]="",(""),(Tabla1[[#This Row],[Rubro]]))</f>
        <v/>
      </c>
      <c r="E3112" s="4"/>
      <c r="F3112" s="4" t="str">
        <f>IF(Tabla1[[#This Row],[Fecha]]="",(""),(Tabla1[[#This Row],[Precio]]))</f>
        <v/>
      </c>
      <c r="G3112" s="4" t="str">
        <f>IF(Tabla1[[#This Row],[Fecha]]="",(""),(Tabla1[[#This Row],[Medio de Pago]]))</f>
        <v/>
      </c>
      <c r="H3112" s="4" t="str">
        <f>IF(Tabla1[[#This Row],[Fecha]]="",(""),(IF(Tabla1[[#This Row],[Ingreso en]]="",(""),(Tabla1[[#This Row],[Precio]]))))</f>
        <v/>
      </c>
      <c r="I3112" s="5" t="str">
        <f>IF(Tabla1[[#This Row],[Fecha]]="",(""),(IF(Tabla1[[#This Row],[Egreso de]]="",(""),(Tabla1[[#This Row],[Precio]]))))</f>
        <v/>
      </c>
      <c r="J3112" s="4" t="str">
        <f>IF(Tabla1[[#This Row],[Fecha]]="",(""),(IF(Tabla13[[#This Row],[Ingreso en]]="",(-Tabla13[[#This Row],[Egreso de]]),(Tabla13[[#This Row],[Ingreso en]]))))</f>
        <v/>
      </c>
    </row>
    <row r="3113" spans="1:10" x14ac:dyDescent="0.3">
      <c r="A3113" s="2" t="str">
        <f>IF(Tabla1[[#This Row],[Fecha]]="",(""),(Tabla1[[#This Row],[Fecha]]))</f>
        <v/>
      </c>
      <c r="B3113" s="3" t="str">
        <f>IF(Tabla1[[#This Row],[Fecha]]="",(""),(Tabla1[[#This Row],[Tipo de Operación]]))</f>
        <v/>
      </c>
      <c r="C3113" s="19" t="str">
        <f>IF(Tabla1[[#This Row],[Fecha]]="",(""),(Tabla1[[#This Row],[Código]]))</f>
        <v/>
      </c>
      <c r="D3113" s="4" t="str">
        <f>IF(Tabla1[[#This Row],[Fecha]]="",(""),(Tabla1[[#This Row],[Rubro]]))</f>
        <v/>
      </c>
      <c r="E3113" s="4"/>
      <c r="F3113" s="4" t="str">
        <f>IF(Tabla1[[#This Row],[Fecha]]="",(""),(Tabla1[[#This Row],[Precio]]))</f>
        <v/>
      </c>
      <c r="G3113" s="4" t="str">
        <f>IF(Tabla1[[#This Row],[Fecha]]="",(""),(Tabla1[[#This Row],[Medio de Pago]]))</f>
        <v/>
      </c>
      <c r="H3113" s="4" t="str">
        <f>IF(Tabla1[[#This Row],[Fecha]]="",(""),(IF(Tabla1[[#This Row],[Ingreso en]]="",(""),(Tabla1[[#This Row],[Precio]]))))</f>
        <v/>
      </c>
      <c r="I3113" s="5" t="str">
        <f>IF(Tabla1[[#This Row],[Fecha]]="",(""),(IF(Tabla1[[#This Row],[Egreso de]]="",(""),(Tabla1[[#This Row],[Precio]]))))</f>
        <v/>
      </c>
      <c r="J3113" s="4" t="str">
        <f>IF(Tabla1[[#This Row],[Fecha]]="",(""),(IF(Tabla13[[#This Row],[Ingreso en]]="",(-Tabla13[[#This Row],[Egreso de]]),(Tabla13[[#This Row],[Ingreso en]]))))</f>
        <v/>
      </c>
    </row>
    <row r="3114" spans="1:10" x14ac:dyDescent="0.3">
      <c r="A3114" s="2" t="str">
        <f>IF(Tabla1[[#This Row],[Fecha]]="",(""),(Tabla1[[#This Row],[Fecha]]))</f>
        <v/>
      </c>
      <c r="B3114" s="3" t="str">
        <f>IF(Tabla1[[#This Row],[Fecha]]="",(""),(Tabla1[[#This Row],[Tipo de Operación]]))</f>
        <v/>
      </c>
      <c r="C3114" s="19" t="str">
        <f>IF(Tabla1[[#This Row],[Fecha]]="",(""),(Tabla1[[#This Row],[Código]]))</f>
        <v/>
      </c>
      <c r="D3114" s="4" t="str">
        <f>IF(Tabla1[[#This Row],[Fecha]]="",(""),(Tabla1[[#This Row],[Rubro]]))</f>
        <v/>
      </c>
      <c r="E3114" s="4"/>
      <c r="F3114" s="4" t="str">
        <f>IF(Tabla1[[#This Row],[Fecha]]="",(""),(Tabla1[[#This Row],[Precio]]))</f>
        <v/>
      </c>
      <c r="G3114" s="4" t="str">
        <f>IF(Tabla1[[#This Row],[Fecha]]="",(""),(Tabla1[[#This Row],[Medio de Pago]]))</f>
        <v/>
      </c>
      <c r="H3114" s="4" t="str">
        <f>IF(Tabla1[[#This Row],[Fecha]]="",(""),(IF(Tabla1[[#This Row],[Ingreso en]]="",(""),(Tabla1[[#This Row],[Precio]]))))</f>
        <v/>
      </c>
      <c r="I3114" s="5" t="str">
        <f>IF(Tabla1[[#This Row],[Fecha]]="",(""),(IF(Tabla1[[#This Row],[Egreso de]]="",(""),(Tabla1[[#This Row],[Precio]]))))</f>
        <v/>
      </c>
      <c r="J3114" s="4" t="str">
        <f>IF(Tabla1[[#This Row],[Fecha]]="",(""),(IF(Tabla13[[#This Row],[Ingreso en]]="",(-Tabla13[[#This Row],[Egreso de]]),(Tabla13[[#This Row],[Ingreso en]]))))</f>
        <v/>
      </c>
    </row>
    <row r="3115" spans="1:10" x14ac:dyDescent="0.3">
      <c r="A3115" s="2" t="str">
        <f>IF(Tabla1[[#This Row],[Fecha]]="",(""),(Tabla1[[#This Row],[Fecha]]))</f>
        <v/>
      </c>
      <c r="B3115" s="3" t="str">
        <f>IF(Tabla1[[#This Row],[Fecha]]="",(""),(Tabla1[[#This Row],[Tipo de Operación]]))</f>
        <v/>
      </c>
      <c r="C3115" s="19" t="str">
        <f>IF(Tabla1[[#This Row],[Fecha]]="",(""),(Tabla1[[#This Row],[Código]]))</f>
        <v/>
      </c>
      <c r="D3115" s="4" t="str">
        <f>IF(Tabla1[[#This Row],[Fecha]]="",(""),(Tabla1[[#This Row],[Rubro]]))</f>
        <v/>
      </c>
      <c r="E3115" s="4"/>
      <c r="F3115" s="4" t="str">
        <f>IF(Tabla1[[#This Row],[Fecha]]="",(""),(Tabla1[[#This Row],[Precio]]))</f>
        <v/>
      </c>
      <c r="G3115" s="4" t="str">
        <f>IF(Tabla1[[#This Row],[Fecha]]="",(""),(Tabla1[[#This Row],[Medio de Pago]]))</f>
        <v/>
      </c>
      <c r="H3115" s="4" t="str">
        <f>IF(Tabla1[[#This Row],[Fecha]]="",(""),(IF(Tabla1[[#This Row],[Ingreso en]]="",(""),(Tabla1[[#This Row],[Precio]]))))</f>
        <v/>
      </c>
      <c r="I3115" s="5" t="str">
        <f>IF(Tabla1[[#This Row],[Fecha]]="",(""),(IF(Tabla1[[#This Row],[Egreso de]]="",(""),(Tabla1[[#This Row],[Precio]]))))</f>
        <v/>
      </c>
      <c r="J3115" s="4" t="str">
        <f>IF(Tabla1[[#This Row],[Fecha]]="",(""),(IF(Tabla13[[#This Row],[Ingreso en]]="",(-Tabla13[[#This Row],[Egreso de]]),(Tabla13[[#This Row],[Ingreso en]]))))</f>
        <v/>
      </c>
    </row>
    <row r="3116" spans="1:10" x14ac:dyDescent="0.3">
      <c r="A3116" s="2" t="str">
        <f>IF(Tabla1[[#This Row],[Fecha]]="",(""),(Tabla1[[#This Row],[Fecha]]))</f>
        <v/>
      </c>
      <c r="B3116" s="3" t="str">
        <f>IF(Tabla1[[#This Row],[Fecha]]="",(""),(Tabla1[[#This Row],[Tipo de Operación]]))</f>
        <v/>
      </c>
      <c r="C3116" s="19" t="str">
        <f>IF(Tabla1[[#This Row],[Fecha]]="",(""),(Tabla1[[#This Row],[Código]]))</f>
        <v/>
      </c>
      <c r="D3116" s="4" t="str">
        <f>IF(Tabla1[[#This Row],[Fecha]]="",(""),(Tabla1[[#This Row],[Rubro]]))</f>
        <v/>
      </c>
      <c r="E3116" s="4"/>
      <c r="F3116" s="4" t="str">
        <f>IF(Tabla1[[#This Row],[Fecha]]="",(""),(Tabla1[[#This Row],[Precio]]))</f>
        <v/>
      </c>
      <c r="G3116" s="4" t="str">
        <f>IF(Tabla1[[#This Row],[Fecha]]="",(""),(Tabla1[[#This Row],[Medio de Pago]]))</f>
        <v/>
      </c>
      <c r="H3116" s="4" t="str">
        <f>IF(Tabla1[[#This Row],[Fecha]]="",(""),(IF(Tabla1[[#This Row],[Ingreso en]]="",(""),(Tabla1[[#This Row],[Precio]]))))</f>
        <v/>
      </c>
      <c r="I3116" s="5" t="str">
        <f>IF(Tabla1[[#This Row],[Fecha]]="",(""),(IF(Tabla1[[#This Row],[Egreso de]]="",(""),(Tabla1[[#This Row],[Precio]]))))</f>
        <v/>
      </c>
      <c r="J3116" s="4" t="str">
        <f>IF(Tabla1[[#This Row],[Fecha]]="",(""),(IF(Tabla13[[#This Row],[Ingreso en]]="",(-Tabla13[[#This Row],[Egreso de]]),(Tabla13[[#This Row],[Ingreso en]]))))</f>
        <v/>
      </c>
    </row>
    <row r="3117" spans="1:10" x14ac:dyDescent="0.3">
      <c r="A3117" s="2" t="str">
        <f>IF(Tabla1[[#This Row],[Fecha]]="",(""),(Tabla1[[#This Row],[Fecha]]))</f>
        <v/>
      </c>
      <c r="B3117" s="3" t="str">
        <f>IF(Tabla1[[#This Row],[Fecha]]="",(""),(Tabla1[[#This Row],[Tipo de Operación]]))</f>
        <v/>
      </c>
      <c r="C3117" s="19" t="str">
        <f>IF(Tabla1[[#This Row],[Fecha]]="",(""),(Tabla1[[#This Row],[Código]]))</f>
        <v/>
      </c>
      <c r="D3117" s="4" t="str">
        <f>IF(Tabla1[[#This Row],[Fecha]]="",(""),(Tabla1[[#This Row],[Rubro]]))</f>
        <v/>
      </c>
      <c r="E3117" s="4"/>
      <c r="F3117" s="4" t="str">
        <f>IF(Tabla1[[#This Row],[Fecha]]="",(""),(Tabla1[[#This Row],[Precio]]))</f>
        <v/>
      </c>
      <c r="G3117" s="4" t="str">
        <f>IF(Tabla1[[#This Row],[Fecha]]="",(""),(Tabla1[[#This Row],[Medio de Pago]]))</f>
        <v/>
      </c>
      <c r="H3117" s="4" t="str">
        <f>IF(Tabla1[[#This Row],[Fecha]]="",(""),(IF(Tabla1[[#This Row],[Ingreso en]]="",(""),(Tabla1[[#This Row],[Precio]]))))</f>
        <v/>
      </c>
      <c r="I3117" s="5" t="str">
        <f>IF(Tabla1[[#This Row],[Fecha]]="",(""),(IF(Tabla1[[#This Row],[Egreso de]]="",(""),(Tabla1[[#This Row],[Precio]]))))</f>
        <v/>
      </c>
      <c r="J3117" s="4" t="str">
        <f>IF(Tabla1[[#This Row],[Fecha]]="",(""),(IF(Tabla13[[#This Row],[Ingreso en]]="",(-Tabla13[[#This Row],[Egreso de]]),(Tabla13[[#This Row],[Ingreso en]]))))</f>
        <v/>
      </c>
    </row>
    <row r="3118" spans="1:10" x14ac:dyDescent="0.3">
      <c r="A3118" s="2" t="str">
        <f>IF(Tabla1[[#This Row],[Fecha]]="",(""),(Tabla1[[#This Row],[Fecha]]))</f>
        <v/>
      </c>
      <c r="B3118" s="3" t="str">
        <f>IF(Tabla1[[#This Row],[Fecha]]="",(""),(Tabla1[[#This Row],[Tipo de Operación]]))</f>
        <v/>
      </c>
      <c r="C3118" s="19" t="str">
        <f>IF(Tabla1[[#This Row],[Fecha]]="",(""),(Tabla1[[#This Row],[Código]]))</f>
        <v/>
      </c>
      <c r="D3118" s="4" t="str">
        <f>IF(Tabla1[[#This Row],[Fecha]]="",(""),(Tabla1[[#This Row],[Rubro]]))</f>
        <v/>
      </c>
      <c r="E3118" s="4"/>
      <c r="F3118" s="4" t="str">
        <f>IF(Tabla1[[#This Row],[Fecha]]="",(""),(Tabla1[[#This Row],[Precio]]))</f>
        <v/>
      </c>
      <c r="G3118" s="4" t="str">
        <f>IF(Tabla1[[#This Row],[Fecha]]="",(""),(Tabla1[[#This Row],[Medio de Pago]]))</f>
        <v/>
      </c>
      <c r="H3118" s="4" t="str">
        <f>IF(Tabla1[[#This Row],[Fecha]]="",(""),(IF(Tabla1[[#This Row],[Ingreso en]]="",(""),(Tabla1[[#This Row],[Precio]]))))</f>
        <v/>
      </c>
      <c r="I3118" s="5" t="str">
        <f>IF(Tabla1[[#This Row],[Fecha]]="",(""),(IF(Tabla1[[#This Row],[Egreso de]]="",(""),(Tabla1[[#This Row],[Precio]]))))</f>
        <v/>
      </c>
      <c r="J3118" s="4" t="str">
        <f>IF(Tabla1[[#This Row],[Fecha]]="",(""),(IF(Tabla13[[#This Row],[Ingreso en]]="",(-Tabla13[[#This Row],[Egreso de]]),(Tabla13[[#This Row],[Ingreso en]]))))</f>
        <v/>
      </c>
    </row>
    <row r="3119" spans="1:10" x14ac:dyDescent="0.3">
      <c r="A3119" s="2" t="str">
        <f>IF(Tabla1[[#This Row],[Fecha]]="",(""),(Tabla1[[#This Row],[Fecha]]))</f>
        <v/>
      </c>
      <c r="B3119" s="3" t="str">
        <f>IF(Tabla1[[#This Row],[Fecha]]="",(""),(Tabla1[[#This Row],[Tipo de Operación]]))</f>
        <v/>
      </c>
      <c r="C3119" s="19" t="str">
        <f>IF(Tabla1[[#This Row],[Fecha]]="",(""),(Tabla1[[#This Row],[Código]]))</f>
        <v/>
      </c>
      <c r="D3119" s="4" t="str">
        <f>IF(Tabla1[[#This Row],[Fecha]]="",(""),(Tabla1[[#This Row],[Rubro]]))</f>
        <v/>
      </c>
      <c r="E3119" s="4"/>
      <c r="F3119" s="4" t="str">
        <f>IF(Tabla1[[#This Row],[Fecha]]="",(""),(Tabla1[[#This Row],[Precio]]))</f>
        <v/>
      </c>
      <c r="G3119" s="4" t="str">
        <f>IF(Tabla1[[#This Row],[Fecha]]="",(""),(Tabla1[[#This Row],[Medio de Pago]]))</f>
        <v/>
      </c>
      <c r="H3119" s="4" t="str">
        <f>IF(Tabla1[[#This Row],[Fecha]]="",(""),(IF(Tabla1[[#This Row],[Ingreso en]]="",(""),(Tabla1[[#This Row],[Precio]]))))</f>
        <v/>
      </c>
      <c r="I3119" s="5" t="str">
        <f>IF(Tabla1[[#This Row],[Fecha]]="",(""),(IF(Tabla1[[#This Row],[Egreso de]]="",(""),(Tabla1[[#This Row],[Precio]]))))</f>
        <v/>
      </c>
      <c r="J3119" s="4" t="str">
        <f>IF(Tabla1[[#This Row],[Fecha]]="",(""),(IF(Tabla13[[#This Row],[Ingreso en]]="",(-Tabla13[[#This Row],[Egreso de]]),(Tabla13[[#This Row],[Ingreso en]]))))</f>
        <v/>
      </c>
    </row>
    <row r="3120" spans="1:10" x14ac:dyDescent="0.3">
      <c r="A3120" s="2" t="str">
        <f>IF(Tabla1[[#This Row],[Fecha]]="",(""),(Tabla1[[#This Row],[Fecha]]))</f>
        <v/>
      </c>
      <c r="B3120" s="3" t="str">
        <f>IF(Tabla1[[#This Row],[Fecha]]="",(""),(Tabla1[[#This Row],[Tipo de Operación]]))</f>
        <v/>
      </c>
      <c r="C3120" s="19" t="str">
        <f>IF(Tabla1[[#This Row],[Fecha]]="",(""),(Tabla1[[#This Row],[Código]]))</f>
        <v/>
      </c>
      <c r="D3120" s="4" t="str">
        <f>IF(Tabla1[[#This Row],[Fecha]]="",(""),(Tabla1[[#This Row],[Rubro]]))</f>
        <v/>
      </c>
      <c r="E3120" s="4"/>
      <c r="F3120" s="4" t="str">
        <f>IF(Tabla1[[#This Row],[Fecha]]="",(""),(Tabla1[[#This Row],[Precio]]))</f>
        <v/>
      </c>
      <c r="G3120" s="4" t="str">
        <f>IF(Tabla1[[#This Row],[Fecha]]="",(""),(Tabla1[[#This Row],[Medio de Pago]]))</f>
        <v/>
      </c>
      <c r="H3120" s="4" t="str">
        <f>IF(Tabla1[[#This Row],[Fecha]]="",(""),(IF(Tabla1[[#This Row],[Ingreso en]]="",(""),(Tabla1[[#This Row],[Precio]]))))</f>
        <v/>
      </c>
      <c r="I3120" s="5" t="str">
        <f>IF(Tabla1[[#This Row],[Fecha]]="",(""),(IF(Tabla1[[#This Row],[Egreso de]]="",(""),(Tabla1[[#This Row],[Precio]]))))</f>
        <v/>
      </c>
      <c r="J3120" s="4" t="str">
        <f>IF(Tabla1[[#This Row],[Fecha]]="",(""),(IF(Tabla13[[#This Row],[Ingreso en]]="",(-Tabla13[[#This Row],[Egreso de]]),(Tabla13[[#This Row],[Ingreso en]]))))</f>
        <v/>
      </c>
    </row>
    <row r="3121" spans="1:10" x14ac:dyDescent="0.3">
      <c r="A3121" s="2" t="str">
        <f>IF(Tabla1[[#This Row],[Fecha]]="",(""),(Tabla1[[#This Row],[Fecha]]))</f>
        <v/>
      </c>
      <c r="B3121" s="3" t="str">
        <f>IF(Tabla1[[#This Row],[Fecha]]="",(""),(Tabla1[[#This Row],[Tipo de Operación]]))</f>
        <v/>
      </c>
      <c r="C3121" s="19" t="str">
        <f>IF(Tabla1[[#This Row],[Fecha]]="",(""),(Tabla1[[#This Row],[Código]]))</f>
        <v/>
      </c>
      <c r="D3121" s="4" t="str">
        <f>IF(Tabla1[[#This Row],[Fecha]]="",(""),(Tabla1[[#This Row],[Rubro]]))</f>
        <v/>
      </c>
      <c r="E3121" s="4"/>
      <c r="F3121" s="4" t="str">
        <f>IF(Tabla1[[#This Row],[Fecha]]="",(""),(Tabla1[[#This Row],[Precio]]))</f>
        <v/>
      </c>
      <c r="G3121" s="4" t="str">
        <f>IF(Tabla1[[#This Row],[Fecha]]="",(""),(Tabla1[[#This Row],[Medio de Pago]]))</f>
        <v/>
      </c>
      <c r="H3121" s="4" t="str">
        <f>IF(Tabla1[[#This Row],[Fecha]]="",(""),(IF(Tabla1[[#This Row],[Ingreso en]]="",(""),(Tabla1[[#This Row],[Precio]]))))</f>
        <v/>
      </c>
      <c r="I3121" s="5" t="str">
        <f>IF(Tabla1[[#This Row],[Fecha]]="",(""),(IF(Tabla1[[#This Row],[Egreso de]]="",(""),(Tabla1[[#This Row],[Precio]]))))</f>
        <v/>
      </c>
      <c r="J3121" s="4" t="str">
        <f>IF(Tabla1[[#This Row],[Fecha]]="",(""),(IF(Tabla13[[#This Row],[Ingreso en]]="",(-Tabla13[[#This Row],[Egreso de]]),(Tabla13[[#This Row],[Ingreso en]]))))</f>
        <v/>
      </c>
    </row>
    <row r="3122" spans="1:10" x14ac:dyDescent="0.3">
      <c r="A3122" s="2" t="str">
        <f>IF(Tabla1[[#This Row],[Fecha]]="",(""),(Tabla1[[#This Row],[Fecha]]))</f>
        <v/>
      </c>
      <c r="B3122" s="3" t="str">
        <f>IF(Tabla1[[#This Row],[Fecha]]="",(""),(Tabla1[[#This Row],[Tipo de Operación]]))</f>
        <v/>
      </c>
      <c r="C3122" s="19" t="str">
        <f>IF(Tabla1[[#This Row],[Fecha]]="",(""),(Tabla1[[#This Row],[Código]]))</f>
        <v/>
      </c>
      <c r="D3122" s="4" t="str">
        <f>IF(Tabla1[[#This Row],[Fecha]]="",(""),(Tabla1[[#This Row],[Rubro]]))</f>
        <v/>
      </c>
      <c r="E3122" s="4"/>
      <c r="F3122" s="4" t="str">
        <f>IF(Tabla1[[#This Row],[Fecha]]="",(""),(Tabla1[[#This Row],[Precio]]))</f>
        <v/>
      </c>
      <c r="G3122" s="4" t="str">
        <f>IF(Tabla1[[#This Row],[Fecha]]="",(""),(Tabla1[[#This Row],[Medio de Pago]]))</f>
        <v/>
      </c>
      <c r="H3122" s="4" t="str">
        <f>IF(Tabla1[[#This Row],[Fecha]]="",(""),(IF(Tabla1[[#This Row],[Ingreso en]]="",(""),(Tabla1[[#This Row],[Precio]]))))</f>
        <v/>
      </c>
      <c r="I3122" s="5" t="str">
        <f>IF(Tabla1[[#This Row],[Fecha]]="",(""),(IF(Tabla1[[#This Row],[Egreso de]]="",(""),(Tabla1[[#This Row],[Precio]]))))</f>
        <v/>
      </c>
      <c r="J3122" s="4" t="str">
        <f>IF(Tabla1[[#This Row],[Fecha]]="",(""),(IF(Tabla13[[#This Row],[Ingreso en]]="",(-Tabla13[[#This Row],[Egreso de]]),(Tabla13[[#This Row],[Ingreso en]]))))</f>
        <v/>
      </c>
    </row>
    <row r="3123" spans="1:10" x14ac:dyDescent="0.3">
      <c r="A3123" s="2" t="str">
        <f>IF(Tabla1[[#This Row],[Fecha]]="",(""),(Tabla1[[#This Row],[Fecha]]))</f>
        <v/>
      </c>
      <c r="B3123" s="3" t="str">
        <f>IF(Tabla1[[#This Row],[Fecha]]="",(""),(Tabla1[[#This Row],[Tipo de Operación]]))</f>
        <v/>
      </c>
      <c r="C3123" s="19" t="str">
        <f>IF(Tabla1[[#This Row],[Fecha]]="",(""),(Tabla1[[#This Row],[Código]]))</f>
        <v/>
      </c>
      <c r="D3123" s="4" t="str">
        <f>IF(Tabla1[[#This Row],[Fecha]]="",(""),(Tabla1[[#This Row],[Rubro]]))</f>
        <v/>
      </c>
      <c r="E3123" s="4"/>
      <c r="F3123" s="4" t="str">
        <f>IF(Tabla1[[#This Row],[Fecha]]="",(""),(Tabla1[[#This Row],[Precio]]))</f>
        <v/>
      </c>
      <c r="G3123" s="4" t="str">
        <f>IF(Tabla1[[#This Row],[Fecha]]="",(""),(Tabla1[[#This Row],[Medio de Pago]]))</f>
        <v/>
      </c>
      <c r="H3123" s="4" t="str">
        <f>IF(Tabla1[[#This Row],[Fecha]]="",(""),(IF(Tabla1[[#This Row],[Ingreso en]]="",(""),(Tabla1[[#This Row],[Precio]]))))</f>
        <v/>
      </c>
      <c r="I3123" s="5" t="str">
        <f>IF(Tabla1[[#This Row],[Fecha]]="",(""),(IF(Tabla1[[#This Row],[Egreso de]]="",(""),(Tabla1[[#This Row],[Precio]]))))</f>
        <v/>
      </c>
      <c r="J3123" s="4" t="str">
        <f>IF(Tabla1[[#This Row],[Fecha]]="",(""),(IF(Tabla13[[#This Row],[Ingreso en]]="",(-Tabla13[[#This Row],[Egreso de]]),(Tabla13[[#This Row],[Ingreso en]]))))</f>
        <v/>
      </c>
    </row>
    <row r="3124" spans="1:10" x14ac:dyDescent="0.3">
      <c r="A3124" s="2" t="str">
        <f>IF(Tabla1[[#This Row],[Fecha]]="",(""),(Tabla1[[#This Row],[Fecha]]))</f>
        <v/>
      </c>
      <c r="B3124" s="3" t="str">
        <f>IF(Tabla1[[#This Row],[Fecha]]="",(""),(Tabla1[[#This Row],[Tipo de Operación]]))</f>
        <v/>
      </c>
      <c r="C3124" s="19" t="str">
        <f>IF(Tabla1[[#This Row],[Fecha]]="",(""),(Tabla1[[#This Row],[Código]]))</f>
        <v/>
      </c>
      <c r="D3124" s="4" t="str">
        <f>IF(Tabla1[[#This Row],[Fecha]]="",(""),(Tabla1[[#This Row],[Rubro]]))</f>
        <v/>
      </c>
      <c r="E3124" s="4"/>
      <c r="F3124" s="4" t="str">
        <f>IF(Tabla1[[#This Row],[Fecha]]="",(""),(Tabla1[[#This Row],[Precio]]))</f>
        <v/>
      </c>
      <c r="G3124" s="4" t="str">
        <f>IF(Tabla1[[#This Row],[Fecha]]="",(""),(Tabla1[[#This Row],[Medio de Pago]]))</f>
        <v/>
      </c>
      <c r="H3124" s="4" t="str">
        <f>IF(Tabla1[[#This Row],[Fecha]]="",(""),(IF(Tabla1[[#This Row],[Ingreso en]]="",(""),(Tabla1[[#This Row],[Precio]]))))</f>
        <v/>
      </c>
      <c r="I3124" s="5" t="str">
        <f>IF(Tabla1[[#This Row],[Fecha]]="",(""),(IF(Tabla1[[#This Row],[Egreso de]]="",(""),(Tabla1[[#This Row],[Precio]]))))</f>
        <v/>
      </c>
      <c r="J3124" s="4" t="str">
        <f>IF(Tabla1[[#This Row],[Fecha]]="",(""),(IF(Tabla13[[#This Row],[Ingreso en]]="",(-Tabla13[[#This Row],[Egreso de]]),(Tabla13[[#This Row],[Ingreso en]]))))</f>
        <v/>
      </c>
    </row>
    <row r="3125" spans="1:10" x14ac:dyDescent="0.3">
      <c r="A3125" s="2" t="str">
        <f>IF(Tabla1[[#This Row],[Fecha]]="",(""),(Tabla1[[#This Row],[Fecha]]))</f>
        <v/>
      </c>
      <c r="B3125" s="3" t="str">
        <f>IF(Tabla1[[#This Row],[Fecha]]="",(""),(Tabla1[[#This Row],[Tipo de Operación]]))</f>
        <v/>
      </c>
      <c r="C3125" s="19" t="str">
        <f>IF(Tabla1[[#This Row],[Fecha]]="",(""),(Tabla1[[#This Row],[Código]]))</f>
        <v/>
      </c>
      <c r="D3125" s="4" t="str">
        <f>IF(Tabla1[[#This Row],[Fecha]]="",(""),(Tabla1[[#This Row],[Rubro]]))</f>
        <v/>
      </c>
      <c r="E3125" s="4"/>
      <c r="F3125" s="4" t="str">
        <f>IF(Tabla1[[#This Row],[Fecha]]="",(""),(Tabla1[[#This Row],[Precio]]))</f>
        <v/>
      </c>
      <c r="G3125" s="4" t="str">
        <f>IF(Tabla1[[#This Row],[Fecha]]="",(""),(Tabla1[[#This Row],[Medio de Pago]]))</f>
        <v/>
      </c>
      <c r="H3125" s="4" t="str">
        <f>IF(Tabla1[[#This Row],[Fecha]]="",(""),(IF(Tabla1[[#This Row],[Ingreso en]]="",(""),(Tabla1[[#This Row],[Precio]]))))</f>
        <v/>
      </c>
      <c r="I3125" s="5" t="str">
        <f>IF(Tabla1[[#This Row],[Fecha]]="",(""),(IF(Tabla1[[#This Row],[Egreso de]]="",(""),(Tabla1[[#This Row],[Precio]]))))</f>
        <v/>
      </c>
      <c r="J3125" s="4" t="str">
        <f>IF(Tabla1[[#This Row],[Fecha]]="",(""),(IF(Tabla13[[#This Row],[Ingreso en]]="",(-Tabla13[[#This Row],[Egreso de]]),(Tabla13[[#This Row],[Ingreso en]]))))</f>
        <v/>
      </c>
    </row>
    <row r="3126" spans="1:10" x14ac:dyDescent="0.3">
      <c r="A3126" s="2" t="str">
        <f>IF(Tabla1[[#This Row],[Fecha]]="",(""),(Tabla1[[#This Row],[Fecha]]))</f>
        <v/>
      </c>
      <c r="B3126" s="3" t="str">
        <f>IF(Tabla1[[#This Row],[Fecha]]="",(""),(Tabla1[[#This Row],[Tipo de Operación]]))</f>
        <v/>
      </c>
      <c r="C3126" s="19" t="str">
        <f>IF(Tabla1[[#This Row],[Fecha]]="",(""),(Tabla1[[#This Row],[Código]]))</f>
        <v/>
      </c>
      <c r="D3126" s="4" t="str">
        <f>IF(Tabla1[[#This Row],[Fecha]]="",(""),(Tabla1[[#This Row],[Rubro]]))</f>
        <v/>
      </c>
      <c r="E3126" s="4"/>
      <c r="F3126" s="4" t="str">
        <f>IF(Tabla1[[#This Row],[Fecha]]="",(""),(Tabla1[[#This Row],[Precio]]))</f>
        <v/>
      </c>
      <c r="G3126" s="4" t="str">
        <f>IF(Tabla1[[#This Row],[Fecha]]="",(""),(Tabla1[[#This Row],[Medio de Pago]]))</f>
        <v/>
      </c>
      <c r="H3126" s="4" t="str">
        <f>IF(Tabla1[[#This Row],[Fecha]]="",(""),(IF(Tabla1[[#This Row],[Ingreso en]]="",(""),(Tabla1[[#This Row],[Precio]]))))</f>
        <v/>
      </c>
      <c r="I3126" s="5" t="str">
        <f>IF(Tabla1[[#This Row],[Fecha]]="",(""),(IF(Tabla1[[#This Row],[Egreso de]]="",(""),(Tabla1[[#This Row],[Precio]]))))</f>
        <v/>
      </c>
      <c r="J3126" s="4" t="str">
        <f>IF(Tabla1[[#This Row],[Fecha]]="",(""),(IF(Tabla13[[#This Row],[Ingreso en]]="",(-Tabla13[[#This Row],[Egreso de]]),(Tabla13[[#This Row],[Ingreso en]]))))</f>
        <v/>
      </c>
    </row>
    <row r="3127" spans="1:10" x14ac:dyDescent="0.3">
      <c r="A3127" s="2" t="str">
        <f>IF(Tabla1[[#This Row],[Fecha]]="",(""),(Tabla1[[#This Row],[Fecha]]))</f>
        <v/>
      </c>
      <c r="B3127" s="3" t="str">
        <f>IF(Tabla1[[#This Row],[Fecha]]="",(""),(Tabla1[[#This Row],[Tipo de Operación]]))</f>
        <v/>
      </c>
      <c r="C3127" s="19" t="str">
        <f>IF(Tabla1[[#This Row],[Fecha]]="",(""),(Tabla1[[#This Row],[Código]]))</f>
        <v/>
      </c>
      <c r="D3127" s="4" t="str">
        <f>IF(Tabla1[[#This Row],[Fecha]]="",(""),(Tabla1[[#This Row],[Rubro]]))</f>
        <v/>
      </c>
      <c r="E3127" s="4"/>
      <c r="F3127" s="4" t="str">
        <f>IF(Tabla1[[#This Row],[Fecha]]="",(""),(Tabla1[[#This Row],[Precio]]))</f>
        <v/>
      </c>
      <c r="G3127" s="4" t="str">
        <f>IF(Tabla1[[#This Row],[Fecha]]="",(""),(Tabla1[[#This Row],[Medio de Pago]]))</f>
        <v/>
      </c>
      <c r="H3127" s="4" t="str">
        <f>IF(Tabla1[[#This Row],[Fecha]]="",(""),(IF(Tabla1[[#This Row],[Ingreso en]]="",(""),(Tabla1[[#This Row],[Precio]]))))</f>
        <v/>
      </c>
      <c r="I3127" s="5" t="str">
        <f>IF(Tabla1[[#This Row],[Fecha]]="",(""),(IF(Tabla1[[#This Row],[Egreso de]]="",(""),(Tabla1[[#This Row],[Precio]]))))</f>
        <v/>
      </c>
      <c r="J3127" s="4" t="str">
        <f>IF(Tabla1[[#This Row],[Fecha]]="",(""),(IF(Tabla13[[#This Row],[Ingreso en]]="",(-Tabla13[[#This Row],[Egreso de]]),(Tabla13[[#This Row],[Ingreso en]]))))</f>
        <v/>
      </c>
    </row>
    <row r="3128" spans="1:10" x14ac:dyDescent="0.3">
      <c r="A3128" s="2" t="str">
        <f>IF(Tabla1[[#This Row],[Fecha]]="",(""),(Tabla1[[#This Row],[Fecha]]))</f>
        <v/>
      </c>
      <c r="B3128" s="3" t="str">
        <f>IF(Tabla1[[#This Row],[Fecha]]="",(""),(Tabla1[[#This Row],[Tipo de Operación]]))</f>
        <v/>
      </c>
      <c r="C3128" s="19" t="str">
        <f>IF(Tabla1[[#This Row],[Fecha]]="",(""),(Tabla1[[#This Row],[Código]]))</f>
        <v/>
      </c>
      <c r="D3128" s="4" t="str">
        <f>IF(Tabla1[[#This Row],[Fecha]]="",(""),(Tabla1[[#This Row],[Rubro]]))</f>
        <v/>
      </c>
      <c r="E3128" s="4"/>
      <c r="F3128" s="4" t="str">
        <f>IF(Tabla1[[#This Row],[Fecha]]="",(""),(Tabla1[[#This Row],[Precio]]))</f>
        <v/>
      </c>
      <c r="G3128" s="4" t="str">
        <f>IF(Tabla1[[#This Row],[Fecha]]="",(""),(Tabla1[[#This Row],[Medio de Pago]]))</f>
        <v/>
      </c>
      <c r="H3128" s="4" t="str">
        <f>IF(Tabla1[[#This Row],[Fecha]]="",(""),(IF(Tabla1[[#This Row],[Ingreso en]]="",(""),(Tabla1[[#This Row],[Precio]]))))</f>
        <v/>
      </c>
      <c r="I3128" s="5" t="str">
        <f>IF(Tabla1[[#This Row],[Fecha]]="",(""),(IF(Tabla1[[#This Row],[Egreso de]]="",(""),(Tabla1[[#This Row],[Precio]]))))</f>
        <v/>
      </c>
      <c r="J3128" s="4" t="str">
        <f>IF(Tabla1[[#This Row],[Fecha]]="",(""),(IF(Tabla13[[#This Row],[Ingreso en]]="",(-Tabla13[[#This Row],[Egreso de]]),(Tabla13[[#This Row],[Ingreso en]]))))</f>
        <v/>
      </c>
    </row>
    <row r="3129" spans="1:10" x14ac:dyDescent="0.3">
      <c r="A3129" s="2" t="str">
        <f>IF(Tabla1[[#This Row],[Fecha]]="",(""),(Tabla1[[#This Row],[Fecha]]))</f>
        <v/>
      </c>
      <c r="B3129" s="3" t="str">
        <f>IF(Tabla1[[#This Row],[Fecha]]="",(""),(Tabla1[[#This Row],[Tipo de Operación]]))</f>
        <v/>
      </c>
      <c r="C3129" s="19" t="str">
        <f>IF(Tabla1[[#This Row],[Fecha]]="",(""),(Tabla1[[#This Row],[Código]]))</f>
        <v/>
      </c>
      <c r="D3129" s="4" t="str">
        <f>IF(Tabla1[[#This Row],[Fecha]]="",(""),(Tabla1[[#This Row],[Rubro]]))</f>
        <v/>
      </c>
      <c r="E3129" s="4"/>
      <c r="F3129" s="4" t="str">
        <f>IF(Tabla1[[#This Row],[Fecha]]="",(""),(Tabla1[[#This Row],[Precio]]))</f>
        <v/>
      </c>
      <c r="G3129" s="4" t="str">
        <f>IF(Tabla1[[#This Row],[Fecha]]="",(""),(Tabla1[[#This Row],[Medio de Pago]]))</f>
        <v/>
      </c>
      <c r="H3129" s="4" t="str">
        <f>IF(Tabla1[[#This Row],[Fecha]]="",(""),(IF(Tabla1[[#This Row],[Ingreso en]]="",(""),(Tabla1[[#This Row],[Precio]]))))</f>
        <v/>
      </c>
      <c r="I3129" s="5" t="str">
        <f>IF(Tabla1[[#This Row],[Fecha]]="",(""),(IF(Tabla1[[#This Row],[Egreso de]]="",(""),(Tabla1[[#This Row],[Precio]]))))</f>
        <v/>
      </c>
      <c r="J3129" s="4" t="str">
        <f>IF(Tabla1[[#This Row],[Fecha]]="",(""),(IF(Tabla13[[#This Row],[Ingreso en]]="",(-Tabla13[[#This Row],[Egreso de]]),(Tabla13[[#This Row],[Ingreso en]]))))</f>
        <v/>
      </c>
    </row>
    <row r="3130" spans="1:10" x14ac:dyDescent="0.3">
      <c r="A3130" s="2" t="str">
        <f>IF(Tabla1[[#This Row],[Fecha]]="",(""),(Tabla1[[#This Row],[Fecha]]))</f>
        <v/>
      </c>
      <c r="B3130" s="3" t="str">
        <f>IF(Tabla1[[#This Row],[Fecha]]="",(""),(Tabla1[[#This Row],[Tipo de Operación]]))</f>
        <v/>
      </c>
      <c r="C3130" s="19" t="str">
        <f>IF(Tabla1[[#This Row],[Fecha]]="",(""),(Tabla1[[#This Row],[Código]]))</f>
        <v/>
      </c>
      <c r="D3130" s="4" t="str">
        <f>IF(Tabla1[[#This Row],[Fecha]]="",(""),(Tabla1[[#This Row],[Rubro]]))</f>
        <v/>
      </c>
      <c r="E3130" s="4"/>
      <c r="F3130" s="4" t="str">
        <f>IF(Tabla1[[#This Row],[Fecha]]="",(""),(Tabla1[[#This Row],[Precio]]))</f>
        <v/>
      </c>
      <c r="G3130" s="4" t="str">
        <f>IF(Tabla1[[#This Row],[Fecha]]="",(""),(Tabla1[[#This Row],[Medio de Pago]]))</f>
        <v/>
      </c>
      <c r="H3130" s="4" t="str">
        <f>IF(Tabla1[[#This Row],[Fecha]]="",(""),(IF(Tabla1[[#This Row],[Ingreso en]]="",(""),(Tabla1[[#This Row],[Precio]]))))</f>
        <v/>
      </c>
      <c r="I3130" s="5" t="str">
        <f>IF(Tabla1[[#This Row],[Fecha]]="",(""),(IF(Tabla1[[#This Row],[Egreso de]]="",(""),(Tabla1[[#This Row],[Precio]]))))</f>
        <v/>
      </c>
      <c r="J3130" s="4" t="str">
        <f>IF(Tabla1[[#This Row],[Fecha]]="",(""),(IF(Tabla13[[#This Row],[Ingreso en]]="",(-Tabla13[[#This Row],[Egreso de]]),(Tabla13[[#This Row],[Ingreso en]]))))</f>
        <v/>
      </c>
    </row>
    <row r="3131" spans="1:10" x14ac:dyDescent="0.3">
      <c r="A3131" s="2" t="str">
        <f>IF(Tabla1[[#This Row],[Fecha]]="",(""),(Tabla1[[#This Row],[Fecha]]))</f>
        <v/>
      </c>
      <c r="B3131" s="3" t="str">
        <f>IF(Tabla1[[#This Row],[Fecha]]="",(""),(Tabla1[[#This Row],[Tipo de Operación]]))</f>
        <v/>
      </c>
      <c r="C3131" s="19" t="str">
        <f>IF(Tabla1[[#This Row],[Fecha]]="",(""),(Tabla1[[#This Row],[Código]]))</f>
        <v/>
      </c>
      <c r="D3131" s="4" t="str">
        <f>IF(Tabla1[[#This Row],[Fecha]]="",(""),(Tabla1[[#This Row],[Rubro]]))</f>
        <v/>
      </c>
      <c r="E3131" s="4"/>
      <c r="F3131" s="4" t="str">
        <f>IF(Tabla1[[#This Row],[Fecha]]="",(""),(Tabla1[[#This Row],[Precio]]))</f>
        <v/>
      </c>
      <c r="G3131" s="4" t="str">
        <f>IF(Tabla1[[#This Row],[Fecha]]="",(""),(Tabla1[[#This Row],[Medio de Pago]]))</f>
        <v/>
      </c>
      <c r="H3131" s="4" t="str">
        <f>IF(Tabla1[[#This Row],[Fecha]]="",(""),(IF(Tabla1[[#This Row],[Ingreso en]]="",(""),(Tabla1[[#This Row],[Precio]]))))</f>
        <v/>
      </c>
      <c r="I3131" s="5" t="str">
        <f>IF(Tabla1[[#This Row],[Fecha]]="",(""),(IF(Tabla1[[#This Row],[Egreso de]]="",(""),(Tabla1[[#This Row],[Precio]]))))</f>
        <v/>
      </c>
      <c r="J3131" s="4" t="str">
        <f>IF(Tabla1[[#This Row],[Fecha]]="",(""),(IF(Tabla13[[#This Row],[Ingreso en]]="",(-Tabla13[[#This Row],[Egreso de]]),(Tabla13[[#This Row],[Ingreso en]]))))</f>
        <v/>
      </c>
    </row>
    <row r="3132" spans="1:10" x14ac:dyDescent="0.3">
      <c r="A3132" s="2" t="str">
        <f>IF(Tabla1[[#This Row],[Fecha]]="",(""),(Tabla1[[#This Row],[Fecha]]))</f>
        <v/>
      </c>
      <c r="B3132" s="3" t="str">
        <f>IF(Tabla1[[#This Row],[Fecha]]="",(""),(Tabla1[[#This Row],[Tipo de Operación]]))</f>
        <v/>
      </c>
      <c r="C3132" s="19" t="str">
        <f>IF(Tabla1[[#This Row],[Fecha]]="",(""),(Tabla1[[#This Row],[Código]]))</f>
        <v/>
      </c>
      <c r="D3132" s="4" t="str">
        <f>IF(Tabla1[[#This Row],[Fecha]]="",(""),(Tabla1[[#This Row],[Rubro]]))</f>
        <v/>
      </c>
      <c r="E3132" s="4"/>
      <c r="F3132" s="4" t="str">
        <f>IF(Tabla1[[#This Row],[Fecha]]="",(""),(Tabla1[[#This Row],[Precio]]))</f>
        <v/>
      </c>
      <c r="G3132" s="4" t="str">
        <f>IF(Tabla1[[#This Row],[Fecha]]="",(""),(Tabla1[[#This Row],[Medio de Pago]]))</f>
        <v/>
      </c>
      <c r="H3132" s="4" t="str">
        <f>IF(Tabla1[[#This Row],[Fecha]]="",(""),(IF(Tabla1[[#This Row],[Ingreso en]]="",(""),(Tabla1[[#This Row],[Precio]]))))</f>
        <v/>
      </c>
      <c r="I3132" s="5" t="str">
        <f>IF(Tabla1[[#This Row],[Fecha]]="",(""),(IF(Tabla1[[#This Row],[Egreso de]]="",(""),(Tabla1[[#This Row],[Precio]]))))</f>
        <v/>
      </c>
      <c r="J3132" s="4" t="str">
        <f>IF(Tabla1[[#This Row],[Fecha]]="",(""),(IF(Tabla13[[#This Row],[Ingreso en]]="",(-Tabla13[[#This Row],[Egreso de]]),(Tabla13[[#This Row],[Ingreso en]]))))</f>
        <v/>
      </c>
    </row>
    <row r="3133" spans="1:10" x14ac:dyDescent="0.3">
      <c r="A3133" s="2" t="str">
        <f>IF(Tabla1[[#This Row],[Fecha]]="",(""),(Tabla1[[#This Row],[Fecha]]))</f>
        <v/>
      </c>
      <c r="B3133" s="3" t="str">
        <f>IF(Tabla1[[#This Row],[Fecha]]="",(""),(Tabla1[[#This Row],[Tipo de Operación]]))</f>
        <v/>
      </c>
      <c r="C3133" s="19" t="str">
        <f>IF(Tabla1[[#This Row],[Fecha]]="",(""),(Tabla1[[#This Row],[Código]]))</f>
        <v/>
      </c>
      <c r="D3133" s="4" t="str">
        <f>IF(Tabla1[[#This Row],[Fecha]]="",(""),(Tabla1[[#This Row],[Rubro]]))</f>
        <v/>
      </c>
      <c r="E3133" s="4"/>
      <c r="F3133" s="4" t="str">
        <f>IF(Tabla1[[#This Row],[Fecha]]="",(""),(Tabla1[[#This Row],[Precio]]))</f>
        <v/>
      </c>
      <c r="G3133" s="4" t="str">
        <f>IF(Tabla1[[#This Row],[Fecha]]="",(""),(Tabla1[[#This Row],[Medio de Pago]]))</f>
        <v/>
      </c>
      <c r="H3133" s="4" t="str">
        <f>IF(Tabla1[[#This Row],[Fecha]]="",(""),(IF(Tabla1[[#This Row],[Ingreso en]]="",(""),(Tabla1[[#This Row],[Precio]]))))</f>
        <v/>
      </c>
      <c r="I3133" s="5" t="str">
        <f>IF(Tabla1[[#This Row],[Fecha]]="",(""),(IF(Tabla1[[#This Row],[Egreso de]]="",(""),(Tabla1[[#This Row],[Precio]]))))</f>
        <v/>
      </c>
      <c r="J3133" s="4" t="str">
        <f>IF(Tabla1[[#This Row],[Fecha]]="",(""),(IF(Tabla13[[#This Row],[Ingreso en]]="",(-Tabla13[[#This Row],[Egreso de]]),(Tabla13[[#This Row],[Ingreso en]]))))</f>
        <v/>
      </c>
    </row>
    <row r="3134" spans="1:10" x14ac:dyDescent="0.3">
      <c r="A3134" s="2" t="str">
        <f>IF(Tabla1[[#This Row],[Fecha]]="",(""),(Tabla1[[#This Row],[Fecha]]))</f>
        <v/>
      </c>
      <c r="B3134" s="3" t="str">
        <f>IF(Tabla1[[#This Row],[Fecha]]="",(""),(Tabla1[[#This Row],[Tipo de Operación]]))</f>
        <v/>
      </c>
      <c r="C3134" s="19" t="str">
        <f>IF(Tabla1[[#This Row],[Fecha]]="",(""),(Tabla1[[#This Row],[Código]]))</f>
        <v/>
      </c>
      <c r="D3134" s="4" t="str">
        <f>IF(Tabla1[[#This Row],[Fecha]]="",(""),(Tabla1[[#This Row],[Rubro]]))</f>
        <v/>
      </c>
      <c r="E3134" s="4"/>
      <c r="F3134" s="4" t="str">
        <f>IF(Tabla1[[#This Row],[Fecha]]="",(""),(Tabla1[[#This Row],[Precio]]))</f>
        <v/>
      </c>
      <c r="G3134" s="4" t="str">
        <f>IF(Tabla1[[#This Row],[Fecha]]="",(""),(Tabla1[[#This Row],[Medio de Pago]]))</f>
        <v/>
      </c>
      <c r="H3134" s="4" t="str">
        <f>IF(Tabla1[[#This Row],[Fecha]]="",(""),(IF(Tabla1[[#This Row],[Ingreso en]]="",(""),(Tabla1[[#This Row],[Precio]]))))</f>
        <v/>
      </c>
      <c r="I3134" s="5" t="str">
        <f>IF(Tabla1[[#This Row],[Fecha]]="",(""),(IF(Tabla1[[#This Row],[Egreso de]]="",(""),(Tabla1[[#This Row],[Precio]]))))</f>
        <v/>
      </c>
      <c r="J3134" s="4" t="str">
        <f>IF(Tabla1[[#This Row],[Fecha]]="",(""),(IF(Tabla13[[#This Row],[Ingreso en]]="",(-Tabla13[[#This Row],[Egreso de]]),(Tabla13[[#This Row],[Ingreso en]]))))</f>
        <v/>
      </c>
    </row>
    <row r="3135" spans="1:10" x14ac:dyDescent="0.3">
      <c r="A3135" s="2" t="str">
        <f>IF(Tabla1[[#This Row],[Fecha]]="",(""),(Tabla1[[#This Row],[Fecha]]))</f>
        <v/>
      </c>
      <c r="B3135" s="3" t="str">
        <f>IF(Tabla1[[#This Row],[Fecha]]="",(""),(Tabla1[[#This Row],[Tipo de Operación]]))</f>
        <v/>
      </c>
      <c r="C3135" s="19" t="str">
        <f>IF(Tabla1[[#This Row],[Fecha]]="",(""),(Tabla1[[#This Row],[Código]]))</f>
        <v/>
      </c>
      <c r="D3135" s="4" t="str">
        <f>IF(Tabla1[[#This Row],[Fecha]]="",(""),(Tabla1[[#This Row],[Rubro]]))</f>
        <v/>
      </c>
      <c r="E3135" s="4"/>
      <c r="F3135" s="4" t="str">
        <f>IF(Tabla1[[#This Row],[Fecha]]="",(""),(Tabla1[[#This Row],[Precio]]))</f>
        <v/>
      </c>
      <c r="G3135" s="4" t="str">
        <f>IF(Tabla1[[#This Row],[Fecha]]="",(""),(Tabla1[[#This Row],[Medio de Pago]]))</f>
        <v/>
      </c>
      <c r="H3135" s="4" t="str">
        <f>IF(Tabla1[[#This Row],[Fecha]]="",(""),(IF(Tabla1[[#This Row],[Ingreso en]]="",(""),(Tabla1[[#This Row],[Precio]]))))</f>
        <v/>
      </c>
      <c r="I3135" s="5" t="str">
        <f>IF(Tabla1[[#This Row],[Fecha]]="",(""),(IF(Tabla1[[#This Row],[Egreso de]]="",(""),(Tabla1[[#This Row],[Precio]]))))</f>
        <v/>
      </c>
      <c r="J3135" s="4" t="str">
        <f>IF(Tabla1[[#This Row],[Fecha]]="",(""),(IF(Tabla13[[#This Row],[Ingreso en]]="",(-Tabla13[[#This Row],[Egreso de]]),(Tabla13[[#This Row],[Ingreso en]]))))</f>
        <v/>
      </c>
    </row>
    <row r="3136" spans="1:10" x14ac:dyDescent="0.3">
      <c r="A3136" s="2" t="str">
        <f>IF(Tabla1[[#This Row],[Fecha]]="",(""),(Tabla1[[#This Row],[Fecha]]))</f>
        <v/>
      </c>
      <c r="B3136" s="3" t="str">
        <f>IF(Tabla1[[#This Row],[Fecha]]="",(""),(Tabla1[[#This Row],[Tipo de Operación]]))</f>
        <v/>
      </c>
      <c r="C3136" s="19" t="str">
        <f>IF(Tabla1[[#This Row],[Fecha]]="",(""),(Tabla1[[#This Row],[Código]]))</f>
        <v/>
      </c>
      <c r="D3136" s="4" t="str">
        <f>IF(Tabla1[[#This Row],[Fecha]]="",(""),(Tabla1[[#This Row],[Rubro]]))</f>
        <v/>
      </c>
      <c r="E3136" s="4"/>
      <c r="F3136" s="4" t="str">
        <f>IF(Tabla1[[#This Row],[Fecha]]="",(""),(Tabla1[[#This Row],[Precio]]))</f>
        <v/>
      </c>
      <c r="G3136" s="4" t="str">
        <f>IF(Tabla1[[#This Row],[Fecha]]="",(""),(Tabla1[[#This Row],[Medio de Pago]]))</f>
        <v/>
      </c>
      <c r="H3136" s="4" t="str">
        <f>IF(Tabla1[[#This Row],[Fecha]]="",(""),(IF(Tabla1[[#This Row],[Ingreso en]]="",(""),(Tabla1[[#This Row],[Precio]]))))</f>
        <v/>
      </c>
      <c r="I3136" s="5" t="str">
        <f>IF(Tabla1[[#This Row],[Fecha]]="",(""),(IF(Tabla1[[#This Row],[Egreso de]]="",(""),(Tabla1[[#This Row],[Precio]]))))</f>
        <v/>
      </c>
      <c r="J3136" s="4" t="str">
        <f>IF(Tabla1[[#This Row],[Fecha]]="",(""),(IF(Tabla13[[#This Row],[Ingreso en]]="",(-Tabla13[[#This Row],[Egreso de]]),(Tabla13[[#This Row],[Ingreso en]]))))</f>
        <v/>
      </c>
    </row>
    <row r="3137" spans="1:10" x14ac:dyDescent="0.3">
      <c r="A3137" s="2" t="str">
        <f>IF(Tabla1[[#This Row],[Fecha]]="",(""),(Tabla1[[#This Row],[Fecha]]))</f>
        <v/>
      </c>
      <c r="B3137" s="3" t="str">
        <f>IF(Tabla1[[#This Row],[Fecha]]="",(""),(Tabla1[[#This Row],[Tipo de Operación]]))</f>
        <v/>
      </c>
      <c r="C3137" s="19" t="str">
        <f>IF(Tabla1[[#This Row],[Fecha]]="",(""),(Tabla1[[#This Row],[Código]]))</f>
        <v/>
      </c>
      <c r="D3137" s="4" t="str">
        <f>IF(Tabla1[[#This Row],[Fecha]]="",(""),(Tabla1[[#This Row],[Rubro]]))</f>
        <v/>
      </c>
      <c r="E3137" s="4"/>
      <c r="F3137" s="4" t="str">
        <f>IF(Tabla1[[#This Row],[Fecha]]="",(""),(Tabla1[[#This Row],[Precio]]))</f>
        <v/>
      </c>
      <c r="G3137" s="4" t="str">
        <f>IF(Tabla1[[#This Row],[Fecha]]="",(""),(Tabla1[[#This Row],[Medio de Pago]]))</f>
        <v/>
      </c>
      <c r="H3137" s="4" t="str">
        <f>IF(Tabla1[[#This Row],[Fecha]]="",(""),(IF(Tabla1[[#This Row],[Ingreso en]]="",(""),(Tabla1[[#This Row],[Precio]]))))</f>
        <v/>
      </c>
      <c r="I3137" s="5" t="str">
        <f>IF(Tabla1[[#This Row],[Fecha]]="",(""),(IF(Tabla1[[#This Row],[Egreso de]]="",(""),(Tabla1[[#This Row],[Precio]]))))</f>
        <v/>
      </c>
      <c r="J3137" s="4" t="str">
        <f>IF(Tabla1[[#This Row],[Fecha]]="",(""),(IF(Tabla13[[#This Row],[Ingreso en]]="",(-Tabla13[[#This Row],[Egreso de]]),(Tabla13[[#This Row],[Ingreso en]]))))</f>
        <v/>
      </c>
    </row>
    <row r="3138" spans="1:10" x14ac:dyDescent="0.3">
      <c r="A3138" s="2" t="str">
        <f>IF(Tabla1[[#This Row],[Fecha]]="",(""),(Tabla1[[#This Row],[Fecha]]))</f>
        <v/>
      </c>
      <c r="B3138" s="3" t="str">
        <f>IF(Tabla1[[#This Row],[Fecha]]="",(""),(Tabla1[[#This Row],[Tipo de Operación]]))</f>
        <v/>
      </c>
      <c r="C3138" s="19" t="str">
        <f>IF(Tabla1[[#This Row],[Fecha]]="",(""),(Tabla1[[#This Row],[Código]]))</f>
        <v/>
      </c>
      <c r="D3138" s="4" t="str">
        <f>IF(Tabla1[[#This Row],[Fecha]]="",(""),(Tabla1[[#This Row],[Rubro]]))</f>
        <v/>
      </c>
      <c r="E3138" s="4"/>
      <c r="F3138" s="4" t="str">
        <f>IF(Tabla1[[#This Row],[Fecha]]="",(""),(Tabla1[[#This Row],[Precio]]))</f>
        <v/>
      </c>
      <c r="G3138" s="4" t="str">
        <f>IF(Tabla1[[#This Row],[Fecha]]="",(""),(Tabla1[[#This Row],[Medio de Pago]]))</f>
        <v/>
      </c>
      <c r="H3138" s="4" t="str">
        <f>IF(Tabla1[[#This Row],[Fecha]]="",(""),(IF(Tabla1[[#This Row],[Ingreso en]]="",(""),(Tabla1[[#This Row],[Precio]]))))</f>
        <v/>
      </c>
      <c r="I3138" s="5" t="str">
        <f>IF(Tabla1[[#This Row],[Fecha]]="",(""),(IF(Tabla1[[#This Row],[Egreso de]]="",(""),(Tabla1[[#This Row],[Precio]]))))</f>
        <v/>
      </c>
      <c r="J3138" s="4" t="str">
        <f>IF(Tabla1[[#This Row],[Fecha]]="",(""),(IF(Tabla13[[#This Row],[Ingreso en]]="",(-Tabla13[[#This Row],[Egreso de]]),(Tabla13[[#This Row],[Ingreso en]]))))</f>
        <v/>
      </c>
    </row>
    <row r="3139" spans="1:10" x14ac:dyDescent="0.3">
      <c r="A3139" s="2" t="str">
        <f>IF(Tabla1[[#This Row],[Fecha]]="",(""),(Tabla1[[#This Row],[Fecha]]))</f>
        <v/>
      </c>
      <c r="B3139" s="3" t="str">
        <f>IF(Tabla1[[#This Row],[Fecha]]="",(""),(Tabla1[[#This Row],[Tipo de Operación]]))</f>
        <v/>
      </c>
      <c r="C3139" s="19" t="str">
        <f>IF(Tabla1[[#This Row],[Fecha]]="",(""),(Tabla1[[#This Row],[Código]]))</f>
        <v/>
      </c>
      <c r="D3139" s="4" t="str">
        <f>IF(Tabla1[[#This Row],[Fecha]]="",(""),(Tabla1[[#This Row],[Rubro]]))</f>
        <v/>
      </c>
      <c r="E3139" s="4"/>
      <c r="F3139" s="4" t="str">
        <f>IF(Tabla1[[#This Row],[Fecha]]="",(""),(Tabla1[[#This Row],[Precio]]))</f>
        <v/>
      </c>
      <c r="G3139" s="4" t="str">
        <f>IF(Tabla1[[#This Row],[Fecha]]="",(""),(Tabla1[[#This Row],[Medio de Pago]]))</f>
        <v/>
      </c>
      <c r="H3139" s="4" t="str">
        <f>IF(Tabla1[[#This Row],[Fecha]]="",(""),(IF(Tabla1[[#This Row],[Ingreso en]]="",(""),(Tabla1[[#This Row],[Precio]]))))</f>
        <v/>
      </c>
      <c r="I3139" s="5" t="str">
        <f>IF(Tabla1[[#This Row],[Fecha]]="",(""),(IF(Tabla1[[#This Row],[Egreso de]]="",(""),(Tabla1[[#This Row],[Precio]]))))</f>
        <v/>
      </c>
      <c r="J3139" s="4" t="str">
        <f>IF(Tabla1[[#This Row],[Fecha]]="",(""),(IF(Tabla13[[#This Row],[Ingreso en]]="",(-Tabla13[[#This Row],[Egreso de]]),(Tabla13[[#This Row],[Ingreso en]]))))</f>
        <v/>
      </c>
    </row>
    <row r="3140" spans="1:10" x14ac:dyDescent="0.3">
      <c r="A3140" s="2" t="str">
        <f>IF(Tabla1[[#This Row],[Fecha]]="",(""),(Tabla1[[#This Row],[Fecha]]))</f>
        <v/>
      </c>
      <c r="B3140" s="3" t="str">
        <f>IF(Tabla1[[#This Row],[Fecha]]="",(""),(Tabla1[[#This Row],[Tipo de Operación]]))</f>
        <v/>
      </c>
      <c r="C3140" s="19" t="str">
        <f>IF(Tabla1[[#This Row],[Fecha]]="",(""),(Tabla1[[#This Row],[Código]]))</f>
        <v/>
      </c>
      <c r="D3140" s="4" t="str">
        <f>IF(Tabla1[[#This Row],[Fecha]]="",(""),(Tabla1[[#This Row],[Rubro]]))</f>
        <v/>
      </c>
      <c r="E3140" s="4"/>
      <c r="F3140" s="4" t="str">
        <f>IF(Tabla1[[#This Row],[Fecha]]="",(""),(Tabla1[[#This Row],[Precio]]))</f>
        <v/>
      </c>
      <c r="G3140" s="4" t="str">
        <f>IF(Tabla1[[#This Row],[Fecha]]="",(""),(Tabla1[[#This Row],[Medio de Pago]]))</f>
        <v/>
      </c>
      <c r="H3140" s="4" t="str">
        <f>IF(Tabla1[[#This Row],[Fecha]]="",(""),(IF(Tabla1[[#This Row],[Ingreso en]]="",(""),(Tabla1[[#This Row],[Precio]]))))</f>
        <v/>
      </c>
      <c r="I3140" s="5" t="str">
        <f>IF(Tabla1[[#This Row],[Fecha]]="",(""),(IF(Tabla1[[#This Row],[Egreso de]]="",(""),(Tabla1[[#This Row],[Precio]]))))</f>
        <v/>
      </c>
      <c r="J3140" s="4" t="str">
        <f>IF(Tabla1[[#This Row],[Fecha]]="",(""),(IF(Tabla13[[#This Row],[Ingreso en]]="",(-Tabla13[[#This Row],[Egreso de]]),(Tabla13[[#This Row],[Ingreso en]]))))</f>
        <v/>
      </c>
    </row>
    <row r="3141" spans="1:10" x14ac:dyDescent="0.3">
      <c r="A3141" s="2" t="str">
        <f>IF(Tabla1[[#This Row],[Fecha]]="",(""),(Tabla1[[#This Row],[Fecha]]))</f>
        <v/>
      </c>
      <c r="B3141" s="3" t="str">
        <f>IF(Tabla1[[#This Row],[Fecha]]="",(""),(Tabla1[[#This Row],[Tipo de Operación]]))</f>
        <v/>
      </c>
      <c r="C3141" s="19" t="str">
        <f>IF(Tabla1[[#This Row],[Fecha]]="",(""),(Tabla1[[#This Row],[Código]]))</f>
        <v/>
      </c>
      <c r="D3141" s="4" t="str">
        <f>IF(Tabla1[[#This Row],[Fecha]]="",(""),(Tabla1[[#This Row],[Rubro]]))</f>
        <v/>
      </c>
      <c r="E3141" s="4"/>
      <c r="F3141" s="4" t="str">
        <f>IF(Tabla1[[#This Row],[Fecha]]="",(""),(Tabla1[[#This Row],[Precio]]))</f>
        <v/>
      </c>
      <c r="G3141" s="4" t="str">
        <f>IF(Tabla1[[#This Row],[Fecha]]="",(""),(Tabla1[[#This Row],[Medio de Pago]]))</f>
        <v/>
      </c>
      <c r="H3141" s="4" t="str">
        <f>IF(Tabla1[[#This Row],[Fecha]]="",(""),(IF(Tabla1[[#This Row],[Ingreso en]]="",(""),(Tabla1[[#This Row],[Precio]]))))</f>
        <v/>
      </c>
      <c r="I3141" s="5" t="str">
        <f>IF(Tabla1[[#This Row],[Fecha]]="",(""),(IF(Tabla1[[#This Row],[Egreso de]]="",(""),(Tabla1[[#This Row],[Precio]]))))</f>
        <v/>
      </c>
      <c r="J3141" s="4" t="str">
        <f>IF(Tabla1[[#This Row],[Fecha]]="",(""),(IF(Tabla13[[#This Row],[Ingreso en]]="",(-Tabla13[[#This Row],[Egreso de]]),(Tabla13[[#This Row],[Ingreso en]]))))</f>
        <v/>
      </c>
    </row>
    <row r="3142" spans="1:10" x14ac:dyDescent="0.3">
      <c r="A3142" s="2" t="str">
        <f>IF(Tabla1[[#This Row],[Fecha]]="",(""),(Tabla1[[#This Row],[Fecha]]))</f>
        <v/>
      </c>
      <c r="B3142" s="3" t="str">
        <f>IF(Tabla1[[#This Row],[Fecha]]="",(""),(Tabla1[[#This Row],[Tipo de Operación]]))</f>
        <v/>
      </c>
      <c r="C3142" s="19" t="str">
        <f>IF(Tabla1[[#This Row],[Fecha]]="",(""),(Tabla1[[#This Row],[Código]]))</f>
        <v/>
      </c>
      <c r="D3142" s="4" t="str">
        <f>IF(Tabla1[[#This Row],[Fecha]]="",(""),(Tabla1[[#This Row],[Rubro]]))</f>
        <v/>
      </c>
      <c r="E3142" s="4"/>
      <c r="F3142" s="4" t="str">
        <f>IF(Tabla1[[#This Row],[Fecha]]="",(""),(Tabla1[[#This Row],[Precio]]))</f>
        <v/>
      </c>
      <c r="G3142" s="4" t="str">
        <f>IF(Tabla1[[#This Row],[Fecha]]="",(""),(Tabla1[[#This Row],[Medio de Pago]]))</f>
        <v/>
      </c>
      <c r="H3142" s="4" t="str">
        <f>IF(Tabla1[[#This Row],[Fecha]]="",(""),(IF(Tabla1[[#This Row],[Ingreso en]]="",(""),(Tabla1[[#This Row],[Precio]]))))</f>
        <v/>
      </c>
      <c r="I3142" s="5" t="str">
        <f>IF(Tabla1[[#This Row],[Fecha]]="",(""),(IF(Tabla1[[#This Row],[Egreso de]]="",(""),(Tabla1[[#This Row],[Precio]]))))</f>
        <v/>
      </c>
      <c r="J3142" s="4" t="str">
        <f>IF(Tabla1[[#This Row],[Fecha]]="",(""),(IF(Tabla13[[#This Row],[Ingreso en]]="",(-Tabla13[[#This Row],[Egreso de]]),(Tabla13[[#This Row],[Ingreso en]]))))</f>
        <v/>
      </c>
    </row>
    <row r="3143" spans="1:10" x14ac:dyDescent="0.3">
      <c r="A3143" s="2" t="str">
        <f>IF(Tabla1[[#This Row],[Fecha]]="",(""),(Tabla1[[#This Row],[Fecha]]))</f>
        <v/>
      </c>
      <c r="B3143" s="3" t="str">
        <f>IF(Tabla1[[#This Row],[Fecha]]="",(""),(Tabla1[[#This Row],[Tipo de Operación]]))</f>
        <v/>
      </c>
      <c r="C3143" s="19" t="str">
        <f>IF(Tabla1[[#This Row],[Fecha]]="",(""),(Tabla1[[#This Row],[Código]]))</f>
        <v/>
      </c>
      <c r="D3143" s="4" t="str">
        <f>IF(Tabla1[[#This Row],[Fecha]]="",(""),(Tabla1[[#This Row],[Rubro]]))</f>
        <v/>
      </c>
      <c r="E3143" s="4"/>
      <c r="F3143" s="4" t="str">
        <f>IF(Tabla1[[#This Row],[Fecha]]="",(""),(Tabla1[[#This Row],[Precio]]))</f>
        <v/>
      </c>
      <c r="G3143" s="4" t="str">
        <f>IF(Tabla1[[#This Row],[Fecha]]="",(""),(Tabla1[[#This Row],[Medio de Pago]]))</f>
        <v/>
      </c>
      <c r="H3143" s="4" t="str">
        <f>IF(Tabla1[[#This Row],[Fecha]]="",(""),(IF(Tabla1[[#This Row],[Ingreso en]]="",(""),(Tabla1[[#This Row],[Precio]]))))</f>
        <v/>
      </c>
      <c r="I3143" s="5" t="str">
        <f>IF(Tabla1[[#This Row],[Fecha]]="",(""),(IF(Tabla1[[#This Row],[Egreso de]]="",(""),(Tabla1[[#This Row],[Precio]]))))</f>
        <v/>
      </c>
      <c r="J3143" s="4" t="str">
        <f>IF(Tabla1[[#This Row],[Fecha]]="",(""),(IF(Tabla13[[#This Row],[Ingreso en]]="",(-Tabla13[[#This Row],[Egreso de]]),(Tabla13[[#This Row],[Ingreso en]]))))</f>
        <v/>
      </c>
    </row>
    <row r="3144" spans="1:10" x14ac:dyDescent="0.3">
      <c r="A3144" s="2" t="str">
        <f>IF(Tabla1[[#This Row],[Fecha]]="",(""),(Tabla1[[#This Row],[Fecha]]))</f>
        <v/>
      </c>
      <c r="B3144" s="3" t="str">
        <f>IF(Tabla1[[#This Row],[Fecha]]="",(""),(Tabla1[[#This Row],[Tipo de Operación]]))</f>
        <v/>
      </c>
      <c r="C3144" s="19" t="str">
        <f>IF(Tabla1[[#This Row],[Fecha]]="",(""),(Tabla1[[#This Row],[Código]]))</f>
        <v/>
      </c>
      <c r="D3144" s="4" t="str">
        <f>IF(Tabla1[[#This Row],[Fecha]]="",(""),(Tabla1[[#This Row],[Rubro]]))</f>
        <v/>
      </c>
      <c r="E3144" s="4"/>
      <c r="F3144" s="4" t="str">
        <f>IF(Tabla1[[#This Row],[Fecha]]="",(""),(Tabla1[[#This Row],[Precio]]))</f>
        <v/>
      </c>
      <c r="G3144" s="4" t="str">
        <f>IF(Tabla1[[#This Row],[Fecha]]="",(""),(Tabla1[[#This Row],[Medio de Pago]]))</f>
        <v/>
      </c>
      <c r="H3144" s="4" t="str">
        <f>IF(Tabla1[[#This Row],[Fecha]]="",(""),(IF(Tabla1[[#This Row],[Ingreso en]]="",(""),(Tabla1[[#This Row],[Precio]]))))</f>
        <v/>
      </c>
      <c r="I3144" s="5" t="str">
        <f>IF(Tabla1[[#This Row],[Fecha]]="",(""),(IF(Tabla1[[#This Row],[Egreso de]]="",(""),(Tabla1[[#This Row],[Precio]]))))</f>
        <v/>
      </c>
      <c r="J3144" s="4" t="str">
        <f>IF(Tabla1[[#This Row],[Fecha]]="",(""),(IF(Tabla13[[#This Row],[Ingreso en]]="",(-Tabla13[[#This Row],[Egreso de]]),(Tabla13[[#This Row],[Ingreso en]]))))</f>
        <v/>
      </c>
    </row>
    <row r="3145" spans="1:10" x14ac:dyDescent="0.3">
      <c r="A3145" s="2" t="str">
        <f>IF(Tabla1[[#This Row],[Fecha]]="",(""),(Tabla1[[#This Row],[Fecha]]))</f>
        <v/>
      </c>
      <c r="B3145" s="3" t="str">
        <f>IF(Tabla1[[#This Row],[Fecha]]="",(""),(Tabla1[[#This Row],[Tipo de Operación]]))</f>
        <v/>
      </c>
      <c r="C3145" s="19" t="str">
        <f>IF(Tabla1[[#This Row],[Fecha]]="",(""),(Tabla1[[#This Row],[Código]]))</f>
        <v/>
      </c>
      <c r="D3145" s="4" t="str">
        <f>IF(Tabla1[[#This Row],[Fecha]]="",(""),(Tabla1[[#This Row],[Rubro]]))</f>
        <v/>
      </c>
      <c r="E3145" s="4"/>
      <c r="F3145" s="4" t="str">
        <f>IF(Tabla1[[#This Row],[Fecha]]="",(""),(Tabla1[[#This Row],[Precio]]))</f>
        <v/>
      </c>
      <c r="G3145" s="4" t="str">
        <f>IF(Tabla1[[#This Row],[Fecha]]="",(""),(Tabla1[[#This Row],[Medio de Pago]]))</f>
        <v/>
      </c>
      <c r="H3145" s="4" t="str">
        <f>IF(Tabla1[[#This Row],[Fecha]]="",(""),(IF(Tabla1[[#This Row],[Ingreso en]]="",(""),(Tabla1[[#This Row],[Precio]]))))</f>
        <v/>
      </c>
      <c r="I3145" s="5" t="str">
        <f>IF(Tabla1[[#This Row],[Fecha]]="",(""),(IF(Tabla1[[#This Row],[Egreso de]]="",(""),(Tabla1[[#This Row],[Precio]]))))</f>
        <v/>
      </c>
      <c r="J3145" s="4" t="str">
        <f>IF(Tabla1[[#This Row],[Fecha]]="",(""),(IF(Tabla13[[#This Row],[Ingreso en]]="",(-Tabla13[[#This Row],[Egreso de]]),(Tabla13[[#This Row],[Ingreso en]]))))</f>
        <v/>
      </c>
    </row>
    <row r="3146" spans="1:10" x14ac:dyDescent="0.3">
      <c r="A3146" s="2" t="str">
        <f>IF(Tabla1[[#This Row],[Fecha]]="",(""),(Tabla1[[#This Row],[Fecha]]))</f>
        <v/>
      </c>
      <c r="B3146" s="3" t="str">
        <f>IF(Tabla1[[#This Row],[Fecha]]="",(""),(Tabla1[[#This Row],[Tipo de Operación]]))</f>
        <v/>
      </c>
      <c r="C3146" s="19" t="str">
        <f>IF(Tabla1[[#This Row],[Fecha]]="",(""),(Tabla1[[#This Row],[Código]]))</f>
        <v/>
      </c>
      <c r="D3146" s="4" t="str">
        <f>IF(Tabla1[[#This Row],[Fecha]]="",(""),(Tabla1[[#This Row],[Rubro]]))</f>
        <v/>
      </c>
      <c r="E3146" s="4"/>
      <c r="F3146" s="4" t="str">
        <f>IF(Tabla1[[#This Row],[Fecha]]="",(""),(Tabla1[[#This Row],[Precio]]))</f>
        <v/>
      </c>
      <c r="G3146" s="4" t="str">
        <f>IF(Tabla1[[#This Row],[Fecha]]="",(""),(Tabla1[[#This Row],[Medio de Pago]]))</f>
        <v/>
      </c>
      <c r="H3146" s="4" t="str">
        <f>IF(Tabla1[[#This Row],[Fecha]]="",(""),(IF(Tabla1[[#This Row],[Ingreso en]]="",(""),(Tabla1[[#This Row],[Precio]]))))</f>
        <v/>
      </c>
      <c r="I3146" s="5" t="str">
        <f>IF(Tabla1[[#This Row],[Fecha]]="",(""),(IF(Tabla1[[#This Row],[Egreso de]]="",(""),(Tabla1[[#This Row],[Precio]]))))</f>
        <v/>
      </c>
      <c r="J3146" s="4" t="str">
        <f>IF(Tabla1[[#This Row],[Fecha]]="",(""),(IF(Tabla13[[#This Row],[Ingreso en]]="",(-Tabla13[[#This Row],[Egreso de]]),(Tabla13[[#This Row],[Ingreso en]]))))</f>
        <v/>
      </c>
    </row>
    <row r="3147" spans="1:10" x14ac:dyDescent="0.3">
      <c r="A3147" s="2" t="str">
        <f>IF(Tabla1[[#This Row],[Fecha]]="",(""),(Tabla1[[#This Row],[Fecha]]))</f>
        <v/>
      </c>
      <c r="B3147" s="3" t="str">
        <f>IF(Tabla1[[#This Row],[Fecha]]="",(""),(Tabla1[[#This Row],[Tipo de Operación]]))</f>
        <v/>
      </c>
      <c r="C3147" s="19" t="str">
        <f>IF(Tabla1[[#This Row],[Fecha]]="",(""),(Tabla1[[#This Row],[Código]]))</f>
        <v/>
      </c>
      <c r="D3147" s="4" t="str">
        <f>IF(Tabla1[[#This Row],[Fecha]]="",(""),(Tabla1[[#This Row],[Rubro]]))</f>
        <v/>
      </c>
      <c r="E3147" s="4"/>
      <c r="F3147" s="4" t="str">
        <f>IF(Tabla1[[#This Row],[Fecha]]="",(""),(Tabla1[[#This Row],[Precio]]))</f>
        <v/>
      </c>
      <c r="G3147" s="4" t="str">
        <f>IF(Tabla1[[#This Row],[Fecha]]="",(""),(Tabla1[[#This Row],[Medio de Pago]]))</f>
        <v/>
      </c>
      <c r="H3147" s="4" t="str">
        <f>IF(Tabla1[[#This Row],[Fecha]]="",(""),(IF(Tabla1[[#This Row],[Ingreso en]]="",(""),(Tabla1[[#This Row],[Precio]]))))</f>
        <v/>
      </c>
      <c r="I3147" s="5" t="str">
        <f>IF(Tabla1[[#This Row],[Fecha]]="",(""),(IF(Tabla1[[#This Row],[Egreso de]]="",(""),(Tabla1[[#This Row],[Precio]]))))</f>
        <v/>
      </c>
      <c r="J3147" s="4" t="str">
        <f>IF(Tabla1[[#This Row],[Fecha]]="",(""),(IF(Tabla13[[#This Row],[Ingreso en]]="",(-Tabla13[[#This Row],[Egreso de]]),(Tabla13[[#This Row],[Ingreso en]]))))</f>
        <v/>
      </c>
    </row>
    <row r="3148" spans="1:10" x14ac:dyDescent="0.3">
      <c r="A3148" s="2" t="str">
        <f>IF(Tabla1[[#This Row],[Fecha]]="",(""),(Tabla1[[#This Row],[Fecha]]))</f>
        <v/>
      </c>
      <c r="B3148" s="3" t="str">
        <f>IF(Tabla1[[#This Row],[Fecha]]="",(""),(Tabla1[[#This Row],[Tipo de Operación]]))</f>
        <v/>
      </c>
      <c r="C3148" s="19" t="str">
        <f>IF(Tabla1[[#This Row],[Fecha]]="",(""),(Tabla1[[#This Row],[Código]]))</f>
        <v/>
      </c>
      <c r="D3148" s="4" t="str">
        <f>IF(Tabla1[[#This Row],[Fecha]]="",(""),(Tabla1[[#This Row],[Rubro]]))</f>
        <v/>
      </c>
      <c r="E3148" s="4"/>
      <c r="F3148" s="4" t="str">
        <f>IF(Tabla1[[#This Row],[Fecha]]="",(""),(Tabla1[[#This Row],[Precio]]))</f>
        <v/>
      </c>
      <c r="G3148" s="4" t="str">
        <f>IF(Tabla1[[#This Row],[Fecha]]="",(""),(Tabla1[[#This Row],[Medio de Pago]]))</f>
        <v/>
      </c>
      <c r="H3148" s="4" t="str">
        <f>IF(Tabla1[[#This Row],[Fecha]]="",(""),(IF(Tabla1[[#This Row],[Ingreso en]]="",(""),(Tabla1[[#This Row],[Precio]]))))</f>
        <v/>
      </c>
      <c r="I3148" s="5" t="str">
        <f>IF(Tabla1[[#This Row],[Fecha]]="",(""),(IF(Tabla1[[#This Row],[Egreso de]]="",(""),(Tabla1[[#This Row],[Precio]]))))</f>
        <v/>
      </c>
      <c r="J3148" s="4" t="str">
        <f>IF(Tabla1[[#This Row],[Fecha]]="",(""),(IF(Tabla13[[#This Row],[Ingreso en]]="",(-Tabla13[[#This Row],[Egreso de]]),(Tabla13[[#This Row],[Ingreso en]]))))</f>
        <v/>
      </c>
    </row>
    <row r="3149" spans="1:10" x14ac:dyDescent="0.3">
      <c r="A3149" s="2" t="str">
        <f>IF(Tabla1[[#This Row],[Fecha]]="",(""),(Tabla1[[#This Row],[Fecha]]))</f>
        <v/>
      </c>
      <c r="B3149" s="3" t="str">
        <f>IF(Tabla1[[#This Row],[Fecha]]="",(""),(Tabla1[[#This Row],[Tipo de Operación]]))</f>
        <v/>
      </c>
      <c r="C3149" s="19" t="str">
        <f>IF(Tabla1[[#This Row],[Fecha]]="",(""),(Tabla1[[#This Row],[Código]]))</f>
        <v/>
      </c>
      <c r="D3149" s="4" t="str">
        <f>IF(Tabla1[[#This Row],[Fecha]]="",(""),(Tabla1[[#This Row],[Rubro]]))</f>
        <v/>
      </c>
      <c r="E3149" s="4"/>
      <c r="F3149" s="4" t="str">
        <f>IF(Tabla1[[#This Row],[Fecha]]="",(""),(Tabla1[[#This Row],[Precio]]))</f>
        <v/>
      </c>
      <c r="G3149" s="4" t="str">
        <f>IF(Tabla1[[#This Row],[Fecha]]="",(""),(Tabla1[[#This Row],[Medio de Pago]]))</f>
        <v/>
      </c>
      <c r="H3149" s="4" t="str">
        <f>IF(Tabla1[[#This Row],[Fecha]]="",(""),(IF(Tabla1[[#This Row],[Ingreso en]]="",(""),(Tabla1[[#This Row],[Precio]]))))</f>
        <v/>
      </c>
      <c r="I3149" s="5" t="str">
        <f>IF(Tabla1[[#This Row],[Fecha]]="",(""),(IF(Tabla1[[#This Row],[Egreso de]]="",(""),(Tabla1[[#This Row],[Precio]]))))</f>
        <v/>
      </c>
      <c r="J3149" s="4" t="str">
        <f>IF(Tabla1[[#This Row],[Fecha]]="",(""),(IF(Tabla13[[#This Row],[Ingreso en]]="",(-Tabla13[[#This Row],[Egreso de]]),(Tabla13[[#This Row],[Ingreso en]]))))</f>
        <v/>
      </c>
    </row>
    <row r="3150" spans="1:10" x14ac:dyDescent="0.3">
      <c r="A3150" s="2" t="str">
        <f>IF(Tabla1[[#This Row],[Fecha]]="",(""),(Tabla1[[#This Row],[Fecha]]))</f>
        <v/>
      </c>
      <c r="B3150" s="3" t="str">
        <f>IF(Tabla1[[#This Row],[Fecha]]="",(""),(Tabla1[[#This Row],[Tipo de Operación]]))</f>
        <v/>
      </c>
      <c r="C3150" s="19" t="str">
        <f>IF(Tabla1[[#This Row],[Fecha]]="",(""),(Tabla1[[#This Row],[Código]]))</f>
        <v/>
      </c>
      <c r="D3150" s="4" t="str">
        <f>IF(Tabla1[[#This Row],[Fecha]]="",(""),(Tabla1[[#This Row],[Rubro]]))</f>
        <v/>
      </c>
      <c r="E3150" s="4"/>
      <c r="F3150" s="4" t="str">
        <f>IF(Tabla1[[#This Row],[Fecha]]="",(""),(Tabla1[[#This Row],[Precio]]))</f>
        <v/>
      </c>
      <c r="G3150" s="4" t="str">
        <f>IF(Tabla1[[#This Row],[Fecha]]="",(""),(Tabla1[[#This Row],[Medio de Pago]]))</f>
        <v/>
      </c>
      <c r="H3150" s="4" t="str">
        <f>IF(Tabla1[[#This Row],[Fecha]]="",(""),(IF(Tabla1[[#This Row],[Ingreso en]]="",(""),(Tabla1[[#This Row],[Precio]]))))</f>
        <v/>
      </c>
      <c r="I3150" s="5" t="str">
        <f>IF(Tabla1[[#This Row],[Fecha]]="",(""),(IF(Tabla1[[#This Row],[Egreso de]]="",(""),(Tabla1[[#This Row],[Precio]]))))</f>
        <v/>
      </c>
      <c r="J3150" s="4" t="str">
        <f>IF(Tabla1[[#This Row],[Fecha]]="",(""),(IF(Tabla13[[#This Row],[Ingreso en]]="",(-Tabla13[[#This Row],[Egreso de]]),(Tabla13[[#This Row],[Ingreso en]]))))</f>
        <v/>
      </c>
    </row>
    <row r="3151" spans="1:10" x14ac:dyDescent="0.3">
      <c r="A3151" s="2" t="str">
        <f>IF(Tabla1[[#This Row],[Fecha]]="",(""),(Tabla1[[#This Row],[Fecha]]))</f>
        <v/>
      </c>
      <c r="B3151" s="3" t="str">
        <f>IF(Tabla1[[#This Row],[Fecha]]="",(""),(Tabla1[[#This Row],[Tipo de Operación]]))</f>
        <v/>
      </c>
      <c r="C3151" s="19" t="str">
        <f>IF(Tabla1[[#This Row],[Fecha]]="",(""),(Tabla1[[#This Row],[Código]]))</f>
        <v/>
      </c>
      <c r="D3151" s="4" t="str">
        <f>IF(Tabla1[[#This Row],[Fecha]]="",(""),(Tabla1[[#This Row],[Rubro]]))</f>
        <v/>
      </c>
      <c r="E3151" s="4"/>
      <c r="F3151" s="4" t="str">
        <f>IF(Tabla1[[#This Row],[Fecha]]="",(""),(Tabla1[[#This Row],[Precio]]))</f>
        <v/>
      </c>
      <c r="G3151" s="4" t="str">
        <f>IF(Tabla1[[#This Row],[Fecha]]="",(""),(Tabla1[[#This Row],[Medio de Pago]]))</f>
        <v/>
      </c>
      <c r="H3151" s="4" t="str">
        <f>IF(Tabla1[[#This Row],[Fecha]]="",(""),(IF(Tabla1[[#This Row],[Ingreso en]]="",(""),(Tabla1[[#This Row],[Precio]]))))</f>
        <v/>
      </c>
      <c r="I3151" s="5" t="str">
        <f>IF(Tabla1[[#This Row],[Fecha]]="",(""),(IF(Tabla1[[#This Row],[Egreso de]]="",(""),(Tabla1[[#This Row],[Precio]]))))</f>
        <v/>
      </c>
      <c r="J3151" s="4" t="str">
        <f>IF(Tabla1[[#This Row],[Fecha]]="",(""),(IF(Tabla13[[#This Row],[Ingreso en]]="",(-Tabla13[[#This Row],[Egreso de]]),(Tabla13[[#This Row],[Ingreso en]]))))</f>
        <v/>
      </c>
    </row>
    <row r="3152" spans="1:10" x14ac:dyDescent="0.3">
      <c r="A3152" s="2" t="str">
        <f>IF(Tabla1[[#This Row],[Fecha]]="",(""),(Tabla1[[#This Row],[Fecha]]))</f>
        <v/>
      </c>
      <c r="B3152" s="3" t="str">
        <f>IF(Tabla1[[#This Row],[Fecha]]="",(""),(Tabla1[[#This Row],[Tipo de Operación]]))</f>
        <v/>
      </c>
      <c r="C3152" s="19" t="str">
        <f>IF(Tabla1[[#This Row],[Fecha]]="",(""),(Tabla1[[#This Row],[Código]]))</f>
        <v/>
      </c>
      <c r="D3152" s="4" t="str">
        <f>IF(Tabla1[[#This Row],[Fecha]]="",(""),(Tabla1[[#This Row],[Rubro]]))</f>
        <v/>
      </c>
      <c r="E3152" s="4"/>
      <c r="F3152" s="4" t="str">
        <f>IF(Tabla1[[#This Row],[Fecha]]="",(""),(Tabla1[[#This Row],[Precio]]))</f>
        <v/>
      </c>
      <c r="G3152" s="4" t="str">
        <f>IF(Tabla1[[#This Row],[Fecha]]="",(""),(Tabla1[[#This Row],[Medio de Pago]]))</f>
        <v/>
      </c>
      <c r="H3152" s="4" t="str">
        <f>IF(Tabla1[[#This Row],[Fecha]]="",(""),(IF(Tabla1[[#This Row],[Ingreso en]]="",(""),(Tabla1[[#This Row],[Precio]]))))</f>
        <v/>
      </c>
      <c r="I3152" s="5" t="str">
        <f>IF(Tabla1[[#This Row],[Fecha]]="",(""),(IF(Tabla1[[#This Row],[Egreso de]]="",(""),(Tabla1[[#This Row],[Precio]]))))</f>
        <v/>
      </c>
      <c r="J3152" s="4" t="str">
        <f>IF(Tabla1[[#This Row],[Fecha]]="",(""),(IF(Tabla13[[#This Row],[Ingreso en]]="",(-Tabla13[[#This Row],[Egreso de]]),(Tabla13[[#This Row],[Ingreso en]]))))</f>
        <v/>
      </c>
    </row>
    <row r="3153" spans="1:10" x14ac:dyDescent="0.3">
      <c r="A3153" s="2" t="str">
        <f>IF(Tabla1[[#This Row],[Fecha]]="",(""),(Tabla1[[#This Row],[Fecha]]))</f>
        <v/>
      </c>
      <c r="B3153" s="3" t="str">
        <f>IF(Tabla1[[#This Row],[Fecha]]="",(""),(Tabla1[[#This Row],[Tipo de Operación]]))</f>
        <v/>
      </c>
      <c r="C3153" s="19" t="str">
        <f>IF(Tabla1[[#This Row],[Fecha]]="",(""),(Tabla1[[#This Row],[Código]]))</f>
        <v/>
      </c>
      <c r="D3153" s="4" t="str">
        <f>IF(Tabla1[[#This Row],[Fecha]]="",(""),(Tabla1[[#This Row],[Rubro]]))</f>
        <v/>
      </c>
      <c r="E3153" s="4"/>
      <c r="F3153" s="4" t="str">
        <f>IF(Tabla1[[#This Row],[Fecha]]="",(""),(Tabla1[[#This Row],[Precio]]))</f>
        <v/>
      </c>
      <c r="G3153" s="4" t="str">
        <f>IF(Tabla1[[#This Row],[Fecha]]="",(""),(Tabla1[[#This Row],[Medio de Pago]]))</f>
        <v/>
      </c>
      <c r="H3153" s="4" t="str">
        <f>IF(Tabla1[[#This Row],[Fecha]]="",(""),(IF(Tabla1[[#This Row],[Ingreso en]]="",(""),(Tabla1[[#This Row],[Precio]]))))</f>
        <v/>
      </c>
      <c r="I3153" s="5" t="str">
        <f>IF(Tabla1[[#This Row],[Fecha]]="",(""),(IF(Tabla1[[#This Row],[Egreso de]]="",(""),(Tabla1[[#This Row],[Precio]]))))</f>
        <v/>
      </c>
      <c r="J3153" s="4" t="str">
        <f>IF(Tabla1[[#This Row],[Fecha]]="",(""),(IF(Tabla13[[#This Row],[Ingreso en]]="",(-Tabla13[[#This Row],[Egreso de]]),(Tabla13[[#This Row],[Ingreso en]]))))</f>
        <v/>
      </c>
    </row>
    <row r="3154" spans="1:10" x14ac:dyDescent="0.3">
      <c r="A3154" s="2" t="str">
        <f>IF(Tabla1[[#This Row],[Fecha]]="",(""),(Tabla1[[#This Row],[Fecha]]))</f>
        <v/>
      </c>
      <c r="B3154" s="3" t="str">
        <f>IF(Tabla1[[#This Row],[Fecha]]="",(""),(Tabla1[[#This Row],[Tipo de Operación]]))</f>
        <v/>
      </c>
      <c r="C3154" s="19" t="str">
        <f>IF(Tabla1[[#This Row],[Fecha]]="",(""),(Tabla1[[#This Row],[Código]]))</f>
        <v/>
      </c>
      <c r="D3154" s="4" t="str">
        <f>IF(Tabla1[[#This Row],[Fecha]]="",(""),(Tabla1[[#This Row],[Rubro]]))</f>
        <v/>
      </c>
      <c r="E3154" s="4"/>
      <c r="F3154" s="4" t="str">
        <f>IF(Tabla1[[#This Row],[Fecha]]="",(""),(Tabla1[[#This Row],[Precio]]))</f>
        <v/>
      </c>
      <c r="G3154" s="4" t="str">
        <f>IF(Tabla1[[#This Row],[Fecha]]="",(""),(Tabla1[[#This Row],[Medio de Pago]]))</f>
        <v/>
      </c>
      <c r="H3154" s="4" t="str">
        <f>IF(Tabla1[[#This Row],[Fecha]]="",(""),(IF(Tabla1[[#This Row],[Ingreso en]]="",(""),(Tabla1[[#This Row],[Precio]]))))</f>
        <v/>
      </c>
      <c r="I3154" s="5" t="str">
        <f>IF(Tabla1[[#This Row],[Fecha]]="",(""),(IF(Tabla1[[#This Row],[Egreso de]]="",(""),(Tabla1[[#This Row],[Precio]]))))</f>
        <v/>
      </c>
      <c r="J3154" s="4" t="str">
        <f>IF(Tabla1[[#This Row],[Fecha]]="",(""),(IF(Tabla13[[#This Row],[Ingreso en]]="",(-Tabla13[[#This Row],[Egreso de]]),(Tabla13[[#This Row],[Ingreso en]]))))</f>
        <v/>
      </c>
    </row>
    <row r="3155" spans="1:10" x14ac:dyDescent="0.3">
      <c r="A3155" s="2" t="str">
        <f>IF(Tabla1[[#This Row],[Fecha]]="",(""),(Tabla1[[#This Row],[Fecha]]))</f>
        <v/>
      </c>
      <c r="B3155" s="3" t="str">
        <f>IF(Tabla1[[#This Row],[Fecha]]="",(""),(Tabla1[[#This Row],[Tipo de Operación]]))</f>
        <v/>
      </c>
      <c r="C3155" s="19" t="str">
        <f>IF(Tabla1[[#This Row],[Fecha]]="",(""),(Tabla1[[#This Row],[Código]]))</f>
        <v/>
      </c>
      <c r="D3155" s="4" t="str">
        <f>IF(Tabla1[[#This Row],[Fecha]]="",(""),(Tabla1[[#This Row],[Rubro]]))</f>
        <v/>
      </c>
      <c r="E3155" s="4"/>
      <c r="F3155" s="4" t="str">
        <f>IF(Tabla1[[#This Row],[Fecha]]="",(""),(Tabla1[[#This Row],[Precio]]))</f>
        <v/>
      </c>
      <c r="G3155" s="4" t="str">
        <f>IF(Tabla1[[#This Row],[Fecha]]="",(""),(Tabla1[[#This Row],[Medio de Pago]]))</f>
        <v/>
      </c>
      <c r="H3155" s="4" t="str">
        <f>IF(Tabla1[[#This Row],[Fecha]]="",(""),(IF(Tabla1[[#This Row],[Ingreso en]]="",(""),(Tabla1[[#This Row],[Precio]]))))</f>
        <v/>
      </c>
      <c r="I3155" s="5" t="str">
        <f>IF(Tabla1[[#This Row],[Fecha]]="",(""),(IF(Tabla1[[#This Row],[Egreso de]]="",(""),(Tabla1[[#This Row],[Precio]]))))</f>
        <v/>
      </c>
      <c r="J3155" s="4" t="str">
        <f>IF(Tabla1[[#This Row],[Fecha]]="",(""),(IF(Tabla13[[#This Row],[Ingreso en]]="",(-Tabla13[[#This Row],[Egreso de]]),(Tabla13[[#This Row],[Ingreso en]]))))</f>
        <v/>
      </c>
    </row>
    <row r="3156" spans="1:10" x14ac:dyDescent="0.3">
      <c r="A3156" s="2" t="str">
        <f>IF(Tabla1[[#This Row],[Fecha]]="",(""),(Tabla1[[#This Row],[Fecha]]))</f>
        <v/>
      </c>
      <c r="B3156" s="3" t="str">
        <f>IF(Tabla1[[#This Row],[Fecha]]="",(""),(Tabla1[[#This Row],[Tipo de Operación]]))</f>
        <v/>
      </c>
      <c r="C3156" s="19" t="str">
        <f>IF(Tabla1[[#This Row],[Fecha]]="",(""),(Tabla1[[#This Row],[Código]]))</f>
        <v/>
      </c>
      <c r="D3156" s="4" t="str">
        <f>IF(Tabla1[[#This Row],[Fecha]]="",(""),(Tabla1[[#This Row],[Rubro]]))</f>
        <v/>
      </c>
      <c r="E3156" s="4"/>
      <c r="F3156" s="4" t="str">
        <f>IF(Tabla1[[#This Row],[Fecha]]="",(""),(Tabla1[[#This Row],[Precio]]))</f>
        <v/>
      </c>
      <c r="G3156" s="4" t="str">
        <f>IF(Tabla1[[#This Row],[Fecha]]="",(""),(Tabla1[[#This Row],[Medio de Pago]]))</f>
        <v/>
      </c>
      <c r="H3156" s="4" t="str">
        <f>IF(Tabla1[[#This Row],[Fecha]]="",(""),(IF(Tabla1[[#This Row],[Ingreso en]]="",(""),(Tabla1[[#This Row],[Precio]]))))</f>
        <v/>
      </c>
      <c r="I3156" s="5" t="str">
        <f>IF(Tabla1[[#This Row],[Fecha]]="",(""),(IF(Tabla1[[#This Row],[Egreso de]]="",(""),(Tabla1[[#This Row],[Precio]]))))</f>
        <v/>
      </c>
      <c r="J3156" s="4" t="str">
        <f>IF(Tabla1[[#This Row],[Fecha]]="",(""),(IF(Tabla13[[#This Row],[Ingreso en]]="",(-Tabla13[[#This Row],[Egreso de]]),(Tabla13[[#This Row],[Ingreso en]]))))</f>
        <v/>
      </c>
    </row>
    <row r="3157" spans="1:10" x14ac:dyDescent="0.3">
      <c r="A3157" s="2" t="str">
        <f>IF(Tabla1[[#This Row],[Fecha]]="",(""),(Tabla1[[#This Row],[Fecha]]))</f>
        <v/>
      </c>
      <c r="B3157" s="3" t="str">
        <f>IF(Tabla1[[#This Row],[Fecha]]="",(""),(Tabla1[[#This Row],[Tipo de Operación]]))</f>
        <v/>
      </c>
      <c r="C3157" s="19" t="str">
        <f>IF(Tabla1[[#This Row],[Fecha]]="",(""),(Tabla1[[#This Row],[Código]]))</f>
        <v/>
      </c>
      <c r="D3157" s="4" t="str">
        <f>IF(Tabla1[[#This Row],[Fecha]]="",(""),(Tabla1[[#This Row],[Rubro]]))</f>
        <v/>
      </c>
      <c r="E3157" s="4"/>
      <c r="F3157" s="4" t="str">
        <f>IF(Tabla1[[#This Row],[Fecha]]="",(""),(Tabla1[[#This Row],[Precio]]))</f>
        <v/>
      </c>
      <c r="G3157" s="4" t="str">
        <f>IF(Tabla1[[#This Row],[Fecha]]="",(""),(Tabla1[[#This Row],[Medio de Pago]]))</f>
        <v/>
      </c>
      <c r="H3157" s="4" t="str">
        <f>IF(Tabla1[[#This Row],[Fecha]]="",(""),(IF(Tabla1[[#This Row],[Ingreso en]]="",(""),(Tabla1[[#This Row],[Precio]]))))</f>
        <v/>
      </c>
      <c r="I3157" s="5" t="str">
        <f>IF(Tabla1[[#This Row],[Fecha]]="",(""),(IF(Tabla1[[#This Row],[Egreso de]]="",(""),(Tabla1[[#This Row],[Precio]]))))</f>
        <v/>
      </c>
      <c r="J3157" s="4" t="str">
        <f>IF(Tabla1[[#This Row],[Fecha]]="",(""),(IF(Tabla13[[#This Row],[Ingreso en]]="",(-Tabla13[[#This Row],[Egreso de]]),(Tabla13[[#This Row],[Ingreso en]]))))</f>
        <v/>
      </c>
    </row>
    <row r="3158" spans="1:10" x14ac:dyDescent="0.3">
      <c r="A3158" s="2" t="str">
        <f>IF(Tabla1[[#This Row],[Fecha]]="",(""),(Tabla1[[#This Row],[Fecha]]))</f>
        <v/>
      </c>
      <c r="B3158" s="3" t="str">
        <f>IF(Tabla1[[#This Row],[Fecha]]="",(""),(Tabla1[[#This Row],[Tipo de Operación]]))</f>
        <v/>
      </c>
      <c r="C3158" s="19" t="str">
        <f>IF(Tabla1[[#This Row],[Fecha]]="",(""),(Tabla1[[#This Row],[Código]]))</f>
        <v/>
      </c>
      <c r="D3158" s="4" t="str">
        <f>IF(Tabla1[[#This Row],[Fecha]]="",(""),(Tabla1[[#This Row],[Rubro]]))</f>
        <v/>
      </c>
      <c r="E3158" s="4"/>
      <c r="F3158" s="4" t="str">
        <f>IF(Tabla1[[#This Row],[Fecha]]="",(""),(Tabla1[[#This Row],[Precio]]))</f>
        <v/>
      </c>
      <c r="G3158" s="4" t="str">
        <f>IF(Tabla1[[#This Row],[Fecha]]="",(""),(Tabla1[[#This Row],[Medio de Pago]]))</f>
        <v/>
      </c>
      <c r="H3158" s="4" t="str">
        <f>IF(Tabla1[[#This Row],[Fecha]]="",(""),(IF(Tabla1[[#This Row],[Ingreso en]]="",(""),(Tabla1[[#This Row],[Precio]]))))</f>
        <v/>
      </c>
      <c r="I3158" s="5" t="str">
        <f>IF(Tabla1[[#This Row],[Fecha]]="",(""),(IF(Tabla1[[#This Row],[Egreso de]]="",(""),(Tabla1[[#This Row],[Precio]]))))</f>
        <v/>
      </c>
      <c r="J3158" s="4" t="str">
        <f>IF(Tabla1[[#This Row],[Fecha]]="",(""),(IF(Tabla13[[#This Row],[Ingreso en]]="",(-Tabla13[[#This Row],[Egreso de]]),(Tabla13[[#This Row],[Ingreso en]]))))</f>
        <v/>
      </c>
    </row>
    <row r="3159" spans="1:10" x14ac:dyDescent="0.3">
      <c r="A3159" s="2" t="str">
        <f>IF(Tabla1[[#This Row],[Fecha]]="",(""),(Tabla1[[#This Row],[Fecha]]))</f>
        <v/>
      </c>
      <c r="B3159" s="3" t="str">
        <f>IF(Tabla1[[#This Row],[Fecha]]="",(""),(Tabla1[[#This Row],[Tipo de Operación]]))</f>
        <v/>
      </c>
      <c r="C3159" s="19" t="str">
        <f>IF(Tabla1[[#This Row],[Fecha]]="",(""),(Tabla1[[#This Row],[Código]]))</f>
        <v/>
      </c>
      <c r="D3159" s="4" t="str">
        <f>IF(Tabla1[[#This Row],[Fecha]]="",(""),(Tabla1[[#This Row],[Rubro]]))</f>
        <v/>
      </c>
      <c r="E3159" s="4"/>
      <c r="F3159" s="4" t="str">
        <f>IF(Tabla1[[#This Row],[Fecha]]="",(""),(Tabla1[[#This Row],[Precio]]))</f>
        <v/>
      </c>
      <c r="G3159" s="4" t="str">
        <f>IF(Tabla1[[#This Row],[Fecha]]="",(""),(Tabla1[[#This Row],[Medio de Pago]]))</f>
        <v/>
      </c>
      <c r="H3159" s="4" t="str">
        <f>IF(Tabla1[[#This Row],[Fecha]]="",(""),(IF(Tabla1[[#This Row],[Ingreso en]]="",(""),(Tabla1[[#This Row],[Precio]]))))</f>
        <v/>
      </c>
      <c r="I3159" s="5" t="str">
        <f>IF(Tabla1[[#This Row],[Fecha]]="",(""),(IF(Tabla1[[#This Row],[Egreso de]]="",(""),(Tabla1[[#This Row],[Precio]]))))</f>
        <v/>
      </c>
      <c r="J3159" s="4" t="str">
        <f>IF(Tabla1[[#This Row],[Fecha]]="",(""),(IF(Tabla13[[#This Row],[Ingreso en]]="",(-Tabla13[[#This Row],[Egreso de]]),(Tabla13[[#This Row],[Ingreso en]]))))</f>
        <v/>
      </c>
    </row>
    <row r="3160" spans="1:10" x14ac:dyDescent="0.3">
      <c r="A3160" s="2" t="str">
        <f>IF(Tabla1[[#This Row],[Fecha]]="",(""),(Tabla1[[#This Row],[Fecha]]))</f>
        <v/>
      </c>
      <c r="B3160" s="3" t="str">
        <f>IF(Tabla1[[#This Row],[Fecha]]="",(""),(Tabla1[[#This Row],[Tipo de Operación]]))</f>
        <v/>
      </c>
      <c r="C3160" s="19" t="str">
        <f>IF(Tabla1[[#This Row],[Fecha]]="",(""),(Tabla1[[#This Row],[Código]]))</f>
        <v/>
      </c>
      <c r="D3160" s="4" t="str">
        <f>IF(Tabla1[[#This Row],[Fecha]]="",(""),(Tabla1[[#This Row],[Rubro]]))</f>
        <v/>
      </c>
      <c r="E3160" s="4"/>
      <c r="F3160" s="4" t="str">
        <f>IF(Tabla1[[#This Row],[Fecha]]="",(""),(Tabla1[[#This Row],[Precio]]))</f>
        <v/>
      </c>
      <c r="G3160" s="4" t="str">
        <f>IF(Tabla1[[#This Row],[Fecha]]="",(""),(Tabla1[[#This Row],[Medio de Pago]]))</f>
        <v/>
      </c>
      <c r="H3160" s="4" t="str">
        <f>IF(Tabla1[[#This Row],[Fecha]]="",(""),(IF(Tabla1[[#This Row],[Ingreso en]]="",(""),(Tabla1[[#This Row],[Precio]]))))</f>
        <v/>
      </c>
      <c r="I3160" s="5" t="str">
        <f>IF(Tabla1[[#This Row],[Fecha]]="",(""),(IF(Tabla1[[#This Row],[Egreso de]]="",(""),(Tabla1[[#This Row],[Precio]]))))</f>
        <v/>
      </c>
      <c r="J3160" s="4" t="str">
        <f>IF(Tabla1[[#This Row],[Fecha]]="",(""),(IF(Tabla13[[#This Row],[Ingreso en]]="",(-Tabla13[[#This Row],[Egreso de]]),(Tabla13[[#This Row],[Ingreso en]]))))</f>
        <v/>
      </c>
    </row>
    <row r="3161" spans="1:10" x14ac:dyDescent="0.3">
      <c r="A3161" s="2" t="str">
        <f>IF(Tabla1[[#This Row],[Fecha]]="",(""),(Tabla1[[#This Row],[Fecha]]))</f>
        <v/>
      </c>
      <c r="B3161" s="3" t="str">
        <f>IF(Tabla1[[#This Row],[Fecha]]="",(""),(Tabla1[[#This Row],[Tipo de Operación]]))</f>
        <v/>
      </c>
      <c r="C3161" s="19" t="str">
        <f>IF(Tabla1[[#This Row],[Fecha]]="",(""),(Tabla1[[#This Row],[Código]]))</f>
        <v/>
      </c>
      <c r="D3161" s="4" t="str">
        <f>IF(Tabla1[[#This Row],[Fecha]]="",(""),(Tabla1[[#This Row],[Rubro]]))</f>
        <v/>
      </c>
      <c r="E3161" s="4"/>
      <c r="F3161" s="4" t="str">
        <f>IF(Tabla1[[#This Row],[Fecha]]="",(""),(Tabla1[[#This Row],[Precio]]))</f>
        <v/>
      </c>
      <c r="G3161" s="4" t="str">
        <f>IF(Tabla1[[#This Row],[Fecha]]="",(""),(Tabla1[[#This Row],[Medio de Pago]]))</f>
        <v/>
      </c>
      <c r="H3161" s="4" t="str">
        <f>IF(Tabla1[[#This Row],[Fecha]]="",(""),(IF(Tabla1[[#This Row],[Ingreso en]]="",(""),(Tabla1[[#This Row],[Precio]]))))</f>
        <v/>
      </c>
      <c r="I3161" s="5" t="str">
        <f>IF(Tabla1[[#This Row],[Fecha]]="",(""),(IF(Tabla1[[#This Row],[Egreso de]]="",(""),(Tabla1[[#This Row],[Precio]]))))</f>
        <v/>
      </c>
      <c r="J3161" s="4" t="str">
        <f>IF(Tabla1[[#This Row],[Fecha]]="",(""),(IF(Tabla13[[#This Row],[Ingreso en]]="",(-Tabla13[[#This Row],[Egreso de]]),(Tabla13[[#This Row],[Ingreso en]]))))</f>
        <v/>
      </c>
    </row>
    <row r="3162" spans="1:10" x14ac:dyDescent="0.3">
      <c r="A3162" s="2" t="str">
        <f>IF(Tabla1[[#This Row],[Fecha]]="",(""),(Tabla1[[#This Row],[Fecha]]))</f>
        <v/>
      </c>
      <c r="B3162" s="3" t="str">
        <f>IF(Tabla1[[#This Row],[Fecha]]="",(""),(Tabla1[[#This Row],[Tipo de Operación]]))</f>
        <v/>
      </c>
      <c r="C3162" s="19" t="str">
        <f>IF(Tabla1[[#This Row],[Fecha]]="",(""),(Tabla1[[#This Row],[Código]]))</f>
        <v/>
      </c>
      <c r="D3162" s="4" t="str">
        <f>IF(Tabla1[[#This Row],[Fecha]]="",(""),(Tabla1[[#This Row],[Rubro]]))</f>
        <v/>
      </c>
      <c r="E3162" s="4"/>
      <c r="F3162" s="4" t="str">
        <f>IF(Tabla1[[#This Row],[Fecha]]="",(""),(Tabla1[[#This Row],[Precio]]))</f>
        <v/>
      </c>
      <c r="G3162" s="4" t="str">
        <f>IF(Tabla1[[#This Row],[Fecha]]="",(""),(Tabla1[[#This Row],[Medio de Pago]]))</f>
        <v/>
      </c>
      <c r="H3162" s="4" t="str">
        <f>IF(Tabla1[[#This Row],[Fecha]]="",(""),(IF(Tabla1[[#This Row],[Ingreso en]]="",(""),(Tabla1[[#This Row],[Precio]]))))</f>
        <v/>
      </c>
      <c r="I3162" s="5" t="str">
        <f>IF(Tabla1[[#This Row],[Fecha]]="",(""),(IF(Tabla1[[#This Row],[Egreso de]]="",(""),(Tabla1[[#This Row],[Precio]]))))</f>
        <v/>
      </c>
      <c r="J3162" s="4" t="str">
        <f>IF(Tabla1[[#This Row],[Fecha]]="",(""),(IF(Tabla13[[#This Row],[Ingreso en]]="",(-Tabla13[[#This Row],[Egreso de]]),(Tabla13[[#This Row],[Ingreso en]]))))</f>
        <v/>
      </c>
    </row>
    <row r="3163" spans="1:10" x14ac:dyDescent="0.3">
      <c r="A3163" s="2" t="str">
        <f>IF(Tabla1[[#This Row],[Fecha]]="",(""),(Tabla1[[#This Row],[Fecha]]))</f>
        <v/>
      </c>
      <c r="B3163" s="3" t="str">
        <f>IF(Tabla1[[#This Row],[Fecha]]="",(""),(Tabla1[[#This Row],[Tipo de Operación]]))</f>
        <v/>
      </c>
      <c r="C3163" s="19" t="str">
        <f>IF(Tabla1[[#This Row],[Fecha]]="",(""),(Tabla1[[#This Row],[Código]]))</f>
        <v/>
      </c>
      <c r="D3163" s="4" t="str">
        <f>IF(Tabla1[[#This Row],[Fecha]]="",(""),(Tabla1[[#This Row],[Rubro]]))</f>
        <v/>
      </c>
      <c r="E3163" s="4"/>
      <c r="F3163" s="4" t="str">
        <f>IF(Tabla1[[#This Row],[Fecha]]="",(""),(Tabla1[[#This Row],[Precio]]))</f>
        <v/>
      </c>
      <c r="G3163" s="4" t="str">
        <f>IF(Tabla1[[#This Row],[Fecha]]="",(""),(Tabla1[[#This Row],[Medio de Pago]]))</f>
        <v/>
      </c>
      <c r="H3163" s="4" t="str">
        <f>IF(Tabla1[[#This Row],[Fecha]]="",(""),(IF(Tabla1[[#This Row],[Ingreso en]]="",(""),(Tabla1[[#This Row],[Precio]]))))</f>
        <v/>
      </c>
      <c r="I3163" s="5" t="str">
        <f>IF(Tabla1[[#This Row],[Fecha]]="",(""),(IF(Tabla1[[#This Row],[Egreso de]]="",(""),(Tabla1[[#This Row],[Precio]]))))</f>
        <v/>
      </c>
      <c r="J3163" s="4" t="str">
        <f>IF(Tabla1[[#This Row],[Fecha]]="",(""),(IF(Tabla13[[#This Row],[Ingreso en]]="",(-Tabla13[[#This Row],[Egreso de]]),(Tabla13[[#This Row],[Ingreso en]]))))</f>
        <v/>
      </c>
    </row>
    <row r="3164" spans="1:10" x14ac:dyDescent="0.3">
      <c r="A3164" s="2" t="str">
        <f>IF(Tabla1[[#This Row],[Fecha]]="",(""),(Tabla1[[#This Row],[Fecha]]))</f>
        <v/>
      </c>
      <c r="B3164" s="3" t="str">
        <f>IF(Tabla1[[#This Row],[Fecha]]="",(""),(Tabla1[[#This Row],[Tipo de Operación]]))</f>
        <v/>
      </c>
      <c r="C3164" s="19" t="str">
        <f>IF(Tabla1[[#This Row],[Fecha]]="",(""),(Tabla1[[#This Row],[Código]]))</f>
        <v/>
      </c>
      <c r="D3164" s="4" t="str">
        <f>IF(Tabla1[[#This Row],[Fecha]]="",(""),(Tabla1[[#This Row],[Rubro]]))</f>
        <v/>
      </c>
      <c r="E3164" s="4"/>
      <c r="F3164" s="4" t="str">
        <f>IF(Tabla1[[#This Row],[Fecha]]="",(""),(Tabla1[[#This Row],[Precio]]))</f>
        <v/>
      </c>
      <c r="G3164" s="4" t="str">
        <f>IF(Tabla1[[#This Row],[Fecha]]="",(""),(Tabla1[[#This Row],[Medio de Pago]]))</f>
        <v/>
      </c>
      <c r="H3164" s="4" t="str">
        <f>IF(Tabla1[[#This Row],[Fecha]]="",(""),(IF(Tabla1[[#This Row],[Ingreso en]]="",(""),(Tabla1[[#This Row],[Precio]]))))</f>
        <v/>
      </c>
      <c r="I3164" s="5" t="str">
        <f>IF(Tabla1[[#This Row],[Fecha]]="",(""),(IF(Tabla1[[#This Row],[Egreso de]]="",(""),(Tabla1[[#This Row],[Precio]]))))</f>
        <v/>
      </c>
      <c r="J3164" s="4" t="str">
        <f>IF(Tabla1[[#This Row],[Fecha]]="",(""),(IF(Tabla13[[#This Row],[Ingreso en]]="",(-Tabla13[[#This Row],[Egreso de]]),(Tabla13[[#This Row],[Ingreso en]]))))</f>
        <v/>
      </c>
    </row>
    <row r="3165" spans="1:10" x14ac:dyDescent="0.3">
      <c r="A3165" s="2" t="str">
        <f>IF(Tabla1[[#This Row],[Fecha]]="",(""),(Tabla1[[#This Row],[Fecha]]))</f>
        <v/>
      </c>
      <c r="B3165" s="3" t="str">
        <f>IF(Tabla1[[#This Row],[Fecha]]="",(""),(Tabla1[[#This Row],[Tipo de Operación]]))</f>
        <v/>
      </c>
      <c r="C3165" s="19" t="str">
        <f>IF(Tabla1[[#This Row],[Fecha]]="",(""),(Tabla1[[#This Row],[Código]]))</f>
        <v/>
      </c>
      <c r="D3165" s="4" t="str">
        <f>IF(Tabla1[[#This Row],[Fecha]]="",(""),(Tabla1[[#This Row],[Rubro]]))</f>
        <v/>
      </c>
      <c r="E3165" s="4"/>
      <c r="F3165" s="4" t="str">
        <f>IF(Tabla1[[#This Row],[Fecha]]="",(""),(Tabla1[[#This Row],[Precio]]))</f>
        <v/>
      </c>
      <c r="G3165" s="4" t="str">
        <f>IF(Tabla1[[#This Row],[Fecha]]="",(""),(Tabla1[[#This Row],[Medio de Pago]]))</f>
        <v/>
      </c>
      <c r="H3165" s="4" t="str">
        <f>IF(Tabla1[[#This Row],[Fecha]]="",(""),(IF(Tabla1[[#This Row],[Ingreso en]]="",(""),(Tabla1[[#This Row],[Precio]]))))</f>
        <v/>
      </c>
      <c r="I3165" s="5" t="str">
        <f>IF(Tabla1[[#This Row],[Fecha]]="",(""),(IF(Tabla1[[#This Row],[Egreso de]]="",(""),(Tabla1[[#This Row],[Precio]]))))</f>
        <v/>
      </c>
      <c r="J3165" s="4" t="str">
        <f>IF(Tabla1[[#This Row],[Fecha]]="",(""),(IF(Tabla13[[#This Row],[Ingreso en]]="",(-Tabla13[[#This Row],[Egreso de]]),(Tabla13[[#This Row],[Ingreso en]]))))</f>
        <v/>
      </c>
    </row>
    <row r="3166" spans="1:10" x14ac:dyDescent="0.3">
      <c r="A3166" s="2" t="str">
        <f>IF(Tabla1[[#This Row],[Fecha]]="",(""),(Tabla1[[#This Row],[Fecha]]))</f>
        <v/>
      </c>
      <c r="B3166" s="3" t="str">
        <f>IF(Tabla1[[#This Row],[Fecha]]="",(""),(Tabla1[[#This Row],[Tipo de Operación]]))</f>
        <v/>
      </c>
      <c r="C3166" s="19" t="str">
        <f>IF(Tabla1[[#This Row],[Fecha]]="",(""),(Tabla1[[#This Row],[Código]]))</f>
        <v/>
      </c>
      <c r="D3166" s="4" t="str">
        <f>IF(Tabla1[[#This Row],[Fecha]]="",(""),(Tabla1[[#This Row],[Rubro]]))</f>
        <v/>
      </c>
      <c r="E3166" s="4"/>
      <c r="F3166" s="4" t="str">
        <f>IF(Tabla1[[#This Row],[Fecha]]="",(""),(Tabla1[[#This Row],[Precio]]))</f>
        <v/>
      </c>
      <c r="G3166" s="4" t="str">
        <f>IF(Tabla1[[#This Row],[Fecha]]="",(""),(Tabla1[[#This Row],[Medio de Pago]]))</f>
        <v/>
      </c>
      <c r="H3166" s="4" t="str">
        <f>IF(Tabla1[[#This Row],[Fecha]]="",(""),(IF(Tabla1[[#This Row],[Ingreso en]]="",(""),(Tabla1[[#This Row],[Precio]]))))</f>
        <v/>
      </c>
      <c r="I3166" s="5" t="str">
        <f>IF(Tabla1[[#This Row],[Fecha]]="",(""),(IF(Tabla1[[#This Row],[Egreso de]]="",(""),(Tabla1[[#This Row],[Precio]]))))</f>
        <v/>
      </c>
      <c r="J3166" s="4" t="str">
        <f>IF(Tabla1[[#This Row],[Fecha]]="",(""),(IF(Tabla13[[#This Row],[Ingreso en]]="",(-Tabla13[[#This Row],[Egreso de]]),(Tabla13[[#This Row],[Ingreso en]]))))</f>
        <v/>
      </c>
    </row>
    <row r="3167" spans="1:10" x14ac:dyDescent="0.3">
      <c r="A3167" s="2" t="str">
        <f>IF(Tabla1[[#This Row],[Fecha]]="",(""),(Tabla1[[#This Row],[Fecha]]))</f>
        <v/>
      </c>
      <c r="B3167" s="3" t="str">
        <f>IF(Tabla1[[#This Row],[Fecha]]="",(""),(Tabla1[[#This Row],[Tipo de Operación]]))</f>
        <v/>
      </c>
      <c r="C3167" s="19" t="str">
        <f>IF(Tabla1[[#This Row],[Fecha]]="",(""),(Tabla1[[#This Row],[Código]]))</f>
        <v/>
      </c>
      <c r="D3167" s="4" t="str">
        <f>IF(Tabla1[[#This Row],[Fecha]]="",(""),(Tabla1[[#This Row],[Rubro]]))</f>
        <v/>
      </c>
      <c r="E3167" s="4"/>
      <c r="F3167" s="4" t="str">
        <f>IF(Tabla1[[#This Row],[Fecha]]="",(""),(Tabla1[[#This Row],[Precio]]))</f>
        <v/>
      </c>
      <c r="G3167" s="4" t="str">
        <f>IF(Tabla1[[#This Row],[Fecha]]="",(""),(Tabla1[[#This Row],[Medio de Pago]]))</f>
        <v/>
      </c>
      <c r="H3167" s="4" t="str">
        <f>IF(Tabla1[[#This Row],[Fecha]]="",(""),(IF(Tabla1[[#This Row],[Ingreso en]]="",(""),(Tabla1[[#This Row],[Precio]]))))</f>
        <v/>
      </c>
      <c r="I3167" s="5" t="str">
        <f>IF(Tabla1[[#This Row],[Fecha]]="",(""),(IF(Tabla1[[#This Row],[Egreso de]]="",(""),(Tabla1[[#This Row],[Precio]]))))</f>
        <v/>
      </c>
      <c r="J3167" s="4" t="str">
        <f>IF(Tabla1[[#This Row],[Fecha]]="",(""),(IF(Tabla13[[#This Row],[Ingreso en]]="",(-Tabla13[[#This Row],[Egreso de]]),(Tabla13[[#This Row],[Ingreso en]]))))</f>
        <v/>
      </c>
    </row>
    <row r="3168" spans="1:10" x14ac:dyDescent="0.3">
      <c r="A3168" s="2" t="str">
        <f>IF(Tabla1[[#This Row],[Fecha]]="",(""),(Tabla1[[#This Row],[Fecha]]))</f>
        <v/>
      </c>
      <c r="B3168" s="3" t="str">
        <f>IF(Tabla1[[#This Row],[Fecha]]="",(""),(Tabla1[[#This Row],[Tipo de Operación]]))</f>
        <v/>
      </c>
      <c r="C3168" s="19" t="str">
        <f>IF(Tabla1[[#This Row],[Fecha]]="",(""),(Tabla1[[#This Row],[Código]]))</f>
        <v/>
      </c>
      <c r="D3168" s="4" t="str">
        <f>IF(Tabla1[[#This Row],[Fecha]]="",(""),(Tabla1[[#This Row],[Rubro]]))</f>
        <v/>
      </c>
      <c r="E3168" s="4"/>
      <c r="F3168" s="4" t="str">
        <f>IF(Tabla1[[#This Row],[Fecha]]="",(""),(Tabla1[[#This Row],[Precio]]))</f>
        <v/>
      </c>
      <c r="G3168" s="4" t="str">
        <f>IF(Tabla1[[#This Row],[Fecha]]="",(""),(Tabla1[[#This Row],[Medio de Pago]]))</f>
        <v/>
      </c>
      <c r="H3168" s="4" t="str">
        <f>IF(Tabla1[[#This Row],[Fecha]]="",(""),(IF(Tabla1[[#This Row],[Ingreso en]]="",(""),(Tabla1[[#This Row],[Precio]]))))</f>
        <v/>
      </c>
      <c r="I3168" s="5" t="str">
        <f>IF(Tabla1[[#This Row],[Fecha]]="",(""),(IF(Tabla1[[#This Row],[Egreso de]]="",(""),(Tabla1[[#This Row],[Precio]]))))</f>
        <v/>
      </c>
      <c r="J3168" s="4" t="str">
        <f>IF(Tabla1[[#This Row],[Fecha]]="",(""),(IF(Tabla13[[#This Row],[Ingreso en]]="",(-Tabla13[[#This Row],[Egreso de]]),(Tabla13[[#This Row],[Ingreso en]]))))</f>
        <v/>
      </c>
    </row>
    <row r="3169" spans="1:10" x14ac:dyDescent="0.3">
      <c r="A3169" s="2" t="str">
        <f>IF(Tabla1[[#This Row],[Fecha]]="",(""),(Tabla1[[#This Row],[Fecha]]))</f>
        <v/>
      </c>
      <c r="B3169" s="3" t="str">
        <f>IF(Tabla1[[#This Row],[Fecha]]="",(""),(Tabla1[[#This Row],[Tipo de Operación]]))</f>
        <v/>
      </c>
      <c r="C3169" s="19" t="str">
        <f>IF(Tabla1[[#This Row],[Fecha]]="",(""),(Tabla1[[#This Row],[Código]]))</f>
        <v/>
      </c>
      <c r="D3169" s="4" t="str">
        <f>IF(Tabla1[[#This Row],[Fecha]]="",(""),(Tabla1[[#This Row],[Rubro]]))</f>
        <v/>
      </c>
      <c r="E3169" s="4"/>
      <c r="F3169" s="4" t="str">
        <f>IF(Tabla1[[#This Row],[Fecha]]="",(""),(Tabla1[[#This Row],[Precio]]))</f>
        <v/>
      </c>
      <c r="G3169" s="4" t="str">
        <f>IF(Tabla1[[#This Row],[Fecha]]="",(""),(Tabla1[[#This Row],[Medio de Pago]]))</f>
        <v/>
      </c>
      <c r="H3169" s="4" t="str">
        <f>IF(Tabla1[[#This Row],[Fecha]]="",(""),(IF(Tabla1[[#This Row],[Ingreso en]]="",(""),(Tabla1[[#This Row],[Precio]]))))</f>
        <v/>
      </c>
      <c r="I3169" s="5" t="str">
        <f>IF(Tabla1[[#This Row],[Fecha]]="",(""),(IF(Tabla1[[#This Row],[Egreso de]]="",(""),(Tabla1[[#This Row],[Precio]]))))</f>
        <v/>
      </c>
      <c r="J3169" s="4" t="str">
        <f>IF(Tabla1[[#This Row],[Fecha]]="",(""),(IF(Tabla13[[#This Row],[Ingreso en]]="",(-Tabla13[[#This Row],[Egreso de]]),(Tabla13[[#This Row],[Ingreso en]]))))</f>
        <v/>
      </c>
    </row>
    <row r="3170" spans="1:10" x14ac:dyDescent="0.3">
      <c r="A3170" s="2" t="str">
        <f>IF(Tabla1[[#This Row],[Fecha]]="",(""),(Tabla1[[#This Row],[Fecha]]))</f>
        <v/>
      </c>
      <c r="B3170" s="3" t="str">
        <f>IF(Tabla1[[#This Row],[Fecha]]="",(""),(Tabla1[[#This Row],[Tipo de Operación]]))</f>
        <v/>
      </c>
      <c r="C3170" s="19" t="str">
        <f>IF(Tabla1[[#This Row],[Fecha]]="",(""),(Tabla1[[#This Row],[Código]]))</f>
        <v/>
      </c>
      <c r="D3170" s="4" t="str">
        <f>IF(Tabla1[[#This Row],[Fecha]]="",(""),(Tabla1[[#This Row],[Rubro]]))</f>
        <v/>
      </c>
      <c r="E3170" s="4"/>
      <c r="F3170" s="4" t="str">
        <f>IF(Tabla1[[#This Row],[Fecha]]="",(""),(Tabla1[[#This Row],[Precio]]))</f>
        <v/>
      </c>
      <c r="G3170" s="4" t="str">
        <f>IF(Tabla1[[#This Row],[Fecha]]="",(""),(Tabla1[[#This Row],[Medio de Pago]]))</f>
        <v/>
      </c>
      <c r="H3170" s="4" t="str">
        <f>IF(Tabla1[[#This Row],[Fecha]]="",(""),(IF(Tabla1[[#This Row],[Ingreso en]]="",(""),(Tabla1[[#This Row],[Precio]]))))</f>
        <v/>
      </c>
      <c r="I3170" s="5" t="str">
        <f>IF(Tabla1[[#This Row],[Fecha]]="",(""),(IF(Tabla1[[#This Row],[Egreso de]]="",(""),(Tabla1[[#This Row],[Precio]]))))</f>
        <v/>
      </c>
      <c r="J3170" s="4" t="str">
        <f>IF(Tabla1[[#This Row],[Fecha]]="",(""),(IF(Tabla13[[#This Row],[Ingreso en]]="",(-Tabla13[[#This Row],[Egreso de]]),(Tabla13[[#This Row],[Ingreso en]]))))</f>
        <v/>
      </c>
    </row>
    <row r="3171" spans="1:10" x14ac:dyDescent="0.3">
      <c r="A3171" s="2" t="str">
        <f>IF(Tabla1[[#This Row],[Fecha]]="",(""),(Tabla1[[#This Row],[Fecha]]))</f>
        <v/>
      </c>
      <c r="B3171" s="3" t="str">
        <f>IF(Tabla1[[#This Row],[Fecha]]="",(""),(Tabla1[[#This Row],[Tipo de Operación]]))</f>
        <v/>
      </c>
      <c r="C3171" s="19" t="str">
        <f>IF(Tabla1[[#This Row],[Fecha]]="",(""),(Tabla1[[#This Row],[Código]]))</f>
        <v/>
      </c>
      <c r="D3171" s="4" t="str">
        <f>IF(Tabla1[[#This Row],[Fecha]]="",(""),(Tabla1[[#This Row],[Rubro]]))</f>
        <v/>
      </c>
      <c r="E3171" s="4"/>
      <c r="F3171" s="4" t="str">
        <f>IF(Tabla1[[#This Row],[Fecha]]="",(""),(Tabla1[[#This Row],[Precio]]))</f>
        <v/>
      </c>
      <c r="G3171" s="4" t="str">
        <f>IF(Tabla1[[#This Row],[Fecha]]="",(""),(Tabla1[[#This Row],[Medio de Pago]]))</f>
        <v/>
      </c>
      <c r="H3171" s="4" t="str">
        <f>IF(Tabla1[[#This Row],[Fecha]]="",(""),(IF(Tabla1[[#This Row],[Ingreso en]]="",(""),(Tabla1[[#This Row],[Precio]]))))</f>
        <v/>
      </c>
      <c r="I3171" s="5" t="str">
        <f>IF(Tabla1[[#This Row],[Fecha]]="",(""),(IF(Tabla1[[#This Row],[Egreso de]]="",(""),(Tabla1[[#This Row],[Precio]]))))</f>
        <v/>
      </c>
      <c r="J3171" s="4" t="str">
        <f>IF(Tabla1[[#This Row],[Fecha]]="",(""),(IF(Tabla13[[#This Row],[Ingreso en]]="",(-Tabla13[[#This Row],[Egreso de]]),(Tabla13[[#This Row],[Ingreso en]]))))</f>
        <v/>
      </c>
    </row>
    <row r="3172" spans="1:10" x14ac:dyDescent="0.3">
      <c r="A3172" s="2" t="str">
        <f>IF(Tabla1[[#This Row],[Fecha]]="",(""),(Tabla1[[#This Row],[Fecha]]))</f>
        <v/>
      </c>
      <c r="B3172" s="3" t="str">
        <f>IF(Tabla1[[#This Row],[Fecha]]="",(""),(Tabla1[[#This Row],[Tipo de Operación]]))</f>
        <v/>
      </c>
      <c r="C3172" s="19" t="str">
        <f>IF(Tabla1[[#This Row],[Fecha]]="",(""),(Tabla1[[#This Row],[Código]]))</f>
        <v/>
      </c>
      <c r="D3172" s="4" t="str">
        <f>IF(Tabla1[[#This Row],[Fecha]]="",(""),(Tabla1[[#This Row],[Rubro]]))</f>
        <v/>
      </c>
      <c r="E3172" s="4"/>
      <c r="F3172" s="4" t="str">
        <f>IF(Tabla1[[#This Row],[Fecha]]="",(""),(Tabla1[[#This Row],[Precio]]))</f>
        <v/>
      </c>
      <c r="G3172" s="4" t="str">
        <f>IF(Tabla1[[#This Row],[Fecha]]="",(""),(Tabla1[[#This Row],[Medio de Pago]]))</f>
        <v/>
      </c>
      <c r="H3172" s="4" t="str">
        <f>IF(Tabla1[[#This Row],[Fecha]]="",(""),(IF(Tabla1[[#This Row],[Ingreso en]]="",(""),(Tabla1[[#This Row],[Precio]]))))</f>
        <v/>
      </c>
      <c r="I3172" s="5" t="str">
        <f>IF(Tabla1[[#This Row],[Fecha]]="",(""),(IF(Tabla1[[#This Row],[Egreso de]]="",(""),(Tabla1[[#This Row],[Precio]]))))</f>
        <v/>
      </c>
      <c r="J3172" s="4" t="str">
        <f>IF(Tabla1[[#This Row],[Fecha]]="",(""),(IF(Tabla13[[#This Row],[Ingreso en]]="",(-Tabla13[[#This Row],[Egreso de]]),(Tabla13[[#This Row],[Ingreso en]]))))</f>
        <v/>
      </c>
    </row>
    <row r="3173" spans="1:10" x14ac:dyDescent="0.3">
      <c r="A3173" s="2" t="str">
        <f>IF(Tabla1[[#This Row],[Fecha]]="",(""),(Tabla1[[#This Row],[Fecha]]))</f>
        <v/>
      </c>
      <c r="B3173" s="3" t="str">
        <f>IF(Tabla1[[#This Row],[Fecha]]="",(""),(Tabla1[[#This Row],[Tipo de Operación]]))</f>
        <v/>
      </c>
      <c r="C3173" s="19" t="str">
        <f>IF(Tabla1[[#This Row],[Fecha]]="",(""),(Tabla1[[#This Row],[Código]]))</f>
        <v/>
      </c>
      <c r="D3173" s="4" t="str">
        <f>IF(Tabla1[[#This Row],[Fecha]]="",(""),(Tabla1[[#This Row],[Rubro]]))</f>
        <v/>
      </c>
      <c r="E3173" s="4"/>
      <c r="F3173" s="4" t="str">
        <f>IF(Tabla1[[#This Row],[Fecha]]="",(""),(Tabla1[[#This Row],[Precio]]))</f>
        <v/>
      </c>
      <c r="G3173" s="4" t="str">
        <f>IF(Tabla1[[#This Row],[Fecha]]="",(""),(Tabla1[[#This Row],[Medio de Pago]]))</f>
        <v/>
      </c>
      <c r="H3173" s="4" t="str">
        <f>IF(Tabla1[[#This Row],[Fecha]]="",(""),(IF(Tabla1[[#This Row],[Ingreso en]]="",(""),(Tabla1[[#This Row],[Precio]]))))</f>
        <v/>
      </c>
      <c r="I3173" s="5" t="str">
        <f>IF(Tabla1[[#This Row],[Fecha]]="",(""),(IF(Tabla1[[#This Row],[Egreso de]]="",(""),(Tabla1[[#This Row],[Precio]]))))</f>
        <v/>
      </c>
      <c r="J3173" s="4" t="str">
        <f>IF(Tabla1[[#This Row],[Fecha]]="",(""),(IF(Tabla13[[#This Row],[Ingreso en]]="",(-Tabla13[[#This Row],[Egreso de]]),(Tabla13[[#This Row],[Ingreso en]]))))</f>
        <v/>
      </c>
    </row>
    <row r="3174" spans="1:10" x14ac:dyDescent="0.3">
      <c r="A3174" s="2" t="str">
        <f>IF(Tabla1[[#This Row],[Fecha]]="",(""),(Tabla1[[#This Row],[Fecha]]))</f>
        <v/>
      </c>
      <c r="B3174" s="3" t="str">
        <f>IF(Tabla1[[#This Row],[Fecha]]="",(""),(Tabla1[[#This Row],[Tipo de Operación]]))</f>
        <v/>
      </c>
      <c r="C3174" s="19" t="str">
        <f>IF(Tabla1[[#This Row],[Fecha]]="",(""),(Tabla1[[#This Row],[Código]]))</f>
        <v/>
      </c>
      <c r="D3174" s="4" t="str">
        <f>IF(Tabla1[[#This Row],[Fecha]]="",(""),(Tabla1[[#This Row],[Rubro]]))</f>
        <v/>
      </c>
      <c r="E3174" s="4"/>
      <c r="F3174" s="4" t="str">
        <f>IF(Tabla1[[#This Row],[Fecha]]="",(""),(Tabla1[[#This Row],[Precio]]))</f>
        <v/>
      </c>
      <c r="G3174" s="4" t="str">
        <f>IF(Tabla1[[#This Row],[Fecha]]="",(""),(Tabla1[[#This Row],[Medio de Pago]]))</f>
        <v/>
      </c>
      <c r="H3174" s="4" t="str">
        <f>IF(Tabla1[[#This Row],[Fecha]]="",(""),(IF(Tabla1[[#This Row],[Ingreso en]]="",(""),(Tabla1[[#This Row],[Precio]]))))</f>
        <v/>
      </c>
      <c r="I3174" s="5" t="str">
        <f>IF(Tabla1[[#This Row],[Fecha]]="",(""),(IF(Tabla1[[#This Row],[Egreso de]]="",(""),(Tabla1[[#This Row],[Precio]]))))</f>
        <v/>
      </c>
      <c r="J3174" s="4" t="str">
        <f>IF(Tabla1[[#This Row],[Fecha]]="",(""),(IF(Tabla13[[#This Row],[Ingreso en]]="",(-Tabla13[[#This Row],[Egreso de]]),(Tabla13[[#This Row],[Ingreso en]]))))</f>
        <v/>
      </c>
    </row>
    <row r="3175" spans="1:10" x14ac:dyDescent="0.3">
      <c r="A3175" s="2" t="str">
        <f>IF(Tabla1[[#This Row],[Fecha]]="",(""),(Tabla1[[#This Row],[Fecha]]))</f>
        <v/>
      </c>
      <c r="B3175" s="3" t="str">
        <f>IF(Tabla1[[#This Row],[Fecha]]="",(""),(Tabla1[[#This Row],[Tipo de Operación]]))</f>
        <v/>
      </c>
      <c r="C3175" s="19" t="str">
        <f>IF(Tabla1[[#This Row],[Fecha]]="",(""),(Tabla1[[#This Row],[Código]]))</f>
        <v/>
      </c>
      <c r="D3175" s="4" t="str">
        <f>IF(Tabla1[[#This Row],[Fecha]]="",(""),(Tabla1[[#This Row],[Rubro]]))</f>
        <v/>
      </c>
      <c r="E3175" s="4"/>
      <c r="F3175" s="4" t="str">
        <f>IF(Tabla1[[#This Row],[Fecha]]="",(""),(Tabla1[[#This Row],[Precio]]))</f>
        <v/>
      </c>
      <c r="G3175" s="4" t="str">
        <f>IF(Tabla1[[#This Row],[Fecha]]="",(""),(Tabla1[[#This Row],[Medio de Pago]]))</f>
        <v/>
      </c>
      <c r="H3175" s="4" t="str">
        <f>IF(Tabla1[[#This Row],[Fecha]]="",(""),(IF(Tabla1[[#This Row],[Ingreso en]]="",(""),(Tabla1[[#This Row],[Precio]]))))</f>
        <v/>
      </c>
      <c r="I3175" s="5" t="str">
        <f>IF(Tabla1[[#This Row],[Fecha]]="",(""),(IF(Tabla1[[#This Row],[Egreso de]]="",(""),(Tabla1[[#This Row],[Precio]]))))</f>
        <v/>
      </c>
      <c r="J3175" s="4" t="str">
        <f>IF(Tabla1[[#This Row],[Fecha]]="",(""),(IF(Tabla13[[#This Row],[Ingreso en]]="",(-Tabla13[[#This Row],[Egreso de]]),(Tabla13[[#This Row],[Ingreso en]]))))</f>
        <v/>
      </c>
    </row>
    <row r="3176" spans="1:10" x14ac:dyDescent="0.3">
      <c r="A3176" s="2" t="str">
        <f>IF(Tabla1[[#This Row],[Fecha]]="",(""),(Tabla1[[#This Row],[Fecha]]))</f>
        <v/>
      </c>
      <c r="B3176" s="3" t="str">
        <f>IF(Tabla1[[#This Row],[Fecha]]="",(""),(Tabla1[[#This Row],[Tipo de Operación]]))</f>
        <v/>
      </c>
      <c r="C3176" s="19" t="str">
        <f>IF(Tabla1[[#This Row],[Fecha]]="",(""),(Tabla1[[#This Row],[Código]]))</f>
        <v/>
      </c>
      <c r="D3176" s="4" t="str">
        <f>IF(Tabla1[[#This Row],[Fecha]]="",(""),(Tabla1[[#This Row],[Rubro]]))</f>
        <v/>
      </c>
      <c r="E3176" s="4"/>
      <c r="F3176" s="4" t="str">
        <f>IF(Tabla1[[#This Row],[Fecha]]="",(""),(Tabla1[[#This Row],[Precio]]))</f>
        <v/>
      </c>
      <c r="G3176" s="4" t="str">
        <f>IF(Tabla1[[#This Row],[Fecha]]="",(""),(Tabla1[[#This Row],[Medio de Pago]]))</f>
        <v/>
      </c>
      <c r="H3176" s="4" t="str">
        <f>IF(Tabla1[[#This Row],[Fecha]]="",(""),(IF(Tabla1[[#This Row],[Ingreso en]]="",(""),(Tabla1[[#This Row],[Precio]]))))</f>
        <v/>
      </c>
      <c r="I3176" s="5" t="str">
        <f>IF(Tabla1[[#This Row],[Fecha]]="",(""),(IF(Tabla1[[#This Row],[Egreso de]]="",(""),(Tabla1[[#This Row],[Precio]]))))</f>
        <v/>
      </c>
      <c r="J3176" s="4" t="str">
        <f>IF(Tabla1[[#This Row],[Fecha]]="",(""),(IF(Tabla13[[#This Row],[Ingreso en]]="",(-Tabla13[[#This Row],[Egreso de]]),(Tabla13[[#This Row],[Ingreso en]]))))</f>
        <v/>
      </c>
    </row>
    <row r="3177" spans="1:10" x14ac:dyDescent="0.3">
      <c r="A3177" s="2" t="str">
        <f>IF(Tabla1[[#This Row],[Fecha]]="",(""),(Tabla1[[#This Row],[Fecha]]))</f>
        <v/>
      </c>
      <c r="B3177" s="3" t="str">
        <f>IF(Tabla1[[#This Row],[Fecha]]="",(""),(Tabla1[[#This Row],[Tipo de Operación]]))</f>
        <v/>
      </c>
      <c r="C3177" s="19" t="str">
        <f>IF(Tabla1[[#This Row],[Fecha]]="",(""),(Tabla1[[#This Row],[Código]]))</f>
        <v/>
      </c>
      <c r="D3177" s="4" t="str">
        <f>IF(Tabla1[[#This Row],[Fecha]]="",(""),(Tabla1[[#This Row],[Rubro]]))</f>
        <v/>
      </c>
      <c r="E3177" s="4"/>
      <c r="F3177" s="4" t="str">
        <f>IF(Tabla1[[#This Row],[Fecha]]="",(""),(Tabla1[[#This Row],[Precio]]))</f>
        <v/>
      </c>
      <c r="G3177" s="4" t="str">
        <f>IF(Tabla1[[#This Row],[Fecha]]="",(""),(Tabla1[[#This Row],[Medio de Pago]]))</f>
        <v/>
      </c>
      <c r="H3177" s="4" t="str">
        <f>IF(Tabla1[[#This Row],[Fecha]]="",(""),(IF(Tabla1[[#This Row],[Ingreso en]]="",(""),(Tabla1[[#This Row],[Precio]]))))</f>
        <v/>
      </c>
      <c r="I3177" s="5" t="str">
        <f>IF(Tabla1[[#This Row],[Fecha]]="",(""),(IF(Tabla1[[#This Row],[Egreso de]]="",(""),(Tabla1[[#This Row],[Precio]]))))</f>
        <v/>
      </c>
      <c r="J3177" s="4" t="str">
        <f>IF(Tabla1[[#This Row],[Fecha]]="",(""),(IF(Tabla13[[#This Row],[Ingreso en]]="",(-Tabla13[[#This Row],[Egreso de]]),(Tabla13[[#This Row],[Ingreso en]]))))</f>
        <v/>
      </c>
    </row>
    <row r="3178" spans="1:10" x14ac:dyDescent="0.3">
      <c r="A3178" s="2" t="str">
        <f>IF(Tabla1[[#This Row],[Fecha]]="",(""),(Tabla1[[#This Row],[Fecha]]))</f>
        <v/>
      </c>
      <c r="B3178" s="3" t="str">
        <f>IF(Tabla1[[#This Row],[Fecha]]="",(""),(Tabla1[[#This Row],[Tipo de Operación]]))</f>
        <v/>
      </c>
      <c r="C3178" s="19" t="str">
        <f>IF(Tabla1[[#This Row],[Fecha]]="",(""),(Tabla1[[#This Row],[Código]]))</f>
        <v/>
      </c>
      <c r="D3178" s="4" t="str">
        <f>IF(Tabla1[[#This Row],[Fecha]]="",(""),(Tabla1[[#This Row],[Rubro]]))</f>
        <v/>
      </c>
      <c r="E3178" s="4"/>
      <c r="F3178" s="4" t="str">
        <f>IF(Tabla1[[#This Row],[Fecha]]="",(""),(Tabla1[[#This Row],[Precio]]))</f>
        <v/>
      </c>
      <c r="G3178" s="4" t="str">
        <f>IF(Tabla1[[#This Row],[Fecha]]="",(""),(Tabla1[[#This Row],[Medio de Pago]]))</f>
        <v/>
      </c>
      <c r="H3178" s="4" t="str">
        <f>IF(Tabla1[[#This Row],[Fecha]]="",(""),(IF(Tabla1[[#This Row],[Ingreso en]]="",(""),(Tabla1[[#This Row],[Precio]]))))</f>
        <v/>
      </c>
      <c r="I3178" s="5" t="str">
        <f>IF(Tabla1[[#This Row],[Fecha]]="",(""),(IF(Tabla1[[#This Row],[Egreso de]]="",(""),(Tabla1[[#This Row],[Precio]]))))</f>
        <v/>
      </c>
      <c r="J3178" s="4" t="str">
        <f>IF(Tabla1[[#This Row],[Fecha]]="",(""),(IF(Tabla13[[#This Row],[Ingreso en]]="",(-Tabla13[[#This Row],[Egreso de]]),(Tabla13[[#This Row],[Ingreso en]]))))</f>
        <v/>
      </c>
    </row>
    <row r="3179" spans="1:10" x14ac:dyDescent="0.3">
      <c r="A3179" s="2" t="str">
        <f>IF(Tabla1[[#This Row],[Fecha]]="",(""),(Tabla1[[#This Row],[Fecha]]))</f>
        <v/>
      </c>
      <c r="B3179" s="3" t="str">
        <f>IF(Tabla1[[#This Row],[Fecha]]="",(""),(Tabla1[[#This Row],[Tipo de Operación]]))</f>
        <v/>
      </c>
      <c r="C3179" s="19" t="str">
        <f>IF(Tabla1[[#This Row],[Fecha]]="",(""),(Tabla1[[#This Row],[Código]]))</f>
        <v/>
      </c>
      <c r="D3179" s="4" t="str">
        <f>IF(Tabla1[[#This Row],[Fecha]]="",(""),(Tabla1[[#This Row],[Rubro]]))</f>
        <v/>
      </c>
      <c r="E3179" s="4"/>
      <c r="F3179" s="4" t="str">
        <f>IF(Tabla1[[#This Row],[Fecha]]="",(""),(Tabla1[[#This Row],[Precio]]))</f>
        <v/>
      </c>
      <c r="G3179" s="4" t="str">
        <f>IF(Tabla1[[#This Row],[Fecha]]="",(""),(Tabla1[[#This Row],[Medio de Pago]]))</f>
        <v/>
      </c>
      <c r="H3179" s="4" t="str">
        <f>IF(Tabla1[[#This Row],[Fecha]]="",(""),(IF(Tabla1[[#This Row],[Ingreso en]]="",(""),(Tabla1[[#This Row],[Precio]]))))</f>
        <v/>
      </c>
      <c r="I3179" s="5" t="str">
        <f>IF(Tabla1[[#This Row],[Fecha]]="",(""),(IF(Tabla1[[#This Row],[Egreso de]]="",(""),(Tabla1[[#This Row],[Precio]]))))</f>
        <v/>
      </c>
      <c r="J3179" s="4" t="str">
        <f>IF(Tabla1[[#This Row],[Fecha]]="",(""),(IF(Tabla13[[#This Row],[Ingreso en]]="",(-Tabla13[[#This Row],[Egreso de]]),(Tabla13[[#This Row],[Ingreso en]]))))</f>
        <v/>
      </c>
    </row>
    <row r="3180" spans="1:10" x14ac:dyDescent="0.3">
      <c r="A3180" s="2" t="str">
        <f>IF(Tabla1[[#This Row],[Fecha]]="",(""),(Tabla1[[#This Row],[Fecha]]))</f>
        <v/>
      </c>
      <c r="B3180" s="3" t="str">
        <f>IF(Tabla1[[#This Row],[Fecha]]="",(""),(Tabla1[[#This Row],[Tipo de Operación]]))</f>
        <v/>
      </c>
      <c r="C3180" s="19" t="str">
        <f>IF(Tabla1[[#This Row],[Fecha]]="",(""),(Tabla1[[#This Row],[Código]]))</f>
        <v/>
      </c>
      <c r="D3180" s="4" t="str">
        <f>IF(Tabla1[[#This Row],[Fecha]]="",(""),(Tabla1[[#This Row],[Rubro]]))</f>
        <v/>
      </c>
      <c r="E3180" s="4"/>
      <c r="F3180" s="4" t="str">
        <f>IF(Tabla1[[#This Row],[Fecha]]="",(""),(Tabla1[[#This Row],[Precio]]))</f>
        <v/>
      </c>
      <c r="G3180" s="4" t="str">
        <f>IF(Tabla1[[#This Row],[Fecha]]="",(""),(Tabla1[[#This Row],[Medio de Pago]]))</f>
        <v/>
      </c>
      <c r="H3180" s="4" t="str">
        <f>IF(Tabla1[[#This Row],[Fecha]]="",(""),(IF(Tabla1[[#This Row],[Ingreso en]]="",(""),(Tabla1[[#This Row],[Precio]]))))</f>
        <v/>
      </c>
      <c r="I3180" s="5" t="str">
        <f>IF(Tabla1[[#This Row],[Fecha]]="",(""),(IF(Tabla1[[#This Row],[Egreso de]]="",(""),(Tabla1[[#This Row],[Precio]]))))</f>
        <v/>
      </c>
      <c r="J3180" s="4" t="str">
        <f>IF(Tabla1[[#This Row],[Fecha]]="",(""),(IF(Tabla13[[#This Row],[Ingreso en]]="",(-Tabla13[[#This Row],[Egreso de]]),(Tabla13[[#This Row],[Ingreso en]]))))</f>
        <v/>
      </c>
    </row>
    <row r="3181" spans="1:10" x14ac:dyDescent="0.3">
      <c r="A3181" s="2" t="str">
        <f>IF(Tabla1[[#This Row],[Fecha]]="",(""),(Tabla1[[#This Row],[Fecha]]))</f>
        <v/>
      </c>
      <c r="B3181" s="3" t="str">
        <f>IF(Tabla1[[#This Row],[Fecha]]="",(""),(Tabla1[[#This Row],[Tipo de Operación]]))</f>
        <v/>
      </c>
      <c r="C3181" s="19" t="str">
        <f>IF(Tabla1[[#This Row],[Fecha]]="",(""),(Tabla1[[#This Row],[Código]]))</f>
        <v/>
      </c>
      <c r="D3181" s="4" t="str">
        <f>IF(Tabla1[[#This Row],[Fecha]]="",(""),(Tabla1[[#This Row],[Rubro]]))</f>
        <v/>
      </c>
      <c r="E3181" s="4"/>
      <c r="F3181" s="4" t="str">
        <f>IF(Tabla1[[#This Row],[Fecha]]="",(""),(Tabla1[[#This Row],[Precio]]))</f>
        <v/>
      </c>
      <c r="G3181" s="4" t="str">
        <f>IF(Tabla1[[#This Row],[Fecha]]="",(""),(Tabla1[[#This Row],[Medio de Pago]]))</f>
        <v/>
      </c>
      <c r="H3181" s="4" t="str">
        <f>IF(Tabla1[[#This Row],[Fecha]]="",(""),(IF(Tabla1[[#This Row],[Ingreso en]]="",(""),(Tabla1[[#This Row],[Precio]]))))</f>
        <v/>
      </c>
      <c r="I3181" s="5" t="str">
        <f>IF(Tabla1[[#This Row],[Fecha]]="",(""),(IF(Tabla1[[#This Row],[Egreso de]]="",(""),(Tabla1[[#This Row],[Precio]]))))</f>
        <v/>
      </c>
      <c r="J3181" s="4" t="str">
        <f>IF(Tabla1[[#This Row],[Fecha]]="",(""),(IF(Tabla13[[#This Row],[Ingreso en]]="",(-Tabla13[[#This Row],[Egreso de]]),(Tabla13[[#This Row],[Ingreso en]]))))</f>
        <v/>
      </c>
    </row>
    <row r="3182" spans="1:10" x14ac:dyDescent="0.3">
      <c r="A3182" s="2" t="str">
        <f>IF(Tabla1[[#This Row],[Fecha]]="",(""),(Tabla1[[#This Row],[Fecha]]))</f>
        <v/>
      </c>
      <c r="B3182" s="3" t="str">
        <f>IF(Tabla1[[#This Row],[Fecha]]="",(""),(Tabla1[[#This Row],[Tipo de Operación]]))</f>
        <v/>
      </c>
      <c r="C3182" s="19" t="str">
        <f>IF(Tabla1[[#This Row],[Fecha]]="",(""),(Tabla1[[#This Row],[Código]]))</f>
        <v/>
      </c>
      <c r="D3182" s="4" t="str">
        <f>IF(Tabla1[[#This Row],[Fecha]]="",(""),(Tabla1[[#This Row],[Rubro]]))</f>
        <v/>
      </c>
      <c r="E3182" s="4"/>
      <c r="F3182" s="4" t="str">
        <f>IF(Tabla1[[#This Row],[Fecha]]="",(""),(Tabla1[[#This Row],[Precio]]))</f>
        <v/>
      </c>
      <c r="G3182" s="4" t="str">
        <f>IF(Tabla1[[#This Row],[Fecha]]="",(""),(Tabla1[[#This Row],[Medio de Pago]]))</f>
        <v/>
      </c>
      <c r="H3182" s="4" t="str">
        <f>IF(Tabla1[[#This Row],[Fecha]]="",(""),(IF(Tabla1[[#This Row],[Ingreso en]]="",(""),(Tabla1[[#This Row],[Precio]]))))</f>
        <v/>
      </c>
      <c r="I3182" s="5" t="str">
        <f>IF(Tabla1[[#This Row],[Fecha]]="",(""),(IF(Tabla1[[#This Row],[Egreso de]]="",(""),(Tabla1[[#This Row],[Precio]]))))</f>
        <v/>
      </c>
      <c r="J3182" s="4" t="str">
        <f>IF(Tabla1[[#This Row],[Fecha]]="",(""),(IF(Tabla13[[#This Row],[Ingreso en]]="",(-Tabla13[[#This Row],[Egreso de]]),(Tabla13[[#This Row],[Ingreso en]]))))</f>
        <v/>
      </c>
    </row>
    <row r="3183" spans="1:10" x14ac:dyDescent="0.3">
      <c r="A3183" s="2" t="str">
        <f>IF(Tabla1[[#This Row],[Fecha]]="",(""),(Tabla1[[#This Row],[Fecha]]))</f>
        <v/>
      </c>
      <c r="B3183" s="3" t="str">
        <f>IF(Tabla1[[#This Row],[Fecha]]="",(""),(Tabla1[[#This Row],[Tipo de Operación]]))</f>
        <v/>
      </c>
      <c r="C3183" s="19" t="str">
        <f>IF(Tabla1[[#This Row],[Fecha]]="",(""),(Tabla1[[#This Row],[Código]]))</f>
        <v/>
      </c>
      <c r="D3183" s="4" t="str">
        <f>IF(Tabla1[[#This Row],[Fecha]]="",(""),(Tabla1[[#This Row],[Rubro]]))</f>
        <v/>
      </c>
      <c r="E3183" s="4"/>
      <c r="F3183" s="4" t="str">
        <f>IF(Tabla1[[#This Row],[Fecha]]="",(""),(Tabla1[[#This Row],[Precio]]))</f>
        <v/>
      </c>
      <c r="G3183" s="4" t="str">
        <f>IF(Tabla1[[#This Row],[Fecha]]="",(""),(Tabla1[[#This Row],[Medio de Pago]]))</f>
        <v/>
      </c>
      <c r="H3183" s="4" t="str">
        <f>IF(Tabla1[[#This Row],[Fecha]]="",(""),(IF(Tabla1[[#This Row],[Ingreso en]]="",(""),(Tabla1[[#This Row],[Precio]]))))</f>
        <v/>
      </c>
      <c r="I3183" s="5" t="str">
        <f>IF(Tabla1[[#This Row],[Fecha]]="",(""),(IF(Tabla1[[#This Row],[Egreso de]]="",(""),(Tabla1[[#This Row],[Precio]]))))</f>
        <v/>
      </c>
      <c r="J3183" s="4" t="str">
        <f>IF(Tabla1[[#This Row],[Fecha]]="",(""),(IF(Tabla13[[#This Row],[Ingreso en]]="",(-Tabla13[[#This Row],[Egreso de]]),(Tabla13[[#This Row],[Ingreso en]]))))</f>
        <v/>
      </c>
    </row>
    <row r="3184" spans="1:10" x14ac:dyDescent="0.3">
      <c r="A3184" s="2" t="str">
        <f>IF(Tabla1[[#This Row],[Fecha]]="",(""),(Tabla1[[#This Row],[Fecha]]))</f>
        <v/>
      </c>
      <c r="B3184" s="3" t="str">
        <f>IF(Tabla1[[#This Row],[Fecha]]="",(""),(Tabla1[[#This Row],[Tipo de Operación]]))</f>
        <v/>
      </c>
      <c r="C3184" s="19" t="str">
        <f>IF(Tabla1[[#This Row],[Fecha]]="",(""),(Tabla1[[#This Row],[Código]]))</f>
        <v/>
      </c>
      <c r="D3184" s="4" t="str">
        <f>IF(Tabla1[[#This Row],[Fecha]]="",(""),(Tabla1[[#This Row],[Rubro]]))</f>
        <v/>
      </c>
      <c r="E3184" s="4"/>
      <c r="F3184" s="4" t="str">
        <f>IF(Tabla1[[#This Row],[Fecha]]="",(""),(Tabla1[[#This Row],[Precio]]))</f>
        <v/>
      </c>
      <c r="G3184" s="4" t="str">
        <f>IF(Tabla1[[#This Row],[Fecha]]="",(""),(Tabla1[[#This Row],[Medio de Pago]]))</f>
        <v/>
      </c>
      <c r="H3184" s="4" t="str">
        <f>IF(Tabla1[[#This Row],[Fecha]]="",(""),(IF(Tabla1[[#This Row],[Ingreso en]]="",(""),(Tabla1[[#This Row],[Precio]]))))</f>
        <v/>
      </c>
      <c r="I3184" s="5" t="str">
        <f>IF(Tabla1[[#This Row],[Fecha]]="",(""),(IF(Tabla1[[#This Row],[Egreso de]]="",(""),(Tabla1[[#This Row],[Precio]]))))</f>
        <v/>
      </c>
      <c r="J3184" s="4" t="str">
        <f>IF(Tabla1[[#This Row],[Fecha]]="",(""),(IF(Tabla13[[#This Row],[Ingreso en]]="",(-Tabla13[[#This Row],[Egreso de]]),(Tabla13[[#This Row],[Ingreso en]]))))</f>
        <v/>
      </c>
    </row>
    <row r="3185" spans="1:10" x14ac:dyDescent="0.3">
      <c r="A3185" s="2" t="str">
        <f>IF(Tabla1[[#This Row],[Fecha]]="",(""),(Tabla1[[#This Row],[Fecha]]))</f>
        <v/>
      </c>
      <c r="B3185" s="3" t="str">
        <f>IF(Tabla1[[#This Row],[Fecha]]="",(""),(Tabla1[[#This Row],[Tipo de Operación]]))</f>
        <v/>
      </c>
      <c r="C3185" s="19" t="str">
        <f>IF(Tabla1[[#This Row],[Fecha]]="",(""),(Tabla1[[#This Row],[Código]]))</f>
        <v/>
      </c>
      <c r="D3185" s="4" t="str">
        <f>IF(Tabla1[[#This Row],[Fecha]]="",(""),(Tabla1[[#This Row],[Rubro]]))</f>
        <v/>
      </c>
      <c r="E3185" s="4"/>
      <c r="F3185" s="4" t="str">
        <f>IF(Tabla1[[#This Row],[Fecha]]="",(""),(Tabla1[[#This Row],[Precio]]))</f>
        <v/>
      </c>
      <c r="G3185" s="4" t="str">
        <f>IF(Tabla1[[#This Row],[Fecha]]="",(""),(Tabla1[[#This Row],[Medio de Pago]]))</f>
        <v/>
      </c>
      <c r="H3185" s="4" t="str">
        <f>IF(Tabla1[[#This Row],[Fecha]]="",(""),(IF(Tabla1[[#This Row],[Ingreso en]]="",(""),(Tabla1[[#This Row],[Precio]]))))</f>
        <v/>
      </c>
      <c r="I3185" s="5" t="str">
        <f>IF(Tabla1[[#This Row],[Fecha]]="",(""),(IF(Tabla1[[#This Row],[Egreso de]]="",(""),(Tabla1[[#This Row],[Precio]]))))</f>
        <v/>
      </c>
      <c r="J3185" s="4" t="str">
        <f>IF(Tabla1[[#This Row],[Fecha]]="",(""),(IF(Tabla13[[#This Row],[Ingreso en]]="",(-Tabla13[[#This Row],[Egreso de]]),(Tabla13[[#This Row],[Ingreso en]]))))</f>
        <v/>
      </c>
    </row>
    <row r="3186" spans="1:10" x14ac:dyDescent="0.3">
      <c r="A3186" s="2" t="str">
        <f>IF(Tabla1[[#This Row],[Fecha]]="",(""),(Tabla1[[#This Row],[Fecha]]))</f>
        <v/>
      </c>
      <c r="B3186" s="3" t="str">
        <f>IF(Tabla1[[#This Row],[Fecha]]="",(""),(Tabla1[[#This Row],[Tipo de Operación]]))</f>
        <v/>
      </c>
      <c r="C3186" s="19" t="str">
        <f>IF(Tabla1[[#This Row],[Fecha]]="",(""),(Tabla1[[#This Row],[Código]]))</f>
        <v/>
      </c>
      <c r="D3186" s="4" t="str">
        <f>IF(Tabla1[[#This Row],[Fecha]]="",(""),(Tabla1[[#This Row],[Rubro]]))</f>
        <v/>
      </c>
      <c r="E3186" s="4"/>
      <c r="F3186" s="4" t="str">
        <f>IF(Tabla1[[#This Row],[Fecha]]="",(""),(Tabla1[[#This Row],[Precio]]))</f>
        <v/>
      </c>
      <c r="G3186" s="4" t="str">
        <f>IF(Tabla1[[#This Row],[Fecha]]="",(""),(Tabla1[[#This Row],[Medio de Pago]]))</f>
        <v/>
      </c>
      <c r="H3186" s="4" t="str">
        <f>IF(Tabla1[[#This Row],[Fecha]]="",(""),(IF(Tabla1[[#This Row],[Ingreso en]]="",(""),(Tabla1[[#This Row],[Precio]]))))</f>
        <v/>
      </c>
      <c r="I3186" s="5" t="str">
        <f>IF(Tabla1[[#This Row],[Fecha]]="",(""),(IF(Tabla1[[#This Row],[Egreso de]]="",(""),(Tabla1[[#This Row],[Precio]]))))</f>
        <v/>
      </c>
      <c r="J3186" s="4" t="str">
        <f>IF(Tabla1[[#This Row],[Fecha]]="",(""),(IF(Tabla13[[#This Row],[Ingreso en]]="",(-Tabla13[[#This Row],[Egreso de]]),(Tabla13[[#This Row],[Ingreso en]]))))</f>
        <v/>
      </c>
    </row>
    <row r="3187" spans="1:10" x14ac:dyDescent="0.3">
      <c r="A3187" s="2" t="str">
        <f>IF(Tabla1[[#This Row],[Fecha]]="",(""),(Tabla1[[#This Row],[Fecha]]))</f>
        <v/>
      </c>
      <c r="B3187" s="3" t="str">
        <f>IF(Tabla1[[#This Row],[Fecha]]="",(""),(Tabla1[[#This Row],[Tipo de Operación]]))</f>
        <v/>
      </c>
      <c r="C3187" s="19" t="str">
        <f>IF(Tabla1[[#This Row],[Fecha]]="",(""),(Tabla1[[#This Row],[Código]]))</f>
        <v/>
      </c>
      <c r="D3187" s="4" t="str">
        <f>IF(Tabla1[[#This Row],[Fecha]]="",(""),(Tabla1[[#This Row],[Rubro]]))</f>
        <v/>
      </c>
      <c r="E3187" s="4"/>
      <c r="F3187" s="4" t="str">
        <f>IF(Tabla1[[#This Row],[Fecha]]="",(""),(Tabla1[[#This Row],[Precio]]))</f>
        <v/>
      </c>
      <c r="G3187" s="4" t="str">
        <f>IF(Tabla1[[#This Row],[Fecha]]="",(""),(Tabla1[[#This Row],[Medio de Pago]]))</f>
        <v/>
      </c>
      <c r="H3187" s="4" t="str">
        <f>IF(Tabla1[[#This Row],[Fecha]]="",(""),(IF(Tabla1[[#This Row],[Ingreso en]]="",(""),(Tabla1[[#This Row],[Precio]]))))</f>
        <v/>
      </c>
      <c r="I3187" s="5" t="str">
        <f>IF(Tabla1[[#This Row],[Fecha]]="",(""),(IF(Tabla1[[#This Row],[Egreso de]]="",(""),(Tabla1[[#This Row],[Precio]]))))</f>
        <v/>
      </c>
      <c r="J3187" s="4" t="str">
        <f>IF(Tabla1[[#This Row],[Fecha]]="",(""),(IF(Tabla13[[#This Row],[Ingreso en]]="",(-Tabla13[[#This Row],[Egreso de]]),(Tabla13[[#This Row],[Ingreso en]]))))</f>
        <v/>
      </c>
    </row>
    <row r="3188" spans="1:10" x14ac:dyDescent="0.3">
      <c r="A3188" s="2" t="str">
        <f>IF(Tabla1[[#This Row],[Fecha]]="",(""),(Tabla1[[#This Row],[Fecha]]))</f>
        <v/>
      </c>
      <c r="B3188" s="3" t="str">
        <f>IF(Tabla1[[#This Row],[Fecha]]="",(""),(Tabla1[[#This Row],[Tipo de Operación]]))</f>
        <v/>
      </c>
      <c r="C3188" s="19" t="str">
        <f>IF(Tabla1[[#This Row],[Fecha]]="",(""),(Tabla1[[#This Row],[Código]]))</f>
        <v/>
      </c>
      <c r="D3188" s="4" t="str">
        <f>IF(Tabla1[[#This Row],[Fecha]]="",(""),(Tabla1[[#This Row],[Rubro]]))</f>
        <v/>
      </c>
      <c r="E3188" s="4"/>
      <c r="F3188" s="4" t="str">
        <f>IF(Tabla1[[#This Row],[Fecha]]="",(""),(Tabla1[[#This Row],[Precio]]))</f>
        <v/>
      </c>
      <c r="G3188" s="4" t="str">
        <f>IF(Tabla1[[#This Row],[Fecha]]="",(""),(Tabla1[[#This Row],[Medio de Pago]]))</f>
        <v/>
      </c>
      <c r="H3188" s="4" t="str">
        <f>IF(Tabla1[[#This Row],[Fecha]]="",(""),(IF(Tabla1[[#This Row],[Ingreso en]]="",(""),(Tabla1[[#This Row],[Precio]]))))</f>
        <v/>
      </c>
      <c r="I3188" s="5" t="str">
        <f>IF(Tabla1[[#This Row],[Fecha]]="",(""),(IF(Tabla1[[#This Row],[Egreso de]]="",(""),(Tabla1[[#This Row],[Precio]]))))</f>
        <v/>
      </c>
      <c r="J3188" s="4" t="str">
        <f>IF(Tabla1[[#This Row],[Fecha]]="",(""),(IF(Tabla13[[#This Row],[Ingreso en]]="",(-Tabla13[[#This Row],[Egreso de]]),(Tabla13[[#This Row],[Ingreso en]]))))</f>
        <v/>
      </c>
    </row>
    <row r="3189" spans="1:10" x14ac:dyDescent="0.3">
      <c r="A3189" s="2" t="str">
        <f>IF(Tabla1[[#This Row],[Fecha]]="",(""),(Tabla1[[#This Row],[Fecha]]))</f>
        <v/>
      </c>
      <c r="B3189" s="3" t="str">
        <f>IF(Tabla1[[#This Row],[Fecha]]="",(""),(Tabla1[[#This Row],[Tipo de Operación]]))</f>
        <v/>
      </c>
      <c r="C3189" s="19" t="str">
        <f>IF(Tabla1[[#This Row],[Fecha]]="",(""),(Tabla1[[#This Row],[Código]]))</f>
        <v/>
      </c>
      <c r="D3189" s="4" t="str">
        <f>IF(Tabla1[[#This Row],[Fecha]]="",(""),(Tabla1[[#This Row],[Rubro]]))</f>
        <v/>
      </c>
      <c r="E3189" s="4"/>
      <c r="F3189" s="4" t="str">
        <f>IF(Tabla1[[#This Row],[Fecha]]="",(""),(Tabla1[[#This Row],[Precio]]))</f>
        <v/>
      </c>
      <c r="G3189" s="4" t="str">
        <f>IF(Tabla1[[#This Row],[Fecha]]="",(""),(Tabla1[[#This Row],[Medio de Pago]]))</f>
        <v/>
      </c>
      <c r="H3189" s="4" t="str">
        <f>IF(Tabla1[[#This Row],[Fecha]]="",(""),(IF(Tabla1[[#This Row],[Ingreso en]]="",(""),(Tabla1[[#This Row],[Precio]]))))</f>
        <v/>
      </c>
      <c r="I3189" s="5" t="str">
        <f>IF(Tabla1[[#This Row],[Fecha]]="",(""),(IF(Tabla1[[#This Row],[Egreso de]]="",(""),(Tabla1[[#This Row],[Precio]]))))</f>
        <v/>
      </c>
      <c r="J3189" s="4" t="str">
        <f>IF(Tabla1[[#This Row],[Fecha]]="",(""),(IF(Tabla13[[#This Row],[Ingreso en]]="",(-Tabla13[[#This Row],[Egreso de]]),(Tabla13[[#This Row],[Ingreso en]]))))</f>
        <v/>
      </c>
    </row>
    <row r="3190" spans="1:10" x14ac:dyDescent="0.3">
      <c r="A3190" s="2" t="str">
        <f>IF(Tabla1[[#This Row],[Fecha]]="",(""),(Tabla1[[#This Row],[Fecha]]))</f>
        <v/>
      </c>
      <c r="B3190" s="3" t="str">
        <f>IF(Tabla1[[#This Row],[Fecha]]="",(""),(Tabla1[[#This Row],[Tipo de Operación]]))</f>
        <v/>
      </c>
      <c r="C3190" s="19" t="str">
        <f>IF(Tabla1[[#This Row],[Fecha]]="",(""),(Tabla1[[#This Row],[Código]]))</f>
        <v/>
      </c>
      <c r="D3190" s="4" t="str">
        <f>IF(Tabla1[[#This Row],[Fecha]]="",(""),(Tabla1[[#This Row],[Rubro]]))</f>
        <v/>
      </c>
      <c r="E3190" s="4"/>
      <c r="F3190" s="4" t="str">
        <f>IF(Tabla1[[#This Row],[Fecha]]="",(""),(Tabla1[[#This Row],[Precio]]))</f>
        <v/>
      </c>
      <c r="G3190" s="4" t="str">
        <f>IF(Tabla1[[#This Row],[Fecha]]="",(""),(Tabla1[[#This Row],[Medio de Pago]]))</f>
        <v/>
      </c>
      <c r="H3190" s="4" t="str">
        <f>IF(Tabla1[[#This Row],[Fecha]]="",(""),(IF(Tabla1[[#This Row],[Ingreso en]]="",(""),(Tabla1[[#This Row],[Precio]]))))</f>
        <v/>
      </c>
      <c r="I3190" s="5" t="str">
        <f>IF(Tabla1[[#This Row],[Fecha]]="",(""),(IF(Tabla1[[#This Row],[Egreso de]]="",(""),(Tabla1[[#This Row],[Precio]]))))</f>
        <v/>
      </c>
      <c r="J3190" s="4" t="str">
        <f>IF(Tabla1[[#This Row],[Fecha]]="",(""),(IF(Tabla13[[#This Row],[Ingreso en]]="",(-Tabla13[[#This Row],[Egreso de]]),(Tabla13[[#This Row],[Ingreso en]]))))</f>
        <v/>
      </c>
    </row>
    <row r="3191" spans="1:10" x14ac:dyDescent="0.3">
      <c r="A3191" s="2" t="str">
        <f>IF(Tabla1[[#This Row],[Fecha]]="",(""),(Tabla1[[#This Row],[Fecha]]))</f>
        <v/>
      </c>
      <c r="B3191" s="3" t="str">
        <f>IF(Tabla1[[#This Row],[Fecha]]="",(""),(Tabla1[[#This Row],[Tipo de Operación]]))</f>
        <v/>
      </c>
      <c r="C3191" s="19" t="str">
        <f>IF(Tabla1[[#This Row],[Fecha]]="",(""),(Tabla1[[#This Row],[Código]]))</f>
        <v/>
      </c>
      <c r="D3191" s="4" t="str">
        <f>IF(Tabla1[[#This Row],[Fecha]]="",(""),(Tabla1[[#This Row],[Rubro]]))</f>
        <v/>
      </c>
      <c r="E3191" s="4"/>
      <c r="F3191" s="4" t="str">
        <f>IF(Tabla1[[#This Row],[Fecha]]="",(""),(Tabla1[[#This Row],[Precio]]))</f>
        <v/>
      </c>
      <c r="G3191" s="4" t="str">
        <f>IF(Tabla1[[#This Row],[Fecha]]="",(""),(Tabla1[[#This Row],[Medio de Pago]]))</f>
        <v/>
      </c>
      <c r="H3191" s="4" t="str">
        <f>IF(Tabla1[[#This Row],[Fecha]]="",(""),(IF(Tabla1[[#This Row],[Ingreso en]]="",(""),(Tabla1[[#This Row],[Precio]]))))</f>
        <v/>
      </c>
      <c r="I3191" s="5" t="str">
        <f>IF(Tabla1[[#This Row],[Fecha]]="",(""),(IF(Tabla1[[#This Row],[Egreso de]]="",(""),(Tabla1[[#This Row],[Precio]]))))</f>
        <v/>
      </c>
      <c r="J3191" s="4" t="str">
        <f>IF(Tabla1[[#This Row],[Fecha]]="",(""),(IF(Tabla13[[#This Row],[Ingreso en]]="",(-Tabla13[[#This Row],[Egreso de]]),(Tabla13[[#This Row],[Ingreso en]]))))</f>
        <v/>
      </c>
    </row>
    <row r="3192" spans="1:10" x14ac:dyDescent="0.3">
      <c r="A3192" s="2" t="str">
        <f>IF(Tabla1[[#This Row],[Fecha]]="",(""),(Tabla1[[#This Row],[Fecha]]))</f>
        <v/>
      </c>
      <c r="B3192" s="3" t="str">
        <f>IF(Tabla1[[#This Row],[Fecha]]="",(""),(Tabla1[[#This Row],[Tipo de Operación]]))</f>
        <v/>
      </c>
      <c r="C3192" s="19" t="str">
        <f>IF(Tabla1[[#This Row],[Fecha]]="",(""),(Tabla1[[#This Row],[Código]]))</f>
        <v/>
      </c>
      <c r="D3192" s="4" t="str">
        <f>IF(Tabla1[[#This Row],[Fecha]]="",(""),(Tabla1[[#This Row],[Rubro]]))</f>
        <v/>
      </c>
      <c r="E3192" s="4"/>
      <c r="F3192" s="4" t="str">
        <f>IF(Tabla1[[#This Row],[Fecha]]="",(""),(Tabla1[[#This Row],[Precio]]))</f>
        <v/>
      </c>
      <c r="G3192" s="4" t="str">
        <f>IF(Tabla1[[#This Row],[Fecha]]="",(""),(Tabla1[[#This Row],[Medio de Pago]]))</f>
        <v/>
      </c>
      <c r="H3192" s="4" t="str">
        <f>IF(Tabla1[[#This Row],[Fecha]]="",(""),(IF(Tabla1[[#This Row],[Ingreso en]]="",(""),(Tabla1[[#This Row],[Precio]]))))</f>
        <v/>
      </c>
      <c r="I3192" s="5" t="str">
        <f>IF(Tabla1[[#This Row],[Fecha]]="",(""),(IF(Tabla1[[#This Row],[Egreso de]]="",(""),(Tabla1[[#This Row],[Precio]]))))</f>
        <v/>
      </c>
      <c r="J3192" s="4" t="str">
        <f>IF(Tabla1[[#This Row],[Fecha]]="",(""),(IF(Tabla13[[#This Row],[Ingreso en]]="",(-Tabla13[[#This Row],[Egreso de]]),(Tabla13[[#This Row],[Ingreso en]]))))</f>
        <v/>
      </c>
    </row>
    <row r="3193" spans="1:10" x14ac:dyDescent="0.3">
      <c r="A3193" s="2" t="str">
        <f>IF(Tabla1[[#This Row],[Fecha]]="",(""),(Tabla1[[#This Row],[Fecha]]))</f>
        <v/>
      </c>
      <c r="B3193" s="3" t="str">
        <f>IF(Tabla1[[#This Row],[Fecha]]="",(""),(Tabla1[[#This Row],[Tipo de Operación]]))</f>
        <v/>
      </c>
      <c r="C3193" s="19" t="str">
        <f>IF(Tabla1[[#This Row],[Fecha]]="",(""),(Tabla1[[#This Row],[Código]]))</f>
        <v/>
      </c>
      <c r="D3193" s="4" t="str">
        <f>IF(Tabla1[[#This Row],[Fecha]]="",(""),(Tabla1[[#This Row],[Rubro]]))</f>
        <v/>
      </c>
      <c r="E3193" s="4"/>
      <c r="F3193" s="4" t="str">
        <f>IF(Tabla1[[#This Row],[Fecha]]="",(""),(Tabla1[[#This Row],[Precio]]))</f>
        <v/>
      </c>
      <c r="G3193" s="4" t="str">
        <f>IF(Tabla1[[#This Row],[Fecha]]="",(""),(Tabla1[[#This Row],[Medio de Pago]]))</f>
        <v/>
      </c>
      <c r="H3193" s="4" t="str">
        <f>IF(Tabla1[[#This Row],[Fecha]]="",(""),(IF(Tabla1[[#This Row],[Ingreso en]]="",(""),(Tabla1[[#This Row],[Precio]]))))</f>
        <v/>
      </c>
      <c r="I3193" s="5" t="str">
        <f>IF(Tabla1[[#This Row],[Fecha]]="",(""),(IF(Tabla1[[#This Row],[Egreso de]]="",(""),(Tabla1[[#This Row],[Precio]]))))</f>
        <v/>
      </c>
      <c r="J3193" s="4" t="str">
        <f>IF(Tabla1[[#This Row],[Fecha]]="",(""),(IF(Tabla13[[#This Row],[Ingreso en]]="",(-Tabla13[[#This Row],[Egreso de]]),(Tabla13[[#This Row],[Ingreso en]]))))</f>
        <v/>
      </c>
    </row>
    <row r="3194" spans="1:10" x14ac:dyDescent="0.3">
      <c r="A3194" s="2" t="str">
        <f>IF(Tabla1[[#This Row],[Fecha]]="",(""),(Tabla1[[#This Row],[Fecha]]))</f>
        <v/>
      </c>
      <c r="B3194" s="3" t="str">
        <f>IF(Tabla1[[#This Row],[Fecha]]="",(""),(Tabla1[[#This Row],[Tipo de Operación]]))</f>
        <v/>
      </c>
      <c r="C3194" s="19" t="str">
        <f>IF(Tabla1[[#This Row],[Fecha]]="",(""),(Tabla1[[#This Row],[Código]]))</f>
        <v/>
      </c>
      <c r="D3194" s="4" t="str">
        <f>IF(Tabla1[[#This Row],[Fecha]]="",(""),(Tabla1[[#This Row],[Rubro]]))</f>
        <v/>
      </c>
      <c r="E3194" s="4"/>
      <c r="F3194" s="4" t="str">
        <f>IF(Tabla1[[#This Row],[Fecha]]="",(""),(Tabla1[[#This Row],[Precio]]))</f>
        <v/>
      </c>
      <c r="G3194" s="4" t="str">
        <f>IF(Tabla1[[#This Row],[Fecha]]="",(""),(Tabla1[[#This Row],[Medio de Pago]]))</f>
        <v/>
      </c>
      <c r="H3194" s="4" t="str">
        <f>IF(Tabla1[[#This Row],[Fecha]]="",(""),(IF(Tabla1[[#This Row],[Ingreso en]]="",(""),(Tabla1[[#This Row],[Precio]]))))</f>
        <v/>
      </c>
      <c r="I3194" s="5" t="str">
        <f>IF(Tabla1[[#This Row],[Fecha]]="",(""),(IF(Tabla1[[#This Row],[Egreso de]]="",(""),(Tabla1[[#This Row],[Precio]]))))</f>
        <v/>
      </c>
      <c r="J3194" s="4" t="str">
        <f>IF(Tabla1[[#This Row],[Fecha]]="",(""),(IF(Tabla13[[#This Row],[Ingreso en]]="",(-Tabla13[[#This Row],[Egreso de]]),(Tabla13[[#This Row],[Ingreso en]]))))</f>
        <v/>
      </c>
    </row>
    <row r="3195" spans="1:10" x14ac:dyDescent="0.3">
      <c r="A3195" s="2" t="str">
        <f>IF(Tabla1[[#This Row],[Fecha]]="",(""),(Tabla1[[#This Row],[Fecha]]))</f>
        <v/>
      </c>
      <c r="B3195" s="3" t="str">
        <f>IF(Tabla1[[#This Row],[Fecha]]="",(""),(Tabla1[[#This Row],[Tipo de Operación]]))</f>
        <v/>
      </c>
      <c r="C3195" s="19" t="str">
        <f>IF(Tabla1[[#This Row],[Fecha]]="",(""),(Tabla1[[#This Row],[Código]]))</f>
        <v/>
      </c>
      <c r="D3195" s="4" t="str">
        <f>IF(Tabla1[[#This Row],[Fecha]]="",(""),(Tabla1[[#This Row],[Rubro]]))</f>
        <v/>
      </c>
      <c r="E3195" s="4"/>
      <c r="F3195" s="4" t="str">
        <f>IF(Tabla1[[#This Row],[Fecha]]="",(""),(Tabla1[[#This Row],[Precio]]))</f>
        <v/>
      </c>
      <c r="G3195" s="4" t="str">
        <f>IF(Tabla1[[#This Row],[Fecha]]="",(""),(Tabla1[[#This Row],[Medio de Pago]]))</f>
        <v/>
      </c>
      <c r="H3195" s="4" t="str">
        <f>IF(Tabla1[[#This Row],[Fecha]]="",(""),(IF(Tabla1[[#This Row],[Ingreso en]]="",(""),(Tabla1[[#This Row],[Precio]]))))</f>
        <v/>
      </c>
      <c r="I3195" s="5" t="str">
        <f>IF(Tabla1[[#This Row],[Fecha]]="",(""),(IF(Tabla1[[#This Row],[Egreso de]]="",(""),(Tabla1[[#This Row],[Precio]]))))</f>
        <v/>
      </c>
      <c r="J3195" s="4" t="str">
        <f>IF(Tabla1[[#This Row],[Fecha]]="",(""),(IF(Tabla13[[#This Row],[Ingreso en]]="",(-Tabla13[[#This Row],[Egreso de]]),(Tabla13[[#This Row],[Ingreso en]]))))</f>
        <v/>
      </c>
    </row>
    <row r="3196" spans="1:10" x14ac:dyDescent="0.3">
      <c r="A3196" s="2" t="str">
        <f>IF(Tabla1[[#This Row],[Fecha]]="",(""),(Tabla1[[#This Row],[Fecha]]))</f>
        <v/>
      </c>
      <c r="B3196" s="3" t="str">
        <f>IF(Tabla1[[#This Row],[Fecha]]="",(""),(Tabla1[[#This Row],[Tipo de Operación]]))</f>
        <v/>
      </c>
      <c r="C3196" s="19" t="str">
        <f>IF(Tabla1[[#This Row],[Fecha]]="",(""),(Tabla1[[#This Row],[Código]]))</f>
        <v/>
      </c>
      <c r="D3196" s="4" t="str">
        <f>IF(Tabla1[[#This Row],[Fecha]]="",(""),(Tabla1[[#This Row],[Rubro]]))</f>
        <v/>
      </c>
      <c r="E3196" s="4"/>
      <c r="F3196" s="4" t="str">
        <f>IF(Tabla1[[#This Row],[Fecha]]="",(""),(Tabla1[[#This Row],[Precio]]))</f>
        <v/>
      </c>
      <c r="G3196" s="4" t="str">
        <f>IF(Tabla1[[#This Row],[Fecha]]="",(""),(Tabla1[[#This Row],[Medio de Pago]]))</f>
        <v/>
      </c>
      <c r="H3196" s="4" t="str">
        <f>IF(Tabla1[[#This Row],[Fecha]]="",(""),(IF(Tabla1[[#This Row],[Ingreso en]]="",(""),(Tabla1[[#This Row],[Precio]]))))</f>
        <v/>
      </c>
      <c r="I3196" s="5" t="str">
        <f>IF(Tabla1[[#This Row],[Fecha]]="",(""),(IF(Tabla1[[#This Row],[Egreso de]]="",(""),(Tabla1[[#This Row],[Precio]]))))</f>
        <v/>
      </c>
      <c r="J3196" s="4" t="str">
        <f>IF(Tabla1[[#This Row],[Fecha]]="",(""),(IF(Tabla13[[#This Row],[Ingreso en]]="",(-Tabla13[[#This Row],[Egreso de]]),(Tabla13[[#This Row],[Ingreso en]]))))</f>
        <v/>
      </c>
    </row>
    <row r="3197" spans="1:10" x14ac:dyDescent="0.3">
      <c r="A3197" s="2" t="str">
        <f>IF(Tabla1[[#This Row],[Fecha]]="",(""),(Tabla1[[#This Row],[Fecha]]))</f>
        <v/>
      </c>
      <c r="B3197" s="3" t="str">
        <f>IF(Tabla1[[#This Row],[Fecha]]="",(""),(Tabla1[[#This Row],[Tipo de Operación]]))</f>
        <v/>
      </c>
      <c r="C3197" s="19" t="str">
        <f>IF(Tabla1[[#This Row],[Fecha]]="",(""),(Tabla1[[#This Row],[Código]]))</f>
        <v/>
      </c>
      <c r="D3197" s="4" t="str">
        <f>IF(Tabla1[[#This Row],[Fecha]]="",(""),(Tabla1[[#This Row],[Rubro]]))</f>
        <v/>
      </c>
      <c r="E3197" s="4"/>
      <c r="F3197" s="4" t="str">
        <f>IF(Tabla1[[#This Row],[Fecha]]="",(""),(Tabla1[[#This Row],[Precio]]))</f>
        <v/>
      </c>
      <c r="G3197" s="4" t="str">
        <f>IF(Tabla1[[#This Row],[Fecha]]="",(""),(Tabla1[[#This Row],[Medio de Pago]]))</f>
        <v/>
      </c>
      <c r="H3197" s="4" t="str">
        <f>IF(Tabla1[[#This Row],[Fecha]]="",(""),(IF(Tabla1[[#This Row],[Ingreso en]]="",(""),(Tabla1[[#This Row],[Precio]]))))</f>
        <v/>
      </c>
      <c r="I3197" s="5" t="str">
        <f>IF(Tabla1[[#This Row],[Fecha]]="",(""),(IF(Tabla1[[#This Row],[Egreso de]]="",(""),(Tabla1[[#This Row],[Precio]]))))</f>
        <v/>
      </c>
      <c r="J3197" s="4" t="str">
        <f>IF(Tabla1[[#This Row],[Fecha]]="",(""),(IF(Tabla13[[#This Row],[Ingreso en]]="",(-Tabla13[[#This Row],[Egreso de]]),(Tabla13[[#This Row],[Ingreso en]]))))</f>
        <v/>
      </c>
    </row>
    <row r="3198" spans="1:10" x14ac:dyDescent="0.3">
      <c r="A3198" s="2" t="str">
        <f>IF(Tabla1[[#This Row],[Fecha]]="",(""),(Tabla1[[#This Row],[Fecha]]))</f>
        <v/>
      </c>
      <c r="B3198" s="3" t="str">
        <f>IF(Tabla1[[#This Row],[Fecha]]="",(""),(Tabla1[[#This Row],[Tipo de Operación]]))</f>
        <v/>
      </c>
      <c r="C3198" s="19" t="str">
        <f>IF(Tabla1[[#This Row],[Fecha]]="",(""),(Tabla1[[#This Row],[Código]]))</f>
        <v/>
      </c>
      <c r="D3198" s="4" t="str">
        <f>IF(Tabla1[[#This Row],[Fecha]]="",(""),(Tabla1[[#This Row],[Rubro]]))</f>
        <v/>
      </c>
      <c r="E3198" s="4"/>
      <c r="F3198" s="4" t="str">
        <f>IF(Tabla1[[#This Row],[Fecha]]="",(""),(Tabla1[[#This Row],[Precio]]))</f>
        <v/>
      </c>
      <c r="G3198" s="4" t="str">
        <f>IF(Tabla1[[#This Row],[Fecha]]="",(""),(Tabla1[[#This Row],[Medio de Pago]]))</f>
        <v/>
      </c>
      <c r="H3198" s="4" t="str">
        <f>IF(Tabla1[[#This Row],[Fecha]]="",(""),(IF(Tabla1[[#This Row],[Ingreso en]]="",(""),(Tabla1[[#This Row],[Precio]]))))</f>
        <v/>
      </c>
      <c r="I3198" s="5" t="str">
        <f>IF(Tabla1[[#This Row],[Fecha]]="",(""),(IF(Tabla1[[#This Row],[Egreso de]]="",(""),(Tabla1[[#This Row],[Precio]]))))</f>
        <v/>
      </c>
      <c r="J3198" s="4" t="str">
        <f>IF(Tabla1[[#This Row],[Fecha]]="",(""),(IF(Tabla13[[#This Row],[Ingreso en]]="",(-Tabla13[[#This Row],[Egreso de]]),(Tabla13[[#This Row],[Ingreso en]]))))</f>
        <v/>
      </c>
    </row>
    <row r="3199" spans="1:10" x14ac:dyDescent="0.3">
      <c r="A3199" s="2" t="str">
        <f>IF(Tabla1[[#This Row],[Fecha]]="",(""),(Tabla1[[#This Row],[Fecha]]))</f>
        <v/>
      </c>
      <c r="B3199" s="3" t="str">
        <f>IF(Tabla1[[#This Row],[Fecha]]="",(""),(Tabla1[[#This Row],[Tipo de Operación]]))</f>
        <v/>
      </c>
      <c r="C3199" s="19" t="str">
        <f>IF(Tabla1[[#This Row],[Fecha]]="",(""),(Tabla1[[#This Row],[Código]]))</f>
        <v/>
      </c>
      <c r="D3199" s="4" t="str">
        <f>IF(Tabla1[[#This Row],[Fecha]]="",(""),(Tabla1[[#This Row],[Rubro]]))</f>
        <v/>
      </c>
      <c r="E3199" s="4"/>
      <c r="F3199" s="4" t="str">
        <f>IF(Tabla1[[#This Row],[Fecha]]="",(""),(Tabla1[[#This Row],[Precio]]))</f>
        <v/>
      </c>
      <c r="G3199" s="4" t="str">
        <f>IF(Tabla1[[#This Row],[Fecha]]="",(""),(Tabla1[[#This Row],[Medio de Pago]]))</f>
        <v/>
      </c>
      <c r="H3199" s="4" t="str">
        <f>IF(Tabla1[[#This Row],[Fecha]]="",(""),(IF(Tabla1[[#This Row],[Ingreso en]]="",(""),(Tabla1[[#This Row],[Precio]]))))</f>
        <v/>
      </c>
      <c r="I3199" s="5" t="str">
        <f>IF(Tabla1[[#This Row],[Fecha]]="",(""),(IF(Tabla1[[#This Row],[Egreso de]]="",(""),(Tabla1[[#This Row],[Precio]]))))</f>
        <v/>
      </c>
      <c r="J3199" s="4" t="str">
        <f>IF(Tabla1[[#This Row],[Fecha]]="",(""),(IF(Tabla13[[#This Row],[Ingreso en]]="",(-Tabla13[[#This Row],[Egreso de]]),(Tabla13[[#This Row],[Ingreso en]]))))</f>
        <v/>
      </c>
    </row>
    <row r="3200" spans="1:10" x14ac:dyDescent="0.3">
      <c r="A3200" s="2" t="str">
        <f>IF(Tabla1[[#This Row],[Fecha]]="",(""),(Tabla1[[#This Row],[Fecha]]))</f>
        <v/>
      </c>
      <c r="B3200" s="3" t="str">
        <f>IF(Tabla1[[#This Row],[Fecha]]="",(""),(Tabla1[[#This Row],[Tipo de Operación]]))</f>
        <v/>
      </c>
      <c r="C3200" s="19" t="str">
        <f>IF(Tabla1[[#This Row],[Fecha]]="",(""),(Tabla1[[#This Row],[Código]]))</f>
        <v/>
      </c>
      <c r="D3200" s="4" t="str">
        <f>IF(Tabla1[[#This Row],[Fecha]]="",(""),(Tabla1[[#This Row],[Rubro]]))</f>
        <v/>
      </c>
      <c r="E3200" s="4"/>
      <c r="F3200" s="4" t="str">
        <f>IF(Tabla1[[#This Row],[Fecha]]="",(""),(Tabla1[[#This Row],[Precio]]))</f>
        <v/>
      </c>
      <c r="G3200" s="4" t="str">
        <f>IF(Tabla1[[#This Row],[Fecha]]="",(""),(Tabla1[[#This Row],[Medio de Pago]]))</f>
        <v/>
      </c>
      <c r="H3200" s="4" t="str">
        <f>IF(Tabla1[[#This Row],[Fecha]]="",(""),(IF(Tabla1[[#This Row],[Ingreso en]]="",(""),(Tabla1[[#This Row],[Precio]]))))</f>
        <v/>
      </c>
      <c r="I3200" s="5" t="str">
        <f>IF(Tabla1[[#This Row],[Fecha]]="",(""),(IF(Tabla1[[#This Row],[Egreso de]]="",(""),(Tabla1[[#This Row],[Precio]]))))</f>
        <v/>
      </c>
      <c r="J3200" s="4" t="str">
        <f>IF(Tabla1[[#This Row],[Fecha]]="",(""),(IF(Tabla13[[#This Row],[Ingreso en]]="",(-Tabla13[[#This Row],[Egreso de]]),(Tabla13[[#This Row],[Ingreso en]]))))</f>
        <v/>
      </c>
    </row>
    <row r="3201" spans="1:10" x14ac:dyDescent="0.3">
      <c r="A3201" s="2" t="str">
        <f>IF(Tabla1[[#This Row],[Fecha]]="",(""),(Tabla1[[#This Row],[Fecha]]))</f>
        <v/>
      </c>
      <c r="B3201" s="3" t="str">
        <f>IF(Tabla1[[#This Row],[Fecha]]="",(""),(Tabla1[[#This Row],[Tipo de Operación]]))</f>
        <v/>
      </c>
      <c r="C3201" s="19" t="str">
        <f>IF(Tabla1[[#This Row],[Fecha]]="",(""),(Tabla1[[#This Row],[Código]]))</f>
        <v/>
      </c>
      <c r="D3201" s="4" t="str">
        <f>IF(Tabla1[[#This Row],[Fecha]]="",(""),(Tabla1[[#This Row],[Rubro]]))</f>
        <v/>
      </c>
      <c r="E3201" s="4"/>
      <c r="F3201" s="4" t="str">
        <f>IF(Tabla1[[#This Row],[Fecha]]="",(""),(Tabla1[[#This Row],[Precio]]))</f>
        <v/>
      </c>
      <c r="G3201" s="4" t="str">
        <f>IF(Tabla1[[#This Row],[Fecha]]="",(""),(Tabla1[[#This Row],[Medio de Pago]]))</f>
        <v/>
      </c>
      <c r="H3201" s="4" t="str">
        <f>IF(Tabla1[[#This Row],[Fecha]]="",(""),(IF(Tabla1[[#This Row],[Ingreso en]]="",(""),(Tabla1[[#This Row],[Precio]]))))</f>
        <v/>
      </c>
      <c r="I3201" s="5" t="str">
        <f>IF(Tabla1[[#This Row],[Fecha]]="",(""),(IF(Tabla1[[#This Row],[Egreso de]]="",(""),(Tabla1[[#This Row],[Precio]]))))</f>
        <v/>
      </c>
      <c r="J3201" s="4" t="str">
        <f>IF(Tabla1[[#This Row],[Fecha]]="",(""),(IF(Tabla13[[#This Row],[Ingreso en]]="",(-Tabla13[[#This Row],[Egreso de]]),(Tabla13[[#This Row],[Ingreso en]]))))</f>
        <v/>
      </c>
    </row>
    <row r="3202" spans="1:10" x14ac:dyDescent="0.3">
      <c r="A3202" s="2" t="str">
        <f>IF(Tabla1[[#This Row],[Fecha]]="",(""),(Tabla1[[#This Row],[Fecha]]))</f>
        <v/>
      </c>
      <c r="B3202" s="3" t="str">
        <f>IF(Tabla1[[#This Row],[Fecha]]="",(""),(Tabla1[[#This Row],[Tipo de Operación]]))</f>
        <v/>
      </c>
      <c r="C3202" s="19" t="str">
        <f>IF(Tabla1[[#This Row],[Fecha]]="",(""),(Tabla1[[#This Row],[Código]]))</f>
        <v/>
      </c>
      <c r="D3202" s="4" t="str">
        <f>IF(Tabla1[[#This Row],[Fecha]]="",(""),(Tabla1[[#This Row],[Rubro]]))</f>
        <v/>
      </c>
      <c r="E3202" s="4"/>
      <c r="F3202" s="4" t="str">
        <f>IF(Tabla1[[#This Row],[Fecha]]="",(""),(Tabla1[[#This Row],[Precio]]))</f>
        <v/>
      </c>
      <c r="G3202" s="4" t="str">
        <f>IF(Tabla1[[#This Row],[Fecha]]="",(""),(Tabla1[[#This Row],[Medio de Pago]]))</f>
        <v/>
      </c>
      <c r="H3202" s="4" t="str">
        <f>IF(Tabla1[[#This Row],[Fecha]]="",(""),(IF(Tabla1[[#This Row],[Ingreso en]]="",(""),(Tabla1[[#This Row],[Precio]]))))</f>
        <v/>
      </c>
      <c r="I3202" s="5" t="str">
        <f>IF(Tabla1[[#This Row],[Fecha]]="",(""),(IF(Tabla1[[#This Row],[Egreso de]]="",(""),(Tabla1[[#This Row],[Precio]]))))</f>
        <v/>
      </c>
      <c r="J3202" s="4" t="str">
        <f>IF(Tabla1[[#This Row],[Fecha]]="",(""),(IF(Tabla13[[#This Row],[Ingreso en]]="",(-Tabla13[[#This Row],[Egreso de]]),(Tabla13[[#This Row],[Ingreso en]]))))</f>
        <v/>
      </c>
    </row>
    <row r="3203" spans="1:10" x14ac:dyDescent="0.3">
      <c r="A3203" s="2" t="str">
        <f>IF(Tabla1[[#This Row],[Fecha]]="",(""),(Tabla1[[#This Row],[Fecha]]))</f>
        <v/>
      </c>
      <c r="B3203" s="3" t="str">
        <f>IF(Tabla1[[#This Row],[Fecha]]="",(""),(Tabla1[[#This Row],[Tipo de Operación]]))</f>
        <v/>
      </c>
      <c r="C3203" s="19" t="str">
        <f>IF(Tabla1[[#This Row],[Fecha]]="",(""),(Tabla1[[#This Row],[Código]]))</f>
        <v/>
      </c>
      <c r="D3203" s="4" t="str">
        <f>IF(Tabla1[[#This Row],[Fecha]]="",(""),(Tabla1[[#This Row],[Rubro]]))</f>
        <v/>
      </c>
      <c r="E3203" s="4"/>
      <c r="F3203" s="4" t="str">
        <f>IF(Tabla1[[#This Row],[Fecha]]="",(""),(Tabla1[[#This Row],[Precio]]))</f>
        <v/>
      </c>
      <c r="G3203" s="4" t="str">
        <f>IF(Tabla1[[#This Row],[Fecha]]="",(""),(Tabla1[[#This Row],[Medio de Pago]]))</f>
        <v/>
      </c>
      <c r="H3203" s="4" t="str">
        <f>IF(Tabla1[[#This Row],[Fecha]]="",(""),(IF(Tabla1[[#This Row],[Ingreso en]]="",(""),(Tabla1[[#This Row],[Precio]]))))</f>
        <v/>
      </c>
      <c r="I3203" s="5" t="str">
        <f>IF(Tabla1[[#This Row],[Fecha]]="",(""),(IF(Tabla1[[#This Row],[Egreso de]]="",(""),(Tabla1[[#This Row],[Precio]]))))</f>
        <v/>
      </c>
      <c r="J3203" s="4" t="str">
        <f>IF(Tabla1[[#This Row],[Fecha]]="",(""),(IF(Tabla13[[#This Row],[Ingreso en]]="",(-Tabla13[[#This Row],[Egreso de]]),(Tabla13[[#This Row],[Ingreso en]]))))</f>
        <v/>
      </c>
    </row>
    <row r="3204" spans="1:10" x14ac:dyDescent="0.3">
      <c r="A3204" s="2" t="str">
        <f>IF(Tabla1[[#This Row],[Fecha]]="",(""),(Tabla1[[#This Row],[Fecha]]))</f>
        <v/>
      </c>
      <c r="B3204" s="3" t="str">
        <f>IF(Tabla1[[#This Row],[Fecha]]="",(""),(Tabla1[[#This Row],[Tipo de Operación]]))</f>
        <v/>
      </c>
      <c r="C3204" s="19" t="str">
        <f>IF(Tabla1[[#This Row],[Fecha]]="",(""),(Tabla1[[#This Row],[Código]]))</f>
        <v/>
      </c>
      <c r="D3204" s="4" t="str">
        <f>IF(Tabla1[[#This Row],[Fecha]]="",(""),(Tabla1[[#This Row],[Rubro]]))</f>
        <v/>
      </c>
      <c r="E3204" s="4"/>
      <c r="F3204" s="4" t="str">
        <f>IF(Tabla1[[#This Row],[Fecha]]="",(""),(Tabla1[[#This Row],[Precio]]))</f>
        <v/>
      </c>
      <c r="G3204" s="4" t="str">
        <f>IF(Tabla1[[#This Row],[Fecha]]="",(""),(Tabla1[[#This Row],[Medio de Pago]]))</f>
        <v/>
      </c>
      <c r="H3204" s="4" t="str">
        <f>IF(Tabla1[[#This Row],[Fecha]]="",(""),(IF(Tabla1[[#This Row],[Ingreso en]]="",(""),(Tabla1[[#This Row],[Precio]]))))</f>
        <v/>
      </c>
      <c r="I3204" s="5" t="str">
        <f>IF(Tabla1[[#This Row],[Fecha]]="",(""),(IF(Tabla1[[#This Row],[Egreso de]]="",(""),(Tabla1[[#This Row],[Precio]]))))</f>
        <v/>
      </c>
      <c r="J3204" s="4" t="str">
        <f>IF(Tabla1[[#This Row],[Fecha]]="",(""),(IF(Tabla13[[#This Row],[Ingreso en]]="",(-Tabla13[[#This Row],[Egreso de]]),(Tabla13[[#This Row],[Ingreso en]]))))</f>
        <v/>
      </c>
    </row>
    <row r="3205" spans="1:10" x14ac:dyDescent="0.3">
      <c r="A3205" s="2" t="str">
        <f>IF(Tabla1[[#This Row],[Fecha]]="",(""),(Tabla1[[#This Row],[Fecha]]))</f>
        <v/>
      </c>
      <c r="B3205" s="3" t="str">
        <f>IF(Tabla1[[#This Row],[Fecha]]="",(""),(Tabla1[[#This Row],[Tipo de Operación]]))</f>
        <v/>
      </c>
      <c r="C3205" s="19" t="str">
        <f>IF(Tabla1[[#This Row],[Fecha]]="",(""),(Tabla1[[#This Row],[Código]]))</f>
        <v/>
      </c>
      <c r="D3205" s="4" t="str">
        <f>IF(Tabla1[[#This Row],[Fecha]]="",(""),(Tabla1[[#This Row],[Rubro]]))</f>
        <v/>
      </c>
      <c r="E3205" s="4"/>
      <c r="F3205" s="4" t="str">
        <f>IF(Tabla1[[#This Row],[Fecha]]="",(""),(Tabla1[[#This Row],[Precio]]))</f>
        <v/>
      </c>
      <c r="G3205" s="4" t="str">
        <f>IF(Tabla1[[#This Row],[Fecha]]="",(""),(Tabla1[[#This Row],[Medio de Pago]]))</f>
        <v/>
      </c>
      <c r="H3205" s="4" t="str">
        <f>IF(Tabla1[[#This Row],[Fecha]]="",(""),(IF(Tabla1[[#This Row],[Ingreso en]]="",(""),(Tabla1[[#This Row],[Precio]]))))</f>
        <v/>
      </c>
      <c r="I3205" s="5" t="str">
        <f>IF(Tabla1[[#This Row],[Fecha]]="",(""),(IF(Tabla1[[#This Row],[Egreso de]]="",(""),(Tabla1[[#This Row],[Precio]]))))</f>
        <v/>
      </c>
      <c r="J3205" s="4" t="str">
        <f>IF(Tabla1[[#This Row],[Fecha]]="",(""),(IF(Tabla13[[#This Row],[Ingreso en]]="",(-Tabla13[[#This Row],[Egreso de]]),(Tabla13[[#This Row],[Ingreso en]]))))</f>
        <v/>
      </c>
    </row>
    <row r="3206" spans="1:10" x14ac:dyDescent="0.3">
      <c r="A3206" s="2" t="str">
        <f>IF(Tabla1[[#This Row],[Fecha]]="",(""),(Tabla1[[#This Row],[Fecha]]))</f>
        <v/>
      </c>
      <c r="B3206" s="3" t="str">
        <f>IF(Tabla1[[#This Row],[Fecha]]="",(""),(Tabla1[[#This Row],[Tipo de Operación]]))</f>
        <v/>
      </c>
      <c r="C3206" s="19" t="str">
        <f>IF(Tabla1[[#This Row],[Fecha]]="",(""),(Tabla1[[#This Row],[Código]]))</f>
        <v/>
      </c>
      <c r="D3206" s="4" t="str">
        <f>IF(Tabla1[[#This Row],[Fecha]]="",(""),(Tabla1[[#This Row],[Rubro]]))</f>
        <v/>
      </c>
      <c r="E3206" s="4"/>
      <c r="F3206" s="4" t="str">
        <f>IF(Tabla1[[#This Row],[Fecha]]="",(""),(Tabla1[[#This Row],[Precio]]))</f>
        <v/>
      </c>
      <c r="G3206" s="4" t="str">
        <f>IF(Tabla1[[#This Row],[Fecha]]="",(""),(Tabla1[[#This Row],[Medio de Pago]]))</f>
        <v/>
      </c>
      <c r="H3206" s="4" t="str">
        <f>IF(Tabla1[[#This Row],[Fecha]]="",(""),(IF(Tabla1[[#This Row],[Ingreso en]]="",(""),(Tabla1[[#This Row],[Precio]]))))</f>
        <v/>
      </c>
      <c r="I3206" s="5" t="str">
        <f>IF(Tabla1[[#This Row],[Fecha]]="",(""),(IF(Tabla1[[#This Row],[Egreso de]]="",(""),(Tabla1[[#This Row],[Precio]]))))</f>
        <v/>
      </c>
      <c r="J3206" s="4" t="str">
        <f>IF(Tabla1[[#This Row],[Fecha]]="",(""),(IF(Tabla13[[#This Row],[Ingreso en]]="",(-Tabla13[[#This Row],[Egreso de]]),(Tabla13[[#This Row],[Ingreso en]]))))</f>
        <v/>
      </c>
    </row>
    <row r="3207" spans="1:10" x14ac:dyDescent="0.3">
      <c r="A3207" s="2" t="str">
        <f>IF(Tabla1[[#This Row],[Fecha]]="",(""),(Tabla1[[#This Row],[Fecha]]))</f>
        <v/>
      </c>
      <c r="B3207" s="3" t="str">
        <f>IF(Tabla1[[#This Row],[Fecha]]="",(""),(Tabla1[[#This Row],[Tipo de Operación]]))</f>
        <v/>
      </c>
      <c r="C3207" s="19" t="str">
        <f>IF(Tabla1[[#This Row],[Fecha]]="",(""),(Tabla1[[#This Row],[Código]]))</f>
        <v/>
      </c>
      <c r="D3207" s="4" t="str">
        <f>IF(Tabla1[[#This Row],[Fecha]]="",(""),(Tabla1[[#This Row],[Rubro]]))</f>
        <v/>
      </c>
      <c r="E3207" s="4"/>
      <c r="F3207" s="4" t="str">
        <f>IF(Tabla1[[#This Row],[Fecha]]="",(""),(Tabla1[[#This Row],[Precio]]))</f>
        <v/>
      </c>
      <c r="G3207" s="4" t="str">
        <f>IF(Tabla1[[#This Row],[Fecha]]="",(""),(Tabla1[[#This Row],[Medio de Pago]]))</f>
        <v/>
      </c>
      <c r="H3207" s="4" t="str">
        <f>IF(Tabla1[[#This Row],[Fecha]]="",(""),(IF(Tabla1[[#This Row],[Ingreso en]]="",(""),(Tabla1[[#This Row],[Precio]]))))</f>
        <v/>
      </c>
      <c r="I3207" s="5" t="str">
        <f>IF(Tabla1[[#This Row],[Fecha]]="",(""),(IF(Tabla1[[#This Row],[Egreso de]]="",(""),(Tabla1[[#This Row],[Precio]]))))</f>
        <v/>
      </c>
      <c r="J3207" s="4" t="str">
        <f>IF(Tabla1[[#This Row],[Fecha]]="",(""),(IF(Tabla13[[#This Row],[Ingreso en]]="",(-Tabla13[[#This Row],[Egreso de]]),(Tabla13[[#This Row],[Ingreso en]]))))</f>
        <v/>
      </c>
    </row>
    <row r="3208" spans="1:10" x14ac:dyDescent="0.3">
      <c r="A3208" s="2" t="str">
        <f>IF(Tabla1[[#This Row],[Fecha]]="",(""),(Tabla1[[#This Row],[Fecha]]))</f>
        <v/>
      </c>
      <c r="B3208" s="3" t="str">
        <f>IF(Tabla1[[#This Row],[Fecha]]="",(""),(Tabla1[[#This Row],[Tipo de Operación]]))</f>
        <v/>
      </c>
      <c r="C3208" s="19" t="str">
        <f>IF(Tabla1[[#This Row],[Fecha]]="",(""),(Tabla1[[#This Row],[Código]]))</f>
        <v/>
      </c>
      <c r="D3208" s="4" t="str">
        <f>IF(Tabla1[[#This Row],[Fecha]]="",(""),(Tabla1[[#This Row],[Rubro]]))</f>
        <v/>
      </c>
      <c r="E3208" s="4"/>
      <c r="F3208" s="4" t="str">
        <f>IF(Tabla1[[#This Row],[Fecha]]="",(""),(Tabla1[[#This Row],[Precio]]))</f>
        <v/>
      </c>
      <c r="G3208" s="4" t="str">
        <f>IF(Tabla1[[#This Row],[Fecha]]="",(""),(Tabla1[[#This Row],[Medio de Pago]]))</f>
        <v/>
      </c>
      <c r="H3208" s="4" t="str">
        <f>IF(Tabla1[[#This Row],[Fecha]]="",(""),(IF(Tabla1[[#This Row],[Ingreso en]]="",(""),(Tabla1[[#This Row],[Precio]]))))</f>
        <v/>
      </c>
      <c r="I3208" s="5" t="str">
        <f>IF(Tabla1[[#This Row],[Fecha]]="",(""),(IF(Tabla1[[#This Row],[Egreso de]]="",(""),(Tabla1[[#This Row],[Precio]]))))</f>
        <v/>
      </c>
      <c r="J3208" s="4" t="str">
        <f>IF(Tabla1[[#This Row],[Fecha]]="",(""),(IF(Tabla13[[#This Row],[Ingreso en]]="",(-Tabla13[[#This Row],[Egreso de]]),(Tabla13[[#This Row],[Ingreso en]]))))</f>
        <v/>
      </c>
    </row>
    <row r="3209" spans="1:10" x14ac:dyDescent="0.3">
      <c r="A3209" s="2" t="str">
        <f>IF(Tabla1[[#This Row],[Fecha]]="",(""),(Tabla1[[#This Row],[Fecha]]))</f>
        <v/>
      </c>
      <c r="B3209" s="3" t="str">
        <f>IF(Tabla1[[#This Row],[Fecha]]="",(""),(Tabla1[[#This Row],[Tipo de Operación]]))</f>
        <v/>
      </c>
      <c r="C3209" s="19" t="str">
        <f>IF(Tabla1[[#This Row],[Fecha]]="",(""),(Tabla1[[#This Row],[Código]]))</f>
        <v/>
      </c>
      <c r="D3209" s="4" t="str">
        <f>IF(Tabla1[[#This Row],[Fecha]]="",(""),(Tabla1[[#This Row],[Rubro]]))</f>
        <v/>
      </c>
      <c r="E3209" s="4"/>
      <c r="F3209" s="4" t="str">
        <f>IF(Tabla1[[#This Row],[Fecha]]="",(""),(Tabla1[[#This Row],[Precio]]))</f>
        <v/>
      </c>
      <c r="G3209" s="4" t="str">
        <f>IF(Tabla1[[#This Row],[Fecha]]="",(""),(Tabla1[[#This Row],[Medio de Pago]]))</f>
        <v/>
      </c>
      <c r="H3209" s="4" t="str">
        <f>IF(Tabla1[[#This Row],[Fecha]]="",(""),(IF(Tabla1[[#This Row],[Ingreso en]]="",(""),(Tabla1[[#This Row],[Precio]]))))</f>
        <v/>
      </c>
      <c r="I3209" s="5" t="str">
        <f>IF(Tabla1[[#This Row],[Fecha]]="",(""),(IF(Tabla1[[#This Row],[Egreso de]]="",(""),(Tabla1[[#This Row],[Precio]]))))</f>
        <v/>
      </c>
      <c r="J3209" s="4" t="str">
        <f>IF(Tabla1[[#This Row],[Fecha]]="",(""),(IF(Tabla13[[#This Row],[Ingreso en]]="",(-Tabla13[[#This Row],[Egreso de]]),(Tabla13[[#This Row],[Ingreso en]]))))</f>
        <v/>
      </c>
    </row>
    <row r="3210" spans="1:10" x14ac:dyDescent="0.3">
      <c r="A3210" s="2" t="str">
        <f>IF(Tabla1[[#This Row],[Fecha]]="",(""),(Tabla1[[#This Row],[Fecha]]))</f>
        <v/>
      </c>
      <c r="B3210" s="3" t="str">
        <f>IF(Tabla1[[#This Row],[Fecha]]="",(""),(Tabla1[[#This Row],[Tipo de Operación]]))</f>
        <v/>
      </c>
      <c r="C3210" s="19" t="str">
        <f>IF(Tabla1[[#This Row],[Fecha]]="",(""),(Tabla1[[#This Row],[Código]]))</f>
        <v/>
      </c>
      <c r="D3210" s="4" t="str">
        <f>IF(Tabla1[[#This Row],[Fecha]]="",(""),(Tabla1[[#This Row],[Rubro]]))</f>
        <v/>
      </c>
      <c r="E3210" s="4"/>
      <c r="F3210" s="4" t="str">
        <f>IF(Tabla1[[#This Row],[Fecha]]="",(""),(Tabla1[[#This Row],[Precio]]))</f>
        <v/>
      </c>
      <c r="G3210" s="4" t="str">
        <f>IF(Tabla1[[#This Row],[Fecha]]="",(""),(Tabla1[[#This Row],[Medio de Pago]]))</f>
        <v/>
      </c>
      <c r="H3210" s="4" t="str">
        <f>IF(Tabla1[[#This Row],[Fecha]]="",(""),(IF(Tabla1[[#This Row],[Ingreso en]]="",(""),(Tabla1[[#This Row],[Precio]]))))</f>
        <v/>
      </c>
      <c r="I3210" s="5" t="str">
        <f>IF(Tabla1[[#This Row],[Fecha]]="",(""),(IF(Tabla1[[#This Row],[Egreso de]]="",(""),(Tabla1[[#This Row],[Precio]]))))</f>
        <v/>
      </c>
      <c r="J3210" s="4" t="str">
        <f>IF(Tabla1[[#This Row],[Fecha]]="",(""),(IF(Tabla13[[#This Row],[Ingreso en]]="",(-Tabla13[[#This Row],[Egreso de]]),(Tabla13[[#This Row],[Ingreso en]]))))</f>
        <v/>
      </c>
    </row>
    <row r="3211" spans="1:10" x14ac:dyDescent="0.3">
      <c r="A3211" s="2" t="str">
        <f>IF(Tabla1[[#This Row],[Fecha]]="",(""),(Tabla1[[#This Row],[Fecha]]))</f>
        <v/>
      </c>
      <c r="B3211" s="3" t="str">
        <f>IF(Tabla1[[#This Row],[Fecha]]="",(""),(Tabla1[[#This Row],[Tipo de Operación]]))</f>
        <v/>
      </c>
      <c r="C3211" s="19" t="str">
        <f>IF(Tabla1[[#This Row],[Fecha]]="",(""),(Tabla1[[#This Row],[Código]]))</f>
        <v/>
      </c>
      <c r="D3211" s="4" t="str">
        <f>IF(Tabla1[[#This Row],[Fecha]]="",(""),(Tabla1[[#This Row],[Rubro]]))</f>
        <v/>
      </c>
      <c r="E3211" s="4"/>
      <c r="F3211" s="4" t="str">
        <f>IF(Tabla1[[#This Row],[Fecha]]="",(""),(Tabla1[[#This Row],[Precio]]))</f>
        <v/>
      </c>
      <c r="G3211" s="4" t="str">
        <f>IF(Tabla1[[#This Row],[Fecha]]="",(""),(Tabla1[[#This Row],[Medio de Pago]]))</f>
        <v/>
      </c>
      <c r="H3211" s="4" t="str">
        <f>IF(Tabla1[[#This Row],[Fecha]]="",(""),(IF(Tabla1[[#This Row],[Ingreso en]]="",(""),(Tabla1[[#This Row],[Precio]]))))</f>
        <v/>
      </c>
      <c r="I3211" s="5" t="str">
        <f>IF(Tabla1[[#This Row],[Fecha]]="",(""),(IF(Tabla1[[#This Row],[Egreso de]]="",(""),(Tabla1[[#This Row],[Precio]]))))</f>
        <v/>
      </c>
      <c r="J3211" s="4" t="str">
        <f>IF(Tabla1[[#This Row],[Fecha]]="",(""),(IF(Tabla13[[#This Row],[Ingreso en]]="",(-Tabla13[[#This Row],[Egreso de]]),(Tabla13[[#This Row],[Ingreso en]]))))</f>
        <v/>
      </c>
    </row>
    <row r="3212" spans="1:10" x14ac:dyDescent="0.3">
      <c r="A3212" s="2" t="str">
        <f>IF(Tabla1[[#This Row],[Fecha]]="",(""),(Tabla1[[#This Row],[Fecha]]))</f>
        <v/>
      </c>
      <c r="B3212" s="3" t="str">
        <f>IF(Tabla1[[#This Row],[Fecha]]="",(""),(Tabla1[[#This Row],[Tipo de Operación]]))</f>
        <v/>
      </c>
      <c r="C3212" s="19" t="str">
        <f>IF(Tabla1[[#This Row],[Fecha]]="",(""),(Tabla1[[#This Row],[Código]]))</f>
        <v/>
      </c>
      <c r="D3212" s="4" t="str">
        <f>IF(Tabla1[[#This Row],[Fecha]]="",(""),(Tabla1[[#This Row],[Rubro]]))</f>
        <v/>
      </c>
      <c r="E3212" s="4"/>
      <c r="F3212" s="4" t="str">
        <f>IF(Tabla1[[#This Row],[Fecha]]="",(""),(Tabla1[[#This Row],[Precio]]))</f>
        <v/>
      </c>
      <c r="G3212" s="4" t="str">
        <f>IF(Tabla1[[#This Row],[Fecha]]="",(""),(Tabla1[[#This Row],[Medio de Pago]]))</f>
        <v/>
      </c>
      <c r="H3212" s="4" t="str">
        <f>IF(Tabla1[[#This Row],[Fecha]]="",(""),(IF(Tabla1[[#This Row],[Ingreso en]]="",(""),(Tabla1[[#This Row],[Precio]]))))</f>
        <v/>
      </c>
      <c r="I3212" s="5" t="str">
        <f>IF(Tabla1[[#This Row],[Fecha]]="",(""),(IF(Tabla1[[#This Row],[Egreso de]]="",(""),(Tabla1[[#This Row],[Precio]]))))</f>
        <v/>
      </c>
      <c r="J3212" s="4" t="str">
        <f>IF(Tabla1[[#This Row],[Fecha]]="",(""),(IF(Tabla13[[#This Row],[Ingreso en]]="",(-Tabla13[[#This Row],[Egreso de]]),(Tabla13[[#This Row],[Ingreso en]]))))</f>
        <v/>
      </c>
    </row>
    <row r="3213" spans="1:10" x14ac:dyDescent="0.3">
      <c r="A3213" s="2" t="str">
        <f>IF(Tabla1[[#This Row],[Fecha]]="",(""),(Tabla1[[#This Row],[Fecha]]))</f>
        <v/>
      </c>
      <c r="B3213" s="3" t="str">
        <f>IF(Tabla1[[#This Row],[Fecha]]="",(""),(Tabla1[[#This Row],[Tipo de Operación]]))</f>
        <v/>
      </c>
      <c r="C3213" s="19" t="str">
        <f>IF(Tabla1[[#This Row],[Fecha]]="",(""),(Tabla1[[#This Row],[Código]]))</f>
        <v/>
      </c>
      <c r="D3213" s="4" t="str">
        <f>IF(Tabla1[[#This Row],[Fecha]]="",(""),(Tabla1[[#This Row],[Rubro]]))</f>
        <v/>
      </c>
      <c r="E3213" s="4"/>
      <c r="F3213" s="4" t="str">
        <f>IF(Tabla1[[#This Row],[Fecha]]="",(""),(Tabla1[[#This Row],[Precio]]))</f>
        <v/>
      </c>
      <c r="G3213" s="4" t="str">
        <f>IF(Tabla1[[#This Row],[Fecha]]="",(""),(Tabla1[[#This Row],[Medio de Pago]]))</f>
        <v/>
      </c>
      <c r="H3213" s="4" t="str">
        <f>IF(Tabla1[[#This Row],[Fecha]]="",(""),(IF(Tabla1[[#This Row],[Ingreso en]]="",(""),(Tabla1[[#This Row],[Precio]]))))</f>
        <v/>
      </c>
      <c r="I3213" s="5" t="str">
        <f>IF(Tabla1[[#This Row],[Fecha]]="",(""),(IF(Tabla1[[#This Row],[Egreso de]]="",(""),(Tabla1[[#This Row],[Precio]]))))</f>
        <v/>
      </c>
      <c r="J3213" s="4" t="str">
        <f>IF(Tabla1[[#This Row],[Fecha]]="",(""),(IF(Tabla13[[#This Row],[Ingreso en]]="",(-Tabla13[[#This Row],[Egreso de]]),(Tabla13[[#This Row],[Ingreso en]]))))</f>
        <v/>
      </c>
    </row>
    <row r="3214" spans="1:10" x14ac:dyDescent="0.3">
      <c r="A3214" s="2" t="str">
        <f>IF(Tabla1[[#This Row],[Fecha]]="",(""),(Tabla1[[#This Row],[Fecha]]))</f>
        <v/>
      </c>
      <c r="B3214" s="3" t="str">
        <f>IF(Tabla1[[#This Row],[Fecha]]="",(""),(Tabla1[[#This Row],[Tipo de Operación]]))</f>
        <v/>
      </c>
      <c r="C3214" s="19" t="str">
        <f>IF(Tabla1[[#This Row],[Fecha]]="",(""),(Tabla1[[#This Row],[Código]]))</f>
        <v/>
      </c>
      <c r="D3214" s="4" t="str">
        <f>IF(Tabla1[[#This Row],[Fecha]]="",(""),(Tabla1[[#This Row],[Rubro]]))</f>
        <v/>
      </c>
      <c r="E3214" s="4"/>
      <c r="F3214" s="4" t="str">
        <f>IF(Tabla1[[#This Row],[Fecha]]="",(""),(Tabla1[[#This Row],[Precio]]))</f>
        <v/>
      </c>
      <c r="G3214" s="4" t="str">
        <f>IF(Tabla1[[#This Row],[Fecha]]="",(""),(Tabla1[[#This Row],[Medio de Pago]]))</f>
        <v/>
      </c>
      <c r="H3214" s="4" t="str">
        <f>IF(Tabla1[[#This Row],[Fecha]]="",(""),(IF(Tabla1[[#This Row],[Ingreso en]]="",(""),(Tabla1[[#This Row],[Precio]]))))</f>
        <v/>
      </c>
      <c r="I3214" s="5" t="str">
        <f>IF(Tabla1[[#This Row],[Fecha]]="",(""),(IF(Tabla1[[#This Row],[Egreso de]]="",(""),(Tabla1[[#This Row],[Precio]]))))</f>
        <v/>
      </c>
      <c r="J3214" s="4" t="str">
        <f>IF(Tabla1[[#This Row],[Fecha]]="",(""),(IF(Tabla13[[#This Row],[Ingreso en]]="",(-Tabla13[[#This Row],[Egreso de]]),(Tabla13[[#This Row],[Ingreso en]]))))</f>
        <v/>
      </c>
    </row>
    <row r="3215" spans="1:10" x14ac:dyDescent="0.3">
      <c r="A3215" s="2" t="str">
        <f>IF(Tabla1[[#This Row],[Fecha]]="",(""),(Tabla1[[#This Row],[Fecha]]))</f>
        <v/>
      </c>
      <c r="B3215" s="3" t="str">
        <f>IF(Tabla1[[#This Row],[Fecha]]="",(""),(Tabla1[[#This Row],[Tipo de Operación]]))</f>
        <v/>
      </c>
      <c r="C3215" s="19" t="str">
        <f>IF(Tabla1[[#This Row],[Fecha]]="",(""),(Tabla1[[#This Row],[Código]]))</f>
        <v/>
      </c>
      <c r="D3215" s="4" t="str">
        <f>IF(Tabla1[[#This Row],[Fecha]]="",(""),(Tabla1[[#This Row],[Rubro]]))</f>
        <v/>
      </c>
      <c r="E3215" s="4"/>
      <c r="F3215" s="4" t="str">
        <f>IF(Tabla1[[#This Row],[Fecha]]="",(""),(Tabla1[[#This Row],[Precio]]))</f>
        <v/>
      </c>
      <c r="G3215" s="4" t="str">
        <f>IF(Tabla1[[#This Row],[Fecha]]="",(""),(Tabla1[[#This Row],[Medio de Pago]]))</f>
        <v/>
      </c>
      <c r="H3215" s="4" t="str">
        <f>IF(Tabla1[[#This Row],[Fecha]]="",(""),(IF(Tabla1[[#This Row],[Ingreso en]]="",(""),(Tabla1[[#This Row],[Precio]]))))</f>
        <v/>
      </c>
      <c r="I3215" s="5" t="str">
        <f>IF(Tabla1[[#This Row],[Fecha]]="",(""),(IF(Tabla1[[#This Row],[Egreso de]]="",(""),(Tabla1[[#This Row],[Precio]]))))</f>
        <v/>
      </c>
      <c r="J3215" s="4" t="str">
        <f>IF(Tabla1[[#This Row],[Fecha]]="",(""),(IF(Tabla13[[#This Row],[Ingreso en]]="",(-Tabla13[[#This Row],[Egreso de]]),(Tabla13[[#This Row],[Ingreso en]]))))</f>
        <v/>
      </c>
    </row>
    <row r="3216" spans="1:10" x14ac:dyDescent="0.3">
      <c r="A3216" s="2" t="str">
        <f>IF(Tabla1[[#This Row],[Fecha]]="",(""),(Tabla1[[#This Row],[Fecha]]))</f>
        <v/>
      </c>
      <c r="B3216" s="3" t="str">
        <f>IF(Tabla1[[#This Row],[Fecha]]="",(""),(Tabla1[[#This Row],[Tipo de Operación]]))</f>
        <v/>
      </c>
      <c r="C3216" s="19" t="str">
        <f>IF(Tabla1[[#This Row],[Fecha]]="",(""),(Tabla1[[#This Row],[Código]]))</f>
        <v/>
      </c>
      <c r="D3216" s="4" t="str">
        <f>IF(Tabla1[[#This Row],[Fecha]]="",(""),(Tabla1[[#This Row],[Rubro]]))</f>
        <v/>
      </c>
      <c r="E3216" s="4"/>
      <c r="F3216" s="4" t="str">
        <f>IF(Tabla1[[#This Row],[Fecha]]="",(""),(Tabla1[[#This Row],[Precio]]))</f>
        <v/>
      </c>
      <c r="G3216" s="4" t="str">
        <f>IF(Tabla1[[#This Row],[Fecha]]="",(""),(Tabla1[[#This Row],[Medio de Pago]]))</f>
        <v/>
      </c>
      <c r="H3216" s="4" t="str">
        <f>IF(Tabla1[[#This Row],[Fecha]]="",(""),(IF(Tabla1[[#This Row],[Ingreso en]]="",(""),(Tabla1[[#This Row],[Precio]]))))</f>
        <v/>
      </c>
      <c r="I3216" s="5" t="str">
        <f>IF(Tabla1[[#This Row],[Fecha]]="",(""),(IF(Tabla1[[#This Row],[Egreso de]]="",(""),(Tabla1[[#This Row],[Precio]]))))</f>
        <v/>
      </c>
      <c r="J3216" s="4" t="str">
        <f>IF(Tabla1[[#This Row],[Fecha]]="",(""),(IF(Tabla13[[#This Row],[Ingreso en]]="",(-Tabla13[[#This Row],[Egreso de]]),(Tabla13[[#This Row],[Ingreso en]]))))</f>
        <v/>
      </c>
    </row>
    <row r="3217" spans="1:10" x14ac:dyDescent="0.3">
      <c r="A3217" s="2" t="str">
        <f>IF(Tabla1[[#This Row],[Fecha]]="",(""),(Tabla1[[#This Row],[Fecha]]))</f>
        <v/>
      </c>
      <c r="B3217" s="3" t="str">
        <f>IF(Tabla1[[#This Row],[Fecha]]="",(""),(Tabla1[[#This Row],[Tipo de Operación]]))</f>
        <v/>
      </c>
      <c r="C3217" s="19" t="str">
        <f>IF(Tabla1[[#This Row],[Fecha]]="",(""),(Tabla1[[#This Row],[Código]]))</f>
        <v/>
      </c>
      <c r="D3217" s="4" t="str">
        <f>IF(Tabla1[[#This Row],[Fecha]]="",(""),(Tabla1[[#This Row],[Rubro]]))</f>
        <v/>
      </c>
      <c r="E3217" s="4"/>
      <c r="F3217" s="4" t="str">
        <f>IF(Tabla1[[#This Row],[Fecha]]="",(""),(Tabla1[[#This Row],[Precio]]))</f>
        <v/>
      </c>
      <c r="G3217" s="4" t="str">
        <f>IF(Tabla1[[#This Row],[Fecha]]="",(""),(Tabla1[[#This Row],[Medio de Pago]]))</f>
        <v/>
      </c>
      <c r="H3217" s="4" t="str">
        <f>IF(Tabla1[[#This Row],[Fecha]]="",(""),(IF(Tabla1[[#This Row],[Ingreso en]]="",(""),(Tabla1[[#This Row],[Precio]]))))</f>
        <v/>
      </c>
      <c r="I3217" s="5" t="str">
        <f>IF(Tabla1[[#This Row],[Fecha]]="",(""),(IF(Tabla1[[#This Row],[Egreso de]]="",(""),(Tabla1[[#This Row],[Precio]]))))</f>
        <v/>
      </c>
      <c r="J3217" s="4" t="str">
        <f>IF(Tabla1[[#This Row],[Fecha]]="",(""),(IF(Tabla13[[#This Row],[Ingreso en]]="",(-Tabla13[[#This Row],[Egreso de]]),(Tabla13[[#This Row],[Ingreso en]]))))</f>
        <v/>
      </c>
    </row>
    <row r="3218" spans="1:10" x14ac:dyDescent="0.3">
      <c r="A3218" s="2" t="str">
        <f>IF(Tabla1[[#This Row],[Fecha]]="",(""),(Tabla1[[#This Row],[Fecha]]))</f>
        <v/>
      </c>
      <c r="B3218" s="3" t="str">
        <f>IF(Tabla1[[#This Row],[Fecha]]="",(""),(Tabla1[[#This Row],[Tipo de Operación]]))</f>
        <v/>
      </c>
      <c r="C3218" s="19" t="str">
        <f>IF(Tabla1[[#This Row],[Fecha]]="",(""),(Tabla1[[#This Row],[Código]]))</f>
        <v/>
      </c>
      <c r="D3218" s="4" t="str">
        <f>IF(Tabla1[[#This Row],[Fecha]]="",(""),(Tabla1[[#This Row],[Rubro]]))</f>
        <v/>
      </c>
      <c r="E3218" s="4"/>
      <c r="F3218" s="4" t="str">
        <f>IF(Tabla1[[#This Row],[Fecha]]="",(""),(Tabla1[[#This Row],[Precio]]))</f>
        <v/>
      </c>
      <c r="G3218" s="4" t="str">
        <f>IF(Tabla1[[#This Row],[Fecha]]="",(""),(Tabla1[[#This Row],[Medio de Pago]]))</f>
        <v/>
      </c>
      <c r="H3218" s="4" t="str">
        <f>IF(Tabla1[[#This Row],[Fecha]]="",(""),(IF(Tabla1[[#This Row],[Ingreso en]]="",(""),(Tabla1[[#This Row],[Precio]]))))</f>
        <v/>
      </c>
      <c r="I3218" s="5" t="str">
        <f>IF(Tabla1[[#This Row],[Fecha]]="",(""),(IF(Tabla1[[#This Row],[Egreso de]]="",(""),(Tabla1[[#This Row],[Precio]]))))</f>
        <v/>
      </c>
      <c r="J3218" s="4" t="str">
        <f>IF(Tabla1[[#This Row],[Fecha]]="",(""),(IF(Tabla13[[#This Row],[Ingreso en]]="",(-Tabla13[[#This Row],[Egreso de]]),(Tabla13[[#This Row],[Ingreso en]]))))</f>
        <v/>
      </c>
    </row>
    <row r="3219" spans="1:10" x14ac:dyDescent="0.3">
      <c r="A3219" s="2" t="str">
        <f>IF(Tabla1[[#This Row],[Fecha]]="",(""),(Tabla1[[#This Row],[Fecha]]))</f>
        <v/>
      </c>
      <c r="B3219" s="3" t="str">
        <f>IF(Tabla1[[#This Row],[Fecha]]="",(""),(Tabla1[[#This Row],[Tipo de Operación]]))</f>
        <v/>
      </c>
      <c r="C3219" s="19" t="str">
        <f>IF(Tabla1[[#This Row],[Fecha]]="",(""),(Tabla1[[#This Row],[Código]]))</f>
        <v/>
      </c>
      <c r="D3219" s="4" t="str">
        <f>IF(Tabla1[[#This Row],[Fecha]]="",(""),(Tabla1[[#This Row],[Rubro]]))</f>
        <v/>
      </c>
      <c r="E3219" s="4"/>
      <c r="F3219" s="4" t="str">
        <f>IF(Tabla1[[#This Row],[Fecha]]="",(""),(Tabla1[[#This Row],[Precio]]))</f>
        <v/>
      </c>
      <c r="G3219" s="4" t="str">
        <f>IF(Tabla1[[#This Row],[Fecha]]="",(""),(Tabla1[[#This Row],[Medio de Pago]]))</f>
        <v/>
      </c>
      <c r="H3219" s="4" t="str">
        <f>IF(Tabla1[[#This Row],[Fecha]]="",(""),(IF(Tabla1[[#This Row],[Ingreso en]]="",(""),(Tabla1[[#This Row],[Precio]]))))</f>
        <v/>
      </c>
      <c r="I3219" s="5" t="str">
        <f>IF(Tabla1[[#This Row],[Fecha]]="",(""),(IF(Tabla1[[#This Row],[Egreso de]]="",(""),(Tabla1[[#This Row],[Precio]]))))</f>
        <v/>
      </c>
      <c r="J3219" s="4" t="str">
        <f>IF(Tabla1[[#This Row],[Fecha]]="",(""),(IF(Tabla13[[#This Row],[Ingreso en]]="",(-Tabla13[[#This Row],[Egreso de]]),(Tabla13[[#This Row],[Ingreso en]]))))</f>
        <v/>
      </c>
    </row>
    <row r="3220" spans="1:10" x14ac:dyDescent="0.3">
      <c r="A3220" s="2" t="str">
        <f>IF(Tabla1[[#This Row],[Fecha]]="",(""),(Tabla1[[#This Row],[Fecha]]))</f>
        <v/>
      </c>
      <c r="B3220" s="3" t="str">
        <f>IF(Tabla1[[#This Row],[Fecha]]="",(""),(Tabla1[[#This Row],[Tipo de Operación]]))</f>
        <v/>
      </c>
      <c r="C3220" s="19" t="str">
        <f>IF(Tabla1[[#This Row],[Fecha]]="",(""),(Tabla1[[#This Row],[Código]]))</f>
        <v/>
      </c>
      <c r="D3220" s="4" t="str">
        <f>IF(Tabla1[[#This Row],[Fecha]]="",(""),(Tabla1[[#This Row],[Rubro]]))</f>
        <v/>
      </c>
      <c r="E3220" s="4"/>
      <c r="F3220" s="4" t="str">
        <f>IF(Tabla1[[#This Row],[Fecha]]="",(""),(Tabla1[[#This Row],[Precio]]))</f>
        <v/>
      </c>
      <c r="G3220" s="4" t="str">
        <f>IF(Tabla1[[#This Row],[Fecha]]="",(""),(Tabla1[[#This Row],[Medio de Pago]]))</f>
        <v/>
      </c>
      <c r="H3220" s="4" t="str">
        <f>IF(Tabla1[[#This Row],[Fecha]]="",(""),(IF(Tabla1[[#This Row],[Ingreso en]]="",(""),(Tabla1[[#This Row],[Precio]]))))</f>
        <v/>
      </c>
      <c r="I3220" s="5" t="str">
        <f>IF(Tabla1[[#This Row],[Fecha]]="",(""),(IF(Tabla1[[#This Row],[Egreso de]]="",(""),(Tabla1[[#This Row],[Precio]]))))</f>
        <v/>
      </c>
      <c r="J3220" s="4" t="str">
        <f>IF(Tabla1[[#This Row],[Fecha]]="",(""),(IF(Tabla13[[#This Row],[Ingreso en]]="",(-Tabla13[[#This Row],[Egreso de]]),(Tabla13[[#This Row],[Ingreso en]]))))</f>
        <v/>
      </c>
    </row>
    <row r="3221" spans="1:10" x14ac:dyDescent="0.3">
      <c r="A3221" s="2" t="str">
        <f>IF(Tabla1[[#This Row],[Fecha]]="",(""),(Tabla1[[#This Row],[Fecha]]))</f>
        <v/>
      </c>
      <c r="B3221" s="3" t="str">
        <f>IF(Tabla1[[#This Row],[Fecha]]="",(""),(Tabla1[[#This Row],[Tipo de Operación]]))</f>
        <v/>
      </c>
      <c r="C3221" s="19" t="str">
        <f>IF(Tabla1[[#This Row],[Fecha]]="",(""),(Tabla1[[#This Row],[Código]]))</f>
        <v/>
      </c>
      <c r="D3221" s="4" t="str">
        <f>IF(Tabla1[[#This Row],[Fecha]]="",(""),(Tabla1[[#This Row],[Rubro]]))</f>
        <v/>
      </c>
      <c r="E3221" s="4"/>
      <c r="F3221" s="4" t="str">
        <f>IF(Tabla1[[#This Row],[Fecha]]="",(""),(Tabla1[[#This Row],[Precio]]))</f>
        <v/>
      </c>
      <c r="G3221" s="4" t="str">
        <f>IF(Tabla1[[#This Row],[Fecha]]="",(""),(Tabla1[[#This Row],[Medio de Pago]]))</f>
        <v/>
      </c>
      <c r="H3221" s="4" t="str">
        <f>IF(Tabla1[[#This Row],[Fecha]]="",(""),(IF(Tabla1[[#This Row],[Ingreso en]]="",(""),(Tabla1[[#This Row],[Precio]]))))</f>
        <v/>
      </c>
      <c r="I3221" s="5" t="str">
        <f>IF(Tabla1[[#This Row],[Fecha]]="",(""),(IF(Tabla1[[#This Row],[Egreso de]]="",(""),(Tabla1[[#This Row],[Precio]]))))</f>
        <v/>
      </c>
      <c r="J3221" s="4" t="str">
        <f>IF(Tabla1[[#This Row],[Fecha]]="",(""),(IF(Tabla13[[#This Row],[Ingreso en]]="",(-Tabla13[[#This Row],[Egreso de]]),(Tabla13[[#This Row],[Ingreso en]]))))</f>
        <v/>
      </c>
    </row>
    <row r="3222" spans="1:10" x14ac:dyDescent="0.3">
      <c r="A3222" s="2" t="str">
        <f>IF(Tabla1[[#This Row],[Fecha]]="",(""),(Tabla1[[#This Row],[Fecha]]))</f>
        <v/>
      </c>
      <c r="B3222" s="3" t="str">
        <f>IF(Tabla1[[#This Row],[Fecha]]="",(""),(Tabla1[[#This Row],[Tipo de Operación]]))</f>
        <v/>
      </c>
      <c r="C3222" s="19" t="str">
        <f>IF(Tabla1[[#This Row],[Fecha]]="",(""),(Tabla1[[#This Row],[Código]]))</f>
        <v/>
      </c>
      <c r="D3222" s="4" t="str">
        <f>IF(Tabla1[[#This Row],[Fecha]]="",(""),(Tabla1[[#This Row],[Rubro]]))</f>
        <v/>
      </c>
      <c r="E3222" s="4"/>
      <c r="F3222" s="4" t="str">
        <f>IF(Tabla1[[#This Row],[Fecha]]="",(""),(Tabla1[[#This Row],[Precio]]))</f>
        <v/>
      </c>
      <c r="G3222" s="4" t="str">
        <f>IF(Tabla1[[#This Row],[Fecha]]="",(""),(Tabla1[[#This Row],[Medio de Pago]]))</f>
        <v/>
      </c>
      <c r="H3222" s="4" t="str">
        <f>IF(Tabla1[[#This Row],[Fecha]]="",(""),(IF(Tabla1[[#This Row],[Ingreso en]]="",(""),(Tabla1[[#This Row],[Precio]]))))</f>
        <v/>
      </c>
      <c r="I3222" s="5" t="str">
        <f>IF(Tabla1[[#This Row],[Fecha]]="",(""),(IF(Tabla1[[#This Row],[Egreso de]]="",(""),(Tabla1[[#This Row],[Precio]]))))</f>
        <v/>
      </c>
      <c r="J3222" s="4" t="str">
        <f>IF(Tabla1[[#This Row],[Fecha]]="",(""),(IF(Tabla13[[#This Row],[Ingreso en]]="",(-Tabla13[[#This Row],[Egreso de]]),(Tabla13[[#This Row],[Ingreso en]]))))</f>
        <v/>
      </c>
    </row>
    <row r="3223" spans="1:10" x14ac:dyDescent="0.3">
      <c r="A3223" s="2" t="str">
        <f>IF(Tabla1[[#This Row],[Fecha]]="",(""),(Tabla1[[#This Row],[Fecha]]))</f>
        <v/>
      </c>
      <c r="B3223" s="3" t="str">
        <f>IF(Tabla1[[#This Row],[Fecha]]="",(""),(Tabla1[[#This Row],[Tipo de Operación]]))</f>
        <v/>
      </c>
      <c r="C3223" s="19" t="str">
        <f>IF(Tabla1[[#This Row],[Fecha]]="",(""),(Tabla1[[#This Row],[Código]]))</f>
        <v/>
      </c>
      <c r="D3223" s="4" t="str">
        <f>IF(Tabla1[[#This Row],[Fecha]]="",(""),(Tabla1[[#This Row],[Rubro]]))</f>
        <v/>
      </c>
      <c r="E3223" s="4"/>
      <c r="F3223" s="4" t="str">
        <f>IF(Tabla1[[#This Row],[Fecha]]="",(""),(Tabla1[[#This Row],[Precio]]))</f>
        <v/>
      </c>
      <c r="G3223" s="4" t="str">
        <f>IF(Tabla1[[#This Row],[Fecha]]="",(""),(Tabla1[[#This Row],[Medio de Pago]]))</f>
        <v/>
      </c>
      <c r="H3223" s="4" t="str">
        <f>IF(Tabla1[[#This Row],[Fecha]]="",(""),(IF(Tabla1[[#This Row],[Ingreso en]]="",(""),(Tabla1[[#This Row],[Precio]]))))</f>
        <v/>
      </c>
      <c r="I3223" s="5" t="str">
        <f>IF(Tabla1[[#This Row],[Fecha]]="",(""),(IF(Tabla1[[#This Row],[Egreso de]]="",(""),(Tabla1[[#This Row],[Precio]]))))</f>
        <v/>
      </c>
      <c r="J3223" s="4" t="str">
        <f>IF(Tabla1[[#This Row],[Fecha]]="",(""),(IF(Tabla13[[#This Row],[Ingreso en]]="",(-Tabla13[[#This Row],[Egreso de]]),(Tabla13[[#This Row],[Ingreso en]]))))</f>
        <v/>
      </c>
    </row>
    <row r="3224" spans="1:10" x14ac:dyDescent="0.3">
      <c r="A3224" s="2" t="str">
        <f>IF(Tabla1[[#This Row],[Fecha]]="",(""),(Tabla1[[#This Row],[Fecha]]))</f>
        <v/>
      </c>
      <c r="B3224" s="3" t="str">
        <f>IF(Tabla1[[#This Row],[Fecha]]="",(""),(Tabla1[[#This Row],[Tipo de Operación]]))</f>
        <v/>
      </c>
      <c r="C3224" s="19" t="str">
        <f>IF(Tabla1[[#This Row],[Fecha]]="",(""),(Tabla1[[#This Row],[Código]]))</f>
        <v/>
      </c>
      <c r="D3224" s="4" t="str">
        <f>IF(Tabla1[[#This Row],[Fecha]]="",(""),(Tabla1[[#This Row],[Rubro]]))</f>
        <v/>
      </c>
      <c r="E3224" s="4"/>
      <c r="F3224" s="4" t="str">
        <f>IF(Tabla1[[#This Row],[Fecha]]="",(""),(Tabla1[[#This Row],[Precio]]))</f>
        <v/>
      </c>
      <c r="G3224" s="4" t="str">
        <f>IF(Tabla1[[#This Row],[Fecha]]="",(""),(Tabla1[[#This Row],[Medio de Pago]]))</f>
        <v/>
      </c>
      <c r="H3224" s="4" t="str">
        <f>IF(Tabla1[[#This Row],[Fecha]]="",(""),(IF(Tabla1[[#This Row],[Ingreso en]]="",(""),(Tabla1[[#This Row],[Precio]]))))</f>
        <v/>
      </c>
      <c r="I3224" s="5" t="str">
        <f>IF(Tabla1[[#This Row],[Fecha]]="",(""),(IF(Tabla1[[#This Row],[Egreso de]]="",(""),(Tabla1[[#This Row],[Precio]]))))</f>
        <v/>
      </c>
      <c r="J3224" s="4" t="str">
        <f>IF(Tabla1[[#This Row],[Fecha]]="",(""),(IF(Tabla13[[#This Row],[Ingreso en]]="",(-Tabla13[[#This Row],[Egreso de]]),(Tabla13[[#This Row],[Ingreso en]]))))</f>
        <v/>
      </c>
    </row>
    <row r="3225" spans="1:10" x14ac:dyDescent="0.3">
      <c r="A3225" s="2" t="str">
        <f>IF(Tabla1[[#This Row],[Fecha]]="",(""),(Tabla1[[#This Row],[Fecha]]))</f>
        <v/>
      </c>
      <c r="B3225" s="3" t="str">
        <f>IF(Tabla1[[#This Row],[Fecha]]="",(""),(Tabla1[[#This Row],[Tipo de Operación]]))</f>
        <v/>
      </c>
      <c r="C3225" s="19" t="str">
        <f>IF(Tabla1[[#This Row],[Fecha]]="",(""),(Tabla1[[#This Row],[Código]]))</f>
        <v/>
      </c>
      <c r="D3225" s="4" t="str">
        <f>IF(Tabla1[[#This Row],[Fecha]]="",(""),(Tabla1[[#This Row],[Rubro]]))</f>
        <v/>
      </c>
      <c r="E3225" s="4"/>
      <c r="F3225" s="4" t="str">
        <f>IF(Tabla1[[#This Row],[Fecha]]="",(""),(Tabla1[[#This Row],[Precio]]))</f>
        <v/>
      </c>
      <c r="G3225" s="4" t="str">
        <f>IF(Tabla1[[#This Row],[Fecha]]="",(""),(Tabla1[[#This Row],[Medio de Pago]]))</f>
        <v/>
      </c>
      <c r="H3225" s="4" t="str">
        <f>IF(Tabla1[[#This Row],[Fecha]]="",(""),(IF(Tabla1[[#This Row],[Ingreso en]]="",(""),(Tabla1[[#This Row],[Precio]]))))</f>
        <v/>
      </c>
      <c r="I3225" s="5" t="str">
        <f>IF(Tabla1[[#This Row],[Fecha]]="",(""),(IF(Tabla1[[#This Row],[Egreso de]]="",(""),(Tabla1[[#This Row],[Precio]]))))</f>
        <v/>
      </c>
      <c r="J3225" s="4" t="str">
        <f>IF(Tabla1[[#This Row],[Fecha]]="",(""),(IF(Tabla13[[#This Row],[Ingreso en]]="",(-Tabla13[[#This Row],[Egreso de]]),(Tabla13[[#This Row],[Ingreso en]]))))</f>
        <v/>
      </c>
    </row>
    <row r="3226" spans="1:10" x14ac:dyDescent="0.3">
      <c r="A3226" s="2" t="str">
        <f>IF(Tabla1[[#This Row],[Fecha]]="",(""),(Tabla1[[#This Row],[Fecha]]))</f>
        <v/>
      </c>
      <c r="B3226" s="3" t="str">
        <f>IF(Tabla1[[#This Row],[Fecha]]="",(""),(Tabla1[[#This Row],[Tipo de Operación]]))</f>
        <v/>
      </c>
      <c r="C3226" s="19" t="str">
        <f>IF(Tabla1[[#This Row],[Fecha]]="",(""),(Tabla1[[#This Row],[Código]]))</f>
        <v/>
      </c>
      <c r="D3226" s="4" t="str">
        <f>IF(Tabla1[[#This Row],[Fecha]]="",(""),(Tabla1[[#This Row],[Rubro]]))</f>
        <v/>
      </c>
      <c r="E3226" s="4"/>
      <c r="F3226" s="4" t="str">
        <f>IF(Tabla1[[#This Row],[Fecha]]="",(""),(Tabla1[[#This Row],[Precio]]))</f>
        <v/>
      </c>
      <c r="G3226" s="4" t="str">
        <f>IF(Tabla1[[#This Row],[Fecha]]="",(""),(Tabla1[[#This Row],[Medio de Pago]]))</f>
        <v/>
      </c>
      <c r="H3226" s="4" t="str">
        <f>IF(Tabla1[[#This Row],[Fecha]]="",(""),(IF(Tabla1[[#This Row],[Ingreso en]]="",(""),(Tabla1[[#This Row],[Precio]]))))</f>
        <v/>
      </c>
      <c r="I3226" s="5" t="str">
        <f>IF(Tabla1[[#This Row],[Fecha]]="",(""),(IF(Tabla1[[#This Row],[Egreso de]]="",(""),(Tabla1[[#This Row],[Precio]]))))</f>
        <v/>
      </c>
      <c r="J3226" s="4" t="str">
        <f>IF(Tabla1[[#This Row],[Fecha]]="",(""),(IF(Tabla13[[#This Row],[Ingreso en]]="",(-Tabla13[[#This Row],[Egreso de]]),(Tabla13[[#This Row],[Ingreso en]]))))</f>
        <v/>
      </c>
    </row>
    <row r="3227" spans="1:10" x14ac:dyDescent="0.3">
      <c r="A3227" s="2" t="str">
        <f>IF(Tabla1[[#This Row],[Fecha]]="",(""),(Tabla1[[#This Row],[Fecha]]))</f>
        <v/>
      </c>
      <c r="B3227" s="3" t="str">
        <f>IF(Tabla1[[#This Row],[Fecha]]="",(""),(Tabla1[[#This Row],[Tipo de Operación]]))</f>
        <v/>
      </c>
      <c r="C3227" s="19" t="str">
        <f>IF(Tabla1[[#This Row],[Fecha]]="",(""),(Tabla1[[#This Row],[Código]]))</f>
        <v/>
      </c>
      <c r="D3227" s="4" t="str">
        <f>IF(Tabla1[[#This Row],[Fecha]]="",(""),(Tabla1[[#This Row],[Rubro]]))</f>
        <v/>
      </c>
      <c r="E3227" s="4"/>
      <c r="F3227" s="4" t="str">
        <f>IF(Tabla1[[#This Row],[Fecha]]="",(""),(Tabla1[[#This Row],[Precio]]))</f>
        <v/>
      </c>
      <c r="G3227" s="4" t="str">
        <f>IF(Tabla1[[#This Row],[Fecha]]="",(""),(Tabla1[[#This Row],[Medio de Pago]]))</f>
        <v/>
      </c>
      <c r="H3227" s="4" t="str">
        <f>IF(Tabla1[[#This Row],[Fecha]]="",(""),(IF(Tabla1[[#This Row],[Ingreso en]]="",(""),(Tabla1[[#This Row],[Precio]]))))</f>
        <v/>
      </c>
      <c r="I3227" s="5" t="str">
        <f>IF(Tabla1[[#This Row],[Fecha]]="",(""),(IF(Tabla1[[#This Row],[Egreso de]]="",(""),(Tabla1[[#This Row],[Precio]]))))</f>
        <v/>
      </c>
      <c r="J3227" s="4" t="str">
        <f>IF(Tabla1[[#This Row],[Fecha]]="",(""),(IF(Tabla13[[#This Row],[Ingreso en]]="",(-Tabla13[[#This Row],[Egreso de]]),(Tabla13[[#This Row],[Ingreso en]]))))</f>
        <v/>
      </c>
    </row>
    <row r="3228" spans="1:10" x14ac:dyDescent="0.3">
      <c r="A3228" s="2" t="str">
        <f>IF(Tabla1[[#This Row],[Fecha]]="",(""),(Tabla1[[#This Row],[Fecha]]))</f>
        <v/>
      </c>
      <c r="B3228" s="3" t="str">
        <f>IF(Tabla1[[#This Row],[Fecha]]="",(""),(Tabla1[[#This Row],[Tipo de Operación]]))</f>
        <v/>
      </c>
      <c r="C3228" s="19" t="str">
        <f>IF(Tabla1[[#This Row],[Fecha]]="",(""),(Tabla1[[#This Row],[Código]]))</f>
        <v/>
      </c>
      <c r="D3228" s="4" t="str">
        <f>IF(Tabla1[[#This Row],[Fecha]]="",(""),(Tabla1[[#This Row],[Rubro]]))</f>
        <v/>
      </c>
      <c r="E3228" s="4"/>
      <c r="F3228" s="4" t="str">
        <f>IF(Tabla1[[#This Row],[Fecha]]="",(""),(Tabla1[[#This Row],[Precio]]))</f>
        <v/>
      </c>
      <c r="G3228" s="4" t="str">
        <f>IF(Tabla1[[#This Row],[Fecha]]="",(""),(Tabla1[[#This Row],[Medio de Pago]]))</f>
        <v/>
      </c>
      <c r="H3228" s="4" t="str">
        <f>IF(Tabla1[[#This Row],[Fecha]]="",(""),(IF(Tabla1[[#This Row],[Ingreso en]]="",(""),(Tabla1[[#This Row],[Precio]]))))</f>
        <v/>
      </c>
      <c r="I3228" s="5" t="str">
        <f>IF(Tabla1[[#This Row],[Fecha]]="",(""),(IF(Tabla1[[#This Row],[Egreso de]]="",(""),(Tabla1[[#This Row],[Precio]]))))</f>
        <v/>
      </c>
      <c r="J3228" s="4" t="str">
        <f>IF(Tabla1[[#This Row],[Fecha]]="",(""),(IF(Tabla13[[#This Row],[Ingreso en]]="",(-Tabla13[[#This Row],[Egreso de]]),(Tabla13[[#This Row],[Ingreso en]]))))</f>
        <v/>
      </c>
    </row>
    <row r="3229" spans="1:10" x14ac:dyDescent="0.3">
      <c r="A3229" s="2" t="str">
        <f>IF(Tabla1[[#This Row],[Fecha]]="",(""),(Tabla1[[#This Row],[Fecha]]))</f>
        <v/>
      </c>
      <c r="B3229" s="3" t="str">
        <f>IF(Tabla1[[#This Row],[Fecha]]="",(""),(Tabla1[[#This Row],[Tipo de Operación]]))</f>
        <v/>
      </c>
      <c r="C3229" s="19" t="str">
        <f>IF(Tabla1[[#This Row],[Fecha]]="",(""),(Tabla1[[#This Row],[Código]]))</f>
        <v/>
      </c>
      <c r="D3229" s="4" t="str">
        <f>IF(Tabla1[[#This Row],[Fecha]]="",(""),(Tabla1[[#This Row],[Rubro]]))</f>
        <v/>
      </c>
      <c r="E3229" s="4"/>
      <c r="F3229" s="4" t="str">
        <f>IF(Tabla1[[#This Row],[Fecha]]="",(""),(Tabla1[[#This Row],[Precio]]))</f>
        <v/>
      </c>
      <c r="G3229" s="4" t="str">
        <f>IF(Tabla1[[#This Row],[Fecha]]="",(""),(Tabla1[[#This Row],[Medio de Pago]]))</f>
        <v/>
      </c>
      <c r="H3229" s="4" t="str">
        <f>IF(Tabla1[[#This Row],[Fecha]]="",(""),(IF(Tabla1[[#This Row],[Ingreso en]]="",(""),(Tabla1[[#This Row],[Precio]]))))</f>
        <v/>
      </c>
      <c r="I3229" s="5" t="str">
        <f>IF(Tabla1[[#This Row],[Fecha]]="",(""),(IF(Tabla1[[#This Row],[Egreso de]]="",(""),(Tabla1[[#This Row],[Precio]]))))</f>
        <v/>
      </c>
      <c r="J3229" s="4" t="str">
        <f>IF(Tabla1[[#This Row],[Fecha]]="",(""),(IF(Tabla13[[#This Row],[Ingreso en]]="",(-Tabla13[[#This Row],[Egreso de]]),(Tabla13[[#This Row],[Ingreso en]]))))</f>
        <v/>
      </c>
    </row>
    <row r="3230" spans="1:10" x14ac:dyDescent="0.3">
      <c r="A3230" s="2" t="str">
        <f>IF(Tabla1[[#This Row],[Fecha]]="",(""),(Tabla1[[#This Row],[Fecha]]))</f>
        <v/>
      </c>
      <c r="B3230" s="3" t="str">
        <f>IF(Tabla1[[#This Row],[Fecha]]="",(""),(Tabla1[[#This Row],[Tipo de Operación]]))</f>
        <v/>
      </c>
      <c r="C3230" s="19" t="str">
        <f>IF(Tabla1[[#This Row],[Fecha]]="",(""),(Tabla1[[#This Row],[Código]]))</f>
        <v/>
      </c>
      <c r="D3230" s="4" t="str">
        <f>IF(Tabla1[[#This Row],[Fecha]]="",(""),(Tabla1[[#This Row],[Rubro]]))</f>
        <v/>
      </c>
      <c r="E3230" s="4"/>
      <c r="F3230" s="4" t="str">
        <f>IF(Tabla1[[#This Row],[Fecha]]="",(""),(Tabla1[[#This Row],[Precio]]))</f>
        <v/>
      </c>
      <c r="G3230" s="4" t="str">
        <f>IF(Tabla1[[#This Row],[Fecha]]="",(""),(Tabla1[[#This Row],[Medio de Pago]]))</f>
        <v/>
      </c>
      <c r="H3230" s="4" t="str">
        <f>IF(Tabla1[[#This Row],[Fecha]]="",(""),(IF(Tabla1[[#This Row],[Ingreso en]]="",(""),(Tabla1[[#This Row],[Precio]]))))</f>
        <v/>
      </c>
      <c r="I3230" s="5" t="str">
        <f>IF(Tabla1[[#This Row],[Fecha]]="",(""),(IF(Tabla1[[#This Row],[Egreso de]]="",(""),(Tabla1[[#This Row],[Precio]]))))</f>
        <v/>
      </c>
      <c r="J3230" s="4" t="str">
        <f>IF(Tabla1[[#This Row],[Fecha]]="",(""),(IF(Tabla13[[#This Row],[Ingreso en]]="",(-Tabla13[[#This Row],[Egreso de]]),(Tabla13[[#This Row],[Ingreso en]]))))</f>
        <v/>
      </c>
    </row>
    <row r="3231" spans="1:10" x14ac:dyDescent="0.3">
      <c r="A3231" s="2" t="str">
        <f>IF(Tabla1[[#This Row],[Fecha]]="",(""),(Tabla1[[#This Row],[Fecha]]))</f>
        <v/>
      </c>
      <c r="B3231" s="3" t="str">
        <f>IF(Tabla1[[#This Row],[Fecha]]="",(""),(Tabla1[[#This Row],[Tipo de Operación]]))</f>
        <v/>
      </c>
      <c r="C3231" s="19" t="str">
        <f>IF(Tabla1[[#This Row],[Fecha]]="",(""),(Tabla1[[#This Row],[Código]]))</f>
        <v/>
      </c>
      <c r="D3231" s="4" t="str">
        <f>IF(Tabla1[[#This Row],[Fecha]]="",(""),(Tabla1[[#This Row],[Rubro]]))</f>
        <v/>
      </c>
      <c r="E3231" s="4"/>
      <c r="F3231" s="4" t="str">
        <f>IF(Tabla1[[#This Row],[Fecha]]="",(""),(Tabla1[[#This Row],[Precio]]))</f>
        <v/>
      </c>
      <c r="G3231" s="4" t="str">
        <f>IF(Tabla1[[#This Row],[Fecha]]="",(""),(Tabla1[[#This Row],[Medio de Pago]]))</f>
        <v/>
      </c>
      <c r="H3231" s="4" t="str">
        <f>IF(Tabla1[[#This Row],[Fecha]]="",(""),(IF(Tabla1[[#This Row],[Ingreso en]]="",(""),(Tabla1[[#This Row],[Precio]]))))</f>
        <v/>
      </c>
      <c r="I3231" s="5" t="str">
        <f>IF(Tabla1[[#This Row],[Fecha]]="",(""),(IF(Tabla1[[#This Row],[Egreso de]]="",(""),(Tabla1[[#This Row],[Precio]]))))</f>
        <v/>
      </c>
      <c r="J3231" s="4" t="str">
        <f>IF(Tabla1[[#This Row],[Fecha]]="",(""),(IF(Tabla13[[#This Row],[Ingreso en]]="",(-Tabla13[[#This Row],[Egreso de]]),(Tabla13[[#This Row],[Ingreso en]]))))</f>
        <v/>
      </c>
    </row>
    <row r="3232" spans="1:10" x14ac:dyDescent="0.3">
      <c r="A3232" s="2" t="str">
        <f>IF(Tabla1[[#This Row],[Fecha]]="",(""),(Tabla1[[#This Row],[Fecha]]))</f>
        <v/>
      </c>
      <c r="B3232" s="3" t="str">
        <f>IF(Tabla1[[#This Row],[Fecha]]="",(""),(Tabla1[[#This Row],[Tipo de Operación]]))</f>
        <v/>
      </c>
      <c r="C3232" s="19" t="str">
        <f>IF(Tabla1[[#This Row],[Fecha]]="",(""),(Tabla1[[#This Row],[Código]]))</f>
        <v/>
      </c>
      <c r="D3232" s="4" t="str">
        <f>IF(Tabla1[[#This Row],[Fecha]]="",(""),(Tabla1[[#This Row],[Rubro]]))</f>
        <v/>
      </c>
      <c r="E3232" s="4"/>
      <c r="F3232" s="4" t="str">
        <f>IF(Tabla1[[#This Row],[Fecha]]="",(""),(Tabla1[[#This Row],[Precio]]))</f>
        <v/>
      </c>
      <c r="G3232" s="4" t="str">
        <f>IF(Tabla1[[#This Row],[Fecha]]="",(""),(Tabla1[[#This Row],[Medio de Pago]]))</f>
        <v/>
      </c>
      <c r="H3232" s="4" t="str">
        <f>IF(Tabla1[[#This Row],[Fecha]]="",(""),(IF(Tabla1[[#This Row],[Ingreso en]]="",(""),(Tabla1[[#This Row],[Precio]]))))</f>
        <v/>
      </c>
      <c r="I3232" s="5" t="str">
        <f>IF(Tabla1[[#This Row],[Fecha]]="",(""),(IF(Tabla1[[#This Row],[Egreso de]]="",(""),(Tabla1[[#This Row],[Precio]]))))</f>
        <v/>
      </c>
      <c r="J3232" s="4" t="str">
        <f>IF(Tabla1[[#This Row],[Fecha]]="",(""),(IF(Tabla13[[#This Row],[Ingreso en]]="",(-Tabla13[[#This Row],[Egreso de]]),(Tabla13[[#This Row],[Ingreso en]]))))</f>
        <v/>
      </c>
    </row>
    <row r="3233" spans="1:10" x14ac:dyDescent="0.3">
      <c r="A3233" s="2" t="str">
        <f>IF(Tabla1[[#This Row],[Fecha]]="",(""),(Tabla1[[#This Row],[Fecha]]))</f>
        <v/>
      </c>
      <c r="B3233" s="3" t="str">
        <f>IF(Tabla1[[#This Row],[Fecha]]="",(""),(Tabla1[[#This Row],[Tipo de Operación]]))</f>
        <v/>
      </c>
      <c r="C3233" s="19" t="str">
        <f>IF(Tabla1[[#This Row],[Fecha]]="",(""),(Tabla1[[#This Row],[Código]]))</f>
        <v/>
      </c>
      <c r="D3233" s="4" t="str">
        <f>IF(Tabla1[[#This Row],[Fecha]]="",(""),(Tabla1[[#This Row],[Rubro]]))</f>
        <v/>
      </c>
      <c r="E3233" s="4"/>
      <c r="F3233" s="4" t="str">
        <f>IF(Tabla1[[#This Row],[Fecha]]="",(""),(Tabla1[[#This Row],[Precio]]))</f>
        <v/>
      </c>
      <c r="G3233" s="4" t="str">
        <f>IF(Tabla1[[#This Row],[Fecha]]="",(""),(Tabla1[[#This Row],[Medio de Pago]]))</f>
        <v/>
      </c>
      <c r="H3233" s="4" t="str">
        <f>IF(Tabla1[[#This Row],[Fecha]]="",(""),(IF(Tabla1[[#This Row],[Ingreso en]]="",(""),(Tabla1[[#This Row],[Precio]]))))</f>
        <v/>
      </c>
      <c r="I3233" s="5" t="str">
        <f>IF(Tabla1[[#This Row],[Fecha]]="",(""),(IF(Tabla1[[#This Row],[Egreso de]]="",(""),(Tabla1[[#This Row],[Precio]]))))</f>
        <v/>
      </c>
      <c r="J3233" s="4" t="str">
        <f>IF(Tabla1[[#This Row],[Fecha]]="",(""),(IF(Tabla13[[#This Row],[Ingreso en]]="",(-Tabla13[[#This Row],[Egreso de]]),(Tabla13[[#This Row],[Ingreso en]]))))</f>
        <v/>
      </c>
    </row>
    <row r="3234" spans="1:10" x14ac:dyDescent="0.3">
      <c r="A3234" s="2" t="str">
        <f>IF(Tabla1[[#This Row],[Fecha]]="",(""),(Tabla1[[#This Row],[Fecha]]))</f>
        <v/>
      </c>
      <c r="B3234" s="3" t="str">
        <f>IF(Tabla1[[#This Row],[Fecha]]="",(""),(Tabla1[[#This Row],[Tipo de Operación]]))</f>
        <v/>
      </c>
      <c r="C3234" s="19" t="str">
        <f>IF(Tabla1[[#This Row],[Fecha]]="",(""),(Tabla1[[#This Row],[Código]]))</f>
        <v/>
      </c>
      <c r="D3234" s="4" t="str">
        <f>IF(Tabla1[[#This Row],[Fecha]]="",(""),(Tabla1[[#This Row],[Rubro]]))</f>
        <v/>
      </c>
      <c r="E3234" s="4"/>
      <c r="F3234" s="4" t="str">
        <f>IF(Tabla1[[#This Row],[Fecha]]="",(""),(Tabla1[[#This Row],[Precio]]))</f>
        <v/>
      </c>
      <c r="G3234" s="4" t="str">
        <f>IF(Tabla1[[#This Row],[Fecha]]="",(""),(Tabla1[[#This Row],[Medio de Pago]]))</f>
        <v/>
      </c>
      <c r="H3234" s="4" t="str">
        <f>IF(Tabla1[[#This Row],[Fecha]]="",(""),(IF(Tabla1[[#This Row],[Ingreso en]]="",(""),(Tabla1[[#This Row],[Precio]]))))</f>
        <v/>
      </c>
      <c r="I3234" s="5" t="str">
        <f>IF(Tabla1[[#This Row],[Fecha]]="",(""),(IF(Tabla1[[#This Row],[Egreso de]]="",(""),(Tabla1[[#This Row],[Precio]]))))</f>
        <v/>
      </c>
      <c r="J3234" s="4" t="str">
        <f>IF(Tabla1[[#This Row],[Fecha]]="",(""),(IF(Tabla13[[#This Row],[Ingreso en]]="",(-Tabla13[[#This Row],[Egreso de]]),(Tabla13[[#This Row],[Ingreso en]]))))</f>
        <v/>
      </c>
    </row>
    <row r="3235" spans="1:10" x14ac:dyDescent="0.3">
      <c r="A3235" s="2" t="str">
        <f>IF(Tabla1[[#This Row],[Fecha]]="",(""),(Tabla1[[#This Row],[Fecha]]))</f>
        <v/>
      </c>
      <c r="B3235" s="3" t="str">
        <f>IF(Tabla1[[#This Row],[Fecha]]="",(""),(Tabla1[[#This Row],[Tipo de Operación]]))</f>
        <v/>
      </c>
      <c r="C3235" s="19" t="str">
        <f>IF(Tabla1[[#This Row],[Fecha]]="",(""),(Tabla1[[#This Row],[Código]]))</f>
        <v/>
      </c>
      <c r="D3235" s="4" t="str">
        <f>IF(Tabla1[[#This Row],[Fecha]]="",(""),(Tabla1[[#This Row],[Rubro]]))</f>
        <v/>
      </c>
      <c r="E3235" s="4"/>
      <c r="F3235" s="4" t="str">
        <f>IF(Tabla1[[#This Row],[Fecha]]="",(""),(Tabla1[[#This Row],[Precio]]))</f>
        <v/>
      </c>
      <c r="G3235" s="4" t="str">
        <f>IF(Tabla1[[#This Row],[Fecha]]="",(""),(Tabla1[[#This Row],[Medio de Pago]]))</f>
        <v/>
      </c>
      <c r="H3235" s="4" t="str">
        <f>IF(Tabla1[[#This Row],[Fecha]]="",(""),(IF(Tabla1[[#This Row],[Ingreso en]]="",(""),(Tabla1[[#This Row],[Precio]]))))</f>
        <v/>
      </c>
      <c r="I3235" s="5" t="str">
        <f>IF(Tabla1[[#This Row],[Fecha]]="",(""),(IF(Tabla1[[#This Row],[Egreso de]]="",(""),(Tabla1[[#This Row],[Precio]]))))</f>
        <v/>
      </c>
      <c r="J3235" s="4" t="str">
        <f>IF(Tabla1[[#This Row],[Fecha]]="",(""),(IF(Tabla13[[#This Row],[Ingreso en]]="",(-Tabla13[[#This Row],[Egreso de]]),(Tabla13[[#This Row],[Ingreso en]]))))</f>
        <v/>
      </c>
    </row>
    <row r="3236" spans="1:10" x14ac:dyDescent="0.3">
      <c r="A3236" s="2" t="str">
        <f>IF(Tabla1[[#This Row],[Fecha]]="",(""),(Tabla1[[#This Row],[Fecha]]))</f>
        <v/>
      </c>
      <c r="B3236" s="3" t="str">
        <f>IF(Tabla1[[#This Row],[Fecha]]="",(""),(Tabla1[[#This Row],[Tipo de Operación]]))</f>
        <v/>
      </c>
      <c r="C3236" s="19" t="str">
        <f>IF(Tabla1[[#This Row],[Fecha]]="",(""),(Tabla1[[#This Row],[Código]]))</f>
        <v/>
      </c>
      <c r="D3236" s="4" t="str">
        <f>IF(Tabla1[[#This Row],[Fecha]]="",(""),(Tabla1[[#This Row],[Rubro]]))</f>
        <v/>
      </c>
      <c r="E3236" s="4"/>
      <c r="F3236" s="4" t="str">
        <f>IF(Tabla1[[#This Row],[Fecha]]="",(""),(Tabla1[[#This Row],[Precio]]))</f>
        <v/>
      </c>
      <c r="G3236" s="4" t="str">
        <f>IF(Tabla1[[#This Row],[Fecha]]="",(""),(Tabla1[[#This Row],[Medio de Pago]]))</f>
        <v/>
      </c>
      <c r="H3236" s="4" t="str">
        <f>IF(Tabla1[[#This Row],[Fecha]]="",(""),(IF(Tabla1[[#This Row],[Ingreso en]]="",(""),(Tabla1[[#This Row],[Precio]]))))</f>
        <v/>
      </c>
      <c r="I3236" s="5" t="str">
        <f>IF(Tabla1[[#This Row],[Fecha]]="",(""),(IF(Tabla1[[#This Row],[Egreso de]]="",(""),(Tabla1[[#This Row],[Precio]]))))</f>
        <v/>
      </c>
      <c r="J3236" s="4" t="str">
        <f>IF(Tabla1[[#This Row],[Fecha]]="",(""),(IF(Tabla13[[#This Row],[Ingreso en]]="",(-Tabla13[[#This Row],[Egreso de]]),(Tabla13[[#This Row],[Ingreso en]]))))</f>
        <v/>
      </c>
    </row>
    <row r="3237" spans="1:10" x14ac:dyDescent="0.3">
      <c r="A3237" s="2" t="str">
        <f>IF(Tabla1[[#This Row],[Fecha]]="",(""),(Tabla1[[#This Row],[Fecha]]))</f>
        <v/>
      </c>
      <c r="B3237" s="3" t="str">
        <f>IF(Tabla1[[#This Row],[Fecha]]="",(""),(Tabla1[[#This Row],[Tipo de Operación]]))</f>
        <v/>
      </c>
      <c r="C3237" s="19" t="str">
        <f>IF(Tabla1[[#This Row],[Fecha]]="",(""),(Tabla1[[#This Row],[Código]]))</f>
        <v/>
      </c>
      <c r="D3237" s="4" t="str">
        <f>IF(Tabla1[[#This Row],[Fecha]]="",(""),(Tabla1[[#This Row],[Rubro]]))</f>
        <v/>
      </c>
      <c r="E3237" s="4"/>
      <c r="F3237" s="4" t="str">
        <f>IF(Tabla1[[#This Row],[Fecha]]="",(""),(Tabla1[[#This Row],[Precio]]))</f>
        <v/>
      </c>
      <c r="G3237" s="4" t="str">
        <f>IF(Tabla1[[#This Row],[Fecha]]="",(""),(Tabla1[[#This Row],[Medio de Pago]]))</f>
        <v/>
      </c>
      <c r="H3237" s="4" t="str">
        <f>IF(Tabla1[[#This Row],[Fecha]]="",(""),(IF(Tabla1[[#This Row],[Ingreso en]]="",(""),(Tabla1[[#This Row],[Precio]]))))</f>
        <v/>
      </c>
      <c r="I3237" s="5" t="str">
        <f>IF(Tabla1[[#This Row],[Fecha]]="",(""),(IF(Tabla1[[#This Row],[Egreso de]]="",(""),(Tabla1[[#This Row],[Precio]]))))</f>
        <v/>
      </c>
      <c r="J3237" s="4" t="str">
        <f>IF(Tabla1[[#This Row],[Fecha]]="",(""),(IF(Tabla13[[#This Row],[Ingreso en]]="",(-Tabla13[[#This Row],[Egreso de]]),(Tabla13[[#This Row],[Ingreso en]]))))</f>
        <v/>
      </c>
    </row>
    <row r="3238" spans="1:10" x14ac:dyDescent="0.3">
      <c r="A3238" s="2" t="str">
        <f>IF(Tabla1[[#This Row],[Fecha]]="",(""),(Tabla1[[#This Row],[Fecha]]))</f>
        <v/>
      </c>
      <c r="B3238" s="3" t="str">
        <f>IF(Tabla1[[#This Row],[Fecha]]="",(""),(Tabla1[[#This Row],[Tipo de Operación]]))</f>
        <v/>
      </c>
      <c r="C3238" s="19" t="str">
        <f>IF(Tabla1[[#This Row],[Fecha]]="",(""),(Tabla1[[#This Row],[Código]]))</f>
        <v/>
      </c>
      <c r="D3238" s="4" t="str">
        <f>IF(Tabla1[[#This Row],[Fecha]]="",(""),(Tabla1[[#This Row],[Rubro]]))</f>
        <v/>
      </c>
      <c r="E3238" s="4"/>
      <c r="F3238" s="4" t="str">
        <f>IF(Tabla1[[#This Row],[Fecha]]="",(""),(Tabla1[[#This Row],[Precio]]))</f>
        <v/>
      </c>
      <c r="G3238" s="4" t="str">
        <f>IF(Tabla1[[#This Row],[Fecha]]="",(""),(Tabla1[[#This Row],[Medio de Pago]]))</f>
        <v/>
      </c>
      <c r="H3238" s="4" t="str">
        <f>IF(Tabla1[[#This Row],[Fecha]]="",(""),(IF(Tabla1[[#This Row],[Ingreso en]]="",(""),(Tabla1[[#This Row],[Precio]]))))</f>
        <v/>
      </c>
      <c r="I3238" s="5" t="str">
        <f>IF(Tabla1[[#This Row],[Fecha]]="",(""),(IF(Tabla1[[#This Row],[Egreso de]]="",(""),(Tabla1[[#This Row],[Precio]]))))</f>
        <v/>
      </c>
      <c r="J3238" s="4" t="str">
        <f>IF(Tabla1[[#This Row],[Fecha]]="",(""),(IF(Tabla13[[#This Row],[Ingreso en]]="",(-Tabla13[[#This Row],[Egreso de]]),(Tabla13[[#This Row],[Ingreso en]]))))</f>
        <v/>
      </c>
    </row>
    <row r="3239" spans="1:10" x14ac:dyDescent="0.3">
      <c r="A3239" s="2" t="str">
        <f>IF(Tabla1[[#This Row],[Fecha]]="",(""),(Tabla1[[#This Row],[Fecha]]))</f>
        <v/>
      </c>
      <c r="B3239" s="3" t="str">
        <f>IF(Tabla1[[#This Row],[Fecha]]="",(""),(Tabla1[[#This Row],[Tipo de Operación]]))</f>
        <v/>
      </c>
      <c r="C3239" s="19" t="str">
        <f>IF(Tabla1[[#This Row],[Fecha]]="",(""),(Tabla1[[#This Row],[Código]]))</f>
        <v/>
      </c>
      <c r="D3239" s="4" t="str">
        <f>IF(Tabla1[[#This Row],[Fecha]]="",(""),(Tabla1[[#This Row],[Rubro]]))</f>
        <v/>
      </c>
      <c r="E3239" s="4"/>
      <c r="F3239" s="4" t="str">
        <f>IF(Tabla1[[#This Row],[Fecha]]="",(""),(Tabla1[[#This Row],[Precio]]))</f>
        <v/>
      </c>
      <c r="G3239" s="4" t="str">
        <f>IF(Tabla1[[#This Row],[Fecha]]="",(""),(Tabla1[[#This Row],[Medio de Pago]]))</f>
        <v/>
      </c>
      <c r="H3239" s="4" t="str">
        <f>IF(Tabla1[[#This Row],[Fecha]]="",(""),(IF(Tabla1[[#This Row],[Ingreso en]]="",(""),(Tabla1[[#This Row],[Precio]]))))</f>
        <v/>
      </c>
      <c r="I3239" s="5" t="str">
        <f>IF(Tabla1[[#This Row],[Fecha]]="",(""),(IF(Tabla1[[#This Row],[Egreso de]]="",(""),(Tabla1[[#This Row],[Precio]]))))</f>
        <v/>
      </c>
      <c r="J3239" s="4" t="str">
        <f>IF(Tabla1[[#This Row],[Fecha]]="",(""),(IF(Tabla13[[#This Row],[Ingreso en]]="",(-Tabla13[[#This Row],[Egreso de]]),(Tabla13[[#This Row],[Ingreso en]]))))</f>
        <v/>
      </c>
    </row>
    <row r="3240" spans="1:10" x14ac:dyDescent="0.3">
      <c r="A3240" s="2" t="str">
        <f>IF(Tabla1[[#This Row],[Fecha]]="",(""),(Tabla1[[#This Row],[Fecha]]))</f>
        <v/>
      </c>
      <c r="B3240" s="3" t="str">
        <f>IF(Tabla1[[#This Row],[Fecha]]="",(""),(Tabla1[[#This Row],[Tipo de Operación]]))</f>
        <v/>
      </c>
      <c r="C3240" s="19" t="str">
        <f>IF(Tabla1[[#This Row],[Fecha]]="",(""),(Tabla1[[#This Row],[Código]]))</f>
        <v/>
      </c>
      <c r="D3240" s="4" t="str">
        <f>IF(Tabla1[[#This Row],[Fecha]]="",(""),(Tabla1[[#This Row],[Rubro]]))</f>
        <v/>
      </c>
      <c r="E3240" s="4"/>
      <c r="F3240" s="4" t="str">
        <f>IF(Tabla1[[#This Row],[Fecha]]="",(""),(Tabla1[[#This Row],[Precio]]))</f>
        <v/>
      </c>
      <c r="G3240" s="4" t="str">
        <f>IF(Tabla1[[#This Row],[Fecha]]="",(""),(Tabla1[[#This Row],[Medio de Pago]]))</f>
        <v/>
      </c>
      <c r="H3240" s="4" t="str">
        <f>IF(Tabla1[[#This Row],[Fecha]]="",(""),(IF(Tabla1[[#This Row],[Ingreso en]]="",(""),(Tabla1[[#This Row],[Precio]]))))</f>
        <v/>
      </c>
      <c r="I3240" s="5" t="str">
        <f>IF(Tabla1[[#This Row],[Fecha]]="",(""),(IF(Tabla1[[#This Row],[Egreso de]]="",(""),(Tabla1[[#This Row],[Precio]]))))</f>
        <v/>
      </c>
      <c r="J3240" s="4" t="str">
        <f>IF(Tabla1[[#This Row],[Fecha]]="",(""),(IF(Tabla13[[#This Row],[Ingreso en]]="",(-Tabla13[[#This Row],[Egreso de]]),(Tabla13[[#This Row],[Ingreso en]]))))</f>
        <v/>
      </c>
    </row>
    <row r="3241" spans="1:10" x14ac:dyDescent="0.3">
      <c r="A3241" s="2" t="str">
        <f>IF(Tabla1[[#This Row],[Fecha]]="",(""),(Tabla1[[#This Row],[Fecha]]))</f>
        <v/>
      </c>
      <c r="B3241" s="3" t="str">
        <f>IF(Tabla1[[#This Row],[Fecha]]="",(""),(Tabla1[[#This Row],[Tipo de Operación]]))</f>
        <v/>
      </c>
      <c r="C3241" s="19" t="str">
        <f>IF(Tabla1[[#This Row],[Fecha]]="",(""),(Tabla1[[#This Row],[Código]]))</f>
        <v/>
      </c>
      <c r="D3241" s="4" t="str">
        <f>IF(Tabla1[[#This Row],[Fecha]]="",(""),(Tabla1[[#This Row],[Rubro]]))</f>
        <v/>
      </c>
      <c r="E3241" s="4"/>
      <c r="F3241" s="4" t="str">
        <f>IF(Tabla1[[#This Row],[Fecha]]="",(""),(Tabla1[[#This Row],[Precio]]))</f>
        <v/>
      </c>
      <c r="G3241" s="4" t="str">
        <f>IF(Tabla1[[#This Row],[Fecha]]="",(""),(Tabla1[[#This Row],[Medio de Pago]]))</f>
        <v/>
      </c>
      <c r="H3241" s="4" t="str">
        <f>IF(Tabla1[[#This Row],[Fecha]]="",(""),(IF(Tabla1[[#This Row],[Ingreso en]]="",(""),(Tabla1[[#This Row],[Precio]]))))</f>
        <v/>
      </c>
      <c r="I3241" s="5" t="str">
        <f>IF(Tabla1[[#This Row],[Fecha]]="",(""),(IF(Tabla1[[#This Row],[Egreso de]]="",(""),(Tabla1[[#This Row],[Precio]]))))</f>
        <v/>
      </c>
      <c r="J3241" s="4" t="str">
        <f>IF(Tabla1[[#This Row],[Fecha]]="",(""),(IF(Tabla13[[#This Row],[Ingreso en]]="",(-Tabla13[[#This Row],[Egreso de]]),(Tabla13[[#This Row],[Ingreso en]]))))</f>
        <v/>
      </c>
    </row>
    <row r="3242" spans="1:10" x14ac:dyDescent="0.3">
      <c r="A3242" s="2" t="str">
        <f>IF(Tabla1[[#This Row],[Fecha]]="",(""),(Tabla1[[#This Row],[Fecha]]))</f>
        <v/>
      </c>
      <c r="B3242" s="3" t="str">
        <f>IF(Tabla1[[#This Row],[Fecha]]="",(""),(Tabla1[[#This Row],[Tipo de Operación]]))</f>
        <v/>
      </c>
      <c r="C3242" s="19" t="str">
        <f>IF(Tabla1[[#This Row],[Fecha]]="",(""),(Tabla1[[#This Row],[Código]]))</f>
        <v/>
      </c>
      <c r="D3242" s="4" t="str">
        <f>IF(Tabla1[[#This Row],[Fecha]]="",(""),(Tabla1[[#This Row],[Rubro]]))</f>
        <v/>
      </c>
      <c r="E3242" s="4"/>
      <c r="F3242" s="4" t="str">
        <f>IF(Tabla1[[#This Row],[Fecha]]="",(""),(Tabla1[[#This Row],[Precio]]))</f>
        <v/>
      </c>
      <c r="G3242" s="4" t="str">
        <f>IF(Tabla1[[#This Row],[Fecha]]="",(""),(Tabla1[[#This Row],[Medio de Pago]]))</f>
        <v/>
      </c>
      <c r="H3242" s="4" t="str">
        <f>IF(Tabla1[[#This Row],[Fecha]]="",(""),(IF(Tabla1[[#This Row],[Ingreso en]]="",(""),(Tabla1[[#This Row],[Precio]]))))</f>
        <v/>
      </c>
      <c r="I3242" s="5" t="str">
        <f>IF(Tabla1[[#This Row],[Fecha]]="",(""),(IF(Tabla1[[#This Row],[Egreso de]]="",(""),(Tabla1[[#This Row],[Precio]]))))</f>
        <v/>
      </c>
      <c r="J3242" s="4" t="str">
        <f>IF(Tabla1[[#This Row],[Fecha]]="",(""),(IF(Tabla13[[#This Row],[Ingreso en]]="",(-Tabla13[[#This Row],[Egreso de]]),(Tabla13[[#This Row],[Ingreso en]]))))</f>
        <v/>
      </c>
    </row>
    <row r="3243" spans="1:10" x14ac:dyDescent="0.3">
      <c r="A3243" s="2" t="str">
        <f>IF(Tabla1[[#This Row],[Fecha]]="",(""),(Tabla1[[#This Row],[Fecha]]))</f>
        <v/>
      </c>
      <c r="B3243" s="3" t="str">
        <f>IF(Tabla1[[#This Row],[Fecha]]="",(""),(Tabla1[[#This Row],[Tipo de Operación]]))</f>
        <v/>
      </c>
      <c r="C3243" s="19" t="str">
        <f>IF(Tabla1[[#This Row],[Fecha]]="",(""),(Tabla1[[#This Row],[Código]]))</f>
        <v/>
      </c>
      <c r="D3243" s="4" t="str">
        <f>IF(Tabla1[[#This Row],[Fecha]]="",(""),(Tabla1[[#This Row],[Rubro]]))</f>
        <v/>
      </c>
      <c r="E3243" s="4"/>
      <c r="F3243" s="4" t="str">
        <f>IF(Tabla1[[#This Row],[Fecha]]="",(""),(Tabla1[[#This Row],[Precio]]))</f>
        <v/>
      </c>
      <c r="G3243" s="4" t="str">
        <f>IF(Tabla1[[#This Row],[Fecha]]="",(""),(Tabla1[[#This Row],[Medio de Pago]]))</f>
        <v/>
      </c>
      <c r="H3243" s="4" t="str">
        <f>IF(Tabla1[[#This Row],[Fecha]]="",(""),(IF(Tabla1[[#This Row],[Ingreso en]]="",(""),(Tabla1[[#This Row],[Precio]]))))</f>
        <v/>
      </c>
      <c r="I3243" s="5" t="str">
        <f>IF(Tabla1[[#This Row],[Fecha]]="",(""),(IF(Tabla1[[#This Row],[Egreso de]]="",(""),(Tabla1[[#This Row],[Precio]]))))</f>
        <v/>
      </c>
      <c r="J3243" s="4" t="str">
        <f>IF(Tabla1[[#This Row],[Fecha]]="",(""),(IF(Tabla13[[#This Row],[Ingreso en]]="",(-Tabla13[[#This Row],[Egreso de]]),(Tabla13[[#This Row],[Ingreso en]]))))</f>
        <v/>
      </c>
    </row>
    <row r="3244" spans="1:10" x14ac:dyDescent="0.3">
      <c r="A3244" s="2" t="str">
        <f>IF(Tabla1[[#This Row],[Fecha]]="",(""),(Tabla1[[#This Row],[Fecha]]))</f>
        <v/>
      </c>
      <c r="B3244" s="3" t="str">
        <f>IF(Tabla1[[#This Row],[Fecha]]="",(""),(Tabla1[[#This Row],[Tipo de Operación]]))</f>
        <v/>
      </c>
      <c r="C3244" s="19" t="str">
        <f>IF(Tabla1[[#This Row],[Fecha]]="",(""),(Tabla1[[#This Row],[Código]]))</f>
        <v/>
      </c>
      <c r="D3244" s="4" t="str">
        <f>IF(Tabla1[[#This Row],[Fecha]]="",(""),(Tabla1[[#This Row],[Rubro]]))</f>
        <v/>
      </c>
      <c r="E3244" s="4"/>
      <c r="F3244" s="4" t="str">
        <f>IF(Tabla1[[#This Row],[Fecha]]="",(""),(Tabla1[[#This Row],[Precio]]))</f>
        <v/>
      </c>
      <c r="G3244" s="4" t="str">
        <f>IF(Tabla1[[#This Row],[Fecha]]="",(""),(Tabla1[[#This Row],[Medio de Pago]]))</f>
        <v/>
      </c>
      <c r="H3244" s="4" t="str">
        <f>IF(Tabla1[[#This Row],[Fecha]]="",(""),(IF(Tabla1[[#This Row],[Ingreso en]]="",(""),(Tabla1[[#This Row],[Precio]]))))</f>
        <v/>
      </c>
      <c r="I3244" s="5" t="str">
        <f>IF(Tabla1[[#This Row],[Fecha]]="",(""),(IF(Tabla1[[#This Row],[Egreso de]]="",(""),(Tabla1[[#This Row],[Precio]]))))</f>
        <v/>
      </c>
      <c r="J3244" s="4" t="str">
        <f>IF(Tabla1[[#This Row],[Fecha]]="",(""),(IF(Tabla13[[#This Row],[Ingreso en]]="",(-Tabla13[[#This Row],[Egreso de]]),(Tabla13[[#This Row],[Ingreso en]]))))</f>
        <v/>
      </c>
    </row>
    <row r="3245" spans="1:10" x14ac:dyDescent="0.3">
      <c r="A3245" s="2" t="str">
        <f>IF(Tabla1[[#This Row],[Fecha]]="",(""),(Tabla1[[#This Row],[Fecha]]))</f>
        <v/>
      </c>
      <c r="B3245" s="3" t="str">
        <f>IF(Tabla1[[#This Row],[Fecha]]="",(""),(Tabla1[[#This Row],[Tipo de Operación]]))</f>
        <v/>
      </c>
      <c r="C3245" s="19" t="str">
        <f>IF(Tabla1[[#This Row],[Fecha]]="",(""),(Tabla1[[#This Row],[Código]]))</f>
        <v/>
      </c>
      <c r="D3245" s="4" t="str">
        <f>IF(Tabla1[[#This Row],[Fecha]]="",(""),(Tabla1[[#This Row],[Rubro]]))</f>
        <v/>
      </c>
      <c r="E3245" s="4"/>
      <c r="F3245" s="4" t="str">
        <f>IF(Tabla1[[#This Row],[Fecha]]="",(""),(Tabla1[[#This Row],[Precio]]))</f>
        <v/>
      </c>
      <c r="G3245" s="4" t="str">
        <f>IF(Tabla1[[#This Row],[Fecha]]="",(""),(Tabla1[[#This Row],[Medio de Pago]]))</f>
        <v/>
      </c>
      <c r="H3245" s="4" t="str">
        <f>IF(Tabla1[[#This Row],[Fecha]]="",(""),(IF(Tabla1[[#This Row],[Ingreso en]]="",(""),(Tabla1[[#This Row],[Precio]]))))</f>
        <v/>
      </c>
      <c r="I3245" s="5" t="str">
        <f>IF(Tabla1[[#This Row],[Fecha]]="",(""),(IF(Tabla1[[#This Row],[Egreso de]]="",(""),(Tabla1[[#This Row],[Precio]]))))</f>
        <v/>
      </c>
      <c r="J3245" s="4" t="str">
        <f>IF(Tabla1[[#This Row],[Fecha]]="",(""),(IF(Tabla13[[#This Row],[Ingreso en]]="",(-Tabla13[[#This Row],[Egreso de]]),(Tabla13[[#This Row],[Ingreso en]]))))</f>
        <v/>
      </c>
    </row>
    <row r="3246" spans="1:10" x14ac:dyDescent="0.3">
      <c r="A3246" s="2" t="str">
        <f>IF(Tabla1[[#This Row],[Fecha]]="",(""),(Tabla1[[#This Row],[Fecha]]))</f>
        <v/>
      </c>
      <c r="B3246" s="3" t="str">
        <f>IF(Tabla1[[#This Row],[Fecha]]="",(""),(Tabla1[[#This Row],[Tipo de Operación]]))</f>
        <v/>
      </c>
      <c r="C3246" s="19" t="str">
        <f>IF(Tabla1[[#This Row],[Fecha]]="",(""),(Tabla1[[#This Row],[Código]]))</f>
        <v/>
      </c>
      <c r="D3246" s="4" t="str">
        <f>IF(Tabla1[[#This Row],[Fecha]]="",(""),(Tabla1[[#This Row],[Rubro]]))</f>
        <v/>
      </c>
      <c r="E3246" s="4"/>
      <c r="F3246" s="4" t="str">
        <f>IF(Tabla1[[#This Row],[Fecha]]="",(""),(Tabla1[[#This Row],[Precio]]))</f>
        <v/>
      </c>
      <c r="G3246" s="4" t="str">
        <f>IF(Tabla1[[#This Row],[Fecha]]="",(""),(Tabla1[[#This Row],[Medio de Pago]]))</f>
        <v/>
      </c>
      <c r="H3246" s="4" t="str">
        <f>IF(Tabla1[[#This Row],[Fecha]]="",(""),(IF(Tabla1[[#This Row],[Ingreso en]]="",(""),(Tabla1[[#This Row],[Precio]]))))</f>
        <v/>
      </c>
      <c r="I3246" s="5" t="str">
        <f>IF(Tabla1[[#This Row],[Fecha]]="",(""),(IF(Tabla1[[#This Row],[Egreso de]]="",(""),(Tabla1[[#This Row],[Precio]]))))</f>
        <v/>
      </c>
      <c r="J3246" s="4" t="str">
        <f>IF(Tabla1[[#This Row],[Fecha]]="",(""),(IF(Tabla13[[#This Row],[Ingreso en]]="",(-Tabla13[[#This Row],[Egreso de]]),(Tabla13[[#This Row],[Ingreso en]]))))</f>
        <v/>
      </c>
    </row>
    <row r="3247" spans="1:10" x14ac:dyDescent="0.3">
      <c r="A3247" s="2" t="str">
        <f>IF(Tabla1[[#This Row],[Fecha]]="",(""),(Tabla1[[#This Row],[Fecha]]))</f>
        <v/>
      </c>
      <c r="B3247" s="3" t="str">
        <f>IF(Tabla1[[#This Row],[Fecha]]="",(""),(Tabla1[[#This Row],[Tipo de Operación]]))</f>
        <v/>
      </c>
      <c r="C3247" s="19" t="str">
        <f>IF(Tabla1[[#This Row],[Fecha]]="",(""),(Tabla1[[#This Row],[Código]]))</f>
        <v/>
      </c>
      <c r="D3247" s="4" t="str">
        <f>IF(Tabla1[[#This Row],[Fecha]]="",(""),(Tabla1[[#This Row],[Rubro]]))</f>
        <v/>
      </c>
      <c r="E3247" s="4"/>
      <c r="F3247" s="4" t="str">
        <f>IF(Tabla1[[#This Row],[Fecha]]="",(""),(Tabla1[[#This Row],[Precio]]))</f>
        <v/>
      </c>
      <c r="G3247" s="4" t="str">
        <f>IF(Tabla1[[#This Row],[Fecha]]="",(""),(Tabla1[[#This Row],[Medio de Pago]]))</f>
        <v/>
      </c>
      <c r="H3247" s="4" t="str">
        <f>IF(Tabla1[[#This Row],[Fecha]]="",(""),(IF(Tabla1[[#This Row],[Ingreso en]]="",(""),(Tabla1[[#This Row],[Precio]]))))</f>
        <v/>
      </c>
      <c r="I3247" s="5" t="str">
        <f>IF(Tabla1[[#This Row],[Fecha]]="",(""),(IF(Tabla1[[#This Row],[Egreso de]]="",(""),(Tabla1[[#This Row],[Precio]]))))</f>
        <v/>
      </c>
      <c r="J3247" s="4" t="str">
        <f>IF(Tabla1[[#This Row],[Fecha]]="",(""),(IF(Tabla13[[#This Row],[Ingreso en]]="",(-Tabla13[[#This Row],[Egreso de]]),(Tabla13[[#This Row],[Ingreso en]]))))</f>
        <v/>
      </c>
    </row>
    <row r="3248" spans="1:10" x14ac:dyDescent="0.3">
      <c r="A3248" s="2" t="str">
        <f>IF(Tabla1[[#This Row],[Fecha]]="",(""),(Tabla1[[#This Row],[Fecha]]))</f>
        <v/>
      </c>
      <c r="B3248" s="3" t="str">
        <f>IF(Tabla1[[#This Row],[Fecha]]="",(""),(Tabla1[[#This Row],[Tipo de Operación]]))</f>
        <v/>
      </c>
      <c r="C3248" s="19" t="str">
        <f>IF(Tabla1[[#This Row],[Fecha]]="",(""),(Tabla1[[#This Row],[Código]]))</f>
        <v/>
      </c>
      <c r="D3248" s="4" t="str">
        <f>IF(Tabla1[[#This Row],[Fecha]]="",(""),(Tabla1[[#This Row],[Rubro]]))</f>
        <v/>
      </c>
      <c r="E3248" s="4"/>
      <c r="F3248" s="4" t="str">
        <f>IF(Tabla1[[#This Row],[Fecha]]="",(""),(Tabla1[[#This Row],[Precio]]))</f>
        <v/>
      </c>
      <c r="G3248" s="4" t="str">
        <f>IF(Tabla1[[#This Row],[Fecha]]="",(""),(Tabla1[[#This Row],[Medio de Pago]]))</f>
        <v/>
      </c>
      <c r="H3248" s="4" t="str">
        <f>IF(Tabla1[[#This Row],[Fecha]]="",(""),(IF(Tabla1[[#This Row],[Ingreso en]]="",(""),(Tabla1[[#This Row],[Precio]]))))</f>
        <v/>
      </c>
      <c r="I3248" s="5" t="str">
        <f>IF(Tabla1[[#This Row],[Fecha]]="",(""),(IF(Tabla1[[#This Row],[Egreso de]]="",(""),(Tabla1[[#This Row],[Precio]]))))</f>
        <v/>
      </c>
      <c r="J3248" s="4" t="str">
        <f>IF(Tabla1[[#This Row],[Fecha]]="",(""),(IF(Tabla13[[#This Row],[Ingreso en]]="",(-Tabla13[[#This Row],[Egreso de]]),(Tabla13[[#This Row],[Ingreso en]]))))</f>
        <v/>
      </c>
    </row>
    <row r="3249" spans="1:10" x14ac:dyDescent="0.3">
      <c r="A3249" s="2" t="str">
        <f>IF(Tabla1[[#This Row],[Fecha]]="",(""),(Tabla1[[#This Row],[Fecha]]))</f>
        <v/>
      </c>
      <c r="B3249" s="3" t="str">
        <f>IF(Tabla1[[#This Row],[Fecha]]="",(""),(Tabla1[[#This Row],[Tipo de Operación]]))</f>
        <v/>
      </c>
      <c r="C3249" s="19" t="str">
        <f>IF(Tabla1[[#This Row],[Fecha]]="",(""),(Tabla1[[#This Row],[Código]]))</f>
        <v/>
      </c>
      <c r="D3249" s="4" t="str">
        <f>IF(Tabla1[[#This Row],[Fecha]]="",(""),(Tabla1[[#This Row],[Rubro]]))</f>
        <v/>
      </c>
      <c r="E3249" s="4"/>
      <c r="F3249" s="4" t="str">
        <f>IF(Tabla1[[#This Row],[Fecha]]="",(""),(Tabla1[[#This Row],[Precio]]))</f>
        <v/>
      </c>
      <c r="G3249" s="4" t="str">
        <f>IF(Tabla1[[#This Row],[Fecha]]="",(""),(Tabla1[[#This Row],[Medio de Pago]]))</f>
        <v/>
      </c>
      <c r="H3249" s="4" t="str">
        <f>IF(Tabla1[[#This Row],[Fecha]]="",(""),(IF(Tabla1[[#This Row],[Ingreso en]]="",(""),(Tabla1[[#This Row],[Precio]]))))</f>
        <v/>
      </c>
      <c r="I3249" s="5" t="str">
        <f>IF(Tabla1[[#This Row],[Fecha]]="",(""),(IF(Tabla1[[#This Row],[Egreso de]]="",(""),(Tabla1[[#This Row],[Precio]]))))</f>
        <v/>
      </c>
      <c r="J3249" s="4" t="str">
        <f>IF(Tabla1[[#This Row],[Fecha]]="",(""),(IF(Tabla13[[#This Row],[Ingreso en]]="",(-Tabla13[[#This Row],[Egreso de]]),(Tabla13[[#This Row],[Ingreso en]]))))</f>
        <v/>
      </c>
    </row>
    <row r="3250" spans="1:10" x14ac:dyDescent="0.3">
      <c r="A3250" s="2" t="str">
        <f>IF(Tabla1[[#This Row],[Fecha]]="",(""),(Tabla1[[#This Row],[Fecha]]))</f>
        <v/>
      </c>
      <c r="B3250" s="3" t="str">
        <f>IF(Tabla1[[#This Row],[Fecha]]="",(""),(Tabla1[[#This Row],[Tipo de Operación]]))</f>
        <v/>
      </c>
      <c r="C3250" s="19" t="str">
        <f>IF(Tabla1[[#This Row],[Fecha]]="",(""),(Tabla1[[#This Row],[Código]]))</f>
        <v/>
      </c>
      <c r="D3250" s="4" t="str">
        <f>IF(Tabla1[[#This Row],[Fecha]]="",(""),(Tabla1[[#This Row],[Rubro]]))</f>
        <v/>
      </c>
      <c r="E3250" s="4"/>
      <c r="F3250" s="4" t="str">
        <f>IF(Tabla1[[#This Row],[Fecha]]="",(""),(Tabla1[[#This Row],[Precio]]))</f>
        <v/>
      </c>
      <c r="G3250" s="4" t="str">
        <f>IF(Tabla1[[#This Row],[Fecha]]="",(""),(Tabla1[[#This Row],[Medio de Pago]]))</f>
        <v/>
      </c>
      <c r="H3250" s="4" t="str">
        <f>IF(Tabla1[[#This Row],[Fecha]]="",(""),(IF(Tabla1[[#This Row],[Ingreso en]]="",(""),(Tabla1[[#This Row],[Precio]]))))</f>
        <v/>
      </c>
      <c r="I3250" s="5" t="str">
        <f>IF(Tabla1[[#This Row],[Fecha]]="",(""),(IF(Tabla1[[#This Row],[Egreso de]]="",(""),(Tabla1[[#This Row],[Precio]]))))</f>
        <v/>
      </c>
      <c r="J3250" s="4" t="str">
        <f>IF(Tabla1[[#This Row],[Fecha]]="",(""),(IF(Tabla13[[#This Row],[Ingreso en]]="",(-Tabla13[[#This Row],[Egreso de]]),(Tabla13[[#This Row],[Ingreso en]]))))</f>
        <v/>
      </c>
    </row>
    <row r="3251" spans="1:10" x14ac:dyDescent="0.3">
      <c r="A3251" s="2" t="str">
        <f>IF(Tabla1[[#This Row],[Fecha]]="",(""),(Tabla1[[#This Row],[Fecha]]))</f>
        <v/>
      </c>
      <c r="B3251" s="3" t="str">
        <f>IF(Tabla1[[#This Row],[Fecha]]="",(""),(Tabla1[[#This Row],[Tipo de Operación]]))</f>
        <v/>
      </c>
      <c r="C3251" s="19" t="str">
        <f>IF(Tabla1[[#This Row],[Fecha]]="",(""),(Tabla1[[#This Row],[Código]]))</f>
        <v/>
      </c>
      <c r="D3251" s="4" t="str">
        <f>IF(Tabla1[[#This Row],[Fecha]]="",(""),(Tabla1[[#This Row],[Rubro]]))</f>
        <v/>
      </c>
      <c r="E3251" s="4"/>
      <c r="F3251" s="4" t="str">
        <f>IF(Tabla1[[#This Row],[Fecha]]="",(""),(Tabla1[[#This Row],[Precio]]))</f>
        <v/>
      </c>
      <c r="G3251" s="4" t="str">
        <f>IF(Tabla1[[#This Row],[Fecha]]="",(""),(Tabla1[[#This Row],[Medio de Pago]]))</f>
        <v/>
      </c>
      <c r="H3251" s="4" t="str">
        <f>IF(Tabla1[[#This Row],[Fecha]]="",(""),(IF(Tabla1[[#This Row],[Ingreso en]]="",(""),(Tabla1[[#This Row],[Precio]]))))</f>
        <v/>
      </c>
      <c r="I3251" s="5" t="str">
        <f>IF(Tabla1[[#This Row],[Fecha]]="",(""),(IF(Tabla1[[#This Row],[Egreso de]]="",(""),(Tabla1[[#This Row],[Precio]]))))</f>
        <v/>
      </c>
      <c r="J3251" s="4" t="str">
        <f>IF(Tabla1[[#This Row],[Fecha]]="",(""),(IF(Tabla13[[#This Row],[Ingreso en]]="",(-Tabla13[[#This Row],[Egreso de]]),(Tabla13[[#This Row],[Ingreso en]]))))</f>
        <v/>
      </c>
    </row>
    <row r="3252" spans="1:10" x14ac:dyDescent="0.3">
      <c r="A3252" s="2" t="str">
        <f>IF(Tabla1[[#This Row],[Fecha]]="",(""),(Tabla1[[#This Row],[Fecha]]))</f>
        <v/>
      </c>
      <c r="B3252" s="3" t="str">
        <f>IF(Tabla1[[#This Row],[Fecha]]="",(""),(Tabla1[[#This Row],[Tipo de Operación]]))</f>
        <v/>
      </c>
      <c r="C3252" s="19" t="str">
        <f>IF(Tabla1[[#This Row],[Fecha]]="",(""),(Tabla1[[#This Row],[Código]]))</f>
        <v/>
      </c>
      <c r="D3252" s="4" t="str">
        <f>IF(Tabla1[[#This Row],[Fecha]]="",(""),(Tabla1[[#This Row],[Rubro]]))</f>
        <v/>
      </c>
      <c r="E3252" s="4"/>
      <c r="F3252" s="4" t="str">
        <f>IF(Tabla1[[#This Row],[Fecha]]="",(""),(Tabla1[[#This Row],[Precio]]))</f>
        <v/>
      </c>
      <c r="G3252" s="4" t="str">
        <f>IF(Tabla1[[#This Row],[Fecha]]="",(""),(Tabla1[[#This Row],[Medio de Pago]]))</f>
        <v/>
      </c>
      <c r="H3252" s="4" t="str">
        <f>IF(Tabla1[[#This Row],[Fecha]]="",(""),(IF(Tabla1[[#This Row],[Ingreso en]]="",(""),(Tabla1[[#This Row],[Precio]]))))</f>
        <v/>
      </c>
      <c r="I3252" s="5" t="str">
        <f>IF(Tabla1[[#This Row],[Fecha]]="",(""),(IF(Tabla1[[#This Row],[Egreso de]]="",(""),(Tabla1[[#This Row],[Precio]]))))</f>
        <v/>
      </c>
      <c r="J3252" s="4" t="str">
        <f>IF(Tabla1[[#This Row],[Fecha]]="",(""),(IF(Tabla13[[#This Row],[Ingreso en]]="",(-Tabla13[[#This Row],[Egreso de]]),(Tabla13[[#This Row],[Ingreso en]]))))</f>
        <v/>
      </c>
    </row>
    <row r="3253" spans="1:10" x14ac:dyDescent="0.3">
      <c r="A3253" s="2" t="str">
        <f>IF(Tabla1[[#This Row],[Fecha]]="",(""),(Tabla1[[#This Row],[Fecha]]))</f>
        <v/>
      </c>
      <c r="B3253" s="3" t="str">
        <f>IF(Tabla1[[#This Row],[Fecha]]="",(""),(Tabla1[[#This Row],[Tipo de Operación]]))</f>
        <v/>
      </c>
      <c r="C3253" s="19" t="str">
        <f>IF(Tabla1[[#This Row],[Fecha]]="",(""),(Tabla1[[#This Row],[Código]]))</f>
        <v/>
      </c>
      <c r="D3253" s="4" t="str">
        <f>IF(Tabla1[[#This Row],[Fecha]]="",(""),(Tabla1[[#This Row],[Rubro]]))</f>
        <v/>
      </c>
      <c r="E3253" s="4"/>
      <c r="F3253" s="4" t="str">
        <f>IF(Tabla1[[#This Row],[Fecha]]="",(""),(Tabla1[[#This Row],[Precio]]))</f>
        <v/>
      </c>
      <c r="G3253" s="4" t="str">
        <f>IF(Tabla1[[#This Row],[Fecha]]="",(""),(Tabla1[[#This Row],[Medio de Pago]]))</f>
        <v/>
      </c>
      <c r="H3253" s="4" t="str">
        <f>IF(Tabla1[[#This Row],[Fecha]]="",(""),(IF(Tabla1[[#This Row],[Ingreso en]]="",(""),(Tabla1[[#This Row],[Precio]]))))</f>
        <v/>
      </c>
      <c r="I3253" s="5" t="str">
        <f>IF(Tabla1[[#This Row],[Fecha]]="",(""),(IF(Tabla1[[#This Row],[Egreso de]]="",(""),(Tabla1[[#This Row],[Precio]]))))</f>
        <v/>
      </c>
      <c r="J3253" s="4" t="str">
        <f>IF(Tabla1[[#This Row],[Fecha]]="",(""),(IF(Tabla13[[#This Row],[Ingreso en]]="",(-Tabla13[[#This Row],[Egreso de]]),(Tabla13[[#This Row],[Ingreso en]]))))</f>
        <v/>
      </c>
    </row>
    <row r="3254" spans="1:10" x14ac:dyDescent="0.3">
      <c r="A3254" s="2" t="str">
        <f>IF(Tabla1[[#This Row],[Fecha]]="",(""),(Tabla1[[#This Row],[Fecha]]))</f>
        <v/>
      </c>
      <c r="B3254" s="3" t="str">
        <f>IF(Tabla1[[#This Row],[Fecha]]="",(""),(Tabla1[[#This Row],[Tipo de Operación]]))</f>
        <v/>
      </c>
      <c r="C3254" s="19" t="str">
        <f>IF(Tabla1[[#This Row],[Fecha]]="",(""),(Tabla1[[#This Row],[Código]]))</f>
        <v/>
      </c>
      <c r="D3254" s="4" t="str">
        <f>IF(Tabla1[[#This Row],[Fecha]]="",(""),(Tabla1[[#This Row],[Rubro]]))</f>
        <v/>
      </c>
      <c r="E3254" s="4"/>
      <c r="F3254" s="4" t="str">
        <f>IF(Tabla1[[#This Row],[Fecha]]="",(""),(Tabla1[[#This Row],[Precio]]))</f>
        <v/>
      </c>
      <c r="G3254" s="4" t="str">
        <f>IF(Tabla1[[#This Row],[Fecha]]="",(""),(Tabla1[[#This Row],[Medio de Pago]]))</f>
        <v/>
      </c>
      <c r="H3254" s="4" t="str">
        <f>IF(Tabla1[[#This Row],[Fecha]]="",(""),(IF(Tabla1[[#This Row],[Ingreso en]]="",(""),(Tabla1[[#This Row],[Precio]]))))</f>
        <v/>
      </c>
      <c r="I3254" s="5" t="str">
        <f>IF(Tabla1[[#This Row],[Fecha]]="",(""),(IF(Tabla1[[#This Row],[Egreso de]]="",(""),(Tabla1[[#This Row],[Precio]]))))</f>
        <v/>
      </c>
      <c r="J3254" s="4" t="str">
        <f>IF(Tabla1[[#This Row],[Fecha]]="",(""),(IF(Tabla13[[#This Row],[Ingreso en]]="",(-Tabla13[[#This Row],[Egreso de]]),(Tabla13[[#This Row],[Ingreso en]]))))</f>
        <v/>
      </c>
    </row>
    <row r="3255" spans="1:10" x14ac:dyDescent="0.3">
      <c r="A3255" s="2" t="str">
        <f>IF(Tabla1[[#This Row],[Fecha]]="",(""),(Tabla1[[#This Row],[Fecha]]))</f>
        <v/>
      </c>
      <c r="B3255" s="3" t="str">
        <f>IF(Tabla1[[#This Row],[Fecha]]="",(""),(Tabla1[[#This Row],[Tipo de Operación]]))</f>
        <v/>
      </c>
      <c r="C3255" s="19" t="str">
        <f>IF(Tabla1[[#This Row],[Fecha]]="",(""),(Tabla1[[#This Row],[Código]]))</f>
        <v/>
      </c>
      <c r="D3255" s="4" t="str">
        <f>IF(Tabla1[[#This Row],[Fecha]]="",(""),(Tabla1[[#This Row],[Rubro]]))</f>
        <v/>
      </c>
      <c r="E3255" s="4"/>
      <c r="F3255" s="4" t="str">
        <f>IF(Tabla1[[#This Row],[Fecha]]="",(""),(Tabla1[[#This Row],[Precio]]))</f>
        <v/>
      </c>
      <c r="G3255" s="4" t="str">
        <f>IF(Tabla1[[#This Row],[Fecha]]="",(""),(Tabla1[[#This Row],[Medio de Pago]]))</f>
        <v/>
      </c>
      <c r="H3255" s="4" t="str">
        <f>IF(Tabla1[[#This Row],[Fecha]]="",(""),(IF(Tabla1[[#This Row],[Ingreso en]]="",(""),(Tabla1[[#This Row],[Precio]]))))</f>
        <v/>
      </c>
      <c r="I3255" s="5" t="str">
        <f>IF(Tabla1[[#This Row],[Fecha]]="",(""),(IF(Tabla1[[#This Row],[Egreso de]]="",(""),(Tabla1[[#This Row],[Precio]]))))</f>
        <v/>
      </c>
      <c r="J3255" s="4" t="str">
        <f>IF(Tabla1[[#This Row],[Fecha]]="",(""),(IF(Tabla13[[#This Row],[Ingreso en]]="",(-Tabla13[[#This Row],[Egreso de]]),(Tabla13[[#This Row],[Ingreso en]]))))</f>
        <v/>
      </c>
    </row>
    <row r="3256" spans="1:10" x14ac:dyDescent="0.3">
      <c r="A3256" s="2" t="str">
        <f>IF(Tabla1[[#This Row],[Fecha]]="",(""),(Tabla1[[#This Row],[Fecha]]))</f>
        <v/>
      </c>
      <c r="B3256" s="3" t="str">
        <f>IF(Tabla1[[#This Row],[Fecha]]="",(""),(Tabla1[[#This Row],[Tipo de Operación]]))</f>
        <v/>
      </c>
      <c r="C3256" s="19" t="str">
        <f>IF(Tabla1[[#This Row],[Fecha]]="",(""),(Tabla1[[#This Row],[Código]]))</f>
        <v/>
      </c>
      <c r="D3256" s="4" t="str">
        <f>IF(Tabla1[[#This Row],[Fecha]]="",(""),(Tabla1[[#This Row],[Rubro]]))</f>
        <v/>
      </c>
      <c r="E3256" s="4"/>
      <c r="F3256" s="4" t="str">
        <f>IF(Tabla1[[#This Row],[Fecha]]="",(""),(Tabla1[[#This Row],[Precio]]))</f>
        <v/>
      </c>
      <c r="G3256" s="4" t="str">
        <f>IF(Tabla1[[#This Row],[Fecha]]="",(""),(Tabla1[[#This Row],[Medio de Pago]]))</f>
        <v/>
      </c>
      <c r="H3256" s="4" t="str">
        <f>IF(Tabla1[[#This Row],[Fecha]]="",(""),(IF(Tabla1[[#This Row],[Ingreso en]]="",(""),(Tabla1[[#This Row],[Precio]]))))</f>
        <v/>
      </c>
      <c r="I3256" s="5" t="str">
        <f>IF(Tabla1[[#This Row],[Fecha]]="",(""),(IF(Tabla1[[#This Row],[Egreso de]]="",(""),(Tabla1[[#This Row],[Precio]]))))</f>
        <v/>
      </c>
      <c r="J3256" s="4" t="str">
        <f>IF(Tabla1[[#This Row],[Fecha]]="",(""),(IF(Tabla13[[#This Row],[Ingreso en]]="",(-Tabla13[[#This Row],[Egreso de]]),(Tabla13[[#This Row],[Ingreso en]]))))</f>
        <v/>
      </c>
    </row>
    <row r="3257" spans="1:10" x14ac:dyDescent="0.3">
      <c r="A3257" s="2" t="str">
        <f>IF(Tabla1[[#This Row],[Fecha]]="",(""),(Tabla1[[#This Row],[Fecha]]))</f>
        <v/>
      </c>
      <c r="B3257" s="3" t="str">
        <f>IF(Tabla1[[#This Row],[Fecha]]="",(""),(Tabla1[[#This Row],[Tipo de Operación]]))</f>
        <v/>
      </c>
      <c r="C3257" s="19" t="str">
        <f>IF(Tabla1[[#This Row],[Fecha]]="",(""),(Tabla1[[#This Row],[Código]]))</f>
        <v/>
      </c>
      <c r="D3257" s="4" t="str">
        <f>IF(Tabla1[[#This Row],[Fecha]]="",(""),(Tabla1[[#This Row],[Rubro]]))</f>
        <v/>
      </c>
      <c r="E3257" s="4"/>
      <c r="F3257" s="4" t="str">
        <f>IF(Tabla1[[#This Row],[Fecha]]="",(""),(Tabla1[[#This Row],[Precio]]))</f>
        <v/>
      </c>
      <c r="G3257" s="4" t="str">
        <f>IF(Tabla1[[#This Row],[Fecha]]="",(""),(Tabla1[[#This Row],[Medio de Pago]]))</f>
        <v/>
      </c>
      <c r="H3257" s="4" t="str">
        <f>IF(Tabla1[[#This Row],[Fecha]]="",(""),(IF(Tabla1[[#This Row],[Ingreso en]]="",(""),(Tabla1[[#This Row],[Precio]]))))</f>
        <v/>
      </c>
      <c r="I3257" s="5" t="str">
        <f>IF(Tabla1[[#This Row],[Fecha]]="",(""),(IF(Tabla1[[#This Row],[Egreso de]]="",(""),(Tabla1[[#This Row],[Precio]]))))</f>
        <v/>
      </c>
      <c r="J3257" s="4" t="str">
        <f>IF(Tabla1[[#This Row],[Fecha]]="",(""),(IF(Tabla13[[#This Row],[Ingreso en]]="",(-Tabla13[[#This Row],[Egreso de]]),(Tabla13[[#This Row],[Ingreso en]]))))</f>
        <v/>
      </c>
    </row>
    <row r="3258" spans="1:10" x14ac:dyDescent="0.3">
      <c r="A3258" s="2" t="str">
        <f>IF(Tabla1[[#This Row],[Fecha]]="",(""),(Tabla1[[#This Row],[Fecha]]))</f>
        <v/>
      </c>
      <c r="B3258" s="3" t="str">
        <f>IF(Tabla1[[#This Row],[Fecha]]="",(""),(Tabla1[[#This Row],[Tipo de Operación]]))</f>
        <v/>
      </c>
      <c r="C3258" s="19" t="str">
        <f>IF(Tabla1[[#This Row],[Fecha]]="",(""),(Tabla1[[#This Row],[Código]]))</f>
        <v/>
      </c>
      <c r="D3258" s="4" t="str">
        <f>IF(Tabla1[[#This Row],[Fecha]]="",(""),(Tabla1[[#This Row],[Rubro]]))</f>
        <v/>
      </c>
      <c r="E3258" s="4"/>
      <c r="F3258" s="4" t="str">
        <f>IF(Tabla1[[#This Row],[Fecha]]="",(""),(Tabla1[[#This Row],[Precio]]))</f>
        <v/>
      </c>
      <c r="G3258" s="4" t="str">
        <f>IF(Tabla1[[#This Row],[Fecha]]="",(""),(Tabla1[[#This Row],[Medio de Pago]]))</f>
        <v/>
      </c>
      <c r="H3258" s="4" t="str">
        <f>IF(Tabla1[[#This Row],[Fecha]]="",(""),(IF(Tabla1[[#This Row],[Ingreso en]]="",(""),(Tabla1[[#This Row],[Precio]]))))</f>
        <v/>
      </c>
      <c r="I3258" s="5" t="str">
        <f>IF(Tabla1[[#This Row],[Fecha]]="",(""),(IF(Tabla1[[#This Row],[Egreso de]]="",(""),(Tabla1[[#This Row],[Precio]]))))</f>
        <v/>
      </c>
      <c r="J3258" s="4" t="str">
        <f>IF(Tabla1[[#This Row],[Fecha]]="",(""),(IF(Tabla13[[#This Row],[Ingreso en]]="",(-Tabla13[[#This Row],[Egreso de]]),(Tabla13[[#This Row],[Ingreso en]]))))</f>
        <v/>
      </c>
    </row>
    <row r="3259" spans="1:10" x14ac:dyDescent="0.3">
      <c r="A3259" s="2" t="str">
        <f>IF(Tabla1[[#This Row],[Fecha]]="",(""),(Tabla1[[#This Row],[Fecha]]))</f>
        <v/>
      </c>
      <c r="B3259" s="3" t="str">
        <f>IF(Tabla1[[#This Row],[Fecha]]="",(""),(Tabla1[[#This Row],[Tipo de Operación]]))</f>
        <v/>
      </c>
      <c r="C3259" s="19" t="str">
        <f>IF(Tabla1[[#This Row],[Fecha]]="",(""),(Tabla1[[#This Row],[Código]]))</f>
        <v/>
      </c>
      <c r="D3259" s="4" t="str">
        <f>IF(Tabla1[[#This Row],[Fecha]]="",(""),(Tabla1[[#This Row],[Rubro]]))</f>
        <v/>
      </c>
      <c r="E3259" s="4"/>
      <c r="F3259" s="4" t="str">
        <f>IF(Tabla1[[#This Row],[Fecha]]="",(""),(Tabla1[[#This Row],[Precio]]))</f>
        <v/>
      </c>
      <c r="G3259" s="4" t="str">
        <f>IF(Tabla1[[#This Row],[Fecha]]="",(""),(Tabla1[[#This Row],[Medio de Pago]]))</f>
        <v/>
      </c>
      <c r="H3259" s="4" t="str">
        <f>IF(Tabla1[[#This Row],[Fecha]]="",(""),(IF(Tabla1[[#This Row],[Ingreso en]]="",(""),(Tabla1[[#This Row],[Precio]]))))</f>
        <v/>
      </c>
      <c r="I3259" s="5" t="str">
        <f>IF(Tabla1[[#This Row],[Fecha]]="",(""),(IF(Tabla1[[#This Row],[Egreso de]]="",(""),(Tabla1[[#This Row],[Precio]]))))</f>
        <v/>
      </c>
      <c r="J3259" s="4" t="str">
        <f>IF(Tabla1[[#This Row],[Fecha]]="",(""),(IF(Tabla13[[#This Row],[Ingreso en]]="",(-Tabla13[[#This Row],[Egreso de]]),(Tabla13[[#This Row],[Ingreso en]]))))</f>
        <v/>
      </c>
    </row>
    <row r="3260" spans="1:10" x14ac:dyDescent="0.3">
      <c r="A3260" s="2" t="str">
        <f>IF(Tabla1[[#This Row],[Fecha]]="",(""),(Tabla1[[#This Row],[Fecha]]))</f>
        <v/>
      </c>
      <c r="B3260" s="3" t="str">
        <f>IF(Tabla1[[#This Row],[Fecha]]="",(""),(Tabla1[[#This Row],[Tipo de Operación]]))</f>
        <v/>
      </c>
      <c r="C3260" s="19" t="str">
        <f>IF(Tabla1[[#This Row],[Fecha]]="",(""),(Tabla1[[#This Row],[Código]]))</f>
        <v/>
      </c>
      <c r="D3260" s="4" t="str">
        <f>IF(Tabla1[[#This Row],[Fecha]]="",(""),(Tabla1[[#This Row],[Rubro]]))</f>
        <v/>
      </c>
      <c r="E3260" s="4"/>
      <c r="F3260" s="4" t="str">
        <f>IF(Tabla1[[#This Row],[Fecha]]="",(""),(Tabla1[[#This Row],[Precio]]))</f>
        <v/>
      </c>
      <c r="G3260" s="4" t="str">
        <f>IF(Tabla1[[#This Row],[Fecha]]="",(""),(Tabla1[[#This Row],[Medio de Pago]]))</f>
        <v/>
      </c>
      <c r="H3260" s="4" t="str">
        <f>IF(Tabla1[[#This Row],[Fecha]]="",(""),(IF(Tabla1[[#This Row],[Ingreso en]]="",(""),(Tabla1[[#This Row],[Precio]]))))</f>
        <v/>
      </c>
      <c r="I3260" s="5" t="str">
        <f>IF(Tabla1[[#This Row],[Fecha]]="",(""),(IF(Tabla1[[#This Row],[Egreso de]]="",(""),(Tabla1[[#This Row],[Precio]]))))</f>
        <v/>
      </c>
      <c r="J3260" s="4" t="str">
        <f>IF(Tabla1[[#This Row],[Fecha]]="",(""),(IF(Tabla13[[#This Row],[Ingreso en]]="",(-Tabla13[[#This Row],[Egreso de]]),(Tabla13[[#This Row],[Ingreso en]]))))</f>
        <v/>
      </c>
    </row>
    <row r="3261" spans="1:10" x14ac:dyDescent="0.3">
      <c r="A3261" s="2" t="str">
        <f>IF(Tabla1[[#This Row],[Fecha]]="",(""),(Tabla1[[#This Row],[Fecha]]))</f>
        <v/>
      </c>
      <c r="B3261" s="3" t="str">
        <f>IF(Tabla1[[#This Row],[Fecha]]="",(""),(Tabla1[[#This Row],[Tipo de Operación]]))</f>
        <v/>
      </c>
      <c r="C3261" s="19" t="str">
        <f>IF(Tabla1[[#This Row],[Fecha]]="",(""),(Tabla1[[#This Row],[Código]]))</f>
        <v/>
      </c>
      <c r="D3261" s="4" t="str">
        <f>IF(Tabla1[[#This Row],[Fecha]]="",(""),(Tabla1[[#This Row],[Rubro]]))</f>
        <v/>
      </c>
      <c r="E3261" s="4"/>
      <c r="F3261" s="4" t="str">
        <f>IF(Tabla1[[#This Row],[Fecha]]="",(""),(Tabla1[[#This Row],[Precio]]))</f>
        <v/>
      </c>
      <c r="G3261" s="4" t="str">
        <f>IF(Tabla1[[#This Row],[Fecha]]="",(""),(Tabla1[[#This Row],[Medio de Pago]]))</f>
        <v/>
      </c>
      <c r="H3261" s="4" t="str">
        <f>IF(Tabla1[[#This Row],[Fecha]]="",(""),(IF(Tabla1[[#This Row],[Ingreso en]]="",(""),(Tabla1[[#This Row],[Precio]]))))</f>
        <v/>
      </c>
      <c r="I3261" s="5" t="str">
        <f>IF(Tabla1[[#This Row],[Fecha]]="",(""),(IF(Tabla1[[#This Row],[Egreso de]]="",(""),(Tabla1[[#This Row],[Precio]]))))</f>
        <v/>
      </c>
      <c r="J3261" s="4" t="str">
        <f>IF(Tabla1[[#This Row],[Fecha]]="",(""),(IF(Tabla13[[#This Row],[Ingreso en]]="",(-Tabla13[[#This Row],[Egreso de]]),(Tabla13[[#This Row],[Ingreso en]]))))</f>
        <v/>
      </c>
    </row>
    <row r="3262" spans="1:10" x14ac:dyDescent="0.3">
      <c r="A3262" s="2" t="str">
        <f>IF(Tabla1[[#This Row],[Fecha]]="",(""),(Tabla1[[#This Row],[Fecha]]))</f>
        <v/>
      </c>
      <c r="B3262" s="3" t="str">
        <f>IF(Tabla1[[#This Row],[Fecha]]="",(""),(Tabla1[[#This Row],[Tipo de Operación]]))</f>
        <v/>
      </c>
      <c r="C3262" s="19" t="str">
        <f>IF(Tabla1[[#This Row],[Fecha]]="",(""),(Tabla1[[#This Row],[Código]]))</f>
        <v/>
      </c>
      <c r="D3262" s="4" t="str">
        <f>IF(Tabla1[[#This Row],[Fecha]]="",(""),(Tabla1[[#This Row],[Rubro]]))</f>
        <v/>
      </c>
      <c r="E3262" s="4"/>
      <c r="F3262" s="4" t="str">
        <f>IF(Tabla1[[#This Row],[Fecha]]="",(""),(Tabla1[[#This Row],[Precio]]))</f>
        <v/>
      </c>
      <c r="G3262" s="4" t="str">
        <f>IF(Tabla1[[#This Row],[Fecha]]="",(""),(Tabla1[[#This Row],[Medio de Pago]]))</f>
        <v/>
      </c>
      <c r="H3262" s="4" t="str">
        <f>IF(Tabla1[[#This Row],[Fecha]]="",(""),(IF(Tabla1[[#This Row],[Ingreso en]]="",(""),(Tabla1[[#This Row],[Precio]]))))</f>
        <v/>
      </c>
      <c r="I3262" s="5" t="str">
        <f>IF(Tabla1[[#This Row],[Fecha]]="",(""),(IF(Tabla1[[#This Row],[Egreso de]]="",(""),(Tabla1[[#This Row],[Precio]]))))</f>
        <v/>
      </c>
      <c r="J3262" s="4" t="str">
        <f>IF(Tabla1[[#This Row],[Fecha]]="",(""),(IF(Tabla13[[#This Row],[Ingreso en]]="",(-Tabla13[[#This Row],[Egreso de]]),(Tabla13[[#This Row],[Ingreso en]]))))</f>
        <v/>
      </c>
    </row>
    <row r="3263" spans="1:10" x14ac:dyDescent="0.3">
      <c r="A3263" s="2" t="str">
        <f>IF(Tabla1[[#This Row],[Fecha]]="",(""),(Tabla1[[#This Row],[Fecha]]))</f>
        <v/>
      </c>
      <c r="B3263" s="3" t="str">
        <f>IF(Tabla1[[#This Row],[Fecha]]="",(""),(Tabla1[[#This Row],[Tipo de Operación]]))</f>
        <v/>
      </c>
      <c r="C3263" s="19" t="str">
        <f>IF(Tabla1[[#This Row],[Fecha]]="",(""),(Tabla1[[#This Row],[Código]]))</f>
        <v/>
      </c>
      <c r="D3263" s="4" t="str">
        <f>IF(Tabla1[[#This Row],[Fecha]]="",(""),(Tabla1[[#This Row],[Rubro]]))</f>
        <v/>
      </c>
      <c r="E3263" s="4"/>
      <c r="F3263" s="4" t="str">
        <f>IF(Tabla1[[#This Row],[Fecha]]="",(""),(Tabla1[[#This Row],[Precio]]))</f>
        <v/>
      </c>
      <c r="G3263" s="4" t="str">
        <f>IF(Tabla1[[#This Row],[Fecha]]="",(""),(Tabla1[[#This Row],[Medio de Pago]]))</f>
        <v/>
      </c>
      <c r="H3263" s="4" t="str">
        <f>IF(Tabla1[[#This Row],[Fecha]]="",(""),(IF(Tabla1[[#This Row],[Ingreso en]]="",(""),(Tabla1[[#This Row],[Precio]]))))</f>
        <v/>
      </c>
      <c r="I3263" s="5" t="str">
        <f>IF(Tabla1[[#This Row],[Fecha]]="",(""),(IF(Tabla1[[#This Row],[Egreso de]]="",(""),(Tabla1[[#This Row],[Precio]]))))</f>
        <v/>
      </c>
      <c r="J3263" s="4" t="str">
        <f>IF(Tabla1[[#This Row],[Fecha]]="",(""),(IF(Tabla13[[#This Row],[Ingreso en]]="",(-Tabla13[[#This Row],[Egreso de]]),(Tabla13[[#This Row],[Ingreso en]]))))</f>
        <v/>
      </c>
    </row>
    <row r="3264" spans="1:10" x14ac:dyDescent="0.3">
      <c r="A3264" s="2" t="str">
        <f>IF(Tabla1[[#This Row],[Fecha]]="",(""),(Tabla1[[#This Row],[Fecha]]))</f>
        <v/>
      </c>
      <c r="B3264" s="3" t="str">
        <f>IF(Tabla1[[#This Row],[Fecha]]="",(""),(Tabla1[[#This Row],[Tipo de Operación]]))</f>
        <v/>
      </c>
      <c r="C3264" s="19" t="str">
        <f>IF(Tabla1[[#This Row],[Fecha]]="",(""),(Tabla1[[#This Row],[Código]]))</f>
        <v/>
      </c>
      <c r="D3264" s="4" t="str">
        <f>IF(Tabla1[[#This Row],[Fecha]]="",(""),(Tabla1[[#This Row],[Rubro]]))</f>
        <v/>
      </c>
      <c r="E3264" s="4"/>
      <c r="F3264" s="4" t="str">
        <f>IF(Tabla1[[#This Row],[Fecha]]="",(""),(Tabla1[[#This Row],[Precio]]))</f>
        <v/>
      </c>
      <c r="G3264" s="4" t="str">
        <f>IF(Tabla1[[#This Row],[Fecha]]="",(""),(Tabla1[[#This Row],[Medio de Pago]]))</f>
        <v/>
      </c>
      <c r="H3264" s="4" t="str">
        <f>IF(Tabla1[[#This Row],[Fecha]]="",(""),(IF(Tabla1[[#This Row],[Ingreso en]]="",(""),(Tabla1[[#This Row],[Precio]]))))</f>
        <v/>
      </c>
      <c r="I3264" s="5" t="str">
        <f>IF(Tabla1[[#This Row],[Fecha]]="",(""),(IF(Tabla1[[#This Row],[Egreso de]]="",(""),(Tabla1[[#This Row],[Precio]]))))</f>
        <v/>
      </c>
      <c r="J3264" s="4" t="str">
        <f>IF(Tabla1[[#This Row],[Fecha]]="",(""),(IF(Tabla13[[#This Row],[Ingreso en]]="",(-Tabla13[[#This Row],[Egreso de]]),(Tabla13[[#This Row],[Ingreso en]]))))</f>
        <v/>
      </c>
    </row>
    <row r="3265" spans="1:10" x14ac:dyDescent="0.3">
      <c r="A3265" s="2" t="str">
        <f>IF(Tabla1[[#This Row],[Fecha]]="",(""),(Tabla1[[#This Row],[Fecha]]))</f>
        <v/>
      </c>
      <c r="B3265" s="3" t="str">
        <f>IF(Tabla1[[#This Row],[Fecha]]="",(""),(Tabla1[[#This Row],[Tipo de Operación]]))</f>
        <v/>
      </c>
      <c r="C3265" s="19" t="str">
        <f>IF(Tabla1[[#This Row],[Fecha]]="",(""),(Tabla1[[#This Row],[Código]]))</f>
        <v/>
      </c>
      <c r="D3265" s="4" t="str">
        <f>IF(Tabla1[[#This Row],[Fecha]]="",(""),(Tabla1[[#This Row],[Rubro]]))</f>
        <v/>
      </c>
      <c r="E3265" s="4"/>
      <c r="F3265" s="4" t="str">
        <f>IF(Tabla1[[#This Row],[Fecha]]="",(""),(Tabla1[[#This Row],[Precio]]))</f>
        <v/>
      </c>
      <c r="G3265" s="4" t="str">
        <f>IF(Tabla1[[#This Row],[Fecha]]="",(""),(Tabla1[[#This Row],[Medio de Pago]]))</f>
        <v/>
      </c>
      <c r="H3265" s="4" t="str">
        <f>IF(Tabla1[[#This Row],[Fecha]]="",(""),(IF(Tabla1[[#This Row],[Ingreso en]]="",(""),(Tabla1[[#This Row],[Precio]]))))</f>
        <v/>
      </c>
      <c r="I3265" s="5" t="str">
        <f>IF(Tabla1[[#This Row],[Fecha]]="",(""),(IF(Tabla1[[#This Row],[Egreso de]]="",(""),(Tabla1[[#This Row],[Precio]]))))</f>
        <v/>
      </c>
      <c r="J3265" s="4" t="str">
        <f>IF(Tabla1[[#This Row],[Fecha]]="",(""),(IF(Tabla13[[#This Row],[Ingreso en]]="",(-Tabla13[[#This Row],[Egreso de]]),(Tabla13[[#This Row],[Ingreso en]]))))</f>
        <v/>
      </c>
    </row>
    <row r="3266" spans="1:10" x14ac:dyDescent="0.3">
      <c r="A3266" s="2" t="str">
        <f>IF(Tabla1[[#This Row],[Fecha]]="",(""),(Tabla1[[#This Row],[Fecha]]))</f>
        <v/>
      </c>
      <c r="B3266" s="3" t="str">
        <f>IF(Tabla1[[#This Row],[Fecha]]="",(""),(Tabla1[[#This Row],[Tipo de Operación]]))</f>
        <v/>
      </c>
      <c r="C3266" s="19" t="str">
        <f>IF(Tabla1[[#This Row],[Fecha]]="",(""),(Tabla1[[#This Row],[Código]]))</f>
        <v/>
      </c>
      <c r="D3266" s="4" t="str">
        <f>IF(Tabla1[[#This Row],[Fecha]]="",(""),(Tabla1[[#This Row],[Rubro]]))</f>
        <v/>
      </c>
      <c r="E3266" s="4"/>
      <c r="F3266" s="4" t="str">
        <f>IF(Tabla1[[#This Row],[Fecha]]="",(""),(Tabla1[[#This Row],[Precio]]))</f>
        <v/>
      </c>
      <c r="G3266" s="4" t="str">
        <f>IF(Tabla1[[#This Row],[Fecha]]="",(""),(Tabla1[[#This Row],[Medio de Pago]]))</f>
        <v/>
      </c>
      <c r="H3266" s="4" t="str">
        <f>IF(Tabla1[[#This Row],[Fecha]]="",(""),(IF(Tabla1[[#This Row],[Ingreso en]]="",(""),(Tabla1[[#This Row],[Precio]]))))</f>
        <v/>
      </c>
      <c r="I3266" s="5" t="str">
        <f>IF(Tabla1[[#This Row],[Fecha]]="",(""),(IF(Tabla1[[#This Row],[Egreso de]]="",(""),(Tabla1[[#This Row],[Precio]]))))</f>
        <v/>
      </c>
      <c r="J3266" s="4" t="str">
        <f>IF(Tabla1[[#This Row],[Fecha]]="",(""),(IF(Tabla13[[#This Row],[Ingreso en]]="",(-Tabla13[[#This Row],[Egreso de]]),(Tabla13[[#This Row],[Ingreso en]]))))</f>
        <v/>
      </c>
    </row>
    <row r="3267" spans="1:10" x14ac:dyDescent="0.3">
      <c r="A3267" s="2" t="str">
        <f>IF(Tabla1[[#This Row],[Fecha]]="",(""),(Tabla1[[#This Row],[Fecha]]))</f>
        <v/>
      </c>
      <c r="B3267" s="3" t="str">
        <f>IF(Tabla1[[#This Row],[Fecha]]="",(""),(Tabla1[[#This Row],[Tipo de Operación]]))</f>
        <v/>
      </c>
      <c r="C3267" s="19" t="str">
        <f>IF(Tabla1[[#This Row],[Fecha]]="",(""),(Tabla1[[#This Row],[Código]]))</f>
        <v/>
      </c>
      <c r="D3267" s="4" t="str">
        <f>IF(Tabla1[[#This Row],[Fecha]]="",(""),(Tabla1[[#This Row],[Rubro]]))</f>
        <v/>
      </c>
      <c r="E3267" s="4"/>
      <c r="F3267" s="4" t="str">
        <f>IF(Tabla1[[#This Row],[Fecha]]="",(""),(Tabla1[[#This Row],[Precio]]))</f>
        <v/>
      </c>
      <c r="G3267" s="4" t="str">
        <f>IF(Tabla1[[#This Row],[Fecha]]="",(""),(Tabla1[[#This Row],[Medio de Pago]]))</f>
        <v/>
      </c>
      <c r="H3267" s="4" t="str">
        <f>IF(Tabla1[[#This Row],[Fecha]]="",(""),(IF(Tabla1[[#This Row],[Ingreso en]]="",(""),(Tabla1[[#This Row],[Precio]]))))</f>
        <v/>
      </c>
      <c r="I3267" s="5" t="str">
        <f>IF(Tabla1[[#This Row],[Fecha]]="",(""),(IF(Tabla1[[#This Row],[Egreso de]]="",(""),(Tabla1[[#This Row],[Precio]]))))</f>
        <v/>
      </c>
      <c r="J3267" s="4" t="str">
        <f>IF(Tabla1[[#This Row],[Fecha]]="",(""),(IF(Tabla13[[#This Row],[Ingreso en]]="",(-Tabla13[[#This Row],[Egreso de]]),(Tabla13[[#This Row],[Ingreso en]]))))</f>
        <v/>
      </c>
    </row>
    <row r="3268" spans="1:10" x14ac:dyDescent="0.3">
      <c r="A3268" s="2" t="str">
        <f>IF(Tabla1[[#This Row],[Fecha]]="",(""),(Tabla1[[#This Row],[Fecha]]))</f>
        <v/>
      </c>
      <c r="B3268" s="3" t="str">
        <f>IF(Tabla1[[#This Row],[Fecha]]="",(""),(Tabla1[[#This Row],[Tipo de Operación]]))</f>
        <v/>
      </c>
      <c r="C3268" s="19" t="str">
        <f>IF(Tabla1[[#This Row],[Fecha]]="",(""),(Tabla1[[#This Row],[Código]]))</f>
        <v/>
      </c>
      <c r="D3268" s="4" t="str">
        <f>IF(Tabla1[[#This Row],[Fecha]]="",(""),(Tabla1[[#This Row],[Rubro]]))</f>
        <v/>
      </c>
      <c r="E3268" s="4"/>
      <c r="F3268" s="4" t="str">
        <f>IF(Tabla1[[#This Row],[Fecha]]="",(""),(Tabla1[[#This Row],[Precio]]))</f>
        <v/>
      </c>
      <c r="G3268" s="4" t="str">
        <f>IF(Tabla1[[#This Row],[Fecha]]="",(""),(Tabla1[[#This Row],[Medio de Pago]]))</f>
        <v/>
      </c>
      <c r="H3268" s="4" t="str">
        <f>IF(Tabla1[[#This Row],[Fecha]]="",(""),(IF(Tabla1[[#This Row],[Ingreso en]]="",(""),(Tabla1[[#This Row],[Precio]]))))</f>
        <v/>
      </c>
      <c r="I3268" s="5" t="str">
        <f>IF(Tabla1[[#This Row],[Fecha]]="",(""),(IF(Tabla1[[#This Row],[Egreso de]]="",(""),(Tabla1[[#This Row],[Precio]]))))</f>
        <v/>
      </c>
      <c r="J3268" s="4" t="str">
        <f>IF(Tabla1[[#This Row],[Fecha]]="",(""),(IF(Tabla13[[#This Row],[Ingreso en]]="",(-Tabla13[[#This Row],[Egreso de]]),(Tabla13[[#This Row],[Ingreso en]]))))</f>
        <v/>
      </c>
    </row>
    <row r="3269" spans="1:10" x14ac:dyDescent="0.3">
      <c r="A3269" s="2" t="str">
        <f>IF(Tabla1[[#This Row],[Fecha]]="",(""),(Tabla1[[#This Row],[Fecha]]))</f>
        <v/>
      </c>
      <c r="B3269" s="3" t="str">
        <f>IF(Tabla1[[#This Row],[Fecha]]="",(""),(Tabla1[[#This Row],[Tipo de Operación]]))</f>
        <v/>
      </c>
      <c r="C3269" s="19" t="str">
        <f>IF(Tabla1[[#This Row],[Fecha]]="",(""),(Tabla1[[#This Row],[Código]]))</f>
        <v/>
      </c>
      <c r="D3269" s="4" t="str">
        <f>IF(Tabla1[[#This Row],[Fecha]]="",(""),(Tabla1[[#This Row],[Rubro]]))</f>
        <v/>
      </c>
      <c r="E3269" s="4"/>
      <c r="F3269" s="4" t="str">
        <f>IF(Tabla1[[#This Row],[Fecha]]="",(""),(Tabla1[[#This Row],[Precio]]))</f>
        <v/>
      </c>
      <c r="G3269" s="4" t="str">
        <f>IF(Tabla1[[#This Row],[Fecha]]="",(""),(Tabla1[[#This Row],[Medio de Pago]]))</f>
        <v/>
      </c>
      <c r="H3269" s="4" t="str">
        <f>IF(Tabla1[[#This Row],[Fecha]]="",(""),(IF(Tabla1[[#This Row],[Ingreso en]]="",(""),(Tabla1[[#This Row],[Precio]]))))</f>
        <v/>
      </c>
      <c r="I3269" s="5" t="str">
        <f>IF(Tabla1[[#This Row],[Fecha]]="",(""),(IF(Tabla1[[#This Row],[Egreso de]]="",(""),(Tabla1[[#This Row],[Precio]]))))</f>
        <v/>
      </c>
      <c r="J3269" s="4" t="str">
        <f>IF(Tabla1[[#This Row],[Fecha]]="",(""),(IF(Tabla13[[#This Row],[Ingreso en]]="",(-Tabla13[[#This Row],[Egreso de]]),(Tabla13[[#This Row],[Ingreso en]]))))</f>
        <v/>
      </c>
    </row>
    <row r="3270" spans="1:10" x14ac:dyDescent="0.3">
      <c r="A3270" s="2" t="str">
        <f>IF(Tabla1[[#This Row],[Fecha]]="",(""),(Tabla1[[#This Row],[Fecha]]))</f>
        <v/>
      </c>
      <c r="B3270" s="3" t="str">
        <f>IF(Tabla1[[#This Row],[Fecha]]="",(""),(Tabla1[[#This Row],[Tipo de Operación]]))</f>
        <v/>
      </c>
      <c r="C3270" s="19" t="str">
        <f>IF(Tabla1[[#This Row],[Fecha]]="",(""),(Tabla1[[#This Row],[Código]]))</f>
        <v/>
      </c>
      <c r="D3270" s="4" t="str">
        <f>IF(Tabla1[[#This Row],[Fecha]]="",(""),(Tabla1[[#This Row],[Rubro]]))</f>
        <v/>
      </c>
      <c r="E3270" s="4"/>
      <c r="F3270" s="4" t="str">
        <f>IF(Tabla1[[#This Row],[Fecha]]="",(""),(Tabla1[[#This Row],[Precio]]))</f>
        <v/>
      </c>
      <c r="G3270" s="4" t="str">
        <f>IF(Tabla1[[#This Row],[Fecha]]="",(""),(Tabla1[[#This Row],[Medio de Pago]]))</f>
        <v/>
      </c>
      <c r="H3270" s="4" t="str">
        <f>IF(Tabla1[[#This Row],[Fecha]]="",(""),(IF(Tabla1[[#This Row],[Ingreso en]]="",(""),(Tabla1[[#This Row],[Precio]]))))</f>
        <v/>
      </c>
      <c r="I3270" s="5" t="str">
        <f>IF(Tabla1[[#This Row],[Fecha]]="",(""),(IF(Tabla1[[#This Row],[Egreso de]]="",(""),(Tabla1[[#This Row],[Precio]]))))</f>
        <v/>
      </c>
      <c r="J3270" s="4" t="str">
        <f>IF(Tabla1[[#This Row],[Fecha]]="",(""),(IF(Tabla13[[#This Row],[Ingreso en]]="",(-Tabla13[[#This Row],[Egreso de]]),(Tabla13[[#This Row],[Ingreso en]]))))</f>
        <v/>
      </c>
    </row>
    <row r="3271" spans="1:10" x14ac:dyDescent="0.3">
      <c r="A3271" s="2" t="str">
        <f>IF(Tabla1[[#This Row],[Fecha]]="",(""),(Tabla1[[#This Row],[Fecha]]))</f>
        <v/>
      </c>
      <c r="B3271" s="3" t="str">
        <f>IF(Tabla1[[#This Row],[Fecha]]="",(""),(Tabla1[[#This Row],[Tipo de Operación]]))</f>
        <v/>
      </c>
      <c r="C3271" s="19" t="str">
        <f>IF(Tabla1[[#This Row],[Fecha]]="",(""),(Tabla1[[#This Row],[Código]]))</f>
        <v/>
      </c>
      <c r="D3271" s="4" t="str">
        <f>IF(Tabla1[[#This Row],[Fecha]]="",(""),(Tabla1[[#This Row],[Rubro]]))</f>
        <v/>
      </c>
      <c r="E3271" s="4"/>
      <c r="F3271" s="4" t="str">
        <f>IF(Tabla1[[#This Row],[Fecha]]="",(""),(Tabla1[[#This Row],[Precio]]))</f>
        <v/>
      </c>
      <c r="G3271" s="4" t="str">
        <f>IF(Tabla1[[#This Row],[Fecha]]="",(""),(Tabla1[[#This Row],[Medio de Pago]]))</f>
        <v/>
      </c>
      <c r="H3271" s="4" t="str">
        <f>IF(Tabla1[[#This Row],[Fecha]]="",(""),(IF(Tabla1[[#This Row],[Ingreso en]]="",(""),(Tabla1[[#This Row],[Precio]]))))</f>
        <v/>
      </c>
      <c r="I3271" s="5" t="str">
        <f>IF(Tabla1[[#This Row],[Fecha]]="",(""),(IF(Tabla1[[#This Row],[Egreso de]]="",(""),(Tabla1[[#This Row],[Precio]]))))</f>
        <v/>
      </c>
      <c r="J3271" s="4" t="str">
        <f>IF(Tabla1[[#This Row],[Fecha]]="",(""),(IF(Tabla13[[#This Row],[Ingreso en]]="",(-Tabla13[[#This Row],[Egreso de]]),(Tabla13[[#This Row],[Ingreso en]]))))</f>
        <v/>
      </c>
    </row>
    <row r="3272" spans="1:10" x14ac:dyDescent="0.3">
      <c r="A3272" s="2" t="str">
        <f>IF(Tabla1[[#This Row],[Fecha]]="",(""),(Tabla1[[#This Row],[Fecha]]))</f>
        <v/>
      </c>
      <c r="B3272" s="3" t="str">
        <f>IF(Tabla1[[#This Row],[Fecha]]="",(""),(Tabla1[[#This Row],[Tipo de Operación]]))</f>
        <v/>
      </c>
      <c r="C3272" s="19" t="str">
        <f>IF(Tabla1[[#This Row],[Fecha]]="",(""),(Tabla1[[#This Row],[Código]]))</f>
        <v/>
      </c>
      <c r="D3272" s="4" t="str">
        <f>IF(Tabla1[[#This Row],[Fecha]]="",(""),(Tabla1[[#This Row],[Rubro]]))</f>
        <v/>
      </c>
      <c r="E3272" s="4"/>
      <c r="F3272" s="4" t="str">
        <f>IF(Tabla1[[#This Row],[Fecha]]="",(""),(Tabla1[[#This Row],[Precio]]))</f>
        <v/>
      </c>
      <c r="G3272" s="4" t="str">
        <f>IF(Tabla1[[#This Row],[Fecha]]="",(""),(Tabla1[[#This Row],[Medio de Pago]]))</f>
        <v/>
      </c>
      <c r="H3272" s="4" t="str">
        <f>IF(Tabla1[[#This Row],[Fecha]]="",(""),(IF(Tabla1[[#This Row],[Ingreso en]]="",(""),(Tabla1[[#This Row],[Precio]]))))</f>
        <v/>
      </c>
      <c r="I3272" s="5" t="str">
        <f>IF(Tabla1[[#This Row],[Fecha]]="",(""),(IF(Tabla1[[#This Row],[Egreso de]]="",(""),(Tabla1[[#This Row],[Precio]]))))</f>
        <v/>
      </c>
      <c r="J3272" s="4" t="str">
        <f>IF(Tabla1[[#This Row],[Fecha]]="",(""),(IF(Tabla13[[#This Row],[Ingreso en]]="",(-Tabla13[[#This Row],[Egreso de]]),(Tabla13[[#This Row],[Ingreso en]]))))</f>
        <v/>
      </c>
    </row>
    <row r="3273" spans="1:10" x14ac:dyDescent="0.3">
      <c r="A3273" s="2" t="str">
        <f>IF(Tabla1[[#This Row],[Fecha]]="",(""),(Tabla1[[#This Row],[Fecha]]))</f>
        <v/>
      </c>
      <c r="B3273" s="3" t="str">
        <f>IF(Tabla1[[#This Row],[Fecha]]="",(""),(Tabla1[[#This Row],[Tipo de Operación]]))</f>
        <v/>
      </c>
      <c r="C3273" s="19" t="str">
        <f>IF(Tabla1[[#This Row],[Fecha]]="",(""),(Tabla1[[#This Row],[Código]]))</f>
        <v/>
      </c>
      <c r="D3273" s="4" t="str">
        <f>IF(Tabla1[[#This Row],[Fecha]]="",(""),(Tabla1[[#This Row],[Rubro]]))</f>
        <v/>
      </c>
      <c r="E3273" s="4"/>
      <c r="F3273" s="4" t="str">
        <f>IF(Tabla1[[#This Row],[Fecha]]="",(""),(Tabla1[[#This Row],[Precio]]))</f>
        <v/>
      </c>
      <c r="G3273" s="4" t="str">
        <f>IF(Tabla1[[#This Row],[Fecha]]="",(""),(Tabla1[[#This Row],[Medio de Pago]]))</f>
        <v/>
      </c>
      <c r="H3273" s="4" t="str">
        <f>IF(Tabla1[[#This Row],[Fecha]]="",(""),(IF(Tabla1[[#This Row],[Ingreso en]]="",(""),(Tabla1[[#This Row],[Precio]]))))</f>
        <v/>
      </c>
      <c r="I3273" s="5" t="str">
        <f>IF(Tabla1[[#This Row],[Fecha]]="",(""),(IF(Tabla1[[#This Row],[Egreso de]]="",(""),(Tabla1[[#This Row],[Precio]]))))</f>
        <v/>
      </c>
      <c r="J3273" s="4" t="str">
        <f>IF(Tabla1[[#This Row],[Fecha]]="",(""),(IF(Tabla13[[#This Row],[Ingreso en]]="",(-Tabla13[[#This Row],[Egreso de]]),(Tabla13[[#This Row],[Ingreso en]]))))</f>
        <v/>
      </c>
    </row>
    <row r="3274" spans="1:10" x14ac:dyDescent="0.3">
      <c r="A3274" s="2" t="str">
        <f>IF(Tabla1[[#This Row],[Fecha]]="",(""),(Tabla1[[#This Row],[Fecha]]))</f>
        <v/>
      </c>
      <c r="B3274" s="3" t="str">
        <f>IF(Tabla1[[#This Row],[Fecha]]="",(""),(Tabla1[[#This Row],[Tipo de Operación]]))</f>
        <v/>
      </c>
      <c r="C3274" s="19" t="str">
        <f>IF(Tabla1[[#This Row],[Fecha]]="",(""),(Tabla1[[#This Row],[Código]]))</f>
        <v/>
      </c>
      <c r="D3274" s="4" t="str">
        <f>IF(Tabla1[[#This Row],[Fecha]]="",(""),(Tabla1[[#This Row],[Rubro]]))</f>
        <v/>
      </c>
      <c r="E3274" s="4"/>
      <c r="F3274" s="4" t="str">
        <f>IF(Tabla1[[#This Row],[Fecha]]="",(""),(Tabla1[[#This Row],[Precio]]))</f>
        <v/>
      </c>
      <c r="G3274" s="4" t="str">
        <f>IF(Tabla1[[#This Row],[Fecha]]="",(""),(Tabla1[[#This Row],[Medio de Pago]]))</f>
        <v/>
      </c>
      <c r="H3274" s="4" t="str">
        <f>IF(Tabla1[[#This Row],[Fecha]]="",(""),(IF(Tabla1[[#This Row],[Ingreso en]]="",(""),(Tabla1[[#This Row],[Precio]]))))</f>
        <v/>
      </c>
      <c r="I3274" s="5" t="str">
        <f>IF(Tabla1[[#This Row],[Fecha]]="",(""),(IF(Tabla1[[#This Row],[Egreso de]]="",(""),(Tabla1[[#This Row],[Precio]]))))</f>
        <v/>
      </c>
      <c r="J3274" s="4" t="str">
        <f>IF(Tabla1[[#This Row],[Fecha]]="",(""),(IF(Tabla13[[#This Row],[Ingreso en]]="",(-Tabla13[[#This Row],[Egreso de]]),(Tabla13[[#This Row],[Ingreso en]]))))</f>
        <v/>
      </c>
    </row>
    <row r="3275" spans="1:10" x14ac:dyDescent="0.3">
      <c r="A3275" s="2" t="str">
        <f>IF(Tabla1[[#This Row],[Fecha]]="",(""),(Tabla1[[#This Row],[Fecha]]))</f>
        <v/>
      </c>
      <c r="B3275" s="3" t="str">
        <f>IF(Tabla1[[#This Row],[Fecha]]="",(""),(Tabla1[[#This Row],[Tipo de Operación]]))</f>
        <v/>
      </c>
      <c r="C3275" s="19" t="str">
        <f>IF(Tabla1[[#This Row],[Fecha]]="",(""),(Tabla1[[#This Row],[Código]]))</f>
        <v/>
      </c>
      <c r="D3275" s="4" t="str">
        <f>IF(Tabla1[[#This Row],[Fecha]]="",(""),(Tabla1[[#This Row],[Rubro]]))</f>
        <v/>
      </c>
      <c r="E3275" s="4"/>
      <c r="F3275" s="4" t="str">
        <f>IF(Tabla1[[#This Row],[Fecha]]="",(""),(Tabla1[[#This Row],[Precio]]))</f>
        <v/>
      </c>
      <c r="G3275" s="4" t="str">
        <f>IF(Tabla1[[#This Row],[Fecha]]="",(""),(Tabla1[[#This Row],[Medio de Pago]]))</f>
        <v/>
      </c>
      <c r="H3275" s="4" t="str">
        <f>IF(Tabla1[[#This Row],[Fecha]]="",(""),(IF(Tabla1[[#This Row],[Ingreso en]]="",(""),(Tabla1[[#This Row],[Precio]]))))</f>
        <v/>
      </c>
      <c r="I3275" s="5" t="str">
        <f>IF(Tabla1[[#This Row],[Fecha]]="",(""),(IF(Tabla1[[#This Row],[Egreso de]]="",(""),(Tabla1[[#This Row],[Precio]]))))</f>
        <v/>
      </c>
      <c r="J3275" s="4" t="str">
        <f>IF(Tabla1[[#This Row],[Fecha]]="",(""),(IF(Tabla13[[#This Row],[Ingreso en]]="",(-Tabla13[[#This Row],[Egreso de]]),(Tabla13[[#This Row],[Ingreso en]]))))</f>
        <v/>
      </c>
    </row>
    <row r="3276" spans="1:10" x14ac:dyDescent="0.3">
      <c r="A3276" s="2" t="str">
        <f>IF(Tabla1[[#This Row],[Fecha]]="",(""),(Tabla1[[#This Row],[Fecha]]))</f>
        <v/>
      </c>
      <c r="B3276" s="3" t="str">
        <f>IF(Tabla1[[#This Row],[Fecha]]="",(""),(Tabla1[[#This Row],[Tipo de Operación]]))</f>
        <v/>
      </c>
      <c r="C3276" s="19" t="str">
        <f>IF(Tabla1[[#This Row],[Fecha]]="",(""),(Tabla1[[#This Row],[Código]]))</f>
        <v/>
      </c>
      <c r="D3276" s="4" t="str">
        <f>IF(Tabla1[[#This Row],[Fecha]]="",(""),(Tabla1[[#This Row],[Rubro]]))</f>
        <v/>
      </c>
      <c r="E3276" s="4"/>
      <c r="F3276" s="4" t="str">
        <f>IF(Tabla1[[#This Row],[Fecha]]="",(""),(Tabla1[[#This Row],[Precio]]))</f>
        <v/>
      </c>
      <c r="G3276" s="4" t="str">
        <f>IF(Tabla1[[#This Row],[Fecha]]="",(""),(Tabla1[[#This Row],[Medio de Pago]]))</f>
        <v/>
      </c>
      <c r="H3276" s="4" t="str">
        <f>IF(Tabla1[[#This Row],[Fecha]]="",(""),(IF(Tabla1[[#This Row],[Ingreso en]]="",(""),(Tabla1[[#This Row],[Precio]]))))</f>
        <v/>
      </c>
      <c r="I3276" s="5" t="str">
        <f>IF(Tabla1[[#This Row],[Fecha]]="",(""),(IF(Tabla1[[#This Row],[Egreso de]]="",(""),(Tabla1[[#This Row],[Precio]]))))</f>
        <v/>
      </c>
      <c r="J3276" s="4" t="str">
        <f>IF(Tabla1[[#This Row],[Fecha]]="",(""),(IF(Tabla13[[#This Row],[Ingreso en]]="",(-Tabla13[[#This Row],[Egreso de]]),(Tabla13[[#This Row],[Ingreso en]]))))</f>
        <v/>
      </c>
    </row>
    <row r="3277" spans="1:10" x14ac:dyDescent="0.3">
      <c r="A3277" s="2" t="str">
        <f>IF(Tabla1[[#This Row],[Fecha]]="",(""),(Tabla1[[#This Row],[Fecha]]))</f>
        <v/>
      </c>
      <c r="B3277" s="3" t="str">
        <f>IF(Tabla1[[#This Row],[Fecha]]="",(""),(Tabla1[[#This Row],[Tipo de Operación]]))</f>
        <v/>
      </c>
      <c r="C3277" s="19" t="str">
        <f>IF(Tabla1[[#This Row],[Fecha]]="",(""),(Tabla1[[#This Row],[Código]]))</f>
        <v/>
      </c>
      <c r="D3277" s="4" t="str">
        <f>IF(Tabla1[[#This Row],[Fecha]]="",(""),(Tabla1[[#This Row],[Rubro]]))</f>
        <v/>
      </c>
      <c r="E3277" s="4"/>
      <c r="F3277" s="4" t="str">
        <f>IF(Tabla1[[#This Row],[Fecha]]="",(""),(Tabla1[[#This Row],[Precio]]))</f>
        <v/>
      </c>
      <c r="G3277" s="4" t="str">
        <f>IF(Tabla1[[#This Row],[Fecha]]="",(""),(Tabla1[[#This Row],[Medio de Pago]]))</f>
        <v/>
      </c>
      <c r="H3277" s="4" t="str">
        <f>IF(Tabla1[[#This Row],[Fecha]]="",(""),(IF(Tabla1[[#This Row],[Ingreso en]]="",(""),(Tabla1[[#This Row],[Precio]]))))</f>
        <v/>
      </c>
      <c r="I3277" s="5" t="str">
        <f>IF(Tabla1[[#This Row],[Fecha]]="",(""),(IF(Tabla1[[#This Row],[Egreso de]]="",(""),(Tabla1[[#This Row],[Precio]]))))</f>
        <v/>
      </c>
      <c r="J3277" s="4" t="str">
        <f>IF(Tabla1[[#This Row],[Fecha]]="",(""),(IF(Tabla13[[#This Row],[Ingreso en]]="",(-Tabla13[[#This Row],[Egreso de]]),(Tabla13[[#This Row],[Ingreso en]]))))</f>
        <v/>
      </c>
    </row>
    <row r="3278" spans="1:10" x14ac:dyDescent="0.3">
      <c r="A3278" s="2" t="str">
        <f>IF(Tabla1[[#This Row],[Fecha]]="",(""),(Tabla1[[#This Row],[Fecha]]))</f>
        <v/>
      </c>
      <c r="B3278" s="3" t="str">
        <f>IF(Tabla1[[#This Row],[Fecha]]="",(""),(Tabla1[[#This Row],[Tipo de Operación]]))</f>
        <v/>
      </c>
      <c r="C3278" s="19" t="str">
        <f>IF(Tabla1[[#This Row],[Fecha]]="",(""),(Tabla1[[#This Row],[Código]]))</f>
        <v/>
      </c>
      <c r="D3278" s="4" t="str">
        <f>IF(Tabla1[[#This Row],[Fecha]]="",(""),(Tabla1[[#This Row],[Rubro]]))</f>
        <v/>
      </c>
      <c r="E3278" s="4"/>
      <c r="F3278" s="4" t="str">
        <f>IF(Tabla1[[#This Row],[Fecha]]="",(""),(Tabla1[[#This Row],[Precio]]))</f>
        <v/>
      </c>
      <c r="G3278" s="4" t="str">
        <f>IF(Tabla1[[#This Row],[Fecha]]="",(""),(Tabla1[[#This Row],[Medio de Pago]]))</f>
        <v/>
      </c>
      <c r="H3278" s="4" t="str">
        <f>IF(Tabla1[[#This Row],[Fecha]]="",(""),(IF(Tabla1[[#This Row],[Ingreso en]]="",(""),(Tabla1[[#This Row],[Precio]]))))</f>
        <v/>
      </c>
      <c r="I3278" s="5" t="str">
        <f>IF(Tabla1[[#This Row],[Fecha]]="",(""),(IF(Tabla1[[#This Row],[Egreso de]]="",(""),(Tabla1[[#This Row],[Precio]]))))</f>
        <v/>
      </c>
      <c r="J3278" s="4" t="str">
        <f>IF(Tabla1[[#This Row],[Fecha]]="",(""),(IF(Tabla13[[#This Row],[Ingreso en]]="",(-Tabla13[[#This Row],[Egreso de]]),(Tabla13[[#This Row],[Ingreso en]]))))</f>
        <v/>
      </c>
    </row>
    <row r="3279" spans="1:10" x14ac:dyDescent="0.3">
      <c r="A3279" s="2" t="str">
        <f>IF(Tabla1[[#This Row],[Fecha]]="",(""),(Tabla1[[#This Row],[Fecha]]))</f>
        <v/>
      </c>
      <c r="B3279" s="3" t="str">
        <f>IF(Tabla1[[#This Row],[Fecha]]="",(""),(Tabla1[[#This Row],[Tipo de Operación]]))</f>
        <v/>
      </c>
      <c r="C3279" s="19" t="str">
        <f>IF(Tabla1[[#This Row],[Fecha]]="",(""),(Tabla1[[#This Row],[Código]]))</f>
        <v/>
      </c>
      <c r="D3279" s="4" t="str">
        <f>IF(Tabla1[[#This Row],[Fecha]]="",(""),(Tabla1[[#This Row],[Rubro]]))</f>
        <v/>
      </c>
      <c r="E3279" s="4"/>
      <c r="F3279" s="4" t="str">
        <f>IF(Tabla1[[#This Row],[Fecha]]="",(""),(Tabla1[[#This Row],[Precio]]))</f>
        <v/>
      </c>
      <c r="G3279" s="4" t="str">
        <f>IF(Tabla1[[#This Row],[Fecha]]="",(""),(Tabla1[[#This Row],[Medio de Pago]]))</f>
        <v/>
      </c>
      <c r="H3279" s="4" t="str">
        <f>IF(Tabla1[[#This Row],[Fecha]]="",(""),(IF(Tabla1[[#This Row],[Ingreso en]]="",(""),(Tabla1[[#This Row],[Precio]]))))</f>
        <v/>
      </c>
      <c r="I3279" s="5" t="str">
        <f>IF(Tabla1[[#This Row],[Fecha]]="",(""),(IF(Tabla1[[#This Row],[Egreso de]]="",(""),(Tabla1[[#This Row],[Precio]]))))</f>
        <v/>
      </c>
      <c r="J3279" s="4" t="str">
        <f>IF(Tabla1[[#This Row],[Fecha]]="",(""),(IF(Tabla13[[#This Row],[Ingreso en]]="",(-Tabla13[[#This Row],[Egreso de]]),(Tabla13[[#This Row],[Ingreso en]]))))</f>
        <v/>
      </c>
    </row>
    <row r="3280" spans="1:10" x14ac:dyDescent="0.3">
      <c r="A3280" s="2" t="str">
        <f>IF(Tabla1[[#This Row],[Fecha]]="",(""),(Tabla1[[#This Row],[Fecha]]))</f>
        <v/>
      </c>
      <c r="B3280" s="3" t="str">
        <f>IF(Tabla1[[#This Row],[Fecha]]="",(""),(Tabla1[[#This Row],[Tipo de Operación]]))</f>
        <v/>
      </c>
      <c r="C3280" s="19" t="str">
        <f>IF(Tabla1[[#This Row],[Fecha]]="",(""),(Tabla1[[#This Row],[Código]]))</f>
        <v/>
      </c>
      <c r="D3280" s="4" t="str">
        <f>IF(Tabla1[[#This Row],[Fecha]]="",(""),(Tabla1[[#This Row],[Rubro]]))</f>
        <v/>
      </c>
      <c r="E3280" s="4"/>
      <c r="F3280" s="4" t="str">
        <f>IF(Tabla1[[#This Row],[Fecha]]="",(""),(Tabla1[[#This Row],[Precio]]))</f>
        <v/>
      </c>
      <c r="G3280" s="4" t="str">
        <f>IF(Tabla1[[#This Row],[Fecha]]="",(""),(Tabla1[[#This Row],[Medio de Pago]]))</f>
        <v/>
      </c>
      <c r="H3280" s="4" t="str">
        <f>IF(Tabla1[[#This Row],[Fecha]]="",(""),(IF(Tabla1[[#This Row],[Ingreso en]]="",(""),(Tabla1[[#This Row],[Precio]]))))</f>
        <v/>
      </c>
      <c r="I3280" s="5" t="str">
        <f>IF(Tabla1[[#This Row],[Fecha]]="",(""),(IF(Tabla1[[#This Row],[Egreso de]]="",(""),(Tabla1[[#This Row],[Precio]]))))</f>
        <v/>
      </c>
      <c r="J3280" s="4" t="str">
        <f>IF(Tabla1[[#This Row],[Fecha]]="",(""),(IF(Tabla13[[#This Row],[Ingreso en]]="",(-Tabla13[[#This Row],[Egreso de]]),(Tabla13[[#This Row],[Ingreso en]]))))</f>
        <v/>
      </c>
    </row>
    <row r="3281" spans="1:10" x14ac:dyDescent="0.3">
      <c r="A3281" s="2" t="str">
        <f>IF(Tabla1[[#This Row],[Fecha]]="",(""),(Tabla1[[#This Row],[Fecha]]))</f>
        <v/>
      </c>
      <c r="B3281" s="3" t="str">
        <f>IF(Tabla1[[#This Row],[Fecha]]="",(""),(Tabla1[[#This Row],[Tipo de Operación]]))</f>
        <v/>
      </c>
      <c r="C3281" s="19" t="str">
        <f>IF(Tabla1[[#This Row],[Fecha]]="",(""),(Tabla1[[#This Row],[Código]]))</f>
        <v/>
      </c>
      <c r="D3281" s="4" t="str">
        <f>IF(Tabla1[[#This Row],[Fecha]]="",(""),(Tabla1[[#This Row],[Rubro]]))</f>
        <v/>
      </c>
      <c r="E3281" s="4"/>
      <c r="F3281" s="4" t="str">
        <f>IF(Tabla1[[#This Row],[Fecha]]="",(""),(Tabla1[[#This Row],[Precio]]))</f>
        <v/>
      </c>
      <c r="G3281" s="4" t="str">
        <f>IF(Tabla1[[#This Row],[Fecha]]="",(""),(Tabla1[[#This Row],[Medio de Pago]]))</f>
        <v/>
      </c>
      <c r="H3281" s="4" t="str">
        <f>IF(Tabla1[[#This Row],[Fecha]]="",(""),(IF(Tabla1[[#This Row],[Ingreso en]]="",(""),(Tabla1[[#This Row],[Precio]]))))</f>
        <v/>
      </c>
      <c r="I3281" s="5" t="str">
        <f>IF(Tabla1[[#This Row],[Fecha]]="",(""),(IF(Tabla1[[#This Row],[Egreso de]]="",(""),(Tabla1[[#This Row],[Precio]]))))</f>
        <v/>
      </c>
      <c r="J3281" s="4" t="str">
        <f>IF(Tabla1[[#This Row],[Fecha]]="",(""),(IF(Tabla13[[#This Row],[Ingreso en]]="",(-Tabla13[[#This Row],[Egreso de]]),(Tabla13[[#This Row],[Ingreso en]]))))</f>
        <v/>
      </c>
    </row>
    <row r="3282" spans="1:10" x14ac:dyDescent="0.3">
      <c r="A3282" s="2" t="str">
        <f>IF(Tabla1[[#This Row],[Fecha]]="",(""),(Tabla1[[#This Row],[Fecha]]))</f>
        <v/>
      </c>
      <c r="B3282" s="3" t="str">
        <f>IF(Tabla1[[#This Row],[Fecha]]="",(""),(Tabla1[[#This Row],[Tipo de Operación]]))</f>
        <v/>
      </c>
      <c r="C3282" s="19" t="str">
        <f>IF(Tabla1[[#This Row],[Fecha]]="",(""),(Tabla1[[#This Row],[Código]]))</f>
        <v/>
      </c>
      <c r="D3282" s="4" t="str">
        <f>IF(Tabla1[[#This Row],[Fecha]]="",(""),(Tabla1[[#This Row],[Rubro]]))</f>
        <v/>
      </c>
      <c r="E3282" s="4"/>
      <c r="F3282" s="4" t="str">
        <f>IF(Tabla1[[#This Row],[Fecha]]="",(""),(Tabla1[[#This Row],[Precio]]))</f>
        <v/>
      </c>
      <c r="G3282" s="4" t="str">
        <f>IF(Tabla1[[#This Row],[Fecha]]="",(""),(Tabla1[[#This Row],[Medio de Pago]]))</f>
        <v/>
      </c>
      <c r="H3282" s="4" t="str">
        <f>IF(Tabla1[[#This Row],[Fecha]]="",(""),(IF(Tabla1[[#This Row],[Ingreso en]]="",(""),(Tabla1[[#This Row],[Precio]]))))</f>
        <v/>
      </c>
      <c r="I3282" s="5" t="str">
        <f>IF(Tabla1[[#This Row],[Fecha]]="",(""),(IF(Tabla1[[#This Row],[Egreso de]]="",(""),(Tabla1[[#This Row],[Precio]]))))</f>
        <v/>
      </c>
      <c r="J3282" s="4" t="str">
        <f>IF(Tabla1[[#This Row],[Fecha]]="",(""),(IF(Tabla13[[#This Row],[Ingreso en]]="",(-Tabla13[[#This Row],[Egreso de]]),(Tabla13[[#This Row],[Ingreso en]]))))</f>
        <v/>
      </c>
    </row>
    <row r="3283" spans="1:10" x14ac:dyDescent="0.3">
      <c r="A3283" s="2" t="str">
        <f>IF(Tabla1[[#This Row],[Fecha]]="",(""),(Tabla1[[#This Row],[Fecha]]))</f>
        <v/>
      </c>
      <c r="B3283" s="3" t="str">
        <f>IF(Tabla1[[#This Row],[Fecha]]="",(""),(Tabla1[[#This Row],[Tipo de Operación]]))</f>
        <v/>
      </c>
      <c r="C3283" s="19" t="str">
        <f>IF(Tabla1[[#This Row],[Fecha]]="",(""),(Tabla1[[#This Row],[Código]]))</f>
        <v/>
      </c>
      <c r="D3283" s="4" t="str">
        <f>IF(Tabla1[[#This Row],[Fecha]]="",(""),(Tabla1[[#This Row],[Rubro]]))</f>
        <v/>
      </c>
      <c r="E3283" s="4"/>
      <c r="F3283" s="4" t="str">
        <f>IF(Tabla1[[#This Row],[Fecha]]="",(""),(Tabla1[[#This Row],[Precio]]))</f>
        <v/>
      </c>
      <c r="G3283" s="4" t="str">
        <f>IF(Tabla1[[#This Row],[Fecha]]="",(""),(Tabla1[[#This Row],[Medio de Pago]]))</f>
        <v/>
      </c>
      <c r="H3283" s="4" t="str">
        <f>IF(Tabla1[[#This Row],[Fecha]]="",(""),(IF(Tabla1[[#This Row],[Ingreso en]]="",(""),(Tabla1[[#This Row],[Precio]]))))</f>
        <v/>
      </c>
      <c r="I3283" s="5" t="str">
        <f>IF(Tabla1[[#This Row],[Fecha]]="",(""),(IF(Tabla1[[#This Row],[Egreso de]]="",(""),(Tabla1[[#This Row],[Precio]]))))</f>
        <v/>
      </c>
      <c r="J3283" s="4" t="str">
        <f>IF(Tabla1[[#This Row],[Fecha]]="",(""),(IF(Tabla13[[#This Row],[Ingreso en]]="",(-Tabla13[[#This Row],[Egreso de]]),(Tabla13[[#This Row],[Ingreso en]]))))</f>
        <v/>
      </c>
    </row>
    <row r="3284" spans="1:10" x14ac:dyDescent="0.3">
      <c r="A3284" s="2" t="str">
        <f>IF(Tabla1[[#This Row],[Fecha]]="",(""),(Tabla1[[#This Row],[Fecha]]))</f>
        <v/>
      </c>
      <c r="B3284" s="3" t="str">
        <f>IF(Tabla1[[#This Row],[Fecha]]="",(""),(Tabla1[[#This Row],[Tipo de Operación]]))</f>
        <v/>
      </c>
      <c r="C3284" s="19" t="str">
        <f>IF(Tabla1[[#This Row],[Fecha]]="",(""),(Tabla1[[#This Row],[Código]]))</f>
        <v/>
      </c>
      <c r="D3284" s="4" t="str">
        <f>IF(Tabla1[[#This Row],[Fecha]]="",(""),(Tabla1[[#This Row],[Rubro]]))</f>
        <v/>
      </c>
      <c r="E3284" s="4"/>
      <c r="F3284" s="4" t="str">
        <f>IF(Tabla1[[#This Row],[Fecha]]="",(""),(Tabla1[[#This Row],[Precio]]))</f>
        <v/>
      </c>
      <c r="G3284" s="4" t="str">
        <f>IF(Tabla1[[#This Row],[Fecha]]="",(""),(Tabla1[[#This Row],[Medio de Pago]]))</f>
        <v/>
      </c>
      <c r="H3284" s="4" t="str">
        <f>IF(Tabla1[[#This Row],[Fecha]]="",(""),(IF(Tabla1[[#This Row],[Ingreso en]]="",(""),(Tabla1[[#This Row],[Precio]]))))</f>
        <v/>
      </c>
      <c r="I3284" s="5" t="str">
        <f>IF(Tabla1[[#This Row],[Fecha]]="",(""),(IF(Tabla1[[#This Row],[Egreso de]]="",(""),(Tabla1[[#This Row],[Precio]]))))</f>
        <v/>
      </c>
      <c r="J3284" s="4" t="str">
        <f>IF(Tabla1[[#This Row],[Fecha]]="",(""),(IF(Tabla13[[#This Row],[Ingreso en]]="",(-Tabla13[[#This Row],[Egreso de]]),(Tabla13[[#This Row],[Ingreso en]]))))</f>
        <v/>
      </c>
    </row>
    <row r="3285" spans="1:10" x14ac:dyDescent="0.3">
      <c r="A3285" s="2" t="str">
        <f>IF(Tabla1[[#This Row],[Fecha]]="",(""),(Tabla1[[#This Row],[Fecha]]))</f>
        <v/>
      </c>
      <c r="B3285" s="3" t="str">
        <f>IF(Tabla1[[#This Row],[Fecha]]="",(""),(Tabla1[[#This Row],[Tipo de Operación]]))</f>
        <v/>
      </c>
      <c r="C3285" s="19" t="str">
        <f>IF(Tabla1[[#This Row],[Fecha]]="",(""),(Tabla1[[#This Row],[Código]]))</f>
        <v/>
      </c>
      <c r="D3285" s="4" t="str">
        <f>IF(Tabla1[[#This Row],[Fecha]]="",(""),(Tabla1[[#This Row],[Rubro]]))</f>
        <v/>
      </c>
      <c r="E3285" s="4"/>
      <c r="F3285" s="4" t="str">
        <f>IF(Tabla1[[#This Row],[Fecha]]="",(""),(Tabla1[[#This Row],[Precio]]))</f>
        <v/>
      </c>
      <c r="G3285" s="4" t="str">
        <f>IF(Tabla1[[#This Row],[Fecha]]="",(""),(Tabla1[[#This Row],[Medio de Pago]]))</f>
        <v/>
      </c>
      <c r="H3285" s="4" t="str">
        <f>IF(Tabla1[[#This Row],[Fecha]]="",(""),(IF(Tabla1[[#This Row],[Ingreso en]]="",(""),(Tabla1[[#This Row],[Precio]]))))</f>
        <v/>
      </c>
      <c r="I3285" s="5" t="str">
        <f>IF(Tabla1[[#This Row],[Fecha]]="",(""),(IF(Tabla1[[#This Row],[Egreso de]]="",(""),(Tabla1[[#This Row],[Precio]]))))</f>
        <v/>
      </c>
      <c r="J3285" s="4" t="str">
        <f>IF(Tabla1[[#This Row],[Fecha]]="",(""),(IF(Tabla13[[#This Row],[Ingreso en]]="",(-Tabla13[[#This Row],[Egreso de]]),(Tabla13[[#This Row],[Ingreso en]]))))</f>
        <v/>
      </c>
    </row>
    <row r="3286" spans="1:10" x14ac:dyDescent="0.3">
      <c r="A3286" s="2" t="str">
        <f>IF(Tabla1[[#This Row],[Fecha]]="",(""),(Tabla1[[#This Row],[Fecha]]))</f>
        <v/>
      </c>
      <c r="B3286" s="3" t="str">
        <f>IF(Tabla1[[#This Row],[Fecha]]="",(""),(Tabla1[[#This Row],[Tipo de Operación]]))</f>
        <v/>
      </c>
      <c r="C3286" s="19" t="str">
        <f>IF(Tabla1[[#This Row],[Fecha]]="",(""),(Tabla1[[#This Row],[Código]]))</f>
        <v/>
      </c>
      <c r="D3286" s="4" t="str">
        <f>IF(Tabla1[[#This Row],[Fecha]]="",(""),(Tabla1[[#This Row],[Rubro]]))</f>
        <v/>
      </c>
      <c r="E3286" s="4"/>
      <c r="F3286" s="4" t="str">
        <f>IF(Tabla1[[#This Row],[Fecha]]="",(""),(Tabla1[[#This Row],[Precio]]))</f>
        <v/>
      </c>
      <c r="G3286" s="4" t="str">
        <f>IF(Tabla1[[#This Row],[Fecha]]="",(""),(Tabla1[[#This Row],[Medio de Pago]]))</f>
        <v/>
      </c>
      <c r="H3286" s="4" t="str">
        <f>IF(Tabla1[[#This Row],[Fecha]]="",(""),(IF(Tabla1[[#This Row],[Ingreso en]]="",(""),(Tabla1[[#This Row],[Precio]]))))</f>
        <v/>
      </c>
      <c r="I3286" s="5" t="str">
        <f>IF(Tabla1[[#This Row],[Fecha]]="",(""),(IF(Tabla1[[#This Row],[Egreso de]]="",(""),(Tabla1[[#This Row],[Precio]]))))</f>
        <v/>
      </c>
      <c r="J3286" s="4" t="str">
        <f>IF(Tabla1[[#This Row],[Fecha]]="",(""),(IF(Tabla13[[#This Row],[Ingreso en]]="",(-Tabla13[[#This Row],[Egreso de]]),(Tabla13[[#This Row],[Ingreso en]]))))</f>
        <v/>
      </c>
    </row>
    <row r="3287" spans="1:10" x14ac:dyDescent="0.3">
      <c r="A3287" s="2" t="str">
        <f>IF(Tabla1[[#This Row],[Fecha]]="",(""),(Tabla1[[#This Row],[Fecha]]))</f>
        <v/>
      </c>
      <c r="B3287" s="3" t="str">
        <f>IF(Tabla1[[#This Row],[Fecha]]="",(""),(Tabla1[[#This Row],[Tipo de Operación]]))</f>
        <v/>
      </c>
      <c r="C3287" s="19" t="str">
        <f>IF(Tabla1[[#This Row],[Fecha]]="",(""),(Tabla1[[#This Row],[Código]]))</f>
        <v/>
      </c>
      <c r="D3287" s="4" t="str">
        <f>IF(Tabla1[[#This Row],[Fecha]]="",(""),(Tabla1[[#This Row],[Rubro]]))</f>
        <v/>
      </c>
      <c r="E3287" s="4"/>
      <c r="F3287" s="4" t="str">
        <f>IF(Tabla1[[#This Row],[Fecha]]="",(""),(Tabla1[[#This Row],[Precio]]))</f>
        <v/>
      </c>
      <c r="G3287" s="4" t="str">
        <f>IF(Tabla1[[#This Row],[Fecha]]="",(""),(Tabla1[[#This Row],[Medio de Pago]]))</f>
        <v/>
      </c>
      <c r="H3287" s="4" t="str">
        <f>IF(Tabla1[[#This Row],[Fecha]]="",(""),(IF(Tabla1[[#This Row],[Ingreso en]]="",(""),(Tabla1[[#This Row],[Precio]]))))</f>
        <v/>
      </c>
      <c r="I3287" s="5" t="str">
        <f>IF(Tabla1[[#This Row],[Fecha]]="",(""),(IF(Tabla1[[#This Row],[Egreso de]]="",(""),(Tabla1[[#This Row],[Precio]]))))</f>
        <v/>
      </c>
      <c r="J3287" s="4" t="str">
        <f>IF(Tabla1[[#This Row],[Fecha]]="",(""),(IF(Tabla13[[#This Row],[Ingreso en]]="",(-Tabla13[[#This Row],[Egreso de]]),(Tabla13[[#This Row],[Ingreso en]]))))</f>
        <v/>
      </c>
    </row>
    <row r="3288" spans="1:10" x14ac:dyDescent="0.3">
      <c r="A3288" s="2" t="str">
        <f>IF(Tabla1[[#This Row],[Fecha]]="",(""),(Tabla1[[#This Row],[Fecha]]))</f>
        <v/>
      </c>
      <c r="B3288" s="3" t="str">
        <f>IF(Tabla1[[#This Row],[Fecha]]="",(""),(Tabla1[[#This Row],[Tipo de Operación]]))</f>
        <v/>
      </c>
      <c r="C3288" s="19" t="str">
        <f>IF(Tabla1[[#This Row],[Fecha]]="",(""),(Tabla1[[#This Row],[Código]]))</f>
        <v/>
      </c>
      <c r="D3288" s="4" t="str">
        <f>IF(Tabla1[[#This Row],[Fecha]]="",(""),(Tabla1[[#This Row],[Rubro]]))</f>
        <v/>
      </c>
      <c r="E3288" s="4"/>
      <c r="F3288" s="4" t="str">
        <f>IF(Tabla1[[#This Row],[Fecha]]="",(""),(Tabla1[[#This Row],[Precio]]))</f>
        <v/>
      </c>
      <c r="G3288" s="4" t="str">
        <f>IF(Tabla1[[#This Row],[Fecha]]="",(""),(Tabla1[[#This Row],[Medio de Pago]]))</f>
        <v/>
      </c>
      <c r="H3288" s="4" t="str">
        <f>IF(Tabla1[[#This Row],[Fecha]]="",(""),(IF(Tabla1[[#This Row],[Ingreso en]]="",(""),(Tabla1[[#This Row],[Precio]]))))</f>
        <v/>
      </c>
      <c r="I3288" s="5" t="str">
        <f>IF(Tabla1[[#This Row],[Fecha]]="",(""),(IF(Tabla1[[#This Row],[Egreso de]]="",(""),(Tabla1[[#This Row],[Precio]]))))</f>
        <v/>
      </c>
      <c r="J3288" s="4" t="str">
        <f>IF(Tabla1[[#This Row],[Fecha]]="",(""),(IF(Tabla13[[#This Row],[Ingreso en]]="",(-Tabla13[[#This Row],[Egreso de]]),(Tabla13[[#This Row],[Ingreso en]]))))</f>
        <v/>
      </c>
    </row>
    <row r="3289" spans="1:10" x14ac:dyDescent="0.3">
      <c r="A3289" s="2" t="str">
        <f>IF(Tabla1[[#This Row],[Fecha]]="",(""),(Tabla1[[#This Row],[Fecha]]))</f>
        <v/>
      </c>
      <c r="B3289" s="3" t="str">
        <f>IF(Tabla1[[#This Row],[Fecha]]="",(""),(Tabla1[[#This Row],[Tipo de Operación]]))</f>
        <v/>
      </c>
      <c r="C3289" s="19" t="str">
        <f>IF(Tabla1[[#This Row],[Fecha]]="",(""),(Tabla1[[#This Row],[Código]]))</f>
        <v/>
      </c>
      <c r="D3289" s="4" t="str">
        <f>IF(Tabla1[[#This Row],[Fecha]]="",(""),(Tabla1[[#This Row],[Rubro]]))</f>
        <v/>
      </c>
      <c r="E3289" s="4"/>
      <c r="F3289" s="4" t="str">
        <f>IF(Tabla1[[#This Row],[Fecha]]="",(""),(Tabla1[[#This Row],[Precio]]))</f>
        <v/>
      </c>
      <c r="G3289" s="4" t="str">
        <f>IF(Tabla1[[#This Row],[Fecha]]="",(""),(Tabla1[[#This Row],[Medio de Pago]]))</f>
        <v/>
      </c>
      <c r="H3289" s="4" t="str">
        <f>IF(Tabla1[[#This Row],[Fecha]]="",(""),(IF(Tabla1[[#This Row],[Ingreso en]]="",(""),(Tabla1[[#This Row],[Precio]]))))</f>
        <v/>
      </c>
      <c r="I3289" s="5" t="str">
        <f>IF(Tabla1[[#This Row],[Fecha]]="",(""),(IF(Tabla1[[#This Row],[Egreso de]]="",(""),(Tabla1[[#This Row],[Precio]]))))</f>
        <v/>
      </c>
      <c r="J3289" s="4" t="str">
        <f>IF(Tabla1[[#This Row],[Fecha]]="",(""),(IF(Tabla13[[#This Row],[Ingreso en]]="",(-Tabla13[[#This Row],[Egreso de]]),(Tabla13[[#This Row],[Ingreso en]]))))</f>
        <v/>
      </c>
    </row>
    <row r="3290" spans="1:10" x14ac:dyDescent="0.3">
      <c r="A3290" s="2" t="str">
        <f>IF(Tabla1[[#This Row],[Fecha]]="",(""),(Tabla1[[#This Row],[Fecha]]))</f>
        <v/>
      </c>
      <c r="B3290" s="3" t="str">
        <f>IF(Tabla1[[#This Row],[Fecha]]="",(""),(Tabla1[[#This Row],[Tipo de Operación]]))</f>
        <v/>
      </c>
      <c r="C3290" s="19" t="str">
        <f>IF(Tabla1[[#This Row],[Fecha]]="",(""),(Tabla1[[#This Row],[Código]]))</f>
        <v/>
      </c>
      <c r="D3290" s="4" t="str">
        <f>IF(Tabla1[[#This Row],[Fecha]]="",(""),(Tabla1[[#This Row],[Rubro]]))</f>
        <v/>
      </c>
      <c r="E3290" s="4"/>
      <c r="F3290" s="4" t="str">
        <f>IF(Tabla1[[#This Row],[Fecha]]="",(""),(Tabla1[[#This Row],[Precio]]))</f>
        <v/>
      </c>
      <c r="G3290" s="4" t="str">
        <f>IF(Tabla1[[#This Row],[Fecha]]="",(""),(Tabla1[[#This Row],[Medio de Pago]]))</f>
        <v/>
      </c>
      <c r="H3290" s="4" t="str">
        <f>IF(Tabla1[[#This Row],[Fecha]]="",(""),(IF(Tabla1[[#This Row],[Ingreso en]]="",(""),(Tabla1[[#This Row],[Precio]]))))</f>
        <v/>
      </c>
      <c r="I3290" s="5" t="str">
        <f>IF(Tabla1[[#This Row],[Fecha]]="",(""),(IF(Tabla1[[#This Row],[Egreso de]]="",(""),(Tabla1[[#This Row],[Precio]]))))</f>
        <v/>
      </c>
      <c r="J3290" s="4" t="str">
        <f>IF(Tabla1[[#This Row],[Fecha]]="",(""),(IF(Tabla13[[#This Row],[Ingreso en]]="",(-Tabla13[[#This Row],[Egreso de]]),(Tabla13[[#This Row],[Ingreso en]]))))</f>
        <v/>
      </c>
    </row>
    <row r="3291" spans="1:10" x14ac:dyDescent="0.3">
      <c r="A3291" s="2" t="str">
        <f>IF(Tabla1[[#This Row],[Fecha]]="",(""),(Tabla1[[#This Row],[Fecha]]))</f>
        <v/>
      </c>
      <c r="B3291" s="3" t="str">
        <f>IF(Tabla1[[#This Row],[Fecha]]="",(""),(Tabla1[[#This Row],[Tipo de Operación]]))</f>
        <v/>
      </c>
      <c r="C3291" s="19" t="str">
        <f>IF(Tabla1[[#This Row],[Fecha]]="",(""),(Tabla1[[#This Row],[Código]]))</f>
        <v/>
      </c>
      <c r="D3291" s="4" t="str">
        <f>IF(Tabla1[[#This Row],[Fecha]]="",(""),(Tabla1[[#This Row],[Rubro]]))</f>
        <v/>
      </c>
      <c r="E3291" s="4"/>
      <c r="F3291" s="4" t="str">
        <f>IF(Tabla1[[#This Row],[Fecha]]="",(""),(Tabla1[[#This Row],[Precio]]))</f>
        <v/>
      </c>
      <c r="G3291" s="4" t="str">
        <f>IF(Tabla1[[#This Row],[Fecha]]="",(""),(Tabla1[[#This Row],[Medio de Pago]]))</f>
        <v/>
      </c>
      <c r="H3291" s="4" t="str">
        <f>IF(Tabla1[[#This Row],[Fecha]]="",(""),(IF(Tabla1[[#This Row],[Ingreso en]]="",(""),(Tabla1[[#This Row],[Precio]]))))</f>
        <v/>
      </c>
      <c r="I3291" s="5" t="str">
        <f>IF(Tabla1[[#This Row],[Fecha]]="",(""),(IF(Tabla1[[#This Row],[Egreso de]]="",(""),(Tabla1[[#This Row],[Precio]]))))</f>
        <v/>
      </c>
      <c r="J3291" s="4" t="str">
        <f>IF(Tabla1[[#This Row],[Fecha]]="",(""),(IF(Tabla13[[#This Row],[Ingreso en]]="",(-Tabla13[[#This Row],[Egreso de]]),(Tabla13[[#This Row],[Ingreso en]]))))</f>
        <v/>
      </c>
    </row>
    <row r="3292" spans="1:10" x14ac:dyDescent="0.3">
      <c r="A3292" s="2" t="str">
        <f>IF(Tabla1[[#This Row],[Fecha]]="",(""),(Tabla1[[#This Row],[Fecha]]))</f>
        <v/>
      </c>
      <c r="B3292" s="3" t="str">
        <f>IF(Tabla1[[#This Row],[Fecha]]="",(""),(Tabla1[[#This Row],[Tipo de Operación]]))</f>
        <v/>
      </c>
      <c r="C3292" s="19" t="str">
        <f>IF(Tabla1[[#This Row],[Fecha]]="",(""),(Tabla1[[#This Row],[Código]]))</f>
        <v/>
      </c>
      <c r="D3292" s="4" t="str">
        <f>IF(Tabla1[[#This Row],[Fecha]]="",(""),(Tabla1[[#This Row],[Rubro]]))</f>
        <v/>
      </c>
      <c r="E3292" s="4"/>
      <c r="F3292" s="4" t="str">
        <f>IF(Tabla1[[#This Row],[Fecha]]="",(""),(Tabla1[[#This Row],[Precio]]))</f>
        <v/>
      </c>
      <c r="G3292" s="4" t="str">
        <f>IF(Tabla1[[#This Row],[Fecha]]="",(""),(Tabla1[[#This Row],[Medio de Pago]]))</f>
        <v/>
      </c>
      <c r="H3292" s="4" t="str">
        <f>IF(Tabla1[[#This Row],[Fecha]]="",(""),(IF(Tabla1[[#This Row],[Ingreso en]]="",(""),(Tabla1[[#This Row],[Precio]]))))</f>
        <v/>
      </c>
      <c r="I3292" s="5" t="str">
        <f>IF(Tabla1[[#This Row],[Fecha]]="",(""),(IF(Tabla1[[#This Row],[Egreso de]]="",(""),(Tabla1[[#This Row],[Precio]]))))</f>
        <v/>
      </c>
      <c r="J3292" s="4" t="str">
        <f>IF(Tabla1[[#This Row],[Fecha]]="",(""),(IF(Tabla13[[#This Row],[Ingreso en]]="",(-Tabla13[[#This Row],[Egreso de]]),(Tabla13[[#This Row],[Ingreso en]]))))</f>
        <v/>
      </c>
    </row>
    <row r="3293" spans="1:10" x14ac:dyDescent="0.3">
      <c r="A3293" s="2" t="str">
        <f>IF(Tabla1[[#This Row],[Fecha]]="",(""),(Tabla1[[#This Row],[Fecha]]))</f>
        <v/>
      </c>
      <c r="B3293" s="3" t="str">
        <f>IF(Tabla1[[#This Row],[Fecha]]="",(""),(Tabla1[[#This Row],[Tipo de Operación]]))</f>
        <v/>
      </c>
      <c r="C3293" s="19" t="str">
        <f>IF(Tabla1[[#This Row],[Fecha]]="",(""),(Tabla1[[#This Row],[Código]]))</f>
        <v/>
      </c>
      <c r="D3293" s="4" t="str">
        <f>IF(Tabla1[[#This Row],[Fecha]]="",(""),(Tabla1[[#This Row],[Rubro]]))</f>
        <v/>
      </c>
      <c r="E3293" s="4"/>
      <c r="F3293" s="4" t="str">
        <f>IF(Tabla1[[#This Row],[Fecha]]="",(""),(Tabla1[[#This Row],[Precio]]))</f>
        <v/>
      </c>
      <c r="G3293" s="4" t="str">
        <f>IF(Tabla1[[#This Row],[Fecha]]="",(""),(Tabla1[[#This Row],[Medio de Pago]]))</f>
        <v/>
      </c>
      <c r="H3293" s="4" t="str">
        <f>IF(Tabla1[[#This Row],[Fecha]]="",(""),(IF(Tabla1[[#This Row],[Ingreso en]]="",(""),(Tabla1[[#This Row],[Precio]]))))</f>
        <v/>
      </c>
      <c r="I3293" s="5" t="str">
        <f>IF(Tabla1[[#This Row],[Fecha]]="",(""),(IF(Tabla1[[#This Row],[Egreso de]]="",(""),(Tabla1[[#This Row],[Precio]]))))</f>
        <v/>
      </c>
      <c r="J3293" s="4" t="str">
        <f>IF(Tabla1[[#This Row],[Fecha]]="",(""),(IF(Tabla13[[#This Row],[Ingreso en]]="",(-Tabla13[[#This Row],[Egreso de]]),(Tabla13[[#This Row],[Ingreso en]]))))</f>
        <v/>
      </c>
    </row>
    <row r="3294" spans="1:10" x14ac:dyDescent="0.3">
      <c r="A3294" s="2" t="str">
        <f>IF(Tabla1[[#This Row],[Fecha]]="",(""),(Tabla1[[#This Row],[Fecha]]))</f>
        <v/>
      </c>
      <c r="B3294" s="3" t="str">
        <f>IF(Tabla1[[#This Row],[Fecha]]="",(""),(Tabla1[[#This Row],[Tipo de Operación]]))</f>
        <v/>
      </c>
      <c r="C3294" s="19" t="str">
        <f>IF(Tabla1[[#This Row],[Fecha]]="",(""),(Tabla1[[#This Row],[Código]]))</f>
        <v/>
      </c>
      <c r="D3294" s="4" t="str">
        <f>IF(Tabla1[[#This Row],[Fecha]]="",(""),(Tabla1[[#This Row],[Rubro]]))</f>
        <v/>
      </c>
      <c r="E3294" s="4"/>
      <c r="F3294" s="4" t="str">
        <f>IF(Tabla1[[#This Row],[Fecha]]="",(""),(Tabla1[[#This Row],[Precio]]))</f>
        <v/>
      </c>
      <c r="G3294" s="4" t="str">
        <f>IF(Tabla1[[#This Row],[Fecha]]="",(""),(Tabla1[[#This Row],[Medio de Pago]]))</f>
        <v/>
      </c>
      <c r="H3294" s="4" t="str">
        <f>IF(Tabla1[[#This Row],[Fecha]]="",(""),(IF(Tabla1[[#This Row],[Ingreso en]]="",(""),(Tabla1[[#This Row],[Precio]]))))</f>
        <v/>
      </c>
      <c r="I3294" s="5" t="str">
        <f>IF(Tabla1[[#This Row],[Fecha]]="",(""),(IF(Tabla1[[#This Row],[Egreso de]]="",(""),(Tabla1[[#This Row],[Precio]]))))</f>
        <v/>
      </c>
      <c r="J3294" s="4" t="str">
        <f>IF(Tabla1[[#This Row],[Fecha]]="",(""),(IF(Tabla13[[#This Row],[Ingreso en]]="",(-Tabla13[[#This Row],[Egreso de]]),(Tabla13[[#This Row],[Ingreso en]]))))</f>
        <v/>
      </c>
    </row>
    <row r="3295" spans="1:10" x14ac:dyDescent="0.3">
      <c r="A3295" s="2" t="str">
        <f>IF(Tabla1[[#This Row],[Fecha]]="",(""),(Tabla1[[#This Row],[Fecha]]))</f>
        <v/>
      </c>
      <c r="B3295" s="3" t="str">
        <f>IF(Tabla1[[#This Row],[Fecha]]="",(""),(Tabla1[[#This Row],[Tipo de Operación]]))</f>
        <v/>
      </c>
      <c r="C3295" s="19" t="str">
        <f>IF(Tabla1[[#This Row],[Fecha]]="",(""),(Tabla1[[#This Row],[Código]]))</f>
        <v/>
      </c>
      <c r="D3295" s="4" t="str">
        <f>IF(Tabla1[[#This Row],[Fecha]]="",(""),(Tabla1[[#This Row],[Rubro]]))</f>
        <v/>
      </c>
      <c r="E3295" s="4"/>
      <c r="F3295" s="4" t="str">
        <f>IF(Tabla1[[#This Row],[Fecha]]="",(""),(Tabla1[[#This Row],[Precio]]))</f>
        <v/>
      </c>
      <c r="G3295" s="4" t="str">
        <f>IF(Tabla1[[#This Row],[Fecha]]="",(""),(Tabla1[[#This Row],[Medio de Pago]]))</f>
        <v/>
      </c>
      <c r="H3295" s="4" t="str">
        <f>IF(Tabla1[[#This Row],[Fecha]]="",(""),(IF(Tabla1[[#This Row],[Ingreso en]]="",(""),(Tabla1[[#This Row],[Precio]]))))</f>
        <v/>
      </c>
      <c r="I3295" s="5" t="str">
        <f>IF(Tabla1[[#This Row],[Fecha]]="",(""),(IF(Tabla1[[#This Row],[Egreso de]]="",(""),(Tabla1[[#This Row],[Precio]]))))</f>
        <v/>
      </c>
      <c r="J3295" s="4" t="str">
        <f>IF(Tabla1[[#This Row],[Fecha]]="",(""),(IF(Tabla13[[#This Row],[Ingreso en]]="",(-Tabla13[[#This Row],[Egreso de]]),(Tabla13[[#This Row],[Ingreso en]]))))</f>
        <v/>
      </c>
    </row>
    <row r="3296" spans="1:10" x14ac:dyDescent="0.3">
      <c r="A3296" s="2" t="str">
        <f>IF(Tabla1[[#This Row],[Fecha]]="",(""),(Tabla1[[#This Row],[Fecha]]))</f>
        <v/>
      </c>
      <c r="B3296" s="3" t="str">
        <f>IF(Tabla1[[#This Row],[Fecha]]="",(""),(Tabla1[[#This Row],[Tipo de Operación]]))</f>
        <v/>
      </c>
      <c r="C3296" s="19" t="str">
        <f>IF(Tabla1[[#This Row],[Fecha]]="",(""),(Tabla1[[#This Row],[Código]]))</f>
        <v/>
      </c>
      <c r="D3296" s="4" t="str">
        <f>IF(Tabla1[[#This Row],[Fecha]]="",(""),(Tabla1[[#This Row],[Rubro]]))</f>
        <v/>
      </c>
      <c r="E3296" s="4"/>
      <c r="F3296" s="4" t="str">
        <f>IF(Tabla1[[#This Row],[Fecha]]="",(""),(Tabla1[[#This Row],[Precio]]))</f>
        <v/>
      </c>
      <c r="G3296" s="4" t="str">
        <f>IF(Tabla1[[#This Row],[Fecha]]="",(""),(Tabla1[[#This Row],[Medio de Pago]]))</f>
        <v/>
      </c>
      <c r="H3296" s="4" t="str">
        <f>IF(Tabla1[[#This Row],[Fecha]]="",(""),(IF(Tabla1[[#This Row],[Ingreso en]]="",(""),(Tabla1[[#This Row],[Precio]]))))</f>
        <v/>
      </c>
      <c r="I3296" s="5" t="str">
        <f>IF(Tabla1[[#This Row],[Fecha]]="",(""),(IF(Tabla1[[#This Row],[Egreso de]]="",(""),(Tabla1[[#This Row],[Precio]]))))</f>
        <v/>
      </c>
      <c r="J3296" s="4" t="str">
        <f>IF(Tabla1[[#This Row],[Fecha]]="",(""),(IF(Tabla13[[#This Row],[Ingreso en]]="",(-Tabla13[[#This Row],[Egreso de]]),(Tabla13[[#This Row],[Ingreso en]]))))</f>
        <v/>
      </c>
    </row>
    <row r="3297" spans="1:10" x14ac:dyDescent="0.3">
      <c r="A3297" s="2" t="str">
        <f>IF(Tabla1[[#This Row],[Fecha]]="",(""),(Tabla1[[#This Row],[Fecha]]))</f>
        <v/>
      </c>
      <c r="B3297" s="3" t="str">
        <f>IF(Tabla1[[#This Row],[Fecha]]="",(""),(Tabla1[[#This Row],[Tipo de Operación]]))</f>
        <v/>
      </c>
      <c r="C3297" s="19" t="str">
        <f>IF(Tabla1[[#This Row],[Fecha]]="",(""),(Tabla1[[#This Row],[Código]]))</f>
        <v/>
      </c>
      <c r="D3297" s="4" t="str">
        <f>IF(Tabla1[[#This Row],[Fecha]]="",(""),(Tabla1[[#This Row],[Rubro]]))</f>
        <v/>
      </c>
      <c r="E3297" s="4"/>
      <c r="F3297" s="4" t="str">
        <f>IF(Tabla1[[#This Row],[Fecha]]="",(""),(Tabla1[[#This Row],[Precio]]))</f>
        <v/>
      </c>
      <c r="G3297" s="4" t="str">
        <f>IF(Tabla1[[#This Row],[Fecha]]="",(""),(Tabla1[[#This Row],[Medio de Pago]]))</f>
        <v/>
      </c>
      <c r="H3297" s="4" t="str">
        <f>IF(Tabla1[[#This Row],[Fecha]]="",(""),(IF(Tabla1[[#This Row],[Ingreso en]]="",(""),(Tabla1[[#This Row],[Precio]]))))</f>
        <v/>
      </c>
      <c r="I3297" s="5" t="str">
        <f>IF(Tabla1[[#This Row],[Fecha]]="",(""),(IF(Tabla1[[#This Row],[Egreso de]]="",(""),(Tabla1[[#This Row],[Precio]]))))</f>
        <v/>
      </c>
      <c r="J3297" s="4" t="str">
        <f>IF(Tabla1[[#This Row],[Fecha]]="",(""),(IF(Tabla13[[#This Row],[Ingreso en]]="",(-Tabla13[[#This Row],[Egreso de]]),(Tabla13[[#This Row],[Ingreso en]]))))</f>
        <v/>
      </c>
    </row>
    <row r="3298" spans="1:10" x14ac:dyDescent="0.3">
      <c r="A3298" s="2" t="str">
        <f>IF(Tabla1[[#This Row],[Fecha]]="",(""),(Tabla1[[#This Row],[Fecha]]))</f>
        <v/>
      </c>
      <c r="B3298" s="3" t="str">
        <f>IF(Tabla1[[#This Row],[Fecha]]="",(""),(Tabla1[[#This Row],[Tipo de Operación]]))</f>
        <v/>
      </c>
      <c r="C3298" s="19" t="str">
        <f>IF(Tabla1[[#This Row],[Fecha]]="",(""),(Tabla1[[#This Row],[Código]]))</f>
        <v/>
      </c>
      <c r="D3298" s="4" t="str">
        <f>IF(Tabla1[[#This Row],[Fecha]]="",(""),(Tabla1[[#This Row],[Rubro]]))</f>
        <v/>
      </c>
      <c r="E3298" s="4"/>
      <c r="F3298" s="4" t="str">
        <f>IF(Tabla1[[#This Row],[Fecha]]="",(""),(Tabla1[[#This Row],[Precio]]))</f>
        <v/>
      </c>
      <c r="G3298" s="4" t="str">
        <f>IF(Tabla1[[#This Row],[Fecha]]="",(""),(Tabla1[[#This Row],[Medio de Pago]]))</f>
        <v/>
      </c>
      <c r="H3298" s="4" t="str">
        <f>IF(Tabla1[[#This Row],[Fecha]]="",(""),(IF(Tabla1[[#This Row],[Ingreso en]]="",(""),(Tabla1[[#This Row],[Precio]]))))</f>
        <v/>
      </c>
      <c r="I3298" s="5" t="str">
        <f>IF(Tabla1[[#This Row],[Fecha]]="",(""),(IF(Tabla1[[#This Row],[Egreso de]]="",(""),(Tabla1[[#This Row],[Precio]]))))</f>
        <v/>
      </c>
      <c r="J3298" s="4" t="str">
        <f>IF(Tabla1[[#This Row],[Fecha]]="",(""),(IF(Tabla13[[#This Row],[Ingreso en]]="",(-Tabla13[[#This Row],[Egreso de]]),(Tabla13[[#This Row],[Ingreso en]]))))</f>
        <v/>
      </c>
    </row>
    <row r="3299" spans="1:10" x14ac:dyDescent="0.3">
      <c r="A3299" s="2" t="str">
        <f>IF(Tabla1[[#This Row],[Fecha]]="",(""),(Tabla1[[#This Row],[Fecha]]))</f>
        <v/>
      </c>
      <c r="B3299" s="3" t="str">
        <f>IF(Tabla1[[#This Row],[Fecha]]="",(""),(Tabla1[[#This Row],[Tipo de Operación]]))</f>
        <v/>
      </c>
      <c r="C3299" s="19" t="str">
        <f>IF(Tabla1[[#This Row],[Fecha]]="",(""),(Tabla1[[#This Row],[Código]]))</f>
        <v/>
      </c>
      <c r="D3299" s="4" t="str">
        <f>IF(Tabla1[[#This Row],[Fecha]]="",(""),(Tabla1[[#This Row],[Rubro]]))</f>
        <v/>
      </c>
      <c r="E3299" s="4"/>
      <c r="F3299" s="4" t="str">
        <f>IF(Tabla1[[#This Row],[Fecha]]="",(""),(Tabla1[[#This Row],[Precio]]))</f>
        <v/>
      </c>
      <c r="G3299" s="4" t="str">
        <f>IF(Tabla1[[#This Row],[Fecha]]="",(""),(Tabla1[[#This Row],[Medio de Pago]]))</f>
        <v/>
      </c>
      <c r="H3299" s="4" t="str">
        <f>IF(Tabla1[[#This Row],[Fecha]]="",(""),(IF(Tabla1[[#This Row],[Ingreso en]]="",(""),(Tabla1[[#This Row],[Precio]]))))</f>
        <v/>
      </c>
      <c r="I3299" s="5" t="str">
        <f>IF(Tabla1[[#This Row],[Fecha]]="",(""),(IF(Tabla1[[#This Row],[Egreso de]]="",(""),(Tabla1[[#This Row],[Precio]]))))</f>
        <v/>
      </c>
      <c r="J3299" s="4" t="str">
        <f>IF(Tabla1[[#This Row],[Fecha]]="",(""),(IF(Tabla13[[#This Row],[Ingreso en]]="",(-Tabla13[[#This Row],[Egreso de]]),(Tabla13[[#This Row],[Ingreso en]]))))</f>
        <v/>
      </c>
    </row>
    <row r="3300" spans="1:10" x14ac:dyDescent="0.3">
      <c r="A3300" s="2" t="str">
        <f>IF(Tabla1[[#This Row],[Fecha]]="",(""),(Tabla1[[#This Row],[Fecha]]))</f>
        <v/>
      </c>
      <c r="B3300" s="3" t="str">
        <f>IF(Tabla1[[#This Row],[Fecha]]="",(""),(Tabla1[[#This Row],[Tipo de Operación]]))</f>
        <v/>
      </c>
      <c r="C3300" s="19" t="str">
        <f>IF(Tabla1[[#This Row],[Fecha]]="",(""),(Tabla1[[#This Row],[Código]]))</f>
        <v/>
      </c>
      <c r="D3300" s="4" t="str">
        <f>IF(Tabla1[[#This Row],[Fecha]]="",(""),(Tabla1[[#This Row],[Rubro]]))</f>
        <v/>
      </c>
      <c r="E3300" s="4"/>
      <c r="F3300" s="4" t="str">
        <f>IF(Tabla1[[#This Row],[Fecha]]="",(""),(Tabla1[[#This Row],[Precio]]))</f>
        <v/>
      </c>
      <c r="G3300" s="4" t="str">
        <f>IF(Tabla1[[#This Row],[Fecha]]="",(""),(Tabla1[[#This Row],[Medio de Pago]]))</f>
        <v/>
      </c>
      <c r="H3300" s="4" t="str">
        <f>IF(Tabla1[[#This Row],[Fecha]]="",(""),(IF(Tabla1[[#This Row],[Ingreso en]]="",(""),(Tabla1[[#This Row],[Precio]]))))</f>
        <v/>
      </c>
      <c r="I3300" s="5" t="str">
        <f>IF(Tabla1[[#This Row],[Fecha]]="",(""),(IF(Tabla1[[#This Row],[Egreso de]]="",(""),(Tabla1[[#This Row],[Precio]]))))</f>
        <v/>
      </c>
      <c r="J3300" s="4" t="str">
        <f>IF(Tabla1[[#This Row],[Fecha]]="",(""),(IF(Tabla13[[#This Row],[Ingreso en]]="",(-Tabla13[[#This Row],[Egreso de]]),(Tabla13[[#This Row],[Ingreso en]]))))</f>
        <v/>
      </c>
    </row>
    <row r="3301" spans="1:10" x14ac:dyDescent="0.3">
      <c r="A3301" s="2" t="str">
        <f>IF(Tabla1[[#This Row],[Fecha]]="",(""),(Tabla1[[#This Row],[Fecha]]))</f>
        <v/>
      </c>
      <c r="B3301" s="3" t="str">
        <f>IF(Tabla1[[#This Row],[Fecha]]="",(""),(Tabla1[[#This Row],[Tipo de Operación]]))</f>
        <v/>
      </c>
      <c r="C3301" s="19" t="str">
        <f>IF(Tabla1[[#This Row],[Fecha]]="",(""),(Tabla1[[#This Row],[Código]]))</f>
        <v/>
      </c>
      <c r="D3301" s="4" t="str">
        <f>IF(Tabla1[[#This Row],[Fecha]]="",(""),(Tabla1[[#This Row],[Rubro]]))</f>
        <v/>
      </c>
      <c r="E3301" s="4"/>
      <c r="F3301" s="4" t="str">
        <f>IF(Tabla1[[#This Row],[Fecha]]="",(""),(Tabla1[[#This Row],[Precio]]))</f>
        <v/>
      </c>
      <c r="G3301" s="4" t="str">
        <f>IF(Tabla1[[#This Row],[Fecha]]="",(""),(Tabla1[[#This Row],[Medio de Pago]]))</f>
        <v/>
      </c>
      <c r="H3301" s="4" t="str">
        <f>IF(Tabla1[[#This Row],[Fecha]]="",(""),(IF(Tabla1[[#This Row],[Ingreso en]]="",(""),(Tabla1[[#This Row],[Precio]]))))</f>
        <v/>
      </c>
      <c r="I3301" s="5" t="str">
        <f>IF(Tabla1[[#This Row],[Fecha]]="",(""),(IF(Tabla1[[#This Row],[Egreso de]]="",(""),(Tabla1[[#This Row],[Precio]]))))</f>
        <v/>
      </c>
      <c r="J3301" s="4" t="str">
        <f>IF(Tabla1[[#This Row],[Fecha]]="",(""),(IF(Tabla13[[#This Row],[Ingreso en]]="",(-Tabla13[[#This Row],[Egreso de]]),(Tabla13[[#This Row],[Ingreso en]]))))</f>
        <v/>
      </c>
    </row>
    <row r="3302" spans="1:10" x14ac:dyDescent="0.3">
      <c r="A3302" s="2" t="str">
        <f>IF(Tabla1[[#This Row],[Fecha]]="",(""),(Tabla1[[#This Row],[Fecha]]))</f>
        <v/>
      </c>
      <c r="B3302" s="3" t="str">
        <f>IF(Tabla1[[#This Row],[Fecha]]="",(""),(Tabla1[[#This Row],[Tipo de Operación]]))</f>
        <v/>
      </c>
      <c r="C3302" s="19" t="str">
        <f>IF(Tabla1[[#This Row],[Fecha]]="",(""),(Tabla1[[#This Row],[Código]]))</f>
        <v/>
      </c>
      <c r="D3302" s="4" t="str">
        <f>IF(Tabla1[[#This Row],[Fecha]]="",(""),(Tabla1[[#This Row],[Rubro]]))</f>
        <v/>
      </c>
      <c r="E3302" s="4"/>
      <c r="F3302" s="4" t="str">
        <f>IF(Tabla1[[#This Row],[Fecha]]="",(""),(Tabla1[[#This Row],[Precio]]))</f>
        <v/>
      </c>
      <c r="G3302" s="4" t="str">
        <f>IF(Tabla1[[#This Row],[Fecha]]="",(""),(Tabla1[[#This Row],[Medio de Pago]]))</f>
        <v/>
      </c>
      <c r="H3302" s="4" t="str">
        <f>IF(Tabla1[[#This Row],[Fecha]]="",(""),(IF(Tabla1[[#This Row],[Ingreso en]]="",(""),(Tabla1[[#This Row],[Precio]]))))</f>
        <v/>
      </c>
      <c r="I3302" s="5" t="str">
        <f>IF(Tabla1[[#This Row],[Fecha]]="",(""),(IF(Tabla1[[#This Row],[Egreso de]]="",(""),(Tabla1[[#This Row],[Precio]]))))</f>
        <v/>
      </c>
      <c r="J3302" s="4" t="str">
        <f>IF(Tabla1[[#This Row],[Fecha]]="",(""),(IF(Tabla13[[#This Row],[Ingreso en]]="",(-Tabla13[[#This Row],[Egreso de]]),(Tabla13[[#This Row],[Ingreso en]]))))</f>
        <v/>
      </c>
    </row>
    <row r="3303" spans="1:10" x14ac:dyDescent="0.3">
      <c r="A3303" s="2" t="str">
        <f>IF(Tabla1[[#This Row],[Fecha]]="",(""),(Tabla1[[#This Row],[Fecha]]))</f>
        <v/>
      </c>
      <c r="B3303" s="3" t="str">
        <f>IF(Tabla1[[#This Row],[Fecha]]="",(""),(Tabla1[[#This Row],[Tipo de Operación]]))</f>
        <v/>
      </c>
      <c r="C3303" s="19" t="str">
        <f>IF(Tabla1[[#This Row],[Fecha]]="",(""),(Tabla1[[#This Row],[Código]]))</f>
        <v/>
      </c>
      <c r="D3303" s="4" t="str">
        <f>IF(Tabla1[[#This Row],[Fecha]]="",(""),(Tabla1[[#This Row],[Rubro]]))</f>
        <v/>
      </c>
      <c r="E3303" s="4"/>
      <c r="F3303" s="4" t="str">
        <f>IF(Tabla1[[#This Row],[Fecha]]="",(""),(Tabla1[[#This Row],[Precio]]))</f>
        <v/>
      </c>
      <c r="G3303" s="4" t="str">
        <f>IF(Tabla1[[#This Row],[Fecha]]="",(""),(Tabla1[[#This Row],[Medio de Pago]]))</f>
        <v/>
      </c>
      <c r="H3303" s="4" t="str">
        <f>IF(Tabla1[[#This Row],[Fecha]]="",(""),(IF(Tabla1[[#This Row],[Ingreso en]]="",(""),(Tabla1[[#This Row],[Precio]]))))</f>
        <v/>
      </c>
      <c r="I3303" s="5" t="str">
        <f>IF(Tabla1[[#This Row],[Fecha]]="",(""),(IF(Tabla1[[#This Row],[Egreso de]]="",(""),(Tabla1[[#This Row],[Precio]]))))</f>
        <v/>
      </c>
      <c r="J3303" s="4" t="str">
        <f>IF(Tabla1[[#This Row],[Fecha]]="",(""),(IF(Tabla13[[#This Row],[Ingreso en]]="",(-Tabla13[[#This Row],[Egreso de]]),(Tabla13[[#This Row],[Ingreso en]]))))</f>
        <v/>
      </c>
    </row>
    <row r="3304" spans="1:10" x14ac:dyDescent="0.3">
      <c r="A3304" s="2" t="str">
        <f>IF(Tabla1[[#This Row],[Fecha]]="",(""),(Tabla1[[#This Row],[Fecha]]))</f>
        <v/>
      </c>
      <c r="B3304" s="3" t="str">
        <f>IF(Tabla1[[#This Row],[Fecha]]="",(""),(Tabla1[[#This Row],[Tipo de Operación]]))</f>
        <v/>
      </c>
      <c r="C3304" s="19" t="str">
        <f>IF(Tabla1[[#This Row],[Fecha]]="",(""),(Tabla1[[#This Row],[Código]]))</f>
        <v/>
      </c>
      <c r="D3304" s="4" t="str">
        <f>IF(Tabla1[[#This Row],[Fecha]]="",(""),(Tabla1[[#This Row],[Rubro]]))</f>
        <v/>
      </c>
      <c r="E3304" s="4"/>
      <c r="F3304" s="4" t="str">
        <f>IF(Tabla1[[#This Row],[Fecha]]="",(""),(Tabla1[[#This Row],[Precio]]))</f>
        <v/>
      </c>
      <c r="G3304" s="4" t="str">
        <f>IF(Tabla1[[#This Row],[Fecha]]="",(""),(Tabla1[[#This Row],[Medio de Pago]]))</f>
        <v/>
      </c>
      <c r="H3304" s="4" t="str">
        <f>IF(Tabla1[[#This Row],[Fecha]]="",(""),(IF(Tabla1[[#This Row],[Ingreso en]]="",(""),(Tabla1[[#This Row],[Precio]]))))</f>
        <v/>
      </c>
      <c r="I3304" s="5" t="str">
        <f>IF(Tabla1[[#This Row],[Fecha]]="",(""),(IF(Tabla1[[#This Row],[Egreso de]]="",(""),(Tabla1[[#This Row],[Precio]]))))</f>
        <v/>
      </c>
      <c r="J3304" s="4" t="str">
        <f>IF(Tabla1[[#This Row],[Fecha]]="",(""),(IF(Tabla13[[#This Row],[Ingreso en]]="",(-Tabla13[[#This Row],[Egreso de]]),(Tabla13[[#This Row],[Ingreso en]]))))</f>
        <v/>
      </c>
    </row>
    <row r="3305" spans="1:10" x14ac:dyDescent="0.3">
      <c r="A3305" s="2" t="str">
        <f>IF(Tabla1[[#This Row],[Fecha]]="",(""),(Tabla1[[#This Row],[Fecha]]))</f>
        <v/>
      </c>
      <c r="B3305" s="3" t="str">
        <f>IF(Tabla1[[#This Row],[Fecha]]="",(""),(Tabla1[[#This Row],[Tipo de Operación]]))</f>
        <v/>
      </c>
      <c r="C3305" s="19" t="str">
        <f>IF(Tabla1[[#This Row],[Fecha]]="",(""),(Tabla1[[#This Row],[Código]]))</f>
        <v/>
      </c>
      <c r="D3305" s="4" t="str">
        <f>IF(Tabla1[[#This Row],[Fecha]]="",(""),(Tabla1[[#This Row],[Rubro]]))</f>
        <v/>
      </c>
      <c r="E3305" s="4"/>
      <c r="F3305" s="4" t="str">
        <f>IF(Tabla1[[#This Row],[Fecha]]="",(""),(Tabla1[[#This Row],[Precio]]))</f>
        <v/>
      </c>
      <c r="G3305" s="4" t="str">
        <f>IF(Tabla1[[#This Row],[Fecha]]="",(""),(Tabla1[[#This Row],[Medio de Pago]]))</f>
        <v/>
      </c>
      <c r="H3305" s="4" t="str">
        <f>IF(Tabla1[[#This Row],[Fecha]]="",(""),(IF(Tabla1[[#This Row],[Ingreso en]]="",(""),(Tabla1[[#This Row],[Precio]]))))</f>
        <v/>
      </c>
      <c r="I3305" s="5" t="str">
        <f>IF(Tabla1[[#This Row],[Fecha]]="",(""),(IF(Tabla1[[#This Row],[Egreso de]]="",(""),(Tabla1[[#This Row],[Precio]]))))</f>
        <v/>
      </c>
      <c r="J3305" s="4" t="str">
        <f>IF(Tabla1[[#This Row],[Fecha]]="",(""),(IF(Tabla13[[#This Row],[Ingreso en]]="",(-Tabla13[[#This Row],[Egreso de]]),(Tabla13[[#This Row],[Ingreso en]]))))</f>
        <v/>
      </c>
    </row>
    <row r="3306" spans="1:10" x14ac:dyDescent="0.3">
      <c r="A3306" s="2" t="str">
        <f>IF(Tabla1[[#This Row],[Fecha]]="",(""),(Tabla1[[#This Row],[Fecha]]))</f>
        <v/>
      </c>
      <c r="B3306" s="3" t="str">
        <f>IF(Tabla1[[#This Row],[Fecha]]="",(""),(Tabla1[[#This Row],[Tipo de Operación]]))</f>
        <v/>
      </c>
      <c r="C3306" s="19" t="str">
        <f>IF(Tabla1[[#This Row],[Fecha]]="",(""),(Tabla1[[#This Row],[Código]]))</f>
        <v/>
      </c>
      <c r="D3306" s="4" t="str">
        <f>IF(Tabla1[[#This Row],[Fecha]]="",(""),(Tabla1[[#This Row],[Rubro]]))</f>
        <v/>
      </c>
      <c r="E3306" s="4"/>
      <c r="F3306" s="4" t="str">
        <f>IF(Tabla1[[#This Row],[Fecha]]="",(""),(Tabla1[[#This Row],[Precio]]))</f>
        <v/>
      </c>
      <c r="G3306" s="4" t="str">
        <f>IF(Tabla1[[#This Row],[Fecha]]="",(""),(Tabla1[[#This Row],[Medio de Pago]]))</f>
        <v/>
      </c>
      <c r="H3306" s="4" t="str">
        <f>IF(Tabla1[[#This Row],[Fecha]]="",(""),(IF(Tabla1[[#This Row],[Ingreso en]]="",(""),(Tabla1[[#This Row],[Precio]]))))</f>
        <v/>
      </c>
      <c r="I3306" s="5" t="str">
        <f>IF(Tabla1[[#This Row],[Fecha]]="",(""),(IF(Tabla1[[#This Row],[Egreso de]]="",(""),(Tabla1[[#This Row],[Precio]]))))</f>
        <v/>
      </c>
      <c r="J3306" s="4" t="str">
        <f>IF(Tabla1[[#This Row],[Fecha]]="",(""),(IF(Tabla13[[#This Row],[Ingreso en]]="",(-Tabla13[[#This Row],[Egreso de]]),(Tabla13[[#This Row],[Ingreso en]]))))</f>
        <v/>
      </c>
    </row>
    <row r="3307" spans="1:10" x14ac:dyDescent="0.3">
      <c r="A3307" s="2" t="str">
        <f>IF(Tabla1[[#This Row],[Fecha]]="",(""),(Tabla1[[#This Row],[Fecha]]))</f>
        <v/>
      </c>
      <c r="B3307" s="3" t="str">
        <f>IF(Tabla1[[#This Row],[Fecha]]="",(""),(Tabla1[[#This Row],[Tipo de Operación]]))</f>
        <v/>
      </c>
      <c r="C3307" s="19" t="str">
        <f>IF(Tabla1[[#This Row],[Fecha]]="",(""),(Tabla1[[#This Row],[Código]]))</f>
        <v/>
      </c>
      <c r="D3307" s="4" t="str">
        <f>IF(Tabla1[[#This Row],[Fecha]]="",(""),(Tabla1[[#This Row],[Rubro]]))</f>
        <v/>
      </c>
      <c r="E3307" s="4"/>
      <c r="F3307" s="4" t="str">
        <f>IF(Tabla1[[#This Row],[Fecha]]="",(""),(Tabla1[[#This Row],[Precio]]))</f>
        <v/>
      </c>
      <c r="G3307" s="4" t="str">
        <f>IF(Tabla1[[#This Row],[Fecha]]="",(""),(Tabla1[[#This Row],[Medio de Pago]]))</f>
        <v/>
      </c>
      <c r="H3307" s="4" t="str">
        <f>IF(Tabla1[[#This Row],[Fecha]]="",(""),(IF(Tabla1[[#This Row],[Ingreso en]]="",(""),(Tabla1[[#This Row],[Precio]]))))</f>
        <v/>
      </c>
      <c r="I3307" s="5" t="str">
        <f>IF(Tabla1[[#This Row],[Fecha]]="",(""),(IF(Tabla1[[#This Row],[Egreso de]]="",(""),(Tabla1[[#This Row],[Precio]]))))</f>
        <v/>
      </c>
      <c r="J3307" s="4" t="str">
        <f>IF(Tabla1[[#This Row],[Fecha]]="",(""),(IF(Tabla13[[#This Row],[Ingreso en]]="",(-Tabla13[[#This Row],[Egreso de]]),(Tabla13[[#This Row],[Ingreso en]]))))</f>
        <v/>
      </c>
    </row>
    <row r="3308" spans="1:10" x14ac:dyDescent="0.3">
      <c r="A3308" s="2" t="str">
        <f>IF(Tabla1[[#This Row],[Fecha]]="",(""),(Tabla1[[#This Row],[Fecha]]))</f>
        <v/>
      </c>
      <c r="B3308" s="3" t="str">
        <f>IF(Tabla1[[#This Row],[Fecha]]="",(""),(Tabla1[[#This Row],[Tipo de Operación]]))</f>
        <v/>
      </c>
      <c r="C3308" s="19" t="str">
        <f>IF(Tabla1[[#This Row],[Fecha]]="",(""),(Tabla1[[#This Row],[Código]]))</f>
        <v/>
      </c>
      <c r="D3308" s="4" t="str">
        <f>IF(Tabla1[[#This Row],[Fecha]]="",(""),(Tabla1[[#This Row],[Rubro]]))</f>
        <v/>
      </c>
      <c r="E3308" s="4"/>
      <c r="F3308" s="4" t="str">
        <f>IF(Tabla1[[#This Row],[Fecha]]="",(""),(Tabla1[[#This Row],[Precio]]))</f>
        <v/>
      </c>
      <c r="G3308" s="4" t="str">
        <f>IF(Tabla1[[#This Row],[Fecha]]="",(""),(Tabla1[[#This Row],[Medio de Pago]]))</f>
        <v/>
      </c>
      <c r="H3308" s="4" t="str">
        <f>IF(Tabla1[[#This Row],[Fecha]]="",(""),(IF(Tabla1[[#This Row],[Ingreso en]]="",(""),(Tabla1[[#This Row],[Precio]]))))</f>
        <v/>
      </c>
      <c r="I3308" s="5" t="str">
        <f>IF(Tabla1[[#This Row],[Fecha]]="",(""),(IF(Tabla1[[#This Row],[Egreso de]]="",(""),(Tabla1[[#This Row],[Precio]]))))</f>
        <v/>
      </c>
      <c r="J3308" s="4" t="str">
        <f>IF(Tabla1[[#This Row],[Fecha]]="",(""),(IF(Tabla13[[#This Row],[Ingreso en]]="",(-Tabla13[[#This Row],[Egreso de]]),(Tabla13[[#This Row],[Ingreso en]]))))</f>
        <v/>
      </c>
    </row>
    <row r="3309" spans="1:10" x14ac:dyDescent="0.3">
      <c r="A3309" s="2" t="str">
        <f>IF(Tabla1[[#This Row],[Fecha]]="",(""),(Tabla1[[#This Row],[Fecha]]))</f>
        <v/>
      </c>
      <c r="B3309" s="3" t="str">
        <f>IF(Tabla1[[#This Row],[Fecha]]="",(""),(Tabla1[[#This Row],[Tipo de Operación]]))</f>
        <v/>
      </c>
      <c r="C3309" s="19" t="str">
        <f>IF(Tabla1[[#This Row],[Fecha]]="",(""),(Tabla1[[#This Row],[Código]]))</f>
        <v/>
      </c>
      <c r="D3309" s="4" t="str">
        <f>IF(Tabla1[[#This Row],[Fecha]]="",(""),(Tabla1[[#This Row],[Rubro]]))</f>
        <v/>
      </c>
      <c r="E3309" s="4"/>
      <c r="F3309" s="4" t="str">
        <f>IF(Tabla1[[#This Row],[Fecha]]="",(""),(Tabla1[[#This Row],[Precio]]))</f>
        <v/>
      </c>
      <c r="G3309" s="4" t="str">
        <f>IF(Tabla1[[#This Row],[Fecha]]="",(""),(Tabla1[[#This Row],[Medio de Pago]]))</f>
        <v/>
      </c>
      <c r="H3309" s="4" t="str">
        <f>IF(Tabla1[[#This Row],[Fecha]]="",(""),(IF(Tabla1[[#This Row],[Ingreso en]]="",(""),(Tabla1[[#This Row],[Precio]]))))</f>
        <v/>
      </c>
      <c r="I3309" s="5" t="str">
        <f>IF(Tabla1[[#This Row],[Fecha]]="",(""),(IF(Tabla1[[#This Row],[Egreso de]]="",(""),(Tabla1[[#This Row],[Precio]]))))</f>
        <v/>
      </c>
      <c r="J3309" s="4" t="str">
        <f>IF(Tabla1[[#This Row],[Fecha]]="",(""),(IF(Tabla13[[#This Row],[Ingreso en]]="",(-Tabla13[[#This Row],[Egreso de]]),(Tabla13[[#This Row],[Ingreso en]]))))</f>
        <v/>
      </c>
    </row>
    <row r="3310" spans="1:10" x14ac:dyDescent="0.3">
      <c r="A3310" s="2" t="str">
        <f>IF(Tabla1[[#This Row],[Fecha]]="",(""),(Tabla1[[#This Row],[Fecha]]))</f>
        <v/>
      </c>
      <c r="B3310" s="3" t="str">
        <f>IF(Tabla1[[#This Row],[Fecha]]="",(""),(Tabla1[[#This Row],[Tipo de Operación]]))</f>
        <v/>
      </c>
      <c r="C3310" s="19" t="str">
        <f>IF(Tabla1[[#This Row],[Fecha]]="",(""),(Tabla1[[#This Row],[Código]]))</f>
        <v/>
      </c>
      <c r="D3310" s="4" t="str">
        <f>IF(Tabla1[[#This Row],[Fecha]]="",(""),(Tabla1[[#This Row],[Rubro]]))</f>
        <v/>
      </c>
      <c r="E3310" s="4"/>
      <c r="F3310" s="4" t="str">
        <f>IF(Tabla1[[#This Row],[Fecha]]="",(""),(Tabla1[[#This Row],[Precio]]))</f>
        <v/>
      </c>
      <c r="G3310" s="4" t="str">
        <f>IF(Tabla1[[#This Row],[Fecha]]="",(""),(Tabla1[[#This Row],[Medio de Pago]]))</f>
        <v/>
      </c>
      <c r="H3310" s="4" t="str">
        <f>IF(Tabla1[[#This Row],[Fecha]]="",(""),(IF(Tabla1[[#This Row],[Ingreso en]]="",(""),(Tabla1[[#This Row],[Precio]]))))</f>
        <v/>
      </c>
      <c r="I3310" s="5" t="str">
        <f>IF(Tabla1[[#This Row],[Fecha]]="",(""),(IF(Tabla1[[#This Row],[Egreso de]]="",(""),(Tabla1[[#This Row],[Precio]]))))</f>
        <v/>
      </c>
      <c r="J3310" s="4" t="str">
        <f>IF(Tabla1[[#This Row],[Fecha]]="",(""),(IF(Tabla13[[#This Row],[Ingreso en]]="",(-Tabla13[[#This Row],[Egreso de]]),(Tabla13[[#This Row],[Ingreso en]]))))</f>
        <v/>
      </c>
    </row>
    <row r="3311" spans="1:10" x14ac:dyDescent="0.3">
      <c r="A3311" s="2" t="str">
        <f>IF(Tabla1[[#This Row],[Fecha]]="",(""),(Tabla1[[#This Row],[Fecha]]))</f>
        <v/>
      </c>
      <c r="B3311" s="3" t="str">
        <f>IF(Tabla1[[#This Row],[Fecha]]="",(""),(Tabla1[[#This Row],[Tipo de Operación]]))</f>
        <v/>
      </c>
      <c r="C3311" s="19" t="str">
        <f>IF(Tabla1[[#This Row],[Fecha]]="",(""),(Tabla1[[#This Row],[Código]]))</f>
        <v/>
      </c>
      <c r="D3311" s="4" t="str">
        <f>IF(Tabla1[[#This Row],[Fecha]]="",(""),(Tabla1[[#This Row],[Rubro]]))</f>
        <v/>
      </c>
      <c r="E3311" s="4"/>
      <c r="F3311" s="4" t="str">
        <f>IF(Tabla1[[#This Row],[Fecha]]="",(""),(Tabla1[[#This Row],[Precio]]))</f>
        <v/>
      </c>
      <c r="G3311" s="4" t="str">
        <f>IF(Tabla1[[#This Row],[Fecha]]="",(""),(Tabla1[[#This Row],[Medio de Pago]]))</f>
        <v/>
      </c>
      <c r="H3311" s="4" t="str">
        <f>IF(Tabla1[[#This Row],[Fecha]]="",(""),(IF(Tabla1[[#This Row],[Ingreso en]]="",(""),(Tabla1[[#This Row],[Precio]]))))</f>
        <v/>
      </c>
      <c r="I3311" s="5" t="str">
        <f>IF(Tabla1[[#This Row],[Fecha]]="",(""),(IF(Tabla1[[#This Row],[Egreso de]]="",(""),(Tabla1[[#This Row],[Precio]]))))</f>
        <v/>
      </c>
      <c r="J3311" s="4" t="str">
        <f>IF(Tabla1[[#This Row],[Fecha]]="",(""),(IF(Tabla13[[#This Row],[Ingreso en]]="",(-Tabla13[[#This Row],[Egreso de]]),(Tabla13[[#This Row],[Ingreso en]]))))</f>
        <v/>
      </c>
    </row>
    <row r="3312" spans="1:10" x14ac:dyDescent="0.3">
      <c r="A3312" s="2" t="str">
        <f>IF(Tabla1[[#This Row],[Fecha]]="",(""),(Tabla1[[#This Row],[Fecha]]))</f>
        <v/>
      </c>
      <c r="B3312" s="3" t="str">
        <f>IF(Tabla1[[#This Row],[Fecha]]="",(""),(Tabla1[[#This Row],[Tipo de Operación]]))</f>
        <v/>
      </c>
      <c r="C3312" s="19" t="str">
        <f>IF(Tabla1[[#This Row],[Fecha]]="",(""),(Tabla1[[#This Row],[Código]]))</f>
        <v/>
      </c>
      <c r="D3312" s="4" t="str">
        <f>IF(Tabla1[[#This Row],[Fecha]]="",(""),(Tabla1[[#This Row],[Rubro]]))</f>
        <v/>
      </c>
      <c r="E3312" s="4"/>
      <c r="F3312" s="4" t="str">
        <f>IF(Tabla1[[#This Row],[Fecha]]="",(""),(Tabla1[[#This Row],[Precio]]))</f>
        <v/>
      </c>
      <c r="G3312" s="4" t="str">
        <f>IF(Tabla1[[#This Row],[Fecha]]="",(""),(Tabla1[[#This Row],[Medio de Pago]]))</f>
        <v/>
      </c>
      <c r="H3312" s="4" t="str">
        <f>IF(Tabla1[[#This Row],[Fecha]]="",(""),(IF(Tabla1[[#This Row],[Ingreso en]]="",(""),(Tabla1[[#This Row],[Precio]]))))</f>
        <v/>
      </c>
      <c r="I3312" s="5" t="str">
        <f>IF(Tabla1[[#This Row],[Fecha]]="",(""),(IF(Tabla1[[#This Row],[Egreso de]]="",(""),(Tabla1[[#This Row],[Precio]]))))</f>
        <v/>
      </c>
      <c r="J3312" s="4" t="str">
        <f>IF(Tabla1[[#This Row],[Fecha]]="",(""),(IF(Tabla13[[#This Row],[Ingreso en]]="",(-Tabla13[[#This Row],[Egreso de]]),(Tabla13[[#This Row],[Ingreso en]]))))</f>
        <v/>
      </c>
    </row>
    <row r="3313" spans="1:10" x14ac:dyDescent="0.3">
      <c r="A3313" s="2" t="str">
        <f>IF(Tabla1[[#This Row],[Fecha]]="",(""),(Tabla1[[#This Row],[Fecha]]))</f>
        <v/>
      </c>
      <c r="B3313" s="3" t="str">
        <f>IF(Tabla1[[#This Row],[Fecha]]="",(""),(Tabla1[[#This Row],[Tipo de Operación]]))</f>
        <v/>
      </c>
      <c r="C3313" s="19" t="str">
        <f>IF(Tabla1[[#This Row],[Fecha]]="",(""),(Tabla1[[#This Row],[Código]]))</f>
        <v/>
      </c>
      <c r="D3313" s="4" t="str">
        <f>IF(Tabla1[[#This Row],[Fecha]]="",(""),(Tabla1[[#This Row],[Rubro]]))</f>
        <v/>
      </c>
      <c r="E3313" s="4"/>
      <c r="F3313" s="4" t="str">
        <f>IF(Tabla1[[#This Row],[Fecha]]="",(""),(Tabla1[[#This Row],[Precio]]))</f>
        <v/>
      </c>
      <c r="G3313" s="4" t="str">
        <f>IF(Tabla1[[#This Row],[Fecha]]="",(""),(Tabla1[[#This Row],[Medio de Pago]]))</f>
        <v/>
      </c>
      <c r="H3313" s="4" t="str">
        <f>IF(Tabla1[[#This Row],[Fecha]]="",(""),(IF(Tabla1[[#This Row],[Ingreso en]]="",(""),(Tabla1[[#This Row],[Precio]]))))</f>
        <v/>
      </c>
      <c r="I3313" s="5" t="str">
        <f>IF(Tabla1[[#This Row],[Fecha]]="",(""),(IF(Tabla1[[#This Row],[Egreso de]]="",(""),(Tabla1[[#This Row],[Precio]]))))</f>
        <v/>
      </c>
      <c r="J3313" s="4" t="str">
        <f>IF(Tabla1[[#This Row],[Fecha]]="",(""),(IF(Tabla13[[#This Row],[Ingreso en]]="",(-Tabla13[[#This Row],[Egreso de]]),(Tabla13[[#This Row],[Ingreso en]]))))</f>
        <v/>
      </c>
    </row>
    <row r="3314" spans="1:10" x14ac:dyDescent="0.3">
      <c r="A3314" s="2" t="str">
        <f>IF(Tabla1[[#This Row],[Fecha]]="",(""),(Tabla1[[#This Row],[Fecha]]))</f>
        <v/>
      </c>
      <c r="B3314" s="3" t="str">
        <f>IF(Tabla1[[#This Row],[Fecha]]="",(""),(Tabla1[[#This Row],[Tipo de Operación]]))</f>
        <v/>
      </c>
      <c r="C3314" s="19" t="str">
        <f>IF(Tabla1[[#This Row],[Fecha]]="",(""),(Tabla1[[#This Row],[Código]]))</f>
        <v/>
      </c>
      <c r="D3314" s="4" t="str">
        <f>IF(Tabla1[[#This Row],[Fecha]]="",(""),(Tabla1[[#This Row],[Rubro]]))</f>
        <v/>
      </c>
      <c r="E3314" s="4"/>
      <c r="F3314" s="4" t="str">
        <f>IF(Tabla1[[#This Row],[Fecha]]="",(""),(Tabla1[[#This Row],[Precio]]))</f>
        <v/>
      </c>
      <c r="G3314" s="4" t="str">
        <f>IF(Tabla1[[#This Row],[Fecha]]="",(""),(Tabla1[[#This Row],[Medio de Pago]]))</f>
        <v/>
      </c>
      <c r="H3314" s="4" t="str">
        <f>IF(Tabla1[[#This Row],[Fecha]]="",(""),(IF(Tabla1[[#This Row],[Ingreso en]]="",(""),(Tabla1[[#This Row],[Precio]]))))</f>
        <v/>
      </c>
      <c r="I3314" s="5" t="str">
        <f>IF(Tabla1[[#This Row],[Fecha]]="",(""),(IF(Tabla1[[#This Row],[Egreso de]]="",(""),(Tabla1[[#This Row],[Precio]]))))</f>
        <v/>
      </c>
      <c r="J3314" s="4" t="str">
        <f>IF(Tabla1[[#This Row],[Fecha]]="",(""),(IF(Tabla13[[#This Row],[Ingreso en]]="",(-Tabla13[[#This Row],[Egreso de]]),(Tabla13[[#This Row],[Ingreso en]]))))</f>
        <v/>
      </c>
    </row>
    <row r="3315" spans="1:10" x14ac:dyDescent="0.3">
      <c r="A3315" s="2" t="str">
        <f>IF(Tabla1[[#This Row],[Fecha]]="",(""),(Tabla1[[#This Row],[Fecha]]))</f>
        <v/>
      </c>
      <c r="B3315" s="3" t="str">
        <f>IF(Tabla1[[#This Row],[Fecha]]="",(""),(Tabla1[[#This Row],[Tipo de Operación]]))</f>
        <v/>
      </c>
      <c r="C3315" s="19" t="str">
        <f>IF(Tabla1[[#This Row],[Fecha]]="",(""),(Tabla1[[#This Row],[Código]]))</f>
        <v/>
      </c>
      <c r="D3315" s="4" t="str">
        <f>IF(Tabla1[[#This Row],[Fecha]]="",(""),(Tabla1[[#This Row],[Rubro]]))</f>
        <v/>
      </c>
      <c r="E3315" s="4"/>
      <c r="F3315" s="4" t="str">
        <f>IF(Tabla1[[#This Row],[Fecha]]="",(""),(Tabla1[[#This Row],[Precio]]))</f>
        <v/>
      </c>
      <c r="G3315" s="4" t="str">
        <f>IF(Tabla1[[#This Row],[Fecha]]="",(""),(Tabla1[[#This Row],[Medio de Pago]]))</f>
        <v/>
      </c>
      <c r="H3315" s="4" t="str">
        <f>IF(Tabla1[[#This Row],[Fecha]]="",(""),(IF(Tabla1[[#This Row],[Ingreso en]]="",(""),(Tabla1[[#This Row],[Precio]]))))</f>
        <v/>
      </c>
      <c r="I3315" s="5" t="str">
        <f>IF(Tabla1[[#This Row],[Fecha]]="",(""),(IF(Tabla1[[#This Row],[Egreso de]]="",(""),(Tabla1[[#This Row],[Precio]]))))</f>
        <v/>
      </c>
      <c r="J3315" s="4" t="str">
        <f>IF(Tabla1[[#This Row],[Fecha]]="",(""),(IF(Tabla13[[#This Row],[Ingreso en]]="",(-Tabla13[[#This Row],[Egreso de]]),(Tabla13[[#This Row],[Ingreso en]]))))</f>
        <v/>
      </c>
    </row>
    <row r="3316" spans="1:10" x14ac:dyDescent="0.3">
      <c r="A3316" s="2" t="str">
        <f>IF(Tabla1[[#This Row],[Fecha]]="",(""),(Tabla1[[#This Row],[Fecha]]))</f>
        <v/>
      </c>
      <c r="B3316" s="3" t="str">
        <f>IF(Tabla1[[#This Row],[Fecha]]="",(""),(Tabla1[[#This Row],[Tipo de Operación]]))</f>
        <v/>
      </c>
      <c r="C3316" s="19" t="str">
        <f>IF(Tabla1[[#This Row],[Fecha]]="",(""),(Tabla1[[#This Row],[Código]]))</f>
        <v/>
      </c>
      <c r="D3316" s="4" t="str">
        <f>IF(Tabla1[[#This Row],[Fecha]]="",(""),(Tabla1[[#This Row],[Rubro]]))</f>
        <v/>
      </c>
      <c r="E3316" s="4"/>
      <c r="F3316" s="4" t="str">
        <f>IF(Tabla1[[#This Row],[Fecha]]="",(""),(Tabla1[[#This Row],[Precio]]))</f>
        <v/>
      </c>
      <c r="G3316" s="4" t="str">
        <f>IF(Tabla1[[#This Row],[Fecha]]="",(""),(Tabla1[[#This Row],[Medio de Pago]]))</f>
        <v/>
      </c>
      <c r="H3316" s="4" t="str">
        <f>IF(Tabla1[[#This Row],[Fecha]]="",(""),(IF(Tabla1[[#This Row],[Ingreso en]]="",(""),(Tabla1[[#This Row],[Precio]]))))</f>
        <v/>
      </c>
      <c r="I3316" s="5" t="str">
        <f>IF(Tabla1[[#This Row],[Fecha]]="",(""),(IF(Tabla1[[#This Row],[Egreso de]]="",(""),(Tabla1[[#This Row],[Precio]]))))</f>
        <v/>
      </c>
      <c r="J3316" s="4" t="str">
        <f>IF(Tabla1[[#This Row],[Fecha]]="",(""),(IF(Tabla13[[#This Row],[Ingreso en]]="",(-Tabla13[[#This Row],[Egreso de]]),(Tabla13[[#This Row],[Ingreso en]]))))</f>
        <v/>
      </c>
    </row>
    <row r="3317" spans="1:10" x14ac:dyDescent="0.3">
      <c r="A3317" s="2" t="str">
        <f>IF(Tabla1[[#This Row],[Fecha]]="",(""),(Tabla1[[#This Row],[Fecha]]))</f>
        <v/>
      </c>
      <c r="B3317" s="3" t="str">
        <f>IF(Tabla1[[#This Row],[Fecha]]="",(""),(Tabla1[[#This Row],[Tipo de Operación]]))</f>
        <v/>
      </c>
      <c r="C3317" s="19" t="str">
        <f>IF(Tabla1[[#This Row],[Fecha]]="",(""),(Tabla1[[#This Row],[Código]]))</f>
        <v/>
      </c>
      <c r="D3317" s="4" t="str">
        <f>IF(Tabla1[[#This Row],[Fecha]]="",(""),(Tabla1[[#This Row],[Rubro]]))</f>
        <v/>
      </c>
      <c r="E3317" s="4"/>
      <c r="F3317" s="4" t="str">
        <f>IF(Tabla1[[#This Row],[Fecha]]="",(""),(Tabla1[[#This Row],[Precio]]))</f>
        <v/>
      </c>
      <c r="G3317" s="4" t="str">
        <f>IF(Tabla1[[#This Row],[Fecha]]="",(""),(Tabla1[[#This Row],[Medio de Pago]]))</f>
        <v/>
      </c>
      <c r="H3317" s="4" t="str">
        <f>IF(Tabla1[[#This Row],[Fecha]]="",(""),(IF(Tabla1[[#This Row],[Ingreso en]]="",(""),(Tabla1[[#This Row],[Precio]]))))</f>
        <v/>
      </c>
      <c r="I3317" s="5" t="str">
        <f>IF(Tabla1[[#This Row],[Fecha]]="",(""),(IF(Tabla1[[#This Row],[Egreso de]]="",(""),(Tabla1[[#This Row],[Precio]]))))</f>
        <v/>
      </c>
      <c r="J3317" s="4" t="str">
        <f>IF(Tabla1[[#This Row],[Fecha]]="",(""),(IF(Tabla13[[#This Row],[Ingreso en]]="",(-Tabla13[[#This Row],[Egreso de]]),(Tabla13[[#This Row],[Ingreso en]]))))</f>
        <v/>
      </c>
    </row>
    <row r="3318" spans="1:10" x14ac:dyDescent="0.3">
      <c r="A3318" s="2" t="str">
        <f>IF(Tabla1[[#This Row],[Fecha]]="",(""),(Tabla1[[#This Row],[Fecha]]))</f>
        <v/>
      </c>
      <c r="B3318" s="3" t="str">
        <f>IF(Tabla1[[#This Row],[Fecha]]="",(""),(Tabla1[[#This Row],[Tipo de Operación]]))</f>
        <v/>
      </c>
      <c r="C3318" s="19" t="str">
        <f>IF(Tabla1[[#This Row],[Fecha]]="",(""),(Tabla1[[#This Row],[Código]]))</f>
        <v/>
      </c>
      <c r="D3318" s="4" t="str">
        <f>IF(Tabla1[[#This Row],[Fecha]]="",(""),(Tabla1[[#This Row],[Rubro]]))</f>
        <v/>
      </c>
      <c r="E3318" s="4"/>
      <c r="F3318" s="4" t="str">
        <f>IF(Tabla1[[#This Row],[Fecha]]="",(""),(Tabla1[[#This Row],[Precio]]))</f>
        <v/>
      </c>
      <c r="G3318" s="4" t="str">
        <f>IF(Tabla1[[#This Row],[Fecha]]="",(""),(Tabla1[[#This Row],[Medio de Pago]]))</f>
        <v/>
      </c>
      <c r="H3318" s="4" t="str">
        <f>IF(Tabla1[[#This Row],[Fecha]]="",(""),(IF(Tabla1[[#This Row],[Ingreso en]]="",(""),(Tabla1[[#This Row],[Precio]]))))</f>
        <v/>
      </c>
      <c r="I3318" s="5" t="str">
        <f>IF(Tabla1[[#This Row],[Fecha]]="",(""),(IF(Tabla1[[#This Row],[Egreso de]]="",(""),(Tabla1[[#This Row],[Precio]]))))</f>
        <v/>
      </c>
      <c r="J3318" s="4" t="str">
        <f>IF(Tabla1[[#This Row],[Fecha]]="",(""),(IF(Tabla13[[#This Row],[Ingreso en]]="",(-Tabla13[[#This Row],[Egreso de]]),(Tabla13[[#This Row],[Ingreso en]]))))</f>
        <v/>
      </c>
    </row>
    <row r="3319" spans="1:10" x14ac:dyDescent="0.3">
      <c r="A3319" s="2" t="str">
        <f>IF(Tabla1[[#This Row],[Fecha]]="",(""),(Tabla1[[#This Row],[Fecha]]))</f>
        <v/>
      </c>
      <c r="B3319" s="3" t="str">
        <f>IF(Tabla1[[#This Row],[Fecha]]="",(""),(Tabla1[[#This Row],[Tipo de Operación]]))</f>
        <v/>
      </c>
      <c r="C3319" s="19" t="str">
        <f>IF(Tabla1[[#This Row],[Fecha]]="",(""),(Tabla1[[#This Row],[Código]]))</f>
        <v/>
      </c>
      <c r="D3319" s="4" t="str">
        <f>IF(Tabla1[[#This Row],[Fecha]]="",(""),(Tabla1[[#This Row],[Rubro]]))</f>
        <v/>
      </c>
      <c r="E3319" s="4"/>
      <c r="F3319" s="4" t="str">
        <f>IF(Tabla1[[#This Row],[Fecha]]="",(""),(Tabla1[[#This Row],[Precio]]))</f>
        <v/>
      </c>
      <c r="G3319" s="4" t="str">
        <f>IF(Tabla1[[#This Row],[Fecha]]="",(""),(Tabla1[[#This Row],[Medio de Pago]]))</f>
        <v/>
      </c>
      <c r="H3319" s="4" t="str">
        <f>IF(Tabla1[[#This Row],[Fecha]]="",(""),(IF(Tabla1[[#This Row],[Ingreso en]]="",(""),(Tabla1[[#This Row],[Precio]]))))</f>
        <v/>
      </c>
      <c r="I3319" s="5" t="str">
        <f>IF(Tabla1[[#This Row],[Fecha]]="",(""),(IF(Tabla1[[#This Row],[Egreso de]]="",(""),(Tabla1[[#This Row],[Precio]]))))</f>
        <v/>
      </c>
      <c r="J3319" s="4" t="str">
        <f>IF(Tabla1[[#This Row],[Fecha]]="",(""),(IF(Tabla13[[#This Row],[Ingreso en]]="",(-Tabla13[[#This Row],[Egreso de]]),(Tabla13[[#This Row],[Ingreso en]]))))</f>
        <v/>
      </c>
    </row>
    <row r="3320" spans="1:10" x14ac:dyDescent="0.3">
      <c r="A3320" s="2" t="str">
        <f>IF(Tabla1[[#This Row],[Fecha]]="",(""),(Tabla1[[#This Row],[Fecha]]))</f>
        <v/>
      </c>
      <c r="B3320" s="3" t="str">
        <f>IF(Tabla1[[#This Row],[Fecha]]="",(""),(Tabla1[[#This Row],[Tipo de Operación]]))</f>
        <v/>
      </c>
      <c r="C3320" s="19" t="str">
        <f>IF(Tabla1[[#This Row],[Fecha]]="",(""),(Tabla1[[#This Row],[Código]]))</f>
        <v/>
      </c>
      <c r="D3320" s="4" t="str">
        <f>IF(Tabla1[[#This Row],[Fecha]]="",(""),(Tabla1[[#This Row],[Rubro]]))</f>
        <v/>
      </c>
      <c r="E3320" s="4"/>
      <c r="F3320" s="4" t="str">
        <f>IF(Tabla1[[#This Row],[Fecha]]="",(""),(Tabla1[[#This Row],[Precio]]))</f>
        <v/>
      </c>
      <c r="G3320" s="4" t="str">
        <f>IF(Tabla1[[#This Row],[Fecha]]="",(""),(Tabla1[[#This Row],[Medio de Pago]]))</f>
        <v/>
      </c>
      <c r="H3320" s="4" t="str">
        <f>IF(Tabla1[[#This Row],[Fecha]]="",(""),(IF(Tabla1[[#This Row],[Ingreso en]]="",(""),(Tabla1[[#This Row],[Precio]]))))</f>
        <v/>
      </c>
      <c r="I3320" s="5" t="str">
        <f>IF(Tabla1[[#This Row],[Fecha]]="",(""),(IF(Tabla1[[#This Row],[Egreso de]]="",(""),(Tabla1[[#This Row],[Precio]]))))</f>
        <v/>
      </c>
      <c r="J3320" s="4" t="str">
        <f>IF(Tabla1[[#This Row],[Fecha]]="",(""),(IF(Tabla13[[#This Row],[Ingreso en]]="",(-Tabla13[[#This Row],[Egreso de]]),(Tabla13[[#This Row],[Ingreso en]]))))</f>
        <v/>
      </c>
    </row>
    <row r="3321" spans="1:10" x14ac:dyDescent="0.3">
      <c r="A3321" s="2" t="str">
        <f>IF(Tabla1[[#This Row],[Fecha]]="",(""),(Tabla1[[#This Row],[Fecha]]))</f>
        <v/>
      </c>
      <c r="B3321" s="3" t="str">
        <f>IF(Tabla1[[#This Row],[Fecha]]="",(""),(Tabla1[[#This Row],[Tipo de Operación]]))</f>
        <v/>
      </c>
      <c r="C3321" s="19" t="str">
        <f>IF(Tabla1[[#This Row],[Fecha]]="",(""),(Tabla1[[#This Row],[Código]]))</f>
        <v/>
      </c>
      <c r="D3321" s="4" t="str">
        <f>IF(Tabla1[[#This Row],[Fecha]]="",(""),(Tabla1[[#This Row],[Rubro]]))</f>
        <v/>
      </c>
      <c r="E3321" s="4"/>
      <c r="F3321" s="4" t="str">
        <f>IF(Tabla1[[#This Row],[Fecha]]="",(""),(Tabla1[[#This Row],[Precio]]))</f>
        <v/>
      </c>
      <c r="G3321" s="4" t="str">
        <f>IF(Tabla1[[#This Row],[Fecha]]="",(""),(Tabla1[[#This Row],[Medio de Pago]]))</f>
        <v/>
      </c>
      <c r="H3321" s="4" t="str">
        <f>IF(Tabla1[[#This Row],[Fecha]]="",(""),(IF(Tabla1[[#This Row],[Ingreso en]]="",(""),(Tabla1[[#This Row],[Precio]]))))</f>
        <v/>
      </c>
      <c r="I3321" s="5" t="str">
        <f>IF(Tabla1[[#This Row],[Fecha]]="",(""),(IF(Tabla1[[#This Row],[Egreso de]]="",(""),(Tabla1[[#This Row],[Precio]]))))</f>
        <v/>
      </c>
      <c r="J3321" s="4" t="str">
        <f>IF(Tabla1[[#This Row],[Fecha]]="",(""),(IF(Tabla13[[#This Row],[Ingreso en]]="",(-Tabla13[[#This Row],[Egreso de]]),(Tabla13[[#This Row],[Ingreso en]]))))</f>
        <v/>
      </c>
    </row>
    <row r="3322" spans="1:10" x14ac:dyDescent="0.3">
      <c r="A3322" s="2" t="str">
        <f>IF(Tabla1[[#This Row],[Fecha]]="",(""),(Tabla1[[#This Row],[Fecha]]))</f>
        <v/>
      </c>
      <c r="B3322" s="3" t="str">
        <f>IF(Tabla1[[#This Row],[Fecha]]="",(""),(Tabla1[[#This Row],[Tipo de Operación]]))</f>
        <v/>
      </c>
      <c r="C3322" s="19" t="str">
        <f>IF(Tabla1[[#This Row],[Fecha]]="",(""),(Tabla1[[#This Row],[Código]]))</f>
        <v/>
      </c>
      <c r="D3322" s="4" t="str">
        <f>IF(Tabla1[[#This Row],[Fecha]]="",(""),(Tabla1[[#This Row],[Rubro]]))</f>
        <v/>
      </c>
      <c r="E3322" s="4"/>
      <c r="F3322" s="4" t="str">
        <f>IF(Tabla1[[#This Row],[Fecha]]="",(""),(Tabla1[[#This Row],[Precio]]))</f>
        <v/>
      </c>
      <c r="G3322" s="4" t="str">
        <f>IF(Tabla1[[#This Row],[Fecha]]="",(""),(Tabla1[[#This Row],[Medio de Pago]]))</f>
        <v/>
      </c>
      <c r="H3322" s="4" t="str">
        <f>IF(Tabla1[[#This Row],[Fecha]]="",(""),(IF(Tabla1[[#This Row],[Ingreso en]]="",(""),(Tabla1[[#This Row],[Precio]]))))</f>
        <v/>
      </c>
      <c r="I3322" s="5" t="str">
        <f>IF(Tabla1[[#This Row],[Fecha]]="",(""),(IF(Tabla1[[#This Row],[Egreso de]]="",(""),(Tabla1[[#This Row],[Precio]]))))</f>
        <v/>
      </c>
      <c r="J3322" s="4" t="str">
        <f>IF(Tabla1[[#This Row],[Fecha]]="",(""),(IF(Tabla13[[#This Row],[Ingreso en]]="",(-Tabla13[[#This Row],[Egreso de]]),(Tabla13[[#This Row],[Ingreso en]]))))</f>
        <v/>
      </c>
    </row>
    <row r="3323" spans="1:10" x14ac:dyDescent="0.3">
      <c r="A3323" s="2" t="str">
        <f>IF(Tabla1[[#This Row],[Fecha]]="",(""),(Tabla1[[#This Row],[Fecha]]))</f>
        <v/>
      </c>
      <c r="B3323" s="3" t="str">
        <f>IF(Tabla1[[#This Row],[Fecha]]="",(""),(Tabla1[[#This Row],[Tipo de Operación]]))</f>
        <v/>
      </c>
      <c r="C3323" s="19" t="str">
        <f>IF(Tabla1[[#This Row],[Fecha]]="",(""),(Tabla1[[#This Row],[Código]]))</f>
        <v/>
      </c>
      <c r="D3323" s="4" t="str">
        <f>IF(Tabla1[[#This Row],[Fecha]]="",(""),(Tabla1[[#This Row],[Rubro]]))</f>
        <v/>
      </c>
      <c r="E3323" s="4"/>
      <c r="F3323" s="4" t="str">
        <f>IF(Tabla1[[#This Row],[Fecha]]="",(""),(Tabla1[[#This Row],[Precio]]))</f>
        <v/>
      </c>
      <c r="G3323" s="4" t="str">
        <f>IF(Tabla1[[#This Row],[Fecha]]="",(""),(Tabla1[[#This Row],[Medio de Pago]]))</f>
        <v/>
      </c>
      <c r="H3323" s="4" t="str">
        <f>IF(Tabla1[[#This Row],[Fecha]]="",(""),(IF(Tabla1[[#This Row],[Ingreso en]]="",(""),(Tabla1[[#This Row],[Precio]]))))</f>
        <v/>
      </c>
      <c r="I3323" s="5" t="str">
        <f>IF(Tabla1[[#This Row],[Fecha]]="",(""),(IF(Tabla1[[#This Row],[Egreso de]]="",(""),(Tabla1[[#This Row],[Precio]]))))</f>
        <v/>
      </c>
      <c r="J3323" s="4" t="str">
        <f>IF(Tabla1[[#This Row],[Fecha]]="",(""),(IF(Tabla13[[#This Row],[Ingreso en]]="",(-Tabla13[[#This Row],[Egreso de]]),(Tabla13[[#This Row],[Ingreso en]]))))</f>
        <v/>
      </c>
    </row>
    <row r="3324" spans="1:10" x14ac:dyDescent="0.3">
      <c r="A3324" s="2" t="str">
        <f>IF(Tabla1[[#This Row],[Fecha]]="",(""),(Tabla1[[#This Row],[Fecha]]))</f>
        <v/>
      </c>
      <c r="B3324" s="3" t="str">
        <f>IF(Tabla1[[#This Row],[Fecha]]="",(""),(Tabla1[[#This Row],[Tipo de Operación]]))</f>
        <v/>
      </c>
      <c r="C3324" s="19" t="str">
        <f>IF(Tabla1[[#This Row],[Fecha]]="",(""),(Tabla1[[#This Row],[Código]]))</f>
        <v/>
      </c>
      <c r="D3324" s="4" t="str">
        <f>IF(Tabla1[[#This Row],[Fecha]]="",(""),(Tabla1[[#This Row],[Rubro]]))</f>
        <v/>
      </c>
      <c r="E3324" s="4"/>
      <c r="F3324" s="4" t="str">
        <f>IF(Tabla1[[#This Row],[Fecha]]="",(""),(Tabla1[[#This Row],[Precio]]))</f>
        <v/>
      </c>
      <c r="G3324" s="4" t="str">
        <f>IF(Tabla1[[#This Row],[Fecha]]="",(""),(Tabla1[[#This Row],[Medio de Pago]]))</f>
        <v/>
      </c>
      <c r="H3324" s="4" t="str">
        <f>IF(Tabla1[[#This Row],[Fecha]]="",(""),(IF(Tabla1[[#This Row],[Ingreso en]]="",(""),(Tabla1[[#This Row],[Precio]]))))</f>
        <v/>
      </c>
      <c r="I3324" s="5" t="str">
        <f>IF(Tabla1[[#This Row],[Fecha]]="",(""),(IF(Tabla1[[#This Row],[Egreso de]]="",(""),(Tabla1[[#This Row],[Precio]]))))</f>
        <v/>
      </c>
      <c r="J3324" s="4" t="str">
        <f>IF(Tabla1[[#This Row],[Fecha]]="",(""),(IF(Tabla13[[#This Row],[Ingreso en]]="",(-Tabla13[[#This Row],[Egreso de]]),(Tabla13[[#This Row],[Ingreso en]]))))</f>
        <v/>
      </c>
    </row>
    <row r="3325" spans="1:10" x14ac:dyDescent="0.3">
      <c r="A3325" s="2" t="str">
        <f>IF(Tabla1[[#This Row],[Fecha]]="",(""),(Tabla1[[#This Row],[Fecha]]))</f>
        <v/>
      </c>
      <c r="B3325" s="3" t="str">
        <f>IF(Tabla1[[#This Row],[Fecha]]="",(""),(Tabla1[[#This Row],[Tipo de Operación]]))</f>
        <v/>
      </c>
      <c r="C3325" s="19" t="str">
        <f>IF(Tabla1[[#This Row],[Fecha]]="",(""),(Tabla1[[#This Row],[Código]]))</f>
        <v/>
      </c>
      <c r="D3325" s="4" t="str">
        <f>IF(Tabla1[[#This Row],[Fecha]]="",(""),(Tabla1[[#This Row],[Rubro]]))</f>
        <v/>
      </c>
      <c r="E3325" s="4"/>
      <c r="F3325" s="4" t="str">
        <f>IF(Tabla1[[#This Row],[Fecha]]="",(""),(Tabla1[[#This Row],[Precio]]))</f>
        <v/>
      </c>
      <c r="G3325" s="4" t="str">
        <f>IF(Tabla1[[#This Row],[Fecha]]="",(""),(Tabla1[[#This Row],[Medio de Pago]]))</f>
        <v/>
      </c>
      <c r="H3325" s="4" t="str">
        <f>IF(Tabla1[[#This Row],[Fecha]]="",(""),(IF(Tabla1[[#This Row],[Ingreso en]]="",(""),(Tabla1[[#This Row],[Precio]]))))</f>
        <v/>
      </c>
      <c r="I3325" s="5" t="str">
        <f>IF(Tabla1[[#This Row],[Fecha]]="",(""),(IF(Tabla1[[#This Row],[Egreso de]]="",(""),(Tabla1[[#This Row],[Precio]]))))</f>
        <v/>
      </c>
      <c r="J3325" s="4" t="str">
        <f>IF(Tabla1[[#This Row],[Fecha]]="",(""),(IF(Tabla13[[#This Row],[Ingreso en]]="",(-Tabla13[[#This Row],[Egreso de]]),(Tabla13[[#This Row],[Ingreso en]]))))</f>
        <v/>
      </c>
    </row>
    <row r="3326" spans="1:10" x14ac:dyDescent="0.3">
      <c r="A3326" s="2" t="str">
        <f>IF(Tabla1[[#This Row],[Fecha]]="",(""),(Tabla1[[#This Row],[Fecha]]))</f>
        <v/>
      </c>
      <c r="B3326" s="3" t="str">
        <f>IF(Tabla1[[#This Row],[Fecha]]="",(""),(Tabla1[[#This Row],[Tipo de Operación]]))</f>
        <v/>
      </c>
      <c r="C3326" s="19" t="str">
        <f>IF(Tabla1[[#This Row],[Fecha]]="",(""),(Tabla1[[#This Row],[Código]]))</f>
        <v/>
      </c>
      <c r="D3326" s="4" t="str">
        <f>IF(Tabla1[[#This Row],[Fecha]]="",(""),(Tabla1[[#This Row],[Rubro]]))</f>
        <v/>
      </c>
      <c r="E3326" s="4"/>
      <c r="F3326" s="4" t="str">
        <f>IF(Tabla1[[#This Row],[Fecha]]="",(""),(Tabla1[[#This Row],[Precio]]))</f>
        <v/>
      </c>
      <c r="G3326" s="4" t="str">
        <f>IF(Tabla1[[#This Row],[Fecha]]="",(""),(Tabla1[[#This Row],[Medio de Pago]]))</f>
        <v/>
      </c>
      <c r="H3326" s="4" t="str">
        <f>IF(Tabla1[[#This Row],[Fecha]]="",(""),(IF(Tabla1[[#This Row],[Ingreso en]]="",(""),(Tabla1[[#This Row],[Precio]]))))</f>
        <v/>
      </c>
      <c r="I3326" s="5" t="str">
        <f>IF(Tabla1[[#This Row],[Fecha]]="",(""),(IF(Tabla1[[#This Row],[Egreso de]]="",(""),(Tabla1[[#This Row],[Precio]]))))</f>
        <v/>
      </c>
      <c r="J3326" s="4" t="str">
        <f>IF(Tabla1[[#This Row],[Fecha]]="",(""),(IF(Tabla13[[#This Row],[Ingreso en]]="",(-Tabla13[[#This Row],[Egreso de]]),(Tabla13[[#This Row],[Ingreso en]]))))</f>
        <v/>
      </c>
    </row>
    <row r="3327" spans="1:10" x14ac:dyDescent="0.3">
      <c r="A3327" s="2" t="str">
        <f>IF(Tabla1[[#This Row],[Fecha]]="",(""),(Tabla1[[#This Row],[Fecha]]))</f>
        <v/>
      </c>
      <c r="B3327" s="3" t="str">
        <f>IF(Tabla1[[#This Row],[Fecha]]="",(""),(Tabla1[[#This Row],[Tipo de Operación]]))</f>
        <v/>
      </c>
      <c r="C3327" s="19" t="str">
        <f>IF(Tabla1[[#This Row],[Fecha]]="",(""),(Tabla1[[#This Row],[Código]]))</f>
        <v/>
      </c>
      <c r="D3327" s="4" t="str">
        <f>IF(Tabla1[[#This Row],[Fecha]]="",(""),(Tabla1[[#This Row],[Rubro]]))</f>
        <v/>
      </c>
      <c r="E3327" s="4"/>
      <c r="F3327" s="4" t="str">
        <f>IF(Tabla1[[#This Row],[Fecha]]="",(""),(Tabla1[[#This Row],[Precio]]))</f>
        <v/>
      </c>
      <c r="G3327" s="4" t="str">
        <f>IF(Tabla1[[#This Row],[Fecha]]="",(""),(Tabla1[[#This Row],[Medio de Pago]]))</f>
        <v/>
      </c>
      <c r="H3327" s="4" t="str">
        <f>IF(Tabla1[[#This Row],[Fecha]]="",(""),(IF(Tabla1[[#This Row],[Ingreso en]]="",(""),(Tabla1[[#This Row],[Precio]]))))</f>
        <v/>
      </c>
      <c r="I3327" s="5" t="str">
        <f>IF(Tabla1[[#This Row],[Fecha]]="",(""),(IF(Tabla1[[#This Row],[Egreso de]]="",(""),(Tabla1[[#This Row],[Precio]]))))</f>
        <v/>
      </c>
      <c r="J3327" s="4" t="str">
        <f>IF(Tabla1[[#This Row],[Fecha]]="",(""),(IF(Tabla13[[#This Row],[Ingreso en]]="",(-Tabla13[[#This Row],[Egreso de]]),(Tabla13[[#This Row],[Ingreso en]]))))</f>
        <v/>
      </c>
    </row>
    <row r="3328" spans="1:10" x14ac:dyDescent="0.3">
      <c r="A3328" s="2" t="str">
        <f>IF(Tabla1[[#This Row],[Fecha]]="",(""),(Tabla1[[#This Row],[Fecha]]))</f>
        <v/>
      </c>
      <c r="B3328" s="3" t="str">
        <f>IF(Tabla1[[#This Row],[Fecha]]="",(""),(Tabla1[[#This Row],[Tipo de Operación]]))</f>
        <v/>
      </c>
      <c r="C3328" s="19" t="str">
        <f>IF(Tabla1[[#This Row],[Fecha]]="",(""),(Tabla1[[#This Row],[Código]]))</f>
        <v/>
      </c>
      <c r="D3328" s="4" t="str">
        <f>IF(Tabla1[[#This Row],[Fecha]]="",(""),(Tabla1[[#This Row],[Rubro]]))</f>
        <v/>
      </c>
      <c r="E3328" s="4"/>
      <c r="F3328" s="4" t="str">
        <f>IF(Tabla1[[#This Row],[Fecha]]="",(""),(Tabla1[[#This Row],[Precio]]))</f>
        <v/>
      </c>
      <c r="G3328" s="4" t="str">
        <f>IF(Tabla1[[#This Row],[Fecha]]="",(""),(Tabla1[[#This Row],[Medio de Pago]]))</f>
        <v/>
      </c>
      <c r="H3328" s="4" t="str">
        <f>IF(Tabla1[[#This Row],[Fecha]]="",(""),(IF(Tabla1[[#This Row],[Ingreso en]]="",(""),(Tabla1[[#This Row],[Precio]]))))</f>
        <v/>
      </c>
      <c r="I3328" s="5" t="str">
        <f>IF(Tabla1[[#This Row],[Fecha]]="",(""),(IF(Tabla1[[#This Row],[Egreso de]]="",(""),(Tabla1[[#This Row],[Precio]]))))</f>
        <v/>
      </c>
      <c r="J3328" s="4" t="str">
        <f>IF(Tabla1[[#This Row],[Fecha]]="",(""),(IF(Tabla13[[#This Row],[Ingreso en]]="",(-Tabla13[[#This Row],[Egreso de]]),(Tabla13[[#This Row],[Ingreso en]]))))</f>
        <v/>
      </c>
    </row>
    <row r="3329" spans="1:10" x14ac:dyDescent="0.3">
      <c r="A3329" s="2" t="str">
        <f>IF(Tabla1[[#This Row],[Fecha]]="",(""),(Tabla1[[#This Row],[Fecha]]))</f>
        <v/>
      </c>
      <c r="B3329" s="3" t="str">
        <f>IF(Tabla1[[#This Row],[Fecha]]="",(""),(Tabla1[[#This Row],[Tipo de Operación]]))</f>
        <v/>
      </c>
      <c r="C3329" s="19" t="str">
        <f>IF(Tabla1[[#This Row],[Fecha]]="",(""),(Tabla1[[#This Row],[Código]]))</f>
        <v/>
      </c>
      <c r="D3329" s="4" t="str">
        <f>IF(Tabla1[[#This Row],[Fecha]]="",(""),(Tabla1[[#This Row],[Rubro]]))</f>
        <v/>
      </c>
      <c r="E3329" s="4"/>
      <c r="F3329" s="4" t="str">
        <f>IF(Tabla1[[#This Row],[Fecha]]="",(""),(Tabla1[[#This Row],[Precio]]))</f>
        <v/>
      </c>
      <c r="G3329" s="4" t="str">
        <f>IF(Tabla1[[#This Row],[Fecha]]="",(""),(Tabla1[[#This Row],[Medio de Pago]]))</f>
        <v/>
      </c>
      <c r="H3329" s="4" t="str">
        <f>IF(Tabla1[[#This Row],[Fecha]]="",(""),(IF(Tabla1[[#This Row],[Ingreso en]]="",(""),(Tabla1[[#This Row],[Precio]]))))</f>
        <v/>
      </c>
      <c r="I3329" s="5" t="str">
        <f>IF(Tabla1[[#This Row],[Fecha]]="",(""),(IF(Tabla1[[#This Row],[Egreso de]]="",(""),(Tabla1[[#This Row],[Precio]]))))</f>
        <v/>
      </c>
      <c r="J3329" s="4" t="str">
        <f>IF(Tabla1[[#This Row],[Fecha]]="",(""),(IF(Tabla13[[#This Row],[Ingreso en]]="",(-Tabla13[[#This Row],[Egreso de]]),(Tabla13[[#This Row],[Ingreso en]]))))</f>
        <v/>
      </c>
    </row>
    <row r="3330" spans="1:10" x14ac:dyDescent="0.3">
      <c r="A3330" s="2" t="str">
        <f>IF(Tabla1[[#This Row],[Fecha]]="",(""),(Tabla1[[#This Row],[Fecha]]))</f>
        <v/>
      </c>
      <c r="B3330" s="3" t="str">
        <f>IF(Tabla1[[#This Row],[Fecha]]="",(""),(Tabla1[[#This Row],[Tipo de Operación]]))</f>
        <v/>
      </c>
      <c r="C3330" s="19" t="str">
        <f>IF(Tabla1[[#This Row],[Fecha]]="",(""),(Tabla1[[#This Row],[Código]]))</f>
        <v/>
      </c>
      <c r="D3330" s="4" t="str">
        <f>IF(Tabla1[[#This Row],[Fecha]]="",(""),(Tabla1[[#This Row],[Rubro]]))</f>
        <v/>
      </c>
      <c r="E3330" s="4"/>
      <c r="F3330" s="4" t="str">
        <f>IF(Tabla1[[#This Row],[Fecha]]="",(""),(Tabla1[[#This Row],[Precio]]))</f>
        <v/>
      </c>
      <c r="G3330" s="4" t="str">
        <f>IF(Tabla1[[#This Row],[Fecha]]="",(""),(Tabla1[[#This Row],[Medio de Pago]]))</f>
        <v/>
      </c>
      <c r="H3330" s="4" t="str">
        <f>IF(Tabla1[[#This Row],[Fecha]]="",(""),(IF(Tabla1[[#This Row],[Ingreso en]]="",(""),(Tabla1[[#This Row],[Precio]]))))</f>
        <v/>
      </c>
      <c r="I3330" s="5" t="str">
        <f>IF(Tabla1[[#This Row],[Fecha]]="",(""),(IF(Tabla1[[#This Row],[Egreso de]]="",(""),(Tabla1[[#This Row],[Precio]]))))</f>
        <v/>
      </c>
      <c r="J3330" s="4" t="str">
        <f>IF(Tabla1[[#This Row],[Fecha]]="",(""),(IF(Tabla13[[#This Row],[Ingreso en]]="",(-Tabla13[[#This Row],[Egreso de]]),(Tabla13[[#This Row],[Ingreso en]]))))</f>
        <v/>
      </c>
    </row>
    <row r="3331" spans="1:10" x14ac:dyDescent="0.3">
      <c r="A3331" s="2" t="str">
        <f>IF(Tabla1[[#This Row],[Fecha]]="",(""),(Tabla1[[#This Row],[Fecha]]))</f>
        <v/>
      </c>
      <c r="B3331" s="3" t="str">
        <f>IF(Tabla1[[#This Row],[Fecha]]="",(""),(Tabla1[[#This Row],[Tipo de Operación]]))</f>
        <v/>
      </c>
      <c r="C3331" s="19" t="str">
        <f>IF(Tabla1[[#This Row],[Fecha]]="",(""),(Tabla1[[#This Row],[Código]]))</f>
        <v/>
      </c>
      <c r="D3331" s="4" t="str">
        <f>IF(Tabla1[[#This Row],[Fecha]]="",(""),(Tabla1[[#This Row],[Rubro]]))</f>
        <v/>
      </c>
      <c r="E3331" s="4"/>
      <c r="F3331" s="4" t="str">
        <f>IF(Tabla1[[#This Row],[Fecha]]="",(""),(Tabla1[[#This Row],[Precio]]))</f>
        <v/>
      </c>
      <c r="G3331" s="4" t="str">
        <f>IF(Tabla1[[#This Row],[Fecha]]="",(""),(Tabla1[[#This Row],[Medio de Pago]]))</f>
        <v/>
      </c>
      <c r="H3331" s="4" t="str">
        <f>IF(Tabla1[[#This Row],[Fecha]]="",(""),(IF(Tabla1[[#This Row],[Ingreso en]]="",(""),(Tabla1[[#This Row],[Precio]]))))</f>
        <v/>
      </c>
      <c r="I3331" s="5" t="str">
        <f>IF(Tabla1[[#This Row],[Fecha]]="",(""),(IF(Tabla1[[#This Row],[Egreso de]]="",(""),(Tabla1[[#This Row],[Precio]]))))</f>
        <v/>
      </c>
      <c r="J3331" s="4" t="str">
        <f>IF(Tabla1[[#This Row],[Fecha]]="",(""),(IF(Tabla13[[#This Row],[Ingreso en]]="",(-Tabla13[[#This Row],[Egreso de]]),(Tabla13[[#This Row],[Ingreso en]]))))</f>
        <v/>
      </c>
    </row>
    <row r="3332" spans="1:10" x14ac:dyDescent="0.3">
      <c r="A3332" s="2" t="str">
        <f>IF(Tabla1[[#This Row],[Fecha]]="",(""),(Tabla1[[#This Row],[Fecha]]))</f>
        <v/>
      </c>
      <c r="B3332" s="3" t="str">
        <f>IF(Tabla1[[#This Row],[Fecha]]="",(""),(Tabla1[[#This Row],[Tipo de Operación]]))</f>
        <v/>
      </c>
      <c r="C3332" s="19" t="str">
        <f>IF(Tabla1[[#This Row],[Fecha]]="",(""),(Tabla1[[#This Row],[Código]]))</f>
        <v/>
      </c>
      <c r="D3332" s="4" t="str">
        <f>IF(Tabla1[[#This Row],[Fecha]]="",(""),(Tabla1[[#This Row],[Rubro]]))</f>
        <v/>
      </c>
      <c r="E3332" s="4"/>
      <c r="F3332" s="4" t="str">
        <f>IF(Tabla1[[#This Row],[Fecha]]="",(""),(Tabla1[[#This Row],[Precio]]))</f>
        <v/>
      </c>
      <c r="G3332" s="4" t="str">
        <f>IF(Tabla1[[#This Row],[Fecha]]="",(""),(Tabla1[[#This Row],[Medio de Pago]]))</f>
        <v/>
      </c>
      <c r="H3332" s="4" t="str">
        <f>IF(Tabla1[[#This Row],[Fecha]]="",(""),(IF(Tabla1[[#This Row],[Ingreso en]]="",(""),(Tabla1[[#This Row],[Precio]]))))</f>
        <v/>
      </c>
      <c r="I3332" s="5" t="str">
        <f>IF(Tabla1[[#This Row],[Fecha]]="",(""),(IF(Tabla1[[#This Row],[Egreso de]]="",(""),(Tabla1[[#This Row],[Precio]]))))</f>
        <v/>
      </c>
      <c r="J3332" s="4" t="str">
        <f>IF(Tabla1[[#This Row],[Fecha]]="",(""),(IF(Tabla13[[#This Row],[Ingreso en]]="",(-Tabla13[[#This Row],[Egreso de]]),(Tabla13[[#This Row],[Ingreso en]]))))</f>
        <v/>
      </c>
    </row>
    <row r="3333" spans="1:10" x14ac:dyDescent="0.3">
      <c r="A3333" s="2" t="str">
        <f>IF(Tabla1[[#This Row],[Fecha]]="",(""),(Tabla1[[#This Row],[Fecha]]))</f>
        <v/>
      </c>
      <c r="B3333" s="3" t="str">
        <f>IF(Tabla1[[#This Row],[Fecha]]="",(""),(Tabla1[[#This Row],[Tipo de Operación]]))</f>
        <v/>
      </c>
      <c r="C3333" s="19" t="str">
        <f>IF(Tabla1[[#This Row],[Fecha]]="",(""),(Tabla1[[#This Row],[Código]]))</f>
        <v/>
      </c>
      <c r="D3333" s="4" t="str">
        <f>IF(Tabla1[[#This Row],[Fecha]]="",(""),(Tabla1[[#This Row],[Rubro]]))</f>
        <v/>
      </c>
      <c r="E3333" s="4"/>
      <c r="F3333" s="4" t="str">
        <f>IF(Tabla1[[#This Row],[Fecha]]="",(""),(Tabla1[[#This Row],[Precio]]))</f>
        <v/>
      </c>
      <c r="G3333" s="4" t="str">
        <f>IF(Tabla1[[#This Row],[Fecha]]="",(""),(Tabla1[[#This Row],[Medio de Pago]]))</f>
        <v/>
      </c>
      <c r="H3333" s="4" t="str">
        <f>IF(Tabla1[[#This Row],[Fecha]]="",(""),(IF(Tabla1[[#This Row],[Ingreso en]]="",(""),(Tabla1[[#This Row],[Precio]]))))</f>
        <v/>
      </c>
      <c r="I3333" s="5" t="str">
        <f>IF(Tabla1[[#This Row],[Fecha]]="",(""),(IF(Tabla1[[#This Row],[Egreso de]]="",(""),(Tabla1[[#This Row],[Precio]]))))</f>
        <v/>
      </c>
      <c r="J3333" s="4" t="str">
        <f>IF(Tabla1[[#This Row],[Fecha]]="",(""),(IF(Tabla13[[#This Row],[Ingreso en]]="",(-Tabla13[[#This Row],[Egreso de]]),(Tabla13[[#This Row],[Ingreso en]]))))</f>
        <v/>
      </c>
    </row>
    <row r="3334" spans="1:10" x14ac:dyDescent="0.3">
      <c r="A3334" s="2" t="str">
        <f>IF(Tabla1[[#This Row],[Fecha]]="",(""),(Tabla1[[#This Row],[Fecha]]))</f>
        <v/>
      </c>
      <c r="B3334" s="3" t="str">
        <f>IF(Tabla1[[#This Row],[Fecha]]="",(""),(Tabla1[[#This Row],[Tipo de Operación]]))</f>
        <v/>
      </c>
      <c r="C3334" s="19" t="str">
        <f>IF(Tabla1[[#This Row],[Fecha]]="",(""),(Tabla1[[#This Row],[Código]]))</f>
        <v/>
      </c>
      <c r="D3334" s="4" t="str">
        <f>IF(Tabla1[[#This Row],[Fecha]]="",(""),(Tabla1[[#This Row],[Rubro]]))</f>
        <v/>
      </c>
      <c r="E3334" s="4"/>
      <c r="F3334" s="4" t="str">
        <f>IF(Tabla1[[#This Row],[Fecha]]="",(""),(Tabla1[[#This Row],[Precio]]))</f>
        <v/>
      </c>
      <c r="G3334" s="4" t="str">
        <f>IF(Tabla1[[#This Row],[Fecha]]="",(""),(Tabla1[[#This Row],[Medio de Pago]]))</f>
        <v/>
      </c>
      <c r="H3334" s="4" t="str">
        <f>IF(Tabla1[[#This Row],[Fecha]]="",(""),(IF(Tabla1[[#This Row],[Ingreso en]]="",(""),(Tabla1[[#This Row],[Precio]]))))</f>
        <v/>
      </c>
      <c r="I3334" s="5" t="str">
        <f>IF(Tabla1[[#This Row],[Fecha]]="",(""),(IF(Tabla1[[#This Row],[Egreso de]]="",(""),(Tabla1[[#This Row],[Precio]]))))</f>
        <v/>
      </c>
      <c r="J3334" s="4" t="str">
        <f>IF(Tabla1[[#This Row],[Fecha]]="",(""),(IF(Tabla13[[#This Row],[Ingreso en]]="",(-Tabla13[[#This Row],[Egreso de]]),(Tabla13[[#This Row],[Ingreso en]]))))</f>
        <v/>
      </c>
    </row>
    <row r="3335" spans="1:10" x14ac:dyDescent="0.3">
      <c r="A3335" s="2" t="str">
        <f>IF(Tabla1[[#This Row],[Fecha]]="",(""),(Tabla1[[#This Row],[Fecha]]))</f>
        <v/>
      </c>
      <c r="B3335" s="3" t="str">
        <f>IF(Tabla1[[#This Row],[Fecha]]="",(""),(Tabla1[[#This Row],[Tipo de Operación]]))</f>
        <v/>
      </c>
      <c r="C3335" s="19" t="str">
        <f>IF(Tabla1[[#This Row],[Fecha]]="",(""),(Tabla1[[#This Row],[Código]]))</f>
        <v/>
      </c>
      <c r="D3335" s="4" t="str">
        <f>IF(Tabla1[[#This Row],[Fecha]]="",(""),(Tabla1[[#This Row],[Rubro]]))</f>
        <v/>
      </c>
      <c r="E3335" s="4"/>
      <c r="F3335" s="4" t="str">
        <f>IF(Tabla1[[#This Row],[Fecha]]="",(""),(Tabla1[[#This Row],[Precio]]))</f>
        <v/>
      </c>
      <c r="G3335" s="4" t="str">
        <f>IF(Tabla1[[#This Row],[Fecha]]="",(""),(Tabla1[[#This Row],[Medio de Pago]]))</f>
        <v/>
      </c>
      <c r="H3335" s="4" t="str">
        <f>IF(Tabla1[[#This Row],[Fecha]]="",(""),(IF(Tabla1[[#This Row],[Ingreso en]]="",(""),(Tabla1[[#This Row],[Precio]]))))</f>
        <v/>
      </c>
      <c r="I3335" s="5" t="str">
        <f>IF(Tabla1[[#This Row],[Fecha]]="",(""),(IF(Tabla1[[#This Row],[Egreso de]]="",(""),(Tabla1[[#This Row],[Precio]]))))</f>
        <v/>
      </c>
      <c r="J3335" s="4" t="str">
        <f>IF(Tabla1[[#This Row],[Fecha]]="",(""),(IF(Tabla13[[#This Row],[Ingreso en]]="",(-Tabla13[[#This Row],[Egreso de]]),(Tabla13[[#This Row],[Ingreso en]]))))</f>
        <v/>
      </c>
    </row>
    <row r="3336" spans="1:10" x14ac:dyDescent="0.3">
      <c r="A3336" s="2" t="str">
        <f>IF(Tabla1[[#This Row],[Fecha]]="",(""),(Tabla1[[#This Row],[Fecha]]))</f>
        <v/>
      </c>
      <c r="B3336" s="3" t="str">
        <f>IF(Tabla1[[#This Row],[Fecha]]="",(""),(Tabla1[[#This Row],[Tipo de Operación]]))</f>
        <v/>
      </c>
      <c r="C3336" s="19" t="str">
        <f>IF(Tabla1[[#This Row],[Fecha]]="",(""),(Tabla1[[#This Row],[Código]]))</f>
        <v/>
      </c>
      <c r="D3336" s="4" t="str">
        <f>IF(Tabla1[[#This Row],[Fecha]]="",(""),(Tabla1[[#This Row],[Rubro]]))</f>
        <v/>
      </c>
      <c r="E3336" s="4"/>
      <c r="F3336" s="4" t="str">
        <f>IF(Tabla1[[#This Row],[Fecha]]="",(""),(Tabla1[[#This Row],[Precio]]))</f>
        <v/>
      </c>
      <c r="G3336" s="4" t="str">
        <f>IF(Tabla1[[#This Row],[Fecha]]="",(""),(Tabla1[[#This Row],[Medio de Pago]]))</f>
        <v/>
      </c>
      <c r="H3336" s="4" t="str">
        <f>IF(Tabla1[[#This Row],[Fecha]]="",(""),(IF(Tabla1[[#This Row],[Ingreso en]]="",(""),(Tabla1[[#This Row],[Precio]]))))</f>
        <v/>
      </c>
      <c r="I3336" s="5" t="str">
        <f>IF(Tabla1[[#This Row],[Fecha]]="",(""),(IF(Tabla1[[#This Row],[Egreso de]]="",(""),(Tabla1[[#This Row],[Precio]]))))</f>
        <v/>
      </c>
      <c r="J3336" s="4" t="str">
        <f>IF(Tabla1[[#This Row],[Fecha]]="",(""),(IF(Tabla13[[#This Row],[Ingreso en]]="",(-Tabla13[[#This Row],[Egreso de]]),(Tabla13[[#This Row],[Ingreso en]]))))</f>
        <v/>
      </c>
    </row>
    <row r="3337" spans="1:10" x14ac:dyDescent="0.3">
      <c r="A3337" s="2" t="str">
        <f>IF(Tabla1[[#This Row],[Fecha]]="",(""),(Tabla1[[#This Row],[Fecha]]))</f>
        <v/>
      </c>
      <c r="B3337" s="3" t="str">
        <f>IF(Tabla1[[#This Row],[Fecha]]="",(""),(Tabla1[[#This Row],[Tipo de Operación]]))</f>
        <v/>
      </c>
      <c r="C3337" s="19" t="str">
        <f>IF(Tabla1[[#This Row],[Fecha]]="",(""),(Tabla1[[#This Row],[Código]]))</f>
        <v/>
      </c>
      <c r="D3337" s="4" t="str">
        <f>IF(Tabla1[[#This Row],[Fecha]]="",(""),(Tabla1[[#This Row],[Rubro]]))</f>
        <v/>
      </c>
      <c r="E3337" s="4"/>
      <c r="F3337" s="4" t="str">
        <f>IF(Tabla1[[#This Row],[Fecha]]="",(""),(Tabla1[[#This Row],[Precio]]))</f>
        <v/>
      </c>
      <c r="G3337" s="4" t="str">
        <f>IF(Tabla1[[#This Row],[Fecha]]="",(""),(Tabla1[[#This Row],[Medio de Pago]]))</f>
        <v/>
      </c>
      <c r="H3337" s="4" t="str">
        <f>IF(Tabla1[[#This Row],[Fecha]]="",(""),(IF(Tabla1[[#This Row],[Ingreso en]]="",(""),(Tabla1[[#This Row],[Precio]]))))</f>
        <v/>
      </c>
      <c r="I3337" s="5" t="str">
        <f>IF(Tabla1[[#This Row],[Fecha]]="",(""),(IF(Tabla1[[#This Row],[Egreso de]]="",(""),(Tabla1[[#This Row],[Precio]]))))</f>
        <v/>
      </c>
      <c r="J3337" s="4" t="str">
        <f>IF(Tabla1[[#This Row],[Fecha]]="",(""),(IF(Tabla13[[#This Row],[Ingreso en]]="",(-Tabla13[[#This Row],[Egreso de]]),(Tabla13[[#This Row],[Ingreso en]]))))</f>
        <v/>
      </c>
    </row>
    <row r="3338" spans="1:10" x14ac:dyDescent="0.3">
      <c r="A3338" s="2" t="str">
        <f>IF(Tabla1[[#This Row],[Fecha]]="",(""),(Tabla1[[#This Row],[Fecha]]))</f>
        <v/>
      </c>
      <c r="B3338" s="3" t="str">
        <f>IF(Tabla1[[#This Row],[Fecha]]="",(""),(Tabla1[[#This Row],[Tipo de Operación]]))</f>
        <v/>
      </c>
      <c r="C3338" s="19" t="str">
        <f>IF(Tabla1[[#This Row],[Fecha]]="",(""),(Tabla1[[#This Row],[Código]]))</f>
        <v/>
      </c>
      <c r="D3338" s="4" t="str">
        <f>IF(Tabla1[[#This Row],[Fecha]]="",(""),(Tabla1[[#This Row],[Rubro]]))</f>
        <v/>
      </c>
      <c r="E3338" s="4"/>
      <c r="F3338" s="4" t="str">
        <f>IF(Tabla1[[#This Row],[Fecha]]="",(""),(Tabla1[[#This Row],[Precio]]))</f>
        <v/>
      </c>
      <c r="G3338" s="4" t="str">
        <f>IF(Tabla1[[#This Row],[Fecha]]="",(""),(Tabla1[[#This Row],[Medio de Pago]]))</f>
        <v/>
      </c>
      <c r="H3338" s="4" t="str">
        <f>IF(Tabla1[[#This Row],[Fecha]]="",(""),(IF(Tabla1[[#This Row],[Ingreso en]]="",(""),(Tabla1[[#This Row],[Precio]]))))</f>
        <v/>
      </c>
      <c r="I3338" s="5" t="str">
        <f>IF(Tabla1[[#This Row],[Fecha]]="",(""),(IF(Tabla1[[#This Row],[Egreso de]]="",(""),(Tabla1[[#This Row],[Precio]]))))</f>
        <v/>
      </c>
      <c r="J3338" s="4" t="str">
        <f>IF(Tabla1[[#This Row],[Fecha]]="",(""),(IF(Tabla13[[#This Row],[Ingreso en]]="",(-Tabla13[[#This Row],[Egreso de]]),(Tabla13[[#This Row],[Ingreso en]]))))</f>
        <v/>
      </c>
    </row>
    <row r="3339" spans="1:10" x14ac:dyDescent="0.3">
      <c r="A3339" s="2" t="str">
        <f>IF(Tabla1[[#This Row],[Fecha]]="",(""),(Tabla1[[#This Row],[Fecha]]))</f>
        <v/>
      </c>
      <c r="B3339" s="3" t="str">
        <f>IF(Tabla1[[#This Row],[Fecha]]="",(""),(Tabla1[[#This Row],[Tipo de Operación]]))</f>
        <v/>
      </c>
      <c r="C3339" s="19" t="str">
        <f>IF(Tabla1[[#This Row],[Fecha]]="",(""),(Tabla1[[#This Row],[Código]]))</f>
        <v/>
      </c>
      <c r="D3339" s="4" t="str">
        <f>IF(Tabla1[[#This Row],[Fecha]]="",(""),(Tabla1[[#This Row],[Rubro]]))</f>
        <v/>
      </c>
      <c r="E3339" s="4"/>
      <c r="F3339" s="4" t="str">
        <f>IF(Tabla1[[#This Row],[Fecha]]="",(""),(Tabla1[[#This Row],[Precio]]))</f>
        <v/>
      </c>
      <c r="G3339" s="4" t="str">
        <f>IF(Tabla1[[#This Row],[Fecha]]="",(""),(Tabla1[[#This Row],[Medio de Pago]]))</f>
        <v/>
      </c>
      <c r="H3339" s="4" t="str">
        <f>IF(Tabla1[[#This Row],[Fecha]]="",(""),(IF(Tabla1[[#This Row],[Ingreso en]]="",(""),(Tabla1[[#This Row],[Precio]]))))</f>
        <v/>
      </c>
      <c r="I3339" s="5" t="str">
        <f>IF(Tabla1[[#This Row],[Fecha]]="",(""),(IF(Tabla1[[#This Row],[Egreso de]]="",(""),(Tabla1[[#This Row],[Precio]]))))</f>
        <v/>
      </c>
      <c r="J3339" s="4" t="str">
        <f>IF(Tabla1[[#This Row],[Fecha]]="",(""),(IF(Tabla13[[#This Row],[Ingreso en]]="",(-Tabla13[[#This Row],[Egreso de]]),(Tabla13[[#This Row],[Ingreso en]]))))</f>
        <v/>
      </c>
    </row>
    <row r="3340" spans="1:10" x14ac:dyDescent="0.3">
      <c r="A3340" s="2" t="str">
        <f>IF(Tabla1[[#This Row],[Fecha]]="",(""),(Tabla1[[#This Row],[Fecha]]))</f>
        <v/>
      </c>
      <c r="B3340" s="3" t="str">
        <f>IF(Tabla1[[#This Row],[Fecha]]="",(""),(Tabla1[[#This Row],[Tipo de Operación]]))</f>
        <v/>
      </c>
      <c r="C3340" s="19" t="str">
        <f>IF(Tabla1[[#This Row],[Fecha]]="",(""),(Tabla1[[#This Row],[Código]]))</f>
        <v/>
      </c>
      <c r="D3340" s="4" t="str">
        <f>IF(Tabla1[[#This Row],[Fecha]]="",(""),(Tabla1[[#This Row],[Rubro]]))</f>
        <v/>
      </c>
      <c r="E3340" s="4"/>
      <c r="F3340" s="4" t="str">
        <f>IF(Tabla1[[#This Row],[Fecha]]="",(""),(Tabla1[[#This Row],[Precio]]))</f>
        <v/>
      </c>
      <c r="G3340" s="4" t="str">
        <f>IF(Tabla1[[#This Row],[Fecha]]="",(""),(Tabla1[[#This Row],[Medio de Pago]]))</f>
        <v/>
      </c>
      <c r="H3340" s="4" t="str">
        <f>IF(Tabla1[[#This Row],[Fecha]]="",(""),(IF(Tabla1[[#This Row],[Ingreso en]]="",(""),(Tabla1[[#This Row],[Precio]]))))</f>
        <v/>
      </c>
      <c r="I3340" s="5" t="str">
        <f>IF(Tabla1[[#This Row],[Fecha]]="",(""),(IF(Tabla1[[#This Row],[Egreso de]]="",(""),(Tabla1[[#This Row],[Precio]]))))</f>
        <v/>
      </c>
      <c r="J3340" s="4" t="str">
        <f>IF(Tabla1[[#This Row],[Fecha]]="",(""),(IF(Tabla13[[#This Row],[Ingreso en]]="",(-Tabla13[[#This Row],[Egreso de]]),(Tabla13[[#This Row],[Ingreso en]]))))</f>
        <v/>
      </c>
    </row>
    <row r="3341" spans="1:10" x14ac:dyDescent="0.3">
      <c r="A3341" s="2" t="str">
        <f>IF(Tabla1[[#This Row],[Fecha]]="",(""),(Tabla1[[#This Row],[Fecha]]))</f>
        <v/>
      </c>
      <c r="B3341" s="3" t="str">
        <f>IF(Tabla1[[#This Row],[Fecha]]="",(""),(Tabla1[[#This Row],[Tipo de Operación]]))</f>
        <v/>
      </c>
      <c r="C3341" s="19" t="str">
        <f>IF(Tabla1[[#This Row],[Fecha]]="",(""),(Tabla1[[#This Row],[Código]]))</f>
        <v/>
      </c>
      <c r="D3341" s="4" t="str">
        <f>IF(Tabla1[[#This Row],[Fecha]]="",(""),(Tabla1[[#This Row],[Rubro]]))</f>
        <v/>
      </c>
      <c r="E3341" s="4"/>
      <c r="F3341" s="4" t="str">
        <f>IF(Tabla1[[#This Row],[Fecha]]="",(""),(Tabla1[[#This Row],[Precio]]))</f>
        <v/>
      </c>
      <c r="G3341" s="4" t="str">
        <f>IF(Tabla1[[#This Row],[Fecha]]="",(""),(Tabla1[[#This Row],[Medio de Pago]]))</f>
        <v/>
      </c>
      <c r="H3341" s="4" t="str">
        <f>IF(Tabla1[[#This Row],[Fecha]]="",(""),(IF(Tabla1[[#This Row],[Ingreso en]]="",(""),(Tabla1[[#This Row],[Precio]]))))</f>
        <v/>
      </c>
      <c r="I3341" s="5" t="str">
        <f>IF(Tabla1[[#This Row],[Fecha]]="",(""),(IF(Tabla1[[#This Row],[Egreso de]]="",(""),(Tabla1[[#This Row],[Precio]]))))</f>
        <v/>
      </c>
      <c r="J3341" s="4" t="str">
        <f>IF(Tabla1[[#This Row],[Fecha]]="",(""),(IF(Tabla13[[#This Row],[Ingreso en]]="",(-Tabla13[[#This Row],[Egreso de]]),(Tabla13[[#This Row],[Ingreso en]]))))</f>
        <v/>
      </c>
    </row>
    <row r="3342" spans="1:10" x14ac:dyDescent="0.3">
      <c r="A3342" s="2" t="str">
        <f>IF(Tabla1[[#This Row],[Fecha]]="",(""),(Tabla1[[#This Row],[Fecha]]))</f>
        <v/>
      </c>
      <c r="B3342" s="3" t="str">
        <f>IF(Tabla1[[#This Row],[Fecha]]="",(""),(Tabla1[[#This Row],[Tipo de Operación]]))</f>
        <v/>
      </c>
      <c r="C3342" s="19" t="str">
        <f>IF(Tabla1[[#This Row],[Fecha]]="",(""),(Tabla1[[#This Row],[Código]]))</f>
        <v/>
      </c>
      <c r="D3342" s="4" t="str">
        <f>IF(Tabla1[[#This Row],[Fecha]]="",(""),(Tabla1[[#This Row],[Rubro]]))</f>
        <v/>
      </c>
      <c r="E3342" s="4"/>
      <c r="F3342" s="4" t="str">
        <f>IF(Tabla1[[#This Row],[Fecha]]="",(""),(Tabla1[[#This Row],[Precio]]))</f>
        <v/>
      </c>
      <c r="G3342" s="4" t="str">
        <f>IF(Tabla1[[#This Row],[Fecha]]="",(""),(Tabla1[[#This Row],[Medio de Pago]]))</f>
        <v/>
      </c>
      <c r="H3342" s="4" t="str">
        <f>IF(Tabla1[[#This Row],[Fecha]]="",(""),(IF(Tabla1[[#This Row],[Ingreso en]]="",(""),(Tabla1[[#This Row],[Precio]]))))</f>
        <v/>
      </c>
      <c r="I3342" s="5" t="str">
        <f>IF(Tabla1[[#This Row],[Fecha]]="",(""),(IF(Tabla1[[#This Row],[Egreso de]]="",(""),(Tabla1[[#This Row],[Precio]]))))</f>
        <v/>
      </c>
      <c r="J3342" s="4" t="str">
        <f>IF(Tabla1[[#This Row],[Fecha]]="",(""),(IF(Tabla13[[#This Row],[Ingreso en]]="",(-Tabla13[[#This Row],[Egreso de]]),(Tabla13[[#This Row],[Ingreso en]]))))</f>
        <v/>
      </c>
    </row>
    <row r="3343" spans="1:10" x14ac:dyDescent="0.3">
      <c r="A3343" s="2" t="str">
        <f>IF(Tabla1[[#This Row],[Fecha]]="",(""),(Tabla1[[#This Row],[Fecha]]))</f>
        <v/>
      </c>
      <c r="B3343" s="3" t="str">
        <f>IF(Tabla1[[#This Row],[Fecha]]="",(""),(Tabla1[[#This Row],[Tipo de Operación]]))</f>
        <v/>
      </c>
      <c r="C3343" s="19" t="str">
        <f>IF(Tabla1[[#This Row],[Fecha]]="",(""),(Tabla1[[#This Row],[Código]]))</f>
        <v/>
      </c>
      <c r="D3343" s="4" t="str">
        <f>IF(Tabla1[[#This Row],[Fecha]]="",(""),(Tabla1[[#This Row],[Rubro]]))</f>
        <v/>
      </c>
      <c r="E3343" s="4"/>
      <c r="F3343" s="4" t="str">
        <f>IF(Tabla1[[#This Row],[Fecha]]="",(""),(Tabla1[[#This Row],[Precio]]))</f>
        <v/>
      </c>
      <c r="G3343" s="4" t="str">
        <f>IF(Tabla1[[#This Row],[Fecha]]="",(""),(Tabla1[[#This Row],[Medio de Pago]]))</f>
        <v/>
      </c>
      <c r="H3343" s="4" t="str">
        <f>IF(Tabla1[[#This Row],[Fecha]]="",(""),(IF(Tabla1[[#This Row],[Ingreso en]]="",(""),(Tabla1[[#This Row],[Precio]]))))</f>
        <v/>
      </c>
      <c r="I3343" s="5" t="str">
        <f>IF(Tabla1[[#This Row],[Fecha]]="",(""),(IF(Tabla1[[#This Row],[Egreso de]]="",(""),(Tabla1[[#This Row],[Precio]]))))</f>
        <v/>
      </c>
      <c r="J3343" s="4" t="str">
        <f>IF(Tabla1[[#This Row],[Fecha]]="",(""),(IF(Tabla13[[#This Row],[Ingreso en]]="",(-Tabla13[[#This Row],[Egreso de]]),(Tabla13[[#This Row],[Ingreso en]]))))</f>
        <v/>
      </c>
    </row>
    <row r="3344" spans="1:10" x14ac:dyDescent="0.3">
      <c r="A3344" s="2" t="str">
        <f>IF(Tabla1[[#This Row],[Fecha]]="",(""),(Tabla1[[#This Row],[Fecha]]))</f>
        <v/>
      </c>
      <c r="B3344" s="3" t="str">
        <f>IF(Tabla1[[#This Row],[Fecha]]="",(""),(Tabla1[[#This Row],[Tipo de Operación]]))</f>
        <v/>
      </c>
      <c r="C3344" s="19" t="str">
        <f>IF(Tabla1[[#This Row],[Fecha]]="",(""),(Tabla1[[#This Row],[Código]]))</f>
        <v/>
      </c>
      <c r="D3344" s="4" t="str">
        <f>IF(Tabla1[[#This Row],[Fecha]]="",(""),(Tabla1[[#This Row],[Rubro]]))</f>
        <v/>
      </c>
      <c r="E3344" s="4"/>
      <c r="F3344" s="4" t="str">
        <f>IF(Tabla1[[#This Row],[Fecha]]="",(""),(Tabla1[[#This Row],[Precio]]))</f>
        <v/>
      </c>
      <c r="G3344" s="4" t="str">
        <f>IF(Tabla1[[#This Row],[Fecha]]="",(""),(Tabla1[[#This Row],[Medio de Pago]]))</f>
        <v/>
      </c>
      <c r="H3344" s="4" t="str">
        <f>IF(Tabla1[[#This Row],[Fecha]]="",(""),(IF(Tabla1[[#This Row],[Ingreso en]]="",(""),(Tabla1[[#This Row],[Precio]]))))</f>
        <v/>
      </c>
      <c r="I3344" s="5" t="str">
        <f>IF(Tabla1[[#This Row],[Fecha]]="",(""),(IF(Tabla1[[#This Row],[Egreso de]]="",(""),(Tabla1[[#This Row],[Precio]]))))</f>
        <v/>
      </c>
      <c r="J3344" s="4" t="str">
        <f>IF(Tabla1[[#This Row],[Fecha]]="",(""),(IF(Tabla13[[#This Row],[Ingreso en]]="",(-Tabla13[[#This Row],[Egreso de]]),(Tabla13[[#This Row],[Ingreso en]]))))</f>
        <v/>
      </c>
    </row>
    <row r="3345" spans="1:10" x14ac:dyDescent="0.3">
      <c r="A3345" s="2" t="str">
        <f>IF(Tabla1[[#This Row],[Fecha]]="",(""),(Tabla1[[#This Row],[Fecha]]))</f>
        <v/>
      </c>
      <c r="B3345" s="3" t="str">
        <f>IF(Tabla1[[#This Row],[Fecha]]="",(""),(Tabla1[[#This Row],[Tipo de Operación]]))</f>
        <v/>
      </c>
      <c r="C3345" s="19" t="str">
        <f>IF(Tabla1[[#This Row],[Fecha]]="",(""),(Tabla1[[#This Row],[Código]]))</f>
        <v/>
      </c>
      <c r="D3345" s="4" t="str">
        <f>IF(Tabla1[[#This Row],[Fecha]]="",(""),(Tabla1[[#This Row],[Rubro]]))</f>
        <v/>
      </c>
      <c r="E3345" s="4"/>
      <c r="F3345" s="4" t="str">
        <f>IF(Tabla1[[#This Row],[Fecha]]="",(""),(Tabla1[[#This Row],[Precio]]))</f>
        <v/>
      </c>
      <c r="G3345" s="4" t="str">
        <f>IF(Tabla1[[#This Row],[Fecha]]="",(""),(Tabla1[[#This Row],[Medio de Pago]]))</f>
        <v/>
      </c>
      <c r="H3345" s="4" t="str">
        <f>IF(Tabla1[[#This Row],[Fecha]]="",(""),(IF(Tabla1[[#This Row],[Ingreso en]]="",(""),(Tabla1[[#This Row],[Precio]]))))</f>
        <v/>
      </c>
      <c r="I3345" s="5" t="str">
        <f>IF(Tabla1[[#This Row],[Fecha]]="",(""),(IF(Tabla1[[#This Row],[Egreso de]]="",(""),(Tabla1[[#This Row],[Precio]]))))</f>
        <v/>
      </c>
      <c r="J3345" s="4" t="str">
        <f>IF(Tabla1[[#This Row],[Fecha]]="",(""),(IF(Tabla13[[#This Row],[Ingreso en]]="",(-Tabla13[[#This Row],[Egreso de]]),(Tabla13[[#This Row],[Ingreso en]]))))</f>
        <v/>
      </c>
    </row>
    <row r="3346" spans="1:10" x14ac:dyDescent="0.3">
      <c r="A3346" s="2" t="str">
        <f>IF(Tabla1[[#This Row],[Fecha]]="",(""),(Tabla1[[#This Row],[Fecha]]))</f>
        <v/>
      </c>
      <c r="B3346" s="3" t="str">
        <f>IF(Tabla1[[#This Row],[Fecha]]="",(""),(Tabla1[[#This Row],[Tipo de Operación]]))</f>
        <v/>
      </c>
      <c r="C3346" s="19" t="str">
        <f>IF(Tabla1[[#This Row],[Fecha]]="",(""),(Tabla1[[#This Row],[Código]]))</f>
        <v/>
      </c>
      <c r="D3346" s="4" t="str">
        <f>IF(Tabla1[[#This Row],[Fecha]]="",(""),(Tabla1[[#This Row],[Rubro]]))</f>
        <v/>
      </c>
      <c r="E3346" s="4"/>
      <c r="F3346" s="4" t="str">
        <f>IF(Tabla1[[#This Row],[Fecha]]="",(""),(Tabla1[[#This Row],[Precio]]))</f>
        <v/>
      </c>
      <c r="G3346" s="4" t="str">
        <f>IF(Tabla1[[#This Row],[Fecha]]="",(""),(Tabla1[[#This Row],[Medio de Pago]]))</f>
        <v/>
      </c>
      <c r="H3346" s="4" t="str">
        <f>IF(Tabla1[[#This Row],[Fecha]]="",(""),(IF(Tabla1[[#This Row],[Ingreso en]]="",(""),(Tabla1[[#This Row],[Precio]]))))</f>
        <v/>
      </c>
      <c r="I3346" s="5" t="str">
        <f>IF(Tabla1[[#This Row],[Fecha]]="",(""),(IF(Tabla1[[#This Row],[Egreso de]]="",(""),(Tabla1[[#This Row],[Precio]]))))</f>
        <v/>
      </c>
      <c r="J3346" s="4" t="str">
        <f>IF(Tabla1[[#This Row],[Fecha]]="",(""),(IF(Tabla13[[#This Row],[Ingreso en]]="",(-Tabla13[[#This Row],[Egreso de]]),(Tabla13[[#This Row],[Ingreso en]]))))</f>
        <v/>
      </c>
    </row>
    <row r="3347" spans="1:10" x14ac:dyDescent="0.3">
      <c r="A3347" s="2" t="str">
        <f>IF(Tabla1[[#This Row],[Fecha]]="",(""),(Tabla1[[#This Row],[Fecha]]))</f>
        <v/>
      </c>
      <c r="B3347" s="3" t="str">
        <f>IF(Tabla1[[#This Row],[Fecha]]="",(""),(Tabla1[[#This Row],[Tipo de Operación]]))</f>
        <v/>
      </c>
      <c r="C3347" s="19" t="str">
        <f>IF(Tabla1[[#This Row],[Fecha]]="",(""),(Tabla1[[#This Row],[Código]]))</f>
        <v/>
      </c>
      <c r="D3347" s="4" t="str">
        <f>IF(Tabla1[[#This Row],[Fecha]]="",(""),(Tabla1[[#This Row],[Rubro]]))</f>
        <v/>
      </c>
      <c r="E3347" s="4"/>
      <c r="F3347" s="4" t="str">
        <f>IF(Tabla1[[#This Row],[Fecha]]="",(""),(Tabla1[[#This Row],[Precio]]))</f>
        <v/>
      </c>
      <c r="G3347" s="4" t="str">
        <f>IF(Tabla1[[#This Row],[Fecha]]="",(""),(Tabla1[[#This Row],[Medio de Pago]]))</f>
        <v/>
      </c>
      <c r="H3347" s="4" t="str">
        <f>IF(Tabla1[[#This Row],[Fecha]]="",(""),(IF(Tabla1[[#This Row],[Ingreso en]]="",(""),(Tabla1[[#This Row],[Precio]]))))</f>
        <v/>
      </c>
      <c r="I3347" s="5" t="str">
        <f>IF(Tabla1[[#This Row],[Fecha]]="",(""),(IF(Tabla1[[#This Row],[Egreso de]]="",(""),(Tabla1[[#This Row],[Precio]]))))</f>
        <v/>
      </c>
      <c r="J3347" s="4" t="str">
        <f>IF(Tabla1[[#This Row],[Fecha]]="",(""),(IF(Tabla13[[#This Row],[Ingreso en]]="",(-Tabla13[[#This Row],[Egreso de]]),(Tabla13[[#This Row],[Ingreso en]]))))</f>
        <v/>
      </c>
    </row>
    <row r="3348" spans="1:10" x14ac:dyDescent="0.3">
      <c r="A3348" s="2" t="str">
        <f>IF(Tabla1[[#This Row],[Fecha]]="",(""),(Tabla1[[#This Row],[Fecha]]))</f>
        <v/>
      </c>
      <c r="B3348" s="3" t="str">
        <f>IF(Tabla1[[#This Row],[Fecha]]="",(""),(Tabla1[[#This Row],[Tipo de Operación]]))</f>
        <v/>
      </c>
      <c r="C3348" s="19" t="str">
        <f>IF(Tabla1[[#This Row],[Fecha]]="",(""),(Tabla1[[#This Row],[Código]]))</f>
        <v/>
      </c>
      <c r="D3348" s="4" t="str">
        <f>IF(Tabla1[[#This Row],[Fecha]]="",(""),(Tabla1[[#This Row],[Rubro]]))</f>
        <v/>
      </c>
      <c r="E3348" s="4"/>
      <c r="F3348" s="4" t="str">
        <f>IF(Tabla1[[#This Row],[Fecha]]="",(""),(Tabla1[[#This Row],[Precio]]))</f>
        <v/>
      </c>
      <c r="G3348" s="4" t="str">
        <f>IF(Tabla1[[#This Row],[Fecha]]="",(""),(Tabla1[[#This Row],[Medio de Pago]]))</f>
        <v/>
      </c>
      <c r="H3348" s="4" t="str">
        <f>IF(Tabla1[[#This Row],[Fecha]]="",(""),(IF(Tabla1[[#This Row],[Ingreso en]]="",(""),(Tabla1[[#This Row],[Precio]]))))</f>
        <v/>
      </c>
      <c r="I3348" s="5" t="str">
        <f>IF(Tabla1[[#This Row],[Fecha]]="",(""),(IF(Tabla1[[#This Row],[Egreso de]]="",(""),(Tabla1[[#This Row],[Precio]]))))</f>
        <v/>
      </c>
      <c r="J3348" s="4" t="str">
        <f>IF(Tabla1[[#This Row],[Fecha]]="",(""),(IF(Tabla13[[#This Row],[Ingreso en]]="",(-Tabla13[[#This Row],[Egreso de]]),(Tabla13[[#This Row],[Ingreso en]]))))</f>
        <v/>
      </c>
    </row>
    <row r="3349" spans="1:10" x14ac:dyDescent="0.3">
      <c r="A3349" s="2" t="str">
        <f>IF(Tabla1[[#This Row],[Fecha]]="",(""),(Tabla1[[#This Row],[Fecha]]))</f>
        <v/>
      </c>
      <c r="B3349" s="3" t="str">
        <f>IF(Tabla1[[#This Row],[Fecha]]="",(""),(Tabla1[[#This Row],[Tipo de Operación]]))</f>
        <v/>
      </c>
      <c r="C3349" s="19" t="str">
        <f>IF(Tabla1[[#This Row],[Fecha]]="",(""),(Tabla1[[#This Row],[Código]]))</f>
        <v/>
      </c>
      <c r="D3349" s="4" t="str">
        <f>IF(Tabla1[[#This Row],[Fecha]]="",(""),(Tabla1[[#This Row],[Rubro]]))</f>
        <v/>
      </c>
      <c r="E3349" s="4"/>
      <c r="F3349" s="4" t="str">
        <f>IF(Tabla1[[#This Row],[Fecha]]="",(""),(Tabla1[[#This Row],[Precio]]))</f>
        <v/>
      </c>
      <c r="G3349" s="4" t="str">
        <f>IF(Tabla1[[#This Row],[Fecha]]="",(""),(Tabla1[[#This Row],[Medio de Pago]]))</f>
        <v/>
      </c>
      <c r="H3349" s="4" t="str">
        <f>IF(Tabla1[[#This Row],[Fecha]]="",(""),(IF(Tabla1[[#This Row],[Ingreso en]]="",(""),(Tabla1[[#This Row],[Precio]]))))</f>
        <v/>
      </c>
      <c r="I3349" s="5" t="str">
        <f>IF(Tabla1[[#This Row],[Fecha]]="",(""),(IF(Tabla1[[#This Row],[Egreso de]]="",(""),(Tabla1[[#This Row],[Precio]]))))</f>
        <v/>
      </c>
      <c r="J3349" s="4" t="str">
        <f>IF(Tabla1[[#This Row],[Fecha]]="",(""),(IF(Tabla13[[#This Row],[Ingreso en]]="",(-Tabla13[[#This Row],[Egreso de]]),(Tabla13[[#This Row],[Ingreso en]]))))</f>
        <v/>
      </c>
    </row>
    <row r="3350" spans="1:10" x14ac:dyDescent="0.3">
      <c r="A3350" s="2" t="str">
        <f>IF(Tabla1[[#This Row],[Fecha]]="",(""),(Tabla1[[#This Row],[Fecha]]))</f>
        <v/>
      </c>
      <c r="B3350" s="3" t="str">
        <f>IF(Tabla1[[#This Row],[Fecha]]="",(""),(Tabla1[[#This Row],[Tipo de Operación]]))</f>
        <v/>
      </c>
      <c r="C3350" s="19" t="str">
        <f>IF(Tabla1[[#This Row],[Fecha]]="",(""),(Tabla1[[#This Row],[Código]]))</f>
        <v/>
      </c>
      <c r="D3350" s="4" t="str">
        <f>IF(Tabla1[[#This Row],[Fecha]]="",(""),(Tabla1[[#This Row],[Rubro]]))</f>
        <v/>
      </c>
      <c r="E3350" s="4"/>
      <c r="F3350" s="4" t="str">
        <f>IF(Tabla1[[#This Row],[Fecha]]="",(""),(Tabla1[[#This Row],[Precio]]))</f>
        <v/>
      </c>
      <c r="G3350" s="4" t="str">
        <f>IF(Tabla1[[#This Row],[Fecha]]="",(""),(Tabla1[[#This Row],[Medio de Pago]]))</f>
        <v/>
      </c>
      <c r="H3350" s="4" t="str">
        <f>IF(Tabla1[[#This Row],[Fecha]]="",(""),(IF(Tabla1[[#This Row],[Ingreso en]]="",(""),(Tabla1[[#This Row],[Precio]]))))</f>
        <v/>
      </c>
      <c r="I3350" s="5" t="str">
        <f>IF(Tabla1[[#This Row],[Fecha]]="",(""),(IF(Tabla1[[#This Row],[Egreso de]]="",(""),(Tabla1[[#This Row],[Precio]]))))</f>
        <v/>
      </c>
      <c r="J3350" s="4" t="str">
        <f>IF(Tabla1[[#This Row],[Fecha]]="",(""),(IF(Tabla13[[#This Row],[Ingreso en]]="",(-Tabla13[[#This Row],[Egreso de]]),(Tabla13[[#This Row],[Ingreso en]]))))</f>
        <v/>
      </c>
    </row>
    <row r="3351" spans="1:10" x14ac:dyDescent="0.3">
      <c r="A3351" s="2" t="str">
        <f>IF(Tabla1[[#This Row],[Fecha]]="",(""),(Tabla1[[#This Row],[Fecha]]))</f>
        <v/>
      </c>
      <c r="B3351" s="3" t="str">
        <f>IF(Tabla1[[#This Row],[Fecha]]="",(""),(Tabla1[[#This Row],[Tipo de Operación]]))</f>
        <v/>
      </c>
      <c r="C3351" s="19" t="str">
        <f>IF(Tabla1[[#This Row],[Fecha]]="",(""),(Tabla1[[#This Row],[Código]]))</f>
        <v/>
      </c>
      <c r="D3351" s="4" t="str">
        <f>IF(Tabla1[[#This Row],[Fecha]]="",(""),(Tabla1[[#This Row],[Rubro]]))</f>
        <v/>
      </c>
      <c r="E3351" s="4"/>
      <c r="F3351" s="4" t="str">
        <f>IF(Tabla1[[#This Row],[Fecha]]="",(""),(Tabla1[[#This Row],[Precio]]))</f>
        <v/>
      </c>
      <c r="G3351" s="4" t="str">
        <f>IF(Tabla1[[#This Row],[Fecha]]="",(""),(Tabla1[[#This Row],[Medio de Pago]]))</f>
        <v/>
      </c>
      <c r="H3351" s="4" t="str">
        <f>IF(Tabla1[[#This Row],[Fecha]]="",(""),(IF(Tabla1[[#This Row],[Ingreso en]]="",(""),(Tabla1[[#This Row],[Precio]]))))</f>
        <v/>
      </c>
      <c r="I3351" s="5" t="str">
        <f>IF(Tabla1[[#This Row],[Fecha]]="",(""),(IF(Tabla1[[#This Row],[Egreso de]]="",(""),(Tabla1[[#This Row],[Precio]]))))</f>
        <v/>
      </c>
      <c r="J3351" s="4" t="str">
        <f>IF(Tabla1[[#This Row],[Fecha]]="",(""),(IF(Tabla13[[#This Row],[Ingreso en]]="",(-Tabla13[[#This Row],[Egreso de]]),(Tabla13[[#This Row],[Ingreso en]]))))</f>
        <v/>
      </c>
    </row>
    <row r="3352" spans="1:10" x14ac:dyDescent="0.3">
      <c r="A3352" s="2" t="str">
        <f>IF(Tabla1[[#This Row],[Fecha]]="",(""),(Tabla1[[#This Row],[Fecha]]))</f>
        <v/>
      </c>
      <c r="B3352" s="3" t="str">
        <f>IF(Tabla1[[#This Row],[Fecha]]="",(""),(Tabla1[[#This Row],[Tipo de Operación]]))</f>
        <v/>
      </c>
      <c r="C3352" s="19" t="str">
        <f>IF(Tabla1[[#This Row],[Fecha]]="",(""),(Tabla1[[#This Row],[Código]]))</f>
        <v/>
      </c>
      <c r="D3352" s="4" t="str">
        <f>IF(Tabla1[[#This Row],[Fecha]]="",(""),(Tabla1[[#This Row],[Rubro]]))</f>
        <v/>
      </c>
      <c r="E3352" s="4"/>
      <c r="F3352" s="4" t="str">
        <f>IF(Tabla1[[#This Row],[Fecha]]="",(""),(Tabla1[[#This Row],[Precio]]))</f>
        <v/>
      </c>
      <c r="G3352" s="4" t="str">
        <f>IF(Tabla1[[#This Row],[Fecha]]="",(""),(Tabla1[[#This Row],[Medio de Pago]]))</f>
        <v/>
      </c>
      <c r="H3352" s="4" t="str">
        <f>IF(Tabla1[[#This Row],[Fecha]]="",(""),(IF(Tabla1[[#This Row],[Ingreso en]]="",(""),(Tabla1[[#This Row],[Precio]]))))</f>
        <v/>
      </c>
      <c r="I3352" s="5" t="str">
        <f>IF(Tabla1[[#This Row],[Fecha]]="",(""),(IF(Tabla1[[#This Row],[Egreso de]]="",(""),(Tabla1[[#This Row],[Precio]]))))</f>
        <v/>
      </c>
      <c r="J3352" s="4" t="str">
        <f>IF(Tabla1[[#This Row],[Fecha]]="",(""),(IF(Tabla13[[#This Row],[Ingreso en]]="",(-Tabla13[[#This Row],[Egreso de]]),(Tabla13[[#This Row],[Ingreso en]]))))</f>
        <v/>
      </c>
    </row>
    <row r="3353" spans="1:10" x14ac:dyDescent="0.3">
      <c r="A3353" s="2" t="str">
        <f>IF(Tabla1[[#This Row],[Fecha]]="",(""),(Tabla1[[#This Row],[Fecha]]))</f>
        <v/>
      </c>
      <c r="B3353" s="3" t="str">
        <f>IF(Tabla1[[#This Row],[Fecha]]="",(""),(Tabla1[[#This Row],[Tipo de Operación]]))</f>
        <v/>
      </c>
      <c r="C3353" s="19" t="str">
        <f>IF(Tabla1[[#This Row],[Fecha]]="",(""),(Tabla1[[#This Row],[Código]]))</f>
        <v/>
      </c>
      <c r="D3353" s="4" t="str">
        <f>IF(Tabla1[[#This Row],[Fecha]]="",(""),(Tabla1[[#This Row],[Rubro]]))</f>
        <v/>
      </c>
      <c r="E3353" s="4"/>
      <c r="F3353" s="4" t="str">
        <f>IF(Tabla1[[#This Row],[Fecha]]="",(""),(Tabla1[[#This Row],[Precio]]))</f>
        <v/>
      </c>
      <c r="G3353" s="4" t="str">
        <f>IF(Tabla1[[#This Row],[Fecha]]="",(""),(Tabla1[[#This Row],[Medio de Pago]]))</f>
        <v/>
      </c>
      <c r="H3353" s="4" t="str">
        <f>IF(Tabla1[[#This Row],[Fecha]]="",(""),(IF(Tabla1[[#This Row],[Ingreso en]]="",(""),(Tabla1[[#This Row],[Precio]]))))</f>
        <v/>
      </c>
      <c r="I3353" s="5" t="str">
        <f>IF(Tabla1[[#This Row],[Fecha]]="",(""),(IF(Tabla1[[#This Row],[Egreso de]]="",(""),(Tabla1[[#This Row],[Precio]]))))</f>
        <v/>
      </c>
      <c r="J3353" s="4" t="str">
        <f>IF(Tabla1[[#This Row],[Fecha]]="",(""),(IF(Tabla13[[#This Row],[Ingreso en]]="",(-Tabla13[[#This Row],[Egreso de]]),(Tabla13[[#This Row],[Ingreso en]]))))</f>
        <v/>
      </c>
    </row>
    <row r="3354" spans="1:10" x14ac:dyDescent="0.3">
      <c r="A3354" s="2" t="str">
        <f>IF(Tabla1[[#This Row],[Fecha]]="",(""),(Tabla1[[#This Row],[Fecha]]))</f>
        <v/>
      </c>
      <c r="B3354" s="3" t="str">
        <f>IF(Tabla1[[#This Row],[Fecha]]="",(""),(Tabla1[[#This Row],[Tipo de Operación]]))</f>
        <v/>
      </c>
      <c r="C3354" s="19" t="str">
        <f>IF(Tabla1[[#This Row],[Fecha]]="",(""),(Tabla1[[#This Row],[Código]]))</f>
        <v/>
      </c>
      <c r="D3354" s="4" t="str">
        <f>IF(Tabla1[[#This Row],[Fecha]]="",(""),(Tabla1[[#This Row],[Rubro]]))</f>
        <v/>
      </c>
      <c r="E3354" s="4"/>
      <c r="F3354" s="4" t="str">
        <f>IF(Tabla1[[#This Row],[Fecha]]="",(""),(Tabla1[[#This Row],[Precio]]))</f>
        <v/>
      </c>
      <c r="G3354" s="4" t="str">
        <f>IF(Tabla1[[#This Row],[Fecha]]="",(""),(Tabla1[[#This Row],[Medio de Pago]]))</f>
        <v/>
      </c>
      <c r="H3354" s="4" t="str">
        <f>IF(Tabla1[[#This Row],[Fecha]]="",(""),(IF(Tabla1[[#This Row],[Ingreso en]]="",(""),(Tabla1[[#This Row],[Precio]]))))</f>
        <v/>
      </c>
      <c r="I3354" s="5" t="str">
        <f>IF(Tabla1[[#This Row],[Fecha]]="",(""),(IF(Tabla1[[#This Row],[Egreso de]]="",(""),(Tabla1[[#This Row],[Precio]]))))</f>
        <v/>
      </c>
      <c r="J3354" s="4" t="str">
        <f>IF(Tabla1[[#This Row],[Fecha]]="",(""),(IF(Tabla13[[#This Row],[Ingreso en]]="",(-Tabla13[[#This Row],[Egreso de]]),(Tabla13[[#This Row],[Ingreso en]]))))</f>
        <v/>
      </c>
    </row>
    <row r="3355" spans="1:10" x14ac:dyDescent="0.3">
      <c r="A3355" s="2" t="str">
        <f>IF(Tabla1[[#This Row],[Fecha]]="",(""),(Tabla1[[#This Row],[Fecha]]))</f>
        <v/>
      </c>
      <c r="B3355" s="3" t="str">
        <f>IF(Tabla1[[#This Row],[Fecha]]="",(""),(Tabla1[[#This Row],[Tipo de Operación]]))</f>
        <v/>
      </c>
      <c r="C3355" s="19" t="str">
        <f>IF(Tabla1[[#This Row],[Fecha]]="",(""),(Tabla1[[#This Row],[Código]]))</f>
        <v/>
      </c>
      <c r="D3355" s="4" t="str">
        <f>IF(Tabla1[[#This Row],[Fecha]]="",(""),(Tabla1[[#This Row],[Rubro]]))</f>
        <v/>
      </c>
      <c r="E3355" s="4"/>
      <c r="F3355" s="4" t="str">
        <f>IF(Tabla1[[#This Row],[Fecha]]="",(""),(Tabla1[[#This Row],[Precio]]))</f>
        <v/>
      </c>
      <c r="G3355" s="4" t="str">
        <f>IF(Tabla1[[#This Row],[Fecha]]="",(""),(Tabla1[[#This Row],[Medio de Pago]]))</f>
        <v/>
      </c>
      <c r="H3355" s="4" t="str">
        <f>IF(Tabla1[[#This Row],[Fecha]]="",(""),(IF(Tabla1[[#This Row],[Ingreso en]]="",(""),(Tabla1[[#This Row],[Precio]]))))</f>
        <v/>
      </c>
      <c r="I3355" s="5" t="str">
        <f>IF(Tabla1[[#This Row],[Fecha]]="",(""),(IF(Tabla1[[#This Row],[Egreso de]]="",(""),(Tabla1[[#This Row],[Precio]]))))</f>
        <v/>
      </c>
      <c r="J3355" s="4" t="str">
        <f>IF(Tabla1[[#This Row],[Fecha]]="",(""),(IF(Tabla13[[#This Row],[Ingreso en]]="",(-Tabla13[[#This Row],[Egreso de]]),(Tabla13[[#This Row],[Ingreso en]]))))</f>
        <v/>
      </c>
    </row>
    <row r="3356" spans="1:10" x14ac:dyDescent="0.3">
      <c r="A3356" s="2" t="str">
        <f>IF(Tabla1[[#This Row],[Fecha]]="",(""),(Tabla1[[#This Row],[Fecha]]))</f>
        <v/>
      </c>
      <c r="B3356" s="3" t="str">
        <f>IF(Tabla1[[#This Row],[Fecha]]="",(""),(Tabla1[[#This Row],[Tipo de Operación]]))</f>
        <v/>
      </c>
      <c r="C3356" s="19" t="str">
        <f>IF(Tabla1[[#This Row],[Fecha]]="",(""),(Tabla1[[#This Row],[Código]]))</f>
        <v/>
      </c>
      <c r="D3356" s="4" t="str">
        <f>IF(Tabla1[[#This Row],[Fecha]]="",(""),(Tabla1[[#This Row],[Rubro]]))</f>
        <v/>
      </c>
      <c r="E3356" s="4"/>
      <c r="F3356" s="4" t="str">
        <f>IF(Tabla1[[#This Row],[Fecha]]="",(""),(Tabla1[[#This Row],[Precio]]))</f>
        <v/>
      </c>
      <c r="G3356" s="4" t="str">
        <f>IF(Tabla1[[#This Row],[Fecha]]="",(""),(Tabla1[[#This Row],[Medio de Pago]]))</f>
        <v/>
      </c>
      <c r="H3356" s="4" t="str">
        <f>IF(Tabla1[[#This Row],[Fecha]]="",(""),(IF(Tabla1[[#This Row],[Ingreso en]]="",(""),(Tabla1[[#This Row],[Precio]]))))</f>
        <v/>
      </c>
      <c r="I3356" s="5" t="str">
        <f>IF(Tabla1[[#This Row],[Fecha]]="",(""),(IF(Tabla1[[#This Row],[Egreso de]]="",(""),(Tabla1[[#This Row],[Precio]]))))</f>
        <v/>
      </c>
      <c r="J3356" s="4" t="str">
        <f>IF(Tabla1[[#This Row],[Fecha]]="",(""),(IF(Tabla13[[#This Row],[Ingreso en]]="",(-Tabla13[[#This Row],[Egreso de]]),(Tabla13[[#This Row],[Ingreso en]]))))</f>
        <v/>
      </c>
    </row>
    <row r="3357" spans="1:10" x14ac:dyDescent="0.3">
      <c r="A3357" s="2" t="str">
        <f>IF(Tabla1[[#This Row],[Fecha]]="",(""),(Tabla1[[#This Row],[Fecha]]))</f>
        <v/>
      </c>
      <c r="B3357" s="3" t="str">
        <f>IF(Tabla1[[#This Row],[Fecha]]="",(""),(Tabla1[[#This Row],[Tipo de Operación]]))</f>
        <v/>
      </c>
      <c r="C3357" s="19" t="str">
        <f>IF(Tabla1[[#This Row],[Fecha]]="",(""),(Tabla1[[#This Row],[Código]]))</f>
        <v/>
      </c>
      <c r="D3357" s="4" t="str">
        <f>IF(Tabla1[[#This Row],[Fecha]]="",(""),(Tabla1[[#This Row],[Rubro]]))</f>
        <v/>
      </c>
      <c r="E3357" s="4"/>
      <c r="F3357" s="4" t="str">
        <f>IF(Tabla1[[#This Row],[Fecha]]="",(""),(Tabla1[[#This Row],[Precio]]))</f>
        <v/>
      </c>
      <c r="G3357" s="4" t="str">
        <f>IF(Tabla1[[#This Row],[Fecha]]="",(""),(Tabla1[[#This Row],[Medio de Pago]]))</f>
        <v/>
      </c>
      <c r="H3357" s="4" t="str">
        <f>IF(Tabla1[[#This Row],[Fecha]]="",(""),(IF(Tabla1[[#This Row],[Ingreso en]]="",(""),(Tabla1[[#This Row],[Precio]]))))</f>
        <v/>
      </c>
      <c r="I3357" s="5" t="str">
        <f>IF(Tabla1[[#This Row],[Fecha]]="",(""),(IF(Tabla1[[#This Row],[Egreso de]]="",(""),(Tabla1[[#This Row],[Precio]]))))</f>
        <v/>
      </c>
      <c r="J3357" s="4" t="str">
        <f>IF(Tabla1[[#This Row],[Fecha]]="",(""),(IF(Tabla13[[#This Row],[Ingreso en]]="",(-Tabla13[[#This Row],[Egreso de]]),(Tabla13[[#This Row],[Ingreso en]]))))</f>
        <v/>
      </c>
    </row>
    <row r="3358" spans="1:10" x14ac:dyDescent="0.3">
      <c r="A3358" s="2" t="str">
        <f>IF(Tabla1[[#This Row],[Fecha]]="",(""),(Tabla1[[#This Row],[Fecha]]))</f>
        <v/>
      </c>
      <c r="B3358" s="3" t="str">
        <f>IF(Tabla1[[#This Row],[Fecha]]="",(""),(Tabla1[[#This Row],[Tipo de Operación]]))</f>
        <v/>
      </c>
      <c r="C3358" s="19" t="str">
        <f>IF(Tabla1[[#This Row],[Fecha]]="",(""),(Tabla1[[#This Row],[Código]]))</f>
        <v/>
      </c>
      <c r="D3358" s="4" t="str">
        <f>IF(Tabla1[[#This Row],[Fecha]]="",(""),(Tabla1[[#This Row],[Rubro]]))</f>
        <v/>
      </c>
      <c r="E3358" s="4"/>
      <c r="F3358" s="4" t="str">
        <f>IF(Tabla1[[#This Row],[Fecha]]="",(""),(Tabla1[[#This Row],[Precio]]))</f>
        <v/>
      </c>
      <c r="G3358" s="4" t="str">
        <f>IF(Tabla1[[#This Row],[Fecha]]="",(""),(Tabla1[[#This Row],[Medio de Pago]]))</f>
        <v/>
      </c>
      <c r="H3358" s="4" t="str">
        <f>IF(Tabla1[[#This Row],[Fecha]]="",(""),(IF(Tabla1[[#This Row],[Ingreso en]]="",(""),(Tabla1[[#This Row],[Precio]]))))</f>
        <v/>
      </c>
      <c r="I3358" s="5" t="str">
        <f>IF(Tabla1[[#This Row],[Fecha]]="",(""),(IF(Tabla1[[#This Row],[Egreso de]]="",(""),(Tabla1[[#This Row],[Precio]]))))</f>
        <v/>
      </c>
      <c r="J3358" s="4" t="str">
        <f>IF(Tabla1[[#This Row],[Fecha]]="",(""),(IF(Tabla13[[#This Row],[Ingreso en]]="",(-Tabla13[[#This Row],[Egreso de]]),(Tabla13[[#This Row],[Ingreso en]]))))</f>
        <v/>
      </c>
    </row>
    <row r="3359" spans="1:10" x14ac:dyDescent="0.3">
      <c r="A3359" s="2" t="str">
        <f>IF(Tabla1[[#This Row],[Fecha]]="",(""),(Tabla1[[#This Row],[Fecha]]))</f>
        <v/>
      </c>
      <c r="B3359" s="3" t="str">
        <f>IF(Tabla1[[#This Row],[Fecha]]="",(""),(Tabla1[[#This Row],[Tipo de Operación]]))</f>
        <v/>
      </c>
      <c r="C3359" s="19" t="str">
        <f>IF(Tabla1[[#This Row],[Fecha]]="",(""),(Tabla1[[#This Row],[Código]]))</f>
        <v/>
      </c>
      <c r="D3359" s="4" t="str">
        <f>IF(Tabla1[[#This Row],[Fecha]]="",(""),(Tabla1[[#This Row],[Rubro]]))</f>
        <v/>
      </c>
      <c r="E3359" s="4"/>
      <c r="F3359" s="4" t="str">
        <f>IF(Tabla1[[#This Row],[Fecha]]="",(""),(Tabla1[[#This Row],[Precio]]))</f>
        <v/>
      </c>
      <c r="G3359" s="4" t="str">
        <f>IF(Tabla1[[#This Row],[Fecha]]="",(""),(Tabla1[[#This Row],[Medio de Pago]]))</f>
        <v/>
      </c>
      <c r="H3359" s="4" t="str">
        <f>IF(Tabla1[[#This Row],[Fecha]]="",(""),(IF(Tabla1[[#This Row],[Ingreso en]]="",(""),(Tabla1[[#This Row],[Precio]]))))</f>
        <v/>
      </c>
      <c r="I3359" s="5" t="str">
        <f>IF(Tabla1[[#This Row],[Fecha]]="",(""),(IF(Tabla1[[#This Row],[Egreso de]]="",(""),(Tabla1[[#This Row],[Precio]]))))</f>
        <v/>
      </c>
      <c r="J3359" s="4" t="str">
        <f>IF(Tabla1[[#This Row],[Fecha]]="",(""),(IF(Tabla13[[#This Row],[Ingreso en]]="",(-Tabla13[[#This Row],[Egreso de]]),(Tabla13[[#This Row],[Ingreso en]]))))</f>
        <v/>
      </c>
    </row>
    <row r="3360" spans="1:10" x14ac:dyDescent="0.3">
      <c r="A3360" s="2" t="str">
        <f>IF(Tabla1[[#This Row],[Fecha]]="",(""),(Tabla1[[#This Row],[Fecha]]))</f>
        <v/>
      </c>
      <c r="B3360" s="3" t="str">
        <f>IF(Tabla1[[#This Row],[Fecha]]="",(""),(Tabla1[[#This Row],[Tipo de Operación]]))</f>
        <v/>
      </c>
      <c r="C3360" s="19" t="str">
        <f>IF(Tabla1[[#This Row],[Fecha]]="",(""),(Tabla1[[#This Row],[Código]]))</f>
        <v/>
      </c>
      <c r="D3360" s="4" t="str">
        <f>IF(Tabla1[[#This Row],[Fecha]]="",(""),(Tabla1[[#This Row],[Rubro]]))</f>
        <v/>
      </c>
      <c r="E3360" s="4"/>
      <c r="F3360" s="4" t="str">
        <f>IF(Tabla1[[#This Row],[Fecha]]="",(""),(Tabla1[[#This Row],[Precio]]))</f>
        <v/>
      </c>
      <c r="G3360" s="4" t="str">
        <f>IF(Tabla1[[#This Row],[Fecha]]="",(""),(Tabla1[[#This Row],[Medio de Pago]]))</f>
        <v/>
      </c>
      <c r="H3360" s="4" t="str">
        <f>IF(Tabla1[[#This Row],[Fecha]]="",(""),(IF(Tabla1[[#This Row],[Ingreso en]]="",(""),(Tabla1[[#This Row],[Precio]]))))</f>
        <v/>
      </c>
      <c r="I3360" s="5" t="str">
        <f>IF(Tabla1[[#This Row],[Fecha]]="",(""),(IF(Tabla1[[#This Row],[Egreso de]]="",(""),(Tabla1[[#This Row],[Precio]]))))</f>
        <v/>
      </c>
      <c r="J3360" s="4" t="str">
        <f>IF(Tabla1[[#This Row],[Fecha]]="",(""),(IF(Tabla13[[#This Row],[Ingreso en]]="",(-Tabla13[[#This Row],[Egreso de]]),(Tabla13[[#This Row],[Ingreso en]]))))</f>
        <v/>
      </c>
    </row>
    <row r="3361" spans="1:10" x14ac:dyDescent="0.3">
      <c r="A3361" s="2" t="str">
        <f>IF(Tabla1[[#This Row],[Fecha]]="",(""),(Tabla1[[#This Row],[Fecha]]))</f>
        <v/>
      </c>
      <c r="B3361" s="3" t="str">
        <f>IF(Tabla1[[#This Row],[Fecha]]="",(""),(Tabla1[[#This Row],[Tipo de Operación]]))</f>
        <v/>
      </c>
      <c r="C3361" s="19" t="str">
        <f>IF(Tabla1[[#This Row],[Fecha]]="",(""),(Tabla1[[#This Row],[Código]]))</f>
        <v/>
      </c>
      <c r="D3361" s="4" t="str">
        <f>IF(Tabla1[[#This Row],[Fecha]]="",(""),(Tabla1[[#This Row],[Rubro]]))</f>
        <v/>
      </c>
      <c r="E3361" s="4"/>
      <c r="F3361" s="4" t="str">
        <f>IF(Tabla1[[#This Row],[Fecha]]="",(""),(Tabla1[[#This Row],[Precio]]))</f>
        <v/>
      </c>
      <c r="G3361" s="4" t="str">
        <f>IF(Tabla1[[#This Row],[Fecha]]="",(""),(Tabla1[[#This Row],[Medio de Pago]]))</f>
        <v/>
      </c>
      <c r="H3361" s="4" t="str">
        <f>IF(Tabla1[[#This Row],[Fecha]]="",(""),(IF(Tabla1[[#This Row],[Ingreso en]]="",(""),(Tabla1[[#This Row],[Precio]]))))</f>
        <v/>
      </c>
      <c r="I3361" s="5" t="str">
        <f>IF(Tabla1[[#This Row],[Fecha]]="",(""),(IF(Tabla1[[#This Row],[Egreso de]]="",(""),(Tabla1[[#This Row],[Precio]]))))</f>
        <v/>
      </c>
      <c r="J3361" s="4" t="str">
        <f>IF(Tabla1[[#This Row],[Fecha]]="",(""),(IF(Tabla13[[#This Row],[Ingreso en]]="",(-Tabla13[[#This Row],[Egreso de]]),(Tabla13[[#This Row],[Ingreso en]]))))</f>
        <v/>
      </c>
    </row>
    <row r="3362" spans="1:10" x14ac:dyDescent="0.3">
      <c r="A3362" s="2" t="str">
        <f>IF(Tabla1[[#This Row],[Fecha]]="",(""),(Tabla1[[#This Row],[Fecha]]))</f>
        <v/>
      </c>
      <c r="B3362" s="3" t="str">
        <f>IF(Tabla1[[#This Row],[Fecha]]="",(""),(Tabla1[[#This Row],[Tipo de Operación]]))</f>
        <v/>
      </c>
      <c r="C3362" s="19" t="str">
        <f>IF(Tabla1[[#This Row],[Fecha]]="",(""),(Tabla1[[#This Row],[Código]]))</f>
        <v/>
      </c>
      <c r="D3362" s="4" t="str">
        <f>IF(Tabla1[[#This Row],[Fecha]]="",(""),(Tabla1[[#This Row],[Rubro]]))</f>
        <v/>
      </c>
      <c r="E3362" s="4"/>
      <c r="F3362" s="4" t="str">
        <f>IF(Tabla1[[#This Row],[Fecha]]="",(""),(Tabla1[[#This Row],[Precio]]))</f>
        <v/>
      </c>
      <c r="G3362" s="4" t="str">
        <f>IF(Tabla1[[#This Row],[Fecha]]="",(""),(Tabla1[[#This Row],[Medio de Pago]]))</f>
        <v/>
      </c>
      <c r="H3362" s="4" t="str">
        <f>IF(Tabla1[[#This Row],[Fecha]]="",(""),(IF(Tabla1[[#This Row],[Ingreso en]]="",(""),(Tabla1[[#This Row],[Precio]]))))</f>
        <v/>
      </c>
      <c r="I3362" s="5" t="str">
        <f>IF(Tabla1[[#This Row],[Fecha]]="",(""),(IF(Tabla1[[#This Row],[Egreso de]]="",(""),(Tabla1[[#This Row],[Precio]]))))</f>
        <v/>
      </c>
      <c r="J3362" s="4" t="str">
        <f>IF(Tabla1[[#This Row],[Fecha]]="",(""),(IF(Tabla13[[#This Row],[Ingreso en]]="",(-Tabla13[[#This Row],[Egreso de]]),(Tabla13[[#This Row],[Ingreso en]]))))</f>
        <v/>
      </c>
    </row>
    <row r="3363" spans="1:10" x14ac:dyDescent="0.3">
      <c r="A3363" s="2" t="str">
        <f>IF(Tabla1[[#This Row],[Fecha]]="",(""),(Tabla1[[#This Row],[Fecha]]))</f>
        <v/>
      </c>
      <c r="B3363" s="3" t="str">
        <f>IF(Tabla1[[#This Row],[Fecha]]="",(""),(Tabla1[[#This Row],[Tipo de Operación]]))</f>
        <v/>
      </c>
      <c r="C3363" s="19" t="str">
        <f>IF(Tabla1[[#This Row],[Fecha]]="",(""),(Tabla1[[#This Row],[Código]]))</f>
        <v/>
      </c>
      <c r="D3363" s="4" t="str">
        <f>IF(Tabla1[[#This Row],[Fecha]]="",(""),(Tabla1[[#This Row],[Rubro]]))</f>
        <v/>
      </c>
      <c r="E3363" s="4"/>
      <c r="F3363" s="4" t="str">
        <f>IF(Tabla1[[#This Row],[Fecha]]="",(""),(Tabla1[[#This Row],[Precio]]))</f>
        <v/>
      </c>
      <c r="G3363" s="4" t="str">
        <f>IF(Tabla1[[#This Row],[Fecha]]="",(""),(Tabla1[[#This Row],[Medio de Pago]]))</f>
        <v/>
      </c>
      <c r="H3363" s="4" t="str">
        <f>IF(Tabla1[[#This Row],[Fecha]]="",(""),(IF(Tabla1[[#This Row],[Ingreso en]]="",(""),(Tabla1[[#This Row],[Precio]]))))</f>
        <v/>
      </c>
      <c r="I3363" s="5" t="str">
        <f>IF(Tabla1[[#This Row],[Fecha]]="",(""),(IF(Tabla1[[#This Row],[Egreso de]]="",(""),(Tabla1[[#This Row],[Precio]]))))</f>
        <v/>
      </c>
      <c r="J3363" s="4" t="str">
        <f>IF(Tabla1[[#This Row],[Fecha]]="",(""),(IF(Tabla13[[#This Row],[Ingreso en]]="",(-Tabla13[[#This Row],[Egreso de]]),(Tabla13[[#This Row],[Ingreso en]]))))</f>
        <v/>
      </c>
    </row>
    <row r="3364" spans="1:10" x14ac:dyDescent="0.3">
      <c r="A3364" s="2" t="str">
        <f>IF(Tabla1[[#This Row],[Fecha]]="",(""),(Tabla1[[#This Row],[Fecha]]))</f>
        <v/>
      </c>
      <c r="B3364" s="3" t="str">
        <f>IF(Tabla1[[#This Row],[Fecha]]="",(""),(Tabla1[[#This Row],[Tipo de Operación]]))</f>
        <v/>
      </c>
      <c r="C3364" s="19" t="str">
        <f>IF(Tabla1[[#This Row],[Fecha]]="",(""),(Tabla1[[#This Row],[Código]]))</f>
        <v/>
      </c>
      <c r="D3364" s="4" t="str">
        <f>IF(Tabla1[[#This Row],[Fecha]]="",(""),(Tabla1[[#This Row],[Rubro]]))</f>
        <v/>
      </c>
      <c r="E3364" s="4"/>
      <c r="F3364" s="4" t="str">
        <f>IF(Tabla1[[#This Row],[Fecha]]="",(""),(Tabla1[[#This Row],[Precio]]))</f>
        <v/>
      </c>
      <c r="G3364" s="4" t="str">
        <f>IF(Tabla1[[#This Row],[Fecha]]="",(""),(Tabla1[[#This Row],[Medio de Pago]]))</f>
        <v/>
      </c>
      <c r="H3364" s="4" t="str">
        <f>IF(Tabla1[[#This Row],[Fecha]]="",(""),(IF(Tabla1[[#This Row],[Ingreso en]]="",(""),(Tabla1[[#This Row],[Precio]]))))</f>
        <v/>
      </c>
      <c r="I3364" s="5" t="str">
        <f>IF(Tabla1[[#This Row],[Fecha]]="",(""),(IF(Tabla1[[#This Row],[Egreso de]]="",(""),(Tabla1[[#This Row],[Precio]]))))</f>
        <v/>
      </c>
      <c r="J3364" s="4" t="str">
        <f>IF(Tabla1[[#This Row],[Fecha]]="",(""),(IF(Tabla13[[#This Row],[Ingreso en]]="",(-Tabla13[[#This Row],[Egreso de]]),(Tabla13[[#This Row],[Ingreso en]]))))</f>
        <v/>
      </c>
    </row>
    <row r="3365" spans="1:10" x14ac:dyDescent="0.3">
      <c r="A3365" s="2" t="str">
        <f>IF(Tabla1[[#This Row],[Fecha]]="",(""),(Tabla1[[#This Row],[Fecha]]))</f>
        <v/>
      </c>
      <c r="B3365" s="3" t="str">
        <f>IF(Tabla1[[#This Row],[Fecha]]="",(""),(Tabla1[[#This Row],[Tipo de Operación]]))</f>
        <v/>
      </c>
      <c r="C3365" s="19" t="str">
        <f>IF(Tabla1[[#This Row],[Fecha]]="",(""),(Tabla1[[#This Row],[Código]]))</f>
        <v/>
      </c>
      <c r="D3365" s="4" t="str">
        <f>IF(Tabla1[[#This Row],[Fecha]]="",(""),(Tabla1[[#This Row],[Rubro]]))</f>
        <v/>
      </c>
      <c r="E3365" s="4"/>
      <c r="F3365" s="4" t="str">
        <f>IF(Tabla1[[#This Row],[Fecha]]="",(""),(Tabla1[[#This Row],[Precio]]))</f>
        <v/>
      </c>
      <c r="G3365" s="4" t="str">
        <f>IF(Tabla1[[#This Row],[Fecha]]="",(""),(Tabla1[[#This Row],[Medio de Pago]]))</f>
        <v/>
      </c>
      <c r="H3365" s="4" t="str">
        <f>IF(Tabla1[[#This Row],[Fecha]]="",(""),(IF(Tabla1[[#This Row],[Ingreso en]]="",(""),(Tabla1[[#This Row],[Precio]]))))</f>
        <v/>
      </c>
      <c r="I3365" s="5" t="str">
        <f>IF(Tabla1[[#This Row],[Fecha]]="",(""),(IF(Tabla1[[#This Row],[Egreso de]]="",(""),(Tabla1[[#This Row],[Precio]]))))</f>
        <v/>
      </c>
      <c r="J3365" s="4" t="str">
        <f>IF(Tabla1[[#This Row],[Fecha]]="",(""),(IF(Tabla13[[#This Row],[Ingreso en]]="",(-Tabla13[[#This Row],[Egreso de]]),(Tabla13[[#This Row],[Ingreso en]]))))</f>
        <v/>
      </c>
    </row>
    <row r="3366" spans="1:10" x14ac:dyDescent="0.3">
      <c r="A3366" s="2" t="str">
        <f>IF(Tabla1[[#This Row],[Fecha]]="",(""),(Tabla1[[#This Row],[Fecha]]))</f>
        <v/>
      </c>
      <c r="B3366" s="3" t="str">
        <f>IF(Tabla1[[#This Row],[Fecha]]="",(""),(Tabla1[[#This Row],[Tipo de Operación]]))</f>
        <v/>
      </c>
      <c r="C3366" s="19" t="str">
        <f>IF(Tabla1[[#This Row],[Fecha]]="",(""),(Tabla1[[#This Row],[Código]]))</f>
        <v/>
      </c>
      <c r="D3366" s="4" t="str">
        <f>IF(Tabla1[[#This Row],[Fecha]]="",(""),(Tabla1[[#This Row],[Rubro]]))</f>
        <v/>
      </c>
      <c r="E3366" s="4"/>
      <c r="F3366" s="4" t="str">
        <f>IF(Tabla1[[#This Row],[Fecha]]="",(""),(Tabla1[[#This Row],[Precio]]))</f>
        <v/>
      </c>
      <c r="G3366" s="4" t="str">
        <f>IF(Tabla1[[#This Row],[Fecha]]="",(""),(Tabla1[[#This Row],[Medio de Pago]]))</f>
        <v/>
      </c>
      <c r="H3366" s="4" t="str">
        <f>IF(Tabla1[[#This Row],[Fecha]]="",(""),(IF(Tabla1[[#This Row],[Ingreso en]]="",(""),(Tabla1[[#This Row],[Precio]]))))</f>
        <v/>
      </c>
      <c r="I3366" s="5" t="str">
        <f>IF(Tabla1[[#This Row],[Fecha]]="",(""),(IF(Tabla1[[#This Row],[Egreso de]]="",(""),(Tabla1[[#This Row],[Precio]]))))</f>
        <v/>
      </c>
      <c r="J3366" s="4" t="str">
        <f>IF(Tabla1[[#This Row],[Fecha]]="",(""),(IF(Tabla13[[#This Row],[Ingreso en]]="",(-Tabla13[[#This Row],[Egreso de]]),(Tabla13[[#This Row],[Ingreso en]]))))</f>
        <v/>
      </c>
    </row>
    <row r="3367" spans="1:10" x14ac:dyDescent="0.3">
      <c r="A3367" s="2" t="str">
        <f>IF(Tabla1[[#This Row],[Fecha]]="",(""),(Tabla1[[#This Row],[Fecha]]))</f>
        <v/>
      </c>
      <c r="B3367" s="3" t="str">
        <f>IF(Tabla1[[#This Row],[Fecha]]="",(""),(Tabla1[[#This Row],[Tipo de Operación]]))</f>
        <v/>
      </c>
      <c r="C3367" s="19" t="str">
        <f>IF(Tabla1[[#This Row],[Fecha]]="",(""),(Tabla1[[#This Row],[Código]]))</f>
        <v/>
      </c>
      <c r="D3367" s="4" t="str">
        <f>IF(Tabla1[[#This Row],[Fecha]]="",(""),(Tabla1[[#This Row],[Rubro]]))</f>
        <v/>
      </c>
      <c r="E3367" s="4"/>
      <c r="F3367" s="4" t="str">
        <f>IF(Tabla1[[#This Row],[Fecha]]="",(""),(Tabla1[[#This Row],[Precio]]))</f>
        <v/>
      </c>
      <c r="G3367" s="4" t="str">
        <f>IF(Tabla1[[#This Row],[Fecha]]="",(""),(Tabla1[[#This Row],[Medio de Pago]]))</f>
        <v/>
      </c>
      <c r="H3367" s="4" t="str">
        <f>IF(Tabla1[[#This Row],[Fecha]]="",(""),(IF(Tabla1[[#This Row],[Ingreso en]]="",(""),(Tabla1[[#This Row],[Precio]]))))</f>
        <v/>
      </c>
      <c r="I3367" s="5" t="str">
        <f>IF(Tabla1[[#This Row],[Fecha]]="",(""),(IF(Tabla1[[#This Row],[Egreso de]]="",(""),(Tabla1[[#This Row],[Precio]]))))</f>
        <v/>
      </c>
      <c r="J3367" s="4" t="str">
        <f>IF(Tabla1[[#This Row],[Fecha]]="",(""),(IF(Tabla13[[#This Row],[Ingreso en]]="",(-Tabla13[[#This Row],[Egreso de]]),(Tabla13[[#This Row],[Ingreso en]]))))</f>
        <v/>
      </c>
    </row>
    <row r="3368" spans="1:10" x14ac:dyDescent="0.3">
      <c r="A3368" s="2" t="str">
        <f>IF(Tabla1[[#This Row],[Fecha]]="",(""),(Tabla1[[#This Row],[Fecha]]))</f>
        <v/>
      </c>
      <c r="B3368" s="3" t="str">
        <f>IF(Tabla1[[#This Row],[Fecha]]="",(""),(Tabla1[[#This Row],[Tipo de Operación]]))</f>
        <v/>
      </c>
      <c r="C3368" s="19" t="str">
        <f>IF(Tabla1[[#This Row],[Fecha]]="",(""),(Tabla1[[#This Row],[Código]]))</f>
        <v/>
      </c>
      <c r="D3368" s="4" t="str">
        <f>IF(Tabla1[[#This Row],[Fecha]]="",(""),(Tabla1[[#This Row],[Rubro]]))</f>
        <v/>
      </c>
      <c r="E3368" s="4"/>
      <c r="F3368" s="4" t="str">
        <f>IF(Tabla1[[#This Row],[Fecha]]="",(""),(Tabla1[[#This Row],[Precio]]))</f>
        <v/>
      </c>
      <c r="G3368" s="4" t="str">
        <f>IF(Tabla1[[#This Row],[Fecha]]="",(""),(Tabla1[[#This Row],[Medio de Pago]]))</f>
        <v/>
      </c>
      <c r="H3368" s="4" t="str">
        <f>IF(Tabla1[[#This Row],[Fecha]]="",(""),(IF(Tabla1[[#This Row],[Ingreso en]]="",(""),(Tabla1[[#This Row],[Precio]]))))</f>
        <v/>
      </c>
      <c r="I3368" s="5" t="str">
        <f>IF(Tabla1[[#This Row],[Fecha]]="",(""),(IF(Tabla1[[#This Row],[Egreso de]]="",(""),(Tabla1[[#This Row],[Precio]]))))</f>
        <v/>
      </c>
      <c r="J3368" s="4" t="str">
        <f>IF(Tabla1[[#This Row],[Fecha]]="",(""),(IF(Tabla13[[#This Row],[Ingreso en]]="",(-Tabla13[[#This Row],[Egreso de]]),(Tabla13[[#This Row],[Ingreso en]]))))</f>
        <v/>
      </c>
    </row>
    <row r="3369" spans="1:10" x14ac:dyDescent="0.3">
      <c r="A3369" s="2" t="str">
        <f>IF(Tabla1[[#This Row],[Fecha]]="",(""),(Tabla1[[#This Row],[Fecha]]))</f>
        <v/>
      </c>
      <c r="B3369" s="3" t="str">
        <f>IF(Tabla1[[#This Row],[Fecha]]="",(""),(Tabla1[[#This Row],[Tipo de Operación]]))</f>
        <v/>
      </c>
      <c r="C3369" s="19" t="str">
        <f>IF(Tabla1[[#This Row],[Fecha]]="",(""),(Tabla1[[#This Row],[Código]]))</f>
        <v/>
      </c>
      <c r="D3369" s="4" t="str">
        <f>IF(Tabla1[[#This Row],[Fecha]]="",(""),(Tabla1[[#This Row],[Rubro]]))</f>
        <v/>
      </c>
      <c r="E3369" s="4"/>
      <c r="F3369" s="4" t="str">
        <f>IF(Tabla1[[#This Row],[Fecha]]="",(""),(Tabla1[[#This Row],[Precio]]))</f>
        <v/>
      </c>
      <c r="G3369" s="4" t="str">
        <f>IF(Tabla1[[#This Row],[Fecha]]="",(""),(Tabla1[[#This Row],[Medio de Pago]]))</f>
        <v/>
      </c>
      <c r="H3369" s="4" t="str">
        <f>IF(Tabla1[[#This Row],[Fecha]]="",(""),(IF(Tabla1[[#This Row],[Ingreso en]]="",(""),(Tabla1[[#This Row],[Precio]]))))</f>
        <v/>
      </c>
      <c r="I3369" s="5" t="str">
        <f>IF(Tabla1[[#This Row],[Fecha]]="",(""),(IF(Tabla1[[#This Row],[Egreso de]]="",(""),(Tabla1[[#This Row],[Precio]]))))</f>
        <v/>
      </c>
      <c r="J3369" s="4" t="str">
        <f>IF(Tabla1[[#This Row],[Fecha]]="",(""),(IF(Tabla13[[#This Row],[Ingreso en]]="",(-Tabla13[[#This Row],[Egreso de]]),(Tabla13[[#This Row],[Ingreso en]]))))</f>
        <v/>
      </c>
    </row>
    <row r="3370" spans="1:10" x14ac:dyDescent="0.3">
      <c r="A3370" s="2" t="str">
        <f>IF(Tabla1[[#This Row],[Fecha]]="",(""),(Tabla1[[#This Row],[Fecha]]))</f>
        <v/>
      </c>
      <c r="B3370" s="3" t="str">
        <f>IF(Tabla1[[#This Row],[Fecha]]="",(""),(Tabla1[[#This Row],[Tipo de Operación]]))</f>
        <v/>
      </c>
      <c r="C3370" s="19" t="str">
        <f>IF(Tabla1[[#This Row],[Fecha]]="",(""),(Tabla1[[#This Row],[Código]]))</f>
        <v/>
      </c>
      <c r="D3370" s="4" t="str">
        <f>IF(Tabla1[[#This Row],[Fecha]]="",(""),(Tabla1[[#This Row],[Rubro]]))</f>
        <v/>
      </c>
      <c r="E3370" s="4"/>
      <c r="F3370" s="4" t="str">
        <f>IF(Tabla1[[#This Row],[Fecha]]="",(""),(Tabla1[[#This Row],[Precio]]))</f>
        <v/>
      </c>
      <c r="G3370" s="4" t="str">
        <f>IF(Tabla1[[#This Row],[Fecha]]="",(""),(Tabla1[[#This Row],[Medio de Pago]]))</f>
        <v/>
      </c>
      <c r="H3370" s="4" t="str">
        <f>IF(Tabla1[[#This Row],[Fecha]]="",(""),(IF(Tabla1[[#This Row],[Ingreso en]]="",(""),(Tabla1[[#This Row],[Precio]]))))</f>
        <v/>
      </c>
      <c r="I3370" s="5" t="str">
        <f>IF(Tabla1[[#This Row],[Fecha]]="",(""),(IF(Tabla1[[#This Row],[Egreso de]]="",(""),(Tabla1[[#This Row],[Precio]]))))</f>
        <v/>
      </c>
      <c r="J3370" s="4" t="str">
        <f>IF(Tabla1[[#This Row],[Fecha]]="",(""),(IF(Tabla13[[#This Row],[Ingreso en]]="",(-Tabla13[[#This Row],[Egreso de]]),(Tabla13[[#This Row],[Ingreso en]]))))</f>
        <v/>
      </c>
    </row>
    <row r="3371" spans="1:10" x14ac:dyDescent="0.3">
      <c r="A3371" s="2" t="str">
        <f>IF(Tabla1[[#This Row],[Fecha]]="",(""),(Tabla1[[#This Row],[Fecha]]))</f>
        <v/>
      </c>
      <c r="B3371" s="3" t="str">
        <f>IF(Tabla1[[#This Row],[Fecha]]="",(""),(Tabla1[[#This Row],[Tipo de Operación]]))</f>
        <v/>
      </c>
      <c r="C3371" s="19" t="str">
        <f>IF(Tabla1[[#This Row],[Fecha]]="",(""),(Tabla1[[#This Row],[Código]]))</f>
        <v/>
      </c>
      <c r="D3371" s="4" t="str">
        <f>IF(Tabla1[[#This Row],[Fecha]]="",(""),(Tabla1[[#This Row],[Rubro]]))</f>
        <v/>
      </c>
      <c r="E3371" s="4"/>
      <c r="F3371" s="4" t="str">
        <f>IF(Tabla1[[#This Row],[Fecha]]="",(""),(Tabla1[[#This Row],[Precio]]))</f>
        <v/>
      </c>
      <c r="G3371" s="4" t="str">
        <f>IF(Tabla1[[#This Row],[Fecha]]="",(""),(Tabla1[[#This Row],[Medio de Pago]]))</f>
        <v/>
      </c>
      <c r="H3371" s="4" t="str">
        <f>IF(Tabla1[[#This Row],[Fecha]]="",(""),(IF(Tabla1[[#This Row],[Ingreso en]]="",(""),(Tabla1[[#This Row],[Precio]]))))</f>
        <v/>
      </c>
      <c r="I3371" s="5" t="str">
        <f>IF(Tabla1[[#This Row],[Fecha]]="",(""),(IF(Tabla1[[#This Row],[Egreso de]]="",(""),(Tabla1[[#This Row],[Precio]]))))</f>
        <v/>
      </c>
      <c r="J3371" s="4" t="str">
        <f>IF(Tabla1[[#This Row],[Fecha]]="",(""),(IF(Tabla13[[#This Row],[Ingreso en]]="",(-Tabla13[[#This Row],[Egreso de]]),(Tabla13[[#This Row],[Ingreso en]]))))</f>
        <v/>
      </c>
    </row>
    <row r="3372" spans="1:10" x14ac:dyDescent="0.3">
      <c r="A3372" s="2" t="str">
        <f>IF(Tabla1[[#This Row],[Fecha]]="",(""),(Tabla1[[#This Row],[Fecha]]))</f>
        <v/>
      </c>
      <c r="B3372" s="3" t="str">
        <f>IF(Tabla1[[#This Row],[Fecha]]="",(""),(Tabla1[[#This Row],[Tipo de Operación]]))</f>
        <v/>
      </c>
      <c r="C3372" s="19" t="str">
        <f>IF(Tabla1[[#This Row],[Fecha]]="",(""),(Tabla1[[#This Row],[Código]]))</f>
        <v/>
      </c>
      <c r="D3372" s="4" t="str">
        <f>IF(Tabla1[[#This Row],[Fecha]]="",(""),(Tabla1[[#This Row],[Rubro]]))</f>
        <v/>
      </c>
      <c r="E3372" s="4"/>
      <c r="F3372" s="4" t="str">
        <f>IF(Tabla1[[#This Row],[Fecha]]="",(""),(Tabla1[[#This Row],[Precio]]))</f>
        <v/>
      </c>
      <c r="G3372" s="4" t="str">
        <f>IF(Tabla1[[#This Row],[Fecha]]="",(""),(Tabla1[[#This Row],[Medio de Pago]]))</f>
        <v/>
      </c>
      <c r="H3372" s="4" t="str">
        <f>IF(Tabla1[[#This Row],[Fecha]]="",(""),(IF(Tabla1[[#This Row],[Ingreso en]]="",(""),(Tabla1[[#This Row],[Precio]]))))</f>
        <v/>
      </c>
      <c r="I3372" s="5" t="str">
        <f>IF(Tabla1[[#This Row],[Fecha]]="",(""),(IF(Tabla1[[#This Row],[Egreso de]]="",(""),(Tabla1[[#This Row],[Precio]]))))</f>
        <v/>
      </c>
      <c r="J3372" s="4" t="str">
        <f>IF(Tabla1[[#This Row],[Fecha]]="",(""),(IF(Tabla13[[#This Row],[Ingreso en]]="",(-Tabla13[[#This Row],[Egreso de]]),(Tabla13[[#This Row],[Ingreso en]]))))</f>
        <v/>
      </c>
    </row>
    <row r="3373" spans="1:10" x14ac:dyDescent="0.3">
      <c r="A3373" s="2" t="str">
        <f>IF(Tabla1[[#This Row],[Fecha]]="",(""),(Tabla1[[#This Row],[Fecha]]))</f>
        <v/>
      </c>
      <c r="B3373" s="3" t="str">
        <f>IF(Tabla1[[#This Row],[Fecha]]="",(""),(Tabla1[[#This Row],[Tipo de Operación]]))</f>
        <v/>
      </c>
      <c r="C3373" s="19" t="str">
        <f>IF(Tabla1[[#This Row],[Fecha]]="",(""),(Tabla1[[#This Row],[Código]]))</f>
        <v/>
      </c>
      <c r="D3373" s="4" t="str">
        <f>IF(Tabla1[[#This Row],[Fecha]]="",(""),(Tabla1[[#This Row],[Rubro]]))</f>
        <v/>
      </c>
      <c r="E3373" s="4"/>
      <c r="F3373" s="4" t="str">
        <f>IF(Tabla1[[#This Row],[Fecha]]="",(""),(Tabla1[[#This Row],[Precio]]))</f>
        <v/>
      </c>
      <c r="G3373" s="4" t="str">
        <f>IF(Tabla1[[#This Row],[Fecha]]="",(""),(Tabla1[[#This Row],[Medio de Pago]]))</f>
        <v/>
      </c>
      <c r="H3373" s="4" t="str">
        <f>IF(Tabla1[[#This Row],[Fecha]]="",(""),(IF(Tabla1[[#This Row],[Ingreso en]]="",(""),(Tabla1[[#This Row],[Precio]]))))</f>
        <v/>
      </c>
      <c r="I3373" s="5" t="str">
        <f>IF(Tabla1[[#This Row],[Fecha]]="",(""),(IF(Tabla1[[#This Row],[Egreso de]]="",(""),(Tabla1[[#This Row],[Precio]]))))</f>
        <v/>
      </c>
      <c r="J3373" s="4" t="str">
        <f>IF(Tabla1[[#This Row],[Fecha]]="",(""),(IF(Tabla13[[#This Row],[Ingreso en]]="",(-Tabla13[[#This Row],[Egreso de]]),(Tabla13[[#This Row],[Ingreso en]]))))</f>
        <v/>
      </c>
    </row>
    <row r="3374" spans="1:10" x14ac:dyDescent="0.3">
      <c r="A3374" s="2" t="str">
        <f>IF(Tabla1[[#This Row],[Fecha]]="",(""),(Tabla1[[#This Row],[Fecha]]))</f>
        <v/>
      </c>
      <c r="B3374" s="3" t="str">
        <f>IF(Tabla1[[#This Row],[Fecha]]="",(""),(Tabla1[[#This Row],[Tipo de Operación]]))</f>
        <v/>
      </c>
      <c r="C3374" s="19" t="str">
        <f>IF(Tabla1[[#This Row],[Fecha]]="",(""),(Tabla1[[#This Row],[Código]]))</f>
        <v/>
      </c>
      <c r="D3374" s="4" t="str">
        <f>IF(Tabla1[[#This Row],[Fecha]]="",(""),(Tabla1[[#This Row],[Rubro]]))</f>
        <v/>
      </c>
      <c r="E3374" s="4"/>
      <c r="F3374" s="4" t="str">
        <f>IF(Tabla1[[#This Row],[Fecha]]="",(""),(Tabla1[[#This Row],[Precio]]))</f>
        <v/>
      </c>
      <c r="G3374" s="4" t="str">
        <f>IF(Tabla1[[#This Row],[Fecha]]="",(""),(Tabla1[[#This Row],[Medio de Pago]]))</f>
        <v/>
      </c>
      <c r="H3374" s="4" t="str">
        <f>IF(Tabla1[[#This Row],[Fecha]]="",(""),(IF(Tabla1[[#This Row],[Ingreso en]]="",(""),(Tabla1[[#This Row],[Precio]]))))</f>
        <v/>
      </c>
      <c r="I3374" s="5" t="str">
        <f>IF(Tabla1[[#This Row],[Fecha]]="",(""),(IF(Tabla1[[#This Row],[Egreso de]]="",(""),(Tabla1[[#This Row],[Precio]]))))</f>
        <v/>
      </c>
      <c r="J3374" s="4" t="str">
        <f>IF(Tabla1[[#This Row],[Fecha]]="",(""),(IF(Tabla13[[#This Row],[Ingreso en]]="",(-Tabla13[[#This Row],[Egreso de]]),(Tabla13[[#This Row],[Ingreso en]]))))</f>
        <v/>
      </c>
    </row>
    <row r="3375" spans="1:10" x14ac:dyDescent="0.3">
      <c r="A3375" s="2" t="str">
        <f>IF(Tabla1[[#This Row],[Fecha]]="",(""),(Tabla1[[#This Row],[Fecha]]))</f>
        <v/>
      </c>
      <c r="B3375" s="3" t="str">
        <f>IF(Tabla1[[#This Row],[Fecha]]="",(""),(Tabla1[[#This Row],[Tipo de Operación]]))</f>
        <v/>
      </c>
      <c r="C3375" s="19" t="str">
        <f>IF(Tabla1[[#This Row],[Fecha]]="",(""),(Tabla1[[#This Row],[Código]]))</f>
        <v/>
      </c>
      <c r="D3375" s="4" t="str">
        <f>IF(Tabla1[[#This Row],[Fecha]]="",(""),(Tabla1[[#This Row],[Rubro]]))</f>
        <v/>
      </c>
      <c r="E3375" s="4"/>
      <c r="F3375" s="4" t="str">
        <f>IF(Tabla1[[#This Row],[Fecha]]="",(""),(Tabla1[[#This Row],[Precio]]))</f>
        <v/>
      </c>
      <c r="G3375" s="4" t="str">
        <f>IF(Tabla1[[#This Row],[Fecha]]="",(""),(Tabla1[[#This Row],[Medio de Pago]]))</f>
        <v/>
      </c>
      <c r="H3375" s="4" t="str">
        <f>IF(Tabla1[[#This Row],[Fecha]]="",(""),(IF(Tabla1[[#This Row],[Ingreso en]]="",(""),(Tabla1[[#This Row],[Precio]]))))</f>
        <v/>
      </c>
      <c r="I3375" s="5" t="str">
        <f>IF(Tabla1[[#This Row],[Fecha]]="",(""),(IF(Tabla1[[#This Row],[Egreso de]]="",(""),(Tabla1[[#This Row],[Precio]]))))</f>
        <v/>
      </c>
      <c r="J3375" s="4" t="str">
        <f>IF(Tabla1[[#This Row],[Fecha]]="",(""),(IF(Tabla13[[#This Row],[Ingreso en]]="",(-Tabla13[[#This Row],[Egreso de]]),(Tabla13[[#This Row],[Ingreso en]]))))</f>
        <v/>
      </c>
    </row>
    <row r="3376" spans="1:10" x14ac:dyDescent="0.3">
      <c r="A3376" s="2" t="str">
        <f>IF(Tabla1[[#This Row],[Fecha]]="",(""),(Tabla1[[#This Row],[Fecha]]))</f>
        <v/>
      </c>
      <c r="B3376" s="3" t="str">
        <f>IF(Tabla1[[#This Row],[Fecha]]="",(""),(Tabla1[[#This Row],[Tipo de Operación]]))</f>
        <v/>
      </c>
      <c r="C3376" s="19" t="str">
        <f>IF(Tabla1[[#This Row],[Fecha]]="",(""),(Tabla1[[#This Row],[Código]]))</f>
        <v/>
      </c>
      <c r="D3376" s="4" t="str">
        <f>IF(Tabla1[[#This Row],[Fecha]]="",(""),(Tabla1[[#This Row],[Rubro]]))</f>
        <v/>
      </c>
      <c r="E3376" s="4"/>
      <c r="F3376" s="4" t="str">
        <f>IF(Tabla1[[#This Row],[Fecha]]="",(""),(Tabla1[[#This Row],[Precio]]))</f>
        <v/>
      </c>
      <c r="G3376" s="4" t="str">
        <f>IF(Tabla1[[#This Row],[Fecha]]="",(""),(Tabla1[[#This Row],[Medio de Pago]]))</f>
        <v/>
      </c>
      <c r="H3376" s="4" t="str">
        <f>IF(Tabla1[[#This Row],[Fecha]]="",(""),(IF(Tabla1[[#This Row],[Ingreso en]]="",(""),(Tabla1[[#This Row],[Precio]]))))</f>
        <v/>
      </c>
      <c r="I3376" s="5" t="str">
        <f>IF(Tabla1[[#This Row],[Fecha]]="",(""),(IF(Tabla1[[#This Row],[Egreso de]]="",(""),(Tabla1[[#This Row],[Precio]]))))</f>
        <v/>
      </c>
      <c r="J3376" s="4" t="str">
        <f>IF(Tabla1[[#This Row],[Fecha]]="",(""),(IF(Tabla13[[#This Row],[Ingreso en]]="",(-Tabla13[[#This Row],[Egreso de]]),(Tabla13[[#This Row],[Ingreso en]]))))</f>
        <v/>
      </c>
    </row>
    <row r="3377" spans="1:10" x14ac:dyDescent="0.3">
      <c r="A3377" s="2" t="str">
        <f>IF(Tabla1[[#This Row],[Fecha]]="",(""),(Tabla1[[#This Row],[Fecha]]))</f>
        <v/>
      </c>
      <c r="B3377" s="3" t="str">
        <f>IF(Tabla1[[#This Row],[Fecha]]="",(""),(Tabla1[[#This Row],[Tipo de Operación]]))</f>
        <v/>
      </c>
      <c r="C3377" s="19" t="str">
        <f>IF(Tabla1[[#This Row],[Fecha]]="",(""),(Tabla1[[#This Row],[Código]]))</f>
        <v/>
      </c>
      <c r="D3377" s="4" t="str">
        <f>IF(Tabla1[[#This Row],[Fecha]]="",(""),(Tabla1[[#This Row],[Rubro]]))</f>
        <v/>
      </c>
      <c r="E3377" s="4"/>
      <c r="F3377" s="4" t="str">
        <f>IF(Tabla1[[#This Row],[Fecha]]="",(""),(Tabla1[[#This Row],[Precio]]))</f>
        <v/>
      </c>
      <c r="G3377" s="4" t="str">
        <f>IF(Tabla1[[#This Row],[Fecha]]="",(""),(Tabla1[[#This Row],[Medio de Pago]]))</f>
        <v/>
      </c>
      <c r="H3377" s="4" t="str">
        <f>IF(Tabla1[[#This Row],[Fecha]]="",(""),(IF(Tabla1[[#This Row],[Ingreso en]]="",(""),(Tabla1[[#This Row],[Precio]]))))</f>
        <v/>
      </c>
      <c r="I3377" s="5" t="str">
        <f>IF(Tabla1[[#This Row],[Fecha]]="",(""),(IF(Tabla1[[#This Row],[Egreso de]]="",(""),(Tabla1[[#This Row],[Precio]]))))</f>
        <v/>
      </c>
      <c r="J3377" s="4" t="str">
        <f>IF(Tabla1[[#This Row],[Fecha]]="",(""),(IF(Tabla13[[#This Row],[Ingreso en]]="",(-Tabla13[[#This Row],[Egreso de]]),(Tabla13[[#This Row],[Ingreso en]]))))</f>
        <v/>
      </c>
    </row>
    <row r="3378" spans="1:10" x14ac:dyDescent="0.3">
      <c r="A3378" s="2" t="str">
        <f>IF(Tabla1[[#This Row],[Fecha]]="",(""),(Tabla1[[#This Row],[Fecha]]))</f>
        <v/>
      </c>
      <c r="B3378" s="3" t="str">
        <f>IF(Tabla1[[#This Row],[Fecha]]="",(""),(Tabla1[[#This Row],[Tipo de Operación]]))</f>
        <v/>
      </c>
      <c r="C3378" s="19" t="str">
        <f>IF(Tabla1[[#This Row],[Fecha]]="",(""),(Tabla1[[#This Row],[Código]]))</f>
        <v/>
      </c>
      <c r="D3378" s="4" t="str">
        <f>IF(Tabla1[[#This Row],[Fecha]]="",(""),(Tabla1[[#This Row],[Rubro]]))</f>
        <v/>
      </c>
      <c r="E3378" s="4"/>
      <c r="F3378" s="4" t="str">
        <f>IF(Tabla1[[#This Row],[Fecha]]="",(""),(Tabla1[[#This Row],[Precio]]))</f>
        <v/>
      </c>
      <c r="G3378" s="4" t="str">
        <f>IF(Tabla1[[#This Row],[Fecha]]="",(""),(Tabla1[[#This Row],[Medio de Pago]]))</f>
        <v/>
      </c>
      <c r="H3378" s="4" t="str">
        <f>IF(Tabla1[[#This Row],[Fecha]]="",(""),(IF(Tabla1[[#This Row],[Ingreso en]]="",(""),(Tabla1[[#This Row],[Precio]]))))</f>
        <v/>
      </c>
      <c r="I3378" s="5" t="str">
        <f>IF(Tabla1[[#This Row],[Fecha]]="",(""),(IF(Tabla1[[#This Row],[Egreso de]]="",(""),(Tabla1[[#This Row],[Precio]]))))</f>
        <v/>
      </c>
      <c r="J3378" s="4" t="str">
        <f>IF(Tabla1[[#This Row],[Fecha]]="",(""),(IF(Tabla13[[#This Row],[Ingreso en]]="",(-Tabla13[[#This Row],[Egreso de]]),(Tabla13[[#This Row],[Ingreso en]]))))</f>
        <v/>
      </c>
    </row>
    <row r="3379" spans="1:10" x14ac:dyDescent="0.3">
      <c r="A3379" s="2" t="str">
        <f>IF(Tabla1[[#This Row],[Fecha]]="",(""),(Tabla1[[#This Row],[Fecha]]))</f>
        <v/>
      </c>
      <c r="B3379" s="3" t="str">
        <f>IF(Tabla1[[#This Row],[Fecha]]="",(""),(Tabla1[[#This Row],[Tipo de Operación]]))</f>
        <v/>
      </c>
      <c r="C3379" s="19" t="str">
        <f>IF(Tabla1[[#This Row],[Fecha]]="",(""),(Tabla1[[#This Row],[Código]]))</f>
        <v/>
      </c>
      <c r="D3379" s="4" t="str">
        <f>IF(Tabla1[[#This Row],[Fecha]]="",(""),(Tabla1[[#This Row],[Rubro]]))</f>
        <v/>
      </c>
      <c r="E3379" s="4"/>
      <c r="F3379" s="4" t="str">
        <f>IF(Tabla1[[#This Row],[Fecha]]="",(""),(Tabla1[[#This Row],[Precio]]))</f>
        <v/>
      </c>
      <c r="G3379" s="4" t="str">
        <f>IF(Tabla1[[#This Row],[Fecha]]="",(""),(Tabla1[[#This Row],[Medio de Pago]]))</f>
        <v/>
      </c>
      <c r="H3379" s="4" t="str">
        <f>IF(Tabla1[[#This Row],[Fecha]]="",(""),(IF(Tabla1[[#This Row],[Ingreso en]]="",(""),(Tabla1[[#This Row],[Precio]]))))</f>
        <v/>
      </c>
      <c r="I3379" s="5" t="str">
        <f>IF(Tabla1[[#This Row],[Fecha]]="",(""),(IF(Tabla1[[#This Row],[Egreso de]]="",(""),(Tabla1[[#This Row],[Precio]]))))</f>
        <v/>
      </c>
      <c r="J3379" s="4" t="str">
        <f>IF(Tabla1[[#This Row],[Fecha]]="",(""),(IF(Tabla13[[#This Row],[Ingreso en]]="",(-Tabla13[[#This Row],[Egreso de]]),(Tabla13[[#This Row],[Ingreso en]]))))</f>
        <v/>
      </c>
    </row>
    <row r="3380" spans="1:10" x14ac:dyDescent="0.3">
      <c r="A3380" s="2" t="str">
        <f>IF(Tabla1[[#This Row],[Fecha]]="",(""),(Tabla1[[#This Row],[Fecha]]))</f>
        <v/>
      </c>
      <c r="B3380" s="3" t="str">
        <f>IF(Tabla1[[#This Row],[Fecha]]="",(""),(Tabla1[[#This Row],[Tipo de Operación]]))</f>
        <v/>
      </c>
      <c r="C3380" s="19" t="str">
        <f>IF(Tabla1[[#This Row],[Fecha]]="",(""),(Tabla1[[#This Row],[Código]]))</f>
        <v/>
      </c>
      <c r="D3380" s="4" t="str">
        <f>IF(Tabla1[[#This Row],[Fecha]]="",(""),(Tabla1[[#This Row],[Rubro]]))</f>
        <v/>
      </c>
      <c r="E3380" s="4"/>
      <c r="F3380" s="4" t="str">
        <f>IF(Tabla1[[#This Row],[Fecha]]="",(""),(Tabla1[[#This Row],[Precio]]))</f>
        <v/>
      </c>
      <c r="G3380" s="4" t="str">
        <f>IF(Tabla1[[#This Row],[Fecha]]="",(""),(Tabla1[[#This Row],[Medio de Pago]]))</f>
        <v/>
      </c>
      <c r="H3380" s="4" t="str">
        <f>IF(Tabla1[[#This Row],[Fecha]]="",(""),(IF(Tabla1[[#This Row],[Ingreso en]]="",(""),(Tabla1[[#This Row],[Precio]]))))</f>
        <v/>
      </c>
      <c r="I3380" s="5" t="str">
        <f>IF(Tabla1[[#This Row],[Fecha]]="",(""),(IF(Tabla1[[#This Row],[Egreso de]]="",(""),(Tabla1[[#This Row],[Precio]]))))</f>
        <v/>
      </c>
      <c r="J3380" s="4" t="str">
        <f>IF(Tabla1[[#This Row],[Fecha]]="",(""),(IF(Tabla13[[#This Row],[Ingreso en]]="",(-Tabla13[[#This Row],[Egreso de]]),(Tabla13[[#This Row],[Ingreso en]]))))</f>
        <v/>
      </c>
    </row>
    <row r="3381" spans="1:10" x14ac:dyDescent="0.3">
      <c r="A3381" s="2" t="str">
        <f>IF(Tabla1[[#This Row],[Fecha]]="",(""),(Tabla1[[#This Row],[Fecha]]))</f>
        <v/>
      </c>
      <c r="B3381" s="3" t="str">
        <f>IF(Tabla1[[#This Row],[Fecha]]="",(""),(Tabla1[[#This Row],[Tipo de Operación]]))</f>
        <v/>
      </c>
      <c r="C3381" s="19" t="str">
        <f>IF(Tabla1[[#This Row],[Fecha]]="",(""),(Tabla1[[#This Row],[Código]]))</f>
        <v/>
      </c>
      <c r="D3381" s="4" t="str">
        <f>IF(Tabla1[[#This Row],[Fecha]]="",(""),(Tabla1[[#This Row],[Rubro]]))</f>
        <v/>
      </c>
      <c r="E3381" s="4"/>
      <c r="F3381" s="4" t="str">
        <f>IF(Tabla1[[#This Row],[Fecha]]="",(""),(Tabla1[[#This Row],[Precio]]))</f>
        <v/>
      </c>
      <c r="G3381" s="4" t="str">
        <f>IF(Tabla1[[#This Row],[Fecha]]="",(""),(Tabla1[[#This Row],[Medio de Pago]]))</f>
        <v/>
      </c>
      <c r="H3381" s="4" t="str">
        <f>IF(Tabla1[[#This Row],[Fecha]]="",(""),(IF(Tabla1[[#This Row],[Ingreso en]]="",(""),(Tabla1[[#This Row],[Precio]]))))</f>
        <v/>
      </c>
      <c r="I3381" s="5" t="str">
        <f>IF(Tabla1[[#This Row],[Fecha]]="",(""),(IF(Tabla1[[#This Row],[Egreso de]]="",(""),(Tabla1[[#This Row],[Precio]]))))</f>
        <v/>
      </c>
      <c r="J3381" s="4" t="str">
        <f>IF(Tabla1[[#This Row],[Fecha]]="",(""),(IF(Tabla13[[#This Row],[Ingreso en]]="",(-Tabla13[[#This Row],[Egreso de]]),(Tabla13[[#This Row],[Ingreso en]]))))</f>
        <v/>
      </c>
    </row>
    <row r="3382" spans="1:10" x14ac:dyDescent="0.3">
      <c r="A3382" s="2" t="str">
        <f>IF(Tabla1[[#This Row],[Fecha]]="",(""),(Tabla1[[#This Row],[Fecha]]))</f>
        <v/>
      </c>
      <c r="B3382" s="3" t="str">
        <f>IF(Tabla1[[#This Row],[Fecha]]="",(""),(Tabla1[[#This Row],[Tipo de Operación]]))</f>
        <v/>
      </c>
      <c r="C3382" s="19" t="str">
        <f>IF(Tabla1[[#This Row],[Fecha]]="",(""),(Tabla1[[#This Row],[Código]]))</f>
        <v/>
      </c>
      <c r="D3382" s="4" t="str">
        <f>IF(Tabla1[[#This Row],[Fecha]]="",(""),(Tabla1[[#This Row],[Rubro]]))</f>
        <v/>
      </c>
      <c r="E3382" s="4"/>
      <c r="F3382" s="4" t="str">
        <f>IF(Tabla1[[#This Row],[Fecha]]="",(""),(Tabla1[[#This Row],[Precio]]))</f>
        <v/>
      </c>
      <c r="G3382" s="4" t="str">
        <f>IF(Tabla1[[#This Row],[Fecha]]="",(""),(Tabla1[[#This Row],[Medio de Pago]]))</f>
        <v/>
      </c>
      <c r="H3382" s="4" t="str">
        <f>IF(Tabla1[[#This Row],[Fecha]]="",(""),(IF(Tabla1[[#This Row],[Ingreso en]]="",(""),(Tabla1[[#This Row],[Precio]]))))</f>
        <v/>
      </c>
      <c r="I3382" s="5" t="str">
        <f>IF(Tabla1[[#This Row],[Fecha]]="",(""),(IF(Tabla1[[#This Row],[Egreso de]]="",(""),(Tabla1[[#This Row],[Precio]]))))</f>
        <v/>
      </c>
      <c r="J3382" s="4" t="str">
        <f>IF(Tabla1[[#This Row],[Fecha]]="",(""),(IF(Tabla13[[#This Row],[Ingreso en]]="",(-Tabla13[[#This Row],[Egreso de]]),(Tabla13[[#This Row],[Ingreso en]]))))</f>
        <v/>
      </c>
    </row>
    <row r="3383" spans="1:10" x14ac:dyDescent="0.3">
      <c r="A3383" s="2" t="str">
        <f>IF(Tabla1[[#This Row],[Fecha]]="",(""),(Tabla1[[#This Row],[Fecha]]))</f>
        <v/>
      </c>
      <c r="B3383" s="3" t="str">
        <f>IF(Tabla1[[#This Row],[Fecha]]="",(""),(Tabla1[[#This Row],[Tipo de Operación]]))</f>
        <v/>
      </c>
      <c r="C3383" s="19" t="str">
        <f>IF(Tabla1[[#This Row],[Fecha]]="",(""),(Tabla1[[#This Row],[Código]]))</f>
        <v/>
      </c>
      <c r="D3383" s="4" t="str">
        <f>IF(Tabla1[[#This Row],[Fecha]]="",(""),(Tabla1[[#This Row],[Rubro]]))</f>
        <v/>
      </c>
      <c r="E3383" s="4"/>
      <c r="F3383" s="4" t="str">
        <f>IF(Tabla1[[#This Row],[Fecha]]="",(""),(Tabla1[[#This Row],[Precio]]))</f>
        <v/>
      </c>
      <c r="G3383" s="4" t="str">
        <f>IF(Tabla1[[#This Row],[Fecha]]="",(""),(Tabla1[[#This Row],[Medio de Pago]]))</f>
        <v/>
      </c>
      <c r="H3383" s="4" t="str">
        <f>IF(Tabla1[[#This Row],[Fecha]]="",(""),(IF(Tabla1[[#This Row],[Ingreso en]]="",(""),(Tabla1[[#This Row],[Precio]]))))</f>
        <v/>
      </c>
      <c r="I3383" s="5" t="str">
        <f>IF(Tabla1[[#This Row],[Fecha]]="",(""),(IF(Tabla1[[#This Row],[Egreso de]]="",(""),(Tabla1[[#This Row],[Precio]]))))</f>
        <v/>
      </c>
      <c r="J3383" s="4" t="str">
        <f>IF(Tabla1[[#This Row],[Fecha]]="",(""),(IF(Tabla13[[#This Row],[Ingreso en]]="",(-Tabla13[[#This Row],[Egreso de]]),(Tabla13[[#This Row],[Ingreso en]]))))</f>
        <v/>
      </c>
    </row>
    <row r="3384" spans="1:10" x14ac:dyDescent="0.3">
      <c r="A3384" s="2" t="str">
        <f>IF(Tabla1[[#This Row],[Fecha]]="",(""),(Tabla1[[#This Row],[Fecha]]))</f>
        <v/>
      </c>
      <c r="B3384" s="3" t="str">
        <f>IF(Tabla1[[#This Row],[Fecha]]="",(""),(Tabla1[[#This Row],[Tipo de Operación]]))</f>
        <v/>
      </c>
      <c r="C3384" s="19" t="str">
        <f>IF(Tabla1[[#This Row],[Fecha]]="",(""),(Tabla1[[#This Row],[Código]]))</f>
        <v/>
      </c>
      <c r="D3384" s="4" t="str">
        <f>IF(Tabla1[[#This Row],[Fecha]]="",(""),(Tabla1[[#This Row],[Rubro]]))</f>
        <v/>
      </c>
      <c r="E3384" s="4"/>
      <c r="F3384" s="4" t="str">
        <f>IF(Tabla1[[#This Row],[Fecha]]="",(""),(Tabla1[[#This Row],[Precio]]))</f>
        <v/>
      </c>
      <c r="G3384" s="4" t="str">
        <f>IF(Tabla1[[#This Row],[Fecha]]="",(""),(Tabla1[[#This Row],[Medio de Pago]]))</f>
        <v/>
      </c>
      <c r="H3384" s="4" t="str">
        <f>IF(Tabla1[[#This Row],[Fecha]]="",(""),(IF(Tabla1[[#This Row],[Ingreso en]]="",(""),(Tabla1[[#This Row],[Precio]]))))</f>
        <v/>
      </c>
      <c r="I3384" s="5" t="str">
        <f>IF(Tabla1[[#This Row],[Fecha]]="",(""),(IF(Tabla1[[#This Row],[Egreso de]]="",(""),(Tabla1[[#This Row],[Precio]]))))</f>
        <v/>
      </c>
      <c r="J3384" s="4" t="str">
        <f>IF(Tabla1[[#This Row],[Fecha]]="",(""),(IF(Tabla13[[#This Row],[Ingreso en]]="",(-Tabla13[[#This Row],[Egreso de]]),(Tabla13[[#This Row],[Ingreso en]]))))</f>
        <v/>
      </c>
    </row>
    <row r="3385" spans="1:10" x14ac:dyDescent="0.3">
      <c r="A3385" s="2" t="str">
        <f>IF(Tabla1[[#This Row],[Fecha]]="",(""),(Tabla1[[#This Row],[Fecha]]))</f>
        <v/>
      </c>
      <c r="B3385" s="3" t="str">
        <f>IF(Tabla1[[#This Row],[Fecha]]="",(""),(Tabla1[[#This Row],[Tipo de Operación]]))</f>
        <v/>
      </c>
      <c r="C3385" s="19" t="str">
        <f>IF(Tabla1[[#This Row],[Fecha]]="",(""),(Tabla1[[#This Row],[Código]]))</f>
        <v/>
      </c>
      <c r="D3385" s="4" t="str">
        <f>IF(Tabla1[[#This Row],[Fecha]]="",(""),(Tabla1[[#This Row],[Rubro]]))</f>
        <v/>
      </c>
      <c r="E3385" s="4"/>
      <c r="F3385" s="4" t="str">
        <f>IF(Tabla1[[#This Row],[Fecha]]="",(""),(Tabla1[[#This Row],[Precio]]))</f>
        <v/>
      </c>
      <c r="G3385" s="4" t="str">
        <f>IF(Tabla1[[#This Row],[Fecha]]="",(""),(Tabla1[[#This Row],[Medio de Pago]]))</f>
        <v/>
      </c>
      <c r="H3385" s="4" t="str">
        <f>IF(Tabla1[[#This Row],[Fecha]]="",(""),(IF(Tabla1[[#This Row],[Ingreso en]]="",(""),(Tabla1[[#This Row],[Precio]]))))</f>
        <v/>
      </c>
      <c r="I3385" s="5" t="str">
        <f>IF(Tabla1[[#This Row],[Fecha]]="",(""),(IF(Tabla1[[#This Row],[Egreso de]]="",(""),(Tabla1[[#This Row],[Precio]]))))</f>
        <v/>
      </c>
      <c r="J3385" s="4" t="str">
        <f>IF(Tabla1[[#This Row],[Fecha]]="",(""),(IF(Tabla13[[#This Row],[Ingreso en]]="",(-Tabla13[[#This Row],[Egreso de]]),(Tabla13[[#This Row],[Ingreso en]]))))</f>
        <v/>
      </c>
    </row>
    <row r="3386" spans="1:10" x14ac:dyDescent="0.3">
      <c r="A3386" s="2" t="str">
        <f>IF(Tabla1[[#This Row],[Fecha]]="",(""),(Tabla1[[#This Row],[Fecha]]))</f>
        <v/>
      </c>
      <c r="B3386" s="3" t="str">
        <f>IF(Tabla1[[#This Row],[Fecha]]="",(""),(Tabla1[[#This Row],[Tipo de Operación]]))</f>
        <v/>
      </c>
      <c r="C3386" s="19" t="str">
        <f>IF(Tabla1[[#This Row],[Fecha]]="",(""),(Tabla1[[#This Row],[Código]]))</f>
        <v/>
      </c>
      <c r="D3386" s="4" t="str">
        <f>IF(Tabla1[[#This Row],[Fecha]]="",(""),(Tabla1[[#This Row],[Rubro]]))</f>
        <v/>
      </c>
      <c r="E3386" s="4"/>
      <c r="F3386" s="4" t="str">
        <f>IF(Tabla1[[#This Row],[Fecha]]="",(""),(Tabla1[[#This Row],[Precio]]))</f>
        <v/>
      </c>
      <c r="G3386" s="4" t="str">
        <f>IF(Tabla1[[#This Row],[Fecha]]="",(""),(Tabla1[[#This Row],[Medio de Pago]]))</f>
        <v/>
      </c>
      <c r="H3386" s="4" t="str">
        <f>IF(Tabla1[[#This Row],[Fecha]]="",(""),(IF(Tabla1[[#This Row],[Ingreso en]]="",(""),(Tabla1[[#This Row],[Precio]]))))</f>
        <v/>
      </c>
      <c r="I3386" s="5" t="str">
        <f>IF(Tabla1[[#This Row],[Fecha]]="",(""),(IF(Tabla1[[#This Row],[Egreso de]]="",(""),(Tabla1[[#This Row],[Precio]]))))</f>
        <v/>
      </c>
      <c r="J3386" s="4" t="str">
        <f>IF(Tabla1[[#This Row],[Fecha]]="",(""),(IF(Tabla13[[#This Row],[Ingreso en]]="",(-Tabla13[[#This Row],[Egreso de]]),(Tabla13[[#This Row],[Ingreso en]]))))</f>
        <v/>
      </c>
    </row>
    <row r="3387" spans="1:10" x14ac:dyDescent="0.3">
      <c r="A3387" s="2" t="str">
        <f>IF(Tabla1[[#This Row],[Fecha]]="",(""),(Tabla1[[#This Row],[Fecha]]))</f>
        <v/>
      </c>
      <c r="B3387" s="3" t="str">
        <f>IF(Tabla1[[#This Row],[Fecha]]="",(""),(Tabla1[[#This Row],[Tipo de Operación]]))</f>
        <v/>
      </c>
      <c r="C3387" s="19" t="str">
        <f>IF(Tabla1[[#This Row],[Fecha]]="",(""),(Tabla1[[#This Row],[Código]]))</f>
        <v/>
      </c>
      <c r="D3387" s="4" t="str">
        <f>IF(Tabla1[[#This Row],[Fecha]]="",(""),(Tabla1[[#This Row],[Rubro]]))</f>
        <v/>
      </c>
      <c r="E3387" s="4"/>
      <c r="F3387" s="4" t="str">
        <f>IF(Tabla1[[#This Row],[Fecha]]="",(""),(Tabla1[[#This Row],[Precio]]))</f>
        <v/>
      </c>
      <c r="G3387" s="4" t="str">
        <f>IF(Tabla1[[#This Row],[Fecha]]="",(""),(Tabla1[[#This Row],[Medio de Pago]]))</f>
        <v/>
      </c>
      <c r="H3387" s="4" t="str">
        <f>IF(Tabla1[[#This Row],[Fecha]]="",(""),(IF(Tabla1[[#This Row],[Ingreso en]]="",(""),(Tabla1[[#This Row],[Precio]]))))</f>
        <v/>
      </c>
      <c r="I3387" s="5" t="str">
        <f>IF(Tabla1[[#This Row],[Fecha]]="",(""),(IF(Tabla1[[#This Row],[Egreso de]]="",(""),(Tabla1[[#This Row],[Precio]]))))</f>
        <v/>
      </c>
      <c r="J3387" s="4" t="str">
        <f>IF(Tabla1[[#This Row],[Fecha]]="",(""),(IF(Tabla13[[#This Row],[Ingreso en]]="",(-Tabla13[[#This Row],[Egreso de]]),(Tabla13[[#This Row],[Ingreso en]]))))</f>
        <v/>
      </c>
    </row>
    <row r="3388" spans="1:10" x14ac:dyDescent="0.3">
      <c r="A3388" s="2" t="str">
        <f>IF(Tabla1[[#This Row],[Fecha]]="",(""),(Tabla1[[#This Row],[Fecha]]))</f>
        <v/>
      </c>
      <c r="B3388" s="3" t="str">
        <f>IF(Tabla1[[#This Row],[Fecha]]="",(""),(Tabla1[[#This Row],[Tipo de Operación]]))</f>
        <v/>
      </c>
      <c r="C3388" s="19" t="str">
        <f>IF(Tabla1[[#This Row],[Fecha]]="",(""),(Tabla1[[#This Row],[Código]]))</f>
        <v/>
      </c>
      <c r="D3388" s="4" t="str">
        <f>IF(Tabla1[[#This Row],[Fecha]]="",(""),(Tabla1[[#This Row],[Rubro]]))</f>
        <v/>
      </c>
      <c r="E3388" s="4"/>
      <c r="F3388" s="4" t="str">
        <f>IF(Tabla1[[#This Row],[Fecha]]="",(""),(Tabla1[[#This Row],[Precio]]))</f>
        <v/>
      </c>
      <c r="G3388" s="4" t="str">
        <f>IF(Tabla1[[#This Row],[Fecha]]="",(""),(Tabla1[[#This Row],[Medio de Pago]]))</f>
        <v/>
      </c>
      <c r="H3388" s="4" t="str">
        <f>IF(Tabla1[[#This Row],[Fecha]]="",(""),(IF(Tabla1[[#This Row],[Ingreso en]]="",(""),(Tabla1[[#This Row],[Precio]]))))</f>
        <v/>
      </c>
      <c r="I3388" s="5" t="str">
        <f>IF(Tabla1[[#This Row],[Fecha]]="",(""),(IF(Tabla1[[#This Row],[Egreso de]]="",(""),(Tabla1[[#This Row],[Precio]]))))</f>
        <v/>
      </c>
      <c r="J3388" s="4" t="str">
        <f>IF(Tabla1[[#This Row],[Fecha]]="",(""),(IF(Tabla13[[#This Row],[Ingreso en]]="",(-Tabla13[[#This Row],[Egreso de]]),(Tabla13[[#This Row],[Ingreso en]]))))</f>
        <v/>
      </c>
    </row>
    <row r="3389" spans="1:10" x14ac:dyDescent="0.3">
      <c r="A3389" s="2" t="str">
        <f>IF(Tabla1[[#This Row],[Fecha]]="",(""),(Tabla1[[#This Row],[Fecha]]))</f>
        <v/>
      </c>
      <c r="B3389" s="3" t="str">
        <f>IF(Tabla1[[#This Row],[Fecha]]="",(""),(Tabla1[[#This Row],[Tipo de Operación]]))</f>
        <v/>
      </c>
      <c r="C3389" s="19" t="str">
        <f>IF(Tabla1[[#This Row],[Fecha]]="",(""),(Tabla1[[#This Row],[Código]]))</f>
        <v/>
      </c>
      <c r="D3389" s="4" t="str">
        <f>IF(Tabla1[[#This Row],[Fecha]]="",(""),(Tabla1[[#This Row],[Rubro]]))</f>
        <v/>
      </c>
      <c r="E3389" s="4"/>
      <c r="F3389" s="4" t="str">
        <f>IF(Tabla1[[#This Row],[Fecha]]="",(""),(Tabla1[[#This Row],[Precio]]))</f>
        <v/>
      </c>
      <c r="G3389" s="4" t="str">
        <f>IF(Tabla1[[#This Row],[Fecha]]="",(""),(Tabla1[[#This Row],[Medio de Pago]]))</f>
        <v/>
      </c>
      <c r="H3389" s="4" t="str">
        <f>IF(Tabla1[[#This Row],[Fecha]]="",(""),(IF(Tabla1[[#This Row],[Ingreso en]]="",(""),(Tabla1[[#This Row],[Precio]]))))</f>
        <v/>
      </c>
      <c r="I3389" s="5" t="str">
        <f>IF(Tabla1[[#This Row],[Fecha]]="",(""),(IF(Tabla1[[#This Row],[Egreso de]]="",(""),(Tabla1[[#This Row],[Precio]]))))</f>
        <v/>
      </c>
      <c r="J3389" s="4" t="str">
        <f>IF(Tabla1[[#This Row],[Fecha]]="",(""),(IF(Tabla13[[#This Row],[Ingreso en]]="",(-Tabla13[[#This Row],[Egreso de]]),(Tabla13[[#This Row],[Ingreso en]]))))</f>
        <v/>
      </c>
    </row>
    <row r="3390" spans="1:10" x14ac:dyDescent="0.3">
      <c r="A3390" s="2" t="str">
        <f>IF(Tabla1[[#This Row],[Fecha]]="",(""),(Tabla1[[#This Row],[Fecha]]))</f>
        <v/>
      </c>
      <c r="B3390" s="3" t="str">
        <f>IF(Tabla1[[#This Row],[Fecha]]="",(""),(Tabla1[[#This Row],[Tipo de Operación]]))</f>
        <v/>
      </c>
      <c r="C3390" s="19" t="str">
        <f>IF(Tabla1[[#This Row],[Fecha]]="",(""),(Tabla1[[#This Row],[Código]]))</f>
        <v/>
      </c>
      <c r="D3390" s="4" t="str">
        <f>IF(Tabla1[[#This Row],[Fecha]]="",(""),(Tabla1[[#This Row],[Rubro]]))</f>
        <v/>
      </c>
      <c r="E3390" s="4"/>
      <c r="F3390" s="4" t="str">
        <f>IF(Tabla1[[#This Row],[Fecha]]="",(""),(Tabla1[[#This Row],[Precio]]))</f>
        <v/>
      </c>
      <c r="G3390" s="4" t="str">
        <f>IF(Tabla1[[#This Row],[Fecha]]="",(""),(Tabla1[[#This Row],[Medio de Pago]]))</f>
        <v/>
      </c>
      <c r="H3390" s="4" t="str">
        <f>IF(Tabla1[[#This Row],[Fecha]]="",(""),(IF(Tabla1[[#This Row],[Ingreso en]]="",(""),(Tabla1[[#This Row],[Precio]]))))</f>
        <v/>
      </c>
      <c r="I3390" s="5" t="str">
        <f>IF(Tabla1[[#This Row],[Fecha]]="",(""),(IF(Tabla1[[#This Row],[Egreso de]]="",(""),(Tabla1[[#This Row],[Precio]]))))</f>
        <v/>
      </c>
      <c r="J3390" s="4" t="str">
        <f>IF(Tabla1[[#This Row],[Fecha]]="",(""),(IF(Tabla13[[#This Row],[Ingreso en]]="",(-Tabla13[[#This Row],[Egreso de]]),(Tabla13[[#This Row],[Ingreso en]]))))</f>
        <v/>
      </c>
    </row>
    <row r="3391" spans="1:10" x14ac:dyDescent="0.3">
      <c r="A3391" s="2" t="str">
        <f>IF(Tabla1[[#This Row],[Fecha]]="",(""),(Tabla1[[#This Row],[Fecha]]))</f>
        <v/>
      </c>
      <c r="B3391" s="3" t="str">
        <f>IF(Tabla1[[#This Row],[Fecha]]="",(""),(Tabla1[[#This Row],[Tipo de Operación]]))</f>
        <v/>
      </c>
      <c r="C3391" s="19" t="str">
        <f>IF(Tabla1[[#This Row],[Fecha]]="",(""),(Tabla1[[#This Row],[Código]]))</f>
        <v/>
      </c>
      <c r="D3391" s="4" t="str">
        <f>IF(Tabla1[[#This Row],[Fecha]]="",(""),(Tabla1[[#This Row],[Rubro]]))</f>
        <v/>
      </c>
      <c r="E3391" s="4"/>
      <c r="F3391" s="4" t="str">
        <f>IF(Tabla1[[#This Row],[Fecha]]="",(""),(Tabla1[[#This Row],[Precio]]))</f>
        <v/>
      </c>
      <c r="G3391" s="4" t="str">
        <f>IF(Tabla1[[#This Row],[Fecha]]="",(""),(Tabla1[[#This Row],[Medio de Pago]]))</f>
        <v/>
      </c>
      <c r="H3391" s="4" t="str">
        <f>IF(Tabla1[[#This Row],[Fecha]]="",(""),(IF(Tabla1[[#This Row],[Ingreso en]]="",(""),(Tabla1[[#This Row],[Precio]]))))</f>
        <v/>
      </c>
      <c r="I3391" s="5" t="str">
        <f>IF(Tabla1[[#This Row],[Fecha]]="",(""),(IF(Tabla1[[#This Row],[Egreso de]]="",(""),(Tabla1[[#This Row],[Precio]]))))</f>
        <v/>
      </c>
      <c r="J3391" s="4" t="str">
        <f>IF(Tabla1[[#This Row],[Fecha]]="",(""),(IF(Tabla13[[#This Row],[Ingreso en]]="",(-Tabla13[[#This Row],[Egreso de]]),(Tabla13[[#This Row],[Ingreso en]]))))</f>
        <v/>
      </c>
    </row>
    <row r="3392" spans="1:10" x14ac:dyDescent="0.3">
      <c r="A3392" s="2" t="str">
        <f>IF(Tabla1[[#This Row],[Fecha]]="",(""),(Tabla1[[#This Row],[Fecha]]))</f>
        <v/>
      </c>
      <c r="B3392" s="3" t="str">
        <f>IF(Tabla1[[#This Row],[Fecha]]="",(""),(Tabla1[[#This Row],[Tipo de Operación]]))</f>
        <v/>
      </c>
      <c r="C3392" s="19" t="str">
        <f>IF(Tabla1[[#This Row],[Fecha]]="",(""),(Tabla1[[#This Row],[Código]]))</f>
        <v/>
      </c>
      <c r="D3392" s="4" t="str">
        <f>IF(Tabla1[[#This Row],[Fecha]]="",(""),(Tabla1[[#This Row],[Rubro]]))</f>
        <v/>
      </c>
      <c r="E3392" s="4"/>
      <c r="F3392" s="4" t="str">
        <f>IF(Tabla1[[#This Row],[Fecha]]="",(""),(Tabla1[[#This Row],[Precio]]))</f>
        <v/>
      </c>
      <c r="G3392" s="4" t="str">
        <f>IF(Tabla1[[#This Row],[Fecha]]="",(""),(Tabla1[[#This Row],[Medio de Pago]]))</f>
        <v/>
      </c>
      <c r="H3392" s="4" t="str">
        <f>IF(Tabla1[[#This Row],[Fecha]]="",(""),(IF(Tabla1[[#This Row],[Ingreso en]]="",(""),(Tabla1[[#This Row],[Precio]]))))</f>
        <v/>
      </c>
      <c r="I3392" s="5" t="str">
        <f>IF(Tabla1[[#This Row],[Fecha]]="",(""),(IF(Tabla1[[#This Row],[Egreso de]]="",(""),(Tabla1[[#This Row],[Precio]]))))</f>
        <v/>
      </c>
      <c r="J3392" s="4" t="str">
        <f>IF(Tabla1[[#This Row],[Fecha]]="",(""),(IF(Tabla13[[#This Row],[Ingreso en]]="",(-Tabla13[[#This Row],[Egreso de]]),(Tabla13[[#This Row],[Ingreso en]]))))</f>
        <v/>
      </c>
    </row>
    <row r="3393" spans="1:10" x14ac:dyDescent="0.3">
      <c r="A3393" s="2" t="str">
        <f>IF(Tabla1[[#This Row],[Fecha]]="",(""),(Tabla1[[#This Row],[Fecha]]))</f>
        <v/>
      </c>
      <c r="B3393" s="3" t="str">
        <f>IF(Tabla1[[#This Row],[Fecha]]="",(""),(Tabla1[[#This Row],[Tipo de Operación]]))</f>
        <v/>
      </c>
      <c r="C3393" s="19" t="str">
        <f>IF(Tabla1[[#This Row],[Fecha]]="",(""),(Tabla1[[#This Row],[Código]]))</f>
        <v/>
      </c>
      <c r="D3393" s="4" t="str">
        <f>IF(Tabla1[[#This Row],[Fecha]]="",(""),(Tabla1[[#This Row],[Rubro]]))</f>
        <v/>
      </c>
      <c r="E3393" s="4"/>
      <c r="F3393" s="4" t="str">
        <f>IF(Tabla1[[#This Row],[Fecha]]="",(""),(Tabla1[[#This Row],[Precio]]))</f>
        <v/>
      </c>
      <c r="G3393" s="4" t="str">
        <f>IF(Tabla1[[#This Row],[Fecha]]="",(""),(Tabla1[[#This Row],[Medio de Pago]]))</f>
        <v/>
      </c>
      <c r="H3393" s="4" t="str">
        <f>IF(Tabla1[[#This Row],[Fecha]]="",(""),(IF(Tabla1[[#This Row],[Ingreso en]]="",(""),(Tabla1[[#This Row],[Precio]]))))</f>
        <v/>
      </c>
      <c r="I3393" s="5" t="str">
        <f>IF(Tabla1[[#This Row],[Fecha]]="",(""),(IF(Tabla1[[#This Row],[Egreso de]]="",(""),(Tabla1[[#This Row],[Precio]]))))</f>
        <v/>
      </c>
      <c r="J3393" s="4" t="str">
        <f>IF(Tabla1[[#This Row],[Fecha]]="",(""),(IF(Tabla13[[#This Row],[Ingreso en]]="",(-Tabla13[[#This Row],[Egreso de]]),(Tabla13[[#This Row],[Ingreso en]]))))</f>
        <v/>
      </c>
    </row>
    <row r="3394" spans="1:10" x14ac:dyDescent="0.3">
      <c r="A3394" s="2" t="str">
        <f>IF(Tabla1[[#This Row],[Fecha]]="",(""),(Tabla1[[#This Row],[Fecha]]))</f>
        <v/>
      </c>
      <c r="B3394" s="3" t="str">
        <f>IF(Tabla1[[#This Row],[Fecha]]="",(""),(Tabla1[[#This Row],[Tipo de Operación]]))</f>
        <v/>
      </c>
      <c r="C3394" s="19" t="str">
        <f>IF(Tabla1[[#This Row],[Fecha]]="",(""),(Tabla1[[#This Row],[Código]]))</f>
        <v/>
      </c>
      <c r="D3394" s="4" t="str">
        <f>IF(Tabla1[[#This Row],[Fecha]]="",(""),(Tabla1[[#This Row],[Rubro]]))</f>
        <v/>
      </c>
      <c r="E3394" s="4"/>
      <c r="F3394" s="4" t="str">
        <f>IF(Tabla1[[#This Row],[Fecha]]="",(""),(Tabla1[[#This Row],[Precio]]))</f>
        <v/>
      </c>
      <c r="G3394" s="4" t="str">
        <f>IF(Tabla1[[#This Row],[Fecha]]="",(""),(Tabla1[[#This Row],[Medio de Pago]]))</f>
        <v/>
      </c>
      <c r="H3394" s="4" t="str">
        <f>IF(Tabla1[[#This Row],[Fecha]]="",(""),(IF(Tabla1[[#This Row],[Ingreso en]]="",(""),(Tabla1[[#This Row],[Precio]]))))</f>
        <v/>
      </c>
      <c r="I3394" s="5" t="str">
        <f>IF(Tabla1[[#This Row],[Fecha]]="",(""),(IF(Tabla1[[#This Row],[Egreso de]]="",(""),(Tabla1[[#This Row],[Precio]]))))</f>
        <v/>
      </c>
      <c r="J3394" s="4" t="str">
        <f>IF(Tabla1[[#This Row],[Fecha]]="",(""),(IF(Tabla13[[#This Row],[Ingreso en]]="",(-Tabla13[[#This Row],[Egreso de]]),(Tabla13[[#This Row],[Ingreso en]]))))</f>
        <v/>
      </c>
    </row>
    <row r="3395" spans="1:10" x14ac:dyDescent="0.3">
      <c r="A3395" s="2" t="str">
        <f>IF(Tabla1[[#This Row],[Fecha]]="",(""),(Tabla1[[#This Row],[Fecha]]))</f>
        <v/>
      </c>
      <c r="B3395" s="3" t="str">
        <f>IF(Tabla1[[#This Row],[Fecha]]="",(""),(Tabla1[[#This Row],[Tipo de Operación]]))</f>
        <v/>
      </c>
      <c r="C3395" s="19" t="str">
        <f>IF(Tabla1[[#This Row],[Fecha]]="",(""),(Tabla1[[#This Row],[Código]]))</f>
        <v/>
      </c>
      <c r="D3395" s="4" t="str">
        <f>IF(Tabla1[[#This Row],[Fecha]]="",(""),(Tabla1[[#This Row],[Rubro]]))</f>
        <v/>
      </c>
      <c r="E3395" s="4"/>
      <c r="F3395" s="4" t="str">
        <f>IF(Tabla1[[#This Row],[Fecha]]="",(""),(Tabla1[[#This Row],[Precio]]))</f>
        <v/>
      </c>
      <c r="G3395" s="4" t="str">
        <f>IF(Tabla1[[#This Row],[Fecha]]="",(""),(Tabla1[[#This Row],[Medio de Pago]]))</f>
        <v/>
      </c>
      <c r="H3395" s="4" t="str">
        <f>IF(Tabla1[[#This Row],[Fecha]]="",(""),(IF(Tabla1[[#This Row],[Ingreso en]]="",(""),(Tabla1[[#This Row],[Precio]]))))</f>
        <v/>
      </c>
      <c r="I3395" s="5" t="str">
        <f>IF(Tabla1[[#This Row],[Fecha]]="",(""),(IF(Tabla1[[#This Row],[Egreso de]]="",(""),(Tabla1[[#This Row],[Precio]]))))</f>
        <v/>
      </c>
      <c r="J3395" s="4" t="str">
        <f>IF(Tabla1[[#This Row],[Fecha]]="",(""),(IF(Tabla13[[#This Row],[Ingreso en]]="",(-Tabla13[[#This Row],[Egreso de]]),(Tabla13[[#This Row],[Ingreso en]]))))</f>
        <v/>
      </c>
    </row>
    <row r="3396" spans="1:10" x14ac:dyDescent="0.3">
      <c r="A3396" s="2" t="str">
        <f>IF(Tabla1[[#This Row],[Fecha]]="",(""),(Tabla1[[#This Row],[Fecha]]))</f>
        <v/>
      </c>
      <c r="B3396" s="3" t="str">
        <f>IF(Tabla1[[#This Row],[Fecha]]="",(""),(Tabla1[[#This Row],[Tipo de Operación]]))</f>
        <v/>
      </c>
      <c r="C3396" s="19" t="str">
        <f>IF(Tabla1[[#This Row],[Fecha]]="",(""),(Tabla1[[#This Row],[Código]]))</f>
        <v/>
      </c>
      <c r="D3396" s="4" t="str">
        <f>IF(Tabla1[[#This Row],[Fecha]]="",(""),(Tabla1[[#This Row],[Rubro]]))</f>
        <v/>
      </c>
      <c r="E3396" s="4"/>
      <c r="F3396" s="4" t="str">
        <f>IF(Tabla1[[#This Row],[Fecha]]="",(""),(Tabla1[[#This Row],[Precio]]))</f>
        <v/>
      </c>
      <c r="G3396" s="4" t="str">
        <f>IF(Tabla1[[#This Row],[Fecha]]="",(""),(Tabla1[[#This Row],[Medio de Pago]]))</f>
        <v/>
      </c>
      <c r="H3396" s="4" t="str">
        <f>IF(Tabla1[[#This Row],[Fecha]]="",(""),(IF(Tabla1[[#This Row],[Ingreso en]]="",(""),(Tabla1[[#This Row],[Precio]]))))</f>
        <v/>
      </c>
      <c r="I3396" s="5" t="str">
        <f>IF(Tabla1[[#This Row],[Fecha]]="",(""),(IF(Tabla1[[#This Row],[Egreso de]]="",(""),(Tabla1[[#This Row],[Precio]]))))</f>
        <v/>
      </c>
      <c r="J3396" s="4" t="str">
        <f>IF(Tabla1[[#This Row],[Fecha]]="",(""),(IF(Tabla13[[#This Row],[Ingreso en]]="",(-Tabla13[[#This Row],[Egreso de]]),(Tabla13[[#This Row],[Ingreso en]]))))</f>
        <v/>
      </c>
    </row>
    <row r="3397" spans="1:10" x14ac:dyDescent="0.3">
      <c r="A3397" s="2" t="str">
        <f>IF(Tabla1[[#This Row],[Fecha]]="",(""),(Tabla1[[#This Row],[Fecha]]))</f>
        <v/>
      </c>
      <c r="B3397" s="3" t="str">
        <f>IF(Tabla1[[#This Row],[Fecha]]="",(""),(Tabla1[[#This Row],[Tipo de Operación]]))</f>
        <v/>
      </c>
      <c r="C3397" s="19" t="str">
        <f>IF(Tabla1[[#This Row],[Fecha]]="",(""),(Tabla1[[#This Row],[Código]]))</f>
        <v/>
      </c>
      <c r="D3397" s="4" t="str">
        <f>IF(Tabla1[[#This Row],[Fecha]]="",(""),(Tabla1[[#This Row],[Rubro]]))</f>
        <v/>
      </c>
      <c r="E3397" s="4"/>
      <c r="F3397" s="4" t="str">
        <f>IF(Tabla1[[#This Row],[Fecha]]="",(""),(Tabla1[[#This Row],[Precio]]))</f>
        <v/>
      </c>
      <c r="G3397" s="4" t="str">
        <f>IF(Tabla1[[#This Row],[Fecha]]="",(""),(Tabla1[[#This Row],[Medio de Pago]]))</f>
        <v/>
      </c>
      <c r="H3397" s="4" t="str">
        <f>IF(Tabla1[[#This Row],[Fecha]]="",(""),(IF(Tabla1[[#This Row],[Ingreso en]]="",(""),(Tabla1[[#This Row],[Precio]]))))</f>
        <v/>
      </c>
      <c r="I3397" s="5" t="str">
        <f>IF(Tabla1[[#This Row],[Fecha]]="",(""),(IF(Tabla1[[#This Row],[Egreso de]]="",(""),(Tabla1[[#This Row],[Precio]]))))</f>
        <v/>
      </c>
      <c r="J3397" s="4" t="str">
        <f>IF(Tabla1[[#This Row],[Fecha]]="",(""),(IF(Tabla13[[#This Row],[Ingreso en]]="",(-Tabla13[[#This Row],[Egreso de]]),(Tabla13[[#This Row],[Ingreso en]]))))</f>
        <v/>
      </c>
    </row>
    <row r="3398" spans="1:10" x14ac:dyDescent="0.3">
      <c r="A3398" s="2" t="str">
        <f>IF(Tabla1[[#This Row],[Fecha]]="",(""),(Tabla1[[#This Row],[Fecha]]))</f>
        <v/>
      </c>
      <c r="B3398" s="3" t="str">
        <f>IF(Tabla1[[#This Row],[Fecha]]="",(""),(Tabla1[[#This Row],[Tipo de Operación]]))</f>
        <v/>
      </c>
      <c r="C3398" s="19" t="str">
        <f>IF(Tabla1[[#This Row],[Fecha]]="",(""),(Tabla1[[#This Row],[Código]]))</f>
        <v/>
      </c>
      <c r="D3398" s="4" t="str">
        <f>IF(Tabla1[[#This Row],[Fecha]]="",(""),(Tabla1[[#This Row],[Rubro]]))</f>
        <v/>
      </c>
      <c r="E3398" s="4"/>
      <c r="F3398" s="4" t="str">
        <f>IF(Tabla1[[#This Row],[Fecha]]="",(""),(Tabla1[[#This Row],[Precio]]))</f>
        <v/>
      </c>
      <c r="G3398" s="4" t="str">
        <f>IF(Tabla1[[#This Row],[Fecha]]="",(""),(Tabla1[[#This Row],[Medio de Pago]]))</f>
        <v/>
      </c>
      <c r="H3398" s="4" t="str">
        <f>IF(Tabla1[[#This Row],[Fecha]]="",(""),(IF(Tabla1[[#This Row],[Ingreso en]]="",(""),(Tabla1[[#This Row],[Precio]]))))</f>
        <v/>
      </c>
      <c r="I3398" s="5" t="str">
        <f>IF(Tabla1[[#This Row],[Fecha]]="",(""),(IF(Tabla1[[#This Row],[Egreso de]]="",(""),(Tabla1[[#This Row],[Precio]]))))</f>
        <v/>
      </c>
      <c r="J3398" s="4" t="str">
        <f>IF(Tabla1[[#This Row],[Fecha]]="",(""),(IF(Tabla13[[#This Row],[Ingreso en]]="",(-Tabla13[[#This Row],[Egreso de]]),(Tabla13[[#This Row],[Ingreso en]]))))</f>
        <v/>
      </c>
    </row>
    <row r="3399" spans="1:10" x14ac:dyDescent="0.3">
      <c r="A3399" s="2" t="str">
        <f>IF(Tabla1[[#This Row],[Fecha]]="",(""),(Tabla1[[#This Row],[Fecha]]))</f>
        <v/>
      </c>
      <c r="B3399" s="3" t="str">
        <f>IF(Tabla1[[#This Row],[Fecha]]="",(""),(Tabla1[[#This Row],[Tipo de Operación]]))</f>
        <v/>
      </c>
      <c r="C3399" s="19" t="str">
        <f>IF(Tabla1[[#This Row],[Fecha]]="",(""),(Tabla1[[#This Row],[Código]]))</f>
        <v/>
      </c>
      <c r="D3399" s="4" t="str">
        <f>IF(Tabla1[[#This Row],[Fecha]]="",(""),(Tabla1[[#This Row],[Rubro]]))</f>
        <v/>
      </c>
      <c r="E3399" s="4"/>
      <c r="F3399" s="4" t="str">
        <f>IF(Tabla1[[#This Row],[Fecha]]="",(""),(Tabla1[[#This Row],[Precio]]))</f>
        <v/>
      </c>
      <c r="G3399" s="4" t="str">
        <f>IF(Tabla1[[#This Row],[Fecha]]="",(""),(Tabla1[[#This Row],[Medio de Pago]]))</f>
        <v/>
      </c>
      <c r="H3399" s="4" t="str">
        <f>IF(Tabla1[[#This Row],[Fecha]]="",(""),(IF(Tabla1[[#This Row],[Ingreso en]]="",(""),(Tabla1[[#This Row],[Precio]]))))</f>
        <v/>
      </c>
      <c r="I3399" s="5" t="str">
        <f>IF(Tabla1[[#This Row],[Fecha]]="",(""),(IF(Tabla1[[#This Row],[Egreso de]]="",(""),(Tabla1[[#This Row],[Precio]]))))</f>
        <v/>
      </c>
      <c r="J3399" s="4" t="str">
        <f>IF(Tabla1[[#This Row],[Fecha]]="",(""),(IF(Tabla13[[#This Row],[Ingreso en]]="",(-Tabla13[[#This Row],[Egreso de]]),(Tabla13[[#This Row],[Ingreso en]]))))</f>
        <v/>
      </c>
    </row>
    <row r="3400" spans="1:10" x14ac:dyDescent="0.3">
      <c r="A3400" s="2" t="str">
        <f>IF(Tabla1[[#This Row],[Fecha]]="",(""),(Tabla1[[#This Row],[Fecha]]))</f>
        <v/>
      </c>
      <c r="B3400" s="3" t="str">
        <f>IF(Tabla1[[#This Row],[Fecha]]="",(""),(Tabla1[[#This Row],[Tipo de Operación]]))</f>
        <v/>
      </c>
      <c r="C3400" s="19" t="str">
        <f>IF(Tabla1[[#This Row],[Fecha]]="",(""),(Tabla1[[#This Row],[Código]]))</f>
        <v/>
      </c>
      <c r="D3400" s="4" t="str">
        <f>IF(Tabla1[[#This Row],[Fecha]]="",(""),(Tabla1[[#This Row],[Rubro]]))</f>
        <v/>
      </c>
      <c r="E3400" s="4"/>
      <c r="F3400" s="4" t="str">
        <f>IF(Tabla1[[#This Row],[Fecha]]="",(""),(Tabla1[[#This Row],[Precio]]))</f>
        <v/>
      </c>
      <c r="G3400" s="4" t="str">
        <f>IF(Tabla1[[#This Row],[Fecha]]="",(""),(Tabla1[[#This Row],[Medio de Pago]]))</f>
        <v/>
      </c>
      <c r="H3400" s="4" t="str">
        <f>IF(Tabla1[[#This Row],[Fecha]]="",(""),(IF(Tabla1[[#This Row],[Ingreso en]]="",(""),(Tabla1[[#This Row],[Precio]]))))</f>
        <v/>
      </c>
      <c r="I3400" s="5" t="str">
        <f>IF(Tabla1[[#This Row],[Fecha]]="",(""),(IF(Tabla1[[#This Row],[Egreso de]]="",(""),(Tabla1[[#This Row],[Precio]]))))</f>
        <v/>
      </c>
      <c r="J3400" s="4" t="str">
        <f>IF(Tabla1[[#This Row],[Fecha]]="",(""),(IF(Tabla13[[#This Row],[Ingreso en]]="",(-Tabla13[[#This Row],[Egreso de]]),(Tabla13[[#This Row],[Ingreso en]]))))</f>
        <v/>
      </c>
    </row>
    <row r="3401" spans="1:10" x14ac:dyDescent="0.3">
      <c r="A3401" s="2" t="str">
        <f>IF(Tabla1[[#This Row],[Fecha]]="",(""),(Tabla1[[#This Row],[Fecha]]))</f>
        <v/>
      </c>
      <c r="B3401" s="3" t="str">
        <f>IF(Tabla1[[#This Row],[Fecha]]="",(""),(Tabla1[[#This Row],[Tipo de Operación]]))</f>
        <v/>
      </c>
      <c r="C3401" s="19" t="str">
        <f>IF(Tabla1[[#This Row],[Fecha]]="",(""),(Tabla1[[#This Row],[Código]]))</f>
        <v/>
      </c>
      <c r="D3401" s="4" t="str">
        <f>IF(Tabla1[[#This Row],[Fecha]]="",(""),(Tabla1[[#This Row],[Rubro]]))</f>
        <v/>
      </c>
      <c r="E3401" s="4"/>
      <c r="F3401" s="4" t="str">
        <f>IF(Tabla1[[#This Row],[Fecha]]="",(""),(Tabla1[[#This Row],[Precio]]))</f>
        <v/>
      </c>
      <c r="G3401" s="4" t="str">
        <f>IF(Tabla1[[#This Row],[Fecha]]="",(""),(Tabla1[[#This Row],[Medio de Pago]]))</f>
        <v/>
      </c>
      <c r="H3401" s="4" t="str">
        <f>IF(Tabla1[[#This Row],[Fecha]]="",(""),(IF(Tabla1[[#This Row],[Ingreso en]]="",(""),(Tabla1[[#This Row],[Precio]]))))</f>
        <v/>
      </c>
      <c r="I3401" s="5" t="str">
        <f>IF(Tabla1[[#This Row],[Fecha]]="",(""),(IF(Tabla1[[#This Row],[Egreso de]]="",(""),(Tabla1[[#This Row],[Precio]]))))</f>
        <v/>
      </c>
      <c r="J3401" s="4" t="str">
        <f>IF(Tabla1[[#This Row],[Fecha]]="",(""),(IF(Tabla13[[#This Row],[Ingreso en]]="",(-Tabla13[[#This Row],[Egreso de]]),(Tabla13[[#This Row],[Ingreso en]]))))</f>
        <v/>
      </c>
    </row>
    <row r="3402" spans="1:10" x14ac:dyDescent="0.3">
      <c r="A3402" s="2" t="str">
        <f>IF(Tabla1[[#This Row],[Fecha]]="",(""),(Tabla1[[#This Row],[Fecha]]))</f>
        <v/>
      </c>
      <c r="B3402" s="3" t="str">
        <f>IF(Tabla1[[#This Row],[Fecha]]="",(""),(Tabla1[[#This Row],[Tipo de Operación]]))</f>
        <v/>
      </c>
      <c r="C3402" s="19" t="str">
        <f>IF(Tabla1[[#This Row],[Fecha]]="",(""),(Tabla1[[#This Row],[Código]]))</f>
        <v/>
      </c>
      <c r="D3402" s="4" t="str">
        <f>IF(Tabla1[[#This Row],[Fecha]]="",(""),(Tabla1[[#This Row],[Rubro]]))</f>
        <v/>
      </c>
      <c r="E3402" s="4"/>
      <c r="F3402" s="4" t="str">
        <f>IF(Tabla1[[#This Row],[Fecha]]="",(""),(Tabla1[[#This Row],[Precio]]))</f>
        <v/>
      </c>
      <c r="G3402" s="4" t="str">
        <f>IF(Tabla1[[#This Row],[Fecha]]="",(""),(Tabla1[[#This Row],[Medio de Pago]]))</f>
        <v/>
      </c>
      <c r="H3402" s="4" t="str">
        <f>IF(Tabla1[[#This Row],[Fecha]]="",(""),(IF(Tabla1[[#This Row],[Ingreso en]]="",(""),(Tabla1[[#This Row],[Precio]]))))</f>
        <v/>
      </c>
      <c r="I3402" s="5" t="str">
        <f>IF(Tabla1[[#This Row],[Fecha]]="",(""),(IF(Tabla1[[#This Row],[Egreso de]]="",(""),(Tabla1[[#This Row],[Precio]]))))</f>
        <v/>
      </c>
      <c r="J3402" s="4" t="str">
        <f>IF(Tabla1[[#This Row],[Fecha]]="",(""),(IF(Tabla13[[#This Row],[Ingreso en]]="",(-Tabla13[[#This Row],[Egreso de]]),(Tabla13[[#This Row],[Ingreso en]]))))</f>
        <v/>
      </c>
    </row>
    <row r="3403" spans="1:10" x14ac:dyDescent="0.3">
      <c r="A3403" s="2" t="str">
        <f>IF(Tabla1[[#This Row],[Fecha]]="",(""),(Tabla1[[#This Row],[Fecha]]))</f>
        <v/>
      </c>
      <c r="B3403" s="3" t="str">
        <f>IF(Tabla1[[#This Row],[Fecha]]="",(""),(Tabla1[[#This Row],[Tipo de Operación]]))</f>
        <v/>
      </c>
      <c r="C3403" s="19" t="str">
        <f>IF(Tabla1[[#This Row],[Fecha]]="",(""),(Tabla1[[#This Row],[Código]]))</f>
        <v/>
      </c>
      <c r="D3403" s="4" t="str">
        <f>IF(Tabla1[[#This Row],[Fecha]]="",(""),(Tabla1[[#This Row],[Rubro]]))</f>
        <v/>
      </c>
      <c r="E3403" s="4"/>
      <c r="F3403" s="4" t="str">
        <f>IF(Tabla1[[#This Row],[Fecha]]="",(""),(Tabla1[[#This Row],[Precio]]))</f>
        <v/>
      </c>
      <c r="G3403" s="4" t="str">
        <f>IF(Tabla1[[#This Row],[Fecha]]="",(""),(Tabla1[[#This Row],[Medio de Pago]]))</f>
        <v/>
      </c>
      <c r="H3403" s="4" t="str">
        <f>IF(Tabla1[[#This Row],[Fecha]]="",(""),(IF(Tabla1[[#This Row],[Ingreso en]]="",(""),(Tabla1[[#This Row],[Precio]]))))</f>
        <v/>
      </c>
      <c r="I3403" s="5" t="str">
        <f>IF(Tabla1[[#This Row],[Fecha]]="",(""),(IF(Tabla1[[#This Row],[Egreso de]]="",(""),(Tabla1[[#This Row],[Precio]]))))</f>
        <v/>
      </c>
      <c r="J3403" s="4" t="str">
        <f>IF(Tabla1[[#This Row],[Fecha]]="",(""),(IF(Tabla13[[#This Row],[Ingreso en]]="",(-Tabla13[[#This Row],[Egreso de]]),(Tabla13[[#This Row],[Ingreso en]]))))</f>
        <v/>
      </c>
    </row>
    <row r="3404" spans="1:10" x14ac:dyDescent="0.3">
      <c r="A3404" s="2" t="str">
        <f>IF(Tabla1[[#This Row],[Fecha]]="",(""),(Tabla1[[#This Row],[Fecha]]))</f>
        <v/>
      </c>
      <c r="B3404" s="3" t="str">
        <f>IF(Tabla1[[#This Row],[Fecha]]="",(""),(Tabla1[[#This Row],[Tipo de Operación]]))</f>
        <v/>
      </c>
      <c r="C3404" s="19" t="str">
        <f>IF(Tabla1[[#This Row],[Fecha]]="",(""),(Tabla1[[#This Row],[Código]]))</f>
        <v/>
      </c>
      <c r="D3404" s="4" t="str">
        <f>IF(Tabla1[[#This Row],[Fecha]]="",(""),(Tabla1[[#This Row],[Rubro]]))</f>
        <v/>
      </c>
      <c r="E3404" s="4"/>
      <c r="F3404" s="4" t="str">
        <f>IF(Tabla1[[#This Row],[Fecha]]="",(""),(Tabla1[[#This Row],[Precio]]))</f>
        <v/>
      </c>
      <c r="G3404" s="4" t="str">
        <f>IF(Tabla1[[#This Row],[Fecha]]="",(""),(Tabla1[[#This Row],[Medio de Pago]]))</f>
        <v/>
      </c>
      <c r="H3404" s="4" t="str">
        <f>IF(Tabla1[[#This Row],[Fecha]]="",(""),(IF(Tabla1[[#This Row],[Ingreso en]]="",(""),(Tabla1[[#This Row],[Precio]]))))</f>
        <v/>
      </c>
      <c r="I3404" s="5" t="str">
        <f>IF(Tabla1[[#This Row],[Fecha]]="",(""),(IF(Tabla1[[#This Row],[Egreso de]]="",(""),(Tabla1[[#This Row],[Precio]]))))</f>
        <v/>
      </c>
      <c r="J3404" s="4" t="str">
        <f>IF(Tabla1[[#This Row],[Fecha]]="",(""),(IF(Tabla13[[#This Row],[Ingreso en]]="",(-Tabla13[[#This Row],[Egreso de]]),(Tabla13[[#This Row],[Ingreso en]]))))</f>
        <v/>
      </c>
    </row>
    <row r="3405" spans="1:10" x14ac:dyDescent="0.3">
      <c r="A3405" s="2" t="str">
        <f>IF(Tabla1[[#This Row],[Fecha]]="",(""),(Tabla1[[#This Row],[Fecha]]))</f>
        <v/>
      </c>
      <c r="B3405" s="3" t="str">
        <f>IF(Tabla1[[#This Row],[Fecha]]="",(""),(Tabla1[[#This Row],[Tipo de Operación]]))</f>
        <v/>
      </c>
      <c r="C3405" s="19" t="str">
        <f>IF(Tabla1[[#This Row],[Fecha]]="",(""),(Tabla1[[#This Row],[Código]]))</f>
        <v/>
      </c>
      <c r="D3405" s="4" t="str">
        <f>IF(Tabla1[[#This Row],[Fecha]]="",(""),(Tabla1[[#This Row],[Rubro]]))</f>
        <v/>
      </c>
      <c r="E3405" s="4"/>
      <c r="F3405" s="4" t="str">
        <f>IF(Tabla1[[#This Row],[Fecha]]="",(""),(Tabla1[[#This Row],[Precio]]))</f>
        <v/>
      </c>
      <c r="G3405" s="4" t="str">
        <f>IF(Tabla1[[#This Row],[Fecha]]="",(""),(Tabla1[[#This Row],[Medio de Pago]]))</f>
        <v/>
      </c>
      <c r="H3405" s="4" t="str">
        <f>IF(Tabla1[[#This Row],[Fecha]]="",(""),(IF(Tabla1[[#This Row],[Ingreso en]]="",(""),(Tabla1[[#This Row],[Precio]]))))</f>
        <v/>
      </c>
      <c r="I3405" s="5" t="str">
        <f>IF(Tabla1[[#This Row],[Fecha]]="",(""),(IF(Tabla1[[#This Row],[Egreso de]]="",(""),(Tabla1[[#This Row],[Precio]]))))</f>
        <v/>
      </c>
      <c r="J3405" s="4" t="str">
        <f>IF(Tabla1[[#This Row],[Fecha]]="",(""),(IF(Tabla13[[#This Row],[Ingreso en]]="",(-Tabla13[[#This Row],[Egreso de]]),(Tabla13[[#This Row],[Ingreso en]]))))</f>
        <v/>
      </c>
    </row>
    <row r="3406" spans="1:10" x14ac:dyDescent="0.3">
      <c r="A3406" s="2" t="str">
        <f>IF(Tabla1[[#This Row],[Fecha]]="",(""),(Tabla1[[#This Row],[Fecha]]))</f>
        <v/>
      </c>
      <c r="B3406" s="3" t="str">
        <f>IF(Tabla1[[#This Row],[Fecha]]="",(""),(Tabla1[[#This Row],[Tipo de Operación]]))</f>
        <v/>
      </c>
      <c r="C3406" s="19" t="str">
        <f>IF(Tabla1[[#This Row],[Fecha]]="",(""),(Tabla1[[#This Row],[Código]]))</f>
        <v/>
      </c>
      <c r="D3406" s="4" t="str">
        <f>IF(Tabla1[[#This Row],[Fecha]]="",(""),(Tabla1[[#This Row],[Rubro]]))</f>
        <v/>
      </c>
      <c r="E3406" s="4"/>
      <c r="F3406" s="4" t="str">
        <f>IF(Tabla1[[#This Row],[Fecha]]="",(""),(Tabla1[[#This Row],[Precio]]))</f>
        <v/>
      </c>
      <c r="G3406" s="4" t="str">
        <f>IF(Tabla1[[#This Row],[Fecha]]="",(""),(Tabla1[[#This Row],[Medio de Pago]]))</f>
        <v/>
      </c>
      <c r="H3406" s="4" t="str">
        <f>IF(Tabla1[[#This Row],[Fecha]]="",(""),(IF(Tabla1[[#This Row],[Ingreso en]]="",(""),(Tabla1[[#This Row],[Precio]]))))</f>
        <v/>
      </c>
      <c r="I3406" s="5" t="str">
        <f>IF(Tabla1[[#This Row],[Fecha]]="",(""),(IF(Tabla1[[#This Row],[Egreso de]]="",(""),(Tabla1[[#This Row],[Precio]]))))</f>
        <v/>
      </c>
      <c r="J3406" s="4" t="str">
        <f>IF(Tabla1[[#This Row],[Fecha]]="",(""),(IF(Tabla13[[#This Row],[Ingreso en]]="",(-Tabla13[[#This Row],[Egreso de]]),(Tabla13[[#This Row],[Ingreso en]]))))</f>
        <v/>
      </c>
    </row>
    <row r="3407" spans="1:10" x14ac:dyDescent="0.3">
      <c r="A3407" s="2" t="str">
        <f>IF(Tabla1[[#This Row],[Fecha]]="",(""),(Tabla1[[#This Row],[Fecha]]))</f>
        <v/>
      </c>
      <c r="B3407" s="3" t="str">
        <f>IF(Tabla1[[#This Row],[Fecha]]="",(""),(Tabla1[[#This Row],[Tipo de Operación]]))</f>
        <v/>
      </c>
      <c r="C3407" s="19" t="str">
        <f>IF(Tabla1[[#This Row],[Fecha]]="",(""),(Tabla1[[#This Row],[Código]]))</f>
        <v/>
      </c>
      <c r="D3407" s="4" t="str">
        <f>IF(Tabla1[[#This Row],[Fecha]]="",(""),(Tabla1[[#This Row],[Rubro]]))</f>
        <v/>
      </c>
      <c r="E3407" s="4"/>
      <c r="F3407" s="4" t="str">
        <f>IF(Tabla1[[#This Row],[Fecha]]="",(""),(Tabla1[[#This Row],[Precio]]))</f>
        <v/>
      </c>
      <c r="G3407" s="4" t="str">
        <f>IF(Tabla1[[#This Row],[Fecha]]="",(""),(Tabla1[[#This Row],[Medio de Pago]]))</f>
        <v/>
      </c>
      <c r="H3407" s="4" t="str">
        <f>IF(Tabla1[[#This Row],[Fecha]]="",(""),(IF(Tabla1[[#This Row],[Ingreso en]]="",(""),(Tabla1[[#This Row],[Precio]]))))</f>
        <v/>
      </c>
      <c r="I3407" s="5" t="str">
        <f>IF(Tabla1[[#This Row],[Fecha]]="",(""),(IF(Tabla1[[#This Row],[Egreso de]]="",(""),(Tabla1[[#This Row],[Precio]]))))</f>
        <v/>
      </c>
      <c r="J3407" s="4" t="str">
        <f>IF(Tabla1[[#This Row],[Fecha]]="",(""),(IF(Tabla13[[#This Row],[Ingreso en]]="",(-Tabla13[[#This Row],[Egreso de]]),(Tabla13[[#This Row],[Ingreso en]]))))</f>
        <v/>
      </c>
    </row>
    <row r="3408" spans="1:10" x14ac:dyDescent="0.3">
      <c r="A3408" s="2" t="str">
        <f>IF(Tabla1[[#This Row],[Fecha]]="",(""),(Tabla1[[#This Row],[Fecha]]))</f>
        <v/>
      </c>
      <c r="B3408" s="3" t="str">
        <f>IF(Tabla1[[#This Row],[Fecha]]="",(""),(Tabla1[[#This Row],[Tipo de Operación]]))</f>
        <v/>
      </c>
      <c r="C3408" s="19" t="str">
        <f>IF(Tabla1[[#This Row],[Fecha]]="",(""),(Tabla1[[#This Row],[Código]]))</f>
        <v/>
      </c>
      <c r="D3408" s="4" t="str">
        <f>IF(Tabla1[[#This Row],[Fecha]]="",(""),(Tabla1[[#This Row],[Rubro]]))</f>
        <v/>
      </c>
      <c r="E3408" s="4"/>
      <c r="F3408" s="4" t="str">
        <f>IF(Tabla1[[#This Row],[Fecha]]="",(""),(Tabla1[[#This Row],[Precio]]))</f>
        <v/>
      </c>
      <c r="G3408" s="4" t="str">
        <f>IF(Tabla1[[#This Row],[Fecha]]="",(""),(Tabla1[[#This Row],[Medio de Pago]]))</f>
        <v/>
      </c>
      <c r="H3408" s="4" t="str">
        <f>IF(Tabla1[[#This Row],[Fecha]]="",(""),(IF(Tabla1[[#This Row],[Ingreso en]]="",(""),(Tabla1[[#This Row],[Precio]]))))</f>
        <v/>
      </c>
      <c r="I3408" s="5" t="str">
        <f>IF(Tabla1[[#This Row],[Fecha]]="",(""),(IF(Tabla1[[#This Row],[Egreso de]]="",(""),(Tabla1[[#This Row],[Precio]]))))</f>
        <v/>
      </c>
      <c r="J3408" s="4" t="str">
        <f>IF(Tabla1[[#This Row],[Fecha]]="",(""),(IF(Tabla13[[#This Row],[Ingreso en]]="",(-Tabla13[[#This Row],[Egreso de]]),(Tabla13[[#This Row],[Ingreso en]]))))</f>
        <v/>
      </c>
    </row>
    <row r="3409" spans="1:10" x14ac:dyDescent="0.3">
      <c r="A3409" s="2" t="str">
        <f>IF(Tabla1[[#This Row],[Fecha]]="",(""),(Tabla1[[#This Row],[Fecha]]))</f>
        <v/>
      </c>
      <c r="B3409" s="3" t="str">
        <f>IF(Tabla1[[#This Row],[Fecha]]="",(""),(Tabla1[[#This Row],[Tipo de Operación]]))</f>
        <v/>
      </c>
      <c r="C3409" s="19" t="str">
        <f>IF(Tabla1[[#This Row],[Fecha]]="",(""),(Tabla1[[#This Row],[Código]]))</f>
        <v/>
      </c>
      <c r="D3409" s="4" t="str">
        <f>IF(Tabla1[[#This Row],[Fecha]]="",(""),(Tabla1[[#This Row],[Rubro]]))</f>
        <v/>
      </c>
      <c r="E3409" s="4"/>
      <c r="F3409" s="4" t="str">
        <f>IF(Tabla1[[#This Row],[Fecha]]="",(""),(Tabla1[[#This Row],[Precio]]))</f>
        <v/>
      </c>
      <c r="G3409" s="4" t="str">
        <f>IF(Tabla1[[#This Row],[Fecha]]="",(""),(Tabla1[[#This Row],[Medio de Pago]]))</f>
        <v/>
      </c>
      <c r="H3409" s="4" t="str">
        <f>IF(Tabla1[[#This Row],[Fecha]]="",(""),(IF(Tabla1[[#This Row],[Ingreso en]]="",(""),(Tabla1[[#This Row],[Precio]]))))</f>
        <v/>
      </c>
      <c r="I3409" s="5" t="str">
        <f>IF(Tabla1[[#This Row],[Fecha]]="",(""),(IF(Tabla1[[#This Row],[Egreso de]]="",(""),(Tabla1[[#This Row],[Precio]]))))</f>
        <v/>
      </c>
      <c r="J3409" s="4" t="str">
        <f>IF(Tabla1[[#This Row],[Fecha]]="",(""),(IF(Tabla13[[#This Row],[Ingreso en]]="",(-Tabla13[[#This Row],[Egreso de]]),(Tabla13[[#This Row],[Ingreso en]]))))</f>
        <v/>
      </c>
    </row>
    <row r="3410" spans="1:10" x14ac:dyDescent="0.3">
      <c r="A3410" s="2" t="str">
        <f>IF(Tabla1[[#This Row],[Fecha]]="",(""),(Tabla1[[#This Row],[Fecha]]))</f>
        <v/>
      </c>
      <c r="B3410" s="3" t="str">
        <f>IF(Tabla1[[#This Row],[Fecha]]="",(""),(Tabla1[[#This Row],[Tipo de Operación]]))</f>
        <v/>
      </c>
      <c r="C3410" s="19" t="str">
        <f>IF(Tabla1[[#This Row],[Fecha]]="",(""),(Tabla1[[#This Row],[Código]]))</f>
        <v/>
      </c>
      <c r="D3410" s="4" t="str">
        <f>IF(Tabla1[[#This Row],[Fecha]]="",(""),(Tabla1[[#This Row],[Rubro]]))</f>
        <v/>
      </c>
      <c r="E3410" s="4"/>
      <c r="F3410" s="4" t="str">
        <f>IF(Tabla1[[#This Row],[Fecha]]="",(""),(Tabla1[[#This Row],[Precio]]))</f>
        <v/>
      </c>
      <c r="G3410" s="4" t="str">
        <f>IF(Tabla1[[#This Row],[Fecha]]="",(""),(Tabla1[[#This Row],[Medio de Pago]]))</f>
        <v/>
      </c>
      <c r="H3410" s="4" t="str">
        <f>IF(Tabla1[[#This Row],[Fecha]]="",(""),(IF(Tabla1[[#This Row],[Ingreso en]]="",(""),(Tabla1[[#This Row],[Precio]]))))</f>
        <v/>
      </c>
      <c r="I3410" s="5" t="str">
        <f>IF(Tabla1[[#This Row],[Fecha]]="",(""),(IF(Tabla1[[#This Row],[Egreso de]]="",(""),(Tabla1[[#This Row],[Precio]]))))</f>
        <v/>
      </c>
      <c r="J3410" s="4" t="str">
        <f>IF(Tabla1[[#This Row],[Fecha]]="",(""),(IF(Tabla13[[#This Row],[Ingreso en]]="",(-Tabla13[[#This Row],[Egreso de]]),(Tabla13[[#This Row],[Ingreso en]]))))</f>
        <v/>
      </c>
    </row>
    <row r="3411" spans="1:10" x14ac:dyDescent="0.3">
      <c r="A3411" s="2" t="str">
        <f>IF(Tabla1[[#This Row],[Fecha]]="",(""),(Tabla1[[#This Row],[Fecha]]))</f>
        <v/>
      </c>
      <c r="B3411" s="3" t="str">
        <f>IF(Tabla1[[#This Row],[Fecha]]="",(""),(Tabla1[[#This Row],[Tipo de Operación]]))</f>
        <v/>
      </c>
      <c r="C3411" s="19" t="str">
        <f>IF(Tabla1[[#This Row],[Fecha]]="",(""),(Tabla1[[#This Row],[Código]]))</f>
        <v/>
      </c>
      <c r="D3411" s="4" t="str">
        <f>IF(Tabla1[[#This Row],[Fecha]]="",(""),(Tabla1[[#This Row],[Rubro]]))</f>
        <v/>
      </c>
      <c r="E3411" s="4"/>
      <c r="F3411" s="4" t="str">
        <f>IF(Tabla1[[#This Row],[Fecha]]="",(""),(Tabla1[[#This Row],[Precio]]))</f>
        <v/>
      </c>
      <c r="G3411" s="4" t="str">
        <f>IF(Tabla1[[#This Row],[Fecha]]="",(""),(Tabla1[[#This Row],[Medio de Pago]]))</f>
        <v/>
      </c>
      <c r="H3411" s="4" t="str">
        <f>IF(Tabla1[[#This Row],[Fecha]]="",(""),(IF(Tabla1[[#This Row],[Ingreso en]]="",(""),(Tabla1[[#This Row],[Precio]]))))</f>
        <v/>
      </c>
      <c r="I3411" s="5" t="str">
        <f>IF(Tabla1[[#This Row],[Fecha]]="",(""),(IF(Tabla1[[#This Row],[Egreso de]]="",(""),(Tabla1[[#This Row],[Precio]]))))</f>
        <v/>
      </c>
      <c r="J3411" s="4" t="str">
        <f>IF(Tabla1[[#This Row],[Fecha]]="",(""),(IF(Tabla13[[#This Row],[Ingreso en]]="",(-Tabla13[[#This Row],[Egreso de]]),(Tabla13[[#This Row],[Ingreso en]]))))</f>
        <v/>
      </c>
    </row>
    <row r="3412" spans="1:10" x14ac:dyDescent="0.3">
      <c r="A3412" s="2" t="str">
        <f>IF(Tabla1[[#This Row],[Fecha]]="",(""),(Tabla1[[#This Row],[Fecha]]))</f>
        <v/>
      </c>
      <c r="B3412" s="3" t="str">
        <f>IF(Tabla1[[#This Row],[Fecha]]="",(""),(Tabla1[[#This Row],[Tipo de Operación]]))</f>
        <v/>
      </c>
      <c r="C3412" s="19" t="str">
        <f>IF(Tabla1[[#This Row],[Fecha]]="",(""),(Tabla1[[#This Row],[Código]]))</f>
        <v/>
      </c>
      <c r="D3412" s="4" t="str">
        <f>IF(Tabla1[[#This Row],[Fecha]]="",(""),(Tabla1[[#This Row],[Rubro]]))</f>
        <v/>
      </c>
      <c r="E3412" s="4"/>
      <c r="F3412" s="4" t="str">
        <f>IF(Tabla1[[#This Row],[Fecha]]="",(""),(Tabla1[[#This Row],[Precio]]))</f>
        <v/>
      </c>
      <c r="G3412" s="4" t="str">
        <f>IF(Tabla1[[#This Row],[Fecha]]="",(""),(Tabla1[[#This Row],[Medio de Pago]]))</f>
        <v/>
      </c>
      <c r="H3412" s="4" t="str">
        <f>IF(Tabla1[[#This Row],[Fecha]]="",(""),(IF(Tabla1[[#This Row],[Ingreso en]]="",(""),(Tabla1[[#This Row],[Precio]]))))</f>
        <v/>
      </c>
      <c r="I3412" s="5" t="str">
        <f>IF(Tabla1[[#This Row],[Fecha]]="",(""),(IF(Tabla1[[#This Row],[Egreso de]]="",(""),(Tabla1[[#This Row],[Precio]]))))</f>
        <v/>
      </c>
      <c r="J3412" s="4" t="str">
        <f>IF(Tabla1[[#This Row],[Fecha]]="",(""),(IF(Tabla13[[#This Row],[Ingreso en]]="",(-Tabla13[[#This Row],[Egreso de]]),(Tabla13[[#This Row],[Ingreso en]]))))</f>
        <v/>
      </c>
    </row>
    <row r="3413" spans="1:10" x14ac:dyDescent="0.3">
      <c r="A3413" s="2" t="str">
        <f>IF(Tabla1[[#This Row],[Fecha]]="",(""),(Tabla1[[#This Row],[Fecha]]))</f>
        <v/>
      </c>
      <c r="B3413" s="3" t="str">
        <f>IF(Tabla1[[#This Row],[Fecha]]="",(""),(Tabla1[[#This Row],[Tipo de Operación]]))</f>
        <v/>
      </c>
      <c r="C3413" s="19" t="str">
        <f>IF(Tabla1[[#This Row],[Fecha]]="",(""),(Tabla1[[#This Row],[Código]]))</f>
        <v/>
      </c>
      <c r="D3413" s="4" t="str">
        <f>IF(Tabla1[[#This Row],[Fecha]]="",(""),(Tabla1[[#This Row],[Rubro]]))</f>
        <v/>
      </c>
      <c r="E3413" s="4"/>
      <c r="F3413" s="4" t="str">
        <f>IF(Tabla1[[#This Row],[Fecha]]="",(""),(Tabla1[[#This Row],[Precio]]))</f>
        <v/>
      </c>
      <c r="G3413" s="4" t="str">
        <f>IF(Tabla1[[#This Row],[Fecha]]="",(""),(Tabla1[[#This Row],[Medio de Pago]]))</f>
        <v/>
      </c>
      <c r="H3413" s="4" t="str">
        <f>IF(Tabla1[[#This Row],[Fecha]]="",(""),(IF(Tabla1[[#This Row],[Ingreso en]]="",(""),(Tabla1[[#This Row],[Precio]]))))</f>
        <v/>
      </c>
      <c r="I3413" s="5" t="str">
        <f>IF(Tabla1[[#This Row],[Fecha]]="",(""),(IF(Tabla1[[#This Row],[Egreso de]]="",(""),(Tabla1[[#This Row],[Precio]]))))</f>
        <v/>
      </c>
      <c r="J3413" s="4" t="str">
        <f>IF(Tabla1[[#This Row],[Fecha]]="",(""),(IF(Tabla13[[#This Row],[Ingreso en]]="",(-Tabla13[[#This Row],[Egreso de]]),(Tabla13[[#This Row],[Ingreso en]]))))</f>
        <v/>
      </c>
    </row>
    <row r="3414" spans="1:10" x14ac:dyDescent="0.3">
      <c r="A3414" s="2" t="str">
        <f>IF(Tabla1[[#This Row],[Fecha]]="",(""),(Tabla1[[#This Row],[Fecha]]))</f>
        <v/>
      </c>
      <c r="B3414" s="3" t="str">
        <f>IF(Tabla1[[#This Row],[Fecha]]="",(""),(Tabla1[[#This Row],[Tipo de Operación]]))</f>
        <v/>
      </c>
      <c r="C3414" s="19" t="str">
        <f>IF(Tabla1[[#This Row],[Fecha]]="",(""),(Tabla1[[#This Row],[Código]]))</f>
        <v/>
      </c>
      <c r="D3414" s="4" t="str">
        <f>IF(Tabla1[[#This Row],[Fecha]]="",(""),(Tabla1[[#This Row],[Rubro]]))</f>
        <v/>
      </c>
      <c r="E3414" s="4"/>
      <c r="F3414" s="4" t="str">
        <f>IF(Tabla1[[#This Row],[Fecha]]="",(""),(Tabla1[[#This Row],[Precio]]))</f>
        <v/>
      </c>
      <c r="G3414" s="4" t="str">
        <f>IF(Tabla1[[#This Row],[Fecha]]="",(""),(Tabla1[[#This Row],[Medio de Pago]]))</f>
        <v/>
      </c>
      <c r="H3414" s="4" t="str">
        <f>IF(Tabla1[[#This Row],[Fecha]]="",(""),(IF(Tabla1[[#This Row],[Ingreso en]]="",(""),(Tabla1[[#This Row],[Precio]]))))</f>
        <v/>
      </c>
      <c r="I3414" s="5" t="str">
        <f>IF(Tabla1[[#This Row],[Fecha]]="",(""),(IF(Tabla1[[#This Row],[Egreso de]]="",(""),(Tabla1[[#This Row],[Precio]]))))</f>
        <v/>
      </c>
      <c r="J3414" s="4" t="str">
        <f>IF(Tabla1[[#This Row],[Fecha]]="",(""),(IF(Tabla13[[#This Row],[Ingreso en]]="",(-Tabla13[[#This Row],[Egreso de]]),(Tabla13[[#This Row],[Ingreso en]]))))</f>
        <v/>
      </c>
    </row>
    <row r="3415" spans="1:10" x14ac:dyDescent="0.3">
      <c r="A3415" s="2" t="str">
        <f>IF(Tabla1[[#This Row],[Fecha]]="",(""),(Tabla1[[#This Row],[Fecha]]))</f>
        <v/>
      </c>
      <c r="B3415" s="3" t="str">
        <f>IF(Tabla1[[#This Row],[Fecha]]="",(""),(Tabla1[[#This Row],[Tipo de Operación]]))</f>
        <v/>
      </c>
      <c r="C3415" s="19" t="str">
        <f>IF(Tabla1[[#This Row],[Fecha]]="",(""),(Tabla1[[#This Row],[Código]]))</f>
        <v/>
      </c>
      <c r="D3415" s="4" t="str">
        <f>IF(Tabla1[[#This Row],[Fecha]]="",(""),(Tabla1[[#This Row],[Rubro]]))</f>
        <v/>
      </c>
      <c r="E3415" s="4"/>
      <c r="F3415" s="4" t="str">
        <f>IF(Tabla1[[#This Row],[Fecha]]="",(""),(Tabla1[[#This Row],[Precio]]))</f>
        <v/>
      </c>
      <c r="G3415" s="4" t="str">
        <f>IF(Tabla1[[#This Row],[Fecha]]="",(""),(Tabla1[[#This Row],[Medio de Pago]]))</f>
        <v/>
      </c>
      <c r="H3415" s="4" t="str">
        <f>IF(Tabla1[[#This Row],[Fecha]]="",(""),(IF(Tabla1[[#This Row],[Ingreso en]]="",(""),(Tabla1[[#This Row],[Precio]]))))</f>
        <v/>
      </c>
      <c r="I3415" s="5" t="str">
        <f>IF(Tabla1[[#This Row],[Fecha]]="",(""),(IF(Tabla1[[#This Row],[Egreso de]]="",(""),(Tabla1[[#This Row],[Precio]]))))</f>
        <v/>
      </c>
      <c r="J3415" s="4" t="str">
        <f>IF(Tabla1[[#This Row],[Fecha]]="",(""),(IF(Tabla13[[#This Row],[Ingreso en]]="",(-Tabla13[[#This Row],[Egreso de]]),(Tabla13[[#This Row],[Ingreso en]]))))</f>
        <v/>
      </c>
    </row>
    <row r="3416" spans="1:10" x14ac:dyDescent="0.3">
      <c r="A3416" s="2" t="str">
        <f>IF(Tabla1[[#This Row],[Fecha]]="",(""),(Tabla1[[#This Row],[Fecha]]))</f>
        <v/>
      </c>
      <c r="B3416" s="3" t="str">
        <f>IF(Tabla1[[#This Row],[Fecha]]="",(""),(Tabla1[[#This Row],[Tipo de Operación]]))</f>
        <v/>
      </c>
      <c r="C3416" s="19" t="str">
        <f>IF(Tabla1[[#This Row],[Fecha]]="",(""),(Tabla1[[#This Row],[Código]]))</f>
        <v/>
      </c>
      <c r="D3416" s="4" t="str">
        <f>IF(Tabla1[[#This Row],[Fecha]]="",(""),(Tabla1[[#This Row],[Rubro]]))</f>
        <v/>
      </c>
      <c r="E3416" s="4"/>
      <c r="F3416" s="4" t="str">
        <f>IF(Tabla1[[#This Row],[Fecha]]="",(""),(Tabla1[[#This Row],[Precio]]))</f>
        <v/>
      </c>
      <c r="G3416" s="4" t="str">
        <f>IF(Tabla1[[#This Row],[Fecha]]="",(""),(Tabla1[[#This Row],[Medio de Pago]]))</f>
        <v/>
      </c>
      <c r="H3416" s="4" t="str">
        <f>IF(Tabla1[[#This Row],[Fecha]]="",(""),(IF(Tabla1[[#This Row],[Ingreso en]]="",(""),(Tabla1[[#This Row],[Precio]]))))</f>
        <v/>
      </c>
      <c r="I3416" s="5" t="str">
        <f>IF(Tabla1[[#This Row],[Fecha]]="",(""),(IF(Tabla1[[#This Row],[Egreso de]]="",(""),(Tabla1[[#This Row],[Precio]]))))</f>
        <v/>
      </c>
      <c r="J3416" s="4" t="str">
        <f>IF(Tabla1[[#This Row],[Fecha]]="",(""),(IF(Tabla13[[#This Row],[Ingreso en]]="",(-Tabla13[[#This Row],[Egreso de]]),(Tabla13[[#This Row],[Ingreso en]]))))</f>
        <v/>
      </c>
    </row>
    <row r="3417" spans="1:10" x14ac:dyDescent="0.3">
      <c r="A3417" s="2" t="str">
        <f>IF(Tabla1[[#This Row],[Fecha]]="",(""),(Tabla1[[#This Row],[Fecha]]))</f>
        <v/>
      </c>
      <c r="B3417" s="3" t="str">
        <f>IF(Tabla1[[#This Row],[Fecha]]="",(""),(Tabla1[[#This Row],[Tipo de Operación]]))</f>
        <v/>
      </c>
      <c r="C3417" s="19" t="str">
        <f>IF(Tabla1[[#This Row],[Fecha]]="",(""),(Tabla1[[#This Row],[Código]]))</f>
        <v/>
      </c>
      <c r="D3417" s="4" t="str">
        <f>IF(Tabla1[[#This Row],[Fecha]]="",(""),(Tabla1[[#This Row],[Rubro]]))</f>
        <v/>
      </c>
      <c r="E3417" s="4"/>
      <c r="F3417" s="4" t="str">
        <f>IF(Tabla1[[#This Row],[Fecha]]="",(""),(Tabla1[[#This Row],[Precio]]))</f>
        <v/>
      </c>
      <c r="G3417" s="4" t="str">
        <f>IF(Tabla1[[#This Row],[Fecha]]="",(""),(Tabla1[[#This Row],[Medio de Pago]]))</f>
        <v/>
      </c>
      <c r="H3417" s="4" t="str">
        <f>IF(Tabla1[[#This Row],[Fecha]]="",(""),(IF(Tabla1[[#This Row],[Ingreso en]]="",(""),(Tabla1[[#This Row],[Precio]]))))</f>
        <v/>
      </c>
      <c r="I3417" s="5" t="str">
        <f>IF(Tabla1[[#This Row],[Fecha]]="",(""),(IF(Tabla1[[#This Row],[Egreso de]]="",(""),(Tabla1[[#This Row],[Precio]]))))</f>
        <v/>
      </c>
      <c r="J3417" s="4" t="str">
        <f>IF(Tabla1[[#This Row],[Fecha]]="",(""),(IF(Tabla13[[#This Row],[Ingreso en]]="",(-Tabla13[[#This Row],[Egreso de]]),(Tabla13[[#This Row],[Ingreso en]]))))</f>
        <v/>
      </c>
    </row>
    <row r="3418" spans="1:10" x14ac:dyDescent="0.3">
      <c r="A3418" s="2" t="str">
        <f>IF(Tabla1[[#This Row],[Fecha]]="",(""),(Tabla1[[#This Row],[Fecha]]))</f>
        <v/>
      </c>
      <c r="B3418" s="3" t="str">
        <f>IF(Tabla1[[#This Row],[Fecha]]="",(""),(Tabla1[[#This Row],[Tipo de Operación]]))</f>
        <v/>
      </c>
      <c r="C3418" s="19" t="str">
        <f>IF(Tabla1[[#This Row],[Fecha]]="",(""),(Tabla1[[#This Row],[Código]]))</f>
        <v/>
      </c>
      <c r="D3418" s="4" t="str">
        <f>IF(Tabla1[[#This Row],[Fecha]]="",(""),(Tabla1[[#This Row],[Rubro]]))</f>
        <v/>
      </c>
      <c r="E3418" s="4"/>
      <c r="F3418" s="4" t="str">
        <f>IF(Tabla1[[#This Row],[Fecha]]="",(""),(Tabla1[[#This Row],[Precio]]))</f>
        <v/>
      </c>
      <c r="G3418" s="4" t="str">
        <f>IF(Tabla1[[#This Row],[Fecha]]="",(""),(Tabla1[[#This Row],[Medio de Pago]]))</f>
        <v/>
      </c>
      <c r="H3418" s="4" t="str">
        <f>IF(Tabla1[[#This Row],[Fecha]]="",(""),(IF(Tabla1[[#This Row],[Ingreso en]]="",(""),(Tabla1[[#This Row],[Precio]]))))</f>
        <v/>
      </c>
      <c r="I3418" s="5" t="str">
        <f>IF(Tabla1[[#This Row],[Fecha]]="",(""),(IF(Tabla1[[#This Row],[Egreso de]]="",(""),(Tabla1[[#This Row],[Precio]]))))</f>
        <v/>
      </c>
      <c r="J3418" s="4" t="str">
        <f>IF(Tabla1[[#This Row],[Fecha]]="",(""),(IF(Tabla13[[#This Row],[Ingreso en]]="",(-Tabla13[[#This Row],[Egreso de]]),(Tabla13[[#This Row],[Ingreso en]]))))</f>
        <v/>
      </c>
    </row>
    <row r="3419" spans="1:10" x14ac:dyDescent="0.3">
      <c r="A3419" s="2" t="str">
        <f>IF(Tabla1[[#This Row],[Fecha]]="",(""),(Tabla1[[#This Row],[Fecha]]))</f>
        <v/>
      </c>
      <c r="B3419" s="3" t="str">
        <f>IF(Tabla1[[#This Row],[Fecha]]="",(""),(Tabla1[[#This Row],[Tipo de Operación]]))</f>
        <v/>
      </c>
      <c r="C3419" s="19" t="str">
        <f>IF(Tabla1[[#This Row],[Fecha]]="",(""),(Tabla1[[#This Row],[Código]]))</f>
        <v/>
      </c>
      <c r="D3419" s="4" t="str">
        <f>IF(Tabla1[[#This Row],[Fecha]]="",(""),(Tabla1[[#This Row],[Rubro]]))</f>
        <v/>
      </c>
      <c r="E3419" s="4"/>
      <c r="F3419" s="4" t="str">
        <f>IF(Tabla1[[#This Row],[Fecha]]="",(""),(Tabla1[[#This Row],[Precio]]))</f>
        <v/>
      </c>
      <c r="G3419" s="4" t="str">
        <f>IF(Tabla1[[#This Row],[Fecha]]="",(""),(Tabla1[[#This Row],[Medio de Pago]]))</f>
        <v/>
      </c>
      <c r="H3419" s="4" t="str">
        <f>IF(Tabla1[[#This Row],[Fecha]]="",(""),(IF(Tabla1[[#This Row],[Ingreso en]]="",(""),(Tabla1[[#This Row],[Precio]]))))</f>
        <v/>
      </c>
      <c r="I3419" s="5" t="str">
        <f>IF(Tabla1[[#This Row],[Fecha]]="",(""),(IF(Tabla1[[#This Row],[Egreso de]]="",(""),(Tabla1[[#This Row],[Precio]]))))</f>
        <v/>
      </c>
      <c r="J3419" s="4" t="str">
        <f>IF(Tabla1[[#This Row],[Fecha]]="",(""),(IF(Tabla13[[#This Row],[Ingreso en]]="",(-Tabla13[[#This Row],[Egreso de]]),(Tabla13[[#This Row],[Ingreso en]]))))</f>
        <v/>
      </c>
    </row>
    <row r="3420" spans="1:10" x14ac:dyDescent="0.3">
      <c r="A3420" s="2" t="str">
        <f>IF(Tabla1[[#This Row],[Fecha]]="",(""),(Tabla1[[#This Row],[Fecha]]))</f>
        <v/>
      </c>
      <c r="B3420" s="3" t="str">
        <f>IF(Tabla1[[#This Row],[Fecha]]="",(""),(Tabla1[[#This Row],[Tipo de Operación]]))</f>
        <v/>
      </c>
      <c r="C3420" s="19" t="str">
        <f>IF(Tabla1[[#This Row],[Fecha]]="",(""),(Tabla1[[#This Row],[Código]]))</f>
        <v/>
      </c>
      <c r="D3420" s="4" t="str">
        <f>IF(Tabla1[[#This Row],[Fecha]]="",(""),(Tabla1[[#This Row],[Rubro]]))</f>
        <v/>
      </c>
      <c r="E3420" s="4"/>
      <c r="F3420" s="4" t="str">
        <f>IF(Tabla1[[#This Row],[Fecha]]="",(""),(Tabla1[[#This Row],[Precio]]))</f>
        <v/>
      </c>
      <c r="G3420" s="4" t="str">
        <f>IF(Tabla1[[#This Row],[Fecha]]="",(""),(Tabla1[[#This Row],[Medio de Pago]]))</f>
        <v/>
      </c>
      <c r="H3420" s="4" t="str">
        <f>IF(Tabla1[[#This Row],[Fecha]]="",(""),(IF(Tabla1[[#This Row],[Ingreso en]]="",(""),(Tabla1[[#This Row],[Precio]]))))</f>
        <v/>
      </c>
      <c r="I3420" s="5" t="str">
        <f>IF(Tabla1[[#This Row],[Fecha]]="",(""),(IF(Tabla1[[#This Row],[Egreso de]]="",(""),(Tabla1[[#This Row],[Precio]]))))</f>
        <v/>
      </c>
      <c r="J3420" s="4" t="str">
        <f>IF(Tabla1[[#This Row],[Fecha]]="",(""),(IF(Tabla13[[#This Row],[Ingreso en]]="",(-Tabla13[[#This Row],[Egreso de]]),(Tabla13[[#This Row],[Ingreso en]]))))</f>
        <v/>
      </c>
    </row>
    <row r="3421" spans="1:10" x14ac:dyDescent="0.3">
      <c r="A3421" s="2" t="str">
        <f>IF(Tabla1[[#This Row],[Fecha]]="",(""),(Tabla1[[#This Row],[Fecha]]))</f>
        <v/>
      </c>
      <c r="B3421" s="3" t="str">
        <f>IF(Tabla1[[#This Row],[Fecha]]="",(""),(Tabla1[[#This Row],[Tipo de Operación]]))</f>
        <v/>
      </c>
      <c r="C3421" s="19" t="str">
        <f>IF(Tabla1[[#This Row],[Fecha]]="",(""),(Tabla1[[#This Row],[Código]]))</f>
        <v/>
      </c>
      <c r="D3421" s="4" t="str">
        <f>IF(Tabla1[[#This Row],[Fecha]]="",(""),(Tabla1[[#This Row],[Rubro]]))</f>
        <v/>
      </c>
      <c r="E3421" s="4"/>
      <c r="F3421" s="4" t="str">
        <f>IF(Tabla1[[#This Row],[Fecha]]="",(""),(Tabla1[[#This Row],[Precio]]))</f>
        <v/>
      </c>
      <c r="G3421" s="4" t="str">
        <f>IF(Tabla1[[#This Row],[Fecha]]="",(""),(Tabla1[[#This Row],[Medio de Pago]]))</f>
        <v/>
      </c>
      <c r="H3421" s="4" t="str">
        <f>IF(Tabla1[[#This Row],[Fecha]]="",(""),(IF(Tabla1[[#This Row],[Ingreso en]]="",(""),(Tabla1[[#This Row],[Precio]]))))</f>
        <v/>
      </c>
      <c r="I3421" s="5" t="str">
        <f>IF(Tabla1[[#This Row],[Fecha]]="",(""),(IF(Tabla1[[#This Row],[Egreso de]]="",(""),(Tabla1[[#This Row],[Precio]]))))</f>
        <v/>
      </c>
      <c r="J3421" s="4" t="str">
        <f>IF(Tabla1[[#This Row],[Fecha]]="",(""),(IF(Tabla13[[#This Row],[Ingreso en]]="",(-Tabla13[[#This Row],[Egreso de]]),(Tabla13[[#This Row],[Ingreso en]]))))</f>
        <v/>
      </c>
    </row>
    <row r="3422" spans="1:10" x14ac:dyDescent="0.3">
      <c r="A3422" s="2" t="str">
        <f>IF(Tabla1[[#This Row],[Fecha]]="",(""),(Tabla1[[#This Row],[Fecha]]))</f>
        <v/>
      </c>
      <c r="B3422" s="3" t="str">
        <f>IF(Tabla1[[#This Row],[Fecha]]="",(""),(Tabla1[[#This Row],[Tipo de Operación]]))</f>
        <v/>
      </c>
      <c r="C3422" s="19" t="str">
        <f>IF(Tabla1[[#This Row],[Fecha]]="",(""),(Tabla1[[#This Row],[Código]]))</f>
        <v/>
      </c>
      <c r="D3422" s="4" t="str">
        <f>IF(Tabla1[[#This Row],[Fecha]]="",(""),(Tabla1[[#This Row],[Rubro]]))</f>
        <v/>
      </c>
      <c r="E3422" s="4"/>
      <c r="F3422" s="4" t="str">
        <f>IF(Tabla1[[#This Row],[Fecha]]="",(""),(Tabla1[[#This Row],[Precio]]))</f>
        <v/>
      </c>
      <c r="G3422" s="4" t="str">
        <f>IF(Tabla1[[#This Row],[Fecha]]="",(""),(Tabla1[[#This Row],[Medio de Pago]]))</f>
        <v/>
      </c>
      <c r="H3422" s="4" t="str">
        <f>IF(Tabla1[[#This Row],[Fecha]]="",(""),(IF(Tabla1[[#This Row],[Ingreso en]]="",(""),(Tabla1[[#This Row],[Precio]]))))</f>
        <v/>
      </c>
      <c r="I3422" s="5" t="str">
        <f>IF(Tabla1[[#This Row],[Fecha]]="",(""),(IF(Tabla1[[#This Row],[Egreso de]]="",(""),(Tabla1[[#This Row],[Precio]]))))</f>
        <v/>
      </c>
      <c r="J3422" s="4" t="str">
        <f>IF(Tabla1[[#This Row],[Fecha]]="",(""),(IF(Tabla13[[#This Row],[Ingreso en]]="",(-Tabla13[[#This Row],[Egreso de]]),(Tabla13[[#This Row],[Ingreso en]]))))</f>
        <v/>
      </c>
    </row>
    <row r="3423" spans="1:10" x14ac:dyDescent="0.3">
      <c r="A3423" s="2" t="str">
        <f>IF(Tabla1[[#This Row],[Fecha]]="",(""),(Tabla1[[#This Row],[Fecha]]))</f>
        <v/>
      </c>
      <c r="B3423" s="3" t="str">
        <f>IF(Tabla1[[#This Row],[Fecha]]="",(""),(Tabla1[[#This Row],[Tipo de Operación]]))</f>
        <v/>
      </c>
      <c r="C3423" s="19" t="str">
        <f>IF(Tabla1[[#This Row],[Fecha]]="",(""),(Tabla1[[#This Row],[Código]]))</f>
        <v/>
      </c>
      <c r="D3423" s="4" t="str">
        <f>IF(Tabla1[[#This Row],[Fecha]]="",(""),(Tabla1[[#This Row],[Rubro]]))</f>
        <v/>
      </c>
      <c r="E3423" s="4"/>
      <c r="F3423" s="4" t="str">
        <f>IF(Tabla1[[#This Row],[Fecha]]="",(""),(Tabla1[[#This Row],[Precio]]))</f>
        <v/>
      </c>
      <c r="G3423" s="4" t="str">
        <f>IF(Tabla1[[#This Row],[Fecha]]="",(""),(Tabla1[[#This Row],[Medio de Pago]]))</f>
        <v/>
      </c>
      <c r="H3423" s="4" t="str">
        <f>IF(Tabla1[[#This Row],[Fecha]]="",(""),(IF(Tabla1[[#This Row],[Ingreso en]]="",(""),(Tabla1[[#This Row],[Precio]]))))</f>
        <v/>
      </c>
      <c r="I3423" s="5" t="str">
        <f>IF(Tabla1[[#This Row],[Fecha]]="",(""),(IF(Tabla1[[#This Row],[Egreso de]]="",(""),(Tabla1[[#This Row],[Precio]]))))</f>
        <v/>
      </c>
      <c r="J3423" s="4" t="str">
        <f>IF(Tabla1[[#This Row],[Fecha]]="",(""),(IF(Tabla13[[#This Row],[Ingreso en]]="",(-Tabla13[[#This Row],[Egreso de]]),(Tabla13[[#This Row],[Ingreso en]]))))</f>
        <v/>
      </c>
    </row>
    <row r="3424" spans="1:10" x14ac:dyDescent="0.3">
      <c r="A3424" s="2" t="str">
        <f>IF(Tabla1[[#This Row],[Fecha]]="",(""),(Tabla1[[#This Row],[Fecha]]))</f>
        <v/>
      </c>
      <c r="B3424" s="3" t="str">
        <f>IF(Tabla1[[#This Row],[Fecha]]="",(""),(Tabla1[[#This Row],[Tipo de Operación]]))</f>
        <v/>
      </c>
      <c r="C3424" s="19" t="str">
        <f>IF(Tabla1[[#This Row],[Fecha]]="",(""),(Tabla1[[#This Row],[Código]]))</f>
        <v/>
      </c>
      <c r="D3424" s="4" t="str">
        <f>IF(Tabla1[[#This Row],[Fecha]]="",(""),(Tabla1[[#This Row],[Rubro]]))</f>
        <v/>
      </c>
      <c r="E3424" s="4"/>
      <c r="F3424" s="4" t="str">
        <f>IF(Tabla1[[#This Row],[Fecha]]="",(""),(Tabla1[[#This Row],[Precio]]))</f>
        <v/>
      </c>
      <c r="G3424" s="4" t="str">
        <f>IF(Tabla1[[#This Row],[Fecha]]="",(""),(Tabla1[[#This Row],[Medio de Pago]]))</f>
        <v/>
      </c>
      <c r="H3424" s="4" t="str">
        <f>IF(Tabla1[[#This Row],[Fecha]]="",(""),(IF(Tabla1[[#This Row],[Ingreso en]]="",(""),(Tabla1[[#This Row],[Precio]]))))</f>
        <v/>
      </c>
      <c r="I3424" s="5" t="str">
        <f>IF(Tabla1[[#This Row],[Fecha]]="",(""),(IF(Tabla1[[#This Row],[Egreso de]]="",(""),(Tabla1[[#This Row],[Precio]]))))</f>
        <v/>
      </c>
      <c r="J3424" s="4" t="str">
        <f>IF(Tabla1[[#This Row],[Fecha]]="",(""),(IF(Tabla13[[#This Row],[Ingreso en]]="",(-Tabla13[[#This Row],[Egreso de]]),(Tabla13[[#This Row],[Ingreso en]]))))</f>
        <v/>
      </c>
    </row>
    <row r="3425" spans="1:10" x14ac:dyDescent="0.3">
      <c r="A3425" s="2" t="str">
        <f>IF(Tabla1[[#This Row],[Fecha]]="",(""),(Tabla1[[#This Row],[Fecha]]))</f>
        <v/>
      </c>
      <c r="B3425" s="3" t="str">
        <f>IF(Tabla1[[#This Row],[Fecha]]="",(""),(Tabla1[[#This Row],[Tipo de Operación]]))</f>
        <v/>
      </c>
      <c r="C3425" s="19" t="str">
        <f>IF(Tabla1[[#This Row],[Fecha]]="",(""),(Tabla1[[#This Row],[Código]]))</f>
        <v/>
      </c>
      <c r="D3425" s="4" t="str">
        <f>IF(Tabla1[[#This Row],[Fecha]]="",(""),(Tabla1[[#This Row],[Rubro]]))</f>
        <v/>
      </c>
      <c r="E3425" s="4"/>
      <c r="F3425" s="4" t="str">
        <f>IF(Tabla1[[#This Row],[Fecha]]="",(""),(Tabla1[[#This Row],[Precio]]))</f>
        <v/>
      </c>
      <c r="G3425" s="4" t="str">
        <f>IF(Tabla1[[#This Row],[Fecha]]="",(""),(Tabla1[[#This Row],[Medio de Pago]]))</f>
        <v/>
      </c>
      <c r="H3425" s="4" t="str">
        <f>IF(Tabla1[[#This Row],[Fecha]]="",(""),(IF(Tabla1[[#This Row],[Ingreso en]]="",(""),(Tabla1[[#This Row],[Precio]]))))</f>
        <v/>
      </c>
      <c r="I3425" s="5" t="str">
        <f>IF(Tabla1[[#This Row],[Fecha]]="",(""),(IF(Tabla1[[#This Row],[Egreso de]]="",(""),(Tabla1[[#This Row],[Precio]]))))</f>
        <v/>
      </c>
      <c r="J3425" s="4" t="str">
        <f>IF(Tabla1[[#This Row],[Fecha]]="",(""),(IF(Tabla13[[#This Row],[Ingreso en]]="",(-Tabla13[[#This Row],[Egreso de]]),(Tabla13[[#This Row],[Ingreso en]]))))</f>
        <v/>
      </c>
    </row>
    <row r="3426" spans="1:10" x14ac:dyDescent="0.3">
      <c r="A3426" s="2" t="str">
        <f>IF(Tabla1[[#This Row],[Fecha]]="",(""),(Tabla1[[#This Row],[Fecha]]))</f>
        <v/>
      </c>
      <c r="B3426" s="3" t="str">
        <f>IF(Tabla1[[#This Row],[Fecha]]="",(""),(Tabla1[[#This Row],[Tipo de Operación]]))</f>
        <v/>
      </c>
      <c r="C3426" s="19" t="str">
        <f>IF(Tabla1[[#This Row],[Fecha]]="",(""),(Tabla1[[#This Row],[Código]]))</f>
        <v/>
      </c>
      <c r="D3426" s="4" t="str">
        <f>IF(Tabla1[[#This Row],[Fecha]]="",(""),(Tabla1[[#This Row],[Rubro]]))</f>
        <v/>
      </c>
      <c r="E3426" s="4"/>
      <c r="F3426" s="4" t="str">
        <f>IF(Tabla1[[#This Row],[Fecha]]="",(""),(Tabla1[[#This Row],[Precio]]))</f>
        <v/>
      </c>
      <c r="G3426" s="4" t="str">
        <f>IF(Tabla1[[#This Row],[Fecha]]="",(""),(Tabla1[[#This Row],[Medio de Pago]]))</f>
        <v/>
      </c>
      <c r="H3426" s="4" t="str">
        <f>IF(Tabla1[[#This Row],[Fecha]]="",(""),(IF(Tabla1[[#This Row],[Ingreso en]]="",(""),(Tabla1[[#This Row],[Precio]]))))</f>
        <v/>
      </c>
      <c r="I3426" s="5" t="str">
        <f>IF(Tabla1[[#This Row],[Fecha]]="",(""),(IF(Tabla1[[#This Row],[Egreso de]]="",(""),(Tabla1[[#This Row],[Precio]]))))</f>
        <v/>
      </c>
      <c r="J3426" s="4" t="str">
        <f>IF(Tabla1[[#This Row],[Fecha]]="",(""),(IF(Tabla13[[#This Row],[Ingreso en]]="",(-Tabla13[[#This Row],[Egreso de]]),(Tabla13[[#This Row],[Ingreso en]]))))</f>
        <v/>
      </c>
    </row>
    <row r="3427" spans="1:10" x14ac:dyDescent="0.3">
      <c r="A3427" s="2" t="str">
        <f>IF(Tabla1[[#This Row],[Fecha]]="",(""),(Tabla1[[#This Row],[Fecha]]))</f>
        <v/>
      </c>
      <c r="B3427" s="3" t="str">
        <f>IF(Tabla1[[#This Row],[Fecha]]="",(""),(Tabla1[[#This Row],[Tipo de Operación]]))</f>
        <v/>
      </c>
      <c r="C3427" s="19" t="str">
        <f>IF(Tabla1[[#This Row],[Fecha]]="",(""),(Tabla1[[#This Row],[Código]]))</f>
        <v/>
      </c>
      <c r="D3427" s="4" t="str">
        <f>IF(Tabla1[[#This Row],[Fecha]]="",(""),(Tabla1[[#This Row],[Rubro]]))</f>
        <v/>
      </c>
      <c r="E3427" s="4"/>
      <c r="F3427" s="4" t="str">
        <f>IF(Tabla1[[#This Row],[Fecha]]="",(""),(Tabla1[[#This Row],[Precio]]))</f>
        <v/>
      </c>
      <c r="G3427" s="4" t="str">
        <f>IF(Tabla1[[#This Row],[Fecha]]="",(""),(Tabla1[[#This Row],[Medio de Pago]]))</f>
        <v/>
      </c>
      <c r="H3427" s="4" t="str">
        <f>IF(Tabla1[[#This Row],[Fecha]]="",(""),(IF(Tabla1[[#This Row],[Ingreso en]]="",(""),(Tabla1[[#This Row],[Precio]]))))</f>
        <v/>
      </c>
      <c r="I3427" s="5" t="str">
        <f>IF(Tabla1[[#This Row],[Fecha]]="",(""),(IF(Tabla1[[#This Row],[Egreso de]]="",(""),(Tabla1[[#This Row],[Precio]]))))</f>
        <v/>
      </c>
      <c r="J3427" s="4" t="str">
        <f>IF(Tabla1[[#This Row],[Fecha]]="",(""),(IF(Tabla13[[#This Row],[Ingreso en]]="",(-Tabla13[[#This Row],[Egreso de]]),(Tabla13[[#This Row],[Ingreso en]]))))</f>
        <v/>
      </c>
    </row>
    <row r="3428" spans="1:10" x14ac:dyDescent="0.3">
      <c r="A3428" s="2" t="str">
        <f>IF(Tabla1[[#This Row],[Fecha]]="",(""),(Tabla1[[#This Row],[Fecha]]))</f>
        <v/>
      </c>
      <c r="B3428" s="3" t="str">
        <f>IF(Tabla1[[#This Row],[Fecha]]="",(""),(Tabla1[[#This Row],[Tipo de Operación]]))</f>
        <v/>
      </c>
      <c r="C3428" s="19" t="str">
        <f>IF(Tabla1[[#This Row],[Fecha]]="",(""),(Tabla1[[#This Row],[Código]]))</f>
        <v/>
      </c>
      <c r="D3428" s="4" t="str">
        <f>IF(Tabla1[[#This Row],[Fecha]]="",(""),(Tabla1[[#This Row],[Rubro]]))</f>
        <v/>
      </c>
      <c r="E3428" s="4"/>
      <c r="F3428" s="4" t="str">
        <f>IF(Tabla1[[#This Row],[Fecha]]="",(""),(Tabla1[[#This Row],[Precio]]))</f>
        <v/>
      </c>
      <c r="G3428" s="4" t="str">
        <f>IF(Tabla1[[#This Row],[Fecha]]="",(""),(Tabla1[[#This Row],[Medio de Pago]]))</f>
        <v/>
      </c>
      <c r="H3428" s="4" t="str">
        <f>IF(Tabla1[[#This Row],[Fecha]]="",(""),(IF(Tabla1[[#This Row],[Ingreso en]]="",(""),(Tabla1[[#This Row],[Precio]]))))</f>
        <v/>
      </c>
      <c r="I3428" s="5" t="str">
        <f>IF(Tabla1[[#This Row],[Fecha]]="",(""),(IF(Tabla1[[#This Row],[Egreso de]]="",(""),(Tabla1[[#This Row],[Precio]]))))</f>
        <v/>
      </c>
      <c r="J3428" s="4" t="str">
        <f>IF(Tabla1[[#This Row],[Fecha]]="",(""),(IF(Tabla13[[#This Row],[Ingreso en]]="",(-Tabla13[[#This Row],[Egreso de]]),(Tabla13[[#This Row],[Ingreso en]]))))</f>
        <v/>
      </c>
    </row>
    <row r="3429" spans="1:10" x14ac:dyDescent="0.3">
      <c r="A3429" s="2" t="str">
        <f>IF(Tabla1[[#This Row],[Fecha]]="",(""),(Tabla1[[#This Row],[Fecha]]))</f>
        <v/>
      </c>
      <c r="B3429" s="3" t="str">
        <f>IF(Tabla1[[#This Row],[Fecha]]="",(""),(Tabla1[[#This Row],[Tipo de Operación]]))</f>
        <v/>
      </c>
      <c r="C3429" s="19" t="str">
        <f>IF(Tabla1[[#This Row],[Fecha]]="",(""),(Tabla1[[#This Row],[Código]]))</f>
        <v/>
      </c>
      <c r="D3429" s="4" t="str">
        <f>IF(Tabla1[[#This Row],[Fecha]]="",(""),(Tabla1[[#This Row],[Rubro]]))</f>
        <v/>
      </c>
      <c r="E3429" s="4"/>
      <c r="F3429" s="4" t="str">
        <f>IF(Tabla1[[#This Row],[Fecha]]="",(""),(Tabla1[[#This Row],[Precio]]))</f>
        <v/>
      </c>
      <c r="G3429" s="4" t="str">
        <f>IF(Tabla1[[#This Row],[Fecha]]="",(""),(Tabla1[[#This Row],[Medio de Pago]]))</f>
        <v/>
      </c>
      <c r="H3429" s="4" t="str">
        <f>IF(Tabla1[[#This Row],[Fecha]]="",(""),(IF(Tabla1[[#This Row],[Ingreso en]]="",(""),(Tabla1[[#This Row],[Precio]]))))</f>
        <v/>
      </c>
      <c r="I3429" s="5" t="str">
        <f>IF(Tabla1[[#This Row],[Fecha]]="",(""),(IF(Tabla1[[#This Row],[Egreso de]]="",(""),(Tabla1[[#This Row],[Precio]]))))</f>
        <v/>
      </c>
      <c r="J3429" s="4" t="str">
        <f>IF(Tabla1[[#This Row],[Fecha]]="",(""),(IF(Tabla13[[#This Row],[Ingreso en]]="",(-Tabla13[[#This Row],[Egreso de]]),(Tabla13[[#This Row],[Ingreso en]]))))</f>
        <v/>
      </c>
    </row>
    <row r="3430" spans="1:10" x14ac:dyDescent="0.3">
      <c r="A3430" s="2" t="str">
        <f>IF(Tabla1[[#This Row],[Fecha]]="",(""),(Tabla1[[#This Row],[Fecha]]))</f>
        <v/>
      </c>
      <c r="B3430" s="3" t="str">
        <f>IF(Tabla1[[#This Row],[Fecha]]="",(""),(Tabla1[[#This Row],[Tipo de Operación]]))</f>
        <v/>
      </c>
      <c r="C3430" s="19" t="str">
        <f>IF(Tabla1[[#This Row],[Fecha]]="",(""),(Tabla1[[#This Row],[Código]]))</f>
        <v/>
      </c>
      <c r="D3430" s="4" t="str">
        <f>IF(Tabla1[[#This Row],[Fecha]]="",(""),(Tabla1[[#This Row],[Rubro]]))</f>
        <v/>
      </c>
      <c r="E3430" s="4"/>
      <c r="F3430" s="4" t="str">
        <f>IF(Tabla1[[#This Row],[Fecha]]="",(""),(Tabla1[[#This Row],[Precio]]))</f>
        <v/>
      </c>
      <c r="G3430" s="4" t="str">
        <f>IF(Tabla1[[#This Row],[Fecha]]="",(""),(Tabla1[[#This Row],[Medio de Pago]]))</f>
        <v/>
      </c>
      <c r="H3430" s="4" t="str">
        <f>IF(Tabla1[[#This Row],[Fecha]]="",(""),(IF(Tabla1[[#This Row],[Ingreso en]]="",(""),(Tabla1[[#This Row],[Precio]]))))</f>
        <v/>
      </c>
      <c r="I3430" s="5" t="str">
        <f>IF(Tabla1[[#This Row],[Fecha]]="",(""),(IF(Tabla1[[#This Row],[Egreso de]]="",(""),(Tabla1[[#This Row],[Precio]]))))</f>
        <v/>
      </c>
      <c r="J3430" s="4" t="str">
        <f>IF(Tabla1[[#This Row],[Fecha]]="",(""),(IF(Tabla13[[#This Row],[Ingreso en]]="",(-Tabla13[[#This Row],[Egreso de]]),(Tabla13[[#This Row],[Ingreso en]]))))</f>
        <v/>
      </c>
    </row>
    <row r="3431" spans="1:10" x14ac:dyDescent="0.3">
      <c r="A3431" s="2" t="str">
        <f>IF(Tabla1[[#This Row],[Fecha]]="",(""),(Tabla1[[#This Row],[Fecha]]))</f>
        <v/>
      </c>
      <c r="B3431" s="3" t="str">
        <f>IF(Tabla1[[#This Row],[Fecha]]="",(""),(Tabla1[[#This Row],[Tipo de Operación]]))</f>
        <v/>
      </c>
      <c r="C3431" s="19" t="str">
        <f>IF(Tabla1[[#This Row],[Fecha]]="",(""),(Tabla1[[#This Row],[Código]]))</f>
        <v/>
      </c>
      <c r="D3431" s="4" t="str">
        <f>IF(Tabla1[[#This Row],[Fecha]]="",(""),(Tabla1[[#This Row],[Rubro]]))</f>
        <v/>
      </c>
      <c r="E3431" s="4"/>
      <c r="F3431" s="4" t="str">
        <f>IF(Tabla1[[#This Row],[Fecha]]="",(""),(Tabla1[[#This Row],[Precio]]))</f>
        <v/>
      </c>
      <c r="G3431" s="4" t="str">
        <f>IF(Tabla1[[#This Row],[Fecha]]="",(""),(Tabla1[[#This Row],[Medio de Pago]]))</f>
        <v/>
      </c>
      <c r="H3431" s="4" t="str">
        <f>IF(Tabla1[[#This Row],[Fecha]]="",(""),(IF(Tabla1[[#This Row],[Ingreso en]]="",(""),(Tabla1[[#This Row],[Precio]]))))</f>
        <v/>
      </c>
      <c r="I3431" s="5" t="str">
        <f>IF(Tabla1[[#This Row],[Fecha]]="",(""),(IF(Tabla1[[#This Row],[Egreso de]]="",(""),(Tabla1[[#This Row],[Precio]]))))</f>
        <v/>
      </c>
      <c r="J3431" s="4" t="str">
        <f>IF(Tabla1[[#This Row],[Fecha]]="",(""),(IF(Tabla13[[#This Row],[Ingreso en]]="",(-Tabla13[[#This Row],[Egreso de]]),(Tabla13[[#This Row],[Ingreso en]]))))</f>
        <v/>
      </c>
    </row>
    <row r="3432" spans="1:10" x14ac:dyDescent="0.3">
      <c r="A3432" s="2" t="str">
        <f>IF(Tabla1[[#This Row],[Fecha]]="",(""),(Tabla1[[#This Row],[Fecha]]))</f>
        <v/>
      </c>
      <c r="B3432" s="3" t="str">
        <f>IF(Tabla1[[#This Row],[Fecha]]="",(""),(Tabla1[[#This Row],[Tipo de Operación]]))</f>
        <v/>
      </c>
      <c r="C3432" s="19" t="str">
        <f>IF(Tabla1[[#This Row],[Fecha]]="",(""),(Tabla1[[#This Row],[Código]]))</f>
        <v/>
      </c>
      <c r="D3432" s="4" t="str">
        <f>IF(Tabla1[[#This Row],[Fecha]]="",(""),(Tabla1[[#This Row],[Rubro]]))</f>
        <v/>
      </c>
      <c r="E3432" s="4"/>
      <c r="F3432" s="4" t="str">
        <f>IF(Tabla1[[#This Row],[Fecha]]="",(""),(Tabla1[[#This Row],[Precio]]))</f>
        <v/>
      </c>
      <c r="G3432" s="4" t="str">
        <f>IF(Tabla1[[#This Row],[Fecha]]="",(""),(Tabla1[[#This Row],[Medio de Pago]]))</f>
        <v/>
      </c>
      <c r="H3432" s="4" t="str">
        <f>IF(Tabla1[[#This Row],[Fecha]]="",(""),(IF(Tabla1[[#This Row],[Ingreso en]]="",(""),(Tabla1[[#This Row],[Precio]]))))</f>
        <v/>
      </c>
      <c r="I3432" s="5" t="str">
        <f>IF(Tabla1[[#This Row],[Fecha]]="",(""),(IF(Tabla1[[#This Row],[Egreso de]]="",(""),(Tabla1[[#This Row],[Precio]]))))</f>
        <v/>
      </c>
      <c r="J3432" s="4" t="str">
        <f>IF(Tabla1[[#This Row],[Fecha]]="",(""),(IF(Tabla13[[#This Row],[Ingreso en]]="",(-Tabla13[[#This Row],[Egreso de]]),(Tabla13[[#This Row],[Ingreso en]]))))</f>
        <v/>
      </c>
    </row>
    <row r="3433" spans="1:10" x14ac:dyDescent="0.3">
      <c r="A3433" s="2" t="str">
        <f>IF(Tabla1[[#This Row],[Fecha]]="",(""),(Tabla1[[#This Row],[Fecha]]))</f>
        <v/>
      </c>
      <c r="B3433" s="3" t="str">
        <f>IF(Tabla1[[#This Row],[Fecha]]="",(""),(Tabla1[[#This Row],[Tipo de Operación]]))</f>
        <v/>
      </c>
      <c r="C3433" s="19" t="str">
        <f>IF(Tabla1[[#This Row],[Fecha]]="",(""),(Tabla1[[#This Row],[Código]]))</f>
        <v/>
      </c>
      <c r="D3433" s="4" t="str">
        <f>IF(Tabla1[[#This Row],[Fecha]]="",(""),(Tabla1[[#This Row],[Rubro]]))</f>
        <v/>
      </c>
      <c r="E3433" s="4"/>
      <c r="F3433" s="4" t="str">
        <f>IF(Tabla1[[#This Row],[Fecha]]="",(""),(Tabla1[[#This Row],[Precio]]))</f>
        <v/>
      </c>
      <c r="G3433" s="4" t="str">
        <f>IF(Tabla1[[#This Row],[Fecha]]="",(""),(Tabla1[[#This Row],[Medio de Pago]]))</f>
        <v/>
      </c>
      <c r="H3433" s="4" t="str">
        <f>IF(Tabla1[[#This Row],[Fecha]]="",(""),(IF(Tabla1[[#This Row],[Ingreso en]]="",(""),(Tabla1[[#This Row],[Precio]]))))</f>
        <v/>
      </c>
      <c r="I3433" s="5" t="str">
        <f>IF(Tabla1[[#This Row],[Fecha]]="",(""),(IF(Tabla1[[#This Row],[Egreso de]]="",(""),(Tabla1[[#This Row],[Precio]]))))</f>
        <v/>
      </c>
      <c r="J3433" s="4" t="str">
        <f>IF(Tabla1[[#This Row],[Fecha]]="",(""),(IF(Tabla13[[#This Row],[Ingreso en]]="",(-Tabla13[[#This Row],[Egreso de]]),(Tabla13[[#This Row],[Ingreso en]]))))</f>
        <v/>
      </c>
    </row>
    <row r="3434" spans="1:10" x14ac:dyDescent="0.3">
      <c r="A3434" s="2" t="str">
        <f>IF(Tabla1[[#This Row],[Fecha]]="",(""),(Tabla1[[#This Row],[Fecha]]))</f>
        <v/>
      </c>
      <c r="B3434" s="3" t="str">
        <f>IF(Tabla1[[#This Row],[Fecha]]="",(""),(Tabla1[[#This Row],[Tipo de Operación]]))</f>
        <v/>
      </c>
      <c r="C3434" s="19" t="str">
        <f>IF(Tabla1[[#This Row],[Fecha]]="",(""),(Tabla1[[#This Row],[Código]]))</f>
        <v/>
      </c>
      <c r="D3434" s="4" t="str">
        <f>IF(Tabla1[[#This Row],[Fecha]]="",(""),(Tabla1[[#This Row],[Rubro]]))</f>
        <v/>
      </c>
      <c r="E3434" s="4"/>
      <c r="F3434" s="4" t="str">
        <f>IF(Tabla1[[#This Row],[Fecha]]="",(""),(Tabla1[[#This Row],[Precio]]))</f>
        <v/>
      </c>
      <c r="G3434" s="4" t="str">
        <f>IF(Tabla1[[#This Row],[Fecha]]="",(""),(Tabla1[[#This Row],[Medio de Pago]]))</f>
        <v/>
      </c>
      <c r="H3434" s="4" t="str">
        <f>IF(Tabla1[[#This Row],[Fecha]]="",(""),(IF(Tabla1[[#This Row],[Ingreso en]]="",(""),(Tabla1[[#This Row],[Precio]]))))</f>
        <v/>
      </c>
      <c r="I3434" s="5" t="str">
        <f>IF(Tabla1[[#This Row],[Fecha]]="",(""),(IF(Tabla1[[#This Row],[Egreso de]]="",(""),(Tabla1[[#This Row],[Precio]]))))</f>
        <v/>
      </c>
      <c r="J3434" s="4" t="str">
        <f>IF(Tabla1[[#This Row],[Fecha]]="",(""),(IF(Tabla13[[#This Row],[Ingreso en]]="",(-Tabla13[[#This Row],[Egreso de]]),(Tabla13[[#This Row],[Ingreso en]]))))</f>
        <v/>
      </c>
    </row>
    <row r="3435" spans="1:10" x14ac:dyDescent="0.3">
      <c r="A3435" s="2" t="str">
        <f>IF(Tabla1[[#This Row],[Fecha]]="",(""),(Tabla1[[#This Row],[Fecha]]))</f>
        <v/>
      </c>
      <c r="B3435" s="3" t="str">
        <f>IF(Tabla1[[#This Row],[Fecha]]="",(""),(Tabla1[[#This Row],[Tipo de Operación]]))</f>
        <v/>
      </c>
      <c r="C3435" s="19" t="str">
        <f>IF(Tabla1[[#This Row],[Fecha]]="",(""),(Tabla1[[#This Row],[Código]]))</f>
        <v/>
      </c>
      <c r="D3435" s="4" t="str">
        <f>IF(Tabla1[[#This Row],[Fecha]]="",(""),(Tabla1[[#This Row],[Rubro]]))</f>
        <v/>
      </c>
      <c r="E3435" s="4"/>
      <c r="F3435" s="4" t="str">
        <f>IF(Tabla1[[#This Row],[Fecha]]="",(""),(Tabla1[[#This Row],[Precio]]))</f>
        <v/>
      </c>
      <c r="G3435" s="4" t="str">
        <f>IF(Tabla1[[#This Row],[Fecha]]="",(""),(Tabla1[[#This Row],[Medio de Pago]]))</f>
        <v/>
      </c>
      <c r="H3435" s="4" t="str">
        <f>IF(Tabla1[[#This Row],[Fecha]]="",(""),(IF(Tabla1[[#This Row],[Ingreso en]]="",(""),(Tabla1[[#This Row],[Precio]]))))</f>
        <v/>
      </c>
      <c r="I3435" s="5" t="str">
        <f>IF(Tabla1[[#This Row],[Fecha]]="",(""),(IF(Tabla1[[#This Row],[Egreso de]]="",(""),(Tabla1[[#This Row],[Precio]]))))</f>
        <v/>
      </c>
      <c r="J3435" s="4" t="str">
        <f>IF(Tabla1[[#This Row],[Fecha]]="",(""),(IF(Tabla13[[#This Row],[Ingreso en]]="",(-Tabla13[[#This Row],[Egreso de]]),(Tabla13[[#This Row],[Ingreso en]]))))</f>
        <v/>
      </c>
    </row>
    <row r="3436" spans="1:10" x14ac:dyDescent="0.3">
      <c r="A3436" s="2" t="str">
        <f>IF(Tabla1[[#This Row],[Fecha]]="",(""),(Tabla1[[#This Row],[Fecha]]))</f>
        <v/>
      </c>
      <c r="B3436" s="3" t="str">
        <f>IF(Tabla1[[#This Row],[Fecha]]="",(""),(Tabla1[[#This Row],[Tipo de Operación]]))</f>
        <v/>
      </c>
      <c r="C3436" s="19" t="str">
        <f>IF(Tabla1[[#This Row],[Fecha]]="",(""),(Tabla1[[#This Row],[Código]]))</f>
        <v/>
      </c>
      <c r="D3436" s="4" t="str">
        <f>IF(Tabla1[[#This Row],[Fecha]]="",(""),(Tabla1[[#This Row],[Rubro]]))</f>
        <v/>
      </c>
      <c r="E3436" s="4"/>
      <c r="F3436" s="4" t="str">
        <f>IF(Tabla1[[#This Row],[Fecha]]="",(""),(Tabla1[[#This Row],[Precio]]))</f>
        <v/>
      </c>
      <c r="G3436" s="4" t="str">
        <f>IF(Tabla1[[#This Row],[Fecha]]="",(""),(Tabla1[[#This Row],[Medio de Pago]]))</f>
        <v/>
      </c>
      <c r="H3436" s="4" t="str">
        <f>IF(Tabla1[[#This Row],[Fecha]]="",(""),(IF(Tabla1[[#This Row],[Ingreso en]]="",(""),(Tabla1[[#This Row],[Precio]]))))</f>
        <v/>
      </c>
      <c r="I3436" s="5" t="str">
        <f>IF(Tabla1[[#This Row],[Fecha]]="",(""),(IF(Tabla1[[#This Row],[Egreso de]]="",(""),(Tabla1[[#This Row],[Precio]]))))</f>
        <v/>
      </c>
      <c r="J3436" s="4" t="str">
        <f>IF(Tabla1[[#This Row],[Fecha]]="",(""),(IF(Tabla13[[#This Row],[Ingreso en]]="",(-Tabla13[[#This Row],[Egreso de]]),(Tabla13[[#This Row],[Ingreso en]]))))</f>
        <v/>
      </c>
    </row>
    <row r="3437" spans="1:10" x14ac:dyDescent="0.3">
      <c r="A3437" s="2" t="str">
        <f>IF(Tabla1[[#This Row],[Fecha]]="",(""),(Tabla1[[#This Row],[Fecha]]))</f>
        <v/>
      </c>
      <c r="B3437" s="3" t="str">
        <f>IF(Tabla1[[#This Row],[Fecha]]="",(""),(Tabla1[[#This Row],[Tipo de Operación]]))</f>
        <v/>
      </c>
      <c r="C3437" s="19" t="str">
        <f>IF(Tabla1[[#This Row],[Fecha]]="",(""),(Tabla1[[#This Row],[Código]]))</f>
        <v/>
      </c>
      <c r="D3437" s="4" t="str">
        <f>IF(Tabla1[[#This Row],[Fecha]]="",(""),(Tabla1[[#This Row],[Rubro]]))</f>
        <v/>
      </c>
      <c r="E3437" s="4"/>
      <c r="F3437" s="4" t="str">
        <f>IF(Tabla1[[#This Row],[Fecha]]="",(""),(Tabla1[[#This Row],[Precio]]))</f>
        <v/>
      </c>
      <c r="G3437" s="4" t="str">
        <f>IF(Tabla1[[#This Row],[Fecha]]="",(""),(Tabla1[[#This Row],[Medio de Pago]]))</f>
        <v/>
      </c>
      <c r="H3437" s="4" t="str">
        <f>IF(Tabla1[[#This Row],[Fecha]]="",(""),(IF(Tabla1[[#This Row],[Ingreso en]]="",(""),(Tabla1[[#This Row],[Precio]]))))</f>
        <v/>
      </c>
      <c r="I3437" s="5" t="str">
        <f>IF(Tabla1[[#This Row],[Fecha]]="",(""),(IF(Tabla1[[#This Row],[Egreso de]]="",(""),(Tabla1[[#This Row],[Precio]]))))</f>
        <v/>
      </c>
      <c r="J3437" s="4" t="str">
        <f>IF(Tabla1[[#This Row],[Fecha]]="",(""),(IF(Tabla13[[#This Row],[Ingreso en]]="",(-Tabla13[[#This Row],[Egreso de]]),(Tabla13[[#This Row],[Ingreso en]]))))</f>
        <v/>
      </c>
    </row>
    <row r="3438" spans="1:10" x14ac:dyDescent="0.3">
      <c r="A3438" s="2" t="str">
        <f>IF(Tabla1[[#This Row],[Fecha]]="",(""),(Tabla1[[#This Row],[Fecha]]))</f>
        <v/>
      </c>
      <c r="B3438" s="3" t="str">
        <f>IF(Tabla1[[#This Row],[Fecha]]="",(""),(Tabla1[[#This Row],[Tipo de Operación]]))</f>
        <v/>
      </c>
      <c r="C3438" s="19" t="str">
        <f>IF(Tabla1[[#This Row],[Fecha]]="",(""),(Tabla1[[#This Row],[Código]]))</f>
        <v/>
      </c>
      <c r="D3438" s="4" t="str">
        <f>IF(Tabla1[[#This Row],[Fecha]]="",(""),(Tabla1[[#This Row],[Rubro]]))</f>
        <v/>
      </c>
      <c r="E3438" s="4"/>
      <c r="F3438" s="4" t="str">
        <f>IF(Tabla1[[#This Row],[Fecha]]="",(""),(Tabla1[[#This Row],[Precio]]))</f>
        <v/>
      </c>
      <c r="G3438" s="4" t="str">
        <f>IF(Tabla1[[#This Row],[Fecha]]="",(""),(Tabla1[[#This Row],[Medio de Pago]]))</f>
        <v/>
      </c>
      <c r="H3438" s="4" t="str">
        <f>IF(Tabla1[[#This Row],[Fecha]]="",(""),(IF(Tabla1[[#This Row],[Ingreso en]]="",(""),(Tabla1[[#This Row],[Precio]]))))</f>
        <v/>
      </c>
      <c r="I3438" s="5" t="str">
        <f>IF(Tabla1[[#This Row],[Fecha]]="",(""),(IF(Tabla1[[#This Row],[Egreso de]]="",(""),(Tabla1[[#This Row],[Precio]]))))</f>
        <v/>
      </c>
      <c r="J3438" s="4" t="str">
        <f>IF(Tabla1[[#This Row],[Fecha]]="",(""),(IF(Tabla13[[#This Row],[Ingreso en]]="",(-Tabla13[[#This Row],[Egreso de]]),(Tabla13[[#This Row],[Ingreso en]]))))</f>
        <v/>
      </c>
    </row>
    <row r="3439" spans="1:10" x14ac:dyDescent="0.3">
      <c r="A3439" s="2" t="str">
        <f>IF(Tabla1[[#This Row],[Fecha]]="",(""),(Tabla1[[#This Row],[Fecha]]))</f>
        <v/>
      </c>
      <c r="B3439" s="3" t="str">
        <f>IF(Tabla1[[#This Row],[Fecha]]="",(""),(Tabla1[[#This Row],[Tipo de Operación]]))</f>
        <v/>
      </c>
      <c r="C3439" s="19" t="str">
        <f>IF(Tabla1[[#This Row],[Fecha]]="",(""),(Tabla1[[#This Row],[Código]]))</f>
        <v/>
      </c>
      <c r="D3439" s="4" t="str">
        <f>IF(Tabla1[[#This Row],[Fecha]]="",(""),(Tabla1[[#This Row],[Rubro]]))</f>
        <v/>
      </c>
      <c r="E3439" s="4"/>
      <c r="F3439" s="4" t="str">
        <f>IF(Tabla1[[#This Row],[Fecha]]="",(""),(Tabla1[[#This Row],[Precio]]))</f>
        <v/>
      </c>
      <c r="G3439" s="4" t="str">
        <f>IF(Tabla1[[#This Row],[Fecha]]="",(""),(Tabla1[[#This Row],[Medio de Pago]]))</f>
        <v/>
      </c>
      <c r="H3439" s="4" t="str">
        <f>IF(Tabla1[[#This Row],[Fecha]]="",(""),(IF(Tabla1[[#This Row],[Ingreso en]]="",(""),(Tabla1[[#This Row],[Precio]]))))</f>
        <v/>
      </c>
      <c r="I3439" s="5" t="str">
        <f>IF(Tabla1[[#This Row],[Fecha]]="",(""),(IF(Tabla1[[#This Row],[Egreso de]]="",(""),(Tabla1[[#This Row],[Precio]]))))</f>
        <v/>
      </c>
      <c r="J3439" s="4" t="str">
        <f>IF(Tabla1[[#This Row],[Fecha]]="",(""),(IF(Tabla13[[#This Row],[Ingreso en]]="",(-Tabla13[[#This Row],[Egreso de]]),(Tabla13[[#This Row],[Ingreso en]]))))</f>
        <v/>
      </c>
    </row>
    <row r="3440" spans="1:10" x14ac:dyDescent="0.3">
      <c r="A3440" s="2" t="str">
        <f>IF(Tabla1[[#This Row],[Fecha]]="",(""),(Tabla1[[#This Row],[Fecha]]))</f>
        <v/>
      </c>
      <c r="B3440" s="3" t="str">
        <f>IF(Tabla1[[#This Row],[Fecha]]="",(""),(Tabla1[[#This Row],[Tipo de Operación]]))</f>
        <v/>
      </c>
      <c r="C3440" s="19" t="str">
        <f>IF(Tabla1[[#This Row],[Fecha]]="",(""),(Tabla1[[#This Row],[Código]]))</f>
        <v/>
      </c>
      <c r="D3440" s="4" t="str">
        <f>IF(Tabla1[[#This Row],[Fecha]]="",(""),(Tabla1[[#This Row],[Rubro]]))</f>
        <v/>
      </c>
      <c r="E3440" s="4"/>
      <c r="F3440" s="4" t="str">
        <f>IF(Tabla1[[#This Row],[Fecha]]="",(""),(Tabla1[[#This Row],[Precio]]))</f>
        <v/>
      </c>
      <c r="G3440" s="4" t="str">
        <f>IF(Tabla1[[#This Row],[Fecha]]="",(""),(Tabla1[[#This Row],[Medio de Pago]]))</f>
        <v/>
      </c>
      <c r="H3440" s="4" t="str">
        <f>IF(Tabla1[[#This Row],[Fecha]]="",(""),(IF(Tabla1[[#This Row],[Ingreso en]]="",(""),(Tabla1[[#This Row],[Precio]]))))</f>
        <v/>
      </c>
      <c r="I3440" s="5" t="str">
        <f>IF(Tabla1[[#This Row],[Fecha]]="",(""),(IF(Tabla1[[#This Row],[Egreso de]]="",(""),(Tabla1[[#This Row],[Precio]]))))</f>
        <v/>
      </c>
      <c r="J3440" s="4" t="str">
        <f>IF(Tabla1[[#This Row],[Fecha]]="",(""),(IF(Tabla13[[#This Row],[Ingreso en]]="",(-Tabla13[[#This Row],[Egreso de]]),(Tabla13[[#This Row],[Ingreso en]]))))</f>
        <v/>
      </c>
    </row>
    <row r="3441" spans="1:10" x14ac:dyDescent="0.3">
      <c r="A3441" s="2" t="str">
        <f>IF(Tabla1[[#This Row],[Fecha]]="",(""),(Tabla1[[#This Row],[Fecha]]))</f>
        <v/>
      </c>
      <c r="B3441" s="3" t="str">
        <f>IF(Tabla1[[#This Row],[Fecha]]="",(""),(Tabla1[[#This Row],[Tipo de Operación]]))</f>
        <v/>
      </c>
      <c r="C3441" s="19" t="str">
        <f>IF(Tabla1[[#This Row],[Fecha]]="",(""),(Tabla1[[#This Row],[Código]]))</f>
        <v/>
      </c>
      <c r="D3441" s="4" t="str">
        <f>IF(Tabla1[[#This Row],[Fecha]]="",(""),(Tabla1[[#This Row],[Rubro]]))</f>
        <v/>
      </c>
      <c r="E3441" s="4"/>
      <c r="F3441" s="4" t="str">
        <f>IF(Tabla1[[#This Row],[Fecha]]="",(""),(Tabla1[[#This Row],[Precio]]))</f>
        <v/>
      </c>
      <c r="G3441" s="4" t="str">
        <f>IF(Tabla1[[#This Row],[Fecha]]="",(""),(Tabla1[[#This Row],[Medio de Pago]]))</f>
        <v/>
      </c>
      <c r="H3441" s="4" t="str">
        <f>IF(Tabla1[[#This Row],[Fecha]]="",(""),(IF(Tabla1[[#This Row],[Ingreso en]]="",(""),(Tabla1[[#This Row],[Precio]]))))</f>
        <v/>
      </c>
      <c r="I3441" s="5" t="str">
        <f>IF(Tabla1[[#This Row],[Fecha]]="",(""),(IF(Tabla1[[#This Row],[Egreso de]]="",(""),(Tabla1[[#This Row],[Precio]]))))</f>
        <v/>
      </c>
      <c r="J3441" s="4" t="str">
        <f>IF(Tabla1[[#This Row],[Fecha]]="",(""),(IF(Tabla13[[#This Row],[Ingreso en]]="",(-Tabla13[[#This Row],[Egreso de]]),(Tabla13[[#This Row],[Ingreso en]]))))</f>
        <v/>
      </c>
    </row>
    <row r="3442" spans="1:10" x14ac:dyDescent="0.3">
      <c r="A3442" s="2" t="str">
        <f>IF(Tabla1[[#This Row],[Fecha]]="",(""),(Tabla1[[#This Row],[Fecha]]))</f>
        <v/>
      </c>
      <c r="B3442" s="3" t="str">
        <f>IF(Tabla1[[#This Row],[Fecha]]="",(""),(Tabla1[[#This Row],[Tipo de Operación]]))</f>
        <v/>
      </c>
      <c r="C3442" s="19" t="str">
        <f>IF(Tabla1[[#This Row],[Fecha]]="",(""),(Tabla1[[#This Row],[Código]]))</f>
        <v/>
      </c>
      <c r="D3442" s="4" t="str">
        <f>IF(Tabla1[[#This Row],[Fecha]]="",(""),(Tabla1[[#This Row],[Rubro]]))</f>
        <v/>
      </c>
      <c r="E3442" s="4"/>
      <c r="F3442" s="4" t="str">
        <f>IF(Tabla1[[#This Row],[Fecha]]="",(""),(Tabla1[[#This Row],[Precio]]))</f>
        <v/>
      </c>
      <c r="G3442" s="4" t="str">
        <f>IF(Tabla1[[#This Row],[Fecha]]="",(""),(Tabla1[[#This Row],[Medio de Pago]]))</f>
        <v/>
      </c>
      <c r="H3442" s="4" t="str">
        <f>IF(Tabla1[[#This Row],[Fecha]]="",(""),(IF(Tabla1[[#This Row],[Ingreso en]]="",(""),(Tabla1[[#This Row],[Precio]]))))</f>
        <v/>
      </c>
      <c r="I3442" s="5" t="str">
        <f>IF(Tabla1[[#This Row],[Fecha]]="",(""),(IF(Tabla1[[#This Row],[Egreso de]]="",(""),(Tabla1[[#This Row],[Precio]]))))</f>
        <v/>
      </c>
      <c r="J3442" s="4" t="str">
        <f>IF(Tabla1[[#This Row],[Fecha]]="",(""),(IF(Tabla13[[#This Row],[Ingreso en]]="",(-Tabla13[[#This Row],[Egreso de]]),(Tabla13[[#This Row],[Ingreso en]]))))</f>
        <v/>
      </c>
    </row>
    <row r="3443" spans="1:10" x14ac:dyDescent="0.3">
      <c r="A3443" s="2" t="str">
        <f>IF(Tabla1[[#This Row],[Fecha]]="",(""),(Tabla1[[#This Row],[Fecha]]))</f>
        <v/>
      </c>
      <c r="B3443" s="3" t="str">
        <f>IF(Tabla1[[#This Row],[Fecha]]="",(""),(Tabla1[[#This Row],[Tipo de Operación]]))</f>
        <v/>
      </c>
      <c r="C3443" s="19" t="str">
        <f>IF(Tabla1[[#This Row],[Fecha]]="",(""),(Tabla1[[#This Row],[Código]]))</f>
        <v/>
      </c>
      <c r="D3443" s="4" t="str">
        <f>IF(Tabla1[[#This Row],[Fecha]]="",(""),(Tabla1[[#This Row],[Rubro]]))</f>
        <v/>
      </c>
      <c r="E3443" s="4"/>
      <c r="F3443" s="4" t="str">
        <f>IF(Tabla1[[#This Row],[Fecha]]="",(""),(Tabla1[[#This Row],[Precio]]))</f>
        <v/>
      </c>
      <c r="G3443" s="4" t="str">
        <f>IF(Tabla1[[#This Row],[Fecha]]="",(""),(Tabla1[[#This Row],[Medio de Pago]]))</f>
        <v/>
      </c>
      <c r="H3443" s="4" t="str">
        <f>IF(Tabla1[[#This Row],[Fecha]]="",(""),(IF(Tabla1[[#This Row],[Ingreso en]]="",(""),(Tabla1[[#This Row],[Precio]]))))</f>
        <v/>
      </c>
      <c r="I3443" s="5" t="str">
        <f>IF(Tabla1[[#This Row],[Fecha]]="",(""),(IF(Tabla1[[#This Row],[Egreso de]]="",(""),(Tabla1[[#This Row],[Precio]]))))</f>
        <v/>
      </c>
      <c r="J3443" s="4" t="str">
        <f>IF(Tabla1[[#This Row],[Fecha]]="",(""),(IF(Tabla13[[#This Row],[Ingreso en]]="",(-Tabla13[[#This Row],[Egreso de]]),(Tabla13[[#This Row],[Ingreso en]]))))</f>
        <v/>
      </c>
    </row>
    <row r="3444" spans="1:10" x14ac:dyDescent="0.3">
      <c r="A3444" s="2" t="str">
        <f>IF(Tabla1[[#This Row],[Fecha]]="",(""),(Tabla1[[#This Row],[Fecha]]))</f>
        <v/>
      </c>
      <c r="B3444" s="3" t="str">
        <f>IF(Tabla1[[#This Row],[Fecha]]="",(""),(Tabla1[[#This Row],[Tipo de Operación]]))</f>
        <v/>
      </c>
      <c r="C3444" s="19" t="str">
        <f>IF(Tabla1[[#This Row],[Fecha]]="",(""),(Tabla1[[#This Row],[Código]]))</f>
        <v/>
      </c>
      <c r="D3444" s="4" t="str">
        <f>IF(Tabla1[[#This Row],[Fecha]]="",(""),(Tabla1[[#This Row],[Rubro]]))</f>
        <v/>
      </c>
      <c r="E3444" s="4"/>
      <c r="F3444" s="4" t="str">
        <f>IF(Tabla1[[#This Row],[Fecha]]="",(""),(Tabla1[[#This Row],[Precio]]))</f>
        <v/>
      </c>
      <c r="G3444" s="4" t="str">
        <f>IF(Tabla1[[#This Row],[Fecha]]="",(""),(Tabla1[[#This Row],[Medio de Pago]]))</f>
        <v/>
      </c>
      <c r="H3444" s="4" t="str">
        <f>IF(Tabla1[[#This Row],[Fecha]]="",(""),(IF(Tabla1[[#This Row],[Ingreso en]]="",(""),(Tabla1[[#This Row],[Precio]]))))</f>
        <v/>
      </c>
      <c r="I3444" s="5" t="str">
        <f>IF(Tabla1[[#This Row],[Fecha]]="",(""),(IF(Tabla1[[#This Row],[Egreso de]]="",(""),(Tabla1[[#This Row],[Precio]]))))</f>
        <v/>
      </c>
      <c r="J3444" s="4" t="str">
        <f>IF(Tabla1[[#This Row],[Fecha]]="",(""),(IF(Tabla13[[#This Row],[Ingreso en]]="",(-Tabla13[[#This Row],[Egreso de]]),(Tabla13[[#This Row],[Ingreso en]]))))</f>
        <v/>
      </c>
    </row>
    <row r="3445" spans="1:10" x14ac:dyDescent="0.3">
      <c r="A3445" s="2" t="str">
        <f>IF(Tabla1[[#This Row],[Fecha]]="",(""),(Tabla1[[#This Row],[Fecha]]))</f>
        <v/>
      </c>
      <c r="B3445" s="3" t="str">
        <f>IF(Tabla1[[#This Row],[Fecha]]="",(""),(Tabla1[[#This Row],[Tipo de Operación]]))</f>
        <v/>
      </c>
      <c r="C3445" s="19" t="str">
        <f>IF(Tabla1[[#This Row],[Fecha]]="",(""),(Tabla1[[#This Row],[Código]]))</f>
        <v/>
      </c>
      <c r="D3445" s="4" t="str">
        <f>IF(Tabla1[[#This Row],[Fecha]]="",(""),(Tabla1[[#This Row],[Rubro]]))</f>
        <v/>
      </c>
      <c r="E3445" s="4"/>
      <c r="F3445" s="4" t="str">
        <f>IF(Tabla1[[#This Row],[Fecha]]="",(""),(Tabla1[[#This Row],[Precio]]))</f>
        <v/>
      </c>
      <c r="G3445" s="4" t="str">
        <f>IF(Tabla1[[#This Row],[Fecha]]="",(""),(Tabla1[[#This Row],[Medio de Pago]]))</f>
        <v/>
      </c>
      <c r="H3445" s="4" t="str">
        <f>IF(Tabla1[[#This Row],[Fecha]]="",(""),(IF(Tabla1[[#This Row],[Ingreso en]]="",(""),(Tabla1[[#This Row],[Precio]]))))</f>
        <v/>
      </c>
      <c r="I3445" s="5" t="str">
        <f>IF(Tabla1[[#This Row],[Fecha]]="",(""),(IF(Tabla1[[#This Row],[Egreso de]]="",(""),(Tabla1[[#This Row],[Precio]]))))</f>
        <v/>
      </c>
      <c r="J3445" s="4" t="str">
        <f>IF(Tabla1[[#This Row],[Fecha]]="",(""),(IF(Tabla13[[#This Row],[Ingreso en]]="",(-Tabla13[[#This Row],[Egreso de]]),(Tabla13[[#This Row],[Ingreso en]]))))</f>
        <v/>
      </c>
    </row>
    <row r="3446" spans="1:10" x14ac:dyDescent="0.3">
      <c r="A3446" s="2" t="str">
        <f>IF(Tabla1[[#This Row],[Fecha]]="",(""),(Tabla1[[#This Row],[Fecha]]))</f>
        <v/>
      </c>
      <c r="B3446" s="3" t="str">
        <f>IF(Tabla1[[#This Row],[Fecha]]="",(""),(Tabla1[[#This Row],[Tipo de Operación]]))</f>
        <v/>
      </c>
      <c r="C3446" s="19" t="str">
        <f>IF(Tabla1[[#This Row],[Fecha]]="",(""),(Tabla1[[#This Row],[Código]]))</f>
        <v/>
      </c>
      <c r="D3446" s="4" t="str">
        <f>IF(Tabla1[[#This Row],[Fecha]]="",(""),(Tabla1[[#This Row],[Rubro]]))</f>
        <v/>
      </c>
      <c r="E3446" s="4"/>
      <c r="F3446" s="4" t="str">
        <f>IF(Tabla1[[#This Row],[Fecha]]="",(""),(Tabla1[[#This Row],[Precio]]))</f>
        <v/>
      </c>
      <c r="G3446" s="4" t="str">
        <f>IF(Tabla1[[#This Row],[Fecha]]="",(""),(Tabla1[[#This Row],[Medio de Pago]]))</f>
        <v/>
      </c>
      <c r="H3446" s="4" t="str">
        <f>IF(Tabla1[[#This Row],[Fecha]]="",(""),(IF(Tabla1[[#This Row],[Ingreso en]]="",(""),(Tabla1[[#This Row],[Precio]]))))</f>
        <v/>
      </c>
      <c r="I3446" s="5" t="str">
        <f>IF(Tabla1[[#This Row],[Fecha]]="",(""),(IF(Tabla1[[#This Row],[Egreso de]]="",(""),(Tabla1[[#This Row],[Precio]]))))</f>
        <v/>
      </c>
      <c r="J3446" s="4" t="str">
        <f>IF(Tabla1[[#This Row],[Fecha]]="",(""),(IF(Tabla13[[#This Row],[Ingreso en]]="",(-Tabla13[[#This Row],[Egreso de]]),(Tabla13[[#This Row],[Ingreso en]]))))</f>
        <v/>
      </c>
    </row>
    <row r="3447" spans="1:10" x14ac:dyDescent="0.3">
      <c r="A3447" s="2" t="str">
        <f>IF(Tabla1[[#This Row],[Fecha]]="",(""),(Tabla1[[#This Row],[Fecha]]))</f>
        <v/>
      </c>
      <c r="B3447" s="3" t="str">
        <f>IF(Tabla1[[#This Row],[Fecha]]="",(""),(Tabla1[[#This Row],[Tipo de Operación]]))</f>
        <v/>
      </c>
      <c r="C3447" s="19" t="str">
        <f>IF(Tabla1[[#This Row],[Fecha]]="",(""),(Tabla1[[#This Row],[Código]]))</f>
        <v/>
      </c>
      <c r="D3447" s="4" t="str">
        <f>IF(Tabla1[[#This Row],[Fecha]]="",(""),(Tabla1[[#This Row],[Rubro]]))</f>
        <v/>
      </c>
      <c r="E3447" s="4"/>
      <c r="F3447" s="4" t="str">
        <f>IF(Tabla1[[#This Row],[Fecha]]="",(""),(Tabla1[[#This Row],[Precio]]))</f>
        <v/>
      </c>
      <c r="G3447" s="4" t="str">
        <f>IF(Tabla1[[#This Row],[Fecha]]="",(""),(Tabla1[[#This Row],[Medio de Pago]]))</f>
        <v/>
      </c>
      <c r="H3447" s="4" t="str">
        <f>IF(Tabla1[[#This Row],[Fecha]]="",(""),(IF(Tabla1[[#This Row],[Ingreso en]]="",(""),(Tabla1[[#This Row],[Precio]]))))</f>
        <v/>
      </c>
      <c r="I3447" s="5" t="str">
        <f>IF(Tabla1[[#This Row],[Fecha]]="",(""),(IF(Tabla1[[#This Row],[Egreso de]]="",(""),(Tabla1[[#This Row],[Precio]]))))</f>
        <v/>
      </c>
      <c r="J3447" s="4" t="str">
        <f>IF(Tabla1[[#This Row],[Fecha]]="",(""),(IF(Tabla13[[#This Row],[Ingreso en]]="",(-Tabla13[[#This Row],[Egreso de]]),(Tabla13[[#This Row],[Ingreso en]]))))</f>
        <v/>
      </c>
    </row>
    <row r="3448" spans="1:10" x14ac:dyDescent="0.3">
      <c r="A3448" s="2" t="str">
        <f>IF(Tabla1[[#This Row],[Fecha]]="",(""),(Tabla1[[#This Row],[Fecha]]))</f>
        <v/>
      </c>
      <c r="B3448" s="3" t="str">
        <f>IF(Tabla1[[#This Row],[Fecha]]="",(""),(Tabla1[[#This Row],[Tipo de Operación]]))</f>
        <v/>
      </c>
      <c r="C3448" s="19" t="str">
        <f>IF(Tabla1[[#This Row],[Fecha]]="",(""),(Tabla1[[#This Row],[Código]]))</f>
        <v/>
      </c>
      <c r="D3448" s="4" t="str">
        <f>IF(Tabla1[[#This Row],[Fecha]]="",(""),(Tabla1[[#This Row],[Rubro]]))</f>
        <v/>
      </c>
      <c r="E3448" s="4"/>
      <c r="F3448" s="4" t="str">
        <f>IF(Tabla1[[#This Row],[Fecha]]="",(""),(Tabla1[[#This Row],[Precio]]))</f>
        <v/>
      </c>
      <c r="G3448" s="4" t="str">
        <f>IF(Tabla1[[#This Row],[Fecha]]="",(""),(Tabla1[[#This Row],[Medio de Pago]]))</f>
        <v/>
      </c>
      <c r="H3448" s="4" t="str">
        <f>IF(Tabla1[[#This Row],[Fecha]]="",(""),(IF(Tabla1[[#This Row],[Ingreso en]]="",(""),(Tabla1[[#This Row],[Precio]]))))</f>
        <v/>
      </c>
      <c r="I3448" s="5" t="str">
        <f>IF(Tabla1[[#This Row],[Fecha]]="",(""),(IF(Tabla1[[#This Row],[Egreso de]]="",(""),(Tabla1[[#This Row],[Precio]]))))</f>
        <v/>
      </c>
      <c r="J3448" s="4" t="str">
        <f>IF(Tabla1[[#This Row],[Fecha]]="",(""),(IF(Tabla13[[#This Row],[Ingreso en]]="",(-Tabla13[[#This Row],[Egreso de]]),(Tabla13[[#This Row],[Ingreso en]]))))</f>
        <v/>
      </c>
    </row>
    <row r="3449" spans="1:10" x14ac:dyDescent="0.3">
      <c r="A3449" s="2" t="str">
        <f>IF(Tabla1[[#This Row],[Fecha]]="",(""),(Tabla1[[#This Row],[Fecha]]))</f>
        <v/>
      </c>
      <c r="B3449" s="3" t="str">
        <f>IF(Tabla1[[#This Row],[Fecha]]="",(""),(Tabla1[[#This Row],[Tipo de Operación]]))</f>
        <v/>
      </c>
      <c r="C3449" s="19" t="str">
        <f>IF(Tabla1[[#This Row],[Fecha]]="",(""),(Tabla1[[#This Row],[Código]]))</f>
        <v/>
      </c>
      <c r="D3449" s="4" t="str">
        <f>IF(Tabla1[[#This Row],[Fecha]]="",(""),(Tabla1[[#This Row],[Rubro]]))</f>
        <v/>
      </c>
      <c r="E3449" s="4"/>
      <c r="F3449" s="4" t="str">
        <f>IF(Tabla1[[#This Row],[Fecha]]="",(""),(Tabla1[[#This Row],[Precio]]))</f>
        <v/>
      </c>
      <c r="G3449" s="4" t="str">
        <f>IF(Tabla1[[#This Row],[Fecha]]="",(""),(Tabla1[[#This Row],[Medio de Pago]]))</f>
        <v/>
      </c>
      <c r="H3449" s="4" t="str">
        <f>IF(Tabla1[[#This Row],[Fecha]]="",(""),(IF(Tabla1[[#This Row],[Ingreso en]]="",(""),(Tabla1[[#This Row],[Precio]]))))</f>
        <v/>
      </c>
      <c r="I3449" s="5" t="str">
        <f>IF(Tabla1[[#This Row],[Fecha]]="",(""),(IF(Tabla1[[#This Row],[Egreso de]]="",(""),(Tabla1[[#This Row],[Precio]]))))</f>
        <v/>
      </c>
      <c r="J3449" s="4" t="str">
        <f>IF(Tabla1[[#This Row],[Fecha]]="",(""),(IF(Tabla13[[#This Row],[Ingreso en]]="",(-Tabla13[[#This Row],[Egreso de]]),(Tabla13[[#This Row],[Ingreso en]]))))</f>
        <v/>
      </c>
    </row>
    <row r="3450" spans="1:10" x14ac:dyDescent="0.3">
      <c r="A3450" s="2" t="str">
        <f>IF(Tabla1[[#This Row],[Fecha]]="",(""),(Tabla1[[#This Row],[Fecha]]))</f>
        <v/>
      </c>
      <c r="B3450" s="3" t="str">
        <f>IF(Tabla1[[#This Row],[Fecha]]="",(""),(Tabla1[[#This Row],[Tipo de Operación]]))</f>
        <v/>
      </c>
      <c r="C3450" s="19" t="str">
        <f>IF(Tabla1[[#This Row],[Fecha]]="",(""),(Tabla1[[#This Row],[Código]]))</f>
        <v/>
      </c>
      <c r="D3450" s="4" t="str">
        <f>IF(Tabla1[[#This Row],[Fecha]]="",(""),(Tabla1[[#This Row],[Rubro]]))</f>
        <v/>
      </c>
      <c r="E3450" s="4"/>
      <c r="F3450" s="4" t="str">
        <f>IF(Tabla1[[#This Row],[Fecha]]="",(""),(Tabla1[[#This Row],[Precio]]))</f>
        <v/>
      </c>
      <c r="G3450" s="4" t="str">
        <f>IF(Tabla1[[#This Row],[Fecha]]="",(""),(Tabla1[[#This Row],[Medio de Pago]]))</f>
        <v/>
      </c>
      <c r="H3450" s="4" t="str">
        <f>IF(Tabla1[[#This Row],[Fecha]]="",(""),(IF(Tabla1[[#This Row],[Ingreso en]]="",(""),(Tabla1[[#This Row],[Precio]]))))</f>
        <v/>
      </c>
      <c r="I3450" s="5" t="str">
        <f>IF(Tabla1[[#This Row],[Fecha]]="",(""),(IF(Tabla1[[#This Row],[Egreso de]]="",(""),(Tabla1[[#This Row],[Precio]]))))</f>
        <v/>
      </c>
      <c r="J3450" s="4" t="str">
        <f>IF(Tabla1[[#This Row],[Fecha]]="",(""),(IF(Tabla13[[#This Row],[Ingreso en]]="",(-Tabla13[[#This Row],[Egreso de]]),(Tabla13[[#This Row],[Ingreso en]]))))</f>
        <v/>
      </c>
    </row>
    <row r="3451" spans="1:10" x14ac:dyDescent="0.3">
      <c r="A3451" s="2" t="str">
        <f>IF(Tabla1[[#This Row],[Fecha]]="",(""),(Tabla1[[#This Row],[Fecha]]))</f>
        <v/>
      </c>
      <c r="B3451" s="3" t="str">
        <f>IF(Tabla1[[#This Row],[Fecha]]="",(""),(Tabla1[[#This Row],[Tipo de Operación]]))</f>
        <v/>
      </c>
      <c r="C3451" s="19" t="str">
        <f>IF(Tabla1[[#This Row],[Fecha]]="",(""),(Tabla1[[#This Row],[Código]]))</f>
        <v/>
      </c>
      <c r="D3451" s="4" t="str">
        <f>IF(Tabla1[[#This Row],[Fecha]]="",(""),(Tabla1[[#This Row],[Rubro]]))</f>
        <v/>
      </c>
      <c r="E3451" s="4"/>
      <c r="F3451" s="4" t="str">
        <f>IF(Tabla1[[#This Row],[Fecha]]="",(""),(Tabla1[[#This Row],[Precio]]))</f>
        <v/>
      </c>
      <c r="G3451" s="4" t="str">
        <f>IF(Tabla1[[#This Row],[Fecha]]="",(""),(Tabla1[[#This Row],[Medio de Pago]]))</f>
        <v/>
      </c>
      <c r="H3451" s="4" t="str">
        <f>IF(Tabla1[[#This Row],[Fecha]]="",(""),(IF(Tabla1[[#This Row],[Ingreso en]]="",(""),(Tabla1[[#This Row],[Precio]]))))</f>
        <v/>
      </c>
      <c r="I3451" s="5" t="str">
        <f>IF(Tabla1[[#This Row],[Fecha]]="",(""),(IF(Tabla1[[#This Row],[Egreso de]]="",(""),(Tabla1[[#This Row],[Precio]]))))</f>
        <v/>
      </c>
      <c r="J3451" s="4" t="str">
        <f>IF(Tabla1[[#This Row],[Fecha]]="",(""),(IF(Tabla13[[#This Row],[Ingreso en]]="",(-Tabla13[[#This Row],[Egreso de]]),(Tabla13[[#This Row],[Ingreso en]]))))</f>
        <v/>
      </c>
    </row>
    <row r="3452" spans="1:10" x14ac:dyDescent="0.3">
      <c r="A3452" s="2" t="str">
        <f>IF(Tabla1[[#This Row],[Fecha]]="",(""),(Tabla1[[#This Row],[Fecha]]))</f>
        <v/>
      </c>
      <c r="B3452" s="3" t="str">
        <f>IF(Tabla1[[#This Row],[Fecha]]="",(""),(Tabla1[[#This Row],[Tipo de Operación]]))</f>
        <v/>
      </c>
      <c r="C3452" s="19" t="str">
        <f>IF(Tabla1[[#This Row],[Fecha]]="",(""),(Tabla1[[#This Row],[Código]]))</f>
        <v/>
      </c>
      <c r="D3452" s="4" t="str">
        <f>IF(Tabla1[[#This Row],[Fecha]]="",(""),(Tabla1[[#This Row],[Rubro]]))</f>
        <v/>
      </c>
      <c r="E3452" s="4"/>
      <c r="F3452" s="4" t="str">
        <f>IF(Tabla1[[#This Row],[Fecha]]="",(""),(Tabla1[[#This Row],[Precio]]))</f>
        <v/>
      </c>
      <c r="G3452" s="4" t="str">
        <f>IF(Tabla1[[#This Row],[Fecha]]="",(""),(Tabla1[[#This Row],[Medio de Pago]]))</f>
        <v/>
      </c>
      <c r="H3452" s="4" t="str">
        <f>IF(Tabla1[[#This Row],[Fecha]]="",(""),(IF(Tabla1[[#This Row],[Ingreso en]]="",(""),(Tabla1[[#This Row],[Precio]]))))</f>
        <v/>
      </c>
      <c r="I3452" s="5" t="str">
        <f>IF(Tabla1[[#This Row],[Fecha]]="",(""),(IF(Tabla1[[#This Row],[Egreso de]]="",(""),(Tabla1[[#This Row],[Precio]]))))</f>
        <v/>
      </c>
      <c r="J3452" s="4" t="str">
        <f>IF(Tabla1[[#This Row],[Fecha]]="",(""),(IF(Tabla13[[#This Row],[Ingreso en]]="",(-Tabla13[[#This Row],[Egreso de]]),(Tabla13[[#This Row],[Ingreso en]]))))</f>
        <v/>
      </c>
    </row>
    <row r="3453" spans="1:10" x14ac:dyDescent="0.3">
      <c r="A3453" s="2" t="str">
        <f>IF(Tabla1[[#This Row],[Fecha]]="",(""),(Tabla1[[#This Row],[Fecha]]))</f>
        <v/>
      </c>
      <c r="B3453" s="3" t="str">
        <f>IF(Tabla1[[#This Row],[Fecha]]="",(""),(Tabla1[[#This Row],[Tipo de Operación]]))</f>
        <v/>
      </c>
      <c r="C3453" s="19" t="str">
        <f>IF(Tabla1[[#This Row],[Fecha]]="",(""),(Tabla1[[#This Row],[Código]]))</f>
        <v/>
      </c>
      <c r="D3453" s="4" t="str">
        <f>IF(Tabla1[[#This Row],[Fecha]]="",(""),(Tabla1[[#This Row],[Rubro]]))</f>
        <v/>
      </c>
      <c r="E3453" s="4"/>
      <c r="F3453" s="4" t="str">
        <f>IF(Tabla1[[#This Row],[Fecha]]="",(""),(Tabla1[[#This Row],[Precio]]))</f>
        <v/>
      </c>
      <c r="G3453" s="4" t="str">
        <f>IF(Tabla1[[#This Row],[Fecha]]="",(""),(Tabla1[[#This Row],[Medio de Pago]]))</f>
        <v/>
      </c>
      <c r="H3453" s="4" t="str">
        <f>IF(Tabla1[[#This Row],[Fecha]]="",(""),(IF(Tabla1[[#This Row],[Ingreso en]]="",(""),(Tabla1[[#This Row],[Precio]]))))</f>
        <v/>
      </c>
      <c r="I3453" s="5" t="str">
        <f>IF(Tabla1[[#This Row],[Fecha]]="",(""),(IF(Tabla1[[#This Row],[Egreso de]]="",(""),(Tabla1[[#This Row],[Precio]]))))</f>
        <v/>
      </c>
      <c r="J3453" s="4" t="str">
        <f>IF(Tabla1[[#This Row],[Fecha]]="",(""),(IF(Tabla13[[#This Row],[Ingreso en]]="",(-Tabla13[[#This Row],[Egreso de]]),(Tabla13[[#This Row],[Ingreso en]]))))</f>
        <v/>
      </c>
    </row>
    <row r="3454" spans="1:10" x14ac:dyDescent="0.3">
      <c r="A3454" s="2" t="str">
        <f>IF(Tabla1[[#This Row],[Fecha]]="",(""),(Tabla1[[#This Row],[Fecha]]))</f>
        <v/>
      </c>
      <c r="B3454" s="3" t="str">
        <f>IF(Tabla1[[#This Row],[Fecha]]="",(""),(Tabla1[[#This Row],[Tipo de Operación]]))</f>
        <v/>
      </c>
      <c r="C3454" s="19" t="str">
        <f>IF(Tabla1[[#This Row],[Fecha]]="",(""),(Tabla1[[#This Row],[Código]]))</f>
        <v/>
      </c>
      <c r="D3454" s="4" t="str">
        <f>IF(Tabla1[[#This Row],[Fecha]]="",(""),(Tabla1[[#This Row],[Rubro]]))</f>
        <v/>
      </c>
      <c r="E3454" s="4"/>
      <c r="F3454" s="4" t="str">
        <f>IF(Tabla1[[#This Row],[Fecha]]="",(""),(Tabla1[[#This Row],[Precio]]))</f>
        <v/>
      </c>
      <c r="G3454" s="4" t="str">
        <f>IF(Tabla1[[#This Row],[Fecha]]="",(""),(Tabla1[[#This Row],[Medio de Pago]]))</f>
        <v/>
      </c>
      <c r="H3454" s="4" t="str">
        <f>IF(Tabla1[[#This Row],[Fecha]]="",(""),(IF(Tabla1[[#This Row],[Ingreso en]]="",(""),(Tabla1[[#This Row],[Precio]]))))</f>
        <v/>
      </c>
      <c r="I3454" s="5" t="str">
        <f>IF(Tabla1[[#This Row],[Fecha]]="",(""),(IF(Tabla1[[#This Row],[Egreso de]]="",(""),(Tabla1[[#This Row],[Precio]]))))</f>
        <v/>
      </c>
      <c r="J3454" s="4" t="str">
        <f>IF(Tabla1[[#This Row],[Fecha]]="",(""),(IF(Tabla13[[#This Row],[Ingreso en]]="",(-Tabla13[[#This Row],[Egreso de]]),(Tabla13[[#This Row],[Ingreso en]]))))</f>
        <v/>
      </c>
    </row>
    <row r="3455" spans="1:10" x14ac:dyDescent="0.3">
      <c r="A3455" s="2" t="str">
        <f>IF(Tabla1[[#This Row],[Fecha]]="",(""),(Tabla1[[#This Row],[Fecha]]))</f>
        <v/>
      </c>
      <c r="B3455" s="3" t="str">
        <f>IF(Tabla1[[#This Row],[Fecha]]="",(""),(Tabla1[[#This Row],[Tipo de Operación]]))</f>
        <v/>
      </c>
      <c r="C3455" s="19" t="str">
        <f>IF(Tabla1[[#This Row],[Fecha]]="",(""),(Tabla1[[#This Row],[Código]]))</f>
        <v/>
      </c>
      <c r="D3455" s="4" t="str">
        <f>IF(Tabla1[[#This Row],[Fecha]]="",(""),(Tabla1[[#This Row],[Rubro]]))</f>
        <v/>
      </c>
      <c r="E3455" s="4"/>
      <c r="F3455" s="4" t="str">
        <f>IF(Tabla1[[#This Row],[Fecha]]="",(""),(Tabla1[[#This Row],[Precio]]))</f>
        <v/>
      </c>
      <c r="G3455" s="4" t="str">
        <f>IF(Tabla1[[#This Row],[Fecha]]="",(""),(Tabla1[[#This Row],[Medio de Pago]]))</f>
        <v/>
      </c>
      <c r="H3455" s="4" t="str">
        <f>IF(Tabla1[[#This Row],[Fecha]]="",(""),(IF(Tabla1[[#This Row],[Ingreso en]]="",(""),(Tabla1[[#This Row],[Precio]]))))</f>
        <v/>
      </c>
      <c r="I3455" s="5" t="str">
        <f>IF(Tabla1[[#This Row],[Fecha]]="",(""),(IF(Tabla1[[#This Row],[Egreso de]]="",(""),(Tabla1[[#This Row],[Precio]]))))</f>
        <v/>
      </c>
      <c r="J3455" s="4" t="str">
        <f>IF(Tabla1[[#This Row],[Fecha]]="",(""),(IF(Tabla13[[#This Row],[Ingreso en]]="",(-Tabla13[[#This Row],[Egreso de]]),(Tabla13[[#This Row],[Ingreso en]]))))</f>
        <v/>
      </c>
    </row>
    <row r="3456" spans="1:10" x14ac:dyDescent="0.3">
      <c r="A3456" s="2" t="str">
        <f>IF(Tabla1[[#This Row],[Fecha]]="",(""),(Tabla1[[#This Row],[Fecha]]))</f>
        <v/>
      </c>
      <c r="B3456" s="3" t="str">
        <f>IF(Tabla1[[#This Row],[Fecha]]="",(""),(Tabla1[[#This Row],[Tipo de Operación]]))</f>
        <v/>
      </c>
      <c r="C3456" s="19" t="str">
        <f>IF(Tabla1[[#This Row],[Fecha]]="",(""),(Tabla1[[#This Row],[Código]]))</f>
        <v/>
      </c>
      <c r="D3456" s="4" t="str">
        <f>IF(Tabla1[[#This Row],[Fecha]]="",(""),(Tabla1[[#This Row],[Rubro]]))</f>
        <v/>
      </c>
      <c r="E3456" s="4"/>
      <c r="F3456" s="4" t="str">
        <f>IF(Tabla1[[#This Row],[Fecha]]="",(""),(Tabla1[[#This Row],[Precio]]))</f>
        <v/>
      </c>
      <c r="G3456" s="4" t="str">
        <f>IF(Tabla1[[#This Row],[Fecha]]="",(""),(Tabla1[[#This Row],[Medio de Pago]]))</f>
        <v/>
      </c>
      <c r="H3456" s="4" t="str">
        <f>IF(Tabla1[[#This Row],[Fecha]]="",(""),(IF(Tabla1[[#This Row],[Ingreso en]]="",(""),(Tabla1[[#This Row],[Precio]]))))</f>
        <v/>
      </c>
      <c r="I3456" s="5" t="str">
        <f>IF(Tabla1[[#This Row],[Fecha]]="",(""),(IF(Tabla1[[#This Row],[Egreso de]]="",(""),(Tabla1[[#This Row],[Precio]]))))</f>
        <v/>
      </c>
      <c r="J3456" s="4" t="str">
        <f>IF(Tabla1[[#This Row],[Fecha]]="",(""),(IF(Tabla13[[#This Row],[Ingreso en]]="",(-Tabla13[[#This Row],[Egreso de]]),(Tabla13[[#This Row],[Ingreso en]]))))</f>
        <v/>
      </c>
    </row>
    <row r="3457" spans="1:10" x14ac:dyDescent="0.3">
      <c r="A3457" s="2" t="str">
        <f>IF(Tabla1[[#This Row],[Fecha]]="",(""),(Tabla1[[#This Row],[Fecha]]))</f>
        <v/>
      </c>
      <c r="B3457" s="3" t="str">
        <f>IF(Tabla1[[#This Row],[Fecha]]="",(""),(Tabla1[[#This Row],[Tipo de Operación]]))</f>
        <v/>
      </c>
      <c r="C3457" s="19" t="str">
        <f>IF(Tabla1[[#This Row],[Fecha]]="",(""),(Tabla1[[#This Row],[Código]]))</f>
        <v/>
      </c>
      <c r="D3457" s="4" t="str">
        <f>IF(Tabla1[[#This Row],[Fecha]]="",(""),(Tabla1[[#This Row],[Rubro]]))</f>
        <v/>
      </c>
      <c r="E3457" s="4"/>
      <c r="F3457" s="4" t="str">
        <f>IF(Tabla1[[#This Row],[Fecha]]="",(""),(Tabla1[[#This Row],[Precio]]))</f>
        <v/>
      </c>
      <c r="G3457" s="4" t="str">
        <f>IF(Tabla1[[#This Row],[Fecha]]="",(""),(Tabla1[[#This Row],[Medio de Pago]]))</f>
        <v/>
      </c>
      <c r="H3457" s="4" t="str">
        <f>IF(Tabla1[[#This Row],[Fecha]]="",(""),(IF(Tabla1[[#This Row],[Ingreso en]]="",(""),(Tabla1[[#This Row],[Precio]]))))</f>
        <v/>
      </c>
      <c r="I3457" s="5" t="str">
        <f>IF(Tabla1[[#This Row],[Fecha]]="",(""),(IF(Tabla1[[#This Row],[Egreso de]]="",(""),(Tabla1[[#This Row],[Precio]]))))</f>
        <v/>
      </c>
      <c r="J3457" s="4" t="str">
        <f>IF(Tabla1[[#This Row],[Fecha]]="",(""),(IF(Tabla13[[#This Row],[Ingreso en]]="",(-Tabla13[[#This Row],[Egreso de]]),(Tabla13[[#This Row],[Ingreso en]]))))</f>
        <v/>
      </c>
    </row>
    <row r="3458" spans="1:10" x14ac:dyDescent="0.3">
      <c r="A3458" s="2" t="str">
        <f>IF(Tabla1[[#This Row],[Fecha]]="",(""),(Tabla1[[#This Row],[Fecha]]))</f>
        <v/>
      </c>
      <c r="B3458" s="3" t="str">
        <f>IF(Tabla1[[#This Row],[Fecha]]="",(""),(Tabla1[[#This Row],[Tipo de Operación]]))</f>
        <v/>
      </c>
      <c r="C3458" s="19" t="str">
        <f>IF(Tabla1[[#This Row],[Fecha]]="",(""),(Tabla1[[#This Row],[Código]]))</f>
        <v/>
      </c>
      <c r="D3458" s="4" t="str">
        <f>IF(Tabla1[[#This Row],[Fecha]]="",(""),(Tabla1[[#This Row],[Rubro]]))</f>
        <v/>
      </c>
      <c r="E3458" s="4"/>
      <c r="F3458" s="4" t="str">
        <f>IF(Tabla1[[#This Row],[Fecha]]="",(""),(Tabla1[[#This Row],[Precio]]))</f>
        <v/>
      </c>
      <c r="G3458" s="4" t="str">
        <f>IF(Tabla1[[#This Row],[Fecha]]="",(""),(Tabla1[[#This Row],[Medio de Pago]]))</f>
        <v/>
      </c>
      <c r="H3458" s="4" t="str">
        <f>IF(Tabla1[[#This Row],[Fecha]]="",(""),(IF(Tabla1[[#This Row],[Ingreso en]]="",(""),(Tabla1[[#This Row],[Precio]]))))</f>
        <v/>
      </c>
      <c r="I3458" s="5" t="str">
        <f>IF(Tabla1[[#This Row],[Fecha]]="",(""),(IF(Tabla1[[#This Row],[Egreso de]]="",(""),(Tabla1[[#This Row],[Precio]]))))</f>
        <v/>
      </c>
      <c r="J3458" s="4" t="str">
        <f>IF(Tabla1[[#This Row],[Fecha]]="",(""),(IF(Tabla13[[#This Row],[Ingreso en]]="",(-Tabla13[[#This Row],[Egreso de]]),(Tabla13[[#This Row],[Ingreso en]]))))</f>
        <v/>
      </c>
    </row>
    <row r="3459" spans="1:10" x14ac:dyDescent="0.3">
      <c r="A3459" s="2" t="str">
        <f>IF(Tabla1[[#This Row],[Fecha]]="",(""),(Tabla1[[#This Row],[Fecha]]))</f>
        <v/>
      </c>
      <c r="B3459" s="3" t="str">
        <f>IF(Tabla1[[#This Row],[Fecha]]="",(""),(Tabla1[[#This Row],[Tipo de Operación]]))</f>
        <v/>
      </c>
      <c r="C3459" s="19" t="str">
        <f>IF(Tabla1[[#This Row],[Fecha]]="",(""),(Tabla1[[#This Row],[Código]]))</f>
        <v/>
      </c>
      <c r="D3459" s="4" t="str">
        <f>IF(Tabla1[[#This Row],[Fecha]]="",(""),(Tabla1[[#This Row],[Rubro]]))</f>
        <v/>
      </c>
      <c r="E3459" s="4"/>
      <c r="F3459" s="4" t="str">
        <f>IF(Tabla1[[#This Row],[Fecha]]="",(""),(Tabla1[[#This Row],[Precio]]))</f>
        <v/>
      </c>
      <c r="G3459" s="4" t="str">
        <f>IF(Tabla1[[#This Row],[Fecha]]="",(""),(Tabla1[[#This Row],[Medio de Pago]]))</f>
        <v/>
      </c>
      <c r="H3459" s="4" t="str">
        <f>IF(Tabla1[[#This Row],[Fecha]]="",(""),(IF(Tabla1[[#This Row],[Ingreso en]]="",(""),(Tabla1[[#This Row],[Precio]]))))</f>
        <v/>
      </c>
      <c r="I3459" s="5" t="str">
        <f>IF(Tabla1[[#This Row],[Fecha]]="",(""),(IF(Tabla1[[#This Row],[Egreso de]]="",(""),(Tabla1[[#This Row],[Precio]]))))</f>
        <v/>
      </c>
      <c r="J3459" s="4" t="str">
        <f>IF(Tabla1[[#This Row],[Fecha]]="",(""),(IF(Tabla13[[#This Row],[Ingreso en]]="",(-Tabla13[[#This Row],[Egreso de]]),(Tabla13[[#This Row],[Ingreso en]]))))</f>
        <v/>
      </c>
    </row>
    <row r="3460" spans="1:10" x14ac:dyDescent="0.3">
      <c r="A3460" s="2" t="str">
        <f>IF(Tabla1[[#This Row],[Fecha]]="",(""),(Tabla1[[#This Row],[Fecha]]))</f>
        <v/>
      </c>
      <c r="B3460" s="3" t="str">
        <f>IF(Tabla1[[#This Row],[Fecha]]="",(""),(Tabla1[[#This Row],[Tipo de Operación]]))</f>
        <v/>
      </c>
      <c r="C3460" s="19" t="str">
        <f>IF(Tabla1[[#This Row],[Fecha]]="",(""),(Tabla1[[#This Row],[Código]]))</f>
        <v/>
      </c>
      <c r="D3460" s="4" t="str">
        <f>IF(Tabla1[[#This Row],[Fecha]]="",(""),(Tabla1[[#This Row],[Rubro]]))</f>
        <v/>
      </c>
      <c r="E3460" s="4"/>
      <c r="F3460" s="4" t="str">
        <f>IF(Tabla1[[#This Row],[Fecha]]="",(""),(Tabla1[[#This Row],[Precio]]))</f>
        <v/>
      </c>
      <c r="G3460" s="4" t="str">
        <f>IF(Tabla1[[#This Row],[Fecha]]="",(""),(Tabla1[[#This Row],[Medio de Pago]]))</f>
        <v/>
      </c>
      <c r="H3460" s="4" t="str">
        <f>IF(Tabla1[[#This Row],[Fecha]]="",(""),(IF(Tabla1[[#This Row],[Ingreso en]]="",(""),(Tabla1[[#This Row],[Precio]]))))</f>
        <v/>
      </c>
      <c r="I3460" s="5" t="str">
        <f>IF(Tabla1[[#This Row],[Fecha]]="",(""),(IF(Tabla1[[#This Row],[Egreso de]]="",(""),(Tabla1[[#This Row],[Precio]]))))</f>
        <v/>
      </c>
      <c r="J3460" s="4" t="str">
        <f>IF(Tabla1[[#This Row],[Fecha]]="",(""),(IF(Tabla13[[#This Row],[Ingreso en]]="",(-Tabla13[[#This Row],[Egreso de]]),(Tabla13[[#This Row],[Ingreso en]]))))</f>
        <v/>
      </c>
    </row>
    <row r="3461" spans="1:10" x14ac:dyDescent="0.3">
      <c r="A3461" s="2" t="str">
        <f>IF(Tabla1[[#This Row],[Fecha]]="",(""),(Tabla1[[#This Row],[Fecha]]))</f>
        <v/>
      </c>
      <c r="B3461" s="3" t="str">
        <f>IF(Tabla1[[#This Row],[Fecha]]="",(""),(Tabla1[[#This Row],[Tipo de Operación]]))</f>
        <v/>
      </c>
      <c r="C3461" s="19" t="str">
        <f>IF(Tabla1[[#This Row],[Fecha]]="",(""),(Tabla1[[#This Row],[Código]]))</f>
        <v/>
      </c>
      <c r="D3461" s="4" t="str">
        <f>IF(Tabla1[[#This Row],[Fecha]]="",(""),(Tabla1[[#This Row],[Rubro]]))</f>
        <v/>
      </c>
      <c r="E3461" s="4"/>
      <c r="F3461" s="4" t="str">
        <f>IF(Tabla1[[#This Row],[Fecha]]="",(""),(Tabla1[[#This Row],[Precio]]))</f>
        <v/>
      </c>
      <c r="G3461" s="4" t="str">
        <f>IF(Tabla1[[#This Row],[Fecha]]="",(""),(Tabla1[[#This Row],[Medio de Pago]]))</f>
        <v/>
      </c>
      <c r="H3461" s="4" t="str">
        <f>IF(Tabla1[[#This Row],[Fecha]]="",(""),(IF(Tabla1[[#This Row],[Ingreso en]]="",(""),(Tabla1[[#This Row],[Precio]]))))</f>
        <v/>
      </c>
      <c r="I3461" s="5" t="str">
        <f>IF(Tabla1[[#This Row],[Fecha]]="",(""),(IF(Tabla1[[#This Row],[Egreso de]]="",(""),(Tabla1[[#This Row],[Precio]]))))</f>
        <v/>
      </c>
      <c r="J3461" s="4" t="str">
        <f>IF(Tabla1[[#This Row],[Fecha]]="",(""),(IF(Tabla13[[#This Row],[Ingreso en]]="",(-Tabla13[[#This Row],[Egreso de]]),(Tabla13[[#This Row],[Ingreso en]]))))</f>
        <v/>
      </c>
    </row>
    <row r="3462" spans="1:10" x14ac:dyDescent="0.3">
      <c r="A3462" s="2" t="str">
        <f>IF(Tabla1[[#This Row],[Fecha]]="",(""),(Tabla1[[#This Row],[Fecha]]))</f>
        <v/>
      </c>
      <c r="B3462" s="3" t="str">
        <f>IF(Tabla1[[#This Row],[Fecha]]="",(""),(Tabla1[[#This Row],[Tipo de Operación]]))</f>
        <v/>
      </c>
      <c r="C3462" s="19" t="str">
        <f>IF(Tabla1[[#This Row],[Fecha]]="",(""),(Tabla1[[#This Row],[Código]]))</f>
        <v/>
      </c>
      <c r="D3462" s="4" t="str">
        <f>IF(Tabla1[[#This Row],[Fecha]]="",(""),(Tabla1[[#This Row],[Rubro]]))</f>
        <v/>
      </c>
      <c r="E3462" s="4"/>
      <c r="F3462" s="4" t="str">
        <f>IF(Tabla1[[#This Row],[Fecha]]="",(""),(Tabla1[[#This Row],[Precio]]))</f>
        <v/>
      </c>
      <c r="G3462" s="4" t="str">
        <f>IF(Tabla1[[#This Row],[Fecha]]="",(""),(Tabla1[[#This Row],[Medio de Pago]]))</f>
        <v/>
      </c>
      <c r="H3462" s="4" t="str">
        <f>IF(Tabla1[[#This Row],[Fecha]]="",(""),(IF(Tabla1[[#This Row],[Ingreso en]]="",(""),(Tabla1[[#This Row],[Precio]]))))</f>
        <v/>
      </c>
      <c r="I3462" s="5" t="str">
        <f>IF(Tabla1[[#This Row],[Fecha]]="",(""),(IF(Tabla1[[#This Row],[Egreso de]]="",(""),(Tabla1[[#This Row],[Precio]]))))</f>
        <v/>
      </c>
      <c r="J3462" s="4" t="str">
        <f>IF(Tabla1[[#This Row],[Fecha]]="",(""),(IF(Tabla13[[#This Row],[Ingreso en]]="",(-Tabla13[[#This Row],[Egreso de]]),(Tabla13[[#This Row],[Ingreso en]]))))</f>
        <v/>
      </c>
    </row>
    <row r="3463" spans="1:10" x14ac:dyDescent="0.3">
      <c r="A3463" s="2" t="str">
        <f>IF(Tabla1[[#This Row],[Fecha]]="",(""),(Tabla1[[#This Row],[Fecha]]))</f>
        <v/>
      </c>
      <c r="B3463" s="3" t="str">
        <f>IF(Tabla1[[#This Row],[Fecha]]="",(""),(Tabla1[[#This Row],[Tipo de Operación]]))</f>
        <v/>
      </c>
      <c r="C3463" s="19" t="str">
        <f>IF(Tabla1[[#This Row],[Fecha]]="",(""),(Tabla1[[#This Row],[Código]]))</f>
        <v/>
      </c>
      <c r="D3463" s="4" t="str">
        <f>IF(Tabla1[[#This Row],[Fecha]]="",(""),(Tabla1[[#This Row],[Rubro]]))</f>
        <v/>
      </c>
      <c r="E3463" s="4"/>
      <c r="F3463" s="4" t="str">
        <f>IF(Tabla1[[#This Row],[Fecha]]="",(""),(Tabla1[[#This Row],[Precio]]))</f>
        <v/>
      </c>
      <c r="G3463" s="4" t="str">
        <f>IF(Tabla1[[#This Row],[Fecha]]="",(""),(Tabla1[[#This Row],[Medio de Pago]]))</f>
        <v/>
      </c>
      <c r="H3463" s="4" t="str">
        <f>IF(Tabla1[[#This Row],[Fecha]]="",(""),(IF(Tabla1[[#This Row],[Ingreso en]]="",(""),(Tabla1[[#This Row],[Precio]]))))</f>
        <v/>
      </c>
      <c r="I3463" s="5" t="str">
        <f>IF(Tabla1[[#This Row],[Fecha]]="",(""),(IF(Tabla1[[#This Row],[Egreso de]]="",(""),(Tabla1[[#This Row],[Precio]]))))</f>
        <v/>
      </c>
      <c r="J3463" s="4" t="str">
        <f>IF(Tabla1[[#This Row],[Fecha]]="",(""),(IF(Tabla13[[#This Row],[Ingreso en]]="",(-Tabla13[[#This Row],[Egreso de]]),(Tabla13[[#This Row],[Ingreso en]]))))</f>
        <v/>
      </c>
    </row>
    <row r="3464" spans="1:10" x14ac:dyDescent="0.3">
      <c r="A3464" s="2" t="str">
        <f>IF(Tabla1[[#This Row],[Fecha]]="",(""),(Tabla1[[#This Row],[Fecha]]))</f>
        <v/>
      </c>
      <c r="B3464" s="3" t="str">
        <f>IF(Tabla1[[#This Row],[Fecha]]="",(""),(Tabla1[[#This Row],[Tipo de Operación]]))</f>
        <v/>
      </c>
      <c r="C3464" s="19" t="str">
        <f>IF(Tabla1[[#This Row],[Fecha]]="",(""),(Tabla1[[#This Row],[Código]]))</f>
        <v/>
      </c>
      <c r="D3464" s="4" t="str">
        <f>IF(Tabla1[[#This Row],[Fecha]]="",(""),(Tabla1[[#This Row],[Rubro]]))</f>
        <v/>
      </c>
      <c r="E3464" s="4"/>
      <c r="F3464" s="4" t="str">
        <f>IF(Tabla1[[#This Row],[Fecha]]="",(""),(Tabla1[[#This Row],[Precio]]))</f>
        <v/>
      </c>
      <c r="G3464" s="4" t="str">
        <f>IF(Tabla1[[#This Row],[Fecha]]="",(""),(Tabla1[[#This Row],[Medio de Pago]]))</f>
        <v/>
      </c>
      <c r="H3464" s="4" t="str">
        <f>IF(Tabla1[[#This Row],[Fecha]]="",(""),(IF(Tabla1[[#This Row],[Ingreso en]]="",(""),(Tabla1[[#This Row],[Precio]]))))</f>
        <v/>
      </c>
      <c r="I3464" s="5" t="str">
        <f>IF(Tabla1[[#This Row],[Fecha]]="",(""),(IF(Tabla1[[#This Row],[Egreso de]]="",(""),(Tabla1[[#This Row],[Precio]]))))</f>
        <v/>
      </c>
      <c r="J3464" s="4" t="str">
        <f>IF(Tabla1[[#This Row],[Fecha]]="",(""),(IF(Tabla13[[#This Row],[Ingreso en]]="",(-Tabla13[[#This Row],[Egreso de]]),(Tabla13[[#This Row],[Ingreso en]]))))</f>
        <v/>
      </c>
    </row>
    <row r="3465" spans="1:10" x14ac:dyDescent="0.3">
      <c r="A3465" s="2" t="str">
        <f>IF(Tabla1[[#This Row],[Fecha]]="",(""),(Tabla1[[#This Row],[Fecha]]))</f>
        <v/>
      </c>
      <c r="B3465" s="3" t="str">
        <f>IF(Tabla1[[#This Row],[Fecha]]="",(""),(Tabla1[[#This Row],[Tipo de Operación]]))</f>
        <v/>
      </c>
      <c r="C3465" s="19" t="str">
        <f>IF(Tabla1[[#This Row],[Fecha]]="",(""),(Tabla1[[#This Row],[Código]]))</f>
        <v/>
      </c>
      <c r="D3465" s="4" t="str">
        <f>IF(Tabla1[[#This Row],[Fecha]]="",(""),(Tabla1[[#This Row],[Rubro]]))</f>
        <v/>
      </c>
      <c r="E3465" s="4"/>
      <c r="F3465" s="4" t="str">
        <f>IF(Tabla1[[#This Row],[Fecha]]="",(""),(Tabla1[[#This Row],[Precio]]))</f>
        <v/>
      </c>
      <c r="G3465" s="4" t="str">
        <f>IF(Tabla1[[#This Row],[Fecha]]="",(""),(Tabla1[[#This Row],[Medio de Pago]]))</f>
        <v/>
      </c>
      <c r="H3465" s="4" t="str">
        <f>IF(Tabla1[[#This Row],[Fecha]]="",(""),(IF(Tabla1[[#This Row],[Ingreso en]]="",(""),(Tabla1[[#This Row],[Precio]]))))</f>
        <v/>
      </c>
      <c r="I3465" s="5" t="str">
        <f>IF(Tabla1[[#This Row],[Fecha]]="",(""),(IF(Tabla1[[#This Row],[Egreso de]]="",(""),(Tabla1[[#This Row],[Precio]]))))</f>
        <v/>
      </c>
      <c r="J3465" s="4" t="str">
        <f>IF(Tabla1[[#This Row],[Fecha]]="",(""),(IF(Tabla13[[#This Row],[Ingreso en]]="",(-Tabla13[[#This Row],[Egreso de]]),(Tabla13[[#This Row],[Ingreso en]]))))</f>
        <v/>
      </c>
    </row>
    <row r="3466" spans="1:10" x14ac:dyDescent="0.3">
      <c r="A3466" s="2" t="str">
        <f>IF(Tabla1[[#This Row],[Fecha]]="",(""),(Tabla1[[#This Row],[Fecha]]))</f>
        <v/>
      </c>
      <c r="B3466" s="3" t="str">
        <f>IF(Tabla1[[#This Row],[Fecha]]="",(""),(Tabla1[[#This Row],[Tipo de Operación]]))</f>
        <v/>
      </c>
      <c r="C3466" s="19" t="str">
        <f>IF(Tabla1[[#This Row],[Fecha]]="",(""),(Tabla1[[#This Row],[Código]]))</f>
        <v/>
      </c>
      <c r="D3466" s="4" t="str">
        <f>IF(Tabla1[[#This Row],[Fecha]]="",(""),(Tabla1[[#This Row],[Rubro]]))</f>
        <v/>
      </c>
      <c r="E3466" s="4"/>
      <c r="F3466" s="4" t="str">
        <f>IF(Tabla1[[#This Row],[Fecha]]="",(""),(Tabla1[[#This Row],[Precio]]))</f>
        <v/>
      </c>
      <c r="G3466" s="4" t="str">
        <f>IF(Tabla1[[#This Row],[Fecha]]="",(""),(Tabla1[[#This Row],[Medio de Pago]]))</f>
        <v/>
      </c>
      <c r="H3466" s="4" t="str">
        <f>IF(Tabla1[[#This Row],[Fecha]]="",(""),(IF(Tabla1[[#This Row],[Ingreso en]]="",(""),(Tabla1[[#This Row],[Precio]]))))</f>
        <v/>
      </c>
      <c r="I3466" s="5" t="str">
        <f>IF(Tabla1[[#This Row],[Fecha]]="",(""),(IF(Tabla1[[#This Row],[Egreso de]]="",(""),(Tabla1[[#This Row],[Precio]]))))</f>
        <v/>
      </c>
      <c r="J3466" s="4" t="str">
        <f>IF(Tabla1[[#This Row],[Fecha]]="",(""),(IF(Tabla13[[#This Row],[Ingreso en]]="",(-Tabla13[[#This Row],[Egreso de]]),(Tabla13[[#This Row],[Ingreso en]]))))</f>
        <v/>
      </c>
    </row>
    <row r="3467" spans="1:10" x14ac:dyDescent="0.3">
      <c r="A3467" s="2" t="str">
        <f>IF(Tabla1[[#This Row],[Fecha]]="",(""),(Tabla1[[#This Row],[Fecha]]))</f>
        <v/>
      </c>
      <c r="B3467" s="3" t="str">
        <f>IF(Tabla1[[#This Row],[Fecha]]="",(""),(Tabla1[[#This Row],[Tipo de Operación]]))</f>
        <v/>
      </c>
      <c r="C3467" s="19" t="str">
        <f>IF(Tabla1[[#This Row],[Fecha]]="",(""),(Tabla1[[#This Row],[Código]]))</f>
        <v/>
      </c>
      <c r="D3467" s="4" t="str">
        <f>IF(Tabla1[[#This Row],[Fecha]]="",(""),(Tabla1[[#This Row],[Rubro]]))</f>
        <v/>
      </c>
      <c r="E3467" s="4"/>
      <c r="F3467" s="4" t="str">
        <f>IF(Tabla1[[#This Row],[Fecha]]="",(""),(Tabla1[[#This Row],[Precio]]))</f>
        <v/>
      </c>
      <c r="G3467" s="4" t="str">
        <f>IF(Tabla1[[#This Row],[Fecha]]="",(""),(Tabla1[[#This Row],[Medio de Pago]]))</f>
        <v/>
      </c>
      <c r="H3467" s="4" t="str">
        <f>IF(Tabla1[[#This Row],[Fecha]]="",(""),(IF(Tabla1[[#This Row],[Ingreso en]]="",(""),(Tabla1[[#This Row],[Precio]]))))</f>
        <v/>
      </c>
      <c r="I3467" s="5" t="str">
        <f>IF(Tabla1[[#This Row],[Fecha]]="",(""),(IF(Tabla1[[#This Row],[Egreso de]]="",(""),(Tabla1[[#This Row],[Precio]]))))</f>
        <v/>
      </c>
      <c r="J3467" s="4" t="str">
        <f>IF(Tabla1[[#This Row],[Fecha]]="",(""),(IF(Tabla13[[#This Row],[Ingreso en]]="",(-Tabla13[[#This Row],[Egreso de]]),(Tabla13[[#This Row],[Ingreso en]]))))</f>
        <v/>
      </c>
    </row>
    <row r="3468" spans="1:10" x14ac:dyDescent="0.3">
      <c r="A3468" s="2" t="str">
        <f>IF(Tabla1[[#This Row],[Fecha]]="",(""),(Tabla1[[#This Row],[Fecha]]))</f>
        <v/>
      </c>
      <c r="B3468" s="3" t="str">
        <f>IF(Tabla1[[#This Row],[Fecha]]="",(""),(Tabla1[[#This Row],[Tipo de Operación]]))</f>
        <v/>
      </c>
      <c r="C3468" s="19" t="str">
        <f>IF(Tabla1[[#This Row],[Fecha]]="",(""),(Tabla1[[#This Row],[Código]]))</f>
        <v/>
      </c>
      <c r="D3468" s="4" t="str">
        <f>IF(Tabla1[[#This Row],[Fecha]]="",(""),(Tabla1[[#This Row],[Rubro]]))</f>
        <v/>
      </c>
      <c r="E3468" s="4"/>
      <c r="F3468" s="4" t="str">
        <f>IF(Tabla1[[#This Row],[Fecha]]="",(""),(Tabla1[[#This Row],[Precio]]))</f>
        <v/>
      </c>
      <c r="G3468" s="4" t="str">
        <f>IF(Tabla1[[#This Row],[Fecha]]="",(""),(Tabla1[[#This Row],[Medio de Pago]]))</f>
        <v/>
      </c>
      <c r="H3468" s="4" t="str">
        <f>IF(Tabla1[[#This Row],[Fecha]]="",(""),(IF(Tabla1[[#This Row],[Ingreso en]]="",(""),(Tabla1[[#This Row],[Precio]]))))</f>
        <v/>
      </c>
      <c r="I3468" s="5" t="str">
        <f>IF(Tabla1[[#This Row],[Fecha]]="",(""),(IF(Tabla1[[#This Row],[Egreso de]]="",(""),(Tabla1[[#This Row],[Precio]]))))</f>
        <v/>
      </c>
      <c r="J3468" s="4" t="str">
        <f>IF(Tabla1[[#This Row],[Fecha]]="",(""),(IF(Tabla13[[#This Row],[Ingreso en]]="",(-Tabla13[[#This Row],[Egreso de]]),(Tabla13[[#This Row],[Ingreso en]]))))</f>
        <v/>
      </c>
    </row>
    <row r="3469" spans="1:10" x14ac:dyDescent="0.3">
      <c r="A3469" s="2" t="str">
        <f>IF(Tabla1[[#This Row],[Fecha]]="",(""),(Tabla1[[#This Row],[Fecha]]))</f>
        <v/>
      </c>
      <c r="B3469" s="3" t="str">
        <f>IF(Tabla1[[#This Row],[Fecha]]="",(""),(Tabla1[[#This Row],[Tipo de Operación]]))</f>
        <v/>
      </c>
      <c r="C3469" s="19" t="str">
        <f>IF(Tabla1[[#This Row],[Fecha]]="",(""),(Tabla1[[#This Row],[Código]]))</f>
        <v/>
      </c>
      <c r="D3469" s="4" t="str">
        <f>IF(Tabla1[[#This Row],[Fecha]]="",(""),(Tabla1[[#This Row],[Rubro]]))</f>
        <v/>
      </c>
      <c r="E3469" s="4"/>
      <c r="F3469" s="4" t="str">
        <f>IF(Tabla1[[#This Row],[Fecha]]="",(""),(Tabla1[[#This Row],[Precio]]))</f>
        <v/>
      </c>
      <c r="G3469" s="4" t="str">
        <f>IF(Tabla1[[#This Row],[Fecha]]="",(""),(Tabla1[[#This Row],[Medio de Pago]]))</f>
        <v/>
      </c>
      <c r="H3469" s="4" t="str">
        <f>IF(Tabla1[[#This Row],[Fecha]]="",(""),(IF(Tabla1[[#This Row],[Ingreso en]]="",(""),(Tabla1[[#This Row],[Precio]]))))</f>
        <v/>
      </c>
      <c r="I3469" s="5" t="str">
        <f>IF(Tabla1[[#This Row],[Fecha]]="",(""),(IF(Tabla1[[#This Row],[Egreso de]]="",(""),(Tabla1[[#This Row],[Precio]]))))</f>
        <v/>
      </c>
      <c r="J3469" s="4" t="str">
        <f>IF(Tabla1[[#This Row],[Fecha]]="",(""),(IF(Tabla13[[#This Row],[Ingreso en]]="",(-Tabla13[[#This Row],[Egreso de]]),(Tabla13[[#This Row],[Ingreso en]]))))</f>
        <v/>
      </c>
    </row>
    <row r="3470" spans="1:10" x14ac:dyDescent="0.3">
      <c r="A3470" s="2" t="str">
        <f>IF(Tabla1[[#This Row],[Fecha]]="",(""),(Tabla1[[#This Row],[Fecha]]))</f>
        <v/>
      </c>
      <c r="B3470" s="3" t="str">
        <f>IF(Tabla1[[#This Row],[Fecha]]="",(""),(Tabla1[[#This Row],[Tipo de Operación]]))</f>
        <v/>
      </c>
      <c r="C3470" s="19" t="str">
        <f>IF(Tabla1[[#This Row],[Fecha]]="",(""),(Tabla1[[#This Row],[Código]]))</f>
        <v/>
      </c>
      <c r="D3470" s="4" t="str">
        <f>IF(Tabla1[[#This Row],[Fecha]]="",(""),(Tabla1[[#This Row],[Rubro]]))</f>
        <v/>
      </c>
      <c r="E3470" s="4"/>
      <c r="F3470" s="4" t="str">
        <f>IF(Tabla1[[#This Row],[Fecha]]="",(""),(Tabla1[[#This Row],[Precio]]))</f>
        <v/>
      </c>
      <c r="G3470" s="4" t="str">
        <f>IF(Tabla1[[#This Row],[Fecha]]="",(""),(Tabla1[[#This Row],[Medio de Pago]]))</f>
        <v/>
      </c>
      <c r="H3470" s="4" t="str">
        <f>IF(Tabla1[[#This Row],[Fecha]]="",(""),(IF(Tabla1[[#This Row],[Ingreso en]]="",(""),(Tabla1[[#This Row],[Precio]]))))</f>
        <v/>
      </c>
      <c r="I3470" s="5" t="str">
        <f>IF(Tabla1[[#This Row],[Fecha]]="",(""),(IF(Tabla1[[#This Row],[Egreso de]]="",(""),(Tabla1[[#This Row],[Precio]]))))</f>
        <v/>
      </c>
      <c r="J3470" s="4" t="str">
        <f>IF(Tabla1[[#This Row],[Fecha]]="",(""),(IF(Tabla13[[#This Row],[Ingreso en]]="",(-Tabla13[[#This Row],[Egreso de]]),(Tabla13[[#This Row],[Ingreso en]]))))</f>
        <v/>
      </c>
    </row>
    <row r="3471" spans="1:10" x14ac:dyDescent="0.3">
      <c r="A3471" s="2" t="str">
        <f>IF(Tabla1[[#This Row],[Fecha]]="",(""),(Tabla1[[#This Row],[Fecha]]))</f>
        <v/>
      </c>
      <c r="B3471" s="3" t="str">
        <f>IF(Tabla1[[#This Row],[Fecha]]="",(""),(Tabla1[[#This Row],[Tipo de Operación]]))</f>
        <v/>
      </c>
      <c r="C3471" s="19" t="str">
        <f>IF(Tabla1[[#This Row],[Fecha]]="",(""),(Tabla1[[#This Row],[Código]]))</f>
        <v/>
      </c>
      <c r="D3471" s="4" t="str">
        <f>IF(Tabla1[[#This Row],[Fecha]]="",(""),(Tabla1[[#This Row],[Rubro]]))</f>
        <v/>
      </c>
      <c r="E3471" s="4"/>
      <c r="F3471" s="4" t="str">
        <f>IF(Tabla1[[#This Row],[Fecha]]="",(""),(Tabla1[[#This Row],[Precio]]))</f>
        <v/>
      </c>
      <c r="G3471" s="4" t="str">
        <f>IF(Tabla1[[#This Row],[Fecha]]="",(""),(Tabla1[[#This Row],[Medio de Pago]]))</f>
        <v/>
      </c>
      <c r="H3471" s="4" t="str">
        <f>IF(Tabla1[[#This Row],[Fecha]]="",(""),(IF(Tabla1[[#This Row],[Ingreso en]]="",(""),(Tabla1[[#This Row],[Precio]]))))</f>
        <v/>
      </c>
      <c r="I3471" s="5" t="str">
        <f>IF(Tabla1[[#This Row],[Fecha]]="",(""),(IF(Tabla1[[#This Row],[Egreso de]]="",(""),(Tabla1[[#This Row],[Precio]]))))</f>
        <v/>
      </c>
      <c r="J3471" s="4" t="str">
        <f>IF(Tabla1[[#This Row],[Fecha]]="",(""),(IF(Tabla13[[#This Row],[Ingreso en]]="",(-Tabla13[[#This Row],[Egreso de]]),(Tabla13[[#This Row],[Ingreso en]]))))</f>
        <v/>
      </c>
    </row>
    <row r="3472" spans="1:10" x14ac:dyDescent="0.3">
      <c r="A3472" s="2" t="str">
        <f>IF(Tabla1[[#This Row],[Fecha]]="",(""),(Tabla1[[#This Row],[Fecha]]))</f>
        <v/>
      </c>
      <c r="B3472" s="3" t="str">
        <f>IF(Tabla1[[#This Row],[Fecha]]="",(""),(Tabla1[[#This Row],[Tipo de Operación]]))</f>
        <v/>
      </c>
      <c r="C3472" s="19" t="str">
        <f>IF(Tabla1[[#This Row],[Fecha]]="",(""),(Tabla1[[#This Row],[Código]]))</f>
        <v/>
      </c>
      <c r="D3472" s="4" t="str">
        <f>IF(Tabla1[[#This Row],[Fecha]]="",(""),(Tabla1[[#This Row],[Rubro]]))</f>
        <v/>
      </c>
      <c r="E3472" s="4"/>
      <c r="F3472" s="4" t="str">
        <f>IF(Tabla1[[#This Row],[Fecha]]="",(""),(Tabla1[[#This Row],[Precio]]))</f>
        <v/>
      </c>
      <c r="G3472" s="4" t="str">
        <f>IF(Tabla1[[#This Row],[Fecha]]="",(""),(Tabla1[[#This Row],[Medio de Pago]]))</f>
        <v/>
      </c>
      <c r="H3472" s="4" t="str">
        <f>IF(Tabla1[[#This Row],[Fecha]]="",(""),(IF(Tabla1[[#This Row],[Ingreso en]]="",(""),(Tabla1[[#This Row],[Precio]]))))</f>
        <v/>
      </c>
      <c r="I3472" s="5" t="str">
        <f>IF(Tabla1[[#This Row],[Fecha]]="",(""),(IF(Tabla1[[#This Row],[Egreso de]]="",(""),(Tabla1[[#This Row],[Precio]]))))</f>
        <v/>
      </c>
      <c r="J3472" s="4" t="str">
        <f>IF(Tabla1[[#This Row],[Fecha]]="",(""),(IF(Tabla13[[#This Row],[Ingreso en]]="",(-Tabla13[[#This Row],[Egreso de]]),(Tabla13[[#This Row],[Ingreso en]]))))</f>
        <v/>
      </c>
    </row>
    <row r="3473" spans="1:10" x14ac:dyDescent="0.3">
      <c r="A3473" s="2" t="str">
        <f>IF(Tabla1[[#This Row],[Fecha]]="",(""),(Tabla1[[#This Row],[Fecha]]))</f>
        <v/>
      </c>
      <c r="B3473" s="3" t="str">
        <f>IF(Tabla1[[#This Row],[Fecha]]="",(""),(Tabla1[[#This Row],[Tipo de Operación]]))</f>
        <v/>
      </c>
      <c r="C3473" s="19" t="str">
        <f>IF(Tabla1[[#This Row],[Fecha]]="",(""),(Tabla1[[#This Row],[Código]]))</f>
        <v/>
      </c>
      <c r="D3473" s="4" t="str">
        <f>IF(Tabla1[[#This Row],[Fecha]]="",(""),(Tabla1[[#This Row],[Rubro]]))</f>
        <v/>
      </c>
      <c r="E3473" s="4"/>
      <c r="F3473" s="4" t="str">
        <f>IF(Tabla1[[#This Row],[Fecha]]="",(""),(Tabla1[[#This Row],[Precio]]))</f>
        <v/>
      </c>
      <c r="G3473" s="4" t="str">
        <f>IF(Tabla1[[#This Row],[Fecha]]="",(""),(Tabla1[[#This Row],[Medio de Pago]]))</f>
        <v/>
      </c>
      <c r="H3473" s="4" t="str">
        <f>IF(Tabla1[[#This Row],[Fecha]]="",(""),(IF(Tabla1[[#This Row],[Ingreso en]]="",(""),(Tabla1[[#This Row],[Precio]]))))</f>
        <v/>
      </c>
      <c r="I3473" s="5" t="str">
        <f>IF(Tabla1[[#This Row],[Fecha]]="",(""),(IF(Tabla1[[#This Row],[Egreso de]]="",(""),(Tabla1[[#This Row],[Precio]]))))</f>
        <v/>
      </c>
      <c r="J3473" s="4" t="str">
        <f>IF(Tabla1[[#This Row],[Fecha]]="",(""),(IF(Tabla13[[#This Row],[Ingreso en]]="",(-Tabla13[[#This Row],[Egreso de]]),(Tabla13[[#This Row],[Ingreso en]]))))</f>
        <v/>
      </c>
    </row>
    <row r="3474" spans="1:10" x14ac:dyDescent="0.3">
      <c r="A3474" s="2" t="str">
        <f>IF(Tabla1[[#This Row],[Fecha]]="",(""),(Tabla1[[#This Row],[Fecha]]))</f>
        <v/>
      </c>
      <c r="B3474" s="3" t="str">
        <f>IF(Tabla1[[#This Row],[Fecha]]="",(""),(Tabla1[[#This Row],[Tipo de Operación]]))</f>
        <v/>
      </c>
      <c r="C3474" s="19" t="str">
        <f>IF(Tabla1[[#This Row],[Fecha]]="",(""),(Tabla1[[#This Row],[Código]]))</f>
        <v/>
      </c>
      <c r="D3474" s="4" t="str">
        <f>IF(Tabla1[[#This Row],[Fecha]]="",(""),(Tabla1[[#This Row],[Rubro]]))</f>
        <v/>
      </c>
      <c r="E3474" s="4"/>
      <c r="F3474" s="4" t="str">
        <f>IF(Tabla1[[#This Row],[Fecha]]="",(""),(Tabla1[[#This Row],[Precio]]))</f>
        <v/>
      </c>
      <c r="G3474" s="4" t="str">
        <f>IF(Tabla1[[#This Row],[Fecha]]="",(""),(Tabla1[[#This Row],[Medio de Pago]]))</f>
        <v/>
      </c>
      <c r="H3474" s="4" t="str">
        <f>IF(Tabla1[[#This Row],[Fecha]]="",(""),(IF(Tabla1[[#This Row],[Ingreso en]]="",(""),(Tabla1[[#This Row],[Precio]]))))</f>
        <v/>
      </c>
      <c r="I3474" s="5" t="str">
        <f>IF(Tabla1[[#This Row],[Fecha]]="",(""),(IF(Tabla1[[#This Row],[Egreso de]]="",(""),(Tabla1[[#This Row],[Precio]]))))</f>
        <v/>
      </c>
      <c r="J3474" s="4" t="str">
        <f>IF(Tabla1[[#This Row],[Fecha]]="",(""),(IF(Tabla13[[#This Row],[Ingreso en]]="",(-Tabla13[[#This Row],[Egreso de]]),(Tabla13[[#This Row],[Ingreso en]]))))</f>
        <v/>
      </c>
    </row>
    <row r="3475" spans="1:10" x14ac:dyDescent="0.3">
      <c r="A3475" s="2" t="str">
        <f>IF(Tabla1[[#This Row],[Fecha]]="",(""),(Tabla1[[#This Row],[Fecha]]))</f>
        <v/>
      </c>
      <c r="B3475" s="3" t="str">
        <f>IF(Tabla1[[#This Row],[Fecha]]="",(""),(Tabla1[[#This Row],[Tipo de Operación]]))</f>
        <v/>
      </c>
      <c r="C3475" s="19" t="str">
        <f>IF(Tabla1[[#This Row],[Fecha]]="",(""),(Tabla1[[#This Row],[Código]]))</f>
        <v/>
      </c>
      <c r="D3475" s="4" t="str">
        <f>IF(Tabla1[[#This Row],[Fecha]]="",(""),(Tabla1[[#This Row],[Rubro]]))</f>
        <v/>
      </c>
      <c r="E3475" s="4"/>
      <c r="F3475" s="4" t="str">
        <f>IF(Tabla1[[#This Row],[Fecha]]="",(""),(Tabla1[[#This Row],[Precio]]))</f>
        <v/>
      </c>
      <c r="G3475" s="4" t="str">
        <f>IF(Tabla1[[#This Row],[Fecha]]="",(""),(Tabla1[[#This Row],[Medio de Pago]]))</f>
        <v/>
      </c>
      <c r="H3475" s="4" t="str">
        <f>IF(Tabla1[[#This Row],[Fecha]]="",(""),(IF(Tabla1[[#This Row],[Ingreso en]]="",(""),(Tabla1[[#This Row],[Precio]]))))</f>
        <v/>
      </c>
      <c r="I3475" s="5" t="str">
        <f>IF(Tabla1[[#This Row],[Fecha]]="",(""),(IF(Tabla1[[#This Row],[Egreso de]]="",(""),(Tabla1[[#This Row],[Precio]]))))</f>
        <v/>
      </c>
      <c r="J3475" s="4" t="str">
        <f>IF(Tabla1[[#This Row],[Fecha]]="",(""),(IF(Tabla13[[#This Row],[Ingreso en]]="",(-Tabla13[[#This Row],[Egreso de]]),(Tabla13[[#This Row],[Ingreso en]]))))</f>
        <v/>
      </c>
    </row>
    <row r="3476" spans="1:10" x14ac:dyDescent="0.3">
      <c r="A3476" s="2" t="str">
        <f>IF(Tabla1[[#This Row],[Fecha]]="",(""),(Tabla1[[#This Row],[Fecha]]))</f>
        <v/>
      </c>
      <c r="B3476" s="3" t="str">
        <f>IF(Tabla1[[#This Row],[Fecha]]="",(""),(Tabla1[[#This Row],[Tipo de Operación]]))</f>
        <v/>
      </c>
      <c r="C3476" s="19" t="str">
        <f>IF(Tabla1[[#This Row],[Fecha]]="",(""),(Tabla1[[#This Row],[Código]]))</f>
        <v/>
      </c>
      <c r="D3476" s="4" t="str">
        <f>IF(Tabla1[[#This Row],[Fecha]]="",(""),(Tabla1[[#This Row],[Rubro]]))</f>
        <v/>
      </c>
      <c r="E3476" s="4"/>
      <c r="F3476" s="4" t="str">
        <f>IF(Tabla1[[#This Row],[Fecha]]="",(""),(Tabla1[[#This Row],[Precio]]))</f>
        <v/>
      </c>
      <c r="G3476" s="4" t="str">
        <f>IF(Tabla1[[#This Row],[Fecha]]="",(""),(Tabla1[[#This Row],[Medio de Pago]]))</f>
        <v/>
      </c>
      <c r="H3476" s="4" t="str">
        <f>IF(Tabla1[[#This Row],[Fecha]]="",(""),(IF(Tabla1[[#This Row],[Ingreso en]]="",(""),(Tabla1[[#This Row],[Precio]]))))</f>
        <v/>
      </c>
      <c r="I3476" s="5" t="str">
        <f>IF(Tabla1[[#This Row],[Fecha]]="",(""),(IF(Tabla1[[#This Row],[Egreso de]]="",(""),(Tabla1[[#This Row],[Precio]]))))</f>
        <v/>
      </c>
      <c r="J3476" s="4" t="str">
        <f>IF(Tabla1[[#This Row],[Fecha]]="",(""),(IF(Tabla13[[#This Row],[Ingreso en]]="",(-Tabla13[[#This Row],[Egreso de]]),(Tabla13[[#This Row],[Ingreso en]]))))</f>
        <v/>
      </c>
    </row>
    <row r="3477" spans="1:10" x14ac:dyDescent="0.3">
      <c r="A3477" s="2" t="str">
        <f>IF(Tabla1[[#This Row],[Fecha]]="",(""),(Tabla1[[#This Row],[Fecha]]))</f>
        <v/>
      </c>
      <c r="B3477" s="3" t="str">
        <f>IF(Tabla1[[#This Row],[Fecha]]="",(""),(Tabla1[[#This Row],[Tipo de Operación]]))</f>
        <v/>
      </c>
      <c r="C3477" s="19" t="str">
        <f>IF(Tabla1[[#This Row],[Fecha]]="",(""),(Tabla1[[#This Row],[Código]]))</f>
        <v/>
      </c>
      <c r="D3477" s="4" t="str">
        <f>IF(Tabla1[[#This Row],[Fecha]]="",(""),(Tabla1[[#This Row],[Rubro]]))</f>
        <v/>
      </c>
      <c r="E3477" s="4"/>
      <c r="F3477" s="4" t="str">
        <f>IF(Tabla1[[#This Row],[Fecha]]="",(""),(Tabla1[[#This Row],[Precio]]))</f>
        <v/>
      </c>
      <c r="G3477" s="4" t="str">
        <f>IF(Tabla1[[#This Row],[Fecha]]="",(""),(Tabla1[[#This Row],[Medio de Pago]]))</f>
        <v/>
      </c>
      <c r="H3477" s="4" t="str">
        <f>IF(Tabla1[[#This Row],[Fecha]]="",(""),(IF(Tabla1[[#This Row],[Ingreso en]]="",(""),(Tabla1[[#This Row],[Precio]]))))</f>
        <v/>
      </c>
      <c r="I3477" s="5" t="str">
        <f>IF(Tabla1[[#This Row],[Fecha]]="",(""),(IF(Tabla1[[#This Row],[Egreso de]]="",(""),(Tabla1[[#This Row],[Precio]]))))</f>
        <v/>
      </c>
      <c r="J3477" s="4" t="str">
        <f>IF(Tabla1[[#This Row],[Fecha]]="",(""),(IF(Tabla13[[#This Row],[Ingreso en]]="",(-Tabla13[[#This Row],[Egreso de]]),(Tabla13[[#This Row],[Ingreso en]]))))</f>
        <v/>
      </c>
    </row>
    <row r="3478" spans="1:10" x14ac:dyDescent="0.3">
      <c r="A3478" s="2" t="str">
        <f>IF(Tabla1[[#This Row],[Fecha]]="",(""),(Tabla1[[#This Row],[Fecha]]))</f>
        <v/>
      </c>
      <c r="B3478" s="3" t="str">
        <f>IF(Tabla1[[#This Row],[Fecha]]="",(""),(Tabla1[[#This Row],[Tipo de Operación]]))</f>
        <v/>
      </c>
      <c r="C3478" s="19" t="str">
        <f>IF(Tabla1[[#This Row],[Fecha]]="",(""),(Tabla1[[#This Row],[Código]]))</f>
        <v/>
      </c>
      <c r="D3478" s="4" t="str">
        <f>IF(Tabla1[[#This Row],[Fecha]]="",(""),(Tabla1[[#This Row],[Rubro]]))</f>
        <v/>
      </c>
      <c r="E3478" s="4"/>
      <c r="F3478" s="4" t="str">
        <f>IF(Tabla1[[#This Row],[Fecha]]="",(""),(Tabla1[[#This Row],[Precio]]))</f>
        <v/>
      </c>
      <c r="G3478" s="4" t="str">
        <f>IF(Tabla1[[#This Row],[Fecha]]="",(""),(Tabla1[[#This Row],[Medio de Pago]]))</f>
        <v/>
      </c>
      <c r="H3478" s="4" t="str">
        <f>IF(Tabla1[[#This Row],[Fecha]]="",(""),(IF(Tabla1[[#This Row],[Ingreso en]]="",(""),(Tabla1[[#This Row],[Precio]]))))</f>
        <v/>
      </c>
      <c r="I3478" s="5" t="str">
        <f>IF(Tabla1[[#This Row],[Fecha]]="",(""),(IF(Tabla1[[#This Row],[Egreso de]]="",(""),(Tabla1[[#This Row],[Precio]]))))</f>
        <v/>
      </c>
      <c r="J3478" s="4" t="str">
        <f>IF(Tabla1[[#This Row],[Fecha]]="",(""),(IF(Tabla13[[#This Row],[Ingreso en]]="",(-Tabla13[[#This Row],[Egreso de]]),(Tabla13[[#This Row],[Ingreso en]]))))</f>
        <v/>
      </c>
    </row>
    <row r="3479" spans="1:10" x14ac:dyDescent="0.3">
      <c r="A3479" s="2" t="str">
        <f>IF(Tabla1[[#This Row],[Fecha]]="",(""),(Tabla1[[#This Row],[Fecha]]))</f>
        <v/>
      </c>
      <c r="B3479" s="3" t="str">
        <f>IF(Tabla1[[#This Row],[Fecha]]="",(""),(Tabla1[[#This Row],[Tipo de Operación]]))</f>
        <v/>
      </c>
      <c r="C3479" s="19" t="str">
        <f>IF(Tabla1[[#This Row],[Fecha]]="",(""),(Tabla1[[#This Row],[Código]]))</f>
        <v/>
      </c>
      <c r="D3479" s="4" t="str">
        <f>IF(Tabla1[[#This Row],[Fecha]]="",(""),(Tabla1[[#This Row],[Rubro]]))</f>
        <v/>
      </c>
      <c r="E3479" s="4"/>
      <c r="F3479" s="4" t="str">
        <f>IF(Tabla1[[#This Row],[Fecha]]="",(""),(Tabla1[[#This Row],[Precio]]))</f>
        <v/>
      </c>
      <c r="G3479" s="4" t="str">
        <f>IF(Tabla1[[#This Row],[Fecha]]="",(""),(Tabla1[[#This Row],[Medio de Pago]]))</f>
        <v/>
      </c>
      <c r="H3479" s="4" t="str">
        <f>IF(Tabla1[[#This Row],[Fecha]]="",(""),(IF(Tabla1[[#This Row],[Ingreso en]]="",(""),(Tabla1[[#This Row],[Precio]]))))</f>
        <v/>
      </c>
      <c r="I3479" s="5" t="str">
        <f>IF(Tabla1[[#This Row],[Fecha]]="",(""),(IF(Tabla1[[#This Row],[Egreso de]]="",(""),(Tabla1[[#This Row],[Precio]]))))</f>
        <v/>
      </c>
      <c r="J3479" s="4" t="str">
        <f>IF(Tabla1[[#This Row],[Fecha]]="",(""),(IF(Tabla13[[#This Row],[Ingreso en]]="",(-Tabla13[[#This Row],[Egreso de]]),(Tabla13[[#This Row],[Ingreso en]]))))</f>
        <v/>
      </c>
    </row>
    <row r="3480" spans="1:10" x14ac:dyDescent="0.3">
      <c r="A3480" s="2" t="str">
        <f>IF(Tabla1[[#This Row],[Fecha]]="",(""),(Tabla1[[#This Row],[Fecha]]))</f>
        <v/>
      </c>
      <c r="B3480" s="3" t="str">
        <f>IF(Tabla1[[#This Row],[Fecha]]="",(""),(Tabla1[[#This Row],[Tipo de Operación]]))</f>
        <v/>
      </c>
      <c r="C3480" s="19" t="str">
        <f>IF(Tabla1[[#This Row],[Fecha]]="",(""),(Tabla1[[#This Row],[Código]]))</f>
        <v/>
      </c>
      <c r="D3480" s="4" t="str">
        <f>IF(Tabla1[[#This Row],[Fecha]]="",(""),(Tabla1[[#This Row],[Rubro]]))</f>
        <v/>
      </c>
      <c r="E3480" s="4"/>
      <c r="F3480" s="4" t="str">
        <f>IF(Tabla1[[#This Row],[Fecha]]="",(""),(Tabla1[[#This Row],[Precio]]))</f>
        <v/>
      </c>
      <c r="G3480" s="4" t="str">
        <f>IF(Tabla1[[#This Row],[Fecha]]="",(""),(Tabla1[[#This Row],[Medio de Pago]]))</f>
        <v/>
      </c>
      <c r="H3480" s="4" t="str">
        <f>IF(Tabla1[[#This Row],[Fecha]]="",(""),(IF(Tabla1[[#This Row],[Ingreso en]]="",(""),(Tabla1[[#This Row],[Precio]]))))</f>
        <v/>
      </c>
      <c r="I3480" s="5" t="str">
        <f>IF(Tabla1[[#This Row],[Fecha]]="",(""),(IF(Tabla1[[#This Row],[Egreso de]]="",(""),(Tabla1[[#This Row],[Precio]]))))</f>
        <v/>
      </c>
      <c r="J3480" s="4" t="str">
        <f>IF(Tabla1[[#This Row],[Fecha]]="",(""),(IF(Tabla13[[#This Row],[Ingreso en]]="",(-Tabla13[[#This Row],[Egreso de]]),(Tabla13[[#This Row],[Ingreso en]]))))</f>
        <v/>
      </c>
    </row>
    <row r="3481" spans="1:10" x14ac:dyDescent="0.3">
      <c r="A3481" s="2" t="str">
        <f>IF(Tabla1[[#This Row],[Fecha]]="",(""),(Tabla1[[#This Row],[Fecha]]))</f>
        <v/>
      </c>
      <c r="B3481" s="3" t="str">
        <f>IF(Tabla1[[#This Row],[Fecha]]="",(""),(Tabla1[[#This Row],[Tipo de Operación]]))</f>
        <v/>
      </c>
      <c r="C3481" s="19" t="str">
        <f>IF(Tabla1[[#This Row],[Fecha]]="",(""),(Tabla1[[#This Row],[Código]]))</f>
        <v/>
      </c>
      <c r="D3481" s="4" t="str">
        <f>IF(Tabla1[[#This Row],[Fecha]]="",(""),(Tabla1[[#This Row],[Rubro]]))</f>
        <v/>
      </c>
      <c r="E3481" s="4"/>
      <c r="F3481" s="4" t="str">
        <f>IF(Tabla1[[#This Row],[Fecha]]="",(""),(Tabla1[[#This Row],[Precio]]))</f>
        <v/>
      </c>
      <c r="G3481" s="4" t="str">
        <f>IF(Tabla1[[#This Row],[Fecha]]="",(""),(Tabla1[[#This Row],[Medio de Pago]]))</f>
        <v/>
      </c>
      <c r="H3481" s="4" t="str">
        <f>IF(Tabla1[[#This Row],[Fecha]]="",(""),(IF(Tabla1[[#This Row],[Ingreso en]]="",(""),(Tabla1[[#This Row],[Precio]]))))</f>
        <v/>
      </c>
      <c r="I3481" s="5" t="str">
        <f>IF(Tabla1[[#This Row],[Fecha]]="",(""),(IF(Tabla1[[#This Row],[Egreso de]]="",(""),(Tabla1[[#This Row],[Precio]]))))</f>
        <v/>
      </c>
      <c r="J3481" s="4" t="str">
        <f>IF(Tabla1[[#This Row],[Fecha]]="",(""),(IF(Tabla13[[#This Row],[Ingreso en]]="",(-Tabla13[[#This Row],[Egreso de]]),(Tabla13[[#This Row],[Ingreso en]]))))</f>
        <v/>
      </c>
    </row>
    <row r="3482" spans="1:10" x14ac:dyDescent="0.3">
      <c r="A3482" s="2" t="str">
        <f>IF(Tabla1[[#This Row],[Fecha]]="",(""),(Tabla1[[#This Row],[Fecha]]))</f>
        <v/>
      </c>
      <c r="B3482" s="3" t="str">
        <f>IF(Tabla1[[#This Row],[Fecha]]="",(""),(Tabla1[[#This Row],[Tipo de Operación]]))</f>
        <v/>
      </c>
      <c r="C3482" s="19" t="str">
        <f>IF(Tabla1[[#This Row],[Fecha]]="",(""),(Tabla1[[#This Row],[Código]]))</f>
        <v/>
      </c>
      <c r="D3482" s="4" t="str">
        <f>IF(Tabla1[[#This Row],[Fecha]]="",(""),(Tabla1[[#This Row],[Rubro]]))</f>
        <v/>
      </c>
      <c r="E3482" s="4"/>
      <c r="F3482" s="4" t="str">
        <f>IF(Tabla1[[#This Row],[Fecha]]="",(""),(Tabla1[[#This Row],[Precio]]))</f>
        <v/>
      </c>
      <c r="G3482" s="4" t="str">
        <f>IF(Tabla1[[#This Row],[Fecha]]="",(""),(Tabla1[[#This Row],[Medio de Pago]]))</f>
        <v/>
      </c>
      <c r="H3482" s="4" t="str">
        <f>IF(Tabla1[[#This Row],[Fecha]]="",(""),(IF(Tabla1[[#This Row],[Ingreso en]]="",(""),(Tabla1[[#This Row],[Precio]]))))</f>
        <v/>
      </c>
      <c r="I3482" s="5" t="str">
        <f>IF(Tabla1[[#This Row],[Fecha]]="",(""),(IF(Tabla1[[#This Row],[Egreso de]]="",(""),(Tabla1[[#This Row],[Precio]]))))</f>
        <v/>
      </c>
      <c r="J3482" s="4" t="str">
        <f>IF(Tabla1[[#This Row],[Fecha]]="",(""),(IF(Tabla13[[#This Row],[Ingreso en]]="",(-Tabla13[[#This Row],[Egreso de]]),(Tabla13[[#This Row],[Ingreso en]]))))</f>
        <v/>
      </c>
    </row>
    <row r="3483" spans="1:10" x14ac:dyDescent="0.3">
      <c r="A3483" s="2" t="str">
        <f>IF(Tabla1[[#This Row],[Fecha]]="",(""),(Tabla1[[#This Row],[Fecha]]))</f>
        <v/>
      </c>
      <c r="B3483" s="3" t="str">
        <f>IF(Tabla1[[#This Row],[Fecha]]="",(""),(Tabla1[[#This Row],[Tipo de Operación]]))</f>
        <v/>
      </c>
      <c r="C3483" s="19" t="str">
        <f>IF(Tabla1[[#This Row],[Fecha]]="",(""),(Tabla1[[#This Row],[Código]]))</f>
        <v/>
      </c>
      <c r="D3483" s="4" t="str">
        <f>IF(Tabla1[[#This Row],[Fecha]]="",(""),(Tabla1[[#This Row],[Rubro]]))</f>
        <v/>
      </c>
      <c r="E3483" s="4"/>
      <c r="F3483" s="4" t="str">
        <f>IF(Tabla1[[#This Row],[Fecha]]="",(""),(Tabla1[[#This Row],[Precio]]))</f>
        <v/>
      </c>
      <c r="G3483" s="4" t="str">
        <f>IF(Tabla1[[#This Row],[Fecha]]="",(""),(Tabla1[[#This Row],[Medio de Pago]]))</f>
        <v/>
      </c>
      <c r="H3483" s="4" t="str">
        <f>IF(Tabla1[[#This Row],[Fecha]]="",(""),(IF(Tabla1[[#This Row],[Ingreso en]]="",(""),(Tabla1[[#This Row],[Precio]]))))</f>
        <v/>
      </c>
      <c r="I3483" s="5" t="str">
        <f>IF(Tabla1[[#This Row],[Fecha]]="",(""),(IF(Tabla1[[#This Row],[Egreso de]]="",(""),(Tabla1[[#This Row],[Precio]]))))</f>
        <v/>
      </c>
      <c r="J3483" s="4" t="str">
        <f>IF(Tabla1[[#This Row],[Fecha]]="",(""),(IF(Tabla13[[#This Row],[Ingreso en]]="",(-Tabla13[[#This Row],[Egreso de]]),(Tabla13[[#This Row],[Ingreso en]]))))</f>
        <v/>
      </c>
    </row>
    <row r="3484" spans="1:10" x14ac:dyDescent="0.3">
      <c r="A3484" s="2" t="str">
        <f>IF(Tabla1[[#This Row],[Fecha]]="",(""),(Tabla1[[#This Row],[Fecha]]))</f>
        <v/>
      </c>
      <c r="B3484" s="3" t="str">
        <f>IF(Tabla1[[#This Row],[Fecha]]="",(""),(Tabla1[[#This Row],[Tipo de Operación]]))</f>
        <v/>
      </c>
      <c r="C3484" s="19" t="str">
        <f>IF(Tabla1[[#This Row],[Fecha]]="",(""),(Tabla1[[#This Row],[Código]]))</f>
        <v/>
      </c>
      <c r="D3484" s="4" t="str">
        <f>IF(Tabla1[[#This Row],[Fecha]]="",(""),(Tabla1[[#This Row],[Rubro]]))</f>
        <v/>
      </c>
      <c r="E3484" s="4"/>
      <c r="F3484" s="4" t="str">
        <f>IF(Tabla1[[#This Row],[Fecha]]="",(""),(Tabla1[[#This Row],[Precio]]))</f>
        <v/>
      </c>
      <c r="G3484" s="4" t="str">
        <f>IF(Tabla1[[#This Row],[Fecha]]="",(""),(Tabla1[[#This Row],[Medio de Pago]]))</f>
        <v/>
      </c>
      <c r="H3484" s="4" t="str">
        <f>IF(Tabla1[[#This Row],[Fecha]]="",(""),(IF(Tabla1[[#This Row],[Ingreso en]]="",(""),(Tabla1[[#This Row],[Precio]]))))</f>
        <v/>
      </c>
      <c r="I3484" s="5" t="str">
        <f>IF(Tabla1[[#This Row],[Fecha]]="",(""),(IF(Tabla1[[#This Row],[Egreso de]]="",(""),(Tabla1[[#This Row],[Precio]]))))</f>
        <v/>
      </c>
      <c r="J3484" s="4" t="str">
        <f>IF(Tabla1[[#This Row],[Fecha]]="",(""),(IF(Tabla13[[#This Row],[Ingreso en]]="",(-Tabla13[[#This Row],[Egreso de]]),(Tabla13[[#This Row],[Ingreso en]]))))</f>
        <v/>
      </c>
    </row>
    <row r="3485" spans="1:10" x14ac:dyDescent="0.3">
      <c r="A3485" s="2" t="str">
        <f>IF(Tabla1[[#This Row],[Fecha]]="",(""),(Tabla1[[#This Row],[Fecha]]))</f>
        <v/>
      </c>
      <c r="B3485" s="3" t="str">
        <f>IF(Tabla1[[#This Row],[Fecha]]="",(""),(Tabla1[[#This Row],[Tipo de Operación]]))</f>
        <v/>
      </c>
      <c r="C3485" s="19" t="str">
        <f>IF(Tabla1[[#This Row],[Fecha]]="",(""),(Tabla1[[#This Row],[Código]]))</f>
        <v/>
      </c>
      <c r="D3485" s="4" t="str">
        <f>IF(Tabla1[[#This Row],[Fecha]]="",(""),(Tabla1[[#This Row],[Rubro]]))</f>
        <v/>
      </c>
      <c r="E3485" s="4"/>
      <c r="F3485" s="4" t="str">
        <f>IF(Tabla1[[#This Row],[Fecha]]="",(""),(Tabla1[[#This Row],[Precio]]))</f>
        <v/>
      </c>
      <c r="G3485" s="4" t="str">
        <f>IF(Tabla1[[#This Row],[Fecha]]="",(""),(Tabla1[[#This Row],[Medio de Pago]]))</f>
        <v/>
      </c>
      <c r="H3485" s="4" t="str">
        <f>IF(Tabla1[[#This Row],[Fecha]]="",(""),(IF(Tabla1[[#This Row],[Ingreso en]]="",(""),(Tabla1[[#This Row],[Precio]]))))</f>
        <v/>
      </c>
      <c r="I3485" s="5" t="str">
        <f>IF(Tabla1[[#This Row],[Fecha]]="",(""),(IF(Tabla1[[#This Row],[Egreso de]]="",(""),(Tabla1[[#This Row],[Precio]]))))</f>
        <v/>
      </c>
      <c r="J3485" s="4" t="str">
        <f>IF(Tabla1[[#This Row],[Fecha]]="",(""),(IF(Tabla13[[#This Row],[Ingreso en]]="",(-Tabla13[[#This Row],[Egreso de]]),(Tabla13[[#This Row],[Ingreso en]]))))</f>
        <v/>
      </c>
    </row>
    <row r="3486" spans="1:10" x14ac:dyDescent="0.3">
      <c r="A3486" s="2" t="str">
        <f>IF(Tabla1[[#This Row],[Fecha]]="",(""),(Tabla1[[#This Row],[Fecha]]))</f>
        <v/>
      </c>
      <c r="B3486" s="3" t="str">
        <f>IF(Tabla1[[#This Row],[Fecha]]="",(""),(Tabla1[[#This Row],[Tipo de Operación]]))</f>
        <v/>
      </c>
      <c r="C3486" s="19" t="str">
        <f>IF(Tabla1[[#This Row],[Fecha]]="",(""),(Tabla1[[#This Row],[Código]]))</f>
        <v/>
      </c>
      <c r="D3486" s="4" t="str">
        <f>IF(Tabla1[[#This Row],[Fecha]]="",(""),(Tabla1[[#This Row],[Rubro]]))</f>
        <v/>
      </c>
      <c r="E3486" s="4"/>
      <c r="F3486" s="4" t="str">
        <f>IF(Tabla1[[#This Row],[Fecha]]="",(""),(Tabla1[[#This Row],[Precio]]))</f>
        <v/>
      </c>
      <c r="G3486" s="4" t="str">
        <f>IF(Tabla1[[#This Row],[Fecha]]="",(""),(Tabla1[[#This Row],[Medio de Pago]]))</f>
        <v/>
      </c>
      <c r="H3486" s="4" t="str">
        <f>IF(Tabla1[[#This Row],[Fecha]]="",(""),(IF(Tabla1[[#This Row],[Ingreso en]]="",(""),(Tabla1[[#This Row],[Precio]]))))</f>
        <v/>
      </c>
      <c r="I3486" s="5" t="str">
        <f>IF(Tabla1[[#This Row],[Fecha]]="",(""),(IF(Tabla1[[#This Row],[Egreso de]]="",(""),(Tabla1[[#This Row],[Precio]]))))</f>
        <v/>
      </c>
      <c r="J3486" s="4" t="str">
        <f>IF(Tabla1[[#This Row],[Fecha]]="",(""),(IF(Tabla13[[#This Row],[Ingreso en]]="",(-Tabla13[[#This Row],[Egreso de]]),(Tabla13[[#This Row],[Ingreso en]]))))</f>
        <v/>
      </c>
    </row>
    <row r="3487" spans="1:10" x14ac:dyDescent="0.3">
      <c r="A3487" s="2" t="str">
        <f>IF(Tabla1[[#This Row],[Fecha]]="",(""),(Tabla1[[#This Row],[Fecha]]))</f>
        <v/>
      </c>
      <c r="B3487" s="3" t="str">
        <f>IF(Tabla1[[#This Row],[Fecha]]="",(""),(Tabla1[[#This Row],[Tipo de Operación]]))</f>
        <v/>
      </c>
      <c r="C3487" s="19" t="str">
        <f>IF(Tabla1[[#This Row],[Fecha]]="",(""),(Tabla1[[#This Row],[Código]]))</f>
        <v/>
      </c>
      <c r="D3487" s="4" t="str">
        <f>IF(Tabla1[[#This Row],[Fecha]]="",(""),(Tabla1[[#This Row],[Rubro]]))</f>
        <v/>
      </c>
      <c r="E3487" s="4"/>
      <c r="F3487" s="4" t="str">
        <f>IF(Tabla1[[#This Row],[Fecha]]="",(""),(Tabla1[[#This Row],[Precio]]))</f>
        <v/>
      </c>
      <c r="G3487" s="4" t="str">
        <f>IF(Tabla1[[#This Row],[Fecha]]="",(""),(Tabla1[[#This Row],[Medio de Pago]]))</f>
        <v/>
      </c>
      <c r="H3487" s="4" t="str">
        <f>IF(Tabla1[[#This Row],[Fecha]]="",(""),(IF(Tabla1[[#This Row],[Ingreso en]]="",(""),(Tabla1[[#This Row],[Precio]]))))</f>
        <v/>
      </c>
      <c r="I3487" s="5" t="str">
        <f>IF(Tabla1[[#This Row],[Fecha]]="",(""),(IF(Tabla1[[#This Row],[Egreso de]]="",(""),(Tabla1[[#This Row],[Precio]]))))</f>
        <v/>
      </c>
      <c r="J3487" s="4" t="str">
        <f>IF(Tabla1[[#This Row],[Fecha]]="",(""),(IF(Tabla13[[#This Row],[Ingreso en]]="",(-Tabla13[[#This Row],[Egreso de]]),(Tabla13[[#This Row],[Ingreso en]]))))</f>
        <v/>
      </c>
    </row>
    <row r="3488" spans="1:10" x14ac:dyDescent="0.3">
      <c r="A3488" s="2" t="str">
        <f>IF(Tabla1[[#This Row],[Fecha]]="",(""),(Tabla1[[#This Row],[Fecha]]))</f>
        <v/>
      </c>
      <c r="B3488" s="3" t="str">
        <f>IF(Tabla1[[#This Row],[Fecha]]="",(""),(Tabla1[[#This Row],[Tipo de Operación]]))</f>
        <v/>
      </c>
      <c r="C3488" s="19" t="str">
        <f>IF(Tabla1[[#This Row],[Fecha]]="",(""),(Tabla1[[#This Row],[Código]]))</f>
        <v/>
      </c>
      <c r="D3488" s="4" t="str">
        <f>IF(Tabla1[[#This Row],[Fecha]]="",(""),(Tabla1[[#This Row],[Rubro]]))</f>
        <v/>
      </c>
      <c r="E3488" s="4"/>
      <c r="F3488" s="4" t="str">
        <f>IF(Tabla1[[#This Row],[Fecha]]="",(""),(Tabla1[[#This Row],[Precio]]))</f>
        <v/>
      </c>
      <c r="G3488" s="4" t="str">
        <f>IF(Tabla1[[#This Row],[Fecha]]="",(""),(Tabla1[[#This Row],[Medio de Pago]]))</f>
        <v/>
      </c>
      <c r="H3488" s="4" t="str">
        <f>IF(Tabla1[[#This Row],[Fecha]]="",(""),(IF(Tabla1[[#This Row],[Ingreso en]]="",(""),(Tabla1[[#This Row],[Precio]]))))</f>
        <v/>
      </c>
      <c r="I3488" s="5" t="str">
        <f>IF(Tabla1[[#This Row],[Fecha]]="",(""),(IF(Tabla1[[#This Row],[Egreso de]]="",(""),(Tabla1[[#This Row],[Precio]]))))</f>
        <v/>
      </c>
      <c r="J3488" s="4" t="str">
        <f>IF(Tabla1[[#This Row],[Fecha]]="",(""),(IF(Tabla13[[#This Row],[Ingreso en]]="",(-Tabla13[[#This Row],[Egreso de]]),(Tabla13[[#This Row],[Ingreso en]]))))</f>
        <v/>
      </c>
    </row>
    <row r="3489" spans="1:10" x14ac:dyDescent="0.3">
      <c r="A3489" s="2" t="str">
        <f>IF(Tabla1[[#This Row],[Fecha]]="",(""),(Tabla1[[#This Row],[Fecha]]))</f>
        <v/>
      </c>
      <c r="B3489" s="3" t="str">
        <f>IF(Tabla1[[#This Row],[Fecha]]="",(""),(Tabla1[[#This Row],[Tipo de Operación]]))</f>
        <v/>
      </c>
      <c r="C3489" s="19" t="str">
        <f>IF(Tabla1[[#This Row],[Fecha]]="",(""),(Tabla1[[#This Row],[Código]]))</f>
        <v/>
      </c>
      <c r="D3489" s="4" t="str">
        <f>IF(Tabla1[[#This Row],[Fecha]]="",(""),(Tabla1[[#This Row],[Rubro]]))</f>
        <v/>
      </c>
      <c r="E3489" s="4"/>
      <c r="F3489" s="4" t="str">
        <f>IF(Tabla1[[#This Row],[Fecha]]="",(""),(Tabla1[[#This Row],[Precio]]))</f>
        <v/>
      </c>
      <c r="G3489" s="4" t="str">
        <f>IF(Tabla1[[#This Row],[Fecha]]="",(""),(Tabla1[[#This Row],[Medio de Pago]]))</f>
        <v/>
      </c>
      <c r="H3489" s="4" t="str">
        <f>IF(Tabla1[[#This Row],[Fecha]]="",(""),(IF(Tabla1[[#This Row],[Ingreso en]]="",(""),(Tabla1[[#This Row],[Precio]]))))</f>
        <v/>
      </c>
      <c r="I3489" s="5" t="str">
        <f>IF(Tabla1[[#This Row],[Fecha]]="",(""),(IF(Tabla1[[#This Row],[Egreso de]]="",(""),(Tabla1[[#This Row],[Precio]]))))</f>
        <v/>
      </c>
      <c r="J3489" s="4" t="str">
        <f>IF(Tabla1[[#This Row],[Fecha]]="",(""),(IF(Tabla13[[#This Row],[Ingreso en]]="",(-Tabla13[[#This Row],[Egreso de]]),(Tabla13[[#This Row],[Ingreso en]]))))</f>
        <v/>
      </c>
    </row>
    <row r="3490" spans="1:10" x14ac:dyDescent="0.3">
      <c r="A3490" s="2" t="str">
        <f>IF(Tabla1[[#This Row],[Fecha]]="",(""),(Tabla1[[#This Row],[Fecha]]))</f>
        <v/>
      </c>
      <c r="B3490" s="3" t="str">
        <f>IF(Tabla1[[#This Row],[Fecha]]="",(""),(Tabla1[[#This Row],[Tipo de Operación]]))</f>
        <v/>
      </c>
      <c r="C3490" s="19" t="str">
        <f>IF(Tabla1[[#This Row],[Fecha]]="",(""),(Tabla1[[#This Row],[Código]]))</f>
        <v/>
      </c>
      <c r="D3490" s="4" t="str">
        <f>IF(Tabla1[[#This Row],[Fecha]]="",(""),(Tabla1[[#This Row],[Rubro]]))</f>
        <v/>
      </c>
      <c r="E3490" s="4"/>
      <c r="F3490" s="4" t="str">
        <f>IF(Tabla1[[#This Row],[Fecha]]="",(""),(Tabla1[[#This Row],[Precio]]))</f>
        <v/>
      </c>
      <c r="G3490" s="4" t="str">
        <f>IF(Tabla1[[#This Row],[Fecha]]="",(""),(Tabla1[[#This Row],[Medio de Pago]]))</f>
        <v/>
      </c>
      <c r="H3490" s="4" t="str">
        <f>IF(Tabla1[[#This Row],[Fecha]]="",(""),(IF(Tabla1[[#This Row],[Ingreso en]]="",(""),(Tabla1[[#This Row],[Precio]]))))</f>
        <v/>
      </c>
      <c r="I3490" s="5" t="str">
        <f>IF(Tabla1[[#This Row],[Fecha]]="",(""),(IF(Tabla1[[#This Row],[Egreso de]]="",(""),(Tabla1[[#This Row],[Precio]]))))</f>
        <v/>
      </c>
      <c r="J3490" s="4" t="str">
        <f>IF(Tabla1[[#This Row],[Fecha]]="",(""),(IF(Tabla13[[#This Row],[Ingreso en]]="",(-Tabla13[[#This Row],[Egreso de]]),(Tabla13[[#This Row],[Ingreso en]]))))</f>
        <v/>
      </c>
    </row>
    <row r="3491" spans="1:10" x14ac:dyDescent="0.3">
      <c r="A3491" s="2" t="str">
        <f>IF(Tabla1[[#This Row],[Fecha]]="",(""),(Tabla1[[#This Row],[Fecha]]))</f>
        <v/>
      </c>
      <c r="B3491" s="3" t="str">
        <f>IF(Tabla1[[#This Row],[Fecha]]="",(""),(Tabla1[[#This Row],[Tipo de Operación]]))</f>
        <v/>
      </c>
      <c r="C3491" s="19" t="str">
        <f>IF(Tabla1[[#This Row],[Fecha]]="",(""),(Tabla1[[#This Row],[Código]]))</f>
        <v/>
      </c>
      <c r="D3491" s="4" t="str">
        <f>IF(Tabla1[[#This Row],[Fecha]]="",(""),(Tabla1[[#This Row],[Rubro]]))</f>
        <v/>
      </c>
      <c r="E3491" s="4"/>
      <c r="F3491" s="4" t="str">
        <f>IF(Tabla1[[#This Row],[Fecha]]="",(""),(Tabla1[[#This Row],[Precio]]))</f>
        <v/>
      </c>
      <c r="G3491" s="4" t="str">
        <f>IF(Tabla1[[#This Row],[Fecha]]="",(""),(Tabla1[[#This Row],[Medio de Pago]]))</f>
        <v/>
      </c>
      <c r="H3491" s="4" t="str">
        <f>IF(Tabla1[[#This Row],[Fecha]]="",(""),(IF(Tabla1[[#This Row],[Ingreso en]]="",(""),(Tabla1[[#This Row],[Precio]]))))</f>
        <v/>
      </c>
      <c r="I3491" s="5" t="str">
        <f>IF(Tabla1[[#This Row],[Fecha]]="",(""),(IF(Tabla1[[#This Row],[Egreso de]]="",(""),(Tabla1[[#This Row],[Precio]]))))</f>
        <v/>
      </c>
      <c r="J3491" s="4" t="str">
        <f>IF(Tabla1[[#This Row],[Fecha]]="",(""),(IF(Tabla13[[#This Row],[Ingreso en]]="",(-Tabla13[[#This Row],[Egreso de]]),(Tabla13[[#This Row],[Ingreso en]]))))</f>
        <v/>
      </c>
    </row>
    <row r="3492" spans="1:10" x14ac:dyDescent="0.3">
      <c r="A3492" s="2" t="str">
        <f>IF(Tabla1[[#This Row],[Fecha]]="",(""),(Tabla1[[#This Row],[Fecha]]))</f>
        <v/>
      </c>
      <c r="B3492" s="3" t="str">
        <f>IF(Tabla1[[#This Row],[Fecha]]="",(""),(Tabla1[[#This Row],[Tipo de Operación]]))</f>
        <v/>
      </c>
      <c r="C3492" s="19" t="str">
        <f>IF(Tabla1[[#This Row],[Fecha]]="",(""),(Tabla1[[#This Row],[Código]]))</f>
        <v/>
      </c>
      <c r="D3492" s="4" t="str">
        <f>IF(Tabla1[[#This Row],[Fecha]]="",(""),(Tabla1[[#This Row],[Rubro]]))</f>
        <v/>
      </c>
      <c r="E3492" s="4"/>
      <c r="F3492" s="4" t="str">
        <f>IF(Tabla1[[#This Row],[Fecha]]="",(""),(Tabla1[[#This Row],[Precio]]))</f>
        <v/>
      </c>
      <c r="G3492" s="4" t="str">
        <f>IF(Tabla1[[#This Row],[Fecha]]="",(""),(Tabla1[[#This Row],[Medio de Pago]]))</f>
        <v/>
      </c>
      <c r="H3492" s="4" t="str">
        <f>IF(Tabla1[[#This Row],[Fecha]]="",(""),(IF(Tabla1[[#This Row],[Ingreso en]]="",(""),(Tabla1[[#This Row],[Precio]]))))</f>
        <v/>
      </c>
      <c r="I3492" s="5" t="str">
        <f>IF(Tabla1[[#This Row],[Fecha]]="",(""),(IF(Tabla1[[#This Row],[Egreso de]]="",(""),(Tabla1[[#This Row],[Precio]]))))</f>
        <v/>
      </c>
      <c r="J3492" s="4" t="str">
        <f>IF(Tabla1[[#This Row],[Fecha]]="",(""),(IF(Tabla13[[#This Row],[Ingreso en]]="",(-Tabla13[[#This Row],[Egreso de]]),(Tabla13[[#This Row],[Ingreso en]]))))</f>
        <v/>
      </c>
    </row>
    <row r="3493" spans="1:10" x14ac:dyDescent="0.3">
      <c r="A3493" s="2" t="str">
        <f>IF(Tabla1[[#This Row],[Fecha]]="",(""),(Tabla1[[#This Row],[Fecha]]))</f>
        <v/>
      </c>
      <c r="B3493" s="3" t="str">
        <f>IF(Tabla1[[#This Row],[Fecha]]="",(""),(Tabla1[[#This Row],[Tipo de Operación]]))</f>
        <v/>
      </c>
      <c r="C3493" s="19" t="str">
        <f>IF(Tabla1[[#This Row],[Fecha]]="",(""),(Tabla1[[#This Row],[Código]]))</f>
        <v/>
      </c>
      <c r="D3493" s="4" t="str">
        <f>IF(Tabla1[[#This Row],[Fecha]]="",(""),(Tabla1[[#This Row],[Rubro]]))</f>
        <v/>
      </c>
      <c r="E3493" s="4"/>
      <c r="F3493" s="4" t="str">
        <f>IF(Tabla1[[#This Row],[Fecha]]="",(""),(Tabla1[[#This Row],[Precio]]))</f>
        <v/>
      </c>
      <c r="G3493" s="4" t="str">
        <f>IF(Tabla1[[#This Row],[Fecha]]="",(""),(Tabla1[[#This Row],[Medio de Pago]]))</f>
        <v/>
      </c>
      <c r="H3493" s="4" t="str">
        <f>IF(Tabla1[[#This Row],[Fecha]]="",(""),(IF(Tabla1[[#This Row],[Ingreso en]]="",(""),(Tabla1[[#This Row],[Precio]]))))</f>
        <v/>
      </c>
      <c r="I3493" s="5" t="str">
        <f>IF(Tabla1[[#This Row],[Fecha]]="",(""),(IF(Tabla1[[#This Row],[Egreso de]]="",(""),(Tabla1[[#This Row],[Precio]]))))</f>
        <v/>
      </c>
      <c r="J3493" s="4" t="str">
        <f>IF(Tabla1[[#This Row],[Fecha]]="",(""),(IF(Tabla13[[#This Row],[Ingreso en]]="",(-Tabla13[[#This Row],[Egreso de]]),(Tabla13[[#This Row],[Ingreso en]]))))</f>
        <v/>
      </c>
    </row>
    <row r="3494" spans="1:10" x14ac:dyDescent="0.3">
      <c r="A3494" s="2" t="str">
        <f>IF(Tabla1[[#This Row],[Fecha]]="",(""),(Tabla1[[#This Row],[Fecha]]))</f>
        <v/>
      </c>
      <c r="B3494" s="3" t="str">
        <f>IF(Tabla1[[#This Row],[Fecha]]="",(""),(Tabla1[[#This Row],[Tipo de Operación]]))</f>
        <v/>
      </c>
      <c r="C3494" s="19" t="str">
        <f>IF(Tabla1[[#This Row],[Fecha]]="",(""),(Tabla1[[#This Row],[Código]]))</f>
        <v/>
      </c>
      <c r="D3494" s="4" t="str">
        <f>IF(Tabla1[[#This Row],[Fecha]]="",(""),(Tabla1[[#This Row],[Rubro]]))</f>
        <v/>
      </c>
      <c r="E3494" s="4"/>
      <c r="F3494" s="4" t="str">
        <f>IF(Tabla1[[#This Row],[Fecha]]="",(""),(Tabla1[[#This Row],[Precio]]))</f>
        <v/>
      </c>
      <c r="G3494" s="4" t="str">
        <f>IF(Tabla1[[#This Row],[Fecha]]="",(""),(Tabla1[[#This Row],[Medio de Pago]]))</f>
        <v/>
      </c>
      <c r="H3494" s="4" t="str">
        <f>IF(Tabla1[[#This Row],[Fecha]]="",(""),(IF(Tabla1[[#This Row],[Ingreso en]]="",(""),(Tabla1[[#This Row],[Precio]]))))</f>
        <v/>
      </c>
      <c r="I3494" s="5" t="str">
        <f>IF(Tabla1[[#This Row],[Fecha]]="",(""),(IF(Tabla1[[#This Row],[Egreso de]]="",(""),(Tabla1[[#This Row],[Precio]]))))</f>
        <v/>
      </c>
      <c r="J3494" s="4" t="str">
        <f>IF(Tabla1[[#This Row],[Fecha]]="",(""),(IF(Tabla13[[#This Row],[Ingreso en]]="",(-Tabla13[[#This Row],[Egreso de]]),(Tabla13[[#This Row],[Ingreso en]]))))</f>
        <v/>
      </c>
    </row>
    <row r="3495" spans="1:10" x14ac:dyDescent="0.3">
      <c r="A3495" s="2" t="str">
        <f>IF(Tabla1[[#This Row],[Fecha]]="",(""),(Tabla1[[#This Row],[Fecha]]))</f>
        <v/>
      </c>
      <c r="B3495" s="3" t="str">
        <f>IF(Tabla1[[#This Row],[Fecha]]="",(""),(Tabla1[[#This Row],[Tipo de Operación]]))</f>
        <v/>
      </c>
      <c r="C3495" s="19" t="str">
        <f>IF(Tabla1[[#This Row],[Fecha]]="",(""),(Tabla1[[#This Row],[Código]]))</f>
        <v/>
      </c>
      <c r="D3495" s="4" t="str">
        <f>IF(Tabla1[[#This Row],[Fecha]]="",(""),(Tabla1[[#This Row],[Rubro]]))</f>
        <v/>
      </c>
      <c r="E3495" s="4"/>
      <c r="F3495" s="4" t="str">
        <f>IF(Tabla1[[#This Row],[Fecha]]="",(""),(Tabla1[[#This Row],[Precio]]))</f>
        <v/>
      </c>
      <c r="G3495" s="4" t="str">
        <f>IF(Tabla1[[#This Row],[Fecha]]="",(""),(Tabla1[[#This Row],[Medio de Pago]]))</f>
        <v/>
      </c>
      <c r="H3495" s="4" t="str">
        <f>IF(Tabla1[[#This Row],[Fecha]]="",(""),(IF(Tabla1[[#This Row],[Ingreso en]]="",(""),(Tabla1[[#This Row],[Precio]]))))</f>
        <v/>
      </c>
      <c r="I3495" s="5" t="str">
        <f>IF(Tabla1[[#This Row],[Fecha]]="",(""),(IF(Tabla1[[#This Row],[Egreso de]]="",(""),(Tabla1[[#This Row],[Precio]]))))</f>
        <v/>
      </c>
      <c r="J3495" s="4" t="str">
        <f>IF(Tabla1[[#This Row],[Fecha]]="",(""),(IF(Tabla13[[#This Row],[Ingreso en]]="",(-Tabla13[[#This Row],[Egreso de]]),(Tabla13[[#This Row],[Ingreso en]]))))</f>
        <v/>
      </c>
    </row>
    <row r="3496" spans="1:10" x14ac:dyDescent="0.3">
      <c r="A3496" s="2" t="str">
        <f>IF(Tabla1[[#This Row],[Fecha]]="",(""),(Tabla1[[#This Row],[Fecha]]))</f>
        <v/>
      </c>
      <c r="B3496" s="3" t="str">
        <f>IF(Tabla1[[#This Row],[Fecha]]="",(""),(Tabla1[[#This Row],[Tipo de Operación]]))</f>
        <v/>
      </c>
      <c r="C3496" s="19" t="str">
        <f>IF(Tabla1[[#This Row],[Fecha]]="",(""),(Tabla1[[#This Row],[Código]]))</f>
        <v/>
      </c>
      <c r="D3496" s="4" t="str">
        <f>IF(Tabla1[[#This Row],[Fecha]]="",(""),(Tabla1[[#This Row],[Rubro]]))</f>
        <v/>
      </c>
      <c r="E3496" s="4"/>
      <c r="F3496" s="4" t="str">
        <f>IF(Tabla1[[#This Row],[Fecha]]="",(""),(Tabla1[[#This Row],[Precio]]))</f>
        <v/>
      </c>
      <c r="G3496" s="4" t="str">
        <f>IF(Tabla1[[#This Row],[Fecha]]="",(""),(Tabla1[[#This Row],[Medio de Pago]]))</f>
        <v/>
      </c>
      <c r="H3496" s="4" t="str">
        <f>IF(Tabla1[[#This Row],[Fecha]]="",(""),(IF(Tabla1[[#This Row],[Ingreso en]]="",(""),(Tabla1[[#This Row],[Precio]]))))</f>
        <v/>
      </c>
      <c r="I3496" s="5" t="str">
        <f>IF(Tabla1[[#This Row],[Fecha]]="",(""),(IF(Tabla1[[#This Row],[Egreso de]]="",(""),(Tabla1[[#This Row],[Precio]]))))</f>
        <v/>
      </c>
      <c r="J3496" s="4" t="str">
        <f>IF(Tabla1[[#This Row],[Fecha]]="",(""),(IF(Tabla13[[#This Row],[Ingreso en]]="",(-Tabla13[[#This Row],[Egreso de]]),(Tabla13[[#This Row],[Ingreso en]]))))</f>
        <v/>
      </c>
    </row>
    <row r="3497" spans="1:10" x14ac:dyDescent="0.3">
      <c r="A3497" s="2" t="str">
        <f>IF(Tabla1[[#This Row],[Fecha]]="",(""),(Tabla1[[#This Row],[Fecha]]))</f>
        <v/>
      </c>
      <c r="B3497" s="3" t="str">
        <f>IF(Tabla1[[#This Row],[Fecha]]="",(""),(Tabla1[[#This Row],[Tipo de Operación]]))</f>
        <v/>
      </c>
      <c r="C3497" s="19" t="str">
        <f>IF(Tabla1[[#This Row],[Fecha]]="",(""),(Tabla1[[#This Row],[Código]]))</f>
        <v/>
      </c>
      <c r="D3497" s="4" t="str">
        <f>IF(Tabla1[[#This Row],[Fecha]]="",(""),(Tabla1[[#This Row],[Rubro]]))</f>
        <v/>
      </c>
      <c r="E3497" s="4"/>
      <c r="F3497" s="4" t="str">
        <f>IF(Tabla1[[#This Row],[Fecha]]="",(""),(Tabla1[[#This Row],[Precio]]))</f>
        <v/>
      </c>
      <c r="G3497" s="4" t="str">
        <f>IF(Tabla1[[#This Row],[Fecha]]="",(""),(Tabla1[[#This Row],[Medio de Pago]]))</f>
        <v/>
      </c>
      <c r="H3497" s="4" t="str">
        <f>IF(Tabla1[[#This Row],[Fecha]]="",(""),(IF(Tabla1[[#This Row],[Ingreso en]]="",(""),(Tabla1[[#This Row],[Precio]]))))</f>
        <v/>
      </c>
      <c r="I3497" s="5" t="str">
        <f>IF(Tabla1[[#This Row],[Fecha]]="",(""),(IF(Tabla1[[#This Row],[Egreso de]]="",(""),(Tabla1[[#This Row],[Precio]]))))</f>
        <v/>
      </c>
      <c r="J3497" s="4" t="str">
        <f>IF(Tabla1[[#This Row],[Fecha]]="",(""),(IF(Tabla13[[#This Row],[Ingreso en]]="",(-Tabla13[[#This Row],[Egreso de]]),(Tabla13[[#This Row],[Ingreso en]]))))</f>
        <v/>
      </c>
    </row>
    <row r="3498" spans="1:10" x14ac:dyDescent="0.3">
      <c r="A3498" s="2" t="str">
        <f>IF(Tabla1[[#This Row],[Fecha]]="",(""),(Tabla1[[#This Row],[Fecha]]))</f>
        <v/>
      </c>
      <c r="B3498" s="3" t="str">
        <f>IF(Tabla1[[#This Row],[Fecha]]="",(""),(Tabla1[[#This Row],[Tipo de Operación]]))</f>
        <v/>
      </c>
      <c r="C3498" s="19" t="str">
        <f>IF(Tabla1[[#This Row],[Fecha]]="",(""),(Tabla1[[#This Row],[Código]]))</f>
        <v/>
      </c>
      <c r="D3498" s="4" t="str">
        <f>IF(Tabla1[[#This Row],[Fecha]]="",(""),(Tabla1[[#This Row],[Rubro]]))</f>
        <v/>
      </c>
      <c r="E3498" s="4"/>
      <c r="F3498" s="4" t="str">
        <f>IF(Tabla1[[#This Row],[Fecha]]="",(""),(Tabla1[[#This Row],[Precio]]))</f>
        <v/>
      </c>
      <c r="G3498" s="4" t="str">
        <f>IF(Tabla1[[#This Row],[Fecha]]="",(""),(Tabla1[[#This Row],[Medio de Pago]]))</f>
        <v/>
      </c>
      <c r="H3498" s="4" t="str">
        <f>IF(Tabla1[[#This Row],[Fecha]]="",(""),(IF(Tabla1[[#This Row],[Ingreso en]]="",(""),(Tabla1[[#This Row],[Precio]]))))</f>
        <v/>
      </c>
      <c r="I3498" s="5" t="str">
        <f>IF(Tabla1[[#This Row],[Fecha]]="",(""),(IF(Tabla1[[#This Row],[Egreso de]]="",(""),(Tabla1[[#This Row],[Precio]]))))</f>
        <v/>
      </c>
      <c r="J3498" s="4" t="str">
        <f>IF(Tabla1[[#This Row],[Fecha]]="",(""),(IF(Tabla13[[#This Row],[Ingreso en]]="",(-Tabla13[[#This Row],[Egreso de]]),(Tabla13[[#This Row],[Ingreso en]]))))</f>
        <v/>
      </c>
    </row>
    <row r="3499" spans="1:10" x14ac:dyDescent="0.3">
      <c r="A3499" s="2" t="str">
        <f>IF(Tabla1[[#This Row],[Fecha]]="",(""),(Tabla1[[#This Row],[Fecha]]))</f>
        <v/>
      </c>
      <c r="B3499" s="3" t="str">
        <f>IF(Tabla1[[#This Row],[Fecha]]="",(""),(Tabla1[[#This Row],[Tipo de Operación]]))</f>
        <v/>
      </c>
      <c r="C3499" s="19" t="str">
        <f>IF(Tabla1[[#This Row],[Fecha]]="",(""),(Tabla1[[#This Row],[Código]]))</f>
        <v/>
      </c>
      <c r="D3499" s="4" t="str">
        <f>IF(Tabla1[[#This Row],[Fecha]]="",(""),(Tabla1[[#This Row],[Rubro]]))</f>
        <v/>
      </c>
      <c r="E3499" s="4"/>
      <c r="F3499" s="4" t="str">
        <f>IF(Tabla1[[#This Row],[Fecha]]="",(""),(Tabla1[[#This Row],[Precio]]))</f>
        <v/>
      </c>
      <c r="G3499" s="4" t="str">
        <f>IF(Tabla1[[#This Row],[Fecha]]="",(""),(Tabla1[[#This Row],[Medio de Pago]]))</f>
        <v/>
      </c>
      <c r="H3499" s="4" t="str">
        <f>IF(Tabla1[[#This Row],[Fecha]]="",(""),(IF(Tabla1[[#This Row],[Ingreso en]]="",(""),(Tabla1[[#This Row],[Precio]]))))</f>
        <v/>
      </c>
      <c r="I3499" s="5" t="str">
        <f>IF(Tabla1[[#This Row],[Fecha]]="",(""),(IF(Tabla1[[#This Row],[Egreso de]]="",(""),(Tabla1[[#This Row],[Precio]]))))</f>
        <v/>
      </c>
      <c r="J3499" s="4" t="str">
        <f>IF(Tabla1[[#This Row],[Fecha]]="",(""),(IF(Tabla13[[#This Row],[Ingreso en]]="",(-Tabla13[[#This Row],[Egreso de]]),(Tabla13[[#This Row],[Ingreso en]]))))</f>
        <v/>
      </c>
    </row>
    <row r="3500" spans="1:10" x14ac:dyDescent="0.3">
      <c r="A3500" s="2" t="str">
        <f>IF(Tabla1[[#This Row],[Fecha]]="",(""),(Tabla1[[#This Row],[Fecha]]))</f>
        <v/>
      </c>
      <c r="B3500" s="3" t="str">
        <f>IF(Tabla1[[#This Row],[Fecha]]="",(""),(Tabla1[[#This Row],[Tipo de Operación]]))</f>
        <v/>
      </c>
      <c r="C3500" s="19" t="str">
        <f>IF(Tabla1[[#This Row],[Fecha]]="",(""),(Tabla1[[#This Row],[Código]]))</f>
        <v/>
      </c>
      <c r="D3500" s="4" t="str">
        <f>IF(Tabla1[[#This Row],[Fecha]]="",(""),(Tabla1[[#This Row],[Rubro]]))</f>
        <v/>
      </c>
      <c r="E3500" s="4"/>
      <c r="F3500" s="4" t="str">
        <f>IF(Tabla1[[#This Row],[Fecha]]="",(""),(Tabla1[[#This Row],[Precio]]))</f>
        <v/>
      </c>
      <c r="G3500" s="4" t="str">
        <f>IF(Tabla1[[#This Row],[Fecha]]="",(""),(Tabla1[[#This Row],[Medio de Pago]]))</f>
        <v/>
      </c>
      <c r="H3500" s="4" t="str">
        <f>IF(Tabla1[[#This Row],[Fecha]]="",(""),(IF(Tabla1[[#This Row],[Ingreso en]]="",(""),(Tabla1[[#This Row],[Precio]]))))</f>
        <v/>
      </c>
      <c r="I3500" s="5" t="str">
        <f>IF(Tabla1[[#This Row],[Fecha]]="",(""),(IF(Tabla1[[#This Row],[Egreso de]]="",(""),(Tabla1[[#This Row],[Precio]]))))</f>
        <v/>
      </c>
      <c r="J3500" s="4" t="str">
        <f>IF(Tabla1[[#This Row],[Fecha]]="",(""),(IF(Tabla13[[#This Row],[Ingreso en]]="",(-Tabla13[[#This Row],[Egreso de]]),(Tabla13[[#This Row],[Ingreso en]]))))</f>
        <v/>
      </c>
    </row>
    <row r="3501" spans="1:10" x14ac:dyDescent="0.3">
      <c r="A3501" s="2" t="str">
        <f>IF(Tabla1[[#This Row],[Fecha]]="",(""),(Tabla1[[#This Row],[Fecha]]))</f>
        <v/>
      </c>
      <c r="B3501" s="3" t="str">
        <f>IF(Tabla1[[#This Row],[Fecha]]="",(""),(Tabla1[[#This Row],[Tipo de Operación]]))</f>
        <v/>
      </c>
      <c r="C3501" s="19" t="str">
        <f>IF(Tabla1[[#This Row],[Fecha]]="",(""),(Tabla1[[#This Row],[Código]]))</f>
        <v/>
      </c>
      <c r="D3501" s="4" t="str">
        <f>IF(Tabla1[[#This Row],[Fecha]]="",(""),(Tabla1[[#This Row],[Rubro]]))</f>
        <v/>
      </c>
      <c r="E3501" s="4"/>
      <c r="F3501" s="4" t="str">
        <f>IF(Tabla1[[#This Row],[Fecha]]="",(""),(Tabla1[[#This Row],[Precio]]))</f>
        <v/>
      </c>
      <c r="G3501" s="4" t="str">
        <f>IF(Tabla1[[#This Row],[Fecha]]="",(""),(Tabla1[[#This Row],[Medio de Pago]]))</f>
        <v/>
      </c>
      <c r="H3501" s="4" t="str">
        <f>IF(Tabla1[[#This Row],[Fecha]]="",(""),(IF(Tabla1[[#This Row],[Ingreso en]]="",(""),(Tabla1[[#This Row],[Precio]]))))</f>
        <v/>
      </c>
      <c r="I3501" s="5" t="str">
        <f>IF(Tabla1[[#This Row],[Fecha]]="",(""),(IF(Tabla1[[#This Row],[Egreso de]]="",(""),(Tabla1[[#This Row],[Precio]]))))</f>
        <v/>
      </c>
      <c r="J3501" s="4" t="str">
        <f>IF(Tabla1[[#This Row],[Fecha]]="",(""),(IF(Tabla13[[#This Row],[Ingreso en]]="",(-Tabla13[[#This Row],[Egreso de]]),(Tabla13[[#This Row],[Ingreso en]]))))</f>
        <v/>
      </c>
    </row>
    <row r="3502" spans="1:10" x14ac:dyDescent="0.3">
      <c r="A3502" s="2" t="str">
        <f>IF(Tabla1[[#This Row],[Fecha]]="",(""),(Tabla1[[#This Row],[Fecha]]))</f>
        <v/>
      </c>
      <c r="B3502" s="3" t="str">
        <f>IF(Tabla1[[#This Row],[Fecha]]="",(""),(Tabla1[[#This Row],[Tipo de Operación]]))</f>
        <v/>
      </c>
      <c r="C3502" s="19" t="str">
        <f>IF(Tabla1[[#This Row],[Fecha]]="",(""),(Tabla1[[#This Row],[Código]]))</f>
        <v/>
      </c>
      <c r="D3502" s="4" t="str">
        <f>IF(Tabla1[[#This Row],[Fecha]]="",(""),(Tabla1[[#This Row],[Rubro]]))</f>
        <v/>
      </c>
      <c r="E3502" s="4"/>
      <c r="F3502" s="4" t="str">
        <f>IF(Tabla1[[#This Row],[Fecha]]="",(""),(Tabla1[[#This Row],[Precio]]))</f>
        <v/>
      </c>
      <c r="G3502" s="4" t="str">
        <f>IF(Tabla1[[#This Row],[Fecha]]="",(""),(Tabla1[[#This Row],[Medio de Pago]]))</f>
        <v/>
      </c>
      <c r="H3502" s="4" t="str">
        <f>IF(Tabla1[[#This Row],[Fecha]]="",(""),(IF(Tabla1[[#This Row],[Ingreso en]]="",(""),(Tabla1[[#This Row],[Precio]]))))</f>
        <v/>
      </c>
      <c r="I3502" s="5" t="str">
        <f>IF(Tabla1[[#This Row],[Fecha]]="",(""),(IF(Tabla1[[#This Row],[Egreso de]]="",(""),(Tabla1[[#This Row],[Precio]]))))</f>
        <v/>
      </c>
      <c r="J3502" s="4" t="str">
        <f>IF(Tabla1[[#This Row],[Fecha]]="",(""),(IF(Tabla13[[#This Row],[Ingreso en]]="",(-Tabla13[[#This Row],[Egreso de]]),(Tabla13[[#This Row],[Ingreso en]]))))</f>
        <v/>
      </c>
    </row>
    <row r="3503" spans="1:10" x14ac:dyDescent="0.3">
      <c r="A3503" s="2" t="str">
        <f>IF(Tabla1[[#This Row],[Fecha]]="",(""),(Tabla1[[#This Row],[Fecha]]))</f>
        <v/>
      </c>
      <c r="B3503" s="3" t="str">
        <f>IF(Tabla1[[#This Row],[Fecha]]="",(""),(Tabla1[[#This Row],[Tipo de Operación]]))</f>
        <v/>
      </c>
      <c r="C3503" s="19" t="str">
        <f>IF(Tabla1[[#This Row],[Fecha]]="",(""),(Tabla1[[#This Row],[Código]]))</f>
        <v/>
      </c>
      <c r="D3503" s="4" t="str">
        <f>IF(Tabla1[[#This Row],[Fecha]]="",(""),(Tabla1[[#This Row],[Rubro]]))</f>
        <v/>
      </c>
      <c r="E3503" s="4"/>
      <c r="F3503" s="4" t="str">
        <f>IF(Tabla1[[#This Row],[Fecha]]="",(""),(Tabla1[[#This Row],[Precio]]))</f>
        <v/>
      </c>
      <c r="G3503" s="4" t="str">
        <f>IF(Tabla1[[#This Row],[Fecha]]="",(""),(Tabla1[[#This Row],[Medio de Pago]]))</f>
        <v/>
      </c>
      <c r="H3503" s="4" t="str">
        <f>IF(Tabla1[[#This Row],[Fecha]]="",(""),(IF(Tabla1[[#This Row],[Ingreso en]]="",(""),(Tabla1[[#This Row],[Precio]]))))</f>
        <v/>
      </c>
      <c r="I3503" s="5" t="str">
        <f>IF(Tabla1[[#This Row],[Fecha]]="",(""),(IF(Tabla1[[#This Row],[Egreso de]]="",(""),(Tabla1[[#This Row],[Precio]]))))</f>
        <v/>
      </c>
      <c r="J3503" s="4" t="str">
        <f>IF(Tabla1[[#This Row],[Fecha]]="",(""),(IF(Tabla13[[#This Row],[Ingreso en]]="",(-Tabla13[[#This Row],[Egreso de]]),(Tabla13[[#This Row],[Ingreso en]]))))</f>
        <v/>
      </c>
    </row>
    <row r="3504" spans="1:10" x14ac:dyDescent="0.3">
      <c r="A3504" s="2" t="str">
        <f>IF(Tabla1[[#This Row],[Fecha]]="",(""),(Tabla1[[#This Row],[Fecha]]))</f>
        <v/>
      </c>
      <c r="B3504" s="3" t="str">
        <f>IF(Tabla1[[#This Row],[Fecha]]="",(""),(Tabla1[[#This Row],[Tipo de Operación]]))</f>
        <v/>
      </c>
      <c r="C3504" s="19" t="str">
        <f>IF(Tabla1[[#This Row],[Fecha]]="",(""),(Tabla1[[#This Row],[Código]]))</f>
        <v/>
      </c>
      <c r="D3504" s="4" t="str">
        <f>IF(Tabla1[[#This Row],[Fecha]]="",(""),(Tabla1[[#This Row],[Rubro]]))</f>
        <v/>
      </c>
      <c r="E3504" s="4"/>
      <c r="F3504" s="4" t="str">
        <f>IF(Tabla1[[#This Row],[Fecha]]="",(""),(Tabla1[[#This Row],[Precio]]))</f>
        <v/>
      </c>
      <c r="G3504" s="4" t="str">
        <f>IF(Tabla1[[#This Row],[Fecha]]="",(""),(Tabla1[[#This Row],[Medio de Pago]]))</f>
        <v/>
      </c>
      <c r="H3504" s="4" t="str">
        <f>IF(Tabla1[[#This Row],[Fecha]]="",(""),(IF(Tabla1[[#This Row],[Ingreso en]]="",(""),(Tabla1[[#This Row],[Precio]]))))</f>
        <v/>
      </c>
      <c r="I3504" s="5" t="str">
        <f>IF(Tabla1[[#This Row],[Fecha]]="",(""),(IF(Tabla1[[#This Row],[Egreso de]]="",(""),(Tabla1[[#This Row],[Precio]]))))</f>
        <v/>
      </c>
      <c r="J3504" s="4" t="str">
        <f>IF(Tabla1[[#This Row],[Fecha]]="",(""),(IF(Tabla13[[#This Row],[Ingreso en]]="",(-Tabla13[[#This Row],[Egreso de]]),(Tabla13[[#This Row],[Ingreso en]]))))</f>
        <v/>
      </c>
    </row>
    <row r="3505" spans="1:10" x14ac:dyDescent="0.3">
      <c r="A3505" s="2" t="str">
        <f>IF(Tabla1[[#This Row],[Fecha]]="",(""),(Tabla1[[#This Row],[Fecha]]))</f>
        <v/>
      </c>
      <c r="B3505" s="3" t="str">
        <f>IF(Tabla1[[#This Row],[Fecha]]="",(""),(Tabla1[[#This Row],[Tipo de Operación]]))</f>
        <v/>
      </c>
      <c r="C3505" s="19" t="str">
        <f>IF(Tabla1[[#This Row],[Fecha]]="",(""),(Tabla1[[#This Row],[Código]]))</f>
        <v/>
      </c>
      <c r="D3505" s="4" t="str">
        <f>IF(Tabla1[[#This Row],[Fecha]]="",(""),(Tabla1[[#This Row],[Rubro]]))</f>
        <v/>
      </c>
      <c r="E3505" s="4"/>
      <c r="F3505" s="4" t="str">
        <f>IF(Tabla1[[#This Row],[Fecha]]="",(""),(Tabla1[[#This Row],[Precio]]))</f>
        <v/>
      </c>
      <c r="G3505" s="4" t="str">
        <f>IF(Tabla1[[#This Row],[Fecha]]="",(""),(Tabla1[[#This Row],[Medio de Pago]]))</f>
        <v/>
      </c>
      <c r="H3505" s="4" t="str">
        <f>IF(Tabla1[[#This Row],[Fecha]]="",(""),(IF(Tabla1[[#This Row],[Ingreso en]]="",(""),(Tabla1[[#This Row],[Precio]]))))</f>
        <v/>
      </c>
      <c r="I3505" s="5" t="str">
        <f>IF(Tabla1[[#This Row],[Fecha]]="",(""),(IF(Tabla1[[#This Row],[Egreso de]]="",(""),(Tabla1[[#This Row],[Precio]]))))</f>
        <v/>
      </c>
      <c r="J3505" s="4" t="str">
        <f>IF(Tabla1[[#This Row],[Fecha]]="",(""),(IF(Tabla13[[#This Row],[Ingreso en]]="",(-Tabla13[[#This Row],[Egreso de]]),(Tabla13[[#This Row],[Ingreso en]]))))</f>
        <v/>
      </c>
    </row>
    <row r="3506" spans="1:10" x14ac:dyDescent="0.3">
      <c r="A3506" s="2" t="str">
        <f>IF(Tabla1[[#This Row],[Fecha]]="",(""),(Tabla1[[#This Row],[Fecha]]))</f>
        <v/>
      </c>
      <c r="B3506" s="3" t="str">
        <f>IF(Tabla1[[#This Row],[Fecha]]="",(""),(Tabla1[[#This Row],[Tipo de Operación]]))</f>
        <v/>
      </c>
      <c r="C3506" s="19" t="str">
        <f>IF(Tabla1[[#This Row],[Fecha]]="",(""),(Tabla1[[#This Row],[Código]]))</f>
        <v/>
      </c>
      <c r="D3506" s="4" t="str">
        <f>IF(Tabla1[[#This Row],[Fecha]]="",(""),(Tabla1[[#This Row],[Rubro]]))</f>
        <v/>
      </c>
      <c r="E3506" s="4"/>
      <c r="F3506" s="4" t="str">
        <f>IF(Tabla1[[#This Row],[Fecha]]="",(""),(Tabla1[[#This Row],[Precio]]))</f>
        <v/>
      </c>
      <c r="G3506" s="4" t="str">
        <f>IF(Tabla1[[#This Row],[Fecha]]="",(""),(Tabla1[[#This Row],[Medio de Pago]]))</f>
        <v/>
      </c>
      <c r="H3506" s="4" t="str">
        <f>IF(Tabla1[[#This Row],[Fecha]]="",(""),(IF(Tabla1[[#This Row],[Ingreso en]]="",(""),(Tabla1[[#This Row],[Precio]]))))</f>
        <v/>
      </c>
      <c r="I3506" s="5" t="str">
        <f>IF(Tabla1[[#This Row],[Fecha]]="",(""),(IF(Tabla1[[#This Row],[Egreso de]]="",(""),(Tabla1[[#This Row],[Precio]]))))</f>
        <v/>
      </c>
      <c r="J3506" s="4" t="str">
        <f>IF(Tabla1[[#This Row],[Fecha]]="",(""),(IF(Tabla13[[#This Row],[Ingreso en]]="",(-Tabla13[[#This Row],[Egreso de]]),(Tabla13[[#This Row],[Ingreso en]]))))</f>
        <v/>
      </c>
    </row>
    <row r="3507" spans="1:10" x14ac:dyDescent="0.3">
      <c r="A3507" s="2" t="str">
        <f>IF(Tabla1[[#This Row],[Fecha]]="",(""),(Tabla1[[#This Row],[Fecha]]))</f>
        <v/>
      </c>
      <c r="B3507" s="3" t="str">
        <f>IF(Tabla1[[#This Row],[Fecha]]="",(""),(Tabla1[[#This Row],[Tipo de Operación]]))</f>
        <v/>
      </c>
      <c r="C3507" s="19" t="str">
        <f>IF(Tabla1[[#This Row],[Fecha]]="",(""),(Tabla1[[#This Row],[Código]]))</f>
        <v/>
      </c>
      <c r="D3507" s="4" t="str">
        <f>IF(Tabla1[[#This Row],[Fecha]]="",(""),(Tabla1[[#This Row],[Rubro]]))</f>
        <v/>
      </c>
      <c r="E3507" s="4"/>
      <c r="F3507" s="4" t="str">
        <f>IF(Tabla1[[#This Row],[Fecha]]="",(""),(Tabla1[[#This Row],[Precio]]))</f>
        <v/>
      </c>
      <c r="G3507" s="4" t="str">
        <f>IF(Tabla1[[#This Row],[Fecha]]="",(""),(Tabla1[[#This Row],[Medio de Pago]]))</f>
        <v/>
      </c>
      <c r="H3507" s="4" t="str">
        <f>IF(Tabla1[[#This Row],[Fecha]]="",(""),(IF(Tabla1[[#This Row],[Ingreso en]]="",(""),(Tabla1[[#This Row],[Precio]]))))</f>
        <v/>
      </c>
      <c r="I3507" s="5" t="str">
        <f>IF(Tabla1[[#This Row],[Fecha]]="",(""),(IF(Tabla1[[#This Row],[Egreso de]]="",(""),(Tabla1[[#This Row],[Precio]]))))</f>
        <v/>
      </c>
      <c r="J3507" s="4" t="str">
        <f>IF(Tabla1[[#This Row],[Fecha]]="",(""),(IF(Tabla13[[#This Row],[Ingreso en]]="",(-Tabla13[[#This Row],[Egreso de]]),(Tabla13[[#This Row],[Ingreso en]]))))</f>
        <v/>
      </c>
    </row>
    <row r="3508" spans="1:10" x14ac:dyDescent="0.3">
      <c r="A3508" s="2" t="str">
        <f>IF(Tabla1[[#This Row],[Fecha]]="",(""),(Tabla1[[#This Row],[Fecha]]))</f>
        <v/>
      </c>
      <c r="B3508" s="3" t="str">
        <f>IF(Tabla1[[#This Row],[Fecha]]="",(""),(Tabla1[[#This Row],[Tipo de Operación]]))</f>
        <v/>
      </c>
      <c r="C3508" s="19" t="str">
        <f>IF(Tabla1[[#This Row],[Fecha]]="",(""),(Tabla1[[#This Row],[Código]]))</f>
        <v/>
      </c>
      <c r="D3508" s="4" t="str">
        <f>IF(Tabla1[[#This Row],[Fecha]]="",(""),(Tabla1[[#This Row],[Rubro]]))</f>
        <v/>
      </c>
      <c r="E3508" s="4"/>
      <c r="F3508" s="4" t="str">
        <f>IF(Tabla1[[#This Row],[Fecha]]="",(""),(Tabla1[[#This Row],[Precio]]))</f>
        <v/>
      </c>
      <c r="G3508" s="4" t="str">
        <f>IF(Tabla1[[#This Row],[Fecha]]="",(""),(Tabla1[[#This Row],[Medio de Pago]]))</f>
        <v/>
      </c>
      <c r="H3508" s="4" t="str">
        <f>IF(Tabla1[[#This Row],[Fecha]]="",(""),(IF(Tabla1[[#This Row],[Ingreso en]]="",(""),(Tabla1[[#This Row],[Precio]]))))</f>
        <v/>
      </c>
      <c r="I3508" s="5" t="str">
        <f>IF(Tabla1[[#This Row],[Fecha]]="",(""),(IF(Tabla1[[#This Row],[Egreso de]]="",(""),(Tabla1[[#This Row],[Precio]]))))</f>
        <v/>
      </c>
      <c r="J3508" s="4" t="str">
        <f>IF(Tabla1[[#This Row],[Fecha]]="",(""),(IF(Tabla13[[#This Row],[Ingreso en]]="",(-Tabla13[[#This Row],[Egreso de]]),(Tabla13[[#This Row],[Ingreso en]]))))</f>
        <v/>
      </c>
    </row>
    <row r="3509" spans="1:10" x14ac:dyDescent="0.3">
      <c r="A3509" s="2" t="str">
        <f>IF(Tabla1[[#This Row],[Fecha]]="",(""),(Tabla1[[#This Row],[Fecha]]))</f>
        <v/>
      </c>
      <c r="B3509" s="3" t="str">
        <f>IF(Tabla1[[#This Row],[Fecha]]="",(""),(Tabla1[[#This Row],[Tipo de Operación]]))</f>
        <v/>
      </c>
      <c r="C3509" s="19" t="str">
        <f>IF(Tabla1[[#This Row],[Fecha]]="",(""),(Tabla1[[#This Row],[Código]]))</f>
        <v/>
      </c>
      <c r="D3509" s="4" t="str">
        <f>IF(Tabla1[[#This Row],[Fecha]]="",(""),(Tabla1[[#This Row],[Rubro]]))</f>
        <v/>
      </c>
      <c r="E3509" s="4"/>
      <c r="F3509" s="4" t="str">
        <f>IF(Tabla1[[#This Row],[Fecha]]="",(""),(Tabla1[[#This Row],[Precio]]))</f>
        <v/>
      </c>
      <c r="G3509" s="4" t="str">
        <f>IF(Tabla1[[#This Row],[Fecha]]="",(""),(Tabla1[[#This Row],[Medio de Pago]]))</f>
        <v/>
      </c>
      <c r="H3509" s="4" t="str">
        <f>IF(Tabla1[[#This Row],[Fecha]]="",(""),(IF(Tabla1[[#This Row],[Ingreso en]]="",(""),(Tabla1[[#This Row],[Precio]]))))</f>
        <v/>
      </c>
      <c r="I3509" s="5" t="str">
        <f>IF(Tabla1[[#This Row],[Fecha]]="",(""),(IF(Tabla1[[#This Row],[Egreso de]]="",(""),(Tabla1[[#This Row],[Precio]]))))</f>
        <v/>
      </c>
      <c r="J3509" s="4" t="str">
        <f>IF(Tabla1[[#This Row],[Fecha]]="",(""),(IF(Tabla13[[#This Row],[Ingreso en]]="",(-Tabla13[[#This Row],[Egreso de]]),(Tabla13[[#This Row],[Ingreso en]]))))</f>
        <v/>
      </c>
    </row>
    <row r="3510" spans="1:10" x14ac:dyDescent="0.3">
      <c r="A3510" s="2" t="str">
        <f>IF(Tabla1[[#This Row],[Fecha]]="",(""),(Tabla1[[#This Row],[Fecha]]))</f>
        <v/>
      </c>
      <c r="B3510" s="3" t="str">
        <f>IF(Tabla1[[#This Row],[Fecha]]="",(""),(Tabla1[[#This Row],[Tipo de Operación]]))</f>
        <v/>
      </c>
      <c r="C3510" s="19" t="str">
        <f>IF(Tabla1[[#This Row],[Fecha]]="",(""),(Tabla1[[#This Row],[Código]]))</f>
        <v/>
      </c>
      <c r="D3510" s="4" t="str">
        <f>IF(Tabla1[[#This Row],[Fecha]]="",(""),(Tabla1[[#This Row],[Rubro]]))</f>
        <v/>
      </c>
      <c r="E3510" s="4"/>
      <c r="F3510" s="4" t="str">
        <f>IF(Tabla1[[#This Row],[Fecha]]="",(""),(Tabla1[[#This Row],[Precio]]))</f>
        <v/>
      </c>
      <c r="G3510" s="4" t="str">
        <f>IF(Tabla1[[#This Row],[Fecha]]="",(""),(Tabla1[[#This Row],[Medio de Pago]]))</f>
        <v/>
      </c>
      <c r="H3510" s="4" t="str">
        <f>IF(Tabla1[[#This Row],[Fecha]]="",(""),(IF(Tabla1[[#This Row],[Ingreso en]]="",(""),(Tabla1[[#This Row],[Precio]]))))</f>
        <v/>
      </c>
      <c r="I3510" s="5" t="str">
        <f>IF(Tabla1[[#This Row],[Fecha]]="",(""),(IF(Tabla1[[#This Row],[Egreso de]]="",(""),(Tabla1[[#This Row],[Precio]]))))</f>
        <v/>
      </c>
      <c r="J3510" s="4" t="str">
        <f>IF(Tabla1[[#This Row],[Fecha]]="",(""),(IF(Tabla13[[#This Row],[Ingreso en]]="",(-Tabla13[[#This Row],[Egreso de]]),(Tabla13[[#This Row],[Ingreso en]]))))</f>
        <v/>
      </c>
    </row>
    <row r="3511" spans="1:10" x14ac:dyDescent="0.3">
      <c r="A3511" s="2" t="str">
        <f>IF(Tabla1[[#This Row],[Fecha]]="",(""),(Tabla1[[#This Row],[Fecha]]))</f>
        <v/>
      </c>
      <c r="B3511" s="3" t="str">
        <f>IF(Tabla1[[#This Row],[Fecha]]="",(""),(Tabla1[[#This Row],[Tipo de Operación]]))</f>
        <v/>
      </c>
      <c r="C3511" s="19" t="str">
        <f>IF(Tabla1[[#This Row],[Fecha]]="",(""),(Tabla1[[#This Row],[Código]]))</f>
        <v/>
      </c>
      <c r="D3511" s="4" t="str">
        <f>IF(Tabla1[[#This Row],[Fecha]]="",(""),(Tabla1[[#This Row],[Rubro]]))</f>
        <v/>
      </c>
      <c r="E3511" s="4"/>
      <c r="F3511" s="4" t="str">
        <f>IF(Tabla1[[#This Row],[Fecha]]="",(""),(Tabla1[[#This Row],[Precio]]))</f>
        <v/>
      </c>
      <c r="G3511" s="4" t="str">
        <f>IF(Tabla1[[#This Row],[Fecha]]="",(""),(Tabla1[[#This Row],[Medio de Pago]]))</f>
        <v/>
      </c>
      <c r="H3511" s="4" t="str">
        <f>IF(Tabla1[[#This Row],[Fecha]]="",(""),(IF(Tabla1[[#This Row],[Ingreso en]]="",(""),(Tabla1[[#This Row],[Precio]]))))</f>
        <v/>
      </c>
      <c r="I3511" s="5" t="str">
        <f>IF(Tabla1[[#This Row],[Fecha]]="",(""),(IF(Tabla1[[#This Row],[Egreso de]]="",(""),(Tabla1[[#This Row],[Precio]]))))</f>
        <v/>
      </c>
      <c r="J3511" s="4" t="str">
        <f>IF(Tabla1[[#This Row],[Fecha]]="",(""),(IF(Tabla13[[#This Row],[Ingreso en]]="",(-Tabla13[[#This Row],[Egreso de]]),(Tabla13[[#This Row],[Ingreso en]]))))</f>
        <v/>
      </c>
    </row>
    <row r="3512" spans="1:10" x14ac:dyDescent="0.3">
      <c r="A3512" s="2" t="str">
        <f>IF(Tabla1[[#This Row],[Fecha]]="",(""),(Tabla1[[#This Row],[Fecha]]))</f>
        <v/>
      </c>
      <c r="B3512" s="3" t="str">
        <f>IF(Tabla1[[#This Row],[Fecha]]="",(""),(Tabla1[[#This Row],[Tipo de Operación]]))</f>
        <v/>
      </c>
      <c r="C3512" s="19" t="str">
        <f>IF(Tabla1[[#This Row],[Fecha]]="",(""),(Tabla1[[#This Row],[Código]]))</f>
        <v/>
      </c>
      <c r="D3512" s="4" t="str">
        <f>IF(Tabla1[[#This Row],[Fecha]]="",(""),(Tabla1[[#This Row],[Rubro]]))</f>
        <v/>
      </c>
      <c r="E3512" s="4"/>
      <c r="F3512" s="4" t="str">
        <f>IF(Tabla1[[#This Row],[Fecha]]="",(""),(Tabla1[[#This Row],[Precio]]))</f>
        <v/>
      </c>
      <c r="G3512" s="4" t="str">
        <f>IF(Tabla1[[#This Row],[Fecha]]="",(""),(Tabla1[[#This Row],[Medio de Pago]]))</f>
        <v/>
      </c>
      <c r="H3512" s="4" t="str">
        <f>IF(Tabla1[[#This Row],[Fecha]]="",(""),(IF(Tabla1[[#This Row],[Ingreso en]]="",(""),(Tabla1[[#This Row],[Precio]]))))</f>
        <v/>
      </c>
      <c r="I3512" s="5" t="str">
        <f>IF(Tabla1[[#This Row],[Fecha]]="",(""),(IF(Tabla1[[#This Row],[Egreso de]]="",(""),(Tabla1[[#This Row],[Precio]]))))</f>
        <v/>
      </c>
      <c r="J3512" s="4" t="str">
        <f>IF(Tabla1[[#This Row],[Fecha]]="",(""),(IF(Tabla13[[#This Row],[Ingreso en]]="",(-Tabla13[[#This Row],[Egreso de]]),(Tabla13[[#This Row],[Ingreso en]]))))</f>
        <v/>
      </c>
    </row>
    <row r="3513" spans="1:10" x14ac:dyDescent="0.3">
      <c r="A3513" s="2" t="str">
        <f>IF(Tabla1[[#This Row],[Fecha]]="",(""),(Tabla1[[#This Row],[Fecha]]))</f>
        <v/>
      </c>
      <c r="B3513" s="3" t="str">
        <f>IF(Tabla1[[#This Row],[Fecha]]="",(""),(Tabla1[[#This Row],[Tipo de Operación]]))</f>
        <v/>
      </c>
      <c r="C3513" s="19" t="str">
        <f>IF(Tabla1[[#This Row],[Fecha]]="",(""),(Tabla1[[#This Row],[Código]]))</f>
        <v/>
      </c>
      <c r="D3513" s="4" t="str">
        <f>IF(Tabla1[[#This Row],[Fecha]]="",(""),(Tabla1[[#This Row],[Rubro]]))</f>
        <v/>
      </c>
      <c r="E3513" s="4"/>
      <c r="F3513" s="4" t="str">
        <f>IF(Tabla1[[#This Row],[Fecha]]="",(""),(Tabla1[[#This Row],[Precio]]))</f>
        <v/>
      </c>
      <c r="G3513" s="4" t="str">
        <f>IF(Tabla1[[#This Row],[Fecha]]="",(""),(Tabla1[[#This Row],[Medio de Pago]]))</f>
        <v/>
      </c>
      <c r="H3513" s="4" t="str">
        <f>IF(Tabla1[[#This Row],[Fecha]]="",(""),(IF(Tabla1[[#This Row],[Ingreso en]]="",(""),(Tabla1[[#This Row],[Precio]]))))</f>
        <v/>
      </c>
      <c r="I3513" s="5" t="str">
        <f>IF(Tabla1[[#This Row],[Fecha]]="",(""),(IF(Tabla1[[#This Row],[Egreso de]]="",(""),(Tabla1[[#This Row],[Precio]]))))</f>
        <v/>
      </c>
      <c r="J3513" s="4" t="str">
        <f>IF(Tabla1[[#This Row],[Fecha]]="",(""),(IF(Tabla13[[#This Row],[Ingreso en]]="",(-Tabla13[[#This Row],[Egreso de]]),(Tabla13[[#This Row],[Ingreso en]]))))</f>
        <v/>
      </c>
    </row>
    <row r="3514" spans="1:10" x14ac:dyDescent="0.3">
      <c r="A3514" s="2" t="str">
        <f>IF(Tabla1[[#This Row],[Fecha]]="",(""),(Tabla1[[#This Row],[Fecha]]))</f>
        <v/>
      </c>
      <c r="B3514" s="3" t="str">
        <f>IF(Tabla1[[#This Row],[Fecha]]="",(""),(Tabla1[[#This Row],[Tipo de Operación]]))</f>
        <v/>
      </c>
      <c r="C3514" s="19" t="str">
        <f>IF(Tabla1[[#This Row],[Fecha]]="",(""),(Tabla1[[#This Row],[Código]]))</f>
        <v/>
      </c>
      <c r="D3514" s="4" t="str">
        <f>IF(Tabla1[[#This Row],[Fecha]]="",(""),(Tabla1[[#This Row],[Rubro]]))</f>
        <v/>
      </c>
      <c r="E3514" s="4"/>
      <c r="F3514" s="4" t="str">
        <f>IF(Tabla1[[#This Row],[Fecha]]="",(""),(Tabla1[[#This Row],[Precio]]))</f>
        <v/>
      </c>
      <c r="G3514" s="4" t="str">
        <f>IF(Tabla1[[#This Row],[Fecha]]="",(""),(Tabla1[[#This Row],[Medio de Pago]]))</f>
        <v/>
      </c>
      <c r="H3514" s="4" t="str">
        <f>IF(Tabla1[[#This Row],[Fecha]]="",(""),(IF(Tabla1[[#This Row],[Ingreso en]]="",(""),(Tabla1[[#This Row],[Precio]]))))</f>
        <v/>
      </c>
      <c r="I3514" s="5" t="str">
        <f>IF(Tabla1[[#This Row],[Fecha]]="",(""),(IF(Tabla1[[#This Row],[Egreso de]]="",(""),(Tabla1[[#This Row],[Precio]]))))</f>
        <v/>
      </c>
      <c r="J3514" s="4" t="str">
        <f>IF(Tabla1[[#This Row],[Fecha]]="",(""),(IF(Tabla13[[#This Row],[Ingreso en]]="",(-Tabla13[[#This Row],[Egreso de]]),(Tabla13[[#This Row],[Ingreso en]]))))</f>
        <v/>
      </c>
    </row>
    <row r="3515" spans="1:10" x14ac:dyDescent="0.3">
      <c r="A3515" s="2" t="str">
        <f>IF(Tabla1[[#This Row],[Fecha]]="",(""),(Tabla1[[#This Row],[Fecha]]))</f>
        <v/>
      </c>
      <c r="B3515" s="3" t="str">
        <f>IF(Tabla1[[#This Row],[Fecha]]="",(""),(Tabla1[[#This Row],[Tipo de Operación]]))</f>
        <v/>
      </c>
      <c r="C3515" s="19" t="str">
        <f>IF(Tabla1[[#This Row],[Fecha]]="",(""),(Tabla1[[#This Row],[Código]]))</f>
        <v/>
      </c>
      <c r="D3515" s="4" t="str">
        <f>IF(Tabla1[[#This Row],[Fecha]]="",(""),(Tabla1[[#This Row],[Rubro]]))</f>
        <v/>
      </c>
      <c r="E3515" s="4"/>
      <c r="F3515" s="4" t="str">
        <f>IF(Tabla1[[#This Row],[Fecha]]="",(""),(Tabla1[[#This Row],[Precio]]))</f>
        <v/>
      </c>
      <c r="G3515" s="4" t="str">
        <f>IF(Tabla1[[#This Row],[Fecha]]="",(""),(Tabla1[[#This Row],[Medio de Pago]]))</f>
        <v/>
      </c>
      <c r="H3515" s="4" t="str">
        <f>IF(Tabla1[[#This Row],[Fecha]]="",(""),(IF(Tabla1[[#This Row],[Ingreso en]]="",(""),(Tabla1[[#This Row],[Precio]]))))</f>
        <v/>
      </c>
      <c r="I3515" s="5" t="str">
        <f>IF(Tabla1[[#This Row],[Fecha]]="",(""),(IF(Tabla1[[#This Row],[Egreso de]]="",(""),(Tabla1[[#This Row],[Precio]]))))</f>
        <v/>
      </c>
      <c r="J3515" s="4" t="str">
        <f>IF(Tabla1[[#This Row],[Fecha]]="",(""),(IF(Tabla13[[#This Row],[Ingreso en]]="",(-Tabla13[[#This Row],[Egreso de]]),(Tabla13[[#This Row],[Ingreso en]]))))</f>
        <v/>
      </c>
    </row>
    <row r="3516" spans="1:10" x14ac:dyDescent="0.3">
      <c r="A3516" s="2" t="str">
        <f>IF(Tabla1[[#This Row],[Fecha]]="",(""),(Tabla1[[#This Row],[Fecha]]))</f>
        <v/>
      </c>
      <c r="B3516" s="3" t="str">
        <f>IF(Tabla1[[#This Row],[Fecha]]="",(""),(Tabla1[[#This Row],[Tipo de Operación]]))</f>
        <v/>
      </c>
      <c r="C3516" s="19" t="str">
        <f>IF(Tabla1[[#This Row],[Fecha]]="",(""),(Tabla1[[#This Row],[Código]]))</f>
        <v/>
      </c>
      <c r="D3516" s="4" t="str">
        <f>IF(Tabla1[[#This Row],[Fecha]]="",(""),(Tabla1[[#This Row],[Rubro]]))</f>
        <v/>
      </c>
      <c r="E3516" s="4"/>
      <c r="F3516" s="4" t="str">
        <f>IF(Tabla1[[#This Row],[Fecha]]="",(""),(Tabla1[[#This Row],[Precio]]))</f>
        <v/>
      </c>
      <c r="G3516" s="4" t="str">
        <f>IF(Tabla1[[#This Row],[Fecha]]="",(""),(Tabla1[[#This Row],[Medio de Pago]]))</f>
        <v/>
      </c>
      <c r="H3516" s="4" t="str">
        <f>IF(Tabla1[[#This Row],[Fecha]]="",(""),(IF(Tabla1[[#This Row],[Ingreso en]]="",(""),(Tabla1[[#This Row],[Precio]]))))</f>
        <v/>
      </c>
      <c r="I3516" s="5" t="str">
        <f>IF(Tabla1[[#This Row],[Fecha]]="",(""),(IF(Tabla1[[#This Row],[Egreso de]]="",(""),(Tabla1[[#This Row],[Precio]]))))</f>
        <v/>
      </c>
      <c r="J3516" s="4" t="str">
        <f>IF(Tabla1[[#This Row],[Fecha]]="",(""),(IF(Tabla13[[#This Row],[Ingreso en]]="",(-Tabla13[[#This Row],[Egreso de]]),(Tabla13[[#This Row],[Ingreso en]]))))</f>
        <v/>
      </c>
    </row>
    <row r="3517" spans="1:10" x14ac:dyDescent="0.3">
      <c r="A3517" s="2" t="str">
        <f>IF(Tabla1[[#This Row],[Fecha]]="",(""),(Tabla1[[#This Row],[Fecha]]))</f>
        <v/>
      </c>
      <c r="B3517" s="3" t="str">
        <f>IF(Tabla1[[#This Row],[Fecha]]="",(""),(Tabla1[[#This Row],[Tipo de Operación]]))</f>
        <v/>
      </c>
      <c r="C3517" s="19" t="str">
        <f>IF(Tabla1[[#This Row],[Fecha]]="",(""),(Tabla1[[#This Row],[Código]]))</f>
        <v/>
      </c>
      <c r="D3517" s="4" t="str">
        <f>IF(Tabla1[[#This Row],[Fecha]]="",(""),(Tabla1[[#This Row],[Rubro]]))</f>
        <v/>
      </c>
      <c r="E3517" s="4"/>
      <c r="F3517" s="4" t="str">
        <f>IF(Tabla1[[#This Row],[Fecha]]="",(""),(Tabla1[[#This Row],[Precio]]))</f>
        <v/>
      </c>
      <c r="G3517" s="4" t="str">
        <f>IF(Tabla1[[#This Row],[Fecha]]="",(""),(Tabla1[[#This Row],[Medio de Pago]]))</f>
        <v/>
      </c>
      <c r="H3517" s="4" t="str">
        <f>IF(Tabla1[[#This Row],[Fecha]]="",(""),(IF(Tabla1[[#This Row],[Ingreso en]]="",(""),(Tabla1[[#This Row],[Precio]]))))</f>
        <v/>
      </c>
      <c r="I3517" s="5" t="str">
        <f>IF(Tabla1[[#This Row],[Fecha]]="",(""),(IF(Tabla1[[#This Row],[Egreso de]]="",(""),(Tabla1[[#This Row],[Precio]]))))</f>
        <v/>
      </c>
      <c r="J3517" s="4" t="str">
        <f>IF(Tabla1[[#This Row],[Fecha]]="",(""),(IF(Tabla13[[#This Row],[Ingreso en]]="",(-Tabla13[[#This Row],[Egreso de]]),(Tabla13[[#This Row],[Ingreso en]]))))</f>
        <v/>
      </c>
    </row>
    <row r="3518" spans="1:10" x14ac:dyDescent="0.3">
      <c r="A3518" s="2" t="str">
        <f>IF(Tabla1[[#This Row],[Fecha]]="",(""),(Tabla1[[#This Row],[Fecha]]))</f>
        <v/>
      </c>
      <c r="B3518" s="3" t="str">
        <f>IF(Tabla1[[#This Row],[Fecha]]="",(""),(Tabla1[[#This Row],[Tipo de Operación]]))</f>
        <v/>
      </c>
      <c r="C3518" s="19" t="str">
        <f>IF(Tabla1[[#This Row],[Fecha]]="",(""),(Tabla1[[#This Row],[Código]]))</f>
        <v/>
      </c>
      <c r="D3518" s="4" t="str">
        <f>IF(Tabla1[[#This Row],[Fecha]]="",(""),(Tabla1[[#This Row],[Rubro]]))</f>
        <v/>
      </c>
      <c r="E3518" s="4"/>
      <c r="F3518" s="4" t="str">
        <f>IF(Tabla1[[#This Row],[Fecha]]="",(""),(Tabla1[[#This Row],[Precio]]))</f>
        <v/>
      </c>
      <c r="G3518" s="4" t="str">
        <f>IF(Tabla1[[#This Row],[Fecha]]="",(""),(Tabla1[[#This Row],[Medio de Pago]]))</f>
        <v/>
      </c>
      <c r="H3518" s="4" t="str">
        <f>IF(Tabla1[[#This Row],[Fecha]]="",(""),(IF(Tabla1[[#This Row],[Ingreso en]]="",(""),(Tabla1[[#This Row],[Precio]]))))</f>
        <v/>
      </c>
      <c r="I3518" s="5" t="str">
        <f>IF(Tabla1[[#This Row],[Fecha]]="",(""),(IF(Tabla1[[#This Row],[Egreso de]]="",(""),(Tabla1[[#This Row],[Precio]]))))</f>
        <v/>
      </c>
      <c r="J3518" s="4" t="str">
        <f>IF(Tabla1[[#This Row],[Fecha]]="",(""),(IF(Tabla13[[#This Row],[Ingreso en]]="",(-Tabla13[[#This Row],[Egreso de]]),(Tabla13[[#This Row],[Ingreso en]]))))</f>
        <v/>
      </c>
    </row>
    <row r="3519" spans="1:10" x14ac:dyDescent="0.3">
      <c r="A3519" s="2" t="str">
        <f>IF(Tabla1[[#This Row],[Fecha]]="",(""),(Tabla1[[#This Row],[Fecha]]))</f>
        <v/>
      </c>
      <c r="B3519" s="3" t="str">
        <f>IF(Tabla1[[#This Row],[Fecha]]="",(""),(Tabla1[[#This Row],[Tipo de Operación]]))</f>
        <v/>
      </c>
      <c r="C3519" s="19" t="str">
        <f>IF(Tabla1[[#This Row],[Fecha]]="",(""),(Tabla1[[#This Row],[Código]]))</f>
        <v/>
      </c>
      <c r="D3519" s="4" t="str">
        <f>IF(Tabla1[[#This Row],[Fecha]]="",(""),(Tabla1[[#This Row],[Rubro]]))</f>
        <v/>
      </c>
      <c r="E3519" s="4"/>
      <c r="F3519" s="4" t="str">
        <f>IF(Tabla1[[#This Row],[Fecha]]="",(""),(Tabla1[[#This Row],[Precio]]))</f>
        <v/>
      </c>
      <c r="G3519" s="4" t="str">
        <f>IF(Tabla1[[#This Row],[Fecha]]="",(""),(Tabla1[[#This Row],[Medio de Pago]]))</f>
        <v/>
      </c>
      <c r="H3519" s="4" t="str">
        <f>IF(Tabla1[[#This Row],[Fecha]]="",(""),(IF(Tabla1[[#This Row],[Ingreso en]]="",(""),(Tabla1[[#This Row],[Precio]]))))</f>
        <v/>
      </c>
      <c r="I3519" s="5" t="str">
        <f>IF(Tabla1[[#This Row],[Fecha]]="",(""),(IF(Tabla1[[#This Row],[Egreso de]]="",(""),(Tabla1[[#This Row],[Precio]]))))</f>
        <v/>
      </c>
      <c r="J3519" s="4" t="str">
        <f>IF(Tabla1[[#This Row],[Fecha]]="",(""),(IF(Tabla13[[#This Row],[Ingreso en]]="",(-Tabla13[[#This Row],[Egreso de]]),(Tabla13[[#This Row],[Ingreso en]]))))</f>
        <v/>
      </c>
    </row>
    <row r="3520" spans="1:10" x14ac:dyDescent="0.3">
      <c r="A3520" s="2" t="str">
        <f>IF(Tabla1[[#This Row],[Fecha]]="",(""),(Tabla1[[#This Row],[Fecha]]))</f>
        <v/>
      </c>
      <c r="B3520" s="3" t="str">
        <f>IF(Tabla1[[#This Row],[Fecha]]="",(""),(Tabla1[[#This Row],[Tipo de Operación]]))</f>
        <v/>
      </c>
      <c r="C3520" s="19" t="str">
        <f>IF(Tabla1[[#This Row],[Fecha]]="",(""),(Tabla1[[#This Row],[Código]]))</f>
        <v/>
      </c>
      <c r="D3520" s="4" t="str">
        <f>IF(Tabla1[[#This Row],[Fecha]]="",(""),(Tabla1[[#This Row],[Rubro]]))</f>
        <v/>
      </c>
      <c r="E3520" s="4"/>
      <c r="F3520" s="4" t="str">
        <f>IF(Tabla1[[#This Row],[Fecha]]="",(""),(Tabla1[[#This Row],[Precio]]))</f>
        <v/>
      </c>
      <c r="G3520" s="4" t="str">
        <f>IF(Tabla1[[#This Row],[Fecha]]="",(""),(Tabla1[[#This Row],[Medio de Pago]]))</f>
        <v/>
      </c>
      <c r="H3520" s="4" t="str">
        <f>IF(Tabla1[[#This Row],[Fecha]]="",(""),(IF(Tabla1[[#This Row],[Ingreso en]]="",(""),(Tabla1[[#This Row],[Precio]]))))</f>
        <v/>
      </c>
      <c r="I3520" s="5" t="str">
        <f>IF(Tabla1[[#This Row],[Fecha]]="",(""),(IF(Tabla1[[#This Row],[Egreso de]]="",(""),(Tabla1[[#This Row],[Precio]]))))</f>
        <v/>
      </c>
      <c r="J3520" s="4" t="str">
        <f>IF(Tabla1[[#This Row],[Fecha]]="",(""),(IF(Tabla13[[#This Row],[Ingreso en]]="",(-Tabla13[[#This Row],[Egreso de]]),(Tabla13[[#This Row],[Ingreso en]]))))</f>
        <v/>
      </c>
    </row>
    <row r="3521" spans="1:10" x14ac:dyDescent="0.3">
      <c r="A3521" s="2" t="str">
        <f>IF(Tabla1[[#This Row],[Fecha]]="",(""),(Tabla1[[#This Row],[Fecha]]))</f>
        <v/>
      </c>
      <c r="B3521" s="3" t="str">
        <f>IF(Tabla1[[#This Row],[Fecha]]="",(""),(Tabla1[[#This Row],[Tipo de Operación]]))</f>
        <v/>
      </c>
      <c r="C3521" s="19" t="str">
        <f>IF(Tabla1[[#This Row],[Fecha]]="",(""),(Tabla1[[#This Row],[Código]]))</f>
        <v/>
      </c>
      <c r="D3521" s="4" t="str">
        <f>IF(Tabla1[[#This Row],[Fecha]]="",(""),(Tabla1[[#This Row],[Rubro]]))</f>
        <v/>
      </c>
      <c r="E3521" s="4"/>
      <c r="F3521" s="4" t="str">
        <f>IF(Tabla1[[#This Row],[Fecha]]="",(""),(Tabla1[[#This Row],[Precio]]))</f>
        <v/>
      </c>
      <c r="G3521" s="4" t="str">
        <f>IF(Tabla1[[#This Row],[Fecha]]="",(""),(Tabla1[[#This Row],[Medio de Pago]]))</f>
        <v/>
      </c>
      <c r="H3521" s="4" t="str">
        <f>IF(Tabla1[[#This Row],[Fecha]]="",(""),(IF(Tabla1[[#This Row],[Ingreso en]]="",(""),(Tabla1[[#This Row],[Precio]]))))</f>
        <v/>
      </c>
      <c r="I3521" s="5" t="str">
        <f>IF(Tabla1[[#This Row],[Fecha]]="",(""),(IF(Tabla1[[#This Row],[Egreso de]]="",(""),(Tabla1[[#This Row],[Precio]]))))</f>
        <v/>
      </c>
      <c r="J3521" s="4" t="str">
        <f>IF(Tabla1[[#This Row],[Fecha]]="",(""),(IF(Tabla13[[#This Row],[Ingreso en]]="",(-Tabla13[[#This Row],[Egreso de]]),(Tabla13[[#This Row],[Ingreso en]]))))</f>
        <v/>
      </c>
    </row>
    <row r="3522" spans="1:10" x14ac:dyDescent="0.3">
      <c r="A3522" s="2" t="str">
        <f>IF(Tabla1[[#This Row],[Fecha]]="",(""),(Tabla1[[#This Row],[Fecha]]))</f>
        <v/>
      </c>
      <c r="B3522" s="3" t="str">
        <f>IF(Tabla1[[#This Row],[Fecha]]="",(""),(Tabla1[[#This Row],[Tipo de Operación]]))</f>
        <v/>
      </c>
      <c r="C3522" s="19" t="str">
        <f>IF(Tabla1[[#This Row],[Fecha]]="",(""),(Tabla1[[#This Row],[Código]]))</f>
        <v/>
      </c>
      <c r="D3522" s="4" t="str">
        <f>IF(Tabla1[[#This Row],[Fecha]]="",(""),(Tabla1[[#This Row],[Rubro]]))</f>
        <v/>
      </c>
      <c r="E3522" s="4"/>
      <c r="F3522" s="4" t="str">
        <f>IF(Tabla1[[#This Row],[Fecha]]="",(""),(Tabla1[[#This Row],[Precio]]))</f>
        <v/>
      </c>
      <c r="G3522" s="4" t="str">
        <f>IF(Tabla1[[#This Row],[Fecha]]="",(""),(Tabla1[[#This Row],[Medio de Pago]]))</f>
        <v/>
      </c>
      <c r="H3522" s="4" t="str">
        <f>IF(Tabla1[[#This Row],[Fecha]]="",(""),(IF(Tabla1[[#This Row],[Ingreso en]]="",(""),(Tabla1[[#This Row],[Precio]]))))</f>
        <v/>
      </c>
      <c r="I3522" s="5" t="str">
        <f>IF(Tabla1[[#This Row],[Fecha]]="",(""),(IF(Tabla1[[#This Row],[Egreso de]]="",(""),(Tabla1[[#This Row],[Precio]]))))</f>
        <v/>
      </c>
      <c r="J3522" s="4" t="str">
        <f>IF(Tabla1[[#This Row],[Fecha]]="",(""),(IF(Tabla13[[#This Row],[Ingreso en]]="",(-Tabla13[[#This Row],[Egreso de]]),(Tabla13[[#This Row],[Ingreso en]]))))</f>
        <v/>
      </c>
    </row>
    <row r="3523" spans="1:10" x14ac:dyDescent="0.3">
      <c r="A3523" s="2" t="str">
        <f>IF(Tabla1[[#This Row],[Fecha]]="",(""),(Tabla1[[#This Row],[Fecha]]))</f>
        <v/>
      </c>
      <c r="B3523" s="3" t="str">
        <f>IF(Tabla1[[#This Row],[Fecha]]="",(""),(Tabla1[[#This Row],[Tipo de Operación]]))</f>
        <v/>
      </c>
      <c r="C3523" s="19" t="str">
        <f>IF(Tabla1[[#This Row],[Fecha]]="",(""),(Tabla1[[#This Row],[Código]]))</f>
        <v/>
      </c>
      <c r="D3523" s="4" t="str">
        <f>IF(Tabla1[[#This Row],[Fecha]]="",(""),(Tabla1[[#This Row],[Rubro]]))</f>
        <v/>
      </c>
      <c r="E3523" s="4"/>
      <c r="F3523" s="4" t="str">
        <f>IF(Tabla1[[#This Row],[Fecha]]="",(""),(Tabla1[[#This Row],[Precio]]))</f>
        <v/>
      </c>
      <c r="G3523" s="4" t="str">
        <f>IF(Tabla1[[#This Row],[Fecha]]="",(""),(Tabla1[[#This Row],[Medio de Pago]]))</f>
        <v/>
      </c>
      <c r="H3523" s="4" t="str">
        <f>IF(Tabla1[[#This Row],[Fecha]]="",(""),(IF(Tabla1[[#This Row],[Ingreso en]]="",(""),(Tabla1[[#This Row],[Precio]]))))</f>
        <v/>
      </c>
      <c r="I3523" s="5" t="str">
        <f>IF(Tabla1[[#This Row],[Fecha]]="",(""),(IF(Tabla1[[#This Row],[Egreso de]]="",(""),(Tabla1[[#This Row],[Precio]]))))</f>
        <v/>
      </c>
      <c r="J3523" s="4" t="str">
        <f>IF(Tabla1[[#This Row],[Fecha]]="",(""),(IF(Tabla13[[#This Row],[Ingreso en]]="",(-Tabla13[[#This Row],[Egreso de]]),(Tabla13[[#This Row],[Ingreso en]]))))</f>
        <v/>
      </c>
    </row>
    <row r="3524" spans="1:10" x14ac:dyDescent="0.3">
      <c r="A3524" s="2" t="str">
        <f>IF(Tabla1[[#This Row],[Fecha]]="",(""),(Tabla1[[#This Row],[Fecha]]))</f>
        <v/>
      </c>
      <c r="B3524" s="3" t="str">
        <f>IF(Tabla1[[#This Row],[Fecha]]="",(""),(Tabla1[[#This Row],[Tipo de Operación]]))</f>
        <v/>
      </c>
      <c r="C3524" s="19" t="str">
        <f>IF(Tabla1[[#This Row],[Fecha]]="",(""),(Tabla1[[#This Row],[Código]]))</f>
        <v/>
      </c>
      <c r="D3524" s="4" t="str">
        <f>IF(Tabla1[[#This Row],[Fecha]]="",(""),(Tabla1[[#This Row],[Rubro]]))</f>
        <v/>
      </c>
      <c r="E3524" s="4"/>
      <c r="F3524" s="4" t="str">
        <f>IF(Tabla1[[#This Row],[Fecha]]="",(""),(Tabla1[[#This Row],[Precio]]))</f>
        <v/>
      </c>
      <c r="G3524" s="4" t="str">
        <f>IF(Tabla1[[#This Row],[Fecha]]="",(""),(Tabla1[[#This Row],[Medio de Pago]]))</f>
        <v/>
      </c>
      <c r="H3524" s="4" t="str">
        <f>IF(Tabla1[[#This Row],[Fecha]]="",(""),(IF(Tabla1[[#This Row],[Ingreso en]]="",(""),(Tabla1[[#This Row],[Precio]]))))</f>
        <v/>
      </c>
      <c r="I3524" s="5" t="str">
        <f>IF(Tabla1[[#This Row],[Fecha]]="",(""),(IF(Tabla1[[#This Row],[Egreso de]]="",(""),(Tabla1[[#This Row],[Precio]]))))</f>
        <v/>
      </c>
      <c r="J3524" s="4" t="str">
        <f>IF(Tabla1[[#This Row],[Fecha]]="",(""),(IF(Tabla13[[#This Row],[Ingreso en]]="",(-Tabla13[[#This Row],[Egreso de]]),(Tabla13[[#This Row],[Ingreso en]]))))</f>
        <v/>
      </c>
    </row>
    <row r="3525" spans="1:10" x14ac:dyDescent="0.3">
      <c r="A3525" s="2" t="str">
        <f>IF(Tabla1[[#This Row],[Fecha]]="",(""),(Tabla1[[#This Row],[Fecha]]))</f>
        <v/>
      </c>
      <c r="B3525" s="3" t="str">
        <f>IF(Tabla1[[#This Row],[Fecha]]="",(""),(Tabla1[[#This Row],[Tipo de Operación]]))</f>
        <v/>
      </c>
      <c r="C3525" s="19" t="str">
        <f>IF(Tabla1[[#This Row],[Fecha]]="",(""),(Tabla1[[#This Row],[Código]]))</f>
        <v/>
      </c>
      <c r="D3525" s="4" t="str">
        <f>IF(Tabla1[[#This Row],[Fecha]]="",(""),(Tabla1[[#This Row],[Rubro]]))</f>
        <v/>
      </c>
      <c r="E3525" s="4"/>
      <c r="F3525" s="4" t="str">
        <f>IF(Tabla1[[#This Row],[Fecha]]="",(""),(Tabla1[[#This Row],[Precio]]))</f>
        <v/>
      </c>
      <c r="G3525" s="4" t="str">
        <f>IF(Tabla1[[#This Row],[Fecha]]="",(""),(Tabla1[[#This Row],[Medio de Pago]]))</f>
        <v/>
      </c>
      <c r="H3525" s="4" t="str">
        <f>IF(Tabla1[[#This Row],[Fecha]]="",(""),(IF(Tabla1[[#This Row],[Ingreso en]]="",(""),(Tabla1[[#This Row],[Precio]]))))</f>
        <v/>
      </c>
      <c r="I3525" s="5" t="str">
        <f>IF(Tabla1[[#This Row],[Fecha]]="",(""),(IF(Tabla1[[#This Row],[Egreso de]]="",(""),(Tabla1[[#This Row],[Precio]]))))</f>
        <v/>
      </c>
      <c r="J3525" s="4" t="str">
        <f>IF(Tabla1[[#This Row],[Fecha]]="",(""),(IF(Tabla13[[#This Row],[Ingreso en]]="",(-Tabla13[[#This Row],[Egreso de]]),(Tabla13[[#This Row],[Ingreso en]]))))</f>
        <v/>
      </c>
    </row>
    <row r="3526" spans="1:10" x14ac:dyDescent="0.3">
      <c r="A3526" s="2" t="str">
        <f>IF(Tabla1[[#This Row],[Fecha]]="",(""),(Tabla1[[#This Row],[Fecha]]))</f>
        <v/>
      </c>
      <c r="B3526" s="3" t="str">
        <f>IF(Tabla1[[#This Row],[Fecha]]="",(""),(Tabla1[[#This Row],[Tipo de Operación]]))</f>
        <v/>
      </c>
      <c r="C3526" s="19" t="str">
        <f>IF(Tabla1[[#This Row],[Fecha]]="",(""),(Tabla1[[#This Row],[Código]]))</f>
        <v/>
      </c>
      <c r="D3526" s="4" t="str">
        <f>IF(Tabla1[[#This Row],[Fecha]]="",(""),(Tabla1[[#This Row],[Rubro]]))</f>
        <v/>
      </c>
      <c r="E3526" s="4"/>
      <c r="F3526" s="4" t="str">
        <f>IF(Tabla1[[#This Row],[Fecha]]="",(""),(Tabla1[[#This Row],[Precio]]))</f>
        <v/>
      </c>
      <c r="G3526" s="4" t="str">
        <f>IF(Tabla1[[#This Row],[Fecha]]="",(""),(Tabla1[[#This Row],[Medio de Pago]]))</f>
        <v/>
      </c>
      <c r="H3526" s="4" t="str">
        <f>IF(Tabla1[[#This Row],[Fecha]]="",(""),(IF(Tabla1[[#This Row],[Ingreso en]]="",(""),(Tabla1[[#This Row],[Precio]]))))</f>
        <v/>
      </c>
      <c r="I3526" s="5" t="str">
        <f>IF(Tabla1[[#This Row],[Fecha]]="",(""),(IF(Tabla1[[#This Row],[Egreso de]]="",(""),(Tabla1[[#This Row],[Precio]]))))</f>
        <v/>
      </c>
      <c r="J3526" s="4" t="str">
        <f>IF(Tabla1[[#This Row],[Fecha]]="",(""),(IF(Tabla13[[#This Row],[Ingreso en]]="",(-Tabla13[[#This Row],[Egreso de]]),(Tabla13[[#This Row],[Ingreso en]]))))</f>
        <v/>
      </c>
    </row>
    <row r="3527" spans="1:10" x14ac:dyDescent="0.3">
      <c r="A3527" s="2" t="str">
        <f>IF(Tabla1[[#This Row],[Fecha]]="",(""),(Tabla1[[#This Row],[Fecha]]))</f>
        <v/>
      </c>
      <c r="B3527" s="3" t="str">
        <f>IF(Tabla1[[#This Row],[Fecha]]="",(""),(Tabla1[[#This Row],[Tipo de Operación]]))</f>
        <v/>
      </c>
      <c r="C3527" s="19" t="str">
        <f>IF(Tabla1[[#This Row],[Fecha]]="",(""),(Tabla1[[#This Row],[Código]]))</f>
        <v/>
      </c>
      <c r="D3527" s="4" t="str">
        <f>IF(Tabla1[[#This Row],[Fecha]]="",(""),(Tabla1[[#This Row],[Rubro]]))</f>
        <v/>
      </c>
      <c r="E3527" s="4"/>
      <c r="F3527" s="4" t="str">
        <f>IF(Tabla1[[#This Row],[Fecha]]="",(""),(Tabla1[[#This Row],[Precio]]))</f>
        <v/>
      </c>
      <c r="G3527" s="4" t="str">
        <f>IF(Tabla1[[#This Row],[Fecha]]="",(""),(Tabla1[[#This Row],[Medio de Pago]]))</f>
        <v/>
      </c>
      <c r="H3527" s="4" t="str">
        <f>IF(Tabla1[[#This Row],[Fecha]]="",(""),(IF(Tabla1[[#This Row],[Ingreso en]]="",(""),(Tabla1[[#This Row],[Precio]]))))</f>
        <v/>
      </c>
      <c r="I3527" s="5" t="str">
        <f>IF(Tabla1[[#This Row],[Fecha]]="",(""),(IF(Tabla1[[#This Row],[Egreso de]]="",(""),(Tabla1[[#This Row],[Precio]]))))</f>
        <v/>
      </c>
      <c r="J3527" s="4" t="str">
        <f>IF(Tabla1[[#This Row],[Fecha]]="",(""),(IF(Tabla13[[#This Row],[Ingreso en]]="",(-Tabla13[[#This Row],[Egreso de]]),(Tabla13[[#This Row],[Ingreso en]]))))</f>
        <v/>
      </c>
    </row>
    <row r="3528" spans="1:10" x14ac:dyDescent="0.3">
      <c r="A3528" s="2" t="str">
        <f>IF(Tabla1[[#This Row],[Fecha]]="",(""),(Tabla1[[#This Row],[Fecha]]))</f>
        <v/>
      </c>
      <c r="B3528" s="3" t="str">
        <f>IF(Tabla1[[#This Row],[Fecha]]="",(""),(Tabla1[[#This Row],[Tipo de Operación]]))</f>
        <v/>
      </c>
      <c r="C3528" s="19" t="str">
        <f>IF(Tabla1[[#This Row],[Fecha]]="",(""),(Tabla1[[#This Row],[Código]]))</f>
        <v/>
      </c>
      <c r="D3528" s="4" t="str">
        <f>IF(Tabla1[[#This Row],[Fecha]]="",(""),(Tabla1[[#This Row],[Rubro]]))</f>
        <v/>
      </c>
      <c r="E3528" s="4"/>
      <c r="F3528" s="4" t="str">
        <f>IF(Tabla1[[#This Row],[Fecha]]="",(""),(Tabla1[[#This Row],[Precio]]))</f>
        <v/>
      </c>
      <c r="G3528" s="4" t="str">
        <f>IF(Tabla1[[#This Row],[Fecha]]="",(""),(Tabla1[[#This Row],[Medio de Pago]]))</f>
        <v/>
      </c>
      <c r="H3528" s="4" t="str">
        <f>IF(Tabla1[[#This Row],[Fecha]]="",(""),(IF(Tabla1[[#This Row],[Ingreso en]]="",(""),(Tabla1[[#This Row],[Precio]]))))</f>
        <v/>
      </c>
      <c r="I3528" s="5" t="str">
        <f>IF(Tabla1[[#This Row],[Fecha]]="",(""),(IF(Tabla1[[#This Row],[Egreso de]]="",(""),(Tabla1[[#This Row],[Precio]]))))</f>
        <v/>
      </c>
      <c r="J3528" s="4" t="str">
        <f>IF(Tabla1[[#This Row],[Fecha]]="",(""),(IF(Tabla13[[#This Row],[Ingreso en]]="",(-Tabla13[[#This Row],[Egreso de]]),(Tabla13[[#This Row],[Ingreso en]]))))</f>
        <v/>
      </c>
    </row>
    <row r="3529" spans="1:10" x14ac:dyDescent="0.3">
      <c r="A3529" s="2" t="str">
        <f>IF(Tabla1[[#This Row],[Fecha]]="",(""),(Tabla1[[#This Row],[Fecha]]))</f>
        <v/>
      </c>
      <c r="B3529" s="3" t="str">
        <f>IF(Tabla1[[#This Row],[Fecha]]="",(""),(Tabla1[[#This Row],[Tipo de Operación]]))</f>
        <v/>
      </c>
      <c r="C3529" s="19" t="str">
        <f>IF(Tabla1[[#This Row],[Fecha]]="",(""),(Tabla1[[#This Row],[Código]]))</f>
        <v/>
      </c>
      <c r="D3529" s="4" t="str">
        <f>IF(Tabla1[[#This Row],[Fecha]]="",(""),(Tabla1[[#This Row],[Rubro]]))</f>
        <v/>
      </c>
      <c r="E3529" s="4"/>
      <c r="F3529" s="4" t="str">
        <f>IF(Tabla1[[#This Row],[Fecha]]="",(""),(Tabla1[[#This Row],[Precio]]))</f>
        <v/>
      </c>
      <c r="G3529" s="4" t="str">
        <f>IF(Tabla1[[#This Row],[Fecha]]="",(""),(Tabla1[[#This Row],[Medio de Pago]]))</f>
        <v/>
      </c>
      <c r="H3529" s="4" t="str">
        <f>IF(Tabla1[[#This Row],[Fecha]]="",(""),(IF(Tabla1[[#This Row],[Ingreso en]]="",(""),(Tabla1[[#This Row],[Precio]]))))</f>
        <v/>
      </c>
      <c r="I3529" s="5" t="str">
        <f>IF(Tabla1[[#This Row],[Fecha]]="",(""),(IF(Tabla1[[#This Row],[Egreso de]]="",(""),(Tabla1[[#This Row],[Precio]]))))</f>
        <v/>
      </c>
      <c r="J3529" s="4" t="str">
        <f>IF(Tabla1[[#This Row],[Fecha]]="",(""),(IF(Tabla13[[#This Row],[Ingreso en]]="",(-Tabla13[[#This Row],[Egreso de]]),(Tabla13[[#This Row],[Ingreso en]]))))</f>
        <v/>
      </c>
    </row>
    <row r="3530" spans="1:10" x14ac:dyDescent="0.3">
      <c r="A3530" s="2" t="str">
        <f>IF(Tabla1[[#This Row],[Fecha]]="",(""),(Tabla1[[#This Row],[Fecha]]))</f>
        <v/>
      </c>
      <c r="B3530" s="3" t="str">
        <f>IF(Tabla1[[#This Row],[Fecha]]="",(""),(Tabla1[[#This Row],[Tipo de Operación]]))</f>
        <v/>
      </c>
      <c r="C3530" s="19" t="str">
        <f>IF(Tabla1[[#This Row],[Fecha]]="",(""),(Tabla1[[#This Row],[Código]]))</f>
        <v/>
      </c>
      <c r="D3530" s="4" t="str">
        <f>IF(Tabla1[[#This Row],[Fecha]]="",(""),(Tabla1[[#This Row],[Rubro]]))</f>
        <v/>
      </c>
      <c r="E3530" s="4"/>
      <c r="F3530" s="4" t="str">
        <f>IF(Tabla1[[#This Row],[Fecha]]="",(""),(Tabla1[[#This Row],[Precio]]))</f>
        <v/>
      </c>
      <c r="G3530" s="4" t="str">
        <f>IF(Tabla1[[#This Row],[Fecha]]="",(""),(Tabla1[[#This Row],[Medio de Pago]]))</f>
        <v/>
      </c>
      <c r="H3530" s="4" t="str">
        <f>IF(Tabla1[[#This Row],[Fecha]]="",(""),(IF(Tabla1[[#This Row],[Ingreso en]]="",(""),(Tabla1[[#This Row],[Precio]]))))</f>
        <v/>
      </c>
      <c r="I3530" s="5" t="str">
        <f>IF(Tabla1[[#This Row],[Fecha]]="",(""),(IF(Tabla1[[#This Row],[Egreso de]]="",(""),(Tabla1[[#This Row],[Precio]]))))</f>
        <v/>
      </c>
      <c r="J3530" s="4" t="str">
        <f>IF(Tabla1[[#This Row],[Fecha]]="",(""),(IF(Tabla13[[#This Row],[Ingreso en]]="",(-Tabla13[[#This Row],[Egreso de]]),(Tabla13[[#This Row],[Ingreso en]]))))</f>
        <v/>
      </c>
    </row>
    <row r="3531" spans="1:10" x14ac:dyDescent="0.3">
      <c r="A3531" s="2" t="str">
        <f>IF(Tabla1[[#This Row],[Fecha]]="",(""),(Tabla1[[#This Row],[Fecha]]))</f>
        <v/>
      </c>
      <c r="B3531" s="3" t="str">
        <f>IF(Tabla1[[#This Row],[Fecha]]="",(""),(Tabla1[[#This Row],[Tipo de Operación]]))</f>
        <v/>
      </c>
      <c r="C3531" s="19" t="str">
        <f>IF(Tabla1[[#This Row],[Fecha]]="",(""),(Tabla1[[#This Row],[Código]]))</f>
        <v/>
      </c>
      <c r="D3531" s="4" t="str">
        <f>IF(Tabla1[[#This Row],[Fecha]]="",(""),(Tabla1[[#This Row],[Rubro]]))</f>
        <v/>
      </c>
      <c r="E3531" s="4"/>
      <c r="F3531" s="4" t="str">
        <f>IF(Tabla1[[#This Row],[Fecha]]="",(""),(Tabla1[[#This Row],[Precio]]))</f>
        <v/>
      </c>
      <c r="G3531" s="4" t="str">
        <f>IF(Tabla1[[#This Row],[Fecha]]="",(""),(Tabla1[[#This Row],[Medio de Pago]]))</f>
        <v/>
      </c>
      <c r="H3531" s="4" t="str">
        <f>IF(Tabla1[[#This Row],[Fecha]]="",(""),(IF(Tabla1[[#This Row],[Ingreso en]]="",(""),(Tabla1[[#This Row],[Precio]]))))</f>
        <v/>
      </c>
      <c r="I3531" s="5" t="str">
        <f>IF(Tabla1[[#This Row],[Fecha]]="",(""),(IF(Tabla1[[#This Row],[Egreso de]]="",(""),(Tabla1[[#This Row],[Precio]]))))</f>
        <v/>
      </c>
      <c r="J3531" s="4" t="str">
        <f>IF(Tabla1[[#This Row],[Fecha]]="",(""),(IF(Tabla13[[#This Row],[Ingreso en]]="",(-Tabla13[[#This Row],[Egreso de]]),(Tabla13[[#This Row],[Ingreso en]]))))</f>
        <v/>
      </c>
    </row>
    <row r="3532" spans="1:10" x14ac:dyDescent="0.3">
      <c r="A3532" s="2" t="str">
        <f>IF(Tabla1[[#This Row],[Fecha]]="",(""),(Tabla1[[#This Row],[Fecha]]))</f>
        <v/>
      </c>
      <c r="B3532" s="3" t="str">
        <f>IF(Tabla1[[#This Row],[Fecha]]="",(""),(Tabla1[[#This Row],[Tipo de Operación]]))</f>
        <v/>
      </c>
      <c r="C3532" s="19" t="str">
        <f>IF(Tabla1[[#This Row],[Fecha]]="",(""),(Tabla1[[#This Row],[Código]]))</f>
        <v/>
      </c>
      <c r="D3532" s="4" t="str">
        <f>IF(Tabla1[[#This Row],[Fecha]]="",(""),(Tabla1[[#This Row],[Rubro]]))</f>
        <v/>
      </c>
      <c r="E3532" s="4"/>
      <c r="F3532" s="4" t="str">
        <f>IF(Tabla1[[#This Row],[Fecha]]="",(""),(Tabla1[[#This Row],[Precio]]))</f>
        <v/>
      </c>
      <c r="G3532" s="4" t="str">
        <f>IF(Tabla1[[#This Row],[Fecha]]="",(""),(Tabla1[[#This Row],[Medio de Pago]]))</f>
        <v/>
      </c>
      <c r="H3532" s="4" t="str">
        <f>IF(Tabla1[[#This Row],[Fecha]]="",(""),(IF(Tabla1[[#This Row],[Ingreso en]]="",(""),(Tabla1[[#This Row],[Precio]]))))</f>
        <v/>
      </c>
      <c r="I3532" s="5" t="str">
        <f>IF(Tabla1[[#This Row],[Fecha]]="",(""),(IF(Tabla1[[#This Row],[Egreso de]]="",(""),(Tabla1[[#This Row],[Precio]]))))</f>
        <v/>
      </c>
      <c r="J3532" s="4" t="str">
        <f>IF(Tabla1[[#This Row],[Fecha]]="",(""),(IF(Tabla13[[#This Row],[Ingreso en]]="",(-Tabla13[[#This Row],[Egreso de]]),(Tabla13[[#This Row],[Ingreso en]]))))</f>
        <v/>
      </c>
    </row>
    <row r="3533" spans="1:10" x14ac:dyDescent="0.3">
      <c r="A3533" s="2" t="str">
        <f>IF(Tabla1[[#This Row],[Fecha]]="",(""),(Tabla1[[#This Row],[Fecha]]))</f>
        <v/>
      </c>
      <c r="B3533" s="3" t="str">
        <f>IF(Tabla1[[#This Row],[Fecha]]="",(""),(Tabla1[[#This Row],[Tipo de Operación]]))</f>
        <v/>
      </c>
      <c r="C3533" s="19" t="str">
        <f>IF(Tabla1[[#This Row],[Fecha]]="",(""),(Tabla1[[#This Row],[Código]]))</f>
        <v/>
      </c>
      <c r="D3533" s="4" t="str">
        <f>IF(Tabla1[[#This Row],[Fecha]]="",(""),(Tabla1[[#This Row],[Rubro]]))</f>
        <v/>
      </c>
      <c r="E3533" s="4"/>
      <c r="F3533" s="4" t="str">
        <f>IF(Tabla1[[#This Row],[Fecha]]="",(""),(Tabla1[[#This Row],[Precio]]))</f>
        <v/>
      </c>
      <c r="G3533" s="4" t="str">
        <f>IF(Tabla1[[#This Row],[Fecha]]="",(""),(Tabla1[[#This Row],[Medio de Pago]]))</f>
        <v/>
      </c>
      <c r="H3533" s="4" t="str">
        <f>IF(Tabla1[[#This Row],[Fecha]]="",(""),(IF(Tabla1[[#This Row],[Ingreso en]]="",(""),(Tabla1[[#This Row],[Precio]]))))</f>
        <v/>
      </c>
      <c r="I3533" s="5" t="str">
        <f>IF(Tabla1[[#This Row],[Fecha]]="",(""),(IF(Tabla1[[#This Row],[Egreso de]]="",(""),(Tabla1[[#This Row],[Precio]]))))</f>
        <v/>
      </c>
      <c r="J3533" s="4" t="str">
        <f>IF(Tabla1[[#This Row],[Fecha]]="",(""),(IF(Tabla13[[#This Row],[Ingreso en]]="",(-Tabla13[[#This Row],[Egreso de]]),(Tabla13[[#This Row],[Ingreso en]]))))</f>
        <v/>
      </c>
    </row>
    <row r="3534" spans="1:10" x14ac:dyDescent="0.3">
      <c r="A3534" s="2" t="str">
        <f>IF(Tabla1[[#This Row],[Fecha]]="",(""),(Tabla1[[#This Row],[Fecha]]))</f>
        <v/>
      </c>
      <c r="B3534" s="3" t="str">
        <f>IF(Tabla1[[#This Row],[Fecha]]="",(""),(Tabla1[[#This Row],[Tipo de Operación]]))</f>
        <v/>
      </c>
      <c r="C3534" s="19" t="str">
        <f>IF(Tabla1[[#This Row],[Fecha]]="",(""),(Tabla1[[#This Row],[Código]]))</f>
        <v/>
      </c>
      <c r="D3534" s="4" t="str">
        <f>IF(Tabla1[[#This Row],[Fecha]]="",(""),(Tabla1[[#This Row],[Rubro]]))</f>
        <v/>
      </c>
      <c r="E3534" s="4"/>
      <c r="F3534" s="4" t="str">
        <f>IF(Tabla1[[#This Row],[Fecha]]="",(""),(Tabla1[[#This Row],[Precio]]))</f>
        <v/>
      </c>
      <c r="G3534" s="4" t="str">
        <f>IF(Tabla1[[#This Row],[Fecha]]="",(""),(Tabla1[[#This Row],[Medio de Pago]]))</f>
        <v/>
      </c>
      <c r="H3534" s="4" t="str">
        <f>IF(Tabla1[[#This Row],[Fecha]]="",(""),(IF(Tabla1[[#This Row],[Ingreso en]]="",(""),(Tabla1[[#This Row],[Precio]]))))</f>
        <v/>
      </c>
      <c r="I3534" s="5" t="str">
        <f>IF(Tabla1[[#This Row],[Fecha]]="",(""),(IF(Tabla1[[#This Row],[Egreso de]]="",(""),(Tabla1[[#This Row],[Precio]]))))</f>
        <v/>
      </c>
      <c r="J3534" s="4" t="str">
        <f>IF(Tabla1[[#This Row],[Fecha]]="",(""),(IF(Tabla13[[#This Row],[Ingreso en]]="",(-Tabla13[[#This Row],[Egreso de]]),(Tabla13[[#This Row],[Ingreso en]]))))</f>
        <v/>
      </c>
    </row>
    <row r="3535" spans="1:10" x14ac:dyDescent="0.3">
      <c r="A3535" s="2" t="str">
        <f>IF(Tabla1[[#This Row],[Fecha]]="",(""),(Tabla1[[#This Row],[Fecha]]))</f>
        <v/>
      </c>
      <c r="B3535" s="3" t="str">
        <f>IF(Tabla1[[#This Row],[Fecha]]="",(""),(Tabla1[[#This Row],[Tipo de Operación]]))</f>
        <v/>
      </c>
      <c r="C3535" s="19" t="str">
        <f>IF(Tabla1[[#This Row],[Fecha]]="",(""),(Tabla1[[#This Row],[Código]]))</f>
        <v/>
      </c>
      <c r="D3535" s="4" t="str">
        <f>IF(Tabla1[[#This Row],[Fecha]]="",(""),(Tabla1[[#This Row],[Rubro]]))</f>
        <v/>
      </c>
      <c r="E3535" s="4"/>
      <c r="F3535" s="4" t="str">
        <f>IF(Tabla1[[#This Row],[Fecha]]="",(""),(Tabla1[[#This Row],[Precio]]))</f>
        <v/>
      </c>
      <c r="G3535" s="4" t="str">
        <f>IF(Tabla1[[#This Row],[Fecha]]="",(""),(Tabla1[[#This Row],[Medio de Pago]]))</f>
        <v/>
      </c>
      <c r="H3535" s="4" t="str">
        <f>IF(Tabla1[[#This Row],[Fecha]]="",(""),(IF(Tabla1[[#This Row],[Ingreso en]]="",(""),(Tabla1[[#This Row],[Precio]]))))</f>
        <v/>
      </c>
      <c r="I3535" s="5" t="str">
        <f>IF(Tabla1[[#This Row],[Fecha]]="",(""),(IF(Tabla1[[#This Row],[Egreso de]]="",(""),(Tabla1[[#This Row],[Precio]]))))</f>
        <v/>
      </c>
      <c r="J3535" s="4" t="str">
        <f>IF(Tabla1[[#This Row],[Fecha]]="",(""),(IF(Tabla13[[#This Row],[Ingreso en]]="",(-Tabla13[[#This Row],[Egreso de]]),(Tabla13[[#This Row],[Ingreso en]]))))</f>
        <v/>
      </c>
    </row>
    <row r="3536" spans="1:10" x14ac:dyDescent="0.3">
      <c r="A3536" s="2" t="str">
        <f>IF(Tabla1[[#This Row],[Fecha]]="",(""),(Tabla1[[#This Row],[Fecha]]))</f>
        <v/>
      </c>
      <c r="B3536" s="3" t="str">
        <f>IF(Tabla1[[#This Row],[Fecha]]="",(""),(Tabla1[[#This Row],[Tipo de Operación]]))</f>
        <v/>
      </c>
      <c r="C3536" s="19" t="str">
        <f>IF(Tabla1[[#This Row],[Fecha]]="",(""),(Tabla1[[#This Row],[Código]]))</f>
        <v/>
      </c>
      <c r="D3536" s="4" t="str">
        <f>IF(Tabla1[[#This Row],[Fecha]]="",(""),(Tabla1[[#This Row],[Rubro]]))</f>
        <v/>
      </c>
      <c r="E3536" s="4"/>
      <c r="F3536" s="4" t="str">
        <f>IF(Tabla1[[#This Row],[Fecha]]="",(""),(Tabla1[[#This Row],[Precio]]))</f>
        <v/>
      </c>
      <c r="G3536" s="4" t="str">
        <f>IF(Tabla1[[#This Row],[Fecha]]="",(""),(Tabla1[[#This Row],[Medio de Pago]]))</f>
        <v/>
      </c>
      <c r="H3536" s="4" t="str">
        <f>IF(Tabla1[[#This Row],[Fecha]]="",(""),(IF(Tabla1[[#This Row],[Ingreso en]]="",(""),(Tabla1[[#This Row],[Precio]]))))</f>
        <v/>
      </c>
      <c r="I3536" s="5" t="str">
        <f>IF(Tabla1[[#This Row],[Fecha]]="",(""),(IF(Tabla1[[#This Row],[Egreso de]]="",(""),(Tabla1[[#This Row],[Precio]]))))</f>
        <v/>
      </c>
      <c r="J3536" s="4" t="str">
        <f>IF(Tabla1[[#This Row],[Fecha]]="",(""),(IF(Tabla13[[#This Row],[Ingreso en]]="",(-Tabla13[[#This Row],[Egreso de]]),(Tabla13[[#This Row],[Ingreso en]]))))</f>
        <v/>
      </c>
    </row>
    <row r="3537" spans="1:10" x14ac:dyDescent="0.3">
      <c r="A3537" s="2" t="str">
        <f>IF(Tabla1[[#This Row],[Fecha]]="",(""),(Tabla1[[#This Row],[Fecha]]))</f>
        <v/>
      </c>
      <c r="B3537" s="3" t="str">
        <f>IF(Tabla1[[#This Row],[Fecha]]="",(""),(Tabla1[[#This Row],[Tipo de Operación]]))</f>
        <v/>
      </c>
      <c r="C3537" s="19" t="str">
        <f>IF(Tabla1[[#This Row],[Fecha]]="",(""),(Tabla1[[#This Row],[Código]]))</f>
        <v/>
      </c>
      <c r="D3537" s="4" t="str">
        <f>IF(Tabla1[[#This Row],[Fecha]]="",(""),(Tabla1[[#This Row],[Rubro]]))</f>
        <v/>
      </c>
      <c r="E3537" s="4"/>
      <c r="F3537" s="4" t="str">
        <f>IF(Tabla1[[#This Row],[Fecha]]="",(""),(Tabla1[[#This Row],[Precio]]))</f>
        <v/>
      </c>
      <c r="G3537" s="4" t="str">
        <f>IF(Tabla1[[#This Row],[Fecha]]="",(""),(Tabla1[[#This Row],[Medio de Pago]]))</f>
        <v/>
      </c>
      <c r="H3537" s="4" t="str">
        <f>IF(Tabla1[[#This Row],[Fecha]]="",(""),(IF(Tabla1[[#This Row],[Ingreso en]]="",(""),(Tabla1[[#This Row],[Precio]]))))</f>
        <v/>
      </c>
      <c r="I3537" s="5" t="str">
        <f>IF(Tabla1[[#This Row],[Fecha]]="",(""),(IF(Tabla1[[#This Row],[Egreso de]]="",(""),(Tabla1[[#This Row],[Precio]]))))</f>
        <v/>
      </c>
      <c r="J3537" s="4" t="str">
        <f>IF(Tabla1[[#This Row],[Fecha]]="",(""),(IF(Tabla13[[#This Row],[Ingreso en]]="",(-Tabla13[[#This Row],[Egreso de]]),(Tabla13[[#This Row],[Ingreso en]]))))</f>
        <v/>
      </c>
    </row>
    <row r="3538" spans="1:10" x14ac:dyDescent="0.3">
      <c r="A3538" s="2" t="str">
        <f>IF(Tabla1[[#This Row],[Fecha]]="",(""),(Tabla1[[#This Row],[Fecha]]))</f>
        <v/>
      </c>
      <c r="B3538" s="3" t="str">
        <f>IF(Tabla1[[#This Row],[Fecha]]="",(""),(Tabla1[[#This Row],[Tipo de Operación]]))</f>
        <v/>
      </c>
      <c r="C3538" s="19" t="str">
        <f>IF(Tabla1[[#This Row],[Fecha]]="",(""),(Tabla1[[#This Row],[Código]]))</f>
        <v/>
      </c>
      <c r="D3538" s="4" t="str">
        <f>IF(Tabla1[[#This Row],[Fecha]]="",(""),(Tabla1[[#This Row],[Rubro]]))</f>
        <v/>
      </c>
      <c r="E3538" s="4"/>
      <c r="F3538" s="4" t="str">
        <f>IF(Tabla1[[#This Row],[Fecha]]="",(""),(Tabla1[[#This Row],[Precio]]))</f>
        <v/>
      </c>
      <c r="G3538" s="4" t="str">
        <f>IF(Tabla1[[#This Row],[Fecha]]="",(""),(Tabla1[[#This Row],[Medio de Pago]]))</f>
        <v/>
      </c>
      <c r="H3538" s="4" t="str">
        <f>IF(Tabla1[[#This Row],[Fecha]]="",(""),(IF(Tabla1[[#This Row],[Ingreso en]]="",(""),(Tabla1[[#This Row],[Precio]]))))</f>
        <v/>
      </c>
      <c r="I3538" s="5" t="str">
        <f>IF(Tabla1[[#This Row],[Fecha]]="",(""),(IF(Tabla1[[#This Row],[Egreso de]]="",(""),(Tabla1[[#This Row],[Precio]]))))</f>
        <v/>
      </c>
      <c r="J3538" s="4" t="str">
        <f>IF(Tabla1[[#This Row],[Fecha]]="",(""),(IF(Tabla13[[#This Row],[Ingreso en]]="",(-Tabla13[[#This Row],[Egreso de]]),(Tabla13[[#This Row],[Ingreso en]]))))</f>
        <v/>
      </c>
    </row>
    <row r="3539" spans="1:10" x14ac:dyDescent="0.3">
      <c r="A3539" s="2" t="str">
        <f>IF(Tabla1[[#This Row],[Fecha]]="",(""),(Tabla1[[#This Row],[Fecha]]))</f>
        <v/>
      </c>
      <c r="B3539" s="3" t="str">
        <f>IF(Tabla1[[#This Row],[Fecha]]="",(""),(Tabla1[[#This Row],[Tipo de Operación]]))</f>
        <v/>
      </c>
      <c r="C3539" s="19" t="str">
        <f>IF(Tabla1[[#This Row],[Fecha]]="",(""),(Tabla1[[#This Row],[Código]]))</f>
        <v/>
      </c>
      <c r="D3539" s="4" t="str">
        <f>IF(Tabla1[[#This Row],[Fecha]]="",(""),(Tabla1[[#This Row],[Rubro]]))</f>
        <v/>
      </c>
      <c r="E3539" s="4"/>
      <c r="F3539" s="4" t="str">
        <f>IF(Tabla1[[#This Row],[Fecha]]="",(""),(Tabla1[[#This Row],[Precio]]))</f>
        <v/>
      </c>
      <c r="G3539" s="4" t="str">
        <f>IF(Tabla1[[#This Row],[Fecha]]="",(""),(Tabla1[[#This Row],[Medio de Pago]]))</f>
        <v/>
      </c>
      <c r="H3539" s="4" t="str">
        <f>IF(Tabla1[[#This Row],[Fecha]]="",(""),(IF(Tabla1[[#This Row],[Ingreso en]]="",(""),(Tabla1[[#This Row],[Precio]]))))</f>
        <v/>
      </c>
      <c r="I3539" s="5" t="str">
        <f>IF(Tabla1[[#This Row],[Fecha]]="",(""),(IF(Tabla1[[#This Row],[Egreso de]]="",(""),(Tabla1[[#This Row],[Precio]]))))</f>
        <v/>
      </c>
      <c r="J3539" s="4" t="str">
        <f>IF(Tabla1[[#This Row],[Fecha]]="",(""),(IF(Tabla13[[#This Row],[Ingreso en]]="",(-Tabla13[[#This Row],[Egreso de]]),(Tabla13[[#This Row],[Ingreso en]]))))</f>
        <v/>
      </c>
    </row>
    <row r="3540" spans="1:10" x14ac:dyDescent="0.3">
      <c r="A3540" s="2" t="str">
        <f>IF(Tabla1[[#This Row],[Fecha]]="",(""),(Tabla1[[#This Row],[Fecha]]))</f>
        <v/>
      </c>
      <c r="B3540" s="3" t="str">
        <f>IF(Tabla1[[#This Row],[Fecha]]="",(""),(Tabla1[[#This Row],[Tipo de Operación]]))</f>
        <v/>
      </c>
      <c r="C3540" s="19" t="str">
        <f>IF(Tabla1[[#This Row],[Fecha]]="",(""),(Tabla1[[#This Row],[Código]]))</f>
        <v/>
      </c>
      <c r="D3540" s="4" t="str">
        <f>IF(Tabla1[[#This Row],[Fecha]]="",(""),(Tabla1[[#This Row],[Rubro]]))</f>
        <v/>
      </c>
      <c r="E3540" s="4"/>
      <c r="F3540" s="4" t="str">
        <f>IF(Tabla1[[#This Row],[Fecha]]="",(""),(Tabla1[[#This Row],[Precio]]))</f>
        <v/>
      </c>
      <c r="G3540" s="4" t="str">
        <f>IF(Tabla1[[#This Row],[Fecha]]="",(""),(Tabla1[[#This Row],[Medio de Pago]]))</f>
        <v/>
      </c>
      <c r="H3540" s="4" t="str">
        <f>IF(Tabla1[[#This Row],[Fecha]]="",(""),(IF(Tabla1[[#This Row],[Ingreso en]]="",(""),(Tabla1[[#This Row],[Precio]]))))</f>
        <v/>
      </c>
      <c r="I3540" s="5" t="str">
        <f>IF(Tabla1[[#This Row],[Fecha]]="",(""),(IF(Tabla1[[#This Row],[Egreso de]]="",(""),(Tabla1[[#This Row],[Precio]]))))</f>
        <v/>
      </c>
      <c r="J3540" s="4" t="str">
        <f>IF(Tabla1[[#This Row],[Fecha]]="",(""),(IF(Tabla13[[#This Row],[Ingreso en]]="",(-Tabla13[[#This Row],[Egreso de]]),(Tabla13[[#This Row],[Ingreso en]]))))</f>
        <v/>
      </c>
    </row>
    <row r="3541" spans="1:10" x14ac:dyDescent="0.3">
      <c r="A3541" s="2" t="str">
        <f>IF(Tabla1[[#This Row],[Fecha]]="",(""),(Tabla1[[#This Row],[Fecha]]))</f>
        <v/>
      </c>
      <c r="B3541" s="3" t="str">
        <f>IF(Tabla1[[#This Row],[Fecha]]="",(""),(Tabla1[[#This Row],[Tipo de Operación]]))</f>
        <v/>
      </c>
      <c r="C3541" s="19" t="str">
        <f>IF(Tabla1[[#This Row],[Fecha]]="",(""),(Tabla1[[#This Row],[Código]]))</f>
        <v/>
      </c>
      <c r="D3541" s="4" t="str">
        <f>IF(Tabla1[[#This Row],[Fecha]]="",(""),(Tabla1[[#This Row],[Rubro]]))</f>
        <v/>
      </c>
      <c r="E3541" s="4"/>
      <c r="F3541" s="4" t="str">
        <f>IF(Tabla1[[#This Row],[Fecha]]="",(""),(Tabla1[[#This Row],[Precio]]))</f>
        <v/>
      </c>
      <c r="G3541" s="4" t="str">
        <f>IF(Tabla1[[#This Row],[Fecha]]="",(""),(Tabla1[[#This Row],[Medio de Pago]]))</f>
        <v/>
      </c>
      <c r="H3541" s="4" t="str">
        <f>IF(Tabla1[[#This Row],[Fecha]]="",(""),(IF(Tabla1[[#This Row],[Ingreso en]]="",(""),(Tabla1[[#This Row],[Precio]]))))</f>
        <v/>
      </c>
      <c r="I3541" s="5" t="str">
        <f>IF(Tabla1[[#This Row],[Fecha]]="",(""),(IF(Tabla1[[#This Row],[Egreso de]]="",(""),(Tabla1[[#This Row],[Precio]]))))</f>
        <v/>
      </c>
      <c r="J3541" s="4" t="str">
        <f>IF(Tabla1[[#This Row],[Fecha]]="",(""),(IF(Tabla13[[#This Row],[Ingreso en]]="",(-Tabla13[[#This Row],[Egreso de]]),(Tabla13[[#This Row],[Ingreso en]]))))</f>
        <v/>
      </c>
    </row>
    <row r="3542" spans="1:10" x14ac:dyDescent="0.3">
      <c r="A3542" s="2" t="str">
        <f>IF(Tabla1[[#This Row],[Fecha]]="",(""),(Tabla1[[#This Row],[Fecha]]))</f>
        <v/>
      </c>
      <c r="B3542" s="3" t="str">
        <f>IF(Tabla1[[#This Row],[Fecha]]="",(""),(Tabla1[[#This Row],[Tipo de Operación]]))</f>
        <v/>
      </c>
      <c r="C3542" s="19" t="str">
        <f>IF(Tabla1[[#This Row],[Fecha]]="",(""),(Tabla1[[#This Row],[Código]]))</f>
        <v/>
      </c>
      <c r="D3542" s="4" t="str">
        <f>IF(Tabla1[[#This Row],[Fecha]]="",(""),(Tabla1[[#This Row],[Rubro]]))</f>
        <v/>
      </c>
      <c r="E3542" s="4"/>
      <c r="F3542" s="4" t="str">
        <f>IF(Tabla1[[#This Row],[Fecha]]="",(""),(Tabla1[[#This Row],[Precio]]))</f>
        <v/>
      </c>
      <c r="G3542" s="4" t="str">
        <f>IF(Tabla1[[#This Row],[Fecha]]="",(""),(Tabla1[[#This Row],[Medio de Pago]]))</f>
        <v/>
      </c>
      <c r="H3542" s="4" t="str">
        <f>IF(Tabla1[[#This Row],[Fecha]]="",(""),(IF(Tabla1[[#This Row],[Ingreso en]]="",(""),(Tabla1[[#This Row],[Precio]]))))</f>
        <v/>
      </c>
      <c r="I3542" s="5" t="str">
        <f>IF(Tabla1[[#This Row],[Fecha]]="",(""),(IF(Tabla1[[#This Row],[Egreso de]]="",(""),(Tabla1[[#This Row],[Precio]]))))</f>
        <v/>
      </c>
      <c r="J3542" s="4" t="str">
        <f>IF(Tabla1[[#This Row],[Fecha]]="",(""),(IF(Tabla13[[#This Row],[Ingreso en]]="",(-Tabla13[[#This Row],[Egreso de]]),(Tabla13[[#This Row],[Ingreso en]]))))</f>
        <v/>
      </c>
    </row>
    <row r="3543" spans="1:10" x14ac:dyDescent="0.3">
      <c r="A3543" s="2" t="str">
        <f>IF(Tabla1[[#This Row],[Fecha]]="",(""),(Tabla1[[#This Row],[Fecha]]))</f>
        <v/>
      </c>
      <c r="B3543" s="3" t="str">
        <f>IF(Tabla1[[#This Row],[Fecha]]="",(""),(Tabla1[[#This Row],[Tipo de Operación]]))</f>
        <v/>
      </c>
      <c r="C3543" s="19" t="str">
        <f>IF(Tabla1[[#This Row],[Fecha]]="",(""),(Tabla1[[#This Row],[Código]]))</f>
        <v/>
      </c>
      <c r="D3543" s="4" t="str">
        <f>IF(Tabla1[[#This Row],[Fecha]]="",(""),(Tabla1[[#This Row],[Rubro]]))</f>
        <v/>
      </c>
      <c r="E3543" s="4"/>
      <c r="F3543" s="4" t="str">
        <f>IF(Tabla1[[#This Row],[Fecha]]="",(""),(Tabla1[[#This Row],[Precio]]))</f>
        <v/>
      </c>
      <c r="G3543" s="4" t="str">
        <f>IF(Tabla1[[#This Row],[Fecha]]="",(""),(Tabla1[[#This Row],[Medio de Pago]]))</f>
        <v/>
      </c>
      <c r="H3543" s="4" t="str">
        <f>IF(Tabla1[[#This Row],[Fecha]]="",(""),(IF(Tabla1[[#This Row],[Ingreso en]]="",(""),(Tabla1[[#This Row],[Precio]]))))</f>
        <v/>
      </c>
      <c r="I3543" s="5" t="str">
        <f>IF(Tabla1[[#This Row],[Fecha]]="",(""),(IF(Tabla1[[#This Row],[Egreso de]]="",(""),(Tabla1[[#This Row],[Precio]]))))</f>
        <v/>
      </c>
      <c r="J3543" s="4" t="str">
        <f>IF(Tabla1[[#This Row],[Fecha]]="",(""),(IF(Tabla13[[#This Row],[Ingreso en]]="",(-Tabla13[[#This Row],[Egreso de]]),(Tabla13[[#This Row],[Ingreso en]]))))</f>
        <v/>
      </c>
    </row>
    <row r="3544" spans="1:10" x14ac:dyDescent="0.3">
      <c r="A3544" s="2" t="str">
        <f>IF(Tabla1[[#This Row],[Fecha]]="",(""),(Tabla1[[#This Row],[Fecha]]))</f>
        <v/>
      </c>
      <c r="B3544" s="3" t="str">
        <f>IF(Tabla1[[#This Row],[Fecha]]="",(""),(Tabla1[[#This Row],[Tipo de Operación]]))</f>
        <v/>
      </c>
      <c r="C3544" s="19" t="str">
        <f>IF(Tabla1[[#This Row],[Fecha]]="",(""),(Tabla1[[#This Row],[Código]]))</f>
        <v/>
      </c>
      <c r="D3544" s="4" t="str">
        <f>IF(Tabla1[[#This Row],[Fecha]]="",(""),(Tabla1[[#This Row],[Rubro]]))</f>
        <v/>
      </c>
      <c r="E3544" s="4"/>
      <c r="F3544" s="4" t="str">
        <f>IF(Tabla1[[#This Row],[Fecha]]="",(""),(Tabla1[[#This Row],[Precio]]))</f>
        <v/>
      </c>
      <c r="G3544" s="4" t="str">
        <f>IF(Tabla1[[#This Row],[Fecha]]="",(""),(Tabla1[[#This Row],[Medio de Pago]]))</f>
        <v/>
      </c>
      <c r="H3544" s="4" t="str">
        <f>IF(Tabla1[[#This Row],[Fecha]]="",(""),(IF(Tabla1[[#This Row],[Ingreso en]]="",(""),(Tabla1[[#This Row],[Precio]]))))</f>
        <v/>
      </c>
      <c r="I3544" s="5" t="str">
        <f>IF(Tabla1[[#This Row],[Fecha]]="",(""),(IF(Tabla1[[#This Row],[Egreso de]]="",(""),(Tabla1[[#This Row],[Precio]]))))</f>
        <v/>
      </c>
      <c r="J3544" s="4" t="str">
        <f>IF(Tabla1[[#This Row],[Fecha]]="",(""),(IF(Tabla13[[#This Row],[Ingreso en]]="",(-Tabla13[[#This Row],[Egreso de]]),(Tabla13[[#This Row],[Ingreso en]]))))</f>
        <v/>
      </c>
    </row>
    <row r="3545" spans="1:10" x14ac:dyDescent="0.3">
      <c r="A3545" s="2" t="str">
        <f>IF(Tabla1[[#This Row],[Fecha]]="",(""),(Tabla1[[#This Row],[Fecha]]))</f>
        <v/>
      </c>
      <c r="B3545" s="3" t="str">
        <f>IF(Tabla1[[#This Row],[Fecha]]="",(""),(Tabla1[[#This Row],[Tipo de Operación]]))</f>
        <v/>
      </c>
      <c r="C3545" s="19" t="str">
        <f>IF(Tabla1[[#This Row],[Fecha]]="",(""),(Tabla1[[#This Row],[Código]]))</f>
        <v/>
      </c>
      <c r="D3545" s="4" t="str">
        <f>IF(Tabla1[[#This Row],[Fecha]]="",(""),(Tabla1[[#This Row],[Rubro]]))</f>
        <v/>
      </c>
      <c r="E3545" s="4"/>
      <c r="F3545" s="4" t="str">
        <f>IF(Tabla1[[#This Row],[Fecha]]="",(""),(Tabla1[[#This Row],[Precio]]))</f>
        <v/>
      </c>
      <c r="G3545" s="4" t="str">
        <f>IF(Tabla1[[#This Row],[Fecha]]="",(""),(Tabla1[[#This Row],[Medio de Pago]]))</f>
        <v/>
      </c>
      <c r="H3545" s="4" t="str">
        <f>IF(Tabla1[[#This Row],[Fecha]]="",(""),(IF(Tabla1[[#This Row],[Ingreso en]]="",(""),(Tabla1[[#This Row],[Precio]]))))</f>
        <v/>
      </c>
      <c r="I3545" s="5" t="str">
        <f>IF(Tabla1[[#This Row],[Fecha]]="",(""),(IF(Tabla1[[#This Row],[Egreso de]]="",(""),(Tabla1[[#This Row],[Precio]]))))</f>
        <v/>
      </c>
      <c r="J3545" s="4" t="str">
        <f>IF(Tabla1[[#This Row],[Fecha]]="",(""),(IF(Tabla13[[#This Row],[Ingreso en]]="",(-Tabla13[[#This Row],[Egreso de]]),(Tabla13[[#This Row],[Ingreso en]]))))</f>
        <v/>
      </c>
    </row>
    <row r="3546" spans="1:10" x14ac:dyDescent="0.3">
      <c r="A3546" s="2" t="str">
        <f>IF(Tabla1[[#This Row],[Fecha]]="",(""),(Tabla1[[#This Row],[Fecha]]))</f>
        <v/>
      </c>
      <c r="B3546" s="3" t="str">
        <f>IF(Tabla1[[#This Row],[Fecha]]="",(""),(Tabla1[[#This Row],[Tipo de Operación]]))</f>
        <v/>
      </c>
      <c r="C3546" s="19" t="str">
        <f>IF(Tabla1[[#This Row],[Fecha]]="",(""),(Tabla1[[#This Row],[Código]]))</f>
        <v/>
      </c>
      <c r="D3546" s="4" t="str">
        <f>IF(Tabla1[[#This Row],[Fecha]]="",(""),(Tabla1[[#This Row],[Rubro]]))</f>
        <v/>
      </c>
      <c r="E3546" s="4"/>
      <c r="F3546" s="4" t="str">
        <f>IF(Tabla1[[#This Row],[Fecha]]="",(""),(Tabla1[[#This Row],[Precio]]))</f>
        <v/>
      </c>
      <c r="G3546" s="4" t="str">
        <f>IF(Tabla1[[#This Row],[Fecha]]="",(""),(Tabla1[[#This Row],[Medio de Pago]]))</f>
        <v/>
      </c>
      <c r="H3546" s="4" t="str">
        <f>IF(Tabla1[[#This Row],[Fecha]]="",(""),(IF(Tabla1[[#This Row],[Ingreso en]]="",(""),(Tabla1[[#This Row],[Precio]]))))</f>
        <v/>
      </c>
      <c r="I3546" s="5" t="str">
        <f>IF(Tabla1[[#This Row],[Fecha]]="",(""),(IF(Tabla1[[#This Row],[Egreso de]]="",(""),(Tabla1[[#This Row],[Precio]]))))</f>
        <v/>
      </c>
      <c r="J3546" s="4" t="str">
        <f>IF(Tabla1[[#This Row],[Fecha]]="",(""),(IF(Tabla13[[#This Row],[Ingreso en]]="",(-Tabla13[[#This Row],[Egreso de]]),(Tabla13[[#This Row],[Ingreso en]]))))</f>
        <v/>
      </c>
    </row>
    <row r="3547" spans="1:10" x14ac:dyDescent="0.3">
      <c r="A3547" s="2" t="str">
        <f>IF(Tabla1[[#This Row],[Fecha]]="",(""),(Tabla1[[#This Row],[Fecha]]))</f>
        <v/>
      </c>
      <c r="B3547" s="3" t="str">
        <f>IF(Tabla1[[#This Row],[Fecha]]="",(""),(Tabla1[[#This Row],[Tipo de Operación]]))</f>
        <v/>
      </c>
      <c r="C3547" s="19" t="str">
        <f>IF(Tabla1[[#This Row],[Fecha]]="",(""),(Tabla1[[#This Row],[Código]]))</f>
        <v/>
      </c>
      <c r="D3547" s="4" t="str">
        <f>IF(Tabla1[[#This Row],[Fecha]]="",(""),(Tabla1[[#This Row],[Rubro]]))</f>
        <v/>
      </c>
      <c r="E3547" s="4"/>
      <c r="F3547" s="4" t="str">
        <f>IF(Tabla1[[#This Row],[Fecha]]="",(""),(Tabla1[[#This Row],[Precio]]))</f>
        <v/>
      </c>
      <c r="G3547" s="4" t="str">
        <f>IF(Tabla1[[#This Row],[Fecha]]="",(""),(Tabla1[[#This Row],[Medio de Pago]]))</f>
        <v/>
      </c>
      <c r="H3547" s="4" t="str">
        <f>IF(Tabla1[[#This Row],[Fecha]]="",(""),(IF(Tabla1[[#This Row],[Ingreso en]]="",(""),(Tabla1[[#This Row],[Precio]]))))</f>
        <v/>
      </c>
      <c r="I3547" s="5" t="str">
        <f>IF(Tabla1[[#This Row],[Fecha]]="",(""),(IF(Tabla1[[#This Row],[Egreso de]]="",(""),(Tabla1[[#This Row],[Precio]]))))</f>
        <v/>
      </c>
      <c r="J3547" s="4" t="str">
        <f>IF(Tabla1[[#This Row],[Fecha]]="",(""),(IF(Tabla13[[#This Row],[Ingreso en]]="",(-Tabla13[[#This Row],[Egreso de]]),(Tabla13[[#This Row],[Ingreso en]]))))</f>
        <v/>
      </c>
    </row>
    <row r="3548" spans="1:10" x14ac:dyDescent="0.3">
      <c r="A3548" s="2" t="str">
        <f>IF(Tabla1[[#This Row],[Fecha]]="",(""),(Tabla1[[#This Row],[Fecha]]))</f>
        <v/>
      </c>
      <c r="B3548" s="3" t="str">
        <f>IF(Tabla1[[#This Row],[Fecha]]="",(""),(Tabla1[[#This Row],[Tipo de Operación]]))</f>
        <v/>
      </c>
      <c r="C3548" s="19" t="str">
        <f>IF(Tabla1[[#This Row],[Fecha]]="",(""),(Tabla1[[#This Row],[Código]]))</f>
        <v/>
      </c>
      <c r="D3548" s="4" t="str">
        <f>IF(Tabla1[[#This Row],[Fecha]]="",(""),(Tabla1[[#This Row],[Rubro]]))</f>
        <v/>
      </c>
      <c r="E3548" s="4"/>
      <c r="F3548" s="4" t="str">
        <f>IF(Tabla1[[#This Row],[Fecha]]="",(""),(Tabla1[[#This Row],[Precio]]))</f>
        <v/>
      </c>
      <c r="G3548" s="4" t="str">
        <f>IF(Tabla1[[#This Row],[Fecha]]="",(""),(Tabla1[[#This Row],[Medio de Pago]]))</f>
        <v/>
      </c>
      <c r="H3548" s="4" t="str">
        <f>IF(Tabla1[[#This Row],[Fecha]]="",(""),(IF(Tabla1[[#This Row],[Ingreso en]]="",(""),(Tabla1[[#This Row],[Precio]]))))</f>
        <v/>
      </c>
      <c r="I3548" s="5" t="str">
        <f>IF(Tabla1[[#This Row],[Fecha]]="",(""),(IF(Tabla1[[#This Row],[Egreso de]]="",(""),(Tabla1[[#This Row],[Precio]]))))</f>
        <v/>
      </c>
      <c r="J3548" s="4" t="str">
        <f>IF(Tabla1[[#This Row],[Fecha]]="",(""),(IF(Tabla13[[#This Row],[Ingreso en]]="",(-Tabla13[[#This Row],[Egreso de]]),(Tabla13[[#This Row],[Ingreso en]]))))</f>
        <v/>
      </c>
    </row>
    <row r="3549" spans="1:10" x14ac:dyDescent="0.3">
      <c r="A3549" s="2" t="str">
        <f>IF(Tabla1[[#This Row],[Fecha]]="",(""),(Tabla1[[#This Row],[Fecha]]))</f>
        <v/>
      </c>
      <c r="B3549" s="3" t="str">
        <f>IF(Tabla1[[#This Row],[Fecha]]="",(""),(Tabla1[[#This Row],[Tipo de Operación]]))</f>
        <v/>
      </c>
      <c r="C3549" s="19" t="str">
        <f>IF(Tabla1[[#This Row],[Fecha]]="",(""),(Tabla1[[#This Row],[Código]]))</f>
        <v/>
      </c>
      <c r="D3549" s="4" t="str">
        <f>IF(Tabla1[[#This Row],[Fecha]]="",(""),(Tabla1[[#This Row],[Rubro]]))</f>
        <v/>
      </c>
      <c r="E3549" s="4"/>
      <c r="F3549" s="4" t="str">
        <f>IF(Tabla1[[#This Row],[Fecha]]="",(""),(Tabla1[[#This Row],[Precio]]))</f>
        <v/>
      </c>
      <c r="G3549" s="4" t="str">
        <f>IF(Tabla1[[#This Row],[Fecha]]="",(""),(Tabla1[[#This Row],[Medio de Pago]]))</f>
        <v/>
      </c>
      <c r="H3549" s="4" t="str">
        <f>IF(Tabla1[[#This Row],[Fecha]]="",(""),(IF(Tabla1[[#This Row],[Ingreso en]]="",(""),(Tabla1[[#This Row],[Precio]]))))</f>
        <v/>
      </c>
      <c r="I3549" s="5" t="str">
        <f>IF(Tabla1[[#This Row],[Fecha]]="",(""),(IF(Tabla1[[#This Row],[Egreso de]]="",(""),(Tabla1[[#This Row],[Precio]]))))</f>
        <v/>
      </c>
      <c r="J3549" s="4" t="str">
        <f>IF(Tabla1[[#This Row],[Fecha]]="",(""),(IF(Tabla13[[#This Row],[Ingreso en]]="",(-Tabla13[[#This Row],[Egreso de]]),(Tabla13[[#This Row],[Ingreso en]]))))</f>
        <v/>
      </c>
    </row>
    <row r="3550" spans="1:10" x14ac:dyDescent="0.3">
      <c r="A3550" s="2" t="str">
        <f>IF(Tabla1[[#This Row],[Fecha]]="",(""),(Tabla1[[#This Row],[Fecha]]))</f>
        <v/>
      </c>
      <c r="B3550" s="3" t="str">
        <f>IF(Tabla1[[#This Row],[Fecha]]="",(""),(Tabla1[[#This Row],[Tipo de Operación]]))</f>
        <v/>
      </c>
      <c r="C3550" s="19" t="str">
        <f>IF(Tabla1[[#This Row],[Fecha]]="",(""),(Tabla1[[#This Row],[Código]]))</f>
        <v/>
      </c>
      <c r="D3550" s="4" t="str">
        <f>IF(Tabla1[[#This Row],[Fecha]]="",(""),(Tabla1[[#This Row],[Rubro]]))</f>
        <v/>
      </c>
      <c r="E3550" s="4"/>
      <c r="F3550" s="4" t="str">
        <f>IF(Tabla1[[#This Row],[Fecha]]="",(""),(Tabla1[[#This Row],[Precio]]))</f>
        <v/>
      </c>
      <c r="G3550" s="4" t="str">
        <f>IF(Tabla1[[#This Row],[Fecha]]="",(""),(Tabla1[[#This Row],[Medio de Pago]]))</f>
        <v/>
      </c>
      <c r="H3550" s="4" t="str">
        <f>IF(Tabla1[[#This Row],[Fecha]]="",(""),(IF(Tabla1[[#This Row],[Ingreso en]]="",(""),(Tabla1[[#This Row],[Precio]]))))</f>
        <v/>
      </c>
      <c r="I3550" s="5" t="str">
        <f>IF(Tabla1[[#This Row],[Fecha]]="",(""),(IF(Tabla1[[#This Row],[Egreso de]]="",(""),(Tabla1[[#This Row],[Precio]]))))</f>
        <v/>
      </c>
      <c r="J3550" s="4" t="str">
        <f>IF(Tabla1[[#This Row],[Fecha]]="",(""),(IF(Tabla13[[#This Row],[Ingreso en]]="",(-Tabla13[[#This Row],[Egreso de]]),(Tabla13[[#This Row],[Ingreso en]]))))</f>
        <v/>
      </c>
    </row>
    <row r="3551" spans="1:10" x14ac:dyDescent="0.3">
      <c r="A3551" s="2" t="str">
        <f>IF(Tabla1[[#This Row],[Fecha]]="",(""),(Tabla1[[#This Row],[Fecha]]))</f>
        <v/>
      </c>
      <c r="B3551" s="3" t="str">
        <f>IF(Tabla1[[#This Row],[Fecha]]="",(""),(Tabla1[[#This Row],[Tipo de Operación]]))</f>
        <v/>
      </c>
      <c r="C3551" s="19" t="str">
        <f>IF(Tabla1[[#This Row],[Fecha]]="",(""),(Tabla1[[#This Row],[Código]]))</f>
        <v/>
      </c>
      <c r="D3551" s="4" t="str">
        <f>IF(Tabla1[[#This Row],[Fecha]]="",(""),(Tabla1[[#This Row],[Rubro]]))</f>
        <v/>
      </c>
      <c r="E3551" s="4"/>
      <c r="F3551" s="4" t="str">
        <f>IF(Tabla1[[#This Row],[Fecha]]="",(""),(Tabla1[[#This Row],[Precio]]))</f>
        <v/>
      </c>
      <c r="G3551" s="4" t="str">
        <f>IF(Tabla1[[#This Row],[Fecha]]="",(""),(Tabla1[[#This Row],[Medio de Pago]]))</f>
        <v/>
      </c>
      <c r="H3551" s="4" t="str">
        <f>IF(Tabla1[[#This Row],[Fecha]]="",(""),(IF(Tabla1[[#This Row],[Ingreso en]]="",(""),(Tabla1[[#This Row],[Precio]]))))</f>
        <v/>
      </c>
      <c r="I3551" s="5" t="str">
        <f>IF(Tabla1[[#This Row],[Fecha]]="",(""),(IF(Tabla1[[#This Row],[Egreso de]]="",(""),(Tabla1[[#This Row],[Precio]]))))</f>
        <v/>
      </c>
      <c r="J3551" s="4" t="str">
        <f>IF(Tabla1[[#This Row],[Fecha]]="",(""),(IF(Tabla13[[#This Row],[Ingreso en]]="",(-Tabla13[[#This Row],[Egreso de]]),(Tabla13[[#This Row],[Ingreso en]]))))</f>
        <v/>
      </c>
    </row>
    <row r="3552" spans="1:10" x14ac:dyDescent="0.3">
      <c r="A3552" s="2" t="str">
        <f>IF(Tabla1[[#This Row],[Fecha]]="",(""),(Tabla1[[#This Row],[Fecha]]))</f>
        <v/>
      </c>
      <c r="B3552" s="3" t="str">
        <f>IF(Tabla1[[#This Row],[Fecha]]="",(""),(Tabla1[[#This Row],[Tipo de Operación]]))</f>
        <v/>
      </c>
      <c r="C3552" s="19" t="str">
        <f>IF(Tabla1[[#This Row],[Fecha]]="",(""),(Tabla1[[#This Row],[Código]]))</f>
        <v/>
      </c>
      <c r="D3552" s="4" t="str">
        <f>IF(Tabla1[[#This Row],[Fecha]]="",(""),(Tabla1[[#This Row],[Rubro]]))</f>
        <v/>
      </c>
      <c r="E3552" s="4"/>
      <c r="F3552" s="4" t="str">
        <f>IF(Tabla1[[#This Row],[Fecha]]="",(""),(Tabla1[[#This Row],[Precio]]))</f>
        <v/>
      </c>
      <c r="G3552" s="4" t="str">
        <f>IF(Tabla1[[#This Row],[Fecha]]="",(""),(Tabla1[[#This Row],[Medio de Pago]]))</f>
        <v/>
      </c>
      <c r="H3552" s="4" t="str">
        <f>IF(Tabla1[[#This Row],[Fecha]]="",(""),(IF(Tabla1[[#This Row],[Ingreso en]]="",(""),(Tabla1[[#This Row],[Precio]]))))</f>
        <v/>
      </c>
      <c r="I3552" s="5" t="str">
        <f>IF(Tabla1[[#This Row],[Fecha]]="",(""),(IF(Tabla1[[#This Row],[Egreso de]]="",(""),(Tabla1[[#This Row],[Precio]]))))</f>
        <v/>
      </c>
      <c r="J3552" s="4" t="str">
        <f>IF(Tabla1[[#This Row],[Fecha]]="",(""),(IF(Tabla13[[#This Row],[Ingreso en]]="",(-Tabla13[[#This Row],[Egreso de]]),(Tabla13[[#This Row],[Ingreso en]]))))</f>
        <v/>
      </c>
    </row>
    <row r="3553" spans="1:10" x14ac:dyDescent="0.3">
      <c r="A3553" s="2" t="str">
        <f>IF(Tabla1[[#This Row],[Fecha]]="",(""),(Tabla1[[#This Row],[Fecha]]))</f>
        <v/>
      </c>
      <c r="B3553" s="3" t="str">
        <f>IF(Tabla1[[#This Row],[Fecha]]="",(""),(Tabla1[[#This Row],[Tipo de Operación]]))</f>
        <v/>
      </c>
      <c r="C3553" s="19" t="str">
        <f>IF(Tabla1[[#This Row],[Fecha]]="",(""),(Tabla1[[#This Row],[Código]]))</f>
        <v/>
      </c>
      <c r="D3553" s="4" t="str">
        <f>IF(Tabla1[[#This Row],[Fecha]]="",(""),(Tabla1[[#This Row],[Rubro]]))</f>
        <v/>
      </c>
      <c r="E3553" s="4"/>
      <c r="F3553" s="4" t="str">
        <f>IF(Tabla1[[#This Row],[Fecha]]="",(""),(Tabla1[[#This Row],[Precio]]))</f>
        <v/>
      </c>
      <c r="G3553" s="4" t="str">
        <f>IF(Tabla1[[#This Row],[Fecha]]="",(""),(Tabla1[[#This Row],[Medio de Pago]]))</f>
        <v/>
      </c>
      <c r="H3553" s="4" t="str">
        <f>IF(Tabla1[[#This Row],[Fecha]]="",(""),(IF(Tabla1[[#This Row],[Ingreso en]]="",(""),(Tabla1[[#This Row],[Precio]]))))</f>
        <v/>
      </c>
      <c r="I3553" s="5" t="str">
        <f>IF(Tabla1[[#This Row],[Fecha]]="",(""),(IF(Tabla1[[#This Row],[Egreso de]]="",(""),(Tabla1[[#This Row],[Precio]]))))</f>
        <v/>
      </c>
      <c r="J3553" s="4" t="str">
        <f>IF(Tabla1[[#This Row],[Fecha]]="",(""),(IF(Tabla13[[#This Row],[Ingreso en]]="",(-Tabla13[[#This Row],[Egreso de]]),(Tabla13[[#This Row],[Ingreso en]]))))</f>
        <v/>
      </c>
    </row>
    <row r="3554" spans="1:10" x14ac:dyDescent="0.3">
      <c r="A3554" s="2" t="str">
        <f>IF(Tabla1[[#This Row],[Fecha]]="",(""),(Tabla1[[#This Row],[Fecha]]))</f>
        <v/>
      </c>
      <c r="B3554" s="3" t="str">
        <f>IF(Tabla1[[#This Row],[Fecha]]="",(""),(Tabla1[[#This Row],[Tipo de Operación]]))</f>
        <v/>
      </c>
      <c r="C3554" s="19" t="str">
        <f>IF(Tabla1[[#This Row],[Fecha]]="",(""),(Tabla1[[#This Row],[Código]]))</f>
        <v/>
      </c>
      <c r="D3554" s="4" t="str">
        <f>IF(Tabla1[[#This Row],[Fecha]]="",(""),(Tabla1[[#This Row],[Rubro]]))</f>
        <v/>
      </c>
      <c r="E3554" s="4"/>
      <c r="F3554" s="4" t="str">
        <f>IF(Tabla1[[#This Row],[Fecha]]="",(""),(Tabla1[[#This Row],[Precio]]))</f>
        <v/>
      </c>
      <c r="G3554" s="4" t="str">
        <f>IF(Tabla1[[#This Row],[Fecha]]="",(""),(Tabla1[[#This Row],[Medio de Pago]]))</f>
        <v/>
      </c>
      <c r="H3554" s="4" t="str">
        <f>IF(Tabla1[[#This Row],[Fecha]]="",(""),(IF(Tabla1[[#This Row],[Ingreso en]]="",(""),(Tabla1[[#This Row],[Precio]]))))</f>
        <v/>
      </c>
      <c r="I3554" s="5" t="str">
        <f>IF(Tabla1[[#This Row],[Fecha]]="",(""),(IF(Tabla1[[#This Row],[Egreso de]]="",(""),(Tabla1[[#This Row],[Precio]]))))</f>
        <v/>
      </c>
      <c r="J3554" s="4" t="str">
        <f>IF(Tabla1[[#This Row],[Fecha]]="",(""),(IF(Tabla13[[#This Row],[Ingreso en]]="",(-Tabla13[[#This Row],[Egreso de]]),(Tabla13[[#This Row],[Ingreso en]]))))</f>
        <v/>
      </c>
    </row>
    <row r="3555" spans="1:10" x14ac:dyDescent="0.3">
      <c r="A3555" s="2" t="str">
        <f>IF(Tabla1[[#This Row],[Fecha]]="",(""),(Tabla1[[#This Row],[Fecha]]))</f>
        <v/>
      </c>
      <c r="B3555" s="3" t="str">
        <f>IF(Tabla1[[#This Row],[Fecha]]="",(""),(Tabla1[[#This Row],[Tipo de Operación]]))</f>
        <v/>
      </c>
      <c r="C3555" s="19" t="str">
        <f>IF(Tabla1[[#This Row],[Fecha]]="",(""),(Tabla1[[#This Row],[Código]]))</f>
        <v/>
      </c>
      <c r="D3555" s="4" t="str">
        <f>IF(Tabla1[[#This Row],[Fecha]]="",(""),(Tabla1[[#This Row],[Rubro]]))</f>
        <v/>
      </c>
      <c r="E3555" s="4"/>
      <c r="F3555" s="4" t="str">
        <f>IF(Tabla1[[#This Row],[Fecha]]="",(""),(Tabla1[[#This Row],[Precio]]))</f>
        <v/>
      </c>
      <c r="G3555" s="4" t="str">
        <f>IF(Tabla1[[#This Row],[Fecha]]="",(""),(Tabla1[[#This Row],[Medio de Pago]]))</f>
        <v/>
      </c>
      <c r="H3555" s="4" t="str">
        <f>IF(Tabla1[[#This Row],[Fecha]]="",(""),(IF(Tabla1[[#This Row],[Ingreso en]]="",(""),(Tabla1[[#This Row],[Precio]]))))</f>
        <v/>
      </c>
      <c r="I3555" s="5" t="str">
        <f>IF(Tabla1[[#This Row],[Fecha]]="",(""),(IF(Tabla1[[#This Row],[Egreso de]]="",(""),(Tabla1[[#This Row],[Precio]]))))</f>
        <v/>
      </c>
      <c r="J3555" s="4" t="str">
        <f>IF(Tabla1[[#This Row],[Fecha]]="",(""),(IF(Tabla13[[#This Row],[Ingreso en]]="",(-Tabla13[[#This Row],[Egreso de]]),(Tabla13[[#This Row],[Ingreso en]]))))</f>
        <v/>
      </c>
    </row>
    <row r="3556" spans="1:10" x14ac:dyDescent="0.3">
      <c r="A3556" s="2" t="str">
        <f>IF(Tabla1[[#This Row],[Fecha]]="",(""),(Tabla1[[#This Row],[Fecha]]))</f>
        <v/>
      </c>
      <c r="B3556" s="3" t="str">
        <f>IF(Tabla1[[#This Row],[Fecha]]="",(""),(Tabla1[[#This Row],[Tipo de Operación]]))</f>
        <v/>
      </c>
      <c r="C3556" s="19" t="str">
        <f>IF(Tabla1[[#This Row],[Fecha]]="",(""),(Tabla1[[#This Row],[Código]]))</f>
        <v/>
      </c>
      <c r="D3556" s="4" t="str">
        <f>IF(Tabla1[[#This Row],[Fecha]]="",(""),(Tabla1[[#This Row],[Rubro]]))</f>
        <v/>
      </c>
      <c r="E3556" s="4"/>
      <c r="F3556" s="4" t="str">
        <f>IF(Tabla1[[#This Row],[Fecha]]="",(""),(Tabla1[[#This Row],[Precio]]))</f>
        <v/>
      </c>
      <c r="G3556" s="4" t="str">
        <f>IF(Tabla1[[#This Row],[Fecha]]="",(""),(Tabla1[[#This Row],[Medio de Pago]]))</f>
        <v/>
      </c>
      <c r="H3556" s="4" t="str">
        <f>IF(Tabla1[[#This Row],[Fecha]]="",(""),(IF(Tabla1[[#This Row],[Ingreso en]]="",(""),(Tabla1[[#This Row],[Precio]]))))</f>
        <v/>
      </c>
      <c r="I3556" s="5" t="str">
        <f>IF(Tabla1[[#This Row],[Fecha]]="",(""),(IF(Tabla1[[#This Row],[Egreso de]]="",(""),(Tabla1[[#This Row],[Precio]]))))</f>
        <v/>
      </c>
      <c r="J3556" s="4" t="str">
        <f>IF(Tabla1[[#This Row],[Fecha]]="",(""),(IF(Tabla13[[#This Row],[Ingreso en]]="",(-Tabla13[[#This Row],[Egreso de]]),(Tabla13[[#This Row],[Ingreso en]]))))</f>
        <v/>
      </c>
    </row>
    <row r="3557" spans="1:10" x14ac:dyDescent="0.3">
      <c r="A3557" s="2" t="str">
        <f>IF(Tabla1[[#This Row],[Fecha]]="",(""),(Tabla1[[#This Row],[Fecha]]))</f>
        <v/>
      </c>
      <c r="B3557" s="3" t="str">
        <f>IF(Tabla1[[#This Row],[Fecha]]="",(""),(Tabla1[[#This Row],[Tipo de Operación]]))</f>
        <v/>
      </c>
      <c r="C3557" s="19" t="str">
        <f>IF(Tabla1[[#This Row],[Fecha]]="",(""),(Tabla1[[#This Row],[Código]]))</f>
        <v/>
      </c>
      <c r="D3557" s="4" t="str">
        <f>IF(Tabla1[[#This Row],[Fecha]]="",(""),(Tabla1[[#This Row],[Rubro]]))</f>
        <v/>
      </c>
      <c r="E3557" s="4"/>
      <c r="F3557" s="4" t="str">
        <f>IF(Tabla1[[#This Row],[Fecha]]="",(""),(Tabla1[[#This Row],[Precio]]))</f>
        <v/>
      </c>
      <c r="G3557" s="4" t="str">
        <f>IF(Tabla1[[#This Row],[Fecha]]="",(""),(Tabla1[[#This Row],[Medio de Pago]]))</f>
        <v/>
      </c>
      <c r="H3557" s="4" t="str">
        <f>IF(Tabla1[[#This Row],[Fecha]]="",(""),(IF(Tabla1[[#This Row],[Ingreso en]]="",(""),(Tabla1[[#This Row],[Precio]]))))</f>
        <v/>
      </c>
      <c r="I3557" s="5" t="str">
        <f>IF(Tabla1[[#This Row],[Fecha]]="",(""),(IF(Tabla1[[#This Row],[Egreso de]]="",(""),(Tabla1[[#This Row],[Precio]]))))</f>
        <v/>
      </c>
      <c r="J3557" s="4" t="str">
        <f>IF(Tabla1[[#This Row],[Fecha]]="",(""),(IF(Tabla13[[#This Row],[Ingreso en]]="",(-Tabla13[[#This Row],[Egreso de]]),(Tabla13[[#This Row],[Ingreso en]]))))</f>
        <v/>
      </c>
    </row>
    <row r="3558" spans="1:10" x14ac:dyDescent="0.3">
      <c r="A3558" s="2" t="str">
        <f>IF(Tabla1[[#This Row],[Fecha]]="",(""),(Tabla1[[#This Row],[Fecha]]))</f>
        <v/>
      </c>
      <c r="B3558" s="3" t="str">
        <f>IF(Tabla1[[#This Row],[Fecha]]="",(""),(Tabla1[[#This Row],[Tipo de Operación]]))</f>
        <v/>
      </c>
      <c r="C3558" s="19" t="str">
        <f>IF(Tabla1[[#This Row],[Fecha]]="",(""),(Tabla1[[#This Row],[Código]]))</f>
        <v/>
      </c>
      <c r="D3558" s="4" t="str">
        <f>IF(Tabla1[[#This Row],[Fecha]]="",(""),(Tabla1[[#This Row],[Rubro]]))</f>
        <v/>
      </c>
      <c r="E3558" s="4"/>
      <c r="F3558" s="4" t="str">
        <f>IF(Tabla1[[#This Row],[Fecha]]="",(""),(Tabla1[[#This Row],[Precio]]))</f>
        <v/>
      </c>
      <c r="G3558" s="4" t="str">
        <f>IF(Tabla1[[#This Row],[Fecha]]="",(""),(Tabla1[[#This Row],[Medio de Pago]]))</f>
        <v/>
      </c>
      <c r="H3558" s="4" t="str">
        <f>IF(Tabla1[[#This Row],[Fecha]]="",(""),(IF(Tabla1[[#This Row],[Ingreso en]]="",(""),(Tabla1[[#This Row],[Precio]]))))</f>
        <v/>
      </c>
      <c r="I3558" s="5" t="str">
        <f>IF(Tabla1[[#This Row],[Fecha]]="",(""),(IF(Tabla1[[#This Row],[Egreso de]]="",(""),(Tabla1[[#This Row],[Precio]]))))</f>
        <v/>
      </c>
      <c r="J3558" s="4" t="str">
        <f>IF(Tabla1[[#This Row],[Fecha]]="",(""),(IF(Tabla13[[#This Row],[Ingreso en]]="",(-Tabla13[[#This Row],[Egreso de]]),(Tabla13[[#This Row],[Ingreso en]]))))</f>
        <v/>
      </c>
    </row>
    <row r="3559" spans="1:10" x14ac:dyDescent="0.3">
      <c r="A3559" s="2" t="str">
        <f>IF(Tabla1[[#This Row],[Fecha]]="",(""),(Tabla1[[#This Row],[Fecha]]))</f>
        <v/>
      </c>
      <c r="B3559" s="3" t="str">
        <f>IF(Tabla1[[#This Row],[Fecha]]="",(""),(Tabla1[[#This Row],[Tipo de Operación]]))</f>
        <v/>
      </c>
      <c r="C3559" s="19" t="str">
        <f>IF(Tabla1[[#This Row],[Fecha]]="",(""),(Tabla1[[#This Row],[Código]]))</f>
        <v/>
      </c>
      <c r="D3559" s="4" t="str">
        <f>IF(Tabla1[[#This Row],[Fecha]]="",(""),(Tabla1[[#This Row],[Rubro]]))</f>
        <v/>
      </c>
      <c r="E3559" s="4"/>
      <c r="F3559" s="4" t="str">
        <f>IF(Tabla1[[#This Row],[Fecha]]="",(""),(Tabla1[[#This Row],[Precio]]))</f>
        <v/>
      </c>
      <c r="G3559" s="4" t="str">
        <f>IF(Tabla1[[#This Row],[Fecha]]="",(""),(Tabla1[[#This Row],[Medio de Pago]]))</f>
        <v/>
      </c>
      <c r="H3559" s="4" t="str">
        <f>IF(Tabla1[[#This Row],[Fecha]]="",(""),(IF(Tabla1[[#This Row],[Ingreso en]]="",(""),(Tabla1[[#This Row],[Precio]]))))</f>
        <v/>
      </c>
      <c r="I3559" s="5" t="str">
        <f>IF(Tabla1[[#This Row],[Fecha]]="",(""),(IF(Tabla1[[#This Row],[Egreso de]]="",(""),(Tabla1[[#This Row],[Precio]]))))</f>
        <v/>
      </c>
      <c r="J3559" s="4" t="str">
        <f>IF(Tabla1[[#This Row],[Fecha]]="",(""),(IF(Tabla13[[#This Row],[Ingreso en]]="",(-Tabla13[[#This Row],[Egreso de]]),(Tabla13[[#This Row],[Ingreso en]]))))</f>
        <v/>
      </c>
    </row>
    <row r="3560" spans="1:10" x14ac:dyDescent="0.3">
      <c r="A3560" s="2" t="str">
        <f>IF(Tabla1[[#This Row],[Fecha]]="",(""),(Tabla1[[#This Row],[Fecha]]))</f>
        <v/>
      </c>
      <c r="B3560" s="3" t="str">
        <f>IF(Tabla1[[#This Row],[Fecha]]="",(""),(Tabla1[[#This Row],[Tipo de Operación]]))</f>
        <v/>
      </c>
      <c r="C3560" s="19" t="str">
        <f>IF(Tabla1[[#This Row],[Fecha]]="",(""),(Tabla1[[#This Row],[Código]]))</f>
        <v/>
      </c>
      <c r="D3560" s="4" t="str">
        <f>IF(Tabla1[[#This Row],[Fecha]]="",(""),(Tabla1[[#This Row],[Rubro]]))</f>
        <v/>
      </c>
      <c r="E3560" s="4"/>
      <c r="F3560" s="4" t="str">
        <f>IF(Tabla1[[#This Row],[Fecha]]="",(""),(Tabla1[[#This Row],[Precio]]))</f>
        <v/>
      </c>
      <c r="G3560" s="4" t="str">
        <f>IF(Tabla1[[#This Row],[Fecha]]="",(""),(Tabla1[[#This Row],[Medio de Pago]]))</f>
        <v/>
      </c>
      <c r="H3560" s="4" t="str">
        <f>IF(Tabla1[[#This Row],[Fecha]]="",(""),(IF(Tabla1[[#This Row],[Ingreso en]]="",(""),(Tabla1[[#This Row],[Precio]]))))</f>
        <v/>
      </c>
      <c r="I3560" s="5" t="str">
        <f>IF(Tabla1[[#This Row],[Fecha]]="",(""),(IF(Tabla1[[#This Row],[Egreso de]]="",(""),(Tabla1[[#This Row],[Precio]]))))</f>
        <v/>
      </c>
      <c r="J3560" s="4" t="str">
        <f>IF(Tabla1[[#This Row],[Fecha]]="",(""),(IF(Tabla13[[#This Row],[Ingreso en]]="",(-Tabla13[[#This Row],[Egreso de]]),(Tabla13[[#This Row],[Ingreso en]]))))</f>
        <v/>
      </c>
    </row>
    <row r="3561" spans="1:10" x14ac:dyDescent="0.3">
      <c r="A3561" s="2" t="str">
        <f>IF(Tabla1[[#This Row],[Fecha]]="",(""),(Tabla1[[#This Row],[Fecha]]))</f>
        <v/>
      </c>
      <c r="B3561" s="3" t="str">
        <f>IF(Tabla1[[#This Row],[Fecha]]="",(""),(Tabla1[[#This Row],[Tipo de Operación]]))</f>
        <v/>
      </c>
      <c r="C3561" s="19" t="str">
        <f>IF(Tabla1[[#This Row],[Fecha]]="",(""),(Tabla1[[#This Row],[Código]]))</f>
        <v/>
      </c>
      <c r="D3561" s="4" t="str">
        <f>IF(Tabla1[[#This Row],[Fecha]]="",(""),(Tabla1[[#This Row],[Rubro]]))</f>
        <v/>
      </c>
      <c r="E3561" s="4"/>
      <c r="F3561" s="4" t="str">
        <f>IF(Tabla1[[#This Row],[Fecha]]="",(""),(Tabla1[[#This Row],[Precio]]))</f>
        <v/>
      </c>
      <c r="G3561" s="4" t="str">
        <f>IF(Tabla1[[#This Row],[Fecha]]="",(""),(Tabla1[[#This Row],[Medio de Pago]]))</f>
        <v/>
      </c>
      <c r="H3561" s="4" t="str">
        <f>IF(Tabla1[[#This Row],[Fecha]]="",(""),(IF(Tabla1[[#This Row],[Ingreso en]]="",(""),(Tabla1[[#This Row],[Precio]]))))</f>
        <v/>
      </c>
      <c r="I3561" s="5" t="str">
        <f>IF(Tabla1[[#This Row],[Fecha]]="",(""),(IF(Tabla1[[#This Row],[Egreso de]]="",(""),(Tabla1[[#This Row],[Precio]]))))</f>
        <v/>
      </c>
      <c r="J3561" s="4" t="str">
        <f>IF(Tabla1[[#This Row],[Fecha]]="",(""),(IF(Tabla13[[#This Row],[Ingreso en]]="",(-Tabla13[[#This Row],[Egreso de]]),(Tabla13[[#This Row],[Ingreso en]]))))</f>
        <v/>
      </c>
    </row>
    <row r="3562" spans="1:10" x14ac:dyDescent="0.3">
      <c r="A3562" s="2" t="str">
        <f>IF(Tabla1[[#This Row],[Fecha]]="",(""),(Tabla1[[#This Row],[Fecha]]))</f>
        <v/>
      </c>
      <c r="B3562" s="3" t="str">
        <f>IF(Tabla1[[#This Row],[Fecha]]="",(""),(Tabla1[[#This Row],[Tipo de Operación]]))</f>
        <v/>
      </c>
      <c r="C3562" s="19" t="str">
        <f>IF(Tabla1[[#This Row],[Fecha]]="",(""),(Tabla1[[#This Row],[Código]]))</f>
        <v/>
      </c>
      <c r="D3562" s="4" t="str">
        <f>IF(Tabla1[[#This Row],[Fecha]]="",(""),(Tabla1[[#This Row],[Rubro]]))</f>
        <v/>
      </c>
      <c r="E3562" s="4"/>
      <c r="F3562" s="4" t="str">
        <f>IF(Tabla1[[#This Row],[Fecha]]="",(""),(Tabla1[[#This Row],[Precio]]))</f>
        <v/>
      </c>
      <c r="G3562" s="4" t="str">
        <f>IF(Tabla1[[#This Row],[Fecha]]="",(""),(Tabla1[[#This Row],[Medio de Pago]]))</f>
        <v/>
      </c>
      <c r="H3562" s="4" t="str">
        <f>IF(Tabla1[[#This Row],[Fecha]]="",(""),(IF(Tabla1[[#This Row],[Ingreso en]]="",(""),(Tabla1[[#This Row],[Precio]]))))</f>
        <v/>
      </c>
      <c r="I3562" s="5" t="str">
        <f>IF(Tabla1[[#This Row],[Fecha]]="",(""),(IF(Tabla1[[#This Row],[Egreso de]]="",(""),(Tabla1[[#This Row],[Precio]]))))</f>
        <v/>
      </c>
      <c r="J3562" s="4" t="str">
        <f>IF(Tabla1[[#This Row],[Fecha]]="",(""),(IF(Tabla13[[#This Row],[Ingreso en]]="",(-Tabla13[[#This Row],[Egreso de]]),(Tabla13[[#This Row],[Ingreso en]]))))</f>
        <v/>
      </c>
    </row>
    <row r="3563" spans="1:10" x14ac:dyDescent="0.3">
      <c r="A3563" s="2" t="str">
        <f>IF(Tabla1[[#This Row],[Fecha]]="",(""),(Tabla1[[#This Row],[Fecha]]))</f>
        <v/>
      </c>
      <c r="B3563" s="3" t="str">
        <f>IF(Tabla1[[#This Row],[Fecha]]="",(""),(Tabla1[[#This Row],[Tipo de Operación]]))</f>
        <v/>
      </c>
      <c r="C3563" s="19" t="str">
        <f>IF(Tabla1[[#This Row],[Fecha]]="",(""),(Tabla1[[#This Row],[Código]]))</f>
        <v/>
      </c>
      <c r="D3563" s="4" t="str">
        <f>IF(Tabla1[[#This Row],[Fecha]]="",(""),(Tabla1[[#This Row],[Rubro]]))</f>
        <v/>
      </c>
      <c r="E3563" s="4"/>
      <c r="F3563" s="4" t="str">
        <f>IF(Tabla1[[#This Row],[Fecha]]="",(""),(Tabla1[[#This Row],[Precio]]))</f>
        <v/>
      </c>
      <c r="G3563" s="4" t="str">
        <f>IF(Tabla1[[#This Row],[Fecha]]="",(""),(Tabla1[[#This Row],[Medio de Pago]]))</f>
        <v/>
      </c>
      <c r="H3563" s="4" t="str">
        <f>IF(Tabla1[[#This Row],[Fecha]]="",(""),(IF(Tabla1[[#This Row],[Ingreso en]]="",(""),(Tabla1[[#This Row],[Precio]]))))</f>
        <v/>
      </c>
      <c r="I3563" s="5" t="str">
        <f>IF(Tabla1[[#This Row],[Fecha]]="",(""),(IF(Tabla1[[#This Row],[Egreso de]]="",(""),(Tabla1[[#This Row],[Precio]]))))</f>
        <v/>
      </c>
      <c r="J3563" s="4" t="str">
        <f>IF(Tabla1[[#This Row],[Fecha]]="",(""),(IF(Tabla13[[#This Row],[Ingreso en]]="",(-Tabla13[[#This Row],[Egreso de]]),(Tabla13[[#This Row],[Ingreso en]]))))</f>
        <v/>
      </c>
    </row>
    <row r="3564" spans="1:10" x14ac:dyDescent="0.3">
      <c r="A3564" s="2" t="str">
        <f>IF(Tabla1[[#This Row],[Fecha]]="",(""),(Tabla1[[#This Row],[Fecha]]))</f>
        <v/>
      </c>
      <c r="B3564" s="3" t="str">
        <f>IF(Tabla1[[#This Row],[Fecha]]="",(""),(Tabla1[[#This Row],[Tipo de Operación]]))</f>
        <v/>
      </c>
      <c r="C3564" s="19" t="str">
        <f>IF(Tabla1[[#This Row],[Fecha]]="",(""),(Tabla1[[#This Row],[Código]]))</f>
        <v/>
      </c>
      <c r="D3564" s="4" t="str">
        <f>IF(Tabla1[[#This Row],[Fecha]]="",(""),(Tabla1[[#This Row],[Rubro]]))</f>
        <v/>
      </c>
      <c r="E3564" s="4"/>
      <c r="F3564" s="4" t="str">
        <f>IF(Tabla1[[#This Row],[Fecha]]="",(""),(Tabla1[[#This Row],[Precio]]))</f>
        <v/>
      </c>
      <c r="G3564" s="4" t="str">
        <f>IF(Tabla1[[#This Row],[Fecha]]="",(""),(Tabla1[[#This Row],[Medio de Pago]]))</f>
        <v/>
      </c>
      <c r="H3564" s="4" t="str">
        <f>IF(Tabla1[[#This Row],[Fecha]]="",(""),(IF(Tabla1[[#This Row],[Ingreso en]]="",(""),(Tabla1[[#This Row],[Precio]]))))</f>
        <v/>
      </c>
      <c r="I3564" s="5" t="str">
        <f>IF(Tabla1[[#This Row],[Fecha]]="",(""),(IF(Tabla1[[#This Row],[Egreso de]]="",(""),(Tabla1[[#This Row],[Precio]]))))</f>
        <v/>
      </c>
      <c r="J3564" s="4" t="str">
        <f>IF(Tabla1[[#This Row],[Fecha]]="",(""),(IF(Tabla13[[#This Row],[Ingreso en]]="",(-Tabla13[[#This Row],[Egreso de]]),(Tabla13[[#This Row],[Ingreso en]]))))</f>
        <v/>
      </c>
    </row>
    <row r="3565" spans="1:10" x14ac:dyDescent="0.3">
      <c r="A3565" s="2" t="str">
        <f>IF(Tabla1[[#This Row],[Fecha]]="",(""),(Tabla1[[#This Row],[Fecha]]))</f>
        <v/>
      </c>
      <c r="B3565" s="3" t="str">
        <f>IF(Tabla1[[#This Row],[Fecha]]="",(""),(Tabla1[[#This Row],[Tipo de Operación]]))</f>
        <v/>
      </c>
      <c r="C3565" s="19" t="str">
        <f>IF(Tabla1[[#This Row],[Fecha]]="",(""),(Tabla1[[#This Row],[Código]]))</f>
        <v/>
      </c>
      <c r="D3565" s="4" t="str">
        <f>IF(Tabla1[[#This Row],[Fecha]]="",(""),(Tabla1[[#This Row],[Rubro]]))</f>
        <v/>
      </c>
      <c r="E3565" s="4"/>
      <c r="F3565" s="4" t="str">
        <f>IF(Tabla1[[#This Row],[Fecha]]="",(""),(Tabla1[[#This Row],[Precio]]))</f>
        <v/>
      </c>
      <c r="G3565" s="4" t="str">
        <f>IF(Tabla1[[#This Row],[Fecha]]="",(""),(Tabla1[[#This Row],[Medio de Pago]]))</f>
        <v/>
      </c>
      <c r="H3565" s="4" t="str">
        <f>IF(Tabla1[[#This Row],[Fecha]]="",(""),(IF(Tabla1[[#This Row],[Ingreso en]]="",(""),(Tabla1[[#This Row],[Precio]]))))</f>
        <v/>
      </c>
      <c r="I3565" s="5" t="str">
        <f>IF(Tabla1[[#This Row],[Fecha]]="",(""),(IF(Tabla1[[#This Row],[Egreso de]]="",(""),(Tabla1[[#This Row],[Precio]]))))</f>
        <v/>
      </c>
      <c r="J3565" s="4" t="str">
        <f>IF(Tabla1[[#This Row],[Fecha]]="",(""),(IF(Tabla13[[#This Row],[Ingreso en]]="",(-Tabla13[[#This Row],[Egreso de]]),(Tabla13[[#This Row],[Ingreso en]]))))</f>
        <v/>
      </c>
    </row>
    <row r="3566" spans="1:10" x14ac:dyDescent="0.3">
      <c r="A3566" s="2" t="str">
        <f>IF(Tabla1[[#This Row],[Fecha]]="",(""),(Tabla1[[#This Row],[Fecha]]))</f>
        <v/>
      </c>
      <c r="B3566" s="3" t="str">
        <f>IF(Tabla1[[#This Row],[Fecha]]="",(""),(Tabla1[[#This Row],[Tipo de Operación]]))</f>
        <v/>
      </c>
      <c r="C3566" s="19" t="str">
        <f>IF(Tabla1[[#This Row],[Fecha]]="",(""),(Tabla1[[#This Row],[Código]]))</f>
        <v/>
      </c>
      <c r="D3566" s="4" t="str">
        <f>IF(Tabla1[[#This Row],[Fecha]]="",(""),(Tabla1[[#This Row],[Rubro]]))</f>
        <v/>
      </c>
      <c r="E3566" s="4"/>
      <c r="F3566" s="4" t="str">
        <f>IF(Tabla1[[#This Row],[Fecha]]="",(""),(Tabla1[[#This Row],[Precio]]))</f>
        <v/>
      </c>
      <c r="G3566" s="4" t="str">
        <f>IF(Tabla1[[#This Row],[Fecha]]="",(""),(Tabla1[[#This Row],[Medio de Pago]]))</f>
        <v/>
      </c>
      <c r="H3566" s="4" t="str">
        <f>IF(Tabla1[[#This Row],[Fecha]]="",(""),(IF(Tabla1[[#This Row],[Ingreso en]]="",(""),(Tabla1[[#This Row],[Precio]]))))</f>
        <v/>
      </c>
      <c r="I3566" s="5" t="str">
        <f>IF(Tabla1[[#This Row],[Fecha]]="",(""),(IF(Tabla1[[#This Row],[Egreso de]]="",(""),(Tabla1[[#This Row],[Precio]]))))</f>
        <v/>
      </c>
      <c r="J3566" s="4" t="str">
        <f>IF(Tabla1[[#This Row],[Fecha]]="",(""),(IF(Tabla13[[#This Row],[Ingreso en]]="",(-Tabla13[[#This Row],[Egreso de]]),(Tabla13[[#This Row],[Ingreso en]]))))</f>
        <v/>
      </c>
    </row>
    <row r="3567" spans="1:10" x14ac:dyDescent="0.3">
      <c r="A3567" s="2" t="str">
        <f>IF(Tabla1[[#This Row],[Fecha]]="",(""),(Tabla1[[#This Row],[Fecha]]))</f>
        <v/>
      </c>
      <c r="B3567" s="3" t="str">
        <f>IF(Tabla1[[#This Row],[Fecha]]="",(""),(Tabla1[[#This Row],[Tipo de Operación]]))</f>
        <v/>
      </c>
      <c r="C3567" s="19" t="str">
        <f>IF(Tabla1[[#This Row],[Fecha]]="",(""),(Tabla1[[#This Row],[Código]]))</f>
        <v/>
      </c>
      <c r="D3567" s="4" t="str">
        <f>IF(Tabla1[[#This Row],[Fecha]]="",(""),(Tabla1[[#This Row],[Rubro]]))</f>
        <v/>
      </c>
      <c r="E3567" s="4"/>
      <c r="F3567" s="4" t="str">
        <f>IF(Tabla1[[#This Row],[Fecha]]="",(""),(Tabla1[[#This Row],[Precio]]))</f>
        <v/>
      </c>
      <c r="G3567" s="4" t="str">
        <f>IF(Tabla1[[#This Row],[Fecha]]="",(""),(Tabla1[[#This Row],[Medio de Pago]]))</f>
        <v/>
      </c>
      <c r="H3567" s="4" t="str">
        <f>IF(Tabla1[[#This Row],[Fecha]]="",(""),(IF(Tabla1[[#This Row],[Ingreso en]]="",(""),(Tabla1[[#This Row],[Precio]]))))</f>
        <v/>
      </c>
      <c r="I3567" s="5" t="str">
        <f>IF(Tabla1[[#This Row],[Fecha]]="",(""),(IF(Tabla1[[#This Row],[Egreso de]]="",(""),(Tabla1[[#This Row],[Precio]]))))</f>
        <v/>
      </c>
      <c r="J3567" s="4" t="str">
        <f>IF(Tabla1[[#This Row],[Fecha]]="",(""),(IF(Tabla13[[#This Row],[Ingreso en]]="",(-Tabla13[[#This Row],[Egreso de]]),(Tabla13[[#This Row],[Ingreso en]]))))</f>
        <v/>
      </c>
    </row>
    <row r="3568" spans="1:10" x14ac:dyDescent="0.3">
      <c r="A3568" s="2" t="str">
        <f>IF(Tabla1[[#This Row],[Fecha]]="",(""),(Tabla1[[#This Row],[Fecha]]))</f>
        <v/>
      </c>
      <c r="B3568" s="3" t="str">
        <f>IF(Tabla1[[#This Row],[Fecha]]="",(""),(Tabla1[[#This Row],[Tipo de Operación]]))</f>
        <v/>
      </c>
      <c r="C3568" s="19" t="str">
        <f>IF(Tabla1[[#This Row],[Fecha]]="",(""),(Tabla1[[#This Row],[Código]]))</f>
        <v/>
      </c>
      <c r="D3568" s="4" t="str">
        <f>IF(Tabla1[[#This Row],[Fecha]]="",(""),(Tabla1[[#This Row],[Rubro]]))</f>
        <v/>
      </c>
      <c r="E3568" s="4"/>
      <c r="F3568" s="4" t="str">
        <f>IF(Tabla1[[#This Row],[Fecha]]="",(""),(Tabla1[[#This Row],[Precio]]))</f>
        <v/>
      </c>
      <c r="G3568" s="4" t="str">
        <f>IF(Tabla1[[#This Row],[Fecha]]="",(""),(Tabla1[[#This Row],[Medio de Pago]]))</f>
        <v/>
      </c>
      <c r="H3568" s="4" t="str">
        <f>IF(Tabla1[[#This Row],[Fecha]]="",(""),(IF(Tabla1[[#This Row],[Ingreso en]]="",(""),(Tabla1[[#This Row],[Precio]]))))</f>
        <v/>
      </c>
      <c r="I3568" s="5" t="str">
        <f>IF(Tabla1[[#This Row],[Fecha]]="",(""),(IF(Tabla1[[#This Row],[Egreso de]]="",(""),(Tabla1[[#This Row],[Precio]]))))</f>
        <v/>
      </c>
      <c r="J3568" s="4" t="str">
        <f>IF(Tabla1[[#This Row],[Fecha]]="",(""),(IF(Tabla13[[#This Row],[Ingreso en]]="",(-Tabla13[[#This Row],[Egreso de]]),(Tabla13[[#This Row],[Ingreso en]]))))</f>
        <v/>
      </c>
    </row>
    <row r="3569" spans="1:10" x14ac:dyDescent="0.3">
      <c r="A3569" s="2" t="str">
        <f>IF(Tabla1[[#This Row],[Fecha]]="",(""),(Tabla1[[#This Row],[Fecha]]))</f>
        <v/>
      </c>
      <c r="B3569" s="3" t="str">
        <f>IF(Tabla1[[#This Row],[Fecha]]="",(""),(Tabla1[[#This Row],[Tipo de Operación]]))</f>
        <v/>
      </c>
      <c r="C3569" s="19" t="str">
        <f>IF(Tabla1[[#This Row],[Fecha]]="",(""),(Tabla1[[#This Row],[Código]]))</f>
        <v/>
      </c>
      <c r="D3569" s="4" t="str">
        <f>IF(Tabla1[[#This Row],[Fecha]]="",(""),(Tabla1[[#This Row],[Rubro]]))</f>
        <v/>
      </c>
      <c r="E3569" s="4"/>
      <c r="F3569" s="4" t="str">
        <f>IF(Tabla1[[#This Row],[Fecha]]="",(""),(Tabla1[[#This Row],[Precio]]))</f>
        <v/>
      </c>
      <c r="G3569" s="4" t="str">
        <f>IF(Tabla1[[#This Row],[Fecha]]="",(""),(Tabla1[[#This Row],[Medio de Pago]]))</f>
        <v/>
      </c>
      <c r="H3569" s="4" t="str">
        <f>IF(Tabla1[[#This Row],[Fecha]]="",(""),(IF(Tabla1[[#This Row],[Ingreso en]]="",(""),(Tabla1[[#This Row],[Precio]]))))</f>
        <v/>
      </c>
      <c r="I3569" s="5" t="str">
        <f>IF(Tabla1[[#This Row],[Fecha]]="",(""),(IF(Tabla1[[#This Row],[Egreso de]]="",(""),(Tabla1[[#This Row],[Precio]]))))</f>
        <v/>
      </c>
      <c r="J3569" s="4" t="str">
        <f>IF(Tabla1[[#This Row],[Fecha]]="",(""),(IF(Tabla13[[#This Row],[Ingreso en]]="",(-Tabla13[[#This Row],[Egreso de]]),(Tabla13[[#This Row],[Ingreso en]]))))</f>
        <v/>
      </c>
    </row>
    <row r="3570" spans="1:10" x14ac:dyDescent="0.3">
      <c r="A3570" s="2" t="str">
        <f>IF(Tabla1[[#This Row],[Fecha]]="",(""),(Tabla1[[#This Row],[Fecha]]))</f>
        <v/>
      </c>
      <c r="B3570" s="3" t="str">
        <f>IF(Tabla1[[#This Row],[Fecha]]="",(""),(Tabla1[[#This Row],[Tipo de Operación]]))</f>
        <v/>
      </c>
      <c r="C3570" s="19" t="str">
        <f>IF(Tabla1[[#This Row],[Fecha]]="",(""),(Tabla1[[#This Row],[Código]]))</f>
        <v/>
      </c>
      <c r="D3570" s="4" t="str">
        <f>IF(Tabla1[[#This Row],[Fecha]]="",(""),(Tabla1[[#This Row],[Rubro]]))</f>
        <v/>
      </c>
      <c r="E3570" s="4"/>
      <c r="F3570" s="4" t="str">
        <f>IF(Tabla1[[#This Row],[Fecha]]="",(""),(Tabla1[[#This Row],[Precio]]))</f>
        <v/>
      </c>
      <c r="G3570" s="4" t="str">
        <f>IF(Tabla1[[#This Row],[Fecha]]="",(""),(Tabla1[[#This Row],[Medio de Pago]]))</f>
        <v/>
      </c>
      <c r="H3570" s="4" t="str">
        <f>IF(Tabla1[[#This Row],[Fecha]]="",(""),(IF(Tabla1[[#This Row],[Ingreso en]]="",(""),(Tabla1[[#This Row],[Precio]]))))</f>
        <v/>
      </c>
      <c r="I3570" s="5" t="str">
        <f>IF(Tabla1[[#This Row],[Fecha]]="",(""),(IF(Tabla1[[#This Row],[Egreso de]]="",(""),(Tabla1[[#This Row],[Precio]]))))</f>
        <v/>
      </c>
      <c r="J3570" s="4" t="str">
        <f>IF(Tabla1[[#This Row],[Fecha]]="",(""),(IF(Tabla13[[#This Row],[Ingreso en]]="",(-Tabla13[[#This Row],[Egreso de]]),(Tabla13[[#This Row],[Ingreso en]]))))</f>
        <v/>
      </c>
    </row>
    <row r="3571" spans="1:10" x14ac:dyDescent="0.3">
      <c r="A3571" s="2" t="str">
        <f>IF(Tabla1[[#This Row],[Fecha]]="",(""),(Tabla1[[#This Row],[Fecha]]))</f>
        <v/>
      </c>
      <c r="B3571" s="3" t="str">
        <f>IF(Tabla1[[#This Row],[Fecha]]="",(""),(Tabla1[[#This Row],[Tipo de Operación]]))</f>
        <v/>
      </c>
      <c r="C3571" s="19" t="str">
        <f>IF(Tabla1[[#This Row],[Fecha]]="",(""),(Tabla1[[#This Row],[Código]]))</f>
        <v/>
      </c>
      <c r="D3571" s="4" t="str">
        <f>IF(Tabla1[[#This Row],[Fecha]]="",(""),(Tabla1[[#This Row],[Rubro]]))</f>
        <v/>
      </c>
      <c r="E3571" s="4"/>
      <c r="F3571" s="4" t="str">
        <f>IF(Tabla1[[#This Row],[Fecha]]="",(""),(Tabla1[[#This Row],[Precio]]))</f>
        <v/>
      </c>
      <c r="G3571" s="4" t="str">
        <f>IF(Tabla1[[#This Row],[Fecha]]="",(""),(Tabla1[[#This Row],[Medio de Pago]]))</f>
        <v/>
      </c>
      <c r="H3571" s="4" t="str">
        <f>IF(Tabla1[[#This Row],[Fecha]]="",(""),(IF(Tabla1[[#This Row],[Ingreso en]]="",(""),(Tabla1[[#This Row],[Precio]]))))</f>
        <v/>
      </c>
      <c r="I3571" s="5" t="str">
        <f>IF(Tabla1[[#This Row],[Fecha]]="",(""),(IF(Tabla1[[#This Row],[Egreso de]]="",(""),(Tabla1[[#This Row],[Precio]]))))</f>
        <v/>
      </c>
      <c r="J3571" s="4" t="str">
        <f>IF(Tabla1[[#This Row],[Fecha]]="",(""),(IF(Tabla13[[#This Row],[Ingreso en]]="",(-Tabla13[[#This Row],[Egreso de]]),(Tabla13[[#This Row],[Ingreso en]]))))</f>
        <v/>
      </c>
    </row>
    <row r="3572" spans="1:10" x14ac:dyDescent="0.3">
      <c r="A3572" s="2" t="str">
        <f>IF(Tabla1[[#This Row],[Fecha]]="",(""),(Tabla1[[#This Row],[Fecha]]))</f>
        <v/>
      </c>
      <c r="B3572" s="3" t="str">
        <f>IF(Tabla1[[#This Row],[Fecha]]="",(""),(Tabla1[[#This Row],[Tipo de Operación]]))</f>
        <v/>
      </c>
      <c r="C3572" s="19" t="str">
        <f>IF(Tabla1[[#This Row],[Fecha]]="",(""),(Tabla1[[#This Row],[Código]]))</f>
        <v/>
      </c>
      <c r="D3572" s="4" t="str">
        <f>IF(Tabla1[[#This Row],[Fecha]]="",(""),(Tabla1[[#This Row],[Rubro]]))</f>
        <v/>
      </c>
      <c r="E3572" s="4"/>
      <c r="F3572" s="4" t="str">
        <f>IF(Tabla1[[#This Row],[Fecha]]="",(""),(Tabla1[[#This Row],[Precio]]))</f>
        <v/>
      </c>
      <c r="G3572" s="4" t="str">
        <f>IF(Tabla1[[#This Row],[Fecha]]="",(""),(Tabla1[[#This Row],[Medio de Pago]]))</f>
        <v/>
      </c>
      <c r="H3572" s="4" t="str">
        <f>IF(Tabla1[[#This Row],[Fecha]]="",(""),(IF(Tabla1[[#This Row],[Ingreso en]]="",(""),(Tabla1[[#This Row],[Precio]]))))</f>
        <v/>
      </c>
      <c r="I3572" s="5" t="str">
        <f>IF(Tabla1[[#This Row],[Fecha]]="",(""),(IF(Tabla1[[#This Row],[Egreso de]]="",(""),(Tabla1[[#This Row],[Precio]]))))</f>
        <v/>
      </c>
      <c r="J3572" s="4" t="str">
        <f>IF(Tabla1[[#This Row],[Fecha]]="",(""),(IF(Tabla13[[#This Row],[Ingreso en]]="",(-Tabla13[[#This Row],[Egreso de]]),(Tabla13[[#This Row],[Ingreso en]]))))</f>
        <v/>
      </c>
    </row>
    <row r="3573" spans="1:10" x14ac:dyDescent="0.3">
      <c r="A3573" s="2" t="str">
        <f>IF(Tabla1[[#This Row],[Fecha]]="",(""),(Tabla1[[#This Row],[Fecha]]))</f>
        <v/>
      </c>
      <c r="B3573" s="3" t="str">
        <f>IF(Tabla1[[#This Row],[Fecha]]="",(""),(Tabla1[[#This Row],[Tipo de Operación]]))</f>
        <v/>
      </c>
      <c r="C3573" s="19" t="str">
        <f>IF(Tabla1[[#This Row],[Fecha]]="",(""),(Tabla1[[#This Row],[Código]]))</f>
        <v/>
      </c>
      <c r="D3573" s="4" t="str">
        <f>IF(Tabla1[[#This Row],[Fecha]]="",(""),(Tabla1[[#This Row],[Rubro]]))</f>
        <v/>
      </c>
      <c r="E3573" s="4"/>
      <c r="F3573" s="4" t="str">
        <f>IF(Tabla1[[#This Row],[Fecha]]="",(""),(Tabla1[[#This Row],[Precio]]))</f>
        <v/>
      </c>
      <c r="G3573" s="4" t="str">
        <f>IF(Tabla1[[#This Row],[Fecha]]="",(""),(Tabla1[[#This Row],[Medio de Pago]]))</f>
        <v/>
      </c>
      <c r="H3573" s="4" t="str">
        <f>IF(Tabla1[[#This Row],[Fecha]]="",(""),(IF(Tabla1[[#This Row],[Ingreso en]]="",(""),(Tabla1[[#This Row],[Precio]]))))</f>
        <v/>
      </c>
      <c r="I3573" s="5" t="str">
        <f>IF(Tabla1[[#This Row],[Fecha]]="",(""),(IF(Tabla1[[#This Row],[Egreso de]]="",(""),(Tabla1[[#This Row],[Precio]]))))</f>
        <v/>
      </c>
      <c r="J3573" s="4" t="str">
        <f>IF(Tabla1[[#This Row],[Fecha]]="",(""),(IF(Tabla13[[#This Row],[Ingreso en]]="",(-Tabla13[[#This Row],[Egreso de]]),(Tabla13[[#This Row],[Ingreso en]]))))</f>
        <v/>
      </c>
    </row>
    <row r="3574" spans="1:10" x14ac:dyDescent="0.3">
      <c r="A3574" s="2" t="str">
        <f>IF(Tabla1[[#This Row],[Fecha]]="",(""),(Tabla1[[#This Row],[Fecha]]))</f>
        <v/>
      </c>
      <c r="B3574" s="3" t="str">
        <f>IF(Tabla1[[#This Row],[Fecha]]="",(""),(Tabla1[[#This Row],[Tipo de Operación]]))</f>
        <v/>
      </c>
      <c r="C3574" s="19" t="str">
        <f>IF(Tabla1[[#This Row],[Fecha]]="",(""),(Tabla1[[#This Row],[Código]]))</f>
        <v/>
      </c>
      <c r="D3574" s="4" t="str">
        <f>IF(Tabla1[[#This Row],[Fecha]]="",(""),(Tabla1[[#This Row],[Rubro]]))</f>
        <v/>
      </c>
      <c r="E3574" s="4"/>
      <c r="F3574" s="4" t="str">
        <f>IF(Tabla1[[#This Row],[Fecha]]="",(""),(Tabla1[[#This Row],[Precio]]))</f>
        <v/>
      </c>
      <c r="G3574" s="4" t="str">
        <f>IF(Tabla1[[#This Row],[Fecha]]="",(""),(Tabla1[[#This Row],[Medio de Pago]]))</f>
        <v/>
      </c>
      <c r="H3574" s="4" t="str">
        <f>IF(Tabla1[[#This Row],[Fecha]]="",(""),(IF(Tabla1[[#This Row],[Ingreso en]]="",(""),(Tabla1[[#This Row],[Precio]]))))</f>
        <v/>
      </c>
      <c r="I3574" s="5" t="str">
        <f>IF(Tabla1[[#This Row],[Fecha]]="",(""),(IF(Tabla1[[#This Row],[Egreso de]]="",(""),(Tabla1[[#This Row],[Precio]]))))</f>
        <v/>
      </c>
      <c r="J3574" s="4" t="str">
        <f>IF(Tabla1[[#This Row],[Fecha]]="",(""),(IF(Tabla13[[#This Row],[Ingreso en]]="",(-Tabla13[[#This Row],[Egreso de]]),(Tabla13[[#This Row],[Ingreso en]]))))</f>
        <v/>
      </c>
    </row>
    <row r="3575" spans="1:10" x14ac:dyDescent="0.3">
      <c r="A3575" s="2" t="str">
        <f>IF(Tabla1[[#This Row],[Fecha]]="",(""),(Tabla1[[#This Row],[Fecha]]))</f>
        <v/>
      </c>
      <c r="B3575" s="3" t="str">
        <f>IF(Tabla1[[#This Row],[Fecha]]="",(""),(Tabla1[[#This Row],[Tipo de Operación]]))</f>
        <v/>
      </c>
      <c r="C3575" s="19" t="str">
        <f>IF(Tabla1[[#This Row],[Fecha]]="",(""),(Tabla1[[#This Row],[Código]]))</f>
        <v/>
      </c>
      <c r="D3575" s="4" t="str">
        <f>IF(Tabla1[[#This Row],[Fecha]]="",(""),(Tabla1[[#This Row],[Rubro]]))</f>
        <v/>
      </c>
      <c r="E3575" s="4"/>
      <c r="F3575" s="4" t="str">
        <f>IF(Tabla1[[#This Row],[Fecha]]="",(""),(Tabla1[[#This Row],[Precio]]))</f>
        <v/>
      </c>
      <c r="G3575" s="4" t="str">
        <f>IF(Tabla1[[#This Row],[Fecha]]="",(""),(Tabla1[[#This Row],[Medio de Pago]]))</f>
        <v/>
      </c>
      <c r="H3575" s="4" t="str">
        <f>IF(Tabla1[[#This Row],[Fecha]]="",(""),(IF(Tabla1[[#This Row],[Ingreso en]]="",(""),(Tabla1[[#This Row],[Precio]]))))</f>
        <v/>
      </c>
      <c r="I3575" s="5" t="str">
        <f>IF(Tabla1[[#This Row],[Fecha]]="",(""),(IF(Tabla1[[#This Row],[Egreso de]]="",(""),(Tabla1[[#This Row],[Precio]]))))</f>
        <v/>
      </c>
      <c r="J3575" s="4" t="str">
        <f>IF(Tabla1[[#This Row],[Fecha]]="",(""),(IF(Tabla13[[#This Row],[Ingreso en]]="",(-Tabla13[[#This Row],[Egreso de]]),(Tabla13[[#This Row],[Ingreso en]]))))</f>
        <v/>
      </c>
    </row>
    <row r="3576" spans="1:10" x14ac:dyDescent="0.3">
      <c r="A3576" s="2" t="str">
        <f>IF(Tabla1[[#This Row],[Fecha]]="",(""),(Tabla1[[#This Row],[Fecha]]))</f>
        <v/>
      </c>
      <c r="B3576" s="3" t="str">
        <f>IF(Tabla1[[#This Row],[Fecha]]="",(""),(Tabla1[[#This Row],[Tipo de Operación]]))</f>
        <v/>
      </c>
      <c r="C3576" s="19" t="str">
        <f>IF(Tabla1[[#This Row],[Fecha]]="",(""),(Tabla1[[#This Row],[Código]]))</f>
        <v/>
      </c>
      <c r="D3576" s="4" t="str">
        <f>IF(Tabla1[[#This Row],[Fecha]]="",(""),(Tabla1[[#This Row],[Rubro]]))</f>
        <v/>
      </c>
      <c r="E3576" s="4"/>
      <c r="F3576" s="4" t="str">
        <f>IF(Tabla1[[#This Row],[Fecha]]="",(""),(Tabla1[[#This Row],[Precio]]))</f>
        <v/>
      </c>
      <c r="G3576" s="4" t="str">
        <f>IF(Tabla1[[#This Row],[Fecha]]="",(""),(Tabla1[[#This Row],[Medio de Pago]]))</f>
        <v/>
      </c>
      <c r="H3576" s="4" t="str">
        <f>IF(Tabla1[[#This Row],[Fecha]]="",(""),(IF(Tabla1[[#This Row],[Ingreso en]]="",(""),(Tabla1[[#This Row],[Precio]]))))</f>
        <v/>
      </c>
      <c r="I3576" s="5" t="str">
        <f>IF(Tabla1[[#This Row],[Fecha]]="",(""),(IF(Tabla1[[#This Row],[Egreso de]]="",(""),(Tabla1[[#This Row],[Precio]]))))</f>
        <v/>
      </c>
      <c r="J3576" s="4" t="str">
        <f>IF(Tabla1[[#This Row],[Fecha]]="",(""),(IF(Tabla13[[#This Row],[Ingreso en]]="",(-Tabla13[[#This Row],[Egreso de]]),(Tabla13[[#This Row],[Ingreso en]]))))</f>
        <v/>
      </c>
    </row>
    <row r="3577" spans="1:10" x14ac:dyDescent="0.3">
      <c r="A3577" s="2" t="str">
        <f>IF(Tabla1[[#This Row],[Fecha]]="",(""),(Tabla1[[#This Row],[Fecha]]))</f>
        <v/>
      </c>
      <c r="B3577" s="3" t="str">
        <f>IF(Tabla1[[#This Row],[Fecha]]="",(""),(Tabla1[[#This Row],[Tipo de Operación]]))</f>
        <v/>
      </c>
      <c r="C3577" s="19" t="str">
        <f>IF(Tabla1[[#This Row],[Fecha]]="",(""),(Tabla1[[#This Row],[Código]]))</f>
        <v/>
      </c>
      <c r="D3577" s="4" t="str">
        <f>IF(Tabla1[[#This Row],[Fecha]]="",(""),(Tabla1[[#This Row],[Rubro]]))</f>
        <v/>
      </c>
      <c r="E3577" s="4"/>
      <c r="F3577" s="4" t="str">
        <f>IF(Tabla1[[#This Row],[Fecha]]="",(""),(Tabla1[[#This Row],[Precio]]))</f>
        <v/>
      </c>
      <c r="G3577" s="4" t="str">
        <f>IF(Tabla1[[#This Row],[Fecha]]="",(""),(Tabla1[[#This Row],[Medio de Pago]]))</f>
        <v/>
      </c>
      <c r="H3577" s="4" t="str">
        <f>IF(Tabla1[[#This Row],[Fecha]]="",(""),(IF(Tabla1[[#This Row],[Ingreso en]]="",(""),(Tabla1[[#This Row],[Precio]]))))</f>
        <v/>
      </c>
      <c r="I3577" s="5" t="str">
        <f>IF(Tabla1[[#This Row],[Fecha]]="",(""),(IF(Tabla1[[#This Row],[Egreso de]]="",(""),(Tabla1[[#This Row],[Precio]]))))</f>
        <v/>
      </c>
      <c r="J3577" s="4" t="str">
        <f>IF(Tabla1[[#This Row],[Fecha]]="",(""),(IF(Tabla13[[#This Row],[Ingreso en]]="",(-Tabla13[[#This Row],[Egreso de]]),(Tabla13[[#This Row],[Ingreso en]]))))</f>
        <v/>
      </c>
    </row>
    <row r="3578" spans="1:10" x14ac:dyDescent="0.3">
      <c r="A3578" s="2" t="str">
        <f>IF(Tabla1[[#This Row],[Fecha]]="",(""),(Tabla1[[#This Row],[Fecha]]))</f>
        <v/>
      </c>
      <c r="B3578" s="3" t="str">
        <f>IF(Tabla1[[#This Row],[Fecha]]="",(""),(Tabla1[[#This Row],[Tipo de Operación]]))</f>
        <v/>
      </c>
      <c r="C3578" s="19" t="str">
        <f>IF(Tabla1[[#This Row],[Fecha]]="",(""),(Tabla1[[#This Row],[Código]]))</f>
        <v/>
      </c>
      <c r="D3578" s="4" t="str">
        <f>IF(Tabla1[[#This Row],[Fecha]]="",(""),(Tabla1[[#This Row],[Rubro]]))</f>
        <v/>
      </c>
      <c r="E3578" s="4"/>
      <c r="F3578" s="4" t="str">
        <f>IF(Tabla1[[#This Row],[Fecha]]="",(""),(Tabla1[[#This Row],[Precio]]))</f>
        <v/>
      </c>
      <c r="G3578" s="4" t="str">
        <f>IF(Tabla1[[#This Row],[Fecha]]="",(""),(Tabla1[[#This Row],[Medio de Pago]]))</f>
        <v/>
      </c>
      <c r="H3578" s="4" t="str">
        <f>IF(Tabla1[[#This Row],[Fecha]]="",(""),(IF(Tabla1[[#This Row],[Ingreso en]]="",(""),(Tabla1[[#This Row],[Precio]]))))</f>
        <v/>
      </c>
      <c r="I3578" s="5" t="str">
        <f>IF(Tabla1[[#This Row],[Fecha]]="",(""),(IF(Tabla1[[#This Row],[Egreso de]]="",(""),(Tabla1[[#This Row],[Precio]]))))</f>
        <v/>
      </c>
      <c r="J3578" s="4" t="str">
        <f>IF(Tabla1[[#This Row],[Fecha]]="",(""),(IF(Tabla13[[#This Row],[Ingreso en]]="",(-Tabla13[[#This Row],[Egreso de]]),(Tabla13[[#This Row],[Ingreso en]]))))</f>
        <v/>
      </c>
    </row>
    <row r="3579" spans="1:10" x14ac:dyDescent="0.3">
      <c r="A3579" s="2" t="str">
        <f>IF(Tabla1[[#This Row],[Fecha]]="",(""),(Tabla1[[#This Row],[Fecha]]))</f>
        <v/>
      </c>
      <c r="B3579" s="3" t="str">
        <f>IF(Tabla1[[#This Row],[Fecha]]="",(""),(Tabla1[[#This Row],[Tipo de Operación]]))</f>
        <v/>
      </c>
      <c r="C3579" s="19" t="str">
        <f>IF(Tabla1[[#This Row],[Fecha]]="",(""),(Tabla1[[#This Row],[Código]]))</f>
        <v/>
      </c>
      <c r="D3579" s="4" t="str">
        <f>IF(Tabla1[[#This Row],[Fecha]]="",(""),(Tabla1[[#This Row],[Rubro]]))</f>
        <v/>
      </c>
      <c r="E3579" s="4"/>
      <c r="F3579" s="4" t="str">
        <f>IF(Tabla1[[#This Row],[Fecha]]="",(""),(Tabla1[[#This Row],[Precio]]))</f>
        <v/>
      </c>
      <c r="G3579" s="4" t="str">
        <f>IF(Tabla1[[#This Row],[Fecha]]="",(""),(Tabla1[[#This Row],[Medio de Pago]]))</f>
        <v/>
      </c>
      <c r="H3579" s="4" t="str">
        <f>IF(Tabla1[[#This Row],[Fecha]]="",(""),(IF(Tabla1[[#This Row],[Ingreso en]]="",(""),(Tabla1[[#This Row],[Precio]]))))</f>
        <v/>
      </c>
      <c r="I3579" s="5" t="str">
        <f>IF(Tabla1[[#This Row],[Fecha]]="",(""),(IF(Tabla1[[#This Row],[Egreso de]]="",(""),(Tabla1[[#This Row],[Precio]]))))</f>
        <v/>
      </c>
      <c r="J3579" s="4" t="str">
        <f>IF(Tabla1[[#This Row],[Fecha]]="",(""),(IF(Tabla13[[#This Row],[Ingreso en]]="",(-Tabla13[[#This Row],[Egreso de]]),(Tabla13[[#This Row],[Ingreso en]]))))</f>
        <v/>
      </c>
    </row>
    <row r="3580" spans="1:10" x14ac:dyDescent="0.3">
      <c r="A3580" s="2" t="str">
        <f>IF(Tabla1[[#This Row],[Fecha]]="",(""),(Tabla1[[#This Row],[Fecha]]))</f>
        <v/>
      </c>
      <c r="B3580" s="3" t="str">
        <f>IF(Tabla1[[#This Row],[Fecha]]="",(""),(Tabla1[[#This Row],[Tipo de Operación]]))</f>
        <v/>
      </c>
      <c r="C3580" s="19" t="str">
        <f>IF(Tabla1[[#This Row],[Fecha]]="",(""),(Tabla1[[#This Row],[Código]]))</f>
        <v/>
      </c>
      <c r="D3580" s="4" t="str">
        <f>IF(Tabla1[[#This Row],[Fecha]]="",(""),(Tabla1[[#This Row],[Rubro]]))</f>
        <v/>
      </c>
      <c r="E3580" s="4"/>
      <c r="F3580" s="4" t="str">
        <f>IF(Tabla1[[#This Row],[Fecha]]="",(""),(Tabla1[[#This Row],[Precio]]))</f>
        <v/>
      </c>
      <c r="G3580" s="4" t="str">
        <f>IF(Tabla1[[#This Row],[Fecha]]="",(""),(Tabla1[[#This Row],[Medio de Pago]]))</f>
        <v/>
      </c>
      <c r="H3580" s="4" t="str">
        <f>IF(Tabla1[[#This Row],[Fecha]]="",(""),(IF(Tabla1[[#This Row],[Ingreso en]]="",(""),(Tabla1[[#This Row],[Precio]]))))</f>
        <v/>
      </c>
      <c r="I3580" s="5" t="str">
        <f>IF(Tabla1[[#This Row],[Fecha]]="",(""),(IF(Tabla1[[#This Row],[Egreso de]]="",(""),(Tabla1[[#This Row],[Precio]]))))</f>
        <v/>
      </c>
      <c r="J3580" s="4" t="str">
        <f>IF(Tabla1[[#This Row],[Fecha]]="",(""),(IF(Tabla13[[#This Row],[Ingreso en]]="",(-Tabla13[[#This Row],[Egreso de]]),(Tabla13[[#This Row],[Ingreso en]]))))</f>
        <v/>
      </c>
    </row>
    <row r="3581" spans="1:10" x14ac:dyDescent="0.3">
      <c r="A3581" s="2" t="str">
        <f>IF(Tabla1[[#This Row],[Fecha]]="",(""),(Tabla1[[#This Row],[Fecha]]))</f>
        <v/>
      </c>
      <c r="B3581" s="3" t="str">
        <f>IF(Tabla1[[#This Row],[Fecha]]="",(""),(Tabla1[[#This Row],[Tipo de Operación]]))</f>
        <v/>
      </c>
      <c r="C3581" s="19" t="str">
        <f>IF(Tabla1[[#This Row],[Fecha]]="",(""),(Tabla1[[#This Row],[Código]]))</f>
        <v/>
      </c>
      <c r="D3581" s="4" t="str">
        <f>IF(Tabla1[[#This Row],[Fecha]]="",(""),(Tabla1[[#This Row],[Rubro]]))</f>
        <v/>
      </c>
      <c r="E3581" s="4"/>
      <c r="F3581" s="4" t="str">
        <f>IF(Tabla1[[#This Row],[Fecha]]="",(""),(Tabla1[[#This Row],[Precio]]))</f>
        <v/>
      </c>
      <c r="G3581" s="4" t="str">
        <f>IF(Tabla1[[#This Row],[Fecha]]="",(""),(Tabla1[[#This Row],[Medio de Pago]]))</f>
        <v/>
      </c>
      <c r="H3581" s="4" t="str">
        <f>IF(Tabla1[[#This Row],[Fecha]]="",(""),(IF(Tabla1[[#This Row],[Ingreso en]]="",(""),(Tabla1[[#This Row],[Precio]]))))</f>
        <v/>
      </c>
      <c r="I3581" s="5" t="str">
        <f>IF(Tabla1[[#This Row],[Fecha]]="",(""),(IF(Tabla1[[#This Row],[Egreso de]]="",(""),(Tabla1[[#This Row],[Precio]]))))</f>
        <v/>
      </c>
      <c r="J3581" s="4" t="str">
        <f>IF(Tabla1[[#This Row],[Fecha]]="",(""),(IF(Tabla13[[#This Row],[Ingreso en]]="",(-Tabla13[[#This Row],[Egreso de]]),(Tabla13[[#This Row],[Ingreso en]]))))</f>
        <v/>
      </c>
    </row>
    <row r="3582" spans="1:10" x14ac:dyDescent="0.3">
      <c r="A3582" s="2" t="str">
        <f>IF(Tabla1[[#This Row],[Fecha]]="",(""),(Tabla1[[#This Row],[Fecha]]))</f>
        <v/>
      </c>
      <c r="B3582" s="3" t="str">
        <f>IF(Tabla1[[#This Row],[Fecha]]="",(""),(Tabla1[[#This Row],[Tipo de Operación]]))</f>
        <v/>
      </c>
      <c r="C3582" s="19" t="str">
        <f>IF(Tabla1[[#This Row],[Fecha]]="",(""),(Tabla1[[#This Row],[Código]]))</f>
        <v/>
      </c>
      <c r="D3582" s="4" t="str">
        <f>IF(Tabla1[[#This Row],[Fecha]]="",(""),(Tabla1[[#This Row],[Rubro]]))</f>
        <v/>
      </c>
      <c r="E3582" s="4"/>
      <c r="F3582" s="4" t="str">
        <f>IF(Tabla1[[#This Row],[Fecha]]="",(""),(Tabla1[[#This Row],[Precio]]))</f>
        <v/>
      </c>
      <c r="G3582" s="4" t="str">
        <f>IF(Tabla1[[#This Row],[Fecha]]="",(""),(Tabla1[[#This Row],[Medio de Pago]]))</f>
        <v/>
      </c>
      <c r="H3582" s="4" t="str">
        <f>IF(Tabla1[[#This Row],[Fecha]]="",(""),(IF(Tabla1[[#This Row],[Ingreso en]]="",(""),(Tabla1[[#This Row],[Precio]]))))</f>
        <v/>
      </c>
      <c r="I3582" s="5" t="str">
        <f>IF(Tabla1[[#This Row],[Fecha]]="",(""),(IF(Tabla1[[#This Row],[Egreso de]]="",(""),(Tabla1[[#This Row],[Precio]]))))</f>
        <v/>
      </c>
      <c r="J3582" s="4" t="str">
        <f>IF(Tabla1[[#This Row],[Fecha]]="",(""),(IF(Tabla13[[#This Row],[Ingreso en]]="",(-Tabla13[[#This Row],[Egreso de]]),(Tabla13[[#This Row],[Ingreso en]]))))</f>
        <v/>
      </c>
    </row>
    <row r="3583" spans="1:10" x14ac:dyDescent="0.3">
      <c r="A3583" s="2" t="str">
        <f>IF(Tabla1[[#This Row],[Fecha]]="",(""),(Tabla1[[#This Row],[Fecha]]))</f>
        <v/>
      </c>
      <c r="B3583" s="3" t="str">
        <f>IF(Tabla1[[#This Row],[Fecha]]="",(""),(Tabla1[[#This Row],[Tipo de Operación]]))</f>
        <v/>
      </c>
      <c r="C3583" s="19" t="str">
        <f>IF(Tabla1[[#This Row],[Fecha]]="",(""),(Tabla1[[#This Row],[Código]]))</f>
        <v/>
      </c>
      <c r="D3583" s="4" t="str">
        <f>IF(Tabla1[[#This Row],[Fecha]]="",(""),(Tabla1[[#This Row],[Rubro]]))</f>
        <v/>
      </c>
      <c r="E3583" s="4"/>
      <c r="F3583" s="4" t="str">
        <f>IF(Tabla1[[#This Row],[Fecha]]="",(""),(Tabla1[[#This Row],[Precio]]))</f>
        <v/>
      </c>
      <c r="G3583" s="4" t="str">
        <f>IF(Tabla1[[#This Row],[Fecha]]="",(""),(Tabla1[[#This Row],[Medio de Pago]]))</f>
        <v/>
      </c>
      <c r="H3583" s="4" t="str">
        <f>IF(Tabla1[[#This Row],[Fecha]]="",(""),(IF(Tabla1[[#This Row],[Ingreso en]]="",(""),(Tabla1[[#This Row],[Precio]]))))</f>
        <v/>
      </c>
      <c r="I3583" s="5" t="str">
        <f>IF(Tabla1[[#This Row],[Fecha]]="",(""),(IF(Tabla1[[#This Row],[Egreso de]]="",(""),(Tabla1[[#This Row],[Precio]]))))</f>
        <v/>
      </c>
      <c r="J3583" s="4" t="str">
        <f>IF(Tabla1[[#This Row],[Fecha]]="",(""),(IF(Tabla13[[#This Row],[Ingreso en]]="",(-Tabla13[[#This Row],[Egreso de]]),(Tabla13[[#This Row],[Ingreso en]]))))</f>
        <v/>
      </c>
    </row>
    <row r="3584" spans="1:10" x14ac:dyDescent="0.3">
      <c r="A3584" s="2" t="str">
        <f>IF(Tabla1[[#This Row],[Fecha]]="",(""),(Tabla1[[#This Row],[Fecha]]))</f>
        <v/>
      </c>
      <c r="B3584" s="3" t="str">
        <f>IF(Tabla1[[#This Row],[Fecha]]="",(""),(Tabla1[[#This Row],[Tipo de Operación]]))</f>
        <v/>
      </c>
      <c r="C3584" s="19" t="str">
        <f>IF(Tabla1[[#This Row],[Fecha]]="",(""),(Tabla1[[#This Row],[Código]]))</f>
        <v/>
      </c>
      <c r="D3584" s="4" t="str">
        <f>IF(Tabla1[[#This Row],[Fecha]]="",(""),(Tabla1[[#This Row],[Rubro]]))</f>
        <v/>
      </c>
      <c r="E3584" s="4"/>
      <c r="F3584" s="4" t="str">
        <f>IF(Tabla1[[#This Row],[Fecha]]="",(""),(Tabla1[[#This Row],[Precio]]))</f>
        <v/>
      </c>
      <c r="G3584" s="4" t="str">
        <f>IF(Tabla1[[#This Row],[Fecha]]="",(""),(Tabla1[[#This Row],[Medio de Pago]]))</f>
        <v/>
      </c>
      <c r="H3584" s="4" t="str">
        <f>IF(Tabla1[[#This Row],[Fecha]]="",(""),(IF(Tabla1[[#This Row],[Ingreso en]]="",(""),(Tabla1[[#This Row],[Precio]]))))</f>
        <v/>
      </c>
      <c r="I3584" s="5" t="str">
        <f>IF(Tabla1[[#This Row],[Fecha]]="",(""),(IF(Tabla1[[#This Row],[Egreso de]]="",(""),(Tabla1[[#This Row],[Precio]]))))</f>
        <v/>
      </c>
      <c r="J3584" s="4" t="str">
        <f>IF(Tabla1[[#This Row],[Fecha]]="",(""),(IF(Tabla13[[#This Row],[Ingreso en]]="",(-Tabla13[[#This Row],[Egreso de]]),(Tabla13[[#This Row],[Ingreso en]]))))</f>
        <v/>
      </c>
    </row>
    <row r="3585" spans="1:10" x14ac:dyDescent="0.3">
      <c r="A3585" s="2" t="str">
        <f>IF(Tabla1[[#This Row],[Fecha]]="",(""),(Tabla1[[#This Row],[Fecha]]))</f>
        <v/>
      </c>
      <c r="B3585" s="3" t="str">
        <f>IF(Tabla1[[#This Row],[Fecha]]="",(""),(Tabla1[[#This Row],[Tipo de Operación]]))</f>
        <v/>
      </c>
      <c r="C3585" s="19" t="str">
        <f>IF(Tabla1[[#This Row],[Fecha]]="",(""),(Tabla1[[#This Row],[Código]]))</f>
        <v/>
      </c>
      <c r="D3585" s="4" t="str">
        <f>IF(Tabla1[[#This Row],[Fecha]]="",(""),(Tabla1[[#This Row],[Rubro]]))</f>
        <v/>
      </c>
      <c r="E3585" s="4"/>
      <c r="F3585" s="4" t="str">
        <f>IF(Tabla1[[#This Row],[Fecha]]="",(""),(Tabla1[[#This Row],[Precio]]))</f>
        <v/>
      </c>
      <c r="G3585" s="4" t="str">
        <f>IF(Tabla1[[#This Row],[Fecha]]="",(""),(Tabla1[[#This Row],[Medio de Pago]]))</f>
        <v/>
      </c>
      <c r="H3585" s="4" t="str">
        <f>IF(Tabla1[[#This Row],[Fecha]]="",(""),(IF(Tabla1[[#This Row],[Ingreso en]]="",(""),(Tabla1[[#This Row],[Precio]]))))</f>
        <v/>
      </c>
      <c r="I3585" s="5" t="str">
        <f>IF(Tabla1[[#This Row],[Fecha]]="",(""),(IF(Tabla1[[#This Row],[Egreso de]]="",(""),(Tabla1[[#This Row],[Precio]]))))</f>
        <v/>
      </c>
      <c r="J3585" s="4" t="str">
        <f>IF(Tabla1[[#This Row],[Fecha]]="",(""),(IF(Tabla13[[#This Row],[Ingreso en]]="",(-Tabla13[[#This Row],[Egreso de]]),(Tabla13[[#This Row],[Ingreso en]]))))</f>
        <v/>
      </c>
    </row>
    <row r="3586" spans="1:10" x14ac:dyDescent="0.3">
      <c r="A3586" s="2" t="str">
        <f>IF(Tabla1[[#This Row],[Fecha]]="",(""),(Tabla1[[#This Row],[Fecha]]))</f>
        <v/>
      </c>
      <c r="B3586" s="3" t="str">
        <f>IF(Tabla1[[#This Row],[Fecha]]="",(""),(Tabla1[[#This Row],[Tipo de Operación]]))</f>
        <v/>
      </c>
      <c r="C3586" s="19" t="str">
        <f>IF(Tabla1[[#This Row],[Fecha]]="",(""),(Tabla1[[#This Row],[Código]]))</f>
        <v/>
      </c>
      <c r="D3586" s="4" t="str">
        <f>IF(Tabla1[[#This Row],[Fecha]]="",(""),(Tabla1[[#This Row],[Rubro]]))</f>
        <v/>
      </c>
      <c r="E3586" s="4"/>
      <c r="F3586" s="4" t="str">
        <f>IF(Tabla1[[#This Row],[Fecha]]="",(""),(Tabla1[[#This Row],[Precio]]))</f>
        <v/>
      </c>
      <c r="G3586" s="4" t="str">
        <f>IF(Tabla1[[#This Row],[Fecha]]="",(""),(Tabla1[[#This Row],[Medio de Pago]]))</f>
        <v/>
      </c>
      <c r="H3586" s="4" t="str">
        <f>IF(Tabla1[[#This Row],[Fecha]]="",(""),(IF(Tabla1[[#This Row],[Ingreso en]]="",(""),(Tabla1[[#This Row],[Precio]]))))</f>
        <v/>
      </c>
      <c r="I3586" s="5" t="str">
        <f>IF(Tabla1[[#This Row],[Fecha]]="",(""),(IF(Tabla1[[#This Row],[Egreso de]]="",(""),(Tabla1[[#This Row],[Precio]]))))</f>
        <v/>
      </c>
      <c r="J3586" s="4" t="str">
        <f>IF(Tabla1[[#This Row],[Fecha]]="",(""),(IF(Tabla13[[#This Row],[Ingreso en]]="",(-Tabla13[[#This Row],[Egreso de]]),(Tabla13[[#This Row],[Ingreso en]]))))</f>
        <v/>
      </c>
    </row>
    <row r="3587" spans="1:10" x14ac:dyDescent="0.3">
      <c r="A3587" s="2" t="str">
        <f>IF(Tabla1[[#This Row],[Fecha]]="",(""),(Tabla1[[#This Row],[Fecha]]))</f>
        <v/>
      </c>
      <c r="B3587" s="3" t="str">
        <f>IF(Tabla1[[#This Row],[Fecha]]="",(""),(Tabla1[[#This Row],[Tipo de Operación]]))</f>
        <v/>
      </c>
      <c r="C3587" s="19" t="str">
        <f>IF(Tabla1[[#This Row],[Fecha]]="",(""),(Tabla1[[#This Row],[Código]]))</f>
        <v/>
      </c>
      <c r="D3587" s="4" t="str">
        <f>IF(Tabla1[[#This Row],[Fecha]]="",(""),(Tabla1[[#This Row],[Rubro]]))</f>
        <v/>
      </c>
      <c r="E3587" s="4"/>
      <c r="F3587" s="4" t="str">
        <f>IF(Tabla1[[#This Row],[Fecha]]="",(""),(Tabla1[[#This Row],[Precio]]))</f>
        <v/>
      </c>
      <c r="G3587" s="4" t="str">
        <f>IF(Tabla1[[#This Row],[Fecha]]="",(""),(Tabla1[[#This Row],[Medio de Pago]]))</f>
        <v/>
      </c>
      <c r="H3587" s="4" t="str">
        <f>IF(Tabla1[[#This Row],[Fecha]]="",(""),(IF(Tabla1[[#This Row],[Ingreso en]]="",(""),(Tabla1[[#This Row],[Precio]]))))</f>
        <v/>
      </c>
      <c r="I3587" s="5" t="str">
        <f>IF(Tabla1[[#This Row],[Fecha]]="",(""),(IF(Tabla1[[#This Row],[Egreso de]]="",(""),(Tabla1[[#This Row],[Precio]]))))</f>
        <v/>
      </c>
      <c r="J3587" s="4" t="str">
        <f>IF(Tabla1[[#This Row],[Fecha]]="",(""),(IF(Tabla13[[#This Row],[Ingreso en]]="",(-Tabla13[[#This Row],[Egreso de]]),(Tabla13[[#This Row],[Ingreso en]]))))</f>
        <v/>
      </c>
    </row>
    <row r="3588" spans="1:10" x14ac:dyDescent="0.3">
      <c r="A3588" s="2" t="str">
        <f>IF(Tabla1[[#This Row],[Fecha]]="",(""),(Tabla1[[#This Row],[Fecha]]))</f>
        <v/>
      </c>
      <c r="B3588" s="3" t="str">
        <f>IF(Tabla1[[#This Row],[Fecha]]="",(""),(Tabla1[[#This Row],[Tipo de Operación]]))</f>
        <v/>
      </c>
      <c r="C3588" s="19" t="str">
        <f>IF(Tabla1[[#This Row],[Fecha]]="",(""),(Tabla1[[#This Row],[Código]]))</f>
        <v/>
      </c>
      <c r="D3588" s="4" t="str">
        <f>IF(Tabla1[[#This Row],[Fecha]]="",(""),(Tabla1[[#This Row],[Rubro]]))</f>
        <v/>
      </c>
      <c r="E3588" s="4"/>
      <c r="F3588" s="4" t="str">
        <f>IF(Tabla1[[#This Row],[Fecha]]="",(""),(Tabla1[[#This Row],[Precio]]))</f>
        <v/>
      </c>
      <c r="G3588" s="4" t="str">
        <f>IF(Tabla1[[#This Row],[Fecha]]="",(""),(Tabla1[[#This Row],[Medio de Pago]]))</f>
        <v/>
      </c>
      <c r="H3588" s="4" t="str">
        <f>IF(Tabla1[[#This Row],[Fecha]]="",(""),(IF(Tabla1[[#This Row],[Ingreso en]]="",(""),(Tabla1[[#This Row],[Precio]]))))</f>
        <v/>
      </c>
      <c r="I3588" s="5" t="str">
        <f>IF(Tabla1[[#This Row],[Fecha]]="",(""),(IF(Tabla1[[#This Row],[Egreso de]]="",(""),(Tabla1[[#This Row],[Precio]]))))</f>
        <v/>
      </c>
      <c r="J3588" s="4" t="str">
        <f>IF(Tabla1[[#This Row],[Fecha]]="",(""),(IF(Tabla13[[#This Row],[Ingreso en]]="",(-Tabla13[[#This Row],[Egreso de]]),(Tabla13[[#This Row],[Ingreso en]]))))</f>
        <v/>
      </c>
    </row>
    <row r="3589" spans="1:10" x14ac:dyDescent="0.3">
      <c r="A3589" s="2" t="str">
        <f>IF(Tabla1[[#This Row],[Fecha]]="",(""),(Tabla1[[#This Row],[Fecha]]))</f>
        <v/>
      </c>
      <c r="B3589" s="3" t="str">
        <f>IF(Tabla1[[#This Row],[Fecha]]="",(""),(Tabla1[[#This Row],[Tipo de Operación]]))</f>
        <v/>
      </c>
      <c r="C3589" s="19" t="str">
        <f>IF(Tabla1[[#This Row],[Fecha]]="",(""),(Tabla1[[#This Row],[Código]]))</f>
        <v/>
      </c>
      <c r="D3589" s="4" t="str">
        <f>IF(Tabla1[[#This Row],[Fecha]]="",(""),(Tabla1[[#This Row],[Rubro]]))</f>
        <v/>
      </c>
      <c r="E3589" s="4"/>
      <c r="F3589" s="4" t="str">
        <f>IF(Tabla1[[#This Row],[Fecha]]="",(""),(Tabla1[[#This Row],[Precio]]))</f>
        <v/>
      </c>
      <c r="G3589" s="4" t="str">
        <f>IF(Tabla1[[#This Row],[Fecha]]="",(""),(Tabla1[[#This Row],[Medio de Pago]]))</f>
        <v/>
      </c>
      <c r="H3589" s="4" t="str">
        <f>IF(Tabla1[[#This Row],[Fecha]]="",(""),(IF(Tabla1[[#This Row],[Ingreso en]]="",(""),(Tabla1[[#This Row],[Precio]]))))</f>
        <v/>
      </c>
      <c r="I3589" s="5" t="str">
        <f>IF(Tabla1[[#This Row],[Fecha]]="",(""),(IF(Tabla1[[#This Row],[Egreso de]]="",(""),(Tabla1[[#This Row],[Precio]]))))</f>
        <v/>
      </c>
      <c r="J3589" s="4" t="str">
        <f>IF(Tabla1[[#This Row],[Fecha]]="",(""),(IF(Tabla13[[#This Row],[Ingreso en]]="",(-Tabla13[[#This Row],[Egreso de]]),(Tabla13[[#This Row],[Ingreso en]]))))</f>
        <v/>
      </c>
    </row>
    <row r="3590" spans="1:10" x14ac:dyDescent="0.3">
      <c r="A3590" s="2" t="str">
        <f>IF(Tabla1[[#This Row],[Fecha]]="",(""),(Tabla1[[#This Row],[Fecha]]))</f>
        <v/>
      </c>
      <c r="B3590" s="3" t="str">
        <f>IF(Tabla1[[#This Row],[Fecha]]="",(""),(Tabla1[[#This Row],[Tipo de Operación]]))</f>
        <v/>
      </c>
      <c r="C3590" s="19" t="str">
        <f>IF(Tabla1[[#This Row],[Fecha]]="",(""),(Tabla1[[#This Row],[Código]]))</f>
        <v/>
      </c>
      <c r="D3590" s="4" t="str">
        <f>IF(Tabla1[[#This Row],[Fecha]]="",(""),(Tabla1[[#This Row],[Rubro]]))</f>
        <v/>
      </c>
      <c r="E3590" s="4"/>
      <c r="F3590" s="4" t="str">
        <f>IF(Tabla1[[#This Row],[Fecha]]="",(""),(Tabla1[[#This Row],[Precio]]))</f>
        <v/>
      </c>
      <c r="G3590" s="4" t="str">
        <f>IF(Tabla1[[#This Row],[Fecha]]="",(""),(Tabla1[[#This Row],[Medio de Pago]]))</f>
        <v/>
      </c>
      <c r="H3590" s="4" t="str">
        <f>IF(Tabla1[[#This Row],[Fecha]]="",(""),(IF(Tabla1[[#This Row],[Ingreso en]]="",(""),(Tabla1[[#This Row],[Precio]]))))</f>
        <v/>
      </c>
      <c r="I3590" s="5" t="str">
        <f>IF(Tabla1[[#This Row],[Fecha]]="",(""),(IF(Tabla1[[#This Row],[Egreso de]]="",(""),(Tabla1[[#This Row],[Precio]]))))</f>
        <v/>
      </c>
      <c r="J3590" s="4" t="str">
        <f>IF(Tabla1[[#This Row],[Fecha]]="",(""),(IF(Tabla13[[#This Row],[Ingreso en]]="",(-Tabla13[[#This Row],[Egreso de]]),(Tabla13[[#This Row],[Ingreso en]]))))</f>
        <v/>
      </c>
    </row>
    <row r="3591" spans="1:10" x14ac:dyDescent="0.3">
      <c r="A3591" s="2" t="str">
        <f>IF(Tabla1[[#This Row],[Fecha]]="",(""),(Tabla1[[#This Row],[Fecha]]))</f>
        <v/>
      </c>
      <c r="B3591" s="3" t="str">
        <f>IF(Tabla1[[#This Row],[Fecha]]="",(""),(Tabla1[[#This Row],[Tipo de Operación]]))</f>
        <v/>
      </c>
      <c r="C3591" s="19" t="str">
        <f>IF(Tabla1[[#This Row],[Fecha]]="",(""),(Tabla1[[#This Row],[Código]]))</f>
        <v/>
      </c>
      <c r="D3591" s="4" t="str">
        <f>IF(Tabla1[[#This Row],[Fecha]]="",(""),(Tabla1[[#This Row],[Rubro]]))</f>
        <v/>
      </c>
      <c r="E3591" s="4"/>
      <c r="F3591" s="4" t="str">
        <f>IF(Tabla1[[#This Row],[Fecha]]="",(""),(Tabla1[[#This Row],[Precio]]))</f>
        <v/>
      </c>
      <c r="G3591" s="4" t="str">
        <f>IF(Tabla1[[#This Row],[Fecha]]="",(""),(Tabla1[[#This Row],[Medio de Pago]]))</f>
        <v/>
      </c>
      <c r="H3591" s="4" t="str">
        <f>IF(Tabla1[[#This Row],[Fecha]]="",(""),(IF(Tabla1[[#This Row],[Ingreso en]]="",(""),(Tabla1[[#This Row],[Precio]]))))</f>
        <v/>
      </c>
      <c r="I3591" s="5" t="str">
        <f>IF(Tabla1[[#This Row],[Fecha]]="",(""),(IF(Tabla1[[#This Row],[Egreso de]]="",(""),(Tabla1[[#This Row],[Precio]]))))</f>
        <v/>
      </c>
      <c r="J3591" s="4" t="str">
        <f>IF(Tabla1[[#This Row],[Fecha]]="",(""),(IF(Tabla13[[#This Row],[Ingreso en]]="",(-Tabla13[[#This Row],[Egreso de]]),(Tabla13[[#This Row],[Ingreso en]]))))</f>
        <v/>
      </c>
    </row>
    <row r="3592" spans="1:10" x14ac:dyDescent="0.3">
      <c r="A3592" s="2" t="str">
        <f>IF(Tabla1[[#This Row],[Fecha]]="",(""),(Tabla1[[#This Row],[Fecha]]))</f>
        <v/>
      </c>
      <c r="B3592" s="3" t="str">
        <f>IF(Tabla1[[#This Row],[Fecha]]="",(""),(Tabla1[[#This Row],[Tipo de Operación]]))</f>
        <v/>
      </c>
      <c r="C3592" s="19" t="str">
        <f>IF(Tabla1[[#This Row],[Fecha]]="",(""),(Tabla1[[#This Row],[Código]]))</f>
        <v/>
      </c>
      <c r="D3592" s="4" t="str">
        <f>IF(Tabla1[[#This Row],[Fecha]]="",(""),(Tabla1[[#This Row],[Rubro]]))</f>
        <v/>
      </c>
      <c r="E3592" s="4"/>
      <c r="F3592" s="4" t="str">
        <f>IF(Tabla1[[#This Row],[Fecha]]="",(""),(Tabla1[[#This Row],[Precio]]))</f>
        <v/>
      </c>
      <c r="G3592" s="4" t="str">
        <f>IF(Tabla1[[#This Row],[Fecha]]="",(""),(Tabla1[[#This Row],[Medio de Pago]]))</f>
        <v/>
      </c>
      <c r="H3592" s="4" t="str">
        <f>IF(Tabla1[[#This Row],[Fecha]]="",(""),(IF(Tabla1[[#This Row],[Ingreso en]]="",(""),(Tabla1[[#This Row],[Precio]]))))</f>
        <v/>
      </c>
      <c r="I3592" s="5" t="str">
        <f>IF(Tabla1[[#This Row],[Fecha]]="",(""),(IF(Tabla1[[#This Row],[Egreso de]]="",(""),(Tabla1[[#This Row],[Precio]]))))</f>
        <v/>
      </c>
      <c r="J3592" s="4" t="str">
        <f>IF(Tabla1[[#This Row],[Fecha]]="",(""),(IF(Tabla13[[#This Row],[Ingreso en]]="",(-Tabla13[[#This Row],[Egreso de]]),(Tabla13[[#This Row],[Ingreso en]]))))</f>
        <v/>
      </c>
    </row>
    <row r="3593" spans="1:10" x14ac:dyDescent="0.3">
      <c r="A3593" s="2" t="str">
        <f>IF(Tabla1[[#This Row],[Fecha]]="",(""),(Tabla1[[#This Row],[Fecha]]))</f>
        <v/>
      </c>
      <c r="B3593" s="3" t="str">
        <f>IF(Tabla1[[#This Row],[Fecha]]="",(""),(Tabla1[[#This Row],[Tipo de Operación]]))</f>
        <v/>
      </c>
      <c r="C3593" s="19" t="str">
        <f>IF(Tabla1[[#This Row],[Fecha]]="",(""),(Tabla1[[#This Row],[Código]]))</f>
        <v/>
      </c>
      <c r="D3593" s="4" t="str">
        <f>IF(Tabla1[[#This Row],[Fecha]]="",(""),(Tabla1[[#This Row],[Rubro]]))</f>
        <v/>
      </c>
      <c r="E3593" s="4"/>
      <c r="F3593" s="4" t="str">
        <f>IF(Tabla1[[#This Row],[Fecha]]="",(""),(Tabla1[[#This Row],[Precio]]))</f>
        <v/>
      </c>
      <c r="G3593" s="4" t="str">
        <f>IF(Tabla1[[#This Row],[Fecha]]="",(""),(Tabla1[[#This Row],[Medio de Pago]]))</f>
        <v/>
      </c>
      <c r="H3593" s="4" t="str">
        <f>IF(Tabla1[[#This Row],[Fecha]]="",(""),(IF(Tabla1[[#This Row],[Ingreso en]]="",(""),(Tabla1[[#This Row],[Precio]]))))</f>
        <v/>
      </c>
      <c r="I3593" s="5" t="str">
        <f>IF(Tabla1[[#This Row],[Fecha]]="",(""),(IF(Tabla1[[#This Row],[Egreso de]]="",(""),(Tabla1[[#This Row],[Precio]]))))</f>
        <v/>
      </c>
      <c r="J3593" s="4" t="str">
        <f>IF(Tabla1[[#This Row],[Fecha]]="",(""),(IF(Tabla13[[#This Row],[Ingreso en]]="",(-Tabla13[[#This Row],[Egreso de]]),(Tabla13[[#This Row],[Ingreso en]]))))</f>
        <v/>
      </c>
    </row>
    <row r="3594" spans="1:10" x14ac:dyDescent="0.3">
      <c r="A3594" s="2" t="str">
        <f>IF(Tabla1[[#This Row],[Fecha]]="",(""),(Tabla1[[#This Row],[Fecha]]))</f>
        <v/>
      </c>
      <c r="B3594" s="3" t="str">
        <f>IF(Tabla1[[#This Row],[Fecha]]="",(""),(Tabla1[[#This Row],[Tipo de Operación]]))</f>
        <v/>
      </c>
      <c r="C3594" s="19" t="str">
        <f>IF(Tabla1[[#This Row],[Fecha]]="",(""),(Tabla1[[#This Row],[Código]]))</f>
        <v/>
      </c>
      <c r="D3594" s="4" t="str">
        <f>IF(Tabla1[[#This Row],[Fecha]]="",(""),(Tabla1[[#This Row],[Rubro]]))</f>
        <v/>
      </c>
      <c r="E3594" s="4"/>
      <c r="F3594" s="4" t="str">
        <f>IF(Tabla1[[#This Row],[Fecha]]="",(""),(Tabla1[[#This Row],[Precio]]))</f>
        <v/>
      </c>
      <c r="G3594" s="4" t="str">
        <f>IF(Tabla1[[#This Row],[Fecha]]="",(""),(Tabla1[[#This Row],[Medio de Pago]]))</f>
        <v/>
      </c>
      <c r="H3594" s="4" t="str">
        <f>IF(Tabla1[[#This Row],[Fecha]]="",(""),(IF(Tabla1[[#This Row],[Ingreso en]]="",(""),(Tabla1[[#This Row],[Precio]]))))</f>
        <v/>
      </c>
      <c r="I3594" s="5" t="str">
        <f>IF(Tabla1[[#This Row],[Fecha]]="",(""),(IF(Tabla1[[#This Row],[Egreso de]]="",(""),(Tabla1[[#This Row],[Precio]]))))</f>
        <v/>
      </c>
      <c r="J3594" s="4" t="str">
        <f>IF(Tabla1[[#This Row],[Fecha]]="",(""),(IF(Tabla13[[#This Row],[Ingreso en]]="",(-Tabla13[[#This Row],[Egreso de]]),(Tabla13[[#This Row],[Ingreso en]]))))</f>
        <v/>
      </c>
    </row>
    <row r="3595" spans="1:10" x14ac:dyDescent="0.3">
      <c r="A3595" s="2" t="str">
        <f>IF(Tabla1[[#This Row],[Fecha]]="",(""),(Tabla1[[#This Row],[Fecha]]))</f>
        <v/>
      </c>
      <c r="B3595" s="3" t="str">
        <f>IF(Tabla1[[#This Row],[Fecha]]="",(""),(Tabla1[[#This Row],[Tipo de Operación]]))</f>
        <v/>
      </c>
      <c r="C3595" s="19" t="str">
        <f>IF(Tabla1[[#This Row],[Fecha]]="",(""),(Tabla1[[#This Row],[Código]]))</f>
        <v/>
      </c>
      <c r="D3595" s="4" t="str">
        <f>IF(Tabla1[[#This Row],[Fecha]]="",(""),(Tabla1[[#This Row],[Rubro]]))</f>
        <v/>
      </c>
      <c r="E3595" s="4"/>
      <c r="F3595" s="4" t="str">
        <f>IF(Tabla1[[#This Row],[Fecha]]="",(""),(Tabla1[[#This Row],[Precio]]))</f>
        <v/>
      </c>
      <c r="G3595" s="4" t="str">
        <f>IF(Tabla1[[#This Row],[Fecha]]="",(""),(Tabla1[[#This Row],[Medio de Pago]]))</f>
        <v/>
      </c>
      <c r="H3595" s="4" t="str">
        <f>IF(Tabla1[[#This Row],[Fecha]]="",(""),(IF(Tabla1[[#This Row],[Ingreso en]]="",(""),(Tabla1[[#This Row],[Precio]]))))</f>
        <v/>
      </c>
      <c r="I3595" s="5" t="str">
        <f>IF(Tabla1[[#This Row],[Fecha]]="",(""),(IF(Tabla1[[#This Row],[Egreso de]]="",(""),(Tabla1[[#This Row],[Precio]]))))</f>
        <v/>
      </c>
      <c r="J3595" s="4" t="str">
        <f>IF(Tabla1[[#This Row],[Fecha]]="",(""),(IF(Tabla13[[#This Row],[Ingreso en]]="",(-Tabla13[[#This Row],[Egreso de]]),(Tabla13[[#This Row],[Ingreso en]]))))</f>
        <v/>
      </c>
    </row>
    <row r="3596" spans="1:10" x14ac:dyDescent="0.3">
      <c r="A3596" s="2" t="str">
        <f>IF(Tabla1[[#This Row],[Fecha]]="",(""),(Tabla1[[#This Row],[Fecha]]))</f>
        <v/>
      </c>
      <c r="B3596" s="3" t="str">
        <f>IF(Tabla1[[#This Row],[Fecha]]="",(""),(Tabla1[[#This Row],[Tipo de Operación]]))</f>
        <v/>
      </c>
      <c r="C3596" s="19" t="str">
        <f>IF(Tabla1[[#This Row],[Fecha]]="",(""),(Tabla1[[#This Row],[Código]]))</f>
        <v/>
      </c>
      <c r="D3596" s="4" t="str">
        <f>IF(Tabla1[[#This Row],[Fecha]]="",(""),(Tabla1[[#This Row],[Rubro]]))</f>
        <v/>
      </c>
      <c r="E3596" s="4"/>
      <c r="F3596" s="4" t="str">
        <f>IF(Tabla1[[#This Row],[Fecha]]="",(""),(Tabla1[[#This Row],[Precio]]))</f>
        <v/>
      </c>
      <c r="G3596" s="4" t="str">
        <f>IF(Tabla1[[#This Row],[Fecha]]="",(""),(Tabla1[[#This Row],[Medio de Pago]]))</f>
        <v/>
      </c>
      <c r="H3596" s="4" t="str">
        <f>IF(Tabla1[[#This Row],[Fecha]]="",(""),(IF(Tabla1[[#This Row],[Ingreso en]]="",(""),(Tabla1[[#This Row],[Precio]]))))</f>
        <v/>
      </c>
      <c r="I3596" s="5" t="str">
        <f>IF(Tabla1[[#This Row],[Fecha]]="",(""),(IF(Tabla1[[#This Row],[Egreso de]]="",(""),(Tabla1[[#This Row],[Precio]]))))</f>
        <v/>
      </c>
      <c r="J3596" s="4" t="str">
        <f>IF(Tabla1[[#This Row],[Fecha]]="",(""),(IF(Tabla13[[#This Row],[Ingreso en]]="",(-Tabla13[[#This Row],[Egreso de]]),(Tabla13[[#This Row],[Ingreso en]]))))</f>
        <v/>
      </c>
    </row>
    <row r="3597" spans="1:10" x14ac:dyDescent="0.3">
      <c r="A3597" s="2" t="str">
        <f>IF(Tabla1[[#This Row],[Fecha]]="",(""),(Tabla1[[#This Row],[Fecha]]))</f>
        <v/>
      </c>
      <c r="B3597" s="3" t="str">
        <f>IF(Tabla1[[#This Row],[Fecha]]="",(""),(Tabla1[[#This Row],[Tipo de Operación]]))</f>
        <v/>
      </c>
      <c r="C3597" s="19" t="str">
        <f>IF(Tabla1[[#This Row],[Fecha]]="",(""),(Tabla1[[#This Row],[Código]]))</f>
        <v/>
      </c>
      <c r="D3597" s="4" t="str">
        <f>IF(Tabla1[[#This Row],[Fecha]]="",(""),(Tabla1[[#This Row],[Rubro]]))</f>
        <v/>
      </c>
      <c r="E3597" s="4"/>
      <c r="F3597" s="4" t="str">
        <f>IF(Tabla1[[#This Row],[Fecha]]="",(""),(Tabla1[[#This Row],[Precio]]))</f>
        <v/>
      </c>
      <c r="G3597" s="4" t="str">
        <f>IF(Tabla1[[#This Row],[Fecha]]="",(""),(Tabla1[[#This Row],[Medio de Pago]]))</f>
        <v/>
      </c>
      <c r="H3597" s="4" t="str">
        <f>IF(Tabla1[[#This Row],[Fecha]]="",(""),(IF(Tabla1[[#This Row],[Ingreso en]]="",(""),(Tabla1[[#This Row],[Precio]]))))</f>
        <v/>
      </c>
      <c r="I3597" s="5" t="str">
        <f>IF(Tabla1[[#This Row],[Fecha]]="",(""),(IF(Tabla1[[#This Row],[Egreso de]]="",(""),(Tabla1[[#This Row],[Precio]]))))</f>
        <v/>
      </c>
      <c r="J3597" s="4" t="str">
        <f>IF(Tabla1[[#This Row],[Fecha]]="",(""),(IF(Tabla13[[#This Row],[Ingreso en]]="",(-Tabla13[[#This Row],[Egreso de]]),(Tabla13[[#This Row],[Ingreso en]]))))</f>
        <v/>
      </c>
    </row>
    <row r="3598" spans="1:10" x14ac:dyDescent="0.3">
      <c r="A3598" s="2" t="str">
        <f>IF(Tabla1[[#This Row],[Fecha]]="",(""),(Tabla1[[#This Row],[Fecha]]))</f>
        <v/>
      </c>
      <c r="B3598" s="3" t="str">
        <f>IF(Tabla1[[#This Row],[Fecha]]="",(""),(Tabla1[[#This Row],[Tipo de Operación]]))</f>
        <v/>
      </c>
      <c r="C3598" s="19" t="str">
        <f>IF(Tabla1[[#This Row],[Fecha]]="",(""),(Tabla1[[#This Row],[Código]]))</f>
        <v/>
      </c>
      <c r="D3598" s="4" t="str">
        <f>IF(Tabla1[[#This Row],[Fecha]]="",(""),(Tabla1[[#This Row],[Rubro]]))</f>
        <v/>
      </c>
      <c r="E3598" s="4"/>
      <c r="F3598" s="4" t="str">
        <f>IF(Tabla1[[#This Row],[Fecha]]="",(""),(Tabla1[[#This Row],[Precio]]))</f>
        <v/>
      </c>
      <c r="G3598" s="4" t="str">
        <f>IF(Tabla1[[#This Row],[Fecha]]="",(""),(Tabla1[[#This Row],[Medio de Pago]]))</f>
        <v/>
      </c>
      <c r="H3598" s="4" t="str">
        <f>IF(Tabla1[[#This Row],[Fecha]]="",(""),(IF(Tabla1[[#This Row],[Ingreso en]]="",(""),(Tabla1[[#This Row],[Precio]]))))</f>
        <v/>
      </c>
      <c r="I3598" s="5" t="str">
        <f>IF(Tabla1[[#This Row],[Fecha]]="",(""),(IF(Tabla1[[#This Row],[Egreso de]]="",(""),(Tabla1[[#This Row],[Precio]]))))</f>
        <v/>
      </c>
      <c r="J3598" s="4" t="str">
        <f>IF(Tabla1[[#This Row],[Fecha]]="",(""),(IF(Tabla13[[#This Row],[Ingreso en]]="",(-Tabla13[[#This Row],[Egreso de]]),(Tabla13[[#This Row],[Ingreso en]]))))</f>
        <v/>
      </c>
    </row>
    <row r="3599" spans="1:10" x14ac:dyDescent="0.3">
      <c r="A3599" s="2" t="str">
        <f>IF(Tabla1[[#This Row],[Fecha]]="",(""),(Tabla1[[#This Row],[Fecha]]))</f>
        <v/>
      </c>
      <c r="B3599" s="3" t="str">
        <f>IF(Tabla1[[#This Row],[Fecha]]="",(""),(Tabla1[[#This Row],[Tipo de Operación]]))</f>
        <v/>
      </c>
      <c r="C3599" s="19" t="str">
        <f>IF(Tabla1[[#This Row],[Fecha]]="",(""),(Tabla1[[#This Row],[Código]]))</f>
        <v/>
      </c>
      <c r="D3599" s="4" t="str">
        <f>IF(Tabla1[[#This Row],[Fecha]]="",(""),(Tabla1[[#This Row],[Rubro]]))</f>
        <v/>
      </c>
      <c r="E3599" s="4"/>
      <c r="F3599" s="4" t="str">
        <f>IF(Tabla1[[#This Row],[Fecha]]="",(""),(Tabla1[[#This Row],[Precio]]))</f>
        <v/>
      </c>
      <c r="G3599" s="4" t="str">
        <f>IF(Tabla1[[#This Row],[Fecha]]="",(""),(Tabla1[[#This Row],[Medio de Pago]]))</f>
        <v/>
      </c>
      <c r="H3599" s="4" t="str">
        <f>IF(Tabla1[[#This Row],[Fecha]]="",(""),(IF(Tabla1[[#This Row],[Ingreso en]]="",(""),(Tabla1[[#This Row],[Precio]]))))</f>
        <v/>
      </c>
      <c r="I3599" s="5" t="str">
        <f>IF(Tabla1[[#This Row],[Fecha]]="",(""),(IF(Tabla1[[#This Row],[Egreso de]]="",(""),(Tabla1[[#This Row],[Precio]]))))</f>
        <v/>
      </c>
      <c r="J3599" s="4" t="str">
        <f>IF(Tabla1[[#This Row],[Fecha]]="",(""),(IF(Tabla13[[#This Row],[Ingreso en]]="",(-Tabla13[[#This Row],[Egreso de]]),(Tabla13[[#This Row],[Ingreso en]]))))</f>
        <v/>
      </c>
    </row>
    <row r="3600" spans="1:10" x14ac:dyDescent="0.3">
      <c r="A3600" s="2" t="str">
        <f>IF(Tabla1[[#This Row],[Fecha]]="",(""),(Tabla1[[#This Row],[Fecha]]))</f>
        <v/>
      </c>
      <c r="B3600" s="3" t="str">
        <f>IF(Tabla1[[#This Row],[Fecha]]="",(""),(Tabla1[[#This Row],[Tipo de Operación]]))</f>
        <v/>
      </c>
      <c r="C3600" s="19" t="str">
        <f>IF(Tabla1[[#This Row],[Fecha]]="",(""),(Tabla1[[#This Row],[Código]]))</f>
        <v/>
      </c>
      <c r="D3600" s="4" t="str">
        <f>IF(Tabla1[[#This Row],[Fecha]]="",(""),(Tabla1[[#This Row],[Rubro]]))</f>
        <v/>
      </c>
      <c r="E3600" s="4"/>
      <c r="F3600" s="4" t="str">
        <f>IF(Tabla1[[#This Row],[Fecha]]="",(""),(Tabla1[[#This Row],[Precio]]))</f>
        <v/>
      </c>
      <c r="G3600" s="4" t="str">
        <f>IF(Tabla1[[#This Row],[Fecha]]="",(""),(Tabla1[[#This Row],[Medio de Pago]]))</f>
        <v/>
      </c>
      <c r="H3600" s="4" t="str">
        <f>IF(Tabla1[[#This Row],[Fecha]]="",(""),(IF(Tabla1[[#This Row],[Ingreso en]]="",(""),(Tabla1[[#This Row],[Precio]]))))</f>
        <v/>
      </c>
      <c r="I3600" s="5" t="str">
        <f>IF(Tabla1[[#This Row],[Fecha]]="",(""),(IF(Tabla1[[#This Row],[Egreso de]]="",(""),(Tabla1[[#This Row],[Precio]]))))</f>
        <v/>
      </c>
      <c r="J3600" s="4" t="str">
        <f>IF(Tabla1[[#This Row],[Fecha]]="",(""),(IF(Tabla13[[#This Row],[Ingreso en]]="",(-Tabla13[[#This Row],[Egreso de]]),(Tabla13[[#This Row],[Ingreso en]]))))</f>
        <v/>
      </c>
    </row>
    <row r="3601" spans="1:10" x14ac:dyDescent="0.3">
      <c r="A3601" s="2" t="str">
        <f>IF(Tabla1[[#This Row],[Fecha]]="",(""),(Tabla1[[#This Row],[Fecha]]))</f>
        <v/>
      </c>
      <c r="B3601" s="3" t="str">
        <f>IF(Tabla1[[#This Row],[Fecha]]="",(""),(Tabla1[[#This Row],[Tipo de Operación]]))</f>
        <v/>
      </c>
      <c r="C3601" s="19" t="str">
        <f>IF(Tabla1[[#This Row],[Fecha]]="",(""),(Tabla1[[#This Row],[Código]]))</f>
        <v/>
      </c>
      <c r="D3601" s="4" t="str">
        <f>IF(Tabla1[[#This Row],[Fecha]]="",(""),(Tabla1[[#This Row],[Rubro]]))</f>
        <v/>
      </c>
      <c r="E3601" s="4"/>
      <c r="F3601" s="4" t="str">
        <f>IF(Tabla1[[#This Row],[Fecha]]="",(""),(Tabla1[[#This Row],[Precio]]))</f>
        <v/>
      </c>
      <c r="G3601" s="4" t="str">
        <f>IF(Tabla1[[#This Row],[Fecha]]="",(""),(Tabla1[[#This Row],[Medio de Pago]]))</f>
        <v/>
      </c>
      <c r="H3601" s="4" t="str">
        <f>IF(Tabla1[[#This Row],[Fecha]]="",(""),(IF(Tabla1[[#This Row],[Ingreso en]]="",(""),(Tabla1[[#This Row],[Precio]]))))</f>
        <v/>
      </c>
      <c r="I3601" s="5" t="str">
        <f>IF(Tabla1[[#This Row],[Fecha]]="",(""),(IF(Tabla1[[#This Row],[Egreso de]]="",(""),(Tabla1[[#This Row],[Precio]]))))</f>
        <v/>
      </c>
      <c r="J3601" s="4" t="str">
        <f>IF(Tabla1[[#This Row],[Fecha]]="",(""),(IF(Tabla13[[#This Row],[Ingreso en]]="",(-Tabla13[[#This Row],[Egreso de]]),(Tabla13[[#This Row],[Ingreso en]]))))</f>
        <v/>
      </c>
    </row>
    <row r="3602" spans="1:10" x14ac:dyDescent="0.3">
      <c r="A3602" s="2" t="str">
        <f>IF(Tabla1[[#This Row],[Fecha]]="",(""),(Tabla1[[#This Row],[Fecha]]))</f>
        <v/>
      </c>
      <c r="B3602" s="3" t="str">
        <f>IF(Tabla1[[#This Row],[Fecha]]="",(""),(Tabla1[[#This Row],[Tipo de Operación]]))</f>
        <v/>
      </c>
      <c r="C3602" s="19" t="str">
        <f>IF(Tabla1[[#This Row],[Fecha]]="",(""),(Tabla1[[#This Row],[Código]]))</f>
        <v/>
      </c>
      <c r="D3602" s="4" t="str">
        <f>IF(Tabla1[[#This Row],[Fecha]]="",(""),(Tabla1[[#This Row],[Rubro]]))</f>
        <v/>
      </c>
      <c r="E3602" s="4"/>
      <c r="F3602" s="4" t="str">
        <f>IF(Tabla1[[#This Row],[Fecha]]="",(""),(Tabla1[[#This Row],[Precio]]))</f>
        <v/>
      </c>
      <c r="G3602" s="4" t="str">
        <f>IF(Tabla1[[#This Row],[Fecha]]="",(""),(Tabla1[[#This Row],[Medio de Pago]]))</f>
        <v/>
      </c>
      <c r="H3602" s="4" t="str">
        <f>IF(Tabla1[[#This Row],[Fecha]]="",(""),(IF(Tabla1[[#This Row],[Ingreso en]]="",(""),(Tabla1[[#This Row],[Precio]]))))</f>
        <v/>
      </c>
      <c r="I3602" s="5" t="str">
        <f>IF(Tabla1[[#This Row],[Fecha]]="",(""),(IF(Tabla1[[#This Row],[Egreso de]]="",(""),(Tabla1[[#This Row],[Precio]]))))</f>
        <v/>
      </c>
      <c r="J3602" s="4" t="str">
        <f>IF(Tabla1[[#This Row],[Fecha]]="",(""),(IF(Tabla13[[#This Row],[Ingreso en]]="",(-Tabla13[[#This Row],[Egreso de]]),(Tabla13[[#This Row],[Ingreso en]]))))</f>
        <v/>
      </c>
    </row>
    <row r="3603" spans="1:10" x14ac:dyDescent="0.3">
      <c r="A3603" s="2" t="str">
        <f>IF(Tabla1[[#This Row],[Fecha]]="",(""),(Tabla1[[#This Row],[Fecha]]))</f>
        <v/>
      </c>
      <c r="B3603" s="3" t="str">
        <f>IF(Tabla1[[#This Row],[Fecha]]="",(""),(Tabla1[[#This Row],[Tipo de Operación]]))</f>
        <v/>
      </c>
      <c r="C3603" s="19" t="str">
        <f>IF(Tabla1[[#This Row],[Fecha]]="",(""),(Tabla1[[#This Row],[Código]]))</f>
        <v/>
      </c>
      <c r="D3603" s="4" t="str">
        <f>IF(Tabla1[[#This Row],[Fecha]]="",(""),(Tabla1[[#This Row],[Rubro]]))</f>
        <v/>
      </c>
      <c r="E3603" s="4"/>
      <c r="F3603" s="4" t="str">
        <f>IF(Tabla1[[#This Row],[Fecha]]="",(""),(Tabla1[[#This Row],[Precio]]))</f>
        <v/>
      </c>
      <c r="G3603" s="4" t="str">
        <f>IF(Tabla1[[#This Row],[Fecha]]="",(""),(Tabla1[[#This Row],[Medio de Pago]]))</f>
        <v/>
      </c>
      <c r="H3603" s="4" t="str">
        <f>IF(Tabla1[[#This Row],[Fecha]]="",(""),(IF(Tabla1[[#This Row],[Ingreso en]]="",(""),(Tabla1[[#This Row],[Precio]]))))</f>
        <v/>
      </c>
      <c r="I3603" s="5" t="str">
        <f>IF(Tabla1[[#This Row],[Fecha]]="",(""),(IF(Tabla1[[#This Row],[Egreso de]]="",(""),(Tabla1[[#This Row],[Precio]]))))</f>
        <v/>
      </c>
      <c r="J3603" s="4" t="str">
        <f>IF(Tabla1[[#This Row],[Fecha]]="",(""),(IF(Tabla13[[#This Row],[Ingreso en]]="",(-Tabla13[[#This Row],[Egreso de]]),(Tabla13[[#This Row],[Ingreso en]]))))</f>
        <v/>
      </c>
    </row>
    <row r="3604" spans="1:10" x14ac:dyDescent="0.3">
      <c r="A3604" s="2" t="str">
        <f>IF(Tabla1[[#This Row],[Fecha]]="",(""),(Tabla1[[#This Row],[Fecha]]))</f>
        <v/>
      </c>
      <c r="B3604" s="3" t="str">
        <f>IF(Tabla1[[#This Row],[Fecha]]="",(""),(Tabla1[[#This Row],[Tipo de Operación]]))</f>
        <v/>
      </c>
      <c r="C3604" s="19" t="str">
        <f>IF(Tabla1[[#This Row],[Fecha]]="",(""),(Tabla1[[#This Row],[Código]]))</f>
        <v/>
      </c>
      <c r="D3604" s="4" t="str">
        <f>IF(Tabla1[[#This Row],[Fecha]]="",(""),(Tabla1[[#This Row],[Rubro]]))</f>
        <v/>
      </c>
      <c r="E3604" s="4"/>
      <c r="F3604" s="4" t="str">
        <f>IF(Tabla1[[#This Row],[Fecha]]="",(""),(Tabla1[[#This Row],[Precio]]))</f>
        <v/>
      </c>
      <c r="G3604" s="4" t="str">
        <f>IF(Tabla1[[#This Row],[Fecha]]="",(""),(Tabla1[[#This Row],[Medio de Pago]]))</f>
        <v/>
      </c>
      <c r="H3604" s="4" t="str">
        <f>IF(Tabla1[[#This Row],[Fecha]]="",(""),(IF(Tabla1[[#This Row],[Ingreso en]]="",(""),(Tabla1[[#This Row],[Precio]]))))</f>
        <v/>
      </c>
      <c r="I3604" s="5" t="str">
        <f>IF(Tabla1[[#This Row],[Fecha]]="",(""),(IF(Tabla1[[#This Row],[Egreso de]]="",(""),(Tabla1[[#This Row],[Precio]]))))</f>
        <v/>
      </c>
      <c r="J3604" s="4" t="str">
        <f>IF(Tabla1[[#This Row],[Fecha]]="",(""),(IF(Tabla13[[#This Row],[Ingreso en]]="",(-Tabla13[[#This Row],[Egreso de]]),(Tabla13[[#This Row],[Ingreso en]]))))</f>
        <v/>
      </c>
    </row>
    <row r="3605" spans="1:10" x14ac:dyDescent="0.3">
      <c r="A3605" s="2" t="str">
        <f>IF(Tabla1[[#This Row],[Fecha]]="",(""),(Tabla1[[#This Row],[Fecha]]))</f>
        <v/>
      </c>
      <c r="B3605" s="3" t="str">
        <f>IF(Tabla1[[#This Row],[Fecha]]="",(""),(Tabla1[[#This Row],[Tipo de Operación]]))</f>
        <v/>
      </c>
      <c r="C3605" s="19" t="str">
        <f>IF(Tabla1[[#This Row],[Fecha]]="",(""),(Tabla1[[#This Row],[Código]]))</f>
        <v/>
      </c>
      <c r="D3605" s="4" t="str">
        <f>IF(Tabla1[[#This Row],[Fecha]]="",(""),(Tabla1[[#This Row],[Rubro]]))</f>
        <v/>
      </c>
      <c r="E3605" s="4"/>
      <c r="F3605" s="4" t="str">
        <f>IF(Tabla1[[#This Row],[Fecha]]="",(""),(Tabla1[[#This Row],[Precio]]))</f>
        <v/>
      </c>
      <c r="G3605" s="4" t="str">
        <f>IF(Tabla1[[#This Row],[Fecha]]="",(""),(Tabla1[[#This Row],[Medio de Pago]]))</f>
        <v/>
      </c>
      <c r="H3605" s="4" t="str">
        <f>IF(Tabla1[[#This Row],[Fecha]]="",(""),(IF(Tabla1[[#This Row],[Ingreso en]]="",(""),(Tabla1[[#This Row],[Precio]]))))</f>
        <v/>
      </c>
      <c r="I3605" s="5" t="str">
        <f>IF(Tabla1[[#This Row],[Fecha]]="",(""),(IF(Tabla1[[#This Row],[Egreso de]]="",(""),(Tabla1[[#This Row],[Precio]]))))</f>
        <v/>
      </c>
      <c r="J3605" s="4" t="str">
        <f>IF(Tabla1[[#This Row],[Fecha]]="",(""),(IF(Tabla13[[#This Row],[Ingreso en]]="",(-Tabla13[[#This Row],[Egreso de]]),(Tabla13[[#This Row],[Ingreso en]]))))</f>
        <v/>
      </c>
    </row>
    <row r="3606" spans="1:10" x14ac:dyDescent="0.3">
      <c r="A3606" s="2" t="str">
        <f>IF(Tabla1[[#This Row],[Fecha]]="",(""),(Tabla1[[#This Row],[Fecha]]))</f>
        <v/>
      </c>
      <c r="B3606" s="3" t="str">
        <f>IF(Tabla1[[#This Row],[Fecha]]="",(""),(Tabla1[[#This Row],[Tipo de Operación]]))</f>
        <v/>
      </c>
      <c r="C3606" s="19" t="str">
        <f>IF(Tabla1[[#This Row],[Fecha]]="",(""),(Tabla1[[#This Row],[Código]]))</f>
        <v/>
      </c>
      <c r="D3606" s="4" t="str">
        <f>IF(Tabla1[[#This Row],[Fecha]]="",(""),(Tabla1[[#This Row],[Rubro]]))</f>
        <v/>
      </c>
      <c r="E3606" s="4"/>
      <c r="F3606" s="4" t="str">
        <f>IF(Tabla1[[#This Row],[Fecha]]="",(""),(Tabla1[[#This Row],[Precio]]))</f>
        <v/>
      </c>
      <c r="G3606" s="4" t="str">
        <f>IF(Tabla1[[#This Row],[Fecha]]="",(""),(Tabla1[[#This Row],[Medio de Pago]]))</f>
        <v/>
      </c>
      <c r="H3606" s="4" t="str">
        <f>IF(Tabla1[[#This Row],[Fecha]]="",(""),(IF(Tabla1[[#This Row],[Ingreso en]]="",(""),(Tabla1[[#This Row],[Precio]]))))</f>
        <v/>
      </c>
      <c r="I3606" s="5" t="str">
        <f>IF(Tabla1[[#This Row],[Fecha]]="",(""),(IF(Tabla1[[#This Row],[Egreso de]]="",(""),(Tabla1[[#This Row],[Precio]]))))</f>
        <v/>
      </c>
      <c r="J3606" s="4" t="str">
        <f>IF(Tabla1[[#This Row],[Fecha]]="",(""),(IF(Tabla13[[#This Row],[Ingreso en]]="",(-Tabla13[[#This Row],[Egreso de]]),(Tabla13[[#This Row],[Ingreso en]]))))</f>
        <v/>
      </c>
    </row>
    <row r="3607" spans="1:10" x14ac:dyDescent="0.3">
      <c r="A3607" s="2" t="str">
        <f>IF(Tabla1[[#This Row],[Fecha]]="",(""),(Tabla1[[#This Row],[Fecha]]))</f>
        <v/>
      </c>
      <c r="B3607" s="3" t="str">
        <f>IF(Tabla1[[#This Row],[Fecha]]="",(""),(Tabla1[[#This Row],[Tipo de Operación]]))</f>
        <v/>
      </c>
      <c r="C3607" s="19" t="str">
        <f>IF(Tabla1[[#This Row],[Fecha]]="",(""),(Tabla1[[#This Row],[Código]]))</f>
        <v/>
      </c>
      <c r="D3607" s="4" t="str">
        <f>IF(Tabla1[[#This Row],[Fecha]]="",(""),(Tabla1[[#This Row],[Rubro]]))</f>
        <v/>
      </c>
      <c r="E3607" s="4"/>
      <c r="F3607" s="4" t="str">
        <f>IF(Tabla1[[#This Row],[Fecha]]="",(""),(Tabla1[[#This Row],[Precio]]))</f>
        <v/>
      </c>
      <c r="G3607" s="4" t="str">
        <f>IF(Tabla1[[#This Row],[Fecha]]="",(""),(Tabla1[[#This Row],[Medio de Pago]]))</f>
        <v/>
      </c>
      <c r="H3607" s="4" t="str">
        <f>IF(Tabla1[[#This Row],[Fecha]]="",(""),(IF(Tabla1[[#This Row],[Ingreso en]]="",(""),(Tabla1[[#This Row],[Precio]]))))</f>
        <v/>
      </c>
      <c r="I3607" s="5" t="str">
        <f>IF(Tabla1[[#This Row],[Fecha]]="",(""),(IF(Tabla1[[#This Row],[Egreso de]]="",(""),(Tabla1[[#This Row],[Precio]]))))</f>
        <v/>
      </c>
      <c r="J3607" s="4" t="str">
        <f>IF(Tabla1[[#This Row],[Fecha]]="",(""),(IF(Tabla13[[#This Row],[Ingreso en]]="",(-Tabla13[[#This Row],[Egreso de]]),(Tabla13[[#This Row],[Ingreso en]]))))</f>
        <v/>
      </c>
    </row>
    <row r="3608" spans="1:10" x14ac:dyDescent="0.3">
      <c r="A3608" s="2" t="str">
        <f>IF(Tabla1[[#This Row],[Fecha]]="",(""),(Tabla1[[#This Row],[Fecha]]))</f>
        <v/>
      </c>
      <c r="B3608" s="3" t="str">
        <f>IF(Tabla1[[#This Row],[Fecha]]="",(""),(Tabla1[[#This Row],[Tipo de Operación]]))</f>
        <v/>
      </c>
      <c r="C3608" s="19" t="str">
        <f>IF(Tabla1[[#This Row],[Fecha]]="",(""),(Tabla1[[#This Row],[Código]]))</f>
        <v/>
      </c>
      <c r="D3608" s="4" t="str">
        <f>IF(Tabla1[[#This Row],[Fecha]]="",(""),(Tabla1[[#This Row],[Rubro]]))</f>
        <v/>
      </c>
      <c r="E3608" s="4"/>
      <c r="F3608" s="4" t="str">
        <f>IF(Tabla1[[#This Row],[Fecha]]="",(""),(Tabla1[[#This Row],[Precio]]))</f>
        <v/>
      </c>
      <c r="G3608" s="4" t="str">
        <f>IF(Tabla1[[#This Row],[Fecha]]="",(""),(Tabla1[[#This Row],[Medio de Pago]]))</f>
        <v/>
      </c>
      <c r="H3608" s="4" t="str">
        <f>IF(Tabla1[[#This Row],[Fecha]]="",(""),(IF(Tabla1[[#This Row],[Ingreso en]]="",(""),(Tabla1[[#This Row],[Precio]]))))</f>
        <v/>
      </c>
      <c r="I3608" s="5" t="str">
        <f>IF(Tabla1[[#This Row],[Fecha]]="",(""),(IF(Tabla1[[#This Row],[Egreso de]]="",(""),(Tabla1[[#This Row],[Precio]]))))</f>
        <v/>
      </c>
      <c r="J3608" s="4" t="str">
        <f>IF(Tabla1[[#This Row],[Fecha]]="",(""),(IF(Tabla13[[#This Row],[Ingreso en]]="",(-Tabla13[[#This Row],[Egreso de]]),(Tabla13[[#This Row],[Ingreso en]]))))</f>
        <v/>
      </c>
    </row>
    <row r="3609" spans="1:10" x14ac:dyDescent="0.3">
      <c r="A3609" s="2" t="str">
        <f>IF(Tabla1[[#This Row],[Fecha]]="",(""),(Tabla1[[#This Row],[Fecha]]))</f>
        <v/>
      </c>
      <c r="B3609" s="3" t="str">
        <f>IF(Tabla1[[#This Row],[Fecha]]="",(""),(Tabla1[[#This Row],[Tipo de Operación]]))</f>
        <v/>
      </c>
      <c r="C3609" s="19" t="str">
        <f>IF(Tabla1[[#This Row],[Fecha]]="",(""),(Tabla1[[#This Row],[Código]]))</f>
        <v/>
      </c>
      <c r="D3609" s="4" t="str">
        <f>IF(Tabla1[[#This Row],[Fecha]]="",(""),(Tabla1[[#This Row],[Rubro]]))</f>
        <v/>
      </c>
      <c r="E3609" s="4"/>
      <c r="F3609" s="4" t="str">
        <f>IF(Tabla1[[#This Row],[Fecha]]="",(""),(Tabla1[[#This Row],[Precio]]))</f>
        <v/>
      </c>
      <c r="G3609" s="4" t="str">
        <f>IF(Tabla1[[#This Row],[Fecha]]="",(""),(Tabla1[[#This Row],[Medio de Pago]]))</f>
        <v/>
      </c>
      <c r="H3609" s="4" t="str">
        <f>IF(Tabla1[[#This Row],[Fecha]]="",(""),(IF(Tabla1[[#This Row],[Ingreso en]]="",(""),(Tabla1[[#This Row],[Precio]]))))</f>
        <v/>
      </c>
      <c r="I3609" s="5" t="str">
        <f>IF(Tabla1[[#This Row],[Fecha]]="",(""),(IF(Tabla1[[#This Row],[Egreso de]]="",(""),(Tabla1[[#This Row],[Precio]]))))</f>
        <v/>
      </c>
      <c r="J3609" s="4" t="str">
        <f>IF(Tabla1[[#This Row],[Fecha]]="",(""),(IF(Tabla13[[#This Row],[Ingreso en]]="",(-Tabla13[[#This Row],[Egreso de]]),(Tabla13[[#This Row],[Ingreso en]]))))</f>
        <v/>
      </c>
    </row>
    <row r="3610" spans="1:10" x14ac:dyDescent="0.3">
      <c r="A3610" s="2" t="str">
        <f>IF(Tabla1[[#This Row],[Fecha]]="",(""),(Tabla1[[#This Row],[Fecha]]))</f>
        <v/>
      </c>
      <c r="B3610" s="3" t="str">
        <f>IF(Tabla1[[#This Row],[Fecha]]="",(""),(Tabla1[[#This Row],[Tipo de Operación]]))</f>
        <v/>
      </c>
      <c r="C3610" s="19" t="str">
        <f>IF(Tabla1[[#This Row],[Fecha]]="",(""),(Tabla1[[#This Row],[Código]]))</f>
        <v/>
      </c>
      <c r="D3610" s="4" t="str">
        <f>IF(Tabla1[[#This Row],[Fecha]]="",(""),(Tabla1[[#This Row],[Rubro]]))</f>
        <v/>
      </c>
      <c r="E3610" s="4"/>
      <c r="F3610" s="4" t="str">
        <f>IF(Tabla1[[#This Row],[Fecha]]="",(""),(Tabla1[[#This Row],[Precio]]))</f>
        <v/>
      </c>
      <c r="G3610" s="4" t="str">
        <f>IF(Tabla1[[#This Row],[Fecha]]="",(""),(Tabla1[[#This Row],[Medio de Pago]]))</f>
        <v/>
      </c>
      <c r="H3610" s="4" t="str">
        <f>IF(Tabla1[[#This Row],[Fecha]]="",(""),(IF(Tabla1[[#This Row],[Ingreso en]]="",(""),(Tabla1[[#This Row],[Precio]]))))</f>
        <v/>
      </c>
      <c r="I3610" s="5" t="str">
        <f>IF(Tabla1[[#This Row],[Fecha]]="",(""),(IF(Tabla1[[#This Row],[Egreso de]]="",(""),(Tabla1[[#This Row],[Precio]]))))</f>
        <v/>
      </c>
      <c r="J3610" s="4" t="str">
        <f>IF(Tabla1[[#This Row],[Fecha]]="",(""),(IF(Tabla13[[#This Row],[Ingreso en]]="",(-Tabla13[[#This Row],[Egreso de]]),(Tabla13[[#This Row],[Ingreso en]]))))</f>
        <v/>
      </c>
    </row>
    <row r="3611" spans="1:10" x14ac:dyDescent="0.3">
      <c r="A3611" s="2" t="str">
        <f>IF(Tabla1[[#This Row],[Fecha]]="",(""),(Tabla1[[#This Row],[Fecha]]))</f>
        <v/>
      </c>
      <c r="B3611" s="3" t="str">
        <f>IF(Tabla1[[#This Row],[Fecha]]="",(""),(Tabla1[[#This Row],[Tipo de Operación]]))</f>
        <v/>
      </c>
      <c r="C3611" s="19" t="str">
        <f>IF(Tabla1[[#This Row],[Fecha]]="",(""),(Tabla1[[#This Row],[Código]]))</f>
        <v/>
      </c>
      <c r="D3611" s="4" t="str">
        <f>IF(Tabla1[[#This Row],[Fecha]]="",(""),(Tabla1[[#This Row],[Rubro]]))</f>
        <v/>
      </c>
      <c r="E3611" s="4"/>
      <c r="F3611" s="4" t="str">
        <f>IF(Tabla1[[#This Row],[Fecha]]="",(""),(Tabla1[[#This Row],[Precio]]))</f>
        <v/>
      </c>
      <c r="G3611" s="4" t="str">
        <f>IF(Tabla1[[#This Row],[Fecha]]="",(""),(Tabla1[[#This Row],[Medio de Pago]]))</f>
        <v/>
      </c>
      <c r="H3611" s="4" t="str">
        <f>IF(Tabla1[[#This Row],[Fecha]]="",(""),(IF(Tabla1[[#This Row],[Ingreso en]]="",(""),(Tabla1[[#This Row],[Precio]]))))</f>
        <v/>
      </c>
      <c r="I3611" s="5" t="str">
        <f>IF(Tabla1[[#This Row],[Fecha]]="",(""),(IF(Tabla1[[#This Row],[Egreso de]]="",(""),(Tabla1[[#This Row],[Precio]]))))</f>
        <v/>
      </c>
      <c r="J3611" s="4" t="str">
        <f>IF(Tabla1[[#This Row],[Fecha]]="",(""),(IF(Tabla13[[#This Row],[Ingreso en]]="",(-Tabla13[[#This Row],[Egreso de]]),(Tabla13[[#This Row],[Ingreso en]]))))</f>
        <v/>
      </c>
    </row>
    <row r="3612" spans="1:10" x14ac:dyDescent="0.3">
      <c r="A3612" s="2" t="str">
        <f>IF(Tabla1[[#This Row],[Fecha]]="",(""),(Tabla1[[#This Row],[Fecha]]))</f>
        <v/>
      </c>
      <c r="B3612" s="3" t="str">
        <f>IF(Tabla1[[#This Row],[Fecha]]="",(""),(Tabla1[[#This Row],[Tipo de Operación]]))</f>
        <v/>
      </c>
      <c r="C3612" s="19" t="str">
        <f>IF(Tabla1[[#This Row],[Fecha]]="",(""),(Tabla1[[#This Row],[Código]]))</f>
        <v/>
      </c>
      <c r="D3612" s="4" t="str">
        <f>IF(Tabla1[[#This Row],[Fecha]]="",(""),(Tabla1[[#This Row],[Rubro]]))</f>
        <v/>
      </c>
      <c r="E3612" s="4"/>
      <c r="F3612" s="4" t="str">
        <f>IF(Tabla1[[#This Row],[Fecha]]="",(""),(Tabla1[[#This Row],[Precio]]))</f>
        <v/>
      </c>
      <c r="G3612" s="4" t="str">
        <f>IF(Tabla1[[#This Row],[Fecha]]="",(""),(Tabla1[[#This Row],[Medio de Pago]]))</f>
        <v/>
      </c>
      <c r="H3612" s="4" t="str">
        <f>IF(Tabla1[[#This Row],[Fecha]]="",(""),(IF(Tabla1[[#This Row],[Ingreso en]]="",(""),(Tabla1[[#This Row],[Precio]]))))</f>
        <v/>
      </c>
      <c r="I3612" s="5" t="str">
        <f>IF(Tabla1[[#This Row],[Fecha]]="",(""),(IF(Tabla1[[#This Row],[Egreso de]]="",(""),(Tabla1[[#This Row],[Precio]]))))</f>
        <v/>
      </c>
      <c r="J3612" s="4" t="str">
        <f>IF(Tabla1[[#This Row],[Fecha]]="",(""),(IF(Tabla13[[#This Row],[Ingreso en]]="",(-Tabla13[[#This Row],[Egreso de]]),(Tabla13[[#This Row],[Ingreso en]]))))</f>
        <v/>
      </c>
    </row>
    <row r="3613" spans="1:10" x14ac:dyDescent="0.3">
      <c r="A3613" s="2" t="str">
        <f>IF(Tabla1[[#This Row],[Fecha]]="",(""),(Tabla1[[#This Row],[Fecha]]))</f>
        <v/>
      </c>
      <c r="B3613" s="3" t="str">
        <f>IF(Tabla1[[#This Row],[Fecha]]="",(""),(Tabla1[[#This Row],[Tipo de Operación]]))</f>
        <v/>
      </c>
      <c r="C3613" s="19" t="str">
        <f>IF(Tabla1[[#This Row],[Fecha]]="",(""),(Tabla1[[#This Row],[Código]]))</f>
        <v/>
      </c>
      <c r="D3613" s="4" t="str">
        <f>IF(Tabla1[[#This Row],[Fecha]]="",(""),(Tabla1[[#This Row],[Rubro]]))</f>
        <v/>
      </c>
      <c r="E3613" s="4"/>
      <c r="F3613" s="4" t="str">
        <f>IF(Tabla1[[#This Row],[Fecha]]="",(""),(Tabla1[[#This Row],[Precio]]))</f>
        <v/>
      </c>
      <c r="G3613" s="4" t="str">
        <f>IF(Tabla1[[#This Row],[Fecha]]="",(""),(Tabla1[[#This Row],[Medio de Pago]]))</f>
        <v/>
      </c>
      <c r="H3613" s="4" t="str">
        <f>IF(Tabla1[[#This Row],[Fecha]]="",(""),(IF(Tabla1[[#This Row],[Ingreso en]]="",(""),(Tabla1[[#This Row],[Precio]]))))</f>
        <v/>
      </c>
      <c r="I3613" s="5" t="str">
        <f>IF(Tabla1[[#This Row],[Fecha]]="",(""),(IF(Tabla1[[#This Row],[Egreso de]]="",(""),(Tabla1[[#This Row],[Precio]]))))</f>
        <v/>
      </c>
      <c r="J3613" s="4" t="str">
        <f>IF(Tabla1[[#This Row],[Fecha]]="",(""),(IF(Tabla13[[#This Row],[Ingreso en]]="",(-Tabla13[[#This Row],[Egreso de]]),(Tabla13[[#This Row],[Ingreso en]]))))</f>
        <v/>
      </c>
    </row>
    <row r="3614" spans="1:10" x14ac:dyDescent="0.3">
      <c r="A3614" s="2" t="str">
        <f>IF(Tabla1[[#This Row],[Fecha]]="",(""),(Tabla1[[#This Row],[Fecha]]))</f>
        <v/>
      </c>
      <c r="B3614" s="3" t="str">
        <f>IF(Tabla1[[#This Row],[Fecha]]="",(""),(Tabla1[[#This Row],[Tipo de Operación]]))</f>
        <v/>
      </c>
      <c r="C3614" s="19" t="str">
        <f>IF(Tabla1[[#This Row],[Fecha]]="",(""),(Tabla1[[#This Row],[Código]]))</f>
        <v/>
      </c>
      <c r="D3614" s="4" t="str">
        <f>IF(Tabla1[[#This Row],[Fecha]]="",(""),(Tabla1[[#This Row],[Rubro]]))</f>
        <v/>
      </c>
      <c r="E3614" s="4"/>
      <c r="F3614" s="4" t="str">
        <f>IF(Tabla1[[#This Row],[Fecha]]="",(""),(Tabla1[[#This Row],[Precio]]))</f>
        <v/>
      </c>
      <c r="G3614" s="4" t="str">
        <f>IF(Tabla1[[#This Row],[Fecha]]="",(""),(Tabla1[[#This Row],[Medio de Pago]]))</f>
        <v/>
      </c>
      <c r="H3614" s="4" t="str">
        <f>IF(Tabla1[[#This Row],[Fecha]]="",(""),(IF(Tabla1[[#This Row],[Ingreso en]]="",(""),(Tabla1[[#This Row],[Precio]]))))</f>
        <v/>
      </c>
      <c r="I3614" s="5" t="str">
        <f>IF(Tabla1[[#This Row],[Fecha]]="",(""),(IF(Tabla1[[#This Row],[Egreso de]]="",(""),(Tabla1[[#This Row],[Precio]]))))</f>
        <v/>
      </c>
      <c r="J3614" s="4" t="str">
        <f>IF(Tabla1[[#This Row],[Fecha]]="",(""),(IF(Tabla13[[#This Row],[Ingreso en]]="",(-Tabla13[[#This Row],[Egreso de]]),(Tabla13[[#This Row],[Ingreso en]]))))</f>
        <v/>
      </c>
    </row>
    <row r="3615" spans="1:10" x14ac:dyDescent="0.3">
      <c r="A3615" s="2" t="str">
        <f>IF(Tabla1[[#This Row],[Fecha]]="",(""),(Tabla1[[#This Row],[Fecha]]))</f>
        <v/>
      </c>
      <c r="B3615" s="3" t="str">
        <f>IF(Tabla1[[#This Row],[Fecha]]="",(""),(Tabla1[[#This Row],[Tipo de Operación]]))</f>
        <v/>
      </c>
      <c r="C3615" s="19" t="str">
        <f>IF(Tabla1[[#This Row],[Fecha]]="",(""),(Tabla1[[#This Row],[Código]]))</f>
        <v/>
      </c>
      <c r="D3615" s="4" t="str">
        <f>IF(Tabla1[[#This Row],[Fecha]]="",(""),(Tabla1[[#This Row],[Rubro]]))</f>
        <v/>
      </c>
      <c r="E3615" s="4"/>
      <c r="F3615" s="4" t="str">
        <f>IF(Tabla1[[#This Row],[Fecha]]="",(""),(Tabla1[[#This Row],[Precio]]))</f>
        <v/>
      </c>
      <c r="G3615" s="4" t="str">
        <f>IF(Tabla1[[#This Row],[Fecha]]="",(""),(Tabla1[[#This Row],[Medio de Pago]]))</f>
        <v/>
      </c>
      <c r="H3615" s="4" t="str">
        <f>IF(Tabla1[[#This Row],[Fecha]]="",(""),(IF(Tabla1[[#This Row],[Ingreso en]]="",(""),(Tabla1[[#This Row],[Precio]]))))</f>
        <v/>
      </c>
      <c r="I3615" s="5" t="str">
        <f>IF(Tabla1[[#This Row],[Fecha]]="",(""),(IF(Tabla1[[#This Row],[Egreso de]]="",(""),(Tabla1[[#This Row],[Precio]]))))</f>
        <v/>
      </c>
      <c r="J3615" s="4" t="str">
        <f>IF(Tabla1[[#This Row],[Fecha]]="",(""),(IF(Tabla13[[#This Row],[Ingreso en]]="",(-Tabla13[[#This Row],[Egreso de]]),(Tabla13[[#This Row],[Ingreso en]]))))</f>
        <v/>
      </c>
    </row>
    <row r="3616" spans="1:10" x14ac:dyDescent="0.3">
      <c r="A3616" s="2" t="str">
        <f>IF(Tabla1[[#This Row],[Fecha]]="",(""),(Tabla1[[#This Row],[Fecha]]))</f>
        <v/>
      </c>
      <c r="B3616" s="3" t="str">
        <f>IF(Tabla1[[#This Row],[Fecha]]="",(""),(Tabla1[[#This Row],[Tipo de Operación]]))</f>
        <v/>
      </c>
      <c r="C3616" s="19" t="str">
        <f>IF(Tabla1[[#This Row],[Fecha]]="",(""),(Tabla1[[#This Row],[Código]]))</f>
        <v/>
      </c>
      <c r="D3616" s="4" t="str">
        <f>IF(Tabla1[[#This Row],[Fecha]]="",(""),(Tabla1[[#This Row],[Rubro]]))</f>
        <v/>
      </c>
      <c r="E3616" s="4"/>
      <c r="F3616" s="4" t="str">
        <f>IF(Tabla1[[#This Row],[Fecha]]="",(""),(Tabla1[[#This Row],[Precio]]))</f>
        <v/>
      </c>
      <c r="G3616" s="4" t="str">
        <f>IF(Tabla1[[#This Row],[Fecha]]="",(""),(Tabla1[[#This Row],[Medio de Pago]]))</f>
        <v/>
      </c>
      <c r="H3616" s="4" t="str">
        <f>IF(Tabla1[[#This Row],[Fecha]]="",(""),(IF(Tabla1[[#This Row],[Ingreso en]]="",(""),(Tabla1[[#This Row],[Precio]]))))</f>
        <v/>
      </c>
      <c r="I3616" s="5" t="str">
        <f>IF(Tabla1[[#This Row],[Fecha]]="",(""),(IF(Tabla1[[#This Row],[Egreso de]]="",(""),(Tabla1[[#This Row],[Precio]]))))</f>
        <v/>
      </c>
      <c r="J3616" s="4" t="str">
        <f>IF(Tabla1[[#This Row],[Fecha]]="",(""),(IF(Tabla13[[#This Row],[Ingreso en]]="",(-Tabla13[[#This Row],[Egreso de]]),(Tabla13[[#This Row],[Ingreso en]]))))</f>
        <v/>
      </c>
    </row>
    <row r="3617" spans="1:10" x14ac:dyDescent="0.3">
      <c r="A3617" s="2" t="str">
        <f>IF(Tabla1[[#This Row],[Fecha]]="",(""),(Tabla1[[#This Row],[Fecha]]))</f>
        <v/>
      </c>
      <c r="B3617" s="3" t="str">
        <f>IF(Tabla1[[#This Row],[Fecha]]="",(""),(Tabla1[[#This Row],[Tipo de Operación]]))</f>
        <v/>
      </c>
      <c r="C3617" s="19" t="str">
        <f>IF(Tabla1[[#This Row],[Fecha]]="",(""),(Tabla1[[#This Row],[Código]]))</f>
        <v/>
      </c>
      <c r="D3617" s="4" t="str">
        <f>IF(Tabla1[[#This Row],[Fecha]]="",(""),(Tabla1[[#This Row],[Rubro]]))</f>
        <v/>
      </c>
      <c r="E3617" s="4"/>
      <c r="F3617" s="4" t="str">
        <f>IF(Tabla1[[#This Row],[Fecha]]="",(""),(Tabla1[[#This Row],[Precio]]))</f>
        <v/>
      </c>
      <c r="G3617" s="4" t="str">
        <f>IF(Tabla1[[#This Row],[Fecha]]="",(""),(Tabla1[[#This Row],[Medio de Pago]]))</f>
        <v/>
      </c>
      <c r="H3617" s="4" t="str">
        <f>IF(Tabla1[[#This Row],[Fecha]]="",(""),(IF(Tabla1[[#This Row],[Ingreso en]]="",(""),(Tabla1[[#This Row],[Precio]]))))</f>
        <v/>
      </c>
      <c r="I3617" s="5" t="str">
        <f>IF(Tabla1[[#This Row],[Fecha]]="",(""),(IF(Tabla1[[#This Row],[Egreso de]]="",(""),(Tabla1[[#This Row],[Precio]]))))</f>
        <v/>
      </c>
      <c r="J3617" s="4" t="str">
        <f>IF(Tabla1[[#This Row],[Fecha]]="",(""),(IF(Tabla13[[#This Row],[Ingreso en]]="",(-Tabla13[[#This Row],[Egreso de]]),(Tabla13[[#This Row],[Ingreso en]]))))</f>
        <v/>
      </c>
    </row>
    <row r="3618" spans="1:10" x14ac:dyDescent="0.3">
      <c r="A3618" s="2" t="str">
        <f>IF(Tabla1[[#This Row],[Fecha]]="",(""),(Tabla1[[#This Row],[Fecha]]))</f>
        <v/>
      </c>
      <c r="B3618" s="3" t="str">
        <f>IF(Tabla1[[#This Row],[Fecha]]="",(""),(Tabla1[[#This Row],[Tipo de Operación]]))</f>
        <v/>
      </c>
      <c r="C3618" s="19" t="str">
        <f>IF(Tabla1[[#This Row],[Fecha]]="",(""),(Tabla1[[#This Row],[Código]]))</f>
        <v/>
      </c>
      <c r="D3618" s="4" t="str">
        <f>IF(Tabla1[[#This Row],[Fecha]]="",(""),(Tabla1[[#This Row],[Rubro]]))</f>
        <v/>
      </c>
      <c r="E3618" s="4"/>
      <c r="F3618" s="4" t="str">
        <f>IF(Tabla1[[#This Row],[Fecha]]="",(""),(Tabla1[[#This Row],[Precio]]))</f>
        <v/>
      </c>
      <c r="G3618" s="4" t="str">
        <f>IF(Tabla1[[#This Row],[Fecha]]="",(""),(Tabla1[[#This Row],[Medio de Pago]]))</f>
        <v/>
      </c>
      <c r="H3618" s="4" t="str">
        <f>IF(Tabla1[[#This Row],[Fecha]]="",(""),(IF(Tabla1[[#This Row],[Ingreso en]]="",(""),(Tabla1[[#This Row],[Precio]]))))</f>
        <v/>
      </c>
      <c r="I3618" s="5" t="str">
        <f>IF(Tabla1[[#This Row],[Fecha]]="",(""),(IF(Tabla1[[#This Row],[Egreso de]]="",(""),(Tabla1[[#This Row],[Precio]]))))</f>
        <v/>
      </c>
      <c r="J3618" s="4" t="str">
        <f>IF(Tabla1[[#This Row],[Fecha]]="",(""),(IF(Tabla13[[#This Row],[Ingreso en]]="",(-Tabla13[[#This Row],[Egreso de]]),(Tabla13[[#This Row],[Ingreso en]]))))</f>
        <v/>
      </c>
    </row>
    <row r="3619" spans="1:10" x14ac:dyDescent="0.3">
      <c r="A3619" s="2" t="str">
        <f>IF(Tabla1[[#This Row],[Fecha]]="",(""),(Tabla1[[#This Row],[Fecha]]))</f>
        <v/>
      </c>
      <c r="B3619" s="3" t="str">
        <f>IF(Tabla1[[#This Row],[Fecha]]="",(""),(Tabla1[[#This Row],[Tipo de Operación]]))</f>
        <v/>
      </c>
      <c r="C3619" s="19" t="str">
        <f>IF(Tabla1[[#This Row],[Fecha]]="",(""),(Tabla1[[#This Row],[Código]]))</f>
        <v/>
      </c>
      <c r="D3619" s="4" t="str">
        <f>IF(Tabla1[[#This Row],[Fecha]]="",(""),(Tabla1[[#This Row],[Rubro]]))</f>
        <v/>
      </c>
      <c r="E3619" s="4"/>
      <c r="F3619" s="4" t="str">
        <f>IF(Tabla1[[#This Row],[Fecha]]="",(""),(Tabla1[[#This Row],[Precio]]))</f>
        <v/>
      </c>
      <c r="G3619" s="4" t="str">
        <f>IF(Tabla1[[#This Row],[Fecha]]="",(""),(Tabla1[[#This Row],[Medio de Pago]]))</f>
        <v/>
      </c>
      <c r="H3619" s="4" t="str">
        <f>IF(Tabla1[[#This Row],[Fecha]]="",(""),(IF(Tabla1[[#This Row],[Ingreso en]]="",(""),(Tabla1[[#This Row],[Precio]]))))</f>
        <v/>
      </c>
      <c r="I3619" s="5" t="str">
        <f>IF(Tabla1[[#This Row],[Fecha]]="",(""),(IF(Tabla1[[#This Row],[Egreso de]]="",(""),(Tabla1[[#This Row],[Precio]]))))</f>
        <v/>
      </c>
      <c r="J3619" s="4" t="str">
        <f>IF(Tabla1[[#This Row],[Fecha]]="",(""),(IF(Tabla13[[#This Row],[Ingreso en]]="",(-Tabla13[[#This Row],[Egreso de]]),(Tabla13[[#This Row],[Ingreso en]]))))</f>
        <v/>
      </c>
    </row>
    <row r="3620" spans="1:10" x14ac:dyDescent="0.3">
      <c r="A3620" s="2" t="str">
        <f>IF(Tabla1[[#This Row],[Fecha]]="",(""),(Tabla1[[#This Row],[Fecha]]))</f>
        <v/>
      </c>
      <c r="B3620" s="3" t="str">
        <f>IF(Tabla1[[#This Row],[Fecha]]="",(""),(Tabla1[[#This Row],[Tipo de Operación]]))</f>
        <v/>
      </c>
      <c r="C3620" s="19" t="str">
        <f>IF(Tabla1[[#This Row],[Fecha]]="",(""),(Tabla1[[#This Row],[Código]]))</f>
        <v/>
      </c>
      <c r="D3620" s="4" t="str">
        <f>IF(Tabla1[[#This Row],[Fecha]]="",(""),(Tabla1[[#This Row],[Rubro]]))</f>
        <v/>
      </c>
      <c r="E3620" s="4"/>
      <c r="F3620" s="4" t="str">
        <f>IF(Tabla1[[#This Row],[Fecha]]="",(""),(Tabla1[[#This Row],[Precio]]))</f>
        <v/>
      </c>
      <c r="G3620" s="4" t="str">
        <f>IF(Tabla1[[#This Row],[Fecha]]="",(""),(Tabla1[[#This Row],[Medio de Pago]]))</f>
        <v/>
      </c>
      <c r="H3620" s="4" t="str">
        <f>IF(Tabla1[[#This Row],[Fecha]]="",(""),(IF(Tabla1[[#This Row],[Ingreso en]]="",(""),(Tabla1[[#This Row],[Precio]]))))</f>
        <v/>
      </c>
      <c r="I3620" s="5" t="str">
        <f>IF(Tabla1[[#This Row],[Fecha]]="",(""),(IF(Tabla1[[#This Row],[Egreso de]]="",(""),(Tabla1[[#This Row],[Precio]]))))</f>
        <v/>
      </c>
      <c r="J3620" s="4" t="str">
        <f>IF(Tabla1[[#This Row],[Fecha]]="",(""),(IF(Tabla13[[#This Row],[Ingreso en]]="",(-Tabla13[[#This Row],[Egreso de]]),(Tabla13[[#This Row],[Ingreso en]]))))</f>
        <v/>
      </c>
    </row>
    <row r="3621" spans="1:10" x14ac:dyDescent="0.3">
      <c r="A3621" s="2" t="str">
        <f>IF(Tabla1[[#This Row],[Fecha]]="",(""),(Tabla1[[#This Row],[Fecha]]))</f>
        <v/>
      </c>
      <c r="B3621" s="3" t="str">
        <f>IF(Tabla1[[#This Row],[Fecha]]="",(""),(Tabla1[[#This Row],[Tipo de Operación]]))</f>
        <v/>
      </c>
      <c r="C3621" s="19" t="str">
        <f>IF(Tabla1[[#This Row],[Fecha]]="",(""),(Tabla1[[#This Row],[Código]]))</f>
        <v/>
      </c>
      <c r="D3621" s="4" t="str">
        <f>IF(Tabla1[[#This Row],[Fecha]]="",(""),(Tabla1[[#This Row],[Rubro]]))</f>
        <v/>
      </c>
      <c r="E3621" s="4"/>
      <c r="F3621" s="4" t="str">
        <f>IF(Tabla1[[#This Row],[Fecha]]="",(""),(Tabla1[[#This Row],[Precio]]))</f>
        <v/>
      </c>
      <c r="G3621" s="4" t="str">
        <f>IF(Tabla1[[#This Row],[Fecha]]="",(""),(Tabla1[[#This Row],[Medio de Pago]]))</f>
        <v/>
      </c>
      <c r="H3621" s="4" t="str">
        <f>IF(Tabla1[[#This Row],[Fecha]]="",(""),(IF(Tabla1[[#This Row],[Ingreso en]]="",(""),(Tabla1[[#This Row],[Precio]]))))</f>
        <v/>
      </c>
      <c r="I3621" s="5" t="str">
        <f>IF(Tabla1[[#This Row],[Fecha]]="",(""),(IF(Tabla1[[#This Row],[Egreso de]]="",(""),(Tabla1[[#This Row],[Precio]]))))</f>
        <v/>
      </c>
      <c r="J3621" s="4" t="str">
        <f>IF(Tabla1[[#This Row],[Fecha]]="",(""),(IF(Tabla13[[#This Row],[Ingreso en]]="",(-Tabla13[[#This Row],[Egreso de]]),(Tabla13[[#This Row],[Ingreso en]]))))</f>
        <v/>
      </c>
    </row>
    <row r="3622" spans="1:10" x14ac:dyDescent="0.3">
      <c r="A3622" s="2" t="str">
        <f>IF(Tabla1[[#This Row],[Fecha]]="",(""),(Tabla1[[#This Row],[Fecha]]))</f>
        <v/>
      </c>
      <c r="B3622" s="3" t="str">
        <f>IF(Tabla1[[#This Row],[Fecha]]="",(""),(Tabla1[[#This Row],[Tipo de Operación]]))</f>
        <v/>
      </c>
      <c r="C3622" s="19" t="str">
        <f>IF(Tabla1[[#This Row],[Fecha]]="",(""),(Tabla1[[#This Row],[Código]]))</f>
        <v/>
      </c>
      <c r="D3622" s="4" t="str">
        <f>IF(Tabla1[[#This Row],[Fecha]]="",(""),(Tabla1[[#This Row],[Rubro]]))</f>
        <v/>
      </c>
      <c r="E3622" s="4"/>
      <c r="F3622" s="4" t="str">
        <f>IF(Tabla1[[#This Row],[Fecha]]="",(""),(Tabla1[[#This Row],[Precio]]))</f>
        <v/>
      </c>
      <c r="G3622" s="4" t="str">
        <f>IF(Tabla1[[#This Row],[Fecha]]="",(""),(Tabla1[[#This Row],[Medio de Pago]]))</f>
        <v/>
      </c>
      <c r="H3622" s="4" t="str">
        <f>IF(Tabla1[[#This Row],[Fecha]]="",(""),(IF(Tabla1[[#This Row],[Ingreso en]]="",(""),(Tabla1[[#This Row],[Precio]]))))</f>
        <v/>
      </c>
      <c r="I3622" s="5" t="str">
        <f>IF(Tabla1[[#This Row],[Fecha]]="",(""),(IF(Tabla1[[#This Row],[Egreso de]]="",(""),(Tabla1[[#This Row],[Precio]]))))</f>
        <v/>
      </c>
      <c r="J3622" s="4" t="str">
        <f>IF(Tabla1[[#This Row],[Fecha]]="",(""),(IF(Tabla13[[#This Row],[Ingreso en]]="",(-Tabla13[[#This Row],[Egreso de]]),(Tabla13[[#This Row],[Ingreso en]]))))</f>
        <v/>
      </c>
    </row>
    <row r="3623" spans="1:10" x14ac:dyDescent="0.3">
      <c r="A3623" s="2" t="str">
        <f>IF(Tabla1[[#This Row],[Fecha]]="",(""),(Tabla1[[#This Row],[Fecha]]))</f>
        <v/>
      </c>
      <c r="B3623" s="3" t="str">
        <f>IF(Tabla1[[#This Row],[Fecha]]="",(""),(Tabla1[[#This Row],[Tipo de Operación]]))</f>
        <v/>
      </c>
      <c r="C3623" s="19" t="str">
        <f>IF(Tabla1[[#This Row],[Fecha]]="",(""),(Tabla1[[#This Row],[Código]]))</f>
        <v/>
      </c>
      <c r="D3623" s="4" t="str">
        <f>IF(Tabla1[[#This Row],[Fecha]]="",(""),(Tabla1[[#This Row],[Rubro]]))</f>
        <v/>
      </c>
      <c r="E3623" s="4"/>
      <c r="F3623" s="4" t="str">
        <f>IF(Tabla1[[#This Row],[Fecha]]="",(""),(Tabla1[[#This Row],[Precio]]))</f>
        <v/>
      </c>
      <c r="G3623" s="4" t="str">
        <f>IF(Tabla1[[#This Row],[Fecha]]="",(""),(Tabla1[[#This Row],[Medio de Pago]]))</f>
        <v/>
      </c>
      <c r="H3623" s="4" t="str">
        <f>IF(Tabla1[[#This Row],[Fecha]]="",(""),(IF(Tabla1[[#This Row],[Ingreso en]]="",(""),(Tabla1[[#This Row],[Precio]]))))</f>
        <v/>
      </c>
      <c r="I3623" s="5" t="str">
        <f>IF(Tabla1[[#This Row],[Fecha]]="",(""),(IF(Tabla1[[#This Row],[Egreso de]]="",(""),(Tabla1[[#This Row],[Precio]]))))</f>
        <v/>
      </c>
      <c r="J3623" s="4" t="str">
        <f>IF(Tabla1[[#This Row],[Fecha]]="",(""),(IF(Tabla13[[#This Row],[Ingreso en]]="",(-Tabla13[[#This Row],[Egreso de]]),(Tabla13[[#This Row],[Ingreso en]]))))</f>
        <v/>
      </c>
    </row>
    <row r="3624" spans="1:10" x14ac:dyDescent="0.3">
      <c r="A3624" s="2" t="str">
        <f>IF(Tabla1[[#This Row],[Fecha]]="",(""),(Tabla1[[#This Row],[Fecha]]))</f>
        <v/>
      </c>
      <c r="B3624" s="3" t="str">
        <f>IF(Tabla1[[#This Row],[Fecha]]="",(""),(Tabla1[[#This Row],[Tipo de Operación]]))</f>
        <v/>
      </c>
      <c r="C3624" s="19" t="str">
        <f>IF(Tabla1[[#This Row],[Fecha]]="",(""),(Tabla1[[#This Row],[Código]]))</f>
        <v/>
      </c>
      <c r="D3624" s="4" t="str">
        <f>IF(Tabla1[[#This Row],[Fecha]]="",(""),(Tabla1[[#This Row],[Rubro]]))</f>
        <v/>
      </c>
      <c r="E3624" s="4"/>
      <c r="F3624" s="4" t="str">
        <f>IF(Tabla1[[#This Row],[Fecha]]="",(""),(Tabla1[[#This Row],[Precio]]))</f>
        <v/>
      </c>
      <c r="G3624" s="4" t="str">
        <f>IF(Tabla1[[#This Row],[Fecha]]="",(""),(Tabla1[[#This Row],[Medio de Pago]]))</f>
        <v/>
      </c>
      <c r="H3624" s="4" t="str">
        <f>IF(Tabla1[[#This Row],[Fecha]]="",(""),(IF(Tabla1[[#This Row],[Ingreso en]]="",(""),(Tabla1[[#This Row],[Precio]]))))</f>
        <v/>
      </c>
      <c r="I3624" s="5" t="str">
        <f>IF(Tabla1[[#This Row],[Fecha]]="",(""),(IF(Tabla1[[#This Row],[Egreso de]]="",(""),(Tabla1[[#This Row],[Precio]]))))</f>
        <v/>
      </c>
      <c r="J3624" s="4" t="str">
        <f>IF(Tabla1[[#This Row],[Fecha]]="",(""),(IF(Tabla13[[#This Row],[Ingreso en]]="",(-Tabla13[[#This Row],[Egreso de]]),(Tabla13[[#This Row],[Ingreso en]]))))</f>
        <v/>
      </c>
    </row>
    <row r="3625" spans="1:10" x14ac:dyDescent="0.3">
      <c r="A3625" s="2" t="str">
        <f>IF(Tabla1[[#This Row],[Fecha]]="",(""),(Tabla1[[#This Row],[Fecha]]))</f>
        <v/>
      </c>
      <c r="B3625" s="3" t="str">
        <f>IF(Tabla1[[#This Row],[Fecha]]="",(""),(Tabla1[[#This Row],[Tipo de Operación]]))</f>
        <v/>
      </c>
      <c r="C3625" s="19" t="str">
        <f>IF(Tabla1[[#This Row],[Fecha]]="",(""),(Tabla1[[#This Row],[Código]]))</f>
        <v/>
      </c>
      <c r="D3625" s="4" t="str">
        <f>IF(Tabla1[[#This Row],[Fecha]]="",(""),(Tabla1[[#This Row],[Rubro]]))</f>
        <v/>
      </c>
      <c r="E3625" s="4"/>
      <c r="F3625" s="4" t="str">
        <f>IF(Tabla1[[#This Row],[Fecha]]="",(""),(Tabla1[[#This Row],[Precio]]))</f>
        <v/>
      </c>
      <c r="G3625" s="4" t="str">
        <f>IF(Tabla1[[#This Row],[Fecha]]="",(""),(Tabla1[[#This Row],[Medio de Pago]]))</f>
        <v/>
      </c>
      <c r="H3625" s="4" t="str">
        <f>IF(Tabla1[[#This Row],[Fecha]]="",(""),(IF(Tabla1[[#This Row],[Ingreso en]]="",(""),(Tabla1[[#This Row],[Precio]]))))</f>
        <v/>
      </c>
      <c r="I3625" s="5" t="str">
        <f>IF(Tabla1[[#This Row],[Fecha]]="",(""),(IF(Tabla1[[#This Row],[Egreso de]]="",(""),(Tabla1[[#This Row],[Precio]]))))</f>
        <v/>
      </c>
      <c r="J3625" s="4" t="str">
        <f>IF(Tabla1[[#This Row],[Fecha]]="",(""),(IF(Tabla13[[#This Row],[Ingreso en]]="",(-Tabla13[[#This Row],[Egreso de]]),(Tabla13[[#This Row],[Ingreso en]]))))</f>
        <v/>
      </c>
    </row>
    <row r="3626" spans="1:10" x14ac:dyDescent="0.3">
      <c r="A3626" s="2" t="str">
        <f>IF(Tabla1[[#This Row],[Fecha]]="",(""),(Tabla1[[#This Row],[Fecha]]))</f>
        <v/>
      </c>
      <c r="B3626" s="3" t="str">
        <f>IF(Tabla1[[#This Row],[Fecha]]="",(""),(Tabla1[[#This Row],[Tipo de Operación]]))</f>
        <v/>
      </c>
      <c r="C3626" s="19" t="str">
        <f>IF(Tabla1[[#This Row],[Fecha]]="",(""),(Tabla1[[#This Row],[Código]]))</f>
        <v/>
      </c>
      <c r="D3626" s="4" t="str">
        <f>IF(Tabla1[[#This Row],[Fecha]]="",(""),(Tabla1[[#This Row],[Rubro]]))</f>
        <v/>
      </c>
      <c r="E3626" s="4"/>
      <c r="F3626" s="4" t="str">
        <f>IF(Tabla1[[#This Row],[Fecha]]="",(""),(Tabla1[[#This Row],[Precio]]))</f>
        <v/>
      </c>
      <c r="G3626" s="4" t="str">
        <f>IF(Tabla1[[#This Row],[Fecha]]="",(""),(Tabla1[[#This Row],[Medio de Pago]]))</f>
        <v/>
      </c>
      <c r="H3626" s="4" t="str">
        <f>IF(Tabla1[[#This Row],[Fecha]]="",(""),(IF(Tabla1[[#This Row],[Ingreso en]]="",(""),(Tabla1[[#This Row],[Precio]]))))</f>
        <v/>
      </c>
      <c r="I3626" s="5" t="str">
        <f>IF(Tabla1[[#This Row],[Fecha]]="",(""),(IF(Tabla1[[#This Row],[Egreso de]]="",(""),(Tabla1[[#This Row],[Precio]]))))</f>
        <v/>
      </c>
      <c r="J3626" s="4" t="str">
        <f>IF(Tabla1[[#This Row],[Fecha]]="",(""),(IF(Tabla13[[#This Row],[Ingreso en]]="",(-Tabla13[[#This Row],[Egreso de]]),(Tabla13[[#This Row],[Ingreso en]]))))</f>
        <v/>
      </c>
    </row>
    <row r="3627" spans="1:10" x14ac:dyDescent="0.3">
      <c r="A3627" s="2" t="str">
        <f>IF(Tabla1[[#This Row],[Fecha]]="",(""),(Tabla1[[#This Row],[Fecha]]))</f>
        <v/>
      </c>
      <c r="B3627" s="3" t="str">
        <f>IF(Tabla1[[#This Row],[Fecha]]="",(""),(Tabla1[[#This Row],[Tipo de Operación]]))</f>
        <v/>
      </c>
      <c r="C3627" s="19" t="str">
        <f>IF(Tabla1[[#This Row],[Fecha]]="",(""),(Tabla1[[#This Row],[Código]]))</f>
        <v/>
      </c>
      <c r="D3627" s="4" t="str">
        <f>IF(Tabla1[[#This Row],[Fecha]]="",(""),(Tabla1[[#This Row],[Rubro]]))</f>
        <v/>
      </c>
      <c r="E3627" s="4"/>
      <c r="F3627" s="4" t="str">
        <f>IF(Tabla1[[#This Row],[Fecha]]="",(""),(Tabla1[[#This Row],[Precio]]))</f>
        <v/>
      </c>
      <c r="G3627" s="4" t="str">
        <f>IF(Tabla1[[#This Row],[Fecha]]="",(""),(Tabla1[[#This Row],[Medio de Pago]]))</f>
        <v/>
      </c>
      <c r="H3627" s="4" t="str">
        <f>IF(Tabla1[[#This Row],[Fecha]]="",(""),(IF(Tabla1[[#This Row],[Ingreso en]]="",(""),(Tabla1[[#This Row],[Precio]]))))</f>
        <v/>
      </c>
      <c r="I3627" s="5" t="str">
        <f>IF(Tabla1[[#This Row],[Fecha]]="",(""),(IF(Tabla1[[#This Row],[Egreso de]]="",(""),(Tabla1[[#This Row],[Precio]]))))</f>
        <v/>
      </c>
      <c r="J3627" s="4" t="str">
        <f>IF(Tabla1[[#This Row],[Fecha]]="",(""),(IF(Tabla13[[#This Row],[Ingreso en]]="",(-Tabla13[[#This Row],[Egreso de]]),(Tabla13[[#This Row],[Ingreso en]]))))</f>
        <v/>
      </c>
    </row>
    <row r="3628" spans="1:10" x14ac:dyDescent="0.3">
      <c r="A3628" s="2" t="str">
        <f>IF(Tabla1[[#This Row],[Fecha]]="",(""),(Tabla1[[#This Row],[Fecha]]))</f>
        <v/>
      </c>
      <c r="B3628" s="3" t="str">
        <f>IF(Tabla1[[#This Row],[Fecha]]="",(""),(Tabla1[[#This Row],[Tipo de Operación]]))</f>
        <v/>
      </c>
      <c r="C3628" s="19" t="str">
        <f>IF(Tabla1[[#This Row],[Fecha]]="",(""),(Tabla1[[#This Row],[Código]]))</f>
        <v/>
      </c>
      <c r="D3628" s="4" t="str">
        <f>IF(Tabla1[[#This Row],[Fecha]]="",(""),(Tabla1[[#This Row],[Rubro]]))</f>
        <v/>
      </c>
      <c r="E3628" s="4"/>
      <c r="F3628" s="4" t="str">
        <f>IF(Tabla1[[#This Row],[Fecha]]="",(""),(Tabla1[[#This Row],[Precio]]))</f>
        <v/>
      </c>
      <c r="G3628" s="4" t="str">
        <f>IF(Tabla1[[#This Row],[Fecha]]="",(""),(Tabla1[[#This Row],[Medio de Pago]]))</f>
        <v/>
      </c>
      <c r="H3628" s="4" t="str">
        <f>IF(Tabla1[[#This Row],[Fecha]]="",(""),(IF(Tabla1[[#This Row],[Ingreso en]]="",(""),(Tabla1[[#This Row],[Precio]]))))</f>
        <v/>
      </c>
      <c r="I3628" s="5" t="str">
        <f>IF(Tabla1[[#This Row],[Fecha]]="",(""),(IF(Tabla1[[#This Row],[Egreso de]]="",(""),(Tabla1[[#This Row],[Precio]]))))</f>
        <v/>
      </c>
      <c r="J3628" s="4" t="str">
        <f>IF(Tabla1[[#This Row],[Fecha]]="",(""),(IF(Tabla13[[#This Row],[Ingreso en]]="",(-Tabla13[[#This Row],[Egreso de]]),(Tabla13[[#This Row],[Ingreso en]]))))</f>
        <v/>
      </c>
    </row>
    <row r="3629" spans="1:10" x14ac:dyDescent="0.3">
      <c r="A3629" s="2" t="str">
        <f>IF(Tabla1[[#This Row],[Fecha]]="",(""),(Tabla1[[#This Row],[Fecha]]))</f>
        <v/>
      </c>
      <c r="B3629" s="3" t="str">
        <f>IF(Tabla1[[#This Row],[Fecha]]="",(""),(Tabla1[[#This Row],[Tipo de Operación]]))</f>
        <v/>
      </c>
      <c r="C3629" s="19" t="str">
        <f>IF(Tabla1[[#This Row],[Fecha]]="",(""),(Tabla1[[#This Row],[Código]]))</f>
        <v/>
      </c>
      <c r="D3629" s="4" t="str">
        <f>IF(Tabla1[[#This Row],[Fecha]]="",(""),(Tabla1[[#This Row],[Rubro]]))</f>
        <v/>
      </c>
      <c r="E3629" s="4"/>
      <c r="F3629" s="4" t="str">
        <f>IF(Tabla1[[#This Row],[Fecha]]="",(""),(Tabla1[[#This Row],[Precio]]))</f>
        <v/>
      </c>
      <c r="G3629" s="4" t="str">
        <f>IF(Tabla1[[#This Row],[Fecha]]="",(""),(Tabla1[[#This Row],[Medio de Pago]]))</f>
        <v/>
      </c>
      <c r="H3629" s="4" t="str">
        <f>IF(Tabla1[[#This Row],[Fecha]]="",(""),(IF(Tabla1[[#This Row],[Ingreso en]]="",(""),(Tabla1[[#This Row],[Precio]]))))</f>
        <v/>
      </c>
      <c r="I3629" s="5" t="str">
        <f>IF(Tabla1[[#This Row],[Fecha]]="",(""),(IF(Tabla1[[#This Row],[Egreso de]]="",(""),(Tabla1[[#This Row],[Precio]]))))</f>
        <v/>
      </c>
      <c r="J3629" s="4" t="str">
        <f>IF(Tabla1[[#This Row],[Fecha]]="",(""),(IF(Tabla13[[#This Row],[Ingreso en]]="",(-Tabla13[[#This Row],[Egreso de]]),(Tabla13[[#This Row],[Ingreso en]]))))</f>
        <v/>
      </c>
    </row>
    <row r="3630" spans="1:10" x14ac:dyDescent="0.3">
      <c r="A3630" s="2" t="str">
        <f>IF(Tabla1[[#This Row],[Fecha]]="",(""),(Tabla1[[#This Row],[Fecha]]))</f>
        <v/>
      </c>
      <c r="B3630" s="3" t="str">
        <f>IF(Tabla1[[#This Row],[Fecha]]="",(""),(Tabla1[[#This Row],[Tipo de Operación]]))</f>
        <v/>
      </c>
      <c r="C3630" s="19" t="str">
        <f>IF(Tabla1[[#This Row],[Fecha]]="",(""),(Tabla1[[#This Row],[Código]]))</f>
        <v/>
      </c>
      <c r="D3630" s="4" t="str">
        <f>IF(Tabla1[[#This Row],[Fecha]]="",(""),(Tabla1[[#This Row],[Rubro]]))</f>
        <v/>
      </c>
      <c r="E3630" s="4"/>
      <c r="F3630" s="4" t="str">
        <f>IF(Tabla1[[#This Row],[Fecha]]="",(""),(Tabla1[[#This Row],[Precio]]))</f>
        <v/>
      </c>
      <c r="G3630" s="4" t="str">
        <f>IF(Tabla1[[#This Row],[Fecha]]="",(""),(Tabla1[[#This Row],[Medio de Pago]]))</f>
        <v/>
      </c>
      <c r="H3630" s="4" t="str">
        <f>IF(Tabla1[[#This Row],[Fecha]]="",(""),(IF(Tabla1[[#This Row],[Ingreso en]]="",(""),(Tabla1[[#This Row],[Precio]]))))</f>
        <v/>
      </c>
      <c r="I3630" s="5" t="str">
        <f>IF(Tabla1[[#This Row],[Fecha]]="",(""),(IF(Tabla1[[#This Row],[Egreso de]]="",(""),(Tabla1[[#This Row],[Precio]]))))</f>
        <v/>
      </c>
      <c r="J3630" s="4" t="str">
        <f>IF(Tabla1[[#This Row],[Fecha]]="",(""),(IF(Tabla13[[#This Row],[Ingreso en]]="",(-Tabla13[[#This Row],[Egreso de]]),(Tabla13[[#This Row],[Ingreso en]]))))</f>
        <v/>
      </c>
    </row>
    <row r="3631" spans="1:10" x14ac:dyDescent="0.3">
      <c r="A3631" s="2" t="str">
        <f>IF(Tabla1[[#This Row],[Fecha]]="",(""),(Tabla1[[#This Row],[Fecha]]))</f>
        <v/>
      </c>
      <c r="B3631" s="3" t="str">
        <f>IF(Tabla1[[#This Row],[Fecha]]="",(""),(Tabla1[[#This Row],[Tipo de Operación]]))</f>
        <v/>
      </c>
      <c r="C3631" s="19" t="str">
        <f>IF(Tabla1[[#This Row],[Fecha]]="",(""),(Tabla1[[#This Row],[Código]]))</f>
        <v/>
      </c>
      <c r="D3631" s="4" t="str">
        <f>IF(Tabla1[[#This Row],[Fecha]]="",(""),(Tabla1[[#This Row],[Rubro]]))</f>
        <v/>
      </c>
      <c r="E3631" s="4"/>
      <c r="F3631" s="4" t="str">
        <f>IF(Tabla1[[#This Row],[Fecha]]="",(""),(Tabla1[[#This Row],[Precio]]))</f>
        <v/>
      </c>
      <c r="G3631" s="4" t="str">
        <f>IF(Tabla1[[#This Row],[Fecha]]="",(""),(Tabla1[[#This Row],[Medio de Pago]]))</f>
        <v/>
      </c>
      <c r="H3631" s="4" t="str">
        <f>IF(Tabla1[[#This Row],[Fecha]]="",(""),(IF(Tabla1[[#This Row],[Ingreso en]]="",(""),(Tabla1[[#This Row],[Precio]]))))</f>
        <v/>
      </c>
      <c r="I3631" s="5" t="str">
        <f>IF(Tabla1[[#This Row],[Fecha]]="",(""),(IF(Tabla1[[#This Row],[Egreso de]]="",(""),(Tabla1[[#This Row],[Precio]]))))</f>
        <v/>
      </c>
      <c r="J3631" s="4" t="str">
        <f>IF(Tabla1[[#This Row],[Fecha]]="",(""),(IF(Tabla13[[#This Row],[Ingreso en]]="",(-Tabla13[[#This Row],[Egreso de]]),(Tabla13[[#This Row],[Ingreso en]]))))</f>
        <v/>
      </c>
    </row>
    <row r="3632" spans="1:10" x14ac:dyDescent="0.3">
      <c r="A3632" s="2" t="str">
        <f>IF(Tabla1[[#This Row],[Fecha]]="",(""),(Tabla1[[#This Row],[Fecha]]))</f>
        <v/>
      </c>
      <c r="B3632" s="3" t="str">
        <f>IF(Tabla1[[#This Row],[Fecha]]="",(""),(Tabla1[[#This Row],[Tipo de Operación]]))</f>
        <v/>
      </c>
      <c r="C3632" s="19" t="str">
        <f>IF(Tabla1[[#This Row],[Fecha]]="",(""),(Tabla1[[#This Row],[Código]]))</f>
        <v/>
      </c>
      <c r="D3632" s="4" t="str">
        <f>IF(Tabla1[[#This Row],[Fecha]]="",(""),(Tabla1[[#This Row],[Rubro]]))</f>
        <v/>
      </c>
      <c r="E3632" s="4"/>
      <c r="F3632" s="4" t="str">
        <f>IF(Tabla1[[#This Row],[Fecha]]="",(""),(Tabla1[[#This Row],[Precio]]))</f>
        <v/>
      </c>
      <c r="G3632" s="4" t="str">
        <f>IF(Tabla1[[#This Row],[Fecha]]="",(""),(Tabla1[[#This Row],[Medio de Pago]]))</f>
        <v/>
      </c>
      <c r="H3632" s="4" t="str">
        <f>IF(Tabla1[[#This Row],[Fecha]]="",(""),(IF(Tabla1[[#This Row],[Ingreso en]]="",(""),(Tabla1[[#This Row],[Precio]]))))</f>
        <v/>
      </c>
      <c r="I3632" s="5" t="str">
        <f>IF(Tabla1[[#This Row],[Fecha]]="",(""),(IF(Tabla1[[#This Row],[Egreso de]]="",(""),(Tabla1[[#This Row],[Precio]]))))</f>
        <v/>
      </c>
      <c r="J3632" s="4" t="str">
        <f>IF(Tabla1[[#This Row],[Fecha]]="",(""),(IF(Tabla13[[#This Row],[Ingreso en]]="",(-Tabla13[[#This Row],[Egreso de]]),(Tabla13[[#This Row],[Ingreso en]]))))</f>
        <v/>
      </c>
    </row>
    <row r="3633" spans="1:10" x14ac:dyDescent="0.3">
      <c r="A3633" s="2" t="str">
        <f>IF(Tabla1[[#This Row],[Fecha]]="",(""),(Tabla1[[#This Row],[Fecha]]))</f>
        <v/>
      </c>
      <c r="B3633" s="3" t="str">
        <f>IF(Tabla1[[#This Row],[Fecha]]="",(""),(Tabla1[[#This Row],[Tipo de Operación]]))</f>
        <v/>
      </c>
      <c r="C3633" s="19" t="str">
        <f>IF(Tabla1[[#This Row],[Fecha]]="",(""),(Tabla1[[#This Row],[Código]]))</f>
        <v/>
      </c>
      <c r="D3633" s="4" t="str">
        <f>IF(Tabla1[[#This Row],[Fecha]]="",(""),(Tabla1[[#This Row],[Rubro]]))</f>
        <v/>
      </c>
      <c r="E3633" s="4"/>
      <c r="F3633" s="4" t="str">
        <f>IF(Tabla1[[#This Row],[Fecha]]="",(""),(Tabla1[[#This Row],[Precio]]))</f>
        <v/>
      </c>
      <c r="G3633" s="4" t="str">
        <f>IF(Tabla1[[#This Row],[Fecha]]="",(""),(Tabla1[[#This Row],[Medio de Pago]]))</f>
        <v/>
      </c>
      <c r="H3633" s="4" t="str">
        <f>IF(Tabla1[[#This Row],[Fecha]]="",(""),(IF(Tabla1[[#This Row],[Ingreso en]]="",(""),(Tabla1[[#This Row],[Precio]]))))</f>
        <v/>
      </c>
      <c r="I3633" s="5" t="str">
        <f>IF(Tabla1[[#This Row],[Fecha]]="",(""),(IF(Tabla1[[#This Row],[Egreso de]]="",(""),(Tabla1[[#This Row],[Precio]]))))</f>
        <v/>
      </c>
      <c r="J3633" s="4" t="str">
        <f>IF(Tabla1[[#This Row],[Fecha]]="",(""),(IF(Tabla13[[#This Row],[Ingreso en]]="",(-Tabla13[[#This Row],[Egreso de]]),(Tabla13[[#This Row],[Ingreso en]]))))</f>
        <v/>
      </c>
    </row>
    <row r="3634" spans="1:10" x14ac:dyDescent="0.3">
      <c r="A3634" s="2" t="str">
        <f>IF(Tabla1[[#This Row],[Fecha]]="",(""),(Tabla1[[#This Row],[Fecha]]))</f>
        <v/>
      </c>
      <c r="B3634" s="3" t="str">
        <f>IF(Tabla1[[#This Row],[Fecha]]="",(""),(Tabla1[[#This Row],[Tipo de Operación]]))</f>
        <v/>
      </c>
      <c r="C3634" s="19" t="str">
        <f>IF(Tabla1[[#This Row],[Fecha]]="",(""),(Tabla1[[#This Row],[Código]]))</f>
        <v/>
      </c>
      <c r="D3634" s="4" t="str">
        <f>IF(Tabla1[[#This Row],[Fecha]]="",(""),(Tabla1[[#This Row],[Rubro]]))</f>
        <v/>
      </c>
      <c r="E3634" s="4"/>
      <c r="F3634" s="4" t="str">
        <f>IF(Tabla1[[#This Row],[Fecha]]="",(""),(Tabla1[[#This Row],[Precio]]))</f>
        <v/>
      </c>
      <c r="G3634" s="4" t="str">
        <f>IF(Tabla1[[#This Row],[Fecha]]="",(""),(Tabla1[[#This Row],[Medio de Pago]]))</f>
        <v/>
      </c>
      <c r="H3634" s="4" t="str">
        <f>IF(Tabla1[[#This Row],[Fecha]]="",(""),(IF(Tabla1[[#This Row],[Ingreso en]]="",(""),(Tabla1[[#This Row],[Precio]]))))</f>
        <v/>
      </c>
      <c r="I3634" s="5" t="str">
        <f>IF(Tabla1[[#This Row],[Fecha]]="",(""),(IF(Tabla1[[#This Row],[Egreso de]]="",(""),(Tabla1[[#This Row],[Precio]]))))</f>
        <v/>
      </c>
      <c r="J3634" s="4" t="str">
        <f>IF(Tabla1[[#This Row],[Fecha]]="",(""),(IF(Tabla13[[#This Row],[Ingreso en]]="",(-Tabla13[[#This Row],[Egreso de]]),(Tabla13[[#This Row],[Ingreso en]]))))</f>
        <v/>
      </c>
    </row>
    <row r="3635" spans="1:10" x14ac:dyDescent="0.3">
      <c r="A3635" s="2" t="str">
        <f>IF(Tabla1[[#This Row],[Fecha]]="",(""),(Tabla1[[#This Row],[Fecha]]))</f>
        <v/>
      </c>
      <c r="B3635" s="3" t="str">
        <f>IF(Tabla1[[#This Row],[Fecha]]="",(""),(Tabla1[[#This Row],[Tipo de Operación]]))</f>
        <v/>
      </c>
      <c r="C3635" s="19" t="str">
        <f>IF(Tabla1[[#This Row],[Fecha]]="",(""),(Tabla1[[#This Row],[Código]]))</f>
        <v/>
      </c>
      <c r="D3635" s="4" t="str">
        <f>IF(Tabla1[[#This Row],[Fecha]]="",(""),(Tabla1[[#This Row],[Rubro]]))</f>
        <v/>
      </c>
      <c r="E3635" s="4"/>
      <c r="F3635" s="4" t="str">
        <f>IF(Tabla1[[#This Row],[Fecha]]="",(""),(Tabla1[[#This Row],[Precio]]))</f>
        <v/>
      </c>
      <c r="G3635" s="4" t="str">
        <f>IF(Tabla1[[#This Row],[Fecha]]="",(""),(Tabla1[[#This Row],[Medio de Pago]]))</f>
        <v/>
      </c>
      <c r="H3635" s="4" t="str">
        <f>IF(Tabla1[[#This Row],[Fecha]]="",(""),(IF(Tabla1[[#This Row],[Ingreso en]]="",(""),(Tabla1[[#This Row],[Precio]]))))</f>
        <v/>
      </c>
      <c r="I3635" s="5" t="str">
        <f>IF(Tabla1[[#This Row],[Fecha]]="",(""),(IF(Tabla1[[#This Row],[Egreso de]]="",(""),(Tabla1[[#This Row],[Precio]]))))</f>
        <v/>
      </c>
      <c r="J3635" s="4" t="str">
        <f>IF(Tabla1[[#This Row],[Fecha]]="",(""),(IF(Tabla13[[#This Row],[Ingreso en]]="",(-Tabla13[[#This Row],[Egreso de]]),(Tabla13[[#This Row],[Ingreso en]]))))</f>
        <v/>
      </c>
    </row>
    <row r="3636" spans="1:10" x14ac:dyDescent="0.3">
      <c r="A3636" s="2" t="str">
        <f>IF(Tabla1[[#This Row],[Fecha]]="",(""),(Tabla1[[#This Row],[Fecha]]))</f>
        <v/>
      </c>
      <c r="B3636" s="3" t="str">
        <f>IF(Tabla1[[#This Row],[Fecha]]="",(""),(Tabla1[[#This Row],[Tipo de Operación]]))</f>
        <v/>
      </c>
      <c r="C3636" s="19" t="str">
        <f>IF(Tabla1[[#This Row],[Fecha]]="",(""),(Tabla1[[#This Row],[Código]]))</f>
        <v/>
      </c>
      <c r="D3636" s="4" t="str">
        <f>IF(Tabla1[[#This Row],[Fecha]]="",(""),(Tabla1[[#This Row],[Rubro]]))</f>
        <v/>
      </c>
      <c r="E3636" s="4"/>
      <c r="F3636" s="4" t="str">
        <f>IF(Tabla1[[#This Row],[Fecha]]="",(""),(Tabla1[[#This Row],[Precio]]))</f>
        <v/>
      </c>
      <c r="G3636" s="4" t="str">
        <f>IF(Tabla1[[#This Row],[Fecha]]="",(""),(Tabla1[[#This Row],[Medio de Pago]]))</f>
        <v/>
      </c>
      <c r="H3636" s="4" t="str">
        <f>IF(Tabla1[[#This Row],[Fecha]]="",(""),(IF(Tabla1[[#This Row],[Ingreso en]]="",(""),(Tabla1[[#This Row],[Precio]]))))</f>
        <v/>
      </c>
      <c r="I3636" s="5" t="str">
        <f>IF(Tabla1[[#This Row],[Fecha]]="",(""),(IF(Tabla1[[#This Row],[Egreso de]]="",(""),(Tabla1[[#This Row],[Precio]]))))</f>
        <v/>
      </c>
      <c r="J3636" s="4" t="str">
        <f>IF(Tabla1[[#This Row],[Fecha]]="",(""),(IF(Tabla13[[#This Row],[Ingreso en]]="",(-Tabla13[[#This Row],[Egreso de]]),(Tabla13[[#This Row],[Ingreso en]]))))</f>
        <v/>
      </c>
    </row>
    <row r="3637" spans="1:10" x14ac:dyDescent="0.3">
      <c r="A3637" s="2" t="str">
        <f>IF(Tabla1[[#This Row],[Fecha]]="",(""),(Tabla1[[#This Row],[Fecha]]))</f>
        <v/>
      </c>
      <c r="B3637" s="3" t="str">
        <f>IF(Tabla1[[#This Row],[Fecha]]="",(""),(Tabla1[[#This Row],[Tipo de Operación]]))</f>
        <v/>
      </c>
      <c r="C3637" s="19" t="str">
        <f>IF(Tabla1[[#This Row],[Fecha]]="",(""),(Tabla1[[#This Row],[Código]]))</f>
        <v/>
      </c>
      <c r="D3637" s="4" t="str">
        <f>IF(Tabla1[[#This Row],[Fecha]]="",(""),(Tabla1[[#This Row],[Rubro]]))</f>
        <v/>
      </c>
      <c r="E3637" s="4"/>
      <c r="F3637" s="4" t="str">
        <f>IF(Tabla1[[#This Row],[Fecha]]="",(""),(Tabla1[[#This Row],[Precio]]))</f>
        <v/>
      </c>
      <c r="G3637" s="4" t="str">
        <f>IF(Tabla1[[#This Row],[Fecha]]="",(""),(Tabla1[[#This Row],[Medio de Pago]]))</f>
        <v/>
      </c>
      <c r="H3637" s="4" t="str">
        <f>IF(Tabla1[[#This Row],[Fecha]]="",(""),(IF(Tabla1[[#This Row],[Ingreso en]]="",(""),(Tabla1[[#This Row],[Precio]]))))</f>
        <v/>
      </c>
      <c r="I3637" s="5" t="str">
        <f>IF(Tabla1[[#This Row],[Fecha]]="",(""),(IF(Tabla1[[#This Row],[Egreso de]]="",(""),(Tabla1[[#This Row],[Precio]]))))</f>
        <v/>
      </c>
      <c r="J3637" s="4" t="str">
        <f>IF(Tabla1[[#This Row],[Fecha]]="",(""),(IF(Tabla13[[#This Row],[Ingreso en]]="",(-Tabla13[[#This Row],[Egreso de]]),(Tabla13[[#This Row],[Ingreso en]]))))</f>
        <v/>
      </c>
    </row>
    <row r="3638" spans="1:10" x14ac:dyDescent="0.3">
      <c r="A3638" s="2" t="str">
        <f>IF(Tabla1[[#This Row],[Fecha]]="",(""),(Tabla1[[#This Row],[Fecha]]))</f>
        <v/>
      </c>
      <c r="B3638" s="3" t="str">
        <f>IF(Tabla1[[#This Row],[Fecha]]="",(""),(Tabla1[[#This Row],[Tipo de Operación]]))</f>
        <v/>
      </c>
      <c r="C3638" s="19" t="str">
        <f>IF(Tabla1[[#This Row],[Fecha]]="",(""),(Tabla1[[#This Row],[Código]]))</f>
        <v/>
      </c>
      <c r="D3638" s="4" t="str">
        <f>IF(Tabla1[[#This Row],[Fecha]]="",(""),(Tabla1[[#This Row],[Rubro]]))</f>
        <v/>
      </c>
      <c r="E3638" s="4"/>
      <c r="F3638" s="4" t="str">
        <f>IF(Tabla1[[#This Row],[Fecha]]="",(""),(Tabla1[[#This Row],[Precio]]))</f>
        <v/>
      </c>
      <c r="G3638" s="4" t="str">
        <f>IF(Tabla1[[#This Row],[Fecha]]="",(""),(Tabla1[[#This Row],[Medio de Pago]]))</f>
        <v/>
      </c>
      <c r="H3638" s="4" t="str">
        <f>IF(Tabla1[[#This Row],[Fecha]]="",(""),(IF(Tabla1[[#This Row],[Ingreso en]]="",(""),(Tabla1[[#This Row],[Precio]]))))</f>
        <v/>
      </c>
      <c r="I3638" s="5" t="str">
        <f>IF(Tabla1[[#This Row],[Fecha]]="",(""),(IF(Tabla1[[#This Row],[Egreso de]]="",(""),(Tabla1[[#This Row],[Precio]]))))</f>
        <v/>
      </c>
      <c r="J3638" s="4" t="str">
        <f>IF(Tabla1[[#This Row],[Fecha]]="",(""),(IF(Tabla13[[#This Row],[Ingreso en]]="",(-Tabla13[[#This Row],[Egreso de]]),(Tabla13[[#This Row],[Ingreso en]]))))</f>
        <v/>
      </c>
    </row>
    <row r="3639" spans="1:10" x14ac:dyDescent="0.3">
      <c r="A3639" s="2" t="str">
        <f>IF(Tabla1[[#This Row],[Fecha]]="",(""),(Tabla1[[#This Row],[Fecha]]))</f>
        <v/>
      </c>
      <c r="B3639" s="3" t="str">
        <f>IF(Tabla1[[#This Row],[Fecha]]="",(""),(Tabla1[[#This Row],[Tipo de Operación]]))</f>
        <v/>
      </c>
      <c r="C3639" s="19" t="str">
        <f>IF(Tabla1[[#This Row],[Fecha]]="",(""),(Tabla1[[#This Row],[Código]]))</f>
        <v/>
      </c>
      <c r="D3639" s="4" t="str">
        <f>IF(Tabla1[[#This Row],[Fecha]]="",(""),(Tabla1[[#This Row],[Rubro]]))</f>
        <v/>
      </c>
      <c r="E3639" s="4"/>
      <c r="F3639" s="4" t="str">
        <f>IF(Tabla1[[#This Row],[Fecha]]="",(""),(Tabla1[[#This Row],[Precio]]))</f>
        <v/>
      </c>
      <c r="G3639" s="4" t="str">
        <f>IF(Tabla1[[#This Row],[Fecha]]="",(""),(Tabla1[[#This Row],[Medio de Pago]]))</f>
        <v/>
      </c>
      <c r="H3639" s="4" t="str">
        <f>IF(Tabla1[[#This Row],[Fecha]]="",(""),(IF(Tabla1[[#This Row],[Ingreso en]]="",(""),(Tabla1[[#This Row],[Precio]]))))</f>
        <v/>
      </c>
      <c r="I3639" s="5" t="str">
        <f>IF(Tabla1[[#This Row],[Fecha]]="",(""),(IF(Tabla1[[#This Row],[Egreso de]]="",(""),(Tabla1[[#This Row],[Precio]]))))</f>
        <v/>
      </c>
      <c r="J3639" s="4" t="str">
        <f>IF(Tabla1[[#This Row],[Fecha]]="",(""),(IF(Tabla13[[#This Row],[Ingreso en]]="",(-Tabla13[[#This Row],[Egreso de]]),(Tabla13[[#This Row],[Ingreso en]]))))</f>
        <v/>
      </c>
    </row>
    <row r="3640" spans="1:10" x14ac:dyDescent="0.3">
      <c r="A3640" s="2" t="str">
        <f>IF(Tabla1[[#This Row],[Fecha]]="",(""),(Tabla1[[#This Row],[Fecha]]))</f>
        <v/>
      </c>
      <c r="B3640" s="3" t="str">
        <f>IF(Tabla1[[#This Row],[Fecha]]="",(""),(Tabla1[[#This Row],[Tipo de Operación]]))</f>
        <v/>
      </c>
      <c r="C3640" s="19" t="str">
        <f>IF(Tabla1[[#This Row],[Fecha]]="",(""),(Tabla1[[#This Row],[Código]]))</f>
        <v/>
      </c>
      <c r="D3640" s="4" t="str">
        <f>IF(Tabla1[[#This Row],[Fecha]]="",(""),(Tabla1[[#This Row],[Rubro]]))</f>
        <v/>
      </c>
      <c r="E3640" s="4"/>
      <c r="F3640" s="4" t="str">
        <f>IF(Tabla1[[#This Row],[Fecha]]="",(""),(Tabla1[[#This Row],[Precio]]))</f>
        <v/>
      </c>
      <c r="G3640" s="4" t="str">
        <f>IF(Tabla1[[#This Row],[Fecha]]="",(""),(Tabla1[[#This Row],[Medio de Pago]]))</f>
        <v/>
      </c>
      <c r="H3640" s="4" t="str">
        <f>IF(Tabla1[[#This Row],[Fecha]]="",(""),(IF(Tabla1[[#This Row],[Ingreso en]]="",(""),(Tabla1[[#This Row],[Precio]]))))</f>
        <v/>
      </c>
      <c r="I3640" s="5" t="str">
        <f>IF(Tabla1[[#This Row],[Fecha]]="",(""),(IF(Tabla1[[#This Row],[Egreso de]]="",(""),(Tabla1[[#This Row],[Precio]]))))</f>
        <v/>
      </c>
      <c r="J3640" s="4" t="str">
        <f>IF(Tabla1[[#This Row],[Fecha]]="",(""),(IF(Tabla13[[#This Row],[Ingreso en]]="",(-Tabla13[[#This Row],[Egreso de]]),(Tabla13[[#This Row],[Ingreso en]]))))</f>
        <v/>
      </c>
    </row>
    <row r="3641" spans="1:10" x14ac:dyDescent="0.3">
      <c r="A3641" s="2" t="str">
        <f>IF(Tabla1[[#This Row],[Fecha]]="",(""),(Tabla1[[#This Row],[Fecha]]))</f>
        <v/>
      </c>
      <c r="B3641" s="3" t="str">
        <f>IF(Tabla1[[#This Row],[Fecha]]="",(""),(Tabla1[[#This Row],[Tipo de Operación]]))</f>
        <v/>
      </c>
      <c r="C3641" s="19" t="str">
        <f>IF(Tabla1[[#This Row],[Fecha]]="",(""),(Tabla1[[#This Row],[Código]]))</f>
        <v/>
      </c>
      <c r="D3641" s="4" t="str">
        <f>IF(Tabla1[[#This Row],[Fecha]]="",(""),(Tabla1[[#This Row],[Rubro]]))</f>
        <v/>
      </c>
      <c r="E3641" s="4"/>
      <c r="F3641" s="4" t="str">
        <f>IF(Tabla1[[#This Row],[Fecha]]="",(""),(Tabla1[[#This Row],[Precio]]))</f>
        <v/>
      </c>
      <c r="G3641" s="4" t="str">
        <f>IF(Tabla1[[#This Row],[Fecha]]="",(""),(Tabla1[[#This Row],[Medio de Pago]]))</f>
        <v/>
      </c>
      <c r="H3641" s="4" t="str">
        <f>IF(Tabla1[[#This Row],[Fecha]]="",(""),(IF(Tabla1[[#This Row],[Ingreso en]]="",(""),(Tabla1[[#This Row],[Precio]]))))</f>
        <v/>
      </c>
      <c r="I3641" s="5" t="str">
        <f>IF(Tabla1[[#This Row],[Fecha]]="",(""),(IF(Tabla1[[#This Row],[Egreso de]]="",(""),(Tabla1[[#This Row],[Precio]]))))</f>
        <v/>
      </c>
      <c r="J3641" s="4" t="str">
        <f>IF(Tabla1[[#This Row],[Fecha]]="",(""),(IF(Tabla13[[#This Row],[Ingreso en]]="",(-Tabla13[[#This Row],[Egreso de]]),(Tabla13[[#This Row],[Ingreso en]]))))</f>
        <v/>
      </c>
    </row>
    <row r="3642" spans="1:10" x14ac:dyDescent="0.3">
      <c r="A3642" s="2" t="str">
        <f>IF(Tabla1[[#This Row],[Fecha]]="",(""),(Tabla1[[#This Row],[Fecha]]))</f>
        <v/>
      </c>
      <c r="B3642" s="3" t="str">
        <f>IF(Tabla1[[#This Row],[Fecha]]="",(""),(Tabla1[[#This Row],[Tipo de Operación]]))</f>
        <v/>
      </c>
      <c r="C3642" s="19" t="str">
        <f>IF(Tabla1[[#This Row],[Fecha]]="",(""),(Tabla1[[#This Row],[Código]]))</f>
        <v/>
      </c>
      <c r="D3642" s="4" t="str">
        <f>IF(Tabla1[[#This Row],[Fecha]]="",(""),(Tabla1[[#This Row],[Rubro]]))</f>
        <v/>
      </c>
      <c r="E3642" s="4"/>
      <c r="F3642" s="4" t="str">
        <f>IF(Tabla1[[#This Row],[Fecha]]="",(""),(Tabla1[[#This Row],[Precio]]))</f>
        <v/>
      </c>
      <c r="G3642" s="4" t="str">
        <f>IF(Tabla1[[#This Row],[Fecha]]="",(""),(Tabla1[[#This Row],[Medio de Pago]]))</f>
        <v/>
      </c>
      <c r="H3642" s="4" t="str">
        <f>IF(Tabla1[[#This Row],[Fecha]]="",(""),(IF(Tabla1[[#This Row],[Ingreso en]]="",(""),(Tabla1[[#This Row],[Precio]]))))</f>
        <v/>
      </c>
      <c r="I3642" s="5" t="str">
        <f>IF(Tabla1[[#This Row],[Fecha]]="",(""),(IF(Tabla1[[#This Row],[Egreso de]]="",(""),(Tabla1[[#This Row],[Precio]]))))</f>
        <v/>
      </c>
      <c r="J3642" s="4" t="str">
        <f>IF(Tabla1[[#This Row],[Fecha]]="",(""),(IF(Tabla13[[#This Row],[Ingreso en]]="",(-Tabla13[[#This Row],[Egreso de]]),(Tabla13[[#This Row],[Ingreso en]]))))</f>
        <v/>
      </c>
    </row>
    <row r="3643" spans="1:10" x14ac:dyDescent="0.3">
      <c r="A3643" s="2" t="str">
        <f>IF(Tabla1[[#This Row],[Fecha]]="",(""),(Tabla1[[#This Row],[Fecha]]))</f>
        <v/>
      </c>
      <c r="B3643" s="3" t="str">
        <f>IF(Tabla1[[#This Row],[Fecha]]="",(""),(Tabla1[[#This Row],[Tipo de Operación]]))</f>
        <v/>
      </c>
      <c r="C3643" s="19" t="str">
        <f>IF(Tabla1[[#This Row],[Fecha]]="",(""),(Tabla1[[#This Row],[Código]]))</f>
        <v/>
      </c>
      <c r="D3643" s="4" t="str">
        <f>IF(Tabla1[[#This Row],[Fecha]]="",(""),(Tabla1[[#This Row],[Rubro]]))</f>
        <v/>
      </c>
      <c r="E3643" s="4"/>
      <c r="F3643" s="4" t="str">
        <f>IF(Tabla1[[#This Row],[Fecha]]="",(""),(Tabla1[[#This Row],[Precio]]))</f>
        <v/>
      </c>
      <c r="G3643" s="4" t="str">
        <f>IF(Tabla1[[#This Row],[Fecha]]="",(""),(Tabla1[[#This Row],[Medio de Pago]]))</f>
        <v/>
      </c>
      <c r="H3643" s="4" t="str">
        <f>IF(Tabla1[[#This Row],[Fecha]]="",(""),(IF(Tabla1[[#This Row],[Ingreso en]]="",(""),(Tabla1[[#This Row],[Precio]]))))</f>
        <v/>
      </c>
      <c r="I3643" s="5" t="str">
        <f>IF(Tabla1[[#This Row],[Fecha]]="",(""),(IF(Tabla1[[#This Row],[Egreso de]]="",(""),(Tabla1[[#This Row],[Precio]]))))</f>
        <v/>
      </c>
      <c r="J3643" s="4" t="str">
        <f>IF(Tabla1[[#This Row],[Fecha]]="",(""),(IF(Tabla13[[#This Row],[Ingreso en]]="",(-Tabla13[[#This Row],[Egreso de]]),(Tabla13[[#This Row],[Ingreso en]]))))</f>
        <v/>
      </c>
    </row>
    <row r="3644" spans="1:10" x14ac:dyDescent="0.3">
      <c r="A3644" s="2" t="str">
        <f>IF(Tabla1[[#This Row],[Fecha]]="",(""),(Tabla1[[#This Row],[Fecha]]))</f>
        <v/>
      </c>
      <c r="B3644" s="3" t="str">
        <f>IF(Tabla1[[#This Row],[Fecha]]="",(""),(Tabla1[[#This Row],[Tipo de Operación]]))</f>
        <v/>
      </c>
      <c r="C3644" s="19" t="str">
        <f>IF(Tabla1[[#This Row],[Fecha]]="",(""),(Tabla1[[#This Row],[Código]]))</f>
        <v/>
      </c>
      <c r="D3644" s="4" t="str">
        <f>IF(Tabla1[[#This Row],[Fecha]]="",(""),(Tabla1[[#This Row],[Rubro]]))</f>
        <v/>
      </c>
      <c r="E3644" s="4"/>
      <c r="F3644" s="4" t="str">
        <f>IF(Tabla1[[#This Row],[Fecha]]="",(""),(Tabla1[[#This Row],[Precio]]))</f>
        <v/>
      </c>
      <c r="G3644" s="4" t="str">
        <f>IF(Tabla1[[#This Row],[Fecha]]="",(""),(Tabla1[[#This Row],[Medio de Pago]]))</f>
        <v/>
      </c>
      <c r="H3644" s="4" t="str">
        <f>IF(Tabla1[[#This Row],[Fecha]]="",(""),(IF(Tabla1[[#This Row],[Ingreso en]]="",(""),(Tabla1[[#This Row],[Precio]]))))</f>
        <v/>
      </c>
      <c r="I3644" s="5" t="str">
        <f>IF(Tabla1[[#This Row],[Fecha]]="",(""),(IF(Tabla1[[#This Row],[Egreso de]]="",(""),(Tabla1[[#This Row],[Precio]]))))</f>
        <v/>
      </c>
      <c r="J3644" s="4" t="str">
        <f>IF(Tabla1[[#This Row],[Fecha]]="",(""),(IF(Tabla13[[#This Row],[Ingreso en]]="",(-Tabla13[[#This Row],[Egreso de]]),(Tabla13[[#This Row],[Ingreso en]]))))</f>
        <v/>
      </c>
    </row>
    <row r="3645" spans="1:10" x14ac:dyDescent="0.3">
      <c r="A3645" s="2" t="str">
        <f>IF(Tabla1[[#This Row],[Fecha]]="",(""),(Tabla1[[#This Row],[Fecha]]))</f>
        <v/>
      </c>
      <c r="B3645" s="3" t="str">
        <f>IF(Tabla1[[#This Row],[Fecha]]="",(""),(Tabla1[[#This Row],[Tipo de Operación]]))</f>
        <v/>
      </c>
      <c r="C3645" s="19" t="str">
        <f>IF(Tabla1[[#This Row],[Fecha]]="",(""),(Tabla1[[#This Row],[Código]]))</f>
        <v/>
      </c>
      <c r="D3645" s="4" t="str">
        <f>IF(Tabla1[[#This Row],[Fecha]]="",(""),(Tabla1[[#This Row],[Rubro]]))</f>
        <v/>
      </c>
      <c r="E3645" s="4"/>
      <c r="F3645" s="4" t="str">
        <f>IF(Tabla1[[#This Row],[Fecha]]="",(""),(Tabla1[[#This Row],[Precio]]))</f>
        <v/>
      </c>
      <c r="G3645" s="4" t="str">
        <f>IF(Tabla1[[#This Row],[Fecha]]="",(""),(Tabla1[[#This Row],[Medio de Pago]]))</f>
        <v/>
      </c>
      <c r="H3645" s="4" t="str">
        <f>IF(Tabla1[[#This Row],[Fecha]]="",(""),(IF(Tabla1[[#This Row],[Ingreso en]]="",(""),(Tabla1[[#This Row],[Precio]]))))</f>
        <v/>
      </c>
      <c r="I3645" s="5" t="str">
        <f>IF(Tabla1[[#This Row],[Fecha]]="",(""),(IF(Tabla1[[#This Row],[Egreso de]]="",(""),(Tabla1[[#This Row],[Precio]]))))</f>
        <v/>
      </c>
      <c r="J3645" s="4" t="str">
        <f>IF(Tabla1[[#This Row],[Fecha]]="",(""),(IF(Tabla13[[#This Row],[Ingreso en]]="",(-Tabla13[[#This Row],[Egreso de]]),(Tabla13[[#This Row],[Ingreso en]]))))</f>
        <v/>
      </c>
    </row>
    <row r="3646" spans="1:10" x14ac:dyDescent="0.3">
      <c r="A3646" s="2" t="str">
        <f>IF(Tabla1[[#This Row],[Fecha]]="",(""),(Tabla1[[#This Row],[Fecha]]))</f>
        <v/>
      </c>
      <c r="B3646" s="3" t="str">
        <f>IF(Tabla1[[#This Row],[Fecha]]="",(""),(Tabla1[[#This Row],[Tipo de Operación]]))</f>
        <v/>
      </c>
      <c r="C3646" s="19" t="str">
        <f>IF(Tabla1[[#This Row],[Fecha]]="",(""),(Tabla1[[#This Row],[Código]]))</f>
        <v/>
      </c>
      <c r="D3646" s="4" t="str">
        <f>IF(Tabla1[[#This Row],[Fecha]]="",(""),(Tabla1[[#This Row],[Rubro]]))</f>
        <v/>
      </c>
      <c r="E3646" s="4"/>
      <c r="F3646" s="4" t="str">
        <f>IF(Tabla1[[#This Row],[Fecha]]="",(""),(Tabla1[[#This Row],[Precio]]))</f>
        <v/>
      </c>
      <c r="G3646" s="4" t="str">
        <f>IF(Tabla1[[#This Row],[Fecha]]="",(""),(Tabla1[[#This Row],[Medio de Pago]]))</f>
        <v/>
      </c>
      <c r="H3646" s="4" t="str">
        <f>IF(Tabla1[[#This Row],[Fecha]]="",(""),(IF(Tabla1[[#This Row],[Ingreso en]]="",(""),(Tabla1[[#This Row],[Precio]]))))</f>
        <v/>
      </c>
      <c r="I3646" s="5" t="str">
        <f>IF(Tabla1[[#This Row],[Fecha]]="",(""),(IF(Tabla1[[#This Row],[Egreso de]]="",(""),(Tabla1[[#This Row],[Precio]]))))</f>
        <v/>
      </c>
      <c r="J3646" s="4" t="str">
        <f>IF(Tabla1[[#This Row],[Fecha]]="",(""),(IF(Tabla13[[#This Row],[Ingreso en]]="",(-Tabla13[[#This Row],[Egreso de]]),(Tabla13[[#This Row],[Ingreso en]]))))</f>
        <v/>
      </c>
    </row>
    <row r="3647" spans="1:10" x14ac:dyDescent="0.3">
      <c r="A3647" s="2" t="str">
        <f>IF(Tabla1[[#This Row],[Fecha]]="",(""),(Tabla1[[#This Row],[Fecha]]))</f>
        <v/>
      </c>
      <c r="B3647" s="3" t="str">
        <f>IF(Tabla1[[#This Row],[Fecha]]="",(""),(Tabla1[[#This Row],[Tipo de Operación]]))</f>
        <v/>
      </c>
      <c r="C3647" s="19" t="str">
        <f>IF(Tabla1[[#This Row],[Fecha]]="",(""),(Tabla1[[#This Row],[Código]]))</f>
        <v/>
      </c>
      <c r="D3647" s="4" t="str">
        <f>IF(Tabla1[[#This Row],[Fecha]]="",(""),(Tabla1[[#This Row],[Rubro]]))</f>
        <v/>
      </c>
      <c r="E3647" s="4"/>
      <c r="F3647" s="4" t="str">
        <f>IF(Tabla1[[#This Row],[Fecha]]="",(""),(Tabla1[[#This Row],[Precio]]))</f>
        <v/>
      </c>
      <c r="G3647" s="4" t="str">
        <f>IF(Tabla1[[#This Row],[Fecha]]="",(""),(Tabla1[[#This Row],[Medio de Pago]]))</f>
        <v/>
      </c>
      <c r="H3647" s="4" t="str">
        <f>IF(Tabla1[[#This Row],[Fecha]]="",(""),(IF(Tabla1[[#This Row],[Ingreso en]]="",(""),(Tabla1[[#This Row],[Precio]]))))</f>
        <v/>
      </c>
      <c r="I3647" s="5" t="str">
        <f>IF(Tabla1[[#This Row],[Fecha]]="",(""),(IF(Tabla1[[#This Row],[Egreso de]]="",(""),(Tabla1[[#This Row],[Precio]]))))</f>
        <v/>
      </c>
      <c r="J3647" s="4" t="str">
        <f>IF(Tabla1[[#This Row],[Fecha]]="",(""),(IF(Tabla13[[#This Row],[Ingreso en]]="",(-Tabla13[[#This Row],[Egreso de]]),(Tabla13[[#This Row],[Ingreso en]]))))</f>
        <v/>
      </c>
    </row>
    <row r="3648" spans="1:10" x14ac:dyDescent="0.3">
      <c r="A3648" s="2" t="str">
        <f>IF(Tabla1[[#This Row],[Fecha]]="",(""),(Tabla1[[#This Row],[Fecha]]))</f>
        <v/>
      </c>
      <c r="B3648" s="3" t="str">
        <f>IF(Tabla1[[#This Row],[Fecha]]="",(""),(Tabla1[[#This Row],[Tipo de Operación]]))</f>
        <v/>
      </c>
      <c r="C3648" s="19" t="str">
        <f>IF(Tabla1[[#This Row],[Fecha]]="",(""),(Tabla1[[#This Row],[Código]]))</f>
        <v/>
      </c>
      <c r="D3648" s="4" t="str">
        <f>IF(Tabla1[[#This Row],[Fecha]]="",(""),(Tabla1[[#This Row],[Rubro]]))</f>
        <v/>
      </c>
      <c r="E3648" s="4"/>
      <c r="F3648" s="4" t="str">
        <f>IF(Tabla1[[#This Row],[Fecha]]="",(""),(Tabla1[[#This Row],[Precio]]))</f>
        <v/>
      </c>
      <c r="G3648" s="4" t="str">
        <f>IF(Tabla1[[#This Row],[Fecha]]="",(""),(Tabla1[[#This Row],[Medio de Pago]]))</f>
        <v/>
      </c>
      <c r="H3648" s="4" t="str">
        <f>IF(Tabla1[[#This Row],[Fecha]]="",(""),(IF(Tabla1[[#This Row],[Ingreso en]]="",(""),(Tabla1[[#This Row],[Precio]]))))</f>
        <v/>
      </c>
      <c r="I3648" s="5" t="str">
        <f>IF(Tabla1[[#This Row],[Fecha]]="",(""),(IF(Tabla1[[#This Row],[Egreso de]]="",(""),(Tabla1[[#This Row],[Precio]]))))</f>
        <v/>
      </c>
      <c r="J3648" s="4" t="str">
        <f>IF(Tabla1[[#This Row],[Fecha]]="",(""),(IF(Tabla13[[#This Row],[Ingreso en]]="",(-Tabla13[[#This Row],[Egreso de]]),(Tabla13[[#This Row],[Ingreso en]]))))</f>
        <v/>
      </c>
    </row>
    <row r="3649" spans="1:10" x14ac:dyDescent="0.3">
      <c r="A3649" s="2" t="str">
        <f>IF(Tabla1[[#This Row],[Fecha]]="",(""),(Tabla1[[#This Row],[Fecha]]))</f>
        <v/>
      </c>
      <c r="B3649" s="3" t="str">
        <f>IF(Tabla1[[#This Row],[Fecha]]="",(""),(Tabla1[[#This Row],[Tipo de Operación]]))</f>
        <v/>
      </c>
      <c r="C3649" s="19" t="str">
        <f>IF(Tabla1[[#This Row],[Fecha]]="",(""),(Tabla1[[#This Row],[Código]]))</f>
        <v/>
      </c>
      <c r="D3649" s="4" t="str">
        <f>IF(Tabla1[[#This Row],[Fecha]]="",(""),(Tabla1[[#This Row],[Rubro]]))</f>
        <v/>
      </c>
      <c r="E3649" s="4"/>
      <c r="F3649" s="4" t="str">
        <f>IF(Tabla1[[#This Row],[Fecha]]="",(""),(Tabla1[[#This Row],[Precio]]))</f>
        <v/>
      </c>
      <c r="G3649" s="4" t="str">
        <f>IF(Tabla1[[#This Row],[Fecha]]="",(""),(Tabla1[[#This Row],[Medio de Pago]]))</f>
        <v/>
      </c>
      <c r="H3649" s="4" t="str">
        <f>IF(Tabla1[[#This Row],[Fecha]]="",(""),(IF(Tabla1[[#This Row],[Ingreso en]]="",(""),(Tabla1[[#This Row],[Precio]]))))</f>
        <v/>
      </c>
      <c r="I3649" s="5" t="str">
        <f>IF(Tabla1[[#This Row],[Fecha]]="",(""),(IF(Tabla1[[#This Row],[Egreso de]]="",(""),(Tabla1[[#This Row],[Precio]]))))</f>
        <v/>
      </c>
      <c r="J3649" s="4" t="str">
        <f>IF(Tabla1[[#This Row],[Fecha]]="",(""),(IF(Tabla13[[#This Row],[Ingreso en]]="",(-Tabla13[[#This Row],[Egreso de]]),(Tabla13[[#This Row],[Ingreso en]]))))</f>
        <v/>
      </c>
    </row>
    <row r="3650" spans="1:10" x14ac:dyDescent="0.3">
      <c r="A3650" s="2" t="str">
        <f>IF(Tabla1[[#This Row],[Fecha]]="",(""),(Tabla1[[#This Row],[Fecha]]))</f>
        <v/>
      </c>
      <c r="B3650" s="3" t="str">
        <f>IF(Tabla1[[#This Row],[Fecha]]="",(""),(Tabla1[[#This Row],[Tipo de Operación]]))</f>
        <v/>
      </c>
      <c r="C3650" s="19" t="str">
        <f>IF(Tabla1[[#This Row],[Fecha]]="",(""),(Tabla1[[#This Row],[Código]]))</f>
        <v/>
      </c>
      <c r="D3650" s="4" t="str">
        <f>IF(Tabla1[[#This Row],[Fecha]]="",(""),(Tabla1[[#This Row],[Rubro]]))</f>
        <v/>
      </c>
      <c r="E3650" s="4"/>
      <c r="F3650" s="4" t="str">
        <f>IF(Tabla1[[#This Row],[Fecha]]="",(""),(Tabla1[[#This Row],[Precio]]))</f>
        <v/>
      </c>
      <c r="G3650" s="4" t="str">
        <f>IF(Tabla1[[#This Row],[Fecha]]="",(""),(Tabla1[[#This Row],[Medio de Pago]]))</f>
        <v/>
      </c>
      <c r="H3650" s="4" t="str">
        <f>IF(Tabla1[[#This Row],[Fecha]]="",(""),(IF(Tabla1[[#This Row],[Ingreso en]]="",(""),(Tabla1[[#This Row],[Precio]]))))</f>
        <v/>
      </c>
      <c r="I3650" s="5" t="str">
        <f>IF(Tabla1[[#This Row],[Fecha]]="",(""),(IF(Tabla1[[#This Row],[Egreso de]]="",(""),(Tabla1[[#This Row],[Precio]]))))</f>
        <v/>
      </c>
      <c r="J3650" s="4" t="str">
        <f>IF(Tabla1[[#This Row],[Fecha]]="",(""),(IF(Tabla13[[#This Row],[Ingreso en]]="",(-Tabla13[[#This Row],[Egreso de]]),(Tabla13[[#This Row],[Ingreso en]]))))</f>
        <v/>
      </c>
    </row>
    <row r="3651" spans="1:10" x14ac:dyDescent="0.3">
      <c r="A3651" s="2" t="str">
        <f>IF(Tabla1[[#This Row],[Fecha]]="",(""),(Tabla1[[#This Row],[Fecha]]))</f>
        <v/>
      </c>
      <c r="B3651" s="3" t="str">
        <f>IF(Tabla1[[#This Row],[Fecha]]="",(""),(Tabla1[[#This Row],[Tipo de Operación]]))</f>
        <v/>
      </c>
      <c r="C3651" s="19" t="str">
        <f>IF(Tabla1[[#This Row],[Fecha]]="",(""),(Tabla1[[#This Row],[Código]]))</f>
        <v/>
      </c>
      <c r="D3651" s="4" t="str">
        <f>IF(Tabla1[[#This Row],[Fecha]]="",(""),(Tabla1[[#This Row],[Rubro]]))</f>
        <v/>
      </c>
      <c r="E3651" s="4"/>
      <c r="F3651" s="4" t="str">
        <f>IF(Tabla1[[#This Row],[Fecha]]="",(""),(Tabla1[[#This Row],[Precio]]))</f>
        <v/>
      </c>
      <c r="G3651" s="4" t="str">
        <f>IF(Tabla1[[#This Row],[Fecha]]="",(""),(Tabla1[[#This Row],[Medio de Pago]]))</f>
        <v/>
      </c>
      <c r="H3651" s="4" t="str">
        <f>IF(Tabla1[[#This Row],[Fecha]]="",(""),(IF(Tabla1[[#This Row],[Ingreso en]]="",(""),(Tabla1[[#This Row],[Precio]]))))</f>
        <v/>
      </c>
      <c r="I3651" s="5" t="str">
        <f>IF(Tabla1[[#This Row],[Fecha]]="",(""),(IF(Tabla1[[#This Row],[Egreso de]]="",(""),(Tabla1[[#This Row],[Precio]]))))</f>
        <v/>
      </c>
      <c r="J3651" s="4" t="str">
        <f>IF(Tabla1[[#This Row],[Fecha]]="",(""),(IF(Tabla13[[#This Row],[Ingreso en]]="",(-Tabla13[[#This Row],[Egreso de]]),(Tabla13[[#This Row],[Ingreso en]]))))</f>
        <v/>
      </c>
    </row>
    <row r="3652" spans="1:10" x14ac:dyDescent="0.3">
      <c r="A3652" s="2" t="str">
        <f>IF(Tabla1[[#This Row],[Fecha]]="",(""),(Tabla1[[#This Row],[Fecha]]))</f>
        <v/>
      </c>
      <c r="B3652" s="3" t="str">
        <f>IF(Tabla1[[#This Row],[Fecha]]="",(""),(Tabla1[[#This Row],[Tipo de Operación]]))</f>
        <v/>
      </c>
      <c r="C3652" s="19" t="str">
        <f>IF(Tabla1[[#This Row],[Fecha]]="",(""),(Tabla1[[#This Row],[Código]]))</f>
        <v/>
      </c>
      <c r="D3652" s="4" t="str">
        <f>IF(Tabla1[[#This Row],[Fecha]]="",(""),(Tabla1[[#This Row],[Rubro]]))</f>
        <v/>
      </c>
      <c r="E3652" s="4"/>
      <c r="F3652" s="4" t="str">
        <f>IF(Tabla1[[#This Row],[Fecha]]="",(""),(Tabla1[[#This Row],[Precio]]))</f>
        <v/>
      </c>
      <c r="G3652" s="4" t="str">
        <f>IF(Tabla1[[#This Row],[Fecha]]="",(""),(Tabla1[[#This Row],[Medio de Pago]]))</f>
        <v/>
      </c>
      <c r="H3652" s="4" t="str">
        <f>IF(Tabla1[[#This Row],[Fecha]]="",(""),(IF(Tabla1[[#This Row],[Ingreso en]]="",(""),(Tabla1[[#This Row],[Precio]]))))</f>
        <v/>
      </c>
      <c r="I3652" s="5" t="str">
        <f>IF(Tabla1[[#This Row],[Fecha]]="",(""),(IF(Tabla1[[#This Row],[Egreso de]]="",(""),(Tabla1[[#This Row],[Precio]]))))</f>
        <v/>
      </c>
      <c r="J3652" s="4" t="str">
        <f>IF(Tabla1[[#This Row],[Fecha]]="",(""),(IF(Tabla13[[#This Row],[Ingreso en]]="",(-Tabla13[[#This Row],[Egreso de]]),(Tabla13[[#This Row],[Ingreso en]]))))</f>
        <v/>
      </c>
    </row>
    <row r="3653" spans="1:10" x14ac:dyDescent="0.3">
      <c r="A3653" s="2" t="str">
        <f>IF(Tabla1[[#This Row],[Fecha]]="",(""),(Tabla1[[#This Row],[Fecha]]))</f>
        <v/>
      </c>
      <c r="B3653" s="3" t="str">
        <f>IF(Tabla1[[#This Row],[Fecha]]="",(""),(Tabla1[[#This Row],[Tipo de Operación]]))</f>
        <v/>
      </c>
      <c r="C3653" s="19" t="str">
        <f>IF(Tabla1[[#This Row],[Fecha]]="",(""),(Tabla1[[#This Row],[Código]]))</f>
        <v/>
      </c>
      <c r="D3653" s="4" t="str">
        <f>IF(Tabla1[[#This Row],[Fecha]]="",(""),(Tabla1[[#This Row],[Rubro]]))</f>
        <v/>
      </c>
      <c r="E3653" s="4"/>
      <c r="F3653" s="4" t="str">
        <f>IF(Tabla1[[#This Row],[Fecha]]="",(""),(Tabla1[[#This Row],[Precio]]))</f>
        <v/>
      </c>
      <c r="G3653" s="4" t="str">
        <f>IF(Tabla1[[#This Row],[Fecha]]="",(""),(Tabla1[[#This Row],[Medio de Pago]]))</f>
        <v/>
      </c>
      <c r="H3653" s="4" t="str">
        <f>IF(Tabla1[[#This Row],[Fecha]]="",(""),(IF(Tabla1[[#This Row],[Ingreso en]]="",(""),(Tabla1[[#This Row],[Precio]]))))</f>
        <v/>
      </c>
      <c r="I3653" s="5" t="str">
        <f>IF(Tabla1[[#This Row],[Fecha]]="",(""),(IF(Tabla1[[#This Row],[Egreso de]]="",(""),(Tabla1[[#This Row],[Precio]]))))</f>
        <v/>
      </c>
      <c r="J3653" s="4" t="str">
        <f>IF(Tabla1[[#This Row],[Fecha]]="",(""),(IF(Tabla13[[#This Row],[Ingreso en]]="",(-Tabla13[[#This Row],[Egreso de]]),(Tabla13[[#This Row],[Ingreso en]]))))</f>
        <v/>
      </c>
    </row>
    <row r="3654" spans="1:10" x14ac:dyDescent="0.3">
      <c r="A3654" s="2" t="str">
        <f>IF(Tabla1[[#This Row],[Fecha]]="",(""),(Tabla1[[#This Row],[Fecha]]))</f>
        <v/>
      </c>
      <c r="B3654" s="3" t="str">
        <f>IF(Tabla1[[#This Row],[Fecha]]="",(""),(Tabla1[[#This Row],[Tipo de Operación]]))</f>
        <v/>
      </c>
      <c r="C3654" s="19" t="str">
        <f>IF(Tabla1[[#This Row],[Fecha]]="",(""),(Tabla1[[#This Row],[Código]]))</f>
        <v/>
      </c>
      <c r="D3654" s="4" t="str">
        <f>IF(Tabla1[[#This Row],[Fecha]]="",(""),(Tabla1[[#This Row],[Rubro]]))</f>
        <v/>
      </c>
      <c r="E3654" s="4"/>
      <c r="F3654" s="4" t="str">
        <f>IF(Tabla1[[#This Row],[Fecha]]="",(""),(Tabla1[[#This Row],[Precio]]))</f>
        <v/>
      </c>
      <c r="G3654" s="4" t="str">
        <f>IF(Tabla1[[#This Row],[Fecha]]="",(""),(Tabla1[[#This Row],[Medio de Pago]]))</f>
        <v/>
      </c>
      <c r="H3654" s="4" t="str">
        <f>IF(Tabla1[[#This Row],[Fecha]]="",(""),(IF(Tabla1[[#This Row],[Ingreso en]]="",(""),(Tabla1[[#This Row],[Precio]]))))</f>
        <v/>
      </c>
      <c r="I3654" s="5" t="str">
        <f>IF(Tabla1[[#This Row],[Fecha]]="",(""),(IF(Tabla1[[#This Row],[Egreso de]]="",(""),(Tabla1[[#This Row],[Precio]]))))</f>
        <v/>
      </c>
      <c r="J3654" s="4" t="str">
        <f>IF(Tabla1[[#This Row],[Fecha]]="",(""),(IF(Tabla13[[#This Row],[Ingreso en]]="",(-Tabla13[[#This Row],[Egreso de]]),(Tabla13[[#This Row],[Ingreso en]]))))</f>
        <v/>
      </c>
    </row>
    <row r="3655" spans="1:10" x14ac:dyDescent="0.3">
      <c r="A3655" s="2" t="str">
        <f>IF(Tabla1[[#This Row],[Fecha]]="",(""),(Tabla1[[#This Row],[Fecha]]))</f>
        <v/>
      </c>
      <c r="B3655" s="3" t="str">
        <f>IF(Tabla1[[#This Row],[Fecha]]="",(""),(Tabla1[[#This Row],[Tipo de Operación]]))</f>
        <v/>
      </c>
      <c r="C3655" s="19" t="str">
        <f>IF(Tabla1[[#This Row],[Fecha]]="",(""),(Tabla1[[#This Row],[Código]]))</f>
        <v/>
      </c>
      <c r="D3655" s="4" t="str">
        <f>IF(Tabla1[[#This Row],[Fecha]]="",(""),(Tabla1[[#This Row],[Rubro]]))</f>
        <v/>
      </c>
      <c r="E3655" s="4"/>
      <c r="F3655" s="4" t="str">
        <f>IF(Tabla1[[#This Row],[Fecha]]="",(""),(Tabla1[[#This Row],[Precio]]))</f>
        <v/>
      </c>
      <c r="G3655" s="4" t="str">
        <f>IF(Tabla1[[#This Row],[Fecha]]="",(""),(Tabla1[[#This Row],[Medio de Pago]]))</f>
        <v/>
      </c>
      <c r="H3655" s="4" t="str">
        <f>IF(Tabla1[[#This Row],[Fecha]]="",(""),(IF(Tabla1[[#This Row],[Ingreso en]]="",(""),(Tabla1[[#This Row],[Precio]]))))</f>
        <v/>
      </c>
      <c r="I3655" s="5" t="str">
        <f>IF(Tabla1[[#This Row],[Fecha]]="",(""),(IF(Tabla1[[#This Row],[Egreso de]]="",(""),(Tabla1[[#This Row],[Precio]]))))</f>
        <v/>
      </c>
      <c r="J3655" s="4" t="str">
        <f>IF(Tabla1[[#This Row],[Fecha]]="",(""),(IF(Tabla13[[#This Row],[Ingreso en]]="",(-Tabla13[[#This Row],[Egreso de]]),(Tabla13[[#This Row],[Ingreso en]]))))</f>
        <v/>
      </c>
    </row>
    <row r="3656" spans="1:10" x14ac:dyDescent="0.3">
      <c r="A3656" s="2" t="str">
        <f>IF(Tabla1[[#This Row],[Fecha]]="",(""),(Tabla1[[#This Row],[Fecha]]))</f>
        <v/>
      </c>
      <c r="B3656" s="3" t="str">
        <f>IF(Tabla1[[#This Row],[Fecha]]="",(""),(Tabla1[[#This Row],[Tipo de Operación]]))</f>
        <v/>
      </c>
      <c r="C3656" s="19" t="str">
        <f>IF(Tabla1[[#This Row],[Fecha]]="",(""),(Tabla1[[#This Row],[Código]]))</f>
        <v/>
      </c>
      <c r="D3656" s="4" t="str">
        <f>IF(Tabla1[[#This Row],[Fecha]]="",(""),(Tabla1[[#This Row],[Rubro]]))</f>
        <v/>
      </c>
      <c r="E3656" s="4"/>
      <c r="F3656" s="4" t="str">
        <f>IF(Tabla1[[#This Row],[Fecha]]="",(""),(Tabla1[[#This Row],[Precio]]))</f>
        <v/>
      </c>
      <c r="G3656" s="4" t="str">
        <f>IF(Tabla1[[#This Row],[Fecha]]="",(""),(Tabla1[[#This Row],[Medio de Pago]]))</f>
        <v/>
      </c>
      <c r="H3656" s="4" t="str">
        <f>IF(Tabla1[[#This Row],[Fecha]]="",(""),(IF(Tabla1[[#This Row],[Ingreso en]]="",(""),(Tabla1[[#This Row],[Precio]]))))</f>
        <v/>
      </c>
      <c r="I3656" s="5" t="str">
        <f>IF(Tabla1[[#This Row],[Fecha]]="",(""),(IF(Tabla1[[#This Row],[Egreso de]]="",(""),(Tabla1[[#This Row],[Precio]]))))</f>
        <v/>
      </c>
      <c r="J3656" s="4" t="str">
        <f>IF(Tabla1[[#This Row],[Fecha]]="",(""),(IF(Tabla13[[#This Row],[Ingreso en]]="",(-Tabla13[[#This Row],[Egreso de]]),(Tabla13[[#This Row],[Ingreso en]]))))</f>
        <v/>
      </c>
    </row>
    <row r="3657" spans="1:10" x14ac:dyDescent="0.3">
      <c r="A3657" s="2" t="str">
        <f>IF(Tabla1[[#This Row],[Fecha]]="",(""),(Tabla1[[#This Row],[Fecha]]))</f>
        <v/>
      </c>
      <c r="B3657" s="3" t="str">
        <f>IF(Tabla1[[#This Row],[Fecha]]="",(""),(Tabla1[[#This Row],[Tipo de Operación]]))</f>
        <v/>
      </c>
      <c r="C3657" s="19" t="str">
        <f>IF(Tabla1[[#This Row],[Fecha]]="",(""),(Tabla1[[#This Row],[Código]]))</f>
        <v/>
      </c>
      <c r="D3657" s="4" t="str">
        <f>IF(Tabla1[[#This Row],[Fecha]]="",(""),(Tabla1[[#This Row],[Rubro]]))</f>
        <v/>
      </c>
      <c r="E3657" s="4"/>
      <c r="F3657" s="4" t="str">
        <f>IF(Tabla1[[#This Row],[Fecha]]="",(""),(Tabla1[[#This Row],[Precio]]))</f>
        <v/>
      </c>
      <c r="G3657" s="4" t="str">
        <f>IF(Tabla1[[#This Row],[Fecha]]="",(""),(Tabla1[[#This Row],[Medio de Pago]]))</f>
        <v/>
      </c>
      <c r="H3657" s="4" t="str">
        <f>IF(Tabla1[[#This Row],[Fecha]]="",(""),(IF(Tabla1[[#This Row],[Ingreso en]]="",(""),(Tabla1[[#This Row],[Precio]]))))</f>
        <v/>
      </c>
      <c r="I3657" s="5" t="str">
        <f>IF(Tabla1[[#This Row],[Fecha]]="",(""),(IF(Tabla1[[#This Row],[Egreso de]]="",(""),(Tabla1[[#This Row],[Precio]]))))</f>
        <v/>
      </c>
      <c r="J3657" s="4" t="str">
        <f>IF(Tabla1[[#This Row],[Fecha]]="",(""),(IF(Tabla13[[#This Row],[Ingreso en]]="",(-Tabla13[[#This Row],[Egreso de]]),(Tabla13[[#This Row],[Ingreso en]]))))</f>
        <v/>
      </c>
    </row>
    <row r="3658" spans="1:10" x14ac:dyDescent="0.3">
      <c r="A3658" s="2" t="str">
        <f>IF(Tabla1[[#This Row],[Fecha]]="",(""),(Tabla1[[#This Row],[Fecha]]))</f>
        <v/>
      </c>
      <c r="B3658" s="3" t="str">
        <f>IF(Tabla1[[#This Row],[Fecha]]="",(""),(Tabla1[[#This Row],[Tipo de Operación]]))</f>
        <v/>
      </c>
      <c r="C3658" s="19" t="str">
        <f>IF(Tabla1[[#This Row],[Fecha]]="",(""),(Tabla1[[#This Row],[Código]]))</f>
        <v/>
      </c>
      <c r="D3658" s="4" t="str">
        <f>IF(Tabla1[[#This Row],[Fecha]]="",(""),(Tabla1[[#This Row],[Rubro]]))</f>
        <v/>
      </c>
      <c r="E3658" s="4"/>
      <c r="F3658" s="4" t="str">
        <f>IF(Tabla1[[#This Row],[Fecha]]="",(""),(Tabla1[[#This Row],[Precio]]))</f>
        <v/>
      </c>
      <c r="G3658" s="4" t="str">
        <f>IF(Tabla1[[#This Row],[Fecha]]="",(""),(Tabla1[[#This Row],[Medio de Pago]]))</f>
        <v/>
      </c>
      <c r="H3658" s="4" t="str">
        <f>IF(Tabla1[[#This Row],[Fecha]]="",(""),(IF(Tabla1[[#This Row],[Ingreso en]]="",(""),(Tabla1[[#This Row],[Precio]]))))</f>
        <v/>
      </c>
      <c r="I3658" s="5" t="str">
        <f>IF(Tabla1[[#This Row],[Fecha]]="",(""),(IF(Tabla1[[#This Row],[Egreso de]]="",(""),(Tabla1[[#This Row],[Precio]]))))</f>
        <v/>
      </c>
      <c r="J3658" s="4" t="str">
        <f>IF(Tabla1[[#This Row],[Fecha]]="",(""),(IF(Tabla13[[#This Row],[Ingreso en]]="",(-Tabla13[[#This Row],[Egreso de]]),(Tabla13[[#This Row],[Ingreso en]]))))</f>
        <v/>
      </c>
    </row>
    <row r="3659" spans="1:10" x14ac:dyDescent="0.3">
      <c r="A3659" s="2" t="str">
        <f>IF(Tabla1[[#This Row],[Fecha]]="",(""),(Tabla1[[#This Row],[Fecha]]))</f>
        <v/>
      </c>
      <c r="B3659" s="3" t="str">
        <f>IF(Tabla1[[#This Row],[Fecha]]="",(""),(Tabla1[[#This Row],[Tipo de Operación]]))</f>
        <v/>
      </c>
      <c r="C3659" s="19" t="str">
        <f>IF(Tabla1[[#This Row],[Fecha]]="",(""),(Tabla1[[#This Row],[Código]]))</f>
        <v/>
      </c>
      <c r="D3659" s="4" t="str">
        <f>IF(Tabla1[[#This Row],[Fecha]]="",(""),(Tabla1[[#This Row],[Rubro]]))</f>
        <v/>
      </c>
      <c r="E3659" s="4"/>
      <c r="F3659" s="4" t="str">
        <f>IF(Tabla1[[#This Row],[Fecha]]="",(""),(Tabla1[[#This Row],[Precio]]))</f>
        <v/>
      </c>
      <c r="G3659" s="4" t="str">
        <f>IF(Tabla1[[#This Row],[Fecha]]="",(""),(Tabla1[[#This Row],[Medio de Pago]]))</f>
        <v/>
      </c>
      <c r="H3659" s="4" t="str">
        <f>IF(Tabla1[[#This Row],[Fecha]]="",(""),(IF(Tabla1[[#This Row],[Ingreso en]]="",(""),(Tabla1[[#This Row],[Precio]]))))</f>
        <v/>
      </c>
      <c r="I3659" s="5" t="str">
        <f>IF(Tabla1[[#This Row],[Fecha]]="",(""),(IF(Tabla1[[#This Row],[Egreso de]]="",(""),(Tabla1[[#This Row],[Precio]]))))</f>
        <v/>
      </c>
      <c r="J3659" s="4" t="str">
        <f>IF(Tabla1[[#This Row],[Fecha]]="",(""),(IF(Tabla13[[#This Row],[Ingreso en]]="",(-Tabla13[[#This Row],[Egreso de]]),(Tabla13[[#This Row],[Ingreso en]]))))</f>
        <v/>
      </c>
    </row>
    <row r="3660" spans="1:10" x14ac:dyDescent="0.3">
      <c r="A3660" s="2" t="str">
        <f>IF(Tabla1[[#This Row],[Fecha]]="",(""),(Tabla1[[#This Row],[Fecha]]))</f>
        <v/>
      </c>
      <c r="B3660" s="3" t="str">
        <f>IF(Tabla1[[#This Row],[Fecha]]="",(""),(Tabla1[[#This Row],[Tipo de Operación]]))</f>
        <v/>
      </c>
      <c r="C3660" s="19" t="str">
        <f>IF(Tabla1[[#This Row],[Fecha]]="",(""),(Tabla1[[#This Row],[Código]]))</f>
        <v/>
      </c>
      <c r="D3660" s="4" t="str">
        <f>IF(Tabla1[[#This Row],[Fecha]]="",(""),(Tabla1[[#This Row],[Rubro]]))</f>
        <v/>
      </c>
      <c r="E3660" s="4"/>
      <c r="F3660" s="4" t="str">
        <f>IF(Tabla1[[#This Row],[Fecha]]="",(""),(Tabla1[[#This Row],[Precio]]))</f>
        <v/>
      </c>
      <c r="G3660" s="4" t="str">
        <f>IF(Tabla1[[#This Row],[Fecha]]="",(""),(Tabla1[[#This Row],[Medio de Pago]]))</f>
        <v/>
      </c>
      <c r="H3660" s="4" t="str">
        <f>IF(Tabla1[[#This Row],[Fecha]]="",(""),(IF(Tabla1[[#This Row],[Ingreso en]]="",(""),(Tabla1[[#This Row],[Precio]]))))</f>
        <v/>
      </c>
      <c r="I3660" s="5" t="str">
        <f>IF(Tabla1[[#This Row],[Fecha]]="",(""),(IF(Tabla1[[#This Row],[Egreso de]]="",(""),(Tabla1[[#This Row],[Precio]]))))</f>
        <v/>
      </c>
      <c r="J3660" s="4" t="str">
        <f>IF(Tabla1[[#This Row],[Fecha]]="",(""),(IF(Tabla13[[#This Row],[Ingreso en]]="",(-Tabla13[[#This Row],[Egreso de]]),(Tabla13[[#This Row],[Ingreso en]]))))</f>
        <v/>
      </c>
    </row>
    <row r="3661" spans="1:10" x14ac:dyDescent="0.3">
      <c r="A3661" s="2" t="str">
        <f>IF(Tabla1[[#This Row],[Fecha]]="",(""),(Tabla1[[#This Row],[Fecha]]))</f>
        <v/>
      </c>
      <c r="B3661" s="3" t="str">
        <f>IF(Tabla1[[#This Row],[Fecha]]="",(""),(Tabla1[[#This Row],[Tipo de Operación]]))</f>
        <v/>
      </c>
      <c r="C3661" s="19" t="str">
        <f>IF(Tabla1[[#This Row],[Fecha]]="",(""),(Tabla1[[#This Row],[Código]]))</f>
        <v/>
      </c>
      <c r="D3661" s="4" t="str">
        <f>IF(Tabla1[[#This Row],[Fecha]]="",(""),(Tabla1[[#This Row],[Rubro]]))</f>
        <v/>
      </c>
      <c r="E3661" s="4"/>
      <c r="F3661" s="4" t="str">
        <f>IF(Tabla1[[#This Row],[Fecha]]="",(""),(Tabla1[[#This Row],[Precio]]))</f>
        <v/>
      </c>
      <c r="G3661" s="4" t="str">
        <f>IF(Tabla1[[#This Row],[Fecha]]="",(""),(Tabla1[[#This Row],[Medio de Pago]]))</f>
        <v/>
      </c>
      <c r="H3661" s="4" t="str">
        <f>IF(Tabla1[[#This Row],[Fecha]]="",(""),(IF(Tabla1[[#This Row],[Ingreso en]]="",(""),(Tabla1[[#This Row],[Precio]]))))</f>
        <v/>
      </c>
      <c r="I3661" s="5" t="str">
        <f>IF(Tabla1[[#This Row],[Fecha]]="",(""),(IF(Tabla1[[#This Row],[Egreso de]]="",(""),(Tabla1[[#This Row],[Precio]]))))</f>
        <v/>
      </c>
      <c r="J3661" s="4" t="str">
        <f>IF(Tabla1[[#This Row],[Fecha]]="",(""),(IF(Tabla13[[#This Row],[Ingreso en]]="",(-Tabla13[[#This Row],[Egreso de]]),(Tabla13[[#This Row],[Ingreso en]]))))</f>
        <v/>
      </c>
    </row>
    <row r="3662" spans="1:10" x14ac:dyDescent="0.3">
      <c r="A3662" s="2" t="str">
        <f>IF(Tabla1[[#This Row],[Fecha]]="",(""),(Tabla1[[#This Row],[Fecha]]))</f>
        <v/>
      </c>
      <c r="B3662" s="3" t="str">
        <f>IF(Tabla1[[#This Row],[Fecha]]="",(""),(Tabla1[[#This Row],[Tipo de Operación]]))</f>
        <v/>
      </c>
      <c r="C3662" s="19" t="str">
        <f>IF(Tabla1[[#This Row],[Fecha]]="",(""),(Tabla1[[#This Row],[Código]]))</f>
        <v/>
      </c>
      <c r="D3662" s="4" t="str">
        <f>IF(Tabla1[[#This Row],[Fecha]]="",(""),(Tabla1[[#This Row],[Rubro]]))</f>
        <v/>
      </c>
      <c r="E3662" s="4"/>
      <c r="F3662" s="4" t="str">
        <f>IF(Tabla1[[#This Row],[Fecha]]="",(""),(Tabla1[[#This Row],[Precio]]))</f>
        <v/>
      </c>
      <c r="G3662" s="4" t="str">
        <f>IF(Tabla1[[#This Row],[Fecha]]="",(""),(Tabla1[[#This Row],[Medio de Pago]]))</f>
        <v/>
      </c>
      <c r="H3662" s="4" t="str">
        <f>IF(Tabla1[[#This Row],[Fecha]]="",(""),(IF(Tabla1[[#This Row],[Ingreso en]]="",(""),(Tabla1[[#This Row],[Precio]]))))</f>
        <v/>
      </c>
      <c r="I3662" s="5" t="str">
        <f>IF(Tabla1[[#This Row],[Fecha]]="",(""),(IF(Tabla1[[#This Row],[Egreso de]]="",(""),(Tabla1[[#This Row],[Precio]]))))</f>
        <v/>
      </c>
      <c r="J3662" s="4" t="str">
        <f>IF(Tabla1[[#This Row],[Fecha]]="",(""),(IF(Tabla13[[#This Row],[Ingreso en]]="",(-Tabla13[[#This Row],[Egreso de]]),(Tabla13[[#This Row],[Ingreso en]]))))</f>
        <v/>
      </c>
    </row>
    <row r="3663" spans="1:10" x14ac:dyDescent="0.3">
      <c r="A3663" s="2" t="str">
        <f>IF(Tabla1[[#This Row],[Fecha]]="",(""),(Tabla1[[#This Row],[Fecha]]))</f>
        <v/>
      </c>
      <c r="B3663" s="3" t="str">
        <f>IF(Tabla1[[#This Row],[Fecha]]="",(""),(Tabla1[[#This Row],[Tipo de Operación]]))</f>
        <v/>
      </c>
      <c r="C3663" s="19" t="str">
        <f>IF(Tabla1[[#This Row],[Fecha]]="",(""),(Tabla1[[#This Row],[Código]]))</f>
        <v/>
      </c>
      <c r="D3663" s="4" t="str">
        <f>IF(Tabla1[[#This Row],[Fecha]]="",(""),(Tabla1[[#This Row],[Rubro]]))</f>
        <v/>
      </c>
      <c r="E3663" s="4"/>
      <c r="F3663" s="4" t="str">
        <f>IF(Tabla1[[#This Row],[Fecha]]="",(""),(Tabla1[[#This Row],[Precio]]))</f>
        <v/>
      </c>
      <c r="G3663" s="4" t="str">
        <f>IF(Tabla1[[#This Row],[Fecha]]="",(""),(Tabla1[[#This Row],[Medio de Pago]]))</f>
        <v/>
      </c>
      <c r="H3663" s="4" t="str">
        <f>IF(Tabla1[[#This Row],[Fecha]]="",(""),(IF(Tabla1[[#This Row],[Ingreso en]]="",(""),(Tabla1[[#This Row],[Precio]]))))</f>
        <v/>
      </c>
      <c r="I3663" s="5" t="str">
        <f>IF(Tabla1[[#This Row],[Fecha]]="",(""),(IF(Tabla1[[#This Row],[Egreso de]]="",(""),(Tabla1[[#This Row],[Precio]]))))</f>
        <v/>
      </c>
      <c r="J3663" s="4" t="str">
        <f>IF(Tabla1[[#This Row],[Fecha]]="",(""),(IF(Tabla13[[#This Row],[Ingreso en]]="",(-Tabla13[[#This Row],[Egreso de]]),(Tabla13[[#This Row],[Ingreso en]]))))</f>
        <v/>
      </c>
    </row>
    <row r="3664" spans="1:10" x14ac:dyDescent="0.3">
      <c r="A3664" s="2" t="str">
        <f>IF(Tabla1[[#This Row],[Fecha]]="",(""),(Tabla1[[#This Row],[Fecha]]))</f>
        <v/>
      </c>
      <c r="B3664" s="3" t="str">
        <f>IF(Tabla1[[#This Row],[Fecha]]="",(""),(Tabla1[[#This Row],[Tipo de Operación]]))</f>
        <v/>
      </c>
      <c r="C3664" s="19" t="str">
        <f>IF(Tabla1[[#This Row],[Fecha]]="",(""),(Tabla1[[#This Row],[Código]]))</f>
        <v/>
      </c>
      <c r="D3664" s="4" t="str">
        <f>IF(Tabla1[[#This Row],[Fecha]]="",(""),(Tabla1[[#This Row],[Rubro]]))</f>
        <v/>
      </c>
      <c r="E3664" s="4"/>
      <c r="F3664" s="4" t="str">
        <f>IF(Tabla1[[#This Row],[Fecha]]="",(""),(Tabla1[[#This Row],[Precio]]))</f>
        <v/>
      </c>
      <c r="G3664" s="4" t="str">
        <f>IF(Tabla1[[#This Row],[Fecha]]="",(""),(Tabla1[[#This Row],[Medio de Pago]]))</f>
        <v/>
      </c>
      <c r="H3664" s="4" t="str">
        <f>IF(Tabla1[[#This Row],[Fecha]]="",(""),(IF(Tabla1[[#This Row],[Ingreso en]]="",(""),(Tabla1[[#This Row],[Precio]]))))</f>
        <v/>
      </c>
      <c r="I3664" s="5" t="str">
        <f>IF(Tabla1[[#This Row],[Fecha]]="",(""),(IF(Tabla1[[#This Row],[Egreso de]]="",(""),(Tabla1[[#This Row],[Precio]]))))</f>
        <v/>
      </c>
      <c r="J3664" s="4" t="str">
        <f>IF(Tabla1[[#This Row],[Fecha]]="",(""),(IF(Tabla13[[#This Row],[Ingreso en]]="",(-Tabla13[[#This Row],[Egreso de]]),(Tabla13[[#This Row],[Ingreso en]]))))</f>
        <v/>
      </c>
    </row>
    <row r="3665" spans="1:10" x14ac:dyDescent="0.3">
      <c r="A3665" s="2" t="str">
        <f>IF(Tabla1[[#This Row],[Fecha]]="",(""),(Tabla1[[#This Row],[Fecha]]))</f>
        <v/>
      </c>
      <c r="B3665" s="3" t="str">
        <f>IF(Tabla1[[#This Row],[Fecha]]="",(""),(Tabla1[[#This Row],[Tipo de Operación]]))</f>
        <v/>
      </c>
      <c r="C3665" s="19" t="str">
        <f>IF(Tabla1[[#This Row],[Fecha]]="",(""),(Tabla1[[#This Row],[Código]]))</f>
        <v/>
      </c>
      <c r="D3665" s="4" t="str">
        <f>IF(Tabla1[[#This Row],[Fecha]]="",(""),(Tabla1[[#This Row],[Rubro]]))</f>
        <v/>
      </c>
      <c r="E3665" s="4"/>
      <c r="F3665" s="4" t="str">
        <f>IF(Tabla1[[#This Row],[Fecha]]="",(""),(Tabla1[[#This Row],[Precio]]))</f>
        <v/>
      </c>
      <c r="G3665" s="4" t="str">
        <f>IF(Tabla1[[#This Row],[Fecha]]="",(""),(Tabla1[[#This Row],[Medio de Pago]]))</f>
        <v/>
      </c>
      <c r="H3665" s="4" t="str">
        <f>IF(Tabla1[[#This Row],[Fecha]]="",(""),(IF(Tabla1[[#This Row],[Ingreso en]]="",(""),(Tabla1[[#This Row],[Precio]]))))</f>
        <v/>
      </c>
      <c r="I3665" s="5" t="str">
        <f>IF(Tabla1[[#This Row],[Fecha]]="",(""),(IF(Tabla1[[#This Row],[Egreso de]]="",(""),(Tabla1[[#This Row],[Precio]]))))</f>
        <v/>
      </c>
      <c r="J3665" s="4" t="str">
        <f>IF(Tabla1[[#This Row],[Fecha]]="",(""),(IF(Tabla13[[#This Row],[Ingreso en]]="",(-Tabla13[[#This Row],[Egreso de]]),(Tabla13[[#This Row],[Ingreso en]]))))</f>
        <v/>
      </c>
    </row>
    <row r="3666" spans="1:10" x14ac:dyDescent="0.3">
      <c r="A3666" s="2" t="str">
        <f>IF(Tabla1[[#This Row],[Fecha]]="",(""),(Tabla1[[#This Row],[Fecha]]))</f>
        <v/>
      </c>
      <c r="B3666" s="3" t="str">
        <f>IF(Tabla1[[#This Row],[Fecha]]="",(""),(Tabla1[[#This Row],[Tipo de Operación]]))</f>
        <v/>
      </c>
      <c r="C3666" s="19" t="str">
        <f>IF(Tabla1[[#This Row],[Fecha]]="",(""),(Tabla1[[#This Row],[Código]]))</f>
        <v/>
      </c>
      <c r="D3666" s="4" t="str">
        <f>IF(Tabla1[[#This Row],[Fecha]]="",(""),(Tabla1[[#This Row],[Rubro]]))</f>
        <v/>
      </c>
      <c r="E3666" s="4"/>
      <c r="F3666" s="4" t="str">
        <f>IF(Tabla1[[#This Row],[Fecha]]="",(""),(Tabla1[[#This Row],[Precio]]))</f>
        <v/>
      </c>
      <c r="G3666" s="4" t="str">
        <f>IF(Tabla1[[#This Row],[Fecha]]="",(""),(Tabla1[[#This Row],[Medio de Pago]]))</f>
        <v/>
      </c>
      <c r="H3666" s="4" t="str">
        <f>IF(Tabla1[[#This Row],[Fecha]]="",(""),(IF(Tabla1[[#This Row],[Ingreso en]]="",(""),(Tabla1[[#This Row],[Precio]]))))</f>
        <v/>
      </c>
      <c r="I3666" s="5" t="str">
        <f>IF(Tabla1[[#This Row],[Fecha]]="",(""),(IF(Tabla1[[#This Row],[Egreso de]]="",(""),(Tabla1[[#This Row],[Precio]]))))</f>
        <v/>
      </c>
      <c r="J3666" s="4" t="str">
        <f>IF(Tabla1[[#This Row],[Fecha]]="",(""),(IF(Tabla13[[#This Row],[Ingreso en]]="",(-Tabla13[[#This Row],[Egreso de]]),(Tabla13[[#This Row],[Ingreso en]]))))</f>
        <v/>
      </c>
    </row>
    <row r="3667" spans="1:10" x14ac:dyDescent="0.3">
      <c r="A3667" s="2" t="str">
        <f>IF(Tabla1[[#This Row],[Fecha]]="",(""),(Tabla1[[#This Row],[Fecha]]))</f>
        <v/>
      </c>
      <c r="B3667" s="3" t="str">
        <f>IF(Tabla1[[#This Row],[Fecha]]="",(""),(Tabla1[[#This Row],[Tipo de Operación]]))</f>
        <v/>
      </c>
      <c r="C3667" s="19" t="str">
        <f>IF(Tabla1[[#This Row],[Fecha]]="",(""),(Tabla1[[#This Row],[Código]]))</f>
        <v/>
      </c>
      <c r="D3667" s="4" t="str">
        <f>IF(Tabla1[[#This Row],[Fecha]]="",(""),(Tabla1[[#This Row],[Rubro]]))</f>
        <v/>
      </c>
      <c r="E3667" s="4"/>
      <c r="F3667" s="4" t="str">
        <f>IF(Tabla1[[#This Row],[Fecha]]="",(""),(Tabla1[[#This Row],[Precio]]))</f>
        <v/>
      </c>
      <c r="G3667" s="4" t="str">
        <f>IF(Tabla1[[#This Row],[Fecha]]="",(""),(Tabla1[[#This Row],[Medio de Pago]]))</f>
        <v/>
      </c>
      <c r="H3667" s="4" t="str">
        <f>IF(Tabla1[[#This Row],[Fecha]]="",(""),(IF(Tabla1[[#This Row],[Ingreso en]]="",(""),(Tabla1[[#This Row],[Precio]]))))</f>
        <v/>
      </c>
      <c r="I3667" s="5" t="str">
        <f>IF(Tabla1[[#This Row],[Fecha]]="",(""),(IF(Tabla1[[#This Row],[Egreso de]]="",(""),(Tabla1[[#This Row],[Precio]]))))</f>
        <v/>
      </c>
      <c r="J3667" s="4" t="str">
        <f>IF(Tabla1[[#This Row],[Fecha]]="",(""),(IF(Tabla13[[#This Row],[Ingreso en]]="",(-Tabla13[[#This Row],[Egreso de]]),(Tabla13[[#This Row],[Ingreso en]]))))</f>
        <v/>
      </c>
    </row>
    <row r="3668" spans="1:10" x14ac:dyDescent="0.3">
      <c r="A3668" s="2" t="str">
        <f>IF(Tabla1[[#This Row],[Fecha]]="",(""),(Tabla1[[#This Row],[Fecha]]))</f>
        <v/>
      </c>
      <c r="B3668" s="3" t="str">
        <f>IF(Tabla1[[#This Row],[Fecha]]="",(""),(Tabla1[[#This Row],[Tipo de Operación]]))</f>
        <v/>
      </c>
      <c r="C3668" s="19" t="str">
        <f>IF(Tabla1[[#This Row],[Fecha]]="",(""),(Tabla1[[#This Row],[Código]]))</f>
        <v/>
      </c>
      <c r="D3668" s="4" t="str">
        <f>IF(Tabla1[[#This Row],[Fecha]]="",(""),(Tabla1[[#This Row],[Rubro]]))</f>
        <v/>
      </c>
      <c r="E3668" s="4"/>
      <c r="F3668" s="4" t="str">
        <f>IF(Tabla1[[#This Row],[Fecha]]="",(""),(Tabla1[[#This Row],[Precio]]))</f>
        <v/>
      </c>
      <c r="G3668" s="4" t="str">
        <f>IF(Tabla1[[#This Row],[Fecha]]="",(""),(Tabla1[[#This Row],[Medio de Pago]]))</f>
        <v/>
      </c>
      <c r="H3668" s="4" t="str">
        <f>IF(Tabla1[[#This Row],[Fecha]]="",(""),(IF(Tabla1[[#This Row],[Ingreso en]]="",(""),(Tabla1[[#This Row],[Precio]]))))</f>
        <v/>
      </c>
      <c r="I3668" s="5" t="str">
        <f>IF(Tabla1[[#This Row],[Fecha]]="",(""),(IF(Tabla1[[#This Row],[Egreso de]]="",(""),(Tabla1[[#This Row],[Precio]]))))</f>
        <v/>
      </c>
      <c r="J3668" s="4" t="str">
        <f>IF(Tabla1[[#This Row],[Fecha]]="",(""),(IF(Tabla13[[#This Row],[Ingreso en]]="",(-Tabla13[[#This Row],[Egreso de]]),(Tabla13[[#This Row],[Ingreso en]]))))</f>
        <v/>
      </c>
    </row>
    <row r="3669" spans="1:10" x14ac:dyDescent="0.3">
      <c r="A3669" s="2" t="str">
        <f>IF(Tabla1[[#This Row],[Fecha]]="",(""),(Tabla1[[#This Row],[Fecha]]))</f>
        <v/>
      </c>
      <c r="B3669" s="3" t="str">
        <f>IF(Tabla1[[#This Row],[Fecha]]="",(""),(Tabla1[[#This Row],[Tipo de Operación]]))</f>
        <v/>
      </c>
      <c r="C3669" s="19" t="str">
        <f>IF(Tabla1[[#This Row],[Fecha]]="",(""),(Tabla1[[#This Row],[Código]]))</f>
        <v/>
      </c>
      <c r="D3669" s="4" t="str">
        <f>IF(Tabla1[[#This Row],[Fecha]]="",(""),(Tabla1[[#This Row],[Rubro]]))</f>
        <v/>
      </c>
      <c r="E3669" s="4"/>
      <c r="F3669" s="4" t="str">
        <f>IF(Tabla1[[#This Row],[Fecha]]="",(""),(Tabla1[[#This Row],[Precio]]))</f>
        <v/>
      </c>
      <c r="G3669" s="4" t="str">
        <f>IF(Tabla1[[#This Row],[Fecha]]="",(""),(Tabla1[[#This Row],[Medio de Pago]]))</f>
        <v/>
      </c>
      <c r="H3669" s="4" t="str">
        <f>IF(Tabla1[[#This Row],[Fecha]]="",(""),(IF(Tabla1[[#This Row],[Ingreso en]]="",(""),(Tabla1[[#This Row],[Precio]]))))</f>
        <v/>
      </c>
      <c r="I3669" s="5" t="str">
        <f>IF(Tabla1[[#This Row],[Fecha]]="",(""),(IF(Tabla1[[#This Row],[Egreso de]]="",(""),(Tabla1[[#This Row],[Precio]]))))</f>
        <v/>
      </c>
      <c r="J3669" s="4" t="str">
        <f>IF(Tabla1[[#This Row],[Fecha]]="",(""),(IF(Tabla13[[#This Row],[Ingreso en]]="",(-Tabla13[[#This Row],[Egreso de]]),(Tabla13[[#This Row],[Ingreso en]]))))</f>
        <v/>
      </c>
    </row>
    <row r="3670" spans="1:10" x14ac:dyDescent="0.3">
      <c r="A3670" s="2" t="str">
        <f>IF(Tabla1[[#This Row],[Fecha]]="",(""),(Tabla1[[#This Row],[Fecha]]))</f>
        <v/>
      </c>
      <c r="B3670" s="3" t="str">
        <f>IF(Tabla1[[#This Row],[Fecha]]="",(""),(Tabla1[[#This Row],[Tipo de Operación]]))</f>
        <v/>
      </c>
      <c r="C3670" s="19" t="str">
        <f>IF(Tabla1[[#This Row],[Fecha]]="",(""),(Tabla1[[#This Row],[Código]]))</f>
        <v/>
      </c>
      <c r="D3670" s="4" t="str">
        <f>IF(Tabla1[[#This Row],[Fecha]]="",(""),(Tabla1[[#This Row],[Rubro]]))</f>
        <v/>
      </c>
      <c r="E3670" s="4"/>
      <c r="F3670" s="4" t="str">
        <f>IF(Tabla1[[#This Row],[Fecha]]="",(""),(Tabla1[[#This Row],[Precio]]))</f>
        <v/>
      </c>
      <c r="G3670" s="4" t="str">
        <f>IF(Tabla1[[#This Row],[Fecha]]="",(""),(Tabla1[[#This Row],[Medio de Pago]]))</f>
        <v/>
      </c>
      <c r="H3670" s="4" t="str">
        <f>IF(Tabla1[[#This Row],[Fecha]]="",(""),(IF(Tabla1[[#This Row],[Ingreso en]]="",(""),(Tabla1[[#This Row],[Precio]]))))</f>
        <v/>
      </c>
      <c r="I3670" s="5" t="str">
        <f>IF(Tabla1[[#This Row],[Fecha]]="",(""),(IF(Tabla1[[#This Row],[Egreso de]]="",(""),(Tabla1[[#This Row],[Precio]]))))</f>
        <v/>
      </c>
      <c r="J3670" s="4" t="str">
        <f>IF(Tabla1[[#This Row],[Fecha]]="",(""),(IF(Tabla13[[#This Row],[Ingreso en]]="",(-Tabla13[[#This Row],[Egreso de]]),(Tabla13[[#This Row],[Ingreso en]]))))</f>
        <v/>
      </c>
    </row>
    <row r="3671" spans="1:10" x14ac:dyDescent="0.3">
      <c r="A3671" s="2" t="str">
        <f>IF(Tabla1[[#This Row],[Fecha]]="",(""),(Tabla1[[#This Row],[Fecha]]))</f>
        <v/>
      </c>
      <c r="B3671" s="3" t="str">
        <f>IF(Tabla1[[#This Row],[Fecha]]="",(""),(Tabla1[[#This Row],[Tipo de Operación]]))</f>
        <v/>
      </c>
      <c r="C3671" s="19" t="str">
        <f>IF(Tabla1[[#This Row],[Fecha]]="",(""),(Tabla1[[#This Row],[Código]]))</f>
        <v/>
      </c>
      <c r="D3671" s="4" t="str">
        <f>IF(Tabla1[[#This Row],[Fecha]]="",(""),(Tabla1[[#This Row],[Rubro]]))</f>
        <v/>
      </c>
      <c r="E3671" s="4"/>
      <c r="F3671" s="4" t="str">
        <f>IF(Tabla1[[#This Row],[Fecha]]="",(""),(Tabla1[[#This Row],[Precio]]))</f>
        <v/>
      </c>
      <c r="G3671" s="4" t="str">
        <f>IF(Tabla1[[#This Row],[Fecha]]="",(""),(Tabla1[[#This Row],[Medio de Pago]]))</f>
        <v/>
      </c>
      <c r="H3671" s="4" t="str">
        <f>IF(Tabla1[[#This Row],[Fecha]]="",(""),(IF(Tabla1[[#This Row],[Ingreso en]]="",(""),(Tabla1[[#This Row],[Precio]]))))</f>
        <v/>
      </c>
      <c r="I3671" s="5" t="str">
        <f>IF(Tabla1[[#This Row],[Fecha]]="",(""),(IF(Tabla1[[#This Row],[Egreso de]]="",(""),(Tabla1[[#This Row],[Precio]]))))</f>
        <v/>
      </c>
      <c r="J3671" s="4" t="str">
        <f>IF(Tabla1[[#This Row],[Fecha]]="",(""),(IF(Tabla13[[#This Row],[Ingreso en]]="",(-Tabla13[[#This Row],[Egreso de]]),(Tabla13[[#This Row],[Ingreso en]]))))</f>
        <v/>
      </c>
    </row>
    <row r="3672" spans="1:10" x14ac:dyDescent="0.3">
      <c r="A3672" s="2" t="str">
        <f>IF(Tabla1[[#This Row],[Fecha]]="",(""),(Tabla1[[#This Row],[Fecha]]))</f>
        <v/>
      </c>
      <c r="B3672" s="3" t="str">
        <f>IF(Tabla1[[#This Row],[Fecha]]="",(""),(Tabla1[[#This Row],[Tipo de Operación]]))</f>
        <v/>
      </c>
      <c r="C3672" s="19" t="str">
        <f>IF(Tabla1[[#This Row],[Fecha]]="",(""),(Tabla1[[#This Row],[Código]]))</f>
        <v/>
      </c>
      <c r="D3672" s="4" t="str">
        <f>IF(Tabla1[[#This Row],[Fecha]]="",(""),(Tabla1[[#This Row],[Rubro]]))</f>
        <v/>
      </c>
      <c r="E3672" s="4"/>
      <c r="F3672" s="4" t="str">
        <f>IF(Tabla1[[#This Row],[Fecha]]="",(""),(Tabla1[[#This Row],[Precio]]))</f>
        <v/>
      </c>
      <c r="G3672" s="4" t="str">
        <f>IF(Tabla1[[#This Row],[Fecha]]="",(""),(Tabla1[[#This Row],[Medio de Pago]]))</f>
        <v/>
      </c>
      <c r="H3672" s="4" t="str">
        <f>IF(Tabla1[[#This Row],[Fecha]]="",(""),(IF(Tabla1[[#This Row],[Ingreso en]]="",(""),(Tabla1[[#This Row],[Precio]]))))</f>
        <v/>
      </c>
      <c r="I3672" s="5" t="str">
        <f>IF(Tabla1[[#This Row],[Fecha]]="",(""),(IF(Tabla1[[#This Row],[Egreso de]]="",(""),(Tabla1[[#This Row],[Precio]]))))</f>
        <v/>
      </c>
      <c r="J3672" s="4" t="str">
        <f>IF(Tabla1[[#This Row],[Fecha]]="",(""),(IF(Tabla13[[#This Row],[Ingreso en]]="",(-Tabla13[[#This Row],[Egreso de]]),(Tabla13[[#This Row],[Ingreso en]]))))</f>
        <v/>
      </c>
    </row>
    <row r="3673" spans="1:10" x14ac:dyDescent="0.3">
      <c r="A3673" s="2" t="str">
        <f>IF(Tabla1[[#This Row],[Fecha]]="",(""),(Tabla1[[#This Row],[Fecha]]))</f>
        <v/>
      </c>
      <c r="B3673" s="3" t="str">
        <f>IF(Tabla1[[#This Row],[Fecha]]="",(""),(Tabla1[[#This Row],[Tipo de Operación]]))</f>
        <v/>
      </c>
      <c r="C3673" s="19" t="str">
        <f>IF(Tabla1[[#This Row],[Fecha]]="",(""),(Tabla1[[#This Row],[Código]]))</f>
        <v/>
      </c>
      <c r="D3673" s="4" t="str">
        <f>IF(Tabla1[[#This Row],[Fecha]]="",(""),(Tabla1[[#This Row],[Rubro]]))</f>
        <v/>
      </c>
      <c r="E3673" s="4"/>
      <c r="F3673" s="4" t="str">
        <f>IF(Tabla1[[#This Row],[Fecha]]="",(""),(Tabla1[[#This Row],[Precio]]))</f>
        <v/>
      </c>
      <c r="G3673" s="4" t="str">
        <f>IF(Tabla1[[#This Row],[Fecha]]="",(""),(Tabla1[[#This Row],[Medio de Pago]]))</f>
        <v/>
      </c>
      <c r="H3673" s="4" t="str">
        <f>IF(Tabla1[[#This Row],[Fecha]]="",(""),(IF(Tabla1[[#This Row],[Ingreso en]]="",(""),(Tabla1[[#This Row],[Precio]]))))</f>
        <v/>
      </c>
      <c r="I3673" s="5" t="str">
        <f>IF(Tabla1[[#This Row],[Fecha]]="",(""),(IF(Tabla1[[#This Row],[Egreso de]]="",(""),(Tabla1[[#This Row],[Precio]]))))</f>
        <v/>
      </c>
      <c r="J3673" s="4" t="str">
        <f>IF(Tabla1[[#This Row],[Fecha]]="",(""),(IF(Tabla13[[#This Row],[Ingreso en]]="",(-Tabla13[[#This Row],[Egreso de]]),(Tabla13[[#This Row],[Ingreso en]]))))</f>
        <v/>
      </c>
    </row>
    <row r="3674" spans="1:10" x14ac:dyDescent="0.3">
      <c r="A3674" s="2" t="str">
        <f>IF(Tabla1[[#This Row],[Fecha]]="",(""),(Tabla1[[#This Row],[Fecha]]))</f>
        <v/>
      </c>
      <c r="B3674" s="3" t="str">
        <f>IF(Tabla1[[#This Row],[Fecha]]="",(""),(Tabla1[[#This Row],[Tipo de Operación]]))</f>
        <v/>
      </c>
      <c r="C3674" s="19" t="str">
        <f>IF(Tabla1[[#This Row],[Fecha]]="",(""),(Tabla1[[#This Row],[Código]]))</f>
        <v/>
      </c>
      <c r="D3674" s="4" t="str">
        <f>IF(Tabla1[[#This Row],[Fecha]]="",(""),(Tabla1[[#This Row],[Rubro]]))</f>
        <v/>
      </c>
      <c r="E3674" s="4"/>
      <c r="F3674" s="4" t="str">
        <f>IF(Tabla1[[#This Row],[Fecha]]="",(""),(Tabla1[[#This Row],[Precio]]))</f>
        <v/>
      </c>
      <c r="G3674" s="4" t="str">
        <f>IF(Tabla1[[#This Row],[Fecha]]="",(""),(Tabla1[[#This Row],[Medio de Pago]]))</f>
        <v/>
      </c>
      <c r="H3674" s="4" t="str">
        <f>IF(Tabla1[[#This Row],[Fecha]]="",(""),(IF(Tabla1[[#This Row],[Ingreso en]]="",(""),(Tabla1[[#This Row],[Precio]]))))</f>
        <v/>
      </c>
      <c r="I3674" s="5" t="str">
        <f>IF(Tabla1[[#This Row],[Fecha]]="",(""),(IF(Tabla1[[#This Row],[Egreso de]]="",(""),(Tabla1[[#This Row],[Precio]]))))</f>
        <v/>
      </c>
      <c r="J3674" s="4" t="str">
        <f>IF(Tabla1[[#This Row],[Fecha]]="",(""),(IF(Tabla13[[#This Row],[Ingreso en]]="",(-Tabla13[[#This Row],[Egreso de]]),(Tabla13[[#This Row],[Ingreso en]]))))</f>
        <v/>
      </c>
    </row>
    <row r="3675" spans="1:10" x14ac:dyDescent="0.3">
      <c r="A3675" s="2" t="str">
        <f>IF(Tabla1[[#This Row],[Fecha]]="",(""),(Tabla1[[#This Row],[Fecha]]))</f>
        <v/>
      </c>
      <c r="B3675" s="3" t="str">
        <f>IF(Tabla1[[#This Row],[Fecha]]="",(""),(Tabla1[[#This Row],[Tipo de Operación]]))</f>
        <v/>
      </c>
      <c r="C3675" s="19" t="str">
        <f>IF(Tabla1[[#This Row],[Fecha]]="",(""),(Tabla1[[#This Row],[Código]]))</f>
        <v/>
      </c>
      <c r="D3675" s="4" t="str">
        <f>IF(Tabla1[[#This Row],[Fecha]]="",(""),(Tabla1[[#This Row],[Rubro]]))</f>
        <v/>
      </c>
      <c r="E3675" s="4"/>
      <c r="F3675" s="4" t="str">
        <f>IF(Tabla1[[#This Row],[Fecha]]="",(""),(Tabla1[[#This Row],[Precio]]))</f>
        <v/>
      </c>
      <c r="G3675" s="4" t="str">
        <f>IF(Tabla1[[#This Row],[Fecha]]="",(""),(Tabla1[[#This Row],[Medio de Pago]]))</f>
        <v/>
      </c>
      <c r="H3675" s="4" t="str">
        <f>IF(Tabla1[[#This Row],[Fecha]]="",(""),(IF(Tabla1[[#This Row],[Ingreso en]]="",(""),(Tabla1[[#This Row],[Precio]]))))</f>
        <v/>
      </c>
      <c r="I3675" s="5" t="str">
        <f>IF(Tabla1[[#This Row],[Fecha]]="",(""),(IF(Tabla1[[#This Row],[Egreso de]]="",(""),(Tabla1[[#This Row],[Precio]]))))</f>
        <v/>
      </c>
      <c r="J3675" s="4" t="str">
        <f>IF(Tabla1[[#This Row],[Fecha]]="",(""),(IF(Tabla13[[#This Row],[Ingreso en]]="",(-Tabla13[[#This Row],[Egreso de]]),(Tabla13[[#This Row],[Ingreso en]]))))</f>
        <v/>
      </c>
    </row>
    <row r="3676" spans="1:10" x14ac:dyDescent="0.3">
      <c r="A3676" s="2" t="str">
        <f>IF(Tabla1[[#This Row],[Fecha]]="",(""),(Tabla1[[#This Row],[Fecha]]))</f>
        <v/>
      </c>
      <c r="B3676" s="3" t="str">
        <f>IF(Tabla1[[#This Row],[Fecha]]="",(""),(Tabla1[[#This Row],[Tipo de Operación]]))</f>
        <v/>
      </c>
      <c r="C3676" s="19" t="str">
        <f>IF(Tabla1[[#This Row],[Fecha]]="",(""),(Tabla1[[#This Row],[Código]]))</f>
        <v/>
      </c>
      <c r="D3676" s="4" t="str">
        <f>IF(Tabla1[[#This Row],[Fecha]]="",(""),(Tabla1[[#This Row],[Rubro]]))</f>
        <v/>
      </c>
      <c r="E3676" s="4"/>
      <c r="F3676" s="4" t="str">
        <f>IF(Tabla1[[#This Row],[Fecha]]="",(""),(Tabla1[[#This Row],[Precio]]))</f>
        <v/>
      </c>
      <c r="G3676" s="4" t="str">
        <f>IF(Tabla1[[#This Row],[Fecha]]="",(""),(Tabla1[[#This Row],[Medio de Pago]]))</f>
        <v/>
      </c>
      <c r="H3676" s="4" t="str">
        <f>IF(Tabla1[[#This Row],[Fecha]]="",(""),(IF(Tabla1[[#This Row],[Ingreso en]]="",(""),(Tabla1[[#This Row],[Precio]]))))</f>
        <v/>
      </c>
      <c r="I3676" s="5" t="str">
        <f>IF(Tabla1[[#This Row],[Fecha]]="",(""),(IF(Tabla1[[#This Row],[Egreso de]]="",(""),(Tabla1[[#This Row],[Precio]]))))</f>
        <v/>
      </c>
      <c r="J3676" s="4" t="str">
        <f>IF(Tabla1[[#This Row],[Fecha]]="",(""),(IF(Tabla13[[#This Row],[Ingreso en]]="",(-Tabla13[[#This Row],[Egreso de]]),(Tabla13[[#This Row],[Ingreso en]]))))</f>
        <v/>
      </c>
    </row>
    <row r="3677" spans="1:10" x14ac:dyDescent="0.3">
      <c r="A3677" s="2" t="str">
        <f>IF(Tabla1[[#This Row],[Fecha]]="",(""),(Tabla1[[#This Row],[Fecha]]))</f>
        <v/>
      </c>
      <c r="B3677" s="3" t="str">
        <f>IF(Tabla1[[#This Row],[Fecha]]="",(""),(Tabla1[[#This Row],[Tipo de Operación]]))</f>
        <v/>
      </c>
      <c r="C3677" s="19" t="str">
        <f>IF(Tabla1[[#This Row],[Fecha]]="",(""),(Tabla1[[#This Row],[Código]]))</f>
        <v/>
      </c>
      <c r="D3677" s="4" t="str">
        <f>IF(Tabla1[[#This Row],[Fecha]]="",(""),(Tabla1[[#This Row],[Rubro]]))</f>
        <v/>
      </c>
      <c r="E3677" s="4"/>
      <c r="F3677" s="4" t="str">
        <f>IF(Tabla1[[#This Row],[Fecha]]="",(""),(Tabla1[[#This Row],[Precio]]))</f>
        <v/>
      </c>
      <c r="G3677" s="4" t="str">
        <f>IF(Tabla1[[#This Row],[Fecha]]="",(""),(Tabla1[[#This Row],[Medio de Pago]]))</f>
        <v/>
      </c>
      <c r="H3677" s="4" t="str">
        <f>IF(Tabla1[[#This Row],[Fecha]]="",(""),(IF(Tabla1[[#This Row],[Ingreso en]]="",(""),(Tabla1[[#This Row],[Precio]]))))</f>
        <v/>
      </c>
      <c r="I3677" s="5" t="str">
        <f>IF(Tabla1[[#This Row],[Fecha]]="",(""),(IF(Tabla1[[#This Row],[Egreso de]]="",(""),(Tabla1[[#This Row],[Precio]]))))</f>
        <v/>
      </c>
      <c r="J3677" s="4" t="str">
        <f>IF(Tabla1[[#This Row],[Fecha]]="",(""),(IF(Tabla13[[#This Row],[Ingreso en]]="",(-Tabla13[[#This Row],[Egreso de]]),(Tabla13[[#This Row],[Ingreso en]]))))</f>
        <v/>
      </c>
    </row>
    <row r="3678" spans="1:10" x14ac:dyDescent="0.3">
      <c r="A3678" s="2" t="str">
        <f>IF(Tabla1[[#This Row],[Fecha]]="",(""),(Tabla1[[#This Row],[Fecha]]))</f>
        <v/>
      </c>
      <c r="B3678" s="3" t="str">
        <f>IF(Tabla1[[#This Row],[Fecha]]="",(""),(Tabla1[[#This Row],[Tipo de Operación]]))</f>
        <v/>
      </c>
      <c r="C3678" s="19" t="str">
        <f>IF(Tabla1[[#This Row],[Fecha]]="",(""),(Tabla1[[#This Row],[Código]]))</f>
        <v/>
      </c>
      <c r="D3678" s="4" t="str">
        <f>IF(Tabla1[[#This Row],[Fecha]]="",(""),(Tabla1[[#This Row],[Rubro]]))</f>
        <v/>
      </c>
      <c r="E3678" s="4"/>
      <c r="F3678" s="4" t="str">
        <f>IF(Tabla1[[#This Row],[Fecha]]="",(""),(Tabla1[[#This Row],[Precio]]))</f>
        <v/>
      </c>
      <c r="G3678" s="4" t="str">
        <f>IF(Tabla1[[#This Row],[Fecha]]="",(""),(Tabla1[[#This Row],[Medio de Pago]]))</f>
        <v/>
      </c>
      <c r="H3678" s="4" t="str">
        <f>IF(Tabla1[[#This Row],[Fecha]]="",(""),(IF(Tabla1[[#This Row],[Ingreso en]]="",(""),(Tabla1[[#This Row],[Precio]]))))</f>
        <v/>
      </c>
      <c r="I3678" s="5" t="str">
        <f>IF(Tabla1[[#This Row],[Fecha]]="",(""),(IF(Tabla1[[#This Row],[Egreso de]]="",(""),(Tabla1[[#This Row],[Precio]]))))</f>
        <v/>
      </c>
      <c r="J3678" s="4" t="str">
        <f>IF(Tabla1[[#This Row],[Fecha]]="",(""),(IF(Tabla13[[#This Row],[Ingreso en]]="",(-Tabla13[[#This Row],[Egreso de]]),(Tabla13[[#This Row],[Ingreso en]]))))</f>
        <v/>
      </c>
    </row>
    <row r="3679" spans="1:10" x14ac:dyDescent="0.3">
      <c r="A3679" s="2" t="str">
        <f>IF(Tabla1[[#This Row],[Fecha]]="",(""),(Tabla1[[#This Row],[Fecha]]))</f>
        <v/>
      </c>
      <c r="B3679" s="3" t="str">
        <f>IF(Tabla1[[#This Row],[Fecha]]="",(""),(Tabla1[[#This Row],[Tipo de Operación]]))</f>
        <v/>
      </c>
      <c r="C3679" s="19" t="str">
        <f>IF(Tabla1[[#This Row],[Fecha]]="",(""),(Tabla1[[#This Row],[Código]]))</f>
        <v/>
      </c>
      <c r="D3679" s="4" t="str">
        <f>IF(Tabla1[[#This Row],[Fecha]]="",(""),(Tabla1[[#This Row],[Rubro]]))</f>
        <v/>
      </c>
      <c r="E3679" s="4"/>
      <c r="F3679" s="4" t="str">
        <f>IF(Tabla1[[#This Row],[Fecha]]="",(""),(Tabla1[[#This Row],[Precio]]))</f>
        <v/>
      </c>
      <c r="G3679" s="4" t="str">
        <f>IF(Tabla1[[#This Row],[Fecha]]="",(""),(Tabla1[[#This Row],[Medio de Pago]]))</f>
        <v/>
      </c>
      <c r="H3679" s="4" t="str">
        <f>IF(Tabla1[[#This Row],[Fecha]]="",(""),(IF(Tabla1[[#This Row],[Ingreso en]]="",(""),(Tabla1[[#This Row],[Precio]]))))</f>
        <v/>
      </c>
      <c r="I3679" s="5" t="str">
        <f>IF(Tabla1[[#This Row],[Fecha]]="",(""),(IF(Tabla1[[#This Row],[Egreso de]]="",(""),(Tabla1[[#This Row],[Precio]]))))</f>
        <v/>
      </c>
      <c r="J3679" s="4" t="str">
        <f>IF(Tabla1[[#This Row],[Fecha]]="",(""),(IF(Tabla13[[#This Row],[Ingreso en]]="",(-Tabla13[[#This Row],[Egreso de]]),(Tabla13[[#This Row],[Ingreso en]]))))</f>
        <v/>
      </c>
    </row>
    <row r="3680" spans="1:10" x14ac:dyDescent="0.3">
      <c r="A3680" s="2" t="str">
        <f>IF(Tabla1[[#This Row],[Fecha]]="",(""),(Tabla1[[#This Row],[Fecha]]))</f>
        <v/>
      </c>
      <c r="B3680" s="3" t="str">
        <f>IF(Tabla1[[#This Row],[Fecha]]="",(""),(Tabla1[[#This Row],[Tipo de Operación]]))</f>
        <v/>
      </c>
      <c r="C3680" s="19" t="str">
        <f>IF(Tabla1[[#This Row],[Fecha]]="",(""),(Tabla1[[#This Row],[Código]]))</f>
        <v/>
      </c>
      <c r="D3680" s="4" t="str">
        <f>IF(Tabla1[[#This Row],[Fecha]]="",(""),(Tabla1[[#This Row],[Rubro]]))</f>
        <v/>
      </c>
      <c r="E3680" s="4"/>
      <c r="F3680" s="4" t="str">
        <f>IF(Tabla1[[#This Row],[Fecha]]="",(""),(Tabla1[[#This Row],[Precio]]))</f>
        <v/>
      </c>
      <c r="G3680" s="4" t="str">
        <f>IF(Tabla1[[#This Row],[Fecha]]="",(""),(Tabla1[[#This Row],[Medio de Pago]]))</f>
        <v/>
      </c>
      <c r="H3680" s="4" t="str">
        <f>IF(Tabla1[[#This Row],[Fecha]]="",(""),(IF(Tabla1[[#This Row],[Ingreso en]]="",(""),(Tabla1[[#This Row],[Precio]]))))</f>
        <v/>
      </c>
      <c r="I3680" s="5" t="str">
        <f>IF(Tabla1[[#This Row],[Fecha]]="",(""),(IF(Tabla1[[#This Row],[Egreso de]]="",(""),(Tabla1[[#This Row],[Precio]]))))</f>
        <v/>
      </c>
      <c r="J3680" s="4" t="str">
        <f>IF(Tabla1[[#This Row],[Fecha]]="",(""),(IF(Tabla13[[#This Row],[Ingreso en]]="",(-Tabla13[[#This Row],[Egreso de]]),(Tabla13[[#This Row],[Ingreso en]]))))</f>
        <v/>
      </c>
    </row>
    <row r="3681" spans="1:10" x14ac:dyDescent="0.3">
      <c r="A3681" s="2" t="str">
        <f>IF(Tabla1[[#This Row],[Fecha]]="",(""),(Tabla1[[#This Row],[Fecha]]))</f>
        <v/>
      </c>
      <c r="B3681" s="3" t="str">
        <f>IF(Tabla1[[#This Row],[Fecha]]="",(""),(Tabla1[[#This Row],[Tipo de Operación]]))</f>
        <v/>
      </c>
      <c r="C3681" s="19" t="str">
        <f>IF(Tabla1[[#This Row],[Fecha]]="",(""),(Tabla1[[#This Row],[Código]]))</f>
        <v/>
      </c>
      <c r="D3681" s="4" t="str">
        <f>IF(Tabla1[[#This Row],[Fecha]]="",(""),(Tabla1[[#This Row],[Rubro]]))</f>
        <v/>
      </c>
      <c r="E3681" s="4"/>
      <c r="F3681" s="4" t="str">
        <f>IF(Tabla1[[#This Row],[Fecha]]="",(""),(Tabla1[[#This Row],[Precio]]))</f>
        <v/>
      </c>
      <c r="G3681" s="4" t="str">
        <f>IF(Tabla1[[#This Row],[Fecha]]="",(""),(Tabla1[[#This Row],[Medio de Pago]]))</f>
        <v/>
      </c>
      <c r="H3681" s="4" t="str">
        <f>IF(Tabla1[[#This Row],[Fecha]]="",(""),(IF(Tabla1[[#This Row],[Ingreso en]]="",(""),(Tabla1[[#This Row],[Precio]]))))</f>
        <v/>
      </c>
      <c r="I3681" s="5" t="str">
        <f>IF(Tabla1[[#This Row],[Fecha]]="",(""),(IF(Tabla1[[#This Row],[Egreso de]]="",(""),(Tabla1[[#This Row],[Precio]]))))</f>
        <v/>
      </c>
      <c r="J3681" s="4" t="str">
        <f>IF(Tabla1[[#This Row],[Fecha]]="",(""),(IF(Tabla13[[#This Row],[Ingreso en]]="",(-Tabla13[[#This Row],[Egreso de]]),(Tabla13[[#This Row],[Ingreso en]]))))</f>
        <v/>
      </c>
    </row>
    <row r="3682" spans="1:10" x14ac:dyDescent="0.3">
      <c r="A3682" s="2" t="str">
        <f>IF(Tabla1[[#This Row],[Fecha]]="",(""),(Tabla1[[#This Row],[Fecha]]))</f>
        <v/>
      </c>
      <c r="B3682" s="3" t="str">
        <f>IF(Tabla1[[#This Row],[Fecha]]="",(""),(Tabla1[[#This Row],[Tipo de Operación]]))</f>
        <v/>
      </c>
      <c r="C3682" s="19" t="str">
        <f>IF(Tabla1[[#This Row],[Fecha]]="",(""),(Tabla1[[#This Row],[Código]]))</f>
        <v/>
      </c>
      <c r="D3682" s="4" t="str">
        <f>IF(Tabla1[[#This Row],[Fecha]]="",(""),(Tabla1[[#This Row],[Rubro]]))</f>
        <v/>
      </c>
      <c r="E3682" s="4"/>
      <c r="F3682" s="4" t="str">
        <f>IF(Tabla1[[#This Row],[Fecha]]="",(""),(Tabla1[[#This Row],[Precio]]))</f>
        <v/>
      </c>
      <c r="G3682" s="4" t="str">
        <f>IF(Tabla1[[#This Row],[Fecha]]="",(""),(Tabla1[[#This Row],[Medio de Pago]]))</f>
        <v/>
      </c>
      <c r="H3682" s="4" t="str">
        <f>IF(Tabla1[[#This Row],[Fecha]]="",(""),(IF(Tabla1[[#This Row],[Ingreso en]]="",(""),(Tabla1[[#This Row],[Precio]]))))</f>
        <v/>
      </c>
      <c r="I3682" s="5" t="str">
        <f>IF(Tabla1[[#This Row],[Fecha]]="",(""),(IF(Tabla1[[#This Row],[Egreso de]]="",(""),(Tabla1[[#This Row],[Precio]]))))</f>
        <v/>
      </c>
      <c r="J3682" s="4" t="str">
        <f>IF(Tabla1[[#This Row],[Fecha]]="",(""),(IF(Tabla13[[#This Row],[Ingreso en]]="",(-Tabla13[[#This Row],[Egreso de]]),(Tabla13[[#This Row],[Ingreso en]]))))</f>
        <v/>
      </c>
    </row>
    <row r="3683" spans="1:10" x14ac:dyDescent="0.3">
      <c r="A3683" s="2" t="str">
        <f>IF(Tabla1[[#This Row],[Fecha]]="",(""),(Tabla1[[#This Row],[Fecha]]))</f>
        <v/>
      </c>
      <c r="B3683" s="3" t="str">
        <f>IF(Tabla1[[#This Row],[Fecha]]="",(""),(Tabla1[[#This Row],[Tipo de Operación]]))</f>
        <v/>
      </c>
      <c r="C3683" s="19" t="str">
        <f>IF(Tabla1[[#This Row],[Fecha]]="",(""),(Tabla1[[#This Row],[Código]]))</f>
        <v/>
      </c>
      <c r="D3683" s="4" t="str">
        <f>IF(Tabla1[[#This Row],[Fecha]]="",(""),(Tabla1[[#This Row],[Rubro]]))</f>
        <v/>
      </c>
      <c r="E3683" s="4"/>
      <c r="F3683" s="4" t="str">
        <f>IF(Tabla1[[#This Row],[Fecha]]="",(""),(Tabla1[[#This Row],[Precio]]))</f>
        <v/>
      </c>
      <c r="G3683" s="4" t="str">
        <f>IF(Tabla1[[#This Row],[Fecha]]="",(""),(Tabla1[[#This Row],[Medio de Pago]]))</f>
        <v/>
      </c>
      <c r="H3683" s="4" t="str">
        <f>IF(Tabla1[[#This Row],[Fecha]]="",(""),(IF(Tabla1[[#This Row],[Ingreso en]]="",(""),(Tabla1[[#This Row],[Precio]]))))</f>
        <v/>
      </c>
      <c r="I3683" s="5" t="str">
        <f>IF(Tabla1[[#This Row],[Fecha]]="",(""),(IF(Tabla1[[#This Row],[Egreso de]]="",(""),(Tabla1[[#This Row],[Precio]]))))</f>
        <v/>
      </c>
      <c r="J3683" s="4" t="str">
        <f>IF(Tabla1[[#This Row],[Fecha]]="",(""),(IF(Tabla13[[#This Row],[Ingreso en]]="",(-Tabla13[[#This Row],[Egreso de]]),(Tabla13[[#This Row],[Ingreso en]]))))</f>
        <v/>
      </c>
    </row>
    <row r="3684" spans="1:10" x14ac:dyDescent="0.3">
      <c r="A3684" s="2" t="str">
        <f>IF(Tabla1[[#This Row],[Fecha]]="",(""),(Tabla1[[#This Row],[Fecha]]))</f>
        <v/>
      </c>
      <c r="B3684" s="3" t="str">
        <f>IF(Tabla1[[#This Row],[Fecha]]="",(""),(Tabla1[[#This Row],[Tipo de Operación]]))</f>
        <v/>
      </c>
      <c r="C3684" s="19" t="str">
        <f>IF(Tabla1[[#This Row],[Fecha]]="",(""),(Tabla1[[#This Row],[Código]]))</f>
        <v/>
      </c>
      <c r="D3684" s="4" t="str">
        <f>IF(Tabla1[[#This Row],[Fecha]]="",(""),(Tabla1[[#This Row],[Rubro]]))</f>
        <v/>
      </c>
      <c r="E3684" s="4"/>
      <c r="F3684" s="4" t="str">
        <f>IF(Tabla1[[#This Row],[Fecha]]="",(""),(Tabla1[[#This Row],[Precio]]))</f>
        <v/>
      </c>
      <c r="G3684" s="4" t="str">
        <f>IF(Tabla1[[#This Row],[Fecha]]="",(""),(Tabla1[[#This Row],[Medio de Pago]]))</f>
        <v/>
      </c>
      <c r="H3684" s="4" t="str">
        <f>IF(Tabla1[[#This Row],[Fecha]]="",(""),(IF(Tabla1[[#This Row],[Ingreso en]]="",(""),(Tabla1[[#This Row],[Precio]]))))</f>
        <v/>
      </c>
      <c r="I3684" s="5" t="str">
        <f>IF(Tabla1[[#This Row],[Fecha]]="",(""),(IF(Tabla1[[#This Row],[Egreso de]]="",(""),(Tabla1[[#This Row],[Precio]]))))</f>
        <v/>
      </c>
      <c r="J3684" s="4" t="str">
        <f>IF(Tabla1[[#This Row],[Fecha]]="",(""),(IF(Tabla13[[#This Row],[Ingreso en]]="",(-Tabla13[[#This Row],[Egreso de]]),(Tabla13[[#This Row],[Ingreso en]]))))</f>
        <v/>
      </c>
    </row>
    <row r="3685" spans="1:10" x14ac:dyDescent="0.3">
      <c r="A3685" s="2" t="str">
        <f>IF(Tabla1[[#This Row],[Fecha]]="",(""),(Tabla1[[#This Row],[Fecha]]))</f>
        <v/>
      </c>
      <c r="B3685" s="3" t="str">
        <f>IF(Tabla1[[#This Row],[Fecha]]="",(""),(Tabla1[[#This Row],[Tipo de Operación]]))</f>
        <v/>
      </c>
      <c r="C3685" s="19" t="str">
        <f>IF(Tabla1[[#This Row],[Fecha]]="",(""),(Tabla1[[#This Row],[Código]]))</f>
        <v/>
      </c>
      <c r="D3685" s="4" t="str">
        <f>IF(Tabla1[[#This Row],[Fecha]]="",(""),(Tabla1[[#This Row],[Rubro]]))</f>
        <v/>
      </c>
      <c r="E3685" s="4"/>
      <c r="F3685" s="4" t="str">
        <f>IF(Tabla1[[#This Row],[Fecha]]="",(""),(Tabla1[[#This Row],[Precio]]))</f>
        <v/>
      </c>
      <c r="G3685" s="4" t="str">
        <f>IF(Tabla1[[#This Row],[Fecha]]="",(""),(Tabla1[[#This Row],[Medio de Pago]]))</f>
        <v/>
      </c>
      <c r="H3685" s="4" t="str">
        <f>IF(Tabla1[[#This Row],[Fecha]]="",(""),(IF(Tabla1[[#This Row],[Ingreso en]]="",(""),(Tabla1[[#This Row],[Precio]]))))</f>
        <v/>
      </c>
      <c r="I3685" s="5" t="str">
        <f>IF(Tabla1[[#This Row],[Fecha]]="",(""),(IF(Tabla1[[#This Row],[Egreso de]]="",(""),(Tabla1[[#This Row],[Precio]]))))</f>
        <v/>
      </c>
      <c r="J3685" s="4" t="str">
        <f>IF(Tabla1[[#This Row],[Fecha]]="",(""),(IF(Tabla13[[#This Row],[Ingreso en]]="",(-Tabla13[[#This Row],[Egreso de]]),(Tabla13[[#This Row],[Ingreso en]]))))</f>
        <v/>
      </c>
    </row>
    <row r="3686" spans="1:10" x14ac:dyDescent="0.3">
      <c r="A3686" s="2" t="str">
        <f>IF(Tabla1[[#This Row],[Fecha]]="",(""),(Tabla1[[#This Row],[Fecha]]))</f>
        <v/>
      </c>
      <c r="B3686" s="3" t="str">
        <f>IF(Tabla1[[#This Row],[Fecha]]="",(""),(Tabla1[[#This Row],[Tipo de Operación]]))</f>
        <v/>
      </c>
      <c r="C3686" s="19" t="str">
        <f>IF(Tabla1[[#This Row],[Fecha]]="",(""),(Tabla1[[#This Row],[Código]]))</f>
        <v/>
      </c>
      <c r="D3686" s="4" t="str">
        <f>IF(Tabla1[[#This Row],[Fecha]]="",(""),(Tabla1[[#This Row],[Rubro]]))</f>
        <v/>
      </c>
      <c r="E3686" s="4"/>
      <c r="F3686" s="4" t="str">
        <f>IF(Tabla1[[#This Row],[Fecha]]="",(""),(Tabla1[[#This Row],[Precio]]))</f>
        <v/>
      </c>
      <c r="G3686" s="4" t="str">
        <f>IF(Tabla1[[#This Row],[Fecha]]="",(""),(Tabla1[[#This Row],[Medio de Pago]]))</f>
        <v/>
      </c>
      <c r="H3686" s="4" t="str">
        <f>IF(Tabla1[[#This Row],[Fecha]]="",(""),(IF(Tabla1[[#This Row],[Ingreso en]]="",(""),(Tabla1[[#This Row],[Precio]]))))</f>
        <v/>
      </c>
      <c r="I3686" s="5" t="str">
        <f>IF(Tabla1[[#This Row],[Fecha]]="",(""),(IF(Tabla1[[#This Row],[Egreso de]]="",(""),(Tabla1[[#This Row],[Precio]]))))</f>
        <v/>
      </c>
      <c r="J3686" s="4" t="str">
        <f>IF(Tabla1[[#This Row],[Fecha]]="",(""),(IF(Tabla13[[#This Row],[Ingreso en]]="",(-Tabla13[[#This Row],[Egreso de]]),(Tabla13[[#This Row],[Ingreso en]]))))</f>
        <v/>
      </c>
    </row>
    <row r="3687" spans="1:10" x14ac:dyDescent="0.3">
      <c r="A3687" s="2" t="str">
        <f>IF(Tabla1[[#This Row],[Fecha]]="",(""),(Tabla1[[#This Row],[Fecha]]))</f>
        <v/>
      </c>
      <c r="B3687" s="3" t="str">
        <f>IF(Tabla1[[#This Row],[Fecha]]="",(""),(Tabla1[[#This Row],[Tipo de Operación]]))</f>
        <v/>
      </c>
      <c r="C3687" s="19" t="str">
        <f>IF(Tabla1[[#This Row],[Fecha]]="",(""),(Tabla1[[#This Row],[Código]]))</f>
        <v/>
      </c>
      <c r="D3687" s="4" t="str">
        <f>IF(Tabla1[[#This Row],[Fecha]]="",(""),(Tabla1[[#This Row],[Rubro]]))</f>
        <v/>
      </c>
      <c r="E3687" s="4"/>
      <c r="F3687" s="4" t="str">
        <f>IF(Tabla1[[#This Row],[Fecha]]="",(""),(Tabla1[[#This Row],[Precio]]))</f>
        <v/>
      </c>
      <c r="G3687" s="4" t="str">
        <f>IF(Tabla1[[#This Row],[Fecha]]="",(""),(Tabla1[[#This Row],[Medio de Pago]]))</f>
        <v/>
      </c>
      <c r="H3687" s="4" t="str">
        <f>IF(Tabla1[[#This Row],[Fecha]]="",(""),(IF(Tabla1[[#This Row],[Ingreso en]]="",(""),(Tabla1[[#This Row],[Precio]]))))</f>
        <v/>
      </c>
      <c r="I3687" s="5" t="str">
        <f>IF(Tabla1[[#This Row],[Fecha]]="",(""),(IF(Tabla1[[#This Row],[Egreso de]]="",(""),(Tabla1[[#This Row],[Precio]]))))</f>
        <v/>
      </c>
      <c r="J3687" s="4" t="str">
        <f>IF(Tabla1[[#This Row],[Fecha]]="",(""),(IF(Tabla13[[#This Row],[Ingreso en]]="",(-Tabla13[[#This Row],[Egreso de]]),(Tabla13[[#This Row],[Ingreso en]]))))</f>
        <v/>
      </c>
    </row>
    <row r="3688" spans="1:10" x14ac:dyDescent="0.3">
      <c r="A3688" s="2" t="str">
        <f>IF(Tabla1[[#This Row],[Fecha]]="",(""),(Tabla1[[#This Row],[Fecha]]))</f>
        <v/>
      </c>
      <c r="B3688" s="3" t="str">
        <f>IF(Tabla1[[#This Row],[Fecha]]="",(""),(Tabla1[[#This Row],[Tipo de Operación]]))</f>
        <v/>
      </c>
      <c r="C3688" s="19" t="str">
        <f>IF(Tabla1[[#This Row],[Fecha]]="",(""),(Tabla1[[#This Row],[Código]]))</f>
        <v/>
      </c>
      <c r="D3688" s="4" t="str">
        <f>IF(Tabla1[[#This Row],[Fecha]]="",(""),(Tabla1[[#This Row],[Rubro]]))</f>
        <v/>
      </c>
      <c r="E3688" s="4"/>
      <c r="F3688" s="4" t="str">
        <f>IF(Tabla1[[#This Row],[Fecha]]="",(""),(Tabla1[[#This Row],[Precio]]))</f>
        <v/>
      </c>
      <c r="G3688" s="4" t="str">
        <f>IF(Tabla1[[#This Row],[Fecha]]="",(""),(Tabla1[[#This Row],[Medio de Pago]]))</f>
        <v/>
      </c>
      <c r="H3688" s="4" t="str">
        <f>IF(Tabla1[[#This Row],[Fecha]]="",(""),(IF(Tabla1[[#This Row],[Ingreso en]]="",(""),(Tabla1[[#This Row],[Precio]]))))</f>
        <v/>
      </c>
      <c r="I3688" s="5" t="str">
        <f>IF(Tabla1[[#This Row],[Fecha]]="",(""),(IF(Tabla1[[#This Row],[Egreso de]]="",(""),(Tabla1[[#This Row],[Precio]]))))</f>
        <v/>
      </c>
      <c r="J3688" s="4" t="str">
        <f>IF(Tabla1[[#This Row],[Fecha]]="",(""),(IF(Tabla13[[#This Row],[Ingreso en]]="",(-Tabla13[[#This Row],[Egreso de]]),(Tabla13[[#This Row],[Ingreso en]]))))</f>
        <v/>
      </c>
    </row>
    <row r="3689" spans="1:10" x14ac:dyDescent="0.3">
      <c r="A3689" s="2" t="str">
        <f>IF(Tabla1[[#This Row],[Fecha]]="",(""),(Tabla1[[#This Row],[Fecha]]))</f>
        <v/>
      </c>
      <c r="B3689" s="3" t="str">
        <f>IF(Tabla1[[#This Row],[Fecha]]="",(""),(Tabla1[[#This Row],[Tipo de Operación]]))</f>
        <v/>
      </c>
      <c r="C3689" s="19" t="str">
        <f>IF(Tabla1[[#This Row],[Fecha]]="",(""),(Tabla1[[#This Row],[Código]]))</f>
        <v/>
      </c>
      <c r="D3689" s="4" t="str">
        <f>IF(Tabla1[[#This Row],[Fecha]]="",(""),(Tabla1[[#This Row],[Rubro]]))</f>
        <v/>
      </c>
      <c r="E3689" s="4"/>
      <c r="F3689" s="4" t="str">
        <f>IF(Tabla1[[#This Row],[Fecha]]="",(""),(Tabla1[[#This Row],[Precio]]))</f>
        <v/>
      </c>
      <c r="G3689" s="4" t="str">
        <f>IF(Tabla1[[#This Row],[Fecha]]="",(""),(Tabla1[[#This Row],[Medio de Pago]]))</f>
        <v/>
      </c>
      <c r="H3689" s="4" t="str">
        <f>IF(Tabla1[[#This Row],[Fecha]]="",(""),(IF(Tabla1[[#This Row],[Ingreso en]]="",(""),(Tabla1[[#This Row],[Precio]]))))</f>
        <v/>
      </c>
      <c r="I3689" s="5" t="str">
        <f>IF(Tabla1[[#This Row],[Fecha]]="",(""),(IF(Tabla1[[#This Row],[Egreso de]]="",(""),(Tabla1[[#This Row],[Precio]]))))</f>
        <v/>
      </c>
      <c r="J3689" s="4" t="str">
        <f>IF(Tabla1[[#This Row],[Fecha]]="",(""),(IF(Tabla13[[#This Row],[Ingreso en]]="",(-Tabla13[[#This Row],[Egreso de]]),(Tabla13[[#This Row],[Ingreso en]]))))</f>
        <v/>
      </c>
    </row>
    <row r="3690" spans="1:10" x14ac:dyDescent="0.3">
      <c r="A3690" s="2" t="str">
        <f>IF(Tabla1[[#This Row],[Fecha]]="",(""),(Tabla1[[#This Row],[Fecha]]))</f>
        <v/>
      </c>
      <c r="B3690" s="3" t="str">
        <f>IF(Tabla1[[#This Row],[Fecha]]="",(""),(Tabla1[[#This Row],[Tipo de Operación]]))</f>
        <v/>
      </c>
      <c r="C3690" s="19" t="str">
        <f>IF(Tabla1[[#This Row],[Fecha]]="",(""),(Tabla1[[#This Row],[Código]]))</f>
        <v/>
      </c>
      <c r="D3690" s="4" t="str">
        <f>IF(Tabla1[[#This Row],[Fecha]]="",(""),(Tabla1[[#This Row],[Rubro]]))</f>
        <v/>
      </c>
      <c r="E3690" s="4"/>
      <c r="F3690" s="4" t="str">
        <f>IF(Tabla1[[#This Row],[Fecha]]="",(""),(Tabla1[[#This Row],[Precio]]))</f>
        <v/>
      </c>
      <c r="G3690" s="4" t="str">
        <f>IF(Tabla1[[#This Row],[Fecha]]="",(""),(Tabla1[[#This Row],[Medio de Pago]]))</f>
        <v/>
      </c>
      <c r="H3690" s="4" t="str">
        <f>IF(Tabla1[[#This Row],[Fecha]]="",(""),(IF(Tabla1[[#This Row],[Ingreso en]]="",(""),(Tabla1[[#This Row],[Precio]]))))</f>
        <v/>
      </c>
      <c r="I3690" s="5" t="str">
        <f>IF(Tabla1[[#This Row],[Fecha]]="",(""),(IF(Tabla1[[#This Row],[Egreso de]]="",(""),(Tabla1[[#This Row],[Precio]]))))</f>
        <v/>
      </c>
      <c r="J3690" s="4" t="str">
        <f>IF(Tabla1[[#This Row],[Fecha]]="",(""),(IF(Tabla13[[#This Row],[Ingreso en]]="",(-Tabla13[[#This Row],[Egreso de]]),(Tabla13[[#This Row],[Ingreso en]]))))</f>
        <v/>
      </c>
    </row>
    <row r="3691" spans="1:10" x14ac:dyDescent="0.3">
      <c r="A3691" s="2" t="str">
        <f>IF(Tabla1[[#This Row],[Fecha]]="",(""),(Tabla1[[#This Row],[Fecha]]))</f>
        <v/>
      </c>
      <c r="B3691" s="3" t="str">
        <f>IF(Tabla1[[#This Row],[Fecha]]="",(""),(Tabla1[[#This Row],[Tipo de Operación]]))</f>
        <v/>
      </c>
      <c r="C3691" s="19" t="str">
        <f>IF(Tabla1[[#This Row],[Fecha]]="",(""),(Tabla1[[#This Row],[Código]]))</f>
        <v/>
      </c>
      <c r="D3691" s="4" t="str">
        <f>IF(Tabla1[[#This Row],[Fecha]]="",(""),(Tabla1[[#This Row],[Rubro]]))</f>
        <v/>
      </c>
      <c r="E3691" s="4"/>
      <c r="F3691" s="4" t="str">
        <f>IF(Tabla1[[#This Row],[Fecha]]="",(""),(Tabla1[[#This Row],[Precio]]))</f>
        <v/>
      </c>
      <c r="G3691" s="4" t="str">
        <f>IF(Tabla1[[#This Row],[Fecha]]="",(""),(Tabla1[[#This Row],[Medio de Pago]]))</f>
        <v/>
      </c>
      <c r="H3691" s="4" t="str">
        <f>IF(Tabla1[[#This Row],[Fecha]]="",(""),(IF(Tabla1[[#This Row],[Ingreso en]]="",(""),(Tabla1[[#This Row],[Precio]]))))</f>
        <v/>
      </c>
      <c r="I3691" s="5" t="str">
        <f>IF(Tabla1[[#This Row],[Fecha]]="",(""),(IF(Tabla1[[#This Row],[Egreso de]]="",(""),(Tabla1[[#This Row],[Precio]]))))</f>
        <v/>
      </c>
      <c r="J3691" s="4" t="str">
        <f>IF(Tabla1[[#This Row],[Fecha]]="",(""),(IF(Tabla13[[#This Row],[Ingreso en]]="",(-Tabla13[[#This Row],[Egreso de]]),(Tabla13[[#This Row],[Ingreso en]]))))</f>
        <v/>
      </c>
    </row>
    <row r="3692" spans="1:10" x14ac:dyDescent="0.3">
      <c r="A3692" s="2" t="str">
        <f>IF(Tabla1[[#This Row],[Fecha]]="",(""),(Tabla1[[#This Row],[Fecha]]))</f>
        <v/>
      </c>
      <c r="B3692" s="3" t="str">
        <f>IF(Tabla1[[#This Row],[Fecha]]="",(""),(Tabla1[[#This Row],[Tipo de Operación]]))</f>
        <v/>
      </c>
      <c r="C3692" s="19" t="str">
        <f>IF(Tabla1[[#This Row],[Fecha]]="",(""),(Tabla1[[#This Row],[Código]]))</f>
        <v/>
      </c>
      <c r="D3692" s="4" t="str">
        <f>IF(Tabla1[[#This Row],[Fecha]]="",(""),(Tabla1[[#This Row],[Rubro]]))</f>
        <v/>
      </c>
      <c r="E3692" s="4"/>
      <c r="F3692" s="4" t="str">
        <f>IF(Tabla1[[#This Row],[Fecha]]="",(""),(Tabla1[[#This Row],[Precio]]))</f>
        <v/>
      </c>
      <c r="G3692" s="4" t="str">
        <f>IF(Tabla1[[#This Row],[Fecha]]="",(""),(Tabla1[[#This Row],[Medio de Pago]]))</f>
        <v/>
      </c>
      <c r="H3692" s="4" t="str">
        <f>IF(Tabla1[[#This Row],[Fecha]]="",(""),(IF(Tabla1[[#This Row],[Ingreso en]]="",(""),(Tabla1[[#This Row],[Precio]]))))</f>
        <v/>
      </c>
      <c r="I3692" s="5" t="str">
        <f>IF(Tabla1[[#This Row],[Fecha]]="",(""),(IF(Tabla1[[#This Row],[Egreso de]]="",(""),(Tabla1[[#This Row],[Precio]]))))</f>
        <v/>
      </c>
      <c r="J3692" s="4" t="str">
        <f>IF(Tabla1[[#This Row],[Fecha]]="",(""),(IF(Tabla13[[#This Row],[Ingreso en]]="",(-Tabla13[[#This Row],[Egreso de]]),(Tabla13[[#This Row],[Ingreso en]]))))</f>
        <v/>
      </c>
    </row>
    <row r="3693" spans="1:10" x14ac:dyDescent="0.3">
      <c r="A3693" s="2" t="str">
        <f>IF(Tabla1[[#This Row],[Fecha]]="",(""),(Tabla1[[#This Row],[Fecha]]))</f>
        <v/>
      </c>
      <c r="B3693" s="3" t="str">
        <f>IF(Tabla1[[#This Row],[Fecha]]="",(""),(Tabla1[[#This Row],[Tipo de Operación]]))</f>
        <v/>
      </c>
      <c r="C3693" s="19" t="str">
        <f>IF(Tabla1[[#This Row],[Fecha]]="",(""),(Tabla1[[#This Row],[Código]]))</f>
        <v/>
      </c>
      <c r="D3693" s="4" t="str">
        <f>IF(Tabla1[[#This Row],[Fecha]]="",(""),(Tabla1[[#This Row],[Rubro]]))</f>
        <v/>
      </c>
      <c r="E3693" s="4"/>
      <c r="F3693" s="4" t="str">
        <f>IF(Tabla1[[#This Row],[Fecha]]="",(""),(Tabla1[[#This Row],[Precio]]))</f>
        <v/>
      </c>
      <c r="G3693" s="4" t="str">
        <f>IF(Tabla1[[#This Row],[Fecha]]="",(""),(Tabla1[[#This Row],[Medio de Pago]]))</f>
        <v/>
      </c>
      <c r="H3693" s="4" t="str">
        <f>IF(Tabla1[[#This Row],[Fecha]]="",(""),(IF(Tabla1[[#This Row],[Ingreso en]]="",(""),(Tabla1[[#This Row],[Precio]]))))</f>
        <v/>
      </c>
      <c r="I3693" s="5" t="str">
        <f>IF(Tabla1[[#This Row],[Fecha]]="",(""),(IF(Tabla1[[#This Row],[Egreso de]]="",(""),(Tabla1[[#This Row],[Precio]]))))</f>
        <v/>
      </c>
      <c r="J3693" s="4" t="str">
        <f>IF(Tabla1[[#This Row],[Fecha]]="",(""),(IF(Tabla13[[#This Row],[Ingreso en]]="",(-Tabla13[[#This Row],[Egreso de]]),(Tabla13[[#This Row],[Ingreso en]]))))</f>
        <v/>
      </c>
    </row>
    <row r="3694" spans="1:10" x14ac:dyDescent="0.3">
      <c r="A3694" s="2" t="str">
        <f>IF(Tabla1[[#This Row],[Fecha]]="",(""),(Tabla1[[#This Row],[Fecha]]))</f>
        <v/>
      </c>
      <c r="B3694" s="3" t="str">
        <f>IF(Tabla1[[#This Row],[Fecha]]="",(""),(Tabla1[[#This Row],[Tipo de Operación]]))</f>
        <v/>
      </c>
      <c r="C3694" s="19" t="str">
        <f>IF(Tabla1[[#This Row],[Fecha]]="",(""),(Tabla1[[#This Row],[Código]]))</f>
        <v/>
      </c>
      <c r="D3694" s="4" t="str">
        <f>IF(Tabla1[[#This Row],[Fecha]]="",(""),(Tabla1[[#This Row],[Rubro]]))</f>
        <v/>
      </c>
      <c r="E3694" s="4"/>
      <c r="F3694" s="4" t="str">
        <f>IF(Tabla1[[#This Row],[Fecha]]="",(""),(Tabla1[[#This Row],[Precio]]))</f>
        <v/>
      </c>
      <c r="G3694" s="4" t="str">
        <f>IF(Tabla1[[#This Row],[Fecha]]="",(""),(Tabla1[[#This Row],[Medio de Pago]]))</f>
        <v/>
      </c>
      <c r="H3694" s="4" t="str">
        <f>IF(Tabla1[[#This Row],[Fecha]]="",(""),(IF(Tabla1[[#This Row],[Ingreso en]]="",(""),(Tabla1[[#This Row],[Precio]]))))</f>
        <v/>
      </c>
      <c r="I3694" s="5" t="str">
        <f>IF(Tabla1[[#This Row],[Fecha]]="",(""),(IF(Tabla1[[#This Row],[Egreso de]]="",(""),(Tabla1[[#This Row],[Precio]]))))</f>
        <v/>
      </c>
      <c r="J3694" s="4" t="str">
        <f>IF(Tabla1[[#This Row],[Fecha]]="",(""),(IF(Tabla13[[#This Row],[Ingreso en]]="",(-Tabla13[[#This Row],[Egreso de]]),(Tabla13[[#This Row],[Ingreso en]]))))</f>
        <v/>
      </c>
    </row>
    <row r="3695" spans="1:10" x14ac:dyDescent="0.3">
      <c r="A3695" s="2" t="str">
        <f>IF(Tabla1[[#This Row],[Fecha]]="",(""),(Tabla1[[#This Row],[Fecha]]))</f>
        <v/>
      </c>
      <c r="B3695" s="3" t="str">
        <f>IF(Tabla1[[#This Row],[Fecha]]="",(""),(Tabla1[[#This Row],[Tipo de Operación]]))</f>
        <v/>
      </c>
      <c r="C3695" s="19" t="str">
        <f>IF(Tabla1[[#This Row],[Fecha]]="",(""),(Tabla1[[#This Row],[Código]]))</f>
        <v/>
      </c>
      <c r="D3695" s="4" t="str">
        <f>IF(Tabla1[[#This Row],[Fecha]]="",(""),(Tabla1[[#This Row],[Rubro]]))</f>
        <v/>
      </c>
      <c r="E3695" s="4"/>
      <c r="F3695" s="4" t="str">
        <f>IF(Tabla1[[#This Row],[Fecha]]="",(""),(Tabla1[[#This Row],[Precio]]))</f>
        <v/>
      </c>
      <c r="G3695" s="4" t="str">
        <f>IF(Tabla1[[#This Row],[Fecha]]="",(""),(Tabla1[[#This Row],[Medio de Pago]]))</f>
        <v/>
      </c>
      <c r="H3695" s="4" t="str">
        <f>IF(Tabla1[[#This Row],[Fecha]]="",(""),(IF(Tabla1[[#This Row],[Ingreso en]]="",(""),(Tabla1[[#This Row],[Precio]]))))</f>
        <v/>
      </c>
      <c r="I3695" s="5" t="str">
        <f>IF(Tabla1[[#This Row],[Fecha]]="",(""),(IF(Tabla1[[#This Row],[Egreso de]]="",(""),(Tabla1[[#This Row],[Precio]]))))</f>
        <v/>
      </c>
      <c r="J3695" s="4" t="str">
        <f>IF(Tabla1[[#This Row],[Fecha]]="",(""),(IF(Tabla13[[#This Row],[Ingreso en]]="",(-Tabla13[[#This Row],[Egreso de]]),(Tabla13[[#This Row],[Ingreso en]]))))</f>
        <v/>
      </c>
    </row>
    <row r="3696" spans="1:10" x14ac:dyDescent="0.3">
      <c r="A3696" s="2" t="str">
        <f>IF(Tabla1[[#This Row],[Fecha]]="",(""),(Tabla1[[#This Row],[Fecha]]))</f>
        <v/>
      </c>
      <c r="B3696" s="3" t="str">
        <f>IF(Tabla1[[#This Row],[Fecha]]="",(""),(Tabla1[[#This Row],[Tipo de Operación]]))</f>
        <v/>
      </c>
      <c r="C3696" s="19" t="str">
        <f>IF(Tabla1[[#This Row],[Fecha]]="",(""),(Tabla1[[#This Row],[Código]]))</f>
        <v/>
      </c>
      <c r="D3696" s="4" t="str">
        <f>IF(Tabla1[[#This Row],[Fecha]]="",(""),(Tabla1[[#This Row],[Rubro]]))</f>
        <v/>
      </c>
      <c r="E3696" s="4"/>
      <c r="F3696" s="4" t="str">
        <f>IF(Tabla1[[#This Row],[Fecha]]="",(""),(Tabla1[[#This Row],[Precio]]))</f>
        <v/>
      </c>
      <c r="G3696" s="4" t="str">
        <f>IF(Tabla1[[#This Row],[Fecha]]="",(""),(Tabla1[[#This Row],[Medio de Pago]]))</f>
        <v/>
      </c>
      <c r="H3696" s="4" t="str">
        <f>IF(Tabla1[[#This Row],[Fecha]]="",(""),(IF(Tabla1[[#This Row],[Ingreso en]]="",(""),(Tabla1[[#This Row],[Precio]]))))</f>
        <v/>
      </c>
      <c r="I3696" s="5" t="str">
        <f>IF(Tabla1[[#This Row],[Fecha]]="",(""),(IF(Tabla1[[#This Row],[Egreso de]]="",(""),(Tabla1[[#This Row],[Precio]]))))</f>
        <v/>
      </c>
      <c r="J3696" s="4" t="str">
        <f>IF(Tabla1[[#This Row],[Fecha]]="",(""),(IF(Tabla13[[#This Row],[Ingreso en]]="",(-Tabla13[[#This Row],[Egreso de]]),(Tabla13[[#This Row],[Ingreso en]]))))</f>
        <v/>
      </c>
    </row>
    <row r="3697" spans="1:10" x14ac:dyDescent="0.3">
      <c r="A3697" s="2" t="str">
        <f>IF(Tabla1[[#This Row],[Fecha]]="",(""),(Tabla1[[#This Row],[Fecha]]))</f>
        <v/>
      </c>
      <c r="B3697" s="3" t="str">
        <f>IF(Tabla1[[#This Row],[Fecha]]="",(""),(Tabla1[[#This Row],[Tipo de Operación]]))</f>
        <v/>
      </c>
      <c r="C3697" s="19" t="str">
        <f>IF(Tabla1[[#This Row],[Fecha]]="",(""),(Tabla1[[#This Row],[Código]]))</f>
        <v/>
      </c>
      <c r="D3697" s="4" t="str">
        <f>IF(Tabla1[[#This Row],[Fecha]]="",(""),(Tabla1[[#This Row],[Rubro]]))</f>
        <v/>
      </c>
      <c r="E3697" s="4"/>
      <c r="F3697" s="4" t="str">
        <f>IF(Tabla1[[#This Row],[Fecha]]="",(""),(Tabla1[[#This Row],[Precio]]))</f>
        <v/>
      </c>
      <c r="G3697" s="4" t="str">
        <f>IF(Tabla1[[#This Row],[Fecha]]="",(""),(Tabla1[[#This Row],[Medio de Pago]]))</f>
        <v/>
      </c>
      <c r="H3697" s="4" t="str">
        <f>IF(Tabla1[[#This Row],[Fecha]]="",(""),(IF(Tabla1[[#This Row],[Ingreso en]]="",(""),(Tabla1[[#This Row],[Precio]]))))</f>
        <v/>
      </c>
      <c r="I3697" s="5" t="str">
        <f>IF(Tabla1[[#This Row],[Fecha]]="",(""),(IF(Tabla1[[#This Row],[Egreso de]]="",(""),(Tabla1[[#This Row],[Precio]]))))</f>
        <v/>
      </c>
      <c r="J3697" s="4" t="str">
        <f>IF(Tabla1[[#This Row],[Fecha]]="",(""),(IF(Tabla13[[#This Row],[Ingreso en]]="",(-Tabla13[[#This Row],[Egreso de]]),(Tabla13[[#This Row],[Ingreso en]]))))</f>
        <v/>
      </c>
    </row>
    <row r="3698" spans="1:10" x14ac:dyDescent="0.3">
      <c r="A3698" s="2" t="str">
        <f>IF(Tabla1[[#This Row],[Fecha]]="",(""),(Tabla1[[#This Row],[Fecha]]))</f>
        <v/>
      </c>
      <c r="B3698" s="3" t="str">
        <f>IF(Tabla1[[#This Row],[Fecha]]="",(""),(Tabla1[[#This Row],[Tipo de Operación]]))</f>
        <v/>
      </c>
      <c r="C3698" s="19" t="str">
        <f>IF(Tabla1[[#This Row],[Fecha]]="",(""),(Tabla1[[#This Row],[Código]]))</f>
        <v/>
      </c>
      <c r="D3698" s="4" t="str">
        <f>IF(Tabla1[[#This Row],[Fecha]]="",(""),(Tabla1[[#This Row],[Rubro]]))</f>
        <v/>
      </c>
      <c r="E3698" s="4"/>
      <c r="F3698" s="4" t="str">
        <f>IF(Tabla1[[#This Row],[Fecha]]="",(""),(Tabla1[[#This Row],[Precio]]))</f>
        <v/>
      </c>
      <c r="G3698" s="4" t="str">
        <f>IF(Tabla1[[#This Row],[Fecha]]="",(""),(Tabla1[[#This Row],[Medio de Pago]]))</f>
        <v/>
      </c>
      <c r="H3698" s="4" t="str">
        <f>IF(Tabla1[[#This Row],[Fecha]]="",(""),(IF(Tabla1[[#This Row],[Ingreso en]]="",(""),(Tabla1[[#This Row],[Precio]]))))</f>
        <v/>
      </c>
      <c r="I3698" s="5" t="str">
        <f>IF(Tabla1[[#This Row],[Fecha]]="",(""),(IF(Tabla1[[#This Row],[Egreso de]]="",(""),(Tabla1[[#This Row],[Precio]]))))</f>
        <v/>
      </c>
      <c r="J3698" s="4" t="str">
        <f>IF(Tabla1[[#This Row],[Fecha]]="",(""),(IF(Tabla13[[#This Row],[Ingreso en]]="",(-Tabla13[[#This Row],[Egreso de]]),(Tabla13[[#This Row],[Ingreso en]]))))</f>
        <v/>
      </c>
    </row>
    <row r="3699" spans="1:10" x14ac:dyDescent="0.3">
      <c r="A3699" s="2" t="str">
        <f>IF(Tabla1[[#This Row],[Fecha]]="",(""),(Tabla1[[#This Row],[Fecha]]))</f>
        <v/>
      </c>
      <c r="B3699" s="3" t="str">
        <f>IF(Tabla1[[#This Row],[Fecha]]="",(""),(Tabla1[[#This Row],[Tipo de Operación]]))</f>
        <v/>
      </c>
      <c r="C3699" s="19" t="str">
        <f>IF(Tabla1[[#This Row],[Fecha]]="",(""),(Tabla1[[#This Row],[Código]]))</f>
        <v/>
      </c>
      <c r="D3699" s="4" t="str">
        <f>IF(Tabla1[[#This Row],[Fecha]]="",(""),(Tabla1[[#This Row],[Rubro]]))</f>
        <v/>
      </c>
      <c r="E3699" s="4"/>
      <c r="F3699" s="4" t="str">
        <f>IF(Tabla1[[#This Row],[Fecha]]="",(""),(Tabla1[[#This Row],[Precio]]))</f>
        <v/>
      </c>
      <c r="G3699" s="4" t="str">
        <f>IF(Tabla1[[#This Row],[Fecha]]="",(""),(Tabla1[[#This Row],[Medio de Pago]]))</f>
        <v/>
      </c>
      <c r="H3699" s="4" t="str">
        <f>IF(Tabla1[[#This Row],[Fecha]]="",(""),(IF(Tabla1[[#This Row],[Ingreso en]]="",(""),(Tabla1[[#This Row],[Precio]]))))</f>
        <v/>
      </c>
      <c r="I3699" s="5" t="str">
        <f>IF(Tabla1[[#This Row],[Fecha]]="",(""),(IF(Tabla1[[#This Row],[Egreso de]]="",(""),(Tabla1[[#This Row],[Precio]]))))</f>
        <v/>
      </c>
      <c r="J3699" s="4" t="str">
        <f>IF(Tabla1[[#This Row],[Fecha]]="",(""),(IF(Tabla13[[#This Row],[Ingreso en]]="",(-Tabla13[[#This Row],[Egreso de]]),(Tabla13[[#This Row],[Ingreso en]]))))</f>
        <v/>
      </c>
    </row>
    <row r="3700" spans="1:10" x14ac:dyDescent="0.3">
      <c r="A3700" s="2" t="str">
        <f>IF(Tabla1[[#This Row],[Fecha]]="",(""),(Tabla1[[#This Row],[Fecha]]))</f>
        <v/>
      </c>
      <c r="B3700" s="3" t="str">
        <f>IF(Tabla1[[#This Row],[Fecha]]="",(""),(Tabla1[[#This Row],[Tipo de Operación]]))</f>
        <v/>
      </c>
      <c r="C3700" s="19" t="str">
        <f>IF(Tabla1[[#This Row],[Fecha]]="",(""),(Tabla1[[#This Row],[Código]]))</f>
        <v/>
      </c>
      <c r="D3700" s="4" t="str">
        <f>IF(Tabla1[[#This Row],[Fecha]]="",(""),(Tabla1[[#This Row],[Rubro]]))</f>
        <v/>
      </c>
      <c r="E3700" s="4"/>
      <c r="F3700" s="4" t="str">
        <f>IF(Tabla1[[#This Row],[Fecha]]="",(""),(Tabla1[[#This Row],[Precio]]))</f>
        <v/>
      </c>
      <c r="G3700" s="4" t="str">
        <f>IF(Tabla1[[#This Row],[Fecha]]="",(""),(Tabla1[[#This Row],[Medio de Pago]]))</f>
        <v/>
      </c>
      <c r="H3700" s="4" t="str">
        <f>IF(Tabla1[[#This Row],[Fecha]]="",(""),(IF(Tabla1[[#This Row],[Ingreso en]]="",(""),(Tabla1[[#This Row],[Precio]]))))</f>
        <v/>
      </c>
      <c r="I3700" s="5" t="str">
        <f>IF(Tabla1[[#This Row],[Fecha]]="",(""),(IF(Tabla1[[#This Row],[Egreso de]]="",(""),(Tabla1[[#This Row],[Precio]]))))</f>
        <v/>
      </c>
      <c r="J3700" s="4" t="str">
        <f>IF(Tabla1[[#This Row],[Fecha]]="",(""),(IF(Tabla13[[#This Row],[Ingreso en]]="",(-Tabla13[[#This Row],[Egreso de]]),(Tabla13[[#This Row],[Ingreso en]]))))</f>
        <v/>
      </c>
    </row>
    <row r="3701" spans="1:10" x14ac:dyDescent="0.3">
      <c r="A3701" s="2" t="str">
        <f>IF(Tabla1[[#This Row],[Fecha]]="",(""),(Tabla1[[#This Row],[Fecha]]))</f>
        <v/>
      </c>
      <c r="B3701" s="3" t="str">
        <f>IF(Tabla1[[#This Row],[Fecha]]="",(""),(Tabla1[[#This Row],[Tipo de Operación]]))</f>
        <v/>
      </c>
      <c r="C3701" s="19" t="str">
        <f>IF(Tabla1[[#This Row],[Fecha]]="",(""),(Tabla1[[#This Row],[Código]]))</f>
        <v/>
      </c>
      <c r="D3701" s="4" t="str">
        <f>IF(Tabla1[[#This Row],[Fecha]]="",(""),(Tabla1[[#This Row],[Rubro]]))</f>
        <v/>
      </c>
      <c r="E3701" s="4"/>
      <c r="F3701" s="4" t="str">
        <f>IF(Tabla1[[#This Row],[Fecha]]="",(""),(Tabla1[[#This Row],[Precio]]))</f>
        <v/>
      </c>
      <c r="G3701" s="4" t="str">
        <f>IF(Tabla1[[#This Row],[Fecha]]="",(""),(Tabla1[[#This Row],[Medio de Pago]]))</f>
        <v/>
      </c>
      <c r="H3701" s="4" t="str">
        <f>IF(Tabla1[[#This Row],[Fecha]]="",(""),(IF(Tabla1[[#This Row],[Ingreso en]]="",(""),(Tabla1[[#This Row],[Precio]]))))</f>
        <v/>
      </c>
      <c r="I3701" s="5" t="str">
        <f>IF(Tabla1[[#This Row],[Fecha]]="",(""),(IF(Tabla1[[#This Row],[Egreso de]]="",(""),(Tabla1[[#This Row],[Precio]]))))</f>
        <v/>
      </c>
      <c r="J3701" s="4" t="str">
        <f>IF(Tabla1[[#This Row],[Fecha]]="",(""),(IF(Tabla13[[#This Row],[Ingreso en]]="",(-Tabla13[[#This Row],[Egreso de]]),(Tabla13[[#This Row],[Ingreso en]]))))</f>
        <v/>
      </c>
    </row>
    <row r="3702" spans="1:10" x14ac:dyDescent="0.3">
      <c r="A3702" s="2" t="str">
        <f>IF(Tabla1[[#This Row],[Fecha]]="",(""),(Tabla1[[#This Row],[Fecha]]))</f>
        <v/>
      </c>
      <c r="B3702" s="3" t="str">
        <f>IF(Tabla1[[#This Row],[Fecha]]="",(""),(Tabla1[[#This Row],[Tipo de Operación]]))</f>
        <v/>
      </c>
      <c r="C3702" s="19" t="str">
        <f>IF(Tabla1[[#This Row],[Fecha]]="",(""),(Tabla1[[#This Row],[Código]]))</f>
        <v/>
      </c>
      <c r="D3702" s="4" t="str">
        <f>IF(Tabla1[[#This Row],[Fecha]]="",(""),(Tabla1[[#This Row],[Rubro]]))</f>
        <v/>
      </c>
      <c r="E3702" s="4"/>
      <c r="F3702" s="4" t="str">
        <f>IF(Tabla1[[#This Row],[Fecha]]="",(""),(Tabla1[[#This Row],[Precio]]))</f>
        <v/>
      </c>
      <c r="G3702" s="4" t="str">
        <f>IF(Tabla1[[#This Row],[Fecha]]="",(""),(Tabla1[[#This Row],[Medio de Pago]]))</f>
        <v/>
      </c>
      <c r="H3702" s="4" t="str">
        <f>IF(Tabla1[[#This Row],[Fecha]]="",(""),(IF(Tabla1[[#This Row],[Ingreso en]]="",(""),(Tabla1[[#This Row],[Precio]]))))</f>
        <v/>
      </c>
      <c r="I3702" s="5" t="str">
        <f>IF(Tabla1[[#This Row],[Fecha]]="",(""),(IF(Tabla1[[#This Row],[Egreso de]]="",(""),(Tabla1[[#This Row],[Precio]]))))</f>
        <v/>
      </c>
      <c r="J3702" s="4" t="str">
        <f>IF(Tabla1[[#This Row],[Fecha]]="",(""),(IF(Tabla13[[#This Row],[Ingreso en]]="",(-Tabla13[[#This Row],[Egreso de]]),(Tabla13[[#This Row],[Ingreso en]]))))</f>
        <v/>
      </c>
    </row>
    <row r="3703" spans="1:10" x14ac:dyDescent="0.3">
      <c r="A3703" s="2" t="str">
        <f>IF(Tabla1[[#This Row],[Fecha]]="",(""),(Tabla1[[#This Row],[Fecha]]))</f>
        <v/>
      </c>
      <c r="B3703" s="3" t="str">
        <f>IF(Tabla1[[#This Row],[Fecha]]="",(""),(Tabla1[[#This Row],[Tipo de Operación]]))</f>
        <v/>
      </c>
      <c r="C3703" s="19" t="str">
        <f>IF(Tabla1[[#This Row],[Fecha]]="",(""),(Tabla1[[#This Row],[Código]]))</f>
        <v/>
      </c>
      <c r="D3703" s="4" t="str">
        <f>IF(Tabla1[[#This Row],[Fecha]]="",(""),(Tabla1[[#This Row],[Rubro]]))</f>
        <v/>
      </c>
      <c r="E3703" s="4"/>
      <c r="F3703" s="4" t="str">
        <f>IF(Tabla1[[#This Row],[Fecha]]="",(""),(Tabla1[[#This Row],[Precio]]))</f>
        <v/>
      </c>
      <c r="G3703" s="4" t="str">
        <f>IF(Tabla1[[#This Row],[Fecha]]="",(""),(Tabla1[[#This Row],[Medio de Pago]]))</f>
        <v/>
      </c>
      <c r="H3703" s="4" t="str">
        <f>IF(Tabla1[[#This Row],[Fecha]]="",(""),(IF(Tabla1[[#This Row],[Ingreso en]]="",(""),(Tabla1[[#This Row],[Precio]]))))</f>
        <v/>
      </c>
      <c r="I3703" s="5" t="str">
        <f>IF(Tabla1[[#This Row],[Fecha]]="",(""),(IF(Tabla1[[#This Row],[Egreso de]]="",(""),(Tabla1[[#This Row],[Precio]]))))</f>
        <v/>
      </c>
      <c r="J3703" s="4" t="str">
        <f>IF(Tabla1[[#This Row],[Fecha]]="",(""),(IF(Tabla13[[#This Row],[Ingreso en]]="",(-Tabla13[[#This Row],[Egreso de]]),(Tabla13[[#This Row],[Ingreso en]]))))</f>
        <v/>
      </c>
    </row>
    <row r="3704" spans="1:10" x14ac:dyDescent="0.3">
      <c r="A3704" s="2" t="str">
        <f>IF(Tabla1[[#This Row],[Fecha]]="",(""),(Tabla1[[#This Row],[Fecha]]))</f>
        <v/>
      </c>
      <c r="B3704" s="3" t="str">
        <f>IF(Tabla1[[#This Row],[Fecha]]="",(""),(Tabla1[[#This Row],[Tipo de Operación]]))</f>
        <v/>
      </c>
      <c r="C3704" s="19" t="str">
        <f>IF(Tabla1[[#This Row],[Fecha]]="",(""),(Tabla1[[#This Row],[Código]]))</f>
        <v/>
      </c>
      <c r="D3704" s="4" t="str">
        <f>IF(Tabla1[[#This Row],[Fecha]]="",(""),(Tabla1[[#This Row],[Rubro]]))</f>
        <v/>
      </c>
      <c r="E3704" s="4"/>
      <c r="F3704" s="4" t="str">
        <f>IF(Tabla1[[#This Row],[Fecha]]="",(""),(Tabla1[[#This Row],[Precio]]))</f>
        <v/>
      </c>
      <c r="G3704" s="4" t="str">
        <f>IF(Tabla1[[#This Row],[Fecha]]="",(""),(Tabla1[[#This Row],[Medio de Pago]]))</f>
        <v/>
      </c>
      <c r="H3704" s="4" t="str">
        <f>IF(Tabla1[[#This Row],[Fecha]]="",(""),(IF(Tabla1[[#This Row],[Ingreso en]]="",(""),(Tabla1[[#This Row],[Precio]]))))</f>
        <v/>
      </c>
      <c r="I3704" s="5" t="str">
        <f>IF(Tabla1[[#This Row],[Fecha]]="",(""),(IF(Tabla1[[#This Row],[Egreso de]]="",(""),(Tabla1[[#This Row],[Precio]]))))</f>
        <v/>
      </c>
      <c r="J3704" s="4" t="str">
        <f>IF(Tabla1[[#This Row],[Fecha]]="",(""),(IF(Tabla13[[#This Row],[Ingreso en]]="",(-Tabla13[[#This Row],[Egreso de]]),(Tabla13[[#This Row],[Ingreso en]]))))</f>
        <v/>
      </c>
    </row>
    <row r="3705" spans="1:10" x14ac:dyDescent="0.3">
      <c r="A3705" s="2" t="str">
        <f>IF(Tabla1[[#This Row],[Fecha]]="",(""),(Tabla1[[#This Row],[Fecha]]))</f>
        <v/>
      </c>
      <c r="B3705" s="3" t="str">
        <f>IF(Tabla1[[#This Row],[Fecha]]="",(""),(Tabla1[[#This Row],[Tipo de Operación]]))</f>
        <v/>
      </c>
      <c r="C3705" s="19" t="str">
        <f>IF(Tabla1[[#This Row],[Fecha]]="",(""),(Tabla1[[#This Row],[Código]]))</f>
        <v/>
      </c>
      <c r="D3705" s="4" t="str">
        <f>IF(Tabla1[[#This Row],[Fecha]]="",(""),(Tabla1[[#This Row],[Rubro]]))</f>
        <v/>
      </c>
      <c r="E3705" s="4"/>
      <c r="F3705" s="4" t="str">
        <f>IF(Tabla1[[#This Row],[Fecha]]="",(""),(Tabla1[[#This Row],[Precio]]))</f>
        <v/>
      </c>
      <c r="G3705" s="4" t="str">
        <f>IF(Tabla1[[#This Row],[Fecha]]="",(""),(Tabla1[[#This Row],[Medio de Pago]]))</f>
        <v/>
      </c>
      <c r="H3705" s="4" t="str">
        <f>IF(Tabla1[[#This Row],[Fecha]]="",(""),(IF(Tabla1[[#This Row],[Ingreso en]]="",(""),(Tabla1[[#This Row],[Precio]]))))</f>
        <v/>
      </c>
      <c r="I3705" s="5" t="str">
        <f>IF(Tabla1[[#This Row],[Fecha]]="",(""),(IF(Tabla1[[#This Row],[Egreso de]]="",(""),(Tabla1[[#This Row],[Precio]]))))</f>
        <v/>
      </c>
      <c r="J3705" s="4" t="str">
        <f>IF(Tabla1[[#This Row],[Fecha]]="",(""),(IF(Tabla13[[#This Row],[Ingreso en]]="",(-Tabla13[[#This Row],[Egreso de]]),(Tabla13[[#This Row],[Ingreso en]]))))</f>
        <v/>
      </c>
    </row>
    <row r="3706" spans="1:10" x14ac:dyDescent="0.3">
      <c r="A3706" s="2" t="str">
        <f>IF(Tabla1[[#This Row],[Fecha]]="",(""),(Tabla1[[#This Row],[Fecha]]))</f>
        <v/>
      </c>
      <c r="B3706" s="3" t="str">
        <f>IF(Tabla1[[#This Row],[Fecha]]="",(""),(Tabla1[[#This Row],[Tipo de Operación]]))</f>
        <v/>
      </c>
      <c r="C3706" s="19" t="str">
        <f>IF(Tabla1[[#This Row],[Fecha]]="",(""),(Tabla1[[#This Row],[Código]]))</f>
        <v/>
      </c>
      <c r="D3706" s="4" t="str">
        <f>IF(Tabla1[[#This Row],[Fecha]]="",(""),(Tabla1[[#This Row],[Rubro]]))</f>
        <v/>
      </c>
      <c r="E3706" s="4"/>
      <c r="F3706" s="4" t="str">
        <f>IF(Tabla1[[#This Row],[Fecha]]="",(""),(Tabla1[[#This Row],[Precio]]))</f>
        <v/>
      </c>
      <c r="G3706" s="4" t="str">
        <f>IF(Tabla1[[#This Row],[Fecha]]="",(""),(Tabla1[[#This Row],[Medio de Pago]]))</f>
        <v/>
      </c>
      <c r="H3706" s="4" t="str">
        <f>IF(Tabla1[[#This Row],[Fecha]]="",(""),(IF(Tabla1[[#This Row],[Ingreso en]]="",(""),(Tabla1[[#This Row],[Precio]]))))</f>
        <v/>
      </c>
      <c r="I3706" s="5" t="str">
        <f>IF(Tabla1[[#This Row],[Fecha]]="",(""),(IF(Tabla1[[#This Row],[Egreso de]]="",(""),(Tabla1[[#This Row],[Precio]]))))</f>
        <v/>
      </c>
      <c r="J3706" s="4" t="str">
        <f>IF(Tabla1[[#This Row],[Fecha]]="",(""),(IF(Tabla13[[#This Row],[Ingreso en]]="",(-Tabla13[[#This Row],[Egreso de]]),(Tabla13[[#This Row],[Ingreso en]]))))</f>
        <v/>
      </c>
    </row>
    <row r="3707" spans="1:10" x14ac:dyDescent="0.3">
      <c r="A3707" s="2" t="str">
        <f>IF(Tabla1[[#This Row],[Fecha]]="",(""),(Tabla1[[#This Row],[Fecha]]))</f>
        <v/>
      </c>
      <c r="B3707" s="3" t="str">
        <f>IF(Tabla1[[#This Row],[Fecha]]="",(""),(Tabla1[[#This Row],[Tipo de Operación]]))</f>
        <v/>
      </c>
      <c r="C3707" s="19" t="str">
        <f>IF(Tabla1[[#This Row],[Fecha]]="",(""),(Tabla1[[#This Row],[Código]]))</f>
        <v/>
      </c>
      <c r="D3707" s="4" t="str">
        <f>IF(Tabla1[[#This Row],[Fecha]]="",(""),(Tabla1[[#This Row],[Rubro]]))</f>
        <v/>
      </c>
      <c r="E3707" s="4"/>
      <c r="F3707" s="4" t="str">
        <f>IF(Tabla1[[#This Row],[Fecha]]="",(""),(Tabla1[[#This Row],[Precio]]))</f>
        <v/>
      </c>
      <c r="G3707" s="4" t="str">
        <f>IF(Tabla1[[#This Row],[Fecha]]="",(""),(Tabla1[[#This Row],[Medio de Pago]]))</f>
        <v/>
      </c>
      <c r="H3707" s="4" t="str">
        <f>IF(Tabla1[[#This Row],[Fecha]]="",(""),(IF(Tabla1[[#This Row],[Ingreso en]]="",(""),(Tabla1[[#This Row],[Precio]]))))</f>
        <v/>
      </c>
      <c r="I3707" s="5" t="str">
        <f>IF(Tabla1[[#This Row],[Fecha]]="",(""),(IF(Tabla1[[#This Row],[Egreso de]]="",(""),(Tabla1[[#This Row],[Precio]]))))</f>
        <v/>
      </c>
      <c r="J3707" s="4" t="str">
        <f>IF(Tabla1[[#This Row],[Fecha]]="",(""),(IF(Tabla13[[#This Row],[Ingreso en]]="",(-Tabla13[[#This Row],[Egreso de]]),(Tabla13[[#This Row],[Ingreso en]]))))</f>
        <v/>
      </c>
    </row>
    <row r="3708" spans="1:10" x14ac:dyDescent="0.3">
      <c r="A3708" s="2" t="str">
        <f>IF(Tabla1[[#This Row],[Fecha]]="",(""),(Tabla1[[#This Row],[Fecha]]))</f>
        <v/>
      </c>
      <c r="B3708" s="3" t="str">
        <f>IF(Tabla1[[#This Row],[Fecha]]="",(""),(Tabla1[[#This Row],[Tipo de Operación]]))</f>
        <v/>
      </c>
      <c r="C3708" s="19" t="str">
        <f>IF(Tabla1[[#This Row],[Fecha]]="",(""),(Tabla1[[#This Row],[Código]]))</f>
        <v/>
      </c>
      <c r="D3708" s="4" t="str">
        <f>IF(Tabla1[[#This Row],[Fecha]]="",(""),(Tabla1[[#This Row],[Rubro]]))</f>
        <v/>
      </c>
      <c r="E3708" s="4"/>
      <c r="F3708" s="4" t="str">
        <f>IF(Tabla1[[#This Row],[Fecha]]="",(""),(Tabla1[[#This Row],[Precio]]))</f>
        <v/>
      </c>
      <c r="G3708" s="4" t="str">
        <f>IF(Tabla1[[#This Row],[Fecha]]="",(""),(Tabla1[[#This Row],[Medio de Pago]]))</f>
        <v/>
      </c>
      <c r="H3708" s="4" t="str">
        <f>IF(Tabla1[[#This Row],[Fecha]]="",(""),(IF(Tabla1[[#This Row],[Ingreso en]]="",(""),(Tabla1[[#This Row],[Precio]]))))</f>
        <v/>
      </c>
      <c r="I3708" s="5" t="str">
        <f>IF(Tabla1[[#This Row],[Fecha]]="",(""),(IF(Tabla1[[#This Row],[Egreso de]]="",(""),(Tabla1[[#This Row],[Precio]]))))</f>
        <v/>
      </c>
      <c r="J3708" s="4" t="str">
        <f>IF(Tabla1[[#This Row],[Fecha]]="",(""),(IF(Tabla13[[#This Row],[Ingreso en]]="",(-Tabla13[[#This Row],[Egreso de]]),(Tabla13[[#This Row],[Ingreso en]]))))</f>
        <v/>
      </c>
    </row>
    <row r="3709" spans="1:10" x14ac:dyDescent="0.3">
      <c r="A3709" s="2" t="str">
        <f>IF(Tabla1[[#This Row],[Fecha]]="",(""),(Tabla1[[#This Row],[Fecha]]))</f>
        <v/>
      </c>
      <c r="B3709" s="3" t="str">
        <f>IF(Tabla1[[#This Row],[Fecha]]="",(""),(Tabla1[[#This Row],[Tipo de Operación]]))</f>
        <v/>
      </c>
      <c r="C3709" s="19" t="str">
        <f>IF(Tabla1[[#This Row],[Fecha]]="",(""),(Tabla1[[#This Row],[Código]]))</f>
        <v/>
      </c>
      <c r="D3709" s="4" t="str">
        <f>IF(Tabla1[[#This Row],[Fecha]]="",(""),(Tabla1[[#This Row],[Rubro]]))</f>
        <v/>
      </c>
      <c r="E3709" s="4"/>
      <c r="F3709" s="4" t="str">
        <f>IF(Tabla1[[#This Row],[Fecha]]="",(""),(Tabla1[[#This Row],[Precio]]))</f>
        <v/>
      </c>
      <c r="G3709" s="4" t="str">
        <f>IF(Tabla1[[#This Row],[Fecha]]="",(""),(Tabla1[[#This Row],[Medio de Pago]]))</f>
        <v/>
      </c>
      <c r="H3709" s="4" t="str">
        <f>IF(Tabla1[[#This Row],[Fecha]]="",(""),(IF(Tabla1[[#This Row],[Ingreso en]]="",(""),(Tabla1[[#This Row],[Precio]]))))</f>
        <v/>
      </c>
      <c r="I3709" s="5" t="str">
        <f>IF(Tabla1[[#This Row],[Fecha]]="",(""),(IF(Tabla1[[#This Row],[Egreso de]]="",(""),(Tabla1[[#This Row],[Precio]]))))</f>
        <v/>
      </c>
      <c r="J3709" s="4" t="str">
        <f>IF(Tabla1[[#This Row],[Fecha]]="",(""),(IF(Tabla13[[#This Row],[Ingreso en]]="",(-Tabla13[[#This Row],[Egreso de]]),(Tabla13[[#This Row],[Ingreso en]]))))</f>
        <v/>
      </c>
    </row>
    <row r="3710" spans="1:10" x14ac:dyDescent="0.3">
      <c r="A3710" s="2" t="str">
        <f>IF(Tabla1[[#This Row],[Fecha]]="",(""),(Tabla1[[#This Row],[Fecha]]))</f>
        <v/>
      </c>
      <c r="B3710" s="3" t="str">
        <f>IF(Tabla1[[#This Row],[Fecha]]="",(""),(Tabla1[[#This Row],[Tipo de Operación]]))</f>
        <v/>
      </c>
      <c r="C3710" s="19" t="str">
        <f>IF(Tabla1[[#This Row],[Fecha]]="",(""),(Tabla1[[#This Row],[Código]]))</f>
        <v/>
      </c>
      <c r="D3710" s="4" t="str">
        <f>IF(Tabla1[[#This Row],[Fecha]]="",(""),(Tabla1[[#This Row],[Rubro]]))</f>
        <v/>
      </c>
      <c r="E3710" s="4"/>
      <c r="F3710" s="4" t="str">
        <f>IF(Tabla1[[#This Row],[Fecha]]="",(""),(Tabla1[[#This Row],[Precio]]))</f>
        <v/>
      </c>
      <c r="G3710" s="4" t="str">
        <f>IF(Tabla1[[#This Row],[Fecha]]="",(""),(Tabla1[[#This Row],[Medio de Pago]]))</f>
        <v/>
      </c>
      <c r="H3710" s="4" t="str">
        <f>IF(Tabla1[[#This Row],[Fecha]]="",(""),(IF(Tabla1[[#This Row],[Ingreso en]]="",(""),(Tabla1[[#This Row],[Precio]]))))</f>
        <v/>
      </c>
      <c r="I3710" s="5" t="str">
        <f>IF(Tabla1[[#This Row],[Fecha]]="",(""),(IF(Tabla1[[#This Row],[Egreso de]]="",(""),(Tabla1[[#This Row],[Precio]]))))</f>
        <v/>
      </c>
      <c r="J3710" s="4" t="str">
        <f>IF(Tabla1[[#This Row],[Fecha]]="",(""),(IF(Tabla13[[#This Row],[Ingreso en]]="",(-Tabla13[[#This Row],[Egreso de]]),(Tabla13[[#This Row],[Ingreso en]]))))</f>
        <v/>
      </c>
    </row>
    <row r="3711" spans="1:10" x14ac:dyDescent="0.3">
      <c r="A3711" s="2" t="str">
        <f>IF(Tabla1[[#This Row],[Fecha]]="",(""),(Tabla1[[#This Row],[Fecha]]))</f>
        <v/>
      </c>
      <c r="B3711" s="3" t="str">
        <f>IF(Tabla1[[#This Row],[Fecha]]="",(""),(Tabla1[[#This Row],[Tipo de Operación]]))</f>
        <v/>
      </c>
      <c r="C3711" s="19" t="str">
        <f>IF(Tabla1[[#This Row],[Fecha]]="",(""),(Tabla1[[#This Row],[Código]]))</f>
        <v/>
      </c>
      <c r="D3711" s="4" t="str">
        <f>IF(Tabla1[[#This Row],[Fecha]]="",(""),(Tabla1[[#This Row],[Rubro]]))</f>
        <v/>
      </c>
      <c r="E3711" s="4"/>
      <c r="F3711" s="4" t="str">
        <f>IF(Tabla1[[#This Row],[Fecha]]="",(""),(Tabla1[[#This Row],[Precio]]))</f>
        <v/>
      </c>
      <c r="G3711" s="4" t="str">
        <f>IF(Tabla1[[#This Row],[Fecha]]="",(""),(Tabla1[[#This Row],[Medio de Pago]]))</f>
        <v/>
      </c>
      <c r="H3711" s="4" t="str">
        <f>IF(Tabla1[[#This Row],[Fecha]]="",(""),(IF(Tabla1[[#This Row],[Ingreso en]]="",(""),(Tabla1[[#This Row],[Precio]]))))</f>
        <v/>
      </c>
      <c r="I3711" s="5" t="str">
        <f>IF(Tabla1[[#This Row],[Fecha]]="",(""),(IF(Tabla1[[#This Row],[Egreso de]]="",(""),(Tabla1[[#This Row],[Precio]]))))</f>
        <v/>
      </c>
      <c r="J3711" s="4" t="str">
        <f>IF(Tabla1[[#This Row],[Fecha]]="",(""),(IF(Tabla13[[#This Row],[Ingreso en]]="",(-Tabla13[[#This Row],[Egreso de]]),(Tabla13[[#This Row],[Ingreso en]]))))</f>
        <v/>
      </c>
    </row>
    <row r="3712" spans="1:10" x14ac:dyDescent="0.3">
      <c r="A3712" s="2" t="str">
        <f>IF(Tabla1[[#This Row],[Fecha]]="",(""),(Tabla1[[#This Row],[Fecha]]))</f>
        <v/>
      </c>
      <c r="B3712" s="3" t="str">
        <f>IF(Tabla1[[#This Row],[Fecha]]="",(""),(Tabla1[[#This Row],[Tipo de Operación]]))</f>
        <v/>
      </c>
      <c r="C3712" s="19" t="str">
        <f>IF(Tabla1[[#This Row],[Fecha]]="",(""),(Tabla1[[#This Row],[Código]]))</f>
        <v/>
      </c>
      <c r="D3712" s="4" t="str">
        <f>IF(Tabla1[[#This Row],[Fecha]]="",(""),(Tabla1[[#This Row],[Rubro]]))</f>
        <v/>
      </c>
      <c r="E3712" s="4"/>
      <c r="F3712" s="4" t="str">
        <f>IF(Tabla1[[#This Row],[Fecha]]="",(""),(Tabla1[[#This Row],[Precio]]))</f>
        <v/>
      </c>
      <c r="G3712" s="4" t="str">
        <f>IF(Tabla1[[#This Row],[Fecha]]="",(""),(Tabla1[[#This Row],[Medio de Pago]]))</f>
        <v/>
      </c>
      <c r="H3712" s="4" t="str">
        <f>IF(Tabla1[[#This Row],[Fecha]]="",(""),(IF(Tabla1[[#This Row],[Ingreso en]]="",(""),(Tabla1[[#This Row],[Precio]]))))</f>
        <v/>
      </c>
      <c r="I3712" s="5" t="str">
        <f>IF(Tabla1[[#This Row],[Fecha]]="",(""),(IF(Tabla1[[#This Row],[Egreso de]]="",(""),(Tabla1[[#This Row],[Precio]]))))</f>
        <v/>
      </c>
      <c r="J3712" s="4" t="str">
        <f>IF(Tabla1[[#This Row],[Fecha]]="",(""),(IF(Tabla13[[#This Row],[Ingreso en]]="",(-Tabla13[[#This Row],[Egreso de]]),(Tabla13[[#This Row],[Ingreso en]]))))</f>
        <v/>
      </c>
    </row>
    <row r="3713" spans="1:10" x14ac:dyDescent="0.3">
      <c r="A3713" s="2" t="str">
        <f>IF(Tabla1[[#This Row],[Fecha]]="",(""),(Tabla1[[#This Row],[Fecha]]))</f>
        <v/>
      </c>
      <c r="B3713" s="3" t="str">
        <f>IF(Tabla1[[#This Row],[Fecha]]="",(""),(Tabla1[[#This Row],[Tipo de Operación]]))</f>
        <v/>
      </c>
      <c r="C3713" s="19" t="str">
        <f>IF(Tabla1[[#This Row],[Fecha]]="",(""),(Tabla1[[#This Row],[Código]]))</f>
        <v/>
      </c>
      <c r="D3713" s="4" t="str">
        <f>IF(Tabla1[[#This Row],[Fecha]]="",(""),(Tabla1[[#This Row],[Rubro]]))</f>
        <v/>
      </c>
      <c r="E3713" s="4"/>
      <c r="F3713" s="4" t="str">
        <f>IF(Tabla1[[#This Row],[Fecha]]="",(""),(Tabla1[[#This Row],[Precio]]))</f>
        <v/>
      </c>
      <c r="G3713" s="4" t="str">
        <f>IF(Tabla1[[#This Row],[Fecha]]="",(""),(Tabla1[[#This Row],[Medio de Pago]]))</f>
        <v/>
      </c>
      <c r="H3713" s="4" t="str">
        <f>IF(Tabla1[[#This Row],[Fecha]]="",(""),(IF(Tabla1[[#This Row],[Ingreso en]]="",(""),(Tabla1[[#This Row],[Precio]]))))</f>
        <v/>
      </c>
      <c r="I3713" s="5" t="str">
        <f>IF(Tabla1[[#This Row],[Fecha]]="",(""),(IF(Tabla1[[#This Row],[Egreso de]]="",(""),(Tabla1[[#This Row],[Precio]]))))</f>
        <v/>
      </c>
      <c r="J3713" s="4" t="str">
        <f>IF(Tabla1[[#This Row],[Fecha]]="",(""),(IF(Tabla13[[#This Row],[Ingreso en]]="",(-Tabla13[[#This Row],[Egreso de]]),(Tabla13[[#This Row],[Ingreso en]]))))</f>
        <v/>
      </c>
    </row>
    <row r="3714" spans="1:10" x14ac:dyDescent="0.3">
      <c r="A3714" s="2" t="str">
        <f>IF(Tabla1[[#This Row],[Fecha]]="",(""),(Tabla1[[#This Row],[Fecha]]))</f>
        <v/>
      </c>
      <c r="B3714" s="3" t="str">
        <f>IF(Tabla1[[#This Row],[Fecha]]="",(""),(Tabla1[[#This Row],[Tipo de Operación]]))</f>
        <v/>
      </c>
      <c r="C3714" s="19" t="str">
        <f>IF(Tabla1[[#This Row],[Fecha]]="",(""),(Tabla1[[#This Row],[Código]]))</f>
        <v/>
      </c>
      <c r="D3714" s="4" t="str">
        <f>IF(Tabla1[[#This Row],[Fecha]]="",(""),(Tabla1[[#This Row],[Rubro]]))</f>
        <v/>
      </c>
      <c r="E3714" s="4"/>
      <c r="F3714" s="4" t="str">
        <f>IF(Tabla1[[#This Row],[Fecha]]="",(""),(Tabla1[[#This Row],[Precio]]))</f>
        <v/>
      </c>
      <c r="G3714" s="4" t="str">
        <f>IF(Tabla1[[#This Row],[Fecha]]="",(""),(Tabla1[[#This Row],[Medio de Pago]]))</f>
        <v/>
      </c>
      <c r="H3714" s="4" t="str">
        <f>IF(Tabla1[[#This Row],[Fecha]]="",(""),(IF(Tabla1[[#This Row],[Ingreso en]]="",(""),(Tabla1[[#This Row],[Precio]]))))</f>
        <v/>
      </c>
      <c r="I3714" s="5" t="str">
        <f>IF(Tabla1[[#This Row],[Fecha]]="",(""),(IF(Tabla1[[#This Row],[Egreso de]]="",(""),(Tabla1[[#This Row],[Precio]]))))</f>
        <v/>
      </c>
      <c r="J3714" s="4" t="str">
        <f>IF(Tabla1[[#This Row],[Fecha]]="",(""),(IF(Tabla13[[#This Row],[Ingreso en]]="",(-Tabla13[[#This Row],[Egreso de]]),(Tabla13[[#This Row],[Ingreso en]]))))</f>
        <v/>
      </c>
    </row>
    <row r="3715" spans="1:10" x14ac:dyDescent="0.3">
      <c r="A3715" s="2" t="str">
        <f>IF(Tabla1[[#This Row],[Fecha]]="",(""),(Tabla1[[#This Row],[Fecha]]))</f>
        <v/>
      </c>
      <c r="B3715" s="3" t="str">
        <f>IF(Tabla1[[#This Row],[Fecha]]="",(""),(Tabla1[[#This Row],[Tipo de Operación]]))</f>
        <v/>
      </c>
      <c r="C3715" s="19" t="str">
        <f>IF(Tabla1[[#This Row],[Fecha]]="",(""),(Tabla1[[#This Row],[Código]]))</f>
        <v/>
      </c>
      <c r="D3715" s="4" t="str">
        <f>IF(Tabla1[[#This Row],[Fecha]]="",(""),(Tabla1[[#This Row],[Rubro]]))</f>
        <v/>
      </c>
      <c r="E3715" s="4"/>
      <c r="F3715" s="4" t="str">
        <f>IF(Tabla1[[#This Row],[Fecha]]="",(""),(Tabla1[[#This Row],[Precio]]))</f>
        <v/>
      </c>
      <c r="G3715" s="4" t="str">
        <f>IF(Tabla1[[#This Row],[Fecha]]="",(""),(Tabla1[[#This Row],[Medio de Pago]]))</f>
        <v/>
      </c>
      <c r="H3715" s="4" t="str">
        <f>IF(Tabla1[[#This Row],[Fecha]]="",(""),(IF(Tabla1[[#This Row],[Ingreso en]]="",(""),(Tabla1[[#This Row],[Precio]]))))</f>
        <v/>
      </c>
      <c r="I3715" s="5" t="str">
        <f>IF(Tabla1[[#This Row],[Fecha]]="",(""),(IF(Tabla1[[#This Row],[Egreso de]]="",(""),(Tabla1[[#This Row],[Precio]]))))</f>
        <v/>
      </c>
      <c r="J3715" s="4" t="str">
        <f>IF(Tabla1[[#This Row],[Fecha]]="",(""),(IF(Tabla13[[#This Row],[Ingreso en]]="",(-Tabla13[[#This Row],[Egreso de]]),(Tabla13[[#This Row],[Ingreso en]]))))</f>
        <v/>
      </c>
    </row>
    <row r="3716" spans="1:10" x14ac:dyDescent="0.3">
      <c r="A3716" s="2" t="str">
        <f>IF(Tabla1[[#This Row],[Fecha]]="",(""),(Tabla1[[#This Row],[Fecha]]))</f>
        <v/>
      </c>
      <c r="B3716" s="3" t="str">
        <f>IF(Tabla1[[#This Row],[Fecha]]="",(""),(Tabla1[[#This Row],[Tipo de Operación]]))</f>
        <v/>
      </c>
      <c r="C3716" s="19" t="str">
        <f>IF(Tabla1[[#This Row],[Fecha]]="",(""),(Tabla1[[#This Row],[Código]]))</f>
        <v/>
      </c>
      <c r="D3716" s="4" t="str">
        <f>IF(Tabla1[[#This Row],[Fecha]]="",(""),(Tabla1[[#This Row],[Rubro]]))</f>
        <v/>
      </c>
      <c r="E3716" s="4"/>
      <c r="F3716" s="4" t="str">
        <f>IF(Tabla1[[#This Row],[Fecha]]="",(""),(Tabla1[[#This Row],[Precio]]))</f>
        <v/>
      </c>
      <c r="G3716" s="4" t="str">
        <f>IF(Tabla1[[#This Row],[Fecha]]="",(""),(Tabla1[[#This Row],[Medio de Pago]]))</f>
        <v/>
      </c>
      <c r="H3716" s="4" t="str">
        <f>IF(Tabla1[[#This Row],[Fecha]]="",(""),(IF(Tabla1[[#This Row],[Ingreso en]]="",(""),(Tabla1[[#This Row],[Precio]]))))</f>
        <v/>
      </c>
      <c r="I3716" s="5" t="str">
        <f>IF(Tabla1[[#This Row],[Fecha]]="",(""),(IF(Tabla1[[#This Row],[Egreso de]]="",(""),(Tabla1[[#This Row],[Precio]]))))</f>
        <v/>
      </c>
      <c r="J3716" s="4" t="str">
        <f>IF(Tabla1[[#This Row],[Fecha]]="",(""),(IF(Tabla13[[#This Row],[Ingreso en]]="",(-Tabla13[[#This Row],[Egreso de]]),(Tabla13[[#This Row],[Ingreso en]]))))</f>
        <v/>
      </c>
    </row>
    <row r="3717" spans="1:10" x14ac:dyDescent="0.3">
      <c r="A3717" s="2" t="str">
        <f>IF(Tabla1[[#This Row],[Fecha]]="",(""),(Tabla1[[#This Row],[Fecha]]))</f>
        <v/>
      </c>
      <c r="B3717" s="3" t="str">
        <f>IF(Tabla1[[#This Row],[Fecha]]="",(""),(Tabla1[[#This Row],[Tipo de Operación]]))</f>
        <v/>
      </c>
      <c r="C3717" s="19" t="str">
        <f>IF(Tabla1[[#This Row],[Fecha]]="",(""),(Tabla1[[#This Row],[Código]]))</f>
        <v/>
      </c>
      <c r="D3717" s="4" t="str">
        <f>IF(Tabla1[[#This Row],[Fecha]]="",(""),(Tabla1[[#This Row],[Rubro]]))</f>
        <v/>
      </c>
      <c r="E3717" s="4"/>
      <c r="F3717" s="4" t="str">
        <f>IF(Tabla1[[#This Row],[Fecha]]="",(""),(Tabla1[[#This Row],[Precio]]))</f>
        <v/>
      </c>
      <c r="G3717" s="4" t="str">
        <f>IF(Tabla1[[#This Row],[Fecha]]="",(""),(Tabla1[[#This Row],[Medio de Pago]]))</f>
        <v/>
      </c>
      <c r="H3717" s="4" t="str">
        <f>IF(Tabla1[[#This Row],[Fecha]]="",(""),(IF(Tabla1[[#This Row],[Ingreso en]]="",(""),(Tabla1[[#This Row],[Precio]]))))</f>
        <v/>
      </c>
      <c r="I3717" s="5" t="str">
        <f>IF(Tabla1[[#This Row],[Fecha]]="",(""),(IF(Tabla1[[#This Row],[Egreso de]]="",(""),(Tabla1[[#This Row],[Precio]]))))</f>
        <v/>
      </c>
      <c r="J3717" s="4" t="str">
        <f>IF(Tabla1[[#This Row],[Fecha]]="",(""),(IF(Tabla13[[#This Row],[Ingreso en]]="",(-Tabla13[[#This Row],[Egreso de]]),(Tabla13[[#This Row],[Ingreso en]]))))</f>
        <v/>
      </c>
    </row>
    <row r="3718" spans="1:10" x14ac:dyDescent="0.3">
      <c r="A3718" s="2" t="str">
        <f>IF(Tabla1[[#This Row],[Fecha]]="",(""),(Tabla1[[#This Row],[Fecha]]))</f>
        <v/>
      </c>
      <c r="B3718" s="3" t="str">
        <f>IF(Tabla1[[#This Row],[Fecha]]="",(""),(Tabla1[[#This Row],[Tipo de Operación]]))</f>
        <v/>
      </c>
      <c r="C3718" s="19" t="str">
        <f>IF(Tabla1[[#This Row],[Fecha]]="",(""),(Tabla1[[#This Row],[Código]]))</f>
        <v/>
      </c>
      <c r="D3718" s="4" t="str">
        <f>IF(Tabla1[[#This Row],[Fecha]]="",(""),(Tabla1[[#This Row],[Rubro]]))</f>
        <v/>
      </c>
      <c r="E3718" s="4"/>
      <c r="F3718" s="4" t="str">
        <f>IF(Tabla1[[#This Row],[Fecha]]="",(""),(Tabla1[[#This Row],[Precio]]))</f>
        <v/>
      </c>
      <c r="G3718" s="4" t="str">
        <f>IF(Tabla1[[#This Row],[Fecha]]="",(""),(Tabla1[[#This Row],[Medio de Pago]]))</f>
        <v/>
      </c>
      <c r="H3718" s="4" t="str">
        <f>IF(Tabla1[[#This Row],[Fecha]]="",(""),(IF(Tabla1[[#This Row],[Ingreso en]]="",(""),(Tabla1[[#This Row],[Precio]]))))</f>
        <v/>
      </c>
      <c r="I3718" s="5" t="str">
        <f>IF(Tabla1[[#This Row],[Fecha]]="",(""),(IF(Tabla1[[#This Row],[Egreso de]]="",(""),(Tabla1[[#This Row],[Precio]]))))</f>
        <v/>
      </c>
      <c r="J3718" s="4" t="str">
        <f>IF(Tabla1[[#This Row],[Fecha]]="",(""),(IF(Tabla13[[#This Row],[Ingreso en]]="",(-Tabla13[[#This Row],[Egreso de]]),(Tabla13[[#This Row],[Ingreso en]]))))</f>
        <v/>
      </c>
    </row>
    <row r="3719" spans="1:10" x14ac:dyDescent="0.3">
      <c r="A3719" s="2" t="str">
        <f>IF(Tabla1[[#This Row],[Fecha]]="",(""),(Tabla1[[#This Row],[Fecha]]))</f>
        <v/>
      </c>
      <c r="B3719" s="3" t="str">
        <f>IF(Tabla1[[#This Row],[Fecha]]="",(""),(Tabla1[[#This Row],[Tipo de Operación]]))</f>
        <v/>
      </c>
      <c r="C3719" s="19" t="str">
        <f>IF(Tabla1[[#This Row],[Fecha]]="",(""),(Tabla1[[#This Row],[Código]]))</f>
        <v/>
      </c>
      <c r="D3719" s="4" t="str">
        <f>IF(Tabla1[[#This Row],[Fecha]]="",(""),(Tabla1[[#This Row],[Rubro]]))</f>
        <v/>
      </c>
      <c r="E3719" s="4"/>
      <c r="F3719" s="4" t="str">
        <f>IF(Tabla1[[#This Row],[Fecha]]="",(""),(Tabla1[[#This Row],[Precio]]))</f>
        <v/>
      </c>
      <c r="G3719" s="4" t="str">
        <f>IF(Tabla1[[#This Row],[Fecha]]="",(""),(Tabla1[[#This Row],[Medio de Pago]]))</f>
        <v/>
      </c>
      <c r="H3719" s="4" t="str">
        <f>IF(Tabla1[[#This Row],[Fecha]]="",(""),(IF(Tabla1[[#This Row],[Ingreso en]]="",(""),(Tabla1[[#This Row],[Precio]]))))</f>
        <v/>
      </c>
      <c r="I3719" s="5" t="str">
        <f>IF(Tabla1[[#This Row],[Fecha]]="",(""),(IF(Tabla1[[#This Row],[Egreso de]]="",(""),(Tabla1[[#This Row],[Precio]]))))</f>
        <v/>
      </c>
      <c r="J3719" s="4" t="str">
        <f>IF(Tabla1[[#This Row],[Fecha]]="",(""),(IF(Tabla13[[#This Row],[Ingreso en]]="",(-Tabla13[[#This Row],[Egreso de]]),(Tabla13[[#This Row],[Ingreso en]]))))</f>
        <v/>
      </c>
    </row>
    <row r="3720" spans="1:10" x14ac:dyDescent="0.3">
      <c r="A3720" s="2" t="str">
        <f>IF(Tabla1[[#This Row],[Fecha]]="",(""),(Tabla1[[#This Row],[Fecha]]))</f>
        <v/>
      </c>
      <c r="B3720" s="3" t="str">
        <f>IF(Tabla1[[#This Row],[Fecha]]="",(""),(Tabla1[[#This Row],[Tipo de Operación]]))</f>
        <v/>
      </c>
      <c r="C3720" s="19" t="str">
        <f>IF(Tabla1[[#This Row],[Fecha]]="",(""),(Tabla1[[#This Row],[Código]]))</f>
        <v/>
      </c>
      <c r="D3720" s="4" t="str">
        <f>IF(Tabla1[[#This Row],[Fecha]]="",(""),(Tabla1[[#This Row],[Rubro]]))</f>
        <v/>
      </c>
      <c r="E3720" s="4"/>
      <c r="F3720" s="4" t="str">
        <f>IF(Tabla1[[#This Row],[Fecha]]="",(""),(Tabla1[[#This Row],[Precio]]))</f>
        <v/>
      </c>
      <c r="G3720" s="4" t="str">
        <f>IF(Tabla1[[#This Row],[Fecha]]="",(""),(Tabla1[[#This Row],[Medio de Pago]]))</f>
        <v/>
      </c>
      <c r="H3720" s="4" t="str">
        <f>IF(Tabla1[[#This Row],[Fecha]]="",(""),(IF(Tabla1[[#This Row],[Ingreso en]]="",(""),(Tabla1[[#This Row],[Precio]]))))</f>
        <v/>
      </c>
      <c r="I3720" s="5" t="str">
        <f>IF(Tabla1[[#This Row],[Fecha]]="",(""),(IF(Tabla1[[#This Row],[Egreso de]]="",(""),(Tabla1[[#This Row],[Precio]]))))</f>
        <v/>
      </c>
      <c r="J3720" s="4" t="str">
        <f>IF(Tabla1[[#This Row],[Fecha]]="",(""),(IF(Tabla13[[#This Row],[Ingreso en]]="",(-Tabla13[[#This Row],[Egreso de]]),(Tabla13[[#This Row],[Ingreso en]]))))</f>
        <v/>
      </c>
    </row>
    <row r="3721" spans="1:10" x14ac:dyDescent="0.3">
      <c r="A3721" s="2" t="str">
        <f>IF(Tabla1[[#This Row],[Fecha]]="",(""),(Tabla1[[#This Row],[Fecha]]))</f>
        <v/>
      </c>
      <c r="B3721" s="3" t="str">
        <f>IF(Tabla1[[#This Row],[Fecha]]="",(""),(Tabla1[[#This Row],[Tipo de Operación]]))</f>
        <v/>
      </c>
      <c r="C3721" s="19" t="str">
        <f>IF(Tabla1[[#This Row],[Fecha]]="",(""),(Tabla1[[#This Row],[Código]]))</f>
        <v/>
      </c>
      <c r="D3721" s="4" t="str">
        <f>IF(Tabla1[[#This Row],[Fecha]]="",(""),(Tabla1[[#This Row],[Rubro]]))</f>
        <v/>
      </c>
      <c r="E3721" s="4"/>
      <c r="F3721" s="4" t="str">
        <f>IF(Tabla1[[#This Row],[Fecha]]="",(""),(Tabla1[[#This Row],[Precio]]))</f>
        <v/>
      </c>
      <c r="G3721" s="4" t="str">
        <f>IF(Tabla1[[#This Row],[Fecha]]="",(""),(Tabla1[[#This Row],[Medio de Pago]]))</f>
        <v/>
      </c>
      <c r="H3721" s="4" t="str">
        <f>IF(Tabla1[[#This Row],[Fecha]]="",(""),(IF(Tabla1[[#This Row],[Ingreso en]]="",(""),(Tabla1[[#This Row],[Precio]]))))</f>
        <v/>
      </c>
      <c r="I3721" s="5" t="str">
        <f>IF(Tabla1[[#This Row],[Fecha]]="",(""),(IF(Tabla1[[#This Row],[Egreso de]]="",(""),(Tabla1[[#This Row],[Precio]]))))</f>
        <v/>
      </c>
      <c r="J3721" s="4" t="str">
        <f>IF(Tabla1[[#This Row],[Fecha]]="",(""),(IF(Tabla13[[#This Row],[Ingreso en]]="",(-Tabla13[[#This Row],[Egreso de]]),(Tabla13[[#This Row],[Ingreso en]]))))</f>
        <v/>
      </c>
    </row>
    <row r="3722" spans="1:10" x14ac:dyDescent="0.3">
      <c r="A3722" s="2" t="str">
        <f>IF(Tabla1[[#This Row],[Fecha]]="",(""),(Tabla1[[#This Row],[Fecha]]))</f>
        <v/>
      </c>
      <c r="B3722" s="3" t="str">
        <f>IF(Tabla1[[#This Row],[Fecha]]="",(""),(Tabla1[[#This Row],[Tipo de Operación]]))</f>
        <v/>
      </c>
      <c r="C3722" s="19" t="str">
        <f>IF(Tabla1[[#This Row],[Fecha]]="",(""),(Tabla1[[#This Row],[Código]]))</f>
        <v/>
      </c>
      <c r="D3722" s="4" t="str">
        <f>IF(Tabla1[[#This Row],[Fecha]]="",(""),(Tabla1[[#This Row],[Rubro]]))</f>
        <v/>
      </c>
      <c r="E3722" s="4"/>
      <c r="F3722" s="4" t="str">
        <f>IF(Tabla1[[#This Row],[Fecha]]="",(""),(Tabla1[[#This Row],[Precio]]))</f>
        <v/>
      </c>
      <c r="G3722" s="4" t="str">
        <f>IF(Tabla1[[#This Row],[Fecha]]="",(""),(Tabla1[[#This Row],[Medio de Pago]]))</f>
        <v/>
      </c>
      <c r="H3722" s="4" t="str">
        <f>IF(Tabla1[[#This Row],[Fecha]]="",(""),(IF(Tabla1[[#This Row],[Ingreso en]]="",(""),(Tabla1[[#This Row],[Precio]]))))</f>
        <v/>
      </c>
      <c r="I3722" s="5" t="str">
        <f>IF(Tabla1[[#This Row],[Fecha]]="",(""),(IF(Tabla1[[#This Row],[Egreso de]]="",(""),(Tabla1[[#This Row],[Precio]]))))</f>
        <v/>
      </c>
      <c r="J3722" s="4" t="str">
        <f>IF(Tabla1[[#This Row],[Fecha]]="",(""),(IF(Tabla13[[#This Row],[Ingreso en]]="",(-Tabla13[[#This Row],[Egreso de]]),(Tabla13[[#This Row],[Ingreso en]]))))</f>
        <v/>
      </c>
    </row>
    <row r="3723" spans="1:10" x14ac:dyDescent="0.3">
      <c r="A3723" s="2" t="str">
        <f>IF(Tabla1[[#This Row],[Fecha]]="",(""),(Tabla1[[#This Row],[Fecha]]))</f>
        <v/>
      </c>
      <c r="B3723" s="3" t="str">
        <f>IF(Tabla1[[#This Row],[Fecha]]="",(""),(Tabla1[[#This Row],[Tipo de Operación]]))</f>
        <v/>
      </c>
      <c r="C3723" s="19" t="str">
        <f>IF(Tabla1[[#This Row],[Fecha]]="",(""),(Tabla1[[#This Row],[Código]]))</f>
        <v/>
      </c>
      <c r="D3723" s="4" t="str">
        <f>IF(Tabla1[[#This Row],[Fecha]]="",(""),(Tabla1[[#This Row],[Rubro]]))</f>
        <v/>
      </c>
      <c r="E3723" s="4"/>
      <c r="F3723" s="4" t="str">
        <f>IF(Tabla1[[#This Row],[Fecha]]="",(""),(Tabla1[[#This Row],[Precio]]))</f>
        <v/>
      </c>
      <c r="G3723" s="4" t="str">
        <f>IF(Tabla1[[#This Row],[Fecha]]="",(""),(Tabla1[[#This Row],[Medio de Pago]]))</f>
        <v/>
      </c>
      <c r="H3723" s="4" t="str">
        <f>IF(Tabla1[[#This Row],[Fecha]]="",(""),(IF(Tabla1[[#This Row],[Ingreso en]]="",(""),(Tabla1[[#This Row],[Precio]]))))</f>
        <v/>
      </c>
      <c r="I3723" s="5" t="str">
        <f>IF(Tabla1[[#This Row],[Fecha]]="",(""),(IF(Tabla1[[#This Row],[Egreso de]]="",(""),(Tabla1[[#This Row],[Precio]]))))</f>
        <v/>
      </c>
      <c r="J3723" s="4" t="str">
        <f>IF(Tabla1[[#This Row],[Fecha]]="",(""),(IF(Tabla13[[#This Row],[Ingreso en]]="",(-Tabla13[[#This Row],[Egreso de]]),(Tabla13[[#This Row],[Ingreso en]]))))</f>
        <v/>
      </c>
    </row>
    <row r="3724" spans="1:10" x14ac:dyDescent="0.3">
      <c r="A3724" s="2" t="str">
        <f>IF(Tabla1[[#This Row],[Fecha]]="",(""),(Tabla1[[#This Row],[Fecha]]))</f>
        <v/>
      </c>
      <c r="B3724" s="3" t="str">
        <f>IF(Tabla1[[#This Row],[Fecha]]="",(""),(Tabla1[[#This Row],[Tipo de Operación]]))</f>
        <v/>
      </c>
      <c r="C3724" s="19" t="str">
        <f>IF(Tabla1[[#This Row],[Fecha]]="",(""),(Tabla1[[#This Row],[Código]]))</f>
        <v/>
      </c>
      <c r="D3724" s="4" t="str">
        <f>IF(Tabla1[[#This Row],[Fecha]]="",(""),(Tabla1[[#This Row],[Rubro]]))</f>
        <v/>
      </c>
      <c r="E3724" s="4"/>
      <c r="F3724" s="4" t="str">
        <f>IF(Tabla1[[#This Row],[Fecha]]="",(""),(Tabla1[[#This Row],[Precio]]))</f>
        <v/>
      </c>
      <c r="G3724" s="4" t="str">
        <f>IF(Tabla1[[#This Row],[Fecha]]="",(""),(Tabla1[[#This Row],[Medio de Pago]]))</f>
        <v/>
      </c>
      <c r="H3724" s="4" t="str">
        <f>IF(Tabla1[[#This Row],[Fecha]]="",(""),(IF(Tabla1[[#This Row],[Ingreso en]]="",(""),(Tabla1[[#This Row],[Precio]]))))</f>
        <v/>
      </c>
      <c r="I3724" s="5" t="str">
        <f>IF(Tabla1[[#This Row],[Fecha]]="",(""),(IF(Tabla1[[#This Row],[Egreso de]]="",(""),(Tabla1[[#This Row],[Precio]]))))</f>
        <v/>
      </c>
      <c r="J3724" s="4" t="str">
        <f>IF(Tabla1[[#This Row],[Fecha]]="",(""),(IF(Tabla13[[#This Row],[Ingreso en]]="",(-Tabla13[[#This Row],[Egreso de]]),(Tabla13[[#This Row],[Ingreso en]]))))</f>
        <v/>
      </c>
    </row>
    <row r="3725" spans="1:10" x14ac:dyDescent="0.3">
      <c r="A3725" s="2" t="str">
        <f>IF(Tabla1[[#This Row],[Fecha]]="",(""),(Tabla1[[#This Row],[Fecha]]))</f>
        <v/>
      </c>
      <c r="B3725" s="3" t="str">
        <f>IF(Tabla1[[#This Row],[Fecha]]="",(""),(Tabla1[[#This Row],[Tipo de Operación]]))</f>
        <v/>
      </c>
      <c r="C3725" s="19" t="str">
        <f>IF(Tabla1[[#This Row],[Fecha]]="",(""),(Tabla1[[#This Row],[Código]]))</f>
        <v/>
      </c>
      <c r="D3725" s="4" t="str">
        <f>IF(Tabla1[[#This Row],[Fecha]]="",(""),(Tabla1[[#This Row],[Rubro]]))</f>
        <v/>
      </c>
      <c r="E3725" s="4"/>
      <c r="F3725" s="4" t="str">
        <f>IF(Tabla1[[#This Row],[Fecha]]="",(""),(Tabla1[[#This Row],[Precio]]))</f>
        <v/>
      </c>
      <c r="G3725" s="4" t="str">
        <f>IF(Tabla1[[#This Row],[Fecha]]="",(""),(Tabla1[[#This Row],[Medio de Pago]]))</f>
        <v/>
      </c>
      <c r="H3725" s="4" t="str">
        <f>IF(Tabla1[[#This Row],[Fecha]]="",(""),(IF(Tabla1[[#This Row],[Ingreso en]]="",(""),(Tabla1[[#This Row],[Precio]]))))</f>
        <v/>
      </c>
      <c r="I3725" s="5" t="str">
        <f>IF(Tabla1[[#This Row],[Fecha]]="",(""),(IF(Tabla1[[#This Row],[Egreso de]]="",(""),(Tabla1[[#This Row],[Precio]]))))</f>
        <v/>
      </c>
      <c r="J3725" s="4" t="str">
        <f>IF(Tabla1[[#This Row],[Fecha]]="",(""),(IF(Tabla13[[#This Row],[Ingreso en]]="",(-Tabla13[[#This Row],[Egreso de]]),(Tabla13[[#This Row],[Ingreso en]]))))</f>
        <v/>
      </c>
    </row>
    <row r="3726" spans="1:10" x14ac:dyDescent="0.3">
      <c r="A3726" s="2" t="str">
        <f>IF(Tabla1[[#This Row],[Fecha]]="",(""),(Tabla1[[#This Row],[Fecha]]))</f>
        <v/>
      </c>
      <c r="B3726" s="3" t="str">
        <f>IF(Tabla1[[#This Row],[Fecha]]="",(""),(Tabla1[[#This Row],[Tipo de Operación]]))</f>
        <v/>
      </c>
      <c r="C3726" s="19" t="str">
        <f>IF(Tabla1[[#This Row],[Fecha]]="",(""),(Tabla1[[#This Row],[Código]]))</f>
        <v/>
      </c>
      <c r="D3726" s="4" t="str">
        <f>IF(Tabla1[[#This Row],[Fecha]]="",(""),(Tabla1[[#This Row],[Rubro]]))</f>
        <v/>
      </c>
      <c r="E3726" s="4"/>
      <c r="F3726" s="4" t="str">
        <f>IF(Tabla1[[#This Row],[Fecha]]="",(""),(Tabla1[[#This Row],[Precio]]))</f>
        <v/>
      </c>
      <c r="G3726" s="4" t="str">
        <f>IF(Tabla1[[#This Row],[Fecha]]="",(""),(Tabla1[[#This Row],[Medio de Pago]]))</f>
        <v/>
      </c>
      <c r="H3726" s="4" t="str">
        <f>IF(Tabla1[[#This Row],[Fecha]]="",(""),(IF(Tabla1[[#This Row],[Ingreso en]]="",(""),(Tabla1[[#This Row],[Precio]]))))</f>
        <v/>
      </c>
      <c r="I3726" s="5" t="str">
        <f>IF(Tabla1[[#This Row],[Fecha]]="",(""),(IF(Tabla1[[#This Row],[Egreso de]]="",(""),(Tabla1[[#This Row],[Precio]]))))</f>
        <v/>
      </c>
      <c r="J3726" s="4" t="str">
        <f>IF(Tabla1[[#This Row],[Fecha]]="",(""),(IF(Tabla13[[#This Row],[Ingreso en]]="",(-Tabla13[[#This Row],[Egreso de]]),(Tabla13[[#This Row],[Ingreso en]]))))</f>
        <v/>
      </c>
    </row>
    <row r="3727" spans="1:10" x14ac:dyDescent="0.3">
      <c r="A3727" s="2" t="str">
        <f>IF(Tabla1[[#This Row],[Fecha]]="",(""),(Tabla1[[#This Row],[Fecha]]))</f>
        <v/>
      </c>
      <c r="B3727" s="3" t="str">
        <f>IF(Tabla1[[#This Row],[Fecha]]="",(""),(Tabla1[[#This Row],[Tipo de Operación]]))</f>
        <v/>
      </c>
      <c r="C3727" s="19" t="str">
        <f>IF(Tabla1[[#This Row],[Fecha]]="",(""),(Tabla1[[#This Row],[Código]]))</f>
        <v/>
      </c>
      <c r="D3727" s="4" t="str">
        <f>IF(Tabla1[[#This Row],[Fecha]]="",(""),(Tabla1[[#This Row],[Rubro]]))</f>
        <v/>
      </c>
      <c r="E3727" s="4"/>
      <c r="F3727" s="4" t="str">
        <f>IF(Tabla1[[#This Row],[Fecha]]="",(""),(Tabla1[[#This Row],[Precio]]))</f>
        <v/>
      </c>
      <c r="G3727" s="4" t="str">
        <f>IF(Tabla1[[#This Row],[Fecha]]="",(""),(Tabla1[[#This Row],[Medio de Pago]]))</f>
        <v/>
      </c>
      <c r="H3727" s="4" t="str">
        <f>IF(Tabla1[[#This Row],[Fecha]]="",(""),(IF(Tabla1[[#This Row],[Ingreso en]]="",(""),(Tabla1[[#This Row],[Precio]]))))</f>
        <v/>
      </c>
      <c r="I3727" s="5" t="str">
        <f>IF(Tabla1[[#This Row],[Fecha]]="",(""),(IF(Tabla1[[#This Row],[Egreso de]]="",(""),(Tabla1[[#This Row],[Precio]]))))</f>
        <v/>
      </c>
      <c r="J3727" s="4" t="str">
        <f>IF(Tabla1[[#This Row],[Fecha]]="",(""),(IF(Tabla13[[#This Row],[Ingreso en]]="",(-Tabla13[[#This Row],[Egreso de]]),(Tabla13[[#This Row],[Ingreso en]]))))</f>
        <v/>
      </c>
    </row>
    <row r="3728" spans="1:10" x14ac:dyDescent="0.3">
      <c r="A3728" s="2" t="str">
        <f>IF(Tabla1[[#This Row],[Fecha]]="",(""),(Tabla1[[#This Row],[Fecha]]))</f>
        <v/>
      </c>
      <c r="B3728" s="3" t="str">
        <f>IF(Tabla1[[#This Row],[Fecha]]="",(""),(Tabla1[[#This Row],[Tipo de Operación]]))</f>
        <v/>
      </c>
      <c r="C3728" s="19" t="str">
        <f>IF(Tabla1[[#This Row],[Fecha]]="",(""),(Tabla1[[#This Row],[Código]]))</f>
        <v/>
      </c>
      <c r="D3728" s="4" t="str">
        <f>IF(Tabla1[[#This Row],[Fecha]]="",(""),(Tabla1[[#This Row],[Rubro]]))</f>
        <v/>
      </c>
      <c r="E3728" s="4"/>
      <c r="F3728" s="4" t="str">
        <f>IF(Tabla1[[#This Row],[Fecha]]="",(""),(Tabla1[[#This Row],[Precio]]))</f>
        <v/>
      </c>
      <c r="G3728" s="4" t="str">
        <f>IF(Tabla1[[#This Row],[Fecha]]="",(""),(Tabla1[[#This Row],[Medio de Pago]]))</f>
        <v/>
      </c>
      <c r="H3728" s="4" t="str">
        <f>IF(Tabla1[[#This Row],[Fecha]]="",(""),(IF(Tabla1[[#This Row],[Ingreso en]]="",(""),(Tabla1[[#This Row],[Precio]]))))</f>
        <v/>
      </c>
      <c r="I3728" s="5" t="str">
        <f>IF(Tabla1[[#This Row],[Fecha]]="",(""),(IF(Tabla1[[#This Row],[Egreso de]]="",(""),(Tabla1[[#This Row],[Precio]]))))</f>
        <v/>
      </c>
      <c r="J3728" s="4" t="str">
        <f>IF(Tabla1[[#This Row],[Fecha]]="",(""),(IF(Tabla13[[#This Row],[Ingreso en]]="",(-Tabla13[[#This Row],[Egreso de]]),(Tabla13[[#This Row],[Ingreso en]]))))</f>
        <v/>
      </c>
    </row>
    <row r="3729" spans="1:10" x14ac:dyDescent="0.3">
      <c r="A3729" s="2" t="str">
        <f>IF(Tabla1[[#This Row],[Fecha]]="",(""),(Tabla1[[#This Row],[Fecha]]))</f>
        <v/>
      </c>
      <c r="B3729" s="3" t="str">
        <f>IF(Tabla1[[#This Row],[Fecha]]="",(""),(Tabla1[[#This Row],[Tipo de Operación]]))</f>
        <v/>
      </c>
      <c r="C3729" s="19" t="str">
        <f>IF(Tabla1[[#This Row],[Fecha]]="",(""),(Tabla1[[#This Row],[Código]]))</f>
        <v/>
      </c>
      <c r="D3729" s="4" t="str">
        <f>IF(Tabla1[[#This Row],[Fecha]]="",(""),(Tabla1[[#This Row],[Rubro]]))</f>
        <v/>
      </c>
      <c r="E3729" s="4"/>
      <c r="F3729" s="4" t="str">
        <f>IF(Tabla1[[#This Row],[Fecha]]="",(""),(Tabla1[[#This Row],[Precio]]))</f>
        <v/>
      </c>
      <c r="G3729" s="4" t="str">
        <f>IF(Tabla1[[#This Row],[Fecha]]="",(""),(Tabla1[[#This Row],[Medio de Pago]]))</f>
        <v/>
      </c>
      <c r="H3729" s="4" t="str">
        <f>IF(Tabla1[[#This Row],[Fecha]]="",(""),(IF(Tabla1[[#This Row],[Ingreso en]]="",(""),(Tabla1[[#This Row],[Precio]]))))</f>
        <v/>
      </c>
      <c r="I3729" s="5" t="str">
        <f>IF(Tabla1[[#This Row],[Fecha]]="",(""),(IF(Tabla1[[#This Row],[Egreso de]]="",(""),(Tabla1[[#This Row],[Precio]]))))</f>
        <v/>
      </c>
      <c r="J3729" s="4" t="str">
        <f>IF(Tabla1[[#This Row],[Fecha]]="",(""),(IF(Tabla13[[#This Row],[Ingreso en]]="",(-Tabla13[[#This Row],[Egreso de]]),(Tabla13[[#This Row],[Ingreso en]]))))</f>
        <v/>
      </c>
    </row>
    <row r="3730" spans="1:10" x14ac:dyDescent="0.3">
      <c r="A3730" s="2" t="str">
        <f>IF(Tabla1[[#This Row],[Fecha]]="",(""),(Tabla1[[#This Row],[Fecha]]))</f>
        <v/>
      </c>
      <c r="B3730" s="3" t="str">
        <f>IF(Tabla1[[#This Row],[Fecha]]="",(""),(Tabla1[[#This Row],[Tipo de Operación]]))</f>
        <v/>
      </c>
      <c r="C3730" s="19" t="str">
        <f>IF(Tabla1[[#This Row],[Fecha]]="",(""),(Tabla1[[#This Row],[Código]]))</f>
        <v/>
      </c>
      <c r="D3730" s="4" t="str">
        <f>IF(Tabla1[[#This Row],[Fecha]]="",(""),(Tabla1[[#This Row],[Rubro]]))</f>
        <v/>
      </c>
      <c r="E3730" s="4"/>
      <c r="F3730" s="4" t="str">
        <f>IF(Tabla1[[#This Row],[Fecha]]="",(""),(Tabla1[[#This Row],[Precio]]))</f>
        <v/>
      </c>
      <c r="G3730" s="4" t="str">
        <f>IF(Tabla1[[#This Row],[Fecha]]="",(""),(Tabla1[[#This Row],[Medio de Pago]]))</f>
        <v/>
      </c>
      <c r="H3730" s="4" t="str">
        <f>IF(Tabla1[[#This Row],[Fecha]]="",(""),(IF(Tabla1[[#This Row],[Ingreso en]]="",(""),(Tabla1[[#This Row],[Precio]]))))</f>
        <v/>
      </c>
      <c r="I3730" s="5" t="str">
        <f>IF(Tabla1[[#This Row],[Fecha]]="",(""),(IF(Tabla1[[#This Row],[Egreso de]]="",(""),(Tabla1[[#This Row],[Precio]]))))</f>
        <v/>
      </c>
      <c r="J3730" s="4" t="str">
        <f>IF(Tabla1[[#This Row],[Fecha]]="",(""),(IF(Tabla13[[#This Row],[Ingreso en]]="",(-Tabla13[[#This Row],[Egreso de]]),(Tabla13[[#This Row],[Ingreso en]]))))</f>
        <v/>
      </c>
    </row>
    <row r="3731" spans="1:10" x14ac:dyDescent="0.3">
      <c r="A3731" s="2" t="str">
        <f>IF(Tabla1[[#This Row],[Fecha]]="",(""),(Tabla1[[#This Row],[Fecha]]))</f>
        <v/>
      </c>
      <c r="B3731" s="3" t="str">
        <f>IF(Tabla1[[#This Row],[Fecha]]="",(""),(Tabla1[[#This Row],[Tipo de Operación]]))</f>
        <v/>
      </c>
      <c r="C3731" s="19" t="str">
        <f>IF(Tabla1[[#This Row],[Fecha]]="",(""),(Tabla1[[#This Row],[Código]]))</f>
        <v/>
      </c>
      <c r="D3731" s="4" t="str">
        <f>IF(Tabla1[[#This Row],[Fecha]]="",(""),(Tabla1[[#This Row],[Rubro]]))</f>
        <v/>
      </c>
      <c r="E3731" s="4"/>
      <c r="F3731" s="4" t="str">
        <f>IF(Tabla1[[#This Row],[Fecha]]="",(""),(Tabla1[[#This Row],[Precio]]))</f>
        <v/>
      </c>
      <c r="G3731" s="4" t="str">
        <f>IF(Tabla1[[#This Row],[Fecha]]="",(""),(Tabla1[[#This Row],[Medio de Pago]]))</f>
        <v/>
      </c>
      <c r="H3731" s="4" t="str">
        <f>IF(Tabla1[[#This Row],[Fecha]]="",(""),(IF(Tabla1[[#This Row],[Ingreso en]]="",(""),(Tabla1[[#This Row],[Precio]]))))</f>
        <v/>
      </c>
      <c r="I3731" s="5" t="str">
        <f>IF(Tabla1[[#This Row],[Fecha]]="",(""),(IF(Tabla1[[#This Row],[Egreso de]]="",(""),(Tabla1[[#This Row],[Precio]]))))</f>
        <v/>
      </c>
      <c r="J3731" s="4" t="str">
        <f>IF(Tabla1[[#This Row],[Fecha]]="",(""),(IF(Tabla13[[#This Row],[Ingreso en]]="",(-Tabla13[[#This Row],[Egreso de]]),(Tabla13[[#This Row],[Ingreso en]]))))</f>
        <v/>
      </c>
    </row>
    <row r="3732" spans="1:10" x14ac:dyDescent="0.3">
      <c r="A3732" s="2" t="str">
        <f>IF(Tabla1[[#This Row],[Fecha]]="",(""),(Tabla1[[#This Row],[Fecha]]))</f>
        <v/>
      </c>
      <c r="B3732" s="3" t="str">
        <f>IF(Tabla1[[#This Row],[Fecha]]="",(""),(Tabla1[[#This Row],[Tipo de Operación]]))</f>
        <v/>
      </c>
      <c r="C3732" s="19" t="str">
        <f>IF(Tabla1[[#This Row],[Fecha]]="",(""),(Tabla1[[#This Row],[Código]]))</f>
        <v/>
      </c>
      <c r="D3732" s="4" t="str">
        <f>IF(Tabla1[[#This Row],[Fecha]]="",(""),(Tabla1[[#This Row],[Rubro]]))</f>
        <v/>
      </c>
      <c r="E3732" s="4"/>
      <c r="F3732" s="4" t="str">
        <f>IF(Tabla1[[#This Row],[Fecha]]="",(""),(Tabla1[[#This Row],[Precio]]))</f>
        <v/>
      </c>
      <c r="G3732" s="4" t="str">
        <f>IF(Tabla1[[#This Row],[Fecha]]="",(""),(Tabla1[[#This Row],[Medio de Pago]]))</f>
        <v/>
      </c>
      <c r="H3732" s="4" t="str">
        <f>IF(Tabla1[[#This Row],[Fecha]]="",(""),(IF(Tabla1[[#This Row],[Ingreso en]]="",(""),(Tabla1[[#This Row],[Precio]]))))</f>
        <v/>
      </c>
      <c r="I3732" s="5" t="str">
        <f>IF(Tabla1[[#This Row],[Fecha]]="",(""),(IF(Tabla1[[#This Row],[Egreso de]]="",(""),(Tabla1[[#This Row],[Precio]]))))</f>
        <v/>
      </c>
      <c r="J3732" s="4" t="str">
        <f>IF(Tabla1[[#This Row],[Fecha]]="",(""),(IF(Tabla13[[#This Row],[Ingreso en]]="",(-Tabla13[[#This Row],[Egreso de]]),(Tabla13[[#This Row],[Ingreso en]]))))</f>
        <v/>
      </c>
    </row>
    <row r="3733" spans="1:10" x14ac:dyDescent="0.3">
      <c r="A3733" s="2" t="str">
        <f>IF(Tabla1[[#This Row],[Fecha]]="",(""),(Tabla1[[#This Row],[Fecha]]))</f>
        <v/>
      </c>
      <c r="B3733" s="3" t="str">
        <f>IF(Tabla1[[#This Row],[Fecha]]="",(""),(Tabla1[[#This Row],[Tipo de Operación]]))</f>
        <v/>
      </c>
      <c r="C3733" s="19" t="str">
        <f>IF(Tabla1[[#This Row],[Fecha]]="",(""),(Tabla1[[#This Row],[Código]]))</f>
        <v/>
      </c>
      <c r="D3733" s="4" t="str">
        <f>IF(Tabla1[[#This Row],[Fecha]]="",(""),(Tabla1[[#This Row],[Rubro]]))</f>
        <v/>
      </c>
      <c r="E3733" s="4"/>
      <c r="F3733" s="4" t="str">
        <f>IF(Tabla1[[#This Row],[Fecha]]="",(""),(Tabla1[[#This Row],[Precio]]))</f>
        <v/>
      </c>
      <c r="G3733" s="4" t="str">
        <f>IF(Tabla1[[#This Row],[Fecha]]="",(""),(Tabla1[[#This Row],[Medio de Pago]]))</f>
        <v/>
      </c>
      <c r="H3733" s="4" t="str">
        <f>IF(Tabla1[[#This Row],[Fecha]]="",(""),(IF(Tabla1[[#This Row],[Ingreso en]]="",(""),(Tabla1[[#This Row],[Precio]]))))</f>
        <v/>
      </c>
      <c r="I3733" s="5" t="str">
        <f>IF(Tabla1[[#This Row],[Fecha]]="",(""),(IF(Tabla1[[#This Row],[Egreso de]]="",(""),(Tabla1[[#This Row],[Precio]]))))</f>
        <v/>
      </c>
      <c r="J3733" s="4" t="str">
        <f>IF(Tabla1[[#This Row],[Fecha]]="",(""),(IF(Tabla13[[#This Row],[Ingreso en]]="",(-Tabla13[[#This Row],[Egreso de]]),(Tabla13[[#This Row],[Ingreso en]]))))</f>
        <v/>
      </c>
    </row>
    <row r="3734" spans="1:10" x14ac:dyDescent="0.3">
      <c r="A3734" s="2" t="str">
        <f>IF(Tabla1[[#This Row],[Fecha]]="",(""),(Tabla1[[#This Row],[Fecha]]))</f>
        <v/>
      </c>
      <c r="B3734" s="3" t="str">
        <f>IF(Tabla1[[#This Row],[Fecha]]="",(""),(Tabla1[[#This Row],[Tipo de Operación]]))</f>
        <v/>
      </c>
      <c r="C3734" s="19" t="str">
        <f>IF(Tabla1[[#This Row],[Fecha]]="",(""),(Tabla1[[#This Row],[Código]]))</f>
        <v/>
      </c>
      <c r="D3734" s="4" t="str">
        <f>IF(Tabla1[[#This Row],[Fecha]]="",(""),(Tabla1[[#This Row],[Rubro]]))</f>
        <v/>
      </c>
      <c r="E3734" s="4"/>
      <c r="F3734" s="4" t="str">
        <f>IF(Tabla1[[#This Row],[Fecha]]="",(""),(Tabla1[[#This Row],[Precio]]))</f>
        <v/>
      </c>
      <c r="G3734" s="4" t="str">
        <f>IF(Tabla1[[#This Row],[Fecha]]="",(""),(Tabla1[[#This Row],[Medio de Pago]]))</f>
        <v/>
      </c>
      <c r="H3734" s="4" t="str">
        <f>IF(Tabla1[[#This Row],[Fecha]]="",(""),(IF(Tabla1[[#This Row],[Ingreso en]]="",(""),(Tabla1[[#This Row],[Precio]]))))</f>
        <v/>
      </c>
      <c r="I3734" s="5" t="str">
        <f>IF(Tabla1[[#This Row],[Fecha]]="",(""),(IF(Tabla1[[#This Row],[Egreso de]]="",(""),(Tabla1[[#This Row],[Precio]]))))</f>
        <v/>
      </c>
      <c r="J3734" s="4" t="str">
        <f>IF(Tabla1[[#This Row],[Fecha]]="",(""),(IF(Tabla13[[#This Row],[Ingreso en]]="",(-Tabla13[[#This Row],[Egreso de]]),(Tabla13[[#This Row],[Ingreso en]]))))</f>
        <v/>
      </c>
    </row>
    <row r="3735" spans="1:10" x14ac:dyDescent="0.3">
      <c r="A3735" s="2" t="str">
        <f>IF(Tabla1[[#This Row],[Fecha]]="",(""),(Tabla1[[#This Row],[Fecha]]))</f>
        <v/>
      </c>
      <c r="B3735" s="3" t="str">
        <f>IF(Tabla1[[#This Row],[Fecha]]="",(""),(Tabla1[[#This Row],[Tipo de Operación]]))</f>
        <v/>
      </c>
      <c r="C3735" s="19" t="str">
        <f>IF(Tabla1[[#This Row],[Fecha]]="",(""),(Tabla1[[#This Row],[Código]]))</f>
        <v/>
      </c>
      <c r="D3735" s="4" t="str">
        <f>IF(Tabla1[[#This Row],[Fecha]]="",(""),(Tabla1[[#This Row],[Rubro]]))</f>
        <v/>
      </c>
      <c r="E3735" s="4"/>
      <c r="F3735" s="4" t="str">
        <f>IF(Tabla1[[#This Row],[Fecha]]="",(""),(Tabla1[[#This Row],[Precio]]))</f>
        <v/>
      </c>
      <c r="G3735" s="4" t="str">
        <f>IF(Tabla1[[#This Row],[Fecha]]="",(""),(Tabla1[[#This Row],[Medio de Pago]]))</f>
        <v/>
      </c>
      <c r="H3735" s="4" t="str">
        <f>IF(Tabla1[[#This Row],[Fecha]]="",(""),(IF(Tabla1[[#This Row],[Ingreso en]]="",(""),(Tabla1[[#This Row],[Precio]]))))</f>
        <v/>
      </c>
      <c r="I3735" s="5" t="str">
        <f>IF(Tabla1[[#This Row],[Fecha]]="",(""),(IF(Tabla1[[#This Row],[Egreso de]]="",(""),(Tabla1[[#This Row],[Precio]]))))</f>
        <v/>
      </c>
      <c r="J3735" s="4" t="str">
        <f>IF(Tabla1[[#This Row],[Fecha]]="",(""),(IF(Tabla13[[#This Row],[Ingreso en]]="",(-Tabla13[[#This Row],[Egreso de]]),(Tabla13[[#This Row],[Ingreso en]]))))</f>
        <v/>
      </c>
    </row>
    <row r="3736" spans="1:10" x14ac:dyDescent="0.3">
      <c r="A3736" s="2" t="str">
        <f>IF(Tabla1[[#This Row],[Fecha]]="",(""),(Tabla1[[#This Row],[Fecha]]))</f>
        <v/>
      </c>
      <c r="B3736" s="3" t="str">
        <f>IF(Tabla1[[#This Row],[Fecha]]="",(""),(Tabla1[[#This Row],[Tipo de Operación]]))</f>
        <v/>
      </c>
      <c r="C3736" s="19" t="str">
        <f>IF(Tabla1[[#This Row],[Fecha]]="",(""),(Tabla1[[#This Row],[Código]]))</f>
        <v/>
      </c>
      <c r="D3736" s="4" t="str">
        <f>IF(Tabla1[[#This Row],[Fecha]]="",(""),(Tabla1[[#This Row],[Rubro]]))</f>
        <v/>
      </c>
      <c r="E3736" s="4"/>
      <c r="F3736" s="4" t="str">
        <f>IF(Tabla1[[#This Row],[Fecha]]="",(""),(Tabla1[[#This Row],[Precio]]))</f>
        <v/>
      </c>
      <c r="G3736" s="4" t="str">
        <f>IF(Tabla1[[#This Row],[Fecha]]="",(""),(Tabla1[[#This Row],[Medio de Pago]]))</f>
        <v/>
      </c>
      <c r="H3736" s="4" t="str">
        <f>IF(Tabla1[[#This Row],[Fecha]]="",(""),(IF(Tabla1[[#This Row],[Ingreso en]]="",(""),(Tabla1[[#This Row],[Precio]]))))</f>
        <v/>
      </c>
      <c r="I3736" s="5" t="str">
        <f>IF(Tabla1[[#This Row],[Fecha]]="",(""),(IF(Tabla1[[#This Row],[Egreso de]]="",(""),(Tabla1[[#This Row],[Precio]]))))</f>
        <v/>
      </c>
      <c r="J3736" s="4" t="str">
        <f>IF(Tabla1[[#This Row],[Fecha]]="",(""),(IF(Tabla13[[#This Row],[Ingreso en]]="",(-Tabla13[[#This Row],[Egreso de]]),(Tabla13[[#This Row],[Ingreso en]]))))</f>
        <v/>
      </c>
    </row>
    <row r="3737" spans="1:10" x14ac:dyDescent="0.3">
      <c r="A3737" s="2" t="str">
        <f>IF(Tabla1[[#This Row],[Fecha]]="",(""),(Tabla1[[#This Row],[Fecha]]))</f>
        <v/>
      </c>
      <c r="B3737" s="3" t="str">
        <f>IF(Tabla1[[#This Row],[Fecha]]="",(""),(Tabla1[[#This Row],[Tipo de Operación]]))</f>
        <v/>
      </c>
      <c r="C3737" s="19" t="str">
        <f>IF(Tabla1[[#This Row],[Fecha]]="",(""),(Tabla1[[#This Row],[Código]]))</f>
        <v/>
      </c>
      <c r="D3737" s="4" t="str">
        <f>IF(Tabla1[[#This Row],[Fecha]]="",(""),(Tabla1[[#This Row],[Rubro]]))</f>
        <v/>
      </c>
      <c r="E3737" s="4"/>
      <c r="F3737" s="4" t="str">
        <f>IF(Tabla1[[#This Row],[Fecha]]="",(""),(Tabla1[[#This Row],[Precio]]))</f>
        <v/>
      </c>
      <c r="G3737" s="4" t="str">
        <f>IF(Tabla1[[#This Row],[Fecha]]="",(""),(Tabla1[[#This Row],[Medio de Pago]]))</f>
        <v/>
      </c>
      <c r="H3737" s="4" t="str">
        <f>IF(Tabla1[[#This Row],[Fecha]]="",(""),(IF(Tabla1[[#This Row],[Ingreso en]]="",(""),(Tabla1[[#This Row],[Precio]]))))</f>
        <v/>
      </c>
      <c r="I3737" s="5" t="str">
        <f>IF(Tabla1[[#This Row],[Fecha]]="",(""),(IF(Tabla1[[#This Row],[Egreso de]]="",(""),(Tabla1[[#This Row],[Precio]]))))</f>
        <v/>
      </c>
      <c r="J3737" s="4" t="str">
        <f>IF(Tabla1[[#This Row],[Fecha]]="",(""),(IF(Tabla13[[#This Row],[Ingreso en]]="",(-Tabla13[[#This Row],[Egreso de]]),(Tabla13[[#This Row],[Ingreso en]]))))</f>
        <v/>
      </c>
    </row>
    <row r="3738" spans="1:10" x14ac:dyDescent="0.3">
      <c r="A3738" s="2" t="str">
        <f>IF(Tabla1[[#This Row],[Fecha]]="",(""),(Tabla1[[#This Row],[Fecha]]))</f>
        <v/>
      </c>
      <c r="B3738" s="3" t="str">
        <f>IF(Tabla1[[#This Row],[Fecha]]="",(""),(Tabla1[[#This Row],[Tipo de Operación]]))</f>
        <v/>
      </c>
      <c r="C3738" s="19" t="str">
        <f>IF(Tabla1[[#This Row],[Fecha]]="",(""),(Tabla1[[#This Row],[Código]]))</f>
        <v/>
      </c>
      <c r="D3738" s="4" t="str">
        <f>IF(Tabla1[[#This Row],[Fecha]]="",(""),(Tabla1[[#This Row],[Rubro]]))</f>
        <v/>
      </c>
      <c r="E3738" s="4"/>
      <c r="F3738" s="4" t="str">
        <f>IF(Tabla1[[#This Row],[Fecha]]="",(""),(Tabla1[[#This Row],[Precio]]))</f>
        <v/>
      </c>
      <c r="G3738" s="4" t="str">
        <f>IF(Tabla1[[#This Row],[Fecha]]="",(""),(Tabla1[[#This Row],[Medio de Pago]]))</f>
        <v/>
      </c>
      <c r="H3738" s="4" t="str">
        <f>IF(Tabla1[[#This Row],[Fecha]]="",(""),(IF(Tabla1[[#This Row],[Ingreso en]]="",(""),(Tabla1[[#This Row],[Precio]]))))</f>
        <v/>
      </c>
      <c r="I3738" s="5" t="str">
        <f>IF(Tabla1[[#This Row],[Fecha]]="",(""),(IF(Tabla1[[#This Row],[Egreso de]]="",(""),(Tabla1[[#This Row],[Precio]]))))</f>
        <v/>
      </c>
      <c r="J3738" s="4" t="str">
        <f>IF(Tabla1[[#This Row],[Fecha]]="",(""),(IF(Tabla13[[#This Row],[Ingreso en]]="",(-Tabla13[[#This Row],[Egreso de]]),(Tabla13[[#This Row],[Ingreso en]]))))</f>
        <v/>
      </c>
    </row>
    <row r="3739" spans="1:10" x14ac:dyDescent="0.3">
      <c r="A3739" s="2" t="str">
        <f>IF(Tabla1[[#This Row],[Fecha]]="",(""),(Tabla1[[#This Row],[Fecha]]))</f>
        <v/>
      </c>
      <c r="B3739" s="3" t="str">
        <f>IF(Tabla1[[#This Row],[Fecha]]="",(""),(Tabla1[[#This Row],[Tipo de Operación]]))</f>
        <v/>
      </c>
      <c r="C3739" s="19" t="str">
        <f>IF(Tabla1[[#This Row],[Fecha]]="",(""),(Tabla1[[#This Row],[Código]]))</f>
        <v/>
      </c>
      <c r="D3739" s="4" t="str">
        <f>IF(Tabla1[[#This Row],[Fecha]]="",(""),(Tabla1[[#This Row],[Rubro]]))</f>
        <v/>
      </c>
      <c r="E3739" s="4"/>
      <c r="F3739" s="4" t="str">
        <f>IF(Tabla1[[#This Row],[Fecha]]="",(""),(Tabla1[[#This Row],[Precio]]))</f>
        <v/>
      </c>
      <c r="G3739" s="4" t="str">
        <f>IF(Tabla1[[#This Row],[Fecha]]="",(""),(Tabla1[[#This Row],[Medio de Pago]]))</f>
        <v/>
      </c>
      <c r="H3739" s="4" t="str">
        <f>IF(Tabla1[[#This Row],[Fecha]]="",(""),(IF(Tabla1[[#This Row],[Ingreso en]]="",(""),(Tabla1[[#This Row],[Precio]]))))</f>
        <v/>
      </c>
      <c r="I3739" s="5" t="str">
        <f>IF(Tabla1[[#This Row],[Fecha]]="",(""),(IF(Tabla1[[#This Row],[Egreso de]]="",(""),(Tabla1[[#This Row],[Precio]]))))</f>
        <v/>
      </c>
      <c r="J3739" s="4" t="str">
        <f>IF(Tabla1[[#This Row],[Fecha]]="",(""),(IF(Tabla13[[#This Row],[Ingreso en]]="",(-Tabla13[[#This Row],[Egreso de]]),(Tabla13[[#This Row],[Ingreso en]]))))</f>
        <v/>
      </c>
    </row>
    <row r="3740" spans="1:10" x14ac:dyDescent="0.3">
      <c r="A3740" s="2" t="str">
        <f>IF(Tabla1[[#This Row],[Fecha]]="",(""),(Tabla1[[#This Row],[Fecha]]))</f>
        <v/>
      </c>
      <c r="B3740" s="3" t="str">
        <f>IF(Tabla1[[#This Row],[Fecha]]="",(""),(Tabla1[[#This Row],[Tipo de Operación]]))</f>
        <v/>
      </c>
      <c r="C3740" s="19" t="str">
        <f>IF(Tabla1[[#This Row],[Fecha]]="",(""),(Tabla1[[#This Row],[Código]]))</f>
        <v/>
      </c>
      <c r="D3740" s="4" t="str">
        <f>IF(Tabla1[[#This Row],[Fecha]]="",(""),(Tabla1[[#This Row],[Rubro]]))</f>
        <v/>
      </c>
      <c r="E3740" s="4"/>
      <c r="F3740" s="4" t="str">
        <f>IF(Tabla1[[#This Row],[Fecha]]="",(""),(Tabla1[[#This Row],[Precio]]))</f>
        <v/>
      </c>
      <c r="G3740" s="4" t="str">
        <f>IF(Tabla1[[#This Row],[Fecha]]="",(""),(Tabla1[[#This Row],[Medio de Pago]]))</f>
        <v/>
      </c>
      <c r="H3740" s="4" t="str">
        <f>IF(Tabla1[[#This Row],[Fecha]]="",(""),(IF(Tabla1[[#This Row],[Ingreso en]]="",(""),(Tabla1[[#This Row],[Precio]]))))</f>
        <v/>
      </c>
      <c r="I3740" s="5" t="str">
        <f>IF(Tabla1[[#This Row],[Fecha]]="",(""),(IF(Tabla1[[#This Row],[Egreso de]]="",(""),(Tabla1[[#This Row],[Precio]]))))</f>
        <v/>
      </c>
      <c r="J3740" s="4" t="str">
        <f>IF(Tabla1[[#This Row],[Fecha]]="",(""),(IF(Tabla13[[#This Row],[Ingreso en]]="",(-Tabla13[[#This Row],[Egreso de]]),(Tabla13[[#This Row],[Ingreso en]]))))</f>
        <v/>
      </c>
    </row>
    <row r="3741" spans="1:10" x14ac:dyDescent="0.3">
      <c r="A3741" s="2" t="str">
        <f>IF(Tabla1[[#This Row],[Fecha]]="",(""),(Tabla1[[#This Row],[Fecha]]))</f>
        <v/>
      </c>
      <c r="B3741" s="3" t="str">
        <f>IF(Tabla1[[#This Row],[Fecha]]="",(""),(Tabla1[[#This Row],[Tipo de Operación]]))</f>
        <v/>
      </c>
      <c r="C3741" s="19" t="str">
        <f>IF(Tabla1[[#This Row],[Fecha]]="",(""),(Tabla1[[#This Row],[Código]]))</f>
        <v/>
      </c>
      <c r="D3741" s="4" t="str">
        <f>IF(Tabla1[[#This Row],[Fecha]]="",(""),(Tabla1[[#This Row],[Rubro]]))</f>
        <v/>
      </c>
      <c r="E3741" s="4"/>
      <c r="F3741" s="4" t="str">
        <f>IF(Tabla1[[#This Row],[Fecha]]="",(""),(Tabla1[[#This Row],[Precio]]))</f>
        <v/>
      </c>
      <c r="G3741" s="4" t="str">
        <f>IF(Tabla1[[#This Row],[Fecha]]="",(""),(Tabla1[[#This Row],[Medio de Pago]]))</f>
        <v/>
      </c>
      <c r="H3741" s="4" t="str">
        <f>IF(Tabla1[[#This Row],[Fecha]]="",(""),(IF(Tabla1[[#This Row],[Ingreso en]]="",(""),(Tabla1[[#This Row],[Precio]]))))</f>
        <v/>
      </c>
      <c r="I3741" s="5" t="str">
        <f>IF(Tabla1[[#This Row],[Fecha]]="",(""),(IF(Tabla1[[#This Row],[Egreso de]]="",(""),(Tabla1[[#This Row],[Precio]]))))</f>
        <v/>
      </c>
      <c r="J3741" s="4" t="str">
        <f>IF(Tabla1[[#This Row],[Fecha]]="",(""),(IF(Tabla13[[#This Row],[Ingreso en]]="",(-Tabla13[[#This Row],[Egreso de]]),(Tabla13[[#This Row],[Ingreso en]]))))</f>
        <v/>
      </c>
    </row>
    <row r="3742" spans="1:10" x14ac:dyDescent="0.3">
      <c r="A3742" s="2" t="str">
        <f>IF(Tabla1[[#This Row],[Fecha]]="",(""),(Tabla1[[#This Row],[Fecha]]))</f>
        <v/>
      </c>
      <c r="B3742" s="3" t="str">
        <f>IF(Tabla1[[#This Row],[Fecha]]="",(""),(Tabla1[[#This Row],[Tipo de Operación]]))</f>
        <v/>
      </c>
      <c r="C3742" s="19" t="str">
        <f>IF(Tabla1[[#This Row],[Fecha]]="",(""),(Tabla1[[#This Row],[Código]]))</f>
        <v/>
      </c>
      <c r="D3742" s="4" t="str">
        <f>IF(Tabla1[[#This Row],[Fecha]]="",(""),(Tabla1[[#This Row],[Rubro]]))</f>
        <v/>
      </c>
      <c r="E3742" s="4"/>
      <c r="F3742" s="4" t="str">
        <f>IF(Tabla1[[#This Row],[Fecha]]="",(""),(Tabla1[[#This Row],[Precio]]))</f>
        <v/>
      </c>
      <c r="G3742" s="4" t="str">
        <f>IF(Tabla1[[#This Row],[Fecha]]="",(""),(Tabla1[[#This Row],[Medio de Pago]]))</f>
        <v/>
      </c>
      <c r="H3742" s="4" t="str">
        <f>IF(Tabla1[[#This Row],[Fecha]]="",(""),(IF(Tabla1[[#This Row],[Ingreso en]]="",(""),(Tabla1[[#This Row],[Precio]]))))</f>
        <v/>
      </c>
      <c r="I3742" s="5" t="str">
        <f>IF(Tabla1[[#This Row],[Fecha]]="",(""),(IF(Tabla1[[#This Row],[Egreso de]]="",(""),(Tabla1[[#This Row],[Precio]]))))</f>
        <v/>
      </c>
      <c r="J3742" s="4" t="str">
        <f>IF(Tabla1[[#This Row],[Fecha]]="",(""),(IF(Tabla13[[#This Row],[Ingreso en]]="",(-Tabla13[[#This Row],[Egreso de]]),(Tabla13[[#This Row],[Ingreso en]]))))</f>
        <v/>
      </c>
    </row>
    <row r="3743" spans="1:10" x14ac:dyDescent="0.3">
      <c r="A3743" s="2" t="str">
        <f>IF(Tabla1[[#This Row],[Fecha]]="",(""),(Tabla1[[#This Row],[Fecha]]))</f>
        <v/>
      </c>
      <c r="B3743" s="3" t="str">
        <f>IF(Tabla1[[#This Row],[Fecha]]="",(""),(Tabla1[[#This Row],[Tipo de Operación]]))</f>
        <v/>
      </c>
      <c r="C3743" s="19" t="str">
        <f>IF(Tabla1[[#This Row],[Fecha]]="",(""),(Tabla1[[#This Row],[Código]]))</f>
        <v/>
      </c>
      <c r="D3743" s="4" t="str">
        <f>IF(Tabla1[[#This Row],[Fecha]]="",(""),(Tabla1[[#This Row],[Rubro]]))</f>
        <v/>
      </c>
      <c r="E3743" s="4"/>
      <c r="F3743" s="4" t="str">
        <f>IF(Tabla1[[#This Row],[Fecha]]="",(""),(Tabla1[[#This Row],[Precio]]))</f>
        <v/>
      </c>
      <c r="G3743" s="4" t="str">
        <f>IF(Tabla1[[#This Row],[Fecha]]="",(""),(Tabla1[[#This Row],[Medio de Pago]]))</f>
        <v/>
      </c>
      <c r="H3743" s="4" t="str">
        <f>IF(Tabla1[[#This Row],[Fecha]]="",(""),(IF(Tabla1[[#This Row],[Ingreso en]]="",(""),(Tabla1[[#This Row],[Precio]]))))</f>
        <v/>
      </c>
      <c r="I3743" s="5" t="str">
        <f>IF(Tabla1[[#This Row],[Fecha]]="",(""),(IF(Tabla1[[#This Row],[Egreso de]]="",(""),(Tabla1[[#This Row],[Precio]]))))</f>
        <v/>
      </c>
      <c r="J3743" s="4" t="str">
        <f>IF(Tabla1[[#This Row],[Fecha]]="",(""),(IF(Tabla13[[#This Row],[Ingreso en]]="",(-Tabla13[[#This Row],[Egreso de]]),(Tabla13[[#This Row],[Ingreso en]]))))</f>
        <v/>
      </c>
    </row>
    <row r="3744" spans="1:10" x14ac:dyDescent="0.3">
      <c r="A3744" s="2" t="str">
        <f>IF(Tabla1[[#This Row],[Fecha]]="",(""),(Tabla1[[#This Row],[Fecha]]))</f>
        <v/>
      </c>
      <c r="B3744" s="3" t="str">
        <f>IF(Tabla1[[#This Row],[Fecha]]="",(""),(Tabla1[[#This Row],[Tipo de Operación]]))</f>
        <v/>
      </c>
      <c r="C3744" s="19" t="str">
        <f>IF(Tabla1[[#This Row],[Fecha]]="",(""),(Tabla1[[#This Row],[Código]]))</f>
        <v/>
      </c>
      <c r="D3744" s="4" t="str">
        <f>IF(Tabla1[[#This Row],[Fecha]]="",(""),(Tabla1[[#This Row],[Rubro]]))</f>
        <v/>
      </c>
      <c r="E3744" s="4"/>
      <c r="F3744" s="4" t="str">
        <f>IF(Tabla1[[#This Row],[Fecha]]="",(""),(Tabla1[[#This Row],[Precio]]))</f>
        <v/>
      </c>
      <c r="G3744" s="4" t="str">
        <f>IF(Tabla1[[#This Row],[Fecha]]="",(""),(Tabla1[[#This Row],[Medio de Pago]]))</f>
        <v/>
      </c>
      <c r="H3744" s="4" t="str">
        <f>IF(Tabla1[[#This Row],[Fecha]]="",(""),(IF(Tabla1[[#This Row],[Ingreso en]]="",(""),(Tabla1[[#This Row],[Precio]]))))</f>
        <v/>
      </c>
      <c r="I3744" s="5" t="str">
        <f>IF(Tabla1[[#This Row],[Fecha]]="",(""),(IF(Tabla1[[#This Row],[Egreso de]]="",(""),(Tabla1[[#This Row],[Precio]]))))</f>
        <v/>
      </c>
      <c r="J3744" s="4" t="str">
        <f>IF(Tabla1[[#This Row],[Fecha]]="",(""),(IF(Tabla13[[#This Row],[Ingreso en]]="",(-Tabla13[[#This Row],[Egreso de]]),(Tabla13[[#This Row],[Ingreso en]]))))</f>
        <v/>
      </c>
    </row>
    <row r="3745" spans="1:10" x14ac:dyDescent="0.3">
      <c r="A3745" s="2" t="str">
        <f>IF(Tabla1[[#This Row],[Fecha]]="",(""),(Tabla1[[#This Row],[Fecha]]))</f>
        <v/>
      </c>
      <c r="B3745" s="3" t="str">
        <f>IF(Tabla1[[#This Row],[Fecha]]="",(""),(Tabla1[[#This Row],[Tipo de Operación]]))</f>
        <v/>
      </c>
      <c r="C3745" s="19" t="str">
        <f>IF(Tabla1[[#This Row],[Fecha]]="",(""),(Tabla1[[#This Row],[Código]]))</f>
        <v/>
      </c>
      <c r="D3745" s="4" t="str">
        <f>IF(Tabla1[[#This Row],[Fecha]]="",(""),(Tabla1[[#This Row],[Rubro]]))</f>
        <v/>
      </c>
      <c r="E3745" s="4"/>
      <c r="F3745" s="4" t="str">
        <f>IF(Tabla1[[#This Row],[Fecha]]="",(""),(Tabla1[[#This Row],[Precio]]))</f>
        <v/>
      </c>
      <c r="G3745" s="4" t="str">
        <f>IF(Tabla1[[#This Row],[Fecha]]="",(""),(Tabla1[[#This Row],[Medio de Pago]]))</f>
        <v/>
      </c>
      <c r="H3745" s="4" t="str">
        <f>IF(Tabla1[[#This Row],[Fecha]]="",(""),(IF(Tabla1[[#This Row],[Ingreso en]]="",(""),(Tabla1[[#This Row],[Precio]]))))</f>
        <v/>
      </c>
      <c r="I3745" s="5" t="str">
        <f>IF(Tabla1[[#This Row],[Fecha]]="",(""),(IF(Tabla1[[#This Row],[Egreso de]]="",(""),(Tabla1[[#This Row],[Precio]]))))</f>
        <v/>
      </c>
      <c r="J3745" s="4" t="str">
        <f>IF(Tabla1[[#This Row],[Fecha]]="",(""),(IF(Tabla13[[#This Row],[Ingreso en]]="",(-Tabla13[[#This Row],[Egreso de]]),(Tabla13[[#This Row],[Ingreso en]]))))</f>
        <v/>
      </c>
    </row>
    <row r="3746" spans="1:10" x14ac:dyDescent="0.3">
      <c r="A3746" s="2" t="str">
        <f>IF(Tabla1[[#This Row],[Fecha]]="",(""),(Tabla1[[#This Row],[Fecha]]))</f>
        <v/>
      </c>
      <c r="B3746" s="3" t="str">
        <f>IF(Tabla1[[#This Row],[Fecha]]="",(""),(Tabla1[[#This Row],[Tipo de Operación]]))</f>
        <v/>
      </c>
      <c r="C3746" s="19" t="str">
        <f>IF(Tabla1[[#This Row],[Fecha]]="",(""),(Tabla1[[#This Row],[Código]]))</f>
        <v/>
      </c>
      <c r="D3746" s="4" t="str">
        <f>IF(Tabla1[[#This Row],[Fecha]]="",(""),(Tabla1[[#This Row],[Rubro]]))</f>
        <v/>
      </c>
      <c r="E3746" s="4"/>
      <c r="F3746" s="4" t="str">
        <f>IF(Tabla1[[#This Row],[Fecha]]="",(""),(Tabla1[[#This Row],[Precio]]))</f>
        <v/>
      </c>
      <c r="G3746" s="4" t="str">
        <f>IF(Tabla1[[#This Row],[Fecha]]="",(""),(Tabla1[[#This Row],[Medio de Pago]]))</f>
        <v/>
      </c>
      <c r="H3746" s="4" t="str">
        <f>IF(Tabla1[[#This Row],[Fecha]]="",(""),(IF(Tabla1[[#This Row],[Ingreso en]]="",(""),(Tabla1[[#This Row],[Precio]]))))</f>
        <v/>
      </c>
      <c r="I3746" s="5" t="str">
        <f>IF(Tabla1[[#This Row],[Fecha]]="",(""),(IF(Tabla1[[#This Row],[Egreso de]]="",(""),(Tabla1[[#This Row],[Precio]]))))</f>
        <v/>
      </c>
      <c r="J3746" s="4" t="str">
        <f>IF(Tabla1[[#This Row],[Fecha]]="",(""),(IF(Tabla13[[#This Row],[Ingreso en]]="",(-Tabla13[[#This Row],[Egreso de]]),(Tabla13[[#This Row],[Ingreso en]]))))</f>
        <v/>
      </c>
    </row>
    <row r="3747" spans="1:10" x14ac:dyDescent="0.3">
      <c r="A3747" s="2" t="str">
        <f>IF(Tabla1[[#This Row],[Fecha]]="",(""),(Tabla1[[#This Row],[Fecha]]))</f>
        <v/>
      </c>
      <c r="B3747" s="3" t="str">
        <f>IF(Tabla1[[#This Row],[Fecha]]="",(""),(Tabla1[[#This Row],[Tipo de Operación]]))</f>
        <v/>
      </c>
      <c r="C3747" s="19" t="str">
        <f>IF(Tabla1[[#This Row],[Fecha]]="",(""),(Tabla1[[#This Row],[Código]]))</f>
        <v/>
      </c>
      <c r="D3747" s="4" t="str">
        <f>IF(Tabla1[[#This Row],[Fecha]]="",(""),(Tabla1[[#This Row],[Rubro]]))</f>
        <v/>
      </c>
      <c r="E3747" s="4"/>
      <c r="F3747" s="4" t="str">
        <f>IF(Tabla1[[#This Row],[Fecha]]="",(""),(Tabla1[[#This Row],[Precio]]))</f>
        <v/>
      </c>
      <c r="G3747" s="4" t="str">
        <f>IF(Tabla1[[#This Row],[Fecha]]="",(""),(Tabla1[[#This Row],[Medio de Pago]]))</f>
        <v/>
      </c>
      <c r="H3747" s="4" t="str">
        <f>IF(Tabla1[[#This Row],[Fecha]]="",(""),(IF(Tabla1[[#This Row],[Ingreso en]]="",(""),(Tabla1[[#This Row],[Precio]]))))</f>
        <v/>
      </c>
      <c r="I3747" s="5" t="str">
        <f>IF(Tabla1[[#This Row],[Fecha]]="",(""),(IF(Tabla1[[#This Row],[Egreso de]]="",(""),(Tabla1[[#This Row],[Precio]]))))</f>
        <v/>
      </c>
      <c r="J3747" s="4" t="str">
        <f>IF(Tabla1[[#This Row],[Fecha]]="",(""),(IF(Tabla13[[#This Row],[Ingreso en]]="",(-Tabla13[[#This Row],[Egreso de]]),(Tabla13[[#This Row],[Ingreso en]]))))</f>
        <v/>
      </c>
    </row>
    <row r="3748" spans="1:10" x14ac:dyDescent="0.3">
      <c r="A3748" s="2" t="str">
        <f>IF(Tabla1[[#This Row],[Fecha]]="",(""),(Tabla1[[#This Row],[Fecha]]))</f>
        <v/>
      </c>
      <c r="B3748" s="3" t="str">
        <f>IF(Tabla1[[#This Row],[Fecha]]="",(""),(Tabla1[[#This Row],[Tipo de Operación]]))</f>
        <v/>
      </c>
      <c r="C3748" s="19" t="str">
        <f>IF(Tabla1[[#This Row],[Fecha]]="",(""),(Tabla1[[#This Row],[Código]]))</f>
        <v/>
      </c>
      <c r="D3748" s="4" t="str">
        <f>IF(Tabla1[[#This Row],[Fecha]]="",(""),(Tabla1[[#This Row],[Rubro]]))</f>
        <v/>
      </c>
      <c r="E3748" s="4"/>
      <c r="F3748" s="4" t="str">
        <f>IF(Tabla1[[#This Row],[Fecha]]="",(""),(Tabla1[[#This Row],[Precio]]))</f>
        <v/>
      </c>
      <c r="G3748" s="4" t="str">
        <f>IF(Tabla1[[#This Row],[Fecha]]="",(""),(Tabla1[[#This Row],[Medio de Pago]]))</f>
        <v/>
      </c>
      <c r="H3748" s="4" t="str">
        <f>IF(Tabla1[[#This Row],[Fecha]]="",(""),(IF(Tabla1[[#This Row],[Ingreso en]]="",(""),(Tabla1[[#This Row],[Precio]]))))</f>
        <v/>
      </c>
      <c r="I3748" s="5" t="str">
        <f>IF(Tabla1[[#This Row],[Fecha]]="",(""),(IF(Tabla1[[#This Row],[Egreso de]]="",(""),(Tabla1[[#This Row],[Precio]]))))</f>
        <v/>
      </c>
      <c r="J3748" s="4" t="str">
        <f>IF(Tabla1[[#This Row],[Fecha]]="",(""),(IF(Tabla13[[#This Row],[Ingreso en]]="",(-Tabla13[[#This Row],[Egreso de]]),(Tabla13[[#This Row],[Ingreso en]]))))</f>
        <v/>
      </c>
    </row>
    <row r="3749" spans="1:10" x14ac:dyDescent="0.3">
      <c r="A3749" s="2" t="str">
        <f>IF(Tabla1[[#This Row],[Fecha]]="",(""),(Tabla1[[#This Row],[Fecha]]))</f>
        <v/>
      </c>
      <c r="B3749" s="3" t="str">
        <f>IF(Tabla1[[#This Row],[Fecha]]="",(""),(Tabla1[[#This Row],[Tipo de Operación]]))</f>
        <v/>
      </c>
      <c r="C3749" s="19" t="str">
        <f>IF(Tabla1[[#This Row],[Fecha]]="",(""),(Tabla1[[#This Row],[Código]]))</f>
        <v/>
      </c>
      <c r="D3749" s="4" t="str">
        <f>IF(Tabla1[[#This Row],[Fecha]]="",(""),(Tabla1[[#This Row],[Rubro]]))</f>
        <v/>
      </c>
      <c r="E3749" s="4"/>
      <c r="F3749" s="4" t="str">
        <f>IF(Tabla1[[#This Row],[Fecha]]="",(""),(Tabla1[[#This Row],[Precio]]))</f>
        <v/>
      </c>
      <c r="G3749" s="4" t="str">
        <f>IF(Tabla1[[#This Row],[Fecha]]="",(""),(Tabla1[[#This Row],[Medio de Pago]]))</f>
        <v/>
      </c>
      <c r="H3749" s="4" t="str">
        <f>IF(Tabla1[[#This Row],[Fecha]]="",(""),(IF(Tabla1[[#This Row],[Ingreso en]]="",(""),(Tabla1[[#This Row],[Precio]]))))</f>
        <v/>
      </c>
      <c r="I3749" s="5" t="str">
        <f>IF(Tabla1[[#This Row],[Fecha]]="",(""),(IF(Tabla1[[#This Row],[Egreso de]]="",(""),(Tabla1[[#This Row],[Precio]]))))</f>
        <v/>
      </c>
      <c r="J3749" s="4" t="str">
        <f>IF(Tabla1[[#This Row],[Fecha]]="",(""),(IF(Tabla13[[#This Row],[Ingreso en]]="",(-Tabla13[[#This Row],[Egreso de]]),(Tabla13[[#This Row],[Ingreso en]]))))</f>
        <v/>
      </c>
    </row>
    <row r="3750" spans="1:10" x14ac:dyDescent="0.3">
      <c r="A3750" s="2" t="str">
        <f>IF(Tabla1[[#This Row],[Fecha]]="",(""),(Tabla1[[#This Row],[Fecha]]))</f>
        <v/>
      </c>
      <c r="B3750" s="3" t="str">
        <f>IF(Tabla1[[#This Row],[Fecha]]="",(""),(Tabla1[[#This Row],[Tipo de Operación]]))</f>
        <v/>
      </c>
      <c r="C3750" s="19" t="str">
        <f>IF(Tabla1[[#This Row],[Fecha]]="",(""),(Tabla1[[#This Row],[Código]]))</f>
        <v/>
      </c>
      <c r="D3750" s="4" t="str">
        <f>IF(Tabla1[[#This Row],[Fecha]]="",(""),(Tabla1[[#This Row],[Rubro]]))</f>
        <v/>
      </c>
      <c r="E3750" s="4"/>
      <c r="F3750" s="4" t="str">
        <f>IF(Tabla1[[#This Row],[Fecha]]="",(""),(Tabla1[[#This Row],[Precio]]))</f>
        <v/>
      </c>
      <c r="G3750" s="4" t="str">
        <f>IF(Tabla1[[#This Row],[Fecha]]="",(""),(Tabla1[[#This Row],[Medio de Pago]]))</f>
        <v/>
      </c>
      <c r="H3750" s="4" t="str">
        <f>IF(Tabla1[[#This Row],[Fecha]]="",(""),(IF(Tabla1[[#This Row],[Ingreso en]]="",(""),(Tabla1[[#This Row],[Precio]]))))</f>
        <v/>
      </c>
      <c r="I3750" s="5" t="str">
        <f>IF(Tabla1[[#This Row],[Fecha]]="",(""),(IF(Tabla1[[#This Row],[Egreso de]]="",(""),(Tabla1[[#This Row],[Precio]]))))</f>
        <v/>
      </c>
      <c r="J3750" s="4" t="str">
        <f>IF(Tabla1[[#This Row],[Fecha]]="",(""),(IF(Tabla13[[#This Row],[Ingreso en]]="",(-Tabla13[[#This Row],[Egreso de]]),(Tabla13[[#This Row],[Ingreso en]]))))</f>
        <v/>
      </c>
    </row>
    <row r="3751" spans="1:10" x14ac:dyDescent="0.3">
      <c r="A3751" s="2" t="str">
        <f>IF(Tabla1[[#This Row],[Fecha]]="",(""),(Tabla1[[#This Row],[Fecha]]))</f>
        <v/>
      </c>
      <c r="B3751" s="3" t="str">
        <f>IF(Tabla1[[#This Row],[Fecha]]="",(""),(Tabla1[[#This Row],[Tipo de Operación]]))</f>
        <v/>
      </c>
      <c r="C3751" s="19" t="str">
        <f>IF(Tabla1[[#This Row],[Fecha]]="",(""),(Tabla1[[#This Row],[Código]]))</f>
        <v/>
      </c>
      <c r="D3751" s="4" t="str">
        <f>IF(Tabla1[[#This Row],[Fecha]]="",(""),(Tabla1[[#This Row],[Rubro]]))</f>
        <v/>
      </c>
      <c r="E3751" s="4"/>
      <c r="F3751" s="4" t="str">
        <f>IF(Tabla1[[#This Row],[Fecha]]="",(""),(Tabla1[[#This Row],[Precio]]))</f>
        <v/>
      </c>
      <c r="G3751" s="4" t="str">
        <f>IF(Tabla1[[#This Row],[Fecha]]="",(""),(Tabla1[[#This Row],[Medio de Pago]]))</f>
        <v/>
      </c>
      <c r="H3751" s="4" t="str">
        <f>IF(Tabla1[[#This Row],[Fecha]]="",(""),(IF(Tabla1[[#This Row],[Ingreso en]]="",(""),(Tabla1[[#This Row],[Precio]]))))</f>
        <v/>
      </c>
      <c r="I3751" s="5" t="str">
        <f>IF(Tabla1[[#This Row],[Fecha]]="",(""),(IF(Tabla1[[#This Row],[Egreso de]]="",(""),(Tabla1[[#This Row],[Precio]]))))</f>
        <v/>
      </c>
      <c r="J3751" s="4" t="str">
        <f>IF(Tabla1[[#This Row],[Fecha]]="",(""),(IF(Tabla13[[#This Row],[Ingreso en]]="",(-Tabla13[[#This Row],[Egreso de]]),(Tabla13[[#This Row],[Ingreso en]]))))</f>
        <v/>
      </c>
    </row>
    <row r="3752" spans="1:10" x14ac:dyDescent="0.3">
      <c r="A3752" s="2" t="str">
        <f>IF(Tabla1[[#This Row],[Fecha]]="",(""),(Tabla1[[#This Row],[Fecha]]))</f>
        <v/>
      </c>
      <c r="B3752" s="3" t="str">
        <f>IF(Tabla1[[#This Row],[Fecha]]="",(""),(Tabla1[[#This Row],[Tipo de Operación]]))</f>
        <v/>
      </c>
      <c r="C3752" s="19" t="str">
        <f>IF(Tabla1[[#This Row],[Fecha]]="",(""),(Tabla1[[#This Row],[Código]]))</f>
        <v/>
      </c>
      <c r="D3752" s="4" t="str">
        <f>IF(Tabla1[[#This Row],[Fecha]]="",(""),(Tabla1[[#This Row],[Rubro]]))</f>
        <v/>
      </c>
      <c r="E3752" s="4"/>
      <c r="F3752" s="4" t="str">
        <f>IF(Tabla1[[#This Row],[Fecha]]="",(""),(Tabla1[[#This Row],[Precio]]))</f>
        <v/>
      </c>
      <c r="G3752" s="4" t="str">
        <f>IF(Tabla1[[#This Row],[Fecha]]="",(""),(Tabla1[[#This Row],[Medio de Pago]]))</f>
        <v/>
      </c>
      <c r="H3752" s="4" t="str">
        <f>IF(Tabla1[[#This Row],[Fecha]]="",(""),(IF(Tabla1[[#This Row],[Ingreso en]]="",(""),(Tabla1[[#This Row],[Precio]]))))</f>
        <v/>
      </c>
      <c r="I3752" s="5" t="str">
        <f>IF(Tabla1[[#This Row],[Fecha]]="",(""),(IF(Tabla1[[#This Row],[Egreso de]]="",(""),(Tabla1[[#This Row],[Precio]]))))</f>
        <v/>
      </c>
      <c r="J3752" s="4" t="str">
        <f>IF(Tabla1[[#This Row],[Fecha]]="",(""),(IF(Tabla13[[#This Row],[Ingreso en]]="",(-Tabla13[[#This Row],[Egreso de]]),(Tabla13[[#This Row],[Ingreso en]]))))</f>
        <v/>
      </c>
    </row>
    <row r="3753" spans="1:10" x14ac:dyDescent="0.3">
      <c r="A3753" s="2" t="str">
        <f>IF(Tabla1[[#This Row],[Fecha]]="",(""),(Tabla1[[#This Row],[Fecha]]))</f>
        <v/>
      </c>
      <c r="B3753" s="3" t="str">
        <f>IF(Tabla1[[#This Row],[Fecha]]="",(""),(Tabla1[[#This Row],[Tipo de Operación]]))</f>
        <v/>
      </c>
      <c r="C3753" s="19" t="str">
        <f>IF(Tabla1[[#This Row],[Fecha]]="",(""),(Tabla1[[#This Row],[Código]]))</f>
        <v/>
      </c>
      <c r="D3753" s="4" t="str">
        <f>IF(Tabla1[[#This Row],[Fecha]]="",(""),(Tabla1[[#This Row],[Rubro]]))</f>
        <v/>
      </c>
      <c r="E3753" s="4"/>
      <c r="F3753" s="4" t="str">
        <f>IF(Tabla1[[#This Row],[Fecha]]="",(""),(Tabla1[[#This Row],[Precio]]))</f>
        <v/>
      </c>
      <c r="G3753" s="4" t="str">
        <f>IF(Tabla1[[#This Row],[Fecha]]="",(""),(Tabla1[[#This Row],[Medio de Pago]]))</f>
        <v/>
      </c>
      <c r="H3753" s="4" t="str">
        <f>IF(Tabla1[[#This Row],[Fecha]]="",(""),(IF(Tabla1[[#This Row],[Ingreso en]]="",(""),(Tabla1[[#This Row],[Precio]]))))</f>
        <v/>
      </c>
      <c r="I3753" s="5" t="str">
        <f>IF(Tabla1[[#This Row],[Fecha]]="",(""),(IF(Tabla1[[#This Row],[Egreso de]]="",(""),(Tabla1[[#This Row],[Precio]]))))</f>
        <v/>
      </c>
      <c r="J3753" s="4" t="str">
        <f>IF(Tabla1[[#This Row],[Fecha]]="",(""),(IF(Tabla13[[#This Row],[Ingreso en]]="",(-Tabla13[[#This Row],[Egreso de]]),(Tabla13[[#This Row],[Ingreso en]]))))</f>
        <v/>
      </c>
    </row>
    <row r="3754" spans="1:10" x14ac:dyDescent="0.3">
      <c r="A3754" s="2" t="str">
        <f>IF(Tabla1[[#This Row],[Fecha]]="",(""),(Tabla1[[#This Row],[Fecha]]))</f>
        <v/>
      </c>
      <c r="B3754" s="3" t="str">
        <f>IF(Tabla1[[#This Row],[Fecha]]="",(""),(Tabla1[[#This Row],[Tipo de Operación]]))</f>
        <v/>
      </c>
      <c r="C3754" s="19" t="str">
        <f>IF(Tabla1[[#This Row],[Fecha]]="",(""),(Tabla1[[#This Row],[Código]]))</f>
        <v/>
      </c>
      <c r="D3754" s="4" t="str">
        <f>IF(Tabla1[[#This Row],[Fecha]]="",(""),(Tabla1[[#This Row],[Rubro]]))</f>
        <v/>
      </c>
      <c r="E3754" s="4"/>
      <c r="F3754" s="4" t="str">
        <f>IF(Tabla1[[#This Row],[Fecha]]="",(""),(Tabla1[[#This Row],[Precio]]))</f>
        <v/>
      </c>
      <c r="G3754" s="4" t="str">
        <f>IF(Tabla1[[#This Row],[Fecha]]="",(""),(Tabla1[[#This Row],[Medio de Pago]]))</f>
        <v/>
      </c>
      <c r="H3754" s="4" t="str">
        <f>IF(Tabla1[[#This Row],[Fecha]]="",(""),(IF(Tabla1[[#This Row],[Ingreso en]]="",(""),(Tabla1[[#This Row],[Precio]]))))</f>
        <v/>
      </c>
      <c r="I3754" s="5" t="str">
        <f>IF(Tabla1[[#This Row],[Fecha]]="",(""),(IF(Tabla1[[#This Row],[Egreso de]]="",(""),(Tabla1[[#This Row],[Precio]]))))</f>
        <v/>
      </c>
      <c r="J3754" s="4" t="str">
        <f>IF(Tabla1[[#This Row],[Fecha]]="",(""),(IF(Tabla13[[#This Row],[Ingreso en]]="",(-Tabla13[[#This Row],[Egreso de]]),(Tabla13[[#This Row],[Ingreso en]]))))</f>
        <v/>
      </c>
    </row>
    <row r="3755" spans="1:10" x14ac:dyDescent="0.3">
      <c r="A3755" s="2" t="str">
        <f>IF(Tabla1[[#This Row],[Fecha]]="",(""),(Tabla1[[#This Row],[Fecha]]))</f>
        <v/>
      </c>
      <c r="B3755" s="3" t="str">
        <f>IF(Tabla1[[#This Row],[Fecha]]="",(""),(Tabla1[[#This Row],[Tipo de Operación]]))</f>
        <v/>
      </c>
      <c r="C3755" s="19" t="str">
        <f>IF(Tabla1[[#This Row],[Fecha]]="",(""),(Tabla1[[#This Row],[Código]]))</f>
        <v/>
      </c>
      <c r="D3755" s="4" t="str">
        <f>IF(Tabla1[[#This Row],[Fecha]]="",(""),(Tabla1[[#This Row],[Rubro]]))</f>
        <v/>
      </c>
      <c r="E3755" s="4"/>
      <c r="F3755" s="4" t="str">
        <f>IF(Tabla1[[#This Row],[Fecha]]="",(""),(Tabla1[[#This Row],[Precio]]))</f>
        <v/>
      </c>
      <c r="G3755" s="4" t="str">
        <f>IF(Tabla1[[#This Row],[Fecha]]="",(""),(Tabla1[[#This Row],[Medio de Pago]]))</f>
        <v/>
      </c>
      <c r="H3755" s="4" t="str">
        <f>IF(Tabla1[[#This Row],[Fecha]]="",(""),(IF(Tabla1[[#This Row],[Ingreso en]]="",(""),(Tabla1[[#This Row],[Precio]]))))</f>
        <v/>
      </c>
      <c r="I3755" s="5" t="str">
        <f>IF(Tabla1[[#This Row],[Fecha]]="",(""),(IF(Tabla1[[#This Row],[Egreso de]]="",(""),(Tabla1[[#This Row],[Precio]]))))</f>
        <v/>
      </c>
      <c r="J3755" s="4" t="str">
        <f>IF(Tabla1[[#This Row],[Fecha]]="",(""),(IF(Tabla13[[#This Row],[Ingreso en]]="",(-Tabla13[[#This Row],[Egreso de]]),(Tabla13[[#This Row],[Ingreso en]]))))</f>
        <v/>
      </c>
    </row>
    <row r="3756" spans="1:10" x14ac:dyDescent="0.3">
      <c r="A3756" s="2" t="str">
        <f>IF(Tabla1[[#This Row],[Fecha]]="",(""),(Tabla1[[#This Row],[Fecha]]))</f>
        <v/>
      </c>
      <c r="B3756" s="3" t="str">
        <f>IF(Tabla1[[#This Row],[Fecha]]="",(""),(Tabla1[[#This Row],[Tipo de Operación]]))</f>
        <v/>
      </c>
      <c r="C3756" s="19" t="str">
        <f>IF(Tabla1[[#This Row],[Fecha]]="",(""),(Tabla1[[#This Row],[Código]]))</f>
        <v/>
      </c>
      <c r="D3756" s="4" t="str">
        <f>IF(Tabla1[[#This Row],[Fecha]]="",(""),(Tabla1[[#This Row],[Rubro]]))</f>
        <v/>
      </c>
      <c r="E3756" s="4"/>
      <c r="F3756" s="4" t="str">
        <f>IF(Tabla1[[#This Row],[Fecha]]="",(""),(Tabla1[[#This Row],[Precio]]))</f>
        <v/>
      </c>
      <c r="G3756" s="4" t="str">
        <f>IF(Tabla1[[#This Row],[Fecha]]="",(""),(Tabla1[[#This Row],[Medio de Pago]]))</f>
        <v/>
      </c>
      <c r="H3756" s="4" t="str">
        <f>IF(Tabla1[[#This Row],[Fecha]]="",(""),(IF(Tabla1[[#This Row],[Ingreso en]]="",(""),(Tabla1[[#This Row],[Precio]]))))</f>
        <v/>
      </c>
      <c r="I3756" s="5" t="str">
        <f>IF(Tabla1[[#This Row],[Fecha]]="",(""),(IF(Tabla1[[#This Row],[Egreso de]]="",(""),(Tabla1[[#This Row],[Precio]]))))</f>
        <v/>
      </c>
      <c r="J3756" s="4" t="str">
        <f>IF(Tabla1[[#This Row],[Fecha]]="",(""),(IF(Tabla13[[#This Row],[Ingreso en]]="",(-Tabla13[[#This Row],[Egreso de]]),(Tabla13[[#This Row],[Ingreso en]]))))</f>
        <v/>
      </c>
    </row>
    <row r="3757" spans="1:10" x14ac:dyDescent="0.3">
      <c r="A3757" s="2" t="str">
        <f>IF(Tabla1[[#This Row],[Fecha]]="",(""),(Tabla1[[#This Row],[Fecha]]))</f>
        <v/>
      </c>
      <c r="B3757" s="3" t="str">
        <f>IF(Tabla1[[#This Row],[Fecha]]="",(""),(Tabla1[[#This Row],[Tipo de Operación]]))</f>
        <v/>
      </c>
      <c r="C3757" s="19" t="str">
        <f>IF(Tabla1[[#This Row],[Fecha]]="",(""),(Tabla1[[#This Row],[Código]]))</f>
        <v/>
      </c>
      <c r="D3757" s="4" t="str">
        <f>IF(Tabla1[[#This Row],[Fecha]]="",(""),(Tabla1[[#This Row],[Rubro]]))</f>
        <v/>
      </c>
      <c r="E3757" s="4"/>
      <c r="F3757" s="4" t="str">
        <f>IF(Tabla1[[#This Row],[Fecha]]="",(""),(Tabla1[[#This Row],[Precio]]))</f>
        <v/>
      </c>
      <c r="G3757" s="4" t="str">
        <f>IF(Tabla1[[#This Row],[Fecha]]="",(""),(Tabla1[[#This Row],[Medio de Pago]]))</f>
        <v/>
      </c>
      <c r="H3757" s="4" t="str">
        <f>IF(Tabla1[[#This Row],[Fecha]]="",(""),(IF(Tabla1[[#This Row],[Ingreso en]]="",(""),(Tabla1[[#This Row],[Precio]]))))</f>
        <v/>
      </c>
      <c r="I3757" s="5" t="str">
        <f>IF(Tabla1[[#This Row],[Fecha]]="",(""),(IF(Tabla1[[#This Row],[Egreso de]]="",(""),(Tabla1[[#This Row],[Precio]]))))</f>
        <v/>
      </c>
      <c r="J3757" s="4" t="str">
        <f>IF(Tabla1[[#This Row],[Fecha]]="",(""),(IF(Tabla13[[#This Row],[Ingreso en]]="",(-Tabla13[[#This Row],[Egreso de]]),(Tabla13[[#This Row],[Ingreso en]]))))</f>
        <v/>
      </c>
    </row>
    <row r="3758" spans="1:10" x14ac:dyDescent="0.3">
      <c r="A3758" s="2" t="str">
        <f>IF(Tabla1[[#This Row],[Fecha]]="",(""),(Tabla1[[#This Row],[Fecha]]))</f>
        <v/>
      </c>
      <c r="B3758" s="3" t="str">
        <f>IF(Tabla1[[#This Row],[Fecha]]="",(""),(Tabla1[[#This Row],[Tipo de Operación]]))</f>
        <v/>
      </c>
      <c r="C3758" s="19" t="str">
        <f>IF(Tabla1[[#This Row],[Fecha]]="",(""),(Tabla1[[#This Row],[Código]]))</f>
        <v/>
      </c>
      <c r="D3758" s="4" t="str">
        <f>IF(Tabla1[[#This Row],[Fecha]]="",(""),(Tabla1[[#This Row],[Rubro]]))</f>
        <v/>
      </c>
      <c r="E3758" s="4"/>
      <c r="F3758" s="4" t="str">
        <f>IF(Tabla1[[#This Row],[Fecha]]="",(""),(Tabla1[[#This Row],[Precio]]))</f>
        <v/>
      </c>
      <c r="G3758" s="4" t="str">
        <f>IF(Tabla1[[#This Row],[Fecha]]="",(""),(Tabla1[[#This Row],[Medio de Pago]]))</f>
        <v/>
      </c>
      <c r="H3758" s="4" t="str">
        <f>IF(Tabla1[[#This Row],[Fecha]]="",(""),(IF(Tabla1[[#This Row],[Ingreso en]]="",(""),(Tabla1[[#This Row],[Precio]]))))</f>
        <v/>
      </c>
      <c r="I3758" s="5" t="str">
        <f>IF(Tabla1[[#This Row],[Fecha]]="",(""),(IF(Tabla1[[#This Row],[Egreso de]]="",(""),(Tabla1[[#This Row],[Precio]]))))</f>
        <v/>
      </c>
      <c r="J3758" s="4" t="str">
        <f>IF(Tabla1[[#This Row],[Fecha]]="",(""),(IF(Tabla13[[#This Row],[Ingreso en]]="",(-Tabla13[[#This Row],[Egreso de]]),(Tabla13[[#This Row],[Ingreso en]]))))</f>
        <v/>
      </c>
    </row>
    <row r="3759" spans="1:10" x14ac:dyDescent="0.3">
      <c r="A3759" s="2" t="str">
        <f>IF(Tabla1[[#This Row],[Fecha]]="",(""),(Tabla1[[#This Row],[Fecha]]))</f>
        <v/>
      </c>
      <c r="B3759" s="3" t="str">
        <f>IF(Tabla1[[#This Row],[Fecha]]="",(""),(Tabla1[[#This Row],[Tipo de Operación]]))</f>
        <v/>
      </c>
      <c r="C3759" s="19" t="str">
        <f>IF(Tabla1[[#This Row],[Fecha]]="",(""),(Tabla1[[#This Row],[Código]]))</f>
        <v/>
      </c>
      <c r="D3759" s="4" t="str">
        <f>IF(Tabla1[[#This Row],[Fecha]]="",(""),(Tabla1[[#This Row],[Rubro]]))</f>
        <v/>
      </c>
      <c r="E3759" s="4"/>
      <c r="F3759" s="4" t="str">
        <f>IF(Tabla1[[#This Row],[Fecha]]="",(""),(Tabla1[[#This Row],[Precio]]))</f>
        <v/>
      </c>
      <c r="G3759" s="4" t="str">
        <f>IF(Tabla1[[#This Row],[Fecha]]="",(""),(Tabla1[[#This Row],[Medio de Pago]]))</f>
        <v/>
      </c>
      <c r="H3759" s="4" t="str">
        <f>IF(Tabla1[[#This Row],[Fecha]]="",(""),(IF(Tabla1[[#This Row],[Ingreso en]]="",(""),(Tabla1[[#This Row],[Precio]]))))</f>
        <v/>
      </c>
      <c r="I3759" s="5" t="str">
        <f>IF(Tabla1[[#This Row],[Fecha]]="",(""),(IF(Tabla1[[#This Row],[Egreso de]]="",(""),(Tabla1[[#This Row],[Precio]]))))</f>
        <v/>
      </c>
      <c r="J3759" s="4" t="str">
        <f>IF(Tabla1[[#This Row],[Fecha]]="",(""),(IF(Tabla13[[#This Row],[Ingreso en]]="",(-Tabla13[[#This Row],[Egreso de]]),(Tabla13[[#This Row],[Ingreso en]]))))</f>
        <v/>
      </c>
    </row>
    <row r="3760" spans="1:10" x14ac:dyDescent="0.3">
      <c r="A3760" s="2" t="str">
        <f>IF(Tabla1[[#This Row],[Fecha]]="",(""),(Tabla1[[#This Row],[Fecha]]))</f>
        <v/>
      </c>
      <c r="B3760" s="3" t="str">
        <f>IF(Tabla1[[#This Row],[Fecha]]="",(""),(Tabla1[[#This Row],[Tipo de Operación]]))</f>
        <v/>
      </c>
      <c r="C3760" s="19" t="str">
        <f>IF(Tabla1[[#This Row],[Fecha]]="",(""),(Tabla1[[#This Row],[Código]]))</f>
        <v/>
      </c>
      <c r="D3760" s="4" t="str">
        <f>IF(Tabla1[[#This Row],[Fecha]]="",(""),(Tabla1[[#This Row],[Rubro]]))</f>
        <v/>
      </c>
      <c r="E3760" s="4"/>
      <c r="F3760" s="4" t="str">
        <f>IF(Tabla1[[#This Row],[Fecha]]="",(""),(Tabla1[[#This Row],[Precio]]))</f>
        <v/>
      </c>
      <c r="G3760" s="4" t="str">
        <f>IF(Tabla1[[#This Row],[Fecha]]="",(""),(Tabla1[[#This Row],[Medio de Pago]]))</f>
        <v/>
      </c>
      <c r="H3760" s="4" t="str">
        <f>IF(Tabla1[[#This Row],[Fecha]]="",(""),(IF(Tabla1[[#This Row],[Ingreso en]]="",(""),(Tabla1[[#This Row],[Precio]]))))</f>
        <v/>
      </c>
      <c r="I3760" s="5" t="str">
        <f>IF(Tabla1[[#This Row],[Fecha]]="",(""),(IF(Tabla1[[#This Row],[Egreso de]]="",(""),(Tabla1[[#This Row],[Precio]]))))</f>
        <v/>
      </c>
      <c r="J3760" s="4" t="str">
        <f>IF(Tabla1[[#This Row],[Fecha]]="",(""),(IF(Tabla13[[#This Row],[Ingreso en]]="",(-Tabla13[[#This Row],[Egreso de]]),(Tabla13[[#This Row],[Ingreso en]]))))</f>
        <v/>
      </c>
    </row>
    <row r="3761" spans="1:10" x14ac:dyDescent="0.3">
      <c r="A3761" s="2" t="str">
        <f>IF(Tabla1[[#This Row],[Fecha]]="",(""),(Tabla1[[#This Row],[Fecha]]))</f>
        <v/>
      </c>
      <c r="B3761" s="3" t="str">
        <f>IF(Tabla1[[#This Row],[Fecha]]="",(""),(Tabla1[[#This Row],[Tipo de Operación]]))</f>
        <v/>
      </c>
      <c r="C3761" s="19" t="str">
        <f>IF(Tabla1[[#This Row],[Fecha]]="",(""),(Tabla1[[#This Row],[Código]]))</f>
        <v/>
      </c>
      <c r="D3761" s="4" t="str">
        <f>IF(Tabla1[[#This Row],[Fecha]]="",(""),(Tabla1[[#This Row],[Rubro]]))</f>
        <v/>
      </c>
      <c r="E3761" s="4"/>
      <c r="F3761" s="4" t="str">
        <f>IF(Tabla1[[#This Row],[Fecha]]="",(""),(Tabla1[[#This Row],[Precio]]))</f>
        <v/>
      </c>
      <c r="G3761" s="4" t="str">
        <f>IF(Tabla1[[#This Row],[Fecha]]="",(""),(Tabla1[[#This Row],[Medio de Pago]]))</f>
        <v/>
      </c>
      <c r="H3761" s="4" t="str">
        <f>IF(Tabla1[[#This Row],[Fecha]]="",(""),(IF(Tabla1[[#This Row],[Ingreso en]]="",(""),(Tabla1[[#This Row],[Precio]]))))</f>
        <v/>
      </c>
      <c r="I3761" s="5" t="str">
        <f>IF(Tabla1[[#This Row],[Fecha]]="",(""),(IF(Tabla1[[#This Row],[Egreso de]]="",(""),(Tabla1[[#This Row],[Precio]]))))</f>
        <v/>
      </c>
      <c r="J3761" s="4" t="str">
        <f>IF(Tabla1[[#This Row],[Fecha]]="",(""),(IF(Tabla13[[#This Row],[Ingreso en]]="",(-Tabla13[[#This Row],[Egreso de]]),(Tabla13[[#This Row],[Ingreso en]]))))</f>
        <v/>
      </c>
    </row>
    <row r="3762" spans="1:10" x14ac:dyDescent="0.3">
      <c r="A3762" s="2" t="str">
        <f>IF(Tabla1[[#This Row],[Fecha]]="",(""),(Tabla1[[#This Row],[Fecha]]))</f>
        <v/>
      </c>
      <c r="B3762" s="3" t="str">
        <f>IF(Tabla1[[#This Row],[Fecha]]="",(""),(Tabla1[[#This Row],[Tipo de Operación]]))</f>
        <v/>
      </c>
      <c r="C3762" s="19" t="str">
        <f>IF(Tabla1[[#This Row],[Fecha]]="",(""),(Tabla1[[#This Row],[Código]]))</f>
        <v/>
      </c>
      <c r="D3762" s="4" t="str">
        <f>IF(Tabla1[[#This Row],[Fecha]]="",(""),(Tabla1[[#This Row],[Rubro]]))</f>
        <v/>
      </c>
      <c r="E3762" s="4"/>
      <c r="F3762" s="4" t="str">
        <f>IF(Tabla1[[#This Row],[Fecha]]="",(""),(Tabla1[[#This Row],[Precio]]))</f>
        <v/>
      </c>
      <c r="G3762" s="4" t="str">
        <f>IF(Tabla1[[#This Row],[Fecha]]="",(""),(Tabla1[[#This Row],[Medio de Pago]]))</f>
        <v/>
      </c>
      <c r="H3762" s="4" t="str">
        <f>IF(Tabla1[[#This Row],[Fecha]]="",(""),(IF(Tabla1[[#This Row],[Ingreso en]]="",(""),(Tabla1[[#This Row],[Precio]]))))</f>
        <v/>
      </c>
      <c r="I3762" s="5" t="str">
        <f>IF(Tabla1[[#This Row],[Fecha]]="",(""),(IF(Tabla1[[#This Row],[Egreso de]]="",(""),(Tabla1[[#This Row],[Precio]]))))</f>
        <v/>
      </c>
      <c r="J3762" s="4" t="str">
        <f>IF(Tabla1[[#This Row],[Fecha]]="",(""),(IF(Tabla13[[#This Row],[Ingreso en]]="",(-Tabla13[[#This Row],[Egreso de]]),(Tabla13[[#This Row],[Ingreso en]]))))</f>
        <v/>
      </c>
    </row>
    <row r="3763" spans="1:10" x14ac:dyDescent="0.3">
      <c r="A3763" s="2" t="str">
        <f>IF(Tabla1[[#This Row],[Fecha]]="",(""),(Tabla1[[#This Row],[Fecha]]))</f>
        <v/>
      </c>
      <c r="B3763" s="3" t="str">
        <f>IF(Tabla1[[#This Row],[Fecha]]="",(""),(Tabla1[[#This Row],[Tipo de Operación]]))</f>
        <v/>
      </c>
      <c r="C3763" s="19" t="str">
        <f>IF(Tabla1[[#This Row],[Fecha]]="",(""),(Tabla1[[#This Row],[Código]]))</f>
        <v/>
      </c>
      <c r="D3763" s="4" t="str">
        <f>IF(Tabla1[[#This Row],[Fecha]]="",(""),(Tabla1[[#This Row],[Rubro]]))</f>
        <v/>
      </c>
      <c r="E3763" s="4"/>
      <c r="F3763" s="4" t="str">
        <f>IF(Tabla1[[#This Row],[Fecha]]="",(""),(Tabla1[[#This Row],[Precio]]))</f>
        <v/>
      </c>
      <c r="G3763" s="4" t="str">
        <f>IF(Tabla1[[#This Row],[Fecha]]="",(""),(Tabla1[[#This Row],[Medio de Pago]]))</f>
        <v/>
      </c>
      <c r="H3763" s="4" t="str">
        <f>IF(Tabla1[[#This Row],[Fecha]]="",(""),(IF(Tabla1[[#This Row],[Ingreso en]]="",(""),(Tabla1[[#This Row],[Precio]]))))</f>
        <v/>
      </c>
      <c r="I3763" s="5" t="str">
        <f>IF(Tabla1[[#This Row],[Fecha]]="",(""),(IF(Tabla1[[#This Row],[Egreso de]]="",(""),(Tabla1[[#This Row],[Precio]]))))</f>
        <v/>
      </c>
      <c r="J3763" s="4" t="str">
        <f>IF(Tabla1[[#This Row],[Fecha]]="",(""),(IF(Tabla13[[#This Row],[Ingreso en]]="",(-Tabla13[[#This Row],[Egreso de]]),(Tabla13[[#This Row],[Ingreso en]]))))</f>
        <v/>
      </c>
    </row>
    <row r="3764" spans="1:10" x14ac:dyDescent="0.3">
      <c r="A3764" s="2" t="str">
        <f>IF(Tabla1[[#This Row],[Fecha]]="",(""),(Tabla1[[#This Row],[Fecha]]))</f>
        <v/>
      </c>
      <c r="B3764" s="3" t="str">
        <f>IF(Tabla1[[#This Row],[Fecha]]="",(""),(Tabla1[[#This Row],[Tipo de Operación]]))</f>
        <v/>
      </c>
      <c r="C3764" s="19" t="str">
        <f>IF(Tabla1[[#This Row],[Fecha]]="",(""),(Tabla1[[#This Row],[Código]]))</f>
        <v/>
      </c>
      <c r="D3764" s="4" t="str">
        <f>IF(Tabla1[[#This Row],[Fecha]]="",(""),(Tabla1[[#This Row],[Rubro]]))</f>
        <v/>
      </c>
      <c r="E3764" s="4"/>
      <c r="F3764" s="4" t="str">
        <f>IF(Tabla1[[#This Row],[Fecha]]="",(""),(Tabla1[[#This Row],[Precio]]))</f>
        <v/>
      </c>
      <c r="G3764" s="4" t="str">
        <f>IF(Tabla1[[#This Row],[Fecha]]="",(""),(Tabla1[[#This Row],[Medio de Pago]]))</f>
        <v/>
      </c>
      <c r="H3764" s="4" t="str">
        <f>IF(Tabla1[[#This Row],[Fecha]]="",(""),(IF(Tabla1[[#This Row],[Ingreso en]]="",(""),(Tabla1[[#This Row],[Precio]]))))</f>
        <v/>
      </c>
      <c r="I3764" s="5" t="str">
        <f>IF(Tabla1[[#This Row],[Fecha]]="",(""),(IF(Tabla1[[#This Row],[Egreso de]]="",(""),(Tabla1[[#This Row],[Precio]]))))</f>
        <v/>
      </c>
      <c r="J3764" s="4" t="str">
        <f>IF(Tabla1[[#This Row],[Fecha]]="",(""),(IF(Tabla13[[#This Row],[Ingreso en]]="",(-Tabla13[[#This Row],[Egreso de]]),(Tabla13[[#This Row],[Ingreso en]]))))</f>
        <v/>
      </c>
    </row>
    <row r="3765" spans="1:10" x14ac:dyDescent="0.3">
      <c r="A3765" s="2" t="str">
        <f>IF(Tabla1[[#This Row],[Fecha]]="",(""),(Tabla1[[#This Row],[Fecha]]))</f>
        <v/>
      </c>
      <c r="B3765" s="3" t="str">
        <f>IF(Tabla1[[#This Row],[Fecha]]="",(""),(Tabla1[[#This Row],[Tipo de Operación]]))</f>
        <v/>
      </c>
      <c r="C3765" s="19" t="str">
        <f>IF(Tabla1[[#This Row],[Fecha]]="",(""),(Tabla1[[#This Row],[Código]]))</f>
        <v/>
      </c>
      <c r="D3765" s="4" t="str">
        <f>IF(Tabla1[[#This Row],[Fecha]]="",(""),(Tabla1[[#This Row],[Rubro]]))</f>
        <v/>
      </c>
      <c r="E3765" s="4"/>
      <c r="F3765" s="4" t="str">
        <f>IF(Tabla1[[#This Row],[Fecha]]="",(""),(Tabla1[[#This Row],[Precio]]))</f>
        <v/>
      </c>
      <c r="G3765" s="4" t="str">
        <f>IF(Tabla1[[#This Row],[Fecha]]="",(""),(Tabla1[[#This Row],[Medio de Pago]]))</f>
        <v/>
      </c>
      <c r="H3765" s="4" t="str">
        <f>IF(Tabla1[[#This Row],[Fecha]]="",(""),(IF(Tabla1[[#This Row],[Ingreso en]]="",(""),(Tabla1[[#This Row],[Precio]]))))</f>
        <v/>
      </c>
      <c r="I3765" s="5" t="str">
        <f>IF(Tabla1[[#This Row],[Fecha]]="",(""),(IF(Tabla1[[#This Row],[Egreso de]]="",(""),(Tabla1[[#This Row],[Precio]]))))</f>
        <v/>
      </c>
      <c r="J3765" s="4" t="str">
        <f>IF(Tabla1[[#This Row],[Fecha]]="",(""),(IF(Tabla13[[#This Row],[Ingreso en]]="",(-Tabla13[[#This Row],[Egreso de]]),(Tabla13[[#This Row],[Ingreso en]]))))</f>
        <v/>
      </c>
    </row>
    <row r="3766" spans="1:10" x14ac:dyDescent="0.3">
      <c r="A3766" s="2" t="str">
        <f>IF(Tabla1[[#This Row],[Fecha]]="",(""),(Tabla1[[#This Row],[Fecha]]))</f>
        <v/>
      </c>
      <c r="B3766" s="3" t="str">
        <f>IF(Tabla1[[#This Row],[Fecha]]="",(""),(Tabla1[[#This Row],[Tipo de Operación]]))</f>
        <v/>
      </c>
      <c r="C3766" s="19" t="str">
        <f>IF(Tabla1[[#This Row],[Fecha]]="",(""),(Tabla1[[#This Row],[Código]]))</f>
        <v/>
      </c>
      <c r="D3766" s="4" t="str">
        <f>IF(Tabla1[[#This Row],[Fecha]]="",(""),(Tabla1[[#This Row],[Rubro]]))</f>
        <v/>
      </c>
      <c r="E3766" s="4"/>
      <c r="F3766" s="4" t="str">
        <f>IF(Tabla1[[#This Row],[Fecha]]="",(""),(Tabla1[[#This Row],[Precio]]))</f>
        <v/>
      </c>
      <c r="G3766" s="4" t="str">
        <f>IF(Tabla1[[#This Row],[Fecha]]="",(""),(Tabla1[[#This Row],[Medio de Pago]]))</f>
        <v/>
      </c>
      <c r="H3766" s="4" t="str">
        <f>IF(Tabla1[[#This Row],[Fecha]]="",(""),(IF(Tabla1[[#This Row],[Ingreso en]]="",(""),(Tabla1[[#This Row],[Precio]]))))</f>
        <v/>
      </c>
      <c r="I3766" s="5" t="str">
        <f>IF(Tabla1[[#This Row],[Fecha]]="",(""),(IF(Tabla1[[#This Row],[Egreso de]]="",(""),(Tabla1[[#This Row],[Precio]]))))</f>
        <v/>
      </c>
      <c r="J3766" s="4" t="str">
        <f>IF(Tabla1[[#This Row],[Fecha]]="",(""),(IF(Tabla13[[#This Row],[Ingreso en]]="",(-Tabla13[[#This Row],[Egreso de]]),(Tabla13[[#This Row],[Ingreso en]]))))</f>
        <v/>
      </c>
    </row>
    <row r="3767" spans="1:10" x14ac:dyDescent="0.3">
      <c r="A3767" s="2" t="str">
        <f>IF(Tabla1[[#This Row],[Fecha]]="",(""),(Tabla1[[#This Row],[Fecha]]))</f>
        <v/>
      </c>
      <c r="B3767" s="3" t="str">
        <f>IF(Tabla1[[#This Row],[Fecha]]="",(""),(Tabla1[[#This Row],[Tipo de Operación]]))</f>
        <v/>
      </c>
      <c r="C3767" s="19" t="str">
        <f>IF(Tabla1[[#This Row],[Fecha]]="",(""),(Tabla1[[#This Row],[Código]]))</f>
        <v/>
      </c>
      <c r="D3767" s="4" t="str">
        <f>IF(Tabla1[[#This Row],[Fecha]]="",(""),(Tabla1[[#This Row],[Rubro]]))</f>
        <v/>
      </c>
      <c r="E3767" s="4"/>
      <c r="F3767" s="4" t="str">
        <f>IF(Tabla1[[#This Row],[Fecha]]="",(""),(Tabla1[[#This Row],[Precio]]))</f>
        <v/>
      </c>
      <c r="G3767" s="4" t="str">
        <f>IF(Tabla1[[#This Row],[Fecha]]="",(""),(Tabla1[[#This Row],[Medio de Pago]]))</f>
        <v/>
      </c>
      <c r="H3767" s="4" t="str">
        <f>IF(Tabla1[[#This Row],[Fecha]]="",(""),(IF(Tabla1[[#This Row],[Ingreso en]]="",(""),(Tabla1[[#This Row],[Precio]]))))</f>
        <v/>
      </c>
      <c r="I3767" s="5" t="str">
        <f>IF(Tabla1[[#This Row],[Fecha]]="",(""),(IF(Tabla1[[#This Row],[Egreso de]]="",(""),(Tabla1[[#This Row],[Precio]]))))</f>
        <v/>
      </c>
      <c r="J3767" s="4" t="str">
        <f>IF(Tabla1[[#This Row],[Fecha]]="",(""),(IF(Tabla13[[#This Row],[Ingreso en]]="",(-Tabla13[[#This Row],[Egreso de]]),(Tabla13[[#This Row],[Ingreso en]]))))</f>
        <v/>
      </c>
    </row>
    <row r="3768" spans="1:10" x14ac:dyDescent="0.3">
      <c r="A3768" s="2" t="str">
        <f>IF(Tabla1[[#This Row],[Fecha]]="",(""),(Tabla1[[#This Row],[Fecha]]))</f>
        <v/>
      </c>
      <c r="B3768" s="3" t="str">
        <f>IF(Tabla1[[#This Row],[Fecha]]="",(""),(Tabla1[[#This Row],[Tipo de Operación]]))</f>
        <v/>
      </c>
      <c r="C3768" s="19" t="str">
        <f>IF(Tabla1[[#This Row],[Fecha]]="",(""),(Tabla1[[#This Row],[Código]]))</f>
        <v/>
      </c>
      <c r="D3768" s="4" t="str">
        <f>IF(Tabla1[[#This Row],[Fecha]]="",(""),(Tabla1[[#This Row],[Rubro]]))</f>
        <v/>
      </c>
      <c r="E3768" s="4"/>
      <c r="F3768" s="4" t="str">
        <f>IF(Tabla1[[#This Row],[Fecha]]="",(""),(Tabla1[[#This Row],[Precio]]))</f>
        <v/>
      </c>
      <c r="G3768" s="4" t="str">
        <f>IF(Tabla1[[#This Row],[Fecha]]="",(""),(Tabla1[[#This Row],[Medio de Pago]]))</f>
        <v/>
      </c>
      <c r="H3768" s="4" t="str">
        <f>IF(Tabla1[[#This Row],[Fecha]]="",(""),(IF(Tabla1[[#This Row],[Ingreso en]]="",(""),(Tabla1[[#This Row],[Precio]]))))</f>
        <v/>
      </c>
      <c r="I3768" s="5" t="str">
        <f>IF(Tabla1[[#This Row],[Fecha]]="",(""),(IF(Tabla1[[#This Row],[Egreso de]]="",(""),(Tabla1[[#This Row],[Precio]]))))</f>
        <v/>
      </c>
      <c r="J3768" s="4" t="str">
        <f>IF(Tabla1[[#This Row],[Fecha]]="",(""),(IF(Tabla13[[#This Row],[Ingreso en]]="",(-Tabla13[[#This Row],[Egreso de]]),(Tabla13[[#This Row],[Ingreso en]]))))</f>
        <v/>
      </c>
    </row>
    <row r="3769" spans="1:10" x14ac:dyDescent="0.3">
      <c r="A3769" s="2" t="str">
        <f>IF(Tabla1[[#This Row],[Fecha]]="",(""),(Tabla1[[#This Row],[Fecha]]))</f>
        <v/>
      </c>
      <c r="B3769" s="3" t="str">
        <f>IF(Tabla1[[#This Row],[Fecha]]="",(""),(Tabla1[[#This Row],[Tipo de Operación]]))</f>
        <v/>
      </c>
      <c r="C3769" s="19" t="str">
        <f>IF(Tabla1[[#This Row],[Fecha]]="",(""),(Tabla1[[#This Row],[Código]]))</f>
        <v/>
      </c>
      <c r="D3769" s="4" t="str">
        <f>IF(Tabla1[[#This Row],[Fecha]]="",(""),(Tabla1[[#This Row],[Rubro]]))</f>
        <v/>
      </c>
      <c r="E3769" s="4"/>
      <c r="F3769" s="4" t="str">
        <f>IF(Tabla1[[#This Row],[Fecha]]="",(""),(Tabla1[[#This Row],[Precio]]))</f>
        <v/>
      </c>
      <c r="G3769" s="4" t="str">
        <f>IF(Tabla1[[#This Row],[Fecha]]="",(""),(Tabla1[[#This Row],[Medio de Pago]]))</f>
        <v/>
      </c>
      <c r="H3769" s="4" t="str">
        <f>IF(Tabla1[[#This Row],[Fecha]]="",(""),(IF(Tabla1[[#This Row],[Ingreso en]]="",(""),(Tabla1[[#This Row],[Precio]]))))</f>
        <v/>
      </c>
      <c r="I3769" s="5" t="str">
        <f>IF(Tabla1[[#This Row],[Fecha]]="",(""),(IF(Tabla1[[#This Row],[Egreso de]]="",(""),(Tabla1[[#This Row],[Precio]]))))</f>
        <v/>
      </c>
      <c r="J3769" s="4" t="str">
        <f>IF(Tabla1[[#This Row],[Fecha]]="",(""),(IF(Tabla13[[#This Row],[Ingreso en]]="",(-Tabla13[[#This Row],[Egreso de]]),(Tabla13[[#This Row],[Ingreso en]]))))</f>
        <v/>
      </c>
    </row>
    <row r="3770" spans="1:10" x14ac:dyDescent="0.3">
      <c r="A3770" s="2" t="str">
        <f>IF(Tabla1[[#This Row],[Fecha]]="",(""),(Tabla1[[#This Row],[Fecha]]))</f>
        <v/>
      </c>
      <c r="B3770" s="3" t="str">
        <f>IF(Tabla1[[#This Row],[Fecha]]="",(""),(Tabla1[[#This Row],[Tipo de Operación]]))</f>
        <v/>
      </c>
      <c r="C3770" s="19" t="str">
        <f>IF(Tabla1[[#This Row],[Fecha]]="",(""),(Tabla1[[#This Row],[Código]]))</f>
        <v/>
      </c>
      <c r="D3770" s="4" t="str">
        <f>IF(Tabla1[[#This Row],[Fecha]]="",(""),(Tabla1[[#This Row],[Rubro]]))</f>
        <v/>
      </c>
      <c r="E3770" s="4"/>
      <c r="F3770" s="4" t="str">
        <f>IF(Tabla1[[#This Row],[Fecha]]="",(""),(Tabla1[[#This Row],[Precio]]))</f>
        <v/>
      </c>
      <c r="G3770" s="4" t="str">
        <f>IF(Tabla1[[#This Row],[Fecha]]="",(""),(Tabla1[[#This Row],[Medio de Pago]]))</f>
        <v/>
      </c>
      <c r="H3770" s="4" t="str">
        <f>IF(Tabla1[[#This Row],[Fecha]]="",(""),(IF(Tabla1[[#This Row],[Ingreso en]]="",(""),(Tabla1[[#This Row],[Precio]]))))</f>
        <v/>
      </c>
      <c r="I3770" s="5" t="str">
        <f>IF(Tabla1[[#This Row],[Fecha]]="",(""),(IF(Tabla1[[#This Row],[Egreso de]]="",(""),(Tabla1[[#This Row],[Precio]]))))</f>
        <v/>
      </c>
      <c r="J3770" s="4" t="str">
        <f>IF(Tabla1[[#This Row],[Fecha]]="",(""),(IF(Tabla13[[#This Row],[Ingreso en]]="",(-Tabla13[[#This Row],[Egreso de]]),(Tabla13[[#This Row],[Ingreso en]]))))</f>
        <v/>
      </c>
    </row>
    <row r="3771" spans="1:10" x14ac:dyDescent="0.3">
      <c r="A3771" s="2" t="str">
        <f>IF(Tabla1[[#This Row],[Fecha]]="",(""),(Tabla1[[#This Row],[Fecha]]))</f>
        <v/>
      </c>
      <c r="B3771" s="3" t="str">
        <f>IF(Tabla1[[#This Row],[Fecha]]="",(""),(Tabla1[[#This Row],[Tipo de Operación]]))</f>
        <v/>
      </c>
      <c r="C3771" s="19" t="str">
        <f>IF(Tabla1[[#This Row],[Fecha]]="",(""),(Tabla1[[#This Row],[Código]]))</f>
        <v/>
      </c>
      <c r="D3771" s="4" t="str">
        <f>IF(Tabla1[[#This Row],[Fecha]]="",(""),(Tabla1[[#This Row],[Rubro]]))</f>
        <v/>
      </c>
      <c r="E3771" s="4"/>
      <c r="F3771" s="4" t="str">
        <f>IF(Tabla1[[#This Row],[Fecha]]="",(""),(Tabla1[[#This Row],[Precio]]))</f>
        <v/>
      </c>
      <c r="G3771" s="4" t="str">
        <f>IF(Tabla1[[#This Row],[Fecha]]="",(""),(Tabla1[[#This Row],[Medio de Pago]]))</f>
        <v/>
      </c>
      <c r="H3771" s="4" t="str">
        <f>IF(Tabla1[[#This Row],[Fecha]]="",(""),(IF(Tabla1[[#This Row],[Ingreso en]]="",(""),(Tabla1[[#This Row],[Precio]]))))</f>
        <v/>
      </c>
      <c r="I3771" s="5" t="str">
        <f>IF(Tabla1[[#This Row],[Fecha]]="",(""),(IF(Tabla1[[#This Row],[Egreso de]]="",(""),(Tabla1[[#This Row],[Precio]]))))</f>
        <v/>
      </c>
      <c r="J3771" s="4" t="str">
        <f>IF(Tabla1[[#This Row],[Fecha]]="",(""),(IF(Tabla13[[#This Row],[Ingreso en]]="",(-Tabla13[[#This Row],[Egreso de]]),(Tabla13[[#This Row],[Ingreso en]]))))</f>
        <v/>
      </c>
    </row>
    <row r="3772" spans="1:10" x14ac:dyDescent="0.3">
      <c r="A3772" s="2" t="str">
        <f>IF(Tabla1[[#This Row],[Fecha]]="",(""),(Tabla1[[#This Row],[Fecha]]))</f>
        <v/>
      </c>
      <c r="B3772" s="3" t="str">
        <f>IF(Tabla1[[#This Row],[Fecha]]="",(""),(Tabla1[[#This Row],[Tipo de Operación]]))</f>
        <v/>
      </c>
      <c r="C3772" s="19" t="str">
        <f>IF(Tabla1[[#This Row],[Fecha]]="",(""),(Tabla1[[#This Row],[Código]]))</f>
        <v/>
      </c>
      <c r="D3772" s="4" t="str">
        <f>IF(Tabla1[[#This Row],[Fecha]]="",(""),(Tabla1[[#This Row],[Rubro]]))</f>
        <v/>
      </c>
      <c r="E3772" s="4"/>
      <c r="F3772" s="4" t="str">
        <f>IF(Tabla1[[#This Row],[Fecha]]="",(""),(Tabla1[[#This Row],[Precio]]))</f>
        <v/>
      </c>
      <c r="G3772" s="4" t="str">
        <f>IF(Tabla1[[#This Row],[Fecha]]="",(""),(Tabla1[[#This Row],[Medio de Pago]]))</f>
        <v/>
      </c>
      <c r="H3772" s="4" t="str">
        <f>IF(Tabla1[[#This Row],[Fecha]]="",(""),(IF(Tabla1[[#This Row],[Ingreso en]]="",(""),(Tabla1[[#This Row],[Precio]]))))</f>
        <v/>
      </c>
      <c r="I3772" s="5" t="str">
        <f>IF(Tabla1[[#This Row],[Fecha]]="",(""),(IF(Tabla1[[#This Row],[Egreso de]]="",(""),(Tabla1[[#This Row],[Precio]]))))</f>
        <v/>
      </c>
      <c r="J3772" s="4" t="str">
        <f>IF(Tabla1[[#This Row],[Fecha]]="",(""),(IF(Tabla13[[#This Row],[Ingreso en]]="",(-Tabla13[[#This Row],[Egreso de]]),(Tabla13[[#This Row],[Ingreso en]]))))</f>
        <v/>
      </c>
    </row>
    <row r="3773" spans="1:10" x14ac:dyDescent="0.3">
      <c r="A3773" s="2" t="str">
        <f>IF(Tabla1[[#This Row],[Fecha]]="",(""),(Tabla1[[#This Row],[Fecha]]))</f>
        <v/>
      </c>
      <c r="B3773" s="3" t="str">
        <f>IF(Tabla1[[#This Row],[Fecha]]="",(""),(Tabla1[[#This Row],[Tipo de Operación]]))</f>
        <v/>
      </c>
      <c r="C3773" s="19" t="str">
        <f>IF(Tabla1[[#This Row],[Fecha]]="",(""),(Tabla1[[#This Row],[Código]]))</f>
        <v/>
      </c>
      <c r="D3773" s="4" t="str">
        <f>IF(Tabla1[[#This Row],[Fecha]]="",(""),(Tabla1[[#This Row],[Rubro]]))</f>
        <v/>
      </c>
      <c r="E3773" s="4"/>
      <c r="F3773" s="4" t="str">
        <f>IF(Tabla1[[#This Row],[Fecha]]="",(""),(Tabla1[[#This Row],[Precio]]))</f>
        <v/>
      </c>
      <c r="G3773" s="4" t="str">
        <f>IF(Tabla1[[#This Row],[Fecha]]="",(""),(Tabla1[[#This Row],[Medio de Pago]]))</f>
        <v/>
      </c>
      <c r="H3773" s="4" t="str">
        <f>IF(Tabla1[[#This Row],[Fecha]]="",(""),(IF(Tabla1[[#This Row],[Ingreso en]]="",(""),(Tabla1[[#This Row],[Precio]]))))</f>
        <v/>
      </c>
      <c r="I3773" s="5" t="str">
        <f>IF(Tabla1[[#This Row],[Fecha]]="",(""),(IF(Tabla1[[#This Row],[Egreso de]]="",(""),(Tabla1[[#This Row],[Precio]]))))</f>
        <v/>
      </c>
      <c r="J3773" s="4" t="str">
        <f>IF(Tabla1[[#This Row],[Fecha]]="",(""),(IF(Tabla13[[#This Row],[Ingreso en]]="",(-Tabla13[[#This Row],[Egreso de]]),(Tabla13[[#This Row],[Ingreso en]]))))</f>
        <v/>
      </c>
    </row>
    <row r="3774" spans="1:10" x14ac:dyDescent="0.3">
      <c r="A3774" s="2" t="str">
        <f>IF(Tabla1[[#This Row],[Fecha]]="",(""),(Tabla1[[#This Row],[Fecha]]))</f>
        <v/>
      </c>
      <c r="B3774" s="3" t="str">
        <f>IF(Tabla1[[#This Row],[Fecha]]="",(""),(Tabla1[[#This Row],[Tipo de Operación]]))</f>
        <v/>
      </c>
      <c r="C3774" s="19" t="str">
        <f>IF(Tabla1[[#This Row],[Fecha]]="",(""),(Tabla1[[#This Row],[Código]]))</f>
        <v/>
      </c>
      <c r="D3774" s="4" t="str">
        <f>IF(Tabla1[[#This Row],[Fecha]]="",(""),(Tabla1[[#This Row],[Rubro]]))</f>
        <v/>
      </c>
      <c r="E3774" s="4"/>
      <c r="F3774" s="4" t="str">
        <f>IF(Tabla1[[#This Row],[Fecha]]="",(""),(Tabla1[[#This Row],[Precio]]))</f>
        <v/>
      </c>
      <c r="G3774" s="4" t="str">
        <f>IF(Tabla1[[#This Row],[Fecha]]="",(""),(Tabla1[[#This Row],[Medio de Pago]]))</f>
        <v/>
      </c>
      <c r="H3774" s="4" t="str">
        <f>IF(Tabla1[[#This Row],[Fecha]]="",(""),(IF(Tabla1[[#This Row],[Ingreso en]]="",(""),(Tabla1[[#This Row],[Precio]]))))</f>
        <v/>
      </c>
      <c r="I3774" s="5" t="str">
        <f>IF(Tabla1[[#This Row],[Fecha]]="",(""),(IF(Tabla1[[#This Row],[Egreso de]]="",(""),(Tabla1[[#This Row],[Precio]]))))</f>
        <v/>
      </c>
      <c r="J3774" s="4" t="str">
        <f>IF(Tabla1[[#This Row],[Fecha]]="",(""),(IF(Tabla13[[#This Row],[Ingreso en]]="",(-Tabla13[[#This Row],[Egreso de]]),(Tabla13[[#This Row],[Ingreso en]]))))</f>
        <v/>
      </c>
    </row>
    <row r="3775" spans="1:10" x14ac:dyDescent="0.3">
      <c r="A3775" s="2" t="str">
        <f>IF(Tabla1[[#This Row],[Fecha]]="",(""),(Tabla1[[#This Row],[Fecha]]))</f>
        <v/>
      </c>
      <c r="B3775" s="3" t="str">
        <f>IF(Tabla1[[#This Row],[Fecha]]="",(""),(Tabla1[[#This Row],[Tipo de Operación]]))</f>
        <v/>
      </c>
      <c r="C3775" s="19" t="str">
        <f>IF(Tabla1[[#This Row],[Fecha]]="",(""),(Tabla1[[#This Row],[Código]]))</f>
        <v/>
      </c>
      <c r="D3775" s="4" t="str">
        <f>IF(Tabla1[[#This Row],[Fecha]]="",(""),(Tabla1[[#This Row],[Rubro]]))</f>
        <v/>
      </c>
      <c r="E3775" s="4"/>
      <c r="F3775" s="4" t="str">
        <f>IF(Tabla1[[#This Row],[Fecha]]="",(""),(Tabla1[[#This Row],[Precio]]))</f>
        <v/>
      </c>
      <c r="G3775" s="4" t="str">
        <f>IF(Tabla1[[#This Row],[Fecha]]="",(""),(Tabla1[[#This Row],[Medio de Pago]]))</f>
        <v/>
      </c>
      <c r="H3775" s="4" t="str">
        <f>IF(Tabla1[[#This Row],[Fecha]]="",(""),(IF(Tabla1[[#This Row],[Ingreso en]]="",(""),(Tabla1[[#This Row],[Precio]]))))</f>
        <v/>
      </c>
      <c r="I3775" s="5" t="str">
        <f>IF(Tabla1[[#This Row],[Fecha]]="",(""),(IF(Tabla1[[#This Row],[Egreso de]]="",(""),(Tabla1[[#This Row],[Precio]]))))</f>
        <v/>
      </c>
      <c r="J3775" s="4" t="str">
        <f>IF(Tabla1[[#This Row],[Fecha]]="",(""),(IF(Tabla13[[#This Row],[Ingreso en]]="",(-Tabla13[[#This Row],[Egreso de]]),(Tabla13[[#This Row],[Ingreso en]]))))</f>
        <v/>
      </c>
    </row>
    <row r="3776" spans="1:10" x14ac:dyDescent="0.3">
      <c r="A3776" s="2" t="str">
        <f>IF(Tabla1[[#This Row],[Fecha]]="",(""),(Tabla1[[#This Row],[Fecha]]))</f>
        <v/>
      </c>
      <c r="B3776" s="3" t="str">
        <f>IF(Tabla1[[#This Row],[Fecha]]="",(""),(Tabla1[[#This Row],[Tipo de Operación]]))</f>
        <v/>
      </c>
      <c r="C3776" s="19" t="str">
        <f>IF(Tabla1[[#This Row],[Fecha]]="",(""),(Tabla1[[#This Row],[Código]]))</f>
        <v/>
      </c>
      <c r="D3776" s="4" t="str">
        <f>IF(Tabla1[[#This Row],[Fecha]]="",(""),(Tabla1[[#This Row],[Rubro]]))</f>
        <v/>
      </c>
      <c r="E3776" s="4"/>
      <c r="F3776" s="4" t="str">
        <f>IF(Tabla1[[#This Row],[Fecha]]="",(""),(Tabla1[[#This Row],[Precio]]))</f>
        <v/>
      </c>
      <c r="G3776" s="4" t="str">
        <f>IF(Tabla1[[#This Row],[Fecha]]="",(""),(Tabla1[[#This Row],[Medio de Pago]]))</f>
        <v/>
      </c>
      <c r="H3776" s="4" t="str">
        <f>IF(Tabla1[[#This Row],[Fecha]]="",(""),(IF(Tabla1[[#This Row],[Ingreso en]]="",(""),(Tabla1[[#This Row],[Precio]]))))</f>
        <v/>
      </c>
      <c r="I3776" s="5" t="str">
        <f>IF(Tabla1[[#This Row],[Fecha]]="",(""),(IF(Tabla1[[#This Row],[Egreso de]]="",(""),(Tabla1[[#This Row],[Precio]]))))</f>
        <v/>
      </c>
      <c r="J3776" s="4" t="str">
        <f>IF(Tabla1[[#This Row],[Fecha]]="",(""),(IF(Tabla13[[#This Row],[Ingreso en]]="",(-Tabla13[[#This Row],[Egreso de]]),(Tabla13[[#This Row],[Ingreso en]]))))</f>
        <v/>
      </c>
    </row>
    <row r="3777" spans="1:10" x14ac:dyDescent="0.3">
      <c r="A3777" s="2" t="str">
        <f>IF(Tabla1[[#This Row],[Fecha]]="",(""),(Tabla1[[#This Row],[Fecha]]))</f>
        <v/>
      </c>
      <c r="B3777" s="3" t="str">
        <f>IF(Tabla1[[#This Row],[Fecha]]="",(""),(Tabla1[[#This Row],[Tipo de Operación]]))</f>
        <v/>
      </c>
      <c r="C3777" s="19" t="str">
        <f>IF(Tabla1[[#This Row],[Fecha]]="",(""),(Tabla1[[#This Row],[Código]]))</f>
        <v/>
      </c>
      <c r="D3777" s="4" t="str">
        <f>IF(Tabla1[[#This Row],[Fecha]]="",(""),(Tabla1[[#This Row],[Rubro]]))</f>
        <v/>
      </c>
      <c r="E3777" s="4"/>
      <c r="F3777" s="4" t="str">
        <f>IF(Tabla1[[#This Row],[Fecha]]="",(""),(Tabla1[[#This Row],[Precio]]))</f>
        <v/>
      </c>
      <c r="G3777" s="4" t="str">
        <f>IF(Tabla1[[#This Row],[Fecha]]="",(""),(Tabla1[[#This Row],[Medio de Pago]]))</f>
        <v/>
      </c>
      <c r="H3777" s="4" t="str">
        <f>IF(Tabla1[[#This Row],[Fecha]]="",(""),(IF(Tabla1[[#This Row],[Ingreso en]]="",(""),(Tabla1[[#This Row],[Precio]]))))</f>
        <v/>
      </c>
      <c r="I3777" s="5" t="str">
        <f>IF(Tabla1[[#This Row],[Fecha]]="",(""),(IF(Tabla1[[#This Row],[Egreso de]]="",(""),(Tabla1[[#This Row],[Precio]]))))</f>
        <v/>
      </c>
      <c r="J3777" s="4" t="str">
        <f>IF(Tabla1[[#This Row],[Fecha]]="",(""),(IF(Tabla13[[#This Row],[Ingreso en]]="",(-Tabla13[[#This Row],[Egreso de]]),(Tabla13[[#This Row],[Ingreso en]]))))</f>
        <v/>
      </c>
    </row>
    <row r="3778" spans="1:10" x14ac:dyDescent="0.3">
      <c r="A3778" s="2" t="str">
        <f>IF(Tabla1[[#This Row],[Fecha]]="",(""),(Tabla1[[#This Row],[Fecha]]))</f>
        <v/>
      </c>
      <c r="B3778" s="3" t="str">
        <f>IF(Tabla1[[#This Row],[Fecha]]="",(""),(Tabla1[[#This Row],[Tipo de Operación]]))</f>
        <v/>
      </c>
      <c r="C3778" s="19" t="str">
        <f>IF(Tabla1[[#This Row],[Fecha]]="",(""),(Tabla1[[#This Row],[Código]]))</f>
        <v/>
      </c>
      <c r="D3778" s="4" t="str">
        <f>IF(Tabla1[[#This Row],[Fecha]]="",(""),(Tabla1[[#This Row],[Rubro]]))</f>
        <v/>
      </c>
      <c r="E3778" s="4"/>
      <c r="F3778" s="4" t="str">
        <f>IF(Tabla1[[#This Row],[Fecha]]="",(""),(Tabla1[[#This Row],[Precio]]))</f>
        <v/>
      </c>
      <c r="G3778" s="4" t="str">
        <f>IF(Tabla1[[#This Row],[Fecha]]="",(""),(Tabla1[[#This Row],[Medio de Pago]]))</f>
        <v/>
      </c>
      <c r="H3778" s="4" t="str">
        <f>IF(Tabla1[[#This Row],[Fecha]]="",(""),(IF(Tabla1[[#This Row],[Ingreso en]]="",(""),(Tabla1[[#This Row],[Precio]]))))</f>
        <v/>
      </c>
      <c r="I3778" s="5" t="str">
        <f>IF(Tabla1[[#This Row],[Fecha]]="",(""),(IF(Tabla1[[#This Row],[Egreso de]]="",(""),(Tabla1[[#This Row],[Precio]]))))</f>
        <v/>
      </c>
      <c r="J3778" s="4" t="str">
        <f>IF(Tabla1[[#This Row],[Fecha]]="",(""),(IF(Tabla13[[#This Row],[Ingreso en]]="",(-Tabla13[[#This Row],[Egreso de]]),(Tabla13[[#This Row],[Ingreso en]]))))</f>
        <v/>
      </c>
    </row>
    <row r="3779" spans="1:10" x14ac:dyDescent="0.3">
      <c r="A3779" s="2" t="str">
        <f>IF(Tabla1[[#This Row],[Fecha]]="",(""),(Tabla1[[#This Row],[Fecha]]))</f>
        <v/>
      </c>
      <c r="B3779" s="3" t="str">
        <f>IF(Tabla1[[#This Row],[Fecha]]="",(""),(Tabla1[[#This Row],[Tipo de Operación]]))</f>
        <v/>
      </c>
      <c r="C3779" s="19" t="str">
        <f>IF(Tabla1[[#This Row],[Fecha]]="",(""),(Tabla1[[#This Row],[Código]]))</f>
        <v/>
      </c>
      <c r="D3779" s="4" t="str">
        <f>IF(Tabla1[[#This Row],[Fecha]]="",(""),(Tabla1[[#This Row],[Rubro]]))</f>
        <v/>
      </c>
      <c r="E3779" s="4"/>
      <c r="F3779" s="4" t="str">
        <f>IF(Tabla1[[#This Row],[Fecha]]="",(""),(Tabla1[[#This Row],[Precio]]))</f>
        <v/>
      </c>
      <c r="G3779" s="4" t="str">
        <f>IF(Tabla1[[#This Row],[Fecha]]="",(""),(Tabla1[[#This Row],[Medio de Pago]]))</f>
        <v/>
      </c>
      <c r="H3779" s="4" t="str">
        <f>IF(Tabla1[[#This Row],[Fecha]]="",(""),(IF(Tabla1[[#This Row],[Ingreso en]]="",(""),(Tabla1[[#This Row],[Precio]]))))</f>
        <v/>
      </c>
      <c r="I3779" s="5" t="str">
        <f>IF(Tabla1[[#This Row],[Fecha]]="",(""),(IF(Tabla1[[#This Row],[Egreso de]]="",(""),(Tabla1[[#This Row],[Precio]]))))</f>
        <v/>
      </c>
      <c r="J3779" s="4" t="str">
        <f>IF(Tabla1[[#This Row],[Fecha]]="",(""),(IF(Tabla13[[#This Row],[Ingreso en]]="",(-Tabla13[[#This Row],[Egreso de]]),(Tabla13[[#This Row],[Ingreso en]]))))</f>
        <v/>
      </c>
    </row>
    <row r="3780" spans="1:10" x14ac:dyDescent="0.3">
      <c r="A3780" s="2" t="str">
        <f>IF(Tabla1[[#This Row],[Fecha]]="",(""),(Tabla1[[#This Row],[Fecha]]))</f>
        <v/>
      </c>
      <c r="B3780" s="3" t="str">
        <f>IF(Tabla1[[#This Row],[Fecha]]="",(""),(Tabla1[[#This Row],[Tipo de Operación]]))</f>
        <v/>
      </c>
      <c r="C3780" s="19" t="str">
        <f>IF(Tabla1[[#This Row],[Fecha]]="",(""),(Tabla1[[#This Row],[Código]]))</f>
        <v/>
      </c>
      <c r="D3780" s="4" t="str">
        <f>IF(Tabla1[[#This Row],[Fecha]]="",(""),(Tabla1[[#This Row],[Rubro]]))</f>
        <v/>
      </c>
      <c r="E3780" s="4"/>
      <c r="F3780" s="4" t="str">
        <f>IF(Tabla1[[#This Row],[Fecha]]="",(""),(Tabla1[[#This Row],[Precio]]))</f>
        <v/>
      </c>
      <c r="G3780" s="4" t="str">
        <f>IF(Tabla1[[#This Row],[Fecha]]="",(""),(Tabla1[[#This Row],[Medio de Pago]]))</f>
        <v/>
      </c>
      <c r="H3780" s="4" t="str">
        <f>IF(Tabla1[[#This Row],[Fecha]]="",(""),(IF(Tabla1[[#This Row],[Ingreso en]]="",(""),(Tabla1[[#This Row],[Precio]]))))</f>
        <v/>
      </c>
      <c r="I3780" s="5" t="str">
        <f>IF(Tabla1[[#This Row],[Fecha]]="",(""),(IF(Tabla1[[#This Row],[Egreso de]]="",(""),(Tabla1[[#This Row],[Precio]]))))</f>
        <v/>
      </c>
      <c r="J3780" s="4" t="str">
        <f>IF(Tabla1[[#This Row],[Fecha]]="",(""),(IF(Tabla13[[#This Row],[Ingreso en]]="",(-Tabla13[[#This Row],[Egreso de]]),(Tabla13[[#This Row],[Ingreso en]]))))</f>
        <v/>
      </c>
    </row>
    <row r="3781" spans="1:10" x14ac:dyDescent="0.3">
      <c r="A3781" s="2" t="str">
        <f>IF(Tabla1[[#This Row],[Fecha]]="",(""),(Tabla1[[#This Row],[Fecha]]))</f>
        <v/>
      </c>
      <c r="B3781" s="3" t="str">
        <f>IF(Tabla1[[#This Row],[Fecha]]="",(""),(Tabla1[[#This Row],[Tipo de Operación]]))</f>
        <v/>
      </c>
      <c r="C3781" s="19" t="str">
        <f>IF(Tabla1[[#This Row],[Fecha]]="",(""),(Tabla1[[#This Row],[Código]]))</f>
        <v/>
      </c>
      <c r="D3781" s="4" t="str">
        <f>IF(Tabla1[[#This Row],[Fecha]]="",(""),(Tabla1[[#This Row],[Rubro]]))</f>
        <v/>
      </c>
      <c r="E3781" s="4"/>
      <c r="F3781" s="4" t="str">
        <f>IF(Tabla1[[#This Row],[Fecha]]="",(""),(Tabla1[[#This Row],[Precio]]))</f>
        <v/>
      </c>
      <c r="G3781" s="4" t="str">
        <f>IF(Tabla1[[#This Row],[Fecha]]="",(""),(Tabla1[[#This Row],[Medio de Pago]]))</f>
        <v/>
      </c>
      <c r="H3781" s="4" t="str">
        <f>IF(Tabla1[[#This Row],[Fecha]]="",(""),(IF(Tabla1[[#This Row],[Ingreso en]]="",(""),(Tabla1[[#This Row],[Precio]]))))</f>
        <v/>
      </c>
      <c r="I3781" s="5" t="str">
        <f>IF(Tabla1[[#This Row],[Fecha]]="",(""),(IF(Tabla1[[#This Row],[Egreso de]]="",(""),(Tabla1[[#This Row],[Precio]]))))</f>
        <v/>
      </c>
      <c r="J3781" s="4" t="str">
        <f>IF(Tabla1[[#This Row],[Fecha]]="",(""),(IF(Tabla13[[#This Row],[Ingreso en]]="",(-Tabla13[[#This Row],[Egreso de]]),(Tabla13[[#This Row],[Ingreso en]]))))</f>
        <v/>
      </c>
    </row>
    <row r="3782" spans="1:10" x14ac:dyDescent="0.3">
      <c r="A3782" s="2" t="str">
        <f>IF(Tabla1[[#This Row],[Fecha]]="",(""),(Tabla1[[#This Row],[Fecha]]))</f>
        <v/>
      </c>
      <c r="B3782" s="3" t="str">
        <f>IF(Tabla1[[#This Row],[Fecha]]="",(""),(Tabla1[[#This Row],[Tipo de Operación]]))</f>
        <v/>
      </c>
      <c r="C3782" s="19" t="str">
        <f>IF(Tabla1[[#This Row],[Fecha]]="",(""),(Tabla1[[#This Row],[Código]]))</f>
        <v/>
      </c>
      <c r="D3782" s="4" t="str">
        <f>IF(Tabla1[[#This Row],[Fecha]]="",(""),(Tabla1[[#This Row],[Rubro]]))</f>
        <v/>
      </c>
      <c r="E3782" s="4"/>
      <c r="F3782" s="4" t="str">
        <f>IF(Tabla1[[#This Row],[Fecha]]="",(""),(Tabla1[[#This Row],[Precio]]))</f>
        <v/>
      </c>
      <c r="G3782" s="4" t="str">
        <f>IF(Tabla1[[#This Row],[Fecha]]="",(""),(Tabla1[[#This Row],[Medio de Pago]]))</f>
        <v/>
      </c>
      <c r="H3782" s="4" t="str">
        <f>IF(Tabla1[[#This Row],[Fecha]]="",(""),(IF(Tabla1[[#This Row],[Ingreso en]]="",(""),(Tabla1[[#This Row],[Precio]]))))</f>
        <v/>
      </c>
      <c r="I3782" s="5" t="str">
        <f>IF(Tabla1[[#This Row],[Fecha]]="",(""),(IF(Tabla1[[#This Row],[Egreso de]]="",(""),(Tabla1[[#This Row],[Precio]]))))</f>
        <v/>
      </c>
      <c r="J3782" s="4" t="str">
        <f>IF(Tabla1[[#This Row],[Fecha]]="",(""),(IF(Tabla13[[#This Row],[Ingreso en]]="",(-Tabla13[[#This Row],[Egreso de]]),(Tabla13[[#This Row],[Ingreso en]]))))</f>
        <v/>
      </c>
    </row>
    <row r="3783" spans="1:10" x14ac:dyDescent="0.3">
      <c r="A3783" s="2" t="str">
        <f>IF(Tabla1[[#This Row],[Fecha]]="",(""),(Tabla1[[#This Row],[Fecha]]))</f>
        <v/>
      </c>
      <c r="B3783" s="3" t="str">
        <f>IF(Tabla1[[#This Row],[Fecha]]="",(""),(Tabla1[[#This Row],[Tipo de Operación]]))</f>
        <v/>
      </c>
      <c r="C3783" s="19" t="str">
        <f>IF(Tabla1[[#This Row],[Fecha]]="",(""),(Tabla1[[#This Row],[Código]]))</f>
        <v/>
      </c>
      <c r="D3783" s="4" t="str">
        <f>IF(Tabla1[[#This Row],[Fecha]]="",(""),(Tabla1[[#This Row],[Rubro]]))</f>
        <v/>
      </c>
      <c r="E3783" s="4"/>
      <c r="F3783" s="4" t="str">
        <f>IF(Tabla1[[#This Row],[Fecha]]="",(""),(Tabla1[[#This Row],[Precio]]))</f>
        <v/>
      </c>
      <c r="G3783" s="4" t="str">
        <f>IF(Tabla1[[#This Row],[Fecha]]="",(""),(Tabla1[[#This Row],[Medio de Pago]]))</f>
        <v/>
      </c>
      <c r="H3783" s="4" t="str">
        <f>IF(Tabla1[[#This Row],[Fecha]]="",(""),(IF(Tabla1[[#This Row],[Ingreso en]]="",(""),(Tabla1[[#This Row],[Precio]]))))</f>
        <v/>
      </c>
      <c r="I3783" s="5" t="str">
        <f>IF(Tabla1[[#This Row],[Fecha]]="",(""),(IF(Tabla1[[#This Row],[Egreso de]]="",(""),(Tabla1[[#This Row],[Precio]]))))</f>
        <v/>
      </c>
      <c r="J3783" s="4" t="str">
        <f>IF(Tabla1[[#This Row],[Fecha]]="",(""),(IF(Tabla13[[#This Row],[Ingreso en]]="",(-Tabla13[[#This Row],[Egreso de]]),(Tabla13[[#This Row],[Ingreso en]]))))</f>
        <v/>
      </c>
    </row>
    <row r="3784" spans="1:10" x14ac:dyDescent="0.3">
      <c r="A3784" s="2" t="str">
        <f>IF(Tabla1[[#This Row],[Fecha]]="",(""),(Tabla1[[#This Row],[Fecha]]))</f>
        <v/>
      </c>
      <c r="B3784" s="3" t="str">
        <f>IF(Tabla1[[#This Row],[Fecha]]="",(""),(Tabla1[[#This Row],[Tipo de Operación]]))</f>
        <v/>
      </c>
      <c r="C3784" s="19" t="str">
        <f>IF(Tabla1[[#This Row],[Fecha]]="",(""),(Tabla1[[#This Row],[Código]]))</f>
        <v/>
      </c>
      <c r="D3784" s="4" t="str">
        <f>IF(Tabla1[[#This Row],[Fecha]]="",(""),(Tabla1[[#This Row],[Rubro]]))</f>
        <v/>
      </c>
      <c r="E3784" s="4"/>
      <c r="F3784" s="4" t="str">
        <f>IF(Tabla1[[#This Row],[Fecha]]="",(""),(Tabla1[[#This Row],[Precio]]))</f>
        <v/>
      </c>
      <c r="G3784" s="4" t="str">
        <f>IF(Tabla1[[#This Row],[Fecha]]="",(""),(Tabla1[[#This Row],[Medio de Pago]]))</f>
        <v/>
      </c>
      <c r="H3784" s="4" t="str">
        <f>IF(Tabla1[[#This Row],[Fecha]]="",(""),(IF(Tabla1[[#This Row],[Ingreso en]]="",(""),(Tabla1[[#This Row],[Precio]]))))</f>
        <v/>
      </c>
      <c r="I3784" s="5" t="str">
        <f>IF(Tabla1[[#This Row],[Fecha]]="",(""),(IF(Tabla1[[#This Row],[Egreso de]]="",(""),(Tabla1[[#This Row],[Precio]]))))</f>
        <v/>
      </c>
      <c r="J3784" s="4" t="str">
        <f>IF(Tabla1[[#This Row],[Fecha]]="",(""),(IF(Tabla13[[#This Row],[Ingreso en]]="",(-Tabla13[[#This Row],[Egreso de]]),(Tabla13[[#This Row],[Ingreso en]]))))</f>
        <v/>
      </c>
    </row>
    <row r="3785" spans="1:10" x14ac:dyDescent="0.3">
      <c r="A3785" s="2" t="str">
        <f>IF(Tabla1[[#This Row],[Fecha]]="",(""),(Tabla1[[#This Row],[Fecha]]))</f>
        <v/>
      </c>
      <c r="B3785" s="3" t="str">
        <f>IF(Tabla1[[#This Row],[Fecha]]="",(""),(Tabla1[[#This Row],[Tipo de Operación]]))</f>
        <v/>
      </c>
      <c r="C3785" s="19" t="str">
        <f>IF(Tabla1[[#This Row],[Fecha]]="",(""),(Tabla1[[#This Row],[Código]]))</f>
        <v/>
      </c>
      <c r="D3785" s="4" t="str">
        <f>IF(Tabla1[[#This Row],[Fecha]]="",(""),(Tabla1[[#This Row],[Rubro]]))</f>
        <v/>
      </c>
      <c r="E3785" s="4"/>
      <c r="F3785" s="4" t="str">
        <f>IF(Tabla1[[#This Row],[Fecha]]="",(""),(Tabla1[[#This Row],[Precio]]))</f>
        <v/>
      </c>
      <c r="G3785" s="4" t="str">
        <f>IF(Tabla1[[#This Row],[Fecha]]="",(""),(Tabla1[[#This Row],[Medio de Pago]]))</f>
        <v/>
      </c>
      <c r="H3785" s="4" t="str">
        <f>IF(Tabla1[[#This Row],[Fecha]]="",(""),(IF(Tabla1[[#This Row],[Ingreso en]]="",(""),(Tabla1[[#This Row],[Precio]]))))</f>
        <v/>
      </c>
      <c r="I3785" s="5" t="str">
        <f>IF(Tabla1[[#This Row],[Fecha]]="",(""),(IF(Tabla1[[#This Row],[Egreso de]]="",(""),(Tabla1[[#This Row],[Precio]]))))</f>
        <v/>
      </c>
      <c r="J3785" s="4" t="str">
        <f>IF(Tabla1[[#This Row],[Fecha]]="",(""),(IF(Tabla13[[#This Row],[Ingreso en]]="",(-Tabla13[[#This Row],[Egreso de]]),(Tabla13[[#This Row],[Ingreso en]]))))</f>
        <v/>
      </c>
    </row>
    <row r="3786" spans="1:10" x14ac:dyDescent="0.3">
      <c r="A3786" s="2" t="str">
        <f>IF(Tabla1[[#This Row],[Fecha]]="",(""),(Tabla1[[#This Row],[Fecha]]))</f>
        <v/>
      </c>
      <c r="B3786" s="3" t="str">
        <f>IF(Tabla1[[#This Row],[Fecha]]="",(""),(Tabla1[[#This Row],[Tipo de Operación]]))</f>
        <v/>
      </c>
      <c r="C3786" s="19" t="str">
        <f>IF(Tabla1[[#This Row],[Fecha]]="",(""),(Tabla1[[#This Row],[Código]]))</f>
        <v/>
      </c>
      <c r="D3786" s="4" t="str">
        <f>IF(Tabla1[[#This Row],[Fecha]]="",(""),(Tabla1[[#This Row],[Rubro]]))</f>
        <v/>
      </c>
      <c r="E3786" s="4"/>
      <c r="F3786" s="4" t="str">
        <f>IF(Tabla1[[#This Row],[Fecha]]="",(""),(Tabla1[[#This Row],[Precio]]))</f>
        <v/>
      </c>
      <c r="G3786" s="4" t="str">
        <f>IF(Tabla1[[#This Row],[Fecha]]="",(""),(Tabla1[[#This Row],[Medio de Pago]]))</f>
        <v/>
      </c>
      <c r="H3786" s="4" t="str">
        <f>IF(Tabla1[[#This Row],[Fecha]]="",(""),(IF(Tabla1[[#This Row],[Ingreso en]]="",(""),(Tabla1[[#This Row],[Precio]]))))</f>
        <v/>
      </c>
      <c r="I3786" s="5" t="str">
        <f>IF(Tabla1[[#This Row],[Fecha]]="",(""),(IF(Tabla1[[#This Row],[Egreso de]]="",(""),(Tabla1[[#This Row],[Precio]]))))</f>
        <v/>
      </c>
      <c r="J3786" s="4" t="str">
        <f>IF(Tabla1[[#This Row],[Fecha]]="",(""),(IF(Tabla13[[#This Row],[Ingreso en]]="",(-Tabla13[[#This Row],[Egreso de]]),(Tabla13[[#This Row],[Ingreso en]]))))</f>
        <v/>
      </c>
    </row>
    <row r="3787" spans="1:10" x14ac:dyDescent="0.3">
      <c r="A3787" s="2" t="str">
        <f>IF(Tabla1[[#This Row],[Fecha]]="",(""),(Tabla1[[#This Row],[Fecha]]))</f>
        <v/>
      </c>
      <c r="B3787" s="3" t="str">
        <f>IF(Tabla1[[#This Row],[Fecha]]="",(""),(Tabla1[[#This Row],[Tipo de Operación]]))</f>
        <v/>
      </c>
      <c r="C3787" s="19" t="str">
        <f>IF(Tabla1[[#This Row],[Fecha]]="",(""),(Tabla1[[#This Row],[Código]]))</f>
        <v/>
      </c>
      <c r="D3787" s="4" t="str">
        <f>IF(Tabla1[[#This Row],[Fecha]]="",(""),(Tabla1[[#This Row],[Rubro]]))</f>
        <v/>
      </c>
      <c r="E3787" s="4"/>
      <c r="F3787" s="4" t="str">
        <f>IF(Tabla1[[#This Row],[Fecha]]="",(""),(Tabla1[[#This Row],[Precio]]))</f>
        <v/>
      </c>
      <c r="G3787" s="4" t="str">
        <f>IF(Tabla1[[#This Row],[Fecha]]="",(""),(Tabla1[[#This Row],[Medio de Pago]]))</f>
        <v/>
      </c>
      <c r="H3787" s="4" t="str">
        <f>IF(Tabla1[[#This Row],[Fecha]]="",(""),(IF(Tabla1[[#This Row],[Ingreso en]]="",(""),(Tabla1[[#This Row],[Precio]]))))</f>
        <v/>
      </c>
      <c r="I3787" s="5" t="str">
        <f>IF(Tabla1[[#This Row],[Fecha]]="",(""),(IF(Tabla1[[#This Row],[Egreso de]]="",(""),(Tabla1[[#This Row],[Precio]]))))</f>
        <v/>
      </c>
      <c r="J3787" s="4" t="str">
        <f>IF(Tabla1[[#This Row],[Fecha]]="",(""),(IF(Tabla13[[#This Row],[Ingreso en]]="",(-Tabla13[[#This Row],[Egreso de]]),(Tabla13[[#This Row],[Ingreso en]]))))</f>
        <v/>
      </c>
    </row>
    <row r="3788" spans="1:10" x14ac:dyDescent="0.3">
      <c r="A3788" s="2" t="str">
        <f>IF(Tabla1[[#This Row],[Fecha]]="",(""),(Tabla1[[#This Row],[Fecha]]))</f>
        <v/>
      </c>
      <c r="B3788" s="3" t="str">
        <f>IF(Tabla1[[#This Row],[Fecha]]="",(""),(Tabla1[[#This Row],[Tipo de Operación]]))</f>
        <v/>
      </c>
      <c r="C3788" s="19" t="str">
        <f>IF(Tabla1[[#This Row],[Fecha]]="",(""),(Tabla1[[#This Row],[Código]]))</f>
        <v/>
      </c>
      <c r="D3788" s="4" t="str">
        <f>IF(Tabla1[[#This Row],[Fecha]]="",(""),(Tabla1[[#This Row],[Rubro]]))</f>
        <v/>
      </c>
      <c r="E3788" s="4"/>
      <c r="F3788" s="4" t="str">
        <f>IF(Tabla1[[#This Row],[Fecha]]="",(""),(Tabla1[[#This Row],[Precio]]))</f>
        <v/>
      </c>
      <c r="G3788" s="4" t="str">
        <f>IF(Tabla1[[#This Row],[Fecha]]="",(""),(Tabla1[[#This Row],[Medio de Pago]]))</f>
        <v/>
      </c>
      <c r="H3788" s="4" t="str">
        <f>IF(Tabla1[[#This Row],[Fecha]]="",(""),(IF(Tabla1[[#This Row],[Ingreso en]]="",(""),(Tabla1[[#This Row],[Precio]]))))</f>
        <v/>
      </c>
      <c r="I3788" s="5" t="str">
        <f>IF(Tabla1[[#This Row],[Fecha]]="",(""),(IF(Tabla1[[#This Row],[Egreso de]]="",(""),(Tabla1[[#This Row],[Precio]]))))</f>
        <v/>
      </c>
      <c r="J3788" s="4" t="str">
        <f>IF(Tabla1[[#This Row],[Fecha]]="",(""),(IF(Tabla13[[#This Row],[Ingreso en]]="",(-Tabla13[[#This Row],[Egreso de]]),(Tabla13[[#This Row],[Ingreso en]]))))</f>
        <v/>
      </c>
    </row>
    <row r="3789" spans="1:10" x14ac:dyDescent="0.3">
      <c r="A3789" s="2" t="str">
        <f>IF(Tabla1[[#This Row],[Fecha]]="",(""),(Tabla1[[#This Row],[Fecha]]))</f>
        <v/>
      </c>
      <c r="B3789" s="3" t="str">
        <f>IF(Tabla1[[#This Row],[Fecha]]="",(""),(Tabla1[[#This Row],[Tipo de Operación]]))</f>
        <v/>
      </c>
      <c r="C3789" s="19" t="str">
        <f>IF(Tabla1[[#This Row],[Fecha]]="",(""),(Tabla1[[#This Row],[Código]]))</f>
        <v/>
      </c>
      <c r="D3789" s="4" t="str">
        <f>IF(Tabla1[[#This Row],[Fecha]]="",(""),(Tabla1[[#This Row],[Rubro]]))</f>
        <v/>
      </c>
      <c r="E3789" s="4"/>
      <c r="F3789" s="4" t="str">
        <f>IF(Tabla1[[#This Row],[Fecha]]="",(""),(Tabla1[[#This Row],[Precio]]))</f>
        <v/>
      </c>
      <c r="G3789" s="4" t="str">
        <f>IF(Tabla1[[#This Row],[Fecha]]="",(""),(Tabla1[[#This Row],[Medio de Pago]]))</f>
        <v/>
      </c>
      <c r="H3789" s="4" t="str">
        <f>IF(Tabla1[[#This Row],[Fecha]]="",(""),(IF(Tabla1[[#This Row],[Ingreso en]]="",(""),(Tabla1[[#This Row],[Precio]]))))</f>
        <v/>
      </c>
      <c r="I3789" s="5" t="str">
        <f>IF(Tabla1[[#This Row],[Fecha]]="",(""),(IF(Tabla1[[#This Row],[Egreso de]]="",(""),(Tabla1[[#This Row],[Precio]]))))</f>
        <v/>
      </c>
      <c r="J3789" s="4" t="str">
        <f>IF(Tabla1[[#This Row],[Fecha]]="",(""),(IF(Tabla13[[#This Row],[Ingreso en]]="",(-Tabla13[[#This Row],[Egreso de]]),(Tabla13[[#This Row],[Ingreso en]]))))</f>
        <v/>
      </c>
    </row>
    <row r="3790" spans="1:10" x14ac:dyDescent="0.3">
      <c r="A3790" s="2" t="str">
        <f>IF(Tabla1[[#This Row],[Fecha]]="",(""),(Tabla1[[#This Row],[Fecha]]))</f>
        <v/>
      </c>
      <c r="B3790" s="3" t="str">
        <f>IF(Tabla1[[#This Row],[Fecha]]="",(""),(Tabla1[[#This Row],[Tipo de Operación]]))</f>
        <v/>
      </c>
      <c r="C3790" s="19" t="str">
        <f>IF(Tabla1[[#This Row],[Fecha]]="",(""),(Tabla1[[#This Row],[Código]]))</f>
        <v/>
      </c>
      <c r="D3790" s="4" t="str">
        <f>IF(Tabla1[[#This Row],[Fecha]]="",(""),(Tabla1[[#This Row],[Rubro]]))</f>
        <v/>
      </c>
      <c r="E3790" s="4"/>
      <c r="F3790" s="4" t="str">
        <f>IF(Tabla1[[#This Row],[Fecha]]="",(""),(Tabla1[[#This Row],[Precio]]))</f>
        <v/>
      </c>
      <c r="G3790" s="4" t="str">
        <f>IF(Tabla1[[#This Row],[Fecha]]="",(""),(Tabla1[[#This Row],[Medio de Pago]]))</f>
        <v/>
      </c>
      <c r="H3790" s="4" t="str">
        <f>IF(Tabla1[[#This Row],[Fecha]]="",(""),(IF(Tabla1[[#This Row],[Ingreso en]]="",(""),(Tabla1[[#This Row],[Precio]]))))</f>
        <v/>
      </c>
      <c r="I3790" s="5" t="str">
        <f>IF(Tabla1[[#This Row],[Fecha]]="",(""),(IF(Tabla1[[#This Row],[Egreso de]]="",(""),(Tabla1[[#This Row],[Precio]]))))</f>
        <v/>
      </c>
      <c r="J3790" s="4" t="str">
        <f>IF(Tabla1[[#This Row],[Fecha]]="",(""),(IF(Tabla13[[#This Row],[Ingreso en]]="",(-Tabla13[[#This Row],[Egreso de]]),(Tabla13[[#This Row],[Ingreso en]]))))</f>
        <v/>
      </c>
    </row>
    <row r="3791" spans="1:10" x14ac:dyDescent="0.3">
      <c r="A3791" s="2" t="str">
        <f>IF(Tabla1[[#This Row],[Fecha]]="",(""),(Tabla1[[#This Row],[Fecha]]))</f>
        <v/>
      </c>
      <c r="B3791" s="3" t="str">
        <f>IF(Tabla1[[#This Row],[Fecha]]="",(""),(Tabla1[[#This Row],[Tipo de Operación]]))</f>
        <v/>
      </c>
      <c r="C3791" s="19" t="str">
        <f>IF(Tabla1[[#This Row],[Fecha]]="",(""),(Tabla1[[#This Row],[Código]]))</f>
        <v/>
      </c>
      <c r="D3791" s="4" t="str">
        <f>IF(Tabla1[[#This Row],[Fecha]]="",(""),(Tabla1[[#This Row],[Rubro]]))</f>
        <v/>
      </c>
      <c r="E3791" s="4"/>
      <c r="F3791" s="4" t="str">
        <f>IF(Tabla1[[#This Row],[Fecha]]="",(""),(Tabla1[[#This Row],[Precio]]))</f>
        <v/>
      </c>
      <c r="G3791" s="4" t="str">
        <f>IF(Tabla1[[#This Row],[Fecha]]="",(""),(Tabla1[[#This Row],[Medio de Pago]]))</f>
        <v/>
      </c>
      <c r="H3791" s="4" t="str">
        <f>IF(Tabla1[[#This Row],[Fecha]]="",(""),(IF(Tabla1[[#This Row],[Ingreso en]]="",(""),(Tabla1[[#This Row],[Precio]]))))</f>
        <v/>
      </c>
      <c r="I3791" s="5" t="str">
        <f>IF(Tabla1[[#This Row],[Fecha]]="",(""),(IF(Tabla1[[#This Row],[Egreso de]]="",(""),(Tabla1[[#This Row],[Precio]]))))</f>
        <v/>
      </c>
      <c r="J3791" s="4" t="str">
        <f>IF(Tabla1[[#This Row],[Fecha]]="",(""),(IF(Tabla13[[#This Row],[Ingreso en]]="",(-Tabla13[[#This Row],[Egreso de]]),(Tabla13[[#This Row],[Ingreso en]]))))</f>
        <v/>
      </c>
    </row>
    <row r="3792" spans="1:10" x14ac:dyDescent="0.3">
      <c r="A3792" s="2" t="str">
        <f>IF(Tabla1[[#This Row],[Fecha]]="",(""),(Tabla1[[#This Row],[Fecha]]))</f>
        <v/>
      </c>
      <c r="B3792" s="3" t="str">
        <f>IF(Tabla1[[#This Row],[Fecha]]="",(""),(Tabla1[[#This Row],[Tipo de Operación]]))</f>
        <v/>
      </c>
      <c r="C3792" s="19" t="str">
        <f>IF(Tabla1[[#This Row],[Fecha]]="",(""),(Tabla1[[#This Row],[Código]]))</f>
        <v/>
      </c>
      <c r="D3792" s="4" t="str">
        <f>IF(Tabla1[[#This Row],[Fecha]]="",(""),(Tabla1[[#This Row],[Rubro]]))</f>
        <v/>
      </c>
      <c r="E3792" s="4"/>
      <c r="F3792" s="4" t="str">
        <f>IF(Tabla1[[#This Row],[Fecha]]="",(""),(Tabla1[[#This Row],[Precio]]))</f>
        <v/>
      </c>
      <c r="G3792" s="4" t="str">
        <f>IF(Tabla1[[#This Row],[Fecha]]="",(""),(Tabla1[[#This Row],[Medio de Pago]]))</f>
        <v/>
      </c>
      <c r="H3792" s="4" t="str">
        <f>IF(Tabla1[[#This Row],[Fecha]]="",(""),(IF(Tabla1[[#This Row],[Ingreso en]]="",(""),(Tabla1[[#This Row],[Precio]]))))</f>
        <v/>
      </c>
      <c r="I3792" s="5" t="str">
        <f>IF(Tabla1[[#This Row],[Fecha]]="",(""),(IF(Tabla1[[#This Row],[Egreso de]]="",(""),(Tabla1[[#This Row],[Precio]]))))</f>
        <v/>
      </c>
      <c r="J3792" s="4" t="str">
        <f>IF(Tabla1[[#This Row],[Fecha]]="",(""),(IF(Tabla13[[#This Row],[Ingreso en]]="",(-Tabla13[[#This Row],[Egreso de]]),(Tabla13[[#This Row],[Ingreso en]]))))</f>
        <v/>
      </c>
    </row>
    <row r="3793" spans="1:10" x14ac:dyDescent="0.3">
      <c r="A3793" s="2" t="str">
        <f>IF(Tabla1[[#This Row],[Fecha]]="",(""),(Tabla1[[#This Row],[Fecha]]))</f>
        <v/>
      </c>
      <c r="B3793" s="3" t="str">
        <f>IF(Tabla1[[#This Row],[Fecha]]="",(""),(Tabla1[[#This Row],[Tipo de Operación]]))</f>
        <v/>
      </c>
      <c r="C3793" s="19" t="str">
        <f>IF(Tabla1[[#This Row],[Fecha]]="",(""),(Tabla1[[#This Row],[Código]]))</f>
        <v/>
      </c>
      <c r="D3793" s="4" t="str">
        <f>IF(Tabla1[[#This Row],[Fecha]]="",(""),(Tabla1[[#This Row],[Rubro]]))</f>
        <v/>
      </c>
      <c r="E3793" s="4"/>
      <c r="F3793" s="4" t="str">
        <f>IF(Tabla1[[#This Row],[Fecha]]="",(""),(Tabla1[[#This Row],[Precio]]))</f>
        <v/>
      </c>
      <c r="G3793" s="4" t="str">
        <f>IF(Tabla1[[#This Row],[Fecha]]="",(""),(Tabla1[[#This Row],[Medio de Pago]]))</f>
        <v/>
      </c>
      <c r="H3793" s="4" t="str">
        <f>IF(Tabla1[[#This Row],[Fecha]]="",(""),(IF(Tabla1[[#This Row],[Ingreso en]]="",(""),(Tabla1[[#This Row],[Precio]]))))</f>
        <v/>
      </c>
      <c r="I3793" s="5" t="str">
        <f>IF(Tabla1[[#This Row],[Fecha]]="",(""),(IF(Tabla1[[#This Row],[Egreso de]]="",(""),(Tabla1[[#This Row],[Precio]]))))</f>
        <v/>
      </c>
      <c r="J3793" s="4" t="str">
        <f>IF(Tabla1[[#This Row],[Fecha]]="",(""),(IF(Tabla13[[#This Row],[Ingreso en]]="",(-Tabla13[[#This Row],[Egreso de]]),(Tabla13[[#This Row],[Ingreso en]]))))</f>
        <v/>
      </c>
    </row>
    <row r="3794" spans="1:10" x14ac:dyDescent="0.3">
      <c r="A3794" s="2" t="str">
        <f>IF(Tabla1[[#This Row],[Fecha]]="",(""),(Tabla1[[#This Row],[Fecha]]))</f>
        <v/>
      </c>
      <c r="B3794" s="3" t="str">
        <f>IF(Tabla1[[#This Row],[Fecha]]="",(""),(Tabla1[[#This Row],[Tipo de Operación]]))</f>
        <v/>
      </c>
      <c r="C3794" s="19" t="str">
        <f>IF(Tabla1[[#This Row],[Fecha]]="",(""),(Tabla1[[#This Row],[Código]]))</f>
        <v/>
      </c>
      <c r="D3794" s="4" t="str">
        <f>IF(Tabla1[[#This Row],[Fecha]]="",(""),(Tabla1[[#This Row],[Rubro]]))</f>
        <v/>
      </c>
      <c r="E3794" s="4"/>
      <c r="F3794" s="4" t="str">
        <f>IF(Tabla1[[#This Row],[Fecha]]="",(""),(Tabla1[[#This Row],[Precio]]))</f>
        <v/>
      </c>
      <c r="G3794" s="4" t="str">
        <f>IF(Tabla1[[#This Row],[Fecha]]="",(""),(Tabla1[[#This Row],[Medio de Pago]]))</f>
        <v/>
      </c>
      <c r="H3794" s="4" t="str">
        <f>IF(Tabla1[[#This Row],[Fecha]]="",(""),(IF(Tabla1[[#This Row],[Ingreso en]]="",(""),(Tabla1[[#This Row],[Precio]]))))</f>
        <v/>
      </c>
      <c r="I3794" s="5" t="str">
        <f>IF(Tabla1[[#This Row],[Fecha]]="",(""),(IF(Tabla1[[#This Row],[Egreso de]]="",(""),(Tabla1[[#This Row],[Precio]]))))</f>
        <v/>
      </c>
      <c r="J3794" s="4" t="str">
        <f>IF(Tabla1[[#This Row],[Fecha]]="",(""),(IF(Tabla13[[#This Row],[Ingreso en]]="",(-Tabla13[[#This Row],[Egreso de]]),(Tabla13[[#This Row],[Ingreso en]]))))</f>
        <v/>
      </c>
    </row>
    <row r="3795" spans="1:10" x14ac:dyDescent="0.3">
      <c r="A3795" s="2" t="str">
        <f>IF(Tabla1[[#This Row],[Fecha]]="",(""),(Tabla1[[#This Row],[Fecha]]))</f>
        <v/>
      </c>
      <c r="B3795" s="3" t="str">
        <f>IF(Tabla1[[#This Row],[Fecha]]="",(""),(Tabla1[[#This Row],[Tipo de Operación]]))</f>
        <v/>
      </c>
      <c r="C3795" s="19" t="str">
        <f>IF(Tabla1[[#This Row],[Fecha]]="",(""),(Tabla1[[#This Row],[Código]]))</f>
        <v/>
      </c>
      <c r="D3795" s="4" t="str">
        <f>IF(Tabla1[[#This Row],[Fecha]]="",(""),(Tabla1[[#This Row],[Rubro]]))</f>
        <v/>
      </c>
      <c r="E3795" s="4"/>
      <c r="F3795" s="4" t="str">
        <f>IF(Tabla1[[#This Row],[Fecha]]="",(""),(Tabla1[[#This Row],[Precio]]))</f>
        <v/>
      </c>
      <c r="G3795" s="4" t="str">
        <f>IF(Tabla1[[#This Row],[Fecha]]="",(""),(Tabla1[[#This Row],[Medio de Pago]]))</f>
        <v/>
      </c>
      <c r="H3795" s="4" t="str">
        <f>IF(Tabla1[[#This Row],[Fecha]]="",(""),(IF(Tabla1[[#This Row],[Ingreso en]]="",(""),(Tabla1[[#This Row],[Precio]]))))</f>
        <v/>
      </c>
      <c r="I3795" s="5" t="str">
        <f>IF(Tabla1[[#This Row],[Fecha]]="",(""),(IF(Tabla1[[#This Row],[Egreso de]]="",(""),(Tabla1[[#This Row],[Precio]]))))</f>
        <v/>
      </c>
      <c r="J3795" s="4" t="str">
        <f>IF(Tabla1[[#This Row],[Fecha]]="",(""),(IF(Tabla13[[#This Row],[Ingreso en]]="",(-Tabla13[[#This Row],[Egreso de]]),(Tabla13[[#This Row],[Ingreso en]]))))</f>
        <v/>
      </c>
    </row>
    <row r="3796" spans="1:10" x14ac:dyDescent="0.3">
      <c r="A3796" s="2" t="str">
        <f>IF(Tabla1[[#This Row],[Fecha]]="",(""),(Tabla1[[#This Row],[Fecha]]))</f>
        <v/>
      </c>
      <c r="B3796" s="3" t="str">
        <f>IF(Tabla1[[#This Row],[Fecha]]="",(""),(Tabla1[[#This Row],[Tipo de Operación]]))</f>
        <v/>
      </c>
      <c r="C3796" s="19" t="str">
        <f>IF(Tabla1[[#This Row],[Fecha]]="",(""),(Tabla1[[#This Row],[Código]]))</f>
        <v/>
      </c>
      <c r="D3796" s="4" t="str">
        <f>IF(Tabla1[[#This Row],[Fecha]]="",(""),(Tabla1[[#This Row],[Rubro]]))</f>
        <v/>
      </c>
      <c r="E3796" s="4"/>
      <c r="F3796" s="4" t="str">
        <f>IF(Tabla1[[#This Row],[Fecha]]="",(""),(Tabla1[[#This Row],[Precio]]))</f>
        <v/>
      </c>
      <c r="G3796" s="4" t="str">
        <f>IF(Tabla1[[#This Row],[Fecha]]="",(""),(Tabla1[[#This Row],[Medio de Pago]]))</f>
        <v/>
      </c>
      <c r="H3796" s="4" t="str">
        <f>IF(Tabla1[[#This Row],[Fecha]]="",(""),(IF(Tabla1[[#This Row],[Ingreso en]]="",(""),(Tabla1[[#This Row],[Precio]]))))</f>
        <v/>
      </c>
      <c r="I3796" s="5" t="str">
        <f>IF(Tabla1[[#This Row],[Fecha]]="",(""),(IF(Tabla1[[#This Row],[Egreso de]]="",(""),(Tabla1[[#This Row],[Precio]]))))</f>
        <v/>
      </c>
      <c r="J3796" s="4" t="str">
        <f>IF(Tabla1[[#This Row],[Fecha]]="",(""),(IF(Tabla13[[#This Row],[Ingreso en]]="",(-Tabla13[[#This Row],[Egreso de]]),(Tabla13[[#This Row],[Ingreso en]]))))</f>
        <v/>
      </c>
    </row>
    <row r="3797" spans="1:10" x14ac:dyDescent="0.3">
      <c r="A3797" s="2" t="str">
        <f>IF(Tabla1[[#This Row],[Fecha]]="",(""),(Tabla1[[#This Row],[Fecha]]))</f>
        <v/>
      </c>
      <c r="B3797" s="3" t="str">
        <f>IF(Tabla1[[#This Row],[Fecha]]="",(""),(Tabla1[[#This Row],[Tipo de Operación]]))</f>
        <v/>
      </c>
      <c r="C3797" s="19" t="str">
        <f>IF(Tabla1[[#This Row],[Fecha]]="",(""),(Tabla1[[#This Row],[Código]]))</f>
        <v/>
      </c>
      <c r="D3797" s="4" t="str">
        <f>IF(Tabla1[[#This Row],[Fecha]]="",(""),(Tabla1[[#This Row],[Rubro]]))</f>
        <v/>
      </c>
      <c r="E3797" s="4"/>
      <c r="F3797" s="4" t="str">
        <f>IF(Tabla1[[#This Row],[Fecha]]="",(""),(Tabla1[[#This Row],[Precio]]))</f>
        <v/>
      </c>
      <c r="G3797" s="4" t="str">
        <f>IF(Tabla1[[#This Row],[Fecha]]="",(""),(Tabla1[[#This Row],[Medio de Pago]]))</f>
        <v/>
      </c>
      <c r="H3797" s="4" t="str">
        <f>IF(Tabla1[[#This Row],[Fecha]]="",(""),(IF(Tabla1[[#This Row],[Ingreso en]]="",(""),(Tabla1[[#This Row],[Precio]]))))</f>
        <v/>
      </c>
      <c r="I3797" s="5" t="str">
        <f>IF(Tabla1[[#This Row],[Fecha]]="",(""),(IF(Tabla1[[#This Row],[Egreso de]]="",(""),(Tabla1[[#This Row],[Precio]]))))</f>
        <v/>
      </c>
      <c r="J3797" s="4" t="str">
        <f>IF(Tabla1[[#This Row],[Fecha]]="",(""),(IF(Tabla13[[#This Row],[Ingreso en]]="",(-Tabla13[[#This Row],[Egreso de]]),(Tabla13[[#This Row],[Ingreso en]]))))</f>
        <v/>
      </c>
    </row>
    <row r="3798" spans="1:10" x14ac:dyDescent="0.3">
      <c r="A3798" s="2" t="str">
        <f>IF(Tabla1[[#This Row],[Fecha]]="",(""),(Tabla1[[#This Row],[Fecha]]))</f>
        <v/>
      </c>
      <c r="B3798" s="3" t="str">
        <f>IF(Tabla1[[#This Row],[Fecha]]="",(""),(Tabla1[[#This Row],[Tipo de Operación]]))</f>
        <v/>
      </c>
      <c r="C3798" s="19" t="str">
        <f>IF(Tabla1[[#This Row],[Fecha]]="",(""),(Tabla1[[#This Row],[Código]]))</f>
        <v/>
      </c>
      <c r="D3798" s="4" t="str">
        <f>IF(Tabla1[[#This Row],[Fecha]]="",(""),(Tabla1[[#This Row],[Rubro]]))</f>
        <v/>
      </c>
      <c r="E3798" s="4"/>
      <c r="F3798" s="4" t="str">
        <f>IF(Tabla1[[#This Row],[Fecha]]="",(""),(Tabla1[[#This Row],[Precio]]))</f>
        <v/>
      </c>
      <c r="G3798" s="4" t="str">
        <f>IF(Tabla1[[#This Row],[Fecha]]="",(""),(Tabla1[[#This Row],[Medio de Pago]]))</f>
        <v/>
      </c>
      <c r="H3798" s="4" t="str">
        <f>IF(Tabla1[[#This Row],[Fecha]]="",(""),(IF(Tabla1[[#This Row],[Ingreso en]]="",(""),(Tabla1[[#This Row],[Precio]]))))</f>
        <v/>
      </c>
      <c r="I3798" s="5" t="str">
        <f>IF(Tabla1[[#This Row],[Fecha]]="",(""),(IF(Tabla1[[#This Row],[Egreso de]]="",(""),(Tabla1[[#This Row],[Precio]]))))</f>
        <v/>
      </c>
      <c r="J3798" s="4" t="str">
        <f>IF(Tabla1[[#This Row],[Fecha]]="",(""),(IF(Tabla13[[#This Row],[Ingreso en]]="",(-Tabla13[[#This Row],[Egreso de]]),(Tabla13[[#This Row],[Ingreso en]]))))</f>
        <v/>
      </c>
    </row>
    <row r="3799" spans="1:10" x14ac:dyDescent="0.3">
      <c r="A3799" s="2" t="str">
        <f>IF(Tabla1[[#This Row],[Fecha]]="",(""),(Tabla1[[#This Row],[Fecha]]))</f>
        <v/>
      </c>
      <c r="B3799" s="3" t="str">
        <f>IF(Tabla1[[#This Row],[Fecha]]="",(""),(Tabla1[[#This Row],[Tipo de Operación]]))</f>
        <v/>
      </c>
      <c r="C3799" s="19" t="str">
        <f>IF(Tabla1[[#This Row],[Fecha]]="",(""),(Tabla1[[#This Row],[Código]]))</f>
        <v/>
      </c>
      <c r="D3799" s="4" t="str">
        <f>IF(Tabla1[[#This Row],[Fecha]]="",(""),(Tabla1[[#This Row],[Rubro]]))</f>
        <v/>
      </c>
      <c r="E3799" s="4"/>
      <c r="F3799" s="4" t="str">
        <f>IF(Tabla1[[#This Row],[Fecha]]="",(""),(Tabla1[[#This Row],[Precio]]))</f>
        <v/>
      </c>
      <c r="G3799" s="4" t="str">
        <f>IF(Tabla1[[#This Row],[Fecha]]="",(""),(Tabla1[[#This Row],[Medio de Pago]]))</f>
        <v/>
      </c>
      <c r="H3799" s="4" t="str">
        <f>IF(Tabla1[[#This Row],[Fecha]]="",(""),(IF(Tabla1[[#This Row],[Ingreso en]]="",(""),(Tabla1[[#This Row],[Precio]]))))</f>
        <v/>
      </c>
      <c r="I3799" s="5" t="str">
        <f>IF(Tabla1[[#This Row],[Fecha]]="",(""),(IF(Tabla1[[#This Row],[Egreso de]]="",(""),(Tabla1[[#This Row],[Precio]]))))</f>
        <v/>
      </c>
      <c r="J3799" s="4" t="str">
        <f>IF(Tabla1[[#This Row],[Fecha]]="",(""),(IF(Tabla13[[#This Row],[Ingreso en]]="",(-Tabla13[[#This Row],[Egreso de]]),(Tabla13[[#This Row],[Ingreso en]]))))</f>
        <v/>
      </c>
    </row>
    <row r="3800" spans="1:10" x14ac:dyDescent="0.3">
      <c r="A3800" s="2" t="str">
        <f>IF(Tabla1[[#This Row],[Fecha]]="",(""),(Tabla1[[#This Row],[Fecha]]))</f>
        <v/>
      </c>
      <c r="B3800" s="3" t="str">
        <f>IF(Tabla1[[#This Row],[Fecha]]="",(""),(Tabla1[[#This Row],[Tipo de Operación]]))</f>
        <v/>
      </c>
      <c r="C3800" s="19" t="str">
        <f>IF(Tabla1[[#This Row],[Fecha]]="",(""),(Tabla1[[#This Row],[Código]]))</f>
        <v/>
      </c>
      <c r="D3800" s="4" t="str">
        <f>IF(Tabla1[[#This Row],[Fecha]]="",(""),(Tabla1[[#This Row],[Rubro]]))</f>
        <v/>
      </c>
      <c r="E3800" s="4"/>
      <c r="F3800" s="4" t="str">
        <f>IF(Tabla1[[#This Row],[Fecha]]="",(""),(Tabla1[[#This Row],[Precio]]))</f>
        <v/>
      </c>
      <c r="G3800" s="4" t="str">
        <f>IF(Tabla1[[#This Row],[Fecha]]="",(""),(Tabla1[[#This Row],[Medio de Pago]]))</f>
        <v/>
      </c>
      <c r="H3800" s="4" t="str">
        <f>IF(Tabla1[[#This Row],[Fecha]]="",(""),(IF(Tabla1[[#This Row],[Ingreso en]]="",(""),(Tabla1[[#This Row],[Precio]]))))</f>
        <v/>
      </c>
      <c r="I3800" s="5" t="str">
        <f>IF(Tabla1[[#This Row],[Fecha]]="",(""),(IF(Tabla1[[#This Row],[Egreso de]]="",(""),(Tabla1[[#This Row],[Precio]]))))</f>
        <v/>
      </c>
      <c r="J3800" s="4" t="str">
        <f>IF(Tabla1[[#This Row],[Fecha]]="",(""),(IF(Tabla13[[#This Row],[Ingreso en]]="",(-Tabla13[[#This Row],[Egreso de]]),(Tabla13[[#This Row],[Ingreso en]]))))</f>
        <v/>
      </c>
    </row>
    <row r="3801" spans="1:10" x14ac:dyDescent="0.3">
      <c r="A3801" s="2" t="str">
        <f>IF(Tabla1[[#This Row],[Fecha]]="",(""),(Tabla1[[#This Row],[Fecha]]))</f>
        <v/>
      </c>
      <c r="B3801" s="3" t="str">
        <f>IF(Tabla1[[#This Row],[Fecha]]="",(""),(Tabla1[[#This Row],[Tipo de Operación]]))</f>
        <v/>
      </c>
      <c r="C3801" s="19" t="str">
        <f>IF(Tabla1[[#This Row],[Fecha]]="",(""),(Tabla1[[#This Row],[Código]]))</f>
        <v/>
      </c>
      <c r="D3801" s="4" t="str">
        <f>IF(Tabla1[[#This Row],[Fecha]]="",(""),(Tabla1[[#This Row],[Rubro]]))</f>
        <v/>
      </c>
      <c r="E3801" s="4"/>
      <c r="F3801" s="4" t="str">
        <f>IF(Tabla1[[#This Row],[Fecha]]="",(""),(Tabla1[[#This Row],[Precio]]))</f>
        <v/>
      </c>
      <c r="G3801" s="4" t="str">
        <f>IF(Tabla1[[#This Row],[Fecha]]="",(""),(Tabla1[[#This Row],[Medio de Pago]]))</f>
        <v/>
      </c>
      <c r="H3801" s="4" t="str">
        <f>IF(Tabla1[[#This Row],[Fecha]]="",(""),(IF(Tabla1[[#This Row],[Ingreso en]]="",(""),(Tabla1[[#This Row],[Precio]]))))</f>
        <v/>
      </c>
      <c r="I3801" s="5" t="str">
        <f>IF(Tabla1[[#This Row],[Fecha]]="",(""),(IF(Tabla1[[#This Row],[Egreso de]]="",(""),(Tabla1[[#This Row],[Precio]]))))</f>
        <v/>
      </c>
      <c r="J3801" s="4" t="str">
        <f>IF(Tabla1[[#This Row],[Fecha]]="",(""),(IF(Tabla13[[#This Row],[Ingreso en]]="",(-Tabla13[[#This Row],[Egreso de]]),(Tabla13[[#This Row],[Ingreso en]]))))</f>
        <v/>
      </c>
    </row>
    <row r="3802" spans="1:10" x14ac:dyDescent="0.3">
      <c r="A3802" s="2" t="str">
        <f>IF(Tabla1[[#This Row],[Fecha]]="",(""),(Tabla1[[#This Row],[Fecha]]))</f>
        <v/>
      </c>
      <c r="B3802" s="3" t="str">
        <f>IF(Tabla1[[#This Row],[Fecha]]="",(""),(Tabla1[[#This Row],[Tipo de Operación]]))</f>
        <v/>
      </c>
      <c r="C3802" s="19" t="str">
        <f>IF(Tabla1[[#This Row],[Fecha]]="",(""),(Tabla1[[#This Row],[Código]]))</f>
        <v/>
      </c>
      <c r="D3802" s="4" t="str">
        <f>IF(Tabla1[[#This Row],[Fecha]]="",(""),(Tabla1[[#This Row],[Rubro]]))</f>
        <v/>
      </c>
      <c r="E3802" s="4"/>
      <c r="F3802" s="4" t="str">
        <f>IF(Tabla1[[#This Row],[Fecha]]="",(""),(Tabla1[[#This Row],[Precio]]))</f>
        <v/>
      </c>
      <c r="G3802" s="4" t="str">
        <f>IF(Tabla1[[#This Row],[Fecha]]="",(""),(Tabla1[[#This Row],[Medio de Pago]]))</f>
        <v/>
      </c>
      <c r="H3802" s="4" t="str">
        <f>IF(Tabla1[[#This Row],[Fecha]]="",(""),(IF(Tabla1[[#This Row],[Ingreso en]]="",(""),(Tabla1[[#This Row],[Precio]]))))</f>
        <v/>
      </c>
      <c r="I3802" s="5" t="str">
        <f>IF(Tabla1[[#This Row],[Fecha]]="",(""),(IF(Tabla1[[#This Row],[Egreso de]]="",(""),(Tabla1[[#This Row],[Precio]]))))</f>
        <v/>
      </c>
      <c r="J3802" s="4" t="str">
        <f>IF(Tabla1[[#This Row],[Fecha]]="",(""),(IF(Tabla13[[#This Row],[Ingreso en]]="",(-Tabla13[[#This Row],[Egreso de]]),(Tabla13[[#This Row],[Ingreso en]]))))</f>
        <v/>
      </c>
    </row>
    <row r="3803" spans="1:10" x14ac:dyDescent="0.3">
      <c r="A3803" s="2" t="str">
        <f>IF(Tabla1[[#This Row],[Fecha]]="",(""),(Tabla1[[#This Row],[Fecha]]))</f>
        <v/>
      </c>
      <c r="B3803" s="3" t="str">
        <f>IF(Tabla1[[#This Row],[Fecha]]="",(""),(Tabla1[[#This Row],[Tipo de Operación]]))</f>
        <v/>
      </c>
      <c r="C3803" s="19" t="str">
        <f>IF(Tabla1[[#This Row],[Fecha]]="",(""),(Tabla1[[#This Row],[Código]]))</f>
        <v/>
      </c>
      <c r="D3803" s="4" t="str">
        <f>IF(Tabla1[[#This Row],[Fecha]]="",(""),(Tabla1[[#This Row],[Rubro]]))</f>
        <v/>
      </c>
      <c r="E3803" s="4"/>
      <c r="F3803" s="4" t="str">
        <f>IF(Tabla1[[#This Row],[Fecha]]="",(""),(Tabla1[[#This Row],[Precio]]))</f>
        <v/>
      </c>
      <c r="G3803" s="4" t="str">
        <f>IF(Tabla1[[#This Row],[Fecha]]="",(""),(Tabla1[[#This Row],[Medio de Pago]]))</f>
        <v/>
      </c>
      <c r="H3803" s="4" t="str">
        <f>IF(Tabla1[[#This Row],[Fecha]]="",(""),(IF(Tabla1[[#This Row],[Ingreso en]]="",(""),(Tabla1[[#This Row],[Precio]]))))</f>
        <v/>
      </c>
      <c r="I3803" s="5" t="str">
        <f>IF(Tabla1[[#This Row],[Fecha]]="",(""),(IF(Tabla1[[#This Row],[Egreso de]]="",(""),(Tabla1[[#This Row],[Precio]]))))</f>
        <v/>
      </c>
      <c r="J3803" s="4" t="str">
        <f>IF(Tabla1[[#This Row],[Fecha]]="",(""),(IF(Tabla13[[#This Row],[Ingreso en]]="",(-Tabla13[[#This Row],[Egreso de]]),(Tabla13[[#This Row],[Ingreso en]]))))</f>
        <v/>
      </c>
    </row>
    <row r="3804" spans="1:10" x14ac:dyDescent="0.3">
      <c r="A3804" s="2" t="str">
        <f>IF(Tabla1[[#This Row],[Fecha]]="",(""),(Tabla1[[#This Row],[Fecha]]))</f>
        <v/>
      </c>
      <c r="B3804" s="3" t="str">
        <f>IF(Tabla1[[#This Row],[Fecha]]="",(""),(Tabla1[[#This Row],[Tipo de Operación]]))</f>
        <v/>
      </c>
      <c r="C3804" s="19" t="str">
        <f>IF(Tabla1[[#This Row],[Fecha]]="",(""),(Tabla1[[#This Row],[Código]]))</f>
        <v/>
      </c>
      <c r="D3804" s="4" t="str">
        <f>IF(Tabla1[[#This Row],[Fecha]]="",(""),(Tabla1[[#This Row],[Rubro]]))</f>
        <v/>
      </c>
      <c r="E3804" s="4"/>
      <c r="F3804" s="4" t="str">
        <f>IF(Tabla1[[#This Row],[Fecha]]="",(""),(Tabla1[[#This Row],[Precio]]))</f>
        <v/>
      </c>
      <c r="G3804" s="4" t="str">
        <f>IF(Tabla1[[#This Row],[Fecha]]="",(""),(Tabla1[[#This Row],[Medio de Pago]]))</f>
        <v/>
      </c>
      <c r="H3804" s="4" t="str">
        <f>IF(Tabla1[[#This Row],[Fecha]]="",(""),(IF(Tabla1[[#This Row],[Ingreso en]]="",(""),(Tabla1[[#This Row],[Precio]]))))</f>
        <v/>
      </c>
      <c r="I3804" s="5" t="str">
        <f>IF(Tabla1[[#This Row],[Fecha]]="",(""),(IF(Tabla1[[#This Row],[Egreso de]]="",(""),(Tabla1[[#This Row],[Precio]]))))</f>
        <v/>
      </c>
      <c r="J3804" s="4" t="str">
        <f>IF(Tabla1[[#This Row],[Fecha]]="",(""),(IF(Tabla13[[#This Row],[Ingreso en]]="",(-Tabla13[[#This Row],[Egreso de]]),(Tabla13[[#This Row],[Ingreso en]]))))</f>
        <v/>
      </c>
    </row>
    <row r="3805" spans="1:10" x14ac:dyDescent="0.3">
      <c r="A3805" s="2" t="str">
        <f>IF(Tabla1[[#This Row],[Fecha]]="",(""),(Tabla1[[#This Row],[Fecha]]))</f>
        <v/>
      </c>
      <c r="B3805" s="3" t="str">
        <f>IF(Tabla1[[#This Row],[Fecha]]="",(""),(Tabla1[[#This Row],[Tipo de Operación]]))</f>
        <v/>
      </c>
      <c r="C3805" s="19" t="str">
        <f>IF(Tabla1[[#This Row],[Fecha]]="",(""),(Tabla1[[#This Row],[Código]]))</f>
        <v/>
      </c>
      <c r="D3805" s="4" t="str">
        <f>IF(Tabla1[[#This Row],[Fecha]]="",(""),(Tabla1[[#This Row],[Rubro]]))</f>
        <v/>
      </c>
      <c r="E3805" s="4"/>
      <c r="F3805" s="4" t="str">
        <f>IF(Tabla1[[#This Row],[Fecha]]="",(""),(Tabla1[[#This Row],[Precio]]))</f>
        <v/>
      </c>
      <c r="G3805" s="4" t="str">
        <f>IF(Tabla1[[#This Row],[Fecha]]="",(""),(Tabla1[[#This Row],[Medio de Pago]]))</f>
        <v/>
      </c>
      <c r="H3805" s="4" t="str">
        <f>IF(Tabla1[[#This Row],[Fecha]]="",(""),(IF(Tabla1[[#This Row],[Ingreso en]]="",(""),(Tabla1[[#This Row],[Precio]]))))</f>
        <v/>
      </c>
      <c r="I3805" s="5" t="str">
        <f>IF(Tabla1[[#This Row],[Fecha]]="",(""),(IF(Tabla1[[#This Row],[Egreso de]]="",(""),(Tabla1[[#This Row],[Precio]]))))</f>
        <v/>
      </c>
      <c r="J3805" s="4" t="str">
        <f>IF(Tabla1[[#This Row],[Fecha]]="",(""),(IF(Tabla13[[#This Row],[Ingreso en]]="",(-Tabla13[[#This Row],[Egreso de]]),(Tabla13[[#This Row],[Ingreso en]]))))</f>
        <v/>
      </c>
    </row>
    <row r="3806" spans="1:10" x14ac:dyDescent="0.3">
      <c r="A3806" s="2" t="str">
        <f>IF(Tabla1[[#This Row],[Fecha]]="",(""),(Tabla1[[#This Row],[Fecha]]))</f>
        <v/>
      </c>
      <c r="B3806" s="3" t="str">
        <f>IF(Tabla1[[#This Row],[Fecha]]="",(""),(Tabla1[[#This Row],[Tipo de Operación]]))</f>
        <v/>
      </c>
      <c r="C3806" s="19" t="str">
        <f>IF(Tabla1[[#This Row],[Fecha]]="",(""),(Tabla1[[#This Row],[Código]]))</f>
        <v/>
      </c>
      <c r="D3806" s="4" t="str">
        <f>IF(Tabla1[[#This Row],[Fecha]]="",(""),(Tabla1[[#This Row],[Rubro]]))</f>
        <v/>
      </c>
      <c r="E3806" s="4"/>
      <c r="F3806" s="4" t="str">
        <f>IF(Tabla1[[#This Row],[Fecha]]="",(""),(Tabla1[[#This Row],[Precio]]))</f>
        <v/>
      </c>
      <c r="G3806" s="4" t="str">
        <f>IF(Tabla1[[#This Row],[Fecha]]="",(""),(Tabla1[[#This Row],[Medio de Pago]]))</f>
        <v/>
      </c>
      <c r="H3806" s="4" t="str">
        <f>IF(Tabla1[[#This Row],[Fecha]]="",(""),(IF(Tabla1[[#This Row],[Ingreso en]]="",(""),(Tabla1[[#This Row],[Precio]]))))</f>
        <v/>
      </c>
      <c r="I3806" s="5" t="str">
        <f>IF(Tabla1[[#This Row],[Fecha]]="",(""),(IF(Tabla1[[#This Row],[Egreso de]]="",(""),(Tabla1[[#This Row],[Precio]]))))</f>
        <v/>
      </c>
      <c r="J3806" s="4" t="str">
        <f>IF(Tabla1[[#This Row],[Fecha]]="",(""),(IF(Tabla13[[#This Row],[Ingreso en]]="",(-Tabla13[[#This Row],[Egreso de]]),(Tabla13[[#This Row],[Ingreso en]]))))</f>
        <v/>
      </c>
    </row>
    <row r="3807" spans="1:10" x14ac:dyDescent="0.3">
      <c r="A3807" s="2" t="str">
        <f>IF(Tabla1[[#This Row],[Fecha]]="",(""),(Tabla1[[#This Row],[Fecha]]))</f>
        <v/>
      </c>
      <c r="B3807" s="3" t="str">
        <f>IF(Tabla1[[#This Row],[Fecha]]="",(""),(Tabla1[[#This Row],[Tipo de Operación]]))</f>
        <v/>
      </c>
      <c r="C3807" s="19" t="str">
        <f>IF(Tabla1[[#This Row],[Fecha]]="",(""),(Tabla1[[#This Row],[Código]]))</f>
        <v/>
      </c>
      <c r="D3807" s="4" t="str">
        <f>IF(Tabla1[[#This Row],[Fecha]]="",(""),(Tabla1[[#This Row],[Rubro]]))</f>
        <v/>
      </c>
      <c r="E3807" s="4"/>
      <c r="F3807" s="4" t="str">
        <f>IF(Tabla1[[#This Row],[Fecha]]="",(""),(Tabla1[[#This Row],[Precio]]))</f>
        <v/>
      </c>
      <c r="G3807" s="4" t="str">
        <f>IF(Tabla1[[#This Row],[Fecha]]="",(""),(Tabla1[[#This Row],[Medio de Pago]]))</f>
        <v/>
      </c>
      <c r="H3807" s="4" t="str">
        <f>IF(Tabla1[[#This Row],[Fecha]]="",(""),(IF(Tabla1[[#This Row],[Ingreso en]]="",(""),(Tabla1[[#This Row],[Precio]]))))</f>
        <v/>
      </c>
      <c r="I3807" s="5" t="str">
        <f>IF(Tabla1[[#This Row],[Fecha]]="",(""),(IF(Tabla1[[#This Row],[Egreso de]]="",(""),(Tabla1[[#This Row],[Precio]]))))</f>
        <v/>
      </c>
      <c r="J3807" s="4" t="str">
        <f>IF(Tabla1[[#This Row],[Fecha]]="",(""),(IF(Tabla13[[#This Row],[Ingreso en]]="",(-Tabla13[[#This Row],[Egreso de]]),(Tabla13[[#This Row],[Ingreso en]]))))</f>
        <v/>
      </c>
    </row>
    <row r="3808" spans="1:10" x14ac:dyDescent="0.3">
      <c r="A3808" s="2" t="str">
        <f>IF(Tabla1[[#This Row],[Fecha]]="",(""),(Tabla1[[#This Row],[Fecha]]))</f>
        <v/>
      </c>
      <c r="B3808" s="3" t="str">
        <f>IF(Tabla1[[#This Row],[Fecha]]="",(""),(Tabla1[[#This Row],[Tipo de Operación]]))</f>
        <v/>
      </c>
      <c r="C3808" s="19" t="str">
        <f>IF(Tabla1[[#This Row],[Fecha]]="",(""),(Tabla1[[#This Row],[Código]]))</f>
        <v/>
      </c>
      <c r="D3808" s="4" t="str">
        <f>IF(Tabla1[[#This Row],[Fecha]]="",(""),(Tabla1[[#This Row],[Rubro]]))</f>
        <v/>
      </c>
      <c r="E3808" s="4"/>
      <c r="F3808" s="4" t="str">
        <f>IF(Tabla1[[#This Row],[Fecha]]="",(""),(Tabla1[[#This Row],[Precio]]))</f>
        <v/>
      </c>
      <c r="G3808" s="4" t="str">
        <f>IF(Tabla1[[#This Row],[Fecha]]="",(""),(Tabla1[[#This Row],[Medio de Pago]]))</f>
        <v/>
      </c>
      <c r="H3808" s="4" t="str">
        <f>IF(Tabla1[[#This Row],[Fecha]]="",(""),(IF(Tabla1[[#This Row],[Ingreso en]]="",(""),(Tabla1[[#This Row],[Precio]]))))</f>
        <v/>
      </c>
      <c r="I3808" s="5" t="str">
        <f>IF(Tabla1[[#This Row],[Fecha]]="",(""),(IF(Tabla1[[#This Row],[Egreso de]]="",(""),(Tabla1[[#This Row],[Precio]]))))</f>
        <v/>
      </c>
      <c r="J3808" s="4" t="str">
        <f>IF(Tabla1[[#This Row],[Fecha]]="",(""),(IF(Tabla13[[#This Row],[Ingreso en]]="",(-Tabla13[[#This Row],[Egreso de]]),(Tabla13[[#This Row],[Ingreso en]]))))</f>
        <v/>
      </c>
    </row>
    <row r="3809" spans="1:10" x14ac:dyDescent="0.3">
      <c r="A3809" s="2" t="str">
        <f>IF(Tabla1[[#This Row],[Fecha]]="",(""),(Tabla1[[#This Row],[Fecha]]))</f>
        <v/>
      </c>
      <c r="B3809" s="3" t="str">
        <f>IF(Tabla1[[#This Row],[Fecha]]="",(""),(Tabla1[[#This Row],[Tipo de Operación]]))</f>
        <v/>
      </c>
      <c r="C3809" s="19" t="str">
        <f>IF(Tabla1[[#This Row],[Fecha]]="",(""),(Tabla1[[#This Row],[Código]]))</f>
        <v/>
      </c>
      <c r="D3809" s="4" t="str">
        <f>IF(Tabla1[[#This Row],[Fecha]]="",(""),(Tabla1[[#This Row],[Rubro]]))</f>
        <v/>
      </c>
      <c r="E3809" s="4"/>
      <c r="F3809" s="4" t="str">
        <f>IF(Tabla1[[#This Row],[Fecha]]="",(""),(Tabla1[[#This Row],[Precio]]))</f>
        <v/>
      </c>
      <c r="G3809" s="4" t="str">
        <f>IF(Tabla1[[#This Row],[Fecha]]="",(""),(Tabla1[[#This Row],[Medio de Pago]]))</f>
        <v/>
      </c>
      <c r="H3809" s="4" t="str">
        <f>IF(Tabla1[[#This Row],[Fecha]]="",(""),(IF(Tabla1[[#This Row],[Ingreso en]]="",(""),(Tabla1[[#This Row],[Precio]]))))</f>
        <v/>
      </c>
      <c r="I3809" s="5" t="str">
        <f>IF(Tabla1[[#This Row],[Fecha]]="",(""),(IF(Tabla1[[#This Row],[Egreso de]]="",(""),(Tabla1[[#This Row],[Precio]]))))</f>
        <v/>
      </c>
      <c r="J3809" s="4" t="str">
        <f>IF(Tabla1[[#This Row],[Fecha]]="",(""),(IF(Tabla13[[#This Row],[Ingreso en]]="",(-Tabla13[[#This Row],[Egreso de]]),(Tabla13[[#This Row],[Ingreso en]]))))</f>
        <v/>
      </c>
    </row>
    <row r="3810" spans="1:10" x14ac:dyDescent="0.3">
      <c r="A3810" s="2" t="str">
        <f>IF(Tabla1[[#This Row],[Fecha]]="",(""),(Tabla1[[#This Row],[Fecha]]))</f>
        <v/>
      </c>
      <c r="B3810" s="3" t="str">
        <f>IF(Tabla1[[#This Row],[Fecha]]="",(""),(Tabla1[[#This Row],[Tipo de Operación]]))</f>
        <v/>
      </c>
      <c r="C3810" s="19" t="str">
        <f>IF(Tabla1[[#This Row],[Fecha]]="",(""),(Tabla1[[#This Row],[Código]]))</f>
        <v/>
      </c>
      <c r="D3810" s="4" t="str">
        <f>IF(Tabla1[[#This Row],[Fecha]]="",(""),(Tabla1[[#This Row],[Rubro]]))</f>
        <v/>
      </c>
      <c r="E3810" s="4"/>
      <c r="F3810" s="4" t="str">
        <f>IF(Tabla1[[#This Row],[Fecha]]="",(""),(Tabla1[[#This Row],[Precio]]))</f>
        <v/>
      </c>
      <c r="G3810" s="4" t="str">
        <f>IF(Tabla1[[#This Row],[Fecha]]="",(""),(Tabla1[[#This Row],[Medio de Pago]]))</f>
        <v/>
      </c>
      <c r="H3810" s="4" t="str">
        <f>IF(Tabla1[[#This Row],[Fecha]]="",(""),(IF(Tabla1[[#This Row],[Ingreso en]]="",(""),(Tabla1[[#This Row],[Precio]]))))</f>
        <v/>
      </c>
      <c r="I3810" s="5" t="str">
        <f>IF(Tabla1[[#This Row],[Fecha]]="",(""),(IF(Tabla1[[#This Row],[Egreso de]]="",(""),(Tabla1[[#This Row],[Precio]]))))</f>
        <v/>
      </c>
      <c r="J3810" s="4" t="str">
        <f>IF(Tabla1[[#This Row],[Fecha]]="",(""),(IF(Tabla13[[#This Row],[Ingreso en]]="",(-Tabla13[[#This Row],[Egreso de]]),(Tabla13[[#This Row],[Ingreso en]]))))</f>
        <v/>
      </c>
    </row>
    <row r="3811" spans="1:10" x14ac:dyDescent="0.3">
      <c r="A3811" s="2" t="str">
        <f>IF(Tabla1[[#This Row],[Fecha]]="",(""),(Tabla1[[#This Row],[Fecha]]))</f>
        <v/>
      </c>
      <c r="B3811" s="3" t="str">
        <f>IF(Tabla1[[#This Row],[Fecha]]="",(""),(Tabla1[[#This Row],[Tipo de Operación]]))</f>
        <v/>
      </c>
      <c r="C3811" s="19" t="str">
        <f>IF(Tabla1[[#This Row],[Fecha]]="",(""),(Tabla1[[#This Row],[Código]]))</f>
        <v/>
      </c>
      <c r="D3811" s="4" t="str">
        <f>IF(Tabla1[[#This Row],[Fecha]]="",(""),(Tabla1[[#This Row],[Rubro]]))</f>
        <v/>
      </c>
      <c r="E3811" s="4"/>
      <c r="F3811" s="4" t="str">
        <f>IF(Tabla1[[#This Row],[Fecha]]="",(""),(Tabla1[[#This Row],[Precio]]))</f>
        <v/>
      </c>
      <c r="G3811" s="4" t="str">
        <f>IF(Tabla1[[#This Row],[Fecha]]="",(""),(Tabla1[[#This Row],[Medio de Pago]]))</f>
        <v/>
      </c>
      <c r="H3811" s="4" t="str">
        <f>IF(Tabla1[[#This Row],[Fecha]]="",(""),(IF(Tabla1[[#This Row],[Ingreso en]]="",(""),(Tabla1[[#This Row],[Precio]]))))</f>
        <v/>
      </c>
      <c r="I3811" s="5" t="str">
        <f>IF(Tabla1[[#This Row],[Fecha]]="",(""),(IF(Tabla1[[#This Row],[Egreso de]]="",(""),(Tabla1[[#This Row],[Precio]]))))</f>
        <v/>
      </c>
      <c r="J3811" s="4" t="str">
        <f>IF(Tabla1[[#This Row],[Fecha]]="",(""),(IF(Tabla13[[#This Row],[Ingreso en]]="",(-Tabla13[[#This Row],[Egreso de]]),(Tabla13[[#This Row],[Ingreso en]]))))</f>
        <v/>
      </c>
    </row>
    <row r="3812" spans="1:10" x14ac:dyDescent="0.3">
      <c r="A3812" s="2" t="str">
        <f>IF(Tabla1[[#This Row],[Fecha]]="",(""),(Tabla1[[#This Row],[Fecha]]))</f>
        <v/>
      </c>
      <c r="B3812" s="3" t="str">
        <f>IF(Tabla1[[#This Row],[Fecha]]="",(""),(Tabla1[[#This Row],[Tipo de Operación]]))</f>
        <v/>
      </c>
      <c r="C3812" s="19" t="str">
        <f>IF(Tabla1[[#This Row],[Fecha]]="",(""),(Tabla1[[#This Row],[Código]]))</f>
        <v/>
      </c>
      <c r="D3812" s="4" t="str">
        <f>IF(Tabla1[[#This Row],[Fecha]]="",(""),(Tabla1[[#This Row],[Rubro]]))</f>
        <v/>
      </c>
      <c r="E3812" s="4"/>
      <c r="F3812" s="4" t="str">
        <f>IF(Tabla1[[#This Row],[Fecha]]="",(""),(Tabla1[[#This Row],[Precio]]))</f>
        <v/>
      </c>
      <c r="G3812" s="4" t="str">
        <f>IF(Tabla1[[#This Row],[Fecha]]="",(""),(Tabla1[[#This Row],[Medio de Pago]]))</f>
        <v/>
      </c>
      <c r="H3812" s="4" t="str">
        <f>IF(Tabla1[[#This Row],[Fecha]]="",(""),(IF(Tabla1[[#This Row],[Ingreso en]]="",(""),(Tabla1[[#This Row],[Precio]]))))</f>
        <v/>
      </c>
      <c r="I3812" s="5" t="str">
        <f>IF(Tabla1[[#This Row],[Fecha]]="",(""),(IF(Tabla1[[#This Row],[Egreso de]]="",(""),(Tabla1[[#This Row],[Precio]]))))</f>
        <v/>
      </c>
      <c r="J3812" s="4" t="str">
        <f>IF(Tabla1[[#This Row],[Fecha]]="",(""),(IF(Tabla13[[#This Row],[Ingreso en]]="",(-Tabla13[[#This Row],[Egreso de]]),(Tabla13[[#This Row],[Ingreso en]]))))</f>
        <v/>
      </c>
    </row>
    <row r="3813" spans="1:10" x14ac:dyDescent="0.3">
      <c r="A3813" s="2" t="str">
        <f>IF(Tabla1[[#This Row],[Fecha]]="",(""),(Tabla1[[#This Row],[Fecha]]))</f>
        <v/>
      </c>
      <c r="B3813" s="3" t="str">
        <f>IF(Tabla1[[#This Row],[Fecha]]="",(""),(Tabla1[[#This Row],[Tipo de Operación]]))</f>
        <v/>
      </c>
      <c r="C3813" s="19" t="str">
        <f>IF(Tabla1[[#This Row],[Fecha]]="",(""),(Tabla1[[#This Row],[Código]]))</f>
        <v/>
      </c>
      <c r="D3813" s="4" t="str">
        <f>IF(Tabla1[[#This Row],[Fecha]]="",(""),(Tabla1[[#This Row],[Rubro]]))</f>
        <v/>
      </c>
      <c r="E3813" s="4"/>
      <c r="F3813" s="4" t="str">
        <f>IF(Tabla1[[#This Row],[Fecha]]="",(""),(Tabla1[[#This Row],[Precio]]))</f>
        <v/>
      </c>
      <c r="G3813" s="4" t="str">
        <f>IF(Tabla1[[#This Row],[Fecha]]="",(""),(Tabla1[[#This Row],[Medio de Pago]]))</f>
        <v/>
      </c>
      <c r="H3813" s="4" t="str">
        <f>IF(Tabla1[[#This Row],[Fecha]]="",(""),(IF(Tabla1[[#This Row],[Ingreso en]]="",(""),(Tabla1[[#This Row],[Precio]]))))</f>
        <v/>
      </c>
      <c r="I3813" s="5" t="str">
        <f>IF(Tabla1[[#This Row],[Fecha]]="",(""),(IF(Tabla1[[#This Row],[Egreso de]]="",(""),(Tabla1[[#This Row],[Precio]]))))</f>
        <v/>
      </c>
      <c r="J3813" s="4" t="str">
        <f>IF(Tabla1[[#This Row],[Fecha]]="",(""),(IF(Tabla13[[#This Row],[Ingreso en]]="",(-Tabla13[[#This Row],[Egreso de]]),(Tabla13[[#This Row],[Ingreso en]]))))</f>
        <v/>
      </c>
    </row>
    <row r="3814" spans="1:10" x14ac:dyDescent="0.3">
      <c r="A3814" s="2" t="str">
        <f>IF(Tabla1[[#This Row],[Fecha]]="",(""),(Tabla1[[#This Row],[Fecha]]))</f>
        <v/>
      </c>
      <c r="B3814" s="3" t="str">
        <f>IF(Tabla1[[#This Row],[Fecha]]="",(""),(Tabla1[[#This Row],[Tipo de Operación]]))</f>
        <v/>
      </c>
      <c r="C3814" s="19" t="str">
        <f>IF(Tabla1[[#This Row],[Fecha]]="",(""),(Tabla1[[#This Row],[Código]]))</f>
        <v/>
      </c>
      <c r="D3814" s="4" t="str">
        <f>IF(Tabla1[[#This Row],[Fecha]]="",(""),(Tabla1[[#This Row],[Rubro]]))</f>
        <v/>
      </c>
      <c r="E3814" s="4"/>
      <c r="F3814" s="4" t="str">
        <f>IF(Tabla1[[#This Row],[Fecha]]="",(""),(Tabla1[[#This Row],[Precio]]))</f>
        <v/>
      </c>
      <c r="G3814" s="4" t="str">
        <f>IF(Tabla1[[#This Row],[Fecha]]="",(""),(Tabla1[[#This Row],[Medio de Pago]]))</f>
        <v/>
      </c>
      <c r="H3814" s="4" t="str">
        <f>IF(Tabla1[[#This Row],[Fecha]]="",(""),(IF(Tabla1[[#This Row],[Ingreso en]]="",(""),(Tabla1[[#This Row],[Precio]]))))</f>
        <v/>
      </c>
      <c r="I3814" s="5" t="str">
        <f>IF(Tabla1[[#This Row],[Fecha]]="",(""),(IF(Tabla1[[#This Row],[Egreso de]]="",(""),(Tabla1[[#This Row],[Precio]]))))</f>
        <v/>
      </c>
      <c r="J3814" s="4" t="str">
        <f>IF(Tabla1[[#This Row],[Fecha]]="",(""),(IF(Tabla13[[#This Row],[Ingreso en]]="",(-Tabla13[[#This Row],[Egreso de]]),(Tabla13[[#This Row],[Ingreso en]]))))</f>
        <v/>
      </c>
    </row>
    <row r="3815" spans="1:10" x14ac:dyDescent="0.3">
      <c r="A3815" s="2" t="str">
        <f>IF(Tabla1[[#This Row],[Fecha]]="",(""),(Tabla1[[#This Row],[Fecha]]))</f>
        <v/>
      </c>
      <c r="B3815" s="3" t="str">
        <f>IF(Tabla1[[#This Row],[Fecha]]="",(""),(Tabla1[[#This Row],[Tipo de Operación]]))</f>
        <v/>
      </c>
      <c r="C3815" s="19" t="str">
        <f>IF(Tabla1[[#This Row],[Fecha]]="",(""),(Tabla1[[#This Row],[Código]]))</f>
        <v/>
      </c>
      <c r="D3815" s="4" t="str">
        <f>IF(Tabla1[[#This Row],[Fecha]]="",(""),(Tabla1[[#This Row],[Rubro]]))</f>
        <v/>
      </c>
      <c r="E3815" s="4"/>
      <c r="F3815" s="4" t="str">
        <f>IF(Tabla1[[#This Row],[Fecha]]="",(""),(Tabla1[[#This Row],[Precio]]))</f>
        <v/>
      </c>
      <c r="G3815" s="4" t="str">
        <f>IF(Tabla1[[#This Row],[Fecha]]="",(""),(Tabla1[[#This Row],[Medio de Pago]]))</f>
        <v/>
      </c>
      <c r="H3815" s="4" t="str">
        <f>IF(Tabla1[[#This Row],[Fecha]]="",(""),(IF(Tabla1[[#This Row],[Ingreso en]]="",(""),(Tabla1[[#This Row],[Precio]]))))</f>
        <v/>
      </c>
      <c r="I3815" s="5" t="str">
        <f>IF(Tabla1[[#This Row],[Fecha]]="",(""),(IF(Tabla1[[#This Row],[Egreso de]]="",(""),(Tabla1[[#This Row],[Precio]]))))</f>
        <v/>
      </c>
      <c r="J3815" s="4" t="str">
        <f>IF(Tabla1[[#This Row],[Fecha]]="",(""),(IF(Tabla13[[#This Row],[Ingreso en]]="",(-Tabla13[[#This Row],[Egreso de]]),(Tabla13[[#This Row],[Ingreso en]]))))</f>
        <v/>
      </c>
    </row>
    <row r="3816" spans="1:10" x14ac:dyDescent="0.3">
      <c r="A3816" s="2" t="str">
        <f>IF(Tabla1[[#This Row],[Fecha]]="",(""),(Tabla1[[#This Row],[Fecha]]))</f>
        <v/>
      </c>
      <c r="B3816" s="3" t="str">
        <f>IF(Tabla1[[#This Row],[Fecha]]="",(""),(Tabla1[[#This Row],[Tipo de Operación]]))</f>
        <v/>
      </c>
      <c r="C3816" s="19" t="str">
        <f>IF(Tabla1[[#This Row],[Fecha]]="",(""),(Tabla1[[#This Row],[Código]]))</f>
        <v/>
      </c>
      <c r="D3816" s="4" t="str">
        <f>IF(Tabla1[[#This Row],[Fecha]]="",(""),(Tabla1[[#This Row],[Rubro]]))</f>
        <v/>
      </c>
      <c r="E3816" s="4"/>
      <c r="F3816" s="4" t="str">
        <f>IF(Tabla1[[#This Row],[Fecha]]="",(""),(Tabla1[[#This Row],[Precio]]))</f>
        <v/>
      </c>
      <c r="G3816" s="4" t="str">
        <f>IF(Tabla1[[#This Row],[Fecha]]="",(""),(Tabla1[[#This Row],[Medio de Pago]]))</f>
        <v/>
      </c>
      <c r="H3816" s="4" t="str">
        <f>IF(Tabla1[[#This Row],[Fecha]]="",(""),(IF(Tabla1[[#This Row],[Ingreso en]]="",(""),(Tabla1[[#This Row],[Precio]]))))</f>
        <v/>
      </c>
      <c r="I3816" s="5" t="str">
        <f>IF(Tabla1[[#This Row],[Fecha]]="",(""),(IF(Tabla1[[#This Row],[Egreso de]]="",(""),(Tabla1[[#This Row],[Precio]]))))</f>
        <v/>
      </c>
      <c r="J3816" s="4" t="str">
        <f>IF(Tabla1[[#This Row],[Fecha]]="",(""),(IF(Tabla13[[#This Row],[Ingreso en]]="",(-Tabla13[[#This Row],[Egreso de]]),(Tabla13[[#This Row],[Ingreso en]]))))</f>
        <v/>
      </c>
    </row>
    <row r="3817" spans="1:10" x14ac:dyDescent="0.3">
      <c r="A3817" s="2" t="str">
        <f>IF(Tabla1[[#This Row],[Fecha]]="",(""),(Tabla1[[#This Row],[Fecha]]))</f>
        <v/>
      </c>
      <c r="B3817" s="3" t="str">
        <f>IF(Tabla1[[#This Row],[Fecha]]="",(""),(Tabla1[[#This Row],[Tipo de Operación]]))</f>
        <v/>
      </c>
      <c r="C3817" s="19" t="str">
        <f>IF(Tabla1[[#This Row],[Fecha]]="",(""),(Tabla1[[#This Row],[Código]]))</f>
        <v/>
      </c>
      <c r="D3817" s="4" t="str">
        <f>IF(Tabla1[[#This Row],[Fecha]]="",(""),(Tabla1[[#This Row],[Rubro]]))</f>
        <v/>
      </c>
      <c r="E3817" s="4"/>
      <c r="F3817" s="4" t="str">
        <f>IF(Tabla1[[#This Row],[Fecha]]="",(""),(Tabla1[[#This Row],[Precio]]))</f>
        <v/>
      </c>
      <c r="G3817" s="4" t="str">
        <f>IF(Tabla1[[#This Row],[Fecha]]="",(""),(Tabla1[[#This Row],[Medio de Pago]]))</f>
        <v/>
      </c>
      <c r="H3817" s="4" t="str">
        <f>IF(Tabla1[[#This Row],[Fecha]]="",(""),(IF(Tabla1[[#This Row],[Ingreso en]]="",(""),(Tabla1[[#This Row],[Precio]]))))</f>
        <v/>
      </c>
      <c r="I3817" s="5" t="str">
        <f>IF(Tabla1[[#This Row],[Fecha]]="",(""),(IF(Tabla1[[#This Row],[Egreso de]]="",(""),(Tabla1[[#This Row],[Precio]]))))</f>
        <v/>
      </c>
      <c r="J3817" s="4" t="str">
        <f>IF(Tabla1[[#This Row],[Fecha]]="",(""),(IF(Tabla13[[#This Row],[Ingreso en]]="",(-Tabla13[[#This Row],[Egreso de]]),(Tabla13[[#This Row],[Ingreso en]]))))</f>
        <v/>
      </c>
    </row>
    <row r="3818" spans="1:10" x14ac:dyDescent="0.3">
      <c r="A3818" s="2" t="str">
        <f>IF(Tabla1[[#This Row],[Fecha]]="",(""),(Tabla1[[#This Row],[Fecha]]))</f>
        <v/>
      </c>
      <c r="B3818" s="3" t="str">
        <f>IF(Tabla1[[#This Row],[Fecha]]="",(""),(Tabla1[[#This Row],[Tipo de Operación]]))</f>
        <v/>
      </c>
      <c r="C3818" s="19" t="str">
        <f>IF(Tabla1[[#This Row],[Fecha]]="",(""),(Tabla1[[#This Row],[Código]]))</f>
        <v/>
      </c>
      <c r="D3818" s="4" t="str">
        <f>IF(Tabla1[[#This Row],[Fecha]]="",(""),(Tabla1[[#This Row],[Rubro]]))</f>
        <v/>
      </c>
      <c r="E3818" s="4"/>
      <c r="F3818" s="4" t="str">
        <f>IF(Tabla1[[#This Row],[Fecha]]="",(""),(Tabla1[[#This Row],[Precio]]))</f>
        <v/>
      </c>
      <c r="G3818" s="4" t="str">
        <f>IF(Tabla1[[#This Row],[Fecha]]="",(""),(Tabla1[[#This Row],[Medio de Pago]]))</f>
        <v/>
      </c>
      <c r="H3818" s="4" t="str">
        <f>IF(Tabla1[[#This Row],[Fecha]]="",(""),(IF(Tabla1[[#This Row],[Ingreso en]]="",(""),(Tabla1[[#This Row],[Precio]]))))</f>
        <v/>
      </c>
      <c r="I3818" s="5" t="str">
        <f>IF(Tabla1[[#This Row],[Fecha]]="",(""),(IF(Tabla1[[#This Row],[Egreso de]]="",(""),(Tabla1[[#This Row],[Precio]]))))</f>
        <v/>
      </c>
      <c r="J3818" s="4" t="str">
        <f>IF(Tabla1[[#This Row],[Fecha]]="",(""),(IF(Tabla13[[#This Row],[Ingreso en]]="",(-Tabla13[[#This Row],[Egreso de]]),(Tabla13[[#This Row],[Ingreso en]]))))</f>
        <v/>
      </c>
    </row>
    <row r="3819" spans="1:10" x14ac:dyDescent="0.3">
      <c r="A3819" s="2" t="str">
        <f>IF(Tabla1[[#This Row],[Fecha]]="",(""),(Tabla1[[#This Row],[Fecha]]))</f>
        <v/>
      </c>
      <c r="B3819" s="3" t="str">
        <f>IF(Tabla1[[#This Row],[Fecha]]="",(""),(Tabla1[[#This Row],[Tipo de Operación]]))</f>
        <v/>
      </c>
      <c r="C3819" s="19" t="str">
        <f>IF(Tabla1[[#This Row],[Fecha]]="",(""),(Tabla1[[#This Row],[Código]]))</f>
        <v/>
      </c>
      <c r="D3819" s="4" t="str">
        <f>IF(Tabla1[[#This Row],[Fecha]]="",(""),(Tabla1[[#This Row],[Rubro]]))</f>
        <v/>
      </c>
      <c r="E3819" s="4"/>
      <c r="F3819" s="4" t="str">
        <f>IF(Tabla1[[#This Row],[Fecha]]="",(""),(Tabla1[[#This Row],[Precio]]))</f>
        <v/>
      </c>
      <c r="G3819" s="4" t="str">
        <f>IF(Tabla1[[#This Row],[Fecha]]="",(""),(Tabla1[[#This Row],[Medio de Pago]]))</f>
        <v/>
      </c>
      <c r="H3819" s="4" t="str">
        <f>IF(Tabla1[[#This Row],[Fecha]]="",(""),(IF(Tabla1[[#This Row],[Ingreso en]]="",(""),(Tabla1[[#This Row],[Precio]]))))</f>
        <v/>
      </c>
      <c r="I3819" s="5" t="str">
        <f>IF(Tabla1[[#This Row],[Fecha]]="",(""),(IF(Tabla1[[#This Row],[Egreso de]]="",(""),(Tabla1[[#This Row],[Precio]]))))</f>
        <v/>
      </c>
      <c r="J3819" s="4" t="str">
        <f>IF(Tabla1[[#This Row],[Fecha]]="",(""),(IF(Tabla13[[#This Row],[Ingreso en]]="",(-Tabla13[[#This Row],[Egreso de]]),(Tabla13[[#This Row],[Ingreso en]]))))</f>
        <v/>
      </c>
    </row>
    <row r="3820" spans="1:10" x14ac:dyDescent="0.3">
      <c r="A3820" s="2" t="str">
        <f>IF(Tabla1[[#This Row],[Fecha]]="",(""),(Tabla1[[#This Row],[Fecha]]))</f>
        <v/>
      </c>
      <c r="B3820" s="3" t="str">
        <f>IF(Tabla1[[#This Row],[Fecha]]="",(""),(Tabla1[[#This Row],[Tipo de Operación]]))</f>
        <v/>
      </c>
      <c r="C3820" s="19" t="str">
        <f>IF(Tabla1[[#This Row],[Fecha]]="",(""),(Tabla1[[#This Row],[Código]]))</f>
        <v/>
      </c>
      <c r="D3820" s="4" t="str">
        <f>IF(Tabla1[[#This Row],[Fecha]]="",(""),(Tabla1[[#This Row],[Rubro]]))</f>
        <v/>
      </c>
      <c r="E3820" s="4"/>
      <c r="F3820" s="4" t="str">
        <f>IF(Tabla1[[#This Row],[Fecha]]="",(""),(Tabla1[[#This Row],[Precio]]))</f>
        <v/>
      </c>
      <c r="G3820" s="4" t="str">
        <f>IF(Tabla1[[#This Row],[Fecha]]="",(""),(Tabla1[[#This Row],[Medio de Pago]]))</f>
        <v/>
      </c>
      <c r="H3820" s="4" t="str">
        <f>IF(Tabla1[[#This Row],[Fecha]]="",(""),(IF(Tabla1[[#This Row],[Ingreso en]]="",(""),(Tabla1[[#This Row],[Precio]]))))</f>
        <v/>
      </c>
      <c r="I3820" s="5" t="str">
        <f>IF(Tabla1[[#This Row],[Fecha]]="",(""),(IF(Tabla1[[#This Row],[Egreso de]]="",(""),(Tabla1[[#This Row],[Precio]]))))</f>
        <v/>
      </c>
      <c r="J3820" s="4" t="str">
        <f>IF(Tabla1[[#This Row],[Fecha]]="",(""),(IF(Tabla13[[#This Row],[Ingreso en]]="",(-Tabla13[[#This Row],[Egreso de]]),(Tabla13[[#This Row],[Ingreso en]]))))</f>
        <v/>
      </c>
    </row>
    <row r="3821" spans="1:10" x14ac:dyDescent="0.3">
      <c r="A3821" s="2" t="str">
        <f>IF(Tabla1[[#This Row],[Fecha]]="",(""),(Tabla1[[#This Row],[Fecha]]))</f>
        <v/>
      </c>
      <c r="B3821" s="3" t="str">
        <f>IF(Tabla1[[#This Row],[Fecha]]="",(""),(Tabla1[[#This Row],[Tipo de Operación]]))</f>
        <v/>
      </c>
      <c r="C3821" s="19" t="str">
        <f>IF(Tabla1[[#This Row],[Fecha]]="",(""),(Tabla1[[#This Row],[Código]]))</f>
        <v/>
      </c>
      <c r="D3821" s="4" t="str">
        <f>IF(Tabla1[[#This Row],[Fecha]]="",(""),(Tabla1[[#This Row],[Rubro]]))</f>
        <v/>
      </c>
      <c r="E3821" s="4"/>
      <c r="F3821" s="4" t="str">
        <f>IF(Tabla1[[#This Row],[Fecha]]="",(""),(Tabla1[[#This Row],[Precio]]))</f>
        <v/>
      </c>
      <c r="G3821" s="4" t="str">
        <f>IF(Tabla1[[#This Row],[Fecha]]="",(""),(Tabla1[[#This Row],[Medio de Pago]]))</f>
        <v/>
      </c>
      <c r="H3821" s="4" t="str">
        <f>IF(Tabla1[[#This Row],[Fecha]]="",(""),(IF(Tabla1[[#This Row],[Ingreso en]]="",(""),(Tabla1[[#This Row],[Precio]]))))</f>
        <v/>
      </c>
      <c r="I3821" s="5" t="str">
        <f>IF(Tabla1[[#This Row],[Fecha]]="",(""),(IF(Tabla1[[#This Row],[Egreso de]]="",(""),(Tabla1[[#This Row],[Precio]]))))</f>
        <v/>
      </c>
      <c r="J3821" s="4" t="str">
        <f>IF(Tabla1[[#This Row],[Fecha]]="",(""),(IF(Tabla13[[#This Row],[Ingreso en]]="",(-Tabla13[[#This Row],[Egreso de]]),(Tabla13[[#This Row],[Ingreso en]]))))</f>
        <v/>
      </c>
    </row>
    <row r="3822" spans="1:10" x14ac:dyDescent="0.3">
      <c r="A3822" s="2" t="str">
        <f>IF(Tabla1[[#This Row],[Fecha]]="",(""),(Tabla1[[#This Row],[Fecha]]))</f>
        <v/>
      </c>
      <c r="B3822" s="3" t="str">
        <f>IF(Tabla1[[#This Row],[Fecha]]="",(""),(Tabla1[[#This Row],[Tipo de Operación]]))</f>
        <v/>
      </c>
      <c r="C3822" s="19" t="str">
        <f>IF(Tabla1[[#This Row],[Fecha]]="",(""),(Tabla1[[#This Row],[Código]]))</f>
        <v/>
      </c>
      <c r="D3822" s="4" t="str">
        <f>IF(Tabla1[[#This Row],[Fecha]]="",(""),(Tabla1[[#This Row],[Rubro]]))</f>
        <v/>
      </c>
      <c r="E3822" s="4"/>
      <c r="F3822" s="4" t="str">
        <f>IF(Tabla1[[#This Row],[Fecha]]="",(""),(Tabla1[[#This Row],[Precio]]))</f>
        <v/>
      </c>
      <c r="G3822" s="4" t="str">
        <f>IF(Tabla1[[#This Row],[Fecha]]="",(""),(Tabla1[[#This Row],[Medio de Pago]]))</f>
        <v/>
      </c>
      <c r="H3822" s="4" t="str">
        <f>IF(Tabla1[[#This Row],[Fecha]]="",(""),(IF(Tabla1[[#This Row],[Ingreso en]]="",(""),(Tabla1[[#This Row],[Precio]]))))</f>
        <v/>
      </c>
      <c r="I3822" s="5" t="str">
        <f>IF(Tabla1[[#This Row],[Fecha]]="",(""),(IF(Tabla1[[#This Row],[Egreso de]]="",(""),(Tabla1[[#This Row],[Precio]]))))</f>
        <v/>
      </c>
      <c r="J3822" s="4" t="str">
        <f>IF(Tabla1[[#This Row],[Fecha]]="",(""),(IF(Tabla13[[#This Row],[Ingreso en]]="",(-Tabla13[[#This Row],[Egreso de]]),(Tabla13[[#This Row],[Ingreso en]]))))</f>
        <v/>
      </c>
    </row>
    <row r="3823" spans="1:10" x14ac:dyDescent="0.3">
      <c r="A3823" s="2" t="str">
        <f>IF(Tabla1[[#This Row],[Fecha]]="",(""),(Tabla1[[#This Row],[Fecha]]))</f>
        <v/>
      </c>
      <c r="B3823" s="3" t="str">
        <f>IF(Tabla1[[#This Row],[Fecha]]="",(""),(Tabla1[[#This Row],[Tipo de Operación]]))</f>
        <v/>
      </c>
      <c r="C3823" s="19" t="str">
        <f>IF(Tabla1[[#This Row],[Fecha]]="",(""),(Tabla1[[#This Row],[Código]]))</f>
        <v/>
      </c>
      <c r="D3823" s="4" t="str">
        <f>IF(Tabla1[[#This Row],[Fecha]]="",(""),(Tabla1[[#This Row],[Rubro]]))</f>
        <v/>
      </c>
      <c r="E3823" s="4"/>
      <c r="F3823" s="4" t="str">
        <f>IF(Tabla1[[#This Row],[Fecha]]="",(""),(Tabla1[[#This Row],[Precio]]))</f>
        <v/>
      </c>
      <c r="G3823" s="4" t="str">
        <f>IF(Tabla1[[#This Row],[Fecha]]="",(""),(Tabla1[[#This Row],[Medio de Pago]]))</f>
        <v/>
      </c>
      <c r="H3823" s="4" t="str">
        <f>IF(Tabla1[[#This Row],[Fecha]]="",(""),(IF(Tabla1[[#This Row],[Ingreso en]]="",(""),(Tabla1[[#This Row],[Precio]]))))</f>
        <v/>
      </c>
      <c r="I3823" s="5" t="str">
        <f>IF(Tabla1[[#This Row],[Fecha]]="",(""),(IF(Tabla1[[#This Row],[Egreso de]]="",(""),(Tabla1[[#This Row],[Precio]]))))</f>
        <v/>
      </c>
      <c r="J3823" s="4" t="str">
        <f>IF(Tabla1[[#This Row],[Fecha]]="",(""),(IF(Tabla13[[#This Row],[Ingreso en]]="",(-Tabla13[[#This Row],[Egreso de]]),(Tabla13[[#This Row],[Ingreso en]]))))</f>
        <v/>
      </c>
    </row>
    <row r="3824" spans="1:10" x14ac:dyDescent="0.3">
      <c r="A3824" s="2" t="str">
        <f>IF(Tabla1[[#This Row],[Fecha]]="",(""),(Tabla1[[#This Row],[Fecha]]))</f>
        <v/>
      </c>
      <c r="B3824" s="3" t="str">
        <f>IF(Tabla1[[#This Row],[Fecha]]="",(""),(Tabla1[[#This Row],[Tipo de Operación]]))</f>
        <v/>
      </c>
      <c r="C3824" s="19" t="str">
        <f>IF(Tabla1[[#This Row],[Fecha]]="",(""),(Tabla1[[#This Row],[Código]]))</f>
        <v/>
      </c>
      <c r="D3824" s="4" t="str">
        <f>IF(Tabla1[[#This Row],[Fecha]]="",(""),(Tabla1[[#This Row],[Rubro]]))</f>
        <v/>
      </c>
      <c r="E3824" s="4"/>
      <c r="F3824" s="4" t="str">
        <f>IF(Tabla1[[#This Row],[Fecha]]="",(""),(Tabla1[[#This Row],[Precio]]))</f>
        <v/>
      </c>
      <c r="G3824" s="4" t="str">
        <f>IF(Tabla1[[#This Row],[Fecha]]="",(""),(Tabla1[[#This Row],[Medio de Pago]]))</f>
        <v/>
      </c>
      <c r="H3824" s="4" t="str">
        <f>IF(Tabla1[[#This Row],[Fecha]]="",(""),(IF(Tabla1[[#This Row],[Ingreso en]]="",(""),(Tabla1[[#This Row],[Precio]]))))</f>
        <v/>
      </c>
      <c r="I3824" s="5" t="str">
        <f>IF(Tabla1[[#This Row],[Fecha]]="",(""),(IF(Tabla1[[#This Row],[Egreso de]]="",(""),(Tabla1[[#This Row],[Precio]]))))</f>
        <v/>
      </c>
      <c r="J3824" s="4" t="str">
        <f>IF(Tabla1[[#This Row],[Fecha]]="",(""),(IF(Tabla13[[#This Row],[Ingreso en]]="",(-Tabla13[[#This Row],[Egreso de]]),(Tabla13[[#This Row],[Ingreso en]]))))</f>
        <v/>
      </c>
    </row>
    <row r="3825" spans="1:10" x14ac:dyDescent="0.3">
      <c r="A3825" s="2" t="str">
        <f>IF(Tabla1[[#This Row],[Fecha]]="",(""),(Tabla1[[#This Row],[Fecha]]))</f>
        <v/>
      </c>
      <c r="B3825" s="3" t="str">
        <f>IF(Tabla1[[#This Row],[Fecha]]="",(""),(Tabla1[[#This Row],[Tipo de Operación]]))</f>
        <v/>
      </c>
      <c r="C3825" s="19" t="str">
        <f>IF(Tabla1[[#This Row],[Fecha]]="",(""),(Tabla1[[#This Row],[Código]]))</f>
        <v/>
      </c>
      <c r="D3825" s="4" t="str">
        <f>IF(Tabla1[[#This Row],[Fecha]]="",(""),(Tabla1[[#This Row],[Rubro]]))</f>
        <v/>
      </c>
      <c r="E3825" s="4"/>
      <c r="F3825" s="4" t="str">
        <f>IF(Tabla1[[#This Row],[Fecha]]="",(""),(Tabla1[[#This Row],[Precio]]))</f>
        <v/>
      </c>
      <c r="G3825" s="4" t="str">
        <f>IF(Tabla1[[#This Row],[Fecha]]="",(""),(Tabla1[[#This Row],[Medio de Pago]]))</f>
        <v/>
      </c>
      <c r="H3825" s="4" t="str">
        <f>IF(Tabla1[[#This Row],[Fecha]]="",(""),(IF(Tabla1[[#This Row],[Ingreso en]]="",(""),(Tabla1[[#This Row],[Precio]]))))</f>
        <v/>
      </c>
      <c r="I3825" s="5" t="str">
        <f>IF(Tabla1[[#This Row],[Fecha]]="",(""),(IF(Tabla1[[#This Row],[Egreso de]]="",(""),(Tabla1[[#This Row],[Precio]]))))</f>
        <v/>
      </c>
      <c r="J3825" s="4" t="str">
        <f>IF(Tabla1[[#This Row],[Fecha]]="",(""),(IF(Tabla13[[#This Row],[Ingreso en]]="",(-Tabla13[[#This Row],[Egreso de]]),(Tabla13[[#This Row],[Ingreso en]]))))</f>
        <v/>
      </c>
    </row>
    <row r="3826" spans="1:10" x14ac:dyDescent="0.3">
      <c r="A3826" s="2" t="str">
        <f>IF(Tabla1[[#This Row],[Fecha]]="",(""),(Tabla1[[#This Row],[Fecha]]))</f>
        <v/>
      </c>
      <c r="B3826" s="3" t="str">
        <f>IF(Tabla1[[#This Row],[Fecha]]="",(""),(Tabla1[[#This Row],[Tipo de Operación]]))</f>
        <v/>
      </c>
      <c r="C3826" s="19" t="str">
        <f>IF(Tabla1[[#This Row],[Fecha]]="",(""),(Tabla1[[#This Row],[Código]]))</f>
        <v/>
      </c>
      <c r="D3826" s="4" t="str">
        <f>IF(Tabla1[[#This Row],[Fecha]]="",(""),(Tabla1[[#This Row],[Rubro]]))</f>
        <v/>
      </c>
      <c r="E3826" s="4"/>
      <c r="F3826" s="4" t="str">
        <f>IF(Tabla1[[#This Row],[Fecha]]="",(""),(Tabla1[[#This Row],[Precio]]))</f>
        <v/>
      </c>
      <c r="G3826" s="4" t="str">
        <f>IF(Tabla1[[#This Row],[Fecha]]="",(""),(Tabla1[[#This Row],[Medio de Pago]]))</f>
        <v/>
      </c>
      <c r="H3826" s="4" t="str">
        <f>IF(Tabla1[[#This Row],[Fecha]]="",(""),(IF(Tabla1[[#This Row],[Ingreso en]]="",(""),(Tabla1[[#This Row],[Precio]]))))</f>
        <v/>
      </c>
      <c r="I3826" s="5" t="str">
        <f>IF(Tabla1[[#This Row],[Fecha]]="",(""),(IF(Tabla1[[#This Row],[Egreso de]]="",(""),(Tabla1[[#This Row],[Precio]]))))</f>
        <v/>
      </c>
      <c r="J3826" s="4" t="str">
        <f>IF(Tabla1[[#This Row],[Fecha]]="",(""),(IF(Tabla13[[#This Row],[Ingreso en]]="",(-Tabla13[[#This Row],[Egreso de]]),(Tabla13[[#This Row],[Ingreso en]]))))</f>
        <v/>
      </c>
    </row>
    <row r="3827" spans="1:10" x14ac:dyDescent="0.3">
      <c r="A3827" s="2" t="str">
        <f>IF(Tabla1[[#This Row],[Fecha]]="",(""),(Tabla1[[#This Row],[Fecha]]))</f>
        <v/>
      </c>
      <c r="B3827" s="3" t="str">
        <f>IF(Tabla1[[#This Row],[Fecha]]="",(""),(Tabla1[[#This Row],[Tipo de Operación]]))</f>
        <v/>
      </c>
      <c r="C3827" s="19" t="str">
        <f>IF(Tabla1[[#This Row],[Fecha]]="",(""),(Tabla1[[#This Row],[Código]]))</f>
        <v/>
      </c>
      <c r="D3827" s="4" t="str">
        <f>IF(Tabla1[[#This Row],[Fecha]]="",(""),(Tabla1[[#This Row],[Rubro]]))</f>
        <v/>
      </c>
      <c r="E3827" s="4"/>
      <c r="F3827" s="4" t="str">
        <f>IF(Tabla1[[#This Row],[Fecha]]="",(""),(Tabla1[[#This Row],[Precio]]))</f>
        <v/>
      </c>
      <c r="G3827" s="4" t="str">
        <f>IF(Tabla1[[#This Row],[Fecha]]="",(""),(Tabla1[[#This Row],[Medio de Pago]]))</f>
        <v/>
      </c>
      <c r="H3827" s="4" t="str">
        <f>IF(Tabla1[[#This Row],[Fecha]]="",(""),(IF(Tabla1[[#This Row],[Ingreso en]]="",(""),(Tabla1[[#This Row],[Precio]]))))</f>
        <v/>
      </c>
      <c r="I3827" s="5" t="str">
        <f>IF(Tabla1[[#This Row],[Fecha]]="",(""),(IF(Tabla1[[#This Row],[Egreso de]]="",(""),(Tabla1[[#This Row],[Precio]]))))</f>
        <v/>
      </c>
      <c r="J3827" s="4" t="str">
        <f>IF(Tabla1[[#This Row],[Fecha]]="",(""),(IF(Tabla13[[#This Row],[Ingreso en]]="",(-Tabla13[[#This Row],[Egreso de]]),(Tabla13[[#This Row],[Ingreso en]]))))</f>
        <v/>
      </c>
    </row>
    <row r="3828" spans="1:10" x14ac:dyDescent="0.3">
      <c r="A3828" s="2" t="str">
        <f>IF(Tabla1[[#This Row],[Fecha]]="",(""),(Tabla1[[#This Row],[Fecha]]))</f>
        <v/>
      </c>
      <c r="B3828" s="3" t="str">
        <f>IF(Tabla1[[#This Row],[Fecha]]="",(""),(Tabla1[[#This Row],[Tipo de Operación]]))</f>
        <v/>
      </c>
      <c r="C3828" s="19" t="str">
        <f>IF(Tabla1[[#This Row],[Fecha]]="",(""),(Tabla1[[#This Row],[Código]]))</f>
        <v/>
      </c>
      <c r="D3828" s="4" t="str">
        <f>IF(Tabla1[[#This Row],[Fecha]]="",(""),(Tabla1[[#This Row],[Rubro]]))</f>
        <v/>
      </c>
      <c r="E3828" s="4"/>
      <c r="F3828" s="4" t="str">
        <f>IF(Tabla1[[#This Row],[Fecha]]="",(""),(Tabla1[[#This Row],[Precio]]))</f>
        <v/>
      </c>
      <c r="G3828" s="4" t="str">
        <f>IF(Tabla1[[#This Row],[Fecha]]="",(""),(Tabla1[[#This Row],[Medio de Pago]]))</f>
        <v/>
      </c>
      <c r="H3828" s="4" t="str">
        <f>IF(Tabla1[[#This Row],[Fecha]]="",(""),(IF(Tabla1[[#This Row],[Ingreso en]]="",(""),(Tabla1[[#This Row],[Precio]]))))</f>
        <v/>
      </c>
      <c r="I3828" s="5" t="str">
        <f>IF(Tabla1[[#This Row],[Fecha]]="",(""),(IF(Tabla1[[#This Row],[Egreso de]]="",(""),(Tabla1[[#This Row],[Precio]]))))</f>
        <v/>
      </c>
      <c r="J3828" s="4" t="str">
        <f>IF(Tabla1[[#This Row],[Fecha]]="",(""),(IF(Tabla13[[#This Row],[Ingreso en]]="",(-Tabla13[[#This Row],[Egreso de]]),(Tabla13[[#This Row],[Ingreso en]]))))</f>
        <v/>
      </c>
    </row>
    <row r="3829" spans="1:10" x14ac:dyDescent="0.3">
      <c r="A3829" s="2" t="str">
        <f>IF(Tabla1[[#This Row],[Fecha]]="",(""),(Tabla1[[#This Row],[Fecha]]))</f>
        <v/>
      </c>
      <c r="B3829" s="3" t="str">
        <f>IF(Tabla1[[#This Row],[Fecha]]="",(""),(Tabla1[[#This Row],[Tipo de Operación]]))</f>
        <v/>
      </c>
      <c r="C3829" s="19" t="str">
        <f>IF(Tabla1[[#This Row],[Fecha]]="",(""),(Tabla1[[#This Row],[Código]]))</f>
        <v/>
      </c>
      <c r="D3829" s="4" t="str">
        <f>IF(Tabla1[[#This Row],[Fecha]]="",(""),(Tabla1[[#This Row],[Rubro]]))</f>
        <v/>
      </c>
      <c r="E3829" s="4"/>
      <c r="F3829" s="4" t="str">
        <f>IF(Tabla1[[#This Row],[Fecha]]="",(""),(Tabla1[[#This Row],[Precio]]))</f>
        <v/>
      </c>
      <c r="G3829" s="4" t="str">
        <f>IF(Tabla1[[#This Row],[Fecha]]="",(""),(Tabla1[[#This Row],[Medio de Pago]]))</f>
        <v/>
      </c>
      <c r="H3829" s="4" t="str">
        <f>IF(Tabla1[[#This Row],[Fecha]]="",(""),(IF(Tabla1[[#This Row],[Ingreso en]]="",(""),(Tabla1[[#This Row],[Precio]]))))</f>
        <v/>
      </c>
      <c r="I3829" s="5" t="str">
        <f>IF(Tabla1[[#This Row],[Fecha]]="",(""),(IF(Tabla1[[#This Row],[Egreso de]]="",(""),(Tabla1[[#This Row],[Precio]]))))</f>
        <v/>
      </c>
      <c r="J3829" s="4" t="str">
        <f>IF(Tabla1[[#This Row],[Fecha]]="",(""),(IF(Tabla13[[#This Row],[Ingreso en]]="",(-Tabla13[[#This Row],[Egreso de]]),(Tabla13[[#This Row],[Ingreso en]]))))</f>
        <v/>
      </c>
    </row>
    <row r="3830" spans="1:10" x14ac:dyDescent="0.3">
      <c r="A3830" s="2" t="str">
        <f>IF(Tabla1[[#This Row],[Fecha]]="",(""),(Tabla1[[#This Row],[Fecha]]))</f>
        <v/>
      </c>
      <c r="B3830" s="3" t="str">
        <f>IF(Tabla1[[#This Row],[Fecha]]="",(""),(Tabla1[[#This Row],[Tipo de Operación]]))</f>
        <v/>
      </c>
      <c r="C3830" s="19" t="str">
        <f>IF(Tabla1[[#This Row],[Fecha]]="",(""),(Tabla1[[#This Row],[Código]]))</f>
        <v/>
      </c>
      <c r="D3830" s="4" t="str">
        <f>IF(Tabla1[[#This Row],[Fecha]]="",(""),(Tabla1[[#This Row],[Rubro]]))</f>
        <v/>
      </c>
      <c r="E3830" s="4"/>
      <c r="F3830" s="4" t="str">
        <f>IF(Tabla1[[#This Row],[Fecha]]="",(""),(Tabla1[[#This Row],[Precio]]))</f>
        <v/>
      </c>
      <c r="G3830" s="4" t="str">
        <f>IF(Tabla1[[#This Row],[Fecha]]="",(""),(Tabla1[[#This Row],[Medio de Pago]]))</f>
        <v/>
      </c>
      <c r="H3830" s="4" t="str">
        <f>IF(Tabla1[[#This Row],[Fecha]]="",(""),(IF(Tabla1[[#This Row],[Ingreso en]]="",(""),(Tabla1[[#This Row],[Precio]]))))</f>
        <v/>
      </c>
      <c r="I3830" s="5" t="str">
        <f>IF(Tabla1[[#This Row],[Fecha]]="",(""),(IF(Tabla1[[#This Row],[Egreso de]]="",(""),(Tabla1[[#This Row],[Precio]]))))</f>
        <v/>
      </c>
      <c r="J3830" s="4" t="str">
        <f>IF(Tabla1[[#This Row],[Fecha]]="",(""),(IF(Tabla13[[#This Row],[Ingreso en]]="",(-Tabla13[[#This Row],[Egreso de]]),(Tabla13[[#This Row],[Ingreso en]]))))</f>
        <v/>
      </c>
    </row>
    <row r="3831" spans="1:10" x14ac:dyDescent="0.3">
      <c r="A3831" s="2" t="str">
        <f>IF(Tabla1[[#This Row],[Fecha]]="",(""),(Tabla1[[#This Row],[Fecha]]))</f>
        <v/>
      </c>
      <c r="B3831" s="3" t="str">
        <f>IF(Tabla1[[#This Row],[Fecha]]="",(""),(Tabla1[[#This Row],[Tipo de Operación]]))</f>
        <v/>
      </c>
      <c r="C3831" s="19" t="str">
        <f>IF(Tabla1[[#This Row],[Fecha]]="",(""),(Tabla1[[#This Row],[Código]]))</f>
        <v/>
      </c>
      <c r="D3831" s="4" t="str">
        <f>IF(Tabla1[[#This Row],[Fecha]]="",(""),(Tabla1[[#This Row],[Rubro]]))</f>
        <v/>
      </c>
      <c r="E3831" s="4"/>
      <c r="F3831" s="4" t="str">
        <f>IF(Tabla1[[#This Row],[Fecha]]="",(""),(Tabla1[[#This Row],[Precio]]))</f>
        <v/>
      </c>
      <c r="G3831" s="4" t="str">
        <f>IF(Tabla1[[#This Row],[Fecha]]="",(""),(Tabla1[[#This Row],[Medio de Pago]]))</f>
        <v/>
      </c>
      <c r="H3831" s="4" t="str">
        <f>IF(Tabla1[[#This Row],[Fecha]]="",(""),(IF(Tabla1[[#This Row],[Ingreso en]]="",(""),(Tabla1[[#This Row],[Precio]]))))</f>
        <v/>
      </c>
      <c r="I3831" s="5" t="str">
        <f>IF(Tabla1[[#This Row],[Fecha]]="",(""),(IF(Tabla1[[#This Row],[Egreso de]]="",(""),(Tabla1[[#This Row],[Precio]]))))</f>
        <v/>
      </c>
      <c r="J3831" s="4" t="str">
        <f>IF(Tabla1[[#This Row],[Fecha]]="",(""),(IF(Tabla13[[#This Row],[Ingreso en]]="",(-Tabla13[[#This Row],[Egreso de]]),(Tabla13[[#This Row],[Ingreso en]]))))</f>
        <v/>
      </c>
    </row>
    <row r="3832" spans="1:10" x14ac:dyDescent="0.3">
      <c r="A3832" s="2" t="str">
        <f>IF(Tabla1[[#This Row],[Fecha]]="",(""),(Tabla1[[#This Row],[Fecha]]))</f>
        <v/>
      </c>
      <c r="B3832" s="3" t="str">
        <f>IF(Tabla1[[#This Row],[Fecha]]="",(""),(Tabla1[[#This Row],[Tipo de Operación]]))</f>
        <v/>
      </c>
      <c r="C3832" s="19" t="str">
        <f>IF(Tabla1[[#This Row],[Fecha]]="",(""),(Tabla1[[#This Row],[Código]]))</f>
        <v/>
      </c>
      <c r="D3832" s="4" t="str">
        <f>IF(Tabla1[[#This Row],[Fecha]]="",(""),(Tabla1[[#This Row],[Rubro]]))</f>
        <v/>
      </c>
      <c r="E3832" s="4"/>
      <c r="F3832" s="4" t="str">
        <f>IF(Tabla1[[#This Row],[Fecha]]="",(""),(Tabla1[[#This Row],[Precio]]))</f>
        <v/>
      </c>
      <c r="G3832" s="4" t="str">
        <f>IF(Tabla1[[#This Row],[Fecha]]="",(""),(Tabla1[[#This Row],[Medio de Pago]]))</f>
        <v/>
      </c>
      <c r="H3832" s="4" t="str">
        <f>IF(Tabla1[[#This Row],[Fecha]]="",(""),(IF(Tabla1[[#This Row],[Ingreso en]]="",(""),(Tabla1[[#This Row],[Precio]]))))</f>
        <v/>
      </c>
      <c r="I3832" s="5" t="str">
        <f>IF(Tabla1[[#This Row],[Fecha]]="",(""),(IF(Tabla1[[#This Row],[Egreso de]]="",(""),(Tabla1[[#This Row],[Precio]]))))</f>
        <v/>
      </c>
      <c r="J3832" s="4" t="str">
        <f>IF(Tabla1[[#This Row],[Fecha]]="",(""),(IF(Tabla13[[#This Row],[Ingreso en]]="",(-Tabla13[[#This Row],[Egreso de]]),(Tabla13[[#This Row],[Ingreso en]]))))</f>
        <v/>
      </c>
    </row>
    <row r="3833" spans="1:10" x14ac:dyDescent="0.3">
      <c r="A3833" s="2" t="str">
        <f>IF(Tabla1[[#This Row],[Fecha]]="",(""),(Tabla1[[#This Row],[Fecha]]))</f>
        <v/>
      </c>
      <c r="B3833" s="3" t="str">
        <f>IF(Tabla1[[#This Row],[Fecha]]="",(""),(Tabla1[[#This Row],[Tipo de Operación]]))</f>
        <v/>
      </c>
      <c r="C3833" s="19" t="str">
        <f>IF(Tabla1[[#This Row],[Fecha]]="",(""),(Tabla1[[#This Row],[Código]]))</f>
        <v/>
      </c>
      <c r="D3833" s="4" t="str">
        <f>IF(Tabla1[[#This Row],[Fecha]]="",(""),(Tabla1[[#This Row],[Rubro]]))</f>
        <v/>
      </c>
      <c r="E3833" s="4"/>
      <c r="F3833" s="4" t="str">
        <f>IF(Tabla1[[#This Row],[Fecha]]="",(""),(Tabla1[[#This Row],[Precio]]))</f>
        <v/>
      </c>
      <c r="G3833" s="4" t="str">
        <f>IF(Tabla1[[#This Row],[Fecha]]="",(""),(Tabla1[[#This Row],[Medio de Pago]]))</f>
        <v/>
      </c>
      <c r="H3833" s="4" t="str">
        <f>IF(Tabla1[[#This Row],[Fecha]]="",(""),(IF(Tabla1[[#This Row],[Ingreso en]]="",(""),(Tabla1[[#This Row],[Precio]]))))</f>
        <v/>
      </c>
      <c r="I3833" s="5" t="str">
        <f>IF(Tabla1[[#This Row],[Fecha]]="",(""),(IF(Tabla1[[#This Row],[Egreso de]]="",(""),(Tabla1[[#This Row],[Precio]]))))</f>
        <v/>
      </c>
      <c r="J3833" s="4" t="str">
        <f>IF(Tabla1[[#This Row],[Fecha]]="",(""),(IF(Tabla13[[#This Row],[Ingreso en]]="",(-Tabla13[[#This Row],[Egreso de]]),(Tabla13[[#This Row],[Ingreso en]]))))</f>
        <v/>
      </c>
    </row>
    <row r="3834" spans="1:10" x14ac:dyDescent="0.3">
      <c r="A3834" s="2" t="str">
        <f>IF(Tabla1[[#This Row],[Fecha]]="",(""),(Tabla1[[#This Row],[Fecha]]))</f>
        <v/>
      </c>
      <c r="B3834" s="3" t="str">
        <f>IF(Tabla1[[#This Row],[Fecha]]="",(""),(Tabla1[[#This Row],[Tipo de Operación]]))</f>
        <v/>
      </c>
      <c r="C3834" s="19" t="str">
        <f>IF(Tabla1[[#This Row],[Fecha]]="",(""),(Tabla1[[#This Row],[Código]]))</f>
        <v/>
      </c>
      <c r="D3834" s="4" t="str">
        <f>IF(Tabla1[[#This Row],[Fecha]]="",(""),(Tabla1[[#This Row],[Rubro]]))</f>
        <v/>
      </c>
      <c r="E3834" s="4"/>
      <c r="F3834" s="4" t="str">
        <f>IF(Tabla1[[#This Row],[Fecha]]="",(""),(Tabla1[[#This Row],[Precio]]))</f>
        <v/>
      </c>
      <c r="G3834" s="4" t="str">
        <f>IF(Tabla1[[#This Row],[Fecha]]="",(""),(Tabla1[[#This Row],[Medio de Pago]]))</f>
        <v/>
      </c>
      <c r="H3834" s="4" t="str">
        <f>IF(Tabla1[[#This Row],[Fecha]]="",(""),(IF(Tabla1[[#This Row],[Ingreso en]]="",(""),(Tabla1[[#This Row],[Precio]]))))</f>
        <v/>
      </c>
      <c r="I3834" s="5" t="str">
        <f>IF(Tabla1[[#This Row],[Fecha]]="",(""),(IF(Tabla1[[#This Row],[Egreso de]]="",(""),(Tabla1[[#This Row],[Precio]]))))</f>
        <v/>
      </c>
      <c r="J3834" s="4" t="str">
        <f>IF(Tabla1[[#This Row],[Fecha]]="",(""),(IF(Tabla13[[#This Row],[Ingreso en]]="",(-Tabla13[[#This Row],[Egreso de]]),(Tabla13[[#This Row],[Ingreso en]]))))</f>
        <v/>
      </c>
    </row>
    <row r="3835" spans="1:10" x14ac:dyDescent="0.3">
      <c r="A3835" s="2" t="str">
        <f>IF(Tabla1[[#This Row],[Fecha]]="",(""),(Tabla1[[#This Row],[Fecha]]))</f>
        <v/>
      </c>
      <c r="B3835" s="3" t="str">
        <f>IF(Tabla1[[#This Row],[Fecha]]="",(""),(Tabla1[[#This Row],[Tipo de Operación]]))</f>
        <v/>
      </c>
      <c r="C3835" s="19" t="str">
        <f>IF(Tabla1[[#This Row],[Fecha]]="",(""),(Tabla1[[#This Row],[Código]]))</f>
        <v/>
      </c>
      <c r="D3835" s="4" t="str">
        <f>IF(Tabla1[[#This Row],[Fecha]]="",(""),(Tabla1[[#This Row],[Rubro]]))</f>
        <v/>
      </c>
      <c r="E3835" s="4"/>
      <c r="F3835" s="4" t="str">
        <f>IF(Tabla1[[#This Row],[Fecha]]="",(""),(Tabla1[[#This Row],[Precio]]))</f>
        <v/>
      </c>
      <c r="G3835" s="4" t="str">
        <f>IF(Tabla1[[#This Row],[Fecha]]="",(""),(Tabla1[[#This Row],[Medio de Pago]]))</f>
        <v/>
      </c>
      <c r="H3835" s="4" t="str">
        <f>IF(Tabla1[[#This Row],[Fecha]]="",(""),(IF(Tabla1[[#This Row],[Ingreso en]]="",(""),(Tabla1[[#This Row],[Precio]]))))</f>
        <v/>
      </c>
      <c r="I3835" s="5" t="str">
        <f>IF(Tabla1[[#This Row],[Fecha]]="",(""),(IF(Tabla1[[#This Row],[Egreso de]]="",(""),(Tabla1[[#This Row],[Precio]]))))</f>
        <v/>
      </c>
      <c r="J3835" s="4" t="str">
        <f>IF(Tabla1[[#This Row],[Fecha]]="",(""),(IF(Tabla13[[#This Row],[Ingreso en]]="",(-Tabla13[[#This Row],[Egreso de]]),(Tabla13[[#This Row],[Ingreso en]]))))</f>
        <v/>
      </c>
    </row>
    <row r="3836" spans="1:10" x14ac:dyDescent="0.3">
      <c r="A3836" s="2" t="str">
        <f>IF(Tabla1[[#This Row],[Fecha]]="",(""),(Tabla1[[#This Row],[Fecha]]))</f>
        <v/>
      </c>
      <c r="B3836" s="3" t="str">
        <f>IF(Tabla1[[#This Row],[Fecha]]="",(""),(Tabla1[[#This Row],[Tipo de Operación]]))</f>
        <v/>
      </c>
      <c r="C3836" s="19" t="str">
        <f>IF(Tabla1[[#This Row],[Fecha]]="",(""),(Tabla1[[#This Row],[Código]]))</f>
        <v/>
      </c>
      <c r="D3836" s="4" t="str">
        <f>IF(Tabla1[[#This Row],[Fecha]]="",(""),(Tabla1[[#This Row],[Rubro]]))</f>
        <v/>
      </c>
      <c r="E3836" s="4"/>
      <c r="F3836" s="4" t="str">
        <f>IF(Tabla1[[#This Row],[Fecha]]="",(""),(Tabla1[[#This Row],[Precio]]))</f>
        <v/>
      </c>
      <c r="G3836" s="4" t="str">
        <f>IF(Tabla1[[#This Row],[Fecha]]="",(""),(Tabla1[[#This Row],[Medio de Pago]]))</f>
        <v/>
      </c>
      <c r="H3836" s="4" t="str">
        <f>IF(Tabla1[[#This Row],[Fecha]]="",(""),(IF(Tabla1[[#This Row],[Ingreso en]]="",(""),(Tabla1[[#This Row],[Precio]]))))</f>
        <v/>
      </c>
      <c r="I3836" s="5" t="str">
        <f>IF(Tabla1[[#This Row],[Fecha]]="",(""),(IF(Tabla1[[#This Row],[Egreso de]]="",(""),(Tabla1[[#This Row],[Precio]]))))</f>
        <v/>
      </c>
      <c r="J3836" s="4" t="str">
        <f>IF(Tabla1[[#This Row],[Fecha]]="",(""),(IF(Tabla13[[#This Row],[Ingreso en]]="",(-Tabla13[[#This Row],[Egreso de]]),(Tabla13[[#This Row],[Ingreso en]]))))</f>
        <v/>
      </c>
    </row>
    <row r="3837" spans="1:10" x14ac:dyDescent="0.3">
      <c r="A3837" s="2" t="str">
        <f>IF(Tabla1[[#This Row],[Fecha]]="",(""),(Tabla1[[#This Row],[Fecha]]))</f>
        <v/>
      </c>
      <c r="B3837" s="3" t="str">
        <f>IF(Tabla1[[#This Row],[Fecha]]="",(""),(Tabla1[[#This Row],[Tipo de Operación]]))</f>
        <v/>
      </c>
      <c r="C3837" s="19" t="str">
        <f>IF(Tabla1[[#This Row],[Fecha]]="",(""),(Tabla1[[#This Row],[Código]]))</f>
        <v/>
      </c>
      <c r="D3837" s="4" t="str">
        <f>IF(Tabla1[[#This Row],[Fecha]]="",(""),(Tabla1[[#This Row],[Rubro]]))</f>
        <v/>
      </c>
      <c r="E3837" s="4"/>
      <c r="F3837" s="4" t="str">
        <f>IF(Tabla1[[#This Row],[Fecha]]="",(""),(Tabla1[[#This Row],[Precio]]))</f>
        <v/>
      </c>
      <c r="G3837" s="4" t="str">
        <f>IF(Tabla1[[#This Row],[Fecha]]="",(""),(Tabla1[[#This Row],[Medio de Pago]]))</f>
        <v/>
      </c>
      <c r="H3837" s="4" t="str">
        <f>IF(Tabla1[[#This Row],[Fecha]]="",(""),(IF(Tabla1[[#This Row],[Ingreso en]]="",(""),(Tabla1[[#This Row],[Precio]]))))</f>
        <v/>
      </c>
      <c r="I3837" s="5" t="str">
        <f>IF(Tabla1[[#This Row],[Fecha]]="",(""),(IF(Tabla1[[#This Row],[Egreso de]]="",(""),(Tabla1[[#This Row],[Precio]]))))</f>
        <v/>
      </c>
      <c r="J3837" s="4" t="str">
        <f>IF(Tabla1[[#This Row],[Fecha]]="",(""),(IF(Tabla13[[#This Row],[Ingreso en]]="",(-Tabla13[[#This Row],[Egreso de]]),(Tabla13[[#This Row],[Ingreso en]]))))</f>
        <v/>
      </c>
    </row>
    <row r="3838" spans="1:10" x14ac:dyDescent="0.3">
      <c r="A3838" s="2" t="str">
        <f>IF(Tabla1[[#This Row],[Fecha]]="",(""),(Tabla1[[#This Row],[Fecha]]))</f>
        <v/>
      </c>
      <c r="B3838" s="3" t="str">
        <f>IF(Tabla1[[#This Row],[Fecha]]="",(""),(Tabla1[[#This Row],[Tipo de Operación]]))</f>
        <v/>
      </c>
      <c r="C3838" s="19" t="str">
        <f>IF(Tabla1[[#This Row],[Fecha]]="",(""),(Tabla1[[#This Row],[Código]]))</f>
        <v/>
      </c>
      <c r="D3838" s="4" t="str">
        <f>IF(Tabla1[[#This Row],[Fecha]]="",(""),(Tabla1[[#This Row],[Rubro]]))</f>
        <v/>
      </c>
      <c r="E3838" s="4"/>
      <c r="F3838" s="4" t="str">
        <f>IF(Tabla1[[#This Row],[Fecha]]="",(""),(Tabla1[[#This Row],[Precio]]))</f>
        <v/>
      </c>
      <c r="G3838" s="4" t="str">
        <f>IF(Tabla1[[#This Row],[Fecha]]="",(""),(Tabla1[[#This Row],[Medio de Pago]]))</f>
        <v/>
      </c>
      <c r="H3838" s="4" t="str">
        <f>IF(Tabla1[[#This Row],[Fecha]]="",(""),(IF(Tabla1[[#This Row],[Ingreso en]]="",(""),(Tabla1[[#This Row],[Precio]]))))</f>
        <v/>
      </c>
      <c r="I3838" s="5" t="str">
        <f>IF(Tabla1[[#This Row],[Fecha]]="",(""),(IF(Tabla1[[#This Row],[Egreso de]]="",(""),(Tabla1[[#This Row],[Precio]]))))</f>
        <v/>
      </c>
      <c r="J3838" s="4" t="str">
        <f>IF(Tabla1[[#This Row],[Fecha]]="",(""),(IF(Tabla13[[#This Row],[Ingreso en]]="",(-Tabla13[[#This Row],[Egreso de]]),(Tabla13[[#This Row],[Ingreso en]]))))</f>
        <v/>
      </c>
    </row>
    <row r="3839" spans="1:10" x14ac:dyDescent="0.3">
      <c r="A3839" s="2" t="str">
        <f>IF(Tabla1[[#This Row],[Fecha]]="",(""),(Tabla1[[#This Row],[Fecha]]))</f>
        <v/>
      </c>
      <c r="B3839" s="3" t="str">
        <f>IF(Tabla1[[#This Row],[Fecha]]="",(""),(Tabla1[[#This Row],[Tipo de Operación]]))</f>
        <v/>
      </c>
      <c r="C3839" s="19" t="str">
        <f>IF(Tabla1[[#This Row],[Fecha]]="",(""),(Tabla1[[#This Row],[Código]]))</f>
        <v/>
      </c>
      <c r="D3839" s="4" t="str">
        <f>IF(Tabla1[[#This Row],[Fecha]]="",(""),(Tabla1[[#This Row],[Rubro]]))</f>
        <v/>
      </c>
      <c r="E3839" s="4"/>
      <c r="F3839" s="4" t="str">
        <f>IF(Tabla1[[#This Row],[Fecha]]="",(""),(Tabla1[[#This Row],[Precio]]))</f>
        <v/>
      </c>
      <c r="G3839" s="4" t="str">
        <f>IF(Tabla1[[#This Row],[Fecha]]="",(""),(Tabla1[[#This Row],[Medio de Pago]]))</f>
        <v/>
      </c>
      <c r="H3839" s="4" t="str">
        <f>IF(Tabla1[[#This Row],[Fecha]]="",(""),(IF(Tabla1[[#This Row],[Ingreso en]]="",(""),(Tabla1[[#This Row],[Precio]]))))</f>
        <v/>
      </c>
      <c r="I3839" s="5" t="str">
        <f>IF(Tabla1[[#This Row],[Fecha]]="",(""),(IF(Tabla1[[#This Row],[Egreso de]]="",(""),(Tabla1[[#This Row],[Precio]]))))</f>
        <v/>
      </c>
      <c r="J3839" s="4" t="str">
        <f>IF(Tabla1[[#This Row],[Fecha]]="",(""),(IF(Tabla13[[#This Row],[Ingreso en]]="",(-Tabla13[[#This Row],[Egreso de]]),(Tabla13[[#This Row],[Ingreso en]]))))</f>
        <v/>
      </c>
    </row>
    <row r="3840" spans="1:10" x14ac:dyDescent="0.3">
      <c r="A3840" s="2" t="str">
        <f>IF(Tabla1[[#This Row],[Fecha]]="",(""),(Tabla1[[#This Row],[Fecha]]))</f>
        <v/>
      </c>
      <c r="B3840" s="3" t="str">
        <f>IF(Tabla1[[#This Row],[Fecha]]="",(""),(Tabla1[[#This Row],[Tipo de Operación]]))</f>
        <v/>
      </c>
      <c r="C3840" s="19" t="str">
        <f>IF(Tabla1[[#This Row],[Fecha]]="",(""),(Tabla1[[#This Row],[Código]]))</f>
        <v/>
      </c>
      <c r="D3840" s="4" t="str">
        <f>IF(Tabla1[[#This Row],[Fecha]]="",(""),(Tabla1[[#This Row],[Rubro]]))</f>
        <v/>
      </c>
      <c r="E3840" s="4"/>
      <c r="F3840" s="4" t="str">
        <f>IF(Tabla1[[#This Row],[Fecha]]="",(""),(Tabla1[[#This Row],[Precio]]))</f>
        <v/>
      </c>
      <c r="G3840" s="4" t="str">
        <f>IF(Tabla1[[#This Row],[Fecha]]="",(""),(Tabla1[[#This Row],[Medio de Pago]]))</f>
        <v/>
      </c>
      <c r="H3840" s="4" t="str">
        <f>IF(Tabla1[[#This Row],[Fecha]]="",(""),(IF(Tabla1[[#This Row],[Ingreso en]]="",(""),(Tabla1[[#This Row],[Precio]]))))</f>
        <v/>
      </c>
      <c r="I3840" s="5" t="str">
        <f>IF(Tabla1[[#This Row],[Fecha]]="",(""),(IF(Tabla1[[#This Row],[Egreso de]]="",(""),(Tabla1[[#This Row],[Precio]]))))</f>
        <v/>
      </c>
      <c r="J3840" s="4" t="str">
        <f>IF(Tabla1[[#This Row],[Fecha]]="",(""),(IF(Tabla13[[#This Row],[Ingreso en]]="",(-Tabla13[[#This Row],[Egreso de]]),(Tabla13[[#This Row],[Ingreso en]]))))</f>
        <v/>
      </c>
    </row>
    <row r="3841" spans="1:10" x14ac:dyDescent="0.3">
      <c r="A3841" s="2" t="str">
        <f>IF(Tabla1[[#This Row],[Fecha]]="",(""),(Tabla1[[#This Row],[Fecha]]))</f>
        <v/>
      </c>
      <c r="B3841" s="3" t="str">
        <f>IF(Tabla1[[#This Row],[Fecha]]="",(""),(Tabla1[[#This Row],[Tipo de Operación]]))</f>
        <v/>
      </c>
      <c r="C3841" s="19" t="str">
        <f>IF(Tabla1[[#This Row],[Fecha]]="",(""),(Tabla1[[#This Row],[Código]]))</f>
        <v/>
      </c>
      <c r="D3841" s="4" t="str">
        <f>IF(Tabla1[[#This Row],[Fecha]]="",(""),(Tabla1[[#This Row],[Rubro]]))</f>
        <v/>
      </c>
      <c r="E3841" s="4"/>
      <c r="F3841" s="4" t="str">
        <f>IF(Tabla1[[#This Row],[Fecha]]="",(""),(Tabla1[[#This Row],[Precio]]))</f>
        <v/>
      </c>
      <c r="G3841" s="4" t="str">
        <f>IF(Tabla1[[#This Row],[Fecha]]="",(""),(Tabla1[[#This Row],[Medio de Pago]]))</f>
        <v/>
      </c>
      <c r="H3841" s="4" t="str">
        <f>IF(Tabla1[[#This Row],[Fecha]]="",(""),(IF(Tabla1[[#This Row],[Ingreso en]]="",(""),(Tabla1[[#This Row],[Precio]]))))</f>
        <v/>
      </c>
      <c r="I3841" s="5" t="str">
        <f>IF(Tabla1[[#This Row],[Fecha]]="",(""),(IF(Tabla1[[#This Row],[Egreso de]]="",(""),(Tabla1[[#This Row],[Precio]]))))</f>
        <v/>
      </c>
      <c r="J3841" s="4" t="str">
        <f>IF(Tabla1[[#This Row],[Fecha]]="",(""),(IF(Tabla13[[#This Row],[Ingreso en]]="",(-Tabla13[[#This Row],[Egreso de]]),(Tabla13[[#This Row],[Ingreso en]]))))</f>
        <v/>
      </c>
    </row>
    <row r="3842" spans="1:10" x14ac:dyDescent="0.3">
      <c r="A3842" s="2" t="str">
        <f>IF(Tabla1[[#This Row],[Fecha]]="",(""),(Tabla1[[#This Row],[Fecha]]))</f>
        <v/>
      </c>
      <c r="B3842" s="3" t="str">
        <f>IF(Tabla1[[#This Row],[Fecha]]="",(""),(Tabla1[[#This Row],[Tipo de Operación]]))</f>
        <v/>
      </c>
      <c r="C3842" s="19" t="str">
        <f>IF(Tabla1[[#This Row],[Fecha]]="",(""),(Tabla1[[#This Row],[Código]]))</f>
        <v/>
      </c>
      <c r="D3842" s="4" t="str">
        <f>IF(Tabla1[[#This Row],[Fecha]]="",(""),(Tabla1[[#This Row],[Rubro]]))</f>
        <v/>
      </c>
      <c r="E3842" s="4"/>
      <c r="F3842" s="4" t="str">
        <f>IF(Tabla1[[#This Row],[Fecha]]="",(""),(Tabla1[[#This Row],[Precio]]))</f>
        <v/>
      </c>
      <c r="G3842" s="4" t="str">
        <f>IF(Tabla1[[#This Row],[Fecha]]="",(""),(Tabla1[[#This Row],[Medio de Pago]]))</f>
        <v/>
      </c>
      <c r="H3842" s="4" t="str">
        <f>IF(Tabla1[[#This Row],[Fecha]]="",(""),(IF(Tabla1[[#This Row],[Ingreso en]]="",(""),(Tabla1[[#This Row],[Precio]]))))</f>
        <v/>
      </c>
      <c r="I3842" s="5" t="str">
        <f>IF(Tabla1[[#This Row],[Fecha]]="",(""),(IF(Tabla1[[#This Row],[Egreso de]]="",(""),(Tabla1[[#This Row],[Precio]]))))</f>
        <v/>
      </c>
      <c r="J3842" s="4" t="str">
        <f>IF(Tabla1[[#This Row],[Fecha]]="",(""),(IF(Tabla13[[#This Row],[Ingreso en]]="",(-Tabla13[[#This Row],[Egreso de]]),(Tabla13[[#This Row],[Ingreso en]]))))</f>
        <v/>
      </c>
    </row>
    <row r="3843" spans="1:10" x14ac:dyDescent="0.3">
      <c r="A3843" s="2" t="str">
        <f>IF(Tabla1[[#This Row],[Fecha]]="",(""),(Tabla1[[#This Row],[Fecha]]))</f>
        <v/>
      </c>
      <c r="B3843" s="3" t="str">
        <f>IF(Tabla1[[#This Row],[Fecha]]="",(""),(Tabla1[[#This Row],[Tipo de Operación]]))</f>
        <v/>
      </c>
      <c r="C3843" s="19" t="str">
        <f>IF(Tabla1[[#This Row],[Fecha]]="",(""),(Tabla1[[#This Row],[Código]]))</f>
        <v/>
      </c>
      <c r="D3843" s="4" t="str">
        <f>IF(Tabla1[[#This Row],[Fecha]]="",(""),(Tabla1[[#This Row],[Rubro]]))</f>
        <v/>
      </c>
      <c r="E3843" s="4"/>
      <c r="F3843" s="4" t="str">
        <f>IF(Tabla1[[#This Row],[Fecha]]="",(""),(Tabla1[[#This Row],[Precio]]))</f>
        <v/>
      </c>
      <c r="G3843" s="4" t="str">
        <f>IF(Tabla1[[#This Row],[Fecha]]="",(""),(Tabla1[[#This Row],[Medio de Pago]]))</f>
        <v/>
      </c>
      <c r="H3843" s="4" t="str">
        <f>IF(Tabla1[[#This Row],[Fecha]]="",(""),(IF(Tabla1[[#This Row],[Ingreso en]]="",(""),(Tabla1[[#This Row],[Precio]]))))</f>
        <v/>
      </c>
      <c r="I3843" s="5" t="str">
        <f>IF(Tabla1[[#This Row],[Fecha]]="",(""),(IF(Tabla1[[#This Row],[Egreso de]]="",(""),(Tabla1[[#This Row],[Precio]]))))</f>
        <v/>
      </c>
      <c r="J3843" s="4" t="str">
        <f>IF(Tabla1[[#This Row],[Fecha]]="",(""),(IF(Tabla13[[#This Row],[Ingreso en]]="",(-Tabla13[[#This Row],[Egreso de]]),(Tabla13[[#This Row],[Ingreso en]]))))</f>
        <v/>
      </c>
    </row>
    <row r="3844" spans="1:10" x14ac:dyDescent="0.3">
      <c r="A3844" s="2" t="str">
        <f>IF(Tabla1[[#This Row],[Fecha]]="",(""),(Tabla1[[#This Row],[Fecha]]))</f>
        <v/>
      </c>
      <c r="B3844" s="3" t="str">
        <f>IF(Tabla1[[#This Row],[Fecha]]="",(""),(Tabla1[[#This Row],[Tipo de Operación]]))</f>
        <v/>
      </c>
      <c r="C3844" s="19" t="str">
        <f>IF(Tabla1[[#This Row],[Fecha]]="",(""),(Tabla1[[#This Row],[Código]]))</f>
        <v/>
      </c>
      <c r="D3844" s="4" t="str">
        <f>IF(Tabla1[[#This Row],[Fecha]]="",(""),(Tabla1[[#This Row],[Rubro]]))</f>
        <v/>
      </c>
      <c r="E3844" s="4"/>
      <c r="F3844" s="4" t="str">
        <f>IF(Tabla1[[#This Row],[Fecha]]="",(""),(Tabla1[[#This Row],[Precio]]))</f>
        <v/>
      </c>
      <c r="G3844" s="4" t="str">
        <f>IF(Tabla1[[#This Row],[Fecha]]="",(""),(Tabla1[[#This Row],[Medio de Pago]]))</f>
        <v/>
      </c>
      <c r="H3844" s="4" t="str">
        <f>IF(Tabla1[[#This Row],[Fecha]]="",(""),(IF(Tabla1[[#This Row],[Ingreso en]]="",(""),(Tabla1[[#This Row],[Precio]]))))</f>
        <v/>
      </c>
      <c r="I3844" s="5" t="str">
        <f>IF(Tabla1[[#This Row],[Fecha]]="",(""),(IF(Tabla1[[#This Row],[Egreso de]]="",(""),(Tabla1[[#This Row],[Precio]]))))</f>
        <v/>
      </c>
      <c r="J3844" s="4" t="str">
        <f>IF(Tabla1[[#This Row],[Fecha]]="",(""),(IF(Tabla13[[#This Row],[Ingreso en]]="",(-Tabla13[[#This Row],[Egreso de]]),(Tabla13[[#This Row],[Ingreso en]]))))</f>
        <v/>
      </c>
    </row>
    <row r="3845" spans="1:10" x14ac:dyDescent="0.3">
      <c r="A3845" s="2" t="str">
        <f>IF(Tabla1[[#This Row],[Fecha]]="",(""),(Tabla1[[#This Row],[Fecha]]))</f>
        <v/>
      </c>
      <c r="B3845" s="3" t="str">
        <f>IF(Tabla1[[#This Row],[Fecha]]="",(""),(Tabla1[[#This Row],[Tipo de Operación]]))</f>
        <v/>
      </c>
      <c r="C3845" s="19" t="str">
        <f>IF(Tabla1[[#This Row],[Fecha]]="",(""),(Tabla1[[#This Row],[Código]]))</f>
        <v/>
      </c>
      <c r="D3845" s="4" t="str">
        <f>IF(Tabla1[[#This Row],[Fecha]]="",(""),(Tabla1[[#This Row],[Rubro]]))</f>
        <v/>
      </c>
      <c r="E3845" s="4"/>
      <c r="F3845" s="4" t="str">
        <f>IF(Tabla1[[#This Row],[Fecha]]="",(""),(Tabla1[[#This Row],[Precio]]))</f>
        <v/>
      </c>
      <c r="G3845" s="4" t="str">
        <f>IF(Tabla1[[#This Row],[Fecha]]="",(""),(Tabla1[[#This Row],[Medio de Pago]]))</f>
        <v/>
      </c>
      <c r="H3845" s="4" t="str">
        <f>IF(Tabla1[[#This Row],[Fecha]]="",(""),(IF(Tabla1[[#This Row],[Ingreso en]]="",(""),(Tabla1[[#This Row],[Precio]]))))</f>
        <v/>
      </c>
      <c r="I3845" s="5" t="str">
        <f>IF(Tabla1[[#This Row],[Fecha]]="",(""),(IF(Tabla1[[#This Row],[Egreso de]]="",(""),(Tabla1[[#This Row],[Precio]]))))</f>
        <v/>
      </c>
      <c r="J3845" s="4" t="str">
        <f>IF(Tabla1[[#This Row],[Fecha]]="",(""),(IF(Tabla13[[#This Row],[Ingreso en]]="",(-Tabla13[[#This Row],[Egreso de]]),(Tabla13[[#This Row],[Ingreso en]]))))</f>
        <v/>
      </c>
    </row>
    <row r="3846" spans="1:10" x14ac:dyDescent="0.3">
      <c r="A3846" s="2" t="str">
        <f>IF(Tabla1[[#This Row],[Fecha]]="",(""),(Tabla1[[#This Row],[Fecha]]))</f>
        <v/>
      </c>
      <c r="B3846" s="3" t="str">
        <f>IF(Tabla1[[#This Row],[Fecha]]="",(""),(Tabla1[[#This Row],[Tipo de Operación]]))</f>
        <v/>
      </c>
      <c r="C3846" s="19" t="str">
        <f>IF(Tabla1[[#This Row],[Fecha]]="",(""),(Tabla1[[#This Row],[Código]]))</f>
        <v/>
      </c>
      <c r="D3846" s="4" t="str">
        <f>IF(Tabla1[[#This Row],[Fecha]]="",(""),(Tabla1[[#This Row],[Rubro]]))</f>
        <v/>
      </c>
      <c r="E3846" s="4"/>
      <c r="F3846" s="4" t="str">
        <f>IF(Tabla1[[#This Row],[Fecha]]="",(""),(Tabla1[[#This Row],[Precio]]))</f>
        <v/>
      </c>
      <c r="G3846" s="4" t="str">
        <f>IF(Tabla1[[#This Row],[Fecha]]="",(""),(Tabla1[[#This Row],[Medio de Pago]]))</f>
        <v/>
      </c>
      <c r="H3846" s="4" t="str">
        <f>IF(Tabla1[[#This Row],[Fecha]]="",(""),(IF(Tabla1[[#This Row],[Ingreso en]]="",(""),(Tabla1[[#This Row],[Precio]]))))</f>
        <v/>
      </c>
      <c r="I3846" s="5" t="str">
        <f>IF(Tabla1[[#This Row],[Fecha]]="",(""),(IF(Tabla1[[#This Row],[Egreso de]]="",(""),(Tabla1[[#This Row],[Precio]]))))</f>
        <v/>
      </c>
      <c r="J3846" s="4" t="str">
        <f>IF(Tabla1[[#This Row],[Fecha]]="",(""),(IF(Tabla13[[#This Row],[Ingreso en]]="",(-Tabla13[[#This Row],[Egreso de]]),(Tabla13[[#This Row],[Ingreso en]]))))</f>
        <v/>
      </c>
    </row>
    <row r="3847" spans="1:10" x14ac:dyDescent="0.3">
      <c r="A3847" s="2" t="str">
        <f>IF(Tabla1[[#This Row],[Fecha]]="",(""),(Tabla1[[#This Row],[Fecha]]))</f>
        <v/>
      </c>
      <c r="B3847" s="3" t="str">
        <f>IF(Tabla1[[#This Row],[Fecha]]="",(""),(Tabla1[[#This Row],[Tipo de Operación]]))</f>
        <v/>
      </c>
      <c r="C3847" s="19" t="str">
        <f>IF(Tabla1[[#This Row],[Fecha]]="",(""),(Tabla1[[#This Row],[Código]]))</f>
        <v/>
      </c>
      <c r="D3847" s="4" t="str">
        <f>IF(Tabla1[[#This Row],[Fecha]]="",(""),(Tabla1[[#This Row],[Rubro]]))</f>
        <v/>
      </c>
      <c r="E3847" s="4"/>
      <c r="F3847" s="4" t="str">
        <f>IF(Tabla1[[#This Row],[Fecha]]="",(""),(Tabla1[[#This Row],[Precio]]))</f>
        <v/>
      </c>
      <c r="G3847" s="4" t="str">
        <f>IF(Tabla1[[#This Row],[Fecha]]="",(""),(Tabla1[[#This Row],[Medio de Pago]]))</f>
        <v/>
      </c>
      <c r="H3847" s="4" t="str">
        <f>IF(Tabla1[[#This Row],[Fecha]]="",(""),(IF(Tabla1[[#This Row],[Ingreso en]]="",(""),(Tabla1[[#This Row],[Precio]]))))</f>
        <v/>
      </c>
      <c r="I3847" s="5" t="str">
        <f>IF(Tabla1[[#This Row],[Fecha]]="",(""),(IF(Tabla1[[#This Row],[Egreso de]]="",(""),(Tabla1[[#This Row],[Precio]]))))</f>
        <v/>
      </c>
      <c r="J3847" s="4" t="str">
        <f>IF(Tabla1[[#This Row],[Fecha]]="",(""),(IF(Tabla13[[#This Row],[Ingreso en]]="",(-Tabla13[[#This Row],[Egreso de]]),(Tabla13[[#This Row],[Ingreso en]]))))</f>
        <v/>
      </c>
    </row>
    <row r="3848" spans="1:10" x14ac:dyDescent="0.3">
      <c r="A3848" s="2" t="str">
        <f>IF(Tabla1[[#This Row],[Fecha]]="",(""),(Tabla1[[#This Row],[Fecha]]))</f>
        <v/>
      </c>
      <c r="B3848" s="3" t="str">
        <f>IF(Tabla1[[#This Row],[Fecha]]="",(""),(Tabla1[[#This Row],[Tipo de Operación]]))</f>
        <v/>
      </c>
      <c r="C3848" s="19" t="str">
        <f>IF(Tabla1[[#This Row],[Fecha]]="",(""),(Tabla1[[#This Row],[Código]]))</f>
        <v/>
      </c>
      <c r="D3848" s="4" t="str">
        <f>IF(Tabla1[[#This Row],[Fecha]]="",(""),(Tabla1[[#This Row],[Rubro]]))</f>
        <v/>
      </c>
      <c r="E3848" s="4"/>
      <c r="F3848" s="4" t="str">
        <f>IF(Tabla1[[#This Row],[Fecha]]="",(""),(Tabla1[[#This Row],[Precio]]))</f>
        <v/>
      </c>
      <c r="G3848" s="4" t="str">
        <f>IF(Tabla1[[#This Row],[Fecha]]="",(""),(Tabla1[[#This Row],[Medio de Pago]]))</f>
        <v/>
      </c>
      <c r="H3848" s="4" t="str">
        <f>IF(Tabla1[[#This Row],[Fecha]]="",(""),(IF(Tabla1[[#This Row],[Ingreso en]]="",(""),(Tabla1[[#This Row],[Precio]]))))</f>
        <v/>
      </c>
      <c r="I3848" s="5" t="str">
        <f>IF(Tabla1[[#This Row],[Fecha]]="",(""),(IF(Tabla1[[#This Row],[Egreso de]]="",(""),(Tabla1[[#This Row],[Precio]]))))</f>
        <v/>
      </c>
      <c r="J3848" s="4" t="str">
        <f>IF(Tabla1[[#This Row],[Fecha]]="",(""),(IF(Tabla13[[#This Row],[Ingreso en]]="",(-Tabla13[[#This Row],[Egreso de]]),(Tabla13[[#This Row],[Ingreso en]]))))</f>
        <v/>
      </c>
    </row>
    <row r="3849" spans="1:10" x14ac:dyDescent="0.3">
      <c r="A3849" s="2" t="str">
        <f>IF(Tabla1[[#This Row],[Fecha]]="",(""),(Tabla1[[#This Row],[Fecha]]))</f>
        <v/>
      </c>
      <c r="B3849" s="3" t="str">
        <f>IF(Tabla1[[#This Row],[Fecha]]="",(""),(Tabla1[[#This Row],[Tipo de Operación]]))</f>
        <v/>
      </c>
      <c r="C3849" s="19" t="str">
        <f>IF(Tabla1[[#This Row],[Fecha]]="",(""),(Tabla1[[#This Row],[Código]]))</f>
        <v/>
      </c>
      <c r="D3849" s="4" t="str">
        <f>IF(Tabla1[[#This Row],[Fecha]]="",(""),(Tabla1[[#This Row],[Rubro]]))</f>
        <v/>
      </c>
      <c r="E3849" s="4"/>
      <c r="F3849" s="4" t="str">
        <f>IF(Tabla1[[#This Row],[Fecha]]="",(""),(Tabla1[[#This Row],[Precio]]))</f>
        <v/>
      </c>
      <c r="G3849" s="4" t="str">
        <f>IF(Tabla1[[#This Row],[Fecha]]="",(""),(Tabla1[[#This Row],[Medio de Pago]]))</f>
        <v/>
      </c>
      <c r="H3849" s="4" t="str">
        <f>IF(Tabla1[[#This Row],[Fecha]]="",(""),(IF(Tabla1[[#This Row],[Ingreso en]]="",(""),(Tabla1[[#This Row],[Precio]]))))</f>
        <v/>
      </c>
      <c r="I3849" s="5" t="str">
        <f>IF(Tabla1[[#This Row],[Fecha]]="",(""),(IF(Tabla1[[#This Row],[Egreso de]]="",(""),(Tabla1[[#This Row],[Precio]]))))</f>
        <v/>
      </c>
      <c r="J3849" s="4" t="str">
        <f>IF(Tabla1[[#This Row],[Fecha]]="",(""),(IF(Tabla13[[#This Row],[Ingreso en]]="",(-Tabla13[[#This Row],[Egreso de]]),(Tabla13[[#This Row],[Ingreso en]]))))</f>
        <v/>
      </c>
    </row>
    <row r="3850" spans="1:10" x14ac:dyDescent="0.3">
      <c r="A3850" s="2" t="str">
        <f>IF(Tabla1[[#This Row],[Fecha]]="",(""),(Tabla1[[#This Row],[Fecha]]))</f>
        <v/>
      </c>
      <c r="B3850" s="3" t="str">
        <f>IF(Tabla1[[#This Row],[Fecha]]="",(""),(Tabla1[[#This Row],[Tipo de Operación]]))</f>
        <v/>
      </c>
      <c r="C3850" s="19" t="str">
        <f>IF(Tabla1[[#This Row],[Fecha]]="",(""),(Tabla1[[#This Row],[Código]]))</f>
        <v/>
      </c>
      <c r="D3850" s="4" t="str">
        <f>IF(Tabla1[[#This Row],[Fecha]]="",(""),(Tabla1[[#This Row],[Rubro]]))</f>
        <v/>
      </c>
      <c r="E3850" s="4"/>
      <c r="F3850" s="4" t="str">
        <f>IF(Tabla1[[#This Row],[Fecha]]="",(""),(Tabla1[[#This Row],[Precio]]))</f>
        <v/>
      </c>
      <c r="G3850" s="4" t="str">
        <f>IF(Tabla1[[#This Row],[Fecha]]="",(""),(Tabla1[[#This Row],[Medio de Pago]]))</f>
        <v/>
      </c>
      <c r="H3850" s="4" t="str">
        <f>IF(Tabla1[[#This Row],[Fecha]]="",(""),(IF(Tabla1[[#This Row],[Ingreso en]]="",(""),(Tabla1[[#This Row],[Precio]]))))</f>
        <v/>
      </c>
      <c r="I3850" s="5" t="str">
        <f>IF(Tabla1[[#This Row],[Fecha]]="",(""),(IF(Tabla1[[#This Row],[Egreso de]]="",(""),(Tabla1[[#This Row],[Precio]]))))</f>
        <v/>
      </c>
      <c r="J3850" s="4" t="str">
        <f>IF(Tabla1[[#This Row],[Fecha]]="",(""),(IF(Tabla13[[#This Row],[Ingreso en]]="",(-Tabla13[[#This Row],[Egreso de]]),(Tabla13[[#This Row],[Ingreso en]]))))</f>
        <v/>
      </c>
    </row>
    <row r="3851" spans="1:10" x14ac:dyDescent="0.3">
      <c r="A3851" s="2" t="str">
        <f>IF(Tabla1[[#This Row],[Fecha]]="",(""),(Tabla1[[#This Row],[Fecha]]))</f>
        <v/>
      </c>
      <c r="B3851" s="3" t="str">
        <f>IF(Tabla1[[#This Row],[Fecha]]="",(""),(Tabla1[[#This Row],[Tipo de Operación]]))</f>
        <v/>
      </c>
      <c r="C3851" s="19" t="str">
        <f>IF(Tabla1[[#This Row],[Fecha]]="",(""),(Tabla1[[#This Row],[Código]]))</f>
        <v/>
      </c>
      <c r="D3851" s="4" t="str">
        <f>IF(Tabla1[[#This Row],[Fecha]]="",(""),(Tabla1[[#This Row],[Rubro]]))</f>
        <v/>
      </c>
      <c r="E3851" s="4"/>
      <c r="F3851" s="4" t="str">
        <f>IF(Tabla1[[#This Row],[Fecha]]="",(""),(Tabla1[[#This Row],[Precio]]))</f>
        <v/>
      </c>
      <c r="G3851" s="4" t="str">
        <f>IF(Tabla1[[#This Row],[Fecha]]="",(""),(Tabla1[[#This Row],[Medio de Pago]]))</f>
        <v/>
      </c>
      <c r="H3851" s="4" t="str">
        <f>IF(Tabla1[[#This Row],[Fecha]]="",(""),(IF(Tabla1[[#This Row],[Ingreso en]]="",(""),(Tabla1[[#This Row],[Precio]]))))</f>
        <v/>
      </c>
      <c r="I3851" s="5" t="str">
        <f>IF(Tabla1[[#This Row],[Fecha]]="",(""),(IF(Tabla1[[#This Row],[Egreso de]]="",(""),(Tabla1[[#This Row],[Precio]]))))</f>
        <v/>
      </c>
      <c r="J3851" s="4" t="str">
        <f>IF(Tabla1[[#This Row],[Fecha]]="",(""),(IF(Tabla13[[#This Row],[Ingreso en]]="",(-Tabla13[[#This Row],[Egreso de]]),(Tabla13[[#This Row],[Ingreso en]]))))</f>
        <v/>
      </c>
    </row>
    <row r="3852" spans="1:10" x14ac:dyDescent="0.3">
      <c r="A3852" s="2" t="str">
        <f>IF(Tabla1[[#This Row],[Fecha]]="",(""),(Tabla1[[#This Row],[Fecha]]))</f>
        <v/>
      </c>
      <c r="B3852" s="3" t="str">
        <f>IF(Tabla1[[#This Row],[Fecha]]="",(""),(Tabla1[[#This Row],[Tipo de Operación]]))</f>
        <v/>
      </c>
      <c r="C3852" s="19" t="str">
        <f>IF(Tabla1[[#This Row],[Fecha]]="",(""),(Tabla1[[#This Row],[Código]]))</f>
        <v/>
      </c>
      <c r="D3852" s="4" t="str">
        <f>IF(Tabla1[[#This Row],[Fecha]]="",(""),(Tabla1[[#This Row],[Rubro]]))</f>
        <v/>
      </c>
      <c r="E3852" s="4"/>
      <c r="F3852" s="4" t="str">
        <f>IF(Tabla1[[#This Row],[Fecha]]="",(""),(Tabla1[[#This Row],[Precio]]))</f>
        <v/>
      </c>
      <c r="G3852" s="4" t="str">
        <f>IF(Tabla1[[#This Row],[Fecha]]="",(""),(Tabla1[[#This Row],[Medio de Pago]]))</f>
        <v/>
      </c>
      <c r="H3852" s="4" t="str">
        <f>IF(Tabla1[[#This Row],[Fecha]]="",(""),(IF(Tabla1[[#This Row],[Ingreso en]]="",(""),(Tabla1[[#This Row],[Precio]]))))</f>
        <v/>
      </c>
      <c r="I3852" s="5" t="str">
        <f>IF(Tabla1[[#This Row],[Fecha]]="",(""),(IF(Tabla1[[#This Row],[Egreso de]]="",(""),(Tabla1[[#This Row],[Precio]]))))</f>
        <v/>
      </c>
      <c r="J3852" s="4" t="str">
        <f>IF(Tabla1[[#This Row],[Fecha]]="",(""),(IF(Tabla13[[#This Row],[Ingreso en]]="",(-Tabla13[[#This Row],[Egreso de]]),(Tabla13[[#This Row],[Ingreso en]]))))</f>
        <v/>
      </c>
    </row>
    <row r="3853" spans="1:10" x14ac:dyDescent="0.3">
      <c r="A3853" s="2" t="str">
        <f>IF(Tabla1[[#This Row],[Fecha]]="",(""),(Tabla1[[#This Row],[Fecha]]))</f>
        <v/>
      </c>
      <c r="B3853" s="3" t="str">
        <f>IF(Tabla1[[#This Row],[Fecha]]="",(""),(Tabla1[[#This Row],[Tipo de Operación]]))</f>
        <v/>
      </c>
      <c r="C3853" s="19" t="str">
        <f>IF(Tabla1[[#This Row],[Fecha]]="",(""),(Tabla1[[#This Row],[Código]]))</f>
        <v/>
      </c>
      <c r="D3853" s="4" t="str">
        <f>IF(Tabla1[[#This Row],[Fecha]]="",(""),(Tabla1[[#This Row],[Rubro]]))</f>
        <v/>
      </c>
      <c r="E3853" s="4"/>
      <c r="F3853" s="4" t="str">
        <f>IF(Tabla1[[#This Row],[Fecha]]="",(""),(Tabla1[[#This Row],[Precio]]))</f>
        <v/>
      </c>
      <c r="G3853" s="4" t="str">
        <f>IF(Tabla1[[#This Row],[Fecha]]="",(""),(Tabla1[[#This Row],[Medio de Pago]]))</f>
        <v/>
      </c>
      <c r="H3853" s="4" t="str">
        <f>IF(Tabla1[[#This Row],[Fecha]]="",(""),(IF(Tabla1[[#This Row],[Ingreso en]]="",(""),(Tabla1[[#This Row],[Precio]]))))</f>
        <v/>
      </c>
      <c r="I3853" s="5" t="str">
        <f>IF(Tabla1[[#This Row],[Fecha]]="",(""),(IF(Tabla1[[#This Row],[Egreso de]]="",(""),(Tabla1[[#This Row],[Precio]]))))</f>
        <v/>
      </c>
      <c r="J3853" s="4" t="str">
        <f>IF(Tabla1[[#This Row],[Fecha]]="",(""),(IF(Tabla13[[#This Row],[Ingreso en]]="",(-Tabla13[[#This Row],[Egreso de]]),(Tabla13[[#This Row],[Ingreso en]]))))</f>
        <v/>
      </c>
    </row>
    <row r="3854" spans="1:10" x14ac:dyDescent="0.3">
      <c r="A3854" s="2" t="str">
        <f>IF(Tabla1[[#This Row],[Fecha]]="",(""),(Tabla1[[#This Row],[Fecha]]))</f>
        <v/>
      </c>
      <c r="B3854" s="3" t="str">
        <f>IF(Tabla1[[#This Row],[Fecha]]="",(""),(Tabla1[[#This Row],[Tipo de Operación]]))</f>
        <v/>
      </c>
      <c r="C3854" s="19" t="str">
        <f>IF(Tabla1[[#This Row],[Fecha]]="",(""),(Tabla1[[#This Row],[Código]]))</f>
        <v/>
      </c>
      <c r="D3854" s="4" t="str">
        <f>IF(Tabla1[[#This Row],[Fecha]]="",(""),(Tabla1[[#This Row],[Rubro]]))</f>
        <v/>
      </c>
      <c r="E3854" s="4"/>
      <c r="F3854" s="4" t="str">
        <f>IF(Tabla1[[#This Row],[Fecha]]="",(""),(Tabla1[[#This Row],[Precio]]))</f>
        <v/>
      </c>
      <c r="G3854" s="4" t="str">
        <f>IF(Tabla1[[#This Row],[Fecha]]="",(""),(Tabla1[[#This Row],[Medio de Pago]]))</f>
        <v/>
      </c>
      <c r="H3854" s="4" t="str">
        <f>IF(Tabla1[[#This Row],[Fecha]]="",(""),(IF(Tabla1[[#This Row],[Ingreso en]]="",(""),(Tabla1[[#This Row],[Precio]]))))</f>
        <v/>
      </c>
      <c r="I3854" s="5" t="str">
        <f>IF(Tabla1[[#This Row],[Fecha]]="",(""),(IF(Tabla1[[#This Row],[Egreso de]]="",(""),(Tabla1[[#This Row],[Precio]]))))</f>
        <v/>
      </c>
      <c r="J3854" s="4" t="str">
        <f>IF(Tabla1[[#This Row],[Fecha]]="",(""),(IF(Tabla13[[#This Row],[Ingreso en]]="",(-Tabla13[[#This Row],[Egreso de]]),(Tabla13[[#This Row],[Ingreso en]]))))</f>
        <v/>
      </c>
    </row>
    <row r="3855" spans="1:10" x14ac:dyDescent="0.3">
      <c r="A3855" s="2" t="str">
        <f>IF(Tabla1[[#This Row],[Fecha]]="",(""),(Tabla1[[#This Row],[Fecha]]))</f>
        <v/>
      </c>
      <c r="B3855" s="3" t="str">
        <f>IF(Tabla1[[#This Row],[Fecha]]="",(""),(Tabla1[[#This Row],[Tipo de Operación]]))</f>
        <v/>
      </c>
      <c r="C3855" s="19" t="str">
        <f>IF(Tabla1[[#This Row],[Fecha]]="",(""),(Tabla1[[#This Row],[Código]]))</f>
        <v/>
      </c>
      <c r="D3855" s="4" t="str">
        <f>IF(Tabla1[[#This Row],[Fecha]]="",(""),(Tabla1[[#This Row],[Rubro]]))</f>
        <v/>
      </c>
      <c r="E3855" s="4"/>
      <c r="F3855" s="4" t="str">
        <f>IF(Tabla1[[#This Row],[Fecha]]="",(""),(Tabla1[[#This Row],[Precio]]))</f>
        <v/>
      </c>
      <c r="G3855" s="4" t="str">
        <f>IF(Tabla1[[#This Row],[Fecha]]="",(""),(Tabla1[[#This Row],[Medio de Pago]]))</f>
        <v/>
      </c>
      <c r="H3855" s="4" t="str">
        <f>IF(Tabla1[[#This Row],[Fecha]]="",(""),(IF(Tabla1[[#This Row],[Ingreso en]]="",(""),(Tabla1[[#This Row],[Precio]]))))</f>
        <v/>
      </c>
      <c r="I3855" s="5" t="str">
        <f>IF(Tabla1[[#This Row],[Fecha]]="",(""),(IF(Tabla1[[#This Row],[Egreso de]]="",(""),(Tabla1[[#This Row],[Precio]]))))</f>
        <v/>
      </c>
      <c r="J3855" s="4" t="str">
        <f>IF(Tabla1[[#This Row],[Fecha]]="",(""),(IF(Tabla13[[#This Row],[Ingreso en]]="",(-Tabla13[[#This Row],[Egreso de]]),(Tabla13[[#This Row],[Ingreso en]]))))</f>
        <v/>
      </c>
    </row>
    <row r="3856" spans="1:10" x14ac:dyDescent="0.3">
      <c r="A3856" s="2" t="str">
        <f>IF(Tabla1[[#This Row],[Fecha]]="",(""),(Tabla1[[#This Row],[Fecha]]))</f>
        <v/>
      </c>
      <c r="B3856" s="3" t="str">
        <f>IF(Tabla1[[#This Row],[Fecha]]="",(""),(Tabla1[[#This Row],[Tipo de Operación]]))</f>
        <v/>
      </c>
      <c r="C3856" s="19" t="str">
        <f>IF(Tabla1[[#This Row],[Fecha]]="",(""),(Tabla1[[#This Row],[Código]]))</f>
        <v/>
      </c>
      <c r="D3856" s="4" t="str">
        <f>IF(Tabla1[[#This Row],[Fecha]]="",(""),(Tabla1[[#This Row],[Rubro]]))</f>
        <v/>
      </c>
      <c r="E3856" s="4"/>
      <c r="F3856" s="4" t="str">
        <f>IF(Tabla1[[#This Row],[Fecha]]="",(""),(Tabla1[[#This Row],[Precio]]))</f>
        <v/>
      </c>
      <c r="G3856" s="4" t="str">
        <f>IF(Tabla1[[#This Row],[Fecha]]="",(""),(Tabla1[[#This Row],[Medio de Pago]]))</f>
        <v/>
      </c>
      <c r="H3856" s="4" t="str">
        <f>IF(Tabla1[[#This Row],[Fecha]]="",(""),(IF(Tabla1[[#This Row],[Ingreso en]]="",(""),(Tabla1[[#This Row],[Precio]]))))</f>
        <v/>
      </c>
      <c r="I3856" s="5" t="str">
        <f>IF(Tabla1[[#This Row],[Fecha]]="",(""),(IF(Tabla1[[#This Row],[Egreso de]]="",(""),(Tabla1[[#This Row],[Precio]]))))</f>
        <v/>
      </c>
      <c r="J3856" s="4" t="str">
        <f>IF(Tabla1[[#This Row],[Fecha]]="",(""),(IF(Tabla13[[#This Row],[Ingreso en]]="",(-Tabla13[[#This Row],[Egreso de]]),(Tabla13[[#This Row],[Ingreso en]]))))</f>
        <v/>
      </c>
    </row>
    <row r="3857" spans="1:10" x14ac:dyDescent="0.3">
      <c r="A3857" s="2" t="str">
        <f>IF(Tabla1[[#This Row],[Fecha]]="",(""),(Tabla1[[#This Row],[Fecha]]))</f>
        <v/>
      </c>
      <c r="B3857" s="3" t="str">
        <f>IF(Tabla1[[#This Row],[Fecha]]="",(""),(Tabla1[[#This Row],[Tipo de Operación]]))</f>
        <v/>
      </c>
      <c r="C3857" s="19" t="str">
        <f>IF(Tabla1[[#This Row],[Fecha]]="",(""),(Tabla1[[#This Row],[Código]]))</f>
        <v/>
      </c>
      <c r="D3857" s="4" t="str">
        <f>IF(Tabla1[[#This Row],[Fecha]]="",(""),(Tabla1[[#This Row],[Rubro]]))</f>
        <v/>
      </c>
      <c r="E3857" s="4"/>
      <c r="F3857" s="4" t="str">
        <f>IF(Tabla1[[#This Row],[Fecha]]="",(""),(Tabla1[[#This Row],[Precio]]))</f>
        <v/>
      </c>
      <c r="G3857" s="4" t="str">
        <f>IF(Tabla1[[#This Row],[Fecha]]="",(""),(Tabla1[[#This Row],[Medio de Pago]]))</f>
        <v/>
      </c>
      <c r="H3857" s="4" t="str">
        <f>IF(Tabla1[[#This Row],[Fecha]]="",(""),(IF(Tabla1[[#This Row],[Ingreso en]]="",(""),(Tabla1[[#This Row],[Precio]]))))</f>
        <v/>
      </c>
      <c r="I3857" s="5" t="str">
        <f>IF(Tabla1[[#This Row],[Fecha]]="",(""),(IF(Tabla1[[#This Row],[Egreso de]]="",(""),(Tabla1[[#This Row],[Precio]]))))</f>
        <v/>
      </c>
      <c r="J3857" s="4" t="str">
        <f>IF(Tabla1[[#This Row],[Fecha]]="",(""),(IF(Tabla13[[#This Row],[Ingreso en]]="",(-Tabla13[[#This Row],[Egreso de]]),(Tabla13[[#This Row],[Ingreso en]]))))</f>
        <v/>
      </c>
    </row>
    <row r="3858" spans="1:10" x14ac:dyDescent="0.3">
      <c r="A3858" s="2" t="str">
        <f>IF(Tabla1[[#This Row],[Fecha]]="",(""),(Tabla1[[#This Row],[Fecha]]))</f>
        <v/>
      </c>
      <c r="B3858" s="3" t="str">
        <f>IF(Tabla1[[#This Row],[Fecha]]="",(""),(Tabla1[[#This Row],[Tipo de Operación]]))</f>
        <v/>
      </c>
      <c r="C3858" s="19" t="str">
        <f>IF(Tabla1[[#This Row],[Fecha]]="",(""),(Tabla1[[#This Row],[Código]]))</f>
        <v/>
      </c>
      <c r="D3858" s="4" t="str">
        <f>IF(Tabla1[[#This Row],[Fecha]]="",(""),(Tabla1[[#This Row],[Rubro]]))</f>
        <v/>
      </c>
      <c r="E3858" s="4"/>
      <c r="F3858" s="4" t="str">
        <f>IF(Tabla1[[#This Row],[Fecha]]="",(""),(Tabla1[[#This Row],[Precio]]))</f>
        <v/>
      </c>
      <c r="G3858" s="4" t="str">
        <f>IF(Tabla1[[#This Row],[Fecha]]="",(""),(Tabla1[[#This Row],[Medio de Pago]]))</f>
        <v/>
      </c>
      <c r="H3858" s="4" t="str">
        <f>IF(Tabla1[[#This Row],[Fecha]]="",(""),(IF(Tabla1[[#This Row],[Ingreso en]]="",(""),(Tabla1[[#This Row],[Precio]]))))</f>
        <v/>
      </c>
      <c r="I3858" s="5" t="str">
        <f>IF(Tabla1[[#This Row],[Fecha]]="",(""),(IF(Tabla1[[#This Row],[Egreso de]]="",(""),(Tabla1[[#This Row],[Precio]]))))</f>
        <v/>
      </c>
      <c r="J3858" s="4" t="str">
        <f>IF(Tabla1[[#This Row],[Fecha]]="",(""),(IF(Tabla13[[#This Row],[Ingreso en]]="",(-Tabla13[[#This Row],[Egreso de]]),(Tabla13[[#This Row],[Ingreso en]]))))</f>
        <v/>
      </c>
    </row>
    <row r="3859" spans="1:10" x14ac:dyDescent="0.3">
      <c r="A3859" s="2" t="str">
        <f>IF(Tabla1[[#This Row],[Fecha]]="",(""),(Tabla1[[#This Row],[Fecha]]))</f>
        <v/>
      </c>
      <c r="B3859" s="3" t="str">
        <f>IF(Tabla1[[#This Row],[Fecha]]="",(""),(Tabla1[[#This Row],[Tipo de Operación]]))</f>
        <v/>
      </c>
      <c r="C3859" s="19" t="str">
        <f>IF(Tabla1[[#This Row],[Fecha]]="",(""),(Tabla1[[#This Row],[Código]]))</f>
        <v/>
      </c>
      <c r="D3859" s="4" t="str">
        <f>IF(Tabla1[[#This Row],[Fecha]]="",(""),(Tabla1[[#This Row],[Rubro]]))</f>
        <v/>
      </c>
      <c r="E3859" s="4"/>
      <c r="F3859" s="4" t="str">
        <f>IF(Tabla1[[#This Row],[Fecha]]="",(""),(Tabla1[[#This Row],[Precio]]))</f>
        <v/>
      </c>
      <c r="G3859" s="4" t="str">
        <f>IF(Tabla1[[#This Row],[Fecha]]="",(""),(Tabla1[[#This Row],[Medio de Pago]]))</f>
        <v/>
      </c>
      <c r="H3859" s="4" t="str">
        <f>IF(Tabla1[[#This Row],[Fecha]]="",(""),(IF(Tabla1[[#This Row],[Ingreso en]]="",(""),(Tabla1[[#This Row],[Precio]]))))</f>
        <v/>
      </c>
      <c r="I3859" s="5" t="str">
        <f>IF(Tabla1[[#This Row],[Fecha]]="",(""),(IF(Tabla1[[#This Row],[Egreso de]]="",(""),(Tabla1[[#This Row],[Precio]]))))</f>
        <v/>
      </c>
      <c r="J3859" s="4" t="str">
        <f>IF(Tabla1[[#This Row],[Fecha]]="",(""),(IF(Tabla13[[#This Row],[Ingreso en]]="",(-Tabla13[[#This Row],[Egreso de]]),(Tabla13[[#This Row],[Ingreso en]]))))</f>
        <v/>
      </c>
    </row>
    <row r="3860" spans="1:10" x14ac:dyDescent="0.3">
      <c r="A3860" s="2" t="str">
        <f>IF(Tabla1[[#This Row],[Fecha]]="",(""),(Tabla1[[#This Row],[Fecha]]))</f>
        <v/>
      </c>
      <c r="B3860" s="3" t="str">
        <f>IF(Tabla1[[#This Row],[Fecha]]="",(""),(Tabla1[[#This Row],[Tipo de Operación]]))</f>
        <v/>
      </c>
      <c r="C3860" s="19" t="str">
        <f>IF(Tabla1[[#This Row],[Fecha]]="",(""),(Tabla1[[#This Row],[Código]]))</f>
        <v/>
      </c>
      <c r="D3860" s="4" t="str">
        <f>IF(Tabla1[[#This Row],[Fecha]]="",(""),(Tabla1[[#This Row],[Rubro]]))</f>
        <v/>
      </c>
      <c r="E3860" s="4"/>
      <c r="F3860" s="4" t="str">
        <f>IF(Tabla1[[#This Row],[Fecha]]="",(""),(Tabla1[[#This Row],[Precio]]))</f>
        <v/>
      </c>
      <c r="G3860" s="4" t="str">
        <f>IF(Tabla1[[#This Row],[Fecha]]="",(""),(Tabla1[[#This Row],[Medio de Pago]]))</f>
        <v/>
      </c>
      <c r="H3860" s="4" t="str">
        <f>IF(Tabla1[[#This Row],[Fecha]]="",(""),(IF(Tabla1[[#This Row],[Ingreso en]]="",(""),(Tabla1[[#This Row],[Precio]]))))</f>
        <v/>
      </c>
      <c r="I3860" s="5" t="str">
        <f>IF(Tabla1[[#This Row],[Fecha]]="",(""),(IF(Tabla1[[#This Row],[Egreso de]]="",(""),(Tabla1[[#This Row],[Precio]]))))</f>
        <v/>
      </c>
      <c r="J3860" s="4" t="str">
        <f>IF(Tabla1[[#This Row],[Fecha]]="",(""),(IF(Tabla13[[#This Row],[Ingreso en]]="",(-Tabla13[[#This Row],[Egreso de]]),(Tabla13[[#This Row],[Ingreso en]]))))</f>
        <v/>
      </c>
    </row>
    <row r="3861" spans="1:10" x14ac:dyDescent="0.3">
      <c r="A3861" s="2" t="str">
        <f>IF(Tabla1[[#This Row],[Fecha]]="",(""),(Tabla1[[#This Row],[Fecha]]))</f>
        <v/>
      </c>
      <c r="B3861" s="3" t="str">
        <f>IF(Tabla1[[#This Row],[Fecha]]="",(""),(Tabla1[[#This Row],[Tipo de Operación]]))</f>
        <v/>
      </c>
      <c r="C3861" s="19" t="str">
        <f>IF(Tabla1[[#This Row],[Fecha]]="",(""),(Tabla1[[#This Row],[Código]]))</f>
        <v/>
      </c>
      <c r="D3861" s="4" t="str">
        <f>IF(Tabla1[[#This Row],[Fecha]]="",(""),(Tabla1[[#This Row],[Rubro]]))</f>
        <v/>
      </c>
      <c r="E3861" s="4"/>
      <c r="F3861" s="4" t="str">
        <f>IF(Tabla1[[#This Row],[Fecha]]="",(""),(Tabla1[[#This Row],[Precio]]))</f>
        <v/>
      </c>
      <c r="G3861" s="4" t="str">
        <f>IF(Tabla1[[#This Row],[Fecha]]="",(""),(Tabla1[[#This Row],[Medio de Pago]]))</f>
        <v/>
      </c>
      <c r="H3861" s="4" t="str">
        <f>IF(Tabla1[[#This Row],[Fecha]]="",(""),(IF(Tabla1[[#This Row],[Ingreso en]]="",(""),(Tabla1[[#This Row],[Precio]]))))</f>
        <v/>
      </c>
      <c r="I3861" s="5" t="str">
        <f>IF(Tabla1[[#This Row],[Fecha]]="",(""),(IF(Tabla1[[#This Row],[Egreso de]]="",(""),(Tabla1[[#This Row],[Precio]]))))</f>
        <v/>
      </c>
      <c r="J3861" s="4" t="str">
        <f>IF(Tabla1[[#This Row],[Fecha]]="",(""),(IF(Tabla13[[#This Row],[Ingreso en]]="",(-Tabla13[[#This Row],[Egreso de]]),(Tabla13[[#This Row],[Ingreso en]]))))</f>
        <v/>
      </c>
    </row>
    <row r="3862" spans="1:10" x14ac:dyDescent="0.3">
      <c r="A3862" s="2" t="str">
        <f>IF(Tabla1[[#This Row],[Fecha]]="",(""),(Tabla1[[#This Row],[Fecha]]))</f>
        <v/>
      </c>
      <c r="B3862" s="3" t="str">
        <f>IF(Tabla1[[#This Row],[Fecha]]="",(""),(Tabla1[[#This Row],[Tipo de Operación]]))</f>
        <v/>
      </c>
      <c r="C3862" s="19" t="str">
        <f>IF(Tabla1[[#This Row],[Fecha]]="",(""),(Tabla1[[#This Row],[Código]]))</f>
        <v/>
      </c>
      <c r="D3862" s="4" t="str">
        <f>IF(Tabla1[[#This Row],[Fecha]]="",(""),(Tabla1[[#This Row],[Rubro]]))</f>
        <v/>
      </c>
      <c r="E3862" s="4"/>
      <c r="F3862" s="4" t="str">
        <f>IF(Tabla1[[#This Row],[Fecha]]="",(""),(Tabla1[[#This Row],[Precio]]))</f>
        <v/>
      </c>
      <c r="G3862" s="4" t="str">
        <f>IF(Tabla1[[#This Row],[Fecha]]="",(""),(Tabla1[[#This Row],[Medio de Pago]]))</f>
        <v/>
      </c>
      <c r="H3862" s="4" t="str">
        <f>IF(Tabla1[[#This Row],[Fecha]]="",(""),(IF(Tabla1[[#This Row],[Ingreso en]]="",(""),(Tabla1[[#This Row],[Precio]]))))</f>
        <v/>
      </c>
      <c r="I3862" s="5" t="str">
        <f>IF(Tabla1[[#This Row],[Fecha]]="",(""),(IF(Tabla1[[#This Row],[Egreso de]]="",(""),(Tabla1[[#This Row],[Precio]]))))</f>
        <v/>
      </c>
      <c r="J3862" s="4" t="str">
        <f>IF(Tabla1[[#This Row],[Fecha]]="",(""),(IF(Tabla13[[#This Row],[Ingreso en]]="",(-Tabla13[[#This Row],[Egreso de]]),(Tabla13[[#This Row],[Ingreso en]]))))</f>
        <v/>
      </c>
    </row>
    <row r="3863" spans="1:10" x14ac:dyDescent="0.3">
      <c r="A3863" s="2" t="str">
        <f>IF(Tabla1[[#This Row],[Fecha]]="",(""),(Tabla1[[#This Row],[Fecha]]))</f>
        <v/>
      </c>
      <c r="B3863" s="3" t="str">
        <f>IF(Tabla1[[#This Row],[Fecha]]="",(""),(Tabla1[[#This Row],[Tipo de Operación]]))</f>
        <v/>
      </c>
      <c r="C3863" s="19" t="str">
        <f>IF(Tabla1[[#This Row],[Fecha]]="",(""),(Tabla1[[#This Row],[Código]]))</f>
        <v/>
      </c>
      <c r="D3863" s="4" t="str">
        <f>IF(Tabla1[[#This Row],[Fecha]]="",(""),(Tabla1[[#This Row],[Rubro]]))</f>
        <v/>
      </c>
      <c r="E3863" s="4"/>
      <c r="F3863" s="4" t="str">
        <f>IF(Tabla1[[#This Row],[Fecha]]="",(""),(Tabla1[[#This Row],[Precio]]))</f>
        <v/>
      </c>
      <c r="G3863" s="4" t="str">
        <f>IF(Tabla1[[#This Row],[Fecha]]="",(""),(Tabla1[[#This Row],[Medio de Pago]]))</f>
        <v/>
      </c>
      <c r="H3863" s="4" t="str">
        <f>IF(Tabla1[[#This Row],[Fecha]]="",(""),(IF(Tabla1[[#This Row],[Ingreso en]]="",(""),(Tabla1[[#This Row],[Precio]]))))</f>
        <v/>
      </c>
      <c r="I3863" s="5" t="str">
        <f>IF(Tabla1[[#This Row],[Fecha]]="",(""),(IF(Tabla1[[#This Row],[Egreso de]]="",(""),(Tabla1[[#This Row],[Precio]]))))</f>
        <v/>
      </c>
      <c r="J3863" s="4" t="str">
        <f>IF(Tabla1[[#This Row],[Fecha]]="",(""),(IF(Tabla13[[#This Row],[Ingreso en]]="",(-Tabla13[[#This Row],[Egreso de]]),(Tabla13[[#This Row],[Ingreso en]]))))</f>
        <v/>
      </c>
    </row>
    <row r="3864" spans="1:10" x14ac:dyDescent="0.3">
      <c r="A3864" s="2" t="str">
        <f>IF(Tabla1[[#This Row],[Fecha]]="",(""),(Tabla1[[#This Row],[Fecha]]))</f>
        <v/>
      </c>
      <c r="B3864" s="3" t="str">
        <f>IF(Tabla1[[#This Row],[Fecha]]="",(""),(Tabla1[[#This Row],[Tipo de Operación]]))</f>
        <v/>
      </c>
      <c r="C3864" s="19" t="str">
        <f>IF(Tabla1[[#This Row],[Fecha]]="",(""),(Tabla1[[#This Row],[Código]]))</f>
        <v/>
      </c>
      <c r="D3864" s="4" t="str">
        <f>IF(Tabla1[[#This Row],[Fecha]]="",(""),(Tabla1[[#This Row],[Rubro]]))</f>
        <v/>
      </c>
      <c r="E3864" s="4"/>
      <c r="F3864" s="4" t="str">
        <f>IF(Tabla1[[#This Row],[Fecha]]="",(""),(Tabla1[[#This Row],[Precio]]))</f>
        <v/>
      </c>
      <c r="G3864" s="4" t="str">
        <f>IF(Tabla1[[#This Row],[Fecha]]="",(""),(Tabla1[[#This Row],[Medio de Pago]]))</f>
        <v/>
      </c>
      <c r="H3864" s="4" t="str">
        <f>IF(Tabla1[[#This Row],[Fecha]]="",(""),(IF(Tabla1[[#This Row],[Ingreso en]]="",(""),(Tabla1[[#This Row],[Precio]]))))</f>
        <v/>
      </c>
      <c r="I3864" s="5" t="str">
        <f>IF(Tabla1[[#This Row],[Fecha]]="",(""),(IF(Tabla1[[#This Row],[Egreso de]]="",(""),(Tabla1[[#This Row],[Precio]]))))</f>
        <v/>
      </c>
      <c r="J3864" s="4" t="str">
        <f>IF(Tabla1[[#This Row],[Fecha]]="",(""),(IF(Tabla13[[#This Row],[Ingreso en]]="",(-Tabla13[[#This Row],[Egreso de]]),(Tabla13[[#This Row],[Ingreso en]]))))</f>
        <v/>
      </c>
    </row>
    <row r="3865" spans="1:10" x14ac:dyDescent="0.3">
      <c r="A3865" s="2" t="str">
        <f>IF(Tabla1[[#This Row],[Fecha]]="",(""),(Tabla1[[#This Row],[Fecha]]))</f>
        <v/>
      </c>
      <c r="B3865" s="3" t="str">
        <f>IF(Tabla1[[#This Row],[Fecha]]="",(""),(Tabla1[[#This Row],[Tipo de Operación]]))</f>
        <v/>
      </c>
      <c r="C3865" s="19" t="str">
        <f>IF(Tabla1[[#This Row],[Fecha]]="",(""),(Tabla1[[#This Row],[Código]]))</f>
        <v/>
      </c>
      <c r="D3865" s="4" t="str">
        <f>IF(Tabla1[[#This Row],[Fecha]]="",(""),(Tabla1[[#This Row],[Rubro]]))</f>
        <v/>
      </c>
      <c r="E3865" s="4"/>
      <c r="F3865" s="4" t="str">
        <f>IF(Tabla1[[#This Row],[Fecha]]="",(""),(Tabla1[[#This Row],[Precio]]))</f>
        <v/>
      </c>
      <c r="G3865" s="4" t="str">
        <f>IF(Tabla1[[#This Row],[Fecha]]="",(""),(Tabla1[[#This Row],[Medio de Pago]]))</f>
        <v/>
      </c>
      <c r="H3865" s="4" t="str">
        <f>IF(Tabla1[[#This Row],[Fecha]]="",(""),(IF(Tabla1[[#This Row],[Ingreso en]]="",(""),(Tabla1[[#This Row],[Precio]]))))</f>
        <v/>
      </c>
      <c r="I3865" s="5" t="str">
        <f>IF(Tabla1[[#This Row],[Fecha]]="",(""),(IF(Tabla1[[#This Row],[Egreso de]]="",(""),(Tabla1[[#This Row],[Precio]]))))</f>
        <v/>
      </c>
      <c r="J3865" s="4" t="str">
        <f>IF(Tabla1[[#This Row],[Fecha]]="",(""),(IF(Tabla13[[#This Row],[Ingreso en]]="",(-Tabla13[[#This Row],[Egreso de]]),(Tabla13[[#This Row],[Ingreso en]]))))</f>
        <v/>
      </c>
    </row>
    <row r="3866" spans="1:10" x14ac:dyDescent="0.3">
      <c r="A3866" s="2" t="str">
        <f>IF(Tabla1[[#This Row],[Fecha]]="",(""),(Tabla1[[#This Row],[Fecha]]))</f>
        <v/>
      </c>
      <c r="B3866" s="3" t="str">
        <f>IF(Tabla1[[#This Row],[Fecha]]="",(""),(Tabla1[[#This Row],[Tipo de Operación]]))</f>
        <v/>
      </c>
      <c r="C3866" s="19" t="str">
        <f>IF(Tabla1[[#This Row],[Fecha]]="",(""),(Tabla1[[#This Row],[Código]]))</f>
        <v/>
      </c>
      <c r="D3866" s="4" t="str">
        <f>IF(Tabla1[[#This Row],[Fecha]]="",(""),(Tabla1[[#This Row],[Rubro]]))</f>
        <v/>
      </c>
      <c r="E3866" s="4"/>
      <c r="F3866" s="4" t="str">
        <f>IF(Tabla1[[#This Row],[Fecha]]="",(""),(Tabla1[[#This Row],[Precio]]))</f>
        <v/>
      </c>
      <c r="G3866" s="4" t="str">
        <f>IF(Tabla1[[#This Row],[Fecha]]="",(""),(Tabla1[[#This Row],[Medio de Pago]]))</f>
        <v/>
      </c>
      <c r="H3866" s="4" t="str">
        <f>IF(Tabla1[[#This Row],[Fecha]]="",(""),(IF(Tabla1[[#This Row],[Ingreso en]]="",(""),(Tabla1[[#This Row],[Precio]]))))</f>
        <v/>
      </c>
      <c r="I3866" s="5" t="str">
        <f>IF(Tabla1[[#This Row],[Fecha]]="",(""),(IF(Tabla1[[#This Row],[Egreso de]]="",(""),(Tabla1[[#This Row],[Precio]]))))</f>
        <v/>
      </c>
      <c r="J3866" s="4" t="str">
        <f>IF(Tabla1[[#This Row],[Fecha]]="",(""),(IF(Tabla13[[#This Row],[Ingreso en]]="",(-Tabla13[[#This Row],[Egreso de]]),(Tabla13[[#This Row],[Ingreso en]]))))</f>
        <v/>
      </c>
    </row>
    <row r="3867" spans="1:10" x14ac:dyDescent="0.3">
      <c r="A3867" s="2" t="str">
        <f>IF(Tabla1[[#This Row],[Fecha]]="",(""),(Tabla1[[#This Row],[Fecha]]))</f>
        <v/>
      </c>
      <c r="B3867" s="3" t="str">
        <f>IF(Tabla1[[#This Row],[Fecha]]="",(""),(Tabla1[[#This Row],[Tipo de Operación]]))</f>
        <v/>
      </c>
      <c r="C3867" s="19" t="str">
        <f>IF(Tabla1[[#This Row],[Fecha]]="",(""),(Tabla1[[#This Row],[Código]]))</f>
        <v/>
      </c>
      <c r="D3867" s="4" t="str">
        <f>IF(Tabla1[[#This Row],[Fecha]]="",(""),(Tabla1[[#This Row],[Rubro]]))</f>
        <v/>
      </c>
      <c r="E3867" s="4"/>
      <c r="F3867" s="4" t="str">
        <f>IF(Tabla1[[#This Row],[Fecha]]="",(""),(Tabla1[[#This Row],[Precio]]))</f>
        <v/>
      </c>
      <c r="G3867" s="4" t="str">
        <f>IF(Tabla1[[#This Row],[Fecha]]="",(""),(Tabla1[[#This Row],[Medio de Pago]]))</f>
        <v/>
      </c>
      <c r="H3867" s="4" t="str">
        <f>IF(Tabla1[[#This Row],[Fecha]]="",(""),(IF(Tabla1[[#This Row],[Ingreso en]]="",(""),(Tabla1[[#This Row],[Precio]]))))</f>
        <v/>
      </c>
      <c r="I3867" s="5" t="str">
        <f>IF(Tabla1[[#This Row],[Fecha]]="",(""),(IF(Tabla1[[#This Row],[Egreso de]]="",(""),(Tabla1[[#This Row],[Precio]]))))</f>
        <v/>
      </c>
      <c r="J3867" s="4" t="str">
        <f>IF(Tabla1[[#This Row],[Fecha]]="",(""),(IF(Tabla13[[#This Row],[Ingreso en]]="",(-Tabla13[[#This Row],[Egreso de]]),(Tabla13[[#This Row],[Ingreso en]]))))</f>
        <v/>
      </c>
    </row>
    <row r="3868" spans="1:10" x14ac:dyDescent="0.3">
      <c r="A3868" s="2" t="str">
        <f>IF(Tabla1[[#This Row],[Fecha]]="",(""),(Tabla1[[#This Row],[Fecha]]))</f>
        <v/>
      </c>
      <c r="B3868" s="3" t="str">
        <f>IF(Tabla1[[#This Row],[Fecha]]="",(""),(Tabla1[[#This Row],[Tipo de Operación]]))</f>
        <v/>
      </c>
      <c r="C3868" s="19" t="str">
        <f>IF(Tabla1[[#This Row],[Fecha]]="",(""),(Tabla1[[#This Row],[Código]]))</f>
        <v/>
      </c>
      <c r="D3868" s="4" t="str">
        <f>IF(Tabla1[[#This Row],[Fecha]]="",(""),(Tabla1[[#This Row],[Rubro]]))</f>
        <v/>
      </c>
      <c r="E3868" s="4"/>
      <c r="F3868" s="4" t="str">
        <f>IF(Tabla1[[#This Row],[Fecha]]="",(""),(Tabla1[[#This Row],[Precio]]))</f>
        <v/>
      </c>
      <c r="G3868" s="4" t="str">
        <f>IF(Tabla1[[#This Row],[Fecha]]="",(""),(Tabla1[[#This Row],[Medio de Pago]]))</f>
        <v/>
      </c>
      <c r="H3868" s="4" t="str">
        <f>IF(Tabla1[[#This Row],[Fecha]]="",(""),(IF(Tabla1[[#This Row],[Ingreso en]]="",(""),(Tabla1[[#This Row],[Precio]]))))</f>
        <v/>
      </c>
      <c r="I3868" s="5" t="str">
        <f>IF(Tabla1[[#This Row],[Fecha]]="",(""),(IF(Tabla1[[#This Row],[Egreso de]]="",(""),(Tabla1[[#This Row],[Precio]]))))</f>
        <v/>
      </c>
      <c r="J3868" s="4" t="str">
        <f>IF(Tabla1[[#This Row],[Fecha]]="",(""),(IF(Tabla13[[#This Row],[Ingreso en]]="",(-Tabla13[[#This Row],[Egreso de]]),(Tabla13[[#This Row],[Ingreso en]]))))</f>
        <v/>
      </c>
    </row>
    <row r="3869" spans="1:10" x14ac:dyDescent="0.3">
      <c r="A3869" s="2" t="str">
        <f>IF(Tabla1[[#This Row],[Fecha]]="",(""),(Tabla1[[#This Row],[Fecha]]))</f>
        <v/>
      </c>
      <c r="B3869" s="3" t="str">
        <f>IF(Tabla1[[#This Row],[Fecha]]="",(""),(Tabla1[[#This Row],[Tipo de Operación]]))</f>
        <v/>
      </c>
      <c r="C3869" s="19" t="str">
        <f>IF(Tabla1[[#This Row],[Fecha]]="",(""),(Tabla1[[#This Row],[Código]]))</f>
        <v/>
      </c>
      <c r="D3869" s="4" t="str">
        <f>IF(Tabla1[[#This Row],[Fecha]]="",(""),(Tabla1[[#This Row],[Rubro]]))</f>
        <v/>
      </c>
      <c r="E3869" s="4"/>
      <c r="F3869" s="4" t="str">
        <f>IF(Tabla1[[#This Row],[Fecha]]="",(""),(Tabla1[[#This Row],[Precio]]))</f>
        <v/>
      </c>
      <c r="G3869" s="4" t="str">
        <f>IF(Tabla1[[#This Row],[Fecha]]="",(""),(Tabla1[[#This Row],[Medio de Pago]]))</f>
        <v/>
      </c>
      <c r="H3869" s="4" t="str">
        <f>IF(Tabla1[[#This Row],[Fecha]]="",(""),(IF(Tabla1[[#This Row],[Ingreso en]]="",(""),(Tabla1[[#This Row],[Precio]]))))</f>
        <v/>
      </c>
      <c r="I3869" s="5" t="str">
        <f>IF(Tabla1[[#This Row],[Fecha]]="",(""),(IF(Tabla1[[#This Row],[Egreso de]]="",(""),(Tabla1[[#This Row],[Precio]]))))</f>
        <v/>
      </c>
      <c r="J3869" s="4" t="str">
        <f>IF(Tabla1[[#This Row],[Fecha]]="",(""),(IF(Tabla13[[#This Row],[Ingreso en]]="",(-Tabla13[[#This Row],[Egreso de]]),(Tabla13[[#This Row],[Ingreso en]]))))</f>
        <v/>
      </c>
    </row>
    <row r="3870" spans="1:10" x14ac:dyDescent="0.3">
      <c r="A3870" s="2" t="str">
        <f>IF(Tabla1[[#This Row],[Fecha]]="",(""),(Tabla1[[#This Row],[Fecha]]))</f>
        <v/>
      </c>
      <c r="B3870" s="3" t="str">
        <f>IF(Tabla1[[#This Row],[Fecha]]="",(""),(Tabla1[[#This Row],[Tipo de Operación]]))</f>
        <v/>
      </c>
      <c r="C3870" s="19" t="str">
        <f>IF(Tabla1[[#This Row],[Fecha]]="",(""),(Tabla1[[#This Row],[Código]]))</f>
        <v/>
      </c>
      <c r="D3870" s="4" t="str">
        <f>IF(Tabla1[[#This Row],[Fecha]]="",(""),(Tabla1[[#This Row],[Rubro]]))</f>
        <v/>
      </c>
      <c r="E3870" s="4"/>
      <c r="F3870" s="4" t="str">
        <f>IF(Tabla1[[#This Row],[Fecha]]="",(""),(Tabla1[[#This Row],[Precio]]))</f>
        <v/>
      </c>
      <c r="G3870" s="4" t="str">
        <f>IF(Tabla1[[#This Row],[Fecha]]="",(""),(Tabla1[[#This Row],[Medio de Pago]]))</f>
        <v/>
      </c>
      <c r="H3870" s="4" t="str">
        <f>IF(Tabla1[[#This Row],[Fecha]]="",(""),(IF(Tabla1[[#This Row],[Ingreso en]]="",(""),(Tabla1[[#This Row],[Precio]]))))</f>
        <v/>
      </c>
      <c r="I3870" s="5" t="str">
        <f>IF(Tabla1[[#This Row],[Fecha]]="",(""),(IF(Tabla1[[#This Row],[Egreso de]]="",(""),(Tabla1[[#This Row],[Precio]]))))</f>
        <v/>
      </c>
      <c r="J3870" s="4" t="str">
        <f>IF(Tabla1[[#This Row],[Fecha]]="",(""),(IF(Tabla13[[#This Row],[Ingreso en]]="",(-Tabla13[[#This Row],[Egreso de]]),(Tabla13[[#This Row],[Ingreso en]]))))</f>
        <v/>
      </c>
    </row>
    <row r="3871" spans="1:10" x14ac:dyDescent="0.3">
      <c r="A3871" s="2" t="str">
        <f>IF(Tabla1[[#This Row],[Fecha]]="",(""),(Tabla1[[#This Row],[Fecha]]))</f>
        <v/>
      </c>
      <c r="B3871" s="3" t="str">
        <f>IF(Tabla1[[#This Row],[Fecha]]="",(""),(Tabla1[[#This Row],[Tipo de Operación]]))</f>
        <v/>
      </c>
      <c r="C3871" s="19" t="str">
        <f>IF(Tabla1[[#This Row],[Fecha]]="",(""),(Tabla1[[#This Row],[Código]]))</f>
        <v/>
      </c>
      <c r="D3871" s="4" t="str">
        <f>IF(Tabla1[[#This Row],[Fecha]]="",(""),(Tabla1[[#This Row],[Rubro]]))</f>
        <v/>
      </c>
      <c r="E3871" s="4"/>
      <c r="F3871" s="4" t="str">
        <f>IF(Tabla1[[#This Row],[Fecha]]="",(""),(Tabla1[[#This Row],[Precio]]))</f>
        <v/>
      </c>
      <c r="G3871" s="4" t="str">
        <f>IF(Tabla1[[#This Row],[Fecha]]="",(""),(Tabla1[[#This Row],[Medio de Pago]]))</f>
        <v/>
      </c>
      <c r="H3871" s="4" t="str">
        <f>IF(Tabla1[[#This Row],[Fecha]]="",(""),(IF(Tabla1[[#This Row],[Ingreso en]]="",(""),(Tabla1[[#This Row],[Precio]]))))</f>
        <v/>
      </c>
      <c r="I3871" s="5" t="str">
        <f>IF(Tabla1[[#This Row],[Fecha]]="",(""),(IF(Tabla1[[#This Row],[Egreso de]]="",(""),(Tabla1[[#This Row],[Precio]]))))</f>
        <v/>
      </c>
      <c r="J3871" s="4" t="str">
        <f>IF(Tabla1[[#This Row],[Fecha]]="",(""),(IF(Tabla13[[#This Row],[Ingreso en]]="",(-Tabla13[[#This Row],[Egreso de]]),(Tabla13[[#This Row],[Ingreso en]]))))</f>
        <v/>
      </c>
    </row>
    <row r="3872" spans="1:10" x14ac:dyDescent="0.3">
      <c r="A3872" s="2" t="str">
        <f>IF(Tabla1[[#This Row],[Fecha]]="",(""),(Tabla1[[#This Row],[Fecha]]))</f>
        <v/>
      </c>
      <c r="B3872" s="3" t="str">
        <f>IF(Tabla1[[#This Row],[Fecha]]="",(""),(Tabla1[[#This Row],[Tipo de Operación]]))</f>
        <v/>
      </c>
      <c r="C3872" s="19" t="str">
        <f>IF(Tabla1[[#This Row],[Fecha]]="",(""),(Tabla1[[#This Row],[Código]]))</f>
        <v/>
      </c>
      <c r="D3872" s="4" t="str">
        <f>IF(Tabla1[[#This Row],[Fecha]]="",(""),(Tabla1[[#This Row],[Rubro]]))</f>
        <v/>
      </c>
      <c r="E3872" s="4"/>
      <c r="F3872" s="4" t="str">
        <f>IF(Tabla1[[#This Row],[Fecha]]="",(""),(Tabla1[[#This Row],[Precio]]))</f>
        <v/>
      </c>
      <c r="G3872" s="4" t="str">
        <f>IF(Tabla1[[#This Row],[Fecha]]="",(""),(Tabla1[[#This Row],[Medio de Pago]]))</f>
        <v/>
      </c>
      <c r="H3872" s="4" t="str">
        <f>IF(Tabla1[[#This Row],[Fecha]]="",(""),(IF(Tabla1[[#This Row],[Ingreso en]]="",(""),(Tabla1[[#This Row],[Precio]]))))</f>
        <v/>
      </c>
      <c r="I3872" s="5" t="str">
        <f>IF(Tabla1[[#This Row],[Fecha]]="",(""),(IF(Tabla1[[#This Row],[Egreso de]]="",(""),(Tabla1[[#This Row],[Precio]]))))</f>
        <v/>
      </c>
      <c r="J3872" s="4" t="str">
        <f>IF(Tabla1[[#This Row],[Fecha]]="",(""),(IF(Tabla13[[#This Row],[Ingreso en]]="",(-Tabla13[[#This Row],[Egreso de]]),(Tabla13[[#This Row],[Ingreso en]]))))</f>
        <v/>
      </c>
    </row>
    <row r="3873" spans="1:10" x14ac:dyDescent="0.3">
      <c r="A3873" s="2" t="str">
        <f>IF(Tabla1[[#This Row],[Fecha]]="",(""),(Tabla1[[#This Row],[Fecha]]))</f>
        <v/>
      </c>
      <c r="B3873" s="3" t="str">
        <f>IF(Tabla1[[#This Row],[Fecha]]="",(""),(Tabla1[[#This Row],[Tipo de Operación]]))</f>
        <v/>
      </c>
      <c r="C3873" s="19" t="str">
        <f>IF(Tabla1[[#This Row],[Fecha]]="",(""),(Tabla1[[#This Row],[Código]]))</f>
        <v/>
      </c>
      <c r="D3873" s="4" t="str">
        <f>IF(Tabla1[[#This Row],[Fecha]]="",(""),(Tabla1[[#This Row],[Rubro]]))</f>
        <v/>
      </c>
      <c r="E3873" s="4"/>
      <c r="F3873" s="4" t="str">
        <f>IF(Tabla1[[#This Row],[Fecha]]="",(""),(Tabla1[[#This Row],[Precio]]))</f>
        <v/>
      </c>
      <c r="G3873" s="4" t="str">
        <f>IF(Tabla1[[#This Row],[Fecha]]="",(""),(Tabla1[[#This Row],[Medio de Pago]]))</f>
        <v/>
      </c>
      <c r="H3873" s="4" t="str">
        <f>IF(Tabla1[[#This Row],[Fecha]]="",(""),(IF(Tabla1[[#This Row],[Ingreso en]]="",(""),(Tabla1[[#This Row],[Precio]]))))</f>
        <v/>
      </c>
      <c r="I3873" s="5" t="str">
        <f>IF(Tabla1[[#This Row],[Fecha]]="",(""),(IF(Tabla1[[#This Row],[Egreso de]]="",(""),(Tabla1[[#This Row],[Precio]]))))</f>
        <v/>
      </c>
      <c r="J3873" s="4" t="str">
        <f>IF(Tabla1[[#This Row],[Fecha]]="",(""),(IF(Tabla13[[#This Row],[Ingreso en]]="",(-Tabla13[[#This Row],[Egreso de]]),(Tabla13[[#This Row],[Ingreso en]]))))</f>
        <v/>
      </c>
    </row>
    <row r="3874" spans="1:10" x14ac:dyDescent="0.3">
      <c r="A3874" s="2" t="str">
        <f>IF(Tabla1[[#This Row],[Fecha]]="",(""),(Tabla1[[#This Row],[Fecha]]))</f>
        <v/>
      </c>
      <c r="B3874" s="3" t="str">
        <f>IF(Tabla1[[#This Row],[Fecha]]="",(""),(Tabla1[[#This Row],[Tipo de Operación]]))</f>
        <v/>
      </c>
      <c r="C3874" s="19" t="str">
        <f>IF(Tabla1[[#This Row],[Fecha]]="",(""),(Tabla1[[#This Row],[Código]]))</f>
        <v/>
      </c>
      <c r="D3874" s="4" t="str">
        <f>IF(Tabla1[[#This Row],[Fecha]]="",(""),(Tabla1[[#This Row],[Rubro]]))</f>
        <v/>
      </c>
      <c r="E3874" s="4"/>
      <c r="F3874" s="4" t="str">
        <f>IF(Tabla1[[#This Row],[Fecha]]="",(""),(Tabla1[[#This Row],[Precio]]))</f>
        <v/>
      </c>
      <c r="G3874" s="4" t="str">
        <f>IF(Tabla1[[#This Row],[Fecha]]="",(""),(Tabla1[[#This Row],[Medio de Pago]]))</f>
        <v/>
      </c>
      <c r="H3874" s="4" t="str">
        <f>IF(Tabla1[[#This Row],[Fecha]]="",(""),(IF(Tabla1[[#This Row],[Ingreso en]]="",(""),(Tabla1[[#This Row],[Precio]]))))</f>
        <v/>
      </c>
      <c r="I3874" s="5" t="str">
        <f>IF(Tabla1[[#This Row],[Fecha]]="",(""),(IF(Tabla1[[#This Row],[Egreso de]]="",(""),(Tabla1[[#This Row],[Precio]]))))</f>
        <v/>
      </c>
      <c r="J3874" s="4" t="str">
        <f>IF(Tabla1[[#This Row],[Fecha]]="",(""),(IF(Tabla13[[#This Row],[Ingreso en]]="",(-Tabla13[[#This Row],[Egreso de]]),(Tabla13[[#This Row],[Ingreso en]]))))</f>
        <v/>
      </c>
    </row>
    <row r="3875" spans="1:10" x14ac:dyDescent="0.3">
      <c r="A3875" s="2" t="str">
        <f>IF(Tabla1[[#This Row],[Fecha]]="",(""),(Tabla1[[#This Row],[Fecha]]))</f>
        <v/>
      </c>
      <c r="B3875" s="3" t="str">
        <f>IF(Tabla1[[#This Row],[Fecha]]="",(""),(Tabla1[[#This Row],[Tipo de Operación]]))</f>
        <v/>
      </c>
      <c r="C3875" s="19" t="str">
        <f>IF(Tabla1[[#This Row],[Fecha]]="",(""),(Tabla1[[#This Row],[Código]]))</f>
        <v/>
      </c>
      <c r="D3875" s="4" t="str">
        <f>IF(Tabla1[[#This Row],[Fecha]]="",(""),(Tabla1[[#This Row],[Rubro]]))</f>
        <v/>
      </c>
      <c r="E3875" s="4"/>
      <c r="F3875" s="4" t="str">
        <f>IF(Tabla1[[#This Row],[Fecha]]="",(""),(Tabla1[[#This Row],[Precio]]))</f>
        <v/>
      </c>
      <c r="G3875" s="4" t="str">
        <f>IF(Tabla1[[#This Row],[Fecha]]="",(""),(Tabla1[[#This Row],[Medio de Pago]]))</f>
        <v/>
      </c>
      <c r="H3875" s="4" t="str">
        <f>IF(Tabla1[[#This Row],[Fecha]]="",(""),(IF(Tabla1[[#This Row],[Ingreso en]]="",(""),(Tabla1[[#This Row],[Precio]]))))</f>
        <v/>
      </c>
      <c r="I3875" s="5" t="str">
        <f>IF(Tabla1[[#This Row],[Fecha]]="",(""),(IF(Tabla1[[#This Row],[Egreso de]]="",(""),(Tabla1[[#This Row],[Precio]]))))</f>
        <v/>
      </c>
      <c r="J3875" s="4" t="str">
        <f>IF(Tabla1[[#This Row],[Fecha]]="",(""),(IF(Tabla13[[#This Row],[Ingreso en]]="",(-Tabla13[[#This Row],[Egreso de]]),(Tabla13[[#This Row],[Ingreso en]]))))</f>
        <v/>
      </c>
    </row>
    <row r="3876" spans="1:10" x14ac:dyDescent="0.3">
      <c r="A3876" s="2" t="str">
        <f>IF(Tabla1[[#This Row],[Fecha]]="",(""),(Tabla1[[#This Row],[Fecha]]))</f>
        <v/>
      </c>
      <c r="B3876" s="3" t="str">
        <f>IF(Tabla1[[#This Row],[Fecha]]="",(""),(Tabla1[[#This Row],[Tipo de Operación]]))</f>
        <v/>
      </c>
      <c r="C3876" s="19" t="str">
        <f>IF(Tabla1[[#This Row],[Fecha]]="",(""),(Tabla1[[#This Row],[Código]]))</f>
        <v/>
      </c>
      <c r="D3876" s="4" t="str">
        <f>IF(Tabla1[[#This Row],[Fecha]]="",(""),(Tabla1[[#This Row],[Rubro]]))</f>
        <v/>
      </c>
      <c r="E3876" s="4"/>
      <c r="F3876" s="4" t="str">
        <f>IF(Tabla1[[#This Row],[Fecha]]="",(""),(Tabla1[[#This Row],[Precio]]))</f>
        <v/>
      </c>
      <c r="G3876" s="4" t="str">
        <f>IF(Tabla1[[#This Row],[Fecha]]="",(""),(Tabla1[[#This Row],[Medio de Pago]]))</f>
        <v/>
      </c>
      <c r="H3876" s="4" t="str">
        <f>IF(Tabla1[[#This Row],[Fecha]]="",(""),(IF(Tabla1[[#This Row],[Ingreso en]]="",(""),(Tabla1[[#This Row],[Precio]]))))</f>
        <v/>
      </c>
      <c r="I3876" s="5" t="str">
        <f>IF(Tabla1[[#This Row],[Fecha]]="",(""),(IF(Tabla1[[#This Row],[Egreso de]]="",(""),(Tabla1[[#This Row],[Precio]]))))</f>
        <v/>
      </c>
      <c r="J3876" s="4" t="str">
        <f>IF(Tabla1[[#This Row],[Fecha]]="",(""),(IF(Tabla13[[#This Row],[Ingreso en]]="",(-Tabla13[[#This Row],[Egreso de]]),(Tabla13[[#This Row],[Ingreso en]]))))</f>
        <v/>
      </c>
    </row>
    <row r="3877" spans="1:10" x14ac:dyDescent="0.3">
      <c r="A3877" s="2" t="str">
        <f>IF(Tabla1[[#This Row],[Fecha]]="",(""),(Tabla1[[#This Row],[Fecha]]))</f>
        <v/>
      </c>
      <c r="B3877" s="3" t="str">
        <f>IF(Tabla1[[#This Row],[Fecha]]="",(""),(Tabla1[[#This Row],[Tipo de Operación]]))</f>
        <v/>
      </c>
      <c r="C3877" s="19" t="str">
        <f>IF(Tabla1[[#This Row],[Fecha]]="",(""),(Tabla1[[#This Row],[Código]]))</f>
        <v/>
      </c>
      <c r="D3877" s="4" t="str">
        <f>IF(Tabla1[[#This Row],[Fecha]]="",(""),(Tabla1[[#This Row],[Rubro]]))</f>
        <v/>
      </c>
      <c r="E3877" s="4"/>
      <c r="F3877" s="4" t="str">
        <f>IF(Tabla1[[#This Row],[Fecha]]="",(""),(Tabla1[[#This Row],[Precio]]))</f>
        <v/>
      </c>
      <c r="G3877" s="4" t="str">
        <f>IF(Tabla1[[#This Row],[Fecha]]="",(""),(Tabla1[[#This Row],[Medio de Pago]]))</f>
        <v/>
      </c>
      <c r="H3877" s="4" t="str">
        <f>IF(Tabla1[[#This Row],[Fecha]]="",(""),(IF(Tabla1[[#This Row],[Ingreso en]]="",(""),(Tabla1[[#This Row],[Precio]]))))</f>
        <v/>
      </c>
      <c r="I3877" s="5" t="str">
        <f>IF(Tabla1[[#This Row],[Fecha]]="",(""),(IF(Tabla1[[#This Row],[Egreso de]]="",(""),(Tabla1[[#This Row],[Precio]]))))</f>
        <v/>
      </c>
      <c r="J3877" s="4" t="str">
        <f>IF(Tabla1[[#This Row],[Fecha]]="",(""),(IF(Tabla13[[#This Row],[Ingreso en]]="",(-Tabla13[[#This Row],[Egreso de]]),(Tabla13[[#This Row],[Ingreso en]]))))</f>
        <v/>
      </c>
    </row>
    <row r="3878" spans="1:10" x14ac:dyDescent="0.3">
      <c r="A3878" s="2" t="str">
        <f>IF(Tabla1[[#This Row],[Fecha]]="",(""),(Tabla1[[#This Row],[Fecha]]))</f>
        <v/>
      </c>
      <c r="B3878" s="3" t="str">
        <f>IF(Tabla1[[#This Row],[Fecha]]="",(""),(Tabla1[[#This Row],[Tipo de Operación]]))</f>
        <v/>
      </c>
      <c r="C3878" s="19" t="str">
        <f>IF(Tabla1[[#This Row],[Fecha]]="",(""),(Tabla1[[#This Row],[Código]]))</f>
        <v/>
      </c>
      <c r="D3878" s="4" t="str">
        <f>IF(Tabla1[[#This Row],[Fecha]]="",(""),(Tabla1[[#This Row],[Rubro]]))</f>
        <v/>
      </c>
      <c r="E3878" s="4"/>
      <c r="F3878" s="4" t="str">
        <f>IF(Tabla1[[#This Row],[Fecha]]="",(""),(Tabla1[[#This Row],[Precio]]))</f>
        <v/>
      </c>
      <c r="G3878" s="4" t="str">
        <f>IF(Tabla1[[#This Row],[Fecha]]="",(""),(Tabla1[[#This Row],[Medio de Pago]]))</f>
        <v/>
      </c>
      <c r="H3878" s="4" t="str">
        <f>IF(Tabla1[[#This Row],[Fecha]]="",(""),(IF(Tabla1[[#This Row],[Ingreso en]]="",(""),(Tabla1[[#This Row],[Precio]]))))</f>
        <v/>
      </c>
      <c r="I3878" s="5" t="str">
        <f>IF(Tabla1[[#This Row],[Fecha]]="",(""),(IF(Tabla1[[#This Row],[Egreso de]]="",(""),(Tabla1[[#This Row],[Precio]]))))</f>
        <v/>
      </c>
      <c r="J3878" s="4" t="str">
        <f>IF(Tabla1[[#This Row],[Fecha]]="",(""),(IF(Tabla13[[#This Row],[Ingreso en]]="",(-Tabla13[[#This Row],[Egreso de]]),(Tabla13[[#This Row],[Ingreso en]]))))</f>
        <v/>
      </c>
    </row>
    <row r="3879" spans="1:10" x14ac:dyDescent="0.3">
      <c r="A3879" s="2" t="str">
        <f>IF(Tabla1[[#This Row],[Fecha]]="",(""),(Tabla1[[#This Row],[Fecha]]))</f>
        <v/>
      </c>
      <c r="B3879" s="3" t="str">
        <f>IF(Tabla1[[#This Row],[Fecha]]="",(""),(Tabla1[[#This Row],[Tipo de Operación]]))</f>
        <v/>
      </c>
      <c r="C3879" s="19" t="str">
        <f>IF(Tabla1[[#This Row],[Fecha]]="",(""),(Tabla1[[#This Row],[Código]]))</f>
        <v/>
      </c>
      <c r="D3879" s="4" t="str">
        <f>IF(Tabla1[[#This Row],[Fecha]]="",(""),(Tabla1[[#This Row],[Rubro]]))</f>
        <v/>
      </c>
      <c r="E3879" s="4"/>
      <c r="F3879" s="4" t="str">
        <f>IF(Tabla1[[#This Row],[Fecha]]="",(""),(Tabla1[[#This Row],[Precio]]))</f>
        <v/>
      </c>
      <c r="G3879" s="4" t="str">
        <f>IF(Tabla1[[#This Row],[Fecha]]="",(""),(Tabla1[[#This Row],[Medio de Pago]]))</f>
        <v/>
      </c>
      <c r="H3879" s="4" t="str">
        <f>IF(Tabla1[[#This Row],[Fecha]]="",(""),(IF(Tabla1[[#This Row],[Ingreso en]]="",(""),(Tabla1[[#This Row],[Precio]]))))</f>
        <v/>
      </c>
      <c r="I3879" s="5" t="str">
        <f>IF(Tabla1[[#This Row],[Fecha]]="",(""),(IF(Tabla1[[#This Row],[Egreso de]]="",(""),(Tabla1[[#This Row],[Precio]]))))</f>
        <v/>
      </c>
      <c r="J3879" s="4" t="str">
        <f>IF(Tabla1[[#This Row],[Fecha]]="",(""),(IF(Tabla13[[#This Row],[Ingreso en]]="",(-Tabla13[[#This Row],[Egreso de]]),(Tabla13[[#This Row],[Ingreso en]]))))</f>
        <v/>
      </c>
    </row>
    <row r="3880" spans="1:10" x14ac:dyDescent="0.3">
      <c r="A3880" s="2" t="str">
        <f>IF(Tabla1[[#This Row],[Fecha]]="",(""),(Tabla1[[#This Row],[Fecha]]))</f>
        <v/>
      </c>
      <c r="B3880" s="3" t="str">
        <f>IF(Tabla1[[#This Row],[Fecha]]="",(""),(Tabla1[[#This Row],[Tipo de Operación]]))</f>
        <v/>
      </c>
      <c r="C3880" s="19" t="str">
        <f>IF(Tabla1[[#This Row],[Fecha]]="",(""),(Tabla1[[#This Row],[Código]]))</f>
        <v/>
      </c>
      <c r="D3880" s="4" t="str">
        <f>IF(Tabla1[[#This Row],[Fecha]]="",(""),(Tabla1[[#This Row],[Rubro]]))</f>
        <v/>
      </c>
      <c r="E3880" s="4"/>
      <c r="F3880" s="4" t="str">
        <f>IF(Tabla1[[#This Row],[Fecha]]="",(""),(Tabla1[[#This Row],[Precio]]))</f>
        <v/>
      </c>
      <c r="G3880" s="4" t="str">
        <f>IF(Tabla1[[#This Row],[Fecha]]="",(""),(Tabla1[[#This Row],[Medio de Pago]]))</f>
        <v/>
      </c>
      <c r="H3880" s="4" t="str">
        <f>IF(Tabla1[[#This Row],[Fecha]]="",(""),(IF(Tabla1[[#This Row],[Ingreso en]]="",(""),(Tabla1[[#This Row],[Precio]]))))</f>
        <v/>
      </c>
      <c r="I3880" s="5" t="str">
        <f>IF(Tabla1[[#This Row],[Fecha]]="",(""),(IF(Tabla1[[#This Row],[Egreso de]]="",(""),(Tabla1[[#This Row],[Precio]]))))</f>
        <v/>
      </c>
      <c r="J3880" s="4" t="str">
        <f>IF(Tabla1[[#This Row],[Fecha]]="",(""),(IF(Tabla13[[#This Row],[Ingreso en]]="",(-Tabla13[[#This Row],[Egreso de]]),(Tabla13[[#This Row],[Ingreso en]]))))</f>
        <v/>
      </c>
    </row>
    <row r="3881" spans="1:10" x14ac:dyDescent="0.3">
      <c r="A3881" s="2" t="str">
        <f>IF(Tabla1[[#This Row],[Fecha]]="",(""),(Tabla1[[#This Row],[Fecha]]))</f>
        <v/>
      </c>
      <c r="B3881" s="3" t="str">
        <f>IF(Tabla1[[#This Row],[Fecha]]="",(""),(Tabla1[[#This Row],[Tipo de Operación]]))</f>
        <v/>
      </c>
      <c r="C3881" s="19" t="str">
        <f>IF(Tabla1[[#This Row],[Fecha]]="",(""),(Tabla1[[#This Row],[Código]]))</f>
        <v/>
      </c>
      <c r="D3881" s="4" t="str">
        <f>IF(Tabla1[[#This Row],[Fecha]]="",(""),(Tabla1[[#This Row],[Rubro]]))</f>
        <v/>
      </c>
      <c r="E3881" s="4"/>
      <c r="F3881" s="4" t="str">
        <f>IF(Tabla1[[#This Row],[Fecha]]="",(""),(Tabla1[[#This Row],[Precio]]))</f>
        <v/>
      </c>
      <c r="G3881" s="4" t="str">
        <f>IF(Tabla1[[#This Row],[Fecha]]="",(""),(Tabla1[[#This Row],[Medio de Pago]]))</f>
        <v/>
      </c>
      <c r="H3881" s="4" t="str">
        <f>IF(Tabla1[[#This Row],[Fecha]]="",(""),(IF(Tabla1[[#This Row],[Ingreso en]]="",(""),(Tabla1[[#This Row],[Precio]]))))</f>
        <v/>
      </c>
      <c r="I3881" s="5" t="str">
        <f>IF(Tabla1[[#This Row],[Fecha]]="",(""),(IF(Tabla1[[#This Row],[Egreso de]]="",(""),(Tabla1[[#This Row],[Precio]]))))</f>
        <v/>
      </c>
      <c r="J3881" s="4" t="str">
        <f>IF(Tabla1[[#This Row],[Fecha]]="",(""),(IF(Tabla13[[#This Row],[Ingreso en]]="",(-Tabla13[[#This Row],[Egreso de]]),(Tabla13[[#This Row],[Ingreso en]]))))</f>
        <v/>
      </c>
    </row>
    <row r="3882" spans="1:10" x14ac:dyDescent="0.3">
      <c r="A3882" s="2" t="str">
        <f>IF(Tabla1[[#This Row],[Fecha]]="",(""),(Tabla1[[#This Row],[Fecha]]))</f>
        <v/>
      </c>
      <c r="B3882" s="3" t="str">
        <f>IF(Tabla1[[#This Row],[Fecha]]="",(""),(Tabla1[[#This Row],[Tipo de Operación]]))</f>
        <v/>
      </c>
      <c r="C3882" s="19" t="str">
        <f>IF(Tabla1[[#This Row],[Fecha]]="",(""),(Tabla1[[#This Row],[Código]]))</f>
        <v/>
      </c>
      <c r="D3882" s="4" t="str">
        <f>IF(Tabla1[[#This Row],[Fecha]]="",(""),(Tabla1[[#This Row],[Rubro]]))</f>
        <v/>
      </c>
      <c r="E3882" s="4"/>
      <c r="F3882" s="4" t="str">
        <f>IF(Tabla1[[#This Row],[Fecha]]="",(""),(Tabla1[[#This Row],[Precio]]))</f>
        <v/>
      </c>
      <c r="G3882" s="4" t="str">
        <f>IF(Tabla1[[#This Row],[Fecha]]="",(""),(Tabla1[[#This Row],[Medio de Pago]]))</f>
        <v/>
      </c>
      <c r="H3882" s="4" t="str">
        <f>IF(Tabla1[[#This Row],[Fecha]]="",(""),(IF(Tabla1[[#This Row],[Ingreso en]]="",(""),(Tabla1[[#This Row],[Precio]]))))</f>
        <v/>
      </c>
      <c r="I3882" s="5" t="str">
        <f>IF(Tabla1[[#This Row],[Fecha]]="",(""),(IF(Tabla1[[#This Row],[Egreso de]]="",(""),(Tabla1[[#This Row],[Precio]]))))</f>
        <v/>
      </c>
      <c r="J3882" s="4" t="str">
        <f>IF(Tabla1[[#This Row],[Fecha]]="",(""),(IF(Tabla13[[#This Row],[Ingreso en]]="",(-Tabla13[[#This Row],[Egreso de]]),(Tabla13[[#This Row],[Ingreso en]]))))</f>
        <v/>
      </c>
    </row>
    <row r="3883" spans="1:10" x14ac:dyDescent="0.3">
      <c r="A3883" s="2" t="str">
        <f>IF(Tabla1[[#This Row],[Fecha]]="",(""),(Tabla1[[#This Row],[Fecha]]))</f>
        <v/>
      </c>
      <c r="B3883" s="3" t="str">
        <f>IF(Tabla1[[#This Row],[Fecha]]="",(""),(Tabla1[[#This Row],[Tipo de Operación]]))</f>
        <v/>
      </c>
      <c r="C3883" s="19" t="str">
        <f>IF(Tabla1[[#This Row],[Fecha]]="",(""),(Tabla1[[#This Row],[Código]]))</f>
        <v/>
      </c>
      <c r="D3883" s="4" t="str">
        <f>IF(Tabla1[[#This Row],[Fecha]]="",(""),(Tabla1[[#This Row],[Rubro]]))</f>
        <v/>
      </c>
      <c r="E3883" s="4"/>
      <c r="F3883" s="4" t="str">
        <f>IF(Tabla1[[#This Row],[Fecha]]="",(""),(Tabla1[[#This Row],[Precio]]))</f>
        <v/>
      </c>
      <c r="G3883" s="4" t="str">
        <f>IF(Tabla1[[#This Row],[Fecha]]="",(""),(Tabla1[[#This Row],[Medio de Pago]]))</f>
        <v/>
      </c>
      <c r="H3883" s="4" t="str">
        <f>IF(Tabla1[[#This Row],[Fecha]]="",(""),(IF(Tabla1[[#This Row],[Ingreso en]]="",(""),(Tabla1[[#This Row],[Precio]]))))</f>
        <v/>
      </c>
      <c r="I3883" s="5" t="str">
        <f>IF(Tabla1[[#This Row],[Fecha]]="",(""),(IF(Tabla1[[#This Row],[Egreso de]]="",(""),(Tabla1[[#This Row],[Precio]]))))</f>
        <v/>
      </c>
      <c r="J3883" s="4" t="str">
        <f>IF(Tabla1[[#This Row],[Fecha]]="",(""),(IF(Tabla13[[#This Row],[Ingreso en]]="",(-Tabla13[[#This Row],[Egreso de]]),(Tabla13[[#This Row],[Ingreso en]]))))</f>
        <v/>
      </c>
    </row>
    <row r="3884" spans="1:10" x14ac:dyDescent="0.3">
      <c r="A3884" s="2" t="str">
        <f>IF(Tabla1[[#This Row],[Fecha]]="",(""),(Tabla1[[#This Row],[Fecha]]))</f>
        <v/>
      </c>
      <c r="B3884" s="3" t="str">
        <f>IF(Tabla1[[#This Row],[Fecha]]="",(""),(Tabla1[[#This Row],[Tipo de Operación]]))</f>
        <v/>
      </c>
      <c r="C3884" s="19" t="str">
        <f>IF(Tabla1[[#This Row],[Fecha]]="",(""),(Tabla1[[#This Row],[Código]]))</f>
        <v/>
      </c>
      <c r="D3884" s="4" t="str">
        <f>IF(Tabla1[[#This Row],[Fecha]]="",(""),(Tabla1[[#This Row],[Rubro]]))</f>
        <v/>
      </c>
      <c r="E3884" s="4"/>
      <c r="F3884" s="4" t="str">
        <f>IF(Tabla1[[#This Row],[Fecha]]="",(""),(Tabla1[[#This Row],[Precio]]))</f>
        <v/>
      </c>
      <c r="G3884" s="4" t="str">
        <f>IF(Tabla1[[#This Row],[Fecha]]="",(""),(Tabla1[[#This Row],[Medio de Pago]]))</f>
        <v/>
      </c>
      <c r="H3884" s="4" t="str">
        <f>IF(Tabla1[[#This Row],[Fecha]]="",(""),(IF(Tabla1[[#This Row],[Ingreso en]]="",(""),(Tabla1[[#This Row],[Precio]]))))</f>
        <v/>
      </c>
      <c r="I3884" s="5" t="str">
        <f>IF(Tabla1[[#This Row],[Fecha]]="",(""),(IF(Tabla1[[#This Row],[Egreso de]]="",(""),(Tabla1[[#This Row],[Precio]]))))</f>
        <v/>
      </c>
      <c r="J3884" s="4" t="str">
        <f>IF(Tabla1[[#This Row],[Fecha]]="",(""),(IF(Tabla13[[#This Row],[Ingreso en]]="",(-Tabla13[[#This Row],[Egreso de]]),(Tabla13[[#This Row],[Ingreso en]]))))</f>
        <v/>
      </c>
    </row>
    <row r="3885" spans="1:10" x14ac:dyDescent="0.3">
      <c r="A3885" s="2" t="str">
        <f>IF(Tabla1[[#This Row],[Fecha]]="",(""),(Tabla1[[#This Row],[Fecha]]))</f>
        <v/>
      </c>
      <c r="B3885" s="3" t="str">
        <f>IF(Tabla1[[#This Row],[Fecha]]="",(""),(Tabla1[[#This Row],[Tipo de Operación]]))</f>
        <v/>
      </c>
      <c r="C3885" s="19" t="str">
        <f>IF(Tabla1[[#This Row],[Fecha]]="",(""),(Tabla1[[#This Row],[Código]]))</f>
        <v/>
      </c>
      <c r="D3885" s="4" t="str">
        <f>IF(Tabla1[[#This Row],[Fecha]]="",(""),(Tabla1[[#This Row],[Rubro]]))</f>
        <v/>
      </c>
      <c r="E3885" s="4"/>
      <c r="F3885" s="4" t="str">
        <f>IF(Tabla1[[#This Row],[Fecha]]="",(""),(Tabla1[[#This Row],[Precio]]))</f>
        <v/>
      </c>
      <c r="G3885" s="4" t="str">
        <f>IF(Tabla1[[#This Row],[Fecha]]="",(""),(Tabla1[[#This Row],[Medio de Pago]]))</f>
        <v/>
      </c>
      <c r="H3885" s="4" t="str">
        <f>IF(Tabla1[[#This Row],[Fecha]]="",(""),(IF(Tabla1[[#This Row],[Ingreso en]]="",(""),(Tabla1[[#This Row],[Precio]]))))</f>
        <v/>
      </c>
      <c r="I3885" s="5" t="str">
        <f>IF(Tabla1[[#This Row],[Fecha]]="",(""),(IF(Tabla1[[#This Row],[Egreso de]]="",(""),(Tabla1[[#This Row],[Precio]]))))</f>
        <v/>
      </c>
      <c r="J3885" s="4" t="str">
        <f>IF(Tabla1[[#This Row],[Fecha]]="",(""),(IF(Tabla13[[#This Row],[Ingreso en]]="",(-Tabla13[[#This Row],[Egreso de]]),(Tabla13[[#This Row],[Ingreso en]]))))</f>
        <v/>
      </c>
    </row>
    <row r="3886" spans="1:10" x14ac:dyDescent="0.3">
      <c r="A3886" s="2" t="str">
        <f>IF(Tabla1[[#This Row],[Fecha]]="",(""),(Tabla1[[#This Row],[Fecha]]))</f>
        <v/>
      </c>
      <c r="B3886" s="3" t="str">
        <f>IF(Tabla1[[#This Row],[Fecha]]="",(""),(Tabla1[[#This Row],[Tipo de Operación]]))</f>
        <v/>
      </c>
      <c r="C3886" s="19" t="str">
        <f>IF(Tabla1[[#This Row],[Fecha]]="",(""),(Tabla1[[#This Row],[Código]]))</f>
        <v/>
      </c>
      <c r="D3886" s="4" t="str">
        <f>IF(Tabla1[[#This Row],[Fecha]]="",(""),(Tabla1[[#This Row],[Rubro]]))</f>
        <v/>
      </c>
      <c r="E3886" s="4"/>
      <c r="F3886" s="4" t="str">
        <f>IF(Tabla1[[#This Row],[Fecha]]="",(""),(Tabla1[[#This Row],[Precio]]))</f>
        <v/>
      </c>
      <c r="G3886" s="4" t="str">
        <f>IF(Tabla1[[#This Row],[Fecha]]="",(""),(Tabla1[[#This Row],[Medio de Pago]]))</f>
        <v/>
      </c>
      <c r="H3886" s="4" t="str">
        <f>IF(Tabla1[[#This Row],[Fecha]]="",(""),(IF(Tabla1[[#This Row],[Ingreso en]]="",(""),(Tabla1[[#This Row],[Precio]]))))</f>
        <v/>
      </c>
      <c r="I3886" s="5" t="str">
        <f>IF(Tabla1[[#This Row],[Fecha]]="",(""),(IF(Tabla1[[#This Row],[Egreso de]]="",(""),(Tabla1[[#This Row],[Precio]]))))</f>
        <v/>
      </c>
      <c r="J3886" s="4" t="str">
        <f>IF(Tabla1[[#This Row],[Fecha]]="",(""),(IF(Tabla13[[#This Row],[Ingreso en]]="",(-Tabla13[[#This Row],[Egreso de]]),(Tabla13[[#This Row],[Ingreso en]]))))</f>
        <v/>
      </c>
    </row>
    <row r="3887" spans="1:10" x14ac:dyDescent="0.3">
      <c r="A3887" s="2" t="str">
        <f>IF(Tabla1[[#This Row],[Fecha]]="",(""),(Tabla1[[#This Row],[Fecha]]))</f>
        <v/>
      </c>
      <c r="B3887" s="3" t="str">
        <f>IF(Tabla1[[#This Row],[Fecha]]="",(""),(Tabla1[[#This Row],[Tipo de Operación]]))</f>
        <v/>
      </c>
      <c r="C3887" s="19" t="str">
        <f>IF(Tabla1[[#This Row],[Fecha]]="",(""),(Tabla1[[#This Row],[Código]]))</f>
        <v/>
      </c>
      <c r="D3887" s="4" t="str">
        <f>IF(Tabla1[[#This Row],[Fecha]]="",(""),(Tabla1[[#This Row],[Rubro]]))</f>
        <v/>
      </c>
      <c r="E3887" s="4"/>
      <c r="F3887" s="4" t="str">
        <f>IF(Tabla1[[#This Row],[Fecha]]="",(""),(Tabla1[[#This Row],[Precio]]))</f>
        <v/>
      </c>
      <c r="G3887" s="4" t="str">
        <f>IF(Tabla1[[#This Row],[Fecha]]="",(""),(Tabla1[[#This Row],[Medio de Pago]]))</f>
        <v/>
      </c>
      <c r="H3887" s="4" t="str">
        <f>IF(Tabla1[[#This Row],[Fecha]]="",(""),(IF(Tabla1[[#This Row],[Ingreso en]]="",(""),(Tabla1[[#This Row],[Precio]]))))</f>
        <v/>
      </c>
      <c r="I3887" s="5" t="str">
        <f>IF(Tabla1[[#This Row],[Fecha]]="",(""),(IF(Tabla1[[#This Row],[Egreso de]]="",(""),(Tabla1[[#This Row],[Precio]]))))</f>
        <v/>
      </c>
      <c r="J3887" s="4" t="str">
        <f>IF(Tabla1[[#This Row],[Fecha]]="",(""),(IF(Tabla13[[#This Row],[Ingreso en]]="",(-Tabla13[[#This Row],[Egreso de]]),(Tabla13[[#This Row],[Ingreso en]]))))</f>
        <v/>
      </c>
    </row>
    <row r="3888" spans="1:10" x14ac:dyDescent="0.3">
      <c r="A3888" s="2" t="str">
        <f>IF(Tabla1[[#This Row],[Fecha]]="",(""),(Tabla1[[#This Row],[Fecha]]))</f>
        <v/>
      </c>
      <c r="B3888" s="3" t="str">
        <f>IF(Tabla1[[#This Row],[Fecha]]="",(""),(Tabla1[[#This Row],[Tipo de Operación]]))</f>
        <v/>
      </c>
      <c r="C3888" s="19" t="str">
        <f>IF(Tabla1[[#This Row],[Fecha]]="",(""),(Tabla1[[#This Row],[Código]]))</f>
        <v/>
      </c>
      <c r="D3888" s="4" t="str">
        <f>IF(Tabla1[[#This Row],[Fecha]]="",(""),(Tabla1[[#This Row],[Rubro]]))</f>
        <v/>
      </c>
      <c r="E3888" s="4"/>
      <c r="F3888" s="4" t="str">
        <f>IF(Tabla1[[#This Row],[Fecha]]="",(""),(Tabla1[[#This Row],[Precio]]))</f>
        <v/>
      </c>
      <c r="G3888" s="4" t="str">
        <f>IF(Tabla1[[#This Row],[Fecha]]="",(""),(Tabla1[[#This Row],[Medio de Pago]]))</f>
        <v/>
      </c>
      <c r="H3888" s="4" t="str">
        <f>IF(Tabla1[[#This Row],[Fecha]]="",(""),(IF(Tabla1[[#This Row],[Ingreso en]]="",(""),(Tabla1[[#This Row],[Precio]]))))</f>
        <v/>
      </c>
      <c r="I3888" s="5" t="str">
        <f>IF(Tabla1[[#This Row],[Fecha]]="",(""),(IF(Tabla1[[#This Row],[Egreso de]]="",(""),(Tabla1[[#This Row],[Precio]]))))</f>
        <v/>
      </c>
      <c r="J3888" s="4" t="str">
        <f>IF(Tabla1[[#This Row],[Fecha]]="",(""),(IF(Tabla13[[#This Row],[Ingreso en]]="",(-Tabla13[[#This Row],[Egreso de]]),(Tabla13[[#This Row],[Ingreso en]]))))</f>
        <v/>
      </c>
    </row>
    <row r="3889" spans="1:10" x14ac:dyDescent="0.3">
      <c r="A3889" s="2" t="str">
        <f>IF(Tabla1[[#This Row],[Fecha]]="",(""),(Tabla1[[#This Row],[Fecha]]))</f>
        <v/>
      </c>
      <c r="B3889" s="3" t="str">
        <f>IF(Tabla1[[#This Row],[Fecha]]="",(""),(Tabla1[[#This Row],[Tipo de Operación]]))</f>
        <v/>
      </c>
      <c r="C3889" s="19" t="str">
        <f>IF(Tabla1[[#This Row],[Fecha]]="",(""),(Tabla1[[#This Row],[Código]]))</f>
        <v/>
      </c>
      <c r="D3889" s="4" t="str">
        <f>IF(Tabla1[[#This Row],[Fecha]]="",(""),(Tabla1[[#This Row],[Rubro]]))</f>
        <v/>
      </c>
      <c r="E3889" s="4"/>
      <c r="F3889" s="4" t="str">
        <f>IF(Tabla1[[#This Row],[Fecha]]="",(""),(Tabla1[[#This Row],[Precio]]))</f>
        <v/>
      </c>
      <c r="G3889" s="4" t="str">
        <f>IF(Tabla1[[#This Row],[Fecha]]="",(""),(Tabla1[[#This Row],[Medio de Pago]]))</f>
        <v/>
      </c>
      <c r="H3889" s="4" t="str">
        <f>IF(Tabla1[[#This Row],[Fecha]]="",(""),(IF(Tabla1[[#This Row],[Ingreso en]]="",(""),(Tabla1[[#This Row],[Precio]]))))</f>
        <v/>
      </c>
      <c r="I3889" s="5" t="str">
        <f>IF(Tabla1[[#This Row],[Fecha]]="",(""),(IF(Tabla1[[#This Row],[Egreso de]]="",(""),(Tabla1[[#This Row],[Precio]]))))</f>
        <v/>
      </c>
      <c r="J3889" s="4" t="str">
        <f>IF(Tabla1[[#This Row],[Fecha]]="",(""),(IF(Tabla13[[#This Row],[Ingreso en]]="",(-Tabla13[[#This Row],[Egreso de]]),(Tabla13[[#This Row],[Ingreso en]]))))</f>
        <v/>
      </c>
    </row>
    <row r="3890" spans="1:10" x14ac:dyDescent="0.3">
      <c r="A3890" s="2" t="str">
        <f>IF(Tabla1[[#This Row],[Fecha]]="",(""),(Tabla1[[#This Row],[Fecha]]))</f>
        <v/>
      </c>
      <c r="B3890" s="3" t="str">
        <f>IF(Tabla1[[#This Row],[Fecha]]="",(""),(Tabla1[[#This Row],[Tipo de Operación]]))</f>
        <v/>
      </c>
      <c r="C3890" s="19" t="str">
        <f>IF(Tabla1[[#This Row],[Fecha]]="",(""),(Tabla1[[#This Row],[Código]]))</f>
        <v/>
      </c>
      <c r="D3890" s="4" t="str">
        <f>IF(Tabla1[[#This Row],[Fecha]]="",(""),(Tabla1[[#This Row],[Rubro]]))</f>
        <v/>
      </c>
      <c r="E3890" s="4"/>
      <c r="F3890" s="4" t="str">
        <f>IF(Tabla1[[#This Row],[Fecha]]="",(""),(Tabla1[[#This Row],[Precio]]))</f>
        <v/>
      </c>
      <c r="G3890" s="4" t="str">
        <f>IF(Tabla1[[#This Row],[Fecha]]="",(""),(Tabla1[[#This Row],[Medio de Pago]]))</f>
        <v/>
      </c>
      <c r="H3890" s="4" t="str">
        <f>IF(Tabla1[[#This Row],[Fecha]]="",(""),(IF(Tabla1[[#This Row],[Ingreso en]]="",(""),(Tabla1[[#This Row],[Precio]]))))</f>
        <v/>
      </c>
      <c r="I3890" s="5" t="str">
        <f>IF(Tabla1[[#This Row],[Fecha]]="",(""),(IF(Tabla1[[#This Row],[Egreso de]]="",(""),(Tabla1[[#This Row],[Precio]]))))</f>
        <v/>
      </c>
      <c r="J3890" s="4" t="str">
        <f>IF(Tabla1[[#This Row],[Fecha]]="",(""),(IF(Tabla13[[#This Row],[Ingreso en]]="",(-Tabla13[[#This Row],[Egreso de]]),(Tabla13[[#This Row],[Ingreso en]]))))</f>
        <v/>
      </c>
    </row>
    <row r="3891" spans="1:10" x14ac:dyDescent="0.3">
      <c r="A3891" s="2" t="str">
        <f>IF(Tabla1[[#This Row],[Fecha]]="",(""),(Tabla1[[#This Row],[Fecha]]))</f>
        <v/>
      </c>
      <c r="B3891" s="3" t="str">
        <f>IF(Tabla1[[#This Row],[Fecha]]="",(""),(Tabla1[[#This Row],[Tipo de Operación]]))</f>
        <v/>
      </c>
      <c r="C3891" s="19" t="str">
        <f>IF(Tabla1[[#This Row],[Fecha]]="",(""),(Tabla1[[#This Row],[Código]]))</f>
        <v/>
      </c>
      <c r="D3891" s="4" t="str">
        <f>IF(Tabla1[[#This Row],[Fecha]]="",(""),(Tabla1[[#This Row],[Rubro]]))</f>
        <v/>
      </c>
      <c r="E3891" s="4"/>
      <c r="F3891" s="4" t="str">
        <f>IF(Tabla1[[#This Row],[Fecha]]="",(""),(Tabla1[[#This Row],[Precio]]))</f>
        <v/>
      </c>
      <c r="G3891" s="4" t="str">
        <f>IF(Tabla1[[#This Row],[Fecha]]="",(""),(Tabla1[[#This Row],[Medio de Pago]]))</f>
        <v/>
      </c>
      <c r="H3891" s="4" t="str">
        <f>IF(Tabla1[[#This Row],[Fecha]]="",(""),(IF(Tabla1[[#This Row],[Ingreso en]]="",(""),(Tabla1[[#This Row],[Precio]]))))</f>
        <v/>
      </c>
      <c r="I3891" s="5" t="str">
        <f>IF(Tabla1[[#This Row],[Fecha]]="",(""),(IF(Tabla1[[#This Row],[Egreso de]]="",(""),(Tabla1[[#This Row],[Precio]]))))</f>
        <v/>
      </c>
      <c r="J3891" s="4" t="str">
        <f>IF(Tabla1[[#This Row],[Fecha]]="",(""),(IF(Tabla13[[#This Row],[Ingreso en]]="",(-Tabla13[[#This Row],[Egreso de]]),(Tabla13[[#This Row],[Ingreso en]]))))</f>
        <v/>
      </c>
    </row>
    <row r="3892" spans="1:10" x14ac:dyDescent="0.3">
      <c r="A3892" s="2" t="str">
        <f>IF(Tabla1[[#This Row],[Fecha]]="",(""),(Tabla1[[#This Row],[Fecha]]))</f>
        <v/>
      </c>
      <c r="B3892" s="3" t="str">
        <f>IF(Tabla1[[#This Row],[Fecha]]="",(""),(Tabla1[[#This Row],[Tipo de Operación]]))</f>
        <v/>
      </c>
      <c r="C3892" s="19" t="str">
        <f>IF(Tabla1[[#This Row],[Fecha]]="",(""),(Tabla1[[#This Row],[Código]]))</f>
        <v/>
      </c>
      <c r="D3892" s="4" t="str">
        <f>IF(Tabla1[[#This Row],[Fecha]]="",(""),(Tabla1[[#This Row],[Rubro]]))</f>
        <v/>
      </c>
      <c r="E3892" s="4"/>
      <c r="F3892" s="4" t="str">
        <f>IF(Tabla1[[#This Row],[Fecha]]="",(""),(Tabla1[[#This Row],[Precio]]))</f>
        <v/>
      </c>
      <c r="G3892" s="4" t="str">
        <f>IF(Tabla1[[#This Row],[Fecha]]="",(""),(Tabla1[[#This Row],[Medio de Pago]]))</f>
        <v/>
      </c>
      <c r="H3892" s="4" t="str">
        <f>IF(Tabla1[[#This Row],[Fecha]]="",(""),(IF(Tabla1[[#This Row],[Ingreso en]]="",(""),(Tabla1[[#This Row],[Precio]]))))</f>
        <v/>
      </c>
      <c r="I3892" s="5" t="str">
        <f>IF(Tabla1[[#This Row],[Fecha]]="",(""),(IF(Tabla1[[#This Row],[Egreso de]]="",(""),(Tabla1[[#This Row],[Precio]]))))</f>
        <v/>
      </c>
      <c r="J3892" s="4" t="str">
        <f>IF(Tabla1[[#This Row],[Fecha]]="",(""),(IF(Tabla13[[#This Row],[Ingreso en]]="",(-Tabla13[[#This Row],[Egreso de]]),(Tabla13[[#This Row],[Ingreso en]]))))</f>
        <v/>
      </c>
    </row>
    <row r="3893" spans="1:10" x14ac:dyDescent="0.3">
      <c r="A3893" s="2" t="str">
        <f>IF(Tabla1[[#This Row],[Fecha]]="",(""),(Tabla1[[#This Row],[Fecha]]))</f>
        <v/>
      </c>
      <c r="B3893" s="3" t="str">
        <f>IF(Tabla1[[#This Row],[Fecha]]="",(""),(Tabla1[[#This Row],[Tipo de Operación]]))</f>
        <v/>
      </c>
      <c r="C3893" s="19" t="str">
        <f>IF(Tabla1[[#This Row],[Fecha]]="",(""),(Tabla1[[#This Row],[Código]]))</f>
        <v/>
      </c>
      <c r="D3893" s="4" t="str">
        <f>IF(Tabla1[[#This Row],[Fecha]]="",(""),(Tabla1[[#This Row],[Rubro]]))</f>
        <v/>
      </c>
      <c r="E3893" s="4"/>
      <c r="F3893" s="4" t="str">
        <f>IF(Tabla1[[#This Row],[Fecha]]="",(""),(Tabla1[[#This Row],[Precio]]))</f>
        <v/>
      </c>
      <c r="G3893" s="4" t="str">
        <f>IF(Tabla1[[#This Row],[Fecha]]="",(""),(Tabla1[[#This Row],[Medio de Pago]]))</f>
        <v/>
      </c>
      <c r="H3893" s="4" t="str">
        <f>IF(Tabla1[[#This Row],[Fecha]]="",(""),(IF(Tabla1[[#This Row],[Ingreso en]]="",(""),(Tabla1[[#This Row],[Precio]]))))</f>
        <v/>
      </c>
      <c r="I3893" s="5" t="str">
        <f>IF(Tabla1[[#This Row],[Fecha]]="",(""),(IF(Tabla1[[#This Row],[Egreso de]]="",(""),(Tabla1[[#This Row],[Precio]]))))</f>
        <v/>
      </c>
      <c r="J3893" s="4" t="str">
        <f>IF(Tabla1[[#This Row],[Fecha]]="",(""),(IF(Tabla13[[#This Row],[Ingreso en]]="",(-Tabla13[[#This Row],[Egreso de]]),(Tabla13[[#This Row],[Ingreso en]]))))</f>
        <v/>
      </c>
    </row>
    <row r="3894" spans="1:10" x14ac:dyDescent="0.3">
      <c r="A3894" s="2" t="str">
        <f>IF(Tabla1[[#This Row],[Fecha]]="",(""),(Tabla1[[#This Row],[Fecha]]))</f>
        <v/>
      </c>
      <c r="B3894" s="3" t="str">
        <f>IF(Tabla1[[#This Row],[Fecha]]="",(""),(Tabla1[[#This Row],[Tipo de Operación]]))</f>
        <v/>
      </c>
      <c r="C3894" s="19" t="str">
        <f>IF(Tabla1[[#This Row],[Fecha]]="",(""),(Tabla1[[#This Row],[Código]]))</f>
        <v/>
      </c>
      <c r="D3894" s="4" t="str">
        <f>IF(Tabla1[[#This Row],[Fecha]]="",(""),(Tabla1[[#This Row],[Rubro]]))</f>
        <v/>
      </c>
      <c r="E3894" s="4"/>
      <c r="F3894" s="4" t="str">
        <f>IF(Tabla1[[#This Row],[Fecha]]="",(""),(Tabla1[[#This Row],[Precio]]))</f>
        <v/>
      </c>
      <c r="G3894" s="4" t="str">
        <f>IF(Tabla1[[#This Row],[Fecha]]="",(""),(Tabla1[[#This Row],[Medio de Pago]]))</f>
        <v/>
      </c>
      <c r="H3894" s="4" t="str">
        <f>IF(Tabla1[[#This Row],[Fecha]]="",(""),(IF(Tabla1[[#This Row],[Ingreso en]]="",(""),(Tabla1[[#This Row],[Precio]]))))</f>
        <v/>
      </c>
      <c r="I3894" s="5" t="str">
        <f>IF(Tabla1[[#This Row],[Fecha]]="",(""),(IF(Tabla1[[#This Row],[Egreso de]]="",(""),(Tabla1[[#This Row],[Precio]]))))</f>
        <v/>
      </c>
      <c r="J3894" s="4" t="str">
        <f>IF(Tabla1[[#This Row],[Fecha]]="",(""),(IF(Tabla13[[#This Row],[Ingreso en]]="",(-Tabla13[[#This Row],[Egreso de]]),(Tabla13[[#This Row],[Ingreso en]]))))</f>
        <v/>
      </c>
    </row>
    <row r="3895" spans="1:10" x14ac:dyDescent="0.3">
      <c r="A3895" s="2" t="str">
        <f>IF(Tabla1[[#This Row],[Fecha]]="",(""),(Tabla1[[#This Row],[Fecha]]))</f>
        <v/>
      </c>
      <c r="B3895" s="3" t="str">
        <f>IF(Tabla1[[#This Row],[Fecha]]="",(""),(Tabla1[[#This Row],[Tipo de Operación]]))</f>
        <v/>
      </c>
      <c r="C3895" s="19" t="str">
        <f>IF(Tabla1[[#This Row],[Fecha]]="",(""),(Tabla1[[#This Row],[Código]]))</f>
        <v/>
      </c>
      <c r="D3895" s="4" t="str">
        <f>IF(Tabla1[[#This Row],[Fecha]]="",(""),(Tabla1[[#This Row],[Rubro]]))</f>
        <v/>
      </c>
      <c r="E3895" s="4"/>
      <c r="F3895" s="4" t="str">
        <f>IF(Tabla1[[#This Row],[Fecha]]="",(""),(Tabla1[[#This Row],[Precio]]))</f>
        <v/>
      </c>
      <c r="G3895" s="4" t="str">
        <f>IF(Tabla1[[#This Row],[Fecha]]="",(""),(Tabla1[[#This Row],[Medio de Pago]]))</f>
        <v/>
      </c>
      <c r="H3895" s="4" t="str">
        <f>IF(Tabla1[[#This Row],[Fecha]]="",(""),(IF(Tabla1[[#This Row],[Ingreso en]]="",(""),(Tabla1[[#This Row],[Precio]]))))</f>
        <v/>
      </c>
      <c r="I3895" s="5" t="str">
        <f>IF(Tabla1[[#This Row],[Fecha]]="",(""),(IF(Tabla1[[#This Row],[Egreso de]]="",(""),(Tabla1[[#This Row],[Precio]]))))</f>
        <v/>
      </c>
      <c r="J3895" s="4" t="str">
        <f>IF(Tabla1[[#This Row],[Fecha]]="",(""),(IF(Tabla13[[#This Row],[Ingreso en]]="",(-Tabla13[[#This Row],[Egreso de]]),(Tabla13[[#This Row],[Ingreso en]]))))</f>
        <v/>
      </c>
    </row>
    <row r="3896" spans="1:10" x14ac:dyDescent="0.3">
      <c r="A3896" s="2" t="str">
        <f>IF(Tabla1[[#This Row],[Fecha]]="",(""),(Tabla1[[#This Row],[Fecha]]))</f>
        <v/>
      </c>
      <c r="B3896" s="3" t="str">
        <f>IF(Tabla1[[#This Row],[Fecha]]="",(""),(Tabla1[[#This Row],[Tipo de Operación]]))</f>
        <v/>
      </c>
      <c r="C3896" s="19" t="str">
        <f>IF(Tabla1[[#This Row],[Fecha]]="",(""),(Tabla1[[#This Row],[Código]]))</f>
        <v/>
      </c>
      <c r="D3896" s="4" t="str">
        <f>IF(Tabla1[[#This Row],[Fecha]]="",(""),(Tabla1[[#This Row],[Rubro]]))</f>
        <v/>
      </c>
      <c r="E3896" s="4"/>
      <c r="F3896" s="4" t="str">
        <f>IF(Tabla1[[#This Row],[Fecha]]="",(""),(Tabla1[[#This Row],[Precio]]))</f>
        <v/>
      </c>
      <c r="G3896" s="4" t="str">
        <f>IF(Tabla1[[#This Row],[Fecha]]="",(""),(Tabla1[[#This Row],[Medio de Pago]]))</f>
        <v/>
      </c>
      <c r="H3896" s="4" t="str">
        <f>IF(Tabla1[[#This Row],[Fecha]]="",(""),(IF(Tabla1[[#This Row],[Ingreso en]]="",(""),(Tabla1[[#This Row],[Precio]]))))</f>
        <v/>
      </c>
      <c r="I3896" s="5" t="str">
        <f>IF(Tabla1[[#This Row],[Fecha]]="",(""),(IF(Tabla1[[#This Row],[Egreso de]]="",(""),(Tabla1[[#This Row],[Precio]]))))</f>
        <v/>
      </c>
      <c r="J3896" s="4" t="str">
        <f>IF(Tabla1[[#This Row],[Fecha]]="",(""),(IF(Tabla13[[#This Row],[Ingreso en]]="",(-Tabla13[[#This Row],[Egreso de]]),(Tabla13[[#This Row],[Ingreso en]]))))</f>
        <v/>
      </c>
    </row>
    <row r="3897" spans="1:10" x14ac:dyDescent="0.3">
      <c r="A3897" s="2" t="str">
        <f>IF(Tabla1[[#This Row],[Fecha]]="",(""),(Tabla1[[#This Row],[Fecha]]))</f>
        <v/>
      </c>
      <c r="B3897" s="3" t="str">
        <f>IF(Tabla1[[#This Row],[Fecha]]="",(""),(Tabla1[[#This Row],[Tipo de Operación]]))</f>
        <v/>
      </c>
      <c r="C3897" s="19" t="str">
        <f>IF(Tabla1[[#This Row],[Fecha]]="",(""),(Tabla1[[#This Row],[Código]]))</f>
        <v/>
      </c>
      <c r="D3897" s="4" t="str">
        <f>IF(Tabla1[[#This Row],[Fecha]]="",(""),(Tabla1[[#This Row],[Rubro]]))</f>
        <v/>
      </c>
      <c r="E3897" s="4"/>
      <c r="F3897" s="4" t="str">
        <f>IF(Tabla1[[#This Row],[Fecha]]="",(""),(Tabla1[[#This Row],[Precio]]))</f>
        <v/>
      </c>
      <c r="G3897" s="4" t="str">
        <f>IF(Tabla1[[#This Row],[Fecha]]="",(""),(Tabla1[[#This Row],[Medio de Pago]]))</f>
        <v/>
      </c>
      <c r="H3897" s="4" t="str">
        <f>IF(Tabla1[[#This Row],[Fecha]]="",(""),(IF(Tabla1[[#This Row],[Ingreso en]]="",(""),(Tabla1[[#This Row],[Precio]]))))</f>
        <v/>
      </c>
      <c r="I3897" s="5" t="str">
        <f>IF(Tabla1[[#This Row],[Fecha]]="",(""),(IF(Tabla1[[#This Row],[Egreso de]]="",(""),(Tabla1[[#This Row],[Precio]]))))</f>
        <v/>
      </c>
      <c r="J3897" s="4" t="str">
        <f>IF(Tabla1[[#This Row],[Fecha]]="",(""),(IF(Tabla13[[#This Row],[Ingreso en]]="",(-Tabla13[[#This Row],[Egreso de]]),(Tabla13[[#This Row],[Ingreso en]]))))</f>
        <v/>
      </c>
    </row>
    <row r="3898" spans="1:10" x14ac:dyDescent="0.3">
      <c r="A3898" s="2" t="str">
        <f>IF(Tabla1[[#This Row],[Fecha]]="",(""),(Tabla1[[#This Row],[Fecha]]))</f>
        <v/>
      </c>
      <c r="B3898" s="3" t="str">
        <f>IF(Tabla1[[#This Row],[Fecha]]="",(""),(Tabla1[[#This Row],[Tipo de Operación]]))</f>
        <v/>
      </c>
      <c r="C3898" s="19" t="str">
        <f>IF(Tabla1[[#This Row],[Fecha]]="",(""),(Tabla1[[#This Row],[Código]]))</f>
        <v/>
      </c>
      <c r="D3898" s="4" t="str">
        <f>IF(Tabla1[[#This Row],[Fecha]]="",(""),(Tabla1[[#This Row],[Rubro]]))</f>
        <v/>
      </c>
      <c r="E3898" s="4"/>
      <c r="F3898" s="4" t="str">
        <f>IF(Tabla1[[#This Row],[Fecha]]="",(""),(Tabla1[[#This Row],[Precio]]))</f>
        <v/>
      </c>
      <c r="G3898" s="4" t="str">
        <f>IF(Tabla1[[#This Row],[Fecha]]="",(""),(Tabla1[[#This Row],[Medio de Pago]]))</f>
        <v/>
      </c>
      <c r="H3898" s="4" t="str">
        <f>IF(Tabla1[[#This Row],[Fecha]]="",(""),(IF(Tabla1[[#This Row],[Ingreso en]]="",(""),(Tabla1[[#This Row],[Precio]]))))</f>
        <v/>
      </c>
      <c r="I3898" s="5" t="str">
        <f>IF(Tabla1[[#This Row],[Fecha]]="",(""),(IF(Tabla1[[#This Row],[Egreso de]]="",(""),(Tabla1[[#This Row],[Precio]]))))</f>
        <v/>
      </c>
      <c r="J3898" s="4" t="str">
        <f>IF(Tabla1[[#This Row],[Fecha]]="",(""),(IF(Tabla13[[#This Row],[Ingreso en]]="",(-Tabla13[[#This Row],[Egreso de]]),(Tabla13[[#This Row],[Ingreso en]]))))</f>
        <v/>
      </c>
    </row>
    <row r="3899" spans="1:10" x14ac:dyDescent="0.3">
      <c r="A3899" s="2" t="str">
        <f>IF(Tabla1[[#This Row],[Fecha]]="",(""),(Tabla1[[#This Row],[Fecha]]))</f>
        <v/>
      </c>
      <c r="B3899" s="3" t="str">
        <f>IF(Tabla1[[#This Row],[Fecha]]="",(""),(Tabla1[[#This Row],[Tipo de Operación]]))</f>
        <v/>
      </c>
      <c r="C3899" s="19" t="str">
        <f>IF(Tabla1[[#This Row],[Fecha]]="",(""),(Tabla1[[#This Row],[Código]]))</f>
        <v/>
      </c>
      <c r="D3899" s="4" t="str">
        <f>IF(Tabla1[[#This Row],[Fecha]]="",(""),(Tabla1[[#This Row],[Rubro]]))</f>
        <v/>
      </c>
      <c r="E3899" s="4"/>
      <c r="F3899" s="4" t="str">
        <f>IF(Tabla1[[#This Row],[Fecha]]="",(""),(Tabla1[[#This Row],[Precio]]))</f>
        <v/>
      </c>
      <c r="G3899" s="4" t="str">
        <f>IF(Tabla1[[#This Row],[Fecha]]="",(""),(Tabla1[[#This Row],[Medio de Pago]]))</f>
        <v/>
      </c>
      <c r="H3899" s="4" t="str">
        <f>IF(Tabla1[[#This Row],[Fecha]]="",(""),(IF(Tabla1[[#This Row],[Ingreso en]]="",(""),(Tabla1[[#This Row],[Precio]]))))</f>
        <v/>
      </c>
      <c r="I3899" s="5" t="str">
        <f>IF(Tabla1[[#This Row],[Fecha]]="",(""),(IF(Tabla1[[#This Row],[Egreso de]]="",(""),(Tabla1[[#This Row],[Precio]]))))</f>
        <v/>
      </c>
      <c r="J3899" s="4" t="str">
        <f>IF(Tabla1[[#This Row],[Fecha]]="",(""),(IF(Tabla13[[#This Row],[Ingreso en]]="",(-Tabla13[[#This Row],[Egreso de]]),(Tabla13[[#This Row],[Ingreso en]]))))</f>
        <v/>
      </c>
    </row>
    <row r="3900" spans="1:10" x14ac:dyDescent="0.3">
      <c r="A3900" s="2" t="str">
        <f>IF(Tabla1[[#This Row],[Fecha]]="",(""),(Tabla1[[#This Row],[Fecha]]))</f>
        <v/>
      </c>
      <c r="B3900" s="3" t="str">
        <f>IF(Tabla1[[#This Row],[Fecha]]="",(""),(Tabla1[[#This Row],[Tipo de Operación]]))</f>
        <v/>
      </c>
      <c r="C3900" s="19" t="str">
        <f>IF(Tabla1[[#This Row],[Fecha]]="",(""),(Tabla1[[#This Row],[Código]]))</f>
        <v/>
      </c>
      <c r="D3900" s="4" t="str">
        <f>IF(Tabla1[[#This Row],[Fecha]]="",(""),(Tabla1[[#This Row],[Rubro]]))</f>
        <v/>
      </c>
      <c r="E3900" s="4"/>
      <c r="F3900" s="4" t="str">
        <f>IF(Tabla1[[#This Row],[Fecha]]="",(""),(Tabla1[[#This Row],[Precio]]))</f>
        <v/>
      </c>
      <c r="G3900" s="4" t="str">
        <f>IF(Tabla1[[#This Row],[Fecha]]="",(""),(Tabla1[[#This Row],[Medio de Pago]]))</f>
        <v/>
      </c>
      <c r="H3900" s="4" t="str">
        <f>IF(Tabla1[[#This Row],[Fecha]]="",(""),(IF(Tabla1[[#This Row],[Ingreso en]]="",(""),(Tabla1[[#This Row],[Precio]]))))</f>
        <v/>
      </c>
      <c r="I3900" s="5" t="str">
        <f>IF(Tabla1[[#This Row],[Fecha]]="",(""),(IF(Tabla1[[#This Row],[Egreso de]]="",(""),(Tabla1[[#This Row],[Precio]]))))</f>
        <v/>
      </c>
      <c r="J3900" s="4" t="str">
        <f>IF(Tabla1[[#This Row],[Fecha]]="",(""),(IF(Tabla13[[#This Row],[Ingreso en]]="",(-Tabla13[[#This Row],[Egreso de]]),(Tabla13[[#This Row],[Ingreso en]]))))</f>
        <v/>
      </c>
    </row>
    <row r="3901" spans="1:10" x14ac:dyDescent="0.3">
      <c r="A3901" s="2" t="str">
        <f>IF(Tabla1[[#This Row],[Fecha]]="",(""),(Tabla1[[#This Row],[Fecha]]))</f>
        <v/>
      </c>
      <c r="B3901" s="3" t="str">
        <f>IF(Tabla1[[#This Row],[Fecha]]="",(""),(Tabla1[[#This Row],[Tipo de Operación]]))</f>
        <v/>
      </c>
      <c r="C3901" s="19" t="str">
        <f>IF(Tabla1[[#This Row],[Fecha]]="",(""),(Tabla1[[#This Row],[Código]]))</f>
        <v/>
      </c>
      <c r="D3901" s="4" t="str">
        <f>IF(Tabla1[[#This Row],[Fecha]]="",(""),(Tabla1[[#This Row],[Rubro]]))</f>
        <v/>
      </c>
      <c r="E3901" s="4"/>
      <c r="F3901" s="4" t="str">
        <f>IF(Tabla1[[#This Row],[Fecha]]="",(""),(Tabla1[[#This Row],[Precio]]))</f>
        <v/>
      </c>
      <c r="G3901" s="4" t="str">
        <f>IF(Tabla1[[#This Row],[Fecha]]="",(""),(Tabla1[[#This Row],[Medio de Pago]]))</f>
        <v/>
      </c>
      <c r="H3901" s="4" t="str">
        <f>IF(Tabla1[[#This Row],[Fecha]]="",(""),(IF(Tabla1[[#This Row],[Ingreso en]]="",(""),(Tabla1[[#This Row],[Precio]]))))</f>
        <v/>
      </c>
      <c r="I3901" s="5" t="str">
        <f>IF(Tabla1[[#This Row],[Fecha]]="",(""),(IF(Tabla1[[#This Row],[Egreso de]]="",(""),(Tabla1[[#This Row],[Precio]]))))</f>
        <v/>
      </c>
      <c r="J3901" s="4" t="str">
        <f>IF(Tabla1[[#This Row],[Fecha]]="",(""),(IF(Tabla13[[#This Row],[Ingreso en]]="",(-Tabla13[[#This Row],[Egreso de]]),(Tabla13[[#This Row],[Ingreso en]]))))</f>
        <v/>
      </c>
    </row>
    <row r="3902" spans="1:10" x14ac:dyDescent="0.3">
      <c r="A3902" s="2" t="str">
        <f>IF(Tabla1[[#This Row],[Fecha]]="",(""),(Tabla1[[#This Row],[Fecha]]))</f>
        <v/>
      </c>
      <c r="B3902" s="3" t="str">
        <f>IF(Tabla1[[#This Row],[Fecha]]="",(""),(Tabla1[[#This Row],[Tipo de Operación]]))</f>
        <v/>
      </c>
      <c r="C3902" s="19" t="str">
        <f>IF(Tabla1[[#This Row],[Fecha]]="",(""),(Tabla1[[#This Row],[Código]]))</f>
        <v/>
      </c>
      <c r="D3902" s="4" t="str">
        <f>IF(Tabla1[[#This Row],[Fecha]]="",(""),(Tabla1[[#This Row],[Rubro]]))</f>
        <v/>
      </c>
      <c r="E3902" s="4"/>
      <c r="F3902" s="4" t="str">
        <f>IF(Tabla1[[#This Row],[Fecha]]="",(""),(Tabla1[[#This Row],[Precio]]))</f>
        <v/>
      </c>
      <c r="G3902" s="4" t="str">
        <f>IF(Tabla1[[#This Row],[Fecha]]="",(""),(Tabla1[[#This Row],[Medio de Pago]]))</f>
        <v/>
      </c>
      <c r="H3902" s="4" t="str">
        <f>IF(Tabla1[[#This Row],[Fecha]]="",(""),(IF(Tabla1[[#This Row],[Ingreso en]]="",(""),(Tabla1[[#This Row],[Precio]]))))</f>
        <v/>
      </c>
      <c r="I3902" s="5" t="str">
        <f>IF(Tabla1[[#This Row],[Fecha]]="",(""),(IF(Tabla1[[#This Row],[Egreso de]]="",(""),(Tabla1[[#This Row],[Precio]]))))</f>
        <v/>
      </c>
      <c r="J3902" s="4" t="str">
        <f>IF(Tabla1[[#This Row],[Fecha]]="",(""),(IF(Tabla13[[#This Row],[Ingreso en]]="",(-Tabla13[[#This Row],[Egreso de]]),(Tabla13[[#This Row],[Ingreso en]]))))</f>
        <v/>
      </c>
    </row>
    <row r="3903" spans="1:10" x14ac:dyDescent="0.3">
      <c r="A3903" s="2" t="str">
        <f>IF(Tabla1[[#This Row],[Fecha]]="",(""),(Tabla1[[#This Row],[Fecha]]))</f>
        <v/>
      </c>
      <c r="B3903" s="3" t="str">
        <f>IF(Tabla1[[#This Row],[Fecha]]="",(""),(Tabla1[[#This Row],[Tipo de Operación]]))</f>
        <v/>
      </c>
      <c r="C3903" s="19" t="str">
        <f>IF(Tabla1[[#This Row],[Fecha]]="",(""),(Tabla1[[#This Row],[Código]]))</f>
        <v/>
      </c>
      <c r="D3903" s="4" t="str">
        <f>IF(Tabla1[[#This Row],[Fecha]]="",(""),(Tabla1[[#This Row],[Rubro]]))</f>
        <v/>
      </c>
      <c r="E3903" s="4"/>
      <c r="F3903" s="4" t="str">
        <f>IF(Tabla1[[#This Row],[Fecha]]="",(""),(Tabla1[[#This Row],[Precio]]))</f>
        <v/>
      </c>
      <c r="G3903" s="4" t="str">
        <f>IF(Tabla1[[#This Row],[Fecha]]="",(""),(Tabla1[[#This Row],[Medio de Pago]]))</f>
        <v/>
      </c>
      <c r="H3903" s="4" t="str">
        <f>IF(Tabla1[[#This Row],[Fecha]]="",(""),(IF(Tabla1[[#This Row],[Ingreso en]]="",(""),(Tabla1[[#This Row],[Precio]]))))</f>
        <v/>
      </c>
      <c r="I3903" s="5" t="str">
        <f>IF(Tabla1[[#This Row],[Fecha]]="",(""),(IF(Tabla1[[#This Row],[Egreso de]]="",(""),(Tabla1[[#This Row],[Precio]]))))</f>
        <v/>
      </c>
      <c r="J3903" s="4" t="str">
        <f>IF(Tabla1[[#This Row],[Fecha]]="",(""),(IF(Tabla13[[#This Row],[Ingreso en]]="",(-Tabla13[[#This Row],[Egreso de]]),(Tabla13[[#This Row],[Ingreso en]]))))</f>
        <v/>
      </c>
    </row>
    <row r="3904" spans="1:10" x14ac:dyDescent="0.3">
      <c r="A3904" s="2" t="str">
        <f>IF(Tabla1[[#This Row],[Fecha]]="",(""),(Tabla1[[#This Row],[Fecha]]))</f>
        <v/>
      </c>
      <c r="B3904" s="3" t="str">
        <f>IF(Tabla1[[#This Row],[Fecha]]="",(""),(Tabla1[[#This Row],[Tipo de Operación]]))</f>
        <v/>
      </c>
      <c r="C3904" s="19" t="str">
        <f>IF(Tabla1[[#This Row],[Fecha]]="",(""),(Tabla1[[#This Row],[Código]]))</f>
        <v/>
      </c>
      <c r="D3904" s="4" t="str">
        <f>IF(Tabla1[[#This Row],[Fecha]]="",(""),(Tabla1[[#This Row],[Rubro]]))</f>
        <v/>
      </c>
      <c r="E3904" s="4"/>
      <c r="F3904" s="4" t="str">
        <f>IF(Tabla1[[#This Row],[Fecha]]="",(""),(Tabla1[[#This Row],[Precio]]))</f>
        <v/>
      </c>
      <c r="G3904" s="4" t="str">
        <f>IF(Tabla1[[#This Row],[Fecha]]="",(""),(Tabla1[[#This Row],[Medio de Pago]]))</f>
        <v/>
      </c>
      <c r="H3904" s="4" t="str">
        <f>IF(Tabla1[[#This Row],[Fecha]]="",(""),(IF(Tabla1[[#This Row],[Ingreso en]]="",(""),(Tabla1[[#This Row],[Precio]]))))</f>
        <v/>
      </c>
      <c r="I3904" s="5" t="str">
        <f>IF(Tabla1[[#This Row],[Fecha]]="",(""),(IF(Tabla1[[#This Row],[Egreso de]]="",(""),(Tabla1[[#This Row],[Precio]]))))</f>
        <v/>
      </c>
      <c r="J3904" s="4" t="str">
        <f>IF(Tabla1[[#This Row],[Fecha]]="",(""),(IF(Tabla13[[#This Row],[Ingreso en]]="",(-Tabla13[[#This Row],[Egreso de]]),(Tabla13[[#This Row],[Ingreso en]]))))</f>
        <v/>
      </c>
    </row>
    <row r="3905" spans="1:10" x14ac:dyDescent="0.3">
      <c r="A3905" s="2" t="str">
        <f>IF(Tabla1[[#This Row],[Fecha]]="",(""),(Tabla1[[#This Row],[Fecha]]))</f>
        <v/>
      </c>
      <c r="B3905" s="3" t="str">
        <f>IF(Tabla1[[#This Row],[Fecha]]="",(""),(Tabla1[[#This Row],[Tipo de Operación]]))</f>
        <v/>
      </c>
      <c r="C3905" s="19" t="str">
        <f>IF(Tabla1[[#This Row],[Fecha]]="",(""),(Tabla1[[#This Row],[Código]]))</f>
        <v/>
      </c>
      <c r="D3905" s="4" t="str">
        <f>IF(Tabla1[[#This Row],[Fecha]]="",(""),(Tabla1[[#This Row],[Rubro]]))</f>
        <v/>
      </c>
      <c r="E3905" s="4"/>
      <c r="F3905" s="4" t="str">
        <f>IF(Tabla1[[#This Row],[Fecha]]="",(""),(Tabla1[[#This Row],[Precio]]))</f>
        <v/>
      </c>
      <c r="G3905" s="4" t="str">
        <f>IF(Tabla1[[#This Row],[Fecha]]="",(""),(Tabla1[[#This Row],[Medio de Pago]]))</f>
        <v/>
      </c>
      <c r="H3905" s="4" t="str">
        <f>IF(Tabla1[[#This Row],[Fecha]]="",(""),(IF(Tabla1[[#This Row],[Ingreso en]]="",(""),(Tabla1[[#This Row],[Precio]]))))</f>
        <v/>
      </c>
      <c r="I3905" s="5" t="str">
        <f>IF(Tabla1[[#This Row],[Fecha]]="",(""),(IF(Tabla1[[#This Row],[Egreso de]]="",(""),(Tabla1[[#This Row],[Precio]]))))</f>
        <v/>
      </c>
      <c r="J3905" s="4" t="str">
        <f>IF(Tabla1[[#This Row],[Fecha]]="",(""),(IF(Tabla13[[#This Row],[Ingreso en]]="",(-Tabla13[[#This Row],[Egreso de]]),(Tabla13[[#This Row],[Ingreso en]]))))</f>
        <v/>
      </c>
    </row>
    <row r="3906" spans="1:10" x14ac:dyDescent="0.3">
      <c r="A3906" s="2" t="str">
        <f>IF(Tabla1[[#This Row],[Fecha]]="",(""),(Tabla1[[#This Row],[Fecha]]))</f>
        <v/>
      </c>
      <c r="B3906" s="3" t="str">
        <f>IF(Tabla1[[#This Row],[Fecha]]="",(""),(Tabla1[[#This Row],[Tipo de Operación]]))</f>
        <v/>
      </c>
      <c r="C3906" s="19" t="str">
        <f>IF(Tabla1[[#This Row],[Fecha]]="",(""),(Tabla1[[#This Row],[Código]]))</f>
        <v/>
      </c>
      <c r="D3906" s="4" t="str">
        <f>IF(Tabla1[[#This Row],[Fecha]]="",(""),(Tabla1[[#This Row],[Rubro]]))</f>
        <v/>
      </c>
      <c r="E3906" s="4"/>
      <c r="F3906" s="4" t="str">
        <f>IF(Tabla1[[#This Row],[Fecha]]="",(""),(Tabla1[[#This Row],[Precio]]))</f>
        <v/>
      </c>
      <c r="G3906" s="4" t="str">
        <f>IF(Tabla1[[#This Row],[Fecha]]="",(""),(Tabla1[[#This Row],[Medio de Pago]]))</f>
        <v/>
      </c>
      <c r="H3906" s="4" t="str">
        <f>IF(Tabla1[[#This Row],[Fecha]]="",(""),(IF(Tabla1[[#This Row],[Ingreso en]]="",(""),(Tabla1[[#This Row],[Precio]]))))</f>
        <v/>
      </c>
      <c r="I3906" s="5" t="str">
        <f>IF(Tabla1[[#This Row],[Fecha]]="",(""),(IF(Tabla1[[#This Row],[Egreso de]]="",(""),(Tabla1[[#This Row],[Precio]]))))</f>
        <v/>
      </c>
      <c r="J3906" s="4" t="str">
        <f>IF(Tabla1[[#This Row],[Fecha]]="",(""),(IF(Tabla13[[#This Row],[Ingreso en]]="",(-Tabla13[[#This Row],[Egreso de]]),(Tabla13[[#This Row],[Ingreso en]]))))</f>
        <v/>
      </c>
    </row>
    <row r="3907" spans="1:10" x14ac:dyDescent="0.3">
      <c r="A3907" s="2" t="str">
        <f>IF(Tabla1[[#This Row],[Fecha]]="",(""),(Tabla1[[#This Row],[Fecha]]))</f>
        <v/>
      </c>
      <c r="B3907" s="3" t="str">
        <f>IF(Tabla1[[#This Row],[Fecha]]="",(""),(Tabla1[[#This Row],[Tipo de Operación]]))</f>
        <v/>
      </c>
      <c r="C3907" s="19" t="str">
        <f>IF(Tabla1[[#This Row],[Fecha]]="",(""),(Tabla1[[#This Row],[Código]]))</f>
        <v/>
      </c>
      <c r="D3907" s="4" t="str">
        <f>IF(Tabla1[[#This Row],[Fecha]]="",(""),(Tabla1[[#This Row],[Rubro]]))</f>
        <v/>
      </c>
      <c r="E3907" s="4"/>
      <c r="F3907" s="4" t="str">
        <f>IF(Tabla1[[#This Row],[Fecha]]="",(""),(Tabla1[[#This Row],[Precio]]))</f>
        <v/>
      </c>
      <c r="G3907" s="4" t="str">
        <f>IF(Tabla1[[#This Row],[Fecha]]="",(""),(Tabla1[[#This Row],[Medio de Pago]]))</f>
        <v/>
      </c>
      <c r="H3907" s="4" t="str">
        <f>IF(Tabla1[[#This Row],[Fecha]]="",(""),(IF(Tabla1[[#This Row],[Ingreso en]]="",(""),(Tabla1[[#This Row],[Precio]]))))</f>
        <v/>
      </c>
      <c r="I3907" s="5" t="str">
        <f>IF(Tabla1[[#This Row],[Fecha]]="",(""),(IF(Tabla1[[#This Row],[Egreso de]]="",(""),(Tabla1[[#This Row],[Precio]]))))</f>
        <v/>
      </c>
      <c r="J3907" s="4" t="str">
        <f>IF(Tabla1[[#This Row],[Fecha]]="",(""),(IF(Tabla13[[#This Row],[Ingreso en]]="",(-Tabla13[[#This Row],[Egreso de]]),(Tabla13[[#This Row],[Ingreso en]]))))</f>
        <v/>
      </c>
    </row>
    <row r="3908" spans="1:10" x14ac:dyDescent="0.3">
      <c r="A3908" s="2" t="str">
        <f>IF(Tabla1[[#This Row],[Fecha]]="",(""),(Tabla1[[#This Row],[Fecha]]))</f>
        <v/>
      </c>
      <c r="B3908" s="3" t="str">
        <f>IF(Tabla1[[#This Row],[Fecha]]="",(""),(Tabla1[[#This Row],[Tipo de Operación]]))</f>
        <v/>
      </c>
      <c r="C3908" s="19" t="str">
        <f>IF(Tabla1[[#This Row],[Fecha]]="",(""),(Tabla1[[#This Row],[Código]]))</f>
        <v/>
      </c>
      <c r="D3908" s="4" t="str">
        <f>IF(Tabla1[[#This Row],[Fecha]]="",(""),(Tabla1[[#This Row],[Rubro]]))</f>
        <v/>
      </c>
      <c r="E3908" s="4"/>
      <c r="F3908" s="4" t="str">
        <f>IF(Tabla1[[#This Row],[Fecha]]="",(""),(Tabla1[[#This Row],[Precio]]))</f>
        <v/>
      </c>
      <c r="G3908" s="4" t="str">
        <f>IF(Tabla1[[#This Row],[Fecha]]="",(""),(Tabla1[[#This Row],[Medio de Pago]]))</f>
        <v/>
      </c>
      <c r="H3908" s="4" t="str">
        <f>IF(Tabla1[[#This Row],[Fecha]]="",(""),(IF(Tabla1[[#This Row],[Ingreso en]]="",(""),(Tabla1[[#This Row],[Precio]]))))</f>
        <v/>
      </c>
      <c r="I3908" s="5" t="str">
        <f>IF(Tabla1[[#This Row],[Fecha]]="",(""),(IF(Tabla1[[#This Row],[Egreso de]]="",(""),(Tabla1[[#This Row],[Precio]]))))</f>
        <v/>
      </c>
      <c r="J3908" s="4" t="str">
        <f>IF(Tabla1[[#This Row],[Fecha]]="",(""),(IF(Tabla13[[#This Row],[Ingreso en]]="",(-Tabla13[[#This Row],[Egreso de]]),(Tabla13[[#This Row],[Ingreso en]]))))</f>
        <v/>
      </c>
    </row>
    <row r="3909" spans="1:10" x14ac:dyDescent="0.3">
      <c r="A3909" s="2" t="str">
        <f>IF(Tabla1[[#This Row],[Fecha]]="",(""),(Tabla1[[#This Row],[Fecha]]))</f>
        <v/>
      </c>
      <c r="B3909" s="3" t="str">
        <f>IF(Tabla1[[#This Row],[Fecha]]="",(""),(Tabla1[[#This Row],[Tipo de Operación]]))</f>
        <v/>
      </c>
      <c r="C3909" s="19" t="str">
        <f>IF(Tabla1[[#This Row],[Fecha]]="",(""),(Tabla1[[#This Row],[Código]]))</f>
        <v/>
      </c>
      <c r="D3909" s="4" t="str">
        <f>IF(Tabla1[[#This Row],[Fecha]]="",(""),(Tabla1[[#This Row],[Rubro]]))</f>
        <v/>
      </c>
      <c r="E3909" s="4"/>
      <c r="F3909" s="4" t="str">
        <f>IF(Tabla1[[#This Row],[Fecha]]="",(""),(Tabla1[[#This Row],[Precio]]))</f>
        <v/>
      </c>
      <c r="G3909" s="4" t="str">
        <f>IF(Tabla1[[#This Row],[Fecha]]="",(""),(Tabla1[[#This Row],[Medio de Pago]]))</f>
        <v/>
      </c>
      <c r="H3909" s="4" t="str">
        <f>IF(Tabla1[[#This Row],[Fecha]]="",(""),(IF(Tabla1[[#This Row],[Ingreso en]]="",(""),(Tabla1[[#This Row],[Precio]]))))</f>
        <v/>
      </c>
      <c r="I3909" s="5" t="str">
        <f>IF(Tabla1[[#This Row],[Fecha]]="",(""),(IF(Tabla1[[#This Row],[Egreso de]]="",(""),(Tabla1[[#This Row],[Precio]]))))</f>
        <v/>
      </c>
      <c r="J3909" s="4" t="str">
        <f>IF(Tabla1[[#This Row],[Fecha]]="",(""),(IF(Tabla13[[#This Row],[Ingreso en]]="",(-Tabla13[[#This Row],[Egreso de]]),(Tabla13[[#This Row],[Ingreso en]]))))</f>
        <v/>
      </c>
    </row>
    <row r="3910" spans="1:10" x14ac:dyDescent="0.3">
      <c r="A3910" s="2" t="str">
        <f>IF(Tabla1[[#This Row],[Fecha]]="",(""),(Tabla1[[#This Row],[Fecha]]))</f>
        <v/>
      </c>
      <c r="B3910" s="3" t="str">
        <f>IF(Tabla1[[#This Row],[Fecha]]="",(""),(Tabla1[[#This Row],[Tipo de Operación]]))</f>
        <v/>
      </c>
      <c r="C3910" s="19" t="str">
        <f>IF(Tabla1[[#This Row],[Fecha]]="",(""),(Tabla1[[#This Row],[Código]]))</f>
        <v/>
      </c>
      <c r="D3910" s="4" t="str">
        <f>IF(Tabla1[[#This Row],[Fecha]]="",(""),(Tabla1[[#This Row],[Rubro]]))</f>
        <v/>
      </c>
      <c r="E3910" s="4"/>
      <c r="F3910" s="4" t="str">
        <f>IF(Tabla1[[#This Row],[Fecha]]="",(""),(Tabla1[[#This Row],[Precio]]))</f>
        <v/>
      </c>
      <c r="G3910" s="4" t="str">
        <f>IF(Tabla1[[#This Row],[Fecha]]="",(""),(Tabla1[[#This Row],[Medio de Pago]]))</f>
        <v/>
      </c>
      <c r="H3910" s="4" t="str">
        <f>IF(Tabla1[[#This Row],[Fecha]]="",(""),(IF(Tabla1[[#This Row],[Ingreso en]]="",(""),(Tabla1[[#This Row],[Precio]]))))</f>
        <v/>
      </c>
      <c r="I3910" s="5" t="str">
        <f>IF(Tabla1[[#This Row],[Fecha]]="",(""),(IF(Tabla1[[#This Row],[Egreso de]]="",(""),(Tabla1[[#This Row],[Precio]]))))</f>
        <v/>
      </c>
      <c r="J3910" s="4" t="str">
        <f>IF(Tabla1[[#This Row],[Fecha]]="",(""),(IF(Tabla13[[#This Row],[Ingreso en]]="",(-Tabla13[[#This Row],[Egreso de]]),(Tabla13[[#This Row],[Ingreso en]]))))</f>
        <v/>
      </c>
    </row>
    <row r="3911" spans="1:10" x14ac:dyDescent="0.3">
      <c r="A3911" s="2" t="str">
        <f>IF(Tabla1[[#This Row],[Fecha]]="",(""),(Tabla1[[#This Row],[Fecha]]))</f>
        <v/>
      </c>
      <c r="B3911" s="3" t="str">
        <f>IF(Tabla1[[#This Row],[Fecha]]="",(""),(Tabla1[[#This Row],[Tipo de Operación]]))</f>
        <v/>
      </c>
      <c r="C3911" s="19" t="str">
        <f>IF(Tabla1[[#This Row],[Fecha]]="",(""),(Tabla1[[#This Row],[Código]]))</f>
        <v/>
      </c>
      <c r="D3911" s="4" t="str">
        <f>IF(Tabla1[[#This Row],[Fecha]]="",(""),(Tabla1[[#This Row],[Rubro]]))</f>
        <v/>
      </c>
      <c r="E3911" s="4"/>
      <c r="F3911" s="4" t="str">
        <f>IF(Tabla1[[#This Row],[Fecha]]="",(""),(Tabla1[[#This Row],[Precio]]))</f>
        <v/>
      </c>
      <c r="G3911" s="4" t="str">
        <f>IF(Tabla1[[#This Row],[Fecha]]="",(""),(Tabla1[[#This Row],[Medio de Pago]]))</f>
        <v/>
      </c>
      <c r="H3911" s="4" t="str">
        <f>IF(Tabla1[[#This Row],[Fecha]]="",(""),(IF(Tabla1[[#This Row],[Ingreso en]]="",(""),(Tabla1[[#This Row],[Precio]]))))</f>
        <v/>
      </c>
      <c r="I3911" s="5" t="str">
        <f>IF(Tabla1[[#This Row],[Fecha]]="",(""),(IF(Tabla1[[#This Row],[Egreso de]]="",(""),(Tabla1[[#This Row],[Precio]]))))</f>
        <v/>
      </c>
      <c r="J3911" s="4" t="str">
        <f>IF(Tabla1[[#This Row],[Fecha]]="",(""),(IF(Tabla13[[#This Row],[Ingreso en]]="",(-Tabla13[[#This Row],[Egreso de]]),(Tabla13[[#This Row],[Ingreso en]]))))</f>
        <v/>
      </c>
    </row>
    <row r="3912" spans="1:10" x14ac:dyDescent="0.3">
      <c r="A3912" s="2" t="str">
        <f>IF(Tabla1[[#This Row],[Fecha]]="",(""),(Tabla1[[#This Row],[Fecha]]))</f>
        <v/>
      </c>
      <c r="B3912" s="3" t="str">
        <f>IF(Tabla1[[#This Row],[Fecha]]="",(""),(Tabla1[[#This Row],[Tipo de Operación]]))</f>
        <v/>
      </c>
      <c r="C3912" s="19" t="str">
        <f>IF(Tabla1[[#This Row],[Fecha]]="",(""),(Tabla1[[#This Row],[Código]]))</f>
        <v/>
      </c>
      <c r="D3912" s="4" t="str">
        <f>IF(Tabla1[[#This Row],[Fecha]]="",(""),(Tabla1[[#This Row],[Rubro]]))</f>
        <v/>
      </c>
      <c r="E3912" s="4"/>
      <c r="F3912" s="4" t="str">
        <f>IF(Tabla1[[#This Row],[Fecha]]="",(""),(Tabla1[[#This Row],[Precio]]))</f>
        <v/>
      </c>
      <c r="G3912" s="4" t="str">
        <f>IF(Tabla1[[#This Row],[Fecha]]="",(""),(Tabla1[[#This Row],[Medio de Pago]]))</f>
        <v/>
      </c>
      <c r="H3912" s="4" t="str">
        <f>IF(Tabla1[[#This Row],[Fecha]]="",(""),(IF(Tabla1[[#This Row],[Ingreso en]]="",(""),(Tabla1[[#This Row],[Precio]]))))</f>
        <v/>
      </c>
      <c r="I3912" s="5" t="str">
        <f>IF(Tabla1[[#This Row],[Fecha]]="",(""),(IF(Tabla1[[#This Row],[Egreso de]]="",(""),(Tabla1[[#This Row],[Precio]]))))</f>
        <v/>
      </c>
      <c r="J3912" s="4" t="str">
        <f>IF(Tabla1[[#This Row],[Fecha]]="",(""),(IF(Tabla13[[#This Row],[Ingreso en]]="",(-Tabla13[[#This Row],[Egreso de]]),(Tabla13[[#This Row],[Ingreso en]]))))</f>
        <v/>
      </c>
    </row>
    <row r="3913" spans="1:10" x14ac:dyDescent="0.3">
      <c r="A3913" s="2" t="str">
        <f>IF(Tabla1[[#This Row],[Fecha]]="",(""),(Tabla1[[#This Row],[Fecha]]))</f>
        <v/>
      </c>
      <c r="B3913" s="3" t="str">
        <f>IF(Tabla1[[#This Row],[Fecha]]="",(""),(Tabla1[[#This Row],[Tipo de Operación]]))</f>
        <v/>
      </c>
      <c r="C3913" s="19" t="str">
        <f>IF(Tabla1[[#This Row],[Fecha]]="",(""),(Tabla1[[#This Row],[Código]]))</f>
        <v/>
      </c>
      <c r="D3913" s="4" t="str">
        <f>IF(Tabla1[[#This Row],[Fecha]]="",(""),(Tabla1[[#This Row],[Rubro]]))</f>
        <v/>
      </c>
      <c r="E3913" s="4"/>
      <c r="F3913" s="4" t="str">
        <f>IF(Tabla1[[#This Row],[Fecha]]="",(""),(Tabla1[[#This Row],[Precio]]))</f>
        <v/>
      </c>
      <c r="G3913" s="4" t="str">
        <f>IF(Tabla1[[#This Row],[Fecha]]="",(""),(Tabla1[[#This Row],[Medio de Pago]]))</f>
        <v/>
      </c>
      <c r="H3913" s="4" t="str">
        <f>IF(Tabla1[[#This Row],[Fecha]]="",(""),(IF(Tabla1[[#This Row],[Ingreso en]]="",(""),(Tabla1[[#This Row],[Precio]]))))</f>
        <v/>
      </c>
      <c r="I3913" s="5" t="str">
        <f>IF(Tabla1[[#This Row],[Fecha]]="",(""),(IF(Tabla1[[#This Row],[Egreso de]]="",(""),(Tabla1[[#This Row],[Precio]]))))</f>
        <v/>
      </c>
      <c r="J3913" s="4" t="str">
        <f>IF(Tabla1[[#This Row],[Fecha]]="",(""),(IF(Tabla13[[#This Row],[Ingreso en]]="",(-Tabla13[[#This Row],[Egreso de]]),(Tabla13[[#This Row],[Ingreso en]]))))</f>
        <v/>
      </c>
    </row>
    <row r="3914" spans="1:10" x14ac:dyDescent="0.3">
      <c r="A3914" s="2" t="str">
        <f>IF(Tabla1[[#This Row],[Fecha]]="",(""),(Tabla1[[#This Row],[Fecha]]))</f>
        <v/>
      </c>
      <c r="B3914" s="3" t="str">
        <f>IF(Tabla1[[#This Row],[Fecha]]="",(""),(Tabla1[[#This Row],[Tipo de Operación]]))</f>
        <v/>
      </c>
      <c r="C3914" s="19" t="str">
        <f>IF(Tabla1[[#This Row],[Fecha]]="",(""),(Tabla1[[#This Row],[Código]]))</f>
        <v/>
      </c>
      <c r="D3914" s="4" t="str">
        <f>IF(Tabla1[[#This Row],[Fecha]]="",(""),(Tabla1[[#This Row],[Rubro]]))</f>
        <v/>
      </c>
      <c r="E3914" s="4"/>
      <c r="F3914" s="4" t="str">
        <f>IF(Tabla1[[#This Row],[Fecha]]="",(""),(Tabla1[[#This Row],[Precio]]))</f>
        <v/>
      </c>
      <c r="G3914" s="4" t="str">
        <f>IF(Tabla1[[#This Row],[Fecha]]="",(""),(Tabla1[[#This Row],[Medio de Pago]]))</f>
        <v/>
      </c>
      <c r="H3914" s="4" t="str">
        <f>IF(Tabla1[[#This Row],[Fecha]]="",(""),(IF(Tabla1[[#This Row],[Ingreso en]]="",(""),(Tabla1[[#This Row],[Precio]]))))</f>
        <v/>
      </c>
      <c r="I3914" s="5" t="str">
        <f>IF(Tabla1[[#This Row],[Fecha]]="",(""),(IF(Tabla1[[#This Row],[Egreso de]]="",(""),(Tabla1[[#This Row],[Precio]]))))</f>
        <v/>
      </c>
      <c r="J3914" s="4" t="str">
        <f>IF(Tabla1[[#This Row],[Fecha]]="",(""),(IF(Tabla13[[#This Row],[Ingreso en]]="",(-Tabla13[[#This Row],[Egreso de]]),(Tabla13[[#This Row],[Ingreso en]]))))</f>
        <v/>
      </c>
    </row>
    <row r="3915" spans="1:10" x14ac:dyDescent="0.3">
      <c r="A3915" s="2" t="str">
        <f>IF(Tabla1[[#This Row],[Fecha]]="",(""),(Tabla1[[#This Row],[Fecha]]))</f>
        <v/>
      </c>
      <c r="B3915" s="3" t="str">
        <f>IF(Tabla1[[#This Row],[Fecha]]="",(""),(Tabla1[[#This Row],[Tipo de Operación]]))</f>
        <v/>
      </c>
      <c r="C3915" s="19" t="str">
        <f>IF(Tabla1[[#This Row],[Fecha]]="",(""),(Tabla1[[#This Row],[Código]]))</f>
        <v/>
      </c>
      <c r="D3915" s="4" t="str">
        <f>IF(Tabla1[[#This Row],[Fecha]]="",(""),(Tabla1[[#This Row],[Rubro]]))</f>
        <v/>
      </c>
      <c r="E3915" s="4"/>
      <c r="F3915" s="4" t="str">
        <f>IF(Tabla1[[#This Row],[Fecha]]="",(""),(Tabla1[[#This Row],[Precio]]))</f>
        <v/>
      </c>
      <c r="G3915" s="4" t="str">
        <f>IF(Tabla1[[#This Row],[Fecha]]="",(""),(Tabla1[[#This Row],[Medio de Pago]]))</f>
        <v/>
      </c>
      <c r="H3915" s="4" t="str">
        <f>IF(Tabla1[[#This Row],[Fecha]]="",(""),(IF(Tabla1[[#This Row],[Ingreso en]]="",(""),(Tabla1[[#This Row],[Precio]]))))</f>
        <v/>
      </c>
      <c r="I3915" s="5" t="str">
        <f>IF(Tabla1[[#This Row],[Fecha]]="",(""),(IF(Tabla1[[#This Row],[Egreso de]]="",(""),(Tabla1[[#This Row],[Precio]]))))</f>
        <v/>
      </c>
      <c r="J3915" s="4" t="str">
        <f>IF(Tabla1[[#This Row],[Fecha]]="",(""),(IF(Tabla13[[#This Row],[Ingreso en]]="",(-Tabla13[[#This Row],[Egreso de]]),(Tabla13[[#This Row],[Ingreso en]]))))</f>
        <v/>
      </c>
    </row>
    <row r="3916" spans="1:10" x14ac:dyDescent="0.3">
      <c r="A3916" s="2" t="str">
        <f>IF(Tabla1[[#This Row],[Fecha]]="",(""),(Tabla1[[#This Row],[Fecha]]))</f>
        <v/>
      </c>
      <c r="B3916" s="3" t="str">
        <f>IF(Tabla1[[#This Row],[Fecha]]="",(""),(Tabla1[[#This Row],[Tipo de Operación]]))</f>
        <v/>
      </c>
      <c r="C3916" s="19" t="str">
        <f>IF(Tabla1[[#This Row],[Fecha]]="",(""),(Tabla1[[#This Row],[Código]]))</f>
        <v/>
      </c>
      <c r="D3916" s="4" t="str">
        <f>IF(Tabla1[[#This Row],[Fecha]]="",(""),(Tabla1[[#This Row],[Rubro]]))</f>
        <v/>
      </c>
      <c r="E3916" s="4"/>
      <c r="F3916" s="4" t="str">
        <f>IF(Tabla1[[#This Row],[Fecha]]="",(""),(Tabla1[[#This Row],[Precio]]))</f>
        <v/>
      </c>
      <c r="G3916" s="4" t="str">
        <f>IF(Tabla1[[#This Row],[Fecha]]="",(""),(Tabla1[[#This Row],[Medio de Pago]]))</f>
        <v/>
      </c>
      <c r="H3916" s="4" t="str">
        <f>IF(Tabla1[[#This Row],[Fecha]]="",(""),(IF(Tabla1[[#This Row],[Ingreso en]]="",(""),(Tabla1[[#This Row],[Precio]]))))</f>
        <v/>
      </c>
      <c r="I3916" s="5" t="str">
        <f>IF(Tabla1[[#This Row],[Fecha]]="",(""),(IF(Tabla1[[#This Row],[Egreso de]]="",(""),(Tabla1[[#This Row],[Precio]]))))</f>
        <v/>
      </c>
      <c r="J3916" s="4" t="str">
        <f>IF(Tabla1[[#This Row],[Fecha]]="",(""),(IF(Tabla13[[#This Row],[Ingreso en]]="",(-Tabla13[[#This Row],[Egreso de]]),(Tabla13[[#This Row],[Ingreso en]]))))</f>
        <v/>
      </c>
    </row>
    <row r="3917" spans="1:10" x14ac:dyDescent="0.3">
      <c r="A3917" s="2" t="str">
        <f>IF(Tabla1[[#This Row],[Fecha]]="",(""),(Tabla1[[#This Row],[Fecha]]))</f>
        <v/>
      </c>
      <c r="B3917" s="3" t="str">
        <f>IF(Tabla1[[#This Row],[Fecha]]="",(""),(Tabla1[[#This Row],[Tipo de Operación]]))</f>
        <v/>
      </c>
      <c r="C3917" s="19" t="str">
        <f>IF(Tabla1[[#This Row],[Fecha]]="",(""),(Tabla1[[#This Row],[Código]]))</f>
        <v/>
      </c>
      <c r="D3917" s="4" t="str">
        <f>IF(Tabla1[[#This Row],[Fecha]]="",(""),(Tabla1[[#This Row],[Rubro]]))</f>
        <v/>
      </c>
      <c r="E3917" s="4"/>
      <c r="F3917" s="4" t="str">
        <f>IF(Tabla1[[#This Row],[Fecha]]="",(""),(Tabla1[[#This Row],[Precio]]))</f>
        <v/>
      </c>
      <c r="G3917" s="4" t="str">
        <f>IF(Tabla1[[#This Row],[Fecha]]="",(""),(Tabla1[[#This Row],[Medio de Pago]]))</f>
        <v/>
      </c>
      <c r="H3917" s="4" t="str">
        <f>IF(Tabla1[[#This Row],[Fecha]]="",(""),(IF(Tabla1[[#This Row],[Ingreso en]]="",(""),(Tabla1[[#This Row],[Precio]]))))</f>
        <v/>
      </c>
      <c r="I3917" s="5" t="str">
        <f>IF(Tabla1[[#This Row],[Fecha]]="",(""),(IF(Tabla1[[#This Row],[Egreso de]]="",(""),(Tabla1[[#This Row],[Precio]]))))</f>
        <v/>
      </c>
      <c r="J3917" s="4" t="str">
        <f>IF(Tabla1[[#This Row],[Fecha]]="",(""),(IF(Tabla13[[#This Row],[Ingreso en]]="",(-Tabla13[[#This Row],[Egreso de]]),(Tabla13[[#This Row],[Ingreso en]]))))</f>
        <v/>
      </c>
    </row>
    <row r="3918" spans="1:10" x14ac:dyDescent="0.3">
      <c r="A3918" s="2" t="str">
        <f>IF(Tabla1[[#This Row],[Fecha]]="",(""),(Tabla1[[#This Row],[Fecha]]))</f>
        <v/>
      </c>
      <c r="B3918" s="3" t="str">
        <f>IF(Tabla1[[#This Row],[Fecha]]="",(""),(Tabla1[[#This Row],[Tipo de Operación]]))</f>
        <v/>
      </c>
      <c r="C3918" s="19" t="str">
        <f>IF(Tabla1[[#This Row],[Fecha]]="",(""),(Tabla1[[#This Row],[Código]]))</f>
        <v/>
      </c>
      <c r="D3918" s="4" t="str">
        <f>IF(Tabla1[[#This Row],[Fecha]]="",(""),(Tabla1[[#This Row],[Rubro]]))</f>
        <v/>
      </c>
      <c r="E3918" s="4"/>
      <c r="F3918" s="4" t="str">
        <f>IF(Tabla1[[#This Row],[Fecha]]="",(""),(Tabla1[[#This Row],[Precio]]))</f>
        <v/>
      </c>
      <c r="G3918" s="4" t="str">
        <f>IF(Tabla1[[#This Row],[Fecha]]="",(""),(Tabla1[[#This Row],[Medio de Pago]]))</f>
        <v/>
      </c>
      <c r="H3918" s="4" t="str">
        <f>IF(Tabla1[[#This Row],[Fecha]]="",(""),(IF(Tabla1[[#This Row],[Ingreso en]]="",(""),(Tabla1[[#This Row],[Precio]]))))</f>
        <v/>
      </c>
      <c r="I3918" s="5" t="str">
        <f>IF(Tabla1[[#This Row],[Fecha]]="",(""),(IF(Tabla1[[#This Row],[Egreso de]]="",(""),(Tabla1[[#This Row],[Precio]]))))</f>
        <v/>
      </c>
      <c r="J3918" s="4" t="str">
        <f>IF(Tabla1[[#This Row],[Fecha]]="",(""),(IF(Tabla13[[#This Row],[Ingreso en]]="",(-Tabla13[[#This Row],[Egreso de]]),(Tabla13[[#This Row],[Ingreso en]]))))</f>
        <v/>
      </c>
    </row>
    <row r="3919" spans="1:10" x14ac:dyDescent="0.3">
      <c r="A3919" s="2" t="str">
        <f>IF(Tabla1[[#This Row],[Fecha]]="",(""),(Tabla1[[#This Row],[Fecha]]))</f>
        <v/>
      </c>
      <c r="B3919" s="3" t="str">
        <f>IF(Tabla1[[#This Row],[Fecha]]="",(""),(Tabla1[[#This Row],[Tipo de Operación]]))</f>
        <v/>
      </c>
      <c r="C3919" s="19" t="str">
        <f>IF(Tabla1[[#This Row],[Fecha]]="",(""),(Tabla1[[#This Row],[Código]]))</f>
        <v/>
      </c>
      <c r="D3919" s="4" t="str">
        <f>IF(Tabla1[[#This Row],[Fecha]]="",(""),(Tabla1[[#This Row],[Rubro]]))</f>
        <v/>
      </c>
      <c r="E3919" s="4"/>
      <c r="F3919" s="4" t="str">
        <f>IF(Tabla1[[#This Row],[Fecha]]="",(""),(Tabla1[[#This Row],[Precio]]))</f>
        <v/>
      </c>
      <c r="G3919" s="4" t="str">
        <f>IF(Tabla1[[#This Row],[Fecha]]="",(""),(Tabla1[[#This Row],[Medio de Pago]]))</f>
        <v/>
      </c>
      <c r="H3919" s="4" t="str">
        <f>IF(Tabla1[[#This Row],[Fecha]]="",(""),(IF(Tabla1[[#This Row],[Ingreso en]]="",(""),(Tabla1[[#This Row],[Precio]]))))</f>
        <v/>
      </c>
      <c r="I3919" s="5" t="str">
        <f>IF(Tabla1[[#This Row],[Fecha]]="",(""),(IF(Tabla1[[#This Row],[Egreso de]]="",(""),(Tabla1[[#This Row],[Precio]]))))</f>
        <v/>
      </c>
      <c r="J3919" s="4" t="str">
        <f>IF(Tabla1[[#This Row],[Fecha]]="",(""),(IF(Tabla13[[#This Row],[Ingreso en]]="",(-Tabla13[[#This Row],[Egreso de]]),(Tabla13[[#This Row],[Ingreso en]]))))</f>
        <v/>
      </c>
    </row>
    <row r="3920" spans="1:10" x14ac:dyDescent="0.3">
      <c r="A3920" s="2" t="str">
        <f>IF(Tabla1[[#This Row],[Fecha]]="",(""),(Tabla1[[#This Row],[Fecha]]))</f>
        <v/>
      </c>
      <c r="B3920" s="3" t="str">
        <f>IF(Tabla1[[#This Row],[Fecha]]="",(""),(Tabla1[[#This Row],[Tipo de Operación]]))</f>
        <v/>
      </c>
      <c r="C3920" s="19" t="str">
        <f>IF(Tabla1[[#This Row],[Fecha]]="",(""),(Tabla1[[#This Row],[Código]]))</f>
        <v/>
      </c>
      <c r="D3920" s="4" t="str">
        <f>IF(Tabla1[[#This Row],[Fecha]]="",(""),(Tabla1[[#This Row],[Rubro]]))</f>
        <v/>
      </c>
      <c r="E3920" s="4"/>
      <c r="F3920" s="4" t="str">
        <f>IF(Tabla1[[#This Row],[Fecha]]="",(""),(Tabla1[[#This Row],[Precio]]))</f>
        <v/>
      </c>
      <c r="G3920" s="4" t="str">
        <f>IF(Tabla1[[#This Row],[Fecha]]="",(""),(Tabla1[[#This Row],[Medio de Pago]]))</f>
        <v/>
      </c>
      <c r="H3920" s="4" t="str">
        <f>IF(Tabla1[[#This Row],[Fecha]]="",(""),(IF(Tabla1[[#This Row],[Ingreso en]]="",(""),(Tabla1[[#This Row],[Precio]]))))</f>
        <v/>
      </c>
      <c r="I3920" s="5" t="str">
        <f>IF(Tabla1[[#This Row],[Fecha]]="",(""),(IF(Tabla1[[#This Row],[Egreso de]]="",(""),(Tabla1[[#This Row],[Precio]]))))</f>
        <v/>
      </c>
      <c r="J3920" s="4" t="str">
        <f>IF(Tabla1[[#This Row],[Fecha]]="",(""),(IF(Tabla13[[#This Row],[Ingreso en]]="",(-Tabla13[[#This Row],[Egreso de]]),(Tabla13[[#This Row],[Ingreso en]]))))</f>
        <v/>
      </c>
    </row>
    <row r="3921" spans="1:10" x14ac:dyDescent="0.3">
      <c r="A3921" s="2" t="str">
        <f>IF(Tabla1[[#This Row],[Fecha]]="",(""),(Tabla1[[#This Row],[Fecha]]))</f>
        <v/>
      </c>
      <c r="B3921" s="3" t="str">
        <f>IF(Tabla1[[#This Row],[Fecha]]="",(""),(Tabla1[[#This Row],[Tipo de Operación]]))</f>
        <v/>
      </c>
      <c r="C3921" s="19" t="str">
        <f>IF(Tabla1[[#This Row],[Fecha]]="",(""),(Tabla1[[#This Row],[Código]]))</f>
        <v/>
      </c>
      <c r="D3921" s="4" t="str">
        <f>IF(Tabla1[[#This Row],[Fecha]]="",(""),(Tabla1[[#This Row],[Rubro]]))</f>
        <v/>
      </c>
      <c r="E3921" s="4"/>
      <c r="F3921" s="4" t="str">
        <f>IF(Tabla1[[#This Row],[Fecha]]="",(""),(Tabla1[[#This Row],[Precio]]))</f>
        <v/>
      </c>
      <c r="G3921" s="4" t="str">
        <f>IF(Tabla1[[#This Row],[Fecha]]="",(""),(Tabla1[[#This Row],[Medio de Pago]]))</f>
        <v/>
      </c>
      <c r="H3921" s="4" t="str">
        <f>IF(Tabla1[[#This Row],[Fecha]]="",(""),(IF(Tabla1[[#This Row],[Ingreso en]]="",(""),(Tabla1[[#This Row],[Precio]]))))</f>
        <v/>
      </c>
      <c r="I3921" s="5" t="str">
        <f>IF(Tabla1[[#This Row],[Fecha]]="",(""),(IF(Tabla1[[#This Row],[Egreso de]]="",(""),(Tabla1[[#This Row],[Precio]]))))</f>
        <v/>
      </c>
      <c r="J3921" s="4" t="str">
        <f>IF(Tabla1[[#This Row],[Fecha]]="",(""),(IF(Tabla13[[#This Row],[Ingreso en]]="",(-Tabla13[[#This Row],[Egreso de]]),(Tabla13[[#This Row],[Ingreso en]]))))</f>
        <v/>
      </c>
    </row>
    <row r="3922" spans="1:10" x14ac:dyDescent="0.3">
      <c r="A3922" s="2" t="str">
        <f>IF(Tabla1[[#This Row],[Fecha]]="",(""),(Tabla1[[#This Row],[Fecha]]))</f>
        <v/>
      </c>
      <c r="B3922" s="3" t="str">
        <f>IF(Tabla1[[#This Row],[Fecha]]="",(""),(Tabla1[[#This Row],[Tipo de Operación]]))</f>
        <v/>
      </c>
      <c r="C3922" s="19" t="str">
        <f>IF(Tabla1[[#This Row],[Fecha]]="",(""),(Tabla1[[#This Row],[Código]]))</f>
        <v/>
      </c>
      <c r="D3922" s="4" t="str">
        <f>IF(Tabla1[[#This Row],[Fecha]]="",(""),(Tabla1[[#This Row],[Rubro]]))</f>
        <v/>
      </c>
      <c r="E3922" s="4"/>
      <c r="F3922" s="4" t="str">
        <f>IF(Tabla1[[#This Row],[Fecha]]="",(""),(Tabla1[[#This Row],[Precio]]))</f>
        <v/>
      </c>
      <c r="G3922" s="4" t="str">
        <f>IF(Tabla1[[#This Row],[Fecha]]="",(""),(Tabla1[[#This Row],[Medio de Pago]]))</f>
        <v/>
      </c>
      <c r="H3922" s="4" t="str">
        <f>IF(Tabla1[[#This Row],[Fecha]]="",(""),(IF(Tabla1[[#This Row],[Ingreso en]]="",(""),(Tabla1[[#This Row],[Precio]]))))</f>
        <v/>
      </c>
      <c r="I3922" s="5" t="str">
        <f>IF(Tabla1[[#This Row],[Fecha]]="",(""),(IF(Tabla1[[#This Row],[Egreso de]]="",(""),(Tabla1[[#This Row],[Precio]]))))</f>
        <v/>
      </c>
      <c r="J3922" s="4" t="str">
        <f>IF(Tabla1[[#This Row],[Fecha]]="",(""),(IF(Tabla13[[#This Row],[Ingreso en]]="",(-Tabla13[[#This Row],[Egreso de]]),(Tabla13[[#This Row],[Ingreso en]]))))</f>
        <v/>
      </c>
    </row>
    <row r="3923" spans="1:10" x14ac:dyDescent="0.3">
      <c r="A3923" s="2" t="str">
        <f>IF(Tabla1[[#This Row],[Fecha]]="",(""),(Tabla1[[#This Row],[Fecha]]))</f>
        <v/>
      </c>
      <c r="B3923" s="3" t="str">
        <f>IF(Tabla1[[#This Row],[Fecha]]="",(""),(Tabla1[[#This Row],[Tipo de Operación]]))</f>
        <v/>
      </c>
      <c r="C3923" s="19" t="str">
        <f>IF(Tabla1[[#This Row],[Fecha]]="",(""),(Tabla1[[#This Row],[Código]]))</f>
        <v/>
      </c>
      <c r="D3923" s="4" t="str">
        <f>IF(Tabla1[[#This Row],[Fecha]]="",(""),(Tabla1[[#This Row],[Rubro]]))</f>
        <v/>
      </c>
      <c r="E3923" s="4"/>
      <c r="F3923" s="4" t="str">
        <f>IF(Tabla1[[#This Row],[Fecha]]="",(""),(Tabla1[[#This Row],[Precio]]))</f>
        <v/>
      </c>
      <c r="G3923" s="4" t="str">
        <f>IF(Tabla1[[#This Row],[Fecha]]="",(""),(Tabla1[[#This Row],[Medio de Pago]]))</f>
        <v/>
      </c>
      <c r="H3923" s="4" t="str">
        <f>IF(Tabla1[[#This Row],[Fecha]]="",(""),(IF(Tabla1[[#This Row],[Ingreso en]]="",(""),(Tabla1[[#This Row],[Precio]]))))</f>
        <v/>
      </c>
      <c r="I3923" s="5" t="str">
        <f>IF(Tabla1[[#This Row],[Fecha]]="",(""),(IF(Tabla1[[#This Row],[Egreso de]]="",(""),(Tabla1[[#This Row],[Precio]]))))</f>
        <v/>
      </c>
      <c r="J3923" s="4" t="str">
        <f>IF(Tabla1[[#This Row],[Fecha]]="",(""),(IF(Tabla13[[#This Row],[Ingreso en]]="",(-Tabla13[[#This Row],[Egreso de]]),(Tabla13[[#This Row],[Ingreso en]]))))</f>
        <v/>
      </c>
    </row>
    <row r="3924" spans="1:10" x14ac:dyDescent="0.3">
      <c r="A3924" s="2" t="str">
        <f>IF(Tabla1[[#This Row],[Fecha]]="",(""),(Tabla1[[#This Row],[Fecha]]))</f>
        <v/>
      </c>
      <c r="B3924" s="3" t="str">
        <f>IF(Tabla1[[#This Row],[Fecha]]="",(""),(Tabla1[[#This Row],[Tipo de Operación]]))</f>
        <v/>
      </c>
      <c r="C3924" s="19" t="str">
        <f>IF(Tabla1[[#This Row],[Fecha]]="",(""),(Tabla1[[#This Row],[Código]]))</f>
        <v/>
      </c>
      <c r="D3924" s="4" t="str">
        <f>IF(Tabla1[[#This Row],[Fecha]]="",(""),(Tabla1[[#This Row],[Rubro]]))</f>
        <v/>
      </c>
      <c r="E3924" s="4"/>
      <c r="F3924" s="4" t="str">
        <f>IF(Tabla1[[#This Row],[Fecha]]="",(""),(Tabla1[[#This Row],[Precio]]))</f>
        <v/>
      </c>
      <c r="G3924" s="4" t="str">
        <f>IF(Tabla1[[#This Row],[Fecha]]="",(""),(Tabla1[[#This Row],[Medio de Pago]]))</f>
        <v/>
      </c>
      <c r="H3924" s="4" t="str">
        <f>IF(Tabla1[[#This Row],[Fecha]]="",(""),(IF(Tabla1[[#This Row],[Ingreso en]]="",(""),(Tabla1[[#This Row],[Precio]]))))</f>
        <v/>
      </c>
      <c r="I3924" s="5" t="str">
        <f>IF(Tabla1[[#This Row],[Fecha]]="",(""),(IF(Tabla1[[#This Row],[Egreso de]]="",(""),(Tabla1[[#This Row],[Precio]]))))</f>
        <v/>
      </c>
      <c r="J3924" s="4" t="str">
        <f>IF(Tabla1[[#This Row],[Fecha]]="",(""),(IF(Tabla13[[#This Row],[Ingreso en]]="",(-Tabla13[[#This Row],[Egreso de]]),(Tabla13[[#This Row],[Ingreso en]]))))</f>
        <v/>
      </c>
    </row>
    <row r="3925" spans="1:10" x14ac:dyDescent="0.3">
      <c r="A3925" s="2" t="str">
        <f>IF(Tabla1[[#This Row],[Fecha]]="",(""),(Tabla1[[#This Row],[Fecha]]))</f>
        <v/>
      </c>
      <c r="B3925" s="3" t="str">
        <f>IF(Tabla1[[#This Row],[Fecha]]="",(""),(Tabla1[[#This Row],[Tipo de Operación]]))</f>
        <v/>
      </c>
      <c r="C3925" s="19" t="str">
        <f>IF(Tabla1[[#This Row],[Fecha]]="",(""),(Tabla1[[#This Row],[Código]]))</f>
        <v/>
      </c>
      <c r="D3925" s="4" t="str">
        <f>IF(Tabla1[[#This Row],[Fecha]]="",(""),(Tabla1[[#This Row],[Rubro]]))</f>
        <v/>
      </c>
      <c r="E3925" s="4"/>
      <c r="F3925" s="4" t="str">
        <f>IF(Tabla1[[#This Row],[Fecha]]="",(""),(Tabla1[[#This Row],[Precio]]))</f>
        <v/>
      </c>
      <c r="G3925" s="4" t="str">
        <f>IF(Tabla1[[#This Row],[Fecha]]="",(""),(Tabla1[[#This Row],[Medio de Pago]]))</f>
        <v/>
      </c>
      <c r="H3925" s="4" t="str">
        <f>IF(Tabla1[[#This Row],[Fecha]]="",(""),(IF(Tabla1[[#This Row],[Ingreso en]]="",(""),(Tabla1[[#This Row],[Precio]]))))</f>
        <v/>
      </c>
      <c r="I3925" s="5" t="str">
        <f>IF(Tabla1[[#This Row],[Fecha]]="",(""),(IF(Tabla1[[#This Row],[Egreso de]]="",(""),(Tabla1[[#This Row],[Precio]]))))</f>
        <v/>
      </c>
      <c r="J3925" s="4" t="str">
        <f>IF(Tabla1[[#This Row],[Fecha]]="",(""),(IF(Tabla13[[#This Row],[Ingreso en]]="",(-Tabla13[[#This Row],[Egreso de]]),(Tabla13[[#This Row],[Ingreso en]]))))</f>
        <v/>
      </c>
    </row>
    <row r="3926" spans="1:10" x14ac:dyDescent="0.3">
      <c r="A3926" s="2" t="str">
        <f>IF(Tabla1[[#This Row],[Fecha]]="",(""),(Tabla1[[#This Row],[Fecha]]))</f>
        <v/>
      </c>
      <c r="B3926" s="3" t="str">
        <f>IF(Tabla1[[#This Row],[Fecha]]="",(""),(Tabla1[[#This Row],[Tipo de Operación]]))</f>
        <v/>
      </c>
      <c r="C3926" s="19" t="str">
        <f>IF(Tabla1[[#This Row],[Fecha]]="",(""),(Tabla1[[#This Row],[Código]]))</f>
        <v/>
      </c>
      <c r="D3926" s="4" t="str">
        <f>IF(Tabla1[[#This Row],[Fecha]]="",(""),(Tabla1[[#This Row],[Rubro]]))</f>
        <v/>
      </c>
      <c r="E3926" s="4"/>
      <c r="F3926" s="4" t="str">
        <f>IF(Tabla1[[#This Row],[Fecha]]="",(""),(Tabla1[[#This Row],[Precio]]))</f>
        <v/>
      </c>
      <c r="G3926" s="4" t="str">
        <f>IF(Tabla1[[#This Row],[Fecha]]="",(""),(Tabla1[[#This Row],[Medio de Pago]]))</f>
        <v/>
      </c>
      <c r="H3926" s="4" t="str">
        <f>IF(Tabla1[[#This Row],[Fecha]]="",(""),(IF(Tabla1[[#This Row],[Ingreso en]]="",(""),(Tabla1[[#This Row],[Precio]]))))</f>
        <v/>
      </c>
      <c r="I3926" s="5" t="str">
        <f>IF(Tabla1[[#This Row],[Fecha]]="",(""),(IF(Tabla1[[#This Row],[Egreso de]]="",(""),(Tabla1[[#This Row],[Precio]]))))</f>
        <v/>
      </c>
      <c r="J3926" s="4" t="str">
        <f>IF(Tabla1[[#This Row],[Fecha]]="",(""),(IF(Tabla13[[#This Row],[Ingreso en]]="",(-Tabla13[[#This Row],[Egreso de]]),(Tabla13[[#This Row],[Ingreso en]]))))</f>
        <v/>
      </c>
    </row>
    <row r="3927" spans="1:10" x14ac:dyDescent="0.3">
      <c r="A3927" s="2" t="str">
        <f>IF(Tabla1[[#This Row],[Fecha]]="",(""),(Tabla1[[#This Row],[Fecha]]))</f>
        <v/>
      </c>
      <c r="B3927" s="3" t="str">
        <f>IF(Tabla1[[#This Row],[Fecha]]="",(""),(Tabla1[[#This Row],[Tipo de Operación]]))</f>
        <v/>
      </c>
      <c r="C3927" s="19" t="str">
        <f>IF(Tabla1[[#This Row],[Fecha]]="",(""),(Tabla1[[#This Row],[Código]]))</f>
        <v/>
      </c>
      <c r="D3927" s="4" t="str">
        <f>IF(Tabla1[[#This Row],[Fecha]]="",(""),(Tabla1[[#This Row],[Rubro]]))</f>
        <v/>
      </c>
      <c r="E3927" s="4"/>
      <c r="F3927" s="4" t="str">
        <f>IF(Tabla1[[#This Row],[Fecha]]="",(""),(Tabla1[[#This Row],[Precio]]))</f>
        <v/>
      </c>
      <c r="G3927" s="4" t="str">
        <f>IF(Tabla1[[#This Row],[Fecha]]="",(""),(Tabla1[[#This Row],[Medio de Pago]]))</f>
        <v/>
      </c>
      <c r="H3927" s="4" t="str">
        <f>IF(Tabla1[[#This Row],[Fecha]]="",(""),(IF(Tabla1[[#This Row],[Ingreso en]]="",(""),(Tabla1[[#This Row],[Precio]]))))</f>
        <v/>
      </c>
      <c r="I3927" s="5" t="str">
        <f>IF(Tabla1[[#This Row],[Fecha]]="",(""),(IF(Tabla1[[#This Row],[Egreso de]]="",(""),(Tabla1[[#This Row],[Precio]]))))</f>
        <v/>
      </c>
      <c r="J3927" s="4" t="str">
        <f>IF(Tabla1[[#This Row],[Fecha]]="",(""),(IF(Tabla13[[#This Row],[Ingreso en]]="",(-Tabla13[[#This Row],[Egreso de]]),(Tabla13[[#This Row],[Ingreso en]]))))</f>
        <v/>
      </c>
    </row>
    <row r="3928" spans="1:10" x14ac:dyDescent="0.3">
      <c r="A3928" s="2" t="str">
        <f>IF(Tabla1[[#This Row],[Fecha]]="",(""),(Tabla1[[#This Row],[Fecha]]))</f>
        <v/>
      </c>
      <c r="B3928" s="3" t="str">
        <f>IF(Tabla1[[#This Row],[Fecha]]="",(""),(Tabla1[[#This Row],[Tipo de Operación]]))</f>
        <v/>
      </c>
      <c r="C3928" s="19" t="str">
        <f>IF(Tabla1[[#This Row],[Fecha]]="",(""),(Tabla1[[#This Row],[Código]]))</f>
        <v/>
      </c>
      <c r="D3928" s="4" t="str">
        <f>IF(Tabla1[[#This Row],[Fecha]]="",(""),(Tabla1[[#This Row],[Rubro]]))</f>
        <v/>
      </c>
      <c r="E3928" s="4"/>
      <c r="F3928" s="4" t="str">
        <f>IF(Tabla1[[#This Row],[Fecha]]="",(""),(Tabla1[[#This Row],[Precio]]))</f>
        <v/>
      </c>
      <c r="G3928" s="4" t="str">
        <f>IF(Tabla1[[#This Row],[Fecha]]="",(""),(Tabla1[[#This Row],[Medio de Pago]]))</f>
        <v/>
      </c>
      <c r="H3928" s="4" t="str">
        <f>IF(Tabla1[[#This Row],[Fecha]]="",(""),(IF(Tabla1[[#This Row],[Ingreso en]]="",(""),(Tabla1[[#This Row],[Precio]]))))</f>
        <v/>
      </c>
      <c r="I3928" s="5" t="str">
        <f>IF(Tabla1[[#This Row],[Fecha]]="",(""),(IF(Tabla1[[#This Row],[Egreso de]]="",(""),(Tabla1[[#This Row],[Precio]]))))</f>
        <v/>
      </c>
      <c r="J3928" s="4" t="str">
        <f>IF(Tabla1[[#This Row],[Fecha]]="",(""),(IF(Tabla13[[#This Row],[Ingreso en]]="",(-Tabla13[[#This Row],[Egreso de]]),(Tabla13[[#This Row],[Ingreso en]]))))</f>
        <v/>
      </c>
    </row>
    <row r="3929" spans="1:10" x14ac:dyDescent="0.3">
      <c r="A3929" s="2" t="str">
        <f>IF(Tabla1[[#This Row],[Fecha]]="",(""),(Tabla1[[#This Row],[Fecha]]))</f>
        <v/>
      </c>
      <c r="B3929" s="3" t="str">
        <f>IF(Tabla1[[#This Row],[Fecha]]="",(""),(Tabla1[[#This Row],[Tipo de Operación]]))</f>
        <v/>
      </c>
      <c r="C3929" s="19" t="str">
        <f>IF(Tabla1[[#This Row],[Fecha]]="",(""),(Tabla1[[#This Row],[Código]]))</f>
        <v/>
      </c>
      <c r="D3929" s="4" t="str">
        <f>IF(Tabla1[[#This Row],[Fecha]]="",(""),(Tabla1[[#This Row],[Rubro]]))</f>
        <v/>
      </c>
      <c r="E3929" s="4"/>
      <c r="F3929" s="4" t="str">
        <f>IF(Tabla1[[#This Row],[Fecha]]="",(""),(Tabla1[[#This Row],[Precio]]))</f>
        <v/>
      </c>
      <c r="G3929" s="4" t="str">
        <f>IF(Tabla1[[#This Row],[Fecha]]="",(""),(Tabla1[[#This Row],[Medio de Pago]]))</f>
        <v/>
      </c>
      <c r="H3929" s="4" t="str">
        <f>IF(Tabla1[[#This Row],[Fecha]]="",(""),(IF(Tabla1[[#This Row],[Ingreso en]]="",(""),(Tabla1[[#This Row],[Precio]]))))</f>
        <v/>
      </c>
      <c r="I3929" s="5" t="str">
        <f>IF(Tabla1[[#This Row],[Fecha]]="",(""),(IF(Tabla1[[#This Row],[Egreso de]]="",(""),(Tabla1[[#This Row],[Precio]]))))</f>
        <v/>
      </c>
      <c r="J3929" s="4" t="str">
        <f>IF(Tabla1[[#This Row],[Fecha]]="",(""),(IF(Tabla13[[#This Row],[Ingreso en]]="",(-Tabla13[[#This Row],[Egreso de]]),(Tabla13[[#This Row],[Ingreso en]]))))</f>
        <v/>
      </c>
    </row>
    <row r="3930" spans="1:10" x14ac:dyDescent="0.3">
      <c r="A3930" s="2" t="str">
        <f>IF(Tabla1[[#This Row],[Fecha]]="",(""),(Tabla1[[#This Row],[Fecha]]))</f>
        <v/>
      </c>
      <c r="B3930" s="3" t="str">
        <f>IF(Tabla1[[#This Row],[Fecha]]="",(""),(Tabla1[[#This Row],[Tipo de Operación]]))</f>
        <v/>
      </c>
      <c r="C3930" s="19" t="str">
        <f>IF(Tabla1[[#This Row],[Fecha]]="",(""),(Tabla1[[#This Row],[Código]]))</f>
        <v/>
      </c>
      <c r="D3930" s="4" t="str">
        <f>IF(Tabla1[[#This Row],[Fecha]]="",(""),(Tabla1[[#This Row],[Rubro]]))</f>
        <v/>
      </c>
      <c r="E3930" s="4"/>
      <c r="F3930" s="4" t="str">
        <f>IF(Tabla1[[#This Row],[Fecha]]="",(""),(Tabla1[[#This Row],[Precio]]))</f>
        <v/>
      </c>
      <c r="G3930" s="4" t="str">
        <f>IF(Tabla1[[#This Row],[Fecha]]="",(""),(Tabla1[[#This Row],[Medio de Pago]]))</f>
        <v/>
      </c>
      <c r="H3930" s="4" t="str">
        <f>IF(Tabla1[[#This Row],[Fecha]]="",(""),(IF(Tabla1[[#This Row],[Ingreso en]]="",(""),(Tabla1[[#This Row],[Precio]]))))</f>
        <v/>
      </c>
      <c r="I3930" s="5" t="str">
        <f>IF(Tabla1[[#This Row],[Fecha]]="",(""),(IF(Tabla1[[#This Row],[Egreso de]]="",(""),(Tabla1[[#This Row],[Precio]]))))</f>
        <v/>
      </c>
      <c r="J3930" s="4" t="str">
        <f>IF(Tabla1[[#This Row],[Fecha]]="",(""),(IF(Tabla13[[#This Row],[Ingreso en]]="",(-Tabla13[[#This Row],[Egreso de]]),(Tabla13[[#This Row],[Ingreso en]]))))</f>
        <v/>
      </c>
    </row>
    <row r="3931" spans="1:10" x14ac:dyDescent="0.3">
      <c r="A3931" s="2" t="str">
        <f>IF(Tabla1[[#This Row],[Fecha]]="",(""),(Tabla1[[#This Row],[Fecha]]))</f>
        <v/>
      </c>
      <c r="B3931" s="3" t="str">
        <f>IF(Tabla1[[#This Row],[Fecha]]="",(""),(Tabla1[[#This Row],[Tipo de Operación]]))</f>
        <v/>
      </c>
      <c r="C3931" s="19" t="str">
        <f>IF(Tabla1[[#This Row],[Fecha]]="",(""),(Tabla1[[#This Row],[Código]]))</f>
        <v/>
      </c>
      <c r="D3931" s="4" t="str">
        <f>IF(Tabla1[[#This Row],[Fecha]]="",(""),(Tabla1[[#This Row],[Rubro]]))</f>
        <v/>
      </c>
      <c r="E3931" s="4"/>
      <c r="F3931" s="4" t="str">
        <f>IF(Tabla1[[#This Row],[Fecha]]="",(""),(Tabla1[[#This Row],[Precio]]))</f>
        <v/>
      </c>
      <c r="G3931" s="4" t="str">
        <f>IF(Tabla1[[#This Row],[Fecha]]="",(""),(Tabla1[[#This Row],[Medio de Pago]]))</f>
        <v/>
      </c>
      <c r="H3931" s="4" t="str">
        <f>IF(Tabla1[[#This Row],[Fecha]]="",(""),(IF(Tabla1[[#This Row],[Ingreso en]]="",(""),(Tabla1[[#This Row],[Precio]]))))</f>
        <v/>
      </c>
      <c r="I3931" s="5" t="str">
        <f>IF(Tabla1[[#This Row],[Fecha]]="",(""),(IF(Tabla1[[#This Row],[Egreso de]]="",(""),(Tabla1[[#This Row],[Precio]]))))</f>
        <v/>
      </c>
      <c r="J3931" s="4" t="str">
        <f>IF(Tabla1[[#This Row],[Fecha]]="",(""),(IF(Tabla13[[#This Row],[Ingreso en]]="",(-Tabla13[[#This Row],[Egreso de]]),(Tabla13[[#This Row],[Ingreso en]]))))</f>
        <v/>
      </c>
    </row>
    <row r="3932" spans="1:10" x14ac:dyDescent="0.3">
      <c r="A3932" s="2" t="str">
        <f>IF(Tabla1[[#This Row],[Fecha]]="",(""),(Tabla1[[#This Row],[Fecha]]))</f>
        <v/>
      </c>
      <c r="B3932" s="3" t="str">
        <f>IF(Tabla1[[#This Row],[Fecha]]="",(""),(Tabla1[[#This Row],[Tipo de Operación]]))</f>
        <v/>
      </c>
      <c r="C3932" s="19" t="str">
        <f>IF(Tabla1[[#This Row],[Fecha]]="",(""),(Tabla1[[#This Row],[Código]]))</f>
        <v/>
      </c>
      <c r="D3932" s="4" t="str">
        <f>IF(Tabla1[[#This Row],[Fecha]]="",(""),(Tabla1[[#This Row],[Rubro]]))</f>
        <v/>
      </c>
      <c r="E3932" s="4"/>
      <c r="F3932" s="4" t="str">
        <f>IF(Tabla1[[#This Row],[Fecha]]="",(""),(Tabla1[[#This Row],[Precio]]))</f>
        <v/>
      </c>
      <c r="G3932" s="4" t="str">
        <f>IF(Tabla1[[#This Row],[Fecha]]="",(""),(Tabla1[[#This Row],[Medio de Pago]]))</f>
        <v/>
      </c>
      <c r="H3932" s="4" t="str">
        <f>IF(Tabla1[[#This Row],[Fecha]]="",(""),(IF(Tabla1[[#This Row],[Ingreso en]]="",(""),(Tabla1[[#This Row],[Precio]]))))</f>
        <v/>
      </c>
      <c r="I3932" s="5" t="str">
        <f>IF(Tabla1[[#This Row],[Fecha]]="",(""),(IF(Tabla1[[#This Row],[Egreso de]]="",(""),(Tabla1[[#This Row],[Precio]]))))</f>
        <v/>
      </c>
      <c r="J3932" s="4" t="str">
        <f>IF(Tabla1[[#This Row],[Fecha]]="",(""),(IF(Tabla13[[#This Row],[Ingreso en]]="",(-Tabla13[[#This Row],[Egreso de]]),(Tabla13[[#This Row],[Ingreso en]]))))</f>
        <v/>
      </c>
    </row>
    <row r="3933" spans="1:10" x14ac:dyDescent="0.3">
      <c r="A3933" s="2" t="str">
        <f>IF(Tabla1[[#This Row],[Fecha]]="",(""),(Tabla1[[#This Row],[Fecha]]))</f>
        <v/>
      </c>
      <c r="B3933" s="3" t="str">
        <f>IF(Tabla1[[#This Row],[Fecha]]="",(""),(Tabla1[[#This Row],[Tipo de Operación]]))</f>
        <v/>
      </c>
      <c r="C3933" s="19" t="str">
        <f>IF(Tabla1[[#This Row],[Fecha]]="",(""),(Tabla1[[#This Row],[Código]]))</f>
        <v/>
      </c>
      <c r="D3933" s="4" t="str">
        <f>IF(Tabla1[[#This Row],[Fecha]]="",(""),(Tabla1[[#This Row],[Rubro]]))</f>
        <v/>
      </c>
      <c r="E3933" s="4"/>
      <c r="F3933" s="4" t="str">
        <f>IF(Tabla1[[#This Row],[Fecha]]="",(""),(Tabla1[[#This Row],[Precio]]))</f>
        <v/>
      </c>
      <c r="G3933" s="4" t="str">
        <f>IF(Tabla1[[#This Row],[Fecha]]="",(""),(Tabla1[[#This Row],[Medio de Pago]]))</f>
        <v/>
      </c>
      <c r="H3933" s="4" t="str">
        <f>IF(Tabla1[[#This Row],[Fecha]]="",(""),(IF(Tabla1[[#This Row],[Ingreso en]]="",(""),(Tabla1[[#This Row],[Precio]]))))</f>
        <v/>
      </c>
      <c r="I3933" s="5" t="str">
        <f>IF(Tabla1[[#This Row],[Fecha]]="",(""),(IF(Tabla1[[#This Row],[Egreso de]]="",(""),(Tabla1[[#This Row],[Precio]]))))</f>
        <v/>
      </c>
      <c r="J3933" s="4" t="str">
        <f>IF(Tabla1[[#This Row],[Fecha]]="",(""),(IF(Tabla13[[#This Row],[Ingreso en]]="",(-Tabla13[[#This Row],[Egreso de]]),(Tabla13[[#This Row],[Ingreso en]]))))</f>
        <v/>
      </c>
    </row>
    <row r="3934" spans="1:10" x14ac:dyDescent="0.3">
      <c r="A3934" s="2" t="str">
        <f>IF(Tabla1[[#This Row],[Fecha]]="",(""),(Tabla1[[#This Row],[Fecha]]))</f>
        <v/>
      </c>
      <c r="B3934" s="3" t="str">
        <f>IF(Tabla1[[#This Row],[Fecha]]="",(""),(Tabla1[[#This Row],[Tipo de Operación]]))</f>
        <v/>
      </c>
      <c r="C3934" s="19" t="str">
        <f>IF(Tabla1[[#This Row],[Fecha]]="",(""),(Tabla1[[#This Row],[Código]]))</f>
        <v/>
      </c>
      <c r="D3934" s="4" t="str">
        <f>IF(Tabla1[[#This Row],[Fecha]]="",(""),(Tabla1[[#This Row],[Rubro]]))</f>
        <v/>
      </c>
      <c r="E3934" s="4"/>
      <c r="F3934" s="4" t="str">
        <f>IF(Tabla1[[#This Row],[Fecha]]="",(""),(Tabla1[[#This Row],[Precio]]))</f>
        <v/>
      </c>
      <c r="G3934" s="4" t="str">
        <f>IF(Tabla1[[#This Row],[Fecha]]="",(""),(Tabla1[[#This Row],[Medio de Pago]]))</f>
        <v/>
      </c>
      <c r="H3934" s="4" t="str">
        <f>IF(Tabla1[[#This Row],[Fecha]]="",(""),(IF(Tabla1[[#This Row],[Ingreso en]]="",(""),(Tabla1[[#This Row],[Precio]]))))</f>
        <v/>
      </c>
      <c r="I3934" s="5" t="str">
        <f>IF(Tabla1[[#This Row],[Fecha]]="",(""),(IF(Tabla1[[#This Row],[Egreso de]]="",(""),(Tabla1[[#This Row],[Precio]]))))</f>
        <v/>
      </c>
      <c r="J3934" s="4" t="str">
        <f>IF(Tabla1[[#This Row],[Fecha]]="",(""),(IF(Tabla13[[#This Row],[Ingreso en]]="",(-Tabla13[[#This Row],[Egreso de]]),(Tabla13[[#This Row],[Ingreso en]]))))</f>
        <v/>
      </c>
    </row>
    <row r="3935" spans="1:10" x14ac:dyDescent="0.3">
      <c r="A3935" s="2" t="str">
        <f>IF(Tabla1[[#This Row],[Fecha]]="",(""),(Tabla1[[#This Row],[Fecha]]))</f>
        <v/>
      </c>
      <c r="B3935" s="3" t="str">
        <f>IF(Tabla1[[#This Row],[Fecha]]="",(""),(Tabla1[[#This Row],[Tipo de Operación]]))</f>
        <v/>
      </c>
      <c r="C3935" s="19" t="str">
        <f>IF(Tabla1[[#This Row],[Fecha]]="",(""),(Tabla1[[#This Row],[Código]]))</f>
        <v/>
      </c>
      <c r="D3935" s="4" t="str">
        <f>IF(Tabla1[[#This Row],[Fecha]]="",(""),(Tabla1[[#This Row],[Rubro]]))</f>
        <v/>
      </c>
      <c r="E3935" s="4"/>
      <c r="F3935" s="4" t="str">
        <f>IF(Tabla1[[#This Row],[Fecha]]="",(""),(Tabla1[[#This Row],[Precio]]))</f>
        <v/>
      </c>
      <c r="G3935" s="4" t="str">
        <f>IF(Tabla1[[#This Row],[Fecha]]="",(""),(Tabla1[[#This Row],[Medio de Pago]]))</f>
        <v/>
      </c>
      <c r="H3935" s="4" t="str">
        <f>IF(Tabla1[[#This Row],[Fecha]]="",(""),(IF(Tabla1[[#This Row],[Ingreso en]]="",(""),(Tabla1[[#This Row],[Precio]]))))</f>
        <v/>
      </c>
      <c r="I3935" s="5" t="str">
        <f>IF(Tabla1[[#This Row],[Fecha]]="",(""),(IF(Tabla1[[#This Row],[Egreso de]]="",(""),(Tabla1[[#This Row],[Precio]]))))</f>
        <v/>
      </c>
      <c r="J3935" s="4" t="str">
        <f>IF(Tabla1[[#This Row],[Fecha]]="",(""),(IF(Tabla13[[#This Row],[Ingreso en]]="",(-Tabla13[[#This Row],[Egreso de]]),(Tabla13[[#This Row],[Ingreso en]]))))</f>
        <v/>
      </c>
    </row>
    <row r="3936" spans="1:10" x14ac:dyDescent="0.3">
      <c r="A3936" s="2" t="str">
        <f>IF(Tabla1[[#This Row],[Fecha]]="",(""),(Tabla1[[#This Row],[Fecha]]))</f>
        <v/>
      </c>
      <c r="B3936" s="3" t="str">
        <f>IF(Tabla1[[#This Row],[Fecha]]="",(""),(Tabla1[[#This Row],[Tipo de Operación]]))</f>
        <v/>
      </c>
      <c r="C3936" s="19" t="str">
        <f>IF(Tabla1[[#This Row],[Fecha]]="",(""),(Tabla1[[#This Row],[Código]]))</f>
        <v/>
      </c>
      <c r="D3936" s="4" t="str">
        <f>IF(Tabla1[[#This Row],[Fecha]]="",(""),(Tabla1[[#This Row],[Rubro]]))</f>
        <v/>
      </c>
      <c r="E3936" s="4"/>
      <c r="F3936" s="4" t="str">
        <f>IF(Tabla1[[#This Row],[Fecha]]="",(""),(Tabla1[[#This Row],[Precio]]))</f>
        <v/>
      </c>
      <c r="G3936" s="4" t="str">
        <f>IF(Tabla1[[#This Row],[Fecha]]="",(""),(Tabla1[[#This Row],[Medio de Pago]]))</f>
        <v/>
      </c>
      <c r="H3936" s="4" t="str">
        <f>IF(Tabla1[[#This Row],[Fecha]]="",(""),(IF(Tabla1[[#This Row],[Ingreso en]]="",(""),(Tabla1[[#This Row],[Precio]]))))</f>
        <v/>
      </c>
      <c r="I3936" s="5" t="str">
        <f>IF(Tabla1[[#This Row],[Fecha]]="",(""),(IF(Tabla1[[#This Row],[Egreso de]]="",(""),(Tabla1[[#This Row],[Precio]]))))</f>
        <v/>
      </c>
      <c r="J3936" s="4" t="str">
        <f>IF(Tabla1[[#This Row],[Fecha]]="",(""),(IF(Tabla13[[#This Row],[Ingreso en]]="",(-Tabla13[[#This Row],[Egreso de]]),(Tabla13[[#This Row],[Ingreso en]]))))</f>
        <v/>
      </c>
    </row>
    <row r="3937" spans="1:10" x14ac:dyDescent="0.3">
      <c r="A3937" s="2" t="str">
        <f>IF(Tabla1[[#This Row],[Fecha]]="",(""),(Tabla1[[#This Row],[Fecha]]))</f>
        <v/>
      </c>
      <c r="B3937" s="3" t="str">
        <f>IF(Tabla1[[#This Row],[Fecha]]="",(""),(Tabla1[[#This Row],[Tipo de Operación]]))</f>
        <v/>
      </c>
      <c r="C3937" s="19" t="str">
        <f>IF(Tabla1[[#This Row],[Fecha]]="",(""),(Tabla1[[#This Row],[Código]]))</f>
        <v/>
      </c>
      <c r="D3937" s="4" t="str">
        <f>IF(Tabla1[[#This Row],[Fecha]]="",(""),(Tabla1[[#This Row],[Rubro]]))</f>
        <v/>
      </c>
      <c r="E3937" s="4"/>
      <c r="F3937" s="4" t="str">
        <f>IF(Tabla1[[#This Row],[Fecha]]="",(""),(Tabla1[[#This Row],[Precio]]))</f>
        <v/>
      </c>
      <c r="G3937" s="4" t="str">
        <f>IF(Tabla1[[#This Row],[Fecha]]="",(""),(Tabla1[[#This Row],[Medio de Pago]]))</f>
        <v/>
      </c>
      <c r="H3937" s="4" t="str">
        <f>IF(Tabla1[[#This Row],[Fecha]]="",(""),(IF(Tabla1[[#This Row],[Ingreso en]]="",(""),(Tabla1[[#This Row],[Precio]]))))</f>
        <v/>
      </c>
      <c r="I3937" s="5" t="str">
        <f>IF(Tabla1[[#This Row],[Fecha]]="",(""),(IF(Tabla1[[#This Row],[Egreso de]]="",(""),(Tabla1[[#This Row],[Precio]]))))</f>
        <v/>
      </c>
      <c r="J3937" s="4" t="str">
        <f>IF(Tabla1[[#This Row],[Fecha]]="",(""),(IF(Tabla13[[#This Row],[Ingreso en]]="",(-Tabla13[[#This Row],[Egreso de]]),(Tabla13[[#This Row],[Ingreso en]]))))</f>
        <v/>
      </c>
    </row>
    <row r="3938" spans="1:10" x14ac:dyDescent="0.3">
      <c r="A3938" s="2" t="str">
        <f>IF(Tabla1[[#This Row],[Fecha]]="",(""),(Tabla1[[#This Row],[Fecha]]))</f>
        <v/>
      </c>
      <c r="B3938" s="3" t="str">
        <f>IF(Tabla1[[#This Row],[Fecha]]="",(""),(Tabla1[[#This Row],[Tipo de Operación]]))</f>
        <v/>
      </c>
      <c r="C3938" s="19" t="str">
        <f>IF(Tabla1[[#This Row],[Fecha]]="",(""),(Tabla1[[#This Row],[Código]]))</f>
        <v/>
      </c>
      <c r="D3938" s="4" t="str">
        <f>IF(Tabla1[[#This Row],[Fecha]]="",(""),(Tabla1[[#This Row],[Rubro]]))</f>
        <v/>
      </c>
      <c r="E3938" s="4"/>
      <c r="F3938" s="4" t="str">
        <f>IF(Tabla1[[#This Row],[Fecha]]="",(""),(Tabla1[[#This Row],[Precio]]))</f>
        <v/>
      </c>
      <c r="G3938" s="4" t="str">
        <f>IF(Tabla1[[#This Row],[Fecha]]="",(""),(Tabla1[[#This Row],[Medio de Pago]]))</f>
        <v/>
      </c>
      <c r="H3938" s="4" t="str">
        <f>IF(Tabla1[[#This Row],[Fecha]]="",(""),(IF(Tabla1[[#This Row],[Ingreso en]]="",(""),(Tabla1[[#This Row],[Precio]]))))</f>
        <v/>
      </c>
      <c r="I3938" s="5" t="str">
        <f>IF(Tabla1[[#This Row],[Fecha]]="",(""),(IF(Tabla1[[#This Row],[Egreso de]]="",(""),(Tabla1[[#This Row],[Precio]]))))</f>
        <v/>
      </c>
      <c r="J3938" s="4" t="str">
        <f>IF(Tabla1[[#This Row],[Fecha]]="",(""),(IF(Tabla13[[#This Row],[Ingreso en]]="",(-Tabla13[[#This Row],[Egreso de]]),(Tabla13[[#This Row],[Ingreso en]]))))</f>
        <v/>
      </c>
    </row>
    <row r="3939" spans="1:10" x14ac:dyDescent="0.3">
      <c r="A3939" s="2" t="str">
        <f>IF(Tabla1[[#This Row],[Fecha]]="",(""),(Tabla1[[#This Row],[Fecha]]))</f>
        <v/>
      </c>
      <c r="B3939" s="3" t="str">
        <f>IF(Tabla1[[#This Row],[Fecha]]="",(""),(Tabla1[[#This Row],[Tipo de Operación]]))</f>
        <v/>
      </c>
      <c r="C3939" s="19" t="str">
        <f>IF(Tabla1[[#This Row],[Fecha]]="",(""),(Tabla1[[#This Row],[Código]]))</f>
        <v/>
      </c>
      <c r="D3939" s="4" t="str">
        <f>IF(Tabla1[[#This Row],[Fecha]]="",(""),(Tabla1[[#This Row],[Rubro]]))</f>
        <v/>
      </c>
      <c r="E3939" s="4"/>
      <c r="F3939" s="4" t="str">
        <f>IF(Tabla1[[#This Row],[Fecha]]="",(""),(Tabla1[[#This Row],[Precio]]))</f>
        <v/>
      </c>
      <c r="G3939" s="4" t="str">
        <f>IF(Tabla1[[#This Row],[Fecha]]="",(""),(Tabla1[[#This Row],[Medio de Pago]]))</f>
        <v/>
      </c>
      <c r="H3939" s="4" t="str">
        <f>IF(Tabla1[[#This Row],[Fecha]]="",(""),(IF(Tabla1[[#This Row],[Ingreso en]]="",(""),(Tabla1[[#This Row],[Precio]]))))</f>
        <v/>
      </c>
      <c r="I3939" s="5" t="str">
        <f>IF(Tabla1[[#This Row],[Fecha]]="",(""),(IF(Tabla1[[#This Row],[Egreso de]]="",(""),(Tabla1[[#This Row],[Precio]]))))</f>
        <v/>
      </c>
      <c r="J3939" s="4" t="str">
        <f>IF(Tabla1[[#This Row],[Fecha]]="",(""),(IF(Tabla13[[#This Row],[Ingreso en]]="",(-Tabla13[[#This Row],[Egreso de]]),(Tabla13[[#This Row],[Ingreso en]]))))</f>
        <v/>
      </c>
    </row>
    <row r="3940" spans="1:10" x14ac:dyDescent="0.3">
      <c r="A3940" s="2" t="str">
        <f>IF(Tabla1[[#This Row],[Fecha]]="",(""),(Tabla1[[#This Row],[Fecha]]))</f>
        <v/>
      </c>
      <c r="B3940" s="3" t="str">
        <f>IF(Tabla1[[#This Row],[Fecha]]="",(""),(Tabla1[[#This Row],[Tipo de Operación]]))</f>
        <v/>
      </c>
      <c r="C3940" s="19" t="str">
        <f>IF(Tabla1[[#This Row],[Fecha]]="",(""),(Tabla1[[#This Row],[Código]]))</f>
        <v/>
      </c>
      <c r="D3940" s="4" t="str">
        <f>IF(Tabla1[[#This Row],[Fecha]]="",(""),(Tabla1[[#This Row],[Rubro]]))</f>
        <v/>
      </c>
      <c r="E3940" s="4"/>
      <c r="F3940" s="4" t="str">
        <f>IF(Tabla1[[#This Row],[Fecha]]="",(""),(Tabla1[[#This Row],[Precio]]))</f>
        <v/>
      </c>
      <c r="G3940" s="4" t="str">
        <f>IF(Tabla1[[#This Row],[Fecha]]="",(""),(Tabla1[[#This Row],[Medio de Pago]]))</f>
        <v/>
      </c>
      <c r="H3940" s="4" t="str">
        <f>IF(Tabla1[[#This Row],[Fecha]]="",(""),(IF(Tabla1[[#This Row],[Ingreso en]]="",(""),(Tabla1[[#This Row],[Precio]]))))</f>
        <v/>
      </c>
      <c r="I3940" s="5" t="str">
        <f>IF(Tabla1[[#This Row],[Fecha]]="",(""),(IF(Tabla1[[#This Row],[Egreso de]]="",(""),(Tabla1[[#This Row],[Precio]]))))</f>
        <v/>
      </c>
      <c r="J3940" s="4" t="str">
        <f>IF(Tabla1[[#This Row],[Fecha]]="",(""),(IF(Tabla13[[#This Row],[Ingreso en]]="",(-Tabla13[[#This Row],[Egreso de]]),(Tabla13[[#This Row],[Ingreso en]]))))</f>
        <v/>
      </c>
    </row>
    <row r="3941" spans="1:10" x14ac:dyDescent="0.3">
      <c r="A3941" s="2" t="str">
        <f>IF(Tabla1[[#This Row],[Fecha]]="",(""),(Tabla1[[#This Row],[Fecha]]))</f>
        <v/>
      </c>
      <c r="B3941" s="3" t="str">
        <f>IF(Tabla1[[#This Row],[Fecha]]="",(""),(Tabla1[[#This Row],[Tipo de Operación]]))</f>
        <v/>
      </c>
      <c r="C3941" s="19" t="str">
        <f>IF(Tabla1[[#This Row],[Fecha]]="",(""),(Tabla1[[#This Row],[Código]]))</f>
        <v/>
      </c>
      <c r="D3941" s="4" t="str">
        <f>IF(Tabla1[[#This Row],[Fecha]]="",(""),(Tabla1[[#This Row],[Rubro]]))</f>
        <v/>
      </c>
      <c r="E3941" s="4"/>
      <c r="F3941" s="4" t="str">
        <f>IF(Tabla1[[#This Row],[Fecha]]="",(""),(Tabla1[[#This Row],[Precio]]))</f>
        <v/>
      </c>
      <c r="G3941" s="4" t="str">
        <f>IF(Tabla1[[#This Row],[Fecha]]="",(""),(Tabla1[[#This Row],[Medio de Pago]]))</f>
        <v/>
      </c>
      <c r="H3941" s="4" t="str">
        <f>IF(Tabla1[[#This Row],[Fecha]]="",(""),(IF(Tabla1[[#This Row],[Ingreso en]]="",(""),(Tabla1[[#This Row],[Precio]]))))</f>
        <v/>
      </c>
      <c r="I3941" s="5" t="str">
        <f>IF(Tabla1[[#This Row],[Fecha]]="",(""),(IF(Tabla1[[#This Row],[Egreso de]]="",(""),(Tabla1[[#This Row],[Precio]]))))</f>
        <v/>
      </c>
      <c r="J3941" s="4" t="str">
        <f>IF(Tabla1[[#This Row],[Fecha]]="",(""),(IF(Tabla13[[#This Row],[Ingreso en]]="",(-Tabla13[[#This Row],[Egreso de]]),(Tabla13[[#This Row],[Ingreso en]]))))</f>
        <v/>
      </c>
    </row>
    <row r="3942" spans="1:10" x14ac:dyDescent="0.3">
      <c r="A3942" s="2" t="str">
        <f>IF(Tabla1[[#This Row],[Fecha]]="",(""),(Tabla1[[#This Row],[Fecha]]))</f>
        <v/>
      </c>
      <c r="B3942" s="3" t="str">
        <f>IF(Tabla1[[#This Row],[Fecha]]="",(""),(Tabla1[[#This Row],[Tipo de Operación]]))</f>
        <v/>
      </c>
      <c r="C3942" s="19" t="str">
        <f>IF(Tabla1[[#This Row],[Fecha]]="",(""),(Tabla1[[#This Row],[Código]]))</f>
        <v/>
      </c>
      <c r="D3942" s="4" t="str">
        <f>IF(Tabla1[[#This Row],[Fecha]]="",(""),(Tabla1[[#This Row],[Rubro]]))</f>
        <v/>
      </c>
      <c r="E3942" s="4"/>
      <c r="F3942" s="4" t="str">
        <f>IF(Tabla1[[#This Row],[Fecha]]="",(""),(Tabla1[[#This Row],[Precio]]))</f>
        <v/>
      </c>
      <c r="G3942" s="4" t="str">
        <f>IF(Tabla1[[#This Row],[Fecha]]="",(""),(Tabla1[[#This Row],[Medio de Pago]]))</f>
        <v/>
      </c>
      <c r="H3942" s="4" t="str">
        <f>IF(Tabla1[[#This Row],[Fecha]]="",(""),(IF(Tabla1[[#This Row],[Ingreso en]]="",(""),(Tabla1[[#This Row],[Precio]]))))</f>
        <v/>
      </c>
      <c r="I3942" s="5" t="str">
        <f>IF(Tabla1[[#This Row],[Fecha]]="",(""),(IF(Tabla1[[#This Row],[Egreso de]]="",(""),(Tabla1[[#This Row],[Precio]]))))</f>
        <v/>
      </c>
      <c r="J3942" s="4" t="str">
        <f>IF(Tabla1[[#This Row],[Fecha]]="",(""),(IF(Tabla13[[#This Row],[Ingreso en]]="",(-Tabla13[[#This Row],[Egreso de]]),(Tabla13[[#This Row],[Ingreso en]]))))</f>
        <v/>
      </c>
    </row>
    <row r="3943" spans="1:10" x14ac:dyDescent="0.3">
      <c r="A3943" s="2" t="str">
        <f>IF(Tabla1[[#This Row],[Fecha]]="",(""),(Tabla1[[#This Row],[Fecha]]))</f>
        <v/>
      </c>
      <c r="B3943" s="3" t="str">
        <f>IF(Tabla1[[#This Row],[Fecha]]="",(""),(Tabla1[[#This Row],[Tipo de Operación]]))</f>
        <v/>
      </c>
      <c r="C3943" s="19" t="str">
        <f>IF(Tabla1[[#This Row],[Fecha]]="",(""),(Tabla1[[#This Row],[Código]]))</f>
        <v/>
      </c>
      <c r="D3943" s="4" t="str">
        <f>IF(Tabla1[[#This Row],[Fecha]]="",(""),(Tabla1[[#This Row],[Rubro]]))</f>
        <v/>
      </c>
      <c r="E3943" s="4"/>
      <c r="F3943" s="4" t="str">
        <f>IF(Tabla1[[#This Row],[Fecha]]="",(""),(Tabla1[[#This Row],[Precio]]))</f>
        <v/>
      </c>
      <c r="G3943" s="4" t="str">
        <f>IF(Tabla1[[#This Row],[Fecha]]="",(""),(Tabla1[[#This Row],[Medio de Pago]]))</f>
        <v/>
      </c>
      <c r="H3943" s="4" t="str">
        <f>IF(Tabla1[[#This Row],[Fecha]]="",(""),(IF(Tabla1[[#This Row],[Ingreso en]]="",(""),(Tabla1[[#This Row],[Precio]]))))</f>
        <v/>
      </c>
      <c r="I3943" s="5" t="str">
        <f>IF(Tabla1[[#This Row],[Fecha]]="",(""),(IF(Tabla1[[#This Row],[Egreso de]]="",(""),(Tabla1[[#This Row],[Precio]]))))</f>
        <v/>
      </c>
      <c r="J3943" s="4" t="str">
        <f>IF(Tabla1[[#This Row],[Fecha]]="",(""),(IF(Tabla13[[#This Row],[Ingreso en]]="",(-Tabla13[[#This Row],[Egreso de]]),(Tabla13[[#This Row],[Ingreso en]]))))</f>
        <v/>
      </c>
    </row>
    <row r="3944" spans="1:10" x14ac:dyDescent="0.3">
      <c r="A3944" s="2" t="str">
        <f>IF(Tabla1[[#This Row],[Fecha]]="",(""),(Tabla1[[#This Row],[Fecha]]))</f>
        <v/>
      </c>
      <c r="B3944" s="3" t="str">
        <f>IF(Tabla1[[#This Row],[Fecha]]="",(""),(Tabla1[[#This Row],[Tipo de Operación]]))</f>
        <v/>
      </c>
      <c r="C3944" s="19" t="str">
        <f>IF(Tabla1[[#This Row],[Fecha]]="",(""),(Tabla1[[#This Row],[Código]]))</f>
        <v/>
      </c>
      <c r="D3944" s="4" t="str">
        <f>IF(Tabla1[[#This Row],[Fecha]]="",(""),(Tabla1[[#This Row],[Rubro]]))</f>
        <v/>
      </c>
      <c r="E3944" s="4"/>
      <c r="F3944" s="4" t="str">
        <f>IF(Tabla1[[#This Row],[Fecha]]="",(""),(Tabla1[[#This Row],[Precio]]))</f>
        <v/>
      </c>
      <c r="G3944" s="4" t="str">
        <f>IF(Tabla1[[#This Row],[Fecha]]="",(""),(Tabla1[[#This Row],[Medio de Pago]]))</f>
        <v/>
      </c>
      <c r="H3944" s="4" t="str">
        <f>IF(Tabla1[[#This Row],[Fecha]]="",(""),(IF(Tabla1[[#This Row],[Ingreso en]]="",(""),(Tabla1[[#This Row],[Precio]]))))</f>
        <v/>
      </c>
      <c r="I3944" s="5" t="str">
        <f>IF(Tabla1[[#This Row],[Fecha]]="",(""),(IF(Tabla1[[#This Row],[Egreso de]]="",(""),(Tabla1[[#This Row],[Precio]]))))</f>
        <v/>
      </c>
      <c r="J3944" s="4" t="str">
        <f>IF(Tabla1[[#This Row],[Fecha]]="",(""),(IF(Tabla13[[#This Row],[Ingreso en]]="",(-Tabla13[[#This Row],[Egreso de]]),(Tabla13[[#This Row],[Ingreso en]]))))</f>
        <v/>
      </c>
    </row>
    <row r="3945" spans="1:10" x14ac:dyDescent="0.3">
      <c r="A3945" s="2" t="str">
        <f>IF(Tabla1[[#This Row],[Fecha]]="",(""),(Tabla1[[#This Row],[Fecha]]))</f>
        <v/>
      </c>
      <c r="B3945" s="3" t="str">
        <f>IF(Tabla1[[#This Row],[Fecha]]="",(""),(Tabla1[[#This Row],[Tipo de Operación]]))</f>
        <v/>
      </c>
      <c r="C3945" s="19" t="str">
        <f>IF(Tabla1[[#This Row],[Fecha]]="",(""),(Tabla1[[#This Row],[Código]]))</f>
        <v/>
      </c>
      <c r="D3945" s="4" t="str">
        <f>IF(Tabla1[[#This Row],[Fecha]]="",(""),(Tabla1[[#This Row],[Rubro]]))</f>
        <v/>
      </c>
      <c r="E3945" s="4"/>
      <c r="F3945" s="4" t="str">
        <f>IF(Tabla1[[#This Row],[Fecha]]="",(""),(Tabla1[[#This Row],[Precio]]))</f>
        <v/>
      </c>
      <c r="G3945" s="4" t="str">
        <f>IF(Tabla1[[#This Row],[Fecha]]="",(""),(Tabla1[[#This Row],[Medio de Pago]]))</f>
        <v/>
      </c>
      <c r="H3945" s="4" t="str">
        <f>IF(Tabla1[[#This Row],[Fecha]]="",(""),(IF(Tabla1[[#This Row],[Ingreso en]]="",(""),(Tabla1[[#This Row],[Precio]]))))</f>
        <v/>
      </c>
      <c r="I3945" s="5" t="str">
        <f>IF(Tabla1[[#This Row],[Fecha]]="",(""),(IF(Tabla1[[#This Row],[Egreso de]]="",(""),(Tabla1[[#This Row],[Precio]]))))</f>
        <v/>
      </c>
      <c r="J3945" s="4" t="str">
        <f>IF(Tabla1[[#This Row],[Fecha]]="",(""),(IF(Tabla13[[#This Row],[Ingreso en]]="",(-Tabla13[[#This Row],[Egreso de]]),(Tabla13[[#This Row],[Ingreso en]]))))</f>
        <v/>
      </c>
    </row>
    <row r="3946" spans="1:10" x14ac:dyDescent="0.3">
      <c r="A3946" s="2" t="str">
        <f>IF(Tabla1[[#This Row],[Fecha]]="",(""),(Tabla1[[#This Row],[Fecha]]))</f>
        <v/>
      </c>
      <c r="B3946" s="3" t="str">
        <f>IF(Tabla1[[#This Row],[Fecha]]="",(""),(Tabla1[[#This Row],[Tipo de Operación]]))</f>
        <v/>
      </c>
      <c r="C3946" s="19" t="str">
        <f>IF(Tabla1[[#This Row],[Fecha]]="",(""),(Tabla1[[#This Row],[Código]]))</f>
        <v/>
      </c>
      <c r="D3946" s="4" t="str">
        <f>IF(Tabla1[[#This Row],[Fecha]]="",(""),(Tabla1[[#This Row],[Rubro]]))</f>
        <v/>
      </c>
      <c r="E3946" s="4"/>
      <c r="F3946" s="4" t="str">
        <f>IF(Tabla1[[#This Row],[Fecha]]="",(""),(Tabla1[[#This Row],[Precio]]))</f>
        <v/>
      </c>
      <c r="G3946" s="4" t="str">
        <f>IF(Tabla1[[#This Row],[Fecha]]="",(""),(Tabla1[[#This Row],[Medio de Pago]]))</f>
        <v/>
      </c>
      <c r="H3946" s="4" t="str">
        <f>IF(Tabla1[[#This Row],[Fecha]]="",(""),(IF(Tabla1[[#This Row],[Ingreso en]]="",(""),(Tabla1[[#This Row],[Precio]]))))</f>
        <v/>
      </c>
      <c r="I3946" s="5" t="str">
        <f>IF(Tabla1[[#This Row],[Fecha]]="",(""),(IF(Tabla1[[#This Row],[Egreso de]]="",(""),(Tabla1[[#This Row],[Precio]]))))</f>
        <v/>
      </c>
      <c r="J3946" s="4" t="str">
        <f>IF(Tabla1[[#This Row],[Fecha]]="",(""),(IF(Tabla13[[#This Row],[Ingreso en]]="",(-Tabla13[[#This Row],[Egreso de]]),(Tabla13[[#This Row],[Ingreso en]]))))</f>
        <v/>
      </c>
    </row>
    <row r="3947" spans="1:10" x14ac:dyDescent="0.3">
      <c r="A3947" s="2" t="str">
        <f>IF(Tabla1[[#This Row],[Fecha]]="",(""),(Tabla1[[#This Row],[Fecha]]))</f>
        <v/>
      </c>
      <c r="B3947" s="3" t="str">
        <f>IF(Tabla1[[#This Row],[Fecha]]="",(""),(Tabla1[[#This Row],[Tipo de Operación]]))</f>
        <v/>
      </c>
      <c r="C3947" s="19" t="str">
        <f>IF(Tabla1[[#This Row],[Fecha]]="",(""),(Tabla1[[#This Row],[Código]]))</f>
        <v/>
      </c>
      <c r="D3947" s="4" t="str">
        <f>IF(Tabla1[[#This Row],[Fecha]]="",(""),(Tabla1[[#This Row],[Rubro]]))</f>
        <v/>
      </c>
      <c r="E3947" s="4"/>
      <c r="F3947" s="4" t="str">
        <f>IF(Tabla1[[#This Row],[Fecha]]="",(""),(Tabla1[[#This Row],[Precio]]))</f>
        <v/>
      </c>
      <c r="G3947" s="4" t="str">
        <f>IF(Tabla1[[#This Row],[Fecha]]="",(""),(Tabla1[[#This Row],[Medio de Pago]]))</f>
        <v/>
      </c>
      <c r="H3947" s="4" t="str">
        <f>IF(Tabla1[[#This Row],[Fecha]]="",(""),(IF(Tabla1[[#This Row],[Ingreso en]]="",(""),(Tabla1[[#This Row],[Precio]]))))</f>
        <v/>
      </c>
      <c r="I3947" s="5" t="str">
        <f>IF(Tabla1[[#This Row],[Fecha]]="",(""),(IF(Tabla1[[#This Row],[Egreso de]]="",(""),(Tabla1[[#This Row],[Precio]]))))</f>
        <v/>
      </c>
      <c r="J3947" s="4" t="str">
        <f>IF(Tabla1[[#This Row],[Fecha]]="",(""),(IF(Tabla13[[#This Row],[Ingreso en]]="",(-Tabla13[[#This Row],[Egreso de]]),(Tabla13[[#This Row],[Ingreso en]]))))</f>
        <v/>
      </c>
    </row>
    <row r="3948" spans="1:10" x14ac:dyDescent="0.3">
      <c r="A3948" s="2" t="str">
        <f>IF(Tabla1[[#This Row],[Fecha]]="",(""),(Tabla1[[#This Row],[Fecha]]))</f>
        <v/>
      </c>
      <c r="B3948" s="3" t="str">
        <f>IF(Tabla1[[#This Row],[Fecha]]="",(""),(Tabla1[[#This Row],[Tipo de Operación]]))</f>
        <v/>
      </c>
      <c r="C3948" s="19" t="str">
        <f>IF(Tabla1[[#This Row],[Fecha]]="",(""),(Tabla1[[#This Row],[Código]]))</f>
        <v/>
      </c>
      <c r="D3948" s="4" t="str">
        <f>IF(Tabla1[[#This Row],[Fecha]]="",(""),(Tabla1[[#This Row],[Rubro]]))</f>
        <v/>
      </c>
      <c r="E3948" s="4"/>
      <c r="F3948" s="4" t="str">
        <f>IF(Tabla1[[#This Row],[Fecha]]="",(""),(Tabla1[[#This Row],[Precio]]))</f>
        <v/>
      </c>
      <c r="G3948" s="4" t="str">
        <f>IF(Tabla1[[#This Row],[Fecha]]="",(""),(Tabla1[[#This Row],[Medio de Pago]]))</f>
        <v/>
      </c>
      <c r="H3948" s="4" t="str">
        <f>IF(Tabla1[[#This Row],[Fecha]]="",(""),(IF(Tabla1[[#This Row],[Ingreso en]]="",(""),(Tabla1[[#This Row],[Precio]]))))</f>
        <v/>
      </c>
      <c r="I3948" s="5" t="str">
        <f>IF(Tabla1[[#This Row],[Fecha]]="",(""),(IF(Tabla1[[#This Row],[Egreso de]]="",(""),(Tabla1[[#This Row],[Precio]]))))</f>
        <v/>
      </c>
      <c r="J3948" s="4" t="str">
        <f>IF(Tabla1[[#This Row],[Fecha]]="",(""),(IF(Tabla13[[#This Row],[Ingreso en]]="",(-Tabla13[[#This Row],[Egreso de]]),(Tabla13[[#This Row],[Ingreso en]]))))</f>
        <v/>
      </c>
    </row>
    <row r="3949" spans="1:10" x14ac:dyDescent="0.3">
      <c r="A3949" s="2" t="str">
        <f>IF(Tabla1[[#This Row],[Fecha]]="",(""),(Tabla1[[#This Row],[Fecha]]))</f>
        <v/>
      </c>
      <c r="B3949" s="3" t="str">
        <f>IF(Tabla1[[#This Row],[Fecha]]="",(""),(Tabla1[[#This Row],[Tipo de Operación]]))</f>
        <v/>
      </c>
      <c r="C3949" s="19" t="str">
        <f>IF(Tabla1[[#This Row],[Fecha]]="",(""),(Tabla1[[#This Row],[Código]]))</f>
        <v/>
      </c>
      <c r="D3949" s="4" t="str">
        <f>IF(Tabla1[[#This Row],[Fecha]]="",(""),(Tabla1[[#This Row],[Rubro]]))</f>
        <v/>
      </c>
      <c r="E3949" s="4"/>
      <c r="F3949" s="4" t="str">
        <f>IF(Tabla1[[#This Row],[Fecha]]="",(""),(Tabla1[[#This Row],[Precio]]))</f>
        <v/>
      </c>
      <c r="G3949" s="4" t="str">
        <f>IF(Tabla1[[#This Row],[Fecha]]="",(""),(Tabla1[[#This Row],[Medio de Pago]]))</f>
        <v/>
      </c>
      <c r="H3949" s="4" t="str">
        <f>IF(Tabla1[[#This Row],[Fecha]]="",(""),(IF(Tabla1[[#This Row],[Ingreso en]]="",(""),(Tabla1[[#This Row],[Precio]]))))</f>
        <v/>
      </c>
      <c r="I3949" s="5" t="str">
        <f>IF(Tabla1[[#This Row],[Fecha]]="",(""),(IF(Tabla1[[#This Row],[Egreso de]]="",(""),(Tabla1[[#This Row],[Precio]]))))</f>
        <v/>
      </c>
      <c r="J3949" s="4" t="str">
        <f>IF(Tabla1[[#This Row],[Fecha]]="",(""),(IF(Tabla13[[#This Row],[Ingreso en]]="",(-Tabla13[[#This Row],[Egreso de]]),(Tabla13[[#This Row],[Ingreso en]]))))</f>
        <v/>
      </c>
    </row>
    <row r="3950" spans="1:10" x14ac:dyDescent="0.3">
      <c r="A3950" s="2" t="str">
        <f>IF(Tabla1[[#This Row],[Fecha]]="",(""),(Tabla1[[#This Row],[Fecha]]))</f>
        <v/>
      </c>
      <c r="B3950" s="3" t="str">
        <f>IF(Tabla1[[#This Row],[Fecha]]="",(""),(Tabla1[[#This Row],[Tipo de Operación]]))</f>
        <v/>
      </c>
      <c r="C3950" s="19" t="str">
        <f>IF(Tabla1[[#This Row],[Fecha]]="",(""),(Tabla1[[#This Row],[Código]]))</f>
        <v/>
      </c>
      <c r="D3950" s="4" t="str">
        <f>IF(Tabla1[[#This Row],[Fecha]]="",(""),(Tabla1[[#This Row],[Rubro]]))</f>
        <v/>
      </c>
      <c r="E3950" s="4"/>
      <c r="F3950" s="4" t="str">
        <f>IF(Tabla1[[#This Row],[Fecha]]="",(""),(Tabla1[[#This Row],[Precio]]))</f>
        <v/>
      </c>
      <c r="G3950" s="4" t="str">
        <f>IF(Tabla1[[#This Row],[Fecha]]="",(""),(Tabla1[[#This Row],[Medio de Pago]]))</f>
        <v/>
      </c>
      <c r="H3950" s="4" t="str">
        <f>IF(Tabla1[[#This Row],[Fecha]]="",(""),(IF(Tabla1[[#This Row],[Ingreso en]]="",(""),(Tabla1[[#This Row],[Precio]]))))</f>
        <v/>
      </c>
      <c r="I3950" s="5" t="str">
        <f>IF(Tabla1[[#This Row],[Fecha]]="",(""),(IF(Tabla1[[#This Row],[Egreso de]]="",(""),(Tabla1[[#This Row],[Precio]]))))</f>
        <v/>
      </c>
      <c r="J3950" s="4" t="str">
        <f>IF(Tabla1[[#This Row],[Fecha]]="",(""),(IF(Tabla13[[#This Row],[Ingreso en]]="",(-Tabla13[[#This Row],[Egreso de]]),(Tabla13[[#This Row],[Ingreso en]]))))</f>
        <v/>
      </c>
    </row>
    <row r="3951" spans="1:10" x14ac:dyDescent="0.3">
      <c r="A3951" s="2" t="str">
        <f>IF(Tabla1[[#This Row],[Fecha]]="",(""),(Tabla1[[#This Row],[Fecha]]))</f>
        <v/>
      </c>
      <c r="B3951" s="3" t="str">
        <f>IF(Tabla1[[#This Row],[Fecha]]="",(""),(Tabla1[[#This Row],[Tipo de Operación]]))</f>
        <v/>
      </c>
      <c r="C3951" s="19" t="str">
        <f>IF(Tabla1[[#This Row],[Fecha]]="",(""),(Tabla1[[#This Row],[Código]]))</f>
        <v/>
      </c>
      <c r="D3951" s="4" t="str">
        <f>IF(Tabla1[[#This Row],[Fecha]]="",(""),(Tabla1[[#This Row],[Rubro]]))</f>
        <v/>
      </c>
      <c r="E3951" s="4"/>
      <c r="F3951" s="4" t="str">
        <f>IF(Tabla1[[#This Row],[Fecha]]="",(""),(Tabla1[[#This Row],[Precio]]))</f>
        <v/>
      </c>
      <c r="G3951" s="4" t="str">
        <f>IF(Tabla1[[#This Row],[Fecha]]="",(""),(Tabla1[[#This Row],[Medio de Pago]]))</f>
        <v/>
      </c>
      <c r="H3951" s="4" t="str">
        <f>IF(Tabla1[[#This Row],[Fecha]]="",(""),(IF(Tabla1[[#This Row],[Ingreso en]]="",(""),(Tabla1[[#This Row],[Precio]]))))</f>
        <v/>
      </c>
      <c r="I3951" s="5" t="str">
        <f>IF(Tabla1[[#This Row],[Fecha]]="",(""),(IF(Tabla1[[#This Row],[Egreso de]]="",(""),(Tabla1[[#This Row],[Precio]]))))</f>
        <v/>
      </c>
      <c r="J3951" s="4" t="str">
        <f>IF(Tabla1[[#This Row],[Fecha]]="",(""),(IF(Tabla13[[#This Row],[Ingreso en]]="",(-Tabla13[[#This Row],[Egreso de]]),(Tabla13[[#This Row],[Ingreso en]]))))</f>
        <v/>
      </c>
    </row>
    <row r="3952" spans="1:10" x14ac:dyDescent="0.3">
      <c r="A3952" s="2" t="str">
        <f>IF(Tabla1[[#This Row],[Fecha]]="",(""),(Tabla1[[#This Row],[Fecha]]))</f>
        <v/>
      </c>
      <c r="B3952" s="3" t="str">
        <f>IF(Tabla1[[#This Row],[Fecha]]="",(""),(Tabla1[[#This Row],[Tipo de Operación]]))</f>
        <v/>
      </c>
      <c r="C3952" s="19" t="str">
        <f>IF(Tabla1[[#This Row],[Fecha]]="",(""),(Tabla1[[#This Row],[Código]]))</f>
        <v/>
      </c>
      <c r="D3952" s="4" t="str">
        <f>IF(Tabla1[[#This Row],[Fecha]]="",(""),(Tabla1[[#This Row],[Rubro]]))</f>
        <v/>
      </c>
      <c r="E3952" s="4"/>
      <c r="F3952" s="4" t="str">
        <f>IF(Tabla1[[#This Row],[Fecha]]="",(""),(Tabla1[[#This Row],[Precio]]))</f>
        <v/>
      </c>
      <c r="G3952" s="4" t="str">
        <f>IF(Tabla1[[#This Row],[Fecha]]="",(""),(Tabla1[[#This Row],[Medio de Pago]]))</f>
        <v/>
      </c>
      <c r="H3952" s="4" t="str">
        <f>IF(Tabla1[[#This Row],[Fecha]]="",(""),(IF(Tabla1[[#This Row],[Ingreso en]]="",(""),(Tabla1[[#This Row],[Precio]]))))</f>
        <v/>
      </c>
      <c r="I3952" s="5" t="str">
        <f>IF(Tabla1[[#This Row],[Fecha]]="",(""),(IF(Tabla1[[#This Row],[Egreso de]]="",(""),(Tabla1[[#This Row],[Precio]]))))</f>
        <v/>
      </c>
      <c r="J3952" s="4" t="str">
        <f>IF(Tabla1[[#This Row],[Fecha]]="",(""),(IF(Tabla13[[#This Row],[Ingreso en]]="",(-Tabla13[[#This Row],[Egreso de]]),(Tabla13[[#This Row],[Ingreso en]]))))</f>
        <v/>
      </c>
    </row>
    <row r="3953" spans="1:10" x14ac:dyDescent="0.3">
      <c r="A3953" s="2" t="str">
        <f>IF(Tabla1[[#This Row],[Fecha]]="",(""),(Tabla1[[#This Row],[Fecha]]))</f>
        <v/>
      </c>
      <c r="B3953" s="3" t="str">
        <f>IF(Tabla1[[#This Row],[Fecha]]="",(""),(Tabla1[[#This Row],[Tipo de Operación]]))</f>
        <v/>
      </c>
      <c r="C3953" s="19" t="str">
        <f>IF(Tabla1[[#This Row],[Fecha]]="",(""),(Tabla1[[#This Row],[Código]]))</f>
        <v/>
      </c>
      <c r="D3953" s="4" t="str">
        <f>IF(Tabla1[[#This Row],[Fecha]]="",(""),(Tabla1[[#This Row],[Rubro]]))</f>
        <v/>
      </c>
      <c r="E3953" s="4"/>
      <c r="F3953" s="4" t="str">
        <f>IF(Tabla1[[#This Row],[Fecha]]="",(""),(Tabla1[[#This Row],[Precio]]))</f>
        <v/>
      </c>
      <c r="G3953" s="4" t="str">
        <f>IF(Tabla1[[#This Row],[Fecha]]="",(""),(Tabla1[[#This Row],[Medio de Pago]]))</f>
        <v/>
      </c>
      <c r="H3953" s="4" t="str">
        <f>IF(Tabla1[[#This Row],[Fecha]]="",(""),(IF(Tabla1[[#This Row],[Ingreso en]]="",(""),(Tabla1[[#This Row],[Precio]]))))</f>
        <v/>
      </c>
      <c r="I3953" s="5" t="str">
        <f>IF(Tabla1[[#This Row],[Fecha]]="",(""),(IF(Tabla1[[#This Row],[Egreso de]]="",(""),(Tabla1[[#This Row],[Precio]]))))</f>
        <v/>
      </c>
      <c r="J3953" s="4" t="str">
        <f>IF(Tabla1[[#This Row],[Fecha]]="",(""),(IF(Tabla13[[#This Row],[Ingreso en]]="",(-Tabla13[[#This Row],[Egreso de]]),(Tabla13[[#This Row],[Ingreso en]]))))</f>
        <v/>
      </c>
    </row>
    <row r="3954" spans="1:10" x14ac:dyDescent="0.3">
      <c r="A3954" s="2" t="str">
        <f>IF(Tabla1[[#This Row],[Fecha]]="",(""),(Tabla1[[#This Row],[Fecha]]))</f>
        <v/>
      </c>
      <c r="B3954" s="3" t="str">
        <f>IF(Tabla1[[#This Row],[Fecha]]="",(""),(Tabla1[[#This Row],[Tipo de Operación]]))</f>
        <v/>
      </c>
      <c r="C3954" s="19" t="str">
        <f>IF(Tabla1[[#This Row],[Fecha]]="",(""),(Tabla1[[#This Row],[Código]]))</f>
        <v/>
      </c>
      <c r="D3954" s="4" t="str">
        <f>IF(Tabla1[[#This Row],[Fecha]]="",(""),(Tabla1[[#This Row],[Rubro]]))</f>
        <v/>
      </c>
      <c r="E3954" s="4"/>
      <c r="F3954" s="4" t="str">
        <f>IF(Tabla1[[#This Row],[Fecha]]="",(""),(Tabla1[[#This Row],[Precio]]))</f>
        <v/>
      </c>
      <c r="G3954" s="4" t="str">
        <f>IF(Tabla1[[#This Row],[Fecha]]="",(""),(Tabla1[[#This Row],[Medio de Pago]]))</f>
        <v/>
      </c>
      <c r="H3954" s="4" t="str">
        <f>IF(Tabla1[[#This Row],[Fecha]]="",(""),(IF(Tabla1[[#This Row],[Ingreso en]]="",(""),(Tabla1[[#This Row],[Precio]]))))</f>
        <v/>
      </c>
      <c r="I3954" s="5" t="str">
        <f>IF(Tabla1[[#This Row],[Fecha]]="",(""),(IF(Tabla1[[#This Row],[Egreso de]]="",(""),(Tabla1[[#This Row],[Precio]]))))</f>
        <v/>
      </c>
      <c r="J3954" s="4" t="str">
        <f>IF(Tabla1[[#This Row],[Fecha]]="",(""),(IF(Tabla13[[#This Row],[Ingreso en]]="",(-Tabla13[[#This Row],[Egreso de]]),(Tabla13[[#This Row],[Ingreso en]]))))</f>
        <v/>
      </c>
    </row>
    <row r="3955" spans="1:10" x14ac:dyDescent="0.3">
      <c r="A3955" s="2" t="str">
        <f>IF(Tabla1[[#This Row],[Fecha]]="",(""),(Tabla1[[#This Row],[Fecha]]))</f>
        <v/>
      </c>
      <c r="B3955" s="3" t="str">
        <f>IF(Tabla1[[#This Row],[Fecha]]="",(""),(Tabla1[[#This Row],[Tipo de Operación]]))</f>
        <v/>
      </c>
      <c r="C3955" s="19" t="str">
        <f>IF(Tabla1[[#This Row],[Fecha]]="",(""),(Tabla1[[#This Row],[Código]]))</f>
        <v/>
      </c>
      <c r="D3955" s="4" t="str">
        <f>IF(Tabla1[[#This Row],[Fecha]]="",(""),(Tabla1[[#This Row],[Rubro]]))</f>
        <v/>
      </c>
      <c r="E3955" s="4"/>
      <c r="F3955" s="4" t="str">
        <f>IF(Tabla1[[#This Row],[Fecha]]="",(""),(Tabla1[[#This Row],[Precio]]))</f>
        <v/>
      </c>
      <c r="G3955" s="4" t="str">
        <f>IF(Tabla1[[#This Row],[Fecha]]="",(""),(Tabla1[[#This Row],[Medio de Pago]]))</f>
        <v/>
      </c>
      <c r="H3955" s="4" t="str">
        <f>IF(Tabla1[[#This Row],[Fecha]]="",(""),(IF(Tabla1[[#This Row],[Ingreso en]]="",(""),(Tabla1[[#This Row],[Precio]]))))</f>
        <v/>
      </c>
      <c r="I3955" s="5" t="str">
        <f>IF(Tabla1[[#This Row],[Fecha]]="",(""),(IF(Tabla1[[#This Row],[Egreso de]]="",(""),(Tabla1[[#This Row],[Precio]]))))</f>
        <v/>
      </c>
      <c r="J3955" s="4" t="str">
        <f>IF(Tabla1[[#This Row],[Fecha]]="",(""),(IF(Tabla13[[#This Row],[Ingreso en]]="",(-Tabla13[[#This Row],[Egreso de]]),(Tabla13[[#This Row],[Ingreso en]]))))</f>
        <v/>
      </c>
    </row>
    <row r="3956" spans="1:10" x14ac:dyDescent="0.3">
      <c r="A3956" s="2" t="str">
        <f>IF(Tabla1[[#This Row],[Fecha]]="",(""),(Tabla1[[#This Row],[Fecha]]))</f>
        <v/>
      </c>
      <c r="B3956" s="3" t="str">
        <f>IF(Tabla1[[#This Row],[Fecha]]="",(""),(Tabla1[[#This Row],[Tipo de Operación]]))</f>
        <v/>
      </c>
      <c r="C3956" s="19" t="str">
        <f>IF(Tabla1[[#This Row],[Fecha]]="",(""),(Tabla1[[#This Row],[Código]]))</f>
        <v/>
      </c>
      <c r="D3956" s="4" t="str">
        <f>IF(Tabla1[[#This Row],[Fecha]]="",(""),(Tabla1[[#This Row],[Rubro]]))</f>
        <v/>
      </c>
      <c r="E3956" s="4"/>
      <c r="F3956" s="4" t="str">
        <f>IF(Tabla1[[#This Row],[Fecha]]="",(""),(Tabla1[[#This Row],[Precio]]))</f>
        <v/>
      </c>
      <c r="G3956" s="4" t="str">
        <f>IF(Tabla1[[#This Row],[Fecha]]="",(""),(Tabla1[[#This Row],[Medio de Pago]]))</f>
        <v/>
      </c>
      <c r="H3956" s="4" t="str">
        <f>IF(Tabla1[[#This Row],[Fecha]]="",(""),(IF(Tabla1[[#This Row],[Ingreso en]]="",(""),(Tabla1[[#This Row],[Precio]]))))</f>
        <v/>
      </c>
      <c r="I3956" s="5" t="str">
        <f>IF(Tabla1[[#This Row],[Fecha]]="",(""),(IF(Tabla1[[#This Row],[Egreso de]]="",(""),(Tabla1[[#This Row],[Precio]]))))</f>
        <v/>
      </c>
      <c r="J3956" s="4" t="str">
        <f>IF(Tabla1[[#This Row],[Fecha]]="",(""),(IF(Tabla13[[#This Row],[Ingreso en]]="",(-Tabla13[[#This Row],[Egreso de]]),(Tabla13[[#This Row],[Ingreso en]]))))</f>
        <v/>
      </c>
    </row>
    <row r="3957" spans="1:10" x14ac:dyDescent="0.3">
      <c r="A3957" s="2" t="str">
        <f>IF(Tabla1[[#This Row],[Fecha]]="",(""),(Tabla1[[#This Row],[Fecha]]))</f>
        <v/>
      </c>
      <c r="B3957" s="3" t="str">
        <f>IF(Tabla1[[#This Row],[Fecha]]="",(""),(Tabla1[[#This Row],[Tipo de Operación]]))</f>
        <v/>
      </c>
      <c r="C3957" s="19" t="str">
        <f>IF(Tabla1[[#This Row],[Fecha]]="",(""),(Tabla1[[#This Row],[Código]]))</f>
        <v/>
      </c>
      <c r="D3957" s="4" t="str">
        <f>IF(Tabla1[[#This Row],[Fecha]]="",(""),(Tabla1[[#This Row],[Rubro]]))</f>
        <v/>
      </c>
      <c r="E3957" s="4"/>
      <c r="F3957" s="4" t="str">
        <f>IF(Tabla1[[#This Row],[Fecha]]="",(""),(Tabla1[[#This Row],[Precio]]))</f>
        <v/>
      </c>
      <c r="G3957" s="4" t="str">
        <f>IF(Tabla1[[#This Row],[Fecha]]="",(""),(Tabla1[[#This Row],[Medio de Pago]]))</f>
        <v/>
      </c>
      <c r="H3957" s="4" t="str">
        <f>IF(Tabla1[[#This Row],[Fecha]]="",(""),(IF(Tabla1[[#This Row],[Ingreso en]]="",(""),(Tabla1[[#This Row],[Precio]]))))</f>
        <v/>
      </c>
      <c r="I3957" s="5" t="str">
        <f>IF(Tabla1[[#This Row],[Fecha]]="",(""),(IF(Tabla1[[#This Row],[Egreso de]]="",(""),(Tabla1[[#This Row],[Precio]]))))</f>
        <v/>
      </c>
      <c r="J3957" s="4" t="str">
        <f>IF(Tabla1[[#This Row],[Fecha]]="",(""),(IF(Tabla13[[#This Row],[Ingreso en]]="",(-Tabla13[[#This Row],[Egreso de]]),(Tabla13[[#This Row],[Ingreso en]]))))</f>
        <v/>
      </c>
    </row>
    <row r="3958" spans="1:10" x14ac:dyDescent="0.3">
      <c r="A3958" s="2" t="str">
        <f>IF(Tabla1[[#This Row],[Fecha]]="",(""),(Tabla1[[#This Row],[Fecha]]))</f>
        <v/>
      </c>
      <c r="B3958" s="3" t="str">
        <f>IF(Tabla1[[#This Row],[Fecha]]="",(""),(Tabla1[[#This Row],[Tipo de Operación]]))</f>
        <v/>
      </c>
      <c r="C3958" s="19" t="str">
        <f>IF(Tabla1[[#This Row],[Fecha]]="",(""),(Tabla1[[#This Row],[Código]]))</f>
        <v/>
      </c>
      <c r="D3958" s="4" t="str">
        <f>IF(Tabla1[[#This Row],[Fecha]]="",(""),(Tabla1[[#This Row],[Rubro]]))</f>
        <v/>
      </c>
      <c r="E3958" s="4"/>
      <c r="F3958" s="4" t="str">
        <f>IF(Tabla1[[#This Row],[Fecha]]="",(""),(Tabla1[[#This Row],[Precio]]))</f>
        <v/>
      </c>
      <c r="G3958" s="4" t="str">
        <f>IF(Tabla1[[#This Row],[Fecha]]="",(""),(Tabla1[[#This Row],[Medio de Pago]]))</f>
        <v/>
      </c>
      <c r="H3958" s="4" t="str">
        <f>IF(Tabla1[[#This Row],[Fecha]]="",(""),(IF(Tabla1[[#This Row],[Ingreso en]]="",(""),(Tabla1[[#This Row],[Precio]]))))</f>
        <v/>
      </c>
      <c r="I3958" s="5" t="str">
        <f>IF(Tabla1[[#This Row],[Fecha]]="",(""),(IF(Tabla1[[#This Row],[Egreso de]]="",(""),(Tabla1[[#This Row],[Precio]]))))</f>
        <v/>
      </c>
      <c r="J3958" s="4" t="str">
        <f>IF(Tabla1[[#This Row],[Fecha]]="",(""),(IF(Tabla13[[#This Row],[Ingreso en]]="",(-Tabla13[[#This Row],[Egreso de]]),(Tabla13[[#This Row],[Ingreso en]]))))</f>
        <v/>
      </c>
    </row>
    <row r="3959" spans="1:10" x14ac:dyDescent="0.3">
      <c r="A3959" s="2" t="str">
        <f>IF(Tabla1[[#This Row],[Fecha]]="",(""),(Tabla1[[#This Row],[Fecha]]))</f>
        <v/>
      </c>
      <c r="B3959" s="3" t="str">
        <f>IF(Tabla1[[#This Row],[Fecha]]="",(""),(Tabla1[[#This Row],[Tipo de Operación]]))</f>
        <v/>
      </c>
      <c r="C3959" s="19" t="str">
        <f>IF(Tabla1[[#This Row],[Fecha]]="",(""),(Tabla1[[#This Row],[Código]]))</f>
        <v/>
      </c>
      <c r="D3959" s="4" t="str">
        <f>IF(Tabla1[[#This Row],[Fecha]]="",(""),(Tabla1[[#This Row],[Rubro]]))</f>
        <v/>
      </c>
      <c r="E3959" s="4"/>
      <c r="F3959" s="4" t="str">
        <f>IF(Tabla1[[#This Row],[Fecha]]="",(""),(Tabla1[[#This Row],[Precio]]))</f>
        <v/>
      </c>
      <c r="G3959" s="4" t="str">
        <f>IF(Tabla1[[#This Row],[Fecha]]="",(""),(Tabla1[[#This Row],[Medio de Pago]]))</f>
        <v/>
      </c>
      <c r="H3959" s="4" t="str">
        <f>IF(Tabla1[[#This Row],[Fecha]]="",(""),(IF(Tabla1[[#This Row],[Ingreso en]]="",(""),(Tabla1[[#This Row],[Precio]]))))</f>
        <v/>
      </c>
      <c r="I3959" s="5" t="str">
        <f>IF(Tabla1[[#This Row],[Fecha]]="",(""),(IF(Tabla1[[#This Row],[Egreso de]]="",(""),(Tabla1[[#This Row],[Precio]]))))</f>
        <v/>
      </c>
      <c r="J3959" s="4" t="str">
        <f>IF(Tabla1[[#This Row],[Fecha]]="",(""),(IF(Tabla13[[#This Row],[Ingreso en]]="",(-Tabla13[[#This Row],[Egreso de]]),(Tabla13[[#This Row],[Ingreso en]]))))</f>
        <v/>
      </c>
    </row>
    <row r="3960" spans="1:10" x14ac:dyDescent="0.3">
      <c r="A3960" s="2" t="str">
        <f>IF(Tabla1[[#This Row],[Fecha]]="",(""),(Tabla1[[#This Row],[Fecha]]))</f>
        <v/>
      </c>
      <c r="B3960" s="3" t="str">
        <f>IF(Tabla1[[#This Row],[Fecha]]="",(""),(Tabla1[[#This Row],[Tipo de Operación]]))</f>
        <v/>
      </c>
      <c r="C3960" s="19" t="str">
        <f>IF(Tabla1[[#This Row],[Fecha]]="",(""),(Tabla1[[#This Row],[Código]]))</f>
        <v/>
      </c>
      <c r="D3960" s="4" t="str">
        <f>IF(Tabla1[[#This Row],[Fecha]]="",(""),(Tabla1[[#This Row],[Rubro]]))</f>
        <v/>
      </c>
      <c r="E3960" s="4"/>
      <c r="F3960" s="4" t="str">
        <f>IF(Tabla1[[#This Row],[Fecha]]="",(""),(Tabla1[[#This Row],[Precio]]))</f>
        <v/>
      </c>
      <c r="G3960" s="4" t="str">
        <f>IF(Tabla1[[#This Row],[Fecha]]="",(""),(Tabla1[[#This Row],[Medio de Pago]]))</f>
        <v/>
      </c>
      <c r="H3960" s="4" t="str">
        <f>IF(Tabla1[[#This Row],[Fecha]]="",(""),(IF(Tabla1[[#This Row],[Ingreso en]]="",(""),(Tabla1[[#This Row],[Precio]]))))</f>
        <v/>
      </c>
      <c r="I3960" s="5" t="str">
        <f>IF(Tabla1[[#This Row],[Fecha]]="",(""),(IF(Tabla1[[#This Row],[Egreso de]]="",(""),(Tabla1[[#This Row],[Precio]]))))</f>
        <v/>
      </c>
      <c r="J3960" s="4" t="str">
        <f>IF(Tabla1[[#This Row],[Fecha]]="",(""),(IF(Tabla13[[#This Row],[Ingreso en]]="",(-Tabla13[[#This Row],[Egreso de]]),(Tabla13[[#This Row],[Ingreso en]]))))</f>
        <v/>
      </c>
    </row>
    <row r="3961" spans="1:10" x14ac:dyDescent="0.3">
      <c r="A3961" s="2" t="str">
        <f>IF(Tabla1[[#This Row],[Fecha]]="",(""),(Tabla1[[#This Row],[Fecha]]))</f>
        <v/>
      </c>
      <c r="B3961" s="3" t="str">
        <f>IF(Tabla1[[#This Row],[Fecha]]="",(""),(Tabla1[[#This Row],[Tipo de Operación]]))</f>
        <v/>
      </c>
      <c r="C3961" s="19" t="str">
        <f>IF(Tabla1[[#This Row],[Fecha]]="",(""),(Tabla1[[#This Row],[Código]]))</f>
        <v/>
      </c>
      <c r="D3961" s="4" t="str">
        <f>IF(Tabla1[[#This Row],[Fecha]]="",(""),(Tabla1[[#This Row],[Rubro]]))</f>
        <v/>
      </c>
      <c r="E3961" s="4"/>
      <c r="F3961" s="4" t="str">
        <f>IF(Tabla1[[#This Row],[Fecha]]="",(""),(Tabla1[[#This Row],[Precio]]))</f>
        <v/>
      </c>
      <c r="G3961" s="4" t="str">
        <f>IF(Tabla1[[#This Row],[Fecha]]="",(""),(Tabla1[[#This Row],[Medio de Pago]]))</f>
        <v/>
      </c>
      <c r="H3961" s="4" t="str">
        <f>IF(Tabla1[[#This Row],[Fecha]]="",(""),(IF(Tabla1[[#This Row],[Ingreso en]]="",(""),(Tabla1[[#This Row],[Precio]]))))</f>
        <v/>
      </c>
      <c r="I3961" s="5" t="str">
        <f>IF(Tabla1[[#This Row],[Fecha]]="",(""),(IF(Tabla1[[#This Row],[Egreso de]]="",(""),(Tabla1[[#This Row],[Precio]]))))</f>
        <v/>
      </c>
      <c r="J3961" s="4" t="str">
        <f>IF(Tabla1[[#This Row],[Fecha]]="",(""),(IF(Tabla13[[#This Row],[Ingreso en]]="",(-Tabla13[[#This Row],[Egreso de]]),(Tabla13[[#This Row],[Ingreso en]]))))</f>
        <v/>
      </c>
    </row>
    <row r="3962" spans="1:10" x14ac:dyDescent="0.3">
      <c r="A3962" s="2" t="str">
        <f>IF(Tabla1[[#This Row],[Fecha]]="",(""),(Tabla1[[#This Row],[Fecha]]))</f>
        <v/>
      </c>
      <c r="B3962" s="3" t="str">
        <f>IF(Tabla1[[#This Row],[Fecha]]="",(""),(Tabla1[[#This Row],[Tipo de Operación]]))</f>
        <v/>
      </c>
      <c r="C3962" s="19" t="str">
        <f>IF(Tabla1[[#This Row],[Fecha]]="",(""),(Tabla1[[#This Row],[Código]]))</f>
        <v/>
      </c>
      <c r="D3962" s="4" t="str">
        <f>IF(Tabla1[[#This Row],[Fecha]]="",(""),(Tabla1[[#This Row],[Rubro]]))</f>
        <v/>
      </c>
      <c r="E3962" s="4"/>
      <c r="F3962" s="4" t="str">
        <f>IF(Tabla1[[#This Row],[Fecha]]="",(""),(Tabla1[[#This Row],[Precio]]))</f>
        <v/>
      </c>
      <c r="G3962" s="4" t="str">
        <f>IF(Tabla1[[#This Row],[Fecha]]="",(""),(Tabla1[[#This Row],[Medio de Pago]]))</f>
        <v/>
      </c>
      <c r="H3962" s="4" t="str">
        <f>IF(Tabla1[[#This Row],[Fecha]]="",(""),(IF(Tabla1[[#This Row],[Ingreso en]]="",(""),(Tabla1[[#This Row],[Precio]]))))</f>
        <v/>
      </c>
      <c r="I3962" s="5" t="str">
        <f>IF(Tabla1[[#This Row],[Fecha]]="",(""),(IF(Tabla1[[#This Row],[Egreso de]]="",(""),(Tabla1[[#This Row],[Precio]]))))</f>
        <v/>
      </c>
      <c r="J3962" s="4" t="str">
        <f>IF(Tabla1[[#This Row],[Fecha]]="",(""),(IF(Tabla13[[#This Row],[Ingreso en]]="",(-Tabla13[[#This Row],[Egreso de]]),(Tabla13[[#This Row],[Ingreso en]]))))</f>
        <v/>
      </c>
    </row>
    <row r="3963" spans="1:10" x14ac:dyDescent="0.3">
      <c r="A3963" s="2" t="str">
        <f>IF(Tabla1[[#This Row],[Fecha]]="",(""),(Tabla1[[#This Row],[Fecha]]))</f>
        <v/>
      </c>
      <c r="B3963" s="3" t="str">
        <f>IF(Tabla1[[#This Row],[Fecha]]="",(""),(Tabla1[[#This Row],[Tipo de Operación]]))</f>
        <v/>
      </c>
      <c r="C3963" s="19" t="str">
        <f>IF(Tabla1[[#This Row],[Fecha]]="",(""),(Tabla1[[#This Row],[Código]]))</f>
        <v/>
      </c>
      <c r="D3963" s="4" t="str">
        <f>IF(Tabla1[[#This Row],[Fecha]]="",(""),(Tabla1[[#This Row],[Rubro]]))</f>
        <v/>
      </c>
      <c r="E3963" s="4"/>
      <c r="F3963" s="4" t="str">
        <f>IF(Tabla1[[#This Row],[Fecha]]="",(""),(Tabla1[[#This Row],[Precio]]))</f>
        <v/>
      </c>
      <c r="G3963" s="4" t="str">
        <f>IF(Tabla1[[#This Row],[Fecha]]="",(""),(Tabla1[[#This Row],[Medio de Pago]]))</f>
        <v/>
      </c>
      <c r="H3963" s="4" t="str">
        <f>IF(Tabla1[[#This Row],[Fecha]]="",(""),(IF(Tabla1[[#This Row],[Ingreso en]]="",(""),(Tabla1[[#This Row],[Precio]]))))</f>
        <v/>
      </c>
      <c r="I3963" s="5" t="str">
        <f>IF(Tabla1[[#This Row],[Fecha]]="",(""),(IF(Tabla1[[#This Row],[Egreso de]]="",(""),(Tabla1[[#This Row],[Precio]]))))</f>
        <v/>
      </c>
      <c r="J3963" s="4" t="str">
        <f>IF(Tabla1[[#This Row],[Fecha]]="",(""),(IF(Tabla13[[#This Row],[Ingreso en]]="",(-Tabla13[[#This Row],[Egreso de]]),(Tabla13[[#This Row],[Ingreso en]]))))</f>
        <v/>
      </c>
    </row>
    <row r="3964" spans="1:10" x14ac:dyDescent="0.3">
      <c r="A3964" s="2" t="str">
        <f>IF(Tabla1[[#This Row],[Fecha]]="",(""),(Tabla1[[#This Row],[Fecha]]))</f>
        <v/>
      </c>
      <c r="B3964" s="3" t="str">
        <f>IF(Tabla1[[#This Row],[Fecha]]="",(""),(Tabla1[[#This Row],[Tipo de Operación]]))</f>
        <v/>
      </c>
      <c r="C3964" s="19" t="str">
        <f>IF(Tabla1[[#This Row],[Fecha]]="",(""),(Tabla1[[#This Row],[Código]]))</f>
        <v/>
      </c>
      <c r="D3964" s="4" t="str">
        <f>IF(Tabla1[[#This Row],[Fecha]]="",(""),(Tabla1[[#This Row],[Rubro]]))</f>
        <v/>
      </c>
      <c r="E3964" s="4"/>
      <c r="F3964" s="4" t="str">
        <f>IF(Tabla1[[#This Row],[Fecha]]="",(""),(Tabla1[[#This Row],[Precio]]))</f>
        <v/>
      </c>
      <c r="G3964" s="4" t="str">
        <f>IF(Tabla1[[#This Row],[Fecha]]="",(""),(Tabla1[[#This Row],[Medio de Pago]]))</f>
        <v/>
      </c>
      <c r="H3964" s="4" t="str">
        <f>IF(Tabla1[[#This Row],[Fecha]]="",(""),(IF(Tabla1[[#This Row],[Ingreso en]]="",(""),(Tabla1[[#This Row],[Precio]]))))</f>
        <v/>
      </c>
      <c r="I3964" s="5" t="str">
        <f>IF(Tabla1[[#This Row],[Fecha]]="",(""),(IF(Tabla1[[#This Row],[Egreso de]]="",(""),(Tabla1[[#This Row],[Precio]]))))</f>
        <v/>
      </c>
      <c r="J3964" s="4" t="str">
        <f>IF(Tabla1[[#This Row],[Fecha]]="",(""),(IF(Tabla13[[#This Row],[Ingreso en]]="",(-Tabla13[[#This Row],[Egreso de]]),(Tabla13[[#This Row],[Ingreso en]]))))</f>
        <v/>
      </c>
    </row>
    <row r="3965" spans="1:10" x14ac:dyDescent="0.3">
      <c r="A3965" s="2" t="str">
        <f>IF(Tabla1[[#This Row],[Fecha]]="",(""),(Tabla1[[#This Row],[Fecha]]))</f>
        <v/>
      </c>
      <c r="B3965" s="3" t="str">
        <f>IF(Tabla1[[#This Row],[Fecha]]="",(""),(Tabla1[[#This Row],[Tipo de Operación]]))</f>
        <v/>
      </c>
      <c r="C3965" s="19" t="str">
        <f>IF(Tabla1[[#This Row],[Fecha]]="",(""),(Tabla1[[#This Row],[Código]]))</f>
        <v/>
      </c>
      <c r="D3965" s="4" t="str">
        <f>IF(Tabla1[[#This Row],[Fecha]]="",(""),(Tabla1[[#This Row],[Rubro]]))</f>
        <v/>
      </c>
      <c r="E3965" s="4"/>
      <c r="F3965" s="4" t="str">
        <f>IF(Tabla1[[#This Row],[Fecha]]="",(""),(Tabla1[[#This Row],[Precio]]))</f>
        <v/>
      </c>
      <c r="G3965" s="4" t="str">
        <f>IF(Tabla1[[#This Row],[Fecha]]="",(""),(Tabla1[[#This Row],[Medio de Pago]]))</f>
        <v/>
      </c>
      <c r="H3965" s="4" t="str">
        <f>IF(Tabla1[[#This Row],[Fecha]]="",(""),(IF(Tabla1[[#This Row],[Ingreso en]]="",(""),(Tabla1[[#This Row],[Precio]]))))</f>
        <v/>
      </c>
      <c r="I3965" s="5" t="str">
        <f>IF(Tabla1[[#This Row],[Fecha]]="",(""),(IF(Tabla1[[#This Row],[Egreso de]]="",(""),(Tabla1[[#This Row],[Precio]]))))</f>
        <v/>
      </c>
      <c r="J3965" s="4" t="str">
        <f>IF(Tabla1[[#This Row],[Fecha]]="",(""),(IF(Tabla13[[#This Row],[Ingreso en]]="",(-Tabla13[[#This Row],[Egreso de]]),(Tabla13[[#This Row],[Ingreso en]]))))</f>
        <v/>
      </c>
    </row>
    <row r="3966" spans="1:10" x14ac:dyDescent="0.3">
      <c r="A3966" s="2" t="str">
        <f>IF(Tabla1[[#This Row],[Fecha]]="",(""),(Tabla1[[#This Row],[Fecha]]))</f>
        <v/>
      </c>
      <c r="B3966" s="3" t="str">
        <f>IF(Tabla1[[#This Row],[Fecha]]="",(""),(Tabla1[[#This Row],[Tipo de Operación]]))</f>
        <v/>
      </c>
      <c r="C3966" s="19" t="str">
        <f>IF(Tabla1[[#This Row],[Fecha]]="",(""),(Tabla1[[#This Row],[Código]]))</f>
        <v/>
      </c>
      <c r="D3966" s="4" t="str">
        <f>IF(Tabla1[[#This Row],[Fecha]]="",(""),(Tabla1[[#This Row],[Rubro]]))</f>
        <v/>
      </c>
      <c r="E3966" s="4"/>
      <c r="F3966" s="4" t="str">
        <f>IF(Tabla1[[#This Row],[Fecha]]="",(""),(Tabla1[[#This Row],[Precio]]))</f>
        <v/>
      </c>
      <c r="G3966" s="4" t="str">
        <f>IF(Tabla1[[#This Row],[Fecha]]="",(""),(Tabla1[[#This Row],[Medio de Pago]]))</f>
        <v/>
      </c>
      <c r="H3966" s="4" t="str">
        <f>IF(Tabla1[[#This Row],[Fecha]]="",(""),(IF(Tabla1[[#This Row],[Ingreso en]]="",(""),(Tabla1[[#This Row],[Precio]]))))</f>
        <v/>
      </c>
      <c r="I3966" s="5" t="str">
        <f>IF(Tabla1[[#This Row],[Fecha]]="",(""),(IF(Tabla1[[#This Row],[Egreso de]]="",(""),(Tabla1[[#This Row],[Precio]]))))</f>
        <v/>
      </c>
      <c r="J3966" s="4" t="str">
        <f>IF(Tabla1[[#This Row],[Fecha]]="",(""),(IF(Tabla13[[#This Row],[Ingreso en]]="",(-Tabla13[[#This Row],[Egreso de]]),(Tabla13[[#This Row],[Ingreso en]]))))</f>
        <v/>
      </c>
    </row>
    <row r="3967" spans="1:10" x14ac:dyDescent="0.3">
      <c r="A3967" s="2" t="str">
        <f>IF(Tabla1[[#This Row],[Fecha]]="",(""),(Tabla1[[#This Row],[Fecha]]))</f>
        <v/>
      </c>
      <c r="B3967" s="3" t="str">
        <f>IF(Tabla1[[#This Row],[Fecha]]="",(""),(Tabla1[[#This Row],[Tipo de Operación]]))</f>
        <v/>
      </c>
      <c r="C3967" s="19" t="str">
        <f>IF(Tabla1[[#This Row],[Fecha]]="",(""),(Tabla1[[#This Row],[Código]]))</f>
        <v/>
      </c>
      <c r="D3967" s="4" t="str">
        <f>IF(Tabla1[[#This Row],[Fecha]]="",(""),(Tabla1[[#This Row],[Rubro]]))</f>
        <v/>
      </c>
      <c r="E3967" s="4"/>
      <c r="F3967" s="4" t="str">
        <f>IF(Tabla1[[#This Row],[Fecha]]="",(""),(Tabla1[[#This Row],[Precio]]))</f>
        <v/>
      </c>
      <c r="G3967" s="4" t="str">
        <f>IF(Tabla1[[#This Row],[Fecha]]="",(""),(Tabla1[[#This Row],[Medio de Pago]]))</f>
        <v/>
      </c>
      <c r="H3967" s="4" t="str">
        <f>IF(Tabla1[[#This Row],[Fecha]]="",(""),(IF(Tabla1[[#This Row],[Ingreso en]]="",(""),(Tabla1[[#This Row],[Precio]]))))</f>
        <v/>
      </c>
      <c r="I3967" s="5" t="str">
        <f>IF(Tabla1[[#This Row],[Fecha]]="",(""),(IF(Tabla1[[#This Row],[Egreso de]]="",(""),(Tabla1[[#This Row],[Precio]]))))</f>
        <v/>
      </c>
      <c r="J3967" s="4" t="str">
        <f>IF(Tabla1[[#This Row],[Fecha]]="",(""),(IF(Tabla13[[#This Row],[Ingreso en]]="",(-Tabla13[[#This Row],[Egreso de]]),(Tabla13[[#This Row],[Ingreso en]]))))</f>
        <v/>
      </c>
    </row>
    <row r="3968" spans="1:10" x14ac:dyDescent="0.3">
      <c r="A3968" s="2" t="str">
        <f>IF(Tabla1[[#This Row],[Fecha]]="",(""),(Tabla1[[#This Row],[Fecha]]))</f>
        <v/>
      </c>
      <c r="B3968" s="3" t="str">
        <f>IF(Tabla1[[#This Row],[Fecha]]="",(""),(Tabla1[[#This Row],[Tipo de Operación]]))</f>
        <v/>
      </c>
      <c r="C3968" s="19" t="str">
        <f>IF(Tabla1[[#This Row],[Fecha]]="",(""),(Tabla1[[#This Row],[Código]]))</f>
        <v/>
      </c>
      <c r="D3968" s="4" t="str">
        <f>IF(Tabla1[[#This Row],[Fecha]]="",(""),(Tabla1[[#This Row],[Rubro]]))</f>
        <v/>
      </c>
      <c r="E3968" s="4"/>
      <c r="F3968" s="4" t="str">
        <f>IF(Tabla1[[#This Row],[Fecha]]="",(""),(Tabla1[[#This Row],[Precio]]))</f>
        <v/>
      </c>
      <c r="G3968" s="4" t="str">
        <f>IF(Tabla1[[#This Row],[Fecha]]="",(""),(Tabla1[[#This Row],[Medio de Pago]]))</f>
        <v/>
      </c>
      <c r="H3968" s="4" t="str">
        <f>IF(Tabla1[[#This Row],[Fecha]]="",(""),(IF(Tabla1[[#This Row],[Ingreso en]]="",(""),(Tabla1[[#This Row],[Precio]]))))</f>
        <v/>
      </c>
      <c r="I3968" s="5" t="str">
        <f>IF(Tabla1[[#This Row],[Fecha]]="",(""),(IF(Tabla1[[#This Row],[Egreso de]]="",(""),(Tabla1[[#This Row],[Precio]]))))</f>
        <v/>
      </c>
      <c r="J3968" s="4" t="str">
        <f>IF(Tabla1[[#This Row],[Fecha]]="",(""),(IF(Tabla13[[#This Row],[Ingreso en]]="",(-Tabla13[[#This Row],[Egreso de]]),(Tabla13[[#This Row],[Ingreso en]]))))</f>
        <v/>
      </c>
    </row>
    <row r="3969" spans="1:10" x14ac:dyDescent="0.3">
      <c r="A3969" s="2" t="str">
        <f>IF(Tabla1[[#This Row],[Fecha]]="",(""),(Tabla1[[#This Row],[Fecha]]))</f>
        <v/>
      </c>
      <c r="B3969" s="3" t="str">
        <f>IF(Tabla1[[#This Row],[Fecha]]="",(""),(Tabla1[[#This Row],[Tipo de Operación]]))</f>
        <v/>
      </c>
      <c r="C3969" s="19" t="str">
        <f>IF(Tabla1[[#This Row],[Fecha]]="",(""),(Tabla1[[#This Row],[Código]]))</f>
        <v/>
      </c>
      <c r="D3969" s="4" t="str">
        <f>IF(Tabla1[[#This Row],[Fecha]]="",(""),(Tabla1[[#This Row],[Rubro]]))</f>
        <v/>
      </c>
      <c r="E3969" s="4"/>
      <c r="F3969" s="4" t="str">
        <f>IF(Tabla1[[#This Row],[Fecha]]="",(""),(Tabla1[[#This Row],[Precio]]))</f>
        <v/>
      </c>
      <c r="G3969" s="4" t="str">
        <f>IF(Tabla1[[#This Row],[Fecha]]="",(""),(Tabla1[[#This Row],[Medio de Pago]]))</f>
        <v/>
      </c>
      <c r="H3969" s="4" t="str">
        <f>IF(Tabla1[[#This Row],[Fecha]]="",(""),(IF(Tabla1[[#This Row],[Ingreso en]]="",(""),(Tabla1[[#This Row],[Precio]]))))</f>
        <v/>
      </c>
      <c r="I3969" s="5" t="str">
        <f>IF(Tabla1[[#This Row],[Fecha]]="",(""),(IF(Tabla1[[#This Row],[Egreso de]]="",(""),(Tabla1[[#This Row],[Precio]]))))</f>
        <v/>
      </c>
      <c r="J3969" s="4" t="str">
        <f>IF(Tabla1[[#This Row],[Fecha]]="",(""),(IF(Tabla13[[#This Row],[Ingreso en]]="",(-Tabla13[[#This Row],[Egreso de]]),(Tabla13[[#This Row],[Ingreso en]]))))</f>
        <v/>
      </c>
    </row>
    <row r="3970" spans="1:10" x14ac:dyDescent="0.3">
      <c r="A3970" s="2" t="str">
        <f>IF(Tabla1[[#This Row],[Fecha]]="",(""),(Tabla1[[#This Row],[Fecha]]))</f>
        <v/>
      </c>
      <c r="B3970" s="3" t="str">
        <f>IF(Tabla1[[#This Row],[Fecha]]="",(""),(Tabla1[[#This Row],[Tipo de Operación]]))</f>
        <v/>
      </c>
      <c r="C3970" s="19" t="str">
        <f>IF(Tabla1[[#This Row],[Fecha]]="",(""),(Tabla1[[#This Row],[Código]]))</f>
        <v/>
      </c>
      <c r="D3970" s="4" t="str">
        <f>IF(Tabla1[[#This Row],[Fecha]]="",(""),(Tabla1[[#This Row],[Rubro]]))</f>
        <v/>
      </c>
      <c r="E3970" s="4"/>
      <c r="F3970" s="4" t="str">
        <f>IF(Tabla1[[#This Row],[Fecha]]="",(""),(Tabla1[[#This Row],[Precio]]))</f>
        <v/>
      </c>
      <c r="G3970" s="4" t="str">
        <f>IF(Tabla1[[#This Row],[Fecha]]="",(""),(Tabla1[[#This Row],[Medio de Pago]]))</f>
        <v/>
      </c>
      <c r="H3970" s="4" t="str">
        <f>IF(Tabla1[[#This Row],[Fecha]]="",(""),(IF(Tabla1[[#This Row],[Ingreso en]]="",(""),(Tabla1[[#This Row],[Precio]]))))</f>
        <v/>
      </c>
      <c r="I3970" s="5" t="str">
        <f>IF(Tabla1[[#This Row],[Fecha]]="",(""),(IF(Tabla1[[#This Row],[Egreso de]]="",(""),(Tabla1[[#This Row],[Precio]]))))</f>
        <v/>
      </c>
      <c r="J3970" s="4" t="str">
        <f>IF(Tabla1[[#This Row],[Fecha]]="",(""),(IF(Tabla13[[#This Row],[Ingreso en]]="",(-Tabla13[[#This Row],[Egreso de]]),(Tabla13[[#This Row],[Ingreso en]]))))</f>
        <v/>
      </c>
    </row>
    <row r="3971" spans="1:10" x14ac:dyDescent="0.3">
      <c r="A3971" s="2" t="str">
        <f>IF(Tabla1[[#This Row],[Fecha]]="",(""),(Tabla1[[#This Row],[Fecha]]))</f>
        <v/>
      </c>
      <c r="B3971" s="3" t="str">
        <f>IF(Tabla1[[#This Row],[Fecha]]="",(""),(Tabla1[[#This Row],[Tipo de Operación]]))</f>
        <v/>
      </c>
      <c r="C3971" s="19" t="str">
        <f>IF(Tabla1[[#This Row],[Fecha]]="",(""),(Tabla1[[#This Row],[Código]]))</f>
        <v/>
      </c>
      <c r="D3971" s="4" t="str">
        <f>IF(Tabla1[[#This Row],[Fecha]]="",(""),(Tabla1[[#This Row],[Rubro]]))</f>
        <v/>
      </c>
      <c r="E3971" s="4"/>
      <c r="F3971" s="4" t="str">
        <f>IF(Tabla1[[#This Row],[Fecha]]="",(""),(Tabla1[[#This Row],[Precio]]))</f>
        <v/>
      </c>
      <c r="G3971" s="4" t="str">
        <f>IF(Tabla1[[#This Row],[Fecha]]="",(""),(Tabla1[[#This Row],[Medio de Pago]]))</f>
        <v/>
      </c>
      <c r="H3971" s="4" t="str">
        <f>IF(Tabla1[[#This Row],[Fecha]]="",(""),(IF(Tabla1[[#This Row],[Ingreso en]]="",(""),(Tabla1[[#This Row],[Precio]]))))</f>
        <v/>
      </c>
      <c r="I3971" s="5" t="str">
        <f>IF(Tabla1[[#This Row],[Fecha]]="",(""),(IF(Tabla1[[#This Row],[Egreso de]]="",(""),(Tabla1[[#This Row],[Precio]]))))</f>
        <v/>
      </c>
      <c r="J3971" s="4" t="str">
        <f>IF(Tabla1[[#This Row],[Fecha]]="",(""),(IF(Tabla13[[#This Row],[Ingreso en]]="",(-Tabla13[[#This Row],[Egreso de]]),(Tabla13[[#This Row],[Ingreso en]]))))</f>
        <v/>
      </c>
    </row>
    <row r="3972" spans="1:10" x14ac:dyDescent="0.3">
      <c r="A3972" s="2" t="str">
        <f>IF(Tabla1[[#This Row],[Fecha]]="",(""),(Tabla1[[#This Row],[Fecha]]))</f>
        <v/>
      </c>
      <c r="B3972" s="3" t="str">
        <f>IF(Tabla1[[#This Row],[Fecha]]="",(""),(Tabla1[[#This Row],[Tipo de Operación]]))</f>
        <v/>
      </c>
      <c r="C3972" s="19" t="str">
        <f>IF(Tabla1[[#This Row],[Fecha]]="",(""),(Tabla1[[#This Row],[Código]]))</f>
        <v/>
      </c>
      <c r="D3972" s="4" t="str">
        <f>IF(Tabla1[[#This Row],[Fecha]]="",(""),(Tabla1[[#This Row],[Rubro]]))</f>
        <v/>
      </c>
      <c r="E3972" s="4"/>
      <c r="F3972" s="4" t="str">
        <f>IF(Tabla1[[#This Row],[Fecha]]="",(""),(Tabla1[[#This Row],[Precio]]))</f>
        <v/>
      </c>
      <c r="G3972" s="4" t="str">
        <f>IF(Tabla1[[#This Row],[Fecha]]="",(""),(Tabla1[[#This Row],[Medio de Pago]]))</f>
        <v/>
      </c>
      <c r="H3972" s="4" t="str">
        <f>IF(Tabla1[[#This Row],[Fecha]]="",(""),(IF(Tabla1[[#This Row],[Ingreso en]]="",(""),(Tabla1[[#This Row],[Precio]]))))</f>
        <v/>
      </c>
      <c r="I3972" s="5" t="str">
        <f>IF(Tabla1[[#This Row],[Fecha]]="",(""),(IF(Tabla1[[#This Row],[Egreso de]]="",(""),(Tabla1[[#This Row],[Precio]]))))</f>
        <v/>
      </c>
      <c r="J3972" s="4" t="str">
        <f>IF(Tabla1[[#This Row],[Fecha]]="",(""),(IF(Tabla13[[#This Row],[Ingreso en]]="",(-Tabla13[[#This Row],[Egreso de]]),(Tabla13[[#This Row],[Ingreso en]]))))</f>
        <v/>
      </c>
    </row>
    <row r="3973" spans="1:10" x14ac:dyDescent="0.3">
      <c r="A3973" s="2" t="str">
        <f>IF(Tabla1[[#This Row],[Fecha]]="",(""),(Tabla1[[#This Row],[Fecha]]))</f>
        <v/>
      </c>
      <c r="B3973" s="3" t="str">
        <f>IF(Tabla1[[#This Row],[Fecha]]="",(""),(Tabla1[[#This Row],[Tipo de Operación]]))</f>
        <v/>
      </c>
      <c r="C3973" s="19" t="str">
        <f>IF(Tabla1[[#This Row],[Fecha]]="",(""),(Tabla1[[#This Row],[Código]]))</f>
        <v/>
      </c>
      <c r="D3973" s="4" t="str">
        <f>IF(Tabla1[[#This Row],[Fecha]]="",(""),(Tabla1[[#This Row],[Rubro]]))</f>
        <v/>
      </c>
      <c r="E3973" s="4"/>
      <c r="F3973" s="4" t="str">
        <f>IF(Tabla1[[#This Row],[Fecha]]="",(""),(Tabla1[[#This Row],[Precio]]))</f>
        <v/>
      </c>
      <c r="G3973" s="4" t="str">
        <f>IF(Tabla1[[#This Row],[Fecha]]="",(""),(Tabla1[[#This Row],[Medio de Pago]]))</f>
        <v/>
      </c>
      <c r="H3973" s="4" t="str">
        <f>IF(Tabla1[[#This Row],[Fecha]]="",(""),(IF(Tabla1[[#This Row],[Ingreso en]]="",(""),(Tabla1[[#This Row],[Precio]]))))</f>
        <v/>
      </c>
      <c r="I3973" s="5" t="str">
        <f>IF(Tabla1[[#This Row],[Fecha]]="",(""),(IF(Tabla1[[#This Row],[Egreso de]]="",(""),(Tabla1[[#This Row],[Precio]]))))</f>
        <v/>
      </c>
      <c r="J3973" s="4" t="str">
        <f>IF(Tabla1[[#This Row],[Fecha]]="",(""),(IF(Tabla13[[#This Row],[Ingreso en]]="",(-Tabla13[[#This Row],[Egreso de]]),(Tabla13[[#This Row],[Ingreso en]]))))</f>
        <v/>
      </c>
    </row>
    <row r="3974" spans="1:10" x14ac:dyDescent="0.3">
      <c r="A3974" s="2" t="str">
        <f>IF(Tabla1[[#This Row],[Fecha]]="",(""),(Tabla1[[#This Row],[Fecha]]))</f>
        <v/>
      </c>
      <c r="B3974" s="3" t="str">
        <f>IF(Tabla1[[#This Row],[Fecha]]="",(""),(Tabla1[[#This Row],[Tipo de Operación]]))</f>
        <v/>
      </c>
      <c r="C3974" s="19" t="str">
        <f>IF(Tabla1[[#This Row],[Fecha]]="",(""),(Tabla1[[#This Row],[Código]]))</f>
        <v/>
      </c>
      <c r="D3974" s="4" t="str">
        <f>IF(Tabla1[[#This Row],[Fecha]]="",(""),(Tabla1[[#This Row],[Rubro]]))</f>
        <v/>
      </c>
      <c r="E3974" s="4"/>
      <c r="F3974" s="4" t="str">
        <f>IF(Tabla1[[#This Row],[Fecha]]="",(""),(Tabla1[[#This Row],[Precio]]))</f>
        <v/>
      </c>
      <c r="G3974" s="4" t="str">
        <f>IF(Tabla1[[#This Row],[Fecha]]="",(""),(Tabla1[[#This Row],[Medio de Pago]]))</f>
        <v/>
      </c>
      <c r="H3974" s="4" t="str">
        <f>IF(Tabla1[[#This Row],[Fecha]]="",(""),(IF(Tabla1[[#This Row],[Ingreso en]]="",(""),(Tabla1[[#This Row],[Precio]]))))</f>
        <v/>
      </c>
      <c r="I3974" s="5" t="str">
        <f>IF(Tabla1[[#This Row],[Fecha]]="",(""),(IF(Tabla1[[#This Row],[Egreso de]]="",(""),(Tabla1[[#This Row],[Precio]]))))</f>
        <v/>
      </c>
      <c r="J3974" s="4" t="str">
        <f>IF(Tabla1[[#This Row],[Fecha]]="",(""),(IF(Tabla13[[#This Row],[Ingreso en]]="",(-Tabla13[[#This Row],[Egreso de]]),(Tabla13[[#This Row],[Ingreso en]]))))</f>
        <v/>
      </c>
    </row>
    <row r="3975" spans="1:10" x14ac:dyDescent="0.3">
      <c r="A3975" s="2" t="str">
        <f>IF(Tabla1[[#This Row],[Fecha]]="",(""),(Tabla1[[#This Row],[Fecha]]))</f>
        <v/>
      </c>
      <c r="B3975" s="3" t="str">
        <f>IF(Tabla1[[#This Row],[Fecha]]="",(""),(Tabla1[[#This Row],[Tipo de Operación]]))</f>
        <v/>
      </c>
      <c r="C3975" s="19" t="str">
        <f>IF(Tabla1[[#This Row],[Fecha]]="",(""),(Tabla1[[#This Row],[Código]]))</f>
        <v/>
      </c>
      <c r="D3975" s="4" t="str">
        <f>IF(Tabla1[[#This Row],[Fecha]]="",(""),(Tabla1[[#This Row],[Rubro]]))</f>
        <v/>
      </c>
      <c r="E3975" s="4"/>
      <c r="F3975" s="4" t="str">
        <f>IF(Tabla1[[#This Row],[Fecha]]="",(""),(Tabla1[[#This Row],[Precio]]))</f>
        <v/>
      </c>
      <c r="G3975" s="4" t="str">
        <f>IF(Tabla1[[#This Row],[Fecha]]="",(""),(Tabla1[[#This Row],[Medio de Pago]]))</f>
        <v/>
      </c>
      <c r="H3975" s="4" t="str">
        <f>IF(Tabla1[[#This Row],[Fecha]]="",(""),(IF(Tabla1[[#This Row],[Ingreso en]]="",(""),(Tabla1[[#This Row],[Precio]]))))</f>
        <v/>
      </c>
      <c r="I3975" s="5" t="str">
        <f>IF(Tabla1[[#This Row],[Fecha]]="",(""),(IF(Tabla1[[#This Row],[Egreso de]]="",(""),(Tabla1[[#This Row],[Precio]]))))</f>
        <v/>
      </c>
      <c r="J3975" s="4" t="str">
        <f>IF(Tabla1[[#This Row],[Fecha]]="",(""),(IF(Tabla13[[#This Row],[Ingreso en]]="",(-Tabla13[[#This Row],[Egreso de]]),(Tabla13[[#This Row],[Ingreso en]]))))</f>
        <v/>
      </c>
    </row>
    <row r="3976" spans="1:10" x14ac:dyDescent="0.3">
      <c r="A3976" s="2" t="str">
        <f>IF(Tabla1[[#This Row],[Fecha]]="",(""),(Tabla1[[#This Row],[Fecha]]))</f>
        <v/>
      </c>
      <c r="B3976" s="3" t="str">
        <f>IF(Tabla1[[#This Row],[Fecha]]="",(""),(Tabla1[[#This Row],[Tipo de Operación]]))</f>
        <v/>
      </c>
      <c r="C3976" s="19" t="str">
        <f>IF(Tabla1[[#This Row],[Fecha]]="",(""),(Tabla1[[#This Row],[Código]]))</f>
        <v/>
      </c>
      <c r="D3976" s="4" t="str">
        <f>IF(Tabla1[[#This Row],[Fecha]]="",(""),(Tabla1[[#This Row],[Rubro]]))</f>
        <v/>
      </c>
      <c r="E3976" s="4"/>
      <c r="F3976" s="4" t="str">
        <f>IF(Tabla1[[#This Row],[Fecha]]="",(""),(Tabla1[[#This Row],[Precio]]))</f>
        <v/>
      </c>
      <c r="G3976" s="4" t="str">
        <f>IF(Tabla1[[#This Row],[Fecha]]="",(""),(Tabla1[[#This Row],[Medio de Pago]]))</f>
        <v/>
      </c>
      <c r="H3976" s="4" t="str">
        <f>IF(Tabla1[[#This Row],[Fecha]]="",(""),(IF(Tabla1[[#This Row],[Ingreso en]]="",(""),(Tabla1[[#This Row],[Precio]]))))</f>
        <v/>
      </c>
      <c r="I3976" s="5" t="str">
        <f>IF(Tabla1[[#This Row],[Fecha]]="",(""),(IF(Tabla1[[#This Row],[Egreso de]]="",(""),(Tabla1[[#This Row],[Precio]]))))</f>
        <v/>
      </c>
      <c r="J3976" s="4" t="str">
        <f>IF(Tabla1[[#This Row],[Fecha]]="",(""),(IF(Tabla13[[#This Row],[Ingreso en]]="",(-Tabla13[[#This Row],[Egreso de]]),(Tabla13[[#This Row],[Ingreso en]]))))</f>
        <v/>
      </c>
    </row>
    <row r="3977" spans="1:10" x14ac:dyDescent="0.3">
      <c r="A3977" s="2" t="str">
        <f>IF(Tabla1[[#This Row],[Fecha]]="",(""),(Tabla1[[#This Row],[Fecha]]))</f>
        <v/>
      </c>
      <c r="B3977" s="3" t="str">
        <f>IF(Tabla1[[#This Row],[Fecha]]="",(""),(Tabla1[[#This Row],[Tipo de Operación]]))</f>
        <v/>
      </c>
      <c r="C3977" s="19" t="str">
        <f>IF(Tabla1[[#This Row],[Fecha]]="",(""),(Tabla1[[#This Row],[Código]]))</f>
        <v/>
      </c>
      <c r="D3977" s="4" t="str">
        <f>IF(Tabla1[[#This Row],[Fecha]]="",(""),(Tabla1[[#This Row],[Rubro]]))</f>
        <v/>
      </c>
      <c r="E3977" s="4"/>
      <c r="F3977" s="4" t="str">
        <f>IF(Tabla1[[#This Row],[Fecha]]="",(""),(Tabla1[[#This Row],[Precio]]))</f>
        <v/>
      </c>
      <c r="G3977" s="4" t="str">
        <f>IF(Tabla1[[#This Row],[Fecha]]="",(""),(Tabla1[[#This Row],[Medio de Pago]]))</f>
        <v/>
      </c>
      <c r="H3977" s="4" t="str">
        <f>IF(Tabla1[[#This Row],[Fecha]]="",(""),(IF(Tabla1[[#This Row],[Ingreso en]]="",(""),(Tabla1[[#This Row],[Precio]]))))</f>
        <v/>
      </c>
      <c r="I3977" s="5" t="str">
        <f>IF(Tabla1[[#This Row],[Fecha]]="",(""),(IF(Tabla1[[#This Row],[Egreso de]]="",(""),(Tabla1[[#This Row],[Precio]]))))</f>
        <v/>
      </c>
      <c r="J3977" s="4" t="str">
        <f>IF(Tabla1[[#This Row],[Fecha]]="",(""),(IF(Tabla13[[#This Row],[Ingreso en]]="",(-Tabla13[[#This Row],[Egreso de]]),(Tabla13[[#This Row],[Ingreso en]]))))</f>
        <v/>
      </c>
    </row>
    <row r="3978" spans="1:10" x14ac:dyDescent="0.3">
      <c r="A3978" s="2" t="str">
        <f>IF(Tabla1[[#This Row],[Fecha]]="",(""),(Tabla1[[#This Row],[Fecha]]))</f>
        <v/>
      </c>
      <c r="B3978" s="3" t="str">
        <f>IF(Tabla1[[#This Row],[Fecha]]="",(""),(Tabla1[[#This Row],[Tipo de Operación]]))</f>
        <v/>
      </c>
      <c r="C3978" s="19" t="str">
        <f>IF(Tabla1[[#This Row],[Fecha]]="",(""),(Tabla1[[#This Row],[Código]]))</f>
        <v/>
      </c>
      <c r="D3978" s="4" t="str">
        <f>IF(Tabla1[[#This Row],[Fecha]]="",(""),(Tabla1[[#This Row],[Rubro]]))</f>
        <v/>
      </c>
      <c r="E3978" s="4"/>
      <c r="F3978" s="4" t="str">
        <f>IF(Tabla1[[#This Row],[Fecha]]="",(""),(Tabla1[[#This Row],[Precio]]))</f>
        <v/>
      </c>
      <c r="G3978" s="4" t="str">
        <f>IF(Tabla1[[#This Row],[Fecha]]="",(""),(Tabla1[[#This Row],[Medio de Pago]]))</f>
        <v/>
      </c>
      <c r="H3978" s="4" t="str">
        <f>IF(Tabla1[[#This Row],[Fecha]]="",(""),(IF(Tabla1[[#This Row],[Ingreso en]]="",(""),(Tabla1[[#This Row],[Precio]]))))</f>
        <v/>
      </c>
      <c r="I3978" s="5" t="str">
        <f>IF(Tabla1[[#This Row],[Fecha]]="",(""),(IF(Tabla1[[#This Row],[Egreso de]]="",(""),(Tabla1[[#This Row],[Precio]]))))</f>
        <v/>
      </c>
      <c r="J3978" s="4" t="str">
        <f>IF(Tabla1[[#This Row],[Fecha]]="",(""),(IF(Tabla13[[#This Row],[Ingreso en]]="",(-Tabla13[[#This Row],[Egreso de]]),(Tabla13[[#This Row],[Ingreso en]]))))</f>
        <v/>
      </c>
    </row>
    <row r="3979" spans="1:10" x14ac:dyDescent="0.3">
      <c r="A3979" s="2" t="str">
        <f>IF(Tabla1[[#This Row],[Fecha]]="",(""),(Tabla1[[#This Row],[Fecha]]))</f>
        <v/>
      </c>
      <c r="B3979" s="3" t="str">
        <f>IF(Tabla1[[#This Row],[Fecha]]="",(""),(Tabla1[[#This Row],[Tipo de Operación]]))</f>
        <v/>
      </c>
      <c r="C3979" s="19" t="str">
        <f>IF(Tabla1[[#This Row],[Fecha]]="",(""),(Tabla1[[#This Row],[Código]]))</f>
        <v/>
      </c>
      <c r="D3979" s="4" t="str">
        <f>IF(Tabla1[[#This Row],[Fecha]]="",(""),(Tabla1[[#This Row],[Rubro]]))</f>
        <v/>
      </c>
      <c r="E3979" s="4"/>
      <c r="F3979" s="4" t="str">
        <f>IF(Tabla1[[#This Row],[Fecha]]="",(""),(Tabla1[[#This Row],[Precio]]))</f>
        <v/>
      </c>
      <c r="G3979" s="4" t="str">
        <f>IF(Tabla1[[#This Row],[Fecha]]="",(""),(Tabla1[[#This Row],[Medio de Pago]]))</f>
        <v/>
      </c>
      <c r="H3979" s="4" t="str">
        <f>IF(Tabla1[[#This Row],[Fecha]]="",(""),(IF(Tabla1[[#This Row],[Ingreso en]]="",(""),(Tabla1[[#This Row],[Precio]]))))</f>
        <v/>
      </c>
      <c r="I3979" s="5" t="str">
        <f>IF(Tabla1[[#This Row],[Fecha]]="",(""),(IF(Tabla1[[#This Row],[Egreso de]]="",(""),(Tabla1[[#This Row],[Precio]]))))</f>
        <v/>
      </c>
      <c r="J3979" s="4" t="str">
        <f>IF(Tabla1[[#This Row],[Fecha]]="",(""),(IF(Tabla13[[#This Row],[Ingreso en]]="",(-Tabla13[[#This Row],[Egreso de]]),(Tabla13[[#This Row],[Ingreso en]]))))</f>
        <v/>
      </c>
    </row>
    <row r="3980" spans="1:10" x14ac:dyDescent="0.3">
      <c r="A3980" s="2" t="str">
        <f>IF(Tabla1[[#This Row],[Fecha]]="",(""),(Tabla1[[#This Row],[Fecha]]))</f>
        <v/>
      </c>
      <c r="B3980" s="3" t="str">
        <f>IF(Tabla1[[#This Row],[Fecha]]="",(""),(Tabla1[[#This Row],[Tipo de Operación]]))</f>
        <v/>
      </c>
      <c r="C3980" s="19" t="str">
        <f>IF(Tabla1[[#This Row],[Fecha]]="",(""),(Tabla1[[#This Row],[Código]]))</f>
        <v/>
      </c>
      <c r="D3980" s="4" t="str">
        <f>IF(Tabla1[[#This Row],[Fecha]]="",(""),(Tabla1[[#This Row],[Rubro]]))</f>
        <v/>
      </c>
      <c r="E3980" s="4"/>
      <c r="F3980" s="4" t="str">
        <f>IF(Tabla1[[#This Row],[Fecha]]="",(""),(Tabla1[[#This Row],[Precio]]))</f>
        <v/>
      </c>
      <c r="G3980" s="4" t="str">
        <f>IF(Tabla1[[#This Row],[Fecha]]="",(""),(Tabla1[[#This Row],[Medio de Pago]]))</f>
        <v/>
      </c>
      <c r="H3980" s="4" t="str">
        <f>IF(Tabla1[[#This Row],[Fecha]]="",(""),(IF(Tabla1[[#This Row],[Ingreso en]]="",(""),(Tabla1[[#This Row],[Precio]]))))</f>
        <v/>
      </c>
      <c r="I3980" s="5" t="str">
        <f>IF(Tabla1[[#This Row],[Fecha]]="",(""),(IF(Tabla1[[#This Row],[Egreso de]]="",(""),(Tabla1[[#This Row],[Precio]]))))</f>
        <v/>
      </c>
      <c r="J3980" s="4" t="str">
        <f>IF(Tabla1[[#This Row],[Fecha]]="",(""),(IF(Tabla13[[#This Row],[Ingreso en]]="",(-Tabla13[[#This Row],[Egreso de]]),(Tabla13[[#This Row],[Ingreso en]]))))</f>
        <v/>
      </c>
    </row>
    <row r="3981" spans="1:10" x14ac:dyDescent="0.3">
      <c r="A3981" s="2" t="str">
        <f>IF(Tabla1[[#This Row],[Fecha]]="",(""),(Tabla1[[#This Row],[Fecha]]))</f>
        <v/>
      </c>
      <c r="B3981" s="3" t="str">
        <f>IF(Tabla1[[#This Row],[Fecha]]="",(""),(Tabla1[[#This Row],[Tipo de Operación]]))</f>
        <v/>
      </c>
      <c r="C3981" s="19" t="str">
        <f>IF(Tabla1[[#This Row],[Fecha]]="",(""),(Tabla1[[#This Row],[Código]]))</f>
        <v/>
      </c>
      <c r="D3981" s="4" t="str">
        <f>IF(Tabla1[[#This Row],[Fecha]]="",(""),(Tabla1[[#This Row],[Rubro]]))</f>
        <v/>
      </c>
      <c r="E3981" s="4"/>
      <c r="F3981" s="4" t="str">
        <f>IF(Tabla1[[#This Row],[Fecha]]="",(""),(Tabla1[[#This Row],[Precio]]))</f>
        <v/>
      </c>
      <c r="G3981" s="4" t="str">
        <f>IF(Tabla1[[#This Row],[Fecha]]="",(""),(Tabla1[[#This Row],[Medio de Pago]]))</f>
        <v/>
      </c>
      <c r="H3981" s="4" t="str">
        <f>IF(Tabla1[[#This Row],[Fecha]]="",(""),(IF(Tabla1[[#This Row],[Ingreso en]]="",(""),(Tabla1[[#This Row],[Precio]]))))</f>
        <v/>
      </c>
      <c r="I3981" s="5" t="str">
        <f>IF(Tabla1[[#This Row],[Fecha]]="",(""),(IF(Tabla1[[#This Row],[Egreso de]]="",(""),(Tabla1[[#This Row],[Precio]]))))</f>
        <v/>
      </c>
      <c r="J3981" s="4" t="str">
        <f>IF(Tabla1[[#This Row],[Fecha]]="",(""),(IF(Tabla13[[#This Row],[Ingreso en]]="",(-Tabla13[[#This Row],[Egreso de]]),(Tabla13[[#This Row],[Ingreso en]]))))</f>
        <v/>
      </c>
    </row>
    <row r="3982" spans="1:10" x14ac:dyDescent="0.3">
      <c r="A3982" s="2" t="str">
        <f>IF(Tabla1[[#This Row],[Fecha]]="",(""),(Tabla1[[#This Row],[Fecha]]))</f>
        <v/>
      </c>
      <c r="B3982" s="3" t="str">
        <f>IF(Tabla1[[#This Row],[Fecha]]="",(""),(Tabla1[[#This Row],[Tipo de Operación]]))</f>
        <v/>
      </c>
      <c r="C3982" s="19" t="str">
        <f>IF(Tabla1[[#This Row],[Fecha]]="",(""),(Tabla1[[#This Row],[Código]]))</f>
        <v/>
      </c>
      <c r="D3982" s="4" t="str">
        <f>IF(Tabla1[[#This Row],[Fecha]]="",(""),(Tabla1[[#This Row],[Rubro]]))</f>
        <v/>
      </c>
      <c r="E3982" s="4"/>
      <c r="F3982" s="4" t="str">
        <f>IF(Tabla1[[#This Row],[Fecha]]="",(""),(Tabla1[[#This Row],[Precio]]))</f>
        <v/>
      </c>
      <c r="G3982" s="4" t="str">
        <f>IF(Tabla1[[#This Row],[Fecha]]="",(""),(Tabla1[[#This Row],[Medio de Pago]]))</f>
        <v/>
      </c>
      <c r="H3982" s="4" t="str">
        <f>IF(Tabla1[[#This Row],[Fecha]]="",(""),(IF(Tabla1[[#This Row],[Ingreso en]]="",(""),(Tabla1[[#This Row],[Precio]]))))</f>
        <v/>
      </c>
      <c r="I3982" s="5" t="str">
        <f>IF(Tabla1[[#This Row],[Fecha]]="",(""),(IF(Tabla1[[#This Row],[Egreso de]]="",(""),(Tabla1[[#This Row],[Precio]]))))</f>
        <v/>
      </c>
      <c r="J3982" s="4" t="str">
        <f>IF(Tabla1[[#This Row],[Fecha]]="",(""),(IF(Tabla13[[#This Row],[Ingreso en]]="",(-Tabla13[[#This Row],[Egreso de]]),(Tabla13[[#This Row],[Ingreso en]]))))</f>
        <v/>
      </c>
    </row>
    <row r="3983" spans="1:10" x14ac:dyDescent="0.3">
      <c r="A3983" s="2" t="str">
        <f>IF(Tabla1[[#This Row],[Fecha]]="",(""),(Tabla1[[#This Row],[Fecha]]))</f>
        <v/>
      </c>
      <c r="B3983" s="3" t="str">
        <f>IF(Tabla1[[#This Row],[Fecha]]="",(""),(Tabla1[[#This Row],[Tipo de Operación]]))</f>
        <v/>
      </c>
      <c r="C3983" s="19" t="str">
        <f>IF(Tabla1[[#This Row],[Fecha]]="",(""),(Tabla1[[#This Row],[Código]]))</f>
        <v/>
      </c>
      <c r="D3983" s="4" t="str">
        <f>IF(Tabla1[[#This Row],[Fecha]]="",(""),(Tabla1[[#This Row],[Rubro]]))</f>
        <v/>
      </c>
      <c r="E3983" s="4"/>
      <c r="F3983" s="4" t="str">
        <f>IF(Tabla1[[#This Row],[Fecha]]="",(""),(Tabla1[[#This Row],[Precio]]))</f>
        <v/>
      </c>
      <c r="G3983" s="4" t="str">
        <f>IF(Tabla1[[#This Row],[Fecha]]="",(""),(Tabla1[[#This Row],[Medio de Pago]]))</f>
        <v/>
      </c>
      <c r="H3983" s="4" t="str">
        <f>IF(Tabla1[[#This Row],[Fecha]]="",(""),(IF(Tabla1[[#This Row],[Ingreso en]]="",(""),(Tabla1[[#This Row],[Precio]]))))</f>
        <v/>
      </c>
      <c r="I3983" s="5" t="str">
        <f>IF(Tabla1[[#This Row],[Fecha]]="",(""),(IF(Tabla1[[#This Row],[Egreso de]]="",(""),(Tabla1[[#This Row],[Precio]]))))</f>
        <v/>
      </c>
      <c r="J3983" s="4" t="str">
        <f>IF(Tabla1[[#This Row],[Fecha]]="",(""),(IF(Tabla13[[#This Row],[Ingreso en]]="",(-Tabla13[[#This Row],[Egreso de]]),(Tabla13[[#This Row],[Ingreso en]]))))</f>
        <v/>
      </c>
    </row>
    <row r="3984" spans="1:10" x14ac:dyDescent="0.3">
      <c r="A3984" s="2" t="str">
        <f>IF(Tabla1[[#This Row],[Fecha]]="",(""),(Tabla1[[#This Row],[Fecha]]))</f>
        <v/>
      </c>
      <c r="B3984" s="3" t="str">
        <f>IF(Tabla1[[#This Row],[Fecha]]="",(""),(Tabla1[[#This Row],[Tipo de Operación]]))</f>
        <v/>
      </c>
      <c r="C3984" s="19" t="str">
        <f>IF(Tabla1[[#This Row],[Fecha]]="",(""),(Tabla1[[#This Row],[Código]]))</f>
        <v/>
      </c>
      <c r="D3984" s="4" t="str">
        <f>IF(Tabla1[[#This Row],[Fecha]]="",(""),(Tabla1[[#This Row],[Rubro]]))</f>
        <v/>
      </c>
      <c r="E3984" s="4"/>
      <c r="F3984" s="4" t="str">
        <f>IF(Tabla1[[#This Row],[Fecha]]="",(""),(Tabla1[[#This Row],[Precio]]))</f>
        <v/>
      </c>
      <c r="G3984" s="4" t="str">
        <f>IF(Tabla1[[#This Row],[Fecha]]="",(""),(Tabla1[[#This Row],[Medio de Pago]]))</f>
        <v/>
      </c>
      <c r="H3984" s="4" t="str">
        <f>IF(Tabla1[[#This Row],[Fecha]]="",(""),(IF(Tabla1[[#This Row],[Ingreso en]]="",(""),(Tabla1[[#This Row],[Precio]]))))</f>
        <v/>
      </c>
      <c r="I3984" s="5" t="str">
        <f>IF(Tabla1[[#This Row],[Fecha]]="",(""),(IF(Tabla1[[#This Row],[Egreso de]]="",(""),(Tabla1[[#This Row],[Precio]]))))</f>
        <v/>
      </c>
      <c r="J3984" s="4" t="str">
        <f>IF(Tabla1[[#This Row],[Fecha]]="",(""),(IF(Tabla13[[#This Row],[Ingreso en]]="",(-Tabla13[[#This Row],[Egreso de]]),(Tabla13[[#This Row],[Ingreso en]]))))</f>
        <v/>
      </c>
    </row>
    <row r="3985" spans="1:10" x14ac:dyDescent="0.3">
      <c r="A3985" s="2" t="str">
        <f>IF(Tabla1[[#This Row],[Fecha]]="",(""),(Tabla1[[#This Row],[Fecha]]))</f>
        <v/>
      </c>
      <c r="B3985" s="3" t="str">
        <f>IF(Tabla1[[#This Row],[Fecha]]="",(""),(Tabla1[[#This Row],[Tipo de Operación]]))</f>
        <v/>
      </c>
      <c r="C3985" s="19" t="str">
        <f>IF(Tabla1[[#This Row],[Fecha]]="",(""),(Tabla1[[#This Row],[Código]]))</f>
        <v/>
      </c>
      <c r="D3985" s="4" t="str">
        <f>IF(Tabla1[[#This Row],[Fecha]]="",(""),(Tabla1[[#This Row],[Rubro]]))</f>
        <v/>
      </c>
      <c r="E3985" s="4"/>
      <c r="F3985" s="4" t="str">
        <f>IF(Tabla1[[#This Row],[Fecha]]="",(""),(Tabla1[[#This Row],[Precio]]))</f>
        <v/>
      </c>
      <c r="G3985" s="4" t="str">
        <f>IF(Tabla1[[#This Row],[Fecha]]="",(""),(Tabla1[[#This Row],[Medio de Pago]]))</f>
        <v/>
      </c>
      <c r="H3985" s="4" t="str">
        <f>IF(Tabla1[[#This Row],[Fecha]]="",(""),(IF(Tabla1[[#This Row],[Ingreso en]]="",(""),(Tabla1[[#This Row],[Precio]]))))</f>
        <v/>
      </c>
      <c r="I3985" s="5" t="str">
        <f>IF(Tabla1[[#This Row],[Fecha]]="",(""),(IF(Tabla1[[#This Row],[Egreso de]]="",(""),(Tabla1[[#This Row],[Precio]]))))</f>
        <v/>
      </c>
      <c r="J3985" s="4" t="str">
        <f>IF(Tabla1[[#This Row],[Fecha]]="",(""),(IF(Tabla13[[#This Row],[Ingreso en]]="",(-Tabla13[[#This Row],[Egreso de]]),(Tabla13[[#This Row],[Ingreso en]]))))</f>
        <v/>
      </c>
    </row>
    <row r="3986" spans="1:10" x14ac:dyDescent="0.3">
      <c r="A3986" s="2" t="str">
        <f>IF(Tabla1[[#This Row],[Fecha]]="",(""),(Tabla1[[#This Row],[Fecha]]))</f>
        <v/>
      </c>
      <c r="B3986" s="3" t="str">
        <f>IF(Tabla1[[#This Row],[Fecha]]="",(""),(Tabla1[[#This Row],[Tipo de Operación]]))</f>
        <v/>
      </c>
      <c r="C3986" s="19" t="str">
        <f>IF(Tabla1[[#This Row],[Fecha]]="",(""),(Tabla1[[#This Row],[Código]]))</f>
        <v/>
      </c>
      <c r="D3986" s="4" t="str">
        <f>IF(Tabla1[[#This Row],[Fecha]]="",(""),(Tabla1[[#This Row],[Rubro]]))</f>
        <v/>
      </c>
      <c r="E3986" s="4"/>
      <c r="F3986" s="4" t="str">
        <f>IF(Tabla1[[#This Row],[Fecha]]="",(""),(Tabla1[[#This Row],[Precio]]))</f>
        <v/>
      </c>
      <c r="G3986" s="4" t="str">
        <f>IF(Tabla1[[#This Row],[Fecha]]="",(""),(Tabla1[[#This Row],[Medio de Pago]]))</f>
        <v/>
      </c>
      <c r="H3986" s="4" t="str">
        <f>IF(Tabla1[[#This Row],[Fecha]]="",(""),(IF(Tabla1[[#This Row],[Ingreso en]]="",(""),(Tabla1[[#This Row],[Precio]]))))</f>
        <v/>
      </c>
      <c r="I3986" s="5" t="str">
        <f>IF(Tabla1[[#This Row],[Fecha]]="",(""),(IF(Tabla1[[#This Row],[Egreso de]]="",(""),(Tabla1[[#This Row],[Precio]]))))</f>
        <v/>
      </c>
      <c r="J3986" s="4" t="str">
        <f>IF(Tabla1[[#This Row],[Fecha]]="",(""),(IF(Tabla13[[#This Row],[Ingreso en]]="",(-Tabla13[[#This Row],[Egreso de]]),(Tabla13[[#This Row],[Ingreso en]]))))</f>
        <v/>
      </c>
    </row>
    <row r="3987" spans="1:10" x14ac:dyDescent="0.3">
      <c r="A3987" s="2" t="str">
        <f>IF(Tabla1[[#This Row],[Fecha]]="",(""),(Tabla1[[#This Row],[Fecha]]))</f>
        <v/>
      </c>
      <c r="B3987" s="3" t="str">
        <f>IF(Tabla1[[#This Row],[Fecha]]="",(""),(Tabla1[[#This Row],[Tipo de Operación]]))</f>
        <v/>
      </c>
      <c r="C3987" s="19" t="str">
        <f>IF(Tabla1[[#This Row],[Fecha]]="",(""),(Tabla1[[#This Row],[Código]]))</f>
        <v/>
      </c>
      <c r="D3987" s="4" t="str">
        <f>IF(Tabla1[[#This Row],[Fecha]]="",(""),(Tabla1[[#This Row],[Rubro]]))</f>
        <v/>
      </c>
      <c r="E3987" s="4"/>
      <c r="F3987" s="4" t="str">
        <f>IF(Tabla1[[#This Row],[Fecha]]="",(""),(Tabla1[[#This Row],[Precio]]))</f>
        <v/>
      </c>
      <c r="G3987" s="4" t="str">
        <f>IF(Tabla1[[#This Row],[Fecha]]="",(""),(Tabla1[[#This Row],[Medio de Pago]]))</f>
        <v/>
      </c>
      <c r="H3987" s="4" t="str">
        <f>IF(Tabla1[[#This Row],[Fecha]]="",(""),(IF(Tabla1[[#This Row],[Ingreso en]]="",(""),(Tabla1[[#This Row],[Precio]]))))</f>
        <v/>
      </c>
      <c r="I3987" s="5" t="str">
        <f>IF(Tabla1[[#This Row],[Fecha]]="",(""),(IF(Tabla1[[#This Row],[Egreso de]]="",(""),(Tabla1[[#This Row],[Precio]]))))</f>
        <v/>
      </c>
      <c r="J3987" s="4" t="str">
        <f>IF(Tabla1[[#This Row],[Fecha]]="",(""),(IF(Tabla13[[#This Row],[Ingreso en]]="",(-Tabla13[[#This Row],[Egreso de]]),(Tabla13[[#This Row],[Ingreso en]]))))</f>
        <v/>
      </c>
    </row>
    <row r="3988" spans="1:10" x14ac:dyDescent="0.3">
      <c r="A3988" s="2" t="str">
        <f>IF(Tabla1[[#This Row],[Fecha]]="",(""),(Tabla1[[#This Row],[Fecha]]))</f>
        <v/>
      </c>
      <c r="B3988" s="3" t="str">
        <f>IF(Tabla1[[#This Row],[Fecha]]="",(""),(Tabla1[[#This Row],[Tipo de Operación]]))</f>
        <v/>
      </c>
      <c r="C3988" s="19" t="str">
        <f>IF(Tabla1[[#This Row],[Fecha]]="",(""),(Tabla1[[#This Row],[Código]]))</f>
        <v/>
      </c>
      <c r="D3988" s="4" t="str">
        <f>IF(Tabla1[[#This Row],[Fecha]]="",(""),(Tabla1[[#This Row],[Rubro]]))</f>
        <v/>
      </c>
      <c r="E3988" s="4"/>
      <c r="F3988" s="4" t="str">
        <f>IF(Tabla1[[#This Row],[Fecha]]="",(""),(Tabla1[[#This Row],[Precio]]))</f>
        <v/>
      </c>
      <c r="G3988" s="4" t="str">
        <f>IF(Tabla1[[#This Row],[Fecha]]="",(""),(Tabla1[[#This Row],[Medio de Pago]]))</f>
        <v/>
      </c>
      <c r="H3988" s="4" t="str">
        <f>IF(Tabla1[[#This Row],[Fecha]]="",(""),(IF(Tabla1[[#This Row],[Ingreso en]]="",(""),(Tabla1[[#This Row],[Precio]]))))</f>
        <v/>
      </c>
      <c r="I3988" s="5" t="str">
        <f>IF(Tabla1[[#This Row],[Fecha]]="",(""),(IF(Tabla1[[#This Row],[Egreso de]]="",(""),(Tabla1[[#This Row],[Precio]]))))</f>
        <v/>
      </c>
      <c r="J3988" s="4" t="str">
        <f>IF(Tabla1[[#This Row],[Fecha]]="",(""),(IF(Tabla13[[#This Row],[Ingreso en]]="",(-Tabla13[[#This Row],[Egreso de]]),(Tabla13[[#This Row],[Ingreso en]]))))</f>
        <v/>
      </c>
    </row>
    <row r="3989" spans="1:10" x14ac:dyDescent="0.3">
      <c r="A3989" s="2" t="str">
        <f>IF(Tabla1[[#This Row],[Fecha]]="",(""),(Tabla1[[#This Row],[Fecha]]))</f>
        <v/>
      </c>
      <c r="B3989" s="3" t="str">
        <f>IF(Tabla1[[#This Row],[Fecha]]="",(""),(Tabla1[[#This Row],[Tipo de Operación]]))</f>
        <v/>
      </c>
      <c r="C3989" s="19" t="str">
        <f>IF(Tabla1[[#This Row],[Fecha]]="",(""),(Tabla1[[#This Row],[Código]]))</f>
        <v/>
      </c>
      <c r="D3989" s="4" t="str">
        <f>IF(Tabla1[[#This Row],[Fecha]]="",(""),(Tabla1[[#This Row],[Rubro]]))</f>
        <v/>
      </c>
      <c r="E3989" s="4"/>
      <c r="F3989" s="4" t="str">
        <f>IF(Tabla1[[#This Row],[Fecha]]="",(""),(Tabla1[[#This Row],[Precio]]))</f>
        <v/>
      </c>
      <c r="G3989" s="4" t="str">
        <f>IF(Tabla1[[#This Row],[Fecha]]="",(""),(Tabla1[[#This Row],[Medio de Pago]]))</f>
        <v/>
      </c>
      <c r="H3989" s="4" t="str">
        <f>IF(Tabla1[[#This Row],[Fecha]]="",(""),(IF(Tabla1[[#This Row],[Ingreso en]]="",(""),(Tabla1[[#This Row],[Precio]]))))</f>
        <v/>
      </c>
      <c r="I3989" s="5" t="str">
        <f>IF(Tabla1[[#This Row],[Fecha]]="",(""),(IF(Tabla1[[#This Row],[Egreso de]]="",(""),(Tabla1[[#This Row],[Precio]]))))</f>
        <v/>
      </c>
      <c r="J3989" s="4" t="str">
        <f>IF(Tabla1[[#This Row],[Fecha]]="",(""),(IF(Tabla13[[#This Row],[Ingreso en]]="",(-Tabla13[[#This Row],[Egreso de]]),(Tabla13[[#This Row],[Ingreso en]]))))</f>
        <v/>
      </c>
    </row>
    <row r="3990" spans="1:10" x14ac:dyDescent="0.3">
      <c r="A3990" s="2" t="str">
        <f>IF(Tabla1[[#This Row],[Fecha]]="",(""),(Tabla1[[#This Row],[Fecha]]))</f>
        <v/>
      </c>
      <c r="B3990" s="3" t="str">
        <f>IF(Tabla1[[#This Row],[Fecha]]="",(""),(Tabla1[[#This Row],[Tipo de Operación]]))</f>
        <v/>
      </c>
      <c r="C3990" s="19" t="str">
        <f>IF(Tabla1[[#This Row],[Fecha]]="",(""),(Tabla1[[#This Row],[Código]]))</f>
        <v/>
      </c>
      <c r="D3990" s="4" t="str">
        <f>IF(Tabla1[[#This Row],[Fecha]]="",(""),(Tabla1[[#This Row],[Rubro]]))</f>
        <v/>
      </c>
      <c r="E3990" s="4"/>
      <c r="F3990" s="4" t="str">
        <f>IF(Tabla1[[#This Row],[Fecha]]="",(""),(Tabla1[[#This Row],[Precio]]))</f>
        <v/>
      </c>
      <c r="G3990" s="4" t="str">
        <f>IF(Tabla1[[#This Row],[Fecha]]="",(""),(Tabla1[[#This Row],[Medio de Pago]]))</f>
        <v/>
      </c>
      <c r="H3990" s="4" t="str">
        <f>IF(Tabla1[[#This Row],[Fecha]]="",(""),(IF(Tabla1[[#This Row],[Ingreso en]]="",(""),(Tabla1[[#This Row],[Precio]]))))</f>
        <v/>
      </c>
      <c r="I3990" s="5" t="str">
        <f>IF(Tabla1[[#This Row],[Fecha]]="",(""),(IF(Tabla1[[#This Row],[Egreso de]]="",(""),(Tabla1[[#This Row],[Precio]]))))</f>
        <v/>
      </c>
      <c r="J3990" s="4" t="str">
        <f>IF(Tabla1[[#This Row],[Fecha]]="",(""),(IF(Tabla13[[#This Row],[Ingreso en]]="",(-Tabla13[[#This Row],[Egreso de]]),(Tabla13[[#This Row],[Ingreso en]]))))</f>
        <v/>
      </c>
    </row>
    <row r="3991" spans="1:10" x14ac:dyDescent="0.3">
      <c r="A3991" s="2" t="str">
        <f>IF(Tabla1[[#This Row],[Fecha]]="",(""),(Tabla1[[#This Row],[Fecha]]))</f>
        <v/>
      </c>
      <c r="B3991" s="3" t="str">
        <f>IF(Tabla1[[#This Row],[Fecha]]="",(""),(Tabla1[[#This Row],[Tipo de Operación]]))</f>
        <v/>
      </c>
      <c r="C3991" s="19" t="str">
        <f>IF(Tabla1[[#This Row],[Fecha]]="",(""),(Tabla1[[#This Row],[Código]]))</f>
        <v/>
      </c>
      <c r="D3991" s="4" t="str">
        <f>IF(Tabla1[[#This Row],[Fecha]]="",(""),(Tabla1[[#This Row],[Rubro]]))</f>
        <v/>
      </c>
      <c r="E3991" s="4"/>
      <c r="F3991" s="4" t="str">
        <f>IF(Tabla1[[#This Row],[Fecha]]="",(""),(Tabla1[[#This Row],[Precio]]))</f>
        <v/>
      </c>
      <c r="G3991" s="4" t="str">
        <f>IF(Tabla1[[#This Row],[Fecha]]="",(""),(Tabla1[[#This Row],[Medio de Pago]]))</f>
        <v/>
      </c>
      <c r="H3991" s="4" t="str">
        <f>IF(Tabla1[[#This Row],[Fecha]]="",(""),(IF(Tabla1[[#This Row],[Ingreso en]]="",(""),(Tabla1[[#This Row],[Precio]]))))</f>
        <v/>
      </c>
      <c r="I3991" s="5" t="str">
        <f>IF(Tabla1[[#This Row],[Fecha]]="",(""),(IF(Tabla1[[#This Row],[Egreso de]]="",(""),(Tabla1[[#This Row],[Precio]]))))</f>
        <v/>
      </c>
      <c r="J3991" s="4" t="str">
        <f>IF(Tabla1[[#This Row],[Fecha]]="",(""),(IF(Tabla13[[#This Row],[Ingreso en]]="",(-Tabla13[[#This Row],[Egreso de]]),(Tabla13[[#This Row],[Ingreso en]]))))</f>
        <v/>
      </c>
    </row>
    <row r="3992" spans="1:10" x14ac:dyDescent="0.3">
      <c r="A3992" s="2" t="str">
        <f>IF(Tabla1[[#This Row],[Fecha]]="",(""),(Tabla1[[#This Row],[Fecha]]))</f>
        <v/>
      </c>
      <c r="B3992" s="3" t="str">
        <f>IF(Tabla1[[#This Row],[Fecha]]="",(""),(Tabla1[[#This Row],[Tipo de Operación]]))</f>
        <v/>
      </c>
      <c r="C3992" s="19" t="str">
        <f>IF(Tabla1[[#This Row],[Fecha]]="",(""),(Tabla1[[#This Row],[Código]]))</f>
        <v/>
      </c>
      <c r="D3992" s="4" t="str">
        <f>IF(Tabla1[[#This Row],[Fecha]]="",(""),(Tabla1[[#This Row],[Rubro]]))</f>
        <v/>
      </c>
      <c r="E3992" s="4"/>
      <c r="F3992" s="4" t="str">
        <f>IF(Tabla1[[#This Row],[Fecha]]="",(""),(Tabla1[[#This Row],[Precio]]))</f>
        <v/>
      </c>
      <c r="G3992" s="4" t="str">
        <f>IF(Tabla1[[#This Row],[Fecha]]="",(""),(Tabla1[[#This Row],[Medio de Pago]]))</f>
        <v/>
      </c>
      <c r="H3992" s="4" t="str">
        <f>IF(Tabla1[[#This Row],[Fecha]]="",(""),(IF(Tabla1[[#This Row],[Ingreso en]]="",(""),(Tabla1[[#This Row],[Precio]]))))</f>
        <v/>
      </c>
      <c r="I3992" s="5" t="str">
        <f>IF(Tabla1[[#This Row],[Fecha]]="",(""),(IF(Tabla1[[#This Row],[Egreso de]]="",(""),(Tabla1[[#This Row],[Precio]]))))</f>
        <v/>
      </c>
      <c r="J3992" s="4" t="str">
        <f>IF(Tabla1[[#This Row],[Fecha]]="",(""),(IF(Tabla13[[#This Row],[Ingreso en]]="",(-Tabla13[[#This Row],[Egreso de]]),(Tabla13[[#This Row],[Ingreso en]]))))</f>
        <v/>
      </c>
    </row>
    <row r="3993" spans="1:10" x14ac:dyDescent="0.3">
      <c r="A3993" s="2" t="str">
        <f>IF(Tabla1[[#This Row],[Fecha]]="",(""),(Tabla1[[#This Row],[Fecha]]))</f>
        <v/>
      </c>
      <c r="B3993" s="3" t="str">
        <f>IF(Tabla1[[#This Row],[Fecha]]="",(""),(Tabla1[[#This Row],[Tipo de Operación]]))</f>
        <v/>
      </c>
      <c r="C3993" s="19" t="str">
        <f>IF(Tabla1[[#This Row],[Fecha]]="",(""),(Tabla1[[#This Row],[Código]]))</f>
        <v/>
      </c>
      <c r="D3993" s="4" t="str">
        <f>IF(Tabla1[[#This Row],[Fecha]]="",(""),(Tabla1[[#This Row],[Rubro]]))</f>
        <v/>
      </c>
      <c r="E3993" s="4"/>
      <c r="F3993" s="4" t="str">
        <f>IF(Tabla1[[#This Row],[Fecha]]="",(""),(Tabla1[[#This Row],[Precio]]))</f>
        <v/>
      </c>
      <c r="G3993" s="4" t="str">
        <f>IF(Tabla1[[#This Row],[Fecha]]="",(""),(Tabla1[[#This Row],[Medio de Pago]]))</f>
        <v/>
      </c>
      <c r="H3993" s="4" t="str">
        <f>IF(Tabla1[[#This Row],[Fecha]]="",(""),(IF(Tabla1[[#This Row],[Ingreso en]]="",(""),(Tabla1[[#This Row],[Precio]]))))</f>
        <v/>
      </c>
      <c r="I3993" s="5" t="str">
        <f>IF(Tabla1[[#This Row],[Fecha]]="",(""),(IF(Tabla1[[#This Row],[Egreso de]]="",(""),(Tabla1[[#This Row],[Precio]]))))</f>
        <v/>
      </c>
      <c r="J3993" s="4" t="str">
        <f>IF(Tabla1[[#This Row],[Fecha]]="",(""),(IF(Tabla13[[#This Row],[Ingreso en]]="",(-Tabla13[[#This Row],[Egreso de]]),(Tabla13[[#This Row],[Ingreso en]]))))</f>
        <v/>
      </c>
    </row>
    <row r="3994" spans="1:10" x14ac:dyDescent="0.3">
      <c r="A3994" s="2" t="str">
        <f>IF(Tabla1[[#This Row],[Fecha]]="",(""),(Tabla1[[#This Row],[Fecha]]))</f>
        <v/>
      </c>
      <c r="B3994" s="3" t="str">
        <f>IF(Tabla1[[#This Row],[Fecha]]="",(""),(Tabla1[[#This Row],[Tipo de Operación]]))</f>
        <v/>
      </c>
      <c r="C3994" s="19" t="str">
        <f>IF(Tabla1[[#This Row],[Fecha]]="",(""),(Tabla1[[#This Row],[Código]]))</f>
        <v/>
      </c>
      <c r="D3994" s="4" t="str">
        <f>IF(Tabla1[[#This Row],[Fecha]]="",(""),(Tabla1[[#This Row],[Rubro]]))</f>
        <v/>
      </c>
      <c r="E3994" s="4"/>
      <c r="F3994" s="4" t="str">
        <f>IF(Tabla1[[#This Row],[Fecha]]="",(""),(Tabla1[[#This Row],[Precio]]))</f>
        <v/>
      </c>
      <c r="G3994" s="4" t="str">
        <f>IF(Tabla1[[#This Row],[Fecha]]="",(""),(Tabla1[[#This Row],[Medio de Pago]]))</f>
        <v/>
      </c>
      <c r="H3994" s="4" t="str">
        <f>IF(Tabla1[[#This Row],[Fecha]]="",(""),(IF(Tabla1[[#This Row],[Ingreso en]]="",(""),(Tabla1[[#This Row],[Precio]]))))</f>
        <v/>
      </c>
      <c r="I3994" s="5" t="str">
        <f>IF(Tabla1[[#This Row],[Fecha]]="",(""),(IF(Tabla1[[#This Row],[Egreso de]]="",(""),(Tabla1[[#This Row],[Precio]]))))</f>
        <v/>
      </c>
      <c r="J3994" s="4" t="str">
        <f>IF(Tabla1[[#This Row],[Fecha]]="",(""),(IF(Tabla13[[#This Row],[Ingreso en]]="",(-Tabla13[[#This Row],[Egreso de]]),(Tabla13[[#This Row],[Ingreso en]]))))</f>
        <v/>
      </c>
    </row>
    <row r="3995" spans="1:10" x14ac:dyDescent="0.3">
      <c r="A3995" s="2" t="str">
        <f>IF(Tabla1[[#This Row],[Fecha]]="",(""),(Tabla1[[#This Row],[Fecha]]))</f>
        <v/>
      </c>
      <c r="B3995" s="3" t="str">
        <f>IF(Tabla1[[#This Row],[Fecha]]="",(""),(Tabla1[[#This Row],[Tipo de Operación]]))</f>
        <v/>
      </c>
      <c r="C3995" s="19" t="str">
        <f>IF(Tabla1[[#This Row],[Fecha]]="",(""),(Tabla1[[#This Row],[Código]]))</f>
        <v/>
      </c>
      <c r="D3995" s="4" t="str">
        <f>IF(Tabla1[[#This Row],[Fecha]]="",(""),(Tabla1[[#This Row],[Rubro]]))</f>
        <v/>
      </c>
      <c r="E3995" s="4"/>
      <c r="F3995" s="4" t="str">
        <f>IF(Tabla1[[#This Row],[Fecha]]="",(""),(Tabla1[[#This Row],[Precio]]))</f>
        <v/>
      </c>
      <c r="G3995" s="4" t="str">
        <f>IF(Tabla1[[#This Row],[Fecha]]="",(""),(Tabla1[[#This Row],[Medio de Pago]]))</f>
        <v/>
      </c>
      <c r="H3995" s="4" t="str">
        <f>IF(Tabla1[[#This Row],[Fecha]]="",(""),(IF(Tabla1[[#This Row],[Ingreso en]]="",(""),(Tabla1[[#This Row],[Precio]]))))</f>
        <v/>
      </c>
      <c r="I3995" s="5" t="str">
        <f>IF(Tabla1[[#This Row],[Fecha]]="",(""),(IF(Tabla1[[#This Row],[Egreso de]]="",(""),(Tabla1[[#This Row],[Precio]]))))</f>
        <v/>
      </c>
      <c r="J3995" s="4" t="str">
        <f>IF(Tabla1[[#This Row],[Fecha]]="",(""),(IF(Tabla13[[#This Row],[Ingreso en]]="",(-Tabla13[[#This Row],[Egreso de]]),(Tabla13[[#This Row],[Ingreso en]]))))</f>
        <v/>
      </c>
    </row>
    <row r="3996" spans="1:10" x14ac:dyDescent="0.3">
      <c r="A3996" s="2" t="str">
        <f>IF(Tabla1[[#This Row],[Fecha]]="",(""),(Tabla1[[#This Row],[Fecha]]))</f>
        <v/>
      </c>
      <c r="B3996" s="3" t="str">
        <f>IF(Tabla1[[#This Row],[Fecha]]="",(""),(Tabla1[[#This Row],[Tipo de Operación]]))</f>
        <v/>
      </c>
      <c r="C3996" s="19" t="str">
        <f>IF(Tabla1[[#This Row],[Fecha]]="",(""),(Tabla1[[#This Row],[Código]]))</f>
        <v/>
      </c>
      <c r="D3996" s="4" t="str">
        <f>IF(Tabla1[[#This Row],[Fecha]]="",(""),(Tabla1[[#This Row],[Rubro]]))</f>
        <v/>
      </c>
      <c r="E3996" s="4"/>
      <c r="F3996" s="4" t="str">
        <f>IF(Tabla1[[#This Row],[Fecha]]="",(""),(Tabla1[[#This Row],[Precio]]))</f>
        <v/>
      </c>
      <c r="G3996" s="4" t="str">
        <f>IF(Tabla1[[#This Row],[Fecha]]="",(""),(Tabla1[[#This Row],[Medio de Pago]]))</f>
        <v/>
      </c>
      <c r="H3996" s="4" t="str">
        <f>IF(Tabla1[[#This Row],[Fecha]]="",(""),(IF(Tabla1[[#This Row],[Ingreso en]]="",(""),(Tabla1[[#This Row],[Precio]]))))</f>
        <v/>
      </c>
      <c r="I3996" s="5" t="str">
        <f>IF(Tabla1[[#This Row],[Fecha]]="",(""),(IF(Tabla1[[#This Row],[Egreso de]]="",(""),(Tabla1[[#This Row],[Precio]]))))</f>
        <v/>
      </c>
      <c r="J3996" s="4" t="str">
        <f>IF(Tabla1[[#This Row],[Fecha]]="",(""),(IF(Tabla13[[#This Row],[Ingreso en]]="",(-Tabla13[[#This Row],[Egreso de]]),(Tabla13[[#This Row],[Ingreso en]]))))</f>
        <v/>
      </c>
    </row>
    <row r="3997" spans="1:10" x14ac:dyDescent="0.3">
      <c r="A3997" s="2" t="str">
        <f>IF(Tabla1[[#This Row],[Fecha]]="",(""),(Tabla1[[#This Row],[Fecha]]))</f>
        <v/>
      </c>
      <c r="B3997" s="3" t="str">
        <f>IF(Tabla1[[#This Row],[Fecha]]="",(""),(Tabla1[[#This Row],[Tipo de Operación]]))</f>
        <v/>
      </c>
      <c r="C3997" s="19" t="str">
        <f>IF(Tabla1[[#This Row],[Fecha]]="",(""),(Tabla1[[#This Row],[Código]]))</f>
        <v/>
      </c>
      <c r="D3997" s="4" t="str">
        <f>IF(Tabla1[[#This Row],[Fecha]]="",(""),(Tabla1[[#This Row],[Rubro]]))</f>
        <v/>
      </c>
      <c r="E3997" s="4"/>
      <c r="F3997" s="4" t="str">
        <f>IF(Tabla1[[#This Row],[Fecha]]="",(""),(Tabla1[[#This Row],[Precio]]))</f>
        <v/>
      </c>
      <c r="G3997" s="4" t="str">
        <f>IF(Tabla1[[#This Row],[Fecha]]="",(""),(Tabla1[[#This Row],[Medio de Pago]]))</f>
        <v/>
      </c>
      <c r="H3997" s="4" t="str">
        <f>IF(Tabla1[[#This Row],[Fecha]]="",(""),(IF(Tabla1[[#This Row],[Ingreso en]]="",(""),(Tabla1[[#This Row],[Precio]]))))</f>
        <v/>
      </c>
      <c r="I3997" s="5" t="str">
        <f>IF(Tabla1[[#This Row],[Fecha]]="",(""),(IF(Tabla1[[#This Row],[Egreso de]]="",(""),(Tabla1[[#This Row],[Precio]]))))</f>
        <v/>
      </c>
      <c r="J3997" s="4" t="str">
        <f>IF(Tabla1[[#This Row],[Fecha]]="",(""),(IF(Tabla13[[#This Row],[Ingreso en]]="",(-Tabla13[[#This Row],[Egreso de]]),(Tabla13[[#This Row],[Ingreso en]]))))</f>
        <v/>
      </c>
    </row>
    <row r="3998" spans="1:10" x14ac:dyDescent="0.3">
      <c r="A3998" s="2" t="str">
        <f>IF(Tabla1[[#This Row],[Fecha]]="",(""),(Tabla1[[#This Row],[Fecha]]))</f>
        <v/>
      </c>
      <c r="B3998" s="3" t="str">
        <f>IF(Tabla1[[#This Row],[Fecha]]="",(""),(Tabla1[[#This Row],[Tipo de Operación]]))</f>
        <v/>
      </c>
      <c r="C3998" s="19" t="str">
        <f>IF(Tabla1[[#This Row],[Fecha]]="",(""),(Tabla1[[#This Row],[Código]]))</f>
        <v/>
      </c>
      <c r="D3998" s="4" t="str">
        <f>IF(Tabla1[[#This Row],[Fecha]]="",(""),(Tabla1[[#This Row],[Rubro]]))</f>
        <v/>
      </c>
      <c r="E3998" s="4"/>
      <c r="F3998" s="4" t="str">
        <f>IF(Tabla1[[#This Row],[Fecha]]="",(""),(Tabla1[[#This Row],[Precio]]))</f>
        <v/>
      </c>
      <c r="G3998" s="4" t="str">
        <f>IF(Tabla1[[#This Row],[Fecha]]="",(""),(Tabla1[[#This Row],[Medio de Pago]]))</f>
        <v/>
      </c>
      <c r="H3998" s="4" t="str">
        <f>IF(Tabla1[[#This Row],[Fecha]]="",(""),(IF(Tabla1[[#This Row],[Ingreso en]]="",(""),(Tabla1[[#This Row],[Precio]]))))</f>
        <v/>
      </c>
      <c r="I3998" s="5" t="str">
        <f>IF(Tabla1[[#This Row],[Fecha]]="",(""),(IF(Tabla1[[#This Row],[Egreso de]]="",(""),(Tabla1[[#This Row],[Precio]]))))</f>
        <v/>
      </c>
      <c r="J3998" s="4" t="str">
        <f>IF(Tabla1[[#This Row],[Fecha]]="",(""),(IF(Tabla13[[#This Row],[Ingreso en]]="",(-Tabla13[[#This Row],[Egreso de]]),(Tabla13[[#This Row],[Ingreso en]]))))</f>
        <v/>
      </c>
    </row>
    <row r="3999" spans="1:10" x14ac:dyDescent="0.3">
      <c r="A3999" s="2" t="str">
        <f>IF(Tabla1[[#This Row],[Fecha]]="",(""),(Tabla1[[#This Row],[Fecha]]))</f>
        <v/>
      </c>
      <c r="B3999" s="3" t="str">
        <f>IF(Tabla1[[#This Row],[Fecha]]="",(""),(Tabla1[[#This Row],[Tipo de Operación]]))</f>
        <v/>
      </c>
      <c r="C3999" s="19" t="str">
        <f>IF(Tabla1[[#This Row],[Fecha]]="",(""),(Tabla1[[#This Row],[Código]]))</f>
        <v/>
      </c>
      <c r="D3999" s="4" t="str">
        <f>IF(Tabla1[[#This Row],[Fecha]]="",(""),(Tabla1[[#This Row],[Rubro]]))</f>
        <v/>
      </c>
      <c r="E3999" s="4"/>
      <c r="F3999" s="4" t="str">
        <f>IF(Tabla1[[#This Row],[Fecha]]="",(""),(Tabla1[[#This Row],[Precio]]))</f>
        <v/>
      </c>
      <c r="G3999" s="4" t="str">
        <f>IF(Tabla1[[#This Row],[Fecha]]="",(""),(Tabla1[[#This Row],[Medio de Pago]]))</f>
        <v/>
      </c>
      <c r="H3999" s="4" t="str">
        <f>IF(Tabla1[[#This Row],[Fecha]]="",(""),(IF(Tabla1[[#This Row],[Ingreso en]]="",(""),(Tabla1[[#This Row],[Precio]]))))</f>
        <v/>
      </c>
      <c r="I3999" s="5" t="str">
        <f>IF(Tabla1[[#This Row],[Fecha]]="",(""),(IF(Tabla1[[#This Row],[Egreso de]]="",(""),(Tabla1[[#This Row],[Precio]]))))</f>
        <v/>
      </c>
      <c r="J3999" s="4" t="str">
        <f>IF(Tabla1[[#This Row],[Fecha]]="",(""),(IF(Tabla13[[#This Row],[Ingreso en]]="",(-Tabla13[[#This Row],[Egreso de]]),(Tabla13[[#This Row],[Ingreso en]]))))</f>
        <v/>
      </c>
    </row>
    <row r="4000" spans="1:10" x14ac:dyDescent="0.3">
      <c r="A4000" s="2" t="str">
        <f>IF(Tabla1[[#This Row],[Fecha]]="",(""),(Tabla1[[#This Row],[Fecha]]))</f>
        <v/>
      </c>
      <c r="B4000" s="3" t="str">
        <f>IF(Tabla1[[#This Row],[Fecha]]="",(""),(Tabla1[[#This Row],[Tipo de Operación]]))</f>
        <v/>
      </c>
      <c r="C4000" s="19" t="str">
        <f>IF(Tabla1[[#This Row],[Fecha]]="",(""),(Tabla1[[#This Row],[Código]]))</f>
        <v/>
      </c>
      <c r="D4000" s="4" t="str">
        <f>IF(Tabla1[[#This Row],[Fecha]]="",(""),(Tabla1[[#This Row],[Rubro]]))</f>
        <v/>
      </c>
      <c r="E4000" s="4"/>
      <c r="F4000" s="4" t="str">
        <f>IF(Tabla1[[#This Row],[Fecha]]="",(""),(Tabla1[[#This Row],[Precio]]))</f>
        <v/>
      </c>
      <c r="G4000" s="4" t="str">
        <f>IF(Tabla1[[#This Row],[Fecha]]="",(""),(Tabla1[[#This Row],[Medio de Pago]]))</f>
        <v/>
      </c>
      <c r="H4000" s="4" t="str">
        <f>IF(Tabla1[[#This Row],[Fecha]]="",(""),(IF(Tabla1[[#This Row],[Ingreso en]]="",(""),(Tabla1[[#This Row],[Precio]]))))</f>
        <v/>
      </c>
      <c r="I4000" s="5" t="str">
        <f>IF(Tabla1[[#This Row],[Fecha]]="",(""),(IF(Tabla1[[#This Row],[Egreso de]]="",(""),(Tabla1[[#This Row],[Precio]]))))</f>
        <v/>
      </c>
      <c r="J4000" s="4" t="str">
        <f>IF(Tabla1[[#This Row],[Fecha]]="",(""),(IF(Tabla13[[#This Row],[Ingreso en]]="",(-Tabla13[[#This Row],[Egreso de]]),(Tabla13[[#This Row],[Ingreso en]]))))</f>
        <v/>
      </c>
    </row>
    <row r="4001" spans="1:10" x14ac:dyDescent="0.3">
      <c r="A4001" s="2" t="str">
        <f>IF(Tabla1[[#This Row],[Fecha]]="",(""),(Tabla1[[#This Row],[Fecha]]))</f>
        <v/>
      </c>
      <c r="B4001" s="3" t="str">
        <f>IF(Tabla1[[#This Row],[Fecha]]="",(""),(Tabla1[[#This Row],[Tipo de Operación]]))</f>
        <v/>
      </c>
      <c r="C4001" s="19" t="str">
        <f>IF(Tabla1[[#This Row],[Fecha]]="",(""),(Tabla1[[#This Row],[Código]]))</f>
        <v/>
      </c>
      <c r="D4001" s="4" t="str">
        <f>IF(Tabla1[[#This Row],[Fecha]]="",(""),(Tabla1[[#This Row],[Rubro]]))</f>
        <v/>
      </c>
      <c r="E4001" s="4"/>
      <c r="F4001" s="4" t="str">
        <f>IF(Tabla1[[#This Row],[Fecha]]="",(""),(Tabla1[[#This Row],[Precio]]))</f>
        <v/>
      </c>
      <c r="G4001" s="4" t="str">
        <f>IF(Tabla1[[#This Row],[Fecha]]="",(""),(Tabla1[[#This Row],[Medio de Pago]]))</f>
        <v/>
      </c>
      <c r="H4001" s="4" t="str">
        <f>IF(Tabla1[[#This Row],[Fecha]]="",(""),(IF(Tabla1[[#This Row],[Ingreso en]]="",(""),(Tabla1[[#This Row],[Precio]]))))</f>
        <v/>
      </c>
      <c r="I4001" s="5" t="str">
        <f>IF(Tabla1[[#This Row],[Fecha]]="",(""),(IF(Tabla1[[#This Row],[Egreso de]]="",(""),(Tabla1[[#This Row],[Precio]]))))</f>
        <v/>
      </c>
      <c r="J4001" s="4" t="str">
        <f>IF(Tabla1[[#This Row],[Fecha]]="",(""),(IF(Tabla13[[#This Row],[Ingreso en]]="",(-Tabla13[[#This Row],[Egreso de]]),(Tabla13[[#This Row],[Ingreso en]]))))</f>
        <v/>
      </c>
    </row>
    <row r="4002" spans="1:10" x14ac:dyDescent="0.3">
      <c r="A4002" s="2" t="str">
        <f>IF(Tabla1[[#This Row],[Fecha]]="",(""),(Tabla1[[#This Row],[Fecha]]))</f>
        <v/>
      </c>
      <c r="B4002" s="3" t="str">
        <f>IF(Tabla1[[#This Row],[Fecha]]="",(""),(Tabla1[[#This Row],[Tipo de Operación]]))</f>
        <v/>
      </c>
      <c r="C4002" s="19" t="str">
        <f>IF(Tabla1[[#This Row],[Fecha]]="",(""),(Tabla1[[#This Row],[Código]]))</f>
        <v/>
      </c>
      <c r="D4002" s="4" t="str">
        <f>IF(Tabla1[[#This Row],[Fecha]]="",(""),(Tabla1[[#This Row],[Rubro]]))</f>
        <v/>
      </c>
      <c r="E4002" s="4"/>
      <c r="F4002" s="4" t="str">
        <f>IF(Tabla1[[#This Row],[Fecha]]="",(""),(Tabla1[[#This Row],[Precio]]))</f>
        <v/>
      </c>
      <c r="G4002" s="4" t="str">
        <f>IF(Tabla1[[#This Row],[Fecha]]="",(""),(Tabla1[[#This Row],[Medio de Pago]]))</f>
        <v/>
      </c>
      <c r="H4002" s="4" t="str">
        <f>IF(Tabla1[[#This Row],[Fecha]]="",(""),(IF(Tabla1[[#This Row],[Ingreso en]]="",(""),(Tabla1[[#This Row],[Precio]]))))</f>
        <v/>
      </c>
      <c r="I4002" s="5" t="str">
        <f>IF(Tabla1[[#This Row],[Fecha]]="",(""),(IF(Tabla1[[#This Row],[Egreso de]]="",(""),(Tabla1[[#This Row],[Precio]]))))</f>
        <v/>
      </c>
      <c r="J4002" s="4" t="str">
        <f>IF(Tabla1[[#This Row],[Fecha]]="",(""),(IF(Tabla13[[#This Row],[Ingreso en]]="",(-Tabla13[[#This Row],[Egreso de]]),(Tabla13[[#This Row],[Ingreso en]]))))</f>
        <v/>
      </c>
    </row>
    <row r="4003" spans="1:10" x14ac:dyDescent="0.3">
      <c r="A4003" s="2" t="str">
        <f>IF(Tabla1[[#This Row],[Fecha]]="",(""),(Tabla1[[#This Row],[Fecha]]))</f>
        <v/>
      </c>
      <c r="B4003" s="3" t="str">
        <f>IF(Tabla1[[#This Row],[Fecha]]="",(""),(Tabla1[[#This Row],[Tipo de Operación]]))</f>
        <v/>
      </c>
      <c r="C4003" s="19" t="str">
        <f>IF(Tabla1[[#This Row],[Fecha]]="",(""),(Tabla1[[#This Row],[Código]]))</f>
        <v/>
      </c>
      <c r="D4003" s="4" t="str">
        <f>IF(Tabla1[[#This Row],[Fecha]]="",(""),(Tabla1[[#This Row],[Rubro]]))</f>
        <v/>
      </c>
      <c r="E4003" s="4"/>
      <c r="F4003" s="4" t="str">
        <f>IF(Tabla1[[#This Row],[Fecha]]="",(""),(Tabla1[[#This Row],[Precio]]))</f>
        <v/>
      </c>
      <c r="G4003" s="4" t="str">
        <f>IF(Tabla1[[#This Row],[Fecha]]="",(""),(Tabla1[[#This Row],[Medio de Pago]]))</f>
        <v/>
      </c>
      <c r="H4003" s="4" t="str">
        <f>IF(Tabla1[[#This Row],[Fecha]]="",(""),(IF(Tabla1[[#This Row],[Ingreso en]]="",(""),(Tabla1[[#This Row],[Precio]]))))</f>
        <v/>
      </c>
      <c r="I4003" s="5" t="str">
        <f>IF(Tabla1[[#This Row],[Fecha]]="",(""),(IF(Tabla1[[#This Row],[Egreso de]]="",(""),(Tabla1[[#This Row],[Precio]]))))</f>
        <v/>
      </c>
      <c r="J4003" s="4" t="str">
        <f>IF(Tabla1[[#This Row],[Fecha]]="",(""),(IF(Tabla13[[#This Row],[Ingreso en]]="",(-Tabla13[[#This Row],[Egreso de]]),(Tabla13[[#This Row],[Ingreso en]]))))</f>
        <v/>
      </c>
    </row>
    <row r="4004" spans="1:10" x14ac:dyDescent="0.3">
      <c r="A4004" s="2" t="str">
        <f>IF(Tabla1[[#This Row],[Fecha]]="",(""),(Tabla1[[#This Row],[Fecha]]))</f>
        <v/>
      </c>
      <c r="B4004" s="3" t="str">
        <f>IF(Tabla1[[#This Row],[Fecha]]="",(""),(Tabla1[[#This Row],[Tipo de Operación]]))</f>
        <v/>
      </c>
      <c r="C4004" s="19" t="str">
        <f>IF(Tabla1[[#This Row],[Fecha]]="",(""),(Tabla1[[#This Row],[Código]]))</f>
        <v/>
      </c>
      <c r="D4004" s="4" t="str">
        <f>IF(Tabla1[[#This Row],[Fecha]]="",(""),(Tabla1[[#This Row],[Rubro]]))</f>
        <v/>
      </c>
      <c r="E4004" s="4"/>
      <c r="F4004" s="4" t="str">
        <f>IF(Tabla1[[#This Row],[Fecha]]="",(""),(Tabla1[[#This Row],[Precio]]))</f>
        <v/>
      </c>
      <c r="G4004" s="4" t="str">
        <f>IF(Tabla1[[#This Row],[Fecha]]="",(""),(Tabla1[[#This Row],[Medio de Pago]]))</f>
        <v/>
      </c>
      <c r="H4004" s="4" t="str">
        <f>IF(Tabla1[[#This Row],[Fecha]]="",(""),(IF(Tabla1[[#This Row],[Ingreso en]]="",(""),(Tabla1[[#This Row],[Precio]]))))</f>
        <v/>
      </c>
      <c r="I4004" s="5" t="str">
        <f>IF(Tabla1[[#This Row],[Fecha]]="",(""),(IF(Tabla1[[#This Row],[Egreso de]]="",(""),(Tabla1[[#This Row],[Precio]]))))</f>
        <v/>
      </c>
      <c r="J4004" s="4" t="str">
        <f>IF(Tabla1[[#This Row],[Fecha]]="",(""),(IF(Tabla13[[#This Row],[Ingreso en]]="",(-Tabla13[[#This Row],[Egreso de]]),(Tabla13[[#This Row],[Ingreso en]]))))</f>
        <v/>
      </c>
    </row>
    <row r="4005" spans="1:10" x14ac:dyDescent="0.3">
      <c r="A4005" s="2" t="str">
        <f>IF(Tabla1[[#This Row],[Fecha]]="",(""),(Tabla1[[#This Row],[Fecha]]))</f>
        <v/>
      </c>
      <c r="B4005" s="3" t="str">
        <f>IF(Tabla1[[#This Row],[Fecha]]="",(""),(Tabla1[[#This Row],[Tipo de Operación]]))</f>
        <v/>
      </c>
      <c r="C4005" s="19" t="str">
        <f>IF(Tabla1[[#This Row],[Fecha]]="",(""),(Tabla1[[#This Row],[Código]]))</f>
        <v/>
      </c>
      <c r="D4005" s="4" t="str">
        <f>IF(Tabla1[[#This Row],[Fecha]]="",(""),(Tabla1[[#This Row],[Rubro]]))</f>
        <v/>
      </c>
      <c r="E4005" s="4"/>
      <c r="F4005" s="4" t="str">
        <f>IF(Tabla1[[#This Row],[Fecha]]="",(""),(Tabla1[[#This Row],[Precio]]))</f>
        <v/>
      </c>
      <c r="G4005" s="4" t="str">
        <f>IF(Tabla1[[#This Row],[Fecha]]="",(""),(Tabla1[[#This Row],[Medio de Pago]]))</f>
        <v/>
      </c>
      <c r="H4005" s="4" t="str">
        <f>IF(Tabla1[[#This Row],[Fecha]]="",(""),(IF(Tabla1[[#This Row],[Ingreso en]]="",(""),(Tabla1[[#This Row],[Precio]]))))</f>
        <v/>
      </c>
      <c r="I4005" s="5" t="str">
        <f>IF(Tabla1[[#This Row],[Fecha]]="",(""),(IF(Tabla1[[#This Row],[Egreso de]]="",(""),(Tabla1[[#This Row],[Precio]]))))</f>
        <v/>
      </c>
      <c r="J4005" s="4" t="str">
        <f>IF(Tabla1[[#This Row],[Fecha]]="",(""),(IF(Tabla13[[#This Row],[Ingreso en]]="",(-Tabla13[[#This Row],[Egreso de]]),(Tabla13[[#This Row],[Ingreso en]]))))</f>
        <v/>
      </c>
    </row>
    <row r="4006" spans="1:10" x14ac:dyDescent="0.3">
      <c r="A4006" s="2" t="str">
        <f>IF(Tabla1[[#This Row],[Fecha]]="",(""),(Tabla1[[#This Row],[Fecha]]))</f>
        <v/>
      </c>
      <c r="B4006" s="3" t="str">
        <f>IF(Tabla1[[#This Row],[Fecha]]="",(""),(Tabla1[[#This Row],[Tipo de Operación]]))</f>
        <v/>
      </c>
      <c r="C4006" s="19" t="str">
        <f>IF(Tabla1[[#This Row],[Fecha]]="",(""),(Tabla1[[#This Row],[Código]]))</f>
        <v/>
      </c>
      <c r="D4006" s="4" t="str">
        <f>IF(Tabla1[[#This Row],[Fecha]]="",(""),(Tabla1[[#This Row],[Rubro]]))</f>
        <v/>
      </c>
      <c r="E4006" s="4"/>
      <c r="F4006" s="4" t="str">
        <f>IF(Tabla1[[#This Row],[Fecha]]="",(""),(Tabla1[[#This Row],[Precio]]))</f>
        <v/>
      </c>
      <c r="G4006" s="4" t="str">
        <f>IF(Tabla1[[#This Row],[Fecha]]="",(""),(Tabla1[[#This Row],[Medio de Pago]]))</f>
        <v/>
      </c>
      <c r="H4006" s="4" t="str">
        <f>IF(Tabla1[[#This Row],[Fecha]]="",(""),(IF(Tabla1[[#This Row],[Ingreso en]]="",(""),(Tabla1[[#This Row],[Precio]]))))</f>
        <v/>
      </c>
      <c r="I4006" s="5" t="str">
        <f>IF(Tabla1[[#This Row],[Fecha]]="",(""),(IF(Tabla1[[#This Row],[Egreso de]]="",(""),(Tabla1[[#This Row],[Precio]]))))</f>
        <v/>
      </c>
      <c r="J4006" s="4" t="str">
        <f>IF(Tabla1[[#This Row],[Fecha]]="",(""),(IF(Tabla13[[#This Row],[Ingreso en]]="",(-Tabla13[[#This Row],[Egreso de]]),(Tabla13[[#This Row],[Ingreso en]]))))</f>
        <v/>
      </c>
    </row>
    <row r="4007" spans="1:10" x14ac:dyDescent="0.3">
      <c r="A4007" s="2" t="str">
        <f>IF(Tabla1[[#This Row],[Fecha]]="",(""),(Tabla1[[#This Row],[Fecha]]))</f>
        <v/>
      </c>
      <c r="B4007" s="3" t="str">
        <f>IF(Tabla1[[#This Row],[Fecha]]="",(""),(Tabla1[[#This Row],[Tipo de Operación]]))</f>
        <v/>
      </c>
      <c r="C4007" s="19" t="str">
        <f>IF(Tabla1[[#This Row],[Fecha]]="",(""),(Tabla1[[#This Row],[Código]]))</f>
        <v/>
      </c>
      <c r="D4007" s="4" t="str">
        <f>IF(Tabla1[[#This Row],[Fecha]]="",(""),(Tabla1[[#This Row],[Rubro]]))</f>
        <v/>
      </c>
      <c r="E4007" s="4"/>
      <c r="F4007" s="4" t="str">
        <f>IF(Tabla1[[#This Row],[Fecha]]="",(""),(Tabla1[[#This Row],[Precio]]))</f>
        <v/>
      </c>
      <c r="G4007" s="4" t="str">
        <f>IF(Tabla1[[#This Row],[Fecha]]="",(""),(Tabla1[[#This Row],[Medio de Pago]]))</f>
        <v/>
      </c>
      <c r="H4007" s="4" t="str">
        <f>IF(Tabla1[[#This Row],[Fecha]]="",(""),(IF(Tabla1[[#This Row],[Ingreso en]]="",(""),(Tabla1[[#This Row],[Precio]]))))</f>
        <v/>
      </c>
      <c r="I4007" s="5" t="str">
        <f>IF(Tabla1[[#This Row],[Fecha]]="",(""),(IF(Tabla1[[#This Row],[Egreso de]]="",(""),(Tabla1[[#This Row],[Precio]]))))</f>
        <v/>
      </c>
      <c r="J4007" s="4" t="str">
        <f>IF(Tabla1[[#This Row],[Fecha]]="",(""),(IF(Tabla13[[#This Row],[Ingreso en]]="",(-Tabla13[[#This Row],[Egreso de]]),(Tabla13[[#This Row],[Ingreso en]]))))</f>
        <v/>
      </c>
    </row>
    <row r="4008" spans="1:10" x14ac:dyDescent="0.3">
      <c r="A4008" s="2" t="str">
        <f>IF(Tabla1[[#This Row],[Fecha]]="",(""),(Tabla1[[#This Row],[Fecha]]))</f>
        <v/>
      </c>
      <c r="B4008" s="3" t="str">
        <f>IF(Tabla1[[#This Row],[Fecha]]="",(""),(Tabla1[[#This Row],[Tipo de Operación]]))</f>
        <v/>
      </c>
      <c r="C4008" s="19" t="str">
        <f>IF(Tabla1[[#This Row],[Fecha]]="",(""),(Tabla1[[#This Row],[Código]]))</f>
        <v/>
      </c>
      <c r="D4008" s="4" t="str">
        <f>IF(Tabla1[[#This Row],[Fecha]]="",(""),(Tabla1[[#This Row],[Rubro]]))</f>
        <v/>
      </c>
      <c r="E4008" s="4"/>
      <c r="F4008" s="4" t="str">
        <f>IF(Tabla1[[#This Row],[Fecha]]="",(""),(Tabla1[[#This Row],[Precio]]))</f>
        <v/>
      </c>
      <c r="G4008" s="4" t="str">
        <f>IF(Tabla1[[#This Row],[Fecha]]="",(""),(Tabla1[[#This Row],[Medio de Pago]]))</f>
        <v/>
      </c>
      <c r="H4008" s="4" t="str">
        <f>IF(Tabla1[[#This Row],[Fecha]]="",(""),(IF(Tabla1[[#This Row],[Ingreso en]]="",(""),(Tabla1[[#This Row],[Precio]]))))</f>
        <v/>
      </c>
      <c r="I4008" s="5" t="str">
        <f>IF(Tabla1[[#This Row],[Fecha]]="",(""),(IF(Tabla1[[#This Row],[Egreso de]]="",(""),(Tabla1[[#This Row],[Precio]]))))</f>
        <v/>
      </c>
      <c r="J4008" s="4" t="str">
        <f>IF(Tabla1[[#This Row],[Fecha]]="",(""),(IF(Tabla13[[#This Row],[Ingreso en]]="",(-Tabla13[[#This Row],[Egreso de]]),(Tabla13[[#This Row],[Ingreso en]]))))</f>
        <v/>
      </c>
    </row>
    <row r="4009" spans="1:10" x14ac:dyDescent="0.3">
      <c r="A4009" s="2" t="str">
        <f>IF(Tabla1[[#This Row],[Fecha]]="",(""),(Tabla1[[#This Row],[Fecha]]))</f>
        <v/>
      </c>
      <c r="B4009" s="3" t="str">
        <f>IF(Tabla1[[#This Row],[Fecha]]="",(""),(Tabla1[[#This Row],[Tipo de Operación]]))</f>
        <v/>
      </c>
      <c r="C4009" s="19" t="str">
        <f>IF(Tabla1[[#This Row],[Fecha]]="",(""),(Tabla1[[#This Row],[Código]]))</f>
        <v/>
      </c>
      <c r="D4009" s="4" t="str">
        <f>IF(Tabla1[[#This Row],[Fecha]]="",(""),(Tabla1[[#This Row],[Rubro]]))</f>
        <v/>
      </c>
      <c r="E4009" s="4"/>
      <c r="F4009" s="4" t="str">
        <f>IF(Tabla1[[#This Row],[Fecha]]="",(""),(Tabla1[[#This Row],[Precio]]))</f>
        <v/>
      </c>
      <c r="G4009" s="4" t="str">
        <f>IF(Tabla1[[#This Row],[Fecha]]="",(""),(Tabla1[[#This Row],[Medio de Pago]]))</f>
        <v/>
      </c>
      <c r="H4009" s="4" t="str">
        <f>IF(Tabla1[[#This Row],[Fecha]]="",(""),(IF(Tabla1[[#This Row],[Ingreso en]]="",(""),(Tabla1[[#This Row],[Precio]]))))</f>
        <v/>
      </c>
      <c r="I4009" s="5" t="str">
        <f>IF(Tabla1[[#This Row],[Fecha]]="",(""),(IF(Tabla1[[#This Row],[Egreso de]]="",(""),(Tabla1[[#This Row],[Precio]]))))</f>
        <v/>
      </c>
      <c r="J4009" s="4" t="str">
        <f>IF(Tabla1[[#This Row],[Fecha]]="",(""),(IF(Tabla13[[#This Row],[Ingreso en]]="",(-Tabla13[[#This Row],[Egreso de]]),(Tabla13[[#This Row],[Ingreso en]]))))</f>
        <v/>
      </c>
    </row>
    <row r="4010" spans="1:10" x14ac:dyDescent="0.3">
      <c r="A4010" s="2" t="str">
        <f>IF(Tabla1[[#This Row],[Fecha]]="",(""),(Tabla1[[#This Row],[Fecha]]))</f>
        <v/>
      </c>
      <c r="B4010" s="3" t="str">
        <f>IF(Tabla1[[#This Row],[Fecha]]="",(""),(Tabla1[[#This Row],[Tipo de Operación]]))</f>
        <v/>
      </c>
      <c r="C4010" s="19" t="str">
        <f>IF(Tabla1[[#This Row],[Fecha]]="",(""),(Tabla1[[#This Row],[Código]]))</f>
        <v/>
      </c>
      <c r="D4010" s="4" t="str">
        <f>IF(Tabla1[[#This Row],[Fecha]]="",(""),(Tabla1[[#This Row],[Rubro]]))</f>
        <v/>
      </c>
      <c r="E4010" s="4"/>
      <c r="F4010" s="4" t="str">
        <f>IF(Tabla1[[#This Row],[Fecha]]="",(""),(Tabla1[[#This Row],[Precio]]))</f>
        <v/>
      </c>
      <c r="G4010" s="4" t="str">
        <f>IF(Tabla1[[#This Row],[Fecha]]="",(""),(Tabla1[[#This Row],[Medio de Pago]]))</f>
        <v/>
      </c>
      <c r="H4010" s="4" t="str">
        <f>IF(Tabla1[[#This Row],[Fecha]]="",(""),(IF(Tabla1[[#This Row],[Ingreso en]]="",(""),(Tabla1[[#This Row],[Precio]]))))</f>
        <v/>
      </c>
      <c r="I4010" s="5" t="str">
        <f>IF(Tabla1[[#This Row],[Fecha]]="",(""),(IF(Tabla1[[#This Row],[Egreso de]]="",(""),(Tabla1[[#This Row],[Precio]]))))</f>
        <v/>
      </c>
      <c r="J4010" s="4" t="str">
        <f>IF(Tabla1[[#This Row],[Fecha]]="",(""),(IF(Tabla13[[#This Row],[Ingreso en]]="",(-Tabla13[[#This Row],[Egreso de]]),(Tabla13[[#This Row],[Ingreso en]]))))</f>
        <v/>
      </c>
    </row>
    <row r="4011" spans="1:10" x14ac:dyDescent="0.3">
      <c r="A4011" s="2" t="str">
        <f>IF(Tabla1[[#This Row],[Fecha]]="",(""),(Tabla1[[#This Row],[Fecha]]))</f>
        <v/>
      </c>
      <c r="B4011" s="3" t="str">
        <f>IF(Tabla1[[#This Row],[Fecha]]="",(""),(Tabla1[[#This Row],[Tipo de Operación]]))</f>
        <v/>
      </c>
      <c r="C4011" s="19" t="str">
        <f>IF(Tabla1[[#This Row],[Fecha]]="",(""),(Tabla1[[#This Row],[Código]]))</f>
        <v/>
      </c>
      <c r="D4011" s="4" t="str">
        <f>IF(Tabla1[[#This Row],[Fecha]]="",(""),(Tabla1[[#This Row],[Rubro]]))</f>
        <v/>
      </c>
      <c r="E4011" s="4"/>
      <c r="F4011" s="4" t="str">
        <f>IF(Tabla1[[#This Row],[Fecha]]="",(""),(Tabla1[[#This Row],[Precio]]))</f>
        <v/>
      </c>
      <c r="G4011" s="4" t="str">
        <f>IF(Tabla1[[#This Row],[Fecha]]="",(""),(Tabla1[[#This Row],[Medio de Pago]]))</f>
        <v/>
      </c>
      <c r="H4011" s="4" t="str">
        <f>IF(Tabla1[[#This Row],[Fecha]]="",(""),(IF(Tabla1[[#This Row],[Ingreso en]]="",(""),(Tabla1[[#This Row],[Precio]]))))</f>
        <v/>
      </c>
      <c r="I4011" s="5" t="str">
        <f>IF(Tabla1[[#This Row],[Fecha]]="",(""),(IF(Tabla1[[#This Row],[Egreso de]]="",(""),(Tabla1[[#This Row],[Precio]]))))</f>
        <v/>
      </c>
      <c r="J4011" s="4" t="str">
        <f>IF(Tabla1[[#This Row],[Fecha]]="",(""),(IF(Tabla13[[#This Row],[Ingreso en]]="",(-Tabla13[[#This Row],[Egreso de]]),(Tabla13[[#This Row],[Ingreso en]]))))</f>
        <v/>
      </c>
    </row>
    <row r="4012" spans="1:10" x14ac:dyDescent="0.3">
      <c r="A4012" s="2" t="str">
        <f>IF(Tabla1[[#This Row],[Fecha]]="",(""),(Tabla1[[#This Row],[Fecha]]))</f>
        <v/>
      </c>
      <c r="B4012" s="3" t="str">
        <f>IF(Tabla1[[#This Row],[Fecha]]="",(""),(Tabla1[[#This Row],[Tipo de Operación]]))</f>
        <v/>
      </c>
      <c r="C4012" s="19" t="str">
        <f>IF(Tabla1[[#This Row],[Fecha]]="",(""),(Tabla1[[#This Row],[Código]]))</f>
        <v/>
      </c>
      <c r="D4012" s="4" t="str">
        <f>IF(Tabla1[[#This Row],[Fecha]]="",(""),(Tabla1[[#This Row],[Rubro]]))</f>
        <v/>
      </c>
      <c r="E4012" s="4"/>
      <c r="F4012" s="4" t="str">
        <f>IF(Tabla1[[#This Row],[Fecha]]="",(""),(Tabla1[[#This Row],[Precio]]))</f>
        <v/>
      </c>
      <c r="G4012" s="4" t="str">
        <f>IF(Tabla1[[#This Row],[Fecha]]="",(""),(Tabla1[[#This Row],[Medio de Pago]]))</f>
        <v/>
      </c>
      <c r="H4012" s="4" t="str">
        <f>IF(Tabla1[[#This Row],[Fecha]]="",(""),(IF(Tabla1[[#This Row],[Ingreso en]]="",(""),(Tabla1[[#This Row],[Precio]]))))</f>
        <v/>
      </c>
      <c r="I4012" s="5" t="str">
        <f>IF(Tabla1[[#This Row],[Fecha]]="",(""),(IF(Tabla1[[#This Row],[Egreso de]]="",(""),(Tabla1[[#This Row],[Precio]]))))</f>
        <v/>
      </c>
      <c r="J4012" s="4" t="str">
        <f>IF(Tabla1[[#This Row],[Fecha]]="",(""),(IF(Tabla13[[#This Row],[Ingreso en]]="",(-Tabla13[[#This Row],[Egreso de]]),(Tabla13[[#This Row],[Ingreso en]]))))</f>
        <v/>
      </c>
    </row>
    <row r="4013" spans="1:10" x14ac:dyDescent="0.3">
      <c r="A4013" s="2" t="str">
        <f>IF(Tabla1[[#This Row],[Fecha]]="",(""),(Tabla1[[#This Row],[Fecha]]))</f>
        <v/>
      </c>
      <c r="B4013" s="3" t="str">
        <f>IF(Tabla1[[#This Row],[Fecha]]="",(""),(Tabla1[[#This Row],[Tipo de Operación]]))</f>
        <v/>
      </c>
      <c r="C4013" s="19" t="str">
        <f>IF(Tabla1[[#This Row],[Fecha]]="",(""),(Tabla1[[#This Row],[Código]]))</f>
        <v/>
      </c>
      <c r="D4013" s="4" t="str">
        <f>IF(Tabla1[[#This Row],[Fecha]]="",(""),(Tabla1[[#This Row],[Rubro]]))</f>
        <v/>
      </c>
      <c r="E4013" s="4"/>
      <c r="F4013" s="4" t="str">
        <f>IF(Tabla1[[#This Row],[Fecha]]="",(""),(Tabla1[[#This Row],[Precio]]))</f>
        <v/>
      </c>
      <c r="G4013" s="4" t="str">
        <f>IF(Tabla1[[#This Row],[Fecha]]="",(""),(Tabla1[[#This Row],[Medio de Pago]]))</f>
        <v/>
      </c>
      <c r="H4013" s="4" t="str">
        <f>IF(Tabla1[[#This Row],[Fecha]]="",(""),(IF(Tabla1[[#This Row],[Ingreso en]]="",(""),(Tabla1[[#This Row],[Precio]]))))</f>
        <v/>
      </c>
      <c r="I4013" s="5" t="str">
        <f>IF(Tabla1[[#This Row],[Fecha]]="",(""),(IF(Tabla1[[#This Row],[Egreso de]]="",(""),(Tabla1[[#This Row],[Precio]]))))</f>
        <v/>
      </c>
      <c r="J4013" s="4" t="str">
        <f>IF(Tabla1[[#This Row],[Fecha]]="",(""),(IF(Tabla13[[#This Row],[Ingreso en]]="",(-Tabla13[[#This Row],[Egreso de]]),(Tabla13[[#This Row],[Ingreso en]]))))</f>
        <v/>
      </c>
    </row>
    <row r="4014" spans="1:10" x14ac:dyDescent="0.3">
      <c r="A4014" s="2" t="str">
        <f>IF(Tabla1[[#This Row],[Fecha]]="",(""),(Tabla1[[#This Row],[Fecha]]))</f>
        <v/>
      </c>
      <c r="B4014" s="3" t="str">
        <f>IF(Tabla1[[#This Row],[Fecha]]="",(""),(Tabla1[[#This Row],[Tipo de Operación]]))</f>
        <v/>
      </c>
      <c r="C4014" s="19" t="str">
        <f>IF(Tabla1[[#This Row],[Fecha]]="",(""),(Tabla1[[#This Row],[Código]]))</f>
        <v/>
      </c>
      <c r="D4014" s="4" t="str">
        <f>IF(Tabla1[[#This Row],[Fecha]]="",(""),(Tabla1[[#This Row],[Rubro]]))</f>
        <v/>
      </c>
      <c r="E4014" s="4"/>
      <c r="F4014" s="4" t="str">
        <f>IF(Tabla1[[#This Row],[Fecha]]="",(""),(Tabla1[[#This Row],[Precio]]))</f>
        <v/>
      </c>
      <c r="G4014" s="4" t="str">
        <f>IF(Tabla1[[#This Row],[Fecha]]="",(""),(Tabla1[[#This Row],[Medio de Pago]]))</f>
        <v/>
      </c>
      <c r="H4014" s="4" t="str">
        <f>IF(Tabla1[[#This Row],[Fecha]]="",(""),(IF(Tabla1[[#This Row],[Ingreso en]]="",(""),(Tabla1[[#This Row],[Precio]]))))</f>
        <v/>
      </c>
      <c r="I4014" s="5" t="str">
        <f>IF(Tabla1[[#This Row],[Fecha]]="",(""),(IF(Tabla1[[#This Row],[Egreso de]]="",(""),(Tabla1[[#This Row],[Precio]]))))</f>
        <v/>
      </c>
      <c r="J4014" s="4" t="str">
        <f>IF(Tabla1[[#This Row],[Fecha]]="",(""),(IF(Tabla13[[#This Row],[Ingreso en]]="",(-Tabla13[[#This Row],[Egreso de]]),(Tabla13[[#This Row],[Ingreso en]]))))</f>
        <v/>
      </c>
    </row>
    <row r="4015" spans="1:10" x14ac:dyDescent="0.3">
      <c r="A4015" s="2" t="str">
        <f>IF(Tabla1[[#This Row],[Fecha]]="",(""),(Tabla1[[#This Row],[Fecha]]))</f>
        <v/>
      </c>
      <c r="B4015" s="3" t="str">
        <f>IF(Tabla1[[#This Row],[Fecha]]="",(""),(Tabla1[[#This Row],[Tipo de Operación]]))</f>
        <v/>
      </c>
      <c r="C4015" s="19" t="str">
        <f>IF(Tabla1[[#This Row],[Fecha]]="",(""),(Tabla1[[#This Row],[Código]]))</f>
        <v/>
      </c>
      <c r="D4015" s="4" t="str">
        <f>IF(Tabla1[[#This Row],[Fecha]]="",(""),(Tabla1[[#This Row],[Rubro]]))</f>
        <v/>
      </c>
      <c r="E4015" s="4"/>
      <c r="F4015" s="4" t="str">
        <f>IF(Tabla1[[#This Row],[Fecha]]="",(""),(Tabla1[[#This Row],[Precio]]))</f>
        <v/>
      </c>
      <c r="G4015" s="4" t="str">
        <f>IF(Tabla1[[#This Row],[Fecha]]="",(""),(Tabla1[[#This Row],[Medio de Pago]]))</f>
        <v/>
      </c>
      <c r="H4015" s="4" t="str">
        <f>IF(Tabla1[[#This Row],[Fecha]]="",(""),(IF(Tabla1[[#This Row],[Ingreso en]]="",(""),(Tabla1[[#This Row],[Precio]]))))</f>
        <v/>
      </c>
      <c r="I4015" s="5" t="str">
        <f>IF(Tabla1[[#This Row],[Fecha]]="",(""),(IF(Tabla1[[#This Row],[Egreso de]]="",(""),(Tabla1[[#This Row],[Precio]]))))</f>
        <v/>
      </c>
      <c r="J4015" s="4" t="str">
        <f>IF(Tabla1[[#This Row],[Fecha]]="",(""),(IF(Tabla13[[#This Row],[Ingreso en]]="",(-Tabla13[[#This Row],[Egreso de]]),(Tabla13[[#This Row],[Ingreso en]]))))</f>
        <v/>
      </c>
    </row>
    <row r="4016" spans="1:10" x14ac:dyDescent="0.3">
      <c r="A4016" s="2" t="str">
        <f>IF(Tabla1[[#This Row],[Fecha]]="",(""),(Tabla1[[#This Row],[Fecha]]))</f>
        <v/>
      </c>
      <c r="B4016" s="3" t="str">
        <f>IF(Tabla1[[#This Row],[Fecha]]="",(""),(Tabla1[[#This Row],[Tipo de Operación]]))</f>
        <v/>
      </c>
      <c r="C4016" s="19" t="str">
        <f>IF(Tabla1[[#This Row],[Fecha]]="",(""),(Tabla1[[#This Row],[Código]]))</f>
        <v/>
      </c>
      <c r="D4016" s="4" t="str">
        <f>IF(Tabla1[[#This Row],[Fecha]]="",(""),(Tabla1[[#This Row],[Rubro]]))</f>
        <v/>
      </c>
      <c r="E4016" s="4"/>
      <c r="F4016" s="4" t="str">
        <f>IF(Tabla1[[#This Row],[Fecha]]="",(""),(Tabla1[[#This Row],[Precio]]))</f>
        <v/>
      </c>
      <c r="G4016" s="4" t="str">
        <f>IF(Tabla1[[#This Row],[Fecha]]="",(""),(Tabla1[[#This Row],[Medio de Pago]]))</f>
        <v/>
      </c>
      <c r="H4016" s="4" t="str">
        <f>IF(Tabla1[[#This Row],[Fecha]]="",(""),(IF(Tabla1[[#This Row],[Ingreso en]]="",(""),(Tabla1[[#This Row],[Precio]]))))</f>
        <v/>
      </c>
      <c r="I4016" s="5" t="str">
        <f>IF(Tabla1[[#This Row],[Fecha]]="",(""),(IF(Tabla1[[#This Row],[Egreso de]]="",(""),(Tabla1[[#This Row],[Precio]]))))</f>
        <v/>
      </c>
      <c r="J4016" s="4" t="str">
        <f>IF(Tabla1[[#This Row],[Fecha]]="",(""),(IF(Tabla13[[#This Row],[Ingreso en]]="",(-Tabla13[[#This Row],[Egreso de]]),(Tabla13[[#This Row],[Ingreso en]]))))</f>
        <v/>
      </c>
    </row>
    <row r="4017" spans="1:10" x14ac:dyDescent="0.3">
      <c r="A4017" s="2" t="str">
        <f>IF(Tabla1[[#This Row],[Fecha]]="",(""),(Tabla1[[#This Row],[Fecha]]))</f>
        <v/>
      </c>
      <c r="B4017" s="3" t="str">
        <f>IF(Tabla1[[#This Row],[Fecha]]="",(""),(Tabla1[[#This Row],[Tipo de Operación]]))</f>
        <v/>
      </c>
      <c r="C4017" s="19" t="str">
        <f>IF(Tabla1[[#This Row],[Fecha]]="",(""),(Tabla1[[#This Row],[Código]]))</f>
        <v/>
      </c>
      <c r="D4017" s="4" t="str">
        <f>IF(Tabla1[[#This Row],[Fecha]]="",(""),(Tabla1[[#This Row],[Rubro]]))</f>
        <v/>
      </c>
      <c r="E4017" s="4"/>
      <c r="F4017" s="4" t="str">
        <f>IF(Tabla1[[#This Row],[Fecha]]="",(""),(Tabla1[[#This Row],[Precio]]))</f>
        <v/>
      </c>
      <c r="G4017" s="4" t="str">
        <f>IF(Tabla1[[#This Row],[Fecha]]="",(""),(Tabla1[[#This Row],[Medio de Pago]]))</f>
        <v/>
      </c>
      <c r="H4017" s="4" t="str">
        <f>IF(Tabla1[[#This Row],[Fecha]]="",(""),(IF(Tabla1[[#This Row],[Ingreso en]]="",(""),(Tabla1[[#This Row],[Precio]]))))</f>
        <v/>
      </c>
      <c r="I4017" s="5" t="str">
        <f>IF(Tabla1[[#This Row],[Fecha]]="",(""),(IF(Tabla1[[#This Row],[Egreso de]]="",(""),(Tabla1[[#This Row],[Precio]]))))</f>
        <v/>
      </c>
      <c r="J4017" s="4" t="str">
        <f>IF(Tabla1[[#This Row],[Fecha]]="",(""),(IF(Tabla13[[#This Row],[Ingreso en]]="",(-Tabla13[[#This Row],[Egreso de]]),(Tabla13[[#This Row],[Ingreso en]]))))</f>
        <v/>
      </c>
    </row>
    <row r="4018" spans="1:10" x14ac:dyDescent="0.3">
      <c r="A4018" s="2" t="str">
        <f>IF(Tabla1[[#This Row],[Fecha]]="",(""),(Tabla1[[#This Row],[Fecha]]))</f>
        <v/>
      </c>
      <c r="B4018" s="3" t="str">
        <f>IF(Tabla1[[#This Row],[Fecha]]="",(""),(Tabla1[[#This Row],[Tipo de Operación]]))</f>
        <v/>
      </c>
      <c r="C4018" s="19" t="str">
        <f>IF(Tabla1[[#This Row],[Fecha]]="",(""),(Tabla1[[#This Row],[Código]]))</f>
        <v/>
      </c>
      <c r="D4018" s="4" t="str">
        <f>IF(Tabla1[[#This Row],[Fecha]]="",(""),(Tabla1[[#This Row],[Rubro]]))</f>
        <v/>
      </c>
      <c r="E4018" s="4"/>
      <c r="F4018" s="4" t="str">
        <f>IF(Tabla1[[#This Row],[Fecha]]="",(""),(Tabla1[[#This Row],[Precio]]))</f>
        <v/>
      </c>
      <c r="G4018" s="4" t="str">
        <f>IF(Tabla1[[#This Row],[Fecha]]="",(""),(Tabla1[[#This Row],[Medio de Pago]]))</f>
        <v/>
      </c>
      <c r="H4018" s="4" t="str">
        <f>IF(Tabla1[[#This Row],[Fecha]]="",(""),(IF(Tabla1[[#This Row],[Ingreso en]]="",(""),(Tabla1[[#This Row],[Precio]]))))</f>
        <v/>
      </c>
      <c r="I4018" s="5" t="str">
        <f>IF(Tabla1[[#This Row],[Fecha]]="",(""),(IF(Tabla1[[#This Row],[Egreso de]]="",(""),(Tabla1[[#This Row],[Precio]]))))</f>
        <v/>
      </c>
      <c r="J4018" s="4" t="str">
        <f>IF(Tabla1[[#This Row],[Fecha]]="",(""),(IF(Tabla13[[#This Row],[Ingreso en]]="",(-Tabla13[[#This Row],[Egreso de]]),(Tabla13[[#This Row],[Ingreso en]]))))</f>
        <v/>
      </c>
    </row>
    <row r="4019" spans="1:10" x14ac:dyDescent="0.3">
      <c r="A4019" s="2" t="str">
        <f>IF(Tabla1[[#This Row],[Fecha]]="",(""),(Tabla1[[#This Row],[Fecha]]))</f>
        <v/>
      </c>
      <c r="B4019" s="3" t="str">
        <f>IF(Tabla1[[#This Row],[Fecha]]="",(""),(Tabla1[[#This Row],[Tipo de Operación]]))</f>
        <v/>
      </c>
      <c r="C4019" s="19" t="str">
        <f>IF(Tabla1[[#This Row],[Fecha]]="",(""),(Tabla1[[#This Row],[Código]]))</f>
        <v/>
      </c>
      <c r="D4019" s="4" t="str">
        <f>IF(Tabla1[[#This Row],[Fecha]]="",(""),(Tabla1[[#This Row],[Rubro]]))</f>
        <v/>
      </c>
      <c r="E4019" s="4"/>
      <c r="F4019" s="4" t="str">
        <f>IF(Tabla1[[#This Row],[Fecha]]="",(""),(Tabla1[[#This Row],[Precio]]))</f>
        <v/>
      </c>
      <c r="G4019" s="4" t="str">
        <f>IF(Tabla1[[#This Row],[Fecha]]="",(""),(Tabla1[[#This Row],[Medio de Pago]]))</f>
        <v/>
      </c>
      <c r="H4019" s="4" t="str">
        <f>IF(Tabla1[[#This Row],[Fecha]]="",(""),(IF(Tabla1[[#This Row],[Ingreso en]]="",(""),(Tabla1[[#This Row],[Precio]]))))</f>
        <v/>
      </c>
      <c r="I4019" s="5" t="str">
        <f>IF(Tabla1[[#This Row],[Fecha]]="",(""),(IF(Tabla1[[#This Row],[Egreso de]]="",(""),(Tabla1[[#This Row],[Precio]]))))</f>
        <v/>
      </c>
      <c r="J4019" s="4" t="str">
        <f>IF(Tabla1[[#This Row],[Fecha]]="",(""),(IF(Tabla13[[#This Row],[Ingreso en]]="",(-Tabla13[[#This Row],[Egreso de]]),(Tabla13[[#This Row],[Ingreso en]]))))</f>
        <v/>
      </c>
    </row>
    <row r="4020" spans="1:10" x14ac:dyDescent="0.3">
      <c r="A4020" s="2" t="str">
        <f>IF(Tabla1[[#This Row],[Fecha]]="",(""),(Tabla1[[#This Row],[Fecha]]))</f>
        <v/>
      </c>
      <c r="B4020" s="3" t="str">
        <f>IF(Tabla1[[#This Row],[Fecha]]="",(""),(Tabla1[[#This Row],[Tipo de Operación]]))</f>
        <v/>
      </c>
      <c r="C4020" s="19" t="str">
        <f>IF(Tabla1[[#This Row],[Fecha]]="",(""),(Tabla1[[#This Row],[Código]]))</f>
        <v/>
      </c>
      <c r="D4020" s="4" t="str">
        <f>IF(Tabla1[[#This Row],[Fecha]]="",(""),(Tabla1[[#This Row],[Rubro]]))</f>
        <v/>
      </c>
      <c r="E4020" s="4"/>
      <c r="F4020" s="4" t="str">
        <f>IF(Tabla1[[#This Row],[Fecha]]="",(""),(Tabla1[[#This Row],[Precio]]))</f>
        <v/>
      </c>
      <c r="G4020" s="4" t="str">
        <f>IF(Tabla1[[#This Row],[Fecha]]="",(""),(Tabla1[[#This Row],[Medio de Pago]]))</f>
        <v/>
      </c>
      <c r="H4020" s="4" t="str">
        <f>IF(Tabla1[[#This Row],[Fecha]]="",(""),(IF(Tabla1[[#This Row],[Ingreso en]]="",(""),(Tabla1[[#This Row],[Precio]]))))</f>
        <v/>
      </c>
      <c r="I4020" s="5" t="str">
        <f>IF(Tabla1[[#This Row],[Fecha]]="",(""),(IF(Tabla1[[#This Row],[Egreso de]]="",(""),(Tabla1[[#This Row],[Precio]]))))</f>
        <v/>
      </c>
      <c r="J4020" s="4" t="str">
        <f>IF(Tabla1[[#This Row],[Fecha]]="",(""),(IF(Tabla13[[#This Row],[Ingreso en]]="",(-Tabla13[[#This Row],[Egreso de]]),(Tabla13[[#This Row],[Ingreso en]]))))</f>
        <v/>
      </c>
    </row>
    <row r="4021" spans="1:10" x14ac:dyDescent="0.3">
      <c r="A4021" s="2" t="str">
        <f>IF(Tabla1[[#This Row],[Fecha]]="",(""),(Tabla1[[#This Row],[Fecha]]))</f>
        <v/>
      </c>
      <c r="B4021" s="3" t="str">
        <f>IF(Tabla1[[#This Row],[Fecha]]="",(""),(Tabla1[[#This Row],[Tipo de Operación]]))</f>
        <v/>
      </c>
      <c r="C4021" s="19" t="str">
        <f>IF(Tabla1[[#This Row],[Fecha]]="",(""),(Tabla1[[#This Row],[Código]]))</f>
        <v/>
      </c>
      <c r="D4021" s="4" t="str">
        <f>IF(Tabla1[[#This Row],[Fecha]]="",(""),(Tabla1[[#This Row],[Rubro]]))</f>
        <v/>
      </c>
      <c r="E4021" s="4"/>
      <c r="F4021" s="4" t="str">
        <f>IF(Tabla1[[#This Row],[Fecha]]="",(""),(Tabla1[[#This Row],[Precio]]))</f>
        <v/>
      </c>
      <c r="G4021" s="4" t="str">
        <f>IF(Tabla1[[#This Row],[Fecha]]="",(""),(Tabla1[[#This Row],[Medio de Pago]]))</f>
        <v/>
      </c>
      <c r="H4021" s="4" t="str">
        <f>IF(Tabla1[[#This Row],[Fecha]]="",(""),(IF(Tabla1[[#This Row],[Ingreso en]]="",(""),(Tabla1[[#This Row],[Precio]]))))</f>
        <v/>
      </c>
      <c r="I4021" s="5" t="str">
        <f>IF(Tabla1[[#This Row],[Fecha]]="",(""),(IF(Tabla1[[#This Row],[Egreso de]]="",(""),(Tabla1[[#This Row],[Precio]]))))</f>
        <v/>
      </c>
      <c r="J4021" s="4" t="str">
        <f>IF(Tabla1[[#This Row],[Fecha]]="",(""),(IF(Tabla13[[#This Row],[Ingreso en]]="",(-Tabla13[[#This Row],[Egreso de]]),(Tabla13[[#This Row],[Ingreso en]]))))</f>
        <v/>
      </c>
    </row>
    <row r="4022" spans="1:10" x14ac:dyDescent="0.3">
      <c r="A4022" s="2" t="str">
        <f>IF(Tabla1[[#This Row],[Fecha]]="",(""),(Tabla1[[#This Row],[Fecha]]))</f>
        <v/>
      </c>
      <c r="B4022" s="3" t="str">
        <f>IF(Tabla1[[#This Row],[Fecha]]="",(""),(Tabla1[[#This Row],[Tipo de Operación]]))</f>
        <v/>
      </c>
      <c r="C4022" s="19" t="str">
        <f>IF(Tabla1[[#This Row],[Fecha]]="",(""),(Tabla1[[#This Row],[Código]]))</f>
        <v/>
      </c>
      <c r="D4022" s="4" t="str">
        <f>IF(Tabla1[[#This Row],[Fecha]]="",(""),(Tabla1[[#This Row],[Rubro]]))</f>
        <v/>
      </c>
      <c r="E4022" s="4"/>
      <c r="F4022" s="4" t="str">
        <f>IF(Tabla1[[#This Row],[Fecha]]="",(""),(Tabla1[[#This Row],[Precio]]))</f>
        <v/>
      </c>
      <c r="G4022" s="4" t="str">
        <f>IF(Tabla1[[#This Row],[Fecha]]="",(""),(Tabla1[[#This Row],[Medio de Pago]]))</f>
        <v/>
      </c>
      <c r="H4022" s="4" t="str">
        <f>IF(Tabla1[[#This Row],[Fecha]]="",(""),(IF(Tabla1[[#This Row],[Ingreso en]]="",(""),(Tabla1[[#This Row],[Precio]]))))</f>
        <v/>
      </c>
      <c r="I4022" s="5" t="str">
        <f>IF(Tabla1[[#This Row],[Fecha]]="",(""),(IF(Tabla1[[#This Row],[Egreso de]]="",(""),(Tabla1[[#This Row],[Precio]]))))</f>
        <v/>
      </c>
      <c r="J4022" s="4" t="str">
        <f>IF(Tabla1[[#This Row],[Fecha]]="",(""),(IF(Tabla13[[#This Row],[Ingreso en]]="",(-Tabla13[[#This Row],[Egreso de]]),(Tabla13[[#This Row],[Ingreso en]]))))</f>
        <v/>
      </c>
    </row>
    <row r="4023" spans="1:10" x14ac:dyDescent="0.3">
      <c r="A4023" s="2" t="str">
        <f>IF(Tabla1[[#This Row],[Fecha]]="",(""),(Tabla1[[#This Row],[Fecha]]))</f>
        <v/>
      </c>
      <c r="B4023" s="3" t="str">
        <f>IF(Tabla1[[#This Row],[Fecha]]="",(""),(Tabla1[[#This Row],[Tipo de Operación]]))</f>
        <v/>
      </c>
      <c r="C4023" s="19" t="str">
        <f>IF(Tabla1[[#This Row],[Fecha]]="",(""),(Tabla1[[#This Row],[Código]]))</f>
        <v/>
      </c>
      <c r="D4023" s="4" t="str">
        <f>IF(Tabla1[[#This Row],[Fecha]]="",(""),(Tabla1[[#This Row],[Rubro]]))</f>
        <v/>
      </c>
      <c r="E4023" s="4"/>
      <c r="F4023" s="4" t="str">
        <f>IF(Tabla1[[#This Row],[Fecha]]="",(""),(Tabla1[[#This Row],[Precio]]))</f>
        <v/>
      </c>
      <c r="G4023" s="4" t="str">
        <f>IF(Tabla1[[#This Row],[Fecha]]="",(""),(Tabla1[[#This Row],[Medio de Pago]]))</f>
        <v/>
      </c>
      <c r="H4023" s="4" t="str">
        <f>IF(Tabla1[[#This Row],[Fecha]]="",(""),(IF(Tabla1[[#This Row],[Ingreso en]]="",(""),(Tabla1[[#This Row],[Precio]]))))</f>
        <v/>
      </c>
      <c r="I4023" s="5" t="str">
        <f>IF(Tabla1[[#This Row],[Fecha]]="",(""),(IF(Tabla1[[#This Row],[Egreso de]]="",(""),(Tabla1[[#This Row],[Precio]]))))</f>
        <v/>
      </c>
      <c r="J4023" s="4" t="str">
        <f>IF(Tabla1[[#This Row],[Fecha]]="",(""),(IF(Tabla13[[#This Row],[Ingreso en]]="",(-Tabla13[[#This Row],[Egreso de]]),(Tabla13[[#This Row],[Ingreso en]]))))</f>
        <v/>
      </c>
    </row>
    <row r="4024" spans="1:10" x14ac:dyDescent="0.3">
      <c r="A4024" s="2" t="str">
        <f>IF(Tabla1[[#This Row],[Fecha]]="",(""),(Tabla1[[#This Row],[Fecha]]))</f>
        <v/>
      </c>
      <c r="B4024" s="3" t="str">
        <f>IF(Tabla1[[#This Row],[Fecha]]="",(""),(Tabla1[[#This Row],[Tipo de Operación]]))</f>
        <v/>
      </c>
      <c r="C4024" s="19" t="str">
        <f>IF(Tabla1[[#This Row],[Fecha]]="",(""),(Tabla1[[#This Row],[Código]]))</f>
        <v/>
      </c>
      <c r="D4024" s="4" t="str">
        <f>IF(Tabla1[[#This Row],[Fecha]]="",(""),(Tabla1[[#This Row],[Rubro]]))</f>
        <v/>
      </c>
      <c r="E4024" s="4"/>
      <c r="F4024" s="4" t="str">
        <f>IF(Tabla1[[#This Row],[Fecha]]="",(""),(Tabla1[[#This Row],[Precio]]))</f>
        <v/>
      </c>
      <c r="G4024" s="4" t="str">
        <f>IF(Tabla1[[#This Row],[Fecha]]="",(""),(Tabla1[[#This Row],[Medio de Pago]]))</f>
        <v/>
      </c>
      <c r="H4024" s="4" t="str">
        <f>IF(Tabla1[[#This Row],[Fecha]]="",(""),(IF(Tabla1[[#This Row],[Ingreso en]]="",(""),(Tabla1[[#This Row],[Precio]]))))</f>
        <v/>
      </c>
      <c r="I4024" s="5" t="str">
        <f>IF(Tabla1[[#This Row],[Fecha]]="",(""),(IF(Tabla1[[#This Row],[Egreso de]]="",(""),(Tabla1[[#This Row],[Precio]]))))</f>
        <v/>
      </c>
      <c r="J4024" s="4" t="str">
        <f>IF(Tabla1[[#This Row],[Fecha]]="",(""),(IF(Tabla13[[#This Row],[Ingreso en]]="",(-Tabla13[[#This Row],[Egreso de]]),(Tabla13[[#This Row],[Ingreso en]]))))</f>
        <v/>
      </c>
    </row>
    <row r="4025" spans="1:10" x14ac:dyDescent="0.3">
      <c r="A4025" s="2" t="str">
        <f>IF(Tabla1[[#This Row],[Fecha]]="",(""),(Tabla1[[#This Row],[Fecha]]))</f>
        <v/>
      </c>
      <c r="B4025" s="3" t="str">
        <f>IF(Tabla1[[#This Row],[Fecha]]="",(""),(Tabla1[[#This Row],[Tipo de Operación]]))</f>
        <v/>
      </c>
      <c r="C4025" s="19" t="str">
        <f>IF(Tabla1[[#This Row],[Fecha]]="",(""),(Tabla1[[#This Row],[Código]]))</f>
        <v/>
      </c>
      <c r="D4025" s="4" t="str">
        <f>IF(Tabla1[[#This Row],[Fecha]]="",(""),(Tabla1[[#This Row],[Rubro]]))</f>
        <v/>
      </c>
      <c r="E4025" s="4"/>
      <c r="F4025" s="4" t="str">
        <f>IF(Tabla1[[#This Row],[Fecha]]="",(""),(Tabla1[[#This Row],[Precio]]))</f>
        <v/>
      </c>
      <c r="G4025" s="4" t="str">
        <f>IF(Tabla1[[#This Row],[Fecha]]="",(""),(Tabla1[[#This Row],[Medio de Pago]]))</f>
        <v/>
      </c>
      <c r="H4025" s="4" t="str">
        <f>IF(Tabla1[[#This Row],[Fecha]]="",(""),(IF(Tabla1[[#This Row],[Ingreso en]]="",(""),(Tabla1[[#This Row],[Precio]]))))</f>
        <v/>
      </c>
      <c r="I4025" s="5" t="str">
        <f>IF(Tabla1[[#This Row],[Fecha]]="",(""),(IF(Tabla1[[#This Row],[Egreso de]]="",(""),(Tabla1[[#This Row],[Precio]]))))</f>
        <v/>
      </c>
      <c r="J4025" s="4" t="str">
        <f>IF(Tabla1[[#This Row],[Fecha]]="",(""),(IF(Tabla13[[#This Row],[Ingreso en]]="",(-Tabla13[[#This Row],[Egreso de]]),(Tabla13[[#This Row],[Ingreso en]]))))</f>
        <v/>
      </c>
    </row>
    <row r="4026" spans="1:10" x14ac:dyDescent="0.3">
      <c r="A4026" s="2" t="str">
        <f>IF(Tabla1[[#This Row],[Fecha]]="",(""),(Tabla1[[#This Row],[Fecha]]))</f>
        <v/>
      </c>
      <c r="B4026" s="3" t="str">
        <f>IF(Tabla1[[#This Row],[Fecha]]="",(""),(Tabla1[[#This Row],[Tipo de Operación]]))</f>
        <v/>
      </c>
      <c r="C4026" s="19" t="str">
        <f>IF(Tabla1[[#This Row],[Fecha]]="",(""),(Tabla1[[#This Row],[Código]]))</f>
        <v/>
      </c>
      <c r="D4026" s="4" t="str">
        <f>IF(Tabla1[[#This Row],[Fecha]]="",(""),(Tabla1[[#This Row],[Rubro]]))</f>
        <v/>
      </c>
      <c r="E4026" s="4"/>
      <c r="F4026" s="4" t="str">
        <f>IF(Tabla1[[#This Row],[Fecha]]="",(""),(Tabla1[[#This Row],[Precio]]))</f>
        <v/>
      </c>
      <c r="G4026" s="4" t="str">
        <f>IF(Tabla1[[#This Row],[Fecha]]="",(""),(Tabla1[[#This Row],[Medio de Pago]]))</f>
        <v/>
      </c>
      <c r="H4026" s="4" t="str">
        <f>IF(Tabla1[[#This Row],[Fecha]]="",(""),(IF(Tabla1[[#This Row],[Ingreso en]]="",(""),(Tabla1[[#This Row],[Precio]]))))</f>
        <v/>
      </c>
      <c r="I4026" s="5" t="str">
        <f>IF(Tabla1[[#This Row],[Fecha]]="",(""),(IF(Tabla1[[#This Row],[Egreso de]]="",(""),(Tabla1[[#This Row],[Precio]]))))</f>
        <v/>
      </c>
      <c r="J4026" s="4" t="str">
        <f>IF(Tabla1[[#This Row],[Fecha]]="",(""),(IF(Tabla13[[#This Row],[Ingreso en]]="",(-Tabla13[[#This Row],[Egreso de]]),(Tabla13[[#This Row],[Ingreso en]]))))</f>
        <v/>
      </c>
    </row>
    <row r="4027" spans="1:10" x14ac:dyDescent="0.3">
      <c r="A4027" s="2" t="str">
        <f>IF(Tabla1[[#This Row],[Fecha]]="",(""),(Tabla1[[#This Row],[Fecha]]))</f>
        <v/>
      </c>
      <c r="B4027" s="3" t="str">
        <f>IF(Tabla1[[#This Row],[Fecha]]="",(""),(Tabla1[[#This Row],[Tipo de Operación]]))</f>
        <v/>
      </c>
      <c r="C4027" s="19" t="str">
        <f>IF(Tabla1[[#This Row],[Fecha]]="",(""),(Tabla1[[#This Row],[Código]]))</f>
        <v/>
      </c>
      <c r="D4027" s="4" t="str">
        <f>IF(Tabla1[[#This Row],[Fecha]]="",(""),(Tabla1[[#This Row],[Rubro]]))</f>
        <v/>
      </c>
      <c r="E4027" s="4"/>
      <c r="F4027" s="4" t="str">
        <f>IF(Tabla1[[#This Row],[Fecha]]="",(""),(Tabla1[[#This Row],[Precio]]))</f>
        <v/>
      </c>
      <c r="G4027" s="4" t="str">
        <f>IF(Tabla1[[#This Row],[Fecha]]="",(""),(Tabla1[[#This Row],[Medio de Pago]]))</f>
        <v/>
      </c>
      <c r="H4027" s="4" t="str">
        <f>IF(Tabla1[[#This Row],[Fecha]]="",(""),(IF(Tabla1[[#This Row],[Ingreso en]]="",(""),(Tabla1[[#This Row],[Precio]]))))</f>
        <v/>
      </c>
      <c r="I4027" s="5" t="str">
        <f>IF(Tabla1[[#This Row],[Fecha]]="",(""),(IF(Tabla1[[#This Row],[Egreso de]]="",(""),(Tabla1[[#This Row],[Precio]]))))</f>
        <v/>
      </c>
      <c r="J4027" s="4" t="str">
        <f>IF(Tabla1[[#This Row],[Fecha]]="",(""),(IF(Tabla13[[#This Row],[Ingreso en]]="",(-Tabla13[[#This Row],[Egreso de]]),(Tabla13[[#This Row],[Ingreso en]]))))</f>
        <v/>
      </c>
    </row>
    <row r="4028" spans="1:10" x14ac:dyDescent="0.3">
      <c r="A4028" s="2" t="str">
        <f>IF(Tabla1[[#This Row],[Fecha]]="",(""),(Tabla1[[#This Row],[Fecha]]))</f>
        <v/>
      </c>
      <c r="B4028" s="3" t="str">
        <f>IF(Tabla1[[#This Row],[Fecha]]="",(""),(Tabla1[[#This Row],[Tipo de Operación]]))</f>
        <v/>
      </c>
      <c r="C4028" s="19" t="str">
        <f>IF(Tabla1[[#This Row],[Fecha]]="",(""),(Tabla1[[#This Row],[Código]]))</f>
        <v/>
      </c>
      <c r="D4028" s="4" t="str">
        <f>IF(Tabla1[[#This Row],[Fecha]]="",(""),(Tabla1[[#This Row],[Rubro]]))</f>
        <v/>
      </c>
      <c r="E4028" s="4"/>
      <c r="F4028" s="4" t="str">
        <f>IF(Tabla1[[#This Row],[Fecha]]="",(""),(Tabla1[[#This Row],[Precio]]))</f>
        <v/>
      </c>
      <c r="G4028" s="4" t="str">
        <f>IF(Tabla1[[#This Row],[Fecha]]="",(""),(Tabla1[[#This Row],[Medio de Pago]]))</f>
        <v/>
      </c>
      <c r="H4028" s="4" t="str">
        <f>IF(Tabla1[[#This Row],[Fecha]]="",(""),(IF(Tabla1[[#This Row],[Ingreso en]]="",(""),(Tabla1[[#This Row],[Precio]]))))</f>
        <v/>
      </c>
      <c r="I4028" s="5" t="str">
        <f>IF(Tabla1[[#This Row],[Fecha]]="",(""),(IF(Tabla1[[#This Row],[Egreso de]]="",(""),(Tabla1[[#This Row],[Precio]]))))</f>
        <v/>
      </c>
      <c r="J4028" s="4" t="str">
        <f>IF(Tabla1[[#This Row],[Fecha]]="",(""),(IF(Tabla13[[#This Row],[Ingreso en]]="",(-Tabla13[[#This Row],[Egreso de]]),(Tabla13[[#This Row],[Ingreso en]]))))</f>
        <v/>
      </c>
    </row>
    <row r="4029" spans="1:10" x14ac:dyDescent="0.3">
      <c r="A4029" s="2" t="str">
        <f>IF(Tabla1[[#This Row],[Fecha]]="",(""),(Tabla1[[#This Row],[Fecha]]))</f>
        <v/>
      </c>
      <c r="B4029" s="3" t="str">
        <f>IF(Tabla1[[#This Row],[Fecha]]="",(""),(Tabla1[[#This Row],[Tipo de Operación]]))</f>
        <v/>
      </c>
      <c r="C4029" s="19" t="str">
        <f>IF(Tabla1[[#This Row],[Fecha]]="",(""),(Tabla1[[#This Row],[Código]]))</f>
        <v/>
      </c>
      <c r="D4029" s="4" t="str">
        <f>IF(Tabla1[[#This Row],[Fecha]]="",(""),(Tabla1[[#This Row],[Rubro]]))</f>
        <v/>
      </c>
      <c r="E4029" s="4"/>
      <c r="F4029" s="4" t="str">
        <f>IF(Tabla1[[#This Row],[Fecha]]="",(""),(Tabla1[[#This Row],[Precio]]))</f>
        <v/>
      </c>
      <c r="G4029" s="4" t="str">
        <f>IF(Tabla1[[#This Row],[Fecha]]="",(""),(Tabla1[[#This Row],[Medio de Pago]]))</f>
        <v/>
      </c>
      <c r="H4029" s="4" t="str">
        <f>IF(Tabla1[[#This Row],[Fecha]]="",(""),(IF(Tabla1[[#This Row],[Ingreso en]]="",(""),(Tabla1[[#This Row],[Precio]]))))</f>
        <v/>
      </c>
      <c r="I4029" s="5" t="str">
        <f>IF(Tabla1[[#This Row],[Fecha]]="",(""),(IF(Tabla1[[#This Row],[Egreso de]]="",(""),(Tabla1[[#This Row],[Precio]]))))</f>
        <v/>
      </c>
      <c r="J4029" s="4" t="str">
        <f>IF(Tabla1[[#This Row],[Fecha]]="",(""),(IF(Tabla13[[#This Row],[Ingreso en]]="",(-Tabla13[[#This Row],[Egreso de]]),(Tabla13[[#This Row],[Ingreso en]]))))</f>
        <v/>
      </c>
    </row>
    <row r="4030" spans="1:10" x14ac:dyDescent="0.3">
      <c r="A4030" s="2" t="str">
        <f>IF(Tabla1[[#This Row],[Fecha]]="",(""),(Tabla1[[#This Row],[Fecha]]))</f>
        <v/>
      </c>
      <c r="B4030" s="3" t="str">
        <f>IF(Tabla1[[#This Row],[Fecha]]="",(""),(Tabla1[[#This Row],[Tipo de Operación]]))</f>
        <v/>
      </c>
      <c r="C4030" s="19" t="str">
        <f>IF(Tabla1[[#This Row],[Fecha]]="",(""),(Tabla1[[#This Row],[Código]]))</f>
        <v/>
      </c>
      <c r="D4030" s="4" t="str">
        <f>IF(Tabla1[[#This Row],[Fecha]]="",(""),(Tabla1[[#This Row],[Rubro]]))</f>
        <v/>
      </c>
      <c r="E4030" s="4"/>
      <c r="F4030" s="4" t="str">
        <f>IF(Tabla1[[#This Row],[Fecha]]="",(""),(Tabla1[[#This Row],[Precio]]))</f>
        <v/>
      </c>
      <c r="G4030" s="4" t="str">
        <f>IF(Tabla1[[#This Row],[Fecha]]="",(""),(Tabla1[[#This Row],[Medio de Pago]]))</f>
        <v/>
      </c>
      <c r="H4030" s="4" t="str">
        <f>IF(Tabla1[[#This Row],[Fecha]]="",(""),(IF(Tabla1[[#This Row],[Ingreso en]]="",(""),(Tabla1[[#This Row],[Precio]]))))</f>
        <v/>
      </c>
      <c r="I4030" s="5" t="str">
        <f>IF(Tabla1[[#This Row],[Fecha]]="",(""),(IF(Tabla1[[#This Row],[Egreso de]]="",(""),(Tabla1[[#This Row],[Precio]]))))</f>
        <v/>
      </c>
      <c r="J4030" s="4" t="str">
        <f>IF(Tabla1[[#This Row],[Fecha]]="",(""),(IF(Tabla13[[#This Row],[Ingreso en]]="",(-Tabla13[[#This Row],[Egreso de]]),(Tabla13[[#This Row],[Ingreso en]]))))</f>
        <v/>
      </c>
    </row>
    <row r="4031" spans="1:10" x14ac:dyDescent="0.3">
      <c r="A4031" s="2" t="str">
        <f>IF(Tabla1[[#This Row],[Fecha]]="",(""),(Tabla1[[#This Row],[Fecha]]))</f>
        <v/>
      </c>
      <c r="B4031" s="3" t="str">
        <f>IF(Tabla1[[#This Row],[Fecha]]="",(""),(Tabla1[[#This Row],[Tipo de Operación]]))</f>
        <v/>
      </c>
      <c r="C4031" s="19" t="str">
        <f>IF(Tabla1[[#This Row],[Fecha]]="",(""),(Tabla1[[#This Row],[Código]]))</f>
        <v/>
      </c>
      <c r="D4031" s="4" t="str">
        <f>IF(Tabla1[[#This Row],[Fecha]]="",(""),(Tabla1[[#This Row],[Rubro]]))</f>
        <v/>
      </c>
      <c r="E4031" s="4"/>
      <c r="F4031" s="4" t="str">
        <f>IF(Tabla1[[#This Row],[Fecha]]="",(""),(Tabla1[[#This Row],[Precio]]))</f>
        <v/>
      </c>
      <c r="G4031" s="4" t="str">
        <f>IF(Tabla1[[#This Row],[Fecha]]="",(""),(Tabla1[[#This Row],[Medio de Pago]]))</f>
        <v/>
      </c>
      <c r="H4031" s="4" t="str">
        <f>IF(Tabla1[[#This Row],[Fecha]]="",(""),(IF(Tabla1[[#This Row],[Ingreso en]]="",(""),(Tabla1[[#This Row],[Precio]]))))</f>
        <v/>
      </c>
      <c r="I4031" s="5" t="str">
        <f>IF(Tabla1[[#This Row],[Fecha]]="",(""),(IF(Tabla1[[#This Row],[Egreso de]]="",(""),(Tabla1[[#This Row],[Precio]]))))</f>
        <v/>
      </c>
      <c r="J4031" s="4" t="str">
        <f>IF(Tabla1[[#This Row],[Fecha]]="",(""),(IF(Tabla13[[#This Row],[Ingreso en]]="",(-Tabla13[[#This Row],[Egreso de]]),(Tabla13[[#This Row],[Ingreso en]]))))</f>
        <v/>
      </c>
    </row>
    <row r="4032" spans="1:10" x14ac:dyDescent="0.3">
      <c r="A4032" s="2" t="str">
        <f>IF(Tabla1[[#This Row],[Fecha]]="",(""),(Tabla1[[#This Row],[Fecha]]))</f>
        <v/>
      </c>
      <c r="B4032" s="3" t="str">
        <f>IF(Tabla1[[#This Row],[Fecha]]="",(""),(Tabla1[[#This Row],[Tipo de Operación]]))</f>
        <v/>
      </c>
      <c r="C4032" s="19" t="str">
        <f>IF(Tabla1[[#This Row],[Fecha]]="",(""),(Tabla1[[#This Row],[Código]]))</f>
        <v/>
      </c>
      <c r="D4032" s="4" t="str">
        <f>IF(Tabla1[[#This Row],[Fecha]]="",(""),(Tabla1[[#This Row],[Rubro]]))</f>
        <v/>
      </c>
      <c r="E4032" s="4"/>
      <c r="F4032" s="4" t="str">
        <f>IF(Tabla1[[#This Row],[Fecha]]="",(""),(Tabla1[[#This Row],[Precio]]))</f>
        <v/>
      </c>
      <c r="G4032" s="4" t="str">
        <f>IF(Tabla1[[#This Row],[Fecha]]="",(""),(Tabla1[[#This Row],[Medio de Pago]]))</f>
        <v/>
      </c>
      <c r="H4032" s="4" t="str">
        <f>IF(Tabla1[[#This Row],[Fecha]]="",(""),(IF(Tabla1[[#This Row],[Ingreso en]]="",(""),(Tabla1[[#This Row],[Precio]]))))</f>
        <v/>
      </c>
      <c r="I4032" s="5" t="str">
        <f>IF(Tabla1[[#This Row],[Fecha]]="",(""),(IF(Tabla1[[#This Row],[Egreso de]]="",(""),(Tabla1[[#This Row],[Precio]]))))</f>
        <v/>
      </c>
      <c r="J4032" s="4" t="str">
        <f>IF(Tabla1[[#This Row],[Fecha]]="",(""),(IF(Tabla13[[#This Row],[Ingreso en]]="",(-Tabla13[[#This Row],[Egreso de]]),(Tabla13[[#This Row],[Ingreso en]]))))</f>
        <v/>
      </c>
    </row>
    <row r="4033" spans="1:10" x14ac:dyDescent="0.3">
      <c r="A4033" s="2" t="str">
        <f>IF(Tabla1[[#This Row],[Fecha]]="",(""),(Tabla1[[#This Row],[Fecha]]))</f>
        <v/>
      </c>
      <c r="B4033" s="3" t="str">
        <f>IF(Tabla1[[#This Row],[Fecha]]="",(""),(Tabla1[[#This Row],[Tipo de Operación]]))</f>
        <v/>
      </c>
      <c r="C4033" s="19" t="str">
        <f>IF(Tabla1[[#This Row],[Fecha]]="",(""),(Tabla1[[#This Row],[Código]]))</f>
        <v/>
      </c>
      <c r="D4033" s="4" t="str">
        <f>IF(Tabla1[[#This Row],[Fecha]]="",(""),(Tabla1[[#This Row],[Rubro]]))</f>
        <v/>
      </c>
      <c r="E4033" s="4"/>
      <c r="F4033" s="4" t="str">
        <f>IF(Tabla1[[#This Row],[Fecha]]="",(""),(Tabla1[[#This Row],[Precio]]))</f>
        <v/>
      </c>
      <c r="G4033" s="4" t="str">
        <f>IF(Tabla1[[#This Row],[Fecha]]="",(""),(Tabla1[[#This Row],[Medio de Pago]]))</f>
        <v/>
      </c>
      <c r="H4033" s="4" t="str">
        <f>IF(Tabla1[[#This Row],[Fecha]]="",(""),(IF(Tabla1[[#This Row],[Ingreso en]]="",(""),(Tabla1[[#This Row],[Precio]]))))</f>
        <v/>
      </c>
      <c r="I4033" s="5" t="str">
        <f>IF(Tabla1[[#This Row],[Fecha]]="",(""),(IF(Tabla1[[#This Row],[Egreso de]]="",(""),(Tabla1[[#This Row],[Precio]]))))</f>
        <v/>
      </c>
      <c r="J4033" s="4" t="str">
        <f>IF(Tabla1[[#This Row],[Fecha]]="",(""),(IF(Tabla13[[#This Row],[Ingreso en]]="",(-Tabla13[[#This Row],[Egreso de]]),(Tabla13[[#This Row],[Ingreso en]]))))</f>
        <v/>
      </c>
    </row>
    <row r="4034" spans="1:10" x14ac:dyDescent="0.3">
      <c r="A4034" s="2" t="str">
        <f>IF(Tabla1[[#This Row],[Fecha]]="",(""),(Tabla1[[#This Row],[Fecha]]))</f>
        <v/>
      </c>
      <c r="B4034" s="3" t="str">
        <f>IF(Tabla1[[#This Row],[Fecha]]="",(""),(Tabla1[[#This Row],[Tipo de Operación]]))</f>
        <v/>
      </c>
      <c r="C4034" s="19" t="str">
        <f>IF(Tabla1[[#This Row],[Fecha]]="",(""),(Tabla1[[#This Row],[Código]]))</f>
        <v/>
      </c>
      <c r="D4034" s="4" t="str">
        <f>IF(Tabla1[[#This Row],[Fecha]]="",(""),(Tabla1[[#This Row],[Rubro]]))</f>
        <v/>
      </c>
      <c r="E4034" s="4"/>
      <c r="F4034" s="4" t="str">
        <f>IF(Tabla1[[#This Row],[Fecha]]="",(""),(Tabla1[[#This Row],[Precio]]))</f>
        <v/>
      </c>
      <c r="G4034" s="4" t="str">
        <f>IF(Tabla1[[#This Row],[Fecha]]="",(""),(Tabla1[[#This Row],[Medio de Pago]]))</f>
        <v/>
      </c>
      <c r="H4034" s="4" t="str">
        <f>IF(Tabla1[[#This Row],[Fecha]]="",(""),(IF(Tabla1[[#This Row],[Ingreso en]]="",(""),(Tabla1[[#This Row],[Precio]]))))</f>
        <v/>
      </c>
      <c r="I4034" s="5" t="str">
        <f>IF(Tabla1[[#This Row],[Fecha]]="",(""),(IF(Tabla1[[#This Row],[Egreso de]]="",(""),(Tabla1[[#This Row],[Precio]]))))</f>
        <v/>
      </c>
      <c r="J4034" s="4" t="str">
        <f>IF(Tabla1[[#This Row],[Fecha]]="",(""),(IF(Tabla13[[#This Row],[Ingreso en]]="",(-Tabla13[[#This Row],[Egreso de]]),(Tabla13[[#This Row],[Ingreso en]]))))</f>
        <v/>
      </c>
    </row>
    <row r="4035" spans="1:10" x14ac:dyDescent="0.3">
      <c r="A4035" s="2" t="str">
        <f>IF(Tabla1[[#This Row],[Fecha]]="",(""),(Tabla1[[#This Row],[Fecha]]))</f>
        <v/>
      </c>
      <c r="B4035" s="3" t="str">
        <f>IF(Tabla1[[#This Row],[Fecha]]="",(""),(Tabla1[[#This Row],[Tipo de Operación]]))</f>
        <v/>
      </c>
      <c r="C4035" s="19" t="str">
        <f>IF(Tabla1[[#This Row],[Fecha]]="",(""),(Tabla1[[#This Row],[Código]]))</f>
        <v/>
      </c>
      <c r="D4035" s="4" t="str">
        <f>IF(Tabla1[[#This Row],[Fecha]]="",(""),(Tabla1[[#This Row],[Rubro]]))</f>
        <v/>
      </c>
      <c r="E4035" s="4"/>
      <c r="F4035" s="4" t="str">
        <f>IF(Tabla1[[#This Row],[Fecha]]="",(""),(Tabla1[[#This Row],[Precio]]))</f>
        <v/>
      </c>
      <c r="G4035" s="4" t="str">
        <f>IF(Tabla1[[#This Row],[Fecha]]="",(""),(Tabla1[[#This Row],[Medio de Pago]]))</f>
        <v/>
      </c>
      <c r="H4035" s="4" t="str">
        <f>IF(Tabla1[[#This Row],[Fecha]]="",(""),(IF(Tabla1[[#This Row],[Ingreso en]]="",(""),(Tabla1[[#This Row],[Precio]]))))</f>
        <v/>
      </c>
      <c r="I4035" s="5" t="str">
        <f>IF(Tabla1[[#This Row],[Fecha]]="",(""),(IF(Tabla1[[#This Row],[Egreso de]]="",(""),(Tabla1[[#This Row],[Precio]]))))</f>
        <v/>
      </c>
      <c r="J4035" s="4" t="str">
        <f>IF(Tabla1[[#This Row],[Fecha]]="",(""),(IF(Tabla13[[#This Row],[Ingreso en]]="",(-Tabla13[[#This Row],[Egreso de]]),(Tabla13[[#This Row],[Ingreso en]]))))</f>
        <v/>
      </c>
    </row>
    <row r="4036" spans="1:10" x14ac:dyDescent="0.3">
      <c r="A4036" s="2" t="str">
        <f>IF(Tabla1[[#This Row],[Fecha]]="",(""),(Tabla1[[#This Row],[Fecha]]))</f>
        <v/>
      </c>
      <c r="B4036" s="3" t="str">
        <f>IF(Tabla1[[#This Row],[Fecha]]="",(""),(Tabla1[[#This Row],[Tipo de Operación]]))</f>
        <v/>
      </c>
      <c r="C4036" s="19" t="str">
        <f>IF(Tabla1[[#This Row],[Fecha]]="",(""),(Tabla1[[#This Row],[Código]]))</f>
        <v/>
      </c>
      <c r="D4036" s="4" t="str">
        <f>IF(Tabla1[[#This Row],[Fecha]]="",(""),(Tabla1[[#This Row],[Rubro]]))</f>
        <v/>
      </c>
      <c r="E4036" s="4"/>
      <c r="F4036" s="4" t="str">
        <f>IF(Tabla1[[#This Row],[Fecha]]="",(""),(Tabla1[[#This Row],[Precio]]))</f>
        <v/>
      </c>
      <c r="G4036" s="4" t="str">
        <f>IF(Tabla1[[#This Row],[Fecha]]="",(""),(Tabla1[[#This Row],[Medio de Pago]]))</f>
        <v/>
      </c>
      <c r="H4036" s="4" t="str">
        <f>IF(Tabla1[[#This Row],[Fecha]]="",(""),(IF(Tabla1[[#This Row],[Ingreso en]]="",(""),(Tabla1[[#This Row],[Precio]]))))</f>
        <v/>
      </c>
      <c r="I4036" s="5" t="str">
        <f>IF(Tabla1[[#This Row],[Fecha]]="",(""),(IF(Tabla1[[#This Row],[Egreso de]]="",(""),(Tabla1[[#This Row],[Precio]]))))</f>
        <v/>
      </c>
      <c r="J4036" s="4" t="str">
        <f>IF(Tabla1[[#This Row],[Fecha]]="",(""),(IF(Tabla13[[#This Row],[Ingreso en]]="",(-Tabla13[[#This Row],[Egreso de]]),(Tabla13[[#This Row],[Ingreso en]]))))</f>
        <v/>
      </c>
    </row>
    <row r="4037" spans="1:10" x14ac:dyDescent="0.3">
      <c r="A4037" s="2" t="str">
        <f>IF(Tabla1[[#This Row],[Fecha]]="",(""),(Tabla1[[#This Row],[Fecha]]))</f>
        <v/>
      </c>
      <c r="B4037" s="3" t="str">
        <f>IF(Tabla1[[#This Row],[Fecha]]="",(""),(Tabla1[[#This Row],[Tipo de Operación]]))</f>
        <v/>
      </c>
      <c r="C4037" s="19" t="str">
        <f>IF(Tabla1[[#This Row],[Fecha]]="",(""),(Tabla1[[#This Row],[Código]]))</f>
        <v/>
      </c>
      <c r="D4037" s="4" t="str">
        <f>IF(Tabla1[[#This Row],[Fecha]]="",(""),(Tabla1[[#This Row],[Rubro]]))</f>
        <v/>
      </c>
      <c r="E4037" s="4"/>
      <c r="F4037" s="4" t="str">
        <f>IF(Tabla1[[#This Row],[Fecha]]="",(""),(Tabla1[[#This Row],[Precio]]))</f>
        <v/>
      </c>
      <c r="G4037" s="4" t="str">
        <f>IF(Tabla1[[#This Row],[Fecha]]="",(""),(Tabla1[[#This Row],[Medio de Pago]]))</f>
        <v/>
      </c>
      <c r="H4037" s="4" t="str">
        <f>IF(Tabla1[[#This Row],[Fecha]]="",(""),(IF(Tabla1[[#This Row],[Ingreso en]]="",(""),(Tabla1[[#This Row],[Precio]]))))</f>
        <v/>
      </c>
      <c r="I4037" s="5" t="str">
        <f>IF(Tabla1[[#This Row],[Fecha]]="",(""),(IF(Tabla1[[#This Row],[Egreso de]]="",(""),(Tabla1[[#This Row],[Precio]]))))</f>
        <v/>
      </c>
      <c r="J4037" s="4" t="str">
        <f>IF(Tabla1[[#This Row],[Fecha]]="",(""),(IF(Tabla13[[#This Row],[Ingreso en]]="",(-Tabla13[[#This Row],[Egreso de]]),(Tabla13[[#This Row],[Ingreso en]]))))</f>
        <v/>
      </c>
    </row>
    <row r="4038" spans="1:10" x14ac:dyDescent="0.3">
      <c r="A4038" s="2" t="str">
        <f>IF(Tabla1[[#This Row],[Fecha]]="",(""),(Tabla1[[#This Row],[Fecha]]))</f>
        <v/>
      </c>
      <c r="B4038" s="3" t="str">
        <f>IF(Tabla1[[#This Row],[Fecha]]="",(""),(Tabla1[[#This Row],[Tipo de Operación]]))</f>
        <v/>
      </c>
      <c r="C4038" s="19" t="str">
        <f>IF(Tabla1[[#This Row],[Fecha]]="",(""),(Tabla1[[#This Row],[Código]]))</f>
        <v/>
      </c>
      <c r="D4038" s="4" t="str">
        <f>IF(Tabla1[[#This Row],[Fecha]]="",(""),(Tabla1[[#This Row],[Rubro]]))</f>
        <v/>
      </c>
      <c r="E4038" s="4"/>
      <c r="F4038" s="4" t="str">
        <f>IF(Tabla1[[#This Row],[Fecha]]="",(""),(Tabla1[[#This Row],[Precio]]))</f>
        <v/>
      </c>
      <c r="G4038" s="4" t="str">
        <f>IF(Tabla1[[#This Row],[Fecha]]="",(""),(Tabla1[[#This Row],[Medio de Pago]]))</f>
        <v/>
      </c>
      <c r="H4038" s="4" t="str">
        <f>IF(Tabla1[[#This Row],[Fecha]]="",(""),(IF(Tabla1[[#This Row],[Ingreso en]]="",(""),(Tabla1[[#This Row],[Precio]]))))</f>
        <v/>
      </c>
      <c r="I4038" s="5" t="str">
        <f>IF(Tabla1[[#This Row],[Fecha]]="",(""),(IF(Tabla1[[#This Row],[Egreso de]]="",(""),(Tabla1[[#This Row],[Precio]]))))</f>
        <v/>
      </c>
      <c r="J4038" s="4" t="str">
        <f>IF(Tabla1[[#This Row],[Fecha]]="",(""),(IF(Tabla13[[#This Row],[Ingreso en]]="",(-Tabla13[[#This Row],[Egreso de]]),(Tabla13[[#This Row],[Ingreso en]]))))</f>
        <v/>
      </c>
    </row>
    <row r="4039" spans="1:10" x14ac:dyDescent="0.3">
      <c r="A4039" s="2" t="str">
        <f>IF(Tabla1[[#This Row],[Fecha]]="",(""),(Tabla1[[#This Row],[Fecha]]))</f>
        <v/>
      </c>
      <c r="B4039" s="3" t="str">
        <f>IF(Tabla1[[#This Row],[Fecha]]="",(""),(Tabla1[[#This Row],[Tipo de Operación]]))</f>
        <v/>
      </c>
      <c r="C4039" s="19" t="str">
        <f>IF(Tabla1[[#This Row],[Fecha]]="",(""),(Tabla1[[#This Row],[Código]]))</f>
        <v/>
      </c>
      <c r="D4039" s="4" t="str">
        <f>IF(Tabla1[[#This Row],[Fecha]]="",(""),(Tabla1[[#This Row],[Rubro]]))</f>
        <v/>
      </c>
      <c r="E4039" s="4"/>
      <c r="F4039" s="4" t="str">
        <f>IF(Tabla1[[#This Row],[Fecha]]="",(""),(Tabla1[[#This Row],[Precio]]))</f>
        <v/>
      </c>
      <c r="G4039" s="4" t="str">
        <f>IF(Tabla1[[#This Row],[Fecha]]="",(""),(Tabla1[[#This Row],[Medio de Pago]]))</f>
        <v/>
      </c>
      <c r="H4039" s="4" t="str">
        <f>IF(Tabla1[[#This Row],[Fecha]]="",(""),(IF(Tabla1[[#This Row],[Ingreso en]]="",(""),(Tabla1[[#This Row],[Precio]]))))</f>
        <v/>
      </c>
      <c r="I4039" s="5" t="str">
        <f>IF(Tabla1[[#This Row],[Fecha]]="",(""),(IF(Tabla1[[#This Row],[Egreso de]]="",(""),(Tabla1[[#This Row],[Precio]]))))</f>
        <v/>
      </c>
      <c r="J4039" s="4" t="str">
        <f>IF(Tabla1[[#This Row],[Fecha]]="",(""),(IF(Tabla13[[#This Row],[Ingreso en]]="",(-Tabla13[[#This Row],[Egreso de]]),(Tabla13[[#This Row],[Ingreso en]]))))</f>
        <v/>
      </c>
    </row>
    <row r="4040" spans="1:10" x14ac:dyDescent="0.3">
      <c r="A4040" s="2" t="str">
        <f>IF(Tabla1[[#This Row],[Fecha]]="",(""),(Tabla1[[#This Row],[Fecha]]))</f>
        <v/>
      </c>
      <c r="B4040" s="3" t="str">
        <f>IF(Tabla1[[#This Row],[Fecha]]="",(""),(Tabla1[[#This Row],[Tipo de Operación]]))</f>
        <v/>
      </c>
      <c r="C4040" s="19" t="str">
        <f>IF(Tabla1[[#This Row],[Fecha]]="",(""),(Tabla1[[#This Row],[Código]]))</f>
        <v/>
      </c>
      <c r="D4040" s="4" t="str">
        <f>IF(Tabla1[[#This Row],[Fecha]]="",(""),(Tabla1[[#This Row],[Rubro]]))</f>
        <v/>
      </c>
      <c r="E4040" s="4"/>
      <c r="F4040" s="4" t="str">
        <f>IF(Tabla1[[#This Row],[Fecha]]="",(""),(Tabla1[[#This Row],[Precio]]))</f>
        <v/>
      </c>
      <c r="G4040" s="4" t="str">
        <f>IF(Tabla1[[#This Row],[Fecha]]="",(""),(Tabla1[[#This Row],[Medio de Pago]]))</f>
        <v/>
      </c>
      <c r="H4040" s="4" t="str">
        <f>IF(Tabla1[[#This Row],[Fecha]]="",(""),(IF(Tabla1[[#This Row],[Ingreso en]]="",(""),(Tabla1[[#This Row],[Precio]]))))</f>
        <v/>
      </c>
      <c r="I4040" s="5" t="str">
        <f>IF(Tabla1[[#This Row],[Fecha]]="",(""),(IF(Tabla1[[#This Row],[Egreso de]]="",(""),(Tabla1[[#This Row],[Precio]]))))</f>
        <v/>
      </c>
      <c r="J4040" s="4" t="str">
        <f>IF(Tabla1[[#This Row],[Fecha]]="",(""),(IF(Tabla13[[#This Row],[Ingreso en]]="",(-Tabla13[[#This Row],[Egreso de]]),(Tabla13[[#This Row],[Ingreso en]]))))</f>
        <v/>
      </c>
    </row>
    <row r="4041" spans="1:10" x14ac:dyDescent="0.3">
      <c r="A4041" s="2" t="str">
        <f>IF(Tabla1[[#This Row],[Fecha]]="",(""),(Tabla1[[#This Row],[Fecha]]))</f>
        <v/>
      </c>
      <c r="B4041" s="3" t="str">
        <f>IF(Tabla1[[#This Row],[Fecha]]="",(""),(Tabla1[[#This Row],[Tipo de Operación]]))</f>
        <v/>
      </c>
      <c r="C4041" s="19" t="str">
        <f>IF(Tabla1[[#This Row],[Fecha]]="",(""),(Tabla1[[#This Row],[Código]]))</f>
        <v/>
      </c>
      <c r="D4041" s="4" t="str">
        <f>IF(Tabla1[[#This Row],[Fecha]]="",(""),(Tabla1[[#This Row],[Rubro]]))</f>
        <v/>
      </c>
      <c r="E4041" s="4"/>
      <c r="F4041" s="4" t="str">
        <f>IF(Tabla1[[#This Row],[Fecha]]="",(""),(Tabla1[[#This Row],[Precio]]))</f>
        <v/>
      </c>
      <c r="G4041" s="4" t="str">
        <f>IF(Tabla1[[#This Row],[Fecha]]="",(""),(Tabla1[[#This Row],[Medio de Pago]]))</f>
        <v/>
      </c>
      <c r="H4041" s="4" t="str">
        <f>IF(Tabla1[[#This Row],[Fecha]]="",(""),(IF(Tabla1[[#This Row],[Ingreso en]]="",(""),(Tabla1[[#This Row],[Precio]]))))</f>
        <v/>
      </c>
      <c r="I4041" s="5" t="str">
        <f>IF(Tabla1[[#This Row],[Fecha]]="",(""),(IF(Tabla1[[#This Row],[Egreso de]]="",(""),(Tabla1[[#This Row],[Precio]]))))</f>
        <v/>
      </c>
      <c r="J4041" s="4" t="str">
        <f>IF(Tabla1[[#This Row],[Fecha]]="",(""),(IF(Tabla13[[#This Row],[Ingreso en]]="",(-Tabla13[[#This Row],[Egreso de]]),(Tabla13[[#This Row],[Ingreso en]]))))</f>
        <v/>
      </c>
    </row>
    <row r="4042" spans="1:10" x14ac:dyDescent="0.3">
      <c r="A4042" s="2" t="str">
        <f>IF(Tabla1[[#This Row],[Fecha]]="",(""),(Tabla1[[#This Row],[Fecha]]))</f>
        <v/>
      </c>
      <c r="B4042" s="3" t="str">
        <f>IF(Tabla1[[#This Row],[Fecha]]="",(""),(Tabla1[[#This Row],[Tipo de Operación]]))</f>
        <v/>
      </c>
      <c r="C4042" s="19" t="str">
        <f>IF(Tabla1[[#This Row],[Fecha]]="",(""),(Tabla1[[#This Row],[Código]]))</f>
        <v/>
      </c>
      <c r="D4042" s="4" t="str">
        <f>IF(Tabla1[[#This Row],[Fecha]]="",(""),(Tabla1[[#This Row],[Rubro]]))</f>
        <v/>
      </c>
      <c r="E4042" s="4"/>
      <c r="F4042" s="4" t="str">
        <f>IF(Tabla1[[#This Row],[Fecha]]="",(""),(Tabla1[[#This Row],[Precio]]))</f>
        <v/>
      </c>
      <c r="G4042" s="4" t="str">
        <f>IF(Tabla1[[#This Row],[Fecha]]="",(""),(Tabla1[[#This Row],[Medio de Pago]]))</f>
        <v/>
      </c>
      <c r="H4042" s="4" t="str">
        <f>IF(Tabla1[[#This Row],[Fecha]]="",(""),(IF(Tabla1[[#This Row],[Ingreso en]]="",(""),(Tabla1[[#This Row],[Precio]]))))</f>
        <v/>
      </c>
      <c r="I4042" s="5" t="str">
        <f>IF(Tabla1[[#This Row],[Fecha]]="",(""),(IF(Tabla1[[#This Row],[Egreso de]]="",(""),(Tabla1[[#This Row],[Precio]]))))</f>
        <v/>
      </c>
      <c r="J4042" s="4" t="str">
        <f>IF(Tabla1[[#This Row],[Fecha]]="",(""),(IF(Tabla13[[#This Row],[Ingreso en]]="",(-Tabla13[[#This Row],[Egreso de]]),(Tabla13[[#This Row],[Ingreso en]]))))</f>
        <v/>
      </c>
    </row>
    <row r="4043" spans="1:10" x14ac:dyDescent="0.3">
      <c r="A4043" s="2" t="str">
        <f>IF(Tabla1[[#This Row],[Fecha]]="",(""),(Tabla1[[#This Row],[Fecha]]))</f>
        <v/>
      </c>
      <c r="B4043" s="3" t="str">
        <f>IF(Tabla1[[#This Row],[Fecha]]="",(""),(Tabla1[[#This Row],[Tipo de Operación]]))</f>
        <v/>
      </c>
      <c r="C4043" s="19" t="str">
        <f>IF(Tabla1[[#This Row],[Fecha]]="",(""),(Tabla1[[#This Row],[Código]]))</f>
        <v/>
      </c>
      <c r="D4043" s="4" t="str">
        <f>IF(Tabla1[[#This Row],[Fecha]]="",(""),(Tabla1[[#This Row],[Rubro]]))</f>
        <v/>
      </c>
      <c r="E4043" s="4"/>
      <c r="F4043" s="4" t="str">
        <f>IF(Tabla1[[#This Row],[Fecha]]="",(""),(Tabla1[[#This Row],[Precio]]))</f>
        <v/>
      </c>
      <c r="G4043" s="4" t="str">
        <f>IF(Tabla1[[#This Row],[Fecha]]="",(""),(Tabla1[[#This Row],[Medio de Pago]]))</f>
        <v/>
      </c>
      <c r="H4043" s="4" t="str">
        <f>IF(Tabla1[[#This Row],[Fecha]]="",(""),(IF(Tabla1[[#This Row],[Ingreso en]]="",(""),(Tabla1[[#This Row],[Precio]]))))</f>
        <v/>
      </c>
      <c r="I4043" s="5" t="str">
        <f>IF(Tabla1[[#This Row],[Fecha]]="",(""),(IF(Tabla1[[#This Row],[Egreso de]]="",(""),(Tabla1[[#This Row],[Precio]]))))</f>
        <v/>
      </c>
      <c r="J4043" s="4" t="str">
        <f>IF(Tabla1[[#This Row],[Fecha]]="",(""),(IF(Tabla13[[#This Row],[Ingreso en]]="",(-Tabla13[[#This Row],[Egreso de]]),(Tabla13[[#This Row],[Ingreso en]]))))</f>
        <v/>
      </c>
    </row>
    <row r="4044" spans="1:10" x14ac:dyDescent="0.3">
      <c r="A4044" s="2" t="str">
        <f>IF(Tabla1[[#This Row],[Fecha]]="",(""),(Tabla1[[#This Row],[Fecha]]))</f>
        <v/>
      </c>
      <c r="B4044" s="3" t="str">
        <f>IF(Tabla1[[#This Row],[Fecha]]="",(""),(Tabla1[[#This Row],[Tipo de Operación]]))</f>
        <v/>
      </c>
      <c r="C4044" s="19" t="str">
        <f>IF(Tabla1[[#This Row],[Fecha]]="",(""),(Tabla1[[#This Row],[Código]]))</f>
        <v/>
      </c>
      <c r="D4044" s="4" t="str">
        <f>IF(Tabla1[[#This Row],[Fecha]]="",(""),(Tabla1[[#This Row],[Rubro]]))</f>
        <v/>
      </c>
      <c r="E4044" s="4"/>
      <c r="F4044" s="4" t="str">
        <f>IF(Tabla1[[#This Row],[Fecha]]="",(""),(Tabla1[[#This Row],[Precio]]))</f>
        <v/>
      </c>
      <c r="G4044" s="4" t="str">
        <f>IF(Tabla1[[#This Row],[Fecha]]="",(""),(Tabla1[[#This Row],[Medio de Pago]]))</f>
        <v/>
      </c>
      <c r="H4044" s="4" t="str">
        <f>IF(Tabla1[[#This Row],[Fecha]]="",(""),(IF(Tabla1[[#This Row],[Ingreso en]]="",(""),(Tabla1[[#This Row],[Precio]]))))</f>
        <v/>
      </c>
      <c r="I4044" s="5" t="str">
        <f>IF(Tabla1[[#This Row],[Fecha]]="",(""),(IF(Tabla1[[#This Row],[Egreso de]]="",(""),(Tabla1[[#This Row],[Precio]]))))</f>
        <v/>
      </c>
      <c r="J4044" s="4" t="str">
        <f>IF(Tabla1[[#This Row],[Fecha]]="",(""),(IF(Tabla13[[#This Row],[Ingreso en]]="",(-Tabla13[[#This Row],[Egreso de]]),(Tabla13[[#This Row],[Ingreso en]]))))</f>
        <v/>
      </c>
    </row>
    <row r="4045" spans="1:10" x14ac:dyDescent="0.3">
      <c r="A4045" s="2" t="str">
        <f>IF(Tabla1[[#This Row],[Fecha]]="",(""),(Tabla1[[#This Row],[Fecha]]))</f>
        <v/>
      </c>
      <c r="B4045" s="3" t="str">
        <f>IF(Tabla1[[#This Row],[Fecha]]="",(""),(Tabla1[[#This Row],[Tipo de Operación]]))</f>
        <v/>
      </c>
      <c r="C4045" s="19" t="str">
        <f>IF(Tabla1[[#This Row],[Fecha]]="",(""),(Tabla1[[#This Row],[Código]]))</f>
        <v/>
      </c>
      <c r="D4045" s="4" t="str">
        <f>IF(Tabla1[[#This Row],[Fecha]]="",(""),(Tabla1[[#This Row],[Rubro]]))</f>
        <v/>
      </c>
      <c r="E4045" s="4"/>
      <c r="F4045" s="4" t="str">
        <f>IF(Tabla1[[#This Row],[Fecha]]="",(""),(Tabla1[[#This Row],[Precio]]))</f>
        <v/>
      </c>
      <c r="G4045" s="4" t="str">
        <f>IF(Tabla1[[#This Row],[Fecha]]="",(""),(Tabla1[[#This Row],[Medio de Pago]]))</f>
        <v/>
      </c>
      <c r="H4045" s="4" t="str">
        <f>IF(Tabla1[[#This Row],[Fecha]]="",(""),(IF(Tabla1[[#This Row],[Ingreso en]]="",(""),(Tabla1[[#This Row],[Precio]]))))</f>
        <v/>
      </c>
      <c r="I4045" s="5" t="str">
        <f>IF(Tabla1[[#This Row],[Fecha]]="",(""),(IF(Tabla1[[#This Row],[Egreso de]]="",(""),(Tabla1[[#This Row],[Precio]]))))</f>
        <v/>
      </c>
      <c r="J4045" s="4" t="str">
        <f>IF(Tabla1[[#This Row],[Fecha]]="",(""),(IF(Tabla13[[#This Row],[Ingreso en]]="",(-Tabla13[[#This Row],[Egreso de]]),(Tabla13[[#This Row],[Ingreso en]]))))</f>
        <v/>
      </c>
    </row>
    <row r="4046" spans="1:10" x14ac:dyDescent="0.3">
      <c r="A4046" s="2" t="str">
        <f>IF(Tabla1[[#This Row],[Fecha]]="",(""),(Tabla1[[#This Row],[Fecha]]))</f>
        <v/>
      </c>
      <c r="B4046" s="3" t="str">
        <f>IF(Tabla1[[#This Row],[Fecha]]="",(""),(Tabla1[[#This Row],[Tipo de Operación]]))</f>
        <v/>
      </c>
      <c r="C4046" s="19" t="str">
        <f>IF(Tabla1[[#This Row],[Fecha]]="",(""),(Tabla1[[#This Row],[Código]]))</f>
        <v/>
      </c>
      <c r="D4046" s="4" t="str">
        <f>IF(Tabla1[[#This Row],[Fecha]]="",(""),(Tabla1[[#This Row],[Rubro]]))</f>
        <v/>
      </c>
      <c r="E4046" s="4"/>
      <c r="F4046" s="4" t="str">
        <f>IF(Tabla1[[#This Row],[Fecha]]="",(""),(Tabla1[[#This Row],[Precio]]))</f>
        <v/>
      </c>
      <c r="G4046" s="4" t="str">
        <f>IF(Tabla1[[#This Row],[Fecha]]="",(""),(Tabla1[[#This Row],[Medio de Pago]]))</f>
        <v/>
      </c>
      <c r="H4046" s="4" t="str">
        <f>IF(Tabla1[[#This Row],[Fecha]]="",(""),(IF(Tabla1[[#This Row],[Ingreso en]]="",(""),(Tabla1[[#This Row],[Precio]]))))</f>
        <v/>
      </c>
      <c r="I4046" s="5" t="str">
        <f>IF(Tabla1[[#This Row],[Fecha]]="",(""),(IF(Tabla1[[#This Row],[Egreso de]]="",(""),(Tabla1[[#This Row],[Precio]]))))</f>
        <v/>
      </c>
      <c r="J4046" s="4" t="str">
        <f>IF(Tabla1[[#This Row],[Fecha]]="",(""),(IF(Tabla13[[#This Row],[Ingreso en]]="",(-Tabla13[[#This Row],[Egreso de]]),(Tabla13[[#This Row],[Ingreso en]]))))</f>
        <v/>
      </c>
    </row>
    <row r="4047" spans="1:10" x14ac:dyDescent="0.3">
      <c r="A4047" s="2" t="str">
        <f>IF(Tabla1[[#This Row],[Fecha]]="",(""),(Tabla1[[#This Row],[Fecha]]))</f>
        <v/>
      </c>
      <c r="B4047" s="3" t="str">
        <f>IF(Tabla1[[#This Row],[Fecha]]="",(""),(Tabla1[[#This Row],[Tipo de Operación]]))</f>
        <v/>
      </c>
      <c r="C4047" s="19" t="str">
        <f>IF(Tabla1[[#This Row],[Fecha]]="",(""),(Tabla1[[#This Row],[Código]]))</f>
        <v/>
      </c>
      <c r="D4047" s="4" t="str">
        <f>IF(Tabla1[[#This Row],[Fecha]]="",(""),(Tabla1[[#This Row],[Rubro]]))</f>
        <v/>
      </c>
      <c r="E4047" s="4"/>
      <c r="F4047" s="4" t="str">
        <f>IF(Tabla1[[#This Row],[Fecha]]="",(""),(Tabla1[[#This Row],[Precio]]))</f>
        <v/>
      </c>
      <c r="G4047" s="4" t="str">
        <f>IF(Tabla1[[#This Row],[Fecha]]="",(""),(Tabla1[[#This Row],[Medio de Pago]]))</f>
        <v/>
      </c>
      <c r="H4047" s="4" t="str">
        <f>IF(Tabla1[[#This Row],[Fecha]]="",(""),(IF(Tabla1[[#This Row],[Ingreso en]]="",(""),(Tabla1[[#This Row],[Precio]]))))</f>
        <v/>
      </c>
      <c r="I4047" s="5" t="str">
        <f>IF(Tabla1[[#This Row],[Fecha]]="",(""),(IF(Tabla1[[#This Row],[Egreso de]]="",(""),(Tabla1[[#This Row],[Precio]]))))</f>
        <v/>
      </c>
      <c r="J4047" s="4" t="str">
        <f>IF(Tabla1[[#This Row],[Fecha]]="",(""),(IF(Tabla13[[#This Row],[Ingreso en]]="",(-Tabla13[[#This Row],[Egreso de]]),(Tabla13[[#This Row],[Ingreso en]]))))</f>
        <v/>
      </c>
    </row>
    <row r="4048" spans="1:10" x14ac:dyDescent="0.3">
      <c r="A4048" s="2" t="str">
        <f>IF(Tabla1[[#This Row],[Fecha]]="",(""),(Tabla1[[#This Row],[Fecha]]))</f>
        <v/>
      </c>
      <c r="B4048" s="3" t="str">
        <f>IF(Tabla1[[#This Row],[Fecha]]="",(""),(Tabla1[[#This Row],[Tipo de Operación]]))</f>
        <v/>
      </c>
      <c r="C4048" s="19" t="str">
        <f>IF(Tabla1[[#This Row],[Fecha]]="",(""),(Tabla1[[#This Row],[Código]]))</f>
        <v/>
      </c>
      <c r="D4048" s="4" t="str">
        <f>IF(Tabla1[[#This Row],[Fecha]]="",(""),(Tabla1[[#This Row],[Rubro]]))</f>
        <v/>
      </c>
      <c r="E4048" s="4"/>
      <c r="F4048" s="4" t="str">
        <f>IF(Tabla1[[#This Row],[Fecha]]="",(""),(Tabla1[[#This Row],[Precio]]))</f>
        <v/>
      </c>
      <c r="G4048" s="4" t="str">
        <f>IF(Tabla1[[#This Row],[Fecha]]="",(""),(Tabla1[[#This Row],[Medio de Pago]]))</f>
        <v/>
      </c>
      <c r="H4048" s="4" t="str">
        <f>IF(Tabla1[[#This Row],[Fecha]]="",(""),(IF(Tabla1[[#This Row],[Ingreso en]]="",(""),(Tabla1[[#This Row],[Precio]]))))</f>
        <v/>
      </c>
      <c r="I4048" s="5" t="str">
        <f>IF(Tabla1[[#This Row],[Fecha]]="",(""),(IF(Tabla1[[#This Row],[Egreso de]]="",(""),(Tabla1[[#This Row],[Precio]]))))</f>
        <v/>
      </c>
      <c r="J4048" s="4" t="str">
        <f>IF(Tabla1[[#This Row],[Fecha]]="",(""),(IF(Tabla13[[#This Row],[Ingreso en]]="",(-Tabla13[[#This Row],[Egreso de]]),(Tabla13[[#This Row],[Ingreso en]]))))</f>
        <v/>
      </c>
    </row>
    <row r="4049" spans="1:10" x14ac:dyDescent="0.3">
      <c r="A4049" s="2" t="str">
        <f>IF(Tabla1[[#This Row],[Fecha]]="",(""),(Tabla1[[#This Row],[Fecha]]))</f>
        <v/>
      </c>
      <c r="B4049" s="3" t="str">
        <f>IF(Tabla1[[#This Row],[Fecha]]="",(""),(Tabla1[[#This Row],[Tipo de Operación]]))</f>
        <v/>
      </c>
      <c r="C4049" s="19" t="str">
        <f>IF(Tabla1[[#This Row],[Fecha]]="",(""),(Tabla1[[#This Row],[Código]]))</f>
        <v/>
      </c>
      <c r="D4049" s="4" t="str">
        <f>IF(Tabla1[[#This Row],[Fecha]]="",(""),(Tabla1[[#This Row],[Rubro]]))</f>
        <v/>
      </c>
      <c r="E4049" s="4"/>
      <c r="F4049" s="4" t="str">
        <f>IF(Tabla1[[#This Row],[Fecha]]="",(""),(Tabla1[[#This Row],[Precio]]))</f>
        <v/>
      </c>
      <c r="G4049" s="4" t="str">
        <f>IF(Tabla1[[#This Row],[Fecha]]="",(""),(Tabla1[[#This Row],[Medio de Pago]]))</f>
        <v/>
      </c>
      <c r="H4049" s="4" t="str">
        <f>IF(Tabla1[[#This Row],[Fecha]]="",(""),(IF(Tabla1[[#This Row],[Ingreso en]]="",(""),(Tabla1[[#This Row],[Precio]]))))</f>
        <v/>
      </c>
      <c r="I4049" s="5" t="str">
        <f>IF(Tabla1[[#This Row],[Fecha]]="",(""),(IF(Tabla1[[#This Row],[Egreso de]]="",(""),(Tabla1[[#This Row],[Precio]]))))</f>
        <v/>
      </c>
      <c r="J4049" s="4" t="str">
        <f>IF(Tabla1[[#This Row],[Fecha]]="",(""),(IF(Tabla13[[#This Row],[Ingreso en]]="",(-Tabla13[[#This Row],[Egreso de]]),(Tabla13[[#This Row],[Ingreso en]]))))</f>
        <v/>
      </c>
    </row>
    <row r="4050" spans="1:10" x14ac:dyDescent="0.3">
      <c r="A4050" s="2" t="str">
        <f>IF(Tabla1[[#This Row],[Fecha]]="",(""),(Tabla1[[#This Row],[Fecha]]))</f>
        <v/>
      </c>
      <c r="B4050" s="3" t="str">
        <f>IF(Tabla1[[#This Row],[Fecha]]="",(""),(Tabla1[[#This Row],[Tipo de Operación]]))</f>
        <v/>
      </c>
      <c r="C4050" s="19" t="str">
        <f>IF(Tabla1[[#This Row],[Fecha]]="",(""),(Tabla1[[#This Row],[Código]]))</f>
        <v/>
      </c>
      <c r="D4050" s="4" t="str">
        <f>IF(Tabla1[[#This Row],[Fecha]]="",(""),(Tabla1[[#This Row],[Rubro]]))</f>
        <v/>
      </c>
      <c r="E4050" s="4"/>
      <c r="F4050" s="4" t="str">
        <f>IF(Tabla1[[#This Row],[Fecha]]="",(""),(Tabla1[[#This Row],[Precio]]))</f>
        <v/>
      </c>
      <c r="G4050" s="4" t="str">
        <f>IF(Tabla1[[#This Row],[Fecha]]="",(""),(Tabla1[[#This Row],[Medio de Pago]]))</f>
        <v/>
      </c>
      <c r="H4050" s="4" t="str">
        <f>IF(Tabla1[[#This Row],[Fecha]]="",(""),(IF(Tabla1[[#This Row],[Ingreso en]]="",(""),(Tabla1[[#This Row],[Precio]]))))</f>
        <v/>
      </c>
      <c r="I4050" s="5" t="str">
        <f>IF(Tabla1[[#This Row],[Fecha]]="",(""),(IF(Tabla1[[#This Row],[Egreso de]]="",(""),(Tabla1[[#This Row],[Precio]]))))</f>
        <v/>
      </c>
      <c r="J4050" s="4" t="str">
        <f>IF(Tabla1[[#This Row],[Fecha]]="",(""),(IF(Tabla13[[#This Row],[Ingreso en]]="",(-Tabla13[[#This Row],[Egreso de]]),(Tabla13[[#This Row],[Ingreso en]]))))</f>
        <v/>
      </c>
    </row>
    <row r="4051" spans="1:10" x14ac:dyDescent="0.3">
      <c r="A4051" s="2" t="str">
        <f>IF(Tabla1[[#This Row],[Fecha]]="",(""),(Tabla1[[#This Row],[Fecha]]))</f>
        <v/>
      </c>
      <c r="B4051" s="3" t="str">
        <f>IF(Tabla1[[#This Row],[Fecha]]="",(""),(Tabla1[[#This Row],[Tipo de Operación]]))</f>
        <v/>
      </c>
      <c r="C4051" s="19" t="str">
        <f>IF(Tabla1[[#This Row],[Fecha]]="",(""),(Tabla1[[#This Row],[Código]]))</f>
        <v/>
      </c>
      <c r="D4051" s="4" t="str">
        <f>IF(Tabla1[[#This Row],[Fecha]]="",(""),(Tabla1[[#This Row],[Rubro]]))</f>
        <v/>
      </c>
      <c r="E4051" s="4"/>
      <c r="F4051" s="4" t="str">
        <f>IF(Tabla1[[#This Row],[Fecha]]="",(""),(Tabla1[[#This Row],[Precio]]))</f>
        <v/>
      </c>
      <c r="G4051" s="4" t="str">
        <f>IF(Tabla1[[#This Row],[Fecha]]="",(""),(Tabla1[[#This Row],[Medio de Pago]]))</f>
        <v/>
      </c>
      <c r="H4051" s="4" t="str">
        <f>IF(Tabla1[[#This Row],[Fecha]]="",(""),(IF(Tabla1[[#This Row],[Ingreso en]]="",(""),(Tabla1[[#This Row],[Precio]]))))</f>
        <v/>
      </c>
      <c r="I4051" s="5" t="str">
        <f>IF(Tabla1[[#This Row],[Fecha]]="",(""),(IF(Tabla1[[#This Row],[Egreso de]]="",(""),(Tabla1[[#This Row],[Precio]]))))</f>
        <v/>
      </c>
      <c r="J4051" s="4" t="str">
        <f>IF(Tabla1[[#This Row],[Fecha]]="",(""),(IF(Tabla13[[#This Row],[Ingreso en]]="",(-Tabla13[[#This Row],[Egreso de]]),(Tabla13[[#This Row],[Ingreso en]]))))</f>
        <v/>
      </c>
    </row>
    <row r="4052" spans="1:10" x14ac:dyDescent="0.3">
      <c r="A4052" s="2" t="str">
        <f>IF(Tabla1[[#This Row],[Fecha]]="",(""),(Tabla1[[#This Row],[Fecha]]))</f>
        <v/>
      </c>
      <c r="B4052" s="3" t="str">
        <f>IF(Tabla1[[#This Row],[Fecha]]="",(""),(Tabla1[[#This Row],[Tipo de Operación]]))</f>
        <v/>
      </c>
      <c r="C4052" s="19" t="str">
        <f>IF(Tabla1[[#This Row],[Fecha]]="",(""),(Tabla1[[#This Row],[Código]]))</f>
        <v/>
      </c>
      <c r="D4052" s="4" t="str">
        <f>IF(Tabla1[[#This Row],[Fecha]]="",(""),(Tabla1[[#This Row],[Rubro]]))</f>
        <v/>
      </c>
      <c r="E4052" s="4"/>
      <c r="F4052" s="4" t="str">
        <f>IF(Tabla1[[#This Row],[Fecha]]="",(""),(Tabla1[[#This Row],[Precio]]))</f>
        <v/>
      </c>
      <c r="G4052" s="4" t="str">
        <f>IF(Tabla1[[#This Row],[Fecha]]="",(""),(Tabla1[[#This Row],[Medio de Pago]]))</f>
        <v/>
      </c>
      <c r="H4052" s="4" t="str">
        <f>IF(Tabla1[[#This Row],[Fecha]]="",(""),(IF(Tabla1[[#This Row],[Ingreso en]]="",(""),(Tabla1[[#This Row],[Precio]]))))</f>
        <v/>
      </c>
      <c r="I4052" s="5" t="str">
        <f>IF(Tabla1[[#This Row],[Fecha]]="",(""),(IF(Tabla1[[#This Row],[Egreso de]]="",(""),(Tabla1[[#This Row],[Precio]]))))</f>
        <v/>
      </c>
      <c r="J4052" s="4" t="str">
        <f>IF(Tabla1[[#This Row],[Fecha]]="",(""),(IF(Tabla13[[#This Row],[Ingreso en]]="",(-Tabla13[[#This Row],[Egreso de]]),(Tabla13[[#This Row],[Ingreso en]]))))</f>
        <v/>
      </c>
    </row>
    <row r="4053" spans="1:10" x14ac:dyDescent="0.3">
      <c r="A4053" s="2" t="str">
        <f>IF(Tabla1[[#This Row],[Fecha]]="",(""),(Tabla1[[#This Row],[Fecha]]))</f>
        <v/>
      </c>
      <c r="B4053" s="3" t="str">
        <f>IF(Tabla1[[#This Row],[Fecha]]="",(""),(Tabla1[[#This Row],[Tipo de Operación]]))</f>
        <v/>
      </c>
      <c r="C4053" s="19" t="str">
        <f>IF(Tabla1[[#This Row],[Fecha]]="",(""),(Tabla1[[#This Row],[Código]]))</f>
        <v/>
      </c>
      <c r="D4053" s="4" t="str">
        <f>IF(Tabla1[[#This Row],[Fecha]]="",(""),(Tabla1[[#This Row],[Rubro]]))</f>
        <v/>
      </c>
      <c r="E4053" s="4"/>
      <c r="F4053" s="4" t="str">
        <f>IF(Tabla1[[#This Row],[Fecha]]="",(""),(Tabla1[[#This Row],[Precio]]))</f>
        <v/>
      </c>
      <c r="G4053" s="4" t="str">
        <f>IF(Tabla1[[#This Row],[Fecha]]="",(""),(Tabla1[[#This Row],[Medio de Pago]]))</f>
        <v/>
      </c>
      <c r="H4053" s="4" t="str">
        <f>IF(Tabla1[[#This Row],[Fecha]]="",(""),(IF(Tabla1[[#This Row],[Ingreso en]]="",(""),(Tabla1[[#This Row],[Precio]]))))</f>
        <v/>
      </c>
      <c r="I4053" s="5" t="str">
        <f>IF(Tabla1[[#This Row],[Fecha]]="",(""),(IF(Tabla1[[#This Row],[Egreso de]]="",(""),(Tabla1[[#This Row],[Precio]]))))</f>
        <v/>
      </c>
      <c r="J4053" s="4" t="str">
        <f>IF(Tabla1[[#This Row],[Fecha]]="",(""),(IF(Tabla13[[#This Row],[Ingreso en]]="",(-Tabla13[[#This Row],[Egreso de]]),(Tabla13[[#This Row],[Ingreso en]]))))</f>
        <v/>
      </c>
    </row>
    <row r="4054" spans="1:10" x14ac:dyDescent="0.3">
      <c r="A4054" s="2" t="str">
        <f>IF(Tabla1[[#This Row],[Fecha]]="",(""),(Tabla1[[#This Row],[Fecha]]))</f>
        <v/>
      </c>
      <c r="B4054" s="3" t="str">
        <f>IF(Tabla1[[#This Row],[Fecha]]="",(""),(Tabla1[[#This Row],[Tipo de Operación]]))</f>
        <v/>
      </c>
      <c r="C4054" s="19" t="str">
        <f>IF(Tabla1[[#This Row],[Fecha]]="",(""),(Tabla1[[#This Row],[Código]]))</f>
        <v/>
      </c>
      <c r="D4054" s="4" t="str">
        <f>IF(Tabla1[[#This Row],[Fecha]]="",(""),(Tabla1[[#This Row],[Rubro]]))</f>
        <v/>
      </c>
      <c r="E4054" s="4"/>
      <c r="F4054" s="4" t="str">
        <f>IF(Tabla1[[#This Row],[Fecha]]="",(""),(Tabla1[[#This Row],[Precio]]))</f>
        <v/>
      </c>
      <c r="G4054" s="4" t="str">
        <f>IF(Tabla1[[#This Row],[Fecha]]="",(""),(Tabla1[[#This Row],[Medio de Pago]]))</f>
        <v/>
      </c>
      <c r="H4054" s="4" t="str">
        <f>IF(Tabla1[[#This Row],[Fecha]]="",(""),(IF(Tabla1[[#This Row],[Ingreso en]]="",(""),(Tabla1[[#This Row],[Precio]]))))</f>
        <v/>
      </c>
      <c r="I4054" s="5" t="str">
        <f>IF(Tabla1[[#This Row],[Fecha]]="",(""),(IF(Tabla1[[#This Row],[Egreso de]]="",(""),(Tabla1[[#This Row],[Precio]]))))</f>
        <v/>
      </c>
      <c r="J4054" s="4" t="str">
        <f>IF(Tabla1[[#This Row],[Fecha]]="",(""),(IF(Tabla13[[#This Row],[Ingreso en]]="",(-Tabla13[[#This Row],[Egreso de]]),(Tabla13[[#This Row],[Ingreso en]]))))</f>
        <v/>
      </c>
    </row>
    <row r="4055" spans="1:10" x14ac:dyDescent="0.3">
      <c r="A4055" s="2" t="str">
        <f>IF(Tabla1[[#This Row],[Fecha]]="",(""),(Tabla1[[#This Row],[Fecha]]))</f>
        <v/>
      </c>
      <c r="B4055" s="3" t="str">
        <f>IF(Tabla1[[#This Row],[Fecha]]="",(""),(Tabla1[[#This Row],[Tipo de Operación]]))</f>
        <v/>
      </c>
      <c r="C4055" s="19" t="str">
        <f>IF(Tabla1[[#This Row],[Fecha]]="",(""),(Tabla1[[#This Row],[Código]]))</f>
        <v/>
      </c>
      <c r="D4055" s="4" t="str">
        <f>IF(Tabla1[[#This Row],[Fecha]]="",(""),(Tabla1[[#This Row],[Rubro]]))</f>
        <v/>
      </c>
      <c r="E4055" s="4"/>
      <c r="F4055" s="4" t="str">
        <f>IF(Tabla1[[#This Row],[Fecha]]="",(""),(Tabla1[[#This Row],[Precio]]))</f>
        <v/>
      </c>
      <c r="G4055" s="4" t="str">
        <f>IF(Tabla1[[#This Row],[Fecha]]="",(""),(Tabla1[[#This Row],[Medio de Pago]]))</f>
        <v/>
      </c>
      <c r="H4055" s="4" t="str">
        <f>IF(Tabla1[[#This Row],[Fecha]]="",(""),(IF(Tabla1[[#This Row],[Ingreso en]]="",(""),(Tabla1[[#This Row],[Precio]]))))</f>
        <v/>
      </c>
      <c r="I4055" s="5" t="str">
        <f>IF(Tabla1[[#This Row],[Fecha]]="",(""),(IF(Tabla1[[#This Row],[Egreso de]]="",(""),(Tabla1[[#This Row],[Precio]]))))</f>
        <v/>
      </c>
      <c r="J4055" s="4" t="str">
        <f>IF(Tabla1[[#This Row],[Fecha]]="",(""),(IF(Tabla13[[#This Row],[Ingreso en]]="",(-Tabla13[[#This Row],[Egreso de]]),(Tabla13[[#This Row],[Ingreso en]]))))</f>
        <v/>
      </c>
    </row>
    <row r="4056" spans="1:10" x14ac:dyDescent="0.3">
      <c r="A4056" s="2" t="str">
        <f>IF(Tabla1[[#This Row],[Fecha]]="",(""),(Tabla1[[#This Row],[Fecha]]))</f>
        <v/>
      </c>
      <c r="B4056" s="3" t="str">
        <f>IF(Tabla1[[#This Row],[Fecha]]="",(""),(Tabla1[[#This Row],[Tipo de Operación]]))</f>
        <v/>
      </c>
      <c r="C4056" s="19" t="str">
        <f>IF(Tabla1[[#This Row],[Fecha]]="",(""),(Tabla1[[#This Row],[Código]]))</f>
        <v/>
      </c>
      <c r="D4056" s="4" t="str">
        <f>IF(Tabla1[[#This Row],[Fecha]]="",(""),(Tabla1[[#This Row],[Rubro]]))</f>
        <v/>
      </c>
      <c r="E4056" s="4"/>
      <c r="F4056" s="4" t="str">
        <f>IF(Tabla1[[#This Row],[Fecha]]="",(""),(Tabla1[[#This Row],[Precio]]))</f>
        <v/>
      </c>
      <c r="G4056" s="4" t="str">
        <f>IF(Tabla1[[#This Row],[Fecha]]="",(""),(Tabla1[[#This Row],[Medio de Pago]]))</f>
        <v/>
      </c>
      <c r="H4056" s="4" t="str">
        <f>IF(Tabla1[[#This Row],[Fecha]]="",(""),(IF(Tabla1[[#This Row],[Ingreso en]]="",(""),(Tabla1[[#This Row],[Precio]]))))</f>
        <v/>
      </c>
      <c r="I4056" s="5" t="str">
        <f>IF(Tabla1[[#This Row],[Fecha]]="",(""),(IF(Tabla1[[#This Row],[Egreso de]]="",(""),(Tabla1[[#This Row],[Precio]]))))</f>
        <v/>
      </c>
      <c r="J4056" s="4" t="str">
        <f>IF(Tabla1[[#This Row],[Fecha]]="",(""),(IF(Tabla13[[#This Row],[Ingreso en]]="",(-Tabla13[[#This Row],[Egreso de]]),(Tabla13[[#This Row],[Ingreso en]]))))</f>
        <v/>
      </c>
    </row>
    <row r="4057" spans="1:10" x14ac:dyDescent="0.3">
      <c r="A4057" s="2" t="str">
        <f>IF(Tabla1[[#This Row],[Fecha]]="",(""),(Tabla1[[#This Row],[Fecha]]))</f>
        <v/>
      </c>
      <c r="B4057" s="3" t="str">
        <f>IF(Tabla1[[#This Row],[Fecha]]="",(""),(Tabla1[[#This Row],[Tipo de Operación]]))</f>
        <v/>
      </c>
      <c r="C4057" s="19" t="str">
        <f>IF(Tabla1[[#This Row],[Fecha]]="",(""),(Tabla1[[#This Row],[Código]]))</f>
        <v/>
      </c>
      <c r="D4057" s="4" t="str">
        <f>IF(Tabla1[[#This Row],[Fecha]]="",(""),(Tabla1[[#This Row],[Rubro]]))</f>
        <v/>
      </c>
      <c r="E4057" s="4"/>
      <c r="F4057" s="4" t="str">
        <f>IF(Tabla1[[#This Row],[Fecha]]="",(""),(Tabla1[[#This Row],[Precio]]))</f>
        <v/>
      </c>
      <c r="G4057" s="4" t="str">
        <f>IF(Tabla1[[#This Row],[Fecha]]="",(""),(Tabla1[[#This Row],[Medio de Pago]]))</f>
        <v/>
      </c>
      <c r="H4057" s="4" t="str">
        <f>IF(Tabla1[[#This Row],[Fecha]]="",(""),(IF(Tabla1[[#This Row],[Ingreso en]]="",(""),(Tabla1[[#This Row],[Precio]]))))</f>
        <v/>
      </c>
      <c r="I4057" s="5" t="str">
        <f>IF(Tabla1[[#This Row],[Fecha]]="",(""),(IF(Tabla1[[#This Row],[Egreso de]]="",(""),(Tabla1[[#This Row],[Precio]]))))</f>
        <v/>
      </c>
      <c r="J4057" s="4" t="str">
        <f>IF(Tabla1[[#This Row],[Fecha]]="",(""),(IF(Tabla13[[#This Row],[Ingreso en]]="",(-Tabla13[[#This Row],[Egreso de]]),(Tabla13[[#This Row],[Ingreso en]]))))</f>
        <v/>
      </c>
    </row>
    <row r="4058" spans="1:10" x14ac:dyDescent="0.3">
      <c r="A4058" s="2" t="str">
        <f>IF(Tabla1[[#This Row],[Fecha]]="",(""),(Tabla1[[#This Row],[Fecha]]))</f>
        <v/>
      </c>
      <c r="B4058" s="3" t="str">
        <f>IF(Tabla1[[#This Row],[Fecha]]="",(""),(Tabla1[[#This Row],[Tipo de Operación]]))</f>
        <v/>
      </c>
      <c r="C4058" s="19" t="str">
        <f>IF(Tabla1[[#This Row],[Fecha]]="",(""),(Tabla1[[#This Row],[Código]]))</f>
        <v/>
      </c>
      <c r="D4058" s="4" t="str">
        <f>IF(Tabla1[[#This Row],[Fecha]]="",(""),(Tabla1[[#This Row],[Rubro]]))</f>
        <v/>
      </c>
      <c r="E4058" s="4"/>
      <c r="F4058" s="4" t="str">
        <f>IF(Tabla1[[#This Row],[Fecha]]="",(""),(Tabla1[[#This Row],[Precio]]))</f>
        <v/>
      </c>
      <c r="G4058" s="4" t="str">
        <f>IF(Tabla1[[#This Row],[Fecha]]="",(""),(Tabla1[[#This Row],[Medio de Pago]]))</f>
        <v/>
      </c>
      <c r="H4058" s="4" t="str">
        <f>IF(Tabla1[[#This Row],[Fecha]]="",(""),(IF(Tabla1[[#This Row],[Ingreso en]]="",(""),(Tabla1[[#This Row],[Precio]]))))</f>
        <v/>
      </c>
      <c r="I4058" s="5" t="str">
        <f>IF(Tabla1[[#This Row],[Fecha]]="",(""),(IF(Tabla1[[#This Row],[Egreso de]]="",(""),(Tabla1[[#This Row],[Precio]]))))</f>
        <v/>
      </c>
      <c r="J4058" s="4" t="str">
        <f>IF(Tabla1[[#This Row],[Fecha]]="",(""),(IF(Tabla13[[#This Row],[Ingreso en]]="",(-Tabla13[[#This Row],[Egreso de]]),(Tabla13[[#This Row],[Ingreso en]]))))</f>
        <v/>
      </c>
    </row>
    <row r="4059" spans="1:10" x14ac:dyDescent="0.3">
      <c r="A4059" s="2" t="str">
        <f>IF(Tabla1[[#This Row],[Fecha]]="",(""),(Tabla1[[#This Row],[Fecha]]))</f>
        <v/>
      </c>
      <c r="B4059" s="3" t="str">
        <f>IF(Tabla1[[#This Row],[Fecha]]="",(""),(Tabla1[[#This Row],[Tipo de Operación]]))</f>
        <v/>
      </c>
      <c r="C4059" s="19" t="str">
        <f>IF(Tabla1[[#This Row],[Fecha]]="",(""),(Tabla1[[#This Row],[Código]]))</f>
        <v/>
      </c>
      <c r="D4059" s="4" t="str">
        <f>IF(Tabla1[[#This Row],[Fecha]]="",(""),(Tabla1[[#This Row],[Rubro]]))</f>
        <v/>
      </c>
      <c r="E4059" s="4"/>
      <c r="F4059" s="4" t="str">
        <f>IF(Tabla1[[#This Row],[Fecha]]="",(""),(Tabla1[[#This Row],[Precio]]))</f>
        <v/>
      </c>
      <c r="G4059" s="4" t="str">
        <f>IF(Tabla1[[#This Row],[Fecha]]="",(""),(Tabla1[[#This Row],[Medio de Pago]]))</f>
        <v/>
      </c>
      <c r="H4059" s="4" t="str">
        <f>IF(Tabla1[[#This Row],[Fecha]]="",(""),(IF(Tabla1[[#This Row],[Ingreso en]]="",(""),(Tabla1[[#This Row],[Precio]]))))</f>
        <v/>
      </c>
      <c r="I4059" s="5" t="str">
        <f>IF(Tabla1[[#This Row],[Fecha]]="",(""),(IF(Tabla1[[#This Row],[Egreso de]]="",(""),(Tabla1[[#This Row],[Precio]]))))</f>
        <v/>
      </c>
      <c r="J4059" s="4" t="str">
        <f>IF(Tabla1[[#This Row],[Fecha]]="",(""),(IF(Tabla13[[#This Row],[Ingreso en]]="",(-Tabla13[[#This Row],[Egreso de]]),(Tabla13[[#This Row],[Ingreso en]]))))</f>
        <v/>
      </c>
    </row>
    <row r="4060" spans="1:10" x14ac:dyDescent="0.3">
      <c r="A4060" s="2" t="str">
        <f>IF(Tabla1[[#This Row],[Fecha]]="",(""),(Tabla1[[#This Row],[Fecha]]))</f>
        <v/>
      </c>
      <c r="B4060" s="3" t="str">
        <f>IF(Tabla1[[#This Row],[Fecha]]="",(""),(Tabla1[[#This Row],[Tipo de Operación]]))</f>
        <v/>
      </c>
      <c r="C4060" s="19" t="str">
        <f>IF(Tabla1[[#This Row],[Fecha]]="",(""),(Tabla1[[#This Row],[Código]]))</f>
        <v/>
      </c>
      <c r="D4060" s="4" t="str">
        <f>IF(Tabla1[[#This Row],[Fecha]]="",(""),(Tabla1[[#This Row],[Rubro]]))</f>
        <v/>
      </c>
      <c r="E4060" s="4"/>
      <c r="F4060" s="4" t="str">
        <f>IF(Tabla1[[#This Row],[Fecha]]="",(""),(Tabla1[[#This Row],[Precio]]))</f>
        <v/>
      </c>
      <c r="G4060" s="4" t="str">
        <f>IF(Tabla1[[#This Row],[Fecha]]="",(""),(Tabla1[[#This Row],[Medio de Pago]]))</f>
        <v/>
      </c>
      <c r="H4060" s="4" t="str">
        <f>IF(Tabla1[[#This Row],[Fecha]]="",(""),(IF(Tabla1[[#This Row],[Ingreso en]]="",(""),(Tabla1[[#This Row],[Precio]]))))</f>
        <v/>
      </c>
      <c r="I4060" s="5" t="str">
        <f>IF(Tabla1[[#This Row],[Fecha]]="",(""),(IF(Tabla1[[#This Row],[Egreso de]]="",(""),(Tabla1[[#This Row],[Precio]]))))</f>
        <v/>
      </c>
      <c r="J4060" s="4" t="str">
        <f>IF(Tabla1[[#This Row],[Fecha]]="",(""),(IF(Tabla13[[#This Row],[Ingreso en]]="",(-Tabla13[[#This Row],[Egreso de]]),(Tabla13[[#This Row],[Ingreso en]]))))</f>
        <v/>
      </c>
    </row>
    <row r="4061" spans="1:10" x14ac:dyDescent="0.3">
      <c r="A4061" s="2" t="str">
        <f>IF(Tabla1[[#This Row],[Fecha]]="",(""),(Tabla1[[#This Row],[Fecha]]))</f>
        <v/>
      </c>
      <c r="B4061" s="3" t="str">
        <f>IF(Tabla1[[#This Row],[Fecha]]="",(""),(Tabla1[[#This Row],[Tipo de Operación]]))</f>
        <v/>
      </c>
      <c r="C4061" s="19" t="str">
        <f>IF(Tabla1[[#This Row],[Fecha]]="",(""),(Tabla1[[#This Row],[Código]]))</f>
        <v/>
      </c>
      <c r="D4061" s="4" t="str">
        <f>IF(Tabla1[[#This Row],[Fecha]]="",(""),(Tabla1[[#This Row],[Rubro]]))</f>
        <v/>
      </c>
      <c r="E4061" s="4"/>
      <c r="F4061" s="4" t="str">
        <f>IF(Tabla1[[#This Row],[Fecha]]="",(""),(Tabla1[[#This Row],[Precio]]))</f>
        <v/>
      </c>
      <c r="G4061" s="4" t="str">
        <f>IF(Tabla1[[#This Row],[Fecha]]="",(""),(Tabla1[[#This Row],[Medio de Pago]]))</f>
        <v/>
      </c>
      <c r="H4061" s="4" t="str">
        <f>IF(Tabla1[[#This Row],[Fecha]]="",(""),(IF(Tabla1[[#This Row],[Ingreso en]]="",(""),(Tabla1[[#This Row],[Precio]]))))</f>
        <v/>
      </c>
      <c r="I4061" s="5" t="str">
        <f>IF(Tabla1[[#This Row],[Fecha]]="",(""),(IF(Tabla1[[#This Row],[Egreso de]]="",(""),(Tabla1[[#This Row],[Precio]]))))</f>
        <v/>
      </c>
      <c r="J4061" s="4" t="str">
        <f>IF(Tabla1[[#This Row],[Fecha]]="",(""),(IF(Tabla13[[#This Row],[Ingreso en]]="",(-Tabla13[[#This Row],[Egreso de]]),(Tabla13[[#This Row],[Ingreso en]]))))</f>
        <v/>
      </c>
    </row>
    <row r="4062" spans="1:10" x14ac:dyDescent="0.3">
      <c r="A4062" s="2" t="str">
        <f>IF(Tabla1[[#This Row],[Fecha]]="",(""),(Tabla1[[#This Row],[Fecha]]))</f>
        <v/>
      </c>
      <c r="B4062" s="3" t="str">
        <f>IF(Tabla1[[#This Row],[Fecha]]="",(""),(Tabla1[[#This Row],[Tipo de Operación]]))</f>
        <v/>
      </c>
      <c r="C4062" s="19" t="str">
        <f>IF(Tabla1[[#This Row],[Fecha]]="",(""),(Tabla1[[#This Row],[Código]]))</f>
        <v/>
      </c>
      <c r="D4062" s="4" t="str">
        <f>IF(Tabla1[[#This Row],[Fecha]]="",(""),(Tabla1[[#This Row],[Rubro]]))</f>
        <v/>
      </c>
      <c r="E4062" s="4"/>
      <c r="F4062" s="4" t="str">
        <f>IF(Tabla1[[#This Row],[Fecha]]="",(""),(Tabla1[[#This Row],[Precio]]))</f>
        <v/>
      </c>
      <c r="G4062" s="4" t="str">
        <f>IF(Tabla1[[#This Row],[Fecha]]="",(""),(Tabla1[[#This Row],[Medio de Pago]]))</f>
        <v/>
      </c>
      <c r="H4062" s="4" t="str">
        <f>IF(Tabla1[[#This Row],[Fecha]]="",(""),(IF(Tabla1[[#This Row],[Ingreso en]]="",(""),(Tabla1[[#This Row],[Precio]]))))</f>
        <v/>
      </c>
      <c r="I4062" s="5" t="str">
        <f>IF(Tabla1[[#This Row],[Fecha]]="",(""),(IF(Tabla1[[#This Row],[Egreso de]]="",(""),(Tabla1[[#This Row],[Precio]]))))</f>
        <v/>
      </c>
      <c r="J4062" s="4" t="str">
        <f>IF(Tabla1[[#This Row],[Fecha]]="",(""),(IF(Tabla13[[#This Row],[Ingreso en]]="",(-Tabla13[[#This Row],[Egreso de]]),(Tabla13[[#This Row],[Ingreso en]]))))</f>
        <v/>
      </c>
    </row>
    <row r="4063" spans="1:10" x14ac:dyDescent="0.3">
      <c r="A4063" s="2" t="str">
        <f>IF(Tabla1[[#This Row],[Fecha]]="",(""),(Tabla1[[#This Row],[Fecha]]))</f>
        <v/>
      </c>
      <c r="B4063" s="3" t="str">
        <f>IF(Tabla1[[#This Row],[Fecha]]="",(""),(Tabla1[[#This Row],[Tipo de Operación]]))</f>
        <v/>
      </c>
      <c r="C4063" s="19" t="str">
        <f>IF(Tabla1[[#This Row],[Fecha]]="",(""),(Tabla1[[#This Row],[Código]]))</f>
        <v/>
      </c>
      <c r="D4063" s="4" t="str">
        <f>IF(Tabla1[[#This Row],[Fecha]]="",(""),(Tabla1[[#This Row],[Rubro]]))</f>
        <v/>
      </c>
      <c r="E4063" s="4"/>
      <c r="F4063" s="4" t="str">
        <f>IF(Tabla1[[#This Row],[Fecha]]="",(""),(Tabla1[[#This Row],[Precio]]))</f>
        <v/>
      </c>
      <c r="G4063" s="4" t="str">
        <f>IF(Tabla1[[#This Row],[Fecha]]="",(""),(Tabla1[[#This Row],[Medio de Pago]]))</f>
        <v/>
      </c>
      <c r="H4063" s="4" t="str">
        <f>IF(Tabla1[[#This Row],[Fecha]]="",(""),(IF(Tabla1[[#This Row],[Ingreso en]]="",(""),(Tabla1[[#This Row],[Precio]]))))</f>
        <v/>
      </c>
      <c r="I4063" s="5" t="str">
        <f>IF(Tabla1[[#This Row],[Fecha]]="",(""),(IF(Tabla1[[#This Row],[Egreso de]]="",(""),(Tabla1[[#This Row],[Precio]]))))</f>
        <v/>
      </c>
      <c r="J4063" s="4" t="str">
        <f>IF(Tabla1[[#This Row],[Fecha]]="",(""),(IF(Tabla13[[#This Row],[Ingreso en]]="",(-Tabla13[[#This Row],[Egreso de]]),(Tabla13[[#This Row],[Ingreso en]]))))</f>
        <v/>
      </c>
    </row>
    <row r="4064" spans="1:10" x14ac:dyDescent="0.3">
      <c r="A4064" s="2" t="str">
        <f>IF(Tabla1[[#This Row],[Fecha]]="",(""),(Tabla1[[#This Row],[Fecha]]))</f>
        <v/>
      </c>
      <c r="B4064" s="3" t="str">
        <f>IF(Tabla1[[#This Row],[Fecha]]="",(""),(Tabla1[[#This Row],[Tipo de Operación]]))</f>
        <v/>
      </c>
      <c r="C4064" s="19" t="str">
        <f>IF(Tabla1[[#This Row],[Fecha]]="",(""),(Tabla1[[#This Row],[Código]]))</f>
        <v/>
      </c>
      <c r="D4064" s="4" t="str">
        <f>IF(Tabla1[[#This Row],[Fecha]]="",(""),(Tabla1[[#This Row],[Rubro]]))</f>
        <v/>
      </c>
      <c r="E4064" s="4"/>
      <c r="F4064" s="4" t="str">
        <f>IF(Tabla1[[#This Row],[Fecha]]="",(""),(Tabla1[[#This Row],[Precio]]))</f>
        <v/>
      </c>
      <c r="G4064" s="4" t="str">
        <f>IF(Tabla1[[#This Row],[Fecha]]="",(""),(Tabla1[[#This Row],[Medio de Pago]]))</f>
        <v/>
      </c>
      <c r="H4064" s="4" t="str">
        <f>IF(Tabla1[[#This Row],[Fecha]]="",(""),(IF(Tabla1[[#This Row],[Ingreso en]]="",(""),(Tabla1[[#This Row],[Precio]]))))</f>
        <v/>
      </c>
      <c r="I4064" s="5" t="str">
        <f>IF(Tabla1[[#This Row],[Fecha]]="",(""),(IF(Tabla1[[#This Row],[Egreso de]]="",(""),(Tabla1[[#This Row],[Precio]]))))</f>
        <v/>
      </c>
      <c r="J4064" s="4" t="str">
        <f>IF(Tabla1[[#This Row],[Fecha]]="",(""),(IF(Tabla13[[#This Row],[Ingreso en]]="",(-Tabla13[[#This Row],[Egreso de]]),(Tabla13[[#This Row],[Ingreso en]]))))</f>
        <v/>
      </c>
    </row>
    <row r="4065" spans="1:10" x14ac:dyDescent="0.3">
      <c r="A4065" s="2" t="str">
        <f>IF(Tabla1[[#This Row],[Fecha]]="",(""),(Tabla1[[#This Row],[Fecha]]))</f>
        <v/>
      </c>
      <c r="B4065" s="3" t="str">
        <f>IF(Tabla1[[#This Row],[Fecha]]="",(""),(Tabla1[[#This Row],[Tipo de Operación]]))</f>
        <v/>
      </c>
      <c r="C4065" s="19" t="str">
        <f>IF(Tabla1[[#This Row],[Fecha]]="",(""),(Tabla1[[#This Row],[Código]]))</f>
        <v/>
      </c>
      <c r="D4065" s="4" t="str">
        <f>IF(Tabla1[[#This Row],[Fecha]]="",(""),(Tabla1[[#This Row],[Rubro]]))</f>
        <v/>
      </c>
      <c r="E4065" s="4"/>
      <c r="F4065" s="4" t="str">
        <f>IF(Tabla1[[#This Row],[Fecha]]="",(""),(Tabla1[[#This Row],[Precio]]))</f>
        <v/>
      </c>
      <c r="G4065" s="4" t="str">
        <f>IF(Tabla1[[#This Row],[Fecha]]="",(""),(Tabla1[[#This Row],[Medio de Pago]]))</f>
        <v/>
      </c>
      <c r="H4065" s="4" t="str">
        <f>IF(Tabla1[[#This Row],[Fecha]]="",(""),(IF(Tabla1[[#This Row],[Ingreso en]]="",(""),(Tabla1[[#This Row],[Precio]]))))</f>
        <v/>
      </c>
      <c r="I4065" s="5" t="str">
        <f>IF(Tabla1[[#This Row],[Fecha]]="",(""),(IF(Tabla1[[#This Row],[Egreso de]]="",(""),(Tabla1[[#This Row],[Precio]]))))</f>
        <v/>
      </c>
      <c r="J4065" s="4" t="str">
        <f>IF(Tabla1[[#This Row],[Fecha]]="",(""),(IF(Tabla13[[#This Row],[Ingreso en]]="",(-Tabla13[[#This Row],[Egreso de]]),(Tabla13[[#This Row],[Ingreso en]]))))</f>
        <v/>
      </c>
    </row>
    <row r="4066" spans="1:10" x14ac:dyDescent="0.3">
      <c r="A4066" s="2" t="str">
        <f>IF(Tabla1[[#This Row],[Fecha]]="",(""),(Tabla1[[#This Row],[Fecha]]))</f>
        <v/>
      </c>
      <c r="B4066" s="3" t="str">
        <f>IF(Tabla1[[#This Row],[Fecha]]="",(""),(Tabla1[[#This Row],[Tipo de Operación]]))</f>
        <v/>
      </c>
      <c r="C4066" s="19" t="str">
        <f>IF(Tabla1[[#This Row],[Fecha]]="",(""),(Tabla1[[#This Row],[Código]]))</f>
        <v/>
      </c>
      <c r="D4066" s="4" t="str">
        <f>IF(Tabla1[[#This Row],[Fecha]]="",(""),(Tabla1[[#This Row],[Rubro]]))</f>
        <v/>
      </c>
      <c r="E4066" s="4"/>
      <c r="F4066" s="4" t="str">
        <f>IF(Tabla1[[#This Row],[Fecha]]="",(""),(Tabla1[[#This Row],[Precio]]))</f>
        <v/>
      </c>
      <c r="G4066" s="4" t="str">
        <f>IF(Tabla1[[#This Row],[Fecha]]="",(""),(Tabla1[[#This Row],[Medio de Pago]]))</f>
        <v/>
      </c>
      <c r="H4066" s="4" t="str">
        <f>IF(Tabla1[[#This Row],[Fecha]]="",(""),(IF(Tabla1[[#This Row],[Ingreso en]]="",(""),(Tabla1[[#This Row],[Precio]]))))</f>
        <v/>
      </c>
      <c r="I4066" s="5" t="str">
        <f>IF(Tabla1[[#This Row],[Fecha]]="",(""),(IF(Tabla1[[#This Row],[Egreso de]]="",(""),(Tabla1[[#This Row],[Precio]]))))</f>
        <v/>
      </c>
      <c r="J4066" s="4" t="str">
        <f>IF(Tabla1[[#This Row],[Fecha]]="",(""),(IF(Tabla13[[#This Row],[Ingreso en]]="",(-Tabla13[[#This Row],[Egreso de]]),(Tabla13[[#This Row],[Ingreso en]]))))</f>
        <v/>
      </c>
    </row>
    <row r="4067" spans="1:10" x14ac:dyDescent="0.3">
      <c r="A4067" s="2" t="str">
        <f>IF(Tabla1[[#This Row],[Fecha]]="",(""),(Tabla1[[#This Row],[Fecha]]))</f>
        <v/>
      </c>
      <c r="B4067" s="3" t="str">
        <f>IF(Tabla1[[#This Row],[Fecha]]="",(""),(Tabla1[[#This Row],[Tipo de Operación]]))</f>
        <v/>
      </c>
      <c r="C4067" s="19" t="str">
        <f>IF(Tabla1[[#This Row],[Fecha]]="",(""),(Tabla1[[#This Row],[Código]]))</f>
        <v/>
      </c>
      <c r="D4067" s="4" t="str">
        <f>IF(Tabla1[[#This Row],[Fecha]]="",(""),(Tabla1[[#This Row],[Rubro]]))</f>
        <v/>
      </c>
      <c r="E4067" s="4"/>
      <c r="F4067" s="4" t="str">
        <f>IF(Tabla1[[#This Row],[Fecha]]="",(""),(Tabla1[[#This Row],[Precio]]))</f>
        <v/>
      </c>
      <c r="G4067" s="4" t="str">
        <f>IF(Tabla1[[#This Row],[Fecha]]="",(""),(Tabla1[[#This Row],[Medio de Pago]]))</f>
        <v/>
      </c>
      <c r="H4067" s="4" t="str">
        <f>IF(Tabla1[[#This Row],[Fecha]]="",(""),(IF(Tabla1[[#This Row],[Ingreso en]]="",(""),(Tabla1[[#This Row],[Precio]]))))</f>
        <v/>
      </c>
      <c r="I4067" s="5" t="str">
        <f>IF(Tabla1[[#This Row],[Fecha]]="",(""),(IF(Tabla1[[#This Row],[Egreso de]]="",(""),(Tabla1[[#This Row],[Precio]]))))</f>
        <v/>
      </c>
      <c r="J4067" s="4" t="str">
        <f>IF(Tabla1[[#This Row],[Fecha]]="",(""),(IF(Tabla13[[#This Row],[Ingreso en]]="",(-Tabla13[[#This Row],[Egreso de]]),(Tabla13[[#This Row],[Ingreso en]]))))</f>
        <v/>
      </c>
    </row>
    <row r="4068" spans="1:10" x14ac:dyDescent="0.3">
      <c r="A4068" s="2" t="str">
        <f>IF(Tabla1[[#This Row],[Fecha]]="",(""),(Tabla1[[#This Row],[Fecha]]))</f>
        <v/>
      </c>
      <c r="B4068" s="3" t="str">
        <f>IF(Tabla1[[#This Row],[Fecha]]="",(""),(Tabla1[[#This Row],[Tipo de Operación]]))</f>
        <v/>
      </c>
      <c r="C4068" s="19" t="str">
        <f>IF(Tabla1[[#This Row],[Fecha]]="",(""),(Tabla1[[#This Row],[Código]]))</f>
        <v/>
      </c>
      <c r="D4068" s="4" t="str">
        <f>IF(Tabla1[[#This Row],[Fecha]]="",(""),(Tabla1[[#This Row],[Rubro]]))</f>
        <v/>
      </c>
      <c r="E4068" s="4"/>
      <c r="F4068" s="4" t="str">
        <f>IF(Tabla1[[#This Row],[Fecha]]="",(""),(Tabla1[[#This Row],[Precio]]))</f>
        <v/>
      </c>
      <c r="G4068" s="4" t="str">
        <f>IF(Tabla1[[#This Row],[Fecha]]="",(""),(Tabla1[[#This Row],[Medio de Pago]]))</f>
        <v/>
      </c>
      <c r="H4068" s="4" t="str">
        <f>IF(Tabla1[[#This Row],[Fecha]]="",(""),(IF(Tabla1[[#This Row],[Ingreso en]]="",(""),(Tabla1[[#This Row],[Precio]]))))</f>
        <v/>
      </c>
      <c r="I4068" s="5" t="str">
        <f>IF(Tabla1[[#This Row],[Fecha]]="",(""),(IF(Tabla1[[#This Row],[Egreso de]]="",(""),(Tabla1[[#This Row],[Precio]]))))</f>
        <v/>
      </c>
      <c r="J4068" s="4" t="str">
        <f>IF(Tabla1[[#This Row],[Fecha]]="",(""),(IF(Tabla13[[#This Row],[Ingreso en]]="",(-Tabla13[[#This Row],[Egreso de]]),(Tabla13[[#This Row],[Ingreso en]]))))</f>
        <v/>
      </c>
    </row>
    <row r="4069" spans="1:10" x14ac:dyDescent="0.3">
      <c r="A4069" s="2" t="str">
        <f>IF(Tabla1[[#This Row],[Fecha]]="",(""),(Tabla1[[#This Row],[Fecha]]))</f>
        <v/>
      </c>
      <c r="B4069" s="3" t="str">
        <f>IF(Tabla1[[#This Row],[Fecha]]="",(""),(Tabla1[[#This Row],[Tipo de Operación]]))</f>
        <v/>
      </c>
      <c r="C4069" s="19" t="str">
        <f>IF(Tabla1[[#This Row],[Fecha]]="",(""),(Tabla1[[#This Row],[Código]]))</f>
        <v/>
      </c>
      <c r="D4069" s="4" t="str">
        <f>IF(Tabla1[[#This Row],[Fecha]]="",(""),(Tabla1[[#This Row],[Rubro]]))</f>
        <v/>
      </c>
      <c r="E4069" s="4"/>
      <c r="F4069" s="4" t="str">
        <f>IF(Tabla1[[#This Row],[Fecha]]="",(""),(Tabla1[[#This Row],[Precio]]))</f>
        <v/>
      </c>
      <c r="G4069" s="4" t="str">
        <f>IF(Tabla1[[#This Row],[Fecha]]="",(""),(Tabla1[[#This Row],[Medio de Pago]]))</f>
        <v/>
      </c>
      <c r="H4069" s="4" t="str">
        <f>IF(Tabla1[[#This Row],[Fecha]]="",(""),(IF(Tabla1[[#This Row],[Ingreso en]]="",(""),(Tabla1[[#This Row],[Precio]]))))</f>
        <v/>
      </c>
      <c r="I4069" s="5" t="str">
        <f>IF(Tabla1[[#This Row],[Fecha]]="",(""),(IF(Tabla1[[#This Row],[Egreso de]]="",(""),(Tabla1[[#This Row],[Precio]]))))</f>
        <v/>
      </c>
      <c r="J4069" s="4" t="str">
        <f>IF(Tabla1[[#This Row],[Fecha]]="",(""),(IF(Tabla13[[#This Row],[Ingreso en]]="",(-Tabla13[[#This Row],[Egreso de]]),(Tabla13[[#This Row],[Ingreso en]]))))</f>
        <v/>
      </c>
    </row>
    <row r="4070" spans="1:10" x14ac:dyDescent="0.3">
      <c r="A4070" s="2" t="str">
        <f>IF(Tabla1[[#This Row],[Fecha]]="",(""),(Tabla1[[#This Row],[Fecha]]))</f>
        <v/>
      </c>
      <c r="B4070" s="3" t="str">
        <f>IF(Tabla1[[#This Row],[Fecha]]="",(""),(Tabla1[[#This Row],[Tipo de Operación]]))</f>
        <v/>
      </c>
      <c r="C4070" s="19" t="str">
        <f>IF(Tabla1[[#This Row],[Fecha]]="",(""),(Tabla1[[#This Row],[Código]]))</f>
        <v/>
      </c>
      <c r="D4070" s="4" t="str">
        <f>IF(Tabla1[[#This Row],[Fecha]]="",(""),(Tabla1[[#This Row],[Rubro]]))</f>
        <v/>
      </c>
      <c r="E4070" s="4"/>
      <c r="F4070" s="4" t="str">
        <f>IF(Tabla1[[#This Row],[Fecha]]="",(""),(Tabla1[[#This Row],[Precio]]))</f>
        <v/>
      </c>
      <c r="G4070" s="4" t="str">
        <f>IF(Tabla1[[#This Row],[Fecha]]="",(""),(Tabla1[[#This Row],[Medio de Pago]]))</f>
        <v/>
      </c>
      <c r="H4070" s="4" t="str">
        <f>IF(Tabla1[[#This Row],[Fecha]]="",(""),(IF(Tabla1[[#This Row],[Ingreso en]]="",(""),(Tabla1[[#This Row],[Precio]]))))</f>
        <v/>
      </c>
      <c r="I4070" s="5" t="str">
        <f>IF(Tabla1[[#This Row],[Fecha]]="",(""),(IF(Tabla1[[#This Row],[Egreso de]]="",(""),(Tabla1[[#This Row],[Precio]]))))</f>
        <v/>
      </c>
      <c r="J4070" s="4" t="str">
        <f>IF(Tabla1[[#This Row],[Fecha]]="",(""),(IF(Tabla13[[#This Row],[Ingreso en]]="",(-Tabla13[[#This Row],[Egreso de]]),(Tabla13[[#This Row],[Ingreso en]]))))</f>
        <v/>
      </c>
    </row>
    <row r="4071" spans="1:10" x14ac:dyDescent="0.3">
      <c r="A4071" s="2" t="str">
        <f>IF(Tabla1[[#This Row],[Fecha]]="",(""),(Tabla1[[#This Row],[Fecha]]))</f>
        <v/>
      </c>
      <c r="B4071" s="3" t="str">
        <f>IF(Tabla1[[#This Row],[Fecha]]="",(""),(Tabla1[[#This Row],[Tipo de Operación]]))</f>
        <v/>
      </c>
      <c r="C4071" s="19" t="str">
        <f>IF(Tabla1[[#This Row],[Fecha]]="",(""),(Tabla1[[#This Row],[Código]]))</f>
        <v/>
      </c>
      <c r="D4071" s="4" t="str">
        <f>IF(Tabla1[[#This Row],[Fecha]]="",(""),(Tabla1[[#This Row],[Rubro]]))</f>
        <v/>
      </c>
      <c r="E4071" s="4"/>
      <c r="F4071" s="4" t="str">
        <f>IF(Tabla1[[#This Row],[Fecha]]="",(""),(Tabla1[[#This Row],[Precio]]))</f>
        <v/>
      </c>
      <c r="G4071" s="4" t="str">
        <f>IF(Tabla1[[#This Row],[Fecha]]="",(""),(Tabla1[[#This Row],[Medio de Pago]]))</f>
        <v/>
      </c>
      <c r="H4071" s="4" t="str">
        <f>IF(Tabla1[[#This Row],[Fecha]]="",(""),(IF(Tabla1[[#This Row],[Ingreso en]]="",(""),(Tabla1[[#This Row],[Precio]]))))</f>
        <v/>
      </c>
      <c r="I4071" s="5" t="str">
        <f>IF(Tabla1[[#This Row],[Fecha]]="",(""),(IF(Tabla1[[#This Row],[Egreso de]]="",(""),(Tabla1[[#This Row],[Precio]]))))</f>
        <v/>
      </c>
      <c r="J4071" s="4" t="str">
        <f>IF(Tabla1[[#This Row],[Fecha]]="",(""),(IF(Tabla13[[#This Row],[Ingreso en]]="",(-Tabla13[[#This Row],[Egreso de]]),(Tabla13[[#This Row],[Ingreso en]]))))</f>
        <v/>
      </c>
    </row>
    <row r="4072" spans="1:10" x14ac:dyDescent="0.3">
      <c r="A4072" s="2" t="str">
        <f>IF(Tabla1[[#This Row],[Fecha]]="",(""),(Tabla1[[#This Row],[Fecha]]))</f>
        <v/>
      </c>
      <c r="B4072" s="3" t="str">
        <f>IF(Tabla1[[#This Row],[Fecha]]="",(""),(Tabla1[[#This Row],[Tipo de Operación]]))</f>
        <v/>
      </c>
      <c r="C4072" s="19" t="str">
        <f>IF(Tabla1[[#This Row],[Fecha]]="",(""),(Tabla1[[#This Row],[Código]]))</f>
        <v/>
      </c>
      <c r="D4072" s="4" t="str">
        <f>IF(Tabla1[[#This Row],[Fecha]]="",(""),(Tabla1[[#This Row],[Rubro]]))</f>
        <v/>
      </c>
      <c r="E4072" s="4"/>
      <c r="F4072" s="4" t="str">
        <f>IF(Tabla1[[#This Row],[Fecha]]="",(""),(Tabla1[[#This Row],[Precio]]))</f>
        <v/>
      </c>
      <c r="G4072" s="4" t="str">
        <f>IF(Tabla1[[#This Row],[Fecha]]="",(""),(Tabla1[[#This Row],[Medio de Pago]]))</f>
        <v/>
      </c>
      <c r="H4072" s="4" t="str">
        <f>IF(Tabla1[[#This Row],[Fecha]]="",(""),(IF(Tabla1[[#This Row],[Ingreso en]]="",(""),(Tabla1[[#This Row],[Precio]]))))</f>
        <v/>
      </c>
      <c r="I4072" s="5" t="str">
        <f>IF(Tabla1[[#This Row],[Fecha]]="",(""),(IF(Tabla1[[#This Row],[Egreso de]]="",(""),(Tabla1[[#This Row],[Precio]]))))</f>
        <v/>
      </c>
      <c r="J4072" s="4" t="str">
        <f>IF(Tabla1[[#This Row],[Fecha]]="",(""),(IF(Tabla13[[#This Row],[Ingreso en]]="",(-Tabla13[[#This Row],[Egreso de]]),(Tabla13[[#This Row],[Ingreso en]]))))</f>
        <v/>
      </c>
    </row>
    <row r="4073" spans="1:10" x14ac:dyDescent="0.3">
      <c r="A4073" s="2" t="str">
        <f>IF(Tabla1[[#This Row],[Fecha]]="",(""),(Tabla1[[#This Row],[Fecha]]))</f>
        <v/>
      </c>
      <c r="B4073" s="3" t="str">
        <f>IF(Tabla1[[#This Row],[Fecha]]="",(""),(Tabla1[[#This Row],[Tipo de Operación]]))</f>
        <v/>
      </c>
      <c r="C4073" s="19" t="str">
        <f>IF(Tabla1[[#This Row],[Fecha]]="",(""),(Tabla1[[#This Row],[Código]]))</f>
        <v/>
      </c>
      <c r="D4073" s="4" t="str">
        <f>IF(Tabla1[[#This Row],[Fecha]]="",(""),(Tabla1[[#This Row],[Rubro]]))</f>
        <v/>
      </c>
      <c r="E4073" s="4"/>
      <c r="F4073" s="4" t="str">
        <f>IF(Tabla1[[#This Row],[Fecha]]="",(""),(Tabla1[[#This Row],[Precio]]))</f>
        <v/>
      </c>
      <c r="G4073" s="4" t="str">
        <f>IF(Tabla1[[#This Row],[Fecha]]="",(""),(Tabla1[[#This Row],[Medio de Pago]]))</f>
        <v/>
      </c>
      <c r="H4073" s="4" t="str">
        <f>IF(Tabla1[[#This Row],[Fecha]]="",(""),(IF(Tabla1[[#This Row],[Ingreso en]]="",(""),(Tabla1[[#This Row],[Precio]]))))</f>
        <v/>
      </c>
      <c r="I4073" s="5" t="str">
        <f>IF(Tabla1[[#This Row],[Fecha]]="",(""),(IF(Tabla1[[#This Row],[Egreso de]]="",(""),(Tabla1[[#This Row],[Precio]]))))</f>
        <v/>
      </c>
      <c r="J4073" s="4" t="str">
        <f>IF(Tabla1[[#This Row],[Fecha]]="",(""),(IF(Tabla13[[#This Row],[Ingreso en]]="",(-Tabla13[[#This Row],[Egreso de]]),(Tabla13[[#This Row],[Ingreso en]]))))</f>
        <v/>
      </c>
    </row>
    <row r="4074" spans="1:10" x14ac:dyDescent="0.3">
      <c r="A4074" s="2" t="str">
        <f>IF(Tabla1[[#This Row],[Fecha]]="",(""),(Tabla1[[#This Row],[Fecha]]))</f>
        <v/>
      </c>
      <c r="B4074" s="3" t="str">
        <f>IF(Tabla1[[#This Row],[Fecha]]="",(""),(Tabla1[[#This Row],[Tipo de Operación]]))</f>
        <v/>
      </c>
      <c r="C4074" s="19" t="str">
        <f>IF(Tabla1[[#This Row],[Fecha]]="",(""),(Tabla1[[#This Row],[Código]]))</f>
        <v/>
      </c>
      <c r="D4074" s="4" t="str">
        <f>IF(Tabla1[[#This Row],[Fecha]]="",(""),(Tabla1[[#This Row],[Rubro]]))</f>
        <v/>
      </c>
      <c r="E4074" s="4"/>
      <c r="F4074" s="4" t="str">
        <f>IF(Tabla1[[#This Row],[Fecha]]="",(""),(Tabla1[[#This Row],[Precio]]))</f>
        <v/>
      </c>
      <c r="G4074" s="4" t="str">
        <f>IF(Tabla1[[#This Row],[Fecha]]="",(""),(Tabla1[[#This Row],[Medio de Pago]]))</f>
        <v/>
      </c>
      <c r="H4074" s="4" t="str">
        <f>IF(Tabla1[[#This Row],[Fecha]]="",(""),(IF(Tabla1[[#This Row],[Ingreso en]]="",(""),(Tabla1[[#This Row],[Precio]]))))</f>
        <v/>
      </c>
      <c r="I4074" s="5" t="str">
        <f>IF(Tabla1[[#This Row],[Fecha]]="",(""),(IF(Tabla1[[#This Row],[Egreso de]]="",(""),(Tabla1[[#This Row],[Precio]]))))</f>
        <v/>
      </c>
      <c r="J4074" s="4" t="str">
        <f>IF(Tabla1[[#This Row],[Fecha]]="",(""),(IF(Tabla13[[#This Row],[Ingreso en]]="",(-Tabla13[[#This Row],[Egreso de]]),(Tabla13[[#This Row],[Ingreso en]]))))</f>
        <v/>
      </c>
    </row>
    <row r="4075" spans="1:10" x14ac:dyDescent="0.3">
      <c r="A4075" s="2" t="str">
        <f>IF(Tabla1[[#This Row],[Fecha]]="",(""),(Tabla1[[#This Row],[Fecha]]))</f>
        <v/>
      </c>
      <c r="B4075" s="3" t="str">
        <f>IF(Tabla1[[#This Row],[Fecha]]="",(""),(Tabla1[[#This Row],[Tipo de Operación]]))</f>
        <v/>
      </c>
      <c r="C4075" s="19" t="str">
        <f>IF(Tabla1[[#This Row],[Fecha]]="",(""),(Tabla1[[#This Row],[Código]]))</f>
        <v/>
      </c>
      <c r="D4075" s="4" t="str">
        <f>IF(Tabla1[[#This Row],[Fecha]]="",(""),(Tabla1[[#This Row],[Rubro]]))</f>
        <v/>
      </c>
      <c r="E4075" s="4"/>
      <c r="F4075" s="4" t="str">
        <f>IF(Tabla1[[#This Row],[Fecha]]="",(""),(Tabla1[[#This Row],[Precio]]))</f>
        <v/>
      </c>
      <c r="G4075" s="4" t="str">
        <f>IF(Tabla1[[#This Row],[Fecha]]="",(""),(Tabla1[[#This Row],[Medio de Pago]]))</f>
        <v/>
      </c>
      <c r="H4075" s="4" t="str">
        <f>IF(Tabla1[[#This Row],[Fecha]]="",(""),(IF(Tabla1[[#This Row],[Ingreso en]]="",(""),(Tabla1[[#This Row],[Precio]]))))</f>
        <v/>
      </c>
      <c r="I4075" s="5" t="str">
        <f>IF(Tabla1[[#This Row],[Fecha]]="",(""),(IF(Tabla1[[#This Row],[Egreso de]]="",(""),(Tabla1[[#This Row],[Precio]]))))</f>
        <v/>
      </c>
      <c r="J4075" s="4" t="str">
        <f>IF(Tabla1[[#This Row],[Fecha]]="",(""),(IF(Tabla13[[#This Row],[Ingreso en]]="",(-Tabla13[[#This Row],[Egreso de]]),(Tabla13[[#This Row],[Ingreso en]]))))</f>
        <v/>
      </c>
    </row>
    <row r="4076" spans="1:10" x14ac:dyDescent="0.3">
      <c r="A4076" s="2" t="str">
        <f>IF(Tabla1[[#This Row],[Fecha]]="",(""),(Tabla1[[#This Row],[Fecha]]))</f>
        <v/>
      </c>
      <c r="B4076" s="3" t="str">
        <f>IF(Tabla1[[#This Row],[Fecha]]="",(""),(Tabla1[[#This Row],[Tipo de Operación]]))</f>
        <v/>
      </c>
      <c r="C4076" s="19" t="str">
        <f>IF(Tabla1[[#This Row],[Fecha]]="",(""),(Tabla1[[#This Row],[Código]]))</f>
        <v/>
      </c>
      <c r="D4076" s="4" t="str">
        <f>IF(Tabla1[[#This Row],[Fecha]]="",(""),(Tabla1[[#This Row],[Rubro]]))</f>
        <v/>
      </c>
      <c r="E4076" s="4"/>
      <c r="F4076" s="4" t="str">
        <f>IF(Tabla1[[#This Row],[Fecha]]="",(""),(Tabla1[[#This Row],[Precio]]))</f>
        <v/>
      </c>
      <c r="G4076" s="4" t="str">
        <f>IF(Tabla1[[#This Row],[Fecha]]="",(""),(Tabla1[[#This Row],[Medio de Pago]]))</f>
        <v/>
      </c>
      <c r="H4076" s="4" t="str">
        <f>IF(Tabla1[[#This Row],[Fecha]]="",(""),(IF(Tabla1[[#This Row],[Ingreso en]]="",(""),(Tabla1[[#This Row],[Precio]]))))</f>
        <v/>
      </c>
      <c r="I4076" s="5" t="str">
        <f>IF(Tabla1[[#This Row],[Fecha]]="",(""),(IF(Tabla1[[#This Row],[Egreso de]]="",(""),(Tabla1[[#This Row],[Precio]]))))</f>
        <v/>
      </c>
      <c r="J4076" s="4" t="str">
        <f>IF(Tabla1[[#This Row],[Fecha]]="",(""),(IF(Tabla13[[#This Row],[Ingreso en]]="",(-Tabla13[[#This Row],[Egreso de]]),(Tabla13[[#This Row],[Ingreso en]]))))</f>
        <v/>
      </c>
    </row>
    <row r="4077" spans="1:10" x14ac:dyDescent="0.3">
      <c r="A4077" s="2" t="str">
        <f>IF(Tabla1[[#This Row],[Fecha]]="",(""),(Tabla1[[#This Row],[Fecha]]))</f>
        <v/>
      </c>
      <c r="B4077" s="3" t="str">
        <f>IF(Tabla1[[#This Row],[Fecha]]="",(""),(Tabla1[[#This Row],[Tipo de Operación]]))</f>
        <v/>
      </c>
      <c r="C4077" s="19" t="str">
        <f>IF(Tabla1[[#This Row],[Fecha]]="",(""),(Tabla1[[#This Row],[Código]]))</f>
        <v/>
      </c>
      <c r="D4077" s="4" t="str">
        <f>IF(Tabla1[[#This Row],[Fecha]]="",(""),(Tabla1[[#This Row],[Rubro]]))</f>
        <v/>
      </c>
      <c r="E4077" s="4"/>
      <c r="F4077" s="4" t="str">
        <f>IF(Tabla1[[#This Row],[Fecha]]="",(""),(Tabla1[[#This Row],[Precio]]))</f>
        <v/>
      </c>
      <c r="G4077" s="4" t="str">
        <f>IF(Tabla1[[#This Row],[Fecha]]="",(""),(Tabla1[[#This Row],[Medio de Pago]]))</f>
        <v/>
      </c>
      <c r="H4077" s="4" t="str">
        <f>IF(Tabla1[[#This Row],[Fecha]]="",(""),(IF(Tabla1[[#This Row],[Ingreso en]]="",(""),(Tabla1[[#This Row],[Precio]]))))</f>
        <v/>
      </c>
      <c r="I4077" s="5" t="str">
        <f>IF(Tabla1[[#This Row],[Fecha]]="",(""),(IF(Tabla1[[#This Row],[Egreso de]]="",(""),(Tabla1[[#This Row],[Precio]]))))</f>
        <v/>
      </c>
      <c r="J4077" s="4" t="str">
        <f>IF(Tabla1[[#This Row],[Fecha]]="",(""),(IF(Tabla13[[#This Row],[Ingreso en]]="",(-Tabla13[[#This Row],[Egreso de]]),(Tabla13[[#This Row],[Ingreso en]]))))</f>
        <v/>
      </c>
    </row>
    <row r="4078" spans="1:10" x14ac:dyDescent="0.3">
      <c r="A4078" s="2" t="str">
        <f>IF(Tabla1[[#This Row],[Fecha]]="",(""),(Tabla1[[#This Row],[Fecha]]))</f>
        <v/>
      </c>
      <c r="B4078" s="3" t="str">
        <f>IF(Tabla1[[#This Row],[Fecha]]="",(""),(Tabla1[[#This Row],[Tipo de Operación]]))</f>
        <v/>
      </c>
      <c r="C4078" s="19" t="str">
        <f>IF(Tabla1[[#This Row],[Fecha]]="",(""),(Tabla1[[#This Row],[Código]]))</f>
        <v/>
      </c>
      <c r="D4078" s="4" t="str">
        <f>IF(Tabla1[[#This Row],[Fecha]]="",(""),(Tabla1[[#This Row],[Rubro]]))</f>
        <v/>
      </c>
      <c r="E4078" s="4"/>
      <c r="F4078" s="4" t="str">
        <f>IF(Tabla1[[#This Row],[Fecha]]="",(""),(Tabla1[[#This Row],[Precio]]))</f>
        <v/>
      </c>
      <c r="G4078" s="4" t="str">
        <f>IF(Tabla1[[#This Row],[Fecha]]="",(""),(Tabla1[[#This Row],[Medio de Pago]]))</f>
        <v/>
      </c>
      <c r="H4078" s="4" t="str">
        <f>IF(Tabla1[[#This Row],[Fecha]]="",(""),(IF(Tabla1[[#This Row],[Ingreso en]]="",(""),(Tabla1[[#This Row],[Precio]]))))</f>
        <v/>
      </c>
      <c r="I4078" s="5" t="str">
        <f>IF(Tabla1[[#This Row],[Fecha]]="",(""),(IF(Tabla1[[#This Row],[Egreso de]]="",(""),(Tabla1[[#This Row],[Precio]]))))</f>
        <v/>
      </c>
      <c r="J4078" s="4" t="str">
        <f>IF(Tabla1[[#This Row],[Fecha]]="",(""),(IF(Tabla13[[#This Row],[Ingreso en]]="",(-Tabla13[[#This Row],[Egreso de]]),(Tabla13[[#This Row],[Ingreso en]]))))</f>
        <v/>
      </c>
    </row>
    <row r="4079" spans="1:10" x14ac:dyDescent="0.3">
      <c r="A4079" s="2" t="str">
        <f>IF(Tabla1[[#This Row],[Fecha]]="",(""),(Tabla1[[#This Row],[Fecha]]))</f>
        <v/>
      </c>
      <c r="B4079" s="3" t="str">
        <f>IF(Tabla1[[#This Row],[Fecha]]="",(""),(Tabla1[[#This Row],[Tipo de Operación]]))</f>
        <v/>
      </c>
      <c r="C4079" s="19" t="str">
        <f>IF(Tabla1[[#This Row],[Fecha]]="",(""),(Tabla1[[#This Row],[Código]]))</f>
        <v/>
      </c>
      <c r="D4079" s="4" t="str">
        <f>IF(Tabla1[[#This Row],[Fecha]]="",(""),(Tabla1[[#This Row],[Rubro]]))</f>
        <v/>
      </c>
      <c r="E4079" s="4"/>
      <c r="F4079" s="4" t="str">
        <f>IF(Tabla1[[#This Row],[Fecha]]="",(""),(Tabla1[[#This Row],[Precio]]))</f>
        <v/>
      </c>
      <c r="G4079" s="4" t="str">
        <f>IF(Tabla1[[#This Row],[Fecha]]="",(""),(Tabla1[[#This Row],[Medio de Pago]]))</f>
        <v/>
      </c>
      <c r="H4079" s="4" t="str">
        <f>IF(Tabla1[[#This Row],[Fecha]]="",(""),(IF(Tabla1[[#This Row],[Ingreso en]]="",(""),(Tabla1[[#This Row],[Precio]]))))</f>
        <v/>
      </c>
      <c r="I4079" s="5" t="str">
        <f>IF(Tabla1[[#This Row],[Fecha]]="",(""),(IF(Tabla1[[#This Row],[Egreso de]]="",(""),(Tabla1[[#This Row],[Precio]]))))</f>
        <v/>
      </c>
      <c r="J4079" s="4" t="str">
        <f>IF(Tabla1[[#This Row],[Fecha]]="",(""),(IF(Tabla13[[#This Row],[Ingreso en]]="",(-Tabla13[[#This Row],[Egreso de]]),(Tabla13[[#This Row],[Ingreso en]]))))</f>
        <v/>
      </c>
    </row>
    <row r="4080" spans="1:10" x14ac:dyDescent="0.3">
      <c r="A4080" s="2" t="str">
        <f>IF(Tabla1[[#This Row],[Fecha]]="",(""),(Tabla1[[#This Row],[Fecha]]))</f>
        <v/>
      </c>
      <c r="B4080" s="3" t="str">
        <f>IF(Tabla1[[#This Row],[Fecha]]="",(""),(Tabla1[[#This Row],[Tipo de Operación]]))</f>
        <v/>
      </c>
      <c r="C4080" s="19" t="str">
        <f>IF(Tabla1[[#This Row],[Fecha]]="",(""),(Tabla1[[#This Row],[Código]]))</f>
        <v/>
      </c>
      <c r="D4080" s="4" t="str">
        <f>IF(Tabla1[[#This Row],[Fecha]]="",(""),(Tabla1[[#This Row],[Rubro]]))</f>
        <v/>
      </c>
      <c r="E4080" s="4"/>
      <c r="F4080" s="4" t="str">
        <f>IF(Tabla1[[#This Row],[Fecha]]="",(""),(Tabla1[[#This Row],[Precio]]))</f>
        <v/>
      </c>
      <c r="G4080" s="4" t="str">
        <f>IF(Tabla1[[#This Row],[Fecha]]="",(""),(Tabla1[[#This Row],[Medio de Pago]]))</f>
        <v/>
      </c>
      <c r="H4080" s="4" t="str">
        <f>IF(Tabla1[[#This Row],[Fecha]]="",(""),(IF(Tabla1[[#This Row],[Ingreso en]]="",(""),(Tabla1[[#This Row],[Precio]]))))</f>
        <v/>
      </c>
      <c r="I4080" s="5" t="str">
        <f>IF(Tabla1[[#This Row],[Fecha]]="",(""),(IF(Tabla1[[#This Row],[Egreso de]]="",(""),(Tabla1[[#This Row],[Precio]]))))</f>
        <v/>
      </c>
      <c r="J4080" s="4" t="str">
        <f>IF(Tabla1[[#This Row],[Fecha]]="",(""),(IF(Tabla13[[#This Row],[Ingreso en]]="",(-Tabla13[[#This Row],[Egreso de]]),(Tabla13[[#This Row],[Ingreso en]]))))</f>
        <v/>
      </c>
    </row>
    <row r="4081" spans="1:10" x14ac:dyDescent="0.3">
      <c r="A4081" s="2" t="str">
        <f>IF(Tabla1[[#This Row],[Fecha]]="",(""),(Tabla1[[#This Row],[Fecha]]))</f>
        <v/>
      </c>
      <c r="B4081" s="3" t="str">
        <f>IF(Tabla1[[#This Row],[Fecha]]="",(""),(Tabla1[[#This Row],[Tipo de Operación]]))</f>
        <v/>
      </c>
      <c r="C4081" s="19" t="str">
        <f>IF(Tabla1[[#This Row],[Fecha]]="",(""),(Tabla1[[#This Row],[Código]]))</f>
        <v/>
      </c>
      <c r="D4081" s="4" t="str">
        <f>IF(Tabla1[[#This Row],[Fecha]]="",(""),(Tabla1[[#This Row],[Rubro]]))</f>
        <v/>
      </c>
      <c r="E4081" s="4"/>
      <c r="F4081" s="4" t="str">
        <f>IF(Tabla1[[#This Row],[Fecha]]="",(""),(Tabla1[[#This Row],[Precio]]))</f>
        <v/>
      </c>
      <c r="G4081" s="4" t="str">
        <f>IF(Tabla1[[#This Row],[Fecha]]="",(""),(Tabla1[[#This Row],[Medio de Pago]]))</f>
        <v/>
      </c>
      <c r="H4081" s="4" t="str">
        <f>IF(Tabla1[[#This Row],[Fecha]]="",(""),(IF(Tabla1[[#This Row],[Ingreso en]]="",(""),(Tabla1[[#This Row],[Precio]]))))</f>
        <v/>
      </c>
      <c r="I4081" s="5" t="str">
        <f>IF(Tabla1[[#This Row],[Fecha]]="",(""),(IF(Tabla1[[#This Row],[Egreso de]]="",(""),(Tabla1[[#This Row],[Precio]]))))</f>
        <v/>
      </c>
      <c r="J4081" s="4" t="str">
        <f>IF(Tabla1[[#This Row],[Fecha]]="",(""),(IF(Tabla13[[#This Row],[Ingreso en]]="",(-Tabla13[[#This Row],[Egreso de]]),(Tabla13[[#This Row],[Ingreso en]]))))</f>
        <v/>
      </c>
    </row>
    <row r="4082" spans="1:10" x14ac:dyDescent="0.3">
      <c r="A4082" s="2" t="str">
        <f>IF(Tabla1[[#This Row],[Fecha]]="",(""),(Tabla1[[#This Row],[Fecha]]))</f>
        <v/>
      </c>
      <c r="B4082" s="3" t="str">
        <f>IF(Tabla1[[#This Row],[Fecha]]="",(""),(Tabla1[[#This Row],[Tipo de Operación]]))</f>
        <v/>
      </c>
      <c r="C4082" s="19" t="str">
        <f>IF(Tabla1[[#This Row],[Fecha]]="",(""),(Tabla1[[#This Row],[Código]]))</f>
        <v/>
      </c>
      <c r="D4082" s="4" t="str">
        <f>IF(Tabla1[[#This Row],[Fecha]]="",(""),(Tabla1[[#This Row],[Rubro]]))</f>
        <v/>
      </c>
      <c r="E4082" s="4"/>
      <c r="F4082" s="4" t="str">
        <f>IF(Tabla1[[#This Row],[Fecha]]="",(""),(Tabla1[[#This Row],[Precio]]))</f>
        <v/>
      </c>
      <c r="G4082" s="4" t="str">
        <f>IF(Tabla1[[#This Row],[Fecha]]="",(""),(Tabla1[[#This Row],[Medio de Pago]]))</f>
        <v/>
      </c>
      <c r="H4082" s="4" t="str">
        <f>IF(Tabla1[[#This Row],[Fecha]]="",(""),(IF(Tabla1[[#This Row],[Ingreso en]]="",(""),(Tabla1[[#This Row],[Precio]]))))</f>
        <v/>
      </c>
      <c r="I4082" s="5" t="str">
        <f>IF(Tabla1[[#This Row],[Fecha]]="",(""),(IF(Tabla1[[#This Row],[Egreso de]]="",(""),(Tabla1[[#This Row],[Precio]]))))</f>
        <v/>
      </c>
      <c r="J4082" s="4" t="str">
        <f>IF(Tabla1[[#This Row],[Fecha]]="",(""),(IF(Tabla13[[#This Row],[Ingreso en]]="",(-Tabla13[[#This Row],[Egreso de]]),(Tabla13[[#This Row],[Ingreso en]]))))</f>
        <v/>
      </c>
    </row>
    <row r="4083" spans="1:10" x14ac:dyDescent="0.3">
      <c r="A4083" s="2" t="str">
        <f>IF(Tabla1[[#This Row],[Fecha]]="",(""),(Tabla1[[#This Row],[Fecha]]))</f>
        <v/>
      </c>
      <c r="B4083" s="3" t="str">
        <f>IF(Tabla1[[#This Row],[Fecha]]="",(""),(Tabla1[[#This Row],[Tipo de Operación]]))</f>
        <v/>
      </c>
      <c r="C4083" s="19" t="str">
        <f>IF(Tabla1[[#This Row],[Fecha]]="",(""),(Tabla1[[#This Row],[Código]]))</f>
        <v/>
      </c>
      <c r="D4083" s="4" t="str">
        <f>IF(Tabla1[[#This Row],[Fecha]]="",(""),(Tabla1[[#This Row],[Rubro]]))</f>
        <v/>
      </c>
      <c r="E4083" s="4"/>
      <c r="F4083" s="4" t="str">
        <f>IF(Tabla1[[#This Row],[Fecha]]="",(""),(Tabla1[[#This Row],[Precio]]))</f>
        <v/>
      </c>
      <c r="G4083" s="4" t="str">
        <f>IF(Tabla1[[#This Row],[Fecha]]="",(""),(Tabla1[[#This Row],[Medio de Pago]]))</f>
        <v/>
      </c>
      <c r="H4083" s="4" t="str">
        <f>IF(Tabla1[[#This Row],[Fecha]]="",(""),(IF(Tabla1[[#This Row],[Ingreso en]]="",(""),(Tabla1[[#This Row],[Precio]]))))</f>
        <v/>
      </c>
      <c r="I4083" s="5" t="str">
        <f>IF(Tabla1[[#This Row],[Fecha]]="",(""),(IF(Tabla1[[#This Row],[Egreso de]]="",(""),(Tabla1[[#This Row],[Precio]]))))</f>
        <v/>
      </c>
      <c r="J4083" s="4" t="str">
        <f>IF(Tabla1[[#This Row],[Fecha]]="",(""),(IF(Tabla13[[#This Row],[Ingreso en]]="",(-Tabla13[[#This Row],[Egreso de]]),(Tabla13[[#This Row],[Ingreso en]]))))</f>
        <v/>
      </c>
    </row>
    <row r="4084" spans="1:10" x14ac:dyDescent="0.3">
      <c r="A4084" s="2" t="str">
        <f>IF(Tabla1[[#This Row],[Fecha]]="",(""),(Tabla1[[#This Row],[Fecha]]))</f>
        <v/>
      </c>
      <c r="B4084" s="3" t="str">
        <f>IF(Tabla1[[#This Row],[Fecha]]="",(""),(Tabla1[[#This Row],[Tipo de Operación]]))</f>
        <v/>
      </c>
      <c r="C4084" s="19" t="str">
        <f>IF(Tabla1[[#This Row],[Fecha]]="",(""),(Tabla1[[#This Row],[Código]]))</f>
        <v/>
      </c>
      <c r="D4084" s="4" t="str">
        <f>IF(Tabla1[[#This Row],[Fecha]]="",(""),(Tabla1[[#This Row],[Rubro]]))</f>
        <v/>
      </c>
      <c r="E4084" s="4"/>
      <c r="F4084" s="4" t="str">
        <f>IF(Tabla1[[#This Row],[Fecha]]="",(""),(Tabla1[[#This Row],[Precio]]))</f>
        <v/>
      </c>
      <c r="G4084" s="4" t="str">
        <f>IF(Tabla1[[#This Row],[Fecha]]="",(""),(Tabla1[[#This Row],[Medio de Pago]]))</f>
        <v/>
      </c>
      <c r="H4084" s="4" t="str">
        <f>IF(Tabla1[[#This Row],[Fecha]]="",(""),(IF(Tabla1[[#This Row],[Ingreso en]]="",(""),(Tabla1[[#This Row],[Precio]]))))</f>
        <v/>
      </c>
      <c r="I4084" s="5" t="str">
        <f>IF(Tabla1[[#This Row],[Fecha]]="",(""),(IF(Tabla1[[#This Row],[Egreso de]]="",(""),(Tabla1[[#This Row],[Precio]]))))</f>
        <v/>
      </c>
      <c r="J4084" s="4" t="str">
        <f>IF(Tabla1[[#This Row],[Fecha]]="",(""),(IF(Tabla13[[#This Row],[Ingreso en]]="",(-Tabla13[[#This Row],[Egreso de]]),(Tabla13[[#This Row],[Ingreso en]]))))</f>
        <v/>
      </c>
    </row>
    <row r="4085" spans="1:10" x14ac:dyDescent="0.3">
      <c r="A4085" s="2" t="str">
        <f>IF(Tabla1[[#This Row],[Fecha]]="",(""),(Tabla1[[#This Row],[Fecha]]))</f>
        <v/>
      </c>
      <c r="B4085" s="3" t="str">
        <f>IF(Tabla1[[#This Row],[Fecha]]="",(""),(Tabla1[[#This Row],[Tipo de Operación]]))</f>
        <v/>
      </c>
      <c r="C4085" s="19" t="str">
        <f>IF(Tabla1[[#This Row],[Fecha]]="",(""),(Tabla1[[#This Row],[Código]]))</f>
        <v/>
      </c>
      <c r="D4085" s="4" t="str">
        <f>IF(Tabla1[[#This Row],[Fecha]]="",(""),(Tabla1[[#This Row],[Rubro]]))</f>
        <v/>
      </c>
      <c r="E4085" s="4"/>
      <c r="F4085" s="4" t="str">
        <f>IF(Tabla1[[#This Row],[Fecha]]="",(""),(Tabla1[[#This Row],[Precio]]))</f>
        <v/>
      </c>
      <c r="G4085" s="4" t="str">
        <f>IF(Tabla1[[#This Row],[Fecha]]="",(""),(Tabla1[[#This Row],[Medio de Pago]]))</f>
        <v/>
      </c>
      <c r="H4085" s="4" t="str">
        <f>IF(Tabla1[[#This Row],[Fecha]]="",(""),(IF(Tabla1[[#This Row],[Ingreso en]]="",(""),(Tabla1[[#This Row],[Precio]]))))</f>
        <v/>
      </c>
      <c r="I4085" s="5" t="str">
        <f>IF(Tabla1[[#This Row],[Fecha]]="",(""),(IF(Tabla1[[#This Row],[Egreso de]]="",(""),(Tabla1[[#This Row],[Precio]]))))</f>
        <v/>
      </c>
      <c r="J4085" s="4" t="str">
        <f>IF(Tabla1[[#This Row],[Fecha]]="",(""),(IF(Tabla13[[#This Row],[Ingreso en]]="",(-Tabla13[[#This Row],[Egreso de]]),(Tabla13[[#This Row],[Ingreso en]]))))</f>
        <v/>
      </c>
    </row>
    <row r="4086" spans="1:10" x14ac:dyDescent="0.3">
      <c r="A4086" s="2" t="str">
        <f>IF(Tabla1[[#This Row],[Fecha]]="",(""),(Tabla1[[#This Row],[Fecha]]))</f>
        <v/>
      </c>
      <c r="B4086" s="3" t="str">
        <f>IF(Tabla1[[#This Row],[Fecha]]="",(""),(Tabla1[[#This Row],[Tipo de Operación]]))</f>
        <v/>
      </c>
      <c r="C4086" s="19" t="str">
        <f>IF(Tabla1[[#This Row],[Fecha]]="",(""),(Tabla1[[#This Row],[Código]]))</f>
        <v/>
      </c>
      <c r="D4086" s="4" t="str">
        <f>IF(Tabla1[[#This Row],[Fecha]]="",(""),(Tabla1[[#This Row],[Rubro]]))</f>
        <v/>
      </c>
      <c r="E4086" s="4"/>
      <c r="F4086" s="4" t="str">
        <f>IF(Tabla1[[#This Row],[Fecha]]="",(""),(Tabla1[[#This Row],[Precio]]))</f>
        <v/>
      </c>
      <c r="G4086" s="4" t="str">
        <f>IF(Tabla1[[#This Row],[Fecha]]="",(""),(Tabla1[[#This Row],[Medio de Pago]]))</f>
        <v/>
      </c>
      <c r="H4086" s="4" t="str">
        <f>IF(Tabla1[[#This Row],[Fecha]]="",(""),(IF(Tabla1[[#This Row],[Ingreso en]]="",(""),(Tabla1[[#This Row],[Precio]]))))</f>
        <v/>
      </c>
      <c r="I4086" s="5" t="str">
        <f>IF(Tabla1[[#This Row],[Fecha]]="",(""),(IF(Tabla1[[#This Row],[Egreso de]]="",(""),(Tabla1[[#This Row],[Precio]]))))</f>
        <v/>
      </c>
      <c r="J4086" s="4" t="str">
        <f>IF(Tabla1[[#This Row],[Fecha]]="",(""),(IF(Tabla13[[#This Row],[Ingreso en]]="",(-Tabla13[[#This Row],[Egreso de]]),(Tabla13[[#This Row],[Ingreso en]]))))</f>
        <v/>
      </c>
    </row>
    <row r="4087" spans="1:10" x14ac:dyDescent="0.3">
      <c r="A4087" s="2" t="str">
        <f>IF(Tabla1[[#This Row],[Fecha]]="",(""),(Tabla1[[#This Row],[Fecha]]))</f>
        <v/>
      </c>
      <c r="B4087" s="3" t="str">
        <f>IF(Tabla1[[#This Row],[Fecha]]="",(""),(Tabla1[[#This Row],[Tipo de Operación]]))</f>
        <v/>
      </c>
      <c r="C4087" s="19" t="str">
        <f>IF(Tabla1[[#This Row],[Fecha]]="",(""),(Tabla1[[#This Row],[Código]]))</f>
        <v/>
      </c>
      <c r="D4087" s="4" t="str">
        <f>IF(Tabla1[[#This Row],[Fecha]]="",(""),(Tabla1[[#This Row],[Rubro]]))</f>
        <v/>
      </c>
      <c r="E4087" s="4"/>
      <c r="F4087" s="4" t="str">
        <f>IF(Tabla1[[#This Row],[Fecha]]="",(""),(Tabla1[[#This Row],[Precio]]))</f>
        <v/>
      </c>
      <c r="G4087" s="4" t="str">
        <f>IF(Tabla1[[#This Row],[Fecha]]="",(""),(Tabla1[[#This Row],[Medio de Pago]]))</f>
        <v/>
      </c>
      <c r="H4087" s="4" t="str">
        <f>IF(Tabla1[[#This Row],[Fecha]]="",(""),(IF(Tabla1[[#This Row],[Ingreso en]]="",(""),(Tabla1[[#This Row],[Precio]]))))</f>
        <v/>
      </c>
      <c r="I4087" s="5" t="str">
        <f>IF(Tabla1[[#This Row],[Fecha]]="",(""),(IF(Tabla1[[#This Row],[Egreso de]]="",(""),(Tabla1[[#This Row],[Precio]]))))</f>
        <v/>
      </c>
      <c r="J4087" s="4" t="str">
        <f>IF(Tabla1[[#This Row],[Fecha]]="",(""),(IF(Tabla13[[#This Row],[Ingreso en]]="",(-Tabla13[[#This Row],[Egreso de]]),(Tabla13[[#This Row],[Ingreso en]]))))</f>
        <v/>
      </c>
    </row>
    <row r="4088" spans="1:10" x14ac:dyDescent="0.3">
      <c r="A4088" s="2" t="str">
        <f>IF(Tabla1[[#This Row],[Fecha]]="",(""),(Tabla1[[#This Row],[Fecha]]))</f>
        <v/>
      </c>
      <c r="B4088" s="3" t="str">
        <f>IF(Tabla1[[#This Row],[Fecha]]="",(""),(Tabla1[[#This Row],[Tipo de Operación]]))</f>
        <v/>
      </c>
      <c r="C4088" s="19" t="str">
        <f>IF(Tabla1[[#This Row],[Fecha]]="",(""),(Tabla1[[#This Row],[Código]]))</f>
        <v/>
      </c>
      <c r="D4088" s="4" t="str">
        <f>IF(Tabla1[[#This Row],[Fecha]]="",(""),(Tabla1[[#This Row],[Rubro]]))</f>
        <v/>
      </c>
      <c r="E4088" s="4"/>
      <c r="F4088" s="4" t="str">
        <f>IF(Tabla1[[#This Row],[Fecha]]="",(""),(Tabla1[[#This Row],[Precio]]))</f>
        <v/>
      </c>
      <c r="G4088" s="4" t="str">
        <f>IF(Tabla1[[#This Row],[Fecha]]="",(""),(Tabla1[[#This Row],[Medio de Pago]]))</f>
        <v/>
      </c>
      <c r="H4088" s="4" t="str">
        <f>IF(Tabla1[[#This Row],[Fecha]]="",(""),(IF(Tabla1[[#This Row],[Ingreso en]]="",(""),(Tabla1[[#This Row],[Precio]]))))</f>
        <v/>
      </c>
      <c r="I4088" s="5" t="str">
        <f>IF(Tabla1[[#This Row],[Fecha]]="",(""),(IF(Tabla1[[#This Row],[Egreso de]]="",(""),(Tabla1[[#This Row],[Precio]]))))</f>
        <v/>
      </c>
      <c r="J4088" s="4" t="str">
        <f>IF(Tabla1[[#This Row],[Fecha]]="",(""),(IF(Tabla13[[#This Row],[Ingreso en]]="",(-Tabla13[[#This Row],[Egreso de]]),(Tabla13[[#This Row],[Ingreso en]]))))</f>
        <v/>
      </c>
    </row>
    <row r="4089" spans="1:10" x14ac:dyDescent="0.3">
      <c r="A4089" s="2" t="str">
        <f>IF(Tabla1[[#This Row],[Fecha]]="",(""),(Tabla1[[#This Row],[Fecha]]))</f>
        <v/>
      </c>
      <c r="B4089" s="3" t="str">
        <f>IF(Tabla1[[#This Row],[Fecha]]="",(""),(Tabla1[[#This Row],[Tipo de Operación]]))</f>
        <v/>
      </c>
      <c r="C4089" s="19" t="str">
        <f>IF(Tabla1[[#This Row],[Fecha]]="",(""),(Tabla1[[#This Row],[Código]]))</f>
        <v/>
      </c>
      <c r="D4089" s="4" t="str">
        <f>IF(Tabla1[[#This Row],[Fecha]]="",(""),(Tabla1[[#This Row],[Rubro]]))</f>
        <v/>
      </c>
      <c r="E4089" s="4"/>
      <c r="F4089" s="4" t="str">
        <f>IF(Tabla1[[#This Row],[Fecha]]="",(""),(Tabla1[[#This Row],[Precio]]))</f>
        <v/>
      </c>
      <c r="G4089" s="4" t="str">
        <f>IF(Tabla1[[#This Row],[Fecha]]="",(""),(Tabla1[[#This Row],[Medio de Pago]]))</f>
        <v/>
      </c>
      <c r="H4089" s="4" t="str">
        <f>IF(Tabla1[[#This Row],[Fecha]]="",(""),(IF(Tabla1[[#This Row],[Ingreso en]]="",(""),(Tabla1[[#This Row],[Precio]]))))</f>
        <v/>
      </c>
      <c r="I4089" s="5" t="str">
        <f>IF(Tabla1[[#This Row],[Fecha]]="",(""),(IF(Tabla1[[#This Row],[Egreso de]]="",(""),(Tabla1[[#This Row],[Precio]]))))</f>
        <v/>
      </c>
      <c r="J4089" s="4" t="str">
        <f>IF(Tabla1[[#This Row],[Fecha]]="",(""),(IF(Tabla13[[#This Row],[Ingreso en]]="",(-Tabla13[[#This Row],[Egreso de]]),(Tabla13[[#This Row],[Ingreso en]]))))</f>
        <v/>
      </c>
    </row>
    <row r="4090" spans="1:10" x14ac:dyDescent="0.3">
      <c r="A4090" s="2" t="str">
        <f>IF(Tabla1[[#This Row],[Fecha]]="",(""),(Tabla1[[#This Row],[Fecha]]))</f>
        <v/>
      </c>
      <c r="B4090" s="3" t="str">
        <f>IF(Tabla1[[#This Row],[Fecha]]="",(""),(Tabla1[[#This Row],[Tipo de Operación]]))</f>
        <v/>
      </c>
      <c r="C4090" s="19" t="str">
        <f>IF(Tabla1[[#This Row],[Fecha]]="",(""),(Tabla1[[#This Row],[Código]]))</f>
        <v/>
      </c>
      <c r="D4090" s="4" t="str">
        <f>IF(Tabla1[[#This Row],[Fecha]]="",(""),(Tabla1[[#This Row],[Rubro]]))</f>
        <v/>
      </c>
      <c r="E4090" s="4"/>
      <c r="F4090" s="4" t="str">
        <f>IF(Tabla1[[#This Row],[Fecha]]="",(""),(Tabla1[[#This Row],[Precio]]))</f>
        <v/>
      </c>
      <c r="G4090" s="4" t="str">
        <f>IF(Tabla1[[#This Row],[Fecha]]="",(""),(Tabla1[[#This Row],[Medio de Pago]]))</f>
        <v/>
      </c>
      <c r="H4090" s="4" t="str">
        <f>IF(Tabla1[[#This Row],[Fecha]]="",(""),(IF(Tabla1[[#This Row],[Ingreso en]]="",(""),(Tabla1[[#This Row],[Precio]]))))</f>
        <v/>
      </c>
      <c r="I4090" s="5" t="str">
        <f>IF(Tabla1[[#This Row],[Fecha]]="",(""),(IF(Tabla1[[#This Row],[Egreso de]]="",(""),(Tabla1[[#This Row],[Precio]]))))</f>
        <v/>
      </c>
      <c r="J4090" s="4" t="str">
        <f>IF(Tabla1[[#This Row],[Fecha]]="",(""),(IF(Tabla13[[#This Row],[Ingreso en]]="",(-Tabla13[[#This Row],[Egreso de]]),(Tabla13[[#This Row],[Ingreso en]]))))</f>
        <v/>
      </c>
    </row>
    <row r="4091" spans="1:10" x14ac:dyDescent="0.3">
      <c r="A4091" s="2" t="str">
        <f>IF(Tabla1[[#This Row],[Fecha]]="",(""),(Tabla1[[#This Row],[Fecha]]))</f>
        <v/>
      </c>
      <c r="B4091" s="3" t="str">
        <f>IF(Tabla1[[#This Row],[Fecha]]="",(""),(Tabla1[[#This Row],[Tipo de Operación]]))</f>
        <v/>
      </c>
      <c r="C4091" s="19" t="str">
        <f>IF(Tabla1[[#This Row],[Fecha]]="",(""),(Tabla1[[#This Row],[Código]]))</f>
        <v/>
      </c>
      <c r="D4091" s="4" t="str">
        <f>IF(Tabla1[[#This Row],[Fecha]]="",(""),(Tabla1[[#This Row],[Rubro]]))</f>
        <v/>
      </c>
      <c r="E4091" s="4"/>
      <c r="F4091" s="4" t="str">
        <f>IF(Tabla1[[#This Row],[Fecha]]="",(""),(Tabla1[[#This Row],[Precio]]))</f>
        <v/>
      </c>
      <c r="G4091" s="4" t="str">
        <f>IF(Tabla1[[#This Row],[Fecha]]="",(""),(Tabla1[[#This Row],[Medio de Pago]]))</f>
        <v/>
      </c>
      <c r="H4091" s="4" t="str">
        <f>IF(Tabla1[[#This Row],[Fecha]]="",(""),(IF(Tabla1[[#This Row],[Ingreso en]]="",(""),(Tabla1[[#This Row],[Precio]]))))</f>
        <v/>
      </c>
      <c r="I4091" s="5" t="str">
        <f>IF(Tabla1[[#This Row],[Fecha]]="",(""),(IF(Tabla1[[#This Row],[Egreso de]]="",(""),(Tabla1[[#This Row],[Precio]]))))</f>
        <v/>
      </c>
      <c r="J4091" s="4" t="str">
        <f>IF(Tabla1[[#This Row],[Fecha]]="",(""),(IF(Tabla13[[#This Row],[Ingreso en]]="",(-Tabla13[[#This Row],[Egreso de]]),(Tabla13[[#This Row],[Ingreso en]]))))</f>
        <v/>
      </c>
    </row>
    <row r="4092" spans="1:10" x14ac:dyDescent="0.3">
      <c r="A4092" s="2" t="str">
        <f>IF(Tabla1[[#This Row],[Fecha]]="",(""),(Tabla1[[#This Row],[Fecha]]))</f>
        <v/>
      </c>
      <c r="B4092" s="3" t="str">
        <f>IF(Tabla1[[#This Row],[Fecha]]="",(""),(Tabla1[[#This Row],[Tipo de Operación]]))</f>
        <v/>
      </c>
      <c r="C4092" s="19" t="str">
        <f>IF(Tabla1[[#This Row],[Fecha]]="",(""),(Tabla1[[#This Row],[Código]]))</f>
        <v/>
      </c>
      <c r="D4092" s="4" t="str">
        <f>IF(Tabla1[[#This Row],[Fecha]]="",(""),(Tabla1[[#This Row],[Rubro]]))</f>
        <v/>
      </c>
      <c r="E4092" s="4"/>
      <c r="F4092" s="4" t="str">
        <f>IF(Tabla1[[#This Row],[Fecha]]="",(""),(Tabla1[[#This Row],[Precio]]))</f>
        <v/>
      </c>
      <c r="G4092" s="4" t="str">
        <f>IF(Tabla1[[#This Row],[Fecha]]="",(""),(Tabla1[[#This Row],[Medio de Pago]]))</f>
        <v/>
      </c>
      <c r="H4092" s="4" t="str">
        <f>IF(Tabla1[[#This Row],[Fecha]]="",(""),(IF(Tabla1[[#This Row],[Ingreso en]]="",(""),(Tabla1[[#This Row],[Precio]]))))</f>
        <v/>
      </c>
      <c r="I4092" s="5" t="str">
        <f>IF(Tabla1[[#This Row],[Fecha]]="",(""),(IF(Tabla1[[#This Row],[Egreso de]]="",(""),(Tabla1[[#This Row],[Precio]]))))</f>
        <v/>
      </c>
      <c r="J4092" s="4" t="str">
        <f>IF(Tabla1[[#This Row],[Fecha]]="",(""),(IF(Tabla13[[#This Row],[Ingreso en]]="",(-Tabla13[[#This Row],[Egreso de]]),(Tabla13[[#This Row],[Ingreso en]]))))</f>
        <v/>
      </c>
    </row>
    <row r="4093" spans="1:10" x14ac:dyDescent="0.3">
      <c r="A4093" s="2" t="str">
        <f>IF(Tabla1[[#This Row],[Fecha]]="",(""),(Tabla1[[#This Row],[Fecha]]))</f>
        <v/>
      </c>
      <c r="B4093" s="3" t="str">
        <f>IF(Tabla1[[#This Row],[Fecha]]="",(""),(Tabla1[[#This Row],[Tipo de Operación]]))</f>
        <v/>
      </c>
      <c r="C4093" s="19" t="str">
        <f>IF(Tabla1[[#This Row],[Fecha]]="",(""),(Tabla1[[#This Row],[Código]]))</f>
        <v/>
      </c>
      <c r="D4093" s="4" t="str">
        <f>IF(Tabla1[[#This Row],[Fecha]]="",(""),(Tabla1[[#This Row],[Rubro]]))</f>
        <v/>
      </c>
      <c r="E4093" s="4"/>
      <c r="F4093" s="4" t="str">
        <f>IF(Tabla1[[#This Row],[Fecha]]="",(""),(Tabla1[[#This Row],[Precio]]))</f>
        <v/>
      </c>
      <c r="G4093" s="4" t="str">
        <f>IF(Tabla1[[#This Row],[Fecha]]="",(""),(Tabla1[[#This Row],[Medio de Pago]]))</f>
        <v/>
      </c>
      <c r="H4093" s="4" t="str">
        <f>IF(Tabla1[[#This Row],[Fecha]]="",(""),(IF(Tabla1[[#This Row],[Ingreso en]]="",(""),(Tabla1[[#This Row],[Precio]]))))</f>
        <v/>
      </c>
      <c r="I4093" s="5" t="str">
        <f>IF(Tabla1[[#This Row],[Fecha]]="",(""),(IF(Tabla1[[#This Row],[Egreso de]]="",(""),(Tabla1[[#This Row],[Precio]]))))</f>
        <v/>
      </c>
      <c r="J4093" s="4" t="str">
        <f>IF(Tabla1[[#This Row],[Fecha]]="",(""),(IF(Tabla13[[#This Row],[Ingreso en]]="",(-Tabla13[[#This Row],[Egreso de]]),(Tabla13[[#This Row],[Ingreso en]]))))</f>
        <v/>
      </c>
    </row>
    <row r="4094" spans="1:10" x14ac:dyDescent="0.3">
      <c r="A4094" s="2" t="str">
        <f>IF(Tabla1[[#This Row],[Fecha]]="",(""),(Tabla1[[#This Row],[Fecha]]))</f>
        <v/>
      </c>
      <c r="B4094" s="3" t="str">
        <f>IF(Tabla1[[#This Row],[Fecha]]="",(""),(Tabla1[[#This Row],[Tipo de Operación]]))</f>
        <v/>
      </c>
      <c r="C4094" s="19" t="str">
        <f>IF(Tabla1[[#This Row],[Fecha]]="",(""),(Tabla1[[#This Row],[Código]]))</f>
        <v/>
      </c>
      <c r="D4094" s="4" t="str">
        <f>IF(Tabla1[[#This Row],[Fecha]]="",(""),(Tabla1[[#This Row],[Rubro]]))</f>
        <v/>
      </c>
      <c r="E4094" s="4"/>
      <c r="F4094" s="4" t="str">
        <f>IF(Tabla1[[#This Row],[Fecha]]="",(""),(Tabla1[[#This Row],[Precio]]))</f>
        <v/>
      </c>
      <c r="G4094" s="4" t="str">
        <f>IF(Tabla1[[#This Row],[Fecha]]="",(""),(Tabla1[[#This Row],[Medio de Pago]]))</f>
        <v/>
      </c>
      <c r="H4094" s="4" t="str">
        <f>IF(Tabla1[[#This Row],[Fecha]]="",(""),(IF(Tabla1[[#This Row],[Ingreso en]]="",(""),(Tabla1[[#This Row],[Precio]]))))</f>
        <v/>
      </c>
      <c r="I4094" s="5" t="str">
        <f>IF(Tabla1[[#This Row],[Fecha]]="",(""),(IF(Tabla1[[#This Row],[Egreso de]]="",(""),(Tabla1[[#This Row],[Precio]]))))</f>
        <v/>
      </c>
      <c r="J4094" s="4" t="str">
        <f>IF(Tabla1[[#This Row],[Fecha]]="",(""),(IF(Tabla13[[#This Row],[Ingreso en]]="",(-Tabla13[[#This Row],[Egreso de]]),(Tabla13[[#This Row],[Ingreso en]]))))</f>
        <v/>
      </c>
    </row>
    <row r="4095" spans="1:10" x14ac:dyDescent="0.3">
      <c r="A4095" s="2" t="str">
        <f>IF(Tabla1[[#This Row],[Fecha]]="",(""),(Tabla1[[#This Row],[Fecha]]))</f>
        <v/>
      </c>
      <c r="B4095" s="3" t="str">
        <f>IF(Tabla1[[#This Row],[Fecha]]="",(""),(Tabla1[[#This Row],[Tipo de Operación]]))</f>
        <v/>
      </c>
      <c r="C4095" s="19" t="str">
        <f>IF(Tabla1[[#This Row],[Fecha]]="",(""),(Tabla1[[#This Row],[Código]]))</f>
        <v/>
      </c>
      <c r="D4095" s="4" t="str">
        <f>IF(Tabla1[[#This Row],[Fecha]]="",(""),(Tabla1[[#This Row],[Rubro]]))</f>
        <v/>
      </c>
      <c r="E4095" s="4"/>
      <c r="F4095" s="4" t="str">
        <f>IF(Tabla1[[#This Row],[Fecha]]="",(""),(Tabla1[[#This Row],[Precio]]))</f>
        <v/>
      </c>
      <c r="G4095" s="4" t="str">
        <f>IF(Tabla1[[#This Row],[Fecha]]="",(""),(Tabla1[[#This Row],[Medio de Pago]]))</f>
        <v/>
      </c>
      <c r="H4095" s="4" t="str">
        <f>IF(Tabla1[[#This Row],[Fecha]]="",(""),(IF(Tabla1[[#This Row],[Ingreso en]]="",(""),(Tabla1[[#This Row],[Precio]]))))</f>
        <v/>
      </c>
      <c r="I4095" s="5" t="str">
        <f>IF(Tabla1[[#This Row],[Fecha]]="",(""),(IF(Tabla1[[#This Row],[Egreso de]]="",(""),(Tabla1[[#This Row],[Precio]]))))</f>
        <v/>
      </c>
      <c r="J4095" s="4" t="str">
        <f>IF(Tabla1[[#This Row],[Fecha]]="",(""),(IF(Tabla13[[#This Row],[Ingreso en]]="",(-Tabla13[[#This Row],[Egreso de]]),(Tabla13[[#This Row],[Ingreso en]]))))</f>
        <v/>
      </c>
    </row>
    <row r="4096" spans="1:10" x14ac:dyDescent="0.3">
      <c r="A4096" s="2" t="str">
        <f>IF(Tabla1[[#This Row],[Fecha]]="",(""),(Tabla1[[#This Row],[Fecha]]))</f>
        <v/>
      </c>
      <c r="B4096" s="3" t="str">
        <f>IF(Tabla1[[#This Row],[Fecha]]="",(""),(Tabla1[[#This Row],[Tipo de Operación]]))</f>
        <v/>
      </c>
      <c r="C4096" s="19" t="str">
        <f>IF(Tabla1[[#This Row],[Fecha]]="",(""),(Tabla1[[#This Row],[Código]]))</f>
        <v/>
      </c>
      <c r="D4096" s="4" t="str">
        <f>IF(Tabla1[[#This Row],[Fecha]]="",(""),(Tabla1[[#This Row],[Rubro]]))</f>
        <v/>
      </c>
      <c r="E4096" s="4"/>
      <c r="F4096" s="4" t="str">
        <f>IF(Tabla1[[#This Row],[Fecha]]="",(""),(Tabla1[[#This Row],[Precio]]))</f>
        <v/>
      </c>
      <c r="G4096" s="4" t="str">
        <f>IF(Tabla1[[#This Row],[Fecha]]="",(""),(Tabla1[[#This Row],[Medio de Pago]]))</f>
        <v/>
      </c>
      <c r="H4096" s="4" t="str">
        <f>IF(Tabla1[[#This Row],[Fecha]]="",(""),(IF(Tabla1[[#This Row],[Ingreso en]]="",(""),(Tabla1[[#This Row],[Precio]]))))</f>
        <v/>
      </c>
      <c r="I4096" s="5" t="str">
        <f>IF(Tabla1[[#This Row],[Fecha]]="",(""),(IF(Tabla1[[#This Row],[Egreso de]]="",(""),(Tabla1[[#This Row],[Precio]]))))</f>
        <v/>
      </c>
      <c r="J4096" s="4" t="str">
        <f>IF(Tabla1[[#This Row],[Fecha]]="",(""),(IF(Tabla13[[#This Row],[Ingreso en]]="",(-Tabla13[[#This Row],[Egreso de]]),(Tabla13[[#This Row],[Ingreso en]]))))</f>
        <v/>
      </c>
    </row>
    <row r="4097" spans="1:10" x14ac:dyDescent="0.3">
      <c r="A4097" s="2" t="str">
        <f>IF(Tabla1[[#This Row],[Fecha]]="",(""),(Tabla1[[#This Row],[Fecha]]))</f>
        <v/>
      </c>
      <c r="B4097" s="3" t="str">
        <f>IF(Tabla1[[#This Row],[Fecha]]="",(""),(Tabla1[[#This Row],[Tipo de Operación]]))</f>
        <v/>
      </c>
      <c r="C4097" s="19" t="str">
        <f>IF(Tabla1[[#This Row],[Fecha]]="",(""),(Tabla1[[#This Row],[Código]]))</f>
        <v/>
      </c>
      <c r="D4097" s="4" t="str">
        <f>IF(Tabla1[[#This Row],[Fecha]]="",(""),(Tabla1[[#This Row],[Rubro]]))</f>
        <v/>
      </c>
      <c r="E4097" s="4"/>
      <c r="F4097" s="4" t="str">
        <f>IF(Tabla1[[#This Row],[Fecha]]="",(""),(Tabla1[[#This Row],[Precio]]))</f>
        <v/>
      </c>
      <c r="G4097" s="4" t="str">
        <f>IF(Tabla1[[#This Row],[Fecha]]="",(""),(Tabla1[[#This Row],[Medio de Pago]]))</f>
        <v/>
      </c>
      <c r="H4097" s="4" t="str">
        <f>IF(Tabla1[[#This Row],[Fecha]]="",(""),(IF(Tabla1[[#This Row],[Ingreso en]]="",(""),(Tabla1[[#This Row],[Precio]]))))</f>
        <v/>
      </c>
      <c r="I4097" s="5" t="str">
        <f>IF(Tabla1[[#This Row],[Fecha]]="",(""),(IF(Tabla1[[#This Row],[Egreso de]]="",(""),(Tabla1[[#This Row],[Precio]]))))</f>
        <v/>
      </c>
      <c r="J4097" s="4" t="str">
        <f>IF(Tabla1[[#This Row],[Fecha]]="",(""),(IF(Tabla13[[#This Row],[Ingreso en]]="",(-Tabla13[[#This Row],[Egreso de]]),(Tabla13[[#This Row],[Ingreso en]]))))</f>
        <v/>
      </c>
    </row>
    <row r="4098" spans="1:10" x14ac:dyDescent="0.3">
      <c r="A4098" s="2" t="str">
        <f>IF(Tabla1[[#This Row],[Fecha]]="",(""),(Tabla1[[#This Row],[Fecha]]))</f>
        <v/>
      </c>
      <c r="B4098" s="3" t="str">
        <f>IF(Tabla1[[#This Row],[Fecha]]="",(""),(Tabla1[[#This Row],[Tipo de Operación]]))</f>
        <v/>
      </c>
      <c r="C4098" s="19" t="str">
        <f>IF(Tabla1[[#This Row],[Fecha]]="",(""),(Tabla1[[#This Row],[Código]]))</f>
        <v/>
      </c>
      <c r="D4098" s="4" t="str">
        <f>IF(Tabla1[[#This Row],[Fecha]]="",(""),(Tabla1[[#This Row],[Rubro]]))</f>
        <v/>
      </c>
      <c r="E4098" s="4"/>
      <c r="F4098" s="4" t="str">
        <f>IF(Tabla1[[#This Row],[Fecha]]="",(""),(Tabla1[[#This Row],[Precio]]))</f>
        <v/>
      </c>
      <c r="G4098" s="4" t="str">
        <f>IF(Tabla1[[#This Row],[Fecha]]="",(""),(Tabla1[[#This Row],[Medio de Pago]]))</f>
        <v/>
      </c>
      <c r="H4098" s="4" t="str">
        <f>IF(Tabla1[[#This Row],[Fecha]]="",(""),(IF(Tabla1[[#This Row],[Ingreso en]]="",(""),(Tabla1[[#This Row],[Precio]]))))</f>
        <v/>
      </c>
      <c r="I4098" s="5" t="str">
        <f>IF(Tabla1[[#This Row],[Fecha]]="",(""),(IF(Tabla1[[#This Row],[Egreso de]]="",(""),(Tabla1[[#This Row],[Precio]]))))</f>
        <v/>
      </c>
      <c r="J4098" s="4" t="str">
        <f>IF(Tabla1[[#This Row],[Fecha]]="",(""),(IF(Tabla13[[#This Row],[Ingreso en]]="",(-Tabla13[[#This Row],[Egreso de]]),(Tabla13[[#This Row],[Ingreso en]]))))</f>
        <v/>
      </c>
    </row>
    <row r="4099" spans="1:10" x14ac:dyDescent="0.3">
      <c r="A4099" s="2" t="str">
        <f>IF(Tabla1[[#This Row],[Fecha]]="",(""),(Tabla1[[#This Row],[Fecha]]))</f>
        <v/>
      </c>
      <c r="B4099" s="3" t="str">
        <f>IF(Tabla1[[#This Row],[Fecha]]="",(""),(Tabla1[[#This Row],[Tipo de Operación]]))</f>
        <v/>
      </c>
      <c r="C4099" s="19" t="str">
        <f>IF(Tabla1[[#This Row],[Fecha]]="",(""),(Tabla1[[#This Row],[Código]]))</f>
        <v/>
      </c>
      <c r="D4099" s="4" t="str">
        <f>IF(Tabla1[[#This Row],[Fecha]]="",(""),(Tabla1[[#This Row],[Rubro]]))</f>
        <v/>
      </c>
      <c r="E4099" s="4"/>
      <c r="F4099" s="4" t="str">
        <f>IF(Tabla1[[#This Row],[Fecha]]="",(""),(Tabla1[[#This Row],[Precio]]))</f>
        <v/>
      </c>
      <c r="G4099" s="4" t="str">
        <f>IF(Tabla1[[#This Row],[Fecha]]="",(""),(Tabla1[[#This Row],[Medio de Pago]]))</f>
        <v/>
      </c>
      <c r="H4099" s="4" t="str">
        <f>IF(Tabla1[[#This Row],[Fecha]]="",(""),(IF(Tabla1[[#This Row],[Ingreso en]]="",(""),(Tabla1[[#This Row],[Precio]]))))</f>
        <v/>
      </c>
      <c r="I4099" s="5" t="str">
        <f>IF(Tabla1[[#This Row],[Fecha]]="",(""),(IF(Tabla1[[#This Row],[Egreso de]]="",(""),(Tabla1[[#This Row],[Precio]]))))</f>
        <v/>
      </c>
      <c r="J4099" s="4" t="str">
        <f>IF(Tabla1[[#This Row],[Fecha]]="",(""),(IF(Tabla13[[#This Row],[Ingreso en]]="",(-Tabla13[[#This Row],[Egreso de]]),(Tabla13[[#This Row],[Ingreso en]]))))</f>
        <v/>
      </c>
    </row>
    <row r="4100" spans="1:10" x14ac:dyDescent="0.3">
      <c r="A4100" s="2" t="str">
        <f>IF(Tabla1[[#This Row],[Fecha]]="",(""),(Tabla1[[#This Row],[Fecha]]))</f>
        <v/>
      </c>
      <c r="B4100" s="3" t="str">
        <f>IF(Tabla1[[#This Row],[Fecha]]="",(""),(Tabla1[[#This Row],[Tipo de Operación]]))</f>
        <v/>
      </c>
      <c r="C4100" s="19" t="str">
        <f>IF(Tabla1[[#This Row],[Fecha]]="",(""),(Tabla1[[#This Row],[Código]]))</f>
        <v/>
      </c>
      <c r="D4100" s="4" t="str">
        <f>IF(Tabla1[[#This Row],[Fecha]]="",(""),(Tabla1[[#This Row],[Rubro]]))</f>
        <v/>
      </c>
      <c r="E4100" s="4"/>
      <c r="F4100" s="4" t="str">
        <f>IF(Tabla1[[#This Row],[Fecha]]="",(""),(Tabla1[[#This Row],[Precio]]))</f>
        <v/>
      </c>
      <c r="G4100" s="4" t="str">
        <f>IF(Tabla1[[#This Row],[Fecha]]="",(""),(Tabla1[[#This Row],[Medio de Pago]]))</f>
        <v/>
      </c>
      <c r="H4100" s="4" t="str">
        <f>IF(Tabla1[[#This Row],[Fecha]]="",(""),(IF(Tabla1[[#This Row],[Ingreso en]]="",(""),(Tabla1[[#This Row],[Precio]]))))</f>
        <v/>
      </c>
      <c r="I4100" s="5" t="str">
        <f>IF(Tabla1[[#This Row],[Fecha]]="",(""),(IF(Tabla1[[#This Row],[Egreso de]]="",(""),(Tabla1[[#This Row],[Precio]]))))</f>
        <v/>
      </c>
      <c r="J4100" s="4" t="str">
        <f>IF(Tabla1[[#This Row],[Fecha]]="",(""),(IF(Tabla13[[#This Row],[Ingreso en]]="",(-Tabla13[[#This Row],[Egreso de]]),(Tabla13[[#This Row],[Ingreso en]]))))</f>
        <v/>
      </c>
    </row>
    <row r="4101" spans="1:10" x14ac:dyDescent="0.3">
      <c r="A4101" s="2" t="str">
        <f>IF(Tabla1[[#This Row],[Fecha]]="",(""),(Tabla1[[#This Row],[Fecha]]))</f>
        <v/>
      </c>
      <c r="B4101" s="3" t="str">
        <f>IF(Tabla1[[#This Row],[Fecha]]="",(""),(Tabla1[[#This Row],[Tipo de Operación]]))</f>
        <v/>
      </c>
      <c r="C4101" s="19" t="str">
        <f>IF(Tabla1[[#This Row],[Fecha]]="",(""),(Tabla1[[#This Row],[Código]]))</f>
        <v/>
      </c>
      <c r="D4101" s="4" t="str">
        <f>IF(Tabla1[[#This Row],[Fecha]]="",(""),(Tabla1[[#This Row],[Rubro]]))</f>
        <v/>
      </c>
      <c r="E4101" s="4"/>
      <c r="F4101" s="4" t="str">
        <f>IF(Tabla1[[#This Row],[Fecha]]="",(""),(Tabla1[[#This Row],[Precio]]))</f>
        <v/>
      </c>
      <c r="G4101" s="4" t="str">
        <f>IF(Tabla1[[#This Row],[Fecha]]="",(""),(Tabla1[[#This Row],[Medio de Pago]]))</f>
        <v/>
      </c>
      <c r="H4101" s="4" t="str">
        <f>IF(Tabla1[[#This Row],[Fecha]]="",(""),(IF(Tabla1[[#This Row],[Ingreso en]]="",(""),(Tabla1[[#This Row],[Precio]]))))</f>
        <v/>
      </c>
      <c r="I4101" s="5" t="str">
        <f>IF(Tabla1[[#This Row],[Fecha]]="",(""),(IF(Tabla1[[#This Row],[Egreso de]]="",(""),(Tabla1[[#This Row],[Precio]]))))</f>
        <v/>
      </c>
      <c r="J4101" s="4" t="str">
        <f>IF(Tabla1[[#This Row],[Fecha]]="",(""),(IF(Tabla13[[#This Row],[Ingreso en]]="",(-Tabla13[[#This Row],[Egreso de]]),(Tabla13[[#This Row],[Ingreso en]]))))</f>
        <v/>
      </c>
    </row>
    <row r="4102" spans="1:10" x14ac:dyDescent="0.3">
      <c r="A4102" s="2" t="str">
        <f>IF(Tabla1[[#This Row],[Fecha]]="",(""),(Tabla1[[#This Row],[Fecha]]))</f>
        <v/>
      </c>
      <c r="B4102" s="3" t="str">
        <f>IF(Tabla1[[#This Row],[Fecha]]="",(""),(Tabla1[[#This Row],[Tipo de Operación]]))</f>
        <v/>
      </c>
      <c r="C4102" s="19" t="str">
        <f>IF(Tabla1[[#This Row],[Fecha]]="",(""),(Tabla1[[#This Row],[Código]]))</f>
        <v/>
      </c>
      <c r="D4102" s="4" t="str">
        <f>IF(Tabla1[[#This Row],[Fecha]]="",(""),(Tabla1[[#This Row],[Rubro]]))</f>
        <v/>
      </c>
      <c r="E4102" s="4"/>
      <c r="F4102" s="4" t="str">
        <f>IF(Tabla1[[#This Row],[Fecha]]="",(""),(Tabla1[[#This Row],[Precio]]))</f>
        <v/>
      </c>
      <c r="G4102" s="4" t="str">
        <f>IF(Tabla1[[#This Row],[Fecha]]="",(""),(Tabla1[[#This Row],[Medio de Pago]]))</f>
        <v/>
      </c>
      <c r="H4102" s="4" t="str">
        <f>IF(Tabla1[[#This Row],[Fecha]]="",(""),(IF(Tabla1[[#This Row],[Ingreso en]]="",(""),(Tabla1[[#This Row],[Precio]]))))</f>
        <v/>
      </c>
      <c r="I4102" s="5" t="str">
        <f>IF(Tabla1[[#This Row],[Fecha]]="",(""),(IF(Tabla1[[#This Row],[Egreso de]]="",(""),(Tabla1[[#This Row],[Precio]]))))</f>
        <v/>
      </c>
      <c r="J4102" s="4" t="str">
        <f>IF(Tabla1[[#This Row],[Fecha]]="",(""),(IF(Tabla13[[#This Row],[Ingreso en]]="",(-Tabla13[[#This Row],[Egreso de]]),(Tabla13[[#This Row],[Ingreso en]]))))</f>
        <v/>
      </c>
    </row>
    <row r="4103" spans="1:10" x14ac:dyDescent="0.3">
      <c r="A4103" s="2" t="str">
        <f>IF(Tabla1[[#This Row],[Fecha]]="",(""),(Tabla1[[#This Row],[Fecha]]))</f>
        <v/>
      </c>
      <c r="B4103" s="3" t="str">
        <f>IF(Tabla1[[#This Row],[Fecha]]="",(""),(Tabla1[[#This Row],[Tipo de Operación]]))</f>
        <v/>
      </c>
      <c r="C4103" s="19" t="str">
        <f>IF(Tabla1[[#This Row],[Fecha]]="",(""),(Tabla1[[#This Row],[Código]]))</f>
        <v/>
      </c>
      <c r="D4103" s="4" t="str">
        <f>IF(Tabla1[[#This Row],[Fecha]]="",(""),(Tabla1[[#This Row],[Rubro]]))</f>
        <v/>
      </c>
      <c r="E4103" s="4"/>
      <c r="F4103" s="4" t="str">
        <f>IF(Tabla1[[#This Row],[Fecha]]="",(""),(Tabla1[[#This Row],[Precio]]))</f>
        <v/>
      </c>
      <c r="G4103" s="4" t="str">
        <f>IF(Tabla1[[#This Row],[Fecha]]="",(""),(Tabla1[[#This Row],[Medio de Pago]]))</f>
        <v/>
      </c>
      <c r="H4103" s="4" t="str">
        <f>IF(Tabla1[[#This Row],[Fecha]]="",(""),(IF(Tabla1[[#This Row],[Ingreso en]]="",(""),(Tabla1[[#This Row],[Precio]]))))</f>
        <v/>
      </c>
      <c r="I4103" s="5" t="str">
        <f>IF(Tabla1[[#This Row],[Fecha]]="",(""),(IF(Tabla1[[#This Row],[Egreso de]]="",(""),(Tabla1[[#This Row],[Precio]]))))</f>
        <v/>
      </c>
      <c r="J4103" s="4" t="str">
        <f>IF(Tabla1[[#This Row],[Fecha]]="",(""),(IF(Tabla13[[#This Row],[Ingreso en]]="",(-Tabla13[[#This Row],[Egreso de]]),(Tabla13[[#This Row],[Ingreso en]]))))</f>
        <v/>
      </c>
    </row>
    <row r="4104" spans="1:10" x14ac:dyDescent="0.3">
      <c r="A4104" s="2" t="str">
        <f>IF(Tabla1[[#This Row],[Fecha]]="",(""),(Tabla1[[#This Row],[Fecha]]))</f>
        <v/>
      </c>
      <c r="B4104" s="3" t="str">
        <f>IF(Tabla1[[#This Row],[Fecha]]="",(""),(Tabla1[[#This Row],[Tipo de Operación]]))</f>
        <v/>
      </c>
      <c r="C4104" s="19" t="str">
        <f>IF(Tabla1[[#This Row],[Fecha]]="",(""),(Tabla1[[#This Row],[Código]]))</f>
        <v/>
      </c>
      <c r="D4104" s="4" t="str">
        <f>IF(Tabla1[[#This Row],[Fecha]]="",(""),(Tabla1[[#This Row],[Rubro]]))</f>
        <v/>
      </c>
      <c r="E4104" s="4"/>
      <c r="F4104" s="4" t="str">
        <f>IF(Tabla1[[#This Row],[Fecha]]="",(""),(Tabla1[[#This Row],[Precio]]))</f>
        <v/>
      </c>
      <c r="G4104" s="4" t="str">
        <f>IF(Tabla1[[#This Row],[Fecha]]="",(""),(Tabla1[[#This Row],[Medio de Pago]]))</f>
        <v/>
      </c>
      <c r="H4104" s="4" t="str">
        <f>IF(Tabla1[[#This Row],[Fecha]]="",(""),(IF(Tabla1[[#This Row],[Ingreso en]]="",(""),(Tabla1[[#This Row],[Precio]]))))</f>
        <v/>
      </c>
      <c r="I4104" s="5" t="str">
        <f>IF(Tabla1[[#This Row],[Fecha]]="",(""),(IF(Tabla1[[#This Row],[Egreso de]]="",(""),(Tabla1[[#This Row],[Precio]]))))</f>
        <v/>
      </c>
      <c r="J4104" s="4" t="str">
        <f>IF(Tabla1[[#This Row],[Fecha]]="",(""),(IF(Tabla13[[#This Row],[Ingreso en]]="",(-Tabla13[[#This Row],[Egreso de]]),(Tabla13[[#This Row],[Ingreso en]]))))</f>
        <v/>
      </c>
    </row>
    <row r="4105" spans="1:10" x14ac:dyDescent="0.3">
      <c r="A4105" s="2" t="str">
        <f>IF(Tabla1[[#This Row],[Fecha]]="",(""),(Tabla1[[#This Row],[Fecha]]))</f>
        <v/>
      </c>
      <c r="B4105" s="3" t="str">
        <f>IF(Tabla1[[#This Row],[Fecha]]="",(""),(Tabla1[[#This Row],[Tipo de Operación]]))</f>
        <v/>
      </c>
      <c r="C4105" s="19" t="str">
        <f>IF(Tabla1[[#This Row],[Fecha]]="",(""),(Tabla1[[#This Row],[Código]]))</f>
        <v/>
      </c>
      <c r="D4105" s="4" t="str">
        <f>IF(Tabla1[[#This Row],[Fecha]]="",(""),(Tabla1[[#This Row],[Rubro]]))</f>
        <v/>
      </c>
      <c r="E4105" s="4"/>
      <c r="F4105" s="4" t="str">
        <f>IF(Tabla1[[#This Row],[Fecha]]="",(""),(Tabla1[[#This Row],[Precio]]))</f>
        <v/>
      </c>
      <c r="G4105" s="4" t="str">
        <f>IF(Tabla1[[#This Row],[Fecha]]="",(""),(Tabla1[[#This Row],[Medio de Pago]]))</f>
        <v/>
      </c>
      <c r="H4105" s="4" t="str">
        <f>IF(Tabla1[[#This Row],[Fecha]]="",(""),(IF(Tabla1[[#This Row],[Ingreso en]]="",(""),(Tabla1[[#This Row],[Precio]]))))</f>
        <v/>
      </c>
      <c r="I4105" s="5" t="str">
        <f>IF(Tabla1[[#This Row],[Fecha]]="",(""),(IF(Tabla1[[#This Row],[Egreso de]]="",(""),(Tabla1[[#This Row],[Precio]]))))</f>
        <v/>
      </c>
      <c r="J4105" s="4" t="str">
        <f>IF(Tabla1[[#This Row],[Fecha]]="",(""),(IF(Tabla13[[#This Row],[Ingreso en]]="",(-Tabla13[[#This Row],[Egreso de]]),(Tabla13[[#This Row],[Ingreso en]]))))</f>
        <v/>
      </c>
    </row>
    <row r="4106" spans="1:10" x14ac:dyDescent="0.3">
      <c r="A4106" s="2" t="str">
        <f>IF(Tabla1[[#This Row],[Fecha]]="",(""),(Tabla1[[#This Row],[Fecha]]))</f>
        <v/>
      </c>
      <c r="B4106" s="3" t="str">
        <f>IF(Tabla1[[#This Row],[Fecha]]="",(""),(Tabla1[[#This Row],[Tipo de Operación]]))</f>
        <v/>
      </c>
      <c r="C4106" s="19" t="str">
        <f>IF(Tabla1[[#This Row],[Fecha]]="",(""),(Tabla1[[#This Row],[Código]]))</f>
        <v/>
      </c>
      <c r="D4106" s="4" t="str">
        <f>IF(Tabla1[[#This Row],[Fecha]]="",(""),(Tabla1[[#This Row],[Rubro]]))</f>
        <v/>
      </c>
      <c r="E4106" s="4"/>
      <c r="F4106" s="4" t="str">
        <f>IF(Tabla1[[#This Row],[Fecha]]="",(""),(Tabla1[[#This Row],[Precio]]))</f>
        <v/>
      </c>
      <c r="G4106" s="4" t="str">
        <f>IF(Tabla1[[#This Row],[Fecha]]="",(""),(Tabla1[[#This Row],[Medio de Pago]]))</f>
        <v/>
      </c>
      <c r="H4106" s="4" t="str">
        <f>IF(Tabla1[[#This Row],[Fecha]]="",(""),(IF(Tabla1[[#This Row],[Ingreso en]]="",(""),(Tabla1[[#This Row],[Precio]]))))</f>
        <v/>
      </c>
      <c r="I4106" s="5" t="str">
        <f>IF(Tabla1[[#This Row],[Fecha]]="",(""),(IF(Tabla1[[#This Row],[Egreso de]]="",(""),(Tabla1[[#This Row],[Precio]]))))</f>
        <v/>
      </c>
      <c r="J4106" s="4" t="str">
        <f>IF(Tabla1[[#This Row],[Fecha]]="",(""),(IF(Tabla13[[#This Row],[Ingreso en]]="",(-Tabla13[[#This Row],[Egreso de]]),(Tabla13[[#This Row],[Ingreso en]]))))</f>
        <v/>
      </c>
    </row>
    <row r="4107" spans="1:10" x14ac:dyDescent="0.3">
      <c r="A4107" s="2" t="str">
        <f>IF(Tabla1[[#This Row],[Fecha]]="",(""),(Tabla1[[#This Row],[Fecha]]))</f>
        <v/>
      </c>
      <c r="B4107" s="3" t="str">
        <f>IF(Tabla1[[#This Row],[Fecha]]="",(""),(Tabla1[[#This Row],[Tipo de Operación]]))</f>
        <v/>
      </c>
      <c r="C4107" s="19" t="str">
        <f>IF(Tabla1[[#This Row],[Fecha]]="",(""),(Tabla1[[#This Row],[Código]]))</f>
        <v/>
      </c>
      <c r="D4107" s="4" t="str">
        <f>IF(Tabla1[[#This Row],[Fecha]]="",(""),(Tabla1[[#This Row],[Rubro]]))</f>
        <v/>
      </c>
      <c r="E4107" s="4"/>
      <c r="F4107" s="4" t="str">
        <f>IF(Tabla1[[#This Row],[Fecha]]="",(""),(Tabla1[[#This Row],[Precio]]))</f>
        <v/>
      </c>
      <c r="G4107" s="4" t="str">
        <f>IF(Tabla1[[#This Row],[Fecha]]="",(""),(Tabla1[[#This Row],[Medio de Pago]]))</f>
        <v/>
      </c>
      <c r="H4107" s="4" t="str">
        <f>IF(Tabla1[[#This Row],[Fecha]]="",(""),(IF(Tabla1[[#This Row],[Ingreso en]]="",(""),(Tabla1[[#This Row],[Precio]]))))</f>
        <v/>
      </c>
      <c r="I4107" s="5" t="str">
        <f>IF(Tabla1[[#This Row],[Fecha]]="",(""),(IF(Tabla1[[#This Row],[Egreso de]]="",(""),(Tabla1[[#This Row],[Precio]]))))</f>
        <v/>
      </c>
      <c r="J4107" s="4" t="str">
        <f>IF(Tabla1[[#This Row],[Fecha]]="",(""),(IF(Tabla13[[#This Row],[Ingreso en]]="",(-Tabla13[[#This Row],[Egreso de]]),(Tabla13[[#This Row],[Ingreso en]]))))</f>
        <v/>
      </c>
    </row>
    <row r="4108" spans="1:10" x14ac:dyDescent="0.3">
      <c r="A4108" s="2" t="str">
        <f>IF(Tabla1[[#This Row],[Fecha]]="",(""),(Tabla1[[#This Row],[Fecha]]))</f>
        <v/>
      </c>
      <c r="B4108" s="3" t="str">
        <f>IF(Tabla1[[#This Row],[Fecha]]="",(""),(Tabla1[[#This Row],[Tipo de Operación]]))</f>
        <v/>
      </c>
      <c r="C4108" s="19" t="str">
        <f>IF(Tabla1[[#This Row],[Fecha]]="",(""),(Tabla1[[#This Row],[Código]]))</f>
        <v/>
      </c>
      <c r="D4108" s="4" t="str">
        <f>IF(Tabla1[[#This Row],[Fecha]]="",(""),(Tabla1[[#This Row],[Rubro]]))</f>
        <v/>
      </c>
      <c r="E4108" s="4"/>
      <c r="F4108" s="4" t="str">
        <f>IF(Tabla1[[#This Row],[Fecha]]="",(""),(Tabla1[[#This Row],[Precio]]))</f>
        <v/>
      </c>
      <c r="G4108" s="4" t="str">
        <f>IF(Tabla1[[#This Row],[Fecha]]="",(""),(Tabla1[[#This Row],[Medio de Pago]]))</f>
        <v/>
      </c>
      <c r="H4108" s="4" t="str">
        <f>IF(Tabla1[[#This Row],[Fecha]]="",(""),(IF(Tabla1[[#This Row],[Ingreso en]]="",(""),(Tabla1[[#This Row],[Precio]]))))</f>
        <v/>
      </c>
      <c r="I4108" s="5" t="str">
        <f>IF(Tabla1[[#This Row],[Fecha]]="",(""),(IF(Tabla1[[#This Row],[Egreso de]]="",(""),(Tabla1[[#This Row],[Precio]]))))</f>
        <v/>
      </c>
      <c r="J4108" s="4" t="str">
        <f>IF(Tabla1[[#This Row],[Fecha]]="",(""),(IF(Tabla13[[#This Row],[Ingreso en]]="",(-Tabla13[[#This Row],[Egreso de]]),(Tabla13[[#This Row],[Ingreso en]]))))</f>
        <v/>
      </c>
    </row>
    <row r="4109" spans="1:10" x14ac:dyDescent="0.3">
      <c r="A4109" s="2" t="str">
        <f>IF(Tabla1[[#This Row],[Fecha]]="",(""),(Tabla1[[#This Row],[Fecha]]))</f>
        <v/>
      </c>
      <c r="B4109" s="3" t="str">
        <f>IF(Tabla1[[#This Row],[Fecha]]="",(""),(Tabla1[[#This Row],[Tipo de Operación]]))</f>
        <v/>
      </c>
      <c r="C4109" s="19" t="str">
        <f>IF(Tabla1[[#This Row],[Fecha]]="",(""),(Tabla1[[#This Row],[Código]]))</f>
        <v/>
      </c>
      <c r="D4109" s="4" t="str">
        <f>IF(Tabla1[[#This Row],[Fecha]]="",(""),(Tabla1[[#This Row],[Rubro]]))</f>
        <v/>
      </c>
      <c r="E4109" s="4"/>
      <c r="F4109" s="4" t="str">
        <f>IF(Tabla1[[#This Row],[Fecha]]="",(""),(Tabla1[[#This Row],[Precio]]))</f>
        <v/>
      </c>
      <c r="G4109" s="4" t="str">
        <f>IF(Tabla1[[#This Row],[Fecha]]="",(""),(Tabla1[[#This Row],[Medio de Pago]]))</f>
        <v/>
      </c>
      <c r="H4109" s="4" t="str">
        <f>IF(Tabla1[[#This Row],[Fecha]]="",(""),(IF(Tabla1[[#This Row],[Ingreso en]]="",(""),(Tabla1[[#This Row],[Precio]]))))</f>
        <v/>
      </c>
      <c r="I4109" s="5" t="str">
        <f>IF(Tabla1[[#This Row],[Fecha]]="",(""),(IF(Tabla1[[#This Row],[Egreso de]]="",(""),(Tabla1[[#This Row],[Precio]]))))</f>
        <v/>
      </c>
      <c r="J4109" s="4" t="str">
        <f>IF(Tabla1[[#This Row],[Fecha]]="",(""),(IF(Tabla13[[#This Row],[Ingreso en]]="",(-Tabla13[[#This Row],[Egreso de]]),(Tabla13[[#This Row],[Ingreso en]]))))</f>
        <v/>
      </c>
    </row>
    <row r="4110" spans="1:10" x14ac:dyDescent="0.3">
      <c r="A4110" s="2" t="str">
        <f>IF(Tabla1[[#This Row],[Fecha]]="",(""),(Tabla1[[#This Row],[Fecha]]))</f>
        <v/>
      </c>
      <c r="B4110" s="3" t="str">
        <f>IF(Tabla1[[#This Row],[Fecha]]="",(""),(Tabla1[[#This Row],[Tipo de Operación]]))</f>
        <v/>
      </c>
      <c r="C4110" s="19" t="str">
        <f>IF(Tabla1[[#This Row],[Fecha]]="",(""),(Tabla1[[#This Row],[Código]]))</f>
        <v/>
      </c>
      <c r="D4110" s="4" t="str">
        <f>IF(Tabla1[[#This Row],[Fecha]]="",(""),(Tabla1[[#This Row],[Rubro]]))</f>
        <v/>
      </c>
      <c r="E4110" s="4"/>
      <c r="F4110" s="4" t="str">
        <f>IF(Tabla1[[#This Row],[Fecha]]="",(""),(Tabla1[[#This Row],[Precio]]))</f>
        <v/>
      </c>
      <c r="G4110" s="4" t="str">
        <f>IF(Tabla1[[#This Row],[Fecha]]="",(""),(Tabla1[[#This Row],[Medio de Pago]]))</f>
        <v/>
      </c>
      <c r="H4110" s="4" t="str">
        <f>IF(Tabla1[[#This Row],[Fecha]]="",(""),(IF(Tabla1[[#This Row],[Ingreso en]]="",(""),(Tabla1[[#This Row],[Precio]]))))</f>
        <v/>
      </c>
      <c r="I4110" s="5" t="str">
        <f>IF(Tabla1[[#This Row],[Fecha]]="",(""),(IF(Tabla1[[#This Row],[Egreso de]]="",(""),(Tabla1[[#This Row],[Precio]]))))</f>
        <v/>
      </c>
      <c r="J4110" s="4" t="str">
        <f>IF(Tabla1[[#This Row],[Fecha]]="",(""),(IF(Tabla13[[#This Row],[Ingreso en]]="",(-Tabla13[[#This Row],[Egreso de]]),(Tabla13[[#This Row],[Ingreso en]]))))</f>
        <v/>
      </c>
    </row>
    <row r="4111" spans="1:10" x14ac:dyDescent="0.3">
      <c r="A4111" s="2" t="str">
        <f>IF(Tabla1[[#This Row],[Fecha]]="",(""),(Tabla1[[#This Row],[Fecha]]))</f>
        <v/>
      </c>
      <c r="B4111" s="3" t="str">
        <f>IF(Tabla1[[#This Row],[Fecha]]="",(""),(Tabla1[[#This Row],[Tipo de Operación]]))</f>
        <v/>
      </c>
      <c r="C4111" s="19" t="str">
        <f>IF(Tabla1[[#This Row],[Fecha]]="",(""),(Tabla1[[#This Row],[Código]]))</f>
        <v/>
      </c>
      <c r="D4111" s="4" t="str">
        <f>IF(Tabla1[[#This Row],[Fecha]]="",(""),(Tabla1[[#This Row],[Rubro]]))</f>
        <v/>
      </c>
      <c r="E4111" s="4"/>
      <c r="F4111" s="4" t="str">
        <f>IF(Tabla1[[#This Row],[Fecha]]="",(""),(Tabla1[[#This Row],[Precio]]))</f>
        <v/>
      </c>
      <c r="G4111" s="4" t="str">
        <f>IF(Tabla1[[#This Row],[Fecha]]="",(""),(Tabla1[[#This Row],[Medio de Pago]]))</f>
        <v/>
      </c>
      <c r="H4111" s="4" t="str">
        <f>IF(Tabla1[[#This Row],[Fecha]]="",(""),(IF(Tabla1[[#This Row],[Ingreso en]]="",(""),(Tabla1[[#This Row],[Precio]]))))</f>
        <v/>
      </c>
      <c r="I4111" s="5" t="str">
        <f>IF(Tabla1[[#This Row],[Fecha]]="",(""),(IF(Tabla1[[#This Row],[Egreso de]]="",(""),(Tabla1[[#This Row],[Precio]]))))</f>
        <v/>
      </c>
      <c r="J4111" s="4" t="str">
        <f>IF(Tabla1[[#This Row],[Fecha]]="",(""),(IF(Tabla13[[#This Row],[Ingreso en]]="",(-Tabla13[[#This Row],[Egreso de]]),(Tabla13[[#This Row],[Ingreso en]]))))</f>
        <v/>
      </c>
    </row>
    <row r="4112" spans="1:10" x14ac:dyDescent="0.3">
      <c r="A4112" s="2" t="str">
        <f>IF(Tabla1[[#This Row],[Fecha]]="",(""),(Tabla1[[#This Row],[Fecha]]))</f>
        <v/>
      </c>
      <c r="B4112" s="3" t="str">
        <f>IF(Tabla1[[#This Row],[Fecha]]="",(""),(Tabla1[[#This Row],[Tipo de Operación]]))</f>
        <v/>
      </c>
      <c r="C4112" s="19" t="str">
        <f>IF(Tabla1[[#This Row],[Fecha]]="",(""),(Tabla1[[#This Row],[Código]]))</f>
        <v/>
      </c>
      <c r="D4112" s="4" t="str">
        <f>IF(Tabla1[[#This Row],[Fecha]]="",(""),(Tabla1[[#This Row],[Rubro]]))</f>
        <v/>
      </c>
      <c r="E4112" s="4"/>
      <c r="F4112" s="4" t="str">
        <f>IF(Tabla1[[#This Row],[Fecha]]="",(""),(Tabla1[[#This Row],[Precio]]))</f>
        <v/>
      </c>
      <c r="G4112" s="4" t="str">
        <f>IF(Tabla1[[#This Row],[Fecha]]="",(""),(Tabla1[[#This Row],[Medio de Pago]]))</f>
        <v/>
      </c>
      <c r="H4112" s="4" t="str">
        <f>IF(Tabla1[[#This Row],[Fecha]]="",(""),(IF(Tabla1[[#This Row],[Ingreso en]]="",(""),(Tabla1[[#This Row],[Precio]]))))</f>
        <v/>
      </c>
      <c r="I4112" s="5" t="str">
        <f>IF(Tabla1[[#This Row],[Fecha]]="",(""),(IF(Tabla1[[#This Row],[Egreso de]]="",(""),(Tabla1[[#This Row],[Precio]]))))</f>
        <v/>
      </c>
      <c r="J4112" s="4" t="str">
        <f>IF(Tabla1[[#This Row],[Fecha]]="",(""),(IF(Tabla13[[#This Row],[Ingreso en]]="",(-Tabla13[[#This Row],[Egreso de]]),(Tabla13[[#This Row],[Ingreso en]]))))</f>
        <v/>
      </c>
    </row>
    <row r="4113" spans="1:10" x14ac:dyDescent="0.3">
      <c r="A4113" s="2" t="str">
        <f>IF(Tabla1[[#This Row],[Fecha]]="",(""),(Tabla1[[#This Row],[Fecha]]))</f>
        <v/>
      </c>
      <c r="B4113" s="3" t="str">
        <f>IF(Tabla1[[#This Row],[Fecha]]="",(""),(Tabla1[[#This Row],[Tipo de Operación]]))</f>
        <v/>
      </c>
      <c r="C4113" s="19" t="str">
        <f>IF(Tabla1[[#This Row],[Fecha]]="",(""),(Tabla1[[#This Row],[Código]]))</f>
        <v/>
      </c>
      <c r="D4113" s="4" t="str">
        <f>IF(Tabla1[[#This Row],[Fecha]]="",(""),(Tabla1[[#This Row],[Rubro]]))</f>
        <v/>
      </c>
      <c r="E4113" s="4"/>
      <c r="F4113" s="4" t="str">
        <f>IF(Tabla1[[#This Row],[Fecha]]="",(""),(Tabla1[[#This Row],[Precio]]))</f>
        <v/>
      </c>
      <c r="G4113" s="4" t="str">
        <f>IF(Tabla1[[#This Row],[Fecha]]="",(""),(Tabla1[[#This Row],[Medio de Pago]]))</f>
        <v/>
      </c>
      <c r="H4113" s="4" t="str">
        <f>IF(Tabla1[[#This Row],[Fecha]]="",(""),(IF(Tabla1[[#This Row],[Ingreso en]]="",(""),(Tabla1[[#This Row],[Precio]]))))</f>
        <v/>
      </c>
      <c r="I4113" s="5" t="str">
        <f>IF(Tabla1[[#This Row],[Fecha]]="",(""),(IF(Tabla1[[#This Row],[Egreso de]]="",(""),(Tabla1[[#This Row],[Precio]]))))</f>
        <v/>
      </c>
      <c r="J4113" s="4" t="str">
        <f>IF(Tabla1[[#This Row],[Fecha]]="",(""),(IF(Tabla13[[#This Row],[Ingreso en]]="",(-Tabla13[[#This Row],[Egreso de]]),(Tabla13[[#This Row],[Ingreso en]]))))</f>
        <v/>
      </c>
    </row>
    <row r="4114" spans="1:10" x14ac:dyDescent="0.3">
      <c r="A4114" s="2" t="str">
        <f>IF(Tabla1[[#This Row],[Fecha]]="",(""),(Tabla1[[#This Row],[Fecha]]))</f>
        <v/>
      </c>
      <c r="B4114" s="3" t="str">
        <f>IF(Tabla1[[#This Row],[Fecha]]="",(""),(Tabla1[[#This Row],[Tipo de Operación]]))</f>
        <v/>
      </c>
      <c r="C4114" s="19" t="str">
        <f>IF(Tabla1[[#This Row],[Fecha]]="",(""),(Tabla1[[#This Row],[Código]]))</f>
        <v/>
      </c>
      <c r="D4114" s="4" t="str">
        <f>IF(Tabla1[[#This Row],[Fecha]]="",(""),(Tabla1[[#This Row],[Rubro]]))</f>
        <v/>
      </c>
      <c r="E4114" s="4"/>
      <c r="F4114" s="4" t="str">
        <f>IF(Tabla1[[#This Row],[Fecha]]="",(""),(Tabla1[[#This Row],[Precio]]))</f>
        <v/>
      </c>
      <c r="G4114" s="4" t="str">
        <f>IF(Tabla1[[#This Row],[Fecha]]="",(""),(Tabla1[[#This Row],[Medio de Pago]]))</f>
        <v/>
      </c>
      <c r="H4114" s="4" t="str">
        <f>IF(Tabla1[[#This Row],[Fecha]]="",(""),(IF(Tabla1[[#This Row],[Ingreso en]]="",(""),(Tabla1[[#This Row],[Precio]]))))</f>
        <v/>
      </c>
      <c r="I4114" s="5" t="str">
        <f>IF(Tabla1[[#This Row],[Fecha]]="",(""),(IF(Tabla1[[#This Row],[Egreso de]]="",(""),(Tabla1[[#This Row],[Precio]]))))</f>
        <v/>
      </c>
      <c r="J4114" s="4" t="str">
        <f>IF(Tabla1[[#This Row],[Fecha]]="",(""),(IF(Tabla13[[#This Row],[Ingreso en]]="",(-Tabla13[[#This Row],[Egreso de]]),(Tabla13[[#This Row],[Ingreso en]]))))</f>
        <v/>
      </c>
    </row>
    <row r="4115" spans="1:10" x14ac:dyDescent="0.3">
      <c r="A4115" s="2" t="str">
        <f>IF(Tabla1[[#This Row],[Fecha]]="",(""),(Tabla1[[#This Row],[Fecha]]))</f>
        <v/>
      </c>
      <c r="B4115" s="3" t="str">
        <f>IF(Tabla1[[#This Row],[Fecha]]="",(""),(Tabla1[[#This Row],[Tipo de Operación]]))</f>
        <v/>
      </c>
      <c r="C4115" s="19" t="str">
        <f>IF(Tabla1[[#This Row],[Fecha]]="",(""),(Tabla1[[#This Row],[Código]]))</f>
        <v/>
      </c>
      <c r="D4115" s="4" t="str">
        <f>IF(Tabla1[[#This Row],[Fecha]]="",(""),(Tabla1[[#This Row],[Rubro]]))</f>
        <v/>
      </c>
      <c r="E4115" s="4"/>
      <c r="F4115" s="4" t="str">
        <f>IF(Tabla1[[#This Row],[Fecha]]="",(""),(Tabla1[[#This Row],[Precio]]))</f>
        <v/>
      </c>
      <c r="G4115" s="4" t="str">
        <f>IF(Tabla1[[#This Row],[Fecha]]="",(""),(Tabla1[[#This Row],[Medio de Pago]]))</f>
        <v/>
      </c>
      <c r="H4115" s="4" t="str">
        <f>IF(Tabla1[[#This Row],[Fecha]]="",(""),(IF(Tabla1[[#This Row],[Ingreso en]]="",(""),(Tabla1[[#This Row],[Precio]]))))</f>
        <v/>
      </c>
      <c r="I4115" s="5" t="str">
        <f>IF(Tabla1[[#This Row],[Fecha]]="",(""),(IF(Tabla1[[#This Row],[Egreso de]]="",(""),(Tabla1[[#This Row],[Precio]]))))</f>
        <v/>
      </c>
      <c r="J4115" s="4" t="str">
        <f>IF(Tabla1[[#This Row],[Fecha]]="",(""),(IF(Tabla13[[#This Row],[Ingreso en]]="",(-Tabla13[[#This Row],[Egreso de]]),(Tabla13[[#This Row],[Ingreso en]]))))</f>
        <v/>
      </c>
    </row>
    <row r="4116" spans="1:10" x14ac:dyDescent="0.3">
      <c r="A4116" s="2" t="str">
        <f>IF(Tabla1[[#This Row],[Fecha]]="",(""),(Tabla1[[#This Row],[Fecha]]))</f>
        <v/>
      </c>
      <c r="B4116" s="3" t="str">
        <f>IF(Tabla1[[#This Row],[Fecha]]="",(""),(Tabla1[[#This Row],[Tipo de Operación]]))</f>
        <v/>
      </c>
      <c r="C4116" s="19" t="str">
        <f>IF(Tabla1[[#This Row],[Fecha]]="",(""),(Tabla1[[#This Row],[Código]]))</f>
        <v/>
      </c>
      <c r="D4116" s="4" t="str">
        <f>IF(Tabla1[[#This Row],[Fecha]]="",(""),(Tabla1[[#This Row],[Rubro]]))</f>
        <v/>
      </c>
      <c r="E4116" s="4"/>
      <c r="F4116" s="4" t="str">
        <f>IF(Tabla1[[#This Row],[Fecha]]="",(""),(Tabla1[[#This Row],[Precio]]))</f>
        <v/>
      </c>
      <c r="G4116" s="4" t="str">
        <f>IF(Tabla1[[#This Row],[Fecha]]="",(""),(Tabla1[[#This Row],[Medio de Pago]]))</f>
        <v/>
      </c>
      <c r="H4116" s="4" t="str">
        <f>IF(Tabla1[[#This Row],[Fecha]]="",(""),(IF(Tabla1[[#This Row],[Ingreso en]]="",(""),(Tabla1[[#This Row],[Precio]]))))</f>
        <v/>
      </c>
      <c r="I4116" s="5" t="str">
        <f>IF(Tabla1[[#This Row],[Fecha]]="",(""),(IF(Tabla1[[#This Row],[Egreso de]]="",(""),(Tabla1[[#This Row],[Precio]]))))</f>
        <v/>
      </c>
      <c r="J4116" s="4" t="str">
        <f>IF(Tabla1[[#This Row],[Fecha]]="",(""),(IF(Tabla13[[#This Row],[Ingreso en]]="",(-Tabla13[[#This Row],[Egreso de]]),(Tabla13[[#This Row],[Ingreso en]]))))</f>
        <v/>
      </c>
    </row>
    <row r="4117" spans="1:10" x14ac:dyDescent="0.3">
      <c r="A4117" s="2" t="str">
        <f>IF(Tabla1[[#This Row],[Fecha]]="",(""),(Tabla1[[#This Row],[Fecha]]))</f>
        <v/>
      </c>
      <c r="B4117" s="3" t="str">
        <f>IF(Tabla1[[#This Row],[Fecha]]="",(""),(Tabla1[[#This Row],[Tipo de Operación]]))</f>
        <v/>
      </c>
      <c r="C4117" s="19" t="str">
        <f>IF(Tabla1[[#This Row],[Fecha]]="",(""),(Tabla1[[#This Row],[Código]]))</f>
        <v/>
      </c>
      <c r="D4117" s="4" t="str">
        <f>IF(Tabla1[[#This Row],[Fecha]]="",(""),(Tabla1[[#This Row],[Rubro]]))</f>
        <v/>
      </c>
      <c r="E4117" s="4"/>
      <c r="F4117" s="4" t="str">
        <f>IF(Tabla1[[#This Row],[Fecha]]="",(""),(Tabla1[[#This Row],[Precio]]))</f>
        <v/>
      </c>
      <c r="G4117" s="4" t="str">
        <f>IF(Tabla1[[#This Row],[Fecha]]="",(""),(Tabla1[[#This Row],[Medio de Pago]]))</f>
        <v/>
      </c>
      <c r="H4117" s="4" t="str">
        <f>IF(Tabla1[[#This Row],[Fecha]]="",(""),(IF(Tabla1[[#This Row],[Ingreso en]]="",(""),(Tabla1[[#This Row],[Precio]]))))</f>
        <v/>
      </c>
      <c r="I4117" s="5" t="str">
        <f>IF(Tabla1[[#This Row],[Fecha]]="",(""),(IF(Tabla1[[#This Row],[Egreso de]]="",(""),(Tabla1[[#This Row],[Precio]]))))</f>
        <v/>
      </c>
      <c r="J4117" s="4" t="str">
        <f>IF(Tabla1[[#This Row],[Fecha]]="",(""),(IF(Tabla13[[#This Row],[Ingreso en]]="",(-Tabla13[[#This Row],[Egreso de]]),(Tabla13[[#This Row],[Ingreso en]]))))</f>
        <v/>
      </c>
    </row>
    <row r="4118" spans="1:10" x14ac:dyDescent="0.3">
      <c r="A4118" s="2" t="str">
        <f>IF(Tabla1[[#This Row],[Fecha]]="",(""),(Tabla1[[#This Row],[Fecha]]))</f>
        <v/>
      </c>
      <c r="B4118" s="3" t="str">
        <f>IF(Tabla1[[#This Row],[Fecha]]="",(""),(Tabla1[[#This Row],[Tipo de Operación]]))</f>
        <v/>
      </c>
      <c r="C4118" s="19" t="str">
        <f>IF(Tabla1[[#This Row],[Fecha]]="",(""),(Tabla1[[#This Row],[Código]]))</f>
        <v/>
      </c>
      <c r="D4118" s="4" t="str">
        <f>IF(Tabla1[[#This Row],[Fecha]]="",(""),(Tabla1[[#This Row],[Rubro]]))</f>
        <v/>
      </c>
      <c r="E4118" s="4"/>
      <c r="F4118" s="4" t="str">
        <f>IF(Tabla1[[#This Row],[Fecha]]="",(""),(Tabla1[[#This Row],[Precio]]))</f>
        <v/>
      </c>
      <c r="G4118" s="4" t="str">
        <f>IF(Tabla1[[#This Row],[Fecha]]="",(""),(Tabla1[[#This Row],[Medio de Pago]]))</f>
        <v/>
      </c>
      <c r="H4118" s="4" t="str">
        <f>IF(Tabla1[[#This Row],[Fecha]]="",(""),(IF(Tabla1[[#This Row],[Ingreso en]]="",(""),(Tabla1[[#This Row],[Precio]]))))</f>
        <v/>
      </c>
      <c r="I4118" s="5" t="str">
        <f>IF(Tabla1[[#This Row],[Fecha]]="",(""),(IF(Tabla1[[#This Row],[Egreso de]]="",(""),(Tabla1[[#This Row],[Precio]]))))</f>
        <v/>
      </c>
      <c r="J4118" s="4" t="str">
        <f>IF(Tabla1[[#This Row],[Fecha]]="",(""),(IF(Tabla13[[#This Row],[Ingreso en]]="",(-Tabla13[[#This Row],[Egreso de]]),(Tabla13[[#This Row],[Ingreso en]]))))</f>
        <v/>
      </c>
    </row>
    <row r="4119" spans="1:10" x14ac:dyDescent="0.3">
      <c r="A4119" s="2" t="str">
        <f>IF(Tabla1[[#This Row],[Fecha]]="",(""),(Tabla1[[#This Row],[Fecha]]))</f>
        <v/>
      </c>
      <c r="B4119" s="3" t="str">
        <f>IF(Tabla1[[#This Row],[Fecha]]="",(""),(Tabla1[[#This Row],[Tipo de Operación]]))</f>
        <v/>
      </c>
      <c r="C4119" s="19" t="str">
        <f>IF(Tabla1[[#This Row],[Fecha]]="",(""),(Tabla1[[#This Row],[Código]]))</f>
        <v/>
      </c>
      <c r="D4119" s="4" t="str">
        <f>IF(Tabla1[[#This Row],[Fecha]]="",(""),(Tabla1[[#This Row],[Rubro]]))</f>
        <v/>
      </c>
      <c r="E4119" s="4"/>
      <c r="F4119" s="4" t="str">
        <f>IF(Tabla1[[#This Row],[Fecha]]="",(""),(Tabla1[[#This Row],[Precio]]))</f>
        <v/>
      </c>
      <c r="G4119" s="4" t="str">
        <f>IF(Tabla1[[#This Row],[Fecha]]="",(""),(Tabla1[[#This Row],[Medio de Pago]]))</f>
        <v/>
      </c>
      <c r="H4119" s="4" t="str">
        <f>IF(Tabla1[[#This Row],[Fecha]]="",(""),(IF(Tabla1[[#This Row],[Ingreso en]]="",(""),(Tabla1[[#This Row],[Precio]]))))</f>
        <v/>
      </c>
      <c r="I4119" s="5" t="str">
        <f>IF(Tabla1[[#This Row],[Fecha]]="",(""),(IF(Tabla1[[#This Row],[Egreso de]]="",(""),(Tabla1[[#This Row],[Precio]]))))</f>
        <v/>
      </c>
      <c r="J4119" s="4" t="str">
        <f>IF(Tabla1[[#This Row],[Fecha]]="",(""),(IF(Tabla13[[#This Row],[Ingreso en]]="",(-Tabla13[[#This Row],[Egreso de]]),(Tabla13[[#This Row],[Ingreso en]]))))</f>
        <v/>
      </c>
    </row>
    <row r="4120" spans="1:10" x14ac:dyDescent="0.3">
      <c r="A4120" s="2" t="str">
        <f>IF(Tabla1[[#This Row],[Fecha]]="",(""),(Tabla1[[#This Row],[Fecha]]))</f>
        <v/>
      </c>
      <c r="B4120" s="3" t="str">
        <f>IF(Tabla1[[#This Row],[Fecha]]="",(""),(Tabla1[[#This Row],[Tipo de Operación]]))</f>
        <v/>
      </c>
      <c r="C4120" s="19" t="str">
        <f>IF(Tabla1[[#This Row],[Fecha]]="",(""),(Tabla1[[#This Row],[Código]]))</f>
        <v/>
      </c>
      <c r="D4120" s="4" t="str">
        <f>IF(Tabla1[[#This Row],[Fecha]]="",(""),(Tabla1[[#This Row],[Rubro]]))</f>
        <v/>
      </c>
      <c r="E4120" s="4"/>
      <c r="F4120" s="4" t="str">
        <f>IF(Tabla1[[#This Row],[Fecha]]="",(""),(Tabla1[[#This Row],[Precio]]))</f>
        <v/>
      </c>
      <c r="G4120" s="4" t="str">
        <f>IF(Tabla1[[#This Row],[Fecha]]="",(""),(Tabla1[[#This Row],[Medio de Pago]]))</f>
        <v/>
      </c>
      <c r="H4120" s="4" t="str">
        <f>IF(Tabla1[[#This Row],[Fecha]]="",(""),(IF(Tabla1[[#This Row],[Ingreso en]]="",(""),(Tabla1[[#This Row],[Precio]]))))</f>
        <v/>
      </c>
      <c r="I4120" s="5" t="str">
        <f>IF(Tabla1[[#This Row],[Fecha]]="",(""),(IF(Tabla1[[#This Row],[Egreso de]]="",(""),(Tabla1[[#This Row],[Precio]]))))</f>
        <v/>
      </c>
      <c r="J4120" s="4" t="str">
        <f>IF(Tabla1[[#This Row],[Fecha]]="",(""),(IF(Tabla13[[#This Row],[Ingreso en]]="",(-Tabla13[[#This Row],[Egreso de]]),(Tabla13[[#This Row],[Ingreso en]]))))</f>
        <v/>
      </c>
    </row>
    <row r="4121" spans="1:10" x14ac:dyDescent="0.3">
      <c r="A4121" s="2" t="str">
        <f>IF(Tabla1[[#This Row],[Fecha]]="",(""),(Tabla1[[#This Row],[Fecha]]))</f>
        <v/>
      </c>
      <c r="B4121" s="3" t="str">
        <f>IF(Tabla1[[#This Row],[Fecha]]="",(""),(Tabla1[[#This Row],[Tipo de Operación]]))</f>
        <v/>
      </c>
      <c r="C4121" s="19" t="str">
        <f>IF(Tabla1[[#This Row],[Fecha]]="",(""),(Tabla1[[#This Row],[Código]]))</f>
        <v/>
      </c>
      <c r="D4121" s="4" t="str">
        <f>IF(Tabla1[[#This Row],[Fecha]]="",(""),(Tabla1[[#This Row],[Rubro]]))</f>
        <v/>
      </c>
      <c r="E4121" s="4"/>
      <c r="F4121" s="4" t="str">
        <f>IF(Tabla1[[#This Row],[Fecha]]="",(""),(Tabla1[[#This Row],[Precio]]))</f>
        <v/>
      </c>
      <c r="G4121" s="4" t="str">
        <f>IF(Tabla1[[#This Row],[Fecha]]="",(""),(Tabla1[[#This Row],[Medio de Pago]]))</f>
        <v/>
      </c>
      <c r="H4121" s="4" t="str">
        <f>IF(Tabla1[[#This Row],[Fecha]]="",(""),(IF(Tabla1[[#This Row],[Ingreso en]]="",(""),(Tabla1[[#This Row],[Precio]]))))</f>
        <v/>
      </c>
      <c r="I4121" s="5" t="str">
        <f>IF(Tabla1[[#This Row],[Fecha]]="",(""),(IF(Tabla1[[#This Row],[Egreso de]]="",(""),(Tabla1[[#This Row],[Precio]]))))</f>
        <v/>
      </c>
      <c r="J4121" s="4" t="str">
        <f>IF(Tabla1[[#This Row],[Fecha]]="",(""),(IF(Tabla13[[#This Row],[Ingreso en]]="",(-Tabla13[[#This Row],[Egreso de]]),(Tabla13[[#This Row],[Ingreso en]]))))</f>
        <v/>
      </c>
    </row>
    <row r="4122" spans="1:10" x14ac:dyDescent="0.3">
      <c r="A4122" s="2" t="str">
        <f>IF(Tabla1[[#This Row],[Fecha]]="",(""),(Tabla1[[#This Row],[Fecha]]))</f>
        <v/>
      </c>
      <c r="B4122" s="3" t="str">
        <f>IF(Tabla1[[#This Row],[Fecha]]="",(""),(Tabla1[[#This Row],[Tipo de Operación]]))</f>
        <v/>
      </c>
      <c r="C4122" s="19" t="str">
        <f>IF(Tabla1[[#This Row],[Fecha]]="",(""),(Tabla1[[#This Row],[Código]]))</f>
        <v/>
      </c>
      <c r="D4122" s="4" t="str">
        <f>IF(Tabla1[[#This Row],[Fecha]]="",(""),(Tabla1[[#This Row],[Rubro]]))</f>
        <v/>
      </c>
      <c r="E4122" s="4"/>
      <c r="F4122" s="4" t="str">
        <f>IF(Tabla1[[#This Row],[Fecha]]="",(""),(Tabla1[[#This Row],[Precio]]))</f>
        <v/>
      </c>
      <c r="G4122" s="4" t="str">
        <f>IF(Tabla1[[#This Row],[Fecha]]="",(""),(Tabla1[[#This Row],[Medio de Pago]]))</f>
        <v/>
      </c>
      <c r="H4122" s="4" t="str">
        <f>IF(Tabla1[[#This Row],[Fecha]]="",(""),(IF(Tabla1[[#This Row],[Ingreso en]]="",(""),(Tabla1[[#This Row],[Precio]]))))</f>
        <v/>
      </c>
      <c r="I4122" s="5" t="str">
        <f>IF(Tabla1[[#This Row],[Fecha]]="",(""),(IF(Tabla1[[#This Row],[Egreso de]]="",(""),(Tabla1[[#This Row],[Precio]]))))</f>
        <v/>
      </c>
      <c r="J4122" s="4" t="str">
        <f>IF(Tabla1[[#This Row],[Fecha]]="",(""),(IF(Tabla13[[#This Row],[Ingreso en]]="",(-Tabla13[[#This Row],[Egreso de]]),(Tabla13[[#This Row],[Ingreso en]]))))</f>
        <v/>
      </c>
    </row>
    <row r="4123" spans="1:10" x14ac:dyDescent="0.3">
      <c r="A4123" s="2" t="str">
        <f>IF(Tabla1[[#This Row],[Fecha]]="",(""),(Tabla1[[#This Row],[Fecha]]))</f>
        <v/>
      </c>
      <c r="B4123" s="3" t="str">
        <f>IF(Tabla1[[#This Row],[Fecha]]="",(""),(Tabla1[[#This Row],[Tipo de Operación]]))</f>
        <v/>
      </c>
      <c r="C4123" s="19" t="str">
        <f>IF(Tabla1[[#This Row],[Fecha]]="",(""),(Tabla1[[#This Row],[Código]]))</f>
        <v/>
      </c>
      <c r="D4123" s="4" t="str">
        <f>IF(Tabla1[[#This Row],[Fecha]]="",(""),(Tabla1[[#This Row],[Rubro]]))</f>
        <v/>
      </c>
      <c r="E4123" s="4"/>
      <c r="F4123" s="4" t="str">
        <f>IF(Tabla1[[#This Row],[Fecha]]="",(""),(Tabla1[[#This Row],[Precio]]))</f>
        <v/>
      </c>
      <c r="G4123" s="4" t="str">
        <f>IF(Tabla1[[#This Row],[Fecha]]="",(""),(Tabla1[[#This Row],[Medio de Pago]]))</f>
        <v/>
      </c>
      <c r="H4123" s="4" t="str">
        <f>IF(Tabla1[[#This Row],[Fecha]]="",(""),(IF(Tabla1[[#This Row],[Ingreso en]]="",(""),(Tabla1[[#This Row],[Precio]]))))</f>
        <v/>
      </c>
      <c r="I4123" s="5" t="str">
        <f>IF(Tabla1[[#This Row],[Fecha]]="",(""),(IF(Tabla1[[#This Row],[Egreso de]]="",(""),(Tabla1[[#This Row],[Precio]]))))</f>
        <v/>
      </c>
      <c r="J4123" s="4" t="str">
        <f>IF(Tabla1[[#This Row],[Fecha]]="",(""),(IF(Tabla13[[#This Row],[Ingreso en]]="",(-Tabla13[[#This Row],[Egreso de]]),(Tabla13[[#This Row],[Ingreso en]]))))</f>
        <v/>
      </c>
    </row>
    <row r="4124" spans="1:10" x14ac:dyDescent="0.3">
      <c r="A4124" s="2" t="str">
        <f>IF(Tabla1[[#This Row],[Fecha]]="",(""),(Tabla1[[#This Row],[Fecha]]))</f>
        <v/>
      </c>
      <c r="B4124" s="3" t="str">
        <f>IF(Tabla1[[#This Row],[Fecha]]="",(""),(Tabla1[[#This Row],[Tipo de Operación]]))</f>
        <v/>
      </c>
      <c r="C4124" s="19" t="str">
        <f>IF(Tabla1[[#This Row],[Fecha]]="",(""),(Tabla1[[#This Row],[Código]]))</f>
        <v/>
      </c>
      <c r="D4124" s="4" t="str">
        <f>IF(Tabla1[[#This Row],[Fecha]]="",(""),(Tabla1[[#This Row],[Rubro]]))</f>
        <v/>
      </c>
      <c r="E4124" s="4"/>
      <c r="F4124" s="4" t="str">
        <f>IF(Tabla1[[#This Row],[Fecha]]="",(""),(Tabla1[[#This Row],[Precio]]))</f>
        <v/>
      </c>
      <c r="G4124" s="4" t="str">
        <f>IF(Tabla1[[#This Row],[Fecha]]="",(""),(Tabla1[[#This Row],[Medio de Pago]]))</f>
        <v/>
      </c>
      <c r="H4124" s="4" t="str">
        <f>IF(Tabla1[[#This Row],[Fecha]]="",(""),(IF(Tabla1[[#This Row],[Ingreso en]]="",(""),(Tabla1[[#This Row],[Precio]]))))</f>
        <v/>
      </c>
      <c r="I4124" s="5" t="str">
        <f>IF(Tabla1[[#This Row],[Fecha]]="",(""),(IF(Tabla1[[#This Row],[Egreso de]]="",(""),(Tabla1[[#This Row],[Precio]]))))</f>
        <v/>
      </c>
      <c r="J4124" s="4" t="str">
        <f>IF(Tabla1[[#This Row],[Fecha]]="",(""),(IF(Tabla13[[#This Row],[Ingreso en]]="",(-Tabla13[[#This Row],[Egreso de]]),(Tabla13[[#This Row],[Ingreso en]]))))</f>
        <v/>
      </c>
    </row>
    <row r="4125" spans="1:10" x14ac:dyDescent="0.3">
      <c r="A4125" s="2" t="str">
        <f>IF(Tabla1[[#This Row],[Fecha]]="",(""),(Tabla1[[#This Row],[Fecha]]))</f>
        <v/>
      </c>
      <c r="B4125" s="3" t="str">
        <f>IF(Tabla1[[#This Row],[Fecha]]="",(""),(Tabla1[[#This Row],[Tipo de Operación]]))</f>
        <v/>
      </c>
      <c r="C4125" s="19" t="str">
        <f>IF(Tabla1[[#This Row],[Fecha]]="",(""),(Tabla1[[#This Row],[Código]]))</f>
        <v/>
      </c>
      <c r="D4125" s="4" t="str">
        <f>IF(Tabla1[[#This Row],[Fecha]]="",(""),(Tabla1[[#This Row],[Rubro]]))</f>
        <v/>
      </c>
      <c r="E4125" s="4"/>
      <c r="F4125" s="4" t="str">
        <f>IF(Tabla1[[#This Row],[Fecha]]="",(""),(Tabla1[[#This Row],[Precio]]))</f>
        <v/>
      </c>
      <c r="G4125" s="4" t="str">
        <f>IF(Tabla1[[#This Row],[Fecha]]="",(""),(Tabla1[[#This Row],[Medio de Pago]]))</f>
        <v/>
      </c>
      <c r="H4125" s="4" t="str">
        <f>IF(Tabla1[[#This Row],[Fecha]]="",(""),(IF(Tabla1[[#This Row],[Ingreso en]]="",(""),(Tabla1[[#This Row],[Precio]]))))</f>
        <v/>
      </c>
      <c r="I4125" s="5" t="str">
        <f>IF(Tabla1[[#This Row],[Fecha]]="",(""),(IF(Tabla1[[#This Row],[Egreso de]]="",(""),(Tabla1[[#This Row],[Precio]]))))</f>
        <v/>
      </c>
      <c r="J4125" s="4" t="str">
        <f>IF(Tabla1[[#This Row],[Fecha]]="",(""),(IF(Tabla13[[#This Row],[Ingreso en]]="",(-Tabla13[[#This Row],[Egreso de]]),(Tabla13[[#This Row],[Ingreso en]]))))</f>
        <v/>
      </c>
    </row>
    <row r="4126" spans="1:10" x14ac:dyDescent="0.3">
      <c r="A4126" s="2" t="str">
        <f>IF(Tabla1[[#This Row],[Fecha]]="",(""),(Tabla1[[#This Row],[Fecha]]))</f>
        <v/>
      </c>
      <c r="B4126" s="3" t="str">
        <f>IF(Tabla1[[#This Row],[Fecha]]="",(""),(Tabla1[[#This Row],[Tipo de Operación]]))</f>
        <v/>
      </c>
      <c r="C4126" s="19" t="str">
        <f>IF(Tabla1[[#This Row],[Fecha]]="",(""),(Tabla1[[#This Row],[Código]]))</f>
        <v/>
      </c>
      <c r="D4126" s="4" t="str">
        <f>IF(Tabla1[[#This Row],[Fecha]]="",(""),(Tabla1[[#This Row],[Rubro]]))</f>
        <v/>
      </c>
      <c r="E4126" s="4"/>
      <c r="F4126" s="4" t="str">
        <f>IF(Tabla1[[#This Row],[Fecha]]="",(""),(Tabla1[[#This Row],[Precio]]))</f>
        <v/>
      </c>
      <c r="G4126" s="4" t="str">
        <f>IF(Tabla1[[#This Row],[Fecha]]="",(""),(Tabla1[[#This Row],[Medio de Pago]]))</f>
        <v/>
      </c>
      <c r="H4126" s="4" t="str">
        <f>IF(Tabla1[[#This Row],[Fecha]]="",(""),(IF(Tabla1[[#This Row],[Ingreso en]]="",(""),(Tabla1[[#This Row],[Precio]]))))</f>
        <v/>
      </c>
      <c r="I4126" s="5" t="str">
        <f>IF(Tabla1[[#This Row],[Fecha]]="",(""),(IF(Tabla1[[#This Row],[Egreso de]]="",(""),(Tabla1[[#This Row],[Precio]]))))</f>
        <v/>
      </c>
      <c r="J4126" s="4" t="str">
        <f>IF(Tabla1[[#This Row],[Fecha]]="",(""),(IF(Tabla13[[#This Row],[Ingreso en]]="",(-Tabla13[[#This Row],[Egreso de]]),(Tabla13[[#This Row],[Ingreso en]]))))</f>
        <v/>
      </c>
    </row>
    <row r="4127" spans="1:10" x14ac:dyDescent="0.3">
      <c r="A4127" s="2" t="str">
        <f>IF(Tabla1[[#This Row],[Fecha]]="",(""),(Tabla1[[#This Row],[Fecha]]))</f>
        <v/>
      </c>
      <c r="B4127" s="3" t="str">
        <f>IF(Tabla1[[#This Row],[Fecha]]="",(""),(Tabla1[[#This Row],[Tipo de Operación]]))</f>
        <v/>
      </c>
      <c r="C4127" s="19" t="str">
        <f>IF(Tabla1[[#This Row],[Fecha]]="",(""),(Tabla1[[#This Row],[Código]]))</f>
        <v/>
      </c>
      <c r="D4127" s="4" t="str">
        <f>IF(Tabla1[[#This Row],[Fecha]]="",(""),(Tabla1[[#This Row],[Rubro]]))</f>
        <v/>
      </c>
      <c r="E4127" s="4"/>
      <c r="F4127" s="4" t="str">
        <f>IF(Tabla1[[#This Row],[Fecha]]="",(""),(Tabla1[[#This Row],[Precio]]))</f>
        <v/>
      </c>
      <c r="G4127" s="4" t="str">
        <f>IF(Tabla1[[#This Row],[Fecha]]="",(""),(Tabla1[[#This Row],[Medio de Pago]]))</f>
        <v/>
      </c>
      <c r="H4127" s="4" t="str">
        <f>IF(Tabla1[[#This Row],[Fecha]]="",(""),(IF(Tabla1[[#This Row],[Ingreso en]]="",(""),(Tabla1[[#This Row],[Precio]]))))</f>
        <v/>
      </c>
      <c r="I4127" s="5" t="str">
        <f>IF(Tabla1[[#This Row],[Fecha]]="",(""),(IF(Tabla1[[#This Row],[Egreso de]]="",(""),(Tabla1[[#This Row],[Precio]]))))</f>
        <v/>
      </c>
      <c r="J4127" s="4" t="str">
        <f>IF(Tabla1[[#This Row],[Fecha]]="",(""),(IF(Tabla13[[#This Row],[Ingreso en]]="",(-Tabla13[[#This Row],[Egreso de]]),(Tabla13[[#This Row],[Ingreso en]]))))</f>
        <v/>
      </c>
    </row>
    <row r="4128" spans="1:10" x14ac:dyDescent="0.3">
      <c r="A4128" s="2" t="str">
        <f>IF(Tabla1[[#This Row],[Fecha]]="",(""),(Tabla1[[#This Row],[Fecha]]))</f>
        <v/>
      </c>
      <c r="B4128" s="3" t="str">
        <f>IF(Tabla1[[#This Row],[Fecha]]="",(""),(Tabla1[[#This Row],[Tipo de Operación]]))</f>
        <v/>
      </c>
      <c r="C4128" s="19" t="str">
        <f>IF(Tabla1[[#This Row],[Fecha]]="",(""),(Tabla1[[#This Row],[Código]]))</f>
        <v/>
      </c>
      <c r="D4128" s="4" t="str">
        <f>IF(Tabla1[[#This Row],[Fecha]]="",(""),(Tabla1[[#This Row],[Rubro]]))</f>
        <v/>
      </c>
      <c r="E4128" s="4"/>
      <c r="F4128" s="4" t="str">
        <f>IF(Tabla1[[#This Row],[Fecha]]="",(""),(Tabla1[[#This Row],[Precio]]))</f>
        <v/>
      </c>
      <c r="G4128" s="4" t="str">
        <f>IF(Tabla1[[#This Row],[Fecha]]="",(""),(Tabla1[[#This Row],[Medio de Pago]]))</f>
        <v/>
      </c>
      <c r="H4128" s="4" t="str">
        <f>IF(Tabla1[[#This Row],[Fecha]]="",(""),(IF(Tabla1[[#This Row],[Ingreso en]]="",(""),(Tabla1[[#This Row],[Precio]]))))</f>
        <v/>
      </c>
      <c r="I4128" s="5" t="str">
        <f>IF(Tabla1[[#This Row],[Fecha]]="",(""),(IF(Tabla1[[#This Row],[Egreso de]]="",(""),(Tabla1[[#This Row],[Precio]]))))</f>
        <v/>
      </c>
      <c r="J4128" s="4" t="str">
        <f>IF(Tabla1[[#This Row],[Fecha]]="",(""),(IF(Tabla13[[#This Row],[Ingreso en]]="",(-Tabla13[[#This Row],[Egreso de]]),(Tabla13[[#This Row],[Ingreso en]]))))</f>
        <v/>
      </c>
    </row>
    <row r="4129" spans="1:10" x14ac:dyDescent="0.3">
      <c r="A4129" s="2" t="str">
        <f>IF(Tabla1[[#This Row],[Fecha]]="",(""),(Tabla1[[#This Row],[Fecha]]))</f>
        <v/>
      </c>
      <c r="B4129" s="3" t="str">
        <f>IF(Tabla1[[#This Row],[Fecha]]="",(""),(Tabla1[[#This Row],[Tipo de Operación]]))</f>
        <v/>
      </c>
      <c r="C4129" s="19" t="str">
        <f>IF(Tabla1[[#This Row],[Fecha]]="",(""),(Tabla1[[#This Row],[Código]]))</f>
        <v/>
      </c>
      <c r="D4129" s="4" t="str">
        <f>IF(Tabla1[[#This Row],[Fecha]]="",(""),(Tabla1[[#This Row],[Rubro]]))</f>
        <v/>
      </c>
      <c r="E4129" s="4"/>
      <c r="F4129" s="4" t="str">
        <f>IF(Tabla1[[#This Row],[Fecha]]="",(""),(Tabla1[[#This Row],[Precio]]))</f>
        <v/>
      </c>
      <c r="G4129" s="4" t="str">
        <f>IF(Tabla1[[#This Row],[Fecha]]="",(""),(Tabla1[[#This Row],[Medio de Pago]]))</f>
        <v/>
      </c>
      <c r="H4129" s="4" t="str">
        <f>IF(Tabla1[[#This Row],[Fecha]]="",(""),(IF(Tabla1[[#This Row],[Ingreso en]]="",(""),(Tabla1[[#This Row],[Precio]]))))</f>
        <v/>
      </c>
      <c r="I4129" s="5" t="str">
        <f>IF(Tabla1[[#This Row],[Fecha]]="",(""),(IF(Tabla1[[#This Row],[Egreso de]]="",(""),(Tabla1[[#This Row],[Precio]]))))</f>
        <v/>
      </c>
      <c r="J4129" s="4" t="str">
        <f>IF(Tabla1[[#This Row],[Fecha]]="",(""),(IF(Tabla13[[#This Row],[Ingreso en]]="",(-Tabla13[[#This Row],[Egreso de]]),(Tabla13[[#This Row],[Ingreso en]]))))</f>
        <v/>
      </c>
    </row>
    <row r="4130" spans="1:10" x14ac:dyDescent="0.3">
      <c r="A4130" s="2" t="str">
        <f>IF(Tabla1[[#This Row],[Fecha]]="",(""),(Tabla1[[#This Row],[Fecha]]))</f>
        <v/>
      </c>
      <c r="B4130" s="3" t="str">
        <f>IF(Tabla1[[#This Row],[Fecha]]="",(""),(Tabla1[[#This Row],[Tipo de Operación]]))</f>
        <v/>
      </c>
      <c r="C4130" s="19" t="str">
        <f>IF(Tabla1[[#This Row],[Fecha]]="",(""),(Tabla1[[#This Row],[Código]]))</f>
        <v/>
      </c>
      <c r="D4130" s="4" t="str">
        <f>IF(Tabla1[[#This Row],[Fecha]]="",(""),(Tabla1[[#This Row],[Rubro]]))</f>
        <v/>
      </c>
      <c r="E4130" s="4"/>
      <c r="F4130" s="4" t="str">
        <f>IF(Tabla1[[#This Row],[Fecha]]="",(""),(Tabla1[[#This Row],[Precio]]))</f>
        <v/>
      </c>
      <c r="G4130" s="4" t="str">
        <f>IF(Tabla1[[#This Row],[Fecha]]="",(""),(Tabla1[[#This Row],[Medio de Pago]]))</f>
        <v/>
      </c>
      <c r="H4130" s="4" t="str">
        <f>IF(Tabla1[[#This Row],[Fecha]]="",(""),(IF(Tabla1[[#This Row],[Ingreso en]]="",(""),(Tabla1[[#This Row],[Precio]]))))</f>
        <v/>
      </c>
      <c r="I4130" s="5" t="str">
        <f>IF(Tabla1[[#This Row],[Fecha]]="",(""),(IF(Tabla1[[#This Row],[Egreso de]]="",(""),(Tabla1[[#This Row],[Precio]]))))</f>
        <v/>
      </c>
      <c r="J4130" s="4" t="str">
        <f>IF(Tabla1[[#This Row],[Fecha]]="",(""),(IF(Tabla13[[#This Row],[Ingreso en]]="",(-Tabla13[[#This Row],[Egreso de]]),(Tabla13[[#This Row],[Ingreso en]]))))</f>
        <v/>
      </c>
    </row>
    <row r="4131" spans="1:10" x14ac:dyDescent="0.3">
      <c r="A4131" s="2" t="str">
        <f>IF(Tabla1[[#This Row],[Fecha]]="",(""),(Tabla1[[#This Row],[Fecha]]))</f>
        <v/>
      </c>
      <c r="B4131" s="3" t="str">
        <f>IF(Tabla1[[#This Row],[Fecha]]="",(""),(Tabla1[[#This Row],[Tipo de Operación]]))</f>
        <v/>
      </c>
      <c r="C4131" s="19" t="str">
        <f>IF(Tabla1[[#This Row],[Fecha]]="",(""),(Tabla1[[#This Row],[Código]]))</f>
        <v/>
      </c>
      <c r="D4131" s="4" t="str">
        <f>IF(Tabla1[[#This Row],[Fecha]]="",(""),(Tabla1[[#This Row],[Rubro]]))</f>
        <v/>
      </c>
      <c r="E4131" s="4"/>
      <c r="F4131" s="4" t="str">
        <f>IF(Tabla1[[#This Row],[Fecha]]="",(""),(Tabla1[[#This Row],[Precio]]))</f>
        <v/>
      </c>
      <c r="G4131" s="4" t="str">
        <f>IF(Tabla1[[#This Row],[Fecha]]="",(""),(Tabla1[[#This Row],[Medio de Pago]]))</f>
        <v/>
      </c>
      <c r="H4131" s="4" t="str">
        <f>IF(Tabla1[[#This Row],[Fecha]]="",(""),(IF(Tabla1[[#This Row],[Ingreso en]]="",(""),(Tabla1[[#This Row],[Precio]]))))</f>
        <v/>
      </c>
      <c r="I4131" s="5" t="str">
        <f>IF(Tabla1[[#This Row],[Fecha]]="",(""),(IF(Tabla1[[#This Row],[Egreso de]]="",(""),(Tabla1[[#This Row],[Precio]]))))</f>
        <v/>
      </c>
      <c r="J4131" s="4" t="str">
        <f>IF(Tabla1[[#This Row],[Fecha]]="",(""),(IF(Tabla13[[#This Row],[Ingreso en]]="",(-Tabla13[[#This Row],[Egreso de]]),(Tabla13[[#This Row],[Ingreso en]]))))</f>
        <v/>
      </c>
    </row>
    <row r="4132" spans="1:10" x14ac:dyDescent="0.3">
      <c r="A4132" s="2" t="str">
        <f>IF(Tabla1[[#This Row],[Fecha]]="",(""),(Tabla1[[#This Row],[Fecha]]))</f>
        <v/>
      </c>
      <c r="B4132" s="3" t="str">
        <f>IF(Tabla1[[#This Row],[Fecha]]="",(""),(Tabla1[[#This Row],[Tipo de Operación]]))</f>
        <v/>
      </c>
      <c r="C4132" s="19" t="str">
        <f>IF(Tabla1[[#This Row],[Fecha]]="",(""),(Tabla1[[#This Row],[Código]]))</f>
        <v/>
      </c>
      <c r="D4132" s="4" t="str">
        <f>IF(Tabla1[[#This Row],[Fecha]]="",(""),(Tabla1[[#This Row],[Rubro]]))</f>
        <v/>
      </c>
      <c r="E4132" s="4"/>
      <c r="F4132" s="4" t="str">
        <f>IF(Tabla1[[#This Row],[Fecha]]="",(""),(Tabla1[[#This Row],[Precio]]))</f>
        <v/>
      </c>
      <c r="G4132" s="4" t="str">
        <f>IF(Tabla1[[#This Row],[Fecha]]="",(""),(Tabla1[[#This Row],[Medio de Pago]]))</f>
        <v/>
      </c>
      <c r="H4132" s="4" t="str">
        <f>IF(Tabla1[[#This Row],[Fecha]]="",(""),(IF(Tabla1[[#This Row],[Ingreso en]]="",(""),(Tabla1[[#This Row],[Precio]]))))</f>
        <v/>
      </c>
      <c r="I4132" s="5" t="str">
        <f>IF(Tabla1[[#This Row],[Fecha]]="",(""),(IF(Tabla1[[#This Row],[Egreso de]]="",(""),(Tabla1[[#This Row],[Precio]]))))</f>
        <v/>
      </c>
      <c r="J4132" s="4" t="str">
        <f>IF(Tabla1[[#This Row],[Fecha]]="",(""),(IF(Tabla13[[#This Row],[Ingreso en]]="",(-Tabla13[[#This Row],[Egreso de]]),(Tabla13[[#This Row],[Ingreso en]]))))</f>
        <v/>
      </c>
    </row>
    <row r="4133" spans="1:10" x14ac:dyDescent="0.3">
      <c r="A4133" s="2" t="str">
        <f>IF(Tabla1[[#This Row],[Fecha]]="",(""),(Tabla1[[#This Row],[Fecha]]))</f>
        <v/>
      </c>
      <c r="B4133" s="3" t="str">
        <f>IF(Tabla1[[#This Row],[Fecha]]="",(""),(Tabla1[[#This Row],[Tipo de Operación]]))</f>
        <v/>
      </c>
      <c r="C4133" s="19" t="str">
        <f>IF(Tabla1[[#This Row],[Fecha]]="",(""),(Tabla1[[#This Row],[Código]]))</f>
        <v/>
      </c>
      <c r="D4133" s="4" t="str">
        <f>IF(Tabla1[[#This Row],[Fecha]]="",(""),(Tabla1[[#This Row],[Rubro]]))</f>
        <v/>
      </c>
      <c r="E4133" s="4"/>
      <c r="F4133" s="4" t="str">
        <f>IF(Tabla1[[#This Row],[Fecha]]="",(""),(Tabla1[[#This Row],[Precio]]))</f>
        <v/>
      </c>
      <c r="G4133" s="4" t="str">
        <f>IF(Tabla1[[#This Row],[Fecha]]="",(""),(Tabla1[[#This Row],[Medio de Pago]]))</f>
        <v/>
      </c>
      <c r="H4133" s="4" t="str">
        <f>IF(Tabla1[[#This Row],[Fecha]]="",(""),(IF(Tabla1[[#This Row],[Ingreso en]]="",(""),(Tabla1[[#This Row],[Precio]]))))</f>
        <v/>
      </c>
      <c r="I4133" s="5" t="str">
        <f>IF(Tabla1[[#This Row],[Fecha]]="",(""),(IF(Tabla1[[#This Row],[Egreso de]]="",(""),(Tabla1[[#This Row],[Precio]]))))</f>
        <v/>
      </c>
      <c r="J4133" s="4" t="str">
        <f>IF(Tabla1[[#This Row],[Fecha]]="",(""),(IF(Tabla13[[#This Row],[Ingreso en]]="",(-Tabla13[[#This Row],[Egreso de]]),(Tabla13[[#This Row],[Ingreso en]]))))</f>
        <v/>
      </c>
    </row>
    <row r="4134" spans="1:10" x14ac:dyDescent="0.3">
      <c r="A4134" s="2" t="str">
        <f>IF(Tabla1[[#This Row],[Fecha]]="",(""),(Tabla1[[#This Row],[Fecha]]))</f>
        <v/>
      </c>
      <c r="B4134" s="3" t="str">
        <f>IF(Tabla1[[#This Row],[Fecha]]="",(""),(Tabla1[[#This Row],[Tipo de Operación]]))</f>
        <v/>
      </c>
      <c r="C4134" s="19" t="str">
        <f>IF(Tabla1[[#This Row],[Fecha]]="",(""),(Tabla1[[#This Row],[Código]]))</f>
        <v/>
      </c>
      <c r="D4134" s="4" t="str">
        <f>IF(Tabla1[[#This Row],[Fecha]]="",(""),(Tabla1[[#This Row],[Rubro]]))</f>
        <v/>
      </c>
      <c r="E4134" s="4"/>
      <c r="F4134" s="4" t="str">
        <f>IF(Tabla1[[#This Row],[Fecha]]="",(""),(Tabla1[[#This Row],[Precio]]))</f>
        <v/>
      </c>
      <c r="G4134" s="4" t="str">
        <f>IF(Tabla1[[#This Row],[Fecha]]="",(""),(Tabla1[[#This Row],[Medio de Pago]]))</f>
        <v/>
      </c>
      <c r="H4134" s="4" t="str">
        <f>IF(Tabla1[[#This Row],[Fecha]]="",(""),(IF(Tabla1[[#This Row],[Ingreso en]]="",(""),(Tabla1[[#This Row],[Precio]]))))</f>
        <v/>
      </c>
      <c r="I4134" s="5" t="str">
        <f>IF(Tabla1[[#This Row],[Fecha]]="",(""),(IF(Tabla1[[#This Row],[Egreso de]]="",(""),(Tabla1[[#This Row],[Precio]]))))</f>
        <v/>
      </c>
      <c r="J4134" s="4" t="str">
        <f>IF(Tabla1[[#This Row],[Fecha]]="",(""),(IF(Tabla13[[#This Row],[Ingreso en]]="",(-Tabla13[[#This Row],[Egreso de]]),(Tabla13[[#This Row],[Ingreso en]]))))</f>
        <v/>
      </c>
    </row>
    <row r="4135" spans="1:10" x14ac:dyDescent="0.3">
      <c r="A4135" s="2" t="str">
        <f>IF(Tabla1[[#This Row],[Fecha]]="",(""),(Tabla1[[#This Row],[Fecha]]))</f>
        <v/>
      </c>
      <c r="B4135" s="3" t="str">
        <f>IF(Tabla1[[#This Row],[Fecha]]="",(""),(Tabla1[[#This Row],[Tipo de Operación]]))</f>
        <v/>
      </c>
      <c r="C4135" s="19" t="str">
        <f>IF(Tabla1[[#This Row],[Fecha]]="",(""),(Tabla1[[#This Row],[Código]]))</f>
        <v/>
      </c>
      <c r="D4135" s="4" t="str">
        <f>IF(Tabla1[[#This Row],[Fecha]]="",(""),(Tabla1[[#This Row],[Rubro]]))</f>
        <v/>
      </c>
      <c r="E4135" s="4"/>
      <c r="F4135" s="4" t="str">
        <f>IF(Tabla1[[#This Row],[Fecha]]="",(""),(Tabla1[[#This Row],[Precio]]))</f>
        <v/>
      </c>
      <c r="G4135" s="4" t="str">
        <f>IF(Tabla1[[#This Row],[Fecha]]="",(""),(Tabla1[[#This Row],[Medio de Pago]]))</f>
        <v/>
      </c>
      <c r="H4135" s="4" t="str">
        <f>IF(Tabla1[[#This Row],[Fecha]]="",(""),(IF(Tabla1[[#This Row],[Ingreso en]]="",(""),(Tabla1[[#This Row],[Precio]]))))</f>
        <v/>
      </c>
      <c r="I4135" s="5" t="str">
        <f>IF(Tabla1[[#This Row],[Fecha]]="",(""),(IF(Tabla1[[#This Row],[Egreso de]]="",(""),(Tabla1[[#This Row],[Precio]]))))</f>
        <v/>
      </c>
      <c r="J4135" s="4" t="str">
        <f>IF(Tabla1[[#This Row],[Fecha]]="",(""),(IF(Tabla13[[#This Row],[Ingreso en]]="",(-Tabla13[[#This Row],[Egreso de]]),(Tabla13[[#This Row],[Ingreso en]]))))</f>
        <v/>
      </c>
    </row>
    <row r="4136" spans="1:10" x14ac:dyDescent="0.3">
      <c r="A4136" s="2" t="str">
        <f>IF(Tabla1[[#This Row],[Fecha]]="",(""),(Tabla1[[#This Row],[Fecha]]))</f>
        <v/>
      </c>
      <c r="B4136" s="3" t="str">
        <f>IF(Tabla1[[#This Row],[Fecha]]="",(""),(Tabla1[[#This Row],[Tipo de Operación]]))</f>
        <v/>
      </c>
      <c r="C4136" s="19" t="str">
        <f>IF(Tabla1[[#This Row],[Fecha]]="",(""),(Tabla1[[#This Row],[Código]]))</f>
        <v/>
      </c>
      <c r="D4136" s="4" t="str">
        <f>IF(Tabla1[[#This Row],[Fecha]]="",(""),(Tabla1[[#This Row],[Rubro]]))</f>
        <v/>
      </c>
      <c r="E4136" s="4"/>
      <c r="F4136" s="4" t="str">
        <f>IF(Tabla1[[#This Row],[Fecha]]="",(""),(Tabla1[[#This Row],[Precio]]))</f>
        <v/>
      </c>
      <c r="G4136" s="4" t="str">
        <f>IF(Tabla1[[#This Row],[Fecha]]="",(""),(Tabla1[[#This Row],[Medio de Pago]]))</f>
        <v/>
      </c>
      <c r="H4136" s="4" t="str">
        <f>IF(Tabla1[[#This Row],[Fecha]]="",(""),(IF(Tabla1[[#This Row],[Ingreso en]]="",(""),(Tabla1[[#This Row],[Precio]]))))</f>
        <v/>
      </c>
      <c r="I4136" s="5" t="str">
        <f>IF(Tabla1[[#This Row],[Fecha]]="",(""),(IF(Tabla1[[#This Row],[Egreso de]]="",(""),(Tabla1[[#This Row],[Precio]]))))</f>
        <v/>
      </c>
      <c r="J4136" s="4" t="str">
        <f>IF(Tabla1[[#This Row],[Fecha]]="",(""),(IF(Tabla13[[#This Row],[Ingreso en]]="",(-Tabla13[[#This Row],[Egreso de]]),(Tabla13[[#This Row],[Ingreso en]]))))</f>
        <v/>
      </c>
    </row>
    <row r="4137" spans="1:10" x14ac:dyDescent="0.3">
      <c r="A4137" s="2" t="str">
        <f>IF(Tabla1[[#This Row],[Fecha]]="",(""),(Tabla1[[#This Row],[Fecha]]))</f>
        <v/>
      </c>
      <c r="B4137" s="3" t="str">
        <f>IF(Tabla1[[#This Row],[Fecha]]="",(""),(Tabla1[[#This Row],[Tipo de Operación]]))</f>
        <v/>
      </c>
      <c r="C4137" s="19" t="str">
        <f>IF(Tabla1[[#This Row],[Fecha]]="",(""),(Tabla1[[#This Row],[Código]]))</f>
        <v/>
      </c>
      <c r="D4137" s="4" t="str">
        <f>IF(Tabla1[[#This Row],[Fecha]]="",(""),(Tabla1[[#This Row],[Rubro]]))</f>
        <v/>
      </c>
      <c r="E4137" s="4"/>
      <c r="F4137" s="4" t="str">
        <f>IF(Tabla1[[#This Row],[Fecha]]="",(""),(Tabla1[[#This Row],[Precio]]))</f>
        <v/>
      </c>
      <c r="G4137" s="4" t="str">
        <f>IF(Tabla1[[#This Row],[Fecha]]="",(""),(Tabla1[[#This Row],[Medio de Pago]]))</f>
        <v/>
      </c>
      <c r="H4137" s="4" t="str">
        <f>IF(Tabla1[[#This Row],[Fecha]]="",(""),(IF(Tabla1[[#This Row],[Ingreso en]]="",(""),(Tabla1[[#This Row],[Precio]]))))</f>
        <v/>
      </c>
      <c r="I4137" s="5" t="str">
        <f>IF(Tabla1[[#This Row],[Fecha]]="",(""),(IF(Tabla1[[#This Row],[Egreso de]]="",(""),(Tabla1[[#This Row],[Precio]]))))</f>
        <v/>
      </c>
      <c r="J4137" s="4" t="str">
        <f>IF(Tabla1[[#This Row],[Fecha]]="",(""),(IF(Tabla13[[#This Row],[Ingreso en]]="",(-Tabla13[[#This Row],[Egreso de]]),(Tabla13[[#This Row],[Ingreso en]]))))</f>
        <v/>
      </c>
    </row>
    <row r="4138" spans="1:10" x14ac:dyDescent="0.3">
      <c r="A4138" s="2" t="str">
        <f>IF(Tabla1[[#This Row],[Fecha]]="",(""),(Tabla1[[#This Row],[Fecha]]))</f>
        <v/>
      </c>
      <c r="B4138" s="3" t="str">
        <f>IF(Tabla1[[#This Row],[Fecha]]="",(""),(Tabla1[[#This Row],[Tipo de Operación]]))</f>
        <v/>
      </c>
      <c r="C4138" s="19" t="str">
        <f>IF(Tabla1[[#This Row],[Fecha]]="",(""),(Tabla1[[#This Row],[Código]]))</f>
        <v/>
      </c>
      <c r="D4138" s="4" t="str">
        <f>IF(Tabla1[[#This Row],[Fecha]]="",(""),(Tabla1[[#This Row],[Rubro]]))</f>
        <v/>
      </c>
      <c r="E4138" s="4"/>
      <c r="F4138" s="4" t="str">
        <f>IF(Tabla1[[#This Row],[Fecha]]="",(""),(Tabla1[[#This Row],[Precio]]))</f>
        <v/>
      </c>
      <c r="G4138" s="4" t="str">
        <f>IF(Tabla1[[#This Row],[Fecha]]="",(""),(Tabla1[[#This Row],[Medio de Pago]]))</f>
        <v/>
      </c>
      <c r="H4138" s="4" t="str">
        <f>IF(Tabla1[[#This Row],[Fecha]]="",(""),(IF(Tabla1[[#This Row],[Ingreso en]]="",(""),(Tabla1[[#This Row],[Precio]]))))</f>
        <v/>
      </c>
      <c r="I4138" s="5" t="str">
        <f>IF(Tabla1[[#This Row],[Fecha]]="",(""),(IF(Tabla1[[#This Row],[Egreso de]]="",(""),(Tabla1[[#This Row],[Precio]]))))</f>
        <v/>
      </c>
      <c r="J4138" s="4" t="str">
        <f>IF(Tabla1[[#This Row],[Fecha]]="",(""),(IF(Tabla13[[#This Row],[Ingreso en]]="",(-Tabla13[[#This Row],[Egreso de]]),(Tabla13[[#This Row],[Ingreso en]]))))</f>
        <v/>
      </c>
    </row>
    <row r="4139" spans="1:10" x14ac:dyDescent="0.3">
      <c r="A4139" s="2" t="str">
        <f>IF(Tabla1[[#This Row],[Fecha]]="",(""),(Tabla1[[#This Row],[Fecha]]))</f>
        <v/>
      </c>
      <c r="B4139" s="3" t="str">
        <f>IF(Tabla1[[#This Row],[Fecha]]="",(""),(Tabla1[[#This Row],[Tipo de Operación]]))</f>
        <v/>
      </c>
      <c r="C4139" s="19" t="str">
        <f>IF(Tabla1[[#This Row],[Fecha]]="",(""),(Tabla1[[#This Row],[Código]]))</f>
        <v/>
      </c>
      <c r="D4139" s="4" t="str">
        <f>IF(Tabla1[[#This Row],[Fecha]]="",(""),(Tabla1[[#This Row],[Rubro]]))</f>
        <v/>
      </c>
      <c r="E4139" s="4"/>
      <c r="F4139" s="4" t="str">
        <f>IF(Tabla1[[#This Row],[Fecha]]="",(""),(Tabla1[[#This Row],[Precio]]))</f>
        <v/>
      </c>
      <c r="G4139" s="4" t="str">
        <f>IF(Tabla1[[#This Row],[Fecha]]="",(""),(Tabla1[[#This Row],[Medio de Pago]]))</f>
        <v/>
      </c>
      <c r="H4139" s="4" t="str">
        <f>IF(Tabla1[[#This Row],[Fecha]]="",(""),(IF(Tabla1[[#This Row],[Ingreso en]]="",(""),(Tabla1[[#This Row],[Precio]]))))</f>
        <v/>
      </c>
      <c r="I4139" s="5" t="str">
        <f>IF(Tabla1[[#This Row],[Fecha]]="",(""),(IF(Tabla1[[#This Row],[Egreso de]]="",(""),(Tabla1[[#This Row],[Precio]]))))</f>
        <v/>
      </c>
      <c r="J4139" s="4" t="str">
        <f>IF(Tabla1[[#This Row],[Fecha]]="",(""),(IF(Tabla13[[#This Row],[Ingreso en]]="",(-Tabla13[[#This Row],[Egreso de]]),(Tabla13[[#This Row],[Ingreso en]]))))</f>
        <v/>
      </c>
    </row>
    <row r="4140" spans="1:10" x14ac:dyDescent="0.3">
      <c r="A4140" s="2" t="str">
        <f>IF(Tabla1[[#This Row],[Fecha]]="",(""),(Tabla1[[#This Row],[Fecha]]))</f>
        <v/>
      </c>
      <c r="B4140" s="3" t="str">
        <f>IF(Tabla1[[#This Row],[Fecha]]="",(""),(Tabla1[[#This Row],[Tipo de Operación]]))</f>
        <v/>
      </c>
      <c r="C4140" s="19" t="str">
        <f>IF(Tabla1[[#This Row],[Fecha]]="",(""),(Tabla1[[#This Row],[Código]]))</f>
        <v/>
      </c>
      <c r="D4140" s="4" t="str">
        <f>IF(Tabla1[[#This Row],[Fecha]]="",(""),(Tabla1[[#This Row],[Rubro]]))</f>
        <v/>
      </c>
      <c r="E4140" s="4"/>
      <c r="F4140" s="4" t="str">
        <f>IF(Tabla1[[#This Row],[Fecha]]="",(""),(Tabla1[[#This Row],[Precio]]))</f>
        <v/>
      </c>
      <c r="G4140" s="4" t="str">
        <f>IF(Tabla1[[#This Row],[Fecha]]="",(""),(Tabla1[[#This Row],[Medio de Pago]]))</f>
        <v/>
      </c>
      <c r="H4140" s="4" t="str">
        <f>IF(Tabla1[[#This Row],[Fecha]]="",(""),(IF(Tabla1[[#This Row],[Ingreso en]]="",(""),(Tabla1[[#This Row],[Precio]]))))</f>
        <v/>
      </c>
      <c r="I4140" s="5" t="str">
        <f>IF(Tabla1[[#This Row],[Fecha]]="",(""),(IF(Tabla1[[#This Row],[Egreso de]]="",(""),(Tabla1[[#This Row],[Precio]]))))</f>
        <v/>
      </c>
      <c r="J4140" s="4" t="str">
        <f>IF(Tabla1[[#This Row],[Fecha]]="",(""),(IF(Tabla13[[#This Row],[Ingreso en]]="",(-Tabla13[[#This Row],[Egreso de]]),(Tabla13[[#This Row],[Ingreso en]]))))</f>
        <v/>
      </c>
    </row>
    <row r="4141" spans="1:10" x14ac:dyDescent="0.3">
      <c r="A4141" s="2" t="str">
        <f>IF(Tabla1[[#This Row],[Fecha]]="",(""),(Tabla1[[#This Row],[Fecha]]))</f>
        <v/>
      </c>
      <c r="B4141" s="3" t="str">
        <f>IF(Tabla1[[#This Row],[Fecha]]="",(""),(Tabla1[[#This Row],[Tipo de Operación]]))</f>
        <v/>
      </c>
      <c r="C4141" s="19" t="str">
        <f>IF(Tabla1[[#This Row],[Fecha]]="",(""),(Tabla1[[#This Row],[Código]]))</f>
        <v/>
      </c>
      <c r="D4141" s="4" t="str">
        <f>IF(Tabla1[[#This Row],[Fecha]]="",(""),(Tabla1[[#This Row],[Rubro]]))</f>
        <v/>
      </c>
      <c r="E4141" s="4"/>
      <c r="F4141" s="4" t="str">
        <f>IF(Tabla1[[#This Row],[Fecha]]="",(""),(Tabla1[[#This Row],[Precio]]))</f>
        <v/>
      </c>
      <c r="G4141" s="4" t="str">
        <f>IF(Tabla1[[#This Row],[Fecha]]="",(""),(Tabla1[[#This Row],[Medio de Pago]]))</f>
        <v/>
      </c>
      <c r="H4141" s="4" t="str">
        <f>IF(Tabla1[[#This Row],[Fecha]]="",(""),(IF(Tabla1[[#This Row],[Ingreso en]]="",(""),(Tabla1[[#This Row],[Precio]]))))</f>
        <v/>
      </c>
      <c r="I4141" s="5" t="str">
        <f>IF(Tabla1[[#This Row],[Fecha]]="",(""),(IF(Tabla1[[#This Row],[Egreso de]]="",(""),(Tabla1[[#This Row],[Precio]]))))</f>
        <v/>
      </c>
      <c r="J4141" s="4" t="str">
        <f>IF(Tabla1[[#This Row],[Fecha]]="",(""),(IF(Tabla13[[#This Row],[Ingreso en]]="",(-Tabla13[[#This Row],[Egreso de]]),(Tabla13[[#This Row],[Ingreso en]]))))</f>
        <v/>
      </c>
    </row>
    <row r="4142" spans="1:10" x14ac:dyDescent="0.3">
      <c r="A4142" s="2" t="str">
        <f>IF(Tabla1[[#This Row],[Fecha]]="",(""),(Tabla1[[#This Row],[Fecha]]))</f>
        <v/>
      </c>
      <c r="B4142" s="3" t="str">
        <f>IF(Tabla1[[#This Row],[Fecha]]="",(""),(Tabla1[[#This Row],[Tipo de Operación]]))</f>
        <v/>
      </c>
      <c r="C4142" s="19" t="str">
        <f>IF(Tabla1[[#This Row],[Fecha]]="",(""),(Tabla1[[#This Row],[Código]]))</f>
        <v/>
      </c>
      <c r="D4142" s="4" t="str">
        <f>IF(Tabla1[[#This Row],[Fecha]]="",(""),(Tabla1[[#This Row],[Rubro]]))</f>
        <v/>
      </c>
      <c r="E4142" s="4"/>
      <c r="F4142" s="4" t="str">
        <f>IF(Tabla1[[#This Row],[Fecha]]="",(""),(Tabla1[[#This Row],[Precio]]))</f>
        <v/>
      </c>
      <c r="G4142" s="4" t="str">
        <f>IF(Tabla1[[#This Row],[Fecha]]="",(""),(Tabla1[[#This Row],[Medio de Pago]]))</f>
        <v/>
      </c>
      <c r="H4142" s="4" t="str">
        <f>IF(Tabla1[[#This Row],[Fecha]]="",(""),(IF(Tabla1[[#This Row],[Ingreso en]]="",(""),(Tabla1[[#This Row],[Precio]]))))</f>
        <v/>
      </c>
      <c r="I4142" s="5" t="str">
        <f>IF(Tabla1[[#This Row],[Fecha]]="",(""),(IF(Tabla1[[#This Row],[Egreso de]]="",(""),(Tabla1[[#This Row],[Precio]]))))</f>
        <v/>
      </c>
      <c r="J4142" s="4" t="str">
        <f>IF(Tabla1[[#This Row],[Fecha]]="",(""),(IF(Tabla13[[#This Row],[Ingreso en]]="",(-Tabla13[[#This Row],[Egreso de]]),(Tabla13[[#This Row],[Ingreso en]]))))</f>
        <v/>
      </c>
    </row>
    <row r="4143" spans="1:10" x14ac:dyDescent="0.3">
      <c r="A4143" s="2" t="str">
        <f>IF(Tabla1[[#This Row],[Fecha]]="",(""),(Tabla1[[#This Row],[Fecha]]))</f>
        <v/>
      </c>
      <c r="B4143" s="3" t="str">
        <f>IF(Tabla1[[#This Row],[Fecha]]="",(""),(Tabla1[[#This Row],[Tipo de Operación]]))</f>
        <v/>
      </c>
      <c r="C4143" s="19" t="str">
        <f>IF(Tabla1[[#This Row],[Fecha]]="",(""),(Tabla1[[#This Row],[Código]]))</f>
        <v/>
      </c>
      <c r="D4143" s="4" t="str">
        <f>IF(Tabla1[[#This Row],[Fecha]]="",(""),(Tabla1[[#This Row],[Rubro]]))</f>
        <v/>
      </c>
      <c r="E4143" s="4"/>
      <c r="F4143" s="4" t="str">
        <f>IF(Tabla1[[#This Row],[Fecha]]="",(""),(Tabla1[[#This Row],[Precio]]))</f>
        <v/>
      </c>
      <c r="G4143" s="4" t="str">
        <f>IF(Tabla1[[#This Row],[Fecha]]="",(""),(Tabla1[[#This Row],[Medio de Pago]]))</f>
        <v/>
      </c>
      <c r="H4143" s="4" t="str">
        <f>IF(Tabla1[[#This Row],[Fecha]]="",(""),(IF(Tabla1[[#This Row],[Ingreso en]]="",(""),(Tabla1[[#This Row],[Precio]]))))</f>
        <v/>
      </c>
      <c r="I4143" s="5" t="str">
        <f>IF(Tabla1[[#This Row],[Fecha]]="",(""),(IF(Tabla1[[#This Row],[Egreso de]]="",(""),(Tabla1[[#This Row],[Precio]]))))</f>
        <v/>
      </c>
      <c r="J4143" s="4" t="str">
        <f>IF(Tabla1[[#This Row],[Fecha]]="",(""),(IF(Tabla13[[#This Row],[Ingreso en]]="",(-Tabla13[[#This Row],[Egreso de]]),(Tabla13[[#This Row],[Ingreso en]]))))</f>
        <v/>
      </c>
    </row>
    <row r="4144" spans="1:10" x14ac:dyDescent="0.3">
      <c r="A4144" s="2" t="str">
        <f>IF(Tabla1[[#This Row],[Fecha]]="",(""),(Tabla1[[#This Row],[Fecha]]))</f>
        <v/>
      </c>
      <c r="B4144" s="3" t="str">
        <f>IF(Tabla1[[#This Row],[Fecha]]="",(""),(Tabla1[[#This Row],[Tipo de Operación]]))</f>
        <v/>
      </c>
      <c r="C4144" s="19" t="str">
        <f>IF(Tabla1[[#This Row],[Fecha]]="",(""),(Tabla1[[#This Row],[Código]]))</f>
        <v/>
      </c>
      <c r="D4144" s="4" t="str">
        <f>IF(Tabla1[[#This Row],[Fecha]]="",(""),(Tabla1[[#This Row],[Rubro]]))</f>
        <v/>
      </c>
      <c r="E4144" s="4"/>
      <c r="F4144" s="4" t="str">
        <f>IF(Tabla1[[#This Row],[Fecha]]="",(""),(Tabla1[[#This Row],[Precio]]))</f>
        <v/>
      </c>
      <c r="G4144" s="4" t="str">
        <f>IF(Tabla1[[#This Row],[Fecha]]="",(""),(Tabla1[[#This Row],[Medio de Pago]]))</f>
        <v/>
      </c>
      <c r="H4144" s="4" t="str">
        <f>IF(Tabla1[[#This Row],[Fecha]]="",(""),(IF(Tabla1[[#This Row],[Ingreso en]]="",(""),(Tabla1[[#This Row],[Precio]]))))</f>
        <v/>
      </c>
      <c r="I4144" s="5" t="str">
        <f>IF(Tabla1[[#This Row],[Fecha]]="",(""),(IF(Tabla1[[#This Row],[Egreso de]]="",(""),(Tabla1[[#This Row],[Precio]]))))</f>
        <v/>
      </c>
      <c r="J4144" s="4" t="str">
        <f>IF(Tabla1[[#This Row],[Fecha]]="",(""),(IF(Tabla13[[#This Row],[Ingreso en]]="",(-Tabla13[[#This Row],[Egreso de]]),(Tabla13[[#This Row],[Ingreso en]]))))</f>
        <v/>
      </c>
    </row>
    <row r="4145" spans="1:10" x14ac:dyDescent="0.3">
      <c r="A4145" s="2" t="str">
        <f>IF(Tabla1[[#This Row],[Fecha]]="",(""),(Tabla1[[#This Row],[Fecha]]))</f>
        <v/>
      </c>
      <c r="B4145" s="3" t="str">
        <f>IF(Tabla1[[#This Row],[Fecha]]="",(""),(Tabla1[[#This Row],[Tipo de Operación]]))</f>
        <v/>
      </c>
      <c r="C4145" s="19" t="str">
        <f>IF(Tabla1[[#This Row],[Fecha]]="",(""),(Tabla1[[#This Row],[Código]]))</f>
        <v/>
      </c>
      <c r="D4145" s="4" t="str">
        <f>IF(Tabla1[[#This Row],[Fecha]]="",(""),(Tabla1[[#This Row],[Rubro]]))</f>
        <v/>
      </c>
      <c r="E4145" s="4"/>
      <c r="F4145" s="4" t="str">
        <f>IF(Tabla1[[#This Row],[Fecha]]="",(""),(Tabla1[[#This Row],[Precio]]))</f>
        <v/>
      </c>
      <c r="G4145" s="4" t="str">
        <f>IF(Tabla1[[#This Row],[Fecha]]="",(""),(Tabla1[[#This Row],[Medio de Pago]]))</f>
        <v/>
      </c>
      <c r="H4145" s="4" t="str">
        <f>IF(Tabla1[[#This Row],[Fecha]]="",(""),(IF(Tabla1[[#This Row],[Ingreso en]]="",(""),(Tabla1[[#This Row],[Precio]]))))</f>
        <v/>
      </c>
      <c r="I4145" s="5" t="str">
        <f>IF(Tabla1[[#This Row],[Fecha]]="",(""),(IF(Tabla1[[#This Row],[Egreso de]]="",(""),(Tabla1[[#This Row],[Precio]]))))</f>
        <v/>
      </c>
      <c r="J4145" s="4" t="str">
        <f>IF(Tabla1[[#This Row],[Fecha]]="",(""),(IF(Tabla13[[#This Row],[Ingreso en]]="",(-Tabla13[[#This Row],[Egreso de]]),(Tabla13[[#This Row],[Ingreso en]]))))</f>
        <v/>
      </c>
    </row>
    <row r="4146" spans="1:10" x14ac:dyDescent="0.3">
      <c r="A4146" s="2" t="str">
        <f>IF(Tabla1[[#This Row],[Fecha]]="",(""),(Tabla1[[#This Row],[Fecha]]))</f>
        <v/>
      </c>
      <c r="B4146" s="3" t="str">
        <f>IF(Tabla1[[#This Row],[Fecha]]="",(""),(Tabla1[[#This Row],[Tipo de Operación]]))</f>
        <v/>
      </c>
      <c r="C4146" s="19" t="str">
        <f>IF(Tabla1[[#This Row],[Fecha]]="",(""),(Tabla1[[#This Row],[Código]]))</f>
        <v/>
      </c>
      <c r="D4146" s="4" t="str">
        <f>IF(Tabla1[[#This Row],[Fecha]]="",(""),(Tabla1[[#This Row],[Rubro]]))</f>
        <v/>
      </c>
      <c r="E4146" s="4"/>
      <c r="F4146" s="4" t="str">
        <f>IF(Tabla1[[#This Row],[Fecha]]="",(""),(Tabla1[[#This Row],[Precio]]))</f>
        <v/>
      </c>
      <c r="G4146" s="4" t="str">
        <f>IF(Tabla1[[#This Row],[Fecha]]="",(""),(Tabla1[[#This Row],[Medio de Pago]]))</f>
        <v/>
      </c>
      <c r="H4146" s="4" t="str">
        <f>IF(Tabla1[[#This Row],[Fecha]]="",(""),(IF(Tabla1[[#This Row],[Ingreso en]]="",(""),(Tabla1[[#This Row],[Precio]]))))</f>
        <v/>
      </c>
      <c r="I4146" s="5" t="str">
        <f>IF(Tabla1[[#This Row],[Fecha]]="",(""),(IF(Tabla1[[#This Row],[Egreso de]]="",(""),(Tabla1[[#This Row],[Precio]]))))</f>
        <v/>
      </c>
      <c r="J4146" s="4" t="str">
        <f>IF(Tabla1[[#This Row],[Fecha]]="",(""),(IF(Tabla13[[#This Row],[Ingreso en]]="",(-Tabla13[[#This Row],[Egreso de]]),(Tabla13[[#This Row],[Ingreso en]]))))</f>
        <v/>
      </c>
    </row>
    <row r="4147" spans="1:10" x14ac:dyDescent="0.3">
      <c r="A4147" s="2" t="str">
        <f>IF(Tabla1[[#This Row],[Fecha]]="",(""),(Tabla1[[#This Row],[Fecha]]))</f>
        <v/>
      </c>
      <c r="B4147" s="3" t="str">
        <f>IF(Tabla1[[#This Row],[Fecha]]="",(""),(Tabla1[[#This Row],[Tipo de Operación]]))</f>
        <v/>
      </c>
      <c r="C4147" s="19" t="str">
        <f>IF(Tabla1[[#This Row],[Fecha]]="",(""),(Tabla1[[#This Row],[Código]]))</f>
        <v/>
      </c>
      <c r="D4147" s="4" t="str">
        <f>IF(Tabla1[[#This Row],[Fecha]]="",(""),(Tabla1[[#This Row],[Rubro]]))</f>
        <v/>
      </c>
      <c r="E4147" s="4"/>
      <c r="F4147" s="4" t="str">
        <f>IF(Tabla1[[#This Row],[Fecha]]="",(""),(Tabla1[[#This Row],[Precio]]))</f>
        <v/>
      </c>
      <c r="G4147" s="4" t="str">
        <f>IF(Tabla1[[#This Row],[Fecha]]="",(""),(Tabla1[[#This Row],[Medio de Pago]]))</f>
        <v/>
      </c>
      <c r="H4147" s="4" t="str">
        <f>IF(Tabla1[[#This Row],[Fecha]]="",(""),(IF(Tabla1[[#This Row],[Ingreso en]]="",(""),(Tabla1[[#This Row],[Precio]]))))</f>
        <v/>
      </c>
      <c r="I4147" s="5" t="str">
        <f>IF(Tabla1[[#This Row],[Fecha]]="",(""),(IF(Tabla1[[#This Row],[Egreso de]]="",(""),(Tabla1[[#This Row],[Precio]]))))</f>
        <v/>
      </c>
      <c r="J4147" s="4" t="str">
        <f>IF(Tabla1[[#This Row],[Fecha]]="",(""),(IF(Tabla13[[#This Row],[Ingreso en]]="",(-Tabla13[[#This Row],[Egreso de]]),(Tabla13[[#This Row],[Ingreso en]]))))</f>
        <v/>
      </c>
    </row>
    <row r="4148" spans="1:10" x14ac:dyDescent="0.3">
      <c r="A4148" s="2" t="str">
        <f>IF(Tabla1[[#This Row],[Fecha]]="",(""),(Tabla1[[#This Row],[Fecha]]))</f>
        <v/>
      </c>
      <c r="B4148" s="3" t="str">
        <f>IF(Tabla1[[#This Row],[Fecha]]="",(""),(Tabla1[[#This Row],[Tipo de Operación]]))</f>
        <v/>
      </c>
      <c r="C4148" s="19" t="str">
        <f>IF(Tabla1[[#This Row],[Fecha]]="",(""),(Tabla1[[#This Row],[Código]]))</f>
        <v/>
      </c>
      <c r="D4148" s="4" t="str">
        <f>IF(Tabla1[[#This Row],[Fecha]]="",(""),(Tabla1[[#This Row],[Rubro]]))</f>
        <v/>
      </c>
      <c r="E4148" s="4"/>
      <c r="F4148" s="4" t="str">
        <f>IF(Tabla1[[#This Row],[Fecha]]="",(""),(Tabla1[[#This Row],[Precio]]))</f>
        <v/>
      </c>
      <c r="G4148" s="4" t="str">
        <f>IF(Tabla1[[#This Row],[Fecha]]="",(""),(Tabla1[[#This Row],[Medio de Pago]]))</f>
        <v/>
      </c>
      <c r="H4148" s="4" t="str">
        <f>IF(Tabla1[[#This Row],[Fecha]]="",(""),(IF(Tabla1[[#This Row],[Ingreso en]]="",(""),(Tabla1[[#This Row],[Precio]]))))</f>
        <v/>
      </c>
      <c r="I4148" s="5" t="str">
        <f>IF(Tabla1[[#This Row],[Fecha]]="",(""),(IF(Tabla1[[#This Row],[Egreso de]]="",(""),(Tabla1[[#This Row],[Precio]]))))</f>
        <v/>
      </c>
      <c r="J4148" s="4" t="str">
        <f>IF(Tabla1[[#This Row],[Fecha]]="",(""),(IF(Tabla13[[#This Row],[Ingreso en]]="",(-Tabla13[[#This Row],[Egreso de]]),(Tabla13[[#This Row],[Ingreso en]]))))</f>
        <v/>
      </c>
    </row>
    <row r="4149" spans="1:10" x14ac:dyDescent="0.3">
      <c r="A4149" s="2" t="str">
        <f>IF(Tabla1[[#This Row],[Fecha]]="",(""),(Tabla1[[#This Row],[Fecha]]))</f>
        <v/>
      </c>
      <c r="B4149" s="3" t="str">
        <f>IF(Tabla1[[#This Row],[Fecha]]="",(""),(Tabla1[[#This Row],[Tipo de Operación]]))</f>
        <v/>
      </c>
      <c r="C4149" s="19" t="str">
        <f>IF(Tabla1[[#This Row],[Fecha]]="",(""),(Tabla1[[#This Row],[Código]]))</f>
        <v/>
      </c>
      <c r="D4149" s="4" t="str">
        <f>IF(Tabla1[[#This Row],[Fecha]]="",(""),(Tabla1[[#This Row],[Rubro]]))</f>
        <v/>
      </c>
      <c r="E4149" s="4"/>
      <c r="F4149" s="4" t="str">
        <f>IF(Tabla1[[#This Row],[Fecha]]="",(""),(Tabla1[[#This Row],[Precio]]))</f>
        <v/>
      </c>
      <c r="G4149" s="4" t="str">
        <f>IF(Tabla1[[#This Row],[Fecha]]="",(""),(Tabla1[[#This Row],[Medio de Pago]]))</f>
        <v/>
      </c>
      <c r="H4149" s="4" t="str">
        <f>IF(Tabla1[[#This Row],[Fecha]]="",(""),(IF(Tabla1[[#This Row],[Ingreso en]]="",(""),(Tabla1[[#This Row],[Precio]]))))</f>
        <v/>
      </c>
      <c r="I4149" s="5" t="str">
        <f>IF(Tabla1[[#This Row],[Fecha]]="",(""),(IF(Tabla1[[#This Row],[Egreso de]]="",(""),(Tabla1[[#This Row],[Precio]]))))</f>
        <v/>
      </c>
      <c r="J4149" s="4" t="str">
        <f>IF(Tabla1[[#This Row],[Fecha]]="",(""),(IF(Tabla13[[#This Row],[Ingreso en]]="",(-Tabla13[[#This Row],[Egreso de]]),(Tabla13[[#This Row],[Ingreso en]]))))</f>
        <v/>
      </c>
    </row>
    <row r="4150" spans="1:10" x14ac:dyDescent="0.3">
      <c r="A4150" s="2" t="str">
        <f>IF(Tabla1[[#This Row],[Fecha]]="",(""),(Tabla1[[#This Row],[Fecha]]))</f>
        <v/>
      </c>
      <c r="B4150" s="3" t="str">
        <f>IF(Tabla1[[#This Row],[Fecha]]="",(""),(Tabla1[[#This Row],[Tipo de Operación]]))</f>
        <v/>
      </c>
      <c r="C4150" s="19" t="str">
        <f>IF(Tabla1[[#This Row],[Fecha]]="",(""),(Tabla1[[#This Row],[Código]]))</f>
        <v/>
      </c>
      <c r="D4150" s="4" t="str">
        <f>IF(Tabla1[[#This Row],[Fecha]]="",(""),(Tabla1[[#This Row],[Rubro]]))</f>
        <v/>
      </c>
      <c r="E4150" s="4"/>
      <c r="F4150" s="4" t="str">
        <f>IF(Tabla1[[#This Row],[Fecha]]="",(""),(Tabla1[[#This Row],[Precio]]))</f>
        <v/>
      </c>
      <c r="G4150" s="4" t="str">
        <f>IF(Tabla1[[#This Row],[Fecha]]="",(""),(Tabla1[[#This Row],[Medio de Pago]]))</f>
        <v/>
      </c>
      <c r="H4150" s="4" t="str">
        <f>IF(Tabla1[[#This Row],[Fecha]]="",(""),(IF(Tabla1[[#This Row],[Ingreso en]]="",(""),(Tabla1[[#This Row],[Precio]]))))</f>
        <v/>
      </c>
      <c r="I4150" s="5" t="str">
        <f>IF(Tabla1[[#This Row],[Fecha]]="",(""),(IF(Tabla1[[#This Row],[Egreso de]]="",(""),(Tabla1[[#This Row],[Precio]]))))</f>
        <v/>
      </c>
      <c r="J4150" s="4" t="str">
        <f>IF(Tabla1[[#This Row],[Fecha]]="",(""),(IF(Tabla13[[#This Row],[Ingreso en]]="",(-Tabla13[[#This Row],[Egreso de]]),(Tabla13[[#This Row],[Ingreso en]]))))</f>
        <v/>
      </c>
    </row>
    <row r="4151" spans="1:10" x14ac:dyDescent="0.3">
      <c r="A4151" s="2" t="str">
        <f>IF(Tabla1[[#This Row],[Fecha]]="",(""),(Tabla1[[#This Row],[Fecha]]))</f>
        <v/>
      </c>
      <c r="B4151" s="3" t="str">
        <f>IF(Tabla1[[#This Row],[Fecha]]="",(""),(Tabla1[[#This Row],[Tipo de Operación]]))</f>
        <v/>
      </c>
      <c r="C4151" s="19" t="str">
        <f>IF(Tabla1[[#This Row],[Fecha]]="",(""),(Tabla1[[#This Row],[Código]]))</f>
        <v/>
      </c>
      <c r="D4151" s="4" t="str">
        <f>IF(Tabla1[[#This Row],[Fecha]]="",(""),(Tabla1[[#This Row],[Rubro]]))</f>
        <v/>
      </c>
      <c r="E4151" s="4"/>
      <c r="F4151" s="4" t="str">
        <f>IF(Tabla1[[#This Row],[Fecha]]="",(""),(Tabla1[[#This Row],[Precio]]))</f>
        <v/>
      </c>
      <c r="G4151" s="4" t="str">
        <f>IF(Tabla1[[#This Row],[Fecha]]="",(""),(Tabla1[[#This Row],[Medio de Pago]]))</f>
        <v/>
      </c>
      <c r="H4151" s="4" t="str">
        <f>IF(Tabla1[[#This Row],[Fecha]]="",(""),(IF(Tabla1[[#This Row],[Ingreso en]]="",(""),(Tabla1[[#This Row],[Precio]]))))</f>
        <v/>
      </c>
      <c r="I4151" s="5" t="str">
        <f>IF(Tabla1[[#This Row],[Fecha]]="",(""),(IF(Tabla1[[#This Row],[Egreso de]]="",(""),(Tabla1[[#This Row],[Precio]]))))</f>
        <v/>
      </c>
      <c r="J4151" s="4" t="str">
        <f>IF(Tabla1[[#This Row],[Fecha]]="",(""),(IF(Tabla13[[#This Row],[Ingreso en]]="",(-Tabla13[[#This Row],[Egreso de]]),(Tabla13[[#This Row],[Ingreso en]]))))</f>
        <v/>
      </c>
    </row>
    <row r="4152" spans="1:10" x14ac:dyDescent="0.3">
      <c r="A4152" s="2" t="str">
        <f>IF(Tabla1[[#This Row],[Fecha]]="",(""),(Tabla1[[#This Row],[Fecha]]))</f>
        <v/>
      </c>
      <c r="B4152" s="3" t="str">
        <f>IF(Tabla1[[#This Row],[Fecha]]="",(""),(Tabla1[[#This Row],[Tipo de Operación]]))</f>
        <v/>
      </c>
      <c r="C4152" s="19" t="str">
        <f>IF(Tabla1[[#This Row],[Fecha]]="",(""),(Tabla1[[#This Row],[Código]]))</f>
        <v/>
      </c>
      <c r="D4152" s="4" t="str">
        <f>IF(Tabla1[[#This Row],[Fecha]]="",(""),(Tabla1[[#This Row],[Rubro]]))</f>
        <v/>
      </c>
      <c r="E4152" s="4"/>
      <c r="F4152" s="4" t="str">
        <f>IF(Tabla1[[#This Row],[Fecha]]="",(""),(Tabla1[[#This Row],[Precio]]))</f>
        <v/>
      </c>
      <c r="G4152" s="4" t="str">
        <f>IF(Tabla1[[#This Row],[Fecha]]="",(""),(Tabla1[[#This Row],[Medio de Pago]]))</f>
        <v/>
      </c>
      <c r="H4152" s="4" t="str">
        <f>IF(Tabla1[[#This Row],[Fecha]]="",(""),(IF(Tabla1[[#This Row],[Ingreso en]]="",(""),(Tabla1[[#This Row],[Precio]]))))</f>
        <v/>
      </c>
      <c r="I4152" s="5" t="str">
        <f>IF(Tabla1[[#This Row],[Fecha]]="",(""),(IF(Tabla1[[#This Row],[Egreso de]]="",(""),(Tabla1[[#This Row],[Precio]]))))</f>
        <v/>
      </c>
      <c r="J4152" s="4" t="str">
        <f>IF(Tabla1[[#This Row],[Fecha]]="",(""),(IF(Tabla13[[#This Row],[Ingreso en]]="",(-Tabla13[[#This Row],[Egreso de]]),(Tabla13[[#This Row],[Ingreso en]]))))</f>
        <v/>
      </c>
    </row>
    <row r="4153" spans="1:10" x14ac:dyDescent="0.3">
      <c r="A4153" s="2" t="str">
        <f>IF(Tabla1[[#This Row],[Fecha]]="",(""),(Tabla1[[#This Row],[Fecha]]))</f>
        <v/>
      </c>
      <c r="B4153" s="3" t="str">
        <f>IF(Tabla1[[#This Row],[Fecha]]="",(""),(Tabla1[[#This Row],[Tipo de Operación]]))</f>
        <v/>
      </c>
      <c r="C4153" s="19" t="str">
        <f>IF(Tabla1[[#This Row],[Fecha]]="",(""),(Tabla1[[#This Row],[Código]]))</f>
        <v/>
      </c>
      <c r="D4153" s="4" t="str">
        <f>IF(Tabla1[[#This Row],[Fecha]]="",(""),(Tabla1[[#This Row],[Rubro]]))</f>
        <v/>
      </c>
      <c r="E4153" s="4"/>
      <c r="F4153" s="4" t="str">
        <f>IF(Tabla1[[#This Row],[Fecha]]="",(""),(Tabla1[[#This Row],[Precio]]))</f>
        <v/>
      </c>
      <c r="G4153" s="4" t="str">
        <f>IF(Tabla1[[#This Row],[Fecha]]="",(""),(Tabla1[[#This Row],[Medio de Pago]]))</f>
        <v/>
      </c>
      <c r="H4153" s="4" t="str">
        <f>IF(Tabla1[[#This Row],[Fecha]]="",(""),(IF(Tabla1[[#This Row],[Ingreso en]]="",(""),(Tabla1[[#This Row],[Precio]]))))</f>
        <v/>
      </c>
      <c r="I4153" s="5" t="str">
        <f>IF(Tabla1[[#This Row],[Fecha]]="",(""),(IF(Tabla1[[#This Row],[Egreso de]]="",(""),(Tabla1[[#This Row],[Precio]]))))</f>
        <v/>
      </c>
      <c r="J4153" s="4" t="str">
        <f>IF(Tabla1[[#This Row],[Fecha]]="",(""),(IF(Tabla13[[#This Row],[Ingreso en]]="",(-Tabla13[[#This Row],[Egreso de]]),(Tabla13[[#This Row],[Ingreso en]]))))</f>
        <v/>
      </c>
    </row>
    <row r="4154" spans="1:10" x14ac:dyDescent="0.3">
      <c r="A4154" s="2" t="str">
        <f>IF(Tabla1[[#This Row],[Fecha]]="",(""),(Tabla1[[#This Row],[Fecha]]))</f>
        <v/>
      </c>
      <c r="B4154" s="3" t="str">
        <f>IF(Tabla1[[#This Row],[Fecha]]="",(""),(Tabla1[[#This Row],[Tipo de Operación]]))</f>
        <v/>
      </c>
      <c r="C4154" s="19" t="str">
        <f>IF(Tabla1[[#This Row],[Fecha]]="",(""),(Tabla1[[#This Row],[Código]]))</f>
        <v/>
      </c>
      <c r="D4154" s="4" t="str">
        <f>IF(Tabla1[[#This Row],[Fecha]]="",(""),(Tabla1[[#This Row],[Rubro]]))</f>
        <v/>
      </c>
      <c r="E4154" s="4"/>
      <c r="F4154" s="4" t="str">
        <f>IF(Tabla1[[#This Row],[Fecha]]="",(""),(Tabla1[[#This Row],[Precio]]))</f>
        <v/>
      </c>
      <c r="G4154" s="4" t="str">
        <f>IF(Tabla1[[#This Row],[Fecha]]="",(""),(Tabla1[[#This Row],[Medio de Pago]]))</f>
        <v/>
      </c>
      <c r="H4154" s="4" t="str">
        <f>IF(Tabla1[[#This Row],[Fecha]]="",(""),(IF(Tabla1[[#This Row],[Ingreso en]]="",(""),(Tabla1[[#This Row],[Precio]]))))</f>
        <v/>
      </c>
      <c r="I4154" s="5" t="str">
        <f>IF(Tabla1[[#This Row],[Fecha]]="",(""),(IF(Tabla1[[#This Row],[Egreso de]]="",(""),(Tabla1[[#This Row],[Precio]]))))</f>
        <v/>
      </c>
      <c r="J4154" s="4" t="str">
        <f>IF(Tabla1[[#This Row],[Fecha]]="",(""),(IF(Tabla13[[#This Row],[Ingreso en]]="",(-Tabla13[[#This Row],[Egreso de]]),(Tabla13[[#This Row],[Ingreso en]]))))</f>
        <v/>
      </c>
    </row>
    <row r="4155" spans="1:10" x14ac:dyDescent="0.3">
      <c r="A4155" s="2" t="str">
        <f>IF(Tabla1[[#This Row],[Fecha]]="",(""),(Tabla1[[#This Row],[Fecha]]))</f>
        <v/>
      </c>
      <c r="B4155" s="3" t="str">
        <f>IF(Tabla1[[#This Row],[Fecha]]="",(""),(Tabla1[[#This Row],[Tipo de Operación]]))</f>
        <v/>
      </c>
      <c r="C4155" s="19" t="str">
        <f>IF(Tabla1[[#This Row],[Fecha]]="",(""),(Tabla1[[#This Row],[Código]]))</f>
        <v/>
      </c>
      <c r="D4155" s="4" t="str">
        <f>IF(Tabla1[[#This Row],[Fecha]]="",(""),(Tabla1[[#This Row],[Rubro]]))</f>
        <v/>
      </c>
      <c r="E4155" s="4"/>
      <c r="F4155" s="4" t="str">
        <f>IF(Tabla1[[#This Row],[Fecha]]="",(""),(Tabla1[[#This Row],[Precio]]))</f>
        <v/>
      </c>
      <c r="G4155" s="4" t="str">
        <f>IF(Tabla1[[#This Row],[Fecha]]="",(""),(Tabla1[[#This Row],[Medio de Pago]]))</f>
        <v/>
      </c>
      <c r="H4155" s="4" t="str">
        <f>IF(Tabla1[[#This Row],[Fecha]]="",(""),(IF(Tabla1[[#This Row],[Ingreso en]]="",(""),(Tabla1[[#This Row],[Precio]]))))</f>
        <v/>
      </c>
      <c r="I4155" s="5" t="str">
        <f>IF(Tabla1[[#This Row],[Fecha]]="",(""),(IF(Tabla1[[#This Row],[Egreso de]]="",(""),(Tabla1[[#This Row],[Precio]]))))</f>
        <v/>
      </c>
      <c r="J4155" s="4" t="str">
        <f>IF(Tabla1[[#This Row],[Fecha]]="",(""),(IF(Tabla13[[#This Row],[Ingreso en]]="",(-Tabla13[[#This Row],[Egreso de]]),(Tabla13[[#This Row],[Ingreso en]]))))</f>
        <v/>
      </c>
    </row>
    <row r="4156" spans="1:10" x14ac:dyDescent="0.3">
      <c r="A4156" s="2" t="str">
        <f>IF(Tabla1[[#This Row],[Fecha]]="",(""),(Tabla1[[#This Row],[Fecha]]))</f>
        <v/>
      </c>
      <c r="B4156" s="3" t="str">
        <f>IF(Tabla1[[#This Row],[Fecha]]="",(""),(Tabla1[[#This Row],[Tipo de Operación]]))</f>
        <v/>
      </c>
      <c r="C4156" s="19" t="str">
        <f>IF(Tabla1[[#This Row],[Fecha]]="",(""),(Tabla1[[#This Row],[Código]]))</f>
        <v/>
      </c>
      <c r="D4156" s="4" t="str">
        <f>IF(Tabla1[[#This Row],[Fecha]]="",(""),(Tabla1[[#This Row],[Rubro]]))</f>
        <v/>
      </c>
      <c r="E4156" s="4"/>
      <c r="F4156" s="4" t="str">
        <f>IF(Tabla1[[#This Row],[Fecha]]="",(""),(Tabla1[[#This Row],[Precio]]))</f>
        <v/>
      </c>
      <c r="G4156" s="4" t="str">
        <f>IF(Tabla1[[#This Row],[Fecha]]="",(""),(Tabla1[[#This Row],[Medio de Pago]]))</f>
        <v/>
      </c>
      <c r="H4156" s="4" t="str">
        <f>IF(Tabla1[[#This Row],[Fecha]]="",(""),(IF(Tabla1[[#This Row],[Ingreso en]]="",(""),(Tabla1[[#This Row],[Precio]]))))</f>
        <v/>
      </c>
      <c r="I4156" s="5" t="str">
        <f>IF(Tabla1[[#This Row],[Fecha]]="",(""),(IF(Tabla1[[#This Row],[Egreso de]]="",(""),(Tabla1[[#This Row],[Precio]]))))</f>
        <v/>
      </c>
      <c r="J4156" s="4" t="str">
        <f>IF(Tabla1[[#This Row],[Fecha]]="",(""),(IF(Tabla13[[#This Row],[Ingreso en]]="",(-Tabla13[[#This Row],[Egreso de]]),(Tabla13[[#This Row],[Ingreso en]]))))</f>
        <v/>
      </c>
    </row>
    <row r="4157" spans="1:10" x14ac:dyDescent="0.3">
      <c r="A4157" s="2" t="str">
        <f>IF(Tabla1[[#This Row],[Fecha]]="",(""),(Tabla1[[#This Row],[Fecha]]))</f>
        <v/>
      </c>
      <c r="B4157" s="3" t="str">
        <f>IF(Tabla1[[#This Row],[Fecha]]="",(""),(Tabla1[[#This Row],[Tipo de Operación]]))</f>
        <v/>
      </c>
      <c r="C4157" s="19" t="str">
        <f>IF(Tabla1[[#This Row],[Fecha]]="",(""),(Tabla1[[#This Row],[Código]]))</f>
        <v/>
      </c>
      <c r="D4157" s="4" t="str">
        <f>IF(Tabla1[[#This Row],[Fecha]]="",(""),(Tabla1[[#This Row],[Rubro]]))</f>
        <v/>
      </c>
      <c r="E4157" s="4"/>
      <c r="F4157" s="4" t="str">
        <f>IF(Tabla1[[#This Row],[Fecha]]="",(""),(Tabla1[[#This Row],[Precio]]))</f>
        <v/>
      </c>
      <c r="G4157" s="4" t="str">
        <f>IF(Tabla1[[#This Row],[Fecha]]="",(""),(Tabla1[[#This Row],[Medio de Pago]]))</f>
        <v/>
      </c>
      <c r="H4157" s="4" t="str">
        <f>IF(Tabla1[[#This Row],[Fecha]]="",(""),(IF(Tabla1[[#This Row],[Ingreso en]]="",(""),(Tabla1[[#This Row],[Precio]]))))</f>
        <v/>
      </c>
      <c r="I4157" s="5" t="str">
        <f>IF(Tabla1[[#This Row],[Fecha]]="",(""),(IF(Tabla1[[#This Row],[Egreso de]]="",(""),(Tabla1[[#This Row],[Precio]]))))</f>
        <v/>
      </c>
      <c r="J4157" s="4" t="str">
        <f>IF(Tabla1[[#This Row],[Fecha]]="",(""),(IF(Tabla13[[#This Row],[Ingreso en]]="",(-Tabla13[[#This Row],[Egreso de]]),(Tabla13[[#This Row],[Ingreso en]]))))</f>
        <v/>
      </c>
    </row>
    <row r="4158" spans="1:10" x14ac:dyDescent="0.3">
      <c r="A4158" s="2" t="str">
        <f>IF(Tabla1[[#This Row],[Fecha]]="",(""),(Tabla1[[#This Row],[Fecha]]))</f>
        <v/>
      </c>
      <c r="B4158" s="3" t="str">
        <f>IF(Tabla1[[#This Row],[Fecha]]="",(""),(Tabla1[[#This Row],[Tipo de Operación]]))</f>
        <v/>
      </c>
      <c r="C4158" s="19" t="str">
        <f>IF(Tabla1[[#This Row],[Fecha]]="",(""),(Tabla1[[#This Row],[Código]]))</f>
        <v/>
      </c>
      <c r="D4158" s="4" t="str">
        <f>IF(Tabla1[[#This Row],[Fecha]]="",(""),(Tabla1[[#This Row],[Rubro]]))</f>
        <v/>
      </c>
      <c r="E4158" s="4"/>
      <c r="F4158" s="4" t="str">
        <f>IF(Tabla1[[#This Row],[Fecha]]="",(""),(Tabla1[[#This Row],[Precio]]))</f>
        <v/>
      </c>
      <c r="G4158" s="4" t="str">
        <f>IF(Tabla1[[#This Row],[Fecha]]="",(""),(Tabla1[[#This Row],[Medio de Pago]]))</f>
        <v/>
      </c>
      <c r="H4158" s="4" t="str">
        <f>IF(Tabla1[[#This Row],[Fecha]]="",(""),(IF(Tabla1[[#This Row],[Ingreso en]]="",(""),(Tabla1[[#This Row],[Precio]]))))</f>
        <v/>
      </c>
      <c r="I4158" s="5" t="str">
        <f>IF(Tabla1[[#This Row],[Fecha]]="",(""),(IF(Tabla1[[#This Row],[Egreso de]]="",(""),(Tabla1[[#This Row],[Precio]]))))</f>
        <v/>
      </c>
      <c r="J4158" s="4" t="str">
        <f>IF(Tabla1[[#This Row],[Fecha]]="",(""),(IF(Tabla13[[#This Row],[Ingreso en]]="",(-Tabla13[[#This Row],[Egreso de]]),(Tabla13[[#This Row],[Ingreso en]]))))</f>
        <v/>
      </c>
    </row>
    <row r="4159" spans="1:10" x14ac:dyDescent="0.3">
      <c r="A4159" s="2" t="str">
        <f>IF(Tabla1[[#This Row],[Fecha]]="",(""),(Tabla1[[#This Row],[Fecha]]))</f>
        <v/>
      </c>
      <c r="B4159" s="3" t="str">
        <f>IF(Tabla1[[#This Row],[Fecha]]="",(""),(Tabla1[[#This Row],[Tipo de Operación]]))</f>
        <v/>
      </c>
      <c r="C4159" s="19" t="str">
        <f>IF(Tabla1[[#This Row],[Fecha]]="",(""),(Tabla1[[#This Row],[Código]]))</f>
        <v/>
      </c>
      <c r="D4159" s="4" t="str">
        <f>IF(Tabla1[[#This Row],[Fecha]]="",(""),(Tabla1[[#This Row],[Rubro]]))</f>
        <v/>
      </c>
      <c r="E4159" s="4"/>
      <c r="F4159" s="4" t="str">
        <f>IF(Tabla1[[#This Row],[Fecha]]="",(""),(Tabla1[[#This Row],[Precio]]))</f>
        <v/>
      </c>
      <c r="G4159" s="4" t="str">
        <f>IF(Tabla1[[#This Row],[Fecha]]="",(""),(Tabla1[[#This Row],[Medio de Pago]]))</f>
        <v/>
      </c>
      <c r="H4159" s="4" t="str">
        <f>IF(Tabla1[[#This Row],[Fecha]]="",(""),(IF(Tabla1[[#This Row],[Ingreso en]]="",(""),(Tabla1[[#This Row],[Precio]]))))</f>
        <v/>
      </c>
      <c r="I4159" s="5" t="str">
        <f>IF(Tabla1[[#This Row],[Fecha]]="",(""),(IF(Tabla1[[#This Row],[Egreso de]]="",(""),(Tabla1[[#This Row],[Precio]]))))</f>
        <v/>
      </c>
      <c r="J4159" s="4" t="str">
        <f>IF(Tabla1[[#This Row],[Fecha]]="",(""),(IF(Tabla13[[#This Row],[Ingreso en]]="",(-Tabla13[[#This Row],[Egreso de]]),(Tabla13[[#This Row],[Ingreso en]]))))</f>
        <v/>
      </c>
    </row>
    <row r="4160" spans="1:10" x14ac:dyDescent="0.3">
      <c r="A4160" s="2" t="str">
        <f>IF(Tabla1[[#This Row],[Fecha]]="",(""),(Tabla1[[#This Row],[Fecha]]))</f>
        <v/>
      </c>
      <c r="B4160" s="3" t="str">
        <f>IF(Tabla1[[#This Row],[Fecha]]="",(""),(Tabla1[[#This Row],[Tipo de Operación]]))</f>
        <v/>
      </c>
      <c r="C4160" s="19" t="str">
        <f>IF(Tabla1[[#This Row],[Fecha]]="",(""),(Tabla1[[#This Row],[Código]]))</f>
        <v/>
      </c>
      <c r="D4160" s="4" t="str">
        <f>IF(Tabla1[[#This Row],[Fecha]]="",(""),(Tabla1[[#This Row],[Rubro]]))</f>
        <v/>
      </c>
      <c r="E4160" s="4"/>
      <c r="F4160" s="4" t="str">
        <f>IF(Tabla1[[#This Row],[Fecha]]="",(""),(Tabla1[[#This Row],[Precio]]))</f>
        <v/>
      </c>
      <c r="G4160" s="4" t="str">
        <f>IF(Tabla1[[#This Row],[Fecha]]="",(""),(Tabla1[[#This Row],[Medio de Pago]]))</f>
        <v/>
      </c>
      <c r="H4160" s="4" t="str">
        <f>IF(Tabla1[[#This Row],[Fecha]]="",(""),(IF(Tabla1[[#This Row],[Ingreso en]]="",(""),(Tabla1[[#This Row],[Precio]]))))</f>
        <v/>
      </c>
      <c r="I4160" s="5" t="str">
        <f>IF(Tabla1[[#This Row],[Fecha]]="",(""),(IF(Tabla1[[#This Row],[Egreso de]]="",(""),(Tabla1[[#This Row],[Precio]]))))</f>
        <v/>
      </c>
      <c r="J4160" s="4" t="str">
        <f>IF(Tabla1[[#This Row],[Fecha]]="",(""),(IF(Tabla13[[#This Row],[Ingreso en]]="",(-Tabla13[[#This Row],[Egreso de]]),(Tabla13[[#This Row],[Ingreso en]]))))</f>
        <v/>
      </c>
    </row>
    <row r="4161" spans="1:10" x14ac:dyDescent="0.3">
      <c r="A4161" s="2" t="str">
        <f>IF(Tabla1[[#This Row],[Fecha]]="",(""),(Tabla1[[#This Row],[Fecha]]))</f>
        <v/>
      </c>
      <c r="B4161" s="3" t="str">
        <f>IF(Tabla1[[#This Row],[Fecha]]="",(""),(Tabla1[[#This Row],[Tipo de Operación]]))</f>
        <v/>
      </c>
      <c r="C4161" s="19" t="str">
        <f>IF(Tabla1[[#This Row],[Fecha]]="",(""),(Tabla1[[#This Row],[Código]]))</f>
        <v/>
      </c>
      <c r="D4161" s="4" t="str">
        <f>IF(Tabla1[[#This Row],[Fecha]]="",(""),(Tabla1[[#This Row],[Rubro]]))</f>
        <v/>
      </c>
      <c r="E4161" s="4"/>
      <c r="F4161" s="4" t="str">
        <f>IF(Tabla1[[#This Row],[Fecha]]="",(""),(Tabla1[[#This Row],[Precio]]))</f>
        <v/>
      </c>
      <c r="G4161" s="4" t="str">
        <f>IF(Tabla1[[#This Row],[Fecha]]="",(""),(Tabla1[[#This Row],[Medio de Pago]]))</f>
        <v/>
      </c>
      <c r="H4161" s="4" t="str">
        <f>IF(Tabla1[[#This Row],[Fecha]]="",(""),(IF(Tabla1[[#This Row],[Ingreso en]]="",(""),(Tabla1[[#This Row],[Precio]]))))</f>
        <v/>
      </c>
      <c r="I4161" s="5" t="str">
        <f>IF(Tabla1[[#This Row],[Fecha]]="",(""),(IF(Tabla1[[#This Row],[Egreso de]]="",(""),(Tabla1[[#This Row],[Precio]]))))</f>
        <v/>
      </c>
      <c r="J4161" s="4" t="str">
        <f>IF(Tabla1[[#This Row],[Fecha]]="",(""),(IF(Tabla13[[#This Row],[Ingreso en]]="",(-Tabla13[[#This Row],[Egreso de]]),(Tabla13[[#This Row],[Ingreso en]]))))</f>
        <v/>
      </c>
    </row>
    <row r="4162" spans="1:10" x14ac:dyDescent="0.3">
      <c r="A4162" s="2" t="str">
        <f>IF(Tabla1[[#This Row],[Fecha]]="",(""),(Tabla1[[#This Row],[Fecha]]))</f>
        <v/>
      </c>
      <c r="B4162" s="3" t="str">
        <f>IF(Tabla1[[#This Row],[Fecha]]="",(""),(Tabla1[[#This Row],[Tipo de Operación]]))</f>
        <v/>
      </c>
      <c r="C4162" s="19" t="str">
        <f>IF(Tabla1[[#This Row],[Fecha]]="",(""),(Tabla1[[#This Row],[Código]]))</f>
        <v/>
      </c>
      <c r="D4162" s="4" t="str">
        <f>IF(Tabla1[[#This Row],[Fecha]]="",(""),(Tabla1[[#This Row],[Rubro]]))</f>
        <v/>
      </c>
      <c r="E4162" s="4"/>
      <c r="F4162" s="4" t="str">
        <f>IF(Tabla1[[#This Row],[Fecha]]="",(""),(Tabla1[[#This Row],[Precio]]))</f>
        <v/>
      </c>
      <c r="G4162" s="4" t="str">
        <f>IF(Tabla1[[#This Row],[Fecha]]="",(""),(Tabla1[[#This Row],[Medio de Pago]]))</f>
        <v/>
      </c>
      <c r="H4162" s="4" t="str">
        <f>IF(Tabla1[[#This Row],[Fecha]]="",(""),(IF(Tabla1[[#This Row],[Ingreso en]]="",(""),(Tabla1[[#This Row],[Precio]]))))</f>
        <v/>
      </c>
      <c r="I4162" s="5" t="str">
        <f>IF(Tabla1[[#This Row],[Fecha]]="",(""),(IF(Tabla1[[#This Row],[Egreso de]]="",(""),(Tabla1[[#This Row],[Precio]]))))</f>
        <v/>
      </c>
      <c r="J4162" s="4" t="str">
        <f>IF(Tabla1[[#This Row],[Fecha]]="",(""),(IF(Tabla13[[#This Row],[Ingreso en]]="",(-Tabla13[[#This Row],[Egreso de]]),(Tabla13[[#This Row],[Ingreso en]]))))</f>
        <v/>
      </c>
    </row>
    <row r="4163" spans="1:10" x14ac:dyDescent="0.3">
      <c r="A4163" s="2" t="str">
        <f>IF(Tabla1[[#This Row],[Fecha]]="",(""),(Tabla1[[#This Row],[Fecha]]))</f>
        <v/>
      </c>
      <c r="B4163" s="3" t="str">
        <f>IF(Tabla1[[#This Row],[Fecha]]="",(""),(Tabla1[[#This Row],[Tipo de Operación]]))</f>
        <v/>
      </c>
      <c r="C4163" s="19" t="str">
        <f>IF(Tabla1[[#This Row],[Fecha]]="",(""),(Tabla1[[#This Row],[Código]]))</f>
        <v/>
      </c>
      <c r="D4163" s="4" t="str">
        <f>IF(Tabla1[[#This Row],[Fecha]]="",(""),(Tabla1[[#This Row],[Rubro]]))</f>
        <v/>
      </c>
      <c r="E4163" s="4"/>
      <c r="F4163" s="4" t="str">
        <f>IF(Tabla1[[#This Row],[Fecha]]="",(""),(Tabla1[[#This Row],[Precio]]))</f>
        <v/>
      </c>
      <c r="G4163" s="4" t="str">
        <f>IF(Tabla1[[#This Row],[Fecha]]="",(""),(Tabla1[[#This Row],[Medio de Pago]]))</f>
        <v/>
      </c>
      <c r="H4163" s="4" t="str">
        <f>IF(Tabla1[[#This Row],[Fecha]]="",(""),(IF(Tabla1[[#This Row],[Ingreso en]]="",(""),(Tabla1[[#This Row],[Precio]]))))</f>
        <v/>
      </c>
      <c r="I4163" s="5" t="str">
        <f>IF(Tabla1[[#This Row],[Fecha]]="",(""),(IF(Tabla1[[#This Row],[Egreso de]]="",(""),(Tabla1[[#This Row],[Precio]]))))</f>
        <v/>
      </c>
      <c r="J4163" s="4" t="str">
        <f>IF(Tabla1[[#This Row],[Fecha]]="",(""),(IF(Tabla13[[#This Row],[Ingreso en]]="",(-Tabla13[[#This Row],[Egreso de]]),(Tabla13[[#This Row],[Ingreso en]]))))</f>
        <v/>
      </c>
    </row>
    <row r="4164" spans="1:10" x14ac:dyDescent="0.3">
      <c r="A4164" s="2" t="str">
        <f>IF(Tabla1[[#This Row],[Fecha]]="",(""),(Tabla1[[#This Row],[Fecha]]))</f>
        <v/>
      </c>
      <c r="B4164" s="3" t="str">
        <f>IF(Tabla1[[#This Row],[Fecha]]="",(""),(Tabla1[[#This Row],[Tipo de Operación]]))</f>
        <v/>
      </c>
      <c r="C4164" s="19" t="str">
        <f>IF(Tabla1[[#This Row],[Fecha]]="",(""),(Tabla1[[#This Row],[Código]]))</f>
        <v/>
      </c>
      <c r="D4164" s="4" t="str">
        <f>IF(Tabla1[[#This Row],[Fecha]]="",(""),(Tabla1[[#This Row],[Rubro]]))</f>
        <v/>
      </c>
      <c r="E4164" s="4"/>
      <c r="F4164" s="4" t="str">
        <f>IF(Tabla1[[#This Row],[Fecha]]="",(""),(Tabla1[[#This Row],[Precio]]))</f>
        <v/>
      </c>
      <c r="G4164" s="4" t="str">
        <f>IF(Tabla1[[#This Row],[Fecha]]="",(""),(Tabla1[[#This Row],[Medio de Pago]]))</f>
        <v/>
      </c>
      <c r="H4164" s="4" t="str">
        <f>IF(Tabla1[[#This Row],[Fecha]]="",(""),(IF(Tabla1[[#This Row],[Ingreso en]]="",(""),(Tabla1[[#This Row],[Precio]]))))</f>
        <v/>
      </c>
      <c r="I4164" s="5" t="str">
        <f>IF(Tabla1[[#This Row],[Fecha]]="",(""),(IF(Tabla1[[#This Row],[Egreso de]]="",(""),(Tabla1[[#This Row],[Precio]]))))</f>
        <v/>
      </c>
      <c r="J4164" s="4" t="str">
        <f>IF(Tabla1[[#This Row],[Fecha]]="",(""),(IF(Tabla13[[#This Row],[Ingreso en]]="",(-Tabla13[[#This Row],[Egreso de]]),(Tabla13[[#This Row],[Ingreso en]]))))</f>
        <v/>
      </c>
    </row>
    <row r="4165" spans="1:10" x14ac:dyDescent="0.3">
      <c r="A4165" s="2" t="str">
        <f>IF(Tabla1[[#This Row],[Fecha]]="",(""),(Tabla1[[#This Row],[Fecha]]))</f>
        <v/>
      </c>
      <c r="B4165" s="3" t="str">
        <f>IF(Tabla1[[#This Row],[Fecha]]="",(""),(Tabla1[[#This Row],[Tipo de Operación]]))</f>
        <v/>
      </c>
      <c r="C4165" s="19" t="str">
        <f>IF(Tabla1[[#This Row],[Fecha]]="",(""),(Tabla1[[#This Row],[Código]]))</f>
        <v/>
      </c>
      <c r="D4165" s="4" t="str">
        <f>IF(Tabla1[[#This Row],[Fecha]]="",(""),(Tabla1[[#This Row],[Rubro]]))</f>
        <v/>
      </c>
      <c r="E4165" s="4"/>
      <c r="F4165" s="4" t="str">
        <f>IF(Tabla1[[#This Row],[Fecha]]="",(""),(Tabla1[[#This Row],[Precio]]))</f>
        <v/>
      </c>
      <c r="G4165" s="4" t="str">
        <f>IF(Tabla1[[#This Row],[Fecha]]="",(""),(Tabla1[[#This Row],[Medio de Pago]]))</f>
        <v/>
      </c>
      <c r="H4165" s="4" t="str">
        <f>IF(Tabla1[[#This Row],[Fecha]]="",(""),(IF(Tabla1[[#This Row],[Ingreso en]]="",(""),(Tabla1[[#This Row],[Precio]]))))</f>
        <v/>
      </c>
      <c r="I4165" s="5" t="str">
        <f>IF(Tabla1[[#This Row],[Fecha]]="",(""),(IF(Tabla1[[#This Row],[Egreso de]]="",(""),(Tabla1[[#This Row],[Precio]]))))</f>
        <v/>
      </c>
      <c r="J4165" s="4" t="str">
        <f>IF(Tabla1[[#This Row],[Fecha]]="",(""),(IF(Tabla13[[#This Row],[Ingreso en]]="",(-Tabla13[[#This Row],[Egreso de]]),(Tabla13[[#This Row],[Ingreso en]]))))</f>
        <v/>
      </c>
    </row>
    <row r="4166" spans="1:10" x14ac:dyDescent="0.3">
      <c r="A4166" s="2" t="str">
        <f>IF(Tabla1[[#This Row],[Fecha]]="",(""),(Tabla1[[#This Row],[Fecha]]))</f>
        <v/>
      </c>
      <c r="B4166" s="3" t="str">
        <f>IF(Tabla1[[#This Row],[Fecha]]="",(""),(Tabla1[[#This Row],[Tipo de Operación]]))</f>
        <v/>
      </c>
      <c r="C4166" s="19" t="str">
        <f>IF(Tabla1[[#This Row],[Fecha]]="",(""),(Tabla1[[#This Row],[Código]]))</f>
        <v/>
      </c>
      <c r="D4166" s="4" t="str">
        <f>IF(Tabla1[[#This Row],[Fecha]]="",(""),(Tabla1[[#This Row],[Rubro]]))</f>
        <v/>
      </c>
      <c r="E4166" s="4"/>
      <c r="F4166" s="4" t="str">
        <f>IF(Tabla1[[#This Row],[Fecha]]="",(""),(Tabla1[[#This Row],[Precio]]))</f>
        <v/>
      </c>
      <c r="G4166" s="4" t="str">
        <f>IF(Tabla1[[#This Row],[Fecha]]="",(""),(Tabla1[[#This Row],[Medio de Pago]]))</f>
        <v/>
      </c>
      <c r="H4166" s="4" t="str">
        <f>IF(Tabla1[[#This Row],[Fecha]]="",(""),(IF(Tabla1[[#This Row],[Ingreso en]]="",(""),(Tabla1[[#This Row],[Precio]]))))</f>
        <v/>
      </c>
      <c r="I4166" s="5" t="str">
        <f>IF(Tabla1[[#This Row],[Fecha]]="",(""),(IF(Tabla1[[#This Row],[Egreso de]]="",(""),(Tabla1[[#This Row],[Precio]]))))</f>
        <v/>
      </c>
      <c r="J4166" s="4" t="str">
        <f>IF(Tabla1[[#This Row],[Fecha]]="",(""),(IF(Tabla13[[#This Row],[Ingreso en]]="",(-Tabla13[[#This Row],[Egreso de]]),(Tabla13[[#This Row],[Ingreso en]]))))</f>
        <v/>
      </c>
    </row>
    <row r="4167" spans="1:10" x14ac:dyDescent="0.3">
      <c r="A4167" s="2" t="str">
        <f>IF(Tabla1[[#This Row],[Fecha]]="",(""),(Tabla1[[#This Row],[Fecha]]))</f>
        <v/>
      </c>
      <c r="B4167" s="3" t="str">
        <f>IF(Tabla1[[#This Row],[Fecha]]="",(""),(Tabla1[[#This Row],[Tipo de Operación]]))</f>
        <v/>
      </c>
      <c r="C4167" s="19" t="str">
        <f>IF(Tabla1[[#This Row],[Fecha]]="",(""),(Tabla1[[#This Row],[Código]]))</f>
        <v/>
      </c>
      <c r="D4167" s="4" t="str">
        <f>IF(Tabla1[[#This Row],[Fecha]]="",(""),(Tabla1[[#This Row],[Rubro]]))</f>
        <v/>
      </c>
      <c r="E4167" s="4"/>
      <c r="F4167" s="4" t="str">
        <f>IF(Tabla1[[#This Row],[Fecha]]="",(""),(Tabla1[[#This Row],[Precio]]))</f>
        <v/>
      </c>
      <c r="G4167" s="4" t="str">
        <f>IF(Tabla1[[#This Row],[Fecha]]="",(""),(Tabla1[[#This Row],[Medio de Pago]]))</f>
        <v/>
      </c>
      <c r="H4167" s="4" t="str">
        <f>IF(Tabla1[[#This Row],[Fecha]]="",(""),(IF(Tabla1[[#This Row],[Ingreso en]]="",(""),(Tabla1[[#This Row],[Precio]]))))</f>
        <v/>
      </c>
      <c r="I4167" s="5" t="str">
        <f>IF(Tabla1[[#This Row],[Fecha]]="",(""),(IF(Tabla1[[#This Row],[Egreso de]]="",(""),(Tabla1[[#This Row],[Precio]]))))</f>
        <v/>
      </c>
      <c r="J4167" s="4" t="str">
        <f>IF(Tabla1[[#This Row],[Fecha]]="",(""),(IF(Tabla13[[#This Row],[Ingreso en]]="",(-Tabla13[[#This Row],[Egreso de]]),(Tabla13[[#This Row],[Ingreso en]]))))</f>
        <v/>
      </c>
    </row>
    <row r="4168" spans="1:10" x14ac:dyDescent="0.3">
      <c r="A4168" s="2" t="str">
        <f>IF(Tabla1[[#This Row],[Fecha]]="",(""),(Tabla1[[#This Row],[Fecha]]))</f>
        <v/>
      </c>
      <c r="B4168" s="3" t="str">
        <f>IF(Tabla1[[#This Row],[Fecha]]="",(""),(Tabla1[[#This Row],[Tipo de Operación]]))</f>
        <v/>
      </c>
      <c r="C4168" s="19" t="str">
        <f>IF(Tabla1[[#This Row],[Fecha]]="",(""),(Tabla1[[#This Row],[Código]]))</f>
        <v/>
      </c>
      <c r="D4168" s="4" t="str">
        <f>IF(Tabla1[[#This Row],[Fecha]]="",(""),(Tabla1[[#This Row],[Rubro]]))</f>
        <v/>
      </c>
      <c r="E4168" s="4"/>
      <c r="F4168" s="4" t="str">
        <f>IF(Tabla1[[#This Row],[Fecha]]="",(""),(Tabla1[[#This Row],[Precio]]))</f>
        <v/>
      </c>
      <c r="G4168" s="4" t="str">
        <f>IF(Tabla1[[#This Row],[Fecha]]="",(""),(Tabla1[[#This Row],[Medio de Pago]]))</f>
        <v/>
      </c>
      <c r="H4168" s="4" t="str">
        <f>IF(Tabla1[[#This Row],[Fecha]]="",(""),(IF(Tabla1[[#This Row],[Ingreso en]]="",(""),(Tabla1[[#This Row],[Precio]]))))</f>
        <v/>
      </c>
      <c r="I4168" s="5" t="str">
        <f>IF(Tabla1[[#This Row],[Fecha]]="",(""),(IF(Tabla1[[#This Row],[Egreso de]]="",(""),(Tabla1[[#This Row],[Precio]]))))</f>
        <v/>
      </c>
      <c r="J4168" s="4" t="str">
        <f>IF(Tabla1[[#This Row],[Fecha]]="",(""),(IF(Tabla13[[#This Row],[Ingreso en]]="",(-Tabla13[[#This Row],[Egreso de]]),(Tabla13[[#This Row],[Ingreso en]]))))</f>
        <v/>
      </c>
    </row>
    <row r="4169" spans="1:10" x14ac:dyDescent="0.3">
      <c r="A4169" s="2" t="str">
        <f>IF(Tabla1[[#This Row],[Fecha]]="",(""),(Tabla1[[#This Row],[Fecha]]))</f>
        <v/>
      </c>
      <c r="B4169" s="3" t="str">
        <f>IF(Tabla1[[#This Row],[Fecha]]="",(""),(Tabla1[[#This Row],[Tipo de Operación]]))</f>
        <v/>
      </c>
      <c r="C4169" s="19" t="str">
        <f>IF(Tabla1[[#This Row],[Fecha]]="",(""),(Tabla1[[#This Row],[Código]]))</f>
        <v/>
      </c>
      <c r="D4169" s="4" t="str">
        <f>IF(Tabla1[[#This Row],[Fecha]]="",(""),(Tabla1[[#This Row],[Rubro]]))</f>
        <v/>
      </c>
      <c r="E4169" s="4"/>
      <c r="F4169" s="4" t="str">
        <f>IF(Tabla1[[#This Row],[Fecha]]="",(""),(Tabla1[[#This Row],[Precio]]))</f>
        <v/>
      </c>
      <c r="G4169" s="4" t="str">
        <f>IF(Tabla1[[#This Row],[Fecha]]="",(""),(Tabla1[[#This Row],[Medio de Pago]]))</f>
        <v/>
      </c>
      <c r="H4169" s="4" t="str">
        <f>IF(Tabla1[[#This Row],[Fecha]]="",(""),(IF(Tabla1[[#This Row],[Ingreso en]]="",(""),(Tabla1[[#This Row],[Precio]]))))</f>
        <v/>
      </c>
      <c r="I4169" s="5" t="str">
        <f>IF(Tabla1[[#This Row],[Fecha]]="",(""),(IF(Tabla1[[#This Row],[Egreso de]]="",(""),(Tabla1[[#This Row],[Precio]]))))</f>
        <v/>
      </c>
      <c r="J4169" s="4" t="str">
        <f>IF(Tabla1[[#This Row],[Fecha]]="",(""),(IF(Tabla13[[#This Row],[Ingreso en]]="",(-Tabla13[[#This Row],[Egreso de]]),(Tabla13[[#This Row],[Ingreso en]]))))</f>
        <v/>
      </c>
    </row>
    <row r="4170" spans="1:10" x14ac:dyDescent="0.3">
      <c r="A4170" s="2" t="str">
        <f>IF(Tabla1[[#This Row],[Fecha]]="",(""),(Tabla1[[#This Row],[Fecha]]))</f>
        <v/>
      </c>
      <c r="B4170" s="3" t="str">
        <f>IF(Tabla1[[#This Row],[Fecha]]="",(""),(Tabla1[[#This Row],[Tipo de Operación]]))</f>
        <v/>
      </c>
      <c r="C4170" s="19" t="str">
        <f>IF(Tabla1[[#This Row],[Fecha]]="",(""),(Tabla1[[#This Row],[Código]]))</f>
        <v/>
      </c>
      <c r="D4170" s="4" t="str">
        <f>IF(Tabla1[[#This Row],[Fecha]]="",(""),(Tabla1[[#This Row],[Rubro]]))</f>
        <v/>
      </c>
      <c r="E4170" s="4"/>
      <c r="F4170" s="4" t="str">
        <f>IF(Tabla1[[#This Row],[Fecha]]="",(""),(Tabla1[[#This Row],[Precio]]))</f>
        <v/>
      </c>
      <c r="G4170" s="4" t="str">
        <f>IF(Tabla1[[#This Row],[Fecha]]="",(""),(Tabla1[[#This Row],[Medio de Pago]]))</f>
        <v/>
      </c>
      <c r="H4170" s="4" t="str">
        <f>IF(Tabla1[[#This Row],[Fecha]]="",(""),(IF(Tabla1[[#This Row],[Ingreso en]]="",(""),(Tabla1[[#This Row],[Precio]]))))</f>
        <v/>
      </c>
      <c r="I4170" s="5" t="str">
        <f>IF(Tabla1[[#This Row],[Fecha]]="",(""),(IF(Tabla1[[#This Row],[Egreso de]]="",(""),(Tabla1[[#This Row],[Precio]]))))</f>
        <v/>
      </c>
      <c r="J4170" s="4" t="str">
        <f>IF(Tabla1[[#This Row],[Fecha]]="",(""),(IF(Tabla13[[#This Row],[Ingreso en]]="",(-Tabla13[[#This Row],[Egreso de]]),(Tabla13[[#This Row],[Ingreso en]]))))</f>
        <v/>
      </c>
    </row>
    <row r="4171" spans="1:10" x14ac:dyDescent="0.3">
      <c r="A4171" s="2" t="str">
        <f>IF(Tabla1[[#This Row],[Fecha]]="",(""),(Tabla1[[#This Row],[Fecha]]))</f>
        <v/>
      </c>
      <c r="B4171" s="3" t="str">
        <f>IF(Tabla1[[#This Row],[Fecha]]="",(""),(Tabla1[[#This Row],[Tipo de Operación]]))</f>
        <v/>
      </c>
      <c r="C4171" s="19" t="str">
        <f>IF(Tabla1[[#This Row],[Fecha]]="",(""),(Tabla1[[#This Row],[Código]]))</f>
        <v/>
      </c>
      <c r="D4171" s="4" t="str">
        <f>IF(Tabla1[[#This Row],[Fecha]]="",(""),(Tabla1[[#This Row],[Rubro]]))</f>
        <v/>
      </c>
      <c r="E4171" s="4"/>
      <c r="F4171" s="4" t="str">
        <f>IF(Tabla1[[#This Row],[Fecha]]="",(""),(Tabla1[[#This Row],[Precio]]))</f>
        <v/>
      </c>
      <c r="G4171" s="4" t="str">
        <f>IF(Tabla1[[#This Row],[Fecha]]="",(""),(Tabla1[[#This Row],[Medio de Pago]]))</f>
        <v/>
      </c>
      <c r="H4171" s="4" t="str">
        <f>IF(Tabla1[[#This Row],[Fecha]]="",(""),(IF(Tabla1[[#This Row],[Ingreso en]]="",(""),(Tabla1[[#This Row],[Precio]]))))</f>
        <v/>
      </c>
      <c r="I4171" s="5" t="str">
        <f>IF(Tabla1[[#This Row],[Fecha]]="",(""),(IF(Tabla1[[#This Row],[Egreso de]]="",(""),(Tabla1[[#This Row],[Precio]]))))</f>
        <v/>
      </c>
      <c r="J4171" s="4" t="str">
        <f>IF(Tabla1[[#This Row],[Fecha]]="",(""),(IF(Tabla13[[#This Row],[Ingreso en]]="",(-Tabla13[[#This Row],[Egreso de]]),(Tabla13[[#This Row],[Ingreso en]]))))</f>
        <v/>
      </c>
    </row>
    <row r="4172" spans="1:10" x14ac:dyDescent="0.3">
      <c r="A4172" s="2" t="str">
        <f>IF(Tabla1[[#This Row],[Fecha]]="",(""),(Tabla1[[#This Row],[Fecha]]))</f>
        <v/>
      </c>
      <c r="B4172" s="3" t="str">
        <f>IF(Tabla1[[#This Row],[Fecha]]="",(""),(Tabla1[[#This Row],[Tipo de Operación]]))</f>
        <v/>
      </c>
      <c r="C4172" s="19" t="str">
        <f>IF(Tabla1[[#This Row],[Fecha]]="",(""),(Tabla1[[#This Row],[Código]]))</f>
        <v/>
      </c>
      <c r="D4172" s="4" t="str">
        <f>IF(Tabla1[[#This Row],[Fecha]]="",(""),(Tabla1[[#This Row],[Rubro]]))</f>
        <v/>
      </c>
      <c r="E4172" s="4"/>
      <c r="F4172" s="4" t="str">
        <f>IF(Tabla1[[#This Row],[Fecha]]="",(""),(Tabla1[[#This Row],[Precio]]))</f>
        <v/>
      </c>
      <c r="G4172" s="4" t="str">
        <f>IF(Tabla1[[#This Row],[Fecha]]="",(""),(Tabla1[[#This Row],[Medio de Pago]]))</f>
        <v/>
      </c>
      <c r="H4172" s="4" t="str">
        <f>IF(Tabla1[[#This Row],[Fecha]]="",(""),(IF(Tabla1[[#This Row],[Ingreso en]]="",(""),(Tabla1[[#This Row],[Precio]]))))</f>
        <v/>
      </c>
      <c r="I4172" s="5" t="str">
        <f>IF(Tabla1[[#This Row],[Fecha]]="",(""),(IF(Tabla1[[#This Row],[Egreso de]]="",(""),(Tabla1[[#This Row],[Precio]]))))</f>
        <v/>
      </c>
      <c r="J4172" s="4" t="str">
        <f>IF(Tabla1[[#This Row],[Fecha]]="",(""),(IF(Tabla13[[#This Row],[Ingreso en]]="",(-Tabla13[[#This Row],[Egreso de]]),(Tabla13[[#This Row],[Ingreso en]]))))</f>
        <v/>
      </c>
    </row>
    <row r="4173" spans="1:10" x14ac:dyDescent="0.3">
      <c r="A4173" s="2" t="str">
        <f>IF(Tabla1[[#This Row],[Fecha]]="",(""),(Tabla1[[#This Row],[Fecha]]))</f>
        <v/>
      </c>
      <c r="B4173" s="3" t="str">
        <f>IF(Tabla1[[#This Row],[Fecha]]="",(""),(Tabla1[[#This Row],[Tipo de Operación]]))</f>
        <v/>
      </c>
      <c r="C4173" s="19" t="str">
        <f>IF(Tabla1[[#This Row],[Fecha]]="",(""),(Tabla1[[#This Row],[Código]]))</f>
        <v/>
      </c>
      <c r="D4173" s="4" t="str">
        <f>IF(Tabla1[[#This Row],[Fecha]]="",(""),(Tabla1[[#This Row],[Rubro]]))</f>
        <v/>
      </c>
      <c r="E4173" s="4"/>
      <c r="F4173" s="4" t="str">
        <f>IF(Tabla1[[#This Row],[Fecha]]="",(""),(Tabla1[[#This Row],[Precio]]))</f>
        <v/>
      </c>
      <c r="G4173" s="4" t="str">
        <f>IF(Tabla1[[#This Row],[Fecha]]="",(""),(Tabla1[[#This Row],[Medio de Pago]]))</f>
        <v/>
      </c>
      <c r="H4173" s="4" t="str">
        <f>IF(Tabla1[[#This Row],[Fecha]]="",(""),(IF(Tabla1[[#This Row],[Ingreso en]]="",(""),(Tabla1[[#This Row],[Precio]]))))</f>
        <v/>
      </c>
      <c r="I4173" s="5" t="str">
        <f>IF(Tabla1[[#This Row],[Fecha]]="",(""),(IF(Tabla1[[#This Row],[Egreso de]]="",(""),(Tabla1[[#This Row],[Precio]]))))</f>
        <v/>
      </c>
      <c r="J4173" s="4" t="str">
        <f>IF(Tabla1[[#This Row],[Fecha]]="",(""),(IF(Tabla13[[#This Row],[Ingreso en]]="",(-Tabla13[[#This Row],[Egreso de]]),(Tabla13[[#This Row],[Ingreso en]]))))</f>
        <v/>
      </c>
    </row>
    <row r="4174" spans="1:10" x14ac:dyDescent="0.3">
      <c r="A4174" s="2" t="str">
        <f>IF(Tabla1[[#This Row],[Fecha]]="",(""),(Tabla1[[#This Row],[Fecha]]))</f>
        <v/>
      </c>
      <c r="B4174" s="3" t="str">
        <f>IF(Tabla1[[#This Row],[Fecha]]="",(""),(Tabla1[[#This Row],[Tipo de Operación]]))</f>
        <v/>
      </c>
      <c r="C4174" s="19" t="str">
        <f>IF(Tabla1[[#This Row],[Fecha]]="",(""),(Tabla1[[#This Row],[Código]]))</f>
        <v/>
      </c>
      <c r="D4174" s="4" t="str">
        <f>IF(Tabla1[[#This Row],[Fecha]]="",(""),(Tabla1[[#This Row],[Rubro]]))</f>
        <v/>
      </c>
      <c r="E4174" s="4"/>
      <c r="F4174" s="4" t="str">
        <f>IF(Tabla1[[#This Row],[Fecha]]="",(""),(Tabla1[[#This Row],[Precio]]))</f>
        <v/>
      </c>
      <c r="G4174" s="4" t="str">
        <f>IF(Tabla1[[#This Row],[Fecha]]="",(""),(Tabla1[[#This Row],[Medio de Pago]]))</f>
        <v/>
      </c>
      <c r="H4174" s="4" t="str">
        <f>IF(Tabla1[[#This Row],[Fecha]]="",(""),(IF(Tabla1[[#This Row],[Ingreso en]]="",(""),(Tabla1[[#This Row],[Precio]]))))</f>
        <v/>
      </c>
      <c r="I4174" s="5" t="str">
        <f>IF(Tabla1[[#This Row],[Fecha]]="",(""),(IF(Tabla1[[#This Row],[Egreso de]]="",(""),(Tabla1[[#This Row],[Precio]]))))</f>
        <v/>
      </c>
      <c r="J4174" s="4" t="str">
        <f>IF(Tabla1[[#This Row],[Fecha]]="",(""),(IF(Tabla13[[#This Row],[Ingreso en]]="",(-Tabla13[[#This Row],[Egreso de]]),(Tabla13[[#This Row],[Ingreso en]]))))</f>
        <v/>
      </c>
    </row>
    <row r="4175" spans="1:10" x14ac:dyDescent="0.3">
      <c r="A4175" s="2" t="str">
        <f>IF(Tabla1[[#This Row],[Fecha]]="",(""),(Tabla1[[#This Row],[Fecha]]))</f>
        <v/>
      </c>
      <c r="B4175" s="3" t="str">
        <f>IF(Tabla1[[#This Row],[Fecha]]="",(""),(Tabla1[[#This Row],[Tipo de Operación]]))</f>
        <v/>
      </c>
      <c r="C4175" s="19" t="str">
        <f>IF(Tabla1[[#This Row],[Fecha]]="",(""),(Tabla1[[#This Row],[Código]]))</f>
        <v/>
      </c>
      <c r="D4175" s="4" t="str">
        <f>IF(Tabla1[[#This Row],[Fecha]]="",(""),(Tabla1[[#This Row],[Rubro]]))</f>
        <v/>
      </c>
      <c r="E4175" s="4"/>
      <c r="F4175" s="4" t="str">
        <f>IF(Tabla1[[#This Row],[Fecha]]="",(""),(Tabla1[[#This Row],[Precio]]))</f>
        <v/>
      </c>
      <c r="G4175" s="4" t="str">
        <f>IF(Tabla1[[#This Row],[Fecha]]="",(""),(Tabla1[[#This Row],[Medio de Pago]]))</f>
        <v/>
      </c>
      <c r="H4175" s="4" t="str">
        <f>IF(Tabla1[[#This Row],[Fecha]]="",(""),(IF(Tabla1[[#This Row],[Ingreso en]]="",(""),(Tabla1[[#This Row],[Precio]]))))</f>
        <v/>
      </c>
      <c r="I4175" s="5" t="str">
        <f>IF(Tabla1[[#This Row],[Fecha]]="",(""),(IF(Tabla1[[#This Row],[Egreso de]]="",(""),(Tabla1[[#This Row],[Precio]]))))</f>
        <v/>
      </c>
      <c r="J4175" s="4" t="str">
        <f>IF(Tabla1[[#This Row],[Fecha]]="",(""),(IF(Tabla13[[#This Row],[Ingreso en]]="",(-Tabla13[[#This Row],[Egreso de]]),(Tabla13[[#This Row],[Ingreso en]]))))</f>
        <v/>
      </c>
    </row>
    <row r="4176" spans="1:10" x14ac:dyDescent="0.3">
      <c r="A4176" s="2" t="str">
        <f>IF(Tabla1[[#This Row],[Fecha]]="",(""),(Tabla1[[#This Row],[Fecha]]))</f>
        <v/>
      </c>
      <c r="B4176" s="3" t="str">
        <f>IF(Tabla1[[#This Row],[Fecha]]="",(""),(Tabla1[[#This Row],[Tipo de Operación]]))</f>
        <v/>
      </c>
      <c r="C4176" s="19" t="str">
        <f>IF(Tabla1[[#This Row],[Fecha]]="",(""),(Tabla1[[#This Row],[Código]]))</f>
        <v/>
      </c>
      <c r="D4176" s="4" t="str">
        <f>IF(Tabla1[[#This Row],[Fecha]]="",(""),(Tabla1[[#This Row],[Rubro]]))</f>
        <v/>
      </c>
      <c r="E4176" s="4"/>
      <c r="F4176" s="4" t="str">
        <f>IF(Tabla1[[#This Row],[Fecha]]="",(""),(Tabla1[[#This Row],[Precio]]))</f>
        <v/>
      </c>
      <c r="G4176" s="4" t="str">
        <f>IF(Tabla1[[#This Row],[Fecha]]="",(""),(Tabla1[[#This Row],[Medio de Pago]]))</f>
        <v/>
      </c>
      <c r="H4176" s="4" t="str">
        <f>IF(Tabla1[[#This Row],[Fecha]]="",(""),(IF(Tabla1[[#This Row],[Ingreso en]]="",(""),(Tabla1[[#This Row],[Precio]]))))</f>
        <v/>
      </c>
      <c r="I4176" s="5" t="str">
        <f>IF(Tabla1[[#This Row],[Fecha]]="",(""),(IF(Tabla1[[#This Row],[Egreso de]]="",(""),(Tabla1[[#This Row],[Precio]]))))</f>
        <v/>
      </c>
      <c r="J4176" s="4" t="str">
        <f>IF(Tabla1[[#This Row],[Fecha]]="",(""),(IF(Tabla13[[#This Row],[Ingreso en]]="",(-Tabla13[[#This Row],[Egreso de]]),(Tabla13[[#This Row],[Ingreso en]]))))</f>
        <v/>
      </c>
    </row>
    <row r="4177" spans="1:10" x14ac:dyDescent="0.3">
      <c r="A4177" s="2" t="str">
        <f>IF(Tabla1[[#This Row],[Fecha]]="",(""),(Tabla1[[#This Row],[Fecha]]))</f>
        <v/>
      </c>
      <c r="B4177" s="3" t="str">
        <f>IF(Tabla1[[#This Row],[Fecha]]="",(""),(Tabla1[[#This Row],[Tipo de Operación]]))</f>
        <v/>
      </c>
      <c r="C4177" s="19" t="str">
        <f>IF(Tabla1[[#This Row],[Fecha]]="",(""),(Tabla1[[#This Row],[Código]]))</f>
        <v/>
      </c>
      <c r="D4177" s="4" t="str">
        <f>IF(Tabla1[[#This Row],[Fecha]]="",(""),(Tabla1[[#This Row],[Rubro]]))</f>
        <v/>
      </c>
      <c r="E4177" s="4"/>
      <c r="F4177" s="4" t="str">
        <f>IF(Tabla1[[#This Row],[Fecha]]="",(""),(Tabla1[[#This Row],[Precio]]))</f>
        <v/>
      </c>
      <c r="G4177" s="4" t="str">
        <f>IF(Tabla1[[#This Row],[Fecha]]="",(""),(Tabla1[[#This Row],[Medio de Pago]]))</f>
        <v/>
      </c>
      <c r="H4177" s="4" t="str">
        <f>IF(Tabla1[[#This Row],[Fecha]]="",(""),(IF(Tabla1[[#This Row],[Ingreso en]]="",(""),(Tabla1[[#This Row],[Precio]]))))</f>
        <v/>
      </c>
      <c r="I4177" s="5" t="str">
        <f>IF(Tabla1[[#This Row],[Fecha]]="",(""),(IF(Tabla1[[#This Row],[Egreso de]]="",(""),(Tabla1[[#This Row],[Precio]]))))</f>
        <v/>
      </c>
      <c r="J4177" s="4" t="str">
        <f>IF(Tabla1[[#This Row],[Fecha]]="",(""),(IF(Tabla13[[#This Row],[Ingreso en]]="",(-Tabla13[[#This Row],[Egreso de]]),(Tabla13[[#This Row],[Ingreso en]]))))</f>
        <v/>
      </c>
    </row>
    <row r="4178" spans="1:10" x14ac:dyDescent="0.3">
      <c r="A4178" s="2" t="str">
        <f>IF(Tabla1[[#This Row],[Fecha]]="",(""),(Tabla1[[#This Row],[Fecha]]))</f>
        <v/>
      </c>
      <c r="B4178" s="3" t="str">
        <f>IF(Tabla1[[#This Row],[Fecha]]="",(""),(Tabla1[[#This Row],[Tipo de Operación]]))</f>
        <v/>
      </c>
      <c r="C4178" s="19" t="str">
        <f>IF(Tabla1[[#This Row],[Fecha]]="",(""),(Tabla1[[#This Row],[Código]]))</f>
        <v/>
      </c>
      <c r="D4178" s="4" t="str">
        <f>IF(Tabla1[[#This Row],[Fecha]]="",(""),(Tabla1[[#This Row],[Rubro]]))</f>
        <v/>
      </c>
      <c r="E4178" s="4"/>
      <c r="F4178" s="4" t="str">
        <f>IF(Tabla1[[#This Row],[Fecha]]="",(""),(Tabla1[[#This Row],[Precio]]))</f>
        <v/>
      </c>
      <c r="G4178" s="4" t="str">
        <f>IF(Tabla1[[#This Row],[Fecha]]="",(""),(Tabla1[[#This Row],[Medio de Pago]]))</f>
        <v/>
      </c>
      <c r="H4178" s="4" t="str">
        <f>IF(Tabla1[[#This Row],[Fecha]]="",(""),(IF(Tabla1[[#This Row],[Ingreso en]]="",(""),(Tabla1[[#This Row],[Precio]]))))</f>
        <v/>
      </c>
      <c r="I4178" s="5" t="str">
        <f>IF(Tabla1[[#This Row],[Fecha]]="",(""),(IF(Tabla1[[#This Row],[Egreso de]]="",(""),(Tabla1[[#This Row],[Precio]]))))</f>
        <v/>
      </c>
      <c r="J4178" s="4" t="str">
        <f>IF(Tabla1[[#This Row],[Fecha]]="",(""),(IF(Tabla13[[#This Row],[Ingreso en]]="",(-Tabla13[[#This Row],[Egreso de]]),(Tabla13[[#This Row],[Ingreso en]]))))</f>
        <v/>
      </c>
    </row>
    <row r="4179" spans="1:10" x14ac:dyDescent="0.3">
      <c r="A4179" s="2" t="str">
        <f>IF(Tabla1[[#This Row],[Fecha]]="",(""),(Tabla1[[#This Row],[Fecha]]))</f>
        <v/>
      </c>
      <c r="B4179" s="3" t="str">
        <f>IF(Tabla1[[#This Row],[Fecha]]="",(""),(Tabla1[[#This Row],[Tipo de Operación]]))</f>
        <v/>
      </c>
      <c r="C4179" s="19" t="str">
        <f>IF(Tabla1[[#This Row],[Fecha]]="",(""),(Tabla1[[#This Row],[Código]]))</f>
        <v/>
      </c>
      <c r="D4179" s="4" t="str">
        <f>IF(Tabla1[[#This Row],[Fecha]]="",(""),(Tabla1[[#This Row],[Rubro]]))</f>
        <v/>
      </c>
      <c r="E4179" s="4"/>
      <c r="F4179" s="4" t="str">
        <f>IF(Tabla1[[#This Row],[Fecha]]="",(""),(Tabla1[[#This Row],[Precio]]))</f>
        <v/>
      </c>
      <c r="G4179" s="4" t="str">
        <f>IF(Tabla1[[#This Row],[Fecha]]="",(""),(Tabla1[[#This Row],[Medio de Pago]]))</f>
        <v/>
      </c>
      <c r="H4179" s="4" t="str">
        <f>IF(Tabla1[[#This Row],[Fecha]]="",(""),(IF(Tabla1[[#This Row],[Ingreso en]]="",(""),(Tabla1[[#This Row],[Precio]]))))</f>
        <v/>
      </c>
      <c r="I4179" s="5" t="str">
        <f>IF(Tabla1[[#This Row],[Fecha]]="",(""),(IF(Tabla1[[#This Row],[Egreso de]]="",(""),(Tabla1[[#This Row],[Precio]]))))</f>
        <v/>
      </c>
      <c r="J4179" s="4" t="str">
        <f>IF(Tabla1[[#This Row],[Fecha]]="",(""),(IF(Tabla13[[#This Row],[Ingreso en]]="",(-Tabla13[[#This Row],[Egreso de]]),(Tabla13[[#This Row],[Ingreso en]]))))</f>
        <v/>
      </c>
    </row>
    <row r="4180" spans="1:10" x14ac:dyDescent="0.3">
      <c r="A4180" s="2" t="str">
        <f>IF(Tabla1[[#This Row],[Fecha]]="",(""),(Tabla1[[#This Row],[Fecha]]))</f>
        <v/>
      </c>
      <c r="B4180" s="3" t="str">
        <f>IF(Tabla1[[#This Row],[Fecha]]="",(""),(Tabla1[[#This Row],[Tipo de Operación]]))</f>
        <v/>
      </c>
      <c r="C4180" s="19" t="str">
        <f>IF(Tabla1[[#This Row],[Fecha]]="",(""),(Tabla1[[#This Row],[Código]]))</f>
        <v/>
      </c>
      <c r="D4180" s="4" t="str">
        <f>IF(Tabla1[[#This Row],[Fecha]]="",(""),(Tabla1[[#This Row],[Rubro]]))</f>
        <v/>
      </c>
      <c r="E4180" s="4"/>
      <c r="F4180" s="4" t="str">
        <f>IF(Tabla1[[#This Row],[Fecha]]="",(""),(Tabla1[[#This Row],[Precio]]))</f>
        <v/>
      </c>
      <c r="G4180" s="4" t="str">
        <f>IF(Tabla1[[#This Row],[Fecha]]="",(""),(Tabla1[[#This Row],[Medio de Pago]]))</f>
        <v/>
      </c>
      <c r="H4180" s="4" t="str">
        <f>IF(Tabla1[[#This Row],[Fecha]]="",(""),(IF(Tabla1[[#This Row],[Ingreso en]]="",(""),(Tabla1[[#This Row],[Precio]]))))</f>
        <v/>
      </c>
      <c r="I4180" s="5" t="str">
        <f>IF(Tabla1[[#This Row],[Fecha]]="",(""),(IF(Tabla1[[#This Row],[Egreso de]]="",(""),(Tabla1[[#This Row],[Precio]]))))</f>
        <v/>
      </c>
      <c r="J4180" s="4" t="str">
        <f>IF(Tabla1[[#This Row],[Fecha]]="",(""),(IF(Tabla13[[#This Row],[Ingreso en]]="",(-Tabla13[[#This Row],[Egreso de]]),(Tabla13[[#This Row],[Ingreso en]]))))</f>
        <v/>
      </c>
    </row>
    <row r="4181" spans="1:10" x14ac:dyDescent="0.3">
      <c r="A4181" s="2" t="str">
        <f>IF(Tabla1[[#This Row],[Fecha]]="",(""),(Tabla1[[#This Row],[Fecha]]))</f>
        <v/>
      </c>
      <c r="B4181" s="3" t="str">
        <f>IF(Tabla1[[#This Row],[Fecha]]="",(""),(Tabla1[[#This Row],[Tipo de Operación]]))</f>
        <v/>
      </c>
      <c r="C4181" s="19" t="str">
        <f>IF(Tabla1[[#This Row],[Fecha]]="",(""),(Tabla1[[#This Row],[Código]]))</f>
        <v/>
      </c>
      <c r="D4181" s="4" t="str">
        <f>IF(Tabla1[[#This Row],[Fecha]]="",(""),(Tabla1[[#This Row],[Rubro]]))</f>
        <v/>
      </c>
      <c r="E4181" s="4"/>
      <c r="F4181" s="4" t="str">
        <f>IF(Tabla1[[#This Row],[Fecha]]="",(""),(Tabla1[[#This Row],[Precio]]))</f>
        <v/>
      </c>
      <c r="G4181" s="4" t="str">
        <f>IF(Tabla1[[#This Row],[Fecha]]="",(""),(Tabla1[[#This Row],[Medio de Pago]]))</f>
        <v/>
      </c>
      <c r="H4181" s="4" t="str">
        <f>IF(Tabla1[[#This Row],[Fecha]]="",(""),(IF(Tabla1[[#This Row],[Ingreso en]]="",(""),(Tabla1[[#This Row],[Precio]]))))</f>
        <v/>
      </c>
      <c r="I4181" s="5" t="str">
        <f>IF(Tabla1[[#This Row],[Fecha]]="",(""),(IF(Tabla1[[#This Row],[Egreso de]]="",(""),(Tabla1[[#This Row],[Precio]]))))</f>
        <v/>
      </c>
      <c r="J4181" s="4" t="str">
        <f>IF(Tabla1[[#This Row],[Fecha]]="",(""),(IF(Tabla13[[#This Row],[Ingreso en]]="",(-Tabla13[[#This Row],[Egreso de]]),(Tabla13[[#This Row],[Ingreso en]]))))</f>
        <v/>
      </c>
    </row>
    <row r="4182" spans="1:10" x14ac:dyDescent="0.3">
      <c r="A4182" s="2" t="str">
        <f>IF(Tabla1[[#This Row],[Fecha]]="",(""),(Tabla1[[#This Row],[Fecha]]))</f>
        <v/>
      </c>
      <c r="B4182" s="3" t="str">
        <f>IF(Tabla1[[#This Row],[Fecha]]="",(""),(Tabla1[[#This Row],[Tipo de Operación]]))</f>
        <v/>
      </c>
      <c r="C4182" s="19" t="str">
        <f>IF(Tabla1[[#This Row],[Fecha]]="",(""),(Tabla1[[#This Row],[Código]]))</f>
        <v/>
      </c>
      <c r="D4182" s="4" t="str">
        <f>IF(Tabla1[[#This Row],[Fecha]]="",(""),(Tabla1[[#This Row],[Rubro]]))</f>
        <v/>
      </c>
      <c r="E4182" s="4"/>
      <c r="F4182" s="4" t="str">
        <f>IF(Tabla1[[#This Row],[Fecha]]="",(""),(Tabla1[[#This Row],[Precio]]))</f>
        <v/>
      </c>
      <c r="G4182" s="4" t="str">
        <f>IF(Tabla1[[#This Row],[Fecha]]="",(""),(Tabla1[[#This Row],[Medio de Pago]]))</f>
        <v/>
      </c>
      <c r="H4182" s="4" t="str">
        <f>IF(Tabla1[[#This Row],[Fecha]]="",(""),(IF(Tabla1[[#This Row],[Ingreso en]]="",(""),(Tabla1[[#This Row],[Precio]]))))</f>
        <v/>
      </c>
      <c r="I4182" s="5" t="str">
        <f>IF(Tabla1[[#This Row],[Fecha]]="",(""),(IF(Tabla1[[#This Row],[Egreso de]]="",(""),(Tabla1[[#This Row],[Precio]]))))</f>
        <v/>
      </c>
      <c r="J4182" s="4" t="str">
        <f>IF(Tabla1[[#This Row],[Fecha]]="",(""),(IF(Tabla13[[#This Row],[Ingreso en]]="",(-Tabla13[[#This Row],[Egreso de]]),(Tabla13[[#This Row],[Ingreso en]]))))</f>
        <v/>
      </c>
    </row>
    <row r="4183" spans="1:10" x14ac:dyDescent="0.3">
      <c r="A4183" s="2" t="str">
        <f>IF(Tabla1[[#This Row],[Fecha]]="",(""),(Tabla1[[#This Row],[Fecha]]))</f>
        <v/>
      </c>
      <c r="B4183" s="3" t="str">
        <f>IF(Tabla1[[#This Row],[Fecha]]="",(""),(Tabla1[[#This Row],[Tipo de Operación]]))</f>
        <v/>
      </c>
      <c r="C4183" s="19" t="str">
        <f>IF(Tabla1[[#This Row],[Fecha]]="",(""),(Tabla1[[#This Row],[Código]]))</f>
        <v/>
      </c>
      <c r="D4183" s="4" t="str">
        <f>IF(Tabla1[[#This Row],[Fecha]]="",(""),(Tabla1[[#This Row],[Rubro]]))</f>
        <v/>
      </c>
      <c r="E4183" s="4"/>
      <c r="F4183" s="4" t="str">
        <f>IF(Tabla1[[#This Row],[Fecha]]="",(""),(Tabla1[[#This Row],[Precio]]))</f>
        <v/>
      </c>
      <c r="G4183" s="4" t="str">
        <f>IF(Tabla1[[#This Row],[Fecha]]="",(""),(Tabla1[[#This Row],[Medio de Pago]]))</f>
        <v/>
      </c>
      <c r="H4183" s="4" t="str">
        <f>IF(Tabla1[[#This Row],[Fecha]]="",(""),(IF(Tabla1[[#This Row],[Ingreso en]]="",(""),(Tabla1[[#This Row],[Precio]]))))</f>
        <v/>
      </c>
      <c r="I4183" s="5" t="str">
        <f>IF(Tabla1[[#This Row],[Fecha]]="",(""),(IF(Tabla1[[#This Row],[Egreso de]]="",(""),(Tabla1[[#This Row],[Precio]]))))</f>
        <v/>
      </c>
      <c r="J4183" s="4" t="str">
        <f>IF(Tabla1[[#This Row],[Fecha]]="",(""),(IF(Tabla13[[#This Row],[Ingreso en]]="",(-Tabla13[[#This Row],[Egreso de]]),(Tabla13[[#This Row],[Ingreso en]]))))</f>
        <v/>
      </c>
    </row>
    <row r="4184" spans="1:10" x14ac:dyDescent="0.3">
      <c r="A4184" s="2" t="str">
        <f>IF(Tabla1[[#This Row],[Fecha]]="",(""),(Tabla1[[#This Row],[Fecha]]))</f>
        <v/>
      </c>
      <c r="B4184" s="3" t="str">
        <f>IF(Tabla1[[#This Row],[Fecha]]="",(""),(Tabla1[[#This Row],[Tipo de Operación]]))</f>
        <v/>
      </c>
      <c r="C4184" s="19" t="str">
        <f>IF(Tabla1[[#This Row],[Fecha]]="",(""),(Tabla1[[#This Row],[Código]]))</f>
        <v/>
      </c>
      <c r="D4184" s="4" t="str">
        <f>IF(Tabla1[[#This Row],[Fecha]]="",(""),(Tabla1[[#This Row],[Rubro]]))</f>
        <v/>
      </c>
      <c r="E4184" s="4"/>
      <c r="F4184" s="4" t="str">
        <f>IF(Tabla1[[#This Row],[Fecha]]="",(""),(Tabla1[[#This Row],[Precio]]))</f>
        <v/>
      </c>
      <c r="G4184" s="4" t="str">
        <f>IF(Tabla1[[#This Row],[Fecha]]="",(""),(Tabla1[[#This Row],[Medio de Pago]]))</f>
        <v/>
      </c>
      <c r="H4184" s="4" t="str">
        <f>IF(Tabla1[[#This Row],[Fecha]]="",(""),(IF(Tabla1[[#This Row],[Ingreso en]]="",(""),(Tabla1[[#This Row],[Precio]]))))</f>
        <v/>
      </c>
      <c r="I4184" s="5" t="str">
        <f>IF(Tabla1[[#This Row],[Fecha]]="",(""),(IF(Tabla1[[#This Row],[Egreso de]]="",(""),(Tabla1[[#This Row],[Precio]]))))</f>
        <v/>
      </c>
      <c r="J4184" s="4" t="str">
        <f>IF(Tabla1[[#This Row],[Fecha]]="",(""),(IF(Tabla13[[#This Row],[Ingreso en]]="",(-Tabla13[[#This Row],[Egreso de]]),(Tabla13[[#This Row],[Ingreso en]]))))</f>
        <v/>
      </c>
    </row>
    <row r="4185" spans="1:10" x14ac:dyDescent="0.3">
      <c r="A4185" s="2" t="str">
        <f>IF(Tabla1[[#This Row],[Fecha]]="",(""),(Tabla1[[#This Row],[Fecha]]))</f>
        <v/>
      </c>
      <c r="B4185" s="3" t="str">
        <f>IF(Tabla1[[#This Row],[Fecha]]="",(""),(Tabla1[[#This Row],[Tipo de Operación]]))</f>
        <v/>
      </c>
      <c r="C4185" s="19" t="str">
        <f>IF(Tabla1[[#This Row],[Fecha]]="",(""),(Tabla1[[#This Row],[Código]]))</f>
        <v/>
      </c>
      <c r="D4185" s="4" t="str">
        <f>IF(Tabla1[[#This Row],[Fecha]]="",(""),(Tabla1[[#This Row],[Rubro]]))</f>
        <v/>
      </c>
      <c r="E4185" s="4"/>
      <c r="F4185" s="4" t="str">
        <f>IF(Tabla1[[#This Row],[Fecha]]="",(""),(Tabla1[[#This Row],[Precio]]))</f>
        <v/>
      </c>
      <c r="G4185" s="4" t="str">
        <f>IF(Tabla1[[#This Row],[Fecha]]="",(""),(Tabla1[[#This Row],[Medio de Pago]]))</f>
        <v/>
      </c>
      <c r="H4185" s="4" t="str">
        <f>IF(Tabla1[[#This Row],[Fecha]]="",(""),(IF(Tabla1[[#This Row],[Ingreso en]]="",(""),(Tabla1[[#This Row],[Precio]]))))</f>
        <v/>
      </c>
      <c r="I4185" s="5" t="str">
        <f>IF(Tabla1[[#This Row],[Fecha]]="",(""),(IF(Tabla1[[#This Row],[Egreso de]]="",(""),(Tabla1[[#This Row],[Precio]]))))</f>
        <v/>
      </c>
      <c r="J4185" s="4" t="str">
        <f>IF(Tabla1[[#This Row],[Fecha]]="",(""),(IF(Tabla13[[#This Row],[Ingreso en]]="",(-Tabla13[[#This Row],[Egreso de]]),(Tabla13[[#This Row],[Ingreso en]]))))</f>
        <v/>
      </c>
    </row>
    <row r="4186" spans="1:10" x14ac:dyDescent="0.3">
      <c r="A4186" s="2" t="str">
        <f>IF(Tabla1[[#This Row],[Fecha]]="",(""),(Tabla1[[#This Row],[Fecha]]))</f>
        <v/>
      </c>
      <c r="B4186" s="3" t="str">
        <f>IF(Tabla1[[#This Row],[Fecha]]="",(""),(Tabla1[[#This Row],[Tipo de Operación]]))</f>
        <v/>
      </c>
      <c r="C4186" s="19" t="str">
        <f>IF(Tabla1[[#This Row],[Fecha]]="",(""),(Tabla1[[#This Row],[Código]]))</f>
        <v/>
      </c>
      <c r="D4186" s="4" t="str">
        <f>IF(Tabla1[[#This Row],[Fecha]]="",(""),(Tabla1[[#This Row],[Rubro]]))</f>
        <v/>
      </c>
      <c r="E4186" s="4"/>
      <c r="F4186" s="4" t="str">
        <f>IF(Tabla1[[#This Row],[Fecha]]="",(""),(Tabla1[[#This Row],[Precio]]))</f>
        <v/>
      </c>
      <c r="G4186" s="4" t="str">
        <f>IF(Tabla1[[#This Row],[Fecha]]="",(""),(Tabla1[[#This Row],[Medio de Pago]]))</f>
        <v/>
      </c>
      <c r="H4186" s="4" t="str">
        <f>IF(Tabla1[[#This Row],[Fecha]]="",(""),(IF(Tabla1[[#This Row],[Ingreso en]]="",(""),(Tabla1[[#This Row],[Precio]]))))</f>
        <v/>
      </c>
      <c r="I4186" s="5" t="str">
        <f>IF(Tabla1[[#This Row],[Fecha]]="",(""),(IF(Tabla1[[#This Row],[Egreso de]]="",(""),(Tabla1[[#This Row],[Precio]]))))</f>
        <v/>
      </c>
      <c r="J4186" s="4" t="str">
        <f>IF(Tabla1[[#This Row],[Fecha]]="",(""),(IF(Tabla13[[#This Row],[Ingreso en]]="",(-Tabla13[[#This Row],[Egreso de]]),(Tabla13[[#This Row],[Ingreso en]]))))</f>
        <v/>
      </c>
    </row>
    <row r="4187" spans="1:10" x14ac:dyDescent="0.3">
      <c r="A4187" s="2" t="str">
        <f>IF(Tabla1[[#This Row],[Fecha]]="",(""),(Tabla1[[#This Row],[Fecha]]))</f>
        <v/>
      </c>
      <c r="B4187" s="3" t="str">
        <f>IF(Tabla1[[#This Row],[Fecha]]="",(""),(Tabla1[[#This Row],[Tipo de Operación]]))</f>
        <v/>
      </c>
      <c r="C4187" s="19" t="str">
        <f>IF(Tabla1[[#This Row],[Fecha]]="",(""),(Tabla1[[#This Row],[Código]]))</f>
        <v/>
      </c>
      <c r="D4187" s="4" t="str">
        <f>IF(Tabla1[[#This Row],[Fecha]]="",(""),(Tabla1[[#This Row],[Rubro]]))</f>
        <v/>
      </c>
      <c r="E4187" s="4"/>
      <c r="F4187" s="4" t="str">
        <f>IF(Tabla1[[#This Row],[Fecha]]="",(""),(Tabla1[[#This Row],[Precio]]))</f>
        <v/>
      </c>
      <c r="G4187" s="4" t="str">
        <f>IF(Tabla1[[#This Row],[Fecha]]="",(""),(Tabla1[[#This Row],[Medio de Pago]]))</f>
        <v/>
      </c>
      <c r="H4187" s="4" t="str">
        <f>IF(Tabla1[[#This Row],[Fecha]]="",(""),(IF(Tabla1[[#This Row],[Ingreso en]]="",(""),(Tabla1[[#This Row],[Precio]]))))</f>
        <v/>
      </c>
      <c r="I4187" s="5" t="str">
        <f>IF(Tabla1[[#This Row],[Fecha]]="",(""),(IF(Tabla1[[#This Row],[Egreso de]]="",(""),(Tabla1[[#This Row],[Precio]]))))</f>
        <v/>
      </c>
      <c r="J4187" s="4" t="str">
        <f>IF(Tabla1[[#This Row],[Fecha]]="",(""),(IF(Tabla13[[#This Row],[Ingreso en]]="",(-Tabla13[[#This Row],[Egreso de]]),(Tabla13[[#This Row],[Ingreso en]]))))</f>
        <v/>
      </c>
    </row>
    <row r="4188" spans="1:10" x14ac:dyDescent="0.3">
      <c r="A4188" s="2" t="str">
        <f>IF(Tabla1[[#This Row],[Fecha]]="",(""),(Tabla1[[#This Row],[Fecha]]))</f>
        <v/>
      </c>
      <c r="B4188" s="3" t="str">
        <f>IF(Tabla1[[#This Row],[Fecha]]="",(""),(Tabla1[[#This Row],[Tipo de Operación]]))</f>
        <v/>
      </c>
      <c r="C4188" s="19" t="str">
        <f>IF(Tabla1[[#This Row],[Fecha]]="",(""),(Tabla1[[#This Row],[Código]]))</f>
        <v/>
      </c>
      <c r="D4188" s="4" t="str">
        <f>IF(Tabla1[[#This Row],[Fecha]]="",(""),(Tabla1[[#This Row],[Rubro]]))</f>
        <v/>
      </c>
      <c r="E4188" s="4"/>
      <c r="F4188" s="4" t="str">
        <f>IF(Tabla1[[#This Row],[Fecha]]="",(""),(Tabla1[[#This Row],[Precio]]))</f>
        <v/>
      </c>
      <c r="G4188" s="4" t="str">
        <f>IF(Tabla1[[#This Row],[Fecha]]="",(""),(Tabla1[[#This Row],[Medio de Pago]]))</f>
        <v/>
      </c>
      <c r="H4188" s="4" t="str">
        <f>IF(Tabla1[[#This Row],[Fecha]]="",(""),(IF(Tabla1[[#This Row],[Ingreso en]]="",(""),(Tabla1[[#This Row],[Precio]]))))</f>
        <v/>
      </c>
      <c r="I4188" s="5" t="str">
        <f>IF(Tabla1[[#This Row],[Fecha]]="",(""),(IF(Tabla1[[#This Row],[Egreso de]]="",(""),(Tabla1[[#This Row],[Precio]]))))</f>
        <v/>
      </c>
      <c r="J4188" s="4" t="str">
        <f>IF(Tabla1[[#This Row],[Fecha]]="",(""),(IF(Tabla13[[#This Row],[Ingreso en]]="",(-Tabla13[[#This Row],[Egreso de]]),(Tabla13[[#This Row],[Ingreso en]]))))</f>
        <v/>
      </c>
    </row>
    <row r="4189" spans="1:10" x14ac:dyDescent="0.3">
      <c r="A4189" s="2" t="str">
        <f>IF(Tabla1[[#This Row],[Fecha]]="",(""),(Tabla1[[#This Row],[Fecha]]))</f>
        <v/>
      </c>
      <c r="B4189" s="3" t="str">
        <f>IF(Tabla1[[#This Row],[Fecha]]="",(""),(Tabla1[[#This Row],[Tipo de Operación]]))</f>
        <v/>
      </c>
      <c r="C4189" s="19" t="str">
        <f>IF(Tabla1[[#This Row],[Fecha]]="",(""),(Tabla1[[#This Row],[Código]]))</f>
        <v/>
      </c>
      <c r="D4189" s="4" t="str">
        <f>IF(Tabla1[[#This Row],[Fecha]]="",(""),(Tabla1[[#This Row],[Rubro]]))</f>
        <v/>
      </c>
      <c r="E4189" s="4"/>
      <c r="F4189" s="4" t="str">
        <f>IF(Tabla1[[#This Row],[Fecha]]="",(""),(Tabla1[[#This Row],[Precio]]))</f>
        <v/>
      </c>
      <c r="G4189" s="4" t="str">
        <f>IF(Tabla1[[#This Row],[Fecha]]="",(""),(Tabla1[[#This Row],[Medio de Pago]]))</f>
        <v/>
      </c>
      <c r="H4189" s="4" t="str">
        <f>IF(Tabla1[[#This Row],[Fecha]]="",(""),(IF(Tabla1[[#This Row],[Ingreso en]]="",(""),(Tabla1[[#This Row],[Precio]]))))</f>
        <v/>
      </c>
      <c r="I4189" s="5" t="str">
        <f>IF(Tabla1[[#This Row],[Fecha]]="",(""),(IF(Tabla1[[#This Row],[Egreso de]]="",(""),(Tabla1[[#This Row],[Precio]]))))</f>
        <v/>
      </c>
      <c r="J4189" s="4" t="str">
        <f>IF(Tabla1[[#This Row],[Fecha]]="",(""),(IF(Tabla13[[#This Row],[Ingreso en]]="",(-Tabla13[[#This Row],[Egreso de]]),(Tabla13[[#This Row],[Ingreso en]]))))</f>
        <v/>
      </c>
    </row>
    <row r="4190" spans="1:10" x14ac:dyDescent="0.3">
      <c r="A4190" s="2" t="str">
        <f>IF(Tabla1[[#This Row],[Fecha]]="",(""),(Tabla1[[#This Row],[Fecha]]))</f>
        <v/>
      </c>
      <c r="B4190" s="3" t="str">
        <f>IF(Tabla1[[#This Row],[Fecha]]="",(""),(Tabla1[[#This Row],[Tipo de Operación]]))</f>
        <v/>
      </c>
      <c r="C4190" s="19" t="str">
        <f>IF(Tabla1[[#This Row],[Fecha]]="",(""),(Tabla1[[#This Row],[Código]]))</f>
        <v/>
      </c>
      <c r="D4190" s="4" t="str">
        <f>IF(Tabla1[[#This Row],[Fecha]]="",(""),(Tabla1[[#This Row],[Rubro]]))</f>
        <v/>
      </c>
      <c r="E4190" s="4"/>
      <c r="F4190" s="4" t="str">
        <f>IF(Tabla1[[#This Row],[Fecha]]="",(""),(Tabla1[[#This Row],[Precio]]))</f>
        <v/>
      </c>
      <c r="G4190" s="4" t="str">
        <f>IF(Tabla1[[#This Row],[Fecha]]="",(""),(Tabla1[[#This Row],[Medio de Pago]]))</f>
        <v/>
      </c>
      <c r="H4190" s="4" t="str">
        <f>IF(Tabla1[[#This Row],[Fecha]]="",(""),(IF(Tabla1[[#This Row],[Ingreso en]]="",(""),(Tabla1[[#This Row],[Precio]]))))</f>
        <v/>
      </c>
      <c r="I4190" s="5" t="str">
        <f>IF(Tabla1[[#This Row],[Fecha]]="",(""),(IF(Tabla1[[#This Row],[Egreso de]]="",(""),(Tabla1[[#This Row],[Precio]]))))</f>
        <v/>
      </c>
      <c r="J4190" s="4" t="str">
        <f>IF(Tabla1[[#This Row],[Fecha]]="",(""),(IF(Tabla13[[#This Row],[Ingreso en]]="",(-Tabla13[[#This Row],[Egreso de]]),(Tabla13[[#This Row],[Ingreso en]]))))</f>
        <v/>
      </c>
    </row>
    <row r="4191" spans="1:10" x14ac:dyDescent="0.3">
      <c r="A4191" s="2" t="str">
        <f>IF(Tabla1[[#This Row],[Fecha]]="",(""),(Tabla1[[#This Row],[Fecha]]))</f>
        <v/>
      </c>
      <c r="B4191" s="3" t="str">
        <f>IF(Tabla1[[#This Row],[Fecha]]="",(""),(Tabla1[[#This Row],[Tipo de Operación]]))</f>
        <v/>
      </c>
      <c r="C4191" s="19" t="str">
        <f>IF(Tabla1[[#This Row],[Fecha]]="",(""),(Tabla1[[#This Row],[Código]]))</f>
        <v/>
      </c>
      <c r="D4191" s="4" t="str">
        <f>IF(Tabla1[[#This Row],[Fecha]]="",(""),(Tabla1[[#This Row],[Rubro]]))</f>
        <v/>
      </c>
      <c r="E4191" s="4"/>
      <c r="F4191" s="4" t="str">
        <f>IF(Tabla1[[#This Row],[Fecha]]="",(""),(Tabla1[[#This Row],[Precio]]))</f>
        <v/>
      </c>
      <c r="G4191" s="4" t="str">
        <f>IF(Tabla1[[#This Row],[Fecha]]="",(""),(Tabla1[[#This Row],[Medio de Pago]]))</f>
        <v/>
      </c>
      <c r="H4191" s="4" t="str">
        <f>IF(Tabla1[[#This Row],[Fecha]]="",(""),(IF(Tabla1[[#This Row],[Ingreso en]]="",(""),(Tabla1[[#This Row],[Precio]]))))</f>
        <v/>
      </c>
      <c r="I4191" s="5" t="str">
        <f>IF(Tabla1[[#This Row],[Fecha]]="",(""),(IF(Tabla1[[#This Row],[Egreso de]]="",(""),(Tabla1[[#This Row],[Precio]]))))</f>
        <v/>
      </c>
      <c r="J4191" s="4" t="str">
        <f>IF(Tabla1[[#This Row],[Fecha]]="",(""),(IF(Tabla13[[#This Row],[Ingreso en]]="",(-Tabla13[[#This Row],[Egreso de]]),(Tabla13[[#This Row],[Ingreso en]]))))</f>
        <v/>
      </c>
    </row>
    <row r="4192" spans="1:10" x14ac:dyDescent="0.3">
      <c r="A4192" s="2" t="str">
        <f>IF(Tabla1[[#This Row],[Fecha]]="",(""),(Tabla1[[#This Row],[Fecha]]))</f>
        <v/>
      </c>
      <c r="B4192" s="3" t="str">
        <f>IF(Tabla1[[#This Row],[Fecha]]="",(""),(Tabla1[[#This Row],[Tipo de Operación]]))</f>
        <v/>
      </c>
      <c r="C4192" s="19" t="str">
        <f>IF(Tabla1[[#This Row],[Fecha]]="",(""),(Tabla1[[#This Row],[Código]]))</f>
        <v/>
      </c>
      <c r="D4192" s="4" t="str">
        <f>IF(Tabla1[[#This Row],[Fecha]]="",(""),(Tabla1[[#This Row],[Rubro]]))</f>
        <v/>
      </c>
      <c r="E4192" s="4"/>
      <c r="F4192" s="4" t="str">
        <f>IF(Tabla1[[#This Row],[Fecha]]="",(""),(Tabla1[[#This Row],[Precio]]))</f>
        <v/>
      </c>
      <c r="G4192" s="4" t="str">
        <f>IF(Tabla1[[#This Row],[Fecha]]="",(""),(Tabla1[[#This Row],[Medio de Pago]]))</f>
        <v/>
      </c>
      <c r="H4192" s="4" t="str">
        <f>IF(Tabla1[[#This Row],[Fecha]]="",(""),(IF(Tabla1[[#This Row],[Ingreso en]]="",(""),(Tabla1[[#This Row],[Precio]]))))</f>
        <v/>
      </c>
      <c r="I4192" s="5" t="str">
        <f>IF(Tabla1[[#This Row],[Fecha]]="",(""),(IF(Tabla1[[#This Row],[Egreso de]]="",(""),(Tabla1[[#This Row],[Precio]]))))</f>
        <v/>
      </c>
      <c r="J4192" s="4" t="str">
        <f>IF(Tabla1[[#This Row],[Fecha]]="",(""),(IF(Tabla13[[#This Row],[Ingreso en]]="",(-Tabla13[[#This Row],[Egreso de]]),(Tabla13[[#This Row],[Ingreso en]]))))</f>
        <v/>
      </c>
    </row>
    <row r="4193" spans="1:10" x14ac:dyDescent="0.3">
      <c r="A4193" s="2" t="str">
        <f>IF(Tabla1[[#This Row],[Fecha]]="",(""),(Tabla1[[#This Row],[Fecha]]))</f>
        <v/>
      </c>
      <c r="B4193" s="3" t="str">
        <f>IF(Tabla1[[#This Row],[Fecha]]="",(""),(Tabla1[[#This Row],[Tipo de Operación]]))</f>
        <v/>
      </c>
      <c r="C4193" s="19" t="str">
        <f>IF(Tabla1[[#This Row],[Fecha]]="",(""),(Tabla1[[#This Row],[Código]]))</f>
        <v/>
      </c>
      <c r="D4193" s="4" t="str">
        <f>IF(Tabla1[[#This Row],[Fecha]]="",(""),(Tabla1[[#This Row],[Rubro]]))</f>
        <v/>
      </c>
      <c r="E4193" s="4"/>
      <c r="F4193" s="4" t="str">
        <f>IF(Tabla1[[#This Row],[Fecha]]="",(""),(Tabla1[[#This Row],[Precio]]))</f>
        <v/>
      </c>
      <c r="G4193" s="4" t="str">
        <f>IF(Tabla1[[#This Row],[Fecha]]="",(""),(Tabla1[[#This Row],[Medio de Pago]]))</f>
        <v/>
      </c>
      <c r="H4193" s="4" t="str">
        <f>IF(Tabla1[[#This Row],[Fecha]]="",(""),(IF(Tabla1[[#This Row],[Ingreso en]]="",(""),(Tabla1[[#This Row],[Precio]]))))</f>
        <v/>
      </c>
      <c r="I4193" s="5" t="str">
        <f>IF(Tabla1[[#This Row],[Fecha]]="",(""),(IF(Tabla1[[#This Row],[Egreso de]]="",(""),(Tabla1[[#This Row],[Precio]]))))</f>
        <v/>
      </c>
      <c r="J4193" s="4" t="str">
        <f>IF(Tabla1[[#This Row],[Fecha]]="",(""),(IF(Tabla13[[#This Row],[Ingreso en]]="",(-Tabla13[[#This Row],[Egreso de]]),(Tabla13[[#This Row],[Ingreso en]]))))</f>
        <v/>
      </c>
    </row>
    <row r="4194" spans="1:10" x14ac:dyDescent="0.3">
      <c r="A4194" s="2" t="str">
        <f>IF(Tabla1[[#This Row],[Fecha]]="",(""),(Tabla1[[#This Row],[Fecha]]))</f>
        <v/>
      </c>
      <c r="B4194" s="3" t="str">
        <f>IF(Tabla1[[#This Row],[Fecha]]="",(""),(Tabla1[[#This Row],[Tipo de Operación]]))</f>
        <v/>
      </c>
      <c r="C4194" s="19" t="str">
        <f>IF(Tabla1[[#This Row],[Fecha]]="",(""),(Tabla1[[#This Row],[Código]]))</f>
        <v/>
      </c>
      <c r="D4194" s="4" t="str">
        <f>IF(Tabla1[[#This Row],[Fecha]]="",(""),(Tabla1[[#This Row],[Rubro]]))</f>
        <v/>
      </c>
      <c r="E4194" s="4"/>
      <c r="F4194" s="4" t="str">
        <f>IF(Tabla1[[#This Row],[Fecha]]="",(""),(Tabla1[[#This Row],[Precio]]))</f>
        <v/>
      </c>
      <c r="G4194" s="4" t="str">
        <f>IF(Tabla1[[#This Row],[Fecha]]="",(""),(Tabla1[[#This Row],[Medio de Pago]]))</f>
        <v/>
      </c>
      <c r="H4194" s="4" t="str">
        <f>IF(Tabla1[[#This Row],[Fecha]]="",(""),(IF(Tabla1[[#This Row],[Ingreso en]]="",(""),(Tabla1[[#This Row],[Precio]]))))</f>
        <v/>
      </c>
      <c r="I4194" s="5" t="str">
        <f>IF(Tabla1[[#This Row],[Fecha]]="",(""),(IF(Tabla1[[#This Row],[Egreso de]]="",(""),(Tabla1[[#This Row],[Precio]]))))</f>
        <v/>
      </c>
      <c r="J4194" s="4" t="str">
        <f>IF(Tabla1[[#This Row],[Fecha]]="",(""),(IF(Tabla13[[#This Row],[Ingreso en]]="",(-Tabla13[[#This Row],[Egreso de]]),(Tabla13[[#This Row],[Ingreso en]]))))</f>
        <v/>
      </c>
    </row>
    <row r="4195" spans="1:10" x14ac:dyDescent="0.3">
      <c r="A4195" s="2" t="str">
        <f>IF(Tabla1[[#This Row],[Fecha]]="",(""),(Tabla1[[#This Row],[Fecha]]))</f>
        <v/>
      </c>
      <c r="B4195" s="3" t="str">
        <f>IF(Tabla1[[#This Row],[Fecha]]="",(""),(Tabla1[[#This Row],[Tipo de Operación]]))</f>
        <v/>
      </c>
      <c r="C4195" s="19" t="str">
        <f>IF(Tabla1[[#This Row],[Fecha]]="",(""),(Tabla1[[#This Row],[Código]]))</f>
        <v/>
      </c>
      <c r="D4195" s="4" t="str">
        <f>IF(Tabla1[[#This Row],[Fecha]]="",(""),(Tabla1[[#This Row],[Rubro]]))</f>
        <v/>
      </c>
      <c r="E4195" s="4"/>
      <c r="F4195" s="4" t="str">
        <f>IF(Tabla1[[#This Row],[Fecha]]="",(""),(Tabla1[[#This Row],[Precio]]))</f>
        <v/>
      </c>
      <c r="G4195" s="4" t="str">
        <f>IF(Tabla1[[#This Row],[Fecha]]="",(""),(Tabla1[[#This Row],[Medio de Pago]]))</f>
        <v/>
      </c>
      <c r="H4195" s="4" t="str">
        <f>IF(Tabla1[[#This Row],[Fecha]]="",(""),(IF(Tabla1[[#This Row],[Ingreso en]]="",(""),(Tabla1[[#This Row],[Precio]]))))</f>
        <v/>
      </c>
      <c r="I4195" s="5" t="str">
        <f>IF(Tabla1[[#This Row],[Fecha]]="",(""),(IF(Tabla1[[#This Row],[Egreso de]]="",(""),(Tabla1[[#This Row],[Precio]]))))</f>
        <v/>
      </c>
      <c r="J4195" s="4" t="str">
        <f>IF(Tabla1[[#This Row],[Fecha]]="",(""),(IF(Tabla13[[#This Row],[Ingreso en]]="",(-Tabla13[[#This Row],[Egreso de]]),(Tabla13[[#This Row],[Ingreso en]]))))</f>
        <v/>
      </c>
    </row>
    <row r="4196" spans="1:10" x14ac:dyDescent="0.3">
      <c r="A4196" s="2" t="str">
        <f>IF(Tabla1[[#This Row],[Fecha]]="",(""),(Tabla1[[#This Row],[Fecha]]))</f>
        <v/>
      </c>
      <c r="B4196" s="3" t="str">
        <f>IF(Tabla1[[#This Row],[Fecha]]="",(""),(Tabla1[[#This Row],[Tipo de Operación]]))</f>
        <v/>
      </c>
      <c r="C4196" s="19" t="str">
        <f>IF(Tabla1[[#This Row],[Fecha]]="",(""),(Tabla1[[#This Row],[Código]]))</f>
        <v/>
      </c>
      <c r="D4196" s="4" t="str">
        <f>IF(Tabla1[[#This Row],[Fecha]]="",(""),(Tabla1[[#This Row],[Rubro]]))</f>
        <v/>
      </c>
      <c r="E4196" s="4"/>
      <c r="F4196" s="4" t="str">
        <f>IF(Tabla1[[#This Row],[Fecha]]="",(""),(Tabla1[[#This Row],[Precio]]))</f>
        <v/>
      </c>
      <c r="G4196" s="4" t="str">
        <f>IF(Tabla1[[#This Row],[Fecha]]="",(""),(Tabla1[[#This Row],[Medio de Pago]]))</f>
        <v/>
      </c>
      <c r="H4196" s="4" t="str">
        <f>IF(Tabla1[[#This Row],[Fecha]]="",(""),(IF(Tabla1[[#This Row],[Ingreso en]]="",(""),(Tabla1[[#This Row],[Precio]]))))</f>
        <v/>
      </c>
      <c r="I4196" s="5" t="str">
        <f>IF(Tabla1[[#This Row],[Fecha]]="",(""),(IF(Tabla1[[#This Row],[Egreso de]]="",(""),(Tabla1[[#This Row],[Precio]]))))</f>
        <v/>
      </c>
      <c r="J4196" s="4" t="str">
        <f>IF(Tabla1[[#This Row],[Fecha]]="",(""),(IF(Tabla13[[#This Row],[Ingreso en]]="",(-Tabla13[[#This Row],[Egreso de]]),(Tabla13[[#This Row],[Ingreso en]]))))</f>
        <v/>
      </c>
    </row>
    <row r="4197" spans="1:10" x14ac:dyDescent="0.3">
      <c r="A4197" s="2" t="str">
        <f>IF(Tabla1[[#This Row],[Fecha]]="",(""),(Tabla1[[#This Row],[Fecha]]))</f>
        <v/>
      </c>
      <c r="B4197" s="3" t="str">
        <f>IF(Tabla1[[#This Row],[Fecha]]="",(""),(Tabla1[[#This Row],[Tipo de Operación]]))</f>
        <v/>
      </c>
      <c r="C4197" s="19" t="str">
        <f>IF(Tabla1[[#This Row],[Fecha]]="",(""),(Tabla1[[#This Row],[Código]]))</f>
        <v/>
      </c>
      <c r="D4197" s="4" t="str">
        <f>IF(Tabla1[[#This Row],[Fecha]]="",(""),(Tabla1[[#This Row],[Rubro]]))</f>
        <v/>
      </c>
      <c r="E4197" s="4"/>
      <c r="F4197" s="4" t="str">
        <f>IF(Tabla1[[#This Row],[Fecha]]="",(""),(Tabla1[[#This Row],[Precio]]))</f>
        <v/>
      </c>
      <c r="G4197" s="4" t="str">
        <f>IF(Tabla1[[#This Row],[Fecha]]="",(""),(Tabla1[[#This Row],[Medio de Pago]]))</f>
        <v/>
      </c>
      <c r="H4197" s="4" t="str">
        <f>IF(Tabla1[[#This Row],[Fecha]]="",(""),(IF(Tabla1[[#This Row],[Ingreso en]]="",(""),(Tabla1[[#This Row],[Precio]]))))</f>
        <v/>
      </c>
      <c r="I4197" s="5" t="str">
        <f>IF(Tabla1[[#This Row],[Fecha]]="",(""),(IF(Tabla1[[#This Row],[Egreso de]]="",(""),(Tabla1[[#This Row],[Precio]]))))</f>
        <v/>
      </c>
      <c r="J4197" s="4" t="str">
        <f>IF(Tabla1[[#This Row],[Fecha]]="",(""),(IF(Tabla13[[#This Row],[Ingreso en]]="",(-Tabla13[[#This Row],[Egreso de]]),(Tabla13[[#This Row],[Ingreso en]]))))</f>
        <v/>
      </c>
    </row>
    <row r="4198" spans="1:10" x14ac:dyDescent="0.3">
      <c r="A4198" s="2" t="str">
        <f>IF(Tabla1[[#This Row],[Fecha]]="",(""),(Tabla1[[#This Row],[Fecha]]))</f>
        <v/>
      </c>
      <c r="B4198" s="3" t="str">
        <f>IF(Tabla1[[#This Row],[Fecha]]="",(""),(Tabla1[[#This Row],[Tipo de Operación]]))</f>
        <v/>
      </c>
      <c r="C4198" s="19" t="str">
        <f>IF(Tabla1[[#This Row],[Fecha]]="",(""),(Tabla1[[#This Row],[Código]]))</f>
        <v/>
      </c>
      <c r="D4198" s="4" t="str">
        <f>IF(Tabla1[[#This Row],[Fecha]]="",(""),(Tabla1[[#This Row],[Rubro]]))</f>
        <v/>
      </c>
      <c r="E4198" s="4"/>
      <c r="F4198" s="4" t="str">
        <f>IF(Tabla1[[#This Row],[Fecha]]="",(""),(Tabla1[[#This Row],[Precio]]))</f>
        <v/>
      </c>
      <c r="G4198" s="4" t="str">
        <f>IF(Tabla1[[#This Row],[Fecha]]="",(""),(Tabla1[[#This Row],[Medio de Pago]]))</f>
        <v/>
      </c>
      <c r="H4198" s="4" t="str">
        <f>IF(Tabla1[[#This Row],[Fecha]]="",(""),(IF(Tabla1[[#This Row],[Ingreso en]]="",(""),(Tabla1[[#This Row],[Precio]]))))</f>
        <v/>
      </c>
      <c r="I4198" s="5" t="str">
        <f>IF(Tabla1[[#This Row],[Fecha]]="",(""),(IF(Tabla1[[#This Row],[Egreso de]]="",(""),(Tabla1[[#This Row],[Precio]]))))</f>
        <v/>
      </c>
      <c r="J4198" s="4" t="str">
        <f>IF(Tabla1[[#This Row],[Fecha]]="",(""),(IF(Tabla13[[#This Row],[Ingreso en]]="",(-Tabla13[[#This Row],[Egreso de]]),(Tabla13[[#This Row],[Ingreso en]]))))</f>
        <v/>
      </c>
    </row>
    <row r="4199" spans="1:10" x14ac:dyDescent="0.3">
      <c r="A4199" s="2" t="str">
        <f>IF(Tabla1[[#This Row],[Fecha]]="",(""),(Tabla1[[#This Row],[Fecha]]))</f>
        <v/>
      </c>
      <c r="B4199" s="3" t="str">
        <f>IF(Tabla1[[#This Row],[Fecha]]="",(""),(Tabla1[[#This Row],[Tipo de Operación]]))</f>
        <v/>
      </c>
      <c r="C4199" s="19" t="str">
        <f>IF(Tabla1[[#This Row],[Fecha]]="",(""),(Tabla1[[#This Row],[Código]]))</f>
        <v/>
      </c>
      <c r="D4199" s="4" t="str">
        <f>IF(Tabla1[[#This Row],[Fecha]]="",(""),(Tabla1[[#This Row],[Rubro]]))</f>
        <v/>
      </c>
      <c r="E4199" s="4"/>
      <c r="F4199" s="4" t="str">
        <f>IF(Tabla1[[#This Row],[Fecha]]="",(""),(Tabla1[[#This Row],[Precio]]))</f>
        <v/>
      </c>
      <c r="G4199" s="4" t="str">
        <f>IF(Tabla1[[#This Row],[Fecha]]="",(""),(Tabla1[[#This Row],[Medio de Pago]]))</f>
        <v/>
      </c>
      <c r="H4199" s="4" t="str">
        <f>IF(Tabla1[[#This Row],[Fecha]]="",(""),(IF(Tabla1[[#This Row],[Ingreso en]]="",(""),(Tabla1[[#This Row],[Precio]]))))</f>
        <v/>
      </c>
      <c r="I4199" s="5" t="str">
        <f>IF(Tabla1[[#This Row],[Fecha]]="",(""),(IF(Tabla1[[#This Row],[Egreso de]]="",(""),(Tabla1[[#This Row],[Precio]]))))</f>
        <v/>
      </c>
      <c r="J4199" s="4" t="str">
        <f>IF(Tabla1[[#This Row],[Fecha]]="",(""),(IF(Tabla13[[#This Row],[Ingreso en]]="",(-Tabla13[[#This Row],[Egreso de]]),(Tabla13[[#This Row],[Ingreso en]]))))</f>
        <v/>
      </c>
    </row>
    <row r="4200" spans="1:10" x14ac:dyDescent="0.3">
      <c r="A4200" s="2" t="str">
        <f>IF(Tabla1[[#This Row],[Fecha]]="",(""),(Tabla1[[#This Row],[Fecha]]))</f>
        <v/>
      </c>
      <c r="B4200" s="3" t="str">
        <f>IF(Tabla1[[#This Row],[Fecha]]="",(""),(Tabla1[[#This Row],[Tipo de Operación]]))</f>
        <v/>
      </c>
      <c r="C4200" s="19" t="str">
        <f>IF(Tabla1[[#This Row],[Fecha]]="",(""),(Tabla1[[#This Row],[Código]]))</f>
        <v/>
      </c>
      <c r="D4200" s="4" t="str">
        <f>IF(Tabla1[[#This Row],[Fecha]]="",(""),(Tabla1[[#This Row],[Rubro]]))</f>
        <v/>
      </c>
      <c r="E4200" s="4"/>
      <c r="F4200" s="4" t="str">
        <f>IF(Tabla1[[#This Row],[Fecha]]="",(""),(Tabla1[[#This Row],[Precio]]))</f>
        <v/>
      </c>
      <c r="G4200" s="4" t="str">
        <f>IF(Tabla1[[#This Row],[Fecha]]="",(""),(Tabla1[[#This Row],[Medio de Pago]]))</f>
        <v/>
      </c>
      <c r="H4200" s="4" t="str">
        <f>IF(Tabla1[[#This Row],[Fecha]]="",(""),(IF(Tabla1[[#This Row],[Ingreso en]]="",(""),(Tabla1[[#This Row],[Precio]]))))</f>
        <v/>
      </c>
      <c r="I4200" s="5" t="str">
        <f>IF(Tabla1[[#This Row],[Fecha]]="",(""),(IF(Tabla1[[#This Row],[Egreso de]]="",(""),(Tabla1[[#This Row],[Precio]]))))</f>
        <v/>
      </c>
      <c r="J4200" s="4" t="str">
        <f>IF(Tabla1[[#This Row],[Fecha]]="",(""),(IF(Tabla13[[#This Row],[Ingreso en]]="",(-Tabla13[[#This Row],[Egreso de]]),(Tabla13[[#This Row],[Ingreso en]]))))</f>
        <v/>
      </c>
    </row>
    <row r="4201" spans="1:10" x14ac:dyDescent="0.3">
      <c r="A4201" s="2" t="str">
        <f>IF(Tabla1[[#This Row],[Fecha]]="",(""),(Tabla1[[#This Row],[Fecha]]))</f>
        <v/>
      </c>
      <c r="B4201" s="3" t="str">
        <f>IF(Tabla1[[#This Row],[Fecha]]="",(""),(Tabla1[[#This Row],[Tipo de Operación]]))</f>
        <v/>
      </c>
      <c r="C4201" s="19" t="str">
        <f>IF(Tabla1[[#This Row],[Fecha]]="",(""),(Tabla1[[#This Row],[Código]]))</f>
        <v/>
      </c>
      <c r="D4201" s="4" t="str">
        <f>IF(Tabla1[[#This Row],[Fecha]]="",(""),(Tabla1[[#This Row],[Rubro]]))</f>
        <v/>
      </c>
      <c r="E4201" s="4"/>
      <c r="F4201" s="4" t="str">
        <f>IF(Tabla1[[#This Row],[Fecha]]="",(""),(Tabla1[[#This Row],[Precio]]))</f>
        <v/>
      </c>
      <c r="G4201" s="4" t="str">
        <f>IF(Tabla1[[#This Row],[Fecha]]="",(""),(Tabla1[[#This Row],[Medio de Pago]]))</f>
        <v/>
      </c>
      <c r="H4201" s="4" t="str">
        <f>IF(Tabla1[[#This Row],[Fecha]]="",(""),(IF(Tabla1[[#This Row],[Ingreso en]]="",(""),(Tabla1[[#This Row],[Precio]]))))</f>
        <v/>
      </c>
      <c r="I4201" s="5" t="str">
        <f>IF(Tabla1[[#This Row],[Fecha]]="",(""),(IF(Tabla1[[#This Row],[Egreso de]]="",(""),(Tabla1[[#This Row],[Precio]]))))</f>
        <v/>
      </c>
      <c r="J4201" s="4" t="str">
        <f>IF(Tabla1[[#This Row],[Fecha]]="",(""),(IF(Tabla13[[#This Row],[Ingreso en]]="",(-Tabla13[[#This Row],[Egreso de]]),(Tabla13[[#This Row],[Ingreso en]]))))</f>
        <v/>
      </c>
    </row>
    <row r="4202" spans="1:10" x14ac:dyDescent="0.3">
      <c r="A4202" s="2" t="str">
        <f>IF(Tabla1[[#This Row],[Fecha]]="",(""),(Tabla1[[#This Row],[Fecha]]))</f>
        <v/>
      </c>
      <c r="B4202" s="3" t="str">
        <f>IF(Tabla1[[#This Row],[Fecha]]="",(""),(Tabla1[[#This Row],[Tipo de Operación]]))</f>
        <v/>
      </c>
      <c r="C4202" s="19" t="str">
        <f>IF(Tabla1[[#This Row],[Fecha]]="",(""),(Tabla1[[#This Row],[Código]]))</f>
        <v/>
      </c>
      <c r="D4202" s="4" t="str">
        <f>IF(Tabla1[[#This Row],[Fecha]]="",(""),(Tabla1[[#This Row],[Rubro]]))</f>
        <v/>
      </c>
      <c r="E4202" s="4"/>
      <c r="F4202" s="4" t="str">
        <f>IF(Tabla1[[#This Row],[Fecha]]="",(""),(Tabla1[[#This Row],[Precio]]))</f>
        <v/>
      </c>
      <c r="G4202" s="4" t="str">
        <f>IF(Tabla1[[#This Row],[Fecha]]="",(""),(Tabla1[[#This Row],[Medio de Pago]]))</f>
        <v/>
      </c>
      <c r="H4202" s="4" t="str">
        <f>IF(Tabla1[[#This Row],[Fecha]]="",(""),(IF(Tabla1[[#This Row],[Ingreso en]]="",(""),(Tabla1[[#This Row],[Precio]]))))</f>
        <v/>
      </c>
      <c r="I4202" s="5" t="str">
        <f>IF(Tabla1[[#This Row],[Fecha]]="",(""),(IF(Tabla1[[#This Row],[Egreso de]]="",(""),(Tabla1[[#This Row],[Precio]]))))</f>
        <v/>
      </c>
      <c r="J4202" s="4" t="str">
        <f>IF(Tabla1[[#This Row],[Fecha]]="",(""),(IF(Tabla13[[#This Row],[Ingreso en]]="",(-Tabla13[[#This Row],[Egreso de]]),(Tabla13[[#This Row],[Ingreso en]]))))</f>
        <v/>
      </c>
    </row>
    <row r="4203" spans="1:10" x14ac:dyDescent="0.3">
      <c r="A4203" s="2" t="str">
        <f>IF(Tabla1[[#This Row],[Fecha]]="",(""),(Tabla1[[#This Row],[Fecha]]))</f>
        <v/>
      </c>
      <c r="B4203" s="3" t="str">
        <f>IF(Tabla1[[#This Row],[Fecha]]="",(""),(Tabla1[[#This Row],[Tipo de Operación]]))</f>
        <v/>
      </c>
      <c r="C4203" s="19" t="str">
        <f>IF(Tabla1[[#This Row],[Fecha]]="",(""),(Tabla1[[#This Row],[Código]]))</f>
        <v/>
      </c>
      <c r="D4203" s="4" t="str">
        <f>IF(Tabla1[[#This Row],[Fecha]]="",(""),(Tabla1[[#This Row],[Rubro]]))</f>
        <v/>
      </c>
      <c r="E4203" s="4"/>
      <c r="F4203" s="4" t="str">
        <f>IF(Tabla1[[#This Row],[Fecha]]="",(""),(Tabla1[[#This Row],[Precio]]))</f>
        <v/>
      </c>
      <c r="G4203" s="4" t="str">
        <f>IF(Tabla1[[#This Row],[Fecha]]="",(""),(Tabla1[[#This Row],[Medio de Pago]]))</f>
        <v/>
      </c>
      <c r="H4203" s="4" t="str">
        <f>IF(Tabla1[[#This Row],[Fecha]]="",(""),(IF(Tabla1[[#This Row],[Ingreso en]]="",(""),(Tabla1[[#This Row],[Precio]]))))</f>
        <v/>
      </c>
      <c r="I4203" s="5" t="str">
        <f>IF(Tabla1[[#This Row],[Fecha]]="",(""),(IF(Tabla1[[#This Row],[Egreso de]]="",(""),(Tabla1[[#This Row],[Precio]]))))</f>
        <v/>
      </c>
      <c r="J4203" s="4" t="str">
        <f>IF(Tabla1[[#This Row],[Fecha]]="",(""),(IF(Tabla13[[#This Row],[Ingreso en]]="",(-Tabla13[[#This Row],[Egreso de]]),(Tabla13[[#This Row],[Ingreso en]]))))</f>
        <v/>
      </c>
    </row>
    <row r="4204" spans="1:10" x14ac:dyDescent="0.3">
      <c r="A4204" s="2" t="str">
        <f>IF(Tabla1[[#This Row],[Fecha]]="",(""),(Tabla1[[#This Row],[Fecha]]))</f>
        <v/>
      </c>
      <c r="B4204" s="3" t="str">
        <f>IF(Tabla1[[#This Row],[Fecha]]="",(""),(Tabla1[[#This Row],[Tipo de Operación]]))</f>
        <v/>
      </c>
      <c r="C4204" s="19" t="str">
        <f>IF(Tabla1[[#This Row],[Fecha]]="",(""),(Tabla1[[#This Row],[Código]]))</f>
        <v/>
      </c>
      <c r="D4204" s="4" t="str">
        <f>IF(Tabla1[[#This Row],[Fecha]]="",(""),(Tabla1[[#This Row],[Rubro]]))</f>
        <v/>
      </c>
      <c r="E4204" s="4"/>
      <c r="F4204" s="4" t="str">
        <f>IF(Tabla1[[#This Row],[Fecha]]="",(""),(Tabla1[[#This Row],[Precio]]))</f>
        <v/>
      </c>
      <c r="G4204" s="4" t="str">
        <f>IF(Tabla1[[#This Row],[Fecha]]="",(""),(Tabla1[[#This Row],[Medio de Pago]]))</f>
        <v/>
      </c>
      <c r="H4204" s="4" t="str">
        <f>IF(Tabla1[[#This Row],[Fecha]]="",(""),(IF(Tabla1[[#This Row],[Ingreso en]]="",(""),(Tabla1[[#This Row],[Precio]]))))</f>
        <v/>
      </c>
      <c r="I4204" s="5" t="str">
        <f>IF(Tabla1[[#This Row],[Fecha]]="",(""),(IF(Tabla1[[#This Row],[Egreso de]]="",(""),(Tabla1[[#This Row],[Precio]]))))</f>
        <v/>
      </c>
      <c r="J4204" s="4" t="str">
        <f>IF(Tabla1[[#This Row],[Fecha]]="",(""),(IF(Tabla13[[#This Row],[Ingreso en]]="",(-Tabla13[[#This Row],[Egreso de]]),(Tabla13[[#This Row],[Ingreso en]]))))</f>
        <v/>
      </c>
    </row>
    <row r="4205" spans="1:10" x14ac:dyDescent="0.3">
      <c r="A4205" s="2" t="str">
        <f>IF(Tabla1[[#This Row],[Fecha]]="",(""),(Tabla1[[#This Row],[Fecha]]))</f>
        <v/>
      </c>
      <c r="B4205" s="3" t="str">
        <f>IF(Tabla1[[#This Row],[Fecha]]="",(""),(Tabla1[[#This Row],[Tipo de Operación]]))</f>
        <v/>
      </c>
      <c r="C4205" s="19" t="str">
        <f>IF(Tabla1[[#This Row],[Fecha]]="",(""),(Tabla1[[#This Row],[Código]]))</f>
        <v/>
      </c>
      <c r="D4205" s="4" t="str">
        <f>IF(Tabla1[[#This Row],[Fecha]]="",(""),(Tabla1[[#This Row],[Rubro]]))</f>
        <v/>
      </c>
      <c r="E4205" s="4"/>
      <c r="F4205" s="4" t="str">
        <f>IF(Tabla1[[#This Row],[Fecha]]="",(""),(Tabla1[[#This Row],[Precio]]))</f>
        <v/>
      </c>
      <c r="G4205" s="4" t="str">
        <f>IF(Tabla1[[#This Row],[Fecha]]="",(""),(Tabla1[[#This Row],[Medio de Pago]]))</f>
        <v/>
      </c>
      <c r="H4205" s="4" t="str">
        <f>IF(Tabla1[[#This Row],[Fecha]]="",(""),(IF(Tabla1[[#This Row],[Ingreso en]]="",(""),(Tabla1[[#This Row],[Precio]]))))</f>
        <v/>
      </c>
      <c r="I4205" s="5" t="str">
        <f>IF(Tabla1[[#This Row],[Fecha]]="",(""),(IF(Tabla1[[#This Row],[Egreso de]]="",(""),(Tabla1[[#This Row],[Precio]]))))</f>
        <v/>
      </c>
      <c r="J4205" s="4" t="str">
        <f>IF(Tabla1[[#This Row],[Fecha]]="",(""),(IF(Tabla13[[#This Row],[Ingreso en]]="",(-Tabla13[[#This Row],[Egreso de]]),(Tabla13[[#This Row],[Ingreso en]]))))</f>
        <v/>
      </c>
    </row>
    <row r="4206" spans="1:10" x14ac:dyDescent="0.3">
      <c r="A4206" s="2" t="str">
        <f>IF(Tabla1[[#This Row],[Fecha]]="",(""),(Tabla1[[#This Row],[Fecha]]))</f>
        <v/>
      </c>
      <c r="B4206" s="3" t="str">
        <f>IF(Tabla1[[#This Row],[Fecha]]="",(""),(Tabla1[[#This Row],[Tipo de Operación]]))</f>
        <v/>
      </c>
      <c r="C4206" s="19" t="str">
        <f>IF(Tabla1[[#This Row],[Fecha]]="",(""),(Tabla1[[#This Row],[Código]]))</f>
        <v/>
      </c>
      <c r="D4206" s="4" t="str">
        <f>IF(Tabla1[[#This Row],[Fecha]]="",(""),(Tabla1[[#This Row],[Rubro]]))</f>
        <v/>
      </c>
      <c r="E4206" s="4"/>
      <c r="F4206" s="4" t="str">
        <f>IF(Tabla1[[#This Row],[Fecha]]="",(""),(Tabla1[[#This Row],[Precio]]))</f>
        <v/>
      </c>
      <c r="G4206" s="4" t="str">
        <f>IF(Tabla1[[#This Row],[Fecha]]="",(""),(Tabla1[[#This Row],[Medio de Pago]]))</f>
        <v/>
      </c>
      <c r="H4206" s="4" t="str">
        <f>IF(Tabla1[[#This Row],[Fecha]]="",(""),(IF(Tabla1[[#This Row],[Ingreso en]]="",(""),(Tabla1[[#This Row],[Precio]]))))</f>
        <v/>
      </c>
      <c r="I4206" s="5" t="str">
        <f>IF(Tabla1[[#This Row],[Fecha]]="",(""),(IF(Tabla1[[#This Row],[Egreso de]]="",(""),(Tabla1[[#This Row],[Precio]]))))</f>
        <v/>
      </c>
      <c r="J4206" s="4" t="str">
        <f>IF(Tabla1[[#This Row],[Fecha]]="",(""),(IF(Tabla13[[#This Row],[Ingreso en]]="",(-Tabla13[[#This Row],[Egreso de]]),(Tabla13[[#This Row],[Ingreso en]]))))</f>
        <v/>
      </c>
    </row>
    <row r="4207" spans="1:10" x14ac:dyDescent="0.3">
      <c r="A4207" s="2" t="str">
        <f>IF(Tabla1[[#This Row],[Fecha]]="",(""),(Tabla1[[#This Row],[Fecha]]))</f>
        <v/>
      </c>
      <c r="B4207" s="3" t="str">
        <f>IF(Tabla1[[#This Row],[Fecha]]="",(""),(Tabla1[[#This Row],[Tipo de Operación]]))</f>
        <v/>
      </c>
      <c r="C4207" s="19" t="str">
        <f>IF(Tabla1[[#This Row],[Fecha]]="",(""),(Tabla1[[#This Row],[Código]]))</f>
        <v/>
      </c>
      <c r="D4207" s="4" t="str">
        <f>IF(Tabla1[[#This Row],[Fecha]]="",(""),(Tabla1[[#This Row],[Rubro]]))</f>
        <v/>
      </c>
      <c r="E4207" s="4"/>
      <c r="F4207" s="4" t="str">
        <f>IF(Tabla1[[#This Row],[Fecha]]="",(""),(Tabla1[[#This Row],[Precio]]))</f>
        <v/>
      </c>
      <c r="G4207" s="4" t="str">
        <f>IF(Tabla1[[#This Row],[Fecha]]="",(""),(Tabla1[[#This Row],[Medio de Pago]]))</f>
        <v/>
      </c>
      <c r="H4207" s="4" t="str">
        <f>IF(Tabla1[[#This Row],[Fecha]]="",(""),(IF(Tabla1[[#This Row],[Ingreso en]]="",(""),(Tabla1[[#This Row],[Precio]]))))</f>
        <v/>
      </c>
      <c r="I4207" s="5" t="str">
        <f>IF(Tabla1[[#This Row],[Fecha]]="",(""),(IF(Tabla1[[#This Row],[Egreso de]]="",(""),(Tabla1[[#This Row],[Precio]]))))</f>
        <v/>
      </c>
      <c r="J4207" s="4" t="str">
        <f>IF(Tabla1[[#This Row],[Fecha]]="",(""),(IF(Tabla13[[#This Row],[Ingreso en]]="",(-Tabla13[[#This Row],[Egreso de]]),(Tabla13[[#This Row],[Ingreso en]]))))</f>
        <v/>
      </c>
    </row>
    <row r="4208" spans="1:10" x14ac:dyDescent="0.3">
      <c r="A4208" s="2" t="str">
        <f>IF(Tabla1[[#This Row],[Fecha]]="",(""),(Tabla1[[#This Row],[Fecha]]))</f>
        <v/>
      </c>
      <c r="B4208" s="3" t="str">
        <f>IF(Tabla1[[#This Row],[Fecha]]="",(""),(Tabla1[[#This Row],[Tipo de Operación]]))</f>
        <v/>
      </c>
      <c r="C4208" s="19" t="str">
        <f>IF(Tabla1[[#This Row],[Fecha]]="",(""),(Tabla1[[#This Row],[Código]]))</f>
        <v/>
      </c>
      <c r="D4208" s="4" t="str">
        <f>IF(Tabla1[[#This Row],[Fecha]]="",(""),(Tabla1[[#This Row],[Rubro]]))</f>
        <v/>
      </c>
      <c r="E4208" s="4"/>
      <c r="F4208" s="4" t="str">
        <f>IF(Tabla1[[#This Row],[Fecha]]="",(""),(Tabla1[[#This Row],[Precio]]))</f>
        <v/>
      </c>
      <c r="G4208" s="4" t="str">
        <f>IF(Tabla1[[#This Row],[Fecha]]="",(""),(Tabla1[[#This Row],[Medio de Pago]]))</f>
        <v/>
      </c>
      <c r="H4208" s="4" t="str">
        <f>IF(Tabla1[[#This Row],[Fecha]]="",(""),(IF(Tabla1[[#This Row],[Ingreso en]]="",(""),(Tabla1[[#This Row],[Precio]]))))</f>
        <v/>
      </c>
      <c r="I4208" s="5" t="str">
        <f>IF(Tabla1[[#This Row],[Fecha]]="",(""),(IF(Tabla1[[#This Row],[Egreso de]]="",(""),(Tabla1[[#This Row],[Precio]]))))</f>
        <v/>
      </c>
      <c r="J4208" s="4" t="str">
        <f>IF(Tabla1[[#This Row],[Fecha]]="",(""),(IF(Tabla13[[#This Row],[Ingreso en]]="",(-Tabla13[[#This Row],[Egreso de]]),(Tabla13[[#This Row],[Ingreso en]]))))</f>
        <v/>
      </c>
    </row>
    <row r="4209" spans="1:10" x14ac:dyDescent="0.3">
      <c r="A4209" s="2" t="str">
        <f>IF(Tabla1[[#This Row],[Fecha]]="",(""),(Tabla1[[#This Row],[Fecha]]))</f>
        <v/>
      </c>
      <c r="B4209" s="3" t="str">
        <f>IF(Tabla1[[#This Row],[Fecha]]="",(""),(Tabla1[[#This Row],[Tipo de Operación]]))</f>
        <v/>
      </c>
      <c r="C4209" s="19" t="str">
        <f>IF(Tabla1[[#This Row],[Fecha]]="",(""),(Tabla1[[#This Row],[Código]]))</f>
        <v/>
      </c>
      <c r="D4209" s="4" t="str">
        <f>IF(Tabla1[[#This Row],[Fecha]]="",(""),(Tabla1[[#This Row],[Rubro]]))</f>
        <v/>
      </c>
      <c r="E4209" s="4"/>
      <c r="F4209" s="4" t="str">
        <f>IF(Tabla1[[#This Row],[Fecha]]="",(""),(Tabla1[[#This Row],[Precio]]))</f>
        <v/>
      </c>
      <c r="G4209" s="4" t="str">
        <f>IF(Tabla1[[#This Row],[Fecha]]="",(""),(Tabla1[[#This Row],[Medio de Pago]]))</f>
        <v/>
      </c>
      <c r="H4209" s="4" t="str">
        <f>IF(Tabla1[[#This Row],[Fecha]]="",(""),(IF(Tabla1[[#This Row],[Ingreso en]]="",(""),(Tabla1[[#This Row],[Precio]]))))</f>
        <v/>
      </c>
      <c r="I4209" s="5" t="str">
        <f>IF(Tabla1[[#This Row],[Fecha]]="",(""),(IF(Tabla1[[#This Row],[Egreso de]]="",(""),(Tabla1[[#This Row],[Precio]]))))</f>
        <v/>
      </c>
      <c r="J4209" s="4" t="str">
        <f>IF(Tabla1[[#This Row],[Fecha]]="",(""),(IF(Tabla13[[#This Row],[Ingreso en]]="",(-Tabla13[[#This Row],[Egreso de]]),(Tabla13[[#This Row],[Ingreso en]]))))</f>
        <v/>
      </c>
    </row>
    <row r="4210" spans="1:10" x14ac:dyDescent="0.3">
      <c r="A4210" s="2" t="str">
        <f>IF(Tabla1[[#This Row],[Fecha]]="",(""),(Tabla1[[#This Row],[Fecha]]))</f>
        <v/>
      </c>
      <c r="B4210" s="3" t="str">
        <f>IF(Tabla1[[#This Row],[Fecha]]="",(""),(Tabla1[[#This Row],[Tipo de Operación]]))</f>
        <v/>
      </c>
      <c r="C4210" s="19" t="str">
        <f>IF(Tabla1[[#This Row],[Fecha]]="",(""),(Tabla1[[#This Row],[Código]]))</f>
        <v/>
      </c>
      <c r="D4210" s="4" t="str">
        <f>IF(Tabla1[[#This Row],[Fecha]]="",(""),(Tabla1[[#This Row],[Rubro]]))</f>
        <v/>
      </c>
      <c r="E4210" s="4"/>
      <c r="F4210" s="4" t="str">
        <f>IF(Tabla1[[#This Row],[Fecha]]="",(""),(Tabla1[[#This Row],[Precio]]))</f>
        <v/>
      </c>
      <c r="G4210" s="4" t="str">
        <f>IF(Tabla1[[#This Row],[Fecha]]="",(""),(Tabla1[[#This Row],[Medio de Pago]]))</f>
        <v/>
      </c>
      <c r="H4210" s="4" t="str">
        <f>IF(Tabla1[[#This Row],[Fecha]]="",(""),(IF(Tabla1[[#This Row],[Ingreso en]]="",(""),(Tabla1[[#This Row],[Precio]]))))</f>
        <v/>
      </c>
      <c r="I4210" s="5" t="str">
        <f>IF(Tabla1[[#This Row],[Fecha]]="",(""),(IF(Tabla1[[#This Row],[Egreso de]]="",(""),(Tabla1[[#This Row],[Precio]]))))</f>
        <v/>
      </c>
      <c r="J4210" s="4" t="str">
        <f>IF(Tabla1[[#This Row],[Fecha]]="",(""),(IF(Tabla13[[#This Row],[Ingreso en]]="",(-Tabla13[[#This Row],[Egreso de]]),(Tabla13[[#This Row],[Ingreso en]]))))</f>
        <v/>
      </c>
    </row>
    <row r="4211" spans="1:10" x14ac:dyDescent="0.3">
      <c r="A4211" s="2" t="str">
        <f>IF(Tabla1[[#This Row],[Fecha]]="",(""),(Tabla1[[#This Row],[Fecha]]))</f>
        <v/>
      </c>
      <c r="B4211" s="3" t="str">
        <f>IF(Tabla1[[#This Row],[Fecha]]="",(""),(Tabla1[[#This Row],[Tipo de Operación]]))</f>
        <v/>
      </c>
      <c r="C4211" s="19" t="str">
        <f>IF(Tabla1[[#This Row],[Fecha]]="",(""),(Tabla1[[#This Row],[Código]]))</f>
        <v/>
      </c>
      <c r="D4211" s="4" t="str">
        <f>IF(Tabla1[[#This Row],[Fecha]]="",(""),(Tabla1[[#This Row],[Rubro]]))</f>
        <v/>
      </c>
      <c r="E4211" s="4"/>
      <c r="F4211" s="4" t="str">
        <f>IF(Tabla1[[#This Row],[Fecha]]="",(""),(Tabla1[[#This Row],[Precio]]))</f>
        <v/>
      </c>
      <c r="G4211" s="4" t="str">
        <f>IF(Tabla1[[#This Row],[Fecha]]="",(""),(Tabla1[[#This Row],[Medio de Pago]]))</f>
        <v/>
      </c>
      <c r="H4211" s="4" t="str">
        <f>IF(Tabla1[[#This Row],[Fecha]]="",(""),(IF(Tabla1[[#This Row],[Ingreso en]]="",(""),(Tabla1[[#This Row],[Precio]]))))</f>
        <v/>
      </c>
      <c r="I4211" s="5" t="str">
        <f>IF(Tabla1[[#This Row],[Fecha]]="",(""),(IF(Tabla1[[#This Row],[Egreso de]]="",(""),(Tabla1[[#This Row],[Precio]]))))</f>
        <v/>
      </c>
      <c r="J4211" s="4" t="str">
        <f>IF(Tabla1[[#This Row],[Fecha]]="",(""),(IF(Tabla13[[#This Row],[Ingreso en]]="",(-Tabla13[[#This Row],[Egreso de]]),(Tabla13[[#This Row],[Ingreso en]]))))</f>
        <v/>
      </c>
    </row>
    <row r="4212" spans="1:10" x14ac:dyDescent="0.3">
      <c r="A4212" s="2" t="str">
        <f>IF(Tabla1[[#This Row],[Fecha]]="",(""),(Tabla1[[#This Row],[Fecha]]))</f>
        <v/>
      </c>
      <c r="B4212" s="3" t="str">
        <f>IF(Tabla1[[#This Row],[Fecha]]="",(""),(Tabla1[[#This Row],[Tipo de Operación]]))</f>
        <v/>
      </c>
      <c r="C4212" s="19" t="str">
        <f>IF(Tabla1[[#This Row],[Fecha]]="",(""),(Tabla1[[#This Row],[Código]]))</f>
        <v/>
      </c>
      <c r="D4212" s="4" t="str">
        <f>IF(Tabla1[[#This Row],[Fecha]]="",(""),(Tabla1[[#This Row],[Rubro]]))</f>
        <v/>
      </c>
      <c r="E4212" s="4"/>
      <c r="F4212" s="4" t="str">
        <f>IF(Tabla1[[#This Row],[Fecha]]="",(""),(Tabla1[[#This Row],[Precio]]))</f>
        <v/>
      </c>
      <c r="G4212" s="4" t="str">
        <f>IF(Tabla1[[#This Row],[Fecha]]="",(""),(Tabla1[[#This Row],[Medio de Pago]]))</f>
        <v/>
      </c>
      <c r="H4212" s="4" t="str">
        <f>IF(Tabla1[[#This Row],[Fecha]]="",(""),(IF(Tabla1[[#This Row],[Ingreso en]]="",(""),(Tabla1[[#This Row],[Precio]]))))</f>
        <v/>
      </c>
      <c r="I4212" s="5" t="str">
        <f>IF(Tabla1[[#This Row],[Fecha]]="",(""),(IF(Tabla1[[#This Row],[Egreso de]]="",(""),(Tabla1[[#This Row],[Precio]]))))</f>
        <v/>
      </c>
      <c r="J4212" s="4" t="str">
        <f>IF(Tabla1[[#This Row],[Fecha]]="",(""),(IF(Tabla13[[#This Row],[Ingreso en]]="",(-Tabla13[[#This Row],[Egreso de]]),(Tabla13[[#This Row],[Ingreso en]]))))</f>
        <v/>
      </c>
    </row>
    <row r="4213" spans="1:10" x14ac:dyDescent="0.3">
      <c r="A4213" s="2" t="str">
        <f>IF(Tabla1[[#This Row],[Fecha]]="",(""),(Tabla1[[#This Row],[Fecha]]))</f>
        <v/>
      </c>
      <c r="B4213" s="3" t="str">
        <f>IF(Tabla1[[#This Row],[Fecha]]="",(""),(Tabla1[[#This Row],[Tipo de Operación]]))</f>
        <v/>
      </c>
      <c r="C4213" s="19" t="str">
        <f>IF(Tabla1[[#This Row],[Fecha]]="",(""),(Tabla1[[#This Row],[Código]]))</f>
        <v/>
      </c>
      <c r="D4213" s="4" t="str">
        <f>IF(Tabla1[[#This Row],[Fecha]]="",(""),(Tabla1[[#This Row],[Rubro]]))</f>
        <v/>
      </c>
      <c r="E4213" s="4"/>
      <c r="F4213" s="4" t="str">
        <f>IF(Tabla1[[#This Row],[Fecha]]="",(""),(Tabla1[[#This Row],[Precio]]))</f>
        <v/>
      </c>
      <c r="G4213" s="4" t="str">
        <f>IF(Tabla1[[#This Row],[Fecha]]="",(""),(Tabla1[[#This Row],[Medio de Pago]]))</f>
        <v/>
      </c>
      <c r="H4213" s="4" t="str">
        <f>IF(Tabla1[[#This Row],[Fecha]]="",(""),(IF(Tabla1[[#This Row],[Ingreso en]]="",(""),(Tabla1[[#This Row],[Precio]]))))</f>
        <v/>
      </c>
      <c r="I4213" s="5" t="str">
        <f>IF(Tabla1[[#This Row],[Fecha]]="",(""),(IF(Tabla1[[#This Row],[Egreso de]]="",(""),(Tabla1[[#This Row],[Precio]]))))</f>
        <v/>
      </c>
      <c r="J4213" s="4" t="str">
        <f>IF(Tabla1[[#This Row],[Fecha]]="",(""),(IF(Tabla13[[#This Row],[Ingreso en]]="",(-Tabla13[[#This Row],[Egreso de]]),(Tabla13[[#This Row],[Ingreso en]]))))</f>
        <v/>
      </c>
    </row>
    <row r="4214" spans="1:10" x14ac:dyDescent="0.3">
      <c r="A4214" s="2" t="str">
        <f>IF(Tabla1[[#This Row],[Fecha]]="",(""),(Tabla1[[#This Row],[Fecha]]))</f>
        <v/>
      </c>
      <c r="B4214" s="3" t="str">
        <f>IF(Tabla1[[#This Row],[Fecha]]="",(""),(Tabla1[[#This Row],[Tipo de Operación]]))</f>
        <v/>
      </c>
      <c r="C4214" s="19" t="str">
        <f>IF(Tabla1[[#This Row],[Fecha]]="",(""),(Tabla1[[#This Row],[Código]]))</f>
        <v/>
      </c>
      <c r="D4214" s="4" t="str">
        <f>IF(Tabla1[[#This Row],[Fecha]]="",(""),(Tabla1[[#This Row],[Rubro]]))</f>
        <v/>
      </c>
      <c r="E4214" s="4"/>
      <c r="F4214" s="4" t="str">
        <f>IF(Tabla1[[#This Row],[Fecha]]="",(""),(Tabla1[[#This Row],[Precio]]))</f>
        <v/>
      </c>
      <c r="G4214" s="4" t="str">
        <f>IF(Tabla1[[#This Row],[Fecha]]="",(""),(Tabla1[[#This Row],[Medio de Pago]]))</f>
        <v/>
      </c>
      <c r="H4214" s="4" t="str">
        <f>IF(Tabla1[[#This Row],[Fecha]]="",(""),(IF(Tabla1[[#This Row],[Ingreso en]]="",(""),(Tabla1[[#This Row],[Precio]]))))</f>
        <v/>
      </c>
      <c r="I4214" s="5" t="str">
        <f>IF(Tabla1[[#This Row],[Fecha]]="",(""),(IF(Tabla1[[#This Row],[Egreso de]]="",(""),(Tabla1[[#This Row],[Precio]]))))</f>
        <v/>
      </c>
      <c r="J4214" s="4" t="str">
        <f>IF(Tabla1[[#This Row],[Fecha]]="",(""),(IF(Tabla13[[#This Row],[Ingreso en]]="",(-Tabla13[[#This Row],[Egreso de]]),(Tabla13[[#This Row],[Ingreso en]]))))</f>
        <v/>
      </c>
    </row>
    <row r="4215" spans="1:10" x14ac:dyDescent="0.3">
      <c r="A4215" s="2" t="str">
        <f>IF(Tabla1[[#This Row],[Fecha]]="",(""),(Tabla1[[#This Row],[Fecha]]))</f>
        <v/>
      </c>
      <c r="B4215" s="3" t="str">
        <f>IF(Tabla1[[#This Row],[Fecha]]="",(""),(Tabla1[[#This Row],[Tipo de Operación]]))</f>
        <v/>
      </c>
      <c r="C4215" s="19" t="str">
        <f>IF(Tabla1[[#This Row],[Fecha]]="",(""),(Tabla1[[#This Row],[Código]]))</f>
        <v/>
      </c>
      <c r="D4215" s="4" t="str">
        <f>IF(Tabla1[[#This Row],[Fecha]]="",(""),(Tabla1[[#This Row],[Rubro]]))</f>
        <v/>
      </c>
      <c r="E4215" s="4"/>
      <c r="F4215" s="4" t="str">
        <f>IF(Tabla1[[#This Row],[Fecha]]="",(""),(Tabla1[[#This Row],[Precio]]))</f>
        <v/>
      </c>
      <c r="G4215" s="4" t="str">
        <f>IF(Tabla1[[#This Row],[Fecha]]="",(""),(Tabla1[[#This Row],[Medio de Pago]]))</f>
        <v/>
      </c>
      <c r="H4215" s="4" t="str">
        <f>IF(Tabla1[[#This Row],[Fecha]]="",(""),(IF(Tabla1[[#This Row],[Ingreso en]]="",(""),(Tabla1[[#This Row],[Precio]]))))</f>
        <v/>
      </c>
      <c r="I4215" s="5" t="str">
        <f>IF(Tabla1[[#This Row],[Fecha]]="",(""),(IF(Tabla1[[#This Row],[Egreso de]]="",(""),(Tabla1[[#This Row],[Precio]]))))</f>
        <v/>
      </c>
      <c r="J4215" s="4" t="str">
        <f>IF(Tabla1[[#This Row],[Fecha]]="",(""),(IF(Tabla13[[#This Row],[Ingreso en]]="",(-Tabla13[[#This Row],[Egreso de]]),(Tabla13[[#This Row],[Ingreso en]]))))</f>
        <v/>
      </c>
    </row>
    <row r="4216" spans="1:10" x14ac:dyDescent="0.3">
      <c r="A4216" s="2" t="str">
        <f>IF(Tabla1[[#This Row],[Fecha]]="",(""),(Tabla1[[#This Row],[Fecha]]))</f>
        <v/>
      </c>
      <c r="B4216" s="3" t="str">
        <f>IF(Tabla1[[#This Row],[Fecha]]="",(""),(Tabla1[[#This Row],[Tipo de Operación]]))</f>
        <v/>
      </c>
      <c r="C4216" s="19" t="str">
        <f>IF(Tabla1[[#This Row],[Fecha]]="",(""),(Tabla1[[#This Row],[Código]]))</f>
        <v/>
      </c>
      <c r="D4216" s="4" t="str">
        <f>IF(Tabla1[[#This Row],[Fecha]]="",(""),(Tabla1[[#This Row],[Rubro]]))</f>
        <v/>
      </c>
      <c r="E4216" s="4"/>
      <c r="F4216" s="4" t="str">
        <f>IF(Tabla1[[#This Row],[Fecha]]="",(""),(Tabla1[[#This Row],[Precio]]))</f>
        <v/>
      </c>
      <c r="G4216" s="4" t="str">
        <f>IF(Tabla1[[#This Row],[Fecha]]="",(""),(Tabla1[[#This Row],[Medio de Pago]]))</f>
        <v/>
      </c>
      <c r="H4216" s="4" t="str">
        <f>IF(Tabla1[[#This Row],[Fecha]]="",(""),(IF(Tabla1[[#This Row],[Ingreso en]]="",(""),(Tabla1[[#This Row],[Precio]]))))</f>
        <v/>
      </c>
      <c r="I4216" s="5" t="str">
        <f>IF(Tabla1[[#This Row],[Fecha]]="",(""),(IF(Tabla1[[#This Row],[Egreso de]]="",(""),(Tabla1[[#This Row],[Precio]]))))</f>
        <v/>
      </c>
      <c r="J4216" s="4" t="str">
        <f>IF(Tabla1[[#This Row],[Fecha]]="",(""),(IF(Tabla13[[#This Row],[Ingreso en]]="",(-Tabla13[[#This Row],[Egreso de]]),(Tabla13[[#This Row],[Ingreso en]]))))</f>
        <v/>
      </c>
    </row>
    <row r="4217" spans="1:10" x14ac:dyDescent="0.3">
      <c r="A4217" s="2" t="str">
        <f>IF(Tabla1[[#This Row],[Fecha]]="",(""),(Tabla1[[#This Row],[Fecha]]))</f>
        <v/>
      </c>
      <c r="B4217" s="3" t="str">
        <f>IF(Tabla1[[#This Row],[Fecha]]="",(""),(Tabla1[[#This Row],[Tipo de Operación]]))</f>
        <v/>
      </c>
      <c r="C4217" s="19" t="str">
        <f>IF(Tabla1[[#This Row],[Fecha]]="",(""),(Tabla1[[#This Row],[Código]]))</f>
        <v/>
      </c>
      <c r="D4217" s="4" t="str">
        <f>IF(Tabla1[[#This Row],[Fecha]]="",(""),(Tabla1[[#This Row],[Rubro]]))</f>
        <v/>
      </c>
      <c r="E4217" s="4"/>
      <c r="F4217" s="4" t="str">
        <f>IF(Tabla1[[#This Row],[Fecha]]="",(""),(Tabla1[[#This Row],[Precio]]))</f>
        <v/>
      </c>
      <c r="G4217" s="4" t="str">
        <f>IF(Tabla1[[#This Row],[Fecha]]="",(""),(Tabla1[[#This Row],[Medio de Pago]]))</f>
        <v/>
      </c>
      <c r="H4217" s="4" t="str">
        <f>IF(Tabla1[[#This Row],[Fecha]]="",(""),(IF(Tabla1[[#This Row],[Ingreso en]]="",(""),(Tabla1[[#This Row],[Precio]]))))</f>
        <v/>
      </c>
      <c r="I4217" s="5" t="str">
        <f>IF(Tabla1[[#This Row],[Fecha]]="",(""),(IF(Tabla1[[#This Row],[Egreso de]]="",(""),(Tabla1[[#This Row],[Precio]]))))</f>
        <v/>
      </c>
      <c r="J4217" s="4" t="str">
        <f>IF(Tabla1[[#This Row],[Fecha]]="",(""),(IF(Tabla13[[#This Row],[Ingreso en]]="",(-Tabla13[[#This Row],[Egreso de]]),(Tabla13[[#This Row],[Ingreso en]]))))</f>
        <v/>
      </c>
    </row>
    <row r="4218" spans="1:10" x14ac:dyDescent="0.3">
      <c r="A4218" s="2" t="str">
        <f>IF(Tabla1[[#This Row],[Fecha]]="",(""),(Tabla1[[#This Row],[Fecha]]))</f>
        <v/>
      </c>
      <c r="B4218" s="3" t="str">
        <f>IF(Tabla1[[#This Row],[Fecha]]="",(""),(Tabla1[[#This Row],[Tipo de Operación]]))</f>
        <v/>
      </c>
      <c r="C4218" s="19" t="str">
        <f>IF(Tabla1[[#This Row],[Fecha]]="",(""),(Tabla1[[#This Row],[Código]]))</f>
        <v/>
      </c>
      <c r="D4218" s="4" t="str">
        <f>IF(Tabla1[[#This Row],[Fecha]]="",(""),(Tabla1[[#This Row],[Rubro]]))</f>
        <v/>
      </c>
      <c r="E4218" s="4"/>
      <c r="F4218" s="4" t="str">
        <f>IF(Tabla1[[#This Row],[Fecha]]="",(""),(Tabla1[[#This Row],[Precio]]))</f>
        <v/>
      </c>
      <c r="G4218" s="4" t="str">
        <f>IF(Tabla1[[#This Row],[Fecha]]="",(""),(Tabla1[[#This Row],[Medio de Pago]]))</f>
        <v/>
      </c>
      <c r="H4218" s="4" t="str">
        <f>IF(Tabla1[[#This Row],[Fecha]]="",(""),(IF(Tabla1[[#This Row],[Ingreso en]]="",(""),(Tabla1[[#This Row],[Precio]]))))</f>
        <v/>
      </c>
      <c r="I4218" s="5" t="str">
        <f>IF(Tabla1[[#This Row],[Fecha]]="",(""),(IF(Tabla1[[#This Row],[Egreso de]]="",(""),(Tabla1[[#This Row],[Precio]]))))</f>
        <v/>
      </c>
      <c r="J4218" s="4" t="str">
        <f>IF(Tabla1[[#This Row],[Fecha]]="",(""),(IF(Tabla13[[#This Row],[Ingreso en]]="",(-Tabla13[[#This Row],[Egreso de]]),(Tabla13[[#This Row],[Ingreso en]]))))</f>
        <v/>
      </c>
    </row>
    <row r="4219" spans="1:10" x14ac:dyDescent="0.3">
      <c r="A4219" s="2" t="str">
        <f>IF(Tabla1[[#This Row],[Fecha]]="",(""),(Tabla1[[#This Row],[Fecha]]))</f>
        <v/>
      </c>
      <c r="B4219" s="3" t="str">
        <f>IF(Tabla1[[#This Row],[Fecha]]="",(""),(Tabla1[[#This Row],[Tipo de Operación]]))</f>
        <v/>
      </c>
      <c r="C4219" s="19" t="str">
        <f>IF(Tabla1[[#This Row],[Fecha]]="",(""),(Tabla1[[#This Row],[Código]]))</f>
        <v/>
      </c>
      <c r="D4219" s="4" t="str">
        <f>IF(Tabla1[[#This Row],[Fecha]]="",(""),(Tabla1[[#This Row],[Rubro]]))</f>
        <v/>
      </c>
      <c r="E4219" s="4"/>
      <c r="F4219" s="4" t="str">
        <f>IF(Tabla1[[#This Row],[Fecha]]="",(""),(Tabla1[[#This Row],[Precio]]))</f>
        <v/>
      </c>
      <c r="G4219" s="4" t="str">
        <f>IF(Tabla1[[#This Row],[Fecha]]="",(""),(Tabla1[[#This Row],[Medio de Pago]]))</f>
        <v/>
      </c>
      <c r="H4219" s="4" t="str">
        <f>IF(Tabla1[[#This Row],[Fecha]]="",(""),(IF(Tabla1[[#This Row],[Ingreso en]]="",(""),(Tabla1[[#This Row],[Precio]]))))</f>
        <v/>
      </c>
      <c r="I4219" s="5" t="str">
        <f>IF(Tabla1[[#This Row],[Fecha]]="",(""),(IF(Tabla1[[#This Row],[Egreso de]]="",(""),(Tabla1[[#This Row],[Precio]]))))</f>
        <v/>
      </c>
      <c r="J4219" s="4" t="str">
        <f>IF(Tabla1[[#This Row],[Fecha]]="",(""),(IF(Tabla13[[#This Row],[Ingreso en]]="",(-Tabla13[[#This Row],[Egreso de]]),(Tabla13[[#This Row],[Ingreso en]]))))</f>
        <v/>
      </c>
    </row>
    <row r="4220" spans="1:10" x14ac:dyDescent="0.3">
      <c r="A4220" s="2" t="str">
        <f>IF(Tabla1[[#This Row],[Fecha]]="",(""),(Tabla1[[#This Row],[Fecha]]))</f>
        <v/>
      </c>
      <c r="B4220" s="3" t="str">
        <f>IF(Tabla1[[#This Row],[Fecha]]="",(""),(Tabla1[[#This Row],[Tipo de Operación]]))</f>
        <v/>
      </c>
      <c r="C4220" s="19" t="str">
        <f>IF(Tabla1[[#This Row],[Fecha]]="",(""),(Tabla1[[#This Row],[Código]]))</f>
        <v/>
      </c>
      <c r="D4220" s="4" t="str">
        <f>IF(Tabla1[[#This Row],[Fecha]]="",(""),(Tabla1[[#This Row],[Rubro]]))</f>
        <v/>
      </c>
      <c r="E4220" s="4"/>
      <c r="F4220" s="4" t="str">
        <f>IF(Tabla1[[#This Row],[Fecha]]="",(""),(Tabla1[[#This Row],[Precio]]))</f>
        <v/>
      </c>
      <c r="G4220" s="4" t="str">
        <f>IF(Tabla1[[#This Row],[Fecha]]="",(""),(Tabla1[[#This Row],[Medio de Pago]]))</f>
        <v/>
      </c>
      <c r="H4220" s="4" t="str">
        <f>IF(Tabla1[[#This Row],[Fecha]]="",(""),(IF(Tabla1[[#This Row],[Ingreso en]]="",(""),(Tabla1[[#This Row],[Precio]]))))</f>
        <v/>
      </c>
      <c r="I4220" s="5" t="str">
        <f>IF(Tabla1[[#This Row],[Fecha]]="",(""),(IF(Tabla1[[#This Row],[Egreso de]]="",(""),(Tabla1[[#This Row],[Precio]]))))</f>
        <v/>
      </c>
      <c r="J4220" s="4" t="str">
        <f>IF(Tabla1[[#This Row],[Fecha]]="",(""),(IF(Tabla13[[#This Row],[Ingreso en]]="",(-Tabla13[[#This Row],[Egreso de]]),(Tabla13[[#This Row],[Ingreso en]]))))</f>
        <v/>
      </c>
    </row>
    <row r="4221" spans="1:10" x14ac:dyDescent="0.3">
      <c r="A4221" s="2" t="str">
        <f>IF(Tabla1[[#This Row],[Fecha]]="",(""),(Tabla1[[#This Row],[Fecha]]))</f>
        <v/>
      </c>
      <c r="B4221" s="3" t="str">
        <f>IF(Tabla1[[#This Row],[Fecha]]="",(""),(Tabla1[[#This Row],[Tipo de Operación]]))</f>
        <v/>
      </c>
      <c r="C4221" s="19" t="str">
        <f>IF(Tabla1[[#This Row],[Fecha]]="",(""),(Tabla1[[#This Row],[Código]]))</f>
        <v/>
      </c>
      <c r="D4221" s="4" t="str">
        <f>IF(Tabla1[[#This Row],[Fecha]]="",(""),(Tabla1[[#This Row],[Rubro]]))</f>
        <v/>
      </c>
      <c r="E4221" s="4"/>
      <c r="F4221" s="4" t="str">
        <f>IF(Tabla1[[#This Row],[Fecha]]="",(""),(Tabla1[[#This Row],[Precio]]))</f>
        <v/>
      </c>
      <c r="G4221" s="4" t="str">
        <f>IF(Tabla1[[#This Row],[Fecha]]="",(""),(Tabla1[[#This Row],[Medio de Pago]]))</f>
        <v/>
      </c>
      <c r="H4221" s="4" t="str">
        <f>IF(Tabla1[[#This Row],[Fecha]]="",(""),(IF(Tabla1[[#This Row],[Ingreso en]]="",(""),(Tabla1[[#This Row],[Precio]]))))</f>
        <v/>
      </c>
      <c r="I4221" s="5" t="str">
        <f>IF(Tabla1[[#This Row],[Fecha]]="",(""),(IF(Tabla1[[#This Row],[Egreso de]]="",(""),(Tabla1[[#This Row],[Precio]]))))</f>
        <v/>
      </c>
      <c r="J4221" s="4" t="str">
        <f>IF(Tabla1[[#This Row],[Fecha]]="",(""),(IF(Tabla13[[#This Row],[Ingreso en]]="",(-Tabla13[[#This Row],[Egreso de]]),(Tabla13[[#This Row],[Ingreso en]]))))</f>
        <v/>
      </c>
    </row>
    <row r="4222" spans="1:10" x14ac:dyDescent="0.3">
      <c r="A4222" s="2" t="str">
        <f>IF(Tabla1[[#This Row],[Fecha]]="",(""),(Tabla1[[#This Row],[Fecha]]))</f>
        <v/>
      </c>
      <c r="B4222" s="3" t="str">
        <f>IF(Tabla1[[#This Row],[Fecha]]="",(""),(Tabla1[[#This Row],[Tipo de Operación]]))</f>
        <v/>
      </c>
      <c r="C4222" s="19" t="str">
        <f>IF(Tabla1[[#This Row],[Fecha]]="",(""),(Tabla1[[#This Row],[Código]]))</f>
        <v/>
      </c>
      <c r="D4222" s="4" t="str">
        <f>IF(Tabla1[[#This Row],[Fecha]]="",(""),(Tabla1[[#This Row],[Rubro]]))</f>
        <v/>
      </c>
      <c r="E4222" s="4"/>
      <c r="F4222" s="4" t="str">
        <f>IF(Tabla1[[#This Row],[Fecha]]="",(""),(Tabla1[[#This Row],[Precio]]))</f>
        <v/>
      </c>
      <c r="G4222" s="4" t="str">
        <f>IF(Tabla1[[#This Row],[Fecha]]="",(""),(Tabla1[[#This Row],[Medio de Pago]]))</f>
        <v/>
      </c>
      <c r="H4222" s="4" t="str">
        <f>IF(Tabla1[[#This Row],[Fecha]]="",(""),(IF(Tabla1[[#This Row],[Ingreso en]]="",(""),(Tabla1[[#This Row],[Precio]]))))</f>
        <v/>
      </c>
      <c r="I4222" s="5" t="str">
        <f>IF(Tabla1[[#This Row],[Fecha]]="",(""),(IF(Tabla1[[#This Row],[Egreso de]]="",(""),(Tabla1[[#This Row],[Precio]]))))</f>
        <v/>
      </c>
      <c r="J4222" s="4" t="str">
        <f>IF(Tabla1[[#This Row],[Fecha]]="",(""),(IF(Tabla13[[#This Row],[Ingreso en]]="",(-Tabla13[[#This Row],[Egreso de]]),(Tabla13[[#This Row],[Ingreso en]]))))</f>
        <v/>
      </c>
    </row>
    <row r="4223" spans="1:10" x14ac:dyDescent="0.3">
      <c r="A4223" s="2" t="str">
        <f>IF(Tabla1[[#This Row],[Fecha]]="",(""),(Tabla1[[#This Row],[Fecha]]))</f>
        <v/>
      </c>
      <c r="B4223" s="3" t="str">
        <f>IF(Tabla1[[#This Row],[Fecha]]="",(""),(Tabla1[[#This Row],[Tipo de Operación]]))</f>
        <v/>
      </c>
      <c r="C4223" s="19" t="str">
        <f>IF(Tabla1[[#This Row],[Fecha]]="",(""),(Tabla1[[#This Row],[Código]]))</f>
        <v/>
      </c>
      <c r="D4223" s="4" t="str">
        <f>IF(Tabla1[[#This Row],[Fecha]]="",(""),(Tabla1[[#This Row],[Rubro]]))</f>
        <v/>
      </c>
      <c r="E4223" s="4"/>
      <c r="F4223" s="4" t="str">
        <f>IF(Tabla1[[#This Row],[Fecha]]="",(""),(Tabla1[[#This Row],[Precio]]))</f>
        <v/>
      </c>
      <c r="G4223" s="4" t="str">
        <f>IF(Tabla1[[#This Row],[Fecha]]="",(""),(Tabla1[[#This Row],[Medio de Pago]]))</f>
        <v/>
      </c>
      <c r="H4223" s="4" t="str">
        <f>IF(Tabla1[[#This Row],[Fecha]]="",(""),(IF(Tabla1[[#This Row],[Ingreso en]]="",(""),(Tabla1[[#This Row],[Precio]]))))</f>
        <v/>
      </c>
      <c r="I4223" s="5" t="str">
        <f>IF(Tabla1[[#This Row],[Fecha]]="",(""),(IF(Tabla1[[#This Row],[Egreso de]]="",(""),(Tabla1[[#This Row],[Precio]]))))</f>
        <v/>
      </c>
      <c r="J4223" s="4" t="str">
        <f>IF(Tabla1[[#This Row],[Fecha]]="",(""),(IF(Tabla13[[#This Row],[Ingreso en]]="",(-Tabla13[[#This Row],[Egreso de]]),(Tabla13[[#This Row],[Ingreso en]]))))</f>
        <v/>
      </c>
    </row>
    <row r="4224" spans="1:10" x14ac:dyDescent="0.3">
      <c r="A4224" s="2" t="str">
        <f>IF(Tabla1[[#This Row],[Fecha]]="",(""),(Tabla1[[#This Row],[Fecha]]))</f>
        <v/>
      </c>
      <c r="B4224" s="3" t="str">
        <f>IF(Tabla1[[#This Row],[Fecha]]="",(""),(Tabla1[[#This Row],[Tipo de Operación]]))</f>
        <v/>
      </c>
      <c r="C4224" s="19" t="str">
        <f>IF(Tabla1[[#This Row],[Fecha]]="",(""),(Tabla1[[#This Row],[Código]]))</f>
        <v/>
      </c>
      <c r="D4224" s="4" t="str">
        <f>IF(Tabla1[[#This Row],[Fecha]]="",(""),(Tabla1[[#This Row],[Rubro]]))</f>
        <v/>
      </c>
      <c r="E4224" s="4"/>
      <c r="F4224" s="4" t="str">
        <f>IF(Tabla1[[#This Row],[Fecha]]="",(""),(Tabla1[[#This Row],[Precio]]))</f>
        <v/>
      </c>
      <c r="G4224" s="4" t="str">
        <f>IF(Tabla1[[#This Row],[Fecha]]="",(""),(Tabla1[[#This Row],[Medio de Pago]]))</f>
        <v/>
      </c>
      <c r="H4224" s="4" t="str">
        <f>IF(Tabla1[[#This Row],[Fecha]]="",(""),(IF(Tabla1[[#This Row],[Ingreso en]]="",(""),(Tabla1[[#This Row],[Precio]]))))</f>
        <v/>
      </c>
      <c r="I4224" s="5" t="str">
        <f>IF(Tabla1[[#This Row],[Fecha]]="",(""),(IF(Tabla1[[#This Row],[Egreso de]]="",(""),(Tabla1[[#This Row],[Precio]]))))</f>
        <v/>
      </c>
      <c r="J4224" s="4" t="str">
        <f>IF(Tabla1[[#This Row],[Fecha]]="",(""),(IF(Tabla13[[#This Row],[Ingreso en]]="",(-Tabla13[[#This Row],[Egreso de]]),(Tabla13[[#This Row],[Ingreso en]]))))</f>
        <v/>
      </c>
    </row>
    <row r="4225" spans="1:10" x14ac:dyDescent="0.3">
      <c r="A4225" s="2" t="str">
        <f>IF(Tabla1[[#This Row],[Fecha]]="",(""),(Tabla1[[#This Row],[Fecha]]))</f>
        <v/>
      </c>
      <c r="B4225" s="3" t="str">
        <f>IF(Tabla1[[#This Row],[Fecha]]="",(""),(Tabla1[[#This Row],[Tipo de Operación]]))</f>
        <v/>
      </c>
      <c r="C4225" s="19" t="str">
        <f>IF(Tabla1[[#This Row],[Fecha]]="",(""),(Tabla1[[#This Row],[Código]]))</f>
        <v/>
      </c>
      <c r="D4225" s="4" t="str">
        <f>IF(Tabla1[[#This Row],[Fecha]]="",(""),(Tabla1[[#This Row],[Rubro]]))</f>
        <v/>
      </c>
      <c r="E4225" s="4"/>
      <c r="F4225" s="4" t="str">
        <f>IF(Tabla1[[#This Row],[Fecha]]="",(""),(Tabla1[[#This Row],[Precio]]))</f>
        <v/>
      </c>
      <c r="G4225" s="4" t="str">
        <f>IF(Tabla1[[#This Row],[Fecha]]="",(""),(Tabla1[[#This Row],[Medio de Pago]]))</f>
        <v/>
      </c>
      <c r="H4225" s="4" t="str">
        <f>IF(Tabla1[[#This Row],[Fecha]]="",(""),(IF(Tabla1[[#This Row],[Ingreso en]]="",(""),(Tabla1[[#This Row],[Precio]]))))</f>
        <v/>
      </c>
      <c r="I4225" s="5" t="str">
        <f>IF(Tabla1[[#This Row],[Fecha]]="",(""),(IF(Tabla1[[#This Row],[Egreso de]]="",(""),(Tabla1[[#This Row],[Precio]]))))</f>
        <v/>
      </c>
      <c r="J4225" s="4" t="str">
        <f>IF(Tabla1[[#This Row],[Fecha]]="",(""),(IF(Tabla13[[#This Row],[Ingreso en]]="",(-Tabla13[[#This Row],[Egreso de]]),(Tabla13[[#This Row],[Ingreso en]]))))</f>
        <v/>
      </c>
    </row>
    <row r="4226" spans="1:10" x14ac:dyDescent="0.3">
      <c r="A4226" s="2" t="str">
        <f>IF(Tabla1[[#This Row],[Fecha]]="",(""),(Tabla1[[#This Row],[Fecha]]))</f>
        <v/>
      </c>
      <c r="B4226" s="3" t="str">
        <f>IF(Tabla1[[#This Row],[Fecha]]="",(""),(Tabla1[[#This Row],[Tipo de Operación]]))</f>
        <v/>
      </c>
      <c r="C4226" s="19" t="str">
        <f>IF(Tabla1[[#This Row],[Fecha]]="",(""),(Tabla1[[#This Row],[Código]]))</f>
        <v/>
      </c>
      <c r="D4226" s="4" t="str">
        <f>IF(Tabla1[[#This Row],[Fecha]]="",(""),(Tabla1[[#This Row],[Rubro]]))</f>
        <v/>
      </c>
      <c r="E4226" s="4"/>
      <c r="F4226" s="4" t="str">
        <f>IF(Tabla1[[#This Row],[Fecha]]="",(""),(Tabla1[[#This Row],[Precio]]))</f>
        <v/>
      </c>
      <c r="G4226" s="4" t="str">
        <f>IF(Tabla1[[#This Row],[Fecha]]="",(""),(Tabla1[[#This Row],[Medio de Pago]]))</f>
        <v/>
      </c>
      <c r="H4226" s="4" t="str">
        <f>IF(Tabla1[[#This Row],[Fecha]]="",(""),(IF(Tabla1[[#This Row],[Ingreso en]]="",(""),(Tabla1[[#This Row],[Precio]]))))</f>
        <v/>
      </c>
      <c r="I4226" s="5" t="str">
        <f>IF(Tabla1[[#This Row],[Fecha]]="",(""),(IF(Tabla1[[#This Row],[Egreso de]]="",(""),(Tabla1[[#This Row],[Precio]]))))</f>
        <v/>
      </c>
      <c r="J4226" s="4" t="str">
        <f>IF(Tabla1[[#This Row],[Fecha]]="",(""),(IF(Tabla13[[#This Row],[Ingreso en]]="",(-Tabla13[[#This Row],[Egreso de]]),(Tabla13[[#This Row],[Ingreso en]]))))</f>
        <v/>
      </c>
    </row>
    <row r="4227" spans="1:10" x14ac:dyDescent="0.3">
      <c r="A4227" s="2" t="str">
        <f>IF(Tabla1[[#This Row],[Fecha]]="",(""),(Tabla1[[#This Row],[Fecha]]))</f>
        <v/>
      </c>
      <c r="B4227" s="3" t="str">
        <f>IF(Tabla1[[#This Row],[Fecha]]="",(""),(Tabla1[[#This Row],[Tipo de Operación]]))</f>
        <v/>
      </c>
      <c r="C4227" s="19" t="str">
        <f>IF(Tabla1[[#This Row],[Fecha]]="",(""),(Tabla1[[#This Row],[Código]]))</f>
        <v/>
      </c>
      <c r="D4227" s="4" t="str">
        <f>IF(Tabla1[[#This Row],[Fecha]]="",(""),(Tabla1[[#This Row],[Rubro]]))</f>
        <v/>
      </c>
      <c r="E4227" s="4"/>
      <c r="F4227" s="4" t="str">
        <f>IF(Tabla1[[#This Row],[Fecha]]="",(""),(Tabla1[[#This Row],[Precio]]))</f>
        <v/>
      </c>
      <c r="G4227" s="4" t="str">
        <f>IF(Tabla1[[#This Row],[Fecha]]="",(""),(Tabla1[[#This Row],[Medio de Pago]]))</f>
        <v/>
      </c>
      <c r="H4227" s="4" t="str">
        <f>IF(Tabla1[[#This Row],[Fecha]]="",(""),(IF(Tabla1[[#This Row],[Ingreso en]]="",(""),(Tabla1[[#This Row],[Precio]]))))</f>
        <v/>
      </c>
      <c r="I4227" s="5" t="str">
        <f>IF(Tabla1[[#This Row],[Fecha]]="",(""),(IF(Tabla1[[#This Row],[Egreso de]]="",(""),(Tabla1[[#This Row],[Precio]]))))</f>
        <v/>
      </c>
      <c r="J4227" s="4" t="str">
        <f>IF(Tabla1[[#This Row],[Fecha]]="",(""),(IF(Tabla13[[#This Row],[Ingreso en]]="",(-Tabla13[[#This Row],[Egreso de]]),(Tabla13[[#This Row],[Ingreso en]]))))</f>
        <v/>
      </c>
    </row>
    <row r="4228" spans="1:10" x14ac:dyDescent="0.3">
      <c r="A4228" s="2" t="str">
        <f>IF(Tabla1[[#This Row],[Fecha]]="",(""),(Tabla1[[#This Row],[Fecha]]))</f>
        <v/>
      </c>
      <c r="B4228" s="3" t="str">
        <f>IF(Tabla1[[#This Row],[Fecha]]="",(""),(Tabla1[[#This Row],[Tipo de Operación]]))</f>
        <v/>
      </c>
      <c r="C4228" s="19" t="str">
        <f>IF(Tabla1[[#This Row],[Fecha]]="",(""),(Tabla1[[#This Row],[Código]]))</f>
        <v/>
      </c>
      <c r="D4228" s="4" t="str">
        <f>IF(Tabla1[[#This Row],[Fecha]]="",(""),(Tabla1[[#This Row],[Rubro]]))</f>
        <v/>
      </c>
      <c r="E4228" s="4"/>
      <c r="F4228" s="4" t="str">
        <f>IF(Tabla1[[#This Row],[Fecha]]="",(""),(Tabla1[[#This Row],[Precio]]))</f>
        <v/>
      </c>
      <c r="G4228" s="4" t="str">
        <f>IF(Tabla1[[#This Row],[Fecha]]="",(""),(Tabla1[[#This Row],[Medio de Pago]]))</f>
        <v/>
      </c>
      <c r="H4228" s="4" t="str">
        <f>IF(Tabla1[[#This Row],[Fecha]]="",(""),(IF(Tabla1[[#This Row],[Ingreso en]]="",(""),(Tabla1[[#This Row],[Precio]]))))</f>
        <v/>
      </c>
      <c r="I4228" s="5" t="str">
        <f>IF(Tabla1[[#This Row],[Fecha]]="",(""),(IF(Tabla1[[#This Row],[Egreso de]]="",(""),(Tabla1[[#This Row],[Precio]]))))</f>
        <v/>
      </c>
      <c r="J4228" s="4" t="str">
        <f>IF(Tabla1[[#This Row],[Fecha]]="",(""),(IF(Tabla13[[#This Row],[Ingreso en]]="",(-Tabla13[[#This Row],[Egreso de]]),(Tabla13[[#This Row],[Ingreso en]]))))</f>
        <v/>
      </c>
    </row>
    <row r="4229" spans="1:10" x14ac:dyDescent="0.3">
      <c r="A4229" s="2" t="str">
        <f>IF(Tabla1[[#This Row],[Fecha]]="",(""),(Tabla1[[#This Row],[Fecha]]))</f>
        <v/>
      </c>
      <c r="B4229" s="3" t="str">
        <f>IF(Tabla1[[#This Row],[Fecha]]="",(""),(Tabla1[[#This Row],[Tipo de Operación]]))</f>
        <v/>
      </c>
      <c r="C4229" s="19" t="str">
        <f>IF(Tabla1[[#This Row],[Fecha]]="",(""),(Tabla1[[#This Row],[Código]]))</f>
        <v/>
      </c>
      <c r="D4229" s="4" t="str">
        <f>IF(Tabla1[[#This Row],[Fecha]]="",(""),(Tabla1[[#This Row],[Rubro]]))</f>
        <v/>
      </c>
      <c r="E4229" s="4"/>
      <c r="F4229" s="4" t="str">
        <f>IF(Tabla1[[#This Row],[Fecha]]="",(""),(Tabla1[[#This Row],[Precio]]))</f>
        <v/>
      </c>
      <c r="G4229" s="4" t="str">
        <f>IF(Tabla1[[#This Row],[Fecha]]="",(""),(Tabla1[[#This Row],[Medio de Pago]]))</f>
        <v/>
      </c>
      <c r="H4229" s="4" t="str">
        <f>IF(Tabla1[[#This Row],[Fecha]]="",(""),(IF(Tabla1[[#This Row],[Ingreso en]]="",(""),(Tabla1[[#This Row],[Precio]]))))</f>
        <v/>
      </c>
      <c r="I4229" s="5" t="str">
        <f>IF(Tabla1[[#This Row],[Fecha]]="",(""),(IF(Tabla1[[#This Row],[Egreso de]]="",(""),(Tabla1[[#This Row],[Precio]]))))</f>
        <v/>
      </c>
      <c r="J4229" s="4" t="str">
        <f>IF(Tabla1[[#This Row],[Fecha]]="",(""),(IF(Tabla13[[#This Row],[Ingreso en]]="",(-Tabla13[[#This Row],[Egreso de]]),(Tabla13[[#This Row],[Ingreso en]]))))</f>
        <v/>
      </c>
    </row>
    <row r="4230" spans="1:10" x14ac:dyDescent="0.3">
      <c r="A4230" s="2" t="str">
        <f>IF(Tabla1[[#This Row],[Fecha]]="",(""),(Tabla1[[#This Row],[Fecha]]))</f>
        <v/>
      </c>
      <c r="B4230" s="3" t="str">
        <f>IF(Tabla1[[#This Row],[Fecha]]="",(""),(Tabla1[[#This Row],[Tipo de Operación]]))</f>
        <v/>
      </c>
      <c r="C4230" s="19" t="str">
        <f>IF(Tabla1[[#This Row],[Fecha]]="",(""),(Tabla1[[#This Row],[Código]]))</f>
        <v/>
      </c>
      <c r="D4230" s="4" t="str">
        <f>IF(Tabla1[[#This Row],[Fecha]]="",(""),(Tabla1[[#This Row],[Rubro]]))</f>
        <v/>
      </c>
      <c r="E4230" s="4"/>
      <c r="F4230" s="4" t="str">
        <f>IF(Tabla1[[#This Row],[Fecha]]="",(""),(Tabla1[[#This Row],[Precio]]))</f>
        <v/>
      </c>
      <c r="G4230" s="4" t="str">
        <f>IF(Tabla1[[#This Row],[Fecha]]="",(""),(Tabla1[[#This Row],[Medio de Pago]]))</f>
        <v/>
      </c>
      <c r="H4230" s="4" t="str">
        <f>IF(Tabla1[[#This Row],[Fecha]]="",(""),(IF(Tabla1[[#This Row],[Ingreso en]]="",(""),(Tabla1[[#This Row],[Precio]]))))</f>
        <v/>
      </c>
      <c r="I4230" s="5" t="str">
        <f>IF(Tabla1[[#This Row],[Fecha]]="",(""),(IF(Tabla1[[#This Row],[Egreso de]]="",(""),(Tabla1[[#This Row],[Precio]]))))</f>
        <v/>
      </c>
      <c r="J4230" s="4" t="str">
        <f>IF(Tabla1[[#This Row],[Fecha]]="",(""),(IF(Tabla13[[#This Row],[Ingreso en]]="",(-Tabla13[[#This Row],[Egreso de]]),(Tabla13[[#This Row],[Ingreso en]]))))</f>
        <v/>
      </c>
    </row>
    <row r="4231" spans="1:10" x14ac:dyDescent="0.3">
      <c r="A4231" s="2" t="str">
        <f>IF(Tabla1[[#This Row],[Fecha]]="",(""),(Tabla1[[#This Row],[Fecha]]))</f>
        <v/>
      </c>
      <c r="B4231" s="3" t="str">
        <f>IF(Tabla1[[#This Row],[Fecha]]="",(""),(Tabla1[[#This Row],[Tipo de Operación]]))</f>
        <v/>
      </c>
      <c r="C4231" s="19" t="str">
        <f>IF(Tabla1[[#This Row],[Fecha]]="",(""),(Tabla1[[#This Row],[Código]]))</f>
        <v/>
      </c>
      <c r="D4231" s="4" t="str">
        <f>IF(Tabla1[[#This Row],[Fecha]]="",(""),(Tabla1[[#This Row],[Rubro]]))</f>
        <v/>
      </c>
      <c r="E4231" s="4"/>
      <c r="F4231" s="4" t="str">
        <f>IF(Tabla1[[#This Row],[Fecha]]="",(""),(Tabla1[[#This Row],[Precio]]))</f>
        <v/>
      </c>
      <c r="G4231" s="4" t="str">
        <f>IF(Tabla1[[#This Row],[Fecha]]="",(""),(Tabla1[[#This Row],[Medio de Pago]]))</f>
        <v/>
      </c>
      <c r="H4231" s="4" t="str">
        <f>IF(Tabla1[[#This Row],[Fecha]]="",(""),(IF(Tabla1[[#This Row],[Ingreso en]]="",(""),(Tabla1[[#This Row],[Precio]]))))</f>
        <v/>
      </c>
      <c r="I4231" s="5" t="str">
        <f>IF(Tabla1[[#This Row],[Fecha]]="",(""),(IF(Tabla1[[#This Row],[Egreso de]]="",(""),(Tabla1[[#This Row],[Precio]]))))</f>
        <v/>
      </c>
      <c r="J4231" s="4" t="str">
        <f>IF(Tabla1[[#This Row],[Fecha]]="",(""),(IF(Tabla13[[#This Row],[Ingreso en]]="",(-Tabla13[[#This Row],[Egreso de]]),(Tabla13[[#This Row],[Ingreso en]]))))</f>
        <v/>
      </c>
    </row>
    <row r="4232" spans="1:10" x14ac:dyDescent="0.3">
      <c r="A4232" s="2" t="str">
        <f>IF(Tabla1[[#This Row],[Fecha]]="",(""),(Tabla1[[#This Row],[Fecha]]))</f>
        <v/>
      </c>
      <c r="B4232" s="3" t="str">
        <f>IF(Tabla1[[#This Row],[Fecha]]="",(""),(Tabla1[[#This Row],[Tipo de Operación]]))</f>
        <v/>
      </c>
      <c r="C4232" s="19" t="str">
        <f>IF(Tabla1[[#This Row],[Fecha]]="",(""),(Tabla1[[#This Row],[Código]]))</f>
        <v/>
      </c>
      <c r="D4232" s="4" t="str">
        <f>IF(Tabla1[[#This Row],[Fecha]]="",(""),(Tabla1[[#This Row],[Rubro]]))</f>
        <v/>
      </c>
      <c r="E4232" s="4"/>
      <c r="F4232" s="4" t="str">
        <f>IF(Tabla1[[#This Row],[Fecha]]="",(""),(Tabla1[[#This Row],[Precio]]))</f>
        <v/>
      </c>
      <c r="G4232" s="4" t="str">
        <f>IF(Tabla1[[#This Row],[Fecha]]="",(""),(Tabla1[[#This Row],[Medio de Pago]]))</f>
        <v/>
      </c>
      <c r="H4232" s="4" t="str">
        <f>IF(Tabla1[[#This Row],[Fecha]]="",(""),(IF(Tabla1[[#This Row],[Ingreso en]]="",(""),(Tabla1[[#This Row],[Precio]]))))</f>
        <v/>
      </c>
      <c r="I4232" s="5" t="str">
        <f>IF(Tabla1[[#This Row],[Fecha]]="",(""),(IF(Tabla1[[#This Row],[Egreso de]]="",(""),(Tabla1[[#This Row],[Precio]]))))</f>
        <v/>
      </c>
      <c r="J4232" s="4" t="str">
        <f>IF(Tabla1[[#This Row],[Fecha]]="",(""),(IF(Tabla13[[#This Row],[Ingreso en]]="",(-Tabla13[[#This Row],[Egreso de]]),(Tabla13[[#This Row],[Ingreso en]]))))</f>
        <v/>
      </c>
    </row>
    <row r="4233" spans="1:10" x14ac:dyDescent="0.3">
      <c r="A4233" s="2" t="str">
        <f>IF(Tabla1[[#This Row],[Fecha]]="",(""),(Tabla1[[#This Row],[Fecha]]))</f>
        <v/>
      </c>
      <c r="B4233" s="3" t="str">
        <f>IF(Tabla1[[#This Row],[Fecha]]="",(""),(Tabla1[[#This Row],[Tipo de Operación]]))</f>
        <v/>
      </c>
      <c r="C4233" s="19" t="str">
        <f>IF(Tabla1[[#This Row],[Fecha]]="",(""),(Tabla1[[#This Row],[Código]]))</f>
        <v/>
      </c>
      <c r="D4233" s="4" t="str">
        <f>IF(Tabla1[[#This Row],[Fecha]]="",(""),(Tabla1[[#This Row],[Rubro]]))</f>
        <v/>
      </c>
      <c r="E4233" s="4"/>
      <c r="F4233" s="4" t="str">
        <f>IF(Tabla1[[#This Row],[Fecha]]="",(""),(Tabla1[[#This Row],[Precio]]))</f>
        <v/>
      </c>
      <c r="G4233" s="4" t="str">
        <f>IF(Tabla1[[#This Row],[Fecha]]="",(""),(Tabla1[[#This Row],[Medio de Pago]]))</f>
        <v/>
      </c>
      <c r="H4233" s="4" t="str">
        <f>IF(Tabla1[[#This Row],[Fecha]]="",(""),(IF(Tabla1[[#This Row],[Ingreso en]]="",(""),(Tabla1[[#This Row],[Precio]]))))</f>
        <v/>
      </c>
      <c r="I4233" s="5" t="str">
        <f>IF(Tabla1[[#This Row],[Fecha]]="",(""),(IF(Tabla1[[#This Row],[Egreso de]]="",(""),(Tabla1[[#This Row],[Precio]]))))</f>
        <v/>
      </c>
      <c r="J4233" s="4" t="str">
        <f>IF(Tabla1[[#This Row],[Fecha]]="",(""),(IF(Tabla13[[#This Row],[Ingreso en]]="",(-Tabla13[[#This Row],[Egreso de]]),(Tabla13[[#This Row],[Ingreso en]]))))</f>
        <v/>
      </c>
    </row>
    <row r="4234" spans="1:10" x14ac:dyDescent="0.3">
      <c r="A4234" s="2" t="str">
        <f>IF(Tabla1[[#This Row],[Fecha]]="",(""),(Tabla1[[#This Row],[Fecha]]))</f>
        <v/>
      </c>
      <c r="B4234" s="3" t="str">
        <f>IF(Tabla1[[#This Row],[Fecha]]="",(""),(Tabla1[[#This Row],[Tipo de Operación]]))</f>
        <v/>
      </c>
      <c r="C4234" s="19" t="str">
        <f>IF(Tabla1[[#This Row],[Fecha]]="",(""),(Tabla1[[#This Row],[Código]]))</f>
        <v/>
      </c>
      <c r="D4234" s="4" t="str">
        <f>IF(Tabla1[[#This Row],[Fecha]]="",(""),(Tabla1[[#This Row],[Rubro]]))</f>
        <v/>
      </c>
      <c r="E4234" s="4"/>
      <c r="F4234" s="4" t="str">
        <f>IF(Tabla1[[#This Row],[Fecha]]="",(""),(Tabla1[[#This Row],[Precio]]))</f>
        <v/>
      </c>
      <c r="G4234" s="4" t="str">
        <f>IF(Tabla1[[#This Row],[Fecha]]="",(""),(Tabla1[[#This Row],[Medio de Pago]]))</f>
        <v/>
      </c>
      <c r="H4234" s="4" t="str">
        <f>IF(Tabla1[[#This Row],[Fecha]]="",(""),(IF(Tabla1[[#This Row],[Ingreso en]]="",(""),(Tabla1[[#This Row],[Precio]]))))</f>
        <v/>
      </c>
      <c r="I4234" s="5" t="str">
        <f>IF(Tabla1[[#This Row],[Fecha]]="",(""),(IF(Tabla1[[#This Row],[Egreso de]]="",(""),(Tabla1[[#This Row],[Precio]]))))</f>
        <v/>
      </c>
      <c r="J4234" s="4" t="str">
        <f>IF(Tabla1[[#This Row],[Fecha]]="",(""),(IF(Tabla13[[#This Row],[Ingreso en]]="",(-Tabla13[[#This Row],[Egreso de]]),(Tabla13[[#This Row],[Ingreso en]]))))</f>
        <v/>
      </c>
    </row>
    <row r="4235" spans="1:10" x14ac:dyDescent="0.3">
      <c r="A4235" s="2" t="str">
        <f>IF(Tabla1[[#This Row],[Fecha]]="",(""),(Tabla1[[#This Row],[Fecha]]))</f>
        <v/>
      </c>
      <c r="B4235" s="3" t="str">
        <f>IF(Tabla1[[#This Row],[Fecha]]="",(""),(Tabla1[[#This Row],[Tipo de Operación]]))</f>
        <v/>
      </c>
      <c r="C4235" s="19" t="str">
        <f>IF(Tabla1[[#This Row],[Fecha]]="",(""),(Tabla1[[#This Row],[Código]]))</f>
        <v/>
      </c>
      <c r="D4235" s="4" t="str">
        <f>IF(Tabla1[[#This Row],[Fecha]]="",(""),(Tabla1[[#This Row],[Rubro]]))</f>
        <v/>
      </c>
      <c r="E4235" s="4"/>
      <c r="F4235" s="4" t="str">
        <f>IF(Tabla1[[#This Row],[Fecha]]="",(""),(Tabla1[[#This Row],[Precio]]))</f>
        <v/>
      </c>
      <c r="G4235" s="4" t="str">
        <f>IF(Tabla1[[#This Row],[Fecha]]="",(""),(Tabla1[[#This Row],[Medio de Pago]]))</f>
        <v/>
      </c>
      <c r="H4235" s="4" t="str">
        <f>IF(Tabla1[[#This Row],[Fecha]]="",(""),(IF(Tabla1[[#This Row],[Ingreso en]]="",(""),(Tabla1[[#This Row],[Precio]]))))</f>
        <v/>
      </c>
      <c r="I4235" s="5" t="str">
        <f>IF(Tabla1[[#This Row],[Fecha]]="",(""),(IF(Tabla1[[#This Row],[Egreso de]]="",(""),(Tabla1[[#This Row],[Precio]]))))</f>
        <v/>
      </c>
      <c r="J4235" s="4" t="str">
        <f>IF(Tabla1[[#This Row],[Fecha]]="",(""),(IF(Tabla13[[#This Row],[Ingreso en]]="",(-Tabla13[[#This Row],[Egreso de]]),(Tabla13[[#This Row],[Ingreso en]]))))</f>
        <v/>
      </c>
    </row>
    <row r="4236" spans="1:10" x14ac:dyDescent="0.3">
      <c r="A4236" s="2" t="str">
        <f>IF(Tabla1[[#This Row],[Fecha]]="",(""),(Tabla1[[#This Row],[Fecha]]))</f>
        <v/>
      </c>
      <c r="B4236" s="3" t="str">
        <f>IF(Tabla1[[#This Row],[Fecha]]="",(""),(Tabla1[[#This Row],[Tipo de Operación]]))</f>
        <v/>
      </c>
      <c r="C4236" s="19" t="str">
        <f>IF(Tabla1[[#This Row],[Fecha]]="",(""),(Tabla1[[#This Row],[Código]]))</f>
        <v/>
      </c>
      <c r="D4236" s="4" t="str">
        <f>IF(Tabla1[[#This Row],[Fecha]]="",(""),(Tabla1[[#This Row],[Rubro]]))</f>
        <v/>
      </c>
      <c r="E4236" s="4"/>
      <c r="F4236" s="4" t="str">
        <f>IF(Tabla1[[#This Row],[Fecha]]="",(""),(Tabla1[[#This Row],[Precio]]))</f>
        <v/>
      </c>
      <c r="G4236" s="4" t="str">
        <f>IF(Tabla1[[#This Row],[Fecha]]="",(""),(Tabla1[[#This Row],[Medio de Pago]]))</f>
        <v/>
      </c>
      <c r="H4236" s="4" t="str">
        <f>IF(Tabla1[[#This Row],[Fecha]]="",(""),(IF(Tabla1[[#This Row],[Ingreso en]]="",(""),(Tabla1[[#This Row],[Precio]]))))</f>
        <v/>
      </c>
      <c r="I4236" s="5" t="str">
        <f>IF(Tabla1[[#This Row],[Fecha]]="",(""),(IF(Tabla1[[#This Row],[Egreso de]]="",(""),(Tabla1[[#This Row],[Precio]]))))</f>
        <v/>
      </c>
      <c r="J4236" s="4" t="str">
        <f>IF(Tabla1[[#This Row],[Fecha]]="",(""),(IF(Tabla13[[#This Row],[Ingreso en]]="",(-Tabla13[[#This Row],[Egreso de]]),(Tabla13[[#This Row],[Ingreso en]]))))</f>
        <v/>
      </c>
    </row>
    <row r="4237" spans="1:10" x14ac:dyDescent="0.3">
      <c r="A4237" s="2" t="str">
        <f>IF(Tabla1[[#This Row],[Fecha]]="",(""),(Tabla1[[#This Row],[Fecha]]))</f>
        <v/>
      </c>
      <c r="B4237" s="3" t="str">
        <f>IF(Tabla1[[#This Row],[Fecha]]="",(""),(Tabla1[[#This Row],[Tipo de Operación]]))</f>
        <v/>
      </c>
      <c r="C4237" s="19" t="str">
        <f>IF(Tabla1[[#This Row],[Fecha]]="",(""),(Tabla1[[#This Row],[Código]]))</f>
        <v/>
      </c>
      <c r="D4237" s="4" t="str">
        <f>IF(Tabla1[[#This Row],[Fecha]]="",(""),(Tabla1[[#This Row],[Rubro]]))</f>
        <v/>
      </c>
      <c r="E4237" s="4"/>
      <c r="F4237" s="4" t="str">
        <f>IF(Tabla1[[#This Row],[Fecha]]="",(""),(Tabla1[[#This Row],[Precio]]))</f>
        <v/>
      </c>
      <c r="G4237" s="4" t="str">
        <f>IF(Tabla1[[#This Row],[Fecha]]="",(""),(Tabla1[[#This Row],[Medio de Pago]]))</f>
        <v/>
      </c>
      <c r="H4237" s="4" t="str">
        <f>IF(Tabla1[[#This Row],[Fecha]]="",(""),(IF(Tabla1[[#This Row],[Ingreso en]]="",(""),(Tabla1[[#This Row],[Precio]]))))</f>
        <v/>
      </c>
      <c r="I4237" s="5" t="str">
        <f>IF(Tabla1[[#This Row],[Fecha]]="",(""),(IF(Tabla1[[#This Row],[Egreso de]]="",(""),(Tabla1[[#This Row],[Precio]]))))</f>
        <v/>
      </c>
      <c r="J4237" s="4" t="str">
        <f>IF(Tabla1[[#This Row],[Fecha]]="",(""),(IF(Tabla13[[#This Row],[Ingreso en]]="",(-Tabla13[[#This Row],[Egreso de]]),(Tabla13[[#This Row],[Ingreso en]]))))</f>
        <v/>
      </c>
    </row>
    <row r="4238" spans="1:10" x14ac:dyDescent="0.3">
      <c r="A4238" s="2" t="str">
        <f>IF(Tabla1[[#This Row],[Fecha]]="",(""),(Tabla1[[#This Row],[Fecha]]))</f>
        <v/>
      </c>
      <c r="B4238" s="3" t="str">
        <f>IF(Tabla1[[#This Row],[Fecha]]="",(""),(Tabla1[[#This Row],[Tipo de Operación]]))</f>
        <v/>
      </c>
      <c r="C4238" s="19" t="str">
        <f>IF(Tabla1[[#This Row],[Fecha]]="",(""),(Tabla1[[#This Row],[Código]]))</f>
        <v/>
      </c>
      <c r="D4238" s="4" t="str">
        <f>IF(Tabla1[[#This Row],[Fecha]]="",(""),(Tabla1[[#This Row],[Rubro]]))</f>
        <v/>
      </c>
      <c r="E4238" s="4"/>
      <c r="F4238" s="4" t="str">
        <f>IF(Tabla1[[#This Row],[Fecha]]="",(""),(Tabla1[[#This Row],[Precio]]))</f>
        <v/>
      </c>
      <c r="G4238" s="4" t="str">
        <f>IF(Tabla1[[#This Row],[Fecha]]="",(""),(Tabla1[[#This Row],[Medio de Pago]]))</f>
        <v/>
      </c>
      <c r="H4238" s="4" t="str">
        <f>IF(Tabla1[[#This Row],[Fecha]]="",(""),(IF(Tabla1[[#This Row],[Ingreso en]]="",(""),(Tabla1[[#This Row],[Precio]]))))</f>
        <v/>
      </c>
      <c r="I4238" s="5" t="str">
        <f>IF(Tabla1[[#This Row],[Fecha]]="",(""),(IF(Tabla1[[#This Row],[Egreso de]]="",(""),(Tabla1[[#This Row],[Precio]]))))</f>
        <v/>
      </c>
      <c r="J4238" s="4" t="str">
        <f>IF(Tabla1[[#This Row],[Fecha]]="",(""),(IF(Tabla13[[#This Row],[Ingreso en]]="",(-Tabla13[[#This Row],[Egreso de]]),(Tabla13[[#This Row],[Ingreso en]]))))</f>
        <v/>
      </c>
    </row>
    <row r="4239" spans="1:10" x14ac:dyDescent="0.3">
      <c r="A4239" s="2" t="str">
        <f>IF(Tabla1[[#This Row],[Fecha]]="",(""),(Tabla1[[#This Row],[Fecha]]))</f>
        <v/>
      </c>
      <c r="B4239" s="3" t="str">
        <f>IF(Tabla1[[#This Row],[Fecha]]="",(""),(Tabla1[[#This Row],[Tipo de Operación]]))</f>
        <v/>
      </c>
      <c r="C4239" s="19" t="str">
        <f>IF(Tabla1[[#This Row],[Fecha]]="",(""),(Tabla1[[#This Row],[Código]]))</f>
        <v/>
      </c>
      <c r="D4239" s="4" t="str">
        <f>IF(Tabla1[[#This Row],[Fecha]]="",(""),(Tabla1[[#This Row],[Rubro]]))</f>
        <v/>
      </c>
      <c r="E4239" s="4"/>
      <c r="F4239" s="4" t="str">
        <f>IF(Tabla1[[#This Row],[Fecha]]="",(""),(Tabla1[[#This Row],[Precio]]))</f>
        <v/>
      </c>
      <c r="G4239" s="4" t="str">
        <f>IF(Tabla1[[#This Row],[Fecha]]="",(""),(Tabla1[[#This Row],[Medio de Pago]]))</f>
        <v/>
      </c>
      <c r="H4239" s="4" t="str">
        <f>IF(Tabla1[[#This Row],[Fecha]]="",(""),(IF(Tabla1[[#This Row],[Ingreso en]]="",(""),(Tabla1[[#This Row],[Precio]]))))</f>
        <v/>
      </c>
      <c r="I4239" s="5" t="str">
        <f>IF(Tabla1[[#This Row],[Fecha]]="",(""),(IF(Tabla1[[#This Row],[Egreso de]]="",(""),(Tabla1[[#This Row],[Precio]]))))</f>
        <v/>
      </c>
      <c r="J4239" s="4" t="str">
        <f>IF(Tabla1[[#This Row],[Fecha]]="",(""),(IF(Tabla13[[#This Row],[Ingreso en]]="",(-Tabla13[[#This Row],[Egreso de]]),(Tabla13[[#This Row],[Ingreso en]]))))</f>
        <v/>
      </c>
    </row>
    <row r="4240" spans="1:10" x14ac:dyDescent="0.3">
      <c r="A4240" s="2" t="str">
        <f>IF(Tabla1[[#This Row],[Fecha]]="",(""),(Tabla1[[#This Row],[Fecha]]))</f>
        <v/>
      </c>
      <c r="B4240" s="3" t="str">
        <f>IF(Tabla1[[#This Row],[Fecha]]="",(""),(Tabla1[[#This Row],[Tipo de Operación]]))</f>
        <v/>
      </c>
      <c r="C4240" s="19" t="str">
        <f>IF(Tabla1[[#This Row],[Fecha]]="",(""),(Tabla1[[#This Row],[Código]]))</f>
        <v/>
      </c>
      <c r="D4240" s="4" t="str">
        <f>IF(Tabla1[[#This Row],[Fecha]]="",(""),(Tabla1[[#This Row],[Rubro]]))</f>
        <v/>
      </c>
      <c r="E4240" s="4"/>
      <c r="F4240" s="4" t="str">
        <f>IF(Tabla1[[#This Row],[Fecha]]="",(""),(Tabla1[[#This Row],[Precio]]))</f>
        <v/>
      </c>
      <c r="G4240" s="4" t="str">
        <f>IF(Tabla1[[#This Row],[Fecha]]="",(""),(Tabla1[[#This Row],[Medio de Pago]]))</f>
        <v/>
      </c>
      <c r="H4240" s="4" t="str">
        <f>IF(Tabla1[[#This Row],[Fecha]]="",(""),(IF(Tabla1[[#This Row],[Ingreso en]]="",(""),(Tabla1[[#This Row],[Precio]]))))</f>
        <v/>
      </c>
      <c r="I4240" s="5" t="str">
        <f>IF(Tabla1[[#This Row],[Fecha]]="",(""),(IF(Tabla1[[#This Row],[Egreso de]]="",(""),(Tabla1[[#This Row],[Precio]]))))</f>
        <v/>
      </c>
      <c r="J4240" s="4" t="str">
        <f>IF(Tabla1[[#This Row],[Fecha]]="",(""),(IF(Tabla13[[#This Row],[Ingreso en]]="",(-Tabla13[[#This Row],[Egreso de]]),(Tabla13[[#This Row],[Ingreso en]]))))</f>
        <v/>
      </c>
    </row>
    <row r="4241" spans="1:10" x14ac:dyDescent="0.3">
      <c r="A4241" s="2" t="str">
        <f>IF(Tabla1[[#This Row],[Fecha]]="",(""),(Tabla1[[#This Row],[Fecha]]))</f>
        <v/>
      </c>
      <c r="B4241" s="3" t="str">
        <f>IF(Tabla1[[#This Row],[Fecha]]="",(""),(Tabla1[[#This Row],[Tipo de Operación]]))</f>
        <v/>
      </c>
      <c r="C4241" s="19" t="str">
        <f>IF(Tabla1[[#This Row],[Fecha]]="",(""),(Tabla1[[#This Row],[Código]]))</f>
        <v/>
      </c>
      <c r="D4241" s="4" t="str">
        <f>IF(Tabla1[[#This Row],[Fecha]]="",(""),(Tabla1[[#This Row],[Rubro]]))</f>
        <v/>
      </c>
      <c r="E4241" s="4"/>
      <c r="F4241" s="4" t="str">
        <f>IF(Tabla1[[#This Row],[Fecha]]="",(""),(Tabla1[[#This Row],[Precio]]))</f>
        <v/>
      </c>
      <c r="G4241" s="4" t="str">
        <f>IF(Tabla1[[#This Row],[Fecha]]="",(""),(Tabla1[[#This Row],[Medio de Pago]]))</f>
        <v/>
      </c>
      <c r="H4241" s="4" t="str">
        <f>IF(Tabla1[[#This Row],[Fecha]]="",(""),(IF(Tabla1[[#This Row],[Ingreso en]]="",(""),(Tabla1[[#This Row],[Precio]]))))</f>
        <v/>
      </c>
      <c r="I4241" s="5" t="str">
        <f>IF(Tabla1[[#This Row],[Fecha]]="",(""),(IF(Tabla1[[#This Row],[Egreso de]]="",(""),(Tabla1[[#This Row],[Precio]]))))</f>
        <v/>
      </c>
      <c r="J4241" s="4" t="str">
        <f>IF(Tabla1[[#This Row],[Fecha]]="",(""),(IF(Tabla13[[#This Row],[Ingreso en]]="",(-Tabla13[[#This Row],[Egreso de]]),(Tabla13[[#This Row],[Ingreso en]]))))</f>
        <v/>
      </c>
    </row>
    <row r="4242" spans="1:10" x14ac:dyDescent="0.3">
      <c r="A4242" s="2" t="str">
        <f>IF(Tabla1[[#This Row],[Fecha]]="",(""),(Tabla1[[#This Row],[Fecha]]))</f>
        <v/>
      </c>
      <c r="B4242" s="3" t="str">
        <f>IF(Tabla1[[#This Row],[Fecha]]="",(""),(Tabla1[[#This Row],[Tipo de Operación]]))</f>
        <v/>
      </c>
      <c r="C4242" s="19" t="str">
        <f>IF(Tabla1[[#This Row],[Fecha]]="",(""),(Tabla1[[#This Row],[Código]]))</f>
        <v/>
      </c>
      <c r="D4242" s="4" t="str">
        <f>IF(Tabla1[[#This Row],[Fecha]]="",(""),(Tabla1[[#This Row],[Rubro]]))</f>
        <v/>
      </c>
      <c r="E4242" s="4"/>
      <c r="F4242" s="4" t="str">
        <f>IF(Tabla1[[#This Row],[Fecha]]="",(""),(Tabla1[[#This Row],[Precio]]))</f>
        <v/>
      </c>
      <c r="G4242" s="4" t="str">
        <f>IF(Tabla1[[#This Row],[Fecha]]="",(""),(Tabla1[[#This Row],[Medio de Pago]]))</f>
        <v/>
      </c>
      <c r="H4242" s="4" t="str">
        <f>IF(Tabla1[[#This Row],[Fecha]]="",(""),(IF(Tabla1[[#This Row],[Ingreso en]]="",(""),(Tabla1[[#This Row],[Precio]]))))</f>
        <v/>
      </c>
      <c r="I4242" s="5" t="str">
        <f>IF(Tabla1[[#This Row],[Fecha]]="",(""),(IF(Tabla1[[#This Row],[Egreso de]]="",(""),(Tabla1[[#This Row],[Precio]]))))</f>
        <v/>
      </c>
      <c r="J4242" s="4" t="str">
        <f>IF(Tabla1[[#This Row],[Fecha]]="",(""),(IF(Tabla13[[#This Row],[Ingreso en]]="",(-Tabla13[[#This Row],[Egreso de]]),(Tabla13[[#This Row],[Ingreso en]]))))</f>
        <v/>
      </c>
    </row>
    <row r="4243" spans="1:10" x14ac:dyDescent="0.3">
      <c r="A4243" s="2" t="str">
        <f>IF(Tabla1[[#This Row],[Fecha]]="",(""),(Tabla1[[#This Row],[Fecha]]))</f>
        <v/>
      </c>
      <c r="B4243" s="3" t="str">
        <f>IF(Tabla1[[#This Row],[Fecha]]="",(""),(Tabla1[[#This Row],[Tipo de Operación]]))</f>
        <v/>
      </c>
      <c r="C4243" s="19" t="str">
        <f>IF(Tabla1[[#This Row],[Fecha]]="",(""),(Tabla1[[#This Row],[Código]]))</f>
        <v/>
      </c>
      <c r="D4243" s="4" t="str">
        <f>IF(Tabla1[[#This Row],[Fecha]]="",(""),(Tabla1[[#This Row],[Rubro]]))</f>
        <v/>
      </c>
      <c r="E4243" s="4"/>
      <c r="F4243" s="4" t="str">
        <f>IF(Tabla1[[#This Row],[Fecha]]="",(""),(Tabla1[[#This Row],[Precio]]))</f>
        <v/>
      </c>
      <c r="G4243" s="4" t="str">
        <f>IF(Tabla1[[#This Row],[Fecha]]="",(""),(Tabla1[[#This Row],[Medio de Pago]]))</f>
        <v/>
      </c>
      <c r="H4243" s="4" t="str">
        <f>IF(Tabla1[[#This Row],[Fecha]]="",(""),(IF(Tabla1[[#This Row],[Ingreso en]]="",(""),(Tabla1[[#This Row],[Precio]]))))</f>
        <v/>
      </c>
      <c r="I4243" s="5" t="str">
        <f>IF(Tabla1[[#This Row],[Fecha]]="",(""),(IF(Tabla1[[#This Row],[Egreso de]]="",(""),(Tabla1[[#This Row],[Precio]]))))</f>
        <v/>
      </c>
      <c r="J4243" s="4" t="str">
        <f>IF(Tabla1[[#This Row],[Fecha]]="",(""),(IF(Tabla13[[#This Row],[Ingreso en]]="",(-Tabla13[[#This Row],[Egreso de]]),(Tabla13[[#This Row],[Ingreso en]]))))</f>
        <v/>
      </c>
    </row>
    <row r="4244" spans="1:10" x14ac:dyDescent="0.3">
      <c r="A4244" s="2" t="str">
        <f>IF(Tabla1[[#This Row],[Fecha]]="",(""),(Tabla1[[#This Row],[Fecha]]))</f>
        <v/>
      </c>
      <c r="B4244" s="3" t="str">
        <f>IF(Tabla1[[#This Row],[Fecha]]="",(""),(Tabla1[[#This Row],[Tipo de Operación]]))</f>
        <v/>
      </c>
      <c r="C4244" s="19" t="str">
        <f>IF(Tabla1[[#This Row],[Fecha]]="",(""),(Tabla1[[#This Row],[Código]]))</f>
        <v/>
      </c>
      <c r="D4244" s="4" t="str">
        <f>IF(Tabla1[[#This Row],[Fecha]]="",(""),(Tabla1[[#This Row],[Rubro]]))</f>
        <v/>
      </c>
      <c r="E4244" s="4"/>
      <c r="F4244" s="4" t="str">
        <f>IF(Tabla1[[#This Row],[Fecha]]="",(""),(Tabla1[[#This Row],[Precio]]))</f>
        <v/>
      </c>
      <c r="G4244" s="4" t="str">
        <f>IF(Tabla1[[#This Row],[Fecha]]="",(""),(Tabla1[[#This Row],[Medio de Pago]]))</f>
        <v/>
      </c>
      <c r="H4244" s="4" t="str">
        <f>IF(Tabla1[[#This Row],[Fecha]]="",(""),(IF(Tabla1[[#This Row],[Ingreso en]]="",(""),(Tabla1[[#This Row],[Precio]]))))</f>
        <v/>
      </c>
      <c r="I4244" s="5" t="str">
        <f>IF(Tabla1[[#This Row],[Fecha]]="",(""),(IF(Tabla1[[#This Row],[Egreso de]]="",(""),(Tabla1[[#This Row],[Precio]]))))</f>
        <v/>
      </c>
      <c r="J4244" s="4" t="str">
        <f>IF(Tabla1[[#This Row],[Fecha]]="",(""),(IF(Tabla13[[#This Row],[Ingreso en]]="",(-Tabla13[[#This Row],[Egreso de]]),(Tabla13[[#This Row],[Ingreso en]]))))</f>
        <v/>
      </c>
    </row>
    <row r="4245" spans="1:10" x14ac:dyDescent="0.3">
      <c r="A4245" s="2" t="str">
        <f>IF(Tabla1[[#This Row],[Fecha]]="",(""),(Tabla1[[#This Row],[Fecha]]))</f>
        <v/>
      </c>
      <c r="B4245" s="3" t="str">
        <f>IF(Tabla1[[#This Row],[Fecha]]="",(""),(Tabla1[[#This Row],[Tipo de Operación]]))</f>
        <v/>
      </c>
      <c r="C4245" s="19" t="str">
        <f>IF(Tabla1[[#This Row],[Fecha]]="",(""),(Tabla1[[#This Row],[Código]]))</f>
        <v/>
      </c>
      <c r="D4245" s="4" t="str">
        <f>IF(Tabla1[[#This Row],[Fecha]]="",(""),(Tabla1[[#This Row],[Rubro]]))</f>
        <v/>
      </c>
      <c r="E4245" s="4"/>
      <c r="F4245" s="4" t="str">
        <f>IF(Tabla1[[#This Row],[Fecha]]="",(""),(Tabla1[[#This Row],[Precio]]))</f>
        <v/>
      </c>
      <c r="G4245" s="4" t="str">
        <f>IF(Tabla1[[#This Row],[Fecha]]="",(""),(Tabla1[[#This Row],[Medio de Pago]]))</f>
        <v/>
      </c>
      <c r="H4245" s="4" t="str">
        <f>IF(Tabla1[[#This Row],[Fecha]]="",(""),(IF(Tabla1[[#This Row],[Ingreso en]]="",(""),(Tabla1[[#This Row],[Precio]]))))</f>
        <v/>
      </c>
      <c r="I4245" s="5" t="str">
        <f>IF(Tabla1[[#This Row],[Fecha]]="",(""),(IF(Tabla1[[#This Row],[Egreso de]]="",(""),(Tabla1[[#This Row],[Precio]]))))</f>
        <v/>
      </c>
      <c r="J4245" s="4" t="str">
        <f>IF(Tabla1[[#This Row],[Fecha]]="",(""),(IF(Tabla13[[#This Row],[Ingreso en]]="",(-Tabla13[[#This Row],[Egreso de]]),(Tabla13[[#This Row],[Ingreso en]]))))</f>
        <v/>
      </c>
    </row>
    <row r="4246" spans="1:10" x14ac:dyDescent="0.3">
      <c r="A4246" s="2" t="str">
        <f>IF(Tabla1[[#This Row],[Fecha]]="",(""),(Tabla1[[#This Row],[Fecha]]))</f>
        <v/>
      </c>
      <c r="B4246" s="3" t="str">
        <f>IF(Tabla1[[#This Row],[Fecha]]="",(""),(Tabla1[[#This Row],[Tipo de Operación]]))</f>
        <v/>
      </c>
      <c r="C4246" s="19" t="str">
        <f>IF(Tabla1[[#This Row],[Fecha]]="",(""),(Tabla1[[#This Row],[Código]]))</f>
        <v/>
      </c>
      <c r="D4246" s="4" t="str">
        <f>IF(Tabla1[[#This Row],[Fecha]]="",(""),(Tabla1[[#This Row],[Rubro]]))</f>
        <v/>
      </c>
      <c r="E4246" s="4"/>
      <c r="F4246" s="4" t="str">
        <f>IF(Tabla1[[#This Row],[Fecha]]="",(""),(Tabla1[[#This Row],[Precio]]))</f>
        <v/>
      </c>
      <c r="G4246" s="4" t="str">
        <f>IF(Tabla1[[#This Row],[Fecha]]="",(""),(Tabla1[[#This Row],[Medio de Pago]]))</f>
        <v/>
      </c>
      <c r="H4246" s="4" t="str">
        <f>IF(Tabla1[[#This Row],[Fecha]]="",(""),(IF(Tabla1[[#This Row],[Ingreso en]]="",(""),(Tabla1[[#This Row],[Precio]]))))</f>
        <v/>
      </c>
      <c r="I4246" s="5" t="str">
        <f>IF(Tabla1[[#This Row],[Fecha]]="",(""),(IF(Tabla1[[#This Row],[Egreso de]]="",(""),(Tabla1[[#This Row],[Precio]]))))</f>
        <v/>
      </c>
      <c r="J4246" s="4" t="str">
        <f>IF(Tabla1[[#This Row],[Fecha]]="",(""),(IF(Tabla13[[#This Row],[Ingreso en]]="",(-Tabla13[[#This Row],[Egreso de]]),(Tabla13[[#This Row],[Ingreso en]]))))</f>
        <v/>
      </c>
    </row>
    <row r="4247" spans="1:10" x14ac:dyDescent="0.3">
      <c r="A4247" s="2" t="str">
        <f>IF(Tabla1[[#This Row],[Fecha]]="",(""),(Tabla1[[#This Row],[Fecha]]))</f>
        <v/>
      </c>
      <c r="B4247" s="3" t="str">
        <f>IF(Tabla1[[#This Row],[Fecha]]="",(""),(Tabla1[[#This Row],[Tipo de Operación]]))</f>
        <v/>
      </c>
      <c r="C4247" s="19" t="str">
        <f>IF(Tabla1[[#This Row],[Fecha]]="",(""),(Tabla1[[#This Row],[Código]]))</f>
        <v/>
      </c>
      <c r="D4247" s="4" t="str">
        <f>IF(Tabla1[[#This Row],[Fecha]]="",(""),(Tabla1[[#This Row],[Rubro]]))</f>
        <v/>
      </c>
      <c r="E4247" s="4"/>
      <c r="F4247" s="4" t="str">
        <f>IF(Tabla1[[#This Row],[Fecha]]="",(""),(Tabla1[[#This Row],[Precio]]))</f>
        <v/>
      </c>
      <c r="G4247" s="4" t="str">
        <f>IF(Tabla1[[#This Row],[Fecha]]="",(""),(Tabla1[[#This Row],[Medio de Pago]]))</f>
        <v/>
      </c>
      <c r="H4247" s="4" t="str">
        <f>IF(Tabla1[[#This Row],[Fecha]]="",(""),(IF(Tabla1[[#This Row],[Ingreso en]]="",(""),(Tabla1[[#This Row],[Precio]]))))</f>
        <v/>
      </c>
      <c r="I4247" s="5" t="str">
        <f>IF(Tabla1[[#This Row],[Fecha]]="",(""),(IF(Tabla1[[#This Row],[Egreso de]]="",(""),(Tabla1[[#This Row],[Precio]]))))</f>
        <v/>
      </c>
      <c r="J4247" s="4" t="str">
        <f>IF(Tabla1[[#This Row],[Fecha]]="",(""),(IF(Tabla13[[#This Row],[Ingreso en]]="",(-Tabla13[[#This Row],[Egreso de]]),(Tabla13[[#This Row],[Ingreso en]]))))</f>
        <v/>
      </c>
    </row>
    <row r="4248" spans="1:10" x14ac:dyDescent="0.3">
      <c r="A4248" s="2" t="str">
        <f>IF(Tabla1[[#This Row],[Fecha]]="",(""),(Tabla1[[#This Row],[Fecha]]))</f>
        <v/>
      </c>
      <c r="B4248" s="3" t="str">
        <f>IF(Tabla1[[#This Row],[Fecha]]="",(""),(Tabla1[[#This Row],[Tipo de Operación]]))</f>
        <v/>
      </c>
      <c r="C4248" s="19" t="str">
        <f>IF(Tabla1[[#This Row],[Fecha]]="",(""),(Tabla1[[#This Row],[Código]]))</f>
        <v/>
      </c>
      <c r="D4248" s="4" t="str">
        <f>IF(Tabla1[[#This Row],[Fecha]]="",(""),(Tabla1[[#This Row],[Rubro]]))</f>
        <v/>
      </c>
      <c r="E4248" s="4"/>
      <c r="F4248" s="4" t="str">
        <f>IF(Tabla1[[#This Row],[Fecha]]="",(""),(Tabla1[[#This Row],[Precio]]))</f>
        <v/>
      </c>
      <c r="G4248" s="4" t="str">
        <f>IF(Tabla1[[#This Row],[Fecha]]="",(""),(Tabla1[[#This Row],[Medio de Pago]]))</f>
        <v/>
      </c>
      <c r="H4248" s="4" t="str">
        <f>IF(Tabla1[[#This Row],[Fecha]]="",(""),(IF(Tabla1[[#This Row],[Ingreso en]]="",(""),(Tabla1[[#This Row],[Precio]]))))</f>
        <v/>
      </c>
      <c r="I4248" s="5" t="str">
        <f>IF(Tabla1[[#This Row],[Fecha]]="",(""),(IF(Tabla1[[#This Row],[Egreso de]]="",(""),(Tabla1[[#This Row],[Precio]]))))</f>
        <v/>
      </c>
      <c r="J4248" s="4" t="str">
        <f>IF(Tabla1[[#This Row],[Fecha]]="",(""),(IF(Tabla13[[#This Row],[Ingreso en]]="",(-Tabla13[[#This Row],[Egreso de]]),(Tabla13[[#This Row],[Ingreso en]]))))</f>
        <v/>
      </c>
    </row>
    <row r="4249" spans="1:10" x14ac:dyDescent="0.3">
      <c r="A4249" s="2" t="str">
        <f>IF(Tabla1[[#This Row],[Fecha]]="",(""),(Tabla1[[#This Row],[Fecha]]))</f>
        <v/>
      </c>
      <c r="B4249" s="3" t="str">
        <f>IF(Tabla1[[#This Row],[Fecha]]="",(""),(Tabla1[[#This Row],[Tipo de Operación]]))</f>
        <v/>
      </c>
      <c r="C4249" s="19" t="str">
        <f>IF(Tabla1[[#This Row],[Fecha]]="",(""),(Tabla1[[#This Row],[Código]]))</f>
        <v/>
      </c>
      <c r="D4249" s="4" t="str">
        <f>IF(Tabla1[[#This Row],[Fecha]]="",(""),(Tabla1[[#This Row],[Rubro]]))</f>
        <v/>
      </c>
      <c r="E4249" s="4"/>
      <c r="F4249" s="4" t="str">
        <f>IF(Tabla1[[#This Row],[Fecha]]="",(""),(Tabla1[[#This Row],[Precio]]))</f>
        <v/>
      </c>
      <c r="G4249" s="4" t="str">
        <f>IF(Tabla1[[#This Row],[Fecha]]="",(""),(Tabla1[[#This Row],[Medio de Pago]]))</f>
        <v/>
      </c>
      <c r="H4249" s="4" t="str">
        <f>IF(Tabla1[[#This Row],[Fecha]]="",(""),(IF(Tabla1[[#This Row],[Ingreso en]]="",(""),(Tabla1[[#This Row],[Precio]]))))</f>
        <v/>
      </c>
      <c r="I4249" s="5" t="str">
        <f>IF(Tabla1[[#This Row],[Fecha]]="",(""),(IF(Tabla1[[#This Row],[Egreso de]]="",(""),(Tabla1[[#This Row],[Precio]]))))</f>
        <v/>
      </c>
      <c r="J4249" s="4" t="str">
        <f>IF(Tabla1[[#This Row],[Fecha]]="",(""),(IF(Tabla13[[#This Row],[Ingreso en]]="",(-Tabla13[[#This Row],[Egreso de]]),(Tabla13[[#This Row],[Ingreso en]]))))</f>
        <v/>
      </c>
    </row>
    <row r="4250" spans="1:10" x14ac:dyDescent="0.3">
      <c r="A4250" s="2" t="str">
        <f>IF(Tabla1[[#This Row],[Fecha]]="",(""),(Tabla1[[#This Row],[Fecha]]))</f>
        <v/>
      </c>
      <c r="B4250" s="3" t="str">
        <f>IF(Tabla1[[#This Row],[Fecha]]="",(""),(Tabla1[[#This Row],[Tipo de Operación]]))</f>
        <v/>
      </c>
      <c r="C4250" s="19" t="str">
        <f>IF(Tabla1[[#This Row],[Fecha]]="",(""),(Tabla1[[#This Row],[Código]]))</f>
        <v/>
      </c>
      <c r="D4250" s="4" t="str">
        <f>IF(Tabla1[[#This Row],[Fecha]]="",(""),(Tabla1[[#This Row],[Rubro]]))</f>
        <v/>
      </c>
      <c r="E4250" s="4"/>
      <c r="F4250" s="4" t="str">
        <f>IF(Tabla1[[#This Row],[Fecha]]="",(""),(Tabla1[[#This Row],[Precio]]))</f>
        <v/>
      </c>
      <c r="G4250" s="4" t="str">
        <f>IF(Tabla1[[#This Row],[Fecha]]="",(""),(Tabla1[[#This Row],[Medio de Pago]]))</f>
        <v/>
      </c>
      <c r="H4250" s="4" t="str">
        <f>IF(Tabla1[[#This Row],[Fecha]]="",(""),(IF(Tabla1[[#This Row],[Ingreso en]]="",(""),(Tabla1[[#This Row],[Precio]]))))</f>
        <v/>
      </c>
      <c r="I4250" s="5" t="str">
        <f>IF(Tabla1[[#This Row],[Fecha]]="",(""),(IF(Tabla1[[#This Row],[Egreso de]]="",(""),(Tabla1[[#This Row],[Precio]]))))</f>
        <v/>
      </c>
      <c r="J4250" s="4" t="str">
        <f>IF(Tabla1[[#This Row],[Fecha]]="",(""),(IF(Tabla13[[#This Row],[Ingreso en]]="",(-Tabla13[[#This Row],[Egreso de]]),(Tabla13[[#This Row],[Ingreso en]]))))</f>
        <v/>
      </c>
    </row>
    <row r="4251" spans="1:10" x14ac:dyDescent="0.3">
      <c r="A4251" s="2" t="str">
        <f>IF(Tabla1[[#This Row],[Fecha]]="",(""),(Tabla1[[#This Row],[Fecha]]))</f>
        <v/>
      </c>
      <c r="B4251" s="3" t="str">
        <f>IF(Tabla1[[#This Row],[Fecha]]="",(""),(Tabla1[[#This Row],[Tipo de Operación]]))</f>
        <v/>
      </c>
      <c r="C4251" s="19" t="str">
        <f>IF(Tabla1[[#This Row],[Fecha]]="",(""),(Tabla1[[#This Row],[Código]]))</f>
        <v/>
      </c>
      <c r="D4251" s="4" t="str">
        <f>IF(Tabla1[[#This Row],[Fecha]]="",(""),(Tabla1[[#This Row],[Rubro]]))</f>
        <v/>
      </c>
      <c r="E4251" s="4"/>
      <c r="F4251" s="4" t="str">
        <f>IF(Tabla1[[#This Row],[Fecha]]="",(""),(Tabla1[[#This Row],[Precio]]))</f>
        <v/>
      </c>
      <c r="G4251" s="4" t="str">
        <f>IF(Tabla1[[#This Row],[Fecha]]="",(""),(Tabla1[[#This Row],[Medio de Pago]]))</f>
        <v/>
      </c>
      <c r="H4251" s="4" t="str">
        <f>IF(Tabla1[[#This Row],[Fecha]]="",(""),(IF(Tabla1[[#This Row],[Ingreso en]]="",(""),(Tabla1[[#This Row],[Precio]]))))</f>
        <v/>
      </c>
      <c r="I4251" s="5" t="str">
        <f>IF(Tabla1[[#This Row],[Fecha]]="",(""),(IF(Tabla1[[#This Row],[Egreso de]]="",(""),(Tabla1[[#This Row],[Precio]]))))</f>
        <v/>
      </c>
      <c r="J4251" s="4" t="str">
        <f>IF(Tabla1[[#This Row],[Fecha]]="",(""),(IF(Tabla13[[#This Row],[Ingreso en]]="",(-Tabla13[[#This Row],[Egreso de]]),(Tabla13[[#This Row],[Ingreso en]]))))</f>
        <v/>
      </c>
    </row>
    <row r="4252" spans="1:10" x14ac:dyDescent="0.3">
      <c r="A4252" s="2" t="str">
        <f>IF(Tabla1[[#This Row],[Fecha]]="",(""),(Tabla1[[#This Row],[Fecha]]))</f>
        <v/>
      </c>
      <c r="B4252" s="3" t="str">
        <f>IF(Tabla1[[#This Row],[Fecha]]="",(""),(Tabla1[[#This Row],[Tipo de Operación]]))</f>
        <v/>
      </c>
      <c r="C4252" s="19" t="str">
        <f>IF(Tabla1[[#This Row],[Fecha]]="",(""),(Tabla1[[#This Row],[Código]]))</f>
        <v/>
      </c>
      <c r="D4252" s="4" t="str">
        <f>IF(Tabla1[[#This Row],[Fecha]]="",(""),(Tabla1[[#This Row],[Rubro]]))</f>
        <v/>
      </c>
      <c r="E4252" s="4"/>
      <c r="F4252" s="4" t="str">
        <f>IF(Tabla1[[#This Row],[Fecha]]="",(""),(Tabla1[[#This Row],[Precio]]))</f>
        <v/>
      </c>
      <c r="G4252" s="4" t="str">
        <f>IF(Tabla1[[#This Row],[Fecha]]="",(""),(Tabla1[[#This Row],[Medio de Pago]]))</f>
        <v/>
      </c>
      <c r="H4252" s="4" t="str">
        <f>IF(Tabla1[[#This Row],[Fecha]]="",(""),(IF(Tabla1[[#This Row],[Ingreso en]]="",(""),(Tabla1[[#This Row],[Precio]]))))</f>
        <v/>
      </c>
      <c r="I4252" s="5" t="str">
        <f>IF(Tabla1[[#This Row],[Fecha]]="",(""),(IF(Tabla1[[#This Row],[Egreso de]]="",(""),(Tabla1[[#This Row],[Precio]]))))</f>
        <v/>
      </c>
      <c r="J4252" s="4" t="str">
        <f>IF(Tabla1[[#This Row],[Fecha]]="",(""),(IF(Tabla13[[#This Row],[Ingreso en]]="",(-Tabla13[[#This Row],[Egreso de]]),(Tabla13[[#This Row],[Ingreso en]]))))</f>
        <v/>
      </c>
    </row>
    <row r="4253" spans="1:10" x14ac:dyDescent="0.3">
      <c r="A4253" s="2" t="str">
        <f>IF(Tabla1[[#This Row],[Fecha]]="",(""),(Tabla1[[#This Row],[Fecha]]))</f>
        <v/>
      </c>
      <c r="B4253" s="3" t="str">
        <f>IF(Tabla1[[#This Row],[Fecha]]="",(""),(Tabla1[[#This Row],[Tipo de Operación]]))</f>
        <v/>
      </c>
      <c r="C4253" s="19" t="str">
        <f>IF(Tabla1[[#This Row],[Fecha]]="",(""),(Tabla1[[#This Row],[Código]]))</f>
        <v/>
      </c>
      <c r="D4253" s="4" t="str">
        <f>IF(Tabla1[[#This Row],[Fecha]]="",(""),(Tabla1[[#This Row],[Rubro]]))</f>
        <v/>
      </c>
      <c r="E4253" s="4"/>
      <c r="F4253" s="4" t="str">
        <f>IF(Tabla1[[#This Row],[Fecha]]="",(""),(Tabla1[[#This Row],[Precio]]))</f>
        <v/>
      </c>
      <c r="G4253" s="4" t="str">
        <f>IF(Tabla1[[#This Row],[Fecha]]="",(""),(Tabla1[[#This Row],[Medio de Pago]]))</f>
        <v/>
      </c>
      <c r="H4253" s="4" t="str">
        <f>IF(Tabla1[[#This Row],[Fecha]]="",(""),(IF(Tabla1[[#This Row],[Ingreso en]]="",(""),(Tabla1[[#This Row],[Precio]]))))</f>
        <v/>
      </c>
      <c r="I4253" s="5" t="str">
        <f>IF(Tabla1[[#This Row],[Fecha]]="",(""),(IF(Tabla1[[#This Row],[Egreso de]]="",(""),(Tabla1[[#This Row],[Precio]]))))</f>
        <v/>
      </c>
      <c r="J4253" s="4" t="str">
        <f>IF(Tabla1[[#This Row],[Fecha]]="",(""),(IF(Tabla13[[#This Row],[Ingreso en]]="",(-Tabla13[[#This Row],[Egreso de]]),(Tabla13[[#This Row],[Ingreso en]]))))</f>
        <v/>
      </c>
    </row>
    <row r="4254" spans="1:10" x14ac:dyDescent="0.3">
      <c r="A4254" s="2" t="str">
        <f>IF(Tabla1[[#This Row],[Fecha]]="",(""),(Tabla1[[#This Row],[Fecha]]))</f>
        <v/>
      </c>
      <c r="B4254" s="3" t="str">
        <f>IF(Tabla1[[#This Row],[Fecha]]="",(""),(Tabla1[[#This Row],[Tipo de Operación]]))</f>
        <v/>
      </c>
      <c r="C4254" s="19" t="str">
        <f>IF(Tabla1[[#This Row],[Fecha]]="",(""),(Tabla1[[#This Row],[Código]]))</f>
        <v/>
      </c>
      <c r="D4254" s="4" t="str">
        <f>IF(Tabla1[[#This Row],[Fecha]]="",(""),(Tabla1[[#This Row],[Rubro]]))</f>
        <v/>
      </c>
      <c r="E4254" s="4"/>
      <c r="F4254" s="4" t="str">
        <f>IF(Tabla1[[#This Row],[Fecha]]="",(""),(Tabla1[[#This Row],[Precio]]))</f>
        <v/>
      </c>
      <c r="G4254" s="4" t="str">
        <f>IF(Tabla1[[#This Row],[Fecha]]="",(""),(Tabla1[[#This Row],[Medio de Pago]]))</f>
        <v/>
      </c>
      <c r="H4254" s="4" t="str">
        <f>IF(Tabla1[[#This Row],[Fecha]]="",(""),(IF(Tabla1[[#This Row],[Ingreso en]]="",(""),(Tabla1[[#This Row],[Precio]]))))</f>
        <v/>
      </c>
      <c r="I4254" s="5" t="str">
        <f>IF(Tabla1[[#This Row],[Fecha]]="",(""),(IF(Tabla1[[#This Row],[Egreso de]]="",(""),(Tabla1[[#This Row],[Precio]]))))</f>
        <v/>
      </c>
      <c r="J4254" s="4" t="str">
        <f>IF(Tabla1[[#This Row],[Fecha]]="",(""),(IF(Tabla13[[#This Row],[Ingreso en]]="",(-Tabla13[[#This Row],[Egreso de]]),(Tabla13[[#This Row],[Ingreso en]]))))</f>
        <v/>
      </c>
    </row>
    <row r="4255" spans="1:10" x14ac:dyDescent="0.3">
      <c r="A4255" s="2" t="str">
        <f>IF(Tabla1[[#This Row],[Fecha]]="",(""),(Tabla1[[#This Row],[Fecha]]))</f>
        <v/>
      </c>
      <c r="B4255" s="3" t="str">
        <f>IF(Tabla1[[#This Row],[Fecha]]="",(""),(Tabla1[[#This Row],[Tipo de Operación]]))</f>
        <v/>
      </c>
      <c r="C4255" s="19" t="str">
        <f>IF(Tabla1[[#This Row],[Fecha]]="",(""),(Tabla1[[#This Row],[Código]]))</f>
        <v/>
      </c>
      <c r="D4255" s="4" t="str">
        <f>IF(Tabla1[[#This Row],[Fecha]]="",(""),(Tabla1[[#This Row],[Rubro]]))</f>
        <v/>
      </c>
      <c r="E4255" s="4"/>
      <c r="F4255" s="4" t="str">
        <f>IF(Tabla1[[#This Row],[Fecha]]="",(""),(Tabla1[[#This Row],[Precio]]))</f>
        <v/>
      </c>
      <c r="G4255" s="4" t="str">
        <f>IF(Tabla1[[#This Row],[Fecha]]="",(""),(Tabla1[[#This Row],[Medio de Pago]]))</f>
        <v/>
      </c>
      <c r="H4255" s="4" t="str">
        <f>IF(Tabla1[[#This Row],[Fecha]]="",(""),(IF(Tabla1[[#This Row],[Ingreso en]]="",(""),(Tabla1[[#This Row],[Precio]]))))</f>
        <v/>
      </c>
      <c r="I4255" s="5" t="str">
        <f>IF(Tabla1[[#This Row],[Fecha]]="",(""),(IF(Tabla1[[#This Row],[Egreso de]]="",(""),(Tabla1[[#This Row],[Precio]]))))</f>
        <v/>
      </c>
      <c r="J4255" s="4" t="str">
        <f>IF(Tabla1[[#This Row],[Fecha]]="",(""),(IF(Tabla13[[#This Row],[Ingreso en]]="",(-Tabla13[[#This Row],[Egreso de]]),(Tabla13[[#This Row],[Ingreso en]]))))</f>
        <v/>
      </c>
    </row>
    <row r="4256" spans="1:10" x14ac:dyDescent="0.3">
      <c r="A4256" s="2" t="str">
        <f>IF(Tabla1[[#This Row],[Fecha]]="",(""),(Tabla1[[#This Row],[Fecha]]))</f>
        <v/>
      </c>
      <c r="B4256" s="3" t="str">
        <f>IF(Tabla1[[#This Row],[Fecha]]="",(""),(Tabla1[[#This Row],[Tipo de Operación]]))</f>
        <v/>
      </c>
      <c r="C4256" s="19" t="str">
        <f>IF(Tabla1[[#This Row],[Fecha]]="",(""),(Tabla1[[#This Row],[Código]]))</f>
        <v/>
      </c>
      <c r="D4256" s="4" t="str">
        <f>IF(Tabla1[[#This Row],[Fecha]]="",(""),(Tabla1[[#This Row],[Rubro]]))</f>
        <v/>
      </c>
      <c r="E4256" s="4"/>
      <c r="F4256" s="4" t="str">
        <f>IF(Tabla1[[#This Row],[Fecha]]="",(""),(Tabla1[[#This Row],[Precio]]))</f>
        <v/>
      </c>
      <c r="G4256" s="4" t="str">
        <f>IF(Tabla1[[#This Row],[Fecha]]="",(""),(Tabla1[[#This Row],[Medio de Pago]]))</f>
        <v/>
      </c>
      <c r="H4256" s="4" t="str">
        <f>IF(Tabla1[[#This Row],[Fecha]]="",(""),(IF(Tabla1[[#This Row],[Ingreso en]]="",(""),(Tabla1[[#This Row],[Precio]]))))</f>
        <v/>
      </c>
      <c r="I4256" s="5" t="str">
        <f>IF(Tabla1[[#This Row],[Fecha]]="",(""),(IF(Tabla1[[#This Row],[Egreso de]]="",(""),(Tabla1[[#This Row],[Precio]]))))</f>
        <v/>
      </c>
      <c r="J4256" s="4" t="str">
        <f>IF(Tabla1[[#This Row],[Fecha]]="",(""),(IF(Tabla13[[#This Row],[Ingreso en]]="",(-Tabla13[[#This Row],[Egreso de]]),(Tabla13[[#This Row],[Ingreso en]]))))</f>
        <v/>
      </c>
    </row>
    <row r="4257" spans="1:10" x14ac:dyDescent="0.3">
      <c r="A4257" s="2" t="str">
        <f>IF(Tabla1[[#This Row],[Fecha]]="",(""),(Tabla1[[#This Row],[Fecha]]))</f>
        <v/>
      </c>
      <c r="B4257" s="3" t="str">
        <f>IF(Tabla1[[#This Row],[Fecha]]="",(""),(Tabla1[[#This Row],[Tipo de Operación]]))</f>
        <v/>
      </c>
      <c r="C4257" s="19" t="str">
        <f>IF(Tabla1[[#This Row],[Fecha]]="",(""),(Tabla1[[#This Row],[Código]]))</f>
        <v/>
      </c>
      <c r="D4257" s="4" t="str">
        <f>IF(Tabla1[[#This Row],[Fecha]]="",(""),(Tabla1[[#This Row],[Rubro]]))</f>
        <v/>
      </c>
      <c r="E4257" s="4"/>
      <c r="F4257" s="4" t="str">
        <f>IF(Tabla1[[#This Row],[Fecha]]="",(""),(Tabla1[[#This Row],[Precio]]))</f>
        <v/>
      </c>
      <c r="G4257" s="4" t="str">
        <f>IF(Tabla1[[#This Row],[Fecha]]="",(""),(Tabla1[[#This Row],[Medio de Pago]]))</f>
        <v/>
      </c>
      <c r="H4257" s="4" t="str">
        <f>IF(Tabla1[[#This Row],[Fecha]]="",(""),(IF(Tabla1[[#This Row],[Ingreso en]]="",(""),(Tabla1[[#This Row],[Precio]]))))</f>
        <v/>
      </c>
      <c r="I4257" s="5" t="str">
        <f>IF(Tabla1[[#This Row],[Fecha]]="",(""),(IF(Tabla1[[#This Row],[Egreso de]]="",(""),(Tabla1[[#This Row],[Precio]]))))</f>
        <v/>
      </c>
      <c r="J4257" s="4" t="str">
        <f>IF(Tabla1[[#This Row],[Fecha]]="",(""),(IF(Tabla13[[#This Row],[Ingreso en]]="",(-Tabla13[[#This Row],[Egreso de]]),(Tabla13[[#This Row],[Ingreso en]]))))</f>
        <v/>
      </c>
    </row>
    <row r="4258" spans="1:10" x14ac:dyDescent="0.3">
      <c r="A4258" s="2" t="str">
        <f>IF(Tabla1[[#This Row],[Fecha]]="",(""),(Tabla1[[#This Row],[Fecha]]))</f>
        <v/>
      </c>
      <c r="B4258" s="3" t="str">
        <f>IF(Tabla1[[#This Row],[Fecha]]="",(""),(Tabla1[[#This Row],[Tipo de Operación]]))</f>
        <v/>
      </c>
      <c r="C4258" s="19" t="str">
        <f>IF(Tabla1[[#This Row],[Fecha]]="",(""),(Tabla1[[#This Row],[Código]]))</f>
        <v/>
      </c>
      <c r="D4258" s="4" t="str">
        <f>IF(Tabla1[[#This Row],[Fecha]]="",(""),(Tabla1[[#This Row],[Rubro]]))</f>
        <v/>
      </c>
      <c r="E4258" s="4"/>
      <c r="F4258" s="4" t="str">
        <f>IF(Tabla1[[#This Row],[Fecha]]="",(""),(Tabla1[[#This Row],[Precio]]))</f>
        <v/>
      </c>
      <c r="G4258" s="4" t="str">
        <f>IF(Tabla1[[#This Row],[Fecha]]="",(""),(Tabla1[[#This Row],[Medio de Pago]]))</f>
        <v/>
      </c>
      <c r="H4258" s="4" t="str">
        <f>IF(Tabla1[[#This Row],[Fecha]]="",(""),(IF(Tabla1[[#This Row],[Ingreso en]]="",(""),(Tabla1[[#This Row],[Precio]]))))</f>
        <v/>
      </c>
      <c r="I4258" s="5" t="str">
        <f>IF(Tabla1[[#This Row],[Fecha]]="",(""),(IF(Tabla1[[#This Row],[Egreso de]]="",(""),(Tabla1[[#This Row],[Precio]]))))</f>
        <v/>
      </c>
      <c r="J4258" s="4" t="str">
        <f>IF(Tabla1[[#This Row],[Fecha]]="",(""),(IF(Tabla13[[#This Row],[Ingreso en]]="",(-Tabla13[[#This Row],[Egreso de]]),(Tabla13[[#This Row],[Ingreso en]]))))</f>
        <v/>
      </c>
    </row>
    <row r="4259" spans="1:10" x14ac:dyDescent="0.3">
      <c r="A4259" s="2" t="str">
        <f>IF(Tabla1[[#This Row],[Fecha]]="",(""),(Tabla1[[#This Row],[Fecha]]))</f>
        <v/>
      </c>
      <c r="B4259" s="3" t="str">
        <f>IF(Tabla1[[#This Row],[Fecha]]="",(""),(Tabla1[[#This Row],[Tipo de Operación]]))</f>
        <v/>
      </c>
      <c r="C4259" s="19" t="str">
        <f>IF(Tabla1[[#This Row],[Fecha]]="",(""),(Tabla1[[#This Row],[Código]]))</f>
        <v/>
      </c>
      <c r="D4259" s="4" t="str">
        <f>IF(Tabla1[[#This Row],[Fecha]]="",(""),(Tabla1[[#This Row],[Rubro]]))</f>
        <v/>
      </c>
      <c r="E4259" s="4"/>
      <c r="F4259" s="4" t="str">
        <f>IF(Tabla1[[#This Row],[Fecha]]="",(""),(Tabla1[[#This Row],[Precio]]))</f>
        <v/>
      </c>
      <c r="G4259" s="4" t="str">
        <f>IF(Tabla1[[#This Row],[Fecha]]="",(""),(Tabla1[[#This Row],[Medio de Pago]]))</f>
        <v/>
      </c>
      <c r="H4259" s="4" t="str">
        <f>IF(Tabla1[[#This Row],[Fecha]]="",(""),(IF(Tabla1[[#This Row],[Ingreso en]]="",(""),(Tabla1[[#This Row],[Precio]]))))</f>
        <v/>
      </c>
      <c r="I4259" s="5" t="str">
        <f>IF(Tabla1[[#This Row],[Fecha]]="",(""),(IF(Tabla1[[#This Row],[Egreso de]]="",(""),(Tabla1[[#This Row],[Precio]]))))</f>
        <v/>
      </c>
      <c r="J4259" s="4" t="str">
        <f>IF(Tabla1[[#This Row],[Fecha]]="",(""),(IF(Tabla13[[#This Row],[Ingreso en]]="",(-Tabla13[[#This Row],[Egreso de]]),(Tabla13[[#This Row],[Ingreso en]]))))</f>
        <v/>
      </c>
    </row>
    <row r="4260" spans="1:10" x14ac:dyDescent="0.3">
      <c r="A4260" s="2" t="str">
        <f>IF(Tabla1[[#This Row],[Fecha]]="",(""),(Tabla1[[#This Row],[Fecha]]))</f>
        <v/>
      </c>
      <c r="B4260" s="3" t="str">
        <f>IF(Tabla1[[#This Row],[Fecha]]="",(""),(Tabla1[[#This Row],[Tipo de Operación]]))</f>
        <v/>
      </c>
      <c r="C4260" s="19" t="str">
        <f>IF(Tabla1[[#This Row],[Fecha]]="",(""),(Tabla1[[#This Row],[Código]]))</f>
        <v/>
      </c>
      <c r="D4260" s="4" t="str">
        <f>IF(Tabla1[[#This Row],[Fecha]]="",(""),(Tabla1[[#This Row],[Rubro]]))</f>
        <v/>
      </c>
      <c r="E4260" s="4"/>
      <c r="F4260" s="4" t="str">
        <f>IF(Tabla1[[#This Row],[Fecha]]="",(""),(Tabla1[[#This Row],[Precio]]))</f>
        <v/>
      </c>
      <c r="G4260" s="4" t="str">
        <f>IF(Tabla1[[#This Row],[Fecha]]="",(""),(Tabla1[[#This Row],[Medio de Pago]]))</f>
        <v/>
      </c>
      <c r="H4260" s="4" t="str">
        <f>IF(Tabla1[[#This Row],[Fecha]]="",(""),(IF(Tabla1[[#This Row],[Ingreso en]]="",(""),(Tabla1[[#This Row],[Precio]]))))</f>
        <v/>
      </c>
      <c r="I4260" s="5" t="str">
        <f>IF(Tabla1[[#This Row],[Fecha]]="",(""),(IF(Tabla1[[#This Row],[Egreso de]]="",(""),(Tabla1[[#This Row],[Precio]]))))</f>
        <v/>
      </c>
      <c r="J4260" s="4" t="str">
        <f>IF(Tabla1[[#This Row],[Fecha]]="",(""),(IF(Tabla13[[#This Row],[Ingreso en]]="",(-Tabla13[[#This Row],[Egreso de]]),(Tabla13[[#This Row],[Ingreso en]]))))</f>
        <v/>
      </c>
    </row>
    <row r="4261" spans="1:10" x14ac:dyDescent="0.3">
      <c r="A4261" s="2" t="str">
        <f>IF(Tabla1[[#This Row],[Fecha]]="",(""),(Tabla1[[#This Row],[Fecha]]))</f>
        <v/>
      </c>
      <c r="B4261" s="3" t="str">
        <f>IF(Tabla1[[#This Row],[Fecha]]="",(""),(Tabla1[[#This Row],[Tipo de Operación]]))</f>
        <v/>
      </c>
      <c r="C4261" s="19" t="str">
        <f>IF(Tabla1[[#This Row],[Fecha]]="",(""),(Tabla1[[#This Row],[Código]]))</f>
        <v/>
      </c>
      <c r="D4261" s="4" t="str">
        <f>IF(Tabla1[[#This Row],[Fecha]]="",(""),(Tabla1[[#This Row],[Rubro]]))</f>
        <v/>
      </c>
      <c r="E4261" s="4"/>
      <c r="F4261" s="4" t="str">
        <f>IF(Tabla1[[#This Row],[Fecha]]="",(""),(Tabla1[[#This Row],[Precio]]))</f>
        <v/>
      </c>
      <c r="G4261" s="4" t="str">
        <f>IF(Tabla1[[#This Row],[Fecha]]="",(""),(Tabla1[[#This Row],[Medio de Pago]]))</f>
        <v/>
      </c>
      <c r="H4261" s="4" t="str">
        <f>IF(Tabla1[[#This Row],[Fecha]]="",(""),(IF(Tabla1[[#This Row],[Ingreso en]]="",(""),(Tabla1[[#This Row],[Precio]]))))</f>
        <v/>
      </c>
      <c r="I4261" s="5" t="str">
        <f>IF(Tabla1[[#This Row],[Fecha]]="",(""),(IF(Tabla1[[#This Row],[Egreso de]]="",(""),(Tabla1[[#This Row],[Precio]]))))</f>
        <v/>
      </c>
      <c r="J4261" s="4" t="str">
        <f>IF(Tabla1[[#This Row],[Fecha]]="",(""),(IF(Tabla13[[#This Row],[Ingreso en]]="",(-Tabla13[[#This Row],[Egreso de]]),(Tabla13[[#This Row],[Ingreso en]]))))</f>
        <v/>
      </c>
    </row>
    <row r="4262" spans="1:10" x14ac:dyDescent="0.3">
      <c r="A4262" s="2" t="str">
        <f>IF(Tabla1[[#This Row],[Fecha]]="",(""),(Tabla1[[#This Row],[Fecha]]))</f>
        <v/>
      </c>
      <c r="B4262" s="3" t="str">
        <f>IF(Tabla1[[#This Row],[Fecha]]="",(""),(Tabla1[[#This Row],[Tipo de Operación]]))</f>
        <v/>
      </c>
      <c r="C4262" s="19" t="str">
        <f>IF(Tabla1[[#This Row],[Fecha]]="",(""),(Tabla1[[#This Row],[Código]]))</f>
        <v/>
      </c>
      <c r="D4262" s="4" t="str">
        <f>IF(Tabla1[[#This Row],[Fecha]]="",(""),(Tabla1[[#This Row],[Rubro]]))</f>
        <v/>
      </c>
      <c r="E4262" s="4"/>
      <c r="F4262" s="4" t="str">
        <f>IF(Tabla1[[#This Row],[Fecha]]="",(""),(Tabla1[[#This Row],[Precio]]))</f>
        <v/>
      </c>
      <c r="G4262" s="4" t="str">
        <f>IF(Tabla1[[#This Row],[Fecha]]="",(""),(Tabla1[[#This Row],[Medio de Pago]]))</f>
        <v/>
      </c>
      <c r="H4262" s="4" t="str">
        <f>IF(Tabla1[[#This Row],[Fecha]]="",(""),(IF(Tabla1[[#This Row],[Ingreso en]]="",(""),(Tabla1[[#This Row],[Precio]]))))</f>
        <v/>
      </c>
      <c r="I4262" s="5" t="str">
        <f>IF(Tabla1[[#This Row],[Fecha]]="",(""),(IF(Tabla1[[#This Row],[Egreso de]]="",(""),(Tabla1[[#This Row],[Precio]]))))</f>
        <v/>
      </c>
      <c r="J4262" s="4" t="str">
        <f>IF(Tabla1[[#This Row],[Fecha]]="",(""),(IF(Tabla13[[#This Row],[Ingreso en]]="",(-Tabla13[[#This Row],[Egreso de]]),(Tabla13[[#This Row],[Ingreso en]]))))</f>
        <v/>
      </c>
    </row>
    <row r="4263" spans="1:10" x14ac:dyDescent="0.3">
      <c r="A4263" s="2" t="str">
        <f>IF(Tabla1[[#This Row],[Fecha]]="",(""),(Tabla1[[#This Row],[Fecha]]))</f>
        <v/>
      </c>
      <c r="B4263" s="3" t="str">
        <f>IF(Tabla1[[#This Row],[Fecha]]="",(""),(Tabla1[[#This Row],[Tipo de Operación]]))</f>
        <v/>
      </c>
      <c r="C4263" s="19" t="str">
        <f>IF(Tabla1[[#This Row],[Fecha]]="",(""),(Tabla1[[#This Row],[Código]]))</f>
        <v/>
      </c>
      <c r="D4263" s="4" t="str">
        <f>IF(Tabla1[[#This Row],[Fecha]]="",(""),(Tabla1[[#This Row],[Rubro]]))</f>
        <v/>
      </c>
      <c r="E4263" s="4"/>
      <c r="F4263" s="4" t="str">
        <f>IF(Tabla1[[#This Row],[Fecha]]="",(""),(Tabla1[[#This Row],[Precio]]))</f>
        <v/>
      </c>
      <c r="G4263" s="4" t="str">
        <f>IF(Tabla1[[#This Row],[Fecha]]="",(""),(Tabla1[[#This Row],[Medio de Pago]]))</f>
        <v/>
      </c>
      <c r="H4263" s="4" t="str">
        <f>IF(Tabla1[[#This Row],[Fecha]]="",(""),(IF(Tabla1[[#This Row],[Ingreso en]]="",(""),(Tabla1[[#This Row],[Precio]]))))</f>
        <v/>
      </c>
      <c r="I4263" s="5" t="str">
        <f>IF(Tabla1[[#This Row],[Fecha]]="",(""),(IF(Tabla1[[#This Row],[Egreso de]]="",(""),(Tabla1[[#This Row],[Precio]]))))</f>
        <v/>
      </c>
      <c r="J4263" s="4" t="str">
        <f>IF(Tabla1[[#This Row],[Fecha]]="",(""),(IF(Tabla13[[#This Row],[Ingreso en]]="",(-Tabla13[[#This Row],[Egreso de]]),(Tabla13[[#This Row],[Ingreso en]]))))</f>
        <v/>
      </c>
    </row>
    <row r="4264" spans="1:10" x14ac:dyDescent="0.3">
      <c r="A4264" s="2" t="str">
        <f>IF(Tabla1[[#This Row],[Fecha]]="",(""),(Tabla1[[#This Row],[Fecha]]))</f>
        <v/>
      </c>
      <c r="B4264" s="3" t="str">
        <f>IF(Tabla1[[#This Row],[Fecha]]="",(""),(Tabla1[[#This Row],[Tipo de Operación]]))</f>
        <v/>
      </c>
      <c r="C4264" s="19" t="str">
        <f>IF(Tabla1[[#This Row],[Fecha]]="",(""),(Tabla1[[#This Row],[Código]]))</f>
        <v/>
      </c>
      <c r="D4264" s="4" t="str">
        <f>IF(Tabla1[[#This Row],[Fecha]]="",(""),(Tabla1[[#This Row],[Rubro]]))</f>
        <v/>
      </c>
      <c r="E4264" s="4"/>
      <c r="F4264" s="4" t="str">
        <f>IF(Tabla1[[#This Row],[Fecha]]="",(""),(Tabla1[[#This Row],[Precio]]))</f>
        <v/>
      </c>
      <c r="G4264" s="4" t="str">
        <f>IF(Tabla1[[#This Row],[Fecha]]="",(""),(Tabla1[[#This Row],[Medio de Pago]]))</f>
        <v/>
      </c>
      <c r="H4264" s="4" t="str">
        <f>IF(Tabla1[[#This Row],[Fecha]]="",(""),(IF(Tabla1[[#This Row],[Ingreso en]]="",(""),(Tabla1[[#This Row],[Precio]]))))</f>
        <v/>
      </c>
      <c r="I4264" s="5" t="str">
        <f>IF(Tabla1[[#This Row],[Fecha]]="",(""),(IF(Tabla1[[#This Row],[Egreso de]]="",(""),(Tabla1[[#This Row],[Precio]]))))</f>
        <v/>
      </c>
      <c r="J4264" s="4" t="str">
        <f>IF(Tabla1[[#This Row],[Fecha]]="",(""),(IF(Tabla13[[#This Row],[Ingreso en]]="",(-Tabla13[[#This Row],[Egreso de]]),(Tabla13[[#This Row],[Ingreso en]]))))</f>
        <v/>
      </c>
    </row>
    <row r="4265" spans="1:10" x14ac:dyDescent="0.3">
      <c r="A4265" s="2" t="str">
        <f>IF(Tabla1[[#This Row],[Fecha]]="",(""),(Tabla1[[#This Row],[Fecha]]))</f>
        <v/>
      </c>
      <c r="B4265" s="3" t="str">
        <f>IF(Tabla1[[#This Row],[Fecha]]="",(""),(Tabla1[[#This Row],[Tipo de Operación]]))</f>
        <v/>
      </c>
      <c r="C4265" s="19" t="str">
        <f>IF(Tabla1[[#This Row],[Fecha]]="",(""),(Tabla1[[#This Row],[Código]]))</f>
        <v/>
      </c>
      <c r="D4265" s="4" t="str">
        <f>IF(Tabla1[[#This Row],[Fecha]]="",(""),(Tabla1[[#This Row],[Rubro]]))</f>
        <v/>
      </c>
      <c r="E4265" s="4"/>
      <c r="F4265" s="4" t="str">
        <f>IF(Tabla1[[#This Row],[Fecha]]="",(""),(Tabla1[[#This Row],[Precio]]))</f>
        <v/>
      </c>
      <c r="G4265" s="4" t="str">
        <f>IF(Tabla1[[#This Row],[Fecha]]="",(""),(Tabla1[[#This Row],[Medio de Pago]]))</f>
        <v/>
      </c>
      <c r="H4265" s="4" t="str">
        <f>IF(Tabla1[[#This Row],[Fecha]]="",(""),(IF(Tabla1[[#This Row],[Ingreso en]]="",(""),(Tabla1[[#This Row],[Precio]]))))</f>
        <v/>
      </c>
      <c r="I4265" s="5" t="str">
        <f>IF(Tabla1[[#This Row],[Fecha]]="",(""),(IF(Tabla1[[#This Row],[Egreso de]]="",(""),(Tabla1[[#This Row],[Precio]]))))</f>
        <v/>
      </c>
      <c r="J4265" s="4" t="str">
        <f>IF(Tabla1[[#This Row],[Fecha]]="",(""),(IF(Tabla13[[#This Row],[Ingreso en]]="",(-Tabla13[[#This Row],[Egreso de]]),(Tabla13[[#This Row],[Ingreso en]]))))</f>
        <v/>
      </c>
    </row>
    <row r="4266" spans="1:10" x14ac:dyDescent="0.3">
      <c r="A4266" s="2" t="str">
        <f>IF(Tabla1[[#This Row],[Fecha]]="",(""),(Tabla1[[#This Row],[Fecha]]))</f>
        <v/>
      </c>
      <c r="B4266" s="3" t="str">
        <f>IF(Tabla1[[#This Row],[Fecha]]="",(""),(Tabla1[[#This Row],[Tipo de Operación]]))</f>
        <v/>
      </c>
      <c r="C4266" s="19" t="str">
        <f>IF(Tabla1[[#This Row],[Fecha]]="",(""),(Tabla1[[#This Row],[Código]]))</f>
        <v/>
      </c>
      <c r="D4266" s="4" t="str">
        <f>IF(Tabla1[[#This Row],[Fecha]]="",(""),(Tabla1[[#This Row],[Rubro]]))</f>
        <v/>
      </c>
      <c r="E4266" s="4"/>
      <c r="F4266" s="4" t="str">
        <f>IF(Tabla1[[#This Row],[Fecha]]="",(""),(Tabla1[[#This Row],[Precio]]))</f>
        <v/>
      </c>
      <c r="G4266" s="4" t="str">
        <f>IF(Tabla1[[#This Row],[Fecha]]="",(""),(Tabla1[[#This Row],[Medio de Pago]]))</f>
        <v/>
      </c>
      <c r="H4266" s="4" t="str">
        <f>IF(Tabla1[[#This Row],[Fecha]]="",(""),(IF(Tabla1[[#This Row],[Ingreso en]]="",(""),(Tabla1[[#This Row],[Precio]]))))</f>
        <v/>
      </c>
      <c r="I4266" s="5" t="str">
        <f>IF(Tabla1[[#This Row],[Fecha]]="",(""),(IF(Tabla1[[#This Row],[Egreso de]]="",(""),(Tabla1[[#This Row],[Precio]]))))</f>
        <v/>
      </c>
      <c r="J4266" s="4" t="str">
        <f>IF(Tabla1[[#This Row],[Fecha]]="",(""),(IF(Tabla13[[#This Row],[Ingreso en]]="",(-Tabla13[[#This Row],[Egreso de]]),(Tabla13[[#This Row],[Ingreso en]]))))</f>
        <v/>
      </c>
    </row>
    <row r="4267" spans="1:10" x14ac:dyDescent="0.3">
      <c r="A4267" s="2" t="str">
        <f>IF(Tabla1[[#This Row],[Fecha]]="",(""),(Tabla1[[#This Row],[Fecha]]))</f>
        <v/>
      </c>
      <c r="B4267" s="3" t="str">
        <f>IF(Tabla1[[#This Row],[Fecha]]="",(""),(Tabla1[[#This Row],[Tipo de Operación]]))</f>
        <v/>
      </c>
      <c r="C4267" s="19" t="str">
        <f>IF(Tabla1[[#This Row],[Fecha]]="",(""),(Tabla1[[#This Row],[Código]]))</f>
        <v/>
      </c>
      <c r="D4267" s="4" t="str">
        <f>IF(Tabla1[[#This Row],[Fecha]]="",(""),(Tabla1[[#This Row],[Rubro]]))</f>
        <v/>
      </c>
      <c r="E4267" s="4"/>
      <c r="F4267" s="4" t="str">
        <f>IF(Tabla1[[#This Row],[Fecha]]="",(""),(Tabla1[[#This Row],[Precio]]))</f>
        <v/>
      </c>
      <c r="G4267" s="4" t="str">
        <f>IF(Tabla1[[#This Row],[Fecha]]="",(""),(Tabla1[[#This Row],[Medio de Pago]]))</f>
        <v/>
      </c>
      <c r="H4267" s="4" t="str">
        <f>IF(Tabla1[[#This Row],[Fecha]]="",(""),(IF(Tabla1[[#This Row],[Ingreso en]]="",(""),(Tabla1[[#This Row],[Precio]]))))</f>
        <v/>
      </c>
      <c r="I4267" s="5" t="str">
        <f>IF(Tabla1[[#This Row],[Fecha]]="",(""),(IF(Tabla1[[#This Row],[Egreso de]]="",(""),(Tabla1[[#This Row],[Precio]]))))</f>
        <v/>
      </c>
      <c r="J4267" s="4" t="str">
        <f>IF(Tabla1[[#This Row],[Fecha]]="",(""),(IF(Tabla13[[#This Row],[Ingreso en]]="",(-Tabla13[[#This Row],[Egreso de]]),(Tabla13[[#This Row],[Ingreso en]]))))</f>
        <v/>
      </c>
    </row>
    <row r="4268" spans="1:10" x14ac:dyDescent="0.3">
      <c r="A4268" s="2" t="str">
        <f>IF(Tabla1[[#This Row],[Fecha]]="",(""),(Tabla1[[#This Row],[Fecha]]))</f>
        <v/>
      </c>
      <c r="B4268" s="3" t="str">
        <f>IF(Tabla1[[#This Row],[Fecha]]="",(""),(Tabla1[[#This Row],[Tipo de Operación]]))</f>
        <v/>
      </c>
      <c r="C4268" s="19" t="str">
        <f>IF(Tabla1[[#This Row],[Fecha]]="",(""),(Tabla1[[#This Row],[Código]]))</f>
        <v/>
      </c>
      <c r="D4268" s="4" t="str">
        <f>IF(Tabla1[[#This Row],[Fecha]]="",(""),(Tabla1[[#This Row],[Rubro]]))</f>
        <v/>
      </c>
      <c r="E4268" s="4"/>
      <c r="F4268" s="4" t="str">
        <f>IF(Tabla1[[#This Row],[Fecha]]="",(""),(Tabla1[[#This Row],[Precio]]))</f>
        <v/>
      </c>
      <c r="G4268" s="4" t="str">
        <f>IF(Tabla1[[#This Row],[Fecha]]="",(""),(Tabla1[[#This Row],[Medio de Pago]]))</f>
        <v/>
      </c>
      <c r="H4268" s="4" t="str">
        <f>IF(Tabla1[[#This Row],[Fecha]]="",(""),(IF(Tabla1[[#This Row],[Ingreso en]]="",(""),(Tabla1[[#This Row],[Precio]]))))</f>
        <v/>
      </c>
      <c r="I4268" s="5" t="str">
        <f>IF(Tabla1[[#This Row],[Fecha]]="",(""),(IF(Tabla1[[#This Row],[Egreso de]]="",(""),(Tabla1[[#This Row],[Precio]]))))</f>
        <v/>
      </c>
      <c r="J4268" s="4" t="str">
        <f>IF(Tabla1[[#This Row],[Fecha]]="",(""),(IF(Tabla13[[#This Row],[Ingreso en]]="",(-Tabla13[[#This Row],[Egreso de]]),(Tabla13[[#This Row],[Ingreso en]]))))</f>
        <v/>
      </c>
    </row>
    <row r="4269" spans="1:10" x14ac:dyDescent="0.3">
      <c r="A4269" s="2" t="str">
        <f>IF(Tabla1[[#This Row],[Fecha]]="",(""),(Tabla1[[#This Row],[Fecha]]))</f>
        <v/>
      </c>
      <c r="B4269" s="3" t="str">
        <f>IF(Tabla1[[#This Row],[Fecha]]="",(""),(Tabla1[[#This Row],[Tipo de Operación]]))</f>
        <v/>
      </c>
      <c r="C4269" s="19" t="str">
        <f>IF(Tabla1[[#This Row],[Fecha]]="",(""),(Tabla1[[#This Row],[Código]]))</f>
        <v/>
      </c>
      <c r="D4269" s="4" t="str">
        <f>IF(Tabla1[[#This Row],[Fecha]]="",(""),(Tabla1[[#This Row],[Rubro]]))</f>
        <v/>
      </c>
      <c r="E4269" s="4"/>
      <c r="F4269" s="4" t="str">
        <f>IF(Tabla1[[#This Row],[Fecha]]="",(""),(Tabla1[[#This Row],[Precio]]))</f>
        <v/>
      </c>
      <c r="G4269" s="4" t="str">
        <f>IF(Tabla1[[#This Row],[Fecha]]="",(""),(Tabla1[[#This Row],[Medio de Pago]]))</f>
        <v/>
      </c>
      <c r="H4269" s="4" t="str">
        <f>IF(Tabla1[[#This Row],[Fecha]]="",(""),(IF(Tabla1[[#This Row],[Ingreso en]]="",(""),(Tabla1[[#This Row],[Precio]]))))</f>
        <v/>
      </c>
      <c r="I4269" s="5" t="str">
        <f>IF(Tabla1[[#This Row],[Fecha]]="",(""),(IF(Tabla1[[#This Row],[Egreso de]]="",(""),(Tabla1[[#This Row],[Precio]]))))</f>
        <v/>
      </c>
      <c r="J4269" s="4" t="str">
        <f>IF(Tabla1[[#This Row],[Fecha]]="",(""),(IF(Tabla13[[#This Row],[Ingreso en]]="",(-Tabla13[[#This Row],[Egreso de]]),(Tabla13[[#This Row],[Ingreso en]]))))</f>
        <v/>
      </c>
    </row>
    <row r="4270" spans="1:10" x14ac:dyDescent="0.3">
      <c r="A4270" s="2" t="str">
        <f>IF(Tabla1[[#This Row],[Fecha]]="",(""),(Tabla1[[#This Row],[Fecha]]))</f>
        <v/>
      </c>
      <c r="B4270" s="3" t="str">
        <f>IF(Tabla1[[#This Row],[Fecha]]="",(""),(Tabla1[[#This Row],[Tipo de Operación]]))</f>
        <v/>
      </c>
      <c r="C4270" s="19" t="str">
        <f>IF(Tabla1[[#This Row],[Fecha]]="",(""),(Tabla1[[#This Row],[Código]]))</f>
        <v/>
      </c>
      <c r="D4270" s="4" t="str">
        <f>IF(Tabla1[[#This Row],[Fecha]]="",(""),(Tabla1[[#This Row],[Rubro]]))</f>
        <v/>
      </c>
      <c r="E4270" s="4"/>
      <c r="F4270" s="4" t="str">
        <f>IF(Tabla1[[#This Row],[Fecha]]="",(""),(Tabla1[[#This Row],[Precio]]))</f>
        <v/>
      </c>
      <c r="G4270" s="4" t="str">
        <f>IF(Tabla1[[#This Row],[Fecha]]="",(""),(Tabla1[[#This Row],[Medio de Pago]]))</f>
        <v/>
      </c>
      <c r="H4270" s="4" t="str">
        <f>IF(Tabla1[[#This Row],[Fecha]]="",(""),(IF(Tabla1[[#This Row],[Ingreso en]]="",(""),(Tabla1[[#This Row],[Precio]]))))</f>
        <v/>
      </c>
      <c r="I4270" s="5" t="str">
        <f>IF(Tabla1[[#This Row],[Fecha]]="",(""),(IF(Tabla1[[#This Row],[Egreso de]]="",(""),(Tabla1[[#This Row],[Precio]]))))</f>
        <v/>
      </c>
      <c r="J4270" s="4" t="str">
        <f>IF(Tabla1[[#This Row],[Fecha]]="",(""),(IF(Tabla13[[#This Row],[Ingreso en]]="",(-Tabla13[[#This Row],[Egreso de]]),(Tabla13[[#This Row],[Ingreso en]]))))</f>
        <v/>
      </c>
    </row>
    <row r="4271" spans="1:10" x14ac:dyDescent="0.3">
      <c r="A4271" s="2" t="str">
        <f>IF(Tabla1[[#This Row],[Fecha]]="",(""),(Tabla1[[#This Row],[Fecha]]))</f>
        <v/>
      </c>
      <c r="B4271" s="3" t="str">
        <f>IF(Tabla1[[#This Row],[Fecha]]="",(""),(Tabla1[[#This Row],[Tipo de Operación]]))</f>
        <v/>
      </c>
      <c r="C4271" s="19" t="str">
        <f>IF(Tabla1[[#This Row],[Fecha]]="",(""),(Tabla1[[#This Row],[Código]]))</f>
        <v/>
      </c>
      <c r="D4271" s="4" t="str">
        <f>IF(Tabla1[[#This Row],[Fecha]]="",(""),(Tabla1[[#This Row],[Rubro]]))</f>
        <v/>
      </c>
      <c r="E4271" s="4"/>
      <c r="F4271" s="4" t="str">
        <f>IF(Tabla1[[#This Row],[Fecha]]="",(""),(Tabla1[[#This Row],[Precio]]))</f>
        <v/>
      </c>
      <c r="G4271" s="4" t="str">
        <f>IF(Tabla1[[#This Row],[Fecha]]="",(""),(Tabla1[[#This Row],[Medio de Pago]]))</f>
        <v/>
      </c>
      <c r="H4271" s="4" t="str">
        <f>IF(Tabla1[[#This Row],[Fecha]]="",(""),(IF(Tabla1[[#This Row],[Ingreso en]]="",(""),(Tabla1[[#This Row],[Precio]]))))</f>
        <v/>
      </c>
      <c r="I4271" s="5" t="str">
        <f>IF(Tabla1[[#This Row],[Fecha]]="",(""),(IF(Tabla1[[#This Row],[Egreso de]]="",(""),(Tabla1[[#This Row],[Precio]]))))</f>
        <v/>
      </c>
      <c r="J4271" s="4" t="str">
        <f>IF(Tabla1[[#This Row],[Fecha]]="",(""),(IF(Tabla13[[#This Row],[Ingreso en]]="",(-Tabla13[[#This Row],[Egreso de]]),(Tabla13[[#This Row],[Ingreso en]]))))</f>
        <v/>
      </c>
    </row>
    <row r="4272" spans="1:10" x14ac:dyDescent="0.3">
      <c r="A4272" s="2" t="str">
        <f>IF(Tabla1[[#This Row],[Fecha]]="",(""),(Tabla1[[#This Row],[Fecha]]))</f>
        <v/>
      </c>
      <c r="B4272" s="3" t="str">
        <f>IF(Tabla1[[#This Row],[Fecha]]="",(""),(Tabla1[[#This Row],[Tipo de Operación]]))</f>
        <v/>
      </c>
      <c r="C4272" s="19" t="str">
        <f>IF(Tabla1[[#This Row],[Fecha]]="",(""),(Tabla1[[#This Row],[Código]]))</f>
        <v/>
      </c>
      <c r="D4272" s="4" t="str">
        <f>IF(Tabla1[[#This Row],[Fecha]]="",(""),(Tabla1[[#This Row],[Rubro]]))</f>
        <v/>
      </c>
      <c r="E4272" s="4"/>
      <c r="F4272" s="4" t="str">
        <f>IF(Tabla1[[#This Row],[Fecha]]="",(""),(Tabla1[[#This Row],[Precio]]))</f>
        <v/>
      </c>
      <c r="G4272" s="4" t="str">
        <f>IF(Tabla1[[#This Row],[Fecha]]="",(""),(Tabla1[[#This Row],[Medio de Pago]]))</f>
        <v/>
      </c>
      <c r="H4272" s="4" t="str">
        <f>IF(Tabla1[[#This Row],[Fecha]]="",(""),(IF(Tabla1[[#This Row],[Ingreso en]]="",(""),(Tabla1[[#This Row],[Precio]]))))</f>
        <v/>
      </c>
      <c r="I4272" s="5" t="str">
        <f>IF(Tabla1[[#This Row],[Fecha]]="",(""),(IF(Tabla1[[#This Row],[Egreso de]]="",(""),(Tabla1[[#This Row],[Precio]]))))</f>
        <v/>
      </c>
      <c r="J4272" s="4" t="str">
        <f>IF(Tabla1[[#This Row],[Fecha]]="",(""),(IF(Tabla13[[#This Row],[Ingreso en]]="",(-Tabla13[[#This Row],[Egreso de]]),(Tabla13[[#This Row],[Ingreso en]]))))</f>
        <v/>
      </c>
    </row>
    <row r="4273" spans="1:10" x14ac:dyDescent="0.3">
      <c r="A4273" s="2" t="str">
        <f>IF(Tabla1[[#This Row],[Fecha]]="",(""),(Tabla1[[#This Row],[Fecha]]))</f>
        <v/>
      </c>
      <c r="B4273" s="3" t="str">
        <f>IF(Tabla1[[#This Row],[Fecha]]="",(""),(Tabla1[[#This Row],[Tipo de Operación]]))</f>
        <v/>
      </c>
      <c r="C4273" s="19" t="str">
        <f>IF(Tabla1[[#This Row],[Fecha]]="",(""),(Tabla1[[#This Row],[Código]]))</f>
        <v/>
      </c>
      <c r="D4273" s="4" t="str">
        <f>IF(Tabla1[[#This Row],[Fecha]]="",(""),(Tabla1[[#This Row],[Rubro]]))</f>
        <v/>
      </c>
      <c r="E4273" s="4"/>
      <c r="F4273" s="4" t="str">
        <f>IF(Tabla1[[#This Row],[Fecha]]="",(""),(Tabla1[[#This Row],[Precio]]))</f>
        <v/>
      </c>
      <c r="G4273" s="4" t="str">
        <f>IF(Tabla1[[#This Row],[Fecha]]="",(""),(Tabla1[[#This Row],[Medio de Pago]]))</f>
        <v/>
      </c>
      <c r="H4273" s="4" t="str">
        <f>IF(Tabla1[[#This Row],[Fecha]]="",(""),(IF(Tabla1[[#This Row],[Ingreso en]]="",(""),(Tabla1[[#This Row],[Precio]]))))</f>
        <v/>
      </c>
      <c r="I4273" s="5" t="str">
        <f>IF(Tabla1[[#This Row],[Fecha]]="",(""),(IF(Tabla1[[#This Row],[Egreso de]]="",(""),(Tabla1[[#This Row],[Precio]]))))</f>
        <v/>
      </c>
      <c r="J4273" s="4" t="str">
        <f>IF(Tabla1[[#This Row],[Fecha]]="",(""),(IF(Tabla13[[#This Row],[Ingreso en]]="",(-Tabla13[[#This Row],[Egreso de]]),(Tabla13[[#This Row],[Ingreso en]]))))</f>
        <v/>
      </c>
    </row>
    <row r="4274" spans="1:10" x14ac:dyDescent="0.3">
      <c r="A4274" s="2" t="str">
        <f>IF(Tabla1[[#This Row],[Fecha]]="",(""),(Tabla1[[#This Row],[Fecha]]))</f>
        <v/>
      </c>
      <c r="B4274" s="3" t="str">
        <f>IF(Tabla1[[#This Row],[Fecha]]="",(""),(Tabla1[[#This Row],[Tipo de Operación]]))</f>
        <v/>
      </c>
      <c r="C4274" s="19" t="str">
        <f>IF(Tabla1[[#This Row],[Fecha]]="",(""),(Tabla1[[#This Row],[Código]]))</f>
        <v/>
      </c>
      <c r="D4274" s="4" t="str">
        <f>IF(Tabla1[[#This Row],[Fecha]]="",(""),(Tabla1[[#This Row],[Rubro]]))</f>
        <v/>
      </c>
      <c r="E4274" s="4"/>
      <c r="F4274" s="4" t="str">
        <f>IF(Tabla1[[#This Row],[Fecha]]="",(""),(Tabla1[[#This Row],[Precio]]))</f>
        <v/>
      </c>
      <c r="G4274" s="4" t="str">
        <f>IF(Tabla1[[#This Row],[Fecha]]="",(""),(Tabla1[[#This Row],[Medio de Pago]]))</f>
        <v/>
      </c>
      <c r="H4274" s="4" t="str">
        <f>IF(Tabla1[[#This Row],[Fecha]]="",(""),(IF(Tabla1[[#This Row],[Ingreso en]]="",(""),(Tabla1[[#This Row],[Precio]]))))</f>
        <v/>
      </c>
      <c r="I4274" s="5" t="str">
        <f>IF(Tabla1[[#This Row],[Fecha]]="",(""),(IF(Tabla1[[#This Row],[Egreso de]]="",(""),(Tabla1[[#This Row],[Precio]]))))</f>
        <v/>
      </c>
      <c r="J4274" s="4" t="str">
        <f>IF(Tabla1[[#This Row],[Fecha]]="",(""),(IF(Tabla13[[#This Row],[Ingreso en]]="",(-Tabla13[[#This Row],[Egreso de]]),(Tabla13[[#This Row],[Ingreso en]]))))</f>
        <v/>
      </c>
    </row>
    <row r="4275" spans="1:10" x14ac:dyDescent="0.3">
      <c r="A4275" s="2" t="str">
        <f>IF(Tabla1[[#This Row],[Fecha]]="",(""),(Tabla1[[#This Row],[Fecha]]))</f>
        <v/>
      </c>
      <c r="B4275" s="3" t="str">
        <f>IF(Tabla1[[#This Row],[Fecha]]="",(""),(Tabla1[[#This Row],[Tipo de Operación]]))</f>
        <v/>
      </c>
      <c r="C4275" s="19" t="str">
        <f>IF(Tabla1[[#This Row],[Fecha]]="",(""),(Tabla1[[#This Row],[Código]]))</f>
        <v/>
      </c>
      <c r="D4275" s="4" t="str">
        <f>IF(Tabla1[[#This Row],[Fecha]]="",(""),(Tabla1[[#This Row],[Rubro]]))</f>
        <v/>
      </c>
      <c r="E4275" s="4"/>
      <c r="F4275" s="4" t="str">
        <f>IF(Tabla1[[#This Row],[Fecha]]="",(""),(Tabla1[[#This Row],[Precio]]))</f>
        <v/>
      </c>
      <c r="G4275" s="4" t="str">
        <f>IF(Tabla1[[#This Row],[Fecha]]="",(""),(Tabla1[[#This Row],[Medio de Pago]]))</f>
        <v/>
      </c>
      <c r="H4275" s="4" t="str">
        <f>IF(Tabla1[[#This Row],[Fecha]]="",(""),(IF(Tabla1[[#This Row],[Ingreso en]]="",(""),(Tabla1[[#This Row],[Precio]]))))</f>
        <v/>
      </c>
      <c r="I4275" s="5" t="str">
        <f>IF(Tabla1[[#This Row],[Fecha]]="",(""),(IF(Tabla1[[#This Row],[Egreso de]]="",(""),(Tabla1[[#This Row],[Precio]]))))</f>
        <v/>
      </c>
      <c r="J4275" s="4" t="str">
        <f>IF(Tabla1[[#This Row],[Fecha]]="",(""),(IF(Tabla13[[#This Row],[Ingreso en]]="",(-Tabla13[[#This Row],[Egreso de]]),(Tabla13[[#This Row],[Ingreso en]]))))</f>
        <v/>
      </c>
    </row>
    <row r="4276" spans="1:10" x14ac:dyDescent="0.3">
      <c r="A4276" s="2" t="str">
        <f>IF(Tabla1[[#This Row],[Fecha]]="",(""),(Tabla1[[#This Row],[Fecha]]))</f>
        <v/>
      </c>
      <c r="B4276" s="3" t="str">
        <f>IF(Tabla1[[#This Row],[Fecha]]="",(""),(Tabla1[[#This Row],[Tipo de Operación]]))</f>
        <v/>
      </c>
      <c r="C4276" s="19" t="str">
        <f>IF(Tabla1[[#This Row],[Fecha]]="",(""),(Tabla1[[#This Row],[Código]]))</f>
        <v/>
      </c>
      <c r="D4276" s="4" t="str">
        <f>IF(Tabla1[[#This Row],[Fecha]]="",(""),(Tabla1[[#This Row],[Rubro]]))</f>
        <v/>
      </c>
      <c r="E4276" s="4"/>
      <c r="F4276" s="4" t="str">
        <f>IF(Tabla1[[#This Row],[Fecha]]="",(""),(Tabla1[[#This Row],[Precio]]))</f>
        <v/>
      </c>
      <c r="G4276" s="4" t="str">
        <f>IF(Tabla1[[#This Row],[Fecha]]="",(""),(Tabla1[[#This Row],[Medio de Pago]]))</f>
        <v/>
      </c>
      <c r="H4276" s="4" t="str">
        <f>IF(Tabla1[[#This Row],[Fecha]]="",(""),(IF(Tabla1[[#This Row],[Ingreso en]]="",(""),(Tabla1[[#This Row],[Precio]]))))</f>
        <v/>
      </c>
      <c r="I4276" s="5" t="str">
        <f>IF(Tabla1[[#This Row],[Fecha]]="",(""),(IF(Tabla1[[#This Row],[Egreso de]]="",(""),(Tabla1[[#This Row],[Precio]]))))</f>
        <v/>
      </c>
      <c r="J4276" s="4" t="str">
        <f>IF(Tabla1[[#This Row],[Fecha]]="",(""),(IF(Tabla13[[#This Row],[Ingreso en]]="",(-Tabla13[[#This Row],[Egreso de]]),(Tabla13[[#This Row],[Ingreso en]]))))</f>
        <v/>
      </c>
    </row>
    <row r="4277" spans="1:10" x14ac:dyDescent="0.3">
      <c r="A4277" s="2" t="str">
        <f>IF(Tabla1[[#This Row],[Fecha]]="",(""),(Tabla1[[#This Row],[Fecha]]))</f>
        <v/>
      </c>
      <c r="B4277" s="3" t="str">
        <f>IF(Tabla1[[#This Row],[Fecha]]="",(""),(Tabla1[[#This Row],[Tipo de Operación]]))</f>
        <v/>
      </c>
      <c r="C4277" s="19" t="str">
        <f>IF(Tabla1[[#This Row],[Fecha]]="",(""),(Tabla1[[#This Row],[Código]]))</f>
        <v/>
      </c>
      <c r="D4277" s="4" t="str">
        <f>IF(Tabla1[[#This Row],[Fecha]]="",(""),(Tabla1[[#This Row],[Rubro]]))</f>
        <v/>
      </c>
      <c r="E4277" s="4"/>
      <c r="F4277" s="4" t="str">
        <f>IF(Tabla1[[#This Row],[Fecha]]="",(""),(Tabla1[[#This Row],[Precio]]))</f>
        <v/>
      </c>
      <c r="G4277" s="4" t="str">
        <f>IF(Tabla1[[#This Row],[Fecha]]="",(""),(Tabla1[[#This Row],[Medio de Pago]]))</f>
        <v/>
      </c>
      <c r="H4277" s="4" t="str">
        <f>IF(Tabla1[[#This Row],[Fecha]]="",(""),(IF(Tabla1[[#This Row],[Ingreso en]]="",(""),(Tabla1[[#This Row],[Precio]]))))</f>
        <v/>
      </c>
      <c r="I4277" s="5" t="str">
        <f>IF(Tabla1[[#This Row],[Fecha]]="",(""),(IF(Tabla1[[#This Row],[Egreso de]]="",(""),(Tabla1[[#This Row],[Precio]]))))</f>
        <v/>
      </c>
      <c r="J4277" s="4" t="str">
        <f>IF(Tabla1[[#This Row],[Fecha]]="",(""),(IF(Tabla13[[#This Row],[Ingreso en]]="",(-Tabla13[[#This Row],[Egreso de]]),(Tabla13[[#This Row],[Ingreso en]]))))</f>
        <v/>
      </c>
    </row>
    <row r="4278" spans="1:10" x14ac:dyDescent="0.3">
      <c r="A4278" s="2" t="str">
        <f>IF(Tabla1[[#This Row],[Fecha]]="",(""),(Tabla1[[#This Row],[Fecha]]))</f>
        <v/>
      </c>
      <c r="B4278" s="3" t="str">
        <f>IF(Tabla1[[#This Row],[Fecha]]="",(""),(Tabla1[[#This Row],[Tipo de Operación]]))</f>
        <v/>
      </c>
      <c r="C4278" s="19" t="str">
        <f>IF(Tabla1[[#This Row],[Fecha]]="",(""),(Tabla1[[#This Row],[Código]]))</f>
        <v/>
      </c>
      <c r="D4278" s="4" t="str">
        <f>IF(Tabla1[[#This Row],[Fecha]]="",(""),(Tabla1[[#This Row],[Rubro]]))</f>
        <v/>
      </c>
      <c r="E4278" s="4"/>
      <c r="F4278" s="4" t="str">
        <f>IF(Tabla1[[#This Row],[Fecha]]="",(""),(Tabla1[[#This Row],[Precio]]))</f>
        <v/>
      </c>
      <c r="G4278" s="4" t="str">
        <f>IF(Tabla1[[#This Row],[Fecha]]="",(""),(Tabla1[[#This Row],[Medio de Pago]]))</f>
        <v/>
      </c>
      <c r="H4278" s="4" t="str">
        <f>IF(Tabla1[[#This Row],[Fecha]]="",(""),(IF(Tabla1[[#This Row],[Ingreso en]]="",(""),(Tabla1[[#This Row],[Precio]]))))</f>
        <v/>
      </c>
      <c r="I4278" s="5" t="str">
        <f>IF(Tabla1[[#This Row],[Fecha]]="",(""),(IF(Tabla1[[#This Row],[Egreso de]]="",(""),(Tabla1[[#This Row],[Precio]]))))</f>
        <v/>
      </c>
      <c r="J4278" s="4" t="str">
        <f>IF(Tabla1[[#This Row],[Fecha]]="",(""),(IF(Tabla13[[#This Row],[Ingreso en]]="",(-Tabla13[[#This Row],[Egreso de]]),(Tabla13[[#This Row],[Ingreso en]]))))</f>
        <v/>
      </c>
    </row>
    <row r="4279" spans="1:10" x14ac:dyDescent="0.3">
      <c r="A4279" s="2" t="str">
        <f>IF(Tabla1[[#This Row],[Fecha]]="",(""),(Tabla1[[#This Row],[Fecha]]))</f>
        <v/>
      </c>
      <c r="B4279" s="3" t="str">
        <f>IF(Tabla1[[#This Row],[Fecha]]="",(""),(Tabla1[[#This Row],[Tipo de Operación]]))</f>
        <v/>
      </c>
      <c r="C4279" s="19" t="str">
        <f>IF(Tabla1[[#This Row],[Fecha]]="",(""),(Tabla1[[#This Row],[Código]]))</f>
        <v/>
      </c>
      <c r="D4279" s="4" t="str">
        <f>IF(Tabla1[[#This Row],[Fecha]]="",(""),(Tabla1[[#This Row],[Rubro]]))</f>
        <v/>
      </c>
      <c r="E4279" s="4"/>
      <c r="F4279" s="4" t="str">
        <f>IF(Tabla1[[#This Row],[Fecha]]="",(""),(Tabla1[[#This Row],[Precio]]))</f>
        <v/>
      </c>
      <c r="G4279" s="4" t="str">
        <f>IF(Tabla1[[#This Row],[Fecha]]="",(""),(Tabla1[[#This Row],[Medio de Pago]]))</f>
        <v/>
      </c>
      <c r="H4279" s="4" t="str">
        <f>IF(Tabla1[[#This Row],[Fecha]]="",(""),(IF(Tabla1[[#This Row],[Ingreso en]]="",(""),(Tabla1[[#This Row],[Precio]]))))</f>
        <v/>
      </c>
      <c r="I4279" s="5" t="str">
        <f>IF(Tabla1[[#This Row],[Fecha]]="",(""),(IF(Tabla1[[#This Row],[Egreso de]]="",(""),(Tabla1[[#This Row],[Precio]]))))</f>
        <v/>
      </c>
      <c r="J4279" s="4" t="str">
        <f>IF(Tabla1[[#This Row],[Fecha]]="",(""),(IF(Tabla13[[#This Row],[Ingreso en]]="",(-Tabla13[[#This Row],[Egreso de]]),(Tabla13[[#This Row],[Ingreso en]]))))</f>
        <v/>
      </c>
    </row>
    <row r="4280" spans="1:10" x14ac:dyDescent="0.3">
      <c r="A4280" s="2" t="str">
        <f>IF(Tabla1[[#This Row],[Fecha]]="",(""),(Tabla1[[#This Row],[Fecha]]))</f>
        <v/>
      </c>
      <c r="B4280" s="3" t="str">
        <f>IF(Tabla1[[#This Row],[Fecha]]="",(""),(Tabla1[[#This Row],[Tipo de Operación]]))</f>
        <v/>
      </c>
      <c r="C4280" s="19" t="str">
        <f>IF(Tabla1[[#This Row],[Fecha]]="",(""),(Tabla1[[#This Row],[Código]]))</f>
        <v/>
      </c>
      <c r="D4280" s="4" t="str">
        <f>IF(Tabla1[[#This Row],[Fecha]]="",(""),(Tabla1[[#This Row],[Rubro]]))</f>
        <v/>
      </c>
      <c r="E4280" s="4"/>
      <c r="F4280" s="4" t="str">
        <f>IF(Tabla1[[#This Row],[Fecha]]="",(""),(Tabla1[[#This Row],[Precio]]))</f>
        <v/>
      </c>
      <c r="G4280" s="4" t="str">
        <f>IF(Tabla1[[#This Row],[Fecha]]="",(""),(Tabla1[[#This Row],[Medio de Pago]]))</f>
        <v/>
      </c>
      <c r="H4280" s="4" t="str">
        <f>IF(Tabla1[[#This Row],[Fecha]]="",(""),(IF(Tabla1[[#This Row],[Ingreso en]]="",(""),(Tabla1[[#This Row],[Precio]]))))</f>
        <v/>
      </c>
      <c r="I4280" s="5" t="str">
        <f>IF(Tabla1[[#This Row],[Fecha]]="",(""),(IF(Tabla1[[#This Row],[Egreso de]]="",(""),(Tabla1[[#This Row],[Precio]]))))</f>
        <v/>
      </c>
      <c r="J4280" s="4" t="str">
        <f>IF(Tabla1[[#This Row],[Fecha]]="",(""),(IF(Tabla13[[#This Row],[Ingreso en]]="",(-Tabla13[[#This Row],[Egreso de]]),(Tabla13[[#This Row],[Ingreso en]]))))</f>
        <v/>
      </c>
    </row>
    <row r="4281" spans="1:10" x14ac:dyDescent="0.3">
      <c r="A4281" s="2" t="str">
        <f>IF(Tabla1[[#This Row],[Fecha]]="",(""),(Tabla1[[#This Row],[Fecha]]))</f>
        <v/>
      </c>
      <c r="B4281" s="3" t="str">
        <f>IF(Tabla1[[#This Row],[Fecha]]="",(""),(Tabla1[[#This Row],[Tipo de Operación]]))</f>
        <v/>
      </c>
      <c r="C4281" s="19" t="str">
        <f>IF(Tabla1[[#This Row],[Fecha]]="",(""),(Tabla1[[#This Row],[Código]]))</f>
        <v/>
      </c>
      <c r="D4281" s="4" t="str">
        <f>IF(Tabla1[[#This Row],[Fecha]]="",(""),(Tabla1[[#This Row],[Rubro]]))</f>
        <v/>
      </c>
      <c r="E4281" s="4"/>
      <c r="F4281" s="4" t="str">
        <f>IF(Tabla1[[#This Row],[Fecha]]="",(""),(Tabla1[[#This Row],[Precio]]))</f>
        <v/>
      </c>
      <c r="G4281" s="4" t="str">
        <f>IF(Tabla1[[#This Row],[Fecha]]="",(""),(Tabla1[[#This Row],[Medio de Pago]]))</f>
        <v/>
      </c>
      <c r="H4281" s="4" t="str">
        <f>IF(Tabla1[[#This Row],[Fecha]]="",(""),(IF(Tabla1[[#This Row],[Ingreso en]]="",(""),(Tabla1[[#This Row],[Precio]]))))</f>
        <v/>
      </c>
      <c r="I4281" s="5" t="str">
        <f>IF(Tabla1[[#This Row],[Fecha]]="",(""),(IF(Tabla1[[#This Row],[Egreso de]]="",(""),(Tabla1[[#This Row],[Precio]]))))</f>
        <v/>
      </c>
      <c r="J4281" s="4" t="str">
        <f>IF(Tabla1[[#This Row],[Fecha]]="",(""),(IF(Tabla13[[#This Row],[Ingreso en]]="",(-Tabla13[[#This Row],[Egreso de]]),(Tabla13[[#This Row],[Ingreso en]]))))</f>
        <v/>
      </c>
    </row>
    <row r="4282" spans="1:10" x14ac:dyDescent="0.3">
      <c r="A4282" s="2" t="str">
        <f>IF(Tabla1[[#This Row],[Fecha]]="",(""),(Tabla1[[#This Row],[Fecha]]))</f>
        <v/>
      </c>
      <c r="B4282" s="3" t="str">
        <f>IF(Tabla1[[#This Row],[Fecha]]="",(""),(Tabla1[[#This Row],[Tipo de Operación]]))</f>
        <v/>
      </c>
      <c r="C4282" s="19" t="str">
        <f>IF(Tabla1[[#This Row],[Fecha]]="",(""),(Tabla1[[#This Row],[Código]]))</f>
        <v/>
      </c>
      <c r="D4282" s="4" t="str">
        <f>IF(Tabla1[[#This Row],[Fecha]]="",(""),(Tabla1[[#This Row],[Rubro]]))</f>
        <v/>
      </c>
      <c r="E4282" s="4"/>
      <c r="F4282" s="4" t="str">
        <f>IF(Tabla1[[#This Row],[Fecha]]="",(""),(Tabla1[[#This Row],[Precio]]))</f>
        <v/>
      </c>
      <c r="G4282" s="4" t="str">
        <f>IF(Tabla1[[#This Row],[Fecha]]="",(""),(Tabla1[[#This Row],[Medio de Pago]]))</f>
        <v/>
      </c>
      <c r="H4282" s="4" t="str">
        <f>IF(Tabla1[[#This Row],[Fecha]]="",(""),(IF(Tabla1[[#This Row],[Ingreso en]]="",(""),(Tabla1[[#This Row],[Precio]]))))</f>
        <v/>
      </c>
      <c r="I4282" s="5" t="str">
        <f>IF(Tabla1[[#This Row],[Fecha]]="",(""),(IF(Tabla1[[#This Row],[Egreso de]]="",(""),(Tabla1[[#This Row],[Precio]]))))</f>
        <v/>
      </c>
      <c r="J4282" s="4" t="str">
        <f>IF(Tabla1[[#This Row],[Fecha]]="",(""),(IF(Tabla13[[#This Row],[Ingreso en]]="",(-Tabla13[[#This Row],[Egreso de]]),(Tabla13[[#This Row],[Ingreso en]]))))</f>
        <v/>
      </c>
    </row>
    <row r="4283" spans="1:10" x14ac:dyDescent="0.3">
      <c r="A4283" s="2" t="str">
        <f>IF(Tabla1[[#This Row],[Fecha]]="",(""),(Tabla1[[#This Row],[Fecha]]))</f>
        <v/>
      </c>
      <c r="B4283" s="3" t="str">
        <f>IF(Tabla1[[#This Row],[Fecha]]="",(""),(Tabla1[[#This Row],[Tipo de Operación]]))</f>
        <v/>
      </c>
      <c r="C4283" s="19" t="str">
        <f>IF(Tabla1[[#This Row],[Fecha]]="",(""),(Tabla1[[#This Row],[Código]]))</f>
        <v/>
      </c>
      <c r="D4283" s="4" t="str">
        <f>IF(Tabla1[[#This Row],[Fecha]]="",(""),(Tabla1[[#This Row],[Rubro]]))</f>
        <v/>
      </c>
      <c r="E4283" s="4"/>
      <c r="F4283" s="4" t="str">
        <f>IF(Tabla1[[#This Row],[Fecha]]="",(""),(Tabla1[[#This Row],[Precio]]))</f>
        <v/>
      </c>
      <c r="G4283" s="4" t="str">
        <f>IF(Tabla1[[#This Row],[Fecha]]="",(""),(Tabla1[[#This Row],[Medio de Pago]]))</f>
        <v/>
      </c>
      <c r="H4283" s="4" t="str">
        <f>IF(Tabla1[[#This Row],[Fecha]]="",(""),(IF(Tabla1[[#This Row],[Ingreso en]]="",(""),(Tabla1[[#This Row],[Precio]]))))</f>
        <v/>
      </c>
      <c r="I4283" s="5" t="str">
        <f>IF(Tabla1[[#This Row],[Fecha]]="",(""),(IF(Tabla1[[#This Row],[Egreso de]]="",(""),(Tabla1[[#This Row],[Precio]]))))</f>
        <v/>
      </c>
      <c r="J4283" s="4" t="str">
        <f>IF(Tabla1[[#This Row],[Fecha]]="",(""),(IF(Tabla13[[#This Row],[Ingreso en]]="",(-Tabla13[[#This Row],[Egreso de]]),(Tabla13[[#This Row],[Ingreso en]]))))</f>
        <v/>
      </c>
    </row>
    <row r="4284" spans="1:10" x14ac:dyDescent="0.3">
      <c r="A4284" s="2" t="str">
        <f>IF(Tabla1[[#This Row],[Fecha]]="",(""),(Tabla1[[#This Row],[Fecha]]))</f>
        <v/>
      </c>
      <c r="B4284" s="3" t="str">
        <f>IF(Tabla1[[#This Row],[Fecha]]="",(""),(Tabla1[[#This Row],[Tipo de Operación]]))</f>
        <v/>
      </c>
      <c r="C4284" s="19" t="str">
        <f>IF(Tabla1[[#This Row],[Fecha]]="",(""),(Tabla1[[#This Row],[Código]]))</f>
        <v/>
      </c>
      <c r="D4284" s="4" t="str">
        <f>IF(Tabla1[[#This Row],[Fecha]]="",(""),(Tabla1[[#This Row],[Rubro]]))</f>
        <v/>
      </c>
      <c r="E4284" s="4"/>
      <c r="F4284" s="4" t="str">
        <f>IF(Tabla1[[#This Row],[Fecha]]="",(""),(Tabla1[[#This Row],[Precio]]))</f>
        <v/>
      </c>
      <c r="G4284" s="4" t="str">
        <f>IF(Tabla1[[#This Row],[Fecha]]="",(""),(Tabla1[[#This Row],[Medio de Pago]]))</f>
        <v/>
      </c>
      <c r="H4284" s="4" t="str">
        <f>IF(Tabla1[[#This Row],[Fecha]]="",(""),(IF(Tabla1[[#This Row],[Ingreso en]]="",(""),(Tabla1[[#This Row],[Precio]]))))</f>
        <v/>
      </c>
      <c r="I4284" s="5" t="str">
        <f>IF(Tabla1[[#This Row],[Fecha]]="",(""),(IF(Tabla1[[#This Row],[Egreso de]]="",(""),(Tabla1[[#This Row],[Precio]]))))</f>
        <v/>
      </c>
      <c r="J4284" s="4" t="str">
        <f>IF(Tabla1[[#This Row],[Fecha]]="",(""),(IF(Tabla13[[#This Row],[Ingreso en]]="",(-Tabla13[[#This Row],[Egreso de]]),(Tabla13[[#This Row],[Ingreso en]]))))</f>
        <v/>
      </c>
    </row>
    <row r="4285" spans="1:10" x14ac:dyDescent="0.3">
      <c r="A4285" s="2" t="str">
        <f>IF(Tabla1[[#This Row],[Fecha]]="",(""),(Tabla1[[#This Row],[Fecha]]))</f>
        <v/>
      </c>
      <c r="B4285" s="3" t="str">
        <f>IF(Tabla1[[#This Row],[Fecha]]="",(""),(Tabla1[[#This Row],[Tipo de Operación]]))</f>
        <v/>
      </c>
      <c r="C4285" s="19" t="str">
        <f>IF(Tabla1[[#This Row],[Fecha]]="",(""),(Tabla1[[#This Row],[Código]]))</f>
        <v/>
      </c>
      <c r="D4285" s="4" t="str">
        <f>IF(Tabla1[[#This Row],[Fecha]]="",(""),(Tabla1[[#This Row],[Rubro]]))</f>
        <v/>
      </c>
      <c r="E4285" s="4"/>
      <c r="F4285" s="4" t="str">
        <f>IF(Tabla1[[#This Row],[Fecha]]="",(""),(Tabla1[[#This Row],[Precio]]))</f>
        <v/>
      </c>
      <c r="G4285" s="4" t="str">
        <f>IF(Tabla1[[#This Row],[Fecha]]="",(""),(Tabla1[[#This Row],[Medio de Pago]]))</f>
        <v/>
      </c>
      <c r="H4285" s="4" t="str">
        <f>IF(Tabla1[[#This Row],[Fecha]]="",(""),(IF(Tabla1[[#This Row],[Ingreso en]]="",(""),(Tabla1[[#This Row],[Precio]]))))</f>
        <v/>
      </c>
      <c r="I4285" s="5" t="str">
        <f>IF(Tabla1[[#This Row],[Fecha]]="",(""),(IF(Tabla1[[#This Row],[Egreso de]]="",(""),(Tabla1[[#This Row],[Precio]]))))</f>
        <v/>
      </c>
      <c r="J4285" s="4" t="str">
        <f>IF(Tabla1[[#This Row],[Fecha]]="",(""),(IF(Tabla13[[#This Row],[Ingreso en]]="",(-Tabla13[[#This Row],[Egreso de]]),(Tabla13[[#This Row],[Ingreso en]]))))</f>
        <v/>
      </c>
    </row>
    <row r="4286" spans="1:10" x14ac:dyDescent="0.3">
      <c r="A4286" s="2" t="str">
        <f>IF(Tabla1[[#This Row],[Fecha]]="",(""),(Tabla1[[#This Row],[Fecha]]))</f>
        <v/>
      </c>
      <c r="B4286" s="3" t="str">
        <f>IF(Tabla1[[#This Row],[Fecha]]="",(""),(Tabla1[[#This Row],[Tipo de Operación]]))</f>
        <v/>
      </c>
      <c r="C4286" s="19" t="str">
        <f>IF(Tabla1[[#This Row],[Fecha]]="",(""),(Tabla1[[#This Row],[Código]]))</f>
        <v/>
      </c>
      <c r="D4286" s="4" t="str">
        <f>IF(Tabla1[[#This Row],[Fecha]]="",(""),(Tabla1[[#This Row],[Rubro]]))</f>
        <v/>
      </c>
      <c r="E4286" s="4"/>
      <c r="F4286" s="4" t="str">
        <f>IF(Tabla1[[#This Row],[Fecha]]="",(""),(Tabla1[[#This Row],[Precio]]))</f>
        <v/>
      </c>
      <c r="G4286" s="4" t="str">
        <f>IF(Tabla1[[#This Row],[Fecha]]="",(""),(Tabla1[[#This Row],[Medio de Pago]]))</f>
        <v/>
      </c>
      <c r="H4286" s="4" t="str">
        <f>IF(Tabla1[[#This Row],[Fecha]]="",(""),(IF(Tabla1[[#This Row],[Ingreso en]]="",(""),(Tabla1[[#This Row],[Precio]]))))</f>
        <v/>
      </c>
      <c r="I4286" s="5" t="str">
        <f>IF(Tabla1[[#This Row],[Fecha]]="",(""),(IF(Tabla1[[#This Row],[Egreso de]]="",(""),(Tabla1[[#This Row],[Precio]]))))</f>
        <v/>
      </c>
      <c r="J4286" s="4" t="str">
        <f>IF(Tabla1[[#This Row],[Fecha]]="",(""),(IF(Tabla13[[#This Row],[Ingreso en]]="",(-Tabla13[[#This Row],[Egreso de]]),(Tabla13[[#This Row],[Ingreso en]]))))</f>
        <v/>
      </c>
    </row>
    <row r="4287" spans="1:10" x14ac:dyDescent="0.3">
      <c r="A4287" s="2" t="str">
        <f>IF(Tabla1[[#This Row],[Fecha]]="",(""),(Tabla1[[#This Row],[Fecha]]))</f>
        <v/>
      </c>
      <c r="B4287" s="3" t="str">
        <f>IF(Tabla1[[#This Row],[Fecha]]="",(""),(Tabla1[[#This Row],[Tipo de Operación]]))</f>
        <v/>
      </c>
      <c r="C4287" s="19" t="str">
        <f>IF(Tabla1[[#This Row],[Fecha]]="",(""),(Tabla1[[#This Row],[Código]]))</f>
        <v/>
      </c>
      <c r="D4287" s="4" t="str">
        <f>IF(Tabla1[[#This Row],[Fecha]]="",(""),(Tabla1[[#This Row],[Rubro]]))</f>
        <v/>
      </c>
      <c r="E4287" s="4"/>
      <c r="F4287" s="4" t="str">
        <f>IF(Tabla1[[#This Row],[Fecha]]="",(""),(Tabla1[[#This Row],[Precio]]))</f>
        <v/>
      </c>
      <c r="G4287" s="4" t="str">
        <f>IF(Tabla1[[#This Row],[Fecha]]="",(""),(Tabla1[[#This Row],[Medio de Pago]]))</f>
        <v/>
      </c>
      <c r="H4287" s="4" t="str">
        <f>IF(Tabla1[[#This Row],[Fecha]]="",(""),(IF(Tabla1[[#This Row],[Ingreso en]]="",(""),(Tabla1[[#This Row],[Precio]]))))</f>
        <v/>
      </c>
      <c r="I4287" s="5" t="str">
        <f>IF(Tabla1[[#This Row],[Fecha]]="",(""),(IF(Tabla1[[#This Row],[Egreso de]]="",(""),(Tabla1[[#This Row],[Precio]]))))</f>
        <v/>
      </c>
      <c r="J4287" s="4" t="str">
        <f>IF(Tabla1[[#This Row],[Fecha]]="",(""),(IF(Tabla13[[#This Row],[Ingreso en]]="",(-Tabla13[[#This Row],[Egreso de]]),(Tabla13[[#This Row],[Ingreso en]]))))</f>
        <v/>
      </c>
    </row>
    <row r="4288" spans="1:10" x14ac:dyDescent="0.3">
      <c r="A4288" s="2" t="str">
        <f>IF(Tabla1[[#This Row],[Fecha]]="",(""),(Tabla1[[#This Row],[Fecha]]))</f>
        <v/>
      </c>
      <c r="B4288" s="3" t="str">
        <f>IF(Tabla1[[#This Row],[Fecha]]="",(""),(Tabla1[[#This Row],[Tipo de Operación]]))</f>
        <v/>
      </c>
      <c r="C4288" s="19" t="str">
        <f>IF(Tabla1[[#This Row],[Fecha]]="",(""),(Tabla1[[#This Row],[Código]]))</f>
        <v/>
      </c>
      <c r="D4288" s="4" t="str">
        <f>IF(Tabla1[[#This Row],[Fecha]]="",(""),(Tabla1[[#This Row],[Rubro]]))</f>
        <v/>
      </c>
      <c r="E4288" s="4"/>
      <c r="F4288" s="4" t="str">
        <f>IF(Tabla1[[#This Row],[Fecha]]="",(""),(Tabla1[[#This Row],[Precio]]))</f>
        <v/>
      </c>
      <c r="G4288" s="4" t="str">
        <f>IF(Tabla1[[#This Row],[Fecha]]="",(""),(Tabla1[[#This Row],[Medio de Pago]]))</f>
        <v/>
      </c>
      <c r="H4288" s="4" t="str">
        <f>IF(Tabla1[[#This Row],[Fecha]]="",(""),(IF(Tabla1[[#This Row],[Ingreso en]]="",(""),(Tabla1[[#This Row],[Precio]]))))</f>
        <v/>
      </c>
      <c r="I4288" s="5" t="str">
        <f>IF(Tabla1[[#This Row],[Fecha]]="",(""),(IF(Tabla1[[#This Row],[Egreso de]]="",(""),(Tabla1[[#This Row],[Precio]]))))</f>
        <v/>
      </c>
      <c r="J4288" s="4" t="str">
        <f>IF(Tabla1[[#This Row],[Fecha]]="",(""),(IF(Tabla13[[#This Row],[Ingreso en]]="",(-Tabla13[[#This Row],[Egreso de]]),(Tabla13[[#This Row],[Ingreso en]]))))</f>
        <v/>
      </c>
    </row>
    <row r="4289" spans="1:10" x14ac:dyDescent="0.3">
      <c r="A4289" s="2" t="str">
        <f>IF(Tabla1[[#This Row],[Fecha]]="",(""),(Tabla1[[#This Row],[Fecha]]))</f>
        <v/>
      </c>
      <c r="B4289" s="3" t="str">
        <f>IF(Tabla1[[#This Row],[Fecha]]="",(""),(Tabla1[[#This Row],[Tipo de Operación]]))</f>
        <v/>
      </c>
      <c r="C4289" s="19" t="str">
        <f>IF(Tabla1[[#This Row],[Fecha]]="",(""),(Tabla1[[#This Row],[Código]]))</f>
        <v/>
      </c>
      <c r="D4289" s="4" t="str">
        <f>IF(Tabla1[[#This Row],[Fecha]]="",(""),(Tabla1[[#This Row],[Rubro]]))</f>
        <v/>
      </c>
      <c r="E4289" s="4"/>
      <c r="F4289" s="4" t="str">
        <f>IF(Tabla1[[#This Row],[Fecha]]="",(""),(Tabla1[[#This Row],[Precio]]))</f>
        <v/>
      </c>
      <c r="G4289" s="4" t="str">
        <f>IF(Tabla1[[#This Row],[Fecha]]="",(""),(Tabla1[[#This Row],[Medio de Pago]]))</f>
        <v/>
      </c>
      <c r="H4289" s="4" t="str">
        <f>IF(Tabla1[[#This Row],[Fecha]]="",(""),(IF(Tabla1[[#This Row],[Ingreso en]]="",(""),(Tabla1[[#This Row],[Precio]]))))</f>
        <v/>
      </c>
      <c r="I4289" s="5" t="str">
        <f>IF(Tabla1[[#This Row],[Fecha]]="",(""),(IF(Tabla1[[#This Row],[Egreso de]]="",(""),(Tabla1[[#This Row],[Precio]]))))</f>
        <v/>
      </c>
      <c r="J4289" s="4" t="str">
        <f>IF(Tabla1[[#This Row],[Fecha]]="",(""),(IF(Tabla13[[#This Row],[Ingreso en]]="",(-Tabla13[[#This Row],[Egreso de]]),(Tabla13[[#This Row],[Ingreso en]]))))</f>
        <v/>
      </c>
    </row>
    <row r="4290" spans="1:10" x14ac:dyDescent="0.3">
      <c r="A4290" s="2" t="str">
        <f>IF(Tabla1[[#This Row],[Fecha]]="",(""),(Tabla1[[#This Row],[Fecha]]))</f>
        <v/>
      </c>
      <c r="B4290" s="3" t="str">
        <f>IF(Tabla1[[#This Row],[Fecha]]="",(""),(Tabla1[[#This Row],[Tipo de Operación]]))</f>
        <v/>
      </c>
      <c r="C4290" s="19" t="str">
        <f>IF(Tabla1[[#This Row],[Fecha]]="",(""),(Tabla1[[#This Row],[Código]]))</f>
        <v/>
      </c>
      <c r="D4290" s="4" t="str">
        <f>IF(Tabla1[[#This Row],[Fecha]]="",(""),(Tabla1[[#This Row],[Rubro]]))</f>
        <v/>
      </c>
      <c r="E4290" s="4"/>
      <c r="F4290" s="4" t="str">
        <f>IF(Tabla1[[#This Row],[Fecha]]="",(""),(Tabla1[[#This Row],[Precio]]))</f>
        <v/>
      </c>
      <c r="G4290" s="4" t="str">
        <f>IF(Tabla1[[#This Row],[Fecha]]="",(""),(Tabla1[[#This Row],[Medio de Pago]]))</f>
        <v/>
      </c>
      <c r="H4290" s="4" t="str">
        <f>IF(Tabla1[[#This Row],[Fecha]]="",(""),(IF(Tabla1[[#This Row],[Ingreso en]]="",(""),(Tabla1[[#This Row],[Precio]]))))</f>
        <v/>
      </c>
      <c r="I4290" s="5" t="str">
        <f>IF(Tabla1[[#This Row],[Fecha]]="",(""),(IF(Tabla1[[#This Row],[Egreso de]]="",(""),(Tabla1[[#This Row],[Precio]]))))</f>
        <v/>
      </c>
      <c r="J4290" s="4" t="str">
        <f>IF(Tabla1[[#This Row],[Fecha]]="",(""),(IF(Tabla13[[#This Row],[Ingreso en]]="",(-Tabla13[[#This Row],[Egreso de]]),(Tabla13[[#This Row],[Ingreso en]]))))</f>
        <v/>
      </c>
    </row>
    <row r="4291" spans="1:10" x14ac:dyDescent="0.3">
      <c r="A4291" s="2" t="str">
        <f>IF(Tabla1[[#This Row],[Fecha]]="",(""),(Tabla1[[#This Row],[Fecha]]))</f>
        <v/>
      </c>
      <c r="B4291" s="3" t="str">
        <f>IF(Tabla1[[#This Row],[Fecha]]="",(""),(Tabla1[[#This Row],[Tipo de Operación]]))</f>
        <v/>
      </c>
      <c r="C4291" s="19" t="str">
        <f>IF(Tabla1[[#This Row],[Fecha]]="",(""),(Tabla1[[#This Row],[Código]]))</f>
        <v/>
      </c>
      <c r="D4291" s="4" t="str">
        <f>IF(Tabla1[[#This Row],[Fecha]]="",(""),(Tabla1[[#This Row],[Rubro]]))</f>
        <v/>
      </c>
      <c r="E4291" s="4"/>
      <c r="F4291" s="4" t="str">
        <f>IF(Tabla1[[#This Row],[Fecha]]="",(""),(Tabla1[[#This Row],[Precio]]))</f>
        <v/>
      </c>
      <c r="G4291" s="4" t="str">
        <f>IF(Tabla1[[#This Row],[Fecha]]="",(""),(Tabla1[[#This Row],[Medio de Pago]]))</f>
        <v/>
      </c>
      <c r="H4291" s="4" t="str">
        <f>IF(Tabla1[[#This Row],[Fecha]]="",(""),(IF(Tabla1[[#This Row],[Ingreso en]]="",(""),(Tabla1[[#This Row],[Precio]]))))</f>
        <v/>
      </c>
      <c r="I4291" s="5" t="str">
        <f>IF(Tabla1[[#This Row],[Fecha]]="",(""),(IF(Tabla1[[#This Row],[Egreso de]]="",(""),(Tabla1[[#This Row],[Precio]]))))</f>
        <v/>
      </c>
      <c r="J4291" s="4" t="str">
        <f>IF(Tabla1[[#This Row],[Fecha]]="",(""),(IF(Tabla13[[#This Row],[Ingreso en]]="",(-Tabla13[[#This Row],[Egreso de]]),(Tabla13[[#This Row],[Ingreso en]]))))</f>
        <v/>
      </c>
    </row>
    <row r="4292" spans="1:10" x14ac:dyDescent="0.3">
      <c r="A4292" s="2" t="str">
        <f>IF(Tabla1[[#This Row],[Fecha]]="",(""),(Tabla1[[#This Row],[Fecha]]))</f>
        <v/>
      </c>
      <c r="B4292" s="3" t="str">
        <f>IF(Tabla1[[#This Row],[Fecha]]="",(""),(Tabla1[[#This Row],[Tipo de Operación]]))</f>
        <v/>
      </c>
      <c r="C4292" s="19" t="str">
        <f>IF(Tabla1[[#This Row],[Fecha]]="",(""),(Tabla1[[#This Row],[Código]]))</f>
        <v/>
      </c>
      <c r="D4292" s="4" t="str">
        <f>IF(Tabla1[[#This Row],[Fecha]]="",(""),(Tabla1[[#This Row],[Rubro]]))</f>
        <v/>
      </c>
      <c r="E4292" s="4"/>
      <c r="F4292" s="4" t="str">
        <f>IF(Tabla1[[#This Row],[Fecha]]="",(""),(Tabla1[[#This Row],[Precio]]))</f>
        <v/>
      </c>
      <c r="G4292" s="4" t="str">
        <f>IF(Tabla1[[#This Row],[Fecha]]="",(""),(Tabla1[[#This Row],[Medio de Pago]]))</f>
        <v/>
      </c>
      <c r="H4292" s="4" t="str">
        <f>IF(Tabla1[[#This Row],[Fecha]]="",(""),(IF(Tabla1[[#This Row],[Ingreso en]]="",(""),(Tabla1[[#This Row],[Precio]]))))</f>
        <v/>
      </c>
      <c r="I4292" s="5" t="str">
        <f>IF(Tabla1[[#This Row],[Fecha]]="",(""),(IF(Tabla1[[#This Row],[Egreso de]]="",(""),(Tabla1[[#This Row],[Precio]]))))</f>
        <v/>
      </c>
      <c r="J4292" s="4" t="str">
        <f>IF(Tabla1[[#This Row],[Fecha]]="",(""),(IF(Tabla13[[#This Row],[Ingreso en]]="",(-Tabla13[[#This Row],[Egreso de]]),(Tabla13[[#This Row],[Ingreso en]]))))</f>
        <v/>
      </c>
    </row>
    <row r="4293" spans="1:10" x14ac:dyDescent="0.3">
      <c r="A4293" s="2" t="str">
        <f>IF(Tabla1[[#This Row],[Fecha]]="",(""),(Tabla1[[#This Row],[Fecha]]))</f>
        <v/>
      </c>
      <c r="B4293" s="3" t="str">
        <f>IF(Tabla1[[#This Row],[Fecha]]="",(""),(Tabla1[[#This Row],[Tipo de Operación]]))</f>
        <v/>
      </c>
      <c r="C4293" s="19" t="str">
        <f>IF(Tabla1[[#This Row],[Fecha]]="",(""),(Tabla1[[#This Row],[Código]]))</f>
        <v/>
      </c>
      <c r="D4293" s="4" t="str">
        <f>IF(Tabla1[[#This Row],[Fecha]]="",(""),(Tabla1[[#This Row],[Rubro]]))</f>
        <v/>
      </c>
      <c r="E4293" s="4"/>
      <c r="F4293" s="4" t="str">
        <f>IF(Tabla1[[#This Row],[Fecha]]="",(""),(Tabla1[[#This Row],[Precio]]))</f>
        <v/>
      </c>
      <c r="G4293" s="4" t="str">
        <f>IF(Tabla1[[#This Row],[Fecha]]="",(""),(Tabla1[[#This Row],[Medio de Pago]]))</f>
        <v/>
      </c>
      <c r="H4293" s="4" t="str">
        <f>IF(Tabla1[[#This Row],[Fecha]]="",(""),(IF(Tabla1[[#This Row],[Ingreso en]]="",(""),(Tabla1[[#This Row],[Precio]]))))</f>
        <v/>
      </c>
      <c r="I4293" s="5" t="str">
        <f>IF(Tabla1[[#This Row],[Fecha]]="",(""),(IF(Tabla1[[#This Row],[Egreso de]]="",(""),(Tabla1[[#This Row],[Precio]]))))</f>
        <v/>
      </c>
      <c r="J4293" s="4" t="str">
        <f>IF(Tabla1[[#This Row],[Fecha]]="",(""),(IF(Tabla13[[#This Row],[Ingreso en]]="",(-Tabla13[[#This Row],[Egreso de]]),(Tabla13[[#This Row],[Ingreso en]]))))</f>
        <v/>
      </c>
    </row>
    <row r="4294" spans="1:10" x14ac:dyDescent="0.3">
      <c r="A4294" s="2" t="str">
        <f>IF(Tabla1[[#This Row],[Fecha]]="",(""),(Tabla1[[#This Row],[Fecha]]))</f>
        <v/>
      </c>
      <c r="B4294" s="3" t="str">
        <f>IF(Tabla1[[#This Row],[Fecha]]="",(""),(Tabla1[[#This Row],[Tipo de Operación]]))</f>
        <v/>
      </c>
      <c r="C4294" s="19" t="str">
        <f>IF(Tabla1[[#This Row],[Fecha]]="",(""),(Tabla1[[#This Row],[Código]]))</f>
        <v/>
      </c>
      <c r="D4294" s="4" t="str">
        <f>IF(Tabla1[[#This Row],[Fecha]]="",(""),(Tabla1[[#This Row],[Rubro]]))</f>
        <v/>
      </c>
      <c r="E4294" s="4"/>
      <c r="F4294" s="4" t="str">
        <f>IF(Tabla1[[#This Row],[Fecha]]="",(""),(Tabla1[[#This Row],[Precio]]))</f>
        <v/>
      </c>
      <c r="G4294" s="4" t="str">
        <f>IF(Tabla1[[#This Row],[Fecha]]="",(""),(Tabla1[[#This Row],[Medio de Pago]]))</f>
        <v/>
      </c>
      <c r="H4294" s="4" t="str">
        <f>IF(Tabla1[[#This Row],[Fecha]]="",(""),(IF(Tabla1[[#This Row],[Ingreso en]]="",(""),(Tabla1[[#This Row],[Precio]]))))</f>
        <v/>
      </c>
      <c r="I4294" s="5" t="str">
        <f>IF(Tabla1[[#This Row],[Fecha]]="",(""),(IF(Tabla1[[#This Row],[Egreso de]]="",(""),(Tabla1[[#This Row],[Precio]]))))</f>
        <v/>
      </c>
      <c r="J4294" s="4" t="str">
        <f>IF(Tabla1[[#This Row],[Fecha]]="",(""),(IF(Tabla13[[#This Row],[Ingreso en]]="",(-Tabla13[[#This Row],[Egreso de]]),(Tabla13[[#This Row],[Ingreso en]]))))</f>
        <v/>
      </c>
    </row>
    <row r="4295" spans="1:10" x14ac:dyDescent="0.3">
      <c r="A4295" s="2" t="str">
        <f>IF(Tabla1[[#This Row],[Fecha]]="",(""),(Tabla1[[#This Row],[Fecha]]))</f>
        <v/>
      </c>
      <c r="B4295" s="3" t="str">
        <f>IF(Tabla1[[#This Row],[Fecha]]="",(""),(Tabla1[[#This Row],[Tipo de Operación]]))</f>
        <v/>
      </c>
      <c r="C4295" s="19" t="str">
        <f>IF(Tabla1[[#This Row],[Fecha]]="",(""),(Tabla1[[#This Row],[Código]]))</f>
        <v/>
      </c>
      <c r="D4295" s="4" t="str">
        <f>IF(Tabla1[[#This Row],[Fecha]]="",(""),(Tabla1[[#This Row],[Rubro]]))</f>
        <v/>
      </c>
      <c r="E4295" s="4"/>
      <c r="F4295" s="4" t="str">
        <f>IF(Tabla1[[#This Row],[Fecha]]="",(""),(Tabla1[[#This Row],[Precio]]))</f>
        <v/>
      </c>
      <c r="G4295" s="4" t="str">
        <f>IF(Tabla1[[#This Row],[Fecha]]="",(""),(Tabla1[[#This Row],[Medio de Pago]]))</f>
        <v/>
      </c>
      <c r="H4295" s="4" t="str">
        <f>IF(Tabla1[[#This Row],[Fecha]]="",(""),(IF(Tabla1[[#This Row],[Ingreso en]]="",(""),(Tabla1[[#This Row],[Precio]]))))</f>
        <v/>
      </c>
      <c r="I4295" s="5" t="str">
        <f>IF(Tabla1[[#This Row],[Fecha]]="",(""),(IF(Tabla1[[#This Row],[Egreso de]]="",(""),(Tabla1[[#This Row],[Precio]]))))</f>
        <v/>
      </c>
      <c r="J4295" s="4" t="str">
        <f>IF(Tabla1[[#This Row],[Fecha]]="",(""),(IF(Tabla13[[#This Row],[Ingreso en]]="",(-Tabla13[[#This Row],[Egreso de]]),(Tabla13[[#This Row],[Ingreso en]]))))</f>
        <v/>
      </c>
    </row>
    <row r="4296" spans="1:10" x14ac:dyDescent="0.3">
      <c r="A4296" s="2" t="str">
        <f>IF(Tabla1[[#This Row],[Fecha]]="",(""),(Tabla1[[#This Row],[Fecha]]))</f>
        <v/>
      </c>
      <c r="B4296" s="3" t="str">
        <f>IF(Tabla1[[#This Row],[Fecha]]="",(""),(Tabla1[[#This Row],[Tipo de Operación]]))</f>
        <v/>
      </c>
      <c r="C4296" s="19" t="str">
        <f>IF(Tabla1[[#This Row],[Fecha]]="",(""),(Tabla1[[#This Row],[Código]]))</f>
        <v/>
      </c>
      <c r="D4296" s="4" t="str">
        <f>IF(Tabla1[[#This Row],[Fecha]]="",(""),(Tabla1[[#This Row],[Rubro]]))</f>
        <v/>
      </c>
      <c r="E4296" s="4"/>
      <c r="F4296" s="4" t="str">
        <f>IF(Tabla1[[#This Row],[Fecha]]="",(""),(Tabla1[[#This Row],[Precio]]))</f>
        <v/>
      </c>
      <c r="G4296" s="4" t="str">
        <f>IF(Tabla1[[#This Row],[Fecha]]="",(""),(Tabla1[[#This Row],[Medio de Pago]]))</f>
        <v/>
      </c>
      <c r="H4296" s="4" t="str">
        <f>IF(Tabla1[[#This Row],[Fecha]]="",(""),(IF(Tabla1[[#This Row],[Ingreso en]]="",(""),(Tabla1[[#This Row],[Precio]]))))</f>
        <v/>
      </c>
      <c r="I4296" s="5" t="str">
        <f>IF(Tabla1[[#This Row],[Fecha]]="",(""),(IF(Tabla1[[#This Row],[Egreso de]]="",(""),(Tabla1[[#This Row],[Precio]]))))</f>
        <v/>
      </c>
      <c r="J4296" s="4" t="str">
        <f>IF(Tabla1[[#This Row],[Fecha]]="",(""),(IF(Tabla13[[#This Row],[Ingreso en]]="",(-Tabla13[[#This Row],[Egreso de]]),(Tabla13[[#This Row],[Ingreso en]]))))</f>
        <v/>
      </c>
    </row>
    <row r="4297" spans="1:10" x14ac:dyDescent="0.3">
      <c r="A4297" s="2" t="str">
        <f>IF(Tabla1[[#This Row],[Fecha]]="",(""),(Tabla1[[#This Row],[Fecha]]))</f>
        <v/>
      </c>
      <c r="B4297" s="3" t="str">
        <f>IF(Tabla1[[#This Row],[Fecha]]="",(""),(Tabla1[[#This Row],[Tipo de Operación]]))</f>
        <v/>
      </c>
      <c r="C4297" s="19" t="str">
        <f>IF(Tabla1[[#This Row],[Fecha]]="",(""),(Tabla1[[#This Row],[Código]]))</f>
        <v/>
      </c>
      <c r="D4297" s="4" t="str">
        <f>IF(Tabla1[[#This Row],[Fecha]]="",(""),(Tabla1[[#This Row],[Rubro]]))</f>
        <v/>
      </c>
      <c r="E4297" s="4"/>
      <c r="F4297" s="4" t="str">
        <f>IF(Tabla1[[#This Row],[Fecha]]="",(""),(Tabla1[[#This Row],[Precio]]))</f>
        <v/>
      </c>
      <c r="G4297" s="4" t="str">
        <f>IF(Tabla1[[#This Row],[Fecha]]="",(""),(Tabla1[[#This Row],[Medio de Pago]]))</f>
        <v/>
      </c>
      <c r="H4297" s="4" t="str">
        <f>IF(Tabla1[[#This Row],[Fecha]]="",(""),(IF(Tabla1[[#This Row],[Ingreso en]]="",(""),(Tabla1[[#This Row],[Precio]]))))</f>
        <v/>
      </c>
      <c r="I4297" s="5" t="str">
        <f>IF(Tabla1[[#This Row],[Fecha]]="",(""),(IF(Tabla1[[#This Row],[Egreso de]]="",(""),(Tabla1[[#This Row],[Precio]]))))</f>
        <v/>
      </c>
      <c r="J4297" s="4" t="str">
        <f>IF(Tabla1[[#This Row],[Fecha]]="",(""),(IF(Tabla13[[#This Row],[Ingreso en]]="",(-Tabla13[[#This Row],[Egreso de]]),(Tabla13[[#This Row],[Ingreso en]]))))</f>
        <v/>
      </c>
    </row>
    <row r="4298" spans="1:10" x14ac:dyDescent="0.3">
      <c r="A4298" s="2" t="str">
        <f>IF(Tabla1[[#This Row],[Fecha]]="",(""),(Tabla1[[#This Row],[Fecha]]))</f>
        <v/>
      </c>
      <c r="B4298" s="3" t="str">
        <f>IF(Tabla1[[#This Row],[Fecha]]="",(""),(Tabla1[[#This Row],[Tipo de Operación]]))</f>
        <v/>
      </c>
      <c r="C4298" s="19" t="str">
        <f>IF(Tabla1[[#This Row],[Fecha]]="",(""),(Tabla1[[#This Row],[Código]]))</f>
        <v/>
      </c>
      <c r="D4298" s="4" t="str">
        <f>IF(Tabla1[[#This Row],[Fecha]]="",(""),(Tabla1[[#This Row],[Rubro]]))</f>
        <v/>
      </c>
      <c r="E4298" s="4"/>
      <c r="F4298" s="4" t="str">
        <f>IF(Tabla1[[#This Row],[Fecha]]="",(""),(Tabla1[[#This Row],[Precio]]))</f>
        <v/>
      </c>
      <c r="G4298" s="4" t="str">
        <f>IF(Tabla1[[#This Row],[Fecha]]="",(""),(Tabla1[[#This Row],[Medio de Pago]]))</f>
        <v/>
      </c>
      <c r="H4298" s="4" t="str">
        <f>IF(Tabla1[[#This Row],[Fecha]]="",(""),(IF(Tabla1[[#This Row],[Ingreso en]]="",(""),(Tabla1[[#This Row],[Precio]]))))</f>
        <v/>
      </c>
      <c r="I4298" s="5" t="str">
        <f>IF(Tabla1[[#This Row],[Fecha]]="",(""),(IF(Tabla1[[#This Row],[Egreso de]]="",(""),(Tabla1[[#This Row],[Precio]]))))</f>
        <v/>
      </c>
      <c r="J4298" s="4" t="str">
        <f>IF(Tabla1[[#This Row],[Fecha]]="",(""),(IF(Tabla13[[#This Row],[Ingreso en]]="",(-Tabla13[[#This Row],[Egreso de]]),(Tabla13[[#This Row],[Ingreso en]]))))</f>
        <v/>
      </c>
    </row>
    <row r="4299" spans="1:10" x14ac:dyDescent="0.3">
      <c r="A4299" s="2" t="str">
        <f>IF(Tabla1[[#This Row],[Fecha]]="",(""),(Tabla1[[#This Row],[Fecha]]))</f>
        <v/>
      </c>
      <c r="B4299" s="3" t="str">
        <f>IF(Tabla1[[#This Row],[Fecha]]="",(""),(Tabla1[[#This Row],[Tipo de Operación]]))</f>
        <v/>
      </c>
      <c r="C4299" s="19" t="str">
        <f>IF(Tabla1[[#This Row],[Fecha]]="",(""),(Tabla1[[#This Row],[Código]]))</f>
        <v/>
      </c>
      <c r="D4299" s="4" t="str">
        <f>IF(Tabla1[[#This Row],[Fecha]]="",(""),(Tabla1[[#This Row],[Rubro]]))</f>
        <v/>
      </c>
      <c r="E4299" s="4"/>
      <c r="F4299" s="4" t="str">
        <f>IF(Tabla1[[#This Row],[Fecha]]="",(""),(Tabla1[[#This Row],[Precio]]))</f>
        <v/>
      </c>
      <c r="G4299" s="4" t="str">
        <f>IF(Tabla1[[#This Row],[Fecha]]="",(""),(Tabla1[[#This Row],[Medio de Pago]]))</f>
        <v/>
      </c>
      <c r="H4299" s="4" t="str">
        <f>IF(Tabla1[[#This Row],[Fecha]]="",(""),(IF(Tabla1[[#This Row],[Ingreso en]]="",(""),(Tabla1[[#This Row],[Precio]]))))</f>
        <v/>
      </c>
      <c r="I4299" s="5" t="str">
        <f>IF(Tabla1[[#This Row],[Fecha]]="",(""),(IF(Tabla1[[#This Row],[Egreso de]]="",(""),(Tabla1[[#This Row],[Precio]]))))</f>
        <v/>
      </c>
      <c r="J4299" s="4" t="str">
        <f>IF(Tabla1[[#This Row],[Fecha]]="",(""),(IF(Tabla13[[#This Row],[Ingreso en]]="",(-Tabla13[[#This Row],[Egreso de]]),(Tabla13[[#This Row],[Ingreso en]]))))</f>
        <v/>
      </c>
    </row>
    <row r="4300" spans="1:10" x14ac:dyDescent="0.3">
      <c r="A4300" s="2" t="str">
        <f>IF(Tabla1[[#This Row],[Fecha]]="",(""),(Tabla1[[#This Row],[Fecha]]))</f>
        <v/>
      </c>
      <c r="B4300" s="3" t="str">
        <f>IF(Tabla1[[#This Row],[Fecha]]="",(""),(Tabla1[[#This Row],[Tipo de Operación]]))</f>
        <v/>
      </c>
      <c r="C4300" s="19" t="str">
        <f>IF(Tabla1[[#This Row],[Fecha]]="",(""),(Tabla1[[#This Row],[Código]]))</f>
        <v/>
      </c>
      <c r="D4300" s="4" t="str">
        <f>IF(Tabla1[[#This Row],[Fecha]]="",(""),(Tabla1[[#This Row],[Rubro]]))</f>
        <v/>
      </c>
      <c r="E4300" s="4"/>
      <c r="F4300" s="4" t="str">
        <f>IF(Tabla1[[#This Row],[Fecha]]="",(""),(Tabla1[[#This Row],[Precio]]))</f>
        <v/>
      </c>
      <c r="G4300" s="4" t="str">
        <f>IF(Tabla1[[#This Row],[Fecha]]="",(""),(Tabla1[[#This Row],[Medio de Pago]]))</f>
        <v/>
      </c>
      <c r="H4300" s="4" t="str">
        <f>IF(Tabla1[[#This Row],[Fecha]]="",(""),(IF(Tabla1[[#This Row],[Ingreso en]]="",(""),(Tabla1[[#This Row],[Precio]]))))</f>
        <v/>
      </c>
      <c r="I4300" s="5" t="str">
        <f>IF(Tabla1[[#This Row],[Fecha]]="",(""),(IF(Tabla1[[#This Row],[Egreso de]]="",(""),(Tabla1[[#This Row],[Precio]]))))</f>
        <v/>
      </c>
      <c r="J4300" s="4" t="str">
        <f>IF(Tabla1[[#This Row],[Fecha]]="",(""),(IF(Tabla13[[#This Row],[Ingreso en]]="",(-Tabla13[[#This Row],[Egreso de]]),(Tabla13[[#This Row],[Ingreso en]]))))</f>
        <v/>
      </c>
    </row>
    <row r="4301" spans="1:10" x14ac:dyDescent="0.3">
      <c r="A4301" s="2" t="str">
        <f>IF(Tabla1[[#This Row],[Fecha]]="",(""),(Tabla1[[#This Row],[Fecha]]))</f>
        <v/>
      </c>
      <c r="B4301" s="3" t="str">
        <f>IF(Tabla1[[#This Row],[Fecha]]="",(""),(Tabla1[[#This Row],[Tipo de Operación]]))</f>
        <v/>
      </c>
      <c r="C4301" s="19" t="str">
        <f>IF(Tabla1[[#This Row],[Fecha]]="",(""),(Tabla1[[#This Row],[Código]]))</f>
        <v/>
      </c>
      <c r="D4301" s="4" t="str">
        <f>IF(Tabla1[[#This Row],[Fecha]]="",(""),(Tabla1[[#This Row],[Rubro]]))</f>
        <v/>
      </c>
      <c r="E4301" s="4"/>
      <c r="F4301" s="4" t="str">
        <f>IF(Tabla1[[#This Row],[Fecha]]="",(""),(Tabla1[[#This Row],[Precio]]))</f>
        <v/>
      </c>
      <c r="G4301" s="4" t="str">
        <f>IF(Tabla1[[#This Row],[Fecha]]="",(""),(Tabla1[[#This Row],[Medio de Pago]]))</f>
        <v/>
      </c>
      <c r="H4301" s="4" t="str">
        <f>IF(Tabla1[[#This Row],[Fecha]]="",(""),(IF(Tabla1[[#This Row],[Ingreso en]]="",(""),(Tabla1[[#This Row],[Precio]]))))</f>
        <v/>
      </c>
      <c r="I4301" s="5" t="str">
        <f>IF(Tabla1[[#This Row],[Fecha]]="",(""),(IF(Tabla1[[#This Row],[Egreso de]]="",(""),(Tabla1[[#This Row],[Precio]]))))</f>
        <v/>
      </c>
      <c r="J4301" s="4" t="str">
        <f>IF(Tabla1[[#This Row],[Fecha]]="",(""),(IF(Tabla13[[#This Row],[Ingreso en]]="",(-Tabla13[[#This Row],[Egreso de]]),(Tabla13[[#This Row],[Ingreso en]]))))</f>
        <v/>
      </c>
    </row>
    <row r="4302" spans="1:10" x14ac:dyDescent="0.3">
      <c r="A4302" s="2" t="str">
        <f>IF(Tabla1[[#This Row],[Fecha]]="",(""),(Tabla1[[#This Row],[Fecha]]))</f>
        <v/>
      </c>
      <c r="B4302" s="3" t="str">
        <f>IF(Tabla1[[#This Row],[Fecha]]="",(""),(Tabla1[[#This Row],[Tipo de Operación]]))</f>
        <v/>
      </c>
      <c r="C4302" s="19" t="str">
        <f>IF(Tabla1[[#This Row],[Fecha]]="",(""),(Tabla1[[#This Row],[Código]]))</f>
        <v/>
      </c>
      <c r="D4302" s="4" t="str">
        <f>IF(Tabla1[[#This Row],[Fecha]]="",(""),(Tabla1[[#This Row],[Rubro]]))</f>
        <v/>
      </c>
      <c r="E4302" s="4"/>
      <c r="F4302" s="4" t="str">
        <f>IF(Tabla1[[#This Row],[Fecha]]="",(""),(Tabla1[[#This Row],[Precio]]))</f>
        <v/>
      </c>
      <c r="G4302" s="4" t="str">
        <f>IF(Tabla1[[#This Row],[Fecha]]="",(""),(Tabla1[[#This Row],[Medio de Pago]]))</f>
        <v/>
      </c>
      <c r="H4302" s="4" t="str">
        <f>IF(Tabla1[[#This Row],[Fecha]]="",(""),(IF(Tabla1[[#This Row],[Ingreso en]]="",(""),(Tabla1[[#This Row],[Precio]]))))</f>
        <v/>
      </c>
      <c r="I4302" s="5" t="str">
        <f>IF(Tabla1[[#This Row],[Fecha]]="",(""),(IF(Tabla1[[#This Row],[Egreso de]]="",(""),(Tabla1[[#This Row],[Precio]]))))</f>
        <v/>
      </c>
      <c r="J4302" s="4" t="str">
        <f>IF(Tabla1[[#This Row],[Fecha]]="",(""),(IF(Tabla13[[#This Row],[Ingreso en]]="",(-Tabla13[[#This Row],[Egreso de]]),(Tabla13[[#This Row],[Ingreso en]]))))</f>
        <v/>
      </c>
    </row>
    <row r="4303" spans="1:10" x14ac:dyDescent="0.3">
      <c r="A4303" s="2" t="str">
        <f>IF(Tabla1[[#This Row],[Fecha]]="",(""),(Tabla1[[#This Row],[Fecha]]))</f>
        <v/>
      </c>
      <c r="B4303" s="3" t="str">
        <f>IF(Tabla1[[#This Row],[Fecha]]="",(""),(Tabla1[[#This Row],[Tipo de Operación]]))</f>
        <v/>
      </c>
      <c r="C4303" s="19" t="str">
        <f>IF(Tabla1[[#This Row],[Fecha]]="",(""),(Tabla1[[#This Row],[Código]]))</f>
        <v/>
      </c>
      <c r="D4303" s="4" t="str">
        <f>IF(Tabla1[[#This Row],[Fecha]]="",(""),(Tabla1[[#This Row],[Rubro]]))</f>
        <v/>
      </c>
      <c r="E4303" s="4"/>
      <c r="F4303" s="4" t="str">
        <f>IF(Tabla1[[#This Row],[Fecha]]="",(""),(Tabla1[[#This Row],[Precio]]))</f>
        <v/>
      </c>
      <c r="G4303" s="4" t="str">
        <f>IF(Tabla1[[#This Row],[Fecha]]="",(""),(Tabla1[[#This Row],[Medio de Pago]]))</f>
        <v/>
      </c>
      <c r="H4303" s="4" t="str">
        <f>IF(Tabla1[[#This Row],[Fecha]]="",(""),(IF(Tabla1[[#This Row],[Ingreso en]]="",(""),(Tabla1[[#This Row],[Precio]]))))</f>
        <v/>
      </c>
      <c r="I4303" s="5" t="str">
        <f>IF(Tabla1[[#This Row],[Fecha]]="",(""),(IF(Tabla1[[#This Row],[Egreso de]]="",(""),(Tabla1[[#This Row],[Precio]]))))</f>
        <v/>
      </c>
      <c r="J4303" s="4" t="str">
        <f>IF(Tabla1[[#This Row],[Fecha]]="",(""),(IF(Tabla13[[#This Row],[Ingreso en]]="",(-Tabla13[[#This Row],[Egreso de]]),(Tabla13[[#This Row],[Ingreso en]]))))</f>
        <v/>
      </c>
    </row>
    <row r="4304" spans="1:10" x14ac:dyDescent="0.3">
      <c r="A4304" s="2" t="str">
        <f>IF(Tabla1[[#This Row],[Fecha]]="",(""),(Tabla1[[#This Row],[Fecha]]))</f>
        <v/>
      </c>
      <c r="B4304" s="3" t="str">
        <f>IF(Tabla1[[#This Row],[Fecha]]="",(""),(Tabla1[[#This Row],[Tipo de Operación]]))</f>
        <v/>
      </c>
      <c r="C4304" s="19" t="str">
        <f>IF(Tabla1[[#This Row],[Fecha]]="",(""),(Tabla1[[#This Row],[Código]]))</f>
        <v/>
      </c>
      <c r="D4304" s="4" t="str">
        <f>IF(Tabla1[[#This Row],[Fecha]]="",(""),(Tabla1[[#This Row],[Rubro]]))</f>
        <v/>
      </c>
      <c r="E4304" s="4"/>
      <c r="F4304" s="4" t="str">
        <f>IF(Tabla1[[#This Row],[Fecha]]="",(""),(Tabla1[[#This Row],[Precio]]))</f>
        <v/>
      </c>
      <c r="G4304" s="4" t="str">
        <f>IF(Tabla1[[#This Row],[Fecha]]="",(""),(Tabla1[[#This Row],[Medio de Pago]]))</f>
        <v/>
      </c>
      <c r="H4304" s="4" t="str">
        <f>IF(Tabla1[[#This Row],[Fecha]]="",(""),(IF(Tabla1[[#This Row],[Ingreso en]]="",(""),(Tabla1[[#This Row],[Precio]]))))</f>
        <v/>
      </c>
      <c r="I4304" s="5" t="str">
        <f>IF(Tabla1[[#This Row],[Fecha]]="",(""),(IF(Tabla1[[#This Row],[Egreso de]]="",(""),(Tabla1[[#This Row],[Precio]]))))</f>
        <v/>
      </c>
      <c r="J4304" s="4" t="str">
        <f>IF(Tabla1[[#This Row],[Fecha]]="",(""),(IF(Tabla13[[#This Row],[Ingreso en]]="",(-Tabla13[[#This Row],[Egreso de]]),(Tabla13[[#This Row],[Ingreso en]]))))</f>
        <v/>
      </c>
    </row>
    <row r="4305" spans="1:10" x14ac:dyDescent="0.3">
      <c r="A4305" s="2" t="str">
        <f>IF(Tabla1[[#This Row],[Fecha]]="",(""),(Tabla1[[#This Row],[Fecha]]))</f>
        <v/>
      </c>
      <c r="B4305" s="3" t="str">
        <f>IF(Tabla1[[#This Row],[Fecha]]="",(""),(Tabla1[[#This Row],[Tipo de Operación]]))</f>
        <v/>
      </c>
      <c r="C4305" s="19" t="str">
        <f>IF(Tabla1[[#This Row],[Fecha]]="",(""),(Tabla1[[#This Row],[Código]]))</f>
        <v/>
      </c>
      <c r="D4305" s="4" t="str">
        <f>IF(Tabla1[[#This Row],[Fecha]]="",(""),(Tabla1[[#This Row],[Rubro]]))</f>
        <v/>
      </c>
      <c r="E4305" s="4"/>
      <c r="F4305" s="4" t="str">
        <f>IF(Tabla1[[#This Row],[Fecha]]="",(""),(Tabla1[[#This Row],[Precio]]))</f>
        <v/>
      </c>
      <c r="G4305" s="4" t="str">
        <f>IF(Tabla1[[#This Row],[Fecha]]="",(""),(Tabla1[[#This Row],[Medio de Pago]]))</f>
        <v/>
      </c>
      <c r="H4305" s="4" t="str">
        <f>IF(Tabla1[[#This Row],[Fecha]]="",(""),(IF(Tabla1[[#This Row],[Ingreso en]]="",(""),(Tabla1[[#This Row],[Precio]]))))</f>
        <v/>
      </c>
      <c r="I4305" s="5" t="str">
        <f>IF(Tabla1[[#This Row],[Fecha]]="",(""),(IF(Tabla1[[#This Row],[Egreso de]]="",(""),(Tabla1[[#This Row],[Precio]]))))</f>
        <v/>
      </c>
      <c r="J4305" s="4" t="str">
        <f>IF(Tabla1[[#This Row],[Fecha]]="",(""),(IF(Tabla13[[#This Row],[Ingreso en]]="",(-Tabla13[[#This Row],[Egreso de]]),(Tabla13[[#This Row],[Ingreso en]]))))</f>
        <v/>
      </c>
    </row>
    <row r="4306" spans="1:10" x14ac:dyDescent="0.3">
      <c r="A4306" s="2" t="str">
        <f>IF(Tabla1[[#This Row],[Fecha]]="",(""),(Tabla1[[#This Row],[Fecha]]))</f>
        <v/>
      </c>
      <c r="B4306" s="3" t="str">
        <f>IF(Tabla1[[#This Row],[Fecha]]="",(""),(Tabla1[[#This Row],[Tipo de Operación]]))</f>
        <v/>
      </c>
      <c r="C4306" s="19" t="str">
        <f>IF(Tabla1[[#This Row],[Fecha]]="",(""),(Tabla1[[#This Row],[Código]]))</f>
        <v/>
      </c>
      <c r="D4306" s="4" t="str">
        <f>IF(Tabla1[[#This Row],[Fecha]]="",(""),(Tabla1[[#This Row],[Rubro]]))</f>
        <v/>
      </c>
      <c r="E4306" s="4"/>
      <c r="F4306" s="4" t="str">
        <f>IF(Tabla1[[#This Row],[Fecha]]="",(""),(Tabla1[[#This Row],[Precio]]))</f>
        <v/>
      </c>
      <c r="G4306" s="4" t="str">
        <f>IF(Tabla1[[#This Row],[Fecha]]="",(""),(Tabla1[[#This Row],[Medio de Pago]]))</f>
        <v/>
      </c>
      <c r="H4306" s="4" t="str">
        <f>IF(Tabla1[[#This Row],[Fecha]]="",(""),(IF(Tabla1[[#This Row],[Ingreso en]]="",(""),(Tabla1[[#This Row],[Precio]]))))</f>
        <v/>
      </c>
      <c r="I4306" s="5" t="str">
        <f>IF(Tabla1[[#This Row],[Fecha]]="",(""),(IF(Tabla1[[#This Row],[Egreso de]]="",(""),(Tabla1[[#This Row],[Precio]]))))</f>
        <v/>
      </c>
      <c r="J4306" s="4" t="str">
        <f>IF(Tabla1[[#This Row],[Fecha]]="",(""),(IF(Tabla13[[#This Row],[Ingreso en]]="",(-Tabla13[[#This Row],[Egreso de]]),(Tabla13[[#This Row],[Ingreso en]]))))</f>
        <v/>
      </c>
    </row>
    <row r="4307" spans="1:10" x14ac:dyDescent="0.3">
      <c r="A4307" s="2" t="str">
        <f>IF(Tabla1[[#This Row],[Fecha]]="",(""),(Tabla1[[#This Row],[Fecha]]))</f>
        <v/>
      </c>
      <c r="B4307" s="3" t="str">
        <f>IF(Tabla1[[#This Row],[Fecha]]="",(""),(Tabla1[[#This Row],[Tipo de Operación]]))</f>
        <v/>
      </c>
      <c r="C4307" s="19" t="str">
        <f>IF(Tabla1[[#This Row],[Fecha]]="",(""),(Tabla1[[#This Row],[Código]]))</f>
        <v/>
      </c>
      <c r="D4307" s="4" t="str">
        <f>IF(Tabla1[[#This Row],[Fecha]]="",(""),(Tabla1[[#This Row],[Rubro]]))</f>
        <v/>
      </c>
      <c r="E4307" s="4"/>
      <c r="F4307" s="4" t="str">
        <f>IF(Tabla1[[#This Row],[Fecha]]="",(""),(Tabla1[[#This Row],[Precio]]))</f>
        <v/>
      </c>
      <c r="G4307" s="4" t="str">
        <f>IF(Tabla1[[#This Row],[Fecha]]="",(""),(Tabla1[[#This Row],[Medio de Pago]]))</f>
        <v/>
      </c>
      <c r="H4307" s="4" t="str">
        <f>IF(Tabla1[[#This Row],[Fecha]]="",(""),(IF(Tabla1[[#This Row],[Ingreso en]]="",(""),(Tabla1[[#This Row],[Precio]]))))</f>
        <v/>
      </c>
      <c r="I4307" s="5" t="str">
        <f>IF(Tabla1[[#This Row],[Fecha]]="",(""),(IF(Tabla1[[#This Row],[Egreso de]]="",(""),(Tabla1[[#This Row],[Precio]]))))</f>
        <v/>
      </c>
      <c r="J4307" s="4" t="str">
        <f>IF(Tabla1[[#This Row],[Fecha]]="",(""),(IF(Tabla13[[#This Row],[Ingreso en]]="",(-Tabla13[[#This Row],[Egreso de]]),(Tabla13[[#This Row],[Ingreso en]]))))</f>
        <v/>
      </c>
    </row>
    <row r="4308" spans="1:10" x14ac:dyDescent="0.3">
      <c r="A4308" s="2" t="str">
        <f>IF(Tabla1[[#This Row],[Fecha]]="",(""),(Tabla1[[#This Row],[Fecha]]))</f>
        <v/>
      </c>
      <c r="B4308" s="3" t="str">
        <f>IF(Tabla1[[#This Row],[Fecha]]="",(""),(Tabla1[[#This Row],[Tipo de Operación]]))</f>
        <v/>
      </c>
      <c r="C4308" s="19" t="str">
        <f>IF(Tabla1[[#This Row],[Fecha]]="",(""),(Tabla1[[#This Row],[Código]]))</f>
        <v/>
      </c>
      <c r="D4308" s="4" t="str">
        <f>IF(Tabla1[[#This Row],[Fecha]]="",(""),(Tabla1[[#This Row],[Rubro]]))</f>
        <v/>
      </c>
      <c r="E4308" s="4"/>
      <c r="F4308" s="4" t="str">
        <f>IF(Tabla1[[#This Row],[Fecha]]="",(""),(Tabla1[[#This Row],[Precio]]))</f>
        <v/>
      </c>
      <c r="G4308" s="4" t="str">
        <f>IF(Tabla1[[#This Row],[Fecha]]="",(""),(Tabla1[[#This Row],[Medio de Pago]]))</f>
        <v/>
      </c>
      <c r="H4308" s="4" t="str">
        <f>IF(Tabla1[[#This Row],[Fecha]]="",(""),(IF(Tabla1[[#This Row],[Ingreso en]]="",(""),(Tabla1[[#This Row],[Precio]]))))</f>
        <v/>
      </c>
      <c r="I4308" s="5" t="str">
        <f>IF(Tabla1[[#This Row],[Fecha]]="",(""),(IF(Tabla1[[#This Row],[Egreso de]]="",(""),(Tabla1[[#This Row],[Precio]]))))</f>
        <v/>
      </c>
      <c r="J4308" s="4" t="str">
        <f>IF(Tabla1[[#This Row],[Fecha]]="",(""),(IF(Tabla13[[#This Row],[Ingreso en]]="",(-Tabla13[[#This Row],[Egreso de]]),(Tabla13[[#This Row],[Ingreso en]]))))</f>
        <v/>
      </c>
    </row>
    <row r="4309" spans="1:10" x14ac:dyDescent="0.3">
      <c r="A4309" s="2" t="str">
        <f>IF(Tabla1[[#This Row],[Fecha]]="",(""),(Tabla1[[#This Row],[Fecha]]))</f>
        <v/>
      </c>
      <c r="B4309" s="3" t="str">
        <f>IF(Tabla1[[#This Row],[Fecha]]="",(""),(Tabla1[[#This Row],[Tipo de Operación]]))</f>
        <v/>
      </c>
      <c r="C4309" s="19" t="str">
        <f>IF(Tabla1[[#This Row],[Fecha]]="",(""),(Tabla1[[#This Row],[Código]]))</f>
        <v/>
      </c>
      <c r="D4309" s="4" t="str">
        <f>IF(Tabla1[[#This Row],[Fecha]]="",(""),(Tabla1[[#This Row],[Rubro]]))</f>
        <v/>
      </c>
      <c r="E4309" s="4"/>
      <c r="F4309" s="4" t="str">
        <f>IF(Tabla1[[#This Row],[Fecha]]="",(""),(Tabla1[[#This Row],[Precio]]))</f>
        <v/>
      </c>
      <c r="G4309" s="4" t="str">
        <f>IF(Tabla1[[#This Row],[Fecha]]="",(""),(Tabla1[[#This Row],[Medio de Pago]]))</f>
        <v/>
      </c>
      <c r="H4309" s="4" t="str">
        <f>IF(Tabla1[[#This Row],[Fecha]]="",(""),(IF(Tabla1[[#This Row],[Ingreso en]]="",(""),(Tabla1[[#This Row],[Precio]]))))</f>
        <v/>
      </c>
      <c r="I4309" s="5" t="str">
        <f>IF(Tabla1[[#This Row],[Fecha]]="",(""),(IF(Tabla1[[#This Row],[Egreso de]]="",(""),(Tabla1[[#This Row],[Precio]]))))</f>
        <v/>
      </c>
      <c r="J4309" s="4" t="str">
        <f>IF(Tabla1[[#This Row],[Fecha]]="",(""),(IF(Tabla13[[#This Row],[Ingreso en]]="",(-Tabla13[[#This Row],[Egreso de]]),(Tabla13[[#This Row],[Ingreso en]]))))</f>
        <v/>
      </c>
    </row>
    <row r="4310" spans="1:10" x14ac:dyDescent="0.3">
      <c r="A4310" s="2" t="str">
        <f>IF(Tabla1[[#This Row],[Fecha]]="",(""),(Tabla1[[#This Row],[Fecha]]))</f>
        <v/>
      </c>
      <c r="B4310" s="3" t="str">
        <f>IF(Tabla1[[#This Row],[Fecha]]="",(""),(Tabla1[[#This Row],[Tipo de Operación]]))</f>
        <v/>
      </c>
      <c r="C4310" s="19" t="str">
        <f>IF(Tabla1[[#This Row],[Fecha]]="",(""),(Tabla1[[#This Row],[Código]]))</f>
        <v/>
      </c>
      <c r="D4310" s="4" t="str">
        <f>IF(Tabla1[[#This Row],[Fecha]]="",(""),(Tabla1[[#This Row],[Rubro]]))</f>
        <v/>
      </c>
      <c r="E4310" s="4"/>
      <c r="F4310" s="4" t="str">
        <f>IF(Tabla1[[#This Row],[Fecha]]="",(""),(Tabla1[[#This Row],[Precio]]))</f>
        <v/>
      </c>
      <c r="G4310" s="4" t="str">
        <f>IF(Tabla1[[#This Row],[Fecha]]="",(""),(Tabla1[[#This Row],[Medio de Pago]]))</f>
        <v/>
      </c>
      <c r="H4310" s="4" t="str">
        <f>IF(Tabla1[[#This Row],[Fecha]]="",(""),(IF(Tabla1[[#This Row],[Ingreso en]]="",(""),(Tabla1[[#This Row],[Precio]]))))</f>
        <v/>
      </c>
      <c r="I4310" s="5" t="str">
        <f>IF(Tabla1[[#This Row],[Fecha]]="",(""),(IF(Tabla1[[#This Row],[Egreso de]]="",(""),(Tabla1[[#This Row],[Precio]]))))</f>
        <v/>
      </c>
      <c r="J4310" s="4" t="str">
        <f>IF(Tabla1[[#This Row],[Fecha]]="",(""),(IF(Tabla13[[#This Row],[Ingreso en]]="",(-Tabla13[[#This Row],[Egreso de]]),(Tabla13[[#This Row],[Ingreso en]]))))</f>
        <v/>
      </c>
    </row>
    <row r="4311" spans="1:10" x14ac:dyDescent="0.3">
      <c r="A4311" s="2" t="str">
        <f>IF(Tabla1[[#This Row],[Fecha]]="",(""),(Tabla1[[#This Row],[Fecha]]))</f>
        <v/>
      </c>
      <c r="B4311" s="3" t="str">
        <f>IF(Tabla1[[#This Row],[Fecha]]="",(""),(Tabla1[[#This Row],[Tipo de Operación]]))</f>
        <v/>
      </c>
      <c r="C4311" s="19" t="str">
        <f>IF(Tabla1[[#This Row],[Fecha]]="",(""),(Tabla1[[#This Row],[Código]]))</f>
        <v/>
      </c>
      <c r="D4311" s="4" t="str">
        <f>IF(Tabla1[[#This Row],[Fecha]]="",(""),(Tabla1[[#This Row],[Rubro]]))</f>
        <v/>
      </c>
      <c r="E4311" s="4"/>
      <c r="F4311" s="4" t="str">
        <f>IF(Tabla1[[#This Row],[Fecha]]="",(""),(Tabla1[[#This Row],[Precio]]))</f>
        <v/>
      </c>
      <c r="G4311" s="4" t="str">
        <f>IF(Tabla1[[#This Row],[Fecha]]="",(""),(Tabla1[[#This Row],[Medio de Pago]]))</f>
        <v/>
      </c>
      <c r="H4311" s="4" t="str">
        <f>IF(Tabla1[[#This Row],[Fecha]]="",(""),(IF(Tabla1[[#This Row],[Ingreso en]]="",(""),(Tabla1[[#This Row],[Precio]]))))</f>
        <v/>
      </c>
      <c r="I4311" s="5" t="str">
        <f>IF(Tabla1[[#This Row],[Fecha]]="",(""),(IF(Tabla1[[#This Row],[Egreso de]]="",(""),(Tabla1[[#This Row],[Precio]]))))</f>
        <v/>
      </c>
      <c r="J4311" s="4" t="str">
        <f>IF(Tabla1[[#This Row],[Fecha]]="",(""),(IF(Tabla13[[#This Row],[Ingreso en]]="",(-Tabla13[[#This Row],[Egreso de]]),(Tabla13[[#This Row],[Ingreso en]]))))</f>
        <v/>
      </c>
    </row>
    <row r="4312" spans="1:10" x14ac:dyDescent="0.3">
      <c r="A4312" s="2" t="str">
        <f>IF(Tabla1[[#This Row],[Fecha]]="",(""),(Tabla1[[#This Row],[Fecha]]))</f>
        <v/>
      </c>
      <c r="B4312" s="3" t="str">
        <f>IF(Tabla1[[#This Row],[Fecha]]="",(""),(Tabla1[[#This Row],[Tipo de Operación]]))</f>
        <v/>
      </c>
      <c r="C4312" s="19" t="str">
        <f>IF(Tabla1[[#This Row],[Fecha]]="",(""),(Tabla1[[#This Row],[Código]]))</f>
        <v/>
      </c>
      <c r="D4312" s="4" t="str">
        <f>IF(Tabla1[[#This Row],[Fecha]]="",(""),(Tabla1[[#This Row],[Rubro]]))</f>
        <v/>
      </c>
      <c r="E4312" s="4"/>
      <c r="F4312" s="4" t="str">
        <f>IF(Tabla1[[#This Row],[Fecha]]="",(""),(Tabla1[[#This Row],[Precio]]))</f>
        <v/>
      </c>
      <c r="G4312" s="4" t="str">
        <f>IF(Tabla1[[#This Row],[Fecha]]="",(""),(Tabla1[[#This Row],[Medio de Pago]]))</f>
        <v/>
      </c>
      <c r="H4312" s="4" t="str">
        <f>IF(Tabla1[[#This Row],[Fecha]]="",(""),(IF(Tabla1[[#This Row],[Ingreso en]]="",(""),(Tabla1[[#This Row],[Precio]]))))</f>
        <v/>
      </c>
      <c r="I4312" s="5" t="str">
        <f>IF(Tabla1[[#This Row],[Fecha]]="",(""),(IF(Tabla1[[#This Row],[Egreso de]]="",(""),(Tabla1[[#This Row],[Precio]]))))</f>
        <v/>
      </c>
      <c r="J4312" s="4" t="str">
        <f>IF(Tabla1[[#This Row],[Fecha]]="",(""),(IF(Tabla13[[#This Row],[Ingreso en]]="",(-Tabla13[[#This Row],[Egreso de]]),(Tabla13[[#This Row],[Ingreso en]]))))</f>
        <v/>
      </c>
    </row>
    <row r="4313" spans="1:10" x14ac:dyDescent="0.3">
      <c r="A4313" s="2" t="str">
        <f>IF(Tabla1[[#This Row],[Fecha]]="",(""),(Tabla1[[#This Row],[Fecha]]))</f>
        <v/>
      </c>
      <c r="B4313" s="3" t="str">
        <f>IF(Tabla1[[#This Row],[Fecha]]="",(""),(Tabla1[[#This Row],[Tipo de Operación]]))</f>
        <v/>
      </c>
      <c r="C4313" s="19" t="str">
        <f>IF(Tabla1[[#This Row],[Fecha]]="",(""),(Tabla1[[#This Row],[Código]]))</f>
        <v/>
      </c>
      <c r="D4313" s="4" t="str">
        <f>IF(Tabla1[[#This Row],[Fecha]]="",(""),(Tabla1[[#This Row],[Rubro]]))</f>
        <v/>
      </c>
      <c r="E4313" s="4"/>
      <c r="F4313" s="4" t="str">
        <f>IF(Tabla1[[#This Row],[Fecha]]="",(""),(Tabla1[[#This Row],[Precio]]))</f>
        <v/>
      </c>
      <c r="G4313" s="4" t="str">
        <f>IF(Tabla1[[#This Row],[Fecha]]="",(""),(Tabla1[[#This Row],[Medio de Pago]]))</f>
        <v/>
      </c>
      <c r="H4313" s="4" t="str">
        <f>IF(Tabla1[[#This Row],[Fecha]]="",(""),(IF(Tabla1[[#This Row],[Ingreso en]]="",(""),(Tabla1[[#This Row],[Precio]]))))</f>
        <v/>
      </c>
      <c r="I4313" s="5" t="str">
        <f>IF(Tabla1[[#This Row],[Fecha]]="",(""),(IF(Tabla1[[#This Row],[Egreso de]]="",(""),(Tabla1[[#This Row],[Precio]]))))</f>
        <v/>
      </c>
      <c r="J4313" s="4" t="str">
        <f>IF(Tabla1[[#This Row],[Fecha]]="",(""),(IF(Tabla13[[#This Row],[Ingreso en]]="",(-Tabla13[[#This Row],[Egreso de]]),(Tabla13[[#This Row],[Ingreso en]]))))</f>
        <v/>
      </c>
    </row>
    <row r="4314" spans="1:10" x14ac:dyDescent="0.3">
      <c r="A4314" s="2" t="str">
        <f>IF(Tabla1[[#This Row],[Fecha]]="",(""),(Tabla1[[#This Row],[Fecha]]))</f>
        <v/>
      </c>
      <c r="B4314" s="3" t="str">
        <f>IF(Tabla1[[#This Row],[Fecha]]="",(""),(Tabla1[[#This Row],[Tipo de Operación]]))</f>
        <v/>
      </c>
      <c r="C4314" s="19" t="str">
        <f>IF(Tabla1[[#This Row],[Fecha]]="",(""),(Tabla1[[#This Row],[Código]]))</f>
        <v/>
      </c>
      <c r="D4314" s="4" t="str">
        <f>IF(Tabla1[[#This Row],[Fecha]]="",(""),(Tabla1[[#This Row],[Rubro]]))</f>
        <v/>
      </c>
      <c r="E4314" s="4"/>
      <c r="F4314" s="4" t="str">
        <f>IF(Tabla1[[#This Row],[Fecha]]="",(""),(Tabla1[[#This Row],[Precio]]))</f>
        <v/>
      </c>
      <c r="G4314" s="4" t="str">
        <f>IF(Tabla1[[#This Row],[Fecha]]="",(""),(Tabla1[[#This Row],[Medio de Pago]]))</f>
        <v/>
      </c>
      <c r="H4314" s="4" t="str">
        <f>IF(Tabla1[[#This Row],[Fecha]]="",(""),(IF(Tabla1[[#This Row],[Ingreso en]]="",(""),(Tabla1[[#This Row],[Precio]]))))</f>
        <v/>
      </c>
      <c r="I4314" s="5" t="str">
        <f>IF(Tabla1[[#This Row],[Fecha]]="",(""),(IF(Tabla1[[#This Row],[Egreso de]]="",(""),(Tabla1[[#This Row],[Precio]]))))</f>
        <v/>
      </c>
      <c r="J4314" s="4" t="str">
        <f>IF(Tabla1[[#This Row],[Fecha]]="",(""),(IF(Tabla13[[#This Row],[Ingreso en]]="",(-Tabla13[[#This Row],[Egreso de]]),(Tabla13[[#This Row],[Ingreso en]]))))</f>
        <v/>
      </c>
    </row>
    <row r="4315" spans="1:10" x14ac:dyDescent="0.3">
      <c r="A4315" s="2" t="str">
        <f>IF(Tabla1[[#This Row],[Fecha]]="",(""),(Tabla1[[#This Row],[Fecha]]))</f>
        <v/>
      </c>
      <c r="B4315" s="3" t="str">
        <f>IF(Tabla1[[#This Row],[Fecha]]="",(""),(Tabla1[[#This Row],[Tipo de Operación]]))</f>
        <v/>
      </c>
      <c r="C4315" s="19" t="str">
        <f>IF(Tabla1[[#This Row],[Fecha]]="",(""),(Tabla1[[#This Row],[Código]]))</f>
        <v/>
      </c>
      <c r="D4315" s="4" t="str">
        <f>IF(Tabla1[[#This Row],[Fecha]]="",(""),(Tabla1[[#This Row],[Rubro]]))</f>
        <v/>
      </c>
      <c r="E4315" s="4"/>
      <c r="F4315" s="4" t="str">
        <f>IF(Tabla1[[#This Row],[Fecha]]="",(""),(Tabla1[[#This Row],[Precio]]))</f>
        <v/>
      </c>
      <c r="G4315" s="4" t="str">
        <f>IF(Tabla1[[#This Row],[Fecha]]="",(""),(Tabla1[[#This Row],[Medio de Pago]]))</f>
        <v/>
      </c>
      <c r="H4315" s="4" t="str">
        <f>IF(Tabla1[[#This Row],[Fecha]]="",(""),(IF(Tabla1[[#This Row],[Ingreso en]]="",(""),(Tabla1[[#This Row],[Precio]]))))</f>
        <v/>
      </c>
      <c r="I4315" s="5" t="str">
        <f>IF(Tabla1[[#This Row],[Fecha]]="",(""),(IF(Tabla1[[#This Row],[Egreso de]]="",(""),(Tabla1[[#This Row],[Precio]]))))</f>
        <v/>
      </c>
      <c r="J4315" s="4" t="str">
        <f>IF(Tabla1[[#This Row],[Fecha]]="",(""),(IF(Tabla13[[#This Row],[Ingreso en]]="",(-Tabla13[[#This Row],[Egreso de]]),(Tabla13[[#This Row],[Ingreso en]]))))</f>
        <v/>
      </c>
    </row>
    <row r="4316" spans="1:10" x14ac:dyDescent="0.3">
      <c r="A4316" s="2" t="str">
        <f>IF(Tabla1[[#This Row],[Fecha]]="",(""),(Tabla1[[#This Row],[Fecha]]))</f>
        <v/>
      </c>
      <c r="B4316" s="3" t="str">
        <f>IF(Tabla1[[#This Row],[Fecha]]="",(""),(Tabla1[[#This Row],[Tipo de Operación]]))</f>
        <v/>
      </c>
      <c r="C4316" s="19" t="str">
        <f>IF(Tabla1[[#This Row],[Fecha]]="",(""),(Tabla1[[#This Row],[Código]]))</f>
        <v/>
      </c>
      <c r="D4316" s="4" t="str">
        <f>IF(Tabla1[[#This Row],[Fecha]]="",(""),(Tabla1[[#This Row],[Rubro]]))</f>
        <v/>
      </c>
      <c r="E4316" s="4"/>
      <c r="F4316" s="4" t="str">
        <f>IF(Tabla1[[#This Row],[Fecha]]="",(""),(Tabla1[[#This Row],[Precio]]))</f>
        <v/>
      </c>
      <c r="G4316" s="4" t="str">
        <f>IF(Tabla1[[#This Row],[Fecha]]="",(""),(Tabla1[[#This Row],[Medio de Pago]]))</f>
        <v/>
      </c>
      <c r="H4316" s="4" t="str">
        <f>IF(Tabla1[[#This Row],[Fecha]]="",(""),(IF(Tabla1[[#This Row],[Ingreso en]]="",(""),(Tabla1[[#This Row],[Precio]]))))</f>
        <v/>
      </c>
      <c r="I4316" s="5" t="str">
        <f>IF(Tabla1[[#This Row],[Fecha]]="",(""),(IF(Tabla1[[#This Row],[Egreso de]]="",(""),(Tabla1[[#This Row],[Precio]]))))</f>
        <v/>
      </c>
      <c r="J4316" s="4" t="str">
        <f>IF(Tabla1[[#This Row],[Fecha]]="",(""),(IF(Tabla13[[#This Row],[Ingreso en]]="",(-Tabla13[[#This Row],[Egreso de]]),(Tabla13[[#This Row],[Ingreso en]]))))</f>
        <v/>
      </c>
    </row>
    <row r="4317" spans="1:10" x14ac:dyDescent="0.3">
      <c r="A4317" s="2" t="str">
        <f>IF(Tabla1[[#This Row],[Fecha]]="",(""),(Tabla1[[#This Row],[Fecha]]))</f>
        <v/>
      </c>
      <c r="B4317" s="3" t="str">
        <f>IF(Tabla1[[#This Row],[Fecha]]="",(""),(Tabla1[[#This Row],[Tipo de Operación]]))</f>
        <v/>
      </c>
      <c r="C4317" s="19" t="str">
        <f>IF(Tabla1[[#This Row],[Fecha]]="",(""),(Tabla1[[#This Row],[Código]]))</f>
        <v/>
      </c>
      <c r="D4317" s="4" t="str">
        <f>IF(Tabla1[[#This Row],[Fecha]]="",(""),(Tabla1[[#This Row],[Rubro]]))</f>
        <v/>
      </c>
      <c r="E4317" s="4"/>
      <c r="F4317" s="4" t="str">
        <f>IF(Tabla1[[#This Row],[Fecha]]="",(""),(Tabla1[[#This Row],[Precio]]))</f>
        <v/>
      </c>
      <c r="G4317" s="4" t="str">
        <f>IF(Tabla1[[#This Row],[Fecha]]="",(""),(Tabla1[[#This Row],[Medio de Pago]]))</f>
        <v/>
      </c>
      <c r="H4317" s="4" t="str">
        <f>IF(Tabla1[[#This Row],[Fecha]]="",(""),(IF(Tabla1[[#This Row],[Ingreso en]]="",(""),(Tabla1[[#This Row],[Precio]]))))</f>
        <v/>
      </c>
      <c r="I4317" s="5" t="str">
        <f>IF(Tabla1[[#This Row],[Fecha]]="",(""),(IF(Tabla1[[#This Row],[Egreso de]]="",(""),(Tabla1[[#This Row],[Precio]]))))</f>
        <v/>
      </c>
      <c r="J4317" s="4" t="str">
        <f>IF(Tabla1[[#This Row],[Fecha]]="",(""),(IF(Tabla13[[#This Row],[Ingreso en]]="",(-Tabla13[[#This Row],[Egreso de]]),(Tabla13[[#This Row],[Ingreso en]]))))</f>
        <v/>
      </c>
    </row>
    <row r="4318" spans="1:10" x14ac:dyDescent="0.3">
      <c r="A4318" s="2" t="str">
        <f>IF(Tabla1[[#This Row],[Fecha]]="",(""),(Tabla1[[#This Row],[Fecha]]))</f>
        <v/>
      </c>
      <c r="B4318" s="3" t="str">
        <f>IF(Tabla1[[#This Row],[Fecha]]="",(""),(Tabla1[[#This Row],[Tipo de Operación]]))</f>
        <v/>
      </c>
      <c r="C4318" s="19" t="str">
        <f>IF(Tabla1[[#This Row],[Fecha]]="",(""),(Tabla1[[#This Row],[Código]]))</f>
        <v/>
      </c>
      <c r="D4318" s="4" t="str">
        <f>IF(Tabla1[[#This Row],[Fecha]]="",(""),(Tabla1[[#This Row],[Rubro]]))</f>
        <v/>
      </c>
      <c r="E4318" s="4"/>
      <c r="F4318" s="4" t="str">
        <f>IF(Tabla1[[#This Row],[Fecha]]="",(""),(Tabla1[[#This Row],[Precio]]))</f>
        <v/>
      </c>
      <c r="G4318" s="4" t="str">
        <f>IF(Tabla1[[#This Row],[Fecha]]="",(""),(Tabla1[[#This Row],[Medio de Pago]]))</f>
        <v/>
      </c>
      <c r="H4318" s="4" t="str">
        <f>IF(Tabla1[[#This Row],[Fecha]]="",(""),(IF(Tabla1[[#This Row],[Ingreso en]]="",(""),(Tabla1[[#This Row],[Precio]]))))</f>
        <v/>
      </c>
      <c r="I4318" s="5" t="str">
        <f>IF(Tabla1[[#This Row],[Fecha]]="",(""),(IF(Tabla1[[#This Row],[Egreso de]]="",(""),(Tabla1[[#This Row],[Precio]]))))</f>
        <v/>
      </c>
      <c r="J4318" s="4" t="str">
        <f>IF(Tabla1[[#This Row],[Fecha]]="",(""),(IF(Tabla13[[#This Row],[Ingreso en]]="",(-Tabla13[[#This Row],[Egreso de]]),(Tabla13[[#This Row],[Ingreso en]]))))</f>
        <v/>
      </c>
    </row>
    <row r="4319" spans="1:10" x14ac:dyDescent="0.3">
      <c r="A4319" s="2" t="str">
        <f>IF(Tabla1[[#This Row],[Fecha]]="",(""),(Tabla1[[#This Row],[Fecha]]))</f>
        <v/>
      </c>
      <c r="B4319" s="3" t="str">
        <f>IF(Tabla1[[#This Row],[Fecha]]="",(""),(Tabla1[[#This Row],[Tipo de Operación]]))</f>
        <v/>
      </c>
      <c r="C4319" s="19" t="str">
        <f>IF(Tabla1[[#This Row],[Fecha]]="",(""),(Tabla1[[#This Row],[Código]]))</f>
        <v/>
      </c>
      <c r="D4319" s="4" t="str">
        <f>IF(Tabla1[[#This Row],[Fecha]]="",(""),(Tabla1[[#This Row],[Rubro]]))</f>
        <v/>
      </c>
      <c r="E4319" s="4"/>
      <c r="F4319" s="4" t="str">
        <f>IF(Tabla1[[#This Row],[Fecha]]="",(""),(Tabla1[[#This Row],[Precio]]))</f>
        <v/>
      </c>
      <c r="G4319" s="4" t="str">
        <f>IF(Tabla1[[#This Row],[Fecha]]="",(""),(Tabla1[[#This Row],[Medio de Pago]]))</f>
        <v/>
      </c>
      <c r="H4319" s="4" t="str">
        <f>IF(Tabla1[[#This Row],[Fecha]]="",(""),(IF(Tabla1[[#This Row],[Ingreso en]]="",(""),(Tabla1[[#This Row],[Precio]]))))</f>
        <v/>
      </c>
      <c r="I4319" s="5" t="str">
        <f>IF(Tabla1[[#This Row],[Fecha]]="",(""),(IF(Tabla1[[#This Row],[Egreso de]]="",(""),(Tabla1[[#This Row],[Precio]]))))</f>
        <v/>
      </c>
      <c r="J4319" s="4" t="str">
        <f>IF(Tabla1[[#This Row],[Fecha]]="",(""),(IF(Tabla13[[#This Row],[Ingreso en]]="",(-Tabla13[[#This Row],[Egreso de]]),(Tabla13[[#This Row],[Ingreso en]]))))</f>
        <v/>
      </c>
    </row>
    <row r="4320" spans="1:10" x14ac:dyDescent="0.3">
      <c r="A4320" s="2" t="str">
        <f>IF(Tabla1[[#This Row],[Fecha]]="",(""),(Tabla1[[#This Row],[Fecha]]))</f>
        <v/>
      </c>
      <c r="B4320" s="3" t="str">
        <f>IF(Tabla1[[#This Row],[Fecha]]="",(""),(Tabla1[[#This Row],[Tipo de Operación]]))</f>
        <v/>
      </c>
      <c r="C4320" s="19" t="str">
        <f>IF(Tabla1[[#This Row],[Fecha]]="",(""),(Tabla1[[#This Row],[Código]]))</f>
        <v/>
      </c>
      <c r="D4320" s="4" t="str">
        <f>IF(Tabla1[[#This Row],[Fecha]]="",(""),(Tabla1[[#This Row],[Rubro]]))</f>
        <v/>
      </c>
      <c r="E4320" s="4"/>
      <c r="F4320" s="4" t="str">
        <f>IF(Tabla1[[#This Row],[Fecha]]="",(""),(Tabla1[[#This Row],[Precio]]))</f>
        <v/>
      </c>
      <c r="G4320" s="4" t="str">
        <f>IF(Tabla1[[#This Row],[Fecha]]="",(""),(Tabla1[[#This Row],[Medio de Pago]]))</f>
        <v/>
      </c>
      <c r="H4320" s="4" t="str">
        <f>IF(Tabla1[[#This Row],[Fecha]]="",(""),(IF(Tabla1[[#This Row],[Ingreso en]]="",(""),(Tabla1[[#This Row],[Precio]]))))</f>
        <v/>
      </c>
      <c r="I4320" s="5" t="str">
        <f>IF(Tabla1[[#This Row],[Fecha]]="",(""),(IF(Tabla1[[#This Row],[Egreso de]]="",(""),(Tabla1[[#This Row],[Precio]]))))</f>
        <v/>
      </c>
      <c r="J4320" s="4" t="str">
        <f>IF(Tabla1[[#This Row],[Fecha]]="",(""),(IF(Tabla13[[#This Row],[Ingreso en]]="",(-Tabla13[[#This Row],[Egreso de]]),(Tabla13[[#This Row],[Ingreso en]]))))</f>
        <v/>
      </c>
    </row>
    <row r="4321" spans="1:10" x14ac:dyDescent="0.3">
      <c r="A4321" s="2" t="str">
        <f>IF(Tabla1[[#This Row],[Fecha]]="",(""),(Tabla1[[#This Row],[Fecha]]))</f>
        <v/>
      </c>
      <c r="B4321" s="3" t="str">
        <f>IF(Tabla1[[#This Row],[Fecha]]="",(""),(Tabla1[[#This Row],[Tipo de Operación]]))</f>
        <v/>
      </c>
      <c r="C4321" s="19" t="str">
        <f>IF(Tabla1[[#This Row],[Fecha]]="",(""),(Tabla1[[#This Row],[Código]]))</f>
        <v/>
      </c>
      <c r="D4321" s="4" t="str">
        <f>IF(Tabla1[[#This Row],[Fecha]]="",(""),(Tabla1[[#This Row],[Rubro]]))</f>
        <v/>
      </c>
      <c r="E4321" s="4"/>
      <c r="F4321" s="4" t="str">
        <f>IF(Tabla1[[#This Row],[Fecha]]="",(""),(Tabla1[[#This Row],[Precio]]))</f>
        <v/>
      </c>
      <c r="G4321" s="4" t="str">
        <f>IF(Tabla1[[#This Row],[Fecha]]="",(""),(Tabla1[[#This Row],[Medio de Pago]]))</f>
        <v/>
      </c>
      <c r="H4321" s="4" t="str">
        <f>IF(Tabla1[[#This Row],[Fecha]]="",(""),(IF(Tabla1[[#This Row],[Ingreso en]]="",(""),(Tabla1[[#This Row],[Precio]]))))</f>
        <v/>
      </c>
      <c r="I4321" s="5" t="str">
        <f>IF(Tabla1[[#This Row],[Fecha]]="",(""),(IF(Tabla1[[#This Row],[Egreso de]]="",(""),(Tabla1[[#This Row],[Precio]]))))</f>
        <v/>
      </c>
      <c r="J4321" s="4" t="str">
        <f>IF(Tabla1[[#This Row],[Fecha]]="",(""),(IF(Tabla13[[#This Row],[Ingreso en]]="",(-Tabla13[[#This Row],[Egreso de]]),(Tabla13[[#This Row],[Ingreso en]]))))</f>
        <v/>
      </c>
    </row>
    <row r="4322" spans="1:10" x14ac:dyDescent="0.3">
      <c r="A4322" s="2" t="str">
        <f>IF(Tabla1[[#This Row],[Fecha]]="",(""),(Tabla1[[#This Row],[Fecha]]))</f>
        <v/>
      </c>
      <c r="B4322" s="3" t="str">
        <f>IF(Tabla1[[#This Row],[Fecha]]="",(""),(Tabla1[[#This Row],[Tipo de Operación]]))</f>
        <v/>
      </c>
      <c r="C4322" s="19" t="str">
        <f>IF(Tabla1[[#This Row],[Fecha]]="",(""),(Tabla1[[#This Row],[Código]]))</f>
        <v/>
      </c>
      <c r="D4322" s="4" t="str">
        <f>IF(Tabla1[[#This Row],[Fecha]]="",(""),(Tabla1[[#This Row],[Rubro]]))</f>
        <v/>
      </c>
      <c r="E4322" s="4"/>
      <c r="F4322" s="4" t="str">
        <f>IF(Tabla1[[#This Row],[Fecha]]="",(""),(Tabla1[[#This Row],[Precio]]))</f>
        <v/>
      </c>
      <c r="G4322" s="4" t="str">
        <f>IF(Tabla1[[#This Row],[Fecha]]="",(""),(Tabla1[[#This Row],[Medio de Pago]]))</f>
        <v/>
      </c>
      <c r="H4322" s="4" t="str">
        <f>IF(Tabla1[[#This Row],[Fecha]]="",(""),(IF(Tabla1[[#This Row],[Ingreso en]]="",(""),(Tabla1[[#This Row],[Precio]]))))</f>
        <v/>
      </c>
      <c r="I4322" s="5" t="str">
        <f>IF(Tabla1[[#This Row],[Fecha]]="",(""),(IF(Tabla1[[#This Row],[Egreso de]]="",(""),(Tabla1[[#This Row],[Precio]]))))</f>
        <v/>
      </c>
      <c r="J4322" s="4" t="str">
        <f>IF(Tabla1[[#This Row],[Fecha]]="",(""),(IF(Tabla13[[#This Row],[Ingreso en]]="",(-Tabla13[[#This Row],[Egreso de]]),(Tabla13[[#This Row],[Ingreso en]]))))</f>
        <v/>
      </c>
    </row>
    <row r="4323" spans="1:10" x14ac:dyDescent="0.3">
      <c r="A4323" s="2" t="str">
        <f>IF(Tabla1[[#This Row],[Fecha]]="",(""),(Tabla1[[#This Row],[Fecha]]))</f>
        <v/>
      </c>
      <c r="B4323" s="3" t="str">
        <f>IF(Tabla1[[#This Row],[Fecha]]="",(""),(Tabla1[[#This Row],[Tipo de Operación]]))</f>
        <v/>
      </c>
      <c r="C4323" s="19" t="str">
        <f>IF(Tabla1[[#This Row],[Fecha]]="",(""),(Tabla1[[#This Row],[Código]]))</f>
        <v/>
      </c>
      <c r="D4323" s="4" t="str">
        <f>IF(Tabla1[[#This Row],[Fecha]]="",(""),(Tabla1[[#This Row],[Rubro]]))</f>
        <v/>
      </c>
      <c r="E4323" s="4"/>
      <c r="F4323" s="4" t="str">
        <f>IF(Tabla1[[#This Row],[Fecha]]="",(""),(Tabla1[[#This Row],[Precio]]))</f>
        <v/>
      </c>
      <c r="G4323" s="4" t="str">
        <f>IF(Tabla1[[#This Row],[Fecha]]="",(""),(Tabla1[[#This Row],[Medio de Pago]]))</f>
        <v/>
      </c>
      <c r="H4323" s="4" t="str">
        <f>IF(Tabla1[[#This Row],[Fecha]]="",(""),(IF(Tabla1[[#This Row],[Ingreso en]]="",(""),(Tabla1[[#This Row],[Precio]]))))</f>
        <v/>
      </c>
      <c r="I4323" s="5" t="str">
        <f>IF(Tabla1[[#This Row],[Fecha]]="",(""),(IF(Tabla1[[#This Row],[Egreso de]]="",(""),(Tabla1[[#This Row],[Precio]]))))</f>
        <v/>
      </c>
      <c r="J4323" s="4" t="str">
        <f>IF(Tabla1[[#This Row],[Fecha]]="",(""),(IF(Tabla13[[#This Row],[Ingreso en]]="",(-Tabla13[[#This Row],[Egreso de]]),(Tabla13[[#This Row],[Ingreso en]]))))</f>
        <v/>
      </c>
    </row>
    <row r="4324" spans="1:10" x14ac:dyDescent="0.3">
      <c r="A4324" s="2" t="str">
        <f>IF(Tabla1[[#This Row],[Fecha]]="",(""),(Tabla1[[#This Row],[Fecha]]))</f>
        <v/>
      </c>
      <c r="B4324" s="3" t="str">
        <f>IF(Tabla1[[#This Row],[Fecha]]="",(""),(Tabla1[[#This Row],[Tipo de Operación]]))</f>
        <v/>
      </c>
      <c r="C4324" s="19" t="str">
        <f>IF(Tabla1[[#This Row],[Fecha]]="",(""),(Tabla1[[#This Row],[Código]]))</f>
        <v/>
      </c>
      <c r="D4324" s="4" t="str">
        <f>IF(Tabla1[[#This Row],[Fecha]]="",(""),(Tabla1[[#This Row],[Rubro]]))</f>
        <v/>
      </c>
      <c r="E4324" s="4"/>
      <c r="F4324" s="4" t="str">
        <f>IF(Tabla1[[#This Row],[Fecha]]="",(""),(Tabla1[[#This Row],[Precio]]))</f>
        <v/>
      </c>
      <c r="G4324" s="4" t="str">
        <f>IF(Tabla1[[#This Row],[Fecha]]="",(""),(Tabla1[[#This Row],[Medio de Pago]]))</f>
        <v/>
      </c>
      <c r="H4324" s="4" t="str">
        <f>IF(Tabla1[[#This Row],[Fecha]]="",(""),(IF(Tabla1[[#This Row],[Ingreso en]]="",(""),(Tabla1[[#This Row],[Precio]]))))</f>
        <v/>
      </c>
      <c r="I4324" s="5" t="str">
        <f>IF(Tabla1[[#This Row],[Fecha]]="",(""),(IF(Tabla1[[#This Row],[Egreso de]]="",(""),(Tabla1[[#This Row],[Precio]]))))</f>
        <v/>
      </c>
      <c r="J4324" s="4" t="str">
        <f>IF(Tabla1[[#This Row],[Fecha]]="",(""),(IF(Tabla13[[#This Row],[Ingreso en]]="",(-Tabla13[[#This Row],[Egreso de]]),(Tabla13[[#This Row],[Ingreso en]]))))</f>
        <v/>
      </c>
    </row>
    <row r="4325" spans="1:10" x14ac:dyDescent="0.3">
      <c r="A4325" s="2" t="str">
        <f>IF(Tabla1[[#This Row],[Fecha]]="",(""),(Tabla1[[#This Row],[Fecha]]))</f>
        <v/>
      </c>
      <c r="B4325" s="3" t="str">
        <f>IF(Tabla1[[#This Row],[Fecha]]="",(""),(Tabla1[[#This Row],[Tipo de Operación]]))</f>
        <v/>
      </c>
      <c r="C4325" s="19" t="str">
        <f>IF(Tabla1[[#This Row],[Fecha]]="",(""),(Tabla1[[#This Row],[Código]]))</f>
        <v/>
      </c>
      <c r="D4325" s="4" t="str">
        <f>IF(Tabla1[[#This Row],[Fecha]]="",(""),(Tabla1[[#This Row],[Rubro]]))</f>
        <v/>
      </c>
      <c r="E4325" s="4"/>
      <c r="F4325" s="4" t="str">
        <f>IF(Tabla1[[#This Row],[Fecha]]="",(""),(Tabla1[[#This Row],[Precio]]))</f>
        <v/>
      </c>
      <c r="G4325" s="4" t="str">
        <f>IF(Tabla1[[#This Row],[Fecha]]="",(""),(Tabla1[[#This Row],[Medio de Pago]]))</f>
        <v/>
      </c>
      <c r="H4325" s="4" t="str">
        <f>IF(Tabla1[[#This Row],[Fecha]]="",(""),(IF(Tabla1[[#This Row],[Ingreso en]]="",(""),(Tabla1[[#This Row],[Precio]]))))</f>
        <v/>
      </c>
      <c r="I4325" s="5" t="str">
        <f>IF(Tabla1[[#This Row],[Fecha]]="",(""),(IF(Tabla1[[#This Row],[Egreso de]]="",(""),(Tabla1[[#This Row],[Precio]]))))</f>
        <v/>
      </c>
      <c r="J4325" s="4" t="str">
        <f>IF(Tabla1[[#This Row],[Fecha]]="",(""),(IF(Tabla13[[#This Row],[Ingreso en]]="",(-Tabla13[[#This Row],[Egreso de]]),(Tabla13[[#This Row],[Ingreso en]]))))</f>
        <v/>
      </c>
    </row>
    <row r="4326" spans="1:10" x14ac:dyDescent="0.3">
      <c r="A4326" s="2" t="str">
        <f>IF(Tabla1[[#This Row],[Fecha]]="",(""),(Tabla1[[#This Row],[Fecha]]))</f>
        <v/>
      </c>
      <c r="B4326" s="3" t="str">
        <f>IF(Tabla1[[#This Row],[Fecha]]="",(""),(Tabla1[[#This Row],[Tipo de Operación]]))</f>
        <v/>
      </c>
      <c r="C4326" s="19" t="str">
        <f>IF(Tabla1[[#This Row],[Fecha]]="",(""),(Tabla1[[#This Row],[Código]]))</f>
        <v/>
      </c>
      <c r="D4326" s="4" t="str">
        <f>IF(Tabla1[[#This Row],[Fecha]]="",(""),(Tabla1[[#This Row],[Rubro]]))</f>
        <v/>
      </c>
      <c r="E4326" s="4"/>
      <c r="F4326" s="4" t="str">
        <f>IF(Tabla1[[#This Row],[Fecha]]="",(""),(Tabla1[[#This Row],[Precio]]))</f>
        <v/>
      </c>
      <c r="G4326" s="4" t="str">
        <f>IF(Tabla1[[#This Row],[Fecha]]="",(""),(Tabla1[[#This Row],[Medio de Pago]]))</f>
        <v/>
      </c>
      <c r="H4326" s="4" t="str">
        <f>IF(Tabla1[[#This Row],[Fecha]]="",(""),(IF(Tabla1[[#This Row],[Ingreso en]]="",(""),(Tabla1[[#This Row],[Precio]]))))</f>
        <v/>
      </c>
      <c r="I4326" s="5" t="str">
        <f>IF(Tabla1[[#This Row],[Fecha]]="",(""),(IF(Tabla1[[#This Row],[Egreso de]]="",(""),(Tabla1[[#This Row],[Precio]]))))</f>
        <v/>
      </c>
      <c r="J4326" s="4" t="str">
        <f>IF(Tabla1[[#This Row],[Fecha]]="",(""),(IF(Tabla13[[#This Row],[Ingreso en]]="",(-Tabla13[[#This Row],[Egreso de]]),(Tabla13[[#This Row],[Ingreso en]]))))</f>
        <v/>
      </c>
    </row>
    <row r="4327" spans="1:10" x14ac:dyDescent="0.3">
      <c r="A4327" s="2" t="str">
        <f>IF(Tabla1[[#This Row],[Fecha]]="",(""),(Tabla1[[#This Row],[Fecha]]))</f>
        <v/>
      </c>
      <c r="B4327" s="3" t="str">
        <f>IF(Tabla1[[#This Row],[Fecha]]="",(""),(Tabla1[[#This Row],[Tipo de Operación]]))</f>
        <v/>
      </c>
      <c r="C4327" s="19" t="str">
        <f>IF(Tabla1[[#This Row],[Fecha]]="",(""),(Tabla1[[#This Row],[Código]]))</f>
        <v/>
      </c>
      <c r="D4327" s="4" t="str">
        <f>IF(Tabla1[[#This Row],[Fecha]]="",(""),(Tabla1[[#This Row],[Rubro]]))</f>
        <v/>
      </c>
      <c r="E4327" s="4"/>
      <c r="F4327" s="4" t="str">
        <f>IF(Tabla1[[#This Row],[Fecha]]="",(""),(Tabla1[[#This Row],[Precio]]))</f>
        <v/>
      </c>
      <c r="G4327" s="4" t="str">
        <f>IF(Tabla1[[#This Row],[Fecha]]="",(""),(Tabla1[[#This Row],[Medio de Pago]]))</f>
        <v/>
      </c>
      <c r="H4327" s="4" t="str">
        <f>IF(Tabla1[[#This Row],[Fecha]]="",(""),(IF(Tabla1[[#This Row],[Ingreso en]]="",(""),(Tabla1[[#This Row],[Precio]]))))</f>
        <v/>
      </c>
      <c r="I4327" s="5" t="str">
        <f>IF(Tabla1[[#This Row],[Fecha]]="",(""),(IF(Tabla1[[#This Row],[Egreso de]]="",(""),(Tabla1[[#This Row],[Precio]]))))</f>
        <v/>
      </c>
      <c r="J4327" s="4" t="str">
        <f>IF(Tabla1[[#This Row],[Fecha]]="",(""),(IF(Tabla13[[#This Row],[Ingreso en]]="",(-Tabla13[[#This Row],[Egreso de]]),(Tabla13[[#This Row],[Ingreso en]]))))</f>
        <v/>
      </c>
    </row>
    <row r="4328" spans="1:10" x14ac:dyDescent="0.3">
      <c r="A4328" s="2" t="str">
        <f>IF(Tabla1[[#This Row],[Fecha]]="",(""),(Tabla1[[#This Row],[Fecha]]))</f>
        <v/>
      </c>
      <c r="B4328" s="3" t="str">
        <f>IF(Tabla1[[#This Row],[Fecha]]="",(""),(Tabla1[[#This Row],[Tipo de Operación]]))</f>
        <v/>
      </c>
      <c r="C4328" s="19" t="str">
        <f>IF(Tabla1[[#This Row],[Fecha]]="",(""),(Tabla1[[#This Row],[Código]]))</f>
        <v/>
      </c>
      <c r="D4328" s="4" t="str">
        <f>IF(Tabla1[[#This Row],[Fecha]]="",(""),(Tabla1[[#This Row],[Rubro]]))</f>
        <v/>
      </c>
      <c r="E4328" s="4"/>
      <c r="F4328" s="4" t="str">
        <f>IF(Tabla1[[#This Row],[Fecha]]="",(""),(Tabla1[[#This Row],[Precio]]))</f>
        <v/>
      </c>
      <c r="G4328" s="4" t="str">
        <f>IF(Tabla1[[#This Row],[Fecha]]="",(""),(Tabla1[[#This Row],[Medio de Pago]]))</f>
        <v/>
      </c>
      <c r="H4328" s="4" t="str">
        <f>IF(Tabla1[[#This Row],[Fecha]]="",(""),(IF(Tabla1[[#This Row],[Ingreso en]]="",(""),(Tabla1[[#This Row],[Precio]]))))</f>
        <v/>
      </c>
      <c r="I4328" s="5" t="str">
        <f>IF(Tabla1[[#This Row],[Fecha]]="",(""),(IF(Tabla1[[#This Row],[Egreso de]]="",(""),(Tabla1[[#This Row],[Precio]]))))</f>
        <v/>
      </c>
      <c r="J4328" s="4" t="str">
        <f>IF(Tabla1[[#This Row],[Fecha]]="",(""),(IF(Tabla13[[#This Row],[Ingreso en]]="",(-Tabla13[[#This Row],[Egreso de]]),(Tabla13[[#This Row],[Ingreso en]]))))</f>
        <v/>
      </c>
    </row>
    <row r="4329" spans="1:10" x14ac:dyDescent="0.3">
      <c r="A4329" s="2" t="str">
        <f>IF(Tabla1[[#This Row],[Fecha]]="",(""),(Tabla1[[#This Row],[Fecha]]))</f>
        <v/>
      </c>
      <c r="B4329" s="3" t="str">
        <f>IF(Tabla1[[#This Row],[Fecha]]="",(""),(Tabla1[[#This Row],[Tipo de Operación]]))</f>
        <v/>
      </c>
      <c r="C4329" s="19" t="str">
        <f>IF(Tabla1[[#This Row],[Fecha]]="",(""),(Tabla1[[#This Row],[Código]]))</f>
        <v/>
      </c>
      <c r="D4329" s="4" t="str">
        <f>IF(Tabla1[[#This Row],[Fecha]]="",(""),(Tabla1[[#This Row],[Rubro]]))</f>
        <v/>
      </c>
      <c r="E4329" s="4"/>
      <c r="F4329" s="4" t="str">
        <f>IF(Tabla1[[#This Row],[Fecha]]="",(""),(Tabla1[[#This Row],[Precio]]))</f>
        <v/>
      </c>
      <c r="G4329" s="4" t="str">
        <f>IF(Tabla1[[#This Row],[Fecha]]="",(""),(Tabla1[[#This Row],[Medio de Pago]]))</f>
        <v/>
      </c>
      <c r="H4329" s="4" t="str">
        <f>IF(Tabla1[[#This Row],[Fecha]]="",(""),(IF(Tabla1[[#This Row],[Ingreso en]]="",(""),(Tabla1[[#This Row],[Precio]]))))</f>
        <v/>
      </c>
      <c r="I4329" s="5" t="str">
        <f>IF(Tabla1[[#This Row],[Fecha]]="",(""),(IF(Tabla1[[#This Row],[Egreso de]]="",(""),(Tabla1[[#This Row],[Precio]]))))</f>
        <v/>
      </c>
      <c r="J4329" s="4" t="str">
        <f>IF(Tabla1[[#This Row],[Fecha]]="",(""),(IF(Tabla13[[#This Row],[Ingreso en]]="",(-Tabla13[[#This Row],[Egreso de]]),(Tabla13[[#This Row],[Ingreso en]]))))</f>
        <v/>
      </c>
    </row>
    <row r="4330" spans="1:10" x14ac:dyDescent="0.3">
      <c r="A4330" s="2" t="str">
        <f>IF(Tabla1[[#This Row],[Fecha]]="",(""),(Tabla1[[#This Row],[Fecha]]))</f>
        <v/>
      </c>
      <c r="B4330" s="3" t="str">
        <f>IF(Tabla1[[#This Row],[Fecha]]="",(""),(Tabla1[[#This Row],[Tipo de Operación]]))</f>
        <v/>
      </c>
      <c r="C4330" s="19" t="str">
        <f>IF(Tabla1[[#This Row],[Fecha]]="",(""),(Tabla1[[#This Row],[Código]]))</f>
        <v/>
      </c>
      <c r="D4330" s="4" t="str">
        <f>IF(Tabla1[[#This Row],[Fecha]]="",(""),(Tabla1[[#This Row],[Rubro]]))</f>
        <v/>
      </c>
      <c r="E4330" s="4"/>
      <c r="F4330" s="4" t="str">
        <f>IF(Tabla1[[#This Row],[Fecha]]="",(""),(Tabla1[[#This Row],[Precio]]))</f>
        <v/>
      </c>
      <c r="G4330" s="4" t="str">
        <f>IF(Tabla1[[#This Row],[Fecha]]="",(""),(Tabla1[[#This Row],[Medio de Pago]]))</f>
        <v/>
      </c>
      <c r="H4330" s="4" t="str">
        <f>IF(Tabla1[[#This Row],[Fecha]]="",(""),(IF(Tabla1[[#This Row],[Ingreso en]]="",(""),(Tabla1[[#This Row],[Precio]]))))</f>
        <v/>
      </c>
      <c r="I4330" s="5" t="str">
        <f>IF(Tabla1[[#This Row],[Fecha]]="",(""),(IF(Tabla1[[#This Row],[Egreso de]]="",(""),(Tabla1[[#This Row],[Precio]]))))</f>
        <v/>
      </c>
      <c r="J4330" s="4" t="str">
        <f>IF(Tabla1[[#This Row],[Fecha]]="",(""),(IF(Tabla13[[#This Row],[Ingreso en]]="",(-Tabla13[[#This Row],[Egreso de]]),(Tabla13[[#This Row],[Ingreso en]]))))</f>
        <v/>
      </c>
    </row>
    <row r="4331" spans="1:10" x14ac:dyDescent="0.3">
      <c r="A4331" s="2" t="str">
        <f>IF(Tabla1[[#This Row],[Fecha]]="",(""),(Tabla1[[#This Row],[Fecha]]))</f>
        <v/>
      </c>
      <c r="B4331" s="3" t="str">
        <f>IF(Tabla1[[#This Row],[Fecha]]="",(""),(Tabla1[[#This Row],[Tipo de Operación]]))</f>
        <v/>
      </c>
      <c r="C4331" s="19" t="str">
        <f>IF(Tabla1[[#This Row],[Fecha]]="",(""),(Tabla1[[#This Row],[Código]]))</f>
        <v/>
      </c>
      <c r="D4331" s="4" t="str">
        <f>IF(Tabla1[[#This Row],[Fecha]]="",(""),(Tabla1[[#This Row],[Rubro]]))</f>
        <v/>
      </c>
      <c r="E4331" s="4"/>
      <c r="F4331" s="4" t="str">
        <f>IF(Tabla1[[#This Row],[Fecha]]="",(""),(Tabla1[[#This Row],[Precio]]))</f>
        <v/>
      </c>
      <c r="G4331" s="4" t="str">
        <f>IF(Tabla1[[#This Row],[Fecha]]="",(""),(Tabla1[[#This Row],[Medio de Pago]]))</f>
        <v/>
      </c>
      <c r="H4331" s="4" t="str">
        <f>IF(Tabla1[[#This Row],[Fecha]]="",(""),(IF(Tabla1[[#This Row],[Ingreso en]]="",(""),(Tabla1[[#This Row],[Precio]]))))</f>
        <v/>
      </c>
      <c r="I4331" s="5" t="str">
        <f>IF(Tabla1[[#This Row],[Fecha]]="",(""),(IF(Tabla1[[#This Row],[Egreso de]]="",(""),(Tabla1[[#This Row],[Precio]]))))</f>
        <v/>
      </c>
      <c r="J4331" s="4" t="str">
        <f>IF(Tabla1[[#This Row],[Fecha]]="",(""),(IF(Tabla13[[#This Row],[Ingreso en]]="",(-Tabla13[[#This Row],[Egreso de]]),(Tabla13[[#This Row],[Ingreso en]]))))</f>
        <v/>
      </c>
    </row>
    <row r="4332" spans="1:10" x14ac:dyDescent="0.3">
      <c r="A4332" s="2" t="str">
        <f>IF(Tabla1[[#This Row],[Fecha]]="",(""),(Tabla1[[#This Row],[Fecha]]))</f>
        <v/>
      </c>
      <c r="B4332" s="3" t="str">
        <f>IF(Tabla1[[#This Row],[Fecha]]="",(""),(Tabla1[[#This Row],[Tipo de Operación]]))</f>
        <v/>
      </c>
      <c r="C4332" s="19" t="str">
        <f>IF(Tabla1[[#This Row],[Fecha]]="",(""),(Tabla1[[#This Row],[Código]]))</f>
        <v/>
      </c>
      <c r="D4332" s="4" t="str">
        <f>IF(Tabla1[[#This Row],[Fecha]]="",(""),(Tabla1[[#This Row],[Rubro]]))</f>
        <v/>
      </c>
      <c r="E4332" s="4"/>
      <c r="F4332" s="4" t="str">
        <f>IF(Tabla1[[#This Row],[Fecha]]="",(""),(Tabla1[[#This Row],[Precio]]))</f>
        <v/>
      </c>
      <c r="G4332" s="4" t="str">
        <f>IF(Tabla1[[#This Row],[Fecha]]="",(""),(Tabla1[[#This Row],[Medio de Pago]]))</f>
        <v/>
      </c>
      <c r="H4332" s="4" t="str">
        <f>IF(Tabla1[[#This Row],[Fecha]]="",(""),(IF(Tabla1[[#This Row],[Ingreso en]]="",(""),(Tabla1[[#This Row],[Precio]]))))</f>
        <v/>
      </c>
      <c r="I4332" s="5" t="str">
        <f>IF(Tabla1[[#This Row],[Fecha]]="",(""),(IF(Tabla1[[#This Row],[Egreso de]]="",(""),(Tabla1[[#This Row],[Precio]]))))</f>
        <v/>
      </c>
      <c r="J4332" s="4" t="str">
        <f>IF(Tabla1[[#This Row],[Fecha]]="",(""),(IF(Tabla13[[#This Row],[Ingreso en]]="",(-Tabla13[[#This Row],[Egreso de]]),(Tabla13[[#This Row],[Ingreso en]]))))</f>
        <v/>
      </c>
    </row>
    <row r="4333" spans="1:10" x14ac:dyDescent="0.3">
      <c r="A4333" s="2" t="str">
        <f>IF(Tabla1[[#This Row],[Fecha]]="",(""),(Tabla1[[#This Row],[Fecha]]))</f>
        <v/>
      </c>
      <c r="B4333" s="3" t="str">
        <f>IF(Tabla1[[#This Row],[Fecha]]="",(""),(Tabla1[[#This Row],[Tipo de Operación]]))</f>
        <v/>
      </c>
      <c r="C4333" s="19" t="str">
        <f>IF(Tabla1[[#This Row],[Fecha]]="",(""),(Tabla1[[#This Row],[Código]]))</f>
        <v/>
      </c>
      <c r="D4333" s="4" t="str">
        <f>IF(Tabla1[[#This Row],[Fecha]]="",(""),(Tabla1[[#This Row],[Rubro]]))</f>
        <v/>
      </c>
      <c r="E4333" s="4"/>
      <c r="F4333" s="4" t="str">
        <f>IF(Tabla1[[#This Row],[Fecha]]="",(""),(Tabla1[[#This Row],[Precio]]))</f>
        <v/>
      </c>
      <c r="G4333" s="4" t="str">
        <f>IF(Tabla1[[#This Row],[Fecha]]="",(""),(Tabla1[[#This Row],[Medio de Pago]]))</f>
        <v/>
      </c>
      <c r="H4333" s="4" t="str">
        <f>IF(Tabla1[[#This Row],[Fecha]]="",(""),(IF(Tabla1[[#This Row],[Ingreso en]]="",(""),(Tabla1[[#This Row],[Precio]]))))</f>
        <v/>
      </c>
      <c r="I4333" s="5" t="str">
        <f>IF(Tabla1[[#This Row],[Fecha]]="",(""),(IF(Tabla1[[#This Row],[Egreso de]]="",(""),(Tabla1[[#This Row],[Precio]]))))</f>
        <v/>
      </c>
      <c r="J4333" s="4" t="str">
        <f>IF(Tabla1[[#This Row],[Fecha]]="",(""),(IF(Tabla13[[#This Row],[Ingreso en]]="",(-Tabla13[[#This Row],[Egreso de]]),(Tabla13[[#This Row],[Ingreso en]]))))</f>
        <v/>
      </c>
    </row>
    <row r="4334" spans="1:10" x14ac:dyDescent="0.3">
      <c r="A4334" s="2" t="str">
        <f>IF(Tabla1[[#This Row],[Fecha]]="",(""),(Tabla1[[#This Row],[Fecha]]))</f>
        <v/>
      </c>
      <c r="B4334" s="3" t="str">
        <f>IF(Tabla1[[#This Row],[Fecha]]="",(""),(Tabla1[[#This Row],[Tipo de Operación]]))</f>
        <v/>
      </c>
      <c r="C4334" s="19" t="str">
        <f>IF(Tabla1[[#This Row],[Fecha]]="",(""),(Tabla1[[#This Row],[Código]]))</f>
        <v/>
      </c>
      <c r="D4334" s="4" t="str">
        <f>IF(Tabla1[[#This Row],[Fecha]]="",(""),(Tabla1[[#This Row],[Rubro]]))</f>
        <v/>
      </c>
      <c r="E4334" s="4"/>
      <c r="F4334" s="4" t="str">
        <f>IF(Tabla1[[#This Row],[Fecha]]="",(""),(Tabla1[[#This Row],[Precio]]))</f>
        <v/>
      </c>
      <c r="G4334" s="4" t="str">
        <f>IF(Tabla1[[#This Row],[Fecha]]="",(""),(Tabla1[[#This Row],[Medio de Pago]]))</f>
        <v/>
      </c>
      <c r="H4334" s="4" t="str">
        <f>IF(Tabla1[[#This Row],[Fecha]]="",(""),(IF(Tabla1[[#This Row],[Ingreso en]]="",(""),(Tabla1[[#This Row],[Precio]]))))</f>
        <v/>
      </c>
      <c r="I4334" s="5" t="str">
        <f>IF(Tabla1[[#This Row],[Fecha]]="",(""),(IF(Tabla1[[#This Row],[Egreso de]]="",(""),(Tabla1[[#This Row],[Precio]]))))</f>
        <v/>
      </c>
      <c r="J4334" s="4" t="str">
        <f>IF(Tabla1[[#This Row],[Fecha]]="",(""),(IF(Tabla13[[#This Row],[Ingreso en]]="",(-Tabla13[[#This Row],[Egreso de]]),(Tabla13[[#This Row],[Ingreso en]]))))</f>
        <v/>
      </c>
    </row>
    <row r="4335" spans="1:10" x14ac:dyDescent="0.3">
      <c r="A4335" s="2" t="str">
        <f>IF(Tabla1[[#This Row],[Fecha]]="",(""),(Tabla1[[#This Row],[Fecha]]))</f>
        <v/>
      </c>
      <c r="B4335" s="3" t="str">
        <f>IF(Tabla1[[#This Row],[Fecha]]="",(""),(Tabla1[[#This Row],[Tipo de Operación]]))</f>
        <v/>
      </c>
      <c r="C4335" s="19" t="str">
        <f>IF(Tabla1[[#This Row],[Fecha]]="",(""),(Tabla1[[#This Row],[Código]]))</f>
        <v/>
      </c>
      <c r="D4335" s="4" t="str">
        <f>IF(Tabla1[[#This Row],[Fecha]]="",(""),(Tabla1[[#This Row],[Rubro]]))</f>
        <v/>
      </c>
      <c r="E4335" s="4"/>
      <c r="F4335" s="4" t="str">
        <f>IF(Tabla1[[#This Row],[Fecha]]="",(""),(Tabla1[[#This Row],[Precio]]))</f>
        <v/>
      </c>
      <c r="G4335" s="4" t="str">
        <f>IF(Tabla1[[#This Row],[Fecha]]="",(""),(Tabla1[[#This Row],[Medio de Pago]]))</f>
        <v/>
      </c>
      <c r="H4335" s="4" t="str">
        <f>IF(Tabla1[[#This Row],[Fecha]]="",(""),(IF(Tabla1[[#This Row],[Ingreso en]]="",(""),(Tabla1[[#This Row],[Precio]]))))</f>
        <v/>
      </c>
      <c r="I4335" s="5" t="str">
        <f>IF(Tabla1[[#This Row],[Fecha]]="",(""),(IF(Tabla1[[#This Row],[Egreso de]]="",(""),(Tabla1[[#This Row],[Precio]]))))</f>
        <v/>
      </c>
      <c r="J4335" s="4" t="str">
        <f>IF(Tabla1[[#This Row],[Fecha]]="",(""),(IF(Tabla13[[#This Row],[Ingreso en]]="",(-Tabla13[[#This Row],[Egreso de]]),(Tabla13[[#This Row],[Ingreso en]]))))</f>
        <v/>
      </c>
    </row>
    <row r="4336" spans="1:10" x14ac:dyDescent="0.3">
      <c r="A4336" s="2" t="str">
        <f>IF(Tabla1[[#This Row],[Fecha]]="",(""),(Tabla1[[#This Row],[Fecha]]))</f>
        <v/>
      </c>
      <c r="B4336" s="3" t="str">
        <f>IF(Tabla1[[#This Row],[Fecha]]="",(""),(Tabla1[[#This Row],[Tipo de Operación]]))</f>
        <v/>
      </c>
      <c r="C4336" s="19" t="str">
        <f>IF(Tabla1[[#This Row],[Fecha]]="",(""),(Tabla1[[#This Row],[Código]]))</f>
        <v/>
      </c>
      <c r="D4336" s="4" t="str">
        <f>IF(Tabla1[[#This Row],[Fecha]]="",(""),(Tabla1[[#This Row],[Rubro]]))</f>
        <v/>
      </c>
      <c r="E4336" s="4"/>
      <c r="F4336" s="4" t="str">
        <f>IF(Tabla1[[#This Row],[Fecha]]="",(""),(Tabla1[[#This Row],[Precio]]))</f>
        <v/>
      </c>
      <c r="G4336" s="4" t="str">
        <f>IF(Tabla1[[#This Row],[Fecha]]="",(""),(Tabla1[[#This Row],[Medio de Pago]]))</f>
        <v/>
      </c>
      <c r="H4336" s="4" t="str">
        <f>IF(Tabla1[[#This Row],[Fecha]]="",(""),(IF(Tabla1[[#This Row],[Ingreso en]]="",(""),(Tabla1[[#This Row],[Precio]]))))</f>
        <v/>
      </c>
      <c r="I4336" s="5" t="str">
        <f>IF(Tabla1[[#This Row],[Fecha]]="",(""),(IF(Tabla1[[#This Row],[Egreso de]]="",(""),(Tabla1[[#This Row],[Precio]]))))</f>
        <v/>
      </c>
      <c r="J4336" s="4" t="str">
        <f>IF(Tabla1[[#This Row],[Fecha]]="",(""),(IF(Tabla13[[#This Row],[Ingreso en]]="",(-Tabla13[[#This Row],[Egreso de]]),(Tabla13[[#This Row],[Ingreso en]]))))</f>
        <v/>
      </c>
    </row>
    <row r="4337" spans="1:10" x14ac:dyDescent="0.3">
      <c r="A4337" s="2" t="str">
        <f>IF(Tabla1[[#This Row],[Fecha]]="",(""),(Tabla1[[#This Row],[Fecha]]))</f>
        <v/>
      </c>
      <c r="B4337" s="3" t="str">
        <f>IF(Tabla1[[#This Row],[Fecha]]="",(""),(Tabla1[[#This Row],[Tipo de Operación]]))</f>
        <v/>
      </c>
      <c r="C4337" s="19" t="str">
        <f>IF(Tabla1[[#This Row],[Fecha]]="",(""),(Tabla1[[#This Row],[Código]]))</f>
        <v/>
      </c>
      <c r="D4337" s="4" t="str">
        <f>IF(Tabla1[[#This Row],[Fecha]]="",(""),(Tabla1[[#This Row],[Rubro]]))</f>
        <v/>
      </c>
      <c r="E4337" s="4"/>
      <c r="F4337" s="4" t="str">
        <f>IF(Tabla1[[#This Row],[Fecha]]="",(""),(Tabla1[[#This Row],[Precio]]))</f>
        <v/>
      </c>
      <c r="G4337" s="4" t="str">
        <f>IF(Tabla1[[#This Row],[Fecha]]="",(""),(Tabla1[[#This Row],[Medio de Pago]]))</f>
        <v/>
      </c>
      <c r="H4337" s="4" t="str">
        <f>IF(Tabla1[[#This Row],[Fecha]]="",(""),(IF(Tabla1[[#This Row],[Ingreso en]]="",(""),(Tabla1[[#This Row],[Precio]]))))</f>
        <v/>
      </c>
      <c r="I4337" s="5" t="str">
        <f>IF(Tabla1[[#This Row],[Fecha]]="",(""),(IF(Tabla1[[#This Row],[Egreso de]]="",(""),(Tabla1[[#This Row],[Precio]]))))</f>
        <v/>
      </c>
      <c r="J4337" s="4" t="str">
        <f>IF(Tabla1[[#This Row],[Fecha]]="",(""),(IF(Tabla13[[#This Row],[Ingreso en]]="",(-Tabla13[[#This Row],[Egreso de]]),(Tabla13[[#This Row],[Ingreso en]]))))</f>
        <v/>
      </c>
    </row>
    <row r="4338" spans="1:10" x14ac:dyDescent="0.3">
      <c r="A4338" s="2" t="str">
        <f>IF(Tabla1[[#This Row],[Fecha]]="",(""),(Tabla1[[#This Row],[Fecha]]))</f>
        <v/>
      </c>
      <c r="B4338" s="3" t="str">
        <f>IF(Tabla1[[#This Row],[Fecha]]="",(""),(Tabla1[[#This Row],[Tipo de Operación]]))</f>
        <v/>
      </c>
      <c r="C4338" s="19" t="str">
        <f>IF(Tabla1[[#This Row],[Fecha]]="",(""),(Tabla1[[#This Row],[Código]]))</f>
        <v/>
      </c>
      <c r="D4338" s="4" t="str">
        <f>IF(Tabla1[[#This Row],[Fecha]]="",(""),(Tabla1[[#This Row],[Rubro]]))</f>
        <v/>
      </c>
      <c r="E4338" s="4"/>
      <c r="F4338" s="4" t="str">
        <f>IF(Tabla1[[#This Row],[Fecha]]="",(""),(Tabla1[[#This Row],[Precio]]))</f>
        <v/>
      </c>
      <c r="G4338" s="4" t="str">
        <f>IF(Tabla1[[#This Row],[Fecha]]="",(""),(Tabla1[[#This Row],[Medio de Pago]]))</f>
        <v/>
      </c>
      <c r="H4338" s="4" t="str">
        <f>IF(Tabla1[[#This Row],[Fecha]]="",(""),(IF(Tabla1[[#This Row],[Ingreso en]]="",(""),(Tabla1[[#This Row],[Precio]]))))</f>
        <v/>
      </c>
      <c r="I4338" s="5" t="str">
        <f>IF(Tabla1[[#This Row],[Fecha]]="",(""),(IF(Tabla1[[#This Row],[Egreso de]]="",(""),(Tabla1[[#This Row],[Precio]]))))</f>
        <v/>
      </c>
      <c r="J4338" s="4" t="str">
        <f>IF(Tabla1[[#This Row],[Fecha]]="",(""),(IF(Tabla13[[#This Row],[Ingreso en]]="",(-Tabla13[[#This Row],[Egreso de]]),(Tabla13[[#This Row],[Ingreso en]]))))</f>
        <v/>
      </c>
    </row>
    <row r="4339" spans="1:10" x14ac:dyDescent="0.3">
      <c r="A4339" s="2" t="str">
        <f>IF(Tabla1[[#This Row],[Fecha]]="",(""),(Tabla1[[#This Row],[Fecha]]))</f>
        <v/>
      </c>
      <c r="B4339" s="3" t="str">
        <f>IF(Tabla1[[#This Row],[Fecha]]="",(""),(Tabla1[[#This Row],[Tipo de Operación]]))</f>
        <v/>
      </c>
      <c r="C4339" s="19" t="str">
        <f>IF(Tabla1[[#This Row],[Fecha]]="",(""),(Tabla1[[#This Row],[Código]]))</f>
        <v/>
      </c>
      <c r="D4339" s="4" t="str">
        <f>IF(Tabla1[[#This Row],[Fecha]]="",(""),(Tabla1[[#This Row],[Rubro]]))</f>
        <v/>
      </c>
      <c r="E4339" s="4"/>
      <c r="F4339" s="4" t="str">
        <f>IF(Tabla1[[#This Row],[Fecha]]="",(""),(Tabla1[[#This Row],[Precio]]))</f>
        <v/>
      </c>
      <c r="G4339" s="4" t="str">
        <f>IF(Tabla1[[#This Row],[Fecha]]="",(""),(Tabla1[[#This Row],[Medio de Pago]]))</f>
        <v/>
      </c>
      <c r="H4339" s="4" t="str">
        <f>IF(Tabla1[[#This Row],[Fecha]]="",(""),(IF(Tabla1[[#This Row],[Ingreso en]]="",(""),(Tabla1[[#This Row],[Precio]]))))</f>
        <v/>
      </c>
      <c r="I4339" s="5" t="str">
        <f>IF(Tabla1[[#This Row],[Fecha]]="",(""),(IF(Tabla1[[#This Row],[Egreso de]]="",(""),(Tabla1[[#This Row],[Precio]]))))</f>
        <v/>
      </c>
      <c r="J4339" s="4" t="str">
        <f>IF(Tabla1[[#This Row],[Fecha]]="",(""),(IF(Tabla13[[#This Row],[Ingreso en]]="",(-Tabla13[[#This Row],[Egreso de]]),(Tabla13[[#This Row],[Ingreso en]]))))</f>
        <v/>
      </c>
    </row>
    <row r="4340" spans="1:10" x14ac:dyDescent="0.3">
      <c r="A4340" s="2" t="str">
        <f>IF(Tabla1[[#This Row],[Fecha]]="",(""),(Tabla1[[#This Row],[Fecha]]))</f>
        <v/>
      </c>
      <c r="B4340" s="3" t="str">
        <f>IF(Tabla1[[#This Row],[Fecha]]="",(""),(Tabla1[[#This Row],[Tipo de Operación]]))</f>
        <v/>
      </c>
      <c r="C4340" s="19" t="str">
        <f>IF(Tabla1[[#This Row],[Fecha]]="",(""),(Tabla1[[#This Row],[Código]]))</f>
        <v/>
      </c>
      <c r="D4340" s="4" t="str">
        <f>IF(Tabla1[[#This Row],[Fecha]]="",(""),(Tabla1[[#This Row],[Rubro]]))</f>
        <v/>
      </c>
      <c r="E4340" s="4"/>
      <c r="F4340" s="4" t="str">
        <f>IF(Tabla1[[#This Row],[Fecha]]="",(""),(Tabla1[[#This Row],[Precio]]))</f>
        <v/>
      </c>
      <c r="G4340" s="4" t="str">
        <f>IF(Tabla1[[#This Row],[Fecha]]="",(""),(Tabla1[[#This Row],[Medio de Pago]]))</f>
        <v/>
      </c>
      <c r="H4340" s="4" t="str">
        <f>IF(Tabla1[[#This Row],[Fecha]]="",(""),(IF(Tabla1[[#This Row],[Ingreso en]]="",(""),(Tabla1[[#This Row],[Precio]]))))</f>
        <v/>
      </c>
      <c r="I4340" s="5" t="str">
        <f>IF(Tabla1[[#This Row],[Fecha]]="",(""),(IF(Tabla1[[#This Row],[Egreso de]]="",(""),(Tabla1[[#This Row],[Precio]]))))</f>
        <v/>
      </c>
      <c r="J4340" s="4" t="str">
        <f>IF(Tabla1[[#This Row],[Fecha]]="",(""),(IF(Tabla13[[#This Row],[Ingreso en]]="",(-Tabla13[[#This Row],[Egreso de]]),(Tabla13[[#This Row],[Ingreso en]]))))</f>
        <v/>
      </c>
    </row>
    <row r="4341" spans="1:10" x14ac:dyDescent="0.3">
      <c r="A4341" s="2" t="str">
        <f>IF(Tabla1[[#This Row],[Fecha]]="",(""),(Tabla1[[#This Row],[Fecha]]))</f>
        <v/>
      </c>
      <c r="B4341" s="3" t="str">
        <f>IF(Tabla1[[#This Row],[Fecha]]="",(""),(Tabla1[[#This Row],[Tipo de Operación]]))</f>
        <v/>
      </c>
      <c r="C4341" s="19" t="str">
        <f>IF(Tabla1[[#This Row],[Fecha]]="",(""),(Tabla1[[#This Row],[Código]]))</f>
        <v/>
      </c>
      <c r="D4341" s="4" t="str">
        <f>IF(Tabla1[[#This Row],[Fecha]]="",(""),(Tabla1[[#This Row],[Rubro]]))</f>
        <v/>
      </c>
      <c r="E4341" s="4"/>
      <c r="F4341" s="4" t="str">
        <f>IF(Tabla1[[#This Row],[Fecha]]="",(""),(Tabla1[[#This Row],[Precio]]))</f>
        <v/>
      </c>
      <c r="G4341" s="4" t="str">
        <f>IF(Tabla1[[#This Row],[Fecha]]="",(""),(Tabla1[[#This Row],[Medio de Pago]]))</f>
        <v/>
      </c>
      <c r="H4341" s="4" t="str">
        <f>IF(Tabla1[[#This Row],[Fecha]]="",(""),(IF(Tabla1[[#This Row],[Ingreso en]]="",(""),(Tabla1[[#This Row],[Precio]]))))</f>
        <v/>
      </c>
      <c r="I4341" s="5" t="str">
        <f>IF(Tabla1[[#This Row],[Fecha]]="",(""),(IF(Tabla1[[#This Row],[Egreso de]]="",(""),(Tabla1[[#This Row],[Precio]]))))</f>
        <v/>
      </c>
      <c r="J4341" s="4" t="str">
        <f>IF(Tabla1[[#This Row],[Fecha]]="",(""),(IF(Tabla13[[#This Row],[Ingreso en]]="",(-Tabla13[[#This Row],[Egreso de]]),(Tabla13[[#This Row],[Ingreso en]]))))</f>
        <v/>
      </c>
    </row>
    <row r="4342" spans="1:10" x14ac:dyDescent="0.3">
      <c r="A4342" s="2" t="str">
        <f>IF(Tabla1[[#This Row],[Fecha]]="",(""),(Tabla1[[#This Row],[Fecha]]))</f>
        <v/>
      </c>
      <c r="B4342" s="3" t="str">
        <f>IF(Tabla1[[#This Row],[Fecha]]="",(""),(Tabla1[[#This Row],[Tipo de Operación]]))</f>
        <v/>
      </c>
      <c r="C4342" s="19" t="str">
        <f>IF(Tabla1[[#This Row],[Fecha]]="",(""),(Tabla1[[#This Row],[Código]]))</f>
        <v/>
      </c>
      <c r="D4342" s="4" t="str">
        <f>IF(Tabla1[[#This Row],[Fecha]]="",(""),(Tabla1[[#This Row],[Rubro]]))</f>
        <v/>
      </c>
      <c r="E4342" s="4"/>
      <c r="F4342" s="4" t="str">
        <f>IF(Tabla1[[#This Row],[Fecha]]="",(""),(Tabla1[[#This Row],[Precio]]))</f>
        <v/>
      </c>
      <c r="G4342" s="4" t="str">
        <f>IF(Tabla1[[#This Row],[Fecha]]="",(""),(Tabla1[[#This Row],[Medio de Pago]]))</f>
        <v/>
      </c>
      <c r="H4342" s="4" t="str">
        <f>IF(Tabla1[[#This Row],[Fecha]]="",(""),(IF(Tabla1[[#This Row],[Ingreso en]]="",(""),(Tabla1[[#This Row],[Precio]]))))</f>
        <v/>
      </c>
      <c r="I4342" s="5" t="str">
        <f>IF(Tabla1[[#This Row],[Fecha]]="",(""),(IF(Tabla1[[#This Row],[Egreso de]]="",(""),(Tabla1[[#This Row],[Precio]]))))</f>
        <v/>
      </c>
      <c r="J4342" s="4" t="str">
        <f>IF(Tabla1[[#This Row],[Fecha]]="",(""),(IF(Tabla13[[#This Row],[Ingreso en]]="",(-Tabla13[[#This Row],[Egreso de]]),(Tabla13[[#This Row],[Ingreso en]]))))</f>
        <v/>
      </c>
    </row>
    <row r="4343" spans="1:10" x14ac:dyDescent="0.3">
      <c r="A4343" s="2" t="str">
        <f>IF(Tabla1[[#This Row],[Fecha]]="",(""),(Tabla1[[#This Row],[Fecha]]))</f>
        <v/>
      </c>
      <c r="B4343" s="3" t="str">
        <f>IF(Tabla1[[#This Row],[Fecha]]="",(""),(Tabla1[[#This Row],[Tipo de Operación]]))</f>
        <v/>
      </c>
      <c r="C4343" s="19" t="str">
        <f>IF(Tabla1[[#This Row],[Fecha]]="",(""),(Tabla1[[#This Row],[Código]]))</f>
        <v/>
      </c>
      <c r="D4343" s="4" t="str">
        <f>IF(Tabla1[[#This Row],[Fecha]]="",(""),(Tabla1[[#This Row],[Rubro]]))</f>
        <v/>
      </c>
      <c r="E4343" s="4"/>
      <c r="F4343" s="4" t="str">
        <f>IF(Tabla1[[#This Row],[Fecha]]="",(""),(Tabla1[[#This Row],[Precio]]))</f>
        <v/>
      </c>
      <c r="G4343" s="4" t="str">
        <f>IF(Tabla1[[#This Row],[Fecha]]="",(""),(Tabla1[[#This Row],[Medio de Pago]]))</f>
        <v/>
      </c>
      <c r="H4343" s="4" t="str">
        <f>IF(Tabla1[[#This Row],[Fecha]]="",(""),(IF(Tabla1[[#This Row],[Ingreso en]]="",(""),(Tabla1[[#This Row],[Precio]]))))</f>
        <v/>
      </c>
      <c r="I4343" s="5" t="str">
        <f>IF(Tabla1[[#This Row],[Fecha]]="",(""),(IF(Tabla1[[#This Row],[Egreso de]]="",(""),(Tabla1[[#This Row],[Precio]]))))</f>
        <v/>
      </c>
      <c r="J4343" s="4" t="str">
        <f>IF(Tabla1[[#This Row],[Fecha]]="",(""),(IF(Tabla13[[#This Row],[Ingreso en]]="",(-Tabla13[[#This Row],[Egreso de]]),(Tabla13[[#This Row],[Ingreso en]]))))</f>
        <v/>
      </c>
    </row>
    <row r="4344" spans="1:10" x14ac:dyDescent="0.3">
      <c r="A4344" s="2" t="str">
        <f>IF(Tabla1[[#This Row],[Fecha]]="",(""),(Tabla1[[#This Row],[Fecha]]))</f>
        <v/>
      </c>
      <c r="B4344" s="3" t="str">
        <f>IF(Tabla1[[#This Row],[Fecha]]="",(""),(Tabla1[[#This Row],[Tipo de Operación]]))</f>
        <v/>
      </c>
      <c r="C4344" s="19" t="str">
        <f>IF(Tabla1[[#This Row],[Fecha]]="",(""),(Tabla1[[#This Row],[Código]]))</f>
        <v/>
      </c>
      <c r="D4344" s="4" t="str">
        <f>IF(Tabla1[[#This Row],[Fecha]]="",(""),(Tabla1[[#This Row],[Rubro]]))</f>
        <v/>
      </c>
      <c r="E4344" s="4"/>
      <c r="F4344" s="4" t="str">
        <f>IF(Tabla1[[#This Row],[Fecha]]="",(""),(Tabla1[[#This Row],[Precio]]))</f>
        <v/>
      </c>
      <c r="G4344" s="4" t="str">
        <f>IF(Tabla1[[#This Row],[Fecha]]="",(""),(Tabla1[[#This Row],[Medio de Pago]]))</f>
        <v/>
      </c>
      <c r="H4344" s="4" t="str">
        <f>IF(Tabla1[[#This Row],[Fecha]]="",(""),(IF(Tabla1[[#This Row],[Ingreso en]]="",(""),(Tabla1[[#This Row],[Precio]]))))</f>
        <v/>
      </c>
      <c r="I4344" s="5" t="str">
        <f>IF(Tabla1[[#This Row],[Fecha]]="",(""),(IF(Tabla1[[#This Row],[Egreso de]]="",(""),(Tabla1[[#This Row],[Precio]]))))</f>
        <v/>
      </c>
      <c r="J4344" s="4" t="str">
        <f>IF(Tabla1[[#This Row],[Fecha]]="",(""),(IF(Tabla13[[#This Row],[Ingreso en]]="",(-Tabla13[[#This Row],[Egreso de]]),(Tabla13[[#This Row],[Ingreso en]]))))</f>
        <v/>
      </c>
    </row>
    <row r="4345" spans="1:10" x14ac:dyDescent="0.3">
      <c r="A4345" s="2" t="str">
        <f>IF(Tabla1[[#This Row],[Fecha]]="",(""),(Tabla1[[#This Row],[Fecha]]))</f>
        <v/>
      </c>
      <c r="B4345" s="3" t="str">
        <f>IF(Tabla1[[#This Row],[Fecha]]="",(""),(Tabla1[[#This Row],[Tipo de Operación]]))</f>
        <v/>
      </c>
      <c r="C4345" s="19" t="str">
        <f>IF(Tabla1[[#This Row],[Fecha]]="",(""),(Tabla1[[#This Row],[Código]]))</f>
        <v/>
      </c>
      <c r="D4345" s="4" t="str">
        <f>IF(Tabla1[[#This Row],[Fecha]]="",(""),(Tabla1[[#This Row],[Rubro]]))</f>
        <v/>
      </c>
      <c r="E4345" s="4"/>
      <c r="F4345" s="4" t="str">
        <f>IF(Tabla1[[#This Row],[Fecha]]="",(""),(Tabla1[[#This Row],[Precio]]))</f>
        <v/>
      </c>
      <c r="G4345" s="4" t="str">
        <f>IF(Tabla1[[#This Row],[Fecha]]="",(""),(Tabla1[[#This Row],[Medio de Pago]]))</f>
        <v/>
      </c>
      <c r="H4345" s="4" t="str">
        <f>IF(Tabla1[[#This Row],[Fecha]]="",(""),(IF(Tabla1[[#This Row],[Ingreso en]]="",(""),(Tabla1[[#This Row],[Precio]]))))</f>
        <v/>
      </c>
      <c r="I4345" s="5" t="str">
        <f>IF(Tabla1[[#This Row],[Fecha]]="",(""),(IF(Tabla1[[#This Row],[Egreso de]]="",(""),(Tabla1[[#This Row],[Precio]]))))</f>
        <v/>
      </c>
      <c r="J4345" s="4" t="str">
        <f>IF(Tabla1[[#This Row],[Fecha]]="",(""),(IF(Tabla13[[#This Row],[Ingreso en]]="",(-Tabla13[[#This Row],[Egreso de]]),(Tabla13[[#This Row],[Ingreso en]]))))</f>
        <v/>
      </c>
    </row>
    <row r="4346" spans="1:10" x14ac:dyDescent="0.3">
      <c r="A4346" s="2" t="str">
        <f>IF(Tabla1[[#This Row],[Fecha]]="",(""),(Tabla1[[#This Row],[Fecha]]))</f>
        <v/>
      </c>
      <c r="B4346" s="3" t="str">
        <f>IF(Tabla1[[#This Row],[Fecha]]="",(""),(Tabla1[[#This Row],[Tipo de Operación]]))</f>
        <v/>
      </c>
      <c r="C4346" s="19" t="str">
        <f>IF(Tabla1[[#This Row],[Fecha]]="",(""),(Tabla1[[#This Row],[Código]]))</f>
        <v/>
      </c>
      <c r="D4346" s="4" t="str">
        <f>IF(Tabla1[[#This Row],[Fecha]]="",(""),(Tabla1[[#This Row],[Rubro]]))</f>
        <v/>
      </c>
      <c r="E4346" s="4"/>
      <c r="F4346" s="4" t="str">
        <f>IF(Tabla1[[#This Row],[Fecha]]="",(""),(Tabla1[[#This Row],[Precio]]))</f>
        <v/>
      </c>
      <c r="G4346" s="4" t="str">
        <f>IF(Tabla1[[#This Row],[Fecha]]="",(""),(Tabla1[[#This Row],[Medio de Pago]]))</f>
        <v/>
      </c>
      <c r="H4346" s="4" t="str">
        <f>IF(Tabla1[[#This Row],[Fecha]]="",(""),(IF(Tabla1[[#This Row],[Ingreso en]]="",(""),(Tabla1[[#This Row],[Precio]]))))</f>
        <v/>
      </c>
      <c r="I4346" s="5" t="str">
        <f>IF(Tabla1[[#This Row],[Fecha]]="",(""),(IF(Tabla1[[#This Row],[Egreso de]]="",(""),(Tabla1[[#This Row],[Precio]]))))</f>
        <v/>
      </c>
      <c r="J4346" s="4" t="str">
        <f>IF(Tabla1[[#This Row],[Fecha]]="",(""),(IF(Tabla13[[#This Row],[Ingreso en]]="",(-Tabla13[[#This Row],[Egreso de]]),(Tabla13[[#This Row],[Ingreso en]]))))</f>
        <v/>
      </c>
    </row>
    <row r="4347" spans="1:10" x14ac:dyDescent="0.3">
      <c r="A4347" s="2" t="str">
        <f>IF(Tabla1[[#This Row],[Fecha]]="",(""),(Tabla1[[#This Row],[Fecha]]))</f>
        <v/>
      </c>
      <c r="B4347" s="3" t="str">
        <f>IF(Tabla1[[#This Row],[Fecha]]="",(""),(Tabla1[[#This Row],[Tipo de Operación]]))</f>
        <v/>
      </c>
      <c r="C4347" s="19" t="str">
        <f>IF(Tabla1[[#This Row],[Fecha]]="",(""),(Tabla1[[#This Row],[Código]]))</f>
        <v/>
      </c>
      <c r="D4347" s="4" t="str">
        <f>IF(Tabla1[[#This Row],[Fecha]]="",(""),(Tabla1[[#This Row],[Rubro]]))</f>
        <v/>
      </c>
      <c r="E4347" s="4"/>
      <c r="F4347" s="4" t="str">
        <f>IF(Tabla1[[#This Row],[Fecha]]="",(""),(Tabla1[[#This Row],[Precio]]))</f>
        <v/>
      </c>
      <c r="G4347" s="4" t="str">
        <f>IF(Tabla1[[#This Row],[Fecha]]="",(""),(Tabla1[[#This Row],[Medio de Pago]]))</f>
        <v/>
      </c>
      <c r="H4347" s="4" t="str">
        <f>IF(Tabla1[[#This Row],[Fecha]]="",(""),(IF(Tabla1[[#This Row],[Ingreso en]]="",(""),(Tabla1[[#This Row],[Precio]]))))</f>
        <v/>
      </c>
      <c r="I4347" s="5" t="str">
        <f>IF(Tabla1[[#This Row],[Fecha]]="",(""),(IF(Tabla1[[#This Row],[Egreso de]]="",(""),(Tabla1[[#This Row],[Precio]]))))</f>
        <v/>
      </c>
      <c r="J4347" s="4" t="str">
        <f>IF(Tabla1[[#This Row],[Fecha]]="",(""),(IF(Tabla13[[#This Row],[Ingreso en]]="",(-Tabla13[[#This Row],[Egreso de]]),(Tabla13[[#This Row],[Ingreso en]]))))</f>
        <v/>
      </c>
    </row>
    <row r="4348" spans="1:10" x14ac:dyDescent="0.3">
      <c r="A4348" s="2" t="str">
        <f>IF(Tabla1[[#This Row],[Fecha]]="",(""),(Tabla1[[#This Row],[Fecha]]))</f>
        <v/>
      </c>
      <c r="B4348" s="3" t="str">
        <f>IF(Tabla1[[#This Row],[Fecha]]="",(""),(Tabla1[[#This Row],[Tipo de Operación]]))</f>
        <v/>
      </c>
      <c r="C4348" s="19" t="str">
        <f>IF(Tabla1[[#This Row],[Fecha]]="",(""),(Tabla1[[#This Row],[Código]]))</f>
        <v/>
      </c>
      <c r="D4348" s="4" t="str">
        <f>IF(Tabla1[[#This Row],[Fecha]]="",(""),(Tabla1[[#This Row],[Rubro]]))</f>
        <v/>
      </c>
      <c r="E4348" s="4"/>
      <c r="F4348" s="4" t="str">
        <f>IF(Tabla1[[#This Row],[Fecha]]="",(""),(Tabla1[[#This Row],[Precio]]))</f>
        <v/>
      </c>
      <c r="G4348" s="4" t="str">
        <f>IF(Tabla1[[#This Row],[Fecha]]="",(""),(Tabla1[[#This Row],[Medio de Pago]]))</f>
        <v/>
      </c>
      <c r="H4348" s="4" t="str">
        <f>IF(Tabla1[[#This Row],[Fecha]]="",(""),(IF(Tabla1[[#This Row],[Ingreso en]]="",(""),(Tabla1[[#This Row],[Precio]]))))</f>
        <v/>
      </c>
      <c r="I4348" s="5" t="str">
        <f>IF(Tabla1[[#This Row],[Fecha]]="",(""),(IF(Tabla1[[#This Row],[Egreso de]]="",(""),(Tabla1[[#This Row],[Precio]]))))</f>
        <v/>
      </c>
      <c r="J4348" s="4" t="str">
        <f>IF(Tabla1[[#This Row],[Fecha]]="",(""),(IF(Tabla13[[#This Row],[Ingreso en]]="",(-Tabla13[[#This Row],[Egreso de]]),(Tabla13[[#This Row],[Ingreso en]]))))</f>
        <v/>
      </c>
    </row>
    <row r="4349" spans="1:10" x14ac:dyDescent="0.3">
      <c r="A4349" s="2" t="str">
        <f>IF(Tabla1[[#This Row],[Fecha]]="",(""),(Tabla1[[#This Row],[Fecha]]))</f>
        <v/>
      </c>
      <c r="B4349" s="3" t="str">
        <f>IF(Tabla1[[#This Row],[Fecha]]="",(""),(Tabla1[[#This Row],[Tipo de Operación]]))</f>
        <v/>
      </c>
      <c r="C4349" s="19" t="str">
        <f>IF(Tabla1[[#This Row],[Fecha]]="",(""),(Tabla1[[#This Row],[Código]]))</f>
        <v/>
      </c>
      <c r="D4349" s="4" t="str">
        <f>IF(Tabla1[[#This Row],[Fecha]]="",(""),(Tabla1[[#This Row],[Rubro]]))</f>
        <v/>
      </c>
      <c r="E4349" s="4"/>
      <c r="F4349" s="4" t="str">
        <f>IF(Tabla1[[#This Row],[Fecha]]="",(""),(Tabla1[[#This Row],[Precio]]))</f>
        <v/>
      </c>
      <c r="G4349" s="4" t="str">
        <f>IF(Tabla1[[#This Row],[Fecha]]="",(""),(Tabla1[[#This Row],[Medio de Pago]]))</f>
        <v/>
      </c>
      <c r="H4349" s="4" t="str">
        <f>IF(Tabla1[[#This Row],[Fecha]]="",(""),(IF(Tabla1[[#This Row],[Ingreso en]]="",(""),(Tabla1[[#This Row],[Precio]]))))</f>
        <v/>
      </c>
      <c r="I4349" s="5" t="str">
        <f>IF(Tabla1[[#This Row],[Fecha]]="",(""),(IF(Tabla1[[#This Row],[Egreso de]]="",(""),(Tabla1[[#This Row],[Precio]]))))</f>
        <v/>
      </c>
      <c r="J4349" s="4" t="str">
        <f>IF(Tabla1[[#This Row],[Fecha]]="",(""),(IF(Tabla13[[#This Row],[Ingreso en]]="",(-Tabla13[[#This Row],[Egreso de]]),(Tabla13[[#This Row],[Ingreso en]]))))</f>
        <v/>
      </c>
    </row>
    <row r="4350" spans="1:10" x14ac:dyDescent="0.3">
      <c r="A4350" s="2" t="str">
        <f>IF(Tabla1[[#This Row],[Fecha]]="",(""),(Tabla1[[#This Row],[Fecha]]))</f>
        <v/>
      </c>
      <c r="B4350" s="3" t="str">
        <f>IF(Tabla1[[#This Row],[Fecha]]="",(""),(Tabla1[[#This Row],[Tipo de Operación]]))</f>
        <v/>
      </c>
      <c r="C4350" s="19" t="str">
        <f>IF(Tabla1[[#This Row],[Fecha]]="",(""),(Tabla1[[#This Row],[Código]]))</f>
        <v/>
      </c>
      <c r="D4350" s="4" t="str">
        <f>IF(Tabla1[[#This Row],[Fecha]]="",(""),(Tabla1[[#This Row],[Rubro]]))</f>
        <v/>
      </c>
      <c r="E4350" s="4"/>
      <c r="F4350" s="4" t="str">
        <f>IF(Tabla1[[#This Row],[Fecha]]="",(""),(Tabla1[[#This Row],[Precio]]))</f>
        <v/>
      </c>
      <c r="G4350" s="4" t="str">
        <f>IF(Tabla1[[#This Row],[Fecha]]="",(""),(Tabla1[[#This Row],[Medio de Pago]]))</f>
        <v/>
      </c>
      <c r="H4350" s="4" t="str">
        <f>IF(Tabla1[[#This Row],[Fecha]]="",(""),(IF(Tabla1[[#This Row],[Ingreso en]]="",(""),(Tabla1[[#This Row],[Precio]]))))</f>
        <v/>
      </c>
      <c r="I4350" s="5" t="str">
        <f>IF(Tabla1[[#This Row],[Fecha]]="",(""),(IF(Tabla1[[#This Row],[Egreso de]]="",(""),(Tabla1[[#This Row],[Precio]]))))</f>
        <v/>
      </c>
      <c r="J4350" s="4" t="str">
        <f>IF(Tabla1[[#This Row],[Fecha]]="",(""),(IF(Tabla13[[#This Row],[Ingreso en]]="",(-Tabla13[[#This Row],[Egreso de]]),(Tabla13[[#This Row],[Ingreso en]]))))</f>
        <v/>
      </c>
    </row>
    <row r="4351" spans="1:10" x14ac:dyDescent="0.3">
      <c r="A4351" s="2" t="str">
        <f>IF(Tabla1[[#This Row],[Fecha]]="",(""),(Tabla1[[#This Row],[Fecha]]))</f>
        <v/>
      </c>
      <c r="B4351" s="3" t="str">
        <f>IF(Tabla1[[#This Row],[Fecha]]="",(""),(Tabla1[[#This Row],[Tipo de Operación]]))</f>
        <v/>
      </c>
      <c r="C4351" s="19" t="str">
        <f>IF(Tabla1[[#This Row],[Fecha]]="",(""),(Tabla1[[#This Row],[Código]]))</f>
        <v/>
      </c>
      <c r="D4351" s="4" t="str">
        <f>IF(Tabla1[[#This Row],[Fecha]]="",(""),(Tabla1[[#This Row],[Rubro]]))</f>
        <v/>
      </c>
      <c r="E4351" s="4"/>
      <c r="F4351" s="4" t="str">
        <f>IF(Tabla1[[#This Row],[Fecha]]="",(""),(Tabla1[[#This Row],[Precio]]))</f>
        <v/>
      </c>
      <c r="G4351" s="4" t="str">
        <f>IF(Tabla1[[#This Row],[Fecha]]="",(""),(Tabla1[[#This Row],[Medio de Pago]]))</f>
        <v/>
      </c>
      <c r="H4351" s="4" t="str">
        <f>IF(Tabla1[[#This Row],[Fecha]]="",(""),(IF(Tabla1[[#This Row],[Ingreso en]]="",(""),(Tabla1[[#This Row],[Precio]]))))</f>
        <v/>
      </c>
      <c r="I4351" s="5" t="str">
        <f>IF(Tabla1[[#This Row],[Fecha]]="",(""),(IF(Tabla1[[#This Row],[Egreso de]]="",(""),(Tabla1[[#This Row],[Precio]]))))</f>
        <v/>
      </c>
      <c r="J4351" s="4" t="str">
        <f>IF(Tabla1[[#This Row],[Fecha]]="",(""),(IF(Tabla13[[#This Row],[Ingreso en]]="",(-Tabla13[[#This Row],[Egreso de]]),(Tabla13[[#This Row],[Ingreso en]]))))</f>
        <v/>
      </c>
    </row>
    <row r="4352" spans="1:10" x14ac:dyDescent="0.3">
      <c r="A4352" s="2" t="str">
        <f>IF(Tabla1[[#This Row],[Fecha]]="",(""),(Tabla1[[#This Row],[Fecha]]))</f>
        <v/>
      </c>
      <c r="B4352" s="3" t="str">
        <f>IF(Tabla1[[#This Row],[Fecha]]="",(""),(Tabla1[[#This Row],[Tipo de Operación]]))</f>
        <v/>
      </c>
      <c r="C4352" s="19" t="str">
        <f>IF(Tabla1[[#This Row],[Fecha]]="",(""),(Tabla1[[#This Row],[Código]]))</f>
        <v/>
      </c>
      <c r="D4352" s="4" t="str">
        <f>IF(Tabla1[[#This Row],[Fecha]]="",(""),(Tabla1[[#This Row],[Rubro]]))</f>
        <v/>
      </c>
      <c r="E4352" s="4"/>
      <c r="F4352" s="4" t="str">
        <f>IF(Tabla1[[#This Row],[Fecha]]="",(""),(Tabla1[[#This Row],[Precio]]))</f>
        <v/>
      </c>
      <c r="G4352" s="4" t="str">
        <f>IF(Tabla1[[#This Row],[Fecha]]="",(""),(Tabla1[[#This Row],[Medio de Pago]]))</f>
        <v/>
      </c>
      <c r="H4352" s="4" t="str">
        <f>IF(Tabla1[[#This Row],[Fecha]]="",(""),(IF(Tabla1[[#This Row],[Ingreso en]]="",(""),(Tabla1[[#This Row],[Precio]]))))</f>
        <v/>
      </c>
      <c r="I4352" s="5" t="str">
        <f>IF(Tabla1[[#This Row],[Fecha]]="",(""),(IF(Tabla1[[#This Row],[Egreso de]]="",(""),(Tabla1[[#This Row],[Precio]]))))</f>
        <v/>
      </c>
      <c r="J4352" s="4" t="str">
        <f>IF(Tabla1[[#This Row],[Fecha]]="",(""),(IF(Tabla13[[#This Row],[Ingreso en]]="",(-Tabla13[[#This Row],[Egreso de]]),(Tabla13[[#This Row],[Ingreso en]]))))</f>
        <v/>
      </c>
    </row>
    <row r="4353" spans="1:10" x14ac:dyDescent="0.3">
      <c r="A4353" s="2" t="str">
        <f>IF(Tabla1[[#This Row],[Fecha]]="",(""),(Tabla1[[#This Row],[Fecha]]))</f>
        <v/>
      </c>
      <c r="B4353" s="3" t="str">
        <f>IF(Tabla1[[#This Row],[Fecha]]="",(""),(Tabla1[[#This Row],[Tipo de Operación]]))</f>
        <v/>
      </c>
      <c r="C4353" s="19" t="str">
        <f>IF(Tabla1[[#This Row],[Fecha]]="",(""),(Tabla1[[#This Row],[Código]]))</f>
        <v/>
      </c>
      <c r="D4353" s="4" t="str">
        <f>IF(Tabla1[[#This Row],[Fecha]]="",(""),(Tabla1[[#This Row],[Rubro]]))</f>
        <v/>
      </c>
      <c r="E4353" s="4"/>
      <c r="F4353" s="4" t="str">
        <f>IF(Tabla1[[#This Row],[Fecha]]="",(""),(Tabla1[[#This Row],[Precio]]))</f>
        <v/>
      </c>
      <c r="G4353" s="4" t="str">
        <f>IF(Tabla1[[#This Row],[Fecha]]="",(""),(Tabla1[[#This Row],[Medio de Pago]]))</f>
        <v/>
      </c>
      <c r="H4353" s="4" t="str">
        <f>IF(Tabla1[[#This Row],[Fecha]]="",(""),(IF(Tabla1[[#This Row],[Ingreso en]]="",(""),(Tabla1[[#This Row],[Precio]]))))</f>
        <v/>
      </c>
      <c r="I4353" s="5" t="str">
        <f>IF(Tabla1[[#This Row],[Fecha]]="",(""),(IF(Tabla1[[#This Row],[Egreso de]]="",(""),(Tabla1[[#This Row],[Precio]]))))</f>
        <v/>
      </c>
      <c r="J4353" s="4" t="str">
        <f>IF(Tabla1[[#This Row],[Fecha]]="",(""),(IF(Tabla13[[#This Row],[Ingreso en]]="",(-Tabla13[[#This Row],[Egreso de]]),(Tabla13[[#This Row],[Ingreso en]]))))</f>
        <v/>
      </c>
    </row>
    <row r="4354" spans="1:10" x14ac:dyDescent="0.3">
      <c r="A4354" s="2" t="str">
        <f>IF(Tabla1[[#This Row],[Fecha]]="",(""),(Tabla1[[#This Row],[Fecha]]))</f>
        <v/>
      </c>
      <c r="B4354" s="3" t="str">
        <f>IF(Tabla1[[#This Row],[Fecha]]="",(""),(Tabla1[[#This Row],[Tipo de Operación]]))</f>
        <v/>
      </c>
      <c r="C4354" s="19" t="str">
        <f>IF(Tabla1[[#This Row],[Fecha]]="",(""),(Tabla1[[#This Row],[Código]]))</f>
        <v/>
      </c>
      <c r="D4354" s="4" t="str">
        <f>IF(Tabla1[[#This Row],[Fecha]]="",(""),(Tabla1[[#This Row],[Rubro]]))</f>
        <v/>
      </c>
      <c r="E4354" s="4"/>
      <c r="F4354" s="4" t="str">
        <f>IF(Tabla1[[#This Row],[Fecha]]="",(""),(Tabla1[[#This Row],[Precio]]))</f>
        <v/>
      </c>
      <c r="G4354" s="4" t="str">
        <f>IF(Tabla1[[#This Row],[Fecha]]="",(""),(Tabla1[[#This Row],[Medio de Pago]]))</f>
        <v/>
      </c>
      <c r="H4354" s="4" t="str">
        <f>IF(Tabla1[[#This Row],[Fecha]]="",(""),(IF(Tabla1[[#This Row],[Ingreso en]]="",(""),(Tabla1[[#This Row],[Precio]]))))</f>
        <v/>
      </c>
      <c r="I4354" s="5" t="str">
        <f>IF(Tabla1[[#This Row],[Fecha]]="",(""),(IF(Tabla1[[#This Row],[Egreso de]]="",(""),(Tabla1[[#This Row],[Precio]]))))</f>
        <v/>
      </c>
      <c r="J4354" s="4" t="str">
        <f>IF(Tabla1[[#This Row],[Fecha]]="",(""),(IF(Tabla13[[#This Row],[Ingreso en]]="",(-Tabla13[[#This Row],[Egreso de]]),(Tabla13[[#This Row],[Ingreso en]]))))</f>
        <v/>
      </c>
    </row>
    <row r="4355" spans="1:10" x14ac:dyDescent="0.3">
      <c r="A4355" s="2" t="str">
        <f>IF(Tabla1[[#This Row],[Fecha]]="",(""),(Tabla1[[#This Row],[Fecha]]))</f>
        <v/>
      </c>
      <c r="B4355" s="3" t="str">
        <f>IF(Tabla1[[#This Row],[Fecha]]="",(""),(Tabla1[[#This Row],[Tipo de Operación]]))</f>
        <v/>
      </c>
      <c r="C4355" s="19" t="str">
        <f>IF(Tabla1[[#This Row],[Fecha]]="",(""),(Tabla1[[#This Row],[Código]]))</f>
        <v/>
      </c>
      <c r="D4355" s="4" t="str">
        <f>IF(Tabla1[[#This Row],[Fecha]]="",(""),(Tabla1[[#This Row],[Rubro]]))</f>
        <v/>
      </c>
      <c r="E4355" s="4"/>
      <c r="F4355" s="4" t="str">
        <f>IF(Tabla1[[#This Row],[Fecha]]="",(""),(Tabla1[[#This Row],[Precio]]))</f>
        <v/>
      </c>
      <c r="G4355" s="4" t="str">
        <f>IF(Tabla1[[#This Row],[Fecha]]="",(""),(Tabla1[[#This Row],[Medio de Pago]]))</f>
        <v/>
      </c>
      <c r="H4355" s="4" t="str">
        <f>IF(Tabla1[[#This Row],[Fecha]]="",(""),(IF(Tabla1[[#This Row],[Ingreso en]]="",(""),(Tabla1[[#This Row],[Precio]]))))</f>
        <v/>
      </c>
      <c r="I4355" s="5" t="str">
        <f>IF(Tabla1[[#This Row],[Fecha]]="",(""),(IF(Tabla1[[#This Row],[Egreso de]]="",(""),(Tabla1[[#This Row],[Precio]]))))</f>
        <v/>
      </c>
      <c r="J4355" s="4" t="str">
        <f>IF(Tabla1[[#This Row],[Fecha]]="",(""),(IF(Tabla13[[#This Row],[Ingreso en]]="",(-Tabla13[[#This Row],[Egreso de]]),(Tabla13[[#This Row],[Ingreso en]]))))</f>
        <v/>
      </c>
    </row>
    <row r="4356" spans="1:10" x14ac:dyDescent="0.3">
      <c r="A4356" s="2" t="str">
        <f>IF(Tabla1[[#This Row],[Fecha]]="",(""),(Tabla1[[#This Row],[Fecha]]))</f>
        <v/>
      </c>
      <c r="B4356" s="3" t="str">
        <f>IF(Tabla1[[#This Row],[Fecha]]="",(""),(Tabla1[[#This Row],[Tipo de Operación]]))</f>
        <v/>
      </c>
      <c r="C4356" s="19" t="str">
        <f>IF(Tabla1[[#This Row],[Fecha]]="",(""),(Tabla1[[#This Row],[Código]]))</f>
        <v/>
      </c>
      <c r="D4356" s="4" t="str">
        <f>IF(Tabla1[[#This Row],[Fecha]]="",(""),(Tabla1[[#This Row],[Rubro]]))</f>
        <v/>
      </c>
      <c r="E4356" s="4"/>
      <c r="F4356" s="4" t="str">
        <f>IF(Tabla1[[#This Row],[Fecha]]="",(""),(Tabla1[[#This Row],[Precio]]))</f>
        <v/>
      </c>
      <c r="G4356" s="4" t="str">
        <f>IF(Tabla1[[#This Row],[Fecha]]="",(""),(Tabla1[[#This Row],[Medio de Pago]]))</f>
        <v/>
      </c>
      <c r="H4356" s="4" t="str">
        <f>IF(Tabla1[[#This Row],[Fecha]]="",(""),(IF(Tabla1[[#This Row],[Ingreso en]]="",(""),(Tabla1[[#This Row],[Precio]]))))</f>
        <v/>
      </c>
      <c r="I4356" s="5" t="str">
        <f>IF(Tabla1[[#This Row],[Fecha]]="",(""),(IF(Tabla1[[#This Row],[Egreso de]]="",(""),(Tabla1[[#This Row],[Precio]]))))</f>
        <v/>
      </c>
      <c r="J4356" s="4" t="str">
        <f>IF(Tabla1[[#This Row],[Fecha]]="",(""),(IF(Tabla13[[#This Row],[Ingreso en]]="",(-Tabla13[[#This Row],[Egreso de]]),(Tabla13[[#This Row],[Ingreso en]]))))</f>
        <v/>
      </c>
    </row>
    <row r="4357" spans="1:10" x14ac:dyDescent="0.3">
      <c r="A4357" s="2" t="str">
        <f>IF(Tabla1[[#This Row],[Fecha]]="",(""),(Tabla1[[#This Row],[Fecha]]))</f>
        <v/>
      </c>
      <c r="B4357" s="3" t="str">
        <f>IF(Tabla1[[#This Row],[Fecha]]="",(""),(Tabla1[[#This Row],[Tipo de Operación]]))</f>
        <v/>
      </c>
      <c r="C4357" s="19" t="str">
        <f>IF(Tabla1[[#This Row],[Fecha]]="",(""),(Tabla1[[#This Row],[Código]]))</f>
        <v/>
      </c>
      <c r="D4357" s="4" t="str">
        <f>IF(Tabla1[[#This Row],[Fecha]]="",(""),(Tabla1[[#This Row],[Rubro]]))</f>
        <v/>
      </c>
      <c r="E4357" s="4"/>
      <c r="F4357" s="4" t="str">
        <f>IF(Tabla1[[#This Row],[Fecha]]="",(""),(Tabla1[[#This Row],[Precio]]))</f>
        <v/>
      </c>
      <c r="G4357" s="4" t="str">
        <f>IF(Tabla1[[#This Row],[Fecha]]="",(""),(Tabla1[[#This Row],[Medio de Pago]]))</f>
        <v/>
      </c>
      <c r="H4357" s="4" t="str">
        <f>IF(Tabla1[[#This Row],[Fecha]]="",(""),(IF(Tabla1[[#This Row],[Ingreso en]]="",(""),(Tabla1[[#This Row],[Precio]]))))</f>
        <v/>
      </c>
      <c r="I4357" s="5" t="str">
        <f>IF(Tabla1[[#This Row],[Fecha]]="",(""),(IF(Tabla1[[#This Row],[Egreso de]]="",(""),(Tabla1[[#This Row],[Precio]]))))</f>
        <v/>
      </c>
      <c r="J4357" s="4" t="str">
        <f>IF(Tabla1[[#This Row],[Fecha]]="",(""),(IF(Tabla13[[#This Row],[Ingreso en]]="",(-Tabla13[[#This Row],[Egreso de]]),(Tabla13[[#This Row],[Ingreso en]]))))</f>
        <v/>
      </c>
    </row>
    <row r="4358" spans="1:10" x14ac:dyDescent="0.3">
      <c r="A4358" s="2" t="str">
        <f>IF(Tabla1[[#This Row],[Fecha]]="",(""),(Tabla1[[#This Row],[Fecha]]))</f>
        <v/>
      </c>
      <c r="B4358" s="3" t="str">
        <f>IF(Tabla1[[#This Row],[Fecha]]="",(""),(Tabla1[[#This Row],[Tipo de Operación]]))</f>
        <v/>
      </c>
      <c r="C4358" s="19" t="str">
        <f>IF(Tabla1[[#This Row],[Fecha]]="",(""),(Tabla1[[#This Row],[Código]]))</f>
        <v/>
      </c>
      <c r="D4358" s="4" t="str">
        <f>IF(Tabla1[[#This Row],[Fecha]]="",(""),(Tabla1[[#This Row],[Rubro]]))</f>
        <v/>
      </c>
      <c r="E4358" s="4"/>
      <c r="F4358" s="4" t="str">
        <f>IF(Tabla1[[#This Row],[Fecha]]="",(""),(Tabla1[[#This Row],[Precio]]))</f>
        <v/>
      </c>
      <c r="G4358" s="4" t="str">
        <f>IF(Tabla1[[#This Row],[Fecha]]="",(""),(Tabla1[[#This Row],[Medio de Pago]]))</f>
        <v/>
      </c>
      <c r="H4358" s="4" t="str">
        <f>IF(Tabla1[[#This Row],[Fecha]]="",(""),(IF(Tabla1[[#This Row],[Ingreso en]]="",(""),(Tabla1[[#This Row],[Precio]]))))</f>
        <v/>
      </c>
      <c r="I4358" s="5" t="str">
        <f>IF(Tabla1[[#This Row],[Fecha]]="",(""),(IF(Tabla1[[#This Row],[Egreso de]]="",(""),(Tabla1[[#This Row],[Precio]]))))</f>
        <v/>
      </c>
      <c r="J4358" s="4" t="str">
        <f>IF(Tabla1[[#This Row],[Fecha]]="",(""),(IF(Tabla13[[#This Row],[Ingreso en]]="",(-Tabla13[[#This Row],[Egreso de]]),(Tabla13[[#This Row],[Ingreso en]]))))</f>
        <v/>
      </c>
    </row>
    <row r="4359" spans="1:10" x14ac:dyDescent="0.3">
      <c r="A4359" s="2" t="str">
        <f>IF(Tabla1[[#This Row],[Fecha]]="",(""),(Tabla1[[#This Row],[Fecha]]))</f>
        <v/>
      </c>
      <c r="B4359" s="3" t="str">
        <f>IF(Tabla1[[#This Row],[Fecha]]="",(""),(Tabla1[[#This Row],[Tipo de Operación]]))</f>
        <v/>
      </c>
      <c r="C4359" s="19" t="str">
        <f>IF(Tabla1[[#This Row],[Fecha]]="",(""),(Tabla1[[#This Row],[Código]]))</f>
        <v/>
      </c>
      <c r="D4359" s="4" t="str">
        <f>IF(Tabla1[[#This Row],[Fecha]]="",(""),(Tabla1[[#This Row],[Rubro]]))</f>
        <v/>
      </c>
      <c r="E4359" s="4"/>
      <c r="F4359" s="4" t="str">
        <f>IF(Tabla1[[#This Row],[Fecha]]="",(""),(Tabla1[[#This Row],[Precio]]))</f>
        <v/>
      </c>
      <c r="G4359" s="4" t="str">
        <f>IF(Tabla1[[#This Row],[Fecha]]="",(""),(Tabla1[[#This Row],[Medio de Pago]]))</f>
        <v/>
      </c>
      <c r="H4359" s="4" t="str">
        <f>IF(Tabla1[[#This Row],[Fecha]]="",(""),(IF(Tabla1[[#This Row],[Ingreso en]]="",(""),(Tabla1[[#This Row],[Precio]]))))</f>
        <v/>
      </c>
      <c r="I4359" s="5" t="str">
        <f>IF(Tabla1[[#This Row],[Fecha]]="",(""),(IF(Tabla1[[#This Row],[Egreso de]]="",(""),(Tabla1[[#This Row],[Precio]]))))</f>
        <v/>
      </c>
      <c r="J4359" s="4" t="str">
        <f>IF(Tabla1[[#This Row],[Fecha]]="",(""),(IF(Tabla13[[#This Row],[Ingreso en]]="",(-Tabla13[[#This Row],[Egreso de]]),(Tabla13[[#This Row],[Ingreso en]]))))</f>
        <v/>
      </c>
    </row>
    <row r="4360" spans="1:10" x14ac:dyDescent="0.3">
      <c r="A4360" s="2" t="str">
        <f>IF(Tabla1[[#This Row],[Fecha]]="",(""),(Tabla1[[#This Row],[Fecha]]))</f>
        <v/>
      </c>
      <c r="B4360" s="3" t="str">
        <f>IF(Tabla1[[#This Row],[Fecha]]="",(""),(Tabla1[[#This Row],[Tipo de Operación]]))</f>
        <v/>
      </c>
      <c r="C4360" s="19" t="str">
        <f>IF(Tabla1[[#This Row],[Fecha]]="",(""),(Tabla1[[#This Row],[Código]]))</f>
        <v/>
      </c>
      <c r="D4360" s="4" t="str">
        <f>IF(Tabla1[[#This Row],[Fecha]]="",(""),(Tabla1[[#This Row],[Rubro]]))</f>
        <v/>
      </c>
      <c r="E4360" s="4"/>
      <c r="F4360" s="4" t="str">
        <f>IF(Tabla1[[#This Row],[Fecha]]="",(""),(Tabla1[[#This Row],[Precio]]))</f>
        <v/>
      </c>
      <c r="G4360" s="4" t="str">
        <f>IF(Tabla1[[#This Row],[Fecha]]="",(""),(Tabla1[[#This Row],[Medio de Pago]]))</f>
        <v/>
      </c>
      <c r="H4360" s="4" t="str">
        <f>IF(Tabla1[[#This Row],[Fecha]]="",(""),(IF(Tabla1[[#This Row],[Ingreso en]]="",(""),(Tabla1[[#This Row],[Precio]]))))</f>
        <v/>
      </c>
      <c r="I4360" s="5" t="str">
        <f>IF(Tabla1[[#This Row],[Fecha]]="",(""),(IF(Tabla1[[#This Row],[Egreso de]]="",(""),(Tabla1[[#This Row],[Precio]]))))</f>
        <v/>
      </c>
      <c r="J4360" s="4" t="str">
        <f>IF(Tabla1[[#This Row],[Fecha]]="",(""),(IF(Tabla13[[#This Row],[Ingreso en]]="",(-Tabla13[[#This Row],[Egreso de]]),(Tabla13[[#This Row],[Ingreso en]]))))</f>
        <v/>
      </c>
    </row>
    <row r="4361" spans="1:10" x14ac:dyDescent="0.3">
      <c r="A4361" s="2" t="str">
        <f>IF(Tabla1[[#This Row],[Fecha]]="",(""),(Tabla1[[#This Row],[Fecha]]))</f>
        <v/>
      </c>
      <c r="B4361" s="3" t="str">
        <f>IF(Tabla1[[#This Row],[Fecha]]="",(""),(Tabla1[[#This Row],[Tipo de Operación]]))</f>
        <v/>
      </c>
      <c r="C4361" s="19" t="str">
        <f>IF(Tabla1[[#This Row],[Fecha]]="",(""),(Tabla1[[#This Row],[Código]]))</f>
        <v/>
      </c>
      <c r="D4361" s="4" t="str">
        <f>IF(Tabla1[[#This Row],[Fecha]]="",(""),(Tabla1[[#This Row],[Rubro]]))</f>
        <v/>
      </c>
      <c r="E4361" s="4"/>
      <c r="F4361" s="4" t="str">
        <f>IF(Tabla1[[#This Row],[Fecha]]="",(""),(Tabla1[[#This Row],[Precio]]))</f>
        <v/>
      </c>
      <c r="G4361" s="4" t="str">
        <f>IF(Tabla1[[#This Row],[Fecha]]="",(""),(Tabla1[[#This Row],[Medio de Pago]]))</f>
        <v/>
      </c>
      <c r="H4361" s="4" t="str">
        <f>IF(Tabla1[[#This Row],[Fecha]]="",(""),(IF(Tabla1[[#This Row],[Ingreso en]]="",(""),(Tabla1[[#This Row],[Precio]]))))</f>
        <v/>
      </c>
      <c r="I4361" s="5" t="str">
        <f>IF(Tabla1[[#This Row],[Fecha]]="",(""),(IF(Tabla1[[#This Row],[Egreso de]]="",(""),(Tabla1[[#This Row],[Precio]]))))</f>
        <v/>
      </c>
      <c r="J4361" s="4" t="str">
        <f>IF(Tabla1[[#This Row],[Fecha]]="",(""),(IF(Tabla13[[#This Row],[Ingreso en]]="",(-Tabla13[[#This Row],[Egreso de]]),(Tabla13[[#This Row],[Ingreso en]]))))</f>
        <v/>
      </c>
    </row>
    <row r="4362" spans="1:10" x14ac:dyDescent="0.3">
      <c r="A4362" s="2" t="str">
        <f>IF(Tabla1[[#This Row],[Fecha]]="",(""),(Tabla1[[#This Row],[Fecha]]))</f>
        <v/>
      </c>
      <c r="B4362" s="3" t="str">
        <f>IF(Tabla1[[#This Row],[Fecha]]="",(""),(Tabla1[[#This Row],[Tipo de Operación]]))</f>
        <v/>
      </c>
      <c r="C4362" s="19" t="str">
        <f>IF(Tabla1[[#This Row],[Fecha]]="",(""),(Tabla1[[#This Row],[Código]]))</f>
        <v/>
      </c>
      <c r="D4362" s="4" t="str">
        <f>IF(Tabla1[[#This Row],[Fecha]]="",(""),(Tabla1[[#This Row],[Rubro]]))</f>
        <v/>
      </c>
      <c r="E4362" s="4"/>
      <c r="F4362" s="4" t="str">
        <f>IF(Tabla1[[#This Row],[Fecha]]="",(""),(Tabla1[[#This Row],[Precio]]))</f>
        <v/>
      </c>
      <c r="G4362" s="4" t="str">
        <f>IF(Tabla1[[#This Row],[Fecha]]="",(""),(Tabla1[[#This Row],[Medio de Pago]]))</f>
        <v/>
      </c>
      <c r="H4362" s="4" t="str">
        <f>IF(Tabla1[[#This Row],[Fecha]]="",(""),(IF(Tabla1[[#This Row],[Ingreso en]]="",(""),(Tabla1[[#This Row],[Precio]]))))</f>
        <v/>
      </c>
      <c r="I4362" s="5" t="str">
        <f>IF(Tabla1[[#This Row],[Fecha]]="",(""),(IF(Tabla1[[#This Row],[Egreso de]]="",(""),(Tabla1[[#This Row],[Precio]]))))</f>
        <v/>
      </c>
      <c r="J4362" s="4" t="str">
        <f>IF(Tabla1[[#This Row],[Fecha]]="",(""),(IF(Tabla13[[#This Row],[Ingreso en]]="",(-Tabla13[[#This Row],[Egreso de]]),(Tabla13[[#This Row],[Ingreso en]]))))</f>
        <v/>
      </c>
    </row>
    <row r="4363" spans="1:10" x14ac:dyDescent="0.3">
      <c r="A4363" s="2" t="str">
        <f>IF(Tabla1[[#This Row],[Fecha]]="",(""),(Tabla1[[#This Row],[Fecha]]))</f>
        <v/>
      </c>
      <c r="B4363" s="3" t="str">
        <f>IF(Tabla1[[#This Row],[Fecha]]="",(""),(Tabla1[[#This Row],[Tipo de Operación]]))</f>
        <v/>
      </c>
      <c r="C4363" s="19" t="str">
        <f>IF(Tabla1[[#This Row],[Fecha]]="",(""),(Tabla1[[#This Row],[Código]]))</f>
        <v/>
      </c>
      <c r="D4363" s="4" t="str">
        <f>IF(Tabla1[[#This Row],[Fecha]]="",(""),(Tabla1[[#This Row],[Rubro]]))</f>
        <v/>
      </c>
      <c r="E4363" s="4"/>
      <c r="F4363" s="4" t="str">
        <f>IF(Tabla1[[#This Row],[Fecha]]="",(""),(Tabla1[[#This Row],[Precio]]))</f>
        <v/>
      </c>
      <c r="G4363" s="4" t="str">
        <f>IF(Tabla1[[#This Row],[Fecha]]="",(""),(Tabla1[[#This Row],[Medio de Pago]]))</f>
        <v/>
      </c>
      <c r="H4363" s="4" t="str">
        <f>IF(Tabla1[[#This Row],[Fecha]]="",(""),(IF(Tabla1[[#This Row],[Ingreso en]]="",(""),(Tabla1[[#This Row],[Precio]]))))</f>
        <v/>
      </c>
      <c r="I4363" s="5" t="str">
        <f>IF(Tabla1[[#This Row],[Fecha]]="",(""),(IF(Tabla1[[#This Row],[Egreso de]]="",(""),(Tabla1[[#This Row],[Precio]]))))</f>
        <v/>
      </c>
      <c r="J4363" s="4" t="str">
        <f>IF(Tabla1[[#This Row],[Fecha]]="",(""),(IF(Tabla13[[#This Row],[Ingreso en]]="",(-Tabla13[[#This Row],[Egreso de]]),(Tabla13[[#This Row],[Ingreso en]]))))</f>
        <v/>
      </c>
    </row>
    <row r="4364" spans="1:10" x14ac:dyDescent="0.3">
      <c r="A4364" s="2" t="str">
        <f>IF(Tabla1[[#This Row],[Fecha]]="",(""),(Tabla1[[#This Row],[Fecha]]))</f>
        <v/>
      </c>
      <c r="B4364" s="3" t="str">
        <f>IF(Tabla1[[#This Row],[Fecha]]="",(""),(Tabla1[[#This Row],[Tipo de Operación]]))</f>
        <v/>
      </c>
      <c r="C4364" s="19" t="str">
        <f>IF(Tabla1[[#This Row],[Fecha]]="",(""),(Tabla1[[#This Row],[Código]]))</f>
        <v/>
      </c>
      <c r="D4364" s="4" t="str">
        <f>IF(Tabla1[[#This Row],[Fecha]]="",(""),(Tabla1[[#This Row],[Rubro]]))</f>
        <v/>
      </c>
      <c r="E4364" s="4"/>
      <c r="F4364" s="4" t="str">
        <f>IF(Tabla1[[#This Row],[Fecha]]="",(""),(Tabla1[[#This Row],[Precio]]))</f>
        <v/>
      </c>
      <c r="G4364" s="4" t="str">
        <f>IF(Tabla1[[#This Row],[Fecha]]="",(""),(Tabla1[[#This Row],[Medio de Pago]]))</f>
        <v/>
      </c>
      <c r="H4364" s="4" t="str">
        <f>IF(Tabla1[[#This Row],[Fecha]]="",(""),(IF(Tabla1[[#This Row],[Ingreso en]]="",(""),(Tabla1[[#This Row],[Precio]]))))</f>
        <v/>
      </c>
      <c r="I4364" s="5" t="str">
        <f>IF(Tabla1[[#This Row],[Fecha]]="",(""),(IF(Tabla1[[#This Row],[Egreso de]]="",(""),(Tabla1[[#This Row],[Precio]]))))</f>
        <v/>
      </c>
      <c r="J4364" s="4" t="str">
        <f>IF(Tabla1[[#This Row],[Fecha]]="",(""),(IF(Tabla13[[#This Row],[Ingreso en]]="",(-Tabla13[[#This Row],[Egreso de]]),(Tabla13[[#This Row],[Ingreso en]]))))</f>
        <v/>
      </c>
    </row>
    <row r="4365" spans="1:10" x14ac:dyDescent="0.3">
      <c r="A4365" s="2" t="str">
        <f>IF(Tabla1[[#This Row],[Fecha]]="",(""),(Tabla1[[#This Row],[Fecha]]))</f>
        <v/>
      </c>
      <c r="B4365" s="3" t="str">
        <f>IF(Tabla1[[#This Row],[Fecha]]="",(""),(Tabla1[[#This Row],[Tipo de Operación]]))</f>
        <v/>
      </c>
      <c r="C4365" s="19" t="str">
        <f>IF(Tabla1[[#This Row],[Fecha]]="",(""),(Tabla1[[#This Row],[Código]]))</f>
        <v/>
      </c>
      <c r="D4365" s="4" t="str">
        <f>IF(Tabla1[[#This Row],[Fecha]]="",(""),(Tabla1[[#This Row],[Rubro]]))</f>
        <v/>
      </c>
      <c r="E4365" s="4"/>
      <c r="F4365" s="4" t="str">
        <f>IF(Tabla1[[#This Row],[Fecha]]="",(""),(Tabla1[[#This Row],[Precio]]))</f>
        <v/>
      </c>
      <c r="G4365" s="4" t="str">
        <f>IF(Tabla1[[#This Row],[Fecha]]="",(""),(Tabla1[[#This Row],[Medio de Pago]]))</f>
        <v/>
      </c>
      <c r="H4365" s="4" t="str">
        <f>IF(Tabla1[[#This Row],[Fecha]]="",(""),(IF(Tabla1[[#This Row],[Ingreso en]]="",(""),(Tabla1[[#This Row],[Precio]]))))</f>
        <v/>
      </c>
      <c r="I4365" s="5" t="str">
        <f>IF(Tabla1[[#This Row],[Fecha]]="",(""),(IF(Tabla1[[#This Row],[Egreso de]]="",(""),(Tabla1[[#This Row],[Precio]]))))</f>
        <v/>
      </c>
      <c r="J4365" s="4" t="str">
        <f>IF(Tabla1[[#This Row],[Fecha]]="",(""),(IF(Tabla13[[#This Row],[Ingreso en]]="",(-Tabla13[[#This Row],[Egreso de]]),(Tabla13[[#This Row],[Ingreso en]]))))</f>
        <v/>
      </c>
    </row>
    <row r="4366" spans="1:10" x14ac:dyDescent="0.3">
      <c r="A4366" s="2" t="str">
        <f>IF(Tabla1[[#This Row],[Fecha]]="",(""),(Tabla1[[#This Row],[Fecha]]))</f>
        <v/>
      </c>
      <c r="B4366" s="3" t="str">
        <f>IF(Tabla1[[#This Row],[Fecha]]="",(""),(Tabla1[[#This Row],[Tipo de Operación]]))</f>
        <v/>
      </c>
      <c r="C4366" s="19" t="str">
        <f>IF(Tabla1[[#This Row],[Fecha]]="",(""),(Tabla1[[#This Row],[Código]]))</f>
        <v/>
      </c>
      <c r="D4366" s="4" t="str">
        <f>IF(Tabla1[[#This Row],[Fecha]]="",(""),(Tabla1[[#This Row],[Rubro]]))</f>
        <v/>
      </c>
      <c r="E4366" s="4"/>
      <c r="F4366" s="4" t="str">
        <f>IF(Tabla1[[#This Row],[Fecha]]="",(""),(Tabla1[[#This Row],[Precio]]))</f>
        <v/>
      </c>
      <c r="G4366" s="4" t="str">
        <f>IF(Tabla1[[#This Row],[Fecha]]="",(""),(Tabla1[[#This Row],[Medio de Pago]]))</f>
        <v/>
      </c>
      <c r="H4366" s="4" t="str">
        <f>IF(Tabla1[[#This Row],[Fecha]]="",(""),(IF(Tabla1[[#This Row],[Ingreso en]]="",(""),(Tabla1[[#This Row],[Precio]]))))</f>
        <v/>
      </c>
      <c r="I4366" s="5" t="str">
        <f>IF(Tabla1[[#This Row],[Fecha]]="",(""),(IF(Tabla1[[#This Row],[Egreso de]]="",(""),(Tabla1[[#This Row],[Precio]]))))</f>
        <v/>
      </c>
      <c r="J4366" s="4" t="str">
        <f>IF(Tabla1[[#This Row],[Fecha]]="",(""),(IF(Tabla13[[#This Row],[Ingreso en]]="",(-Tabla13[[#This Row],[Egreso de]]),(Tabla13[[#This Row],[Ingreso en]]))))</f>
        <v/>
      </c>
    </row>
    <row r="4367" spans="1:10" x14ac:dyDescent="0.3">
      <c r="A4367" s="2" t="str">
        <f>IF(Tabla1[[#This Row],[Fecha]]="",(""),(Tabla1[[#This Row],[Fecha]]))</f>
        <v/>
      </c>
      <c r="B4367" s="3" t="str">
        <f>IF(Tabla1[[#This Row],[Fecha]]="",(""),(Tabla1[[#This Row],[Tipo de Operación]]))</f>
        <v/>
      </c>
      <c r="C4367" s="19" t="str">
        <f>IF(Tabla1[[#This Row],[Fecha]]="",(""),(Tabla1[[#This Row],[Código]]))</f>
        <v/>
      </c>
      <c r="D4367" s="4" t="str">
        <f>IF(Tabla1[[#This Row],[Fecha]]="",(""),(Tabla1[[#This Row],[Rubro]]))</f>
        <v/>
      </c>
      <c r="E4367" s="4"/>
      <c r="F4367" s="4" t="str">
        <f>IF(Tabla1[[#This Row],[Fecha]]="",(""),(Tabla1[[#This Row],[Precio]]))</f>
        <v/>
      </c>
      <c r="G4367" s="4" t="str">
        <f>IF(Tabla1[[#This Row],[Fecha]]="",(""),(Tabla1[[#This Row],[Medio de Pago]]))</f>
        <v/>
      </c>
      <c r="H4367" s="4" t="str">
        <f>IF(Tabla1[[#This Row],[Fecha]]="",(""),(IF(Tabla1[[#This Row],[Ingreso en]]="",(""),(Tabla1[[#This Row],[Precio]]))))</f>
        <v/>
      </c>
      <c r="I4367" s="5" t="str">
        <f>IF(Tabla1[[#This Row],[Fecha]]="",(""),(IF(Tabla1[[#This Row],[Egreso de]]="",(""),(Tabla1[[#This Row],[Precio]]))))</f>
        <v/>
      </c>
      <c r="J4367" s="4" t="str">
        <f>IF(Tabla1[[#This Row],[Fecha]]="",(""),(IF(Tabla13[[#This Row],[Ingreso en]]="",(-Tabla13[[#This Row],[Egreso de]]),(Tabla13[[#This Row],[Ingreso en]]))))</f>
        <v/>
      </c>
    </row>
    <row r="4368" spans="1:10" x14ac:dyDescent="0.3">
      <c r="A4368" s="2" t="str">
        <f>IF(Tabla1[[#This Row],[Fecha]]="",(""),(Tabla1[[#This Row],[Fecha]]))</f>
        <v/>
      </c>
      <c r="B4368" s="3" t="str">
        <f>IF(Tabla1[[#This Row],[Fecha]]="",(""),(Tabla1[[#This Row],[Tipo de Operación]]))</f>
        <v/>
      </c>
      <c r="C4368" s="19" t="str">
        <f>IF(Tabla1[[#This Row],[Fecha]]="",(""),(Tabla1[[#This Row],[Código]]))</f>
        <v/>
      </c>
      <c r="D4368" s="4" t="str">
        <f>IF(Tabla1[[#This Row],[Fecha]]="",(""),(Tabla1[[#This Row],[Rubro]]))</f>
        <v/>
      </c>
      <c r="E4368" s="4"/>
      <c r="F4368" s="4" t="str">
        <f>IF(Tabla1[[#This Row],[Fecha]]="",(""),(Tabla1[[#This Row],[Precio]]))</f>
        <v/>
      </c>
      <c r="G4368" s="4" t="str">
        <f>IF(Tabla1[[#This Row],[Fecha]]="",(""),(Tabla1[[#This Row],[Medio de Pago]]))</f>
        <v/>
      </c>
      <c r="H4368" s="4" t="str">
        <f>IF(Tabla1[[#This Row],[Fecha]]="",(""),(IF(Tabla1[[#This Row],[Ingreso en]]="",(""),(Tabla1[[#This Row],[Precio]]))))</f>
        <v/>
      </c>
      <c r="I4368" s="5" t="str">
        <f>IF(Tabla1[[#This Row],[Fecha]]="",(""),(IF(Tabla1[[#This Row],[Egreso de]]="",(""),(Tabla1[[#This Row],[Precio]]))))</f>
        <v/>
      </c>
      <c r="J4368" s="4" t="str">
        <f>IF(Tabla1[[#This Row],[Fecha]]="",(""),(IF(Tabla13[[#This Row],[Ingreso en]]="",(-Tabla13[[#This Row],[Egreso de]]),(Tabla13[[#This Row],[Ingreso en]]))))</f>
        <v/>
      </c>
    </row>
    <row r="4369" spans="1:10" x14ac:dyDescent="0.3">
      <c r="A4369" s="2" t="str">
        <f>IF(Tabla1[[#This Row],[Fecha]]="",(""),(Tabla1[[#This Row],[Fecha]]))</f>
        <v/>
      </c>
      <c r="B4369" s="3" t="str">
        <f>IF(Tabla1[[#This Row],[Fecha]]="",(""),(Tabla1[[#This Row],[Tipo de Operación]]))</f>
        <v/>
      </c>
      <c r="C4369" s="19" t="str">
        <f>IF(Tabla1[[#This Row],[Fecha]]="",(""),(Tabla1[[#This Row],[Código]]))</f>
        <v/>
      </c>
      <c r="D4369" s="4" t="str">
        <f>IF(Tabla1[[#This Row],[Fecha]]="",(""),(Tabla1[[#This Row],[Rubro]]))</f>
        <v/>
      </c>
      <c r="E4369" s="4"/>
      <c r="F4369" s="4" t="str">
        <f>IF(Tabla1[[#This Row],[Fecha]]="",(""),(Tabla1[[#This Row],[Precio]]))</f>
        <v/>
      </c>
      <c r="G4369" s="4" t="str">
        <f>IF(Tabla1[[#This Row],[Fecha]]="",(""),(Tabla1[[#This Row],[Medio de Pago]]))</f>
        <v/>
      </c>
      <c r="H4369" s="4" t="str">
        <f>IF(Tabla1[[#This Row],[Fecha]]="",(""),(IF(Tabla1[[#This Row],[Ingreso en]]="",(""),(Tabla1[[#This Row],[Precio]]))))</f>
        <v/>
      </c>
      <c r="I4369" s="5" t="str">
        <f>IF(Tabla1[[#This Row],[Fecha]]="",(""),(IF(Tabla1[[#This Row],[Egreso de]]="",(""),(Tabla1[[#This Row],[Precio]]))))</f>
        <v/>
      </c>
      <c r="J4369" s="4" t="str">
        <f>IF(Tabla1[[#This Row],[Fecha]]="",(""),(IF(Tabla13[[#This Row],[Ingreso en]]="",(-Tabla13[[#This Row],[Egreso de]]),(Tabla13[[#This Row],[Ingreso en]]))))</f>
        <v/>
      </c>
    </row>
    <row r="4370" spans="1:10" x14ac:dyDescent="0.3">
      <c r="A4370" s="2" t="str">
        <f>IF(Tabla1[[#This Row],[Fecha]]="",(""),(Tabla1[[#This Row],[Fecha]]))</f>
        <v/>
      </c>
      <c r="B4370" s="3" t="str">
        <f>IF(Tabla1[[#This Row],[Fecha]]="",(""),(Tabla1[[#This Row],[Tipo de Operación]]))</f>
        <v/>
      </c>
      <c r="C4370" s="19" t="str">
        <f>IF(Tabla1[[#This Row],[Fecha]]="",(""),(Tabla1[[#This Row],[Código]]))</f>
        <v/>
      </c>
      <c r="D4370" s="4" t="str">
        <f>IF(Tabla1[[#This Row],[Fecha]]="",(""),(Tabla1[[#This Row],[Rubro]]))</f>
        <v/>
      </c>
      <c r="E4370" s="4"/>
      <c r="F4370" s="4" t="str">
        <f>IF(Tabla1[[#This Row],[Fecha]]="",(""),(Tabla1[[#This Row],[Precio]]))</f>
        <v/>
      </c>
      <c r="G4370" s="4" t="str">
        <f>IF(Tabla1[[#This Row],[Fecha]]="",(""),(Tabla1[[#This Row],[Medio de Pago]]))</f>
        <v/>
      </c>
      <c r="H4370" s="4" t="str">
        <f>IF(Tabla1[[#This Row],[Fecha]]="",(""),(IF(Tabla1[[#This Row],[Ingreso en]]="",(""),(Tabla1[[#This Row],[Precio]]))))</f>
        <v/>
      </c>
      <c r="I4370" s="5" t="str">
        <f>IF(Tabla1[[#This Row],[Fecha]]="",(""),(IF(Tabla1[[#This Row],[Egreso de]]="",(""),(Tabla1[[#This Row],[Precio]]))))</f>
        <v/>
      </c>
      <c r="J4370" s="4" t="str">
        <f>IF(Tabla1[[#This Row],[Fecha]]="",(""),(IF(Tabla13[[#This Row],[Ingreso en]]="",(-Tabla13[[#This Row],[Egreso de]]),(Tabla13[[#This Row],[Ingreso en]]))))</f>
        <v/>
      </c>
    </row>
    <row r="4371" spans="1:10" x14ac:dyDescent="0.3">
      <c r="A4371" s="2" t="str">
        <f>IF(Tabla1[[#This Row],[Fecha]]="",(""),(Tabla1[[#This Row],[Fecha]]))</f>
        <v/>
      </c>
      <c r="B4371" s="3" t="str">
        <f>IF(Tabla1[[#This Row],[Fecha]]="",(""),(Tabla1[[#This Row],[Tipo de Operación]]))</f>
        <v/>
      </c>
      <c r="C4371" s="19" t="str">
        <f>IF(Tabla1[[#This Row],[Fecha]]="",(""),(Tabla1[[#This Row],[Código]]))</f>
        <v/>
      </c>
      <c r="D4371" s="4" t="str">
        <f>IF(Tabla1[[#This Row],[Fecha]]="",(""),(Tabla1[[#This Row],[Rubro]]))</f>
        <v/>
      </c>
      <c r="E4371" s="4"/>
      <c r="F4371" s="4" t="str">
        <f>IF(Tabla1[[#This Row],[Fecha]]="",(""),(Tabla1[[#This Row],[Precio]]))</f>
        <v/>
      </c>
      <c r="G4371" s="4" t="str">
        <f>IF(Tabla1[[#This Row],[Fecha]]="",(""),(Tabla1[[#This Row],[Medio de Pago]]))</f>
        <v/>
      </c>
      <c r="H4371" s="4" t="str">
        <f>IF(Tabla1[[#This Row],[Fecha]]="",(""),(IF(Tabla1[[#This Row],[Ingreso en]]="",(""),(Tabla1[[#This Row],[Precio]]))))</f>
        <v/>
      </c>
      <c r="I4371" s="5" t="str">
        <f>IF(Tabla1[[#This Row],[Fecha]]="",(""),(IF(Tabla1[[#This Row],[Egreso de]]="",(""),(Tabla1[[#This Row],[Precio]]))))</f>
        <v/>
      </c>
      <c r="J4371" s="4" t="str">
        <f>IF(Tabla1[[#This Row],[Fecha]]="",(""),(IF(Tabla13[[#This Row],[Ingreso en]]="",(-Tabla13[[#This Row],[Egreso de]]),(Tabla13[[#This Row],[Ingreso en]]))))</f>
        <v/>
      </c>
    </row>
    <row r="4372" spans="1:10" x14ac:dyDescent="0.3">
      <c r="A4372" s="2" t="str">
        <f>IF(Tabla1[[#This Row],[Fecha]]="",(""),(Tabla1[[#This Row],[Fecha]]))</f>
        <v/>
      </c>
      <c r="B4372" s="3" t="str">
        <f>IF(Tabla1[[#This Row],[Fecha]]="",(""),(Tabla1[[#This Row],[Tipo de Operación]]))</f>
        <v/>
      </c>
      <c r="C4372" s="19" t="str">
        <f>IF(Tabla1[[#This Row],[Fecha]]="",(""),(Tabla1[[#This Row],[Código]]))</f>
        <v/>
      </c>
      <c r="D4372" s="4" t="str">
        <f>IF(Tabla1[[#This Row],[Fecha]]="",(""),(Tabla1[[#This Row],[Rubro]]))</f>
        <v/>
      </c>
      <c r="E4372" s="4"/>
      <c r="F4372" s="4" t="str">
        <f>IF(Tabla1[[#This Row],[Fecha]]="",(""),(Tabla1[[#This Row],[Precio]]))</f>
        <v/>
      </c>
      <c r="G4372" s="4" t="str">
        <f>IF(Tabla1[[#This Row],[Fecha]]="",(""),(Tabla1[[#This Row],[Medio de Pago]]))</f>
        <v/>
      </c>
      <c r="H4372" s="4" t="str">
        <f>IF(Tabla1[[#This Row],[Fecha]]="",(""),(IF(Tabla1[[#This Row],[Ingreso en]]="",(""),(Tabla1[[#This Row],[Precio]]))))</f>
        <v/>
      </c>
      <c r="I4372" s="5" t="str">
        <f>IF(Tabla1[[#This Row],[Fecha]]="",(""),(IF(Tabla1[[#This Row],[Egreso de]]="",(""),(Tabla1[[#This Row],[Precio]]))))</f>
        <v/>
      </c>
      <c r="J4372" s="4" t="str">
        <f>IF(Tabla1[[#This Row],[Fecha]]="",(""),(IF(Tabla13[[#This Row],[Ingreso en]]="",(-Tabla13[[#This Row],[Egreso de]]),(Tabla13[[#This Row],[Ingreso en]]))))</f>
        <v/>
      </c>
    </row>
    <row r="4373" spans="1:10" x14ac:dyDescent="0.3">
      <c r="A4373" s="2" t="str">
        <f>IF(Tabla1[[#This Row],[Fecha]]="",(""),(Tabla1[[#This Row],[Fecha]]))</f>
        <v/>
      </c>
      <c r="B4373" s="3" t="str">
        <f>IF(Tabla1[[#This Row],[Fecha]]="",(""),(Tabla1[[#This Row],[Tipo de Operación]]))</f>
        <v/>
      </c>
      <c r="C4373" s="19" t="str">
        <f>IF(Tabla1[[#This Row],[Fecha]]="",(""),(Tabla1[[#This Row],[Código]]))</f>
        <v/>
      </c>
      <c r="D4373" s="4" t="str">
        <f>IF(Tabla1[[#This Row],[Fecha]]="",(""),(Tabla1[[#This Row],[Rubro]]))</f>
        <v/>
      </c>
      <c r="E4373" s="4"/>
      <c r="F4373" s="4" t="str">
        <f>IF(Tabla1[[#This Row],[Fecha]]="",(""),(Tabla1[[#This Row],[Precio]]))</f>
        <v/>
      </c>
      <c r="G4373" s="4" t="str">
        <f>IF(Tabla1[[#This Row],[Fecha]]="",(""),(Tabla1[[#This Row],[Medio de Pago]]))</f>
        <v/>
      </c>
      <c r="H4373" s="4" t="str">
        <f>IF(Tabla1[[#This Row],[Fecha]]="",(""),(IF(Tabla1[[#This Row],[Ingreso en]]="",(""),(Tabla1[[#This Row],[Precio]]))))</f>
        <v/>
      </c>
      <c r="I4373" s="5" t="str">
        <f>IF(Tabla1[[#This Row],[Fecha]]="",(""),(IF(Tabla1[[#This Row],[Egreso de]]="",(""),(Tabla1[[#This Row],[Precio]]))))</f>
        <v/>
      </c>
      <c r="J4373" s="4" t="str">
        <f>IF(Tabla1[[#This Row],[Fecha]]="",(""),(IF(Tabla13[[#This Row],[Ingreso en]]="",(-Tabla13[[#This Row],[Egreso de]]),(Tabla13[[#This Row],[Ingreso en]]))))</f>
        <v/>
      </c>
    </row>
    <row r="4374" spans="1:10" x14ac:dyDescent="0.3">
      <c r="A4374" s="2" t="str">
        <f>IF(Tabla1[[#This Row],[Fecha]]="",(""),(Tabla1[[#This Row],[Fecha]]))</f>
        <v/>
      </c>
      <c r="B4374" s="3" t="str">
        <f>IF(Tabla1[[#This Row],[Fecha]]="",(""),(Tabla1[[#This Row],[Tipo de Operación]]))</f>
        <v/>
      </c>
      <c r="C4374" s="19" t="str">
        <f>IF(Tabla1[[#This Row],[Fecha]]="",(""),(Tabla1[[#This Row],[Código]]))</f>
        <v/>
      </c>
      <c r="D4374" s="4" t="str">
        <f>IF(Tabla1[[#This Row],[Fecha]]="",(""),(Tabla1[[#This Row],[Rubro]]))</f>
        <v/>
      </c>
      <c r="E4374" s="4"/>
      <c r="F4374" s="4" t="str">
        <f>IF(Tabla1[[#This Row],[Fecha]]="",(""),(Tabla1[[#This Row],[Precio]]))</f>
        <v/>
      </c>
      <c r="G4374" s="4" t="str">
        <f>IF(Tabla1[[#This Row],[Fecha]]="",(""),(Tabla1[[#This Row],[Medio de Pago]]))</f>
        <v/>
      </c>
      <c r="H4374" s="4" t="str">
        <f>IF(Tabla1[[#This Row],[Fecha]]="",(""),(IF(Tabla1[[#This Row],[Ingreso en]]="",(""),(Tabla1[[#This Row],[Precio]]))))</f>
        <v/>
      </c>
      <c r="I4374" s="5" t="str">
        <f>IF(Tabla1[[#This Row],[Fecha]]="",(""),(IF(Tabla1[[#This Row],[Egreso de]]="",(""),(Tabla1[[#This Row],[Precio]]))))</f>
        <v/>
      </c>
      <c r="J4374" s="4" t="str">
        <f>IF(Tabla1[[#This Row],[Fecha]]="",(""),(IF(Tabla13[[#This Row],[Ingreso en]]="",(-Tabla13[[#This Row],[Egreso de]]),(Tabla13[[#This Row],[Ingreso en]]))))</f>
        <v/>
      </c>
    </row>
    <row r="4375" spans="1:10" x14ac:dyDescent="0.3">
      <c r="A4375" s="2" t="str">
        <f>IF(Tabla1[[#This Row],[Fecha]]="",(""),(Tabla1[[#This Row],[Fecha]]))</f>
        <v/>
      </c>
      <c r="B4375" s="3" t="str">
        <f>IF(Tabla1[[#This Row],[Fecha]]="",(""),(Tabla1[[#This Row],[Tipo de Operación]]))</f>
        <v/>
      </c>
      <c r="C4375" s="19" t="str">
        <f>IF(Tabla1[[#This Row],[Fecha]]="",(""),(Tabla1[[#This Row],[Código]]))</f>
        <v/>
      </c>
      <c r="D4375" s="4" t="str">
        <f>IF(Tabla1[[#This Row],[Fecha]]="",(""),(Tabla1[[#This Row],[Rubro]]))</f>
        <v/>
      </c>
      <c r="E4375" s="4"/>
      <c r="F4375" s="4" t="str">
        <f>IF(Tabla1[[#This Row],[Fecha]]="",(""),(Tabla1[[#This Row],[Precio]]))</f>
        <v/>
      </c>
      <c r="G4375" s="4" t="str">
        <f>IF(Tabla1[[#This Row],[Fecha]]="",(""),(Tabla1[[#This Row],[Medio de Pago]]))</f>
        <v/>
      </c>
      <c r="H4375" s="4" t="str">
        <f>IF(Tabla1[[#This Row],[Fecha]]="",(""),(IF(Tabla1[[#This Row],[Ingreso en]]="",(""),(Tabla1[[#This Row],[Precio]]))))</f>
        <v/>
      </c>
      <c r="I4375" s="5" t="str">
        <f>IF(Tabla1[[#This Row],[Fecha]]="",(""),(IF(Tabla1[[#This Row],[Egreso de]]="",(""),(Tabla1[[#This Row],[Precio]]))))</f>
        <v/>
      </c>
      <c r="J4375" s="4" t="str">
        <f>IF(Tabla1[[#This Row],[Fecha]]="",(""),(IF(Tabla13[[#This Row],[Ingreso en]]="",(-Tabla13[[#This Row],[Egreso de]]),(Tabla13[[#This Row],[Ingreso en]]))))</f>
        <v/>
      </c>
    </row>
    <row r="4376" spans="1:10" x14ac:dyDescent="0.3">
      <c r="A4376" s="2" t="str">
        <f>IF(Tabla1[[#This Row],[Fecha]]="",(""),(Tabla1[[#This Row],[Fecha]]))</f>
        <v/>
      </c>
      <c r="B4376" s="3" t="str">
        <f>IF(Tabla1[[#This Row],[Fecha]]="",(""),(Tabla1[[#This Row],[Tipo de Operación]]))</f>
        <v/>
      </c>
      <c r="C4376" s="19" t="str">
        <f>IF(Tabla1[[#This Row],[Fecha]]="",(""),(Tabla1[[#This Row],[Código]]))</f>
        <v/>
      </c>
      <c r="D4376" s="4" t="str">
        <f>IF(Tabla1[[#This Row],[Fecha]]="",(""),(Tabla1[[#This Row],[Rubro]]))</f>
        <v/>
      </c>
      <c r="E4376" s="4"/>
      <c r="F4376" s="4" t="str">
        <f>IF(Tabla1[[#This Row],[Fecha]]="",(""),(Tabla1[[#This Row],[Precio]]))</f>
        <v/>
      </c>
      <c r="G4376" s="4" t="str">
        <f>IF(Tabla1[[#This Row],[Fecha]]="",(""),(Tabla1[[#This Row],[Medio de Pago]]))</f>
        <v/>
      </c>
      <c r="H4376" s="4" t="str">
        <f>IF(Tabla1[[#This Row],[Fecha]]="",(""),(IF(Tabla1[[#This Row],[Ingreso en]]="",(""),(Tabla1[[#This Row],[Precio]]))))</f>
        <v/>
      </c>
      <c r="I4376" s="5" t="str">
        <f>IF(Tabla1[[#This Row],[Fecha]]="",(""),(IF(Tabla1[[#This Row],[Egreso de]]="",(""),(Tabla1[[#This Row],[Precio]]))))</f>
        <v/>
      </c>
      <c r="J4376" s="4" t="str">
        <f>IF(Tabla1[[#This Row],[Fecha]]="",(""),(IF(Tabla13[[#This Row],[Ingreso en]]="",(-Tabla13[[#This Row],[Egreso de]]),(Tabla13[[#This Row],[Ingreso en]]))))</f>
        <v/>
      </c>
    </row>
    <row r="4377" spans="1:10" x14ac:dyDescent="0.3">
      <c r="A4377" s="2" t="str">
        <f>IF(Tabla1[[#This Row],[Fecha]]="",(""),(Tabla1[[#This Row],[Fecha]]))</f>
        <v/>
      </c>
      <c r="B4377" s="3" t="str">
        <f>IF(Tabla1[[#This Row],[Fecha]]="",(""),(Tabla1[[#This Row],[Tipo de Operación]]))</f>
        <v/>
      </c>
      <c r="C4377" s="19" t="str">
        <f>IF(Tabla1[[#This Row],[Fecha]]="",(""),(Tabla1[[#This Row],[Código]]))</f>
        <v/>
      </c>
      <c r="D4377" s="4" t="str">
        <f>IF(Tabla1[[#This Row],[Fecha]]="",(""),(Tabla1[[#This Row],[Rubro]]))</f>
        <v/>
      </c>
      <c r="E4377" s="4"/>
      <c r="F4377" s="4" t="str">
        <f>IF(Tabla1[[#This Row],[Fecha]]="",(""),(Tabla1[[#This Row],[Precio]]))</f>
        <v/>
      </c>
      <c r="G4377" s="4" t="str">
        <f>IF(Tabla1[[#This Row],[Fecha]]="",(""),(Tabla1[[#This Row],[Medio de Pago]]))</f>
        <v/>
      </c>
      <c r="H4377" s="4" t="str">
        <f>IF(Tabla1[[#This Row],[Fecha]]="",(""),(IF(Tabla1[[#This Row],[Ingreso en]]="",(""),(Tabla1[[#This Row],[Precio]]))))</f>
        <v/>
      </c>
      <c r="I4377" s="5" t="str">
        <f>IF(Tabla1[[#This Row],[Fecha]]="",(""),(IF(Tabla1[[#This Row],[Egreso de]]="",(""),(Tabla1[[#This Row],[Precio]]))))</f>
        <v/>
      </c>
      <c r="J4377" s="4" t="str">
        <f>IF(Tabla1[[#This Row],[Fecha]]="",(""),(IF(Tabla13[[#This Row],[Ingreso en]]="",(-Tabla13[[#This Row],[Egreso de]]),(Tabla13[[#This Row],[Ingreso en]]))))</f>
        <v/>
      </c>
    </row>
    <row r="4378" spans="1:10" x14ac:dyDescent="0.3">
      <c r="A4378" s="2" t="str">
        <f>IF(Tabla1[[#This Row],[Fecha]]="",(""),(Tabla1[[#This Row],[Fecha]]))</f>
        <v/>
      </c>
      <c r="B4378" s="3" t="str">
        <f>IF(Tabla1[[#This Row],[Fecha]]="",(""),(Tabla1[[#This Row],[Tipo de Operación]]))</f>
        <v/>
      </c>
      <c r="C4378" s="19" t="str">
        <f>IF(Tabla1[[#This Row],[Fecha]]="",(""),(Tabla1[[#This Row],[Código]]))</f>
        <v/>
      </c>
      <c r="D4378" s="4" t="str">
        <f>IF(Tabla1[[#This Row],[Fecha]]="",(""),(Tabla1[[#This Row],[Rubro]]))</f>
        <v/>
      </c>
      <c r="E4378" s="4"/>
      <c r="F4378" s="4" t="str">
        <f>IF(Tabla1[[#This Row],[Fecha]]="",(""),(Tabla1[[#This Row],[Precio]]))</f>
        <v/>
      </c>
      <c r="G4378" s="4" t="str">
        <f>IF(Tabla1[[#This Row],[Fecha]]="",(""),(Tabla1[[#This Row],[Medio de Pago]]))</f>
        <v/>
      </c>
      <c r="H4378" s="4" t="str">
        <f>IF(Tabla1[[#This Row],[Fecha]]="",(""),(IF(Tabla1[[#This Row],[Ingreso en]]="",(""),(Tabla1[[#This Row],[Precio]]))))</f>
        <v/>
      </c>
      <c r="I4378" s="5" t="str">
        <f>IF(Tabla1[[#This Row],[Fecha]]="",(""),(IF(Tabla1[[#This Row],[Egreso de]]="",(""),(Tabla1[[#This Row],[Precio]]))))</f>
        <v/>
      </c>
      <c r="J4378" s="4" t="str">
        <f>IF(Tabla1[[#This Row],[Fecha]]="",(""),(IF(Tabla13[[#This Row],[Ingreso en]]="",(-Tabla13[[#This Row],[Egreso de]]),(Tabla13[[#This Row],[Ingreso en]]))))</f>
        <v/>
      </c>
    </row>
    <row r="4379" spans="1:10" x14ac:dyDescent="0.3">
      <c r="A4379" s="2" t="str">
        <f>IF(Tabla1[[#This Row],[Fecha]]="",(""),(Tabla1[[#This Row],[Fecha]]))</f>
        <v/>
      </c>
      <c r="B4379" s="3" t="str">
        <f>IF(Tabla1[[#This Row],[Fecha]]="",(""),(Tabla1[[#This Row],[Tipo de Operación]]))</f>
        <v/>
      </c>
      <c r="C4379" s="19" t="str">
        <f>IF(Tabla1[[#This Row],[Fecha]]="",(""),(Tabla1[[#This Row],[Código]]))</f>
        <v/>
      </c>
      <c r="D4379" s="4" t="str">
        <f>IF(Tabla1[[#This Row],[Fecha]]="",(""),(Tabla1[[#This Row],[Rubro]]))</f>
        <v/>
      </c>
      <c r="E4379" s="4"/>
      <c r="F4379" s="4" t="str">
        <f>IF(Tabla1[[#This Row],[Fecha]]="",(""),(Tabla1[[#This Row],[Precio]]))</f>
        <v/>
      </c>
      <c r="G4379" s="4" t="str">
        <f>IF(Tabla1[[#This Row],[Fecha]]="",(""),(Tabla1[[#This Row],[Medio de Pago]]))</f>
        <v/>
      </c>
      <c r="H4379" s="4" t="str">
        <f>IF(Tabla1[[#This Row],[Fecha]]="",(""),(IF(Tabla1[[#This Row],[Ingreso en]]="",(""),(Tabla1[[#This Row],[Precio]]))))</f>
        <v/>
      </c>
      <c r="I4379" s="5" t="str">
        <f>IF(Tabla1[[#This Row],[Fecha]]="",(""),(IF(Tabla1[[#This Row],[Egreso de]]="",(""),(Tabla1[[#This Row],[Precio]]))))</f>
        <v/>
      </c>
      <c r="J4379" s="4" t="str">
        <f>IF(Tabla1[[#This Row],[Fecha]]="",(""),(IF(Tabla13[[#This Row],[Ingreso en]]="",(-Tabla13[[#This Row],[Egreso de]]),(Tabla13[[#This Row],[Ingreso en]]))))</f>
        <v/>
      </c>
    </row>
    <row r="4380" spans="1:10" x14ac:dyDescent="0.3">
      <c r="A4380" s="2" t="str">
        <f>IF(Tabla1[[#This Row],[Fecha]]="",(""),(Tabla1[[#This Row],[Fecha]]))</f>
        <v/>
      </c>
      <c r="B4380" s="3" t="str">
        <f>IF(Tabla1[[#This Row],[Fecha]]="",(""),(Tabla1[[#This Row],[Tipo de Operación]]))</f>
        <v/>
      </c>
      <c r="C4380" s="19" t="str">
        <f>IF(Tabla1[[#This Row],[Fecha]]="",(""),(Tabla1[[#This Row],[Código]]))</f>
        <v/>
      </c>
      <c r="D4380" s="4" t="str">
        <f>IF(Tabla1[[#This Row],[Fecha]]="",(""),(Tabla1[[#This Row],[Rubro]]))</f>
        <v/>
      </c>
      <c r="E4380" s="4"/>
      <c r="F4380" s="4" t="str">
        <f>IF(Tabla1[[#This Row],[Fecha]]="",(""),(Tabla1[[#This Row],[Precio]]))</f>
        <v/>
      </c>
      <c r="G4380" s="4" t="str">
        <f>IF(Tabla1[[#This Row],[Fecha]]="",(""),(Tabla1[[#This Row],[Medio de Pago]]))</f>
        <v/>
      </c>
      <c r="H4380" s="4" t="str">
        <f>IF(Tabla1[[#This Row],[Fecha]]="",(""),(IF(Tabla1[[#This Row],[Ingreso en]]="",(""),(Tabla1[[#This Row],[Precio]]))))</f>
        <v/>
      </c>
      <c r="I4380" s="5" t="str">
        <f>IF(Tabla1[[#This Row],[Fecha]]="",(""),(IF(Tabla1[[#This Row],[Egreso de]]="",(""),(Tabla1[[#This Row],[Precio]]))))</f>
        <v/>
      </c>
      <c r="J4380" s="4" t="str">
        <f>IF(Tabla1[[#This Row],[Fecha]]="",(""),(IF(Tabla13[[#This Row],[Ingreso en]]="",(-Tabla13[[#This Row],[Egreso de]]),(Tabla13[[#This Row],[Ingreso en]]))))</f>
        <v/>
      </c>
    </row>
    <row r="4381" spans="1:10" x14ac:dyDescent="0.3">
      <c r="A4381" s="2" t="str">
        <f>IF(Tabla1[[#This Row],[Fecha]]="",(""),(Tabla1[[#This Row],[Fecha]]))</f>
        <v/>
      </c>
      <c r="B4381" s="3" t="str">
        <f>IF(Tabla1[[#This Row],[Fecha]]="",(""),(Tabla1[[#This Row],[Tipo de Operación]]))</f>
        <v/>
      </c>
      <c r="C4381" s="19" t="str">
        <f>IF(Tabla1[[#This Row],[Fecha]]="",(""),(Tabla1[[#This Row],[Código]]))</f>
        <v/>
      </c>
      <c r="D4381" s="4" t="str">
        <f>IF(Tabla1[[#This Row],[Fecha]]="",(""),(Tabla1[[#This Row],[Rubro]]))</f>
        <v/>
      </c>
      <c r="E4381" s="4"/>
      <c r="F4381" s="4" t="str">
        <f>IF(Tabla1[[#This Row],[Fecha]]="",(""),(Tabla1[[#This Row],[Precio]]))</f>
        <v/>
      </c>
      <c r="G4381" s="4" t="str">
        <f>IF(Tabla1[[#This Row],[Fecha]]="",(""),(Tabla1[[#This Row],[Medio de Pago]]))</f>
        <v/>
      </c>
      <c r="H4381" s="4" t="str">
        <f>IF(Tabla1[[#This Row],[Fecha]]="",(""),(IF(Tabla1[[#This Row],[Ingreso en]]="",(""),(Tabla1[[#This Row],[Precio]]))))</f>
        <v/>
      </c>
      <c r="I4381" s="5" t="str">
        <f>IF(Tabla1[[#This Row],[Fecha]]="",(""),(IF(Tabla1[[#This Row],[Egreso de]]="",(""),(Tabla1[[#This Row],[Precio]]))))</f>
        <v/>
      </c>
      <c r="J4381" s="4" t="str">
        <f>IF(Tabla1[[#This Row],[Fecha]]="",(""),(IF(Tabla13[[#This Row],[Ingreso en]]="",(-Tabla13[[#This Row],[Egreso de]]),(Tabla13[[#This Row],[Ingreso en]]))))</f>
        <v/>
      </c>
    </row>
    <row r="4382" spans="1:10" x14ac:dyDescent="0.3">
      <c r="A4382" s="2" t="str">
        <f>IF(Tabla1[[#This Row],[Fecha]]="",(""),(Tabla1[[#This Row],[Fecha]]))</f>
        <v/>
      </c>
      <c r="B4382" s="3" t="str">
        <f>IF(Tabla1[[#This Row],[Fecha]]="",(""),(Tabla1[[#This Row],[Tipo de Operación]]))</f>
        <v/>
      </c>
      <c r="C4382" s="19" t="str">
        <f>IF(Tabla1[[#This Row],[Fecha]]="",(""),(Tabla1[[#This Row],[Código]]))</f>
        <v/>
      </c>
      <c r="D4382" s="4" t="str">
        <f>IF(Tabla1[[#This Row],[Fecha]]="",(""),(Tabla1[[#This Row],[Rubro]]))</f>
        <v/>
      </c>
      <c r="E4382" s="4"/>
      <c r="F4382" s="4" t="str">
        <f>IF(Tabla1[[#This Row],[Fecha]]="",(""),(Tabla1[[#This Row],[Precio]]))</f>
        <v/>
      </c>
      <c r="G4382" s="4" t="str">
        <f>IF(Tabla1[[#This Row],[Fecha]]="",(""),(Tabla1[[#This Row],[Medio de Pago]]))</f>
        <v/>
      </c>
      <c r="H4382" s="4" t="str">
        <f>IF(Tabla1[[#This Row],[Fecha]]="",(""),(IF(Tabla1[[#This Row],[Ingreso en]]="",(""),(Tabla1[[#This Row],[Precio]]))))</f>
        <v/>
      </c>
      <c r="I4382" s="5" t="str">
        <f>IF(Tabla1[[#This Row],[Fecha]]="",(""),(IF(Tabla1[[#This Row],[Egreso de]]="",(""),(Tabla1[[#This Row],[Precio]]))))</f>
        <v/>
      </c>
      <c r="J4382" s="4" t="str">
        <f>IF(Tabla1[[#This Row],[Fecha]]="",(""),(IF(Tabla13[[#This Row],[Ingreso en]]="",(-Tabla13[[#This Row],[Egreso de]]),(Tabla13[[#This Row],[Ingreso en]]))))</f>
        <v/>
      </c>
    </row>
    <row r="4383" spans="1:10" x14ac:dyDescent="0.3">
      <c r="A4383" s="2" t="str">
        <f>IF(Tabla1[[#This Row],[Fecha]]="",(""),(Tabla1[[#This Row],[Fecha]]))</f>
        <v/>
      </c>
      <c r="B4383" s="3" t="str">
        <f>IF(Tabla1[[#This Row],[Fecha]]="",(""),(Tabla1[[#This Row],[Tipo de Operación]]))</f>
        <v/>
      </c>
      <c r="C4383" s="19" t="str">
        <f>IF(Tabla1[[#This Row],[Fecha]]="",(""),(Tabla1[[#This Row],[Código]]))</f>
        <v/>
      </c>
      <c r="D4383" s="4" t="str">
        <f>IF(Tabla1[[#This Row],[Fecha]]="",(""),(Tabla1[[#This Row],[Rubro]]))</f>
        <v/>
      </c>
      <c r="E4383" s="4"/>
      <c r="F4383" s="4" t="str">
        <f>IF(Tabla1[[#This Row],[Fecha]]="",(""),(Tabla1[[#This Row],[Precio]]))</f>
        <v/>
      </c>
      <c r="G4383" s="4" t="str">
        <f>IF(Tabla1[[#This Row],[Fecha]]="",(""),(Tabla1[[#This Row],[Medio de Pago]]))</f>
        <v/>
      </c>
      <c r="H4383" s="4" t="str">
        <f>IF(Tabla1[[#This Row],[Fecha]]="",(""),(IF(Tabla1[[#This Row],[Ingreso en]]="",(""),(Tabla1[[#This Row],[Precio]]))))</f>
        <v/>
      </c>
      <c r="I4383" s="5" t="str">
        <f>IF(Tabla1[[#This Row],[Fecha]]="",(""),(IF(Tabla1[[#This Row],[Egreso de]]="",(""),(Tabla1[[#This Row],[Precio]]))))</f>
        <v/>
      </c>
      <c r="J4383" s="4" t="str">
        <f>IF(Tabla1[[#This Row],[Fecha]]="",(""),(IF(Tabla13[[#This Row],[Ingreso en]]="",(-Tabla13[[#This Row],[Egreso de]]),(Tabla13[[#This Row],[Ingreso en]]))))</f>
        <v/>
      </c>
    </row>
    <row r="4384" spans="1:10" x14ac:dyDescent="0.3">
      <c r="A4384" s="2" t="str">
        <f>IF(Tabla1[[#This Row],[Fecha]]="",(""),(Tabla1[[#This Row],[Fecha]]))</f>
        <v/>
      </c>
      <c r="B4384" s="3" t="str">
        <f>IF(Tabla1[[#This Row],[Fecha]]="",(""),(Tabla1[[#This Row],[Tipo de Operación]]))</f>
        <v/>
      </c>
      <c r="C4384" s="19" t="str">
        <f>IF(Tabla1[[#This Row],[Fecha]]="",(""),(Tabla1[[#This Row],[Código]]))</f>
        <v/>
      </c>
      <c r="D4384" s="4" t="str">
        <f>IF(Tabla1[[#This Row],[Fecha]]="",(""),(Tabla1[[#This Row],[Rubro]]))</f>
        <v/>
      </c>
      <c r="E4384" s="4"/>
      <c r="F4384" s="4" t="str">
        <f>IF(Tabla1[[#This Row],[Fecha]]="",(""),(Tabla1[[#This Row],[Precio]]))</f>
        <v/>
      </c>
      <c r="G4384" s="4" t="str">
        <f>IF(Tabla1[[#This Row],[Fecha]]="",(""),(Tabla1[[#This Row],[Medio de Pago]]))</f>
        <v/>
      </c>
      <c r="H4384" s="4" t="str">
        <f>IF(Tabla1[[#This Row],[Fecha]]="",(""),(IF(Tabla1[[#This Row],[Ingreso en]]="",(""),(Tabla1[[#This Row],[Precio]]))))</f>
        <v/>
      </c>
      <c r="I4384" s="5" t="str">
        <f>IF(Tabla1[[#This Row],[Fecha]]="",(""),(IF(Tabla1[[#This Row],[Egreso de]]="",(""),(Tabla1[[#This Row],[Precio]]))))</f>
        <v/>
      </c>
      <c r="J4384" s="4" t="str">
        <f>IF(Tabla1[[#This Row],[Fecha]]="",(""),(IF(Tabla13[[#This Row],[Ingreso en]]="",(-Tabla13[[#This Row],[Egreso de]]),(Tabla13[[#This Row],[Ingreso en]]))))</f>
        <v/>
      </c>
    </row>
    <row r="4385" spans="1:10" x14ac:dyDescent="0.3">
      <c r="A4385" s="2" t="str">
        <f>IF(Tabla1[[#This Row],[Fecha]]="",(""),(Tabla1[[#This Row],[Fecha]]))</f>
        <v/>
      </c>
      <c r="B4385" s="3" t="str">
        <f>IF(Tabla1[[#This Row],[Fecha]]="",(""),(Tabla1[[#This Row],[Tipo de Operación]]))</f>
        <v/>
      </c>
      <c r="C4385" s="19" t="str">
        <f>IF(Tabla1[[#This Row],[Fecha]]="",(""),(Tabla1[[#This Row],[Código]]))</f>
        <v/>
      </c>
      <c r="D4385" s="4" t="str">
        <f>IF(Tabla1[[#This Row],[Fecha]]="",(""),(Tabla1[[#This Row],[Rubro]]))</f>
        <v/>
      </c>
      <c r="E4385" s="4"/>
      <c r="F4385" s="4" t="str">
        <f>IF(Tabla1[[#This Row],[Fecha]]="",(""),(Tabla1[[#This Row],[Precio]]))</f>
        <v/>
      </c>
      <c r="G4385" s="4" t="str">
        <f>IF(Tabla1[[#This Row],[Fecha]]="",(""),(Tabla1[[#This Row],[Medio de Pago]]))</f>
        <v/>
      </c>
      <c r="H4385" s="4" t="str">
        <f>IF(Tabla1[[#This Row],[Fecha]]="",(""),(IF(Tabla1[[#This Row],[Ingreso en]]="",(""),(Tabla1[[#This Row],[Precio]]))))</f>
        <v/>
      </c>
      <c r="I4385" s="5" t="str">
        <f>IF(Tabla1[[#This Row],[Fecha]]="",(""),(IF(Tabla1[[#This Row],[Egreso de]]="",(""),(Tabla1[[#This Row],[Precio]]))))</f>
        <v/>
      </c>
      <c r="J4385" s="4" t="str">
        <f>IF(Tabla1[[#This Row],[Fecha]]="",(""),(IF(Tabla13[[#This Row],[Ingreso en]]="",(-Tabla13[[#This Row],[Egreso de]]),(Tabla13[[#This Row],[Ingreso en]]))))</f>
        <v/>
      </c>
    </row>
    <row r="4386" spans="1:10" x14ac:dyDescent="0.3">
      <c r="A4386" s="2" t="str">
        <f>IF(Tabla1[[#This Row],[Fecha]]="",(""),(Tabla1[[#This Row],[Fecha]]))</f>
        <v/>
      </c>
      <c r="B4386" s="3" t="str">
        <f>IF(Tabla1[[#This Row],[Fecha]]="",(""),(Tabla1[[#This Row],[Tipo de Operación]]))</f>
        <v/>
      </c>
      <c r="C4386" s="19" t="str">
        <f>IF(Tabla1[[#This Row],[Fecha]]="",(""),(Tabla1[[#This Row],[Código]]))</f>
        <v/>
      </c>
      <c r="D4386" s="4" t="str">
        <f>IF(Tabla1[[#This Row],[Fecha]]="",(""),(Tabla1[[#This Row],[Rubro]]))</f>
        <v/>
      </c>
      <c r="E4386" s="4"/>
      <c r="F4386" s="4" t="str">
        <f>IF(Tabla1[[#This Row],[Fecha]]="",(""),(Tabla1[[#This Row],[Precio]]))</f>
        <v/>
      </c>
      <c r="G4386" s="4" t="str">
        <f>IF(Tabla1[[#This Row],[Fecha]]="",(""),(Tabla1[[#This Row],[Medio de Pago]]))</f>
        <v/>
      </c>
      <c r="H4386" s="4" t="str">
        <f>IF(Tabla1[[#This Row],[Fecha]]="",(""),(IF(Tabla1[[#This Row],[Ingreso en]]="",(""),(Tabla1[[#This Row],[Precio]]))))</f>
        <v/>
      </c>
      <c r="I4386" s="5" t="str">
        <f>IF(Tabla1[[#This Row],[Fecha]]="",(""),(IF(Tabla1[[#This Row],[Egreso de]]="",(""),(Tabla1[[#This Row],[Precio]]))))</f>
        <v/>
      </c>
      <c r="J4386" s="4" t="str">
        <f>IF(Tabla1[[#This Row],[Fecha]]="",(""),(IF(Tabla13[[#This Row],[Ingreso en]]="",(-Tabla13[[#This Row],[Egreso de]]),(Tabla13[[#This Row],[Ingreso en]]))))</f>
        <v/>
      </c>
    </row>
    <row r="4387" spans="1:10" x14ac:dyDescent="0.3">
      <c r="A4387" s="2" t="str">
        <f>IF(Tabla1[[#This Row],[Fecha]]="",(""),(Tabla1[[#This Row],[Fecha]]))</f>
        <v/>
      </c>
      <c r="B4387" s="3" t="str">
        <f>IF(Tabla1[[#This Row],[Fecha]]="",(""),(Tabla1[[#This Row],[Tipo de Operación]]))</f>
        <v/>
      </c>
      <c r="C4387" s="19" t="str">
        <f>IF(Tabla1[[#This Row],[Fecha]]="",(""),(Tabla1[[#This Row],[Código]]))</f>
        <v/>
      </c>
      <c r="D4387" s="4" t="str">
        <f>IF(Tabla1[[#This Row],[Fecha]]="",(""),(Tabla1[[#This Row],[Rubro]]))</f>
        <v/>
      </c>
      <c r="E4387" s="4"/>
      <c r="F4387" s="4" t="str">
        <f>IF(Tabla1[[#This Row],[Fecha]]="",(""),(Tabla1[[#This Row],[Precio]]))</f>
        <v/>
      </c>
      <c r="G4387" s="4" t="str">
        <f>IF(Tabla1[[#This Row],[Fecha]]="",(""),(Tabla1[[#This Row],[Medio de Pago]]))</f>
        <v/>
      </c>
      <c r="H4387" s="4" t="str">
        <f>IF(Tabla1[[#This Row],[Fecha]]="",(""),(IF(Tabla1[[#This Row],[Ingreso en]]="",(""),(Tabla1[[#This Row],[Precio]]))))</f>
        <v/>
      </c>
      <c r="I4387" s="5" t="str">
        <f>IF(Tabla1[[#This Row],[Fecha]]="",(""),(IF(Tabla1[[#This Row],[Egreso de]]="",(""),(Tabla1[[#This Row],[Precio]]))))</f>
        <v/>
      </c>
      <c r="J4387" s="4" t="str">
        <f>IF(Tabla1[[#This Row],[Fecha]]="",(""),(IF(Tabla13[[#This Row],[Ingreso en]]="",(-Tabla13[[#This Row],[Egreso de]]),(Tabla13[[#This Row],[Ingreso en]]))))</f>
        <v/>
      </c>
    </row>
    <row r="4388" spans="1:10" x14ac:dyDescent="0.3">
      <c r="A4388" s="2" t="str">
        <f>IF(Tabla1[[#This Row],[Fecha]]="",(""),(Tabla1[[#This Row],[Fecha]]))</f>
        <v/>
      </c>
      <c r="B4388" s="3" t="str">
        <f>IF(Tabla1[[#This Row],[Fecha]]="",(""),(Tabla1[[#This Row],[Tipo de Operación]]))</f>
        <v/>
      </c>
      <c r="C4388" s="19" t="str">
        <f>IF(Tabla1[[#This Row],[Fecha]]="",(""),(Tabla1[[#This Row],[Código]]))</f>
        <v/>
      </c>
      <c r="D4388" s="4" t="str">
        <f>IF(Tabla1[[#This Row],[Fecha]]="",(""),(Tabla1[[#This Row],[Rubro]]))</f>
        <v/>
      </c>
      <c r="E4388" s="4"/>
      <c r="F4388" s="4" t="str">
        <f>IF(Tabla1[[#This Row],[Fecha]]="",(""),(Tabla1[[#This Row],[Precio]]))</f>
        <v/>
      </c>
      <c r="G4388" s="4" t="str">
        <f>IF(Tabla1[[#This Row],[Fecha]]="",(""),(Tabla1[[#This Row],[Medio de Pago]]))</f>
        <v/>
      </c>
      <c r="H4388" s="4" t="str">
        <f>IF(Tabla1[[#This Row],[Fecha]]="",(""),(IF(Tabla1[[#This Row],[Ingreso en]]="",(""),(Tabla1[[#This Row],[Precio]]))))</f>
        <v/>
      </c>
      <c r="I4388" s="5" t="str">
        <f>IF(Tabla1[[#This Row],[Fecha]]="",(""),(IF(Tabla1[[#This Row],[Egreso de]]="",(""),(Tabla1[[#This Row],[Precio]]))))</f>
        <v/>
      </c>
      <c r="J4388" s="4" t="str">
        <f>IF(Tabla1[[#This Row],[Fecha]]="",(""),(IF(Tabla13[[#This Row],[Ingreso en]]="",(-Tabla13[[#This Row],[Egreso de]]),(Tabla13[[#This Row],[Ingreso en]]))))</f>
        <v/>
      </c>
    </row>
    <row r="4389" spans="1:10" x14ac:dyDescent="0.3">
      <c r="A4389" s="2" t="str">
        <f>IF(Tabla1[[#This Row],[Fecha]]="",(""),(Tabla1[[#This Row],[Fecha]]))</f>
        <v/>
      </c>
      <c r="B4389" s="3" t="str">
        <f>IF(Tabla1[[#This Row],[Fecha]]="",(""),(Tabla1[[#This Row],[Tipo de Operación]]))</f>
        <v/>
      </c>
      <c r="C4389" s="19" t="str">
        <f>IF(Tabla1[[#This Row],[Fecha]]="",(""),(Tabla1[[#This Row],[Código]]))</f>
        <v/>
      </c>
      <c r="D4389" s="4" t="str">
        <f>IF(Tabla1[[#This Row],[Fecha]]="",(""),(Tabla1[[#This Row],[Rubro]]))</f>
        <v/>
      </c>
      <c r="E4389" s="4"/>
      <c r="F4389" s="4" t="str">
        <f>IF(Tabla1[[#This Row],[Fecha]]="",(""),(Tabla1[[#This Row],[Precio]]))</f>
        <v/>
      </c>
      <c r="G4389" s="4" t="str">
        <f>IF(Tabla1[[#This Row],[Fecha]]="",(""),(Tabla1[[#This Row],[Medio de Pago]]))</f>
        <v/>
      </c>
      <c r="H4389" s="4" t="str">
        <f>IF(Tabla1[[#This Row],[Fecha]]="",(""),(IF(Tabla1[[#This Row],[Ingreso en]]="",(""),(Tabla1[[#This Row],[Precio]]))))</f>
        <v/>
      </c>
      <c r="I4389" s="5" t="str">
        <f>IF(Tabla1[[#This Row],[Fecha]]="",(""),(IF(Tabla1[[#This Row],[Egreso de]]="",(""),(Tabla1[[#This Row],[Precio]]))))</f>
        <v/>
      </c>
      <c r="J4389" s="4" t="str">
        <f>IF(Tabla1[[#This Row],[Fecha]]="",(""),(IF(Tabla13[[#This Row],[Ingreso en]]="",(-Tabla13[[#This Row],[Egreso de]]),(Tabla13[[#This Row],[Ingreso en]]))))</f>
        <v/>
      </c>
    </row>
    <row r="4390" spans="1:10" x14ac:dyDescent="0.3">
      <c r="A4390" s="2" t="str">
        <f>IF(Tabla1[[#This Row],[Fecha]]="",(""),(Tabla1[[#This Row],[Fecha]]))</f>
        <v/>
      </c>
      <c r="B4390" s="3" t="str">
        <f>IF(Tabla1[[#This Row],[Fecha]]="",(""),(Tabla1[[#This Row],[Tipo de Operación]]))</f>
        <v/>
      </c>
      <c r="C4390" s="19" t="str">
        <f>IF(Tabla1[[#This Row],[Fecha]]="",(""),(Tabla1[[#This Row],[Código]]))</f>
        <v/>
      </c>
      <c r="D4390" s="4" t="str">
        <f>IF(Tabla1[[#This Row],[Fecha]]="",(""),(Tabla1[[#This Row],[Rubro]]))</f>
        <v/>
      </c>
      <c r="E4390" s="4"/>
      <c r="F4390" s="4" t="str">
        <f>IF(Tabla1[[#This Row],[Fecha]]="",(""),(Tabla1[[#This Row],[Precio]]))</f>
        <v/>
      </c>
      <c r="G4390" s="4" t="str">
        <f>IF(Tabla1[[#This Row],[Fecha]]="",(""),(Tabla1[[#This Row],[Medio de Pago]]))</f>
        <v/>
      </c>
      <c r="H4390" s="4" t="str">
        <f>IF(Tabla1[[#This Row],[Fecha]]="",(""),(IF(Tabla1[[#This Row],[Ingreso en]]="",(""),(Tabla1[[#This Row],[Precio]]))))</f>
        <v/>
      </c>
      <c r="I4390" s="5" t="str">
        <f>IF(Tabla1[[#This Row],[Fecha]]="",(""),(IF(Tabla1[[#This Row],[Egreso de]]="",(""),(Tabla1[[#This Row],[Precio]]))))</f>
        <v/>
      </c>
      <c r="J4390" s="4" t="str">
        <f>IF(Tabla1[[#This Row],[Fecha]]="",(""),(IF(Tabla13[[#This Row],[Ingreso en]]="",(-Tabla13[[#This Row],[Egreso de]]),(Tabla13[[#This Row],[Ingreso en]]))))</f>
        <v/>
      </c>
    </row>
    <row r="4391" spans="1:10" x14ac:dyDescent="0.3">
      <c r="A4391" s="2" t="str">
        <f>IF(Tabla1[[#This Row],[Fecha]]="",(""),(Tabla1[[#This Row],[Fecha]]))</f>
        <v/>
      </c>
      <c r="B4391" s="3" t="str">
        <f>IF(Tabla1[[#This Row],[Fecha]]="",(""),(Tabla1[[#This Row],[Tipo de Operación]]))</f>
        <v/>
      </c>
      <c r="C4391" s="19" t="str">
        <f>IF(Tabla1[[#This Row],[Fecha]]="",(""),(Tabla1[[#This Row],[Código]]))</f>
        <v/>
      </c>
      <c r="D4391" s="4" t="str">
        <f>IF(Tabla1[[#This Row],[Fecha]]="",(""),(Tabla1[[#This Row],[Rubro]]))</f>
        <v/>
      </c>
      <c r="E4391" s="4"/>
      <c r="F4391" s="4" t="str">
        <f>IF(Tabla1[[#This Row],[Fecha]]="",(""),(Tabla1[[#This Row],[Precio]]))</f>
        <v/>
      </c>
      <c r="G4391" s="4" t="str">
        <f>IF(Tabla1[[#This Row],[Fecha]]="",(""),(Tabla1[[#This Row],[Medio de Pago]]))</f>
        <v/>
      </c>
      <c r="H4391" s="4" t="str">
        <f>IF(Tabla1[[#This Row],[Fecha]]="",(""),(IF(Tabla1[[#This Row],[Ingreso en]]="",(""),(Tabla1[[#This Row],[Precio]]))))</f>
        <v/>
      </c>
      <c r="I4391" s="5" t="str">
        <f>IF(Tabla1[[#This Row],[Fecha]]="",(""),(IF(Tabla1[[#This Row],[Egreso de]]="",(""),(Tabla1[[#This Row],[Precio]]))))</f>
        <v/>
      </c>
      <c r="J4391" s="4" t="str">
        <f>IF(Tabla1[[#This Row],[Fecha]]="",(""),(IF(Tabla13[[#This Row],[Ingreso en]]="",(-Tabla13[[#This Row],[Egreso de]]),(Tabla13[[#This Row],[Ingreso en]]))))</f>
        <v/>
      </c>
    </row>
    <row r="4392" spans="1:10" x14ac:dyDescent="0.3">
      <c r="A4392" s="2" t="str">
        <f>IF(Tabla1[[#This Row],[Fecha]]="",(""),(Tabla1[[#This Row],[Fecha]]))</f>
        <v/>
      </c>
      <c r="B4392" s="3" t="str">
        <f>IF(Tabla1[[#This Row],[Fecha]]="",(""),(Tabla1[[#This Row],[Tipo de Operación]]))</f>
        <v/>
      </c>
      <c r="C4392" s="19" t="str">
        <f>IF(Tabla1[[#This Row],[Fecha]]="",(""),(Tabla1[[#This Row],[Código]]))</f>
        <v/>
      </c>
      <c r="D4392" s="4" t="str">
        <f>IF(Tabla1[[#This Row],[Fecha]]="",(""),(Tabla1[[#This Row],[Rubro]]))</f>
        <v/>
      </c>
      <c r="E4392" s="4"/>
      <c r="F4392" s="4" t="str">
        <f>IF(Tabla1[[#This Row],[Fecha]]="",(""),(Tabla1[[#This Row],[Precio]]))</f>
        <v/>
      </c>
      <c r="G4392" s="4" t="str">
        <f>IF(Tabla1[[#This Row],[Fecha]]="",(""),(Tabla1[[#This Row],[Medio de Pago]]))</f>
        <v/>
      </c>
      <c r="H4392" s="4" t="str">
        <f>IF(Tabla1[[#This Row],[Fecha]]="",(""),(IF(Tabla1[[#This Row],[Ingreso en]]="",(""),(Tabla1[[#This Row],[Precio]]))))</f>
        <v/>
      </c>
      <c r="I4392" s="5" t="str">
        <f>IF(Tabla1[[#This Row],[Fecha]]="",(""),(IF(Tabla1[[#This Row],[Egreso de]]="",(""),(Tabla1[[#This Row],[Precio]]))))</f>
        <v/>
      </c>
      <c r="J4392" s="4" t="str">
        <f>IF(Tabla1[[#This Row],[Fecha]]="",(""),(IF(Tabla13[[#This Row],[Ingreso en]]="",(-Tabla13[[#This Row],[Egreso de]]),(Tabla13[[#This Row],[Ingreso en]]))))</f>
        <v/>
      </c>
    </row>
    <row r="4393" spans="1:10" x14ac:dyDescent="0.3">
      <c r="A4393" s="2" t="str">
        <f>IF(Tabla1[[#This Row],[Fecha]]="",(""),(Tabla1[[#This Row],[Fecha]]))</f>
        <v/>
      </c>
      <c r="B4393" s="3" t="str">
        <f>IF(Tabla1[[#This Row],[Fecha]]="",(""),(Tabla1[[#This Row],[Tipo de Operación]]))</f>
        <v/>
      </c>
      <c r="C4393" s="19" t="str">
        <f>IF(Tabla1[[#This Row],[Fecha]]="",(""),(Tabla1[[#This Row],[Código]]))</f>
        <v/>
      </c>
      <c r="D4393" s="4" t="str">
        <f>IF(Tabla1[[#This Row],[Fecha]]="",(""),(Tabla1[[#This Row],[Rubro]]))</f>
        <v/>
      </c>
      <c r="E4393" s="4"/>
      <c r="F4393" s="4" t="str">
        <f>IF(Tabla1[[#This Row],[Fecha]]="",(""),(Tabla1[[#This Row],[Precio]]))</f>
        <v/>
      </c>
      <c r="G4393" s="4" t="str">
        <f>IF(Tabla1[[#This Row],[Fecha]]="",(""),(Tabla1[[#This Row],[Medio de Pago]]))</f>
        <v/>
      </c>
      <c r="H4393" s="4" t="str">
        <f>IF(Tabla1[[#This Row],[Fecha]]="",(""),(IF(Tabla1[[#This Row],[Ingreso en]]="",(""),(Tabla1[[#This Row],[Precio]]))))</f>
        <v/>
      </c>
      <c r="I4393" s="5" t="str">
        <f>IF(Tabla1[[#This Row],[Fecha]]="",(""),(IF(Tabla1[[#This Row],[Egreso de]]="",(""),(Tabla1[[#This Row],[Precio]]))))</f>
        <v/>
      </c>
      <c r="J4393" s="4" t="str">
        <f>IF(Tabla1[[#This Row],[Fecha]]="",(""),(IF(Tabla13[[#This Row],[Ingreso en]]="",(-Tabla13[[#This Row],[Egreso de]]),(Tabla13[[#This Row],[Ingreso en]]))))</f>
        <v/>
      </c>
    </row>
    <row r="4394" spans="1:10" x14ac:dyDescent="0.3">
      <c r="A4394" s="2" t="str">
        <f>IF(Tabla1[[#This Row],[Fecha]]="",(""),(Tabla1[[#This Row],[Fecha]]))</f>
        <v/>
      </c>
      <c r="B4394" s="3" t="str">
        <f>IF(Tabla1[[#This Row],[Fecha]]="",(""),(Tabla1[[#This Row],[Tipo de Operación]]))</f>
        <v/>
      </c>
      <c r="C4394" s="19" t="str">
        <f>IF(Tabla1[[#This Row],[Fecha]]="",(""),(Tabla1[[#This Row],[Código]]))</f>
        <v/>
      </c>
      <c r="D4394" s="4" t="str">
        <f>IF(Tabla1[[#This Row],[Fecha]]="",(""),(Tabla1[[#This Row],[Rubro]]))</f>
        <v/>
      </c>
      <c r="E4394" s="4"/>
      <c r="F4394" s="4" t="str">
        <f>IF(Tabla1[[#This Row],[Fecha]]="",(""),(Tabla1[[#This Row],[Precio]]))</f>
        <v/>
      </c>
      <c r="G4394" s="4" t="str">
        <f>IF(Tabla1[[#This Row],[Fecha]]="",(""),(Tabla1[[#This Row],[Medio de Pago]]))</f>
        <v/>
      </c>
      <c r="H4394" s="4" t="str">
        <f>IF(Tabla1[[#This Row],[Fecha]]="",(""),(IF(Tabla1[[#This Row],[Ingreso en]]="",(""),(Tabla1[[#This Row],[Precio]]))))</f>
        <v/>
      </c>
      <c r="I4394" s="5" t="str">
        <f>IF(Tabla1[[#This Row],[Fecha]]="",(""),(IF(Tabla1[[#This Row],[Egreso de]]="",(""),(Tabla1[[#This Row],[Precio]]))))</f>
        <v/>
      </c>
      <c r="J4394" s="4" t="str">
        <f>IF(Tabla1[[#This Row],[Fecha]]="",(""),(IF(Tabla13[[#This Row],[Ingreso en]]="",(-Tabla13[[#This Row],[Egreso de]]),(Tabla13[[#This Row],[Ingreso en]]))))</f>
        <v/>
      </c>
    </row>
    <row r="4395" spans="1:10" x14ac:dyDescent="0.3">
      <c r="A4395" s="2" t="str">
        <f>IF(Tabla1[[#This Row],[Fecha]]="",(""),(Tabla1[[#This Row],[Fecha]]))</f>
        <v/>
      </c>
      <c r="B4395" s="3" t="str">
        <f>IF(Tabla1[[#This Row],[Fecha]]="",(""),(Tabla1[[#This Row],[Tipo de Operación]]))</f>
        <v/>
      </c>
      <c r="C4395" s="19" t="str">
        <f>IF(Tabla1[[#This Row],[Fecha]]="",(""),(Tabla1[[#This Row],[Código]]))</f>
        <v/>
      </c>
      <c r="D4395" s="4" t="str">
        <f>IF(Tabla1[[#This Row],[Fecha]]="",(""),(Tabla1[[#This Row],[Rubro]]))</f>
        <v/>
      </c>
      <c r="E4395" s="4"/>
      <c r="F4395" s="4" t="str">
        <f>IF(Tabla1[[#This Row],[Fecha]]="",(""),(Tabla1[[#This Row],[Precio]]))</f>
        <v/>
      </c>
      <c r="G4395" s="4" t="str">
        <f>IF(Tabla1[[#This Row],[Fecha]]="",(""),(Tabla1[[#This Row],[Medio de Pago]]))</f>
        <v/>
      </c>
      <c r="H4395" s="4" t="str">
        <f>IF(Tabla1[[#This Row],[Fecha]]="",(""),(IF(Tabla1[[#This Row],[Ingreso en]]="",(""),(Tabla1[[#This Row],[Precio]]))))</f>
        <v/>
      </c>
      <c r="I4395" s="5" t="str">
        <f>IF(Tabla1[[#This Row],[Fecha]]="",(""),(IF(Tabla1[[#This Row],[Egreso de]]="",(""),(Tabla1[[#This Row],[Precio]]))))</f>
        <v/>
      </c>
      <c r="J4395" s="4" t="str">
        <f>IF(Tabla1[[#This Row],[Fecha]]="",(""),(IF(Tabla13[[#This Row],[Ingreso en]]="",(-Tabla13[[#This Row],[Egreso de]]),(Tabla13[[#This Row],[Ingreso en]]))))</f>
        <v/>
      </c>
    </row>
    <row r="4396" spans="1:10" x14ac:dyDescent="0.3">
      <c r="A4396" s="2" t="str">
        <f>IF(Tabla1[[#This Row],[Fecha]]="",(""),(Tabla1[[#This Row],[Fecha]]))</f>
        <v/>
      </c>
      <c r="B4396" s="3" t="str">
        <f>IF(Tabla1[[#This Row],[Fecha]]="",(""),(Tabla1[[#This Row],[Tipo de Operación]]))</f>
        <v/>
      </c>
      <c r="C4396" s="19" t="str">
        <f>IF(Tabla1[[#This Row],[Fecha]]="",(""),(Tabla1[[#This Row],[Código]]))</f>
        <v/>
      </c>
      <c r="D4396" s="4" t="str">
        <f>IF(Tabla1[[#This Row],[Fecha]]="",(""),(Tabla1[[#This Row],[Rubro]]))</f>
        <v/>
      </c>
      <c r="E4396" s="4"/>
      <c r="F4396" s="4" t="str">
        <f>IF(Tabla1[[#This Row],[Fecha]]="",(""),(Tabla1[[#This Row],[Precio]]))</f>
        <v/>
      </c>
      <c r="G4396" s="4" t="str">
        <f>IF(Tabla1[[#This Row],[Fecha]]="",(""),(Tabla1[[#This Row],[Medio de Pago]]))</f>
        <v/>
      </c>
      <c r="H4396" s="4" t="str">
        <f>IF(Tabla1[[#This Row],[Fecha]]="",(""),(IF(Tabla1[[#This Row],[Ingreso en]]="",(""),(Tabla1[[#This Row],[Precio]]))))</f>
        <v/>
      </c>
      <c r="I4396" s="5" t="str">
        <f>IF(Tabla1[[#This Row],[Fecha]]="",(""),(IF(Tabla1[[#This Row],[Egreso de]]="",(""),(Tabla1[[#This Row],[Precio]]))))</f>
        <v/>
      </c>
      <c r="J4396" s="4" t="str">
        <f>IF(Tabla1[[#This Row],[Fecha]]="",(""),(IF(Tabla13[[#This Row],[Ingreso en]]="",(-Tabla13[[#This Row],[Egreso de]]),(Tabla13[[#This Row],[Ingreso en]]))))</f>
        <v/>
      </c>
    </row>
    <row r="4397" spans="1:10" x14ac:dyDescent="0.3">
      <c r="A4397" s="2" t="str">
        <f>IF(Tabla1[[#This Row],[Fecha]]="",(""),(Tabla1[[#This Row],[Fecha]]))</f>
        <v/>
      </c>
      <c r="B4397" s="3" t="str">
        <f>IF(Tabla1[[#This Row],[Fecha]]="",(""),(Tabla1[[#This Row],[Tipo de Operación]]))</f>
        <v/>
      </c>
      <c r="C4397" s="19" t="str">
        <f>IF(Tabla1[[#This Row],[Fecha]]="",(""),(Tabla1[[#This Row],[Código]]))</f>
        <v/>
      </c>
      <c r="D4397" s="4" t="str">
        <f>IF(Tabla1[[#This Row],[Fecha]]="",(""),(Tabla1[[#This Row],[Rubro]]))</f>
        <v/>
      </c>
      <c r="E4397" s="4"/>
      <c r="F4397" s="4" t="str">
        <f>IF(Tabla1[[#This Row],[Fecha]]="",(""),(Tabla1[[#This Row],[Precio]]))</f>
        <v/>
      </c>
      <c r="G4397" s="4" t="str">
        <f>IF(Tabla1[[#This Row],[Fecha]]="",(""),(Tabla1[[#This Row],[Medio de Pago]]))</f>
        <v/>
      </c>
      <c r="H4397" s="4" t="str">
        <f>IF(Tabla1[[#This Row],[Fecha]]="",(""),(IF(Tabla1[[#This Row],[Ingreso en]]="",(""),(Tabla1[[#This Row],[Precio]]))))</f>
        <v/>
      </c>
      <c r="I4397" s="5" t="str">
        <f>IF(Tabla1[[#This Row],[Fecha]]="",(""),(IF(Tabla1[[#This Row],[Egreso de]]="",(""),(Tabla1[[#This Row],[Precio]]))))</f>
        <v/>
      </c>
      <c r="J4397" s="4" t="str">
        <f>IF(Tabla1[[#This Row],[Fecha]]="",(""),(IF(Tabla13[[#This Row],[Ingreso en]]="",(-Tabla13[[#This Row],[Egreso de]]),(Tabla13[[#This Row],[Ingreso en]]))))</f>
        <v/>
      </c>
    </row>
    <row r="4398" spans="1:10" x14ac:dyDescent="0.3">
      <c r="A4398" s="2" t="str">
        <f>IF(Tabla1[[#This Row],[Fecha]]="",(""),(Tabla1[[#This Row],[Fecha]]))</f>
        <v/>
      </c>
      <c r="B4398" s="3" t="str">
        <f>IF(Tabla1[[#This Row],[Fecha]]="",(""),(Tabla1[[#This Row],[Tipo de Operación]]))</f>
        <v/>
      </c>
      <c r="C4398" s="19" t="str">
        <f>IF(Tabla1[[#This Row],[Fecha]]="",(""),(Tabla1[[#This Row],[Código]]))</f>
        <v/>
      </c>
      <c r="D4398" s="4" t="str">
        <f>IF(Tabla1[[#This Row],[Fecha]]="",(""),(Tabla1[[#This Row],[Rubro]]))</f>
        <v/>
      </c>
      <c r="E4398" s="4"/>
      <c r="F4398" s="4" t="str">
        <f>IF(Tabla1[[#This Row],[Fecha]]="",(""),(Tabla1[[#This Row],[Precio]]))</f>
        <v/>
      </c>
      <c r="G4398" s="4" t="str">
        <f>IF(Tabla1[[#This Row],[Fecha]]="",(""),(Tabla1[[#This Row],[Medio de Pago]]))</f>
        <v/>
      </c>
      <c r="H4398" s="4" t="str">
        <f>IF(Tabla1[[#This Row],[Fecha]]="",(""),(IF(Tabla1[[#This Row],[Ingreso en]]="",(""),(Tabla1[[#This Row],[Precio]]))))</f>
        <v/>
      </c>
      <c r="I4398" s="5" t="str">
        <f>IF(Tabla1[[#This Row],[Fecha]]="",(""),(IF(Tabla1[[#This Row],[Egreso de]]="",(""),(Tabla1[[#This Row],[Precio]]))))</f>
        <v/>
      </c>
      <c r="J4398" s="4" t="str">
        <f>IF(Tabla1[[#This Row],[Fecha]]="",(""),(IF(Tabla13[[#This Row],[Ingreso en]]="",(-Tabla13[[#This Row],[Egreso de]]),(Tabla13[[#This Row],[Ingreso en]]))))</f>
        <v/>
      </c>
    </row>
    <row r="4399" spans="1:10" x14ac:dyDescent="0.3">
      <c r="A4399" s="2" t="str">
        <f>IF(Tabla1[[#This Row],[Fecha]]="",(""),(Tabla1[[#This Row],[Fecha]]))</f>
        <v/>
      </c>
      <c r="B4399" s="3" t="str">
        <f>IF(Tabla1[[#This Row],[Fecha]]="",(""),(Tabla1[[#This Row],[Tipo de Operación]]))</f>
        <v/>
      </c>
      <c r="C4399" s="19" t="str">
        <f>IF(Tabla1[[#This Row],[Fecha]]="",(""),(Tabla1[[#This Row],[Código]]))</f>
        <v/>
      </c>
      <c r="D4399" s="4" t="str">
        <f>IF(Tabla1[[#This Row],[Fecha]]="",(""),(Tabla1[[#This Row],[Rubro]]))</f>
        <v/>
      </c>
      <c r="E4399" s="4"/>
      <c r="F4399" s="4" t="str">
        <f>IF(Tabla1[[#This Row],[Fecha]]="",(""),(Tabla1[[#This Row],[Precio]]))</f>
        <v/>
      </c>
      <c r="G4399" s="4" t="str">
        <f>IF(Tabla1[[#This Row],[Fecha]]="",(""),(Tabla1[[#This Row],[Medio de Pago]]))</f>
        <v/>
      </c>
      <c r="H4399" s="4" t="str">
        <f>IF(Tabla1[[#This Row],[Fecha]]="",(""),(IF(Tabla1[[#This Row],[Ingreso en]]="",(""),(Tabla1[[#This Row],[Precio]]))))</f>
        <v/>
      </c>
      <c r="I4399" s="5" t="str">
        <f>IF(Tabla1[[#This Row],[Fecha]]="",(""),(IF(Tabla1[[#This Row],[Egreso de]]="",(""),(Tabla1[[#This Row],[Precio]]))))</f>
        <v/>
      </c>
      <c r="J4399" s="4" t="str">
        <f>IF(Tabla1[[#This Row],[Fecha]]="",(""),(IF(Tabla13[[#This Row],[Ingreso en]]="",(-Tabla13[[#This Row],[Egreso de]]),(Tabla13[[#This Row],[Ingreso en]]))))</f>
        <v/>
      </c>
    </row>
    <row r="4400" spans="1:10" x14ac:dyDescent="0.3">
      <c r="A4400" s="2" t="str">
        <f>IF(Tabla1[[#This Row],[Fecha]]="",(""),(Tabla1[[#This Row],[Fecha]]))</f>
        <v/>
      </c>
      <c r="B4400" s="3" t="str">
        <f>IF(Tabla1[[#This Row],[Fecha]]="",(""),(Tabla1[[#This Row],[Tipo de Operación]]))</f>
        <v/>
      </c>
      <c r="C4400" s="19" t="str">
        <f>IF(Tabla1[[#This Row],[Fecha]]="",(""),(Tabla1[[#This Row],[Código]]))</f>
        <v/>
      </c>
      <c r="D4400" s="4" t="str">
        <f>IF(Tabla1[[#This Row],[Fecha]]="",(""),(Tabla1[[#This Row],[Rubro]]))</f>
        <v/>
      </c>
      <c r="E4400" s="4"/>
      <c r="F4400" s="4" t="str">
        <f>IF(Tabla1[[#This Row],[Fecha]]="",(""),(Tabla1[[#This Row],[Precio]]))</f>
        <v/>
      </c>
      <c r="G4400" s="4" t="str">
        <f>IF(Tabla1[[#This Row],[Fecha]]="",(""),(Tabla1[[#This Row],[Medio de Pago]]))</f>
        <v/>
      </c>
      <c r="H4400" s="4" t="str">
        <f>IF(Tabla1[[#This Row],[Fecha]]="",(""),(IF(Tabla1[[#This Row],[Ingreso en]]="",(""),(Tabla1[[#This Row],[Precio]]))))</f>
        <v/>
      </c>
      <c r="I4400" s="5" t="str">
        <f>IF(Tabla1[[#This Row],[Fecha]]="",(""),(IF(Tabla1[[#This Row],[Egreso de]]="",(""),(Tabla1[[#This Row],[Precio]]))))</f>
        <v/>
      </c>
      <c r="J4400" s="4" t="str">
        <f>IF(Tabla1[[#This Row],[Fecha]]="",(""),(IF(Tabla13[[#This Row],[Ingreso en]]="",(-Tabla13[[#This Row],[Egreso de]]),(Tabla13[[#This Row],[Ingreso en]]))))</f>
        <v/>
      </c>
    </row>
    <row r="4401" spans="1:10" x14ac:dyDescent="0.3">
      <c r="A4401" s="2" t="str">
        <f>IF(Tabla1[[#This Row],[Fecha]]="",(""),(Tabla1[[#This Row],[Fecha]]))</f>
        <v/>
      </c>
      <c r="B4401" s="3" t="str">
        <f>IF(Tabla1[[#This Row],[Fecha]]="",(""),(Tabla1[[#This Row],[Tipo de Operación]]))</f>
        <v/>
      </c>
      <c r="C4401" s="19" t="str">
        <f>IF(Tabla1[[#This Row],[Fecha]]="",(""),(Tabla1[[#This Row],[Código]]))</f>
        <v/>
      </c>
      <c r="D4401" s="4" t="str">
        <f>IF(Tabla1[[#This Row],[Fecha]]="",(""),(Tabla1[[#This Row],[Rubro]]))</f>
        <v/>
      </c>
      <c r="E4401" s="4"/>
      <c r="F4401" s="4" t="str">
        <f>IF(Tabla1[[#This Row],[Fecha]]="",(""),(Tabla1[[#This Row],[Precio]]))</f>
        <v/>
      </c>
      <c r="G4401" s="4" t="str">
        <f>IF(Tabla1[[#This Row],[Fecha]]="",(""),(Tabla1[[#This Row],[Medio de Pago]]))</f>
        <v/>
      </c>
      <c r="H4401" s="4" t="str">
        <f>IF(Tabla1[[#This Row],[Fecha]]="",(""),(IF(Tabla1[[#This Row],[Ingreso en]]="",(""),(Tabla1[[#This Row],[Precio]]))))</f>
        <v/>
      </c>
      <c r="I4401" s="5" t="str">
        <f>IF(Tabla1[[#This Row],[Fecha]]="",(""),(IF(Tabla1[[#This Row],[Egreso de]]="",(""),(Tabla1[[#This Row],[Precio]]))))</f>
        <v/>
      </c>
      <c r="J4401" s="4" t="str">
        <f>IF(Tabla1[[#This Row],[Fecha]]="",(""),(IF(Tabla13[[#This Row],[Ingreso en]]="",(-Tabla13[[#This Row],[Egreso de]]),(Tabla13[[#This Row],[Ingreso en]]))))</f>
        <v/>
      </c>
    </row>
    <row r="4402" spans="1:10" x14ac:dyDescent="0.3">
      <c r="A4402" s="2" t="str">
        <f>IF(Tabla1[[#This Row],[Fecha]]="",(""),(Tabla1[[#This Row],[Fecha]]))</f>
        <v/>
      </c>
      <c r="B4402" s="3" t="str">
        <f>IF(Tabla1[[#This Row],[Fecha]]="",(""),(Tabla1[[#This Row],[Tipo de Operación]]))</f>
        <v/>
      </c>
      <c r="C4402" s="19" t="str">
        <f>IF(Tabla1[[#This Row],[Fecha]]="",(""),(Tabla1[[#This Row],[Código]]))</f>
        <v/>
      </c>
      <c r="D4402" s="4" t="str">
        <f>IF(Tabla1[[#This Row],[Fecha]]="",(""),(Tabla1[[#This Row],[Rubro]]))</f>
        <v/>
      </c>
      <c r="E4402" s="4"/>
      <c r="F4402" s="4" t="str">
        <f>IF(Tabla1[[#This Row],[Fecha]]="",(""),(Tabla1[[#This Row],[Precio]]))</f>
        <v/>
      </c>
      <c r="G4402" s="4" t="str">
        <f>IF(Tabla1[[#This Row],[Fecha]]="",(""),(Tabla1[[#This Row],[Medio de Pago]]))</f>
        <v/>
      </c>
      <c r="H4402" s="4" t="str">
        <f>IF(Tabla1[[#This Row],[Fecha]]="",(""),(IF(Tabla1[[#This Row],[Ingreso en]]="",(""),(Tabla1[[#This Row],[Precio]]))))</f>
        <v/>
      </c>
      <c r="I4402" s="5" t="str">
        <f>IF(Tabla1[[#This Row],[Fecha]]="",(""),(IF(Tabla1[[#This Row],[Egreso de]]="",(""),(Tabla1[[#This Row],[Precio]]))))</f>
        <v/>
      </c>
      <c r="J4402" s="4" t="str">
        <f>IF(Tabla1[[#This Row],[Fecha]]="",(""),(IF(Tabla13[[#This Row],[Ingreso en]]="",(-Tabla13[[#This Row],[Egreso de]]),(Tabla13[[#This Row],[Ingreso en]]))))</f>
        <v/>
      </c>
    </row>
    <row r="4403" spans="1:10" x14ac:dyDescent="0.3">
      <c r="A4403" s="2" t="str">
        <f>IF(Tabla1[[#This Row],[Fecha]]="",(""),(Tabla1[[#This Row],[Fecha]]))</f>
        <v/>
      </c>
      <c r="B4403" s="3" t="str">
        <f>IF(Tabla1[[#This Row],[Fecha]]="",(""),(Tabla1[[#This Row],[Tipo de Operación]]))</f>
        <v/>
      </c>
      <c r="C4403" s="19" t="str">
        <f>IF(Tabla1[[#This Row],[Fecha]]="",(""),(Tabla1[[#This Row],[Código]]))</f>
        <v/>
      </c>
      <c r="D4403" s="4" t="str">
        <f>IF(Tabla1[[#This Row],[Fecha]]="",(""),(Tabla1[[#This Row],[Rubro]]))</f>
        <v/>
      </c>
      <c r="E4403" s="4"/>
      <c r="F4403" s="4" t="str">
        <f>IF(Tabla1[[#This Row],[Fecha]]="",(""),(Tabla1[[#This Row],[Precio]]))</f>
        <v/>
      </c>
      <c r="G4403" s="4" t="str">
        <f>IF(Tabla1[[#This Row],[Fecha]]="",(""),(Tabla1[[#This Row],[Medio de Pago]]))</f>
        <v/>
      </c>
      <c r="H4403" s="4" t="str">
        <f>IF(Tabla1[[#This Row],[Fecha]]="",(""),(IF(Tabla1[[#This Row],[Ingreso en]]="",(""),(Tabla1[[#This Row],[Precio]]))))</f>
        <v/>
      </c>
      <c r="I4403" s="5" t="str">
        <f>IF(Tabla1[[#This Row],[Fecha]]="",(""),(IF(Tabla1[[#This Row],[Egreso de]]="",(""),(Tabla1[[#This Row],[Precio]]))))</f>
        <v/>
      </c>
      <c r="J4403" s="4" t="str">
        <f>IF(Tabla1[[#This Row],[Fecha]]="",(""),(IF(Tabla13[[#This Row],[Ingreso en]]="",(-Tabla13[[#This Row],[Egreso de]]),(Tabla13[[#This Row],[Ingreso en]]))))</f>
        <v/>
      </c>
    </row>
    <row r="4404" spans="1:10" x14ac:dyDescent="0.3">
      <c r="A4404" s="2" t="str">
        <f>IF(Tabla1[[#This Row],[Fecha]]="",(""),(Tabla1[[#This Row],[Fecha]]))</f>
        <v/>
      </c>
      <c r="B4404" s="3" t="str">
        <f>IF(Tabla1[[#This Row],[Fecha]]="",(""),(Tabla1[[#This Row],[Tipo de Operación]]))</f>
        <v/>
      </c>
      <c r="C4404" s="19" t="str">
        <f>IF(Tabla1[[#This Row],[Fecha]]="",(""),(Tabla1[[#This Row],[Código]]))</f>
        <v/>
      </c>
      <c r="D4404" s="4" t="str">
        <f>IF(Tabla1[[#This Row],[Fecha]]="",(""),(Tabla1[[#This Row],[Rubro]]))</f>
        <v/>
      </c>
      <c r="E4404" s="4"/>
      <c r="F4404" s="4" t="str">
        <f>IF(Tabla1[[#This Row],[Fecha]]="",(""),(Tabla1[[#This Row],[Precio]]))</f>
        <v/>
      </c>
      <c r="G4404" s="4" t="str">
        <f>IF(Tabla1[[#This Row],[Fecha]]="",(""),(Tabla1[[#This Row],[Medio de Pago]]))</f>
        <v/>
      </c>
      <c r="H4404" s="4" t="str">
        <f>IF(Tabla1[[#This Row],[Fecha]]="",(""),(IF(Tabla1[[#This Row],[Ingreso en]]="",(""),(Tabla1[[#This Row],[Precio]]))))</f>
        <v/>
      </c>
      <c r="I4404" s="5" t="str">
        <f>IF(Tabla1[[#This Row],[Fecha]]="",(""),(IF(Tabla1[[#This Row],[Egreso de]]="",(""),(Tabla1[[#This Row],[Precio]]))))</f>
        <v/>
      </c>
      <c r="J4404" s="4" t="str">
        <f>IF(Tabla1[[#This Row],[Fecha]]="",(""),(IF(Tabla13[[#This Row],[Ingreso en]]="",(-Tabla13[[#This Row],[Egreso de]]),(Tabla13[[#This Row],[Ingreso en]]))))</f>
        <v/>
      </c>
    </row>
    <row r="4405" spans="1:10" x14ac:dyDescent="0.3">
      <c r="A4405" s="2" t="str">
        <f>IF(Tabla1[[#This Row],[Fecha]]="",(""),(Tabla1[[#This Row],[Fecha]]))</f>
        <v/>
      </c>
      <c r="B4405" s="3" t="str">
        <f>IF(Tabla1[[#This Row],[Fecha]]="",(""),(Tabla1[[#This Row],[Tipo de Operación]]))</f>
        <v/>
      </c>
      <c r="C4405" s="19" t="str">
        <f>IF(Tabla1[[#This Row],[Fecha]]="",(""),(Tabla1[[#This Row],[Código]]))</f>
        <v/>
      </c>
      <c r="D4405" s="4" t="str">
        <f>IF(Tabla1[[#This Row],[Fecha]]="",(""),(Tabla1[[#This Row],[Rubro]]))</f>
        <v/>
      </c>
      <c r="E4405" s="4"/>
      <c r="F4405" s="4" t="str">
        <f>IF(Tabla1[[#This Row],[Fecha]]="",(""),(Tabla1[[#This Row],[Precio]]))</f>
        <v/>
      </c>
      <c r="G4405" s="4" t="str">
        <f>IF(Tabla1[[#This Row],[Fecha]]="",(""),(Tabla1[[#This Row],[Medio de Pago]]))</f>
        <v/>
      </c>
      <c r="H4405" s="4" t="str">
        <f>IF(Tabla1[[#This Row],[Fecha]]="",(""),(IF(Tabla1[[#This Row],[Ingreso en]]="",(""),(Tabla1[[#This Row],[Precio]]))))</f>
        <v/>
      </c>
      <c r="I4405" s="5" t="str">
        <f>IF(Tabla1[[#This Row],[Fecha]]="",(""),(IF(Tabla1[[#This Row],[Egreso de]]="",(""),(Tabla1[[#This Row],[Precio]]))))</f>
        <v/>
      </c>
      <c r="J4405" s="4" t="str">
        <f>IF(Tabla1[[#This Row],[Fecha]]="",(""),(IF(Tabla13[[#This Row],[Ingreso en]]="",(-Tabla13[[#This Row],[Egreso de]]),(Tabla13[[#This Row],[Ingreso en]]))))</f>
        <v/>
      </c>
    </row>
    <row r="4406" spans="1:10" x14ac:dyDescent="0.3">
      <c r="A4406" s="2" t="str">
        <f>IF(Tabla1[[#This Row],[Fecha]]="",(""),(Tabla1[[#This Row],[Fecha]]))</f>
        <v/>
      </c>
      <c r="B4406" s="3" t="str">
        <f>IF(Tabla1[[#This Row],[Fecha]]="",(""),(Tabla1[[#This Row],[Tipo de Operación]]))</f>
        <v/>
      </c>
      <c r="C4406" s="19" t="str">
        <f>IF(Tabla1[[#This Row],[Fecha]]="",(""),(Tabla1[[#This Row],[Código]]))</f>
        <v/>
      </c>
      <c r="D4406" s="4" t="str">
        <f>IF(Tabla1[[#This Row],[Fecha]]="",(""),(Tabla1[[#This Row],[Rubro]]))</f>
        <v/>
      </c>
      <c r="E4406" s="4"/>
      <c r="F4406" s="4" t="str">
        <f>IF(Tabla1[[#This Row],[Fecha]]="",(""),(Tabla1[[#This Row],[Precio]]))</f>
        <v/>
      </c>
      <c r="G4406" s="4" t="str">
        <f>IF(Tabla1[[#This Row],[Fecha]]="",(""),(Tabla1[[#This Row],[Medio de Pago]]))</f>
        <v/>
      </c>
      <c r="H4406" s="4" t="str">
        <f>IF(Tabla1[[#This Row],[Fecha]]="",(""),(IF(Tabla1[[#This Row],[Ingreso en]]="",(""),(Tabla1[[#This Row],[Precio]]))))</f>
        <v/>
      </c>
      <c r="I4406" s="5" t="str">
        <f>IF(Tabla1[[#This Row],[Fecha]]="",(""),(IF(Tabla1[[#This Row],[Egreso de]]="",(""),(Tabla1[[#This Row],[Precio]]))))</f>
        <v/>
      </c>
      <c r="J4406" s="4" t="str">
        <f>IF(Tabla1[[#This Row],[Fecha]]="",(""),(IF(Tabla13[[#This Row],[Ingreso en]]="",(-Tabla13[[#This Row],[Egreso de]]),(Tabla13[[#This Row],[Ingreso en]]))))</f>
        <v/>
      </c>
    </row>
    <row r="4407" spans="1:10" x14ac:dyDescent="0.3">
      <c r="A4407" s="2" t="str">
        <f>IF(Tabla1[[#This Row],[Fecha]]="",(""),(Tabla1[[#This Row],[Fecha]]))</f>
        <v/>
      </c>
      <c r="B4407" s="3" t="str">
        <f>IF(Tabla1[[#This Row],[Fecha]]="",(""),(Tabla1[[#This Row],[Tipo de Operación]]))</f>
        <v/>
      </c>
      <c r="C4407" s="19" t="str">
        <f>IF(Tabla1[[#This Row],[Fecha]]="",(""),(Tabla1[[#This Row],[Código]]))</f>
        <v/>
      </c>
      <c r="D4407" s="4" t="str">
        <f>IF(Tabla1[[#This Row],[Fecha]]="",(""),(Tabla1[[#This Row],[Rubro]]))</f>
        <v/>
      </c>
      <c r="E4407" s="4"/>
      <c r="F4407" s="4" t="str">
        <f>IF(Tabla1[[#This Row],[Fecha]]="",(""),(Tabla1[[#This Row],[Precio]]))</f>
        <v/>
      </c>
      <c r="G4407" s="4" t="str">
        <f>IF(Tabla1[[#This Row],[Fecha]]="",(""),(Tabla1[[#This Row],[Medio de Pago]]))</f>
        <v/>
      </c>
      <c r="H4407" s="4" t="str">
        <f>IF(Tabla1[[#This Row],[Fecha]]="",(""),(IF(Tabla1[[#This Row],[Ingreso en]]="",(""),(Tabla1[[#This Row],[Precio]]))))</f>
        <v/>
      </c>
      <c r="I4407" s="5" t="str">
        <f>IF(Tabla1[[#This Row],[Fecha]]="",(""),(IF(Tabla1[[#This Row],[Egreso de]]="",(""),(Tabla1[[#This Row],[Precio]]))))</f>
        <v/>
      </c>
      <c r="J4407" s="4" t="str">
        <f>IF(Tabla1[[#This Row],[Fecha]]="",(""),(IF(Tabla13[[#This Row],[Ingreso en]]="",(-Tabla13[[#This Row],[Egreso de]]),(Tabla13[[#This Row],[Ingreso en]]))))</f>
        <v/>
      </c>
    </row>
    <row r="4408" spans="1:10" x14ac:dyDescent="0.3">
      <c r="A4408" s="2" t="str">
        <f>IF(Tabla1[[#This Row],[Fecha]]="",(""),(Tabla1[[#This Row],[Fecha]]))</f>
        <v/>
      </c>
      <c r="B4408" s="3" t="str">
        <f>IF(Tabla1[[#This Row],[Fecha]]="",(""),(Tabla1[[#This Row],[Tipo de Operación]]))</f>
        <v/>
      </c>
      <c r="C4408" s="19" t="str">
        <f>IF(Tabla1[[#This Row],[Fecha]]="",(""),(Tabla1[[#This Row],[Código]]))</f>
        <v/>
      </c>
      <c r="D4408" s="4" t="str">
        <f>IF(Tabla1[[#This Row],[Fecha]]="",(""),(Tabla1[[#This Row],[Rubro]]))</f>
        <v/>
      </c>
      <c r="E4408" s="4"/>
      <c r="F4408" s="4" t="str">
        <f>IF(Tabla1[[#This Row],[Fecha]]="",(""),(Tabla1[[#This Row],[Precio]]))</f>
        <v/>
      </c>
      <c r="G4408" s="4" t="str">
        <f>IF(Tabla1[[#This Row],[Fecha]]="",(""),(Tabla1[[#This Row],[Medio de Pago]]))</f>
        <v/>
      </c>
      <c r="H4408" s="4" t="str">
        <f>IF(Tabla1[[#This Row],[Fecha]]="",(""),(IF(Tabla1[[#This Row],[Ingreso en]]="",(""),(Tabla1[[#This Row],[Precio]]))))</f>
        <v/>
      </c>
      <c r="I4408" s="5" t="str">
        <f>IF(Tabla1[[#This Row],[Fecha]]="",(""),(IF(Tabla1[[#This Row],[Egreso de]]="",(""),(Tabla1[[#This Row],[Precio]]))))</f>
        <v/>
      </c>
      <c r="J4408" s="4" t="str">
        <f>IF(Tabla1[[#This Row],[Fecha]]="",(""),(IF(Tabla13[[#This Row],[Ingreso en]]="",(-Tabla13[[#This Row],[Egreso de]]),(Tabla13[[#This Row],[Ingreso en]]))))</f>
        <v/>
      </c>
    </row>
    <row r="4409" spans="1:10" x14ac:dyDescent="0.3">
      <c r="A4409" s="2" t="str">
        <f>IF(Tabla1[[#This Row],[Fecha]]="",(""),(Tabla1[[#This Row],[Fecha]]))</f>
        <v/>
      </c>
      <c r="B4409" s="3" t="str">
        <f>IF(Tabla1[[#This Row],[Fecha]]="",(""),(Tabla1[[#This Row],[Tipo de Operación]]))</f>
        <v/>
      </c>
      <c r="C4409" s="19" t="str">
        <f>IF(Tabla1[[#This Row],[Fecha]]="",(""),(Tabla1[[#This Row],[Código]]))</f>
        <v/>
      </c>
      <c r="D4409" s="4" t="str">
        <f>IF(Tabla1[[#This Row],[Fecha]]="",(""),(Tabla1[[#This Row],[Rubro]]))</f>
        <v/>
      </c>
      <c r="E4409" s="4"/>
      <c r="F4409" s="4" t="str">
        <f>IF(Tabla1[[#This Row],[Fecha]]="",(""),(Tabla1[[#This Row],[Precio]]))</f>
        <v/>
      </c>
      <c r="G4409" s="4" t="str">
        <f>IF(Tabla1[[#This Row],[Fecha]]="",(""),(Tabla1[[#This Row],[Medio de Pago]]))</f>
        <v/>
      </c>
      <c r="H4409" s="4" t="str">
        <f>IF(Tabla1[[#This Row],[Fecha]]="",(""),(IF(Tabla1[[#This Row],[Ingreso en]]="",(""),(Tabla1[[#This Row],[Precio]]))))</f>
        <v/>
      </c>
      <c r="I4409" s="5" t="str">
        <f>IF(Tabla1[[#This Row],[Fecha]]="",(""),(IF(Tabla1[[#This Row],[Egreso de]]="",(""),(Tabla1[[#This Row],[Precio]]))))</f>
        <v/>
      </c>
      <c r="J4409" s="4" t="str">
        <f>IF(Tabla1[[#This Row],[Fecha]]="",(""),(IF(Tabla13[[#This Row],[Ingreso en]]="",(-Tabla13[[#This Row],[Egreso de]]),(Tabla13[[#This Row],[Ingreso en]]))))</f>
        <v/>
      </c>
    </row>
    <row r="4410" spans="1:10" x14ac:dyDescent="0.3">
      <c r="A4410" s="2" t="str">
        <f>IF(Tabla1[[#This Row],[Fecha]]="",(""),(Tabla1[[#This Row],[Fecha]]))</f>
        <v/>
      </c>
      <c r="B4410" s="3" t="str">
        <f>IF(Tabla1[[#This Row],[Fecha]]="",(""),(Tabla1[[#This Row],[Tipo de Operación]]))</f>
        <v/>
      </c>
      <c r="C4410" s="19" t="str">
        <f>IF(Tabla1[[#This Row],[Fecha]]="",(""),(Tabla1[[#This Row],[Código]]))</f>
        <v/>
      </c>
      <c r="D4410" s="4" t="str">
        <f>IF(Tabla1[[#This Row],[Fecha]]="",(""),(Tabla1[[#This Row],[Rubro]]))</f>
        <v/>
      </c>
      <c r="E4410" s="4"/>
      <c r="F4410" s="4" t="str">
        <f>IF(Tabla1[[#This Row],[Fecha]]="",(""),(Tabla1[[#This Row],[Precio]]))</f>
        <v/>
      </c>
      <c r="G4410" s="4" t="str">
        <f>IF(Tabla1[[#This Row],[Fecha]]="",(""),(Tabla1[[#This Row],[Medio de Pago]]))</f>
        <v/>
      </c>
      <c r="H4410" s="4" t="str">
        <f>IF(Tabla1[[#This Row],[Fecha]]="",(""),(IF(Tabla1[[#This Row],[Ingreso en]]="",(""),(Tabla1[[#This Row],[Precio]]))))</f>
        <v/>
      </c>
      <c r="I4410" s="5" t="str">
        <f>IF(Tabla1[[#This Row],[Fecha]]="",(""),(IF(Tabla1[[#This Row],[Egreso de]]="",(""),(Tabla1[[#This Row],[Precio]]))))</f>
        <v/>
      </c>
      <c r="J4410" s="4" t="str">
        <f>IF(Tabla1[[#This Row],[Fecha]]="",(""),(IF(Tabla13[[#This Row],[Ingreso en]]="",(-Tabla13[[#This Row],[Egreso de]]),(Tabla13[[#This Row],[Ingreso en]]))))</f>
        <v/>
      </c>
    </row>
    <row r="4411" spans="1:10" x14ac:dyDescent="0.3">
      <c r="A4411" s="2" t="str">
        <f>IF(Tabla1[[#This Row],[Fecha]]="",(""),(Tabla1[[#This Row],[Fecha]]))</f>
        <v/>
      </c>
      <c r="B4411" s="3" t="str">
        <f>IF(Tabla1[[#This Row],[Fecha]]="",(""),(Tabla1[[#This Row],[Tipo de Operación]]))</f>
        <v/>
      </c>
      <c r="C4411" s="19" t="str">
        <f>IF(Tabla1[[#This Row],[Fecha]]="",(""),(Tabla1[[#This Row],[Código]]))</f>
        <v/>
      </c>
      <c r="D4411" s="4" t="str">
        <f>IF(Tabla1[[#This Row],[Fecha]]="",(""),(Tabla1[[#This Row],[Rubro]]))</f>
        <v/>
      </c>
      <c r="E4411" s="4"/>
      <c r="F4411" s="4" t="str">
        <f>IF(Tabla1[[#This Row],[Fecha]]="",(""),(Tabla1[[#This Row],[Precio]]))</f>
        <v/>
      </c>
      <c r="G4411" s="4" t="str">
        <f>IF(Tabla1[[#This Row],[Fecha]]="",(""),(Tabla1[[#This Row],[Medio de Pago]]))</f>
        <v/>
      </c>
      <c r="H4411" s="4" t="str">
        <f>IF(Tabla1[[#This Row],[Fecha]]="",(""),(IF(Tabla1[[#This Row],[Ingreso en]]="",(""),(Tabla1[[#This Row],[Precio]]))))</f>
        <v/>
      </c>
      <c r="I4411" s="5" t="str">
        <f>IF(Tabla1[[#This Row],[Fecha]]="",(""),(IF(Tabla1[[#This Row],[Egreso de]]="",(""),(Tabla1[[#This Row],[Precio]]))))</f>
        <v/>
      </c>
      <c r="J4411" s="4" t="str">
        <f>IF(Tabla1[[#This Row],[Fecha]]="",(""),(IF(Tabla13[[#This Row],[Ingreso en]]="",(-Tabla13[[#This Row],[Egreso de]]),(Tabla13[[#This Row],[Ingreso en]]))))</f>
        <v/>
      </c>
    </row>
    <row r="4412" spans="1:10" x14ac:dyDescent="0.3">
      <c r="A4412" s="2" t="str">
        <f>IF(Tabla1[[#This Row],[Fecha]]="",(""),(Tabla1[[#This Row],[Fecha]]))</f>
        <v/>
      </c>
      <c r="B4412" s="3" t="str">
        <f>IF(Tabla1[[#This Row],[Fecha]]="",(""),(Tabla1[[#This Row],[Tipo de Operación]]))</f>
        <v/>
      </c>
      <c r="C4412" s="19" t="str">
        <f>IF(Tabla1[[#This Row],[Fecha]]="",(""),(Tabla1[[#This Row],[Código]]))</f>
        <v/>
      </c>
      <c r="D4412" s="4" t="str">
        <f>IF(Tabla1[[#This Row],[Fecha]]="",(""),(Tabla1[[#This Row],[Rubro]]))</f>
        <v/>
      </c>
      <c r="E4412" s="4"/>
      <c r="F4412" s="4" t="str">
        <f>IF(Tabla1[[#This Row],[Fecha]]="",(""),(Tabla1[[#This Row],[Precio]]))</f>
        <v/>
      </c>
      <c r="G4412" s="4" t="str">
        <f>IF(Tabla1[[#This Row],[Fecha]]="",(""),(Tabla1[[#This Row],[Medio de Pago]]))</f>
        <v/>
      </c>
      <c r="H4412" s="4" t="str">
        <f>IF(Tabla1[[#This Row],[Fecha]]="",(""),(IF(Tabla1[[#This Row],[Ingreso en]]="",(""),(Tabla1[[#This Row],[Precio]]))))</f>
        <v/>
      </c>
      <c r="I4412" s="5" t="str">
        <f>IF(Tabla1[[#This Row],[Fecha]]="",(""),(IF(Tabla1[[#This Row],[Egreso de]]="",(""),(Tabla1[[#This Row],[Precio]]))))</f>
        <v/>
      </c>
      <c r="J4412" s="4" t="str">
        <f>IF(Tabla1[[#This Row],[Fecha]]="",(""),(IF(Tabla13[[#This Row],[Ingreso en]]="",(-Tabla13[[#This Row],[Egreso de]]),(Tabla13[[#This Row],[Ingreso en]]))))</f>
        <v/>
      </c>
    </row>
    <row r="4413" spans="1:10" x14ac:dyDescent="0.3">
      <c r="A4413" s="2" t="str">
        <f>IF(Tabla1[[#This Row],[Fecha]]="",(""),(Tabla1[[#This Row],[Fecha]]))</f>
        <v/>
      </c>
      <c r="B4413" s="3" t="str">
        <f>IF(Tabla1[[#This Row],[Fecha]]="",(""),(Tabla1[[#This Row],[Tipo de Operación]]))</f>
        <v/>
      </c>
      <c r="C4413" s="19" t="str">
        <f>IF(Tabla1[[#This Row],[Fecha]]="",(""),(Tabla1[[#This Row],[Código]]))</f>
        <v/>
      </c>
      <c r="D4413" s="4" t="str">
        <f>IF(Tabla1[[#This Row],[Fecha]]="",(""),(Tabla1[[#This Row],[Rubro]]))</f>
        <v/>
      </c>
      <c r="E4413" s="4"/>
      <c r="F4413" s="4" t="str">
        <f>IF(Tabla1[[#This Row],[Fecha]]="",(""),(Tabla1[[#This Row],[Precio]]))</f>
        <v/>
      </c>
      <c r="G4413" s="4" t="str">
        <f>IF(Tabla1[[#This Row],[Fecha]]="",(""),(Tabla1[[#This Row],[Medio de Pago]]))</f>
        <v/>
      </c>
      <c r="H4413" s="4" t="str">
        <f>IF(Tabla1[[#This Row],[Fecha]]="",(""),(IF(Tabla1[[#This Row],[Ingreso en]]="",(""),(Tabla1[[#This Row],[Precio]]))))</f>
        <v/>
      </c>
      <c r="I4413" s="5" t="str">
        <f>IF(Tabla1[[#This Row],[Fecha]]="",(""),(IF(Tabla1[[#This Row],[Egreso de]]="",(""),(Tabla1[[#This Row],[Precio]]))))</f>
        <v/>
      </c>
      <c r="J4413" s="4" t="str">
        <f>IF(Tabla1[[#This Row],[Fecha]]="",(""),(IF(Tabla13[[#This Row],[Ingreso en]]="",(-Tabla13[[#This Row],[Egreso de]]),(Tabla13[[#This Row],[Ingreso en]]))))</f>
        <v/>
      </c>
    </row>
    <row r="4414" spans="1:10" x14ac:dyDescent="0.3">
      <c r="A4414" s="2" t="str">
        <f>IF(Tabla1[[#This Row],[Fecha]]="",(""),(Tabla1[[#This Row],[Fecha]]))</f>
        <v/>
      </c>
      <c r="B4414" s="3" t="str">
        <f>IF(Tabla1[[#This Row],[Fecha]]="",(""),(Tabla1[[#This Row],[Tipo de Operación]]))</f>
        <v/>
      </c>
      <c r="C4414" s="19" t="str">
        <f>IF(Tabla1[[#This Row],[Fecha]]="",(""),(Tabla1[[#This Row],[Código]]))</f>
        <v/>
      </c>
      <c r="D4414" s="4" t="str">
        <f>IF(Tabla1[[#This Row],[Fecha]]="",(""),(Tabla1[[#This Row],[Rubro]]))</f>
        <v/>
      </c>
      <c r="E4414" s="4"/>
      <c r="F4414" s="4" t="str">
        <f>IF(Tabla1[[#This Row],[Fecha]]="",(""),(Tabla1[[#This Row],[Precio]]))</f>
        <v/>
      </c>
      <c r="G4414" s="4" t="str">
        <f>IF(Tabla1[[#This Row],[Fecha]]="",(""),(Tabla1[[#This Row],[Medio de Pago]]))</f>
        <v/>
      </c>
      <c r="H4414" s="4" t="str">
        <f>IF(Tabla1[[#This Row],[Fecha]]="",(""),(IF(Tabla1[[#This Row],[Ingreso en]]="",(""),(Tabla1[[#This Row],[Precio]]))))</f>
        <v/>
      </c>
      <c r="I4414" s="5" t="str">
        <f>IF(Tabla1[[#This Row],[Fecha]]="",(""),(IF(Tabla1[[#This Row],[Egreso de]]="",(""),(Tabla1[[#This Row],[Precio]]))))</f>
        <v/>
      </c>
      <c r="J4414" s="4" t="str">
        <f>IF(Tabla1[[#This Row],[Fecha]]="",(""),(IF(Tabla13[[#This Row],[Ingreso en]]="",(-Tabla13[[#This Row],[Egreso de]]),(Tabla13[[#This Row],[Ingreso en]]))))</f>
        <v/>
      </c>
    </row>
    <row r="4415" spans="1:10" x14ac:dyDescent="0.3">
      <c r="A4415" s="2" t="str">
        <f>IF(Tabla1[[#This Row],[Fecha]]="",(""),(Tabla1[[#This Row],[Fecha]]))</f>
        <v/>
      </c>
      <c r="B4415" s="3" t="str">
        <f>IF(Tabla1[[#This Row],[Fecha]]="",(""),(Tabla1[[#This Row],[Tipo de Operación]]))</f>
        <v/>
      </c>
      <c r="C4415" s="19" t="str">
        <f>IF(Tabla1[[#This Row],[Fecha]]="",(""),(Tabla1[[#This Row],[Código]]))</f>
        <v/>
      </c>
      <c r="D4415" s="4" t="str">
        <f>IF(Tabla1[[#This Row],[Fecha]]="",(""),(Tabla1[[#This Row],[Rubro]]))</f>
        <v/>
      </c>
      <c r="E4415" s="4"/>
      <c r="F4415" s="4" t="str">
        <f>IF(Tabla1[[#This Row],[Fecha]]="",(""),(Tabla1[[#This Row],[Precio]]))</f>
        <v/>
      </c>
      <c r="G4415" s="4" t="str">
        <f>IF(Tabla1[[#This Row],[Fecha]]="",(""),(Tabla1[[#This Row],[Medio de Pago]]))</f>
        <v/>
      </c>
      <c r="H4415" s="4" t="str">
        <f>IF(Tabla1[[#This Row],[Fecha]]="",(""),(IF(Tabla1[[#This Row],[Ingreso en]]="",(""),(Tabla1[[#This Row],[Precio]]))))</f>
        <v/>
      </c>
      <c r="I4415" s="5" t="str">
        <f>IF(Tabla1[[#This Row],[Fecha]]="",(""),(IF(Tabla1[[#This Row],[Egreso de]]="",(""),(Tabla1[[#This Row],[Precio]]))))</f>
        <v/>
      </c>
      <c r="J4415" s="4" t="str">
        <f>IF(Tabla1[[#This Row],[Fecha]]="",(""),(IF(Tabla13[[#This Row],[Ingreso en]]="",(-Tabla13[[#This Row],[Egreso de]]),(Tabla13[[#This Row],[Ingreso en]]))))</f>
        <v/>
      </c>
    </row>
    <row r="4416" spans="1:10" x14ac:dyDescent="0.3">
      <c r="A4416" s="2" t="str">
        <f>IF(Tabla1[[#This Row],[Fecha]]="",(""),(Tabla1[[#This Row],[Fecha]]))</f>
        <v/>
      </c>
      <c r="B4416" s="3" t="str">
        <f>IF(Tabla1[[#This Row],[Fecha]]="",(""),(Tabla1[[#This Row],[Tipo de Operación]]))</f>
        <v/>
      </c>
      <c r="C4416" s="19" t="str">
        <f>IF(Tabla1[[#This Row],[Fecha]]="",(""),(Tabla1[[#This Row],[Código]]))</f>
        <v/>
      </c>
      <c r="D4416" s="4" t="str">
        <f>IF(Tabla1[[#This Row],[Fecha]]="",(""),(Tabla1[[#This Row],[Rubro]]))</f>
        <v/>
      </c>
      <c r="E4416" s="4"/>
      <c r="F4416" s="4" t="str">
        <f>IF(Tabla1[[#This Row],[Fecha]]="",(""),(Tabla1[[#This Row],[Precio]]))</f>
        <v/>
      </c>
      <c r="G4416" s="4" t="str">
        <f>IF(Tabla1[[#This Row],[Fecha]]="",(""),(Tabla1[[#This Row],[Medio de Pago]]))</f>
        <v/>
      </c>
      <c r="H4416" s="4" t="str">
        <f>IF(Tabla1[[#This Row],[Fecha]]="",(""),(IF(Tabla1[[#This Row],[Ingreso en]]="",(""),(Tabla1[[#This Row],[Precio]]))))</f>
        <v/>
      </c>
      <c r="I4416" s="5" t="str">
        <f>IF(Tabla1[[#This Row],[Fecha]]="",(""),(IF(Tabla1[[#This Row],[Egreso de]]="",(""),(Tabla1[[#This Row],[Precio]]))))</f>
        <v/>
      </c>
      <c r="J4416" s="4" t="str">
        <f>IF(Tabla1[[#This Row],[Fecha]]="",(""),(IF(Tabla13[[#This Row],[Ingreso en]]="",(-Tabla13[[#This Row],[Egreso de]]),(Tabla13[[#This Row],[Ingreso en]]))))</f>
        <v/>
      </c>
    </row>
    <row r="4417" spans="1:10" x14ac:dyDescent="0.3">
      <c r="A4417" s="2" t="str">
        <f>IF(Tabla1[[#This Row],[Fecha]]="",(""),(Tabla1[[#This Row],[Fecha]]))</f>
        <v/>
      </c>
      <c r="B4417" s="3" t="str">
        <f>IF(Tabla1[[#This Row],[Fecha]]="",(""),(Tabla1[[#This Row],[Tipo de Operación]]))</f>
        <v/>
      </c>
      <c r="C4417" s="19" t="str">
        <f>IF(Tabla1[[#This Row],[Fecha]]="",(""),(Tabla1[[#This Row],[Código]]))</f>
        <v/>
      </c>
      <c r="D4417" s="4" t="str">
        <f>IF(Tabla1[[#This Row],[Fecha]]="",(""),(Tabla1[[#This Row],[Rubro]]))</f>
        <v/>
      </c>
      <c r="E4417" s="4"/>
      <c r="F4417" s="4" t="str">
        <f>IF(Tabla1[[#This Row],[Fecha]]="",(""),(Tabla1[[#This Row],[Precio]]))</f>
        <v/>
      </c>
      <c r="G4417" s="4" t="str">
        <f>IF(Tabla1[[#This Row],[Fecha]]="",(""),(Tabla1[[#This Row],[Medio de Pago]]))</f>
        <v/>
      </c>
      <c r="H4417" s="4" t="str">
        <f>IF(Tabla1[[#This Row],[Fecha]]="",(""),(IF(Tabla1[[#This Row],[Ingreso en]]="",(""),(Tabla1[[#This Row],[Precio]]))))</f>
        <v/>
      </c>
      <c r="I4417" s="5" t="str">
        <f>IF(Tabla1[[#This Row],[Fecha]]="",(""),(IF(Tabla1[[#This Row],[Egreso de]]="",(""),(Tabla1[[#This Row],[Precio]]))))</f>
        <v/>
      </c>
      <c r="J4417" s="4" t="str">
        <f>IF(Tabla1[[#This Row],[Fecha]]="",(""),(IF(Tabla13[[#This Row],[Ingreso en]]="",(-Tabla13[[#This Row],[Egreso de]]),(Tabla13[[#This Row],[Ingreso en]]))))</f>
        <v/>
      </c>
    </row>
    <row r="4418" spans="1:10" x14ac:dyDescent="0.3">
      <c r="A4418" s="2" t="str">
        <f>IF(Tabla1[[#This Row],[Fecha]]="",(""),(Tabla1[[#This Row],[Fecha]]))</f>
        <v/>
      </c>
      <c r="B4418" s="3" t="str">
        <f>IF(Tabla1[[#This Row],[Fecha]]="",(""),(Tabla1[[#This Row],[Tipo de Operación]]))</f>
        <v/>
      </c>
      <c r="C4418" s="19" t="str">
        <f>IF(Tabla1[[#This Row],[Fecha]]="",(""),(Tabla1[[#This Row],[Código]]))</f>
        <v/>
      </c>
      <c r="D4418" s="4" t="str">
        <f>IF(Tabla1[[#This Row],[Fecha]]="",(""),(Tabla1[[#This Row],[Rubro]]))</f>
        <v/>
      </c>
      <c r="E4418" s="4"/>
      <c r="F4418" s="4" t="str">
        <f>IF(Tabla1[[#This Row],[Fecha]]="",(""),(Tabla1[[#This Row],[Precio]]))</f>
        <v/>
      </c>
      <c r="G4418" s="4" t="str">
        <f>IF(Tabla1[[#This Row],[Fecha]]="",(""),(Tabla1[[#This Row],[Medio de Pago]]))</f>
        <v/>
      </c>
      <c r="H4418" s="4" t="str">
        <f>IF(Tabla1[[#This Row],[Fecha]]="",(""),(IF(Tabla1[[#This Row],[Ingreso en]]="",(""),(Tabla1[[#This Row],[Precio]]))))</f>
        <v/>
      </c>
      <c r="I4418" s="5" t="str">
        <f>IF(Tabla1[[#This Row],[Fecha]]="",(""),(IF(Tabla1[[#This Row],[Egreso de]]="",(""),(Tabla1[[#This Row],[Precio]]))))</f>
        <v/>
      </c>
      <c r="J4418" s="4" t="str">
        <f>IF(Tabla1[[#This Row],[Fecha]]="",(""),(IF(Tabla13[[#This Row],[Ingreso en]]="",(-Tabla13[[#This Row],[Egreso de]]),(Tabla13[[#This Row],[Ingreso en]]))))</f>
        <v/>
      </c>
    </row>
    <row r="4419" spans="1:10" x14ac:dyDescent="0.3">
      <c r="A4419" s="2" t="str">
        <f>IF(Tabla1[[#This Row],[Fecha]]="",(""),(Tabla1[[#This Row],[Fecha]]))</f>
        <v/>
      </c>
      <c r="B4419" s="3" t="str">
        <f>IF(Tabla1[[#This Row],[Fecha]]="",(""),(Tabla1[[#This Row],[Tipo de Operación]]))</f>
        <v/>
      </c>
      <c r="C4419" s="19" t="str">
        <f>IF(Tabla1[[#This Row],[Fecha]]="",(""),(Tabla1[[#This Row],[Código]]))</f>
        <v/>
      </c>
      <c r="D4419" s="4" t="str">
        <f>IF(Tabla1[[#This Row],[Fecha]]="",(""),(Tabla1[[#This Row],[Rubro]]))</f>
        <v/>
      </c>
      <c r="E4419" s="4"/>
      <c r="F4419" s="4" t="str">
        <f>IF(Tabla1[[#This Row],[Fecha]]="",(""),(Tabla1[[#This Row],[Precio]]))</f>
        <v/>
      </c>
      <c r="G4419" s="4" t="str">
        <f>IF(Tabla1[[#This Row],[Fecha]]="",(""),(Tabla1[[#This Row],[Medio de Pago]]))</f>
        <v/>
      </c>
      <c r="H4419" s="4" t="str">
        <f>IF(Tabla1[[#This Row],[Fecha]]="",(""),(IF(Tabla1[[#This Row],[Ingreso en]]="",(""),(Tabla1[[#This Row],[Precio]]))))</f>
        <v/>
      </c>
      <c r="I4419" s="5" t="str">
        <f>IF(Tabla1[[#This Row],[Fecha]]="",(""),(IF(Tabla1[[#This Row],[Egreso de]]="",(""),(Tabla1[[#This Row],[Precio]]))))</f>
        <v/>
      </c>
      <c r="J4419" s="4" t="str">
        <f>IF(Tabla1[[#This Row],[Fecha]]="",(""),(IF(Tabla13[[#This Row],[Ingreso en]]="",(-Tabla13[[#This Row],[Egreso de]]),(Tabla13[[#This Row],[Ingreso en]]))))</f>
        <v/>
      </c>
    </row>
    <row r="4420" spans="1:10" x14ac:dyDescent="0.3">
      <c r="A4420" s="2" t="str">
        <f>IF(Tabla1[[#This Row],[Fecha]]="",(""),(Tabla1[[#This Row],[Fecha]]))</f>
        <v/>
      </c>
      <c r="B4420" s="3" t="str">
        <f>IF(Tabla1[[#This Row],[Fecha]]="",(""),(Tabla1[[#This Row],[Tipo de Operación]]))</f>
        <v/>
      </c>
      <c r="C4420" s="19" t="str">
        <f>IF(Tabla1[[#This Row],[Fecha]]="",(""),(Tabla1[[#This Row],[Código]]))</f>
        <v/>
      </c>
      <c r="D4420" s="4" t="str">
        <f>IF(Tabla1[[#This Row],[Fecha]]="",(""),(Tabla1[[#This Row],[Rubro]]))</f>
        <v/>
      </c>
      <c r="E4420" s="4"/>
      <c r="F4420" s="4" t="str">
        <f>IF(Tabla1[[#This Row],[Fecha]]="",(""),(Tabla1[[#This Row],[Precio]]))</f>
        <v/>
      </c>
      <c r="G4420" s="4" t="str">
        <f>IF(Tabla1[[#This Row],[Fecha]]="",(""),(Tabla1[[#This Row],[Medio de Pago]]))</f>
        <v/>
      </c>
      <c r="H4420" s="4" t="str">
        <f>IF(Tabla1[[#This Row],[Fecha]]="",(""),(IF(Tabla1[[#This Row],[Ingreso en]]="",(""),(Tabla1[[#This Row],[Precio]]))))</f>
        <v/>
      </c>
      <c r="I4420" s="5" t="str">
        <f>IF(Tabla1[[#This Row],[Fecha]]="",(""),(IF(Tabla1[[#This Row],[Egreso de]]="",(""),(Tabla1[[#This Row],[Precio]]))))</f>
        <v/>
      </c>
      <c r="J4420" s="4" t="str">
        <f>IF(Tabla1[[#This Row],[Fecha]]="",(""),(IF(Tabla13[[#This Row],[Ingreso en]]="",(-Tabla13[[#This Row],[Egreso de]]),(Tabla13[[#This Row],[Ingreso en]]))))</f>
        <v/>
      </c>
    </row>
    <row r="4421" spans="1:10" x14ac:dyDescent="0.3">
      <c r="A4421" s="2" t="str">
        <f>IF(Tabla1[[#This Row],[Fecha]]="",(""),(Tabla1[[#This Row],[Fecha]]))</f>
        <v/>
      </c>
      <c r="B4421" s="3" t="str">
        <f>IF(Tabla1[[#This Row],[Fecha]]="",(""),(Tabla1[[#This Row],[Tipo de Operación]]))</f>
        <v/>
      </c>
      <c r="C4421" s="19" t="str">
        <f>IF(Tabla1[[#This Row],[Fecha]]="",(""),(Tabla1[[#This Row],[Código]]))</f>
        <v/>
      </c>
      <c r="D4421" s="4" t="str">
        <f>IF(Tabla1[[#This Row],[Fecha]]="",(""),(Tabla1[[#This Row],[Rubro]]))</f>
        <v/>
      </c>
      <c r="E4421" s="4"/>
      <c r="F4421" s="4" t="str">
        <f>IF(Tabla1[[#This Row],[Fecha]]="",(""),(Tabla1[[#This Row],[Precio]]))</f>
        <v/>
      </c>
      <c r="G4421" s="4" t="str">
        <f>IF(Tabla1[[#This Row],[Fecha]]="",(""),(Tabla1[[#This Row],[Medio de Pago]]))</f>
        <v/>
      </c>
      <c r="H4421" s="4" t="str">
        <f>IF(Tabla1[[#This Row],[Fecha]]="",(""),(IF(Tabla1[[#This Row],[Ingreso en]]="",(""),(Tabla1[[#This Row],[Precio]]))))</f>
        <v/>
      </c>
      <c r="I4421" s="5" t="str">
        <f>IF(Tabla1[[#This Row],[Fecha]]="",(""),(IF(Tabla1[[#This Row],[Egreso de]]="",(""),(Tabla1[[#This Row],[Precio]]))))</f>
        <v/>
      </c>
      <c r="J4421" s="4" t="str">
        <f>IF(Tabla1[[#This Row],[Fecha]]="",(""),(IF(Tabla13[[#This Row],[Ingreso en]]="",(-Tabla13[[#This Row],[Egreso de]]),(Tabla13[[#This Row],[Ingreso en]]))))</f>
        <v/>
      </c>
    </row>
    <row r="4422" spans="1:10" x14ac:dyDescent="0.3">
      <c r="A4422" s="2" t="str">
        <f>IF(Tabla1[[#This Row],[Fecha]]="",(""),(Tabla1[[#This Row],[Fecha]]))</f>
        <v/>
      </c>
      <c r="B4422" s="3" t="str">
        <f>IF(Tabla1[[#This Row],[Fecha]]="",(""),(Tabla1[[#This Row],[Tipo de Operación]]))</f>
        <v/>
      </c>
      <c r="C4422" s="19" t="str">
        <f>IF(Tabla1[[#This Row],[Fecha]]="",(""),(Tabla1[[#This Row],[Código]]))</f>
        <v/>
      </c>
      <c r="D4422" s="4" t="str">
        <f>IF(Tabla1[[#This Row],[Fecha]]="",(""),(Tabla1[[#This Row],[Rubro]]))</f>
        <v/>
      </c>
      <c r="E4422" s="4"/>
      <c r="F4422" s="4" t="str">
        <f>IF(Tabla1[[#This Row],[Fecha]]="",(""),(Tabla1[[#This Row],[Precio]]))</f>
        <v/>
      </c>
      <c r="G4422" s="4" t="str">
        <f>IF(Tabla1[[#This Row],[Fecha]]="",(""),(Tabla1[[#This Row],[Medio de Pago]]))</f>
        <v/>
      </c>
      <c r="H4422" s="4" t="str">
        <f>IF(Tabla1[[#This Row],[Fecha]]="",(""),(IF(Tabla1[[#This Row],[Ingreso en]]="",(""),(Tabla1[[#This Row],[Precio]]))))</f>
        <v/>
      </c>
      <c r="I4422" s="5" t="str">
        <f>IF(Tabla1[[#This Row],[Fecha]]="",(""),(IF(Tabla1[[#This Row],[Egreso de]]="",(""),(Tabla1[[#This Row],[Precio]]))))</f>
        <v/>
      </c>
      <c r="J4422" s="4" t="str">
        <f>IF(Tabla1[[#This Row],[Fecha]]="",(""),(IF(Tabla13[[#This Row],[Ingreso en]]="",(-Tabla13[[#This Row],[Egreso de]]),(Tabla13[[#This Row],[Ingreso en]]))))</f>
        <v/>
      </c>
    </row>
    <row r="4423" spans="1:10" x14ac:dyDescent="0.3">
      <c r="A4423" s="2" t="str">
        <f>IF(Tabla1[[#This Row],[Fecha]]="",(""),(Tabla1[[#This Row],[Fecha]]))</f>
        <v/>
      </c>
      <c r="B4423" s="3" t="str">
        <f>IF(Tabla1[[#This Row],[Fecha]]="",(""),(Tabla1[[#This Row],[Tipo de Operación]]))</f>
        <v/>
      </c>
      <c r="C4423" s="19" t="str">
        <f>IF(Tabla1[[#This Row],[Fecha]]="",(""),(Tabla1[[#This Row],[Código]]))</f>
        <v/>
      </c>
      <c r="D4423" s="4" t="str">
        <f>IF(Tabla1[[#This Row],[Fecha]]="",(""),(Tabla1[[#This Row],[Rubro]]))</f>
        <v/>
      </c>
      <c r="E4423" s="4"/>
      <c r="F4423" s="4" t="str">
        <f>IF(Tabla1[[#This Row],[Fecha]]="",(""),(Tabla1[[#This Row],[Precio]]))</f>
        <v/>
      </c>
      <c r="G4423" s="4" t="str">
        <f>IF(Tabla1[[#This Row],[Fecha]]="",(""),(Tabla1[[#This Row],[Medio de Pago]]))</f>
        <v/>
      </c>
      <c r="H4423" s="4" t="str">
        <f>IF(Tabla1[[#This Row],[Fecha]]="",(""),(IF(Tabla1[[#This Row],[Ingreso en]]="",(""),(Tabla1[[#This Row],[Precio]]))))</f>
        <v/>
      </c>
      <c r="I4423" s="5" t="str">
        <f>IF(Tabla1[[#This Row],[Fecha]]="",(""),(IF(Tabla1[[#This Row],[Egreso de]]="",(""),(Tabla1[[#This Row],[Precio]]))))</f>
        <v/>
      </c>
      <c r="J4423" s="4" t="str">
        <f>IF(Tabla1[[#This Row],[Fecha]]="",(""),(IF(Tabla13[[#This Row],[Ingreso en]]="",(-Tabla13[[#This Row],[Egreso de]]),(Tabla13[[#This Row],[Ingreso en]]))))</f>
        <v/>
      </c>
    </row>
    <row r="4424" spans="1:10" x14ac:dyDescent="0.3">
      <c r="A4424" s="2" t="str">
        <f>IF(Tabla1[[#This Row],[Fecha]]="",(""),(Tabla1[[#This Row],[Fecha]]))</f>
        <v/>
      </c>
      <c r="B4424" s="3" t="str">
        <f>IF(Tabla1[[#This Row],[Fecha]]="",(""),(Tabla1[[#This Row],[Tipo de Operación]]))</f>
        <v/>
      </c>
      <c r="C4424" s="19" t="str">
        <f>IF(Tabla1[[#This Row],[Fecha]]="",(""),(Tabla1[[#This Row],[Código]]))</f>
        <v/>
      </c>
      <c r="D4424" s="4" t="str">
        <f>IF(Tabla1[[#This Row],[Fecha]]="",(""),(Tabla1[[#This Row],[Rubro]]))</f>
        <v/>
      </c>
      <c r="E4424" s="4"/>
      <c r="F4424" s="4" t="str">
        <f>IF(Tabla1[[#This Row],[Fecha]]="",(""),(Tabla1[[#This Row],[Precio]]))</f>
        <v/>
      </c>
      <c r="G4424" s="4" t="str">
        <f>IF(Tabla1[[#This Row],[Fecha]]="",(""),(Tabla1[[#This Row],[Medio de Pago]]))</f>
        <v/>
      </c>
      <c r="H4424" s="4" t="str">
        <f>IF(Tabla1[[#This Row],[Fecha]]="",(""),(IF(Tabla1[[#This Row],[Ingreso en]]="",(""),(Tabla1[[#This Row],[Precio]]))))</f>
        <v/>
      </c>
      <c r="I4424" s="5" t="str">
        <f>IF(Tabla1[[#This Row],[Fecha]]="",(""),(IF(Tabla1[[#This Row],[Egreso de]]="",(""),(Tabla1[[#This Row],[Precio]]))))</f>
        <v/>
      </c>
      <c r="J4424" s="4" t="str">
        <f>IF(Tabla1[[#This Row],[Fecha]]="",(""),(IF(Tabla13[[#This Row],[Ingreso en]]="",(-Tabla13[[#This Row],[Egreso de]]),(Tabla13[[#This Row],[Ingreso en]]))))</f>
        <v/>
      </c>
    </row>
    <row r="4425" spans="1:10" x14ac:dyDescent="0.3">
      <c r="A4425" s="2" t="str">
        <f>IF(Tabla1[[#This Row],[Fecha]]="",(""),(Tabla1[[#This Row],[Fecha]]))</f>
        <v/>
      </c>
      <c r="B4425" s="3" t="str">
        <f>IF(Tabla1[[#This Row],[Fecha]]="",(""),(Tabla1[[#This Row],[Tipo de Operación]]))</f>
        <v/>
      </c>
      <c r="C4425" s="19" t="str">
        <f>IF(Tabla1[[#This Row],[Fecha]]="",(""),(Tabla1[[#This Row],[Código]]))</f>
        <v/>
      </c>
      <c r="D4425" s="4" t="str">
        <f>IF(Tabla1[[#This Row],[Fecha]]="",(""),(Tabla1[[#This Row],[Rubro]]))</f>
        <v/>
      </c>
      <c r="E4425" s="4"/>
      <c r="F4425" s="4" t="str">
        <f>IF(Tabla1[[#This Row],[Fecha]]="",(""),(Tabla1[[#This Row],[Precio]]))</f>
        <v/>
      </c>
      <c r="G4425" s="4" t="str">
        <f>IF(Tabla1[[#This Row],[Fecha]]="",(""),(Tabla1[[#This Row],[Medio de Pago]]))</f>
        <v/>
      </c>
      <c r="H4425" s="4" t="str">
        <f>IF(Tabla1[[#This Row],[Fecha]]="",(""),(IF(Tabla1[[#This Row],[Ingreso en]]="",(""),(Tabla1[[#This Row],[Precio]]))))</f>
        <v/>
      </c>
      <c r="I4425" s="5" t="str">
        <f>IF(Tabla1[[#This Row],[Fecha]]="",(""),(IF(Tabla1[[#This Row],[Egreso de]]="",(""),(Tabla1[[#This Row],[Precio]]))))</f>
        <v/>
      </c>
      <c r="J4425" s="4" t="str">
        <f>IF(Tabla1[[#This Row],[Fecha]]="",(""),(IF(Tabla13[[#This Row],[Ingreso en]]="",(-Tabla13[[#This Row],[Egreso de]]),(Tabla13[[#This Row],[Ingreso en]]))))</f>
        <v/>
      </c>
    </row>
    <row r="4426" spans="1:10" x14ac:dyDescent="0.3">
      <c r="A4426" s="2" t="str">
        <f>IF(Tabla1[[#This Row],[Fecha]]="",(""),(Tabla1[[#This Row],[Fecha]]))</f>
        <v/>
      </c>
      <c r="B4426" s="3" t="str">
        <f>IF(Tabla1[[#This Row],[Fecha]]="",(""),(Tabla1[[#This Row],[Tipo de Operación]]))</f>
        <v/>
      </c>
      <c r="C4426" s="19" t="str">
        <f>IF(Tabla1[[#This Row],[Fecha]]="",(""),(Tabla1[[#This Row],[Código]]))</f>
        <v/>
      </c>
      <c r="D4426" s="4" t="str">
        <f>IF(Tabla1[[#This Row],[Fecha]]="",(""),(Tabla1[[#This Row],[Rubro]]))</f>
        <v/>
      </c>
      <c r="E4426" s="4"/>
      <c r="F4426" s="4" t="str">
        <f>IF(Tabla1[[#This Row],[Fecha]]="",(""),(Tabla1[[#This Row],[Precio]]))</f>
        <v/>
      </c>
      <c r="G4426" s="4" t="str">
        <f>IF(Tabla1[[#This Row],[Fecha]]="",(""),(Tabla1[[#This Row],[Medio de Pago]]))</f>
        <v/>
      </c>
      <c r="H4426" s="4" t="str">
        <f>IF(Tabla1[[#This Row],[Fecha]]="",(""),(IF(Tabla1[[#This Row],[Ingreso en]]="",(""),(Tabla1[[#This Row],[Precio]]))))</f>
        <v/>
      </c>
      <c r="I4426" s="5" t="str">
        <f>IF(Tabla1[[#This Row],[Fecha]]="",(""),(IF(Tabla1[[#This Row],[Egreso de]]="",(""),(Tabla1[[#This Row],[Precio]]))))</f>
        <v/>
      </c>
      <c r="J4426" s="4" t="str">
        <f>IF(Tabla1[[#This Row],[Fecha]]="",(""),(IF(Tabla13[[#This Row],[Ingreso en]]="",(-Tabla13[[#This Row],[Egreso de]]),(Tabla13[[#This Row],[Ingreso en]]))))</f>
        <v/>
      </c>
    </row>
    <row r="4427" spans="1:10" x14ac:dyDescent="0.3">
      <c r="A4427" s="2" t="str">
        <f>IF(Tabla1[[#This Row],[Fecha]]="",(""),(Tabla1[[#This Row],[Fecha]]))</f>
        <v/>
      </c>
      <c r="B4427" s="3" t="str">
        <f>IF(Tabla1[[#This Row],[Fecha]]="",(""),(Tabla1[[#This Row],[Tipo de Operación]]))</f>
        <v/>
      </c>
      <c r="C4427" s="19" t="str">
        <f>IF(Tabla1[[#This Row],[Fecha]]="",(""),(Tabla1[[#This Row],[Código]]))</f>
        <v/>
      </c>
      <c r="D4427" s="4" t="str">
        <f>IF(Tabla1[[#This Row],[Fecha]]="",(""),(Tabla1[[#This Row],[Rubro]]))</f>
        <v/>
      </c>
      <c r="E4427" s="4"/>
      <c r="F4427" s="4" t="str">
        <f>IF(Tabla1[[#This Row],[Fecha]]="",(""),(Tabla1[[#This Row],[Precio]]))</f>
        <v/>
      </c>
      <c r="G4427" s="4" t="str">
        <f>IF(Tabla1[[#This Row],[Fecha]]="",(""),(Tabla1[[#This Row],[Medio de Pago]]))</f>
        <v/>
      </c>
      <c r="H4427" s="4" t="str">
        <f>IF(Tabla1[[#This Row],[Fecha]]="",(""),(IF(Tabla1[[#This Row],[Ingreso en]]="",(""),(Tabla1[[#This Row],[Precio]]))))</f>
        <v/>
      </c>
      <c r="I4427" s="5" t="str">
        <f>IF(Tabla1[[#This Row],[Fecha]]="",(""),(IF(Tabla1[[#This Row],[Egreso de]]="",(""),(Tabla1[[#This Row],[Precio]]))))</f>
        <v/>
      </c>
      <c r="J4427" s="4" t="str">
        <f>IF(Tabla1[[#This Row],[Fecha]]="",(""),(IF(Tabla13[[#This Row],[Ingreso en]]="",(-Tabla13[[#This Row],[Egreso de]]),(Tabla13[[#This Row],[Ingreso en]]))))</f>
        <v/>
      </c>
    </row>
    <row r="4428" spans="1:10" x14ac:dyDescent="0.3">
      <c r="A4428" s="2" t="str">
        <f>IF(Tabla1[[#This Row],[Fecha]]="",(""),(Tabla1[[#This Row],[Fecha]]))</f>
        <v/>
      </c>
      <c r="B4428" s="3" t="str">
        <f>IF(Tabla1[[#This Row],[Fecha]]="",(""),(Tabla1[[#This Row],[Tipo de Operación]]))</f>
        <v/>
      </c>
      <c r="C4428" s="19" t="str">
        <f>IF(Tabla1[[#This Row],[Fecha]]="",(""),(Tabla1[[#This Row],[Código]]))</f>
        <v/>
      </c>
      <c r="D4428" s="4" t="str">
        <f>IF(Tabla1[[#This Row],[Fecha]]="",(""),(Tabla1[[#This Row],[Rubro]]))</f>
        <v/>
      </c>
      <c r="E4428" s="4"/>
      <c r="F4428" s="4" t="str">
        <f>IF(Tabla1[[#This Row],[Fecha]]="",(""),(Tabla1[[#This Row],[Precio]]))</f>
        <v/>
      </c>
      <c r="G4428" s="4" t="str">
        <f>IF(Tabla1[[#This Row],[Fecha]]="",(""),(Tabla1[[#This Row],[Medio de Pago]]))</f>
        <v/>
      </c>
      <c r="H4428" s="4" t="str">
        <f>IF(Tabla1[[#This Row],[Fecha]]="",(""),(IF(Tabla1[[#This Row],[Ingreso en]]="",(""),(Tabla1[[#This Row],[Precio]]))))</f>
        <v/>
      </c>
      <c r="I4428" s="5" t="str">
        <f>IF(Tabla1[[#This Row],[Fecha]]="",(""),(IF(Tabla1[[#This Row],[Egreso de]]="",(""),(Tabla1[[#This Row],[Precio]]))))</f>
        <v/>
      </c>
      <c r="J4428" s="4" t="str">
        <f>IF(Tabla1[[#This Row],[Fecha]]="",(""),(IF(Tabla13[[#This Row],[Ingreso en]]="",(-Tabla13[[#This Row],[Egreso de]]),(Tabla13[[#This Row],[Ingreso en]]))))</f>
        <v/>
      </c>
    </row>
    <row r="4429" spans="1:10" x14ac:dyDescent="0.3">
      <c r="A4429" s="2" t="str">
        <f>IF(Tabla1[[#This Row],[Fecha]]="",(""),(Tabla1[[#This Row],[Fecha]]))</f>
        <v/>
      </c>
      <c r="B4429" s="3" t="str">
        <f>IF(Tabla1[[#This Row],[Fecha]]="",(""),(Tabla1[[#This Row],[Tipo de Operación]]))</f>
        <v/>
      </c>
      <c r="C4429" s="19" t="str">
        <f>IF(Tabla1[[#This Row],[Fecha]]="",(""),(Tabla1[[#This Row],[Código]]))</f>
        <v/>
      </c>
      <c r="D4429" s="4" t="str">
        <f>IF(Tabla1[[#This Row],[Fecha]]="",(""),(Tabla1[[#This Row],[Rubro]]))</f>
        <v/>
      </c>
      <c r="E4429" s="4"/>
      <c r="F4429" s="4" t="str">
        <f>IF(Tabla1[[#This Row],[Fecha]]="",(""),(Tabla1[[#This Row],[Precio]]))</f>
        <v/>
      </c>
      <c r="G4429" s="4" t="str">
        <f>IF(Tabla1[[#This Row],[Fecha]]="",(""),(Tabla1[[#This Row],[Medio de Pago]]))</f>
        <v/>
      </c>
      <c r="H4429" s="4" t="str">
        <f>IF(Tabla1[[#This Row],[Fecha]]="",(""),(IF(Tabla1[[#This Row],[Ingreso en]]="",(""),(Tabla1[[#This Row],[Precio]]))))</f>
        <v/>
      </c>
      <c r="I4429" s="5" t="str">
        <f>IF(Tabla1[[#This Row],[Fecha]]="",(""),(IF(Tabla1[[#This Row],[Egreso de]]="",(""),(Tabla1[[#This Row],[Precio]]))))</f>
        <v/>
      </c>
      <c r="J4429" s="4" t="str">
        <f>IF(Tabla1[[#This Row],[Fecha]]="",(""),(IF(Tabla13[[#This Row],[Ingreso en]]="",(-Tabla13[[#This Row],[Egreso de]]),(Tabla13[[#This Row],[Ingreso en]]))))</f>
        <v/>
      </c>
    </row>
    <row r="4430" spans="1:10" x14ac:dyDescent="0.3">
      <c r="A4430" s="2" t="str">
        <f>IF(Tabla1[[#This Row],[Fecha]]="",(""),(Tabla1[[#This Row],[Fecha]]))</f>
        <v/>
      </c>
      <c r="B4430" s="3" t="str">
        <f>IF(Tabla1[[#This Row],[Fecha]]="",(""),(Tabla1[[#This Row],[Tipo de Operación]]))</f>
        <v/>
      </c>
      <c r="C4430" s="19" t="str">
        <f>IF(Tabla1[[#This Row],[Fecha]]="",(""),(Tabla1[[#This Row],[Código]]))</f>
        <v/>
      </c>
      <c r="D4430" s="4" t="str">
        <f>IF(Tabla1[[#This Row],[Fecha]]="",(""),(Tabla1[[#This Row],[Rubro]]))</f>
        <v/>
      </c>
      <c r="E4430" s="4"/>
      <c r="F4430" s="4" t="str">
        <f>IF(Tabla1[[#This Row],[Fecha]]="",(""),(Tabla1[[#This Row],[Precio]]))</f>
        <v/>
      </c>
      <c r="G4430" s="4" t="str">
        <f>IF(Tabla1[[#This Row],[Fecha]]="",(""),(Tabla1[[#This Row],[Medio de Pago]]))</f>
        <v/>
      </c>
      <c r="H4430" s="4" t="str">
        <f>IF(Tabla1[[#This Row],[Fecha]]="",(""),(IF(Tabla1[[#This Row],[Ingreso en]]="",(""),(Tabla1[[#This Row],[Precio]]))))</f>
        <v/>
      </c>
      <c r="I4430" s="5" t="str">
        <f>IF(Tabla1[[#This Row],[Fecha]]="",(""),(IF(Tabla1[[#This Row],[Egreso de]]="",(""),(Tabla1[[#This Row],[Precio]]))))</f>
        <v/>
      </c>
      <c r="J4430" s="4" t="str">
        <f>IF(Tabla1[[#This Row],[Fecha]]="",(""),(IF(Tabla13[[#This Row],[Ingreso en]]="",(-Tabla13[[#This Row],[Egreso de]]),(Tabla13[[#This Row],[Ingreso en]]))))</f>
        <v/>
      </c>
    </row>
    <row r="4431" spans="1:10" x14ac:dyDescent="0.3">
      <c r="A4431" s="2" t="str">
        <f>IF(Tabla1[[#This Row],[Fecha]]="",(""),(Tabla1[[#This Row],[Fecha]]))</f>
        <v/>
      </c>
      <c r="B4431" s="3" t="str">
        <f>IF(Tabla1[[#This Row],[Fecha]]="",(""),(Tabla1[[#This Row],[Tipo de Operación]]))</f>
        <v/>
      </c>
      <c r="C4431" s="19" t="str">
        <f>IF(Tabla1[[#This Row],[Fecha]]="",(""),(Tabla1[[#This Row],[Código]]))</f>
        <v/>
      </c>
      <c r="D4431" s="4" t="str">
        <f>IF(Tabla1[[#This Row],[Fecha]]="",(""),(Tabla1[[#This Row],[Rubro]]))</f>
        <v/>
      </c>
      <c r="E4431" s="4"/>
      <c r="F4431" s="4" t="str">
        <f>IF(Tabla1[[#This Row],[Fecha]]="",(""),(Tabla1[[#This Row],[Precio]]))</f>
        <v/>
      </c>
      <c r="G4431" s="4" t="str">
        <f>IF(Tabla1[[#This Row],[Fecha]]="",(""),(Tabla1[[#This Row],[Medio de Pago]]))</f>
        <v/>
      </c>
      <c r="H4431" s="4" t="str">
        <f>IF(Tabla1[[#This Row],[Fecha]]="",(""),(IF(Tabla1[[#This Row],[Ingreso en]]="",(""),(Tabla1[[#This Row],[Precio]]))))</f>
        <v/>
      </c>
      <c r="I4431" s="5" t="str">
        <f>IF(Tabla1[[#This Row],[Fecha]]="",(""),(IF(Tabla1[[#This Row],[Egreso de]]="",(""),(Tabla1[[#This Row],[Precio]]))))</f>
        <v/>
      </c>
      <c r="J4431" s="4" t="str">
        <f>IF(Tabla1[[#This Row],[Fecha]]="",(""),(IF(Tabla13[[#This Row],[Ingreso en]]="",(-Tabla13[[#This Row],[Egreso de]]),(Tabla13[[#This Row],[Ingreso en]]))))</f>
        <v/>
      </c>
    </row>
    <row r="4432" spans="1:10" x14ac:dyDescent="0.3">
      <c r="A4432" s="2" t="str">
        <f>IF(Tabla1[[#This Row],[Fecha]]="",(""),(Tabla1[[#This Row],[Fecha]]))</f>
        <v/>
      </c>
      <c r="B4432" s="3" t="str">
        <f>IF(Tabla1[[#This Row],[Fecha]]="",(""),(Tabla1[[#This Row],[Tipo de Operación]]))</f>
        <v/>
      </c>
      <c r="C4432" s="19" t="str">
        <f>IF(Tabla1[[#This Row],[Fecha]]="",(""),(Tabla1[[#This Row],[Código]]))</f>
        <v/>
      </c>
      <c r="D4432" s="4" t="str">
        <f>IF(Tabla1[[#This Row],[Fecha]]="",(""),(Tabla1[[#This Row],[Rubro]]))</f>
        <v/>
      </c>
      <c r="E4432" s="4"/>
      <c r="F4432" s="4" t="str">
        <f>IF(Tabla1[[#This Row],[Fecha]]="",(""),(Tabla1[[#This Row],[Precio]]))</f>
        <v/>
      </c>
      <c r="G4432" s="4" t="str">
        <f>IF(Tabla1[[#This Row],[Fecha]]="",(""),(Tabla1[[#This Row],[Medio de Pago]]))</f>
        <v/>
      </c>
      <c r="H4432" s="4" t="str">
        <f>IF(Tabla1[[#This Row],[Fecha]]="",(""),(IF(Tabla1[[#This Row],[Ingreso en]]="",(""),(Tabla1[[#This Row],[Precio]]))))</f>
        <v/>
      </c>
      <c r="I4432" s="5" t="str">
        <f>IF(Tabla1[[#This Row],[Fecha]]="",(""),(IF(Tabla1[[#This Row],[Egreso de]]="",(""),(Tabla1[[#This Row],[Precio]]))))</f>
        <v/>
      </c>
      <c r="J4432" s="4" t="str">
        <f>IF(Tabla1[[#This Row],[Fecha]]="",(""),(IF(Tabla13[[#This Row],[Ingreso en]]="",(-Tabla13[[#This Row],[Egreso de]]),(Tabla13[[#This Row],[Ingreso en]]))))</f>
        <v/>
      </c>
    </row>
    <row r="4433" spans="1:10" x14ac:dyDescent="0.3">
      <c r="A4433" s="2" t="str">
        <f>IF(Tabla1[[#This Row],[Fecha]]="",(""),(Tabla1[[#This Row],[Fecha]]))</f>
        <v/>
      </c>
      <c r="B4433" s="3" t="str">
        <f>IF(Tabla1[[#This Row],[Fecha]]="",(""),(Tabla1[[#This Row],[Tipo de Operación]]))</f>
        <v/>
      </c>
      <c r="C4433" s="19" t="str">
        <f>IF(Tabla1[[#This Row],[Fecha]]="",(""),(Tabla1[[#This Row],[Código]]))</f>
        <v/>
      </c>
      <c r="D4433" s="4" t="str">
        <f>IF(Tabla1[[#This Row],[Fecha]]="",(""),(Tabla1[[#This Row],[Rubro]]))</f>
        <v/>
      </c>
      <c r="E4433" s="4"/>
      <c r="F4433" s="4" t="str">
        <f>IF(Tabla1[[#This Row],[Fecha]]="",(""),(Tabla1[[#This Row],[Precio]]))</f>
        <v/>
      </c>
      <c r="G4433" s="4" t="str">
        <f>IF(Tabla1[[#This Row],[Fecha]]="",(""),(Tabla1[[#This Row],[Medio de Pago]]))</f>
        <v/>
      </c>
      <c r="H4433" s="4" t="str">
        <f>IF(Tabla1[[#This Row],[Fecha]]="",(""),(IF(Tabla1[[#This Row],[Ingreso en]]="",(""),(Tabla1[[#This Row],[Precio]]))))</f>
        <v/>
      </c>
      <c r="I4433" s="5" t="str">
        <f>IF(Tabla1[[#This Row],[Fecha]]="",(""),(IF(Tabla1[[#This Row],[Egreso de]]="",(""),(Tabla1[[#This Row],[Precio]]))))</f>
        <v/>
      </c>
      <c r="J4433" s="4" t="str">
        <f>IF(Tabla1[[#This Row],[Fecha]]="",(""),(IF(Tabla13[[#This Row],[Ingreso en]]="",(-Tabla13[[#This Row],[Egreso de]]),(Tabla13[[#This Row],[Ingreso en]]))))</f>
        <v/>
      </c>
    </row>
    <row r="4434" spans="1:10" x14ac:dyDescent="0.3">
      <c r="A4434" s="2" t="str">
        <f>IF(Tabla1[[#This Row],[Fecha]]="",(""),(Tabla1[[#This Row],[Fecha]]))</f>
        <v/>
      </c>
      <c r="B4434" s="3" t="str">
        <f>IF(Tabla1[[#This Row],[Fecha]]="",(""),(Tabla1[[#This Row],[Tipo de Operación]]))</f>
        <v/>
      </c>
      <c r="C4434" s="19" t="str">
        <f>IF(Tabla1[[#This Row],[Fecha]]="",(""),(Tabla1[[#This Row],[Código]]))</f>
        <v/>
      </c>
      <c r="D4434" s="4" t="str">
        <f>IF(Tabla1[[#This Row],[Fecha]]="",(""),(Tabla1[[#This Row],[Rubro]]))</f>
        <v/>
      </c>
      <c r="E4434" s="4"/>
      <c r="F4434" s="4" t="str">
        <f>IF(Tabla1[[#This Row],[Fecha]]="",(""),(Tabla1[[#This Row],[Precio]]))</f>
        <v/>
      </c>
      <c r="G4434" s="4" t="str">
        <f>IF(Tabla1[[#This Row],[Fecha]]="",(""),(Tabla1[[#This Row],[Medio de Pago]]))</f>
        <v/>
      </c>
      <c r="H4434" s="4" t="str">
        <f>IF(Tabla1[[#This Row],[Fecha]]="",(""),(IF(Tabla1[[#This Row],[Ingreso en]]="",(""),(Tabla1[[#This Row],[Precio]]))))</f>
        <v/>
      </c>
      <c r="I4434" s="5" t="str">
        <f>IF(Tabla1[[#This Row],[Fecha]]="",(""),(IF(Tabla1[[#This Row],[Egreso de]]="",(""),(Tabla1[[#This Row],[Precio]]))))</f>
        <v/>
      </c>
      <c r="J4434" s="4" t="str">
        <f>IF(Tabla1[[#This Row],[Fecha]]="",(""),(IF(Tabla13[[#This Row],[Ingreso en]]="",(-Tabla13[[#This Row],[Egreso de]]),(Tabla13[[#This Row],[Ingreso en]]))))</f>
        <v/>
      </c>
    </row>
    <row r="4435" spans="1:10" x14ac:dyDescent="0.3">
      <c r="A4435" s="2" t="str">
        <f>IF(Tabla1[[#This Row],[Fecha]]="",(""),(Tabla1[[#This Row],[Fecha]]))</f>
        <v/>
      </c>
      <c r="B4435" s="3" t="str">
        <f>IF(Tabla1[[#This Row],[Fecha]]="",(""),(Tabla1[[#This Row],[Tipo de Operación]]))</f>
        <v/>
      </c>
      <c r="C4435" s="19" t="str">
        <f>IF(Tabla1[[#This Row],[Fecha]]="",(""),(Tabla1[[#This Row],[Código]]))</f>
        <v/>
      </c>
      <c r="D4435" s="4" t="str">
        <f>IF(Tabla1[[#This Row],[Fecha]]="",(""),(Tabla1[[#This Row],[Rubro]]))</f>
        <v/>
      </c>
      <c r="E4435" s="4"/>
      <c r="F4435" s="4" t="str">
        <f>IF(Tabla1[[#This Row],[Fecha]]="",(""),(Tabla1[[#This Row],[Precio]]))</f>
        <v/>
      </c>
      <c r="G4435" s="4" t="str">
        <f>IF(Tabla1[[#This Row],[Fecha]]="",(""),(Tabla1[[#This Row],[Medio de Pago]]))</f>
        <v/>
      </c>
      <c r="H4435" s="4" t="str">
        <f>IF(Tabla1[[#This Row],[Fecha]]="",(""),(IF(Tabla1[[#This Row],[Ingreso en]]="",(""),(Tabla1[[#This Row],[Precio]]))))</f>
        <v/>
      </c>
      <c r="I4435" s="5" t="str">
        <f>IF(Tabla1[[#This Row],[Fecha]]="",(""),(IF(Tabla1[[#This Row],[Egreso de]]="",(""),(Tabla1[[#This Row],[Precio]]))))</f>
        <v/>
      </c>
      <c r="J4435" s="4" t="str">
        <f>IF(Tabla1[[#This Row],[Fecha]]="",(""),(IF(Tabla13[[#This Row],[Ingreso en]]="",(-Tabla13[[#This Row],[Egreso de]]),(Tabla13[[#This Row],[Ingreso en]]))))</f>
        <v/>
      </c>
    </row>
    <row r="4436" spans="1:10" x14ac:dyDescent="0.3">
      <c r="A4436" s="2" t="str">
        <f>IF(Tabla1[[#This Row],[Fecha]]="",(""),(Tabla1[[#This Row],[Fecha]]))</f>
        <v/>
      </c>
      <c r="B4436" s="3" t="str">
        <f>IF(Tabla1[[#This Row],[Fecha]]="",(""),(Tabla1[[#This Row],[Tipo de Operación]]))</f>
        <v/>
      </c>
      <c r="C4436" s="19" t="str">
        <f>IF(Tabla1[[#This Row],[Fecha]]="",(""),(Tabla1[[#This Row],[Código]]))</f>
        <v/>
      </c>
      <c r="D4436" s="4" t="str">
        <f>IF(Tabla1[[#This Row],[Fecha]]="",(""),(Tabla1[[#This Row],[Rubro]]))</f>
        <v/>
      </c>
      <c r="E4436" s="4"/>
      <c r="F4436" s="4" t="str">
        <f>IF(Tabla1[[#This Row],[Fecha]]="",(""),(Tabla1[[#This Row],[Precio]]))</f>
        <v/>
      </c>
      <c r="G4436" s="4" t="str">
        <f>IF(Tabla1[[#This Row],[Fecha]]="",(""),(Tabla1[[#This Row],[Medio de Pago]]))</f>
        <v/>
      </c>
      <c r="H4436" s="4" t="str">
        <f>IF(Tabla1[[#This Row],[Fecha]]="",(""),(IF(Tabla1[[#This Row],[Ingreso en]]="",(""),(Tabla1[[#This Row],[Precio]]))))</f>
        <v/>
      </c>
      <c r="I4436" s="5" t="str">
        <f>IF(Tabla1[[#This Row],[Fecha]]="",(""),(IF(Tabla1[[#This Row],[Egreso de]]="",(""),(Tabla1[[#This Row],[Precio]]))))</f>
        <v/>
      </c>
      <c r="J4436" s="4" t="str">
        <f>IF(Tabla1[[#This Row],[Fecha]]="",(""),(IF(Tabla13[[#This Row],[Ingreso en]]="",(-Tabla13[[#This Row],[Egreso de]]),(Tabla13[[#This Row],[Ingreso en]]))))</f>
        <v/>
      </c>
    </row>
    <row r="4437" spans="1:10" x14ac:dyDescent="0.3">
      <c r="A4437" s="2" t="str">
        <f>IF(Tabla1[[#This Row],[Fecha]]="",(""),(Tabla1[[#This Row],[Fecha]]))</f>
        <v/>
      </c>
      <c r="B4437" s="3" t="str">
        <f>IF(Tabla1[[#This Row],[Fecha]]="",(""),(Tabla1[[#This Row],[Tipo de Operación]]))</f>
        <v/>
      </c>
      <c r="C4437" s="19" t="str">
        <f>IF(Tabla1[[#This Row],[Fecha]]="",(""),(Tabla1[[#This Row],[Código]]))</f>
        <v/>
      </c>
      <c r="D4437" s="4" t="str">
        <f>IF(Tabla1[[#This Row],[Fecha]]="",(""),(Tabla1[[#This Row],[Rubro]]))</f>
        <v/>
      </c>
      <c r="E4437" s="4"/>
      <c r="F4437" s="4" t="str">
        <f>IF(Tabla1[[#This Row],[Fecha]]="",(""),(Tabla1[[#This Row],[Precio]]))</f>
        <v/>
      </c>
      <c r="G4437" s="4" t="str">
        <f>IF(Tabla1[[#This Row],[Fecha]]="",(""),(Tabla1[[#This Row],[Medio de Pago]]))</f>
        <v/>
      </c>
      <c r="H4437" s="4" t="str">
        <f>IF(Tabla1[[#This Row],[Fecha]]="",(""),(IF(Tabla1[[#This Row],[Ingreso en]]="",(""),(Tabla1[[#This Row],[Precio]]))))</f>
        <v/>
      </c>
      <c r="I4437" s="5" t="str">
        <f>IF(Tabla1[[#This Row],[Fecha]]="",(""),(IF(Tabla1[[#This Row],[Egreso de]]="",(""),(Tabla1[[#This Row],[Precio]]))))</f>
        <v/>
      </c>
      <c r="J4437" s="4" t="str">
        <f>IF(Tabla1[[#This Row],[Fecha]]="",(""),(IF(Tabla13[[#This Row],[Ingreso en]]="",(-Tabla13[[#This Row],[Egreso de]]),(Tabla13[[#This Row],[Ingreso en]]))))</f>
        <v/>
      </c>
    </row>
    <row r="4438" spans="1:10" x14ac:dyDescent="0.3">
      <c r="A4438" s="2" t="str">
        <f>IF(Tabla1[[#This Row],[Fecha]]="",(""),(Tabla1[[#This Row],[Fecha]]))</f>
        <v/>
      </c>
      <c r="B4438" s="3" t="str">
        <f>IF(Tabla1[[#This Row],[Fecha]]="",(""),(Tabla1[[#This Row],[Tipo de Operación]]))</f>
        <v/>
      </c>
      <c r="C4438" s="19" t="str">
        <f>IF(Tabla1[[#This Row],[Fecha]]="",(""),(Tabla1[[#This Row],[Código]]))</f>
        <v/>
      </c>
      <c r="D4438" s="4" t="str">
        <f>IF(Tabla1[[#This Row],[Fecha]]="",(""),(Tabla1[[#This Row],[Rubro]]))</f>
        <v/>
      </c>
      <c r="E4438" s="4"/>
      <c r="F4438" s="4" t="str">
        <f>IF(Tabla1[[#This Row],[Fecha]]="",(""),(Tabla1[[#This Row],[Precio]]))</f>
        <v/>
      </c>
      <c r="G4438" s="4" t="str">
        <f>IF(Tabla1[[#This Row],[Fecha]]="",(""),(Tabla1[[#This Row],[Medio de Pago]]))</f>
        <v/>
      </c>
      <c r="H4438" s="4" t="str">
        <f>IF(Tabla1[[#This Row],[Fecha]]="",(""),(IF(Tabla1[[#This Row],[Ingreso en]]="",(""),(Tabla1[[#This Row],[Precio]]))))</f>
        <v/>
      </c>
      <c r="I4438" s="5" t="str">
        <f>IF(Tabla1[[#This Row],[Fecha]]="",(""),(IF(Tabla1[[#This Row],[Egreso de]]="",(""),(Tabla1[[#This Row],[Precio]]))))</f>
        <v/>
      </c>
      <c r="J4438" s="4" t="str">
        <f>IF(Tabla1[[#This Row],[Fecha]]="",(""),(IF(Tabla13[[#This Row],[Ingreso en]]="",(-Tabla13[[#This Row],[Egreso de]]),(Tabla13[[#This Row],[Ingreso en]]))))</f>
        <v/>
      </c>
    </row>
    <row r="4439" spans="1:10" x14ac:dyDescent="0.3">
      <c r="A4439" s="2" t="str">
        <f>IF(Tabla1[[#This Row],[Fecha]]="",(""),(Tabla1[[#This Row],[Fecha]]))</f>
        <v/>
      </c>
      <c r="B4439" s="3" t="str">
        <f>IF(Tabla1[[#This Row],[Fecha]]="",(""),(Tabla1[[#This Row],[Tipo de Operación]]))</f>
        <v/>
      </c>
      <c r="C4439" s="19" t="str">
        <f>IF(Tabla1[[#This Row],[Fecha]]="",(""),(Tabla1[[#This Row],[Código]]))</f>
        <v/>
      </c>
      <c r="D4439" s="4" t="str">
        <f>IF(Tabla1[[#This Row],[Fecha]]="",(""),(Tabla1[[#This Row],[Rubro]]))</f>
        <v/>
      </c>
      <c r="E4439" s="4"/>
      <c r="F4439" s="4" t="str">
        <f>IF(Tabla1[[#This Row],[Fecha]]="",(""),(Tabla1[[#This Row],[Precio]]))</f>
        <v/>
      </c>
      <c r="G4439" s="4" t="str">
        <f>IF(Tabla1[[#This Row],[Fecha]]="",(""),(Tabla1[[#This Row],[Medio de Pago]]))</f>
        <v/>
      </c>
      <c r="H4439" s="4" t="str">
        <f>IF(Tabla1[[#This Row],[Fecha]]="",(""),(IF(Tabla1[[#This Row],[Ingreso en]]="",(""),(Tabla1[[#This Row],[Precio]]))))</f>
        <v/>
      </c>
      <c r="I4439" s="5" t="str">
        <f>IF(Tabla1[[#This Row],[Fecha]]="",(""),(IF(Tabla1[[#This Row],[Egreso de]]="",(""),(Tabla1[[#This Row],[Precio]]))))</f>
        <v/>
      </c>
      <c r="J4439" s="4" t="str">
        <f>IF(Tabla1[[#This Row],[Fecha]]="",(""),(IF(Tabla13[[#This Row],[Ingreso en]]="",(-Tabla13[[#This Row],[Egreso de]]),(Tabla13[[#This Row],[Ingreso en]]))))</f>
        <v/>
      </c>
    </row>
    <row r="4440" spans="1:10" x14ac:dyDescent="0.3">
      <c r="A4440" s="2" t="str">
        <f>IF(Tabla1[[#This Row],[Fecha]]="",(""),(Tabla1[[#This Row],[Fecha]]))</f>
        <v/>
      </c>
      <c r="B4440" s="3" t="str">
        <f>IF(Tabla1[[#This Row],[Fecha]]="",(""),(Tabla1[[#This Row],[Tipo de Operación]]))</f>
        <v/>
      </c>
      <c r="C4440" s="19" t="str">
        <f>IF(Tabla1[[#This Row],[Fecha]]="",(""),(Tabla1[[#This Row],[Código]]))</f>
        <v/>
      </c>
      <c r="D4440" s="4" t="str">
        <f>IF(Tabla1[[#This Row],[Fecha]]="",(""),(Tabla1[[#This Row],[Rubro]]))</f>
        <v/>
      </c>
      <c r="E4440" s="4"/>
      <c r="F4440" s="4" t="str">
        <f>IF(Tabla1[[#This Row],[Fecha]]="",(""),(Tabla1[[#This Row],[Precio]]))</f>
        <v/>
      </c>
      <c r="G4440" s="4" t="str">
        <f>IF(Tabla1[[#This Row],[Fecha]]="",(""),(Tabla1[[#This Row],[Medio de Pago]]))</f>
        <v/>
      </c>
      <c r="H4440" s="4" t="str">
        <f>IF(Tabla1[[#This Row],[Fecha]]="",(""),(IF(Tabla1[[#This Row],[Ingreso en]]="",(""),(Tabla1[[#This Row],[Precio]]))))</f>
        <v/>
      </c>
      <c r="I4440" s="5" t="str">
        <f>IF(Tabla1[[#This Row],[Fecha]]="",(""),(IF(Tabla1[[#This Row],[Egreso de]]="",(""),(Tabla1[[#This Row],[Precio]]))))</f>
        <v/>
      </c>
      <c r="J4440" s="4" t="str">
        <f>IF(Tabla1[[#This Row],[Fecha]]="",(""),(IF(Tabla13[[#This Row],[Ingreso en]]="",(-Tabla13[[#This Row],[Egreso de]]),(Tabla13[[#This Row],[Ingreso en]]))))</f>
        <v/>
      </c>
    </row>
    <row r="4441" spans="1:10" x14ac:dyDescent="0.3">
      <c r="A4441" s="2" t="str">
        <f>IF(Tabla1[[#This Row],[Fecha]]="",(""),(Tabla1[[#This Row],[Fecha]]))</f>
        <v/>
      </c>
      <c r="B4441" s="3" t="str">
        <f>IF(Tabla1[[#This Row],[Fecha]]="",(""),(Tabla1[[#This Row],[Tipo de Operación]]))</f>
        <v/>
      </c>
      <c r="C4441" s="19" t="str">
        <f>IF(Tabla1[[#This Row],[Fecha]]="",(""),(Tabla1[[#This Row],[Código]]))</f>
        <v/>
      </c>
      <c r="D4441" s="4" t="str">
        <f>IF(Tabla1[[#This Row],[Fecha]]="",(""),(Tabla1[[#This Row],[Rubro]]))</f>
        <v/>
      </c>
      <c r="E4441" s="4"/>
      <c r="F4441" s="4" t="str">
        <f>IF(Tabla1[[#This Row],[Fecha]]="",(""),(Tabla1[[#This Row],[Precio]]))</f>
        <v/>
      </c>
      <c r="G4441" s="4" t="str">
        <f>IF(Tabla1[[#This Row],[Fecha]]="",(""),(Tabla1[[#This Row],[Medio de Pago]]))</f>
        <v/>
      </c>
      <c r="H4441" s="4" t="str">
        <f>IF(Tabla1[[#This Row],[Fecha]]="",(""),(IF(Tabla1[[#This Row],[Ingreso en]]="",(""),(Tabla1[[#This Row],[Precio]]))))</f>
        <v/>
      </c>
      <c r="I4441" s="5" t="str">
        <f>IF(Tabla1[[#This Row],[Fecha]]="",(""),(IF(Tabla1[[#This Row],[Egreso de]]="",(""),(Tabla1[[#This Row],[Precio]]))))</f>
        <v/>
      </c>
      <c r="J4441" s="4" t="str">
        <f>IF(Tabla1[[#This Row],[Fecha]]="",(""),(IF(Tabla13[[#This Row],[Ingreso en]]="",(-Tabla13[[#This Row],[Egreso de]]),(Tabla13[[#This Row],[Ingreso en]]))))</f>
        <v/>
      </c>
    </row>
    <row r="4442" spans="1:10" x14ac:dyDescent="0.3">
      <c r="A4442" s="2" t="str">
        <f>IF(Tabla1[[#This Row],[Fecha]]="",(""),(Tabla1[[#This Row],[Fecha]]))</f>
        <v/>
      </c>
      <c r="B4442" s="3" t="str">
        <f>IF(Tabla1[[#This Row],[Fecha]]="",(""),(Tabla1[[#This Row],[Tipo de Operación]]))</f>
        <v/>
      </c>
      <c r="C4442" s="19" t="str">
        <f>IF(Tabla1[[#This Row],[Fecha]]="",(""),(Tabla1[[#This Row],[Código]]))</f>
        <v/>
      </c>
      <c r="D4442" s="4" t="str">
        <f>IF(Tabla1[[#This Row],[Fecha]]="",(""),(Tabla1[[#This Row],[Rubro]]))</f>
        <v/>
      </c>
      <c r="E4442" s="4"/>
      <c r="F4442" s="4" t="str">
        <f>IF(Tabla1[[#This Row],[Fecha]]="",(""),(Tabla1[[#This Row],[Precio]]))</f>
        <v/>
      </c>
      <c r="G4442" s="4" t="str">
        <f>IF(Tabla1[[#This Row],[Fecha]]="",(""),(Tabla1[[#This Row],[Medio de Pago]]))</f>
        <v/>
      </c>
      <c r="H4442" s="4" t="str">
        <f>IF(Tabla1[[#This Row],[Fecha]]="",(""),(IF(Tabla1[[#This Row],[Ingreso en]]="",(""),(Tabla1[[#This Row],[Precio]]))))</f>
        <v/>
      </c>
      <c r="I4442" s="5" t="str">
        <f>IF(Tabla1[[#This Row],[Fecha]]="",(""),(IF(Tabla1[[#This Row],[Egreso de]]="",(""),(Tabla1[[#This Row],[Precio]]))))</f>
        <v/>
      </c>
      <c r="J4442" s="4" t="str">
        <f>IF(Tabla1[[#This Row],[Fecha]]="",(""),(IF(Tabla13[[#This Row],[Ingreso en]]="",(-Tabla13[[#This Row],[Egreso de]]),(Tabla13[[#This Row],[Ingreso en]]))))</f>
        <v/>
      </c>
    </row>
    <row r="4443" spans="1:10" x14ac:dyDescent="0.3">
      <c r="A4443" s="2" t="str">
        <f>IF(Tabla1[[#This Row],[Fecha]]="",(""),(Tabla1[[#This Row],[Fecha]]))</f>
        <v/>
      </c>
      <c r="B4443" s="3" t="str">
        <f>IF(Tabla1[[#This Row],[Fecha]]="",(""),(Tabla1[[#This Row],[Tipo de Operación]]))</f>
        <v/>
      </c>
      <c r="C4443" s="19" t="str">
        <f>IF(Tabla1[[#This Row],[Fecha]]="",(""),(Tabla1[[#This Row],[Código]]))</f>
        <v/>
      </c>
      <c r="D4443" s="4" t="str">
        <f>IF(Tabla1[[#This Row],[Fecha]]="",(""),(Tabla1[[#This Row],[Rubro]]))</f>
        <v/>
      </c>
      <c r="E4443" s="4"/>
      <c r="F4443" s="4" t="str">
        <f>IF(Tabla1[[#This Row],[Fecha]]="",(""),(Tabla1[[#This Row],[Precio]]))</f>
        <v/>
      </c>
      <c r="G4443" s="4" t="str">
        <f>IF(Tabla1[[#This Row],[Fecha]]="",(""),(Tabla1[[#This Row],[Medio de Pago]]))</f>
        <v/>
      </c>
      <c r="H4443" s="4" t="str">
        <f>IF(Tabla1[[#This Row],[Fecha]]="",(""),(IF(Tabla1[[#This Row],[Ingreso en]]="",(""),(Tabla1[[#This Row],[Precio]]))))</f>
        <v/>
      </c>
      <c r="I4443" s="5" t="str">
        <f>IF(Tabla1[[#This Row],[Fecha]]="",(""),(IF(Tabla1[[#This Row],[Egreso de]]="",(""),(Tabla1[[#This Row],[Precio]]))))</f>
        <v/>
      </c>
      <c r="J4443" s="4" t="str">
        <f>IF(Tabla1[[#This Row],[Fecha]]="",(""),(IF(Tabla13[[#This Row],[Ingreso en]]="",(-Tabla13[[#This Row],[Egreso de]]),(Tabla13[[#This Row],[Ingreso en]]))))</f>
        <v/>
      </c>
    </row>
    <row r="4444" spans="1:10" x14ac:dyDescent="0.3">
      <c r="A4444" s="2" t="str">
        <f>IF(Tabla1[[#This Row],[Fecha]]="",(""),(Tabla1[[#This Row],[Fecha]]))</f>
        <v/>
      </c>
      <c r="B4444" s="3" t="str">
        <f>IF(Tabla1[[#This Row],[Fecha]]="",(""),(Tabla1[[#This Row],[Tipo de Operación]]))</f>
        <v/>
      </c>
      <c r="C4444" s="19" t="str">
        <f>IF(Tabla1[[#This Row],[Fecha]]="",(""),(Tabla1[[#This Row],[Código]]))</f>
        <v/>
      </c>
      <c r="D4444" s="4" t="str">
        <f>IF(Tabla1[[#This Row],[Fecha]]="",(""),(Tabla1[[#This Row],[Rubro]]))</f>
        <v/>
      </c>
      <c r="E4444" s="4"/>
      <c r="F4444" s="4" t="str">
        <f>IF(Tabla1[[#This Row],[Fecha]]="",(""),(Tabla1[[#This Row],[Precio]]))</f>
        <v/>
      </c>
      <c r="G4444" s="4" t="str">
        <f>IF(Tabla1[[#This Row],[Fecha]]="",(""),(Tabla1[[#This Row],[Medio de Pago]]))</f>
        <v/>
      </c>
      <c r="H4444" s="4" t="str">
        <f>IF(Tabla1[[#This Row],[Fecha]]="",(""),(IF(Tabla1[[#This Row],[Ingreso en]]="",(""),(Tabla1[[#This Row],[Precio]]))))</f>
        <v/>
      </c>
      <c r="I4444" s="5" t="str">
        <f>IF(Tabla1[[#This Row],[Fecha]]="",(""),(IF(Tabla1[[#This Row],[Egreso de]]="",(""),(Tabla1[[#This Row],[Precio]]))))</f>
        <v/>
      </c>
      <c r="J4444" s="4" t="str">
        <f>IF(Tabla1[[#This Row],[Fecha]]="",(""),(IF(Tabla13[[#This Row],[Ingreso en]]="",(-Tabla13[[#This Row],[Egreso de]]),(Tabla13[[#This Row],[Ingreso en]]))))</f>
        <v/>
      </c>
    </row>
    <row r="4445" spans="1:10" x14ac:dyDescent="0.3">
      <c r="A4445" s="2" t="str">
        <f>IF(Tabla1[[#This Row],[Fecha]]="",(""),(Tabla1[[#This Row],[Fecha]]))</f>
        <v/>
      </c>
      <c r="B4445" s="3" t="str">
        <f>IF(Tabla1[[#This Row],[Fecha]]="",(""),(Tabla1[[#This Row],[Tipo de Operación]]))</f>
        <v/>
      </c>
      <c r="C4445" s="19" t="str">
        <f>IF(Tabla1[[#This Row],[Fecha]]="",(""),(Tabla1[[#This Row],[Código]]))</f>
        <v/>
      </c>
      <c r="D4445" s="4" t="str">
        <f>IF(Tabla1[[#This Row],[Fecha]]="",(""),(Tabla1[[#This Row],[Rubro]]))</f>
        <v/>
      </c>
      <c r="E4445" s="4"/>
      <c r="F4445" s="4" t="str">
        <f>IF(Tabla1[[#This Row],[Fecha]]="",(""),(Tabla1[[#This Row],[Precio]]))</f>
        <v/>
      </c>
      <c r="G4445" s="4" t="str">
        <f>IF(Tabla1[[#This Row],[Fecha]]="",(""),(Tabla1[[#This Row],[Medio de Pago]]))</f>
        <v/>
      </c>
      <c r="H4445" s="4" t="str">
        <f>IF(Tabla1[[#This Row],[Fecha]]="",(""),(IF(Tabla1[[#This Row],[Ingreso en]]="",(""),(Tabla1[[#This Row],[Precio]]))))</f>
        <v/>
      </c>
      <c r="I4445" s="5" t="str">
        <f>IF(Tabla1[[#This Row],[Fecha]]="",(""),(IF(Tabla1[[#This Row],[Egreso de]]="",(""),(Tabla1[[#This Row],[Precio]]))))</f>
        <v/>
      </c>
      <c r="J4445" s="4" t="str">
        <f>IF(Tabla1[[#This Row],[Fecha]]="",(""),(IF(Tabla13[[#This Row],[Ingreso en]]="",(-Tabla13[[#This Row],[Egreso de]]),(Tabla13[[#This Row],[Ingreso en]]))))</f>
        <v/>
      </c>
    </row>
    <row r="4446" spans="1:10" x14ac:dyDescent="0.3">
      <c r="A4446" s="2" t="str">
        <f>IF(Tabla1[[#This Row],[Fecha]]="",(""),(Tabla1[[#This Row],[Fecha]]))</f>
        <v/>
      </c>
      <c r="B4446" s="3" t="str">
        <f>IF(Tabla1[[#This Row],[Fecha]]="",(""),(Tabla1[[#This Row],[Tipo de Operación]]))</f>
        <v/>
      </c>
      <c r="C4446" s="19" t="str">
        <f>IF(Tabla1[[#This Row],[Fecha]]="",(""),(Tabla1[[#This Row],[Código]]))</f>
        <v/>
      </c>
      <c r="D4446" s="4" t="str">
        <f>IF(Tabla1[[#This Row],[Fecha]]="",(""),(Tabla1[[#This Row],[Rubro]]))</f>
        <v/>
      </c>
      <c r="E4446" s="4"/>
      <c r="F4446" s="4" t="str">
        <f>IF(Tabla1[[#This Row],[Fecha]]="",(""),(Tabla1[[#This Row],[Precio]]))</f>
        <v/>
      </c>
      <c r="G4446" s="4" t="str">
        <f>IF(Tabla1[[#This Row],[Fecha]]="",(""),(Tabla1[[#This Row],[Medio de Pago]]))</f>
        <v/>
      </c>
      <c r="H4446" s="4" t="str">
        <f>IF(Tabla1[[#This Row],[Fecha]]="",(""),(IF(Tabla1[[#This Row],[Ingreso en]]="",(""),(Tabla1[[#This Row],[Precio]]))))</f>
        <v/>
      </c>
      <c r="I4446" s="5" t="str">
        <f>IF(Tabla1[[#This Row],[Fecha]]="",(""),(IF(Tabla1[[#This Row],[Egreso de]]="",(""),(Tabla1[[#This Row],[Precio]]))))</f>
        <v/>
      </c>
      <c r="J4446" s="4" t="str">
        <f>IF(Tabla1[[#This Row],[Fecha]]="",(""),(IF(Tabla13[[#This Row],[Ingreso en]]="",(-Tabla13[[#This Row],[Egreso de]]),(Tabla13[[#This Row],[Ingreso en]]))))</f>
        <v/>
      </c>
    </row>
    <row r="4447" spans="1:10" x14ac:dyDescent="0.3">
      <c r="A4447" s="2" t="str">
        <f>IF(Tabla1[[#This Row],[Fecha]]="",(""),(Tabla1[[#This Row],[Fecha]]))</f>
        <v/>
      </c>
      <c r="B4447" s="3" t="str">
        <f>IF(Tabla1[[#This Row],[Fecha]]="",(""),(Tabla1[[#This Row],[Tipo de Operación]]))</f>
        <v/>
      </c>
      <c r="C4447" s="19" t="str">
        <f>IF(Tabla1[[#This Row],[Fecha]]="",(""),(Tabla1[[#This Row],[Código]]))</f>
        <v/>
      </c>
      <c r="D4447" s="4" t="str">
        <f>IF(Tabla1[[#This Row],[Fecha]]="",(""),(Tabla1[[#This Row],[Rubro]]))</f>
        <v/>
      </c>
      <c r="E4447" s="4"/>
      <c r="F4447" s="4" t="str">
        <f>IF(Tabla1[[#This Row],[Fecha]]="",(""),(Tabla1[[#This Row],[Precio]]))</f>
        <v/>
      </c>
      <c r="G4447" s="4" t="str">
        <f>IF(Tabla1[[#This Row],[Fecha]]="",(""),(Tabla1[[#This Row],[Medio de Pago]]))</f>
        <v/>
      </c>
      <c r="H4447" s="4" t="str">
        <f>IF(Tabla1[[#This Row],[Fecha]]="",(""),(IF(Tabla1[[#This Row],[Ingreso en]]="",(""),(Tabla1[[#This Row],[Precio]]))))</f>
        <v/>
      </c>
      <c r="I4447" s="5" t="str">
        <f>IF(Tabla1[[#This Row],[Fecha]]="",(""),(IF(Tabla1[[#This Row],[Egreso de]]="",(""),(Tabla1[[#This Row],[Precio]]))))</f>
        <v/>
      </c>
      <c r="J4447" s="4" t="str">
        <f>IF(Tabla1[[#This Row],[Fecha]]="",(""),(IF(Tabla13[[#This Row],[Ingreso en]]="",(-Tabla13[[#This Row],[Egreso de]]),(Tabla13[[#This Row],[Ingreso en]]))))</f>
        <v/>
      </c>
    </row>
    <row r="4448" spans="1:10" x14ac:dyDescent="0.3">
      <c r="A4448" s="2" t="str">
        <f>IF(Tabla1[[#This Row],[Fecha]]="",(""),(Tabla1[[#This Row],[Fecha]]))</f>
        <v/>
      </c>
      <c r="B4448" s="3" t="str">
        <f>IF(Tabla1[[#This Row],[Fecha]]="",(""),(Tabla1[[#This Row],[Tipo de Operación]]))</f>
        <v/>
      </c>
      <c r="C4448" s="19" t="str">
        <f>IF(Tabla1[[#This Row],[Fecha]]="",(""),(Tabla1[[#This Row],[Código]]))</f>
        <v/>
      </c>
      <c r="D4448" s="4" t="str">
        <f>IF(Tabla1[[#This Row],[Fecha]]="",(""),(Tabla1[[#This Row],[Rubro]]))</f>
        <v/>
      </c>
      <c r="E4448" s="4"/>
      <c r="F4448" s="4" t="str">
        <f>IF(Tabla1[[#This Row],[Fecha]]="",(""),(Tabla1[[#This Row],[Precio]]))</f>
        <v/>
      </c>
      <c r="G4448" s="4" t="str">
        <f>IF(Tabla1[[#This Row],[Fecha]]="",(""),(Tabla1[[#This Row],[Medio de Pago]]))</f>
        <v/>
      </c>
      <c r="H4448" s="4" t="str">
        <f>IF(Tabla1[[#This Row],[Fecha]]="",(""),(IF(Tabla1[[#This Row],[Ingreso en]]="",(""),(Tabla1[[#This Row],[Precio]]))))</f>
        <v/>
      </c>
      <c r="I4448" s="5" t="str">
        <f>IF(Tabla1[[#This Row],[Fecha]]="",(""),(IF(Tabla1[[#This Row],[Egreso de]]="",(""),(Tabla1[[#This Row],[Precio]]))))</f>
        <v/>
      </c>
      <c r="J4448" s="4" t="str">
        <f>IF(Tabla1[[#This Row],[Fecha]]="",(""),(IF(Tabla13[[#This Row],[Ingreso en]]="",(-Tabla13[[#This Row],[Egreso de]]),(Tabla13[[#This Row],[Ingreso en]]))))</f>
        <v/>
      </c>
    </row>
    <row r="4449" spans="1:10" x14ac:dyDescent="0.3">
      <c r="A4449" s="2" t="str">
        <f>IF(Tabla1[[#This Row],[Fecha]]="",(""),(Tabla1[[#This Row],[Fecha]]))</f>
        <v/>
      </c>
      <c r="B4449" s="3" t="str">
        <f>IF(Tabla1[[#This Row],[Fecha]]="",(""),(Tabla1[[#This Row],[Tipo de Operación]]))</f>
        <v/>
      </c>
      <c r="C4449" s="19" t="str">
        <f>IF(Tabla1[[#This Row],[Fecha]]="",(""),(Tabla1[[#This Row],[Código]]))</f>
        <v/>
      </c>
      <c r="D4449" s="4" t="str">
        <f>IF(Tabla1[[#This Row],[Fecha]]="",(""),(Tabla1[[#This Row],[Rubro]]))</f>
        <v/>
      </c>
      <c r="E4449" s="4"/>
      <c r="F4449" s="4" t="str">
        <f>IF(Tabla1[[#This Row],[Fecha]]="",(""),(Tabla1[[#This Row],[Precio]]))</f>
        <v/>
      </c>
      <c r="G4449" s="4" t="str">
        <f>IF(Tabla1[[#This Row],[Fecha]]="",(""),(Tabla1[[#This Row],[Medio de Pago]]))</f>
        <v/>
      </c>
      <c r="H4449" s="4" t="str">
        <f>IF(Tabla1[[#This Row],[Fecha]]="",(""),(IF(Tabla1[[#This Row],[Ingreso en]]="",(""),(Tabla1[[#This Row],[Precio]]))))</f>
        <v/>
      </c>
      <c r="I4449" s="5" t="str">
        <f>IF(Tabla1[[#This Row],[Fecha]]="",(""),(IF(Tabla1[[#This Row],[Egreso de]]="",(""),(Tabla1[[#This Row],[Precio]]))))</f>
        <v/>
      </c>
      <c r="J4449" s="4" t="str">
        <f>IF(Tabla1[[#This Row],[Fecha]]="",(""),(IF(Tabla13[[#This Row],[Ingreso en]]="",(-Tabla13[[#This Row],[Egreso de]]),(Tabla13[[#This Row],[Ingreso en]]))))</f>
        <v/>
      </c>
    </row>
    <row r="4450" spans="1:10" x14ac:dyDescent="0.3">
      <c r="A4450" s="2" t="str">
        <f>IF(Tabla1[[#This Row],[Fecha]]="",(""),(Tabla1[[#This Row],[Fecha]]))</f>
        <v/>
      </c>
      <c r="B4450" s="3" t="str">
        <f>IF(Tabla1[[#This Row],[Fecha]]="",(""),(Tabla1[[#This Row],[Tipo de Operación]]))</f>
        <v/>
      </c>
      <c r="C4450" s="19" t="str">
        <f>IF(Tabla1[[#This Row],[Fecha]]="",(""),(Tabla1[[#This Row],[Código]]))</f>
        <v/>
      </c>
      <c r="D4450" s="4" t="str">
        <f>IF(Tabla1[[#This Row],[Fecha]]="",(""),(Tabla1[[#This Row],[Rubro]]))</f>
        <v/>
      </c>
      <c r="E4450" s="4"/>
      <c r="F4450" s="4" t="str">
        <f>IF(Tabla1[[#This Row],[Fecha]]="",(""),(Tabla1[[#This Row],[Precio]]))</f>
        <v/>
      </c>
      <c r="G4450" s="4" t="str">
        <f>IF(Tabla1[[#This Row],[Fecha]]="",(""),(Tabla1[[#This Row],[Medio de Pago]]))</f>
        <v/>
      </c>
      <c r="H4450" s="4" t="str">
        <f>IF(Tabla1[[#This Row],[Fecha]]="",(""),(IF(Tabla1[[#This Row],[Ingreso en]]="",(""),(Tabla1[[#This Row],[Precio]]))))</f>
        <v/>
      </c>
      <c r="I4450" s="5" t="str">
        <f>IF(Tabla1[[#This Row],[Fecha]]="",(""),(IF(Tabla1[[#This Row],[Egreso de]]="",(""),(Tabla1[[#This Row],[Precio]]))))</f>
        <v/>
      </c>
      <c r="J4450" s="4" t="str">
        <f>IF(Tabla1[[#This Row],[Fecha]]="",(""),(IF(Tabla13[[#This Row],[Ingreso en]]="",(-Tabla13[[#This Row],[Egreso de]]),(Tabla13[[#This Row],[Ingreso en]]))))</f>
        <v/>
      </c>
    </row>
    <row r="4451" spans="1:10" x14ac:dyDescent="0.3">
      <c r="A4451" s="2" t="str">
        <f>IF(Tabla1[[#This Row],[Fecha]]="",(""),(Tabla1[[#This Row],[Fecha]]))</f>
        <v/>
      </c>
      <c r="B4451" s="3" t="str">
        <f>IF(Tabla1[[#This Row],[Fecha]]="",(""),(Tabla1[[#This Row],[Tipo de Operación]]))</f>
        <v/>
      </c>
      <c r="C4451" s="19" t="str">
        <f>IF(Tabla1[[#This Row],[Fecha]]="",(""),(Tabla1[[#This Row],[Código]]))</f>
        <v/>
      </c>
      <c r="D4451" s="4" t="str">
        <f>IF(Tabla1[[#This Row],[Fecha]]="",(""),(Tabla1[[#This Row],[Rubro]]))</f>
        <v/>
      </c>
      <c r="E4451" s="4"/>
      <c r="F4451" s="4" t="str">
        <f>IF(Tabla1[[#This Row],[Fecha]]="",(""),(Tabla1[[#This Row],[Precio]]))</f>
        <v/>
      </c>
      <c r="G4451" s="4" t="str">
        <f>IF(Tabla1[[#This Row],[Fecha]]="",(""),(Tabla1[[#This Row],[Medio de Pago]]))</f>
        <v/>
      </c>
      <c r="H4451" s="4" t="str">
        <f>IF(Tabla1[[#This Row],[Fecha]]="",(""),(IF(Tabla1[[#This Row],[Ingreso en]]="",(""),(Tabla1[[#This Row],[Precio]]))))</f>
        <v/>
      </c>
      <c r="I4451" s="5" t="str">
        <f>IF(Tabla1[[#This Row],[Fecha]]="",(""),(IF(Tabla1[[#This Row],[Egreso de]]="",(""),(Tabla1[[#This Row],[Precio]]))))</f>
        <v/>
      </c>
      <c r="J4451" s="4" t="str">
        <f>IF(Tabla1[[#This Row],[Fecha]]="",(""),(IF(Tabla13[[#This Row],[Ingreso en]]="",(-Tabla13[[#This Row],[Egreso de]]),(Tabla13[[#This Row],[Ingreso en]]))))</f>
        <v/>
      </c>
    </row>
    <row r="4452" spans="1:10" x14ac:dyDescent="0.3">
      <c r="A4452" s="2" t="str">
        <f>IF(Tabla1[[#This Row],[Fecha]]="",(""),(Tabla1[[#This Row],[Fecha]]))</f>
        <v/>
      </c>
      <c r="B4452" s="3" t="str">
        <f>IF(Tabla1[[#This Row],[Fecha]]="",(""),(Tabla1[[#This Row],[Tipo de Operación]]))</f>
        <v/>
      </c>
      <c r="C4452" s="19" t="str">
        <f>IF(Tabla1[[#This Row],[Fecha]]="",(""),(Tabla1[[#This Row],[Código]]))</f>
        <v/>
      </c>
      <c r="D4452" s="4" t="str">
        <f>IF(Tabla1[[#This Row],[Fecha]]="",(""),(Tabla1[[#This Row],[Rubro]]))</f>
        <v/>
      </c>
      <c r="E4452" s="4"/>
      <c r="F4452" s="4" t="str">
        <f>IF(Tabla1[[#This Row],[Fecha]]="",(""),(Tabla1[[#This Row],[Precio]]))</f>
        <v/>
      </c>
      <c r="G4452" s="4" t="str">
        <f>IF(Tabla1[[#This Row],[Fecha]]="",(""),(Tabla1[[#This Row],[Medio de Pago]]))</f>
        <v/>
      </c>
      <c r="H4452" s="4" t="str">
        <f>IF(Tabla1[[#This Row],[Fecha]]="",(""),(IF(Tabla1[[#This Row],[Ingreso en]]="",(""),(Tabla1[[#This Row],[Precio]]))))</f>
        <v/>
      </c>
      <c r="I4452" s="5" t="str">
        <f>IF(Tabla1[[#This Row],[Fecha]]="",(""),(IF(Tabla1[[#This Row],[Egreso de]]="",(""),(Tabla1[[#This Row],[Precio]]))))</f>
        <v/>
      </c>
      <c r="J4452" s="4" t="str">
        <f>IF(Tabla1[[#This Row],[Fecha]]="",(""),(IF(Tabla13[[#This Row],[Ingreso en]]="",(-Tabla13[[#This Row],[Egreso de]]),(Tabla13[[#This Row],[Ingreso en]]))))</f>
        <v/>
      </c>
    </row>
    <row r="4453" spans="1:10" x14ac:dyDescent="0.3">
      <c r="A4453" s="2" t="str">
        <f>IF(Tabla1[[#This Row],[Fecha]]="",(""),(Tabla1[[#This Row],[Fecha]]))</f>
        <v/>
      </c>
      <c r="B4453" s="3" t="str">
        <f>IF(Tabla1[[#This Row],[Fecha]]="",(""),(Tabla1[[#This Row],[Tipo de Operación]]))</f>
        <v/>
      </c>
      <c r="C4453" s="19" t="str">
        <f>IF(Tabla1[[#This Row],[Fecha]]="",(""),(Tabla1[[#This Row],[Código]]))</f>
        <v/>
      </c>
      <c r="D4453" s="4" t="str">
        <f>IF(Tabla1[[#This Row],[Fecha]]="",(""),(Tabla1[[#This Row],[Rubro]]))</f>
        <v/>
      </c>
      <c r="E4453" s="4"/>
      <c r="F4453" s="4" t="str">
        <f>IF(Tabla1[[#This Row],[Fecha]]="",(""),(Tabla1[[#This Row],[Precio]]))</f>
        <v/>
      </c>
      <c r="G4453" s="4" t="str">
        <f>IF(Tabla1[[#This Row],[Fecha]]="",(""),(Tabla1[[#This Row],[Medio de Pago]]))</f>
        <v/>
      </c>
      <c r="H4453" s="4" t="str">
        <f>IF(Tabla1[[#This Row],[Fecha]]="",(""),(IF(Tabla1[[#This Row],[Ingreso en]]="",(""),(Tabla1[[#This Row],[Precio]]))))</f>
        <v/>
      </c>
      <c r="I4453" s="5" t="str">
        <f>IF(Tabla1[[#This Row],[Fecha]]="",(""),(IF(Tabla1[[#This Row],[Egreso de]]="",(""),(Tabla1[[#This Row],[Precio]]))))</f>
        <v/>
      </c>
      <c r="J4453" s="4" t="str">
        <f>IF(Tabla1[[#This Row],[Fecha]]="",(""),(IF(Tabla13[[#This Row],[Ingreso en]]="",(-Tabla13[[#This Row],[Egreso de]]),(Tabla13[[#This Row],[Ingreso en]]))))</f>
        <v/>
      </c>
    </row>
    <row r="4454" spans="1:10" x14ac:dyDescent="0.3">
      <c r="A4454" s="2" t="str">
        <f>IF(Tabla1[[#This Row],[Fecha]]="",(""),(Tabla1[[#This Row],[Fecha]]))</f>
        <v/>
      </c>
      <c r="B4454" s="3" t="str">
        <f>IF(Tabla1[[#This Row],[Fecha]]="",(""),(Tabla1[[#This Row],[Tipo de Operación]]))</f>
        <v/>
      </c>
      <c r="C4454" s="19" t="str">
        <f>IF(Tabla1[[#This Row],[Fecha]]="",(""),(Tabla1[[#This Row],[Código]]))</f>
        <v/>
      </c>
      <c r="D4454" s="4" t="str">
        <f>IF(Tabla1[[#This Row],[Fecha]]="",(""),(Tabla1[[#This Row],[Rubro]]))</f>
        <v/>
      </c>
      <c r="E4454" s="4"/>
      <c r="F4454" s="4" t="str">
        <f>IF(Tabla1[[#This Row],[Fecha]]="",(""),(Tabla1[[#This Row],[Precio]]))</f>
        <v/>
      </c>
      <c r="G4454" s="4" t="str">
        <f>IF(Tabla1[[#This Row],[Fecha]]="",(""),(Tabla1[[#This Row],[Medio de Pago]]))</f>
        <v/>
      </c>
      <c r="H4454" s="4" t="str">
        <f>IF(Tabla1[[#This Row],[Fecha]]="",(""),(IF(Tabla1[[#This Row],[Ingreso en]]="",(""),(Tabla1[[#This Row],[Precio]]))))</f>
        <v/>
      </c>
      <c r="I4454" s="5" t="str">
        <f>IF(Tabla1[[#This Row],[Fecha]]="",(""),(IF(Tabla1[[#This Row],[Egreso de]]="",(""),(Tabla1[[#This Row],[Precio]]))))</f>
        <v/>
      </c>
      <c r="J4454" s="4" t="str">
        <f>IF(Tabla1[[#This Row],[Fecha]]="",(""),(IF(Tabla13[[#This Row],[Ingreso en]]="",(-Tabla13[[#This Row],[Egreso de]]),(Tabla13[[#This Row],[Ingreso en]]))))</f>
        <v/>
      </c>
    </row>
    <row r="4455" spans="1:10" x14ac:dyDescent="0.3">
      <c r="A4455" s="2" t="str">
        <f>IF(Tabla1[[#This Row],[Fecha]]="",(""),(Tabla1[[#This Row],[Fecha]]))</f>
        <v/>
      </c>
      <c r="B4455" s="3" t="str">
        <f>IF(Tabla1[[#This Row],[Fecha]]="",(""),(Tabla1[[#This Row],[Tipo de Operación]]))</f>
        <v/>
      </c>
      <c r="C4455" s="19" t="str">
        <f>IF(Tabla1[[#This Row],[Fecha]]="",(""),(Tabla1[[#This Row],[Código]]))</f>
        <v/>
      </c>
      <c r="D4455" s="4" t="str">
        <f>IF(Tabla1[[#This Row],[Fecha]]="",(""),(Tabla1[[#This Row],[Rubro]]))</f>
        <v/>
      </c>
      <c r="E4455" s="4"/>
      <c r="F4455" s="4" t="str">
        <f>IF(Tabla1[[#This Row],[Fecha]]="",(""),(Tabla1[[#This Row],[Precio]]))</f>
        <v/>
      </c>
      <c r="G4455" s="4" t="str">
        <f>IF(Tabla1[[#This Row],[Fecha]]="",(""),(Tabla1[[#This Row],[Medio de Pago]]))</f>
        <v/>
      </c>
      <c r="H4455" s="4" t="str">
        <f>IF(Tabla1[[#This Row],[Fecha]]="",(""),(IF(Tabla1[[#This Row],[Ingreso en]]="",(""),(Tabla1[[#This Row],[Precio]]))))</f>
        <v/>
      </c>
      <c r="I4455" s="5" t="str">
        <f>IF(Tabla1[[#This Row],[Fecha]]="",(""),(IF(Tabla1[[#This Row],[Egreso de]]="",(""),(Tabla1[[#This Row],[Precio]]))))</f>
        <v/>
      </c>
      <c r="J4455" s="4" t="str">
        <f>IF(Tabla1[[#This Row],[Fecha]]="",(""),(IF(Tabla13[[#This Row],[Ingreso en]]="",(-Tabla13[[#This Row],[Egreso de]]),(Tabla13[[#This Row],[Ingreso en]]))))</f>
        <v/>
      </c>
    </row>
    <row r="4456" spans="1:10" x14ac:dyDescent="0.3">
      <c r="A4456" s="2" t="str">
        <f>IF(Tabla1[[#This Row],[Fecha]]="",(""),(Tabla1[[#This Row],[Fecha]]))</f>
        <v/>
      </c>
      <c r="B4456" s="3" t="str">
        <f>IF(Tabla1[[#This Row],[Fecha]]="",(""),(Tabla1[[#This Row],[Tipo de Operación]]))</f>
        <v/>
      </c>
      <c r="C4456" s="19" t="str">
        <f>IF(Tabla1[[#This Row],[Fecha]]="",(""),(Tabla1[[#This Row],[Código]]))</f>
        <v/>
      </c>
      <c r="D4456" s="4" t="str">
        <f>IF(Tabla1[[#This Row],[Fecha]]="",(""),(Tabla1[[#This Row],[Rubro]]))</f>
        <v/>
      </c>
      <c r="E4456" s="4"/>
      <c r="F4456" s="4" t="str">
        <f>IF(Tabla1[[#This Row],[Fecha]]="",(""),(Tabla1[[#This Row],[Precio]]))</f>
        <v/>
      </c>
      <c r="G4456" s="4" t="str">
        <f>IF(Tabla1[[#This Row],[Fecha]]="",(""),(Tabla1[[#This Row],[Medio de Pago]]))</f>
        <v/>
      </c>
      <c r="H4456" s="4" t="str">
        <f>IF(Tabla1[[#This Row],[Fecha]]="",(""),(IF(Tabla1[[#This Row],[Ingreso en]]="",(""),(Tabla1[[#This Row],[Precio]]))))</f>
        <v/>
      </c>
      <c r="I4456" s="5" t="str">
        <f>IF(Tabla1[[#This Row],[Fecha]]="",(""),(IF(Tabla1[[#This Row],[Egreso de]]="",(""),(Tabla1[[#This Row],[Precio]]))))</f>
        <v/>
      </c>
      <c r="J4456" s="4" t="str">
        <f>IF(Tabla1[[#This Row],[Fecha]]="",(""),(IF(Tabla13[[#This Row],[Ingreso en]]="",(-Tabla13[[#This Row],[Egreso de]]),(Tabla13[[#This Row],[Ingreso en]]))))</f>
        <v/>
      </c>
    </row>
    <row r="4457" spans="1:10" x14ac:dyDescent="0.3">
      <c r="A4457" s="2" t="str">
        <f>IF(Tabla1[[#This Row],[Fecha]]="",(""),(Tabla1[[#This Row],[Fecha]]))</f>
        <v/>
      </c>
      <c r="B4457" s="3" t="str">
        <f>IF(Tabla1[[#This Row],[Fecha]]="",(""),(Tabla1[[#This Row],[Tipo de Operación]]))</f>
        <v/>
      </c>
      <c r="C4457" s="19" t="str">
        <f>IF(Tabla1[[#This Row],[Fecha]]="",(""),(Tabla1[[#This Row],[Código]]))</f>
        <v/>
      </c>
      <c r="D4457" s="4" t="str">
        <f>IF(Tabla1[[#This Row],[Fecha]]="",(""),(Tabla1[[#This Row],[Rubro]]))</f>
        <v/>
      </c>
      <c r="E4457" s="4"/>
      <c r="F4457" s="4" t="str">
        <f>IF(Tabla1[[#This Row],[Fecha]]="",(""),(Tabla1[[#This Row],[Precio]]))</f>
        <v/>
      </c>
      <c r="G4457" s="4" t="str">
        <f>IF(Tabla1[[#This Row],[Fecha]]="",(""),(Tabla1[[#This Row],[Medio de Pago]]))</f>
        <v/>
      </c>
      <c r="H4457" s="4" t="str">
        <f>IF(Tabla1[[#This Row],[Fecha]]="",(""),(IF(Tabla1[[#This Row],[Ingreso en]]="",(""),(Tabla1[[#This Row],[Precio]]))))</f>
        <v/>
      </c>
      <c r="I4457" s="5" t="str">
        <f>IF(Tabla1[[#This Row],[Fecha]]="",(""),(IF(Tabla1[[#This Row],[Egreso de]]="",(""),(Tabla1[[#This Row],[Precio]]))))</f>
        <v/>
      </c>
      <c r="J4457" s="4" t="str">
        <f>IF(Tabla1[[#This Row],[Fecha]]="",(""),(IF(Tabla13[[#This Row],[Ingreso en]]="",(-Tabla13[[#This Row],[Egreso de]]),(Tabla13[[#This Row],[Ingreso en]]))))</f>
        <v/>
      </c>
    </row>
    <row r="4458" spans="1:10" x14ac:dyDescent="0.3">
      <c r="A4458" s="2" t="str">
        <f>IF(Tabla1[[#This Row],[Fecha]]="",(""),(Tabla1[[#This Row],[Fecha]]))</f>
        <v/>
      </c>
      <c r="B4458" s="3" t="str">
        <f>IF(Tabla1[[#This Row],[Fecha]]="",(""),(Tabla1[[#This Row],[Tipo de Operación]]))</f>
        <v/>
      </c>
      <c r="C4458" s="19" t="str">
        <f>IF(Tabla1[[#This Row],[Fecha]]="",(""),(Tabla1[[#This Row],[Código]]))</f>
        <v/>
      </c>
      <c r="D4458" s="4" t="str">
        <f>IF(Tabla1[[#This Row],[Fecha]]="",(""),(Tabla1[[#This Row],[Rubro]]))</f>
        <v/>
      </c>
      <c r="E4458" s="4"/>
      <c r="F4458" s="4" t="str">
        <f>IF(Tabla1[[#This Row],[Fecha]]="",(""),(Tabla1[[#This Row],[Precio]]))</f>
        <v/>
      </c>
      <c r="G4458" s="4" t="str">
        <f>IF(Tabla1[[#This Row],[Fecha]]="",(""),(Tabla1[[#This Row],[Medio de Pago]]))</f>
        <v/>
      </c>
      <c r="H4458" s="4" t="str">
        <f>IF(Tabla1[[#This Row],[Fecha]]="",(""),(IF(Tabla1[[#This Row],[Ingreso en]]="",(""),(Tabla1[[#This Row],[Precio]]))))</f>
        <v/>
      </c>
      <c r="I4458" s="5" t="str">
        <f>IF(Tabla1[[#This Row],[Fecha]]="",(""),(IF(Tabla1[[#This Row],[Egreso de]]="",(""),(Tabla1[[#This Row],[Precio]]))))</f>
        <v/>
      </c>
      <c r="J4458" s="4" t="str">
        <f>IF(Tabla1[[#This Row],[Fecha]]="",(""),(IF(Tabla13[[#This Row],[Ingreso en]]="",(-Tabla13[[#This Row],[Egreso de]]),(Tabla13[[#This Row],[Ingreso en]]))))</f>
        <v/>
      </c>
    </row>
    <row r="4459" spans="1:10" x14ac:dyDescent="0.3">
      <c r="A4459" s="2" t="str">
        <f>IF(Tabla1[[#This Row],[Fecha]]="",(""),(Tabla1[[#This Row],[Fecha]]))</f>
        <v/>
      </c>
      <c r="B4459" s="3" t="str">
        <f>IF(Tabla1[[#This Row],[Fecha]]="",(""),(Tabla1[[#This Row],[Tipo de Operación]]))</f>
        <v/>
      </c>
      <c r="C4459" s="19" t="str">
        <f>IF(Tabla1[[#This Row],[Fecha]]="",(""),(Tabla1[[#This Row],[Código]]))</f>
        <v/>
      </c>
      <c r="D4459" s="4" t="str">
        <f>IF(Tabla1[[#This Row],[Fecha]]="",(""),(Tabla1[[#This Row],[Rubro]]))</f>
        <v/>
      </c>
      <c r="E4459" s="4"/>
      <c r="F4459" s="4" t="str">
        <f>IF(Tabla1[[#This Row],[Fecha]]="",(""),(Tabla1[[#This Row],[Precio]]))</f>
        <v/>
      </c>
      <c r="G4459" s="4" t="str">
        <f>IF(Tabla1[[#This Row],[Fecha]]="",(""),(Tabla1[[#This Row],[Medio de Pago]]))</f>
        <v/>
      </c>
      <c r="H4459" s="4" t="str">
        <f>IF(Tabla1[[#This Row],[Fecha]]="",(""),(IF(Tabla1[[#This Row],[Ingreso en]]="",(""),(Tabla1[[#This Row],[Precio]]))))</f>
        <v/>
      </c>
      <c r="I4459" s="5" t="str">
        <f>IF(Tabla1[[#This Row],[Fecha]]="",(""),(IF(Tabla1[[#This Row],[Egreso de]]="",(""),(Tabla1[[#This Row],[Precio]]))))</f>
        <v/>
      </c>
      <c r="J4459" s="4" t="str">
        <f>IF(Tabla1[[#This Row],[Fecha]]="",(""),(IF(Tabla13[[#This Row],[Ingreso en]]="",(-Tabla13[[#This Row],[Egreso de]]),(Tabla13[[#This Row],[Ingreso en]]))))</f>
        <v/>
      </c>
    </row>
    <row r="4460" spans="1:10" x14ac:dyDescent="0.3">
      <c r="A4460" s="2" t="str">
        <f>IF(Tabla1[[#This Row],[Fecha]]="",(""),(Tabla1[[#This Row],[Fecha]]))</f>
        <v/>
      </c>
      <c r="B4460" s="3" t="str">
        <f>IF(Tabla1[[#This Row],[Fecha]]="",(""),(Tabla1[[#This Row],[Tipo de Operación]]))</f>
        <v/>
      </c>
      <c r="C4460" s="19" t="str">
        <f>IF(Tabla1[[#This Row],[Fecha]]="",(""),(Tabla1[[#This Row],[Código]]))</f>
        <v/>
      </c>
      <c r="D4460" s="4" t="str">
        <f>IF(Tabla1[[#This Row],[Fecha]]="",(""),(Tabla1[[#This Row],[Rubro]]))</f>
        <v/>
      </c>
      <c r="E4460" s="4"/>
      <c r="F4460" s="4" t="str">
        <f>IF(Tabla1[[#This Row],[Fecha]]="",(""),(Tabla1[[#This Row],[Precio]]))</f>
        <v/>
      </c>
      <c r="G4460" s="4" t="str">
        <f>IF(Tabla1[[#This Row],[Fecha]]="",(""),(Tabla1[[#This Row],[Medio de Pago]]))</f>
        <v/>
      </c>
      <c r="H4460" s="4" t="str">
        <f>IF(Tabla1[[#This Row],[Fecha]]="",(""),(IF(Tabla1[[#This Row],[Ingreso en]]="",(""),(Tabla1[[#This Row],[Precio]]))))</f>
        <v/>
      </c>
      <c r="I4460" s="5" t="str">
        <f>IF(Tabla1[[#This Row],[Fecha]]="",(""),(IF(Tabla1[[#This Row],[Egreso de]]="",(""),(Tabla1[[#This Row],[Precio]]))))</f>
        <v/>
      </c>
      <c r="J4460" s="4" t="str">
        <f>IF(Tabla1[[#This Row],[Fecha]]="",(""),(IF(Tabla13[[#This Row],[Ingreso en]]="",(-Tabla13[[#This Row],[Egreso de]]),(Tabla13[[#This Row],[Ingreso en]]))))</f>
        <v/>
      </c>
    </row>
    <row r="4461" spans="1:10" x14ac:dyDescent="0.3">
      <c r="A4461" s="2" t="str">
        <f>IF(Tabla1[[#This Row],[Fecha]]="",(""),(Tabla1[[#This Row],[Fecha]]))</f>
        <v/>
      </c>
      <c r="B4461" s="3" t="str">
        <f>IF(Tabla1[[#This Row],[Fecha]]="",(""),(Tabla1[[#This Row],[Tipo de Operación]]))</f>
        <v/>
      </c>
      <c r="C4461" s="19" t="str">
        <f>IF(Tabla1[[#This Row],[Fecha]]="",(""),(Tabla1[[#This Row],[Código]]))</f>
        <v/>
      </c>
      <c r="D4461" s="4" t="str">
        <f>IF(Tabla1[[#This Row],[Fecha]]="",(""),(Tabla1[[#This Row],[Rubro]]))</f>
        <v/>
      </c>
      <c r="E4461" s="4"/>
      <c r="F4461" s="4" t="str">
        <f>IF(Tabla1[[#This Row],[Fecha]]="",(""),(Tabla1[[#This Row],[Precio]]))</f>
        <v/>
      </c>
      <c r="G4461" s="4" t="str">
        <f>IF(Tabla1[[#This Row],[Fecha]]="",(""),(Tabla1[[#This Row],[Medio de Pago]]))</f>
        <v/>
      </c>
      <c r="H4461" s="4" t="str">
        <f>IF(Tabla1[[#This Row],[Fecha]]="",(""),(IF(Tabla1[[#This Row],[Ingreso en]]="",(""),(Tabla1[[#This Row],[Precio]]))))</f>
        <v/>
      </c>
      <c r="I4461" s="5" t="str">
        <f>IF(Tabla1[[#This Row],[Fecha]]="",(""),(IF(Tabla1[[#This Row],[Egreso de]]="",(""),(Tabla1[[#This Row],[Precio]]))))</f>
        <v/>
      </c>
      <c r="J4461" s="4" t="str">
        <f>IF(Tabla1[[#This Row],[Fecha]]="",(""),(IF(Tabla13[[#This Row],[Ingreso en]]="",(-Tabla13[[#This Row],[Egreso de]]),(Tabla13[[#This Row],[Ingreso en]]))))</f>
        <v/>
      </c>
    </row>
    <row r="4462" spans="1:10" x14ac:dyDescent="0.3">
      <c r="A4462" s="2" t="str">
        <f>IF(Tabla1[[#This Row],[Fecha]]="",(""),(Tabla1[[#This Row],[Fecha]]))</f>
        <v/>
      </c>
      <c r="B4462" s="3" t="str">
        <f>IF(Tabla1[[#This Row],[Fecha]]="",(""),(Tabla1[[#This Row],[Tipo de Operación]]))</f>
        <v/>
      </c>
      <c r="C4462" s="19" t="str">
        <f>IF(Tabla1[[#This Row],[Fecha]]="",(""),(Tabla1[[#This Row],[Código]]))</f>
        <v/>
      </c>
      <c r="D4462" s="4" t="str">
        <f>IF(Tabla1[[#This Row],[Fecha]]="",(""),(Tabla1[[#This Row],[Rubro]]))</f>
        <v/>
      </c>
      <c r="E4462" s="4"/>
      <c r="F4462" s="4" t="str">
        <f>IF(Tabla1[[#This Row],[Fecha]]="",(""),(Tabla1[[#This Row],[Precio]]))</f>
        <v/>
      </c>
      <c r="G4462" s="4" t="str">
        <f>IF(Tabla1[[#This Row],[Fecha]]="",(""),(Tabla1[[#This Row],[Medio de Pago]]))</f>
        <v/>
      </c>
      <c r="H4462" s="4" t="str">
        <f>IF(Tabla1[[#This Row],[Fecha]]="",(""),(IF(Tabla1[[#This Row],[Ingreso en]]="",(""),(Tabla1[[#This Row],[Precio]]))))</f>
        <v/>
      </c>
      <c r="I4462" s="5" t="str">
        <f>IF(Tabla1[[#This Row],[Fecha]]="",(""),(IF(Tabla1[[#This Row],[Egreso de]]="",(""),(Tabla1[[#This Row],[Precio]]))))</f>
        <v/>
      </c>
      <c r="J4462" s="4" t="str">
        <f>IF(Tabla1[[#This Row],[Fecha]]="",(""),(IF(Tabla13[[#This Row],[Ingreso en]]="",(-Tabla13[[#This Row],[Egreso de]]),(Tabla13[[#This Row],[Ingreso en]]))))</f>
        <v/>
      </c>
    </row>
    <row r="4463" spans="1:10" x14ac:dyDescent="0.3">
      <c r="A4463" s="2" t="str">
        <f>IF(Tabla1[[#This Row],[Fecha]]="",(""),(Tabla1[[#This Row],[Fecha]]))</f>
        <v/>
      </c>
      <c r="B4463" s="3" t="str">
        <f>IF(Tabla1[[#This Row],[Fecha]]="",(""),(Tabla1[[#This Row],[Tipo de Operación]]))</f>
        <v/>
      </c>
      <c r="C4463" s="19" t="str">
        <f>IF(Tabla1[[#This Row],[Fecha]]="",(""),(Tabla1[[#This Row],[Código]]))</f>
        <v/>
      </c>
      <c r="D4463" s="4" t="str">
        <f>IF(Tabla1[[#This Row],[Fecha]]="",(""),(Tabla1[[#This Row],[Rubro]]))</f>
        <v/>
      </c>
      <c r="E4463" s="4"/>
      <c r="F4463" s="4" t="str">
        <f>IF(Tabla1[[#This Row],[Fecha]]="",(""),(Tabla1[[#This Row],[Precio]]))</f>
        <v/>
      </c>
      <c r="G4463" s="4" t="str">
        <f>IF(Tabla1[[#This Row],[Fecha]]="",(""),(Tabla1[[#This Row],[Medio de Pago]]))</f>
        <v/>
      </c>
      <c r="H4463" s="4" t="str">
        <f>IF(Tabla1[[#This Row],[Fecha]]="",(""),(IF(Tabla1[[#This Row],[Ingreso en]]="",(""),(Tabla1[[#This Row],[Precio]]))))</f>
        <v/>
      </c>
      <c r="I4463" s="5" t="str">
        <f>IF(Tabla1[[#This Row],[Fecha]]="",(""),(IF(Tabla1[[#This Row],[Egreso de]]="",(""),(Tabla1[[#This Row],[Precio]]))))</f>
        <v/>
      </c>
      <c r="J4463" s="4" t="str">
        <f>IF(Tabla1[[#This Row],[Fecha]]="",(""),(IF(Tabla13[[#This Row],[Ingreso en]]="",(-Tabla13[[#This Row],[Egreso de]]),(Tabla13[[#This Row],[Ingreso en]]))))</f>
        <v/>
      </c>
    </row>
    <row r="4464" spans="1:10" x14ac:dyDescent="0.3">
      <c r="A4464" s="2" t="str">
        <f>IF(Tabla1[[#This Row],[Fecha]]="",(""),(Tabla1[[#This Row],[Fecha]]))</f>
        <v/>
      </c>
      <c r="B4464" s="3" t="str">
        <f>IF(Tabla1[[#This Row],[Fecha]]="",(""),(Tabla1[[#This Row],[Tipo de Operación]]))</f>
        <v/>
      </c>
      <c r="C4464" s="19" t="str">
        <f>IF(Tabla1[[#This Row],[Fecha]]="",(""),(Tabla1[[#This Row],[Código]]))</f>
        <v/>
      </c>
      <c r="D4464" s="4" t="str">
        <f>IF(Tabla1[[#This Row],[Fecha]]="",(""),(Tabla1[[#This Row],[Rubro]]))</f>
        <v/>
      </c>
      <c r="E4464" s="4"/>
      <c r="F4464" s="4" t="str">
        <f>IF(Tabla1[[#This Row],[Fecha]]="",(""),(Tabla1[[#This Row],[Precio]]))</f>
        <v/>
      </c>
      <c r="G4464" s="4" t="str">
        <f>IF(Tabla1[[#This Row],[Fecha]]="",(""),(Tabla1[[#This Row],[Medio de Pago]]))</f>
        <v/>
      </c>
      <c r="H4464" s="4" t="str">
        <f>IF(Tabla1[[#This Row],[Fecha]]="",(""),(IF(Tabla1[[#This Row],[Ingreso en]]="",(""),(Tabla1[[#This Row],[Precio]]))))</f>
        <v/>
      </c>
      <c r="I4464" s="5" t="str">
        <f>IF(Tabla1[[#This Row],[Fecha]]="",(""),(IF(Tabla1[[#This Row],[Egreso de]]="",(""),(Tabla1[[#This Row],[Precio]]))))</f>
        <v/>
      </c>
      <c r="J4464" s="4" t="str">
        <f>IF(Tabla1[[#This Row],[Fecha]]="",(""),(IF(Tabla13[[#This Row],[Ingreso en]]="",(-Tabla13[[#This Row],[Egreso de]]),(Tabla13[[#This Row],[Ingreso en]]))))</f>
        <v/>
      </c>
    </row>
    <row r="4465" spans="1:10" x14ac:dyDescent="0.3">
      <c r="A4465" s="2" t="str">
        <f>IF(Tabla1[[#This Row],[Fecha]]="",(""),(Tabla1[[#This Row],[Fecha]]))</f>
        <v/>
      </c>
      <c r="B4465" s="3" t="str">
        <f>IF(Tabla1[[#This Row],[Fecha]]="",(""),(Tabla1[[#This Row],[Tipo de Operación]]))</f>
        <v/>
      </c>
      <c r="C4465" s="19" t="str">
        <f>IF(Tabla1[[#This Row],[Fecha]]="",(""),(Tabla1[[#This Row],[Código]]))</f>
        <v/>
      </c>
      <c r="D4465" s="4" t="str">
        <f>IF(Tabla1[[#This Row],[Fecha]]="",(""),(Tabla1[[#This Row],[Rubro]]))</f>
        <v/>
      </c>
      <c r="E4465" s="4"/>
      <c r="F4465" s="4" t="str">
        <f>IF(Tabla1[[#This Row],[Fecha]]="",(""),(Tabla1[[#This Row],[Precio]]))</f>
        <v/>
      </c>
      <c r="G4465" s="4" t="str">
        <f>IF(Tabla1[[#This Row],[Fecha]]="",(""),(Tabla1[[#This Row],[Medio de Pago]]))</f>
        <v/>
      </c>
      <c r="H4465" s="4" t="str">
        <f>IF(Tabla1[[#This Row],[Fecha]]="",(""),(IF(Tabla1[[#This Row],[Ingreso en]]="",(""),(Tabla1[[#This Row],[Precio]]))))</f>
        <v/>
      </c>
      <c r="I4465" s="5" t="str">
        <f>IF(Tabla1[[#This Row],[Fecha]]="",(""),(IF(Tabla1[[#This Row],[Egreso de]]="",(""),(Tabla1[[#This Row],[Precio]]))))</f>
        <v/>
      </c>
      <c r="J4465" s="4" t="str">
        <f>IF(Tabla1[[#This Row],[Fecha]]="",(""),(IF(Tabla13[[#This Row],[Ingreso en]]="",(-Tabla13[[#This Row],[Egreso de]]),(Tabla13[[#This Row],[Ingreso en]]))))</f>
        <v/>
      </c>
    </row>
    <row r="4466" spans="1:10" x14ac:dyDescent="0.3">
      <c r="A4466" s="2" t="str">
        <f>IF(Tabla1[[#This Row],[Fecha]]="",(""),(Tabla1[[#This Row],[Fecha]]))</f>
        <v/>
      </c>
      <c r="B4466" s="3" t="str">
        <f>IF(Tabla1[[#This Row],[Fecha]]="",(""),(Tabla1[[#This Row],[Tipo de Operación]]))</f>
        <v/>
      </c>
      <c r="C4466" s="19" t="str">
        <f>IF(Tabla1[[#This Row],[Fecha]]="",(""),(Tabla1[[#This Row],[Código]]))</f>
        <v/>
      </c>
      <c r="D4466" s="4" t="str">
        <f>IF(Tabla1[[#This Row],[Fecha]]="",(""),(Tabla1[[#This Row],[Rubro]]))</f>
        <v/>
      </c>
      <c r="E4466" s="4"/>
      <c r="F4466" s="4" t="str">
        <f>IF(Tabla1[[#This Row],[Fecha]]="",(""),(Tabla1[[#This Row],[Precio]]))</f>
        <v/>
      </c>
      <c r="G4466" s="4" t="str">
        <f>IF(Tabla1[[#This Row],[Fecha]]="",(""),(Tabla1[[#This Row],[Medio de Pago]]))</f>
        <v/>
      </c>
      <c r="H4466" s="4" t="str">
        <f>IF(Tabla1[[#This Row],[Fecha]]="",(""),(IF(Tabla1[[#This Row],[Ingreso en]]="",(""),(Tabla1[[#This Row],[Precio]]))))</f>
        <v/>
      </c>
      <c r="I4466" s="5" t="str">
        <f>IF(Tabla1[[#This Row],[Fecha]]="",(""),(IF(Tabla1[[#This Row],[Egreso de]]="",(""),(Tabla1[[#This Row],[Precio]]))))</f>
        <v/>
      </c>
      <c r="J4466" s="4" t="str">
        <f>IF(Tabla1[[#This Row],[Fecha]]="",(""),(IF(Tabla13[[#This Row],[Ingreso en]]="",(-Tabla13[[#This Row],[Egreso de]]),(Tabla13[[#This Row],[Ingreso en]]))))</f>
        <v/>
      </c>
    </row>
    <row r="4467" spans="1:10" x14ac:dyDescent="0.3">
      <c r="A4467" s="2" t="str">
        <f>IF(Tabla1[[#This Row],[Fecha]]="",(""),(Tabla1[[#This Row],[Fecha]]))</f>
        <v/>
      </c>
      <c r="B4467" s="3" t="str">
        <f>IF(Tabla1[[#This Row],[Fecha]]="",(""),(Tabla1[[#This Row],[Tipo de Operación]]))</f>
        <v/>
      </c>
      <c r="C4467" s="19" t="str">
        <f>IF(Tabla1[[#This Row],[Fecha]]="",(""),(Tabla1[[#This Row],[Código]]))</f>
        <v/>
      </c>
      <c r="D4467" s="4" t="str">
        <f>IF(Tabla1[[#This Row],[Fecha]]="",(""),(Tabla1[[#This Row],[Rubro]]))</f>
        <v/>
      </c>
      <c r="E4467" s="4"/>
      <c r="F4467" s="4" t="str">
        <f>IF(Tabla1[[#This Row],[Fecha]]="",(""),(Tabla1[[#This Row],[Precio]]))</f>
        <v/>
      </c>
      <c r="G4467" s="4" t="str">
        <f>IF(Tabla1[[#This Row],[Fecha]]="",(""),(Tabla1[[#This Row],[Medio de Pago]]))</f>
        <v/>
      </c>
      <c r="H4467" s="4" t="str">
        <f>IF(Tabla1[[#This Row],[Fecha]]="",(""),(IF(Tabla1[[#This Row],[Ingreso en]]="",(""),(Tabla1[[#This Row],[Precio]]))))</f>
        <v/>
      </c>
      <c r="I4467" s="5" t="str">
        <f>IF(Tabla1[[#This Row],[Fecha]]="",(""),(IF(Tabla1[[#This Row],[Egreso de]]="",(""),(Tabla1[[#This Row],[Precio]]))))</f>
        <v/>
      </c>
      <c r="J4467" s="4" t="str">
        <f>IF(Tabla1[[#This Row],[Fecha]]="",(""),(IF(Tabla13[[#This Row],[Ingreso en]]="",(-Tabla13[[#This Row],[Egreso de]]),(Tabla13[[#This Row],[Ingreso en]]))))</f>
        <v/>
      </c>
    </row>
    <row r="4468" spans="1:10" x14ac:dyDescent="0.3">
      <c r="A4468" s="2" t="str">
        <f>IF(Tabla1[[#This Row],[Fecha]]="",(""),(Tabla1[[#This Row],[Fecha]]))</f>
        <v/>
      </c>
      <c r="B4468" s="3" t="str">
        <f>IF(Tabla1[[#This Row],[Fecha]]="",(""),(Tabla1[[#This Row],[Tipo de Operación]]))</f>
        <v/>
      </c>
      <c r="C4468" s="19" t="str">
        <f>IF(Tabla1[[#This Row],[Fecha]]="",(""),(Tabla1[[#This Row],[Código]]))</f>
        <v/>
      </c>
      <c r="D4468" s="4" t="str">
        <f>IF(Tabla1[[#This Row],[Fecha]]="",(""),(Tabla1[[#This Row],[Rubro]]))</f>
        <v/>
      </c>
      <c r="E4468" s="4"/>
      <c r="F4468" s="4" t="str">
        <f>IF(Tabla1[[#This Row],[Fecha]]="",(""),(Tabla1[[#This Row],[Precio]]))</f>
        <v/>
      </c>
      <c r="G4468" s="4" t="str">
        <f>IF(Tabla1[[#This Row],[Fecha]]="",(""),(Tabla1[[#This Row],[Medio de Pago]]))</f>
        <v/>
      </c>
      <c r="H4468" s="4" t="str">
        <f>IF(Tabla1[[#This Row],[Fecha]]="",(""),(IF(Tabla1[[#This Row],[Ingreso en]]="",(""),(Tabla1[[#This Row],[Precio]]))))</f>
        <v/>
      </c>
      <c r="I4468" s="5" t="str">
        <f>IF(Tabla1[[#This Row],[Fecha]]="",(""),(IF(Tabla1[[#This Row],[Egreso de]]="",(""),(Tabla1[[#This Row],[Precio]]))))</f>
        <v/>
      </c>
      <c r="J4468" s="4" t="str">
        <f>IF(Tabla1[[#This Row],[Fecha]]="",(""),(IF(Tabla13[[#This Row],[Ingreso en]]="",(-Tabla13[[#This Row],[Egreso de]]),(Tabla13[[#This Row],[Ingreso en]]))))</f>
        <v/>
      </c>
    </row>
    <row r="4469" spans="1:10" x14ac:dyDescent="0.3">
      <c r="A4469" s="2" t="str">
        <f>IF(Tabla1[[#This Row],[Fecha]]="",(""),(Tabla1[[#This Row],[Fecha]]))</f>
        <v/>
      </c>
      <c r="B4469" s="3" t="str">
        <f>IF(Tabla1[[#This Row],[Fecha]]="",(""),(Tabla1[[#This Row],[Tipo de Operación]]))</f>
        <v/>
      </c>
      <c r="C4469" s="19" t="str">
        <f>IF(Tabla1[[#This Row],[Fecha]]="",(""),(Tabla1[[#This Row],[Código]]))</f>
        <v/>
      </c>
      <c r="D4469" s="4" t="str">
        <f>IF(Tabla1[[#This Row],[Fecha]]="",(""),(Tabla1[[#This Row],[Rubro]]))</f>
        <v/>
      </c>
      <c r="E4469" s="4"/>
      <c r="F4469" s="4" t="str">
        <f>IF(Tabla1[[#This Row],[Fecha]]="",(""),(Tabla1[[#This Row],[Precio]]))</f>
        <v/>
      </c>
      <c r="G4469" s="4" t="str">
        <f>IF(Tabla1[[#This Row],[Fecha]]="",(""),(Tabla1[[#This Row],[Medio de Pago]]))</f>
        <v/>
      </c>
      <c r="H4469" s="4" t="str">
        <f>IF(Tabla1[[#This Row],[Fecha]]="",(""),(IF(Tabla1[[#This Row],[Ingreso en]]="",(""),(Tabla1[[#This Row],[Precio]]))))</f>
        <v/>
      </c>
      <c r="I4469" s="5" t="str">
        <f>IF(Tabla1[[#This Row],[Fecha]]="",(""),(IF(Tabla1[[#This Row],[Egreso de]]="",(""),(Tabla1[[#This Row],[Precio]]))))</f>
        <v/>
      </c>
      <c r="J4469" s="4" t="str">
        <f>IF(Tabla1[[#This Row],[Fecha]]="",(""),(IF(Tabla13[[#This Row],[Ingreso en]]="",(-Tabla13[[#This Row],[Egreso de]]),(Tabla13[[#This Row],[Ingreso en]]))))</f>
        <v/>
      </c>
    </row>
    <row r="4470" spans="1:10" x14ac:dyDescent="0.3">
      <c r="A4470" s="2" t="str">
        <f>IF(Tabla1[[#This Row],[Fecha]]="",(""),(Tabla1[[#This Row],[Fecha]]))</f>
        <v/>
      </c>
      <c r="B4470" s="3" t="str">
        <f>IF(Tabla1[[#This Row],[Fecha]]="",(""),(Tabla1[[#This Row],[Tipo de Operación]]))</f>
        <v/>
      </c>
      <c r="C4470" s="19" t="str">
        <f>IF(Tabla1[[#This Row],[Fecha]]="",(""),(Tabla1[[#This Row],[Código]]))</f>
        <v/>
      </c>
      <c r="D4470" s="4" t="str">
        <f>IF(Tabla1[[#This Row],[Fecha]]="",(""),(Tabla1[[#This Row],[Rubro]]))</f>
        <v/>
      </c>
      <c r="E4470" s="4"/>
      <c r="F4470" s="4" t="str">
        <f>IF(Tabla1[[#This Row],[Fecha]]="",(""),(Tabla1[[#This Row],[Precio]]))</f>
        <v/>
      </c>
      <c r="G4470" s="4" t="str">
        <f>IF(Tabla1[[#This Row],[Fecha]]="",(""),(Tabla1[[#This Row],[Medio de Pago]]))</f>
        <v/>
      </c>
      <c r="H4470" s="4" t="str">
        <f>IF(Tabla1[[#This Row],[Fecha]]="",(""),(IF(Tabla1[[#This Row],[Ingreso en]]="",(""),(Tabla1[[#This Row],[Precio]]))))</f>
        <v/>
      </c>
      <c r="I4470" s="5" t="str">
        <f>IF(Tabla1[[#This Row],[Fecha]]="",(""),(IF(Tabla1[[#This Row],[Egreso de]]="",(""),(Tabla1[[#This Row],[Precio]]))))</f>
        <v/>
      </c>
      <c r="J4470" s="4" t="str">
        <f>IF(Tabla1[[#This Row],[Fecha]]="",(""),(IF(Tabla13[[#This Row],[Ingreso en]]="",(-Tabla13[[#This Row],[Egreso de]]),(Tabla13[[#This Row],[Ingreso en]]))))</f>
        <v/>
      </c>
    </row>
    <row r="4471" spans="1:10" x14ac:dyDescent="0.3">
      <c r="A4471" s="2" t="str">
        <f>IF(Tabla1[[#This Row],[Fecha]]="",(""),(Tabla1[[#This Row],[Fecha]]))</f>
        <v/>
      </c>
      <c r="B4471" s="3" t="str">
        <f>IF(Tabla1[[#This Row],[Fecha]]="",(""),(Tabla1[[#This Row],[Tipo de Operación]]))</f>
        <v/>
      </c>
      <c r="C4471" s="19" t="str">
        <f>IF(Tabla1[[#This Row],[Fecha]]="",(""),(Tabla1[[#This Row],[Código]]))</f>
        <v/>
      </c>
      <c r="D4471" s="4" t="str">
        <f>IF(Tabla1[[#This Row],[Fecha]]="",(""),(Tabla1[[#This Row],[Rubro]]))</f>
        <v/>
      </c>
      <c r="E4471" s="4"/>
      <c r="F4471" s="4" t="str">
        <f>IF(Tabla1[[#This Row],[Fecha]]="",(""),(Tabla1[[#This Row],[Precio]]))</f>
        <v/>
      </c>
      <c r="G4471" s="4" t="str">
        <f>IF(Tabla1[[#This Row],[Fecha]]="",(""),(Tabla1[[#This Row],[Medio de Pago]]))</f>
        <v/>
      </c>
      <c r="H4471" s="4" t="str">
        <f>IF(Tabla1[[#This Row],[Fecha]]="",(""),(IF(Tabla1[[#This Row],[Ingreso en]]="",(""),(Tabla1[[#This Row],[Precio]]))))</f>
        <v/>
      </c>
      <c r="I4471" s="5" t="str">
        <f>IF(Tabla1[[#This Row],[Fecha]]="",(""),(IF(Tabla1[[#This Row],[Egreso de]]="",(""),(Tabla1[[#This Row],[Precio]]))))</f>
        <v/>
      </c>
      <c r="J4471" s="4" t="str">
        <f>IF(Tabla1[[#This Row],[Fecha]]="",(""),(IF(Tabla13[[#This Row],[Ingreso en]]="",(-Tabla13[[#This Row],[Egreso de]]),(Tabla13[[#This Row],[Ingreso en]]))))</f>
        <v/>
      </c>
    </row>
    <row r="4472" spans="1:10" x14ac:dyDescent="0.3">
      <c r="A4472" s="2" t="str">
        <f>IF(Tabla1[[#This Row],[Fecha]]="",(""),(Tabla1[[#This Row],[Fecha]]))</f>
        <v/>
      </c>
      <c r="B4472" s="3" t="str">
        <f>IF(Tabla1[[#This Row],[Fecha]]="",(""),(Tabla1[[#This Row],[Tipo de Operación]]))</f>
        <v/>
      </c>
      <c r="C4472" s="19" t="str">
        <f>IF(Tabla1[[#This Row],[Fecha]]="",(""),(Tabla1[[#This Row],[Código]]))</f>
        <v/>
      </c>
      <c r="D4472" s="4" t="str">
        <f>IF(Tabla1[[#This Row],[Fecha]]="",(""),(Tabla1[[#This Row],[Rubro]]))</f>
        <v/>
      </c>
      <c r="E4472" s="4"/>
      <c r="F4472" s="4" t="str">
        <f>IF(Tabla1[[#This Row],[Fecha]]="",(""),(Tabla1[[#This Row],[Precio]]))</f>
        <v/>
      </c>
      <c r="G4472" s="4" t="str">
        <f>IF(Tabla1[[#This Row],[Fecha]]="",(""),(Tabla1[[#This Row],[Medio de Pago]]))</f>
        <v/>
      </c>
      <c r="H4472" s="4" t="str">
        <f>IF(Tabla1[[#This Row],[Fecha]]="",(""),(IF(Tabla1[[#This Row],[Ingreso en]]="",(""),(Tabla1[[#This Row],[Precio]]))))</f>
        <v/>
      </c>
      <c r="I4472" s="5" t="str">
        <f>IF(Tabla1[[#This Row],[Fecha]]="",(""),(IF(Tabla1[[#This Row],[Egreso de]]="",(""),(Tabla1[[#This Row],[Precio]]))))</f>
        <v/>
      </c>
      <c r="J4472" s="4" t="str">
        <f>IF(Tabla1[[#This Row],[Fecha]]="",(""),(IF(Tabla13[[#This Row],[Ingreso en]]="",(-Tabla13[[#This Row],[Egreso de]]),(Tabla13[[#This Row],[Ingreso en]]))))</f>
        <v/>
      </c>
    </row>
    <row r="4473" spans="1:10" x14ac:dyDescent="0.3">
      <c r="A4473" s="2" t="str">
        <f>IF(Tabla1[[#This Row],[Fecha]]="",(""),(Tabla1[[#This Row],[Fecha]]))</f>
        <v/>
      </c>
      <c r="B4473" s="3" t="str">
        <f>IF(Tabla1[[#This Row],[Fecha]]="",(""),(Tabla1[[#This Row],[Tipo de Operación]]))</f>
        <v/>
      </c>
      <c r="C4473" s="19" t="str">
        <f>IF(Tabla1[[#This Row],[Fecha]]="",(""),(Tabla1[[#This Row],[Código]]))</f>
        <v/>
      </c>
      <c r="D4473" s="4" t="str">
        <f>IF(Tabla1[[#This Row],[Fecha]]="",(""),(Tabla1[[#This Row],[Rubro]]))</f>
        <v/>
      </c>
      <c r="E4473" s="4"/>
      <c r="F4473" s="4" t="str">
        <f>IF(Tabla1[[#This Row],[Fecha]]="",(""),(Tabla1[[#This Row],[Precio]]))</f>
        <v/>
      </c>
      <c r="G4473" s="4" t="str">
        <f>IF(Tabla1[[#This Row],[Fecha]]="",(""),(Tabla1[[#This Row],[Medio de Pago]]))</f>
        <v/>
      </c>
      <c r="H4473" s="4" t="str">
        <f>IF(Tabla1[[#This Row],[Fecha]]="",(""),(IF(Tabla1[[#This Row],[Ingreso en]]="",(""),(Tabla1[[#This Row],[Precio]]))))</f>
        <v/>
      </c>
      <c r="I4473" s="5" t="str">
        <f>IF(Tabla1[[#This Row],[Fecha]]="",(""),(IF(Tabla1[[#This Row],[Egreso de]]="",(""),(Tabla1[[#This Row],[Precio]]))))</f>
        <v/>
      </c>
      <c r="J4473" s="4" t="str">
        <f>IF(Tabla1[[#This Row],[Fecha]]="",(""),(IF(Tabla13[[#This Row],[Ingreso en]]="",(-Tabla13[[#This Row],[Egreso de]]),(Tabla13[[#This Row],[Ingreso en]]))))</f>
        <v/>
      </c>
    </row>
    <row r="4474" spans="1:10" x14ac:dyDescent="0.3">
      <c r="A4474" s="2" t="str">
        <f>IF(Tabla1[[#This Row],[Fecha]]="",(""),(Tabla1[[#This Row],[Fecha]]))</f>
        <v/>
      </c>
      <c r="B4474" s="3" t="str">
        <f>IF(Tabla1[[#This Row],[Fecha]]="",(""),(Tabla1[[#This Row],[Tipo de Operación]]))</f>
        <v/>
      </c>
      <c r="C4474" s="19" t="str">
        <f>IF(Tabla1[[#This Row],[Fecha]]="",(""),(Tabla1[[#This Row],[Código]]))</f>
        <v/>
      </c>
      <c r="D4474" s="4" t="str">
        <f>IF(Tabla1[[#This Row],[Fecha]]="",(""),(Tabla1[[#This Row],[Rubro]]))</f>
        <v/>
      </c>
      <c r="E4474" s="4"/>
      <c r="F4474" s="4" t="str">
        <f>IF(Tabla1[[#This Row],[Fecha]]="",(""),(Tabla1[[#This Row],[Precio]]))</f>
        <v/>
      </c>
      <c r="G4474" s="4" t="str">
        <f>IF(Tabla1[[#This Row],[Fecha]]="",(""),(Tabla1[[#This Row],[Medio de Pago]]))</f>
        <v/>
      </c>
      <c r="H4474" s="4" t="str">
        <f>IF(Tabla1[[#This Row],[Fecha]]="",(""),(IF(Tabla1[[#This Row],[Ingreso en]]="",(""),(Tabla1[[#This Row],[Precio]]))))</f>
        <v/>
      </c>
      <c r="I4474" s="5" t="str">
        <f>IF(Tabla1[[#This Row],[Fecha]]="",(""),(IF(Tabla1[[#This Row],[Egreso de]]="",(""),(Tabla1[[#This Row],[Precio]]))))</f>
        <v/>
      </c>
      <c r="J4474" s="4" t="str">
        <f>IF(Tabla1[[#This Row],[Fecha]]="",(""),(IF(Tabla13[[#This Row],[Ingreso en]]="",(-Tabla13[[#This Row],[Egreso de]]),(Tabla13[[#This Row],[Ingreso en]]))))</f>
        <v/>
      </c>
    </row>
    <row r="4475" spans="1:10" x14ac:dyDescent="0.3">
      <c r="A4475" s="2" t="str">
        <f>IF(Tabla1[[#This Row],[Fecha]]="",(""),(Tabla1[[#This Row],[Fecha]]))</f>
        <v/>
      </c>
      <c r="B4475" s="3" t="str">
        <f>IF(Tabla1[[#This Row],[Fecha]]="",(""),(Tabla1[[#This Row],[Tipo de Operación]]))</f>
        <v/>
      </c>
      <c r="C4475" s="19" t="str">
        <f>IF(Tabla1[[#This Row],[Fecha]]="",(""),(Tabla1[[#This Row],[Código]]))</f>
        <v/>
      </c>
      <c r="D4475" s="4" t="str">
        <f>IF(Tabla1[[#This Row],[Fecha]]="",(""),(Tabla1[[#This Row],[Rubro]]))</f>
        <v/>
      </c>
      <c r="E4475" s="4"/>
      <c r="F4475" s="4" t="str">
        <f>IF(Tabla1[[#This Row],[Fecha]]="",(""),(Tabla1[[#This Row],[Precio]]))</f>
        <v/>
      </c>
      <c r="G4475" s="4" t="str">
        <f>IF(Tabla1[[#This Row],[Fecha]]="",(""),(Tabla1[[#This Row],[Medio de Pago]]))</f>
        <v/>
      </c>
      <c r="H4475" s="4" t="str">
        <f>IF(Tabla1[[#This Row],[Fecha]]="",(""),(IF(Tabla1[[#This Row],[Ingreso en]]="",(""),(Tabla1[[#This Row],[Precio]]))))</f>
        <v/>
      </c>
      <c r="I4475" s="5" t="str">
        <f>IF(Tabla1[[#This Row],[Fecha]]="",(""),(IF(Tabla1[[#This Row],[Egreso de]]="",(""),(Tabla1[[#This Row],[Precio]]))))</f>
        <v/>
      </c>
      <c r="J4475" s="4" t="str">
        <f>IF(Tabla1[[#This Row],[Fecha]]="",(""),(IF(Tabla13[[#This Row],[Ingreso en]]="",(-Tabla13[[#This Row],[Egreso de]]),(Tabla13[[#This Row],[Ingreso en]]))))</f>
        <v/>
      </c>
    </row>
    <row r="4476" spans="1:10" x14ac:dyDescent="0.3">
      <c r="A4476" s="2" t="str">
        <f>IF(Tabla1[[#This Row],[Fecha]]="",(""),(Tabla1[[#This Row],[Fecha]]))</f>
        <v/>
      </c>
      <c r="B4476" s="3" t="str">
        <f>IF(Tabla1[[#This Row],[Fecha]]="",(""),(Tabla1[[#This Row],[Tipo de Operación]]))</f>
        <v/>
      </c>
      <c r="C4476" s="19" t="str">
        <f>IF(Tabla1[[#This Row],[Fecha]]="",(""),(Tabla1[[#This Row],[Código]]))</f>
        <v/>
      </c>
      <c r="D4476" s="4" t="str">
        <f>IF(Tabla1[[#This Row],[Fecha]]="",(""),(Tabla1[[#This Row],[Rubro]]))</f>
        <v/>
      </c>
      <c r="E4476" s="4"/>
      <c r="F4476" s="4" t="str">
        <f>IF(Tabla1[[#This Row],[Fecha]]="",(""),(Tabla1[[#This Row],[Precio]]))</f>
        <v/>
      </c>
      <c r="G4476" s="4" t="str">
        <f>IF(Tabla1[[#This Row],[Fecha]]="",(""),(Tabla1[[#This Row],[Medio de Pago]]))</f>
        <v/>
      </c>
      <c r="H4476" s="4" t="str">
        <f>IF(Tabla1[[#This Row],[Fecha]]="",(""),(IF(Tabla1[[#This Row],[Ingreso en]]="",(""),(Tabla1[[#This Row],[Precio]]))))</f>
        <v/>
      </c>
      <c r="I4476" s="5" t="str">
        <f>IF(Tabla1[[#This Row],[Fecha]]="",(""),(IF(Tabla1[[#This Row],[Egreso de]]="",(""),(Tabla1[[#This Row],[Precio]]))))</f>
        <v/>
      </c>
      <c r="J4476" s="4" t="str">
        <f>IF(Tabla1[[#This Row],[Fecha]]="",(""),(IF(Tabla13[[#This Row],[Ingreso en]]="",(-Tabla13[[#This Row],[Egreso de]]),(Tabla13[[#This Row],[Ingreso en]]))))</f>
        <v/>
      </c>
    </row>
    <row r="4477" spans="1:10" x14ac:dyDescent="0.3">
      <c r="A4477" s="2" t="str">
        <f>IF(Tabla1[[#This Row],[Fecha]]="",(""),(Tabla1[[#This Row],[Fecha]]))</f>
        <v/>
      </c>
      <c r="B4477" s="3" t="str">
        <f>IF(Tabla1[[#This Row],[Fecha]]="",(""),(Tabla1[[#This Row],[Tipo de Operación]]))</f>
        <v/>
      </c>
      <c r="C4477" s="19" t="str">
        <f>IF(Tabla1[[#This Row],[Fecha]]="",(""),(Tabla1[[#This Row],[Código]]))</f>
        <v/>
      </c>
      <c r="D4477" s="4" t="str">
        <f>IF(Tabla1[[#This Row],[Fecha]]="",(""),(Tabla1[[#This Row],[Rubro]]))</f>
        <v/>
      </c>
      <c r="E4477" s="4"/>
      <c r="F4477" s="4" t="str">
        <f>IF(Tabla1[[#This Row],[Fecha]]="",(""),(Tabla1[[#This Row],[Precio]]))</f>
        <v/>
      </c>
      <c r="G4477" s="4" t="str">
        <f>IF(Tabla1[[#This Row],[Fecha]]="",(""),(Tabla1[[#This Row],[Medio de Pago]]))</f>
        <v/>
      </c>
      <c r="H4477" s="4" t="str">
        <f>IF(Tabla1[[#This Row],[Fecha]]="",(""),(IF(Tabla1[[#This Row],[Ingreso en]]="",(""),(Tabla1[[#This Row],[Precio]]))))</f>
        <v/>
      </c>
      <c r="I4477" s="5" t="str">
        <f>IF(Tabla1[[#This Row],[Fecha]]="",(""),(IF(Tabla1[[#This Row],[Egreso de]]="",(""),(Tabla1[[#This Row],[Precio]]))))</f>
        <v/>
      </c>
      <c r="J4477" s="4" t="str">
        <f>IF(Tabla1[[#This Row],[Fecha]]="",(""),(IF(Tabla13[[#This Row],[Ingreso en]]="",(-Tabla13[[#This Row],[Egreso de]]),(Tabla13[[#This Row],[Ingreso en]]))))</f>
        <v/>
      </c>
    </row>
    <row r="4478" spans="1:10" x14ac:dyDescent="0.3">
      <c r="A4478" s="2" t="str">
        <f>IF(Tabla1[[#This Row],[Fecha]]="",(""),(Tabla1[[#This Row],[Fecha]]))</f>
        <v/>
      </c>
      <c r="B4478" s="3" t="str">
        <f>IF(Tabla1[[#This Row],[Fecha]]="",(""),(Tabla1[[#This Row],[Tipo de Operación]]))</f>
        <v/>
      </c>
      <c r="C4478" s="19" t="str">
        <f>IF(Tabla1[[#This Row],[Fecha]]="",(""),(Tabla1[[#This Row],[Código]]))</f>
        <v/>
      </c>
      <c r="D4478" s="4" t="str">
        <f>IF(Tabla1[[#This Row],[Fecha]]="",(""),(Tabla1[[#This Row],[Rubro]]))</f>
        <v/>
      </c>
      <c r="E4478" s="4"/>
      <c r="F4478" s="4" t="str">
        <f>IF(Tabla1[[#This Row],[Fecha]]="",(""),(Tabla1[[#This Row],[Precio]]))</f>
        <v/>
      </c>
      <c r="G4478" s="4" t="str">
        <f>IF(Tabla1[[#This Row],[Fecha]]="",(""),(Tabla1[[#This Row],[Medio de Pago]]))</f>
        <v/>
      </c>
      <c r="H4478" s="4" t="str">
        <f>IF(Tabla1[[#This Row],[Fecha]]="",(""),(IF(Tabla1[[#This Row],[Ingreso en]]="",(""),(Tabla1[[#This Row],[Precio]]))))</f>
        <v/>
      </c>
      <c r="I4478" s="5" t="str">
        <f>IF(Tabla1[[#This Row],[Fecha]]="",(""),(IF(Tabla1[[#This Row],[Egreso de]]="",(""),(Tabla1[[#This Row],[Precio]]))))</f>
        <v/>
      </c>
      <c r="J4478" s="4" t="str">
        <f>IF(Tabla1[[#This Row],[Fecha]]="",(""),(IF(Tabla13[[#This Row],[Ingreso en]]="",(-Tabla13[[#This Row],[Egreso de]]),(Tabla13[[#This Row],[Ingreso en]]))))</f>
        <v/>
      </c>
    </row>
    <row r="4479" spans="1:10" x14ac:dyDescent="0.3">
      <c r="A4479" s="2" t="str">
        <f>IF(Tabla1[[#This Row],[Fecha]]="",(""),(Tabla1[[#This Row],[Fecha]]))</f>
        <v/>
      </c>
      <c r="B4479" s="3" t="str">
        <f>IF(Tabla1[[#This Row],[Fecha]]="",(""),(Tabla1[[#This Row],[Tipo de Operación]]))</f>
        <v/>
      </c>
      <c r="C4479" s="19" t="str">
        <f>IF(Tabla1[[#This Row],[Fecha]]="",(""),(Tabla1[[#This Row],[Código]]))</f>
        <v/>
      </c>
      <c r="D4479" s="4" t="str">
        <f>IF(Tabla1[[#This Row],[Fecha]]="",(""),(Tabla1[[#This Row],[Rubro]]))</f>
        <v/>
      </c>
      <c r="E4479" s="4"/>
      <c r="F4479" s="4" t="str">
        <f>IF(Tabla1[[#This Row],[Fecha]]="",(""),(Tabla1[[#This Row],[Precio]]))</f>
        <v/>
      </c>
      <c r="G4479" s="4" t="str">
        <f>IF(Tabla1[[#This Row],[Fecha]]="",(""),(Tabla1[[#This Row],[Medio de Pago]]))</f>
        <v/>
      </c>
      <c r="H4479" s="4" t="str">
        <f>IF(Tabla1[[#This Row],[Fecha]]="",(""),(IF(Tabla1[[#This Row],[Ingreso en]]="",(""),(Tabla1[[#This Row],[Precio]]))))</f>
        <v/>
      </c>
      <c r="I4479" s="5" t="str">
        <f>IF(Tabla1[[#This Row],[Fecha]]="",(""),(IF(Tabla1[[#This Row],[Egreso de]]="",(""),(Tabla1[[#This Row],[Precio]]))))</f>
        <v/>
      </c>
      <c r="J4479" s="4" t="str">
        <f>IF(Tabla1[[#This Row],[Fecha]]="",(""),(IF(Tabla13[[#This Row],[Ingreso en]]="",(-Tabla13[[#This Row],[Egreso de]]),(Tabla13[[#This Row],[Ingreso en]]))))</f>
        <v/>
      </c>
    </row>
    <row r="4480" spans="1:10" x14ac:dyDescent="0.3">
      <c r="A4480" s="2" t="str">
        <f>IF(Tabla1[[#This Row],[Fecha]]="",(""),(Tabla1[[#This Row],[Fecha]]))</f>
        <v/>
      </c>
      <c r="B4480" s="3" t="str">
        <f>IF(Tabla1[[#This Row],[Fecha]]="",(""),(Tabla1[[#This Row],[Tipo de Operación]]))</f>
        <v/>
      </c>
      <c r="C4480" s="19" t="str">
        <f>IF(Tabla1[[#This Row],[Fecha]]="",(""),(Tabla1[[#This Row],[Código]]))</f>
        <v/>
      </c>
      <c r="D4480" s="4" t="str">
        <f>IF(Tabla1[[#This Row],[Fecha]]="",(""),(Tabla1[[#This Row],[Rubro]]))</f>
        <v/>
      </c>
      <c r="E4480" s="4"/>
      <c r="F4480" s="4" t="str">
        <f>IF(Tabla1[[#This Row],[Fecha]]="",(""),(Tabla1[[#This Row],[Precio]]))</f>
        <v/>
      </c>
      <c r="G4480" s="4" t="str">
        <f>IF(Tabla1[[#This Row],[Fecha]]="",(""),(Tabla1[[#This Row],[Medio de Pago]]))</f>
        <v/>
      </c>
      <c r="H4480" s="4" t="str">
        <f>IF(Tabla1[[#This Row],[Fecha]]="",(""),(IF(Tabla1[[#This Row],[Ingreso en]]="",(""),(Tabla1[[#This Row],[Precio]]))))</f>
        <v/>
      </c>
      <c r="I4480" s="5" t="str">
        <f>IF(Tabla1[[#This Row],[Fecha]]="",(""),(IF(Tabla1[[#This Row],[Egreso de]]="",(""),(Tabla1[[#This Row],[Precio]]))))</f>
        <v/>
      </c>
      <c r="J4480" s="4" t="str">
        <f>IF(Tabla1[[#This Row],[Fecha]]="",(""),(IF(Tabla13[[#This Row],[Ingreso en]]="",(-Tabla13[[#This Row],[Egreso de]]),(Tabla13[[#This Row],[Ingreso en]]))))</f>
        <v/>
      </c>
    </row>
    <row r="4481" spans="1:10" x14ac:dyDescent="0.3">
      <c r="A4481" s="2" t="str">
        <f>IF(Tabla1[[#This Row],[Fecha]]="",(""),(Tabla1[[#This Row],[Fecha]]))</f>
        <v/>
      </c>
      <c r="B4481" s="3" t="str">
        <f>IF(Tabla1[[#This Row],[Fecha]]="",(""),(Tabla1[[#This Row],[Tipo de Operación]]))</f>
        <v/>
      </c>
      <c r="C4481" s="19" t="str">
        <f>IF(Tabla1[[#This Row],[Fecha]]="",(""),(Tabla1[[#This Row],[Código]]))</f>
        <v/>
      </c>
      <c r="D4481" s="4" t="str">
        <f>IF(Tabla1[[#This Row],[Fecha]]="",(""),(Tabla1[[#This Row],[Rubro]]))</f>
        <v/>
      </c>
      <c r="E4481" s="4"/>
      <c r="F4481" s="4" t="str">
        <f>IF(Tabla1[[#This Row],[Fecha]]="",(""),(Tabla1[[#This Row],[Precio]]))</f>
        <v/>
      </c>
      <c r="G4481" s="4" t="str">
        <f>IF(Tabla1[[#This Row],[Fecha]]="",(""),(Tabla1[[#This Row],[Medio de Pago]]))</f>
        <v/>
      </c>
      <c r="H4481" s="4" t="str">
        <f>IF(Tabla1[[#This Row],[Fecha]]="",(""),(IF(Tabla1[[#This Row],[Ingreso en]]="",(""),(Tabla1[[#This Row],[Precio]]))))</f>
        <v/>
      </c>
      <c r="I4481" s="5" t="str">
        <f>IF(Tabla1[[#This Row],[Fecha]]="",(""),(IF(Tabla1[[#This Row],[Egreso de]]="",(""),(Tabla1[[#This Row],[Precio]]))))</f>
        <v/>
      </c>
      <c r="J4481" s="4" t="str">
        <f>IF(Tabla1[[#This Row],[Fecha]]="",(""),(IF(Tabla13[[#This Row],[Ingreso en]]="",(-Tabla13[[#This Row],[Egreso de]]),(Tabla13[[#This Row],[Ingreso en]]))))</f>
        <v/>
      </c>
    </row>
    <row r="4482" spans="1:10" x14ac:dyDescent="0.3">
      <c r="A4482" s="2" t="str">
        <f>IF(Tabla1[[#This Row],[Fecha]]="",(""),(Tabla1[[#This Row],[Fecha]]))</f>
        <v/>
      </c>
      <c r="B4482" s="3" t="str">
        <f>IF(Tabla1[[#This Row],[Fecha]]="",(""),(Tabla1[[#This Row],[Tipo de Operación]]))</f>
        <v/>
      </c>
      <c r="C4482" s="19" t="str">
        <f>IF(Tabla1[[#This Row],[Fecha]]="",(""),(Tabla1[[#This Row],[Código]]))</f>
        <v/>
      </c>
      <c r="D4482" s="4" t="str">
        <f>IF(Tabla1[[#This Row],[Fecha]]="",(""),(Tabla1[[#This Row],[Rubro]]))</f>
        <v/>
      </c>
      <c r="E4482" s="4"/>
      <c r="F4482" s="4" t="str">
        <f>IF(Tabla1[[#This Row],[Fecha]]="",(""),(Tabla1[[#This Row],[Precio]]))</f>
        <v/>
      </c>
      <c r="G4482" s="4" t="str">
        <f>IF(Tabla1[[#This Row],[Fecha]]="",(""),(Tabla1[[#This Row],[Medio de Pago]]))</f>
        <v/>
      </c>
      <c r="H4482" s="4" t="str">
        <f>IF(Tabla1[[#This Row],[Fecha]]="",(""),(IF(Tabla1[[#This Row],[Ingreso en]]="",(""),(Tabla1[[#This Row],[Precio]]))))</f>
        <v/>
      </c>
      <c r="I4482" s="5" t="str">
        <f>IF(Tabla1[[#This Row],[Fecha]]="",(""),(IF(Tabla1[[#This Row],[Egreso de]]="",(""),(Tabla1[[#This Row],[Precio]]))))</f>
        <v/>
      </c>
      <c r="J4482" s="4" t="str">
        <f>IF(Tabla1[[#This Row],[Fecha]]="",(""),(IF(Tabla13[[#This Row],[Ingreso en]]="",(-Tabla13[[#This Row],[Egreso de]]),(Tabla13[[#This Row],[Ingreso en]]))))</f>
        <v/>
      </c>
    </row>
    <row r="4483" spans="1:10" x14ac:dyDescent="0.3">
      <c r="A4483" s="2" t="str">
        <f>IF(Tabla1[[#This Row],[Fecha]]="",(""),(Tabla1[[#This Row],[Fecha]]))</f>
        <v/>
      </c>
      <c r="B4483" s="3" t="str">
        <f>IF(Tabla1[[#This Row],[Fecha]]="",(""),(Tabla1[[#This Row],[Tipo de Operación]]))</f>
        <v/>
      </c>
      <c r="C4483" s="19" t="str">
        <f>IF(Tabla1[[#This Row],[Fecha]]="",(""),(Tabla1[[#This Row],[Código]]))</f>
        <v/>
      </c>
      <c r="D4483" s="4" t="str">
        <f>IF(Tabla1[[#This Row],[Fecha]]="",(""),(Tabla1[[#This Row],[Rubro]]))</f>
        <v/>
      </c>
      <c r="E4483" s="4"/>
      <c r="F4483" s="4" t="str">
        <f>IF(Tabla1[[#This Row],[Fecha]]="",(""),(Tabla1[[#This Row],[Precio]]))</f>
        <v/>
      </c>
      <c r="G4483" s="4" t="str">
        <f>IF(Tabla1[[#This Row],[Fecha]]="",(""),(Tabla1[[#This Row],[Medio de Pago]]))</f>
        <v/>
      </c>
      <c r="H4483" s="4" t="str">
        <f>IF(Tabla1[[#This Row],[Fecha]]="",(""),(IF(Tabla1[[#This Row],[Ingreso en]]="",(""),(Tabla1[[#This Row],[Precio]]))))</f>
        <v/>
      </c>
      <c r="I4483" s="5" t="str">
        <f>IF(Tabla1[[#This Row],[Fecha]]="",(""),(IF(Tabla1[[#This Row],[Egreso de]]="",(""),(Tabla1[[#This Row],[Precio]]))))</f>
        <v/>
      </c>
      <c r="J4483" s="4" t="str">
        <f>IF(Tabla1[[#This Row],[Fecha]]="",(""),(IF(Tabla13[[#This Row],[Ingreso en]]="",(-Tabla13[[#This Row],[Egreso de]]),(Tabla13[[#This Row],[Ingreso en]]))))</f>
        <v/>
      </c>
    </row>
    <row r="4484" spans="1:10" x14ac:dyDescent="0.3">
      <c r="A4484" s="2" t="str">
        <f>IF(Tabla1[[#This Row],[Fecha]]="",(""),(Tabla1[[#This Row],[Fecha]]))</f>
        <v/>
      </c>
      <c r="B4484" s="3" t="str">
        <f>IF(Tabla1[[#This Row],[Fecha]]="",(""),(Tabla1[[#This Row],[Tipo de Operación]]))</f>
        <v/>
      </c>
      <c r="C4484" s="19" t="str">
        <f>IF(Tabla1[[#This Row],[Fecha]]="",(""),(Tabla1[[#This Row],[Código]]))</f>
        <v/>
      </c>
      <c r="D4484" s="4" t="str">
        <f>IF(Tabla1[[#This Row],[Fecha]]="",(""),(Tabla1[[#This Row],[Rubro]]))</f>
        <v/>
      </c>
      <c r="E4484" s="4"/>
      <c r="F4484" s="4" t="str">
        <f>IF(Tabla1[[#This Row],[Fecha]]="",(""),(Tabla1[[#This Row],[Precio]]))</f>
        <v/>
      </c>
      <c r="G4484" s="4" t="str">
        <f>IF(Tabla1[[#This Row],[Fecha]]="",(""),(Tabla1[[#This Row],[Medio de Pago]]))</f>
        <v/>
      </c>
      <c r="H4484" s="4" t="str">
        <f>IF(Tabla1[[#This Row],[Fecha]]="",(""),(IF(Tabla1[[#This Row],[Ingreso en]]="",(""),(Tabla1[[#This Row],[Precio]]))))</f>
        <v/>
      </c>
      <c r="I4484" s="5" t="str">
        <f>IF(Tabla1[[#This Row],[Fecha]]="",(""),(IF(Tabla1[[#This Row],[Egreso de]]="",(""),(Tabla1[[#This Row],[Precio]]))))</f>
        <v/>
      </c>
      <c r="J4484" s="4" t="str">
        <f>IF(Tabla1[[#This Row],[Fecha]]="",(""),(IF(Tabla13[[#This Row],[Ingreso en]]="",(-Tabla13[[#This Row],[Egreso de]]),(Tabla13[[#This Row],[Ingreso en]]))))</f>
        <v/>
      </c>
    </row>
    <row r="4485" spans="1:10" x14ac:dyDescent="0.3">
      <c r="A4485" s="2" t="str">
        <f>IF(Tabla1[[#This Row],[Fecha]]="",(""),(Tabla1[[#This Row],[Fecha]]))</f>
        <v/>
      </c>
      <c r="B4485" s="3" t="str">
        <f>IF(Tabla1[[#This Row],[Fecha]]="",(""),(Tabla1[[#This Row],[Tipo de Operación]]))</f>
        <v/>
      </c>
      <c r="C4485" s="19" t="str">
        <f>IF(Tabla1[[#This Row],[Fecha]]="",(""),(Tabla1[[#This Row],[Código]]))</f>
        <v/>
      </c>
      <c r="D4485" s="4" t="str">
        <f>IF(Tabla1[[#This Row],[Fecha]]="",(""),(Tabla1[[#This Row],[Rubro]]))</f>
        <v/>
      </c>
      <c r="E4485" s="4"/>
      <c r="F4485" s="4" t="str">
        <f>IF(Tabla1[[#This Row],[Fecha]]="",(""),(Tabla1[[#This Row],[Precio]]))</f>
        <v/>
      </c>
      <c r="G4485" s="4" t="str">
        <f>IF(Tabla1[[#This Row],[Fecha]]="",(""),(Tabla1[[#This Row],[Medio de Pago]]))</f>
        <v/>
      </c>
      <c r="H4485" s="4" t="str">
        <f>IF(Tabla1[[#This Row],[Fecha]]="",(""),(IF(Tabla1[[#This Row],[Ingreso en]]="",(""),(Tabla1[[#This Row],[Precio]]))))</f>
        <v/>
      </c>
      <c r="I4485" s="5" t="str">
        <f>IF(Tabla1[[#This Row],[Fecha]]="",(""),(IF(Tabla1[[#This Row],[Egreso de]]="",(""),(Tabla1[[#This Row],[Precio]]))))</f>
        <v/>
      </c>
      <c r="J4485" s="4" t="str">
        <f>IF(Tabla1[[#This Row],[Fecha]]="",(""),(IF(Tabla13[[#This Row],[Ingreso en]]="",(-Tabla13[[#This Row],[Egreso de]]),(Tabla13[[#This Row],[Ingreso en]]))))</f>
        <v/>
      </c>
    </row>
    <row r="4486" spans="1:10" x14ac:dyDescent="0.3">
      <c r="A4486" s="2" t="str">
        <f>IF(Tabla1[[#This Row],[Fecha]]="",(""),(Tabla1[[#This Row],[Fecha]]))</f>
        <v/>
      </c>
      <c r="B4486" s="3" t="str">
        <f>IF(Tabla1[[#This Row],[Fecha]]="",(""),(Tabla1[[#This Row],[Tipo de Operación]]))</f>
        <v/>
      </c>
      <c r="C4486" s="19" t="str">
        <f>IF(Tabla1[[#This Row],[Fecha]]="",(""),(Tabla1[[#This Row],[Código]]))</f>
        <v/>
      </c>
      <c r="D4486" s="4" t="str">
        <f>IF(Tabla1[[#This Row],[Fecha]]="",(""),(Tabla1[[#This Row],[Rubro]]))</f>
        <v/>
      </c>
      <c r="E4486" s="4"/>
      <c r="F4486" s="4" t="str">
        <f>IF(Tabla1[[#This Row],[Fecha]]="",(""),(Tabla1[[#This Row],[Precio]]))</f>
        <v/>
      </c>
      <c r="G4486" s="4" t="str">
        <f>IF(Tabla1[[#This Row],[Fecha]]="",(""),(Tabla1[[#This Row],[Medio de Pago]]))</f>
        <v/>
      </c>
      <c r="H4486" s="4" t="str">
        <f>IF(Tabla1[[#This Row],[Fecha]]="",(""),(IF(Tabla1[[#This Row],[Ingreso en]]="",(""),(Tabla1[[#This Row],[Precio]]))))</f>
        <v/>
      </c>
      <c r="I4486" s="5" t="str">
        <f>IF(Tabla1[[#This Row],[Fecha]]="",(""),(IF(Tabla1[[#This Row],[Egreso de]]="",(""),(Tabla1[[#This Row],[Precio]]))))</f>
        <v/>
      </c>
      <c r="J4486" s="4" t="str">
        <f>IF(Tabla1[[#This Row],[Fecha]]="",(""),(IF(Tabla13[[#This Row],[Ingreso en]]="",(-Tabla13[[#This Row],[Egreso de]]),(Tabla13[[#This Row],[Ingreso en]]))))</f>
        <v/>
      </c>
    </row>
    <row r="4487" spans="1:10" x14ac:dyDescent="0.3">
      <c r="A4487" s="2" t="str">
        <f>IF(Tabla1[[#This Row],[Fecha]]="",(""),(Tabla1[[#This Row],[Fecha]]))</f>
        <v/>
      </c>
      <c r="B4487" s="3" t="str">
        <f>IF(Tabla1[[#This Row],[Fecha]]="",(""),(Tabla1[[#This Row],[Tipo de Operación]]))</f>
        <v/>
      </c>
      <c r="C4487" s="19" t="str">
        <f>IF(Tabla1[[#This Row],[Fecha]]="",(""),(Tabla1[[#This Row],[Código]]))</f>
        <v/>
      </c>
      <c r="D4487" s="4" t="str">
        <f>IF(Tabla1[[#This Row],[Fecha]]="",(""),(Tabla1[[#This Row],[Rubro]]))</f>
        <v/>
      </c>
      <c r="E4487" s="4"/>
      <c r="F4487" s="4" t="str">
        <f>IF(Tabla1[[#This Row],[Fecha]]="",(""),(Tabla1[[#This Row],[Precio]]))</f>
        <v/>
      </c>
      <c r="G4487" s="4" t="str">
        <f>IF(Tabla1[[#This Row],[Fecha]]="",(""),(Tabla1[[#This Row],[Medio de Pago]]))</f>
        <v/>
      </c>
      <c r="H4487" s="4" t="str">
        <f>IF(Tabla1[[#This Row],[Fecha]]="",(""),(IF(Tabla1[[#This Row],[Ingreso en]]="",(""),(Tabla1[[#This Row],[Precio]]))))</f>
        <v/>
      </c>
      <c r="I4487" s="5" t="str">
        <f>IF(Tabla1[[#This Row],[Fecha]]="",(""),(IF(Tabla1[[#This Row],[Egreso de]]="",(""),(Tabla1[[#This Row],[Precio]]))))</f>
        <v/>
      </c>
      <c r="J4487" s="4" t="str">
        <f>IF(Tabla1[[#This Row],[Fecha]]="",(""),(IF(Tabla13[[#This Row],[Ingreso en]]="",(-Tabla13[[#This Row],[Egreso de]]),(Tabla13[[#This Row],[Ingreso en]]))))</f>
        <v/>
      </c>
    </row>
    <row r="4488" spans="1:10" x14ac:dyDescent="0.3">
      <c r="A4488" s="2" t="str">
        <f>IF(Tabla1[[#This Row],[Fecha]]="",(""),(Tabla1[[#This Row],[Fecha]]))</f>
        <v/>
      </c>
      <c r="B4488" s="3" t="str">
        <f>IF(Tabla1[[#This Row],[Fecha]]="",(""),(Tabla1[[#This Row],[Tipo de Operación]]))</f>
        <v/>
      </c>
      <c r="C4488" s="19" t="str">
        <f>IF(Tabla1[[#This Row],[Fecha]]="",(""),(Tabla1[[#This Row],[Código]]))</f>
        <v/>
      </c>
      <c r="D4488" s="4" t="str">
        <f>IF(Tabla1[[#This Row],[Fecha]]="",(""),(Tabla1[[#This Row],[Rubro]]))</f>
        <v/>
      </c>
      <c r="E4488" s="4"/>
      <c r="F4488" s="4" t="str">
        <f>IF(Tabla1[[#This Row],[Fecha]]="",(""),(Tabla1[[#This Row],[Precio]]))</f>
        <v/>
      </c>
      <c r="G4488" s="4" t="str">
        <f>IF(Tabla1[[#This Row],[Fecha]]="",(""),(Tabla1[[#This Row],[Medio de Pago]]))</f>
        <v/>
      </c>
      <c r="H4488" s="4" t="str">
        <f>IF(Tabla1[[#This Row],[Fecha]]="",(""),(IF(Tabla1[[#This Row],[Ingreso en]]="",(""),(Tabla1[[#This Row],[Precio]]))))</f>
        <v/>
      </c>
      <c r="I4488" s="5" t="str">
        <f>IF(Tabla1[[#This Row],[Fecha]]="",(""),(IF(Tabla1[[#This Row],[Egreso de]]="",(""),(Tabla1[[#This Row],[Precio]]))))</f>
        <v/>
      </c>
      <c r="J4488" s="4" t="str">
        <f>IF(Tabla1[[#This Row],[Fecha]]="",(""),(IF(Tabla13[[#This Row],[Ingreso en]]="",(-Tabla13[[#This Row],[Egreso de]]),(Tabla13[[#This Row],[Ingreso en]]))))</f>
        <v/>
      </c>
    </row>
    <row r="4489" spans="1:10" x14ac:dyDescent="0.3">
      <c r="A4489" s="2" t="str">
        <f>IF(Tabla1[[#This Row],[Fecha]]="",(""),(Tabla1[[#This Row],[Fecha]]))</f>
        <v/>
      </c>
      <c r="B4489" s="3" t="str">
        <f>IF(Tabla1[[#This Row],[Fecha]]="",(""),(Tabla1[[#This Row],[Tipo de Operación]]))</f>
        <v/>
      </c>
      <c r="C4489" s="19" t="str">
        <f>IF(Tabla1[[#This Row],[Fecha]]="",(""),(Tabla1[[#This Row],[Código]]))</f>
        <v/>
      </c>
      <c r="D4489" s="4" t="str">
        <f>IF(Tabla1[[#This Row],[Fecha]]="",(""),(Tabla1[[#This Row],[Rubro]]))</f>
        <v/>
      </c>
      <c r="E4489" s="4"/>
      <c r="F4489" s="4" t="str">
        <f>IF(Tabla1[[#This Row],[Fecha]]="",(""),(Tabla1[[#This Row],[Precio]]))</f>
        <v/>
      </c>
      <c r="G4489" s="4" t="str">
        <f>IF(Tabla1[[#This Row],[Fecha]]="",(""),(Tabla1[[#This Row],[Medio de Pago]]))</f>
        <v/>
      </c>
      <c r="H4489" s="4" t="str">
        <f>IF(Tabla1[[#This Row],[Fecha]]="",(""),(IF(Tabla1[[#This Row],[Ingreso en]]="",(""),(Tabla1[[#This Row],[Precio]]))))</f>
        <v/>
      </c>
      <c r="I4489" s="5" t="str">
        <f>IF(Tabla1[[#This Row],[Fecha]]="",(""),(IF(Tabla1[[#This Row],[Egreso de]]="",(""),(Tabla1[[#This Row],[Precio]]))))</f>
        <v/>
      </c>
      <c r="J4489" s="4" t="str">
        <f>IF(Tabla1[[#This Row],[Fecha]]="",(""),(IF(Tabla13[[#This Row],[Ingreso en]]="",(-Tabla13[[#This Row],[Egreso de]]),(Tabla13[[#This Row],[Ingreso en]]))))</f>
        <v/>
      </c>
    </row>
    <row r="4490" spans="1:10" x14ac:dyDescent="0.3">
      <c r="A4490" s="2" t="str">
        <f>IF(Tabla1[[#This Row],[Fecha]]="",(""),(Tabla1[[#This Row],[Fecha]]))</f>
        <v/>
      </c>
      <c r="B4490" s="3" t="str">
        <f>IF(Tabla1[[#This Row],[Fecha]]="",(""),(Tabla1[[#This Row],[Tipo de Operación]]))</f>
        <v/>
      </c>
      <c r="C4490" s="19" t="str">
        <f>IF(Tabla1[[#This Row],[Fecha]]="",(""),(Tabla1[[#This Row],[Código]]))</f>
        <v/>
      </c>
      <c r="D4490" s="4" t="str">
        <f>IF(Tabla1[[#This Row],[Fecha]]="",(""),(Tabla1[[#This Row],[Rubro]]))</f>
        <v/>
      </c>
      <c r="E4490" s="4"/>
      <c r="F4490" s="4" t="str">
        <f>IF(Tabla1[[#This Row],[Fecha]]="",(""),(Tabla1[[#This Row],[Precio]]))</f>
        <v/>
      </c>
      <c r="G4490" s="4" t="str">
        <f>IF(Tabla1[[#This Row],[Fecha]]="",(""),(Tabla1[[#This Row],[Medio de Pago]]))</f>
        <v/>
      </c>
      <c r="H4490" s="4" t="str">
        <f>IF(Tabla1[[#This Row],[Fecha]]="",(""),(IF(Tabla1[[#This Row],[Ingreso en]]="",(""),(Tabla1[[#This Row],[Precio]]))))</f>
        <v/>
      </c>
      <c r="I4490" s="5" t="str">
        <f>IF(Tabla1[[#This Row],[Fecha]]="",(""),(IF(Tabla1[[#This Row],[Egreso de]]="",(""),(Tabla1[[#This Row],[Precio]]))))</f>
        <v/>
      </c>
      <c r="J4490" s="4" t="str">
        <f>IF(Tabla1[[#This Row],[Fecha]]="",(""),(IF(Tabla13[[#This Row],[Ingreso en]]="",(-Tabla13[[#This Row],[Egreso de]]),(Tabla13[[#This Row],[Ingreso en]]))))</f>
        <v/>
      </c>
    </row>
    <row r="4491" spans="1:10" x14ac:dyDescent="0.3">
      <c r="A4491" s="2" t="str">
        <f>IF(Tabla1[[#This Row],[Fecha]]="",(""),(Tabla1[[#This Row],[Fecha]]))</f>
        <v/>
      </c>
      <c r="B4491" s="3" t="str">
        <f>IF(Tabla1[[#This Row],[Fecha]]="",(""),(Tabla1[[#This Row],[Tipo de Operación]]))</f>
        <v/>
      </c>
      <c r="C4491" s="19" t="str">
        <f>IF(Tabla1[[#This Row],[Fecha]]="",(""),(Tabla1[[#This Row],[Código]]))</f>
        <v/>
      </c>
      <c r="D4491" s="4" t="str">
        <f>IF(Tabla1[[#This Row],[Fecha]]="",(""),(Tabla1[[#This Row],[Rubro]]))</f>
        <v/>
      </c>
      <c r="E4491" s="4"/>
      <c r="F4491" s="4" t="str">
        <f>IF(Tabla1[[#This Row],[Fecha]]="",(""),(Tabla1[[#This Row],[Precio]]))</f>
        <v/>
      </c>
      <c r="G4491" s="4" t="str">
        <f>IF(Tabla1[[#This Row],[Fecha]]="",(""),(Tabla1[[#This Row],[Medio de Pago]]))</f>
        <v/>
      </c>
      <c r="H4491" s="4" t="str">
        <f>IF(Tabla1[[#This Row],[Fecha]]="",(""),(IF(Tabla1[[#This Row],[Ingreso en]]="",(""),(Tabla1[[#This Row],[Precio]]))))</f>
        <v/>
      </c>
      <c r="I4491" s="5" t="str">
        <f>IF(Tabla1[[#This Row],[Fecha]]="",(""),(IF(Tabla1[[#This Row],[Egreso de]]="",(""),(Tabla1[[#This Row],[Precio]]))))</f>
        <v/>
      </c>
      <c r="J4491" s="4" t="str">
        <f>IF(Tabla1[[#This Row],[Fecha]]="",(""),(IF(Tabla13[[#This Row],[Ingreso en]]="",(-Tabla13[[#This Row],[Egreso de]]),(Tabla13[[#This Row],[Ingreso en]]))))</f>
        <v/>
      </c>
    </row>
    <row r="4492" spans="1:10" x14ac:dyDescent="0.3">
      <c r="A4492" s="2" t="str">
        <f>IF(Tabla1[[#This Row],[Fecha]]="",(""),(Tabla1[[#This Row],[Fecha]]))</f>
        <v/>
      </c>
      <c r="B4492" s="3" t="str">
        <f>IF(Tabla1[[#This Row],[Fecha]]="",(""),(Tabla1[[#This Row],[Tipo de Operación]]))</f>
        <v/>
      </c>
      <c r="C4492" s="19" t="str">
        <f>IF(Tabla1[[#This Row],[Fecha]]="",(""),(Tabla1[[#This Row],[Código]]))</f>
        <v/>
      </c>
      <c r="D4492" s="4" t="str">
        <f>IF(Tabla1[[#This Row],[Fecha]]="",(""),(Tabla1[[#This Row],[Rubro]]))</f>
        <v/>
      </c>
      <c r="E4492" s="4"/>
      <c r="F4492" s="4" t="str">
        <f>IF(Tabla1[[#This Row],[Fecha]]="",(""),(Tabla1[[#This Row],[Precio]]))</f>
        <v/>
      </c>
      <c r="G4492" s="4" t="str">
        <f>IF(Tabla1[[#This Row],[Fecha]]="",(""),(Tabla1[[#This Row],[Medio de Pago]]))</f>
        <v/>
      </c>
      <c r="H4492" s="4" t="str">
        <f>IF(Tabla1[[#This Row],[Fecha]]="",(""),(IF(Tabla1[[#This Row],[Ingreso en]]="",(""),(Tabla1[[#This Row],[Precio]]))))</f>
        <v/>
      </c>
      <c r="I4492" s="5" t="str">
        <f>IF(Tabla1[[#This Row],[Fecha]]="",(""),(IF(Tabla1[[#This Row],[Egreso de]]="",(""),(Tabla1[[#This Row],[Precio]]))))</f>
        <v/>
      </c>
      <c r="J4492" s="4" t="str">
        <f>IF(Tabla1[[#This Row],[Fecha]]="",(""),(IF(Tabla13[[#This Row],[Ingreso en]]="",(-Tabla13[[#This Row],[Egreso de]]),(Tabla13[[#This Row],[Ingreso en]]))))</f>
        <v/>
      </c>
    </row>
    <row r="4493" spans="1:10" x14ac:dyDescent="0.3">
      <c r="A4493" s="2" t="str">
        <f>IF(Tabla1[[#This Row],[Fecha]]="",(""),(Tabla1[[#This Row],[Fecha]]))</f>
        <v/>
      </c>
      <c r="B4493" s="3" t="str">
        <f>IF(Tabla1[[#This Row],[Fecha]]="",(""),(Tabla1[[#This Row],[Tipo de Operación]]))</f>
        <v/>
      </c>
      <c r="C4493" s="19" t="str">
        <f>IF(Tabla1[[#This Row],[Fecha]]="",(""),(Tabla1[[#This Row],[Código]]))</f>
        <v/>
      </c>
      <c r="D4493" s="4" t="str">
        <f>IF(Tabla1[[#This Row],[Fecha]]="",(""),(Tabla1[[#This Row],[Rubro]]))</f>
        <v/>
      </c>
      <c r="E4493" s="4"/>
      <c r="F4493" s="4" t="str">
        <f>IF(Tabla1[[#This Row],[Fecha]]="",(""),(Tabla1[[#This Row],[Precio]]))</f>
        <v/>
      </c>
      <c r="G4493" s="4" t="str">
        <f>IF(Tabla1[[#This Row],[Fecha]]="",(""),(Tabla1[[#This Row],[Medio de Pago]]))</f>
        <v/>
      </c>
      <c r="H4493" s="4" t="str">
        <f>IF(Tabla1[[#This Row],[Fecha]]="",(""),(IF(Tabla1[[#This Row],[Ingreso en]]="",(""),(Tabla1[[#This Row],[Precio]]))))</f>
        <v/>
      </c>
      <c r="I4493" s="5" t="str">
        <f>IF(Tabla1[[#This Row],[Fecha]]="",(""),(IF(Tabla1[[#This Row],[Egreso de]]="",(""),(Tabla1[[#This Row],[Precio]]))))</f>
        <v/>
      </c>
      <c r="J4493" s="4" t="str">
        <f>IF(Tabla1[[#This Row],[Fecha]]="",(""),(IF(Tabla13[[#This Row],[Ingreso en]]="",(-Tabla13[[#This Row],[Egreso de]]),(Tabla13[[#This Row],[Ingreso en]]))))</f>
        <v/>
      </c>
    </row>
    <row r="4494" spans="1:10" x14ac:dyDescent="0.3">
      <c r="A4494" s="2" t="str">
        <f>IF(Tabla1[[#This Row],[Fecha]]="",(""),(Tabla1[[#This Row],[Fecha]]))</f>
        <v/>
      </c>
      <c r="B4494" s="3" t="str">
        <f>IF(Tabla1[[#This Row],[Fecha]]="",(""),(Tabla1[[#This Row],[Tipo de Operación]]))</f>
        <v/>
      </c>
      <c r="C4494" s="19" t="str">
        <f>IF(Tabla1[[#This Row],[Fecha]]="",(""),(Tabla1[[#This Row],[Código]]))</f>
        <v/>
      </c>
      <c r="D4494" s="4" t="str">
        <f>IF(Tabla1[[#This Row],[Fecha]]="",(""),(Tabla1[[#This Row],[Rubro]]))</f>
        <v/>
      </c>
      <c r="E4494" s="4"/>
      <c r="F4494" s="4" t="str">
        <f>IF(Tabla1[[#This Row],[Fecha]]="",(""),(Tabla1[[#This Row],[Precio]]))</f>
        <v/>
      </c>
      <c r="G4494" s="4" t="str">
        <f>IF(Tabla1[[#This Row],[Fecha]]="",(""),(Tabla1[[#This Row],[Medio de Pago]]))</f>
        <v/>
      </c>
      <c r="H4494" s="4" t="str">
        <f>IF(Tabla1[[#This Row],[Fecha]]="",(""),(IF(Tabla1[[#This Row],[Ingreso en]]="",(""),(Tabla1[[#This Row],[Precio]]))))</f>
        <v/>
      </c>
      <c r="I4494" s="5" t="str">
        <f>IF(Tabla1[[#This Row],[Fecha]]="",(""),(IF(Tabla1[[#This Row],[Egreso de]]="",(""),(Tabla1[[#This Row],[Precio]]))))</f>
        <v/>
      </c>
      <c r="J4494" s="4" t="str">
        <f>IF(Tabla1[[#This Row],[Fecha]]="",(""),(IF(Tabla13[[#This Row],[Ingreso en]]="",(-Tabla13[[#This Row],[Egreso de]]),(Tabla13[[#This Row],[Ingreso en]]))))</f>
        <v/>
      </c>
    </row>
    <row r="4495" spans="1:10" x14ac:dyDescent="0.3">
      <c r="A4495" s="2" t="str">
        <f>IF(Tabla1[[#This Row],[Fecha]]="",(""),(Tabla1[[#This Row],[Fecha]]))</f>
        <v/>
      </c>
      <c r="B4495" s="3" t="str">
        <f>IF(Tabla1[[#This Row],[Fecha]]="",(""),(Tabla1[[#This Row],[Tipo de Operación]]))</f>
        <v/>
      </c>
      <c r="C4495" s="19" t="str">
        <f>IF(Tabla1[[#This Row],[Fecha]]="",(""),(Tabla1[[#This Row],[Código]]))</f>
        <v/>
      </c>
      <c r="D4495" s="4" t="str">
        <f>IF(Tabla1[[#This Row],[Fecha]]="",(""),(Tabla1[[#This Row],[Rubro]]))</f>
        <v/>
      </c>
      <c r="E4495" s="4"/>
      <c r="F4495" s="4" t="str">
        <f>IF(Tabla1[[#This Row],[Fecha]]="",(""),(Tabla1[[#This Row],[Precio]]))</f>
        <v/>
      </c>
      <c r="G4495" s="4" t="str">
        <f>IF(Tabla1[[#This Row],[Fecha]]="",(""),(Tabla1[[#This Row],[Medio de Pago]]))</f>
        <v/>
      </c>
      <c r="H4495" s="4" t="str">
        <f>IF(Tabla1[[#This Row],[Fecha]]="",(""),(IF(Tabla1[[#This Row],[Ingreso en]]="",(""),(Tabla1[[#This Row],[Precio]]))))</f>
        <v/>
      </c>
      <c r="I4495" s="5" t="str">
        <f>IF(Tabla1[[#This Row],[Fecha]]="",(""),(IF(Tabla1[[#This Row],[Egreso de]]="",(""),(Tabla1[[#This Row],[Precio]]))))</f>
        <v/>
      </c>
      <c r="J4495" s="4" t="str">
        <f>IF(Tabla1[[#This Row],[Fecha]]="",(""),(IF(Tabla13[[#This Row],[Ingreso en]]="",(-Tabla13[[#This Row],[Egreso de]]),(Tabla13[[#This Row],[Ingreso en]]))))</f>
        <v/>
      </c>
    </row>
    <row r="4496" spans="1:10" x14ac:dyDescent="0.3">
      <c r="A4496" s="2" t="str">
        <f>IF(Tabla1[[#This Row],[Fecha]]="",(""),(Tabla1[[#This Row],[Fecha]]))</f>
        <v/>
      </c>
      <c r="B4496" s="3" t="str">
        <f>IF(Tabla1[[#This Row],[Fecha]]="",(""),(Tabla1[[#This Row],[Tipo de Operación]]))</f>
        <v/>
      </c>
      <c r="C4496" s="19" t="str">
        <f>IF(Tabla1[[#This Row],[Fecha]]="",(""),(Tabla1[[#This Row],[Código]]))</f>
        <v/>
      </c>
      <c r="D4496" s="4" t="str">
        <f>IF(Tabla1[[#This Row],[Fecha]]="",(""),(Tabla1[[#This Row],[Rubro]]))</f>
        <v/>
      </c>
      <c r="E4496" s="4"/>
      <c r="F4496" s="4" t="str">
        <f>IF(Tabla1[[#This Row],[Fecha]]="",(""),(Tabla1[[#This Row],[Precio]]))</f>
        <v/>
      </c>
      <c r="G4496" s="4" t="str">
        <f>IF(Tabla1[[#This Row],[Fecha]]="",(""),(Tabla1[[#This Row],[Medio de Pago]]))</f>
        <v/>
      </c>
      <c r="H4496" s="4" t="str">
        <f>IF(Tabla1[[#This Row],[Fecha]]="",(""),(IF(Tabla1[[#This Row],[Ingreso en]]="",(""),(Tabla1[[#This Row],[Precio]]))))</f>
        <v/>
      </c>
      <c r="I4496" s="5" t="str">
        <f>IF(Tabla1[[#This Row],[Fecha]]="",(""),(IF(Tabla1[[#This Row],[Egreso de]]="",(""),(Tabla1[[#This Row],[Precio]]))))</f>
        <v/>
      </c>
      <c r="J4496" s="4" t="str">
        <f>IF(Tabla1[[#This Row],[Fecha]]="",(""),(IF(Tabla13[[#This Row],[Ingreso en]]="",(-Tabla13[[#This Row],[Egreso de]]),(Tabla13[[#This Row],[Ingreso en]]))))</f>
        <v/>
      </c>
    </row>
    <row r="4497" spans="1:10" x14ac:dyDescent="0.3">
      <c r="A4497" s="2" t="str">
        <f>IF(Tabla1[[#This Row],[Fecha]]="",(""),(Tabla1[[#This Row],[Fecha]]))</f>
        <v/>
      </c>
      <c r="B4497" s="3" t="str">
        <f>IF(Tabla1[[#This Row],[Fecha]]="",(""),(Tabla1[[#This Row],[Tipo de Operación]]))</f>
        <v/>
      </c>
      <c r="C4497" s="19" t="str">
        <f>IF(Tabla1[[#This Row],[Fecha]]="",(""),(Tabla1[[#This Row],[Código]]))</f>
        <v/>
      </c>
      <c r="D4497" s="4" t="str">
        <f>IF(Tabla1[[#This Row],[Fecha]]="",(""),(Tabla1[[#This Row],[Rubro]]))</f>
        <v/>
      </c>
      <c r="E4497" s="4"/>
      <c r="F4497" s="4" t="str">
        <f>IF(Tabla1[[#This Row],[Fecha]]="",(""),(Tabla1[[#This Row],[Precio]]))</f>
        <v/>
      </c>
      <c r="G4497" s="4" t="str">
        <f>IF(Tabla1[[#This Row],[Fecha]]="",(""),(Tabla1[[#This Row],[Medio de Pago]]))</f>
        <v/>
      </c>
      <c r="H4497" s="4" t="str">
        <f>IF(Tabla1[[#This Row],[Fecha]]="",(""),(IF(Tabla1[[#This Row],[Ingreso en]]="",(""),(Tabla1[[#This Row],[Precio]]))))</f>
        <v/>
      </c>
      <c r="I4497" s="5" t="str">
        <f>IF(Tabla1[[#This Row],[Fecha]]="",(""),(IF(Tabla1[[#This Row],[Egreso de]]="",(""),(Tabla1[[#This Row],[Precio]]))))</f>
        <v/>
      </c>
      <c r="J4497" s="4" t="str">
        <f>IF(Tabla1[[#This Row],[Fecha]]="",(""),(IF(Tabla13[[#This Row],[Ingreso en]]="",(-Tabla13[[#This Row],[Egreso de]]),(Tabla13[[#This Row],[Ingreso en]]))))</f>
        <v/>
      </c>
    </row>
    <row r="4498" spans="1:10" x14ac:dyDescent="0.3">
      <c r="A4498" s="2" t="str">
        <f>IF(Tabla1[[#This Row],[Fecha]]="",(""),(Tabla1[[#This Row],[Fecha]]))</f>
        <v/>
      </c>
      <c r="B4498" s="3" t="str">
        <f>IF(Tabla1[[#This Row],[Fecha]]="",(""),(Tabla1[[#This Row],[Tipo de Operación]]))</f>
        <v/>
      </c>
      <c r="C4498" s="19" t="str">
        <f>IF(Tabla1[[#This Row],[Fecha]]="",(""),(Tabla1[[#This Row],[Código]]))</f>
        <v/>
      </c>
      <c r="D4498" s="4" t="str">
        <f>IF(Tabla1[[#This Row],[Fecha]]="",(""),(Tabla1[[#This Row],[Rubro]]))</f>
        <v/>
      </c>
      <c r="E4498" s="4"/>
      <c r="F4498" s="4" t="str">
        <f>IF(Tabla1[[#This Row],[Fecha]]="",(""),(Tabla1[[#This Row],[Precio]]))</f>
        <v/>
      </c>
      <c r="G4498" s="4" t="str">
        <f>IF(Tabla1[[#This Row],[Fecha]]="",(""),(Tabla1[[#This Row],[Medio de Pago]]))</f>
        <v/>
      </c>
      <c r="H4498" s="4" t="str">
        <f>IF(Tabla1[[#This Row],[Fecha]]="",(""),(IF(Tabla1[[#This Row],[Ingreso en]]="",(""),(Tabla1[[#This Row],[Precio]]))))</f>
        <v/>
      </c>
      <c r="I4498" s="5" t="str">
        <f>IF(Tabla1[[#This Row],[Fecha]]="",(""),(IF(Tabla1[[#This Row],[Egreso de]]="",(""),(Tabla1[[#This Row],[Precio]]))))</f>
        <v/>
      </c>
      <c r="J4498" s="4" t="str">
        <f>IF(Tabla1[[#This Row],[Fecha]]="",(""),(IF(Tabla13[[#This Row],[Ingreso en]]="",(-Tabla13[[#This Row],[Egreso de]]),(Tabla13[[#This Row],[Ingreso en]]))))</f>
        <v/>
      </c>
    </row>
    <row r="4499" spans="1:10" x14ac:dyDescent="0.3">
      <c r="A4499" s="2" t="str">
        <f>IF(Tabla1[[#This Row],[Fecha]]="",(""),(Tabla1[[#This Row],[Fecha]]))</f>
        <v/>
      </c>
      <c r="B4499" s="3" t="str">
        <f>IF(Tabla1[[#This Row],[Fecha]]="",(""),(Tabla1[[#This Row],[Tipo de Operación]]))</f>
        <v/>
      </c>
      <c r="C4499" s="19" t="str">
        <f>IF(Tabla1[[#This Row],[Fecha]]="",(""),(Tabla1[[#This Row],[Código]]))</f>
        <v/>
      </c>
      <c r="D4499" s="4" t="str">
        <f>IF(Tabla1[[#This Row],[Fecha]]="",(""),(Tabla1[[#This Row],[Rubro]]))</f>
        <v/>
      </c>
      <c r="E4499" s="4"/>
      <c r="F4499" s="4" t="str">
        <f>IF(Tabla1[[#This Row],[Fecha]]="",(""),(Tabla1[[#This Row],[Precio]]))</f>
        <v/>
      </c>
      <c r="G4499" s="4" t="str">
        <f>IF(Tabla1[[#This Row],[Fecha]]="",(""),(Tabla1[[#This Row],[Medio de Pago]]))</f>
        <v/>
      </c>
      <c r="H4499" s="4" t="str">
        <f>IF(Tabla1[[#This Row],[Fecha]]="",(""),(IF(Tabla1[[#This Row],[Ingreso en]]="",(""),(Tabla1[[#This Row],[Precio]]))))</f>
        <v/>
      </c>
      <c r="I4499" s="5" t="str">
        <f>IF(Tabla1[[#This Row],[Fecha]]="",(""),(IF(Tabla1[[#This Row],[Egreso de]]="",(""),(Tabla1[[#This Row],[Precio]]))))</f>
        <v/>
      </c>
      <c r="J4499" s="4" t="str">
        <f>IF(Tabla1[[#This Row],[Fecha]]="",(""),(IF(Tabla13[[#This Row],[Ingreso en]]="",(-Tabla13[[#This Row],[Egreso de]]),(Tabla13[[#This Row],[Ingreso en]]))))</f>
        <v/>
      </c>
    </row>
    <row r="4500" spans="1:10" x14ac:dyDescent="0.3">
      <c r="A4500" s="2" t="str">
        <f>IF(Tabla1[[#This Row],[Fecha]]="",(""),(Tabla1[[#This Row],[Fecha]]))</f>
        <v/>
      </c>
      <c r="B4500" s="3" t="str">
        <f>IF(Tabla1[[#This Row],[Fecha]]="",(""),(Tabla1[[#This Row],[Tipo de Operación]]))</f>
        <v/>
      </c>
      <c r="C4500" s="19" t="str">
        <f>IF(Tabla1[[#This Row],[Fecha]]="",(""),(Tabla1[[#This Row],[Código]]))</f>
        <v/>
      </c>
      <c r="D4500" s="4" t="str">
        <f>IF(Tabla1[[#This Row],[Fecha]]="",(""),(Tabla1[[#This Row],[Rubro]]))</f>
        <v/>
      </c>
      <c r="E4500" s="4"/>
      <c r="F4500" s="4" t="str">
        <f>IF(Tabla1[[#This Row],[Fecha]]="",(""),(Tabla1[[#This Row],[Precio]]))</f>
        <v/>
      </c>
      <c r="G4500" s="4" t="str">
        <f>IF(Tabla1[[#This Row],[Fecha]]="",(""),(Tabla1[[#This Row],[Medio de Pago]]))</f>
        <v/>
      </c>
      <c r="H4500" s="4" t="str">
        <f>IF(Tabla1[[#This Row],[Fecha]]="",(""),(IF(Tabla1[[#This Row],[Ingreso en]]="",(""),(Tabla1[[#This Row],[Precio]]))))</f>
        <v/>
      </c>
      <c r="I4500" s="5" t="str">
        <f>IF(Tabla1[[#This Row],[Fecha]]="",(""),(IF(Tabla1[[#This Row],[Egreso de]]="",(""),(Tabla1[[#This Row],[Precio]]))))</f>
        <v/>
      </c>
      <c r="J4500" s="4" t="str">
        <f>IF(Tabla1[[#This Row],[Fecha]]="",(""),(IF(Tabla13[[#This Row],[Ingreso en]]="",(-Tabla13[[#This Row],[Egreso de]]),(Tabla13[[#This Row],[Ingreso en]]))))</f>
        <v/>
      </c>
    </row>
    <row r="4501" spans="1:10" x14ac:dyDescent="0.3">
      <c r="A4501" s="2" t="str">
        <f>IF(Tabla1[[#This Row],[Fecha]]="",(""),(Tabla1[[#This Row],[Fecha]]))</f>
        <v/>
      </c>
      <c r="B4501" s="3" t="str">
        <f>IF(Tabla1[[#This Row],[Fecha]]="",(""),(Tabla1[[#This Row],[Tipo de Operación]]))</f>
        <v/>
      </c>
      <c r="C4501" s="19" t="str">
        <f>IF(Tabla1[[#This Row],[Fecha]]="",(""),(Tabla1[[#This Row],[Código]]))</f>
        <v/>
      </c>
      <c r="D4501" s="4" t="str">
        <f>IF(Tabla1[[#This Row],[Fecha]]="",(""),(Tabla1[[#This Row],[Rubro]]))</f>
        <v/>
      </c>
      <c r="E4501" s="4"/>
      <c r="F4501" s="4" t="str">
        <f>IF(Tabla1[[#This Row],[Fecha]]="",(""),(Tabla1[[#This Row],[Precio]]))</f>
        <v/>
      </c>
      <c r="G4501" s="4" t="str">
        <f>IF(Tabla1[[#This Row],[Fecha]]="",(""),(Tabla1[[#This Row],[Medio de Pago]]))</f>
        <v/>
      </c>
      <c r="H4501" s="4" t="str">
        <f>IF(Tabla1[[#This Row],[Fecha]]="",(""),(IF(Tabla1[[#This Row],[Ingreso en]]="",(""),(Tabla1[[#This Row],[Precio]]))))</f>
        <v/>
      </c>
      <c r="I4501" s="5" t="str">
        <f>IF(Tabla1[[#This Row],[Fecha]]="",(""),(IF(Tabla1[[#This Row],[Egreso de]]="",(""),(Tabla1[[#This Row],[Precio]]))))</f>
        <v/>
      </c>
      <c r="J4501" s="4" t="str">
        <f>IF(Tabla1[[#This Row],[Fecha]]="",(""),(IF(Tabla13[[#This Row],[Ingreso en]]="",(-Tabla13[[#This Row],[Egreso de]]),(Tabla13[[#This Row],[Ingreso en]]))))</f>
        <v/>
      </c>
    </row>
    <row r="4502" spans="1:10" x14ac:dyDescent="0.3">
      <c r="A4502" s="2" t="str">
        <f>IF(Tabla1[[#This Row],[Fecha]]="",(""),(Tabla1[[#This Row],[Fecha]]))</f>
        <v/>
      </c>
      <c r="B4502" s="3" t="str">
        <f>IF(Tabla1[[#This Row],[Fecha]]="",(""),(Tabla1[[#This Row],[Tipo de Operación]]))</f>
        <v/>
      </c>
      <c r="C4502" s="19" t="str">
        <f>IF(Tabla1[[#This Row],[Fecha]]="",(""),(Tabla1[[#This Row],[Código]]))</f>
        <v/>
      </c>
      <c r="D4502" s="4" t="str">
        <f>IF(Tabla1[[#This Row],[Fecha]]="",(""),(Tabla1[[#This Row],[Rubro]]))</f>
        <v/>
      </c>
      <c r="E4502" s="4"/>
      <c r="F4502" s="4" t="str">
        <f>IF(Tabla1[[#This Row],[Fecha]]="",(""),(Tabla1[[#This Row],[Precio]]))</f>
        <v/>
      </c>
      <c r="G4502" s="4" t="str">
        <f>IF(Tabla1[[#This Row],[Fecha]]="",(""),(Tabla1[[#This Row],[Medio de Pago]]))</f>
        <v/>
      </c>
      <c r="H4502" s="4" t="str">
        <f>IF(Tabla1[[#This Row],[Fecha]]="",(""),(IF(Tabla1[[#This Row],[Ingreso en]]="",(""),(Tabla1[[#This Row],[Precio]]))))</f>
        <v/>
      </c>
      <c r="I4502" s="5" t="str">
        <f>IF(Tabla1[[#This Row],[Fecha]]="",(""),(IF(Tabla1[[#This Row],[Egreso de]]="",(""),(Tabla1[[#This Row],[Precio]]))))</f>
        <v/>
      </c>
      <c r="J4502" s="4" t="str">
        <f>IF(Tabla1[[#This Row],[Fecha]]="",(""),(IF(Tabla13[[#This Row],[Ingreso en]]="",(-Tabla13[[#This Row],[Egreso de]]),(Tabla13[[#This Row],[Ingreso en]]))))</f>
        <v/>
      </c>
    </row>
    <row r="4503" spans="1:10" x14ac:dyDescent="0.3">
      <c r="A4503" s="2" t="str">
        <f>IF(Tabla1[[#This Row],[Fecha]]="",(""),(Tabla1[[#This Row],[Fecha]]))</f>
        <v/>
      </c>
      <c r="B4503" s="3" t="str">
        <f>IF(Tabla1[[#This Row],[Fecha]]="",(""),(Tabla1[[#This Row],[Tipo de Operación]]))</f>
        <v/>
      </c>
      <c r="C4503" s="19" t="str">
        <f>IF(Tabla1[[#This Row],[Fecha]]="",(""),(Tabla1[[#This Row],[Código]]))</f>
        <v/>
      </c>
      <c r="D4503" s="4" t="str">
        <f>IF(Tabla1[[#This Row],[Fecha]]="",(""),(Tabla1[[#This Row],[Rubro]]))</f>
        <v/>
      </c>
      <c r="E4503" s="4"/>
      <c r="F4503" s="4" t="str">
        <f>IF(Tabla1[[#This Row],[Fecha]]="",(""),(Tabla1[[#This Row],[Precio]]))</f>
        <v/>
      </c>
      <c r="G4503" s="4" t="str">
        <f>IF(Tabla1[[#This Row],[Fecha]]="",(""),(Tabla1[[#This Row],[Medio de Pago]]))</f>
        <v/>
      </c>
      <c r="H4503" s="4" t="str">
        <f>IF(Tabla1[[#This Row],[Fecha]]="",(""),(IF(Tabla1[[#This Row],[Ingreso en]]="",(""),(Tabla1[[#This Row],[Precio]]))))</f>
        <v/>
      </c>
      <c r="I4503" s="5" t="str">
        <f>IF(Tabla1[[#This Row],[Fecha]]="",(""),(IF(Tabla1[[#This Row],[Egreso de]]="",(""),(Tabla1[[#This Row],[Precio]]))))</f>
        <v/>
      </c>
      <c r="J4503" s="4" t="str">
        <f>IF(Tabla1[[#This Row],[Fecha]]="",(""),(IF(Tabla13[[#This Row],[Ingreso en]]="",(-Tabla13[[#This Row],[Egreso de]]),(Tabla13[[#This Row],[Ingreso en]]))))</f>
        <v/>
      </c>
    </row>
    <row r="4504" spans="1:10" x14ac:dyDescent="0.3">
      <c r="A4504" s="2" t="str">
        <f>IF(Tabla1[[#This Row],[Fecha]]="",(""),(Tabla1[[#This Row],[Fecha]]))</f>
        <v/>
      </c>
      <c r="B4504" s="3" t="str">
        <f>IF(Tabla1[[#This Row],[Fecha]]="",(""),(Tabla1[[#This Row],[Tipo de Operación]]))</f>
        <v/>
      </c>
      <c r="C4504" s="19" t="str">
        <f>IF(Tabla1[[#This Row],[Fecha]]="",(""),(Tabla1[[#This Row],[Código]]))</f>
        <v/>
      </c>
      <c r="D4504" s="4" t="str">
        <f>IF(Tabla1[[#This Row],[Fecha]]="",(""),(Tabla1[[#This Row],[Rubro]]))</f>
        <v/>
      </c>
      <c r="E4504" s="4"/>
      <c r="F4504" s="4" t="str">
        <f>IF(Tabla1[[#This Row],[Fecha]]="",(""),(Tabla1[[#This Row],[Precio]]))</f>
        <v/>
      </c>
      <c r="G4504" s="4" t="str">
        <f>IF(Tabla1[[#This Row],[Fecha]]="",(""),(Tabla1[[#This Row],[Medio de Pago]]))</f>
        <v/>
      </c>
      <c r="H4504" s="4" t="str">
        <f>IF(Tabla1[[#This Row],[Fecha]]="",(""),(IF(Tabla1[[#This Row],[Ingreso en]]="",(""),(Tabla1[[#This Row],[Precio]]))))</f>
        <v/>
      </c>
      <c r="I4504" s="5" t="str">
        <f>IF(Tabla1[[#This Row],[Fecha]]="",(""),(IF(Tabla1[[#This Row],[Egreso de]]="",(""),(Tabla1[[#This Row],[Precio]]))))</f>
        <v/>
      </c>
      <c r="J4504" s="4" t="str">
        <f>IF(Tabla1[[#This Row],[Fecha]]="",(""),(IF(Tabla13[[#This Row],[Ingreso en]]="",(-Tabla13[[#This Row],[Egreso de]]),(Tabla13[[#This Row],[Ingreso en]]))))</f>
        <v/>
      </c>
    </row>
    <row r="4505" spans="1:10" x14ac:dyDescent="0.3">
      <c r="A4505" s="2" t="str">
        <f>IF(Tabla1[[#This Row],[Fecha]]="",(""),(Tabla1[[#This Row],[Fecha]]))</f>
        <v/>
      </c>
      <c r="B4505" s="3" t="str">
        <f>IF(Tabla1[[#This Row],[Fecha]]="",(""),(Tabla1[[#This Row],[Tipo de Operación]]))</f>
        <v/>
      </c>
      <c r="C4505" s="19" t="str">
        <f>IF(Tabla1[[#This Row],[Fecha]]="",(""),(Tabla1[[#This Row],[Código]]))</f>
        <v/>
      </c>
      <c r="D4505" s="4" t="str">
        <f>IF(Tabla1[[#This Row],[Fecha]]="",(""),(Tabla1[[#This Row],[Rubro]]))</f>
        <v/>
      </c>
      <c r="E4505" s="4"/>
      <c r="F4505" s="4" t="str">
        <f>IF(Tabla1[[#This Row],[Fecha]]="",(""),(Tabla1[[#This Row],[Precio]]))</f>
        <v/>
      </c>
      <c r="G4505" s="4" t="str">
        <f>IF(Tabla1[[#This Row],[Fecha]]="",(""),(Tabla1[[#This Row],[Medio de Pago]]))</f>
        <v/>
      </c>
      <c r="H4505" s="4" t="str">
        <f>IF(Tabla1[[#This Row],[Fecha]]="",(""),(IF(Tabla1[[#This Row],[Ingreso en]]="",(""),(Tabla1[[#This Row],[Precio]]))))</f>
        <v/>
      </c>
      <c r="I4505" s="5" t="str">
        <f>IF(Tabla1[[#This Row],[Fecha]]="",(""),(IF(Tabla1[[#This Row],[Egreso de]]="",(""),(Tabla1[[#This Row],[Precio]]))))</f>
        <v/>
      </c>
      <c r="J4505" s="4" t="str">
        <f>IF(Tabla1[[#This Row],[Fecha]]="",(""),(IF(Tabla13[[#This Row],[Ingreso en]]="",(-Tabla13[[#This Row],[Egreso de]]),(Tabla13[[#This Row],[Ingreso en]]))))</f>
        <v/>
      </c>
    </row>
    <row r="4506" spans="1:10" x14ac:dyDescent="0.3">
      <c r="A4506" s="2" t="str">
        <f>IF(Tabla1[[#This Row],[Fecha]]="",(""),(Tabla1[[#This Row],[Fecha]]))</f>
        <v/>
      </c>
      <c r="B4506" s="3" t="str">
        <f>IF(Tabla1[[#This Row],[Fecha]]="",(""),(Tabla1[[#This Row],[Tipo de Operación]]))</f>
        <v/>
      </c>
      <c r="C4506" s="19" t="str">
        <f>IF(Tabla1[[#This Row],[Fecha]]="",(""),(Tabla1[[#This Row],[Código]]))</f>
        <v/>
      </c>
      <c r="D4506" s="4" t="str">
        <f>IF(Tabla1[[#This Row],[Fecha]]="",(""),(Tabla1[[#This Row],[Rubro]]))</f>
        <v/>
      </c>
      <c r="E4506" s="4"/>
      <c r="F4506" s="4" t="str">
        <f>IF(Tabla1[[#This Row],[Fecha]]="",(""),(Tabla1[[#This Row],[Precio]]))</f>
        <v/>
      </c>
      <c r="G4506" s="4" t="str">
        <f>IF(Tabla1[[#This Row],[Fecha]]="",(""),(Tabla1[[#This Row],[Medio de Pago]]))</f>
        <v/>
      </c>
      <c r="H4506" s="4" t="str">
        <f>IF(Tabla1[[#This Row],[Fecha]]="",(""),(IF(Tabla1[[#This Row],[Ingreso en]]="",(""),(Tabla1[[#This Row],[Precio]]))))</f>
        <v/>
      </c>
      <c r="I4506" s="5" t="str">
        <f>IF(Tabla1[[#This Row],[Fecha]]="",(""),(IF(Tabla1[[#This Row],[Egreso de]]="",(""),(Tabla1[[#This Row],[Precio]]))))</f>
        <v/>
      </c>
      <c r="J4506" s="4" t="str">
        <f>IF(Tabla1[[#This Row],[Fecha]]="",(""),(IF(Tabla13[[#This Row],[Ingreso en]]="",(-Tabla13[[#This Row],[Egreso de]]),(Tabla13[[#This Row],[Ingreso en]]))))</f>
        <v/>
      </c>
    </row>
    <row r="4507" spans="1:10" x14ac:dyDescent="0.3">
      <c r="A4507" s="2" t="str">
        <f>IF(Tabla1[[#This Row],[Fecha]]="",(""),(Tabla1[[#This Row],[Fecha]]))</f>
        <v/>
      </c>
      <c r="B4507" s="3" t="str">
        <f>IF(Tabla1[[#This Row],[Fecha]]="",(""),(Tabla1[[#This Row],[Tipo de Operación]]))</f>
        <v/>
      </c>
      <c r="C4507" s="19" t="str">
        <f>IF(Tabla1[[#This Row],[Fecha]]="",(""),(Tabla1[[#This Row],[Código]]))</f>
        <v/>
      </c>
      <c r="D4507" s="4" t="str">
        <f>IF(Tabla1[[#This Row],[Fecha]]="",(""),(Tabla1[[#This Row],[Rubro]]))</f>
        <v/>
      </c>
      <c r="E4507" s="4"/>
      <c r="F4507" s="4" t="str">
        <f>IF(Tabla1[[#This Row],[Fecha]]="",(""),(Tabla1[[#This Row],[Precio]]))</f>
        <v/>
      </c>
      <c r="G4507" s="4" t="str">
        <f>IF(Tabla1[[#This Row],[Fecha]]="",(""),(Tabla1[[#This Row],[Medio de Pago]]))</f>
        <v/>
      </c>
      <c r="H4507" s="4" t="str">
        <f>IF(Tabla1[[#This Row],[Fecha]]="",(""),(IF(Tabla1[[#This Row],[Ingreso en]]="",(""),(Tabla1[[#This Row],[Precio]]))))</f>
        <v/>
      </c>
      <c r="I4507" s="5" t="str">
        <f>IF(Tabla1[[#This Row],[Fecha]]="",(""),(IF(Tabla1[[#This Row],[Egreso de]]="",(""),(Tabla1[[#This Row],[Precio]]))))</f>
        <v/>
      </c>
      <c r="J4507" s="4" t="str">
        <f>IF(Tabla1[[#This Row],[Fecha]]="",(""),(IF(Tabla13[[#This Row],[Ingreso en]]="",(-Tabla13[[#This Row],[Egreso de]]),(Tabla13[[#This Row],[Ingreso en]]))))</f>
        <v/>
      </c>
    </row>
    <row r="4508" spans="1:10" x14ac:dyDescent="0.3">
      <c r="A4508" s="2" t="str">
        <f>IF(Tabla1[[#This Row],[Fecha]]="",(""),(Tabla1[[#This Row],[Fecha]]))</f>
        <v/>
      </c>
      <c r="B4508" s="3" t="str">
        <f>IF(Tabla1[[#This Row],[Fecha]]="",(""),(Tabla1[[#This Row],[Tipo de Operación]]))</f>
        <v/>
      </c>
      <c r="C4508" s="19" t="str">
        <f>IF(Tabla1[[#This Row],[Fecha]]="",(""),(Tabla1[[#This Row],[Código]]))</f>
        <v/>
      </c>
      <c r="D4508" s="4" t="str">
        <f>IF(Tabla1[[#This Row],[Fecha]]="",(""),(Tabla1[[#This Row],[Rubro]]))</f>
        <v/>
      </c>
      <c r="E4508" s="4"/>
      <c r="F4508" s="4" t="str">
        <f>IF(Tabla1[[#This Row],[Fecha]]="",(""),(Tabla1[[#This Row],[Precio]]))</f>
        <v/>
      </c>
      <c r="G4508" s="4" t="str">
        <f>IF(Tabla1[[#This Row],[Fecha]]="",(""),(Tabla1[[#This Row],[Medio de Pago]]))</f>
        <v/>
      </c>
      <c r="H4508" s="4" t="str">
        <f>IF(Tabla1[[#This Row],[Fecha]]="",(""),(IF(Tabla1[[#This Row],[Ingreso en]]="",(""),(Tabla1[[#This Row],[Precio]]))))</f>
        <v/>
      </c>
      <c r="I4508" s="5" t="str">
        <f>IF(Tabla1[[#This Row],[Fecha]]="",(""),(IF(Tabla1[[#This Row],[Egreso de]]="",(""),(Tabla1[[#This Row],[Precio]]))))</f>
        <v/>
      </c>
      <c r="J4508" s="4" t="str">
        <f>IF(Tabla1[[#This Row],[Fecha]]="",(""),(IF(Tabla13[[#This Row],[Ingreso en]]="",(-Tabla13[[#This Row],[Egreso de]]),(Tabla13[[#This Row],[Ingreso en]]))))</f>
        <v/>
      </c>
    </row>
    <row r="4509" spans="1:10" x14ac:dyDescent="0.3">
      <c r="A4509" s="2" t="str">
        <f>IF(Tabla1[[#This Row],[Fecha]]="",(""),(Tabla1[[#This Row],[Fecha]]))</f>
        <v/>
      </c>
      <c r="B4509" s="3" t="str">
        <f>IF(Tabla1[[#This Row],[Fecha]]="",(""),(Tabla1[[#This Row],[Tipo de Operación]]))</f>
        <v/>
      </c>
      <c r="C4509" s="19" t="str">
        <f>IF(Tabla1[[#This Row],[Fecha]]="",(""),(Tabla1[[#This Row],[Código]]))</f>
        <v/>
      </c>
      <c r="D4509" s="4" t="str">
        <f>IF(Tabla1[[#This Row],[Fecha]]="",(""),(Tabla1[[#This Row],[Rubro]]))</f>
        <v/>
      </c>
      <c r="E4509" s="4"/>
      <c r="F4509" s="4" t="str">
        <f>IF(Tabla1[[#This Row],[Fecha]]="",(""),(Tabla1[[#This Row],[Precio]]))</f>
        <v/>
      </c>
      <c r="G4509" s="4" t="str">
        <f>IF(Tabla1[[#This Row],[Fecha]]="",(""),(Tabla1[[#This Row],[Medio de Pago]]))</f>
        <v/>
      </c>
      <c r="H4509" s="4" t="str">
        <f>IF(Tabla1[[#This Row],[Fecha]]="",(""),(IF(Tabla1[[#This Row],[Ingreso en]]="",(""),(Tabla1[[#This Row],[Precio]]))))</f>
        <v/>
      </c>
      <c r="I4509" s="5" t="str">
        <f>IF(Tabla1[[#This Row],[Fecha]]="",(""),(IF(Tabla1[[#This Row],[Egreso de]]="",(""),(Tabla1[[#This Row],[Precio]]))))</f>
        <v/>
      </c>
      <c r="J4509" s="4" t="str">
        <f>IF(Tabla1[[#This Row],[Fecha]]="",(""),(IF(Tabla13[[#This Row],[Ingreso en]]="",(-Tabla13[[#This Row],[Egreso de]]),(Tabla13[[#This Row],[Ingreso en]]))))</f>
        <v/>
      </c>
    </row>
    <row r="4510" spans="1:10" x14ac:dyDescent="0.3">
      <c r="A4510" s="2" t="str">
        <f>IF(Tabla1[[#This Row],[Fecha]]="",(""),(Tabla1[[#This Row],[Fecha]]))</f>
        <v/>
      </c>
      <c r="B4510" s="3" t="str">
        <f>IF(Tabla1[[#This Row],[Fecha]]="",(""),(Tabla1[[#This Row],[Tipo de Operación]]))</f>
        <v/>
      </c>
      <c r="C4510" s="19" t="str">
        <f>IF(Tabla1[[#This Row],[Fecha]]="",(""),(Tabla1[[#This Row],[Código]]))</f>
        <v/>
      </c>
      <c r="D4510" s="4" t="str">
        <f>IF(Tabla1[[#This Row],[Fecha]]="",(""),(Tabla1[[#This Row],[Rubro]]))</f>
        <v/>
      </c>
      <c r="E4510" s="4"/>
      <c r="F4510" s="4" t="str">
        <f>IF(Tabla1[[#This Row],[Fecha]]="",(""),(Tabla1[[#This Row],[Precio]]))</f>
        <v/>
      </c>
      <c r="G4510" s="4" t="str">
        <f>IF(Tabla1[[#This Row],[Fecha]]="",(""),(Tabla1[[#This Row],[Medio de Pago]]))</f>
        <v/>
      </c>
      <c r="H4510" s="4" t="str">
        <f>IF(Tabla1[[#This Row],[Fecha]]="",(""),(IF(Tabla1[[#This Row],[Ingreso en]]="",(""),(Tabla1[[#This Row],[Precio]]))))</f>
        <v/>
      </c>
      <c r="I4510" s="5" t="str">
        <f>IF(Tabla1[[#This Row],[Fecha]]="",(""),(IF(Tabla1[[#This Row],[Egreso de]]="",(""),(Tabla1[[#This Row],[Precio]]))))</f>
        <v/>
      </c>
      <c r="J4510" s="4" t="str">
        <f>IF(Tabla1[[#This Row],[Fecha]]="",(""),(IF(Tabla13[[#This Row],[Ingreso en]]="",(-Tabla13[[#This Row],[Egreso de]]),(Tabla13[[#This Row],[Ingreso en]]))))</f>
        <v/>
      </c>
    </row>
    <row r="4511" spans="1:10" x14ac:dyDescent="0.3">
      <c r="A4511" s="2" t="str">
        <f>IF(Tabla1[[#This Row],[Fecha]]="",(""),(Tabla1[[#This Row],[Fecha]]))</f>
        <v/>
      </c>
      <c r="B4511" s="3" t="str">
        <f>IF(Tabla1[[#This Row],[Fecha]]="",(""),(Tabla1[[#This Row],[Tipo de Operación]]))</f>
        <v/>
      </c>
      <c r="C4511" s="19" t="str">
        <f>IF(Tabla1[[#This Row],[Fecha]]="",(""),(Tabla1[[#This Row],[Código]]))</f>
        <v/>
      </c>
      <c r="D4511" s="4" t="str">
        <f>IF(Tabla1[[#This Row],[Fecha]]="",(""),(Tabla1[[#This Row],[Rubro]]))</f>
        <v/>
      </c>
      <c r="E4511" s="4"/>
      <c r="F4511" s="4" t="str">
        <f>IF(Tabla1[[#This Row],[Fecha]]="",(""),(Tabla1[[#This Row],[Precio]]))</f>
        <v/>
      </c>
      <c r="G4511" s="4" t="str">
        <f>IF(Tabla1[[#This Row],[Fecha]]="",(""),(Tabla1[[#This Row],[Medio de Pago]]))</f>
        <v/>
      </c>
      <c r="H4511" s="4" t="str">
        <f>IF(Tabla1[[#This Row],[Fecha]]="",(""),(IF(Tabla1[[#This Row],[Ingreso en]]="",(""),(Tabla1[[#This Row],[Precio]]))))</f>
        <v/>
      </c>
      <c r="I4511" s="5" t="str">
        <f>IF(Tabla1[[#This Row],[Fecha]]="",(""),(IF(Tabla1[[#This Row],[Egreso de]]="",(""),(Tabla1[[#This Row],[Precio]]))))</f>
        <v/>
      </c>
      <c r="J4511" s="4" t="str">
        <f>IF(Tabla1[[#This Row],[Fecha]]="",(""),(IF(Tabla13[[#This Row],[Ingreso en]]="",(-Tabla13[[#This Row],[Egreso de]]),(Tabla13[[#This Row],[Ingreso en]]))))</f>
        <v/>
      </c>
    </row>
    <row r="4512" spans="1:10" x14ac:dyDescent="0.3">
      <c r="A4512" s="2" t="str">
        <f>IF(Tabla1[[#This Row],[Fecha]]="",(""),(Tabla1[[#This Row],[Fecha]]))</f>
        <v/>
      </c>
      <c r="B4512" s="3" t="str">
        <f>IF(Tabla1[[#This Row],[Fecha]]="",(""),(Tabla1[[#This Row],[Tipo de Operación]]))</f>
        <v/>
      </c>
      <c r="C4512" s="19" t="str">
        <f>IF(Tabla1[[#This Row],[Fecha]]="",(""),(Tabla1[[#This Row],[Código]]))</f>
        <v/>
      </c>
      <c r="D4512" s="4" t="str">
        <f>IF(Tabla1[[#This Row],[Fecha]]="",(""),(Tabla1[[#This Row],[Rubro]]))</f>
        <v/>
      </c>
      <c r="E4512" s="4"/>
      <c r="F4512" s="4" t="str">
        <f>IF(Tabla1[[#This Row],[Fecha]]="",(""),(Tabla1[[#This Row],[Precio]]))</f>
        <v/>
      </c>
      <c r="G4512" s="4" t="str">
        <f>IF(Tabla1[[#This Row],[Fecha]]="",(""),(Tabla1[[#This Row],[Medio de Pago]]))</f>
        <v/>
      </c>
      <c r="H4512" s="4" t="str">
        <f>IF(Tabla1[[#This Row],[Fecha]]="",(""),(IF(Tabla1[[#This Row],[Ingreso en]]="",(""),(Tabla1[[#This Row],[Precio]]))))</f>
        <v/>
      </c>
      <c r="I4512" s="5" t="str">
        <f>IF(Tabla1[[#This Row],[Fecha]]="",(""),(IF(Tabla1[[#This Row],[Egreso de]]="",(""),(Tabla1[[#This Row],[Precio]]))))</f>
        <v/>
      </c>
      <c r="J4512" s="4" t="str">
        <f>IF(Tabla1[[#This Row],[Fecha]]="",(""),(IF(Tabla13[[#This Row],[Ingreso en]]="",(-Tabla13[[#This Row],[Egreso de]]),(Tabla13[[#This Row],[Ingreso en]]))))</f>
        <v/>
      </c>
    </row>
    <row r="4513" spans="1:10" x14ac:dyDescent="0.3">
      <c r="A4513" s="2" t="str">
        <f>IF(Tabla1[[#This Row],[Fecha]]="",(""),(Tabla1[[#This Row],[Fecha]]))</f>
        <v/>
      </c>
      <c r="B4513" s="3" t="str">
        <f>IF(Tabla1[[#This Row],[Fecha]]="",(""),(Tabla1[[#This Row],[Tipo de Operación]]))</f>
        <v/>
      </c>
      <c r="C4513" s="19" t="str">
        <f>IF(Tabla1[[#This Row],[Fecha]]="",(""),(Tabla1[[#This Row],[Código]]))</f>
        <v/>
      </c>
      <c r="D4513" s="4" t="str">
        <f>IF(Tabla1[[#This Row],[Fecha]]="",(""),(Tabla1[[#This Row],[Rubro]]))</f>
        <v/>
      </c>
      <c r="E4513" s="4"/>
      <c r="F4513" s="4" t="str">
        <f>IF(Tabla1[[#This Row],[Fecha]]="",(""),(Tabla1[[#This Row],[Precio]]))</f>
        <v/>
      </c>
      <c r="G4513" s="4" t="str">
        <f>IF(Tabla1[[#This Row],[Fecha]]="",(""),(Tabla1[[#This Row],[Medio de Pago]]))</f>
        <v/>
      </c>
      <c r="H4513" s="4" t="str">
        <f>IF(Tabla1[[#This Row],[Fecha]]="",(""),(IF(Tabla1[[#This Row],[Ingreso en]]="",(""),(Tabla1[[#This Row],[Precio]]))))</f>
        <v/>
      </c>
      <c r="I4513" s="5" t="str">
        <f>IF(Tabla1[[#This Row],[Fecha]]="",(""),(IF(Tabla1[[#This Row],[Egreso de]]="",(""),(Tabla1[[#This Row],[Precio]]))))</f>
        <v/>
      </c>
      <c r="J4513" s="4" t="str">
        <f>IF(Tabla1[[#This Row],[Fecha]]="",(""),(IF(Tabla13[[#This Row],[Ingreso en]]="",(-Tabla13[[#This Row],[Egreso de]]),(Tabla13[[#This Row],[Ingreso en]]))))</f>
        <v/>
      </c>
    </row>
    <row r="4514" spans="1:10" x14ac:dyDescent="0.3">
      <c r="A4514" s="2" t="str">
        <f>IF(Tabla1[[#This Row],[Fecha]]="",(""),(Tabla1[[#This Row],[Fecha]]))</f>
        <v/>
      </c>
      <c r="B4514" s="3" t="str">
        <f>IF(Tabla1[[#This Row],[Fecha]]="",(""),(Tabla1[[#This Row],[Tipo de Operación]]))</f>
        <v/>
      </c>
      <c r="C4514" s="19" t="str">
        <f>IF(Tabla1[[#This Row],[Fecha]]="",(""),(Tabla1[[#This Row],[Código]]))</f>
        <v/>
      </c>
      <c r="D4514" s="4" t="str">
        <f>IF(Tabla1[[#This Row],[Fecha]]="",(""),(Tabla1[[#This Row],[Rubro]]))</f>
        <v/>
      </c>
      <c r="E4514" s="4"/>
      <c r="F4514" s="4" t="str">
        <f>IF(Tabla1[[#This Row],[Fecha]]="",(""),(Tabla1[[#This Row],[Precio]]))</f>
        <v/>
      </c>
      <c r="G4514" s="4" t="str">
        <f>IF(Tabla1[[#This Row],[Fecha]]="",(""),(Tabla1[[#This Row],[Medio de Pago]]))</f>
        <v/>
      </c>
      <c r="H4514" s="4" t="str">
        <f>IF(Tabla1[[#This Row],[Fecha]]="",(""),(IF(Tabla1[[#This Row],[Ingreso en]]="",(""),(Tabla1[[#This Row],[Precio]]))))</f>
        <v/>
      </c>
      <c r="I4514" s="5" t="str">
        <f>IF(Tabla1[[#This Row],[Fecha]]="",(""),(IF(Tabla1[[#This Row],[Egreso de]]="",(""),(Tabla1[[#This Row],[Precio]]))))</f>
        <v/>
      </c>
      <c r="J4514" s="4" t="str">
        <f>IF(Tabla1[[#This Row],[Fecha]]="",(""),(IF(Tabla13[[#This Row],[Ingreso en]]="",(-Tabla13[[#This Row],[Egreso de]]),(Tabla13[[#This Row],[Ingreso en]]))))</f>
        <v/>
      </c>
    </row>
    <row r="4515" spans="1:10" x14ac:dyDescent="0.3">
      <c r="A4515" s="2" t="str">
        <f>IF(Tabla1[[#This Row],[Fecha]]="",(""),(Tabla1[[#This Row],[Fecha]]))</f>
        <v/>
      </c>
      <c r="B4515" s="3" t="str">
        <f>IF(Tabla1[[#This Row],[Fecha]]="",(""),(Tabla1[[#This Row],[Tipo de Operación]]))</f>
        <v/>
      </c>
      <c r="C4515" s="19" t="str">
        <f>IF(Tabla1[[#This Row],[Fecha]]="",(""),(Tabla1[[#This Row],[Código]]))</f>
        <v/>
      </c>
      <c r="D4515" s="4" t="str">
        <f>IF(Tabla1[[#This Row],[Fecha]]="",(""),(Tabla1[[#This Row],[Rubro]]))</f>
        <v/>
      </c>
      <c r="E4515" s="4"/>
      <c r="F4515" s="4" t="str">
        <f>IF(Tabla1[[#This Row],[Fecha]]="",(""),(Tabla1[[#This Row],[Precio]]))</f>
        <v/>
      </c>
      <c r="G4515" s="4" t="str">
        <f>IF(Tabla1[[#This Row],[Fecha]]="",(""),(Tabla1[[#This Row],[Medio de Pago]]))</f>
        <v/>
      </c>
      <c r="H4515" s="4" t="str">
        <f>IF(Tabla1[[#This Row],[Fecha]]="",(""),(IF(Tabla1[[#This Row],[Ingreso en]]="",(""),(Tabla1[[#This Row],[Precio]]))))</f>
        <v/>
      </c>
      <c r="I4515" s="5" t="str">
        <f>IF(Tabla1[[#This Row],[Fecha]]="",(""),(IF(Tabla1[[#This Row],[Egreso de]]="",(""),(Tabla1[[#This Row],[Precio]]))))</f>
        <v/>
      </c>
      <c r="J4515" s="4" t="str">
        <f>IF(Tabla1[[#This Row],[Fecha]]="",(""),(IF(Tabla13[[#This Row],[Ingreso en]]="",(-Tabla13[[#This Row],[Egreso de]]),(Tabla13[[#This Row],[Ingreso en]]))))</f>
        <v/>
      </c>
    </row>
    <row r="4516" spans="1:10" x14ac:dyDescent="0.3">
      <c r="A4516" s="2" t="str">
        <f>IF(Tabla1[[#This Row],[Fecha]]="",(""),(Tabla1[[#This Row],[Fecha]]))</f>
        <v/>
      </c>
      <c r="B4516" s="3" t="str">
        <f>IF(Tabla1[[#This Row],[Fecha]]="",(""),(Tabla1[[#This Row],[Tipo de Operación]]))</f>
        <v/>
      </c>
      <c r="C4516" s="19" t="str">
        <f>IF(Tabla1[[#This Row],[Fecha]]="",(""),(Tabla1[[#This Row],[Código]]))</f>
        <v/>
      </c>
      <c r="D4516" s="4" t="str">
        <f>IF(Tabla1[[#This Row],[Fecha]]="",(""),(Tabla1[[#This Row],[Rubro]]))</f>
        <v/>
      </c>
      <c r="E4516" s="4"/>
      <c r="F4516" s="4" t="str">
        <f>IF(Tabla1[[#This Row],[Fecha]]="",(""),(Tabla1[[#This Row],[Precio]]))</f>
        <v/>
      </c>
      <c r="G4516" s="4" t="str">
        <f>IF(Tabla1[[#This Row],[Fecha]]="",(""),(Tabla1[[#This Row],[Medio de Pago]]))</f>
        <v/>
      </c>
      <c r="H4516" s="4" t="str">
        <f>IF(Tabla1[[#This Row],[Fecha]]="",(""),(IF(Tabla1[[#This Row],[Ingreso en]]="",(""),(Tabla1[[#This Row],[Precio]]))))</f>
        <v/>
      </c>
      <c r="I4516" s="5" t="str">
        <f>IF(Tabla1[[#This Row],[Fecha]]="",(""),(IF(Tabla1[[#This Row],[Egreso de]]="",(""),(Tabla1[[#This Row],[Precio]]))))</f>
        <v/>
      </c>
      <c r="J4516" s="4" t="str">
        <f>IF(Tabla1[[#This Row],[Fecha]]="",(""),(IF(Tabla13[[#This Row],[Ingreso en]]="",(-Tabla13[[#This Row],[Egreso de]]),(Tabla13[[#This Row],[Ingreso en]]))))</f>
        <v/>
      </c>
    </row>
    <row r="4517" spans="1:10" x14ac:dyDescent="0.3">
      <c r="A4517" s="2" t="str">
        <f>IF(Tabla1[[#This Row],[Fecha]]="",(""),(Tabla1[[#This Row],[Fecha]]))</f>
        <v/>
      </c>
      <c r="B4517" s="3" t="str">
        <f>IF(Tabla1[[#This Row],[Fecha]]="",(""),(Tabla1[[#This Row],[Tipo de Operación]]))</f>
        <v/>
      </c>
      <c r="C4517" s="19" t="str">
        <f>IF(Tabla1[[#This Row],[Fecha]]="",(""),(Tabla1[[#This Row],[Código]]))</f>
        <v/>
      </c>
      <c r="D4517" s="4" t="str">
        <f>IF(Tabla1[[#This Row],[Fecha]]="",(""),(Tabla1[[#This Row],[Rubro]]))</f>
        <v/>
      </c>
      <c r="E4517" s="4"/>
      <c r="F4517" s="4" t="str">
        <f>IF(Tabla1[[#This Row],[Fecha]]="",(""),(Tabla1[[#This Row],[Precio]]))</f>
        <v/>
      </c>
      <c r="G4517" s="4" t="str">
        <f>IF(Tabla1[[#This Row],[Fecha]]="",(""),(Tabla1[[#This Row],[Medio de Pago]]))</f>
        <v/>
      </c>
      <c r="H4517" s="4" t="str">
        <f>IF(Tabla1[[#This Row],[Fecha]]="",(""),(IF(Tabla1[[#This Row],[Ingreso en]]="",(""),(Tabla1[[#This Row],[Precio]]))))</f>
        <v/>
      </c>
      <c r="I4517" s="5" t="str">
        <f>IF(Tabla1[[#This Row],[Fecha]]="",(""),(IF(Tabla1[[#This Row],[Egreso de]]="",(""),(Tabla1[[#This Row],[Precio]]))))</f>
        <v/>
      </c>
      <c r="J4517" s="4" t="str">
        <f>IF(Tabla1[[#This Row],[Fecha]]="",(""),(IF(Tabla13[[#This Row],[Ingreso en]]="",(-Tabla13[[#This Row],[Egreso de]]),(Tabla13[[#This Row],[Ingreso en]]))))</f>
        <v/>
      </c>
    </row>
    <row r="4518" spans="1:10" x14ac:dyDescent="0.3">
      <c r="A4518" s="2" t="str">
        <f>IF(Tabla1[[#This Row],[Fecha]]="",(""),(Tabla1[[#This Row],[Fecha]]))</f>
        <v/>
      </c>
      <c r="B4518" s="3" t="str">
        <f>IF(Tabla1[[#This Row],[Fecha]]="",(""),(Tabla1[[#This Row],[Tipo de Operación]]))</f>
        <v/>
      </c>
      <c r="C4518" s="19" t="str">
        <f>IF(Tabla1[[#This Row],[Fecha]]="",(""),(Tabla1[[#This Row],[Código]]))</f>
        <v/>
      </c>
      <c r="D4518" s="4" t="str">
        <f>IF(Tabla1[[#This Row],[Fecha]]="",(""),(Tabla1[[#This Row],[Rubro]]))</f>
        <v/>
      </c>
      <c r="E4518" s="4"/>
      <c r="F4518" s="4" t="str">
        <f>IF(Tabla1[[#This Row],[Fecha]]="",(""),(Tabla1[[#This Row],[Precio]]))</f>
        <v/>
      </c>
      <c r="G4518" s="4" t="str">
        <f>IF(Tabla1[[#This Row],[Fecha]]="",(""),(Tabla1[[#This Row],[Medio de Pago]]))</f>
        <v/>
      </c>
      <c r="H4518" s="4" t="str">
        <f>IF(Tabla1[[#This Row],[Fecha]]="",(""),(IF(Tabla1[[#This Row],[Ingreso en]]="",(""),(Tabla1[[#This Row],[Precio]]))))</f>
        <v/>
      </c>
      <c r="I4518" s="5" t="str">
        <f>IF(Tabla1[[#This Row],[Fecha]]="",(""),(IF(Tabla1[[#This Row],[Egreso de]]="",(""),(Tabla1[[#This Row],[Precio]]))))</f>
        <v/>
      </c>
      <c r="J4518" s="4" t="str">
        <f>IF(Tabla1[[#This Row],[Fecha]]="",(""),(IF(Tabla13[[#This Row],[Ingreso en]]="",(-Tabla13[[#This Row],[Egreso de]]),(Tabla13[[#This Row],[Ingreso en]]))))</f>
        <v/>
      </c>
    </row>
    <row r="4519" spans="1:10" x14ac:dyDescent="0.3">
      <c r="A4519" s="2" t="str">
        <f>IF(Tabla1[[#This Row],[Fecha]]="",(""),(Tabla1[[#This Row],[Fecha]]))</f>
        <v/>
      </c>
      <c r="B4519" s="3" t="str">
        <f>IF(Tabla1[[#This Row],[Fecha]]="",(""),(Tabla1[[#This Row],[Tipo de Operación]]))</f>
        <v/>
      </c>
      <c r="C4519" s="19" t="str">
        <f>IF(Tabla1[[#This Row],[Fecha]]="",(""),(Tabla1[[#This Row],[Código]]))</f>
        <v/>
      </c>
      <c r="D4519" s="4" t="str">
        <f>IF(Tabla1[[#This Row],[Fecha]]="",(""),(Tabla1[[#This Row],[Rubro]]))</f>
        <v/>
      </c>
      <c r="E4519" s="4"/>
      <c r="F4519" s="4" t="str">
        <f>IF(Tabla1[[#This Row],[Fecha]]="",(""),(Tabla1[[#This Row],[Precio]]))</f>
        <v/>
      </c>
      <c r="G4519" s="4" t="str">
        <f>IF(Tabla1[[#This Row],[Fecha]]="",(""),(Tabla1[[#This Row],[Medio de Pago]]))</f>
        <v/>
      </c>
      <c r="H4519" s="4" t="str">
        <f>IF(Tabla1[[#This Row],[Fecha]]="",(""),(IF(Tabla1[[#This Row],[Ingreso en]]="",(""),(Tabla1[[#This Row],[Precio]]))))</f>
        <v/>
      </c>
      <c r="I4519" s="5" t="str">
        <f>IF(Tabla1[[#This Row],[Fecha]]="",(""),(IF(Tabla1[[#This Row],[Egreso de]]="",(""),(Tabla1[[#This Row],[Precio]]))))</f>
        <v/>
      </c>
      <c r="J4519" s="4" t="str">
        <f>IF(Tabla1[[#This Row],[Fecha]]="",(""),(IF(Tabla13[[#This Row],[Ingreso en]]="",(-Tabla13[[#This Row],[Egreso de]]),(Tabla13[[#This Row],[Ingreso en]]))))</f>
        <v/>
      </c>
    </row>
    <row r="4520" spans="1:10" x14ac:dyDescent="0.3">
      <c r="A4520" s="2" t="str">
        <f>IF(Tabla1[[#This Row],[Fecha]]="",(""),(Tabla1[[#This Row],[Fecha]]))</f>
        <v/>
      </c>
      <c r="B4520" s="3" t="str">
        <f>IF(Tabla1[[#This Row],[Fecha]]="",(""),(Tabla1[[#This Row],[Tipo de Operación]]))</f>
        <v/>
      </c>
      <c r="C4520" s="19" t="str">
        <f>IF(Tabla1[[#This Row],[Fecha]]="",(""),(Tabla1[[#This Row],[Código]]))</f>
        <v/>
      </c>
      <c r="D4520" s="4" t="str">
        <f>IF(Tabla1[[#This Row],[Fecha]]="",(""),(Tabla1[[#This Row],[Rubro]]))</f>
        <v/>
      </c>
      <c r="E4520" s="4"/>
      <c r="F4520" s="4" t="str">
        <f>IF(Tabla1[[#This Row],[Fecha]]="",(""),(Tabla1[[#This Row],[Precio]]))</f>
        <v/>
      </c>
      <c r="G4520" s="4" t="str">
        <f>IF(Tabla1[[#This Row],[Fecha]]="",(""),(Tabla1[[#This Row],[Medio de Pago]]))</f>
        <v/>
      </c>
      <c r="H4520" s="4" t="str">
        <f>IF(Tabla1[[#This Row],[Fecha]]="",(""),(IF(Tabla1[[#This Row],[Ingreso en]]="",(""),(Tabla1[[#This Row],[Precio]]))))</f>
        <v/>
      </c>
      <c r="I4520" s="5" t="str">
        <f>IF(Tabla1[[#This Row],[Fecha]]="",(""),(IF(Tabla1[[#This Row],[Egreso de]]="",(""),(Tabla1[[#This Row],[Precio]]))))</f>
        <v/>
      </c>
      <c r="J4520" s="4" t="str">
        <f>IF(Tabla1[[#This Row],[Fecha]]="",(""),(IF(Tabla13[[#This Row],[Ingreso en]]="",(-Tabla13[[#This Row],[Egreso de]]),(Tabla13[[#This Row],[Ingreso en]]))))</f>
        <v/>
      </c>
    </row>
    <row r="4521" spans="1:10" x14ac:dyDescent="0.3">
      <c r="A4521" s="2" t="str">
        <f>IF(Tabla1[[#This Row],[Fecha]]="",(""),(Tabla1[[#This Row],[Fecha]]))</f>
        <v/>
      </c>
      <c r="B4521" s="3" t="str">
        <f>IF(Tabla1[[#This Row],[Fecha]]="",(""),(Tabla1[[#This Row],[Tipo de Operación]]))</f>
        <v/>
      </c>
      <c r="C4521" s="19" t="str">
        <f>IF(Tabla1[[#This Row],[Fecha]]="",(""),(Tabla1[[#This Row],[Código]]))</f>
        <v/>
      </c>
      <c r="D4521" s="4" t="str">
        <f>IF(Tabla1[[#This Row],[Fecha]]="",(""),(Tabla1[[#This Row],[Rubro]]))</f>
        <v/>
      </c>
      <c r="E4521" s="4"/>
      <c r="F4521" s="4" t="str">
        <f>IF(Tabla1[[#This Row],[Fecha]]="",(""),(Tabla1[[#This Row],[Precio]]))</f>
        <v/>
      </c>
      <c r="G4521" s="4" t="str">
        <f>IF(Tabla1[[#This Row],[Fecha]]="",(""),(Tabla1[[#This Row],[Medio de Pago]]))</f>
        <v/>
      </c>
      <c r="H4521" s="4" t="str">
        <f>IF(Tabla1[[#This Row],[Fecha]]="",(""),(IF(Tabla1[[#This Row],[Ingreso en]]="",(""),(Tabla1[[#This Row],[Precio]]))))</f>
        <v/>
      </c>
      <c r="I4521" s="5" t="str">
        <f>IF(Tabla1[[#This Row],[Fecha]]="",(""),(IF(Tabla1[[#This Row],[Egreso de]]="",(""),(Tabla1[[#This Row],[Precio]]))))</f>
        <v/>
      </c>
      <c r="J4521" s="4" t="str">
        <f>IF(Tabla1[[#This Row],[Fecha]]="",(""),(IF(Tabla13[[#This Row],[Ingreso en]]="",(-Tabla13[[#This Row],[Egreso de]]),(Tabla13[[#This Row],[Ingreso en]]))))</f>
        <v/>
      </c>
    </row>
    <row r="4522" spans="1:10" x14ac:dyDescent="0.3">
      <c r="A4522" s="2" t="str">
        <f>IF(Tabla1[[#This Row],[Fecha]]="",(""),(Tabla1[[#This Row],[Fecha]]))</f>
        <v/>
      </c>
      <c r="B4522" s="3" t="str">
        <f>IF(Tabla1[[#This Row],[Fecha]]="",(""),(Tabla1[[#This Row],[Tipo de Operación]]))</f>
        <v/>
      </c>
      <c r="C4522" s="19" t="str">
        <f>IF(Tabla1[[#This Row],[Fecha]]="",(""),(Tabla1[[#This Row],[Código]]))</f>
        <v/>
      </c>
      <c r="D4522" s="4" t="str">
        <f>IF(Tabla1[[#This Row],[Fecha]]="",(""),(Tabla1[[#This Row],[Rubro]]))</f>
        <v/>
      </c>
      <c r="E4522" s="4"/>
      <c r="F4522" s="4" t="str">
        <f>IF(Tabla1[[#This Row],[Fecha]]="",(""),(Tabla1[[#This Row],[Precio]]))</f>
        <v/>
      </c>
      <c r="G4522" s="4" t="str">
        <f>IF(Tabla1[[#This Row],[Fecha]]="",(""),(Tabla1[[#This Row],[Medio de Pago]]))</f>
        <v/>
      </c>
      <c r="H4522" s="4" t="str">
        <f>IF(Tabla1[[#This Row],[Fecha]]="",(""),(IF(Tabla1[[#This Row],[Ingreso en]]="",(""),(Tabla1[[#This Row],[Precio]]))))</f>
        <v/>
      </c>
      <c r="I4522" s="5" t="str">
        <f>IF(Tabla1[[#This Row],[Fecha]]="",(""),(IF(Tabla1[[#This Row],[Egreso de]]="",(""),(Tabla1[[#This Row],[Precio]]))))</f>
        <v/>
      </c>
      <c r="J4522" s="4" t="str">
        <f>IF(Tabla1[[#This Row],[Fecha]]="",(""),(IF(Tabla13[[#This Row],[Ingreso en]]="",(-Tabla13[[#This Row],[Egreso de]]),(Tabla13[[#This Row],[Ingreso en]]))))</f>
        <v/>
      </c>
    </row>
    <row r="4523" spans="1:10" x14ac:dyDescent="0.3">
      <c r="A4523" s="2" t="str">
        <f>IF(Tabla1[[#This Row],[Fecha]]="",(""),(Tabla1[[#This Row],[Fecha]]))</f>
        <v/>
      </c>
      <c r="B4523" s="3" t="str">
        <f>IF(Tabla1[[#This Row],[Fecha]]="",(""),(Tabla1[[#This Row],[Tipo de Operación]]))</f>
        <v/>
      </c>
      <c r="C4523" s="19" t="str">
        <f>IF(Tabla1[[#This Row],[Fecha]]="",(""),(Tabla1[[#This Row],[Código]]))</f>
        <v/>
      </c>
      <c r="D4523" s="4" t="str">
        <f>IF(Tabla1[[#This Row],[Fecha]]="",(""),(Tabla1[[#This Row],[Rubro]]))</f>
        <v/>
      </c>
      <c r="E4523" s="4"/>
      <c r="F4523" s="4" t="str">
        <f>IF(Tabla1[[#This Row],[Fecha]]="",(""),(Tabla1[[#This Row],[Precio]]))</f>
        <v/>
      </c>
      <c r="G4523" s="4" t="str">
        <f>IF(Tabla1[[#This Row],[Fecha]]="",(""),(Tabla1[[#This Row],[Medio de Pago]]))</f>
        <v/>
      </c>
      <c r="H4523" s="4" t="str">
        <f>IF(Tabla1[[#This Row],[Fecha]]="",(""),(IF(Tabla1[[#This Row],[Ingreso en]]="",(""),(Tabla1[[#This Row],[Precio]]))))</f>
        <v/>
      </c>
      <c r="I4523" s="5" t="str">
        <f>IF(Tabla1[[#This Row],[Fecha]]="",(""),(IF(Tabla1[[#This Row],[Egreso de]]="",(""),(Tabla1[[#This Row],[Precio]]))))</f>
        <v/>
      </c>
      <c r="J4523" s="4" t="str">
        <f>IF(Tabla1[[#This Row],[Fecha]]="",(""),(IF(Tabla13[[#This Row],[Ingreso en]]="",(-Tabla13[[#This Row],[Egreso de]]),(Tabla13[[#This Row],[Ingreso en]]))))</f>
        <v/>
      </c>
    </row>
    <row r="4524" spans="1:10" x14ac:dyDescent="0.3">
      <c r="A4524" s="2" t="str">
        <f>IF(Tabla1[[#This Row],[Fecha]]="",(""),(Tabla1[[#This Row],[Fecha]]))</f>
        <v/>
      </c>
      <c r="B4524" s="3" t="str">
        <f>IF(Tabla1[[#This Row],[Fecha]]="",(""),(Tabla1[[#This Row],[Tipo de Operación]]))</f>
        <v/>
      </c>
      <c r="C4524" s="19" t="str">
        <f>IF(Tabla1[[#This Row],[Fecha]]="",(""),(Tabla1[[#This Row],[Código]]))</f>
        <v/>
      </c>
      <c r="D4524" s="4" t="str">
        <f>IF(Tabla1[[#This Row],[Fecha]]="",(""),(Tabla1[[#This Row],[Rubro]]))</f>
        <v/>
      </c>
      <c r="E4524" s="4"/>
      <c r="F4524" s="4" t="str">
        <f>IF(Tabla1[[#This Row],[Fecha]]="",(""),(Tabla1[[#This Row],[Precio]]))</f>
        <v/>
      </c>
      <c r="G4524" s="4" t="str">
        <f>IF(Tabla1[[#This Row],[Fecha]]="",(""),(Tabla1[[#This Row],[Medio de Pago]]))</f>
        <v/>
      </c>
      <c r="H4524" s="4" t="str">
        <f>IF(Tabla1[[#This Row],[Fecha]]="",(""),(IF(Tabla1[[#This Row],[Ingreso en]]="",(""),(Tabla1[[#This Row],[Precio]]))))</f>
        <v/>
      </c>
      <c r="I4524" s="5" t="str">
        <f>IF(Tabla1[[#This Row],[Fecha]]="",(""),(IF(Tabla1[[#This Row],[Egreso de]]="",(""),(Tabla1[[#This Row],[Precio]]))))</f>
        <v/>
      </c>
      <c r="J4524" s="4" t="str">
        <f>IF(Tabla1[[#This Row],[Fecha]]="",(""),(IF(Tabla13[[#This Row],[Ingreso en]]="",(-Tabla13[[#This Row],[Egreso de]]),(Tabla13[[#This Row],[Ingreso en]]))))</f>
        <v/>
      </c>
    </row>
    <row r="4525" spans="1:10" x14ac:dyDescent="0.3">
      <c r="A4525" s="2" t="str">
        <f>IF(Tabla1[[#This Row],[Fecha]]="",(""),(Tabla1[[#This Row],[Fecha]]))</f>
        <v/>
      </c>
      <c r="B4525" s="3" t="str">
        <f>IF(Tabla1[[#This Row],[Fecha]]="",(""),(Tabla1[[#This Row],[Tipo de Operación]]))</f>
        <v/>
      </c>
      <c r="C4525" s="19" t="str">
        <f>IF(Tabla1[[#This Row],[Fecha]]="",(""),(Tabla1[[#This Row],[Código]]))</f>
        <v/>
      </c>
      <c r="D4525" s="4" t="str">
        <f>IF(Tabla1[[#This Row],[Fecha]]="",(""),(Tabla1[[#This Row],[Rubro]]))</f>
        <v/>
      </c>
      <c r="E4525" s="4"/>
      <c r="F4525" s="4" t="str">
        <f>IF(Tabla1[[#This Row],[Fecha]]="",(""),(Tabla1[[#This Row],[Precio]]))</f>
        <v/>
      </c>
      <c r="G4525" s="4" t="str">
        <f>IF(Tabla1[[#This Row],[Fecha]]="",(""),(Tabla1[[#This Row],[Medio de Pago]]))</f>
        <v/>
      </c>
      <c r="H4525" s="4" t="str">
        <f>IF(Tabla1[[#This Row],[Fecha]]="",(""),(IF(Tabla1[[#This Row],[Ingreso en]]="",(""),(Tabla1[[#This Row],[Precio]]))))</f>
        <v/>
      </c>
      <c r="I4525" s="5" t="str">
        <f>IF(Tabla1[[#This Row],[Fecha]]="",(""),(IF(Tabla1[[#This Row],[Egreso de]]="",(""),(Tabla1[[#This Row],[Precio]]))))</f>
        <v/>
      </c>
      <c r="J4525" s="4" t="str">
        <f>IF(Tabla1[[#This Row],[Fecha]]="",(""),(IF(Tabla13[[#This Row],[Ingreso en]]="",(-Tabla13[[#This Row],[Egreso de]]),(Tabla13[[#This Row],[Ingreso en]]))))</f>
        <v/>
      </c>
    </row>
    <row r="4526" spans="1:10" x14ac:dyDescent="0.3">
      <c r="A4526" s="2" t="str">
        <f>IF(Tabla1[[#This Row],[Fecha]]="",(""),(Tabla1[[#This Row],[Fecha]]))</f>
        <v/>
      </c>
      <c r="B4526" s="3" t="str">
        <f>IF(Tabla1[[#This Row],[Fecha]]="",(""),(Tabla1[[#This Row],[Tipo de Operación]]))</f>
        <v/>
      </c>
      <c r="C4526" s="19" t="str">
        <f>IF(Tabla1[[#This Row],[Fecha]]="",(""),(Tabla1[[#This Row],[Código]]))</f>
        <v/>
      </c>
      <c r="D4526" s="4" t="str">
        <f>IF(Tabla1[[#This Row],[Fecha]]="",(""),(Tabla1[[#This Row],[Rubro]]))</f>
        <v/>
      </c>
      <c r="E4526" s="4"/>
      <c r="F4526" s="4" t="str">
        <f>IF(Tabla1[[#This Row],[Fecha]]="",(""),(Tabla1[[#This Row],[Precio]]))</f>
        <v/>
      </c>
      <c r="G4526" s="4" t="str">
        <f>IF(Tabla1[[#This Row],[Fecha]]="",(""),(Tabla1[[#This Row],[Medio de Pago]]))</f>
        <v/>
      </c>
      <c r="H4526" s="4" t="str">
        <f>IF(Tabla1[[#This Row],[Fecha]]="",(""),(IF(Tabla1[[#This Row],[Ingreso en]]="",(""),(Tabla1[[#This Row],[Precio]]))))</f>
        <v/>
      </c>
      <c r="I4526" s="5" t="str">
        <f>IF(Tabla1[[#This Row],[Fecha]]="",(""),(IF(Tabla1[[#This Row],[Egreso de]]="",(""),(Tabla1[[#This Row],[Precio]]))))</f>
        <v/>
      </c>
      <c r="J4526" s="4" t="str">
        <f>IF(Tabla1[[#This Row],[Fecha]]="",(""),(IF(Tabla13[[#This Row],[Ingreso en]]="",(-Tabla13[[#This Row],[Egreso de]]),(Tabla13[[#This Row],[Ingreso en]]))))</f>
        <v/>
      </c>
    </row>
    <row r="4527" spans="1:10" x14ac:dyDescent="0.3">
      <c r="A4527" s="2" t="str">
        <f>IF(Tabla1[[#This Row],[Fecha]]="",(""),(Tabla1[[#This Row],[Fecha]]))</f>
        <v/>
      </c>
      <c r="B4527" s="3" t="str">
        <f>IF(Tabla1[[#This Row],[Fecha]]="",(""),(Tabla1[[#This Row],[Tipo de Operación]]))</f>
        <v/>
      </c>
      <c r="C4527" s="19" t="str">
        <f>IF(Tabla1[[#This Row],[Fecha]]="",(""),(Tabla1[[#This Row],[Código]]))</f>
        <v/>
      </c>
      <c r="D4527" s="4" t="str">
        <f>IF(Tabla1[[#This Row],[Fecha]]="",(""),(Tabla1[[#This Row],[Rubro]]))</f>
        <v/>
      </c>
      <c r="E4527" s="4"/>
      <c r="F4527" s="4" t="str">
        <f>IF(Tabla1[[#This Row],[Fecha]]="",(""),(Tabla1[[#This Row],[Precio]]))</f>
        <v/>
      </c>
      <c r="G4527" s="4" t="str">
        <f>IF(Tabla1[[#This Row],[Fecha]]="",(""),(Tabla1[[#This Row],[Medio de Pago]]))</f>
        <v/>
      </c>
      <c r="H4527" s="4" t="str">
        <f>IF(Tabla1[[#This Row],[Fecha]]="",(""),(IF(Tabla1[[#This Row],[Ingreso en]]="",(""),(Tabla1[[#This Row],[Precio]]))))</f>
        <v/>
      </c>
      <c r="I4527" s="5" t="str">
        <f>IF(Tabla1[[#This Row],[Fecha]]="",(""),(IF(Tabla1[[#This Row],[Egreso de]]="",(""),(Tabla1[[#This Row],[Precio]]))))</f>
        <v/>
      </c>
      <c r="J4527" s="4" t="str">
        <f>IF(Tabla1[[#This Row],[Fecha]]="",(""),(IF(Tabla13[[#This Row],[Ingreso en]]="",(-Tabla13[[#This Row],[Egreso de]]),(Tabla13[[#This Row],[Ingreso en]]))))</f>
        <v/>
      </c>
    </row>
    <row r="4528" spans="1:10" x14ac:dyDescent="0.3">
      <c r="A4528" s="2" t="str">
        <f>IF(Tabla1[[#This Row],[Fecha]]="",(""),(Tabla1[[#This Row],[Fecha]]))</f>
        <v/>
      </c>
      <c r="B4528" s="3" t="str">
        <f>IF(Tabla1[[#This Row],[Fecha]]="",(""),(Tabla1[[#This Row],[Tipo de Operación]]))</f>
        <v/>
      </c>
      <c r="C4528" s="19" t="str">
        <f>IF(Tabla1[[#This Row],[Fecha]]="",(""),(Tabla1[[#This Row],[Código]]))</f>
        <v/>
      </c>
      <c r="D4528" s="4" t="str">
        <f>IF(Tabla1[[#This Row],[Fecha]]="",(""),(Tabla1[[#This Row],[Rubro]]))</f>
        <v/>
      </c>
      <c r="E4528" s="4"/>
      <c r="F4528" s="4" t="str">
        <f>IF(Tabla1[[#This Row],[Fecha]]="",(""),(Tabla1[[#This Row],[Precio]]))</f>
        <v/>
      </c>
      <c r="G4528" s="4" t="str">
        <f>IF(Tabla1[[#This Row],[Fecha]]="",(""),(Tabla1[[#This Row],[Medio de Pago]]))</f>
        <v/>
      </c>
      <c r="H4528" s="4" t="str">
        <f>IF(Tabla1[[#This Row],[Fecha]]="",(""),(IF(Tabla1[[#This Row],[Ingreso en]]="",(""),(Tabla1[[#This Row],[Precio]]))))</f>
        <v/>
      </c>
      <c r="I4528" s="5" t="str">
        <f>IF(Tabla1[[#This Row],[Fecha]]="",(""),(IF(Tabla1[[#This Row],[Egreso de]]="",(""),(Tabla1[[#This Row],[Precio]]))))</f>
        <v/>
      </c>
      <c r="J4528" s="4" t="str">
        <f>IF(Tabla1[[#This Row],[Fecha]]="",(""),(IF(Tabla13[[#This Row],[Ingreso en]]="",(-Tabla13[[#This Row],[Egreso de]]),(Tabla13[[#This Row],[Ingreso en]]))))</f>
        <v/>
      </c>
    </row>
    <row r="4529" spans="1:10" x14ac:dyDescent="0.3">
      <c r="A4529" s="2" t="str">
        <f>IF(Tabla1[[#This Row],[Fecha]]="",(""),(Tabla1[[#This Row],[Fecha]]))</f>
        <v/>
      </c>
      <c r="B4529" s="3" t="str">
        <f>IF(Tabla1[[#This Row],[Fecha]]="",(""),(Tabla1[[#This Row],[Tipo de Operación]]))</f>
        <v/>
      </c>
      <c r="C4529" s="19" t="str">
        <f>IF(Tabla1[[#This Row],[Fecha]]="",(""),(Tabla1[[#This Row],[Código]]))</f>
        <v/>
      </c>
      <c r="D4529" s="4" t="str">
        <f>IF(Tabla1[[#This Row],[Fecha]]="",(""),(Tabla1[[#This Row],[Rubro]]))</f>
        <v/>
      </c>
      <c r="E4529" s="4"/>
      <c r="F4529" s="4" t="str">
        <f>IF(Tabla1[[#This Row],[Fecha]]="",(""),(Tabla1[[#This Row],[Precio]]))</f>
        <v/>
      </c>
      <c r="G4529" s="4" t="str">
        <f>IF(Tabla1[[#This Row],[Fecha]]="",(""),(Tabla1[[#This Row],[Medio de Pago]]))</f>
        <v/>
      </c>
      <c r="H4529" s="4" t="str">
        <f>IF(Tabla1[[#This Row],[Fecha]]="",(""),(IF(Tabla1[[#This Row],[Ingreso en]]="",(""),(Tabla1[[#This Row],[Precio]]))))</f>
        <v/>
      </c>
      <c r="I4529" s="5" t="str">
        <f>IF(Tabla1[[#This Row],[Fecha]]="",(""),(IF(Tabla1[[#This Row],[Egreso de]]="",(""),(Tabla1[[#This Row],[Precio]]))))</f>
        <v/>
      </c>
      <c r="J4529" s="4" t="str">
        <f>IF(Tabla1[[#This Row],[Fecha]]="",(""),(IF(Tabla13[[#This Row],[Ingreso en]]="",(-Tabla13[[#This Row],[Egreso de]]),(Tabla13[[#This Row],[Ingreso en]]))))</f>
        <v/>
      </c>
    </row>
    <row r="4530" spans="1:10" x14ac:dyDescent="0.3">
      <c r="A4530" s="2" t="str">
        <f>IF(Tabla1[[#This Row],[Fecha]]="",(""),(Tabla1[[#This Row],[Fecha]]))</f>
        <v/>
      </c>
      <c r="B4530" s="3" t="str">
        <f>IF(Tabla1[[#This Row],[Fecha]]="",(""),(Tabla1[[#This Row],[Tipo de Operación]]))</f>
        <v/>
      </c>
      <c r="C4530" s="19" t="str">
        <f>IF(Tabla1[[#This Row],[Fecha]]="",(""),(Tabla1[[#This Row],[Código]]))</f>
        <v/>
      </c>
      <c r="D4530" s="4" t="str">
        <f>IF(Tabla1[[#This Row],[Fecha]]="",(""),(Tabla1[[#This Row],[Rubro]]))</f>
        <v/>
      </c>
      <c r="E4530" s="4"/>
      <c r="F4530" s="4" t="str">
        <f>IF(Tabla1[[#This Row],[Fecha]]="",(""),(Tabla1[[#This Row],[Precio]]))</f>
        <v/>
      </c>
      <c r="G4530" s="4" t="str">
        <f>IF(Tabla1[[#This Row],[Fecha]]="",(""),(Tabla1[[#This Row],[Medio de Pago]]))</f>
        <v/>
      </c>
      <c r="H4530" s="4" t="str">
        <f>IF(Tabla1[[#This Row],[Fecha]]="",(""),(IF(Tabla1[[#This Row],[Ingreso en]]="",(""),(Tabla1[[#This Row],[Precio]]))))</f>
        <v/>
      </c>
      <c r="I4530" s="5" t="str">
        <f>IF(Tabla1[[#This Row],[Fecha]]="",(""),(IF(Tabla1[[#This Row],[Egreso de]]="",(""),(Tabla1[[#This Row],[Precio]]))))</f>
        <v/>
      </c>
      <c r="J4530" s="4" t="str">
        <f>IF(Tabla1[[#This Row],[Fecha]]="",(""),(IF(Tabla13[[#This Row],[Ingreso en]]="",(-Tabla13[[#This Row],[Egreso de]]),(Tabla13[[#This Row],[Ingreso en]]))))</f>
        <v/>
      </c>
    </row>
    <row r="4531" spans="1:10" x14ac:dyDescent="0.3">
      <c r="A4531" s="2" t="str">
        <f>IF(Tabla1[[#This Row],[Fecha]]="",(""),(Tabla1[[#This Row],[Fecha]]))</f>
        <v/>
      </c>
      <c r="B4531" s="3" t="str">
        <f>IF(Tabla1[[#This Row],[Fecha]]="",(""),(Tabla1[[#This Row],[Tipo de Operación]]))</f>
        <v/>
      </c>
      <c r="C4531" s="19" t="str">
        <f>IF(Tabla1[[#This Row],[Fecha]]="",(""),(Tabla1[[#This Row],[Código]]))</f>
        <v/>
      </c>
      <c r="D4531" s="4" t="str">
        <f>IF(Tabla1[[#This Row],[Fecha]]="",(""),(Tabla1[[#This Row],[Rubro]]))</f>
        <v/>
      </c>
      <c r="E4531" s="4"/>
      <c r="F4531" s="4" t="str">
        <f>IF(Tabla1[[#This Row],[Fecha]]="",(""),(Tabla1[[#This Row],[Precio]]))</f>
        <v/>
      </c>
      <c r="G4531" s="4" t="str">
        <f>IF(Tabla1[[#This Row],[Fecha]]="",(""),(Tabla1[[#This Row],[Medio de Pago]]))</f>
        <v/>
      </c>
      <c r="H4531" s="4" t="str">
        <f>IF(Tabla1[[#This Row],[Fecha]]="",(""),(IF(Tabla1[[#This Row],[Ingreso en]]="",(""),(Tabla1[[#This Row],[Precio]]))))</f>
        <v/>
      </c>
      <c r="I4531" s="5" t="str">
        <f>IF(Tabla1[[#This Row],[Fecha]]="",(""),(IF(Tabla1[[#This Row],[Egreso de]]="",(""),(Tabla1[[#This Row],[Precio]]))))</f>
        <v/>
      </c>
      <c r="J4531" s="4" t="str">
        <f>IF(Tabla1[[#This Row],[Fecha]]="",(""),(IF(Tabla13[[#This Row],[Ingreso en]]="",(-Tabla13[[#This Row],[Egreso de]]),(Tabla13[[#This Row],[Ingreso en]]))))</f>
        <v/>
      </c>
    </row>
    <row r="4532" spans="1:10" x14ac:dyDescent="0.3">
      <c r="A4532" s="2" t="str">
        <f>IF(Tabla1[[#This Row],[Fecha]]="",(""),(Tabla1[[#This Row],[Fecha]]))</f>
        <v/>
      </c>
      <c r="B4532" s="3" t="str">
        <f>IF(Tabla1[[#This Row],[Fecha]]="",(""),(Tabla1[[#This Row],[Tipo de Operación]]))</f>
        <v/>
      </c>
      <c r="C4532" s="19" t="str">
        <f>IF(Tabla1[[#This Row],[Fecha]]="",(""),(Tabla1[[#This Row],[Código]]))</f>
        <v/>
      </c>
      <c r="D4532" s="4" t="str">
        <f>IF(Tabla1[[#This Row],[Fecha]]="",(""),(Tabla1[[#This Row],[Rubro]]))</f>
        <v/>
      </c>
      <c r="E4532" s="4"/>
      <c r="F4532" s="4" t="str">
        <f>IF(Tabla1[[#This Row],[Fecha]]="",(""),(Tabla1[[#This Row],[Precio]]))</f>
        <v/>
      </c>
      <c r="G4532" s="4" t="str">
        <f>IF(Tabla1[[#This Row],[Fecha]]="",(""),(Tabla1[[#This Row],[Medio de Pago]]))</f>
        <v/>
      </c>
      <c r="H4532" s="4" t="str">
        <f>IF(Tabla1[[#This Row],[Fecha]]="",(""),(IF(Tabla1[[#This Row],[Ingreso en]]="",(""),(Tabla1[[#This Row],[Precio]]))))</f>
        <v/>
      </c>
      <c r="I4532" s="5" t="str">
        <f>IF(Tabla1[[#This Row],[Fecha]]="",(""),(IF(Tabla1[[#This Row],[Egreso de]]="",(""),(Tabla1[[#This Row],[Precio]]))))</f>
        <v/>
      </c>
      <c r="J4532" s="4" t="str">
        <f>IF(Tabla1[[#This Row],[Fecha]]="",(""),(IF(Tabla13[[#This Row],[Ingreso en]]="",(-Tabla13[[#This Row],[Egreso de]]),(Tabla13[[#This Row],[Ingreso en]]))))</f>
        <v/>
      </c>
    </row>
    <row r="4533" spans="1:10" x14ac:dyDescent="0.3">
      <c r="A4533" s="2" t="str">
        <f>IF(Tabla1[[#This Row],[Fecha]]="",(""),(Tabla1[[#This Row],[Fecha]]))</f>
        <v/>
      </c>
      <c r="B4533" s="3" t="str">
        <f>IF(Tabla1[[#This Row],[Fecha]]="",(""),(Tabla1[[#This Row],[Tipo de Operación]]))</f>
        <v/>
      </c>
      <c r="C4533" s="19" t="str">
        <f>IF(Tabla1[[#This Row],[Fecha]]="",(""),(Tabla1[[#This Row],[Código]]))</f>
        <v/>
      </c>
      <c r="D4533" s="4" t="str">
        <f>IF(Tabla1[[#This Row],[Fecha]]="",(""),(Tabla1[[#This Row],[Rubro]]))</f>
        <v/>
      </c>
      <c r="E4533" s="4"/>
      <c r="F4533" s="4" t="str">
        <f>IF(Tabla1[[#This Row],[Fecha]]="",(""),(Tabla1[[#This Row],[Precio]]))</f>
        <v/>
      </c>
      <c r="G4533" s="4" t="str">
        <f>IF(Tabla1[[#This Row],[Fecha]]="",(""),(Tabla1[[#This Row],[Medio de Pago]]))</f>
        <v/>
      </c>
      <c r="H4533" s="4" t="str">
        <f>IF(Tabla1[[#This Row],[Fecha]]="",(""),(IF(Tabla1[[#This Row],[Ingreso en]]="",(""),(Tabla1[[#This Row],[Precio]]))))</f>
        <v/>
      </c>
      <c r="I4533" s="5" t="str">
        <f>IF(Tabla1[[#This Row],[Fecha]]="",(""),(IF(Tabla1[[#This Row],[Egreso de]]="",(""),(Tabla1[[#This Row],[Precio]]))))</f>
        <v/>
      </c>
      <c r="J4533" s="4" t="str">
        <f>IF(Tabla1[[#This Row],[Fecha]]="",(""),(IF(Tabla13[[#This Row],[Ingreso en]]="",(-Tabla13[[#This Row],[Egreso de]]),(Tabla13[[#This Row],[Ingreso en]]))))</f>
        <v/>
      </c>
    </row>
    <row r="4534" spans="1:10" x14ac:dyDescent="0.3">
      <c r="A4534" s="2" t="str">
        <f>IF(Tabla1[[#This Row],[Fecha]]="",(""),(Tabla1[[#This Row],[Fecha]]))</f>
        <v/>
      </c>
      <c r="B4534" s="3" t="str">
        <f>IF(Tabla1[[#This Row],[Fecha]]="",(""),(Tabla1[[#This Row],[Tipo de Operación]]))</f>
        <v/>
      </c>
      <c r="C4534" s="19" t="str">
        <f>IF(Tabla1[[#This Row],[Fecha]]="",(""),(Tabla1[[#This Row],[Código]]))</f>
        <v/>
      </c>
      <c r="D4534" s="4" t="str">
        <f>IF(Tabla1[[#This Row],[Fecha]]="",(""),(Tabla1[[#This Row],[Rubro]]))</f>
        <v/>
      </c>
      <c r="E4534" s="4"/>
      <c r="F4534" s="4" t="str">
        <f>IF(Tabla1[[#This Row],[Fecha]]="",(""),(Tabla1[[#This Row],[Precio]]))</f>
        <v/>
      </c>
      <c r="G4534" s="4" t="str">
        <f>IF(Tabla1[[#This Row],[Fecha]]="",(""),(Tabla1[[#This Row],[Medio de Pago]]))</f>
        <v/>
      </c>
      <c r="H4534" s="4" t="str">
        <f>IF(Tabla1[[#This Row],[Fecha]]="",(""),(IF(Tabla1[[#This Row],[Ingreso en]]="",(""),(Tabla1[[#This Row],[Precio]]))))</f>
        <v/>
      </c>
      <c r="I4534" s="5" t="str">
        <f>IF(Tabla1[[#This Row],[Fecha]]="",(""),(IF(Tabla1[[#This Row],[Egreso de]]="",(""),(Tabla1[[#This Row],[Precio]]))))</f>
        <v/>
      </c>
      <c r="J4534" s="4" t="str">
        <f>IF(Tabla1[[#This Row],[Fecha]]="",(""),(IF(Tabla13[[#This Row],[Ingreso en]]="",(-Tabla13[[#This Row],[Egreso de]]),(Tabla13[[#This Row],[Ingreso en]]))))</f>
        <v/>
      </c>
    </row>
    <row r="4535" spans="1:10" x14ac:dyDescent="0.3">
      <c r="A4535" s="2" t="str">
        <f>IF(Tabla1[[#This Row],[Fecha]]="",(""),(Tabla1[[#This Row],[Fecha]]))</f>
        <v/>
      </c>
      <c r="B4535" s="3" t="str">
        <f>IF(Tabla1[[#This Row],[Fecha]]="",(""),(Tabla1[[#This Row],[Tipo de Operación]]))</f>
        <v/>
      </c>
      <c r="C4535" s="19" t="str">
        <f>IF(Tabla1[[#This Row],[Fecha]]="",(""),(Tabla1[[#This Row],[Código]]))</f>
        <v/>
      </c>
      <c r="D4535" s="4" t="str">
        <f>IF(Tabla1[[#This Row],[Fecha]]="",(""),(Tabla1[[#This Row],[Rubro]]))</f>
        <v/>
      </c>
      <c r="E4535" s="4"/>
      <c r="F4535" s="4" t="str">
        <f>IF(Tabla1[[#This Row],[Fecha]]="",(""),(Tabla1[[#This Row],[Precio]]))</f>
        <v/>
      </c>
      <c r="G4535" s="4" t="str">
        <f>IF(Tabla1[[#This Row],[Fecha]]="",(""),(Tabla1[[#This Row],[Medio de Pago]]))</f>
        <v/>
      </c>
      <c r="H4535" s="4" t="str">
        <f>IF(Tabla1[[#This Row],[Fecha]]="",(""),(IF(Tabla1[[#This Row],[Ingreso en]]="",(""),(Tabla1[[#This Row],[Precio]]))))</f>
        <v/>
      </c>
      <c r="I4535" s="5" t="str">
        <f>IF(Tabla1[[#This Row],[Fecha]]="",(""),(IF(Tabla1[[#This Row],[Egreso de]]="",(""),(Tabla1[[#This Row],[Precio]]))))</f>
        <v/>
      </c>
      <c r="J4535" s="4" t="str">
        <f>IF(Tabla1[[#This Row],[Fecha]]="",(""),(IF(Tabla13[[#This Row],[Ingreso en]]="",(-Tabla13[[#This Row],[Egreso de]]),(Tabla13[[#This Row],[Ingreso en]]))))</f>
        <v/>
      </c>
    </row>
    <row r="4536" spans="1:10" x14ac:dyDescent="0.3">
      <c r="A4536" s="2" t="str">
        <f>IF(Tabla1[[#This Row],[Fecha]]="",(""),(Tabla1[[#This Row],[Fecha]]))</f>
        <v/>
      </c>
      <c r="B4536" s="3" t="str">
        <f>IF(Tabla1[[#This Row],[Fecha]]="",(""),(Tabla1[[#This Row],[Tipo de Operación]]))</f>
        <v/>
      </c>
      <c r="C4536" s="19" t="str">
        <f>IF(Tabla1[[#This Row],[Fecha]]="",(""),(Tabla1[[#This Row],[Código]]))</f>
        <v/>
      </c>
      <c r="D4536" s="4" t="str">
        <f>IF(Tabla1[[#This Row],[Fecha]]="",(""),(Tabla1[[#This Row],[Rubro]]))</f>
        <v/>
      </c>
      <c r="E4536" s="4"/>
      <c r="F4536" s="4" t="str">
        <f>IF(Tabla1[[#This Row],[Fecha]]="",(""),(Tabla1[[#This Row],[Precio]]))</f>
        <v/>
      </c>
      <c r="G4536" s="4" t="str">
        <f>IF(Tabla1[[#This Row],[Fecha]]="",(""),(Tabla1[[#This Row],[Medio de Pago]]))</f>
        <v/>
      </c>
      <c r="H4536" s="4" t="str">
        <f>IF(Tabla1[[#This Row],[Fecha]]="",(""),(IF(Tabla1[[#This Row],[Ingreso en]]="",(""),(Tabla1[[#This Row],[Precio]]))))</f>
        <v/>
      </c>
      <c r="I4536" s="5" t="str">
        <f>IF(Tabla1[[#This Row],[Fecha]]="",(""),(IF(Tabla1[[#This Row],[Egreso de]]="",(""),(Tabla1[[#This Row],[Precio]]))))</f>
        <v/>
      </c>
      <c r="J4536" s="4" t="str">
        <f>IF(Tabla1[[#This Row],[Fecha]]="",(""),(IF(Tabla13[[#This Row],[Ingreso en]]="",(-Tabla13[[#This Row],[Egreso de]]),(Tabla13[[#This Row],[Ingreso en]]))))</f>
        <v/>
      </c>
    </row>
    <row r="4537" spans="1:10" x14ac:dyDescent="0.3">
      <c r="A4537" s="2" t="str">
        <f>IF(Tabla1[[#This Row],[Fecha]]="",(""),(Tabla1[[#This Row],[Fecha]]))</f>
        <v/>
      </c>
      <c r="B4537" s="3" t="str">
        <f>IF(Tabla1[[#This Row],[Fecha]]="",(""),(Tabla1[[#This Row],[Tipo de Operación]]))</f>
        <v/>
      </c>
      <c r="C4537" s="19" t="str">
        <f>IF(Tabla1[[#This Row],[Fecha]]="",(""),(Tabla1[[#This Row],[Código]]))</f>
        <v/>
      </c>
      <c r="D4537" s="4" t="str">
        <f>IF(Tabla1[[#This Row],[Fecha]]="",(""),(Tabla1[[#This Row],[Rubro]]))</f>
        <v/>
      </c>
      <c r="E4537" s="4"/>
      <c r="F4537" s="4" t="str">
        <f>IF(Tabla1[[#This Row],[Fecha]]="",(""),(Tabla1[[#This Row],[Precio]]))</f>
        <v/>
      </c>
      <c r="G4537" s="4" t="str">
        <f>IF(Tabla1[[#This Row],[Fecha]]="",(""),(Tabla1[[#This Row],[Medio de Pago]]))</f>
        <v/>
      </c>
      <c r="H4537" s="4" t="str">
        <f>IF(Tabla1[[#This Row],[Fecha]]="",(""),(IF(Tabla1[[#This Row],[Ingreso en]]="",(""),(Tabla1[[#This Row],[Precio]]))))</f>
        <v/>
      </c>
      <c r="I4537" s="5" t="str">
        <f>IF(Tabla1[[#This Row],[Fecha]]="",(""),(IF(Tabla1[[#This Row],[Egreso de]]="",(""),(Tabla1[[#This Row],[Precio]]))))</f>
        <v/>
      </c>
      <c r="J4537" s="4" t="str">
        <f>IF(Tabla1[[#This Row],[Fecha]]="",(""),(IF(Tabla13[[#This Row],[Ingreso en]]="",(-Tabla13[[#This Row],[Egreso de]]),(Tabla13[[#This Row],[Ingreso en]]))))</f>
        <v/>
      </c>
    </row>
    <row r="4538" spans="1:10" x14ac:dyDescent="0.3">
      <c r="A4538" s="2" t="str">
        <f>IF(Tabla1[[#This Row],[Fecha]]="",(""),(Tabla1[[#This Row],[Fecha]]))</f>
        <v/>
      </c>
      <c r="B4538" s="3" t="str">
        <f>IF(Tabla1[[#This Row],[Fecha]]="",(""),(Tabla1[[#This Row],[Tipo de Operación]]))</f>
        <v/>
      </c>
      <c r="C4538" s="19" t="str">
        <f>IF(Tabla1[[#This Row],[Fecha]]="",(""),(Tabla1[[#This Row],[Código]]))</f>
        <v/>
      </c>
      <c r="D4538" s="4" t="str">
        <f>IF(Tabla1[[#This Row],[Fecha]]="",(""),(Tabla1[[#This Row],[Rubro]]))</f>
        <v/>
      </c>
      <c r="E4538" s="4"/>
      <c r="F4538" s="4" t="str">
        <f>IF(Tabla1[[#This Row],[Fecha]]="",(""),(Tabla1[[#This Row],[Precio]]))</f>
        <v/>
      </c>
      <c r="G4538" s="4" t="str">
        <f>IF(Tabla1[[#This Row],[Fecha]]="",(""),(Tabla1[[#This Row],[Medio de Pago]]))</f>
        <v/>
      </c>
      <c r="H4538" s="4" t="str">
        <f>IF(Tabla1[[#This Row],[Fecha]]="",(""),(IF(Tabla1[[#This Row],[Ingreso en]]="",(""),(Tabla1[[#This Row],[Precio]]))))</f>
        <v/>
      </c>
      <c r="I4538" s="5" t="str">
        <f>IF(Tabla1[[#This Row],[Fecha]]="",(""),(IF(Tabla1[[#This Row],[Egreso de]]="",(""),(Tabla1[[#This Row],[Precio]]))))</f>
        <v/>
      </c>
      <c r="J4538" s="4" t="str">
        <f>IF(Tabla1[[#This Row],[Fecha]]="",(""),(IF(Tabla13[[#This Row],[Ingreso en]]="",(-Tabla13[[#This Row],[Egreso de]]),(Tabla13[[#This Row],[Ingreso en]]))))</f>
        <v/>
      </c>
    </row>
    <row r="4539" spans="1:10" x14ac:dyDescent="0.3">
      <c r="A4539" s="2" t="str">
        <f>IF(Tabla1[[#This Row],[Fecha]]="",(""),(Tabla1[[#This Row],[Fecha]]))</f>
        <v/>
      </c>
      <c r="B4539" s="3" t="str">
        <f>IF(Tabla1[[#This Row],[Fecha]]="",(""),(Tabla1[[#This Row],[Tipo de Operación]]))</f>
        <v/>
      </c>
      <c r="C4539" s="19" t="str">
        <f>IF(Tabla1[[#This Row],[Fecha]]="",(""),(Tabla1[[#This Row],[Código]]))</f>
        <v/>
      </c>
      <c r="D4539" s="4" t="str">
        <f>IF(Tabla1[[#This Row],[Fecha]]="",(""),(Tabla1[[#This Row],[Rubro]]))</f>
        <v/>
      </c>
      <c r="E4539" s="4"/>
      <c r="F4539" s="4" t="str">
        <f>IF(Tabla1[[#This Row],[Fecha]]="",(""),(Tabla1[[#This Row],[Precio]]))</f>
        <v/>
      </c>
      <c r="G4539" s="4" t="str">
        <f>IF(Tabla1[[#This Row],[Fecha]]="",(""),(Tabla1[[#This Row],[Medio de Pago]]))</f>
        <v/>
      </c>
      <c r="H4539" s="4" t="str">
        <f>IF(Tabla1[[#This Row],[Fecha]]="",(""),(IF(Tabla1[[#This Row],[Ingreso en]]="",(""),(Tabla1[[#This Row],[Precio]]))))</f>
        <v/>
      </c>
      <c r="I4539" s="5" t="str">
        <f>IF(Tabla1[[#This Row],[Fecha]]="",(""),(IF(Tabla1[[#This Row],[Egreso de]]="",(""),(Tabla1[[#This Row],[Precio]]))))</f>
        <v/>
      </c>
      <c r="J4539" s="4" t="str">
        <f>IF(Tabla1[[#This Row],[Fecha]]="",(""),(IF(Tabla13[[#This Row],[Ingreso en]]="",(-Tabla13[[#This Row],[Egreso de]]),(Tabla13[[#This Row],[Ingreso en]]))))</f>
        <v/>
      </c>
    </row>
    <row r="4540" spans="1:10" x14ac:dyDescent="0.3">
      <c r="A4540" s="2" t="str">
        <f>IF(Tabla1[[#This Row],[Fecha]]="",(""),(Tabla1[[#This Row],[Fecha]]))</f>
        <v/>
      </c>
      <c r="B4540" s="3" t="str">
        <f>IF(Tabla1[[#This Row],[Fecha]]="",(""),(Tabla1[[#This Row],[Tipo de Operación]]))</f>
        <v/>
      </c>
      <c r="C4540" s="19" t="str">
        <f>IF(Tabla1[[#This Row],[Fecha]]="",(""),(Tabla1[[#This Row],[Código]]))</f>
        <v/>
      </c>
      <c r="D4540" s="4" t="str">
        <f>IF(Tabla1[[#This Row],[Fecha]]="",(""),(Tabla1[[#This Row],[Rubro]]))</f>
        <v/>
      </c>
      <c r="E4540" s="4"/>
      <c r="F4540" s="4" t="str">
        <f>IF(Tabla1[[#This Row],[Fecha]]="",(""),(Tabla1[[#This Row],[Precio]]))</f>
        <v/>
      </c>
      <c r="G4540" s="4" t="str">
        <f>IF(Tabla1[[#This Row],[Fecha]]="",(""),(Tabla1[[#This Row],[Medio de Pago]]))</f>
        <v/>
      </c>
      <c r="H4540" s="4" t="str">
        <f>IF(Tabla1[[#This Row],[Fecha]]="",(""),(IF(Tabla1[[#This Row],[Ingreso en]]="",(""),(Tabla1[[#This Row],[Precio]]))))</f>
        <v/>
      </c>
      <c r="I4540" s="5" t="str">
        <f>IF(Tabla1[[#This Row],[Fecha]]="",(""),(IF(Tabla1[[#This Row],[Egreso de]]="",(""),(Tabla1[[#This Row],[Precio]]))))</f>
        <v/>
      </c>
      <c r="J4540" s="4" t="str">
        <f>IF(Tabla1[[#This Row],[Fecha]]="",(""),(IF(Tabla13[[#This Row],[Ingreso en]]="",(-Tabla13[[#This Row],[Egreso de]]),(Tabla13[[#This Row],[Ingreso en]]))))</f>
        <v/>
      </c>
    </row>
    <row r="4541" spans="1:10" x14ac:dyDescent="0.3">
      <c r="A4541" s="2" t="str">
        <f>IF(Tabla1[[#This Row],[Fecha]]="",(""),(Tabla1[[#This Row],[Fecha]]))</f>
        <v/>
      </c>
      <c r="B4541" s="3" t="str">
        <f>IF(Tabla1[[#This Row],[Fecha]]="",(""),(Tabla1[[#This Row],[Tipo de Operación]]))</f>
        <v/>
      </c>
      <c r="C4541" s="19" t="str">
        <f>IF(Tabla1[[#This Row],[Fecha]]="",(""),(Tabla1[[#This Row],[Código]]))</f>
        <v/>
      </c>
      <c r="D4541" s="4" t="str">
        <f>IF(Tabla1[[#This Row],[Fecha]]="",(""),(Tabla1[[#This Row],[Rubro]]))</f>
        <v/>
      </c>
      <c r="E4541" s="4"/>
      <c r="F4541" s="4" t="str">
        <f>IF(Tabla1[[#This Row],[Fecha]]="",(""),(Tabla1[[#This Row],[Precio]]))</f>
        <v/>
      </c>
      <c r="G4541" s="4" t="str">
        <f>IF(Tabla1[[#This Row],[Fecha]]="",(""),(Tabla1[[#This Row],[Medio de Pago]]))</f>
        <v/>
      </c>
      <c r="H4541" s="4" t="str">
        <f>IF(Tabla1[[#This Row],[Fecha]]="",(""),(IF(Tabla1[[#This Row],[Ingreso en]]="",(""),(Tabla1[[#This Row],[Precio]]))))</f>
        <v/>
      </c>
      <c r="I4541" s="5" t="str">
        <f>IF(Tabla1[[#This Row],[Fecha]]="",(""),(IF(Tabla1[[#This Row],[Egreso de]]="",(""),(Tabla1[[#This Row],[Precio]]))))</f>
        <v/>
      </c>
      <c r="J4541" s="4" t="str">
        <f>IF(Tabla1[[#This Row],[Fecha]]="",(""),(IF(Tabla13[[#This Row],[Ingreso en]]="",(-Tabla13[[#This Row],[Egreso de]]),(Tabla13[[#This Row],[Ingreso en]]))))</f>
        <v/>
      </c>
    </row>
    <row r="4542" spans="1:10" x14ac:dyDescent="0.3">
      <c r="A4542" s="2" t="str">
        <f>IF(Tabla1[[#This Row],[Fecha]]="",(""),(Tabla1[[#This Row],[Fecha]]))</f>
        <v/>
      </c>
      <c r="B4542" s="3" t="str">
        <f>IF(Tabla1[[#This Row],[Fecha]]="",(""),(Tabla1[[#This Row],[Tipo de Operación]]))</f>
        <v/>
      </c>
      <c r="C4542" s="19" t="str">
        <f>IF(Tabla1[[#This Row],[Fecha]]="",(""),(Tabla1[[#This Row],[Código]]))</f>
        <v/>
      </c>
      <c r="D4542" s="4" t="str">
        <f>IF(Tabla1[[#This Row],[Fecha]]="",(""),(Tabla1[[#This Row],[Rubro]]))</f>
        <v/>
      </c>
      <c r="E4542" s="4"/>
      <c r="F4542" s="4" t="str">
        <f>IF(Tabla1[[#This Row],[Fecha]]="",(""),(Tabla1[[#This Row],[Precio]]))</f>
        <v/>
      </c>
      <c r="G4542" s="4" t="str">
        <f>IF(Tabla1[[#This Row],[Fecha]]="",(""),(Tabla1[[#This Row],[Medio de Pago]]))</f>
        <v/>
      </c>
      <c r="H4542" s="4" t="str">
        <f>IF(Tabla1[[#This Row],[Fecha]]="",(""),(IF(Tabla1[[#This Row],[Ingreso en]]="",(""),(Tabla1[[#This Row],[Precio]]))))</f>
        <v/>
      </c>
      <c r="I4542" s="5" t="str">
        <f>IF(Tabla1[[#This Row],[Fecha]]="",(""),(IF(Tabla1[[#This Row],[Egreso de]]="",(""),(Tabla1[[#This Row],[Precio]]))))</f>
        <v/>
      </c>
      <c r="J4542" s="4" t="str">
        <f>IF(Tabla1[[#This Row],[Fecha]]="",(""),(IF(Tabla13[[#This Row],[Ingreso en]]="",(-Tabla13[[#This Row],[Egreso de]]),(Tabla13[[#This Row],[Ingreso en]]))))</f>
        <v/>
      </c>
    </row>
    <row r="4543" spans="1:10" x14ac:dyDescent="0.3">
      <c r="A4543" s="2" t="str">
        <f>IF(Tabla1[[#This Row],[Fecha]]="",(""),(Tabla1[[#This Row],[Fecha]]))</f>
        <v/>
      </c>
      <c r="B4543" s="3" t="str">
        <f>IF(Tabla1[[#This Row],[Fecha]]="",(""),(Tabla1[[#This Row],[Tipo de Operación]]))</f>
        <v/>
      </c>
      <c r="C4543" s="19" t="str">
        <f>IF(Tabla1[[#This Row],[Fecha]]="",(""),(Tabla1[[#This Row],[Código]]))</f>
        <v/>
      </c>
      <c r="D4543" s="4" t="str">
        <f>IF(Tabla1[[#This Row],[Fecha]]="",(""),(Tabla1[[#This Row],[Rubro]]))</f>
        <v/>
      </c>
      <c r="E4543" s="4"/>
      <c r="F4543" s="4" t="str">
        <f>IF(Tabla1[[#This Row],[Fecha]]="",(""),(Tabla1[[#This Row],[Precio]]))</f>
        <v/>
      </c>
      <c r="G4543" s="4" t="str">
        <f>IF(Tabla1[[#This Row],[Fecha]]="",(""),(Tabla1[[#This Row],[Medio de Pago]]))</f>
        <v/>
      </c>
      <c r="H4543" s="4" t="str">
        <f>IF(Tabla1[[#This Row],[Fecha]]="",(""),(IF(Tabla1[[#This Row],[Ingreso en]]="",(""),(Tabla1[[#This Row],[Precio]]))))</f>
        <v/>
      </c>
      <c r="I4543" s="5" t="str">
        <f>IF(Tabla1[[#This Row],[Fecha]]="",(""),(IF(Tabla1[[#This Row],[Egreso de]]="",(""),(Tabla1[[#This Row],[Precio]]))))</f>
        <v/>
      </c>
      <c r="J4543" s="4" t="str">
        <f>IF(Tabla1[[#This Row],[Fecha]]="",(""),(IF(Tabla13[[#This Row],[Ingreso en]]="",(-Tabla13[[#This Row],[Egreso de]]),(Tabla13[[#This Row],[Ingreso en]]))))</f>
        <v/>
      </c>
    </row>
    <row r="4544" spans="1:10" x14ac:dyDescent="0.3">
      <c r="A4544" s="2" t="str">
        <f>IF(Tabla1[[#This Row],[Fecha]]="",(""),(Tabla1[[#This Row],[Fecha]]))</f>
        <v/>
      </c>
      <c r="B4544" s="3" t="str">
        <f>IF(Tabla1[[#This Row],[Fecha]]="",(""),(Tabla1[[#This Row],[Tipo de Operación]]))</f>
        <v/>
      </c>
      <c r="C4544" s="19" t="str">
        <f>IF(Tabla1[[#This Row],[Fecha]]="",(""),(Tabla1[[#This Row],[Código]]))</f>
        <v/>
      </c>
      <c r="D4544" s="4" t="str">
        <f>IF(Tabla1[[#This Row],[Fecha]]="",(""),(Tabla1[[#This Row],[Rubro]]))</f>
        <v/>
      </c>
      <c r="E4544" s="4"/>
      <c r="F4544" s="4" t="str">
        <f>IF(Tabla1[[#This Row],[Fecha]]="",(""),(Tabla1[[#This Row],[Precio]]))</f>
        <v/>
      </c>
      <c r="G4544" s="4" t="str">
        <f>IF(Tabla1[[#This Row],[Fecha]]="",(""),(Tabla1[[#This Row],[Medio de Pago]]))</f>
        <v/>
      </c>
      <c r="H4544" s="4" t="str">
        <f>IF(Tabla1[[#This Row],[Fecha]]="",(""),(IF(Tabla1[[#This Row],[Ingreso en]]="",(""),(Tabla1[[#This Row],[Precio]]))))</f>
        <v/>
      </c>
      <c r="I4544" s="5" t="str">
        <f>IF(Tabla1[[#This Row],[Fecha]]="",(""),(IF(Tabla1[[#This Row],[Egreso de]]="",(""),(Tabla1[[#This Row],[Precio]]))))</f>
        <v/>
      </c>
      <c r="J4544" s="4" t="str">
        <f>IF(Tabla1[[#This Row],[Fecha]]="",(""),(IF(Tabla13[[#This Row],[Ingreso en]]="",(-Tabla13[[#This Row],[Egreso de]]),(Tabla13[[#This Row],[Ingreso en]]))))</f>
        <v/>
      </c>
    </row>
    <row r="4545" spans="1:10" x14ac:dyDescent="0.3">
      <c r="A4545" s="2" t="str">
        <f>IF(Tabla1[[#This Row],[Fecha]]="",(""),(Tabla1[[#This Row],[Fecha]]))</f>
        <v/>
      </c>
      <c r="B4545" s="3" t="str">
        <f>IF(Tabla1[[#This Row],[Fecha]]="",(""),(Tabla1[[#This Row],[Tipo de Operación]]))</f>
        <v/>
      </c>
      <c r="C4545" s="19" t="str">
        <f>IF(Tabla1[[#This Row],[Fecha]]="",(""),(Tabla1[[#This Row],[Código]]))</f>
        <v/>
      </c>
      <c r="D4545" s="4" t="str">
        <f>IF(Tabla1[[#This Row],[Fecha]]="",(""),(Tabla1[[#This Row],[Rubro]]))</f>
        <v/>
      </c>
      <c r="E4545" s="4"/>
      <c r="F4545" s="4" t="str">
        <f>IF(Tabla1[[#This Row],[Fecha]]="",(""),(Tabla1[[#This Row],[Precio]]))</f>
        <v/>
      </c>
      <c r="G4545" s="4" t="str">
        <f>IF(Tabla1[[#This Row],[Fecha]]="",(""),(Tabla1[[#This Row],[Medio de Pago]]))</f>
        <v/>
      </c>
      <c r="H4545" s="4" t="str">
        <f>IF(Tabla1[[#This Row],[Fecha]]="",(""),(IF(Tabla1[[#This Row],[Ingreso en]]="",(""),(Tabla1[[#This Row],[Precio]]))))</f>
        <v/>
      </c>
      <c r="I4545" s="5" t="str">
        <f>IF(Tabla1[[#This Row],[Fecha]]="",(""),(IF(Tabla1[[#This Row],[Egreso de]]="",(""),(Tabla1[[#This Row],[Precio]]))))</f>
        <v/>
      </c>
      <c r="J4545" s="4" t="str">
        <f>IF(Tabla1[[#This Row],[Fecha]]="",(""),(IF(Tabla13[[#This Row],[Ingreso en]]="",(-Tabla13[[#This Row],[Egreso de]]),(Tabla13[[#This Row],[Ingreso en]]))))</f>
        <v/>
      </c>
    </row>
    <row r="4546" spans="1:10" x14ac:dyDescent="0.3">
      <c r="A4546" s="2" t="str">
        <f>IF(Tabla1[[#This Row],[Fecha]]="",(""),(Tabla1[[#This Row],[Fecha]]))</f>
        <v/>
      </c>
      <c r="B4546" s="3" t="str">
        <f>IF(Tabla1[[#This Row],[Fecha]]="",(""),(Tabla1[[#This Row],[Tipo de Operación]]))</f>
        <v/>
      </c>
      <c r="C4546" s="19" t="str">
        <f>IF(Tabla1[[#This Row],[Fecha]]="",(""),(Tabla1[[#This Row],[Código]]))</f>
        <v/>
      </c>
      <c r="D4546" s="4" t="str">
        <f>IF(Tabla1[[#This Row],[Fecha]]="",(""),(Tabla1[[#This Row],[Rubro]]))</f>
        <v/>
      </c>
      <c r="E4546" s="4"/>
      <c r="F4546" s="4" t="str">
        <f>IF(Tabla1[[#This Row],[Fecha]]="",(""),(Tabla1[[#This Row],[Precio]]))</f>
        <v/>
      </c>
      <c r="G4546" s="4" t="str">
        <f>IF(Tabla1[[#This Row],[Fecha]]="",(""),(Tabla1[[#This Row],[Medio de Pago]]))</f>
        <v/>
      </c>
      <c r="H4546" s="4" t="str">
        <f>IF(Tabla1[[#This Row],[Fecha]]="",(""),(IF(Tabla1[[#This Row],[Ingreso en]]="",(""),(Tabla1[[#This Row],[Precio]]))))</f>
        <v/>
      </c>
      <c r="I4546" s="5" t="str">
        <f>IF(Tabla1[[#This Row],[Fecha]]="",(""),(IF(Tabla1[[#This Row],[Egreso de]]="",(""),(Tabla1[[#This Row],[Precio]]))))</f>
        <v/>
      </c>
      <c r="J4546" s="4" t="str">
        <f>IF(Tabla1[[#This Row],[Fecha]]="",(""),(IF(Tabla13[[#This Row],[Ingreso en]]="",(-Tabla13[[#This Row],[Egreso de]]),(Tabla13[[#This Row],[Ingreso en]]))))</f>
        <v/>
      </c>
    </row>
    <row r="4547" spans="1:10" x14ac:dyDescent="0.3">
      <c r="A4547" s="2" t="str">
        <f>IF(Tabla1[[#This Row],[Fecha]]="",(""),(Tabla1[[#This Row],[Fecha]]))</f>
        <v/>
      </c>
      <c r="B4547" s="3" t="str">
        <f>IF(Tabla1[[#This Row],[Fecha]]="",(""),(Tabla1[[#This Row],[Tipo de Operación]]))</f>
        <v/>
      </c>
      <c r="C4547" s="19" t="str">
        <f>IF(Tabla1[[#This Row],[Fecha]]="",(""),(Tabla1[[#This Row],[Código]]))</f>
        <v/>
      </c>
      <c r="D4547" s="4" t="str">
        <f>IF(Tabla1[[#This Row],[Fecha]]="",(""),(Tabla1[[#This Row],[Rubro]]))</f>
        <v/>
      </c>
      <c r="E4547" s="4"/>
      <c r="F4547" s="4" t="str">
        <f>IF(Tabla1[[#This Row],[Fecha]]="",(""),(Tabla1[[#This Row],[Precio]]))</f>
        <v/>
      </c>
      <c r="G4547" s="4" t="str">
        <f>IF(Tabla1[[#This Row],[Fecha]]="",(""),(Tabla1[[#This Row],[Medio de Pago]]))</f>
        <v/>
      </c>
      <c r="H4547" s="4" t="str">
        <f>IF(Tabla1[[#This Row],[Fecha]]="",(""),(IF(Tabla1[[#This Row],[Ingreso en]]="",(""),(Tabla1[[#This Row],[Precio]]))))</f>
        <v/>
      </c>
      <c r="I4547" s="5" t="str">
        <f>IF(Tabla1[[#This Row],[Fecha]]="",(""),(IF(Tabla1[[#This Row],[Egreso de]]="",(""),(Tabla1[[#This Row],[Precio]]))))</f>
        <v/>
      </c>
      <c r="J4547" s="4" t="str">
        <f>IF(Tabla1[[#This Row],[Fecha]]="",(""),(IF(Tabla13[[#This Row],[Ingreso en]]="",(-Tabla13[[#This Row],[Egreso de]]),(Tabla13[[#This Row],[Ingreso en]]))))</f>
        <v/>
      </c>
    </row>
    <row r="4548" spans="1:10" x14ac:dyDescent="0.3">
      <c r="A4548" s="2" t="str">
        <f>IF(Tabla1[[#This Row],[Fecha]]="",(""),(Tabla1[[#This Row],[Fecha]]))</f>
        <v/>
      </c>
      <c r="B4548" s="3" t="str">
        <f>IF(Tabla1[[#This Row],[Fecha]]="",(""),(Tabla1[[#This Row],[Tipo de Operación]]))</f>
        <v/>
      </c>
      <c r="C4548" s="19" t="str">
        <f>IF(Tabla1[[#This Row],[Fecha]]="",(""),(Tabla1[[#This Row],[Código]]))</f>
        <v/>
      </c>
      <c r="D4548" s="4" t="str">
        <f>IF(Tabla1[[#This Row],[Fecha]]="",(""),(Tabla1[[#This Row],[Rubro]]))</f>
        <v/>
      </c>
      <c r="E4548" s="4"/>
      <c r="F4548" s="4" t="str">
        <f>IF(Tabla1[[#This Row],[Fecha]]="",(""),(Tabla1[[#This Row],[Precio]]))</f>
        <v/>
      </c>
      <c r="G4548" s="4" t="str">
        <f>IF(Tabla1[[#This Row],[Fecha]]="",(""),(Tabla1[[#This Row],[Medio de Pago]]))</f>
        <v/>
      </c>
      <c r="H4548" s="4" t="str">
        <f>IF(Tabla1[[#This Row],[Fecha]]="",(""),(IF(Tabla1[[#This Row],[Ingreso en]]="",(""),(Tabla1[[#This Row],[Precio]]))))</f>
        <v/>
      </c>
      <c r="I4548" s="5" t="str">
        <f>IF(Tabla1[[#This Row],[Fecha]]="",(""),(IF(Tabla1[[#This Row],[Egreso de]]="",(""),(Tabla1[[#This Row],[Precio]]))))</f>
        <v/>
      </c>
      <c r="J4548" s="4" t="str">
        <f>IF(Tabla1[[#This Row],[Fecha]]="",(""),(IF(Tabla13[[#This Row],[Ingreso en]]="",(-Tabla13[[#This Row],[Egreso de]]),(Tabla13[[#This Row],[Ingreso en]]))))</f>
        <v/>
      </c>
    </row>
    <row r="4549" spans="1:10" x14ac:dyDescent="0.3">
      <c r="A4549" s="2" t="str">
        <f>IF(Tabla1[[#This Row],[Fecha]]="",(""),(Tabla1[[#This Row],[Fecha]]))</f>
        <v/>
      </c>
      <c r="B4549" s="3" t="str">
        <f>IF(Tabla1[[#This Row],[Fecha]]="",(""),(Tabla1[[#This Row],[Tipo de Operación]]))</f>
        <v/>
      </c>
      <c r="C4549" s="19" t="str">
        <f>IF(Tabla1[[#This Row],[Fecha]]="",(""),(Tabla1[[#This Row],[Código]]))</f>
        <v/>
      </c>
      <c r="D4549" s="4" t="str">
        <f>IF(Tabla1[[#This Row],[Fecha]]="",(""),(Tabla1[[#This Row],[Rubro]]))</f>
        <v/>
      </c>
      <c r="E4549" s="4"/>
      <c r="F4549" s="4" t="str">
        <f>IF(Tabla1[[#This Row],[Fecha]]="",(""),(Tabla1[[#This Row],[Precio]]))</f>
        <v/>
      </c>
      <c r="G4549" s="4" t="str">
        <f>IF(Tabla1[[#This Row],[Fecha]]="",(""),(Tabla1[[#This Row],[Medio de Pago]]))</f>
        <v/>
      </c>
      <c r="H4549" s="4" t="str">
        <f>IF(Tabla1[[#This Row],[Fecha]]="",(""),(IF(Tabla1[[#This Row],[Ingreso en]]="",(""),(Tabla1[[#This Row],[Precio]]))))</f>
        <v/>
      </c>
      <c r="I4549" s="5" t="str">
        <f>IF(Tabla1[[#This Row],[Fecha]]="",(""),(IF(Tabla1[[#This Row],[Egreso de]]="",(""),(Tabla1[[#This Row],[Precio]]))))</f>
        <v/>
      </c>
      <c r="J4549" s="4" t="str">
        <f>IF(Tabla1[[#This Row],[Fecha]]="",(""),(IF(Tabla13[[#This Row],[Ingreso en]]="",(-Tabla13[[#This Row],[Egreso de]]),(Tabla13[[#This Row],[Ingreso en]]))))</f>
        <v/>
      </c>
    </row>
    <row r="4550" spans="1:10" x14ac:dyDescent="0.3">
      <c r="A4550" s="2" t="str">
        <f>IF(Tabla1[[#This Row],[Fecha]]="",(""),(Tabla1[[#This Row],[Fecha]]))</f>
        <v/>
      </c>
      <c r="B4550" s="3" t="str">
        <f>IF(Tabla1[[#This Row],[Fecha]]="",(""),(Tabla1[[#This Row],[Tipo de Operación]]))</f>
        <v/>
      </c>
      <c r="C4550" s="19" t="str">
        <f>IF(Tabla1[[#This Row],[Fecha]]="",(""),(Tabla1[[#This Row],[Código]]))</f>
        <v/>
      </c>
      <c r="D4550" s="4" t="str">
        <f>IF(Tabla1[[#This Row],[Fecha]]="",(""),(Tabla1[[#This Row],[Rubro]]))</f>
        <v/>
      </c>
      <c r="E4550" s="4"/>
      <c r="F4550" s="4" t="str">
        <f>IF(Tabla1[[#This Row],[Fecha]]="",(""),(Tabla1[[#This Row],[Precio]]))</f>
        <v/>
      </c>
      <c r="G4550" s="4" t="str">
        <f>IF(Tabla1[[#This Row],[Fecha]]="",(""),(Tabla1[[#This Row],[Medio de Pago]]))</f>
        <v/>
      </c>
      <c r="H4550" s="4" t="str">
        <f>IF(Tabla1[[#This Row],[Fecha]]="",(""),(IF(Tabla1[[#This Row],[Ingreso en]]="",(""),(Tabla1[[#This Row],[Precio]]))))</f>
        <v/>
      </c>
      <c r="I4550" s="5" t="str">
        <f>IF(Tabla1[[#This Row],[Fecha]]="",(""),(IF(Tabla1[[#This Row],[Egreso de]]="",(""),(Tabla1[[#This Row],[Precio]]))))</f>
        <v/>
      </c>
      <c r="J4550" s="4" t="str">
        <f>IF(Tabla1[[#This Row],[Fecha]]="",(""),(IF(Tabla13[[#This Row],[Ingreso en]]="",(-Tabla13[[#This Row],[Egreso de]]),(Tabla13[[#This Row],[Ingreso en]]))))</f>
        <v/>
      </c>
    </row>
    <row r="4551" spans="1:10" x14ac:dyDescent="0.3">
      <c r="A4551" s="2" t="str">
        <f>IF(Tabla1[[#This Row],[Fecha]]="",(""),(Tabla1[[#This Row],[Fecha]]))</f>
        <v/>
      </c>
      <c r="B4551" s="3" t="str">
        <f>IF(Tabla1[[#This Row],[Fecha]]="",(""),(Tabla1[[#This Row],[Tipo de Operación]]))</f>
        <v/>
      </c>
      <c r="C4551" s="19" t="str">
        <f>IF(Tabla1[[#This Row],[Fecha]]="",(""),(Tabla1[[#This Row],[Código]]))</f>
        <v/>
      </c>
      <c r="D4551" s="4" t="str">
        <f>IF(Tabla1[[#This Row],[Fecha]]="",(""),(Tabla1[[#This Row],[Rubro]]))</f>
        <v/>
      </c>
      <c r="E4551" s="4"/>
      <c r="F4551" s="4" t="str">
        <f>IF(Tabla1[[#This Row],[Fecha]]="",(""),(Tabla1[[#This Row],[Precio]]))</f>
        <v/>
      </c>
      <c r="G4551" s="4" t="str">
        <f>IF(Tabla1[[#This Row],[Fecha]]="",(""),(Tabla1[[#This Row],[Medio de Pago]]))</f>
        <v/>
      </c>
      <c r="H4551" s="4" t="str">
        <f>IF(Tabla1[[#This Row],[Fecha]]="",(""),(IF(Tabla1[[#This Row],[Ingreso en]]="",(""),(Tabla1[[#This Row],[Precio]]))))</f>
        <v/>
      </c>
      <c r="I4551" s="5" t="str">
        <f>IF(Tabla1[[#This Row],[Fecha]]="",(""),(IF(Tabla1[[#This Row],[Egreso de]]="",(""),(Tabla1[[#This Row],[Precio]]))))</f>
        <v/>
      </c>
      <c r="J4551" s="4" t="str">
        <f>IF(Tabla1[[#This Row],[Fecha]]="",(""),(IF(Tabla13[[#This Row],[Ingreso en]]="",(-Tabla13[[#This Row],[Egreso de]]),(Tabla13[[#This Row],[Ingreso en]]))))</f>
        <v/>
      </c>
    </row>
    <row r="4552" spans="1:10" x14ac:dyDescent="0.3">
      <c r="A4552" s="2" t="str">
        <f>IF(Tabla1[[#This Row],[Fecha]]="",(""),(Tabla1[[#This Row],[Fecha]]))</f>
        <v/>
      </c>
      <c r="B4552" s="3" t="str">
        <f>IF(Tabla1[[#This Row],[Fecha]]="",(""),(Tabla1[[#This Row],[Tipo de Operación]]))</f>
        <v/>
      </c>
      <c r="C4552" s="19" t="str">
        <f>IF(Tabla1[[#This Row],[Fecha]]="",(""),(Tabla1[[#This Row],[Código]]))</f>
        <v/>
      </c>
      <c r="D4552" s="4" t="str">
        <f>IF(Tabla1[[#This Row],[Fecha]]="",(""),(Tabla1[[#This Row],[Rubro]]))</f>
        <v/>
      </c>
      <c r="E4552" s="4"/>
      <c r="F4552" s="4" t="str">
        <f>IF(Tabla1[[#This Row],[Fecha]]="",(""),(Tabla1[[#This Row],[Precio]]))</f>
        <v/>
      </c>
      <c r="G4552" s="4" t="str">
        <f>IF(Tabla1[[#This Row],[Fecha]]="",(""),(Tabla1[[#This Row],[Medio de Pago]]))</f>
        <v/>
      </c>
      <c r="H4552" s="4" t="str">
        <f>IF(Tabla1[[#This Row],[Fecha]]="",(""),(IF(Tabla1[[#This Row],[Ingreso en]]="",(""),(Tabla1[[#This Row],[Precio]]))))</f>
        <v/>
      </c>
      <c r="I4552" s="5" t="str">
        <f>IF(Tabla1[[#This Row],[Fecha]]="",(""),(IF(Tabla1[[#This Row],[Egreso de]]="",(""),(Tabla1[[#This Row],[Precio]]))))</f>
        <v/>
      </c>
      <c r="J4552" s="4" t="str">
        <f>IF(Tabla1[[#This Row],[Fecha]]="",(""),(IF(Tabla13[[#This Row],[Ingreso en]]="",(-Tabla13[[#This Row],[Egreso de]]),(Tabla13[[#This Row],[Ingreso en]]))))</f>
        <v/>
      </c>
    </row>
    <row r="4553" spans="1:10" x14ac:dyDescent="0.3">
      <c r="A4553" s="2" t="str">
        <f>IF(Tabla1[[#This Row],[Fecha]]="",(""),(Tabla1[[#This Row],[Fecha]]))</f>
        <v/>
      </c>
      <c r="B4553" s="3" t="str">
        <f>IF(Tabla1[[#This Row],[Fecha]]="",(""),(Tabla1[[#This Row],[Tipo de Operación]]))</f>
        <v/>
      </c>
      <c r="C4553" s="19" t="str">
        <f>IF(Tabla1[[#This Row],[Fecha]]="",(""),(Tabla1[[#This Row],[Código]]))</f>
        <v/>
      </c>
      <c r="D4553" s="4" t="str">
        <f>IF(Tabla1[[#This Row],[Fecha]]="",(""),(Tabla1[[#This Row],[Rubro]]))</f>
        <v/>
      </c>
      <c r="E4553" s="4"/>
      <c r="F4553" s="4" t="str">
        <f>IF(Tabla1[[#This Row],[Fecha]]="",(""),(Tabla1[[#This Row],[Precio]]))</f>
        <v/>
      </c>
      <c r="G4553" s="4" t="str">
        <f>IF(Tabla1[[#This Row],[Fecha]]="",(""),(Tabla1[[#This Row],[Medio de Pago]]))</f>
        <v/>
      </c>
      <c r="H4553" s="4" t="str">
        <f>IF(Tabla1[[#This Row],[Fecha]]="",(""),(IF(Tabla1[[#This Row],[Ingreso en]]="",(""),(Tabla1[[#This Row],[Precio]]))))</f>
        <v/>
      </c>
      <c r="I4553" s="5" t="str">
        <f>IF(Tabla1[[#This Row],[Fecha]]="",(""),(IF(Tabla1[[#This Row],[Egreso de]]="",(""),(Tabla1[[#This Row],[Precio]]))))</f>
        <v/>
      </c>
      <c r="J4553" s="4" t="str">
        <f>IF(Tabla1[[#This Row],[Fecha]]="",(""),(IF(Tabla13[[#This Row],[Ingreso en]]="",(-Tabla13[[#This Row],[Egreso de]]),(Tabla13[[#This Row],[Ingreso en]]))))</f>
        <v/>
      </c>
    </row>
    <row r="4554" spans="1:10" x14ac:dyDescent="0.3">
      <c r="A4554" s="2" t="str">
        <f>IF(Tabla1[[#This Row],[Fecha]]="",(""),(Tabla1[[#This Row],[Fecha]]))</f>
        <v/>
      </c>
      <c r="B4554" s="3" t="str">
        <f>IF(Tabla1[[#This Row],[Fecha]]="",(""),(Tabla1[[#This Row],[Tipo de Operación]]))</f>
        <v/>
      </c>
      <c r="C4554" s="19" t="str">
        <f>IF(Tabla1[[#This Row],[Fecha]]="",(""),(Tabla1[[#This Row],[Código]]))</f>
        <v/>
      </c>
      <c r="D4554" s="4" t="str">
        <f>IF(Tabla1[[#This Row],[Fecha]]="",(""),(Tabla1[[#This Row],[Rubro]]))</f>
        <v/>
      </c>
      <c r="E4554" s="4"/>
      <c r="F4554" s="4" t="str">
        <f>IF(Tabla1[[#This Row],[Fecha]]="",(""),(Tabla1[[#This Row],[Precio]]))</f>
        <v/>
      </c>
      <c r="G4554" s="4" t="str">
        <f>IF(Tabla1[[#This Row],[Fecha]]="",(""),(Tabla1[[#This Row],[Medio de Pago]]))</f>
        <v/>
      </c>
      <c r="H4554" s="4" t="str">
        <f>IF(Tabla1[[#This Row],[Fecha]]="",(""),(IF(Tabla1[[#This Row],[Ingreso en]]="",(""),(Tabla1[[#This Row],[Precio]]))))</f>
        <v/>
      </c>
      <c r="I4554" s="5" t="str">
        <f>IF(Tabla1[[#This Row],[Fecha]]="",(""),(IF(Tabla1[[#This Row],[Egreso de]]="",(""),(Tabla1[[#This Row],[Precio]]))))</f>
        <v/>
      </c>
      <c r="J4554" s="4" t="str">
        <f>IF(Tabla1[[#This Row],[Fecha]]="",(""),(IF(Tabla13[[#This Row],[Ingreso en]]="",(-Tabla13[[#This Row],[Egreso de]]),(Tabla13[[#This Row],[Ingreso en]]))))</f>
        <v/>
      </c>
    </row>
    <row r="4555" spans="1:10" x14ac:dyDescent="0.3">
      <c r="A4555" s="2" t="str">
        <f>IF(Tabla1[[#This Row],[Fecha]]="",(""),(Tabla1[[#This Row],[Fecha]]))</f>
        <v/>
      </c>
      <c r="B4555" s="3" t="str">
        <f>IF(Tabla1[[#This Row],[Fecha]]="",(""),(Tabla1[[#This Row],[Tipo de Operación]]))</f>
        <v/>
      </c>
      <c r="C4555" s="19" t="str">
        <f>IF(Tabla1[[#This Row],[Fecha]]="",(""),(Tabla1[[#This Row],[Código]]))</f>
        <v/>
      </c>
      <c r="D4555" s="4" t="str">
        <f>IF(Tabla1[[#This Row],[Fecha]]="",(""),(Tabla1[[#This Row],[Rubro]]))</f>
        <v/>
      </c>
      <c r="E4555" s="4"/>
      <c r="F4555" s="4" t="str">
        <f>IF(Tabla1[[#This Row],[Fecha]]="",(""),(Tabla1[[#This Row],[Precio]]))</f>
        <v/>
      </c>
      <c r="G4555" s="4" t="str">
        <f>IF(Tabla1[[#This Row],[Fecha]]="",(""),(Tabla1[[#This Row],[Medio de Pago]]))</f>
        <v/>
      </c>
      <c r="H4555" s="4" t="str">
        <f>IF(Tabla1[[#This Row],[Fecha]]="",(""),(IF(Tabla1[[#This Row],[Ingreso en]]="",(""),(Tabla1[[#This Row],[Precio]]))))</f>
        <v/>
      </c>
      <c r="I4555" s="5" t="str">
        <f>IF(Tabla1[[#This Row],[Fecha]]="",(""),(IF(Tabla1[[#This Row],[Egreso de]]="",(""),(Tabla1[[#This Row],[Precio]]))))</f>
        <v/>
      </c>
      <c r="J4555" s="4" t="str">
        <f>IF(Tabla1[[#This Row],[Fecha]]="",(""),(IF(Tabla13[[#This Row],[Ingreso en]]="",(-Tabla13[[#This Row],[Egreso de]]),(Tabla13[[#This Row],[Ingreso en]]))))</f>
        <v/>
      </c>
    </row>
    <row r="4556" spans="1:10" x14ac:dyDescent="0.3">
      <c r="A4556" s="2" t="str">
        <f>IF(Tabla1[[#This Row],[Fecha]]="",(""),(Tabla1[[#This Row],[Fecha]]))</f>
        <v/>
      </c>
      <c r="B4556" s="3" t="str">
        <f>IF(Tabla1[[#This Row],[Fecha]]="",(""),(Tabla1[[#This Row],[Tipo de Operación]]))</f>
        <v/>
      </c>
      <c r="C4556" s="19" t="str">
        <f>IF(Tabla1[[#This Row],[Fecha]]="",(""),(Tabla1[[#This Row],[Código]]))</f>
        <v/>
      </c>
      <c r="D4556" s="4" t="str">
        <f>IF(Tabla1[[#This Row],[Fecha]]="",(""),(Tabla1[[#This Row],[Rubro]]))</f>
        <v/>
      </c>
      <c r="E4556" s="4"/>
      <c r="F4556" s="4" t="str">
        <f>IF(Tabla1[[#This Row],[Fecha]]="",(""),(Tabla1[[#This Row],[Precio]]))</f>
        <v/>
      </c>
      <c r="G4556" s="4" t="str">
        <f>IF(Tabla1[[#This Row],[Fecha]]="",(""),(Tabla1[[#This Row],[Medio de Pago]]))</f>
        <v/>
      </c>
      <c r="H4556" s="4" t="str">
        <f>IF(Tabla1[[#This Row],[Fecha]]="",(""),(IF(Tabla1[[#This Row],[Ingreso en]]="",(""),(Tabla1[[#This Row],[Precio]]))))</f>
        <v/>
      </c>
      <c r="I4556" s="5" t="str">
        <f>IF(Tabla1[[#This Row],[Fecha]]="",(""),(IF(Tabla1[[#This Row],[Egreso de]]="",(""),(Tabla1[[#This Row],[Precio]]))))</f>
        <v/>
      </c>
      <c r="J4556" s="4" t="str">
        <f>IF(Tabla1[[#This Row],[Fecha]]="",(""),(IF(Tabla13[[#This Row],[Ingreso en]]="",(-Tabla13[[#This Row],[Egreso de]]),(Tabla13[[#This Row],[Ingreso en]]))))</f>
        <v/>
      </c>
    </row>
    <row r="4557" spans="1:10" x14ac:dyDescent="0.3">
      <c r="A4557" s="2" t="str">
        <f>IF(Tabla1[[#This Row],[Fecha]]="",(""),(Tabla1[[#This Row],[Fecha]]))</f>
        <v/>
      </c>
      <c r="B4557" s="3" t="str">
        <f>IF(Tabla1[[#This Row],[Fecha]]="",(""),(Tabla1[[#This Row],[Tipo de Operación]]))</f>
        <v/>
      </c>
      <c r="C4557" s="19" t="str">
        <f>IF(Tabla1[[#This Row],[Fecha]]="",(""),(Tabla1[[#This Row],[Código]]))</f>
        <v/>
      </c>
      <c r="D4557" s="4" t="str">
        <f>IF(Tabla1[[#This Row],[Fecha]]="",(""),(Tabla1[[#This Row],[Rubro]]))</f>
        <v/>
      </c>
      <c r="E4557" s="4"/>
      <c r="F4557" s="4" t="str">
        <f>IF(Tabla1[[#This Row],[Fecha]]="",(""),(Tabla1[[#This Row],[Precio]]))</f>
        <v/>
      </c>
      <c r="G4557" s="4" t="str">
        <f>IF(Tabla1[[#This Row],[Fecha]]="",(""),(Tabla1[[#This Row],[Medio de Pago]]))</f>
        <v/>
      </c>
      <c r="H4557" s="4" t="str">
        <f>IF(Tabla1[[#This Row],[Fecha]]="",(""),(IF(Tabla1[[#This Row],[Ingreso en]]="",(""),(Tabla1[[#This Row],[Precio]]))))</f>
        <v/>
      </c>
      <c r="I4557" s="5" t="str">
        <f>IF(Tabla1[[#This Row],[Fecha]]="",(""),(IF(Tabla1[[#This Row],[Egreso de]]="",(""),(Tabla1[[#This Row],[Precio]]))))</f>
        <v/>
      </c>
      <c r="J4557" s="4" t="str">
        <f>IF(Tabla1[[#This Row],[Fecha]]="",(""),(IF(Tabla13[[#This Row],[Ingreso en]]="",(-Tabla13[[#This Row],[Egreso de]]),(Tabla13[[#This Row],[Ingreso en]]))))</f>
        <v/>
      </c>
    </row>
    <row r="4558" spans="1:10" x14ac:dyDescent="0.3">
      <c r="A4558" s="2" t="str">
        <f>IF(Tabla1[[#This Row],[Fecha]]="",(""),(Tabla1[[#This Row],[Fecha]]))</f>
        <v/>
      </c>
      <c r="B4558" s="3" t="str">
        <f>IF(Tabla1[[#This Row],[Fecha]]="",(""),(Tabla1[[#This Row],[Tipo de Operación]]))</f>
        <v/>
      </c>
      <c r="C4558" s="19" t="str">
        <f>IF(Tabla1[[#This Row],[Fecha]]="",(""),(Tabla1[[#This Row],[Código]]))</f>
        <v/>
      </c>
      <c r="D4558" s="4" t="str">
        <f>IF(Tabla1[[#This Row],[Fecha]]="",(""),(Tabla1[[#This Row],[Rubro]]))</f>
        <v/>
      </c>
      <c r="E4558" s="4"/>
      <c r="F4558" s="4" t="str">
        <f>IF(Tabla1[[#This Row],[Fecha]]="",(""),(Tabla1[[#This Row],[Precio]]))</f>
        <v/>
      </c>
      <c r="G4558" s="4" t="str">
        <f>IF(Tabla1[[#This Row],[Fecha]]="",(""),(Tabla1[[#This Row],[Medio de Pago]]))</f>
        <v/>
      </c>
      <c r="H4558" s="4" t="str">
        <f>IF(Tabla1[[#This Row],[Fecha]]="",(""),(IF(Tabla1[[#This Row],[Ingreso en]]="",(""),(Tabla1[[#This Row],[Precio]]))))</f>
        <v/>
      </c>
      <c r="I4558" s="5" t="str">
        <f>IF(Tabla1[[#This Row],[Fecha]]="",(""),(IF(Tabla1[[#This Row],[Egreso de]]="",(""),(Tabla1[[#This Row],[Precio]]))))</f>
        <v/>
      </c>
      <c r="J4558" s="4" t="str">
        <f>IF(Tabla1[[#This Row],[Fecha]]="",(""),(IF(Tabla13[[#This Row],[Ingreso en]]="",(-Tabla13[[#This Row],[Egreso de]]),(Tabla13[[#This Row],[Ingreso en]]))))</f>
        <v/>
      </c>
    </row>
    <row r="4559" spans="1:10" x14ac:dyDescent="0.3">
      <c r="A4559" s="2" t="str">
        <f>IF(Tabla1[[#This Row],[Fecha]]="",(""),(Tabla1[[#This Row],[Fecha]]))</f>
        <v/>
      </c>
      <c r="B4559" s="3" t="str">
        <f>IF(Tabla1[[#This Row],[Fecha]]="",(""),(Tabla1[[#This Row],[Tipo de Operación]]))</f>
        <v/>
      </c>
      <c r="C4559" s="19" t="str">
        <f>IF(Tabla1[[#This Row],[Fecha]]="",(""),(Tabla1[[#This Row],[Código]]))</f>
        <v/>
      </c>
      <c r="D4559" s="4" t="str">
        <f>IF(Tabla1[[#This Row],[Fecha]]="",(""),(Tabla1[[#This Row],[Rubro]]))</f>
        <v/>
      </c>
      <c r="E4559" s="4"/>
      <c r="F4559" s="4" t="str">
        <f>IF(Tabla1[[#This Row],[Fecha]]="",(""),(Tabla1[[#This Row],[Precio]]))</f>
        <v/>
      </c>
      <c r="G4559" s="4" t="str">
        <f>IF(Tabla1[[#This Row],[Fecha]]="",(""),(Tabla1[[#This Row],[Medio de Pago]]))</f>
        <v/>
      </c>
      <c r="H4559" s="4" t="str">
        <f>IF(Tabla1[[#This Row],[Fecha]]="",(""),(IF(Tabla1[[#This Row],[Ingreso en]]="",(""),(Tabla1[[#This Row],[Precio]]))))</f>
        <v/>
      </c>
      <c r="I4559" s="5" t="str">
        <f>IF(Tabla1[[#This Row],[Fecha]]="",(""),(IF(Tabla1[[#This Row],[Egreso de]]="",(""),(Tabla1[[#This Row],[Precio]]))))</f>
        <v/>
      </c>
      <c r="J4559" s="4" t="str">
        <f>IF(Tabla1[[#This Row],[Fecha]]="",(""),(IF(Tabla13[[#This Row],[Ingreso en]]="",(-Tabla13[[#This Row],[Egreso de]]),(Tabla13[[#This Row],[Ingreso en]]))))</f>
        <v/>
      </c>
    </row>
    <row r="4560" spans="1:10" x14ac:dyDescent="0.3">
      <c r="A4560" s="2" t="str">
        <f>IF(Tabla1[[#This Row],[Fecha]]="",(""),(Tabla1[[#This Row],[Fecha]]))</f>
        <v/>
      </c>
      <c r="B4560" s="3" t="str">
        <f>IF(Tabla1[[#This Row],[Fecha]]="",(""),(Tabla1[[#This Row],[Tipo de Operación]]))</f>
        <v/>
      </c>
      <c r="C4560" s="19" t="str">
        <f>IF(Tabla1[[#This Row],[Fecha]]="",(""),(Tabla1[[#This Row],[Código]]))</f>
        <v/>
      </c>
      <c r="D4560" s="4" t="str">
        <f>IF(Tabla1[[#This Row],[Fecha]]="",(""),(Tabla1[[#This Row],[Rubro]]))</f>
        <v/>
      </c>
      <c r="E4560" s="4"/>
      <c r="F4560" s="4" t="str">
        <f>IF(Tabla1[[#This Row],[Fecha]]="",(""),(Tabla1[[#This Row],[Precio]]))</f>
        <v/>
      </c>
      <c r="G4560" s="4" t="str">
        <f>IF(Tabla1[[#This Row],[Fecha]]="",(""),(Tabla1[[#This Row],[Medio de Pago]]))</f>
        <v/>
      </c>
      <c r="H4560" s="4" t="str">
        <f>IF(Tabla1[[#This Row],[Fecha]]="",(""),(IF(Tabla1[[#This Row],[Ingreso en]]="",(""),(Tabla1[[#This Row],[Precio]]))))</f>
        <v/>
      </c>
      <c r="I4560" s="5" t="str">
        <f>IF(Tabla1[[#This Row],[Fecha]]="",(""),(IF(Tabla1[[#This Row],[Egreso de]]="",(""),(Tabla1[[#This Row],[Precio]]))))</f>
        <v/>
      </c>
      <c r="J4560" s="4" t="str">
        <f>IF(Tabla1[[#This Row],[Fecha]]="",(""),(IF(Tabla13[[#This Row],[Ingreso en]]="",(-Tabla13[[#This Row],[Egreso de]]),(Tabla13[[#This Row],[Ingreso en]]))))</f>
        <v/>
      </c>
    </row>
    <row r="4561" spans="1:10" x14ac:dyDescent="0.3">
      <c r="A4561" s="2" t="str">
        <f>IF(Tabla1[[#This Row],[Fecha]]="",(""),(Tabla1[[#This Row],[Fecha]]))</f>
        <v/>
      </c>
      <c r="B4561" s="3" t="str">
        <f>IF(Tabla1[[#This Row],[Fecha]]="",(""),(Tabla1[[#This Row],[Tipo de Operación]]))</f>
        <v/>
      </c>
      <c r="C4561" s="19" t="str">
        <f>IF(Tabla1[[#This Row],[Fecha]]="",(""),(Tabla1[[#This Row],[Código]]))</f>
        <v/>
      </c>
      <c r="D4561" s="4" t="str">
        <f>IF(Tabla1[[#This Row],[Fecha]]="",(""),(Tabla1[[#This Row],[Rubro]]))</f>
        <v/>
      </c>
      <c r="E4561" s="4"/>
      <c r="F4561" s="4" t="str">
        <f>IF(Tabla1[[#This Row],[Fecha]]="",(""),(Tabla1[[#This Row],[Precio]]))</f>
        <v/>
      </c>
      <c r="G4561" s="4" t="str">
        <f>IF(Tabla1[[#This Row],[Fecha]]="",(""),(Tabla1[[#This Row],[Medio de Pago]]))</f>
        <v/>
      </c>
      <c r="H4561" s="4" t="str">
        <f>IF(Tabla1[[#This Row],[Fecha]]="",(""),(IF(Tabla1[[#This Row],[Ingreso en]]="",(""),(Tabla1[[#This Row],[Precio]]))))</f>
        <v/>
      </c>
      <c r="I4561" s="5" t="str">
        <f>IF(Tabla1[[#This Row],[Fecha]]="",(""),(IF(Tabla1[[#This Row],[Egreso de]]="",(""),(Tabla1[[#This Row],[Precio]]))))</f>
        <v/>
      </c>
      <c r="J4561" s="4" t="str">
        <f>IF(Tabla1[[#This Row],[Fecha]]="",(""),(IF(Tabla13[[#This Row],[Ingreso en]]="",(-Tabla13[[#This Row],[Egreso de]]),(Tabla13[[#This Row],[Ingreso en]]))))</f>
        <v/>
      </c>
    </row>
    <row r="4562" spans="1:10" x14ac:dyDescent="0.3">
      <c r="A4562" s="2" t="str">
        <f>IF(Tabla1[[#This Row],[Fecha]]="",(""),(Tabla1[[#This Row],[Fecha]]))</f>
        <v/>
      </c>
      <c r="B4562" s="3" t="str">
        <f>IF(Tabla1[[#This Row],[Fecha]]="",(""),(Tabla1[[#This Row],[Tipo de Operación]]))</f>
        <v/>
      </c>
      <c r="C4562" s="19" t="str">
        <f>IF(Tabla1[[#This Row],[Fecha]]="",(""),(Tabla1[[#This Row],[Código]]))</f>
        <v/>
      </c>
      <c r="D4562" s="4" t="str">
        <f>IF(Tabla1[[#This Row],[Fecha]]="",(""),(Tabla1[[#This Row],[Rubro]]))</f>
        <v/>
      </c>
      <c r="E4562" s="4"/>
      <c r="F4562" s="4" t="str">
        <f>IF(Tabla1[[#This Row],[Fecha]]="",(""),(Tabla1[[#This Row],[Precio]]))</f>
        <v/>
      </c>
      <c r="G4562" s="4" t="str">
        <f>IF(Tabla1[[#This Row],[Fecha]]="",(""),(Tabla1[[#This Row],[Medio de Pago]]))</f>
        <v/>
      </c>
      <c r="H4562" s="4" t="str">
        <f>IF(Tabla1[[#This Row],[Fecha]]="",(""),(IF(Tabla1[[#This Row],[Ingreso en]]="",(""),(Tabla1[[#This Row],[Precio]]))))</f>
        <v/>
      </c>
      <c r="I4562" s="5" t="str">
        <f>IF(Tabla1[[#This Row],[Fecha]]="",(""),(IF(Tabla1[[#This Row],[Egreso de]]="",(""),(Tabla1[[#This Row],[Precio]]))))</f>
        <v/>
      </c>
      <c r="J4562" s="4" t="str">
        <f>IF(Tabla1[[#This Row],[Fecha]]="",(""),(IF(Tabla13[[#This Row],[Ingreso en]]="",(-Tabla13[[#This Row],[Egreso de]]),(Tabla13[[#This Row],[Ingreso en]]))))</f>
        <v/>
      </c>
    </row>
    <row r="4563" spans="1:10" x14ac:dyDescent="0.3">
      <c r="A4563" s="2" t="str">
        <f>IF(Tabla1[[#This Row],[Fecha]]="",(""),(Tabla1[[#This Row],[Fecha]]))</f>
        <v/>
      </c>
      <c r="B4563" s="3" t="str">
        <f>IF(Tabla1[[#This Row],[Fecha]]="",(""),(Tabla1[[#This Row],[Tipo de Operación]]))</f>
        <v/>
      </c>
      <c r="C4563" s="19" t="str">
        <f>IF(Tabla1[[#This Row],[Fecha]]="",(""),(Tabla1[[#This Row],[Código]]))</f>
        <v/>
      </c>
      <c r="D4563" s="4" t="str">
        <f>IF(Tabla1[[#This Row],[Fecha]]="",(""),(Tabla1[[#This Row],[Rubro]]))</f>
        <v/>
      </c>
      <c r="E4563" s="4"/>
      <c r="F4563" s="4" t="str">
        <f>IF(Tabla1[[#This Row],[Fecha]]="",(""),(Tabla1[[#This Row],[Precio]]))</f>
        <v/>
      </c>
      <c r="G4563" s="4" t="str">
        <f>IF(Tabla1[[#This Row],[Fecha]]="",(""),(Tabla1[[#This Row],[Medio de Pago]]))</f>
        <v/>
      </c>
      <c r="H4563" s="4" t="str">
        <f>IF(Tabla1[[#This Row],[Fecha]]="",(""),(IF(Tabla1[[#This Row],[Ingreso en]]="",(""),(Tabla1[[#This Row],[Precio]]))))</f>
        <v/>
      </c>
      <c r="I4563" s="5" t="str">
        <f>IF(Tabla1[[#This Row],[Fecha]]="",(""),(IF(Tabla1[[#This Row],[Egreso de]]="",(""),(Tabla1[[#This Row],[Precio]]))))</f>
        <v/>
      </c>
      <c r="J4563" s="4" t="str">
        <f>IF(Tabla1[[#This Row],[Fecha]]="",(""),(IF(Tabla13[[#This Row],[Ingreso en]]="",(-Tabla13[[#This Row],[Egreso de]]),(Tabla13[[#This Row],[Ingreso en]]))))</f>
        <v/>
      </c>
    </row>
    <row r="4564" spans="1:10" x14ac:dyDescent="0.3">
      <c r="A4564" s="2" t="str">
        <f>IF(Tabla1[[#This Row],[Fecha]]="",(""),(Tabla1[[#This Row],[Fecha]]))</f>
        <v/>
      </c>
      <c r="B4564" s="3" t="str">
        <f>IF(Tabla1[[#This Row],[Fecha]]="",(""),(Tabla1[[#This Row],[Tipo de Operación]]))</f>
        <v/>
      </c>
      <c r="C4564" s="19" t="str">
        <f>IF(Tabla1[[#This Row],[Fecha]]="",(""),(Tabla1[[#This Row],[Código]]))</f>
        <v/>
      </c>
      <c r="D4564" s="4" t="str">
        <f>IF(Tabla1[[#This Row],[Fecha]]="",(""),(Tabla1[[#This Row],[Rubro]]))</f>
        <v/>
      </c>
      <c r="E4564" s="4"/>
      <c r="F4564" s="4" t="str">
        <f>IF(Tabla1[[#This Row],[Fecha]]="",(""),(Tabla1[[#This Row],[Precio]]))</f>
        <v/>
      </c>
      <c r="G4564" s="4" t="str">
        <f>IF(Tabla1[[#This Row],[Fecha]]="",(""),(Tabla1[[#This Row],[Medio de Pago]]))</f>
        <v/>
      </c>
      <c r="H4564" s="4" t="str">
        <f>IF(Tabla1[[#This Row],[Fecha]]="",(""),(IF(Tabla1[[#This Row],[Ingreso en]]="",(""),(Tabla1[[#This Row],[Precio]]))))</f>
        <v/>
      </c>
      <c r="I4564" s="5" t="str">
        <f>IF(Tabla1[[#This Row],[Fecha]]="",(""),(IF(Tabla1[[#This Row],[Egreso de]]="",(""),(Tabla1[[#This Row],[Precio]]))))</f>
        <v/>
      </c>
      <c r="J4564" s="4" t="str">
        <f>IF(Tabla1[[#This Row],[Fecha]]="",(""),(IF(Tabla13[[#This Row],[Ingreso en]]="",(-Tabla13[[#This Row],[Egreso de]]),(Tabla13[[#This Row],[Ingreso en]]))))</f>
        <v/>
      </c>
    </row>
    <row r="4565" spans="1:10" x14ac:dyDescent="0.3">
      <c r="A4565" s="2" t="str">
        <f>IF(Tabla1[[#This Row],[Fecha]]="",(""),(Tabla1[[#This Row],[Fecha]]))</f>
        <v/>
      </c>
      <c r="B4565" s="3" t="str">
        <f>IF(Tabla1[[#This Row],[Fecha]]="",(""),(Tabla1[[#This Row],[Tipo de Operación]]))</f>
        <v/>
      </c>
      <c r="C4565" s="19" t="str">
        <f>IF(Tabla1[[#This Row],[Fecha]]="",(""),(Tabla1[[#This Row],[Código]]))</f>
        <v/>
      </c>
      <c r="D4565" s="4" t="str">
        <f>IF(Tabla1[[#This Row],[Fecha]]="",(""),(Tabla1[[#This Row],[Rubro]]))</f>
        <v/>
      </c>
      <c r="E4565" s="4"/>
      <c r="F4565" s="4" t="str">
        <f>IF(Tabla1[[#This Row],[Fecha]]="",(""),(Tabla1[[#This Row],[Precio]]))</f>
        <v/>
      </c>
      <c r="G4565" s="4" t="str">
        <f>IF(Tabla1[[#This Row],[Fecha]]="",(""),(Tabla1[[#This Row],[Medio de Pago]]))</f>
        <v/>
      </c>
      <c r="H4565" s="4" t="str">
        <f>IF(Tabla1[[#This Row],[Fecha]]="",(""),(IF(Tabla1[[#This Row],[Ingreso en]]="",(""),(Tabla1[[#This Row],[Precio]]))))</f>
        <v/>
      </c>
      <c r="I4565" s="5" t="str">
        <f>IF(Tabla1[[#This Row],[Fecha]]="",(""),(IF(Tabla1[[#This Row],[Egreso de]]="",(""),(Tabla1[[#This Row],[Precio]]))))</f>
        <v/>
      </c>
      <c r="J4565" s="4" t="str">
        <f>IF(Tabla1[[#This Row],[Fecha]]="",(""),(IF(Tabla13[[#This Row],[Ingreso en]]="",(-Tabla13[[#This Row],[Egreso de]]),(Tabla13[[#This Row],[Ingreso en]]))))</f>
        <v/>
      </c>
    </row>
    <row r="4566" spans="1:10" x14ac:dyDescent="0.3">
      <c r="A4566" s="2" t="str">
        <f>IF(Tabla1[[#This Row],[Fecha]]="",(""),(Tabla1[[#This Row],[Fecha]]))</f>
        <v/>
      </c>
      <c r="B4566" s="3" t="str">
        <f>IF(Tabla1[[#This Row],[Fecha]]="",(""),(Tabla1[[#This Row],[Tipo de Operación]]))</f>
        <v/>
      </c>
      <c r="C4566" s="19" t="str">
        <f>IF(Tabla1[[#This Row],[Fecha]]="",(""),(Tabla1[[#This Row],[Código]]))</f>
        <v/>
      </c>
      <c r="D4566" s="4" t="str">
        <f>IF(Tabla1[[#This Row],[Fecha]]="",(""),(Tabla1[[#This Row],[Rubro]]))</f>
        <v/>
      </c>
      <c r="E4566" s="4"/>
      <c r="F4566" s="4" t="str">
        <f>IF(Tabla1[[#This Row],[Fecha]]="",(""),(Tabla1[[#This Row],[Precio]]))</f>
        <v/>
      </c>
      <c r="G4566" s="4" t="str">
        <f>IF(Tabla1[[#This Row],[Fecha]]="",(""),(Tabla1[[#This Row],[Medio de Pago]]))</f>
        <v/>
      </c>
      <c r="H4566" s="4" t="str">
        <f>IF(Tabla1[[#This Row],[Fecha]]="",(""),(IF(Tabla1[[#This Row],[Ingreso en]]="",(""),(Tabla1[[#This Row],[Precio]]))))</f>
        <v/>
      </c>
      <c r="I4566" s="5" t="str">
        <f>IF(Tabla1[[#This Row],[Fecha]]="",(""),(IF(Tabla1[[#This Row],[Egreso de]]="",(""),(Tabla1[[#This Row],[Precio]]))))</f>
        <v/>
      </c>
      <c r="J4566" s="4" t="str">
        <f>IF(Tabla1[[#This Row],[Fecha]]="",(""),(IF(Tabla13[[#This Row],[Ingreso en]]="",(-Tabla13[[#This Row],[Egreso de]]),(Tabla13[[#This Row],[Ingreso en]]))))</f>
        <v/>
      </c>
    </row>
    <row r="4567" spans="1:10" x14ac:dyDescent="0.3">
      <c r="A4567" s="2" t="str">
        <f>IF(Tabla1[[#This Row],[Fecha]]="",(""),(Tabla1[[#This Row],[Fecha]]))</f>
        <v/>
      </c>
      <c r="B4567" s="3" t="str">
        <f>IF(Tabla1[[#This Row],[Fecha]]="",(""),(Tabla1[[#This Row],[Tipo de Operación]]))</f>
        <v/>
      </c>
      <c r="C4567" s="19" t="str">
        <f>IF(Tabla1[[#This Row],[Fecha]]="",(""),(Tabla1[[#This Row],[Código]]))</f>
        <v/>
      </c>
      <c r="D4567" s="4" t="str">
        <f>IF(Tabla1[[#This Row],[Fecha]]="",(""),(Tabla1[[#This Row],[Rubro]]))</f>
        <v/>
      </c>
      <c r="E4567" s="4"/>
      <c r="F4567" s="4" t="str">
        <f>IF(Tabla1[[#This Row],[Fecha]]="",(""),(Tabla1[[#This Row],[Precio]]))</f>
        <v/>
      </c>
      <c r="G4567" s="4" t="str">
        <f>IF(Tabla1[[#This Row],[Fecha]]="",(""),(Tabla1[[#This Row],[Medio de Pago]]))</f>
        <v/>
      </c>
      <c r="H4567" s="4" t="str">
        <f>IF(Tabla1[[#This Row],[Fecha]]="",(""),(IF(Tabla1[[#This Row],[Ingreso en]]="",(""),(Tabla1[[#This Row],[Precio]]))))</f>
        <v/>
      </c>
      <c r="I4567" s="5" t="str">
        <f>IF(Tabla1[[#This Row],[Fecha]]="",(""),(IF(Tabla1[[#This Row],[Egreso de]]="",(""),(Tabla1[[#This Row],[Precio]]))))</f>
        <v/>
      </c>
      <c r="J4567" s="4" t="str">
        <f>IF(Tabla1[[#This Row],[Fecha]]="",(""),(IF(Tabla13[[#This Row],[Ingreso en]]="",(-Tabla13[[#This Row],[Egreso de]]),(Tabla13[[#This Row],[Ingreso en]]))))</f>
        <v/>
      </c>
    </row>
    <row r="4568" spans="1:10" x14ac:dyDescent="0.3">
      <c r="A4568" s="2" t="str">
        <f>IF(Tabla1[[#This Row],[Fecha]]="",(""),(Tabla1[[#This Row],[Fecha]]))</f>
        <v/>
      </c>
      <c r="B4568" s="3" t="str">
        <f>IF(Tabla1[[#This Row],[Fecha]]="",(""),(Tabla1[[#This Row],[Tipo de Operación]]))</f>
        <v/>
      </c>
      <c r="C4568" s="19" t="str">
        <f>IF(Tabla1[[#This Row],[Fecha]]="",(""),(Tabla1[[#This Row],[Código]]))</f>
        <v/>
      </c>
      <c r="D4568" s="4" t="str">
        <f>IF(Tabla1[[#This Row],[Fecha]]="",(""),(Tabla1[[#This Row],[Rubro]]))</f>
        <v/>
      </c>
      <c r="E4568" s="4"/>
      <c r="F4568" s="4" t="str">
        <f>IF(Tabla1[[#This Row],[Fecha]]="",(""),(Tabla1[[#This Row],[Precio]]))</f>
        <v/>
      </c>
      <c r="G4568" s="4" t="str">
        <f>IF(Tabla1[[#This Row],[Fecha]]="",(""),(Tabla1[[#This Row],[Medio de Pago]]))</f>
        <v/>
      </c>
      <c r="H4568" s="4" t="str">
        <f>IF(Tabla1[[#This Row],[Fecha]]="",(""),(IF(Tabla1[[#This Row],[Ingreso en]]="",(""),(Tabla1[[#This Row],[Precio]]))))</f>
        <v/>
      </c>
      <c r="I4568" s="5" t="str">
        <f>IF(Tabla1[[#This Row],[Fecha]]="",(""),(IF(Tabla1[[#This Row],[Egreso de]]="",(""),(Tabla1[[#This Row],[Precio]]))))</f>
        <v/>
      </c>
      <c r="J4568" s="4" t="str">
        <f>IF(Tabla1[[#This Row],[Fecha]]="",(""),(IF(Tabla13[[#This Row],[Ingreso en]]="",(-Tabla13[[#This Row],[Egreso de]]),(Tabla13[[#This Row],[Ingreso en]]))))</f>
        <v/>
      </c>
    </row>
    <row r="4569" spans="1:10" x14ac:dyDescent="0.3">
      <c r="A4569" s="2" t="str">
        <f>IF(Tabla1[[#This Row],[Fecha]]="",(""),(Tabla1[[#This Row],[Fecha]]))</f>
        <v/>
      </c>
      <c r="B4569" s="3" t="str">
        <f>IF(Tabla1[[#This Row],[Fecha]]="",(""),(Tabla1[[#This Row],[Tipo de Operación]]))</f>
        <v/>
      </c>
      <c r="C4569" s="19" t="str">
        <f>IF(Tabla1[[#This Row],[Fecha]]="",(""),(Tabla1[[#This Row],[Código]]))</f>
        <v/>
      </c>
      <c r="D4569" s="4" t="str">
        <f>IF(Tabla1[[#This Row],[Fecha]]="",(""),(Tabla1[[#This Row],[Rubro]]))</f>
        <v/>
      </c>
      <c r="E4569" s="4"/>
      <c r="F4569" s="4" t="str">
        <f>IF(Tabla1[[#This Row],[Fecha]]="",(""),(Tabla1[[#This Row],[Precio]]))</f>
        <v/>
      </c>
      <c r="G4569" s="4" t="str">
        <f>IF(Tabla1[[#This Row],[Fecha]]="",(""),(Tabla1[[#This Row],[Medio de Pago]]))</f>
        <v/>
      </c>
      <c r="H4569" s="4" t="str">
        <f>IF(Tabla1[[#This Row],[Fecha]]="",(""),(IF(Tabla1[[#This Row],[Ingreso en]]="",(""),(Tabla1[[#This Row],[Precio]]))))</f>
        <v/>
      </c>
      <c r="I4569" s="5" t="str">
        <f>IF(Tabla1[[#This Row],[Fecha]]="",(""),(IF(Tabla1[[#This Row],[Egreso de]]="",(""),(Tabla1[[#This Row],[Precio]]))))</f>
        <v/>
      </c>
      <c r="J4569" s="4" t="str">
        <f>IF(Tabla1[[#This Row],[Fecha]]="",(""),(IF(Tabla13[[#This Row],[Ingreso en]]="",(-Tabla13[[#This Row],[Egreso de]]),(Tabla13[[#This Row],[Ingreso en]]))))</f>
        <v/>
      </c>
    </row>
    <row r="4570" spans="1:10" x14ac:dyDescent="0.3">
      <c r="A4570" s="2" t="str">
        <f>IF(Tabla1[[#This Row],[Fecha]]="",(""),(Tabla1[[#This Row],[Fecha]]))</f>
        <v/>
      </c>
      <c r="B4570" s="3" t="str">
        <f>IF(Tabla1[[#This Row],[Fecha]]="",(""),(Tabla1[[#This Row],[Tipo de Operación]]))</f>
        <v/>
      </c>
      <c r="C4570" s="19" t="str">
        <f>IF(Tabla1[[#This Row],[Fecha]]="",(""),(Tabla1[[#This Row],[Código]]))</f>
        <v/>
      </c>
      <c r="D4570" s="4" t="str">
        <f>IF(Tabla1[[#This Row],[Fecha]]="",(""),(Tabla1[[#This Row],[Rubro]]))</f>
        <v/>
      </c>
      <c r="E4570" s="4"/>
      <c r="F4570" s="4" t="str">
        <f>IF(Tabla1[[#This Row],[Fecha]]="",(""),(Tabla1[[#This Row],[Precio]]))</f>
        <v/>
      </c>
      <c r="G4570" s="4" t="str">
        <f>IF(Tabla1[[#This Row],[Fecha]]="",(""),(Tabla1[[#This Row],[Medio de Pago]]))</f>
        <v/>
      </c>
      <c r="H4570" s="4" t="str">
        <f>IF(Tabla1[[#This Row],[Fecha]]="",(""),(IF(Tabla1[[#This Row],[Ingreso en]]="",(""),(Tabla1[[#This Row],[Precio]]))))</f>
        <v/>
      </c>
      <c r="I4570" s="5" t="str">
        <f>IF(Tabla1[[#This Row],[Fecha]]="",(""),(IF(Tabla1[[#This Row],[Egreso de]]="",(""),(Tabla1[[#This Row],[Precio]]))))</f>
        <v/>
      </c>
      <c r="J4570" s="4" t="str">
        <f>IF(Tabla1[[#This Row],[Fecha]]="",(""),(IF(Tabla13[[#This Row],[Ingreso en]]="",(-Tabla13[[#This Row],[Egreso de]]),(Tabla13[[#This Row],[Ingreso en]]))))</f>
        <v/>
      </c>
    </row>
    <row r="4571" spans="1:10" x14ac:dyDescent="0.3">
      <c r="A4571" s="2" t="str">
        <f>IF(Tabla1[[#This Row],[Fecha]]="",(""),(Tabla1[[#This Row],[Fecha]]))</f>
        <v/>
      </c>
      <c r="B4571" s="3" t="str">
        <f>IF(Tabla1[[#This Row],[Fecha]]="",(""),(Tabla1[[#This Row],[Tipo de Operación]]))</f>
        <v/>
      </c>
      <c r="C4571" s="19" t="str">
        <f>IF(Tabla1[[#This Row],[Fecha]]="",(""),(Tabla1[[#This Row],[Código]]))</f>
        <v/>
      </c>
      <c r="D4571" s="4" t="str">
        <f>IF(Tabla1[[#This Row],[Fecha]]="",(""),(Tabla1[[#This Row],[Rubro]]))</f>
        <v/>
      </c>
      <c r="E4571" s="4"/>
      <c r="F4571" s="4" t="str">
        <f>IF(Tabla1[[#This Row],[Fecha]]="",(""),(Tabla1[[#This Row],[Precio]]))</f>
        <v/>
      </c>
      <c r="G4571" s="4" t="str">
        <f>IF(Tabla1[[#This Row],[Fecha]]="",(""),(Tabla1[[#This Row],[Medio de Pago]]))</f>
        <v/>
      </c>
      <c r="H4571" s="4" t="str">
        <f>IF(Tabla1[[#This Row],[Fecha]]="",(""),(IF(Tabla1[[#This Row],[Ingreso en]]="",(""),(Tabla1[[#This Row],[Precio]]))))</f>
        <v/>
      </c>
      <c r="I4571" s="5" t="str">
        <f>IF(Tabla1[[#This Row],[Fecha]]="",(""),(IF(Tabla1[[#This Row],[Egreso de]]="",(""),(Tabla1[[#This Row],[Precio]]))))</f>
        <v/>
      </c>
      <c r="J4571" s="4" t="str">
        <f>IF(Tabla1[[#This Row],[Fecha]]="",(""),(IF(Tabla13[[#This Row],[Ingreso en]]="",(-Tabla13[[#This Row],[Egreso de]]),(Tabla13[[#This Row],[Ingreso en]]))))</f>
        <v/>
      </c>
    </row>
    <row r="4572" spans="1:10" x14ac:dyDescent="0.3">
      <c r="A4572" s="2" t="str">
        <f>IF(Tabla1[[#This Row],[Fecha]]="",(""),(Tabla1[[#This Row],[Fecha]]))</f>
        <v/>
      </c>
      <c r="B4572" s="3" t="str">
        <f>IF(Tabla1[[#This Row],[Fecha]]="",(""),(Tabla1[[#This Row],[Tipo de Operación]]))</f>
        <v/>
      </c>
      <c r="C4572" s="19" t="str">
        <f>IF(Tabla1[[#This Row],[Fecha]]="",(""),(Tabla1[[#This Row],[Código]]))</f>
        <v/>
      </c>
      <c r="D4572" s="4" t="str">
        <f>IF(Tabla1[[#This Row],[Fecha]]="",(""),(Tabla1[[#This Row],[Rubro]]))</f>
        <v/>
      </c>
      <c r="E4572" s="4"/>
      <c r="F4572" s="4" t="str">
        <f>IF(Tabla1[[#This Row],[Fecha]]="",(""),(Tabla1[[#This Row],[Precio]]))</f>
        <v/>
      </c>
      <c r="G4572" s="4" t="str">
        <f>IF(Tabla1[[#This Row],[Fecha]]="",(""),(Tabla1[[#This Row],[Medio de Pago]]))</f>
        <v/>
      </c>
      <c r="H4572" s="4" t="str">
        <f>IF(Tabla1[[#This Row],[Fecha]]="",(""),(IF(Tabla1[[#This Row],[Ingreso en]]="",(""),(Tabla1[[#This Row],[Precio]]))))</f>
        <v/>
      </c>
      <c r="I4572" s="5" t="str">
        <f>IF(Tabla1[[#This Row],[Fecha]]="",(""),(IF(Tabla1[[#This Row],[Egreso de]]="",(""),(Tabla1[[#This Row],[Precio]]))))</f>
        <v/>
      </c>
      <c r="J4572" s="4" t="str">
        <f>IF(Tabla1[[#This Row],[Fecha]]="",(""),(IF(Tabla13[[#This Row],[Ingreso en]]="",(-Tabla13[[#This Row],[Egreso de]]),(Tabla13[[#This Row],[Ingreso en]]))))</f>
        <v/>
      </c>
    </row>
    <row r="4573" spans="1:10" x14ac:dyDescent="0.3">
      <c r="A4573" s="2" t="str">
        <f>IF(Tabla1[[#This Row],[Fecha]]="",(""),(Tabla1[[#This Row],[Fecha]]))</f>
        <v/>
      </c>
      <c r="B4573" s="3" t="str">
        <f>IF(Tabla1[[#This Row],[Fecha]]="",(""),(Tabla1[[#This Row],[Tipo de Operación]]))</f>
        <v/>
      </c>
      <c r="C4573" s="19" t="str">
        <f>IF(Tabla1[[#This Row],[Fecha]]="",(""),(Tabla1[[#This Row],[Código]]))</f>
        <v/>
      </c>
      <c r="D4573" s="4" t="str">
        <f>IF(Tabla1[[#This Row],[Fecha]]="",(""),(Tabla1[[#This Row],[Rubro]]))</f>
        <v/>
      </c>
      <c r="E4573" s="4"/>
      <c r="F4573" s="4" t="str">
        <f>IF(Tabla1[[#This Row],[Fecha]]="",(""),(Tabla1[[#This Row],[Precio]]))</f>
        <v/>
      </c>
      <c r="G4573" s="4" t="str">
        <f>IF(Tabla1[[#This Row],[Fecha]]="",(""),(Tabla1[[#This Row],[Medio de Pago]]))</f>
        <v/>
      </c>
      <c r="H4573" s="4" t="str">
        <f>IF(Tabla1[[#This Row],[Fecha]]="",(""),(IF(Tabla1[[#This Row],[Ingreso en]]="",(""),(Tabla1[[#This Row],[Precio]]))))</f>
        <v/>
      </c>
      <c r="I4573" s="5" t="str">
        <f>IF(Tabla1[[#This Row],[Fecha]]="",(""),(IF(Tabla1[[#This Row],[Egreso de]]="",(""),(Tabla1[[#This Row],[Precio]]))))</f>
        <v/>
      </c>
      <c r="J4573" s="4" t="str">
        <f>IF(Tabla1[[#This Row],[Fecha]]="",(""),(IF(Tabla13[[#This Row],[Ingreso en]]="",(-Tabla13[[#This Row],[Egreso de]]),(Tabla13[[#This Row],[Ingreso en]]))))</f>
        <v/>
      </c>
    </row>
    <row r="4574" spans="1:10" x14ac:dyDescent="0.3">
      <c r="A4574" s="2" t="str">
        <f>IF(Tabla1[[#This Row],[Fecha]]="",(""),(Tabla1[[#This Row],[Fecha]]))</f>
        <v/>
      </c>
      <c r="B4574" s="3" t="str">
        <f>IF(Tabla1[[#This Row],[Fecha]]="",(""),(Tabla1[[#This Row],[Tipo de Operación]]))</f>
        <v/>
      </c>
      <c r="C4574" s="19" t="str">
        <f>IF(Tabla1[[#This Row],[Fecha]]="",(""),(Tabla1[[#This Row],[Código]]))</f>
        <v/>
      </c>
      <c r="D4574" s="4" t="str">
        <f>IF(Tabla1[[#This Row],[Fecha]]="",(""),(Tabla1[[#This Row],[Rubro]]))</f>
        <v/>
      </c>
      <c r="E4574" s="4"/>
      <c r="F4574" s="4" t="str">
        <f>IF(Tabla1[[#This Row],[Fecha]]="",(""),(Tabla1[[#This Row],[Precio]]))</f>
        <v/>
      </c>
      <c r="G4574" s="4" t="str">
        <f>IF(Tabla1[[#This Row],[Fecha]]="",(""),(Tabla1[[#This Row],[Medio de Pago]]))</f>
        <v/>
      </c>
      <c r="H4574" s="4" t="str">
        <f>IF(Tabla1[[#This Row],[Fecha]]="",(""),(IF(Tabla1[[#This Row],[Ingreso en]]="",(""),(Tabla1[[#This Row],[Precio]]))))</f>
        <v/>
      </c>
      <c r="I4574" s="5" t="str">
        <f>IF(Tabla1[[#This Row],[Fecha]]="",(""),(IF(Tabla1[[#This Row],[Egreso de]]="",(""),(Tabla1[[#This Row],[Precio]]))))</f>
        <v/>
      </c>
      <c r="J4574" s="4" t="str">
        <f>IF(Tabla1[[#This Row],[Fecha]]="",(""),(IF(Tabla13[[#This Row],[Ingreso en]]="",(-Tabla13[[#This Row],[Egreso de]]),(Tabla13[[#This Row],[Ingreso en]]))))</f>
        <v/>
      </c>
    </row>
    <row r="4575" spans="1:10" x14ac:dyDescent="0.3">
      <c r="A4575" s="2" t="str">
        <f>IF(Tabla1[[#This Row],[Fecha]]="",(""),(Tabla1[[#This Row],[Fecha]]))</f>
        <v/>
      </c>
      <c r="B4575" s="3" t="str">
        <f>IF(Tabla1[[#This Row],[Fecha]]="",(""),(Tabla1[[#This Row],[Tipo de Operación]]))</f>
        <v/>
      </c>
      <c r="C4575" s="19" t="str">
        <f>IF(Tabla1[[#This Row],[Fecha]]="",(""),(Tabla1[[#This Row],[Código]]))</f>
        <v/>
      </c>
      <c r="D4575" s="4" t="str">
        <f>IF(Tabla1[[#This Row],[Fecha]]="",(""),(Tabla1[[#This Row],[Rubro]]))</f>
        <v/>
      </c>
      <c r="E4575" s="4"/>
      <c r="F4575" s="4" t="str">
        <f>IF(Tabla1[[#This Row],[Fecha]]="",(""),(Tabla1[[#This Row],[Precio]]))</f>
        <v/>
      </c>
      <c r="G4575" s="4" t="str">
        <f>IF(Tabla1[[#This Row],[Fecha]]="",(""),(Tabla1[[#This Row],[Medio de Pago]]))</f>
        <v/>
      </c>
      <c r="H4575" s="4" t="str">
        <f>IF(Tabla1[[#This Row],[Fecha]]="",(""),(IF(Tabla1[[#This Row],[Ingreso en]]="",(""),(Tabla1[[#This Row],[Precio]]))))</f>
        <v/>
      </c>
      <c r="I4575" s="5" t="str">
        <f>IF(Tabla1[[#This Row],[Fecha]]="",(""),(IF(Tabla1[[#This Row],[Egreso de]]="",(""),(Tabla1[[#This Row],[Precio]]))))</f>
        <v/>
      </c>
      <c r="J4575" s="4" t="str">
        <f>IF(Tabla1[[#This Row],[Fecha]]="",(""),(IF(Tabla13[[#This Row],[Ingreso en]]="",(-Tabla13[[#This Row],[Egreso de]]),(Tabla13[[#This Row],[Ingreso en]]))))</f>
        <v/>
      </c>
    </row>
    <row r="4576" spans="1:10" x14ac:dyDescent="0.3">
      <c r="A4576" s="2" t="str">
        <f>IF(Tabla1[[#This Row],[Fecha]]="",(""),(Tabla1[[#This Row],[Fecha]]))</f>
        <v/>
      </c>
      <c r="B4576" s="3" t="str">
        <f>IF(Tabla1[[#This Row],[Fecha]]="",(""),(Tabla1[[#This Row],[Tipo de Operación]]))</f>
        <v/>
      </c>
      <c r="C4576" s="19" t="str">
        <f>IF(Tabla1[[#This Row],[Fecha]]="",(""),(Tabla1[[#This Row],[Código]]))</f>
        <v/>
      </c>
      <c r="D4576" s="4" t="str">
        <f>IF(Tabla1[[#This Row],[Fecha]]="",(""),(Tabla1[[#This Row],[Rubro]]))</f>
        <v/>
      </c>
      <c r="E4576" s="4"/>
      <c r="F4576" s="4" t="str">
        <f>IF(Tabla1[[#This Row],[Fecha]]="",(""),(Tabla1[[#This Row],[Precio]]))</f>
        <v/>
      </c>
      <c r="G4576" s="4" t="str">
        <f>IF(Tabla1[[#This Row],[Fecha]]="",(""),(Tabla1[[#This Row],[Medio de Pago]]))</f>
        <v/>
      </c>
      <c r="H4576" s="4" t="str">
        <f>IF(Tabla1[[#This Row],[Fecha]]="",(""),(IF(Tabla1[[#This Row],[Ingreso en]]="",(""),(Tabla1[[#This Row],[Precio]]))))</f>
        <v/>
      </c>
      <c r="I4576" s="5" t="str">
        <f>IF(Tabla1[[#This Row],[Fecha]]="",(""),(IF(Tabla1[[#This Row],[Egreso de]]="",(""),(Tabla1[[#This Row],[Precio]]))))</f>
        <v/>
      </c>
      <c r="J4576" s="4" t="str">
        <f>IF(Tabla1[[#This Row],[Fecha]]="",(""),(IF(Tabla13[[#This Row],[Ingreso en]]="",(-Tabla13[[#This Row],[Egreso de]]),(Tabla13[[#This Row],[Ingreso en]]))))</f>
        <v/>
      </c>
    </row>
    <row r="4577" spans="1:10" x14ac:dyDescent="0.3">
      <c r="A4577" s="2" t="str">
        <f>IF(Tabla1[[#This Row],[Fecha]]="",(""),(Tabla1[[#This Row],[Fecha]]))</f>
        <v/>
      </c>
      <c r="B4577" s="3" t="str">
        <f>IF(Tabla1[[#This Row],[Fecha]]="",(""),(Tabla1[[#This Row],[Tipo de Operación]]))</f>
        <v/>
      </c>
      <c r="C4577" s="19" t="str">
        <f>IF(Tabla1[[#This Row],[Fecha]]="",(""),(Tabla1[[#This Row],[Código]]))</f>
        <v/>
      </c>
      <c r="D4577" s="4" t="str">
        <f>IF(Tabla1[[#This Row],[Fecha]]="",(""),(Tabla1[[#This Row],[Rubro]]))</f>
        <v/>
      </c>
      <c r="E4577" s="4"/>
      <c r="F4577" s="4" t="str">
        <f>IF(Tabla1[[#This Row],[Fecha]]="",(""),(Tabla1[[#This Row],[Precio]]))</f>
        <v/>
      </c>
      <c r="G4577" s="4" t="str">
        <f>IF(Tabla1[[#This Row],[Fecha]]="",(""),(Tabla1[[#This Row],[Medio de Pago]]))</f>
        <v/>
      </c>
      <c r="H4577" s="4" t="str">
        <f>IF(Tabla1[[#This Row],[Fecha]]="",(""),(IF(Tabla1[[#This Row],[Ingreso en]]="",(""),(Tabla1[[#This Row],[Precio]]))))</f>
        <v/>
      </c>
      <c r="I4577" s="5" t="str">
        <f>IF(Tabla1[[#This Row],[Fecha]]="",(""),(IF(Tabla1[[#This Row],[Egreso de]]="",(""),(Tabla1[[#This Row],[Precio]]))))</f>
        <v/>
      </c>
      <c r="J4577" s="4" t="str">
        <f>IF(Tabla1[[#This Row],[Fecha]]="",(""),(IF(Tabla13[[#This Row],[Ingreso en]]="",(-Tabla13[[#This Row],[Egreso de]]),(Tabla13[[#This Row],[Ingreso en]]))))</f>
        <v/>
      </c>
    </row>
    <row r="4578" spans="1:10" x14ac:dyDescent="0.3">
      <c r="A4578" s="2" t="str">
        <f>IF(Tabla1[[#This Row],[Fecha]]="",(""),(Tabla1[[#This Row],[Fecha]]))</f>
        <v/>
      </c>
      <c r="B4578" s="3" t="str">
        <f>IF(Tabla1[[#This Row],[Fecha]]="",(""),(Tabla1[[#This Row],[Tipo de Operación]]))</f>
        <v/>
      </c>
      <c r="C4578" s="19" t="str">
        <f>IF(Tabla1[[#This Row],[Fecha]]="",(""),(Tabla1[[#This Row],[Código]]))</f>
        <v/>
      </c>
      <c r="D4578" s="4" t="str">
        <f>IF(Tabla1[[#This Row],[Fecha]]="",(""),(Tabla1[[#This Row],[Rubro]]))</f>
        <v/>
      </c>
      <c r="E4578" s="4"/>
      <c r="F4578" s="4" t="str">
        <f>IF(Tabla1[[#This Row],[Fecha]]="",(""),(Tabla1[[#This Row],[Precio]]))</f>
        <v/>
      </c>
      <c r="G4578" s="4" t="str">
        <f>IF(Tabla1[[#This Row],[Fecha]]="",(""),(Tabla1[[#This Row],[Medio de Pago]]))</f>
        <v/>
      </c>
      <c r="H4578" s="4" t="str">
        <f>IF(Tabla1[[#This Row],[Fecha]]="",(""),(IF(Tabla1[[#This Row],[Ingreso en]]="",(""),(Tabla1[[#This Row],[Precio]]))))</f>
        <v/>
      </c>
      <c r="I4578" s="5" t="str">
        <f>IF(Tabla1[[#This Row],[Fecha]]="",(""),(IF(Tabla1[[#This Row],[Egreso de]]="",(""),(Tabla1[[#This Row],[Precio]]))))</f>
        <v/>
      </c>
      <c r="J4578" s="4" t="str">
        <f>IF(Tabla1[[#This Row],[Fecha]]="",(""),(IF(Tabla13[[#This Row],[Ingreso en]]="",(-Tabla13[[#This Row],[Egreso de]]),(Tabla13[[#This Row],[Ingreso en]]))))</f>
        <v/>
      </c>
    </row>
    <row r="4579" spans="1:10" x14ac:dyDescent="0.3">
      <c r="A4579" s="2" t="str">
        <f>IF(Tabla1[[#This Row],[Fecha]]="",(""),(Tabla1[[#This Row],[Fecha]]))</f>
        <v/>
      </c>
      <c r="B4579" s="3" t="str">
        <f>IF(Tabla1[[#This Row],[Fecha]]="",(""),(Tabla1[[#This Row],[Tipo de Operación]]))</f>
        <v/>
      </c>
      <c r="C4579" s="19" t="str">
        <f>IF(Tabla1[[#This Row],[Fecha]]="",(""),(Tabla1[[#This Row],[Código]]))</f>
        <v/>
      </c>
      <c r="D4579" s="4" t="str">
        <f>IF(Tabla1[[#This Row],[Fecha]]="",(""),(Tabla1[[#This Row],[Rubro]]))</f>
        <v/>
      </c>
      <c r="E4579" s="4"/>
      <c r="F4579" s="4" t="str">
        <f>IF(Tabla1[[#This Row],[Fecha]]="",(""),(Tabla1[[#This Row],[Precio]]))</f>
        <v/>
      </c>
      <c r="G4579" s="4" t="str">
        <f>IF(Tabla1[[#This Row],[Fecha]]="",(""),(Tabla1[[#This Row],[Medio de Pago]]))</f>
        <v/>
      </c>
      <c r="H4579" s="4" t="str">
        <f>IF(Tabla1[[#This Row],[Fecha]]="",(""),(IF(Tabla1[[#This Row],[Ingreso en]]="",(""),(Tabla1[[#This Row],[Precio]]))))</f>
        <v/>
      </c>
      <c r="I4579" s="5" t="str">
        <f>IF(Tabla1[[#This Row],[Fecha]]="",(""),(IF(Tabla1[[#This Row],[Egreso de]]="",(""),(Tabla1[[#This Row],[Precio]]))))</f>
        <v/>
      </c>
      <c r="J4579" s="4" t="str">
        <f>IF(Tabla1[[#This Row],[Fecha]]="",(""),(IF(Tabla13[[#This Row],[Ingreso en]]="",(-Tabla13[[#This Row],[Egreso de]]),(Tabla13[[#This Row],[Ingreso en]]))))</f>
        <v/>
      </c>
    </row>
    <row r="4580" spans="1:10" x14ac:dyDescent="0.3">
      <c r="A4580" s="2" t="str">
        <f>IF(Tabla1[[#This Row],[Fecha]]="",(""),(Tabla1[[#This Row],[Fecha]]))</f>
        <v/>
      </c>
      <c r="B4580" s="3" t="str">
        <f>IF(Tabla1[[#This Row],[Fecha]]="",(""),(Tabla1[[#This Row],[Tipo de Operación]]))</f>
        <v/>
      </c>
      <c r="C4580" s="19" t="str">
        <f>IF(Tabla1[[#This Row],[Fecha]]="",(""),(Tabla1[[#This Row],[Código]]))</f>
        <v/>
      </c>
      <c r="D4580" s="4" t="str">
        <f>IF(Tabla1[[#This Row],[Fecha]]="",(""),(Tabla1[[#This Row],[Rubro]]))</f>
        <v/>
      </c>
      <c r="E4580" s="4"/>
      <c r="F4580" s="4" t="str">
        <f>IF(Tabla1[[#This Row],[Fecha]]="",(""),(Tabla1[[#This Row],[Precio]]))</f>
        <v/>
      </c>
      <c r="G4580" s="4" t="str">
        <f>IF(Tabla1[[#This Row],[Fecha]]="",(""),(Tabla1[[#This Row],[Medio de Pago]]))</f>
        <v/>
      </c>
      <c r="H4580" s="4" t="str">
        <f>IF(Tabla1[[#This Row],[Fecha]]="",(""),(IF(Tabla1[[#This Row],[Ingreso en]]="",(""),(Tabla1[[#This Row],[Precio]]))))</f>
        <v/>
      </c>
      <c r="I4580" s="5" t="str">
        <f>IF(Tabla1[[#This Row],[Fecha]]="",(""),(IF(Tabla1[[#This Row],[Egreso de]]="",(""),(Tabla1[[#This Row],[Precio]]))))</f>
        <v/>
      </c>
      <c r="J4580" s="4" t="str">
        <f>IF(Tabla1[[#This Row],[Fecha]]="",(""),(IF(Tabla13[[#This Row],[Ingreso en]]="",(-Tabla13[[#This Row],[Egreso de]]),(Tabla13[[#This Row],[Ingreso en]]))))</f>
        <v/>
      </c>
    </row>
    <row r="4581" spans="1:10" x14ac:dyDescent="0.3">
      <c r="A4581" s="2" t="str">
        <f>IF(Tabla1[[#This Row],[Fecha]]="",(""),(Tabla1[[#This Row],[Fecha]]))</f>
        <v/>
      </c>
      <c r="B4581" s="3" t="str">
        <f>IF(Tabla1[[#This Row],[Fecha]]="",(""),(Tabla1[[#This Row],[Tipo de Operación]]))</f>
        <v/>
      </c>
      <c r="C4581" s="19" t="str">
        <f>IF(Tabla1[[#This Row],[Fecha]]="",(""),(Tabla1[[#This Row],[Código]]))</f>
        <v/>
      </c>
      <c r="D4581" s="4" t="str">
        <f>IF(Tabla1[[#This Row],[Fecha]]="",(""),(Tabla1[[#This Row],[Rubro]]))</f>
        <v/>
      </c>
      <c r="E4581" s="4"/>
      <c r="F4581" s="4" t="str">
        <f>IF(Tabla1[[#This Row],[Fecha]]="",(""),(Tabla1[[#This Row],[Precio]]))</f>
        <v/>
      </c>
      <c r="G4581" s="4" t="str">
        <f>IF(Tabla1[[#This Row],[Fecha]]="",(""),(Tabla1[[#This Row],[Medio de Pago]]))</f>
        <v/>
      </c>
      <c r="H4581" s="4" t="str">
        <f>IF(Tabla1[[#This Row],[Fecha]]="",(""),(IF(Tabla1[[#This Row],[Ingreso en]]="",(""),(Tabla1[[#This Row],[Precio]]))))</f>
        <v/>
      </c>
      <c r="I4581" s="5" t="str">
        <f>IF(Tabla1[[#This Row],[Fecha]]="",(""),(IF(Tabla1[[#This Row],[Egreso de]]="",(""),(Tabla1[[#This Row],[Precio]]))))</f>
        <v/>
      </c>
      <c r="J4581" s="4" t="str">
        <f>IF(Tabla1[[#This Row],[Fecha]]="",(""),(IF(Tabla13[[#This Row],[Ingreso en]]="",(-Tabla13[[#This Row],[Egreso de]]),(Tabla13[[#This Row],[Ingreso en]]))))</f>
        <v/>
      </c>
    </row>
    <row r="4582" spans="1:10" x14ac:dyDescent="0.3">
      <c r="A4582" s="2" t="str">
        <f>IF(Tabla1[[#This Row],[Fecha]]="",(""),(Tabla1[[#This Row],[Fecha]]))</f>
        <v/>
      </c>
      <c r="B4582" s="3" t="str">
        <f>IF(Tabla1[[#This Row],[Fecha]]="",(""),(Tabla1[[#This Row],[Tipo de Operación]]))</f>
        <v/>
      </c>
      <c r="C4582" s="19" t="str">
        <f>IF(Tabla1[[#This Row],[Fecha]]="",(""),(Tabla1[[#This Row],[Código]]))</f>
        <v/>
      </c>
      <c r="D4582" s="4" t="str">
        <f>IF(Tabla1[[#This Row],[Fecha]]="",(""),(Tabla1[[#This Row],[Rubro]]))</f>
        <v/>
      </c>
      <c r="E4582" s="4"/>
      <c r="F4582" s="4" t="str">
        <f>IF(Tabla1[[#This Row],[Fecha]]="",(""),(Tabla1[[#This Row],[Precio]]))</f>
        <v/>
      </c>
      <c r="G4582" s="4" t="str">
        <f>IF(Tabla1[[#This Row],[Fecha]]="",(""),(Tabla1[[#This Row],[Medio de Pago]]))</f>
        <v/>
      </c>
      <c r="H4582" s="4" t="str">
        <f>IF(Tabla1[[#This Row],[Fecha]]="",(""),(IF(Tabla1[[#This Row],[Ingreso en]]="",(""),(Tabla1[[#This Row],[Precio]]))))</f>
        <v/>
      </c>
      <c r="I4582" s="5" t="str">
        <f>IF(Tabla1[[#This Row],[Fecha]]="",(""),(IF(Tabla1[[#This Row],[Egreso de]]="",(""),(Tabla1[[#This Row],[Precio]]))))</f>
        <v/>
      </c>
      <c r="J4582" s="4" t="str">
        <f>IF(Tabla1[[#This Row],[Fecha]]="",(""),(IF(Tabla13[[#This Row],[Ingreso en]]="",(-Tabla13[[#This Row],[Egreso de]]),(Tabla13[[#This Row],[Ingreso en]]))))</f>
        <v/>
      </c>
    </row>
    <row r="4583" spans="1:10" x14ac:dyDescent="0.3">
      <c r="A4583" s="2" t="str">
        <f>IF(Tabla1[[#This Row],[Fecha]]="",(""),(Tabla1[[#This Row],[Fecha]]))</f>
        <v/>
      </c>
      <c r="B4583" s="3" t="str">
        <f>IF(Tabla1[[#This Row],[Fecha]]="",(""),(Tabla1[[#This Row],[Tipo de Operación]]))</f>
        <v/>
      </c>
      <c r="C4583" s="19" t="str">
        <f>IF(Tabla1[[#This Row],[Fecha]]="",(""),(Tabla1[[#This Row],[Código]]))</f>
        <v/>
      </c>
      <c r="D4583" s="4" t="str">
        <f>IF(Tabla1[[#This Row],[Fecha]]="",(""),(Tabla1[[#This Row],[Rubro]]))</f>
        <v/>
      </c>
      <c r="E4583" s="4"/>
      <c r="F4583" s="4" t="str">
        <f>IF(Tabla1[[#This Row],[Fecha]]="",(""),(Tabla1[[#This Row],[Precio]]))</f>
        <v/>
      </c>
      <c r="G4583" s="4" t="str">
        <f>IF(Tabla1[[#This Row],[Fecha]]="",(""),(Tabla1[[#This Row],[Medio de Pago]]))</f>
        <v/>
      </c>
      <c r="H4583" s="4" t="str">
        <f>IF(Tabla1[[#This Row],[Fecha]]="",(""),(IF(Tabla1[[#This Row],[Ingreso en]]="",(""),(Tabla1[[#This Row],[Precio]]))))</f>
        <v/>
      </c>
      <c r="I4583" s="5" t="str">
        <f>IF(Tabla1[[#This Row],[Fecha]]="",(""),(IF(Tabla1[[#This Row],[Egreso de]]="",(""),(Tabla1[[#This Row],[Precio]]))))</f>
        <v/>
      </c>
      <c r="J4583" s="4" t="str">
        <f>IF(Tabla1[[#This Row],[Fecha]]="",(""),(IF(Tabla13[[#This Row],[Ingreso en]]="",(-Tabla13[[#This Row],[Egreso de]]),(Tabla13[[#This Row],[Ingreso en]]))))</f>
        <v/>
      </c>
    </row>
    <row r="4584" spans="1:10" x14ac:dyDescent="0.3">
      <c r="A4584" s="2" t="str">
        <f>IF(Tabla1[[#This Row],[Fecha]]="",(""),(Tabla1[[#This Row],[Fecha]]))</f>
        <v/>
      </c>
      <c r="B4584" s="3" t="str">
        <f>IF(Tabla1[[#This Row],[Fecha]]="",(""),(Tabla1[[#This Row],[Tipo de Operación]]))</f>
        <v/>
      </c>
      <c r="C4584" s="19" t="str">
        <f>IF(Tabla1[[#This Row],[Fecha]]="",(""),(Tabla1[[#This Row],[Código]]))</f>
        <v/>
      </c>
      <c r="D4584" s="4" t="str">
        <f>IF(Tabla1[[#This Row],[Fecha]]="",(""),(Tabla1[[#This Row],[Rubro]]))</f>
        <v/>
      </c>
      <c r="E4584" s="4"/>
      <c r="F4584" s="4" t="str">
        <f>IF(Tabla1[[#This Row],[Fecha]]="",(""),(Tabla1[[#This Row],[Precio]]))</f>
        <v/>
      </c>
      <c r="G4584" s="4" t="str">
        <f>IF(Tabla1[[#This Row],[Fecha]]="",(""),(Tabla1[[#This Row],[Medio de Pago]]))</f>
        <v/>
      </c>
      <c r="H4584" s="4" t="str">
        <f>IF(Tabla1[[#This Row],[Fecha]]="",(""),(IF(Tabla1[[#This Row],[Ingreso en]]="",(""),(Tabla1[[#This Row],[Precio]]))))</f>
        <v/>
      </c>
      <c r="I4584" s="5" t="str">
        <f>IF(Tabla1[[#This Row],[Fecha]]="",(""),(IF(Tabla1[[#This Row],[Egreso de]]="",(""),(Tabla1[[#This Row],[Precio]]))))</f>
        <v/>
      </c>
      <c r="J4584" s="4" t="str">
        <f>IF(Tabla1[[#This Row],[Fecha]]="",(""),(IF(Tabla13[[#This Row],[Ingreso en]]="",(-Tabla13[[#This Row],[Egreso de]]),(Tabla13[[#This Row],[Ingreso en]]))))</f>
        <v/>
      </c>
    </row>
    <row r="4585" spans="1:10" x14ac:dyDescent="0.3">
      <c r="A4585" s="2" t="str">
        <f>IF(Tabla1[[#This Row],[Fecha]]="",(""),(Tabla1[[#This Row],[Fecha]]))</f>
        <v/>
      </c>
      <c r="B4585" s="3" t="str">
        <f>IF(Tabla1[[#This Row],[Fecha]]="",(""),(Tabla1[[#This Row],[Tipo de Operación]]))</f>
        <v/>
      </c>
      <c r="C4585" s="19" t="str">
        <f>IF(Tabla1[[#This Row],[Fecha]]="",(""),(Tabla1[[#This Row],[Código]]))</f>
        <v/>
      </c>
      <c r="D4585" s="4" t="str">
        <f>IF(Tabla1[[#This Row],[Fecha]]="",(""),(Tabla1[[#This Row],[Rubro]]))</f>
        <v/>
      </c>
      <c r="E4585" s="4"/>
      <c r="F4585" s="4" t="str">
        <f>IF(Tabla1[[#This Row],[Fecha]]="",(""),(Tabla1[[#This Row],[Precio]]))</f>
        <v/>
      </c>
      <c r="G4585" s="4" t="str">
        <f>IF(Tabla1[[#This Row],[Fecha]]="",(""),(Tabla1[[#This Row],[Medio de Pago]]))</f>
        <v/>
      </c>
      <c r="H4585" s="4" t="str">
        <f>IF(Tabla1[[#This Row],[Fecha]]="",(""),(IF(Tabla1[[#This Row],[Ingreso en]]="",(""),(Tabla1[[#This Row],[Precio]]))))</f>
        <v/>
      </c>
      <c r="I4585" s="5" t="str">
        <f>IF(Tabla1[[#This Row],[Fecha]]="",(""),(IF(Tabla1[[#This Row],[Egreso de]]="",(""),(Tabla1[[#This Row],[Precio]]))))</f>
        <v/>
      </c>
      <c r="J4585" s="4" t="str">
        <f>IF(Tabla1[[#This Row],[Fecha]]="",(""),(IF(Tabla13[[#This Row],[Ingreso en]]="",(-Tabla13[[#This Row],[Egreso de]]),(Tabla13[[#This Row],[Ingreso en]]))))</f>
        <v/>
      </c>
    </row>
    <row r="4586" spans="1:10" x14ac:dyDescent="0.3">
      <c r="A4586" s="2" t="str">
        <f>IF(Tabla1[[#This Row],[Fecha]]="",(""),(Tabla1[[#This Row],[Fecha]]))</f>
        <v/>
      </c>
      <c r="B4586" s="3" t="str">
        <f>IF(Tabla1[[#This Row],[Fecha]]="",(""),(Tabla1[[#This Row],[Tipo de Operación]]))</f>
        <v/>
      </c>
      <c r="C4586" s="19" t="str">
        <f>IF(Tabla1[[#This Row],[Fecha]]="",(""),(Tabla1[[#This Row],[Código]]))</f>
        <v/>
      </c>
      <c r="D4586" s="4" t="str">
        <f>IF(Tabla1[[#This Row],[Fecha]]="",(""),(Tabla1[[#This Row],[Rubro]]))</f>
        <v/>
      </c>
      <c r="E4586" s="4"/>
      <c r="F4586" s="4" t="str">
        <f>IF(Tabla1[[#This Row],[Fecha]]="",(""),(Tabla1[[#This Row],[Precio]]))</f>
        <v/>
      </c>
      <c r="G4586" s="4" t="str">
        <f>IF(Tabla1[[#This Row],[Fecha]]="",(""),(Tabla1[[#This Row],[Medio de Pago]]))</f>
        <v/>
      </c>
      <c r="H4586" s="4" t="str">
        <f>IF(Tabla1[[#This Row],[Fecha]]="",(""),(IF(Tabla1[[#This Row],[Ingreso en]]="",(""),(Tabla1[[#This Row],[Precio]]))))</f>
        <v/>
      </c>
      <c r="I4586" s="5" t="str">
        <f>IF(Tabla1[[#This Row],[Fecha]]="",(""),(IF(Tabla1[[#This Row],[Egreso de]]="",(""),(Tabla1[[#This Row],[Precio]]))))</f>
        <v/>
      </c>
      <c r="J4586" s="4" t="str">
        <f>IF(Tabla1[[#This Row],[Fecha]]="",(""),(IF(Tabla13[[#This Row],[Ingreso en]]="",(-Tabla13[[#This Row],[Egreso de]]),(Tabla13[[#This Row],[Ingreso en]]))))</f>
        <v/>
      </c>
    </row>
    <row r="4587" spans="1:10" x14ac:dyDescent="0.3">
      <c r="A4587" s="2" t="str">
        <f>IF(Tabla1[[#This Row],[Fecha]]="",(""),(Tabla1[[#This Row],[Fecha]]))</f>
        <v/>
      </c>
      <c r="B4587" s="3" t="str">
        <f>IF(Tabla1[[#This Row],[Fecha]]="",(""),(Tabla1[[#This Row],[Tipo de Operación]]))</f>
        <v/>
      </c>
      <c r="C4587" s="19" t="str">
        <f>IF(Tabla1[[#This Row],[Fecha]]="",(""),(Tabla1[[#This Row],[Código]]))</f>
        <v/>
      </c>
      <c r="D4587" s="4" t="str">
        <f>IF(Tabla1[[#This Row],[Fecha]]="",(""),(Tabla1[[#This Row],[Rubro]]))</f>
        <v/>
      </c>
      <c r="E4587" s="4"/>
      <c r="F4587" s="4" t="str">
        <f>IF(Tabla1[[#This Row],[Fecha]]="",(""),(Tabla1[[#This Row],[Precio]]))</f>
        <v/>
      </c>
      <c r="G4587" s="4" t="str">
        <f>IF(Tabla1[[#This Row],[Fecha]]="",(""),(Tabla1[[#This Row],[Medio de Pago]]))</f>
        <v/>
      </c>
      <c r="H4587" s="4" t="str">
        <f>IF(Tabla1[[#This Row],[Fecha]]="",(""),(IF(Tabla1[[#This Row],[Ingreso en]]="",(""),(Tabla1[[#This Row],[Precio]]))))</f>
        <v/>
      </c>
      <c r="I4587" s="5" t="str">
        <f>IF(Tabla1[[#This Row],[Fecha]]="",(""),(IF(Tabla1[[#This Row],[Egreso de]]="",(""),(Tabla1[[#This Row],[Precio]]))))</f>
        <v/>
      </c>
      <c r="J4587" s="4" t="str">
        <f>IF(Tabla1[[#This Row],[Fecha]]="",(""),(IF(Tabla13[[#This Row],[Ingreso en]]="",(-Tabla13[[#This Row],[Egreso de]]),(Tabla13[[#This Row],[Ingreso en]]))))</f>
        <v/>
      </c>
    </row>
    <row r="4588" spans="1:10" x14ac:dyDescent="0.3">
      <c r="A4588" s="2" t="str">
        <f>IF(Tabla1[[#This Row],[Fecha]]="",(""),(Tabla1[[#This Row],[Fecha]]))</f>
        <v/>
      </c>
      <c r="B4588" s="3" t="str">
        <f>IF(Tabla1[[#This Row],[Fecha]]="",(""),(Tabla1[[#This Row],[Tipo de Operación]]))</f>
        <v/>
      </c>
      <c r="C4588" s="19" t="str">
        <f>IF(Tabla1[[#This Row],[Fecha]]="",(""),(Tabla1[[#This Row],[Código]]))</f>
        <v/>
      </c>
      <c r="D4588" s="4" t="str">
        <f>IF(Tabla1[[#This Row],[Fecha]]="",(""),(Tabla1[[#This Row],[Rubro]]))</f>
        <v/>
      </c>
      <c r="E4588" s="4"/>
      <c r="F4588" s="4" t="str">
        <f>IF(Tabla1[[#This Row],[Fecha]]="",(""),(Tabla1[[#This Row],[Precio]]))</f>
        <v/>
      </c>
      <c r="G4588" s="4" t="str">
        <f>IF(Tabla1[[#This Row],[Fecha]]="",(""),(Tabla1[[#This Row],[Medio de Pago]]))</f>
        <v/>
      </c>
      <c r="H4588" s="4" t="str">
        <f>IF(Tabla1[[#This Row],[Fecha]]="",(""),(IF(Tabla1[[#This Row],[Ingreso en]]="",(""),(Tabla1[[#This Row],[Precio]]))))</f>
        <v/>
      </c>
      <c r="I4588" s="5" t="str">
        <f>IF(Tabla1[[#This Row],[Fecha]]="",(""),(IF(Tabla1[[#This Row],[Egreso de]]="",(""),(Tabla1[[#This Row],[Precio]]))))</f>
        <v/>
      </c>
      <c r="J4588" s="4" t="str">
        <f>IF(Tabla1[[#This Row],[Fecha]]="",(""),(IF(Tabla13[[#This Row],[Ingreso en]]="",(-Tabla13[[#This Row],[Egreso de]]),(Tabla13[[#This Row],[Ingreso en]]))))</f>
        <v/>
      </c>
    </row>
    <row r="4589" spans="1:10" x14ac:dyDescent="0.3">
      <c r="A4589" s="2" t="str">
        <f>IF(Tabla1[[#This Row],[Fecha]]="",(""),(Tabla1[[#This Row],[Fecha]]))</f>
        <v/>
      </c>
      <c r="B4589" s="3" t="str">
        <f>IF(Tabla1[[#This Row],[Fecha]]="",(""),(Tabla1[[#This Row],[Tipo de Operación]]))</f>
        <v/>
      </c>
      <c r="C4589" s="19" t="str">
        <f>IF(Tabla1[[#This Row],[Fecha]]="",(""),(Tabla1[[#This Row],[Código]]))</f>
        <v/>
      </c>
      <c r="D4589" s="4" t="str">
        <f>IF(Tabla1[[#This Row],[Fecha]]="",(""),(Tabla1[[#This Row],[Rubro]]))</f>
        <v/>
      </c>
      <c r="E4589" s="4"/>
      <c r="F4589" s="4" t="str">
        <f>IF(Tabla1[[#This Row],[Fecha]]="",(""),(Tabla1[[#This Row],[Precio]]))</f>
        <v/>
      </c>
      <c r="G4589" s="4" t="str">
        <f>IF(Tabla1[[#This Row],[Fecha]]="",(""),(Tabla1[[#This Row],[Medio de Pago]]))</f>
        <v/>
      </c>
      <c r="H4589" s="4" t="str">
        <f>IF(Tabla1[[#This Row],[Fecha]]="",(""),(IF(Tabla1[[#This Row],[Ingreso en]]="",(""),(Tabla1[[#This Row],[Precio]]))))</f>
        <v/>
      </c>
      <c r="I4589" s="5" t="str">
        <f>IF(Tabla1[[#This Row],[Fecha]]="",(""),(IF(Tabla1[[#This Row],[Egreso de]]="",(""),(Tabla1[[#This Row],[Precio]]))))</f>
        <v/>
      </c>
      <c r="J4589" s="4" t="str">
        <f>IF(Tabla1[[#This Row],[Fecha]]="",(""),(IF(Tabla13[[#This Row],[Ingreso en]]="",(-Tabla13[[#This Row],[Egreso de]]),(Tabla13[[#This Row],[Ingreso en]]))))</f>
        <v/>
      </c>
    </row>
    <row r="4590" spans="1:10" x14ac:dyDescent="0.3">
      <c r="A4590" s="2" t="str">
        <f>IF(Tabla1[[#This Row],[Fecha]]="",(""),(Tabla1[[#This Row],[Fecha]]))</f>
        <v/>
      </c>
      <c r="B4590" s="3" t="str">
        <f>IF(Tabla1[[#This Row],[Fecha]]="",(""),(Tabla1[[#This Row],[Tipo de Operación]]))</f>
        <v/>
      </c>
      <c r="C4590" s="19" t="str">
        <f>IF(Tabla1[[#This Row],[Fecha]]="",(""),(Tabla1[[#This Row],[Código]]))</f>
        <v/>
      </c>
      <c r="D4590" s="4" t="str">
        <f>IF(Tabla1[[#This Row],[Fecha]]="",(""),(Tabla1[[#This Row],[Rubro]]))</f>
        <v/>
      </c>
      <c r="E4590" s="4"/>
      <c r="F4590" s="4" t="str">
        <f>IF(Tabla1[[#This Row],[Fecha]]="",(""),(Tabla1[[#This Row],[Precio]]))</f>
        <v/>
      </c>
      <c r="G4590" s="4" t="str">
        <f>IF(Tabla1[[#This Row],[Fecha]]="",(""),(Tabla1[[#This Row],[Medio de Pago]]))</f>
        <v/>
      </c>
      <c r="H4590" s="4" t="str">
        <f>IF(Tabla1[[#This Row],[Fecha]]="",(""),(IF(Tabla1[[#This Row],[Ingreso en]]="",(""),(Tabla1[[#This Row],[Precio]]))))</f>
        <v/>
      </c>
      <c r="I4590" s="5" t="str">
        <f>IF(Tabla1[[#This Row],[Fecha]]="",(""),(IF(Tabla1[[#This Row],[Egreso de]]="",(""),(Tabla1[[#This Row],[Precio]]))))</f>
        <v/>
      </c>
      <c r="J4590" s="4" t="str">
        <f>IF(Tabla1[[#This Row],[Fecha]]="",(""),(IF(Tabla13[[#This Row],[Ingreso en]]="",(-Tabla13[[#This Row],[Egreso de]]),(Tabla13[[#This Row],[Ingreso en]]))))</f>
        <v/>
      </c>
    </row>
    <row r="4591" spans="1:10" x14ac:dyDescent="0.3">
      <c r="A4591" s="2" t="str">
        <f>IF(Tabla1[[#This Row],[Fecha]]="",(""),(Tabla1[[#This Row],[Fecha]]))</f>
        <v/>
      </c>
      <c r="B4591" s="3" t="str">
        <f>IF(Tabla1[[#This Row],[Fecha]]="",(""),(Tabla1[[#This Row],[Tipo de Operación]]))</f>
        <v/>
      </c>
      <c r="C4591" s="19" t="str">
        <f>IF(Tabla1[[#This Row],[Fecha]]="",(""),(Tabla1[[#This Row],[Código]]))</f>
        <v/>
      </c>
      <c r="D4591" s="4" t="str">
        <f>IF(Tabla1[[#This Row],[Fecha]]="",(""),(Tabla1[[#This Row],[Rubro]]))</f>
        <v/>
      </c>
      <c r="E4591" s="4"/>
      <c r="F4591" s="4" t="str">
        <f>IF(Tabla1[[#This Row],[Fecha]]="",(""),(Tabla1[[#This Row],[Precio]]))</f>
        <v/>
      </c>
      <c r="G4591" s="4" t="str">
        <f>IF(Tabla1[[#This Row],[Fecha]]="",(""),(Tabla1[[#This Row],[Medio de Pago]]))</f>
        <v/>
      </c>
      <c r="H4591" s="4" t="str">
        <f>IF(Tabla1[[#This Row],[Fecha]]="",(""),(IF(Tabla1[[#This Row],[Ingreso en]]="",(""),(Tabla1[[#This Row],[Precio]]))))</f>
        <v/>
      </c>
      <c r="I4591" s="5" t="str">
        <f>IF(Tabla1[[#This Row],[Fecha]]="",(""),(IF(Tabla1[[#This Row],[Egreso de]]="",(""),(Tabla1[[#This Row],[Precio]]))))</f>
        <v/>
      </c>
      <c r="J4591" s="4" t="str">
        <f>IF(Tabla1[[#This Row],[Fecha]]="",(""),(IF(Tabla13[[#This Row],[Ingreso en]]="",(-Tabla13[[#This Row],[Egreso de]]),(Tabla13[[#This Row],[Ingreso en]]))))</f>
        <v/>
      </c>
    </row>
    <row r="4592" spans="1:10" x14ac:dyDescent="0.3">
      <c r="A4592" s="2" t="str">
        <f>IF(Tabla1[[#This Row],[Fecha]]="",(""),(Tabla1[[#This Row],[Fecha]]))</f>
        <v/>
      </c>
      <c r="B4592" s="3" t="str">
        <f>IF(Tabla1[[#This Row],[Fecha]]="",(""),(Tabla1[[#This Row],[Tipo de Operación]]))</f>
        <v/>
      </c>
      <c r="C4592" s="19" t="str">
        <f>IF(Tabla1[[#This Row],[Fecha]]="",(""),(Tabla1[[#This Row],[Código]]))</f>
        <v/>
      </c>
      <c r="D4592" s="4" t="str">
        <f>IF(Tabla1[[#This Row],[Fecha]]="",(""),(Tabla1[[#This Row],[Rubro]]))</f>
        <v/>
      </c>
      <c r="E4592" s="4"/>
      <c r="F4592" s="4" t="str">
        <f>IF(Tabla1[[#This Row],[Fecha]]="",(""),(Tabla1[[#This Row],[Precio]]))</f>
        <v/>
      </c>
      <c r="G4592" s="4" t="str">
        <f>IF(Tabla1[[#This Row],[Fecha]]="",(""),(Tabla1[[#This Row],[Medio de Pago]]))</f>
        <v/>
      </c>
      <c r="H4592" s="4" t="str">
        <f>IF(Tabla1[[#This Row],[Fecha]]="",(""),(IF(Tabla1[[#This Row],[Ingreso en]]="",(""),(Tabla1[[#This Row],[Precio]]))))</f>
        <v/>
      </c>
      <c r="I4592" s="5" t="str">
        <f>IF(Tabla1[[#This Row],[Fecha]]="",(""),(IF(Tabla1[[#This Row],[Egreso de]]="",(""),(Tabla1[[#This Row],[Precio]]))))</f>
        <v/>
      </c>
      <c r="J4592" s="4" t="str">
        <f>IF(Tabla1[[#This Row],[Fecha]]="",(""),(IF(Tabla13[[#This Row],[Ingreso en]]="",(-Tabla13[[#This Row],[Egreso de]]),(Tabla13[[#This Row],[Ingreso en]]))))</f>
        <v/>
      </c>
    </row>
    <row r="4593" spans="1:10" x14ac:dyDescent="0.3">
      <c r="A4593" s="2" t="str">
        <f>IF(Tabla1[[#This Row],[Fecha]]="",(""),(Tabla1[[#This Row],[Fecha]]))</f>
        <v/>
      </c>
      <c r="B4593" s="3" t="str">
        <f>IF(Tabla1[[#This Row],[Fecha]]="",(""),(Tabla1[[#This Row],[Tipo de Operación]]))</f>
        <v/>
      </c>
      <c r="C4593" s="19" t="str">
        <f>IF(Tabla1[[#This Row],[Fecha]]="",(""),(Tabla1[[#This Row],[Código]]))</f>
        <v/>
      </c>
      <c r="D4593" s="4" t="str">
        <f>IF(Tabla1[[#This Row],[Fecha]]="",(""),(Tabla1[[#This Row],[Rubro]]))</f>
        <v/>
      </c>
      <c r="E4593" s="4"/>
      <c r="F4593" s="4" t="str">
        <f>IF(Tabla1[[#This Row],[Fecha]]="",(""),(Tabla1[[#This Row],[Precio]]))</f>
        <v/>
      </c>
      <c r="G4593" s="4" t="str">
        <f>IF(Tabla1[[#This Row],[Fecha]]="",(""),(Tabla1[[#This Row],[Medio de Pago]]))</f>
        <v/>
      </c>
      <c r="H4593" s="4" t="str">
        <f>IF(Tabla1[[#This Row],[Fecha]]="",(""),(IF(Tabla1[[#This Row],[Ingreso en]]="",(""),(Tabla1[[#This Row],[Precio]]))))</f>
        <v/>
      </c>
      <c r="I4593" s="5" t="str">
        <f>IF(Tabla1[[#This Row],[Fecha]]="",(""),(IF(Tabla1[[#This Row],[Egreso de]]="",(""),(Tabla1[[#This Row],[Precio]]))))</f>
        <v/>
      </c>
      <c r="J4593" s="4" t="str">
        <f>IF(Tabla1[[#This Row],[Fecha]]="",(""),(IF(Tabla13[[#This Row],[Ingreso en]]="",(-Tabla13[[#This Row],[Egreso de]]),(Tabla13[[#This Row],[Ingreso en]]))))</f>
        <v/>
      </c>
    </row>
    <row r="4594" spans="1:10" x14ac:dyDescent="0.3">
      <c r="A4594" s="2" t="str">
        <f>IF(Tabla1[[#This Row],[Fecha]]="",(""),(Tabla1[[#This Row],[Fecha]]))</f>
        <v/>
      </c>
      <c r="B4594" s="3" t="str">
        <f>IF(Tabla1[[#This Row],[Fecha]]="",(""),(Tabla1[[#This Row],[Tipo de Operación]]))</f>
        <v/>
      </c>
      <c r="C4594" s="19" t="str">
        <f>IF(Tabla1[[#This Row],[Fecha]]="",(""),(Tabla1[[#This Row],[Código]]))</f>
        <v/>
      </c>
      <c r="D4594" s="4" t="str">
        <f>IF(Tabla1[[#This Row],[Fecha]]="",(""),(Tabla1[[#This Row],[Rubro]]))</f>
        <v/>
      </c>
      <c r="E4594" s="4"/>
      <c r="F4594" s="4" t="str">
        <f>IF(Tabla1[[#This Row],[Fecha]]="",(""),(Tabla1[[#This Row],[Precio]]))</f>
        <v/>
      </c>
      <c r="G4594" s="4" t="str">
        <f>IF(Tabla1[[#This Row],[Fecha]]="",(""),(Tabla1[[#This Row],[Medio de Pago]]))</f>
        <v/>
      </c>
      <c r="H4594" s="4" t="str">
        <f>IF(Tabla1[[#This Row],[Fecha]]="",(""),(IF(Tabla1[[#This Row],[Ingreso en]]="",(""),(Tabla1[[#This Row],[Precio]]))))</f>
        <v/>
      </c>
      <c r="I4594" s="5" t="str">
        <f>IF(Tabla1[[#This Row],[Fecha]]="",(""),(IF(Tabla1[[#This Row],[Egreso de]]="",(""),(Tabla1[[#This Row],[Precio]]))))</f>
        <v/>
      </c>
      <c r="J4594" s="4" t="str">
        <f>IF(Tabla1[[#This Row],[Fecha]]="",(""),(IF(Tabla13[[#This Row],[Ingreso en]]="",(-Tabla13[[#This Row],[Egreso de]]),(Tabla13[[#This Row],[Ingreso en]]))))</f>
        <v/>
      </c>
    </row>
    <row r="4595" spans="1:10" x14ac:dyDescent="0.3">
      <c r="A4595" s="2" t="str">
        <f>IF(Tabla1[[#This Row],[Fecha]]="",(""),(Tabla1[[#This Row],[Fecha]]))</f>
        <v/>
      </c>
      <c r="B4595" s="3" t="str">
        <f>IF(Tabla1[[#This Row],[Fecha]]="",(""),(Tabla1[[#This Row],[Tipo de Operación]]))</f>
        <v/>
      </c>
      <c r="C4595" s="19" t="str">
        <f>IF(Tabla1[[#This Row],[Fecha]]="",(""),(Tabla1[[#This Row],[Código]]))</f>
        <v/>
      </c>
      <c r="D4595" s="4" t="str">
        <f>IF(Tabla1[[#This Row],[Fecha]]="",(""),(Tabla1[[#This Row],[Rubro]]))</f>
        <v/>
      </c>
      <c r="E4595" s="4"/>
      <c r="F4595" s="4" t="str">
        <f>IF(Tabla1[[#This Row],[Fecha]]="",(""),(Tabla1[[#This Row],[Precio]]))</f>
        <v/>
      </c>
      <c r="G4595" s="4" t="str">
        <f>IF(Tabla1[[#This Row],[Fecha]]="",(""),(Tabla1[[#This Row],[Medio de Pago]]))</f>
        <v/>
      </c>
      <c r="H4595" s="4" t="str">
        <f>IF(Tabla1[[#This Row],[Fecha]]="",(""),(IF(Tabla1[[#This Row],[Ingreso en]]="",(""),(Tabla1[[#This Row],[Precio]]))))</f>
        <v/>
      </c>
      <c r="I4595" s="5" t="str">
        <f>IF(Tabla1[[#This Row],[Fecha]]="",(""),(IF(Tabla1[[#This Row],[Egreso de]]="",(""),(Tabla1[[#This Row],[Precio]]))))</f>
        <v/>
      </c>
      <c r="J4595" s="4" t="str">
        <f>IF(Tabla1[[#This Row],[Fecha]]="",(""),(IF(Tabla13[[#This Row],[Ingreso en]]="",(-Tabla13[[#This Row],[Egreso de]]),(Tabla13[[#This Row],[Ingreso en]]))))</f>
        <v/>
      </c>
    </row>
    <row r="4596" spans="1:10" x14ac:dyDescent="0.3">
      <c r="A4596" s="2" t="str">
        <f>IF(Tabla1[[#This Row],[Fecha]]="",(""),(Tabla1[[#This Row],[Fecha]]))</f>
        <v/>
      </c>
      <c r="B4596" s="3" t="str">
        <f>IF(Tabla1[[#This Row],[Fecha]]="",(""),(Tabla1[[#This Row],[Tipo de Operación]]))</f>
        <v/>
      </c>
      <c r="C4596" s="19" t="str">
        <f>IF(Tabla1[[#This Row],[Fecha]]="",(""),(Tabla1[[#This Row],[Código]]))</f>
        <v/>
      </c>
      <c r="D4596" s="4" t="str">
        <f>IF(Tabla1[[#This Row],[Fecha]]="",(""),(Tabla1[[#This Row],[Rubro]]))</f>
        <v/>
      </c>
      <c r="E4596" s="4"/>
      <c r="F4596" s="4" t="str">
        <f>IF(Tabla1[[#This Row],[Fecha]]="",(""),(Tabla1[[#This Row],[Precio]]))</f>
        <v/>
      </c>
      <c r="G4596" s="4" t="str">
        <f>IF(Tabla1[[#This Row],[Fecha]]="",(""),(Tabla1[[#This Row],[Medio de Pago]]))</f>
        <v/>
      </c>
      <c r="H4596" s="4" t="str">
        <f>IF(Tabla1[[#This Row],[Fecha]]="",(""),(IF(Tabla1[[#This Row],[Ingreso en]]="",(""),(Tabla1[[#This Row],[Precio]]))))</f>
        <v/>
      </c>
      <c r="I4596" s="5" t="str">
        <f>IF(Tabla1[[#This Row],[Fecha]]="",(""),(IF(Tabla1[[#This Row],[Egreso de]]="",(""),(Tabla1[[#This Row],[Precio]]))))</f>
        <v/>
      </c>
      <c r="J4596" s="4" t="str">
        <f>IF(Tabla1[[#This Row],[Fecha]]="",(""),(IF(Tabla13[[#This Row],[Ingreso en]]="",(-Tabla13[[#This Row],[Egreso de]]),(Tabla13[[#This Row],[Ingreso en]]))))</f>
        <v/>
      </c>
    </row>
    <row r="4597" spans="1:10" x14ac:dyDescent="0.3">
      <c r="A4597" s="2" t="str">
        <f>IF(Tabla1[[#This Row],[Fecha]]="",(""),(Tabla1[[#This Row],[Fecha]]))</f>
        <v/>
      </c>
      <c r="B4597" s="3" t="str">
        <f>IF(Tabla1[[#This Row],[Fecha]]="",(""),(Tabla1[[#This Row],[Tipo de Operación]]))</f>
        <v/>
      </c>
      <c r="C4597" s="19" t="str">
        <f>IF(Tabla1[[#This Row],[Fecha]]="",(""),(Tabla1[[#This Row],[Código]]))</f>
        <v/>
      </c>
      <c r="D4597" s="4" t="str">
        <f>IF(Tabla1[[#This Row],[Fecha]]="",(""),(Tabla1[[#This Row],[Rubro]]))</f>
        <v/>
      </c>
      <c r="E4597" s="4"/>
      <c r="F4597" s="4" t="str">
        <f>IF(Tabla1[[#This Row],[Fecha]]="",(""),(Tabla1[[#This Row],[Precio]]))</f>
        <v/>
      </c>
      <c r="G4597" s="4" t="str">
        <f>IF(Tabla1[[#This Row],[Fecha]]="",(""),(Tabla1[[#This Row],[Medio de Pago]]))</f>
        <v/>
      </c>
      <c r="H4597" s="4" t="str">
        <f>IF(Tabla1[[#This Row],[Fecha]]="",(""),(IF(Tabla1[[#This Row],[Ingreso en]]="",(""),(Tabla1[[#This Row],[Precio]]))))</f>
        <v/>
      </c>
      <c r="I4597" s="5" t="str">
        <f>IF(Tabla1[[#This Row],[Fecha]]="",(""),(IF(Tabla1[[#This Row],[Egreso de]]="",(""),(Tabla1[[#This Row],[Precio]]))))</f>
        <v/>
      </c>
      <c r="J4597" s="4" t="str">
        <f>IF(Tabla1[[#This Row],[Fecha]]="",(""),(IF(Tabla13[[#This Row],[Ingreso en]]="",(-Tabla13[[#This Row],[Egreso de]]),(Tabla13[[#This Row],[Ingreso en]]))))</f>
        <v/>
      </c>
    </row>
    <row r="4598" spans="1:10" x14ac:dyDescent="0.3">
      <c r="A4598" s="2" t="str">
        <f>IF(Tabla1[[#This Row],[Fecha]]="",(""),(Tabla1[[#This Row],[Fecha]]))</f>
        <v/>
      </c>
      <c r="B4598" s="3" t="str">
        <f>IF(Tabla1[[#This Row],[Fecha]]="",(""),(Tabla1[[#This Row],[Tipo de Operación]]))</f>
        <v/>
      </c>
      <c r="C4598" s="19" t="str">
        <f>IF(Tabla1[[#This Row],[Fecha]]="",(""),(Tabla1[[#This Row],[Código]]))</f>
        <v/>
      </c>
      <c r="D4598" s="4" t="str">
        <f>IF(Tabla1[[#This Row],[Fecha]]="",(""),(Tabla1[[#This Row],[Rubro]]))</f>
        <v/>
      </c>
      <c r="E4598" s="4"/>
      <c r="F4598" s="4" t="str">
        <f>IF(Tabla1[[#This Row],[Fecha]]="",(""),(Tabla1[[#This Row],[Precio]]))</f>
        <v/>
      </c>
      <c r="G4598" s="4" t="str">
        <f>IF(Tabla1[[#This Row],[Fecha]]="",(""),(Tabla1[[#This Row],[Medio de Pago]]))</f>
        <v/>
      </c>
      <c r="H4598" s="4" t="str">
        <f>IF(Tabla1[[#This Row],[Fecha]]="",(""),(IF(Tabla1[[#This Row],[Ingreso en]]="",(""),(Tabla1[[#This Row],[Precio]]))))</f>
        <v/>
      </c>
      <c r="I4598" s="5" t="str">
        <f>IF(Tabla1[[#This Row],[Fecha]]="",(""),(IF(Tabla1[[#This Row],[Egreso de]]="",(""),(Tabla1[[#This Row],[Precio]]))))</f>
        <v/>
      </c>
      <c r="J4598" s="4" t="str">
        <f>IF(Tabla1[[#This Row],[Fecha]]="",(""),(IF(Tabla13[[#This Row],[Ingreso en]]="",(-Tabla13[[#This Row],[Egreso de]]),(Tabla13[[#This Row],[Ingreso en]]))))</f>
        <v/>
      </c>
    </row>
    <row r="4599" spans="1:10" x14ac:dyDescent="0.3">
      <c r="A4599" s="2" t="str">
        <f>IF(Tabla1[[#This Row],[Fecha]]="",(""),(Tabla1[[#This Row],[Fecha]]))</f>
        <v/>
      </c>
      <c r="B4599" s="3" t="str">
        <f>IF(Tabla1[[#This Row],[Fecha]]="",(""),(Tabla1[[#This Row],[Tipo de Operación]]))</f>
        <v/>
      </c>
      <c r="C4599" s="19" t="str">
        <f>IF(Tabla1[[#This Row],[Fecha]]="",(""),(Tabla1[[#This Row],[Código]]))</f>
        <v/>
      </c>
      <c r="D4599" s="4" t="str">
        <f>IF(Tabla1[[#This Row],[Fecha]]="",(""),(Tabla1[[#This Row],[Rubro]]))</f>
        <v/>
      </c>
      <c r="E4599" s="4"/>
      <c r="F4599" s="4" t="str">
        <f>IF(Tabla1[[#This Row],[Fecha]]="",(""),(Tabla1[[#This Row],[Precio]]))</f>
        <v/>
      </c>
      <c r="G4599" s="4" t="str">
        <f>IF(Tabla1[[#This Row],[Fecha]]="",(""),(Tabla1[[#This Row],[Medio de Pago]]))</f>
        <v/>
      </c>
      <c r="H4599" s="4" t="str">
        <f>IF(Tabla1[[#This Row],[Fecha]]="",(""),(IF(Tabla1[[#This Row],[Ingreso en]]="",(""),(Tabla1[[#This Row],[Precio]]))))</f>
        <v/>
      </c>
      <c r="I4599" s="5" t="str">
        <f>IF(Tabla1[[#This Row],[Fecha]]="",(""),(IF(Tabla1[[#This Row],[Egreso de]]="",(""),(Tabla1[[#This Row],[Precio]]))))</f>
        <v/>
      </c>
      <c r="J4599" s="4" t="str">
        <f>IF(Tabla1[[#This Row],[Fecha]]="",(""),(IF(Tabla13[[#This Row],[Ingreso en]]="",(-Tabla13[[#This Row],[Egreso de]]),(Tabla13[[#This Row],[Ingreso en]]))))</f>
        <v/>
      </c>
    </row>
    <row r="4600" spans="1:10" x14ac:dyDescent="0.3">
      <c r="A4600" s="2" t="str">
        <f>IF(Tabla1[[#This Row],[Fecha]]="",(""),(Tabla1[[#This Row],[Fecha]]))</f>
        <v/>
      </c>
      <c r="B4600" s="3" t="str">
        <f>IF(Tabla1[[#This Row],[Fecha]]="",(""),(Tabla1[[#This Row],[Tipo de Operación]]))</f>
        <v/>
      </c>
      <c r="C4600" s="19" t="str">
        <f>IF(Tabla1[[#This Row],[Fecha]]="",(""),(Tabla1[[#This Row],[Código]]))</f>
        <v/>
      </c>
      <c r="D4600" s="4" t="str">
        <f>IF(Tabla1[[#This Row],[Fecha]]="",(""),(Tabla1[[#This Row],[Rubro]]))</f>
        <v/>
      </c>
      <c r="E4600" s="4"/>
      <c r="F4600" s="4" t="str">
        <f>IF(Tabla1[[#This Row],[Fecha]]="",(""),(Tabla1[[#This Row],[Precio]]))</f>
        <v/>
      </c>
      <c r="G4600" s="4" t="str">
        <f>IF(Tabla1[[#This Row],[Fecha]]="",(""),(Tabla1[[#This Row],[Medio de Pago]]))</f>
        <v/>
      </c>
      <c r="H4600" s="4" t="str">
        <f>IF(Tabla1[[#This Row],[Fecha]]="",(""),(IF(Tabla1[[#This Row],[Ingreso en]]="",(""),(Tabla1[[#This Row],[Precio]]))))</f>
        <v/>
      </c>
      <c r="I4600" s="5" t="str">
        <f>IF(Tabla1[[#This Row],[Fecha]]="",(""),(IF(Tabla1[[#This Row],[Egreso de]]="",(""),(Tabla1[[#This Row],[Precio]]))))</f>
        <v/>
      </c>
      <c r="J4600" s="4" t="str">
        <f>IF(Tabla1[[#This Row],[Fecha]]="",(""),(IF(Tabla13[[#This Row],[Ingreso en]]="",(-Tabla13[[#This Row],[Egreso de]]),(Tabla13[[#This Row],[Ingreso en]]))))</f>
        <v/>
      </c>
    </row>
    <row r="4601" spans="1:10" x14ac:dyDescent="0.3">
      <c r="A4601" s="2" t="str">
        <f>IF(Tabla1[[#This Row],[Fecha]]="",(""),(Tabla1[[#This Row],[Fecha]]))</f>
        <v/>
      </c>
      <c r="B4601" s="3" t="str">
        <f>IF(Tabla1[[#This Row],[Fecha]]="",(""),(Tabla1[[#This Row],[Tipo de Operación]]))</f>
        <v/>
      </c>
      <c r="C4601" s="19" t="str">
        <f>IF(Tabla1[[#This Row],[Fecha]]="",(""),(Tabla1[[#This Row],[Código]]))</f>
        <v/>
      </c>
      <c r="D4601" s="4" t="str">
        <f>IF(Tabla1[[#This Row],[Fecha]]="",(""),(Tabla1[[#This Row],[Rubro]]))</f>
        <v/>
      </c>
      <c r="E4601" s="4"/>
      <c r="F4601" s="4" t="str">
        <f>IF(Tabla1[[#This Row],[Fecha]]="",(""),(Tabla1[[#This Row],[Precio]]))</f>
        <v/>
      </c>
      <c r="G4601" s="4" t="str">
        <f>IF(Tabla1[[#This Row],[Fecha]]="",(""),(Tabla1[[#This Row],[Medio de Pago]]))</f>
        <v/>
      </c>
      <c r="H4601" s="4" t="str">
        <f>IF(Tabla1[[#This Row],[Fecha]]="",(""),(IF(Tabla1[[#This Row],[Ingreso en]]="",(""),(Tabla1[[#This Row],[Precio]]))))</f>
        <v/>
      </c>
      <c r="I4601" s="5" t="str">
        <f>IF(Tabla1[[#This Row],[Fecha]]="",(""),(IF(Tabla1[[#This Row],[Egreso de]]="",(""),(Tabla1[[#This Row],[Precio]]))))</f>
        <v/>
      </c>
      <c r="J4601" s="4" t="str">
        <f>IF(Tabla1[[#This Row],[Fecha]]="",(""),(IF(Tabla13[[#This Row],[Ingreso en]]="",(-Tabla13[[#This Row],[Egreso de]]),(Tabla13[[#This Row],[Ingreso en]]))))</f>
        <v/>
      </c>
    </row>
    <row r="4602" spans="1:10" x14ac:dyDescent="0.3">
      <c r="A4602" s="2" t="str">
        <f>IF(Tabla1[[#This Row],[Fecha]]="",(""),(Tabla1[[#This Row],[Fecha]]))</f>
        <v/>
      </c>
      <c r="B4602" s="3" t="str">
        <f>IF(Tabla1[[#This Row],[Fecha]]="",(""),(Tabla1[[#This Row],[Tipo de Operación]]))</f>
        <v/>
      </c>
      <c r="C4602" s="19" t="str">
        <f>IF(Tabla1[[#This Row],[Fecha]]="",(""),(Tabla1[[#This Row],[Código]]))</f>
        <v/>
      </c>
      <c r="D4602" s="4" t="str">
        <f>IF(Tabla1[[#This Row],[Fecha]]="",(""),(Tabla1[[#This Row],[Rubro]]))</f>
        <v/>
      </c>
      <c r="E4602" s="4"/>
      <c r="F4602" s="4" t="str">
        <f>IF(Tabla1[[#This Row],[Fecha]]="",(""),(Tabla1[[#This Row],[Precio]]))</f>
        <v/>
      </c>
      <c r="G4602" s="4" t="str">
        <f>IF(Tabla1[[#This Row],[Fecha]]="",(""),(Tabla1[[#This Row],[Medio de Pago]]))</f>
        <v/>
      </c>
      <c r="H4602" s="4" t="str">
        <f>IF(Tabla1[[#This Row],[Fecha]]="",(""),(IF(Tabla1[[#This Row],[Ingreso en]]="",(""),(Tabla1[[#This Row],[Precio]]))))</f>
        <v/>
      </c>
      <c r="I4602" s="5" t="str">
        <f>IF(Tabla1[[#This Row],[Fecha]]="",(""),(IF(Tabla1[[#This Row],[Egreso de]]="",(""),(Tabla1[[#This Row],[Precio]]))))</f>
        <v/>
      </c>
      <c r="J4602" s="4" t="str">
        <f>IF(Tabla1[[#This Row],[Fecha]]="",(""),(IF(Tabla13[[#This Row],[Ingreso en]]="",(-Tabla13[[#This Row],[Egreso de]]),(Tabla13[[#This Row],[Ingreso en]]))))</f>
        <v/>
      </c>
    </row>
    <row r="4603" spans="1:10" x14ac:dyDescent="0.3">
      <c r="A4603" s="2" t="str">
        <f>IF(Tabla1[[#This Row],[Fecha]]="",(""),(Tabla1[[#This Row],[Fecha]]))</f>
        <v/>
      </c>
      <c r="B4603" s="3" t="str">
        <f>IF(Tabla1[[#This Row],[Fecha]]="",(""),(Tabla1[[#This Row],[Tipo de Operación]]))</f>
        <v/>
      </c>
      <c r="C4603" s="19" t="str">
        <f>IF(Tabla1[[#This Row],[Fecha]]="",(""),(Tabla1[[#This Row],[Código]]))</f>
        <v/>
      </c>
      <c r="D4603" s="4" t="str">
        <f>IF(Tabla1[[#This Row],[Fecha]]="",(""),(Tabla1[[#This Row],[Rubro]]))</f>
        <v/>
      </c>
      <c r="E4603" s="4"/>
      <c r="F4603" s="4" t="str">
        <f>IF(Tabla1[[#This Row],[Fecha]]="",(""),(Tabla1[[#This Row],[Precio]]))</f>
        <v/>
      </c>
      <c r="G4603" s="4" t="str">
        <f>IF(Tabla1[[#This Row],[Fecha]]="",(""),(Tabla1[[#This Row],[Medio de Pago]]))</f>
        <v/>
      </c>
      <c r="H4603" s="4" t="str">
        <f>IF(Tabla1[[#This Row],[Fecha]]="",(""),(IF(Tabla1[[#This Row],[Ingreso en]]="",(""),(Tabla1[[#This Row],[Precio]]))))</f>
        <v/>
      </c>
      <c r="I4603" s="5" t="str">
        <f>IF(Tabla1[[#This Row],[Fecha]]="",(""),(IF(Tabla1[[#This Row],[Egreso de]]="",(""),(Tabla1[[#This Row],[Precio]]))))</f>
        <v/>
      </c>
      <c r="J4603" s="4" t="str">
        <f>IF(Tabla1[[#This Row],[Fecha]]="",(""),(IF(Tabla13[[#This Row],[Ingreso en]]="",(-Tabla13[[#This Row],[Egreso de]]),(Tabla13[[#This Row],[Ingreso en]]))))</f>
        <v/>
      </c>
    </row>
    <row r="4604" spans="1:10" x14ac:dyDescent="0.3">
      <c r="A4604" s="2" t="str">
        <f>IF(Tabla1[[#This Row],[Fecha]]="",(""),(Tabla1[[#This Row],[Fecha]]))</f>
        <v/>
      </c>
      <c r="B4604" s="3" t="str">
        <f>IF(Tabla1[[#This Row],[Fecha]]="",(""),(Tabla1[[#This Row],[Tipo de Operación]]))</f>
        <v/>
      </c>
      <c r="C4604" s="19" t="str">
        <f>IF(Tabla1[[#This Row],[Fecha]]="",(""),(Tabla1[[#This Row],[Código]]))</f>
        <v/>
      </c>
      <c r="D4604" s="4" t="str">
        <f>IF(Tabla1[[#This Row],[Fecha]]="",(""),(Tabla1[[#This Row],[Rubro]]))</f>
        <v/>
      </c>
      <c r="E4604" s="4"/>
      <c r="F4604" s="4" t="str">
        <f>IF(Tabla1[[#This Row],[Fecha]]="",(""),(Tabla1[[#This Row],[Precio]]))</f>
        <v/>
      </c>
      <c r="G4604" s="4" t="str">
        <f>IF(Tabla1[[#This Row],[Fecha]]="",(""),(Tabla1[[#This Row],[Medio de Pago]]))</f>
        <v/>
      </c>
      <c r="H4604" s="4" t="str">
        <f>IF(Tabla1[[#This Row],[Fecha]]="",(""),(IF(Tabla1[[#This Row],[Ingreso en]]="",(""),(Tabla1[[#This Row],[Precio]]))))</f>
        <v/>
      </c>
      <c r="I4604" s="5" t="str">
        <f>IF(Tabla1[[#This Row],[Fecha]]="",(""),(IF(Tabla1[[#This Row],[Egreso de]]="",(""),(Tabla1[[#This Row],[Precio]]))))</f>
        <v/>
      </c>
      <c r="J4604" s="4" t="str">
        <f>IF(Tabla1[[#This Row],[Fecha]]="",(""),(IF(Tabla13[[#This Row],[Ingreso en]]="",(-Tabla13[[#This Row],[Egreso de]]),(Tabla13[[#This Row],[Ingreso en]]))))</f>
        <v/>
      </c>
    </row>
    <row r="4605" spans="1:10" x14ac:dyDescent="0.3">
      <c r="A4605" s="2" t="str">
        <f>IF(Tabla1[[#This Row],[Fecha]]="",(""),(Tabla1[[#This Row],[Fecha]]))</f>
        <v/>
      </c>
      <c r="B4605" s="3" t="str">
        <f>IF(Tabla1[[#This Row],[Fecha]]="",(""),(Tabla1[[#This Row],[Tipo de Operación]]))</f>
        <v/>
      </c>
      <c r="C4605" s="19" t="str">
        <f>IF(Tabla1[[#This Row],[Fecha]]="",(""),(Tabla1[[#This Row],[Código]]))</f>
        <v/>
      </c>
      <c r="D4605" s="4" t="str">
        <f>IF(Tabla1[[#This Row],[Fecha]]="",(""),(Tabla1[[#This Row],[Rubro]]))</f>
        <v/>
      </c>
      <c r="E4605" s="4"/>
      <c r="F4605" s="4" t="str">
        <f>IF(Tabla1[[#This Row],[Fecha]]="",(""),(Tabla1[[#This Row],[Precio]]))</f>
        <v/>
      </c>
      <c r="G4605" s="4" t="str">
        <f>IF(Tabla1[[#This Row],[Fecha]]="",(""),(Tabla1[[#This Row],[Medio de Pago]]))</f>
        <v/>
      </c>
      <c r="H4605" s="4" t="str">
        <f>IF(Tabla1[[#This Row],[Fecha]]="",(""),(IF(Tabla1[[#This Row],[Ingreso en]]="",(""),(Tabla1[[#This Row],[Precio]]))))</f>
        <v/>
      </c>
      <c r="I4605" s="5" t="str">
        <f>IF(Tabla1[[#This Row],[Fecha]]="",(""),(IF(Tabla1[[#This Row],[Egreso de]]="",(""),(Tabla1[[#This Row],[Precio]]))))</f>
        <v/>
      </c>
      <c r="J4605" s="4" t="str">
        <f>IF(Tabla1[[#This Row],[Fecha]]="",(""),(IF(Tabla13[[#This Row],[Ingreso en]]="",(-Tabla13[[#This Row],[Egreso de]]),(Tabla13[[#This Row],[Ingreso en]]))))</f>
        <v/>
      </c>
    </row>
    <row r="4606" spans="1:10" x14ac:dyDescent="0.3">
      <c r="A4606" s="2" t="str">
        <f>IF(Tabla1[[#This Row],[Fecha]]="",(""),(Tabla1[[#This Row],[Fecha]]))</f>
        <v/>
      </c>
      <c r="B4606" s="3" t="str">
        <f>IF(Tabla1[[#This Row],[Fecha]]="",(""),(Tabla1[[#This Row],[Tipo de Operación]]))</f>
        <v/>
      </c>
      <c r="C4606" s="19" t="str">
        <f>IF(Tabla1[[#This Row],[Fecha]]="",(""),(Tabla1[[#This Row],[Código]]))</f>
        <v/>
      </c>
      <c r="D4606" s="4" t="str">
        <f>IF(Tabla1[[#This Row],[Fecha]]="",(""),(Tabla1[[#This Row],[Rubro]]))</f>
        <v/>
      </c>
      <c r="E4606" s="4"/>
      <c r="F4606" s="4" t="str">
        <f>IF(Tabla1[[#This Row],[Fecha]]="",(""),(Tabla1[[#This Row],[Precio]]))</f>
        <v/>
      </c>
      <c r="G4606" s="4" t="str">
        <f>IF(Tabla1[[#This Row],[Fecha]]="",(""),(Tabla1[[#This Row],[Medio de Pago]]))</f>
        <v/>
      </c>
      <c r="H4606" s="4" t="str">
        <f>IF(Tabla1[[#This Row],[Fecha]]="",(""),(IF(Tabla1[[#This Row],[Ingreso en]]="",(""),(Tabla1[[#This Row],[Precio]]))))</f>
        <v/>
      </c>
      <c r="I4606" s="5" t="str">
        <f>IF(Tabla1[[#This Row],[Fecha]]="",(""),(IF(Tabla1[[#This Row],[Egreso de]]="",(""),(Tabla1[[#This Row],[Precio]]))))</f>
        <v/>
      </c>
      <c r="J4606" s="4" t="str">
        <f>IF(Tabla1[[#This Row],[Fecha]]="",(""),(IF(Tabla13[[#This Row],[Ingreso en]]="",(-Tabla13[[#This Row],[Egreso de]]),(Tabla13[[#This Row],[Ingreso en]]))))</f>
        <v/>
      </c>
    </row>
    <row r="4607" spans="1:10" x14ac:dyDescent="0.3">
      <c r="A4607" s="2" t="str">
        <f>IF(Tabla1[[#This Row],[Fecha]]="",(""),(Tabla1[[#This Row],[Fecha]]))</f>
        <v/>
      </c>
      <c r="B4607" s="3" t="str">
        <f>IF(Tabla1[[#This Row],[Fecha]]="",(""),(Tabla1[[#This Row],[Tipo de Operación]]))</f>
        <v/>
      </c>
      <c r="C4607" s="19" t="str">
        <f>IF(Tabla1[[#This Row],[Fecha]]="",(""),(Tabla1[[#This Row],[Código]]))</f>
        <v/>
      </c>
      <c r="D4607" s="4" t="str">
        <f>IF(Tabla1[[#This Row],[Fecha]]="",(""),(Tabla1[[#This Row],[Rubro]]))</f>
        <v/>
      </c>
      <c r="E4607" s="4"/>
      <c r="F4607" s="4" t="str">
        <f>IF(Tabla1[[#This Row],[Fecha]]="",(""),(Tabla1[[#This Row],[Precio]]))</f>
        <v/>
      </c>
      <c r="G4607" s="4" t="str">
        <f>IF(Tabla1[[#This Row],[Fecha]]="",(""),(Tabla1[[#This Row],[Medio de Pago]]))</f>
        <v/>
      </c>
      <c r="H4607" s="4" t="str">
        <f>IF(Tabla1[[#This Row],[Fecha]]="",(""),(IF(Tabla1[[#This Row],[Ingreso en]]="",(""),(Tabla1[[#This Row],[Precio]]))))</f>
        <v/>
      </c>
      <c r="I4607" s="5" t="str">
        <f>IF(Tabla1[[#This Row],[Fecha]]="",(""),(IF(Tabla1[[#This Row],[Egreso de]]="",(""),(Tabla1[[#This Row],[Precio]]))))</f>
        <v/>
      </c>
      <c r="J4607" s="4" t="str">
        <f>IF(Tabla1[[#This Row],[Fecha]]="",(""),(IF(Tabla13[[#This Row],[Ingreso en]]="",(-Tabla13[[#This Row],[Egreso de]]),(Tabla13[[#This Row],[Ingreso en]]))))</f>
        <v/>
      </c>
    </row>
    <row r="4608" spans="1:10" x14ac:dyDescent="0.3">
      <c r="A4608" s="2" t="str">
        <f>IF(Tabla1[[#This Row],[Fecha]]="",(""),(Tabla1[[#This Row],[Fecha]]))</f>
        <v/>
      </c>
      <c r="B4608" s="3" t="str">
        <f>IF(Tabla1[[#This Row],[Fecha]]="",(""),(Tabla1[[#This Row],[Tipo de Operación]]))</f>
        <v/>
      </c>
      <c r="C4608" s="19" t="str">
        <f>IF(Tabla1[[#This Row],[Fecha]]="",(""),(Tabla1[[#This Row],[Código]]))</f>
        <v/>
      </c>
      <c r="D4608" s="4" t="str">
        <f>IF(Tabla1[[#This Row],[Fecha]]="",(""),(Tabla1[[#This Row],[Rubro]]))</f>
        <v/>
      </c>
      <c r="E4608" s="4"/>
      <c r="F4608" s="4" t="str">
        <f>IF(Tabla1[[#This Row],[Fecha]]="",(""),(Tabla1[[#This Row],[Precio]]))</f>
        <v/>
      </c>
      <c r="G4608" s="4" t="str">
        <f>IF(Tabla1[[#This Row],[Fecha]]="",(""),(Tabla1[[#This Row],[Medio de Pago]]))</f>
        <v/>
      </c>
      <c r="H4608" s="4" t="str">
        <f>IF(Tabla1[[#This Row],[Fecha]]="",(""),(IF(Tabla1[[#This Row],[Ingreso en]]="",(""),(Tabla1[[#This Row],[Precio]]))))</f>
        <v/>
      </c>
      <c r="I4608" s="5" t="str">
        <f>IF(Tabla1[[#This Row],[Fecha]]="",(""),(IF(Tabla1[[#This Row],[Egreso de]]="",(""),(Tabla1[[#This Row],[Precio]]))))</f>
        <v/>
      </c>
      <c r="J4608" s="4" t="str">
        <f>IF(Tabla1[[#This Row],[Fecha]]="",(""),(IF(Tabla13[[#This Row],[Ingreso en]]="",(-Tabla13[[#This Row],[Egreso de]]),(Tabla13[[#This Row],[Ingreso en]]))))</f>
        <v/>
      </c>
    </row>
    <row r="4609" spans="1:10" x14ac:dyDescent="0.3">
      <c r="A4609" s="2" t="str">
        <f>IF(Tabla1[[#This Row],[Fecha]]="",(""),(Tabla1[[#This Row],[Fecha]]))</f>
        <v/>
      </c>
      <c r="B4609" s="3" t="str">
        <f>IF(Tabla1[[#This Row],[Fecha]]="",(""),(Tabla1[[#This Row],[Tipo de Operación]]))</f>
        <v/>
      </c>
      <c r="C4609" s="19" t="str">
        <f>IF(Tabla1[[#This Row],[Fecha]]="",(""),(Tabla1[[#This Row],[Código]]))</f>
        <v/>
      </c>
      <c r="D4609" s="4" t="str">
        <f>IF(Tabla1[[#This Row],[Fecha]]="",(""),(Tabla1[[#This Row],[Rubro]]))</f>
        <v/>
      </c>
      <c r="E4609" s="4"/>
      <c r="F4609" s="4" t="str">
        <f>IF(Tabla1[[#This Row],[Fecha]]="",(""),(Tabla1[[#This Row],[Precio]]))</f>
        <v/>
      </c>
      <c r="G4609" s="4" t="str">
        <f>IF(Tabla1[[#This Row],[Fecha]]="",(""),(Tabla1[[#This Row],[Medio de Pago]]))</f>
        <v/>
      </c>
      <c r="H4609" s="4" t="str">
        <f>IF(Tabla1[[#This Row],[Fecha]]="",(""),(IF(Tabla1[[#This Row],[Ingreso en]]="",(""),(Tabla1[[#This Row],[Precio]]))))</f>
        <v/>
      </c>
      <c r="I4609" s="5" t="str">
        <f>IF(Tabla1[[#This Row],[Fecha]]="",(""),(IF(Tabla1[[#This Row],[Egreso de]]="",(""),(Tabla1[[#This Row],[Precio]]))))</f>
        <v/>
      </c>
      <c r="J4609" s="4" t="str">
        <f>IF(Tabla1[[#This Row],[Fecha]]="",(""),(IF(Tabla13[[#This Row],[Ingreso en]]="",(-Tabla13[[#This Row],[Egreso de]]),(Tabla13[[#This Row],[Ingreso en]]))))</f>
        <v/>
      </c>
    </row>
    <row r="4610" spans="1:10" x14ac:dyDescent="0.3">
      <c r="A4610" s="2" t="str">
        <f>IF(Tabla1[[#This Row],[Fecha]]="",(""),(Tabla1[[#This Row],[Fecha]]))</f>
        <v/>
      </c>
      <c r="B4610" s="3" t="str">
        <f>IF(Tabla1[[#This Row],[Fecha]]="",(""),(Tabla1[[#This Row],[Tipo de Operación]]))</f>
        <v/>
      </c>
      <c r="C4610" s="19" t="str">
        <f>IF(Tabla1[[#This Row],[Fecha]]="",(""),(Tabla1[[#This Row],[Código]]))</f>
        <v/>
      </c>
      <c r="D4610" s="4" t="str">
        <f>IF(Tabla1[[#This Row],[Fecha]]="",(""),(Tabla1[[#This Row],[Rubro]]))</f>
        <v/>
      </c>
      <c r="E4610" s="4"/>
      <c r="F4610" s="4" t="str">
        <f>IF(Tabla1[[#This Row],[Fecha]]="",(""),(Tabla1[[#This Row],[Precio]]))</f>
        <v/>
      </c>
      <c r="G4610" s="4" t="str">
        <f>IF(Tabla1[[#This Row],[Fecha]]="",(""),(Tabla1[[#This Row],[Medio de Pago]]))</f>
        <v/>
      </c>
      <c r="H4610" s="4" t="str">
        <f>IF(Tabla1[[#This Row],[Fecha]]="",(""),(IF(Tabla1[[#This Row],[Ingreso en]]="",(""),(Tabla1[[#This Row],[Precio]]))))</f>
        <v/>
      </c>
      <c r="I4610" s="5" t="str">
        <f>IF(Tabla1[[#This Row],[Fecha]]="",(""),(IF(Tabla1[[#This Row],[Egreso de]]="",(""),(Tabla1[[#This Row],[Precio]]))))</f>
        <v/>
      </c>
      <c r="J4610" s="4" t="str">
        <f>IF(Tabla1[[#This Row],[Fecha]]="",(""),(IF(Tabla13[[#This Row],[Ingreso en]]="",(-Tabla13[[#This Row],[Egreso de]]),(Tabla13[[#This Row],[Ingreso en]]))))</f>
        <v/>
      </c>
    </row>
    <row r="4611" spans="1:10" x14ac:dyDescent="0.3">
      <c r="A4611" s="2" t="str">
        <f>IF(Tabla1[[#This Row],[Fecha]]="",(""),(Tabla1[[#This Row],[Fecha]]))</f>
        <v/>
      </c>
      <c r="B4611" s="3" t="str">
        <f>IF(Tabla1[[#This Row],[Fecha]]="",(""),(Tabla1[[#This Row],[Tipo de Operación]]))</f>
        <v/>
      </c>
      <c r="C4611" s="19" t="str">
        <f>IF(Tabla1[[#This Row],[Fecha]]="",(""),(Tabla1[[#This Row],[Código]]))</f>
        <v/>
      </c>
      <c r="D4611" s="4" t="str">
        <f>IF(Tabla1[[#This Row],[Fecha]]="",(""),(Tabla1[[#This Row],[Rubro]]))</f>
        <v/>
      </c>
      <c r="E4611" s="4"/>
      <c r="F4611" s="4" t="str">
        <f>IF(Tabla1[[#This Row],[Fecha]]="",(""),(Tabla1[[#This Row],[Precio]]))</f>
        <v/>
      </c>
      <c r="G4611" s="4" t="str">
        <f>IF(Tabla1[[#This Row],[Fecha]]="",(""),(Tabla1[[#This Row],[Medio de Pago]]))</f>
        <v/>
      </c>
      <c r="H4611" s="4" t="str">
        <f>IF(Tabla1[[#This Row],[Fecha]]="",(""),(IF(Tabla1[[#This Row],[Ingreso en]]="",(""),(Tabla1[[#This Row],[Precio]]))))</f>
        <v/>
      </c>
      <c r="I4611" s="5" t="str">
        <f>IF(Tabla1[[#This Row],[Fecha]]="",(""),(IF(Tabla1[[#This Row],[Egreso de]]="",(""),(Tabla1[[#This Row],[Precio]]))))</f>
        <v/>
      </c>
      <c r="J4611" s="4" t="str">
        <f>IF(Tabla1[[#This Row],[Fecha]]="",(""),(IF(Tabla13[[#This Row],[Ingreso en]]="",(-Tabla13[[#This Row],[Egreso de]]),(Tabla13[[#This Row],[Ingreso en]]))))</f>
        <v/>
      </c>
    </row>
    <row r="4612" spans="1:10" x14ac:dyDescent="0.3">
      <c r="A4612" s="2" t="str">
        <f>IF(Tabla1[[#This Row],[Fecha]]="",(""),(Tabla1[[#This Row],[Fecha]]))</f>
        <v/>
      </c>
      <c r="B4612" s="3" t="str">
        <f>IF(Tabla1[[#This Row],[Fecha]]="",(""),(Tabla1[[#This Row],[Tipo de Operación]]))</f>
        <v/>
      </c>
      <c r="C4612" s="19" t="str">
        <f>IF(Tabla1[[#This Row],[Fecha]]="",(""),(Tabla1[[#This Row],[Código]]))</f>
        <v/>
      </c>
      <c r="D4612" s="4" t="str">
        <f>IF(Tabla1[[#This Row],[Fecha]]="",(""),(Tabla1[[#This Row],[Rubro]]))</f>
        <v/>
      </c>
      <c r="E4612" s="4"/>
      <c r="F4612" s="4" t="str">
        <f>IF(Tabla1[[#This Row],[Fecha]]="",(""),(Tabla1[[#This Row],[Precio]]))</f>
        <v/>
      </c>
      <c r="G4612" s="4" t="str">
        <f>IF(Tabla1[[#This Row],[Fecha]]="",(""),(Tabla1[[#This Row],[Medio de Pago]]))</f>
        <v/>
      </c>
      <c r="H4612" s="4" t="str">
        <f>IF(Tabla1[[#This Row],[Fecha]]="",(""),(IF(Tabla1[[#This Row],[Ingreso en]]="",(""),(Tabla1[[#This Row],[Precio]]))))</f>
        <v/>
      </c>
      <c r="I4612" s="5" t="str">
        <f>IF(Tabla1[[#This Row],[Fecha]]="",(""),(IF(Tabla1[[#This Row],[Egreso de]]="",(""),(Tabla1[[#This Row],[Precio]]))))</f>
        <v/>
      </c>
      <c r="J4612" s="4" t="str">
        <f>IF(Tabla1[[#This Row],[Fecha]]="",(""),(IF(Tabla13[[#This Row],[Ingreso en]]="",(-Tabla13[[#This Row],[Egreso de]]),(Tabla13[[#This Row],[Ingreso en]]))))</f>
        <v/>
      </c>
    </row>
    <row r="4613" spans="1:10" x14ac:dyDescent="0.3">
      <c r="A4613" s="2" t="str">
        <f>IF(Tabla1[[#This Row],[Fecha]]="",(""),(Tabla1[[#This Row],[Fecha]]))</f>
        <v/>
      </c>
      <c r="B4613" s="3" t="str">
        <f>IF(Tabla1[[#This Row],[Fecha]]="",(""),(Tabla1[[#This Row],[Tipo de Operación]]))</f>
        <v/>
      </c>
      <c r="C4613" s="19" t="str">
        <f>IF(Tabla1[[#This Row],[Fecha]]="",(""),(Tabla1[[#This Row],[Código]]))</f>
        <v/>
      </c>
      <c r="D4613" s="4" t="str">
        <f>IF(Tabla1[[#This Row],[Fecha]]="",(""),(Tabla1[[#This Row],[Rubro]]))</f>
        <v/>
      </c>
      <c r="E4613" s="4"/>
      <c r="F4613" s="4" t="str">
        <f>IF(Tabla1[[#This Row],[Fecha]]="",(""),(Tabla1[[#This Row],[Precio]]))</f>
        <v/>
      </c>
      <c r="G4613" s="4" t="str">
        <f>IF(Tabla1[[#This Row],[Fecha]]="",(""),(Tabla1[[#This Row],[Medio de Pago]]))</f>
        <v/>
      </c>
      <c r="H4613" s="4" t="str">
        <f>IF(Tabla1[[#This Row],[Fecha]]="",(""),(IF(Tabla1[[#This Row],[Ingreso en]]="",(""),(Tabla1[[#This Row],[Precio]]))))</f>
        <v/>
      </c>
      <c r="I4613" s="5" t="str">
        <f>IF(Tabla1[[#This Row],[Fecha]]="",(""),(IF(Tabla1[[#This Row],[Egreso de]]="",(""),(Tabla1[[#This Row],[Precio]]))))</f>
        <v/>
      </c>
      <c r="J4613" s="4" t="str">
        <f>IF(Tabla1[[#This Row],[Fecha]]="",(""),(IF(Tabla13[[#This Row],[Ingreso en]]="",(-Tabla13[[#This Row],[Egreso de]]),(Tabla13[[#This Row],[Ingreso en]]))))</f>
        <v/>
      </c>
    </row>
    <row r="4614" spans="1:10" x14ac:dyDescent="0.3">
      <c r="A4614" s="2" t="str">
        <f>IF(Tabla1[[#This Row],[Fecha]]="",(""),(Tabla1[[#This Row],[Fecha]]))</f>
        <v/>
      </c>
      <c r="B4614" s="3" t="str">
        <f>IF(Tabla1[[#This Row],[Fecha]]="",(""),(Tabla1[[#This Row],[Tipo de Operación]]))</f>
        <v/>
      </c>
      <c r="C4614" s="19" t="str">
        <f>IF(Tabla1[[#This Row],[Fecha]]="",(""),(Tabla1[[#This Row],[Código]]))</f>
        <v/>
      </c>
      <c r="D4614" s="4" t="str">
        <f>IF(Tabla1[[#This Row],[Fecha]]="",(""),(Tabla1[[#This Row],[Rubro]]))</f>
        <v/>
      </c>
      <c r="E4614" s="4"/>
      <c r="F4614" s="4" t="str">
        <f>IF(Tabla1[[#This Row],[Fecha]]="",(""),(Tabla1[[#This Row],[Precio]]))</f>
        <v/>
      </c>
      <c r="G4614" s="4" t="str">
        <f>IF(Tabla1[[#This Row],[Fecha]]="",(""),(Tabla1[[#This Row],[Medio de Pago]]))</f>
        <v/>
      </c>
      <c r="H4614" s="4" t="str">
        <f>IF(Tabla1[[#This Row],[Fecha]]="",(""),(IF(Tabla1[[#This Row],[Ingreso en]]="",(""),(Tabla1[[#This Row],[Precio]]))))</f>
        <v/>
      </c>
      <c r="I4614" s="5" t="str">
        <f>IF(Tabla1[[#This Row],[Fecha]]="",(""),(IF(Tabla1[[#This Row],[Egreso de]]="",(""),(Tabla1[[#This Row],[Precio]]))))</f>
        <v/>
      </c>
      <c r="J4614" s="4" t="str">
        <f>IF(Tabla1[[#This Row],[Fecha]]="",(""),(IF(Tabla13[[#This Row],[Ingreso en]]="",(-Tabla13[[#This Row],[Egreso de]]),(Tabla13[[#This Row],[Ingreso en]]))))</f>
        <v/>
      </c>
    </row>
    <row r="4615" spans="1:10" x14ac:dyDescent="0.3">
      <c r="A4615" s="2" t="str">
        <f>IF(Tabla1[[#This Row],[Fecha]]="",(""),(Tabla1[[#This Row],[Fecha]]))</f>
        <v/>
      </c>
      <c r="B4615" s="3" t="str">
        <f>IF(Tabla1[[#This Row],[Fecha]]="",(""),(Tabla1[[#This Row],[Tipo de Operación]]))</f>
        <v/>
      </c>
      <c r="C4615" s="19" t="str">
        <f>IF(Tabla1[[#This Row],[Fecha]]="",(""),(Tabla1[[#This Row],[Código]]))</f>
        <v/>
      </c>
      <c r="D4615" s="4" t="str">
        <f>IF(Tabla1[[#This Row],[Fecha]]="",(""),(Tabla1[[#This Row],[Rubro]]))</f>
        <v/>
      </c>
      <c r="E4615" s="4"/>
      <c r="F4615" s="4" t="str">
        <f>IF(Tabla1[[#This Row],[Fecha]]="",(""),(Tabla1[[#This Row],[Precio]]))</f>
        <v/>
      </c>
      <c r="G4615" s="4" t="str">
        <f>IF(Tabla1[[#This Row],[Fecha]]="",(""),(Tabla1[[#This Row],[Medio de Pago]]))</f>
        <v/>
      </c>
      <c r="H4615" s="4" t="str">
        <f>IF(Tabla1[[#This Row],[Fecha]]="",(""),(IF(Tabla1[[#This Row],[Ingreso en]]="",(""),(Tabla1[[#This Row],[Precio]]))))</f>
        <v/>
      </c>
      <c r="I4615" s="5" t="str">
        <f>IF(Tabla1[[#This Row],[Fecha]]="",(""),(IF(Tabla1[[#This Row],[Egreso de]]="",(""),(Tabla1[[#This Row],[Precio]]))))</f>
        <v/>
      </c>
      <c r="J4615" s="4" t="str">
        <f>IF(Tabla1[[#This Row],[Fecha]]="",(""),(IF(Tabla13[[#This Row],[Ingreso en]]="",(-Tabla13[[#This Row],[Egreso de]]),(Tabla13[[#This Row],[Ingreso en]]))))</f>
        <v/>
      </c>
    </row>
    <row r="4616" spans="1:10" x14ac:dyDescent="0.3">
      <c r="A4616" s="2" t="str">
        <f>IF(Tabla1[[#This Row],[Fecha]]="",(""),(Tabla1[[#This Row],[Fecha]]))</f>
        <v/>
      </c>
      <c r="B4616" s="3" t="str">
        <f>IF(Tabla1[[#This Row],[Fecha]]="",(""),(Tabla1[[#This Row],[Tipo de Operación]]))</f>
        <v/>
      </c>
      <c r="C4616" s="19" t="str">
        <f>IF(Tabla1[[#This Row],[Fecha]]="",(""),(Tabla1[[#This Row],[Código]]))</f>
        <v/>
      </c>
      <c r="D4616" s="4" t="str">
        <f>IF(Tabla1[[#This Row],[Fecha]]="",(""),(Tabla1[[#This Row],[Rubro]]))</f>
        <v/>
      </c>
      <c r="E4616" s="4"/>
      <c r="F4616" s="4" t="str">
        <f>IF(Tabla1[[#This Row],[Fecha]]="",(""),(Tabla1[[#This Row],[Precio]]))</f>
        <v/>
      </c>
      <c r="G4616" s="4" t="str">
        <f>IF(Tabla1[[#This Row],[Fecha]]="",(""),(Tabla1[[#This Row],[Medio de Pago]]))</f>
        <v/>
      </c>
      <c r="H4616" s="4" t="str">
        <f>IF(Tabla1[[#This Row],[Fecha]]="",(""),(IF(Tabla1[[#This Row],[Ingreso en]]="",(""),(Tabla1[[#This Row],[Precio]]))))</f>
        <v/>
      </c>
      <c r="I4616" s="5" t="str">
        <f>IF(Tabla1[[#This Row],[Fecha]]="",(""),(IF(Tabla1[[#This Row],[Egreso de]]="",(""),(Tabla1[[#This Row],[Precio]]))))</f>
        <v/>
      </c>
      <c r="J4616" s="4" t="str">
        <f>IF(Tabla1[[#This Row],[Fecha]]="",(""),(IF(Tabla13[[#This Row],[Ingreso en]]="",(-Tabla13[[#This Row],[Egreso de]]),(Tabla13[[#This Row],[Ingreso en]]))))</f>
        <v/>
      </c>
    </row>
    <row r="4617" spans="1:10" x14ac:dyDescent="0.3">
      <c r="A4617" s="2" t="str">
        <f>IF(Tabla1[[#This Row],[Fecha]]="",(""),(Tabla1[[#This Row],[Fecha]]))</f>
        <v/>
      </c>
      <c r="B4617" s="3" t="str">
        <f>IF(Tabla1[[#This Row],[Fecha]]="",(""),(Tabla1[[#This Row],[Tipo de Operación]]))</f>
        <v/>
      </c>
      <c r="C4617" s="19" t="str">
        <f>IF(Tabla1[[#This Row],[Fecha]]="",(""),(Tabla1[[#This Row],[Código]]))</f>
        <v/>
      </c>
      <c r="D4617" s="4" t="str">
        <f>IF(Tabla1[[#This Row],[Fecha]]="",(""),(Tabla1[[#This Row],[Rubro]]))</f>
        <v/>
      </c>
      <c r="E4617" s="4"/>
      <c r="F4617" s="4" t="str">
        <f>IF(Tabla1[[#This Row],[Fecha]]="",(""),(Tabla1[[#This Row],[Precio]]))</f>
        <v/>
      </c>
      <c r="G4617" s="4" t="str">
        <f>IF(Tabla1[[#This Row],[Fecha]]="",(""),(Tabla1[[#This Row],[Medio de Pago]]))</f>
        <v/>
      </c>
      <c r="H4617" s="4" t="str">
        <f>IF(Tabla1[[#This Row],[Fecha]]="",(""),(IF(Tabla1[[#This Row],[Ingreso en]]="",(""),(Tabla1[[#This Row],[Precio]]))))</f>
        <v/>
      </c>
      <c r="I4617" s="5" t="str">
        <f>IF(Tabla1[[#This Row],[Fecha]]="",(""),(IF(Tabla1[[#This Row],[Egreso de]]="",(""),(Tabla1[[#This Row],[Precio]]))))</f>
        <v/>
      </c>
      <c r="J4617" s="4" t="str">
        <f>IF(Tabla1[[#This Row],[Fecha]]="",(""),(IF(Tabla13[[#This Row],[Ingreso en]]="",(-Tabla13[[#This Row],[Egreso de]]),(Tabla13[[#This Row],[Ingreso en]]))))</f>
        <v/>
      </c>
    </row>
    <row r="4618" spans="1:10" x14ac:dyDescent="0.3">
      <c r="A4618" s="2" t="str">
        <f>IF(Tabla1[[#This Row],[Fecha]]="",(""),(Tabla1[[#This Row],[Fecha]]))</f>
        <v/>
      </c>
      <c r="B4618" s="3" t="str">
        <f>IF(Tabla1[[#This Row],[Fecha]]="",(""),(Tabla1[[#This Row],[Tipo de Operación]]))</f>
        <v/>
      </c>
      <c r="C4618" s="19" t="str">
        <f>IF(Tabla1[[#This Row],[Fecha]]="",(""),(Tabla1[[#This Row],[Código]]))</f>
        <v/>
      </c>
      <c r="D4618" s="4" t="str">
        <f>IF(Tabla1[[#This Row],[Fecha]]="",(""),(Tabla1[[#This Row],[Rubro]]))</f>
        <v/>
      </c>
      <c r="E4618" s="4"/>
      <c r="F4618" s="4" t="str">
        <f>IF(Tabla1[[#This Row],[Fecha]]="",(""),(Tabla1[[#This Row],[Precio]]))</f>
        <v/>
      </c>
      <c r="G4618" s="4" t="str">
        <f>IF(Tabla1[[#This Row],[Fecha]]="",(""),(Tabla1[[#This Row],[Medio de Pago]]))</f>
        <v/>
      </c>
      <c r="H4618" s="4" t="str">
        <f>IF(Tabla1[[#This Row],[Fecha]]="",(""),(IF(Tabla1[[#This Row],[Ingreso en]]="",(""),(Tabla1[[#This Row],[Precio]]))))</f>
        <v/>
      </c>
      <c r="I4618" s="5" t="str">
        <f>IF(Tabla1[[#This Row],[Fecha]]="",(""),(IF(Tabla1[[#This Row],[Egreso de]]="",(""),(Tabla1[[#This Row],[Precio]]))))</f>
        <v/>
      </c>
      <c r="J4618" s="4" t="str">
        <f>IF(Tabla1[[#This Row],[Fecha]]="",(""),(IF(Tabla13[[#This Row],[Ingreso en]]="",(-Tabla13[[#This Row],[Egreso de]]),(Tabla13[[#This Row],[Ingreso en]]))))</f>
        <v/>
      </c>
    </row>
    <row r="4619" spans="1:10" x14ac:dyDescent="0.3">
      <c r="A4619" s="2" t="str">
        <f>IF(Tabla1[[#This Row],[Fecha]]="",(""),(Tabla1[[#This Row],[Fecha]]))</f>
        <v/>
      </c>
      <c r="B4619" s="3" t="str">
        <f>IF(Tabla1[[#This Row],[Fecha]]="",(""),(Tabla1[[#This Row],[Tipo de Operación]]))</f>
        <v/>
      </c>
      <c r="C4619" s="19" t="str">
        <f>IF(Tabla1[[#This Row],[Fecha]]="",(""),(Tabla1[[#This Row],[Código]]))</f>
        <v/>
      </c>
      <c r="D4619" s="4" t="str">
        <f>IF(Tabla1[[#This Row],[Fecha]]="",(""),(Tabla1[[#This Row],[Rubro]]))</f>
        <v/>
      </c>
      <c r="E4619" s="4"/>
      <c r="F4619" s="4" t="str">
        <f>IF(Tabla1[[#This Row],[Fecha]]="",(""),(Tabla1[[#This Row],[Precio]]))</f>
        <v/>
      </c>
      <c r="G4619" s="4" t="str">
        <f>IF(Tabla1[[#This Row],[Fecha]]="",(""),(Tabla1[[#This Row],[Medio de Pago]]))</f>
        <v/>
      </c>
      <c r="H4619" s="4" t="str">
        <f>IF(Tabla1[[#This Row],[Fecha]]="",(""),(IF(Tabla1[[#This Row],[Ingreso en]]="",(""),(Tabla1[[#This Row],[Precio]]))))</f>
        <v/>
      </c>
      <c r="I4619" s="5" t="str">
        <f>IF(Tabla1[[#This Row],[Fecha]]="",(""),(IF(Tabla1[[#This Row],[Egreso de]]="",(""),(Tabla1[[#This Row],[Precio]]))))</f>
        <v/>
      </c>
      <c r="J4619" s="4" t="str">
        <f>IF(Tabla1[[#This Row],[Fecha]]="",(""),(IF(Tabla13[[#This Row],[Ingreso en]]="",(-Tabla13[[#This Row],[Egreso de]]),(Tabla13[[#This Row],[Ingreso en]]))))</f>
        <v/>
      </c>
    </row>
    <row r="4620" spans="1:10" x14ac:dyDescent="0.3">
      <c r="A4620" s="2" t="str">
        <f>IF(Tabla1[[#This Row],[Fecha]]="",(""),(Tabla1[[#This Row],[Fecha]]))</f>
        <v/>
      </c>
      <c r="B4620" s="3" t="str">
        <f>IF(Tabla1[[#This Row],[Fecha]]="",(""),(Tabla1[[#This Row],[Tipo de Operación]]))</f>
        <v/>
      </c>
      <c r="C4620" s="19" t="str">
        <f>IF(Tabla1[[#This Row],[Fecha]]="",(""),(Tabla1[[#This Row],[Código]]))</f>
        <v/>
      </c>
      <c r="D4620" s="4" t="str">
        <f>IF(Tabla1[[#This Row],[Fecha]]="",(""),(Tabla1[[#This Row],[Rubro]]))</f>
        <v/>
      </c>
      <c r="E4620" s="4"/>
      <c r="F4620" s="4" t="str">
        <f>IF(Tabla1[[#This Row],[Fecha]]="",(""),(Tabla1[[#This Row],[Precio]]))</f>
        <v/>
      </c>
      <c r="G4620" s="4" t="str">
        <f>IF(Tabla1[[#This Row],[Fecha]]="",(""),(Tabla1[[#This Row],[Medio de Pago]]))</f>
        <v/>
      </c>
      <c r="H4620" s="4" t="str">
        <f>IF(Tabla1[[#This Row],[Fecha]]="",(""),(IF(Tabla1[[#This Row],[Ingreso en]]="",(""),(Tabla1[[#This Row],[Precio]]))))</f>
        <v/>
      </c>
      <c r="I4620" s="5" t="str">
        <f>IF(Tabla1[[#This Row],[Fecha]]="",(""),(IF(Tabla1[[#This Row],[Egreso de]]="",(""),(Tabla1[[#This Row],[Precio]]))))</f>
        <v/>
      </c>
      <c r="J4620" s="4" t="str">
        <f>IF(Tabla1[[#This Row],[Fecha]]="",(""),(IF(Tabla13[[#This Row],[Ingreso en]]="",(-Tabla13[[#This Row],[Egreso de]]),(Tabla13[[#This Row],[Ingreso en]]))))</f>
        <v/>
      </c>
    </row>
    <row r="4621" spans="1:10" x14ac:dyDescent="0.3">
      <c r="A4621" s="2" t="str">
        <f>IF(Tabla1[[#This Row],[Fecha]]="",(""),(Tabla1[[#This Row],[Fecha]]))</f>
        <v/>
      </c>
      <c r="B4621" s="3" t="str">
        <f>IF(Tabla1[[#This Row],[Fecha]]="",(""),(Tabla1[[#This Row],[Tipo de Operación]]))</f>
        <v/>
      </c>
      <c r="C4621" s="19" t="str">
        <f>IF(Tabla1[[#This Row],[Fecha]]="",(""),(Tabla1[[#This Row],[Código]]))</f>
        <v/>
      </c>
      <c r="D4621" s="4" t="str">
        <f>IF(Tabla1[[#This Row],[Fecha]]="",(""),(Tabla1[[#This Row],[Rubro]]))</f>
        <v/>
      </c>
      <c r="E4621" s="4"/>
      <c r="F4621" s="4" t="str">
        <f>IF(Tabla1[[#This Row],[Fecha]]="",(""),(Tabla1[[#This Row],[Precio]]))</f>
        <v/>
      </c>
      <c r="G4621" s="4" t="str">
        <f>IF(Tabla1[[#This Row],[Fecha]]="",(""),(Tabla1[[#This Row],[Medio de Pago]]))</f>
        <v/>
      </c>
      <c r="H4621" s="4" t="str">
        <f>IF(Tabla1[[#This Row],[Fecha]]="",(""),(IF(Tabla1[[#This Row],[Ingreso en]]="",(""),(Tabla1[[#This Row],[Precio]]))))</f>
        <v/>
      </c>
      <c r="I4621" s="5" t="str">
        <f>IF(Tabla1[[#This Row],[Fecha]]="",(""),(IF(Tabla1[[#This Row],[Egreso de]]="",(""),(Tabla1[[#This Row],[Precio]]))))</f>
        <v/>
      </c>
      <c r="J4621" s="4" t="str">
        <f>IF(Tabla1[[#This Row],[Fecha]]="",(""),(IF(Tabla13[[#This Row],[Ingreso en]]="",(-Tabla13[[#This Row],[Egreso de]]),(Tabla13[[#This Row],[Ingreso en]]))))</f>
        <v/>
      </c>
    </row>
    <row r="4622" spans="1:10" x14ac:dyDescent="0.3">
      <c r="A4622" s="2" t="str">
        <f>IF(Tabla1[[#This Row],[Fecha]]="",(""),(Tabla1[[#This Row],[Fecha]]))</f>
        <v/>
      </c>
      <c r="B4622" s="3" t="str">
        <f>IF(Tabla1[[#This Row],[Fecha]]="",(""),(Tabla1[[#This Row],[Tipo de Operación]]))</f>
        <v/>
      </c>
      <c r="C4622" s="19" t="str">
        <f>IF(Tabla1[[#This Row],[Fecha]]="",(""),(Tabla1[[#This Row],[Código]]))</f>
        <v/>
      </c>
      <c r="D4622" s="4" t="str">
        <f>IF(Tabla1[[#This Row],[Fecha]]="",(""),(Tabla1[[#This Row],[Rubro]]))</f>
        <v/>
      </c>
      <c r="E4622" s="4"/>
      <c r="F4622" s="4" t="str">
        <f>IF(Tabla1[[#This Row],[Fecha]]="",(""),(Tabla1[[#This Row],[Precio]]))</f>
        <v/>
      </c>
      <c r="G4622" s="4" t="str">
        <f>IF(Tabla1[[#This Row],[Fecha]]="",(""),(Tabla1[[#This Row],[Medio de Pago]]))</f>
        <v/>
      </c>
      <c r="H4622" s="4" t="str">
        <f>IF(Tabla1[[#This Row],[Fecha]]="",(""),(IF(Tabla1[[#This Row],[Ingreso en]]="",(""),(Tabla1[[#This Row],[Precio]]))))</f>
        <v/>
      </c>
      <c r="I4622" s="5" t="str">
        <f>IF(Tabla1[[#This Row],[Fecha]]="",(""),(IF(Tabla1[[#This Row],[Egreso de]]="",(""),(Tabla1[[#This Row],[Precio]]))))</f>
        <v/>
      </c>
      <c r="J4622" s="4" t="str">
        <f>IF(Tabla1[[#This Row],[Fecha]]="",(""),(IF(Tabla13[[#This Row],[Ingreso en]]="",(-Tabla13[[#This Row],[Egreso de]]),(Tabla13[[#This Row],[Ingreso en]]))))</f>
        <v/>
      </c>
    </row>
    <row r="4623" spans="1:10" x14ac:dyDescent="0.3">
      <c r="A4623" s="2" t="str">
        <f>IF(Tabla1[[#This Row],[Fecha]]="",(""),(Tabla1[[#This Row],[Fecha]]))</f>
        <v/>
      </c>
      <c r="B4623" s="3" t="str">
        <f>IF(Tabla1[[#This Row],[Fecha]]="",(""),(Tabla1[[#This Row],[Tipo de Operación]]))</f>
        <v/>
      </c>
      <c r="C4623" s="19" t="str">
        <f>IF(Tabla1[[#This Row],[Fecha]]="",(""),(Tabla1[[#This Row],[Código]]))</f>
        <v/>
      </c>
      <c r="D4623" s="4" t="str">
        <f>IF(Tabla1[[#This Row],[Fecha]]="",(""),(Tabla1[[#This Row],[Rubro]]))</f>
        <v/>
      </c>
      <c r="E4623" s="4"/>
      <c r="F4623" s="4" t="str">
        <f>IF(Tabla1[[#This Row],[Fecha]]="",(""),(Tabla1[[#This Row],[Precio]]))</f>
        <v/>
      </c>
      <c r="G4623" s="4" t="str">
        <f>IF(Tabla1[[#This Row],[Fecha]]="",(""),(Tabla1[[#This Row],[Medio de Pago]]))</f>
        <v/>
      </c>
      <c r="H4623" s="4" t="str">
        <f>IF(Tabla1[[#This Row],[Fecha]]="",(""),(IF(Tabla1[[#This Row],[Ingreso en]]="",(""),(Tabla1[[#This Row],[Precio]]))))</f>
        <v/>
      </c>
      <c r="I4623" s="5" t="str">
        <f>IF(Tabla1[[#This Row],[Fecha]]="",(""),(IF(Tabla1[[#This Row],[Egreso de]]="",(""),(Tabla1[[#This Row],[Precio]]))))</f>
        <v/>
      </c>
      <c r="J4623" s="4" t="str">
        <f>IF(Tabla1[[#This Row],[Fecha]]="",(""),(IF(Tabla13[[#This Row],[Ingreso en]]="",(-Tabla13[[#This Row],[Egreso de]]),(Tabla13[[#This Row],[Ingreso en]]))))</f>
        <v/>
      </c>
    </row>
    <row r="4624" spans="1:10" x14ac:dyDescent="0.3">
      <c r="A4624" s="2" t="str">
        <f>IF(Tabla1[[#This Row],[Fecha]]="",(""),(Tabla1[[#This Row],[Fecha]]))</f>
        <v/>
      </c>
      <c r="B4624" s="3" t="str">
        <f>IF(Tabla1[[#This Row],[Fecha]]="",(""),(Tabla1[[#This Row],[Tipo de Operación]]))</f>
        <v/>
      </c>
      <c r="C4624" s="19" t="str">
        <f>IF(Tabla1[[#This Row],[Fecha]]="",(""),(Tabla1[[#This Row],[Código]]))</f>
        <v/>
      </c>
      <c r="D4624" s="4" t="str">
        <f>IF(Tabla1[[#This Row],[Fecha]]="",(""),(Tabla1[[#This Row],[Rubro]]))</f>
        <v/>
      </c>
      <c r="E4624" s="4"/>
      <c r="F4624" s="4" t="str">
        <f>IF(Tabla1[[#This Row],[Fecha]]="",(""),(Tabla1[[#This Row],[Precio]]))</f>
        <v/>
      </c>
      <c r="G4624" s="4" t="str">
        <f>IF(Tabla1[[#This Row],[Fecha]]="",(""),(Tabla1[[#This Row],[Medio de Pago]]))</f>
        <v/>
      </c>
      <c r="H4624" s="4" t="str">
        <f>IF(Tabla1[[#This Row],[Fecha]]="",(""),(IF(Tabla1[[#This Row],[Ingreso en]]="",(""),(Tabla1[[#This Row],[Precio]]))))</f>
        <v/>
      </c>
      <c r="I4624" s="5" t="str">
        <f>IF(Tabla1[[#This Row],[Fecha]]="",(""),(IF(Tabla1[[#This Row],[Egreso de]]="",(""),(Tabla1[[#This Row],[Precio]]))))</f>
        <v/>
      </c>
      <c r="J4624" s="4" t="str">
        <f>IF(Tabla1[[#This Row],[Fecha]]="",(""),(IF(Tabla13[[#This Row],[Ingreso en]]="",(-Tabla13[[#This Row],[Egreso de]]),(Tabla13[[#This Row],[Ingreso en]]))))</f>
        <v/>
      </c>
    </row>
    <row r="4625" spans="1:10" x14ac:dyDescent="0.3">
      <c r="A4625" s="2" t="str">
        <f>IF(Tabla1[[#This Row],[Fecha]]="",(""),(Tabla1[[#This Row],[Fecha]]))</f>
        <v/>
      </c>
      <c r="B4625" s="3" t="str">
        <f>IF(Tabla1[[#This Row],[Fecha]]="",(""),(Tabla1[[#This Row],[Tipo de Operación]]))</f>
        <v/>
      </c>
      <c r="C4625" s="19" t="str">
        <f>IF(Tabla1[[#This Row],[Fecha]]="",(""),(Tabla1[[#This Row],[Código]]))</f>
        <v/>
      </c>
      <c r="D4625" s="4" t="str">
        <f>IF(Tabla1[[#This Row],[Fecha]]="",(""),(Tabla1[[#This Row],[Rubro]]))</f>
        <v/>
      </c>
      <c r="E4625" s="4"/>
      <c r="F4625" s="4" t="str">
        <f>IF(Tabla1[[#This Row],[Fecha]]="",(""),(Tabla1[[#This Row],[Precio]]))</f>
        <v/>
      </c>
      <c r="G4625" s="4" t="str">
        <f>IF(Tabla1[[#This Row],[Fecha]]="",(""),(Tabla1[[#This Row],[Medio de Pago]]))</f>
        <v/>
      </c>
      <c r="H4625" s="4" t="str">
        <f>IF(Tabla1[[#This Row],[Fecha]]="",(""),(IF(Tabla1[[#This Row],[Ingreso en]]="",(""),(Tabla1[[#This Row],[Precio]]))))</f>
        <v/>
      </c>
      <c r="I4625" s="5" t="str">
        <f>IF(Tabla1[[#This Row],[Fecha]]="",(""),(IF(Tabla1[[#This Row],[Egreso de]]="",(""),(Tabla1[[#This Row],[Precio]]))))</f>
        <v/>
      </c>
      <c r="J4625" s="4" t="str">
        <f>IF(Tabla1[[#This Row],[Fecha]]="",(""),(IF(Tabla13[[#This Row],[Ingreso en]]="",(-Tabla13[[#This Row],[Egreso de]]),(Tabla13[[#This Row],[Ingreso en]]))))</f>
        <v/>
      </c>
    </row>
    <row r="4626" spans="1:10" x14ac:dyDescent="0.3">
      <c r="A4626" s="2" t="str">
        <f>IF(Tabla1[[#This Row],[Fecha]]="",(""),(Tabla1[[#This Row],[Fecha]]))</f>
        <v/>
      </c>
      <c r="B4626" s="3" t="str">
        <f>IF(Tabla1[[#This Row],[Fecha]]="",(""),(Tabla1[[#This Row],[Tipo de Operación]]))</f>
        <v/>
      </c>
      <c r="C4626" s="19" t="str">
        <f>IF(Tabla1[[#This Row],[Fecha]]="",(""),(Tabla1[[#This Row],[Código]]))</f>
        <v/>
      </c>
      <c r="D4626" s="4" t="str">
        <f>IF(Tabla1[[#This Row],[Fecha]]="",(""),(Tabla1[[#This Row],[Rubro]]))</f>
        <v/>
      </c>
      <c r="E4626" s="4"/>
      <c r="F4626" s="4" t="str">
        <f>IF(Tabla1[[#This Row],[Fecha]]="",(""),(Tabla1[[#This Row],[Precio]]))</f>
        <v/>
      </c>
      <c r="G4626" s="4" t="str">
        <f>IF(Tabla1[[#This Row],[Fecha]]="",(""),(Tabla1[[#This Row],[Medio de Pago]]))</f>
        <v/>
      </c>
      <c r="H4626" s="4" t="str">
        <f>IF(Tabla1[[#This Row],[Fecha]]="",(""),(IF(Tabla1[[#This Row],[Ingreso en]]="",(""),(Tabla1[[#This Row],[Precio]]))))</f>
        <v/>
      </c>
      <c r="I4626" s="5" t="str">
        <f>IF(Tabla1[[#This Row],[Fecha]]="",(""),(IF(Tabla1[[#This Row],[Egreso de]]="",(""),(Tabla1[[#This Row],[Precio]]))))</f>
        <v/>
      </c>
      <c r="J4626" s="4" t="str">
        <f>IF(Tabla1[[#This Row],[Fecha]]="",(""),(IF(Tabla13[[#This Row],[Ingreso en]]="",(-Tabla13[[#This Row],[Egreso de]]),(Tabla13[[#This Row],[Ingreso en]]))))</f>
        <v/>
      </c>
    </row>
    <row r="4627" spans="1:10" x14ac:dyDescent="0.3">
      <c r="A4627" s="2" t="str">
        <f>IF(Tabla1[[#This Row],[Fecha]]="",(""),(Tabla1[[#This Row],[Fecha]]))</f>
        <v/>
      </c>
      <c r="B4627" s="3" t="str">
        <f>IF(Tabla1[[#This Row],[Fecha]]="",(""),(Tabla1[[#This Row],[Tipo de Operación]]))</f>
        <v/>
      </c>
      <c r="C4627" s="19" t="str">
        <f>IF(Tabla1[[#This Row],[Fecha]]="",(""),(Tabla1[[#This Row],[Código]]))</f>
        <v/>
      </c>
      <c r="D4627" s="4" t="str">
        <f>IF(Tabla1[[#This Row],[Fecha]]="",(""),(Tabla1[[#This Row],[Rubro]]))</f>
        <v/>
      </c>
      <c r="E4627" s="4"/>
      <c r="F4627" s="4" t="str">
        <f>IF(Tabla1[[#This Row],[Fecha]]="",(""),(Tabla1[[#This Row],[Precio]]))</f>
        <v/>
      </c>
      <c r="G4627" s="4" t="str">
        <f>IF(Tabla1[[#This Row],[Fecha]]="",(""),(Tabla1[[#This Row],[Medio de Pago]]))</f>
        <v/>
      </c>
      <c r="H4627" s="4" t="str">
        <f>IF(Tabla1[[#This Row],[Fecha]]="",(""),(IF(Tabla1[[#This Row],[Ingreso en]]="",(""),(Tabla1[[#This Row],[Precio]]))))</f>
        <v/>
      </c>
      <c r="I4627" s="5" t="str">
        <f>IF(Tabla1[[#This Row],[Fecha]]="",(""),(IF(Tabla1[[#This Row],[Egreso de]]="",(""),(Tabla1[[#This Row],[Precio]]))))</f>
        <v/>
      </c>
      <c r="J4627" s="4" t="str">
        <f>IF(Tabla1[[#This Row],[Fecha]]="",(""),(IF(Tabla13[[#This Row],[Ingreso en]]="",(-Tabla13[[#This Row],[Egreso de]]),(Tabla13[[#This Row],[Ingreso en]]))))</f>
        <v/>
      </c>
    </row>
    <row r="4628" spans="1:10" x14ac:dyDescent="0.3">
      <c r="A4628" s="2" t="str">
        <f>IF(Tabla1[[#This Row],[Fecha]]="",(""),(Tabla1[[#This Row],[Fecha]]))</f>
        <v/>
      </c>
      <c r="B4628" s="3" t="str">
        <f>IF(Tabla1[[#This Row],[Fecha]]="",(""),(Tabla1[[#This Row],[Tipo de Operación]]))</f>
        <v/>
      </c>
      <c r="C4628" s="19" t="str">
        <f>IF(Tabla1[[#This Row],[Fecha]]="",(""),(Tabla1[[#This Row],[Código]]))</f>
        <v/>
      </c>
      <c r="D4628" s="4" t="str">
        <f>IF(Tabla1[[#This Row],[Fecha]]="",(""),(Tabla1[[#This Row],[Rubro]]))</f>
        <v/>
      </c>
      <c r="E4628" s="4"/>
      <c r="F4628" s="4" t="str">
        <f>IF(Tabla1[[#This Row],[Fecha]]="",(""),(Tabla1[[#This Row],[Precio]]))</f>
        <v/>
      </c>
      <c r="G4628" s="4" t="str">
        <f>IF(Tabla1[[#This Row],[Fecha]]="",(""),(Tabla1[[#This Row],[Medio de Pago]]))</f>
        <v/>
      </c>
      <c r="H4628" s="4" t="str">
        <f>IF(Tabla1[[#This Row],[Fecha]]="",(""),(IF(Tabla1[[#This Row],[Ingreso en]]="",(""),(Tabla1[[#This Row],[Precio]]))))</f>
        <v/>
      </c>
      <c r="I4628" s="5" t="str">
        <f>IF(Tabla1[[#This Row],[Fecha]]="",(""),(IF(Tabla1[[#This Row],[Egreso de]]="",(""),(Tabla1[[#This Row],[Precio]]))))</f>
        <v/>
      </c>
      <c r="J4628" s="4" t="str">
        <f>IF(Tabla1[[#This Row],[Fecha]]="",(""),(IF(Tabla13[[#This Row],[Ingreso en]]="",(-Tabla13[[#This Row],[Egreso de]]),(Tabla13[[#This Row],[Ingreso en]]))))</f>
        <v/>
      </c>
    </row>
    <row r="4629" spans="1:10" x14ac:dyDescent="0.3">
      <c r="A4629" s="2" t="str">
        <f>IF(Tabla1[[#This Row],[Fecha]]="",(""),(Tabla1[[#This Row],[Fecha]]))</f>
        <v/>
      </c>
      <c r="B4629" s="3" t="str">
        <f>IF(Tabla1[[#This Row],[Fecha]]="",(""),(Tabla1[[#This Row],[Tipo de Operación]]))</f>
        <v/>
      </c>
      <c r="C4629" s="19" t="str">
        <f>IF(Tabla1[[#This Row],[Fecha]]="",(""),(Tabla1[[#This Row],[Código]]))</f>
        <v/>
      </c>
      <c r="D4629" s="4" t="str">
        <f>IF(Tabla1[[#This Row],[Fecha]]="",(""),(Tabla1[[#This Row],[Rubro]]))</f>
        <v/>
      </c>
      <c r="E4629" s="4"/>
      <c r="F4629" s="4" t="str">
        <f>IF(Tabla1[[#This Row],[Fecha]]="",(""),(Tabla1[[#This Row],[Precio]]))</f>
        <v/>
      </c>
      <c r="G4629" s="4" t="str">
        <f>IF(Tabla1[[#This Row],[Fecha]]="",(""),(Tabla1[[#This Row],[Medio de Pago]]))</f>
        <v/>
      </c>
      <c r="H4629" s="4" t="str">
        <f>IF(Tabla1[[#This Row],[Fecha]]="",(""),(IF(Tabla1[[#This Row],[Ingreso en]]="",(""),(Tabla1[[#This Row],[Precio]]))))</f>
        <v/>
      </c>
      <c r="I4629" s="5" t="str">
        <f>IF(Tabla1[[#This Row],[Fecha]]="",(""),(IF(Tabla1[[#This Row],[Egreso de]]="",(""),(Tabla1[[#This Row],[Precio]]))))</f>
        <v/>
      </c>
      <c r="J4629" s="4" t="str">
        <f>IF(Tabla1[[#This Row],[Fecha]]="",(""),(IF(Tabla13[[#This Row],[Ingreso en]]="",(-Tabla13[[#This Row],[Egreso de]]),(Tabla13[[#This Row],[Ingreso en]]))))</f>
        <v/>
      </c>
    </row>
    <row r="4630" spans="1:10" x14ac:dyDescent="0.3">
      <c r="A4630" s="2" t="str">
        <f>IF(Tabla1[[#This Row],[Fecha]]="",(""),(Tabla1[[#This Row],[Fecha]]))</f>
        <v/>
      </c>
      <c r="B4630" s="3" t="str">
        <f>IF(Tabla1[[#This Row],[Fecha]]="",(""),(Tabla1[[#This Row],[Tipo de Operación]]))</f>
        <v/>
      </c>
      <c r="C4630" s="19" t="str">
        <f>IF(Tabla1[[#This Row],[Fecha]]="",(""),(Tabla1[[#This Row],[Código]]))</f>
        <v/>
      </c>
      <c r="D4630" s="4" t="str">
        <f>IF(Tabla1[[#This Row],[Fecha]]="",(""),(Tabla1[[#This Row],[Rubro]]))</f>
        <v/>
      </c>
      <c r="E4630" s="4"/>
      <c r="F4630" s="4" t="str">
        <f>IF(Tabla1[[#This Row],[Fecha]]="",(""),(Tabla1[[#This Row],[Precio]]))</f>
        <v/>
      </c>
      <c r="G4630" s="4" t="str">
        <f>IF(Tabla1[[#This Row],[Fecha]]="",(""),(Tabla1[[#This Row],[Medio de Pago]]))</f>
        <v/>
      </c>
      <c r="H4630" s="4" t="str">
        <f>IF(Tabla1[[#This Row],[Fecha]]="",(""),(IF(Tabla1[[#This Row],[Ingreso en]]="",(""),(Tabla1[[#This Row],[Precio]]))))</f>
        <v/>
      </c>
      <c r="I4630" s="5" t="str">
        <f>IF(Tabla1[[#This Row],[Fecha]]="",(""),(IF(Tabla1[[#This Row],[Egreso de]]="",(""),(Tabla1[[#This Row],[Precio]]))))</f>
        <v/>
      </c>
      <c r="J4630" s="4" t="str">
        <f>IF(Tabla1[[#This Row],[Fecha]]="",(""),(IF(Tabla13[[#This Row],[Ingreso en]]="",(-Tabla13[[#This Row],[Egreso de]]),(Tabla13[[#This Row],[Ingreso en]]))))</f>
        <v/>
      </c>
    </row>
    <row r="4631" spans="1:10" x14ac:dyDescent="0.3">
      <c r="A4631" s="2" t="str">
        <f>IF(Tabla1[[#This Row],[Fecha]]="",(""),(Tabla1[[#This Row],[Fecha]]))</f>
        <v/>
      </c>
      <c r="B4631" s="3" t="str">
        <f>IF(Tabla1[[#This Row],[Fecha]]="",(""),(Tabla1[[#This Row],[Tipo de Operación]]))</f>
        <v/>
      </c>
      <c r="C4631" s="19" t="str">
        <f>IF(Tabla1[[#This Row],[Fecha]]="",(""),(Tabla1[[#This Row],[Código]]))</f>
        <v/>
      </c>
      <c r="D4631" s="4" t="str">
        <f>IF(Tabla1[[#This Row],[Fecha]]="",(""),(Tabla1[[#This Row],[Rubro]]))</f>
        <v/>
      </c>
      <c r="E4631" s="4"/>
      <c r="F4631" s="4" t="str">
        <f>IF(Tabla1[[#This Row],[Fecha]]="",(""),(Tabla1[[#This Row],[Precio]]))</f>
        <v/>
      </c>
      <c r="G4631" s="4" t="str">
        <f>IF(Tabla1[[#This Row],[Fecha]]="",(""),(Tabla1[[#This Row],[Medio de Pago]]))</f>
        <v/>
      </c>
      <c r="H4631" s="4" t="str">
        <f>IF(Tabla1[[#This Row],[Fecha]]="",(""),(IF(Tabla1[[#This Row],[Ingreso en]]="",(""),(Tabla1[[#This Row],[Precio]]))))</f>
        <v/>
      </c>
      <c r="I4631" s="5" t="str">
        <f>IF(Tabla1[[#This Row],[Fecha]]="",(""),(IF(Tabla1[[#This Row],[Egreso de]]="",(""),(Tabla1[[#This Row],[Precio]]))))</f>
        <v/>
      </c>
      <c r="J4631" s="4" t="str">
        <f>IF(Tabla1[[#This Row],[Fecha]]="",(""),(IF(Tabla13[[#This Row],[Ingreso en]]="",(-Tabla13[[#This Row],[Egreso de]]),(Tabla13[[#This Row],[Ingreso en]]))))</f>
        <v/>
      </c>
    </row>
    <row r="4632" spans="1:10" x14ac:dyDescent="0.3">
      <c r="A4632" s="2" t="str">
        <f>IF(Tabla1[[#This Row],[Fecha]]="",(""),(Tabla1[[#This Row],[Fecha]]))</f>
        <v/>
      </c>
      <c r="B4632" s="3" t="str">
        <f>IF(Tabla1[[#This Row],[Fecha]]="",(""),(Tabla1[[#This Row],[Tipo de Operación]]))</f>
        <v/>
      </c>
      <c r="C4632" s="19" t="str">
        <f>IF(Tabla1[[#This Row],[Fecha]]="",(""),(Tabla1[[#This Row],[Código]]))</f>
        <v/>
      </c>
      <c r="D4632" s="4" t="str">
        <f>IF(Tabla1[[#This Row],[Fecha]]="",(""),(Tabla1[[#This Row],[Rubro]]))</f>
        <v/>
      </c>
      <c r="E4632" s="4"/>
      <c r="F4632" s="4" t="str">
        <f>IF(Tabla1[[#This Row],[Fecha]]="",(""),(Tabla1[[#This Row],[Precio]]))</f>
        <v/>
      </c>
      <c r="G4632" s="4" t="str">
        <f>IF(Tabla1[[#This Row],[Fecha]]="",(""),(Tabla1[[#This Row],[Medio de Pago]]))</f>
        <v/>
      </c>
      <c r="H4632" s="4" t="str">
        <f>IF(Tabla1[[#This Row],[Fecha]]="",(""),(IF(Tabla1[[#This Row],[Ingreso en]]="",(""),(Tabla1[[#This Row],[Precio]]))))</f>
        <v/>
      </c>
      <c r="I4632" s="5" t="str">
        <f>IF(Tabla1[[#This Row],[Fecha]]="",(""),(IF(Tabla1[[#This Row],[Egreso de]]="",(""),(Tabla1[[#This Row],[Precio]]))))</f>
        <v/>
      </c>
      <c r="J4632" s="4" t="str">
        <f>IF(Tabla1[[#This Row],[Fecha]]="",(""),(IF(Tabla13[[#This Row],[Ingreso en]]="",(-Tabla13[[#This Row],[Egreso de]]),(Tabla13[[#This Row],[Ingreso en]]))))</f>
        <v/>
      </c>
    </row>
    <row r="4633" spans="1:10" x14ac:dyDescent="0.3">
      <c r="A4633" s="2" t="str">
        <f>IF(Tabla1[[#This Row],[Fecha]]="",(""),(Tabla1[[#This Row],[Fecha]]))</f>
        <v/>
      </c>
      <c r="B4633" s="3" t="str">
        <f>IF(Tabla1[[#This Row],[Fecha]]="",(""),(Tabla1[[#This Row],[Tipo de Operación]]))</f>
        <v/>
      </c>
      <c r="C4633" s="19" t="str">
        <f>IF(Tabla1[[#This Row],[Fecha]]="",(""),(Tabla1[[#This Row],[Código]]))</f>
        <v/>
      </c>
      <c r="D4633" s="4" t="str">
        <f>IF(Tabla1[[#This Row],[Fecha]]="",(""),(Tabla1[[#This Row],[Rubro]]))</f>
        <v/>
      </c>
      <c r="E4633" s="4"/>
      <c r="F4633" s="4" t="str">
        <f>IF(Tabla1[[#This Row],[Fecha]]="",(""),(Tabla1[[#This Row],[Precio]]))</f>
        <v/>
      </c>
      <c r="G4633" s="4" t="str">
        <f>IF(Tabla1[[#This Row],[Fecha]]="",(""),(Tabla1[[#This Row],[Medio de Pago]]))</f>
        <v/>
      </c>
      <c r="H4633" s="4" t="str">
        <f>IF(Tabla1[[#This Row],[Fecha]]="",(""),(IF(Tabla1[[#This Row],[Ingreso en]]="",(""),(Tabla1[[#This Row],[Precio]]))))</f>
        <v/>
      </c>
      <c r="I4633" s="5" t="str">
        <f>IF(Tabla1[[#This Row],[Fecha]]="",(""),(IF(Tabla1[[#This Row],[Egreso de]]="",(""),(Tabla1[[#This Row],[Precio]]))))</f>
        <v/>
      </c>
      <c r="J4633" s="4" t="str">
        <f>IF(Tabla1[[#This Row],[Fecha]]="",(""),(IF(Tabla13[[#This Row],[Ingreso en]]="",(-Tabla13[[#This Row],[Egreso de]]),(Tabla13[[#This Row],[Ingreso en]]))))</f>
        <v/>
      </c>
    </row>
    <row r="4634" spans="1:10" x14ac:dyDescent="0.3">
      <c r="A4634" s="2" t="str">
        <f>IF(Tabla1[[#This Row],[Fecha]]="",(""),(Tabla1[[#This Row],[Fecha]]))</f>
        <v/>
      </c>
      <c r="B4634" s="3" t="str">
        <f>IF(Tabla1[[#This Row],[Fecha]]="",(""),(Tabla1[[#This Row],[Tipo de Operación]]))</f>
        <v/>
      </c>
      <c r="C4634" s="19" t="str">
        <f>IF(Tabla1[[#This Row],[Fecha]]="",(""),(Tabla1[[#This Row],[Código]]))</f>
        <v/>
      </c>
      <c r="D4634" s="4" t="str">
        <f>IF(Tabla1[[#This Row],[Fecha]]="",(""),(Tabla1[[#This Row],[Rubro]]))</f>
        <v/>
      </c>
      <c r="E4634" s="4"/>
      <c r="F4634" s="4" t="str">
        <f>IF(Tabla1[[#This Row],[Fecha]]="",(""),(Tabla1[[#This Row],[Precio]]))</f>
        <v/>
      </c>
      <c r="G4634" s="4" t="str">
        <f>IF(Tabla1[[#This Row],[Fecha]]="",(""),(Tabla1[[#This Row],[Medio de Pago]]))</f>
        <v/>
      </c>
      <c r="H4634" s="4" t="str">
        <f>IF(Tabla1[[#This Row],[Fecha]]="",(""),(IF(Tabla1[[#This Row],[Ingreso en]]="",(""),(Tabla1[[#This Row],[Precio]]))))</f>
        <v/>
      </c>
      <c r="I4634" s="5" t="str">
        <f>IF(Tabla1[[#This Row],[Fecha]]="",(""),(IF(Tabla1[[#This Row],[Egreso de]]="",(""),(Tabla1[[#This Row],[Precio]]))))</f>
        <v/>
      </c>
      <c r="J4634" s="4" t="str">
        <f>IF(Tabla1[[#This Row],[Fecha]]="",(""),(IF(Tabla13[[#This Row],[Ingreso en]]="",(-Tabla13[[#This Row],[Egreso de]]),(Tabla13[[#This Row],[Ingreso en]]))))</f>
        <v/>
      </c>
    </row>
    <row r="4635" spans="1:10" x14ac:dyDescent="0.3">
      <c r="A4635" s="2" t="str">
        <f>IF(Tabla1[[#This Row],[Fecha]]="",(""),(Tabla1[[#This Row],[Fecha]]))</f>
        <v/>
      </c>
      <c r="B4635" s="3" t="str">
        <f>IF(Tabla1[[#This Row],[Fecha]]="",(""),(Tabla1[[#This Row],[Tipo de Operación]]))</f>
        <v/>
      </c>
      <c r="C4635" s="19" t="str">
        <f>IF(Tabla1[[#This Row],[Fecha]]="",(""),(Tabla1[[#This Row],[Código]]))</f>
        <v/>
      </c>
      <c r="D4635" s="4" t="str">
        <f>IF(Tabla1[[#This Row],[Fecha]]="",(""),(Tabla1[[#This Row],[Rubro]]))</f>
        <v/>
      </c>
      <c r="E4635" s="4"/>
      <c r="F4635" s="4" t="str">
        <f>IF(Tabla1[[#This Row],[Fecha]]="",(""),(Tabla1[[#This Row],[Precio]]))</f>
        <v/>
      </c>
      <c r="G4635" s="4" t="str">
        <f>IF(Tabla1[[#This Row],[Fecha]]="",(""),(Tabla1[[#This Row],[Medio de Pago]]))</f>
        <v/>
      </c>
      <c r="H4635" s="4" t="str">
        <f>IF(Tabla1[[#This Row],[Fecha]]="",(""),(IF(Tabla1[[#This Row],[Ingreso en]]="",(""),(Tabla1[[#This Row],[Precio]]))))</f>
        <v/>
      </c>
      <c r="I4635" s="5" t="str">
        <f>IF(Tabla1[[#This Row],[Fecha]]="",(""),(IF(Tabla1[[#This Row],[Egreso de]]="",(""),(Tabla1[[#This Row],[Precio]]))))</f>
        <v/>
      </c>
      <c r="J4635" s="4" t="str">
        <f>IF(Tabla1[[#This Row],[Fecha]]="",(""),(IF(Tabla13[[#This Row],[Ingreso en]]="",(-Tabla13[[#This Row],[Egreso de]]),(Tabla13[[#This Row],[Ingreso en]]))))</f>
        <v/>
      </c>
    </row>
    <row r="4636" spans="1:10" x14ac:dyDescent="0.3">
      <c r="A4636" s="2" t="str">
        <f>IF(Tabla1[[#This Row],[Fecha]]="",(""),(Tabla1[[#This Row],[Fecha]]))</f>
        <v/>
      </c>
      <c r="B4636" s="3" t="str">
        <f>IF(Tabla1[[#This Row],[Fecha]]="",(""),(Tabla1[[#This Row],[Tipo de Operación]]))</f>
        <v/>
      </c>
      <c r="C4636" s="19" t="str">
        <f>IF(Tabla1[[#This Row],[Fecha]]="",(""),(Tabla1[[#This Row],[Código]]))</f>
        <v/>
      </c>
      <c r="D4636" s="4" t="str">
        <f>IF(Tabla1[[#This Row],[Fecha]]="",(""),(Tabla1[[#This Row],[Rubro]]))</f>
        <v/>
      </c>
      <c r="E4636" s="4"/>
      <c r="F4636" s="4" t="str">
        <f>IF(Tabla1[[#This Row],[Fecha]]="",(""),(Tabla1[[#This Row],[Precio]]))</f>
        <v/>
      </c>
      <c r="G4636" s="4" t="str">
        <f>IF(Tabla1[[#This Row],[Fecha]]="",(""),(Tabla1[[#This Row],[Medio de Pago]]))</f>
        <v/>
      </c>
      <c r="H4636" s="4" t="str">
        <f>IF(Tabla1[[#This Row],[Fecha]]="",(""),(IF(Tabla1[[#This Row],[Ingreso en]]="",(""),(Tabla1[[#This Row],[Precio]]))))</f>
        <v/>
      </c>
      <c r="I4636" s="5" t="str">
        <f>IF(Tabla1[[#This Row],[Fecha]]="",(""),(IF(Tabla1[[#This Row],[Egreso de]]="",(""),(Tabla1[[#This Row],[Precio]]))))</f>
        <v/>
      </c>
      <c r="J4636" s="4" t="str">
        <f>IF(Tabla1[[#This Row],[Fecha]]="",(""),(IF(Tabla13[[#This Row],[Ingreso en]]="",(-Tabla13[[#This Row],[Egreso de]]),(Tabla13[[#This Row],[Ingreso en]]))))</f>
        <v/>
      </c>
    </row>
    <row r="4637" spans="1:10" x14ac:dyDescent="0.3">
      <c r="A4637" s="2" t="str">
        <f>IF(Tabla1[[#This Row],[Fecha]]="",(""),(Tabla1[[#This Row],[Fecha]]))</f>
        <v/>
      </c>
      <c r="B4637" s="3" t="str">
        <f>IF(Tabla1[[#This Row],[Fecha]]="",(""),(Tabla1[[#This Row],[Tipo de Operación]]))</f>
        <v/>
      </c>
      <c r="C4637" s="19" t="str">
        <f>IF(Tabla1[[#This Row],[Fecha]]="",(""),(Tabla1[[#This Row],[Código]]))</f>
        <v/>
      </c>
      <c r="D4637" s="4" t="str">
        <f>IF(Tabla1[[#This Row],[Fecha]]="",(""),(Tabla1[[#This Row],[Rubro]]))</f>
        <v/>
      </c>
      <c r="E4637" s="4"/>
      <c r="F4637" s="4" t="str">
        <f>IF(Tabla1[[#This Row],[Fecha]]="",(""),(Tabla1[[#This Row],[Precio]]))</f>
        <v/>
      </c>
      <c r="G4637" s="4" t="str">
        <f>IF(Tabla1[[#This Row],[Fecha]]="",(""),(Tabla1[[#This Row],[Medio de Pago]]))</f>
        <v/>
      </c>
      <c r="H4637" s="4" t="str">
        <f>IF(Tabla1[[#This Row],[Fecha]]="",(""),(IF(Tabla1[[#This Row],[Ingreso en]]="",(""),(Tabla1[[#This Row],[Precio]]))))</f>
        <v/>
      </c>
      <c r="I4637" s="5" t="str">
        <f>IF(Tabla1[[#This Row],[Fecha]]="",(""),(IF(Tabla1[[#This Row],[Egreso de]]="",(""),(Tabla1[[#This Row],[Precio]]))))</f>
        <v/>
      </c>
      <c r="J4637" s="4" t="str">
        <f>IF(Tabla1[[#This Row],[Fecha]]="",(""),(IF(Tabla13[[#This Row],[Ingreso en]]="",(-Tabla13[[#This Row],[Egreso de]]),(Tabla13[[#This Row],[Ingreso en]]))))</f>
        <v/>
      </c>
    </row>
    <row r="4638" spans="1:10" x14ac:dyDescent="0.3">
      <c r="A4638" s="2" t="str">
        <f>IF(Tabla1[[#This Row],[Fecha]]="",(""),(Tabla1[[#This Row],[Fecha]]))</f>
        <v/>
      </c>
      <c r="B4638" s="3" t="str">
        <f>IF(Tabla1[[#This Row],[Fecha]]="",(""),(Tabla1[[#This Row],[Tipo de Operación]]))</f>
        <v/>
      </c>
      <c r="C4638" s="19" t="str">
        <f>IF(Tabla1[[#This Row],[Fecha]]="",(""),(Tabla1[[#This Row],[Código]]))</f>
        <v/>
      </c>
      <c r="D4638" s="4" t="str">
        <f>IF(Tabla1[[#This Row],[Fecha]]="",(""),(Tabla1[[#This Row],[Rubro]]))</f>
        <v/>
      </c>
      <c r="E4638" s="4"/>
      <c r="F4638" s="4" t="str">
        <f>IF(Tabla1[[#This Row],[Fecha]]="",(""),(Tabla1[[#This Row],[Precio]]))</f>
        <v/>
      </c>
      <c r="G4638" s="4" t="str">
        <f>IF(Tabla1[[#This Row],[Fecha]]="",(""),(Tabla1[[#This Row],[Medio de Pago]]))</f>
        <v/>
      </c>
      <c r="H4638" s="4" t="str">
        <f>IF(Tabla1[[#This Row],[Fecha]]="",(""),(IF(Tabla1[[#This Row],[Ingreso en]]="",(""),(Tabla1[[#This Row],[Precio]]))))</f>
        <v/>
      </c>
      <c r="I4638" s="5" t="str">
        <f>IF(Tabla1[[#This Row],[Fecha]]="",(""),(IF(Tabla1[[#This Row],[Egreso de]]="",(""),(Tabla1[[#This Row],[Precio]]))))</f>
        <v/>
      </c>
      <c r="J4638" s="4" t="str">
        <f>IF(Tabla1[[#This Row],[Fecha]]="",(""),(IF(Tabla13[[#This Row],[Ingreso en]]="",(-Tabla13[[#This Row],[Egreso de]]),(Tabla13[[#This Row],[Ingreso en]]))))</f>
        <v/>
      </c>
    </row>
    <row r="4639" spans="1:10" x14ac:dyDescent="0.3">
      <c r="A4639" s="2" t="str">
        <f>IF(Tabla1[[#This Row],[Fecha]]="",(""),(Tabla1[[#This Row],[Fecha]]))</f>
        <v/>
      </c>
      <c r="B4639" s="3" t="str">
        <f>IF(Tabla1[[#This Row],[Fecha]]="",(""),(Tabla1[[#This Row],[Tipo de Operación]]))</f>
        <v/>
      </c>
      <c r="C4639" s="19" t="str">
        <f>IF(Tabla1[[#This Row],[Fecha]]="",(""),(Tabla1[[#This Row],[Código]]))</f>
        <v/>
      </c>
      <c r="D4639" s="4" t="str">
        <f>IF(Tabla1[[#This Row],[Fecha]]="",(""),(Tabla1[[#This Row],[Rubro]]))</f>
        <v/>
      </c>
      <c r="E4639" s="4"/>
      <c r="F4639" s="4" t="str">
        <f>IF(Tabla1[[#This Row],[Fecha]]="",(""),(Tabla1[[#This Row],[Precio]]))</f>
        <v/>
      </c>
      <c r="G4639" s="4" t="str">
        <f>IF(Tabla1[[#This Row],[Fecha]]="",(""),(Tabla1[[#This Row],[Medio de Pago]]))</f>
        <v/>
      </c>
      <c r="H4639" s="4" t="str">
        <f>IF(Tabla1[[#This Row],[Fecha]]="",(""),(IF(Tabla1[[#This Row],[Ingreso en]]="",(""),(Tabla1[[#This Row],[Precio]]))))</f>
        <v/>
      </c>
      <c r="I4639" s="5" t="str">
        <f>IF(Tabla1[[#This Row],[Fecha]]="",(""),(IF(Tabla1[[#This Row],[Egreso de]]="",(""),(Tabla1[[#This Row],[Precio]]))))</f>
        <v/>
      </c>
      <c r="J4639" s="4" t="str">
        <f>IF(Tabla1[[#This Row],[Fecha]]="",(""),(IF(Tabla13[[#This Row],[Ingreso en]]="",(-Tabla13[[#This Row],[Egreso de]]),(Tabla13[[#This Row],[Ingreso en]]))))</f>
        <v/>
      </c>
    </row>
    <row r="4640" spans="1:10" x14ac:dyDescent="0.3">
      <c r="A4640" s="2" t="str">
        <f>IF(Tabla1[[#This Row],[Fecha]]="",(""),(Tabla1[[#This Row],[Fecha]]))</f>
        <v/>
      </c>
      <c r="B4640" s="3" t="str">
        <f>IF(Tabla1[[#This Row],[Fecha]]="",(""),(Tabla1[[#This Row],[Tipo de Operación]]))</f>
        <v/>
      </c>
      <c r="C4640" s="19" t="str">
        <f>IF(Tabla1[[#This Row],[Fecha]]="",(""),(Tabla1[[#This Row],[Código]]))</f>
        <v/>
      </c>
      <c r="D4640" s="4" t="str">
        <f>IF(Tabla1[[#This Row],[Fecha]]="",(""),(Tabla1[[#This Row],[Rubro]]))</f>
        <v/>
      </c>
      <c r="E4640" s="4"/>
      <c r="F4640" s="4" t="str">
        <f>IF(Tabla1[[#This Row],[Fecha]]="",(""),(Tabla1[[#This Row],[Precio]]))</f>
        <v/>
      </c>
      <c r="G4640" s="4" t="str">
        <f>IF(Tabla1[[#This Row],[Fecha]]="",(""),(Tabla1[[#This Row],[Medio de Pago]]))</f>
        <v/>
      </c>
      <c r="H4640" s="4" t="str">
        <f>IF(Tabla1[[#This Row],[Fecha]]="",(""),(IF(Tabla1[[#This Row],[Ingreso en]]="",(""),(Tabla1[[#This Row],[Precio]]))))</f>
        <v/>
      </c>
      <c r="I4640" s="5" t="str">
        <f>IF(Tabla1[[#This Row],[Fecha]]="",(""),(IF(Tabla1[[#This Row],[Egreso de]]="",(""),(Tabla1[[#This Row],[Precio]]))))</f>
        <v/>
      </c>
      <c r="J4640" s="4" t="str">
        <f>IF(Tabla1[[#This Row],[Fecha]]="",(""),(IF(Tabla13[[#This Row],[Ingreso en]]="",(-Tabla13[[#This Row],[Egreso de]]),(Tabla13[[#This Row],[Ingreso en]]))))</f>
        <v/>
      </c>
    </row>
    <row r="4641" spans="1:10" x14ac:dyDescent="0.3">
      <c r="A4641" s="2" t="str">
        <f>IF(Tabla1[[#This Row],[Fecha]]="",(""),(Tabla1[[#This Row],[Fecha]]))</f>
        <v/>
      </c>
      <c r="B4641" s="3" t="str">
        <f>IF(Tabla1[[#This Row],[Fecha]]="",(""),(Tabla1[[#This Row],[Tipo de Operación]]))</f>
        <v/>
      </c>
      <c r="C4641" s="19" t="str">
        <f>IF(Tabla1[[#This Row],[Fecha]]="",(""),(Tabla1[[#This Row],[Código]]))</f>
        <v/>
      </c>
      <c r="D4641" s="4" t="str">
        <f>IF(Tabla1[[#This Row],[Fecha]]="",(""),(Tabla1[[#This Row],[Rubro]]))</f>
        <v/>
      </c>
      <c r="E4641" s="4"/>
      <c r="F4641" s="4" t="str">
        <f>IF(Tabla1[[#This Row],[Fecha]]="",(""),(Tabla1[[#This Row],[Precio]]))</f>
        <v/>
      </c>
      <c r="G4641" s="4" t="str">
        <f>IF(Tabla1[[#This Row],[Fecha]]="",(""),(Tabla1[[#This Row],[Medio de Pago]]))</f>
        <v/>
      </c>
      <c r="H4641" s="4" t="str">
        <f>IF(Tabla1[[#This Row],[Fecha]]="",(""),(IF(Tabla1[[#This Row],[Ingreso en]]="",(""),(Tabla1[[#This Row],[Precio]]))))</f>
        <v/>
      </c>
      <c r="I4641" s="5" t="str">
        <f>IF(Tabla1[[#This Row],[Fecha]]="",(""),(IF(Tabla1[[#This Row],[Egreso de]]="",(""),(Tabla1[[#This Row],[Precio]]))))</f>
        <v/>
      </c>
      <c r="J4641" s="4" t="str">
        <f>IF(Tabla1[[#This Row],[Fecha]]="",(""),(IF(Tabla13[[#This Row],[Ingreso en]]="",(-Tabla13[[#This Row],[Egreso de]]),(Tabla13[[#This Row],[Ingreso en]]))))</f>
        <v/>
      </c>
    </row>
    <row r="4642" spans="1:10" x14ac:dyDescent="0.3">
      <c r="A4642" s="2" t="str">
        <f>IF(Tabla1[[#This Row],[Fecha]]="",(""),(Tabla1[[#This Row],[Fecha]]))</f>
        <v/>
      </c>
      <c r="B4642" s="3" t="str">
        <f>IF(Tabla1[[#This Row],[Fecha]]="",(""),(Tabla1[[#This Row],[Tipo de Operación]]))</f>
        <v/>
      </c>
      <c r="C4642" s="19" t="str">
        <f>IF(Tabla1[[#This Row],[Fecha]]="",(""),(Tabla1[[#This Row],[Código]]))</f>
        <v/>
      </c>
      <c r="D4642" s="4" t="str">
        <f>IF(Tabla1[[#This Row],[Fecha]]="",(""),(Tabla1[[#This Row],[Rubro]]))</f>
        <v/>
      </c>
      <c r="E4642" s="4"/>
      <c r="F4642" s="4" t="str">
        <f>IF(Tabla1[[#This Row],[Fecha]]="",(""),(Tabla1[[#This Row],[Precio]]))</f>
        <v/>
      </c>
      <c r="G4642" s="4" t="str">
        <f>IF(Tabla1[[#This Row],[Fecha]]="",(""),(Tabla1[[#This Row],[Medio de Pago]]))</f>
        <v/>
      </c>
      <c r="H4642" s="4" t="str">
        <f>IF(Tabla1[[#This Row],[Fecha]]="",(""),(IF(Tabla1[[#This Row],[Ingreso en]]="",(""),(Tabla1[[#This Row],[Precio]]))))</f>
        <v/>
      </c>
      <c r="I4642" s="5" t="str">
        <f>IF(Tabla1[[#This Row],[Fecha]]="",(""),(IF(Tabla1[[#This Row],[Egreso de]]="",(""),(Tabla1[[#This Row],[Precio]]))))</f>
        <v/>
      </c>
      <c r="J4642" s="4" t="str">
        <f>IF(Tabla1[[#This Row],[Fecha]]="",(""),(IF(Tabla13[[#This Row],[Ingreso en]]="",(-Tabla13[[#This Row],[Egreso de]]),(Tabla13[[#This Row],[Ingreso en]]))))</f>
        <v/>
      </c>
    </row>
    <row r="4643" spans="1:10" x14ac:dyDescent="0.3">
      <c r="A4643" s="2" t="str">
        <f>IF(Tabla1[[#This Row],[Fecha]]="",(""),(Tabla1[[#This Row],[Fecha]]))</f>
        <v/>
      </c>
      <c r="B4643" s="3" t="str">
        <f>IF(Tabla1[[#This Row],[Fecha]]="",(""),(Tabla1[[#This Row],[Tipo de Operación]]))</f>
        <v/>
      </c>
      <c r="C4643" s="19" t="str">
        <f>IF(Tabla1[[#This Row],[Fecha]]="",(""),(Tabla1[[#This Row],[Código]]))</f>
        <v/>
      </c>
      <c r="D4643" s="4" t="str">
        <f>IF(Tabla1[[#This Row],[Fecha]]="",(""),(Tabla1[[#This Row],[Rubro]]))</f>
        <v/>
      </c>
      <c r="E4643" s="4"/>
      <c r="F4643" s="4" t="str">
        <f>IF(Tabla1[[#This Row],[Fecha]]="",(""),(Tabla1[[#This Row],[Precio]]))</f>
        <v/>
      </c>
      <c r="G4643" s="4" t="str">
        <f>IF(Tabla1[[#This Row],[Fecha]]="",(""),(Tabla1[[#This Row],[Medio de Pago]]))</f>
        <v/>
      </c>
      <c r="H4643" s="4" t="str">
        <f>IF(Tabla1[[#This Row],[Fecha]]="",(""),(IF(Tabla1[[#This Row],[Ingreso en]]="",(""),(Tabla1[[#This Row],[Precio]]))))</f>
        <v/>
      </c>
      <c r="I4643" s="5" t="str">
        <f>IF(Tabla1[[#This Row],[Fecha]]="",(""),(IF(Tabla1[[#This Row],[Egreso de]]="",(""),(Tabla1[[#This Row],[Precio]]))))</f>
        <v/>
      </c>
      <c r="J4643" s="4" t="str">
        <f>IF(Tabla1[[#This Row],[Fecha]]="",(""),(IF(Tabla13[[#This Row],[Ingreso en]]="",(-Tabla13[[#This Row],[Egreso de]]),(Tabla13[[#This Row],[Ingreso en]]))))</f>
        <v/>
      </c>
    </row>
    <row r="4644" spans="1:10" x14ac:dyDescent="0.3">
      <c r="A4644" s="2" t="str">
        <f>IF(Tabla1[[#This Row],[Fecha]]="",(""),(Tabla1[[#This Row],[Fecha]]))</f>
        <v/>
      </c>
      <c r="B4644" s="3" t="str">
        <f>IF(Tabla1[[#This Row],[Fecha]]="",(""),(Tabla1[[#This Row],[Tipo de Operación]]))</f>
        <v/>
      </c>
      <c r="C4644" s="19" t="str">
        <f>IF(Tabla1[[#This Row],[Fecha]]="",(""),(Tabla1[[#This Row],[Código]]))</f>
        <v/>
      </c>
      <c r="D4644" s="4" t="str">
        <f>IF(Tabla1[[#This Row],[Fecha]]="",(""),(Tabla1[[#This Row],[Rubro]]))</f>
        <v/>
      </c>
      <c r="E4644" s="4"/>
      <c r="F4644" s="4" t="str">
        <f>IF(Tabla1[[#This Row],[Fecha]]="",(""),(Tabla1[[#This Row],[Precio]]))</f>
        <v/>
      </c>
      <c r="G4644" s="4" t="str">
        <f>IF(Tabla1[[#This Row],[Fecha]]="",(""),(Tabla1[[#This Row],[Medio de Pago]]))</f>
        <v/>
      </c>
      <c r="H4644" s="4" t="str">
        <f>IF(Tabla1[[#This Row],[Fecha]]="",(""),(IF(Tabla1[[#This Row],[Ingreso en]]="",(""),(Tabla1[[#This Row],[Precio]]))))</f>
        <v/>
      </c>
      <c r="I4644" s="5" t="str">
        <f>IF(Tabla1[[#This Row],[Fecha]]="",(""),(IF(Tabla1[[#This Row],[Egreso de]]="",(""),(Tabla1[[#This Row],[Precio]]))))</f>
        <v/>
      </c>
      <c r="J4644" s="4" t="str">
        <f>IF(Tabla1[[#This Row],[Fecha]]="",(""),(IF(Tabla13[[#This Row],[Ingreso en]]="",(-Tabla13[[#This Row],[Egreso de]]),(Tabla13[[#This Row],[Ingreso en]]))))</f>
        <v/>
      </c>
    </row>
    <row r="4645" spans="1:10" x14ac:dyDescent="0.3">
      <c r="A4645" s="2" t="str">
        <f>IF(Tabla1[[#This Row],[Fecha]]="",(""),(Tabla1[[#This Row],[Fecha]]))</f>
        <v/>
      </c>
      <c r="B4645" s="3" t="str">
        <f>IF(Tabla1[[#This Row],[Fecha]]="",(""),(Tabla1[[#This Row],[Tipo de Operación]]))</f>
        <v/>
      </c>
      <c r="C4645" s="19" t="str">
        <f>IF(Tabla1[[#This Row],[Fecha]]="",(""),(Tabla1[[#This Row],[Código]]))</f>
        <v/>
      </c>
      <c r="D4645" s="4" t="str">
        <f>IF(Tabla1[[#This Row],[Fecha]]="",(""),(Tabla1[[#This Row],[Rubro]]))</f>
        <v/>
      </c>
      <c r="E4645" s="4"/>
      <c r="F4645" s="4" t="str">
        <f>IF(Tabla1[[#This Row],[Fecha]]="",(""),(Tabla1[[#This Row],[Precio]]))</f>
        <v/>
      </c>
      <c r="G4645" s="4" t="str">
        <f>IF(Tabla1[[#This Row],[Fecha]]="",(""),(Tabla1[[#This Row],[Medio de Pago]]))</f>
        <v/>
      </c>
      <c r="H4645" s="4" t="str">
        <f>IF(Tabla1[[#This Row],[Fecha]]="",(""),(IF(Tabla1[[#This Row],[Ingreso en]]="",(""),(Tabla1[[#This Row],[Precio]]))))</f>
        <v/>
      </c>
      <c r="I4645" s="5" t="str">
        <f>IF(Tabla1[[#This Row],[Fecha]]="",(""),(IF(Tabla1[[#This Row],[Egreso de]]="",(""),(Tabla1[[#This Row],[Precio]]))))</f>
        <v/>
      </c>
      <c r="J4645" s="4" t="str">
        <f>IF(Tabla1[[#This Row],[Fecha]]="",(""),(IF(Tabla13[[#This Row],[Ingreso en]]="",(-Tabla13[[#This Row],[Egreso de]]),(Tabla13[[#This Row],[Ingreso en]]))))</f>
        <v/>
      </c>
    </row>
    <row r="4646" spans="1:10" x14ac:dyDescent="0.3">
      <c r="A4646" s="2" t="str">
        <f>IF(Tabla1[[#This Row],[Fecha]]="",(""),(Tabla1[[#This Row],[Fecha]]))</f>
        <v/>
      </c>
      <c r="B4646" s="3" t="str">
        <f>IF(Tabla1[[#This Row],[Fecha]]="",(""),(Tabla1[[#This Row],[Tipo de Operación]]))</f>
        <v/>
      </c>
      <c r="C4646" s="19" t="str">
        <f>IF(Tabla1[[#This Row],[Fecha]]="",(""),(Tabla1[[#This Row],[Código]]))</f>
        <v/>
      </c>
      <c r="D4646" s="4" t="str">
        <f>IF(Tabla1[[#This Row],[Fecha]]="",(""),(Tabla1[[#This Row],[Rubro]]))</f>
        <v/>
      </c>
      <c r="E4646" s="4"/>
      <c r="F4646" s="4" t="str">
        <f>IF(Tabla1[[#This Row],[Fecha]]="",(""),(Tabla1[[#This Row],[Precio]]))</f>
        <v/>
      </c>
      <c r="G4646" s="4" t="str">
        <f>IF(Tabla1[[#This Row],[Fecha]]="",(""),(Tabla1[[#This Row],[Medio de Pago]]))</f>
        <v/>
      </c>
      <c r="H4646" s="4" t="str">
        <f>IF(Tabla1[[#This Row],[Fecha]]="",(""),(IF(Tabla1[[#This Row],[Ingreso en]]="",(""),(Tabla1[[#This Row],[Precio]]))))</f>
        <v/>
      </c>
      <c r="I4646" s="5" t="str">
        <f>IF(Tabla1[[#This Row],[Fecha]]="",(""),(IF(Tabla1[[#This Row],[Egreso de]]="",(""),(Tabla1[[#This Row],[Precio]]))))</f>
        <v/>
      </c>
      <c r="J4646" s="4" t="str">
        <f>IF(Tabla1[[#This Row],[Fecha]]="",(""),(IF(Tabla13[[#This Row],[Ingreso en]]="",(-Tabla13[[#This Row],[Egreso de]]),(Tabla13[[#This Row],[Ingreso en]]))))</f>
        <v/>
      </c>
    </row>
    <row r="4647" spans="1:10" x14ac:dyDescent="0.3">
      <c r="A4647" s="2" t="str">
        <f>IF(Tabla1[[#This Row],[Fecha]]="",(""),(Tabla1[[#This Row],[Fecha]]))</f>
        <v/>
      </c>
      <c r="B4647" s="3" t="str">
        <f>IF(Tabla1[[#This Row],[Fecha]]="",(""),(Tabla1[[#This Row],[Tipo de Operación]]))</f>
        <v/>
      </c>
      <c r="C4647" s="19" t="str">
        <f>IF(Tabla1[[#This Row],[Fecha]]="",(""),(Tabla1[[#This Row],[Código]]))</f>
        <v/>
      </c>
      <c r="D4647" s="4" t="str">
        <f>IF(Tabla1[[#This Row],[Fecha]]="",(""),(Tabla1[[#This Row],[Rubro]]))</f>
        <v/>
      </c>
      <c r="E4647" s="4"/>
      <c r="F4647" s="4" t="str">
        <f>IF(Tabla1[[#This Row],[Fecha]]="",(""),(Tabla1[[#This Row],[Precio]]))</f>
        <v/>
      </c>
      <c r="G4647" s="4" t="str">
        <f>IF(Tabla1[[#This Row],[Fecha]]="",(""),(Tabla1[[#This Row],[Medio de Pago]]))</f>
        <v/>
      </c>
      <c r="H4647" s="4" t="str">
        <f>IF(Tabla1[[#This Row],[Fecha]]="",(""),(IF(Tabla1[[#This Row],[Ingreso en]]="",(""),(Tabla1[[#This Row],[Precio]]))))</f>
        <v/>
      </c>
      <c r="I4647" s="5" t="str">
        <f>IF(Tabla1[[#This Row],[Fecha]]="",(""),(IF(Tabla1[[#This Row],[Egreso de]]="",(""),(Tabla1[[#This Row],[Precio]]))))</f>
        <v/>
      </c>
      <c r="J4647" s="4" t="str">
        <f>IF(Tabla1[[#This Row],[Fecha]]="",(""),(IF(Tabla13[[#This Row],[Ingreso en]]="",(-Tabla13[[#This Row],[Egreso de]]),(Tabla13[[#This Row],[Ingreso en]]))))</f>
        <v/>
      </c>
    </row>
    <row r="4648" spans="1:10" x14ac:dyDescent="0.3">
      <c r="A4648" s="2" t="str">
        <f>IF(Tabla1[[#This Row],[Fecha]]="",(""),(Tabla1[[#This Row],[Fecha]]))</f>
        <v/>
      </c>
      <c r="B4648" s="3" t="str">
        <f>IF(Tabla1[[#This Row],[Fecha]]="",(""),(Tabla1[[#This Row],[Tipo de Operación]]))</f>
        <v/>
      </c>
      <c r="C4648" s="19" t="str">
        <f>IF(Tabla1[[#This Row],[Fecha]]="",(""),(Tabla1[[#This Row],[Código]]))</f>
        <v/>
      </c>
      <c r="D4648" s="4" t="str">
        <f>IF(Tabla1[[#This Row],[Fecha]]="",(""),(Tabla1[[#This Row],[Rubro]]))</f>
        <v/>
      </c>
      <c r="E4648" s="4"/>
      <c r="F4648" s="4" t="str">
        <f>IF(Tabla1[[#This Row],[Fecha]]="",(""),(Tabla1[[#This Row],[Precio]]))</f>
        <v/>
      </c>
      <c r="G4648" s="4" t="str">
        <f>IF(Tabla1[[#This Row],[Fecha]]="",(""),(Tabla1[[#This Row],[Medio de Pago]]))</f>
        <v/>
      </c>
      <c r="H4648" s="4" t="str">
        <f>IF(Tabla1[[#This Row],[Fecha]]="",(""),(IF(Tabla1[[#This Row],[Ingreso en]]="",(""),(Tabla1[[#This Row],[Precio]]))))</f>
        <v/>
      </c>
      <c r="I4648" s="5" t="str">
        <f>IF(Tabla1[[#This Row],[Fecha]]="",(""),(IF(Tabla1[[#This Row],[Egreso de]]="",(""),(Tabla1[[#This Row],[Precio]]))))</f>
        <v/>
      </c>
      <c r="J4648" s="4" t="str">
        <f>IF(Tabla1[[#This Row],[Fecha]]="",(""),(IF(Tabla13[[#This Row],[Ingreso en]]="",(-Tabla13[[#This Row],[Egreso de]]),(Tabla13[[#This Row],[Ingreso en]]))))</f>
        <v/>
      </c>
    </row>
    <row r="4649" spans="1:10" x14ac:dyDescent="0.3">
      <c r="A4649" s="2" t="str">
        <f>IF(Tabla1[[#This Row],[Fecha]]="",(""),(Tabla1[[#This Row],[Fecha]]))</f>
        <v/>
      </c>
      <c r="B4649" s="3" t="str">
        <f>IF(Tabla1[[#This Row],[Fecha]]="",(""),(Tabla1[[#This Row],[Tipo de Operación]]))</f>
        <v/>
      </c>
      <c r="C4649" s="19" t="str">
        <f>IF(Tabla1[[#This Row],[Fecha]]="",(""),(Tabla1[[#This Row],[Código]]))</f>
        <v/>
      </c>
      <c r="D4649" s="4" t="str">
        <f>IF(Tabla1[[#This Row],[Fecha]]="",(""),(Tabla1[[#This Row],[Rubro]]))</f>
        <v/>
      </c>
      <c r="E4649" s="4"/>
      <c r="F4649" s="4" t="str">
        <f>IF(Tabla1[[#This Row],[Fecha]]="",(""),(Tabla1[[#This Row],[Precio]]))</f>
        <v/>
      </c>
      <c r="G4649" s="4" t="str">
        <f>IF(Tabla1[[#This Row],[Fecha]]="",(""),(Tabla1[[#This Row],[Medio de Pago]]))</f>
        <v/>
      </c>
      <c r="H4649" s="4" t="str">
        <f>IF(Tabla1[[#This Row],[Fecha]]="",(""),(IF(Tabla1[[#This Row],[Ingreso en]]="",(""),(Tabla1[[#This Row],[Precio]]))))</f>
        <v/>
      </c>
      <c r="I4649" s="5" t="str">
        <f>IF(Tabla1[[#This Row],[Fecha]]="",(""),(IF(Tabla1[[#This Row],[Egreso de]]="",(""),(Tabla1[[#This Row],[Precio]]))))</f>
        <v/>
      </c>
      <c r="J4649" s="4" t="str">
        <f>IF(Tabla1[[#This Row],[Fecha]]="",(""),(IF(Tabla13[[#This Row],[Ingreso en]]="",(-Tabla13[[#This Row],[Egreso de]]),(Tabla13[[#This Row],[Ingreso en]]))))</f>
        <v/>
      </c>
    </row>
    <row r="4650" spans="1:10" x14ac:dyDescent="0.3">
      <c r="A4650" s="2" t="str">
        <f>IF(Tabla1[[#This Row],[Fecha]]="",(""),(Tabla1[[#This Row],[Fecha]]))</f>
        <v/>
      </c>
      <c r="B4650" s="3" t="str">
        <f>IF(Tabla1[[#This Row],[Fecha]]="",(""),(Tabla1[[#This Row],[Tipo de Operación]]))</f>
        <v/>
      </c>
      <c r="C4650" s="19" t="str">
        <f>IF(Tabla1[[#This Row],[Fecha]]="",(""),(Tabla1[[#This Row],[Código]]))</f>
        <v/>
      </c>
      <c r="D4650" s="4" t="str">
        <f>IF(Tabla1[[#This Row],[Fecha]]="",(""),(Tabla1[[#This Row],[Rubro]]))</f>
        <v/>
      </c>
      <c r="E4650" s="4"/>
      <c r="F4650" s="4" t="str">
        <f>IF(Tabla1[[#This Row],[Fecha]]="",(""),(Tabla1[[#This Row],[Precio]]))</f>
        <v/>
      </c>
      <c r="G4650" s="4" t="str">
        <f>IF(Tabla1[[#This Row],[Fecha]]="",(""),(Tabla1[[#This Row],[Medio de Pago]]))</f>
        <v/>
      </c>
      <c r="H4650" s="4" t="str">
        <f>IF(Tabla1[[#This Row],[Fecha]]="",(""),(IF(Tabla1[[#This Row],[Ingreso en]]="",(""),(Tabla1[[#This Row],[Precio]]))))</f>
        <v/>
      </c>
      <c r="I4650" s="5" t="str">
        <f>IF(Tabla1[[#This Row],[Fecha]]="",(""),(IF(Tabla1[[#This Row],[Egreso de]]="",(""),(Tabla1[[#This Row],[Precio]]))))</f>
        <v/>
      </c>
      <c r="J4650" s="4" t="str">
        <f>IF(Tabla1[[#This Row],[Fecha]]="",(""),(IF(Tabla13[[#This Row],[Ingreso en]]="",(-Tabla13[[#This Row],[Egreso de]]),(Tabla13[[#This Row],[Ingreso en]]))))</f>
        <v/>
      </c>
    </row>
    <row r="4651" spans="1:10" x14ac:dyDescent="0.3">
      <c r="A4651" s="2" t="str">
        <f>IF(Tabla1[[#This Row],[Fecha]]="",(""),(Tabla1[[#This Row],[Fecha]]))</f>
        <v/>
      </c>
      <c r="B4651" s="3" t="str">
        <f>IF(Tabla1[[#This Row],[Fecha]]="",(""),(Tabla1[[#This Row],[Tipo de Operación]]))</f>
        <v/>
      </c>
      <c r="C4651" s="19" t="str">
        <f>IF(Tabla1[[#This Row],[Fecha]]="",(""),(Tabla1[[#This Row],[Código]]))</f>
        <v/>
      </c>
      <c r="D4651" s="4" t="str">
        <f>IF(Tabla1[[#This Row],[Fecha]]="",(""),(Tabla1[[#This Row],[Rubro]]))</f>
        <v/>
      </c>
      <c r="E4651" s="4"/>
      <c r="F4651" s="4" t="str">
        <f>IF(Tabla1[[#This Row],[Fecha]]="",(""),(Tabla1[[#This Row],[Precio]]))</f>
        <v/>
      </c>
      <c r="G4651" s="4" t="str">
        <f>IF(Tabla1[[#This Row],[Fecha]]="",(""),(Tabla1[[#This Row],[Medio de Pago]]))</f>
        <v/>
      </c>
      <c r="H4651" s="4" t="str">
        <f>IF(Tabla1[[#This Row],[Fecha]]="",(""),(IF(Tabla1[[#This Row],[Ingreso en]]="",(""),(Tabla1[[#This Row],[Precio]]))))</f>
        <v/>
      </c>
      <c r="I4651" s="5" t="str">
        <f>IF(Tabla1[[#This Row],[Fecha]]="",(""),(IF(Tabla1[[#This Row],[Egreso de]]="",(""),(Tabla1[[#This Row],[Precio]]))))</f>
        <v/>
      </c>
      <c r="J4651" s="4" t="str">
        <f>IF(Tabla1[[#This Row],[Fecha]]="",(""),(IF(Tabla13[[#This Row],[Ingreso en]]="",(-Tabla13[[#This Row],[Egreso de]]),(Tabla13[[#This Row],[Ingreso en]]))))</f>
        <v/>
      </c>
    </row>
    <row r="4652" spans="1:10" x14ac:dyDescent="0.3">
      <c r="A4652" s="2" t="str">
        <f>IF(Tabla1[[#This Row],[Fecha]]="",(""),(Tabla1[[#This Row],[Fecha]]))</f>
        <v/>
      </c>
      <c r="B4652" s="3" t="str">
        <f>IF(Tabla1[[#This Row],[Fecha]]="",(""),(Tabla1[[#This Row],[Tipo de Operación]]))</f>
        <v/>
      </c>
      <c r="C4652" s="19" t="str">
        <f>IF(Tabla1[[#This Row],[Fecha]]="",(""),(Tabla1[[#This Row],[Código]]))</f>
        <v/>
      </c>
      <c r="D4652" s="4" t="str">
        <f>IF(Tabla1[[#This Row],[Fecha]]="",(""),(Tabla1[[#This Row],[Rubro]]))</f>
        <v/>
      </c>
      <c r="E4652" s="4"/>
      <c r="F4652" s="4" t="str">
        <f>IF(Tabla1[[#This Row],[Fecha]]="",(""),(Tabla1[[#This Row],[Precio]]))</f>
        <v/>
      </c>
      <c r="G4652" s="4" t="str">
        <f>IF(Tabla1[[#This Row],[Fecha]]="",(""),(Tabla1[[#This Row],[Medio de Pago]]))</f>
        <v/>
      </c>
      <c r="H4652" s="4" t="str">
        <f>IF(Tabla1[[#This Row],[Fecha]]="",(""),(IF(Tabla1[[#This Row],[Ingreso en]]="",(""),(Tabla1[[#This Row],[Precio]]))))</f>
        <v/>
      </c>
      <c r="I4652" s="5" t="str">
        <f>IF(Tabla1[[#This Row],[Fecha]]="",(""),(IF(Tabla1[[#This Row],[Egreso de]]="",(""),(Tabla1[[#This Row],[Precio]]))))</f>
        <v/>
      </c>
      <c r="J4652" s="4" t="str">
        <f>IF(Tabla1[[#This Row],[Fecha]]="",(""),(IF(Tabla13[[#This Row],[Ingreso en]]="",(-Tabla13[[#This Row],[Egreso de]]),(Tabla13[[#This Row],[Ingreso en]]))))</f>
        <v/>
      </c>
    </row>
    <row r="4653" spans="1:10" x14ac:dyDescent="0.3">
      <c r="A4653" s="2" t="str">
        <f>IF(Tabla1[[#This Row],[Fecha]]="",(""),(Tabla1[[#This Row],[Fecha]]))</f>
        <v/>
      </c>
      <c r="B4653" s="3" t="str">
        <f>IF(Tabla1[[#This Row],[Fecha]]="",(""),(Tabla1[[#This Row],[Tipo de Operación]]))</f>
        <v/>
      </c>
      <c r="C4653" s="19" t="str">
        <f>IF(Tabla1[[#This Row],[Fecha]]="",(""),(Tabla1[[#This Row],[Código]]))</f>
        <v/>
      </c>
      <c r="D4653" s="4" t="str">
        <f>IF(Tabla1[[#This Row],[Fecha]]="",(""),(Tabla1[[#This Row],[Rubro]]))</f>
        <v/>
      </c>
      <c r="E4653" s="4"/>
      <c r="F4653" s="4" t="str">
        <f>IF(Tabla1[[#This Row],[Fecha]]="",(""),(Tabla1[[#This Row],[Precio]]))</f>
        <v/>
      </c>
      <c r="G4653" s="4" t="str">
        <f>IF(Tabla1[[#This Row],[Fecha]]="",(""),(Tabla1[[#This Row],[Medio de Pago]]))</f>
        <v/>
      </c>
      <c r="H4653" s="4" t="str">
        <f>IF(Tabla1[[#This Row],[Fecha]]="",(""),(IF(Tabla1[[#This Row],[Ingreso en]]="",(""),(Tabla1[[#This Row],[Precio]]))))</f>
        <v/>
      </c>
      <c r="I4653" s="5" t="str">
        <f>IF(Tabla1[[#This Row],[Fecha]]="",(""),(IF(Tabla1[[#This Row],[Egreso de]]="",(""),(Tabla1[[#This Row],[Precio]]))))</f>
        <v/>
      </c>
      <c r="J4653" s="4" t="str">
        <f>IF(Tabla1[[#This Row],[Fecha]]="",(""),(IF(Tabla13[[#This Row],[Ingreso en]]="",(-Tabla13[[#This Row],[Egreso de]]),(Tabla13[[#This Row],[Ingreso en]]))))</f>
        <v/>
      </c>
    </row>
    <row r="4654" spans="1:10" x14ac:dyDescent="0.3">
      <c r="A4654" s="2" t="str">
        <f>IF(Tabla1[[#This Row],[Fecha]]="",(""),(Tabla1[[#This Row],[Fecha]]))</f>
        <v/>
      </c>
      <c r="B4654" s="3" t="str">
        <f>IF(Tabla1[[#This Row],[Fecha]]="",(""),(Tabla1[[#This Row],[Tipo de Operación]]))</f>
        <v/>
      </c>
      <c r="C4654" s="19" t="str">
        <f>IF(Tabla1[[#This Row],[Fecha]]="",(""),(Tabla1[[#This Row],[Código]]))</f>
        <v/>
      </c>
      <c r="D4654" s="4" t="str">
        <f>IF(Tabla1[[#This Row],[Fecha]]="",(""),(Tabla1[[#This Row],[Rubro]]))</f>
        <v/>
      </c>
      <c r="E4654" s="4"/>
      <c r="F4654" s="4" t="str">
        <f>IF(Tabla1[[#This Row],[Fecha]]="",(""),(Tabla1[[#This Row],[Precio]]))</f>
        <v/>
      </c>
      <c r="G4654" s="4" t="str">
        <f>IF(Tabla1[[#This Row],[Fecha]]="",(""),(Tabla1[[#This Row],[Medio de Pago]]))</f>
        <v/>
      </c>
      <c r="H4654" s="4" t="str">
        <f>IF(Tabla1[[#This Row],[Fecha]]="",(""),(IF(Tabla1[[#This Row],[Ingreso en]]="",(""),(Tabla1[[#This Row],[Precio]]))))</f>
        <v/>
      </c>
      <c r="I4654" s="5" t="str">
        <f>IF(Tabla1[[#This Row],[Fecha]]="",(""),(IF(Tabla1[[#This Row],[Egreso de]]="",(""),(Tabla1[[#This Row],[Precio]]))))</f>
        <v/>
      </c>
      <c r="J4654" s="4" t="str">
        <f>IF(Tabla1[[#This Row],[Fecha]]="",(""),(IF(Tabla13[[#This Row],[Ingreso en]]="",(-Tabla13[[#This Row],[Egreso de]]),(Tabla13[[#This Row],[Ingreso en]]))))</f>
        <v/>
      </c>
    </row>
    <row r="4655" spans="1:10" x14ac:dyDescent="0.3">
      <c r="A4655" s="2" t="str">
        <f>IF(Tabla1[[#This Row],[Fecha]]="",(""),(Tabla1[[#This Row],[Fecha]]))</f>
        <v/>
      </c>
      <c r="B4655" s="3" t="str">
        <f>IF(Tabla1[[#This Row],[Fecha]]="",(""),(Tabla1[[#This Row],[Tipo de Operación]]))</f>
        <v/>
      </c>
      <c r="C4655" s="19" t="str">
        <f>IF(Tabla1[[#This Row],[Fecha]]="",(""),(Tabla1[[#This Row],[Código]]))</f>
        <v/>
      </c>
      <c r="D4655" s="4" t="str">
        <f>IF(Tabla1[[#This Row],[Fecha]]="",(""),(Tabla1[[#This Row],[Rubro]]))</f>
        <v/>
      </c>
      <c r="E4655" s="4"/>
      <c r="F4655" s="4" t="str">
        <f>IF(Tabla1[[#This Row],[Fecha]]="",(""),(Tabla1[[#This Row],[Precio]]))</f>
        <v/>
      </c>
      <c r="G4655" s="4" t="str">
        <f>IF(Tabla1[[#This Row],[Fecha]]="",(""),(Tabla1[[#This Row],[Medio de Pago]]))</f>
        <v/>
      </c>
      <c r="H4655" s="4" t="str">
        <f>IF(Tabla1[[#This Row],[Fecha]]="",(""),(IF(Tabla1[[#This Row],[Ingreso en]]="",(""),(Tabla1[[#This Row],[Precio]]))))</f>
        <v/>
      </c>
      <c r="I4655" s="5" t="str">
        <f>IF(Tabla1[[#This Row],[Fecha]]="",(""),(IF(Tabla1[[#This Row],[Egreso de]]="",(""),(Tabla1[[#This Row],[Precio]]))))</f>
        <v/>
      </c>
      <c r="J4655" s="4" t="str">
        <f>IF(Tabla1[[#This Row],[Fecha]]="",(""),(IF(Tabla13[[#This Row],[Ingreso en]]="",(-Tabla13[[#This Row],[Egreso de]]),(Tabla13[[#This Row],[Ingreso en]]))))</f>
        <v/>
      </c>
    </row>
    <row r="4656" spans="1:10" x14ac:dyDescent="0.3">
      <c r="A4656" s="2" t="str">
        <f>IF(Tabla1[[#This Row],[Fecha]]="",(""),(Tabla1[[#This Row],[Fecha]]))</f>
        <v/>
      </c>
      <c r="B4656" s="3" t="str">
        <f>IF(Tabla1[[#This Row],[Fecha]]="",(""),(Tabla1[[#This Row],[Tipo de Operación]]))</f>
        <v/>
      </c>
      <c r="C4656" s="19" t="str">
        <f>IF(Tabla1[[#This Row],[Fecha]]="",(""),(Tabla1[[#This Row],[Código]]))</f>
        <v/>
      </c>
      <c r="D4656" s="4" t="str">
        <f>IF(Tabla1[[#This Row],[Fecha]]="",(""),(Tabla1[[#This Row],[Rubro]]))</f>
        <v/>
      </c>
      <c r="E4656" s="4"/>
      <c r="F4656" s="4" t="str">
        <f>IF(Tabla1[[#This Row],[Fecha]]="",(""),(Tabla1[[#This Row],[Precio]]))</f>
        <v/>
      </c>
      <c r="G4656" s="4" t="str">
        <f>IF(Tabla1[[#This Row],[Fecha]]="",(""),(Tabla1[[#This Row],[Medio de Pago]]))</f>
        <v/>
      </c>
      <c r="H4656" s="4" t="str">
        <f>IF(Tabla1[[#This Row],[Fecha]]="",(""),(IF(Tabla1[[#This Row],[Ingreso en]]="",(""),(Tabla1[[#This Row],[Precio]]))))</f>
        <v/>
      </c>
      <c r="I4656" s="5" t="str">
        <f>IF(Tabla1[[#This Row],[Fecha]]="",(""),(IF(Tabla1[[#This Row],[Egreso de]]="",(""),(Tabla1[[#This Row],[Precio]]))))</f>
        <v/>
      </c>
      <c r="J4656" s="4" t="str">
        <f>IF(Tabla1[[#This Row],[Fecha]]="",(""),(IF(Tabla13[[#This Row],[Ingreso en]]="",(-Tabla13[[#This Row],[Egreso de]]),(Tabla13[[#This Row],[Ingreso en]]))))</f>
        <v/>
      </c>
    </row>
    <row r="4657" spans="1:10" x14ac:dyDescent="0.3">
      <c r="A4657" s="2" t="str">
        <f>IF(Tabla1[[#This Row],[Fecha]]="",(""),(Tabla1[[#This Row],[Fecha]]))</f>
        <v/>
      </c>
      <c r="B4657" s="3" t="str">
        <f>IF(Tabla1[[#This Row],[Fecha]]="",(""),(Tabla1[[#This Row],[Tipo de Operación]]))</f>
        <v/>
      </c>
      <c r="C4657" s="19" t="str">
        <f>IF(Tabla1[[#This Row],[Fecha]]="",(""),(Tabla1[[#This Row],[Código]]))</f>
        <v/>
      </c>
      <c r="D4657" s="4" t="str">
        <f>IF(Tabla1[[#This Row],[Fecha]]="",(""),(Tabla1[[#This Row],[Rubro]]))</f>
        <v/>
      </c>
      <c r="E4657" s="4"/>
      <c r="F4657" s="4" t="str">
        <f>IF(Tabla1[[#This Row],[Fecha]]="",(""),(Tabla1[[#This Row],[Precio]]))</f>
        <v/>
      </c>
      <c r="G4657" s="4" t="str">
        <f>IF(Tabla1[[#This Row],[Fecha]]="",(""),(Tabla1[[#This Row],[Medio de Pago]]))</f>
        <v/>
      </c>
      <c r="H4657" s="4" t="str">
        <f>IF(Tabla1[[#This Row],[Fecha]]="",(""),(IF(Tabla1[[#This Row],[Ingreso en]]="",(""),(Tabla1[[#This Row],[Precio]]))))</f>
        <v/>
      </c>
      <c r="I4657" s="5" t="str">
        <f>IF(Tabla1[[#This Row],[Fecha]]="",(""),(IF(Tabla1[[#This Row],[Egreso de]]="",(""),(Tabla1[[#This Row],[Precio]]))))</f>
        <v/>
      </c>
      <c r="J4657" s="4" t="str">
        <f>IF(Tabla1[[#This Row],[Fecha]]="",(""),(IF(Tabla13[[#This Row],[Ingreso en]]="",(-Tabla13[[#This Row],[Egreso de]]),(Tabla13[[#This Row],[Ingreso en]]))))</f>
        <v/>
      </c>
    </row>
    <row r="4658" spans="1:10" x14ac:dyDescent="0.3">
      <c r="A4658" s="2" t="str">
        <f>IF(Tabla1[[#This Row],[Fecha]]="",(""),(Tabla1[[#This Row],[Fecha]]))</f>
        <v/>
      </c>
      <c r="B4658" s="3" t="str">
        <f>IF(Tabla1[[#This Row],[Fecha]]="",(""),(Tabla1[[#This Row],[Tipo de Operación]]))</f>
        <v/>
      </c>
      <c r="C4658" s="19" t="str">
        <f>IF(Tabla1[[#This Row],[Fecha]]="",(""),(Tabla1[[#This Row],[Código]]))</f>
        <v/>
      </c>
      <c r="D4658" s="4" t="str">
        <f>IF(Tabla1[[#This Row],[Fecha]]="",(""),(Tabla1[[#This Row],[Rubro]]))</f>
        <v/>
      </c>
      <c r="E4658" s="4"/>
      <c r="F4658" s="4" t="str">
        <f>IF(Tabla1[[#This Row],[Fecha]]="",(""),(Tabla1[[#This Row],[Precio]]))</f>
        <v/>
      </c>
      <c r="G4658" s="4" t="str">
        <f>IF(Tabla1[[#This Row],[Fecha]]="",(""),(Tabla1[[#This Row],[Medio de Pago]]))</f>
        <v/>
      </c>
      <c r="H4658" s="4" t="str">
        <f>IF(Tabla1[[#This Row],[Fecha]]="",(""),(IF(Tabla1[[#This Row],[Ingreso en]]="",(""),(Tabla1[[#This Row],[Precio]]))))</f>
        <v/>
      </c>
      <c r="I4658" s="5" t="str">
        <f>IF(Tabla1[[#This Row],[Fecha]]="",(""),(IF(Tabla1[[#This Row],[Egreso de]]="",(""),(Tabla1[[#This Row],[Precio]]))))</f>
        <v/>
      </c>
      <c r="J4658" s="4" t="str">
        <f>IF(Tabla1[[#This Row],[Fecha]]="",(""),(IF(Tabla13[[#This Row],[Ingreso en]]="",(-Tabla13[[#This Row],[Egreso de]]),(Tabla13[[#This Row],[Ingreso en]]))))</f>
        <v/>
      </c>
    </row>
    <row r="4659" spans="1:10" x14ac:dyDescent="0.3">
      <c r="A4659" s="2" t="str">
        <f>IF(Tabla1[[#This Row],[Fecha]]="",(""),(Tabla1[[#This Row],[Fecha]]))</f>
        <v/>
      </c>
      <c r="B4659" s="3" t="str">
        <f>IF(Tabla1[[#This Row],[Fecha]]="",(""),(Tabla1[[#This Row],[Tipo de Operación]]))</f>
        <v/>
      </c>
      <c r="C4659" s="19" t="str">
        <f>IF(Tabla1[[#This Row],[Fecha]]="",(""),(Tabla1[[#This Row],[Código]]))</f>
        <v/>
      </c>
      <c r="D4659" s="4" t="str">
        <f>IF(Tabla1[[#This Row],[Fecha]]="",(""),(Tabla1[[#This Row],[Rubro]]))</f>
        <v/>
      </c>
      <c r="E4659" s="4"/>
      <c r="F4659" s="4" t="str">
        <f>IF(Tabla1[[#This Row],[Fecha]]="",(""),(Tabla1[[#This Row],[Precio]]))</f>
        <v/>
      </c>
      <c r="G4659" s="4" t="str">
        <f>IF(Tabla1[[#This Row],[Fecha]]="",(""),(Tabla1[[#This Row],[Medio de Pago]]))</f>
        <v/>
      </c>
      <c r="H4659" s="4" t="str">
        <f>IF(Tabla1[[#This Row],[Fecha]]="",(""),(IF(Tabla1[[#This Row],[Ingreso en]]="",(""),(Tabla1[[#This Row],[Precio]]))))</f>
        <v/>
      </c>
      <c r="I4659" s="5" t="str">
        <f>IF(Tabla1[[#This Row],[Fecha]]="",(""),(IF(Tabla1[[#This Row],[Egreso de]]="",(""),(Tabla1[[#This Row],[Precio]]))))</f>
        <v/>
      </c>
      <c r="J4659" s="4" t="str">
        <f>IF(Tabla1[[#This Row],[Fecha]]="",(""),(IF(Tabla13[[#This Row],[Ingreso en]]="",(-Tabla13[[#This Row],[Egreso de]]),(Tabla13[[#This Row],[Ingreso en]]))))</f>
        <v/>
      </c>
    </row>
    <row r="4660" spans="1:10" x14ac:dyDescent="0.3">
      <c r="A4660" s="2" t="str">
        <f>IF(Tabla1[[#This Row],[Fecha]]="",(""),(Tabla1[[#This Row],[Fecha]]))</f>
        <v/>
      </c>
      <c r="B4660" s="3" t="str">
        <f>IF(Tabla1[[#This Row],[Fecha]]="",(""),(Tabla1[[#This Row],[Tipo de Operación]]))</f>
        <v/>
      </c>
      <c r="C4660" s="19" t="str">
        <f>IF(Tabla1[[#This Row],[Fecha]]="",(""),(Tabla1[[#This Row],[Código]]))</f>
        <v/>
      </c>
      <c r="D4660" s="4" t="str">
        <f>IF(Tabla1[[#This Row],[Fecha]]="",(""),(Tabla1[[#This Row],[Rubro]]))</f>
        <v/>
      </c>
      <c r="E4660" s="4"/>
      <c r="F4660" s="4" t="str">
        <f>IF(Tabla1[[#This Row],[Fecha]]="",(""),(Tabla1[[#This Row],[Precio]]))</f>
        <v/>
      </c>
      <c r="G4660" s="4" t="str">
        <f>IF(Tabla1[[#This Row],[Fecha]]="",(""),(Tabla1[[#This Row],[Medio de Pago]]))</f>
        <v/>
      </c>
      <c r="H4660" s="4" t="str">
        <f>IF(Tabla1[[#This Row],[Fecha]]="",(""),(IF(Tabla1[[#This Row],[Ingreso en]]="",(""),(Tabla1[[#This Row],[Precio]]))))</f>
        <v/>
      </c>
      <c r="I4660" s="5" t="str">
        <f>IF(Tabla1[[#This Row],[Fecha]]="",(""),(IF(Tabla1[[#This Row],[Egreso de]]="",(""),(Tabla1[[#This Row],[Precio]]))))</f>
        <v/>
      </c>
      <c r="J4660" s="4" t="str">
        <f>IF(Tabla1[[#This Row],[Fecha]]="",(""),(IF(Tabla13[[#This Row],[Ingreso en]]="",(-Tabla13[[#This Row],[Egreso de]]),(Tabla13[[#This Row],[Ingreso en]]))))</f>
        <v/>
      </c>
    </row>
    <row r="4661" spans="1:10" x14ac:dyDescent="0.3">
      <c r="A4661" s="2" t="str">
        <f>IF(Tabla1[[#This Row],[Fecha]]="",(""),(Tabla1[[#This Row],[Fecha]]))</f>
        <v/>
      </c>
      <c r="B4661" s="3" t="str">
        <f>IF(Tabla1[[#This Row],[Fecha]]="",(""),(Tabla1[[#This Row],[Tipo de Operación]]))</f>
        <v/>
      </c>
      <c r="C4661" s="19" t="str">
        <f>IF(Tabla1[[#This Row],[Fecha]]="",(""),(Tabla1[[#This Row],[Código]]))</f>
        <v/>
      </c>
      <c r="D4661" s="4" t="str">
        <f>IF(Tabla1[[#This Row],[Fecha]]="",(""),(Tabla1[[#This Row],[Rubro]]))</f>
        <v/>
      </c>
      <c r="E4661" s="4"/>
      <c r="F4661" s="4" t="str">
        <f>IF(Tabla1[[#This Row],[Fecha]]="",(""),(Tabla1[[#This Row],[Precio]]))</f>
        <v/>
      </c>
      <c r="G4661" s="4" t="str">
        <f>IF(Tabla1[[#This Row],[Fecha]]="",(""),(Tabla1[[#This Row],[Medio de Pago]]))</f>
        <v/>
      </c>
      <c r="H4661" s="4" t="str">
        <f>IF(Tabla1[[#This Row],[Fecha]]="",(""),(IF(Tabla1[[#This Row],[Ingreso en]]="",(""),(Tabla1[[#This Row],[Precio]]))))</f>
        <v/>
      </c>
      <c r="I4661" s="5" t="str">
        <f>IF(Tabla1[[#This Row],[Fecha]]="",(""),(IF(Tabla1[[#This Row],[Egreso de]]="",(""),(Tabla1[[#This Row],[Precio]]))))</f>
        <v/>
      </c>
      <c r="J4661" s="4" t="str">
        <f>IF(Tabla1[[#This Row],[Fecha]]="",(""),(IF(Tabla13[[#This Row],[Ingreso en]]="",(-Tabla13[[#This Row],[Egreso de]]),(Tabla13[[#This Row],[Ingreso en]]))))</f>
        <v/>
      </c>
    </row>
    <row r="4662" spans="1:10" x14ac:dyDescent="0.3">
      <c r="A4662" s="2" t="str">
        <f>IF(Tabla1[[#This Row],[Fecha]]="",(""),(Tabla1[[#This Row],[Fecha]]))</f>
        <v/>
      </c>
      <c r="B4662" s="3" t="str">
        <f>IF(Tabla1[[#This Row],[Fecha]]="",(""),(Tabla1[[#This Row],[Tipo de Operación]]))</f>
        <v/>
      </c>
      <c r="C4662" s="19" t="str">
        <f>IF(Tabla1[[#This Row],[Fecha]]="",(""),(Tabla1[[#This Row],[Código]]))</f>
        <v/>
      </c>
      <c r="D4662" s="4" t="str">
        <f>IF(Tabla1[[#This Row],[Fecha]]="",(""),(Tabla1[[#This Row],[Rubro]]))</f>
        <v/>
      </c>
      <c r="E4662" s="4"/>
      <c r="F4662" s="4" t="str">
        <f>IF(Tabla1[[#This Row],[Fecha]]="",(""),(Tabla1[[#This Row],[Precio]]))</f>
        <v/>
      </c>
      <c r="G4662" s="4" t="str">
        <f>IF(Tabla1[[#This Row],[Fecha]]="",(""),(Tabla1[[#This Row],[Medio de Pago]]))</f>
        <v/>
      </c>
      <c r="H4662" s="4" t="str">
        <f>IF(Tabla1[[#This Row],[Fecha]]="",(""),(IF(Tabla1[[#This Row],[Ingreso en]]="",(""),(Tabla1[[#This Row],[Precio]]))))</f>
        <v/>
      </c>
      <c r="I4662" s="5" t="str">
        <f>IF(Tabla1[[#This Row],[Fecha]]="",(""),(IF(Tabla1[[#This Row],[Egreso de]]="",(""),(Tabla1[[#This Row],[Precio]]))))</f>
        <v/>
      </c>
      <c r="J4662" s="4" t="str">
        <f>IF(Tabla1[[#This Row],[Fecha]]="",(""),(IF(Tabla13[[#This Row],[Ingreso en]]="",(-Tabla13[[#This Row],[Egreso de]]),(Tabla13[[#This Row],[Ingreso en]]))))</f>
        <v/>
      </c>
    </row>
    <row r="4663" spans="1:10" x14ac:dyDescent="0.3">
      <c r="A4663" s="2" t="str">
        <f>IF(Tabla1[[#This Row],[Fecha]]="",(""),(Tabla1[[#This Row],[Fecha]]))</f>
        <v/>
      </c>
      <c r="B4663" s="3" t="str">
        <f>IF(Tabla1[[#This Row],[Fecha]]="",(""),(Tabla1[[#This Row],[Tipo de Operación]]))</f>
        <v/>
      </c>
      <c r="C4663" s="19" t="str">
        <f>IF(Tabla1[[#This Row],[Fecha]]="",(""),(Tabla1[[#This Row],[Código]]))</f>
        <v/>
      </c>
      <c r="D4663" s="4" t="str">
        <f>IF(Tabla1[[#This Row],[Fecha]]="",(""),(Tabla1[[#This Row],[Rubro]]))</f>
        <v/>
      </c>
      <c r="E4663" s="4"/>
      <c r="F4663" s="4" t="str">
        <f>IF(Tabla1[[#This Row],[Fecha]]="",(""),(Tabla1[[#This Row],[Precio]]))</f>
        <v/>
      </c>
      <c r="G4663" s="4" t="str">
        <f>IF(Tabla1[[#This Row],[Fecha]]="",(""),(Tabla1[[#This Row],[Medio de Pago]]))</f>
        <v/>
      </c>
      <c r="H4663" s="4" t="str">
        <f>IF(Tabla1[[#This Row],[Fecha]]="",(""),(IF(Tabla1[[#This Row],[Ingreso en]]="",(""),(Tabla1[[#This Row],[Precio]]))))</f>
        <v/>
      </c>
      <c r="I4663" s="5" t="str">
        <f>IF(Tabla1[[#This Row],[Fecha]]="",(""),(IF(Tabla1[[#This Row],[Egreso de]]="",(""),(Tabla1[[#This Row],[Precio]]))))</f>
        <v/>
      </c>
      <c r="J4663" s="4" t="str">
        <f>IF(Tabla1[[#This Row],[Fecha]]="",(""),(IF(Tabla13[[#This Row],[Ingreso en]]="",(-Tabla13[[#This Row],[Egreso de]]),(Tabla13[[#This Row],[Ingreso en]]))))</f>
        <v/>
      </c>
    </row>
    <row r="4664" spans="1:10" x14ac:dyDescent="0.3">
      <c r="A4664" s="2" t="str">
        <f>IF(Tabla1[[#This Row],[Fecha]]="",(""),(Tabla1[[#This Row],[Fecha]]))</f>
        <v/>
      </c>
      <c r="B4664" s="3" t="str">
        <f>IF(Tabla1[[#This Row],[Fecha]]="",(""),(Tabla1[[#This Row],[Tipo de Operación]]))</f>
        <v/>
      </c>
      <c r="C4664" s="19" t="str">
        <f>IF(Tabla1[[#This Row],[Fecha]]="",(""),(Tabla1[[#This Row],[Código]]))</f>
        <v/>
      </c>
      <c r="D4664" s="4" t="str">
        <f>IF(Tabla1[[#This Row],[Fecha]]="",(""),(Tabla1[[#This Row],[Rubro]]))</f>
        <v/>
      </c>
      <c r="E4664" s="4"/>
      <c r="F4664" s="4" t="str">
        <f>IF(Tabla1[[#This Row],[Fecha]]="",(""),(Tabla1[[#This Row],[Precio]]))</f>
        <v/>
      </c>
      <c r="G4664" s="4" t="str">
        <f>IF(Tabla1[[#This Row],[Fecha]]="",(""),(Tabla1[[#This Row],[Medio de Pago]]))</f>
        <v/>
      </c>
      <c r="H4664" s="4" t="str">
        <f>IF(Tabla1[[#This Row],[Fecha]]="",(""),(IF(Tabla1[[#This Row],[Ingreso en]]="",(""),(Tabla1[[#This Row],[Precio]]))))</f>
        <v/>
      </c>
      <c r="I4664" s="5" t="str">
        <f>IF(Tabla1[[#This Row],[Fecha]]="",(""),(IF(Tabla1[[#This Row],[Egreso de]]="",(""),(Tabla1[[#This Row],[Precio]]))))</f>
        <v/>
      </c>
      <c r="J4664" s="4" t="str">
        <f>IF(Tabla1[[#This Row],[Fecha]]="",(""),(IF(Tabla13[[#This Row],[Ingreso en]]="",(-Tabla13[[#This Row],[Egreso de]]),(Tabla13[[#This Row],[Ingreso en]]))))</f>
        <v/>
      </c>
    </row>
    <row r="4665" spans="1:10" x14ac:dyDescent="0.3">
      <c r="A4665" s="2" t="str">
        <f>IF(Tabla1[[#This Row],[Fecha]]="",(""),(Tabla1[[#This Row],[Fecha]]))</f>
        <v/>
      </c>
      <c r="B4665" s="3" t="str">
        <f>IF(Tabla1[[#This Row],[Fecha]]="",(""),(Tabla1[[#This Row],[Tipo de Operación]]))</f>
        <v/>
      </c>
      <c r="C4665" s="19" t="str">
        <f>IF(Tabla1[[#This Row],[Fecha]]="",(""),(Tabla1[[#This Row],[Código]]))</f>
        <v/>
      </c>
      <c r="D4665" s="4" t="str">
        <f>IF(Tabla1[[#This Row],[Fecha]]="",(""),(Tabla1[[#This Row],[Rubro]]))</f>
        <v/>
      </c>
      <c r="E4665" s="4"/>
      <c r="F4665" s="4" t="str">
        <f>IF(Tabla1[[#This Row],[Fecha]]="",(""),(Tabla1[[#This Row],[Precio]]))</f>
        <v/>
      </c>
      <c r="G4665" s="4" t="str">
        <f>IF(Tabla1[[#This Row],[Fecha]]="",(""),(Tabla1[[#This Row],[Medio de Pago]]))</f>
        <v/>
      </c>
      <c r="H4665" s="4" t="str">
        <f>IF(Tabla1[[#This Row],[Fecha]]="",(""),(IF(Tabla1[[#This Row],[Ingreso en]]="",(""),(Tabla1[[#This Row],[Precio]]))))</f>
        <v/>
      </c>
      <c r="I4665" s="5" t="str">
        <f>IF(Tabla1[[#This Row],[Fecha]]="",(""),(IF(Tabla1[[#This Row],[Egreso de]]="",(""),(Tabla1[[#This Row],[Precio]]))))</f>
        <v/>
      </c>
      <c r="J4665" s="4" t="str">
        <f>IF(Tabla1[[#This Row],[Fecha]]="",(""),(IF(Tabla13[[#This Row],[Ingreso en]]="",(-Tabla13[[#This Row],[Egreso de]]),(Tabla13[[#This Row],[Ingreso en]]))))</f>
        <v/>
      </c>
    </row>
    <row r="4666" spans="1:10" x14ac:dyDescent="0.3">
      <c r="A4666" s="2" t="str">
        <f>IF(Tabla1[[#This Row],[Fecha]]="",(""),(Tabla1[[#This Row],[Fecha]]))</f>
        <v/>
      </c>
      <c r="B4666" s="3" t="str">
        <f>IF(Tabla1[[#This Row],[Fecha]]="",(""),(Tabla1[[#This Row],[Tipo de Operación]]))</f>
        <v/>
      </c>
      <c r="C4666" s="19" t="str">
        <f>IF(Tabla1[[#This Row],[Fecha]]="",(""),(Tabla1[[#This Row],[Código]]))</f>
        <v/>
      </c>
      <c r="D4666" s="4" t="str">
        <f>IF(Tabla1[[#This Row],[Fecha]]="",(""),(Tabla1[[#This Row],[Rubro]]))</f>
        <v/>
      </c>
      <c r="E4666" s="4"/>
      <c r="F4666" s="4" t="str">
        <f>IF(Tabla1[[#This Row],[Fecha]]="",(""),(Tabla1[[#This Row],[Precio]]))</f>
        <v/>
      </c>
      <c r="G4666" s="4" t="str">
        <f>IF(Tabla1[[#This Row],[Fecha]]="",(""),(Tabla1[[#This Row],[Medio de Pago]]))</f>
        <v/>
      </c>
      <c r="H4666" s="4" t="str">
        <f>IF(Tabla1[[#This Row],[Fecha]]="",(""),(IF(Tabla1[[#This Row],[Ingreso en]]="",(""),(Tabla1[[#This Row],[Precio]]))))</f>
        <v/>
      </c>
      <c r="I4666" s="5" t="str">
        <f>IF(Tabla1[[#This Row],[Fecha]]="",(""),(IF(Tabla1[[#This Row],[Egreso de]]="",(""),(Tabla1[[#This Row],[Precio]]))))</f>
        <v/>
      </c>
      <c r="J4666" s="4" t="str">
        <f>IF(Tabla1[[#This Row],[Fecha]]="",(""),(IF(Tabla13[[#This Row],[Ingreso en]]="",(-Tabla13[[#This Row],[Egreso de]]),(Tabla13[[#This Row],[Ingreso en]]))))</f>
        <v/>
      </c>
    </row>
    <row r="4667" spans="1:10" x14ac:dyDescent="0.3">
      <c r="A4667" s="2" t="str">
        <f>IF(Tabla1[[#This Row],[Fecha]]="",(""),(Tabla1[[#This Row],[Fecha]]))</f>
        <v/>
      </c>
      <c r="B4667" s="3" t="str">
        <f>IF(Tabla1[[#This Row],[Fecha]]="",(""),(Tabla1[[#This Row],[Tipo de Operación]]))</f>
        <v/>
      </c>
      <c r="C4667" s="19" t="str">
        <f>IF(Tabla1[[#This Row],[Fecha]]="",(""),(Tabla1[[#This Row],[Código]]))</f>
        <v/>
      </c>
      <c r="D4667" s="4" t="str">
        <f>IF(Tabla1[[#This Row],[Fecha]]="",(""),(Tabla1[[#This Row],[Rubro]]))</f>
        <v/>
      </c>
      <c r="E4667" s="4"/>
      <c r="F4667" s="4" t="str">
        <f>IF(Tabla1[[#This Row],[Fecha]]="",(""),(Tabla1[[#This Row],[Precio]]))</f>
        <v/>
      </c>
      <c r="G4667" s="4" t="str">
        <f>IF(Tabla1[[#This Row],[Fecha]]="",(""),(Tabla1[[#This Row],[Medio de Pago]]))</f>
        <v/>
      </c>
      <c r="H4667" s="4" t="str">
        <f>IF(Tabla1[[#This Row],[Fecha]]="",(""),(IF(Tabla1[[#This Row],[Ingreso en]]="",(""),(Tabla1[[#This Row],[Precio]]))))</f>
        <v/>
      </c>
      <c r="I4667" s="5" t="str">
        <f>IF(Tabla1[[#This Row],[Fecha]]="",(""),(IF(Tabla1[[#This Row],[Egreso de]]="",(""),(Tabla1[[#This Row],[Precio]]))))</f>
        <v/>
      </c>
      <c r="J4667" s="4" t="str">
        <f>IF(Tabla1[[#This Row],[Fecha]]="",(""),(IF(Tabla13[[#This Row],[Ingreso en]]="",(-Tabla13[[#This Row],[Egreso de]]),(Tabla13[[#This Row],[Ingreso en]]))))</f>
        <v/>
      </c>
    </row>
    <row r="4668" spans="1:10" x14ac:dyDescent="0.3">
      <c r="A4668" s="2" t="str">
        <f>IF(Tabla1[[#This Row],[Fecha]]="",(""),(Tabla1[[#This Row],[Fecha]]))</f>
        <v/>
      </c>
      <c r="B4668" s="3" t="str">
        <f>IF(Tabla1[[#This Row],[Fecha]]="",(""),(Tabla1[[#This Row],[Tipo de Operación]]))</f>
        <v/>
      </c>
      <c r="C4668" s="19" t="str">
        <f>IF(Tabla1[[#This Row],[Fecha]]="",(""),(Tabla1[[#This Row],[Código]]))</f>
        <v/>
      </c>
      <c r="D4668" s="4" t="str">
        <f>IF(Tabla1[[#This Row],[Fecha]]="",(""),(Tabla1[[#This Row],[Rubro]]))</f>
        <v/>
      </c>
      <c r="E4668" s="4"/>
      <c r="F4668" s="4" t="str">
        <f>IF(Tabla1[[#This Row],[Fecha]]="",(""),(Tabla1[[#This Row],[Precio]]))</f>
        <v/>
      </c>
      <c r="G4668" s="4" t="str">
        <f>IF(Tabla1[[#This Row],[Fecha]]="",(""),(Tabla1[[#This Row],[Medio de Pago]]))</f>
        <v/>
      </c>
      <c r="H4668" s="4" t="str">
        <f>IF(Tabla1[[#This Row],[Fecha]]="",(""),(IF(Tabla1[[#This Row],[Ingreso en]]="",(""),(Tabla1[[#This Row],[Precio]]))))</f>
        <v/>
      </c>
      <c r="I4668" s="5" t="str">
        <f>IF(Tabla1[[#This Row],[Fecha]]="",(""),(IF(Tabla1[[#This Row],[Egreso de]]="",(""),(Tabla1[[#This Row],[Precio]]))))</f>
        <v/>
      </c>
      <c r="J4668" s="4" t="str">
        <f>IF(Tabla1[[#This Row],[Fecha]]="",(""),(IF(Tabla13[[#This Row],[Ingreso en]]="",(-Tabla13[[#This Row],[Egreso de]]),(Tabla13[[#This Row],[Ingreso en]]))))</f>
        <v/>
      </c>
    </row>
    <row r="4669" spans="1:10" x14ac:dyDescent="0.3">
      <c r="A4669" s="2" t="str">
        <f>IF(Tabla1[[#This Row],[Fecha]]="",(""),(Tabla1[[#This Row],[Fecha]]))</f>
        <v/>
      </c>
      <c r="B4669" s="3" t="str">
        <f>IF(Tabla1[[#This Row],[Fecha]]="",(""),(Tabla1[[#This Row],[Tipo de Operación]]))</f>
        <v/>
      </c>
      <c r="C4669" s="19" t="str">
        <f>IF(Tabla1[[#This Row],[Fecha]]="",(""),(Tabla1[[#This Row],[Código]]))</f>
        <v/>
      </c>
      <c r="D4669" s="4" t="str">
        <f>IF(Tabla1[[#This Row],[Fecha]]="",(""),(Tabla1[[#This Row],[Rubro]]))</f>
        <v/>
      </c>
      <c r="E4669" s="4"/>
      <c r="F4669" s="4" t="str">
        <f>IF(Tabla1[[#This Row],[Fecha]]="",(""),(Tabla1[[#This Row],[Precio]]))</f>
        <v/>
      </c>
      <c r="G4669" s="4" t="str">
        <f>IF(Tabla1[[#This Row],[Fecha]]="",(""),(Tabla1[[#This Row],[Medio de Pago]]))</f>
        <v/>
      </c>
      <c r="H4669" s="4" t="str">
        <f>IF(Tabla1[[#This Row],[Fecha]]="",(""),(IF(Tabla1[[#This Row],[Ingreso en]]="",(""),(Tabla1[[#This Row],[Precio]]))))</f>
        <v/>
      </c>
      <c r="I4669" s="5" t="str">
        <f>IF(Tabla1[[#This Row],[Fecha]]="",(""),(IF(Tabla1[[#This Row],[Egreso de]]="",(""),(Tabla1[[#This Row],[Precio]]))))</f>
        <v/>
      </c>
      <c r="J4669" s="4" t="str">
        <f>IF(Tabla1[[#This Row],[Fecha]]="",(""),(IF(Tabla13[[#This Row],[Ingreso en]]="",(-Tabla13[[#This Row],[Egreso de]]),(Tabla13[[#This Row],[Ingreso en]]))))</f>
        <v/>
      </c>
    </row>
    <row r="4670" spans="1:10" x14ac:dyDescent="0.3">
      <c r="A4670" s="2" t="str">
        <f>IF(Tabla1[[#This Row],[Fecha]]="",(""),(Tabla1[[#This Row],[Fecha]]))</f>
        <v/>
      </c>
      <c r="B4670" s="3" t="str">
        <f>IF(Tabla1[[#This Row],[Fecha]]="",(""),(Tabla1[[#This Row],[Tipo de Operación]]))</f>
        <v/>
      </c>
      <c r="C4670" s="19" t="str">
        <f>IF(Tabla1[[#This Row],[Fecha]]="",(""),(Tabla1[[#This Row],[Código]]))</f>
        <v/>
      </c>
      <c r="D4670" s="4" t="str">
        <f>IF(Tabla1[[#This Row],[Fecha]]="",(""),(Tabla1[[#This Row],[Rubro]]))</f>
        <v/>
      </c>
      <c r="E4670" s="4"/>
      <c r="F4670" s="4" t="str">
        <f>IF(Tabla1[[#This Row],[Fecha]]="",(""),(Tabla1[[#This Row],[Precio]]))</f>
        <v/>
      </c>
      <c r="G4670" s="4" t="str">
        <f>IF(Tabla1[[#This Row],[Fecha]]="",(""),(Tabla1[[#This Row],[Medio de Pago]]))</f>
        <v/>
      </c>
      <c r="H4670" s="4" t="str">
        <f>IF(Tabla1[[#This Row],[Fecha]]="",(""),(IF(Tabla1[[#This Row],[Ingreso en]]="",(""),(Tabla1[[#This Row],[Precio]]))))</f>
        <v/>
      </c>
      <c r="I4670" s="5" t="str">
        <f>IF(Tabla1[[#This Row],[Fecha]]="",(""),(IF(Tabla1[[#This Row],[Egreso de]]="",(""),(Tabla1[[#This Row],[Precio]]))))</f>
        <v/>
      </c>
      <c r="J4670" s="4" t="str">
        <f>IF(Tabla1[[#This Row],[Fecha]]="",(""),(IF(Tabla13[[#This Row],[Ingreso en]]="",(-Tabla13[[#This Row],[Egreso de]]),(Tabla13[[#This Row],[Ingreso en]]))))</f>
        <v/>
      </c>
    </row>
    <row r="4671" spans="1:10" x14ac:dyDescent="0.3">
      <c r="A4671" s="2" t="str">
        <f>IF(Tabla1[[#This Row],[Fecha]]="",(""),(Tabla1[[#This Row],[Fecha]]))</f>
        <v/>
      </c>
      <c r="B4671" s="3" t="str">
        <f>IF(Tabla1[[#This Row],[Fecha]]="",(""),(Tabla1[[#This Row],[Tipo de Operación]]))</f>
        <v/>
      </c>
      <c r="C4671" s="19" t="str">
        <f>IF(Tabla1[[#This Row],[Fecha]]="",(""),(Tabla1[[#This Row],[Código]]))</f>
        <v/>
      </c>
      <c r="D4671" s="4" t="str">
        <f>IF(Tabla1[[#This Row],[Fecha]]="",(""),(Tabla1[[#This Row],[Rubro]]))</f>
        <v/>
      </c>
      <c r="E4671" s="4"/>
      <c r="F4671" s="4" t="str">
        <f>IF(Tabla1[[#This Row],[Fecha]]="",(""),(Tabla1[[#This Row],[Precio]]))</f>
        <v/>
      </c>
      <c r="G4671" s="4" t="str">
        <f>IF(Tabla1[[#This Row],[Fecha]]="",(""),(Tabla1[[#This Row],[Medio de Pago]]))</f>
        <v/>
      </c>
      <c r="H4671" s="4" t="str">
        <f>IF(Tabla1[[#This Row],[Fecha]]="",(""),(IF(Tabla1[[#This Row],[Ingreso en]]="",(""),(Tabla1[[#This Row],[Precio]]))))</f>
        <v/>
      </c>
      <c r="I4671" s="5" t="str">
        <f>IF(Tabla1[[#This Row],[Fecha]]="",(""),(IF(Tabla1[[#This Row],[Egreso de]]="",(""),(Tabla1[[#This Row],[Precio]]))))</f>
        <v/>
      </c>
      <c r="J4671" s="4" t="str">
        <f>IF(Tabla1[[#This Row],[Fecha]]="",(""),(IF(Tabla13[[#This Row],[Ingreso en]]="",(-Tabla13[[#This Row],[Egreso de]]),(Tabla13[[#This Row],[Ingreso en]]))))</f>
        <v/>
      </c>
    </row>
    <row r="4672" spans="1:10" x14ac:dyDescent="0.3">
      <c r="A4672" s="2" t="str">
        <f>IF(Tabla1[[#This Row],[Fecha]]="",(""),(Tabla1[[#This Row],[Fecha]]))</f>
        <v/>
      </c>
      <c r="B4672" s="3" t="str">
        <f>IF(Tabla1[[#This Row],[Fecha]]="",(""),(Tabla1[[#This Row],[Tipo de Operación]]))</f>
        <v/>
      </c>
      <c r="C4672" s="19" t="str">
        <f>IF(Tabla1[[#This Row],[Fecha]]="",(""),(Tabla1[[#This Row],[Código]]))</f>
        <v/>
      </c>
      <c r="D4672" s="4" t="str">
        <f>IF(Tabla1[[#This Row],[Fecha]]="",(""),(Tabla1[[#This Row],[Rubro]]))</f>
        <v/>
      </c>
      <c r="E4672" s="4"/>
      <c r="F4672" s="4" t="str">
        <f>IF(Tabla1[[#This Row],[Fecha]]="",(""),(Tabla1[[#This Row],[Precio]]))</f>
        <v/>
      </c>
      <c r="G4672" s="4" t="str">
        <f>IF(Tabla1[[#This Row],[Fecha]]="",(""),(Tabla1[[#This Row],[Medio de Pago]]))</f>
        <v/>
      </c>
      <c r="H4672" s="4" t="str">
        <f>IF(Tabla1[[#This Row],[Fecha]]="",(""),(IF(Tabla1[[#This Row],[Ingreso en]]="",(""),(Tabla1[[#This Row],[Precio]]))))</f>
        <v/>
      </c>
      <c r="I4672" s="5" t="str">
        <f>IF(Tabla1[[#This Row],[Fecha]]="",(""),(IF(Tabla1[[#This Row],[Egreso de]]="",(""),(Tabla1[[#This Row],[Precio]]))))</f>
        <v/>
      </c>
      <c r="J4672" s="4" t="str">
        <f>IF(Tabla1[[#This Row],[Fecha]]="",(""),(IF(Tabla13[[#This Row],[Ingreso en]]="",(-Tabla13[[#This Row],[Egreso de]]),(Tabla13[[#This Row],[Ingreso en]]))))</f>
        <v/>
      </c>
    </row>
    <row r="4673" spans="1:10" x14ac:dyDescent="0.3">
      <c r="A4673" s="2" t="str">
        <f>IF(Tabla1[[#This Row],[Fecha]]="",(""),(Tabla1[[#This Row],[Fecha]]))</f>
        <v/>
      </c>
      <c r="B4673" s="3" t="str">
        <f>IF(Tabla1[[#This Row],[Fecha]]="",(""),(Tabla1[[#This Row],[Tipo de Operación]]))</f>
        <v/>
      </c>
      <c r="C4673" s="19" t="str">
        <f>IF(Tabla1[[#This Row],[Fecha]]="",(""),(Tabla1[[#This Row],[Código]]))</f>
        <v/>
      </c>
      <c r="D4673" s="4" t="str">
        <f>IF(Tabla1[[#This Row],[Fecha]]="",(""),(Tabla1[[#This Row],[Rubro]]))</f>
        <v/>
      </c>
      <c r="E4673" s="4"/>
      <c r="F4673" s="4" t="str">
        <f>IF(Tabla1[[#This Row],[Fecha]]="",(""),(Tabla1[[#This Row],[Precio]]))</f>
        <v/>
      </c>
      <c r="G4673" s="4" t="str">
        <f>IF(Tabla1[[#This Row],[Fecha]]="",(""),(Tabla1[[#This Row],[Medio de Pago]]))</f>
        <v/>
      </c>
      <c r="H4673" s="4" t="str">
        <f>IF(Tabla1[[#This Row],[Fecha]]="",(""),(IF(Tabla1[[#This Row],[Ingreso en]]="",(""),(Tabla1[[#This Row],[Precio]]))))</f>
        <v/>
      </c>
      <c r="I4673" s="5" t="str">
        <f>IF(Tabla1[[#This Row],[Fecha]]="",(""),(IF(Tabla1[[#This Row],[Egreso de]]="",(""),(Tabla1[[#This Row],[Precio]]))))</f>
        <v/>
      </c>
      <c r="J4673" s="4" t="str">
        <f>IF(Tabla1[[#This Row],[Fecha]]="",(""),(IF(Tabla13[[#This Row],[Ingreso en]]="",(-Tabla13[[#This Row],[Egreso de]]),(Tabla13[[#This Row],[Ingreso en]]))))</f>
        <v/>
      </c>
    </row>
    <row r="4674" spans="1:10" x14ac:dyDescent="0.3">
      <c r="A4674" s="2" t="str">
        <f>IF(Tabla1[[#This Row],[Fecha]]="",(""),(Tabla1[[#This Row],[Fecha]]))</f>
        <v/>
      </c>
      <c r="B4674" s="3" t="str">
        <f>IF(Tabla1[[#This Row],[Fecha]]="",(""),(Tabla1[[#This Row],[Tipo de Operación]]))</f>
        <v/>
      </c>
      <c r="C4674" s="19" t="str">
        <f>IF(Tabla1[[#This Row],[Fecha]]="",(""),(Tabla1[[#This Row],[Código]]))</f>
        <v/>
      </c>
      <c r="D4674" s="4" t="str">
        <f>IF(Tabla1[[#This Row],[Fecha]]="",(""),(Tabla1[[#This Row],[Rubro]]))</f>
        <v/>
      </c>
      <c r="E4674" s="4"/>
      <c r="F4674" s="4" t="str">
        <f>IF(Tabla1[[#This Row],[Fecha]]="",(""),(Tabla1[[#This Row],[Precio]]))</f>
        <v/>
      </c>
      <c r="G4674" s="4" t="str">
        <f>IF(Tabla1[[#This Row],[Fecha]]="",(""),(Tabla1[[#This Row],[Medio de Pago]]))</f>
        <v/>
      </c>
      <c r="H4674" s="4" t="str">
        <f>IF(Tabla1[[#This Row],[Fecha]]="",(""),(IF(Tabla1[[#This Row],[Ingreso en]]="",(""),(Tabla1[[#This Row],[Precio]]))))</f>
        <v/>
      </c>
      <c r="I4674" s="5" t="str">
        <f>IF(Tabla1[[#This Row],[Fecha]]="",(""),(IF(Tabla1[[#This Row],[Egreso de]]="",(""),(Tabla1[[#This Row],[Precio]]))))</f>
        <v/>
      </c>
      <c r="J4674" s="4" t="str">
        <f>IF(Tabla1[[#This Row],[Fecha]]="",(""),(IF(Tabla13[[#This Row],[Ingreso en]]="",(-Tabla13[[#This Row],[Egreso de]]),(Tabla13[[#This Row],[Ingreso en]]))))</f>
        <v/>
      </c>
    </row>
    <row r="4675" spans="1:10" x14ac:dyDescent="0.3">
      <c r="A4675" s="2" t="str">
        <f>IF(Tabla1[[#This Row],[Fecha]]="",(""),(Tabla1[[#This Row],[Fecha]]))</f>
        <v/>
      </c>
      <c r="B4675" s="3" t="str">
        <f>IF(Tabla1[[#This Row],[Fecha]]="",(""),(Tabla1[[#This Row],[Tipo de Operación]]))</f>
        <v/>
      </c>
      <c r="C4675" s="19" t="str">
        <f>IF(Tabla1[[#This Row],[Fecha]]="",(""),(Tabla1[[#This Row],[Código]]))</f>
        <v/>
      </c>
      <c r="D4675" s="4" t="str">
        <f>IF(Tabla1[[#This Row],[Fecha]]="",(""),(Tabla1[[#This Row],[Rubro]]))</f>
        <v/>
      </c>
      <c r="E4675" s="4"/>
      <c r="F4675" s="4" t="str">
        <f>IF(Tabla1[[#This Row],[Fecha]]="",(""),(Tabla1[[#This Row],[Precio]]))</f>
        <v/>
      </c>
      <c r="G4675" s="4" t="str">
        <f>IF(Tabla1[[#This Row],[Fecha]]="",(""),(Tabla1[[#This Row],[Medio de Pago]]))</f>
        <v/>
      </c>
      <c r="H4675" s="4" t="str">
        <f>IF(Tabla1[[#This Row],[Fecha]]="",(""),(IF(Tabla1[[#This Row],[Ingreso en]]="",(""),(Tabla1[[#This Row],[Precio]]))))</f>
        <v/>
      </c>
      <c r="I4675" s="5" t="str">
        <f>IF(Tabla1[[#This Row],[Fecha]]="",(""),(IF(Tabla1[[#This Row],[Egreso de]]="",(""),(Tabla1[[#This Row],[Precio]]))))</f>
        <v/>
      </c>
      <c r="J4675" s="4" t="str">
        <f>IF(Tabla1[[#This Row],[Fecha]]="",(""),(IF(Tabla13[[#This Row],[Ingreso en]]="",(-Tabla13[[#This Row],[Egreso de]]),(Tabla13[[#This Row],[Ingreso en]]))))</f>
        <v/>
      </c>
    </row>
    <row r="4676" spans="1:10" x14ac:dyDescent="0.3">
      <c r="A4676" s="2" t="str">
        <f>IF(Tabla1[[#This Row],[Fecha]]="",(""),(Tabla1[[#This Row],[Fecha]]))</f>
        <v/>
      </c>
      <c r="B4676" s="3" t="str">
        <f>IF(Tabla1[[#This Row],[Fecha]]="",(""),(Tabla1[[#This Row],[Tipo de Operación]]))</f>
        <v/>
      </c>
      <c r="C4676" s="19" t="str">
        <f>IF(Tabla1[[#This Row],[Fecha]]="",(""),(Tabla1[[#This Row],[Código]]))</f>
        <v/>
      </c>
      <c r="D4676" s="4" t="str">
        <f>IF(Tabla1[[#This Row],[Fecha]]="",(""),(Tabla1[[#This Row],[Rubro]]))</f>
        <v/>
      </c>
      <c r="E4676" s="4"/>
      <c r="F4676" s="4" t="str">
        <f>IF(Tabla1[[#This Row],[Fecha]]="",(""),(Tabla1[[#This Row],[Precio]]))</f>
        <v/>
      </c>
      <c r="G4676" s="4" t="str">
        <f>IF(Tabla1[[#This Row],[Fecha]]="",(""),(Tabla1[[#This Row],[Medio de Pago]]))</f>
        <v/>
      </c>
      <c r="H4676" s="4" t="str">
        <f>IF(Tabla1[[#This Row],[Fecha]]="",(""),(IF(Tabla1[[#This Row],[Ingreso en]]="",(""),(Tabla1[[#This Row],[Precio]]))))</f>
        <v/>
      </c>
      <c r="I4676" s="5" t="str">
        <f>IF(Tabla1[[#This Row],[Fecha]]="",(""),(IF(Tabla1[[#This Row],[Egreso de]]="",(""),(Tabla1[[#This Row],[Precio]]))))</f>
        <v/>
      </c>
      <c r="J4676" s="4" t="str">
        <f>IF(Tabla1[[#This Row],[Fecha]]="",(""),(IF(Tabla13[[#This Row],[Ingreso en]]="",(-Tabla13[[#This Row],[Egreso de]]),(Tabla13[[#This Row],[Ingreso en]]))))</f>
        <v/>
      </c>
    </row>
    <row r="4677" spans="1:10" x14ac:dyDescent="0.3">
      <c r="A4677" s="2" t="str">
        <f>IF(Tabla1[[#This Row],[Fecha]]="",(""),(Tabla1[[#This Row],[Fecha]]))</f>
        <v/>
      </c>
      <c r="B4677" s="3" t="str">
        <f>IF(Tabla1[[#This Row],[Fecha]]="",(""),(Tabla1[[#This Row],[Tipo de Operación]]))</f>
        <v/>
      </c>
      <c r="C4677" s="19" t="str">
        <f>IF(Tabla1[[#This Row],[Fecha]]="",(""),(Tabla1[[#This Row],[Código]]))</f>
        <v/>
      </c>
      <c r="D4677" s="4" t="str">
        <f>IF(Tabla1[[#This Row],[Fecha]]="",(""),(Tabla1[[#This Row],[Rubro]]))</f>
        <v/>
      </c>
      <c r="E4677" s="4"/>
      <c r="F4677" s="4" t="str">
        <f>IF(Tabla1[[#This Row],[Fecha]]="",(""),(Tabla1[[#This Row],[Precio]]))</f>
        <v/>
      </c>
      <c r="G4677" s="4" t="str">
        <f>IF(Tabla1[[#This Row],[Fecha]]="",(""),(Tabla1[[#This Row],[Medio de Pago]]))</f>
        <v/>
      </c>
      <c r="H4677" s="4" t="str">
        <f>IF(Tabla1[[#This Row],[Fecha]]="",(""),(IF(Tabla1[[#This Row],[Ingreso en]]="",(""),(Tabla1[[#This Row],[Precio]]))))</f>
        <v/>
      </c>
      <c r="I4677" s="5" t="str">
        <f>IF(Tabla1[[#This Row],[Fecha]]="",(""),(IF(Tabla1[[#This Row],[Egreso de]]="",(""),(Tabla1[[#This Row],[Precio]]))))</f>
        <v/>
      </c>
      <c r="J4677" s="4" t="str">
        <f>IF(Tabla1[[#This Row],[Fecha]]="",(""),(IF(Tabla13[[#This Row],[Ingreso en]]="",(-Tabla13[[#This Row],[Egreso de]]),(Tabla13[[#This Row],[Ingreso en]]))))</f>
        <v/>
      </c>
    </row>
    <row r="4678" spans="1:10" x14ac:dyDescent="0.3">
      <c r="A4678" s="2" t="str">
        <f>IF(Tabla1[[#This Row],[Fecha]]="",(""),(Tabla1[[#This Row],[Fecha]]))</f>
        <v/>
      </c>
      <c r="B4678" s="3" t="str">
        <f>IF(Tabla1[[#This Row],[Fecha]]="",(""),(Tabla1[[#This Row],[Tipo de Operación]]))</f>
        <v/>
      </c>
      <c r="C4678" s="19" t="str">
        <f>IF(Tabla1[[#This Row],[Fecha]]="",(""),(Tabla1[[#This Row],[Código]]))</f>
        <v/>
      </c>
      <c r="D4678" s="4" t="str">
        <f>IF(Tabla1[[#This Row],[Fecha]]="",(""),(Tabla1[[#This Row],[Rubro]]))</f>
        <v/>
      </c>
      <c r="E4678" s="4"/>
      <c r="F4678" s="4" t="str">
        <f>IF(Tabla1[[#This Row],[Fecha]]="",(""),(Tabla1[[#This Row],[Precio]]))</f>
        <v/>
      </c>
      <c r="G4678" s="4" t="str">
        <f>IF(Tabla1[[#This Row],[Fecha]]="",(""),(Tabla1[[#This Row],[Medio de Pago]]))</f>
        <v/>
      </c>
      <c r="H4678" s="4" t="str">
        <f>IF(Tabla1[[#This Row],[Fecha]]="",(""),(IF(Tabla1[[#This Row],[Ingreso en]]="",(""),(Tabla1[[#This Row],[Precio]]))))</f>
        <v/>
      </c>
      <c r="I4678" s="5" t="str">
        <f>IF(Tabla1[[#This Row],[Fecha]]="",(""),(IF(Tabla1[[#This Row],[Egreso de]]="",(""),(Tabla1[[#This Row],[Precio]]))))</f>
        <v/>
      </c>
      <c r="J4678" s="4" t="str">
        <f>IF(Tabla1[[#This Row],[Fecha]]="",(""),(IF(Tabla13[[#This Row],[Ingreso en]]="",(-Tabla13[[#This Row],[Egreso de]]),(Tabla13[[#This Row],[Ingreso en]]))))</f>
        <v/>
      </c>
    </row>
    <row r="4679" spans="1:10" x14ac:dyDescent="0.3">
      <c r="A4679" s="2" t="str">
        <f>IF(Tabla1[[#This Row],[Fecha]]="",(""),(Tabla1[[#This Row],[Fecha]]))</f>
        <v/>
      </c>
      <c r="B4679" s="3" t="str">
        <f>IF(Tabla1[[#This Row],[Fecha]]="",(""),(Tabla1[[#This Row],[Tipo de Operación]]))</f>
        <v/>
      </c>
      <c r="C4679" s="19" t="str">
        <f>IF(Tabla1[[#This Row],[Fecha]]="",(""),(Tabla1[[#This Row],[Código]]))</f>
        <v/>
      </c>
      <c r="D4679" s="4" t="str">
        <f>IF(Tabla1[[#This Row],[Fecha]]="",(""),(Tabla1[[#This Row],[Rubro]]))</f>
        <v/>
      </c>
      <c r="E4679" s="4"/>
      <c r="F4679" s="4" t="str">
        <f>IF(Tabla1[[#This Row],[Fecha]]="",(""),(Tabla1[[#This Row],[Precio]]))</f>
        <v/>
      </c>
      <c r="G4679" s="4" t="str">
        <f>IF(Tabla1[[#This Row],[Fecha]]="",(""),(Tabla1[[#This Row],[Medio de Pago]]))</f>
        <v/>
      </c>
      <c r="H4679" s="4" t="str">
        <f>IF(Tabla1[[#This Row],[Fecha]]="",(""),(IF(Tabla1[[#This Row],[Ingreso en]]="",(""),(Tabla1[[#This Row],[Precio]]))))</f>
        <v/>
      </c>
      <c r="I4679" s="5" t="str">
        <f>IF(Tabla1[[#This Row],[Fecha]]="",(""),(IF(Tabla1[[#This Row],[Egreso de]]="",(""),(Tabla1[[#This Row],[Precio]]))))</f>
        <v/>
      </c>
      <c r="J4679" s="4" t="str">
        <f>IF(Tabla1[[#This Row],[Fecha]]="",(""),(IF(Tabla13[[#This Row],[Ingreso en]]="",(-Tabla13[[#This Row],[Egreso de]]),(Tabla13[[#This Row],[Ingreso en]]))))</f>
        <v/>
      </c>
    </row>
    <row r="4680" spans="1:10" x14ac:dyDescent="0.3">
      <c r="A4680" s="2" t="str">
        <f>IF(Tabla1[[#This Row],[Fecha]]="",(""),(Tabla1[[#This Row],[Fecha]]))</f>
        <v/>
      </c>
      <c r="B4680" s="3" t="str">
        <f>IF(Tabla1[[#This Row],[Fecha]]="",(""),(Tabla1[[#This Row],[Tipo de Operación]]))</f>
        <v/>
      </c>
      <c r="C4680" s="19" t="str">
        <f>IF(Tabla1[[#This Row],[Fecha]]="",(""),(Tabla1[[#This Row],[Código]]))</f>
        <v/>
      </c>
      <c r="D4680" s="4" t="str">
        <f>IF(Tabla1[[#This Row],[Fecha]]="",(""),(Tabla1[[#This Row],[Rubro]]))</f>
        <v/>
      </c>
      <c r="E4680" s="4"/>
      <c r="F4680" s="4" t="str">
        <f>IF(Tabla1[[#This Row],[Fecha]]="",(""),(Tabla1[[#This Row],[Precio]]))</f>
        <v/>
      </c>
      <c r="G4680" s="4" t="str">
        <f>IF(Tabla1[[#This Row],[Fecha]]="",(""),(Tabla1[[#This Row],[Medio de Pago]]))</f>
        <v/>
      </c>
      <c r="H4680" s="4" t="str">
        <f>IF(Tabla1[[#This Row],[Fecha]]="",(""),(IF(Tabla1[[#This Row],[Ingreso en]]="",(""),(Tabla1[[#This Row],[Precio]]))))</f>
        <v/>
      </c>
      <c r="I4680" s="5" t="str">
        <f>IF(Tabla1[[#This Row],[Fecha]]="",(""),(IF(Tabla1[[#This Row],[Egreso de]]="",(""),(Tabla1[[#This Row],[Precio]]))))</f>
        <v/>
      </c>
      <c r="J4680" s="4" t="str">
        <f>IF(Tabla1[[#This Row],[Fecha]]="",(""),(IF(Tabla13[[#This Row],[Ingreso en]]="",(-Tabla13[[#This Row],[Egreso de]]),(Tabla13[[#This Row],[Ingreso en]]))))</f>
        <v/>
      </c>
    </row>
    <row r="4681" spans="1:10" x14ac:dyDescent="0.3">
      <c r="A4681" s="2" t="str">
        <f>IF(Tabla1[[#This Row],[Fecha]]="",(""),(Tabla1[[#This Row],[Fecha]]))</f>
        <v/>
      </c>
      <c r="B4681" s="3" t="str">
        <f>IF(Tabla1[[#This Row],[Fecha]]="",(""),(Tabla1[[#This Row],[Tipo de Operación]]))</f>
        <v/>
      </c>
      <c r="C4681" s="19" t="str">
        <f>IF(Tabla1[[#This Row],[Fecha]]="",(""),(Tabla1[[#This Row],[Código]]))</f>
        <v/>
      </c>
      <c r="D4681" s="4" t="str">
        <f>IF(Tabla1[[#This Row],[Fecha]]="",(""),(Tabla1[[#This Row],[Rubro]]))</f>
        <v/>
      </c>
      <c r="E4681" s="4"/>
      <c r="F4681" s="4" t="str">
        <f>IF(Tabla1[[#This Row],[Fecha]]="",(""),(Tabla1[[#This Row],[Precio]]))</f>
        <v/>
      </c>
      <c r="G4681" s="4" t="str">
        <f>IF(Tabla1[[#This Row],[Fecha]]="",(""),(Tabla1[[#This Row],[Medio de Pago]]))</f>
        <v/>
      </c>
      <c r="H4681" s="4" t="str">
        <f>IF(Tabla1[[#This Row],[Fecha]]="",(""),(IF(Tabla1[[#This Row],[Ingreso en]]="",(""),(Tabla1[[#This Row],[Precio]]))))</f>
        <v/>
      </c>
      <c r="I4681" s="5" t="str">
        <f>IF(Tabla1[[#This Row],[Fecha]]="",(""),(IF(Tabla1[[#This Row],[Egreso de]]="",(""),(Tabla1[[#This Row],[Precio]]))))</f>
        <v/>
      </c>
      <c r="J4681" s="4" t="str">
        <f>IF(Tabla1[[#This Row],[Fecha]]="",(""),(IF(Tabla13[[#This Row],[Ingreso en]]="",(-Tabla13[[#This Row],[Egreso de]]),(Tabla13[[#This Row],[Ingreso en]]))))</f>
        <v/>
      </c>
    </row>
    <row r="4682" spans="1:10" x14ac:dyDescent="0.3">
      <c r="A4682" s="2" t="str">
        <f>IF(Tabla1[[#This Row],[Fecha]]="",(""),(Tabla1[[#This Row],[Fecha]]))</f>
        <v/>
      </c>
      <c r="B4682" s="3" t="str">
        <f>IF(Tabla1[[#This Row],[Fecha]]="",(""),(Tabla1[[#This Row],[Tipo de Operación]]))</f>
        <v/>
      </c>
      <c r="C4682" s="19" t="str">
        <f>IF(Tabla1[[#This Row],[Fecha]]="",(""),(Tabla1[[#This Row],[Código]]))</f>
        <v/>
      </c>
      <c r="D4682" s="4" t="str">
        <f>IF(Tabla1[[#This Row],[Fecha]]="",(""),(Tabla1[[#This Row],[Rubro]]))</f>
        <v/>
      </c>
      <c r="E4682" s="4"/>
      <c r="F4682" s="4" t="str">
        <f>IF(Tabla1[[#This Row],[Fecha]]="",(""),(Tabla1[[#This Row],[Precio]]))</f>
        <v/>
      </c>
      <c r="G4682" s="4" t="str">
        <f>IF(Tabla1[[#This Row],[Fecha]]="",(""),(Tabla1[[#This Row],[Medio de Pago]]))</f>
        <v/>
      </c>
      <c r="H4682" s="4" t="str">
        <f>IF(Tabla1[[#This Row],[Fecha]]="",(""),(IF(Tabla1[[#This Row],[Ingreso en]]="",(""),(Tabla1[[#This Row],[Precio]]))))</f>
        <v/>
      </c>
      <c r="I4682" s="5" t="str">
        <f>IF(Tabla1[[#This Row],[Fecha]]="",(""),(IF(Tabla1[[#This Row],[Egreso de]]="",(""),(Tabla1[[#This Row],[Precio]]))))</f>
        <v/>
      </c>
      <c r="J4682" s="4" t="str">
        <f>IF(Tabla1[[#This Row],[Fecha]]="",(""),(IF(Tabla13[[#This Row],[Ingreso en]]="",(-Tabla13[[#This Row],[Egreso de]]),(Tabla13[[#This Row],[Ingreso en]]))))</f>
        <v/>
      </c>
    </row>
    <row r="4683" spans="1:10" x14ac:dyDescent="0.3">
      <c r="A4683" s="2" t="str">
        <f>IF(Tabla1[[#This Row],[Fecha]]="",(""),(Tabla1[[#This Row],[Fecha]]))</f>
        <v/>
      </c>
      <c r="B4683" s="3" t="str">
        <f>IF(Tabla1[[#This Row],[Fecha]]="",(""),(Tabla1[[#This Row],[Tipo de Operación]]))</f>
        <v/>
      </c>
      <c r="C4683" s="19" t="str">
        <f>IF(Tabla1[[#This Row],[Fecha]]="",(""),(Tabla1[[#This Row],[Código]]))</f>
        <v/>
      </c>
      <c r="D4683" s="4" t="str">
        <f>IF(Tabla1[[#This Row],[Fecha]]="",(""),(Tabla1[[#This Row],[Rubro]]))</f>
        <v/>
      </c>
      <c r="E4683" s="4"/>
      <c r="F4683" s="4" t="str">
        <f>IF(Tabla1[[#This Row],[Fecha]]="",(""),(Tabla1[[#This Row],[Precio]]))</f>
        <v/>
      </c>
      <c r="G4683" s="4" t="str">
        <f>IF(Tabla1[[#This Row],[Fecha]]="",(""),(Tabla1[[#This Row],[Medio de Pago]]))</f>
        <v/>
      </c>
      <c r="H4683" s="4" t="str">
        <f>IF(Tabla1[[#This Row],[Fecha]]="",(""),(IF(Tabla1[[#This Row],[Ingreso en]]="",(""),(Tabla1[[#This Row],[Precio]]))))</f>
        <v/>
      </c>
      <c r="I4683" s="5" t="str">
        <f>IF(Tabla1[[#This Row],[Fecha]]="",(""),(IF(Tabla1[[#This Row],[Egreso de]]="",(""),(Tabla1[[#This Row],[Precio]]))))</f>
        <v/>
      </c>
      <c r="J4683" s="4" t="str">
        <f>IF(Tabla1[[#This Row],[Fecha]]="",(""),(IF(Tabla13[[#This Row],[Ingreso en]]="",(-Tabla13[[#This Row],[Egreso de]]),(Tabla13[[#This Row],[Ingreso en]]))))</f>
        <v/>
      </c>
    </row>
    <row r="4684" spans="1:10" x14ac:dyDescent="0.3">
      <c r="A4684" s="2" t="str">
        <f>IF(Tabla1[[#This Row],[Fecha]]="",(""),(Tabla1[[#This Row],[Fecha]]))</f>
        <v/>
      </c>
      <c r="B4684" s="3" t="str">
        <f>IF(Tabla1[[#This Row],[Fecha]]="",(""),(Tabla1[[#This Row],[Tipo de Operación]]))</f>
        <v/>
      </c>
      <c r="C4684" s="19" t="str">
        <f>IF(Tabla1[[#This Row],[Fecha]]="",(""),(Tabla1[[#This Row],[Código]]))</f>
        <v/>
      </c>
      <c r="D4684" s="4" t="str">
        <f>IF(Tabla1[[#This Row],[Fecha]]="",(""),(Tabla1[[#This Row],[Rubro]]))</f>
        <v/>
      </c>
      <c r="E4684" s="4"/>
      <c r="F4684" s="4" t="str">
        <f>IF(Tabla1[[#This Row],[Fecha]]="",(""),(Tabla1[[#This Row],[Precio]]))</f>
        <v/>
      </c>
      <c r="G4684" s="4" t="str">
        <f>IF(Tabla1[[#This Row],[Fecha]]="",(""),(Tabla1[[#This Row],[Medio de Pago]]))</f>
        <v/>
      </c>
      <c r="H4684" s="4" t="str">
        <f>IF(Tabla1[[#This Row],[Fecha]]="",(""),(IF(Tabla1[[#This Row],[Ingreso en]]="",(""),(Tabla1[[#This Row],[Precio]]))))</f>
        <v/>
      </c>
      <c r="I4684" s="5" t="str">
        <f>IF(Tabla1[[#This Row],[Fecha]]="",(""),(IF(Tabla1[[#This Row],[Egreso de]]="",(""),(Tabla1[[#This Row],[Precio]]))))</f>
        <v/>
      </c>
      <c r="J4684" s="4" t="str">
        <f>IF(Tabla1[[#This Row],[Fecha]]="",(""),(IF(Tabla13[[#This Row],[Ingreso en]]="",(-Tabla13[[#This Row],[Egreso de]]),(Tabla13[[#This Row],[Ingreso en]]))))</f>
        <v/>
      </c>
    </row>
    <row r="4685" spans="1:10" x14ac:dyDescent="0.3">
      <c r="A4685" s="2" t="str">
        <f>IF(Tabla1[[#This Row],[Fecha]]="",(""),(Tabla1[[#This Row],[Fecha]]))</f>
        <v/>
      </c>
      <c r="B4685" s="3" t="str">
        <f>IF(Tabla1[[#This Row],[Fecha]]="",(""),(Tabla1[[#This Row],[Tipo de Operación]]))</f>
        <v/>
      </c>
      <c r="C4685" s="19" t="str">
        <f>IF(Tabla1[[#This Row],[Fecha]]="",(""),(Tabla1[[#This Row],[Código]]))</f>
        <v/>
      </c>
      <c r="D4685" s="4" t="str">
        <f>IF(Tabla1[[#This Row],[Fecha]]="",(""),(Tabla1[[#This Row],[Rubro]]))</f>
        <v/>
      </c>
      <c r="E4685" s="4"/>
      <c r="F4685" s="4" t="str">
        <f>IF(Tabla1[[#This Row],[Fecha]]="",(""),(Tabla1[[#This Row],[Precio]]))</f>
        <v/>
      </c>
      <c r="G4685" s="4" t="str">
        <f>IF(Tabla1[[#This Row],[Fecha]]="",(""),(Tabla1[[#This Row],[Medio de Pago]]))</f>
        <v/>
      </c>
      <c r="H4685" s="4" t="str">
        <f>IF(Tabla1[[#This Row],[Fecha]]="",(""),(IF(Tabla1[[#This Row],[Ingreso en]]="",(""),(Tabla1[[#This Row],[Precio]]))))</f>
        <v/>
      </c>
      <c r="I4685" s="5" t="str">
        <f>IF(Tabla1[[#This Row],[Fecha]]="",(""),(IF(Tabla1[[#This Row],[Egreso de]]="",(""),(Tabla1[[#This Row],[Precio]]))))</f>
        <v/>
      </c>
      <c r="J4685" s="4" t="str">
        <f>IF(Tabla1[[#This Row],[Fecha]]="",(""),(IF(Tabla13[[#This Row],[Ingreso en]]="",(-Tabla13[[#This Row],[Egreso de]]),(Tabla13[[#This Row],[Ingreso en]]))))</f>
        <v/>
      </c>
    </row>
    <row r="4686" spans="1:10" x14ac:dyDescent="0.3">
      <c r="A4686" s="2" t="str">
        <f>IF(Tabla1[[#This Row],[Fecha]]="",(""),(Tabla1[[#This Row],[Fecha]]))</f>
        <v/>
      </c>
      <c r="B4686" s="3" t="str">
        <f>IF(Tabla1[[#This Row],[Fecha]]="",(""),(Tabla1[[#This Row],[Tipo de Operación]]))</f>
        <v/>
      </c>
      <c r="C4686" s="19" t="str">
        <f>IF(Tabla1[[#This Row],[Fecha]]="",(""),(Tabla1[[#This Row],[Código]]))</f>
        <v/>
      </c>
      <c r="D4686" s="4" t="str">
        <f>IF(Tabla1[[#This Row],[Fecha]]="",(""),(Tabla1[[#This Row],[Rubro]]))</f>
        <v/>
      </c>
      <c r="E4686" s="4"/>
      <c r="F4686" s="4" t="str">
        <f>IF(Tabla1[[#This Row],[Fecha]]="",(""),(Tabla1[[#This Row],[Precio]]))</f>
        <v/>
      </c>
      <c r="G4686" s="4" t="str">
        <f>IF(Tabla1[[#This Row],[Fecha]]="",(""),(Tabla1[[#This Row],[Medio de Pago]]))</f>
        <v/>
      </c>
      <c r="H4686" s="4" t="str">
        <f>IF(Tabla1[[#This Row],[Fecha]]="",(""),(IF(Tabla1[[#This Row],[Ingreso en]]="",(""),(Tabla1[[#This Row],[Precio]]))))</f>
        <v/>
      </c>
      <c r="I4686" s="5" t="str">
        <f>IF(Tabla1[[#This Row],[Fecha]]="",(""),(IF(Tabla1[[#This Row],[Egreso de]]="",(""),(Tabla1[[#This Row],[Precio]]))))</f>
        <v/>
      </c>
      <c r="J4686" s="4" t="str">
        <f>IF(Tabla1[[#This Row],[Fecha]]="",(""),(IF(Tabla13[[#This Row],[Ingreso en]]="",(-Tabla13[[#This Row],[Egreso de]]),(Tabla13[[#This Row],[Ingreso en]]))))</f>
        <v/>
      </c>
    </row>
    <row r="4687" spans="1:10" x14ac:dyDescent="0.3">
      <c r="A4687" s="2" t="str">
        <f>IF(Tabla1[[#This Row],[Fecha]]="",(""),(Tabla1[[#This Row],[Fecha]]))</f>
        <v/>
      </c>
      <c r="B4687" s="3" t="str">
        <f>IF(Tabla1[[#This Row],[Fecha]]="",(""),(Tabla1[[#This Row],[Tipo de Operación]]))</f>
        <v/>
      </c>
      <c r="C4687" s="19" t="str">
        <f>IF(Tabla1[[#This Row],[Fecha]]="",(""),(Tabla1[[#This Row],[Código]]))</f>
        <v/>
      </c>
      <c r="D4687" s="4" t="str">
        <f>IF(Tabla1[[#This Row],[Fecha]]="",(""),(Tabla1[[#This Row],[Rubro]]))</f>
        <v/>
      </c>
      <c r="E4687" s="4"/>
      <c r="F4687" s="4" t="str">
        <f>IF(Tabla1[[#This Row],[Fecha]]="",(""),(Tabla1[[#This Row],[Precio]]))</f>
        <v/>
      </c>
      <c r="G4687" s="4" t="str">
        <f>IF(Tabla1[[#This Row],[Fecha]]="",(""),(Tabla1[[#This Row],[Medio de Pago]]))</f>
        <v/>
      </c>
      <c r="H4687" s="4" t="str">
        <f>IF(Tabla1[[#This Row],[Fecha]]="",(""),(IF(Tabla1[[#This Row],[Ingreso en]]="",(""),(Tabla1[[#This Row],[Precio]]))))</f>
        <v/>
      </c>
      <c r="I4687" s="5" t="str">
        <f>IF(Tabla1[[#This Row],[Fecha]]="",(""),(IF(Tabla1[[#This Row],[Egreso de]]="",(""),(Tabla1[[#This Row],[Precio]]))))</f>
        <v/>
      </c>
      <c r="J4687" s="4" t="str">
        <f>IF(Tabla1[[#This Row],[Fecha]]="",(""),(IF(Tabla13[[#This Row],[Ingreso en]]="",(-Tabla13[[#This Row],[Egreso de]]),(Tabla13[[#This Row],[Ingreso en]]))))</f>
        <v/>
      </c>
    </row>
    <row r="4688" spans="1:10" x14ac:dyDescent="0.3">
      <c r="A4688" s="2" t="str">
        <f>IF(Tabla1[[#This Row],[Fecha]]="",(""),(Tabla1[[#This Row],[Fecha]]))</f>
        <v/>
      </c>
      <c r="B4688" s="3" t="str">
        <f>IF(Tabla1[[#This Row],[Fecha]]="",(""),(Tabla1[[#This Row],[Tipo de Operación]]))</f>
        <v/>
      </c>
      <c r="C4688" s="19" t="str">
        <f>IF(Tabla1[[#This Row],[Fecha]]="",(""),(Tabla1[[#This Row],[Código]]))</f>
        <v/>
      </c>
      <c r="D4688" s="4" t="str">
        <f>IF(Tabla1[[#This Row],[Fecha]]="",(""),(Tabla1[[#This Row],[Rubro]]))</f>
        <v/>
      </c>
      <c r="E4688" s="4"/>
      <c r="F4688" s="4" t="str">
        <f>IF(Tabla1[[#This Row],[Fecha]]="",(""),(Tabla1[[#This Row],[Precio]]))</f>
        <v/>
      </c>
      <c r="G4688" s="4" t="str">
        <f>IF(Tabla1[[#This Row],[Fecha]]="",(""),(Tabla1[[#This Row],[Medio de Pago]]))</f>
        <v/>
      </c>
      <c r="H4688" s="4" t="str">
        <f>IF(Tabla1[[#This Row],[Fecha]]="",(""),(IF(Tabla1[[#This Row],[Ingreso en]]="",(""),(Tabla1[[#This Row],[Precio]]))))</f>
        <v/>
      </c>
      <c r="I4688" s="5" t="str">
        <f>IF(Tabla1[[#This Row],[Fecha]]="",(""),(IF(Tabla1[[#This Row],[Egreso de]]="",(""),(Tabla1[[#This Row],[Precio]]))))</f>
        <v/>
      </c>
      <c r="J4688" s="4" t="str">
        <f>IF(Tabla1[[#This Row],[Fecha]]="",(""),(IF(Tabla13[[#This Row],[Ingreso en]]="",(-Tabla13[[#This Row],[Egreso de]]),(Tabla13[[#This Row],[Ingreso en]]))))</f>
        <v/>
      </c>
    </row>
    <row r="4689" spans="1:10" x14ac:dyDescent="0.3">
      <c r="A4689" s="2" t="str">
        <f>IF(Tabla1[[#This Row],[Fecha]]="",(""),(Tabla1[[#This Row],[Fecha]]))</f>
        <v/>
      </c>
      <c r="B4689" s="3" t="str">
        <f>IF(Tabla1[[#This Row],[Fecha]]="",(""),(Tabla1[[#This Row],[Tipo de Operación]]))</f>
        <v/>
      </c>
      <c r="C4689" s="19" t="str">
        <f>IF(Tabla1[[#This Row],[Fecha]]="",(""),(Tabla1[[#This Row],[Código]]))</f>
        <v/>
      </c>
      <c r="D4689" s="4" t="str">
        <f>IF(Tabla1[[#This Row],[Fecha]]="",(""),(Tabla1[[#This Row],[Rubro]]))</f>
        <v/>
      </c>
      <c r="E4689" s="4"/>
      <c r="F4689" s="4" t="str">
        <f>IF(Tabla1[[#This Row],[Fecha]]="",(""),(Tabla1[[#This Row],[Precio]]))</f>
        <v/>
      </c>
      <c r="G4689" s="4" t="str">
        <f>IF(Tabla1[[#This Row],[Fecha]]="",(""),(Tabla1[[#This Row],[Medio de Pago]]))</f>
        <v/>
      </c>
      <c r="H4689" s="4" t="str">
        <f>IF(Tabla1[[#This Row],[Fecha]]="",(""),(IF(Tabla1[[#This Row],[Ingreso en]]="",(""),(Tabla1[[#This Row],[Precio]]))))</f>
        <v/>
      </c>
      <c r="I4689" s="5" t="str">
        <f>IF(Tabla1[[#This Row],[Fecha]]="",(""),(IF(Tabla1[[#This Row],[Egreso de]]="",(""),(Tabla1[[#This Row],[Precio]]))))</f>
        <v/>
      </c>
      <c r="J4689" s="4" t="str">
        <f>IF(Tabla1[[#This Row],[Fecha]]="",(""),(IF(Tabla13[[#This Row],[Ingreso en]]="",(-Tabla13[[#This Row],[Egreso de]]),(Tabla13[[#This Row],[Ingreso en]]))))</f>
        <v/>
      </c>
    </row>
    <row r="4690" spans="1:10" x14ac:dyDescent="0.3">
      <c r="A4690" s="2" t="str">
        <f>IF(Tabla1[[#This Row],[Fecha]]="",(""),(Tabla1[[#This Row],[Fecha]]))</f>
        <v/>
      </c>
      <c r="B4690" s="3" t="str">
        <f>IF(Tabla1[[#This Row],[Fecha]]="",(""),(Tabla1[[#This Row],[Tipo de Operación]]))</f>
        <v/>
      </c>
      <c r="C4690" s="19" t="str">
        <f>IF(Tabla1[[#This Row],[Fecha]]="",(""),(Tabla1[[#This Row],[Código]]))</f>
        <v/>
      </c>
      <c r="D4690" s="4" t="str">
        <f>IF(Tabla1[[#This Row],[Fecha]]="",(""),(Tabla1[[#This Row],[Rubro]]))</f>
        <v/>
      </c>
      <c r="E4690" s="4"/>
      <c r="F4690" s="4" t="str">
        <f>IF(Tabla1[[#This Row],[Fecha]]="",(""),(Tabla1[[#This Row],[Precio]]))</f>
        <v/>
      </c>
      <c r="G4690" s="4" t="str">
        <f>IF(Tabla1[[#This Row],[Fecha]]="",(""),(Tabla1[[#This Row],[Medio de Pago]]))</f>
        <v/>
      </c>
      <c r="H4690" s="4" t="str">
        <f>IF(Tabla1[[#This Row],[Fecha]]="",(""),(IF(Tabla1[[#This Row],[Ingreso en]]="",(""),(Tabla1[[#This Row],[Precio]]))))</f>
        <v/>
      </c>
      <c r="I4690" s="5" t="str">
        <f>IF(Tabla1[[#This Row],[Fecha]]="",(""),(IF(Tabla1[[#This Row],[Egreso de]]="",(""),(Tabla1[[#This Row],[Precio]]))))</f>
        <v/>
      </c>
      <c r="J4690" s="4" t="str">
        <f>IF(Tabla1[[#This Row],[Fecha]]="",(""),(IF(Tabla13[[#This Row],[Ingreso en]]="",(-Tabla13[[#This Row],[Egreso de]]),(Tabla13[[#This Row],[Ingreso en]]))))</f>
        <v/>
      </c>
    </row>
    <row r="4691" spans="1:10" x14ac:dyDescent="0.3">
      <c r="A4691" s="2" t="str">
        <f>IF(Tabla1[[#This Row],[Fecha]]="",(""),(Tabla1[[#This Row],[Fecha]]))</f>
        <v/>
      </c>
      <c r="B4691" s="3" t="str">
        <f>IF(Tabla1[[#This Row],[Fecha]]="",(""),(Tabla1[[#This Row],[Tipo de Operación]]))</f>
        <v/>
      </c>
      <c r="C4691" s="19" t="str">
        <f>IF(Tabla1[[#This Row],[Fecha]]="",(""),(Tabla1[[#This Row],[Código]]))</f>
        <v/>
      </c>
      <c r="D4691" s="4" t="str">
        <f>IF(Tabla1[[#This Row],[Fecha]]="",(""),(Tabla1[[#This Row],[Rubro]]))</f>
        <v/>
      </c>
      <c r="E4691" s="4"/>
      <c r="F4691" s="4" t="str">
        <f>IF(Tabla1[[#This Row],[Fecha]]="",(""),(Tabla1[[#This Row],[Precio]]))</f>
        <v/>
      </c>
      <c r="G4691" s="4" t="str">
        <f>IF(Tabla1[[#This Row],[Fecha]]="",(""),(Tabla1[[#This Row],[Medio de Pago]]))</f>
        <v/>
      </c>
      <c r="H4691" s="4" t="str">
        <f>IF(Tabla1[[#This Row],[Fecha]]="",(""),(IF(Tabla1[[#This Row],[Ingreso en]]="",(""),(Tabla1[[#This Row],[Precio]]))))</f>
        <v/>
      </c>
      <c r="I4691" s="5" t="str">
        <f>IF(Tabla1[[#This Row],[Fecha]]="",(""),(IF(Tabla1[[#This Row],[Egreso de]]="",(""),(Tabla1[[#This Row],[Precio]]))))</f>
        <v/>
      </c>
      <c r="J4691" s="4" t="str">
        <f>IF(Tabla1[[#This Row],[Fecha]]="",(""),(IF(Tabla13[[#This Row],[Ingreso en]]="",(-Tabla13[[#This Row],[Egreso de]]),(Tabla13[[#This Row],[Ingreso en]]))))</f>
        <v/>
      </c>
    </row>
    <row r="4692" spans="1:10" x14ac:dyDescent="0.3">
      <c r="A4692" s="2" t="str">
        <f>IF(Tabla1[[#This Row],[Fecha]]="",(""),(Tabla1[[#This Row],[Fecha]]))</f>
        <v/>
      </c>
      <c r="B4692" s="3" t="str">
        <f>IF(Tabla1[[#This Row],[Fecha]]="",(""),(Tabla1[[#This Row],[Tipo de Operación]]))</f>
        <v/>
      </c>
      <c r="C4692" s="19" t="str">
        <f>IF(Tabla1[[#This Row],[Fecha]]="",(""),(Tabla1[[#This Row],[Código]]))</f>
        <v/>
      </c>
      <c r="D4692" s="4" t="str">
        <f>IF(Tabla1[[#This Row],[Fecha]]="",(""),(Tabla1[[#This Row],[Rubro]]))</f>
        <v/>
      </c>
      <c r="E4692" s="4"/>
      <c r="F4692" s="4" t="str">
        <f>IF(Tabla1[[#This Row],[Fecha]]="",(""),(Tabla1[[#This Row],[Precio]]))</f>
        <v/>
      </c>
      <c r="G4692" s="4" t="str">
        <f>IF(Tabla1[[#This Row],[Fecha]]="",(""),(Tabla1[[#This Row],[Medio de Pago]]))</f>
        <v/>
      </c>
      <c r="H4692" s="4" t="str">
        <f>IF(Tabla1[[#This Row],[Fecha]]="",(""),(IF(Tabla1[[#This Row],[Ingreso en]]="",(""),(Tabla1[[#This Row],[Precio]]))))</f>
        <v/>
      </c>
      <c r="I4692" s="5" t="str">
        <f>IF(Tabla1[[#This Row],[Fecha]]="",(""),(IF(Tabla1[[#This Row],[Egreso de]]="",(""),(Tabla1[[#This Row],[Precio]]))))</f>
        <v/>
      </c>
      <c r="J4692" s="4" t="str">
        <f>IF(Tabla1[[#This Row],[Fecha]]="",(""),(IF(Tabla13[[#This Row],[Ingreso en]]="",(-Tabla13[[#This Row],[Egreso de]]),(Tabla13[[#This Row],[Ingreso en]]))))</f>
        <v/>
      </c>
    </row>
    <row r="4693" spans="1:10" x14ac:dyDescent="0.3">
      <c r="A4693" s="2" t="str">
        <f>IF(Tabla1[[#This Row],[Fecha]]="",(""),(Tabla1[[#This Row],[Fecha]]))</f>
        <v/>
      </c>
      <c r="B4693" s="3" t="str">
        <f>IF(Tabla1[[#This Row],[Fecha]]="",(""),(Tabla1[[#This Row],[Tipo de Operación]]))</f>
        <v/>
      </c>
      <c r="C4693" s="19" t="str">
        <f>IF(Tabla1[[#This Row],[Fecha]]="",(""),(Tabla1[[#This Row],[Código]]))</f>
        <v/>
      </c>
      <c r="D4693" s="4" t="str">
        <f>IF(Tabla1[[#This Row],[Fecha]]="",(""),(Tabla1[[#This Row],[Rubro]]))</f>
        <v/>
      </c>
      <c r="E4693" s="4"/>
      <c r="F4693" s="4" t="str">
        <f>IF(Tabla1[[#This Row],[Fecha]]="",(""),(Tabla1[[#This Row],[Precio]]))</f>
        <v/>
      </c>
      <c r="G4693" s="4" t="str">
        <f>IF(Tabla1[[#This Row],[Fecha]]="",(""),(Tabla1[[#This Row],[Medio de Pago]]))</f>
        <v/>
      </c>
      <c r="H4693" s="4" t="str">
        <f>IF(Tabla1[[#This Row],[Fecha]]="",(""),(IF(Tabla1[[#This Row],[Ingreso en]]="",(""),(Tabla1[[#This Row],[Precio]]))))</f>
        <v/>
      </c>
      <c r="I4693" s="5" t="str">
        <f>IF(Tabla1[[#This Row],[Fecha]]="",(""),(IF(Tabla1[[#This Row],[Egreso de]]="",(""),(Tabla1[[#This Row],[Precio]]))))</f>
        <v/>
      </c>
      <c r="J4693" s="4" t="str">
        <f>IF(Tabla1[[#This Row],[Fecha]]="",(""),(IF(Tabla13[[#This Row],[Ingreso en]]="",(-Tabla13[[#This Row],[Egreso de]]),(Tabla13[[#This Row],[Ingreso en]]))))</f>
        <v/>
      </c>
    </row>
    <row r="4694" spans="1:10" x14ac:dyDescent="0.3">
      <c r="A4694" s="2" t="str">
        <f>IF(Tabla1[[#This Row],[Fecha]]="",(""),(Tabla1[[#This Row],[Fecha]]))</f>
        <v/>
      </c>
      <c r="B4694" s="3" t="str">
        <f>IF(Tabla1[[#This Row],[Fecha]]="",(""),(Tabla1[[#This Row],[Tipo de Operación]]))</f>
        <v/>
      </c>
      <c r="C4694" s="19" t="str">
        <f>IF(Tabla1[[#This Row],[Fecha]]="",(""),(Tabla1[[#This Row],[Código]]))</f>
        <v/>
      </c>
      <c r="D4694" s="4" t="str">
        <f>IF(Tabla1[[#This Row],[Fecha]]="",(""),(Tabla1[[#This Row],[Rubro]]))</f>
        <v/>
      </c>
      <c r="E4694" s="4"/>
      <c r="F4694" s="4" t="str">
        <f>IF(Tabla1[[#This Row],[Fecha]]="",(""),(Tabla1[[#This Row],[Precio]]))</f>
        <v/>
      </c>
      <c r="G4694" s="4" t="str">
        <f>IF(Tabla1[[#This Row],[Fecha]]="",(""),(Tabla1[[#This Row],[Medio de Pago]]))</f>
        <v/>
      </c>
      <c r="H4694" s="4" t="str">
        <f>IF(Tabla1[[#This Row],[Fecha]]="",(""),(IF(Tabla1[[#This Row],[Ingreso en]]="",(""),(Tabla1[[#This Row],[Precio]]))))</f>
        <v/>
      </c>
      <c r="I4694" s="5" t="str">
        <f>IF(Tabla1[[#This Row],[Fecha]]="",(""),(IF(Tabla1[[#This Row],[Egreso de]]="",(""),(Tabla1[[#This Row],[Precio]]))))</f>
        <v/>
      </c>
      <c r="J4694" s="4" t="str">
        <f>IF(Tabla1[[#This Row],[Fecha]]="",(""),(IF(Tabla13[[#This Row],[Ingreso en]]="",(-Tabla13[[#This Row],[Egreso de]]),(Tabla13[[#This Row],[Ingreso en]]))))</f>
        <v/>
      </c>
    </row>
    <row r="4695" spans="1:10" x14ac:dyDescent="0.3">
      <c r="A4695" s="2" t="str">
        <f>IF(Tabla1[[#This Row],[Fecha]]="",(""),(Tabla1[[#This Row],[Fecha]]))</f>
        <v/>
      </c>
      <c r="B4695" s="3" t="str">
        <f>IF(Tabla1[[#This Row],[Fecha]]="",(""),(Tabla1[[#This Row],[Tipo de Operación]]))</f>
        <v/>
      </c>
      <c r="C4695" s="19" t="str">
        <f>IF(Tabla1[[#This Row],[Fecha]]="",(""),(Tabla1[[#This Row],[Código]]))</f>
        <v/>
      </c>
      <c r="D4695" s="4" t="str">
        <f>IF(Tabla1[[#This Row],[Fecha]]="",(""),(Tabla1[[#This Row],[Rubro]]))</f>
        <v/>
      </c>
      <c r="E4695" s="4"/>
      <c r="F4695" s="4" t="str">
        <f>IF(Tabla1[[#This Row],[Fecha]]="",(""),(Tabla1[[#This Row],[Precio]]))</f>
        <v/>
      </c>
      <c r="G4695" s="4" t="str">
        <f>IF(Tabla1[[#This Row],[Fecha]]="",(""),(Tabla1[[#This Row],[Medio de Pago]]))</f>
        <v/>
      </c>
      <c r="H4695" s="4" t="str">
        <f>IF(Tabla1[[#This Row],[Fecha]]="",(""),(IF(Tabla1[[#This Row],[Ingreso en]]="",(""),(Tabla1[[#This Row],[Precio]]))))</f>
        <v/>
      </c>
      <c r="I4695" s="5" t="str">
        <f>IF(Tabla1[[#This Row],[Fecha]]="",(""),(IF(Tabla1[[#This Row],[Egreso de]]="",(""),(Tabla1[[#This Row],[Precio]]))))</f>
        <v/>
      </c>
      <c r="J4695" s="4" t="str">
        <f>IF(Tabla1[[#This Row],[Fecha]]="",(""),(IF(Tabla13[[#This Row],[Ingreso en]]="",(-Tabla13[[#This Row],[Egreso de]]),(Tabla13[[#This Row],[Ingreso en]]))))</f>
        <v/>
      </c>
    </row>
    <row r="4696" spans="1:10" x14ac:dyDescent="0.3">
      <c r="A4696" s="2" t="str">
        <f>IF(Tabla1[[#This Row],[Fecha]]="",(""),(Tabla1[[#This Row],[Fecha]]))</f>
        <v/>
      </c>
      <c r="B4696" s="3" t="str">
        <f>IF(Tabla1[[#This Row],[Fecha]]="",(""),(Tabla1[[#This Row],[Tipo de Operación]]))</f>
        <v/>
      </c>
      <c r="C4696" s="19" t="str">
        <f>IF(Tabla1[[#This Row],[Fecha]]="",(""),(Tabla1[[#This Row],[Código]]))</f>
        <v/>
      </c>
      <c r="D4696" s="4" t="str">
        <f>IF(Tabla1[[#This Row],[Fecha]]="",(""),(Tabla1[[#This Row],[Rubro]]))</f>
        <v/>
      </c>
      <c r="E4696" s="4"/>
      <c r="F4696" s="4" t="str">
        <f>IF(Tabla1[[#This Row],[Fecha]]="",(""),(Tabla1[[#This Row],[Precio]]))</f>
        <v/>
      </c>
      <c r="G4696" s="4" t="str">
        <f>IF(Tabla1[[#This Row],[Fecha]]="",(""),(Tabla1[[#This Row],[Medio de Pago]]))</f>
        <v/>
      </c>
      <c r="H4696" s="4" t="str">
        <f>IF(Tabla1[[#This Row],[Fecha]]="",(""),(IF(Tabla1[[#This Row],[Ingreso en]]="",(""),(Tabla1[[#This Row],[Precio]]))))</f>
        <v/>
      </c>
      <c r="I4696" s="5" t="str">
        <f>IF(Tabla1[[#This Row],[Fecha]]="",(""),(IF(Tabla1[[#This Row],[Egreso de]]="",(""),(Tabla1[[#This Row],[Precio]]))))</f>
        <v/>
      </c>
      <c r="J4696" s="4" t="str">
        <f>IF(Tabla1[[#This Row],[Fecha]]="",(""),(IF(Tabla13[[#This Row],[Ingreso en]]="",(-Tabla13[[#This Row],[Egreso de]]),(Tabla13[[#This Row],[Ingreso en]]))))</f>
        <v/>
      </c>
    </row>
    <row r="4697" spans="1:10" x14ac:dyDescent="0.3">
      <c r="A4697" s="2" t="str">
        <f>IF(Tabla1[[#This Row],[Fecha]]="",(""),(Tabla1[[#This Row],[Fecha]]))</f>
        <v/>
      </c>
      <c r="B4697" s="3" t="str">
        <f>IF(Tabla1[[#This Row],[Fecha]]="",(""),(Tabla1[[#This Row],[Tipo de Operación]]))</f>
        <v/>
      </c>
      <c r="C4697" s="19" t="str">
        <f>IF(Tabla1[[#This Row],[Fecha]]="",(""),(Tabla1[[#This Row],[Código]]))</f>
        <v/>
      </c>
      <c r="D4697" s="4" t="str">
        <f>IF(Tabla1[[#This Row],[Fecha]]="",(""),(Tabla1[[#This Row],[Rubro]]))</f>
        <v/>
      </c>
      <c r="E4697" s="4"/>
      <c r="F4697" s="4" t="str">
        <f>IF(Tabla1[[#This Row],[Fecha]]="",(""),(Tabla1[[#This Row],[Precio]]))</f>
        <v/>
      </c>
      <c r="G4697" s="4" t="str">
        <f>IF(Tabla1[[#This Row],[Fecha]]="",(""),(Tabla1[[#This Row],[Medio de Pago]]))</f>
        <v/>
      </c>
      <c r="H4697" s="4" t="str">
        <f>IF(Tabla1[[#This Row],[Fecha]]="",(""),(IF(Tabla1[[#This Row],[Ingreso en]]="",(""),(Tabla1[[#This Row],[Precio]]))))</f>
        <v/>
      </c>
      <c r="I4697" s="5" t="str">
        <f>IF(Tabla1[[#This Row],[Fecha]]="",(""),(IF(Tabla1[[#This Row],[Egreso de]]="",(""),(Tabla1[[#This Row],[Precio]]))))</f>
        <v/>
      </c>
      <c r="J4697" s="4" t="str">
        <f>IF(Tabla1[[#This Row],[Fecha]]="",(""),(IF(Tabla13[[#This Row],[Ingreso en]]="",(-Tabla13[[#This Row],[Egreso de]]),(Tabla13[[#This Row],[Ingreso en]]))))</f>
        <v/>
      </c>
    </row>
    <row r="4698" spans="1:10" x14ac:dyDescent="0.3">
      <c r="A4698" s="2" t="str">
        <f>IF(Tabla1[[#This Row],[Fecha]]="",(""),(Tabla1[[#This Row],[Fecha]]))</f>
        <v/>
      </c>
      <c r="B4698" s="3" t="str">
        <f>IF(Tabla1[[#This Row],[Fecha]]="",(""),(Tabla1[[#This Row],[Tipo de Operación]]))</f>
        <v/>
      </c>
      <c r="C4698" s="19" t="str">
        <f>IF(Tabla1[[#This Row],[Fecha]]="",(""),(Tabla1[[#This Row],[Código]]))</f>
        <v/>
      </c>
      <c r="D4698" s="4" t="str">
        <f>IF(Tabla1[[#This Row],[Fecha]]="",(""),(Tabla1[[#This Row],[Rubro]]))</f>
        <v/>
      </c>
      <c r="E4698" s="4"/>
      <c r="F4698" s="4" t="str">
        <f>IF(Tabla1[[#This Row],[Fecha]]="",(""),(Tabla1[[#This Row],[Precio]]))</f>
        <v/>
      </c>
      <c r="G4698" s="4" t="str">
        <f>IF(Tabla1[[#This Row],[Fecha]]="",(""),(Tabla1[[#This Row],[Medio de Pago]]))</f>
        <v/>
      </c>
      <c r="H4698" s="4" t="str">
        <f>IF(Tabla1[[#This Row],[Fecha]]="",(""),(IF(Tabla1[[#This Row],[Ingreso en]]="",(""),(Tabla1[[#This Row],[Precio]]))))</f>
        <v/>
      </c>
      <c r="I4698" s="5" t="str">
        <f>IF(Tabla1[[#This Row],[Fecha]]="",(""),(IF(Tabla1[[#This Row],[Egreso de]]="",(""),(Tabla1[[#This Row],[Precio]]))))</f>
        <v/>
      </c>
      <c r="J4698" s="4" t="str">
        <f>IF(Tabla1[[#This Row],[Fecha]]="",(""),(IF(Tabla13[[#This Row],[Ingreso en]]="",(-Tabla13[[#This Row],[Egreso de]]),(Tabla13[[#This Row],[Ingreso en]]))))</f>
        <v/>
      </c>
    </row>
    <row r="4699" spans="1:10" x14ac:dyDescent="0.3">
      <c r="A4699" s="2" t="str">
        <f>IF(Tabla1[[#This Row],[Fecha]]="",(""),(Tabla1[[#This Row],[Fecha]]))</f>
        <v/>
      </c>
      <c r="B4699" s="3" t="str">
        <f>IF(Tabla1[[#This Row],[Fecha]]="",(""),(Tabla1[[#This Row],[Tipo de Operación]]))</f>
        <v/>
      </c>
      <c r="C4699" s="19" t="str">
        <f>IF(Tabla1[[#This Row],[Fecha]]="",(""),(Tabla1[[#This Row],[Código]]))</f>
        <v/>
      </c>
      <c r="D4699" s="4" t="str">
        <f>IF(Tabla1[[#This Row],[Fecha]]="",(""),(Tabla1[[#This Row],[Rubro]]))</f>
        <v/>
      </c>
      <c r="E4699" s="4"/>
      <c r="F4699" s="4" t="str">
        <f>IF(Tabla1[[#This Row],[Fecha]]="",(""),(Tabla1[[#This Row],[Precio]]))</f>
        <v/>
      </c>
      <c r="G4699" s="4" t="str">
        <f>IF(Tabla1[[#This Row],[Fecha]]="",(""),(Tabla1[[#This Row],[Medio de Pago]]))</f>
        <v/>
      </c>
      <c r="H4699" s="4" t="str">
        <f>IF(Tabla1[[#This Row],[Fecha]]="",(""),(IF(Tabla1[[#This Row],[Ingreso en]]="",(""),(Tabla1[[#This Row],[Precio]]))))</f>
        <v/>
      </c>
      <c r="I4699" s="5" t="str">
        <f>IF(Tabla1[[#This Row],[Fecha]]="",(""),(IF(Tabla1[[#This Row],[Egreso de]]="",(""),(Tabla1[[#This Row],[Precio]]))))</f>
        <v/>
      </c>
      <c r="J4699" s="4" t="str">
        <f>IF(Tabla1[[#This Row],[Fecha]]="",(""),(IF(Tabla13[[#This Row],[Ingreso en]]="",(-Tabla13[[#This Row],[Egreso de]]),(Tabla13[[#This Row],[Ingreso en]]))))</f>
        <v/>
      </c>
    </row>
    <row r="4700" spans="1:10" x14ac:dyDescent="0.3">
      <c r="A4700" s="2" t="str">
        <f>IF(Tabla1[[#This Row],[Fecha]]="",(""),(Tabla1[[#This Row],[Fecha]]))</f>
        <v/>
      </c>
      <c r="B4700" s="3" t="str">
        <f>IF(Tabla1[[#This Row],[Fecha]]="",(""),(Tabla1[[#This Row],[Tipo de Operación]]))</f>
        <v/>
      </c>
      <c r="C4700" s="19" t="str">
        <f>IF(Tabla1[[#This Row],[Fecha]]="",(""),(Tabla1[[#This Row],[Código]]))</f>
        <v/>
      </c>
      <c r="D4700" s="4" t="str">
        <f>IF(Tabla1[[#This Row],[Fecha]]="",(""),(Tabla1[[#This Row],[Rubro]]))</f>
        <v/>
      </c>
      <c r="E4700" s="4"/>
      <c r="F4700" s="4" t="str">
        <f>IF(Tabla1[[#This Row],[Fecha]]="",(""),(Tabla1[[#This Row],[Precio]]))</f>
        <v/>
      </c>
      <c r="G4700" s="4" t="str">
        <f>IF(Tabla1[[#This Row],[Fecha]]="",(""),(Tabla1[[#This Row],[Medio de Pago]]))</f>
        <v/>
      </c>
      <c r="H4700" s="4" t="str">
        <f>IF(Tabla1[[#This Row],[Fecha]]="",(""),(IF(Tabla1[[#This Row],[Ingreso en]]="",(""),(Tabla1[[#This Row],[Precio]]))))</f>
        <v/>
      </c>
      <c r="I4700" s="5" t="str">
        <f>IF(Tabla1[[#This Row],[Fecha]]="",(""),(IF(Tabla1[[#This Row],[Egreso de]]="",(""),(Tabla1[[#This Row],[Precio]]))))</f>
        <v/>
      </c>
      <c r="J4700" s="4" t="str">
        <f>IF(Tabla1[[#This Row],[Fecha]]="",(""),(IF(Tabla13[[#This Row],[Ingreso en]]="",(-Tabla13[[#This Row],[Egreso de]]),(Tabla13[[#This Row],[Ingreso en]]))))</f>
        <v/>
      </c>
    </row>
    <row r="4701" spans="1:10" x14ac:dyDescent="0.3">
      <c r="A4701" s="2" t="str">
        <f>IF(Tabla1[[#This Row],[Fecha]]="",(""),(Tabla1[[#This Row],[Fecha]]))</f>
        <v/>
      </c>
      <c r="B4701" s="3" t="str">
        <f>IF(Tabla1[[#This Row],[Fecha]]="",(""),(Tabla1[[#This Row],[Tipo de Operación]]))</f>
        <v/>
      </c>
      <c r="C4701" s="19" t="str">
        <f>IF(Tabla1[[#This Row],[Fecha]]="",(""),(Tabla1[[#This Row],[Código]]))</f>
        <v/>
      </c>
      <c r="D4701" s="4" t="str">
        <f>IF(Tabla1[[#This Row],[Fecha]]="",(""),(Tabla1[[#This Row],[Rubro]]))</f>
        <v/>
      </c>
      <c r="E4701" s="4"/>
      <c r="F4701" s="4" t="str">
        <f>IF(Tabla1[[#This Row],[Fecha]]="",(""),(Tabla1[[#This Row],[Precio]]))</f>
        <v/>
      </c>
      <c r="G4701" s="4" t="str">
        <f>IF(Tabla1[[#This Row],[Fecha]]="",(""),(Tabla1[[#This Row],[Medio de Pago]]))</f>
        <v/>
      </c>
      <c r="H4701" s="4" t="str">
        <f>IF(Tabla1[[#This Row],[Fecha]]="",(""),(IF(Tabla1[[#This Row],[Ingreso en]]="",(""),(Tabla1[[#This Row],[Precio]]))))</f>
        <v/>
      </c>
      <c r="I4701" s="5" t="str">
        <f>IF(Tabla1[[#This Row],[Fecha]]="",(""),(IF(Tabla1[[#This Row],[Egreso de]]="",(""),(Tabla1[[#This Row],[Precio]]))))</f>
        <v/>
      </c>
      <c r="J4701" s="4" t="str">
        <f>IF(Tabla1[[#This Row],[Fecha]]="",(""),(IF(Tabla13[[#This Row],[Ingreso en]]="",(-Tabla13[[#This Row],[Egreso de]]),(Tabla13[[#This Row],[Ingreso en]]))))</f>
        <v/>
      </c>
    </row>
    <row r="4702" spans="1:10" x14ac:dyDescent="0.3">
      <c r="A4702" s="2" t="str">
        <f>IF(Tabla1[[#This Row],[Fecha]]="",(""),(Tabla1[[#This Row],[Fecha]]))</f>
        <v/>
      </c>
      <c r="B4702" s="3" t="str">
        <f>IF(Tabla1[[#This Row],[Fecha]]="",(""),(Tabla1[[#This Row],[Tipo de Operación]]))</f>
        <v/>
      </c>
      <c r="C4702" s="19" t="str">
        <f>IF(Tabla1[[#This Row],[Fecha]]="",(""),(Tabla1[[#This Row],[Código]]))</f>
        <v/>
      </c>
      <c r="D4702" s="4" t="str">
        <f>IF(Tabla1[[#This Row],[Fecha]]="",(""),(Tabla1[[#This Row],[Rubro]]))</f>
        <v/>
      </c>
      <c r="E4702" s="4"/>
      <c r="F4702" s="4" t="str">
        <f>IF(Tabla1[[#This Row],[Fecha]]="",(""),(Tabla1[[#This Row],[Precio]]))</f>
        <v/>
      </c>
      <c r="G4702" s="4" t="str">
        <f>IF(Tabla1[[#This Row],[Fecha]]="",(""),(Tabla1[[#This Row],[Medio de Pago]]))</f>
        <v/>
      </c>
      <c r="H4702" s="4" t="str">
        <f>IF(Tabla1[[#This Row],[Fecha]]="",(""),(IF(Tabla1[[#This Row],[Ingreso en]]="",(""),(Tabla1[[#This Row],[Precio]]))))</f>
        <v/>
      </c>
      <c r="I4702" s="5" t="str">
        <f>IF(Tabla1[[#This Row],[Fecha]]="",(""),(IF(Tabla1[[#This Row],[Egreso de]]="",(""),(Tabla1[[#This Row],[Precio]]))))</f>
        <v/>
      </c>
      <c r="J4702" s="4" t="str">
        <f>IF(Tabla1[[#This Row],[Fecha]]="",(""),(IF(Tabla13[[#This Row],[Ingreso en]]="",(-Tabla13[[#This Row],[Egreso de]]),(Tabla13[[#This Row],[Ingreso en]]))))</f>
        <v/>
      </c>
    </row>
    <row r="4703" spans="1:10" x14ac:dyDescent="0.3">
      <c r="A4703" s="2" t="str">
        <f>IF(Tabla1[[#This Row],[Fecha]]="",(""),(Tabla1[[#This Row],[Fecha]]))</f>
        <v/>
      </c>
      <c r="B4703" s="3" t="str">
        <f>IF(Tabla1[[#This Row],[Fecha]]="",(""),(Tabla1[[#This Row],[Tipo de Operación]]))</f>
        <v/>
      </c>
      <c r="C4703" s="19" t="str">
        <f>IF(Tabla1[[#This Row],[Fecha]]="",(""),(Tabla1[[#This Row],[Código]]))</f>
        <v/>
      </c>
      <c r="D4703" s="4" t="str">
        <f>IF(Tabla1[[#This Row],[Fecha]]="",(""),(Tabla1[[#This Row],[Rubro]]))</f>
        <v/>
      </c>
      <c r="E4703" s="4"/>
      <c r="F4703" s="4" t="str">
        <f>IF(Tabla1[[#This Row],[Fecha]]="",(""),(Tabla1[[#This Row],[Precio]]))</f>
        <v/>
      </c>
      <c r="G4703" s="4" t="str">
        <f>IF(Tabla1[[#This Row],[Fecha]]="",(""),(Tabla1[[#This Row],[Medio de Pago]]))</f>
        <v/>
      </c>
      <c r="H4703" s="4" t="str">
        <f>IF(Tabla1[[#This Row],[Fecha]]="",(""),(IF(Tabla1[[#This Row],[Ingreso en]]="",(""),(Tabla1[[#This Row],[Precio]]))))</f>
        <v/>
      </c>
      <c r="I4703" s="5" t="str">
        <f>IF(Tabla1[[#This Row],[Fecha]]="",(""),(IF(Tabla1[[#This Row],[Egreso de]]="",(""),(Tabla1[[#This Row],[Precio]]))))</f>
        <v/>
      </c>
      <c r="J4703" s="4" t="str">
        <f>IF(Tabla1[[#This Row],[Fecha]]="",(""),(IF(Tabla13[[#This Row],[Ingreso en]]="",(-Tabla13[[#This Row],[Egreso de]]),(Tabla13[[#This Row],[Ingreso en]]))))</f>
        <v/>
      </c>
    </row>
    <row r="4704" spans="1:10" x14ac:dyDescent="0.3">
      <c r="A4704" s="2" t="str">
        <f>IF(Tabla1[[#This Row],[Fecha]]="",(""),(Tabla1[[#This Row],[Fecha]]))</f>
        <v/>
      </c>
      <c r="B4704" s="3" t="str">
        <f>IF(Tabla1[[#This Row],[Fecha]]="",(""),(Tabla1[[#This Row],[Tipo de Operación]]))</f>
        <v/>
      </c>
      <c r="C4704" s="19" t="str">
        <f>IF(Tabla1[[#This Row],[Fecha]]="",(""),(Tabla1[[#This Row],[Código]]))</f>
        <v/>
      </c>
      <c r="D4704" s="4" t="str">
        <f>IF(Tabla1[[#This Row],[Fecha]]="",(""),(Tabla1[[#This Row],[Rubro]]))</f>
        <v/>
      </c>
      <c r="E4704" s="4"/>
      <c r="F4704" s="4" t="str">
        <f>IF(Tabla1[[#This Row],[Fecha]]="",(""),(Tabla1[[#This Row],[Precio]]))</f>
        <v/>
      </c>
      <c r="G4704" s="4" t="str">
        <f>IF(Tabla1[[#This Row],[Fecha]]="",(""),(Tabla1[[#This Row],[Medio de Pago]]))</f>
        <v/>
      </c>
      <c r="H4704" s="4" t="str">
        <f>IF(Tabla1[[#This Row],[Fecha]]="",(""),(IF(Tabla1[[#This Row],[Ingreso en]]="",(""),(Tabla1[[#This Row],[Precio]]))))</f>
        <v/>
      </c>
      <c r="I4704" s="5" t="str">
        <f>IF(Tabla1[[#This Row],[Fecha]]="",(""),(IF(Tabla1[[#This Row],[Egreso de]]="",(""),(Tabla1[[#This Row],[Precio]]))))</f>
        <v/>
      </c>
      <c r="J4704" s="4" t="str">
        <f>IF(Tabla1[[#This Row],[Fecha]]="",(""),(IF(Tabla13[[#This Row],[Ingreso en]]="",(-Tabla13[[#This Row],[Egreso de]]),(Tabla13[[#This Row],[Ingreso en]]))))</f>
        <v/>
      </c>
    </row>
    <row r="4705" spans="1:10" x14ac:dyDescent="0.3">
      <c r="A4705" s="2" t="str">
        <f>IF(Tabla1[[#This Row],[Fecha]]="",(""),(Tabla1[[#This Row],[Fecha]]))</f>
        <v/>
      </c>
      <c r="B4705" s="3" t="str">
        <f>IF(Tabla1[[#This Row],[Fecha]]="",(""),(Tabla1[[#This Row],[Tipo de Operación]]))</f>
        <v/>
      </c>
      <c r="C4705" s="19" t="str">
        <f>IF(Tabla1[[#This Row],[Fecha]]="",(""),(Tabla1[[#This Row],[Código]]))</f>
        <v/>
      </c>
      <c r="D4705" s="4" t="str">
        <f>IF(Tabla1[[#This Row],[Fecha]]="",(""),(Tabla1[[#This Row],[Rubro]]))</f>
        <v/>
      </c>
      <c r="E4705" s="4"/>
      <c r="F4705" s="4" t="str">
        <f>IF(Tabla1[[#This Row],[Fecha]]="",(""),(Tabla1[[#This Row],[Precio]]))</f>
        <v/>
      </c>
      <c r="G4705" s="4" t="str">
        <f>IF(Tabla1[[#This Row],[Fecha]]="",(""),(Tabla1[[#This Row],[Medio de Pago]]))</f>
        <v/>
      </c>
      <c r="H4705" s="4" t="str">
        <f>IF(Tabla1[[#This Row],[Fecha]]="",(""),(IF(Tabla1[[#This Row],[Ingreso en]]="",(""),(Tabla1[[#This Row],[Precio]]))))</f>
        <v/>
      </c>
      <c r="I4705" s="5" t="str">
        <f>IF(Tabla1[[#This Row],[Fecha]]="",(""),(IF(Tabla1[[#This Row],[Egreso de]]="",(""),(Tabla1[[#This Row],[Precio]]))))</f>
        <v/>
      </c>
      <c r="J4705" s="4" t="str">
        <f>IF(Tabla1[[#This Row],[Fecha]]="",(""),(IF(Tabla13[[#This Row],[Ingreso en]]="",(-Tabla13[[#This Row],[Egreso de]]),(Tabla13[[#This Row],[Ingreso en]]))))</f>
        <v/>
      </c>
    </row>
    <row r="4706" spans="1:10" x14ac:dyDescent="0.3">
      <c r="A4706" s="2" t="str">
        <f>IF(Tabla1[[#This Row],[Fecha]]="",(""),(Tabla1[[#This Row],[Fecha]]))</f>
        <v/>
      </c>
      <c r="B4706" s="3" t="str">
        <f>IF(Tabla1[[#This Row],[Fecha]]="",(""),(Tabla1[[#This Row],[Tipo de Operación]]))</f>
        <v/>
      </c>
      <c r="C4706" s="19" t="str">
        <f>IF(Tabla1[[#This Row],[Fecha]]="",(""),(Tabla1[[#This Row],[Código]]))</f>
        <v/>
      </c>
      <c r="D4706" s="4" t="str">
        <f>IF(Tabla1[[#This Row],[Fecha]]="",(""),(Tabla1[[#This Row],[Rubro]]))</f>
        <v/>
      </c>
      <c r="E4706" s="4"/>
      <c r="F4706" s="4" t="str">
        <f>IF(Tabla1[[#This Row],[Fecha]]="",(""),(Tabla1[[#This Row],[Precio]]))</f>
        <v/>
      </c>
      <c r="G4706" s="4" t="str">
        <f>IF(Tabla1[[#This Row],[Fecha]]="",(""),(Tabla1[[#This Row],[Medio de Pago]]))</f>
        <v/>
      </c>
      <c r="H4706" s="4" t="str">
        <f>IF(Tabla1[[#This Row],[Fecha]]="",(""),(IF(Tabla1[[#This Row],[Ingreso en]]="",(""),(Tabla1[[#This Row],[Precio]]))))</f>
        <v/>
      </c>
      <c r="I4706" s="5" t="str">
        <f>IF(Tabla1[[#This Row],[Fecha]]="",(""),(IF(Tabla1[[#This Row],[Egreso de]]="",(""),(Tabla1[[#This Row],[Precio]]))))</f>
        <v/>
      </c>
      <c r="J4706" s="4" t="str">
        <f>IF(Tabla1[[#This Row],[Fecha]]="",(""),(IF(Tabla13[[#This Row],[Ingreso en]]="",(-Tabla13[[#This Row],[Egreso de]]),(Tabla13[[#This Row],[Ingreso en]]))))</f>
        <v/>
      </c>
    </row>
    <row r="4707" spans="1:10" x14ac:dyDescent="0.3">
      <c r="A4707" s="2" t="str">
        <f>IF(Tabla1[[#This Row],[Fecha]]="",(""),(Tabla1[[#This Row],[Fecha]]))</f>
        <v/>
      </c>
      <c r="B4707" s="3" t="str">
        <f>IF(Tabla1[[#This Row],[Fecha]]="",(""),(Tabla1[[#This Row],[Tipo de Operación]]))</f>
        <v/>
      </c>
      <c r="C4707" s="19" t="str">
        <f>IF(Tabla1[[#This Row],[Fecha]]="",(""),(Tabla1[[#This Row],[Código]]))</f>
        <v/>
      </c>
      <c r="D4707" s="4" t="str">
        <f>IF(Tabla1[[#This Row],[Fecha]]="",(""),(Tabla1[[#This Row],[Rubro]]))</f>
        <v/>
      </c>
      <c r="E4707" s="4"/>
      <c r="F4707" s="4" t="str">
        <f>IF(Tabla1[[#This Row],[Fecha]]="",(""),(Tabla1[[#This Row],[Precio]]))</f>
        <v/>
      </c>
      <c r="G4707" s="4" t="str">
        <f>IF(Tabla1[[#This Row],[Fecha]]="",(""),(Tabla1[[#This Row],[Medio de Pago]]))</f>
        <v/>
      </c>
      <c r="H4707" s="4" t="str">
        <f>IF(Tabla1[[#This Row],[Fecha]]="",(""),(IF(Tabla1[[#This Row],[Ingreso en]]="",(""),(Tabla1[[#This Row],[Precio]]))))</f>
        <v/>
      </c>
      <c r="I4707" s="5" t="str">
        <f>IF(Tabla1[[#This Row],[Fecha]]="",(""),(IF(Tabla1[[#This Row],[Egreso de]]="",(""),(Tabla1[[#This Row],[Precio]]))))</f>
        <v/>
      </c>
      <c r="J4707" s="4" t="str">
        <f>IF(Tabla1[[#This Row],[Fecha]]="",(""),(IF(Tabla13[[#This Row],[Ingreso en]]="",(-Tabla13[[#This Row],[Egreso de]]),(Tabla13[[#This Row],[Ingreso en]]))))</f>
        <v/>
      </c>
    </row>
    <row r="4708" spans="1:10" x14ac:dyDescent="0.3">
      <c r="A4708" s="2" t="str">
        <f>IF(Tabla1[[#This Row],[Fecha]]="",(""),(Tabla1[[#This Row],[Fecha]]))</f>
        <v/>
      </c>
      <c r="B4708" s="3" t="str">
        <f>IF(Tabla1[[#This Row],[Fecha]]="",(""),(Tabla1[[#This Row],[Tipo de Operación]]))</f>
        <v/>
      </c>
      <c r="C4708" s="19" t="str">
        <f>IF(Tabla1[[#This Row],[Fecha]]="",(""),(Tabla1[[#This Row],[Código]]))</f>
        <v/>
      </c>
      <c r="D4708" s="4" t="str">
        <f>IF(Tabla1[[#This Row],[Fecha]]="",(""),(Tabla1[[#This Row],[Rubro]]))</f>
        <v/>
      </c>
      <c r="E4708" s="4"/>
      <c r="F4708" s="4" t="str">
        <f>IF(Tabla1[[#This Row],[Fecha]]="",(""),(Tabla1[[#This Row],[Precio]]))</f>
        <v/>
      </c>
      <c r="G4708" s="4" t="str">
        <f>IF(Tabla1[[#This Row],[Fecha]]="",(""),(Tabla1[[#This Row],[Medio de Pago]]))</f>
        <v/>
      </c>
      <c r="H4708" s="4" t="str">
        <f>IF(Tabla1[[#This Row],[Fecha]]="",(""),(IF(Tabla1[[#This Row],[Ingreso en]]="",(""),(Tabla1[[#This Row],[Precio]]))))</f>
        <v/>
      </c>
      <c r="I4708" s="5" t="str">
        <f>IF(Tabla1[[#This Row],[Fecha]]="",(""),(IF(Tabla1[[#This Row],[Egreso de]]="",(""),(Tabla1[[#This Row],[Precio]]))))</f>
        <v/>
      </c>
      <c r="J4708" s="4" t="str">
        <f>IF(Tabla1[[#This Row],[Fecha]]="",(""),(IF(Tabla13[[#This Row],[Ingreso en]]="",(-Tabla13[[#This Row],[Egreso de]]),(Tabla13[[#This Row],[Ingreso en]]))))</f>
        <v/>
      </c>
    </row>
    <row r="4709" spans="1:10" x14ac:dyDescent="0.3">
      <c r="A4709" s="2" t="str">
        <f>IF(Tabla1[[#This Row],[Fecha]]="",(""),(Tabla1[[#This Row],[Fecha]]))</f>
        <v/>
      </c>
      <c r="B4709" s="3" t="str">
        <f>IF(Tabla1[[#This Row],[Fecha]]="",(""),(Tabla1[[#This Row],[Tipo de Operación]]))</f>
        <v/>
      </c>
      <c r="C4709" s="19" t="str">
        <f>IF(Tabla1[[#This Row],[Fecha]]="",(""),(Tabla1[[#This Row],[Código]]))</f>
        <v/>
      </c>
      <c r="D4709" s="4" t="str">
        <f>IF(Tabla1[[#This Row],[Fecha]]="",(""),(Tabla1[[#This Row],[Rubro]]))</f>
        <v/>
      </c>
      <c r="E4709" s="4"/>
      <c r="F4709" s="4" t="str">
        <f>IF(Tabla1[[#This Row],[Fecha]]="",(""),(Tabla1[[#This Row],[Precio]]))</f>
        <v/>
      </c>
      <c r="G4709" s="4" t="str">
        <f>IF(Tabla1[[#This Row],[Fecha]]="",(""),(Tabla1[[#This Row],[Medio de Pago]]))</f>
        <v/>
      </c>
      <c r="H4709" s="4" t="str">
        <f>IF(Tabla1[[#This Row],[Fecha]]="",(""),(IF(Tabla1[[#This Row],[Ingreso en]]="",(""),(Tabla1[[#This Row],[Precio]]))))</f>
        <v/>
      </c>
      <c r="I4709" s="5" t="str">
        <f>IF(Tabla1[[#This Row],[Fecha]]="",(""),(IF(Tabla1[[#This Row],[Egreso de]]="",(""),(Tabla1[[#This Row],[Precio]]))))</f>
        <v/>
      </c>
      <c r="J4709" s="4" t="str">
        <f>IF(Tabla1[[#This Row],[Fecha]]="",(""),(IF(Tabla13[[#This Row],[Ingreso en]]="",(-Tabla13[[#This Row],[Egreso de]]),(Tabla13[[#This Row],[Ingreso en]]))))</f>
        <v/>
      </c>
    </row>
    <row r="4710" spans="1:10" x14ac:dyDescent="0.3">
      <c r="A4710" s="2" t="str">
        <f>IF(Tabla1[[#This Row],[Fecha]]="",(""),(Tabla1[[#This Row],[Fecha]]))</f>
        <v/>
      </c>
      <c r="B4710" s="3" t="str">
        <f>IF(Tabla1[[#This Row],[Fecha]]="",(""),(Tabla1[[#This Row],[Tipo de Operación]]))</f>
        <v/>
      </c>
      <c r="C4710" s="19" t="str">
        <f>IF(Tabla1[[#This Row],[Fecha]]="",(""),(Tabla1[[#This Row],[Código]]))</f>
        <v/>
      </c>
      <c r="D4710" s="4" t="str">
        <f>IF(Tabla1[[#This Row],[Fecha]]="",(""),(Tabla1[[#This Row],[Rubro]]))</f>
        <v/>
      </c>
      <c r="E4710" s="4"/>
      <c r="F4710" s="4" t="str">
        <f>IF(Tabla1[[#This Row],[Fecha]]="",(""),(Tabla1[[#This Row],[Precio]]))</f>
        <v/>
      </c>
      <c r="G4710" s="4" t="str">
        <f>IF(Tabla1[[#This Row],[Fecha]]="",(""),(Tabla1[[#This Row],[Medio de Pago]]))</f>
        <v/>
      </c>
      <c r="H4710" s="4" t="str">
        <f>IF(Tabla1[[#This Row],[Fecha]]="",(""),(IF(Tabla1[[#This Row],[Ingreso en]]="",(""),(Tabla1[[#This Row],[Precio]]))))</f>
        <v/>
      </c>
      <c r="I4710" s="5" t="str">
        <f>IF(Tabla1[[#This Row],[Fecha]]="",(""),(IF(Tabla1[[#This Row],[Egreso de]]="",(""),(Tabla1[[#This Row],[Precio]]))))</f>
        <v/>
      </c>
      <c r="J4710" s="4" t="str">
        <f>IF(Tabla1[[#This Row],[Fecha]]="",(""),(IF(Tabla13[[#This Row],[Ingreso en]]="",(-Tabla13[[#This Row],[Egreso de]]),(Tabla13[[#This Row],[Ingreso en]]))))</f>
        <v/>
      </c>
    </row>
    <row r="4711" spans="1:10" x14ac:dyDescent="0.3">
      <c r="A4711" s="2" t="str">
        <f>IF(Tabla1[[#This Row],[Fecha]]="",(""),(Tabla1[[#This Row],[Fecha]]))</f>
        <v/>
      </c>
      <c r="B4711" s="3" t="str">
        <f>IF(Tabla1[[#This Row],[Fecha]]="",(""),(Tabla1[[#This Row],[Tipo de Operación]]))</f>
        <v/>
      </c>
      <c r="C4711" s="19" t="str">
        <f>IF(Tabla1[[#This Row],[Fecha]]="",(""),(Tabla1[[#This Row],[Código]]))</f>
        <v/>
      </c>
      <c r="D4711" s="4" t="str">
        <f>IF(Tabla1[[#This Row],[Fecha]]="",(""),(Tabla1[[#This Row],[Rubro]]))</f>
        <v/>
      </c>
      <c r="E4711" s="4"/>
      <c r="F4711" s="4" t="str">
        <f>IF(Tabla1[[#This Row],[Fecha]]="",(""),(Tabla1[[#This Row],[Precio]]))</f>
        <v/>
      </c>
      <c r="G4711" s="4" t="str">
        <f>IF(Tabla1[[#This Row],[Fecha]]="",(""),(Tabla1[[#This Row],[Medio de Pago]]))</f>
        <v/>
      </c>
      <c r="H4711" s="4" t="str">
        <f>IF(Tabla1[[#This Row],[Fecha]]="",(""),(IF(Tabla1[[#This Row],[Ingreso en]]="",(""),(Tabla1[[#This Row],[Precio]]))))</f>
        <v/>
      </c>
      <c r="I4711" s="5" t="str">
        <f>IF(Tabla1[[#This Row],[Fecha]]="",(""),(IF(Tabla1[[#This Row],[Egreso de]]="",(""),(Tabla1[[#This Row],[Precio]]))))</f>
        <v/>
      </c>
      <c r="J4711" s="4" t="str">
        <f>IF(Tabla1[[#This Row],[Fecha]]="",(""),(IF(Tabla13[[#This Row],[Ingreso en]]="",(-Tabla13[[#This Row],[Egreso de]]),(Tabla13[[#This Row],[Ingreso en]]))))</f>
        <v/>
      </c>
    </row>
    <row r="4712" spans="1:10" x14ac:dyDescent="0.3">
      <c r="A4712" s="2" t="str">
        <f>IF(Tabla1[[#This Row],[Fecha]]="",(""),(Tabla1[[#This Row],[Fecha]]))</f>
        <v/>
      </c>
      <c r="B4712" s="3" t="str">
        <f>IF(Tabla1[[#This Row],[Fecha]]="",(""),(Tabla1[[#This Row],[Tipo de Operación]]))</f>
        <v/>
      </c>
      <c r="C4712" s="19" t="str">
        <f>IF(Tabla1[[#This Row],[Fecha]]="",(""),(Tabla1[[#This Row],[Código]]))</f>
        <v/>
      </c>
      <c r="D4712" s="4" t="str">
        <f>IF(Tabla1[[#This Row],[Fecha]]="",(""),(Tabla1[[#This Row],[Rubro]]))</f>
        <v/>
      </c>
      <c r="E4712" s="4"/>
      <c r="F4712" s="4" t="str">
        <f>IF(Tabla1[[#This Row],[Fecha]]="",(""),(Tabla1[[#This Row],[Precio]]))</f>
        <v/>
      </c>
      <c r="G4712" s="4" t="str">
        <f>IF(Tabla1[[#This Row],[Fecha]]="",(""),(Tabla1[[#This Row],[Medio de Pago]]))</f>
        <v/>
      </c>
      <c r="H4712" s="4" t="str">
        <f>IF(Tabla1[[#This Row],[Fecha]]="",(""),(IF(Tabla1[[#This Row],[Ingreso en]]="",(""),(Tabla1[[#This Row],[Precio]]))))</f>
        <v/>
      </c>
      <c r="I4712" s="5" t="str">
        <f>IF(Tabla1[[#This Row],[Fecha]]="",(""),(IF(Tabla1[[#This Row],[Egreso de]]="",(""),(Tabla1[[#This Row],[Precio]]))))</f>
        <v/>
      </c>
      <c r="J4712" s="4" t="str">
        <f>IF(Tabla1[[#This Row],[Fecha]]="",(""),(IF(Tabla13[[#This Row],[Ingreso en]]="",(-Tabla13[[#This Row],[Egreso de]]),(Tabla13[[#This Row],[Ingreso en]]))))</f>
        <v/>
      </c>
    </row>
    <row r="4713" spans="1:10" x14ac:dyDescent="0.3">
      <c r="A4713" s="2" t="str">
        <f>IF(Tabla1[[#This Row],[Fecha]]="",(""),(Tabla1[[#This Row],[Fecha]]))</f>
        <v/>
      </c>
      <c r="B4713" s="3" t="str">
        <f>IF(Tabla1[[#This Row],[Fecha]]="",(""),(Tabla1[[#This Row],[Tipo de Operación]]))</f>
        <v/>
      </c>
      <c r="C4713" s="19" t="str">
        <f>IF(Tabla1[[#This Row],[Fecha]]="",(""),(Tabla1[[#This Row],[Código]]))</f>
        <v/>
      </c>
      <c r="D4713" s="4" t="str">
        <f>IF(Tabla1[[#This Row],[Fecha]]="",(""),(Tabla1[[#This Row],[Rubro]]))</f>
        <v/>
      </c>
      <c r="E4713" s="4"/>
      <c r="F4713" s="4" t="str">
        <f>IF(Tabla1[[#This Row],[Fecha]]="",(""),(Tabla1[[#This Row],[Precio]]))</f>
        <v/>
      </c>
      <c r="G4713" s="4" t="str">
        <f>IF(Tabla1[[#This Row],[Fecha]]="",(""),(Tabla1[[#This Row],[Medio de Pago]]))</f>
        <v/>
      </c>
      <c r="H4713" s="4" t="str">
        <f>IF(Tabla1[[#This Row],[Fecha]]="",(""),(IF(Tabla1[[#This Row],[Ingreso en]]="",(""),(Tabla1[[#This Row],[Precio]]))))</f>
        <v/>
      </c>
      <c r="I4713" s="5" t="str">
        <f>IF(Tabla1[[#This Row],[Fecha]]="",(""),(IF(Tabla1[[#This Row],[Egreso de]]="",(""),(Tabla1[[#This Row],[Precio]]))))</f>
        <v/>
      </c>
      <c r="J4713" s="4" t="str">
        <f>IF(Tabla1[[#This Row],[Fecha]]="",(""),(IF(Tabla13[[#This Row],[Ingreso en]]="",(-Tabla13[[#This Row],[Egreso de]]),(Tabla13[[#This Row],[Ingreso en]]))))</f>
        <v/>
      </c>
    </row>
    <row r="4714" spans="1:10" x14ac:dyDescent="0.3">
      <c r="A4714" s="2" t="str">
        <f>IF(Tabla1[[#This Row],[Fecha]]="",(""),(Tabla1[[#This Row],[Fecha]]))</f>
        <v/>
      </c>
      <c r="B4714" s="3" t="str">
        <f>IF(Tabla1[[#This Row],[Fecha]]="",(""),(Tabla1[[#This Row],[Tipo de Operación]]))</f>
        <v/>
      </c>
      <c r="C4714" s="19" t="str">
        <f>IF(Tabla1[[#This Row],[Fecha]]="",(""),(Tabla1[[#This Row],[Código]]))</f>
        <v/>
      </c>
      <c r="D4714" s="4" t="str">
        <f>IF(Tabla1[[#This Row],[Fecha]]="",(""),(Tabla1[[#This Row],[Rubro]]))</f>
        <v/>
      </c>
      <c r="E4714" s="4"/>
      <c r="F4714" s="4" t="str">
        <f>IF(Tabla1[[#This Row],[Fecha]]="",(""),(Tabla1[[#This Row],[Precio]]))</f>
        <v/>
      </c>
      <c r="G4714" s="4" t="str">
        <f>IF(Tabla1[[#This Row],[Fecha]]="",(""),(Tabla1[[#This Row],[Medio de Pago]]))</f>
        <v/>
      </c>
      <c r="H4714" s="4" t="str">
        <f>IF(Tabla1[[#This Row],[Fecha]]="",(""),(IF(Tabla1[[#This Row],[Ingreso en]]="",(""),(Tabla1[[#This Row],[Precio]]))))</f>
        <v/>
      </c>
      <c r="I4714" s="5" t="str">
        <f>IF(Tabla1[[#This Row],[Fecha]]="",(""),(IF(Tabla1[[#This Row],[Egreso de]]="",(""),(Tabla1[[#This Row],[Precio]]))))</f>
        <v/>
      </c>
      <c r="J4714" s="4" t="str">
        <f>IF(Tabla1[[#This Row],[Fecha]]="",(""),(IF(Tabla13[[#This Row],[Ingreso en]]="",(-Tabla13[[#This Row],[Egreso de]]),(Tabla13[[#This Row],[Ingreso en]]))))</f>
        <v/>
      </c>
    </row>
    <row r="4715" spans="1:10" x14ac:dyDescent="0.3">
      <c r="A4715" s="2" t="str">
        <f>IF(Tabla1[[#This Row],[Fecha]]="",(""),(Tabla1[[#This Row],[Fecha]]))</f>
        <v/>
      </c>
      <c r="B4715" s="3" t="str">
        <f>IF(Tabla1[[#This Row],[Fecha]]="",(""),(Tabla1[[#This Row],[Tipo de Operación]]))</f>
        <v/>
      </c>
      <c r="C4715" s="19" t="str">
        <f>IF(Tabla1[[#This Row],[Fecha]]="",(""),(Tabla1[[#This Row],[Código]]))</f>
        <v/>
      </c>
      <c r="D4715" s="4" t="str">
        <f>IF(Tabla1[[#This Row],[Fecha]]="",(""),(Tabla1[[#This Row],[Rubro]]))</f>
        <v/>
      </c>
      <c r="E4715" s="4"/>
      <c r="F4715" s="4" t="str">
        <f>IF(Tabla1[[#This Row],[Fecha]]="",(""),(Tabla1[[#This Row],[Precio]]))</f>
        <v/>
      </c>
      <c r="G4715" s="4" t="str">
        <f>IF(Tabla1[[#This Row],[Fecha]]="",(""),(Tabla1[[#This Row],[Medio de Pago]]))</f>
        <v/>
      </c>
      <c r="H4715" s="4" t="str">
        <f>IF(Tabla1[[#This Row],[Fecha]]="",(""),(IF(Tabla1[[#This Row],[Ingreso en]]="",(""),(Tabla1[[#This Row],[Precio]]))))</f>
        <v/>
      </c>
      <c r="I4715" s="5" t="str">
        <f>IF(Tabla1[[#This Row],[Fecha]]="",(""),(IF(Tabla1[[#This Row],[Egreso de]]="",(""),(Tabla1[[#This Row],[Precio]]))))</f>
        <v/>
      </c>
      <c r="J4715" s="4" t="str">
        <f>IF(Tabla1[[#This Row],[Fecha]]="",(""),(IF(Tabla13[[#This Row],[Ingreso en]]="",(-Tabla13[[#This Row],[Egreso de]]),(Tabla13[[#This Row],[Ingreso en]]))))</f>
        <v/>
      </c>
    </row>
    <row r="4716" spans="1:10" x14ac:dyDescent="0.3">
      <c r="A4716" s="2" t="str">
        <f>IF(Tabla1[[#This Row],[Fecha]]="",(""),(Tabla1[[#This Row],[Fecha]]))</f>
        <v/>
      </c>
      <c r="B4716" s="3" t="str">
        <f>IF(Tabla1[[#This Row],[Fecha]]="",(""),(Tabla1[[#This Row],[Tipo de Operación]]))</f>
        <v/>
      </c>
      <c r="C4716" s="19" t="str">
        <f>IF(Tabla1[[#This Row],[Fecha]]="",(""),(Tabla1[[#This Row],[Código]]))</f>
        <v/>
      </c>
      <c r="D4716" s="4" t="str">
        <f>IF(Tabla1[[#This Row],[Fecha]]="",(""),(Tabla1[[#This Row],[Rubro]]))</f>
        <v/>
      </c>
      <c r="E4716" s="4"/>
      <c r="F4716" s="4" t="str">
        <f>IF(Tabla1[[#This Row],[Fecha]]="",(""),(Tabla1[[#This Row],[Precio]]))</f>
        <v/>
      </c>
      <c r="G4716" s="4" t="str">
        <f>IF(Tabla1[[#This Row],[Fecha]]="",(""),(Tabla1[[#This Row],[Medio de Pago]]))</f>
        <v/>
      </c>
      <c r="H4716" s="4" t="str">
        <f>IF(Tabla1[[#This Row],[Fecha]]="",(""),(IF(Tabla1[[#This Row],[Ingreso en]]="",(""),(Tabla1[[#This Row],[Precio]]))))</f>
        <v/>
      </c>
      <c r="I4716" s="5" t="str">
        <f>IF(Tabla1[[#This Row],[Fecha]]="",(""),(IF(Tabla1[[#This Row],[Egreso de]]="",(""),(Tabla1[[#This Row],[Precio]]))))</f>
        <v/>
      </c>
      <c r="J4716" s="4" t="str">
        <f>IF(Tabla1[[#This Row],[Fecha]]="",(""),(IF(Tabla13[[#This Row],[Ingreso en]]="",(-Tabla13[[#This Row],[Egreso de]]),(Tabla13[[#This Row],[Ingreso en]]))))</f>
        <v/>
      </c>
    </row>
    <row r="4717" spans="1:10" x14ac:dyDescent="0.3">
      <c r="A4717" s="2" t="str">
        <f>IF(Tabla1[[#This Row],[Fecha]]="",(""),(Tabla1[[#This Row],[Fecha]]))</f>
        <v/>
      </c>
      <c r="B4717" s="3" t="str">
        <f>IF(Tabla1[[#This Row],[Fecha]]="",(""),(Tabla1[[#This Row],[Tipo de Operación]]))</f>
        <v/>
      </c>
      <c r="C4717" s="19" t="str">
        <f>IF(Tabla1[[#This Row],[Fecha]]="",(""),(Tabla1[[#This Row],[Código]]))</f>
        <v/>
      </c>
      <c r="D4717" s="4" t="str">
        <f>IF(Tabla1[[#This Row],[Fecha]]="",(""),(Tabla1[[#This Row],[Rubro]]))</f>
        <v/>
      </c>
      <c r="E4717" s="4"/>
      <c r="F4717" s="4" t="str">
        <f>IF(Tabla1[[#This Row],[Fecha]]="",(""),(Tabla1[[#This Row],[Precio]]))</f>
        <v/>
      </c>
      <c r="G4717" s="4" t="str">
        <f>IF(Tabla1[[#This Row],[Fecha]]="",(""),(Tabla1[[#This Row],[Medio de Pago]]))</f>
        <v/>
      </c>
      <c r="H4717" s="4" t="str">
        <f>IF(Tabla1[[#This Row],[Fecha]]="",(""),(IF(Tabla1[[#This Row],[Ingreso en]]="",(""),(Tabla1[[#This Row],[Precio]]))))</f>
        <v/>
      </c>
      <c r="I4717" s="5" t="str">
        <f>IF(Tabla1[[#This Row],[Fecha]]="",(""),(IF(Tabla1[[#This Row],[Egreso de]]="",(""),(Tabla1[[#This Row],[Precio]]))))</f>
        <v/>
      </c>
      <c r="J4717" s="4" t="str">
        <f>IF(Tabla1[[#This Row],[Fecha]]="",(""),(IF(Tabla13[[#This Row],[Ingreso en]]="",(-Tabla13[[#This Row],[Egreso de]]),(Tabla13[[#This Row],[Ingreso en]]))))</f>
        <v/>
      </c>
    </row>
    <row r="4718" spans="1:10" x14ac:dyDescent="0.3">
      <c r="A4718" s="2" t="str">
        <f>IF(Tabla1[[#This Row],[Fecha]]="",(""),(Tabla1[[#This Row],[Fecha]]))</f>
        <v/>
      </c>
      <c r="B4718" s="3" t="str">
        <f>IF(Tabla1[[#This Row],[Fecha]]="",(""),(Tabla1[[#This Row],[Tipo de Operación]]))</f>
        <v/>
      </c>
      <c r="C4718" s="19" t="str">
        <f>IF(Tabla1[[#This Row],[Fecha]]="",(""),(Tabla1[[#This Row],[Código]]))</f>
        <v/>
      </c>
      <c r="D4718" s="4" t="str">
        <f>IF(Tabla1[[#This Row],[Fecha]]="",(""),(Tabla1[[#This Row],[Rubro]]))</f>
        <v/>
      </c>
      <c r="E4718" s="4"/>
      <c r="F4718" s="4" t="str">
        <f>IF(Tabla1[[#This Row],[Fecha]]="",(""),(Tabla1[[#This Row],[Precio]]))</f>
        <v/>
      </c>
      <c r="G4718" s="4" t="str">
        <f>IF(Tabla1[[#This Row],[Fecha]]="",(""),(Tabla1[[#This Row],[Medio de Pago]]))</f>
        <v/>
      </c>
      <c r="H4718" s="4" t="str">
        <f>IF(Tabla1[[#This Row],[Fecha]]="",(""),(IF(Tabla1[[#This Row],[Ingreso en]]="",(""),(Tabla1[[#This Row],[Precio]]))))</f>
        <v/>
      </c>
      <c r="I4718" s="5" t="str">
        <f>IF(Tabla1[[#This Row],[Fecha]]="",(""),(IF(Tabla1[[#This Row],[Egreso de]]="",(""),(Tabla1[[#This Row],[Precio]]))))</f>
        <v/>
      </c>
      <c r="J4718" s="4" t="str">
        <f>IF(Tabla1[[#This Row],[Fecha]]="",(""),(IF(Tabla13[[#This Row],[Ingreso en]]="",(-Tabla13[[#This Row],[Egreso de]]),(Tabla13[[#This Row],[Ingreso en]]))))</f>
        <v/>
      </c>
    </row>
    <row r="4719" spans="1:10" x14ac:dyDescent="0.3">
      <c r="A4719" s="2" t="str">
        <f>IF(Tabla1[[#This Row],[Fecha]]="",(""),(Tabla1[[#This Row],[Fecha]]))</f>
        <v/>
      </c>
      <c r="B4719" s="3" t="str">
        <f>IF(Tabla1[[#This Row],[Fecha]]="",(""),(Tabla1[[#This Row],[Tipo de Operación]]))</f>
        <v/>
      </c>
      <c r="C4719" s="19" t="str">
        <f>IF(Tabla1[[#This Row],[Fecha]]="",(""),(Tabla1[[#This Row],[Código]]))</f>
        <v/>
      </c>
      <c r="D4719" s="4" t="str">
        <f>IF(Tabla1[[#This Row],[Fecha]]="",(""),(Tabla1[[#This Row],[Rubro]]))</f>
        <v/>
      </c>
      <c r="E4719" s="4"/>
      <c r="F4719" s="4" t="str">
        <f>IF(Tabla1[[#This Row],[Fecha]]="",(""),(Tabla1[[#This Row],[Precio]]))</f>
        <v/>
      </c>
      <c r="G4719" s="4" t="str">
        <f>IF(Tabla1[[#This Row],[Fecha]]="",(""),(Tabla1[[#This Row],[Medio de Pago]]))</f>
        <v/>
      </c>
      <c r="H4719" s="4" t="str">
        <f>IF(Tabla1[[#This Row],[Fecha]]="",(""),(IF(Tabla1[[#This Row],[Ingreso en]]="",(""),(Tabla1[[#This Row],[Precio]]))))</f>
        <v/>
      </c>
      <c r="I4719" s="5" t="str">
        <f>IF(Tabla1[[#This Row],[Fecha]]="",(""),(IF(Tabla1[[#This Row],[Egreso de]]="",(""),(Tabla1[[#This Row],[Precio]]))))</f>
        <v/>
      </c>
      <c r="J4719" s="4" t="str">
        <f>IF(Tabla1[[#This Row],[Fecha]]="",(""),(IF(Tabla13[[#This Row],[Ingreso en]]="",(-Tabla13[[#This Row],[Egreso de]]),(Tabla13[[#This Row],[Ingreso en]]))))</f>
        <v/>
      </c>
    </row>
    <row r="4720" spans="1:10" x14ac:dyDescent="0.3">
      <c r="A4720" s="2" t="str">
        <f>IF(Tabla1[[#This Row],[Fecha]]="",(""),(Tabla1[[#This Row],[Fecha]]))</f>
        <v/>
      </c>
      <c r="B4720" s="3" t="str">
        <f>IF(Tabla1[[#This Row],[Fecha]]="",(""),(Tabla1[[#This Row],[Tipo de Operación]]))</f>
        <v/>
      </c>
      <c r="C4720" s="19" t="str">
        <f>IF(Tabla1[[#This Row],[Fecha]]="",(""),(Tabla1[[#This Row],[Código]]))</f>
        <v/>
      </c>
      <c r="D4720" s="4" t="str">
        <f>IF(Tabla1[[#This Row],[Fecha]]="",(""),(Tabla1[[#This Row],[Rubro]]))</f>
        <v/>
      </c>
      <c r="E4720" s="4"/>
      <c r="F4720" s="4" t="str">
        <f>IF(Tabla1[[#This Row],[Fecha]]="",(""),(Tabla1[[#This Row],[Precio]]))</f>
        <v/>
      </c>
      <c r="G4720" s="4" t="str">
        <f>IF(Tabla1[[#This Row],[Fecha]]="",(""),(Tabla1[[#This Row],[Medio de Pago]]))</f>
        <v/>
      </c>
      <c r="H4720" s="4" t="str">
        <f>IF(Tabla1[[#This Row],[Fecha]]="",(""),(IF(Tabla1[[#This Row],[Ingreso en]]="",(""),(Tabla1[[#This Row],[Precio]]))))</f>
        <v/>
      </c>
      <c r="I4720" s="5" t="str">
        <f>IF(Tabla1[[#This Row],[Fecha]]="",(""),(IF(Tabla1[[#This Row],[Egreso de]]="",(""),(Tabla1[[#This Row],[Precio]]))))</f>
        <v/>
      </c>
      <c r="J4720" s="4" t="str">
        <f>IF(Tabla1[[#This Row],[Fecha]]="",(""),(IF(Tabla13[[#This Row],[Ingreso en]]="",(-Tabla13[[#This Row],[Egreso de]]),(Tabla13[[#This Row],[Ingreso en]]))))</f>
        <v/>
      </c>
    </row>
    <row r="4721" spans="1:10" x14ac:dyDescent="0.3">
      <c r="A4721" s="2" t="str">
        <f>IF(Tabla1[[#This Row],[Fecha]]="",(""),(Tabla1[[#This Row],[Fecha]]))</f>
        <v/>
      </c>
      <c r="B4721" s="3" t="str">
        <f>IF(Tabla1[[#This Row],[Fecha]]="",(""),(Tabla1[[#This Row],[Tipo de Operación]]))</f>
        <v/>
      </c>
      <c r="C4721" s="19" t="str">
        <f>IF(Tabla1[[#This Row],[Fecha]]="",(""),(Tabla1[[#This Row],[Código]]))</f>
        <v/>
      </c>
      <c r="D4721" s="4" t="str">
        <f>IF(Tabla1[[#This Row],[Fecha]]="",(""),(Tabla1[[#This Row],[Rubro]]))</f>
        <v/>
      </c>
      <c r="E4721" s="4"/>
      <c r="F4721" s="4" t="str">
        <f>IF(Tabla1[[#This Row],[Fecha]]="",(""),(Tabla1[[#This Row],[Precio]]))</f>
        <v/>
      </c>
      <c r="G4721" s="4" t="str">
        <f>IF(Tabla1[[#This Row],[Fecha]]="",(""),(Tabla1[[#This Row],[Medio de Pago]]))</f>
        <v/>
      </c>
      <c r="H4721" s="4" t="str">
        <f>IF(Tabla1[[#This Row],[Fecha]]="",(""),(IF(Tabla1[[#This Row],[Ingreso en]]="",(""),(Tabla1[[#This Row],[Precio]]))))</f>
        <v/>
      </c>
      <c r="I4721" s="5" t="str">
        <f>IF(Tabla1[[#This Row],[Fecha]]="",(""),(IF(Tabla1[[#This Row],[Egreso de]]="",(""),(Tabla1[[#This Row],[Precio]]))))</f>
        <v/>
      </c>
      <c r="J4721" s="4" t="str">
        <f>IF(Tabla1[[#This Row],[Fecha]]="",(""),(IF(Tabla13[[#This Row],[Ingreso en]]="",(-Tabla13[[#This Row],[Egreso de]]),(Tabla13[[#This Row],[Ingreso en]]))))</f>
        <v/>
      </c>
    </row>
    <row r="4722" spans="1:10" x14ac:dyDescent="0.3">
      <c r="A4722" s="2" t="str">
        <f>IF(Tabla1[[#This Row],[Fecha]]="",(""),(Tabla1[[#This Row],[Fecha]]))</f>
        <v/>
      </c>
      <c r="B4722" s="3" t="str">
        <f>IF(Tabla1[[#This Row],[Fecha]]="",(""),(Tabla1[[#This Row],[Tipo de Operación]]))</f>
        <v/>
      </c>
      <c r="C4722" s="19" t="str">
        <f>IF(Tabla1[[#This Row],[Fecha]]="",(""),(Tabla1[[#This Row],[Código]]))</f>
        <v/>
      </c>
      <c r="D4722" s="4" t="str">
        <f>IF(Tabla1[[#This Row],[Fecha]]="",(""),(Tabla1[[#This Row],[Rubro]]))</f>
        <v/>
      </c>
      <c r="E4722" s="4"/>
      <c r="F4722" s="4" t="str">
        <f>IF(Tabla1[[#This Row],[Fecha]]="",(""),(Tabla1[[#This Row],[Precio]]))</f>
        <v/>
      </c>
      <c r="G4722" s="4" t="str">
        <f>IF(Tabla1[[#This Row],[Fecha]]="",(""),(Tabla1[[#This Row],[Medio de Pago]]))</f>
        <v/>
      </c>
      <c r="H4722" s="4" t="str">
        <f>IF(Tabla1[[#This Row],[Fecha]]="",(""),(IF(Tabla1[[#This Row],[Ingreso en]]="",(""),(Tabla1[[#This Row],[Precio]]))))</f>
        <v/>
      </c>
      <c r="I4722" s="5" t="str">
        <f>IF(Tabla1[[#This Row],[Fecha]]="",(""),(IF(Tabla1[[#This Row],[Egreso de]]="",(""),(Tabla1[[#This Row],[Precio]]))))</f>
        <v/>
      </c>
      <c r="J4722" s="4" t="str">
        <f>IF(Tabla1[[#This Row],[Fecha]]="",(""),(IF(Tabla13[[#This Row],[Ingreso en]]="",(-Tabla13[[#This Row],[Egreso de]]),(Tabla13[[#This Row],[Ingreso en]]))))</f>
        <v/>
      </c>
    </row>
    <row r="4723" spans="1:10" x14ac:dyDescent="0.3">
      <c r="A4723" s="2" t="str">
        <f>IF(Tabla1[[#This Row],[Fecha]]="",(""),(Tabla1[[#This Row],[Fecha]]))</f>
        <v/>
      </c>
      <c r="B4723" s="3" t="str">
        <f>IF(Tabla1[[#This Row],[Fecha]]="",(""),(Tabla1[[#This Row],[Tipo de Operación]]))</f>
        <v/>
      </c>
      <c r="C4723" s="19" t="str">
        <f>IF(Tabla1[[#This Row],[Fecha]]="",(""),(Tabla1[[#This Row],[Código]]))</f>
        <v/>
      </c>
      <c r="D4723" s="4" t="str">
        <f>IF(Tabla1[[#This Row],[Fecha]]="",(""),(Tabla1[[#This Row],[Rubro]]))</f>
        <v/>
      </c>
      <c r="E4723" s="4"/>
      <c r="F4723" s="4" t="str">
        <f>IF(Tabla1[[#This Row],[Fecha]]="",(""),(Tabla1[[#This Row],[Precio]]))</f>
        <v/>
      </c>
      <c r="G4723" s="4" t="str">
        <f>IF(Tabla1[[#This Row],[Fecha]]="",(""),(Tabla1[[#This Row],[Medio de Pago]]))</f>
        <v/>
      </c>
      <c r="H4723" s="4" t="str">
        <f>IF(Tabla1[[#This Row],[Fecha]]="",(""),(IF(Tabla1[[#This Row],[Ingreso en]]="",(""),(Tabla1[[#This Row],[Precio]]))))</f>
        <v/>
      </c>
      <c r="I4723" s="5" t="str">
        <f>IF(Tabla1[[#This Row],[Fecha]]="",(""),(IF(Tabla1[[#This Row],[Egreso de]]="",(""),(Tabla1[[#This Row],[Precio]]))))</f>
        <v/>
      </c>
      <c r="J4723" s="4" t="str">
        <f>IF(Tabla1[[#This Row],[Fecha]]="",(""),(IF(Tabla13[[#This Row],[Ingreso en]]="",(-Tabla13[[#This Row],[Egreso de]]),(Tabla13[[#This Row],[Ingreso en]]))))</f>
        <v/>
      </c>
    </row>
    <row r="4724" spans="1:10" x14ac:dyDescent="0.3">
      <c r="A4724" s="2" t="str">
        <f>IF(Tabla1[[#This Row],[Fecha]]="",(""),(Tabla1[[#This Row],[Fecha]]))</f>
        <v/>
      </c>
      <c r="B4724" s="3" t="str">
        <f>IF(Tabla1[[#This Row],[Fecha]]="",(""),(Tabla1[[#This Row],[Tipo de Operación]]))</f>
        <v/>
      </c>
      <c r="C4724" s="19" t="str">
        <f>IF(Tabla1[[#This Row],[Fecha]]="",(""),(Tabla1[[#This Row],[Código]]))</f>
        <v/>
      </c>
      <c r="D4724" s="4" t="str">
        <f>IF(Tabla1[[#This Row],[Fecha]]="",(""),(Tabla1[[#This Row],[Rubro]]))</f>
        <v/>
      </c>
      <c r="E4724" s="4"/>
      <c r="F4724" s="4" t="str">
        <f>IF(Tabla1[[#This Row],[Fecha]]="",(""),(Tabla1[[#This Row],[Precio]]))</f>
        <v/>
      </c>
      <c r="G4724" s="4" t="str">
        <f>IF(Tabla1[[#This Row],[Fecha]]="",(""),(Tabla1[[#This Row],[Medio de Pago]]))</f>
        <v/>
      </c>
      <c r="H4724" s="4" t="str">
        <f>IF(Tabla1[[#This Row],[Fecha]]="",(""),(IF(Tabla1[[#This Row],[Ingreso en]]="",(""),(Tabla1[[#This Row],[Precio]]))))</f>
        <v/>
      </c>
      <c r="I4724" s="5" t="str">
        <f>IF(Tabla1[[#This Row],[Fecha]]="",(""),(IF(Tabla1[[#This Row],[Egreso de]]="",(""),(Tabla1[[#This Row],[Precio]]))))</f>
        <v/>
      </c>
      <c r="J4724" s="4" t="str">
        <f>IF(Tabla1[[#This Row],[Fecha]]="",(""),(IF(Tabla13[[#This Row],[Ingreso en]]="",(-Tabla13[[#This Row],[Egreso de]]),(Tabla13[[#This Row],[Ingreso en]]))))</f>
        <v/>
      </c>
    </row>
    <row r="4725" spans="1:10" x14ac:dyDescent="0.3">
      <c r="A4725" s="2" t="str">
        <f>IF(Tabla1[[#This Row],[Fecha]]="",(""),(Tabla1[[#This Row],[Fecha]]))</f>
        <v/>
      </c>
      <c r="B4725" s="3" t="str">
        <f>IF(Tabla1[[#This Row],[Fecha]]="",(""),(Tabla1[[#This Row],[Tipo de Operación]]))</f>
        <v/>
      </c>
      <c r="C4725" s="19" t="str">
        <f>IF(Tabla1[[#This Row],[Fecha]]="",(""),(Tabla1[[#This Row],[Código]]))</f>
        <v/>
      </c>
      <c r="D4725" s="4" t="str">
        <f>IF(Tabla1[[#This Row],[Fecha]]="",(""),(Tabla1[[#This Row],[Rubro]]))</f>
        <v/>
      </c>
      <c r="E4725" s="4"/>
      <c r="F4725" s="4" t="str">
        <f>IF(Tabla1[[#This Row],[Fecha]]="",(""),(Tabla1[[#This Row],[Precio]]))</f>
        <v/>
      </c>
      <c r="G4725" s="4" t="str">
        <f>IF(Tabla1[[#This Row],[Fecha]]="",(""),(Tabla1[[#This Row],[Medio de Pago]]))</f>
        <v/>
      </c>
      <c r="H4725" s="4" t="str">
        <f>IF(Tabla1[[#This Row],[Fecha]]="",(""),(IF(Tabla1[[#This Row],[Ingreso en]]="",(""),(Tabla1[[#This Row],[Precio]]))))</f>
        <v/>
      </c>
      <c r="I4725" s="5" t="str">
        <f>IF(Tabla1[[#This Row],[Fecha]]="",(""),(IF(Tabla1[[#This Row],[Egreso de]]="",(""),(Tabla1[[#This Row],[Precio]]))))</f>
        <v/>
      </c>
      <c r="J4725" s="4" t="str">
        <f>IF(Tabla1[[#This Row],[Fecha]]="",(""),(IF(Tabla13[[#This Row],[Ingreso en]]="",(-Tabla13[[#This Row],[Egreso de]]),(Tabla13[[#This Row],[Ingreso en]]))))</f>
        <v/>
      </c>
    </row>
    <row r="4726" spans="1:10" x14ac:dyDescent="0.3">
      <c r="A4726" s="2" t="str">
        <f>IF(Tabla1[[#This Row],[Fecha]]="",(""),(Tabla1[[#This Row],[Fecha]]))</f>
        <v/>
      </c>
      <c r="B4726" s="3" t="str">
        <f>IF(Tabla1[[#This Row],[Fecha]]="",(""),(Tabla1[[#This Row],[Tipo de Operación]]))</f>
        <v/>
      </c>
      <c r="C4726" s="19" t="str">
        <f>IF(Tabla1[[#This Row],[Fecha]]="",(""),(Tabla1[[#This Row],[Código]]))</f>
        <v/>
      </c>
      <c r="D4726" s="4" t="str">
        <f>IF(Tabla1[[#This Row],[Fecha]]="",(""),(Tabla1[[#This Row],[Rubro]]))</f>
        <v/>
      </c>
      <c r="E4726" s="4"/>
      <c r="F4726" s="4" t="str">
        <f>IF(Tabla1[[#This Row],[Fecha]]="",(""),(Tabla1[[#This Row],[Precio]]))</f>
        <v/>
      </c>
      <c r="G4726" s="4" t="str">
        <f>IF(Tabla1[[#This Row],[Fecha]]="",(""),(Tabla1[[#This Row],[Medio de Pago]]))</f>
        <v/>
      </c>
      <c r="H4726" s="4" t="str">
        <f>IF(Tabla1[[#This Row],[Fecha]]="",(""),(IF(Tabla1[[#This Row],[Ingreso en]]="",(""),(Tabla1[[#This Row],[Precio]]))))</f>
        <v/>
      </c>
      <c r="I4726" s="5" t="str">
        <f>IF(Tabla1[[#This Row],[Fecha]]="",(""),(IF(Tabla1[[#This Row],[Egreso de]]="",(""),(Tabla1[[#This Row],[Precio]]))))</f>
        <v/>
      </c>
      <c r="J4726" s="4" t="str">
        <f>IF(Tabla1[[#This Row],[Fecha]]="",(""),(IF(Tabla13[[#This Row],[Ingreso en]]="",(-Tabla13[[#This Row],[Egreso de]]),(Tabla13[[#This Row],[Ingreso en]]))))</f>
        <v/>
      </c>
    </row>
    <row r="4727" spans="1:10" x14ac:dyDescent="0.3">
      <c r="A4727" s="2" t="str">
        <f>IF(Tabla1[[#This Row],[Fecha]]="",(""),(Tabla1[[#This Row],[Fecha]]))</f>
        <v/>
      </c>
      <c r="B4727" s="3" t="str">
        <f>IF(Tabla1[[#This Row],[Fecha]]="",(""),(Tabla1[[#This Row],[Tipo de Operación]]))</f>
        <v/>
      </c>
      <c r="C4727" s="19" t="str">
        <f>IF(Tabla1[[#This Row],[Fecha]]="",(""),(Tabla1[[#This Row],[Código]]))</f>
        <v/>
      </c>
      <c r="D4727" s="4" t="str">
        <f>IF(Tabla1[[#This Row],[Fecha]]="",(""),(Tabla1[[#This Row],[Rubro]]))</f>
        <v/>
      </c>
      <c r="E4727" s="4"/>
      <c r="F4727" s="4" t="str">
        <f>IF(Tabla1[[#This Row],[Fecha]]="",(""),(Tabla1[[#This Row],[Precio]]))</f>
        <v/>
      </c>
      <c r="G4727" s="4" t="str">
        <f>IF(Tabla1[[#This Row],[Fecha]]="",(""),(Tabla1[[#This Row],[Medio de Pago]]))</f>
        <v/>
      </c>
      <c r="H4727" s="4" t="str">
        <f>IF(Tabla1[[#This Row],[Fecha]]="",(""),(IF(Tabla1[[#This Row],[Ingreso en]]="",(""),(Tabla1[[#This Row],[Precio]]))))</f>
        <v/>
      </c>
      <c r="I4727" s="5" t="str">
        <f>IF(Tabla1[[#This Row],[Fecha]]="",(""),(IF(Tabla1[[#This Row],[Egreso de]]="",(""),(Tabla1[[#This Row],[Precio]]))))</f>
        <v/>
      </c>
      <c r="J4727" s="4" t="str">
        <f>IF(Tabla1[[#This Row],[Fecha]]="",(""),(IF(Tabla13[[#This Row],[Ingreso en]]="",(-Tabla13[[#This Row],[Egreso de]]),(Tabla13[[#This Row],[Ingreso en]]))))</f>
        <v/>
      </c>
    </row>
    <row r="4728" spans="1:10" x14ac:dyDescent="0.3">
      <c r="A4728" s="2" t="str">
        <f>IF(Tabla1[[#This Row],[Fecha]]="",(""),(Tabla1[[#This Row],[Fecha]]))</f>
        <v/>
      </c>
      <c r="B4728" s="3" t="str">
        <f>IF(Tabla1[[#This Row],[Fecha]]="",(""),(Tabla1[[#This Row],[Tipo de Operación]]))</f>
        <v/>
      </c>
      <c r="C4728" s="19" t="str">
        <f>IF(Tabla1[[#This Row],[Fecha]]="",(""),(Tabla1[[#This Row],[Código]]))</f>
        <v/>
      </c>
      <c r="D4728" s="4" t="str">
        <f>IF(Tabla1[[#This Row],[Fecha]]="",(""),(Tabla1[[#This Row],[Rubro]]))</f>
        <v/>
      </c>
      <c r="E4728" s="4"/>
      <c r="F4728" s="4" t="str">
        <f>IF(Tabla1[[#This Row],[Fecha]]="",(""),(Tabla1[[#This Row],[Precio]]))</f>
        <v/>
      </c>
      <c r="G4728" s="4" t="str">
        <f>IF(Tabla1[[#This Row],[Fecha]]="",(""),(Tabla1[[#This Row],[Medio de Pago]]))</f>
        <v/>
      </c>
      <c r="H4728" s="4" t="str">
        <f>IF(Tabla1[[#This Row],[Fecha]]="",(""),(IF(Tabla1[[#This Row],[Ingreso en]]="",(""),(Tabla1[[#This Row],[Precio]]))))</f>
        <v/>
      </c>
      <c r="I4728" s="5" t="str">
        <f>IF(Tabla1[[#This Row],[Fecha]]="",(""),(IF(Tabla1[[#This Row],[Egreso de]]="",(""),(Tabla1[[#This Row],[Precio]]))))</f>
        <v/>
      </c>
      <c r="J4728" s="4" t="str">
        <f>IF(Tabla1[[#This Row],[Fecha]]="",(""),(IF(Tabla13[[#This Row],[Ingreso en]]="",(-Tabla13[[#This Row],[Egreso de]]),(Tabla13[[#This Row],[Ingreso en]]))))</f>
        <v/>
      </c>
    </row>
    <row r="4729" spans="1:10" x14ac:dyDescent="0.3">
      <c r="A4729" s="2" t="str">
        <f>IF(Tabla1[[#This Row],[Fecha]]="",(""),(Tabla1[[#This Row],[Fecha]]))</f>
        <v/>
      </c>
      <c r="B4729" s="3" t="str">
        <f>IF(Tabla1[[#This Row],[Fecha]]="",(""),(Tabla1[[#This Row],[Tipo de Operación]]))</f>
        <v/>
      </c>
      <c r="C4729" s="19" t="str">
        <f>IF(Tabla1[[#This Row],[Fecha]]="",(""),(Tabla1[[#This Row],[Código]]))</f>
        <v/>
      </c>
      <c r="D4729" s="4" t="str">
        <f>IF(Tabla1[[#This Row],[Fecha]]="",(""),(Tabla1[[#This Row],[Rubro]]))</f>
        <v/>
      </c>
      <c r="E4729" s="4"/>
      <c r="F4729" s="4" t="str">
        <f>IF(Tabla1[[#This Row],[Fecha]]="",(""),(Tabla1[[#This Row],[Precio]]))</f>
        <v/>
      </c>
      <c r="G4729" s="4" t="str">
        <f>IF(Tabla1[[#This Row],[Fecha]]="",(""),(Tabla1[[#This Row],[Medio de Pago]]))</f>
        <v/>
      </c>
      <c r="H4729" s="4" t="str">
        <f>IF(Tabla1[[#This Row],[Fecha]]="",(""),(IF(Tabla1[[#This Row],[Ingreso en]]="",(""),(Tabla1[[#This Row],[Precio]]))))</f>
        <v/>
      </c>
      <c r="I4729" s="5" t="str">
        <f>IF(Tabla1[[#This Row],[Fecha]]="",(""),(IF(Tabla1[[#This Row],[Egreso de]]="",(""),(Tabla1[[#This Row],[Precio]]))))</f>
        <v/>
      </c>
      <c r="J4729" s="4" t="str">
        <f>IF(Tabla1[[#This Row],[Fecha]]="",(""),(IF(Tabla13[[#This Row],[Ingreso en]]="",(-Tabla13[[#This Row],[Egreso de]]),(Tabla13[[#This Row],[Ingreso en]]))))</f>
        <v/>
      </c>
    </row>
    <row r="4730" spans="1:10" x14ac:dyDescent="0.3">
      <c r="A4730" s="2" t="str">
        <f>IF(Tabla1[[#This Row],[Fecha]]="",(""),(Tabla1[[#This Row],[Fecha]]))</f>
        <v/>
      </c>
      <c r="B4730" s="3" t="str">
        <f>IF(Tabla1[[#This Row],[Fecha]]="",(""),(Tabla1[[#This Row],[Tipo de Operación]]))</f>
        <v/>
      </c>
      <c r="C4730" s="19" t="str">
        <f>IF(Tabla1[[#This Row],[Fecha]]="",(""),(Tabla1[[#This Row],[Código]]))</f>
        <v/>
      </c>
      <c r="D4730" s="4" t="str">
        <f>IF(Tabla1[[#This Row],[Fecha]]="",(""),(Tabla1[[#This Row],[Rubro]]))</f>
        <v/>
      </c>
      <c r="E4730" s="4"/>
      <c r="F4730" s="4" t="str">
        <f>IF(Tabla1[[#This Row],[Fecha]]="",(""),(Tabla1[[#This Row],[Precio]]))</f>
        <v/>
      </c>
      <c r="G4730" s="4" t="str">
        <f>IF(Tabla1[[#This Row],[Fecha]]="",(""),(Tabla1[[#This Row],[Medio de Pago]]))</f>
        <v/>
      </c>
      <c r="H4730" s="4" t="str">
        <f>IF(Tabla1[[#This Row],[Fecha]]="",(""),(IF(Tabla1[[#This Row],[Ingreso en]]="",(""),(Tabla1[[#This Row],[Precio]]))))</f>
        <v/>
      </c>
      <c r="I4730" s="5" t="str">
        <f>IF(Tabla1[[#This Row],[Fecha]]="",(""),(IF(Tabla1[[#This Row],[Egreso de]]="",(""),(Tabla1[[#This Row],[Precio]]))))</f>
        <v/>
      </c>
      <c r="J4730" s="4" t="str">
        <f>IF(Tabla1[[#This Row],[Fecha]]="",(""),(IF(Tabla13[[#This Row],[Ingreso en]]="",(-Tabla13[[#This Row],[Egreso de]]),(Tabla13[[#This Row],[Ingreso en]]))))</f>
        <v/>
      </c>
    </row>
    <row r="4731" spans="1:10" x14ac:dyDescent="0.3">
      <c r="A4731" s="2" t="str">
        <f>IF(Tabla1[[#This Row],[Fecha]]="",(""),(Tabla1[[#This Row],[Fecha]]))</f>
        <v/>
      </c>
      <c r="B4731" s="3" t="str">
        <f>IF(Tabla1[[#This Row],[Fecha]]="",(""),(Tabla1[[#This Row],[Tipo de Operación]]))</f>
        <v/>
      </c>
      <c r="C4731" s="19" t="str">
        <f>IF(Tabla1[[#This Row],[Fecha]]="",(""),(Tabla1[[#This Row],[Código]]))</f>
        <v/>
      </c>
      <c r="D4731" s="4" t="str">
        <f>IF(Tabla1[[#This Row],[Fecha]]="",(""),(Tabla1[[#This Row],[Rubro]]))</f>
        <v/>
      </c>
      <c r="E4731" s="4"/>
      <c r="F4731" s="4" t="str">
        <f>IF(Tabla1[[#This Row],[Fecha]]="",(""),(Tabla1[[#This Row],[Precio]]))</f>
        <v/>
      </c>
      <c r="G4731" s="4" t="str">
        <f>IF(Tabla1[[#This Row],[Fecha]]="",(""),(Tabla1[[#This Row],[Medio de Pago]]))</f>
        <v/>
      </c>
      <c r="H4731" s="4" t="str">
        <f>IF(Tabla1[[#This Row],[Fecha]]="",(""),(IF(Tabla1[[#This Row],[Ingreso en]]="",(""),(Tabla1[[#This Row],[Precio]]))))</f>
        <v/>
      </c>
      <c r="I4731" s="5" t="str">
        <f>IF(Tabla1[[#This Row],[Fecha]]="",(""),(IF(Tabla1[[#This Row],[Egreso de]]="",(""),(Tabla1[[#This Row],[Precio]]))))</f>
        <v/>
      </c>
      <c r="J4731" s="4" t="str">
        <f>IF(Tabla1[[#This Row],[Fecha]]="",(""),(IF(Tabla13[[#This Row],[Ingreso en]]="",(-Tabla13[[#This Row],[Egreso de]]),(Tabla13[[#This Row],[Ingreso en]]))))</f>
        <v/>
      </c>
    </row>
    <row r="4732" spans="1:10" x14ac:dyDescent="0.3">
      <c r="A4732" s="2" t="str">
        <f>IF(Tabla1[[#This Row],[Fecha]]="",(""),(Tabla1[[#This Row],[Fecha]]))</f>
        <v/>
      </c>
      <c r="B4732" s="3" t="str">
        <f>IF(Tabla1[[#This Row],[Fecha]]="",(""),(Tabla1[[#This Row],[Tipo de Operación]]))</f>
        <v/>
      </c>
      <c r="C4732" s="19" t="str">
        <f>IF(Tabla1[[#This Row],[Fecha]]="",(""),(Tabla1[[#This Row],[Código]]))</f>
        <v/>
      </c>
      <c r="D4732" s="4" t="str">
        <f>IF(Tabla1[[#This Row],[Fecha]]="",(""),(Tabla1[[#This Row],[Rubro]]))</f>
        <v/>
      </c>
      <c r="E4732" s="4"/>
      <c r="F4732" s="4" t="str">
        <f>IF(Tabla1[[#This Row],[Fecha]]="",(""),(Tabla1[[#This Row],[Precio]]))</f>
        <v/>
      </c>
      <c r="G4732" s="4" t="str">
        <f>IF(Tabla1[[#This Row],[Fecha]]="",(""),(Tabla1[[#This Row],[Medio de Pago]]))</f>
        <v/>
      </c>
      <c r="H4732" s="4" t="str">
        <f>IF(Tabla1[[#This Row],[Fecha]]="",(""),(IF(Tabla1[[#This Row],[Ingreso en]]="",(""),(Tabla1[[#This Row],[Precio]]))))</f>
        <v/>
      </c>
      <c r="I4732" s="5" t="str">
        <f>IF(Tabla1[[#This Row],[Fecha]]="",(""),(IF(Tabla1[[#This Row],[Egreso de]]="",(""),(Tabla1[[#This Row],[Precio]]))))</f>
        <v/>
      </c>
      <c r="J4732" s="4" t="str">
        <f>IF(Tabla1[[#This Row],[Fecha]]="",(""),(IF(Tabla13[[#This Row],[Ingreso en]]="",(-Tabla13[[#This Row],[Egreso de]]),(Tabla13[[#This Row],[Ingreso en]]))))</f>
        <v/>
      </c>
    </row>
    <row r="4733" spans="1:10" x14ac:dyDescent="0.3">
      <c r="A4733" s="2" t="str">
        <f>IF(Tabla1[[#This Row],[Fecha]]="",(""),(Tabla1[[#This Row],[Fecha]]))</f>
        <v/>
      </c>
      <c r="B4733" s="3" t="str">
        <f>IF(Tabla1[[#This Row],[Fecha]]="",(""),(Tabla1[[#This Row],[Tipo de Operación]]))</f>
        <v/>
      </c>
      <c r="C4733" s="19" t="str">
        <f>IF(Tabla1[[#This Row],[Fecha]]="",(""),(Tabla1[[#This Row],[Código]]))</f>
        <v/>
      </c>
      <c r="D4733" s="4" t="str">
        <f>IF(Tabla1[[#This Row],[Fecha]]="",(""),(Tabla1[[#This Row],[Rubro]]))</f>
        <v/>
      </c>
      <c r="E4733" s="4"/>
      <c r="F4733" s="4" t="str">
        <f>IF(Tabla1[[#This Row],[Fecha]]="",(""),(Tabla1[[#This Row],[Precio]]))</f>
        <v/>
      </c>
      <c r="G4733" s="4" t="str">
        <f>IF(Tabla1[[#This Row],[Fecha]]="",(""),(Tabla1[[#This Row],[Medio de Pago]]))</f>
        <v/>
      </c>
      <c r="H4733" s="4" t="str">
        <f>IF(Tabla1[[#This Row],[Fecha]]="",(""),(IF(Tabla1[[#This Row],[Ingreso en]]="",(""),(Tabla1[[#This Row],[Precio]]))))</f>
        <v/>
      </c>
      <c r="I4733" s="5" t="str">
        <f>IF(Tabla1[[#This Row],[Fecha]]="",(""),(IF(Tabla1[[#This Row],[Egreso de]]="",(""),(Tabla1[[#This Row],[Precio]]))))</f>
        <v/>
      </c>
      <c r="J4733" s="4" t="str">
        <f>IF(Tabla1[[#This Row],[Fecha]]="",(""),(IF(Tabla13[[#This Row],[Ingreso en]]="",(-Tabla13[[#This Row],[Egreso de]]),(Tabla13[[#This Row],[Ingreso en]]))))</f>
        <v/>
      </c>
    </row>
    <row r="4734" spans="1:10" x14ac:dyDescent="0.3">
      <c r="A4734" s="2" t="str">
        <f>IF(Tabla1[[#This Row],[Fecha]]="",(""),(Tabla1[[#This Row],[Fecha]]))</f>
        <v/>
      </c>
      <c r="B4734" s="3" t="str">
        <f>IF(Tabla1[[#This Row],[Fecha]]="",(""),(Tabla1[[#This Row],[Tipo de Operación]]))</f>
        <v/>
      </c>
      <c r="C4734" s="19" t="str">
        <f>IF(Tabla1[[#This Row],[Fecha]]="",(""),(Tabla1[[#This Row],[Código]]))</f>
        <v/>
      </c>
      <c r="D4734" s="4" t="str">
        <f>IF(Tabla1[[#This Row],[Fecha]]="",(""),(Tabla1[[#This Row],[Rubro]]))</f>
        <v/>
      </c>
      <c r="E4734" s="4"/>
      <c r="F4734" s="4" t="str">
        <f>IF(Tabla1[[#This Row],[Fecha]]="",(""),(Tabla1[[#This Row],[Precio]]))</f>
        <v/>
      </c>
      <c r="G4734" s="4" t="str">
        <f>IF(Tabla1[[#This Row],[Fecha]]="",(""),(Tabla1[[#This Row],[Medio de Pago]]))</f>
        <v/>
      </c>
      <c r="H4734" s="4" t="str">
        <f>IF(Tabla1[[#This Row],[Fecha]]="",(""),(IF(Tabla1[[#This Row],[Ingreso en]]="",(""),(Tabla1[[#This Row],[Precio]]))))</f>
        <v/>
      </c>
      <c r="I4734" s="5" t="str">
        <f>IF(Tabla1[[#This Row],[Fecha]]="",(""),(IF(Tabla1[[#This Row],[Egreso de]]="",(""),(Tabla1[[#This Row],[Precio]]))))</f>
        <v/>
      </c>
      <c r="J4734" s="4" t="str">
        <f>IF(Tabla1[[#This Row],[Fecha]]="",(""),(IF(Tabla13[[#This Row],[Ingreso en]]="",(-Tabla13[[#This Row],[Egreso de]]),(Tabla13[[#This Row],[Ingreso en]]))))</f>
        <v/>
      </c>
    </row>
    <row r="4735" spans="1:10" x14ac:dyDescent="0.3">
      <c r="A4735" s="2" t="str">
        <f>IF(Tabla1[[#This Row],[Fecha]]="",(""),(Tabla1[[#This Row],[Fecha]]))</f>
        <v/>
      </c>
      <c r="B4735" s="3" t="str">
        <f>IF(Tabla1[[#This Row],[Fecha]]="",(""),(Tabla1[[#This Row],[Tipo de Operación]]))</f>
        <v/>
      </c>
      <c r="C4735" s="19" t="str">
        <f>IF(Tabla1[[#This Row],[Fecha]]="",(""),(Tabla1[[#This Row],[Código]]))</f>
        <v/>
      </c>
      <c r="D4735" s="4" t="str">
        <f>IF(Tabla1[[#This Row],[Fecha]]="",(""),(Tabla1[[#This Row],[Rubro]]))</f>
        <v/>
      </c>
      <c r="E4735" s="4"/>
      <c r="F4735" s="4" t="str">
        <f>IF(Tabla1[[#This Row],[Fecha]]="",(""),(Tabla1[[#This Row],[Precio]]))</f>
        <v/>
      </c>
      <c r="G4735" s="4" t="str">
        <f>IF(Tabla1[[#This Row],[Fecha]]="",(""),(Tabla1[[#This Row],[Medio de Pago]]))</f>
        <v/>
      </c>
      <c r="H4735" s="4" t="str">
        <f>IF(Tabla1[[#This Row],[Fecha]]="",(""),(IF(Tabla1[[#This Row],[Ingreso en]]="",(""),(Tabla1[[#This Row],[Precio]]))))</f>
        <v/>
      </c>
      <c r="I4735" s="5" t="str">
        <f>IF(Tabla1[[#This Row],[Fecha]]="",(""),(IF(Tabla1[[#This Row],[Egreso de]]="",(""),(Tabla1[[#This Row],[Precio]]))))</f>
        <v/>
      </c>
      <c r="J4735" s="4" t="str">
        <f>IF(Tabla1[[#This Row],[Fecha]]="",(""),(IF(Tabla13[[#This Row],[Ingreso en]]="",(-Tabla13[[#This Row],[Egreso de]]),(Tabla13[[#This Row],[Ingreso en]]))))</f>
        <v/>
      </c>
    </row>
    <row r="4736" spans="1:10" x14ac:dyDescent="0.3">
      <c r="A4736" s="2" t="str">
        <f>IF(Tabla1[[#This Row],[Fecha]]="",(""),(Tabla1[[#This Row],[Fecha]]))</f>
        <v/>
      </c>
      <c r="B4736" s="3" t="str">
        <f>IF(Tabla1[[#This Row],[Fecha]]="",(""),(Tabla1[[#This Row],[Tipo de Operación]]))</f>
        <v/>
      </c>
      <c r="C4736" s="19" t="str">
        <f>IF(Tabla1[[#This Row],[Fecha]]="",(""),(Tabla1[[#This Row],[Código]]))</f>
        <v/>
      </c>
      <c r="D4736" s="4" t="str">
        <f>IF(Tabla1[[#This Row],[Fecha]]="",(""),(Tabla1[[#This Row],[Rubro]]))</f>
        <v/>
      </c>
      <c r="E4736" s="4"/>
      <c r="F4736" s="4" t="str">
        <f>IF(Tabla1[[#This Row],[Fecha]]="",(""),(Tabla1[[#This Row],[Precio]]))</f>
        <v/>
      </c>
      <c r="G4736" s="4" t="str">
        <f>IF(Tabla1[[#This Row],[Fecha]]="",(""),(Tabla1[[#This Row],[Medio de Pago]]))</f>
        <v/>
      </c>
      <c r="H4736" s="4" t="str">
        <f>IF(Tabla1[[#This Row],[Fecha]]="",(""),(IF(Tabla1[[#This Row],[Ingreso en]]="",(""),(Tabla1[[#This Row],[Precio]]))))</f>
        <v/>
      </c>
      <c r="I4736" s="5" t="str">
        <f>IF(Tabla1[[#This Row],[Fecha]]="",(""),(IF(Tabla1[[#This Row],[Egreso de]]="",(""),(Tabla1[[#This Row],[Precio]]))))</f>
        <v/>
      </c>
      <c r="J4736" s="4" t="str">
        <f>IF(Tabla1[[#This Row],[Fecha]]="",(""),(IF(Tabla13[[#This Row],[Ingreso en]]="",(-Tabla13[[#This Row],[Egreso de]]),(Tabla13[[#This Row],[Ingreso en]]))))</f>
        <v/>
      </c>
    </row>
    <row r="4737" spans="1:10" x14ac:dyDescent="0.3">
      <c r="A4737" s="2" t="str">
        <f>IF(Tabla1[[#This Row],[Fecha]]="",(""),(Tabla1[[#This Row],[Fecha]]))</f>
        <v/>
      </c>
      <c r="B4737" s="3" t="str">
        <f>IF(Tabla1[[#This Row],[Fecha]]="",(""),(Tabla1[[#This Row],[Tipo de Operación]]))</f>
        <v/>
      </c>
      <c r="C4737" s="19" t="str">
        <f>IF(Tabla1[[#This Row],[Fecha]]="",(""),(Tabla1[[#This Row],[Código]]))</f>
        <v/>
      </c>
      <c r="D4737" s="4" t="str">
        <f>IF(Tabla1[[#This Row],[Fecha]]="",(""),(Tabla1[[#This Row],[Rubro]]))</f>
        <v/>
      </c>
      <c r="E4737" s="4"/>
      <c r="F4737" s="4" t="str">
        <f>IF(Tabla1[[#This Row],[Fecha]]="",(""),(Tabla1[[#This Row],[Precio]]))</f>
        <v/>
      </c>
      <c r="G4737" s="4" t="str">
        <f>IF(Tabla1[[#This Row],[Fecha]]="",(""),(Tabla1[[#This Row],[Medio de Pago]]))</f>
        <v/>
      </c>
      <c r="H4737" s="4" t="str">
        <f>IF(Tabla1[[#This Row],[Fecha]]="",(""),(IF(Tabla1[[#This Row],[Ingreso en]]="",(""),(Tabla1[[#This Row],[Precio]]))))</f>
        <v/>
      </c>
      <c r="I4737" s="5" t="str">
        <f>IF(Tabla1[[#This Row],[Fecha]]="",(""),(IF(Tabla1[[#This Row],[Egreso de]]="",(""),(Tabla1[[#This Row],[Precio]]))))</f>
        <v/>
      </c>
      <c r="J4737" s="4" t="str">
        <f>IF(Tabla1[[#This Row],[Fecha]]="",(""),(IF(Tabla13[[#This Row],[Ingreso en]]="",(-Tabla13[[#This Row],[Egreso de]]),(Tabla13[[#This Row],[Ingreso en]]))))</f>
        <v/>
      </c>
    </row>
    <row r="4738" spans="1:10" x14ac:dyDescent="0.3">
      <c r="A4738" s="2" t="str">
        <f>IF(Tabla1[[#This Row],[Fecha]]="",(""),(Tabla1[[#This Row],[Fecha]]))</f>
        <v/>
      </c>
      <c r="B4738" s="3" t="str">
        <f>IF(Tabla1[[#This Row],[Fecha]]="",(""),(Tabla1[[#This Row],[Tipo de Operación]]))</f>
        <v/>
      </c>
      <c r="C4738" s="19" t="str">
        <f>IF(Tabla1[[#This Row],[Fecha]]="",(""),(Tabla1[[#This Row],[Código]]))</f>
        <v/>
      </c>
      <c r="D4738" s="4" t="str">
        <f>IF(Tabla1[[#This Row],[Fecha]]="",(""),(Tabla1[[#This Row],[Rubro]]))</f>
        <v/>
      </c>
      <c r="E4738" s="4"/>
      <c r="F4738" s="4" t="str">
        <f>IF(Tabla1[[#This Row],[Fecha]]="",(""),(Tabla1[[#This Row],[Precio]]))</f>
        <v/>
      </c>
      <c r="G4738" s="4" t="str">
        <f>IF(Tabla1[[#This Row],[Fecha]]="",(""),(Tabla1[[#This Row],[Medio de Pago]]))</f>
        <v/>
      </c>
      <c r="H4738" s="4" t="str">
        <f>IF(Tabla1[[#This Row],[Fecha]]="",(""),(IF(Tabla1[[#This Row],[Ingreso en]]="",(""),(Tabla1[[#This Row],[Precio]]))))</f>
        <v/>
      </c>
      <c r="I4738" s="5" t="str">
        <f>IF(Tabla1[[#This Row],[Fecha]]="",(""),(IF(Tabla1[[#This Row],[Egreso de]]="",(""),(Tabla1[[#This Row],[Precio]]))))</f>
        <v/>
      </c>
      <c r="J4738" s="4" t="str">
        <f>IF(Tabla1[[#This Row],[Fecha]]="",(""),(IF(Tabla13[[#This Row],[Ingreso en]]="",(-Tabla13[[#This Row],[Egreso de]]),(Tabla13[[#This Row],[Ingreso en]]))))</f>
        <v/>
      </c>
    </row>
    <row r="4739" spans="1:10" x14ac:dyDescent="0.3">
      <c r="A4739" s="2" t="str">
        <f>IF(Tabla1[[#This Row],[Fecha]]="",(""),(Tabla1[[#This Row],[Fecha]]))</f>
        <v/>
      </c>
      <c r="B4739" s="3" t="str">
        <f>IF(Tabla1[[#This Row],[Fecha]]="",(""),(Tabla1[[#This Row],[Tipo de Operación]]))</f>
        <v/>
      </c>
      <c r="C4739" s="19" t="str">
        <f>IF(Tabla1[[#This Row],[Fecha]]="",(""),(Tabla1[[#This Row],[Código]]))</f>
        <v/>
      </c>
      <c r="D4739" s="4" t="str">
        <f>IF(Tabla1[[#This Row],[Fecha]]="",(""),(Tabla1[[#This Row],[Rubro]]))</f>
        <v/>
      </c>
      <c r="E4739" s="4"/>
      <c r="F4739" s="4" t="str">
        <f>IF(Tabla1[[#This Row],[Fecha]]="",(""),(Tabla1[[#This Row],[Precio]]))</f>
        <v/>
      </c>
      <c r="G4739" s="4" t="str">
        <f>IF(Tabla1[[#This Row],[Fecha]]="",(""),(Tabla1[[#This Row],[Medio de Pago]]))</f>
        <v/>
      </c>
      <c r="H4739" s="4" t="str">
        <f>IF(Tabla1[[#This Row],[Fecha]]="",(""),(IF(Tabla1[[#This Row],[Ingreso en]]="",(""),(Tabla1[[#This Row],[Precio]]))))</f>
        <v/>
      </c>
      <c r="I4739" s="5" t="str">
        <f>IF(Tabla1[[#This Row],[Fecha]]="",(""),(IF(Tabla1[[#This Row],[Egreso de]]="",(""),(Tabla1[[#This Row],[Precio]]))))</f>
        <v/>
      </c>
      <c r="J4739" s="4" t="str">
        <f>IF(Tabla1[[#This Row],[Fecha]]="",(""),(IF(Tabla13[[#This Row],[Ingreso en]]="",(-Tabla13[[#This Row],[Egreso de]]),(Tabla13[[#This Row],[Ingreso en]]))))</f>
        <v/>
      </c>
    </row>
    <row r="4740" spans="1:10" x14ac:dyDescent="0.3">
      <c r="A4740" s="2" t="str">
        <f>IF(Tabla1[[#This Row],[Fecha]]="",(""),(Tabla1[[#This Row],[Fecha]]))</f>
        <v/>
      </c>
      <c r="B4740" s="3" t="str">
        <f>IF(Tabla1[[#This Row],[Fecha]]="",(""),(Tabla1[[#This Row],[Tipo de Operación]]))</f>
        <v/>
      </c>
      <c r="C4740" s="19" t="str">
        <f>IF(Tabla1[[#This Row],[Fecha]]="",(""),(Tabla1[[#This Row],[Código]]))</f>
        <v/>
      </c>
      <c r="D4740" s="4" t="str">
        <f>IF(Tabla1[[#This Row],[Fecha]]="",(""),(Tabla1[[#This Row],[Rubro]]))</f>
        <v/>
      </c>
      <c r="E4740" s="4"/>
      <c r="F4740" s="4" t="str">
        <f>IF(Tabla1[[#This Row],[Fecha]]="",(""),(Tabla1[[#This Row],[Precio]]))</f>
        <v/>
      </c>
      <c r="G4740" s="4" t="str">
        <f>IF(Tabla1[[#This Row],[Fecha]]="",(""),(Tabla1[[#This Row],[Medio de Pago]]))</f>
        <v/>
      </c>
      <c r="H4740" s="4" t="str">
        <f>IF(Tabla1[[#This Row],[Fecha]]="",(""),(IF(Tabla1[[#This Row],[Ingreso en]]="",(""),(Tabla1[[#This Row],[Precio]]))))</f>
        <v/>
      </c>
      <c r="I4740" s="5" t="str">
        <f>IF(Tabla1[[#This Row],[Fecha]]="",(""),(IF(Tabla1[[#This Row],[Egreso de]]="",(""),(Tabla1[[#This Row],[Precio]]))))</f>
        <v/>
      </c>
      <c r="J4740" s="4" t="str">
        <f>IF(Tabla1[[#This Row],[Fecha]]="",(""),(IF(Tabla13[[#This Row],[Ingreso en]]="",(-Tabla13[[#This Row],[Egreso de]]),(Tabla13[[#This Row],[Ingreso en]]))))</f>
        <v/>
      </c>
    </row>
    <row r="4741" spans="1:10" x14ac:dyDescent="0.3">
      <c r="A4741" s="2" t="str">
        <f>IF(Tabla1[[#This Row],[Fecha]]="",(""),(Tabla1[[#This Row],[Fecha]]))</f>
        <v/>
      </c>
      <c r="B4741" s="3" t="str">
        <f>IF(Tabla1[[#This Row],[Fecha]]="",(""),(Tabla1[[#This Row],[Tipo de Operación]]))</f>
        <v/>
      </c>
      <c r="C4741" s="19" t="str">
        <f>IF(Tabla1[[#This Row],[Fecha]]="",(""),(Tabla1[[#This Row],[Código]]))</f>
        <v/>
      </c>
      <c r="D4741" s="4" t="str">
        <f>IF(Tabla1[[#This Row],[Fecha]]="",(""),(Tabla1[[#This Row],[Rubro]]))</f>
        <v/>
      </c>
      <c r="E4741" s="4"/>
      <c r="F4741" s="4" t="str">
        <f>IF(Tabla1[[#This Row],[Fecha]]="",(""),(Tabla1[[#This Row],[Precio]]))</f>
        <v/>
      </c>
      <c r="G4741" s="4" t="str">
        <f>IF(Tabla1[[#This Row],[Fecha]]="",(""),(Tabla1[[#This Row],[Medio de Pago]]))</f>
        <v/>
      </c>
      <c r="H4741" s="4" t="str">
        <f>IF(Tabla1[[#This Row],[Fecha]]="",(""),(IF(Tabla1[[#This Row],[Ingreso en]]="",(""),(Tabla1[[#This Row],[Precio]]))))</f>
        <v/>
      </c>
      <c r="I4741" s="5" t="str">
        <f>IF(Tabla1[[#This Row],[Fecha]]="",(""),(IF(Tabla1[[#This Row],[Egreso de]]="",(""),(Tabla1[[#This Row],[Precio]]))))</f>
        <v/>
      </c>
      <c r="J4741" s="4" t="str">
        <f>IF(Tabla1[[#This Row],[Fecha]]="",(""),(IF(Tabla13[[#This Row],[Ingreso en]]="",(-Tabla13[[#This Row],[Egreso de]]),(Tabla13[[#This Row],[Ingreso en]]))))</f>
        <v/>
      </c>
    </row>
    <row r="4742" spans="1:10" x14ac:dyDescent="0.3">
      <c r="A4742" s="2" t="str">
        <f>IF(Tabla1[[#This Row],[Fecha]]="",(""),(Tabla1[[#This Row],[Fecha]]))</f>
        <v/>
      </c>
      <c r="B4742" s="3" t="str">
        <f>IF(Tabla1[[#This Row],[Fecha]]="",(""),(Tabla1[[#This Row],[Tipo de Operación]]))</f>
        <v/>
      </c>
      <c r="C4742" s="19" t="str">
        <f>IF(Tabla1[[#This Row],[Fecha]]="",(""),(Tabla1[[#This Row],[Código]]))</f>
        <v/>
      </c>
      <c r="D4742" s="4" t="str">
        <f>IF(Tabla1[[#This Row],[Fecha]]="",(""),(Tabla1[[#This Row],[Rubro]]))</f>
        <v/>
      </c>
      <c r="E4742" s="4"/>
      <c r="F4742" s="4" t="str">
        <f>IF(Tabla1[[#This Row],[Fecha]]="",(""),(Tabla1[[#This Row],[Precio]]))</f>
        <v/>
      </c>
      <c r="G4742" s="4" t="str">
        <f>IF(Tabla1[[#This Row],[Fecha]]="",(""),(Tabla1[[#This Row],[Medio de Pago]]))</f>
        <v/>
      </c>
      <c r="H4742" s="4" t="str">
        <f>IF(Tabla1[[#This Row],[Fecha]]="",(""),(IF(Tabla1[[#This Row],[Ingreso en]]="",(""),(Tabla1[[#This Row],[Precio]]))))</f>
        <v/>
      </c>
      <c r="I4742" s="5" t="str">
        <f>IF(Tabla1[[#This Row],[Fecha]]="",(""),(IF(Tabla1[[#This Row],[Egreso de]]="",(""),(Tabla1[[#This Row],[Precio]]))))</f>
        <v/>
      </c>
      <c r="J4742" s="4" t="str">
        <f>IF(Tabla1[[#This Row],[Fecha]]="",(""),(IF(Tabla13[[#This Row],[Ingreso en]]="",(-Tabla13[[#This Row],[Egreso de]]),(Tabla13[[#This Row],[Ingreso en]]))))</f>
        <v/>
      </c>
    </row>
    <row r="4743" spans="1:10" x14ac:dyDescent="0.3">
      <c r="A4743" s="2" t="str">
        <f>IF(Tabla1[[#This Row],[Fecha]]="",(""),(Tabla1[[#This Row],[Fecha]]))</f>
        <v/>
      </c>
      <c r="B4743" s="3" t="str">
        <f>IF(Tabla1[[#This Row],[Fecha]]="",(""),(Tabla1[[#This Row],[Tipo de Operación]]))</f>
        <v/>
      </c>
      <c r="C4743" s="19" t="str">
        <f>IF(Tabla1[[#This Row],[Fecha]]="",(""),(Tabla1[[#This Row],[Código]]))</f>
        <v/>
      </c>
      <c r="D4743" s="4" t="str">
        <f>IF(Tabla1[[#This Row],[Fecha]]="",(""),(Tabla1[[#This Row],[Rubro]]))</f>
        <v/>
      </c>
      <c r="E4743" s="4"/>
      <c r="F4743" s="4" t="str">
        <f>IF(Tabla1[[#This Row],[Fecha]]="",(""),(Tabla1[[#This Row],[Precio]]))</f>
        <v/>
      </c>
      <c r="G4743" s="4" t="str">
        <f>IF(Tabla1[[#This Row],[Fecha]]="",(""),(Tabla1[[#This Row],[Medio de Pago]]))</f>
        <v/>
      </c>
      <c r="H4743" s="4" t="str">
        <f>IF(Tabla1[[#This Row],[Fecha]]="",(""),(IF(Tabla1[[#This Row],[Ingreso en]]="",(""),(Tabla1[[#This Row],[Precio]]))))</f>
        <v/>
      </c>
      <c r="I4743" s="5" t="str">
        <f>IF(Tabla1[[#This Row],[Fecha]]="",(""),(IF(Tabla1[[#This Row],[Egreso de]]="",(""),(Tabla1[[#This Row],[Precio]]))))</f>
        <v/>
      </c>
      <c r="J4743" s="4" t="str">
        <f>IF(Tabla1[[#This Row],[Fecha]]="",(""),(IF(Tabla13[[#This Row],[Ingreso en]]="",(-Tabla13[[#This Row],[Egreso de]]),(Tabla13[[#This Row],[Ingreso en]]))))</f>
        <v/>
      </c>
    </row>
    <row r="4744" spans="1:10" x14ac:dyDescent="0.3">
      <c r="A4744" s="2" t="str">
        <f>IF(Tabla1[[#This Row],[Fecha]]="",(""),(Tabla1[[#This Row],[Fecha]]))</f>
        <v/>
      </c>
      <c r="B4744" s="3" t="str">
        <f>IF(Tabla1[[#This Row],[Fecha]]="",(""),(Tabla1[[#This Row],[Tipo de Operación]]))</f>
        <v/>
      </c>
      <c r="C4744" s="19" t="str">
        <f>IF(Tabla1[[#This Row],[Fecha]]="",(""),(Tabla1[[#This Row],[Código]]))</f>
        <v/>
      </c>
      <c r="D4744" s="4" t="str">
        <f>IF(Tabla1[[#This Row],[Fecha]]="",(""),(Tabla1[[#This Row],[Rubro]]))</f>
        <v/>
      </c>
      <c r="E4744" s="4"/>
      <c r="F4744" s="4" t="str">
        <f>IF(Tabla1[[#This Row],[Fecha]]="",(""),(Tabla1[[#This Row],[Precio]]))</f>
        <v/>
      </c>
      <c r="G4744" s="4" t="str">
        <f>IF(Tabla1[[#This Row],[Fecha]]="",(""),(Tabla1[[#This Row],[Medio de Pago]]))</f>
        <v/>
      </c>
      <c r="H4744" s="4" t="str">
        <f>IF(Tabla1[[#This Row],[Fecha]]="",(""),(IF(Tabla1[[#This Row],[Ingreso en]]="",(""),(Tabla1[[#This Row],[Precio]]))))</f>
        <v/>
      </c>
      <c r="I4744" s="5" t="str">
        <f>IF(Tabla1[[#This Row],[Fecha]]="",(""),(IF(Tabla1[[#This Row],[Egreso de]]="",(""),(Tabla1[[#This Row],[Precio]]))))</f>
        <v/>
      </c>
      <c r="J4744" s="4" t="str">
        <f>IF(Tabla1[[#This Row],[Fecha]]="",(""),(IF(Tabla13[[#This Row],[Ingreso en]]="",(-Tabla13[[#This Row],[Egreso de]]),(Tabla13[[#This Row],[Ingreso en]]))))</f>
        <v/>
      </c>
    </row>
    <row r="4745" spans="1:10" x14ac:dyDescent="0.3">
      <c r="A4745" s="2" t="str">
        <f>IF(Tabla1[[#This Row],[Fecha]]="",(""),(Tabla1[[#This Row],[Fecha]]))</f>
        <v/>
      </c>
      <c r="B4745" s="3" t="str">
        <f>IF(Tabla1[[#This Row],[Fecha]]="",(""),(Tabla1[[#This Row],[Tipo de Operación]]))</f>
        <v/>
      </c>
      <c r="C4745" s="19" t="str">
        <f>IF(Tabla1[[#This Row],[Fecha]]="",(""),(Tabla1[[#This Row],[Código]]))</f>
        <v/>
      </c>
      <c r="D4745" s="4" t="str">
        <f>IF(Tabla1[[#This Row],[Fecha]]="",(""),(Tabla1[[#This Row],[Rubro]]))</f>
        <v/>
      </c>
      <c r="E4745" s="4"/>
      <c r="F4745" s="4" t="str">
        <f>IF(Tabla1[[#This Row],[Fecha]]="",(""),(Tabla1[[#This Row],[Precio]]))</f>
        <v/>
      </c>
      <c r="G4745" s="4" t="str">
        <f>IF(Tabla1[[#This Row],[Fecha]]="",(""),(Tabla1[[#This Row],[Medio de Pago]]))</f>
        <v/>
      </c>
      <c r="H4745" s="4" t="str">
        <f>IF(Tabla1[[#This Row],[Fecha]]="",(""),(IF(Tabla1[[#This Row],[Ingreso en]]="",(""),(Tabla1[[#This Row],[Precio]]))))</f>
        <v/>
      </c>
      <c r="I4745" s="5" t="str">
        <f>IF(Tabla1[[#This Row],[Fecha]]="",(""),(IF(Tabla1[[#This Row],[Egreso de]]="",(""),(Tabla1[[#This Row],[Precio]]))))</f>
        <v/>
      </c>
      <c r="J4745" s="4" t="str">
        <f>IF(Tabla1[[#This Row],[Fecha]]="",(""),(IF(Tabla13[[#This Row],[Ingreso en]]="",(-Tabla13[[#This Row],[Egreso de]]),(Tabla13[[#This Row],[Ingreso en]]))))</f>
        <v/>
      </c>
    </row>
    <row r="4746" spans="1:10" x14ac:dyDescent="0.3">
      <c r="A4746" s="2" t="str">
        <f>IF(Tabla1[[#This Row],[Fecha]]="",(""),(Tabla1[[#This Row],[Fecha]]))</f>
        <v/>
      </c>
      <c r="B4746" s="3" t="str">
        <f>IF(Tabla1[[#This Row],[Fecha]]="",(""),(Tabla1[[#This Row],[Tipo de Operación]]))</f>
        <v/>
      </c>
      <c r="C4746" s="19" t="str">
        <f>IF(Tabla1[[#This Row],[Fecha]]="",(""),(Tabla1[[#This Row],[Código]]))</f>
        <v/>
      </c>
      <c r="D4746" s="4" t="str">
        <f>IF(Tabla1[[#This Row],[Fecha]]="",(""),(Tabla1[[#This Row],[Rubro]]))</f>
        <v/>
      </c>
      <c r="E4746" s="4"/>
      <c r="F4746" s="4" t="str">
        <f>IF(Tabla1[[#This Row],[Fecha]]="",(""),(Tabla1[[#This Row],[Precio]]))</f>
        <v/>
      </c>
      <c r="G4746" s="4" t="str">
        <f>IF(Tabla1[[#This Row],[Fecha]]="",(""),(Tabla1[[#This Row],[Medio de Pago]]))</f>
        <v/>
      </c>
      <c r="H4746" s="4" t="str">
        <f>IF(Tabla1[[#This Row],[Fecha]]="",(""),(IF(Tabla1[[#This Row],[Ingreso en]]="",(""),(Tabla1[[#This Row],[Precio]]))))</f>
        <v/>
      </c>
      <c r="I4746" s="5" t="str">
        <f>IF(Tabla1[[#This Row],[Fecha]]="",(""),(IF(Tabla1[[#This Row],[Egreso de]]="",(""),(Tabla1[[#This Row],[Precio]]))))</f>
        <v/>
      </c>
      <c r="J4746" s="4" t="str">
        <f>IF(Tabla1[[#This Row],[Fecha]]="",(""),(IF(Tabla13[[#This Row],[Ingreso en]]="",(-Tabla13[[#This Row],[Egreso de]]),(Tabla13[[#This Row],[Ingreso en]]))))</f>
        <v/>
      </c>
    </row>
    <row r="4747" spans="1:10" x14ac:dyDescent="0.3">
      <c r="A4747" s="2" t="str">
        <f>IF(Tabla1[[#This Row],[Fecha]]="",(""),(Tabla1[[#This Row],[Fecha]]))</f>
        <v/>
      </c>
      <c r="B4747" s="3" t="str">
        <f>IF(Tabla1[[#This Row],[Fecha]]="",(""),(Tabla1[[#This Row],[Tipo de Operación]]))</f>
        <v/>
      </c>
      <c r="C4747" s="19" t="str">
        <f>IF(Tabla1[[#This Row],[Fecha]]="",(""),(Tabla1[[#This Row],[Código]]))</f>
        <v/>
      </c>
      <c r="D4747" s="4" t="str">
        <f>IF(Tabla1[[#This Row],[Fecha]]="",(""),(Tabla1[[#This Row],[Rubro]]))</f>
        <v/>
      </c>
      <c r="E4747" s="4"/>
      <c r="F4747" s="4" t="str">
        <f>IF(Tabla1[[#This Row],[Fecha]]="",(""),(Tabla1[[#This Row],[Precio]]))</f>
        <v/>
      </c>
      <c r="G4747" s="4" t="str">
        <f>IF(Tabla1[[#This Row],[Fecha]]="",(""),(Tabla1[[#This Row],[Medio de Pago]]))</f>
        <v/>
      </c>
      <c r="H4747" s="4" t="str">
        <f>IF(Tabla1[[#This Row],[Fecha]]="",(""),(IF(Tabla1[[#This Row],[Ingreso en]]="",(""),(Tabla1[[#This Row],[Precio]]))))</f>
        <v/>
      </c>
      <c r="I4747" s="5" t="str">
        <f>IF(Tabla1[[#This Row],[Fecha]]="",(""),(IF(Tabla1[[#This Row],[Egreso de]]="",(""),(Tabla1[[#This Row],[Precio]]))))</f>
        <v/>
      </c>
      <c r="J4747" s="4" t="str">
        <f>IF(Tabla1[[#This Row],[Fecha]]="",(""),(IF(Tabla13[[#This Row],[Ingreso en]]="",(-Tabla13[[#This Row],[Egreso de]]),(Tabla13[[#This Row],[Ingreso en]]))))</f>
        <v/>
      </c>
    </row>
    <row r="4748" spans="1:10" x14ac:dyDescent="0.3">
      <c r="A4748" s="2" t="str">
        <f>IF(Tabla1[[#This Row],[Fecha]]="",(""),(Tabla1[[#This Row],[Fecha]]))</f>
        <v/>
      </c>
      <c r="B4748" s="3" t="str">
        <f>IF(Tabla1[[#This Row],[Fecha]]="",(""),(Tabla1[[#This Row],[Tipo de Operación]]))</f>
        <v/>
      </c>
      <c r="C4748" s="19" t="str">
        <f>IF(Tabla1[[#This Row],[Fecha]]="",(""),(Tabla1[[#This Row],[Código]]))</f>
        <v/>
      </c>
      <c r="D4748" s="4" t="str">
        <f>IF(Tabla1[[#This Row],[Fecha]]="",(""),(Tabla1[[#This Row],[Rubro]]))</f>
        <v/>
      </c>
      <c r="E4748" s="4"/>
      <c r="F4748" s="4" t="str">
        <f>IF(Tabla1[[#This Row],[Fecha]]="",(""),(Tabla1[[#This Row],[Precio]]))</f>
        <v/>
      </c>
      <c r="G4748" s="4" t="str">
        <f>IF(Tabla1[[#This Row],[Fecha]]="",(""),(Tabla1[[#This Row],[Medio de Pago]]))</f>
        <v/>
      </c>
      <c r="H4748" s="4" t="str">
        <f>IF(Tabla1[[#This Row],[Fecha]]="",(""),(IF(Tabla1[[#This Row],[Ingreso en]]="",(""),(Tabla1[[#This Row],[Precio]]))))</f>
        <v/>
      </c>
      <c r="I4748" s="5" t="str">
        <f>IF(Tabla1[[#This Row],[Fecha]]="",(""),(IF(Tabla1[[#This Row],[Egreso de]]="",(""),(Tabla1[[#This Row],[Precio]]))))</f>
        <v/>
      </c>
      <c r="J4748" s="4" t="str">
        <f>IF(Tabla1[[#This Row],[Fecha]]="",(""),(IF(Tabla13[[#This Row],[Ingreso en]]="",(-Tabla13[[#This Row],[Egreso de]]),(Tabla13[[#This Row],[Ingreso en]]))))</f>
        <v/>
      </c>
    </row>
    <row r="4749" spans="1:10" x14ac:dyDescent="0.3">
      <c r="A4749" s="2" t="str">
        <f>IF(Tabla1[[#This Row],[Fecha]]="",(""),(Tabla1[[#This Row],[Fecha]]))</f>
        <v/>
      </c>
      <c r="B4749" s="3" t="str">
        <f>IF(Tabla1[[#This Row],[Fecha]]="",(""),(Tabla1[[#This Row],[Tipo de Operación]]))</f>
        <v/>
      </c>
      <c r="C4749" s="19" t="str">
        <f>IF(Tabla1[[#This Row],[Fecha]]="",(""),(Tabla1[[#This Row],[Código]]))</f>
        <v/>
      </c>
      <c r="D4749" s="4" t="str">
        <f>IF(Tabla1[[#This Row],[Fecha]]="",(""),(Tabla1[[#This Row],[Rubro]]))</f>
        <v/>
      </c>
      <c r="E4749" s="4"/>
      <c r="F4749" s="4" t="str">
        <f>IF(Tabla1[[#This Row],[Fecha]]="",(""),(Tabla1[[#This Row],[Precio]]))</f>
        <v/>
      </c>
      <c r="G4749" s="4" t="str">
        <f>IF(Tabla1[[#This Row],[Fecha]]="",(""),(Tabla1[[#This Row],[Medio de Pago]]))</f>
        <v/>
      </c>
      <c r="H4749" s="4" t="str">
        <f>IF(Tabla1[[#This Row],[Fecha]]="",(""),(IF(Tabla1[[#This Row],[Ingreso en]]="",(""),(Tabla1[[#This Row],[Precio]]))))</f>
        <v/>
      </c>
      <c r="I4749" s="5" t="str">
        <f>IF(Tabla1[[#This Row],[Fecha]]="",(""),(IF(Tabla1[[#This Row],[Egreso de]]="",(""),(Tabla1[[#This Row],[Precio]]))))</f>
        <v/>
      </c>
      <c r="J4749" s="4" t="str">
        <f>IF(Tabla1[[#This Row],[Fecha]]="",(""),(IF(Tabla13[[#This Row],[Ingreso en]]="",(-Tabla13[[#This Row],[Egreso de]]),(Tabla13[[#This Row],[Ingreso en]]))))</f>
        <v/>
      </c>
    </row>
    <row r="4750" spans="1:10" x14ac:dyDescent="0.3">
      <c r="A4750" s="2" t="str">
        <f>IF(Tabla1[[#This Row],[Fecha]]="",(""),(Tabla1[[#This Row],[Fecha]]))</f>
        <v/>
      </c>
      <c r="B4750" s="3" t="str">
        <f>IF(Tabla1[[#This Row],[Fecha]]="",(""),(Tabla1[[#This Row],[Tipo de Operación]]))</f>
        <v/>
      </c>
      <c r="C4750" s="19" t="str">
        <f>IF(Tabla1[[#This Row],[Fecha]]="",(""),(Tabla1[[#This Row],[Código]]))</f>
        <v/>
      </c>
      <c r="D4750" s="4" t="str">
        <f>IF(Tabla1[[#This Row],[Fecha]]="",(""),(Tabla1[[#This Row],[Rubro]]))</f>
        <v/>
      </c>
      <c r="E4750" s="4"/>
      <c r="F4750" s="4" t="str">
        <f>IF(Tabla1[[#This Row],[Fecha]]="",(""),(Tabla1[[#This Row],[Precio]]))</f>
        <v/>
      </c>
      <c r="G4750" s="4" t="str">
        <f>IF(Tabla1[[#This Row],[Fecha]]="",(""),(Tabla1[[#This Row],[Medio de Pago]]))</f>
        <v/>
      </c>
      <c r="H4750" s="4" t="str">
        <f>IF(Tabla1[[#This Row],[Fecha]]="",(""),(IF(Tabla1[[#This Row],[Ingreso en]]="",(""),(Tabla1[[#This Row],[Precio]]))))</f>
        <v/>
      </c>
      <c r="I4750" s="5" t="str">
        <f>IF(Tabla1[[#This Row],[Fecha]]="",(""),(IF(Tabla1[[#This Row],[Egreso de]]="",(""),(Tabla1[[#This Row],[Precio]]))))</f>
        <v/>
      </c>
      <c r="J4750" s="4" t="str">
        <f>IF(Tabla1[[#This Row],[Fecha]]="",(""),(IF(Tabla13[[#This Row],[Ingreso en]]="",(-Tabla13[[#This Row],[Egreso de]]),(Tabla13[[#This Row],[Ingreso en]]))))</f>
        <v/>
      </c>
    </row>
    <row r="4751" spans="1:10" x14ac:dyDescent="0.3">
      <c r="A4751" s="2" t="str">
        <f>IF(Tabla1[[#This Row],[Fecha]]="",(""),(Tabla1[[#This Row],[Fecha]]))</f>
        <v/>
      </c>
      <c r="B4751" s="3" t="str">
        <f>IF(Tabla1[[#This Row],[Fecha]]="",(""),(Tabla1[[#This Row],[Tipo de Operación]]))</f>
        <v/>
      </c>
      <c r="C4751" s="19" t="str">
        <f>IF(Tabla1[[#This Row],[Fecha]]="",(""),(Tabla1[[#This Row],[Código]]))</f>
        <v/>
      </c>
      <c r="D4751" s="4" t="str">
        <f>IF(Tabla1[[#This Row],[Fecha]]="",(""),(Tabla1[[#This Row],[Rubro]]))</f>
        <v/>
      </c>
      <c r="E4751" s="4"/>
      <c r="F4751" s="4" t="str">
        <f>IF(Tabla1[[#This Row],[Fecha]]="",(""),(Tabla1[[#This Row],[Precio]]))</f>
        <v/>
      </c>
      <c r="G4751" s="4" t="str">
        <f>IF(Tabla1[[#This Row],[Fecha]]="",(""),(Tabla1[[#This Row],[Medio de Pago]]))</f>
        <v/>
      </c>
      <c r="H4751" s="4" t="str">
        <f>IF(Tabla1[[#This Row],[Fecha]]="",(""),(IF(Tabla1[[#This Row],[Ingreso en]]="",(""),(Tabla1[[#This Row],[Precio]]))))</f>
        <v/>
      </c>
      <c r="I4751" s="5" t="str">
        <f>IF(Tabla1[[#This Row],[Fecha]]="",(""),(IF(Tabla1[[#This Row],[Egreso de]]="",(""),(Tabla1[[#This Row],[Precio]]))))</f>
        <v/>
      </c>
      <c r="J4751" s="4" t="str">
        <f>IF(Tabla1[[#This Row],[Fecha]]="",(""),(IF(Tabla13[[#This Row],[Ingreso en]]="",(-Tabla13[[#This Row],[Egreso de]]),(Tabla13[[#This Row],[Ingreso en]]))))</f>
        <v/>
      </c>
    </row>
    <row r="4752" spans="1:10" x14ac:dyDescent="0.3">
      <c r="A4752" s="2" t="str">
        <f>IF(Tabla1[[#This Row],[Fecha]]="",(""),(Tabla1[[#This Row],[Fecha]]))</f>
        <v/>
      </c>
      <c r="B4752" s="3" t="str">
        <f>IF(Tabla1[[#This Row],[Fecha]]="",(""),(Tabla1[[#This Row],[Tipo de Operación]]))</f>
        <v/>
      </c>
      <c r="C4752" s="19" t="str">
        <f>IF(Tabla1[[#This Row],[Fecha]]="",(""),(Tabla1[[#This Row],[Código]]))</f>
        <v/>
      </c>
      <c r="D4752" s="4" t="str">
        <f>IF(Tabla1[[#This Row],[Fecha]]="",(""),(Tabla1[[#This Row],[Rubro]]))</f>
        <v/>
      </c>
      <c r="E4752" s="4"/>
      <c r="F4752" s="4" t="str">
        <f>IF(Tabla1[[#This Row],[Fecha]]="",(""),(Tabla1[[#This Row],[Precio]]))</f>
        <v/>
      </c>
      <c r="G4752" s="4" t="str">
        <f>IF(Tabla1[[#This Row],[Fecha]]="",(""),(Tabla1[[#This Row],[Medio de Pago]]))</f>
        <v/>
      </c>
      <c r="H4752" s="4" t="str">
        <f>IF(Tabla1[[#This Row],[Fecha]]="",(""),(IF(Tabla1[[#This Row],[Ingreso en]]="",(""),(Tabla1[[#This Row],[Precio]]))))</f>
        <v/>
      </c>
      <c r="I4752" s="5" t="str">
        <f>IF(Tabla1[[#This Row],[Fecha]]="",(""),(IF(Tabla1[[#This Row],[Egreso de]]="",(""),(Tabla1[[#This Row],[Precio]]))))</f>
        <v/>
      </c>
      <c r="J4752" s="4" t="str">
        <f>IF(Tabla1[[#This Row],[Fecha]]="",(""),(IF(Tabla13[[#This Row],[Ingreso en]]="",(-Tabla13[[#This Row],[Egreso de]]),(Tabla13[[#This Row],[Ingreso en]]))))</f>
        <v/>
      </c>
    </row>
    <row r="4753" spans="1:10" x14ac:dyDescent="0.3">
      <c r="A4753" s="2" t="str">
        <f>IF(Tabla1[[#This Row],[Fecha]]="",(""),(Tabla1[[#This Row],[Fecha]]))</f>
        <v/>
      </c>
      <c r="B4753" s="3" t="str">
        <f>IF(Tabla1[[#This Row],[Fecha]]="",(""),(Tabla1[[#This Row],[Tipo de Operación]]))</f>
        <v/>
      </c>
      <c r="C4753" s="19" t="str">
        <f>IF(Tabla1[[#This Row],[Fecha]]="",(""),(Tabla1[[#This Row],[Código]]))</f>
        <v/>
      </c>
      <c r="D4753" s="4" t="str">
        <f>IF(Tabla1[[#This Row],[Fecha]]="",(""),(Tabla1[[#This Row],[Rubro]]))</f>
        <v/>
      </c>
      <c r="E4753" s="4"/>
      <c r="F4753" s="4" t="str">
        <f>IF(Tabla1[[#This Row],[Fecha]]="",(""),(Tabla1[[#This Row],[Precio]]))</f>
        <v/>
      </c>
      <c r="G4753" s="4" t="str">
        <f>IF(Tabla1[[#This Row],[Fecha]]="",(""),(Tabla1[[#This Row],[Medio de Pago]]))</f>
        <v/>
      </c>
      <c r="H4753" s="4" t="str">
        <f>IF(Tabla1[[#This Row],[Fecha]]="",(""),(IF(Tabla1[[#This Row],[Ingreso en]]="",(""),(Tabla1[[#This Row],[Precio]]))))</f>
        <v/>
      </c>
      <c r="I4753" s="5" t="str">
        <f>IF(Tabla1[[#This Row],[Fecha]]="",(""),(IF(Tabla1[[#This Row],[Egreso de]]="",(""),(Tabla1[[#This Row],[Precio]]))))</f>
        <v/>
      </c>
      <c r="J4753" s="4" t="str">
        <f>IF(Tabla1[[#This Row],[Fecha]]="",(""),(IF(Tabla13[[#This Row],[Ingreso en]]="",(-Tabla13[[#This Row],[Egreso de]]),(Tabla13[[#This Row],[Ingreso en]]))))</f>
        <v/>
      </c>
    </row>
    <row r="4754" spans="1:10" x14ac:dyDescent="0.3">
      <c r="A4754" s="2" t="str">
        <f>IF(Tabla1[[#This Row],[Fecha]]="",(""),(Tabla1[[#This Row],[Fecha]]))</f>
        <v/>
      </c>
      <c r="B4754" s="3" t="str">
        <f>IF(Tabla1[[#This Row],[Fecha]]="",(""),(Tabla1[[#This Row],[Tipo de Operación]]))</f>
        <v/>
      </c>
      <c r="C4754" s="19" t="str">
        <f>IF(Tabla1[[#This Row],[Fecha]]="",(""),(Tabla1[[#This Row],[Código]]))</f>
        <v/>
      </c>
      <c r="D4754" s="4" t="str">
        <f>IF(Tabla1[[#This Row],[Fecha]]="",(""),(Tabla1[[#This Row],[Rubro]]))</f>
        <v/>
      </c>
      <c r="E4754" s="4"/>
      <c r="F4754" s="4" t="str">
        <f>IF(Tabla1[[#This Row],[Fecha]]="",(""),(Tabla1[[#This Row],[Precio]]))</f>
        <v/>
      </c>
      <c r="G4754" s="4" t="str">
        <f>IF(Tabla1[[#This Row],[Fecha]]="",(""),(Tabla1[[#This Row],[Medio de Pago]]))</f>
        <v/>
      </c>
      <c r="H4754" s="4" t="str">
        <f>IF(Tabla1[[#This Row],[Fecha]]="",(""),(IF(Tabla1[[#This Row],[Ingreso en]]="",(""),(Tabla1[[#This Row],[Precio]]))))</f>
        <v/>
      </c>
      <c r="I4754" s="5" t="str">
        <f>IF(Tabla1[[#This Row],[Fecha]]="",(""),(IF(Tabla1[[#This Row],[Egreso de]]="",(""),(Tabla1[[#This Row],[Precio]]))))</f>
        <v/>
      </c>
      <c r="J4754" s="4" t="str">
        <f>IF(Tabla1[[#This Row],[Fecha]]="",(""),(IF(Tabla13[[#This Row],[Ingreso en]]="",(-Tabla13[[#This Row],[Egreso de]]),(Tabla13[[#This Row],[Ingreso en]]))))</f>
        <v/>
      </c>
    </row>
    <row r="4755" spans="1:10" x14ac:dyDescent="0.3">
      <c r="A4755" s="2" t="str">
        <f>IF(Tabla1[[#This Row],[Fecha]]="",(""),(Tabla1[[#This Row],[Fecha]]))</f>
        <v/>
      </c>
      <c r="B4755" s="3" t="str">
        <f>IF(Tabla1[[#This Row],[Fecha]]="",(""),(Tabla1[[#This Row],[Tipo de Operación]]))</f>
        <v/>
      </c>
      <c r="C4755" s="19" t="str">
        <f>IF(Tabla1[[#This Row],[Fecha]]="",(""),(Tabla1[[#This Row],[Código]]))</f>
        <v/>
      </c>
      <c r="D4755" s="4" t="str">
        <f>IF(Tabla1[[#This Row],[Fecha]]="",(""),(Tabla1[[#This Row],[Rubro]]))</f>
        <v/>
      </c>
      <c r="E4755" s="4"/>
      <c r="F4755" s="4" t="str">
        <f>IF(Tabla1[[#This Row],[Fecha]]="",(""),(Tabla1[[#This Row],[Precio]]))</f>
        <v/>
      </c>
      <c r="G4755" s="4" t="str">
        <f>IF(Tabla1[[#This Row],[Fecha]]="",(""),(Tabla1[[#This Row],[Medio de Pago]]))</f>
        <v/>
      </c>
      <c r="H4755" s="4" t="str">
        <f>IF(Tabla1[[#This Row],[Fecha]]="",(""),(IF(Tabla1[[#This Row],[Ingreso en]]="",(""),(Tabla1[[#This Row],[Precio]]))))</f>
        <v/>
      </c>
      <c r="I4755" s="5" t="str">
        <f>IF(Tabla1[[#This Row],[Fecha]]="",(""),(IF(Tabla1[[#This Row],[Egreso de]]="",(""),(Tabla1[[#This Row],[Precio]]))))</f>
        <v/>
      </c>
      <c r="J4755" s="4" t="str">
        <f>IF(Tabla1[[#This Row],[Fecha]]="",(""),(IF(Tabla13[[#This Row],[Ingreso en]]="",(-Tabla13[[#This Row],[Egreso de]]),(Tabla13[[#This Row],[Ingreso en]]))))</f>
        <v/>
      </c>
    </row>
    <row r="4756" spans="1:10" x14ac:dyDescent="0.3">
      <c r="A4756" s="2" t="str">
        <f>IF(Tabla1[[#This Row],[Fecha]]="",(""),(Tabla1[[#This Row],[Fecha]]))</f>
        <v/>
      </c>
      <c r="B4756" s="3" t="str">
        <f>IF(Tabla1[[#This Row],[Fecha]]="",(""),(Tabla1[[#This Row],[Tipo de Operación]]))</f>
        <v/>
      </c>
      <c r="C4756" s="19" t="str">
        <f>IF(Tabla1[[#This Row],[Fecha]]="",(""),(Tabla1[[#This Row],[Código]]))</f>
        <v/>
      </c>
      <c r="D4756" s="4" t="str">
        <f>IF(Tabla1[[#This Row],[Fecha]]="",(""),(Tabla1[[#This Row],[Rubro]]))</f>
        <v/>
      </c>
      <c r="E4756" s="4"/>
      <c r="F4756" s="4" t="str">
        <f>IF(Tabla1[[#This Row],[Fecha]]="",(""),(Tabla1[[#This Row],[Precio]]))</f>
        <v/>
      </c>
      <c r="G4756" s="4" t="str">
        <f>IF(Tabla1[[#This Row],[Fecha]]="",(""),(Tabla1[[#This Row],[Medio de Pago]]))</f>
        <v/>
      </c>
      <c r="H4756" s="4" t="str">
        <f>IF(Tabla1[[#This Row],[Fecha]]="",(""),(IF(Tabla1[[#This Row],[Ingreso en]]="",(""),(Tabla1[[#This Row],[Precio]]))))</f>
        <v/>
      </c>
      <c r="I4756" s="5" t="str">
        <f>IF(Tabla1[[#This Row],[Fecha]]="",(""),(IF(Tabla1[[#This Row],[Egreso de]]="",(""),(Tabla1[[#This Row],[Precio]]))))</f>
        <v/>
      </c>
      <c r="J4756" s="4" t="str">
        <f>IF(Tabla1[[#This Row],[Fecha]]="",(""),(IF(Tabla13[[#This Row],[Ingreso en]]="",(-Tabla13[[#This Row],[Egreso de]]),(Tabla13[[#This Row],[Ingreso en]]))))</f>
        <v/>
      </c>
    </row>
    <row r="4757" spans="1:10" x14ac:dyDescent="0.3">
      <c r="A4757" s="2" t="str">
        <f>IF(Tabla1[[#This Row],[Fecha]]="",(""),(Tabla1[[#This Row],[Fecha]]))</f>
        <v/>
      </c>
      <c r="B4757" s="3" t="str">
        <f>IF(Tabla1[[#This Row],[Fecha]]="",(""),(Tabla1[[#This Row],[Tipo de Operación]]))</f>
        <v/>
      </c>
      <c r="C4757" s="19" t="str">
        <f>IF(Tabla1[[#This Row],[Fecha]]="",(""),(Tabla1[[#This Row],[Código]]))</f>
        <v/>
      </c>
      <c r="D4757" s="4" t="str">
        <f>IF(Tabla1[[#This Row],[Fecha]]="",(""),(Tabla1[[#This Row],[Rubro]]))</f>
        <v/>
      </c>
      <c r="E4757" s="4"/>
      <c r="F4757" s="4" t="str">
        <f>IF(Tabla1[[#This Row],[Fecha]]="",(""),(Tabla1[[#This Row],[Precio]]))</f>
        <v/>
      </c>
      <c r="G4757" s="4" t="str">
        <f>IF(Tabla1[[#This Row],[Fecha]]="",(""),(Tabla1[[#This Row],[Medio de Pago]]))</f>
        <v/>
      </c>
      <c r="H4757" s="4" t="str">
        <f>IF(Tabla1[[#This Row],[Fecha]]="",(""),(IF(Tabla1[[#This Row],[Ingreso en]]="",(""),(Tabla1[[#This Row],[Precio]]))))</f>
        <v/>
      </c>
      <c r="I4757" s="5" t="str">
        <f>IF(Tabla1[[#This Row],[Fecha]]="",(""),(IF(Tabla1[[#This Row],[Egreso de]]="",(""),(Tabla1[[#This Row],[Precio]]))))</f>
        <v/>
      </c>
      <c r="J4757" s="4" t="str">
        <f>IF(Tabla1[[#This Row],[Fecha]]="",(""),(IF(Tabla13[[#This Row],[Ingreso en]]="",(-Tabla13[[#This Row],[Egreso de]]),(Tabla13[[#This Row],[Ingreso en]]))))</f>
        <v/>
      </c>
    </row>
    <row r="4758" spans="1:10" x14ac:dyDescent="0.3">
      <c r="A4758" s="2" t="str">
        <f>IF(Tabla1[[#This Row],[Fecha]]="",(""),(Tabla1[[#This Row],[Fecha]]))</f>
        <v/>
      </c>
      <c r="B4758" s="3" t="str">
        <f>IF(Tabla1[[#This Row],[Fecha]]="",(""),(Tabla1[[#This Row],[Tipo de Operación]]))</f>
        <v/>
      </c>
      <c r="C4758" s="19" t="str">
        <f>IF(Tabla1[[#This Row],[Fecha]]="",(""),(Tabla1[[#This Row],[Código]]))</f>
        <v/>
      </c>
      <c r="D4758" s="4" t="str">
        <f>IF(Tabla1[[#This Row],[Fecha]]="",(""),(Tabla1[[#This Row],[Rubro]]))</f>
        <v/>
      </c>
      <c r="E4758" s="4"/>
      <c r="F4758" s="4" t="str">
        <f>IF(Tabla1[[#This Row],[Fecha]]="",(""),(Tabla1[[#This Row],[Precio]]))</f>
        <v/>
      </c>
      <c r="G4758" s="4" t="str">
        <f>IF(Tabla1[[#This Row],[Fecha]]="",(""),(Tabla1[[#This Row],[Medio de Pago]]))</f>
        <v/>
      </c>
      <c r="H4758" s="4" t="str">
        <f>IF(Tabla1[[#This Row],[Fecha]]="",(""),(IF(Tabla1[[#This Row],[Ingreso en]]="",(""),(Tabla1[[#This Row],[Precio]]))))</f>
        <v/>
      </c>
      <c r="I4758" s="5" t="str">
        <f>IF(Tabla1[[#This Row],[Fecha]]="",(""),(IF(Tabla1[[#This Row],[Egreso de]]="",(""),(Tabla1[[#This Row],[Precio]]))))</f>
        <v/>
      </c>
      <c r="J4758" s="4" t="str">
        <f>IF(Tabla1[[#This Row],[Fecha]]="",(""),(IF(Tabla13[[#This Row],[Ingreso en]]="",(-Tabla13[[#This Row],[Egreso de]]),(Tabla13[[#This Row],[Ingreso en]]))))</f>
        <v/>
      </c>
    </row>
    <row r="4759" spans="1:10" x14ac:dyDescent="0.3">
      <c r="A4759" s="2" t="str">
        <f>IF(Tabla1[[#This Row],[Fecha]]="",(""),(Tabla1[[#This Row],[Fecha]]))</f>
        <v/>
      </c>
      <c r="B4759" s="3" t="str">
        <f>IF(Tabla1[[#This Row],[Fecha]]="",(""),(Tabla1[[#This Row],[Tipo de Operación]]))</f>
        <v/>
      </c>
      <c r="C4759" s="19" t="str">
        <f>IF(Tabla1[[#This Row],[Fecha]]="",(""),(Tabla1[[#This Row],[Código]]))</f>
        <v/>
      </c>
      <c r="D4759" s="4" t="str">
        <f>IF(Tabla1[[#This Row],[Fecha]]="",(""),(Tabla1[[#This Row],[Rubro]]))</f>
        <v/>
      </c>
      <c r="E4759" s="4"/>
      <c r="F4759" s="4" t="str">
        <f>IF(Tabla1[[#This Row],[Fecha]]="",(""),(Tabla1[[#This Row],[Precio]]))</f>
        <v/>
      </c>
      <c r="G4759" s="4" t="str">
        <f>IF(Tabla1[[#This Row],[Fecha]]="",(""),(Tabla1[[#This Row],[Medio de Pago]]))</f>
        <v/>
      </c>
      <c r="H4759" s="4" t="str">
        <f>IF(Tabla1[[#This Row],[Fecha]]="",(""),(IF(Tabla1[[#This Row],[Ingreso en]]="",(""),(Tabla1[[#This Row],[Precio]]))))</f>
        <v/>
      </c>
      <c r="I4759" s="5" t="str">
        <f>IF(Tabla1[[#This Row],[Fecha]]="",(""),(IF(Tabla1[[#This Row],[Egreso de]]="",(""),(Tabla1[[#This Row],[Precio]]))))</f>
        <v/>
      </c>
      <c r="J4759" s="4" t="str">
        <f>IF(Tabla1[[#This Row],[Fecha]]="",(""),(IF(Tabla13[[#This Row],[Ingreso en]]="",(-Tabla13[[#This Row],[Egreso de]]),(Tabla13[[#This Row],[Ingreso en]]))))</f>
        <v/>
      </c>
    </row>
    <row r="4760" spans="1:10" x14ac:dyDescent="0.3">
      <c r="A4760" s="2" t="str">
        <f>IF(Tabla1[[#This Row],[Fecha]]="",(""),(Tabla1[[#This Row],[Fecha]]))</f>
        <v/>
      </c>
      <c r="B4760" s="3" t="str">
        <f>IF(Tabla1[[#This Row],[Fecha]]="",(""),(Tabla1[[#This Row],[Tipo de Operación]]))</f>
        <v/>
      </c>
      <c r="C4760" s="19" t="str">
        <f>IF(Tabla1[[#This Row],[Fecha]]="",(""),(Tabla1[[#This Row],[Código]]))</f>
        <v/>
      </c>
      <c r="D4760" s="4" t="str">
        <f>IF(Tabla1[[#This Row],[Fecha]]="",(""),(Tabla1[[#This Row],[Rubro]]))</f>
        <v/>
      </c>
      <c r="E4760" s="4"/>
      <c r="F4760" s="4" t="str">
        <f>IF(Tabla1[[#This Row],[Fecha]]="",(""),(Tabla1[[#This Row],[Precio]]))</f>
        <v/>
      </c>
      <c r="G4760" s="4" t="str">
        <f>IF(Tabla1[[#This Row],[Fecha]]="",(""),(Tabla1[[#This Row],[Medio de Pago]]))</f>
        <v/>
      </c>
      <c r="H4760" s="4" t="str">
        <f>IF(Tabla1[[#This Row],[Fecha]]="",(""),(IF(Tabla1[[#This Row],[Ingreso en]]="",(""),(Tabla1[[#This Row],[Precio]]))))</f>
        <v/>
      </c>
      <c r="I4760" s="5" t="str">
        <f>IF(Tabla1[[#This Row],[Fecha]]="",(""),(IF(Tabla1[[#This Row],[Egreso de]]="",(""),(Tabla1[[#This Row],[Precio]]))))</f>
        <v/>
      </c>
      <c r="J4760" s="4" t="str">
        <f>IF(Tabla1[[#This Row],[Fecha]]="",(""),(IF(Tabla13[[#This Row],[Ingreso en]]="",(-Tabla13[[#This Row],[Egreso de]]),(Tabla13[[#This Row],[Ingreso en]]))))</f>
        <v/>
      </c>
    </row>
    <row r="4761" spans="1:10" x14ac:dyDescent="0.3">
      <c r="A4761" s="2" t="str">
        <f>IF(Tabla1[[#This Row],[Fecha]]="",(""),(Tabla1[[#This Row],[Fecha]]))</f>
        <v/>
      </c>
      <c r="B4761" s="3" t="str">
        <f>IF(Tabla1[[#This Row],[Fecha]]="",(""),(Tabla1[[#This Row],[Tipo de Operación]]))</f>
        <v/>
      </c>
      <c r="C4761" s="19" t="str">
        <f>IF(Tabla1[[#This Row],[Fecha]]="",(""),(Tabla1[[#This Row],[Código]]))</f>
        <v/>
      </c>
      <c r="D4761" s="4" t="str">
        <f>IF(Tabla1[[#This Row],[Fecha]]="",(""),(Tabla1[[#This Row],[Rubro]]))</f>
        <v/>
      </c>
      <c r="E4761" s="4"/>
      <c r="F4761" s="4" t="str">
        <f>IF(Tabla1[[#This Row],[Fecha]]="",(""),(Tabla1[[#This Row],[Precio]]))</f>
        <v/>
      </c>
      <c r="G4761" s="4" t="str">
        <f>IF(Tabla1[[#This Row],[Fecha]]="",(""),(Tabla1[[#This Row],[Medio de Pago]]))</f>
        <v/>
      </c>
      <c r="H4761" s="4" t="str">
        <f>IF(Tabla1[[#This Row],[Fecha]]="",(""),(IF(Tabla1[[#This Row],[Ingreso en]]="",(""),(Tabla1[[#This Row],[Precio]]))))</f>
        <v/>
      </c>
      <c r="I4761" s="5" t="str">
        <f>IF(Tabla1[[#This Row],[Fecha]]="",(""),(IF(Tabla1[[#This Row],[Egreso de]]="",(""),(Tabla1[[#This Row],[Precio]]))))</f>
        <v/>
      </c>
      <c r="J4761" s="4" t="str">
        <f>IF(Tabla1[[#This Row],[Fecha]]="",(""),(IF(Tabla13[[#This Row],[Ingreso en]]="",(-Tabla13[[#This Row],[Egreso de]]),(Tabla13[[#This Row],[Ingreso en]]))))</f>
        <v/>
      </c>
    </row>
    <row r="4762" spans="1:10" x14ac:dyDescent="0.3">
      <c r="A4762" s="2" t="str">
        <f>IF(Tabla1[[#This Row],[Fecha]]="",(""),(Tabla1[[#This Row],[Fecha]]))</f>
        <v/>
      </c>
      <c r="B4762" s="3" t="str">
        <f>IF(Tabla1[[#This Row],[Fecha]]="",(""),(Tabla1[[#This Row],[Tipo de Operación]]))</f>
        <v/>
      </c>
      <c r="C4762" s="19" t="str">
        <f>IF(Tabla1[[#This Row],[Fecha]]="",(""),(Tabla1[[#This Row],[Código]]))</f>
        <v/>
      </c>
      <c r="D4762" s="4" t="str">
        <f>IF(Tabla1[[#This Row],[Fecha]]="",(""),(Tabla1[[#This Row],[Rubro]]))</f>
        <v/>
      </c>
      <c r="E4762" s="4"/>
      <c r="F4762" s="4" t="str">
        <f>IF(Tabla1[[#This Row],[Fecha]]="",(""),(Tabla1[[#This Row],[Precio]]))</f>
        <v/>
      </c>
      <c r="G4762" s="4" t="str">
        <f>IF(Tabla1[[#This Row],[Fecha]]="",(""),(Tabla1[[#This Row],[Medio de Pago]]))</f>
        <v/>
      </c>
      <c r="H4762" s="4" t="str">
        <f>IF(Tabla1[[#This Row],[Fecha]]="",(""),(IF(Tabla1[[#This Row],[Ingreso en]]="",(""),(Tabla1[[#This Row],[Precio]]))))</f>
        <v/>
      </c>
      <c r="I4762" s="5" t="str">
        <f>IF(Tabla1[[#This Row],[Fecha]]="",(""),(IF(Tabla1[[#This Row],[Egreso de]]="",(""),(Tabla1[[#This Row],[Precio]]))))</f>
        <v/>
      </c>
      <c r="J4762" s="4" t="str">
        <f>IF(Tabla1[[#This Row],[Fecha]]="",(""),(IF(Tabla13[[#This Row],[Ingreso en]]="",(-Tabla13[[#This Row],[Egreso de]]),(Tabla13[[#This Row],[Ingreso en]]))))</f>
        <v/>
      </c>
    </row>
    <row r="4763" spans="1:10" x14ac:dyDescent="0.3">
      <c r="A4763" s="2" t="str">
        <f>IF(Tabla1[[#This Row],[Fecha]]="",(""),(Tabla1[[#This Row],[Fecha]]))</f>
        <v/>
      </c>
      <c r="B4763" s="3" t="str">
        <f>IF(Tabla1[[#This Row],[Fecha]]="",(""),(Tabla1[[#This Row],[Tipo de Operación]]))</f>
        <v/>
      </c>
      <c r="C4763" s="19" t="str">
        <f>IF(Tabla1[[#This Row],[Fecha]]="",(""),(Tabla1[[#This Row],[Código]]))</f>
        <v/>
      </c>
      <c r="D4763" s="4" t="str">
        <f>IF(Tabla1[[#This Row],[Fecha]]="",(""),(Tabla1[[#This Row],[Rubro]]))</f>
        <v/>
      </c>
      <c r="E4763" s="4"/>
      <c r="F4763" s="4" t="str">
        <f>IF(Tabla1[[#This Row],[Fecha]]="",(""),(Tabla1[[#This Row],[Precio]]))</f>
        <v/>
      </c>
      <c r="G4763" s="4" t="str">
        <f>IF(Tabla1[[#This Row],[Fecha]]="",(""),(Tabla1[[#This Row],[Medio de Pago]]))</f>
        <v/>
      </c>
      <c r="H4763" s="4" t="str">
        <f>IF(Tabla1[[#This Row],[Fecha]]="",(""),(IF(Tabla1[[#This Row],[Ingreso en]]="",(""),(Tabla1[[#This Row],[Precio]]))))</f>
        <v/>
      </c>
      <c r="I4763" s="5" t="str">
        <f>IF(Tabla1[[#This Row],[Fecha]]="",(""),(IF(Tabla1[[#This Row],[Egreso de]]="",(""),(Tabla1[[#This Row],[Precio]]))))</f>
        <v/>
      </c>
      <c r="J4763" s="4" t="str">
        <f>IF(Tabla1[[#This Row],[Fecha]]="",(""),(IF(Tabla13[[#This Row],[Ingreso en]]="",(-Tabla13[[#This Row],[Egreso de]]),(Tabla13[[#This Row],[Ingreso en]]))))</f>
        <v/>
      </c>
    </row>
    <row r="4764" spans="1:10" x14ac:dyDescent="0.3">
      <c r="A4764" s="2" t="str">
        <f>IF(Tabla1[[#This Row],[Fecha]]="",(""),(Tabla1[[#This Row],[Fecha]]))</f>
        <v/>
      </c>
      <c r="B4764" s="3" t="str">
        <f>IF(Tabla1[[#This Row],[Fecha]]="",(""),(Tabla1[[#This Row],[Tipo de Operación]]))</f>
        <v/>
      </c>
      <c r="C4764" s="19" t="str">
        <f>IF(Tabla1[[#This Row],[Fecha]]="",(""),(Tabla1[[#This Row],[Código]]))</f>
        <v/>
      </c>
      <c r="D4764" s="4" t="str">
        <f>IF(Tabla1[[#This Row],[Fecha]]="",(""),(Tabla1[[#This Row],[Rubro]]))</f>
        <v/>
      </c>
      <c r="E4764" s="4"/>
      <c r="F4764" s="4" t="str">
        <f>IF(Tabla1[[#This Row],[Fecha]]="",(""),(Tabla1[[#This Row],[Precio]]))</f>
        <v/>
      </c>
      <c r="G4764" s="4" t="str">
        <f>IF(Tabla1[[#This Row],[Fecha]]="",(""),(Tabla1[[#This Row],[Medio de Pago]]))</f>
        <v/>
      </c>
      <c r="H4764" s="4" t="str">
        <f>IF(Tabla1[[#This Row],[Fecha]]="",(""),(IF(Tabla1[[#This Row],[Ingreso en]]="",(""),(Tabla1[[#This Row],[Precio]]))))</f>
        <v/>
      </c>
      <c r="I4764" s="5" t="str">
        <f>IF(Tabla1[[#This Row],[Fecha]]="",(""),(IF(Tabla1[[#This Row],[Egreso de]]="",(""),(Tabla1[[#This Row],[Precio]]))))</f>
        <v/>
      </c>
      <c r="J4764" s="4" t="str">
        <f>IF(Tabla1[[#This Row],[Fecha]]="",(""),(IF(Tabla13[[#This Row],[Ingreso en]]="",(-Tabla13[[#This Row],[Egreso de]]),(Tabla13[[#This Row],[Ingreso en]]))))</f>
        <v/>
      </c>
    </row>
    <row r="4765" spans="1:10" x14ac:dyDescent="0.3">
      <c r="A4765" s="2" t="str">
        <f>IF(Tabla1[[#This Row],[Fecha]]="",(""),(Tabla1[[#This Row],[Fecha]]))</f>
        <v/>
      </c>
      <c r="B4765" s="3" t="str">
        <f>IF(Tabla1[[#This Row],[Fecha]]="",(""),(Tabla1[[#This Row],[Tipo de Operación]]))</f>
        <v/>
      </c>
      <c r="C4765" s="19" t="str">
        <f>IF(Tabla1[[#This Row],[Fecha]]="",(""),(Tabla1[[#This Row],[Código]]))</f>
        <v/>
      </c>
      <c r="D4765" s="4" t="str">
        <f>IF(Tabla1[[#This Row],[Fecha]]="",(""),(Tabla1[[#This Row],[Rubro]]))</f>
        <v/>
      </c>
      <c r="E4765" s="4"/>
      <c r="F4765" s="4" t="str">
        <f>IF(Tabla1[[#This Row],[Fecha]]="",(""),(Tabla1[[#This Row],[Precio]]))</f>
        <v/>
      </c>
      <c r="G4765" s="4" t="str">
        <f>IF(Tabla1[[#This Row],[Fecha]]="",(""),(Tabla1[[#This Row],[Medio de Pago]]))</f>
        <v/>
      </c>
      <c r="H4765" s="4" t="str">
        <f>IF(Tabla1[[#This Row],[Fecha]]="",(""),(IF(Tabla1[[#This Row],[Ingreso en]]="",(""),(Tabla1[[#This Row],[Precio]]))))</f>
        <v/>
      </c>
      <c r="I4765" s="5" t="str">
        <f>IF(Tabla1[[#This Row],[Fecha]]="",(""),(IF(Tabla1[[#This Row],[Egreso de]]="",(""),(Tabla1[[#This Row],[Precio]]))))</f>
        <v/>
      </c>
      <c r="J4765" s="4" t="str">
        <f>IF(Tabla1[[#This Row],[Fecha]]="",(""),(IF(Tabla13[[#This Row],[Ingreso en]]="",(-Tabla13[[#This Row],[Egreso de]]),(Tabla13[[#This Row],[Ingreso en]]))))</f>
        <v/>
      </c>
    </row>
    <row r="4766" spans="1:10" x14ac:dyDescent="0.3">
      <c r="A4766" s="2" t="str">
        <f>IF(Tabla1[[#This Row],[Fecha]]="",(""),(Tabla1[[#This Row],[Fecha]]))</f>
        <v/>
      </c>
      <c r="B4766" s="3" t="str">
        <f>IF(Tabla1[[#This Row],[Fecha]]="",(""),(Tabla1[[#This Row],[Tipo de Operación]]))</f>
        <v/>
      </c>
      <c r="C4766" s="19" t="str">
        <f>IF(Tabla1[[#This Row],[Fecha]]="",(""),(Tabla1[[#This Row],[Código]]))</f>
        <v/>
      </c>
      <c r="D4766" s="4" t="str">
        <f>IF(Tabla1[[#This Row],[Fecha]]="",(""),(Tabla1[[#This Row],[Rubro]]))</f>
        <v/>
      </c>
      <c r="E4766" s="4"/>
      <c r="F4766" s="4" t="str">
        <f>IF(Tabla1[[#This Row],[Fecha]]="",(""),(Tabla1[[#This Row],[Precio]]))</f>
        <v/>
      </c>
      <c r="G4766" s="4" t="str">
        <f>IF(Tabla1[[#This Row],[Fecha]]="",(""),(Tabla1[[#This Row],[Medio de Pago]]))</f>
        <v/>
      </c>
      <c r="H4766" s="4" t="str">
        <f>IF(Tabla1[[#This Row],[Fecha]]="",(""),(IF(Tabla1[[#This Row],[Ingreso en]]="",(""),(Tabla1[[#This Row],[Precio]]))))</f>
        <v/>
      </c>
      <c r="I4766" s="5" t="str">
        <f>IF(Tabla1[[#This Row],[Fecha]]="",(""),(IF(Tabla1[[#This Row],[Egreso de]]="",(""),(Tabla1[[#This Row],[Precio]]))))</f>
        <v/>
      </c>
      <c r="J4766" s="4" t="str">
        <f>IF(Tabla1[[#This Row],[Fecha]]="",(""),(IF(Tabla13[[#This Row],[Ingreso en]]="",(-Tabla13[[#This Row],[Egreso de]]),(Tabla13[[#This Row],[Ingreso en]]))))</f>
        <v/>
      </c>
    </row>
    <row r="4767" spans="1:10" x14ac:dyDescent="0.3">
      <c r="A4767" s="2" t="str">
        <f>IF(Tabla1[[#This Row],[Fecha]]="",(""),(Tabla1[[#This Row],[Fecha]]))</f>
        <v/>
      </c>
      <c r="B4767" s="3" t="str">
        <f>IF(Tabla1[[#This Row],[Fecha]]="",(""),(Tabla1[[#This Row],[Tipo de Operación]]))</f>
        <v/>
      </c>
      <c r="C4767" s="19" t="str">
        <f>IF(Tabla1[[#This Row],[Fecha]]="",(""),(Tabla1[[#This Row],[Código]]))</f>
        <v/>
      </c>
      <c r="D4767" s="4" t="str">
        <f>IF(Tabla1[[#This Row],[Fecha]]="",(""),(Tabla1[[#This Row],[Rubro]]))</f>
        <v/>
      </c>
      <c r="E4767" s="4"/>
      <c r="F4767" s="4" t="str">
        <f>IF(Tabla1[[#This Row],[Fecha]]="",(""),(Tabla1[[#This Row],[Precio]]))</f>
        <v/>
      </c>
      <c r="G4767" s="4" t="str">
        <f>IF(Tabla1[[#This Row],[Fecha]]="",(""),(Tabla1[[#This Row],[Medio de Pago]]))</f>
        <v/>
      </c>
      <c r="H4767" s="4" t="str">
        <f>IF(Tabla1[[#This Row],[Fecha]]="",(""),(IF(Tabla1[[#This Row],[Ingreso en]]="",(""),(Tabla1[[#This Row],[Precio]]))))</f>
        <v/>
      </c>
      <c r="I4767" s="5" t="str">
        <f>IF(Tabla1[[#This Row],[Fecha]]="",(""),(IF(Tabla1[[#This Row],[Egreso de]]="",(""),(Tabla1[[#This Row],[Precio]]))))</f>
        <v/>
      </c>
      <c r="J4767" s="4" t="str">
        <f>IF(Tabla1[[#This Row],[Fecha]]="",(""),(IF(Tabla13[[#This Row],[Ingreso en]]="",(-Tabla13[[#This Row],[Egreso de]]),(Tabla13[[#This Row],[Ingreso en]]))))</f>
        <v/>
      </c>
    </row>
    <row r="4768" spans="1:10" x14ac:dyDescent="0.3">
      <c r="A4768" s="2" t="str">
        <f>IF(Tabla1[[#This Row],[Fecha]]="",(""),(Tabla1[[#This Row],[Fecha]]))</f>
        <v/>
      </c>
      <c r="B4768" s="3" t="str">
        <f>IF(Tabla1[[#This Row],[Fecha]]="",(""),(Tabla1[[#This Row],[Tipo de Operación]]))</f>
        <v/>
      </c>
      <c r="C4768" s="19" t="str">
        <f>IF(Tabla1[[#This Row],[Fecha]]="",(""),(Tabla1[[#This Row],[Código]]))</f>
        <v/>
      </c>
      <c r="D4768" s="4" t="str">
        <f>IF(Tabla1[[#This Row],[Fecha]]="",(""),(Tabla1[[#This Row],[Rubro]]))</f>
        <v/>
      </c>
      <c r="E4768" s="4"/>
      <c r="F4768" s="4" t="str">
        <f>IF(Tabla1[[#This Row],[Fecha]]="",(""),(Tabla1[[#This Row],[Precio]]))</f>
        <v/>
      </c>
      <c r="G4768" s="4" t="str">
        <f>IF(Tabla1[[#This Row],[Fecha]]="",(""),(Tabla1[[#This Row],[Medio de Pago]]))</f>
        <v/>
      </c>
      <c r="H4768" s="4" t="str">
        <f>IF(Tabla1[[#This Row],[Fecha]]="",(""),(IF(Tabla1[[#This Row],[Ingreso en]]="",(""),(Tabla1[[#This Row],[Precio]]))))</f>
        <v/>
      </c>
      <c r="I4768" s="5" t="str">
        <f>IF(Tabla1[[#This Row],[Fecha]]="",(""),(IF(Tabla1[[#This Row],[Egreso de]]="",(""),(Tabla1[[#This Row],[Precio]]))))</f>
        <v/>
      </c>
      <c r="J4768" s="4" t="str">
        <f>IF(Tabla1[[#This Row],[Fecha]]="",(""),(IF(Tabla13[[#This Row],[Ingreso en]]="",(-Tabla13[[#This Row],[Egreso de]]),(Tabla13[[#This Row],[Ingreso en]]))))</f>
        <v/>
      </c>
    </row>
    <row r="4769" spans="1:10" x14ac:dyDescent="0.3">
      <c r="A4769" s="2" t="str">
        <f>IF(Tabla1[[#This Row],[Fecha]]="",(""),(Tabla1[[#This Row],[Fecha]]))</f>
        <v/>
      </c>
      <c r="B4769" s="3" t="str">
        <f>IF(Tabla1[[#This Row],[Fecha]]="",(""),(Tabla1[[#This Row],[Tipo de Operación]]))</f>
        <v/>
      </c>
      <c r="C4769" s="19" t="str">
        <f>IF(Tabla1[[#This Row],[Fecha]]="",(""),(Tabla1[[#This Row],[Código]]))</f>
        <v/>
      </c>
      <c r="D4769" s="4" t="str">
        <f>IF(Tabla1[[#This Row],[Fecha]]="",(""),(Tabla1[[#This Row],[Rubro]]))</f>
        <v/>
      </c>
      <c r="E4769" s="4"/>
      <c r="F4769" s="4" t="str">
        <f>IF(Tabla1[[#This Row],[Fecha]]="",(""),(Tabla1[[#This Row],[Precio]]))</f>
        <v/>
      </c>
      <c r="G4769" s="4" t="str">
        <f>IF(Tabla1[[#This Row],[Fecha]]="",(""),(Tabla1[[#This Row],[Medio de Pago]]))</f>
        <v/>
      </c>
      <c r="H4769" s="4" t="str">
        <f>IF(Tabla1[[#This Row],[Fecha]]="",(""),(IF(Tabla1[[#This Row],[Ingreso en]]="",(""),(Tabla1[[#This Row],[Precio]]))))</f>
        <v/>
      </c>
      <c r="I4769" s="5" t="str">
        <f>IF(Tabla1[[#This Row],[Fecha]]="",(""),(IF(Tabla1[[#This Row],[Egreso de]]="",(""),(Tabla1[[#This Row],[Precio]]))))</f>
        <v/>
      </c>
      <c r="J4769" s="4" t="str">
        <f>IF(Tabla1[[#This Row],[Fecha]]="",(""),(IF(Tabla13[[#This Row],[Ingreso en]]="",(-Tabla13[[#This Row],[Egreso de]]),(Tabla13[[#This Row],[Ingreso en]]))))</f>
        <v/>
      </c>
    </row>
    <row r="4770" spans="1:10" x14ac:dyDescent="0.3">
      <c r="A4770" s="2" t="str">
        <f>IF(Tabla1[[#This Row],[Fecha]]="",(""),(Tabla1[[#This Row],[Fecha]]))</f>
        <v/>
      </c>
      <c r="B4770" s="3" t="str">
        <f>IF(Tabla1[[#This Row],[Fecha]]="",(""),(Tabla1[[#This Row],[Tipo de Operación]]))</f>
        <v/>
      </c>
      <c r="C4770" s="19" t="str">
        <f>IF(Tabla1[[#This Row],[Fecha]]="",(""),(Tabla1[[#This Row],[Código]]))</f>
        <v/>
      </c>
      <c r="D4770" s="4" t="str">
        <f>IF(Tabla1[[#This Row],[Fecha]]="",(""),(Tabla1[[#This Row],[Rubro]]))</f>
        <v/>
      </c>
      <c r="E4770" s="4"/>
      <c r="F4770" s="4" t="str">
        <f>IF(Tabla1[[#This Row],[Fecha]]="",(""),(Tabla1[[#This Row],[Precio]]))</f>
        <v/>
      </c>
      <c r="G4770" s="4" t="str">
        <f>IF(Tabla1[[#This Row],[Fecha]]="",(""),(Tabla1[[#This Row],[Medio de Pago]]))</f>
        <v/>
      </c>
      <c r="H4770" s="4" t="str">
        <f>IF(Tabla1[[#This Row],[Fecha]]="",(""),(IF(Tabla1[[#This Row],[Ingreso en]]="",(""),(Tabla1[[#This Row],[Precio]]))))</f>
        <v/>
      </c>
      <c r="I4770" s="5" t="str">
        <f>IF(Tabla1[[#This Row],[Fecha]]="",(""),(IF(Tabla1[[#This Row],[Egreso de]]="",(""),(Tabla1[[#This Row],[Precio]]))))</f>
        <v/>
      </c>
      <c r="J4770" s="4" t="str">
        <f>IF(Tabla1[[#This Row],[Fecha]]="",(""),(IF(Tabla13[[#This Row],[Ingreso en]]="",(-Tabla13[[#This Row],[Egreso de]]),(Tabla13[[#This Row],[Ingreso en]]))))</f>
        <v/>
      </c>
    </row>
    <row r="4771" spans="1:10" x14ac:dyDescent="0.3">
      <c r="A4771" s="2" t="str">
        <f>IF(Tabla1[[#This Row],[Fecha]]="",(""),(Tabla1[[#This Row],[Fecha]]))</f>
        <v/>
      </c>
      <c r="B4771" s="3" t="str">
        <f>IF(Tabla1[[#This Row],[Fecha]]="",(""),(Tabla1[[#This Row],[Tipo de Operación]]))</f>
        <v/>
      </c>
      <c r="C4771" s="19" t="str">
        <f>IF(Tabla1[[#This Row],[Fecha]]="",(""),(Tabla1[[#This Row],[Código]]))</f>
        <v/>
      </c>
      <c r="D4771" s="4" t="str">
        <f>IF(Tabla1[[#This Row],[Fecha]]="",(""),(Tabla1[[#This Row],[Rubro]]))</f>
        <v/>
      </c>
      <c r="E4771" s="4"/>
      <c r="F4771" s="4" t="str">
        <f>IF(Tabla1[[#This Row],[Fecha]]="",(""),(Tabla1[[#This Row],[Precio]]))</f>
        <v/>
      </c>
      <c r="G4771" s="4" t="str">
        <f>IF(Tabla1[[#This Row],[Fecha]]="",(""),(Tabla1[[#This Row],[Medio de Pago]]))</f>
        <v/>
      </c>
      <c r="H4771" s="4" t="str">
        <f>IF(Tabla1[[#This Row],[Fecha]]="",(""),(IF(Tabla1[[#This Row],[Ingreso en]]="",(""),(Tabla1[[#This Row],[Precio]]))))</f>
        <v/>
      </c>
      <c r="I4771" s="5" t="str">
        <f>IF(Tabla1[[#This Row],[Fecha]]="",(""),(IF(Tabla1[[#This Row],[Egreso de]]="",(""),(Tabla1[[#This Row],[Precio]]))))</f>
        <v/>
      </c>
      <c r="J4771" s="4" t="str">
        <f>IF(Tabla1[[#This Row],[Fecha]]="",(""),(IF(Tabla13[[#This Row],[Ingreso en]]="",(-Tabla13[[#This Row],[Egreso de]]),(Tabla13[[#This Row],[Ingreso en]]))))</f>
        <v/>
      </c>
    </row>
    <row r="4772" spans="1:10" x14ac:dyDescent="0.3">
      <c r="A4772" s="2" t="str">
        <f>IF(Tabla1[[#This Row],[Fecha]]="",(""),(Tabla1[[#This Row],[Fecha]]))</f>
        <v/>
      </c>
      <c r="B4772" s="3" t="str">
        <f>IF(Tabla1[[#This Row],[Fecha]]="",(""),(Tabla1[[#This Row],[Tipo de Operación]]))</f>
        <v/>
      </c>
      <c r="C4772" s="19" t="str">
        <f>IF(Tabla1[[#This Row],[Fecha]]="",(""),(Tabla1[[#This Row],[Código]]))</f>
        <v/>
      </c>
      <c r="D4772" s="4" t="str">
        <f>IF(Tabla1[[#This Row],[Fecha]]="",(""),(Tabla1[[#This Row],[Rubro]]))</f>
        <v/>
      </c>
      <c r="E4772" s="4"/>
      <c r="F4772" s="4" t="str">
        <f>IF(Tabla1[[#This Row],[Fecha]]="",(""),(Tabla1[[#This Row],[Precio]]))</f>
        <v/>
      </c>
      <c r="G4772" s="4" t="str">
        <f>IF(Tabla1[[#This Row],[Fecha]]="",(""),(Tabla1[[#This Row],[Medio de Pago]]))</f>
        <v/>
      </c>
      <c r="H4772" s="4" t="str">
        <f>IF(Tabla1[[#This Row],[Fecha]]="",(""),(IF(Tabla1[[#This Row],[Ingreso en]]="",(""),(Tabla1[[#This Row],[Precio]]))))</f>
        <v/>
      </c>
      <c r="I4772" s="5" t="str">
        <f>IF(Tabla1[[#This Row],[Fecha]]="",(""),(IF(Tabla1[[#This Row],[Egreso de]]="",(""),(Tabla1[[#This Row],[Precio]]))))</f>
        <v/>
      </c>
      <c r="J4772" s="4" t="str">
        <f>IF(Tabla1[[#This Row],[Fecha]]="",(""),(IF(Tabla13[[#This Row],[Ingreso en]]="",(-Tabla13[[#This Row],[Egreso de]]),(Tabla13[[#This Row],[Ingreso en]]))))</f>
        <v/>
      </c>
    </row>
    <row r="4773" spans="1:10" x14ac:dyDescent="0.3">
      <c r="A4773" s="2" t="str">
        <f>IF(Tabla1[[#This Row],[Fecha]]="",(""),(Tabla1[[#This Row],[Fecha]]))</f>
        <v/>
      </c>
      <c r="B4773" s="3" t="str">
        <f>IF(Tabla1[[#This Row],[Fecha]]="",(""),(Tabla1[[#This Row],[Tipo de Operación]]))</f>
        <v/>
      </c>
      <c r="C4773" s="19" t="str">
        <f>IF(Tabla1[[#This Row],[Fecha]]="",(""),(Tabla1[[#This Row],[Código]]))</f>
        <v/>
      </c>
      <c r="D4773" s="4" t="str">
        <f>IF(Tabla1[[#This Row],[Fecha]]="",(""),(Tabla1[[#This Row],[Rubro]]))</f>
        <v/>
      </c>
      <c r="E4773" s="4"/>
      <c r="F4773" s="4" t="str">
        <f>IF(Tabla1[[#This Row],[Fecha]]="",(""),(Tabla1[[#This Row],[Precio]]))</f>
        <v/>
      </c>
      <c r="G4773" s="4" t="str">
        <f>IF(Tabla1[[#This Row],[Fecha]]="",(""),(Tabla1[[#This Row],[Medio de Pago]]))</f>
        <v/>
      </c>
      <c r="H4773" s="4" t="str">
        <f>IF(Tabla1[[#This Row],[Fecha]]="",(""),(IF(Tabla1[[#This Row],[Ingreso en]]="",(""),(Tabla1[[#This Row],[Precio]]))))</f>
        <v/>
      </c>
      <c r="I4773" s="5" t="str">
        <f>IF(Tabla1[[#This Row],[Fecha]]="",(""),(IF(Tabla1[[#This Row],[Egreso de]]="",(""),(Tabla1[[#This Row],[Precio]]))))</f>
        <v/>
      </c>
      <c r="J4773" s="4" t="str">
        <f>IF(Tabla1[[#This Row],[Fecha]]="",(""),(IF(Tabla13[[#This Row],[Ingreso en]]="",(-Tabla13[[#This Row],[Egreso de]]),(Tabla13[[#This Row],[Ingreso en]]))))</f>
        <v/>
      </c>
    </row>
    <row r="4774" spans="1:10" x14ac:dyDescent="0.3">
      <c r="A4774" s="2" t="str">
        <f>IF(Tabla1[[#This Row],[Fecha]]="",(""),(Tabla1[[#This Row],[Fecha]]))</f>
        <v/>
      </c>
      <c r="B4774" s="3" t="str">
        <f>IF(Tabla1[[#This Row],[Fecha]]="",(""),(Tabla1[[#This Row],[Tipo de Operación]]))</f>
        <v/>
      </c>
      <c r="C4774" s="19" t="str">
        <f>IF(Tabla1[[#This Row],[Fecha]]="",(""),(Tabla1[[#This Row],[Código]]))</f>
        <v/>
      </c>
      <c r="D4774" s="4" t="str">
        <f>IF(Tabla1[[#This Row],[Fecha]]="",(""),(Tabla1[[#This Row],[Rubro]]))</f>
        <v/>
      </c>
      <c r="E4774" s="4"/>
      <c r="F4774" s="4" t="str">
        <f>IF(Tabla1[[#This Row],[Fecha]]="",(""),(Tabla1[[#This Row],[Precio]]))</f>
        <v/>
      </c>
      <c r="G4774" s="4" t="str">
        <f>IF(Tabla1[[#This Row],[Fecha]]="",(""),(Tabla1[[#This Row],[Medio de Pago]]))</f>
        <v/>
      </c>
      <c r="H4774" s="4" t="str">
        <f>IF(Tabla1[[#This Row],[Fecha]]="",(""),(IF(Tabla1[[#This Row],[Ingreso en]]="",(""),(Tabla1[[#This Row],[Precio]]))))</f>
        <v/>
      </c>
      <c r="I4774" s="5" t="str">
        <f>IF(Tabla1[[#This Row],[Fecha]]="",(""),(IF(Tabla1[[#This Row],[Egreso de]]="",(""),(Tabla1[[#This Row],[Precio]]))))</f>
        <v/>
      </c>
      <c r="J4774" s="4" t="str">
        <f>IF(Tabla1[[#This Row],[Fecha]]="",(""),(IF(Tabla13[[#This Row],[Ingreso en]]="",(-Tabla13[[#This Row],[Egreso de]]),(Tabla13[[#This Row],[Ingreso en]]))))</f>
        <v/>
      </c>
    </row>
    <row r="4775" spans="1:10" x14ac:dyDescent="0.3">
      <c r="A4775" s="2" t="str">
        <f>IF(Tabla1[[#This Row],[Fecha]]="",(""),(Tabla1[[#This Row],[Fecha]]))</f>
        <v/>
      </c>
      <c r="B4775" s="3" t="str">
        <f>IF(Tabla1[[#This Row],[Fecha]]="",(""),(Tabla1[[#This Row],[Tipo de Operación]]))</f>
        <v/>
      </c>
      <c r="C4775" s="19" t="str">
        <f>IF(Tabla1[[#This Row],[Fecha]]="",(""),(Tabla1[[#This Row],[Código]]))</f>
        <v/>
      </c>
      <c r="D4775" s="4" t="str">
        <f>IF(Tabla1[[#This Row],[Fecha]]="",(""),(Tabla1[[#This Row],[Rubro]]))</f>
        <v/>
      </c>
      <c r="E4775" s="4"/>
      <c r="F4775" s="4" t="str">
        <f>IF(Tabla1[[#This Row],[Fecha]]="",(""),(Tabla1[[#This Row],[Precio]]))</f>
        <v/>
      </c>
      <c r="G4775" s="4" t="str">
        <f>IF(Tabla1[[#This Row],[Fecha]]="",(""),(Tabla1[[#This Row],[Medio de Pago]]))</f>
        <v/>
      </c>
      <c r="H4775" s="4" t="str">
        <f>IF(Tabla1[[#This Row],[Fecha]]="",(""),(IF(Tabla1[[#This Row],[Ingreso en]]="",(""),(Tabla1[[#This Row],[Precio]]))))</f>
        <v/>
      </c>
      <c r="I4775" s="5" t="str">
        <f>IF(Tabla1[[#This Row],[Fecha]]="",(""),(IF(Tabla1[[#This Row],[Egreso de]]="",(""),(Tabla1[[#This Row],[Precio]]))))</f>
        <v/>
      </c>
      <c r="J4775" s="4" t="str">
        <f>IF(Tabla1[[#This Row],[Fecha]]="",(""),(IF(Tabla13[[#This Row],[Ingreso en]]="",(-Tabla13[[#This Row],[Egreso de]]),(Tabla13[[#This Row],[Ingreso en]]))))</f>
        <v/>
      </c>
    </row>
    <row r="4776" spans="1:10" x14ac:dyDescent="0.3">
      <c r="A4776" s="2" t="str">
        <f>IF(Tabla1[[#This Row],[Fecha]]="",(""),(Tabla1[[#This Row],[Fecha]]))</f>
        <v/>
      </c>
      <c r="B4776" s="3" t="str">
        <f>IF(Tabla1[[#This Row],[Fecha]]="",(""),(Tabla1[[#This Row],[Tipo de Operación]]))</f>
        <v/>
      </c>
      <c r="C4776" s="19" t="str">
        <f>IF(Tabla1[[#This Row],[Fecha]]="",(""),(Tabla1[[#This Row],[Código]]))</f>
        <v/>
      </c>
      <c r="D4776" s="4" t="str">
        <f>IF(Tabla1[[#This Row],[Fecha]]="",(""),(Tabla1[[#This Row],[Rubro]]))</f>
        <v/>
      </c>
      <c r="E4776" s="4"/>
      <c r="F4776" s="4" t="str">
        <f>IF(Tabla1[[#This Row],[Fecha]]="",(""),(Tabla1[[#This Row],[Precio]]))</f>
        <v/>
      </c>
      <c r="G4776" s="4" t="str">
        <f>IF(Tabla1[[#This Row],[Fecha]]="",(""),(Tabla1[[#This Row],[Medio de Pago]]))</f>
        <v/>
      </c>
      <c r="H4776" s="4" t="str">
        <f>IF(Tabla1[[#This Row],[Fecha]]="",(""),(IF(Tabla1[[#This Row],[Ingreso en]]="",(""),(Tabla1[[#This Row],[Precio]]))))</f>
        <v/>
      </c>
      <c r="I4776" s="5" t="str">
        <f>IF(Tabla1[[#This Row],[Fecha]]="",(""),(IF(Tabla1[[#This Row],[Egreso de]]="",(""),(Tabla1[[#This Row],[Precio]]))))</f>
        <v/>
      </c>
      <c r="J4776" s="4" t="str">
        <f>IF(Tabla1[[#This Row],[Fecha]]="",(""),(IF(Tabla13[[#This Row],[Ingreso en]]="",(-Tabla13[[#This Row],[Egreso de]]),(Tabla13[[#This Row],[Ingreso en]]))))</f>
        <v/>
      </c>
    </row>
    <row r="4777" spans="1:10" x14ac:dyDescent="0.3">
      <c r="A4777" s="2" t="str">
        <f>IF(Tabla1[[#This Row],[Fecha]]="",(""),(Tabla1[[#This Row],[Fecha]]))</f>
        <v/>
      </c>
      <c r="B4777" s="3" t="str">
        <f>IF(Tabla1[[#This Row],[Fecha]]="",(""),(Tabla1[[#This Row],[Tipo de Operación]]))</f>
        <v/>
      </c>
      <c r="C4777" s="19" t="str">
        <f>IF(Tabla1[[#This Row],[Fecha]]="",(""),(Tabla1[[#This Row],[Código]]))</f>
        <v/>
      </c>
      <c r="D4777" s="4" t="str">
        <f>IF(Tabla1[[#This Row],[Fecha]]="",(""),(Tabla1[[#This Row],[Rubro]]))</f>
        <v/>
      </c>
      <c r="E4777" s="4"/>
      <c r="F4777" s="4" t="str">
        <f>IF(Tabla1[[#This Row],[Fecha]]="",(""),(Tabla1[[#This Row],[Precio]]))</f>
        <v/>
      </c>
      <c r="G4777" s="4" t="str">
        <f>IF(Tabla1[[#This Row],[Fecha]]="",(""),(Tabla1[[#This Row],[Medio de Pago]]))</f>
        <v/>
      </c>
      <c r="H4777" s="4" t="str">
        <f>IF(Tabla1[[#This Row],[Fecha]]="",(""),(IF(Tabla1[[#This Row],[Ingreso en]]="",(""),(Tabla1[[#This Row],[Precio]]))))</f>
        <v/>
      </c>
      <c r="I4777" s="5" t="str">
        <f>IF(Tabla1[[#This Row],[Fecha]]="",(""),(IF(Tabla1[[#This Row],[Egreso de]]="",(""),(Tabla1[[#This Row],[Precio]]))))</f>
        <v/>
      </c>
      <c r="J4777" s="4" t="str">
        <f>IF(Tabla1[[#This Row],[Fecha]]="",(""),(IF(Tabla13[[#This Row],[Ingreso en]]="",(-Tabla13[[#This Row],[Egreso de]]),(Tabla13[[#This Row],[Ingreso en]]))))</f>
        <v/>
      </c>
    </row>
    <row r="4778" spans="1:10" x14ac:dyDescent="0.3">
      <c r="A4778" s="2" t="str">
        <f>IF(Tabla1[[#This Row],[Fecha]]="",(""),(Tabla1[[#This Row],[Fecha]]))</f>
        <v/>
      </c>
      <c r="B4778" s="3" t="str">
        <f>IF(Tabla1[[#This Row],[Fecha]]="",(""),(Tabla1[[#This Row],[Tipo de Operación]]))</f>
        <v/>
      </c>
      <c r="C4778" s="19" t="str">
        <f>IF(Tabla1[[#This Row],[Fecha]]="",(""),(Tabla1[[#This Row],[Código]]))</f>
        <v/>
      </c>
      <c r="D4778" s="4" t="str">
        <f>IF(Tabla1[[#This Row],[Fecha]]="",(""),(Tabla1[[#This Row],[Rubro]]))</f>
        <v/>
      </c>
      <c r="E4778" s="4"/>
      <c r="F4778" s="4" t="str">
        <f>IF(Tabla1[[#This Row],[Fecha]]="",(""),(Tabla1[[#This Row],[Precio]]))</f>
        <v/>
      </c>
      <c r="G4778" s="4" t="str">
        <f>IF(Tabla1[[#This Row],[Fecha]]="",(""),(Tabla1[[#This Row],[Medio de Pago]]))</f>
        <v/>
      </c>
      <c r="H4778" s="4" t="str">
        <f>IF(Tabla1[[#This Row],[Fecha]]="",(""),(IF(Tabla1[[#This Row],[Ingreso en]]="",(""),(Tabla1[[#This Row],[Precio]]))))</f>
        <v/>
      </c>
      <c r="I4778" s="5" t="str">
        <f>IF(Tabla1[[#This Row],[Fecha]]="",(""),(IF(Tabla1[[#This Row],[Egreso de]]="",(""),(Tabla1[[#This Row],[Precio]]))))</f>
        <v/>
      </c>
      <c r="J4778" s="4" t="str">
        <f>IF(Tabla1[[#This Row],[Fecha]]="",(""),(IF(Tabla13[[#This Row],[Ingreso en]]="",(-Tabla13[[#This Row],[Egreso de]]),(Tabla13[[#This Row],[Ingreso en]]))))</f>
        <v/>
      </c>
    </row>
    <row r="4779" spans="1:10" x14ac:dyDescent="0.3">
      <c r="A4779" s="2" t="str">
        <f>IF(Tabla1[[#This Row],[Fecha]]="",(""),(Tabla1[[#This Row],[Fecha]]))</f>
        <v/>
      </c>
      <c r="B4779" s="3" t="str">
        <f>IF(Tabla1[[#This Row],[Fecha]]="",(""),(Tabla1[[#This Row],[Tipo de Operación]]))</f>
        <v/>
      </c>
      <c r="C4779" s="19" t="str">
        <f>IF(Tabla1[[#This Row],[Fecha]]="",(""),(Tabla1[[#This Row],[Código]]))</f>
        <v/>
      </c>
      <c r="D4779" s="4" t="str">
        <f>IF(Tabla1[[#This Row],[Fecha]]="",(""),(Tabla1[[#This Row],[Rubro]]))</f>
        <v/>
      </c>
      <c r="E4779" s="4"/>
      <c r="F4779" s="4" t="str">
        <f>IF(Tabla1[[#This Row],[Fecha]]="",(""),(Tabla1[[#This Row],[Precio]]))</f>
        <v/>
      </c>
      <c r="G4779" s="4" t="str">
        <f>IF(Tabla1[[#This Row],[Fecha]]="",(""),(Tabla1[[#This Row],[Medio de Pago]]))</f>
        <v/>
      </c>
      <c r="H4779" s="4" t="str">
        <f>IF(Tabla1[[#This Row],[Fecha]]="",(""),(IF(Tabla1[[#This Row],[Ingreso en]]="",(""),(Tabla1[[#This Row],[Precio]]))))</f>
        <v/>
      </c>
      <c r="I4779" s="5" t="str">
        <f>IF(Tabla1[[#This Row],[Fecha]]="",(""),(IF(Tabla1[[#This Row],[Egreso de]]="",(""),(Tabla1[[#This Row],[Precio]]))))</f>
        <v/>
      </c>
      <c r="J4779" s="4" t="str">
        <f>IF(Tabla1[[#This Row],[Fecha]]="",(""),(IF(Tabla13[[#This Row],[Ingreso en]]="",(-Tabla13[[#This Row],[Egreso de]]),(Tabla13[[#This Row],[Ingreso en]]))))</f>
        <v/>
      </c>
    </row>
    <row r="4780" spans="1:10" x14ac:dyDescent="0.3">
      <c r="A4780" s="2" t="str">
        <f>IF(Tabla1[[#This Row],[Fecha]]="",(""),(Tabla1[[#This Row],[Fecha]]))</f>
        <v/>
      </c>
      <c r="B4780" s="3" t="str">
        <f>IF(Tabla1[[#This Row],[Fecha]]="",(""),(Tabla1[[#This Row],[Tipo de Operación]]))</f>
        <v/>
      </c>
      <c r="C4780" s="19" t="str">
        <f>IF(Tabla1[[#This Row],[Fecha]]="",(""),(Tabla1[[#This Row],[Código]]))</f>
        <v/>
      </c>
      <c r="D4780" s="4" t="str">
        <f>IF(Tabla1[[#This Row],[Fecha]]="",(""),(Tabla1[[#This Row],[Rubro]]))</f>
        <v/>
      </c>
      <c r="E4780" s="4"/>
      <c r="F4780" s="4" t="str">
        <f>IF(Tabla1[[#This Row],[Fecha]]="",(""),(Tabla1[[#This Row],[Precio]]))</f>
        <v/>
      </c>
      <c r="G4780" s="4" t="str">
        <f>IF(Tabla1[[#This Row],[Fecha]]="",(""),(Tabla1[[#This Row],[Medio de Pago]]))</f>
        <v/>
      </c>
      <c r="H4780" s="4" t="str">
        <f>IF(Tabla1[[#This Row],[Fecha]]="",(""),(IF(Tabla1[[#This Row],[Ingreso en]]="",(""),(Tabla1[[#This Row],[Precio]]))))</f>
        <v/>
      </c>
      <c r="I4780" s="5" t="str">
        <f>IF(Tabla1[[#This Row],[Fecha]]="",(""),(IF(Tabla1[[#This Row],[Egreso de]]="",(""),(Tabla1[[#This Row],[Precio]]))))</f>
        <v/>
      </c>
      <c r="J4780" s="4" t="str">
        <f>IF(Tabla1[[#This Row],[Fecha]]="",(""),(IF(Tabla13[[#This Row],[Ingreso en]]="",(-Tabla13[[#This Row],[Egreso de]]),(Tabla13[[#This Row],[Ingreso en]]))))</f>
        <v/>
      </c>
    </row>
    <row r="4781" spans="1:10" x14ac:dyDescent="0.3">
      <c r="A4781" s="2" t="str">
        <f>IF(Tabla1[[#This Row],[Fecha]]="",(""),(Tabla1[[#This Row],[Fecha]]))</f>
        <v/>
      </c>
      <c r="B4781" s="3" t="str">
        <f>IF(Tabla1[[#This Row],[Fecha]]="",(""),(Tabla1[[#This Row],[Tipo de Operación]]))</f>
        <v/>
      </c>
      <c r="C4781" s="19" t="str">
        <f>IF(Tabla1[[#This Row],[Fecha]]="",(""),(Tabla1[[#This Row],[Código]]))</f>
        <v/>
      </c>
      <c r="D4781" s="4" t="str">
        <f>IF(Tabla1[[#This Row],[Fecha]]="",(""),(Tabla1[[#This Row],[Rubro]]))</f>
        <v/>
      </c>
      <c r="E4781" s="4"/>
      <c r="F4781" s="4" t="str">
        <f>IF(Tabla1[[#This Row],[Fecha]]="",(""),(Tabla1[[#This Row],[Precio]]))</f>
        <v/>
      </c>
      <c r="G4781" s="4" t="str">
        <f>IF(Tabla1[[#This Row],[Fecha]]="",(""),(Tabla1[[#This Row],[Medio de Pago]]))</f>
        <v/>
      </c>
      <c r="H4781" s="4" t="str">
        <f>IF(Tabla1[[#This Row],[Fecha]]="",(""),(IF(Tabla1[[#This Row],[Ingreso en]]="",(""),(Tabla1[[#This Row],[Precio]]))))</f>
        <v/>
      </c>
      <c r="I4781" s="5" t="str">
        <f>IF(Tabla1[[#This Row],[Fecha]]="",(""),(IF(Tabla1[[#This Row],[Egreso de]]="",(""),(Tabla1[[#This Row],[Precio]]))))</f>
        <v/>
      </c>
      <c r="J4781" s="4" t="str">
        <f>IF(Tabla1[[#This Row],[Fecha]]="",(""),(IF(Tabla13[[#This Row],[Ingreso en]]="",(-Tabla13[[#This Row],[Egreso de]]),(Tabla13[[#This Row],[Ingreso en]]))))</f>
        <v/>
      </c>
    </row>
    <row r="4782" spans="1:10" x14ac:dyDescent="0.3">
      <c r="A4782" s="2" t="str">
        <f>IF(Tabla1[[#This Row],[Fecha]]="",(""),(Tabla1[[#This Row],[Fecha]]))</f>
        <v/>
      </c>
      <c r="B4782" s="3" t="str">
        <f>IF(Tabla1[[#This Row],[Fecha]]="",(""),(Tabla1[[#This Row],[Tipo de Operación]]))</f>
        <v/>
      </c>
      <c r="C4782" s="19" t="str">
        <f>IF(Tabla1[[#This Row],[Fecha]]="",(""),(Tabla1[[#This Row],[Código]]))</f>
        <v/>
      </c>
      <c r="D4782" s="4" t="str">
        <f>IF(Tabla1[[#This Row],[Fecha]]="",(""),(Tabla1[[#This Row],[Rubro]]))</f>
        <v/>
      </c>
      <c r="E4782" s="4"/>
      <c r="F4782" s="4" t="str">
        <f>IF(Tabla1[[#This Row],[Fecha]]="",(""),(Tabla1[[#This Row],[Precio]]))</f>
        <v/>
      </c>
      <c r="G4782" s="4" t="str">
        <f>IF(Tabla1[[#This Row],[Fecha]]="",(""),(Tabla1[[#This Row],[Medio de Pago]]))</f>
        <v/>
      </c>
      <c r="H4782" s="4" t="str">
        <f>IF(Tabla1[[#This Row],[Fecha]]="",(""),(IF(Tabla1[[#This Row],[Ingreso en]]="",(""),(Tabla1[[#This Row],[Precio]]))))</f>
        <v/>
      </c>
      <c r="I4782" s="5" t="str">
        <f>IF(Tabla1[[#This Row],[Fecha]]="",(""),(IF(Tabla1[[#This Row],[Egreso de]]="",(""),(Tabla1[[#This Row],[Precio]]))))</f>
        <v/>
      </c>
      <c r="J4782" s="4" t="str">
        <f>IF(Tabla1[[#This Row],[Fecha]]="",(""),(IF(Tabla13[[#This Row],[Ingreso en]]="",(-Tabla13[[#This Row],[Egreso de]]),(Tabla13[[#This Row],[Ingreso en]]))))</f>
        <v/>
      </c>
    </row>
    <row r="4783" spans="1:10" x14ac:dyDescent="0.3">
      <c r="A4783" s="2" t="str">
        <f>IF(Tabla1[[#This Row],[Fecha]]="",(""),(Tabla1[[#This Row],[Fecha]]))</f>
        <v/>
      </c>
      <c r="B4783" s="3" t="str">
        <f>IF(Tabla1[[#This Row],[Fecha]]="",(""),(Tabla1[[#This Row],[Tipo de Operación]]))</f>
        <v/>
      </c>
      <c r="C4783" s="19" t="str">
        <f>IF(Tabla1[[#This Row],[Fecha]]="",(""),(Tabla1[[#This Row],[Código]]))</f>
        <v/>
      </c>
      <c r="D4783" s="4" t="str">
        <f>IF(Tabla1[[#This Row],[Fecha]]="",(""),(Tabla1[[#This Row],[Rubro]]))</f>
        <v/>
      </c>
      <c r="E4783" s="4"/>
      <c r="F4783" s="4" t="str">
        <f>IF(Tabla1[[#This Row],[Fecha]]="",(""),(Tabla1[[#This Row],[Precio]]))</f>
        <v/>
      </c>
      <c r="G4783" s="4" t="str">
        <f>IF(Tabla1[[#This Row],[Fecha]]="",(""),(Tabla1[[#This Row],[Medio de Pago]]))</f>
        <v/>
      </c>
      <c r="H4783" s="4" t="str">
        <f>IF(Tabla1[[#This Row],[Fecha]]="",(""),(IF(Tabla1[[#This Row],[Ingreso en]]="",(""),(Tabla1[[#This Row],[Precio]]))))</f>
        <v/>
      </c>
      <c r="I4783" s="5" t="str">
        <f>IF(Tabla1[[#This Row],[Fecha]]="",(""),(IF(Tabla1[[#This Row],[Egreso de]]="",(""),(Tabla1[[#This Row],[Precio]]))))</f>
        <v/>
      </c>
      <c r="J4783" s="4" t="str">
        <f>IF(Tabla1[[#This Row],[Fecha]]="",(""),(IF(Tabla13[[#This Row],[Ingreso en]]="",(-Tabla13[[#This Row],[Egreso de]]),(Tabla13[[#This Row],[Ingreso en]]))))</f>
        <v/>
      </c>
    </row>
    <row r="4784" spans="1:10" x14ac:dyDescent="0.3">
      <c r="A4784" s="2" t="str">
        <f>IF(Tabla1[[#This Row],[Fecha]]="",(""),(Tabla1[[#This Row],[Fecha]]))</f>
        <v/>
      </c>
      <c r="B4784" s="3" t="str">
        <f>IF(Tabla1[[#This Row],[Fecha]]="",(""),(Tabla1[[#This Row],[Tipo de Operación]]))</f>
        <v/>
      </c>
      <c r="C4784" s="19" t="str">
        <f>IF(Tabla1[[#This Row],[Fecha]]="",(""),(Tabla1[[#This Row],[Código]]))</f>
        <v/>
      </c>
      <c r="D4784" s="4" t="str">
        <f>IF(Tabla1[[#This Row],[Fecha]]="",(""),(Tabla1[[#This Row],[Rubro]]))</f>
        <v/>
      </c>
      <c r="E4784" s="4"/>
      <c r="F4784" s="4" t="str">
        <f>IF(Tabla1[[#This Row],[Fecha]]="",(""),(Tabla1[[#This Row],[Precio]]))</f>
        <v/>
      </c>
      <c r="G4784" s="4" t="str">
        <f>IF(Tabla1[[#This Row],[Fecha]]="",(""),(Tabla1[[#This Row],[Medio de Pago]]))</f>
        <v/>
      </c>
      <c r="H4784" s="4" t="str">
        <f>IF(Tabla1[[#This Row],[Fecha]]="",(""),(IF(Tabla1[[#This Row],[Ingreso en]]="",(""),(Tabla1[[#This Row],[Precio]]))))</f>
        <v/>
      </c>
      <c r="I4784" s="5" t="str">
        <f>IF(Tabla1[[#This Row],[Fecha]]="",(""),(IF(Tabla1[[#This Row],[Egreso de]]="",(""),(Tabla1[[#This Row],[Precio]]))))</f>
        <v/>
      </c>
      <c r="J4784" s="4" t="str">
        <f>IF(Tabla1[[#This Row],[Fecha]]="",(""),(IF(Tabla13[[#This Row],[Ingreso en]]="",(-Tabla13[[#This Row],[Egreso de]]),(Tabla13[[#This Row],[Ingreso en]]))))</f>
        <v/>
      </c>
    </row>
    <row r="4785" spans="1:10" x14ac:dyDescent="0.3">
      <c r="A4785" s="2" t="str">
        <f>IF(Tabla1[[#This Row],[Fecha]]="",(""),(Tabla1[[#This Row],[Fecha]]))</f>
        <v/>
      </c>
      <c r="B4785" s="3" t="str">
        <f>IF(Tabla1[[#This Row],[Fecha]]="",(""),(Tabla1[[#This Row],[Tipo de Operación]]))</f>
        <v/>
      </c>
      <c r="C4785" s="19" t="str">
        <f>IF(Tabla1[[#This Row],[Fecha]]="",(""),(Tabla1[[#This Row],[Código]]))</f>
        <v/>
      </c>
      <c r="D4785" s="4" t="str">
        <f>IF(Tabla1[[#This Row],[Fecha]]="",(""),(Tabla1[[#This Row],[Rubro]]))</f>
        <v/>
      </c>
      <c r="E4785" s="4"/>
      <c r="F4785" s="4" t="str">
        <f>IF(Tabla1[[#This Row],[Fecha]]="",(""),(Tabla1[[#This Row],[Precio]]))</f>
        <v/>
      </c>
      <c r="G4785" s="4" t="str">
        <f>IF(Tabla1[[#This Row],[Fecha]]="",(""),(Tabla1[[#This Row],[Medio de Pago]]))</f>
        <v/>
      </c>
      <c r="H4785" s="4" t="str">
        <f>IF(Tabla1[[#This Row],[Fecha]]="",(""),(IF(Tabla1[[#This Row],[Ingreso en]]="",(""),(Tabla1[[#This Row],[Precio]]))))</f>
        <v/>
      </c>
      <c r="I4785" s="5" t="str">
        <f>IF(Tabla1[[#This Row],[Fecha]]="",(""),(IF(Tabla1[[#This Row],[Egreso de]]="",(""),(Tabla1[[#This Row],[Precio]]))))</f>
        <v/>
      </c>
      <c r="J4785" s="4" t="str">
        <f>IF(Tabla1[[#This Row],[Fecha]]="",(""),(IF(Tabla13[[#This Row],[Ingreso en]]="",(-Tabla13[[#This Row],[Egreso de]]),(Tabla13[[#This Row],[Ingreso en]]))))</f>
        <v/>
      </c>
    </row>
    <row r="4786" spans="1:10" x14ac:dyDescent="0.3">
      <c r="A4786" s="2" t="str">
        <f>IF(Tabla1[[#This Row],[Fecha]]="",(""),(Tabla1[[#This Row],[Fecha]]))</f>
        <v/>
      </c>
      <c r="B4786" s="3" t="str">
        <f>IF(Tabla1[[#This Row],[Fecha]]="",(""),(Tabla1[[#This Row],[Tipo de Operación]]))</f>
        <v/>
      </c>
      <c r="C4786" s="19" t="str">
        <f>IF(Tabla1[[#This Row],[Fecha]]="",(""),(Tabla1[[#This Row],[Código]]))</f>
        <v/>
      </c>
      <c r="D4786" s="4" t="str">
        <f>IF(Tabla1[[#This Row],[Fecha]]="",(""),(Tabla1[[#This Row],[Rubro]]))</f>
        <v/>
      </c>
      <c r="E4786" s="4"/>
      <c r="F4786" s="4" t="str">
        <f>IF(Tabla1[[#This Row],[Fecha]]="",(""),(Tabla1[[#This Row],[Precio]]))</f>
        <v/>
      </c>
      <c r="G4786" s="4" t="str">
        <f>IF(Tabla1[[#This Row],[Fecha]]="",(""),(Tabla1[[#This Row],[Medio de Pago]]))</f>
        <v/>
      </c>
      <c r="H4786" s="4" t="str">
        <f>IF(Tabla1[[#This Row],[Fecha]]="",(""),(IF(Tabla1[[#This Row],[Ingreso en]]="",(""),(Tabla1[[#This Row],[Precio]]))))</f>
        <v/>
      </c>
      <c r="I4786" s="5" t="str">
        <f>IF(Tabla1[[#This Row],[Fecha]]="",(""),(IF(Tabla1[[#This Row],[Egreso de]]="",(""),(Tabla1[[#This Row],[Precio]]))))</f>
        <v/>
      </c>
      <c r="J4786" s="4" t="str">
        <f>IF(Tabla1[[#This Row],[Fecha]]="",(""),(IF(Tabla13[[#This Row],[Ingreso en]]="",(-Tabla13[[#This Row],[Egreso de]]),(Tabla13[[#This Row],[Ingreso en]]))))</f>
        <v/>
      </c>
    </row>
    <row r="4787" spans="1:10" x14ac:dyDescent="0.3">
      <c r="A4787" s="2" t="str">
        <f>IF(Tabla1[[#This Row],[Fecha]]="",(""),(Tabla1[[#This Row],[Fecha]]))</f>
        <v/>
      </c>
      <c r="B4787" s="3" t="str">
        <f>IF(Tabla1[[#This Row],[Fecha]]="",(""),(Tabla1[[#This Row],[Tipo de Operación]]))</f>
        <v/>
      </c>
      <c r="C4787" s="19" t="str">
        <f>IF(Tabla1[[#This Row],[Fecha]]="",(""),(Tabla1[[#This Row],[Código]]))</f>
        <v/>
      </c>
      <c r="D4787" s="4" t="str">
        <f>IF(Tabla1[[#This Row],[Fecha]]="",(""),(Tabla1[[#This Row],[Rubro]]))</f>
        <v/>
      </c>
      <c r="E4787" s="4"/>
      <c r="F4787" s="4" t="str">
        <f>IF(Tabla1[[#This Row],[Fecha]]="",(""),(Tabla1[[#This Row],[Precio]]))</f>
        <v/>
      </c>
      <c r="G4787" s="4" t="str">
        <f>IF(Tabla1[[#This Row],[Fecha]]="",(""),(Tabla1[[#This Row],[Medio de Pago]]))</f>
        <v/>
      </c>
      <c r="H4787" s="4" t="str">
        <f>IF(Tabla1[[#This Row],[Fecha]]="",(""),(IF(Tabla1[[#This Row],[Ingreso en]]="",(""),(Tabla1[[#This Row],[Precio]]))))</f>
        <v/>
      </c>
      <c r="I4787" s="5" t="str">
        <f>IF(Tabla1[[#This Row],[Fecha]]="",(""),(IF(Tabla1[[#This Row],[Egreso de]]="",(""),(Tabla1[[#This Row],[Precio]]))))</f>
        <v/>
      </c>
      <c r="J4787" s="4" t="str">
        <f>IF(Tabla1[[#This Row],[Fecha]]="",(""),(IF(Tabla13[[#This Row],[Ingreso en]]="",(-Tabla13[[#This Row],[Egreso de]]),(Tabla13[[#This Row],[Ingreso en]]))))</f>
        <v/>
      </c>
    </row>
    <row r="4788" spans="1:10" x14ac:dyDescent="0.3">
      <c r="A4788" s="2" t="str">
        <f>IF(Tabla1[[#This Row],[Fecha]]="",(""),(Tabla1[[#This Row],[Fecha]]))</f>
        <v/>
      </c>
      <c r="B4788" s="3" t="str">
        <f>IF(Tabla1[[#This Row],[Fecha]]="",(""),(Tabla1[[#This Row],[Tipo de Operación]]))</f>
        <v/>
      </c>
      <c r="C4788" s="19" t="str">
        <f>IF(Tabla1[[#This Row],[Fecha]]="",(""),(Tabla1[[#This Row],[Código]]))</f>
        <v/>
      </c>
      <c r="D4788" s="4" t="str">
        <f>IF(Tabla1[[#This Row],[Fecha]]="",(""),(Tabla1[[#This Row],[Rubro]]))</f>
        <v/>
      </c>
      <c r="E4788" s="4"/>
      <c r="F4788" s="4" t="str">
        <f>IF(Tabla1[[#This Row],[Fecha]]="",(""),(Tabla1[[#This Row],[Precio]]))</f>
        <v/>
      </c>
      <c r="G4788" s="4" t="str">
        <f>IF(Tabla1[[#This Row],[Fecha]]="",(""),(Tabla1[[#This Row],[Medio de Pago]]))</f>
        <v/>
      </c>
      <c r="H4788" s="4" t="str">
        <f>IF(Tabla1[[#This Row],[Fecha]]="",(""),(IF(Tabla1[[#This Row],[Ingreso en]]="",(""),(Tabla1[[#This Row],[Precio]]))))</f>
        <v/>
      </c>
      <c r="I4788" s="5" t="str">
        <f>IF(Tabla1[[#This Row],[Fecha]]="",(""),(IF(Tabla1[[#This Row],[Egreso de]]="",(""),(Tabla1[[#This Row],[Precio]]))))</f>
        <v/>
      </c>
      <c r="J4788" s="4" t="str">
        <f>IF(Tabla1[[#This Row],[Fecha]]="",(""),(IF(Tabla13[[#This Row],[Ingreso en]]="",(-Tabla13[[#This Row],[Egreso de]]),(Tabla13[[#This Row],[Ingreso en]]))))</f>
        <v/>
      </c>
    </row>
    <row r="4789" spans="1:10" x14ac:dyDescent="0.3">
      <c r="A4789" s="2" t="str">
        <f>IF(Tabla1[[#This Row],[Fecha]]="",(""),(Tabla1[[#This Row],[Fecha]]))</f>
        <v/>
      </c>
      <c r="B4789" s="3" t="str">
        <f>IF(Tabla1[[#This Row],[Fecha]]="",(""),(Tabla1[[#This Row],[Tipo de Operación]]))</f>
        <v/>
      </c>
      <c r="C4789" s="19" t="str">
        <f>IF(Tabla1[[#This Row],[Fecha]]="",(""),(Tabla1[[#This Row],[Código]]))</f>
        <v/>
      </c>
      <c r="D4789" s="4" t="str">
        <f>IF(Tabla1[[#This Row],[Fecha]]="",(""),(Tabla1[[#This Row],[Rubro]]))</f>
        <v/>
      </c>
      <c r="E4789" s="4"/>
      <c r="F4789" s="4" t="str">
        <f>IF(Tabla1[[#This Row],[Fecha]]="",(""),(Tabla1[[#This Row],[Precio]]))</f>
        <v/>
      </c>
      <c r="G4789" s="4" t="str">
        <f>IF(Tabla1[[#This Row],[Fecha]]="",(""),(Tabla1[[#This Row],[Medio de Pago]]))</f>
        <v/>
      </c>
      <c r="H4789" s="4" t="str">
        <f>IF(Tabla1[[#This Row],[Fecha]]="",(""),(IF(Tabla1[[#This Row],[Ingreso en]]="",(""),(Tabla1[[#This Row],[Precio]]))))</f>
        <v/>
      </c>
      <c r="I4789" s="5" t="str">
        <f>IF(Tabla1[[#This Row],[Fecha]]="",(""),(IF(Tabla1[[#This Row],[Egreso de]]="",(""),(Tabla1[[#This Row],[Precio]]))))</f>
        <v/>
      </c>
      <c r="J4789" s="4" t="str">
        <f>IF(Tabla1[[#This Row],[Fecha]]="",(""),(IF(Tabla13[[#This Row],[Ingreso en]]="",(-Tabla13[[#This Row],[Egreso de]]),(Tabla13[[#This Row],[Ingreso en]]))))</f>
        <v/>
      </c>
    </row>
    <row r="4790" spans="1:10" x14ac:dyDescent="0.3">
      <c r="A4790" s="2" t="str">
        <f>IF(Tabla1[[#This Row],[Fecha]]="",(""),(Tabla1[[#This Row],[Fecha]]))</f>
        <v/>
      </c>
      <c r="B4790" s="3" t="str">
        <f>IF(Tabla1[[#This Row],[Fecha]]="",(""),(Tabla1[[#This Row],[Tipo de Operación]]))</f>
        <v/>
      </c>
      <c r="C4790" s="19" t="str">
        <f>IF(Tabla1[[#This Row],[Fecha]]="",(""),(Tabla1[[#This Row],[Código]]))</f>
        <v/>
      </c>
      <c r="D4790" s="4" t="str">
        <f>IF(Tabla1[[#This Row],[Fecha]]="",(""),(Tabla1[[#This Row],[Rubro]]))</f>
        <v/>
      </c>
      <c r="E4790" s="4"/>
      <c r="F4790" s="4" t="str">
        <f>IF(Tabla1[[#This Row],[Fecha]]="",(""),(Tabla1[[#This Row],[Precio]]))</f>
        <v/>
      </c>
      <c r="G4790" s="4" t="str">
        <f>IF(Tabla1[[#This Row],[Fecha]]="",(""),(Tabla1[[#This Row],[Medio de Pago]]))</f>
        <v/>
      </c>
      <c r="H4790" s="4" t="str">
        <f>IF(Tabla1[[#This Row],[Fecha]]="",(""),(IF(Tabla1[[#This Row],[Ingreso en]]="",(""),(Tabla1[[#This Row],[Precio]]))))</f>
        <v/>
      </c>
      <c r="I4790" s="5" t="str">
        <f>IF(Tabla1[[#This Row],[Fecha]]="",(""),(IF(Tabla1[[#This Row],[Egreso de]]="",(""),(Tabla1[[#This Row],[Precio]]))))</f>
        <v/>
      </c>
      <c r="J4790" s="4" t="str">
        <f>IF(Tabla1[[#This Row],[Fecha]]="",(""),(IF(Tabla13[[#This Row],[Ingreso en]]="",(-Tabla13[[#This Row],[Egreso de]]),(Tabla13[[#This Row],[Ingreso en]]))))</f>
        <v/>
      </c>
    </row>
    <row r="4791" spans="1:10" x14ac:dyDescent="0.3">
      <c r="A4791" s="2" t="str">
        <f>IF(Tabla1[[#This Row],[Fecha]]="",(""),(Tabla1[[#This Row],[Fecha]]))</f>
        <v/>
      </c>
      <c r="B4791" s="3" t="str">
        <f>IF(Tabla1[[#This Row],[Fecha]]="",(""),(Tabla1[[#This Row],[Tipo de Operación]]))</f>
        <v/>
      </c>
      <c r="C4791" s="19" t="str">
        <f>IF(Tabla1[[#This Row],[Fecha]]="",(""),(Tabla1[[#This Row],[Código]]))</f>
        <v/>
      </c>
      <c r="D4791" s="4" t="str">
        <f>IF(Tabla1[[#This Row],[Fecha]]="",(""),(Tabla1[[#This Row],[Rubro]]))</f>
        <v/>
      </c>
      <c r="E4791" s="4"/>
      <c r="F4791" s="4" t="str">
        <f>IF(Tabla1[[#This Row],[Fecha]]="",(""),(Tabla1[[#This Row],[Precio]]))</f>
        <v/>
      </c>
      <c r="G4791" s="4" t="str">
        <f>IF(Tabla1[[#This Row],[Fecha]]="",(""),(Tabla1[[#This Row],[Medio de Pago]]))</f>
        <v/>
      </c>
      <c r="H4791" s="4" t="str">
        <f>IF(Tabla1[[#This Row],[Fecha]]="",(""),(IF(Tabla1[[#This Row],[Ingreso en]]="",(""),(Tabla1[[#This Row],[Precio]]))))</f>
        <v/>
      </c>
      <c r="I4791" s="5" t="str">
        <f>IF(Tabla1[[#This Row],[Fecha]]="",(""),(IF(Tabla1[[#This Row],[Egreso de]]="",(""),(Tabla1[[#This Row],[Precio]]))))</f>
        <v/>
      </c>
      <c r="J4791" s="4" t="str">
        <f>IF(Tabla1[[#This Row],[Fecha]]="",(""),(IF(Tabla13[[#This Row],[Ingreso en]]="",(-Tabla13[[#This Row],[Egreso de]]),(Tabla13[[#This Row],[Ingreso en]]))))</f>
        <v/>
      </c>
    </row>
    <row r="4792" spans="1:10" x14ac:dyDescent="0.3">
      <c r="A4792" s="2" t="str">
        <f>IF(Tabla1[[#This Row],[Fecha]]="",(""),(Tabla1[[#This Row],[Fecha]]))</f>
        <v/>
      </c>
      <c r="B4792" s="3" t="str">
        <f>IF(Tabla1[[#This Row],[Fecha]]="",(""),(Tabla1[[#This Row],[Tipo de Operación]]))</f>
        <v/>
      </c>
      <c r="C4792" s="19" t="str">
        <f>IF(Tabla1[[#This Row],[Fecha]]="",(""),(Tabla1[[#This Row],[Código]]))</f>
        <v/>
      </c>
      <c r="D4792" s="4" t="str">
        <f>IF(Tabla1[[#This Row],[Fecha]]="",(""),(Tabla1[[#This Row],[Rubro]]))</f>
        <v/>
      </c>
      <c r="E4792" s="4"/>
      <c r="F4792" s="4" t="str">
        <f>IF(Tabla1[[#This Row],[Fecha]]="",(""),(Tabla1[[#This Row],[Precio]]))</f>
        <v/>
      </c>
      <c r="G4792" s="4" t="str">
        <f>IF(Tabla1[[#This Row],[Fecha]]="",(""),(Tabla1[[#This Row],[Medio de Pago]]))</f>
        <v/>
      </c>
      <c r="H4792" s="4" t="str">
        <f>IF(Tabla1[[#This Row],[Fecha]]="",(""),(IF(Tabla1[[#This Row],[Ingreso en]]="",(""),(Tabla1[[#This Row],[Precio]]))))</f>
        <v/>
      </c>
      <c r="I4792" s="5" t="str">
        <f>IF(Tabla1[[#This Row],[Fecha]]="",(""),(IF(Tabla1[[#This Row],[Egreso de]]="",(""),(Tabla1[[#This Row],[Precio]]))))</f>
        <v/>
      </c>
      <c r="J4792" s="4" t="str">
        <f>IF(Tabla1[[#This Row],[Fecha]]="",(""),(IF(Tabla13[[#This Row],[Ingreso en]]="",(-Tabla13[[#This Row],[Egreso de]]),(Tabla13[[#This Row],[Ingreso en]]))))</f>
        <v/>
      </c>
    </row>
    <row r="4793" spans="1:10" x14ac:dyDescent="0.3">
      <c r="A4793" s="2" t="str">
        <f>IF(Tabla1[[#This Row],[Fecha]]="",(""),(Tabla1[[#This Row],[Fecha]]))</f>
        <v/>
      </c>
      <c r="B4793" s="3" t="str">
        <f>IF(Tabla1[[#This Row],[Fecha]]="",(""),(Tabla1[[#This Row],[Tipo de Operación]]))</f>
        <v/>
      </c>
      <c r="C4793" s="19" t="str">
        <f>IF(Tabla1[[#This Row],[Fecha]]="",(""),(Tabla1[[#This Row],[Código]]))</f>
        <v/>
      </c>
      <c r="D4793" s="4" t="str">
        <f>IF(Tabla1[[#This Row],[Fecha]]="",(""),(Tabla1[[#This Row],[Rubro]]))</f>
        <v/>
      </c>
      <c r="E4793" s="4"/>
      <c r="F4793" s="4" t="str">
        <f>IF(Tabla1[[#This Row],[Fecha]]="",(""),(Tabla1[[#This Row],[Precio]]))</f>
        <v/>
      </c>
      <c r="G4793" s="4" t="str">
        <f>IF(Tabla1[[#This Row],[Fecha]]="",(""),(Tabla1[[#This Row],[Medio de Pago]]))</f>
        <v/>
      </c>
      <c r="H4793" s="4" t="str">
        <f>IF(Tabla1[[#This Row],[Fecha]]="",(""),(IF(Tabla1[[#This Row],[Ingreso en]]="",(""),(Tabla1[[#This Row],[Precio]]))))</f>
        <v/>
      </c>
      <c r="I4793" s="5" t="str">
        <f>IF(Tabla1[[#This Row],[Fecha]]="",(""),(IF(Tabla1[[#This Row],[Egreso de]]="",(""),(Tabla1[[#This Row],[Precio]]))))</f>
        <v/>
      </c>
      <c r="J4793" s="4" t="str">
        <f>IF(Tabla1[[#This Row],[Fecha]]="",(""),(IF(Tabla13[[#This Row],[Ingreso en]]="",(-Tabla13[[#This Row],[Egreso de]]),(Tabla13[[#This Row],[Ingreso en]]))))</f>
        <v/>
      </c>
    </row>
    <row r="4794" spans="1:10" x14ac:dyDescent="0.3">
      <c r="A4794" s="2" t="str">
        <f>IF(Tabla1[[#This Row],[Fecha]]="",(""),(Tabla1[[#This Row],[Fecha]]))</f>
        <v/>
      </c>
      <c r="B4794" s="3" t="str">
        <f>IF(Tabla1[[#This Row],[Fecha]]="",(""),(Tabla1[[#This Row],[Tipo de Operación]]))</f>
        <v/>
      </c>
      <c r="C4794" s="19" t="str">
        <f>IF(Tabla1[[#This Row],[Fecha]]="",(""),(Tabla1[[#This Row],[Código]]))</f>
        <v/>
      </c>
      <c r="D4794" s="4" t="str">
        <f>IF(Tabla1[[#This Row],[Fecha]]="",(""),(Tabla1[[#This Row],[Rubro]]))</f>
        <v/>
      </c>
      <c r="E4794" s="4"/>
      <c r="F4794" s="4" t="str">
        <f>IF(Tabla1[[#This Row],[Fecha]]="",(""),(Tabla1[[#This Row],[Precio]]))</f>
        <v/>
      </c>
      <c r="G4794" s="4" t="str">
        <f>IF(Tabla1[[#This Row],[Fecha]]="",(""),(Tabla1[[#This Row],[Medio de Pago]]))</f>
        <v/>
      </c>
      <c r="H4794" s="4" t="str">
        <f>IF(Tabla1[[#This Row],[Fecha]]="",(""),(IF(Tabla1[[#This Row],[Ingreso en]]="",(""),(Tabla1[[#This Row],[Precio]]))))</f>
        <v/>
      </c>
      <c r="I4794" s="5" t="str">
        <f>IF(Tabla1[[#This Row],[Fecha]]="",(""),(IF(Tabla1[[#This Row],[Egreso de]]="",(""),(Tabla1[[#This Row],[Precio]]))))</f>
        <v/>
      </c>
      <c r="J4794" s="4" t="str">
        <f>IF(Tabla1[[#This Row],[Fecha]]="",(""),(IF(Tabla13[[#This Row],[Ingreso en]]="",(-Tabla13[[#This Row],[Egreso de]]),(Tabla13[[#This Row],[Ingreso en]]))))</f>
        <v/>
      </c>
    </row>
    <row r="4795" spans="1:10" x14ac:dyDescent="0.3">
      <c r="A4795" s="2" t="str">
        <f>IF(Tabla1[[#This Row],[Fecha]]="",(""),(Tabla1[[#This Row],[Fecha]]))</f>
        <v/>
      </c>
      <c r="B4795" s="3" t="str">
        <f>IF(Tabla1[[#This Row],[Fecha]]="",(""),(Tabla1[[#This Row],[Tipo de Operación]]))</f>
        <v/>
      </c>
      <c r="C4795" s="19" t="str">
        <f>IF(Tabla1[[#This Row],[Fecha]]="",(""),(Tabla1[[#This Row],[Código]]))</f>
        <v/>
      </c>
      <c r="D4795" s="4" t="str">
        <f>IF(Tabla1[[#This Row],[Fecha]]="",(""),(Tabla1[[#This Row],[Rubro]]))</f>
        <v/>
      </c>
      <c r="E4795" s="4"/>
      <c r="F4795" s="4" t="str">
        <f>IF(Tabla1[[#This Row],[Fecha]]="",(""),(Tabla1[[#This Row],[Precio]]))</f>
        <v/>
      </c>
      <c r="G4795" s="4" t="str">
        <f>IF(Tabla1[[#This Row],[Fecha]]="",(""),(Tabla1[[#This Row],[Medio de Pago]]))</f>
        <v/>
      </c>
      <c r="H4795" s="4" t="str">
        <f>IF(Tabla1[[#This Row],[Fecha]]="",(""),(IF(Tabla1[[#This Row],[Ingreso en]]="",(""),(Tabla1[[#This Row],[Precio]]))))</f>
        <v/>
      </c>
      <c r="I4795" s="5" t="str">
        <f>IF(Tabla1[[#This Row],[Fecha]]="",(""),(IF(Tabla1[[#This Row],[Egreso de]]="",(""),(Tabla1[[#This Row],[Precio]]))))</f>
        <v/>
      </c>
      <c r="J4795" s="4" t="str">
        <f>IF(Tabla1[[#This Row],[Fecha]]="",(""),(IF(Tabla13[[#This Row],[Ingreso en]]="",(-Tabla13[[#This Row],[Egreso de]]),(Tabla13[[#This Row],[Ingreso en]]))))</f>
        <v/>
      </c>
    </row>
    <row r="4796" spans="1:10" x14ac:dyDescent="0.3">
      <c r="A4796" s="2" t="str">
        <f>IF(Tabla1[[#This Row],[Fecha]]="",(""),(Tabla1[[#This Row],[Fecha]]))</f>
        <v/>
      </c>
      <c r="B4796" s="3" t="str">
        <f>IF(Tabla1[[#This Row],[Fecha]]="",(""),(Tabla1[[#This Row],[Tipo de Operación]]))</f>
        <v/>
      </c>
      <c r="C4796" s="19" t="str">
        <f>IF(Tabla1[[#This Row],[Fecha]]="",(""),(Tabla1[[#This Row],[Código]]))</f>
        <v/>
      </c>
      <c r="D4796" s="4" t="str">
        <f>IF(Tabla1[[#This Row],[Fecha]]="",(""),(Tabla1[[#This Row],[Rubro]]))</f>
        <v/>
      </c>
      <c r="E4796" s="4"/>
      <c r="F4796" s="4" t="str">
        <f>IF(Tabla1[[#This Row],[Fecha]]="",(""),(Tabla1[[#This Row],[Precio]]))</f>
        <v/>
      </c>
      <c r="G4796" s="4" t="str">
        <f>IF(Tabla1[[#This Row],[Fecha]]="",(""),(Tabla1[[#This Row],[Medio de Pago]]))</f>
        <v/>
      </c>
      <c r="H4796" s="4" t="str">
        <f>IF(Tabla1[[#This Row],[Fecha]]="",(""),(IF(Tabla1[[#This Row],[Ingreso en]]="",(""),(Tabla1[[#This Row],[Precio]]))))</f>
        <v/>
      </c>
      <c r="I4796" s="5" t="str">
        <f>IF(Tabla1[[#This Row],[Fecha]]="",(""),(IF(Tabla1[[#This Row],[Egreso de]]="",(""),(Tabla1[[#This Row],[Precio]]))))</f>
        <v/>
      </c>
      <c r="J4796" s="4" t="str">
        <f>IF(Tabla1[[#This Row],[Fecha]]="",(""),(IF(Tabla13[[#This Row],[Ingreso en]]="",(-Tabla13[[#This Row],[Egreso de]]),(Tabla13[[#This Row],[Ingreso en]]))))</f>
        <v/>
      </c>
    </row>
    <row r="4797" spans="1:10" x14ac:dyDescent="0.3">
      <c r="A4797" s="2" t="str">
        <f>IF(Tabla1[[#This Row],[Fecha]]="",(""),(Tabla1[[#This Row],[Fecha]]))</f>
        <v/>
      </c>
      <c r="B4797" s="3" t="str">
        <f>IF(Tabla1[[#This Row],[Fecha]]="",(""),(Tabla1[[#This Row],[Tipo de Operación]]))</f>
        <v/>
      </c>
      <c r="C4797" s="19" t="str">
        <f>IF(Tabla1[[#This Row],[Fecha]]="",(""),(Tabla1[[#This Row],[Código]]))</f>
        <v/>
      </c>
      <c r="D4797" s="4" t="str">
        <f>IF(Tabla1[[#This Row],[Fecha]]="",(""),(Tabla1[[#This Row],[Rubro]]))</f>
        <v/>
      </c>
      <c r="E4797" s="4"/>
      <c r="F4797" s="4" t="str">
        <f>IF(Tabla1[[#This Row],[Fecha]]="",(""),(Tabla1[[#This Row],[Precio]]))</f>
        <v/>
      </c>
      <c r="G4797" s="4" t="str">
        <f>IF(Tabla1[[#This Row],[Fecha]]="",(""),(Tabla1[[#This Row],[Medio de Pago]]))</f>
        <v/>
      </c>
      <c r="H4797" s="4" t="str">
        <f>IF(Tabla1[[#This Row],[Fecha]]="",(""),(IF(Tabla1[[#This Row],[Ingreso en]]="",(""),(Tabla1[[#This Row],[Precio]]))))</f>
        <v/>
      </c>
      <c r="I4797" s="5" t="str">
        <f>IF(Tabla1[[#This Row],[Fecha]]="",(""),(IF(Tabla1[[#This Row],[Egreso de]]="",(""),(Tabla1[[#This Row],[Precio]]))))</f>
        <v/>
      </c>
      <c r="J4797" s="4" t="str">
        <f>IF(Tabla1[[#This Row],[Fecha]]="",(""),(IF(Tabla13[[#This Row],[Ingreso en]]="",(-Tabla13[[#This Row],[Egreso de]]),(Tabla13[[#This Row],[Ingreso en]]))))</f>
        <v/>
      </c>
    </row>
    <row r="4798" spans="1:10" x14ac:dyDescent="0.3">
      <c r="A4798" s="2" t="str">
        <f>IF(Tabla1[[#This Row],[Fecha]]="",(""),(Tabla1[[#This Row],[Fecha]]))</f>
        <v/>
      </c>
      <c r="B4798" s="3" t="str">
        <f>IF(Tabla1[[#This Row],[Fecha]]="",(""),(Tabla1[[#This Row],[Tipo de Operación]]))</f>
        <v/>
      </c>
      <c r="C4798" s="19" t="str">
        <f>IF(Tabla1[[#This Row],[Fecha]]="",(""),(Tabla1[[#This Row],[Código]]))</f>
        <v/>
      </c>
      <c r="D4798" s="4" t="str">
        <f>IF(Tabla1[[#This Row],[Fecha]]="",(""),(Tabla1[[#This Row],[Rubro]]))</f>
        <v/>
      </c>
      <c r="E4798" s="4"/>
      <c r="F4798" s="4" t="str">
        <f>IF(Tabla1[[#This Row],[Fecha]]="",(""),(Tabla1[[#This Row],[Precio]]))</f>
        <v/>
      </c>
      <c r="G4798" s="4" t="str">
        <f>IF(Tabla1[[#This Row],[Fecha]]="",(""),(Tabla1[[#This Row],[Medio de Pago]]))</f>
        <v/>
      </c>
      <c r="H4798" s="4" t="str">
        <f>IF(Tabla1[[#This Row],[Fecha]]="",(""),(IF(Tabla1[[#This Row],[Ingreso en]]="",(""),(Tabla1[[#This Row],[Precio]]))))</f>
        <v/>
      </c>
      <c r="I4798" s="5" t="str">
        <f>IF(Tabla1[[#This Row],[Fecha]]="",(""),(IF(Tabla1[[#This Row],[Egreso de]]="",(""),(Tabla1[[#This Row],[Precio]]))))</f>
        <v/>
      </c>
      <c r="J4798" s="4" t="str">
        <f>IF(Tabla1[[#This Row],[Fecha]]="",(""),(IF(Tabla13[[#This Row],[Ingreso en]]="",(-Tabla13[[#This Row],[Egreso de]]),(Tabla13[[#This Row],[Ingreso en]]))))</f>
        <v/>
      </c>
    </row>
    <row r="4799" spans="1:10" x14ac:dyDescent="0.3">
      <c r="A4799" s="2" t="str">
        <f>IF(Tabla1[[#This Row],[Fecha]]="",(""),(Tabla1[[#This Row],[Fecha]]))</f>
        <v/>
      </c>
      <c r="B4799" s="3" t="str">
        <f>IF(Tabla1[[#This Row],[Fecha]]="",(""),(Tabla1[[#This Row],[Tipo de Operación]]))</f>
        <v/>
      </c>
      <c r="C4799" s="19" t="str">
        <f>IF(Tabla1[[#This Row],[Fecha]]="",(""),(Tabla1[[#This Row],[Código]]))</f>
        <v/>
      </c>
      <c r="D4799" s="4" t="str">
        <f>IF(Tabla1[[#This Row],[Fecha]]="",(""),(Tabla1[[#This Row],[Rubro]]))</f>
        <v/>
      </c>
      <c r="E4799" s="4"/>
      <c r="F4799" s="4" t="str">
        <f>IF(Tabla1[[#This Row],[Fecha]]="",(""),(Tabla1[[#This Row],[Precio]]))</f>
        <v/>
      </c>
      <c r="G4799" s="4" t="str">
        <f>IF(Tabla1[[#This Row],[Fecha]]="",(""),(Tabla1[[#This Row],[Medio de Pago]]))</f>
        <v/>
      </c>
      <c r="H4799" s="4" t="str">
        <f>IF(Tabla1[[#This Row],[Fecha]]="",(""),(IF(Tabla1[[#This Row],[Ingreso en]]="",(""),(Tabla1[[#This Row],[Precio]]))))</f>
        <v/>
      </c>
      <c r="I4799" s="5" t="str">
        <f>IF(Tabla1[[#This Row],[Fecha]]="",(""),(IF(Tabla1[[#This Row],[Egreso de]]="",(""),(Tabla1[[#This Row],[Precio]]))))</f>
        <v/>
      </c>
      <c r="J4799" s="4" t="str">
        <f>IF(Tabla1[[#This Row],[Fecha]]="",(""),(IF(Tabla13[[#This Row],[Ingreso en]]="",(-Tabla13[[#This Row],[Egreso de]]),(Tabla13[[#This Row],[Ingreso en]]))))</f>
        <v/>
      </c>
    </row>
    <row r="4800" spans="1:10" x14ac:dyDescent="0.3">
      <c r="A4800" s="2" t="str">
        <f>IF(Tabla1[[#This Row],[Fecha]]="",(""),(Tabla1[[#This Row],[Fecha]]))</f>
        <v/>
      </c>
      <c r="B4800" s="3" t="str">
        <f>IF(Tabla1[[#This Row],[Fecha]]="",(""),(Tabla1[[#This Row],[Tipo de Operación]]))</f>
        <v/>
      </c>
      <c r="C4800" s="19" t="str">
        <f>IF(Tabla1[[#This Row],[Fecha]]="",(""),(Tabla1[[#This Row],[Código]]))</f>
        <v/>
      </c>
      <c r="D4800" s="4" t="str">
        <f>IF(Tabla1[[#This Row],[Fecha]]="",(""),(Tabla1[[#This Row],[Rubro]]))</f>
        <v/>
      </c>
      <c r="E4800" s="4"/>
      <c r="F4800" s="4" t="str">
        <f>IF(Tabla1[[#This Row],[Fecha]]="",(""),(Tabla1[[#This Row],[Precio]]))</f>
        <v/>
      </c>
      <c r="G4800" s="4" t="str">
        <f>IF(Tabla1[[#This Row],[Fecha]]="",(""),(Tabla1[[#This Row],[Medio de Pago]]))</f>
        <v/>
      </c>
      <c r="H4800" s="4" t="str">
        <f>IF(Tabla1[[#This Row],[Fecha]]="",(""),(IF(Tabla1[[#This Row],[Ingreso en]]="",(""),(Tabla1[[#This Row],[Precio]]))))</f>
        <v/>
      </c>
      <c r="I4800" s="5" t="str">
        <f>IF(Tabla1[[#This Row],[Fecha]]="",(""),(IF(Tabla1[[#This Row],[Egreso de]]="",(""),(Tabla1[[#This Row],[Precio]]))))</f>
        <v/>
      </c>
      <c r="J4800" s="4" t="str">
        <f>IF(Tabla1[[#This Row],[Fecha]]="",(""),(IF(Tabla13[[#This Row],[Ingreso en]]="",(-Tabla13[[#This Row],[Egreso de]]),(Tabla13[[#This Row],[Ingreso en]]))))</f>
        <v/>
      </c>
    </row>
    <row r="4801" spans="1:10" x14ac:dyDescent="0.3">
      <c r="A4801" s="2" t="str">
        <f>IF(Tabla1[[#This Row],[Fecha]]="",(""),(Tabla1[[#This Row],[Fecha]]))</f>
        <v/>
      </c>
      <c r="B4801" s="3" t="str">
        <f>IF(Tabla1[[#This Row],[Fecha]]="",(""),(Tabla1[[#This Row],[Tipo de Operación]]))</f>
        <v/>
      </c>
      <c r="C4801" s="19" t="str">
        <f>IF(Tabla1[[#This Row],[Fecha]]="",(""),(Tabla1[[#This Row],[Código]]))</f>
        <v/>
      </c>
      <c r="D4801" s="4" t="str">
        <f>IF(Tabla1[[#This Row],[Fecha]]="",(""),(Tabla1[[#This Row],[Rubro]]))</f>
        <v/>
      </c>
      <c r="E4801" s="4"/>
      <c r="F4801" s="4" t="str">
        <f>IF(Tabla1[[#This Row],[Fecha]]="",(""),(Tabla1[[#This Row],[Precio]]))</f>
        <v/>
      </c>
      <c r="G4801" s="4" t="str">
        <f>IF(Tabla1[[#This Row],[Fecha]]="",(""),(Tabla1[[#This Row],[Medio de Pago]]))</f>
        <v/>
      </c>
      <c r="H4801" s="4" t="str">
        <f>IF(Tabla1[[#This Row],[Fecha]]="",(""),(IF(Tabla1[[#This Row],[Ingreso en]]="",(""),(Tabla1[[#This Row],[Precio]]))))</f>
        <v/>
      </c>
      <c r="I4801" s="5" t="str">
        <f>IF(Tabla1[[#This Row],[Fecha]]="",(""),(IF(Tabla1[[#This Row],[Egreso de]]="",(""),(Tabla1[[#This Row],[Precio]]))))</f>
        <v/>
      </c>
      <c r="J4801" s="4" t="str">
        <f>IF(Tabla1[[#This Row],[Fecha]]="",(""),(IF(Tabla13[[#This Row],[Ingreso en]]="",(-Tabla13[[#This Row],[Egreso de]]),(Tabla13[[#This Row],[Ingreso en]]))))</f>
        <v/>
      </c>
    </row>
    <row r="4802" spans="1:10" x14ac:dyDescent="0.3">
      <c r="A4802" s="2" t="str">
        <f>IF(Tabla1[[#This Row],[Fecha]]="",(""),(Tabla1[[#This Row],[Fecha]]))</f>
        <v/>
      </c>
      <c r="B4802" s="3" t="str">
        <f>IF(Tabla1[[#This Row],[Fecha]]="",(""),(Tabla1[[#This Row],[Tipo de Operación]]))</f>
        <v/>
      </c>
      <c r="C4802" s="19" t="str">
        <f>IF(Tabla1[[#This Row],[Fecha]]="",(""),(Tabla1[[#This Row],[Código]]))</f>
        <v/>
      </c>
      <c r="D4802" s="4" t="str">
        <f>IF(Tabla1[[#This Row],[Fecha]]="",(""),(Tabla1[[#This Row],[Rubro]]))</f>
        <v/>
      </c>
      <c r="E4802" s="4"/>
      <c r="F4802" s="4" t="str">
        <f>IF(Tabla1[[#This Row],[Fecha]]="",(""),(Tabla1[[#This Row],[Precio]]))</f>
        <v/>
      </c>
      <c r="G4802" s="4" t="str">
        <f>IF(Tabla1[[#This Row],[Fecha]]="",(""),(Tabla1[[#This Row],[Medio de Pago]]))</f>
        <v/>
      </c>
      <c r="H4802" s="4" t="str">
        <f>IF(Tabla1[[#This Row],[Fecha]]="",(""),(IF(Tabla1[[#This Row],[Ingreso en]]="",(""),(Tabla1[[#This Row],[Precio]]))))</f>
        <v/>
      </c>
      <c r="I4802" s="5" t="str">
        <f>IF(Tabla1[[#This Row],[Fecha]]="",(""),(IF(Tabla1[[#This Row],[Egreso de]]="",(""),(Tabla1[[#This Row],[Precio]]))))</f>
        <v/>
      </c>
      <c r="J4802" s="4" t="str">
        <f>IF(Tabla1[[#This Row],[Fecha]]="",(""),(IF(Tabla13[[#This Row],[Ingreso en]]="",(-Tabla13[[#This Row],[Egreso de]]),(Tabla13[[#This Row],[Ingreso en]]))))</f>
        <v/>
      </c>
    </row>
    <row r="4803" spans="1:10" x14ac:dyDescent="0.3">
      <c r="A4803" s="2" t="str">
        <f>IF(Tabla1[[#This Row],[Fecha]]="",(""),(Tabla1[[#This Row],[Fecha]]))</f>
        <v/>
      </c>
      <c r="B4803" s="3" t="str">
        <f>IF(Tabla1[[#This Row],[Fecha]]="",(""),(Tabla1[[#This Row],[Tipo de Operación]]))</f>
        <v/>
      </c>
      <c r="C4803" s="19" t="str">
        <f>IF(Tabla1[[#This Row],[Fecha]]="",(""),(Tabla1[[#This Row],[Código]]))</f>
        <v/>
      </c>
      <c r="D4803" s="4" t="str">
        <f>IF(Tabla1[[#This Row],[Fecha]]="",(""),(Tabla1[[#This Row],[Rubro]]))</f>
        <v/>
      </c>
      <c r="E4803" s="4"/>
      <c r="F4803" s="4" t="str">
        <f>IF(Tabla1[[#This Row],[Fecha]]="",(""),(Tabla1[[#This Row],[Precio]]))</f>
        <v/>
      </c>
      <c r="G4803" s="4" t="str">
        <f>IF(Tabla1[[#This Row],[Fecha]]="",(""),(Tabla1[[#This Row],[Medio de Pago]]))</f>
        <v/>
      </c>
      <c r="H4803" s="4" t="str">
        <f>IF(Tabla1[[#This Row],[Fecha]]="",(""),(IF(Tabla1[[#This Row],[Ingreso en]]="",(""),(Tabla1[[#This Row],[Precio]]))))</f>
        <v/>
      </c>
      <c r="I4803" s="5" t="str">
        <f>IF(Tabla1[[#This Row],[Fecha]]="",(""),(IF(Tabla1[[#This Row],[Egreso de]]="",(""),(Tabla1[[#This Row],[Precio]]))))</f>
        <v/>
      </c>
      <c r="J4803" s="4" t="str">
        <f>IF(Tabla1[[#This Row],[Fecha]]="",(""),(IF(Tabla13[[#This Row],[Ingreso en]]="",(-Tabla13[[#This Row],[Egreso de]]),(Tabla13[[#This Row],[Ingreso en]]))))</f>
        <v/>
      </c>
    </row>
    <row r="4804" spans="1:10" x14ac:dyDescent="0.3">
      <c r="A4804" s="2" t="str">
        <f>IF(Tabla1[[#This Row],[Fecha]]="",(""),(Tabla1[[#This Row],[Fecha]]))</f>
        <v/>
      </c>
      <c r="B4804" s="3" t="str">
        <f>IF(Tabla1[[#This Row],[Fecha]]="",(""),(Tabla1[[#This Row],[Tipo de Operación]]))</f>
        <v/>
      </c>
      <c r="C4804" s="19" t="str">
        <f>IF(Tabla1[[#This Row],[Fecha]]="",(""),(Tabla1[[#This Row],[Código]]))</f>
        <v/>
      </c>
      <c r="D4804" s="4" t="str">
        <f>IF(Tabla1[[#This Row],[Fecha]]="",(""),(Tabla1[[#This Row],[Rubro]]))</f>
        <v/>
      </c>
      <c r="E4804" s="4"/>
      <c r="F4804" s="4" t="str">
        <f>IF(Tabla1[[#This Row],[Fecha]]="",(""),(Tabla1[[#This Row],[Precio]]))</f>
        <v/>
      </c>
      <c r="G4804" s="4" t="str">
        <f>IF(Tabla1[[#This Row],[Fecha]]="",(""),(Tabla1[[#This Row],[Medio de Pago]]))</f>
        <v/>
      </c>
      <c r="H4804" s="4" t="str">
        <f>IF(Tabla1[[#This Row],[Fecha]]="",(""),(IF(Tabla1[[#This Row],[Ingreso en]]="",(""),(Tabla1[[#This Row],[Precio]]))))</f>
        <v/>
      </c>
      <c r="I4804" s="5" t="str">
        <f>IF(Tabla1[[#This Row],[Fecha]]="",(""),(IF(Tabla1[[#This Row],[Egreso de]]="",(""),(Tabla1[[#This Row],[Precio]]))))</f>
        <v/>
      </c>
      <c r="J4804" s="4" t="str">
        <f>IF(Tabla1[[#This Row],[Fecha]]="",(""),(IF(Tabla13[[#This Row],[Ingreso en]]="",(-Tabla13[[#This Row],[Egreso de]]),(Tabla13[[#This Row],[Ingreso en]]))))</f>
        <v/>
      </c>
    </row>
    <row r="4805" spans="1:10" x14ac:dyDescent="0.3">
      <c r="A4805" s="2" t="str">
        <f>IF(Tabla1[[#This Row],[Fecha]]="",(""),(Tabla1[[#This Row],[Fecha]]))</f>
        <v/>
      </c>
      <c r="B4805" s="3" t="str">
        <f>IF(Tabla1[[#This Row],[Fecha]]="",(""),(Tabla1[[#This Row],[Tipo de Operación]]))</f>
        <v/>
      </c>
      <c r="C4805" s="19" t="str">
        <f>IF(Tabla1[[#This Row],[Fecha]]="",(""),(Tabla1[[#This Row],[Código]]))</f>
        <v/>
      </c>
      <c r="D4805" s="4" t="str">
        <f>IF(Tabla1[[#This Row],[Fecha]]="",(""),(Tabla1[[#This Row],[Rubro]]))</f>
        <v/>
      </c>
      <c r="E4805" s="4"/>
      <c r="F4805" s="4" t="str">
        <f>IF(Tabla1[[#This Row],[Fecha]]="",(""),(Tabla1[[#This Row],[Precio]]))</f>
        <v/>
      </c>
      <c r="G4805" s="4" t="str">
        <f>IF(Tabla1[[#This Row],[Fecha]]="",(""),(Tabla1[[#This Row],[Medio de Pago]]))</f>
        <v/>
      </c>
      <c r="H4805" s="4" t="str">
        <f>IF(Tabla1[[#This Row],[Fecha]]="",(""),(IF(Tabla1[[#This Row],[Ingreso en]]="",(""),(Tabla1[[#This Row],[Precio]]))))</f>
        <v/>
      </c>
      <c r="I4805" s="5" t="str">
        <f>IF(Tabla1[[#This Row],[Fecha]]="",(""),(IF(Tabla1[[#This Row],[Egreso de]]="",(""),(Tabla1[[#This Row],[Precio]]))))</f>
        <v/>
      </c>
      <c r="J4805" s="4" t="str">
        <f>IF(Tabla1[[#This Row],[Fecha]]="",(""),(IF(Tabla13[[#This Row],[Ingreso en]]="",(-Tabla13[[#This Row],[Egreso de]]),(Tabla13[[#This Row],[Ingreso en]]))))</f>
        <v/>
      </c>
    </row>
    <row r="4806" spans="1:10" x14ac:dyDescent="0.3">
      <c r="A4806" s="2" t="str">
        <f>IF(Tabla1[[#This Row],[Fecha]]="",(""),(Tabla1[[#This Row],[Fecha]]))</f>
        <v/>
      </c>
      <c r="B4806" s="3" t="str">
        <f>IF(Tabla1[[#This Row],[Fecha]]="",(""),(Tabla1[[#This Row],[Tipo de Operación]]))</f>
        <v/>
      </c>
      <c r="C4806" s="19" t="str">
        <f>IF(Tabla1[[#This Row],[Fecha]]="",(""),(Tabla1[[#This Row],[Código]]))</f>
        <v/>
      </c>
      <c r="D4806" s="4" t="str">
        <f>IF(Tabla1[[#This Row],[Fecha]]="",(""),(Tabla1[[#This Row],[Rubro]]))</f>
        <v/>
      </c>
      <c r="E4806" s="4"/>
      <c r="F4806" s="4" t="str">
        <f>IF(Tabla1[[#This Row],[Fecha]]="",(""),(Tabla1[[#This Row],[Precio]]))</f>
        <v/>
      </c>
      <c r="G4806" s="4" t="str">
        <f>IF(Tabla1[[#This Row],[Fecha]]="",(""),(Tabla1[[#This Row],[Medio de Pago]]))</f>
        <v/>
      </c>
      <c r="H4806" s="4" t="str">
        <f>IF(Tabla1[[#This Row],[Fecha]]="",(""),(IF(Tabla1[[#This Row],[Ingreso en]]="",(""),(Tabla1[[#This Row],[Precio]]))))</f>
        <v/>
      </c>
      <c r="I4806" s="5" t="str">
        <f>IF(Tabla1[[#This Row],[Fecha]]="",(""),(IF(Tabla1[[#This Row],[Egreso de]]="",(""),(Tabla1[[#This Row],[Precio]]))))</f>
        <v/>
      </c>
      <c r="J4806" s="4" t="str">
        <f>IF(Tabla1[[#This Row],[Fecha]]="",(""),(IF(Tabla13[[#This Row],[Ingreso en]]="",(-Tabla13[[#This Row],[Egreso de]]),(Tabla13[[#This Row],[Ingreso en]]))))</f>
        <v/>
      </c>
    </row>
    <row r="4807" spans="1:10" x14ac:dyDescent="0.3">
      <c r="A4807" s="2" t="str">
        <f>IF(Tabla1[[#This Row],[Fecha]]="",(""),(Tabla1[[#This Row],[Fecha]]))</f>
        <v/>
      </c>
      <c r="B4807" s="3" t="str">
        <f>IF(Tabla1[[#This Row],[Fecha]]="",(""),(Tabla1[[#This Row],[Tipo de Operación]]))</f>
        <v/>
      </c>
      <c r="C4807" s="19" t="str">
        <f>IF(Tabla1[[#This Row],[Fecha]]="",(""),(Tabla1[[#This Row],[Código]]))</f>
        <v/>
      </c>
      <c r="D4807" s="4" t="str">
        <f>IF(Tabla1[[#This Row],[Fecha]]="",(""),(Tabla1[[#This Row],[Rubro]]))</f>
        <v/>
      </c>
      <c r="E4807" s="4"/>
      <c r="F4807" s="4" t="str">
        <f>IF(Tabla1[[#This Row],[Fecha]]="",(""),(Tabla1[[#This Row],[Precio]]))</f>
        <v/>
      </c>
      <c r="G4807" s="4" t="str">
        <f>IF(Tabla1[[#This Row],[Fecha]]="",(""),(Tabla1[[#This Row],[Medio de Pago]]))</f>
        <v/>
      </c>
      <c r="H4807" s="4" t="str">
        <f>IF(Tabla1[[#This Row],[Fecha]]="",(""),(IF(Tabla1[[#This Row],[Ingreso en]]="",(""),(Tabla1[[#This Row],[Precio]]))))</f>
        <v/>
      </c>
      <c r="I4807" s="5" t="str">
        <f>IF(Tabla1[[#This Row],[Fecha]]="",(""),(IF(Tabla1[[#This Row],[Egreso de]]="",(""),(Tabla1[[#This Row],[Precio]]))))</f>
        <v/>
      </c>
      <c r="J4807" s="4" t="str">
        <f>IF(Tabla1[[#This Row],[Fecha]]="",(""),(IF(Tabla13[[#This Row],[Ingreso en]]="",(-Tabla13[[#This Row],[Egreso de]]),(Tabla13[[#This Row],[Ingreso en]]))))</f>
        <v/>
      </c>
    </row>
    <row r="4808" spans="1:10" x14ac:dyDescent="0.3">
      <c r="A4808" s="2" t="str">
        <f>IF(Tabla1[[#This Row],[Fecha]]="",(""),(Tabla1[[#This Row],[Fecha]]))</f>
        <v/>
      </c>
      <c r="B4808" s="3" t="str">
        <f>IF(Tabla1[[#This Row],[Fecha]]="",(""),(Tabla1[[#This Row],[Tipo de Operación]]))</f>
        <v/>
      </c>
      <c r="C4808" s="19" t="str">
        <f>IF(Tabla1[[#This Row],[Fecha]]="",(""),(Tabla1[[#This Row],[Código]]))</f>
        <v/>
      </c>
      <c r="D4808" s="4" t="str">
        <f>IF(Tabla1[[#This Row],[Fecha]]="",(""),(Tabla1[[#This Row],[Rubro]]))</f>
        <v/>
      </c>
      <c r="E4808" s="4"/>
      <c r="F4808" s="4" t="str">
        <f>IF(Tabla1[[#This Row],[Fecha]]="",(""),(Tabla1[[#This Row],[Precio]]))</f>
        <v/>
      </c>
      <c r="G4808" s="4" t="str">
        <f>IF(Tabla1[[#This Row],[Fecha]]="",(""),(Tabla1[[#This Row],[Medio de Pago]]))</f>
        <v/>
      </c>
      <c r="H4808" s="4" t="str">
        <f>IF(Tabla1[[#This Row],[Fecha]]="",(""),(IF(Tabla1[[#This Row],[Ingreso en]]="",(""),(Tabla1[[#This Row],[Precio]]))))</f>
        <v/>
      </c>
      <c r="I4808" s="5" t="str">
        <f>IF(Tabla1[[#This Row],[Fecha]]="",(""),(IF(Tabla1[[#This Row],[Egreso de]]="",(""),(Tabla1[[#This Row],[Precio]]))))</f>
        <v/>
      </c>
      <c r="J4808" s="4" t="str">
        <f>IF(Tabla1[[#This Row],[Fecha]]="",(""),(IF(Tabla13[[#This Row],[Ingreso en]]="",(-Tabla13[[#This Row],[Egreso de]]),(Tabla13[[#This Row],[Ingreso en]]))))</f>
        <v/>
      </c>
    </row>
    <row r="4809" spans="1:10" x14ac:dyDescent="0.3">
      <c r="A4809" s="2" t="str">
        <f>IF(Tabla1[[#This Row],[Fecha]]="",(""),(Tabla1[[#This Row],[Fecha]]))</f>
        <v/>
      </c>
      <c r="B4809" s="3" t="str">
        <f>IF(Tabla1[[#This Row],[Fecha]]="",(""),(Tabla1[[#This Row],[Tipo de Operación]]))</f>
        <v/>
      </c>
      <c r="C4809" s="19" t="str">
        <f>IF(Tabla1[[#This Row],[Fecha]]="",(""),(Tabla1[[#This Row],[Código]]))</f>
        <v/>
      </c>
      <c r="D4809" s="4" t="str">
        <f>IF(Tabla1[[#This Row],[Fecha]]="",(""),(Tabla1[[#This Row],[Rubro]]))</f>
        <v/>
      </c>
      <c r="E4809" s="4"/>
      <c r="F4809" s="4" t="str">
        <f>IF(Tabla1[[#This Row],[Fecha]]="",(""),(Tabla1[[#This Row],[Precio]]))</f>
        <v/>
      </c>
      <c r="G4809" s="4" t="str">
        <f>IF(Tabla1[[#This Row],[Fecha]]="",(""),(Tabla1[[#This Row],[Medio de Pago]]))</f>
        <v/>
      </c>
      <c r="H4809" s="4" t="str">
        <f>IF(Tabla1[[#This Row],[Fecha]]="",(""),(IF(Tabla1[[#This Row],[Ingreso en]]="",(""),(Tabla1[[#This Row],[Precio]]))))</f>
        <v/>
      </c>
      <c r="I4809" s="5" t="str">
        <f>IF(Tabla1[[#This Row],[Fecha]]="",(""),(IF(Tabla1[[#This Row],[Egreso de]]="",(""),(Tabla1[[#This Row],[Precio]]))))</f>
        <v/>
      </c>
      <c r="J4809" s="4" t="str">
        <f>IF(Tabla1[[#This Row],[Fecha]]="",(""),(IF(Tabla13[[#This Row],[Ingreso en]]="",(-Tabla13[[#This Row],[Egreso de]]),(Tabla13[[#This Row],[Ingreso en]]))))</f>
        <v/>
      </c>
    </row>
    <row r="4810" spans="1:10" x14ac:dyDescent="0.3">
      <c r="A4810" s="2" t="str">
        <f>IF(Tabla1[[#This Row],[Fecha]]="",(""),(Tabla1[[#This Row],[Fecha]]))</f>
        <v/>
      </c>
      <c r="B4810" s="3" t="str">
        <f>IF(Tabla1[[#This Row],[Fecha]]="",(""),(Tabla1[[#This Row],[Tipo de Operación]]))</f>
        <v/>
      </c>
      <c r="C4810" s="19" t="str">
        <f>IF(Tabla1[[#This Row],[Fecha]]="",(""),(Tabla1[[#This Row],[Código]]))</f>
        <v/>
      </c>
      <c r="D4810" s="4" t="str">
        <f>IF(Tabla1[[#This Row],[Fecha]]="",(""),(Tabla1[[#This Row],[Rubro]]))</f>
        <v/>
      </c>
      <c r="E4810" s="4"/>
      <c r="F4810" s="4" t="str">
        <f>IF(Tabla1[[#This Row],[Fecha]]="",(""),(Tabla1[[#This Row],[Precio]]))</f>
        <v/>
      </c>
      <c r="G4810" s="4" t="str">
        <f>IF(Tabla1[[#This Row],[Fecha]]="",(""),(Tabla1[[#This Row],[Medio de Pago]]))</f>
        <v/>
      </c>
      <c r="H4810" s="4" t="str">
        <f>IF(Tabla1[[#This Row],[Fecha]]="",(""),(IF(Tabla1[[#This Row],[Ingreso en]]="",(""),(Tabla1[[#This Row],[Precio]]))))</f>
        <v/>
      </c>
      <c r="I4810" s="5" t="str">
        <f>IF(Tabla1[[#This Row],[Fecha]]="",(""),(IF(Tabla1[[#This Row],[Egreso de]]="",(""),(Tabla1[[#This Row],[Precio]]))))</f>
        <v/>
      </c>
      <c r="J4810" s="4" t="str">
        <f>IF(Tabla1[[#This Row],[Fecha]]="",(""),(IF(Tabla13[[#This Row],[Ingreso en]]="",(-Tabla13[[#This Row],[Egreso de]]),(Tabla13[[#This Row],[Ingreso en]]))))</f>
        <v/>
      </c>
    </row>
    <row r="4811" spans="1:10" x14ac:dyDescent="0.3">
      <c r="A4811" s="2" t="str">
        <f>IF(Tabla1[[#This Row],[Fecha]]="",(""),(Tabla1[[#This Row],[Fecha]]))</f>
        <v/>
      </c>
      <c r="B4811" s="3" t="str">
        <f>IF(Tabla1[[#This Row],[Fecha]]="",(""),(Tabla1[[#This Row],[Tipo de Operación]]))</f>
        <v/>
      </c>
      <c r="C4811" s="19" t="str">
        <f>IF(Tabla1[[#This Row],[Fecha]]="",(""),(Tabla1[[#This Row],[Código]]))</f>
        <v/>
      </c>
      <c r="D4811" s="4" t="str">
        <f>IF(Tabla1[[#This Row],[Fecha]]="",(""),(Tabla1[[#This Row],[Rubro]]))</f>
        <v/>
      </c>
      <c r="E4811" s="4"/>
      <c r="F4811" s="4" t="str">
        <f>IF(Tabla1[[#This Row],[Fecha]]="",(""),(Tabla1[[#This Row],[Precio]]))</f>
        <v/>
      </c>
      <c r="G4811" s="4" t="str">
        <f>IF(Tabla1[[#This Row],[Fecha]]="",(""),(Tabla1[[#This Row],[Medio de Pago]]))</f>
        <v/>
      </c>
      <c r="H4811" s="4" t="str">
        <f>IF(Tabla1[[#This Row],[Fecha]]="",(""),(IF(Tabla1[[#This Row],[Ingreso en]]="",(""),(Tabla1[[#This Row],[Precio]]))))</f>
        <v/>
      </c>
      <c r="I4811" s="5" t="str">
        <f>IF(Tabla1[[#This Row],[Fecha]]="",(""),(IF(Tabla1[[#This Row],[Egreso de]]="",(""),(Tabla1[[#This Row],[Precio]]))))</f>
        <v/>
      </c>
      <c r="J4811" s="4" t="str">
        <f>IF(Tabla1[[#This Row],[Fecha]]="",(""),(IF(Tabla13[[#This Row],[Ingreso en]]="",(-Tabla13[[#This Row],[Egreso de]]),(Tabla13[[#This Row],[Ingreso en]]))))</f>
        <v/>
      </c>
    </row>
    <row r="4812" spans="1:10" x14ac:dyDescent="0.3">
      <c r="A4812" s="2" t="str">
        <f>IF(Tabla1[[#This Row],[Fecha]]="",(""),(Tabla1[[#This Row],[Fecha]]))</f>
        <v/>
      </c>
      <c r="B4812" s="3" t="str">
        <f>IF(Tabla1[[#This Row],[Fecha]]="",(""),(Tabla1[[#This Row],[Tipo de Operación]]))</f>
        <v/>
      </c>
      <c r="C4812" s="19" t="str">
        <f>IF(Tabla1[[#This Row],[Fecha]]="",(""),(Tabla1[[#This Row],[Código]]))</f>
        <v/>
      </c>
      <c r="D4812" s="4" t="str">
        <f>IF(Tabla1[[#This Row],[Fecha]]="",(""),(Tabla1[[#This Row],[Rubro]]))</f>
        <v/>
      </c>
      <c r="E4812" s="4"/>
      <c r="F4812" s="4" t="str">
        <f>IF(Tabla1[[#This Row],[Fecha]]="",(""),(Tabla1[[#This Row],[Precio]]))</f>
        <v/>
      </c>
      <c r="G4812" s="4" t="str">
        <f>IF(Tabla1[[#This Row],[Fecha]]="",(""),(Tabla1[[#This Row],[Medio de Pago]]))</f>
        <v/>
      </c>
      <c r="H4812" s="4" t="str">
        <f>IF(Tabla1[[#This Row],[Fecha]]="",(""),(IF(Tabla1[[#This Row],[Ingreso en]]="",(""),(Tabla1[[#This Row],[Precio]]))))</f>
        <v/>
      </c>
      <c r="I4812" s="5" t="str">
        <f>IF(Tabla1[[#This Row],[Fecha]]="",(""),(IF(Tabla1[[#This Row],[Egreso de]]="",(""),(Tabla1[[#This Row],[Precio]]))))</f>
        <v/>
      </c>
      <c r="J4812" s="4" t="str">
        <f>IF(Tabla1[[#This Row],[Fecha]]="",(""),(IF(Tabla13[[#This Row],[Ingreso en]]="",(-Tabla13[[#This Row],[Egreso de]]),(Tabla13[[#This Row],[Ingreso en]]))))</f>
        <v/>
      </c>
    </row>
    <row r="4813" spans="1:10" x14ac:dyDescent="0.3">
      <c r="A4813" s="2" t="str">
        <f>IF(Tabla1[[#This Row],[Fecha]]="",(""),(Tabla1[[#This Row],[Fecha]]))</f>
        <v/>
      </c>
      <c r="B4813" s="3" t="str">
        <f>IF(Tabla1[[#This Row],[Fecha]]="",(""),(Tabla1[[#This Row],[Tipo de Operación]]))</f>
        <v/>
      </c>
      <c r="C4813" s="19" t="str">
        <f>IF(Tabla1[[#This Row],[Fecha]]="",(""),(Tabla1[[#This Row],[Código]]))</f>
        <v/>
      </c>
      <c r="D4813" s="4" t="str">
        <f>IF(Tabla1[[#This Row],[Fecha]]="",(""),(Tabla1[[#This Row],[Rubro]]))</f>
        <v/>
      </c>
      <c r="E4813" s="4"/>
      <c r="F4813" s="4" t="str">
        <f>IF(Tabla1[[#This Row],[Fecha]]="",(""),(Tabla1[[#This Row],[Precio]]))</f>
        <v/>
      </c>
      <c r="G4813" s="4" t="str">
        <f>IF(Tabla1[[#This Row],[Fecha]]="",(""),(Tabla1[[#This Row],[Medio de Pago]]))</f>
        <v/>
      </c>
      <c r="H4813" s="4" t="str">
        <f>IF(Tabla1[[#This Row],[Fecha]]="",(""),(IF(Tabla1[[#This Row],[Ingreso en]]="",(""),(Tabla1[[#This Row],[Precio]]))))</f>
        <v/>
      </c>
      <c r="I4813" s="5" t="str">
        <f>IF(Tabla1[[#This Row],[Fecha]]="",(""),(IF(Tabla1[[#This Row],[Egreso de]]="",(""),(Tabla1[[#This Row],[Precio]]))))</f>
        <v/>
      </c>
      <c r="J4813" s="4" t="str">
        <f>IF(Tabla1[[#This Row],[Fecha]]="",(""),(IF(Tabla13[[#This Row],[Ingreso en]]="",(-Tabla13[[#This Row],[Egreso de]]),(Tabla13[[#This Row],[Ingreso en]]))))</f>
        <v/>
      </c>
    </row>
    <row r="4814" spans="1:10" x14ac:dyDescent="0.3">
      <c r="A4814" s="2" t="str">
        <f>IF(Tabla1[[#This Row],[Fecha]]="",(""),(Tabla1[[#This Row],[Fecha]]))</f>
        <v/>
      </c>
      <c r="B4814" s="3" t="str">
        <f>IF(Tabla1[[#This Row],[Fecha]]="",(""),(Tabla1[[#This Row],[Tipo de Operación]]))</f>
        <v/>
      </c>
      <c r="C4814" s="19" t="str">
        <f>IF(Tabla1[[#This Row],[Fecha]]="",(""),(Tabla1[[#This Row],[Código]]))</f>
        <v/>
      </c>
      <c r="D4814" s="4" t="str">
        <f>IF(Tabla1[[#This Row],[Fecha]]="",(""),(Tabla1[[#This Row],[Rubro]]))</f>
        <v/>
      </c>
      <c r="E4814" s="4"/>
      <c r="F4814" s="4" t="str">
        <f>IF(Tabla1[[#This Row],[Fecha]]="",(""),(Tabla1[[#This Row],[Precio]]))</f>
        <v/>
      </c>
      <c r="G4814" s="4" t="str">
        <f>IF(Tabla1[[#This Row],[Fecha]]="",(""),(Tabla1[[#This Row],[Medio de Pago]]))</f>
        <v/>
      </c>
      <c r="H4814" s="4" t="str">
        <f>IF(Tabla1[[#This Row],[Fecha]]="",(""),(IF(Tabla1[[#This Row],[Ingreso en]]="",(""),(Tabla1[[#This Row],[Precio]]))))</f>
        <v/>
      </c>
      <c r="I4814" s="5" t="str">
        <f>IF(Tabla1[[#This Row],[Fecha]]="",(""),(IF(Tabla1[[#This Row],[Egreso de]]="",(""),(Tabla1[[#This Row],[Precio]]))))</f>
        <v/>
      </c>
      <c r="J4814" s="4" t="str">
        <f>IF(Tabla1[[#This Row],[Fecha]]="",(""),(IF(Tabla13[[#This Row],[Ingreso en]]="",(-Tabla13[[#This Row],[Egreso de]]),(Tabla13[[#This Row],[Ingreso en]]))))</f>
        <v/>
      </c>
    </row>
    <row r="4815" spans="1:10" x14ac:dyDescent="0.3">
      <c r="A4815" s="2" t="str">
        <f>IF(Tabla1[[#This Row],[Fecha]]="",(""),(Tabla1[[#This Row],[Fecha]]))</f>
        <v/>
      </c>
      <c r="B4815" s="3" t="str">
        <f>IF(Tabla1[[#This Row],[Fecha]]="",(""),(Tabla1[[#This Row],[Tipo de Operación]]))</f>
        <v/>
      </c>
      <c r="C4815" s="19" t="str">
        <f>IF(Tabla1[[#This Row],[Fecha]]="",(""),(Tabla1[[#This Row],[Código]]))</f>
        <v/>
      </c>
      <c r="D4815" s="4" t="str">
        <f>IF(Tabla1[[#This Row],[Fecha]]="",(""),(Tabla1[[#This Row],[Rubro]]))</f>
        <v/>
      </c>
      <c r="E4815" s="4"/>
      <c r="F4815" s="4" t="str">
        <f>IF(Tabla1[[#This Row],[Fecha]]="",(""),(Tabla1[[#This Row],[Precio]]))</f>
        <v/>
      </c>
      <c r="G4815" s="4" t="str">
        <f>IF(Tabla1[[#This Row],[Fecha]]="",(""),(Tabla1[[#This Row],[Medio de Pago]]))</f>
        <v/>
      </c>
      <c r="H4815" s="4" t="str">
        <f>IF(Tabla1[[#This Row],[Fecha]]="",(""),(IF(Tabla1[[#This Row],[Ingreso en]]="",(""),(Tabla1[[#This Row],[Precio]]))))</f>
        <v/>
      </c>
      <c r="I4815" s="5" t="str">
        <f>IF(Tabla1[[#This Row],[Fecha]]="",(""),(IF(Tabla1[[#This Row],[Egreso de]]="",(""),(Tabla1[[#This Row],[Precio]]))))</f>
        <v/>
      </c>
      <c r="J4815" s="4" t="str">
        <f>IF(Tabla1[[#This Row],[Fecha]]="",(""),(IF(Tabla13[[#This Row],[Ingreso en]]="",(-Tabla13[[#This Row],[Egreso de]]),(Tabla13[[#This Row],[Ingreso en]]))))</f>
        <v/>
      </c>
    </row>
    <row r="4816" spans="1:10" x14ac:dyDescent="0.3">
      <c r="A4816" s="2" t="str">
        <f>IF(Tabla1[[#This Row],[Fecha]]="",(""),(Tabla1[[#This Row],[Fecha]]))</f>
        <v/>
      </c>
      <c r="B4816" s="3" t="str">
        <f>IF(Tabla1[[#This Row],[Fecha]]="",(""),(Tabla1[[#This Row],[Tipo de Operación]]))</f>
        <v/>
      </c>
      <c r="C4816" s="19" t="str">
        <f>IF(Tabla1[[#This Row],[Fecha]]="",(""),(Tabla1[[#This Row],[Código]]))</f>
        <v/>
      </c>
      <c r="D4816" s="4" t="str">
        <f>IF(Tabla1[[#This Row],[Fecha]]="",(""),(Tabla1[[#This Row],[Rubro]]))</f>
        <v/>
      </c>
      <c r="E4816" s="4"/>
      <c r="F4816" s="4" t="str">
        <f>IF(Tabla1[[#This Row],[Fecha]]="",(""),(Tabla1[[#This Row],[Precio]]))</f>
        <v/>
      </c>
      <c r="G4816" s="4" t="str">
        <f>IF(Tabla1[[#This Row],[Fecha]]="",(""),(Tabla1[[#This Row],[Medio de Pago]]))</f>
        <v/>
      </c>
      <c r="H4816" s="4" t="str">
        <f>IF(Tabla1[[#This Row],[Fecha]]="",(""),(IF(Tabla1[[#This Row],[Ingreso en]]="",(""),(Tabla1[[#This Row],[Precio]]))))</f>
        <v/>
      </c>
      <c r="I4816" s="5" t="str">
        <f>IF(Tabla1[[#This Row],[Fecha]]="",(""),(IF(Tabla1[[#This Row],[Egreso de]]="",(""),(Tabla1[[#This Row],[Precio]]))))</f>
        <v/>
      </c>
      <c r="J4816" s="4" t="str">
        <f>IF(Tabla1[[#This Row],[Fecha]]="",(""),(IF(Tabla13[[#This Row],[Ingreso en]]="",(-Tabla13[[#This Row],[Egreso de]]),(Tabla13[[#This Row],[Ingreso en]]))))</f>
        <v/>
      </c>
    </row>
    <row r="4817" spans="1:10" x14ac:dyDescent="0.3">
      <c r="A4817" s="2" t="str">
        <f>IF(Tabla1[[#This Row],[Fecha]]="",(""),(Tabla1[[#This Row],[Fecha]]))</f>
        <v/>
      </c>
      <c r="B4817" s="3" t="str">
        <f>IF(Tabla1[[#This Row],[Fecha]]="",(""),(Tabla1[[#This Row],[Tipo de Operación]]))</f>
        <v/>
      </c>
      <c r="C4817" s="19" t="str">
        <f>IF(Tabla1[[#This Row],[Fecha]]="",(""),(Tabla1[[#This Row],[Código]]))</f>
        <v/>
      </c>
      <c r="D4817" s="4" t="str">
        <f>IF(Tabla1[[#This Row],[Fecha]]="",(""),(Tabla1[[#This Row],[Rubro]]))</f>
        <v/>
      </c>
      <c r="E4817" s="4"/>
      <c r="F4817" s="4" t="str">
        <f>IF(Tabla1[[#This Row],[Fecha]]="",(""),(Tabla1[[#This Row],[Precio]]))</f>
        <v/>
      </c>
      <c r="G4817" s="4" t="str">
        <f>IF(Tabla1[[#This Row],[Fecha]]="",(""),(Tabla1[[#This Row],[Medio de Pago]]))</f>
        <v/>
      </c>
      <c r="H4817" s="4" t="str">
        <f>IF(Tabla1[[#This Row],[Fecha]]="",(""),(IF(Tabla1[[#This Row],[Ingreso en]]="",(""),(Tabla1[[#This Row],[Precio]]))))</f>
        <v/>
      </c>
      <c r="I4817" s="5" t="str">
        <f>IF(Tabla1[[#This Row],[Fecha]]="",(""),(IF(Tabla1[[#This Row],[Egreso de]]="",(""),(Tabla1[[#This Row],[Precio]]))))</f>
        <v/>
      </c>
      <c r="J4817" s="4" t="str">
        <f>IF(Tabla1[[#This Row],[Fecha]]="",(""),(IF(Tabla13[[#This Row],[Ingreso en]]="",(-Tabla13[[#This Row],[Egreso de]]),(Tabla13[[#This Row],[Ingreso en]]))))</f>
        <v/>
      </c>
    </row>
    <row r="4818" spans="1:10" x14ac:dyDescent="0.3">
      <c r="A4818" s="2" t="str">
        <f>IF(Tabla1[[#This Row],[Fecha]]="",(""),(Tabla1[[#This Row],[Fecha]]))</f>
        <v/>
      </c>
      <c r="B4818" s="3" t="str">
        <f>IF(Tabla1[[#This Row],[Fecha]]="",(""),(Tabla1[[#This Row],[Tipo de Operación]]))</f>
        <v/>
      </c>
      <c r="C4818" s="19" t="str">
        <f>IF(Tabla1[[#This Row],[Fecha]]="",(""),(Tabla1[[#This Row],[Código]]))</f>
        <v/>
      </c>
      <c r="D4818" s="4" t="str">
        <f>IF(Tabla1[[#This Row],[Fecha]]="",(""),(Tabla1[[#This Row],[Rubro]]))</f>
        <v/>
      </c>
      <c r="E4818" s="4"/>
      <c r="F4818" s="4" t="str">
        <f>IF(Tabla1[[#This Row],[Fecha]]="",(""),(Tabla1[[#This Row],[Precio]]))</f>
        <v/>
      </c>
      <c r="G4818" s="4" t="str">
        <f>IF(Tabla1[[#This Row],[Fecha]]="",(""),(Tabla1[[#This Row],[Medio de Pago]]))</f>
        <v/>
      </c>
      <c r="H4818" s="4" t="str">
        <f>IF(Tabla1[[#This Row],[Fecha]]="",(""),(IF(Tabla1[[#This Row],[Ingreso en]]="",(""),(Tabla1[[#This Row],[Precio]]))))</f>
        <v/>
      </c>
      <c r="I4818" s="5" t="str">
        <f>IF(Tabla1[[#This Row],[Fecha]]="",(""),(IF(Tabla1[[#This Row],[Egreso de]]="",(""),(Tabla1[[#This Row],[Precio]]))))</f>
        <v/>
      </c>
      <c r="J4818" s="4" t="str">
        <f>IF(Tabla1[[#This Row],[Fecha]]="",(""),(IF(Tabla13[[#This Row],[Ingreso en]]="",(-Tabla13[[#This Row],[Egreso de]]),(Tabla13[[#This Row],[Ingreso en]]))))</f>
        <v/>
      </c>
    </row>
    <row r="4819" spans="1:10" x14ac:dyDescent="0.3">
      <c r="A4819" s="2" t="str">
        <f>IF(Tabla1[[#This Row],[Fecha]]="",(""),(Tabla1[[#This Row],[Fecha]]))</f>
        <v/>
      </c>
      <c r="B4819" s="3" t="str">
        <f>IF(Tabla1[[#This Row],[Fecha]]="",(""),(Tabla1[[#This Row],[Tipo de Operación]]))</f>
        <v/>
      </c>
      <c r="C4819" s="19" t="str">
        <f>IF(Tabla1[[#This Row],[Fecha]]="",(""),(Tabla1[[#This Row],[Código]]))</f>
        <v/>
      </c>
      <c r="D4819" s="4" t="str">
        <f>IF(Tabla1[[#This Row],[Fecha]]="",(""),(Tabla1[[#This Row],[Rubro]]))</f>
        <v/>
      </c>
      <c r="E4819" s="4"/>
      <c r="F4819" s="4" t="str">
        <f>IF(Tabla1[[#This Row],[Fecha]]="",(""),(Tabla1[[#This Row],[Precio]]))</f>
        <v/>
      </c>
      <c r="G4819" s="4" t="str">
        <f>IF(Tabla1[[#This Row],[Fecha]]="",(""),(Tabla1[[#This Row],[Medio de Pago]]))</f>
        <v/>
      </c>
      <c r="H4819" s="4" t="str">
        <f>IF(Tabla1[[#This Row],[Fecha]]="",(""),(IF(Tabla1[[#This Row],[Ingreso en]]="",(""),(Tabla1[[#This Row],[Precio]]))))</f>
        <v/>
      </c>
      <c r="I4819" s="5" t="str">
        <f>IF(Tabla1[[#This Row],[Fecha]]="",(""),(IF(Tabla1[[#This Row],[Egreso de]]="",(""),(Tabla1[[#This Row],[Precio]]))))</f>
        <v/>
      </c>
      <c r="J4819" s="4" t="str">
        <f>IF(Tabla1[[#This Row],[Fecha]]="",(""),(IF(Tabla13[[#This Row],[Ingreso en]]="",(-Tabla13[[#This Row],[Egreso de]]),(Tabla13[[#This Row],[Ingreso en]]))))</f>
        <v/>
      </c>
    </row>
    <row r="4820" spans="1:10" x14ac:dyDescent="0.3">
      <c r="A4820" s="2" t="str">
        <f>IF(Tabla1[[#This Row],[Fecha]]="",(""),(Tabla1[[#This Row],[Fecha]]))</f>
        <v/>
      </c>
      <c r="B4820" s="3" t="str">
        <f>IF(Tabla1[[#This Row],[Fecha]]="",(""),(Tabla1[[#This Row],[Tipo de Operación]]))</f>
        <v/>
      </c>
      <c r="C4820" s="19" t="str">
        <f>IF(Tabla1[[#This Row],[Fecha]]="",(""),(Tabla1[[#This Row],[Código]]))</f>
        <v/>
      </c>
      <c r="D4820" s="4" t="str">
        <f>IF(Tabla1[[#This Row],[Fecha]]="",(""),(Tabla1[[#This Row],[Rubro]]))</f>
        <v/>
      </c>
      <c r="E4820" s="4"/>
      <c r="F4820" s="4" t="str">
        <f>IF(Tabla1[[#This Row],[Fecha]]="",(""),(Tabla1[[#This Row],[Precio]]))</f>
        <v/>
      </c>
      <c r="G4820" s="4" t="str">
        <f>IF(Tabla1[[#This Row],[Fecha]]="",(""),(Tabla1[[#This Row],[Medio de Pago]]))</f>
        <v/>
      </c>
      <c r="H4820" s="4" t="str">
        <f>IF(Tabla1[[#This Row],[Fecha]]="",(""),(IF(Tabla1[[#This Row],[Ingreso en]]="",(""),(Tabla1[[#This Row],[Precio]]))))</f>
        <v/>
      </c>
      <c r="I4820" s="5" t="str">
        <f>IF(Tabla1[[#This Row],[Fecha]]="",(""),(IF(Tabla1[[#This Row],[Egreso de]]="",(""),(Tabla1[[#This Row],[Precio]]))))</f>
        <v/>
      </c>
      <c r="J4820" s="4" t="str">
        <f>IF(Tabla1[[#This Row],[Fecha]]="",(""),(IF(Tabla13[[#This Row],[Ingreso en]]="",(-Tabla13[[#This Row],[Egreso de]]),(Tabla13[[#This Row],[Ingreso en]]))))</f>
        <v/>
      </c>
    </row>
    <row r="4821" spans="1:10" x14ac:dyDescent="0.3">
      <c r="A4821" s="2" t="str">
        <f>IF(Tabla1[[#This Row],[Fecha]]="",(""),(Tabla1[[#This Row],[Fecha]]))</f>
        <v/>
      </c>
      <c r="B4821" s="3" t="str">
        <f>IF(Tabla1[[#This Row],[Fecha]]="",(""),(Tabla1[[#This Row],[Tipo de Operación]]))</f>
        <v/>
      </c>
      <c r="C4821" s="19" t="str">
        <f>IF(Tabla1[[#This Row],[Fecha]]="",(""),(Tabla1[[#This Row],[Código]]))</f>
        <v/>
      </c>
      <c r="D4821" s="4" t="str">
        <f>IF(Tabla1[[#This Row],[Fecha]]="",(""),(Tabla1[[#This Row],[Rubro]]))</f>
        <v/>
      </c>
      <c r="E4821" s="4"/>
      <c r="F4821" s="4" t="str">
        <f>IF(Tabla1[[#This Row],[Fecha]]="",(""),(Tabla1[[#This Row],[Precio]]))</f>
        <v/>
      </c>
      <c r="G4821" s="4" t="str">
        <f>IF(Tabla1[[#This Row],[Fecha]]="",(""),(Tabla1[[#This Row],[Medio de Pago]]))</f>
        <v/>
      </c>
      <c r="H4821" s="4" t="str">
        <f>IF(Tabla1[[#This Row],[Fecha]]="",(""),(IF(Tabla1[[#This Row],[Ingreso en]]="",(""),(Tabla1[[#This Row],[Precio]]))))</f>
        <v/>
      </c>
      <c r="I4821" s="5" t="str">
        <f>IF(Tabla1[[#This Row],[Fecha]]="",(""),(IF(Tabla1[[#This Row],[Egreso de]]="",(""),(Tabla1[[#This Row],[Precio]]))))</f>
        <v/>
      </c>
      <c r="J4821" s="4" t="str">
        <f>IF(Tabla1[[#This Row],[Fecha]]="",(""),(IF(Tabla13[[#This Row],[Ingreso en]]="",(-Tabla13[[#This Row],[Egreso de]]),(Tabla13[[#This Row],[Ingreso en]]))))</f>
        <v/>
      </c>
    </row>
    <row r="4822" spans="1:10" x14ac:dyDescent="0.3">
      <c r="A4822" s="2" t="str">
        <f>IF(Tabla1[[#This Row],[Fecha]]="",(""),(Tabla1[[#This Row],[Fecha]]))</f>
        <v/>
      </c>
      <c r="B4822" s="3" t="str">
        <f>IF(Tabla1[[#This Row],[Fecha]]="",(""),(Tabla1[[#This Row],[Tipo de Operación]]))</f>
        <v/>
      </c>
      <c r="C4822" s="19" t="str">
        <f>IF(Tabla1[[#This Row],[Fecha]]="",(""),(Tabla1[[#This Row],[Código]]))</f>
        <v/>
      </c>
      <c r="D4822" s="4" t="str">
        <f>IF(Tabla1[[#This Row],[Fecha]]="",(""),(Tabla1[[#This Row],[Rubro]]))</f>
        <v/>
      </c>
      <c r="E4822" s="4"/>
      <c r="F4822" s="4" t="str">
        <f>IF(Tabla1[[#This Row],[Fecha]]="",(""),(Tabla1[[#This Row],[Precio]]))</f>
        <v/>
      </c>
      <c r="G4822" s="4" t="str">
        <f>IF(Tabla1[[#This Row],[Fecha]]="",(""),(Tabla1[[#This Row],[Medio de Pago]]))</f>
        <v/>
      </c>
      <c r="H4822" s="4" t="str">
        <f>IF(Tabla1[[#This Row],[Fecha]]="",(""),(IF(Tabla1[[#This Row],[Ingreso en]]="",(""),(Tabla1[[#This Row],[Precio]]))))</f>
        <v/>
      </c>
      <c r="I4822" s="5" t="str">
        <f>IF(Tabla1[[#This Row],[Fecha]]="",(""),(IF(Tabla1[[#This Row],[Egreso de]]="",(""),(Tabla1[[#This Row],[Precio]]))))</f>
        <v/>
      </c>
      <c r="J4822" s="4" t="str">
        <f>IF(Tabla1[[#This Row],[Fecha]]="",(""),(IF(Tabla13[[#This Row],[Ingreso en]]="",(-Tabla13[[#This Row],[Egreso de]]),(Tabla13[[#This Row],[Ingreso en]]))))</f>
        <v/>
      </c>
    </row>
    <row r="4823" spans="1:10" x14ac:dyDescent="0.3">
      <c r="A4823" s="2" t="str">
        <f>IF(Tabla1[[#This Row],[Fecha]]="",(""),(Tabla1[[#This Row],[Fecha]]))</f>
        <v/>
      </c>
      <c r="B4823" s="3" t="str">
        <f>IF(Tabla1[[#This Row],[Fecha]]="",(""),(Tabla1[[#This Row],[Tipo de Operación]]))</f>
        <v/>
      </c>
      <c r="C4823" s="19" t="str">
        <f>IF(Tabla1[[#This Row],[Fecha]]="",(""),(Tabla1[[#This Row],[Código]]))</f>
        <v/>
      </c>
      <c r="D4823" s="4" t="str">
        <f>IF(Tabla1[[#This Row],[Fecha]]="",(""),(Tabla1[[#This Row],[Rubro]]))</f>
        <v/>
      </c>
      <c r="E4823" s="4"/>
      <c r="F4823" s="4" t="str">
        <f>IF(Tabla1[[#This Row],[Fecha]]="",(""),(Tabla1[[#This Row],[Precio]]))</f>
        <v/>
      </c>
      <c r="G4823" s="4" t="str">
        <f>IF(Tabla1[[#This Row],[Fecha]]="",(""),(Tabla1[[#This Row],[Medio de Pago]]))</f>
        <v/>
      </c>
      <c r="H4823" s="4" t="str">
        <f>IF(Tabla1[[#This Row],[Fecha]]="",(""),(IF(Tabla1[[#This Row],[Ingreso en]]="",(""),(Tabla1[[#This Row],[Precio]]))))</f>
        <v/>
      </c>
      <c r="I4823" s="5" t="str">
        <f>IF(Tabla1[[#This Row],[Fecha]]="",(""),(IF(Tabla1[[#This Row],[Egreso de]]="",(""),(Tabla1[[#This Row],[Precio]]))))</f>
        <v/>
      </c>
      <c r="J4823" s="4" t="str">
        <f>IF(Tabla1[[#This Row],[Fecha]]="",(""),(IF(Tabla13[[#This Row],[Ingreso en]]="",(-Tabla13[[#This Row],[Egreso de]]),(Tabla13[[#This Row],[Ingreso en]]))))</f>
        <v/>
      </c>
    </row>
    <row r="4824" spans="1:10" x14ac:dyDescent="0.3">
      <c r="A4824" s="2" t="str">
        <f>IF(Tabla1[[#This Row],[Fecha]]="",(""),(Tabla1[[#This Row],[Fecha]]))</f>
        <v/>
      </c>
      <c r="B4824" s="3" t="str">
        <f>IF(Tabla1[[#This Row],[Fecha]]="",(""),(Tabla1[[#This Row],[Tipo de Operación]]))</f>
        <v/>
      </c>
      <c r="C4824" s="19" t="str">
        <f>IF(Tabla1[[#This Row],[Fecha]]="",(""),(Tabla1[[#This Row],[Código]]))</f>
        <v/>
      </c>
      <c r="D4824" s="4" t="str">
        <f>IF(Tabla1[[#This Row],[Fecha]]="",(""),(Tabla1[[#This Row],[Rubro]]))</f>
        <v/>
      </c>
      <c r="E4824" s="4"/>
      <c r="F4824" s="4" t="str">
        <f>IF(Tabla1[[#This Row],[Fecha]]="",(""),(Tabla1[[#This Row],[Precio]]))</f>
        <v/>
      </c>
      <c r="G4824" s="4" t="str">
        <f>IF(Tabla1[[#This Row],[Fecha]]="",(""),(Tabla1[[#This Row],[Medio de Pago]]))</f>
        <v/>
      </c>
      <c r="H4824" s="4" t="str">
        <f>IF(Tabla1[[#This Row],[Fecha]]="",(""),(IF(Tabla1[[#This Row],[Ingreso en]]="",(""),(Tabla1[[#This Row],[Precio]]))))</f>
        <v/>
      </c>
      <c r="I4824" s="5" t="str">
        <f>IF(Tabla1[[#This Row],[Fecha]]="",(""),(IF(Tabla1[[#This Row],[Egreso de]]="",(""),(Tabla1[[#This Row],[Precio]]))))</f>
        <v/>
      </c>
      <c r="J4824" s="4" t="str">
        <f>IF(Tabla1[[#This Row],[Fecha]]="",(""),(IF(Tabla13[[#This Row],[Ingreso en]]="",(-Tabla13[[#This Row],[Egreso de]]),(Tabla13[[#This Row],[Ingreso en]]))))</f>
        <v/>
      </c>
    </row>
    <row r="4825" spans="1:10" x14ac:dyDescent="0.3">
      <c r="A4825" s="2" t="str">
        <f>IF(Tabla1[[#This Row],[Fecha]]="",(""),(Tabla1[[#This Row],[Fecha]]))</f>
        <v/>
      </c>
      <c r="B4825" s="3" t="str">
        <f>IF(Tabla1[[#This Row],[Fecha]]="",(""),(Tabla1[[#This Row],[Tipo de Operación]]))</f>
        <v/>
      </c>
      <c r="C4825" s="19" t="str">
        <f>IF(Tabla1[[#This Row],[Fecha]]="",(""),(Tabla1[[#This Row],[Código]]))</f>
        <v/>
      </c>
      <c r="D4825" s="4" t="str">
        <f>IF(Tabla1[[#This Row],[Fecha]]="",(""),(Tabla1[[#This Row],[Rubro]]))</f>
        <v/>
      </c>
      <c r="E4825" s="4"/>
      <c r="F4825" s="4" t="str">
        <f>IF(Tabla1[[#This Row],[Fecha]]="",(""),(Tabla1[[#This Row],[Precio]]))</f>
        <v/>
      </c>
      <c r="G4825" s="4" t="str">
        <f>IF(Tabla1[[#This Row],[Fecha]]="",(""),(Tabla1[[#This Row],[Medio de Pago]]))</f>
        <v/>
      </c>
      <c r="H4825" s="4" t="str">
        <f>IF(Tabla1[[#This Row],[Fecha]]="",(""),(IF(Tabla1[[#This Row],[Ingreso en]]="",(""),(Tabla1[[#This Row],[Precio]]))))</f>
        <v/>
      </c>
      <c r="I4825" s="5" t="str">
        <f>IF(Tabla1[[#This Row],[Fecha]]="",(""),(IF(Tabla1[[#This Row],[Egreso de]]="",(""),(Tabla1[[#This Row],[Precio]]))))</f>
        <v/>
      </c>
      <c r="J4825" s="4" t="str">
        <f>IF(Tabla1[[#This Row],[Fecha]]="",(""),(IF(Tabla13[[#This Row],[Ingreso en]]="",(-Tabla13[[#This Row],[Egreso de]]),(Tabla13[[#This Row],[Ingreso en]]))))</f>
        <v/>
      </c>
    </row>
    <row r="4826" spans="1:10" x14ac:dyDescent="0.3">
      <c r="A4826" s="2" t="str">
        <f>IF(Tabla1[[#This Row],[Fecha]]="",(""),(Tabla1[[#This Row],[Fecha]]))</f>
        <v/>
      </c>
      <c r="B4826" s="3" t="str">
        <f>IF(Tabla1[[#This Row],[Fecha]]="",(""),(Tabla1[[#This Row],[Tipo de Operación]]))</f>
        <v/>
      </c>
      <c r="C4826" s="19" t="str">
        <f>IF(Tabla1[[#This Row],[Fecha]]="",(""),(Tabla1[[#This Row],[Código]]))</f>
        <v/>
      </c>
      <c r="D4826" s="4" t="str">
        <f>IF(Tabla1[[#This Row],[Fecha]]="",(""),(Tabla1[[#This Row],[Rubro]]))</f>
        <v/>
      </c>
      <c r="E4826" s="4"/>
      <c r="F4826" s="4" t="str">
        <f>IF(Tabla1[[#This Row],[Fecha]]="",(""),(Tabla1[[#This Row],[Precio]]))</f>
        <v/>
      </c>
      <c r="G4826" s="4" t="str">
        <f>IF(Tabla1[[#This Row],[Fecha]]="",(""),(Tabla1[[#This Row],[Medio de Pago]]))</f>
        <v/>
      </c>
      <c r="H4826" s="4" t="str">
        <f>IF(Tabla1[[#This Row],[Fecha]]="",(""),(IF(Tabla1[[#This Row],[Ingreso en]]="",(""),(Tabla1[[#This Row],[Precio]]))))</f>
        <v/>
      </c>
      <c r="I4826" s="5" t="str">
        <f>IF(Tabla1[[#This Row],[Fecha]]="",(""),(IF(Tabla1[[#This Row],[Egreso de]]="",(""),(Tabla1[[#This Row],[Precio]]))))</f>
        <v/>
      </c>
      <c r="J4826" s="4" t="str">
        <f>IF(Tabla1[[#This Row],[Fecha]]="",(""),(IF(Tabla13[[#This Row],[Ingreso en]]="",(-Tabla13[[#This Row],[Egreso de]]),(Tabla13[[#This Row],[Ingreso en]]))))</f>
        <v/>
      </c>
    </row>
    <row r="4827" spans="1:10" x14ac:dyDescent="0.3">
      <c r="A4827" s="2" t="str">
        <f>IF(Tabla1[[#This Row],[Fecha]]="",(""),(Tabla1[[#This Row],[Fecha]]))</f>
        <v/>
      </c>
      <c r="B4827" s="3" t="str">
        <f>IF(Tabla1[[#This Row],[Fecha]]="",(""),(Tabla1[[#This Row],[Tipo de Operación]]))</f>
        <v/>
      </c>
      <c r="C4827" s="19" t="str">
        <f>IF(Tabla1[[#This Row],[Fecha]]="",(""),(Tabla1[[#This Row],[Código]]))</f>
        <v/>
      </c>
      <c r="D4827" s="4" t="str">
        <f>IF(Tabla1[[#This Row],[Fecha]]="",(""),(Tabla1[[#This Row],[Rubro]]))</f>
        <v/>
      </c>
      <c r="E4827" s="4"/>
      <c r="F4827" s="4" t="str">
        <f>IF(Tabla1[[#This Row],[Fecha]]="",(""),(Tabla1[[#This Row],[Precio]]))</f>
        <v/>
      </c>
      <c r="G4827" s="4" t="str">
        <f>IF(Tabla1[[#This Row],[Fecha]]="",(""),(Tabla1[[#This Row],[Medio de Pago]]))</f>
        <v/>
      </c>
      <c r="H4827" s="4" t="str">
        <f>IF(Tabla1[[#This Row],[Fecha]]="",(""),(IF(Tabla1[[#This Row],[Ingreso en]]="",(""),(Tabla1[[#This Row],[Precio]]))))</f>
        <v/>
      </c>
      <c r="I4827" s="5" t="str">
        <f>IF(Tabla1[[#This Row],[Fecha]]="",(""),(IF(Tabla1[[#This Row],[Egreso de]]="",(""),(Tabla1[[#This Row],[Precio]]))))</f>
        <v/>
      </c>
      <c r="J4827" s="4" t="str">
        <f>IF(Tabla1[[#This Row],[Fecha]]="",(""),(IF(Tabla13[[#This Row],[Ingreso en]]="",(-Tabla13[[#This Row],[Egreso de]]),(Tabla13[[#This Row],[Ingreso en]]))))</f>
        <v/>
      </c>
    </row>
    <row r="4828" spans="1:10" x14ac:dyDescent="0.3">
      <c r="A4828" s="2" t="str">
        <f>IF(Tabla1[[#This Row],[Fecha]]="",(""),(Tabla1[[#This Row],[Fecha]]))</f>
        <v/>
      </c>
      <c r="B4828" s="3" t="str">
        <f>IF(Tabla1[[#This Row],[Fecha]]="",(""),(Tabla1[[#This Row],[Tipo de Operación]]))</f>
        <v/>
      </c>
      <c r="C4828" s="19" t="str">
        <f>IF(Tabla1[[#This Row],[Fecha]]="",(""),(Tabla1[[#This Row],[Código]]))</f>
        <v/>
      </c>
      <c r="D4828" s="4" t="str">
        <f>IF(Tabla1[[#This Row],[Fecha]]="",(""),(Tabla1[[#This Row],[Rubro]]))</f>
        <v/>
      </c>
      <c r="E4828" s="4"/>
      <c r="F4828" s="4" t="str">
        <f>IF(Tabla1[[#This Row],[Fecha]]="",(""),(Tabla1[[#This Row],[Precio]]))</f>
        <v/>
      </c>
      <c r="G4828" s="4" t="str">
        <f>IF(Tabla1[[#This Row],[Fecha]]="",(""),(Tabla1[[#This Row],[Medio de Pago]]))</f>
        <v/>
      </c>
      <c r="H4828" s="4" t="str">
        <f>IF(Tabla1[[#This Row],[Fecha]]="",(""),(IF(Tabla1[[#This Row],[Ingreso en]]="",(""),(Tabla1[[#This Row],[Precio]]))))</f>
        <v/>
      </c>
      <c r="I4828" s="5" t="str">
        <f>IF(Tabla1[[#This Row],[Fecha]]="",(""),(IF(Tabla1[[#This Row],[Egreso de]]="",(""),(Tabla1[[#This Row],[Precio]]))))</f>
        <v/>
      </c>
      <c r="J4828" s="4" t="str">
        <f>IF(Tabla1[[#This Row],[Fecha]]="",(""),(IF(Tabla13[[#This Row],[Ingreso en]]="",(-Tabla13[[#This Row],[Egreso de]]),(Tabla13[[#This Row],[Ingreso en]]))))</f>
        <v/>
      </c>
    </row>
    <row r="4829" spans="1:10" x14ac:dyDescent="0.3">
      <c r="A4829" s="2" t="str">
        <f>IF(Tabla1[[#This Row],[Fecha]]="",(""),(Tabla1[[#This Row],[Fecha]]))</f>
        <v/>
      </c>
      <c r="B4829" s="3" t="str">
        <f>IF(Tabla1[[#This Row],[Fecha]]="",(""),(Tabla1[[#This Row],[Tipo de Operación]]))</f>
        <v/>
      </c>
      <c r="C4829" s="19" t="str">
        <f>IF(Tabla1[[#This Row],[Fecha]]="",(""),(Tabla1[[#This Row],[Código]]))</f>
        <v/>
      </c>
      <c r="D4829" s="4" t="str">
        <f>IF(Tabla1[[#This Row],[Fecha]]="",(""),(Tabla1[[#This Row],[Rubro]]))</f>
        <v/>
      </c>
      <c r="E4829" s="4"/>
      <c r="F4829" s="4" t="str">
        <f>IF(Tabla1[[#This Row],[Fecha]]="",(""),(Tabla1[[#This Row],[Precio]]))</f>
        <v/>
      </c>
      <c r="G4829" s="4" t="str">
        <f>IF(Tabla1[[#This Row],[Fecha]]="",(""),(Tabla1[[#This Row],[Medio de Pago]]))</f>
        <v/>
      </c>
      <c r="H4829" s="4" t="str">
        <f>IF(Tabla1[[#This Row],[Fecha]]="",(""),(IF(Tabla1[[#This Row],[Ingreso en]]="",(""),(Tabla1[[#This Row],[Precio]]))))</f>
        <v/>
      </c>
      <c r="I4829" s="5" t="str">
        <f>IF(Tabla1[[#This Row],[Fecha]]="",(""),(IF(Tabla1[[#This Row],[Egreso de]]="",(""),(Tabla1[[#This Row],[Precio]]))))</f>
        <v/>
      </c>
      <c r="J4829" s="4" t="str">
        <f>IF(Tabla1[[#This Row],[Fecha]]="",(""),(IF(Tabla13[[#This Row],[Ingreso en]]="",(-Tabla13[[#This Row],[Egreso de]]),(Tabla13[[#This Row],[Ingreso en]]))))</f>
        <v/>
      </c>
    </row>
    <row r="4830" spans="1:10" x14ac:dyDescent="0.3">
      <c r="A4830" s="2" t="str">
        <f>IF(Tabla1[[#This Row],[Fecha]]="",(""),(Tabla1[[#This Row],[Fecha]]))</f>
        <v/>
      </c>
      <c r="B4830" s="3" t="str">
        <f>IF(Tabla1[[#This Row],[Fecha]]="",(""),(Tabla1[[#This Row],[Tipo de Operación]]))</f>
        <v/>
      </c>
      <c r="C4830" s="19" t="str">
        <f>IF(Tabla1[[#This Row],[Fecha]]="",(""),(Tabla1[[#This Row],[Código]]))</f>
        <v/>
      </c>
      <c r="D4830" s="4" t="str">
        <f>IF(Tabla1[[#This Row],[Fecha]]="",(""),(Tabla1[[#This Row],[Rubro]]))</f>
        <v/>
      </c>
      <c r="E4830" s="4"/>
      <c r="F4830" s="4" t="str">
        <f>IF(Tabla1[[#This Row],[Fecha]]="",(""),(Tabla1[[#This Row],[Precio]]))</f>
        <v/>
      </c>
      <c r="G4830" s="4" t="str">
        <f>IF(Tabla1[[#This Row],[Fecha]]="",(""),(Tabla1[[#This Row],[Medio de Pago]]))</f>
        <v/>
      </c>
      <c r="H4830" s="4" t="str">
        <f>IF(Tabla1[[#This Row],[Fecha]]="",(""),(IF(Tabla1[[#This Row],[Ingreso en]]="",(""),(Tabla1[[#This Row],[Precio]]))))</f>
        <v/>
      </c>
      <c r="I4830" s="5" t="str">
        <f>IF(Tabla1[[#This Row],[Fecha]]="",(""),(IF(Tabla1[[#This Row],[Egreso de]]="",(""),(Tabla1[[#This Row],[Precio]]))))</f>
        <v/>
      </c>
      <c r="J4830" s="4" t="str">
        <f>IF(Tabla1[[#This Row],[Fecha]]="",(""),(IF(Tabla13[[#This Row],[Ingreso en]]="",(-Tabla13[[#This Row],[Egreso de]]),(Tabla13[[#This Row],[Ingreso en]]))))</f>
        <v/>
      </c>
    </row>
    <row r="4831" spans="1:10" x14ac:dyDescent="0.3">
      <c r="A4831" s="2" t="str">
        <f>IF(Tabla1[[#This Row],[Fecha]]="",(""),(Tabla1[[#This Row],[Fecha]]))</f>
        <v/>
      </c>
      <c r="B4831" s="3" t="str">
        <f>IF(Tabla1[[#This Row],[Fecha]]="",(""),(Tabla1[[#This Row],[Tipo de Operación]]))</f>
        <v/>
      </c>
      <c r="C4831" s="19" t="str">
        <f>IF(Tabla1[[#This Row],[Fecha]]="",(""),(Tabla1[[#This Row],[Código]]))</f>
        <v/>
      </c>
      <c r="D4831" s="4" t="str">
        <f>IF(Tabla1[[#This Row],[Fecha]]="",(""),(Tabla1[[#This Row],[Rubro]]))</f>
        <v/>
      </c>
      <c r="E4831" s="4"/>
      <c r="F4831" s="4" t="str">
        <f>IF(Tabla1[[#This Row],[Fecha]]="",(""),(Tabla1[[#This Row],[Precio]]))</f>
        <v/>
      </c>
      <c r="G4831" s="4" t="str">
        <f>IF(Tabla1[[#This Row],[Fecha]]="",(""),(Tabla1[[#This Row],[Medio de Pago]]))</f>
        <v/>
      </c>
      <c r="H4831" s="4" t="str">
        <f>IF(Tabla1[[#This Row],[Fecha]]="",(""),(IF(Tabla1[[#This Row],[Ingreso en]]="",(""),(Tabla1[[#This Row],[Precio]]))))</f>
        <v/>
      </c>
      <c r="I4831" s="5" t="str">
        <f>IF(Tabla1[[#This Row],[Fecha]]="",(""),(IF(Tabla1[[#This Row],[Egreso de]]="",(""),(Tabla1[[#This Row],[Precio]]))))</f>
        <v/>
      </c>
      <c r="J4831" s="4" t="str">
        <f>IF(Tabla1[[#This Row],[Fecha]]="",(""),(IF(Tabla13[[#This Row],[Ingreso en]]="",(-Tabla13[[#This Row],[Egreso de]]),(Tabla13[[#This Row],[Ingreso en]]))))</f>
        <v/>
      </c>
    </row>
    <row r="4832" spans="1:10" x14ac:dyDescent="0.3">
      <c r="A4832" s="2" t="str">
        <f>IF(Tabla1[[#This Row],[Fecha]]="",(""),(Tabla1[[#This Row],[Fecha]]))</f>
        <v/>
      </c>
      <c r="B4832" s="3" t="str">
        <f>IF(Tabla1[[#This Row],[Fecha]]="",(""),(Tabla1[[#This Row],[Tipo de Operación]]))</f>
        <v/>
      </c>
      <c r="C4832" s="19" t="str">
        <f>IF(Tabla1[[#This Row],[Fecha]]="",(""),(Tabla1[[#This Row],[Código]]))</f>
        <v/>
      </c>
      <c r="D4832" s="4" t="str">
        <f>IF(Tabla1[[#This Row],[Fecha]]="",(""),(Tabla1[[#This Row],[Rubro]]))</f>
        <v/>
      </c>
      <c r="E4832" s="4"/>
      <c r="F4832" s="4" t="str">
        <f>IF(Tabla1[[#This Row],[Fecha]]="",(""),(Tabla1[[#This Row],[Precio]]))</f>
        <v/>
      </c>
      <c r="G4832" s="4" t="str">
        <f>IF(Tabla1[[#This Row],[Fecha]]="",(""),(Tabla1[[#This Row],[Medio de Pago]]))</f>
        <v/>
      </c>
      <c r="H4832" s="4" t="str">
        <f>IF(Tabla1[[#This Row],[Fecha]]="",(""),(IF(Tabla1[[#This Row],[Ingreso en]]="",(""),(Tabla1[[#This Row],[Precio]]))))</f>
        <v/>
      </c>
      <c r="I4832" s="5" t="str">
        <f>IF(Tabla1[[#This Row],[Fecha]]="",(""),(IF(Tabla1[[#This Row],[Egreso de]]="",(""),(Tabla1[[#This Row],[Precio]]))))</f>
        <v/>
      </c>
      <c r="J4832" s="4" t="str">
        <f>IF(Tabla1[[#This Row],[Fecha]]="",(""),(IF(Tabla13[[#This Row],[Ingreso en]]="",(-Tabla13[[#This Row],[Egreso de]]),(Tabla13[[#This Row],[Ingreso en]]))))</f>
        <v/>
      </c>
    </row>
    <row r="4833" spans="1:10" x14ac:dyDescent="0.3">
      <c r="A4833" s="2" t="str">
        <f>IF(Tabla1[[#This Row],[Fecha]]="",(""),(Tabla1[[#This Row],[Fecha]]))</f>
        <v/>
      </c>
      <c r="B4833" s="3" t="str">
        <f>IF(Tabla1[[#This Row],[Fecha]]="",(""),(Tabla1[[#This Row],[Tipo de Operación]]))</f>
        <v/>
      </c>
      <c r="C4833" s="19" t="str">
        <f>IF(Tabla1[[#This Row],[Fecha]]="",(""),(Tabla1[[#This Row],[Código]]))</f>
        <v/>
      </c>
      <c r="D4833" s="4" t="str">
        <f>IF(Tabla1[[#This Row],[Fecha]]="",(""),(Tabla1[[#This Row],[Rubro]]))</f>
        <v/>
      </c>
      <c r="E4833" s="4"/>
      <c r="F4833" s="4" t="str">
        <f>IF(Tabla1[[#This Row],[Fecha]]="",(""),(Tabla1[[#This Row],[Precio]]))</f>
        <v/>
      </c>
      <c r="G4833" s="4" t="str">
        <f>IF(Tabla1[[#This Row],[Fecha]]="",(""),(Tabla1[[#This Row],[Medio de Pago]]))</f>
        <v/>
      </c>
      <c r="H4833" s="4" t="str">
        <f>IF(Tabla1[[#This Row],[Fecha]]="",(""),(IF(Tabla1[[#This Row],[Ingreso en]]="",(""),(Tabla1[[#This Row],[Precio]]))))</f>
        <v/>
      </c>
      <c r="I4833" s="5" t="str">
        <f>IF(Tabla1[[#This Row],[Fecha]]="",(""),(IF(Tabla1[[#This Row],[Egreso de]]="",(""),(Tabla1[[#This Row],[Precio]]))))</f>
        <v/>
      </c>
      <c r="J4833" s="4" t="str">
        <f>IF(Tabla1[[#This Row],[Fecha]]="",(""),(IF(Tabla13[[#This Row],[Ingreso en]]="",(-Tabla13[[#This Row],[Egreso de]]),(Tabla13[[#This Row],[Ingreso en]]))))</f>
        <v/>
      </c>
    </row>
    <row r="4834" spans="1:10" x14ac:dyDescent="0.3">
      <c r="A4834" s="2" t="str">
        <f>IF(Tabla1[[#This Row],[Fecha]]="",(""),(Tabla1[[#This Row],[Fecha]]))</f>
        <v/>
      </c>
      <c r="B4834" s="3" t="str">
        <f>IF(Tabla1[[#This Row],[Fecha]]="",(""),(Tabla1[[#This Row],[Tipo de Operación]]))</f>
        <v/>
      </c>
      <c r="C4834" s="19" t="str">
        <f>IF(Tabla1[[#This Row],[Fecha]]="",(""),(Tabla1[[#This Row],[Código]]))</f>
        <v/>
      </c>
      <c r="D4834" s="4" t="str">
        <f>IF(Tabla1[[#This Row],[Fecha]]="",(""),(Tabla1[[#This Row],[Rubro]]))</f>
        <v/>
      </c>
      <c r="E4834" s="4"/>
      <c r="F4834" s="4" t="str">
        <f>IF(Tabla1[[#This Row],[Fecha]]="",(""),(Tabla1[[#This Row],[Precio]]))</f>
        <v/>
      </c>
      <c r="G4834" s="4" t="str">
        <f>IF(Tabla1[[#This Row],[Fecha]]="",(""),(Tabla1[[#This Row],[Medio de Pago]]))</f>
        <v/>
      </c>
      <c r="H4834" s="4" t="str">
        <f>IF(Tabla1[[#This Row],[Fecha]]="",(""),(IF(Tabla1[[#This Row],[Ingreso en]]="",(""),(Tabla1[[#This Row],[Precio]]))))</f>
        <v/>
      </c>
      <c r="I4834" s="5" t="str">
        <f>IF(Tabla1[[#This Row],[Fecha]]="",(""),(IF(Tabla1[[#This Row],[Egreso de]]="",(""),(Tabla1[[#This Row],[Precio]]))))</f>
        <v/>
      </c>
      <c r="J4834" s="4" t="str">
        <f>IF(Tabla1[[#This Row],[Fecha]]="",(""),(IF(Tabla13[[#This Row],[Ingreso en]]="",(-Tabla13[[#This Row],[Egreso de]]),(Tabla13[[#This Row],[Ingreso en]]))))</f>
        <v/>
      </c>
    </row>
    <row r="4835" spans="1:10" x14ac:dyDescent="0.3">
      <c r="A4835" s="2" t="str">
        <f>IF(Tabla1[[#This Row],[Fecha]]="",(""),(Tabla1[[#This Row],[Fecha]]))</f>
        <v/>
      </c>
      <c r="B4835" s="3" t="str">
        <f>IF(Tabla1[[#This Row],[Fecha]]="",(""),(Tabla1[[#This Row],[Tipo de Operación]]))</f>
        <v/>
      </c>
      <c r="C4835" s="19" t="str">
        <f>IF(Tabla1[[#This Row],[Fecha]]="",(""),(Tabla1[[#This Row],[Código]]))</f>
        <v/>
      </c>
      <c r="D4835" s="4" t="str">
        <f>IF(Tabla1[[#This Row],[Fecha]]="",(""),(Tabla1[[#This Row],[Rubro]]))</f>
        <v/>
      </c>
      <c r="E4835" s="4"/>
      <c r="F4835" s="4" t="str">
        <f>IF(Tabla1[[#This Row],[Fecha]]="",(""),(Tabla1[[#This Row],[Precio]]))</f>
        <v/>
      </c>
      <c r="G4835" s="4" t="str">
        <f>IF(Tabla1[[#This Row],[Fecha]]="",(""),(Tabla1[[#This Row],[Medio de Pago]]))</f>
        <v/>
      </c>
      <c r="H4835" s="4" t="str">
        <f>IF(Tabla1[[#This Row],[Fecha]]="",(""),(IF(Tabla1[[#This Row],[Ingreso en]]="",(""),(Tabla1[[#This Row],[Precio]]))))</f>
        <v/>
      </c>
      <c r="I4835" s="5" t="str">
        <f>IF(Tabla1[[#This Row],[Fecha]]="",(""),(IF(Tabla1[[#This Row],[Egreso de]]="",(""),(Tabla1[[#This Row],[Precio]]))))</f>
        <v/>
      </c>
      <c r="J4835" s="4" t="str">
        <f>IF(Tabla1[[#This Row],[Fecha]]="",(""),(IF(Tabla13[[#This Row],[Ingreso en]]="",(-Tabla13[[#This Row],[Egreso de]]),(Tabla13[[#This Row],[Ingreso en]]))))</f>
        <v/>
      </c>
    </row>
    <row r="4836" spans="1:10" x14ac:dyDescent="0.3">
      <c r="A4836" s="2" t="str">
        <f>IF(Tabla1[[#This Row],[Fecha]]="",(""),(Tabla1[[#This Row],[Fecha]]))</f>
        <v/>
      </c>
      <c r="B4836" s="3" t="str">
        <f>IF(Tabla1[[#This Row],[Fecha]]="",(""),(Tabla1[[#This Row],[Tipo de Operación]]))</f>
        <v/>
      </c>
      <c r="C4836" s="19" t="str">
        <f>IF(Tabla1[[#This Row],[Fecha]]="",(""),(Tabla1[[#This Row],[Código]]))</f>
        <v/>
      </c>
      <c r="D4836" s="4" t="str">
        <f>IF(Tabla1[[#This Row],[Fecha]]="",(""),(Tabla1[[#This Row],[Rubro]]))</f>
        <v/>
      </c>
      <c r="E4836" s="4"/>
      <c r="F4836" s="4" t="str">
        <f>IF(Tabla1[[#This Row],[Fecha]]="",(""),(Tabla1[[#This Row],[Precio]]))</f>
        <v/>
      </c>
      <c r="G4836" s="4" t="str">
        <f>IF(Tabla1[[#This Row],[Fecha]]="",(""),(Tabla1[[#This Row],[Medio de Pago]]))</f>
        <v/>
      </c>
      <c r="H4836" s="4" t="str">
        <f>IF(Tabla1[[#This Row],[Fecha]]="",(""),(IF(Tabla1[[#This Row],[Ingreso en]]="",(""),(Tabla1[[#This Row],[Precio]]))))</f>
        <v/>
      </c>
      <c r="I4836" s="5" t="str">
        <f>IF(Tabla1[[#This Row],[Fecha]]="",(""),(IF(Tabla1[[#This Row],[Egreso de]]="",(""),(Tabla1[[#This Row],[Precio]]))))</f>
        <v/>
      </c>
      <c r="J4836" s="4" t="str">
        <f>IF(Tabla1[[#This Row],[Fecha]]="",(""),(IF(Tabla13[[#This Row],[Ingreso en]]="",(-Tabla13[[#This Row],[Egreso de]]),(Tabla13[[#This Row],[Ingreso en]]))))</f>
        <v/>
      </c>
    </row>
    <row r="4837" spans="1:10" x14ac:dyDescent="0.3">
      <c r="A4837" s="2" t="str">
        <f>IF(Tabla1[[#This Row],[Fecha]]="",(""),(Tabla1[[#This Row],[Fecha]]))</f>
        <v/>
      </c>
      <c r="B4837" s="3" t="str">
        <f>IF(Tabla1[[#This Row],[Fecha]]="",(""),(Tabla1[[#This Row],[Tipo de Operación]]))</f>
        <v/>
      </c>
      <c r="C4837" s="19" t="str">
        <f>IF(Tabla1[[#This Row],[Fecha]]="",(""),(Tabla1[[#This Row],[Código]]))</f>
        <v/>
      </c>
      <c r="D4837" s="4" t="str">
        <f>IF(Tabla1[[#This Row],[Fecha]]="",(""),(Tabla1[[#This Row],[Rubro]]))</f>
        <v/>
      </c>
      <c r="E4837" s="4"/>
      <c r="F4837" s="4" t="str">
        <f>IF(Tabla1[[#This Row],[Fecha]]="",(""),(Tabla1[[#This Row],[Precio]]))</f>
        <v/>
      </c>
      <c r="G4837" s="4" t="str">
        <f>IF(Tabla1[[#This Row],[Fecha]]="",(""),(Tabla1[[#This Row],[Medio de Pago]]))</f>
        <v/>
      </c>
      <c r="H4837" s="4" t="str">
        <f>IF(Tabla1[[#This Row],[Fecha]]="",(""),(IF(Tabla1[[#This Row],[Ingreso en]]="",(""),(Tabla1[[#This Row],[Precio]]))))</f>
        <v/>
      </c>
      <c r="I4837" s="5" t="str">
        <f>IF(Tabla1[[#This Row],[Fecha]]="",(""),(IF(Tabla1[[#This Row],[Egreso de]]="",(""),(Tabla1[[#This Row],[Precio]]))))</f>
        <v/>
      </c>
      <c r="J4837" s="4" t="str">
        <f>IF(Tabla1[[#This Row],[Fecha]]="",(""),(IF(Tabla13[[#This Row],[Ingreso en]]="",(-Tabla13[[#This Row],[Egreso de]]),(Tabla13[[#This Row],[Ingreso en]]))))</f>
        <v/>
      </c>
    </row>
    <row r="4838" spans="1:10" x14ac:dyDescent="0.3">
      <c r="A4838" s="2" t="str">
        <f>IF(Tabla1[[#This Row],[Fecha]]="",(""),(Tabla1[[#This Row],[Fecha]]))</f>
        <v/>
      </c>
      <c r="B4838" s="3" t="str">
        <f>IF(Tabla1[[#This Row],[Fecha]]="",(""),(Tabla1[[#This Row],[Tipo de Operación]]))</f>
        <v/>
      </c>
      <c r="C4838" s="19" t="str">
        <f>IF(Tabla1[[#This Row],[Fecha]]="",(""),(Tabla1[[#This Row],[Código]]))</f>
        <v/>
      </c>
      <c r="D4838" s="4" t="str">
        <f>IF(Tabla1[[#This Row],[Fecha]]="",(""),(Tabla1[[#This Row],[Rubro]]))</f>
        <v/>
      </c>
      <c r="E4838" s="4"/>
      <c r="F4838" s="4" t="str">
        <f>IF(Tabla1[[#This Row],[Fecha]]="",(""),(Tabla1[[#This Row],[Precio]]))</f>
        <v/>
      </c>
      <c r="G4838" s="4" t="str">
        <f>IF(Tabla1[[#This Row],[Fecha]]="",(""),(Tabla1[[#This Row],[Medio de Pago]]))</f>
        <v/>
      </c>
      <c r="H4838" s="4" t="str">
        <f>IF(Tabla1[[#This Row],[Fecha]]="",(""),(IF(Tabla1[[#This Row],[Ingreso en]]="",(""),(Tabla1[[#This Row],[Precio]]))))</f>
        <v/>
      </c>
      <c r="I4838" s="5" t="str">
        <f>IF(Tabla1[[#This Row],[Fecha]]="",(""),(IF(Tabla1[[#This Row],[Egreso de]]="",(""),(Tabla1[[#This Row],[Precio]]))))</f>
        <v/>
      </c>
      <c r="J4838" s="4" t="str">
        <f>IF(Tabla1[[#This Row],[Fecha]]="",(""),(IF(Tabla13[[#This Row],[Ingreso en]]="",(-Tabla13[[#This Row],[Egreso de]]),(Tabla13[[#This Row],[Ingreso en]]))))</f>
        <v/>
      </c>
    </row>
    <row r="4839" spans="1:10" x14ac:dyDescent="0.3">
      <c r="A4839" s="2" t="str">
        <f>IF(Tabla1[[#This Row],[Fecha]]="",(""),(Tabla1[[#This Row],[Fecha]]))</f>
        <v/>
      </c>
      <c r="B4839" s="3" t="str">
        <f>IF(Tabla1[[#This Row],[Fecha]]="",(""),(Tabla1[[#This Row],[Tipo de Operación]]))</f>
        <v/>
      </c>
      <c r="C4839" s="19" t="str">
        <f>IF(Tabla1[[#This Row],[Fecha]]="",(""),(Tabla1[[#This Row],[Código]]))</f>
        <v/>
      </c>
      <c r="D4839" s="4" t="str">
        <f>IF(Tabla1[[#This Row],[Fecha]]="",(""),(Tabla1[[#This Row],[Rubro]]))</f>
        <v/>
      </c>
      <c r="E4839" s="4"/>
      <c r="F4839" s="4" t="str">
        <f>IF(Tabla1[[#This Row],[Fecha]]="",(""),(Tabla1[[#This Row],[Precio]]))</f>
        <v/>
      </c>
      <c r="G4839" s="4" t="str">
        <f>IF(Tabla1[[#This Row],[Fecha]]="",(""),(Tabla1[[#This Row],[Medio de Pago]]))</f>
        <v/>
      </c>
      <c r="H4839" s="4" t="str">
        <f>IF(Tabla1[[#This Row],[Fecha]]="",(""),(IF(Tabla1[[#This Row],[Ingreso en]]="",(""),(Tabla1[[#This Row],[Precio]]))))</f>
        <v/>
      </c>
      <c r="I4839" s="5" t="str">
        <f>IF(Tabla1[[#This Row],[Fecha]]="",(""),(IF(Tabla1[[#This Row],[Egreso de]]="",(""),(Tabla1[[#This Row],[Precio]]))))</f>
        <v/>
      </c>
      <c r="J4839" s="4" t="str">
        <f>IF(Tabla1[[#This Row],[Fecha]]="",(""),(IF(Tabla13[[#This Row],[Ingreso en]]="",(-Tabla13[[#This Row],[Egreso de]]),(Tabla13[[#This Row],[Ingreso en]]))))</f>
        <v/>
      </c>
    </row>
    <row r="4840" spans="1:10" x14ac:dyDescent="0.3">
      <c r="A4840" s="2" t="str">
        <f>IF(Tabla1[[#This Row],[Fecha]]="",(""),(Tabla1[[#This Row],[Fecha]]))</f>
        <v/>
      </c>
      <c r="B4840" s="3" t="str">
        <f>IF(Tabla1[[#This Row],[Fecha]]="",(""),(Tabla1[[#This Row],[Tipo de Operación]]))</f>
        <v/>
      </c>
      <c r="C4840" s="19" t="str">
        <f>IF(Tabla1[[#This Row],[Fecha]]="",(""),(Tabla1[[#This Row],[Código]]))</f>
        <v/>
      </c>
      <c r="D4840" s="4" t="str">
        <f>IF(Tabla1[[#This Row],[Fecha]]="",(""),(Tabla1[[#This Row],[Rubro]]))</f>
        <v/>
      </c>
      <c r="E4840" s="4"/>
      <c r="F4840" s="4" t="str">
        <f>IF(Tabla1[[#This Row],[Fecha]]="",(""),(Tabla1[[#This Row],[Precio]]))</f>
        <v/>
      </c>
      <c r="G4840" s="4" t="str">
        <f>IF(Tabla1[[#This Row],[Fecha]]="",(""),(Tabla1[[#This Row],[Medio de Pago]]))</f>
        <v/>
      </c>
      <c r="H4840" s="4" t="str">
        <f>IF(Tabla1[[#This Row],[Fecha]]="",(""),(IF(Tabla1[[#This Row],[Ingreso en]]="",(""),(Tabla1[[#This Row],[Precio]]))))</f>
        <v/>
      </c>
      <c r="I4840" s="5" t="str">
        <f>IF(Tabla1[[#This Row],[Fecha]]="",(""),(IF(Tabla1[[#This Row],[Egreso de]]="",(""),(Tabla1[[#This Row],[Precio]]))))</f>
        <v/>
      </c>
      <c r="J4840" s="4" t="str">
        <f>IF(Tabla1[[#This Row],[Fecha]]="",(""),(IF(Tabla13[[#This Row],[Ingreso en]]="",(-Tabla13[[#This Row],[Egreso de]]),(Tabla13[[#This Row],[Ingreso en]]))))</f>
        <v/>
      </c>
    </row>
    <row r="4841" spans="1:10" x14ac:dyDescent="0.3">
      <c r="A4841" s="2" t="str">
        <f>IF(Tabla1[[#This Row],[Fecha]]="",(""),(Tabla1[[#This Row],[Fecha]]))</f>
        <v/>
      </c>
      <c r="B4841" s="3" t="str">
        <f>IF(Tabla1[[#This Row],[Fecha]]="",(""),(Tabla1[[#This Row],[Tipo de Operación]]))</f>
        <v/>
      </c>
      <c r="C4841" s="19" t="str">
        <f>IF(Tabla1[[#This Row],[Fecha]]="",(""),(Tabla1[[#This Row],[Código]]))</f>
        <v/>
      </c>
      <c r="D4841" s="4" t="str">
        <f>IF(Tabla1[[#This Row],[Fecha]]="",(""),(Tabla1[[#This Row],[Rubro]]))</f>
        <v/>
      </c>
      <c r="E4841" s="4"/>
      <c r="F4841" s="4" t="str">
        <f>IF(Tabla1[[#This Row],[Fecha]]="",(""),(Tabla1[[#This Row],[Precio]]))</f>
        <v/>
      </c>
      <c r="G4841" s="4" t="str">
        <f>IF(Tabla1[[#This Row],[Fecha]]="",(""),(Tabla1[[#This Row],[Medio de Pago]]))</f>
        <v/>
      </c>
      <c r="H4841" s="4" t="str">
        <f>IF(Tabla1[[#This Row],[Fecha]]="",(""),(IF(Tabla1[[#This Row],[Ingreso en]]="",(""),(Tabla1[[#This Row],[Precio]]))))</f>
        <v/>
      </c>
      <c r="I4841" s="5" t="str">
        <f>IF(Tabla1[[#This Row],[Fecha]]="",(""),(IF(Tabla1[[#This Row],[Egreso de]]="",(""),(Tabla1[[#This Row],[Precio]]))))</f>
        <v/>
      </c>
      <c r="J4841" s="4" t="str">
        <f>IF(Tabla1[[#This Row],[Fecha]]="",(""),(IF(Tabla13[[#This Row],[Ingreso en]]="",(-Tabla13[[#This Row],[Egreso de]]),(Tabla13[[#This Row],[Ingreso en]]))))</f>
        <v/>
      </c>
    </row>
    <row r="4842" spans="1:10" x14ac:dyDescent="0.3">
      <c r="A4842" s="2" t="str">
        <f>IF(Tabla1[[#This Row],[Fecha]]="",(""),(Tabla1[[#This Row],[Fecha]]))</f>
        <v/>
      </c>
      <c r="B4842" s="3" t="str">
        <f>IF(Tabla1[[#This Row],[Fecha]]="",(""),(Tabla1[[#This Row],[Tipo de Operación]]))</f>
        <v/>
      </c>
      <c r="C4842" s="19" t="str">
        <f>IF(Tabla1[[#This Row],[Fecha]]="",(""),(Tabla1[[#This Row],[Código]]))</f>
        <v/>
      </c>
      <c r="D4842" s="4" t="str">
        <f>IF(Tabla1[[#This Row],[Fecha]]="",(""),(Tabla1[[#This Row],[Rubro]]))</f>
        <v/>
      </c>
      <c r="E4842" s="4"/>
      <c r="F4842" s="4" t="str">
        <f>IF(Tabla1[[#This Row],[Fecha]]="",(""),(Tabla1[[#This Row],[Precio]]))</f>
        <v/>
      </c>
      <c r="G4842" s="4" t="str">
        <f>IF(Tabla1[[#This Row],[Fecha]]="",(""),(Tabla1[[#This Row],[Medio de Pago]]))</f>
        <v/>
      </c>
      <c r="H4842" s="4" t="str">
        <f>IF(Tabla1[[#This Row],[Fecha]]="",(""),(IF(Tabla1[[#This Row],[Ingreso en]]="",(""),(Tabla1[[#This Row],[Precio]]))))</f>
        <v/>
      </c>
      <c r="I4842" s="5" t="str">
        <f>IF(Tabla1[[#This Row],[Fecha]]="",(""),(IF(Tabla1[[#This Row],[Egreso de]]="",(""),(Tabla1[[#This Row],[Precio]]))))</f>
        <v/>
      </c>
      <c r="J4842" s="4" t="str">
        <f>IF(Tabla1[[#This Row],[Fecha]]="",(""),(IF(Tabla13[[#This Row],[Ingreso en]]="",(-Tabla13[[#This Row],[Egreso de]]),(Tabla13[[#This Row],[Ingreso en]]))))</f>
        <v/>
      </c>
    </row>
    <row r="4843" spans="1:10" x14ac:dyDescent="0.3">
      <c r="A4843" s="2" t="str">
        <f>IF(Tabla1[[#This Row],[Fecha]]="",(""),(Tabla1[[#This Row],[Fecha]]))</f>
        <v/>
      </c>
      <c r="B4843" s="3" t="str">
        <f>IF(Tabla1[[#This Row],[Fecha]]="",(""),(Tabla1[[#This Row],[Tipo de Operación]]))</f>
        <v/>
      </c>
      <c r="C4843" s="19" t="str">
        <f>IF(Tabla1[[#This Row],[Fecha]]="",(""),(Tabla1[[#This Row],[Código]]))</f>
        <v/>
      </c>
      <c r="D4843" s="4" t="str">
        <f>IF(Tabla1[[#This Row],[Fecha]]="",(""),(Tabla1[[#This Row],[Rubro]]))</f>
        <v/>
      </c>
      <c r="E4843" s="4"/>
      <c r="F4843" s="4" t="str">
        <f>IF(Tabla1[[#This Row],[Fecha]]="",(""),(Tabla1[[#This Row],[Precio]]))</f>
        <v/>
      </c>
      <c r="G4843" s="4" t="str">
        <f>IF(Tabla1[[#This Row],[Fecha]]="",(""),(Tabla1[[#This Row],[Medio de Pago]]))</f>
        <v/>
      </c>
      <c r="H4843" s="4" t="str">
        <f>IF(Tabla1[[#This Row],[Fecha]]="",(""),(IF(Tabla1[[#This Row],[Ingreso en]]="",(""),(Tabla1[[#This Row],[Precio]]))))</f>
        <v/>
      </c>
      <c r="I4843" s="5" t="str">
        <f>IF(Tabla1[[#This Row],[Fecha]]="",(""),(IF(Tabla1[[#This Row],[Egreso de]]="",(""),(Tabla1[[#This Row],[Precio]]))))</f>
        <v/>
      </c>
      <c r="J4843" s="4" t="str">
        <f>IF(Tabla1[[#This Row],[Fecha]]="",(""),(IF(Tabla13[[#This Row],[Ingreso en]]="",(-Tabla13[[#This Row],[Egreso de]]),(Tabla13[[#This Row],[Ingreso en]]))))</f>
        <v/>
      </c>
    </row>
    <row r="4844" spans="1:10" x14ac:dyDescent="0.3">
      <c r="A4844" s="2" t="str">
        <f>IF(Tabla1[[#This Row],[Fecha]]="",(""),(Tabla1[[#This Row],[Fecha]]))</f>
        <v/>
      </c>
      <c r="B4844" s="3" t="str">
        <f>IF(Tabla1[[#This Row],[Fecha]]="",(""),(Tabla1[[#This Row],[Tipo de Operación]]))</f>
        <v/>
      </c>
      <c r="C4844" s="19" t="str">
        <f>IF(Tabla1[[#This Row],[Fecha]]="",(""),(Tabla1[[#This Row],[Código]]))</f>
        <v/>
      </c>
      <c r="D4844" s="4" t="str">
        <f>IF(Tabla1[[#This Row],[Fecha]]="",(""),(Tabla1[[#This Row],[Rubro]]))</f>
        <v/>
      </c>
      <c r="E4844" s="4"/>
      <c r="F4844" s="4" t="str">
        <f>IF(Tabla1[[#This Row],[Fecha]]="",(""),(Tabla1[[#This Row],[Precio]]))</f>
        <v/>
      </c>
      <c r="G4844" s="4" t="str">
        <f>IF(Tabla1[[#This Row],[Fecha]]="",(""),(Tabla1[[#This Row],[Medio de Pago]]))</f>
        <v/>
      </c>
      <c r="H4844" s="4" t="str">
        <f>IF(Tabla1[[#This Row],[Fecha]]="",(""),(IF(Tabla1[[#This Row],[Ingreso en]]="",(""),(Tabla1[[#This Row],[Precio]]))))</f>
        <v/>
      </c>
      <c r="I4844" s="5" t="str">
        <f>IF(Tabla1[[#This Row],[Fecha]]="",(""),(IF(Tabla1[[#This Row],[Egreso de]]="",(""),(Tabla1[[#This Row],[Precio]]))))</f>
        <v/>
      </c>
      <c r="J4844" s="4" t="str">
        <f>IF(Tabla1[[#This Row],[Fecha]]="",(""),(IF(Tabla13[[#This Row],[Ingreso en]]="",(-Tabla13[[#This Row],[Egreso de]]),(Tabla13[[#This Row],[Ingreso en]]))))</f>
        <v/>
      </c>
    </row>
    <row r="4845" spans="1:10" x14ac:dyDescent="0.3">
      <c r="A4845" s="2" t="str">
        <f>IF(Tabla1[[#This Row],[Fecha]]="",(""),(Tabla1[[#This Row],[Fecha]]))</f>
        <v/>
      </c>
      <c r="B4845" s="3" t="str">
        <f>IF(Tabla1[[#This Row],[Fecha]]="",(""),(Tabla1[[#This Row],[Tipo de Operación]]))</f>
        <v/>
      </c>
      <c r="C4845" s="19" t="str">
        <f>IF(Tabla1[[#This Row],[Fecha]]="",(""),(Tabla1[[#This Row],[Código]]))</f>
        <v/>
      </c>
      <c r="D4845" s="4" t="str">
        <f>IF(Tabla1[[#This Row],[Fecha]]="",(""),(Tabla1[[#This Row],[Rubro]]))</f>
        <v/>
      </c>
      <c r="E4845" s="4"/>
      <c r="F4845" s="4" t="str">
        <f>IF(Tabla1[[#This Row],[Fecha]]="",(""),(Tabla1[[#This Row],[Precio]]))</f>
        <v/>
      </c>
      <c r="G4845" s="4" t="str">
        <f>IF(Tabla1[[#This Row],[Fecha]]="",(""),(Tabla1[[#This Row],[Medio de Pago]]))</f>
        <v/>
      </c>
      <c r="H4845" s="4" t="str">
        <f>IF(Tabla1[[#This Row],[Fecha]]="",(""),(IF(Tabla1[[#This Row],[Ingreso en]]="",(""),(Tabla1[[#This Row],[Precio]]))))</f>
        <v/>
      </c>
      <c r="I4845" s="5" t="str">
        <f>IF(Tabla1[[#This Row],[Fecha]]="",(""),(IF(Tabla1[[#This Row],[Egreso de]]="",(""),(Tabla1[[#This Row],[Precio]]))))</f>
        <v/>
      </c>
      <c r="J4845" s="4" t="str">
        <f>IF(Tabla1[[#This Row],[Fecha]]="",(""),(IF(Tabla13[[#This Row],[Ingreso en]]="",(-Tabla13[[#This Row],[Egreso de]]),(Tabla13[[#This Row],[Ingreso en]]))))</f>
        <v/>
      </c>
    </row>
    <row r="4846" spans="1:10" x14ac:dyDescent="0.3">
      <c r="A4846" s="2" t="str">
        <f>IF(Tabla1[[#This Row],[Fecha]]="",(""),(Tabla1[[#This Row],[Fecha]]))</f>
        <v/>
      </c>
      <c r="B4846" s="3" t="str">
        <f>IF(Tabla1[[#This Row],[Fecha]]="",(""),(Tabla1[[#This Row],[Tipo de Operación]]))</f>
        <v/>
      </c>
      <c r="C4846" s="19" t="str">
        <f>IF(Tabla1[[#This Row],[Fecha]]="",(""),(Tabla1[[#This Row],[Código]]))</f>
        <v/>
      </c>
      <c r="D4846" s="4" t="str">
        <f>IF(Tabla1[[#This Row],[Fecha]]="",(""),(Tabla1[[#This Row],[Rubro]]))</f>
        <v/>
      </c>
      <c r="E4846" s="4"/>
      <c r="F4846" s="4" t="str">
        <f>IF(Tabla1[[#This Row],[Fecha]]="",(""),(Tabla1[[#This Row],[Precio]]))</f>
        <v/>
      </c>
      <c r="G4846" s="4" t="str">
        <f>IF(Tabla1[[#This Row],[Fecha]]="",(""),(Tabla1[[#This Row],[Medio de Pago]]))</f>
        <v/>
      </c>
      <c r="H4846" s="4" t="str">
        <f>IF(Tabla1[[#This Row],[Fecha]]="",(""),(IF(Tabla1[[#This Row],[Ingreso en]]="",(""),(Tabla1[[#This Row],[Precio]]))))</f>
        <v/>
      </c>
      <c r="I4846" s="5" t="str">
        <f>IF(Tabla1[[#This Row],[Fecha]]="",(""),(IF(Tabla1[[#This Row],[Egreso de]]="",(""),(Tabla1[[#This Row],[Precio]]))))</f>
        <v/>
      </c>
      <c r="J4846" s="4" t="str">
        <f>IF(Tabla1[[#This Row],[Fecha]]="",(""),(IF(Tabla13[[#This Row],[Ingreso en]]="",(-Tabla13[[#This Row],[Egreso de]]),(Tabla13[[#This Row],[Ingreso en]]))))</f>
        <v/>
      </c>
    </row>
    <row r="4847" spans="1:10" x14ac:dyDescent="0.3">
      <c r="A4847" s="2" t="str">
        <f>IF(Tabla1[[#This Row],[Fecha]]="",(""),(Tabla1[[#This Row],[Fecha]]))</f>
        <v/>
      </c>
      <c r="B4847" s="3" t="str">
        <f>IF(Tabla1[[#This Row],[Fecha]]="",(""),(Tabla1[[#This Row],[Tipo de Operación]]))</f>
        <v/>
      </c>
      <c r="C4847" s="19" t="str">
        <f>IF(Tabla1[[#This Row],[Fecha]]="",(""),(Tabla1[[#This Row],[Código]]))</f>
        <v/>
      </c>
      <c r="D4847" s="4" t="str">
        <f>IF(Tabla1[[#This Row],[Fecha]]="",(""),(Tabla1[[#This Row],[Rubro]]))</f>
        <v/>
      </c>
      <c r="E4847" s="4"/>
      <c r="F4847" s="4" t="str">
        <f>IF(Tabla1[[#This Row],[Fecha]]="",(""),(Tabla1[[#This Row],[Precio]]))</f>
        <v/>
      </c>
      <c r="G4847" s="4" t="str">
        <f>IF(Tabla1[[#This Row],[Fecha]]="",(""),(Tabla1[[#This Row],[Medio de Pago]]))</f>
        <v/>
      </c>
      <c r="H4847" s="4" t="str">
        <f>IF(Tabla1[[#This Row],[Fecha]]="",(""),(IF(Tabla1[[#This Row],[Ingreso en]]="",(""),(Tabla1[[#This Row],[Precio]]))))</f>
        <v/>
      </c>
      <c r="I4847" s="5" t="str">
        <f>IF(Tabla1[[#This Row],[Fecha]]="",(""),(IF(Tabla1[[#This Row],[Egreso de]]="",(""),(Tabla1[[#This Row],[Precio]]))))</f>
        <v/>
      </c>
      <c r="J4847" s="4" t="str">
        <f>IF(Tabla1[[#This Row],[Fecha]]="",(""),(IF(Tabla13[[#This Row],[Ingreso en]]="",(-Tabla13[[#This Row],[Egreso de]]),(Tabla13[[#This Row],[Ingreso en]]))))</f>
        <v/>
      </c>
    </row>
    <row r="4848" spans="1:10" x14ac:dyDescent="0.3">
      <c r="A4848" s="2" t="str">
        <f>IF(Tabla1[[#This Row],[Fecha]]="",(""),(Tabla1[[#This Row],[Fecha]]))</f>
        <v/>
      </c>
      <c r="B4848" s="3" t="str">
        <f>IF(Tabla1[[#This Row],[Fecha]]="",(""),(Tabla1[[#This Row],[Tipo de Operación]]))</f>
        <v/>
      </c>
      <c r="C4848" s="19" t="str">
        <f>IF(Tabla1[[#This Row],[Fecha]]="",(""),(Tabla1[[#This Row],[Código]]))</f>
        <v/>
      </c>
      <c r="D4848" s="4" t="str">
        <f>IF(Tabla1[[#This Row],[Fecha]]="",(""),(Tabla1[[#This Row],[Rubro]]))</f>
        <v/>
      </c>
      <c r="E4848" s="4"/>
      <c r="F4848" s="4" t="str">
        <f>IF(Tabla1[[#This Row],[Fecha]]="",(""),(Tabla1[[#This Row],[Precio]]))</f>
        <v/>
      </c>
      <c r="G4848" s="4" t="str">
        <f>IF(Tabla1[[#This Row],[Fecha]]="",(""),(Tabla1[[#This Row],[Medio de Pago]]))</f>
        <v/>
      </c>
      <c r="H4848" s="4" t="str">
        <f>IF(Tabla1[[#This Row],[Fecha]]="",(""),(IF(Tabla1[[#This Row],[Ingreso en]]="",(""),(Tabla1[[#This Row],[Precio]]))))</f>
        <v/>
      </c>
      <c r="I4848" s="5" t="str">
        <f>IF(Tabla1[[#This Row],[Fecha]]="",(""),(IF(Tabla1[[#This Row],[Egreso de]]="",(""),(Tabla1[[#This Row],[Precio]]))))</f>
        <v/>
      </c>
      <c r="J4848" s="4" t="str">
        <f>IF(Tabla1[[#This Row],[Fecha]]="",(""),(IF(Tabla13[[#This Row],[Ingreso en]]="",(-Tabla13[[#This Row],[Egreso de]]),(Tabla13[[#This Row],[Ingreso en]]))))</f>
        <v/>
      </c>
    </row>
    <row r="4849" spans="1:10" x14ac:dyDescent="0.3">
      <c r="A4849" s="2" t="str">
        <f>IF(Tabla1[[#This Row],[Fecha]]="",(""),(Tabla1[[#This Row],[Fecha]]))</f>
        <v/>
      </c>
      <c r="B4849" s="3" t="str">
        <f>IF(Tabla1[[#This Row],[Fecha]]="",(""),(Tabla1[[#This Row],[Tipo de Operación]]))</f>
        <v/>
      </c>
      <c r="C4849" s="19" t="str">
        <f>IF(Tabla1[[#This Row],[Fecha]]="",(""),(Tabla1[[#This Row],[Código]]))</f>
        <v/>
      </c>
      <c r="D4849" s="4" t="str">
        <f>IF(Tabla1[[#This Row],[Fecha]]="",(""),(Tabla1[[#This Row],[Rubro]]))</f>
        <v/>
      </c>
      <c r="E4849" s="4"/>
      <c r="F4849" s="4" t="str">
        <f>IF(Tabla1[[#This Row],[Fecha]]="",(""),(Tabla1[[#This Row],[Precio]]))</f>
        <v/>
      </c>
      <c r="G4849" s="4" t="str">
        <f>IF(Tabla1[[#This Row],[Fecha]]="",(""),(Tabla1[[#This Row],[Medio de Pago]]))</f>
        <v/>
      </c>
      <c r="H4849" s="4" t="str">
        <f>IF(Tabla1[[#This Row],[Fecha]]="",(""),(IF(Tabla1[[#This Row],[Ingreso en]]="",(""),(Tabla1[[#This Row],[Precio]]))))</f>
        <v/>
      </c>
      <c r="I4849" s="5" t="str">
        <f>IF(Tabla1[[#This Row],[Fecha]]="",(""),(IF(Tabla1[[#This Row],[Egreso de]]="",(""),(Tabla1[[#This Row],[Precio]]))))</f>
        <v/>
      </c>
      <c r="J4849" s="4" t="str">
        <f>IF(Tabla1[[#This Row],[Fecha]]="",(""),(IF(Tabla13[[#This Row],[Ingreso en]]="",(-Tabla13[[#This Row],[Egreso de]]),(Tabla13[[#This Row],[Ingreso en]]))))</f>
        <v/>
      </c>
    </row>
    <row r="4850" spans="1:10" x14ac:dyDescent="0.3">
      <c r="A4850" s="2" t="str">
        <f>IF(Tabla1[[#This Row],[Fecha]]="",(""),(Tabla1[[#This Row],[Fecha]]))</f>
        <v/>
      </c>
      <c r="B4850" s="3" t="str">
        <f>IF(Tabla1[[#This Row],[Fecha]]="",(""),(Tabla1[[#This Row],[Tipo de Operación]]))</f>
        <v/>
      </c>
      <c r="C4850" s="19" t="str">
        <f>IF(Tabla1[[#This Row],[Fecha]]="",(""),(Tabla1[[#This Row],[Código]]))</f>
        <v/>
      </c>
      <c r="D4850" s="4" t="str">
        <f>IF(Tabla1[[#This Row],[Fecha]]="",(""),(Tabla1[[#This Row],[Rubro]]))</f>
        <v/>
      </c>
      <c r="E4850" s="4"/>
      <c r="F4850" s="4" t="str">
        <f>IF(Tabla1[[#This Row],[Fecha]]="",(""),(Tabla1[[#This Row],[Precio]]))</f>
        <v/>
      </c>
      <c r="G4850" s="4" t="str">
        <f>IF(Tabla1[[#This Row],[Fecha]]="",(""),(Tabla1[[#This Row],[Medio de Pago]]))</f>
        <v/>
      </c>
      <c r="H4850" s="4" t="str">
        <f>IF(Tabla1[[#This Row],[Fecha]]="",(""),(IF(Tabla1[[#This Row],[Ingreso en]]="",(""),(Tabla1[[#This Row],[Precio]]))))</f>
        <v/>
      </c>
      <c r="I4850" s="5" t="str">
        <f>IF(Tabla1[[#This Row],[Fecha]]="",(""),(IF(Tabla1[[#This Row],[Egreso de]]="",(""),(Tabla1[[#This Row],[Precio]]))))</f>
        <v/>
      </c>
      <c r="J4850" s="4" t="str">
        <f>IF(Tabla1[[#This Row],[Fecha]]="",(""),(IF(Tabla13[[#This Row],[Ingreso en]]="",(-Tabla13[[#This Row],[Egreso de]]),(Tabla13[[#This Row],[Ingreso en]]))))</f>
        <v/>
      </c>
    </row>
    <row r="4851" spans="1:10" x14ac:dyDescent="0.3">
      <c r="A4851" s="2" t="str">
        <f>IF(Tabla1[[#This Row],[Fecha]]="",(""),(Tabla1[[#This Row],[Fecha]]))</f>
        <v/>
      </c>
      <c r="B4851" s="3" t="str">
        <f>IF(Tabla1[[#This Row],[Fecha]]="",(""),(Tabla1[[#This Row],[Tipo de Operación]]))</f>
        <v/>
      </c>
      <c r="C4851" s="19" t="str">
        <f>IF(Tabla1[[#This Row],[Fecha]]="",(""),(Tabla1[[#This Row],[Código]]))</f>
        <v/>
      </c>
      <c r="D4851" s="4" t="str">
        <f>IF(Tabla1[[#This Row],[Fecha]]="",(""),(Tabla1[[#This Row],[Rubro]]))</f>
        <v/>
      </c>
      <c r="E4851" s="4"/>
      <c r="F4851" s="4" t="str">
        <f>IF(Tabla1[[#This Row],[Fecha]]="",(""),(Tabla1[[#This Row],[Precio]]))</f>
        <v/>
      </c>
      <c r="G4851" s="4" t="str">
        <f>IF(Tabla1[[#This Row],[Fecha]]="",(""),(Tabla1[[#This Row],[Medio de Pago]]))</f>
        <v/>
      </c>
      <c r="H4851" s="4" t="str">
        <f>IF(Tabla1[[#This Row],[Fecha]]="",(""),(IF(Tabla1[[#This Row],[Ingreso en]]="",(""),(Tabla1[[#This Row],[Precio]]))))</f>
        <v/>
      </c>
      <c r="I4851" s="5" t="str">
        <f>IF(Tabla1[[#This Row],[Fecha]]="",(""),(IF(Tabla1[[#This Row],[Egreso de]]="",(""),(Tabla1[[#This Row],[Precio]]))))</f>
        <v/>
      </c>
      <c r="J4851" s="4" t="str">
        <f>IF(Tabla1[[#This Row],[Fecha]]="",(""),(IF(Tabla13[[#This Row],[Ingreso en]]="",(-Tabla13[[#This Row],[Egreso de]]),(Tabla13[[#This Row],[Ingreso en]]))))</f>
        <v/>
      </c>
    </row>
    <row r="4852" spans="1:10" x14ac:dyDescent="0.3">
      <c r="A4852" s="2" t="str">
        <f>IF(Tabla1[[#This Row],[Fecha]]="",(""),(Tabla1[[#This Row],[Fecha]]))</f>
        <v/>
      </c>
      <c r="B4852" s="3" t="str">
        <f>IF(Tabla1[[#This Row],[Fecha]]="",(""),(Tabla1[[#This Row],[Tipo de Operación]]))</f>
        <v/>
      </c>
      <c r="C4852" s="19" t="str">
        <f>IF(Tabla1[[#This Row],[Fecha]]="",(""),(Tabla1[[#This Row],[Código]]))</f>
        <v/>
      </c>
      <c r="D4852" s="4" t="str">
        <f>IF(Tabla1[[#This Row],[Fecha]]="",(""),(Tabla1[[#This Row],[Rubro]]))</f>
        <v/>
      </c>
      <c r="E4852" s="4"/>
      <c r="F4852" s="4" t="str">
        <f>IF(Tabla1[[#This Row],[Fecha]]="",(""),(Tabla1[[#This Row],[Precio]]))</f>
        <v/>
      </c>
      <c r="G4852" s="4" t="str">
        <f>IF(Tabla1[[#This Row],[Fecha]]="",(""),(Tabla1[[#This Row],[Medio de Pago]]))</f>
        <v/>
      </c>
      <c r="H4852" s="4" t="str">
        <f>IF(Tabla1[[#This Row],[Fecha]]="",(""),(IF(Tabla1[[#This Row],[Ingreso en]]="",(""),(Tabla1[[#This Row],[Precio]]))))</f>
        <v/>
      </c>
      <c r="I4852" s="5" t="str">
        <f>IF(Tabla1[[#This Row],[Fecha]]="",(""),(IF(Tabla1[[#This Row],[Egreso de]]="",(""),(Tabla1[[#This Row],[Precio]]))))</f>
        <v/>
      </c>
      <c r="J4852" s="4" t="str">
        <f>IF(Tabla1[[#This Row],[Fecha]]="",(""),(IF(Tabla13[[#This Row],[Ingreso en]]="",(-Tabla13[[#This Row],[Egreso de]]),(Tabla13[[#This Row],[Ingreso en]]))))</f>
        <v/>
      </c>
    </row>
    <row r="4853" spans="1:10" x14ac:dyDescent="0.3">
      <c r="A4853" s="2" t="str">
        <f>IF(Tabla1[[#This Row],[Fecha]]="",(""),(Tabla1[[#This Row],[Fecha]]))</f>
        <v/>
      </c>
      <c r="B4853" s="3" t="str">
        <f>IF(Tabla1[[#This Row],[Fecha]]="",(""),(Tabla1[[#This Row],[Tipo de Operación]]))</f>
        <v/>
      </c>
      <c r="C4853" s="19" t="str">
        <f>IF(Tabla1[[#This Row],[Fecha]]="",(""),(Tabla1[[#This Row],[Código]]))</f>
        <v/>
      </c>
      <c r="D4853" s="4" t="str">
        <f>IF(Tabla1[[#This Row],[Fecha]]="",(""),(Tabla1[[#This Row],[Rubro]]))</f>
        <v/>
      </c>
      <c r="E4853" s="4"/>
      <c r="F4853" s="4" t="str">
        <f>IF(Tabla1[[#This Row],[Fecha]]="",(""),(Tabla1[[#This Row],[Precio]]))</f>
        <v/>
      </c>
      <c r="G4853" s="4" t="str">
        <f>IF(Tabla1[[#This Row],[Fecha]]="",(""),(Tabla1[[#This Row],[Medio de Pago]]))</f>
        <v/>
      </c>
      <c r="H4853" s="4" t="str">
        <f>IF(Tabla1[[#This Row],[Fecha]]="",(""),(IF(Tabla1[[#This Row],[Ingreso en]]="",(""),(Tabla1[[#This Row],[Precio]]))))</f>
        <v/>
      </c>
      <c r="I4853" s="5" t="str">
        <f>IF(Tabla1[[#This Row],[Fecha]]="",(""),(IF(Tabla1[[#This Row],[Egreso de]]="",(""),(Tabla1[[#This Row],[Precio]]))))</f>
        <v/>
      </c>
      <c r="J4853" s="4" t="str">
        <f>IF(Tabla1[[#This Row],[Fecha]]="",(""),(IF(Tabla13[[#This Row],[Ingreso en]]="",(-Tabla13[[#This Row],[Egreso de]]),(Tabla13[[#This Row],[Ingreso en]]))))</f>
        <v/>
      </c>
    </row>
    <row r="4854" spans="1:10" x14ac:dyDescent="0.3">
      <c r="A4854" s="2" t="str">
        <f>IF(Tabla1[[#This Row],[Fecha]]="",(""),(Tabla1[[#This Row],[Fecha]]))</f>
        <v/>
      </c>
      <c r="B4854" s="3" t="str">
        <f>IF(Tabla1[[#This Row],[Fecha]]="",(""),(Tabla1[[#This Row],[Tipo de Operación]]))</f>
        <v/>
      </c>
      <c r="C4854" s="19" t="str">
        <f>IF(Tabla1[[#This Row],[Fecha]]="",(""),(Tabla1[[#This Row],[Código]]))</f>
        <v/>
      </c>
      <c r="D4854" s="4" t="str">
        <f>IF(Tabla1[[#This Row],[Fecha]]="",(""),(Tabla1[[#This Row],[Rubro]]))</f>
        <v/>
      </c>
      <c r="E4854" s="4"/>
      <c r="F4854" s="4" t="str">
        <f>IF(Tabla1[[#This Row],[Fecha]]="",(""),(Tabla1[[#This Row],[Precio]]))</f>
        <v/>
      </c>
      <c r="G4854" s="4" t="str">
        <f>IF(Tabla1[[#This Row],[Fecha]]="",(""),(Tabla1[[#This Row],[Medio de Pago]]))</f>
        <v/>
      </c>
      <c r="H4854" s="4" t="str">
        <f>IF(Tabla1[[#This Row],[Fecha]]="",(""),(IF(Tabla1[[#This Row],[Ingreso en]]="",(""),(Tabla1[[#This Row],[Precio]]))))</f>
        <v/>
      </c>
      <c r="I4854" s="5" t="str">
        <f>IF(Tabla1[[#This Row],[Fecha]]="",(""),(IF(Tabla1[[#This Row],[Egreso de]]="",(""),(Tabla1[[#This Row],[Precio]]))))</f>
        <v/>
      </c>
      <c r="J4854" s="4" t="str">
        <f>IF(Tabla1[[#This Row],[Fecha]]="",(""),(IF(Tabla13[[#This Row],[Ingreso en]]="",(-Tabla13[[#This Row],[Egreso de]]),(Tabla13[[#This Row],[Ingreso en]]))))</f>
        <v/>
      </c>
    </row>
    <row r="4855" spans="1:10" x14ac:dyDescent="0.3">
      <c r="A4855" s="2" t="str">
        <f>IF(Tabla1[[#This Row],[Fecha]]="",(""),(Tabla1[[#This Row],[Fecha]]))</f>
        <v/>
      </c>
      <c r="B4855" s="3" t="str">
        <f>IF(Tabla1[[#This Row],[Fecha]]="",(""),(Tabla1[[#This Row],[Tipo de Operación]]))</f>
        <v/>
      </c>
      <c r="C4855" s="19" t="str">
        <f>IF(Tabla1[[#This Row],[Fecha]]="",(""),(Tabla1[[#This Row],[Código]]))</f>
        <v/>
      </c>
      <c r="D4855" s="4" t="str">
        <f>IF(Tabla1[[#This Row],[Fecha]]="",(""),(Tabla1[[#This Row],[Rubro]]))</f>
        <v/>
      </c>
      <c r="E4855" s="4"/>
      <c r="F4855" s="4" t="str">
        <f>IF(Tabla1[[#This Row],[Fecha]]="",(""),(Tabla1[[#This Row],[Precio]]))</f>
        <v/>
      </c>
      <c r="G4855" s="4" t="str">
        <f>IF(Tabla1[[#This Row],[Fecha]]="",(""),(Tabla1[[#This Row],[Medio de Pago]]))</f>
        <v/>
      </c>
      <c r="H4855" s="4" t="str">
        <f>IF(Tabla1[[#This Row],[Fecha]]="",(""),(IF(Tabla1[[#This Row],[Ingreso en]]="",(""),(Tabla1[[#This Row],[Precio]]))))</f>
        <v/>
      </c>
      <c r="I4855" s="5" t="str">
        <f>IF(Tabla1[[#This Row],[Fecha]]="",(""),(IF(Tabla1[[#This Row],[Egreso de]]="",(""),(Tabla1[[#This Row],[Precio]]))))</f>
        <v/>
      </c>
      <c r="J4855" s="4" t="str">
        <f>IF(Tabla1[[#This Row],[Fecha]]="",(""),(IF(Tabla13[[#This Row],[Ingreso en]]="",(-Tabla13[[#This Row],[Egreso de]]),(Tabla13[[#This Row],[Ingreso en]]))))</f>
        <v/>
      </c>
    </row>
    <row r="4856" spans="1:10" x14ac:dyDescent="0.3">
      <c r="A4856" s="2" t="str">
        <f>IF(Tabla1[[#This Row],[Fecha]]="",(""),(Tabla1[[#This Row],[Fecha]]))</f>
        <v/>
      </c>
      <c r="B4856" s="3" t="str">
        <f>IF(Tabla1[[#This Row],[Fecha]]="",(""),(Tabla1[[#This Row],[Tipo de Operación]]))</f>
        <v/>
      </c>
      <c r="C4856" s="19" t="str">
        <f>IF(Tabla1[[#This Row],[Fecha]]="",(""),(Tabla1[[#This Row],[Código]]))</f>
        <v/>
      </c>
      <c r="D4856" s="4" t="str">
        <f>IF(Tabla1[[#This Row],[Fecha]]="",(""),(Tabla1[[#This Row],[Rubro]]))</f>
        <v/>
      </c>
      <c r="E4856" s="4"/>
      <c r="F4856" s="4" t="str">
        <f>IF(Tabla1[[#This Row],[Fecha]]="",(""),(Tabla1[[#This Row],[Precio]]))</f>
        <v/>
      </c>
      <c r="G4856" s="4" t="str">
        <f>IF(Tabla1[[#This Row],[Fecha]]="",(""),(Tabla1[[#This Row],[Medio de Pago]]))</f>
        <v/>
      </c>
      <c r="H4856" s="4" t="str">
        <f>IF(Tabla1[[#This Row],[Fecha]]="",(""),(IF(Tabla1[[#This Row],[Ingreso en]]="",(""),(Tabla1[[#This Row],[Precio]]))))</f>
        <v/>
      </c>
      <c r="I4856" s="5" t="str">
        <f>IF(Tabla1[[#This Row],[Fecha]]="",(""),(IF(Tabla1[[#This Row],[Egreso de]]="",(""),(Tabla1[[#This Row],[Precio]]))))</f>
        <v/>
      </c>
      <c r="J4856" s="4" t="str">
        <f>IF(Tabla1[[#This Row],[Fecha]]="",(""),(IF(Tabla13[[#This Row],[Ingreso en]]="",(-Tabla13[[#This Row],[Egreso de]]),(Tabla13[[#This Row],[Ingreso en]]))))</f>
        <v/>
      </c>
    </row>
    <row r="4857" spans="1:10" x14ac:dyDescent="0.3">
      <c r="A4857" s="2" t="str">
        <f>IF(Tabla1[[#This Row],[Fecha]]="",(""),(Tabla1[[#This Row],[Fecha]]))</f>
        <v/>
      </c>
      <c r="B4857" s="3" t="str">
        <f>IF(Tabla1[[#This Row],[Fecha]]="",(""),(Tabla1[[#This Row],[Tipo de Operación]]))</f>
        <v/>
      </c>
      <c r="C4857" s="19" t="str">
        <f>IF(Tabla1[[#This Row],[Fecha]]="",(""),(Tabla1[[#This Row],[Código]]))</f>
        <v/>
      </c>
      <c r="D4857" s="4" t="str">
        <f>IF(Tabla1[[#This Row],[Fecha]]="",(""),(Tabla1[[#This Row],[Rubro]]))</f>
        <v/>
      </c>
      <c r="E4857" s="4"/>
      <c r="F4857" s="4" t="str">
        <f>IF(Tabla1[[#This Row],[Fecha]]="",(""),(Tabla1[[#This Row],[Precio]]))</f>
        <v/>
      </c>
      <c r="G4857" s="4" t="str">
        <f>IF(Tabla1[[#This Row],[Fecha]]="",(""),(Tabla1[[#This Row],[Medio de Pago]]))</f>
        <v/>
      </c>
      <c r="H4857" s="4" t="str">
        <f>IF(Tabla1[[#This Row],[Fecha]]="",(""),(IF(Tabla1[[#This Row],[Ingreso en]]="",(""),(Tabla1[[#This Row],[Precio]]))))</f>
        <v/>
      </c>
      <c r="I4857" s="5" t="str">
        <f>IF(Tabla1[[#This Row],[Fecha]]="",(""),(IF(Tabla1[[#This Row],[Egreso de]]="",(""),(Tabla1[[#This Row],[Precio]]))))</f>
        <v/>
      </c>
      <c r="J4857" s="4" t="str">
        <f>IF(Tabla1[[#This Row],[Fecha]]="",(""),(IF(Tabla13[[#This Row],[Ingreso en]]="",(-Tabla13[[#This Row],[Egreso de]]),(Tabla13[[#This Row],[Ingreso en]]))))</f>
        <v/>
      </c>
    </row>
    <row r="4858" spans="1:10" x14ac:dyDescent="0.3">
      <c r="A4858" s="2" t="str">
        <f>IF(Tabla1[[#This Row],[Fecha]]="",(""),(Tabla1[[#This Row],[Fecha]]))</f>
        <v/>
      </c>
      <c r="B4858" s="3" t="str">
        <f>IF(Tabla1[[#This Row],[Fecha]]="",(""),(Tabla1[[#This Row],[Tipo de Operación]]))</f>
        <v/>
      </c>
      <c r="C4858" s="19" t="str">
        <f>IF(Tabla1[[#This Row],[Fecha]]="",(""),(Tabla1[[#This Row],[Código]]))</f>
        <v/>
      </c>
      <c r="D4858" s="4" t="str">
        <f>IF(Tabla1[[#This Row],[Fecha]]="",(""),(Tabla1[[#This Row],[Rubro]]))</f>
        <v/>
      </c>
      <c r="E4858" s="4"/>
      <c r="F4858" s="4" t="str">
        <f>IF(Tabla1[[#This Row],[Fecha]]="",(""),(Tabla1[[#This Row],[Precio]]))</f>
        <v/>
      </c>
      <c r="G4858" s="4" t="str">
        <f>IF(Tabla1[[#This Row],[Fecha]]="",(""),(Tabla1[[#This Row],[Medio de Pago]]))</f>
        <v/>
      </c>
      <c r="H4858" s="4" t="str">
        <f>IF(Tabla1[[#This Row],[Fecha]]="",(""),(IF(Tabla1[[#This Row],[Ingreso en]]="",(""),(Tabla1[[#This Row],[Precio]]))))</f>
        <v/>
      </c>
      <c r="I4858" s="5" t="str">
        <f>IF(Tabla1[[#This Row],[Fecha]]="",(""),(IF(Tabla1[[#This Row],[Egreso de]]="",(""),(Tabla1[[#This Row],[Precio]]))))</f>
        <v/>
      </c>
      <c r="J4858" s="4" t="str">
        <f>IF(Tabla1[[#This Row],[Fecha]]="",(""),(IF(Tabla13[[#This Row],[Ingreso en]]="",(-Tabla13[[#This Row],[Egreso de]]),(Tabla13[[#This Row],[Ingreso en]]))))</f>
        <v/>
      </c>
    </row>
    <row r="4859" spans="1:10" x14ac:dyDescent="0.3">
      <c r="A4859" s="2" t="str">
        <f>IF(Tabla1[[#This Row],[Fecha]]="",(""),(Tabla1[[#This Row],[Fecha]]))</f>
        <v/>
      </c>
      <c r="B4859" s="3" t="str">
        <f>IF(Tabla1[[#This Row],[Fecha]]="",(""),(Tabla1[[#This Row],[Tipo de Operación]]))</f>
        <v/>
      </c>
      <c r="C4859" s="19" t="str">
        <f>IF(Tabla1[[#This Row],[Fecha]]="",(""),(Tabla1[[#This Row],[Código]]))</f>
        <v/>
      </c>
      <c r="D4859" s="4" t="str">
        <f>IF(Tabla1[[#This Row],[Fecha]]="",(""),(Tabla1[[#This Row],[Rubro]]))</f>
        <v/>
      </c>
      <c r="E4859" s="4"/>
      <c r="F4859" s="4" t="str">
        <f>IF(Tabla1[[#This Row],[Fecha]]="",(""),(Tabla1[[#This Row],[Precio]]))</f>
        <v/>
      </c>
      <c r="G4859" s="4" t="str">
        <f>IF(Tabla1[[#This Row],[Fecha]]="",(""),(Tabla1[[#This Row],[Medio de Pago]]))</f>
        <v/>
      </c>
      <c r="H4859" s="4" t="str">
        <f>IF(Tabla1[[#This Row],[Fecha]]="",(""),(IF(Tabla1[[#This Row],[Ingreso en]]="",(""),(Tabla1[[#This Row],[Precio]]))))</f>
        <v/>
      </c>
      <c r="I4859" s="5" t="str">
        <f>IF(Tabla1[[#This Row],[Fecha]]="",(""),(IF(Tabla1[[#This Row],[Egreso de]]="",(""),(Tabla1[[#This Row],[Precio]]))))</f>
        <v/>
      </c>
      <c r="J4859" s="4" t="str">
        <f>IF(Tabla1[[#This Row],[Fecha]]="",(""),(IF(Tabla13[[#This Row],[Ingreso en]]="",(-Tabla13[[#This Row],[Egreso de]]),(Tabla13[[#This Row],[Ingreso en]]))))</f>
        <v/>
      </c>
    </row>
    <row r="4860" spans="1:10" x14ac:dyDescent="0.3">
      <c r="A4860" s="2" t="str">
        <f>IF(Tabla1[[#This Row],[Fecha]]="",(""),(Tabla1[[#This Row],[Fecha]]))</f>
        <v/>
      </c>
      <c r="B4860" s="3" t="str">
        <f>IF(Tabla1[[#This Row],[Fecha]]="",(""),(Tabla1[[#This Row],[Tipo de Operación]]))</f>
        <v/>
      </c>
      <c r="C4860" s="19" t="str">
        <f>IF(Tabla1[[#This Row],[Fecha]]="",(""),(Tabla1[[#This Row],[Código]]))</f>
        <v/>
      </c>
      <c r="D4860" s="4" t="str">
        <f>IF(Tabla1[[#This Row],[Fecha]]="",(""),(Tabla1[[#This Row],[Rubro]]))</f>
        <v/>
      </c>
      <c r="E4860" s="4"/>
      <c r="F4860" s="4" t="str">
        <f>IF(Tabla1[[#This Row],[Fecha]]="",(""),(Tabla1[[#This Row],[Precio]]))</f>
        <v/>
      </c>
      <c r="G4860" s="4" t="str">
        <f>IF(Tabla1[[#This Row],[Fecha]]="",(""),(Tabla1[[#This Row],[Medio de Pago]]))</f>
        <v/>
      </c>
      <c r="H4860" s="4" t="str">
        <f>IF(Tabla1[[#This Row],[Fecha]]="",(""),(IF(Tabla1[[#This Row],[Ingreso en]]="",(""),(Tabla1[[#This Row],[Precio]]))))</f>
        <v/>
      </c>
      <c r="I4860" s="5" t="str">
        <f>IF(Tabla1[[#This Row],[Fecha]]="",(""),(IF(Tabla1[[#This Row],[Egreso de]]="",(""),(Tabla1[[#This Row],[Precio]]))))</f>
        <v/>
      </c>
      <c r="J4860" s="4" t="str">
        <f>IF(Tabla1[[#This Row],[Fecha]]="",(""),(IF(Tabla13[[#This Row],[Ingreso en]]="",(-Tabla13[[#This Row],[Egreso de]]),(Tabla13[[#This Row],[Ingreso en]]))))</f>
        <v/>
      </c>
    </row>
    <row r="4861" spans="1:10" x14ac:dyDescent="0.3">
      <c r="A4861" s="2" t="str">
        <f>IF(Tabla1[[#This Row],[Fecha]]="",(""),(Tabla1[[#This Row],[Fecha]]))</f>
        <v/>
      </c>
      <c r="B4861" s="3" t="str">
        <f>IF(Tabla1[[#This Row],[Fecha]]="",(""),(Tabla1[[#This Row],[Tipo de Operación]]))</f>
        <v/>
      </c>
      <c r="C4861" s="19" t="str">
        <f>IF(Tabla1[[#This Row],[Fecha]]="",(""),(Tabla1[[#This Row],[Código]]))</f>
        <v/>
      </c>
      <c r="D4861" s="4" t="str">
        <f>IF(Tabla1[[#This Row],[Fecha]]="",(""),(Tabla1[[#This Row],[Rubro]]))</f>
        <v/>
      </c>
      <c r="E4861" s="4"/>
      <c r="F4861" s="4" t="str">
        <f>IF(Tabla1[[#This Row],[Fecha]]="",(""),(Tabla1[[#This Row],[Precio]]))</f>
        <v/>
      </c>
      <c r="G4861" s="4" t="str">
        <f>IF(Tabla1[[#This Row],[Fecha]]="",(""),(Tabla1[[#This Row],[Medio de Pago]]))</f>
        <v/>
      </c>
      <c r="H4861" s="4" t="str">
        <f>IF(Tabla1[[#This Row],[Fecha]]="",(""),(IF(Tabla1[[#This Row],[Ingreso en]]="",(""),(Tabla1[[#This Row],[Precio]]))))</f>
        <v/>
      </c>
      <c r="I4861" s="5" t="str">
        <f>IF(Tabla1[[#This Row],[Fecha]]="",(""),(IF(Tabla1[[#This Row],[Egreso de]]="",(""),(Tabla1[[#This Row],[Precio]]))))</f>
        <v/>
      </c>
      <c r="J4861" s="4" t="str">
        <f>IF(Tabla1[[#This Row],[Fecha]]="",(""),(IF(Tabla13[[#This Row],[Ingreso en]]="",(-Tabla13[[#This Row],[Egreso de]]),(Tabla13[[#This Row],[Ingreso en]]))))</f>
        <v/>
      </c>
    </row>
    <row r="4862" spans="1:10" x14ac:dyDescent="0.3">
      <c r="A4862" s="2" t="str">
        <f>IF(Tabla1[[#This Row],[Fecha]]="",(""),(Tabla1[[#This Row],[Fecha]]))</f>
        <v/>
      </c>
      <c r="B4862" s="3" t="str">
        <f>IF(Tabla1[[#This Row],[Fecha]]="",(""),(Tabla1[[#This Row],[Tipo de Operación]]))</f>
        <v/>
      </c>
      <c r="C4862" s="19" t="str">
        <f>IF(Tabla1[[#This Row],[Fecha]]="",(""),(Tabla1[[#This Row],[Código]]))</f>
        <v/>
      </c>
      <c r="D4862" s="4" t="str">
        <f>IF(Tabla1[[#This Row],[Fecha]]="",(""),(Tabla1[[#This Row],[Rubro]]))</f>
        <v/>
      </c>
      <c r="E4862" s="4"/>
      <c r="F4862" s="4" t="str">
        <f>IF(Tabla1[[#This Row],[Fecha]]="",(""),(Tabla1[[#This Row],[Precio]]))</f>
        <v/>
      </c>
      <c r="G4862" s="4" t="str">
        <f>IF(Tabla1[[#This Row],[Fecha]]="",(""),(Tabla1[[#This Row],[Medio de Pago]]))</f>
        <v/>
      </c>
      <c r="H4862" s="4" t="str">
        <f>IF(Tabla1[[#This Row],[Fecha]]="",(""),(IF(Tabla1[[#This Row],[Ingreso en]]="",(""),(Tabla1[[#This Row],[Precio]]))))</f>
        <v/>
      </c>
      <c r="I4862" s="5" t="str">
        <f>IF(Tabla1[[#This Row],[Fecha]]="",(""),(IF(Tabla1[[#This Row],[Egreso de]]="",(""),(Tabla1[[#This Row],[Precio]]))))</f>
        <v/>
      </c>
      <c r="J4862" s="4" t="str">
        <f>IF(Tabla1[[#This Row],[Fecha]]="",(""),(IF(Tabla13[[#This Row],[Ingreso en]]="",(-Tabla13[[#This Row],[Egreso de]]),(Tabla13[[#This Row],[Ingreso en]]))))</f>
        <v/>
      </c>
    </row>
    <row r="4863" spans="1:10" x14ac:dyDescent="0.3">
      <c r="A4863" s="2" t="str">
        <f>IF(Tabla1[[#This Row],[Fecha]]="",(""),(Tabla1[[#This Row],[Fecha]]))</f>
        <v/>
      </c>
      <c r="B4863" s="3" t="str">
        <f>IF(Tabla1[[#This Row],[Fecha]]="",(""),(Tabla1[[#This Row],[Tipo de Operación]]))</f>
        <v/>
      </c>
      <c r="C4863" s="19" t="str">
        <f>IF(Tabla1[[#This Row],[Fecha]]="",(""),(Tabla1[[#This Row],[Código]]))</f>
        <v/>
      </c>
      <c r="D4863" s="4" t="str">
        <f>IF(Tabla1[[#This Row],[Fecha]]="",(""),(Tabla1[[#This Row],[Rubro]]))</f>
        <v/>
      </c>
      <c r="E4863" s="4"/>
      <c r="F4863" s="4" t="str">
        <f>IF(Tabla1[[#This Row],[Fecha]]="",(""),(Tabla1[[#This Row],[Precio]]))</f>
        <v/>
      </c>
      <c r="G4863" s="4" t="str">
        <f>IF(Tabla1[[#This Row],[Fecha]]="",(""),(Tabla1[[#This Row],[Medio de Pago]]))</f>
        <v/>
      </c>
      <c r="H4863" s="4" t="str">
        <f>IF(Tabla1[[#This Row],[Fecha]]="",(""),(IF(Tabla1[[#This Row],[Ingreso en]]="",(""),(Tabla1[[#This Row],[Precio]]))))</f>
        <v/>
      </c>
      <c r="I4863" s="5" t="str">
        <f>IF(Tabla1[[#This Row],[Fecha]]="",(""),(IF(Tabla1[[#This Row],[Egreso de]]="",(""),(Tabla1[[#This Row],[Precio]]))))</f>
        <v/>
      </c>
      <c r="J4863" s="4" t="str">
        <f>IF(Tabla1[[#This Row],[Fecha]]="",(""),(IF(Tabla13[[#This Row],[Ingreso en]]="",(-Tabla13[[#This Row],[Egreso de]]),(Tabla13[[#This Row],[Ingreso en]]))))</f>
        <v/>
      </c>
    </row>
    <row r="4864" spans="1:10" x14ac:dyDescent="0.3">
      <c r="A4864" s="2" t="str">
        <f>IF(Tabla1[[#This Row],[Fecha]]="",(""),(Tabla1[[#This Row],[Fecha]]))</f>
        <v/>
      </c>
      <c r="B4864" s="3" t="str">
        <f>IF(Tabla1[[#This Row],[Fecha]]="",(""),(Tabla1[[#This Row],[Tipo de Operación]]))</f>
        <v/>
      </c>
      <c r="C4864" s="19" t="str">
        <f>IF(Tabla1[[#This Row],[Fecha]]="",(""),(Tabla1[[#This Row],[Código]]))</f>
        <v/>
      </c>
      <c r="D4864" s="4" t="str">
        <f>IF(Tabla1[[#This Row],[Fecha]]="",(""),(Tabla1[[#This Row],[Rubro]]))</f>
        <v/>
      </c>
      <c r="E4864" s="4"/>
      <c r="F4864" s="4" t="str">
        <f>IF(Tabla1[[#This Row],[Fecha]]="",(""),(Tabla1[[#This Row],[Precio]]))</f>
        <v/>
      </c>
      <c r="G4864" s="4" t="str">
        <f>IF(Tabla1[[#This Row],[Fecha]]="",(""),(Tabla1[[#This Row],[Medio de Pago]]))</f>
        <v/>
      </c>
      <c r="H4864" s="4" t="str">
        <f>IF(Tabla1[[#This Row],[Fecha]]="",(""),(IF(Tabla1[[#This Row],[Ingreso en]]="",(""),(Tabla1[[#This Row],[Precio]]))))</f>
        <v/>
      </c>
      <c r="I4864" s="5" t="str">
        <f>IF(Tabla1[[#This Row],[Fecha]]="",(""),(IF(Tabla1[[#This Row],[Egreso de]]="",(""),(Tabla1[[#This Row],[Precio]]))))</f>
        <v/>
      </c>
      <c r="J4864" s="4" t="str">
        <f>IF(Tabla1[[#This Row],[Fecha]]="",(""),(IF(Tabla13[[#This Row],[Ingreso en]]="",(-Tabla13[[#This Row],[Egreso de]]),(Tabla13[[#This Row],[Ingreso en]]))))</f>
        <v/>
      </c>
    </row>
    <row r="4865" spans="1:10" x14ac:dyDescent="0.3">
      <c r="A4865" s="2" t="str">
        <f>IF(Tabla1[[#This Row],[Fecha]]="",(""),(Tabla1[[#This Row],[Fecha]]))</f>
        <v/>
      </c>
      <c r="B4865" s="3" t="str">
        <f>IF(Tabla1[[#This Row],[Fecha]]="",(""),(Tabla1[[#This Row],[Tipo de Operación]]))</f>
        <v/>
      </c>
      <c r="C4865" s="19" t="str">
        <f>IF(Tabla1[[#This Row],[Fecha]]="",(""),(Tabla1[[#This Row],[Código]]))</f>
        <v/>
      </c>
      <c r="D4865" s="4" t="str">
        <f>IF(Tabla1[[#This Row],[Fecha]]="",(""),(Tabla1[[#This Row],[Rubro]]))</f>
        <v/>
      </c>
      <c r="E4865" s="4"/>
      <c r="F4865" s="4" t="str">
        <f>IF(Tabla1[[#This Row],[Fecha]]="",(""),(Tabla1[[#This Row],[Precio]]))</f>
        <v/>
      </c>
      <c r="G4865" s="4" t="str">
        <f>IF(Tabla1[[#This Row],[Fecha]]="",(""),(Tabla1[[#This Row],[Medio de Pago]]))</f>
        <v/>
      </c>
      <c r="H4865" s="4" t="str">
        <f>IF(Tabla1[[#This Row],[Fecha]]="",(""),(IF(Tabla1[[#This Row],[Ingreso en]]="",(""),(Tabla1[[#This Row],[Precio]]))))</f>
        <v/>
      </c>
      <c r="I4865" s="5" t="str">
        <f>IF(Tabla1[[#This Row],[Fecha]]="",(""),(IF(Tabla1[[#This Row],[Egreso de]]="",(""),(Tabla1[[#This Row],[Precio]]))))</f>
        <v/>
      </c>
      <c r="J4865" s="4" t="str">
        <f>IF(Tabla1[[#This Row],[Fecha]]="",(""),(IF(Tabla13[[#This Row],[Ingreso en]]="",(-Tabla13[[#This Row],[Egreso de]]),(Tabla13[[#This Row],[Ingreso en]]))))</f>
        <v/>
      </c>
    </row>
    <row r="4866" spans="1:10" x14ac:dyDescent="0.3">
      <c r="A4866" s="2" t="str">
        <f>IF(Tabla1[[#This Row],[Fecha]]="",(""),(Tabla1[[#This Row],[Fecha]]))</f>
        <v/>
      </c>
      <c r="B4866" s="3" t="str">
        <f>IF(Tabla1[[#This Row],[Fecha]]="",(""),(Tabla1[[#This Row],[Tipo de Operación]]))</f>
        <v/>
      </c>
      <c r="C4866" s="19" t="str">
        <f>IF(Tabla1[[#This Row],[Fecha]]="",(""),(Tabla1[[#This Row],[Código]]))</f>
        <v/>
      </c>
      <c r="D4866" s="4" t="str">
        <f>IF(Tabla1[[#This Row],[Fecha]]="",(""),(Tabla1[[#This Row],[Rubro]]))</f>
        <v/>
      </c>
      <c r="E4866" s="4"/>
      <c r="F4866" s="4" t="str">
        <f>IF(Tabla1[[#This Row],[Fecha]]="",(""),(Tabla1[[#This Row],[Precio]]))</f>
        <v/>
      </c>
      <c r="G4866" s="4" t="str">
        <f>IF(Tabla1[[#This Row],[Fecha]]="",(""),(Tabla1[[#This Row],[Medio de Pago]]))</f>
        <v/>
      </c>
      <c r="H4866" s="4" t="str">
        <f>IF(Tabla1[[#This Row],[Fecha]]="",(""),(IF(Tabla1[[#This Row],[Ingreso en]]="",(""),(Tabla1[[#This Row],[Precio]]))))</f>
        <v/>
      </c>
      <c r="I4866" s="5" t="str">
        <f>IF(Tabla1[[#This Row],[Fecha]]="",(""),(IF(Tabla1[[#This Row],[Egreso de]]="",(""),(Tabla1[[#This Row],[Precio]]))))</f>
        <v/>
      </c>
      <c r="J4866" s="4" t="str">
        <f>IF(Tabla1[[#This Row],[Fecha]]="",(""),(IF(Tabla13[[#This Row],[Ingreso en]]="",(-Tabla13[[#This Row],[Egreso de]]),(Tabla13[[#This Row],[Ingreso en]]))))</f>
        <v/>
      </c>
    </row>
    <row r="4867" spans="1:10" x14ac:dyDescent="0.3">
      <c r="A4867" s="2" t="str">
        <f>IF(Tabla1[[#This Row],[Fecha]]="",(""),(Tabla1[[#This Row],[Fecha]]))</f>
        <v/>
      </c>
      <c r="B4867" s="3" t="str">
        <f>IF(Tabla1[[#This Row],[Fecha]]="",(""),(Tabla1[[#This Row],[Tipo de Operación]]))</f>
        <v/>
      </c>
      <c r="C4867" s="19" t="str">
        <f>IF(Tabla1[[#This Row],[Fecha]]="",(""),(Tabla1[[#This Row],[Código]]))</f>
        <v/>
      </c>
      <c r="D4867" s="4" t="str">
        <f>IF(Tabla1[[#This Row],[Fecha]]="",(""),(Tabla1[[#This Row],[Rubro]]))</f>
        <v/>
      </c>
      <c r="E4867" s="4"/>
      <c r="F4867" s="4" t="str">
        <f>IF(Tabla1[[#This Row],[Fecha]]="",(""),(Tabla1[[#This Row],[Precio]]))</f>
        <v/>
      </c>
      <c r="G4867" s="4" t="str">
        <f>IF(Tabla1[[#This Row],[Fecha]]="",(""),(Tabla1[[#This Row],[Medio de Pago]]))</f>
        <v/>
      </c>
      <c r="H4867" s="4" t="str">
        <f>IF(Tabla1[[#This Row],[Fecha]]="",(""),(IF(Tabla1[[#This Row],[Ingreso en]]="",(""),(Tabla1[[#This Row],[Precio]]))))</f>
        <v/>
      </c>
      <c r="I4867" s="5" t="str">
        <f>IF(Tabla1[[#This Row],[Fecha]]="",(""),(IF(Tabla1[[#This Row],[Egreso de]]="",(""),(Tabla1[[#This Row],[Precio]]))))</f>
        <v/>
      </c>
      <c r="J4867" s="4" t="str">
        <f>IF(Tabla1[[#This Row],[Fecha]]="",(""),(IF(Tabla13[[#This Row],[Ingreso en]]="",(-Tabla13[[#This Row],[Egreso de]]),(Tabla13[[#This Row],[Ingreso en]]))))</f>
        <v/>
      </c>
    </row>
    <row r="4868" spans="1:10" x14ac:dyDescent="0.3">
      <c r="A4868" s="2" t="str">
        <f>IF(Tabla1[[#This Row],[Fecha]]="",(""),(Tabla1[[#This Row],[Fecha]]))</f>
        <v/>
      </c>
      <c r="B4868" s="3" t="str">
        <f>IF(Tabla1[[#This Row],[Fecha]]="",(""),(Tabla1[[#This Row],[Tipo de Operación]]))</f>
        <v/>
      </c>
      <c r="C4868" s="19" t="str">
        <f>IF(Tabla1[[#This Row],[Fecha]]="",(""),(Tabla1[[#This Row],[Código]]))</f>
        <v/>
      </c>
      <c r="D4868" s="4" t="str">
        <f>IF(Tabla1[[#This Row],[Fecha]]="",(""),(Tabla1[[#This Row],[Rubro]]))</f>
        <v/>
      </c>
      <c r="E4868" s="4"/>
      <c r="F4868" s="4" t="str">
        <f>IF(Tabla1[[#This Row],[Fecha]]="",(""),(Tabla1[[#This Row],[Precio]]))</f>
        <v/>
      </c>
      <c r="G4868" s="4" t="str">
        <f>IF(Tabla1[[#This Row],[Fecha]]="",(""),(Tabla1[[#This Row],[Medio de Pago]]))</f>
        <v/>
      </c>
      <c r="H4868" s="4" t="str">
        <f>IF(Tabla1[[#This Row],[Fecha]]="",(""),(IF(Tabla1[[#This Row],[Ingreso en]]="",(""),(Tabla1[[#This Row],[Precio]]))))</f>
        <v/>
      </c>
      <c r="I4868" s="5" t="str">
        <f>IF(Tabla1[[#This Row],[Fecha]]="",(""),(IF(Tabla1[[#This Row],[Egreso de]]="",(""),(Tabla1[[#This Row],[Precio]]))))</f>
        <v/>
      </c>
      <c r="J4868" s="4" t="str">
        <f>IF(Tabla1[[#This Row],[Fecha]]="",(""),(IF(Tabla13[[#This Row],[Ingreso en]]="",(-Tabla13[[#This Row],[Egreso de]]),(Tabla13[[#This Row],[Ingreso en]]))))</f>
        <v/>
      </c>
    </row>
    <row r="4869" spans="1:10" x14ac:dyDescent="0.3">
      <c r="A4869" s="2" t="str">
        <f>IF(Tabla1[[#This Row],[Fecha]]="",(""),(Tabla1[[#This Row],[Fecha]]))</f>
        <v/>
      </c>
      <c r="B4869" s="3" t="str">
        <f>IF(Tabla1[[#This Row],[Fecha]]="",(""),(Tabla1[[#This Row],[Tipo de Operación]]))</f>
        <v/>
      </c>
      <c r="C4869" s="19" t="str">
        <f>IF(Tabla1[[#This Row],[Fecha]]="",(""),(Tabla1[[#This Row],[Código]]))</f>
        <v/>
      </c>
      <c r="D4869" s="4" t="str">
        <f>IF(Tabla1[[#This Row],[Fecha]]="",(""),(Tabla1[[#This Row],[Rubro]]))</f>
        <v/>
      </c>
      <c r="E4869" s="4"/>
      <c r="F4869" s="4" t="str">
        <f>IF(Tabla1[[#This Row],[Fecha]]="",(""),(Tabla1[[#This Row],[Precio]]))</f>
        <v/>
      </c>
      <c r="G4869" s="4" t="str">
        <f>IF(Tabla1[[#This Row],[Fecha]]="",(""),(Tabla1[[#This Row],[Medio de Pago]]))</f>
        <v/>
      </c>
      <c r="H4869" s="4" t="str">
        <f>IF(Tabla1[[#This Row],[Fecha]]="",(""),(IF(Tabla1[[#This Row],[Ingreso en]]="",(""),(Tabla1[[#This Row],[Precio]]))))</f>
        <v/>
      </c>
      <c r="I4869" s="5" t="str">
        <f>IF(Tabla1[[#This Row],[Fecha]]="",(""),(IF(Tabla1[[#This Row],[Egreso de]]="",(""),(Tabla1[[#This Row],[Precio]]))))</f>
        <v/>
      </c>
      <c r="J4869" s="4" t="str">
        <f>IF(Tabla1[[#This Row],[Fecha]]="",(""),(IF(Tabla13[[#This Row],[Ingreso en]]="",(-Tabla13[[#This Row],[Egreso de]]),(Tabla13[[#This Row],[Ingreso en]]))))</f>
        <v/>
      </c>
    </row>
    <row r="4870" spans="1:10" x14ac:dyDescent="0.3">
      <c r="A4870" s="2" t="str">
        <f>IF(Tabla1[[#This Row],[Fecha]]="",(""),(Tabla1[[#This Row],[Fecha]]))</f>
        <v/>
      </c>
      <c r="B4870" s="3" t="str">
        <f>IF(Tabla1[[#This Row],[Fecha]]="",(""),(Tabla1[[#This Row],[Tipo de Operación]]))</f>
        <v/>
      </c>
      <c r="C4870" s="19" t="str">
        <f>IF(Tabla1[[#This Row],[Fecha]]="",(""),(Tabla1[[#This Row],[Código]]))</f>
        <v/>
      </c>
      <c r="D4870" s="4" t="str">
        <f>IF(Tabla1[[#This Row],[Fecha]]="",(""),(Tabla1[[#This Row],[Rubro]]))</f>
        <v/>
      </c>
      <c r="E4870" s="4"/>
      <c r="F4870" s="4" t="str">
        <f>IF(Tabla1[[#This Row],[Fecha]]="",(""),(Tabla1[[#This Row],[Precio]]))</f>
        <v/>
      </c>
      <c r="G4870" s="4" t="str">
        <f>IF(Tabla1[[#This Row],[Fecha]]="",(""),(Tabla1[[#This Row],[Medio de Pago]]))</f>
        <v/>
      </c>
      <c r="H4870" s="4" t="str">
        <f>IF(Tabla1[[#This Row],[Fecha]]="",(""),(IF(Tabla1[[#This Row],[Ingreso en]]="",(""),(Tabla1[[#This Row],[Precio]]))))</f>
        <v/>
      </c>
      <c r="I4870" s="5" t="str">
        <f>IF(Tabla1[[#This Row],[Fecha]]="",(""),(IF(Tabla1[[#This Row],[Egreso de]]="",(""),(Tabla1[[#This Row],[Precio]]))))</f>
        <v/>
      </c>
      <c r="J4870" s="4" t="str">
        <f>IF(Tabla1[[#This Row],[Fecha]]="",(""),(IF(Tabla13[[#This Row],[Ingreso en]]="",(-Tabla13[[#This Row],[Egreso de]]),(Tabla13[[#This Row],[Ingreso en]]))))</f>
        <v/>
      </c>
    </row>
    <row r="4871" spans="1:10" x14ac:dyDescent="0.3">
      <c r="A4871" s="2" t="str">
        <f>IF(Tabla1[[#This Row],[Fecha]]="",(""),(Tabla1[[#This Row],[Fecha]]))</f>
        <v/>
      </c>
      <c r="B4871" s="3" t="str">
        <f>IF(Tabla1[[#This Row],[Fecha]]="",(""),(Tabla1[[#This Row],[Tipo de Operación]]))</f>
        <v/>
      </c>
      <c r="C4871" s="19" t="str">
        <f>IF(Tabla1[[#This Row],[Fecha]]="",(""),(Tabla1[[#This Row],[Código]]))</f>
        <v/>
      </c>
      <c r="D4871" s="4" t="str">
        <f>IF(Tabla1[[#This Row],[Fecha]]="",(""),(Tabla1[[#This Row],[Rubro]]))</f>
        <v/>
      </c>
      <c r="E4871" s="4"/>
      <c r="F4871" s="4" t="str">
        <f>IF(Tabla1[[#This Row],[Fecha]]="",(""),(Tabla1[[#This Row],[Precio]]))</f>
        <v/>
      </c>
      <c r="G4871" s="4" t="str">
        <f>IF(Tabla1[[#This Row],[Fecha]]="",(""),(Tabla1[[#This Row],[Medio de Pago]]))</f>
        <v/>
      </c>
      <c r="H4871" s="4" t="str">
        <f>IF(Tabla1[[#This Row],[Fecha]]="",(""),(IF(Tabla1[[#This Row],[Ingreso en]]="",(""),(Tabla1[[#This Row],[Precio]]))))</f>
        <v/>
      </c>
      <c r="I4871" s="5" t="str">
        <f>IF(Tabla1[[#This Row],[Fecha]]="",(""),(IF(Tabla1[[#This Row],[Egreso de]]="",(""),(Tabla1[[#This Row],[Precio]]))))</f>
        <v/>
      </c>
      <c r="J4871" s="4" t="str">
        <f>IF(Tabla1[[#This Row],[Fecha]]="",(""),(IF(Tabla13[[#This Row],[Ingreso en]]="",(-Tabla13[[#This Row],[Egreso de]]),(Tabla13[[#This Row],[Ingreso en]]))))</f>
        <v/>
      </c>
    </row>
    <row r="4872" spans="1:10" x14ac:dyDescent="0.3">
      <c r="A4872" s="2" t="str">
        <f>IF(Tabla1[[#This Row],[Fecha]]="",(""),(Tabla1[[#This Row],[Fecha]]))</f>
        <v/>
      </c>
      <c r="B4872" s="3" t="str">
        <f>IF(Tabla1[[#This Row],[Fecha]]="",(""),(Tabla1[[#This Row],[Tipo de Operación]]))</f>
        <v/>
      </c>
      <c r="C4872" s="19" t="str">
        <f>IF(Tabla1[[#This Row],[Fecha]]="",(""),(Tabla1[[#This Row],[Código]]))</f>
        <v/>
      </c>
      <c r="D4872" s="4" t="str">
        <f>IF(Tabla1[[#This Row],[Fecha]]="",(""),(Tabla1[[#This Row],[Rubro]]))</f>
        <v/>
      </c>
      <c r="E4872" s="4"/>
      <c r="F4872" s="4" t="str">
        <f>IF(Tabla1[[#This Row],[Fecha]]="",(""),(Tabla1[[#This Row],[Precio]]))</f>
        <v/>
      </c>
      <c r="G4872" s="4" t="str">
        <f>IF(Tabla1[[#This Row],[Fecha]]="",(""),(Tabla1[[#This Row],[Medio de Pago]]))</f>
        <v/>
      </c>
      <c r="H4872" s="4" t="str">
        <f>IF(Tabla1[[#This Row],[Fecha]]="",(""),(IF(Tabla1[[#This Row],[Ingreso en]]="",(""),(Tabla1[[#This Row],[Precio]]))))</f>
        <v/>
      </c>
      <c r="I4872" s="5" t="str">
        <f>IF(Tabla1[[#This Row],[Fecha]]="",(""),(IF(Tabla1[[#This Row],[Egreso de]]="",(""),(Tabla1[[#This Row],[Precio]]))))</f>
        <v/>
      </c>
      <c r="J4872" s="4" t="str">
        <f>IF(Tabla1[[#This Row],[Fecha]]="",(""),(IF(Tabla13[[#This Row],[Ingreso en]]="",(-Tabla13[[#This Row],[Egreso de]]),(Tabla13[[#This Row],[Ingreso en]]))))</f>
        <v/>
      </c>
    </row>
    <row r="4873" spans="1:10" x14ac:dyDescent="0.3">
      <c r="A4873" s="2" t="str">
        <f>IF(Tabla1[[#This Row],[Fecha]]="",(""),(Tabla1[[#This Row],[Fecha]]))</f>
        <v/>
      </c>
      <c r="B4873" s="3" t="str">
        <f>IF(Tabla1[[#This Row],[Fecha]]="",(""),(Tabla1[[#This Row],[Tipo de Operación]]))</f>
        <v/>
      </c>
      <c r="C4873" s="19" t="str">
        <f>IF(Tabla1[[#This Row],[Fecha]]="",(""),(Tabla1[[#This Row],[Código]]))</f>
        <v/>
      </c>
      <c r="D4873" s="4" t="str">
        <f>IF(Tabla1[[#This Row],[Fecha]]="",(""),(Tabla1[[#This Row],[Rubro]]))</f>
        <v/>
      </c>
      <c r="E4873" s="4"/>
      <c r="F4873" s="4" t="str">
        <f>IF(Tabla1[[#This Row],[Fecha]]="",(""),(Tabla1[[#This Row],[Precio]]))</f>
        <v/>
      </c>
      <c r="G4873" s="4" t="str">
        <f>IF(Tabla1[[#This Row],[Fecha]]="",(""),(Tabla1[[#This Row],[Medio de Pago]]))</f>
        <v/>
      </c>
      <c r="H4873" s="4" t="str">
        <f>IF(Tabla1[[#This Row],[Fecha]]="",(""),(IF(Tabla1[[#This Row],[Ingreso en]]="",(""),(Tabla1[[#This Row],[Precio]]))))</f>
        <v/>
      </c>
      <c r="I4873" s="5" t="str">
        <f>IF(Tabla1[[#This Row],[Fecha]]="",(""),(IF(Tabla1[[#This Row],[Egreso de]]="",(""),(Tabla1[[#This Row],[Precio]]))))</f>
        <v/>
      </c>
      <c r="J4873" s="4" t="str">
        <f>IF(Tabla1[[#This Row],[Fecha]]="",(""),(IF(Tabla13[[#This Row],[Ingreso en]]="",(-Tabla13[[#This Row],[Egreso de]]),(Tabla13[[#This Row],[Ingreso en]]))))</f>
        <v/>
      </c>
    </row>
    <row r="4874" spans="1:10" x14ac:dyDescent="0.3">
      <c r="A4874" s="2" t="str">
        <f>IF(Tabla1[[#This Row],[Fecha]]="",(""),(Tabla1[[#This Row],[Fecha]]))</f>
        <v/>
      </c>
      <c r="B4874" s="3" t="str">
        <f>IF(Tabla1[[#This Row],[Fecha]]="",(""),(Tabla1[[#This Row],[Tipo de Operación]]))</f>
        <v/>
      </c>
      <c r="C4874" s="19" t="str">
        <f>IF(Tabla1[[#This Row],[Fecha]]="",(""),(Tabla1[[#This Row],[Código]]))</f>
        <v/>
      </c>
      <c r="D4874" s="4" t="str">
        <f>IF(Tabla1[[#This Row],[Fecha]]="",(""),(Tabla1[[#This Row],[Rubro]]))</f>
        <v/>
      </c>
      <c r="E4874" s="4"/>
      <c r="F4874" s="4" t="str">
        <f>IF(Tabla1[[#This Row],[Fecha]]="",(""),(Tabla1[[#This Row],[Precio]]))</f>
        <v/>
      </c>
      <c r="G4874" s="4" t="str">
        <f>IF(Tabla1[[#This Row],[Fecha]]="",(""),(Tabla1[[#This Row],[Medio de Pago]]))</f>
        <v/>
      </c>
      <c r="H4874" s="4" t="str">
        <f>IF(Tabla1[[#This Row],[Fecha]]="",(""),(IF(Tabla1[[#This Row],[Ingreso en]]="",(""),(Tabla1[[#This Row],[Precio]]))))</f>
        <v/>
      </c>
      <c r="I4874" s="5" t="str">
        <f>IF(Tabla1[[#This Row],[Fecha]]="",(""),(IF(Tabla1[[#This Row],[Egreso de]]="",(""),(Tabla1[[#This Row],[Precio]]))))</f>
        <v/>
      </c>
      <c r="J4874" s="4" t="str">
        <f>IF(Tabla1[[#This Row],[Fecha]]="",(""),(IF(Tabla13[[#This Row],[Ingreso en]]="",(-Tabla13[[#This Row],[Egreso de]]),(Tabla13[[#This Row],[Ingreso en]]))))</f>
        <v/>
      </c>
    </row>
    <row r="4875" spans="1:10" x14ac:dyDescent="0.3">
      <c r="A4875" s="2" t="str">
        <f>IF(Tabla1[[#This Row],[Fecha]]="",(""),(Tabla1[[#This Row],[Fecha]]))</f>
        <v/>
      </c>
      <c r="B4875" s="3" t="str">
        <f>IF(Tabla1[[#This Row],[Fecha]]="",(""),(Tabla1[[#This Row],[Tipo de Operación]]))</f>
        <v/>
      </c>
      <c r="C4875" s="19" t="str">
        <f>IF(Tabla1[[#This Row],[Fecha]]="",(""),(Tabla1[[#This Row],[Código]]))</f>
        <v/>
      </c>
      <c r="D4875" s="4" t="str">
        <f>IF(Tabla1[[#This Row],[Fecha]]="",(""),(Tabla1[[#This Row],[Rubro]]))</f>
        <v/>
      </c>
      <c r="E4875" s="4"/>
      <c r="F4875" s="4" t="str">
        <f>IF(Tabla1[[#This Row],[Fecha]]="",(""),(Tabla1[[#This Row],[Precio]]))</f>
        <v/>
      </c>
      <c r="G4875" s="4" t="str">
        <f>IF(Tabla1[[#This Row],[Fecha]]="",(""),(Tabla1[[#This Row],[Medio de Pago]]))</f>
        <v/>
      </c>
      <c r="H4875" s="4" t="str">
        <f>IF(Tabla1[[#This Row],[Fecha]]="",(""),(IF(Tabla1[[#This Row],[Ingreso en]]="",(""),(Tabla1[[#This Row],[Precio]]))))</f>
        <v/>
      </c>
      <c r="I4875" s="5" t="str">
        <f>IF(Tabla1[[#This Row],[Fecha]]="",(""),(IF(Tabla1[[#This Row],[Egreso de]]="",(""),(Tabla1[[#This Row],[Precio]]))))</f>
        <v/>
      </c>
      <c r="J4875" s="4" t="str">
        <f>IF(Tabla1[[#This Row],[Fecha]]="",(""),(IF(Tabla13[[#This Row],[Ingreso en]]="",(-Tabla13[[#This Row],[Egreso de]]),(Tabla13[[#This Row],[Ingreso en]]))))</f>
        <v/>
      </c>
    </row>
    <row r="4876" spans="1:10" x14ac:dyDescent="0.3">
      <c r="A4876" s="2" t="str">
        <f>IF(Tabla1[[#This Row],[Fecha]]="",(""),(Tabla1[[#This Row],[Fecha]]))</f>
        <v/>
      </c>
      <c r="B4876" s="3" t="str">
        <f>IF(Tabla1[[#This Row],[Fecha]]="",(""),(Tabla1[[#This Row],[Tipo de Operación]]))</f>
        <v/>
      </c>
      <c r="C4876" s="19" t="str">
        <f>IF(Tabla1[[#This Row],[Fecha]]="",(""),(Tabla1[[#This Row],[Código]]))</f>
        <v/>
      </c>
      <c r="D4876" s="4" t="str">
        <f>IF(Tabla1[[#This Row],[Fecha]]="",(""),(Tabla1[[#This Row],[Rubro]]))</f>
        <v/>
      </c>
      <c r="E4876" s="4"/>
      <c r="F4876" s="4" t="str">
        <f>IF(Tabla1[[#This Row],[Fecha]]="",(""),(Tabla1[[#This Row],[Precio]]))</f>
        <v/>
      </c>
      <c r="G4876" s="4" t="str">
        <f>IF(Tabla1[[#This Row],[Fecha]]="",(""),(Tabla1[[#This Row],[Medio de Pago]]))</f>
        <v/>
      </c>
      <c r="H4876" s="4" t="str">
        <f>IF(Tabla1[[#This Row],[Fecha]]="",(""),(IF(Tabla1[[#This Row],[Ingreso en]]="",(""),(Tabla1[[#This Row],[Precio]]))))</f>
        <v/>
      </c>
      <c r="I4876" s="5" t="str">
        <f>IF(Tabla1[[#This Row],[Fecha]]="",(""),(IF(Tabla1[[#This Row],[Egreso de]]="",(""),(Tabla1[[#This Row],[Precio]]))))</f>
        <v/>
      </c>
      <c r="J4876" s="4" t="str">
        <f>IF(Tabla1[[#This Row],[Fecha]]="",(""),(IF(Tabla13[[#This Row],[Ingreso en]]="",(-Tabla13[[#This Row],[Egreso de]]),(Tabla13[[#This Row],[Ingreso en]]))))</f>
        <v/>
      </c>
    </row>
    <row r="4877" spans="1:10" x14ac:dyDescent="0.3">
      <c r="A4877" s="2" t="str">
        <f>IF(Tabla1[[#This Row],[Fecha]]="",(""),(Tabla1[[#This Row],[Fecha]]))</f>
        <v/>
      </c>
      <c r="B4877" s="3" t="str">
        <f>IF(Tabla1[[#This Row],[Fecha]]="",(""),(Tabla1[[#This Row],[Tipo de Operación]]))</f>
        <v/>
      </c>
      <c r="C4877" s="19" t="str">
        <f>IF(Tabla1[[#This Row],[Fecha]]="",(""),(Tabla1[[#This Row],[Código]]))</f>
        <v/>
      </c>
      <c r="D4877" s="4" t="str">
        <f>IF(Tabla1[[#This Row],[Fecha]]="",(""),(Tabla1[[#This Row],[Rubro]]))</f>
        <v/>
      </c>
      <c r="E4877" s="4"/>
      <c r="F4877" s="4" t="str">
        <f>IF(Tabla1[[#This Row],[Fecha]]="",(""),(Tabla1[[#This Row],[Precio]]))</f>
        <v/>
      </c>
      <c r="G4877" s="4" t="str">
        <f>IF(Tabla1[[#This Row],[Fecha]]="",(""),(Tabla1[[#This Row],[Medio de Pago]]))</f>
        <v/>
      </c>
      <c r="H4877" s="4" t="str">
        <f>IF(Tabla1[[#This Row],[Fecha]]="",(""),(IF(Tabla1[[#This Row],[Ingreso en]]="",(""),(Tabla1[[#This Row],[Precio]]))))</f>
        <v/>
      </c>
      <c r="I4877" s="5" t="str">
        <f>IF(Tabla1[[#This Row],[Fecha]]="",(""),(IF(Tabla1[[#This Row],[Egreso de]]="",(""),(Tabla1[[#This Row],[Precio]]))))</f>
        <v/>
      </c>
      <c r="J4877" s="4" t="str">
        <f>IF(Tabla1[[#This Row],[Fecha]]="",(""),(IF(Tabla13[[#This Row],[Ingreso en]]="",(-Tabla13[[#This Row],[Egreso de]]),(Tabla13[[#This Row],[Ingreso en]]))))</f>
        <v/>
      </c>
    </row>
    <row r="4878" spans="1:10" x14ac:dyDescent="0.3">
      <c r="A4878" s="2" t="str">
        <f>IF(Tabla1[[#This Row],[Fecha]]="",(""),(Tabla1[[#This Row],[Fecha]]))</f>
        <v/>
      </c>
      <c r="B4878" s="3" t="str">
        <f>IF(Tabla1[[#This Row],[Fecha]]="",(""),(Tabla1[[#This Row],[Tipo de Operación]]))</f>
        <v/>
      </c>
      <c r="C4878" s="19" t="str">
        <f>IF(Tabla1[[#This Row],[Fecha]]="",(""),(Tabla1[[#This Row],[Código]]))</f>
        <v/>
      </c>
      <c r="D4878" s="4" t="str">
        <f>IF(Tabla1[[#This Row],[Fecha]]="",(""),(Tabla1[[#This Row],[Rubro]]))</f>
        <v/>
      </c>
      <c r="E4878" s="4"/>
      <c r="F4878" s="4" t="str">
        <f>IF(Tabla1[[#This Row],[Fecha]]="",(""),(Tabla1[[#This Row],[Precio]]))</f>
        <v/>
      </c>
      <c r="G4878" s="4" t="str">
        <f>IF(Tabla1[[#This Row],[Fecha]]="",(""),(Tabla1[[#This Row],[Medio de Pago]]))</f>
        <v/>
      </c>
      <c r="H4878" s="4" t="str">
        <f>IF(Tabla1[[#This Row],[Fecha]]="",(""),(IF(Tabla1[[#This Row],[Ingreso en]]="",(""),(Tabla1[[#This Row],[Precio]]))))</f>
        <v/>
      </c>
      <c r="I4878" s="5" t="str">
        <f>IF(Tabla1[[#This Row],[Fecha]]="",(""),(IF(Tabla1[[#This Row],[Egreso de]]="",(""),(Tabla1[[#This Row],[Precio]]))))</f>
        <v/>
      </c>
      <c r="J4878" s="4" t="str">
        <f>IF(Tabla1[[#This Row],[Fecha]]="",(""),(IF(Tabla13[[#This Row],[Ingreso en]]="",(-Tabla13[[#This Row],[Egreso de]]),(Tabla13[[#This Row],[Ingreso en]]))))</f>
        <v/>
      </c>
    </row>
    <row r="4879" spans="1:10" x14ac:dyDescent="0.3">
      <c r="A4879" s="2" t="str">
        <f>IF(Tabla1[[#This Row],[Fecha]]="",(""),(Tabla1[[#This Row],[Fecha]]))</f>
        <v/>
      </c>
      <c r="B4879" s="3" t="str">
        <f>IF(Tabla1[[#This Row],[Fecha]]="",(""),(Tabla1[[#This Row],[Tipo de Operación]]))</f>
        <v/>
      </c>
      <c r="C4879" s="19" t="str">
        <f>IF(Tabla1[[#This Row],[Fecha]]="",(""),(Tabla1[[#This Row],[Código]]))</f>
        <v/>
      </c>
      <c r="D4879" s="4" t="str">
        <f>IF(Tabla1[[#This Row],[Fecha]]="",(""),(Tabla1[[#This Row],[Rubro]]))</f>
        <v/>
      </c>
      <c r="E4879" s="4"/>
      <c r="F4879" s="4" t="str">
        <f>IF(Tabla1[[#This Row],[Fecha]]="",(""),(Tabla1[[#This Row],[Precio]]))</f>
        <v/>
      </c>
      <c r="G4879" s="4" t="str">
        <f>IF(Tabla1[[#This Row],[Fecha]]="",(""),(Tabla1[[#This Row],[Medio de Pago]]))</f>
        <v/>
      </c>
      <c r="H4879" s="4" t="str">
        <f>IF(Tabla1[[#This Row],[Fecha]]="",(""),(IF(Tabla1[[#This Row],[Ingreso en]]="",(""),(Tabla1[[#This Row],[Precio]]))))</f>
        <v/>
      </c>
      <c r="I4879" s="5" t="str">
        <f>IF(Tabla1[[#This Row],[Fecha]]="",(""),(IF(Tabla1[[#This Row],[Egreso de]]="",(""),(Tabla1[[#This Row],[Precio]]))))</f>
        <v/>
      </c>
      <c r="J4879" s="4" t="str">
        <f>IF(Tabla1[[#This Row],[Fecha]]="",(""),(IF(Tabla13[[#This Row],[Ingreso en]]="",(-Tabla13[[#This Row],[Egreso de]]),(Tabla13[[#This Row],[Ingreso en]]))))</f>
        <v/>
      </c>
    </row>
    <row r="4880" spans="1:10" x14ac:dyDescent="0.3">
      <c r="A4880" s="2" t="str">
        <f>IF(Tabla1[[#This Row],[Fecha]]="",(""),(Tabla1[[#This Row],[Fecha]]))</f>
        <v/>
      </c>
      <c r="B4880" s="3" t="str">
        <f>IF(Tabla1[[#This Row],[Fecha]]="",(""),(Tabla1[[#This Row],[Tipo de Operación]]))</f>
        <v/>
      </c>
      <c r="C4880" s="19" t="str">
        <f>IF(Tabla1[[#This Row],[Fecha]]="",(""),(Tabla1[[#This Row],[Código]]))</f>
        <v/>
      </c>
      <c r="D4880" s="4" t="str">
        <f>IF(Tabla1[[#This Row],[Fecha]]="",(""),(Tabla1[[#This Row],[Rubro]]))</f>
        <v/>
      </c>
      <c r="E4880" s="4"/>
      <c r="F4880" s="4" t="str">
        <f>IF(Tabla1[[#This Row],[Fecha]]="",(""),(Tabla1[[#This Row],[Precio]]))</f>
        <v/>
      </c>
      <c r="G4880" s="4" t="str">
        <f>IF(Tabla1[[#This Row],[Fecha]]="",(""),(Tabla1[[#This Row],[Medio de Pago]]))</f>
        <v/>
      </c>
      <c r="H4880" s="4" t="str">
        <f>IF(Tabla1[[#This Row],[Fecha]]="",(""),(IF(Tabla1[[#This Row],[Ingreso en]]="",(""),(Tabla1[[#This Row],[Precio]]))))</f>
        <v/>
      </c>
      <c r="I4880" s="5" t="str">
        <f>IF(Tabla1[[#This Row],[Fecha]]="",(""),(IF(Tabla1[[#This Row],[Egreso de]]="",(""),(Tabla1[[#This Row],[Precio]]))))</f>
        <v/>
      </c>
      <c r="J4880" s="4" t="str">
        <f>IF(Tabla1[[#This Row],[Fecha]]="",(""),(IF(Tabla13[[#This Row],[Ingreso en]]="",(-Tabla13[[#This Row],[Egreso de]]),(Tabla13[[#This Row],[Ingreso en]]))))</f>
        <v/>
      </c>
    </row>
    <row r="4881" spans="1:10" x14ac:dyDescent="0.3">
      <c r="A4881" s="2" t="str">
        <f>IF(Tabla1[[#This Row],[Fecha]]="",(""),(Tabla1[[#This Row],[Fecha]]))</f>
        <v/>
      </c>
      <c r="B4881" s="3" t="str">
        <f>IF(Tabla1[[#This Row],[Fecha]]="",(""),(Tabla1[[#This Row],[Tipo de Operación]]))</f>
        <v/>
      </c>
      <c r="C4881" s="19" t="str">
        <f>IF(Tabla1[[#This Row],[Fecha]]="",(""),(Tabla1[[#This Row],[Código]]))</f>
        <v/>
      </c>
      <c r="D4881" s="4" t="str">
        <f>IF(Tabla1[[#This Row],[Fecha]]="",(""),(Tabla1[[#This Row],[Rubro]]))</f>
        <v/>
      </c>
      <c r="E4881" s="4"/>
      <c r="F4881" s="4" t="str">
        <f>IF(Tabla1[[#This Row],[Fecha]]="",(""),(Tabla1[[#This Row],[Precio]]))</f>
        <v/>
      </c>
      <c r="G4881" s="4" t="str">
        <f>IF(Tabla1[[#This Row],[Fecha]]="",(""),(Tabla1[[#This Row],[Medio de Pago]]))</f>
        <v/>
      </c>
      <c r="H4881" s="4" t="str">
        <f>IF(Tabla1[[#This Row],[Fecha]]="",(""),(IF(Tabla1[[#This Row],[Ingreso en]]="",(""),(Tabla1[[#This Row],[Precio]]))))</f>
        <v/>
      </c>
      <c r="I4881" s="5" t="str">
        <f>IF(Tabla1[[#This Row],[Fecha]]="",(""),(IF(Tabla1[[#This Row],[Egreso de]]="",(""),(Tabla1[[#This Row],[Precio]]))))</f>
        <v/>
      </c>
      <c r="J4881" s="4" t="str">
        <f>IF(Tabla1[[#This Row],[Fecha]]="",(""),(IF(Tabla13[[#This Row],[Ingreso en]]="",(-Tabla13[[#This Row],[Egreso de]]),(Tabla13[[#This Row],[Ingreso en]]))))</f>
        <v/>
      </c>
    </row>
    <row r="4882" spans="1:10" x14ac:dyDescent="0.3">
      <c r="A4882" s="2" t="str">
        <f>IF(Tabla1[[#This Row],[Fecha]]="",(""),(Tabla1[[#This Row],[Fecha]]))</f>
        <v/>
      </c>
      <c r="B4882" s="3" t="str">
        <f>IF(Tabla1[[#This Row],[Fecha]]="",(""),(Tabla1[[#This Row],[Tipo de Operación]]))</f>
        <v/>
      </c>
      <c r="C4882" s="19" t="str">
        <f>IF(Tabla1[[#This Row],[Fecha]]="",(""),(Tabla1[[#This Row],[Código]]))</f>
        <v/>
      </c>
      <c r="D4882" s="4" t="str">
        <f>IF(Tabla1[[#This Row],[Fecha]]="",(""),(Tabla1[[#This Row],[Rubro]]))</f>
        <v/>
      </c>
      <c r="E4882" s="4"/>
      <c r="F4882" s="4" t="str">
        <f>IF(Tabla1[[#This Row],[Fecha]]="",(""),(Tabla1[[#This Row],[Precio]]))</f>
        <v/>
      </c>
      <c r="G4882" s="4" t="str">
        <f>IF(Tabla1[[#This Row],[Fecha]]="",(""),(Tabla1[[#This Row],[Medio de Pago]]))</f>
        <v/>
      </c>
      <c r="H4882" s="4" t="str">
        <f>IF(Tabla1[[#This Row],[Fecha]]="",(""),(IF(Tabla1[[#This Row],[Ingreso en]]="",(""),(Tabla1[[#This Row],[Precio]]))))</f>
        <v/>
      </c>
      <c r="I4882" s="5" t="str">
        <f>IF(Tabla1[[#This Row],[Fecha]]="",(""),(IF(Tabla1[[#This Row],[Egreso de]]="",(""),(Tabla1[[#This Row],[Precio]]))))</f>
        <v/>
      </c>
      <c r="J4882" s="4" t="str">
        <f>IF(Tabla1[[#This Row],[Fecha]]="",(""),(IF(Tabla13[[#This Row],[Ingreso en]]="",(-Tabla13[[#This Row],[Egreso de]]),(Tabla13[[#This Row],[Ingreso en]]))))</f>
        <v/>
      </c>
    </row>
    <row r="4883" spans="1:10" x14ac:dyDescent="0.3">
      <c r="A4883" s="2" t="str">
        <f>IF(Tabla1[[#This Row],[Fecha]]="",(""),(Tabla1[[#This Row],[Fecha]]))</f>
        <v/>
      </c>
      <c r="B4883" s="3" t="str">
        <f>IF(Tabla1[[#This Row],[Fecha]]="",(""),(Tabla1[[#This Row],[Tipo de Operación]]))</f>
        <v/>
      </c>
      <c r="C4883" s="19" t="str">
        <f>IF(Tabla1[[#This Row],[Fecha]]="",(""),(Tabla1[[#This Row],[Código]]))</f>
        <v/>
      </c>
      <c r="D4883" s="4" t="str">
        <f>IF(Tabla1[[#This Row],[Fecha]]="",(""),(Tabla1[[#This Row],[Rubro]]))</f>
        <v/>
      </c>
      <c r="E4883" s="4"/>
      <c r="F4883" s="4" t="str">
        <f>IF(Tabla1[[#This Row],[Fecha]]="",(""),(Tabla1[[#This Row],[Precio]]))</f>
        <v/>
      </c>
      <c r="G4883" s="4" t="str">
        <f>IF(Tabla1[[#This Row],[Fecha]]="",(""),(Tabla1[[#This Row],[Medio de Pago]]))</f>
        <v/>
      </c>
      <c r="H4883" s="4" t="str">
        <f>IF(Tabla1[[#This Row],[Fecha]]="",(""),(IF(Tabla1[[#This Row],[Ingreso en]]="",(""),(Tabla1[[#This Row],[Precio]]))))</f>
        <v/>
      </c>
      <c r="I4883" s="5" t="str">
        <f>IF(Tabla1[[#This Row],[Fecha]]="",(""),(IF(Tabla1[[#This Row],[Egreso de]]="",(""),(Tabla1[[#This Row],[Precio]]))))</f>
        <v/>
      </c>
      <c r="J4883" s="4" t="str">
        <f>IF(Tabla1[[#This Row],[Fecha]]="",(""),(IF(Tabla13[[#This Row],[Ingreso en]]="",(-Tabla13[[#This Row],[Egreso de]]),(Tabla13[[#This Row],[Ingreso en]]))))</f>
        <v/>
      </c>
    </row>
    <row r="4884" spans="1:10" x14ac:dyDescent="0.3">
      <c r="A4884" s="2" t="str">
        <f>IF(Tabla1[[#This Row],[Fecha]]="",(""),(Tabla1[[#This Row],[Fecha]]))</f>
        <v/>
      </c>
      <c r="B4884" s="3" t="str">
        <f>IF(Tabla1[[#This Row],[Fecha]]="",(""),(Tabla1[[#This Row],[Tipo de Operación]]))</f>
        <v/>
      </c>
      <c r="C4884" s="19" t="str">
        <f>IF(Tabla1[[#This Row],[Fecha]]="",(""),(Tabla1[[#This Row],[Código]]))</f>
        <v/>
      </c>
      <c r="D4884" s="4" t="str">
        <f>IF(Tabla1[[#This Row],[Fecha]]="",(""),(Tabla1[[#This Row],[Rubro]]))</f>
        <v/>
      </c>
      <c r="E4884" s="4"/>
      <c r="F4884" s="4" t="str">
        <f>IF(Tabla1[[#This Row],[Fecha]]="",(""),(Tabla1[[#This Row],[Precio]]))</f>
        <v/>
      </c>
      <c r="G4884" s="4" t="str">
        <f>IF(Tabla1[[#This Row],[Fecha]]="",(""),(Tabla1[[#This Row],[Medio de Pago]]))</f>
        <v/>
      </c>
      <c r="H4884" s="4" t="str">
        <f>IF(Tabla1[[#This Row],[Fecha]]="",(""),(IF(Tabla1[[#This Row],[Ingreso en]]="",(""),(Tabla1[[#This Row],[Precio]]))))</f>
        <v/>
      </c>
      <c r="I4884" s="5" t="str">
        <f>IF(Tabla1[[#This Row],[Fecha]]="",(""),(IF(Tabla1[[#This Row],[Egreso de]]="",(""),(Tabla1[[#This Row],[Precio]]))))</f>
        <v/>
      </c>
      <c r="J4884" s="4" t="str">
        <f>IF(Tabla1[[#This Row],[Fecha]]="",(""),(IF(Tabla13[[#This Row],[Ingreso en]]="",(-Tabla13[[#This Row],[Egreso de]]),(Tabla13[[#This Row],[Ingreso en]]))))</f>
        <v/>
      </c>
    </row>
    <row r="4885" spans="1:10" x14ac:dyDescent="0.3">
      <c r="A4885" s="2" t="str">
        <f>IF(Tabla1[[#This Row],[Fecha]]="",(""),(Tabla1[[#This Row],[Fecha]]))</f>
        <v/>
      </c>
      <c r="B4885" s="3" t="str">
        <f>IF(Tabla1[[#This Row],[Fecha]]="",(""),(Tabla1[[#This Row],[Tipo de Operación]]))</f>
        <v/>
      </c>
      <c r="C4885" s="19" t="str">
        <f>IF(Tabla1[[#This Row],[Fecha]]="",(""),(Tabla1[[#This Row],[Código]]))</f>
        <v/>
      </c>
      <c r="D4885" s="4" t="str">
        <f>IF(Tabla1[[#This Row],[Fecha]]="",(""),(Tabla1[[#This Row],[Rubro]]))</f>
        <v/>
      </c>
      <c r="E4885" s="4"/>
      <c r="F4885" s="4" t="str">
        <f>IF(Tabla1[[#This Row],[Fecha]]="",(""),(Tabla1[[#This Row],[Precio]]))</f>
        <v/>
      </c>
      <c r="G4885" s="4" t="str">
        <f>IF(Tabla1[[#This Row],[Fecha]]="",(""),(Tabla1[[#This Row],[Medio de Pago]]))</f>
        <v/>
      </c>
      <c r="H4885" s="4" t="str">
        <f>IF(Tabla1[[#This Row],[Fecha]]="",(""),(IF(Tabla1[[#This Row],[Ingreso en]]="",(""),(Tabla1[[#This Row],[Precio]]))))</f>
        <v/>
      </c>
      <c r="I4885" s="5" t="str">
        <f>IF(Tabla1[[#This Row],[Fecha]]="",(""),(IF(Tabla1[[#This Row],[Egreso de]]="",(""),(Tabla1[[#This Row],[Precio]]))))</f>
        <v/>
      </c>
      <c r="J4885" s="4" t="str">
        <f>IF(Tabla1[[#This Row],[Fecha]]="",(""),(IF(Tabla13[[#This Row],[Ingreso en]]="",(-Tabla13[[#This Row],[Egreso de]]),(Tabla13[[#This Row],[Ingreso en]]))))</f>
        <v/>
      </c>
    </row>
    <row r="4886" spans="1:10" x14ac:dyDescent="0.3">
      <c r="A4886" s="2" t="str">
        <f>IF(Tabla1[[#This Row],[Fecha]]="",(""),(Tabla1[[#This Row],[Fecha]]))</f>
        <v/>
      </c>
      <c r="B4886" s="3" t="str">
        <f>IF(Tabla1[[#This Row],[Fecha]]="",(""),(Tabla1[[#This Row],[Tipo de Operación]]))</f>
        <v/>
      </c>
      <c r="C4886" s="19" t="str">
        <f>IF(Tabla1[[#This Row],[Fecha]]="",(""),(Tabla1[[#This Row],[Código]]))</f>
        <v/>
      </c>
      <c r="D4886" s="4" t="str">
        <f>IF(Tabla1[[#This Row],[Fecha]]="",(""),(Tabla1[[#This Row],[Rubro]]))</f>
        <v/>
      </c>
      <c r="E4886" s="4"/>
      <c r="F4886" s="4" t="str">
        <f>IF(Tabla1[[#This Row],[Fecha]]="",(""),(Tabla1[[#This Row],[Precio]]))</f>
        <v/>
      </c>
      <c r="G4886" s="4" t="str">
        <f>IF(Tabla1[[#This Row],[Fecha]]="",(""),(Tabla1[[#This Row],[Medio de Pago]]))</f>
        <v/>
      </c>
      <c r="H4886" s="4" t="str">
        <f>IF(Tabla1[[#This Row],[Fecha]]="",(""),(IF(Tabla1[[#This Row],[Ingreso en]]="",(""),(Tabla1[[#This Row],[Precio]]))))</f>
        <v/>
      </c>
      <c r="I4886" s="5" t="str">
        <f>IF(Tabla1[[#This Row],[Fecha]]="",(""),(IF(Tabla1[[#This Row],[Egreso de]]="",(""),(Tabla1[[#This Row],[Precio]]))))</f>
        <v/>
      </c>
      <c r="J4886" s="4" t="str">
        <f>IF(Tabla1[[#This Row],[Fecha]]="",(""),(IF(Tabla13[[#This Row],[Ingreso en]]="",(-Tabla13[[#This Row],[Egreso de]]),(Tabla13[[#This Row],[Ingreso en]]))))</f>
        <v/>
      </c>
    </row>
    <row r="4887" spans="1:10" x14ac:dyDescent="0.3">
      <c r="A4887" s="2" t="str">
        <f>IF(Tabla1[[#This Row],[Fecha]]="",(""),(Tabla1[[#This Row],[Fecha]]))</f>
        <v/>
      </c>
      <c r="B4887" s="3" t="str">
        <f>IF(Tabla1[[#This Row],[Fecha]]="",(""),(Tabla1[[#This Row],[Tipo de Operación]]))</f>
        <v/>
      </c>
      <c r="C4887" s="19" t="str">
        <f>IF(Tabla1[[#This Row],[Fecha]]="",(""),(Tabla1[[#This Row],[Código]]))</f>
        <v/>
      </c>
      <c r="D4887" s="4" t="str">
        <f>IF(Tabla1[[#This Row],[Fecha]]="",(""),(Tabla1[[#This Row],[Rubro]]))</f>
        <v/>
      </c>
      <c r="E4887" s="4"/>
      <c r="F4887" s="4" t="str">
        <f>IF(Tabla1[[#This Row],[Fecha]]="",(""),(Tabla1[[#This Row],[Precio]]))</f>
        <v/>
      </c>
      <c r="G4887" s="4" t="str">
        <f>IF(Tabla1[[#This Row],[Fecha]]="",(""),(Tabla1[[#This Row],[Medio de Pago]]))</f>
        <v/>
      </c>
      <c r="H4887" s="4" t="str">
        <f>IF(Tabla1[[#This Row],[Fecha]]="",(""),(IF(Tabla1[[#This Row],[Ingreso en]]="",(""),(Tabla1[[#This Row],[Precio]]))))</f>
        <v/>
      </c>
      <c r="I4887" s="5" t="str">
        <f>IF(Tabla1[[#This Row],[Fecha]]="",(""),(IF(Tabla1[[#This Row],[Egreso de]]="",(""),(Tabla1[[#This Row],[Precio]]))))</f>
        <v/>
      </c>
      <c r="J4887" s="4" t="str">
        <f>IF(Tabla1[[#This Row],[Fecha]]="",(""),(IF(Tabla13[[#This Row],[Ingreso en]]="",(-Tabla13[[#This Row],[Egreso de]]),(Tabla13[[#This Row],[Ingreso en]]))))</f>
        <v/>
      </c>
    </row>
    <row r="4888" spans="1:10" x14ac:dyDescent="0.3">
      <c r="A4888" s="2" t="str">
        <f>IF(Tabla1[[#This Row],[Fecha]]="",(""),(Tabla1[[#This Row],[Fecha]]))</f>
        <v/>
      </c>
      <c r="B4888" s="3" t="str">
        <f>IF(Tabla1[[#This Row],[Fecha]]="",(""),(Tabla1[[#This Row],[Tipo de Operación]]))</f>
        <v/>
      </c>
      <c r="C4888" s="19" t="str">
        <f>IF(Tabla1[[#This Row],[Fecha]]="",(""),(Tabla1[[#This Row],[Código]]))</f>
        <v/>
      </c>
      <c r="D4888" s="4" t="str">
        <f>IF(Tabla1[[#This Row],[Fecha]]="",(""),(Tabla1[[#This Row],[Rubro]]))</f>
        <v/>
      </c>
      <c r="E4888" s="4"/>
      <c r="F4888" s="4" t="str">
        <f>IF(Tabla1[[#This Row],[Fecha]]="",(""),(Tabla1[[#This Row],[Precio]]))</f>
        <v/>
      </c>
      <c r="G4888" s="4" t="str">
        <f>IF(Tabla1[[#This Row],[Fecha]]="",(""),(Tabla1[[#This Row],[Medio de Pago]]))</f>
        <v/>
      </c>
      <c r="H4888" s="4" t="str">
        <f>IF(Tabla1[[#This Row],[Fecha]]="",(""),(IF(Tabla1[[#This Row],[Ingreso en]]="",(""),(Tabla1[[#This Row],[Precio]]))))</f>
        <v/>
      </c>
      <c r="I4888" s="5" t="str">
        <f>IF(Tabla1[[#This Row],[Fecha]]="",(""),(IF(Tabla1[[#This Row],[Egreso de]]="",(""),(Tabla1[[#This Row],[Precio]]))))</f>
        <v/>
      </c>
      <c r="J4888" s="4" t="str">
        <f>IF(Tabla1[[#This Row],[Fecha]]="",(""),(IF(Tabla13[[#This Row],[Ingreso en]]="",(-Tabla13[[#This Row],[Egreso de]]),(Tabla13[[#This Row],[Ingreso en]]))))</f>
        <v/>
      </c>
    </row>
    <row r="4889" spans="1:10" x14ac:dyDescent="0.3">
      <c r="A4889" s="2" t="str">
        <f>IF(Tabla1[[#This Row],[Fecha]]="",(""),(Tabla1[[#This Row],[Fecha]]))</f>
        <v/>
      </c>
      <c r="B4889" s="3" t="str">
        <f>IF(Tabla1[[#This Row],[Fecha]]="",(""),(Tabla1[[#This Row],[Tipo de Operación]]))</f>
        <v/>
      </c>
      <c r="C4889" s="19" t="str">
        <f>IF(Tabla1[[#This Row],[Fecha]]="",(""),(Tabla1[[#This Row],[Código]]))</f>
        <v/>
      </c>
      <c r="D4889" s="4" t="str">
        <f>IF(Tabla1[[#This Row],[Fecha]]="",(""),(Tabla1[[#This Row],[Rubro]]))</f>
        <v/>
      </c>
      <c r="E4889" s="4"/>
      <c r="F4889" s="4" t="str">
        <f>IF(Tabla1[[#This Row],[Fecha]]="",(""),(Tabla1[[#This Row],[Precio]]))</f>
        <v/>
      </c>
      <c r="G4889" s="4" t="str">
        <f>IF(Tabla1[[#This Row],[Fecha]]="",(""),(Tabla1[[#This Row],[Medio de Pago]]))</f>
        <v/>
      </c>
      <c r="H4889" s="4" t="str">
        <f>IF(Tabla1[[#This Row],[Fecha]]="",(""),(IF(Tabla1[[#This Row],[Ingreso en]]="",(""),(Tabla1[[#This Row],[Precio]]))))</f>
        <v/>
      </c>
      <c r="I4889" s="5" t="str">
        <f>IF(Tabla1[[#This Row],[Fecha]]="",(""),(IF(Tabla1[[#This Row],[Egreso de]]="",(""),(Tabla1[[#This Row],[Precio]]))))</f>
        <v/>
      </c>
      <c r="J4889" s="4" t="str">
        <f>IF(Tabla1[[#This Row],[Fecha]]="",(""),(IF(Tabla13[[#This Row],[Ingreso en]]="",(-Tabla13[[#This Row],[Egreso de]]),(Tabla13[[#This Row],[Ingreso en]]))))</f>
        <v/>
      </c>
    </row>
    <row r="4890" spans="1:10" x14ac:dyDescent="0.3">
      <c r="A4890" s="2" t="str">
        <f>IF(Tabla1[[#This Row],[Fecha]]="",(""),(Tabla1[[#This Row],[Fecha]]))</f>
        <v/>
      </c>
      <c r="B4890" s="3" t="str">
        <f>IF(Tabla1[[#This Row],[Fecha]]="",(""),(Tabla1[[#This Row],[Tipo de Operación]]))</f>
        <v/>
      </c>
      <c r="C4890" s="19" t="str">
        <f>IF(Tabla1[[#This Row],[Fecha]]="",(""),(Tabla1[[#This Row],[Código]]))</f>
        <v/>
      </c>
      <c r="D4890" s="4" t="str">
        <f>IF(Tabla1[[#This Row],[Fecha]]="",(""),(Tabla1[[#This Row],[Rubro]]))</f>
        <v/>
      </c>
      <c r="E4890" s="4"/>
      <c r="F4890" s="4" t="str">
        <f>IF(Tabla1[[#This Row],[Fecha]]="",(""),(Tabla1[[#This Row],[Precio]]))</f>
        <v/>
      </c>
      <c r="G4890" s="4" t="str">
        <f>IF(Tabla1[[#This Row],[Fecha]]="",(""),(Tabla1[[#This Row],[Medio de Pago]]))</f>
        <v/>
      </c>
      <c r="H4890" s="4" t="str">
        <f>IF(Tabla1[[#This Row],[Fecha]]="",(""),(IF(Tabla1[[#This Row],[Ingreso en]]="",(""),(Tabla1[[#This Row],[Precio]]))))</f>
        <v/>
      </c>
      <c r="I4890" s="5" t="str">
        <f>IF(Tabla1[[#This Row],[Fecha]]="",(""),(IF(Tabla1[[#This Row],[Egreso de]]="",(""),(Tabla1[[#This Row],[Precio]]))))</f>
        <v/>
      </c>
      <c r="J4890" s="4" t="str">
        <f>IF(Tabla1[[#This Row],[Fecha]]="",(""),(IF(Tabla13[[#This Row],[Ingreso en]]="",(-Tabla13[[#This Row],[Egreso de]]),(Tabla13[[#This Row],[Ingreso en]]))))</f>
        <v/>
      </c>
    </row>
    <row r="4891" spans="1:10" x14ac:dyDescent="0.3">
      <c r="A4891" s="2" t="str">
        <f>IF(Tabla1[[#This Row],[Fecha]]="",(""),(Tabla1[[#This Row],[Fecha]]))</f>
        <v/>
      </c>
      <c r="B4891" s="3" t="str">
        <f>IF(Tabla1[[#This Row],[Fecha]]="",(""),(Tabla1[[#This Row],[Tipo de Operación]]))</f>
        <v/>
      </c>
      <c r="C4891" s="19" t="str">
        <f>IF(Tabla1[[#This Row],[Fecha]]="",(""),(Tabla1[[#This Row],[Código]]))</f>
        <v/>
      </c>
      <c r="D4891" s="4" t="str">
        <f>IF(Tabla1[[#This Row],[Fecha]]="",(""),(Tabla1[[#This Row],[Rubro]]))</f>
        <v/>
      </c>
      <c r="E4891" s="4"/>
      <c r="F4891" s="4" t="str">
        <f>IF(Tabla1[[#This Row],[Fecha]]="",(""),(Tabla1[[#This Row],[Precio]]))</f>
        <v/>
      </c>
      <c r="G4891" s="4" t="str">
        <f>IF(Tabla1[[#This Row],[Fecha]]="",(""),(Tabla1[[#This Row],[Medio de Pago]]))</f>
        <v/>
      </c>
      <c r="H4891" s="4" t="str">
        <f>IF(Tabla1[[#This Row],[Fecha]]="",(""),(IF(Tabla1[[#This Row],[Ingreso en]]="",(""),(Tabla1[[#This Row],[Precio]]))))</f>
        <v/>
      </c>
      <c r="I4891" s="5" t="str">
        <f>IF(Tabla1[[#This Row],[Fecha]]="",(""),(IF(Tabla1[[#This Row],[Egreso de]]="",(""),(Tabla1[[#This Row],[Precio]]))))</f>
        <v/>
      </c>
      <c r="J4891" s="4" t="str">
        <f>IF(Tabla1[[#This Row],[Fecha]]="",(""),(IF(Tabla13[[#This Row],[Ingreso en]]="",(-Tabla13[[#This Row],[Egreso de]]),(Tabla13[[#This Row],[Ingreso en]]))))</f>
        <v/>
      </c>
    </row>
    <row r="4892" spans="1:10" x14ac:dyDescent="0.3">
      <c r="A4892" s="2" t="str">
        <f>IF(Tabla1[[#This Row],[Fecha]]="",(""),(Tabla1[[#This Row],[Fecha]]))</f>
        <v/>
      </c>
      <c r="B4892" s="3" t="str">
        <f>IF(Tabla1[[#This Row],[Fecha]]="",(""),(Tabla1[[#This Row],[Tipo de Operación]]))</f>
        <v/>
      </c>
      <c r="C4892" s="19" t="str">
        <f>IF(Tabla1[[#This Row],[Fecha]]="",(""),(Tabla1[[#This Row],[Código]]))</f>
        <v/>
      </c>
      <c r="D4892" s="4" t="str">
        <f>IF(Tabla1[[#This Row],[Fecha]]="",(""),(Tabla1[[#This Row],[Rubro]]))</f>
        <v/>
      </c>
      <c r="E4892" s="4"/>
      <c r="F4892" s="4" t="str">
        <f>IF(Tabla1[[#This Row],[Fecha]]="",(""),(Tabla1[[#This Row],[Precio]]))</f>
        <v/>
      </c>
      <c r="G4892" s="4" t="str">
        <f>IF(Tabla1[[#This Row],[Fecha]]="",(""),(Tabla1[[#This Row],[Medio de Pago]]))</f>
        <v/>
      </c>
      <c r="H4892" s="4" t="str">
        <f>IF(Tabla1[[#This Row],[Fecha]]="",(""),(IF(Tabla1[[#This Row],[Ingreso en]]="",(""),(Tabla1[[#This Row],[Precio]]))))</f>
        <v/>
      </c>
      <c r="I4892" s="5" t="str">
        <f>IF(Tabla1[[#This Row],[Fecha]]="",(""),(IF(Tabla1[[#This Row],[Egreso de]]="",(""),(Tabla1[[#This Row],[Precio]]))))</f>
        <v/>
      </c>
      <c r="J4892" s="4" t="str">
        <f>IF(Tabla1[[#This Row],[Fecha]]="",(""),(IF(Tabla13[[#This Row],[Ingreso en]]="",(-Tabla13[[#This Row],[Egreso de]]),(Tabla13[[#This Row],[Ingreso en]]))))</f>
        <v/>
      </c>
    </row>
    <row r="4893" spans="1:10" x14ac:dyDescent="0.3">
      <c r="A4893" s="2" t="str">
        <f>IF(Tabla1[[#This Row],[Fecha]]="",(""),(Tabla1[[#This Row],[Fecha]]))</f>
        <v/>
      </c>
      <c r="B4893" s="3" t="str">
        <f>IF(Tabla1[[#This Row],[Fecha]]="",(""),(Tabla1[[#This Row],[Tipo de Operación]]))</f>
        <v/>
      </c>
      <c r="C4893" s="19" t="str">
        <f>IF(Tabla1[[#This Row],[Fecha]]="",(""),(Tabla1[[#This Row],[Código]]))</f>
        <v/>
      </c>
      <c r="D4893" s="4" t="str">
        <f>IF(Tabla1[[#This Row],[Fecha]]="",(""),(Tabla1[[#This Row],[Rubro]]))</f>
        <v/>
      </c>
      <c r="E4893" s="4"/>
      <c r="F4893" s="4" t="str">
        <f>IF(Tabla1[[#This Row],[Fecha]]="",(""),(Tabla1[[#This Row],[Precio]]))</f>
        <v/>
      </c>
      <c r="G4893" s="4" t="str">
        <f>IF(Tabla1[[#This Row],[Fecha]]="",(""),(Tabla1[[#This Row],[Medio de Pago]]))</f>
        <v/>
      </c>
      <c r="H4893" s="4" t="str">
        <f>IF(Tabla1[[#This Row],[Fecha]]="",(""),(IF(Tabla1[[#This Row],[Ingreso en]]="",(""),(Tabla1[[#This Row],[Precio]]))))</f>
        <v/>
      </c>
      <c r="I4893" s="5" t="str">
        <f>IF(Tabla1[[#This Row],[Fecha]]="",(""),(IF(Tabla1[[#This Row],[Egreso de]]="",(""),(Tabla1[[#This Row],[Precio]]))))</f>
        <v/>
      </c>
      <c r="J4893" s="4" t="str">
        <f>IF(Tabla1[[#This Row],[Fecha]]="",(""),(IF(Tabla13[[#This Row],[Ingreso en]]="",(-Tabla13[[#This Row],[Egreso de]]),(Tabla13[[#This Row],[Ingreso en]]))))</f>
        <v/>
      </c>
    </row>
    <row r="4894" spans="1:10" x14ac:dyDescent="0.3">
      <c r="A4894" s="2" t="str">
        <f>IF(Tabla1[[#This Row],[Fecha]]="",(""),(Tabla1[[#This Row],[Fecha]]))</f>
        <v/>
      </c>
      <c r="B4894" s="3" t="str">
        <f>IF(Tabla1[[#This Row],[Fecha]]="",(""),(Tabla1[[#This Row],[Tipo de Operación]]))</f>
        <v/>
      </c>
      <c r="C4894" s="19" t="str">
        <f>IF(Tabla1[[#This Row],[Fecha]]="",(""),(Tabla1[[#This Row],[Código]]))</f>
        <v/>
      </c>
      <c r="D4894" s="4" t="str">
        <f>IF(Tabla1[[#This Row],[Fecha]]="",(""),(Tabla1[[#This Row],[Rubro]]))</f>
        <v/>
      </c>
      <c r="E4894" s="4"/>
      <c r="F4894" s="4" t="str">
        <f>IF(Tabla1[[#This Row],[Fecha]]="",(""),(Tabla1[[#This Row],[Precio]]))</f>
        <v/>
      </c>
      <c r="G4894" s="4" t="str">
        <f>IF(Tabla1[[#This Row],[Fecha]]="",(""),(Tabla1[[#This Row],[Medio de Pago]]))</f>
        <v/>
      </c>
      <c r="H4894" s="4" t="str">
        <f>IF(Tabla1[[#This Row],[Fecha]]="",(""),(IF(Tabla1[[#This Row],[Ingreso en]]="",(""),(Tabla1[[#This Row],[Precio]]))))</f>
        <v/>
      </c>
      <c r="I4894" s="5" t="str">
        <f>IF(Tabla1[[#This Row],[Fecha]]="",(""),(IF(Tabla1[[#This Row],[Egreso de]]="",(""),(Tabla1[[#This Row],[Precio]]))))</f>
        <v/>
      </c>
      <c r="J4894" s="4" t="str">
        <f>IF(Tabla1[[#This Row],[Fecha]]="",(""),(IF(Tabla13[[#This Row],[Ingreso en]]="",(-Tabla13[[#This Row],[Egreso de]]),(Tabla13[[#This Row],[Ingreso en]]))))</f>
        <v/>
      </c>
    </row>
    <row r="4895" spans="1:10" x14ac:dyDescent="0.3">
      <c r="A4895" s="2" t="str">
        <f>IF(Tabla1[[#This Row],[Fecha]]="",(""),(Tabla1[[#This Row],[Fecha]]))</f>
        <v/>
      </c>
      <c r="B4895" s="3" t="str">
        <f>IF(Tabla1[[#This Row],[Fecha]]="",(""),(Tabla1[[#This Row],[Tipo de Operación]]))</f>
        <v/>
      </c>
      <c r="C4895" s="19" t="str">
        <f>IF(Tabla1[[#This Row],[Fecha]]="",(""),(Tabla1[[#This Row],[Código]]))</f>
        <v/>
      </c>
      <c r="D4895" s="4" t="str">
        <f>IF(Tabla1[[#This Row],[Fecha]]="",(""),(Tabla1[[#This Row],[Rubro]]))</f>
        <v/>
      </c>
      <c r="E4895" s="4"/>
      <c r="F4895" s="4" t="str">
        <f>IF(Tabla1[[#This Row],[Fecha]]="",(""),(Tabla1[[#This Row],[Precio]]))</f>
        <v/>
      </c>
      <c r="G4895" s="4" t="str">
        <f>IF(Tabla1[[#This Row],[Fecha]]="",(""),(Tabla1[[#This Row],[Medio de Pago]]))</f>
        <v/>
      </c>
      <c r="H4895" s="4" t="str">
        <f>IF(Tabla1[[#This Row],[Fecha]]="",(""),(IF(Tabla1[[#This Row],[Ingreso en]]="",(""),(Tabla1[[#This Row],[Precio]]))))</f>
        <v/>
      </c>
      <c r="I4895" s="5" t="str">
        <f>IF(Tabla1[[#This Row],[Fecha]]="",(""),(IF(Tabla1[[#This Row],[Egreso de]]="",(""),(Tabla1[[#This Row],[Precio]]))))</f>
        <v/>
      </c>
      <c r="J4895" s="4" t="str">
        <f>IF(Tabla1[[#This Row],[Fecha]]="",(""),(IF(Tabla13[[#This Row],[Ingreso en]]="",(-Tabla13[[#This Row],[Egreso de]]),(Tabla13[[#This Row],[Ingreso en]]))))</f>
        <v/>
      </c>
    </row>
    <row r="4896" spans="1:10" x14ac:dyDescent="0.3">
      <c r="A4896" s="2" t="str">
        <f>IF(Tabla1[[#This Row],[Fecha]]="",(""),(Tabla1[[#This Row],[Fecha]]))</f>
        <v/>
      </c>
      <c r="B4896" s="3" t="str">
        <f>IF(Tabla1[[#This Row],[Fecha]]="",(""),(Tabla1[[#This Row],[Tipo de Operación]]))</f>
        <v/>
      </c>
      <c r="C4896" s="19" t="str">
        <f>IF(Tabla1[[#This Row],[Fecha]]="",(""),(Tabla1[[#This Row],[Código]]))</f>
        <v/>
      </c>
      <c r="D4896" s="4" t="str">
        <f>IF(Tabla1[[#This Row],[Fecha]]="",(""),(Tabla1[[#This Row],[Rubro]]))</f>
        <v/>
      </c>
      <c r="E4896" s="4"/>
      <c r="F4896" s="4" t="str">
        <f>IF(Tabla1[[#This Row],[Fecha]]="",(""),(Tabla1[[#This Row],[Precio]]))</f>
        <v/>
      </c>
      <c r="G4896" s="4" t="str">
        <f>IF(Tabla1[[#This Row],[Fecha]]="",(""),(Tabla1[[#This Row],[Medio de Pago]]))</f>
        <v/>
      </c>
      <c r="H4896" s="4" t="str">
        <f>IF(Tabla1[[#This Row],[Fecha]]="",(""),(IF(Tabla1[[#This Row],[Ingreso en]]="",(""),(Tabla1[[#This Row],[Precio]]))))</f>
        <v/>
      </c>
      <c r="I4896" s="5" t="str">
        <f>IF(Tabla1[[#This Row],[Fecha]]="",(""),(IF(Tabla1[[#This Row],[Egreso de]]="",(""),(Tabla1[[#This Row],[Precio]]))))</f>
        <v/>
      </c>
      <c r="J4896" s="4" t="str">
        <f>IF(Tabla1[[#This Row],[Fecha]]="",(""),(IF(Tabla13[[#This Row],[Ingreso en]]="",(-Tabla13[[#This Row],[Egreso de]]),(Tabla13[[#This Row],[Ingreso en]]))))</f>
        <v/>
      </c>
    </row>
    <row r="4897" spans="1:10" x14ac:dyDescent="0.3">
      <c r="A4897" s="2" t="str">
        <f>IF(Tabla1[[#This Row],[Fecha]]="",(""),(Tabla1[[#This Row],[Fecha]]))</f>
        <v/>
      </c>
      <c r="B4897" s="3" t="str">
        <f>IF(Tabla1[[#This Row],[Fecha]]="",(""),(Tabla1[[#This Row],[Tipo de Operación]]))</f>
        <v/>
      </c>
      <c r="C4897" s="19" t="str">
        <f>IF(Tabla1[[#This Row],[Fecha]]="",(""),(Tabla1[[#This Row],[Código]]))</f>
        <v/>
      </c>
      <c r="D4897" s="4" t="str">
        <f>IF(Tabla1[[#This Row],[Fecha]]="",(""),(Tabla1[[#This Row],[Rubro]]))</f>
        <v/>
      </c>
      <c r="E4897" s="4"/>
      <c r="F4897" s="4" t="str">
        <f>IF(Tabla1[[#This Row],[Fecha]]="",(""),(Tabla1[[#This Row],[Precio]]))</f>
        <v/>
      </c>
      <c r="G4897" s="4" t="str">
        <f>IF(Tabla1[[#This Row],[Fecha]]="",(""),(Tabla1[[#This Row],[Medio de Pago]]))</f>
        <v/>
      </c>
      <c r="H4897" s="4" t="str">
        <f>IF(Tabla1[[#This Row],[Fecha]]="",(""),(IF(Tabla1[[#This Row],[Ingreso en]]="",(""),(Tabla1[[#This Row],[Precio]]))))</f>
        <v/>
      </c>
      <c r="I4897" s="5" t="str">
        <f>IF(Tabla1[[#This Row],[Fecha]]="",(""),(IF(Tabla1[[#This Row],[Egreso de]]="",(""),(Tabla1[[#This Row],[Precio]]))))</f>
        <v/>
      </c>
      <c r="J4897" s="4" t="str">
        <f>IF(Tabla1[[#This Row],[Fecha]]="",(""),(IF(Tabla13[[#This Row],[Ingreso en]]="",(-Tabla13[[#This Row],[Egreso de]]),(Tabla13[[#This Row],[Ingreso en]]))))</f>
        <v/>
      </c>
    </row>
    <row r="4898" spans="1:10" x14ac:dyDescent="0.3">
      <c r="A4898" s="2" t="str">
        <f>IF(Tabla1[[#This Row],[Fecha]]="",(""),(Tabla1[[#This Row],[Fecha]]))</f>
        <v/>
      </c>
      <c r="B4898" s="3" t="str">
        <f>IF(Tabla1[[#This Row],[Fecha]]="",(""),(Tabla1[[#This Row],[Tipo de Operación]]))</f>
        <v/>
      </c>
      <c r="C4898" s="19" t="str">
        <f>IF(Tabla1[[#This Row],[Fecha]]="",(""),(Tabla1[[#This Row],[Código]]))</f>
        <v/>
      </c>
      <c r="D4898" s="4" t="str">
        <f>IF(Tabla1[[#This Row],[Fecha]]="",(""),(Tabla1[[#This Row],[Rubro]]))</f>
        <v/>
      </c>
      <c r="E4898" s="4"/>
      <c r="F4898" s="4" t="str">
        <f>IF(Tabla1[[#This Row],[Fecha]]="",(""),(Tabla1[[#This Row],[Precio]]))</f>
        <v/>
      </c>
      <c r="G4898" s="4" t="str">
        <f>IF(Tabla1[[#This Row],[Fecha]]="",(""),(Tabla1[[#This Row],[Medio de Pago]]))</f>
        <v/>
      </c>
      <c r="H4898" s="4" t="str">
        <f>IF(Tabla1[[#This Row],[Fecha]]="",(""),(IF(Tabla1[[#This Row],[Ingreso en]]="",(""),(Tabla1[[#This Row],[Precio]]))))</f>
        <v/>
      </c>
      <c r="I4898" s="5" t="str">
        <f>IF(Tabla1[[#This Row],[Fecha]]="",(""),(IF(Tabla1[[#This Row],[Egreso de]]="",(""),(Tabla1[[#This Row],[Precio]]))))</f>
        <v/>
      </c>
      <c r="J4898" s="4" t="str">
        <f>IF(Tabla1[[#This Row],[Fecha]]="",(""),(IF(Tabla13[[#This Row],[Ingreso en]]="",(-Tabla13[[#This Row],[Egreso de]]),(Tabla13[[#This Row],[Ingreso en]]))))</f>
        <v/>
      </c>
    </row>
    <row r="4899" spans="1:10" x14ac:dyDescent="0.3">
      <c r="A4899" s="2" t="str">
        <f>IF(Tabla1[[#This Row],[Fecha]]="",(""),(Tabla1[[#This Row],[Fecha]]))</f>
        <v/>
      </c>
      <c r="B4899" s="3" t="str">
        <f>IF(Tabla1[[#This Row],[Fecha]]="",(""),(Tabla1[[#This Row],[Tipo de Operación]]))</f>
        <v/>
      </c>
      <c r="C4899" s="19" t="str">
        <f>IF(Tabla1[[#This Row],[Fecha]]="",(""),(Tabla1[[#This Row],[Código]]))</f>
        <v/>
      </c>
      <c r="D4899" s="4" t="str">
        <f>IF(Tabla1[[#This Row],[Fecha]]="",(""),(Tabla1[[#This Row],[Rubro]]))</f>
        <v/>
      </c>
      <c r="E4899" s="4"/>
      <c r="F4899" s="4" t="str">
        <f>IF(Tabla1[[#This Row],[Fecha]]="",(""),(Tabla1[[#This Row],[Precio]]))</f>
        <v/>
      </c>
      <c r="G4899" s="4" t="str">
        <f>IF(Tabla1[[#This Row],[Fecha]]="",(""),(Tabla1[[#This Row],[Medio de Pago]]))</f>
        <v/>
      </c>
      <c r="H4899" s="4" t="str">
        <f>IF(Tabla1[[#This Row],[Fecha]]="",(""),(IF(Tabla1[[#This Row],[Ingreso en]]="",(""),(Tabla1[[#This Row],[Precio]]))))</f>
        <v/>
      </c>
      <c r="I4899" s="5" t="str">
        <f>IF(Tabla1[[#This Row],[Fecha]]="",(""),(IF(Tabla1[[#This Row],[Egreso de]]="",(""),(Tabla1[[#This Row],[Precio]]))))</f>
        <v/>
      </c>
      <c r="J4899" s="4" t="str">
        <f>IF(Tabla1[[#This Row],[Fecha]]="",(""),(IF(Tabla13[[#This Row],[Ingreso en]]="",(-Tabla13[[#This Row],[Egreso de]]),(Tabla13[[#This Row],[Ingreso en]]))))</f>
        <v/>
      </c>
    </row>
    <row r="4900" spans="1:10" x14ac:dyDescent="0.3">
      <c r="A4900" s="2" t="str">
        <f>IF(Tabla1[[#This Row],[Fecha]]="",(""),(Tabla1[[#This Row],[Fecha]]))</f>
        <v/>
      </c>
      <c r="B4900" s="3" t="str">
        <f>IF(Tabla1[[#This Row],[Fecha]]="",(""),(Tabla1[[#This Row],[Tipo de Operación]]))</f>
        <v/>
      </c>
      <c r="C4900" s="19" t="str">
        <f>IF(Tabla1[[#This Row],[Fecha]]="",(""),(Tabla1[[#This Row],[Código]]))</f>
        <v/>
      </c>
      <c r="D4900" s="4" t="str">
        <f>IF(Tabla1[[#This Row],[Fecha]]="",(""),(Tabla1[[#This Row],[Rubro]]))</f>
        <v/>
      </c>
      <c r="E4900" s="4"/>
      <c r="F4900" s="4" t="str">
        <f>IF(Tabla1[[#This Row],[Fecha]]="",(""),(Tabla1[[#This Row],[Precio]]))</f>
        <v/>
      </c>
      <c r="G4900" s="4" t="str">
        <f>IF(Tabla1[[#This Row],[Fecha]]="",(""),(Tabla1[[#This Row],[Medio de Pago]]))</f>
        <v/>
      </c>
      <c r="H4900" s="4" t="str">
        <f>IF(Tabla1[[#This Row],[Fecha]]="",(""),(IF(Tabla1[[#This Row],[Ingreso en]]="",(""),(Tabla1[[#This Row],[Precio]]))))</f>
        <v/>
      </c>
      <c r="I4900" s="5" t="str">
        <f>IF(Tabla1[[#This Row],[Fecha]]="",(""),(IF(Tabla1[[#This Row],[Egreso de]]="",(""),(Tabla1[[#This Row],[Precio]]))))</f>
        <v/>
      </c>
      <c r="J4900" s="4" t="str">
        <f>IF(Tabla1[[#This Row],[Fecha]]="",(""),(IF(Tabla13[[#This Row],[Ingreso en]]="",(-Tabla13[[#This Row],[Egreso de]]),(Tabla13[[#This Row],[Ingreso en]]))))</f>
        <v/>
      </c>
    </row>
    <row r="4901" spans="1:10" x14ac:dyDescent="0.3">
      <c r="A4901" s="2" t="str">
        <f>IF(Tabla1[[#This Row],[Fecha]]="",(""),(Tabla1[[#This Row],[Fecha]]))</f>
        <v/>
      </c>
      <c r="B4901" s="3" t="str">
        <f>IF(Tabla1[[#This Row],[Fecha]]="",(""),(Tabla1[[#This Row],[Tipo de Operación]]))</f>
        <v/>
      </c>
      <c r="C4901" s="19" t="str">
        <f>IF(Tabla1[[#This Row],[Fecha]]="",(""),(Tabla1[[#This Row],[Código]]))</f>
        <v/>
      </c>
      <c r="D4901" s="4" t="str">
        <f>IF(Tabla1[[#This Row],[Fecha]]="",(""),(Tabla1[[#This Row],[Rubro]]))</f>
        <v/>
      </c>
      <c r="E4901" s="4"/>
      <c r="F4901" s="4" t="str">
        <f>IF(Tabla1[[#This Row],[Fecha]]="",(""),(Tabla1[[#This Row],[Precio]]))</f>
        <v/>
      </c>
      <c r="G4901" s="4" t="str">
        <f>IF(Tabla1[[#This Row],[Fecha]]="",(""),(Tabla1[[#This Row],[Medio de Pago]]))</f>
        <v/>
      </c>
      <c r="H4901" s="4" t="str">
        <f>IF(Tabla1[[#This Row],[Fecha]]="",(""),(IF(Tabla1[[#This Row],[Ingreso en]]="",(""),(Tabla1[[#This Row],[Precio]]))))</f>
        <v/>
      </c>
      <c r="I4901" s="5" t="str">
        <f>IF(Tabla1[[#This Row],[Fecha]]="",(""),(IF(Tabla1[[#This Row],[Egreso de]]="",(""),(Tabla1[[#This Row],[Precio]]))))</f>
        <v/>
      </c>
      <c r="J4901" s="4" t="str">
        <f>IF(Tabla1[[#This Row],[Fecha]]="",(""),(IF(Tabla13[[#This Row],[Ingreso en]]="",(-Tabla13[[#This Row],[Egreso de]]),(Tabla13[[#This Row],[Ingreso en]]))))</f>
        <v/>
      </c>
    </row>
    <row r="4902" spans="1:10" x14ac:dyDescent="0.3">
      <c r="A4902" s="2" t="str">
        <f>IF(Tabla1[[#This Row],[Fecha]]="",(""),(Tabla1[[#This Row],[Fecha]]))</f>
        <v/>
      </c>
      <c r="B4902" s="3" t="str">
        <f>IF(Tabla1[[#This Row],[Fecha]]="",(""),(Tabla1[[#This Row],[Tipo de Operación]]))</f>
        <v/>
      </c>
      <c r="C4902" s="19" t="str">
        <f>IF(Tabla1[[#This Row],[Fecha]]="",(""),(Tabla1[[#This Row],[Código]]))</f>
        <v/>
      </c>
      <c r="D4902" s="4" t="str">
        <f>IF(Tabla1[[#This Row],[Fecha]]="",(""),(Tabla1[[#This Row],[Rubro]]))</f>
        <v/>
      </c>
      <c r="E4902" s="4"/>
      <c r="F4902" s="4" t="str">
        <f>IF(Tabla1[[#This Row],[Fecha]]="",(""),(Tabla1[[#This Row],[Precio]]))</f>
        <v/>
      </c>
      <c r="G4902" s="4" t="str">
        <f>IF(Tabla1[[#This Row],[Fecha]]="",(""),(Tabla1[[#This Row],[Medio de Pago]]))</f>
        <v/>
      </c>
      <c r="H4902" s="4" t="str">
        <f>IF(Tabla1[[#This Row],[Fecha]]="",(""),(IF(Tabla1[[#This Row],[Ingreso en]]="",(""),(Tabla1[[#This Row],[Precio]]))))</f>
        <v/>
      </c>
      <c r="I4902" s="5" t="str">
        <f>IF(Tabla1[[#This Row],[Fecha]]="",(""),(IF(Tabla1[[#This Row],[Egreso de]]="",(""),(Tabla1[[#This Row],[Precio]]))))</f>
        <v/>
      </c>
      <c r="J4902" s="4" t="str">
        <f>IF(Tabla1[[#This Row],[Fecha]]="",(""),(IF(Tabla13[[#This Row],[Ingreso en]]="",(-Tabla13[[#This Row],[Egreso de]]),(Tabla13[[#This Row],[Ingreso en]]))))</f>
        <v/>
      </c>
    </row>
    <row r="4903" spans="1:10" x14ac:dyDescent="0.3">
      <c r="A4903" s="2" t="str">
        <f>IF(Tabla1[[#This Row],[Fecha]]="",(""),(Tabla1[[#This Row],[Fecha]]))</f>
        <v/>
      </c>
      <c r="B4903" s="3" t="str">
        <f>IF(Tabla1[[#This Row],[Fecha]]="",(""),(Tabla1[[#This Row],[Tipo de Operación]]))</f>
        <v/>
      </c>
      <c r="C4903" s="19" t="str">
        <f>IF(Tabla1[[#This Row],[Fecha]]="",(""),(Tabla1[[#This Row],[Código]]))</f>
        <v/>
      </c>
      <c r="D4903" s="4" t="str">
        <f>IF(Tabla1[[#This Row],[Fecha]]="",(""),(Tabla1[[#This Row],[Rubro]]))</f>
        <v/>
      </c>
      <c r="E4903" s="4"/>
      <c r="F4903" s="4" t="str">
        <f>IF(Tabla1[[#This Row],[Fecha]]="",(""),(Tabla1[[#This Row],[Precio]]))</f>
        <v/>
      </c>
      <c r="G4903" s="4" t="str">
        <f>IF(Tabla1[[#This Row],[Fecha]]="",(""),(Tabla1[[#This Row],[Medio de Pago]]))</f>
        <v/>
      </c>
      <c r="H4903" s="4" t="str">
        <f>IF(Tabla1[[#This Row],[Fecha]]="",(""),(IF(Tabla1[[#This Row],[Ingreso en]]="",(""),(Tabla1[[#This Row],[Precio]]))))</f>
        <v/>
      </c>
      <c r="I4903" s="5" t="str">
        <f>IF(Tabla1[[#This Row],[Fecha]]="",(""),(IF(Tabla1[[#This Row],[Egreso de]]="",(""),(Tabla1[[#This Row],[Precio]]))))</f>
        <v/>
      </c>
      <c r="J4903" s="4" t="str">
        <f>IF(Tabla1[[#This Row],[Fecha]]="",(""),(IF(Tabla13[[#This Row],[Ingreso en]]="",(-Tabla13[[#This Row],[Egreso de]]),(Tabla13[[#This Row],[Ingreso en]]))))</f>
        <v/>
      </c>
    </row>
    <row r="4904" spans="1:10" x14ac:dyDescent="0.3">
      <c r="A4904" s="2" t="str">
        <f>IF(Tabla1[[#This Row],[Fecha]]="",(""),(Tabla1[[#This Row],[Fecha]]))</f>
        <v/>
      </c>
      <c r="B4904" s="3" t="str">
        <f>IF(Tabla1[[#This Row],[Fecha]]="",(""),(Tabla1[[#This Row],[Tipo de Operación]]))</f>
        <v/>
      </c>
      <c r="C4904" s="19" t="str">
        <f>IF(Tabla1[[#This Row],[Fecha]]="",(""),(Tabla1[[#This Row],[Código]]))</f>
        <v/>
      </c>
      <c r="D4904" s="4" t="str">
        <f>IF(Tabla1[[#This Row],[Fecha]]="",(""),(Tabla1[[#This Row],[Rubro]]))</f>
        <v/>
      </c>
      <c r="E4904" s="4"/>
      <c r="F4904" s="4" t="str">
        <f>IF(Tabla1[[#This Row],[Fecha]]="",(""),(Tabla1[[#This Row],[Precio]]))</f>
        <v/>
      </c>
      <c r="G4904" s="4" t="str">
        <f>IF(Tabla1[[#This Row],[Fecha]]="",(""),(Tabla1[[#This Row],[Medio de Pago]]))</f>
        <v/>
      </c>
      <c r="H4904" s="4" t="str">
        <f>IF(Tabla1[[#This Row],[Fecha]]="",(""),(IF(Tabla1[[#This Row],[Ingreso en]]="",(""),(Tabla1[[#This Row],[Precio]]))))</f>
        <v/>
      </c>
      <c r="I4904" s="5" t="str">
        <f>IF(Tabla1[[#This Row],[Fecha]]="",(""),(IF(Tabla1[[#This Row],[Egreso de]]="",(""),(Tabla1[[#This Row],[Precio]]))))</f>
        <v/>
      </c>
      <c r="J4904" s="4" t="str">
        <f>IF(Tabla1[[#This Row],[Fecha]]="",(""),(IF(Tabla13[[#This Row],[Ingreso en]]="",(-Tabla13[[#This Row],[Egreso de]]),(Tabla13[[#This Row],[Ingreso en]]))))</f>
        <v/>
      </c>
    </row>
    <row r="4905" spans="1:10" x14ac:dyDescent="0.3">
      <c r="A4905" s="2" t="str">
        <f>IF(Tabla1[[#This Row],[Fecha]]="",(""),(Tabla1[[#This Row],[Fecha]]))</f>
        <v/>
      </c>
      <c r="B4905" s="3" t="str">
        <f>IF(Tabla1[[#This Row],[Fecha]]="",(""),(Tabla1[[#This Row],[Tipo de Operación]]))</f>
        <v/>
      </c>
      <c r="C4905" s="19" t="str">
        <f>IF(Tabla1[[#This Row],[Fecha]]="",(""),(Tabla1[[#This Row],[Código]]))</f>
        <v/>
      </c>
      <c r="D4905" s="4" t="str">
        <f>IF(Tabla1[[#This Row],[Fecha]]="",(""),(Tabla1[[#This Row],[Rubro]]))</f>
        <v/>
      </c>
      <c r="E4905" s="4"/>
      <c r="F4905" s="4" t="str">
        <f>IF(Tabla1[[#This Row],[Fecha]]="",(""),(Tabla1[[#This Row],[Precio]]))</f>
        <v/>
      </c>
      <c r="G4905" s="4" t="str">
        <f>IF(Tabla1[[#This Row],[Fecha]]="",(""),(Tabla1[[#This Row],[Medio de Pago]]))</f>
        <v/>
      </c>
      <c r="H4905" s="4" t="str">
        <f>IF(Tabla1[[#This Row],[Fecha]]="",(""),(IF(Tabla1[[#This Row],[Ingreso en]]="",(""),(Tabla1[[#This Row],[Precio]]))))</f>
        <v/>
      </c>
      <c r="I4905" s="5" t="str">
        <f>IF(Tabla1[[#This Row],[Fecha]]="",(""),(IF(Tabla1[[#This Row],[Egreso de]]="",(""),(Tabla1[[#This Row],[Precio]]))))</f>
        <v/>
      </c>
      <c r="J4905" s="4" t="str">
        <f>IF(Tabla1[[#This Row],[Fecha]]="",(""),(IF(Tabla13[[#This Row],[Ingreso en]]="",(-Tabla13[[#This Row],[Egreso de]]),(Tabla13[[#This Row],[Ingreso en]]))))</f>
        <v/>
      </c>
    </row>
    <row r="4906" spans="1:10" x14ac:dyDescent="0.3">
      <c r="A4906" s="2" t="str">
        <f>IF(Tabla1[[#This Row],[Fecha]]="",(""),(Tabla1[[#This Row],[Fecha]]))</f>
        <v/>
      </c>
      <c r="B4906" s="3" t="str">
        <f>IF(Tabla1[[#This Row],[Fecha]]="",(""),(Tabla1[[#This Row],[Tipo de Operación]]))</f>
        <v/>
      </c>
      <c r="C4906" s="19" t="str">
        <f>IF(Tabla1[[#This Row],[Fecha]]="",(""),(Tabla1[[#This Row],[Código]]))</f>
        <v/>
      </c>
      <c r="D4906" s="4" t="str">
        <f>IF(Tabla1[[#This Row],[Fecha]]="",(""),(Tabla1[[#This Row],[Rubro]]))</f>
        <v/>
      </c>
      <c r="E4906" s="4"/>
      <c r="F4906" s="4" t="str">
        <f>IF(Tabla1[[#This Row],[Fecha]]="",(""),(Tabla1[[#This Row],[Precio]]))</f>
        <v/>
      </c>
      <c r="G4906" s="4" t="str">
        <f>IF(Tabla1[[#This Row],[Fecha]]="",(""),(Tabla1[[#This Row],[Medio de Pago]]))</f>
        <v/>
      </c>
      <c r="H4906" s="4" t="str">
        <f>IF(Tabla1[[#This Row],[Fecha]]="",(""),(IF(Tabla1[[#This Row],[Ingreso en]]="",(""),(Tabla1[[#This Row],[Precio]]))))</f>
        <v/>
      </c>
      <c r="I4906" s="5" t="str">
        <f>IF(Tabla1[[#This Row],[Fecha]]="",(""),(IF(Tabla1[[#This Row],[Egreso de]]="",(""),(Tabla1[[#This Row],[Precio]]))))</f>
        <v/>
      </c>
      <c r="J4906" s="4" t="str">
        <f>IF(Tabla1[[#This Row],[Fecha]]="",(""),(IF(Tabla13[[#This Row],[Ingreso en]]="",(-Tabla13[[#This Row],[Egreso de]]),(Tabla13[[#This Row],[Ingreso en]]))))</f>
        <v/>
      </c>
    </row>
    <row r="4907" spans="1:10" x14ac:dyDescent="0.3">
      <c r="A4907" s="2" t="str">
        <f>IF(Tabla1[[#This Row],[Fecha]]="",(""),(Tabla1[[#This Row],[Fecha]]))</f>
        <v/>
      </c>
      <c r="B4907" s="3" t="str">
        <f>IF(Tabla1[[#This Row],[Fecha]]="",(""),(Tabla1[[#This Row],[Tipo de Operación]]))</f>
        <v/>
      </c>
      <c r="C4907" s="19" t="str">
        <f>IF(Tabla1[[#This Row],[Fecha]]="",(""),(Tabla1[[#This Row],[Código]]))</f>
        <v/>
      </c>
      <c r="D4907" s="4" t="str">
        <f>IF(Tabla1[[#This Row],[Fecha]]="",(""),(Tabla1[[#This Row],[Rubro]]))</f>
        <v/>
      </c>
      <c r="E4907" s="4"/>
      <c r="F4907" s="4" t="str">
        <f>IF(Tabla1[[#This Row],[Fecha]]="",(""),(Tabla1[[#This Row],[Precio]]))</f>
        <v/>
      </c>
      <c r="G4907" s="4" t="str">
        <f>IF(Tabla1[[#This Row],[Fecha]]="",(""),(Tabla1[[#This Row],[Medio de Pago]]))</f>
        <v/>
      </c>
      <c r="H4907" s="4" t="str">
        <f>IF(Tabla1[[#This Row],[Fecha]]="",(""),(IF(Tabla1[[#This Row],[Ingreso en]]="",(""),(Tabla1[[#This Row],[Precio]]))))</f>
        <v/>
      </c>
      <c r="I4907" s="5" t="str">
        <f>IF(Tabla1[[#This Row],[Fecha]]="",(""),(IF(Tabla1[[#This Row],[Egreso de]]="",(""),(Tabla1[[#This Row],[Precio]]))))</f>
        <v/>
      </c>
      <c r="J4907" s="4" t="str">
        <f>IF(Tabla1[[#This Row],[Fecha]]="",(""),(IF(Tabla13[[#This Row],[Ingreso en]]="",(-Tabla13[[#This Row],[Egreso de]]),(Tabla13[[#This Row],[Ingreso en]]))))</f>
        <v/>
      </c>
    </row>
    <row r="4908" spans="1:10" x14ac:dyDescent="0.3">
      <c r="A4908" s="2" t="str">
        <f>IF(Tabla1[[#This Row],[Fecha]]="",(""),(Tabla1[[#This Row],[Fecha]]))</f>
        <v/>
      </c>
      <c r="B4908" s="3" t="str">
        <f>IF(Tabla1[[#This Row],[Fecha]]="",(""),(Tabla1[[#This Row],[Tipo de Operación]]))</f>
        <v/>
      </c>
      <c r="C4908" s="19" t="str">
        <f>IF(Tabla1[[#This Row],[Fecha]]="",(""),(Tabla1[[#This Row],[Código]]))</f>
        <v/>
      </c>
      <c r="D4908" s="4" t="str">
        <f>IF(Tabla1[[#This Row],[Fecha]]="",(""),(Tabla1[[#This Row],[Rubro]]))</f>
        <v/>
      </c>
      <c r="E4908" s="4"/>
      <c r="F4908" s="4" t="str">
        <f>IF(Tabla1[[#This Row],[Fecha]]="",(""),(Tabla1[[#This Row],[Precio]]))</f>
        <v/>
      </c>
      <c r="G4908" s="4" t="str">
        <f>IF(Tabla1[[#This Row],[Fecha]]="",(""),(Tabla1[[#This Row],[Medio de Pago]]))</f>
        <v/>
      </c>
      <c r="H4908" s="4" t="str">
        <f>IF(Tabla1[[#This Row],[Fecha]]="",(""),(IF(Tabla1[[#This Row],[Ingreso en]]="",(""),(Tabla1[[#This Row],[Precio]]))))</f>
        <v/>
      </c>
      <c r="I4908" s="5" t="str">
        <f>IF(Tabla1[[#This Row],[Fecha]]="",(""),(IF(Tabla1[[#This Row],[Egreso de]]="",(""),(Tabla1[[#This Row],[Precio]]))))</f>
        <v/>
      </c>
      <c r="J4908" s="4" t="str">
        <f>IF(Tabla1[[#This Row],[Fecha]]="",(""),(IF(Tabla13[[#This Row],[Ingreso en]]="",(-Tabla13[[#This Row],[Egreso de]]),(Tabla13[[#This Row],[Ingreso en]]))))</f>
        <v/>
      </c>
    </row>
    <row r="4909" spans="1:10" x14ac:dyDescent="0.3">
      <c r="A4909" s="2" t="str">
        <f>IF(Tabla1[[#This Row],[Fecha]]="",(""),(Tabla1[[#This Row],[Fecha]]))</f>
        <v/>
      </c>
      <c r="B4909" s="3" t="str">
        <f>IF(Tabla1[[#This Row],[Fecha]]="",(""),(Tabla1[[#This Row],[Tipo de Operación]]))</f>
        <v/>
      </c>
      <c r="C4909" s="19" t="str">
        <f>IF(Tabla1[[#This Row],[Fecha]]="",(""),(Tabla1[[#This Row],[Código]]))</f>
        <v/>
      </c>
      <c r="D4909" s="4" t="str">
        <f>IF(Tabla1[[#This Row],[Fecha]]="",(""),(Tabla1[[#This Row],[Rubro]]))</f>
        <v/>
      </c>
      <c r="E4909" s="4"/>
      <c r="F4909" s="4" t="str">
        <f>IF(Tabla1[[#This Row],[Fecha]]="",(""),(Tabla1[[#This Row],[Precio]]))</f>
        <v/>
      </c>
      <c r="G4909" s="4" t="str">
        <f>IF(Tabla1[[#This Row],[Fecha]]="",(""),(Tabla1[[#This Row],[Medio de Pago]]))</f>
        <v/>
      </c>
      <c r="H4909" s="4" t="str">
        <f>IF(Tabla1[[#This Row],[Fecha]]="",(""),(IF(Tabla1[[#This Row],[Ingreso en]]="",(""),(Tabla1[[#This Row],[Precio]]))))</f>
        <v/>
      </c>
      <c r="I4909" s="5" t="str">
        <f>IF(Tabla1[[#This Row],[Fecha]]="",(""),(IF(Tabla1[[#This Row],[Egreso de]]="",(""),(Tabla1[[#This Row],[Precio]]))))</f>
        <v/>
      </c>
      <c r="J4909" s="4" t="str">
        <f>IF(Tabla1[[#This Row],[Fecha]]="",(""),(IF(Tabla13[[#This Row],[Ingreso en]]="",(-Tabla13[[#This Row],[Egreso de]]),(Tabla13[[#This Row],[Ingreso en]]))))</f>
        <v/>
      </c>
    </row>
    <row r="4910" spans="1:10" x14ac:dyDescent="0.3">
      <c r="A4910" s="2" t="str">
        <f>IF(Tabla1[[#This Row],[Fecha]]="",(""),(Tabla1[[#This Row],[Fecha]]))</f>
        <v/>
      </c>
      <c r="B4910" s="3" t="str">
        <f>IF(Tabla1[[#This Row],[Fecha]]="",(""),(Tabla1[[#This Row],[Tipo de Operación]]))</f>
        <v/>
      </c>
      <c r="C4910" s="19" t="str">
        <f>IF(Tabla1[[#This Row],[Fecha]]="",(""),(Tabla1[[#This Row],[Código]]))</f>
        <v/>
      </c>
      <c r="D4910" s="4" t="str">
        <f>IF(Tabla1[[#This Row],[Fecha]]="",(""),(Tabla1[[#This Row],[Rubro]]))</f>
        <v/>
      </c>
      <c r="E4910" s="4"/>
      <c r="F4910" s="4" t="str">
        <f>IF(Tabla1[[#This Row],[Fecha]]="",(""),(Tabla1[[#This Row],[Precio]]))</f>
        <v/>
      </c>
      <c r="G4910" s="4" t="str">
        <f>IF(Tabla1[[#This Row],[Fecha]]="",(""),(Tabla1[[#This Row],[Medio de Pago]]))</f>
        <v/>
      </c>
      <c r="H4910" s="4" t="str">
        <f>IF(Tabla1[[#This Row],[Fecha]]="",(""),(IF(Tabla1[[#This Row],[Ingreso en]]="",(""),(Tabla1[[#This Row],[Precio]]))))</f>
        <v/>
      </c>
      <c r="I4910" s="5" t="str">
        <f>IF(Tabla1[[#This Row],[Fecha]]="",(""),(IF(Tabla1[[#This Row],[Egreso de]]="",(""),(Tabla1[[#This Row],[Precio]]))))</f>
        <v/>
      </c>
      <c r="J4910" s="4" t="str">
        <f>IF(Tabla1[[#This Row],[Fecha]]="",(""),(IF(Tabla13[[#This Row],[Ingreso en]]="",(-Tabla13[[#This Row],[Egreso de]]),(Tabla13[[#This Row],[Ingreso en]]))))</f>
        <v/>
      </c>
    </row>
    <row r="4911" spans="1:10" x14ac:dyDescent="0.3">
      <c r="A4911" s="2" t="str">
        <f>IF(Tabla1[[#This Row],[Fecha]]="",(""),(Tabla1[[#This Row],[Fecha]]))</f>
        <v/>
      </c>
      <c r="B4911" s="3" t="str">
        <f>IF(Tabla1[[#This Row],[Fecha]]="",(""),(Tabla1[[#This Row],[Tipo de Operación]]))</f>
        <v/>
      </c>
      <c r="C4911" s="19" t="str">
        <f>IF(Tabla1[[#This Row],[Fecha]]="",(""),(Tabla1[[#This Row],[Código]]))</f>
        <v/>
      </c>
      <c r="D4911" s="4" t="str">
        <f>IF(Tabla1[[#This Row],[Fecha]]="",(""),(Tabla1[[#This Row],[Rubro]]))</f>
        <v/>
      </c>
      <c r="E4911" s="4"/>
      <c r="F4911" s="4" t="str">
        <f>IF(Tabla1[[#This Row],[Fecha]]="",(""),(Tabla1[[#This Row],[Precio]]))</f>
        <v/>
      </c>
      <c r="G4911" s="4" t="str">
        <f>IF(Tabla1[[#This Row],[Fecha]]="",(""),(Tabla1[[#This Row],[Medio de Pago]]))</f>
        <v/>
      </c>
      <c r="H4911" s="4" t="str">
        <f>IF(Tabla1[[#This Row],[Fecha]]="",(""),(IF(Tabla1[[#This Row],[Ingreso en]]="",(""),(Tabla1[[#This Row],[Precio]]))))</f>
        <v/>
      </c>
      <c r="I4911" s="5" t="str">
        <f>IF(Tabla1[[#This Row],[Fecha]]="",(""),(IF(Tabla1[[#This Row],[Egreso de]]="",(""),(Tabla1[[#This Row],[Precio]]))))</f>
        <v/>
      </c>
      <c r="J4911" s="4" t="str">
        <f>IF(Tabla1[[#This Row],[Fecha]]="",(""),(IF(Tabla13[[#This Row],[Ingreso en]]="",(-Tabla13[[#This Row],[Egreso de]]),(Tabla13[[#This Row],[Ingreso en]]))))</f>
        <v/>
      </c>
    </row>
    <row r="4912" spans="1:10" x14ac:dyDescent="0.3">
      <c r="A4912" s="2" t="str">
        <f>IF(Tabla1[[#This Row],[Fecha]]="",(""),(Tabla1[[#This Row],[Fecha]]))</f>
        <v/>
      </c>
      <c r="B4912" s="3" t="str">
        <f>IF(Tabla1[[#This Row],[Fecha]]="",(""),(Tabla1[[#This Row],[Tipo de Operación]]))</f>
        <v/>
      </c>
      <c r="C4912" s="19" t="str">
        <f>IF(Tabla1[[#This Row],[Fecha]]="",(""),(Tabla1[[#This Row],[Código]]))</f>
        <v/>
      </c>
      <c r="D4912" s="4" t="str">
        <f>IF(Tabla1[[#This Row],[Fecha]]="",(""),(Tabla1[[#This Row],[Rubro]]))</f>
        <v/>
      </c>
      <c r="E4912" s="4"/>
      <c r="F4912" s="4" t="str">
        <f>IF(Tabla1[[#This Row],[Fecha]]="",(""),(Tabla1[[#This Row],[Precio]]))</f>
        <v/>
      </c>
      <c r="G4912" s="4" t="str">
        <f>IF(Tabla1[[#This Row],[Fecha]]="",(""),(Tabla1[[#This Row],[Medio de Pago]]))</f>
        <v/>
      </c>
      <c r="H4912" s="4" t="str">
        <f>IF(Tabla1[[#This Row],[Fecha]]="",(""),(IF(Tabla1[[#This Row],[Ingreso en]]="",(""),(Tabla1[[#This Row],[Precio]]))))</f>
        <v/>
      </c>
      <c r="I4912" s="5" t="str">
        <f>IF(Tabla1[[#This Row],[Fecha]]="",(""),(IF(Tabla1[[#This Row],[Egreso de]]="",(""),(Tabla1[[#This Row],[Precio]]))))</f>
        <v/>
      </c>
      <c r="J4912" s="4" t="str">
        <f>IF(Tabla1[[#This Row],[Fecha]]="",(""),(IF(Tabla13[[#This Row],[Ingreso en]]="",(-Tabla13[[#This Row],[Egreso de]]),(Tabla13[[#This Row],[Ingreso en]]))))</f>
        <v/>
      </c>
    </row>
    <row r="4913" spans="1:10" x14ac:dyDescent="0.3">
      <c r="A4913" s="2" t="str">
        <f>IF(Tabla1[[#This Row],[Fecha]]="",(""),(Tabla1[[#This Row],[Fecha]]))</f>
        <v/>
      </c>
      <c r="B4913" s="3" t="str">
        <f>IF(Tabla1[[#This Row],[Fecha]]="",(""),(Tabla1[[#This Row],[Tipo de Operación]]))</f>
        <v/>
      </c>
      <c r="C4913" s="19" t="str">
        <f>IF(Tabla1[[#This Row],[Fecha]]="",(""),(Tabla1[[#This Row],[Código]]))</f>
        <v/>
      </c>
      <c r="D4913" s="4" t="str">
        <f>IF(Tabla1[[#This Row],[Fecha]]="",(""),(Tabla1[[#This Row],[Rubro]]))</f>
        <v/>
      </c>
      <c r="E4913" s="4"/>
      <c r="F4913" s="4" t="str">
        <f>IF(Tabla1[[#This Row],[Fecha]]="",(""),(Tabla1[[#This Row],[Precio]]))</f>
        <v/>
      </c>
      <c r="G4913" s="4" t="str">
        <f>IF(Tabla1[[#This Row],[Fecha]]="",(""),(Tabla1[[#This Row],[Medio de Pago]]))</f>
        <v/>
      </c>
      <c r="H4913" s="4" t="str">
        <f>IF(Tabla1[[#This Row],[Fecha]]="",(""),(IF(Tabla1[[#This Row],[Ingreso en]]="",(""),(Tabla1[[#This Row],[Precio]]))))</f>
        <v/>
      </c>
      <c r="I4913" s="5" t="str">
        <f>IF(Tabla1[[#This Row],[Fecha]]="",(""),(IF(Tabla1[[#This Row],[Egreso de]]="",(""),(Tabla1[[#This Row],[Precio]]))))</f>
        <v/>
      </c>
      <c r="J4913" s="4" t="str">
        <f>IF(Tabla1[[#This Row],[Fecha]]="",(""),(IF(Tabla13[[#This Row],[Ingreso en]]="",(-Tabla13[[#This Row],[Egreso de]]),(Tabla13[[#This Row],[Ingreso en]]))))</f>
        <v/>
      </c>
    </row>
    <row r="4914" spans="1:10" x14ac:dyDescent="0.3">
      <c r="A4914" s="2" t="str">
        <f>IF(Tabla1[[#This Row],[Fecha]]="",(""),(Tabla1[[#This Row],[Fecha]]))</f>
        <v/>
      </c>
      <c r="B4914" s="3" t="str">
        <f>IF(Tabla1[[#This Row],[Fecha]]="",(""),(Tabla1[[#This Row],[Tipo de Operación]]))</f>
        <v/>
      </c>
      <c r="C4914" s="19" t="str">
        <f>IF(Tabla1[[#This Row],[Fecha]]="",(""),(Tabla1[[#This Row],[Código]]))</f>
        <v/>
      </c>
      <c r="D4914" s="4" t="str">
        <f>IF(Tabla1[[#This Row],[Fecha]]="",(""),(Tabla1[[#This Row],[Rubro]]))</f>
        <v/>
      </c>
      <c r="E4914" s="4"/>
      <c r="F4914" s="4" t="str">
        <f>IF(Tabla1[[#This Row],[Fecha]]="",(""),(Tabla1[[#This Row],[Precio]]))</f>
        <v/>
      </c>
      <c r="G4914" s="4" t="str">
        <f>IF(Tabla1[[#This Row],[Fecha]]="",(""),(Tabla1[[#This Row],[Medio de Pago]]))</f>
        <v/>
      </c>
      <c r="H4914" s="4" t="str">
        <f>IF(Tabla1[[#This Row],[Fecha]]="",(""),(IF(Tabla1[[#This Row],[Ingreso en]]="",(""),(Tabla1[[#This Row],[Precio]]))))</f>
        <v/>
      </c>
      <c r="I4914" s="5" t="str">
        <f>IF(Tabla1[[#This Row],[Fecha]]="",(""),(IF(Tabla1[[#This Row],[Egreso de]]="",(""),(Tabla1[[#This Row],[Precio]]))))</f>
        <v/>
      </c>
      <c r="J4914" s="4" t="str">
        <f>IF(Tabla1[[#This Row],[Fecha]]="",(""),(IF(Tabla13[[#This Row],[Ingreso en]]="",(-Tabla13[[#This Row],[Egreso de]]),(Tabla13[[#This Row],[Ingreso en]]))))</f>
        <v/>
      </c>
    </row>
    <row r="4915" spans="1:10" x14ac:dyDescent="0.3">
      <c r="A4915" s="2" t="str">
        <f>IF(Tabla1[[#This Row],[Fecha]]="",(""),(Tabla1[[#This Row],[Fecha]]))</f>
        <v/>
      </c>
      <c r="B4915" s="3" t="str">
        <f>IF(Tabla1[[#This Row],[Fecha]]="",(""),(Tabla1[[#This Row],[Tipo de Operación]]))</f>
        <v/>
      </c>
      <c r="C4915" s="19" t="str">
        <f>IF(Tabla1[[#This Row],[Fecha]]="",(""),(Tabla1[[#This Row],[Código]]))</f>
        <v/>
      </c>
      <c r="D4915" s="4" t="str">
        <f>IF(Tabla1[[#This Row],[Fecha]]="",(""),(Tabla1[[#This Row],[Rubro]]))</f>
        <v/>
      </c>
      <c r="E4915" s="4"/>
      <c r="F4915" s="4" t="str">
        <f>IF(Tabla1[[#This Row],[Fecha]]="",(""),(Tabla1[[#This Row],[Precio]]))</f>
        <v/>
      </c>
      <c r="G4915" s="4" t="str">
        <f>IF(Tabla1[[#This Row],[Fecha]]="",(""),(Tabla1[[#This Row],[Medio de Pago]]))</f>
        <v/>
      </c>
      <c r="H4915" s="4" t="str">
        <f>IF(Tabla1[[#This Row],[Fecha]]="",(""),(IF(Tabla1[[#This Row],[Ingreso en]]="",(""),(Tabla1[[#This Row],[Precio]]))))</f>
        <v/>
      </c>
      <c r="I4915" s="5" t="str">
        <f>IF(Tabla1[[#This Row],[Fecha]]="",(""),(IF(Tabla1[[#This Row],[Egreso de]]="",(""),(Tabla1[[#This Row],[Precio]]))))</f>
        <v/>
      </c>
      <c r="J4915" s="4" t="str">
        <f>IF(Tabla1[[#This Row],[Fecha]]="",(""),(IF(Tabla13[[#This Row],[Ingreso en]]="",(-Tabla13[[#This Row],[Egreso de]]),(Tabla13[[#This Row],[Ingreso en]]))))</f>
        <v/>
      </c>
    </row>
    <row r="4916" spans="1:10" x14ac:dyDescent="0.3">
      <c r="A4916" s="2" t="str">
        <f>IF(Tabla1[[#This Row],[Fecha]]="",(""),(Tabla1[[#This Row],[Fecha]]))</f>
        <v/>
      </c>
      <c r="B4916" s="3" t="str">
        <f>IF(Tabla1[[#This Row],[Fecha]]="",(""),(Tabla1[[#This Row],[Tipo de Operación]]))</f>
        <v/>
      </c>
      <c r="C4916" s="19" t="str">
        <f>IF(Tabla1[[#This Row],[Fecha]]="",(""),(Tabla1[[#This Row],[Código]]))</f>
        <v/>
      </c>
      <c r="D4916" s="4" t="str">
        <f>IF(Tabla1[[#This Row],[Fecha]]="",(""),(Tabla1[[#This Row],[Rubro]]))</f>
        <v/>
      </c>
      <c r="E4916" s="4"/>
      <c r="F4916" s="4" t="str">
        <f>IF(Tabla1[[#This Row],[Fecha]]="",(""),(Tabla1[[#This Row],[Precio]]))</f>
        <v/>
      </c>
      <c r="G4916" s="4" t="str">
        <f>IF(Tabla1[[#This Row],[Fecha]]="",(""),(Tabla1[[#This Row],[Medio de Pago]]))</f>
        <v/>
      </c>
      <c r="H4916" s="4" t="str">
        <f>IF(Tabla1[[#This Row],[Fecha]]="",(""),(IF(Tabla1[[#This Row],[Ingreso en]]="",(""),(Tabla1[[#This Row],[Precio]]))))</f>
        <v/>
      </c>
      <c r="I4916" s="5" t="str">
        <f>IF(Tabla1[[#This Row],[Fecha]]="",(""),(IF(Tabla1[[#This Row],[Egreso de]]="",(""),(Tabla1[[#This Row],[Precio]]))))</f>
        <v/>
      </c>
      <c r="J4916" s="4" t="str">
        <f>IF(Tabla1[[#This Row],[Fecha]]="",(""),(IF(Tabla13[[#This Row],[Ingreso en]]="",(-Tabla13[[#This Row],[Egreso de]]),(Tabla13[[#This Row],[Ingreso en]]))))</f>
        <v/>
      </c>
    </row>
    <row r="4917" spans="1:10" x14ac:dyDescent="0.3">
      <c r="A4917" s="2" t="str">
        <f>IF(Tabla1[[#This Row],[Fecha]]="",(""),(Tabla1[[#This Row],[Fecha]]))</f>
        <v/>
      </c>
      <c r="B4917" s="3" t="str">
        <f>IF(Tabla1[[#This Row],[Fecha]]="",(""),(Tabla1[[#This Row],[Tipo de Operación]]))</f>
        <v/>
      </c>
      <c r="C4917" s="19" t="str">
        <f>IF(Tabla1[[#This Row],[Fecha]]="",(""),(Tabla1[[#This Row],[Código]]))</f>
        <v/>
      </c>
      <c r="D4917" s="4" t="str">
        <f>IF(Tabla1[[#This Row],[Fecha]]="",(""),(Tabla1[[#This Row],[Rubro]]))</f>
        <v/>
      </c>
      <c r="E4917" s="4"/>
      <c r="F4917" s="4" t="str">
        <f>IF(Tabla1[[#This Row],[Fecha]]="",(""),(Tabla1[[#This Row],[Precio]]))</f>
        <v/>
      </c>
      <c r="G4917" s="4" t="str">
        <f>IF(Tabla1[[#This Row],[Fecha]]="",(""),(Tabla1[[#This Row],[Medio de Pago]]))</f>
        <v/>
      </c>
      <c r="H4917" s="4" t="str">
        <f>IF(Tabla1[[#This Row],[Fecha]]="",(""),(IF(Tabla1[[#This Row],[Ingreso en]]="",(""),(Tabla1[[#This Row],[Precio]]))))</f>
        <v/>
      </c>
      <c r="I4917" s="5" t="str">
        <f>IF(Tabla1[[#This Row],[Fecha]]="",(""),(IF(Tabla1[[#This Row],[Egreso de]]="",(""),(Tabla1[[#This Row],[Precio]]))))</f>
        <v/>
      </c>
      <c r="J4917" s="4" t="str">
        <f>IF(Tabla1[[#This Row],[Fecha]]="",(""),(IF(Tabla13[[#This Row],[Ingreso en]]="",(-Tabla13[[#This Row],[Egreso de]]),(Tabla13[[#This Row],[Ingreso en]]))))</f>
        <v/>
      </c>
    </row>
    <row r="4918" spans="1:10" x14ac:dyDescent="0.3">
      <c r="A4918" s="2" t="str">
        <f>IF(Tabla1[[#This Row],[Fecha]]="",(""),(Tabla1[[#This Row],[Fecha]]))</f>
        <v/>
      </c>
      <c r="B4918" s="3" t="str">
        <f>IF(Tabla1[[#This Row],[Fecha]]="",(""),(Tabla1[[#This Row],[Tipo de Operación]]))</f>
        <v/>
      </c>
      <c r="C4918" s="19" t="str">
        <f>IF(Tabla1[[#This Row],[Fecha]]="",(""),(Tabla1[[#This Row],[Código]]))</f>
        <v/>
      </c>
      <c r="D4918" s="4" t="str">
        <f>IF(Tabla1[[#This Row],[Fecha]]="",(""),(Tabla1[[#This Row],[Rubro]]))</f>
        <v/>
      </c>
      <c r="E4918" s="4"/>
      <c r="F4918" s="4" t="str">
        <f>IF(Tabla1[[#This Row],[Fecha]]="",(""),(Tabla1[[#This Row],[Precio]]))</f>
        <v/>
      </c>
      <c r="G4918" s="4" t="str">
        <f>IF(Tabla1[[#This Row],[Fecha]]="",(""),(Tabla1[[#This Row],[Medio de Pago]]))</f>
        <v/>
      </c>
      <c r="H4918" s="4" t="str">
        <f>IF(Tabla1[[#This Row],[Fecha]]="",(""),(IF(Tabla1[[#This Row],[Ingreso en]]="",(""),(Tabla1[[#This Row],[Precio]]))))</f>
        <v/>
      </c>
      <c r="I4918" s="5" t="str">
        <f>IF(Tabla1[[#This Row],[Fecha]]="",(""),(IF(Tabla1[[#This Row],[Egreso de]]="",(""),(Tabla1[[#This Row],[Precio]]))))</f>
        <v/>
      </c>
      <c r="J4918" s="4" t="str">
        <f>IF(Tabla1[[#This Row],[Fecha]]="",(""),(IF(Tabla13[[#This Row],[Ingreso en]]="",(-Tabla13[[#This Row],[Egreso de]]),(Tabla13[[#This Row],[Ingreso en]]))))</f>
        <v/>
      </c>
    </row>
    <row r="4919" spans="1:10" x14ac:dyDescent="0.3">
      <c r="A4919" s="2" t="str">
        <f>IF(Tabla1[[#This Row],[Fecha]]="",(""),(Tabla1[[#This Row],[Fecha]]))</f>
        <v/>
      </c>
      <c r="B4919" s="3" t="str">
        <f>IF(Tabla1[[#This Row],[Fecha]]="",(""),(Tabla1[[#This Row],[Tipo de Operación]]))</f>
        <v/>
      </c>
      <c r="C4919" s="19" t="str">
        <f>IF(Tabla1[[#This Row],[Fecha]]="",(""),(Tabla1[[#This Row],[Código]]))</f>
        <v/>
      </c>
      <c r="D4919" s="4" t="str">
        <f>IF(Tabla1[[#This Row],[Fecha]]="",(""),(Tabla1[[#This Row],[Rubro]]))</f>
        <v/>
      </c>
      <c r="E4919" s="4"/>
      <c r="F4919" s="4" t="str">
        <f>IF(Tabla1[[#This Row],[Fecha]]="",(""),(Tabla1[[#This Row],[Precio]]))</f>
        <v/>
      </c>
      <c r="G4919" s="4" t="str">
        <f>IF(Tabla1[[#This Row],[Fecha]]="",(""),(Tabla1[[#This Row],[Medio de Pago]]))</f>
        <v/>
      </c>
      <c r="H4919" s="4" t="str">
        <f>IF(Tabla1[[#This Row],[Fecha]]="",(""),(IF(Tabla1[[#This Row],[Ingreso en]]="",(""),(Tabla1[[#This Row],[Precio]]))))</f>
        <v/>
      </c>
      <c r="I4919" s="5" t="str">
        <f>IF(Tabla1[[#This Row],[Fecha]]="",(""),(IF(Tabla1[[#This Row],[Egreso de]]="",(""),(Tabla1[[#This Row],[Precio]]))))</f>
        <v/>
      </c>
      <c r="J4919" s="4" t="str">
        <f>IF(Tabla1[[#This Row],[Fecha]]="",(""),(IF(Tabla13[[#This Row],[Ingreso en]]="",(-Tabla13[[#This Row],[Egreso de]]),(Tabla13[[#This Row],[Ingreso en]]))))</f>
        <v/>
      </c>
    </row>
    <row r="4920" spans="1:10" x14ac:dyDescent="0.3">
      <c r="A4920" s="2" t="str">
        <f>IF(Tabla1[[#This Row],[Fecha]]="",(""),(Tabla1[[#This Row],[Fecha]]))</f>
        <v/>
      </c>
      <c r="B4920" s="3" t="str">
        <f>IF(Tabla1[[#This Row],[Fecha]]="",(""),(Tabla1[[#This Row],[Tipo de Operación]]))</f>
        <v/>
      </c>
      <c r="C4920" s="19" t="str">
        <f>IF(Tabla1[[#This Row],[Fecha]]="",(""),(Tabla1[[#This Row],[Código]]))</f>
        <v/>
      </c>
      <c r="D4920" s="4" t="str">
        <f>IF(Tabla1[[#This Row],[Fecha]]="",(""),(Tabla1[[#This Row],[Rubro]]))</f>
        <v/>
      </c>
      <c r="E4920" s="4"/>
      <c r="F4920" s="4" t="str">
        <f>IF(Tabla1[[#This Row],[Fecha]]="",(""),(Tabla1[[#This Row],[Precio]]))</f>
        <v/>
      </c>
      <c r="G4920" s="4" t="str">
        <f>IF(Tabla1[[#This Row],[Fecha]]="",(""),(Tabla1[[#This Row],[Medio de Pago]]))</f>
        <v/>
      </c>
      <c r="H4920" s="4" t="str">
        <f>IF(Tabla1[[#This Row],[Fecha]]="",(""),(IF(Tabla1[[#This Row],[Ingreso en]]="",(""),(Tabla1[[#This Row],[Precio]]))))</f>
        <v/>
      </c>
      <c r="I4920" s="5" t="str">
        <f>IF(Tabla1[[#This Row],[Fecha]]="",(""),(IF(Tabla1[[#This Row],[Egreso de]]="",(""),(Tabla1[[#This Row],[Precio]]))))</f>
        <v/>
      </c>
      <c r="J4920" s="4" t="str">
        <f>IF(Tabla1[[#This Row],[Fecha]]="",(""),(IF(Tabla13[[#This Row],[Ingreso en]]="",(-Tabla13[[#This Row],[Egreso de]]),(Tabla13[[#This Row],[Ingreso en]]))))</f>
        <v/>
      </c>
    </row>
    <row r="4921" spans="1:10" x14ac:dyDescent="0.3">
      <c r="A4921" s="2" t="str">
        <f>IF(Tabla1[[#This Row],[Fecha]]="",(""),(Tabla1[[#This Row],[Fecha]]))</f>
        <v/>
      </c>
      <c r="B4921" s="3" t="str">
        <f>IF(Tabla1[[#This Row],[Fecha]]="",(""),(Tabla1[[#This Row],[Tipo de Operación]]))</f>
        <v/>
      </c>
      <c r="C4921" s="19" t="str">
        <f>IF(Tabla1[[#This Row],[Fecha]]="",(""),(Tabla1[[#This Row],[Código]]))</f>
        <v/>
      </c>
      <c r="D4921" s="4" t="str">
        <f>IF(Tabla1[[#This Row],[Fecha]]="",(""),(Tabla1[[#This Row],[Rubro]]))</f>
        <v/>
      </c>
      <c r="E4921" s="4"/>
      <c r="F4921" s="4" t="str">
        <f>IF(Tabla1[[#This Row],[Fecha]]="",(""),(Tabla1[[#This Row],[Precio]]))</f>
        <v/>
      </c>
      <c r="G4921" s="4" t="str">
        <f>IF(Tabla1[[#This Row],[Fecha]]="",(""),(Tabla1[[#This Row],[Medio de Pago]]))</f>
        <v/>
      </c>
      <c r="H4921" s="4" t="str">
        <f>IF(Tabla1[[#This Row],[Fecha]]="",(""),(IF(Tabla1[[#This Row],[Ingreso en]]="",(""),(Tabla1[[#This Row],[Precio]]))))</f>
        <v/>
      </c>
      <c r="I4921" s="5" t="str">
        <f>IF(Tabla1[[#This Row],[Fecha]]="",(""),(IF(Tabla1[[#This Row],[Egreso de]]="",(""),(Tabla1[[#This Row],[Precio]]))))</f>
        <v/>
      </c>
      <c r="J4921" s="4" t="str">
        <f>IF(Tabla1[[#This Row],[Fecha]]="",(""),(IF(Tabla13[[#This Row],[Ingreso en]]="",(-Tabla13[[#This Row],[Egreso de]]),(Tabla13[[#This Row],[Ingreso en]]))))</f>
        <v/>
      </c>
    </row>
    <row r="4922" spans="1:10" x14ac:dyDescent="0.3">
      <c r="A4922" s="2" t="str">
        <f>IF(Tabla1[[#This Row],[Fecha]]="",(""),(Tabla1[[#This Row],[Fecha]]))</f>
        <v/>
      </c>
      <c r="B4922" s="3" t="str">
        <f>IF(Tabla1[[#This Row],[Fecha]]="",(""),(Tabla1[[#This Row],[Tipo de Operación]]))</f>
        <v/>
      </c>
      <c r="C4922" s="19" t="str">
        <f>IF(Tabla1[[#This Row],[Fecha]]="",(""),(Tabla1[[#This Row],[Código]]))</f>
        <v/>
      </c>
      <c r="D4922" s="4" t="str">
        <f>IF(Tabla1[[#This Row],[Fecha]]="",(""),(Tabla1[[#This Row],[Rubro]]))</f>
        <v/>
      </c>
      <c r="E4922" s="4"/>
      <c r="F4922" s="4" t="str">
        <f>IF(Tabla1[[#This Row],[Fecha]]="",(""),(Tabla1[[#This Row],[Precio]]))</f>
        <v/>
      </c>
      <c r="G4922" s="4" t="str">
        <f>IF(Tabla1[[#This Row],[Fecha]]="",(""),(Tabla1[[#This Row],[Medio de Pago]]))</f>
        <v/>
      </c>
      <c r="H4922" s="4" t="str">
        <f>IF(Tabla1[[#This Row],[Fecha]]="",(""),(IF(Tabla1[[#This Row],[Ingreso en]]="",(""),(Tabla1[[#This Row],[Precio]]))))</f>
        <v/>
      </c>
      <c r="I4922" s="5" t="str">
        <f>IF(Tabla1[[#This Row],[Fecha]]="",(""),(IF(Tabla1[[#This Row],[Egreso de]]="",(""),(Tabla1[[#This Row],[Precio]]))))</f>
        <v/>
      </c>
      <c r="J4922" s="4" t="str">
        <f>IF(Tabla1[[#This Row],[Fecha]]="",(""),(IF(Tabla13[[#This Row],[Ingreso en]]="",(-Tabla13[[#This Row],[Egreso de]]),(Tabla13[[#This Row],[Ingreso en]]))))</f>
        <v/>
      </c>
    </row>
    <row r="4923" spans="1:10" x14ac:dyDescent="0.3">
      <c r="A4923" s="2" t="str">
        <f>IF(Tabla1[[#This Row],[Fecha]]="",(""),(Tabla1[[#This Row],[Fecha]]))</f>
        <v/>
      </c>
      <c r="B4923" s="3" t="str">
        <f>IF(Tabla1[[#This Row],[Fecha]]="",(""),(Tabla1[[#This Row],[Tipo de Operación]]))</f>
        <v/>
      </c>
      <c r="C4923" s="19" t="str">
        <f>IF(Tabla1[[#This Row],[Fecha]]="",(""),(Tabla1[[#This Row],[Código]]))</f>
        <v/>
      </c>
      <c r="D4923" s="4" t="str">
        <f>IF(Tabla1[[#This Row],[Fecha]]="",(""),(Tabla1[[#This Row],[Rubro]]))</f>
        <v/>
      </c>
      <c r="E4923" s="4"/>
      <c r="F4923" s="4" t="str">
        <f>IF(Tabla1[[#This Row],[Fecha]]="",(""),(Tabla1[[#This Row],[Precio]]))</f>
        <v/>
      </c>
      <c r="G4923" s="4" t="str">
        <f>IF(Tabla1[[#This Row],[Fecha]]="",(""),(Tabla1[[#This Row],[Medio de Pago]]))</f>
        <v/>
      </c>
      <c r="H4923" s="4" t="str">
        <f>IF(Tabla1[[#This Row],[Fecha]]="",(""),(IF(Tabla1[[#This Row],[Ingreso en]]="",(""),(Tabla1[[#This Row],[Precio]]))))</f>
        <v/>
      </c>
      <c r="I4923" s="5" t="str">
        <f>IF(Tabla1[[#This Row],[Fecha]]="",(""),(IF(Tabla1[[#This Row],[Egreso de]]="",(""),(Tabla1[[#This Row],[Precio]]))))</f>
        <v/>
      </c>
      <c r="J4923" s="4" t="str">
        <f>IF(Tabla1[[#This Row],[Fecha]]="",(""),(IF(Tabla13[[#This Row],[Ingreso en]]="",(-Tabla13[[#This Row],[Egreso de]]),(Tabla13[[#This Row],[Ingreso en]]))))</f>
        <v/>
      </c>
    </row>
    <row r="4924" spans="1:10" x14ac:dyDescent="0.3">
      <c r="A4924" s="2" t="str">
        <f>IF(Tabla1[[#This Row],[Fecha]]="",(""),(Tabla1[[#This Row],[Fecha]]))</f>
        <v/>
      </c>
      <c r="B4924" s="3" t="str">
        <f>IF(Tabla1[[#This Row],[Fecha]]="",(""),(Tabla1[[#This Row],[Tipo de Operación]]))</f>
        <v/>
      </c>
      <c r="C4924" s="19" t="str">
        <f>IF(Tabla1[[#This Row],[Fecha]]="",(""),(Tabla1[[#This Row],[Código]]))</f>
        <v/>
      </c>
      <c r="D4924" s="4" t="str">
        <f>IF(Tabla1[[#This Row],[Fecha]]="",(""),(Tabla1[[#This Row],[Rubro]]))</f>
        <v/>
      </c>
      <c r="E4924" s="4"/>
      <c r="F4924" s="4" t="str">
        <f>IF(Tabla1[[#This Row],[Fecha]]="",(""),(Tabla1[[#This Row],[Precio]]))</f>
        <v/>
      </c>
      <c r="G4924" s="4" t="str">
        <f>IF(Tabla1[[#This Row],[Fecha]]="",(""),(Tabla1[[#This Row],[Medio de Pago]]))</f>
        <v/>
      </c>
      <c r="H4924" s="4" t="str">
        <f>IF(Tabla1[[#This Row],[Fecha]]="",(""),(IF(Tabla1[[#This Row],[Ingreso en]]="",(""),(Tabla1[[#This Row],[Precio]]))))</f>
        <v/>
      </c>
      <c r="I4924" s="5" t="str">
        <f>IF(Tabla1[[#This Row],[Fecha]]="",(""),(IF(Tabla1[[#This Row],[Egreso de]]="",(""),(Tabla1[[#This Row],[Precio]]))))</f>
        <v/>
      </c>
      <c r="J4924" s="4" t="str">
        <f>IF(Tabla1[[#This Row],[Fecha]]="",(""),(IF(Tabla13[[#This Row],[Ingreso en]]="",(-Tabla13[[#This Row],[Egreso de]]),(Tabla13[[#This Row],[Ingreso en]]))))</f>
        <v/>
      </c>
    </row>
    <row r="4925" spans="1:10" x14ac:dyDescent="0.3">
      <c r="A4925" s="2" t="str">
        <f>IF(Tabla1[[#This Row],[Fecha]]="",(""),(Tabla1[[#This Row],[Fecha]]))</f>
        <v/>
      </c>
      <c r="B4925" s="3" t="str">
        <f>IF(Tabla1[[#This Row],[Fecha]]="",(""),(Tabla1[[#This Row],[Tipo de Operación]]))</f>
        <v/>
      </c>
      <c r="C4925" s="19" t="str">
        <f>IF(Tabla1[[#This Row],[Fecha]]="",(""),(Tabla1[[#This Row],[Código]]))</f>
        <v/>
      </c>
      <c r="D4925" s="4" t="str">
        <f>IF(Tabla1[[#This Row],[Fecha]]="",(""),(Tabla1[[#This Row],[Rubro]]))</f>
        <v/>
      </c>
      <c r="E4925" s="4"/>
      <c r="F4925" s="4" t="str">
        <f>IF(Tabla1[[#This Row],[Fecha]]="",(""),(Tabla1[[#This Row],[Precio]]))</f>
        <v/>
      </c>
      <c r="G4925" s="4" t="str">
        <f>IF(Tabla1[[#This Row],[Fecha]]="",(""),(Tabla1[[#This Row],[Medio de Pago]]))</f>
        <v/>
      </c>
      <c r="H4925" s="4" t="str">
        <f>IF(Tabla1[[#This Row],[Fecha]]="",(""),(IF(Tabla1[[#This Row],[Ingreso en]]="",(""),(Tabla1[[#This Row],[Precio]]))))</f>
        <v/>
      </c>
      <c r="I4925" s="5" t="str">
        <f>IF(Tabla1[[#This Row],[Fecha]]="",(""),(IF(Tabla1[[#This Row],[Egreso de]]="",(""),(Tabla1[[#This Row],[Precio]]))))</f>
        <v/>
      </c>
      <c r="J4925" s="4" t="str">
        <f>IF(Tabla1[[#This Row],[Fecha]]="",(""),(IF(Tabla13[[#This Row],[Ingreso en]]="",(-Tabla13[[#This Row],[Egreso de]]),(Tabla13[[#This Row],[Ingreso en]]))))</f>
        <v/>
      </c>
    </row>
    <row r="4926" spans="1:10" x14ac:dyDescent="0.3">
      <c r="A4926" s="2" t="str">
        <f>IF(Tabla1[[#This Row],[Fecha]]="",(""),(Tabla1[[#This Row],[Fecha]]))</f>
        <v/>
      </c>
      <c r="B4926" s="3" t="str">
        <f>IF(Tabla1[[#This Row],[Fecha]]="",(""),(Tabla1[[#This Row],[Tipo de Operación]]))</f>
        <v/>
      </c>
      <c r="C4926" s="19" t="str">
        <f>IF(Tabla1[[#This Row],[Fecha]]="",(""),(Tabla1[[#This Row],[Código]]))</f>
        <v/>
      </c>
      <c r="D4926" s="4" t="str">
        <f>IF(Tabla1[[#This Row],[Fecha]]="",(""),(Tabla1[[#This Row],[Rubro]]))</f>
        <v/>
      </c>
      <c r="E4926" s="4"/>
      <c r="F4926" s="4" t="str">
        <f>IF(Tabla1[[#This Row],[Fecha]]="",(""),(Tabla1[[#This Row],[Precio]]))</f>
        <v/>
      </c>
      <c r="G4926" s="4" t="str">
        <f>IF(Tabla1[[#This Row],[Fecha]]="",(""),(Tabla1[[#This Row],[Medio de Pago]]))</f>
        <v/>
      </c>
      <c r="H4926" s="4" t="str">
        <f>IF(Tabla1[[#This Row],[Fecha]]="",(""),(IF(Tabla1[[#This Row],[Ingreso en]]="",(""),(Tabla1[[#This Row],[Precio]]))))</f>
        <v/>
      </c>
      <c r="I4926" s="5" t="str">
        <f>IF(Tabla1[[#This Row],[Fecha]]="",(""),(IF(Tabla1[[#This Row],[Egreso de]]="",(""),(Tabla1[[#This Row],[Precio]]))))</f>
        <v/>
      </c>
      <c r="J4926" s="4" t="str">
        <f>IF(Tabla1[[#This Row],[Fecha]]="",(""),(IF(Tabla13[[#This Row],[Ingreso en]]="",(-Tabla13[[#This Row],[Egreso de]]),(Tabla13[[#This Row],[Ingreso en]]))))</f>
        <v/>
      </c>
    </row>
    <row r="4927" spans="1:10" x14ac:dyDescent="0.3">
      <c r="A4927" s="2" t="str">
        <f>IF(Tabla1[[#This Row],[Fecha]]="",(""),(Tabla1[[#This Row],[Fecha]]))</f>
        <v/>
      </c>
      <c r="B4927" s="3" t="str">
        <f>IF(Tabla1[[#This Row],[Fecha]]="",(""),(Tabla1[[#This Row],[Tipo de Operación]]))</f>
        <v/>
      </c>
      <c r="C4927" s="19" t="str">
        <f>IF(Tabla1[[#This Row],[Fecha]]="",(""),(Tabla1[[#This Row],[Código]]))</f>
        <v/>
      </c>
      <c r="D4927" s="4" t="str">
        <f>IF(Tabla1[[#This Row],[Fecha]]="",(""),(Tabla1[[#This Row],[Rubro]]))</f>
        <v/>
      </c>
      <c r="E4927" s="4"/>
      <c r="F4927" s="4" t="str">
        <f>IF(Tabla1[[#This Row],[Fecha]]="",(""),(Tabla1[[#This Row],[Precio]]))</f>
        <v/>
      </c>
      <c r="G4927" s="4" t="str">
        <f>IF(Tabla1[[#This Row],[Fecha]]="",(""),(Tabla1[[#This Row],[Medio de Pago]]))</f>
        <v/>
      </c>
      <c r="H4927" s="4" t="str">
        <f>IF(Tabla1[[#This Row],[Fecha]]="",(""),(IF(Tabla1[[#This Row],[Ingreso en]]="",(""),(Tabla1[[#This Row],[Precio]]))))</f>
        <v/>
      </c>
      <c r="I4927" s="5" t="str">
        <f>IF(Tabla1[[#This Row],[Fecha]]="",(""),(IF(Tabla1[[#This Row],[Egreso de]]="",(""),(Tabla1[[#This Row],[Precio]]))))</f>
        <v/>
      </c>
      <c r="J4927" s="4" t="str">
        <f>IF(Tabla1[[#This Row],[Fecha]]="",(""),(IF(Tabla13[[#This Row],[Ingreso en]]="",(-Tabla13[[#This Row],[Egreso de]]),(Tabla13[[#This Row],[Ingreso en]]))))</f>
        <v/>
      </c>
    </row>
    <row r="4928" spans="1:10" x14ac:dyDescent="0.3">
      <c r="A4928" s="2" t="str">
        <f>IF(Tabla1[[#This Row],[Fecha]]="",(""),(Tabla1[[#This Row],[Fecha]]))</f>
        <v/>
      </c>
      <c r="B4928" s="3" t="str">
        <f>IF(Tabla1[[#This Row],[Fecha]]="",(""),(Tabla1[[#This Row],[Tipo de Operación]]))</f>
        <v/>
      </c>
      <c r="C4928" s="19" t="str">
        <f>IF(Tabla1[[#This Row],[Fecha]]="",(""),(Tabla1[[#This Row],[Código]]))</f>
        <v/>
      </c>
      <c r="D4928" s="4" t="str">
        <f>IF(Tabla1[[#This Row],[Fecha]]="",(""),(Tabla1[[#This Row],[Rubro]]))</f>
        <v/>
      </c>
      <c r="E4928" s="4"/>
      <c r="F4928" s="4" t="str">
        <f>IF(Tabla1[[#This Row],[Fecha]]="",(""),(Tabla1[[#This Row],[Precio]]))</f>
        <v/>
      </c>
      <c r="G4928" s="4" t="str">
        <f>IF(Tabla1[[#This Row],[Fecha]]="",(""),(Tabla1[[#This Row],[Medio de Pago]]))</f>
        <v/>
      </c>
      <c r="H4928" s="4" t="str">
        <f>IF(Tabla1[[#This Row],[Fecha]]="",(""),(IF(Tabla1[[#This Row],[Ingreso en]]="",(""),(Tabla1[[#This Row],[Precio]]))))</f>
        <v/>
      </c>
      <c r="I4928" s="5" t="str">
        <f>IF(Tabla1[[#This Row],[Fecha]]="",(""),(IF(Tabla1[[#This Row],[Egreso de]]="",(""),(Tabla1[[#This Row],[Precio]]))))</f>
        <v/>
      </c>
      <c r="J4928" s="4" t="str">
        <f>IF(Tabla1[[#This Row],[Fecha]]="",(""),(IF(Tabla13[[#This Row],[Ingreso en]]="",(-Tabla13[[#This Row],[Egreso de]]),(Tabla13[[#This Row],[Ingreso en]]))))</f>
        <v/>
      </c>
    </row>
    <row r="4929" spans="1:10" x14ac:dyDescent="0.3">
      <c r="A4929" s="2" t="str">
        <f>IF(Tabla1[[#This Row],[Fecha]]="",(""),(Tabla1[[#This Row],[Fecha]]))</f>
        <v/>
      </c>
      <c r="B4929" s="3" t="str">
        <f>IF(Tabla1[[#This Row],[Fecha]]="",(""),(Tabla1[[#This Row],[Tipo de Operación]]))</f>
        <v/>
      </c>
      <c r="C4929" s="19" t="str">
        <f>IF(Tabla1[[#This Row],[Fecha]]="",(""),(Tabla1[[#This Row],[Código]]))</f>
        <v/>
      </c>
      <c r="D4929" s="4" t="str">
        <f>IF(Tabla1[[#This Row],[Fecha]]="",(""),(Tabla1[[#This Row],[Rubro]]))</f>
        <v/>
      </c>
      <c r="E4929" s="4"/>
      <c r="F4929" s="4" t="str">
        <f>IF(Tabla1[[#This Row],[Fecha]]="",(""),(Tabla1[[#This Row],[Precio]]))</f>
        <v/>
      </c>
      <c r="G4929" s="4" t="str">
        <f>IF(Tabla1[[#This Row],[Fecha]]="",(""),(Tabla1[[#This Row],[Medio de Pago]]))</f>
        <v/>
      </c>
      <c r="H4929" s="4" t="str">
        <f>IF(Tabla1[[#This Row],[Fecha]]="",(""),(IF(Tabla1[[#This Row],[Ingreso en]]="",(""),(Tabla1[[#This Row],[Precio]]))))</f>
        <v/>
      </c>
      <c r="I4929" s="5" t="str">
        <f>IF(Tabla1[[#This Row],[Fecha]]="",(""),(IF(Tabla1[[#This Row],[Egreso de]]="",(""),(Tabla1[[#This Row],[Precio]]))))</f>
        <v/>
      </c>
      <c r="J4929" s="4" t="str">
        <f>IF(Tabla1[[#This Row],[Fecha]]="",(""),(IF(Tabla13[[#This Row],[Ingreso en]]="",(-Tabla13[[#This Row],[Egreso de]]),(Tabla13[[#This Row],[Ingreso en]]))))</f>
        <v/>
      </c>
    </row>
    <row r="4930" spans="1:10" x14ac:dyDescent="0.3">
      <c r="A4930" s="2" t="str">
        <f>IF(Tabla1[[#This Row],[Fecha]]="",(""),(Tabla1[[#This Row],[Fecha]]))</f>
        <v/>
      </c>
      <c r="B4930" s="3" t="str">
        <f>IF(Tabla1[[#This Row],[Fecha]]="",(""),(Tabla1[[#This Row],[Tipo de Operación]]))</f>
        <v/>
      </c>
      <c r="C4930" s="19" t="str">
        <f>IF(Tabla1[[#This Row],[Fecha]]="",(""),(Tabla1[[#This Row],[Código]]))</f>
        <v/>
      </c>
      <c r="D4930" s="4" t="str">
        <f>IF(Tabla1[[#This Row],[Fecha]]="",(""),(Tabla1[[#This Row],[Rubro]]))</f>
        <v/>
      </c>
      <c r="E4930" s="4"/>
      <c r="F4930" s="4" t="str">
        <f>IF(Tabla1[[#This Row],[Fecha]]="",(""),(Tabla1[[#This Row],[Precio]]))</f>
        <v/>
      </c>
      <c r="G4930" s="4" t="str">
        <f>IF(Tabla1[[#This Row],[Fecha]]="",(""),(Tabla1[[#This Row],[Medio de Pago]]))</f>
        <v/>
      </c>
      <c r="H4930" s="4" t="str">
        <f>IF(Tabla1[[#This Row],[Fecha]]="",(""),(IF(Tabla1[[#This Row],[Ingreso en]]="",(""),(Tabla1[[#This Row],[Precio]]))))</f>
        <v/>
      </c>
      <c r="I4930" s="5" t="str">
        <f>IF(Tabla1[[#This Row],[Fecha]]="",(""),(IF(Tabla1[[#This Row],[Egreso de]]="",(""),(Tabla1[[#This Row],[Precio]]))))</f>
        <v/>
      </c>
      <c r="J4930" s="4" t="str">
        <f>IF(Tabla1[[#This Row],[Fecha]]="",(""),(IF(Tabla13[[#This Row],[Ingreso en]]="",(-Tabla13[[#This Row],[Egreso de]]),(Tabla13[[#This Row],[Ingreso en]]))))</f>
        <v/>
      </c>
    </row>
    <row r="4931" spans="1:10" x14ac:dyDescent="0.3">
      <c r="A4931" s="2" t="str">
        <f>IF(Tabla1[[#This Row],[Fecha]]="",(""),(Tabla1[[#This Row],[Fecha]]))</f>
        <v/>
      </c>
      <c r="B4931" s="3" t="str">
        <f>IF(Tabla1[[#This Row],[Fecha]]="",(""),(Tabla1[[#This Row],[Tipo de Operación]]))</f>
        <v/>
      </c>
      <c r="C4931" s="19" t="str">
        <f>IF(Tabla1[[#This Row],[Fecha]]="",(""),(Tabla1[[#This Row],[Código]]))</f>
        <v/>
      </c>
      <c r="D4931" s="4" t="str">
        <f>IF(Tabla1[[#This Row],[Fecha]]="",(""),(Tabla1[[#This Row],[Rubro]]))</f>
        <v/>
      </c>
      <c r="E4931" s="4"/>
      <c r="F4931" s="4" t="str">
        <f>IF(Tabla1[[#This Row],[Fecha]]="",(""),(Tabla1[[#This Row],[Precio]]))</f>
        <v/>
      </c>
      <c r="G4931" s="4" t="str">
        <f>IF(Tabla1[[#This Row],[Fecha]]="",(""),(Tabla1[[#This Row],[Medio de Pago]]))</f>
        <v/>
      </c>
      <c r="H4931" s="4" t="str">
        <f>IF(Tabla1[[#This Row],[Fecha]]="",(""),(IF(Tabla1[[#This Row],[Ingreso en]]="",(""),(Tabla1[[#This Row],[Precio]]))))</f>
        <v/>
      </c>
      <c r="I4931" s="5" t="str">
        <f>IF(Tabla1[[#This Row],[Fecha]]="",(""),(IF(Tabla1[[#This Row],[Egreso de]]="",(""),(Tabla1[[#This Row],[Precio]]))))</f>
        <v/>
      </c>
      <c r="J4931" s="4" t="str">
        <f>IF(Tabla1[[#This Row],[Fecha]]="",(""),(IF(Tabla13[[#This Row],[Ingreso en]]="",(-Tabla13[[#This Row],[Egreso de]]),(Tabla13[[#This Row],[Ingreso en]]))))</f>
        <v/>
      </c>
    </row>
    <row r="4932" spans="1:10" x14ac:dyDescent="0.3">
      <c r="A4932" s="2" t="str">
        <f>IF(Tabla1[[#This Row],[Fecha]]="",(""),(Tabla1[[#This Row],[Fecha]]))</f>
        <v/>
      </c>
      <c r="B4932" s="3" t="str">
        <f>IF(Tabla1[[#This Row],[Fecha]]="",(""),(Tabla1[[#This Row],[Tipo de Operación]]))</f>
        <v/>
      </c>
      <c r="C4932" s="19" t="str">
        <f>IF(Tabla1[[#This Row],[Fecha]]="",(""),(Tabla1[[#This Row],[Código]]))</f>
        <v/>
      </c>
      <c r="D4932" s="4" t="str">
        <f>IF(Tabla1[[#This Row],[Fecha]]="",(""),(Tabla1[[#This Row],[Rubro]]))</f>
        <v/>
      </c>
      <c r="E4932" s="4"/>
      <c r="F4932" s="4" t="str">
        <f>IF(Tabla1[[#This Row],[Fecha]]="",(""),(Tabla1[[#This Row],[Precio]]))</f>
        <v/>
      </c>
      <c r="G4932" s="4" t="str">
        <f>IF(Tabla1[[#This Row],[Fecha]]="",(""),(Tabla1[[#This Row],[Medio de Pago]]))</f>
        <v/>
      </c>
      <c r="H4932" s="4" t="str">
        <f>IF(Tabla1[[#This Row],[Fecha]]="",(""),(IF(Tabla1[[#This Row],[Ingreso en]]="",(""),(Tabla1[[#This Row],[Precio]]))))</f>
        <v/>
      </c>
      <c r="I4932" s="5" t="str">
        <f>IF(Tabla1[[#This Row],[Fecha]]="",(""),(IF(Tabla1[[#This Row],[Egreso de]]="",(""),(Tabla1[[#This Row],[Precio]]))))</f>
        <v/>
      </c>
      <c r="J4932" s="4" t="str">
        <f>IF(Tabla1[[#This Row],[Fecha]]="",(""),(IF(Tabla13[[#This Row],[Ingreso en]]="",(-Tabla13[[#This Row],[Egreso de]]),(Tabla13[[#This Row],[Ingreso en]]))))</f>
        <v/>
      </c>
    </row>
    <row r="4933" spans="1:10" x14ac:dyDescent="0.3">
      <c r="A4933" s="2" t="str">
        <f>IF(Tabla1[[#This Row],[Fecha]]="",(""),(Tabla1[[#This Row],[Fecha]]))</f>
        <v/>
      </c>
      <c r="B4933" s="3" t="str">
        <f>IF(Tabla1[[#This Row],[Fecha]]="",(""),(Tabla1[[#This Row],[Tipo de Operación]]))</f>
        <v/>
      </c>
      <c r="C4933" s="19" t="str">
        <f>IF(Tabla1[[#This Row],[Fecha]]="",(""),(Tabla1[[#This Row],[Código]]))</f>
        <v/>
      </c>
      <c r="D4933" s="4" t="str">
        <f>IF(Tabla1[[#This Row],[Fecha]]="",(""),(Tabla1[[#This Row],[Rubro]]))</f>
        <v/>
      </c>
      <c r="E4933" s="4"/>
      <c r="F4933" s="4" t="str">
        <f>IF(Tabla1[[#This Row],[Fecha]]="",(""),(Tabla1[[#This Row],[Precio]]))</f>
        <v/>
      </c>
      <c r="G4933" s="4" t="str">
        <f>IF(Tabla1[[#This Row],[Fecha]]="",(""),(Tabla1[[#This Row],[Medio de Pago]]))</f>
        <v/>
      </c>
      <c r="H4933" s="4" t="str">
        <f>IF(Tabla1[[#This Row],[Fecha]]="",(""),(IF(Tabla1[[#This Row],[Ingreso en]]="",(""),(Tabla1[[#This Row],[Precio]]))))</f>
        <v/>
      </c>
      <c r="I4933" s="5" t="str">
        <f>IF(Tabla1[[#This Row],[Fecha]]="",(""),(IF(Tabla1[[#This Row],[Egreso de]]="",(""),(Tabla1[[#This Row],[Precio]]))))</f>
        <v/>
      </c>
      <c r="J4933" s="4" t="str">
        <f>IF(Tabla1[[#This Row],[Fecha]]="",(""),(IF(Tabla13[[#This Row],[Ingreso en]]="",(-Tabla13[[#This Row],[Egreso de]]),(Tabla13[[#This Row],[Ingreso en]]))))</f>
        <v/>
      </c>
    </row>
    <row r="4934" spans="1:10" x14ac:dyDescent="0.3">
      <c r="A4934" s="2" t="str">
        <f>IF(Tabla1[[#This Row],[Fecha]]="",(""),(Tabla1[[#This Row],[Fecha]]))</f>
        <v/>
      </c>
      <c r="B4934" s="3" t="str">
        <f>IF(Tabla1[[#This Row],[Fecha]]="",(""),(Tabla1[[#This Row],[Tipo de Operación]]))</f>
        <v/>
      </c>
      <c r="C4934" s="19" t="str">
        <f>IF(Tabla1[[#This Row],[Fecha]]="",(""),(Tabla1[[#This Row],[Código]]))</f>
        <v/>
      </c>
      <c r="D4934" s="4" t="str">
        <f>IF(Tabla1[[#This Row],[Fecha]]="",(""),(Tabla1[[#This Row],[Rubro]]))</f>
        <v/>
      </c>
      <c r="E4934" s="4"/>
      <c r="F4934" s="4" t="str">
        <f>IF(Tabla1[[#This Row],[Fecha]]="",(""),(Tabla1[[#This Row],[Precio]]))</f>
        <v/>
      </c>
      <c r="G4934" s="4" t="str">
        <f>IF(Tabla1[[#This Row],[Fecha]]="",(""),(Tabla1[[#This Row],[Medio de Pago]]))</f>
        <v/>
      </c>
      <c r="H4934" s="4" t="str">
        <f>IF(Tabla1[[#This Row],[Fecha]]="",(""),(IF(Tabla1[[#This Row],[Ingreso en]]="",(""),(Tabla1[[#This Row],[Precio]]))))</f>
        <v/>
      </c>
      <c r="I4934" s="5" t="str">
        <f>IF(Tabla1[[#This Row],[Fecha]]="",(""),(IF(Tabla1[[#This Row],[Egreso de]]="",(""),(Tabla1[[#This Row],[Precio]]))))</f>
        <v/>
      </c>
      <c r="J4934" s="4" t="str">
        <f>IF(Tabla1[[#This Row],[Fecha]]="",(""),(IF(Tabla13[[#This Row],[Ingreso en]]="",(-Tabla13[[#This Row],[Egreso de]]),(Tabla13[[#This Row],[Ingreso en]]))))</f>
        <v/>
      </c>
    </row>
    <row r="4935" spans="1:10" x14ac:dyDescent="0.3">
      <c r="A4935" s="2" t="str">
        <f>IF(Tabla1[[#This Row],[Fecha]]="",(""),(Tabla1[[#This Row],[Fecha]]))</f>
        <v/>
      </c>
      <c r="B4935" s="3" t="str">
        <f>IF(Tabla1[[#This Row],[Fecha]]="",(""),(Tabla1[[#This Row],[Tipo de Operación]]))</f>
        <v/>
      </c>
      <c r="C4935" s="19" t="str">
        <f>IF(Tabla1[[#This Row],[Fecha]]="",(""),(Tabla1[[#This Row],[Código]]))</f>
        <v/>
      </c>
      <c r="D4935" s="4" t="str">
        <f>IF(Tabla1[[#This Row],[Fecha]]="",(""),(Tabla1[[#This Row],[Rubro]]))</f>
        <v/>
      </c>
      <c r="E4935" s="4"/>
      <c r="F4935" s="4" t="str">
        <f>IF(Tabla1[[#This Row],[Fecha]]="",(""),(Tabla1[[#This Row],[Precio]]))</f>
        <v/>
      </c>
      <c r="G4935" s="4" t="str">
        <f>IF(Tabla1[[#This Row],[Fecha]]="",(""),(Tabla1[[#This Row],[Medio de Pago]]))</f>
        <v/>
      </c>
      <c r="H4935" s="4" t="str">
        <f>IF(Tabla1[[#This Row],[Fecha]]="",(""),(IF(Tabla1[[#This Row],[Ingreso en]]="",(""),(Tabla1[[#This Row],[Precio]]))))</f>
        <v/>
      </c>
      <c r="I4935" s="5" t="str">
        <f>IF(Tabla1[[#This Row],[Fecha]]="",(""),(IF(Tabla1[[#This Row],[Egreso de]]="",(""),(Tabla1[[#This Row],[Precio]]))))</f>
        <v/>
      </c>
      <c r="J4935" s="4" t="str">
        <f>IF(Tabla1[[#This Row],[Fecha]]="",(""),(IF(Tabla13[[#This Row],[Ingreso en]]="",(-Tabla13[[#This Row],[Egreso de]]),(Tabla13[[#This Row],[Ingreso en]]))))</f>
        <v/>
      </c>
    </row>
    <row r="4936" spans="1:10" x14ac:dyDescent="0.3">
      <c r="A4936" s="2" t="str">
        <f>IF(Tabla1[[#This Row],[Fecha]]="",(""),(Tabla1[[#This Row],[Fecha]]))</f>
        <v/>
      </c>
      <c r="B4936" s="3" t="str">
        <f>IF(Tabla1[[#This Row],[Fecha]]="",(""),(Tabla1[[#This Row],[Tipo de Operación]]))</f>
        <v/>
      </c>
      <c r="C4936" s="19" t="str">
        <f>IF(Tabla1[[#This Row],[Fecha]]="",(""),(Tabla1[[#This Row],[Código]]))</f>
        <v/>
      </c>
      <c r="D4936" s="4" t="str">
        <f>IF(Tabla1[[#This Row],[Fecha]]="",(""),(Tabla1[[#This Row],[Rubro]]))</f>
        <v/>
      </c>
      <c r="E4936" s="4"/>
      <c r="F4936" s="4" t="str">
        <f>IF(Tabla1[[#This Row],[Fecha]]="",(""),(Tabla1[[#This Row],[Precio]]))</f>
        <v/>
      </c>
      <c r="G4936" s="4" t="str">
        <f>IF(Tabla1[[#This Row],[Fecha]]="",(""),(Tabla1[[#This Row],[Medio de Pago]]))</f>
        <v/>
      </c>
      <c r="H4936" s="4" t="str">
        <f>IF(Tabla1[[#This Row],[Fecha]]="",(""),(IF(Tabla1[[#This Row],[Ingreso en]]="",(""),(Tabla1[[#This Row],[Precio]]))))</f>
        <v/>
      </c>
      <c r="I4936" s="5" t="str">
        <f>IF(Tabla1[[#This Row],[Fecha]]="",(""),(IF(Tabla1[[#This Row],[Egreso de]]="",(""),(Tabla1[[#This Row],[Precio]]))))</f>
        <v/>
      </c>
      <c r="J4936" s="4" t="str">
        <f>IF(Tabla1[[#This Row],[Fecha]]="",(""),(IF(Tabla13[[#This Row],[Ingreso en]]="",(-Tabla13[[#This Row],[Egreso de]]),(Tabla13[[#This Row],[Ingreso en]]))))</f>
        <v/>
      </c>
    </row>
    <row r="4937" spans="1:10" x14ac:dyDescent="0.3">
      <c r="A4937" s="2" t="str">
        <f>IF(Tabla1[[#This Row],[Fecha]]="",(""),(Tabla1[[#This Row],[Fecha]]))</f>
        <v/>
      </c>
      <c r="B4937" s="3" t="str">
        <f>IF(Tabla1[[#This Row],[Fecha]]="",(""),(Tabla1[[#This Row],[Tipo de Operación]]))</f>
        <v/>
      </c>
      <c r="C4937" s="19" t="str">
        <f>IF(Tabla1[[#This Row],[Fecha]]="",(""),(Tabla1[[#This Row],[Código]]))</f>
        <v/>
      </c>
      <c r="D4937" s="4" t="str">
        <f>IF(Tabla1[[#This Row],[Fecha]]="",(""),(Tabla1[[#This Row],[Rubro]]))</f>
        <v/>
      </c>
      <c r="E4937" s="4"/>
      <c r="F4937" s="4" t="str">
        <f>IF(Tabla1[[#This Row],[Fecha]]="",(""),(Tabla1[[#This Row],[Precio]]))</f>
        <v/>
      </c>
      <c r="G4937" s="4" t="str">
        <f>IF(Tabla1[[#This Row],[Fecha]]="",(""),(Tabla1[[#This Row],[Medio de Pago]]))</f>
        <v/>
      </c>
      <c r="H4937" s="4" t="str">
        <f>IF(Tabla1[[#This Row],[Fecha]]="",(""),(IF(Tabla1[[#This Row],[Ingreso en]]="",(""),(Tabla1[[#This Row],[Precio]]))))</f>
        <v/>
      </c>
      <c r="I4937" s="5" t="str">
        <f>IF(Tabla1[[#This Row],[Fecha]]="",(""),(IF(Tabla1[[#This Row],[Egreso de]]="",(""),(Tabla1[[#This Row],[Precio]]))))</f>
        <v/>
      </c>
      <c r="J4937" s="4" t="str">
        <f>IF(Tabla1[[#This Row],[Fecha]]="",(""),(IF(Tabla13[[#This Row],[Ingreso en]]="",(-Tabla13[[#This Row],[Egreso de]]),(Tabla13[[#This Row],[Ingreso en]]))))</f>
        <v/>
      </c>
    </row>
    <row r="4938" spans="1:10" x14ac:dyDescent="0.3">
      <c r="A4938" s="2" t="str">
        <f>IF(Tabla1[[#This Row],[Fecha]]="",(""),(Tabla1[[#This Row],[Fecha]]))</f>
        <v/>
      </c>
      <c r="B4938" s="3" t="str">
        <f>IF(Tabla1[[#This Row],[Fecha]]="",(""),(Tabla1[[#This Row],[Tipo de Operación]]))</f>
        <v/>
      </c>
      <c r="C4938" s="19" t="str">
        <f>IF(Tabla1[[#This Row],[Fecha]]="",(""),(Tabla1[[#This Row],[Código]]))</f>
        <v/>
      </c>
      <c r="D4938" s="4" t="str">
        <f>IF(Tabla1[[#This Row],[Fecha]]="",(""),(Tabla1[[#This Row],[Rubro]]))</f>
        <v/>
      </c>
      <c r="E4938" s="4"/>
      <c r="F4938" s="4" t="str">
        <f>IF(Tabla1[[#This Row],[Fecha]]="",(""),(Tabla1[[#This Row],[Precio]]))</f>
        <v/>
      </c>
      <c r="G4938" s="4" t="str">
        <f>IF(Tabla1[[#This Row],[Fecha]]="",(""),(Tabla1[[#This Row],[Medio de Pago]]))</f>
        <v/>
      </c>
      <c r="H4938" s="4" t="str">
        <f>IF(Tabla1[[#This Row],[Fecha]]="",(""),(IF(Tabla1[[#This Row],[Ingreso en]]="",(""),(Tabla1[[#This Row],[Precio]]))))</f>
        <v/>
      </c>
      <c r="I4938" s="5" t="str">
        <f>IF(Tabla1[[#This Row],[Fecha]]="",(""),(IF(Tabla1[[#This Row],[Egreso de]]="",(""),(Tabla1[[#This Row],[Precio]]))))</f>
        <v/>
      </c>
      <c r="J4938" s="4" t="str">
        <f>IF(Tabla1[[#This Row],[Fecha]]="",(""),(IF(Tabla13[[#This Row],[Ingreso en]]="",(-Tabla13[[#This Row],[Egreso de]]),(Tabla13[[#This Row],[Ingreso en]]))))</f>
        <v/>
      </c>
    </row>
    <row r="4939" spans="1:10" x14ac:dyDescent="0.3">
      <c r="A4939" s="2" t="str">
        <f>IF(Tabla1[[#This Row],[Fecha]]="",(""),(Tabla1[[#This Row],[Fecha]]))</f>
        <v/>
      </c>
      <c r="B4939" s="3" t="str">
        <f>IF(Tabla1[[#This Row],[Fecha]]="",(""),(Tabla1[[#This Row],[Tipo de Operación]]))</f>
        <v/>
      </c>
      <c r="C4939" s="19" t="str">
        <f>IF(Tabla1[[#This Row],[Fecha]]="",(""),(Tabla1[[#This Row],[Código]]))</f>
        <v/>
      </c>
      <c r="D4939" s="4" t="str">
        <f>IF(Tabla1[[#This Row],[Fecha]]="",(""),(Tabla1[[#This Row],[Rubro]]))</f>
        <v/>
      </c>
      <c r="E4939" s="4"/>
      <c r="F4939" s="4" t="str">
        <f>IF(Tabla1[[#This Row],[Fecha]]="",(""),(Tabla1[[#This Row],[Precio]]))</f>
        <v/>
      </c>
      <c r="G4939" s="4" t="str">
        <f>IF(Tabla1[[#This Row],[Fecha]]="",(""),(Tabla1[[#This Row],[Medio de Pago]]))</f>
        <v/>
      </c>
      <c r="H4939" s="4" t="str">
        <f>IF(Tabla1[[#This Row],[Fecha]]="",(""),(IF(Tabla1[[#This Row],[Ingreso en]]="",(""),(Tabla1[[#This Row],[Precio]]))))</f>
        <v/>
      </c>
      <c r="I4939" s="5" t="str">
        <f>IF(Tabla1[[#This Row],[Fecha]]="",(""),(IF(Tabla1[[#This Row],[Egreso de]]="",(""),(Tabla1[[#This Row],[Precio]]))))</f>
        <v/>
      </c>
      <c r="J4939" s="4" t="str">
        <f>IF(Tabla1[[#This Row],[Fecha]]="",(""),(IF(Tabla13[[#This Row],[Ingreso en]]="",(-Tabla13[[#This Row],[Egreso de]]),(Tabla13[[#This Row],[Ingreso en]]))))</f>
        <v/>
      </c>
    </row>
    <row r="4940" spans="1:10" x14ac:dyDescent="0.3">
      <c r="A4940" s="2" t="str">
        <f>IF(Tabla1[[#This Row],[Fecha]]="",(""),(Tabla1[[#This Row],[Fecha]]))</f>
        <v/>
      </c>
      <c r="B4940" s="3" t="str">
        <f>IF(Tabla1[[#This Row],[Fecha]]="",(""),(Tabla1[[#This Row],[Tipo de Operación]]))</f>
        <v/>
      </c>
      <c r="C4940" s="19" t="str">
        <f>IF(Tabla1[[#This Row],[Fecha]]="",(""),(Tabla1[[#This Row],[Código]]))</f>
        <v/>
      </c>
      <c r="D4940" s="4" t="str">
        <f>IF(Tabla1[[#This Row],[Fecha]]="",(""),(Tabla1[[#This Row],[Rubro]]))</f>
        <v/>
      </c>
      <c r="E4940" s="4"/>
      <c r="F4940" s="4" t="str">
        <f>IF(Tabla1[[#This Row],[Fecha]]="",(""),(Tabla1[[#This Row],[Precio]]))</f>
        <v/>
      </c>
      <c r="G4940" s="4" t="str">
        <f>IF(Tabla1[[#This Row],[Fecha]]="",(""),(Tabla1[[#This Row],[Medio de Pago]]))</f>
        <v/>
      </c>
      <c r="H4940" s="4" t="str">
        <f>IF(Tabla1[[#This Row],[Fecha]]="",(""),(IF(Tabla1[[#This Row],[Ingreso en]]="",(""),(Tabla1[[#This Row],[Precio]]))))</f>
        <v/>
      </c>
      <c r="I4940" s="5" t="str">
        <f>IF(Tabla1[[#This Row],[Fecha]]="",(""),(IF(Tabla1[[#This Row],[Egreso de]]="",(""),(Tabla1[[#This Row],[Precio]]))))</f>
        <v/>
      </c>
      <c r="J4940" s="4" t="str">
        <f>IF(Tabla1[[#This Row],[Fecha]]="",(""),(IF(Tabla13[[#This Row],[Ingreso en]]="",(-Tabla13[[#This Row],[Egreso de]]),(Tabla13[[#This Row],[Ingreso en]]))))</f>
        <v/>
      </c>
    </row>
    <row r="4941" spans="1:10" x14ac:dyDescent="0.3">
      <c r="A4941" s="2" t="str">
        <f>IF(Tabla1[[#This Row],[Fecha]]="",(""),(Tabla1[[#This Row],[Fecha]]))</f>
        <v/>
      </c>
      <c r="B4941" s="3" t="str">
        <f>IF(Tabla1[[#This Row],[Fecha]]="",(""),(Tabla1[[#This Row],[Tipo de Operación]]))</f>
        <v/>
      </c>
      <c r="C4941" s="19" t="str">
        <f>IF(Tabla1[[#This Row],[Fecha]]="",(""),(Tabla1[[#This Row],[Código]]))</f>
        <v/>
      </c>
      <c r="D4941" s="4" t="str">
        <f>IF(Tabla1[[#This Row],[Fecha]]="",(""),(Tabla1[[#This Row],[Rubro]]))</f>
        <v/>
      </c>
      <c r="E4941" s="4"/>
      <c r="F4941" s="4" t="str">
        <f>IF(Tabla1[[#This Row],[Fecha]]="",(""),(Tabla1[[#This Row],[Precio]]))</f>
        <v/>
      </c>
      <c r="G4941" s="4" t="str">
        <f>IF(Tabla1[[#This Row],[Fecha]]="",(""),(Tabla1[[#This Row],[Medio de Pago]]))</f>
        <v/>
      </c>
      <c r="H4941" s="4" t="str">
        <f>IF(Tabla1[[#This Row],[Fecha]]="",(""),(IF(Tabla1[[#This Row],[Ingreso en]]="",(""),(Tabla1[[#This Row],[Precio]]))))</f>
        <v/>
      </c>
      <c r="I4941" s="5" t="str">
        <f>IF(Tabla1[[#This Row],[Fecha]]="",(""),(IF(Tabla1[[#This Row],[Egreso de]]="",(""),(Tabla1[[#This Row],[Precio]]))))</f>
        <v/>
      </c>
      <c r="J4941" s="4" t="str">
        <f>IF(Tabla1[[#This Row],[Fecha]]="",(""),(IF(Tabla13[[#This Row],[Ingreso en]]="",(-Tabla13[[#This Row],[Egreso de]]),(Tabla13[[#This Row],[Ingreso en]]))))</f>
        <v/>
      </c>
    </row>
    <row r="4942" spans="1:10" x14ac:dyDescent="0.3">
      <c r="A4942" s="2" t="str">
        <f>IF(Tabla1[[#This Row],[Fecha]]="",(""),(Tabla1[[#This Row],[Fecha]]))</f>
        <v/>
      </c>
      <c r="B4942" s="3" t="str">
        <f>IF(Tabla1[[#This Row],[Fecha]]="",(""),(Tabla1[[#This Row],[Tipo de Operación]]))</f>
        <v/>
      </c>
      <c r="C4942" s="19" t="str">
        <f>IF(Tabla1[[#This Row],[Fecha]]="",(""),(Tabla1[[#This Row],[Código]]))</f>
        <v/>
      </c>
      <c r="D4942" s="4" t="str">
        <f>IF(Tabla1[[#This Row],[Fecha]]="",(""),(Tabla1[[#This Row],[Rubro]]))</f>
        <v/>
      </c>
      <c r="E4942" s="4"/>
      <c r="F4942" s="4" t="str">
        <f>IF(Tabla1[[#This Row],[Fecha]]="",(""),(Tabla1[[#This Row],[Precio]]))</f>
        <v/>
      </c>
      <c r="G4942" s="4" t="str">
        <f>IF(Tabla1[[#This Row],[Fecha]]="",(""),(Tabla1[[#This Row],[Medio de Pago]]))</f>
        <v/>
      </c>
      <c r="H4942" s="4" t="str">
        <f>IF(Tabla1[[#This Row],[Fecha]]="",(""),(IF(Tabla1[[#This Row],[Ingreso en]]="",(""),(Tabla1[[#This Row],[Precio]]))))</f>
        <v/>
      </c>
      <c r="I4942" s="5" t="str">
        <f>IF(Tabla1[[#This Row],[Fecha]]="",(""),(IF(Tabla1[[#This Row],[Egreso de]]="",(""),(Tabla1[[#This Row],[Precio]]))))</f>
        <v/>
      </c>
      <c r="J4942" s="4" t="str">
        <f>IF(Tabla1[[#This Row],[Fecha]]="",(""),(IF(Tabla13[[#This Row],[Ingreso en]]="",(-Tabla13[[#This Row],[Egreso de]]),(Tabla13[[#This Row],[Ingreso en]]))))</f>
        <v/>
      </c>
    </row>
    <row r="4943" spans="1:10" x14ac:dyDescent="0.3">
      <c r="A4943" s="2" t="str">
        <f>IF(Tabla1[[#This Row],[Fecha]]="",(""),(Tabla1[[#This Row],[Fecha]]))</f>
        <v/>
      </c>
      <c r="B4943" s="3" t="str">
        <f>IF(Tabla1[[#This Row],[Fecha]]="",(""),(Tabla1[[#This Row],[Tipo de Operación]]))</f>
        <v/>
      </c>
      <c r="C4943" s="19" t="str">
        <f>IF(Tabla1[[#This Row],[Fecha]]="",(""),(Tabla1[[#This Row],[Código]]))</f>
        <v/>
      </c>
      <c r="D4943" s="4" t="str">
        <f>IF(Tabla1[[#This Row],[Fecha]]="",(""),(Tabla1[[#This Row],[Rubro]]))</f>
        <v/>
      </c>
      <c r="E4943" s="4"/>
      <c r="F4943" s="4" t="str">
        <f>IF(Tabla1[[#This Row],[Fecha]]="",(""),(Tabla1[[#This Row],[Precio]]))</f>
        <v/>
      </c>
      <c r="G4943" s="4" t="str">
        <f>IF(Tabla1[[#This Row],[Fecha]]="",(""),(Tabla1[[#This Row],[Medio de Pago]]))</f>
        <v/>
      </c>
      <c r="H4943" s="4" t="str">
        <f>IF(Tabla1[[#This Row],[Fecha]]="",(""),(IF(Tabla1[[#This Row],[Ingreso en]]="",(""),(Tabla1[[#This Row],[Precio]]))))</f>
        <v/>
      </c>
      <c r="I4943" s="5" t="str">
        <f>IF(Tabla1[[#This Row],[Fecha]]="",(""),(IF(Tabla1[[#This Row],[Egreso de]]="",(""),(Tabla1[[#This Row],[Precio]]))))</f>
        <v/>
      </c>
      <c r="J4943" s="4" t="str">
        <f>IF(Tabla1[[#This Row],[Fecha]]="",(""),(IF(Tabla13[[#This Row],[Ingreso en]]="",(-Tabla13[[#This Row],[Egreso de]]),(Tabla13[[#This Row],[Ingreso en]]))))</f>
        <v/>
      </c>
    </row>
    <row r="4944" spans="1:10" x14ac:dyDescent="0.3">
      <c r="A4944" s="2" t="str">
        <f>IF(Tabla1[[#This Row],[Fecha]]="",(""),(Tabla1[[#This Row],[Fecha]]))</f>
        <v/>
      </c>
      <c r="B4944" s="3" t="str">
        <f>IF(Tabla1[[#This Row],[Fecha]]="",(""),(Tabla1[[#This Row],[Tipo de Operación]]))</f>
        <v/>
      </c>
      <c r="C4944" s="19" t="str">
        <f>IF(Tabla1[[#This Row],[Fecha]]="",(""),(Tabla1[[#This Row],[Código]]))</f>
        <v/>
      </c>
      <c r="D4944" s="4" t="str">
        <f>IF(Tabla1[[#This Row],[Fecha]]="",(""),(Tabla1[[#This Row],[Rubro]]))</f>
        <v/>
      </c>
      <c r="E4944" s="4"/>
      <c r="F4944" s="4" t="str">
        <f>IF(Tabla1[[#This Row],[Fecha]]="",(""),(Tabla1[[#This Row],[Precio]]))</f>
        <v/>
      </c>
      <c r="G4944" s="4" t="str">
        <f>IF(Tabla1[[#This Row],[Fecha]]="",(""),(Tabla1[[#This Row],[Medio de Pago]]))</f>
        <v/>
      </c>
      <c r="H4944" s="4" t="str">
        <f>IF(Tabla1[[#This Row],[Fecha]]="",(""),(IF(Tabla1[[#This Row],[Ingreso en]]="",(""),(Tabla1[[#This Row],[Precio]]))))</f>
        <v/>
      </c>
      <c r="I4944" s="5" t="str">
        <f>IF(Tabla1[[#This Row],[Fecha]]="",(""),(IF(Tabla1[[#This Row],[Egreso de]]="",(""),(Tabla1[[#This Row],[Precio]]))))</f>
        <v/>
      </c>
      <c r="J4944" s="4" t="str">
        <f>IF(Tabla1[[#This Row],[Fecha]]="",(""),(IF(Tabla13[[#This Row],[Ingreso en]]="",(-Tabla13[[#This Row],[Egreso de]]),(Tabla13[[#This Row],[Ingreso en]]))))</f>
        <v/>
      </c>
    </row>
    <row r="4945" spans="1:10" x14ac:dyDescent="0.3">
      <c r="A4945" s="2" t="str">
        <f>IF(Tabla1[[#This Row],[Fecha]]="",(""),(Tabla1[[#This Row],[Fecha]]))</f>
        <v/>
      </c>
      <c r="B4945" s="3" t="str">
        <f>IF(Tabla1[[#This Row],[Fecha]]="",(""),(Tabla1[[#This Row],[Tipo de Operación]]))</f>
        <v/>
      </c>
      <c r="C4945" s="19" t="str">
        <f>IF(Tabla1[[#This Row],[Fecha]]="",(""),(Tabla1[[#This Row],[Código]]))</f>
        <v/>
      </c>
      <c r="D4945" s="4" t="str">
        <f>IF(Tabla1[[#This Row],[Fecha]]="",(""),(Tabla1[[#This Row],[Rubro]]))</f>
        <v/>
      </c>
      <c r="E4945" s="4"/>
      <c r="F4945" s="4" t="str">
        <f>IF(Tabla1[[#This Row],[Fecha]]="",(""),(Tabla1[[#This Row],[Precio]]))</f>
        <v/>
      </c>
      <c r="G4945" s="4" t="str">
        <f>IF(Tabla1[[#This Row],[Fecha]]="",(""),(Tabla1[[#This Row],[Medio de Pago]]))</f>
        <v/>
      </c>
      <c r="H4945" s="4" t="str">
        <f>IF(Tabla1[[#This Row],[Fecha]]="",(""),(IF(Tabla1[[#This Row],[Ingreso en]]="",(""),(Tabla1[[#This Row],[Precio]]))))</f>
        <v/>
      </c>
      <c r="I4945" s="5" t="str">
        <f>IF(Tabla1[[#This Row],[Fecha]]="",(""),(IF(Tabla1[[#This Row],[Egreso de]]="",(""),(Tabla1[[#This Row],[Precio]]))))</f>
        <v/>
      </c>
      <c r="J4945" s="4" t="str">
        <f>IF(Tabla1[[#This Row],[Fecha]]="",(""),(IF(Tabla13[[#This Row],[Ingreso en]]="",(-Tabla13[[#This Row],[Egreso de]]),(Tabla13[[#This Row],[Ingreso en]]))))</f>
        <v/>
      </c>
    </row>
    <row r="4946" spans="1:10" x14ac:dyDescent="0.3">
      <c r="A4946" s="2" t="str">
        <f>IF(Tabla1[[#This Row],[Fecha]]="",(""),(Tabla1[[#This Row],[Fecha]]))</f>
        <v/>
      </c>
      <c r="B4946" s="3" t="str">
        <f>IF(Tabla1[[#This Row],[Fecha]]="",(""),(Tabla1[[#This Row],[Tipo de Operación]]))</f>
        <v/>
      </c>
      <c r="C4946" s="19" t="str">
        <f>IF(Tabla1[[#This Row],[Fecha]]="",(""),(Tabla1[[#This Row],[Código]]))</f>
        <v/>
      </c>
      <c r="D4946" s="4" t="str">
        <f>IF(Tabla1[[#This Row],[Fecha]]="",(""),(Tabla1[[#This Row],[Rubro]]))</f>
        <v/>
      </c>
      <c r="E4946" s="4"/>
      <c r="F4946" s="4" t="str">
        <f>IF(Tabla1[[#This Row],[Fecha]]="",(""),(Tabla1[[#This Row],[Precio]]))</f>
        <v/>
      </c>
      <c r="G4946" s="4" t="str">
        <f>IF(Tabla1[[#This Row],[Fecha]]="",(""),(Tabla1[[#This Row],[Medio de Pago]]))</f>
        <v/>
      </c>
      <c r="H4946" s="4" t="str">
        <f>IF(Tabla1[[#This Row],[Fecha]]="",(""),(IF(Tabla1[[#This Row],[Ingreso en]]="",(""),(Tabla1[[#This Row],[Precio]]))))</f>
        <v/>
      </c>
      <c r="I4946" s="5" t="str">
        <f>IF(Tabla1[[#This Row],[Fecha]]="",(""),(IF(Tabla1[[#This Row],[Egreso de]]="",(""),(Tabla1[[#This Row],[Precio]]))))</f>
        <v/>
      </c>
      <c r="J4946" s="4" t="str">
        <f>IF(Tabla1[[#This Row],[Fecha]]="",(""),(IF(Tabla13[[#This Row],[Ingreso en]]="",(-Tabla13[[#This Row],[Egreso de]]),(Tabla13[[#This Row],[Ingreso en]]))))</f>
        <v/>
      </c>
    </row>
    <row r="4947" spans="1:10" x14ac:dyDescent="0.3">
      <c r="A4947" s="2" t="str">
        <f>IF(Tabla1[[#This Row],[Fecha]]="",(""),(Tabla1[[#This Row],[Fecha]]))</f>
        <v/>
      </c>
      <c r="B4947" s="3" t="str">
        <f>IF(Tabla1[[#This Row],[Fecha]]="",(""),(Tabla1[[#This Row],[Tipo de Operación]]))</f>
        <v/>
      </c>
      <c r="C4947" s="19" t="str">
        <f>IF(Tabla1[[#This Row],[Fecha]]="",(""),(Tabla1[[#This Row],[Código]]))</f>
        <v/>
      </c>
      <c r="D4947" s="4" t="str">
        <f>IF(Tabla1[[#This Row],[Fecha]]="",(""),(Tabla1[[#This Row],[Rubro]]))</f>
        <v/>
      </c>
      <c r="E4947" s="4"/>
      <c r="F4947" s="4" t="str">
        <f>IF(Tabla1[[#This Row],[Fecha]]="",(""),(Tabla1[[#This Row],[Precio]]))</f>
        <v/>
      </c>
      <c r="G4947" s="4" t="str">
        <f>IF(Tabla1[[#This Row],[Fecha]]="",(""),(Tabla1[[#This Row],[Medio de Pago]]))</f>
        <v/>
      </c>
      <c r="H4947" s="4" t="str">
        <f>IF(Tabla1[[#This Row],[Fecha]]="",(""),(IF(Tabla1[[#This Row],[Ingreso en]]="",(""),(Tabla1[[#This Row],[Precio]]))))</f>
        <v/>
      </c>
      <c r="I4947" s="5" t="str">
        <f>IF(Tabla1[[#This Row],[Fecha]]="",(""),(IF(Tabla1[[#This Row],[Egreso de]]="",(""),(Tabla1[[#This Row],[Precio]]))))</f>
        <v/>
      </c>
      <c r="J4947" s="4" t="str">
        <f>IF(Tabla1[[#This Row],[Fecha]]="",(""),(IF(Tabla13[[#This Row],[Ingreso en]]="",(-Tabla13[[#This Row],[Egreso de]]),(Tabla13[[#This Row],[Ingreso en]]))))</f>
        <v/>
      </c>
    </row>
    <row r="4948" spans="1:10" x14ac:dyDescent="0.3">
      <c r="A4948" s="2" t="str">
        <f>IF(Tabla1[[#This Row],[Fecha]]="",(""),(Tabla1[[#This Row],[Fecha]]))</f>
        <v/>
      </c>
      <c r="B4948" s="3" t="str">
        <f>IF(Tabla1[[#This Row],[Fecha]]="",(""),(Tabla1[[#This Row],[Tipo de Operación]]))</f>
        <v/>
      </c>
      <c r="C4948" s="19" t="str">
        <f>IF(Tabla1[[#This Row],[Fecha]]="",(""),(Tabla1[[#This Row],[Código]]))</f>
        <v/>
      </c>
      <c r="D4948" s="4" t="str">
        <f>IF(Tabla1[[#This Row],[Fecha]]="",(""),(Tabla1[[#This Row],[Rubro]]))</f>
        <v/>
      </c>
      <c r="E4948" s="4"/>
      <c r="F4948" s="4" t="str">
        <f>IF(Tabla1[[#This Row],[Fecha]]="",(""),(Tabla1[[#This Row],[Precio]]))</f>
        <v/>
      </c>
      <c r="G4948" s="4" t="str">
        <f>IF(Tabla1[[#This Row],[Fecha]]="",(""),(Tabla1[[#This Row],[Medio de Pago]]))</f>
        <v/>
      </c>
      <c r="H4948" s="4" t="str">
        <f>IF(Tabla1[[#This Row],[Fecha]]="",(""),(IF(Tabla1[[#This Row],[Ingreso en]]="",(""),(Tabla1[[#This Row],[Precio]]))))</f>
        <v/>
      </c>
      <c r="I4948" s="5" t="str">
        <f>IF(Tabla1[[#This Row],[Fecha]]="",(""),(IF(Tabla1[[#This Row],[Egreso de]]="",(""),(Tabla1[[#This Row],[Precio]]))))</f>
        <v/>
      </c>
      <c r="J4948" s="4" t="str">
        <f>IF(Tabla1[[#This Row],[Fecha]]="",(""),(IF(Tabla13[[#This Row],[Ingreso en]]="",(-Tabla13[[#This Row],[Egreso de]]),(Tabla13[[#This Row],[Ingreso en]]))))</f>
        <v/>
      </c>
    </row>
    <row r="4949" spans="1:10" x14ac:dyDescent="0.3">
      <c r="A4949" s="2" t="str">
        <f>IF(Tabla1[[#This Row],[Fecha]]="",(""),(Tabla1[[#This Row],[Fecha]]))</f>
        <v/>
      </c>
      <c r="B4949" s="3" t="str">
        <f>IF(Tabla1[[#This Row],[Fecha]]="",(""),(Tabla1[[#This Row],[Tipo de Operación]]))</f>
        <v/>
      </c>
      <c r="C4949" s="19" t="str">
        <f>IF(Tabla1[[#This Row],[Fecha]]="",(""),(Tabla1[[#This Row],[Código]]))</f>
        <v/>
      </c>
      <c r="D4949" s="4" t="str">
        <f>IF(Tabla1[[#This Row],[Fecha]]="",(""),(Tabla1[[#This Row],[Rubro]]))</f>
        <v/>
      </c>
      <c r="E4949" s="4"/>
      <c r="F4949" s="4" t="str">
        <f>IF(Tabla1[[#This Row],[Fecha]]="",(""),(Tabla1[[#This Row],[Precio]]))</f>
        <v/>
      </c>
      <c r="G4949" s="4" t="str">
        <f>IF(Tabla1[[#This Row],[Fecha]]="",(""),(Tabla1[[#This Row],[Medio de Pago]]))</f>
        <v/>
      </c>
      <c r="H4949" s="4" t="str">
        <f>IF(Tabla1[[#This Row],[Fecha]]="",(""),(IF(Tabla1[[#This Row],[Ingreso en]]="",(""),(Tabla1[[#This Row],[Precio]]))))</f>
        <v/>
      </c>
      <c r="I4949" s="5" t="str">
        <f>IF(Tabla1[[#This Row],[Fecha]]="",(""),(IF(Tabla1[[#This Row],[Egreso de]]="",(""),(Tabla1[[#This Row],[Precio]]))))</f>
        <v/>
      </c>
      <c r="J4949" s="4" t="str">
        <f>IF(Tabla1[[#This Row],[Fecha]]="",(""),(IF(Tabla13[[#This Row],[Ingreso en]]="",(-Tabla13[[#This Row],[Egreso de]]),(Tabla13[[#This Row],[Ingreso en]]))))</f>
        <v/>
      </c>
    </row>
    <row r="4950" spans="1:10" x14ac:dyDescent="0.3">
      <c r="A4950" s="2" t="str">
        <f>IF(Tabla1[[#This Row],[Fecha]]="",(""),(Tabla1[[#This Row],[Fecha]]))</f>
        <v/>
      </c>
      <c r="B4950" s="3" t="str">
        <f>IF(Tabla1[[#This Row],[Fecha]]="",(""),(Tabla1[[#This Row],[Tipo de Operación]]))</f>
        <v/>
      </c>
      <c r="C4950" s="19" t="str">
        <f>IF(Tabla1[[#This Row],[Fecha]]="",(""),(Tabla1[[#This Row],[Código]]))</f>
        <v/>
      </c>
      <c r="D4950" s="4" t="str">
        <f>IF(Tabla1[[#This Row],[Fecha]]="",(""),(Tabla1[[#This Row],[Rubro]]))</f>
        <v/>
      </c>
      <c r="E4950" s="4"/>
      <c r="F4950" s="4" t="str">
        <f>IF(Tabla1[[#This Row],[Fecha]]="",(""),(Tabla1[[#This Row],[Precio]]))</f>
        <v/>
      </c>
      <c r="G4950" s="4" t="str">
        <f>IF(Tabla1[[#This Row],[Fecha]]="",(""),(Tabla1[[#This Row],[Medio de Pago]]))</f>
        <v/>
      </c>
      <c r="H4950" s="4" t="str">
        <f>IF(Tabla1[[#This Row],[Fecha]]="",(""),(IF(Tabla1[[#This Row],[Ingreso en]]="",(""),(Tabla1[[#This Row],[Precio]]))))</f>
        <v/>
      </c>
      <c r="I4950" s="5" t="str">
        <f>IF(Tabla1[[#This Row],[Fecha]]="",(""),(IF(Tabla1[[#This Row],[Egreso de]]="",(""),(Tabla1[[#This Row],[Precio]]))))</f>
        <v/>
      </c>
      <c r="J4950" s="4" t="str">
        <f>IF(Tabla1[[#This Row],[Fecha]]="",(""),(IF(Tabla13[[#This Row],[Ingreso en]]="",(-Tabla13[[#This Row],[Egreso de]]),(Tabla13[[#This Row],[Ingreso en]]))))</f>
        <v/>
      </c>
    </row>
    <row r="4951" spans="1:10" x14ac:dyDescent="0.3">
      <c r="A4951" s="2" t="str">
        <f>IF(Tabla1[[#This Row],[Fecha]]="",(""),(Tabla1[[#This Row],[Fecha]]))</f>
        <v/>
      </c>
      <c r="B4951" s="3" t="str">
        <f>IF(Tabla1[[#This Row],[Fecha]]="",(""),(Tabla1[[#This Row],[Tipo de Operación]]))</f>
        <v/>
      </c>
      <c r="C4951" s="19" t="str">
        <f>IF(Tabla1[[#This Row],[Fecha]]="",(""),(Tabla1[[#This Row],[Código]]))</f>
        <v/>
      </c>
      <c r="D4951" s="4" t="str">
        <f>IF(Tabla1[[#This Row],[Fecha]]="",(""),(Tabla1[[#This Row],[Rubro]]))</f>
        <v/>
      </c>
      <c r="E4951" s="4"/>
      <c r="F4951" s="4" t="str">
        <f>IF(Tabla1[[#This Row],[Fecha]]="",(""),(Tabla1[[#This Row],[Precio]]))</f>
        <v/>
      </c>
      <c r="G4951" s="4" t="str">
        <f>IF(Tabla1[[#This Row],[Fecha]]="",(""),(Tabla1[[#This Row],[Medio de Pago]]))</f>
        <v/>
      </c>
      <c r="H4951" s="4" t="str">
        <f>IF(Tabla1[[#This Row],[Fecha]]="",(""),(IF(Tabla1[[#This Row],[Ingreso en]]="",(""),(Tabla1[[#This Row],[Precio]]))))</f>
        <v/>
      </c>
      <c r="I4951" s="5" t="str">
        <f>IF(Tabla1[[#This Row],[Fecha]]="",(""),(IF(Tabla1[[#This Row],[Egreso de]]="",(""),(Tabla1[[#This Row],[Precio]]))))</f>
        <v/>
      </c>
      <c r="J4951" s="4" t="str">
        <f>IF(Tabla1[[#This Row],[Fecha]]="",(""),(IF(Tabla13[[#This Row],[Ingreso en]]="",(-Tabla13[[#This Row],[Egreso de]]),(Tabla13[[#This Row],[Ingreso en]]))))</f>
        <v/>
      </c>
    </row>
    <row r="4952" spans="1:10" x14ac:dyDescent="0.3">
      <c r="A4952" s="2" t="str">
        <f>IF(Tabla1[[#This Row],[Fecha]]="",(""),(Tabla1[[#This Row],[Fecha]]))</f>
        <v/>
      </c>
      <c r="B4952" s="3" t="str">
        <f>IF(Tabla1[[#This Row],[Fecha]]="",(""),(Tabla1[[#This Row],[Tipo de Operación]]))</f>
        <v/>
      </c>
      <c r="C4952" s="19" t="str">
        <f>IF(Tabla1[[#This Row],[Fecha]]="",(""),(Tabla1[[#This Row],[Código]]))</f>
        <v/>
      </c>
      <c r="D4952" s="4" t="str">
        <f>IF(Tabla1[[#This Row],[Fecha]]="",(""),(Tabla1[[#This Row],[Rubro]]))</f>
        <v/>
      </c>
      <c r="E4952" s="4"/>
      <c r="F4952" s="4" t="str">
        <f>IF(Tabla1[[#This Row],[Fecha]]="",(""),(Tabla1[[#This Row],[Precio]]))</f>
        <v/>
      </c>
      <c r="G4952" s="4" t="str">
        <f>IF(Tabla1[[#This Row],[Fecha]]="",(""),(Tabla1[[#This Row],[Medio de Pago]]))</f>
        <v/>
      </c>
      <c r="H4952" s="4" t="str">
        <f>IF(Tabla1[[#This Row],[Fecha]]="",(""),(IF(Tabla1[[#This Row],[Ingreso en]]="",(""),(Tabla1[[#This Row],[Precio]]))))</f>
        <v/>
      </c>
      <c r="I4952" s="5" t="str">
        <f>IF(Tabla1[[#This Row],[Fecha]]="",(""),(IF(Tabla1[[#This Row],[Egreso de]]="",(""),(Tabla1[[#This Row],[Precio]]))))</f>
        <v/>
      </c>
      <c r="J4952" s="4" t="str">
        <f>IF(Tabla1[[#This Row],[Fecha]]="",(""),(IF(Tabla13[[#This Row],[Ingreso en]]="",(-Tabla13[[#This Row],[Egreso de]]),(Tabla13[[#This Row],[Ingreso en]]))))</f>
        <v/>
      </c>
    </row>
    <row r="4953" spans="1:10" x14ac:dyDescent="0.3">
      <c r="A4953" s="2" t="str">
        <f>IF(Tabla1[[#This Row],[Fecha]]="",(""),(Tabla1[[#This Row],[Fecha]]))</f>
        <v/>
      </c>
      <c r="B4953" s="3" t="str">
        <f>IF(Tabla1[[#This Row],[Fecha]]="",(""),(Tabla1[[#This Row],[Tipo de Operación]]))</f>
        <v/>
      </c>
      <c r="C4953" s="19" t="str">
        <f>IF(Tabla1[[#This Row],[Fecha]]="",(""),(Tabla1[[#This Row],[Código]]))</f>
        <v/>
      </c>
      <c r="D4953" s="4" t="str">
        <f>IF(Tabla1[[#This Row],[Fecha]]="",(""),(Tabla1[[#This Row],[Rubro]]))</f>
        <v/>
      </c>
      <c r="E4953" s="4"/>
      <c r="F4953" s="4" t="str">
        <f>IF(Tabla1[[#This Row],[Fecha]]="",(""),(Tabla1[[#This Row],[Precio]]))</f>
        <v/>
      </c>
      <c r="G4953" s="4" t="str">
        <f>IF(Tabla1[[#This Row],[Fecha]]="",(""),(Tabla1[[#This Row],[Medio de Pago]]))</f>
        <v/>
      </c>
      <c r="H4953" s="4" t="str">
        <f>IF(Tabla1[[#This Row],[Fecha]]="",(""),(IF(Tabla1[[#This Row],[Ingreso en]]="",(""),(Tabla1[[#This Row],[Precio]]))))</f>
        <v/>
      </c>
      <c r="I4953" s="5" t="str">
        <f>IF(Tabla1[[#This Row],[Fecha]]="",(""),(IF(Tabla1[[#This Row],[Egreso de]]="",(""),(Tabla1[[#This Row],[Precio]]))))</f>
        <v/>
      </c>
      <c r="J4953" s="4" t="str">
        <f>IF(Tabla1[[#This Row],[Fecha]]="",(""),(IF(Tabla13[[#This Row],[Ingreso en]]="",(-Tabla13[[#This Row],[Egreso de]]),(Tabla13[[#This Row],[Ingreso en]]))))</f>
        <v/>
      </c>
    </row>
    <row r="4954" spans="1:10" x14ac:dyDescent="0.3">
      <c r="A4954" s="2" t="str">
        <f>IF(Tabla1[[#This Row],[Fecha]]="",(""),(Tabla1[[#This Row],[Fecha]]))</f>
        <v/>
      </c>
      <c r="B4954" s="3" t="str">
        <f>IF(Tabla1[[#This Row],[Fecha]]="",(""),(Tabla1[[#This Row],[Tipo de Operación]]))</f>
        <v/>
      </c>
      <c r="C4954" s="19" t="str">
        <f>IF(Tabla1[[#This Row],[Fecha]]="",(""),(Tabla1[[#This Row],[Código]]))</f>
        <v/>
      </c>
      <c r="D4954" s="4" t="str">
        <f>IF(Tabla1[[#This Row],[Fecha]]="",(""),(Tabla1[[#This Row],[Rubro]]))</f>
        <v/>
      </c>
      <c r="E4954" s="4"/>
      <c r="F4954" s="4" t="str">
        <f>IF(Tabla1[[#This Row],[Fecha]]="",(""),(Tabla1[[#This Row],[Precio]]))</f>
        <v/>
      </c>
      <c r="G4954" s="4" t="str">
        <f>IF(Tabla1[[#This Row],[Fecha]]="",(""),(Tabla1[[#This Row],[Medio de Pago]]))</f>
        <v/>
      </c>
      <c r="H4954" s="4" t="str">
        <f>IF(Tabla1[[#This Row],[Fecha]]="",(""),(IF(Tabla1[[#This Row],[Ingreso en]]="",(""),(Tabla1[[#This Row],[Precio]]))))</f>
        <v/>
      </c>
      <c r="I4954" s="5" t="str">
        <f>IF(Tabla1[[#This Row],[Fecha]]="",(""),(IF(Tabla1[[#This Row],[Egreso de]]="",(""),(Tabla1[[#This Row],[Precio]]))))</f>
        <v/>
      </c>
      <c r="J4954" s="4" t="str">
        <f>IF(Tabla1[[#This Row],[Fecha]]="",(""),(IF(Tabla13[[#This Row],[Ingreso en]]="",(-Tabla13[[#This Row],[Egreso de]]),(Tabla13[[#This Row],[Ingreso en]]))))</f>
        <v/>
      </c>
    </row>
    <row r="4955" spans="1:10" x14ac:dyDescent="0.3">
      <c r="A4955" s="2" t="str">
        <f>IF(Tabla1[[#This Row],[Fecha]]="",(""),(Tabla1[[#This Row],[Fecha]]))</f>
        <v/>
      </c>
      <c r="B4955" s="3" t="str">
        <f>IF(Tabla1[[#This Row],[Fecha]]="",(""),(Tabla1[[#This Row],[Tipo de Operación]]))</f>
        <v/>
      </c>
      <c r="C4955" s="19" t="str">
        <f>IF(Tabla1[[#This Row],[Fecha]]="",(""),(Tabla1[[#This Row],[Código]]))</f>
        <v/>
      </c>
      <c r="D4955" s="4" t="str">
        <f>IF(Tabla1[[#This Row],[Fecha]]="",(""),(Tabla1[[#This Row],[Rubro]]))</f>
        <v/>
      </c>
      <c r="E4955" s="4"/>
      <c r="F4955" s="4" t="str">
        <f>IF(Tabla1[[#This Row],[Fecha]]="",(""),(Tabla1[[#This Row],[Precio]]))</f>
        <v/>
      </c>
      <c r="G4955" s="4" t="str">
        <f>IF(Tabla1[[#This Row],[Fecha]]="",(""),(Tabla1[[#This Row],[Medio de Pago]]))</f>
        <v/>
      </c>
      <c r="H4955" s="4" t="str">
        <f>IF(Tabla1[[#This Row],[Fecha]]="",(""),(IF(Tabla1[[#This Row],[Ingreso en]]="",(""),(Tabla1[[#This Row],[Precio]]))))</f>
        <v/>
      </c>
      <c r="I4955" s="5" t="str">
        <f>IF(Tabla1[[#This Row],[Fecha]]="",(""),(IF(Tabla1[[#This Row],[Egreso de]]="",(""),(Tabla1[[#This Row],[Precio]]))))</f>
        <v/>
      </c>
      <c r="J4955" s="4" t="str">
        <f>IF(Tabla1[[#This Row],[Fecha]]="",(""),(IF(Tabla13[[#This Row],[Ingreso en]]="",(-Tabla13[[#This Row],[Egreso de]]),(Tabla13[[#This Row],[Ingreso en]]))))</f>
        <v/>
      </c>
    </row>
    <row r="4956" spans="1:10" x14ac:dyDescent="0.3">
      <c r="A4956" s="2" t="str">
        <f>IF(Tabla1[[#This Row],[Fecha]]="",(""),(Tabla1[[#This Row],[Fecha]]))</f>
        <v/>
      </c>
      <c r="B4956" s="3" t="str">
        <f>IF(Tabla1[[#This Row],[Fecha]]="",(""),(Tabla1[[#This Row],[Tipo de Operación]]))</f>
        <v/>
      </c>
      <c r="C4956" s="19" t="str">
        <f>IF(Tabla1[[#This Row],[Fecha]]="",(""),(Tabla1[[#This Row],[Código]]))</f>
        <v/>
      </c>
      <c r="D4956" s="4" t="str">
        <f>IF(Tabla1[[#This Row],[Fecha]]="",(""),(Tabla1[[#This Row],[Rubro]]))</f>
        <v/>
      </c>
      <c r="E4956" s="4"/>
      <c r="F4956" s="4" t="str">
        <f>IF(Tabla1[[#This Row],[Fecha]]="",(""),(Tabla1[[#This Row],[Precio]]))</f>
        <v/>
      </c>
      <c r="G4956" s="4" t="str">
        <f>IF(Tabla1[[#This Row],[Fecha]]="",(""),(Tabla1[[#This Row],[Medio de Pago]]))</f>
        <v/>
      </c>
      <c r="H4956" s="4" t="str">
        <f>IF(Tabla1[[#This Row],[Fecha]]="",(""),(IF(Tabla1[[#This Row],[Ingreso en]]="",(""),(Tabla1[[#This Row],[Precio]]))))</f>
        <v/>
      </c>
      <c r="I4956" s="5" t="str">
        <f>IF(Tabla1[[#This Row],[Fecha]]="",(""),(IF(Tabla1[[#This Row],[Egreso de]]="",(""),(Tabla1[[#This Row],[Precio]]))))</f>
        <v/>
      </c>
      <c r="J4956" s="4" t="str">
        <f>IF(Tabla1[[#This Row],[Fecha]]="",(""),(IF(Tabla13[[#This Row],[Ingreso en]]="",(-Tabla13[[#This Row],[Egreso de]]),(Tabla13[[#This Row],[Ingreso en]]))))</f>
        <v/>
      </c>
    </row>
    <row r="4957" spans="1:10" x14ac:dyDescent="0.3">
      <c r="A4957" s="2" t="str">
        <f>IF(Tabla1[[#This Row],[Fecha]]="",(""),(Tabla1[[#This Row],[Fecha]]))</f>
        <v/>
      </c>
      <c r="B4957" s="3" t="str">
        <f>IF(Tabla1[[#This Row],[Fecha]]="",(""),(Tabla1[[#This Row],[Tipo de Operación]]))</f>
        <v/>
      </c>
      <c r="C4957" s="19" t="str">
        <f>IF(Tabla1[[#This Row],[Fecha]]="",(""),(Tabla1[[#This Row],[Código]]))</f>
        <v/>
      </c>
      <c r="D4957" s="4" t="str">
        <f>IF(Tabla1[[#This Row],[Fecha]]="",(""),(Tabla1[[#This Row],[Rubro]]))</f>
        <v/>
      </c>
      <c r="E4957" s="4"/>
      <c r="F4957" s="4" t="str">
        <f>IF(Tabla1[[#This Row],[Fecha]]="",(""),(Tabla1[[#This Row],[Precio]]))</f>
        <v/>
      </c>
      <c r="G4957" s="4" t="str">
        <f>IF(Tabla1[[#This Row],[Fecha]]="",(""),(Tabla1[[#This Row],[Medio de Pago]]))</f>
        <v/>
      </c>
      <c r="H4957" s="4" t="str">
        <f>IF(Tabla1[[#This Row],[Fecha]]="",(""),(IF(Tabla1[[#This Row],[Ingreso en]]="",(""),(Tabla1[[#This Row],[Precio]]))))</f>
        <v/>
      </c>
      <c r="I4957" s="5" t="str">
        <f>IF(Tabla1[[#This Row],[Fecha]]="",(""),(IF(Tabla1[[#This Row],[Egreso de]]="",(""),(Tabla1[[#This Row],[Precio]]))))</f>
        <v/>
      </c>
      <c r="J4957" s="4" t="str">
        <f>IF(Tabla1[[#This Row],[Fecha]]="",(""),(IF(Tabla13[[#This Row],[Ingreso en]]="",(-Tabla13[[#This Row],[Egreso de]]),(Tabla13[[#This Row],[Ingreso en]]))))</f>
        <v/>
      </c>
    </row>
    <row r="4958" spans="1:10" x14ac:dyDescent="0.3">
      <c r="A4958" s="2" t="str">
        <f>IF(Tabla1[[#This Row],[Fecha]]="",(""),(Tabla1[[#This Row],[Fecha]]))</f>
        <v/>
      </c>
      <c r="B4958" s="3" t="str">
        <f>IF(Tabla1[[#This Row],[Fecha]]="",(""),(Tabla1[[#This Row],[Tipo de Operación]]))</f>
        <v/>
      </c>
      <c r="C4958" s="19" t="str">
        <f>IF(Tabla1[[#This Row],[Fecha]]="",(""),(Tabla1[[#This Row],[Código]]))</f>
        <v/>
      </c>
      <c r="D4958" s="4" t="str">
        <f>IF(Tabla1[[#This Row],[Fecha]]="",(""),(Tabla1[[#This Row],[Rubro]]))</f>
        <v/>
      </c>
      <c r="E4958" s="4"/>
      <c r="F4958" s="4" t="str">
        <f>IF(Tabla1[[#This Row],[Fecha]]="",(""),(Tabla1[[#This Row],[Precio]]))</f>
        <v/>
      </c>
      <c r="G4958" s="4" t="str">
        <f>IF(Tabla1[[#This Row],[Fecha]]="",(""),(Tabla1[[#This Row],[Medio de Pago]]))</f>
        <v/>
      </c>
      <c r="H4958" s="4" t="str">
        <f>IF(Tabla1[[#This Row],[Fecha]]="",(""),(IF(Tabla1[[#This Row],[Ingreso en]]="",(""),(Tabla1[[#This Row],[Precio]]))))</f>
        <v/>
      </c>
      <c r="I4958" s="5" t="str">
        <f>IF(Tabla1[[#This Row],[Fecha]]="",(""),(IF(Tabla1[[#This Row],[Egreso de]]="",(""),(Tabla1[[#This Row],[Precio]]))))</f>
        <v/>
      </c>
      <c r="J4958" s="4" t="str">
        <f>IF(Tabla1[[#This Row],[Fecha]]="",(""),(IF(Tabla13[[#This Row],[Ingreso en]]="",(-Tabla13[[#This Row],[Egreso de]]),(Tabla13[[#This Row],[Ingreso en]]))))</f>
        <v/>
      </c>
    </row>
    <row r="4959" spans="1:10" x14ac:dyDescent="0.3">
      <c r="A4959" s="2" t="str">
        <f>IF(Tabla1[[#This Row],[Fecha]]="",(""),(Tabla1[[#This Row],[Fecha]]))</f>
        <v/>
      </c>
      <c r="B4959" s="3" t="str">
        <f>IF(Tabla1[[#This Row],[Fecha]]="",(""),(Tabla1[[#This Row],[Tipo de Operación]]))</f>
        <v/>
      </c>
      <c r="C4959" s="19" t="str">
        <f>IF(Tabla1[[#This Row],[Fecha]]="",(""),(Tabla1[[#This Row],[Código]]))</f>
        <v/>
      </c>
      <c r="D4959" s="4" t="str">
        <f>IF(Tabla1[[#This Row],[Fecha]]="",(""),(Tabla1[[#This Row],[Rubro]]))</f>
        <v/>
      </c>
      <c r="E4959" s="4"/>
      <c r="F4959" s="4" t="str">
        <f>IF(Tabla1[[#This Row],[Fecha]]="",(""),(Tabla1[[#This Row],[Precio]]))</f>
        <v/>
      </c>
      <c r="G4959" s="4" t="str">
        <f>IF(Tabla1[[#This Row],[Fecha]]="",(""),(Tabla1[[#This Row],[Medio de Pago]]))</f>
        <v/>
      </c>
      <c r="H4959" s="4" t="str">
        <f>IF(Tabla1[[#This Row],[Fecha]]="",(""),(IF(Tabla1[[#This Row],[Ingreso en]]="",(""),(Tabla1[[#This Row],[Precio]]))))</f>
        <v/>
      </c>
      <c r="I4959" s="5" t="str">
        <f>IF(Tabla1[[#This Row],[Fecha]]="",(""),(IF(Tabla1[[#This Row],[Egreso de]]="",(""),(Tabla1[[#This Row],[Precio]]))))</f>
        <v/>
      </c>
      <c r="J4959" s="4" t="str">
        <f>IF(Tabla1[[#This Row],[Fecha]]="",(""),(IF(Tabla13[[#This Row],[Ingreso en]]="",(-Tabla13[[#This Row],[Egreso de]]),(Tabla13[[#This Row],[Ingreso en]]))))</f>
        <v/>
      </c>
    </row>
    <row r="4960" spans="1:10" x14ac:dyDescent="0.3">
      <c r="A4960" s="2" t="str">
        <f>IF(Tabla1[[#This Row],[Fecha]]="",(""),(Tabla1[[#This Row],[Fecha]]))</f>
        <v/>
      </c>
      <c r="B4960" s="3" t="str">
        <f>IF(Tabla1[[#This Row],[Fecha]]="",(""),(Tabla1[[#This Row],[Tipo de Operación]]))</f>
        <v/>
      </c>
      <c r="C4960" s="19" t="str">
        <f>IF(Tabla1[[#This Row],[Fecha]]="",(""),(Tabla1[[#This Row],[Código]]))</f>
        <v/>
      </c>
      <c r="D4960" s="4" t="str">
        <f>IF(Tabla1[[#This Row],[Fecha]]="",(""),(Tabla1[[#This Row],[Rubro]]))</f>
        <v/>
      </c>
      <c r="E4960" s="4"/>
      <c r="F4960" s="4" t="str">
        <f>IF(Tabla1[[#This Row],[Fecha]]="",(""),(Tabla1[[#This Row],[Precio]]))</f>
        <v/>
      </c>
      <c r="G4960" s="4" t="str">
        <f>IF(Tabla1[[#This Row],[Fecha]]="",(""),(Tabla1[[#This Row],[Medio de Pago]]))</f>
        <v/>
      </c>
      <c r="H4960" s="4" t="str">
        <f>IF(Tabla1[[#This Row],[Fecha]]="",(""),(IF(Tabla1[[#This Row],[Ingreso en]]="",(""),(Tabla1[[#This Row],[Precio]]))))</f>
        <v/>
      </c>
      <c r="I4960" s="5" t="str">
        <f>IF(Tabla1[[#This Row],[Fecha]]="",(""),(IF(Tabla1[[#This Row],[Egreso de]]="",(""),(Tabla1[[#This Row],[Precio]]))))</f>
        <v/>
      </c>
      <c r="J4960" s="4" t="str">
        <f>IF(Tabla1[[#This Row],[Fecha]]="",(""),(IF(Tabla13[[#This Row],[Ingreso en]]="",(-Tabla13[[#This Row],[Egreso de]]),(Tabla13[[#This Row],[Ingreso en]]))))</f>
        <v/>
      </c>
    </row>
    <row r="4961" spans="1:10" x14ac:dyDescent="0.3">
      <c r="A4961" s="2" t="str">
        <f>IF(Tabla1[[#This Row],[Fecha]]="",(""),(Tabla1[[#This Row],[Fecha]]))</f>
        <v/>
      </c>
      <c r="B4961" s="3" t="str">
        <f>IF(Tabla1[[#This Row],[Fecha]]="",(""),(Tabla1[[#This Row],[Tipo de Operación]]))</f>
        <v/>
      </c>
      <c r="C4961" s="19" t="str">
        <f>IF(Tabla1[[#This Row],[Fecha]]="",(""),(Tabla1[[#This Row],[Código]]))</f>
        <v/>
      </c>
      <c r="D4961" s="4" t="str">
        <f>IF(Tabla1[[#This Row],[Fecha]]="",(""),(Tabla1[[#This Row],[Rubro]]))</f>
        <v/>
      </c>
      <c r="E4961" s="4"/>
      <c r="F4961" s="4" t="str">
        <f>IF(Tabla1[[#This Row],[Fecha]]="",(""),(Tabla1[[#This Row],[Precio]]))</f>
        <v/>
      </c>
      <c r="G4961" s="4" t="str">
        <f>IF(Tabla1[[#This Row],[Fecha]]="",(""),(Tabla1[[#This Row],[Medio de Pago]]))</f>
        <v/>
      </c>
      <c r="H4961" s="4" t="str">
        <f>IF(Tabla1[[#This Row],[Fecha]]="",(""),(IF(Tabla1[[#This Row],[Ingreso en]]="",(""),(Tabla1[[#This Row],[Precio]]))))</f>
        <v/>
      </c>
      <c r="I4961" s="5" t="str">
        <f>IF(Tabla1[[#This Row],[Fecha]]="",(""),(IF(Tabla1[[#This Row],[Egreso de]]="",(""),(Tabla1[[#This Row],[Precio]]))))</f>
        <v/>
      </c>
      <c r="J4961" s="4" t="str">
        <f>IF(Tabla1[[#This Row],[Fecha]]="",(""),(IF(Tabla13[[#This Row],[Ingreso en]]="",(-Tabla13[[#This Row],[Egreso de]]),(Tabla13[[#This Row],[Ingreso en]]))))</f>
        <v/>
      </c>
    </row>
    <row r="4962" spans="1:10" x14ac:dyDescent="0.3">
      <c r="A4962" s="2" t="str">
        <f>IF(Tabla1[[#This Row],[Fecha]]="",(""),(Tabla1[[#This Row],[Fecha]]))</f>
        <v/>
      </c>
      <c r="B4962" s="3" t="str">
        <f>IF(Tabla1[[#This Row],[Fecha]]="",(""),(Tabla1[[#This Row],[Tipo de Operación]]))</f>
        <v/>
      </c>
      <c r="C4962" s="19" t="str">
        <f>IF(Tabla1[[#This Row],[Fecha]]="",(""),(Tabla1[[#This Row],[Código]]))</f>
        <v/>
      </c>
      <c r="D4962" s="4" t="str">
        <f>IF(Tabla1[[#This Row],[Fecha]]="",(""),(Tabla1[[#This Row],[Rubro]]))</f>
        <v/>
      </c>
      <c r="E4962" s="4"/>
      <c r="F4962" s="4" t="str">
        <f>IF(Tabla1[[#This Row],[Fecha]]="",(""),(Tabla1[[#This Row],[Precio]]))</f>
        <v/>
      </c>
      <c r="G4962" s="4" t="str">
        <f>IF(Tabla1[[#This Row],[Fecha]]="",(""),(Tabla1[[#This Row],[Medio de Pago]]))</f>
        <v/>
      </c>
      <c r="H4962" s="4" t="str">
        <f>IF(Tabla1[[#This Row],[Fecha]]="",(""),(IF(Tabla1[[#This Row],[Ingreso en]]="",(""),(Tabla1[[#This Row],[Precio]]))))</f>
        <v/>
      </c>
      <c r="I4962" s="5" t="str">
        <f>IF(Tabla1[[#This Row],[Fecha]]="",(""),(IF(Tabla1[[#This Row],[Egreso de]]="",(""),(Tabla1[[#This Row],[Precio]]))))</f>
        <v/>
      </c>
      <c r="J4962" s="4" t="str">
        <f>IF(Tabla1[[#This Row],[Fecha]]="",(""),(IF(Tabla13[[#This Row],[Ingreso en]]="",(-Tabla13[[#This Row],[Egreso de]]),(Tabla13[[#This Row],[Ingreso en]]))))</f>
        <v/>
      </c>
    </row>
    <row r="4963" spans="1:10" x14ac:dyDescent="0.3">
      <c r="A4963" s="2" t="str">
        <f>IF(Tabla1[[#This Row],[Fecha]]="",(""),(Tabla1[[#This Row],[Fecha]]))</f>
        <v/>
      </c>
      <c r="B4963" s="3" t="str">
        <f>IF(Tabla1[[#This Row],[Fecha]]="",(""),(Tabla1[[#This Row],[Tipo de Operación]]))</f>
        <v/>
      </c>
      <c r="C4963" s="19" t="str">
        <f>IF(Tabla1[[#This Row],[Fecha]]="",(""),(Tabla1[[#This Row],[Código]]))</f>
        <v/>
      </c>
      <c r="D4963" s="4" t="str">
        <f>IF(Tabla1[[#This Row],[Fecha]]="",(""),(Tabla1[[#This Row],[Rubro]]))</f>
        <v/>
      </c>
      <c r="E4963" s="4"/>
      <c r="F4963" s="4" t="str">
        <f>IF(Tabla1[[#This Row],[Fecha]]="",(""),(Tabla1[[#This Row],[Precio]]))</f>
        <v/>
      </c>
      <c r="G4963" s="4" t="str">
        <f>IF(Tabla1[[#This Row],[Fecha]]="",(""),(Tabla1[[#This Row],[Medio de Pago]]))</f>
        <v/>
      </c>
      <c r="H4963" s="4" t="str">
        <f>IF(Tabla1[[#This Row],[Fecha]]="",(""),(IF(Tabla1[[#This Row],[Ingreso en]]="",(""),(Tabla1[[#This Row],[Precio]]))))</f>
        <v/>
      </c>
      <c r="I4963" s="5" t="str">
        <f>IF(Tabla1[[#This Row],[Fecha]]="",(""),(IF(Tabla1[[#This Row],[Egreso de]]="",(""),(Tabla1[[#This Row],[Precio]]))))</f>
        <v/>
      </c>
      <c r="J4963" s="4" t="str">
        <f>IF(Tabla1[[#This Row],[Fecha]]="",(""),(IF(Tabla13[[#This Row],[Ingreso en]]="",(-Tabla13[[#This Row],[Egreso de]]),(Tabla13[[#This Row],[Ingreso en]]))))</f>
        <v/>
      </c>
    </row>
    <row r="4964" spans="1:10" x14ac:dyDescent="0.3">
      <c r="A4964" s="2" t="str">
        <f>IF(Tabla1[[#This Row],[Fecha]]="",(""),(Tabla1[[#This Row],[Fecha]]))</f>
        <v/>
      </c>
      <c r="B4964" s="3" t="str">
        <f>IF(Tabla1[[#This Row],[Fecha]]="",(""),(Tabla1[[#This Row],[Tipo de Operación]]))</f>
        <v/>
      </c>
      <c r="C4964" s="19" t="str">
        <f>IF(Tabla1[[#This Row],[Fecha]]="",(""),(Tabla1[[#This Row],[Código]]))</f>
        <v/>
      </c>
      <c r="D4964" s="4" t="str">
        <f>IF(Tabla1[[#This Row],[Fecha]]="",(""),(Tabla1[[#This Row],[Rubro]]))</f>
        <v/>
      </c>
      <c r="E4964" s="4"/>
      <c r="F4964" s="4" t="str">
        <f>IF(Tabla1[[#This Row],[Fecha]]="",(""),(Tabla1[[#This Row],[Precio]]))</f>
        <v/>
      </c>
      <c r="G4964" s="4" t="str">
        <f>IF(Tabla1[[#This Row],[Fecha]]="",(""),(Tabla1[[#This Row],[Medio de Pago]]))</f>
        <v/>
      </c>
      <c r="H4964" s="4" t="str">
        <f>IF(Tabla1[[#This Row],[Fecha]]="",(""),(IF(Tabla1[[#This Row],[Ingreso en]]="",(""),(Tabla1[[#This Row],[Precio]]))))</f>
        <v/>
      </c>
      <c r="I4964" s="5" t="str">
        <f>IF(Tabla1[[#This Row],[Fecha]]="",(""),(IF(Tabla1[[#This Row],[Egreso de]]="",(""),(Tabla1[[#This Row],[Precio]]))))</f>
        <v/>
      </c>
      <c r="J4964" s="4" t="str">
        <f>IF(Tabla1[[#This Row],[Fecha]]="",(""),(IF(Tabla13[[#This Row],[Ingreso en]]="",(-Tabla13[[#This Row],[Egreso de]]),(Tabla13[[#This Row],[Ingreso en]]))))</f>
        <v/>
      </c>
    </row>
    <row r="4965" spans="1:10" x14ac:dyDescent="0.3">
      <c r="A4965" s="2" t="str">
        <f>IF(Tabla1[[#This Row],[Fecha]]="",(""),(Tabla1[[#This Row],[Fecha]]))</f>
        <v/>
      </c>
      <c r="B4965" s="3" t="str">
        <f>IF(Tabla1[[#This Row],[Fecha]]="",(""),(Tabla1[[#This Row],[Tipo de Operación]]))</f>
        <v/>
      </c>
      <c r="C4965" s="19" t="str">
        <f>IF(Tabla1[[#This Row],[Fecha]]="",(""),(Tabla1[[#This Row],[Código]]))</f>
        <v/>
      </c>
      <c r="D4965" s="4" t="str">
        <f>IF(Tabla1[[#This Row],[Fecha]]="",(""),(Tabla1[[#This Row],[Rubro]]))</f>
        <v/>
      </c>
      <c r="E4965" s="4"/>
      <c r="F4965" s="4" t="str">
        <f>IF(Tabla1[[#This Row],[Fecha]]="",(""),(Tabla1[[#This Row],[Precio]]))</f>
        <v/>
      </c>
      <c r="G4965" s="4" t="str">
        <f>IF(Tabla1[[#This Row],[Fecha]]="",(""),(Tabla1[[#This Row],[Medio de Pago]]))</f>
        <v/>
      </c>
      <c r="H4965" s="4" t="str">
        <f>IF(Tabla1[[#This Row],[Fecha]]="",(""),(IF(Tabla1[[#This Row],[Ingreso en]]="",(""),(Tabla1[[#This Row],[Precio]]))))</f>
        <v/>
      </c>
      <c r="I4965" s="5" t="str">
        <f>IF(Tabla1[[#This Row],[Fecha]]="",(""),(IF(Tabla1[[#This Row],[Egreso de]]="",(""),(Tabla1[[#This Row],[Precio]]))))</f>
        <v/>
      </c>
      <c r="J4965" s="4" t="str">
        <f>IF(Tabla1[[#This Row],[Fecha]]="",(""),(IF(Tabla13[[#This Row],[Ingreso en]]="",(-Tabla13[[#This Row],[Egreso de]]),(Tabla13[[#This Row],[Ingreso en]]))))</f>
        <v/>
      </c>
    </row>
    <row r="4966" spans="1:10" x14ac:dyDescent="0.3">
      <c r="A4966" s="2" t="str">
        <f>IF(Tabla1[[#This Row],[Fecha]]="",(""),(Tabla1[[#This Row],[Fecha]]))</f>
        <v/>
      </c>
      <c r="B4966" s="3" t="str">
        <f>IF(Tabla1[[#This Row],[Fecha]]="",(""),(Tabla1[[#This Row],[Tipo de Operación]]))</f>
        <v/>
      </c>
      <c r="C4966" s="19" t="str">
        <f>IF(Tabla1[[#This Row],[Fecha]]="",(""),(Tabla1[[#This Row],[Código]]))</f>
        <v/>
      </c>
      <c r="D4966" s="4" t="str">
        <f>IF(Tabla1[[#This Row],[Fecha]]="",(""),(Tabla1[[#This Row],[Rubro]]))</f>
        <v/>
      </c>
      <c r="E4966" s="4"/>
      <c r="F4966" s="4" t="str">
        <f>IF(Tabla1[[#This Row],[Fecha]]="",(""),(Tabla1[[#This Row],[Precio]]))</f>
        <v/>
      </c>
      <c r="G4966" s="4" t="str">
        <f>IF(Tabla1[[#This Row],[Fecha]]="",(""),(Tabla1[[#This Row],[Medio de Pago]]))</f>
        <v/>
      </c>
      <c r="H4966" s="4" t="str">
        <f>IF(Tabla1[[#This Row],[Fecha]]="",(""),(IF(Tabla1[[#This Row],[Ingreso en]]="",(""),(Tabla1[[#This Row],[Precio]]))))</f>
        <v/>
      </c>
      <c r="I4966" s="5" t="str">
        <f>IF(Tabla1[[#This Row],[Fecha]]="",(""),(IF(Tabla1[[#This Row],[Egreso de]]="",(""),(Tabla1[[#This Row],[Precio]]))))</f>
        <v/>
      </c>
      <c r="J4966" s="4" t="str">
        <f>IF(Tabla1[[#This Row],[Fecha]]="",(""),(IF(Tabla13[[#This Row],[Ingreso en]]="",(-Tabla13[[#This Row],[Egreso de]]),(Tabla13[[#This Row],[Ingreso en]]))))</f>
        <v/>
      </c>
    </row>
    <row r="4967" spans="1:10" x14ac:dyDescent="0.3">
      <c r="A4967" s="2" t="str">
        <f>IF(Tabla1[[#This Row],[Fecha]]="",(""),(Tabla1[[#This Row],[Fecha]]))</f>
        <v/>
      </c>
      <c r="B4967" s="3" t="str">
        <f>IF(Tabla1[[#This Row],[Fecha]]="",(""),(Tabla1[[#This Row],[Tipo de Operación]]))</f>
        <v/>
      </c>
      <c r="C4967" s="19" t="str">
        <f>IF(Tabla1[[#This Row],[Fecha]]="",(""),(Tabla1[[#This Row],[Código]]))</f>
        <v/>
      </c>
      <c r="D4967" s="4" t="str">
        <f>IF(Tabla1[[#This Row],[Fecha]]="",(""),(Tabla1[[#This Row],[Rubro]]))</f>
        <v/>
      </c>
      <c r="E4967" s="4"/>
      <c r="F4967" s="4" t="str">
        <f>IF(Tabla1[[#This Row],[Fecha]]="",(""),(Tabla1[[#This Row],[Precio]]))</f>
        <v/>
      </c>
      <c r="G4967" s="4" t="str">
        <f>IF(Tabla1[[#This Row],[Fecha]]="",(""),(Tabla1[[#This Row],[Medio de Pago]]))</f>
        <v/>
      </c>
      <c r="H4967" s="4" t="str">
        <f>IF(Tabla1[[#This Row],[Fecha]]="",(""),(IF(Tabla1[[#This Row],[Ingreso en]]="",(""),(Tabla1[[#This Row],[Precio]]))))</f>
        <v/>
      </c>
      <c r="I4967" s="5" t="str">
        <f>IF(Tabla1[[#This Row],[Fecha]]="",(""),(IF(Tabla1[[#This Row],[Egreso de]]="",(""),(Tabla1[[#This Row],[Precio]]))))</f>
        <v/>
      </c>
      <c r="J4967" s="4" t="str">
        <f>IF(Tabla1[[#This Row],[Fecha]]="",(""),(IF(Tabla13[[#This Row],[Ingreso en]]="",(-Tabla13[[#This Row],[Egreso de]]),(Tabla13[[#This Row],[Ingreso en]]))))</f>
        <v/>
      </c>
    </row>
    <row r="4968" spans="1:10" x14ac:dyDescent="0.3">
      <c r="A4968" s="2" t="str">
        <f>IF(Tabla1[[#This Row],[Fecha]]="",(""),(Tabla1[[#This Row],[Fecha]]))</f>
        <v/>
      </c>
      <c r="B4968" s="3" t="str">
        <f>IF(Tabla1[[#This Row],[Fecha]]="",(""),(Tabla1[[#This Row],[Tipo de Operación]]))</f>
        <v/>
      </c>
      <c r="C4968" s="19" t="str">
        <f>IF(Tabla1[[#This Row],[Fecha]]="",(""),(Tabla1[[#This Row],[Código]]))</f>
        <v/>
      </c>
      <c r="D4968" s="4" t="str">
        <f>IF(Tabla1[[#This Row],[Fecha]]="",(""),(Tabla1[[#This Row],[Rubro]]))</f>
        <v/>
      </c>
      <c r="E4968" s="4"/>
      <c r="F4968" s="4" t="str">
        <f>IF(Tabla1[[#This Row],[Fecha]]="",(""),(Tabla1[[#This Row],[Precio]]))</f>
        <v/>
      </c>
      <c r="G4968" s="4" t="str">
        <f>IF(Tabla1[[#This Row],[Fecha]]="",(""),(Tabla1[[#This Row],[Medio de Pago]]))</f>
        <v/>
      </c>
      <c r="H4968" s="4" t="str">
        <f>IF(Tabla1[[#This Row],[Fecha]]="",(""),(IF(Tabla1[[#This Row],[Ingreso en]]="",(""),(Tabla1[[#This Row],[Precio]]))))</f>
        <v/>
      </c>
      <c r="I4968" s="5" t="str">
        <f>IF(Tabla1[[#This Row],[Fecha]]="",(""),(IF(Tabla1[[#This Row],[Egreso de]]="",(""),(Tabla1[[#This Row],[Precio]]))))</f>
        <v/>
      </c>
      <c r="J4968" s="4" t="str">
        <f>IF(Tabla1[[#This Row],[Fecha]]="",(""),(IF(Tabla13[[#This Row],[Ingreso en]]="",(-Tabla13[[#This Row],[Egreso de]]),(Tabla13[[#This Row],[Ingreso en]]))))</f>
        <v/>
      </c>
    </row>
    <row r="4969" spans="1:10" x14ac:dyDescent="0.3">
      <c r="A4969" s="2" t="str">
        <f>IF(Tabla1[[#This Row],[Fecha]]="",(""),(Tabla1[[#This Row],[Fecha]]))</f>
        <v/>
      </c>
      <c r="B4969" s="3" t="str">
        <f>IF(Tabla1[[#This Row],[Fecha]]="",(""),(Tabla1[[#This Row],[Tipo de Operación]]))</f>
        <v/>
      </c>
      <c r="C4969" s="19" t="str">
        <f>IF(Tabla1[[#This Row],[Fecha]]="",(""),(Tabla1[[#This Row],[Código]]))</f>
        <v/>
      </c>
      <c r="D4969" s="4" t="str">
        <f>IF(Tabla1[[#This Row],[Fecha]]="",(""),(Tabla1[[#This Row],[Rubro]]))</f>
        <v/>
      </c>
      <c r="E4969" s="4"/>
      <c r="F4969" s="4" t="str">
        <f>IF(Tabla1[[#This Row],[Fecha]]="",(""),(Tabla1[[#This Row],[Precio]]))</f>
        <v/>
      </c>
      <c r="G4969" s="4" t="str">
        <f>IF(Tabla1[[#This Row],[Fecha]]="",(""),(Tabla1[[#This Row],[Medio de Pago]]))</f>
        <v/>
      </c>
      <c r="H4969" s="4" t="str">
        <f>IF(Tabla1[[#This Row],[Fecha]]="",(""),(IF(Tabla1[[#This Row],[Ingreso en]]="",(""),(Tabla1[[#This Row],[Precio]]))))</f>
        <v/>
      </c>
      <c r="I4969" s="5" t="str">
        <f>IF(Tabla1[[#This Row],[Fecha]]="",(""),(IF(Tabla1[[#This Row],[Egreso de]]="",(""),(Tabla1[[#This Row],[Precio]]))))</f>
        <v/>
      </c>
      <c r="J4969" s="4" t="str">
        <f>IF(Tabla1[[#This Row],[Fecha]]="",(""),(IF(Tabla13[[#This Row],[Ingreso en]]="",(-Tabla13[[#This Row],[Egreso de]]),(Tabla13[[#This Row],[Ingreso en]]))))</f>
        <v/>
      </c>
    </row>
    <row r="4970" spans="1:10" x14ac:dyDescent="0.3">
      <c r="A4970" s="2" t="str">
        <f>IF(Tabla1[[#This Row],[Fecha]]="",(""),(Tabla1[[#This Row],[Fecha]]))</f>
        <v/>
      </c>
      <c r="B4970" s="3" t="str">
        <f>IF(Tabla1[[#This Row],[Fecha]]="",(""),(Tabla1[[#This Row],[Tipo de Operación]]))</f>
        <v/>
      </c>
      <c r="C4970" s="19" t="str">
        <f>IF(Tabla1[[#This Row],[Fecha]]="",(""),(Tabla1[[#This Row],[Código]]))</f>
        <v/>
      </c>
      <c r="D4970" s="4" t="str">
        <f>IF(Tabla1[[#This Row],[Fecha]]="",(""),(Tabla1[[#This Row],[Rubro]]))</f>
        <v/>
      </c>
      <c r="E4970" s="4"/>
      <c r="F4970" s="4" t="str">
        <f>IF(Tabla1[[#This Row],[Fecha]]="",(""),(Tabla1[[#This Row],[Precio]]))</f>
        <v/>
      </c>
      <c r="G4970" s="4" t="str">
        <f>IF(Tabla1[[#This Row],[Fecha]]="",(""),(Tabla1[[#This Row],[Medio de Pago]]))</f>
        <v/>
      </c>
      <c r="H4970" s="4" t="str">
        <f>IF(Tabla1[[#This Row],[Fecha]]="",(""),(IF(Tabla1[[#This Row],[Ingreso en]]="",(""),(Tabla1[[#This Row],[Precio]]))))</f>
        <v/>
      </c>
      <c r="I4970" s="5" t="str">
        <f>IF(Tabla1[[#This Row],[Fecha]]="",(""),(IF(Tabla1[[#This Row],[Egreso de]]="",(""),(Tabla1[[#This Row],[Precio]]))))</f>
        <v/>
      </c>
      <c r="J4970" s="4" t="str">
        <f>IF(Tabla1[[#This Row],[Fecha]]="",(""),(IF(Tabla13[[#This Row],[Ingreso en]]="",(-Tabla13[[#This Row],[Egreso de]]),(Tabla13[[#This Row],[Ingreso en]]))))</f>
        <v/>
      </c>
    </row>
    <row r="4971" spans="1:10" x14ac:dyDescent="0.3">
      <c r="A4971" s="2" t="str">
        <f>IF(Tabla1[[#This Row],[Fecha]]="",(""),(Tabla1[[#This Row],[Fecha]]))</f>
        <v/>
      </c>
      <c r="B4971" s="3" t="str">
        <f>IF(Tabla1[[#This Row],[Fecha]]="",(""),(Tabla1[[#This Row],[Tipo de Operación]]))</f>
        <v/>
      </c>
      <c r="C4971" s="19" t="str">
        <f>IF(Tabla1[[#This Row],[Fecha]]="",(""),(Tabla1[[#This Row],[Código]]))</f>
        <v/>
      </c>
      <c r="D4971" s="4" t="str">
        <f>IF(Tabla1[[#This Row],[Fecha]]="",(""),(Tabla1[[#This Row],[Rubro]]))</f>
        <v/>
      </c>
      <c r="E4971" s="4"/>
      <c r="F4971" s="4" t="str">
        <f>IF(Tabla1[[#This Row],[Fecha]]="",(""),(Tabla1[[#This Row],[Precio]]))</f>
        <v/>
      </c>
      <c r="G4971" s="4" t="str">
        <f>IF(Tabla1[[#This Row],[Fecha]]="",(""),(Tabla1[[#This Row],[Medio de Pago]]))</f>
        <v/>
      </c>
      <c r="H4971" s="4" t="str">
        <f>IF(Tabla1[[#This Row],[Fecha]]="",(""),(IF(Tabla1[[#This Row],[Ingreso en]]="",(""),(Tabla1[[#This Row],[Precio]]))))</f>
        <v/>
      </c>
      <c r="I4971" s="5" t="str">
        <f>IF(Tabla1[[#This Row],[Fecha]]="",(""),(IF(Tabla1[[#This Row],[Egreso de]]="",(""),(Tabla1[[#This Row],[Precio]]))))</f>
        <v/>
      </c>
      <c r="J4971" s="4" t="str">
        <f>IF(Tabla1[[#This Row],[Fecha]]="",(""),(IF(Tabla13[[#This Row],[Ingreso en]]="",(-Tabla13[[#This Row],[Egreso de]]),(Tabla13[[#This Row],[Ingreso en]]))))</f>
        <v/>
      </c>
    </row>
    <row r="4972" spans="1:10" x14ac:dyDescent="0.3">
      <c r="A4972" s="2" t="str">
        <f>IF(Tabla1[[#This Row],[Fecha]]="",(""),(Tabla1[[#This Row],[Fecha]]))</f>
        <v/>
      </c>
      <c r="B4972" s="3" t="str">
        <f>IF(Tabla1[[#This Row],[Fecha]]="",(""),(Tabla1[[#This Row],[Tipo de Operación]]))</f>
        <v/>
      </c>
      <c r="C4972" s="19" t="str">
        <f>IF(Tabla1[[#This Row],[Fecha]]="",(""),(Tabla1[[#This Row],[Código]]))</f>
        <v/>
      </c>
      <c r="D4972" s="4" t="str">
        <f>IF(Tabla1[[#This Row],[Fecha]]="",(""),(Tabla1[[#This Row],[Rubro]]))</f>
        <v/>
      </c>
      <c r="E4972" s="4"/>
      <c r="F4972" s="4" t="str">
        <f>IF(Tabla1[[#This Row],[Fecha]]="",(""),(Tabla1[[#This Row],[Precio]]))</f>
        <v/>
      </c>
      <c r="G4972" s="4" t="str">
        <f>IF(Tabla1[[#This Row],[Fecha]]="",(""),(Tabla1[[#This Row],[Medio de Pago]]))</f>
        <v/>
      </c>
      <c r="H4972" s="4" t="str">
        <f>IF(Tabla1[[#This Row],[Fecha]]="",(""),(IF(Tabla1[[#This Row],[Ingreso en]]="",(""),(Tabla1[[#This Row],[Precio]]))))</f>
        <v/>
      </c>
      <c r="I4972" s="5" t="str">
        <f>IF(Tabla1[[#This Row],[Fecha]]="",(""),(IF(Tabla1[[#This Row],[Egreso de]]="",(""),(Tabla1[[#This Row],[Precio]]))))</f>
        <v/>
      </c>
      <c r="J4972" s="4" t="str">
        <f>IF(Tabla1[[#This Row],[Fecha]]="",(""),(IF(Tabla13[[#This Row],[Ingreso en]]="",(-Tabla13[[#This Row],[Egreso de]]),(Tabla13[[#This Row],[Ingreso en]]))))</f>
        <v/>
      </c>
    </row>
    <row r="4973" spans="1:10" x14ac:dyDescent="0.3">
      <c r="A4973" s="2" t="str">
        <f>IF(Tabla1[[#This Row],[Fecha]]="",(""),(Tabla1[[#This Row],[Fecha]]))</f>
        <v/>
      </c>
      <c r="B4973" s="3" t="str">
        <f>IF(Tabla1[[#This Row],[Fecha]]="",(""),(Tabla1[[#This Row],[Tipo de Operación]]))</f>
        <v/>
      </c>
      <c r="C4973" s="19" t="str">
        <f>IF(Tabla1[[#This Row],[Fecha]]="",(""),(Tabla1[[#This Row],[Código]]))</f>
        <v/>
      </c>
      <c r="D4973" s="4" t="str">
        <f>IF(Tabla1[[#This Row],[Fecha]]="",(""),(Tabla1[[#This Row],[Rubro]]))</f>
        <v/>
      </c>
      <c r="E4973" s="4"/>
      <c r="F4973" s="4" t="str">
        <f>IF(Tabla1[[#This Row],[Fecha]]="",(""),(Tabla1[[#This Row],[Precio]]))</f>
        <v/>
      </c>
      <c r="G4973" s="4" t="str">
        <f>IF(Tabla1[[#This Row],[Fecha]]="",(""),(Tabla1[[#This Row],[Medio de Pago]]))</f>
        <v/>
      </c>
      <c r="H4973" s="4" t="str">
        <f>IF(Tabla1[[#This Row],[Fecha]]="",(""),(IF(Tabla1[[#This Row],[Ingreso en]]="",(""),(Tabla1[[#This Row],[Precio]]))))</f>
        <v/>
      </c>
      <c r="I4973" s="5" t="str">
        <f>IF(Tabla1[[#This Row],[Fecha]]="",(""),(IF(Tabla1[[#This Row],[Egreso de]]="",(""),(Tabla1[[#This Row],[Precio]]))))</f>
        <v/>
      </c>
      <c r="J4973" s="4" t="str">
        <f>IF(Tabla1[[#This Row],[Fecha]]="",(""),(IF(Tabla13[[#This Row],[Ingreso en]]="",(-Tabla13[[#This Row],[Egreso de]]),(Tabla13[[#This Row],[Ingreso en]]))))</f>
        <v/>
      </c>
    </row>
    <row r="4974" spans="1:10" x14ac:dyDescent="0.3">
      <c r="A4974" s="2" t="str">
        <f>IF(Tabla1[[#This Row],[Fecha]]="",(""),(Tabla1[[#This Row],[Fecha]]))</f>
        <v/>
      </c>
      <c r="B4974" s="3" t="str">
        <f>IF(Tabla1[[#This Row],[Fecha]]="",(""),(Tabla1[[#This Row],[Tipo de Operación]]))</f>
        <v/>
      </c>
      <c r="C4974" s="19" t="str">
        <f>IF(Tabla1[[#This Row],[Fecha]]="",(""),(Tabla1[[#This Row],[Código]]))</f>
        <v/>
      </c>
      <c r="D4974" s="4" t="str">
        <f>IF(Tabla1[[#This Row],[Fecha]]="",(""),(Tabla1[[#This Row],[Rubro]]))</f>
        <v/>
      </c>
      <c r="E4974" s="4"/>
      <c r="F4974" s="4" t="str">
        <f>IF(Tabla1[[#This Row],[Fecha]]="",(""),(Tabla1[[#This Row],[Precio]]))</f>
        <v/>
      </c>
      <c r="G4974" s="4" t="str">
        <f>IF(Tabla1[[#This Row],[Fecha]]="",(""),(Tabla1[[#This Row],[Medio de Pago]]))</f>
        <v/>
      </c>
      <c r="H4974" s="4" t="str">
        <f>IF(Tabla1[[#This Row],[Fecha]]="",(""),(IF(Tabla1[[#This Row],[Ingreso en]]="",(""),(Tabla1[[#This Row],[Precio]]))))</f>
        <v/>
      </c>
      <c r="I4974" s="5" t="str">
        <f>IF(Tabla1[[#This Row],[Fecha]]="",(""),(IF(Tabla1[[#This Row],[Egreso de]]="",(""),(Tabla1[[#This Row],[Precio]]))))</f>
        <v/>
      </c>
      <c r="J4974" s="4" t="str">
        <f>IF(Tabla1[[#This Row],[Fecha]]="",(""),(IF(Tabla13[[#This Row],[Ingreso en]]="",(-Tabla13[[#This Row],[Egreso de]]),(Tabla13[[#This Row],[Ingreso en]]))))</f>
        <v/>
      </c>
    </row>
    <row r="4975" spans="1:10" x14ac:dyDescent="0.3">
      <c r="A4975" s="2" t="str">
        <f>IF(Tabla1[[#This Row],[Fecha]]="",(""),(Tabla1[[#This Row],[Fecha]]))</f>
        <v/>
      </c>
      <c r="B4975" s="3" t="str">
        <f>IF(Tabla1[[#This Row],[Fecha]]="",(""),(Tabla1[[#This Row],[Tipo de Operación]]))</f>
        <v/>
      </c>
      <c r="C4975" s="19" t="str">
        <f>IF(Tabla1[[#This Row],[Fecha]]="",(""),(Tabla1[[#This Row],[Código]]))</f>
        <v/>
      </c>
      <c r="D4975" s="4" t="str">
        <f>IF(Tabla1[[#This Row],[Fecha]]="",(""),(Tabla1[[#This Row],[Rubro]]))</f>
        <v/>
      </c>
      <c r="E4975" s="4"/>
      <c r="F4975" s="4" t="str">
        <f>IF(Tabla1[[#This Row],[Fecha]]="",(""),(Tabla1[[#This Row],[Precio]]))</f>
        <v/>
      </c>
      <c r="G4975" s="4" t="str">
        <f>IF(Tabla1[[#This Row],[Fecha]]="",(""),(Tabla1[[#This Row],[Medio de Pago]]))</f>
        <v/>
      </c>
      <c r="H4975" s="4" t="str">
        <f>IF(Tabla1[[#This Row],[Fecha]]="",(""),(IF(Tabla1[[#This Row],[Ingreso en]]="",(""),(Tabla1[[#This Row],[Precio]]))))</f>
        <v/>
      </c>
      <c r="I4975" s="5" t="str">
        <f>IF(Tabla1[[#This Row],[Fecha]]="",(""),(IF(Tabla1[[#This Row],[Egreso de]]="",(""),(Tabla1[[#This Row],[Precio]]))))</f>
        <v/>
      </c>
      <c r="J4975" s="4" t="str">
        <f>IF(Tabla1[[#This Row],[Fecha]]="",(""),(IF(Tabla13[[#This Row],[Ingreso en]]="",(-Tabla13[[#This Row],[Egreso de]]),(Tabla13[[#This Row],[Ingreso en]]))))</f>
        <v/>
      </c>
    </row>
    <row r="4976" spans="1:10" x14ac:dyDescent="0.3">
      <c r="A4976" s="2" t="str">
        <f>IF(Tabla1[[#This Row],[Fecha]]="",(""),(Tabla1[[#This Row],[Fecha]]))</f>
        <v/>
      </c>
      <c r="B4976" s="3" t="str">
        <f>IF(Tabla1[[#This Row],[Fecha]]="",(""),(Tabla1[[#This Row],[Tipo de Operación]]))</f>
        <v/>
      </c>
      <c r="C4976" s="19" t="str">
        <f>IF(Tabla1[[#This Row],[Fecha]]="",(""),(Tabla1[[#This Row],[Código]]))</f>
        <v/>
      </c>
      <c r="D4976" s="4" t="str">
        <f>IF(Tabla1[[#This Row],[Fecha]]="",(""),(Tabla1[[#This Row],[Rubro]]))</f>
        <v/>
      </c>
      <c r="E4976" s="4"/>
      <c r="F4976" s="4" t="str">
        <f>IF(Tabla1[[#This Row],[Fecha]]="",(""),(Tabla1[[#This Row],[Precio]]))</f>
        <v/>
      </c>
      <c r="G4976" s="4" t="str">
        <f>IF(Tabla1[[#This Row],[Fecha]]="",(""),(Tabla1[[#This Row],[Medio de Pago]]))</f>
        <v/>
      </c>
      <c r="H4976" s="4" t="str">
        <f>IF(Tabla1[[#This Row],[Fecha]]="",(""),(IF(Tabla1[[#This Row],[Ingreso en]]="",(""),(Tabla1[[#This Row],[Precio]]))))</f>
        <v/>
      </c>
      <c r="I4976" s="5" t="str">
        <f>IF(Tabla1[[#This Row],[Fecha]]="",(""),(IF(Tabla1[[#This Row],[Egreso de]]="",(""),(Tabla1[[#This Row],[Precio]]))))</f>
        <v/>
      </c>
      <c r="J4976" s="4" t="str">
        <f>IF(Tabla1[[#This Row],[Fecha]]="",(""),(IF(Tabla13[[#This Row],[Ingreso en]]="",(-Tabla13[[#This Row],[Egreso de]]),(Tabla13[[#This Row],[Ingreso en]]))))</f>
        <v/>
      </c>
    </row>
    <row r="4977" spans="1:10" x14ac:dyDescent="0.3">
      <c r="A4977" s="2" t="str">
        <f>IF(Tabla1[[#This Row],[Fecha]]="",(""),(Tabla1[[#This Row],[Fecha]]))</f>
        <v/>
      </c>
      <c r="B4977" s="3" t="str">
        <f>IF(Tabla1[[#This Row],[Fecha]]="",(""),(Tabla1[[#This Row],[Tipo de Operación]]))</f>
        <v/>
      </c>
      <c r="C4977" s="19" t="str">
        <f>IF(Tabla1[[#This Row],[Fecha]]="",(""),(Tabla1[[#This Row],[Código]]))</f>
        <v/>
      </c>
      <c r="D4977" s="4" t="str">
        <f>IF(Tabla1[[#This Row],[Fecha]]="",(""),(Tabla1[[#This Row],[Rubro]]))</f>
        <v/>
      </c>
      <c r="E4977" s="4"/>
      <c r="F4977" s="4" t="str">
        <f>IF(Tabla1[[#This Row],[Fecha]]="",(""),(Tabla1[[#This Row],[Precio]]))</f>
        <v/>
      </c>
      <c r="G4977" s="4" t="str">
        <f>IF(Tabla1[[#This Row],[Fecha]]="",(""),(Tabla1[[#This Row],[Medio de Pago]]))</f>
        <v/>
      </c>
      <c r="H4977" s="4" t="str">
        <f>IF(Tabla1[[#This Row],[Fecha]]="",(""),(IF(Tabla1[[#This Row],[Ingreso en]]="",(""),(Tabla1[[#This Row],[Precio]]))))</f>
        <v/>
      </c>
      <c r="I4977" s="5" t="str">
        <f>IF(Tabla1[[#This Row],[Fecha]]="",(""),(IF(Tabla1[[#This Row],[Egreso de]]="",(""),(Tabla1[[#This Row],[Precio]]))))</f>
        <v/>
      </c>
      <c r="J4977" s="4" t="str">
        <f>IF(Tabla1[[#This Row],[Fecha]]="",(""),(IF(Tabla13[[#This Row],[Ingreso en]]="",(-Tabla13[[#This Row],[Egreso de]]),(Tabla13[[#This Row],[Ingreso en]]))))</f>
        <v/>
      </c>
    </row>
    <row r="4978" spans="1:10" x14ac:dyDescent="0.3">
      <c r="A4978" s="2" t="str">
        <f>IF(Tabla1[[#This Row],[Fecha]]="",(""),(Tabla1[[#This Row],[Fecha]]))</f>
        <v/>
      </c>
      <c r="B4978" s="3" t="str">
        <f>IF(Tabla1[[#This Row],[Fecha]]="",(""),(Tabla1[[#This Row],[Tipo de Operación]]))</f>
        <v/>
      </c>
      <c r="C4978" s="19" t="str">
        <f>IF(Tabla1[[#This Row],[Fecha]]="",(""),(Tabla1[[#This Row],[Código]]))</f>
        <v/>
      </c>
      <c r="D4978" s="4" t="str">
        <f>IF(Tabla1[[#This Row],[Fecha]]="",(""),(Tabla1[[#This Row],[Rubro]]))</f>
        <v/>
      </c>
      <c r="E4978" s="4"/>
      <c r="F4978" s="4" t="str">
        <f>IF(Tabla1[[#This Row],[Fecha]]="",(""),(Tabla1[[#This Row],[Precio]]))</f>
        <v/>
      </c>
      <c r="G4978" s="4" t="str">
        <f>IF(Tabla1[[#This Row],[Fecha]]="",(""),(Tabla1[[#This Row],[Medio de Pago]]))</f>
        <v/>
      </c>
      <c r="H4978" s="4" t="str">
        <f>IF(Tabla1[[#This Row],[Fecha]]="",(""),(IF(Tabla1[[#This Row],[Ingreso en]]="",(""),(Tabla1[[#This Row],[Precio]]))))</f>
        <v/>
      </c>
      <c r="I4978" s="5" t="str">
        <f>IF(Tabla1[[#This Row],[Fecha]]="",(""),(IF(Tabla1[[#This Row],[Egreso de]]="",(""),(Tabla1[[#This Row],[Precio]]))))</f>
        <v/>
      </c>
      <c r="J4978" s="4" t="str">
        <f>IF(Tabla1[[#This Row],[Fecha]]="",(""),(IF(Tabla13[[#This Row],[Ingreso en]]="",(-Tabla13[[#This Row],[Egreso de]]),(Tabla13[[#This Row],[Ingreso en]]))))</f>
        <v/>
      </c>
    </row>
    <row r="4979" spans="1:10" x14ac:dyDescent="0.3">
      <c r="A4979" s="2" t="str">
        <f>IF(Tabla1[[#This Row],[Fecha]]="",(""),(Tabla1[[#This Row],[Fecha]]))</f>
        <v/>
      </c>
      <c r="B4979" s="3" t="str">
        <f>IF(Tabla1[[#This Row],[Fecha]]="",(""),(Tabla1[[#This Row],[Tipo de Operación]]))</f>
        <v/>
      </c>
      <c r="C4979" s="19" t="str">
        <f>IF(Tabla1[[#This Row],[Fecha]]="",(""),(Tabla1[[#This Row],[Código]]))</f>
        <v/>
      </c>
      <c r="D4979" s="4" t="str">
        <f>IF(Tabla1[[#This Row],[Fecha]]="",(""),(Tabla1[[#This Row],[Rubro]]))</f>
        <v/>
      </c>
      <c r="E4979" s="4"/>
      <c r="F4979" s="4" t="str">
        <f>IF(Tabla1[[#This Row],[Fecha]]="",(""),(Tabla1[[#This Row],[Precio]]))</f>
        <v/>
      </c>
      <c r="G4979" s="4" t="str">
        <f>IF(Tabla1[[#This Row],[Fecha]]="",(""),(Tabla1[[#This Row],[Medio de Pago]]))</f>
        <v/>
      </c>
      <c r="H4979" s="4" t="str">
        <f>IF(Tabla1[[#This Row],[Fecha]]="",(""),(IF(Tabla1[[#This Row],[Ingreso en]]="",(""),(Tabla1[[#This Row],[Precio]]))))</f>
        <v/>
      </c>
      <c r="I4979" s="5" t="str">
        <f>IF(Tabla1[[#This Row],[Fecha]]="",(""),(IF(Tabla1[[#This Row],[Egreso de]]="",(""),(Tabla1[[#This Row],[Precio]]))))</f>
        <v/>
      </c>
      <c r="J4979" s="4" t="str">
        <f>IF(Tabla1[[#This Row],[Fecha]]="",(""),(IF(Tabla13[[#This Row],[Ingreso en]]="",(-Tabla13[[#This Row],[Egreso de]]),(Tabla13[[#This Row],[Ingreso en]]))))</f>
        <v/>
      </c>
    </row>
    <row r="4980" spans="1:10" x14ac:dyDescent="0.3">
      <c r="A4980" s="2" t="str">
        <f>IF(Tabla1[[#This Row],[Fecha]]="",(""),(Tabla1[[#This Row],[Fecha]]))</f>
        <v/>
      </c>
      <c r="B4980" s="3" t="str">
        <f>IF(Tabla1[[#This Row],[Fecha]]="",(""),(Tabla1[[#This Row],[Tipo de Operación]]))</f>
        <v/>
      </c>
      <c r="C4980" s="19" t="str">
        <f>IF(Tabla1[[#This Row],[Fecha]]="",(""),(Tabla1[[#This Row],[Código]]))</f>
        <v/>
      </c>
      <c r="D4980" s="4" t="str">
        <f>IF(Tabla1[[#This Row],[Fecha]]="",(""),(Tabla1[[#This Row],[Rubro]]))</f>
        <v/>
      </c>
      <c r="E4980" s="4"/>
      <c r="F4980" s="4" t="str">
        <f>IF(Tabla1[[#This Row],[Fecha]]="",(""),(Tabla1[[#This Row],[Precio]]))</f>
        <v/>
      </c>
      <c r="G4980" s="4" t="str">
        <f>IF(Tabla1[[#This Row],[Fecha]]="",(""),(Tabla1[[#This Row],[Medio de Pago]]))</f>
        <v/>
      </c>
      <c r="H4980" s="4" t="str">
        <f>IF(Tabla1[[#This Row],[Fecha]]="",(""),(IF(Tabla1[[#This Row],[Ingreso en]]="",(""),(Tabla1[[#This Row],[Precio]]))))</f>
        <v/>
      </c>
      <c r="I4980" s="5" t="str">
        <f>IF(Tabla1[[#This Row],[Fecha]]="",(""),(IF(Tabla1[[#This Row],[Egreso de]]="",(""),(Tabla1[[#This Row],[Precio]]))))</f>
        <v/>
      </c>
      <c r="J4980" s="4" t="str">
        <f>IF(Tabla1[[#This Row],[Fecha]]="",(""),(IF(Tabla13[[#This Row],[Ingreso en]]="",(-Tabla13[[#This Row],[Egreso de]]),(Tabla13[[#This Row],[Ingreso en]]))))</f>
        <v/>
      </c>
    </row>
    <row r="4981" spans="1:10" x14ac:dyDescent="0.3">
      <c r="A4981" s="2" t="str">
        <f>IF(Tabla1[[#This Row],[Fecha]]="",(""),(Tabla1[[#This Row],[Fecha]]))</f>
        <v/>
      </c>
      <c r="B4981" s="3" t="str">
        <f>IF(Tabla1[[#This Row],[Fecha]]="",(""),(Tabla1[[#This Row],[Tipo de Operación]]))</f>
        <v/>
      </c>
      <c r="C4981" s="19" t="str">
        <f>IF(Tabla1[[#This Row],[Fecha]]="",(""),(Tabla1[[#This Row],[Código]]))</f>
        <v/>
      </c>
      <c r="D4981" s="4" t="str">
        <f>IF(Tabla1[[#This Row],[Fecha]]="",(""),(Tabla1[[#This Row],[Rubro]]))</f>
        <v/>
      </c>
      <c r="E4981" s="4"/>
      <c r="F4981" s="4" t="str">
        <f>IF(Tabla1[[#This Row],[Fecha]]="",(""),(Tabla1[[#This Row],[Precio]]))</f>
        <v/>
      </c>
      <c r="G4981" s="4" t="str">
        <f>IF(Tabla1[[#This Row],[Fecha]]="",(""),(Tabla1[[#This Row],[Medio de Pago]]))</f>
        <v/>
      </c>
      <c r="H4981" s="4" t="str">
        <f>IF(Tabla1[[#This Row],[Fecha]]="",(""),(IF(Tabla1[[#This Row],[Ingreso en]]="",(""),(Tabla1[[#This Row],[Precio]]))))</f>
        <v/>
      </c>
      <c r="I4981" s="5" t="str">
        <f>IF(Tabla1[[#This Row],[Fecha]]="",(""),(IF(Tabla1[[#This Row],[Egreso de]]="",(""),(Tabla1[[#This Row],[Precio]]))))</f>
        <v/>
      </c>
      <c r="J4981" s="4" t="str">
        <f>IF(Tabla1[[#This Row],[Fecha]]="",(""),(IF(Tabla13[[#This Row],[Ingreso en]]="",(-Tabla13[[#This Row],[Egreso de]]),(Tabla13[[#This Row],[Ingreso en]]))))</f>
        <v/>
      </c>
    </row>
    <row r="4982" spans="1:10" x14ac:dyDescent="0.3">
      <c r="A4982" s="2" t="str">
        <f>IF(Tabla1[[#This Row],[Fecha]]="",(""),(Tabla1[[#This Row],[Fecha]]))</f>
        <v/>
      </c>
      <c r="B4982" s="3" t="str">
        <f>IF(Tabla1[[#This Row],[Fecha]]="",(""),(Tabla1[[#This Row],[Tipo de Operación]]))</f>
        <v/>
      </c>
      <c r="C4982" s="19" t="str">
        <f>IF(Tabla1[[#This Row],[Fecha]]="",(""),(Tabla1[[#This Row],[Código]]))</f>
        <v/>
      </c>
      <c r="D4982" s="4" t="str">
        <f>IF(Tabla1[[#This Row],[Fecha]]="",(""),(Tabla1[[#This Row],[Rubro]]))</f>
        <v/>
      </c>
      <c r="E4982" s="4"/>
      <c r="F4982" s="4" t="str">
        <f>IF(Tabla1[[#This Row],[Fecha]]="",(""),(Tabla1[[#This Row],[Precio]]))</f>
        <v/>
      </c>
      <c r="G4982" s="4" t="str">
        <f>IF(Tabla1[[#This Row],[Fecha]]="",(""),(Tabla1[[#This Row],[Medio de Pago]]))</f>
        <v/>
      </c>
      <c r="H4982" s="4" t="str">
        <f>IF(Tabla1[[#This Row],[Fecha]]="",(""),(IF(Tabla1[[#This Row],[Ingreso en]]="",(""),(Tabla1[[#This Row],[Precio]]))))</f>
        <v/>
      </c>
      <c r="I4982" s="5" t="str">
        <f>IF(Tabla1[[#This Row],[Fecha]]="",(""),(IF(Tabla1[[#This Row],[Egreso de]]="",(""),(Tabla1[[#This Row],[Precio]]))))</f>
        <v/>
      </c>
      <c r="J4982" s="4" t="str">
        <f>IF(Tabla1[[#This Row],[Fecha]]="",(""),(IF(Tabla13[[#This Row],[Ingreso en]]="",(-Tabla13[[#This Row],[Egreso de]]),(Tabla13[[#This Row],[Ingreso en]]))))</f>
        <v/>
      </c>
    </row>
    <row r="4983" spans="1:10" x14ac:dyDescent="0.3">
      <c r="A4983" s="2" t="str">
        <f>IF(Tabla1[[#This Row],[Fecha]]="",(""),(Tabla1[[#This Row],[Fecha]]))</f>
        <v/>
      </c>
      <c r="B4983" s="3" t="str">
        <f>IF(Tabla1[[#This Row],[Fecha]]="",(""),(Tabla1[[#This Row],[Tipo de Operación]]))</f>
        <v/>
      </c>
      <c r="C4983" s="19" t="str">
        <f>IF(Tabla1[[#This Row],[Fecha]]="",(""),(Tabla1[[#This Row],[Código]]))</f>
        <v/>
      </c>
      <c r="D4983" s="4" t="str">
        <f>IF(Tabla1[[#This Row],[Fecha]]="",(""),(Tabla1[[#This Row],[Rubro]]))</f>
        <v/>
      </c>
      <c r="E4983" s="4"/>
      <c r="F4983" s="4" t="str">
        <f>IF(Tabla1[[#This Row],[Fecha]]="",(""),(Tabla1[[#This Row],[Precio]]))</f>
        <v/>
      </c>
      <c r="G4983" s="4" t="str">
        <f>IF(Tabla1[[#This Row],[Fecha]]="",(""),(Tabla1[[#This Row],[Medio de Pago]]))</f>
        <v/>
      </c>
      <c r="H4983" s="4" t="str">
        <f>IF(Tabla1[[#This Row],[Fecha]]="",(""),(IF(Tabla1[[#This Row],[Ingreso en]]="",(""),(Tabla1[[#This Row],[Precio]]))))</f>
        <v/>
      </c>
      <c r="I4983" s="5" t="str">
        <f>IF(Tabla1[[#This Row],[Fecha]]="",(""),(IF(Tabla1[[#This Row],[Egreso de]]="",(""),(Tabla1[[#This Row],[Precio]]))))</f>
        <v/>
      </c>
      <c r="J4983" s="4" t="str">
        <f>IF(Tabla1[[#This Row],[Fecha]]="",(""),(IF(Tabla13[[#This Row],[Ingreso en]]="",(-Tabla13[[#This Row],[Egreso de]]),(Tabla13[[#This Row],[Ingreso en]]))))</f>
        <v/>
      </c>
    </row>
    <row r="4984" spans="1:10" x14ac:dyDescent="0.3">
      <c r="A4984" s="2" t="str">
        <f>IF(Tabla1[[#This Row],[Fecha]]="",(""),(Tabla1[[#This Row],[Fecha]]))</f>
        <v/>
      </c>
      <c r="B4984" s="3" t="str">
        <f>IF(Tabla1[[#This Row],[Fecha]]="",(""),(Tabla1[[#This Row],[Tipo de Operación]]))</f>
        <v/>
      </c>
      <c r="C4984" s="19" t="str">
        <f>IF(Tabla1[[#This Row],[Fecha]]="",(""),(Tabla1[[#This Row],[Código]]))</f>
        <v/>
      </c>
      <c r="D4984" s="4" t="str">
        <f>IF(Tabla1[[#This Row],[Fecha]]="",(""),(Tabla1[[#This Row],[Rubro]]))</f>
        <v/>
      </c>
      <c r="E4984" s="4"/>
      <c r="F4984" s="4" t="str">
        <f>IF(Tabla1[[#This Row],[Fecha]]="",(""),(Tabla1[[#This Row],[Precio]]))</f>
        <v/>
      </c>
      <c r="G4984" s="4" t="str">
        <f>IF(Tabla1[[#This Row],[Fecha]]="",(""),(Tabla1[[#This Row],[Medio de Pago]]))</f>
        <v/>
      </c>
      <c r="H4984" s="4" t="str">
        <f>IF(Tabla1[[#This Row],[Fecha]]="",(""),(IF(Tabla1[[#This Row],[Ingreso en]]="",(""),(Tabla1[[#This Row],[Precio]]))))</f>
        <v/>
      </c>
      <c r="I4984" s="5" t="str">
        <f>IF(Tabla1[[#This Row],[Fecha]]="",(""),(IF(Tabla1[[#This Row],[Egreso de]]="",(""),(Tabla1[[#This Row],[Precio]]))))</f>
        <v/>
      </c>
      <c r="J4984" s="4" t="str">
        <f>IF(Tabla1[[#This Row],[Fecha]]="",(""),(IF(Tabla13[[#This Row],[Ingreso en]]="",(-Tabla13[[#This Row],[Egreso de]]),(Tabla13[[#This Row],[Ingreso en]]))))</f>
        <v/>
      </c>
    </row>
    <row r="4985" spans="1:10" x14ac:dyDescent="0.3">
      <c r="A4985" s="2" t="str">
        <f>IF(Tabla1[[#This Row],[Fecha]]="",(""),(Tabla1[[#This Row],[Fecha]]))</f>
        <v/>
      </c>
      <c r="B4985" s="3" t="str">
        <f>IF(Tabla1[[#This Row],[Fecha]]="",(""),(Tabla1[[#This Row],[Tipo de Operación]]))</f>
        <v/>
      </c>
      <c r="C4985" s="19" t="str">
        <f>IF(Tabla1[[#This Row],[Fecha]]="",(""),(Tabla1[[#This Row],[Código]]))</f>
        <v/>
      </c>
      <c r="D4985" s="4" t="str">
        <f>IF(Tabla1[[#This Row],[Fecha]]="",(""),(Tabla1[[#This Row],[Rubro]]))</f>
        <v/>
      </c>
      <c r="E4985" s="4"/>
      <c r="F4985" s="4" t="str">
        <f>IF(Tabla1[[#This Row],[Fecha]]="",(""),(Tabla1[[#This Row],[Precio]]))</f>
        <v/>
      </c>
      <c r="G4985" s="4" t="str">
        <f>IF(Tabla1[[#This Row],[Fecha]]="",(""),(Tabla1[[#This Row],[Medio de Pago]]))</f>
        <v/>
      </c>
      <c r="H4985" s="4" t="str">
        <f>IF(Tabla1[[#This Row],[Fecha]]="",(""),(IF(Tabla1[[#This Row],[Ingreso en]]="",(""),(Tabla1[[#This Row],[Precio]]))))</f>
        <v/>
      </c>
      <c r="I4985" s="5" t="str">
        <f>IF(Tabla1[[#This Row],[Fecha]]="",(""),(IF(Tabla1[[#This Row],[Egreso de]]="",(""),(Tabla1[[#This Row],[Precio]]))))</f>
        <v/>
      </c>
      <c r="J4985" s="4" t="str">
        <f>IF(Tabla1[[#This Row],[Fecha]]="",(""),(IF(Tabla13[[#This Row],[Ingreso en]]="",(-Tabla13[[#This Row],[Egreso de]]),(Tabla13[[#This Row],[Ingreso en]]))))</f>
        <v/>
      </c>
    </row>
    <row r="4986" spans="1:10" x14ac:dyDescent="0.3">
      <c r="A4986" s="2" t="str">
        <f>IF(Tabla1[[#This Row],[Fecha]]="",(""),(Tabla1[[#This Row],[Fecha]]))</f>
        <v/>
      </c>
      <c r="B4986" s="3" t="str">
        <f>IF(Tabla1[[#This Row],[Fecha]]="",(""),(Tabla1[[#This Row],[Tipo de Operación]]))</f>
        <v/>
      </c>
      <c r="C4986" s="19" t="str">
        <f>IF(Tabla1[[#This Row],[Fecha]]="",(""),(Tabla1[[#This Row],[Código]]))</f>
        <v/>
      </c>
      <c r="D4986" s="4" t="str">
        <f>IF(Tabla1[[#This Row],[Fecha]]="",(""),(Tabla1[[#This Row],[Rubro]]))</f>
        <v/>
      </c>
      <c r="E4986" s="4"/>
      <c r="F4986" s="4" t="str">
        <f>IF(Tabla1[[#This Row],[Fecha]]="",(""),(Tabla1[[#This Row],[Precio]]))</f>
        <v/>
      </c>
      <c r="G4986" s="4" t="str">
        <f>IF(Tabla1[[#This Row],[Fecha]]="",(""),(Tabla1[[#This Row],[Medio de Pago]]))</f>
        <v/>
      </c>
      <c r="H4986" s="4" t="str">
        <f>IF(Tabla1[[#This Row],[Fecha]]="",(""),(IF(Tabla1[[#This Row],[Ingreso en]]="",(""),(Tabla1[[#This Row],[Precio]]))))</f>
        <v/>
      </c>
      <c r="I4986" s="5" t="str">
        <f>IF(Tabla1[[#This Row],[Fecha]]="",(""),(IF(Tabla1[[#This Row],[Egreso de]]="",(""),(Tabla1[[#This Row],[Precio]]))))</f>
        <v/>
      </c>
      <c r="J4986" s="4" t="str">
        <f>IF(Tabla1[[#This Row],[Fecha]]="",(""),(IF(Tabla13[[#This Row],[Ingreso en]]="",(-Tabla13[[#This Row],[Egreso de]]),(Tabla13[[#This Row],[Ingreso en]]))))</f>
        <v/>
      </c>
    </row>
    <row r="4987" spans="1:10" x14ac:dyDescent="0.3">
      <c r="A4987" s="2" t="str">
        <f>IF(Tabla1[[#This Row],[Fecha]]="",(""),(Tabla1[[#This Row],[Fecha]]))</f>
        <v/>
      </c>
      <c r="B4987" s="3" t="str">
        <f>IF(Tabla1[[#This Row],[Fecha]]="",(""),(Tabla1[[#This Row],[Tipo de Operación]]))</f>
        <v/>
      </c>
      <c r="C4987" s="19" t="str">
        <f>IF(Tabla1[[#This Row],[Fecha]]="",(""),(Tabla1[[#This Row],[Código]]))</f>
        <v/>
      </c>
      <c r="D4987" s="4" t="str">
        <f>IF(Tabla1[[#This Row],[Fecha]]="",(""),(Tabla1[[#This Row],[Rubro]]))</f>
        <v/>
      </c>
      <c r="E4987" s="4"/>
      <c r="F4987" s="4" t="str">
        <f>IF(Tabla1[[#This Row],[Fecha]]="",(""),(Tabla1[[#This Row],[Precio]]))</f>
        <v/>
      </c>
      <c r="G4987" s="4" t="str">
        <f>IF(Tabla1[[#This Row],[Fecha]]="",(""),(Tabla1[[#This Row],[Medio de Pago]]))</f>
        <v/>
      </c>
      <c r="H4987" s="4" t="str">
        <f>IF(Tabla1[[#This Row],[Fecha]]="",(""),(IF(Tabla1[[#This Row],[Ingreso en]]="",(""),(Tabla1[[#This Row],[Precio]]))))</f>
        <v/>
      </c>
      <c r="I4987" s="5" t="str">
        <f>IF(Tabla1[[#This Row],[Fecha]]="",(""),(IF(Tabla1[[#This Row],[Egreso de]]="",(""),(Tabla1[[#This Row],[Precio]]))))</f>
        <v/>
      </c>
      <c r="J4987" s="4" t="str">
        <f>IF(Tabla1[[#This Row],[Fecha]]="",(""),(IF(Tabla13[[#This Row],[Ingreso en]]="",(-Tabla13[[#This Row],[Egreso de]]),(Tabla13[[#This Row],[Ingreso en]]))))</f>
        <v/>
      </c>
    </row>
    <row r="4988" spans="1:10" x14ac:dyDescent="0.3">
      <c r="A4988" s="2" t="str">
        <f>IF(Tabla1[[#This Row],[Fecha]]="",(""),(Tabla1[[#This Row],[Fecha]]))</f>
        <v/>
      </c>
      <c r="B4988" s="3" t="str">
        <f>IF(Tabla1[[#This Row],[Fecha]]="",(""),(Tabla1[[#This Row],[Tipo de Operación]]))</f>
        <v/>
      </c>
      <c r="C4988" s="19" t="str">
        <f>IF(Tabla1[[#This Row],[Fecha]]="",(""),(Tabla1[[#This Row],[Código]]))</f>
        <v/>
      </c>
      <c r="D4988" s="4" t="str">
        <f>IF(Tabla1[[#This Row],[Fecha]]="",(""),(Tabla1[[#This Row],[Rubro]]))</f>
        <v/>
      </c>
      <c r="E4988" s="4"/>
      <c r="F4988" s="4" t="str">
        <f>IF(Tabla1[[#This Row],[Fecha]]="",(""),(Tabla1[[#This Row],[Precio]]))</f>
        <v/>
      </c>
      <c r="G4988" s="4" t="str">
        <f>IF(Tabla1[[#This Row],[Fecha]]="",(""),(Tabla1[[#This Row],[Medio de Pago]]))</f>
        <v/>
      </c>
      <c r="H4988" s="4" t="str">
        <f>IF(Tabla1[[#This Row],[Fecha]]="",(""),(IF(Tabla1[[#This Row],[Ingreso en]]="",(""),(Tabla1[[#This Row],[Precio]]))))</f>
        <v/>
      </c>
      <c r="I4988" s="5" t="str">
        <f>IF(Tabla1[[#This Row],[Fecha]]="",(""),(IF(Tabla1[[#This Row],[Egreso de]]="",(""),(Tabla1[[#This Row],[Precio]]))))</f>
        <v/>
      </c>
      <c r="J4988" s="4" t="str">
        <f>IF(Tabla1[[#This Row],[Fecha]]="",(""),(IF(Tabla13[[#This Row],[Ingreso en]]="",(-Tabla13[[#This Row],[Egreso de]]),(Tabla13[[#This Row],[Ingreso en]]))))</f>
        <v/>
      </c>
    </row>
    <row r="4989" spans="1:10" x14ac:dyDescent="0.3">
      <c r="A4989" s="2" t="str">
        <f>IF(Tabla1[[#This Row],[Fecha]]="",(""),(Tabla1[[#This Row],[Fecha]]))</f>
        <v/>
      </c>
      <c r="B4989" s="3" t="str">
        <f>IF(Tabla1[[#This Row],[Fecha]]="",(""),(Tabla1[[#This Row],[Tipo de Operación]]))</f>
        <v/>
      </c>
      <c r="C4989" s="19" t="str">
        <f>IF(Tabla1[[#This Row],[Fecha]]="",(""),(Tabla1[[#This Row],[Código]]))</f>
        <v/>
      </c>
      <c r="D4989" s="4" t="str">
        <f>IF(Tabla1[[#This Row],[Fecha]]="",(""),(Tabla1[[#This Row],[Rubro]]))</f>
        <v/>
      </c>
      <c r="E4989" s="4"/>
      <c r="F4989" s="4" t="str">
        <f>IF(Tabla1[[#This Row],[Fecha]]="",(""),(Tabla1[[#This Row],[Precio]]))</f>
        <v/>
      </c>
      <c r="G4989" s="4" t="str">
        <f>IF(Tabla1[[#This Row],[Fecha]]="",(""),(Tabla1[[#This Row],[Medio de Pago]]))</f>
        <v/>
      </c>
      <c r="H4989" s="4" t="str">
        <f>IF(Tabla1[[#This Row],[Fecha]]="",(""),(IF(Tabla1[[#This Row],[Ingreso en]]="",(""),(Tabla1[[#This Row],[Precio]]))))</f>
        <v/>
      </c>
      <c r="I4989" s="5" t="str">
        <f>IF(Tabla1[[#This Row],[Fecha]]="",(""),(IF(Tabla1[[#This Row],[Egreso de]]="",(""),(Tabla1[[#This Row],[Precio]]))))</f>
        <v/>
      </c>
      <c r="J4989" s="4" t="str">
        <f>IF(Tabla1[[#This Row],[Fecha]]="",(""),(IF(Tabla13[[#This Row],[Ingreso en]]="",(-Tabla13[[#This Row],[Egreso de]]),(Tabla13[[#This Row],[Ingreso en]]))))</f>
        <v/>
      </c>
    </row>
    <row r="4990" spans="1:10" x14ac:dyDescent="0.3">
      <c r="A4990" s="2" t="str">
        <f>IF(Tabla1[[#This Row],[Fecha]]="",(""),(Tabla1[[#This Row],[Fecha]]))</f>
        <v/>
      </c>
      <c r="B4990" s="3" t="str">
        <f>IF(Tabla1[[#This Row],[Fecha]]="",(""),(Tabla1[[#This Row],[Tipo de Operación]]))</f>
        <v/>
      </c>
      <c r="C4990" s="19" t="str">
        <f>IF(Tabla1[[#This Row],[Fecha]]="",(""),(Tabla1[[#This Row],[Código]]))</f>
        <v/>
      </c>
      <c r="D4990" s="4" t="str">
        <f>IF(Tabla1[[#This Row],[Fecha]]="",(""),(Tabla1[[#This Row],[Rubro]]))</f>
        <v/>
      </c>
      <c r="E4990" s="4"/>
      <c r="F4990" s="4" t="str">
        <f>IF(Tabla1[[#This Row],[Fecha]]="",(""),(Tabla1[[#This Row],[Precio]]))</f>
        <v/>
      </c>
      <c r="G4990" s="4" t="str">
        <f>IF(Tabla1[[#This Row],[Fecha]]="",(""),(Tabla1[[#This Row],[Medio de Pago]]))</f>
        <v/>
      </c>
      <c r="H4990" s="4" t="str">
        <f>IF(Tabla1[[#This Row],[Fecha]]="",(""),(IF(Tabla1[[#This Row],[Ingreso en]]="",(""),(Tabla1[[#This Row],[Precio]]))))</f>
        <v/>
      </c>
      <c r="I4990" s="5" t="str">
        <f>IF(Tabla1[[#This Row],[Fecha]]="",(""),(IF(Tabla1[[#This Row],[Egreso de]]="",(""),(Tabla1[[#This Row],[Precio]]))))</f>
        <v/>
      </c>
      <c r="J4990" s="4" t="str">
        <f>IF(Tabla1[[#This Row],[Fecha]]="",(""),(IF(Tabla13[[#This Row],[Ingreso en]]="",(-Tabla13[[#This Row],[Egreso de]]),(Tabla13[[#This Row],[Ingreso en]]))))</f>
        <v/>
      </c>
    </row>
    <row r="4991" spans="1:10" x14ac:dyDescent="0.3">
      <c r="A4991" s="2" t="str">
        <f>IF(Tabla1[[#This Row],[Fecha]]="",(""),(Tabla1[[#This Row],[Fecha]]))</f>
        <v/>
      </c>
      <c r="B4991" s="3" t="str">
        <f>IF(Tabla1[[#This Row],[Fecha]]="",(""),(Tabla1[[#This Row],[Tipo de Operación]]))</f>
        <v/>
      </c>
      <c r="C4991" s="19" t="str">
        <f>IF(Tabla1[[#This Row],[Fecha]]="",(""),(Tabla1[[#This Row],[Código]]))</f>
        <v/>
      </c>
      <c r="D4991" s="4" t="str">
        <f>IF(Tabla1[[#This Row],[Fecha]]="",(""),(Tabla1[[#This Row],[Rubro]]))</f>
        <v/>
      </c>
      <c r="E4991" s="4"/>
      <c r="F4991" s="4" t="str">
        <f>IF(Tabla1[[#This Row],[Fecha]]="",(""),(Tabla1[[#This Row],[Precio]]))</f>
        <v/>
      </c>
      <c r="G4991" s="4" t="str">
        <f>IF(Tabla1[[#This Row],[Fecha]]="",(""),(Tabla1[[#This Row],[Medio de Pago]]))</f>
        <v/>
      </c>
      <c r="H4991" s="4" t="str">
        <f>IF(Tabla1[[#This Row],[Fecha]]="",(""),(IF(Tabla1[[#This Row],[Ingreso en]]="",(""),(Tabla1[[#This Row],[Precio]]))))</f>
        <v/>
      </c>
      <c r="I4991" s="5" t="str">
        <f>IF(Tabla1[[#This Row],[Fecha]]="",(""),(IF(Tabla1[[#This Row],[Egreso de]]="",(""),(Tabla1[[#This Row],[Precio]]))))</f>
        <v/>
      </c>
      <c r="J4991" s="4" t="str">
        <f>IF(Tabla1[[#This Row],[Fecha]]="",(""),(IF(Tabla13[[#This Row],[Ingreso en]]="",(-Tabla13[[#This Row],[Egreso de]]),(Tabla13[[#This Row],[Ingreso en]]))))</f>
        <v/>
      </c>
    </row>
    <row r="4992" spans="1:10" x14ac:dyDescent="0.3">
      <c r="A4992" s="2" t="str">
        <f>IF(Tabla1[[#This Row],[Fecha]]="",(""),(Tabla1[[#This Row],[Fecha]]))</f>
        <v/>
      </c>
      <c r="B4992" s="3" t="str">
        <f>IF(Tabla1[[#This Row],[Fecha]]="",(""),(Tabla1[[#This Row],[Tipo de Operación]]))</f>
        <v/>
      </c>
      <c r="C4992" s="19" t="str">
        <f>IF(Tabla1[[#This Row],[Fecha]]="",(""),(Tabla1[[#This Row],[Código]]))</f>
        <v/>
      </c>
      <c r="D4992" s="4" t="str">
        <f>IF(Tabla1[[#This Row],[Fecha]]="",(""),(Tabla1[[#This Row],[Rubro]]))</f>
        <v/>
      </c>
      <c r="E4992" s="4"/>
      <c r="F4992" s="4" t="str">
        <f>IF(Tabla1[[#This Row],[Fecha]]="",(""),(Tabla1[[#This Row],[Precio]]))</f>
        <v/>
      </c>
      <c r="G4992" s="4" t="str">
        <f>IF(Tabla1[[#This Row],[Fecha]]="",(""),(Tabla1[[#This Row],[Medio de Pago]]))</f>
        <v/>
      </c>
      <c r="H4992" s="4" t="str">
        <f>IF(Tabla1[[#This Row],[Fecha]]="",(""),(IF(Tabla1[[#This Row],[Ingreso en]]="",(""),(Tabla1[[#This Row],[Precio]]))))</f>
        <v/>
      </c>
      <c r="I4992" s="5" t="str">
        <f>IF(Tabla1[[#This Row],[Fecha]]="",(""),(IF(Tabla1[[#This Row],[Egreso de]]="",(""),(Tabla1[[#This Row],[Precio]]))))</f>
        <v/>
      </c>
      <c r="J4992" s="4" t="str">
        <f>IF(Tabla1[[#This Row],[Fecha]]="",(""),(IF(Tabla13[[#This Row],[Ingreso en]]="",(-Tabla13[[#This Row],[Egreso de]]),(Tabla13[[#This Row],[Ingreso en]]))))</f>
        <v/>
      </c>
    </row>
    <row r="4993" spans="1:10" x14ac:dyDescent="0.3">
      <c r="A4993" s="2" t="str">
        <f>IF(Tabla1[[#This Row],[Fecha]]="",(""),(Tabla1[[#This Row],[Fecha]]))</f>
        <v/>
      </c>
      <c r="B4993" s="3" t="str">
        <f>IF(Tabla1[[#This Row],[Fecha]]="",(""),(Tabla1[[#This Row],[Tipo de Operación]]))</f>
        <v/>
      </c>
      <c r="C4993" s="19" t="str">
        <f>IF(Tabla1[[#This Row],[Fecha]]="",(""),(Tabla1[[#This Row],[Código]]))</f>
        <v/>
      </c>
      <c r="D4993" s="4" t="str">
        <f>IF(Tabla1[[#This Row],[Fecha]]="",(""),(Tabla1[[#This Row],[Rubro]]))</f>
        <v/>
      </c>
      <c r="E4993" s="4"/>
      <c r="F4993" s="4" t="str">
        <f>IF(Tabla1[[#This Row],[Fecha]]="",(""),(Tabla1[[#This Row],[Precio]]))</f>
        <v/>
      </c>
      <c r="G4993" s="4" t="str">
        <f>IF(Tabla1[[#This Row],[Fecha]]="",(""),(Tabla1[[#This Row],[Medio de Pago]]))</f>
        <v/>
      </c>
      <c r="H4993" s="4" t="str">
        <f>IF(Tabla1[[#This Row],[Fecha]]="",(""),(IF(Tabla1[[#This Row],[Ingreso en]]="",(""),(Tabla1[[#This Row],[Precio]]))))</f>
        <v/>
      </c>
      <c r="I4993" s="5" t="str">
        <f>IF(Tabla1[[#This Row],[Fecha]]="",(""),(IF(Tabla1[[#This Row],[Egreso de]]="",(""),(Tabla1[[#This Row],[Precio]]))))</f>
        <v/>
      </c>
      <c r="J4993" s="4" t="str">
        <f>IF(Tabla1[[#This Row],[Fecha]]="",(""),(IF(Tabla13[[#This Row],[Ingreso en]]="",(-Tabla13[[#This Row],[Egreso de]]),(Tabla13[[#This Row],[Ingreso en]]))))</f>
        <v/>
      </c>
    </row>
    <row r="4994" spans="1:10" x14ac:dyDescent="0.3">
      <c r="A4994" s="2" t="str">
        <f>IF(Tabla1[[#This Row],[Fecha]]="",(""),(Tabla1[[#This Row],[Fecha]]))</f>
        <v/>
      </c>
      <c r="B4994" s="3" t="str">
        <f>IF(Tabla1[[#This Row],[Fecha]]="",(""),(Tabla1[[#This Row],[Tipo de Operación]]))</f>
        <v/>
      </c>
      <c r="C4994" s="19" t="str">
        <f>IF(Tabla1[[#This Row],[Fecha]]="",(""),(Tabla1[[#This Row],[Código]]))</f>
        <v/>
      </c>
      <c r="D4994" s="4" t="str">
        <f>IF(Tabla1[[#This Row],[Fecha]]="",(""),(Tabla1[[#This Row],[Rubro]]))</f>
        <v/>
      </c>
      <c r="E4994" s="4"/>
      <c r="F4994" s="4" t="str">
        <f>IF(Tabla1[[#This Row],[Fecha]]="",(""),(Tabla1[[#This Row],[Precio]]))</f>
        <v/>
      </c>
      <c r="G4994" s="4" t="str">
        <f>IF(Tabla1[[#This Row],[Fecha]]="",(""),(Tabla1[[#This Row],[Medio de Pago]]))</f>
        <v/>
      </c>
      <c r="H4994" s="4" t="str">
        <f>IF(Tabla1[[#This Row],[Fecha]]="",(""),(IF(Tabla1[[#This Row],[Ingreso en]]="",(""),(Tabla1[[#This Row],[Precio]]))))</f>
        <v/>
      </c>
      <c r="I4994" s="5" t="str">
        <f>IF(Tabla1[[#This Row],[Fecha]]="",(""),(IF(Tabla1[[#This Row],[Egreso de]]="",(""),(Tabla1[[#This Row],[Precio]]))))</f>
        <v/>
      </c>
      <c r="J4994" s="4" t="str">
        <f>IF(Tabla1[[#This Row],[Fecha]]="",(""),(IF(Tabla13[[#This Row],[Ingreso en]]="",(-Tabla13[[#This Row],[Egreso de]]),(Tabla13[[#This Row],[Ingreso en]]))))</f>
        <v/>
      </c>
    </row>
    <row r="4995" spans="1:10" x14ac:dyDescent="0.3">
      <c r="A4995" s="2" t="str">
        <f>IF(Tabla1[[#This Row],[Fecha]]="",(""),(Tabla1[[#This Row],[Fecha]]))</f>
        <v/>
      </c>
      <c r="B4995" s="3" t="str">
        <f>IF(Tabla1[[#This Row],[Fecha]]="",(""),(Tabla1[[#This Row],[Tipo de Operación]]))</f>
        <v/>
      </c>
      <c r="C4995" s="19" t="str">
        <f>IF(Tabla1[[#This Row],[Fecha]]="",(""),(Tabla1[[#This Row],[Código]]))</f>
        <v/>
      </c>
      <c r="D4995" s="4" t="str">
        <f>IF(Tabla1[[#This Row],[Fecha]]="",(""),(Tabla1[[#This Row],[Rubro]]))</f>
        <v/>
      </c>
      <c r="E4995" s="4"/>
      <c r="F4995" s="4" t="str">
        <f>IF(Tabla1[[#This Row],[Fecha]]="",(""),(Tabla1[[#This Row],[Precio]]))</f>
        <v/>
      </c>
      <c r="G4995" s="4" t="str">
        <f>IF(Tabla1[[#This Row],[Fecha]]="",(""),(Tabla1[[#This Row],[Medio de Pago]]))</f>
        <v/>
      </c>
      <c r="H4995" s="4" t="str">
        <f>IF(Tabla1[[#This Row],[Fecha]]="",(""),(IF(Tabla1[[#This Row],[Ingreso en]]="",(""),(Tabla1[[#This Row],[Precio]]))))</f>
        <v/>
      </c>
      <c r="I4995" s="5" t="str">
        <f>IF(Tabla1[[#This Row],[Fecha]]="",(""),(IF(Tabla1[[#This Row],[Egreso de]]="",(""),(Tabla1[[#This Row],[Precio]]))))</f>
        <v/>
      </c>
      <c r="J4995" s="4" t="str">
        <f>IF(Tabla1[[#This Row],[Fecha]]="",(""),(IF(Tabla13[[#This Row],[Ingreso en]]="",(-Tabla13[[#This Row],[Egreso de]]),(Tabla13[[#This Row],[Ingreso en]]))))</f>
        <v/>
      </c>
    </row>
    <row r="4996" spans="1:10" x14ac:dyDescent="0.3">
      <c r="A4996" s="2" t="str">
        <f>IF(Tabla1[[#This Row],[Fecha]]="",(""),(Tabla1[[#This Row],[Fecha]]))</f>
        <v/>
      </c>
      <c r="B4996" s="3" t="str">
        <f>IF(Tabla1[[#This Row],[Fecha]]="",(""),(Tabla1[[#This Row],[Tipo de Operación]]))</f>
        <v/>
      </c>
      <c r="C4996" s="19" t="str">
        <f>IF(Tabla1[[#This Row],[Fecha]]="",(""),(Tabla1[[#This Row],[Código]]))</f>
        <v/>
      </c>
      <c r="D4996" s="4" t="str">
        <f>IF(Tabla1[[#This Row],[Fecha]]="",(""),(Tabla1[[#This Row],[Rubro]]))</f>
        <v/>
      </c>
      <c r="E4996" s="4"/>
      <c r="F4996" s="4" t="str">
        <f>IF(Tabla1[[#This Row],[Fecha]]="",(""),(Tabla1[[#This Row],[Precio]]))</f>
        <v/>
      </c>
      <c r="G4996" s="4" t="str">
        <f>IF(Tabla1[[#This Row],[Fecha]]="",(""),(Tabla1[[#This Row],[Medio de Pago]]))</f>
        <v/>
      </c>
      <c r="H4996" s="4" t="str">
        <f>IF(Tabla1[[#This Row],[Fecha]]="",(""),(IF(Tabla1[[#This Row],[Ingreso en]]="",(""),(Tabla1[[#This Row],[Precio]]))))</f>
        <v/>
      </c>
      <c r="I4996" s="5" t="str">
        <f>IF(Tabla1[[#This Row],[Fecha]]="",(""),(IF(Tabla1[[#This Row],[Egreso de]]="",(""),(Tabla1[[#This Row],[Precio]]))))</f>
        <v/>
      </c>
      <c r="J4996" s="4" t="str">
        <f>IF(Tabla1[[#This Row],[Fecha]]="",(""),(IF(Tabla13[[#This Row],[Ingreso en]]="",(-Tabla13[[#This Row],[Egreso de]]),(Tabla13[[#This Row],[Ingreso en]]))))</f>
        <v/>
      </c>
    </row>
    <row r="4997" spans="1:10" x14ac:dyDescent="0.3">
      <c r="A4997" s="2" t="str">
        <f>IF(Tabla1[[#This Row],[Fecha]]="",(""),(Tabla1[[#This Row],[Fecha]]))</f>
        <v/>
      </c>
      <c r="B4997" s="3" t="str">
        <f>IF(Tabla1[[#This Row],[Fecha]]="",(""),(Tabla1[[#This Row],[Tipo de Operación]]))</f>
        <v/>
      </c>
      <c r="C4997" s="19" t="str">
        <f>IF(Tabla1[[#This Row],[Fecha]]="",(""),(Tabla1[[#This Row],[Código]]))</f>
        <v/>
      </c>
      <c r="D4997" s="4" t="str">
        <f>IF(Tabla1[[#This Row],[Fecha]]="",(""),(Tabla1[[#This Row],[Rubro]]))</f>
        <v/>
      </c>
      <c r="E4997" s="4"/>
      <c r="F4997" s="4" t="str">
        <f>IF(Tabla1[[#This Row],[Fecha]]="",(""),(Tabla1[[#This Row],[Precio]]))</f>
        <v/>
      </c>
      <c r="G4997" s="4" t="str">
        <f>IF(Tabla1[[#This Row],[Fecha]]="",(""),(Tabla1[[#This Row],[Medio de Pago]]))</f>
        <v/>
      </c>
      <c r="H4997" s="4" t="str">
        <f>IF(Tabla1[[#This Row],[Fecha]]="",(""),(IF(Tabla1[[#This Row],[Ingreso en]]="",(""),(Tabla1[[#This Row],[Precio]]))))</f>
        <v/>
      </c>
      <c r="I4997" s="5" t="str">
        <f>IF(Tabla1[[#This Row],[Fecha]]="",(""),(IF(Tabla1[[#This Row],[Egreso de]]="",(""),(Tabla1[[#This Row],[Precio]]))))</f>
        <v/>
      </c>
      <c r="J4997" s="4" t="str">
        <f>IF(Tabla1[[#This Row],[Fecha]]="",(""),(IF(Tabla13[[#This Row],[Ingreso en]]="",(-Tabla13[[#This Row],[Egreso de]]),(Tabla13[[#This Row],[Ingreso en]]))))</f>
        <v/>
      </c>
    </row>
    <row r="4998" spans="1:10" x14ac:dyDescent="0.3">
      <c r="A4998" s="2" t="str">
        <f>IF(Tabla1[[#This Row],[Fecha]]="",(""),(Tabla1[[#This Row],[Fecha]]))</f>
        <v/>
      </c>
      <c r="B4998" s="3" t="str">
        <f>IF(Tabla1[[#This Row],[Fecha]]="",(""),(Tabla1[[#This Row],[Tipo de Operación]]))</f>
        <v/>
      </c>
      <c r="C4998" s="19" t="str">
        <f>IF(Tabla1[[#This Row],[Fecha]]="",(""),(Tabla1[[#This Row],[Código]]))</f>
        <v/>
      </c>
      <c r="D4998" s="4" t="str">
        <f>IF(Tabla1[[#This Row],[Fecha]]="",(""),(Tabla1[[#This Row],[Rubro]]))</f>
        <v/>
      </c>
      <c r="E4998" s="4"/>
      <c r="F4998" s="4" t="str">
        <f>IF(Tabla1[[#This Row],[Fecha]]="",(""),(Tabla1[[#This Row],[Precio]]))</f>
        <v/>
      </c>
      <c r="G4998" s="4" t="str">
        <f>IF(Tabla1[[#This Row],[Fecha]]="",(""),(Tabla1[[#This Row],[Medio de Pago]]))</f>
        <v/>
      </c>
      <c r="H4998" s="4" t="str">
        <f>IF(Tabla1[[#This Row],[Fecha]]="",(""),(IF(Tabla1[[#This Row],[Ingreso en]]="",(""),(Tabla1[[#This Row],[Precio]]))))</f>
        <v/>
      </c>
      <c r="I4998" s="5" t="str">
        <f>IF(Tabla1[[#This Row],[Fecha]]="",(""),(IF(Tabla1[[#This Row],[Egreso de]]="",(""),(Tabla1[[#This Row],[Precio]]))))</f>
        <v/>
      </c>
      <c r="J4998" s="4" t="str">
        <f>IF(Tabla1[[#This Row],[Fecha]]="",(""),(IF(Tabla13[[#This Row],[Ingreso en]]="",(-Tabla13[[#This Row],[Egreso de]]),(Tabla13[[#This Row],[Ingreso en]]))))</f>
        <v/>
      </c>
    </row>
    <row r="4999" spans="1:10" x14ac:dyDescent="0.3">
      <c r="A4999" s="2" t="str">
        <f>IF(Tabla1[[#This Row],[Fecha]]="",(""),(Tabla1[[#This Row],[Fecha]]))</f>
        <v/>
      </c>
      <c r="B4999" s="3" t="str">
        <f>IF(Tabla1[[#This Row],[Fecha]]="",(""),(Tabla1[[#This Row],[Tipo de Operación]]))</f>
        <v/>
      </c>
      <c r="C4999" s="19" t="str">
        <f>IF(Tabla1[[#This Row],[Fecha]]="",(""),(Tabla1[[#This Row],[Código]]))</f>
        <v/>
      </c>
      <c r="D4999" s="4" t="str">
        <f>IF(Tabla1[[#This Row],[Fecha]]="",(""),(Tabla1[[#This Row],[Rubro]]))</f>
        <v/>
      </c>
      <c r="E4999" s="4"/>
      <c r="F4999" s="4" t="str">
        <f>IF(Tabla1[[#This Row],[Fecha]]="",(""),(Tabla1[[#This Row],[Precio]]))</f>
        <v/>
      </c>
      <c r="G4999" s="4" t="str">
        <f>IF(Tabla1[[#This Row],[Fecha]]="",(""),(Tabla1[[#This Row],[Medio de Pago]]))</f>
        <v/>
      </c>
      <c r="H4999" s="4" t="str">
        <f>IF(Tabla1[[#This Row],[Fecha]]="",(""),(IF(Tabla1[[#This Row],[Ingreso en]]="",(""),(Tabla1[[#This Row],[Precio]]))))</f>
        <v/>
      </c>
      <c r="I4999" s="5" t="str">
        <f>IF(Tabla1[[#This Row],[Fecha]]="",(""),(IF(Tabla1[[#This Row],[Egreso de]]="",(""),(Tabla1[[#This Row],[Precio]]))))</f>
        <v/>
      </c>
      <c r="J4999" s="4" t="str">
        <f>IF(Tabla1[[#This Row],[Fecha]]="",(""),(IF(Tabla13[[#This Row],[Ingreso en]]="",(-Tabla13[[#This Row],[Egreso de]]),(Tabla13[[#This Row],[Ingreso en]]))))</f>
        <v/>
      </c>
    </row>
    <row r="5000" spans="1:10" x14ac:dyDescent="0.3">
      <c r="A5000" s="2" t="str">
        <f>IF(Tabla1[[#This Row],[Fecha]]="",(""),(Tabla1[[#This Row],[Fecha]]))</f>
        <v/>
      </c>
      <c r="B5000" s="3" t="str">
        <f>IF(Tabla1[[#This Row],[Fecha]]="",(""),(Tabla1[[#This Row],[Tipo de Operación]]))</f>
        <v/>
      </c>
      <c r="C5000" s="19" t="str">
        <f>IF(Tabla1[[#This Row],[Fecha]]="",(""),(Tabla1[[#This Row],[Código]]))</f>
        <v/>
      </c>
      <c r="D5000" s="4" t="str">
        <f>IF(Tabla1[[#This Row],[Fecha]]="",(""),(Tabla1[[#This Row],[Rubro]]))</f>
        <v/>
      </c>
      <c r="E5000" s="4"/>
      <c r="F5000" s="4" t="str">
        <f>IF(Tabla1[[#This Row],[Fecha]]="",(""),(Tabla1[[#This Row],[Precio]]))</f>
        <v/>
      </c>
      <c r="G5000" s="4" t="str">
        <f>IF(Tabla1[[#This Row],[Fecha]]="",(""),(Tabla1[[#This Row],[Medio de Pago]]))</f>
        <v/>
      </c>
      <c r="H5000" s="4" t="str">
        <f>IF(Tabla1[[#This Row],[Fecha]]="",(""),(IF(Tabla1[[#This Row],[Ingreso en]]="",(""),(Tabla1[[#This Row],[Precio]]))))</f>
        <v/>
      </c>
      <c r="I5000" s="5" t="str">
        <f>IF(Tabla1[[#This Row],[Fecha]]="",(""),(IF(Tabla1[[#This Row],[Egreso de]]="",(""),(Tabla1[[#This Row],[Precio]]))))</f>
        <v/>
      </c>
      <c r="J5000" s="4" t="str">
        <f>IF(Tabla1[[#This Row],[Fecha]]="",(""),(IF(Tabla13[[#This Row],[Ingreso en]]="",(-Tabla13[[#This Row],[Egreso de]]),(Tabla13[[#This Row],[Ingreso en]]))))</f>
        <v/>
      </c>
    </row>
    <row r="5001" spans="1:10" x14ac:dyDescent="0.3">
      <c r="A5001" s="2" t="str">
        <f>IF(Tabla1[[#This Row],[Fecha]]="",(""),(Tabla1[[#This Row],[Fecha]]))</f>
        <v/>
      </c>
      <c r="B5001" s="3" t="str">
        <f>IF(Tabla1[[#This Row],[Fecha]]="",(""),(Tabla1[[#This Row],[Tipo de Operación]]))</f>
        <v/>
      </c>
      <c r="C5001" s="19" t="str">
        <f>IF(Tabla1[[#This Row],[Fecha]]="",(""),(Tabla1[[#This Row],[Código]]))</f>
        <v/>
      </c>
      <c r="D5001" s="4" t="str">
        <f>IF(Tabla1[[#This Row],[Fecha]]="",(""),(Tabla1[[#This Row],[Rubro]]))</f>
        <v/>
      </c>
      <c r="E5001" s="4"/>
      <c r="F5001" s="4" t="str">
        <f>IF(Tabla1[[#This Row],[Fecha]]="",(""),(Tabla1[[#This Row],[Precio]]))</f>
        <v/>
      </c>
      <c r="G5001" s="4" t="str">
        <f>IF(Tabla1[[#This Row],[Fecha]]="",(""),(Tabla1[[#This Row],[Medio de Pago]]))</f>
        <v/>
      </c>
      <c r="H5001" s="4" t="str">
        <f>IF(Tabla1[[#This Row],[Fecha]]="",(""),(IF(Tabla1[[#This Row],[Ingreso en]]="",(""),(Tabla1[[#This Row],[Precio]]))))</f>
        <v/>
      </c>
      <c r="I5001" s="5" t="str">
        <f>IF(Tabla1[[#This Row],[Fecha]]="",(""),(IF(Tabla1[[#This Row],[Egreso de]]="",(""),(Tabla1[[#This Row],[Precio]]))))</f>
        <v/>
      </c>
      <c r="J5001" s="4" t="str">
        <f>IF(Tabla1[[#This Row],[Fecha]]="",(""),(IF(Tabla13[[#This Row],[Ingreso en]]="",(-Tabla13[[#This Row],[Egreso de]]),(Tabla13[[#This Row],[Ingreso en]]))))</f>
        <v/>
      </c>
    </row>
    <row r="5002" spans="1:10" x14ac:dyDescent="0.3">
      <c r="A5002" s="2" t="str">
        <f>IF(Tabla1[[#This Row],[Fecha]]="",(""),(Tabla1[[#This Row],[Fecha]]))</f>
        <v/>
      </c>
      <c r="B5002" s="3" t="str">
        <f>IF(Tabla1[[#This Row],[Fecha]]="",(""),(Tabla1[[#This Row],[Tipo de Operación]]))</f>
        <v/>
      </c>
      <c r="C5002" s="19" t="str">
        <f>IF(Tabla1[[#This Row],[Fecha]]="",(""),(Tabla1[[#This Row],[Código]]))</f>
        <v/>
      </c>
      <c r="D5002" s="4" t="str">
        <f>IF(Tabla1[[#This Row],[Fecha]]="",(""),(Tabla1[[#This Row],[Rubro]]))</f>
        <v/>
      </c>
      <c r="E5002" s="4"/>
      <c r="F5002" s="4" t="str">
        <f>IF(Tabla1[[#This Row],[Fecha]]="",(""),(Tabla1[[#This Row],[Precio]]))</f>
        <v/>
      </c>
      <c r="G5002" s="4" t="str">
        <f>IF(Tabla1[[#This Row],[Fecha]]="",(""),(Tabla1[[#This Row],[Medio de Pago]]))</f>
        <v/>
      </c>
      <c r="H5002" s="4" t="str">
        <f>IF(Tabla1[[#This Row],[Fecha]]="",(""),(IF(Tabla1[[#This Row],[Ingreso en]]="",(""),(Tabla1[[#This Row],[Precio]]))))</f>
        <v/>
      </c>
      <c r="I5002" s="5" t="str">
        <f>IF(Tabla1[[#This Row],[Fecha]]="",(""),(IF(Tabla1[[#This Row],[Egreso de]]="",(""),(Tabla1[[#This Row],[Precio]]))))</f>
        <v/>
      </c>
      <c r="J5002" s="4" t="str">
        <f>IF(Tabla1[[#This Row],[Fecha]]="",(""),(IF(Tabla13[[#This Row],[Ingreso en]]="",(-Tabla13[[#This Row],[Egreso de]]),(Tabla13[[#This Row],[Ingreso en]]))))</f>
        <v/>
      </c>
    </row>
    <row r="5003" spans="1:10" x14ac:dyDescent="0.3">
      <c r="A5003" s="2" t="str">
        <f>IF(Tabla1[[#This Row],[Fecha]]="",(""),(Tabla1[[#This Row],[Fecha]]))</f>
        <v/>
      </c>
      <c r="B5003" s="3" t="str">
        <f>IF(Tabla1[[#This Row],[Fecha]]="",(""),(Tabla1[[#This Row],[Tipo de Operación]]))</f>
        <v/>
      </c>
      <c r="C5003" s="19" t="str">
        <f>IF(Tabla1[[#This Row],[Fecha]]="",(""),(Tabla1[[#This Row],[Código]]))</f>
        <v/>
      </c>
      <c r="D5003" s="4" t="str">
        <f>IF(Tabla1[[#This Row],[Fecha]]="",(""),(Tabla1[[#This Row],[Rubro]]))</f>
        <v/>
      </c>
      <c r="E5003" s="4"/>
      <c r="F5003" s="4" t="str">
        <f>IF(Tabla1[[#This Row],[Fecha]]="",(""),(Tabla1[[#This Row],[Precio]]))</f>
        <v/>
      </c>
      <c r="G5003" s="4" t="str">
        <f>IF(Tabla1[[#This Row],[Fecha]]="",(""),(Tabla1[[#This Row],[Medio de Pago]]))</f>
        <v/>
      </c>
      <c r="H5003" s="4" t="str">
        <f>IF(Tabla1[[#This Row],[Fecha]]="",(""),(IF(Tabla1[[#This Row],[Ingreso en]]="",(""),(Tabla1[[#This Row],[Precio]]))))</f>
        <v/>
      </c>
      <c r="I5003" s="5" t="str">
        <f>IF(Tabla1[[#This Row],[Fecha]]="",(""),(IF(Tabla1[[#This Row],[Egreso de]]="",(""),(Tabla1[[#This Row],[Precio]]))))</f>
        <v/>
      </c>
      <c r="J5003" s="4" t="str">
        <f>IF(Tabla1[[#This Row],[Fecha]]="",(""),(IF(Tabla13[[#This Row],[Ingreso en]]="",(-Tabla13[[#This Row],[Egreso de]]),(Tabla13[[#This Row],[Ingreso en]]))))</f>
        <v/>
      </c>
    </row>
    <row r="5004" spans="1:10" x14ac:dyDescent="0.3">
      <c r="A5004" s="2" t="str">
        <f>IF(Tabla1[[#This Row],[Fecha]]="",(""),(Tabla1[[#This Row],[Fecha]]))</f>
        <v/>
      </c>
      <c r="B5004" s="3" t="str">
        <f>IF(Tabla1[[#This Row],[Fecha]]="",(""),(Tabla1[[#This Row],[Tipo de Operación]]))</f>
        <v/>
      </c>
      <c r="C5004" s="19" t="str">
        <f>IF(Tabla1[[#This Row],[Fecha]]="",(""),(Tabla1[[#This Row],[Código]]))</f>
        <v/>
      </c>
      <c r="D5004" s="4" t="str">
        <f>IF(Tabla1[[#This Row],[Fecha]]="",(""),(Tabla1[[#This Row],[Rubro]]))</f>
        <v/>
      </c>
      <c r="E5004" s="4"/>
      <c r="F5004" s="4" t="str">
        <f>IF(Tabla1[[#This Row],[Fecha]]="",(""),(Tabla1[[#This Row],[Precio]]))</f>
        <v/>
      </c>
      <c r="G5004" s="4" t="str">
        <f>IF(Tabla1[[#This Row],[Fecha]]="",(""),(Tabla1[[#This Row],[Medio de Pago]]))</f>
        <v/>
      </c>
      <c r="H5004" s="4" t="str">
        <f>IF(Tabla1[[#This Row],[Fecha]]="",(""),(IF(Tabla1[[#This Row],[Ingreso en]]="",(""),(Tabla1[[#This Row],[Precio]]))))</f>
        <v/>
      </c>
      <c r="I5004" s="5" t="str">
        <f>IF(Tabla1[[#This Row],[Fecha]]="",(""),(IF(Tabla1[[#This Row],[Egreso de]]="",(""),(Tabla1[[#This Row],[Precio]]))))</f>
        <v/>
      </c>
      <c r="J5004" s="4" t="str">
        <f>IF(Tabla1[[#This Row],[Fecha]]="",(""),(IF(Tabla13[[#This Row],[Ingreso en]]="",(-Tabla13[[#This Row],[Egreso de]]),(Tabla13[[#This Row],[Ingreso en]]))))</f>
        <v/>
      </c>
    </row>
    <row r="5005" spans="1:10" x14ac:dyDescent="0.3">
      <c r="A5005" s="2" t="str">
        <f>IF(Tabla1[[#This Row],[Fecha]]="",(""),(Tabla1[[#This Row],[Fecha]]))</f>
        <v/>
      </c>
      <c r="B5005" s="3" t="str">
        <f>IF(Tabla1[[#This Row],[Fecha]]="",(""),(Tabla1[[#This Row],[Tipo de Operación]]))</f>
        <v/>
      </c>
      <c r="C5005" s="19" t="str">
        <f>IF(Tabla1[[#This Row],[Fecha]]="",(""),(Tabla1[[#This Row],[Código]]))</f>
        <v/>
      </c>
      <c r="D5005" s="4" t="str">
        <f>IF(Tabla1[[#This Row],[Fecha]]="",(""),(Tabla1[[#This Row],[Rubro]]))</f>
        <v/>
      </c>
      <c r="E5005" s="4"/>
      <c r="F5005" s="4" t="str">
        <f>IF(Tabla1[[#This Row],[Fecha]]="",(""),(Tabla1[[#This Row],[Precio]]))</f>
        <v/>
      </c>
      <c r="G5005" s="4" t="str">
        <f>IF(Tabla1[[#This Row],[Fecha]]="",(""),(Tabla1[[#This Row],[Medio de Pago]]))</f>
        <v/>
      </c>
      <c r="H5005" s="4" t="str">
        <f>IF(Tabla1[[#This Row],[Fecha]]="",(""),(IF(Tabla1[[#This Row],[Ingreso en]]="",(""),(Tabla1[[#This Row],[Precio]]))))</f>
        <v/>
      </c>
      <c r="I5005" s="5" t="str">
        <f>IF(Tabla1[[#This Row],[Fecha]]="",(""),(IF(Tabla1[[#This Row],[Egreso de]]="",(""),(Tabla1[[#This Row],[Precio]]))))</f>
        <v/>
      </c>
      <c r="J5005" s="4" t="str">
        <f>IF(Tabla1[[#This Row],[Fecha]]="",(""),(IF(Tabla13[[#This Row],[Ingreso en]]="",(-Tabla13[[#This Row],[Egreso de]]),(Tabla13[[#This Row],[Ingreso en]]))))</f>
        <v/>
      </c>
    </row>
    <row r="5006" spans="1:10" x14ac:dyDescent="0.3">
      <c r="A5006" s="2" t="str">
        <f>IF(Tabla1[[#This Row],[Fecha]]="",(""),(Tabla1[[#This Row],[Fecha]]))</f>
        <v/>
      </c>
      <c r="B5006" s="3" t="str">
        <f>IF(Tabla1[[#This Row],[Fecha]]="",(""),(Tabla1[[#This Row],[Tipo de Operación]]))</f>
        <v/>
      </c>
      <c r="C5006" s="19" t="str">
        <f>IF(Tabla1[[#This Row],[Fecha]]="",(""),(Tabla1[[#This Row],[Código]]))</f>
        <v/>
      </c>
      <c r="D5006" s="4" t="str">
        <f>IF(Tabla1[[#This Row],[Fecha]]="",(""),(Tabla1[[#This Row],[Rubro]]))</f>
        <v/>
      </c>
      <c r="E5006" s="4"/>
      <c r="F5006" s="4" t="str">
        <f>IF(Tabla1[[#This Row],[Fecha]]="",(""),(Tabla1[[#This Row],[Precio]]))</f>
        <v/>
      </c>
      <c r="G5006" s="4" t="str">
        <f>IF(Tabla1[[#This Row],[Fecha]]="",(""),(Tabla1[[#This Row],[Medio de Pago]]))</f>
        <v/>
      </c>
      <c r="H5006" s="4" t="str">
        <f>IF(Tabla1[[#This Row],[Fecha]]="",(""),(IF(Tabla1[[#This Row],[Ingreso en]]="",(""),(Tabla1[[#This Row],[Precio]]))))</f>
        <v/>
      </c>
      <c r="I5006" s="5" t="str">
        <f>IF(Tabla1[[#This Row],[Fecha]]="",(""),(IF(Tabla1[[#This Row],[Egreso de]]="",(""),(Tabla1[[#This Row],[Precio]]))))</f>
        <v/>
      </c>
      <c r="J5006" s="4" t="str">
        <f>IF(Tabla1[[#This Row],[Fecha]]="",(""),(IF(Tabla13[[#This Row],[Ingreso en]]="",(-Tabla13[[#This Row],[Egreso de]]),(Tabla13[[#This Row],[Ingreso en]]))))</f>
        <v/>
      </c>
    </row>
    <row r="5007" spans="1:10" x14ac:dyDescent="0.3">
      <c r="A5007" s="2" t="str">
        <f>IF(Tabla1[[#This Row],[Fecha]]="",(""),(Tabla1[[#This Row],[Fecha]]))</f>
        <v/>
      </c>
      <c r="B5007" s="3" t="str">
        <f>IF(Tabla1[[#This Row],[Fecha]]="",(""),(Tabla1[[#This Row],[Tipo de Operación]]))</f>
        <v/>
      </c>
      <c r="C5007" s="19" t="str">
        <f>IF(Tabla1[[#This Row],[Fecha]]="",(""),(Tabla1[[#This Row],[Código]]))</f>
        <v/>
      </c>
      <c r="D5007" s="4" t="str">
        <f>IF(Tabla1[[#This Row],[Fecha]]="",(""),(Tabla1[[#This Row],[Rubro]]))</f>
        <v/>
      </c>
      <c r="E5007" s="4"/>
      <c r="F5007" s="4" t="str">
        <f>IF(Tabla1[[#This Row],[Fecha]]="",(""),(Tabla1[[#This Row],[Precio]]))</f>
        <v/>
      </c>
      <c r="G5007" s="4" t="str">
        <f>IF(Tabla1[[#This Row],[Fecha]]="",(""),(Tabla1[[#This Row],[Medio de Pago]]))</f>
        <v/>
      </c>
      <c r="H5007" s="4" t="str">
        <f>IF(Tabla1[[#This Row],[Fecha]]="",(""),(IF(Tabla1[[#This Row],[Ingreso en]]="",(""),(Tabla1[[#This Row],[Precio]]))))</f>
        <v/>
      </c>
      <c r="I5007" s="5" t="str">
        <f>IF(Tabla1[[#This Row],[Fecha]]="",(""),(IF(Tabla1[[#This Row],[Egreso de]]="",(""),(Tabla1[[#This Row],[Precio]]))))</f>
        <v/>
      </c>
      <c r="J5007" s="4" t="str">
        <f>IF(Tabla1[[#This Row],[Fecha]]="",(""),(IF(Tabla13[[#This Row],[Ingreso en]]="",(-Tabla13[[#This Row],[Egreso de]]),(Tabla13[[#This Row],[Ingreso en]]))))</f>
        <v/>
      </c>
    </row>
    <row r="5008" spans="1:10" x14ac:dyDescent="0.3">
      <c r="A5008" s="2" t="str">
        <f>IF(Tabla1[[#This Row],[Fecha]]="",(""),(Tabla1[[#This Row],[Fecha]]))</f>
        <v/>
      </c>
      <c r="B5008" s="3" t="str">
        <f>IF(Tabla1[[#This Row],[Fecha]]="",(""),(Tabla1[[#This Row],[Tipo de Operación]]))</f>
        <v/>
      </c>
      <c r="C5008" s="19" t="str">
        <f>IF(Tabla1[[#This Row],[Fecha]]="",(""),(Tabla1[[#This Row],[Código]]))</f>
        <v/>
      </c>
      <c r="D5008" s="4" t="str">
        <f>IF(Tabla1[[#This Row],[Fecha]]="",(""),(Tabla1[[#This Row],[Rubro]]))</f>
        <v/>
      </c>
      <c r="E5008" s="4"/>
      <c r="F5008" s="4" t="str">
        <f>IF(Tabla1[[#This Row],[Fecha]]="",(""),(Tabla1[[#This Row],[Precio]]))</f>
        <v/>
      </c>
      <c r="G5008" s="4" t="str">
        <f>IF(Tabla1[[#This Row],[Fecha]]="",(""),(Tabla1[[#This Row],[Medio de Pago]]))</f>
        <v/>
      </c>
      <c r="H5008" s="4" t="str">
        <f>IF(Tabla1[[#This Row],[Fecha]]="",(""),(IF(Tabla1[[#This Row],[Ingreso en]]="",(""),(Tabla1[[#This Row],[Precio]]))))</f>
        <v/>
      </c>
      <c r="I5008" s="5" t="str">
        <f>IF(Tabla1[[#This Row],[Fecha]]="",(""),(IF(Tabla1[[#This Row],[Egreso de]]="",(""),(Tabla1[[#This Row],[Precio]]))))</f>
        <v/>
      </c>
      <c r="J5008" s="4" t="str">
        <f>IF(Tabla1[[#This Row],[Fecha]]="",(""),(IF(Tabla13[[#This Row],[Ingreso en]]="",(-Tabla13[[#This Row],[Egreso de]]),(Tabla13[[#This Row],[Ingreso en]]))))</f>
        <v/>
      </c>
    </row>
    <row r="5009" spans="1:10" x14ac:dyDescent="0.3">
      <c r="A5009" s="2" t="str">
        <f>IF(Tabla1[[#This Row],[Fecha]]="",(""),(Tabla1[[#This Row],[Fecha]]))</f>
        <v/>
      </c>
      <c r="B5009" s="3" t="str">
        <f>IF(Tabla1[[#This Row],[Fecha]]="",(""),(Tabla1[[#This Row],[Tipo de Operación]]))</f>
        <v/>
      </c>
      <c r="C5009" s="19" t="str">
        <f>IF(Tabla1[[#This Row],[Fecha]]="",(""),(Tabla1[[#This Row],[Código]]))</f>
        <v/>
      </c>
      <c r="D5009" s="4" t="str">
        <f>IF(Tabla1[[#This Row],[Fecha]]="",(""),(Tabla1[[#This Row],[Rubro]]))</f>
        <v/>
      </c>
      <c r="E5009" s="4"/>
      <c r="F5009" s="4" t="str">
        <f>IF(Tabla1[[#This Row],[Fecha]]="",(""),(Tabla1[[#This Row],[Precio]]))</f>
        <v/>
      </c>
      <c r="G5009" s="4" t="str">
        <f>IF(Tabla1[[#This Row],[Fecha]]="",(""),(Tabla1[[#This Row],[Medio de Pago]]))</f>
        <v/>
      </c>
      <c r="H5009" s="4" t="str">
        <f>IF(Tabla1[[#This Row],[Fecha]]="",(""),(IF(Tabla1[[#This Row],[Ingreso en]]="",(""),(Tabla1[[#This Row],[Precio]]))))</f>
        <v/>
      </c>
      <c r="I5009" s="5" t="str">
        <f>IF(Tabla1[[#This Row],[Fecha]]="",(""),(IF(Tabla1[[#This Row],[Egreso de]]="",(""),(Tabla1[[#This Row],[Precio]]))))</f>
        <v/>
      </c>
      <c r="J5009" s="4" t="str">
        <f>IF(Tabla1[[#This Row],[Fecha]]="",(""),(IF(Tabla13[[#This Row],[Ingreso en]]="",(-Tabla13[[#This Row],[Egreso de]]),(Tabla13[[#This Row],[Ingreso en]]))))</f>
        <v/>
      </c>
    </row>
    <row r="5010" spans="1:10" x14ac:dyDescent="0.3">
      <c r="A5010" s="2" t="str">
        <f>IF(Tabla1[[#This Row],[Fecha]]="",(""),(Tabla1[[#This Row],[Fecha]]))</f>
        <v/>
      </c>
      <c r="B5010" s="3" t="str">
        <f>IF(Tabla1[[#This Row],[Fecha]]="",(""),(Tabla1[[#This Row],[Tipo de Operación]]))</f>
        <v/>
      </c>
      <c r="C5010" s="19" t="str">
        <f>IF(Tabla1[[#This Row],[Fecha]]="",(""),(Tabla1[[#This Row],[Código]]))</f>
        <v/>
      </c>
      <c r="D5010" s="4" t="str">
        <f>IF(Tabla1[[#This Row],[Fecha]]="",(""),(Tabla1[[#This Row],[Rubro]]))</f>
        <v/>
      </c>
      <c r="E5010" s="4"/>
      <c r="F5010" s="4" t="str">
        <f>IF(Tabla1[[#This Row],[Fecha]]="",(""),(Tabla1[[#This Row],[Precio]]))</f>
        <v/>
      </c>
      <c r="G5010" s="4" t="str">
        <f>IF(Tabla1[[#This Row],[Fecha]]="",(""),(Tabla1[[#This Row],[Medio de Pago]]))</f>
        <v/>
      </c>
      <c r="H5010" s="4" t="str">
        <f>IF(Tabla1[[#This Row],[Fecha]]="",(""),(IF(Tabla1[[#This Row],[Ingreso en]]="",(""),(Tabla1[[#This Row],[Precio]]))))</f>
        <v/>
      </c>
      <c r="I5010" s="5" t="str">
        <f>IF(Tabla1[[#This Row],[Fecha]]="",(""),(IF(Tabla1[[#This Row],[Egreso de]]="",(""),(Tabla1[[#This Row],[Precio]]))))</f>
        <v/>
      </c>
      <c r="J5010" s="4" t="str">
        <f>IF(Tabla1[[#This Row],[Fecha]]="",(""),(IF(Tabla13[[#This Row],[Ingreso en]]="",(-Tabla13[[#This Row],[Egreso de]]),(Tabla13[[#This Row],[Ingreso en]]))))</f>
        <v/>
      </c>
    </row>
    <row r="5011" spans="1:10" x14ac:dyDescent="0.3">
      <c r="A5011" s="2" t="str">
        <f>IF(Tabla1[[#This Row],[Fecha]]="",(""),(Tabla1[[#This Row],[Fecha]]))</f>
        <v/>
      </c>
      <c r="B5011" s="3" t="str">
        <f>IF(Tabla1[[#This Row],[Fecha]]="",(""),(Tabla1[[#This Row],[Tipo de Operación]]))</f>
        <v/>
      </c>
      <c r="C5011" s="19" t="str">
        <f>IF(Tabla1[[#This Row],[Fecha]]="",(""),(Tabla1[[#This Row],[Código]]))</f>
        <v/>
      </c>
      <c r="D5011" s="4" t="str">
        <f>IF(Tabla1[[#This Row],[Fecha]]="",(""),(Tabla1[[#This Row],[Rubro]]))</f>
        <v/>
      </c>
      <c r="E5011" s="4"/>
      <c r="F5011" s="4" t="str">
        <f>IF(Tabla1[[#This Row],[Fecha]]="",(""),(Tabla1[[#This Row],[Precio]]))</f>
        <v/>
      </c>
      <c r="G5011" s="4" t="str">
        <f>IF(Tabla1[[#This Row],[Fecha]]="",(""),(Tabla1[[#This Row],[Medio de Pago]]))</f>
        <v/>
      </c>
      <c r="H5011" s="4" t="str">
        <f>IF(Tabla1[[#This Row],[Fecha]]="",(""),(IF(Tabla1[[#This Row],[Ingreso en]]="",(""),(Tabla1[[#This Row],[Precio]]))))</f>
        <v/>
      </c>
      <c r="I5011" s="5" t="str">
        <f>IF(Tabla1[[#This Row],[Fecha]]="",(""),(IF(Tabla1[[#This Row],[Egreso de]]="",(""),(Tabla1[[#This Row],[Precio]]))))</f>
        <v/>
      </c>
      <c r="J5011" s="4" t="str">
        <f>IF(Tabla1[[#This Row],[Fecha]]="",(""),(IF(Tabla13[[#This Row],[Ingreso en]]="",(-Tabla13[[#This Row],[Egreso de]]),(Tabla13[[#This Row],[Ingreso en]]))))</f>
        <v/>
      </c>
    </row>
    <row r="5012" spans="1:10" x14ac:dyDescent="0.3">
      <c r="A5012" s="2" t="str">
        <f>IF(Tabla1[[#This Row],[Fecha]]="",(""),(Tabla1[[#This Row],[Fecha]]))</f>
        <v/>
      </c>
      <c r="B5012" s="3" t="str">
        <f>IF(Tabla1[[#This Row],[Fecha]]="",(""),(Tabla1[[#This Row],[Tipo de Operación]]))</f>
        <v/>
      </c>
      <c r="C5012" s="19" t="str">
        <f>IF(Tabla1[[#This Row],[Fecha]]="",(""),(Tabla1[[#This Row],[Código]]))</f>
        <v/>
      </c>
      <c r="D5012" s="4" t="str">
        <f>IF(Tabla1[[#This Row],[Fecha]]="",(""),(Tabla1[[#This Row],[Rubro]]))</f>
        <v/>
      </c>
      <c r="E5012" s="4"/>
      <c r="F5012" s="4" t="str">
        <f>IF(Tabla1[[#This Row],[Fecha]]="",(""),(Tabla1[[#This Row],[Precio]]))</f>
        <v/>
      </c>
      <c r="G5012" s="4" t="str">
        <f>IF(Tabla1[[#This Row],[Fecha]]="",(""),(Tabla1[[#This Row],[Medio de Pago]]))</f>
        <v/>
      </c>
      <c r="H5012" s="4" t="str">
        <f>IF(Tabla1[[#This Row],[Fecha]]="",(""),(IF(Tabla1[[#This Row],[Ingreso en]]="",(""),(Tabla1[[#This Row],[Precio]]))))</f>
        <v/>
      </c>
      <c r="I5012" s="5" t="str">
        <f>IF(Tabla1[[#This Row],[Fecha]]="",(""),(IF(Tabla1[[#This Row],[Egreso de]]="",(""),(Tabla1[[#This Row],[Precio]]))))</f>
        <v/>
      </c>
      <c r="J5012" s="4" t="str">
        <f>IF(Tabla1[[#This Row],[Fecha]]="",(""),(IF(Tabla13[[#This Row],[Ingreso en]]="",(-Tabla13[[#This Row],[Egreso de]]),(Tabla13[[#This Row],[Ingreso en]]))))</f>
        <v/>
      </c>
    </row>
    <row r="5013" spans="1:10" x14ac:dyDescent="0.3">
      <c r="A5013" s="2" t="str">
        <f>IF(Tabla1[[#This Row],[Fecha]]="",(""),(Tabla1[[#This Row],[Fecha]]))</f>
        <v/>
      </c>
      <c r="B5013" s="3" t="str">
        <f>IF(Tabla1[[#This Row],[Fecha]]="",(""),(Tabla1[[#This Row],[Tipo de Operación]]))</f>
        <v/>
      </c>
      <c r="C5013" s="19" t="str">
        <f>IF(Tabla1[[#This Row],[Fecha]]="",(""),(Tabla1[[#This Row],[Código]]))</f>
        <v/>
      </c>
      <c r="D5013" s="4" t="str">
        <f>IF(Tabla1[[#This Row],[Fecha]]="",(""),(Tabla1[[#This Row],[Rubro]]))</f>
        <v/>
      </c>
      <c r="E5013" s="4"/>
      <c r="F5013" s="4" t="str">
        <f>IF(Tabla1[[#This Row],[Fecha]]="",(""),(Tabla1[[#This Row],[Precio]]))</f>
        <v/>
      </c>
      <c r="G5013" s="4" t="str">
        <f>IF(Tabla1[[#This Row],[Fecha]]="",(""),(Tabla1[[#This Row],[Medio de Pago]]))</f>
        <v/>
      </c>
      <c r="H5013" s="4" t="str">
        <f>IF(Tabla1[[#This Row],[Fecha]]="",(""),(IF(Tabla1[[#This Row],[Ingreso en]]="",(""),(Tabla1[[#This Row],[Precio]]))))</f>
        <v/>
      </c>
      <c r="I5013" s="5" t="str">
        <f>IF(Tabla1[[#This Row],[Fecha]]="",(""),(IF(Tabla1[[#This Row],[Egreso de]]="",(""),(Tabla1[[#This Row],[Precio]]))))</f>
        <v/>
      </c>
      <c r="J5013" s="4" t="str">
        <f>IF(Tabla1[[#This Row],[Fecha]]="",(""),(IF(Tabla13[[#This Row],[Ingreso en]]="",(-Tabla13[[#This Row],[Egreso de]]),(Tabla13[[#This Row],[Ingreso en]]))))</f>
        <v/>
      </c>
    </row>
    <row r="5014" spans="1:10" x14ac:dyDescent="0.3">
      <c r="A5014" s="2" t="str">
        <f>IF(Tabla1[[#This Row],[Fecha]]="",(""),(Tabla1[[#This Row],[Fecha]]))</f>
        <v/>
      </c>
      <c r="B5014" s="3" t="str">
        <f>IF(Tabla1[[#This Row],[Fecha]]="",(""),(Tabla1[[#This Row],[Tipo de Operación]]))</f>
        <v/>
      </c>
      <c r="C5014" s="19" t="str">
        <f>IF(Tabla1[[#This Row],[Fecha]]="",(""),(Tabla1[[#This Row],[Código]]))</f>
        <v/>
      </c>
      <c r="D5014" s="4" t="str">
        <f>IF(Tabla1[[#This Row],[Fecha]]="",(""),(Tabla1[[#This Row],[Rubro]]))</f>
        <v/>
      </c>
      <c r="E5014" s="4"/>
      <c r="F5014" s="4" t="str">
        <f>IF(Tabla1[[#This Row],[Fecha]]="",(""),(Tabla1[[#This Row],[Precio]]))</f>
        <v/>
      </c>
      <c r="G5014" s="4" t="str">
        <f>IF(Tabla1[[#This Row],[Fecha]]="",(""),(Tabla1[[#This Row],[Medio de Pago]]))</f>
        <v/>
      </c>
      <c r="H5014" s="4" t="str">
        <f>IF(Tabla1[[#This Row],[Fecha]]="",(""),(IF(Tabla1[[#This Row],[Ingreso en]]="",(""),(Tabla1[[#This Row],[Precio]]))))</f>
        <v/>
      </c>
      <c r="I5014" s="5" t="str">
        <f>IF(Tabla1[[#This Row],[Fecha]]="",(""),(IF(Tabla1[[#This Row],[Egreso de]]="",(""),(Tabla1[[#This Row],[Precio]]))))</f>
        <v/>
      </c>
      <c r="J5014" s="4" t="str">
        <f>IF(Tabla1[[#This Row],[Fecha]]="",(""),(IF(Tabla13[[#This Row],[Ingreso en]]="",(-Tabla13[[#This Row],[Egreso de]]),(Tabla13[[#This Row],[Ingreso en]]))))</f>
        <v/>
      </c>
    </row>
    <row r="5015" spans="1:10" x14ac:dyDescent="0.3">
      <c r="A5015" s="2" t="str">
        <f>IF(Tabla1[[#This Row],[Fecha]]="",(""),(Tabla1[[#This Row],[Fecha]]))</f>
        <v/>
      </c>
      <c r="B5015" s="3" t="str">
        <f>IF(Tabla1[[#This Row],[Fecha]]="",(""),(Tabla1[[#This Row],[Tipo de Operación]]))</f>
        <v/>
      </c>
      <c r="C5015" s="19" t="str">
        <f>IF(Tabla1[[#This Row],[Fecha]]="",(""),(Tabla1[[#This Row],[Código]]))</f>
        <v/>
      </c>
      <c r="D5015" s="4" t="str">
        <f>IF(Tabla1[[#This Row],[Fecha]]="",(""),(Tabla1[[#This Row],[Rubro]]))</f>
        <v/>
      </c>
      <c r="E5015" s="4"/>
      <c r="F5015" s="4" t="str">
        <f>IF(Tabla1[[#This Row],[Fecha]]="",(""),(Tabla1[[#This Row],[Precio]]))</f>
        <v/>
      </c>
      <c r="G5015" s="4" t="str">
        <f>IF(Tabla1[[#This Row],[Fecha]]="",(""),(Tabla1[[#This Row],[Medio de Pago]]))</f>
        <v/>
      </c>
      <c r="H5015" s="4" t="str">
        <f>IF(Tabla1[[#This Row],[Fecha]]="",(""),(IF(Tabla1[[#This Row],[Ingreso en]]="",(""),(Tabla1[[#This Row],[Precio]]))))</f>
        <v/>
      </c>
      <c r="I5015" s="5" t="str">
        <f>IF(Tabla1[[#This Row],[Fecha]]="",(""),(IF(Tabla1[[#This Row],[Egreso de]]="",(""),(Tabla1[[#This Row],[Precio]]))))</f>
        <v/>
      </c>
      <c r="J5015" s="4" t="str">
        <f>IF(Tabla1[[#This Row],[Fecha]]="",(""),(IF(Tabla13[[#This Row],[Ingreso en]]="",(-Tabla13[[#This Row],[Egreso de]]),(Tabla13[[#This Row],[Ingreso en]]))))</f>
        <v/>
      </c>
    </row>
    <row r="5016" spans="1:10" x14ac:dyDescent="0.3">
      <c r="A5016" s="2" t="str">
        <f>IF(Tabla1[[#This Row],[Fecha]]="",(""),(Tabla1[[#This Row],[Fecha]]))</f>
        <v/>
      </c>
      <c r="B5016" s="3" t="str">
        <f>IF(Tabla1[[#This Row],[Fecha]]="",(""),(Tabla1[[#This Row],[Tipo de Operación]]))</f>
        <v/>
      </c>
      <c r="C5016" s="19" t="str">
        <f>IF(Tabla1[[#This Row],[Fecha]]="",(""),(Tabla1[[#This Row],[Código]]))</f>
        <v/>
      </c>
      <c r="D5016" s="4" t="str">
        <f>IF(Tabla1[[#This Row],[Fecha]]="",(""),(Tabla1[[#This Row],[Rubro]]))</f>
        <v/>
      </c>
      <c r="E5016" s="4"/>
      <c r="F5016" s="4" t="str">
        <f>IF(Tabla1[[#This Row],[Fecha]]="",(""),(Tabla1[[#This Row],[Precio]]))</f>
        <v/>
      </c>
      <c r="G5016" s="4" t="str">
        <f>IF(Tabla1[[#This Row],[Fecha]]="",(""),(Tabla1[[#This Row],[Medio de Pago]]))</f>
        <v/>
      </c>
      <c r="H5016" s="4" t="str">
        <f>IF(Tabla1[[#This Row],[Fecha]]="",(""),(IF(Tabla1[[#This Row],[Ingreso en]]="",(""),(Tabla1[[#This Row],[Precio]]))))</f>
        <v/>
      </c>
      <c r="I5016" s="5" t="str">
        <f>IF(Tabla1[[#This Row],[Fecha]]="",(""),(IF(Tabla1[[#This Row],[Egreso de]]="",(""),(Tabla1[[#This Row],[Precio]]))))</f>
        <v/>
      </c>
      <c r="J5016" s="4" t="str">
        <f>IF(Tabla1[[#This Row],[Fecha]]="",(""),(IF(Tabla13[[#This Row],[Ingreso en]]="",(-Tabla13[[#This Row],[Egreso de]]),(Tabla13[[#This Row],[Ingreso en]]))))</f>
        <v/>
      </c>
    </row>
    <row r="5017" spans="1:10" x14ac:dyDescent="0.3">
      <c r="A5017" s="2" t="str">
        <f>IF(Tabla1[[#This Row],[Fecha]]="",(""),(Tabla1[[#This Row],[Fecha]]))</f>
        <v/>
      </c>
      <c r="B5017" s="3" t="str">
        <f>IF(Tabla1[[#This Row],[Fecha]]="",(""),(Tabla1[[#This Row],[Tipo de Operación]]))</f>
        <v/>
      </c>
      <c r="C5017" s="19" t="str">
        <f>IF(Tabla1[[#This Row],[Fecha]]="",(""),(Tabla1[[#This Row],[Código]]))</f>
        <v/>
      </c>
      <c r="D5017" s="4" t="str">
        <f>IF(Tabla1[[#This Row],[Fecha]]="",(""),(Tabla1[[#This Row],[Rubro]]))</f>
        <v/>
      </c>
      <c r="E5017" s="4"/>
      <c r="F5017" s="4" t="str">
        <f>IF(Tabla1[[#This Row],[Fecha]]="",(""),(Tabla1[[#This Row],[Precio]]))</f>
        <v/>
      </c>
      <c r="G5017" s="4" t="str">
        <f>IF(Tabla1[[#This Row],[Fecha]]="",(""),(Tabla1[[#This Row],[Medio de Pago]]))</f>
        <v/>
      </c>
      <c r="H5017" s="4" t="str">
        <f>IF(Tabla1[[#This Row],[Fecha]]="",(""),(IF(Tabla1[[#This Row],[Ingreso en]]="",(""),(Tabla1[[#This Row],[Precio]]))))</f>
        <v/>
      </c>
      <c r="I5017" s="5" t="str">
        <f>IF(Tabla1[[#This Row],[Fecha]]="",(""),(IF(Tabla1[[#This Row],[Egreso de]]="",(""),(Tabla1[[#This Row],[Precio]]))))</f>
        <v/>
      </c>
      <c r="J5017" s="4" t="str">
        <f>IF(Tabla1[[#This Row],[Fecha]]="",(""),(IF(Tabla13[[#This Row],[Ingreso en]]="",(-Tabla13[[#This Row],[Egreso de]]),(Tabla13[[#This Row],[Ingreso en]]))))</f>
        <v/>
      </c>
    </row>
    <row r="5018" spans="1:10" x14ac:dyDescent="0.3">
      <c r="A5018" s="2" t="str">
        <f>IF(Tabla1[[#This Row],[Fecha]]="",(""),(Tabla1[[#This Row],[Fecha]]))</f>
        <v/>
      </c>
      <c r="B5018" s="3" t="str">
        <f>IF(Tabla1[[#This Row],[Fecha]]="",(""),(Tabla1[[#This Row],[Tipo de Operación]]))</f>
        <v/>
      </c>
      <c r="C5018" s="19" t="str">
        <f>IF(Tabla1[[#This Row],[Fecha]]="",(""),(Tabla1[[#This Row],[Código]]))</f>
        <v/>
      </c>
      <c r="D5018" s="4" t="str">
        <f>IF(Tabla1[[#This Row],[Fecha]]="",(""),(Tabla1[[#This Row],[Rubro]]))</f>
        <v/>
      </c>
      <c r="E5018" s="4"/>
      <c r="F5018" s="4" t="str">
        <f>IF(Tabla1[[#This Row],[Fecha]]="",(""),(Tabla1[[#This Row],[Precio]]))</f>
        <v/>
      </c>
      <c r="G5018" s="4" t="str">
        <f>IF(Tabla1[[#This Row],[Fecha]]="",(""),(Tabla1[[#This Row],[Medio de Pago]]))</f>
        <v/>
      </c>
      <c r="H5018" s="4" t="str">
        <f>IF(Tabla1[[#This Row],[Fecha]]="",(""),(IF(Tabla1[[#This Row],[Ingreso en]]="",(""),(Tabla1[[#This Row],[Precio]]))))</f>
        <v/>
      </c>
      <c r="I5018" s="5" t="str">
        <f>IF(Tabla1[[#This Row],[Fecha]]="",(""),(IF(Tabla1[[#This Row],[Egreso de]]="",(""),(Tabla1[[#This Row],[Precio]]))))</f>
        <v/>
      </c>
      <c r="J5018" s="4" t="str">
        <f>IF(Tabla1[[#This Row],[Fecha]]="",(""),(IF(Tabla13[[#This Row],[Ingreso en]]="",(-Tabla13[[#This Row],[Egreso de]]),(Tabla13[[#This Row],[Ingreso en]]))))</f>
        <v/>
      </c>
    </row>
    <row r="5019" spans="1:10" x14ac:dyDescent="0.3">
      <c r="A5019" s="2" t="str">
        <f>IF(Tabla1[[#This Row],[Fecha]]="",(""),(Tabla1[[#This Row],[Fecha]]))</f>
        <v/>
      </c>
      <c r="B5019" s="3" t="str">
        <f>IF(Tabla1[[#This Row],[Fecha]]="",(""),(Tabla1[[#This Row],[Tipo de Operación]]))</f>
        <v/>
      </c>
      <c r="C5019" s="19" t="str">
        <f>IF(Tabla1[[#This Row],[Fecha]]="",(""),(Tabla1[[#This Row],[Código]]))</f>
        <v/>
      </c>
      <c r="D5019" s="4" t="str">
        <f>IF(Tabla1[[#This Row],[Fecha]]="",(""),(Tabla1[[#This Row],[Rubro]]))</f>
        <v/>
      </c>
      <c r="E5019" s="4"/>
      <c r="F5019" s="4" t="str">
        <f>IF(Tabla1[[#This Row],[Fecha]]="",(""),(Tabla1[[#This Row],[Precio]]))</f>
        <v/>
      </c>
      <c r="G5019" s="4" t="str">
        <f>IF(Tabla1[[#This Row],[Fecha]]="",(""),(Tabla1[[#This Row],[Medio de Pago]]))</f>
        <v/>
      </c>
      <c r="H5019" s="4" t="str">
        <f>IF(Tabla1[[#This Row],[Fecha]]="",(""),(IF(Tabla1[[#This Row],[Ingreso en]]="",(""),(Tabla1[[#This Row],[Precio]]))))</f>
        <v/>
      </c>
      <c r="I5019" s="5" t="str">
        <f>IF(Tabla1[[#This Row],[Fecha]]="",(""),(IF(Tabla1[[#This Row],[Egreso de]]="",(""),(Tabla1[[#This Row],[Precio]]))))</f>
        <v/>
      </c>
      <c r="J5019" s="4" t="str">
        <f>IF(Tabla1[[#This Row],[Fecha]]="",(""),(IF(Tabla13[[#This Row],[Ingreso en]]="",(-Tabla13[[#This Row],[Egreso de]]),(Tabla13[[#This Row],[Ingreso en]]))))</f>
        <v/>
      </c>
    </row>
    <row r="5020" spans="1:10" x14ac:dyDescent="0.3">
      <c r="A5020" s="2" t="str">
        <f>IF(Tabla1[[#This Row],[Fecha]]="",(""),(Tabla1[[#This Row],[Fecha]]))</f>
        <v/>
      </c>
      <c r="B5020" s="3" t="str">
        <f>IF(Tabla1[[#This Row],[Fecha]]="",(""),(Tabla1[[#This Row],[Tipo de Operación]]))</f>
        <v/>
      </c>
      <c r="C5020" s="19" t="str">
        <f>IF(Tabla1[[#This Row],[Fecha]]="",(""),(Tabla1[[#This Row],[Código]]))</f>
        <v/>
      </c>
      <c r="D5020" s="4" t="str">
        <f>IF(Tabla1[[#This Row],[Fecha]]="",(""),(Tabla1[[#This Row],[Rubro]]))</f>
        <v/>
      </c>
      <c r="E5020" s="4"/>
      <c r="F5020" s="4" t="str">
        <f>IF(Tabla1[[#This Row],[Fecha]]="",(""),(Tabla1[[#This Row],[Precio]]))</f>
        <v/>
      </c>
      <c r="G5020" s="4" t="str">
        <f>IF(Tabla1[[#This Row],[Fecha]]="",(""),(Tabla1[[#This Row],[Medio de Pago]]))</f>
        <v/>
      </c>
      <c r="H5020" s="4" t="str">
        <f>IF(Tabla1[[#This Row],[Fecha]]="",(""),(IF(Tabla1[[#This Row],[Ingreso en]]="",(""),(Tabla1[[#This Row],[Precio]]))))</f>
        <v/>
      </c>
      <c r="I5020" s="5" t="str">
        <f>IF(Tabla1[[#This Row],[Fecha]]="",(""),(IF(Tabla1[[#This Row],[Egreso de]]="",(""),(Tabla1[[#This Row],[Precio]]))))</f>
        <v/>
      </c>
      <c r="J5020" s="4" t="str">
        <f>IF(Tabla1[[#This Row],[Fecha]]="",(""),(IF(Tabla13[[#This Row],[Ingreso en]]="",(-Tabla13[[#This Row],[Egreso de]]),(Tabla13[[#This Row],[Ingreso en]]))))</f>
        <v/>
      </c>
    </row>
    <row r="5021" spans="1:10" x14ac:dyDescent="0.3">
      <c r="A5021" s="2" t="str">
        <f>IF(Tabla1[[#This Row],[Fecha]]="",(""),(Tabla1[[#This Row],[Fecha]]))</f>
        <v/>
      </c>
      <c r="B5021" s="3" t="str">
        <f>IF(Tabla1[[#This Row],[Fecha]]="",(""),(Tabla1[[#This Row],[Tipo de Operación]]))</f>
        <v/>
      </c>
      <c r="C5021" s="19" t="str">
        <f>IF(Tabla1[[#This Row],[Fecha]]="",(""),(Tabla1[[#This Row],[Código]]))</f>
        <v/>
      </c>
      <c r="D5021" s="4" t="str">
        <f>IF(Tabla1[[#This Row],[Fecha]]="",(""),(Tabla1[[#This Row],[Rubro]]))</f>
        <v/>
      </c>
      <c r="E5021" s="4"/>
      <c r="F5021" s="4" t="str">
        <f>IF(Tabla1[[#This Row],[Fecha]]="",(""),(Tabla1[[#This Row],[Precio]]))</f>
        <v/>
      </c>
      <c r="G5021" s="4" t="str">
        <f>IF(Tabla1[[#This Row],[Fecha]]="",(""),(Tabla1[[#This Row],[Medio de Pago]]))</f>
        <v/>
      </c>
      <c r="H5021" s="4" t="str">
        <f>IF(Tabla1[[#This Row],[Fecha]]="",(""),(IF(Tabla1[[#This Row],[Ingreso en]]="",(""),(Tabla1[[#This Row],[Precio]]))))</f>
        <v/>
      </c>
      <c r="I5021" s="5" t="str">
        <f>IF(Tabla1[[#This Row],[Fecha]]="",(""),(IF(Tabla1[[#This Row],[Egreso de]]="",(""),(Tabla1[[#This Row],[Precio]]))))</f>
        <v/>
      </c>
      <c r="J5021" s="4" t="str">
        <f>IF(Tabla1[[#This Row],[Fecha]]="",(""),(IF(Tabla13[[#This Row],[Ingreso en]]="",(-Tabla13[[#This Row],[Egreso de]]),(Tabla13[[#This Row],[Ingreso en]]))))</f>
        <v/>
      </c>
    </row>
    <row r="5022" spans="1:10" x14ac:dyDescent="0.3">
      <c r="A5022" s="2" t="str">
        <f>IF(Tabla1[[#This Row],[Fecha]]="",(""),(Tabla1[[#This Row],[Fecha]]))</f>
        <v/>
      </c>
      <c r="B5022" s="3" t="str">
        <f>IF(Tabla1[[#This Row],[Fecha]]="",(""),(Tabla1[[#This Row],[Tipo de Operación]]))</f>
        <v/>
      </c>
      <c r="C5022" s="19" t="str">
        <f>IF(Tabla1[[#This Row],[Fecha]]="",(""),(Tabla1[[#This Row],[Código]]))</f>
        <v/>
      </c>
      <c r="D5022" s="4" t="str">
        <f>IF(Tabla1[[#This Row],[Fecha]]="",(""),(Tabla1[[#This Row],[Rubro]]))</f>
        <v/>
      </c>
      <c r="E5022" s="4"/>
      <c r="F5022" s="4" t="str">
        <f>IF(Tabla1[[#This Row],[Fecha]]="",(""),(Tabla1[[#This Row],[Precio]]))</f>
        <v/>
      </c>
      <c r="G5022" s="4" t="str">
        <f>IF(Tabla1[[#This Row],[Fecha]]="",(""),(Tabla1[[#This Row],[Medio de Pago]]))</f>
        <v/>
      </c>
      <c r="H5022" s="4" t="str">
        <f>IF(Tabla1[[#This Row],[Fecha]]="",(""),(IF(Tabla1[[#This Row],[Ingreso en]]="",(""),(Tabla1[[#This Row],[Precio]]))))</f>
        <v/>
      </c>
      <c r="I5022" s="5" t="str">
        <f>IF(Tabla1[[#This Row],[Fecha]]="",(""),(IF(Tabla1[[#This Row],[Egreso de]]="",(""),(Tabla1[[#This Row],[Precio]]))))</f>
        <v/>
      </c>
      <c r="J5022" s="4" t="str">
        <f>IF(Tabla1[[#This Row],[Fecha]]="",(""),(IF(Tabla13[[#This Row],[Ingreso en]]="",(-Tabla13[[#This Row],[Egreso de]]),(Tabla13[[#This Row],[Ingreso en]]))))</f>
        <v/>
      </c>
    </row>
    <row r="5023" spans="1:10" x14ac:dyDescent="0.3">
      <c r="A5023" s="2" t="str">
        <f>IF(Tabla1[[#This Row],[Fecha]]="",(""),(Tabla1[[#This Row],[Fecha]]))</f>
        <v/>
      </c>
      <c r="B5023" s="3" t="str">
        <f>IF(Tabla1[[#This Row],[Fecha]]="",(""),(Tabla1[[#This Row],[Tipo de Operación]]))</f>
        <v/>
      </c>
      <c r="C5023" s="19" t="str">
        <f>IF(Tabla1[[#This Row],[Fecha]]="",(""),(Tabla1[[#This Row],[Código]]))</f>
        <v/>
      </c>
      <c r="D5023" s="4" t="str">
        <f>IF(Tabla1[[#This Row],[Fecha]]="",(""),(Tabla1[[#This Row],[Rubro]]))</f>
        <v/>
      </c>
      <c r="E5023" s="4"/>
      <c r="F5023" s="4" t="str">
        <f>IF(Tabla1[[#This Row],[Fecha]]="",(""),(Tabla1[[#This Row],[Precio]]))</f>
        <v/>
      </c>
      <c r="G5023" s="4" t="str">
        <f>IF(Tabla1[[#This Row],[Fecha]]="",(""),(Tabla1[[#This Row],[Medio de Pago]]))</f>
        <v/>
      </c>
      <c r="H5023" s="4" t="str">
        <f>IF(Tabla1[[#This Row],[Fecha]]="",(""),(IF(Tabla1[[#This Row],[Ingreso en]]="",(""),(Tabla1[[#This Row],[Precio]]))))</f>
        <v/>
      </c>
      <c r="I5023" s="5" t="str">
        <f>IF(Tabla1[[#This Row],[Fecha]]="",(""),(IF(Tabla1[[#This Row],[Egreso de]]="",(""),(Tabla1[[#This Row],[Precio]]))))</f>
        <v/>
      </c>
      <c r="J5023" s="4" t="str">
        <f>IF(Tabla1[[#This Row],[Fecha]]="",(""),(IF(Tabla13[[#This Row],[Ingreso en]]="",(-Tabla13[[#This Row],[Egreso de]]),(Tabla13[[#This Row],[Ingreso en]]))))</f>
        <v/>
      </c>
    </row>
    <row r="5024" spans="1:10" x14ac:dyDescent="0.3">
      <c r="A5024" s="2" t="str">
        <f>IF(Tabla1[[#This Row],[Fecha]]="",(""),(Tabla1[[#This Row],[Fecha]]))</f>
        <v/>
      </c>
      <c r="B5024" s="3" t="str">
        <f>IF(Tabla1[[#This Row],[Fecha]]="",(""),(Tabla1[[#This Row],[Tipo de Operación]]))</f>
        <v/>
      </c>
      <c r="C5024" s="19" t="str">
        <f>IF(Tabla1[[#This Row],[Fecha]]="",(""),(Tabla1[[#This Row],[Código]]))</f>
        <v/>
      </c>
      <c r="D5024" s="4" t="str">
        <f>IF(Tabla1[[#This Row],[Fecha]]="",(""),(Tabla1[[#This Row],[Rubro]]))</f>
        <v/>
      </c>
      <c r="E5024" s="4"/>
      <c r="F5024" s="4" t="str">
        <f>IF(Tabla1[[#This Row],[Fecha]]="",(""),(Tabla1[[#This Row],[Precio]]))</f>
        <v/>
      </c>
      <c r="G5024" s="4" t="str">
        <f>IF(Tabla1[[#This Row],[Fecha]]="",(""),(Tabla1[[#This Row],[Medio de Pago]]))</f>
        <v/>
      </c>
      <c r="H5024" s="4" t="str">
        <f>IF(Tabla1[[#This Row],[Fecha]]="",(""),(IF(Tabla1[[#This Row],[Ingreso en]]="",(""),(Tabla1[[#This Row],[Precio]]))))</f>
        <v/>
      </c>
      <c r="I5024" s="5" t="str">
        <f>IF(Tabla1[[#This Row],[Fecha]]="",(""),(IF(Tabla1[[#This Row],[Egreso de]]="",(""),(Tabla1[[#This Row],[Precio]]))))</f>
        <v/>
      </c>
      <c r="J5024" s="4" t="str">
        <f>IF(Tabla1[[#This Row],[Fecha]]="",(""),(IF(Tabla13[[#This Row],[Ingreso en]]="",(-Tabla13[[#This Row],[Egreso de]]),(Tabla13[[#This Row],[Ingreso en]]))))</f>
        <v/>
      </c>
    </row>
    <row r="5025" spans="1:10" x14ac:dyDescent="0.3">
      <c r="A5025" s="2" t="str">
        <f>IF(Tabla1[[#This Row],[Fecha]]="",(""),(Tabla1[[#This Row],[Fecha]]))</f>
        <v/>
      </c>
      <c r="B5025" s="3" t="str">
        <f>IF(Tabla1[[#This Row],[Fecha]]="",(""),(Tabla1[[#This Row],[Tipo de Operación]]))</f>
        <v/>
      </c>
      <c r="C5025" s="19" t="str">
        <f>IF(Tabla1[[#This Row],[Fecha]]="",(""),(Tabla1[[#This Row],[Código]]))</f>
        <v/>
      </c>
      <c r="D5025" s="4" t="str">
        <f>IF(Tabla1[[#This Row],[Fecha]]="",(""),(Tabla1[[#This Row],[Rubro]]))</f>
        <v/>
      </c>
      <c r="E5025" s="4"/>
      <c r="F5025" s="4" t="str">
        <f>IF(Tabla1[[#This Row],[Fecha]]="",(""),(Tabla1[[#This Row],[Precio]]))</f>
        <v/>
      </c>
      <c r="G5025" s="4" t="str">
        <f>IF(Tabla1[[#This Row],[Fecha]]="",(""),(Tabla1[[#This Row],[Medio de Pago]]))</f>
        <v/>
      </c>
      <c r="H5025" s="4" t="str">
        <f>IF(Tabla1[[#This Row],[Fecha]]="",(""),(IF(Tabla1[[#This Row],[Ingreso en]]="",(""),(Tabla1[[#This Row],[Precio]]))))</f>
        <v/>
      </c>
      <c r="I5025" s="5" t="str">
        <f>IF(Tabla1[[#This Row],[Fecha]]="",(""),(IF(Tabla1[[#This Row],[Egreso de]]="",(""),(Tabla1[[#This Row],[Precio]]))))</f>
        <v/>
      </c>
      <c r="J5025" s="4" t="str">
        <f>IF(Tabla1[[#This Row],[Fecha]]="",(""),(IF(Tabla13[[#This Row],[Ingreso en]]="",(-Tabla13[[#This Row],[Egreso de]]),(Tabla13[[#This Row],[Ingreso en]]))))</f>
        <v/>
      </c>
    </row>
    <row r="5026" spans="1:10" x14ac:dyDescent="0.3">
      <c r="A5026" s="2" t="str">
        <f>IF(Tabla1[[#This Row],[Fecha]]="",(""),(Tabla1[[#This Row],[Fecha]]))</f>
        <v/>
      </c>
      <c r="B5026" s="3" t="str">
        <f>IF(Tabla1[[#This Row],[Fecha]]="",(""),(Tabla1[[#This Row],[Tipo de Operación]]))</f>
        <v/>
      </c>
      <c r="C5026" s="19" t="str">
        <f>IF(Tabla1[[#This Row],[Fecha]]="",(""),(Tabla1[[#This Row],[Código]]))</f>
        <v/>
      </c>
      <c r="D5026" s="4" t="str">
        <f>IF(Tabla1[[#This Row],[Fecha]]="",(""),(Tabla1[[#This Row],[Rubro]]))</f>
        <v/>
      </c>
      <c r="E5026" s="4"/>
      <c r="F5026" s="4" t="str">
        <f>IF(Tabla1[[#This Row],[Fecha]]="",(""),(Tabla1[[#This Row],[Precio]]))</f>
        <v/>
      </c>
      <c r="G5026" s="4" t="str">
        <f>IF(Tabla1[[#This Row],[Fecha]]="",(""),(Tabla1[[#This Row],[Medio de Pago]]))</f>
        <v/>
      </c>
      <c r="H5026" s="4" t="str">
        <f>IF(Tabla1[[#This Row],[Fecha]]="",(""),(IF(Tabla1[[#This Row],[Ingreso en]]="",(""),(Tabla1[[#This Row],[Precio]]))))</f>
        <v/>
      </c>
      <c r="I5026" s="5" t="str">
        <f>IF(Tabla1[[#This Row],[Fecha]]="",(""),(IF(Tabla1[[#This Row],[Egreso de]]="",(""),(Tabla1[[#This Row],[Precio]]))))</f>
        <v/>
      </c>
      <c r="J5026" s="4" t="str">
        <f>IF(Tabla1[[#This Row],[Fecha]]="",(""),(IF(Tabla13[[#This Row],[Ingreso en]]="",(-Tabla13[[#This Row],[Egreso de]]),(Tabla13[[#This Row],[Ingreso en]]))))</f>
        <v/>
      </c>
    </row>
    <row r="5027" spans="1:10" x14ac:dyDescent="0.3">
      <c r="A5027" s="2" t="str">
        <f>IF(Tabla1[[#This Row],[Fecha]]="",(""),(Tabla1[[#This Row],[Fecha]]))</f>
        <v/>
      </c>
      <c r="B5027" s="3" t="str">
        <f>IF(Tabla1[[#This Row],[Fecha]]="",(""),(Tabla1[[#This Row],[Tipo de Operación]]))</f>
        <v/>
      </c>
      <c r="C5027" s="19" t="str">
        <f>IF(Tabla1[[#This Row],[Fecha]]="",(""),(Tabla1[[#This Row],[Código]]))</f>
        <v/>
      </c>
      <c r="D5027" s="4" t="str">
        <f>IF(Tabla1[[#This Row],[Fecha]]="",(""),(Tabla1[[#This Row],[Rubro]]))</f>
        <v/>
      </c>
      <c r="E5027" s="4"/>
      <c r="F5027" s="4" t="str">
        <f>IF(Tabla1[[#This Row],[Fecha]]="",(""),(Tabla1[[#This Row],[Precio]]))</f>
        <v/>
      </c>
      <c r="G5027" s="4" t="str">
        <f>IF(Tabla1[[#This Row],[Fecha]]="",(""),(Tabla1[[#This Row],[Medio de Pago]]))</f>
        <v/>
      </c>
      <c r="H5027" s="4" t="str">
        <f>IF(Tabla1[[#This Row],[Fecha]]="",(""),(IF(Tabla1[[#This Row],[Ingreso en]]="",(""),(Tabla1[[#This Row],[Precio]]))))</f>
        <v/>
      </c>
      <c r="I5027" s="5" t="str">
        <f>IF(Tabla1[[#This Row],[Fecha]]="",(""),(IF(Tabla1[[#This Row],[Egreso de]]="",(""),(Tabla1[[#This Row],[Precio]]))))</f>
        <v/>
      </c>
      <c r="J5027" s="4" t="str">
        <f>IF(Tabla1[[#This Row],[Fecha]]="",(""),(IF(Tabla13[[#This Row],[Ingreso en]]="",(-Tabla13[[#This Row],[Egreso de]]),(Tabla13[[#This Row],[Ingreso en]]))))</f>
        <v/>
      </c>
    </row>
    <row r="5028" spans="1:10" x14ac:dyDescent="0.3">
      <c r="A5028" s="2" t="str">
        <f>IF(Tabla1[[#This Row],[Fecha]]="",(""),(Tabla1[[#This Row],[Fecha]]))</f>
        <v/>
      </c>
      <c r="B5028" s="3" t="str">
        <f>IF(Tabla1[[#This Row],[Fecha]]="",(""),(Tabla1[[#This Row],[Tipo de Operación]]))</f>
        <v/>
      </c>
      <c r="C5028" s="19" t="str">
        <f>IF(Tabla1[[#This Row],[Fecha]]="",(""),(Tabla1[[#This Row],[Código]]))</f>
        <v/>
      </c>
      <c r="D5028" s="4" t="str">
        <f>IF(Tabla1[[#This Row],[Fecha]]="",(""),(Tabla1[[#This Row],[Rubro]]))</f>
        <v/>
      </c>
      <c r="E5028" s="4"/>
      <c r="F5028" s="4" t="str">
        <f>IF(Tabla1[[#This Row],[Fecha]]="",(""),(Tabla1[[#This Row],[Precio]]))</f>
        <v/>
      </c>
      <c r="G5028" s="4" t="str">
        <f>IF(Tabla1[[#This Row],[Fecha]]="",(""),(Tabla1[[#This Row],[Medio de Pago]]))</f>
        <v/>
      </c>
      <c r="H5028" s="4" t="str">
        <f>IF(Tabla1[[#This Row],[Fecha]]="",(""),(IF(Tabla1[[#This Row],[Ingreso en]]="",(""),(Tabla1[[#This Row],[Precio]]))))</f>
        <v/>
      </c>
      <c r="I5028" s="5" t="str">
        <f>IF(Tabla1[[#This Row],[Fecha]]="",(""),(IF(Tabla1[[#This Row],[Egreso de]]="",(""),(Tabla1[[#This Row],[Precio]]))))</f>
        <v/>
      </c>
      <c r="J5028" s="4" t="str">
        <f>IF(Tabla1[[#This Row],[Fecha]]="",(""),(IF(Tabla13[[#This Row],[Ingreso en]]="",(-Tabla13[[#This Row],[Egreso de]]),(Tabla13[[#This Row],[Ingreso en]]))))</f>
        <v/>
      </c>
    </row>
    <row r="5029" spans="1:10" x14ac:dyDescent="0.3">
      <c r="A5029" s="2" t="str">
        <f>IF(Tabla1[[#This Row],[Fecha]]="",(""),(Tabla1[[#This Row],[Fecha]]))</f>
        <v/>
      </c>
      <c r="B5029" s="3" t="str">
        <f>IF(Tabla1[[#This Row],[Fecha]]="",(""),(Tabla1[[#This Row],[Tipo de Operación]]))</f>
        <v/>
      </c>
      <c r="C5029" s="19" t="str">
        <f>IF(Tabla1[[#This Row],[Fecha]]="",(""),(Tabla1[[#This Row],[Código]]))</f>
        <v/>
      </c>
      <c r="D5029" s="4" t="str">
        <f>IF(Tabla1[[#This Row],[Fecha]]="",(""),(Tabla1[[#This Row],[Rubro]]))</f>
        <v/>
      </c>
      <c r="E5029" s="4"/>
      <c r="F5029" s="4" t="str">
        <f>IF(Tabla1[[#This Row],[Fecha]]="",(""),(Tabla1[[#This Row],[Precio]]))</f>
        <v/>
      </c>
      <c r="G5029" s="4" t="str">
        <f>IF(Tabla1[[#This Row],[Fecha]]="",(""),(Tabla1[[#This Row],[Medio de Pago]]))</f>
        <v/>
      </c>
      <c r="H5029" s="4" t="str">
        <f>IF(Tabla1[[#This Row],[Fecha]]="",(""),(IF(Tabla1[[#This Row],[Ingreso en]]="",(""),(Tabla1[[#This Row],[Precio]]))))</f>
        <v/>
      </c>
      <c r="I5029" s="5" t="str">
        <f>IF(Tabla1[[#This Row],[Fecha]]="",(""),(IF(Tabla1[[#This Row],[Egreso de]]="",(""),(Tabla1[[#This Row],[Precio]]))))</f>
        <v/>
      </c>
      <c r="J5029" s="4" t="str">
        <f>IF(Tabla1[[#This Row],[Fecha]]="",(""),(IF(Tabla13[[#This Row],[Ingreso en]]="",(-Tabla13[[#This Row],[Egreso de]]),(Tabla13[[#This Row],[Ingreso en]]))))</f>
        <v/>
      </c>
    </row>
    <row r="5030" spans="1:10" x14ac:dyDescent="0.3">
      <c r="A5030" s="2" t="str">
        <f>IF(Tabla1[[#This Row],[Fecha]]="",(""),(Tabla1[[#This Row],[Fecha]]))</f>
        <v/>
      </c>
      <c r="B5030" s="3" t="str">
        <f>IF(Tabla1[[#This Row],[Fecha]]="",(""),(Tabla1[[#This Row],[Tipo de Operación]]))</f>
        <v/>
      </c>
      <c r="C5030" s="19" t="str">
        <f>IF(Tabla1[[#This Row],[Fecha]]="",(""),(Tabla1[[#This Row],[Código]]))</f>
        <v/>
      </c>
      <c r="D5030" s="4" t="str">
        <f>IF(Tabla1[[#This Row],[Fecha]]="",(""),(Tabla1[[#This Row],[Rubro]]))</f>
        <v/>
      </c>
      <c r="E5030" s="4"/>
      <c r="F5030" s="4" t="str">
        <f>IF(Tabla1[[#This Row],[Fecha]]="",(""),(Tabla1[[#This Row],[Precio]]))</f>
        <v/>
      </c>
      <c r="G5030" s="4" t="str">
        <f>IF(Tabla1[[#This Row],[Fecha]]="",(""),(Tabla1[[#This Row],[Medio de Pago]]))</f>
        <v/>
      </c>
      <c r="H5030" s="4" t="str">
        <f>IF(Tabla1[[#This Row],[Fecha]]="",(""),(IF(Tabla1[[#This Row],[Ingreso en]]="",(""),(Tabla1[[#This Row],[Precio]]))))</f>
        <v/>
      </c>
      <c r="I5030" s="5" t="str">
        <f>IF(Tabla1[[#This Row],[Fecha]]="",(""),(IF(Tabla1[[#This Row],[Egreso de]]="",(""),(Tabla1[[#This Row],[Precio]]))))</f>
        <v/>
      </c>
      <c r="J5030" s="4" t="str">
        <f>IF(Tabla1[[#This Row],[Fecha]]="",(""),(IF(Tabla13[[#This Row],[Ingreso en]]="",(-Tabla13[[#This Row],[Egreso de]]),(Tabla13[[#This Row],[Ingreso en]]))))</f>
        <v/>
      </c>
    </row>
    <row r="5031" spans="1:10" x14ac:dyDescent="0.3">
      <c r="A5031" s="2" t="str">
        <f>IF(Tabla1[[#This Row],[Fecha]]="",(""),(Tabla1[[#This Row],[Fecha]]))</f>
        <v/>
      </c>
      <c r="B5031" s="3" t="str">
        <f>IF(Tabla1[[#This Row],[Fecha]]="",(""),(Tabla1[[#This Row],[Tipo de Operación]]))</f>
        <v/>
      </c>
      <c r="C5031" s="19" t="str">
        <f>IF(Tabla1[[#This Row],[Fecha]]="",(""),(Tabla1[[#This Row],[Código]]))</f>
        <v/>
      </c>
      <c r="D5031" s="4" t="str">
        <f>IF(Tabla1[[#This Row],[Fecha]]="",(""),(Tabla1[[#This Row],[Rubro]]))</f>
        <v/>
      </c>
      <c r="E5031" s="4"/>
      <c r="F5031" s="4" t="str">
        <f>IF(Tabla1[[#This Row],[Fecha]]="",(""),(Tabla1[[#This Row],[Precio]]))</f>
        <v/>
      </c>
      <c r="G5031" s="4" t="str">
        <f>IF(Tabla1[[#This Row],[Fecha]]="",(""),(Tabla1[[#This Row],[Medio de Pago]]))</f>
        <v/>
      </c>
      <c r="H5031" s="4" t="str">
        <f>IF(Tabla1[[#This Row],[Fecha]]="",(""),(IF(Tabla1[[#This Row],[Ingreso en]]="",(""),(Tabla1[[#This Row],[Precio]]))))</f>
        <v/>
      </c>
      <c r="I5031" s="5" t="str">
        <f>IF(Tabla1[[#This Row],[Fecha]]="",(""),(IF(Tabla1[[#This Row],[Egreso de]]="",(""),(Tabla1[[#This Row],[Precio]]))))</f>
        <v/>
      </c>
      <c r="J5031" s="4" t="str">
        <f>IF(Tabla1[[#This Row],[Fecha]]="",(""),(IF(Tabla13[[#This Row],[Ingreso en]]="",(-Tabla13[[#This Row],[Egreso de]]),(Tabla13[[#This Row],[Ingreso en]]))))</f>
        <v/>
      </c>
    </row>
    <row r="5032" spans="1:10" x14ac:dyDescent="0.3">
      <c r="A5032" s="2" t="str">
        <f>IF(Tabla1[[#This Row],[Fecha]]="",(""),(Tabla1[[#This Row],[Fecha]]))</f>
        <v/>
      </c>
      <c r="B5032" s="3" t="str">
        <f>IF(Tabla1[[#This Row],[Fecha]]="",(""),(Tabla1[[#This Row],[Tipo de Operación]]))</f>
        <v/>
      </c>
      <c r="C5032" s="19" t="str">
        <f>IF(Tabla1[[#This Row],[Fecha]]="",(""),(Tabla1[[#This Row],[Código]]))</f>
        <v/>
      </c>
      <c r="D5032" s="4" t="str">
        <f>IF(Tabla1[[#This Row],[Fecha]]="",(""),(Tabla1[[#This Row],[Rubro]]))</f>
        <v/>
      </c>
      <c r="E5032" s="4"/>
      <c r="F5032" s="4" t="str">
        <f>IF(Tabla1[[#This Row],[Fecha]]="",(""),(Tabla1[[#This Row],[Precio]]))</f>
        <v/>
      </c>
      <c r="G5032" s="4" t="str">
        <f>IF(Tabla1[[#This Row],[Fecha]]="",(""),(Tabla1[[#This Row],[Medio de Pago]]))</f>
        <v/>
      </c>
      <c r="H5032" s="4" t="str">
        <f>IF(Tabla1[[#This Row],[Fecha]]="",(""),(IF(Tabla1[[#This Row],[Ingreso en]]="",(""),(Tabla1[[#This Row],[Precio]]))))</f>
        <v/>
      </c>
      <c r="I5032" s="5" t="str">
        <f>IF(Tabla1[[#This Row],[Fecha]]="",(""),(IF(Tabla1[[#This Row],[Egreso de]]="",(""),(Tabla1[[#This Row],[Precio]]))))</f>
        <v/>
      </c>
      <c r="J5032" s="4" t="str">
        <f>IF(Tabla1[[#This Row],[Fecha]]="",(""),(IF(Tabla13[[#This Row],[Ingreso en]]="",(-Tabla13[[#This Row],[Egreso de]]),(Tabla13[[#This Row],[Ingreso en]]))))</f>
        <v/>
      </c>
    </row>
    <row r="5033" spans="1:10" x14ac:dyDescent="0.3">
      <c r="A5033" s="2" t="str">
        <f>IF(Tabla1[[#This Row],[Fecha]]="",(""),(Tabla1[[#This Row],[Fecha]]))</f>
        <v/>
      </c>
      <c r="B5033" s="3" t="str">
        <f>IF(Tabla1[[#This Row],[Fecha]]="",(""),(Tabla1[[#This Row],[Tipo de Operación]]))</f>
        <v/>
      </c>
      <c r="C5033" s="19" t="str">
        <f>IF(Tabla1[[#This Row],[Fecha]]="",(""),(Tabla1[[#This Row],[Código]]))</f>
        <v/>
      </c>
      <c r="D5033" s="4" t="str">
        <f>IF(Tabla1[[#This Row],[Fecha]]="",(""),(Tabla1[[#This Row],[Rubro]]))</f>
        <v/>
      </c>
      <c r="E5033" s="4"/>
      <c r="F5033" s="4" t="str">
        <f>IF(Tabla1[[#This Row],[Fecha]]="",(""),(Tabla1[[#This Row],[Precio]]))</f>
        <v/>
      </c>
      <c r="G5033" s="4" t="str">
        <f>IF(Tabla1[[#This Row],[Fecha]]="",(""),(Tabla1[[#This Row],[Medio de Pago]]))</f>
        <v/>
      </c>
      <c r="H5033" s="4" t="str">
        <f>IF(Tabla1[[#This Row],[Fecha]]="",(""),(IF(Tabla1[[#This Row],[Ingreso en]]="",(""),(Tabla1[[#This Row],[Precio]]))))</f>
        <v/>
      </c>
      <c r="I5033" s="5" t="str">
        <f>IF(Tabla1[[#This Row],[Fecha]]="",(""),(IF(Tabla1[[#This Row],[Egreso de]]="",(""),(Tabla1[[#This Row],[Precio]]))))</f>
        <v/>
      </c>
      <c r="J5033" s="4" t="str">
        <f>IF(Tabla1[[#This Row],[Fecha]]="",(""),(IF(Tabla13[[#This Row],[Ingreso en]]="",(-Tabla13[[#This Row],[Egreso de]]),(Tabla13[[#This Row],[Ingreso en]]))))</f>
        <v/>
      </c>
    </row>
    <row r="5034" spans="1:10" x14ac:dyDescent="0.3">
      <c r="A5034" s="2" t="str">
        <f>IF(Tabla1[[#This Row],[Fecha]]="",(""),(Tabla1[[#This Row],[Fecha]]))</f>
        <v/>
      </c>
      <c r="B5034" s="3" t="str">
        <f>IF(Tabla1[[#This Row],[Fecha]]="",(""),(Tabla1[[#This Row],[Tipo de Operación]]))</f>
        <v/>
      </c>
      <c r="C5034" s="19" t="str">
        <f>IF(Tabla1[[#This Row],[Fecha]]="",(""),(Tabla1[[#This Row],[Código]]))</f>
        <v/>
      </c>
      <c r="D5034" s="4" t="str">
        <f>IF(Tabla1[[#This Row],[Fecha]]="",(""),(Tabla1[[#This Row],[Rubro]]))</f>
        <v/>
      </c>
      <c r="E5034" s="4"/>
      <c r="F5034" s="4" t="str">
        <f>IF(Tabla1[[#This Row],[Fecha]]="",(""),(Tabla1[[#This Row],[Precio]]))</f>
        <v/>
      </c>
      <c r="G5034" s="4" t="str">
        <f>IF(Tabla1[[#This Row],[Fecha]]="",(""),(Tabla1[[#This Row],[Medio de Pago]]))</f>
        <v/>
      </c>
      <c r="H5034" s="4" t="str">
        <f>IF(Tabla1[[#This Row],[Fecha]]="",(""),(IF(Tabla1[[#This Row],[Ingreso en]]="",(""),(Tabla1[[#This Row],[Precio]]))))</f>
        <v/>
      </c>
      <c r="I5034" s="5" t="str">
        <f>IF(Tabla1[[#This Row],[Fecha]]="",(""),(IF(Tabla1[[#This Row],[Egreso de]]="",(""),(Tabla1[[#This Row],[Precio]]))))</f>
        <v/>
      </c>
      <c r="J5034" s="4" t="str">
        <f>IF(Tabla1[[#This Row],[Fecha]]="",(""),(IF(Tabla13[[#This Row],[Ingreso en]]="",(-Tabla13[[#This Row],[Egreso de]]),(Tabla13[[#This Row],[Ingreso en]]))))</f>
        <v/>
      </c>
    </row>
    <row r="5035" spans="1:10" x14ac:dyDescent="0.3">
      <c r="A5035" s="2" t="str">
        <f>IF(Tabla1[[#This Row],[Fecha]]="",(""),(Tabla1[[#This Row],[Fecha]]))</f>
        <v/>
      </c>
      <c r="B5035" s="3" t="str">
        <f>IF(Tabla1[[#This Row],[Fecha]]="",(""),(Tabla1[[#This Row],[Tipo de Operación]]))</f>
        <v/>
      </c>
      <c r="C5035" s="19" t="str">
        <f>IF(Tabla1[[#This Row],[Fecha]]="",(""),(Tabla1[[#This Row],[Código]]))</f>
        <v/>
      </c>
      <c r="D5035" s="4" t="str">
        <f>IF(Tabla1[[#This Row],[Fecha]]="",(""),(Tabla1[[#This Row],[Rubro]]))</f>
        <v/>
      </c>
      <c r="E5035" s="4"/>
      <c r="F5035" s="4" t="str">
        <f>IF(Tabla1[[#This Row],[Fecha]]="",(""),(Tabla1[[#This Row],[Precio]]))</f>
        <v/>
      </c>
      <c r="G5035" s="4" t="str">
        <f>IF(Tabla1[[#This Row],[Fecha]]="",(""),(Tabla1[[#This Row],[Medio de Pago]]))</f>
        <v/>
      </c>
      <c r="H5035" s="4" t="str">
        <f>IF(Tabla1[[#This Row],[Fecha]]="",(""),(IF(Tabla1[[#This Row],[Ingreso en]]="",(""),(Tabla1[[#This Row],[Precio]]))))</f>
        <v/>
      </c>
      <c r="I5035" s="5" t="str">
        <f>IF(Tabla1[[#This Row],[Fecha]]="",(""),(IF(Tabla1[[#This Row],[Egreso de]]="",(""),(Tabla1[[#This Row],[Precio]]))))</f>
        <v/>
      </c>
      <c r="J5035" s="4" t="str">
        <f>IF(Tabla1[[#This Row],[Fecha]]="",(""),(IF(Tabla13[[#This Row],[Ingreso en]]="",(-Tabla13[[#This Row],[Egreso de]]),(Tabla13[[#This Row],[Ingreso en]]))))</f>
        <v/>
      </c>
    </row>
    <row r="5036" spans="1:10" x14ac:dyDescent="0.3">
      <c r="A5036" s="2" t="str">
        <f>IF(Tabla1[[#This Row],[Fecha]]="",(""),(Tabla1[[#This Row],[Fecha]]))</f>
        <v/>
      </c>
      <c r="B5036" s="3" t="str">
        <f>IF(Tabla1[[#This Row],[Fecha]]="",(""),(Tabla1[[#This Row],[Tipo de Operación]]))</f>
        <v/>
      </c>
      <c r="C5036" s="19" t="str">
        <f>IF(Tabla1[[#This Row],[Fecha]]="",(""),(Tabla1[[#This Row],[Código]]))</f>
        <v/>
      </c>
      <c r="D5036" s="4" t="str">
        <f>IF(Tabla1[[#This Row],[Fecha]]="",(""),(Tabla1[[#This Row],[Rubro]]))</f>
        <v/>
      </c>
      <c r="E5036" s="4"/>
      <c r="F5036" s="4" t="str">
        <f>IF(Tabla1[[#This Row],[Fecha]]="",(""),(Tabla1[[#This Row],[Precio]]))</f>
        <v/>
      </c>
      <c r="G5036" s="4" t="str">
        <f>IF(Tabla1[[#This Row],[Fecha]]="",(""),(Tabla1[[#This Row],[Medio de Pago]]))</f>
        <v/>
      </c>
      <c r="H5036" s="4" t="str">
        <f>IF(Tabla1[[#This Row],[Fecha]]="",(""),(IF(Tabla1[[#This Row],[Ingreso en]]="",(""),(Tabla1[[#This Row],[Precio]]))))</f>
        <v/>
      </c>
      <c r="I5036" s="5" t="str">
        <f>IF(Tabla1[[#This Row],[Fecha]]="",(""),(IF(Tabla1[[#This Row],[Egreso de]]="",(""),(Tabla1[[#This Row],[Precio]]))))</f>
        <v/>
      </c>
      <c r="J5036" s="4" t="str">
        <f>IF(Tabla1[[#This Row],[Fecha]]="",(""),(IF(Tabla13[[#This Row],[Ingreso en]]="",(-Tabla13[[#This Row],[Egreso de]]),(Tabla13[[#This Row],[Ingreso en]]))))</f>
        <v/>
      </c>
    </row>
    <row r="5037" spans="1:10" x14ac:dyDescent="0.3">
      <c r="A5037" s="2" t="str">
        <f>IF(Tabla1[[#This Row],[Fecha]]="",(""),(Tabla1[[#This Row],[Fecha]]))</f>
        <v/>
      </c>
      <c r="B5037" s="3" t="str">
        <f>IF(Tabla1[[#This Row],[Fecha]]="",(""),(Tabla1[[#This Row],[Tipo de Operación]]))</f>
        <v/>
      </c>
      <c r="C5037" s="19" t="str">
        <f>IF(Tabla1[[#This Row],[Fecha]]="",(""),(Tabla1[[#This Row],[Código]]))</f>
        <v/>
      </c>
      <c r="D5037" s="4" t="str">
        <f>IF(Tabla1[[#This Row],[Fecha]]="",(""),(Tabla1[[#This Row],[Rubro]]))</f>
        <v/>
      </c>
      <c r="E5037" s="4"/>
      <c r="F5037" s="4" t="str">
        <f>IF(Tabla1[[#This Row],[Fecha]]="",(""),(Tabla1[[#This Row],[Precio]]))</f>
        <v/>
      </c>
      <c r="G5037" s="4" t="str">
        <f>IF(Tabla1[[#This Row],[Fecha]]="",(""),(Tabla1[[#This Row],[Medio de Pago]]))</f>
        <v/>
      </c>
      <c r="H5037" s="4" t="str">
        <f>IF(Tabla1[[#This Row],[Fecha]]="",(""),(IF(Tabla1[[#This Row],[Ingreso en]]="",(""),(Tabla1[[#This Row],[Precio]]))))</f>
        <v/>
      </c>
      <c r="I5037" s="5" t="str">
        <f>IF(Tabla1[[#This Row],[Fecha]]="",(""),(IF(Tabla1[[#This Row],[Egreso de]]="",(""),(Tabla1[[#This Row],[Precio]]))))</f>
        <v/>
      </c>
      <c r="J5037" s="4" t="str">
        <f>IF(Tabla1[[#This Row],[Fecha]]="",(""),(IF(Tabla13[[#This Row],[Ingreso en]]="",(-Tabla13[[#This Row],[Egreso de]]),(Tabla13[[#This Row],[Ingreso en]]))))</f>
        <v/>
      </c>
    </row>
    <row r="5038" spans="1:10" x14ac:dyDescent="0.3">
      <c r="A5038" s="2" t="str">
        <f>IF(Tabla1[[#This Row],[Fecha]]="",(""),(Tabla1[[#This Row],[Fecha]]))</f>
        <v/>
      </c>
      <c r="B5038" s="3" t="str">
        <f>IF(Tabla1[[#This Row],[Fecha]]="",(""),(Tabla1[[#This Row],[Tipo de Operación]]))</f>
        <v/>
      </c>
      <c r="C5038" s="19" t="str">
        <f>IF(Tabla1[[#This Row],[Fecha]]="",(""),(Tabla1[[#This Row],[Código]]))</f>
        <v/>
      </c>
      <c r="D5038" s="4" t="str">
        <f>IF(Tabla1[[#This Row],[Fecha]]="",(""),(Tabla1[[#This Row],[Rubro]]))</f>
        <v/>
      </c>
      <c r="E5038" s="4"/>
      <c r="F5038" s="4" t="str">
        <f>IF(Tabla1[[#This Row],[Fecha]]="",(""),(Tabla1[[#This Row],[Precio]]))</f>
        <v/>
      </c>
      <c r="G5038" s="4" t="str">
        <f>IF(Tabla1[[#This Row],[Fecha]]="",(""),(Tabla1[[#This Row],[Medio de Pago]]))</f>
        <v/>
      </c>
      <c r="H5038" s="4" t="str">
        <f>IF(Tabla1[[#This Row],[Fecha]]="",(""),(IF(Tabla1[[#This Row],[Ingreso en]]="",(""),(Tabla1[[#This Row],[Precio]]))))</f>
        <v/>
      </c>
      <c r="I5038" s="5" t="str">
        <f>IF(Tabla1[[#This Row],[Fecha]]="",(""),(IF(Tabla1[[#This Row],[Egreso de]]="",(""),(Tabla1[[#This Row],[Precio]]))))</f>
        <v/>
      </c>
      <c r="J5038" s="4" t="str">
        <f>IF(Tabla1[[#This Row],[Fecha]]="",(""),(IF(Tabla13[[#This Row],[Ingreso en]]="",(-Tabla13[[#This Row],[Egreso de]]),(Tabla13[[#This Row],[Ingreso en]]))))</f>
        <v/>
      </c>
    </row>
    <row r="5039" spans="1:10" x14ac:dyDescent="0.3">
      <c r="A5039" s="2" t="str">
        <f>IF(Tabla1[[#This Row],[Fecha]]="",(""),(Tabla1[[#This Row],[Fecha]]))</f>
        <v/>
      </c>
      <c r="B5039" s="3" t="str">
        <f>IF(Tabla1[[#This Row],[Fecha]]="",(""),(Tabla1[[#This Row],[Tipo de Operación]]))</f>
        <v/>
      </c>
      <c r="C5039" s="19" t="str">
        <f>IF(Tabla1[[#This Row],[Fecha]]="",(""),(Tabla1[[#This Row],[Código]]))</f>
        <v/>
      </c>
      <c r="D5039" s="4" t="str">
        <f>IF(Tabla1[[#This Row],[Fecha]]="",(""),(Tabla1[[#This Row],[Rubro]]))</f>
        <v/>
      </c>
      <c r="E5039" s="4"/>
      <c r="F5039" s="4" t="str">
        <f>IF(Tabla1[[#This Row],[Fecha]]="",(""),(Tabla1[[#This Row],[Precio]]))</f>
        <v/>
      </c>
      <c r="G5039" s="4" t="str">
        <f>IF(Tabla1[[#This Row],[Fecha]]="",(""),(Tabla1[[#This Row],[Medio de Pago]]))</f>
        <v/>
      </c>
      <c r="H5039" s="4" t="str">
        <f>IF(Tabla1[[#This Row],[Fecha]]="",(""),(IF(Tabla1[[#This Row],[Ingreso en]]="",(""),(Tabla1[[#This Row],[Precio]]))))</f>
        <v/>
      </c>
      <c r="I5039" s="5" t="str">
        <f>IF(Tabla1[[#This Row],[Fecha]]="",(""),(IF(Tabla1[[#This Row],[Egreso de]]="",(""),(Tabla1[[#This Row],[Precio]]))))</f>
        <v/>
      </c>
      <c r="J5039" s="4" t="str">
        <f>IF(Tabla1[[#This Row],[Fecha]]="",(""),(IF(Tabla13[[#This Row],[Ingreso en]]="",(-Tabla13[[#This Row],[Egreso de]]),(Tabla13[[#This Row],[Ingreso en]]))))</f>
        <v/>
      </c>
    </row>
    <row r="5040" spans="1:10" x14ac:dyDescent="0.3">
      <c r="A5040" s="2" t="str">
        <f>IF(Tabla1[[#This Row],[Fecha]]="",(""),(Tabla1[[#This Row],[Fecha]]))</f>
        <v/>
      </c>
      <c r="B5040" s="3" t="str">
        <f>IF(Tabla1[[#This Row],[Fecha]]="",(""),(Tabla1[[#This Row],[Tipo de Operación]]))</f>
        <v/>
      </c>
      <c r="C5040" s="19" t="str">
        <f>IF(Tabla1[[#This Row],[Fecha]]="",(""),(Tabla1[[#This Row],[Código]]))</f>
        <v/>
      </c>
      <c r="D5040" s="4" t="str">
        <f>IF(Tabla1[[#This Row],[Fecha]]="",(""),(Tabla1[[#This Row],[Rubro]]))</f>
        <v/>
      </c>
      <c r="E5040" s="4"/>
      <c r="F5040" s="4" t="str">
        <f>IF(Tabla1[[#This Row],[Fecha]]="",(""),(Tabla1[[#This Row],[Precio]]))</f>
        <v/>
      </c>
      <c r="G5040" s="4" t="str">
        <f>IF(Tabla1[[#This Row],[Fecha]]="",(""),(Tabla1[[#This Row],[Medio de Pago]]))</f>
        <v/>
      </c>
      <c r="H5040" s="4" t="str">
        <f>IF(Tabla1[[#This Row],[Fecha]]="",(""),(IF(Tabla1[[#This Row],[Ingreso en]]="",(""),(Tabla1[[#This Row],[Precio]]))))</f>
        <v/>
      </c>
      <c r="I5040" s="5" t="str">
        <f>IF(Tabla1[[#This Row],[Fecha]]="",(""),(IF(Tabla1[[#This Row],[Egreso de]]="",(""),(Tabla1[[#This Row],[Precio]]))))</f>
        <v/>
      </c>
      <c r="J5040" s="4" t="str">
        <f>IF(Tabla1[[#This Row],[Fecha]]="",(""),(IF(Tabla13[[#This Row],[Ingreso en]]="",(-Tabla13[[#This Row],[Egreso de]]),(Tabla13[[#This Row],[Ingreso en]]))))</f>
        <v/>
      </c>
    </row>
    <row r="5041" spans="1:10" x14ac:dyDescent="0.3">
      <c r="A5041" s="2" t="str">
        <f>IF(Tabla1[[#This Row],[Fecha]]="",(""),(Tabla1[[#This Row],[Fecha]]))</f>
        <v/>
      </c>
      <c r="B5041" s="3" t="str">
        <f>IF(Tabla1[[#This Row],[Fecha]]="",(""),(Tabla1[[#This Row],[Tipo de Operación]]))</f>
        <v/>
      </c>
      <c r="C5041" s="19" t="str">
        <f>IF(Tabla1[[#This Row],[Fecha]]="",(""),(Tabla1[[#This Row],[Código]]))</f>
        <v/>
      </c>
      <c r="D5041" s="4" t="str">
        <f>IF(Tabla1[[#This Row],[Fecha]]="",(""),(Tabla1[[#This Row],[Rubro]]))</f>
        <v/>
      </c>
      <c r="E5041" s="4"/>
      <c r="F5041" s="4" t="str">
        <f>IF(Tabla1[[#This Row],[Fecha]]="",(""),(Tabla1[[#This Row],[Precio]]))</f>
        <v/>
      </c>
      <c r="G5041" s="4" t="str">
        <f>IF(Tabla1[[#This Row],[Fecha]]="",(""),(Tabla1[[#This Row],[Medio de Pago]]))</f>
        <v/>
      </c>
      <c r="H5041" s="4" t="str">
        <f>IF(Tabla1[[#This Row],[Fecha]]="",(""),(IF(Tabla1[[#This Row],[Ingreso en]]="",(""),(Tabla1[[#This Row],[Precio]]))))</f>
        <v/>
      </c>
      <c r="I5041" s="5" t="str">
        <f>IF(Tabla1[[#This Row],[Fecha]]="",(""),(IF(Tabla1[[#This Row],[Egreso de]]="",(""),(Tabla1[[#This Row],[Precio]]))))</f>
        <v/>
      </c>
      <c r="J5041" s="4" t="str">
        <f>IF(Tabla1[[#This Row],[Fecha]]="",(""),(IF(Tabla13[[#This Row],[Ingreso en]]="",(-Tabla13[[#This Row],[Egreso de]]),(Tabla13[[#This Row],[Ingreso en]]))))</f>
        <v/>
      </c>
    </row>
    <row r="5042" spans="1:10" x14ac:dyDescent="0.3">
      <c r="A5042" s="2" t="str">
        <f>IF(Tabla1[[#This Row],[Fecha]]="",(""),(Tabla1[[#This Row],[Fecha]]))</f>
        <v/>
      </c>
      <c r="B5042" s="3" t="str">
        <f>IF(Tabla1[[#This Row],[Fecha]]="",(""),(Tabla1[[#This Row],[Tipo de Operación]]))</f>
        <v/>
      </c>
      <c r="C5042" s="19" t="str">
        <f>IF(Tabla1[[#This Row],[Fecha]]="",(""),(Tabla1[[#This Row],[Código]]))</f>
        <v/>
      </c>
      <c r="D5042" s="4" t="str">
        <f>IF(Tabla1[[#This Row],[Fecha]]="",(""),(Tabla1[[#This Row],[Rubro]]))</f>
        <v/>
      </c>
      <c r="E5042" s="4"/>
      <c r="F5042" s="4" t="str">
        <f>IF(Tabla1[[#This Row],[Fecha]]="",(""),(Tabla1[[#This Row],[Precio]]))</f>
        <v/>
      </c>
      <c r="G5042" s="4" t="str">
        <f>IF(Tabla1[[#This Row],[Fecha]]="",(""),(Tabla1[[#This Row],[Medio de Pago]]))</f>
        <v/>
      </c>
      <c r="H5042" s="4" t="str">
        <f>IF(Tabla1[[#This Row],[Fecha]]="",(""),(IF(Tabla1[[#This Row],[Ingreso en]]="",(""),(Tabla1[[#This Row],[Precio]]))))</f>
        <v/>
      </c>
      <c r="I5042" s="5" t="str">
        <f>IF(Tabla1[[#This Row],[Fecha]]="",(""),(IF(Tabla1[[#This Row],[Egreso de]]="",(""),(Tabla1[[#This Row],[Precio]]))))</f>
        <v/>
      </c>
      <c r="J5042" s="4" t="str">
        <f>IF(Tabla1[[#This Row],[Fecha]]="",(""),(IF(Tabla13[[#This Row],[Ingreso en]]="",(-Tabla13[[#This Row],[Egreso de]]),(Tabla13[[#This Row],[Ingreso en]]))))</f>
        <v/>
      </c>
    </row>
    <row r="5043" spans="1:10" x14ac:dyDescent="0.3">
      <c r="A5043" s="2" t="str">
        <f>IF(Tabla1[[#This Row],[Fecha]]="",(""),(Tabla1[[#This Row],[Fecha]]))</f>
        <v/>
      </c>
      <c r="B5043" s="3" t="str">
        <f>IF(Tabla1[[#This Row],[Fecha]]="",(""),(Tabla1[[#This Row],[Tipo de Operación]]))</f>
        <v/>
      </c>
      <c r="C5043" s="19" t="str">
        <f>IF(Tabla1[[#This Row],[Fecha]]="",(""),(Tabla1[[#This Row],[Código]]))</f>
        <v/>
      </c>
      <c r="D5043" s="4" t="str">
        <f>IF(Tabla1[[#This Row],[Fecha]]="",(""),(Tabla1[[#This Row],[Rubro]]))</f>
        <v/>
      </c>
      <c r="E5043" s="4"/>
      <c r="F5043" s="4" t="str">
        <f>IF(Tabla1[[#This Row],[Fecha]]="",(""),(Tabla1[[#This Row],[Precio]]))</f>
        <v/>
      </c>
      <c r="G5043" s="4" t="str">
        <f>IF(Tabla1[[#This Row],[Fecha]]="",(""),(Tabla1[[#This Row],[Medio de Pago]]))</f>
        <v/>
      </c>
      <c r="H5043" s="4" t="str">
        <f>IF(Tabla1[[#This Row],[Fecha]]="",(""),(IF(Tabla1[[#This Row],[Ingreso en]]="",(""),(Tabla1[[#This Row],[Precio]]))))</f>
        <v/>
      </c>
      <c r="I5043" s="5" t="str">
        <f>IF(Tabla1[[#This Row],[Fecha]]="",(""),(IF(Tabla1[[#This Row],[Egreso de]]="",(""),(Tabla1[[#This Row],[Precio]]))))</f>
        <v/>
      </c>
      <c r="J5043" s="4" t="str">
        <f>IF(Tabla1[[#This Row],[Fecha]]="",(""),(IF(Tabla13[[#This Row],[Ingreso en]]="",(-Tabla13[[#This Row],[Egreso de]]),(Tabla13[[#This Row],[Ingreso en]]))))</f>
        <v/>
      </c>
    </row>
    <row r="5044" spans="1:10" x14ac:dyDescent="0.3">
      <c r="A5044" s="2" t="str">
        <f>IF(Tabla1[[#This Row],[Fecha]]="",(""),(Tabla1[[#This Row],[Fecha]]))</f>
        <v/>
      </c>
      <c r="B5044" s="3" t="str">
        <f>IF(Tabla1[[#This Row],[Fecha]]="",(""),(Tabla1[[#This Row],[Tipo de Operación]]))</f>
        <v/>
      </c>
      <c r="C5044" s="19" t="str">
        <f>IF(Tabla1[[#This Row],[Fecha]]="",(""),(Tabla1[[#This Row],[Código]]))</f>
        <v/>
      </c>
      <c r="D5044" s="4" t="str">
        <f>IF(Tabla1[[#This Row],[Fecha]]="",(""),(Tabla1[[#This Row],[Rubro]]))</f>
        <v/>
      </c>
      <c r="E5044" s="4"/>
      <c r="F5044" s="4" t="str">
        <f>IF(Tabla1[[#This Row],[Fecha]]="",(""),(Tabla1[[#This Row],[Precio]]))</f>
        <v/>
      </c>
      <c r="G5044" s="4" t="str">
        <f>IF(Tabla1[[#This Row],[Fecha]]="",(""),(Tabla1[[#This Row],[Medio de Pago]]))</f>
        <v/>
      </c>
      <c r="H5044" s="4" t="str">
        <f>IF(Tabla1[[#This Row],[Fecha]]="",(""),(IF(Tabla1[[#This Row],[Ingreso en]]="",(""),(Tabla1[[#This Row],[Precio]]))))</f>
        <v/>
      </c>
      <c r="I5044" s="5" t="str">
        <f>IF(Tabla1[[#This Row],[Fecha]]="",(""),(IF(Tabla1[[#This Row],[Egreso de]]="",(""),(Tabla1[[#This Row],[Precio]]))))</f>
        <v/>
      </c>
      <c r="J5044" s="4" t="str">
        <f>IF(Tabla1[[#This Row],[Fecha]]="",(""),(IF(Tabla13[[#This Row],[Ingreso en]]="",(-Tabla13[[#This Row],[Egreso de]]),(Tabla13[[#This Row],[Ingreso en]]))))</f>
        <v/>
      </c>
    </row>
    <row r="5045" spans="1:10" x14ac:dyDescent="0.3">
      <c r="A5045" s="2" t="str">
        <f>IF(Tabla1[[#This Row],[Fecha]]="",(""),(Tabla1[[#This Row],[Fecha]]))</f>
        <v/>
      </c>
      <c r="B5045" s="3" t="str">
        <f>IF(Tabla1[[#This Row],[Fecha]]="",(""),(Tabla1[[#This Row],[Tipo de Operación]]))</f>
        <v/>
      </c>
      <c r="C5045" s="19" t="str">
        <f>IF(Tabla1[[#This Row],[Fecha]]="",(""),(Tabla1[[#This Row],[Código]]))</f>
        <v/>
      </c>
      <c r="D5045" s="4" t="str">
        <f>IF(Tabla1[[#This Row],[Fecha]]="",(""),(Tabla1[[#This Row],[Rubro]]))</f>
        <v/>
      </c>
      <c r="E5045" s="4"/>
      <c r="F5045" s="4" t="str">
        <f>IF(Tabla1[[#This Row],[Fecha]]="",(""),(Tabla1[[#This Row],[Precio]]))</f>
        <v/>
      </c>
      <c r="G5045" s="4" t="str">
        <f>IF(Tabla1[[#This Row],[Fecha]]="",(""),(Tabla1[[#This Row],[Medio de Pago]]))</f>
        <v/>
      </c>
      <c r="H5045" s="4" t="str">
        <f>IF(Tabla1[[#This Row],[Fecha]]="",(""),(IF(Tabla1[[#This Row],[Ingreso en]]="",(""),(Tabla1[[#This Row],[Precio]]))))</f>
        <v/>
      </c>
      <c r="I5045" s="5" t="str">
        <f>IF(Tabla1[[#This Row],[Fecha]]="",(""),(IF(Tabla1[[#This Row],[Egreso de]]="",(""),(Tabla1[[#This Row],[Precio]]))))</f>
        <v/>
      </c>
      <c r="J5045" s="4" t="str">
        <f>IF(Tabla1[[#This Row],[Fecha]]="",(""),(IF(Tabla13[[#This Row],[Ingreso en]]="",(-Tabla13[[#This Row],[Egreso de]]),(Tabla13[[#This Row],[Ingreso en]]))))</f>
        <v/>
      </c>
    </row>
    <row r="5046" spans="1:10" x14ac:dyDescent="0.3">
      <c r="A5046" s="2" t="str">
        <f>IF(Tabla1[[#This Row],[Fecha]]="",(""),(Tabla1[[#This Row],[Fecha]]))</f>
        <v/>
      </c>
      <c r="B5046" s="3" t="str">
        <f>IF(Tabla1[[#This Row],[Fecha]]="",(""),(Tabla1[[#This Row],[Tipo de Operación]]))</f>
        <v/>
      </c>
      <c r="C5046" s="19" t="str">
        <f>IF(Tabla1[[#This Row],[Fecha]]="",(""),(Tabla1[[#This Row],[Código]]))</f>
        <v/>
      </c>
      <c r="D5046" s="4" t="str">
        <f>IF(Tabla1[[#This Row],[Fecha]]="",(""),(Tabla1[[#This Row],[Rubro]]))</f>
        <v/>
      </c>
      <c r="E5046" s="4"/>
      <c r="F5046" s="4" t="str">
        <f>IF(Tabla1[[#This Row],[Fecha]]="",(""),(Tabla1[[#This Row],[Precio]]))</f>
        <v/>
      </c>
      <c r="G5046" s="4" t="str">
        <f>IF(Tabla1[[#This Row],[Fecha]]="",(""),(Tabla1[[#This Row],[Medio de Pago]]))</f>
        <v/>
      </c>
      <c r="H5046" s="4" t="str">
        <f>IF(Tabla1[[#This Row],[Fecha]]="",(""),(IF(Tabla1[[#This Row],[Ingreso en]]="",(""),(Tabla1[[#This Row],[Precio]]))))</f>
        <v/>
      </c>
      <c r="I5046" s="5" t="str">
        <f>IF(Tabla1[[#This Row],[Fecha]]="",(""),(IF(Tabla1[[#This Row],[Egreso de]]="",(""),(Tabla1[[#This Row],[Precio]]))))</f>
        <v/>
      </c>
      <c r="J5046" s="4" t="str">
        <f>IF(Tabla1[[#This Row],[Fecha]]="",(""),(IF(Tabla13[[#This Row],[Ingreso en]]="",(-Tabla13[[#This Row],[Egreso de]]),(Tabla13[[#This Row],[Ingreso en]]))))</f>
        <v/>
      </c>
    </row>
    <row r="5047" spans="1:10" x14ac:dyDescent="0.3">
      <c r="A5047" s="2" t="str">
        <f>IF(Tabla1[[#This Row],[Fecha]]="",(""),(Tabla1[[#This Row],[Fecha]]))</f>
        <v/>
      </c>
      <c r="B5047" s="3" t="str">
        <f>IF(Tabla1[[#This Row],[Fecha]]="",(""),(Tabla1[[#This Row],[Tipo de Operación]]))</f>
        <v/>
      </c>
      <c r="C5047" s="19" t="str">
        <f>IF(Tabla1[[#This Row],[Fecha]]="",(""),(Tabla1[[#This Row],[Código]]))</f>
        <v/>
      </c>
      <c r="D5047" s="4" t="str">
        <f>IF(Tabla1[[#This Row],[Fecha]]="",(""),(Tabla1[[#This Row],[Rubro]]))</f>
        <v/>
      </c>
      <c r="E5047" s="4"/>
      <c r="F5047" s="4" t="str">
        <f>IF(Tabla1[[#This Row],[Fecha]]="",(""),(Tabla1[[#This Row],[Precio]]))</f>
        <v/>
      </c>
      <c r="G5047" s="4" t="str">
        <f>IF(Tabla1[[#This Row],[Fecha]]="",(""),(Tabla1[[#This Row],[Medio de Pago]]))</f>
        <v/>
      </c>
      <c r="H5047" s="4" t="str">
        <f>IF(Tabla1[[#This Row],[Fecha]]="",(""),(IF(Tabla1[[#This Row],[Ingreso en]]="",(""),(Tabla1[[#This Row],[Precio]]))))</f>
        <v/>
      </c>
      <c r="I5047" s="5" t="str">
        <f>IF(Tabla1[[#This Row],[Fecha]]="",(""),(IF(Tabla1[[#This Row],[Egreso de]]="",(""),(Tabla1[[#This Row],[Precio]]))))</f>
        <v/>
      </c>
      <c r="J5047" s="4" t="str">
        <f>IF(Tabla1[[#This Row],[Fecha]]="",(""),(IF(Tabla13[[#This Row],[Ingreso en]]="",(-Tabla13[[#This Row],[Egreso de]]),(Tabla13[[#This Row],[Ingreso en]]))))</f>
        <v/>
      </c>
    </row>
    <row r="5048" spans="1:10" x14ac:dyDescent="0.3">
      <c r="A5048" s="2" t="str">
        <f>IF(Tabla1[[#This Row],[Fecha]]="",(""),(Tabla1[[#This Row],[Fecha]]))</f>
        <v/>
      </c>
      <c r="B5048" s="3" t="str">
        <f>IF(Tabla1[[#This Row],[Fecha]]="",(""),(Tabla1[[#This Row],[Tipo de Operación]]))</f>
        <v/>
      </c>
      <c r="C5048" s="19" t="str">
        <f>IF(Tabla1[[#This Row],[Fecha]]="",(""),(Tabla1[[#This Row],[Código]]))</f>
        <v/>
      </c>
      <c r="D5048" s="4" t="str">
        <f>IF(Tabla1[[#This Row],[Fecha]]="",(""),(Tabla1[[#This Row],[Rubro]]))</f>
        <v/>
      </c>
      <c r="E5048" s="4"/>
      <c r="F5048" s="4" t="str">
        <f>IF(Tabla1[[#This Row],[Fecha]]="",(""),(Tabla1[[#This Row],[Precio]]))</f>
        <v/>
      </c>
      <c r="G5048" s="4" t="str">
        <f>IF(Tabla1[[#This Row],[Fecha]]="",(""),(Tabla1[[#This Row],[Medio de Pago]]))</f>
        <v/>
      </c>
      <c r="H5048" s="4" t="str">
        <f>IF(Tabla1[[#This Row],[Fecha]]="",(""),(IF(Tabla1[[#This Row],[Ingreso en]]="",(""),(Tabla1[[#This Row],[Precio]]))))</f>
        <v/>
      </c>
      <c r="I5048" s="5" t="str">
        <f>IF(Tabla1[[#This Row],[Fecha]]="",(""),(IF(Tabla1[[#This Row],[Egreso de]]="",(""),(Tabla1[[#This Row],[Precio]]))))</f>
        <v/>
      </c>
      <c r="J5048" s="4" t="str">
        <f>IF(Tabla1[[#This Row],[Fecha]]="",(""),(IF(Tabla13[[#This Row],[Ingreso en]]="",(-Tabla13[[#This Row],[Egreso de]]),(Tabla13[[#This Row],[Ingreso en]]))))</f>
        <v/>
      </c>
    </row>
    <row r="5049" spans="1:10" x14ac:dyDescent="0.3">
      <c r="A5049" s="2" t="str">
        <f>IF(Tabla1[[#This Row],[Fecha]]="",(""),(Tabla1[[#This Row],[Fecha]]))</f>
        <v/>
      </c>
      <c r="B5049" s="3" t="str">
        <f>IF(Tabla1[[#This Row],[Fecha]]="",(""),(Tabla1[[#This Row],[Tipo de Operación]]))</f>
        <v/>
      </c>
      <c r="C5049" s="19" t="str">
        <f>IF(Tabla1[[#This Row],[Fecha]]="",(""),(Tabla1[[#This Row],[Código]]))</f>
        <v/>
      </c>
      <c r="D5049" s="4" t="str">
        <f>IF(Tabla1[[#This Row],[Fecha]]="",(""),(Tabla1[[#This Row],[Rubro]]))</f>
        <v/>
      </c>
      <c r="E5049" s="4"/>
      <c r="F5049" s="4" t="str">
        <f>IF(Tabla1[[#This Row],[Fecha]]="",(""),(Tabla1[[#This Row],[Precio]]))</f>
        <v/>
      </c>
      <c r="G5049" s="4" t="str">
        <f>IF(Tabla1[[#This Row],[Fecha]]="",(""),(Tabla1[[#This Row],[Medio de Pago]]))</f>
        <v/>
      </c>
      <c r="H5049" s="4" t="str">
        <f>IF(Tabla1[[#This Row],[Fecha]]="",(""),(IF(Tabla1[[#This Row],[Ingreso en]]="",(""),(Tabla1[[#This Row],[Precio]]))))</f>
        <v/>
      </c>
      <c r="I5049" s="5" t="str">
        <f>IF(Tabla1[[#This Row],[Fecha]]="",(""),(IF(Tabla1[[#This Row],[Egreso de]]="",(""),(Tabla1[[#This Row],[Precio]]))))</f>
        <v/>
      </c>
      <c r="J5049" s="4" t="str">
        <f>IF(Tabla1[[#This Row],[Fecha]]="",(""),(IF(Tabla13[[#This Row],[Ingreso en]]="",(-Tabla13[[#This Row],[Egreso de]]),(Tabla13[[#This Row],[Ingreso en]]))))</f>
        <v/>
      </c>
    </row>
    <row r="5050" spans="1:10" x14ac:dyDescent="0.3">
      <c r="A5050" s="2" t="str">
        <f>IF(Tabla1[[#This Row],[Fecha]]="",(""),(Tabla1[[#This Row],[Fecha]]))</f>
        <v/>
      </c>
      <c r="B5050" s="3" t="str">
        <f>IF(Tabla1[[#This Row],[Fecha]]="",(""),(Tabla1[[#This Row],[Tipo de Operación]]))</f>
        <v/>
      </c>
      <c r="C5050" s="19" t="str">
        <f>IF(Tabla1[[#This Row],[Fecha]]="",(""),(Tabla1[[#This Row],[Código]]))</f>
        <v/>
      </c>
      <c r="D5050" s="4" t="str">
        <f>IF(Tabla1[[#This Row],[Fecha]]="",(""),(Tabla1[[#This Row],[Rubro]]))</f>
        <v/>
      </c>
      <c r="E5050" s="4"/>
      <c r="F5050" s="4" t="str">
        <f>IF(Tabla1[[#This Row],[Fecha]]="",(""),(Tabla1[[#This Row],[Precio]]))</f>
        <v/>
      </c>
      <c r="G5050" s="4" t="str">
        <f>IF(Tabla1[[#This Row],[Fecha]]="",(""),(Tabla1[[#This Row],[Medio de Pago]]))</f>
        <v/>
      </c>
      <c r="H5050" s="4" t="str">
        <f>IF(Tabla1[[#This Row],[Fecha]]="",(""),(IF(Tabla1[[#This Row],[Ingreso en]]="",(""),(Tabla1[[#This Row],[Precio]]))))</f>
        <v/>
      </c>
      <c r="I5050" s="5" t="str">
        <f>IF(Tabla1[[#This Row],[Fecha]]="",(""),(IF(Tabla1[[#This Row],[Egreso de]]="",(""),(Tabla1[[#This Row],[Precio]]))))</f>
        <v/>
      </c>
      <c r="J5050" s="4" t="str">
        <f>IF(Tabla1[[#This Row],[Fecha]]="",(""),(IF(Tabla13[[#This Row],[Ingreso en]]="",(-Tabla13[[#This Row],[Egreso de]]),(Tabla13[[#This Row],[Ingreso en]]))))</f>
        <v/>
      </c>
    </row>
    <row r="5051" spans="1:10" x14ac:dyDescent="0.3">
      <c r="A5051" s="2" t="str">
        <f>IF(Tabla1[[#This Row],[Fecha]]="",(""),(Tabla1[[#This Row],[Fecha]]))</f>
        <v/>
      </c>
      <c r="B5051" s="3" t="str">
        <f>IF(Tabla1[[#This Row],[Fecha]]="",(""),(Tabla1[[#This Row],[Tipo de Operación]]))</f>
        <v/>
      </c>
      <c r="C5051" s="19" t="str">
        <f>IF(Tabla1[[#This Row],[Fecha]]="",(""),(Tabla1[[#This Row],[Código]]))</f>
        <v/>
      </c>
      <c r="D5051" s="4" t="str">
        <f>IF(Tabla1[[#This Row],[Fecha]]="",(""),(Tabla1[[#This Row],[Rubro]]))</f>
        <v/>
      </c>
      <c r="E5051" s="4"/>
      <c r="F5051" s="4" t="str">
        <f>IF(Tabla1[[#This Row],[Fecha]]="",(""),(Tabla1[[#This Row],[Precio]]))</f>
        <v/>
      </c>
      <c r="G5051" s="4" t="str">
        <f>IF(Tabla1[[#This Row],[Fecha]]="",(""),(Tabla1[[#This Row],[Medio de Pago]]))</f>
        <v/>
      </c>
      <c r="H5051" s="4" t="str">
        <f>IF(Tabla1[[#This Row],[Fecha]]="",(""),(IF(Tabla1[[#This Row],[Ingreso en]]="",(""),(Tabla1[[#This Row],[Precio]]))))</f>
        <v/>
      </c>
      <c r="I5051" s="5" t="str">
        <f>IF(Tabla1[[#This Row],[Fecha]]="",(""),(IF(Tabla1[[#This Row],[Egreso de]]="",(""),(Tabla1[[#This Row],[Precio]]))))</f>
        <v/>
      </c>
      <c r="J5051" s="4" t="str">
        <f>IF(Tabla1[[#This Row],[Fecha]]="",(""),(IF(Tabla13[[#This Row],[Ingreso en]]="",(-Tabla13[[#This Row],[Egreso de]]),(Tabla13[[#This Row],[Ingreso en]]))))</f>
        <v/>
      </c>
    </row>
    <row r="5052" spans="1:10" x14ac:dyDescent="0.3">
      <c r="A5052" s="2" t="str">
        <f>IF(Tabla1[[#This Row],[Fecha]]="",(""),(Tabla1[[#This Row],[Fecha]]))</f>
        <v/>
      </c>
      <c r="B5052" s="3" t="str">
        <f>IF(Tabla1[[#This Row],[Fecha]]="",(""),(Tabla1[[#This Row],[Tipo de Operación]]))</f>
        <v/>
      </c>
      <c r="C5052" s="19" t="str">
        <f>IF(Tabla1[[#This Row],[Fecha]]="",(""),(Tabla1[[#This Row],[Código]]))</f>
        <v/>
      </c>
      <c r="D5052" s="4" t="str">
        <f>IF(Tabla1[[#This Row],[Fecha]]="",(""),(Tabla1[[#This Row],[Rubro]]))</f>
        <v/>
      </c>
      <c r="E5052" s="4"/>
      <c r="F5052" s="4" t="str">
        <f>IF(Tabla1[[#This Row],[Fecha]]="",(""),(Tabla1[[#This Row],[Precio]]))</f>
        <v/>
      </c>
      <c r="G5052" s="4" t="str">
        <f>IF(Tabla1[[#This Row],[Fecha]]="",(""),(Tabla1[[#This Row],[Medio de Pago]]))</f>
        <v/>
      </c>
      <c r="H5052" s="4" t="str">
        <f>IF(Tabla1[[#This Row],[Fecha]]="",(""),(IF(Tabla1[[#This Row],[Ingreso en]]="",(""),(Tabla1[[#This Row],[Precio]]))))</f>
        <v/>
      </c>
      <c r="I5052" s="5" t="str">
        <f>IF(Tabla1[[#This Row],[Fecha]]="",(""),(IF(Tabla1[[#This Row],[Egreso de]]="",(""),(Tabla1[[#This Row],[Precio]]))))</f>
        <v/>
      </c>
      <c r="J5052" s="4" t="str">
        <f>IF(Tabla1[[#This Row],[Fecha]]="",(""),(IF(Tabla13[[#This Row],[Ingreso en]]="",(-Tabla13[[#This Row],[Egreso de]]),(Tabla13[[#This Row],[Ingreso en]]))))</f>
        <v/>
      </c>
    </row>
    <row r="5053" spans="1:10" x14ac:dyDescent="0.3">
      <c r="A5053" s="2" t="str">
        <f>IF(Tabla1[[#This Row],[Fecha]]="",(""),(Tabla1[[#This Row],[Fecha]]))</f>
        <v/>
      </c>
      <c r="B5053" s="3" t="str">
        <f>IF(Tabla1[[#This Row],[Fecha]]="",(""),(Tabla1[[#This Row],[Tipo de Operación]]))</f>
        <v/>
      </c>
      <c r="C5053" s="19" t="str">
        <f>IF(Tabla1[[#This Row],[Fecha]]="",(""),(Tabla1[[#This Row],[Código]]))</f>
        <v/>
      </c>
      <c r="D5053" s="4" t="str">
        <f>IF(Tabla1[[#This Row],[Fecha]]="",(""),(Tabla1[[#This Row],[Rubro]]))</f>
        <v/>
      </c>
      <c r="E5053" s="4"/>
      <c r="F5053" s="4" t="str">
        <f>IF(Tabla1[[#This Row],[Fecha]]="",(""),(Tabla1[[#This Row],[Precio]]))</f>
        <v/>
      </c>
      <c r="G5053" s="4" t="str">
        <f>IF(Tabla1[[#This Row],[Fecha]]="",(""),(Tabla1[[#This Row],[Medio de Pago]]))</f>
        <v/>
      </c>
      <c r="H5053" s="4" t="str">
        <f>IF(Tabla1[[#This Row],[Fecha]]="",(""),(IF(Tabla1[[#This Row],[Ingreso en]]="",(""),(Tabla1[[#This Row],[Precio]]))))</f>
        <v/>
      </c>
      <c r="I5053" s="5" t="str">
        <f>IF(Tabla1[[#This Row],[Fecha]]="",(""),(IF(Tabla1[[#This Row],[Egreso de]]="",(""),(Tabla1[[#This Row],[Precio]]))))</f>
        <v/>
      </c>
      <c r="J5053" s="4" t="str">
        <f>IF(Tabla1[[#This Row],[Fecha]]="",(""),(IF(Tabla13[[#This Row],[Ingreso en]]="",(-Tabla13[[#This Row],[Egreso de]]),(Tabla13[[#This Row],[Ingreso en]]))))</f>
        <v/>
      </c>
    </row>
    <row r="5054" spans="1:10" x14ac:dyDescent="0.3">
      <c r="A5054" s="2" t="str">
        <f>IF(Tabla1[[#This Row],[Fecha]]="",(""),(Tabla1[[#This Row],[Fecha]]))</f>
        <v/>
      </c>
      <c r="B5054" s="3" t="str">
        <f>IF(Tabla1[[#This Row],[Fecha]]="",(""),(Tabla1[[#This Row],[Tipo de Operación]]))</f>
        <v/>
      </c>
      <c r="C5054" s="19" t="str">
        <f>IF(Tabla1[[#This Row],[Fecha]]="",(""),(Tabla1[[#This Row],[Código]]))</f>
        <v/>
      </c>
      <c r="D5054" s="4" t="str">
        <f>IF(Tabla1[[#This Row],[Fecha]]="",(""),(Tabla1[[#This Row],[Rubro]]))</f>
        <v/>
      </c>
      <c r="E5054" s="4"/>
      <c r="F5054" s="4" t="str">
        <f>IF(Tabla1[[#This Row],[Fecha]]="",(""),(Tabla1[[#This Row],[Precio]]))</f>
        <v/>
      </c>
      <c r="G5054" s="4" t="str">
        <f>IF(Tabla1[[#This Row],[Fecha]]="",(""),(Tabla1[[#This Row],[Medio de Pago]]))</f>
        <v/>
      </c>
      <c r="H5054" s="4" t="str">
        <f>IF(Tabla1[[#This Row],[Fecha]]="",(""),(IF(Tabla1[[#This Row],[Ingreso en]]="",(""),(Tabla1[[#This Row],[Precio]]))))</f>
        <v/>
      </c>
      <c r="I5054" s="5" t="str">
        <f>IF(Tabla1[[#This Row],[Fecha]]="",(""),(IF(Tabla1[[#This Row],[Egreso de]]="",(""),(Tabla1[[#This Row],[Precio]]))))</f>
        <v/>
      </c>
      <c r="J5054" s="4" t="str">
        <f>IF(Tabla1[[#This Row],[Fecha]]="",(""),(IF(Tabla13[[#This Row],[Ingreso en]]="",(-Tabla13[[#This Row],[Egreso de]]),(Tabla13[[#This Row],[Ingreso en]]))))</f>
        <v/>
      </c>
    </row>
    <row r="5055" spans="1:10" x14ac:dyDescent="0.3">
      <c r="A5055" s="2" t="str">
        <f>IF(Tabla1[[#This Row],[Fecha]]="",(""),(Tabla1[[#This Row],[Fecha]]))</f>
        <v/>
      </c>
      <c r="B5055" s="3" t="str">
        <f>IF(Tabla1[[#This Row],[Fecha]]="",(""),(Tabla1[[#This Row],[Tipo de Operación]]))</f>
        <v/>
      </c>
      <c r="C5055" s="19" t="str">
        <f>IF(Tabla1[[#This Row],[Fecha]]="",(""),(Tabla1[[#This Row],[Código]]))</f>
        <v/>
      </c>
      <c r="D5055" s="4" t="str">
        <f>IF(Tabla1[[#This Row],[Fecha]]="",(""),(Tabla1[[#This Row],[Rubro]]))</f>
        <v/>
      </c>
      <c r="E5055" s="4"/>
      <c r="F5055" s="4" t="str">
        <f>IF(Tabla1[[#This Row],[Fecha]]="",(""),(Tabla1[[#This Row],[Precio]]))</f>
        <v/>
      </c>
      <c r="G5055" s="4" t="str">
        <f>IF(Tabla1[[#This Row],[Fecha]]="",(""),(Tabla1[[#This Row],[Medio de Pago]]))</f>
        <v/>
      </c>
      <c r="H5055" s="4" t="str">
        <f>IF(Tabla1[[#This Row],[Fecha]]="",(""),(IF(Tabla1[[#This Row],[Ingreso en]]="",(""),(Tabla1[[#This Row],[Precio]]))))</f>
        <v/>
      </c>
      <c r="I5055" s="5" t="str">
        <f>IF(Tabla1[[#This Row],[Fecha]]="",(""),(IF(Tabla1[[#This Row],[Egreso de]]="",(""),(Tabla1[[#This Row],[Precio]]))))</f>
        <v/>
      </c>
      <c r="J5055" s="4" t="str">
        <f>IF(Tabla1[[#This Row],[Fecha]]="",(""),(IF(Tabla13[[#This Row],[Ingreso en]]="",(-Tabla13[[#This Row],[Egreso de]]),(Tabla13[[#This Row],[Ingreso en]]))))</f>
        <v/>
      </c>
    </row>
    <row r="5056" spans="1:10" x14ac:dyDescent="0.3">
      <c r="A5056" s="2" t="str">
        <f>IF(Tabla1[[#This Row],[Fecha]]="",(""),(Tabla1[[#This Row],[Fecha]]))</f>
        <v/>
      </c>
      <c r="B5056" s="3" t="str">
        <f>IF(Tabla1[[#This Row],[Fecha]]="",(""),(Tabla1[[#This Row],[Tipo de Operación]]))</f>
        <v/>
      </c>
      <c r="C5056" s="19" t="str">
        <f>IF(Tabla1[[#This Row],[Fecha]]="",(""),(Tabla1[[#This Row],[Código]]))</f>
        <v/>
      </c>
      <c r="D5056" s="4" t="str">
        <f>IF(Tabla1[[#This Row],[Fecha]]="",(""),(Tabla1[[#This Row],[Rubro]]))</f>
        <v/>
      </c>
      <c r="E5056" s="4"/>
      <c r="F5056" s="4" t="str">
        <f>IF(Tabla1[[#This Row],[Fecha]]="",(""),(Tabla1[[#This Row],[Precio]]))</f>
        <v/>
      </c>
      <c r="G5056" s="4" t="str">
        <f>IF(Tabla1[[#This Row],[Fecha]]="",(""),(Tabla1[[#This Row],[Medio de Pago]]))</f>
        <v/>
      </c>
      <c r="H5056" s="4" t="str">
        <f>IF(Tabla1[[#This Row],[Fecha]]="",(""),(IF(Tabla1[[#This Row],[Ingreso en]]="",(""),(Tabla1[[#This Row],[Precio]]))))</f>
        <v/>
      </c>
      <c r="I5056" s="5" t="str">
        <f>IF(Tabla1[[#This Row],[Fecha]]="",(""),(IF(Tabla1[[#This Row],[Egreso de]]="",(""),(Tabla1[[#This Row],[Precio]]))))</f>
        <v/>
      </c>
      <c r="J5056" s="4" t="str">
        <f>IF(Tabla1[[#This Row],[Fecha]]="",(""),(IF(Tabla13[[#This Row],[Ingreso en]]="",(-Tabla13[[#This Row],[Egreso de]]),(Tabla13[[#This Row],[Ingreso en]]))))</f>
        <v/>
      </c>
    </row>
    <row r="5057" spans="1:10" x14ac:dyDescent="0.3">
      <c r="A5057" s="2" t="str">
        <f>IF(Tabla1[[#This Row],[Fecha]]="",(""),(Tabla1[[#This Row],[Fecha]]))</f>
        <v/>
      </c>
      <c r="B5057" s="3" t="str">
        <f>IF(Tabla1[[#This Row],[Fecha]]="",(""),(Tabla1[[#This Row],[Tipo de Operación]]))</f>
        <v/>
      </c>
      <c r="C5057" s="19" t="str">
        <f>IF(Tabla1[[#This Row],[Fecha]]="",(""),(Tabla1[[#This Row],[Código]]))</f>
        <v/>
      </c>
      <c r="D5057" s="4" t="str">
        <f>IF(Tabla1[[#This Row],[Fecha]]="",(""),(Tabla1[[#This Row],[Rubro]]))</f>
        <v/>
      </c>
      <c r="E5057" s="4"/>
      <c r="F5057" s="4" t="str">
        <f>IF(Tabla1[[#This Row],[Fecha]]="",(""),(Tabla1[[#This Row],[Precio]]))</f>
        <v/>
      </c>
      <c r="G5057" s="4" t="str">
        <f>IF(Tabla1[[#This Row],[Fecha]]="",(""),(Tabla1[[#This Row],[Medio de Pago]]))</f>
        <v/>
      </c>
      <c r="H5057" s="4" t="str">
        <f>IF(Tabla1[[#This Row],[Fecha]]="",(""),(IF(Tabla1[[#This Row],[Ingreso en]]="",(""),(Tabla1[[#This Row],[Precio]]))))</f>
        <v/>
      </c>
      <c r="I5057" s="5" t="str">
        <f>IF(Tabla1[[#This Row],[Fecha]]="",(""),(IF(Tabla1[[#This Row],[Egreso de]]="",(""),(Tabla1[[#This Row],[Precio]]))))</f>
        <v/>
      </c>
      <c r="J5057" s="4" t="str">
        <f>IF(Tabla1[[#This Row],[Fecha]]="",(""),(IF(Tabla13[[#This Row],[Ingreso en]]="",(-Tabla13[[#This Row],[Egreso de]]),(Tabla13[[#This Row],[Ingreso en]]))))</f>
        <v/>
      </c>
    </row>
    <row r="5058" spans="1:10" x14ac:dyDescent="0.3">
      <c r="A5058" s="2" t="str">
        <f>IF(Tabla1[[#This Row],[Fecha]]="",(""),(Tabla1[[#This Row],[Fecha]]))</f>
        <v/>
      </c>
      <c r="B5058" s="3" t="str">
        <f>IF(Tabla1[[#This Row],[Fecha]]="",(""),(Tabla1[[#This Row],[Tipo de Operación]]))</f>
        <v/>
      </c>
      <c r="C5058" s="19" t="str">
        <f>IF(Tabla1[[#This Row],[Fecha]]="",(""),(Tabla1[[#This Row],[Código]]))</f>
        <v/>
      </c>
      <c r="D5058" s="4" t="str">
        <f>IF(Tabla1[[#This Row],[Fecha]]="",(""),(Tabla1[[#This Row],[Rubro]]))</f>
        <v/>
      </c>
      <c r="E5058" s="4"/>
      <c r="F5058" s="4" t="str">
        <f>IF(Tabla1[[#This Row],[Fecha]]="",(""),(Tabla1[[#This Row],[Precio]]))</f>
        <v/>
      </c>
      <c r="G5058" s="4" t="str">
        <f>IF(Tabla1[[#This Row],[Fecha]]="",(""),(Tabla1[[#This Row],[Medio de Pago]]))</f>
        <v/>
      </c>
      <c r="H5058" s="4" t="str">
        <f>IF(Tabla1[[#This Row],[Fecha]]="",(""),(IF(Tabla1[[#This Row],[Ingreso en]]="",(""),(Tabla1[[#This Row],[Precio]]))))</f>
        <v/>
      </c>
      <c r="I5058" s="5" t="str">
        <f>IF(Tabla1[[#This Row],[Fecha]]="",(""),(IF(Tabla1[[#This Row],[Egreso de]]="",(""),(Tabla1[[#This Row],[Precio]]))))</f>
        <v/>
      </c>
      <c r="J5058" s="4" t="str">
        <f>IF(Tabla1[[#This Row],[Fecha]]="",(""),(IF(Tabla13[[#This Row],[Ingreso en]]="",(-Tabla13[[#This Row],[Egreso de]]),(Tabla13[[#This Row],[Ingreso en]]))))</f>
        <v/>
      </c>
    </row>
    <row r="5059" spans="1:10" x14ac:dyDescent="0.3">
      <c r="A5059" s="2" t="str">
        <f>IF(Tabla1[[#This Row],[Fecha]]="",(""),(Tabla1[[#This Row],[Fecha]]))</f>
        <v/>
      </c>
      <c r="B5059" s="3" t="str">
        <f>IF(Tabla1[[#This Row],[Fecha]]="",(""),(Tabla1[[#This Row],[Tipo de Operación]]))</f>
        <v/>
      </c>
      <c r="C5059" s="19" t="str">
        <f>IF(Tabla1[[#This Row],[Fecha]]="",(""),(Tabla1[[#This Row],[Código]]))</f>
        <v/>
      </c>
      <c r="D5059" s="4" t="str">
        <f>IF(Tabla1[[#This Row],[Fecha]]="",(""),(Tabla1[[#This Row],[Rubro]]))</f>
        <v/>
      </c>
      <c r="E5059" s="4"/>
      <c r="F5059" s="4" t="str">
        <f>IF(Tabla1[[#This Row],[Fecha]]="",(""),(Tabla1[[#This Row],[Precio]]))</f>
        <v/>
      </c>
      <c r="G5059" s="4" t="str">
        <f>IF(Tabla1[[#This Row],[Fecha]]="",(""),(Tabla1[[#This Row],[Medio de Pago]]))</f>
        <v/>
      </c>
      <c r="H5059" s="4" t="str">
        <f>IF(Tabla1[[#This Row],[Fecha]]="",(""),(IF(Tabla1[[#This Row],[Ingreso en]]="",(""),(Tabla1[[#This Row],[Precio]]))))</f>
        <v/>
      </c>
      <c r="I5059" s="5" t="str">
        <f>IF(Tabla1[[#This Row],[Fecha]]="",(""),(IF(Tabla1[[#This Row],[Egreso de]]="",(""),(Tabla1[[#This Row],[Precio]]))))</f>
        <v/>
      </c>
      <c r="J5059" s="4" t="str">
        <f>IF(Tabla1[[#This Row],[Fecha]]="",(""),(IF(Tabla13[[#This Row],[Ingreso en]]="",(-Tabla13[[#This Row],[Egreso de]]),(Tabla13[[#This Row],[Ingreso en]]))))</f>
        <v/>
      </c>
    </row>
    <row r="5060" spans="1:10" x14ac:dyDescent="0.3">
      <c r="A5060" s="2" t="str">
        <f>IF(Tabla1[[#This Row],[Fecha]]="",(""),(Tabla1[[#This Row],[Fecha]]))</f>
        <v/>
      </c>
      <c r="B5060" s="3" t="str">
        <f>IF(Tabla1[[#This Row],[Fecha]]="",(""),(Tabla1[[#This Row],[Tipo de Operación]]))</f>
        <v/>
      </c>
      <c r="C5060" s="19" t="str">
        <f>IF(Tabla1[[#This Row],[Fecha]]="",(""),(Tabla1[[#This Row],[Código]]))</f>
        <v/>
      </c>
      <c r="D5060" s="4" t="str">
        <f>IF(Tabla1[[#This Row],[Fecha]]="",(""),(Tabla1[[#This Row],[Rubro]]))</f>
        <v/>
      </c>
      <c r="E5060" s="4"/>
      <c r="F5060" s="4" t="str">
        <f>IF(Tabla1[[#This Row],[Fecha]]="",(""),(Tabla1[[#This Row],[Precio]]))</f>
        <v/>
      </c>
      <c r="G5060" s="4" t="str">
        <f>IF(Tabla1[[#This Row],[Fecha]]="",(""),(Tabla1[[#This Row],[Medio de Pago]]))</f>
        <v/>
      </c>
      <c r="H5060" s="4" t="str">
        <f>IF(Tabla1[[#This Row],[Fecha]]="",(""),(IF(Tabla1[[#This Row],[Ingreso en]]="",(""),(Tabla1[[#This Row],[Precio]]))))</f>
        <v/>
      </c>
      <c r="I5060" s="5" t="str">
        <f>IF(Tabla1[[#This Row],[Fecha]]="",(""),(IF(Tabla1[[#This Row],[Egreso de]]="",(""),(Tabla1[[#This Row],[Precio]]))))</f>
        <v/>
      </c>
      <c r="J5060" s="4" t="str">
        <f>IF(Tabla1[[#This Row],[Fecha]]="",(""),(IF(Tabla13[[#This Row],[Ingreso en]]="",(-Tabla13[[#This Row],[Egreso de]]),(Tabla13[[#This Row],[Ingreso en]]))))</f>
        <v/>
      </c>
    </row>
    <row r="5061" spans="1:10" x14ac:dyDescent="0.3">
      <c r="A5061" s="2" t="str">
        <f>IF(Tabla1[[#This Row],[Fecha]]="",(""),(Tabla1[[#This Row],[Fecha]]))</f>
        <v/>
      </c>
      <c r="B5061" s="3" t="str">
        <f>IF(Tabla1[[#This Row],[Fecha]]="",(""),(Tabla1[[#This Row],[Tipo de Operación]]))</f>
        <v/>
      </c>
      <c r="C5061" s="19" t="str">
        <f>IF(Tabla1[[#This Row],[Fecha]]="",(""),(Tabla1[[#This Row],[Código]]))</f>
        <v/>
      </c>
      <c r="D5061" s="4" t="str">
        <f>IF(Tabla1[[#This Row],[Fecha]]="",(""),(Tabla1[[#This Row],[Rubro]]))</f>
        <v/>
      </c>
      <c r="E5061" s="4"/>
      <c r="F5061" s="4" t="str">
        <f>IF(Tabla1[[#This Row],[Fecha]]="",(""),(Tabla1[[#This Row],[Precio]]))</f>
        <v/>
      </c>
      <c r="G5061" s="4" t="str">
        <f>IF(Tabla1[[#This Row],[Fecha]]="",(""),(Tabla1[[#This Row],[Medio de Pago]]))</f>
        <v/>
      </c>
      <c r="H5061" s="4" t="str">
        <f>IF(Tabla1[[#This Row],[Fecha]]="",(""),(IF(Tabla1[[#This Row],[Ingreso en]]="",(""),(Tabla1[[#This Row],[Precio]]))))</f>
        <v/>
      </c>
      <c r="I5061" s="5" t="str">
        <f>IF(Tabla1[[#This Row],[Fecha]]="",(""),(IF(Tabla1[[#This Row],[Egreso de]]="",(""),(Tabla1[[#This Row],[Precio]]))))</f>
        <v/>
      </c>
      <c r="J5061" s="4" t="str">
        <f>IF(Tabla1[[#This Row],[Fecha]]="",(""),(IF(Tabla13[[#This Row],[Ingreso en]]="",(-Tabla13[[#This Row],[Egreso de]]),(Tabla13[[#This Row],[Ingreso en]]))))</f>
        <v/>
      </c>
    </row>
    <row r="5062" spans="1:10" x14ac:dyDescent="0.3">
      <c r="A5062" s="2" t="str">
        <f>IF(Tabla1[[#This Row],[Fecha]]="",(""),(Tabla1[[#This Row],[Fecha]]))</f>
        <v/>
      </c>
      <c r="B5062" s="3" t="str">
        <f>IF(Tabla1[[#This Row],[Fecha]]="",(""),(Tabla1[[#This Row],[Tipo de Operación]]))</f>
        <v/>
      </c>
      <c r="C5062" s="19" t="str">
        <f>IF(Tabla1[[#This Row],[Fecha]]="",(""),(Tabla1[[#This Row],[Código]]))</f>
        <v/>
      </c>
      <c r="D5062" s="4" t="str">
        <f>IF(Tabla1[[#This Row],[Fecha]]="",(""),(Tabla1[[#This Row],[Rubro]]))</f>
        <v/>
      </c>
      <c r="E5062" s="4"/>
      <c r="F5062" s="4" t="str">
        <f>IF(Tabla1[[#This Row],[Fecha]]="",(""),(Tabla1[[#This Row],[Precio]]))</f>
        <v/>
      </c>
      <c r="G5062" s="4" t="str">
        <f>IF(Tabla1[[#This Row],[Fecha]]="",(""),(Tabla1[[#This Row],[Medio de Pago]]))</f>
        <v/>
      </c>
      <c r="H5062" s="4" t="str">
        <f>IF(Tabla1[[#This Row],[Fecha]]="",(""),(IF(Tabla1[[#This Row],[Ingreso en]]="",(""),(Tabla1[[#This Row],[Precio]]))))</f>
        <v/>
      </c>
      <c r="I5062" s="5" t="str">
        <f>IF(Tabla1[[#This Row],[Fecha]]="",(""),(IF(Tabla1[[#This Row],[Egreso de]]="",(""),(Tabla1[[#This Row],[Precio]]))))</f>
        <v/>
      </c>
      <c r="J5062" s="4" t="str">
        <f>IF(Tabla1[[#This Row],[Fecha]]="",(""),(IF(Tabla13[[#This Row],[Ingreso en]]="",(-Tabla13[[#This Row],[Egreso de]]),(Tabla13[[#This Row],[Ingreso en]]))))</f>
        <v/>
      </c>
    </row>
    <row r="5063" spans="1:10" x14ac:dyDescent="0.3">
      <c r="A5063" s="2" t="str">
        <f>IF(Tabla1[[#This Row],[Fecha]]="",(""),(Tabla1[[#This Row],[Fecha]]))</f>
        <v/>
      </c>
      <c r="B5063" s="3" t="str">
        <f>IF(Tabla1[[#This Row],[Fecha]]="",(""),(Tabla1[[#This Row],[Tipo de Operación]]))</f>
        <v/>
      </c>
      <c r="C5063" s="19" t="str">
        <f>IF(Tabla1[[#This Row],[Fecha]]="",(""),(Tabla1[[#This Row],[Código]]))</f>
        <v/>
      </c>
      <c r="D5063" s="4" t="str">
        <f>IF(Tabla1[[#This Row],[Fecha]]="",(""),(Tabla1[[#This Row],[Rubro]]))</f>
        <v/>
      </c>
      <c r="E5063" s="4"/>
      <c r="F5063" s="4" t="str">
        <f>IF(Tabla1[[#This Row],[Fecha]]="",(""),(Tabla1[[#This Row],[Precio]]))</f>
        <v/>
      </c>
      <c r="G5063" s="4" t="str">
        <f>IF(Tabla1[[#This Row],[Fecha]]="",(""),(Tabla1[[#This Row],[Medio de Pago]]))</f>
        <v/>
      </c>
      <c r="H5063" s="4" t="str">
        <f>IF(Tabla1[[#This Row],[Fecha]]="",(""),(IF(Tabla1[[#This Row],[Ingreso en]]="",(""),(Tabla1[[#This Row],[Precio]]))))</f>
        <v/>
      </c>
      <c r="I5063" s="5" t="str">
        <f>IF(Tabla1[[#This Row],[Fecha]]="",(""),(IF(Tabla1[[#This Row],[Egreso de]]="",(""),(Tabla1[[#This Row],[Precio]]))))</f>
        <v/>
      </c>
      <c r="J5063" s="4" t="str">
        <f>IF(Tabla1[[#This Row],[Fecha]]="",(""),(IF(Tabla13[[#This Row],[Ingreso en]]="",(-Tabla13[[#This Row],[Egreso de]]),(Tabla13[[#This Row],[Ingreso en]]))))</f>
        <v/>
      </c>
    </row>
    <row r="5064" spans="1:10" x14ac:dyDescent="0.3">
      <c r="A5064" s="2" t="str">
        <f>IF(Tabla1[[#This Row],[Fecha]]="",(""),(Tabla1[[#This Row],[Fecha]]))</f>
        <v/>
      </c>
      <c r="B5064" s="3" t="str">
        <f>IF(Tabla1[[#This Row],[Fecha]]="",(""),(Tabla1[[#This Row],[Tipo de Operación]]))</f>
        <v/>
      </c>
      <c r="C5064" s="19" t="str">
        <f>IF(Tabla1[[#This Row],[Fecha]]="",(""),(Tabla1[[#This Row],[Código]]))</f>
        <v/>
      </c>
      <c r="D5064" s="4" t="str">
        <f>IF(Tabla1[[#This Row],[Fecha]]="",(""),(Tabla1[[#This Row],[Rubro]]))</f>
        <v/>
      </c>
      <c r="E5064" s="4"/>
      <c r="F5064" s="4" t="str">
        <f>IF(Tabla1[[#This Row],[Fecha]]="",(""),(Tabla1[[#This Row],[Precio]]))</f>
        <v/>
      </c>
      <c r="G5064" s="4" t="str">
        <f>IF(Tabla1[[#This Row],[Fecha]]="",(""),(Tabla1[[#This Row],[Medio de Pago]]))</f>
        <v/>
      </c>
      <c r="H5064" s="4" t="str">
        <f>IF(Tabla1[[#This Row],[Fecha]]="",(""),(IF(Tabla1[[#This Row],[Ingreso en]]="",(""),(Tabla1[[#This Row],[Precio]]))))</f>
        <v/>
      </c>
      <c r="I5064" s="5" t="str">
        <f>IF(Tabla1[[#This Row],[Fecha]]="",(""),(IF(Tabla1[[#This Row],[Egreso de]]="",(""),(Tabla1[[#This Row],[Precio]]))))</f>
        <v/>
      </c>
      <c r="J5064" s="4" t="str">
        <f>IF(Tabla1[[#This Row],[Fecha]]="",(""),(IF(Tabla13[[#This Row],[Ingreso en]]="",(-Tabla13[[#This Row],[Egreso de]]),(Tabla13[[#This Row],[Ingreso en]]))))</f>
        <v/>
      </c>
    </row>
    <row r="5065" spans="1:10" x14ac:dyDescent="0.3">
      <c r="A5065" s="2" t="str">
        <f>IF(Tabla1[[#This Row],[Fecha]]="",(""),(Tabla1[[#This Row],[Fecha]]))</f>
        <v/>
      </c>
      <c r="B5065" s="3" t="str">
        <f>IF(Tabla1[[#This Row],[Fecha]]="",(""),(Tabla1[[#This Row],[Tipo de Operación]]))</f>
        <v/>
      </c>
      <c r="C5065" s="19" t="str">
        <f>IF(Tabla1[[#This Row],[Fecha]]="",(""),(Tabla1[[#This Row],[Código]]))</f>
        <v/>
      </c>
      <c r="D5065" s="4" t="str">
        <f>IF(Tabla1[[#This Row],[Fecha]]="",(""),(Tabla1[[#This Row],[Rubro]]))</f>
        <v/>
      </c>
      <c r="E5065" s="4"/>
      <c r="F5065" s="4" t="str">
        <f>IF(Tabla1[[#This Row],[Fecha]]="",(""),(Tabla1[[#This Row],[Precio]]))</f>
        <v/>
      </c>
      <c r="G5065" s="4" t="str">
        <f>IF(Tabla1[[#This Row],[Fecha]]="",(""),(Tabla1[[#This Row],[Medio de Pago]]))</f>
        <v/>
      </c>
      <c r="H5065" s="4" t="str">
        <f>IF(Tabla1[[#This Row],[Fecha]]="",(""),(IF(Tabla1[[#This Row],[Ingreso en]]="",(""),(Tabla1[[#This Row],[Precio]]))))</f>
        <v/>
      </c>
      <c r="I5065" s="5" t="str">
        <f>IF(Tabla1[[#This Row],[Fecha]]="",(""),(IF(Tabla1[[#This Row],[Egreso de]]="",(""),(Tabla1[[#This Row],[Precio]]))))</f>
        <v/>
      </c>
      <c r="J5065" s="4" t="str">
        <f>IF(Tabla1[[#This Row],[Fecha]]="",(""),(IF(Tabla13[[#This Row],[Ingreso en]]="",(-Tabla13[[#This Row],[Egreso de]]),(Tabla13[[#This Row],[Ingreso en]]))))</f>
        <v/>
      </c>
    </row>
    <row r="5066" spans="1:10" x14ac:dyDescent="0.3">
      <c r="A5066" s="2" t="str">
        <f>IF(Tabla1[[#This Row],[Fecha]]="",(""),(Tabla1[[#This Row],[Fecha]]))</f>
        <v/>
      </c>
      <c r="B5066" s="3" t="str">
        <f>IF(Tabla1[[#This Row],[Fecha]]="",(""),(Tabla1[[#This Row],[Tipo de Operación]]))</f>
        <v/>
      </c>
      <c r="C5066" s="19" t="str">
        <f>IF(Tabla1[[#This Row],[Fecha]]="",(""),(Tabla1[[#This Row],[Código]]))</f>
        <v/>
      </c>
      <c r="D5066" s="4" t="str">
        <f>IF(Tabla1[[#This Row],[Fecha]]="",(""),(Tabla1[[#This Row],[Rubro]]))</f>
        <v/>
      </c>
      <c r="E5066" s="4"/>
      <c r="F5066" s="4" t="str">
        <f>IF(Tabla1[[#This Row],[Fecha]]="",(""),(Tabla1[[#This Row],[Precio]]))</f>
        <v/>
      </c>
      <c r="G5066" s="4" t="str">
        <f>IF(Tabla1[[#This Row],[Fecha]]="",(""),(Tabla1[[#This Row],[Medio de Pago]]))</f>
        <v/>
      </c>
      <c r="H5066" s="4" t="str">
        <f>IF(Tabla1[[#This Row],[Fecha]]="",(""),(IF(Tabla1[[#This Row],[Ingreso en]]="",(""),(Tabla1[[#This Row],[Precio]]))))</f>
        <v/>
      </c>
      <c r="I5066" s="5" t="str">
        <f>IF(Tabla1[[#This Row],[Fecha]]="",(""),(IF(Tabla1[[#This Row],[Egreso de]]="",(""),(Tabla1[[#This Row],[Precio]]))))</f>
        <v/>
      </c>
      <c r="J5066" s="4" t="str">
        <f>IF(Tabla1[[#This Row],[Fecha]]="",(""),(IF(Tabla13[[#This Row],[Ingreso en]]="",(-Tabla13[[#This Row],[Egreso de]]),(Tabla13[[#This Row],[Ingreso en]]))))</f>
        <v/>
      </c>
    </row>
    <row r="5067" spans="1:10" x14ac:dyDescent="0.3">
      <c r="A5067" s="2" t="str">
        <f>IF(Tabla1[[#This Row],[Fecha]]="",(""),(Tabla1[[#This Row],[Fecha]]))</f>
        <v/>
      </c>
      <c r="B5067" s="3" t="str">
        <f>IF(Tabla1[[#This Row],[Fecha]]="",(""),(Tabla1[[#This Row],[Tipo de Operación]]))</f>
        <v/>
      </c>
      <c r="C5067" s="19" t="str">
        <f>IF(Tabla1[[#This Row],[Fecha]]="",(""),(Tabla1[[#This Row],[Código]]))</f>
        <v/>
      </c>
      <c r="D5067" s="4" t="str">
        <f>IF(Tabla1[[#This Row],[Fecha]]="",(""),(Tabla1[[#This Row],[Rubro]]))</f>
        <v/>
      </c>
      <c r="E5067" s="4"/>
      <c r="F5067" s="4" t="str">
        <f>IF(Tabla1[[#This Row],[Fecha]]="",(""),(Tabla1[[#This Row],[Precio]]))</f>
        <v/>
      </c>
      <c r="G5067" s="4" t="str">
        <f>IF(Tabla1[[#This Row],[Fecha]]="",(""),(Tabla1[[#This Row],[Medio de Pago]]))</f>
        <v/>
      </c>
      <c r="H5067" s="4" t="str">
        <f>IF(Tabla1[[#This Row],[Fecha]]="",(""),(IF(Tabla1[[#This Row],[Ingreso en]]="",(""),(Tabla1[[#This Row],[Precio]]))))</f>
        <v/>
      </c>
      <c r="I5067" s="5" t="str">
        <f>IF(Tabla1[[#This Row],[Fecha]]="",(""),(IF(Tabla1[[#This Row],[Egreso de]]="",(""),(Tabla1[[#This Row],[Precio]]))))</f>
        <v/>
      </c>
      <c r="J5067" s="4" t="str">
        <f>IF(Tabla1[[#This Row],[Fecha]]="",(""),(IF(Tabla13[[#This Row],[Ingreso en]]="",(-Tabla13[[#This Row],[Egreso de]]),(Tabla13[[#This Row],[Ingreso en]]))))</f>
        <v/>
      </c>
    </row>
    <row r="5068" spans="1:10" x14ac:dyDescent="0.3">
      <c r="A5068" s="2" t="str">
        <f>IF(Tabla1[[#This Row],[Fecha]]="",(""),(Tabla1[[#This Row],[Fecha]]))</f>
        <v/>
      </c>
      <c r="B5068" s="3" t="str">
        <f>IF(Tabla1[[#This Row],[Fecha]]="",(""),(Tabla1[[#This Row],[Tipo de Operación]]))</f>
        <v/>
      </c>
      <c r="C5068" s="19" t="str">
        <f>IF(Tabla1[[#This Row],[Fecha]]="",(""),(Tabla1[[#This Row],[Código]]))</f>
        <v/>
      </c>
      <c r="D5068" s="4" t="str">
        <f>IF(Tabla1[[#This Row],[Fecha]]="",(""),(Tabla1[[#This Row],[Rubro]]))</f>
        <v/>
      </c>
      <c r="E5068" s="4"/>
      <c r="F5068" s="4" t="str">
        <f>IF(Tabla1[[#This Row],[Fecha]]="",(""),(Tabla1[[#This Row],[Precio]]))</f>
        <v/>
      </c>
      <c r="G5068" s="4" t="str">
        <f>IF(Tabla1[[#This Row],[Fecha]]="",(""),(Tabla1[[#This Row],[Medio de Pago]]))</f>
        <v/>
      </c>
      <c r="H5068" s="4" t="str">
        <f>IF(Tabla1[[#This Row],[Fecha]]="",(""),(IF(Tabla1[[#This Row],[Ingreso en]]="",(""),(Tabla1[[#This Row],[Precio]]))))</f>
        <v/>
      </c>
      <c r="I5068" s="5" t="str">
        <f>IF(Tabla1[[#This Row],[Fecha]]="",(""),(IF(Tabla1[[#This Row],[Egreso de]]="",(""),(Tabla1[[#This Row],[Precio]]))))</f>
        <v/>
      </c>
      <c r="J5068" s="4" t="str">
        <f>IF(Tabla1[[#This Row],[Fecha]]="",(""),(IF(Tabla13[[#This Row],[Ingreso en]]="",(-Tabla13[[#This Row],[Egreso de]]),(Tabla13[[#This Row],[Ingreso en]]))))</f>
        <v/>
      </c>
    </row>
    <row r="5069" spans="1:10" x14ac:dyDescent="0.3">
      <c r="A5069" s="2" t="str">
        <f>IF(Tabla1[[#This Row],[Fecha]]="",(""),(Tabla1[[#This Row],[Fecha]]))</f>
        <v/>
      </c>
      <c r="B5069" s="3" t="str">
        <f>IF(Tabla1[[#This Row],[Fecha]]="",(""),(Tabla1[[#This Row],[Tipo de Operación]]))</f>
        <v/>
      </c>
      <c r="C5069" s="19" t="str">
        <f>IF(Tabla1[[#This Row],[Fecha]]="",(""),(Tabla1[[#This Row],[Código]]))</f>
        <v/>
      </c>
      <c r="D5069" s="4" t="str">
        <f>IF(Tabla1[[#This Row],[Fecha]]="",(""),(Tabla1[[#This Row],[Rubro]]))</f>
        <v/>
      </c>
      <c r="E5069" s="4"/>
      <c r="F5069" s="4" t="str">
        <f>IF(Tabla1[[#This Row],[Fecha]]="",(""),(Tabla1[[#This Row],[Precio]]))</f>
        <v/>
      </c>
      <c r="G5069" s="4" t="str">
        <f>IF(Tabla1[[#This Row],[Fecha]]="",(""),(Tabla1[[#This Row],[Medio de Pago]]))</f>
        <v/>
      </c>
      <c r="H5069" s="4" t="str">
        <f>IF(Tabla1[[#This Row],[Fecha]]="",(""),(IF(Tabla1[[#This Row],[Ingreso en]]="",(""),(Tabla1[[#This Row],[Precio]]))))</f>
        <v/>
      </c>
      <c r="I5069" s="5" t="str">
        <f>IF(Tabla1[[#This Row],[Fecha]]="",(""),(IF(Tabla1[[#This Row],[Egreso de]]="",(""),(Tabla1[[#This Row],[Precio]]))))</f>
        <v/>
      </c>
      <c r="J5069" s="4" t="str">
        <f>IF(Tabla1[[#This Row],[Fecha]]="",(""),(IF(Tabla13[[#This Row],[Ingreso en]]="",(-Tabla13[[#This Row],[Egreso de]]),(Tabla13[[#This Row],[Ingreso en]]))))</f>
        <v/>
      </c>
    </row>
    <row r="5070" spans="1:10" x14ac:dyDescent="0.3">
      <c r="A5070" s="2" t="str">
        <f>IF(Tabla1[[#This Row],[Fecha]]="",(""),(Tabla1[[#This Row],[Fecha]]))</f>
        <v/>
      </c>
      <c r="B5070" s="3" t="str">
        <f>IF(Tabla1[[#This Row],[Fecha]]="",(""),(Tabla1[[#This Row],[Tipo de Operación]]))</f>
        <v/>
      </c>
      <c r="C5070" s="19" t="str">
        <f>IF(Tabla1[[#This Row],[Fecha]]="",(""),(Tabla1[[#This Row],[Código]]))</f>
        <v/>
      </c>
      <c r="D5070" s="4" t="str">
        <f>IF(Tabla1[[#This Row],[Fecha]]="",(""),(Tabla1[[#This Row],[Rubro]]))</f>
        <v/>
      </c>
      <c r="E5070" s="4"/>
      <c r="F5070" s="4" t="str">
        <f>IF(Tabla1[[#This Row],[Fecha]]="",(""),(Tabla1[[#This Row],[Precio]]))</f>
        <v/>
      </c>
      <c r="G5070" s="4" t="str">
        <f>IF(Tabla1[[#This Row],[Fecha]]="",(""),(Tabla1[[#This Row],[Medio de Pago]]))</f>
        <v/>
      </c>
      <c r="H5070" s="4" t="str">
        <f>IF(Tabla1[[#This Row],[Fecha]]="",(""),(IF(Tabla1[[#This Row],[Ingreso en]]="",(""),(Tabla1[[#This Row],[Precio]]))))</f>
        <v/>
      </c>
      <c r="I5070" s="5" t="str">
        <f>IF(Tabla1[[#This Row],[Fecha]]="",(""),(IF(Tabla1[[#This Row],[Egreso de]]="",(""),(Tabla1[[#This Row],[Precio]]))))</f>
        <v/>
      </c>
      <c r="J5070" s="4" t="str">
        <f>IF(Tabla1[[#This Row],[Fecha]]="",(""),(IF(Tabla13[[#This Row],[Ingreso en]]="",(-Tabla13[[#This Row],[Egreso de]]),(Tabla13[[#This Row],[Ingreso en]]))))</f>
        <v/>
      </c>
    </row>
    <row r="5071" spans="1:10" x14ac:dyDescent="0.3">
      <c r="A5071" s="2" t="str">
        <f>IF(Tabla1[[#This Row],[Fecha]]="",(""),(Tabla1[[#This Row],[Fecha]]))</f>
        <v/>
      </c>
      <c r="B5071" s="3" t="str">
        <f>IF(Tabla1[[#This Row],[Fecha]]="",(""),(Tabla1[[#This Row],[Tipo de Operación]]))</f>
        <v/>
      </c>
      <c r="C5071" s="19" t="str">
        <f>IF(Tabla1[[#This Row],[Fecha]]="",(""),(Tabla1[[#This Row],[Código]]))</f>
        <v/>
      </c>
      <c r="D5071" s="4" t="str">
        <f>IF(Tabla1[[#This Row],[Fecha]]="",(""),(Tabla1[[#This Row],[Rubro]]))</f>
        <v/>
      </c>
      <c r="E5071" s="4"/>
      <c r="F5071" s="4" t="str">
        <f>IF(Tabla1[[#This Row],[Fecha]]="",(""),(Tabla1[[#This Row],[Precio]]))</f>
        <v/>
      </c>
      <c r="G5071" s="4" t="str">
        <f>IF(Tabla1[[#This Row],[Fecha]]="",(""),(Tabla1[[#This Row],[Medio de Pago]]))</f>
        <v/>
      </c>
      <c r="H5071" s="4" t="str">
        <f>IF(Tabla1[[#This Row],[Fecha]]="",(""),(IF(Tabla1[[#This Row],[Ingreso en]]="",(""),(Tabla1[[#This Row],[Precio]]))))</f>
        <v/>
      </c>
      <c r="I5071" s="5" t="str">
        <f>IF(Tabla1[[#This Row],[Fecha]]="",(""),(IF(Tabla1[[#This Row],[Egreso de]]="",(""),(Tabla1[[#This Row],[Precio]]))))</f>
        <v/>
      </c>
      <c r="J5071" s="4" t="str">
        <f>IF(Tabla1[[#This Row],[Fecha]]="",(""),(IF(Tabla13[[#This Row],[Ingreso en]]="",(-Tabla13[[#This Row],[Egreso de]]),(Tabla13[[#This Row],[Ingreso en]]))))</f>
        <v/>
      </c>
    </row>
    <row r="5072" spans="1:10" x14ac:dyDescent="0.3">
      <c r="A5072" s="2" t="str">
        <f>IF(Tabla1[[#This Row],[Fecha]]="",(""),(Tabla1[[#This Row],[Fecha]]))</f>
        <v/>
      </c>
      <c r="B5072" s="3" t="str">
        <f>IF(Tabla1[[#This Row],[Fecha]]="",(""),(Tabla1[[#This Row],[Tipo de Operación]]))</f>
        <v/>
      </c>
      <c r="C5072" s="19" t="str">
        <f>IF(Tabla1[[#This Row],[Fecha]]="",(""),(Tabla1[[#This Row],[Código]]))</f>
        <v/>
      </c>
      <c r="D5072" s="4" t="str">
        <f>IF(Tabla1[[#This Row],[Fecha]]="",(""),(Tabla1[[#This Row],[Rubro]]))</f>
        <v/>
      </c>
      <c r="E5072" s="4"/>
      <c r="F5072" s="4" t="str">
        <f>IF(Tabla1[[#This Row],[Fecha]]="",(""),(Tabla1[[#This Row],[Precio]]))</f>
        <v/>
      </c>
      <c r="G5072" s="4" t="str">
        <f>IF(Tabla1[[#This Row],[Fecha]]="",(""),(Tabla1[[#This Row],[Medio de Pago]]))</f>
        <v/>
      </c>
      <c r="H5072" s="4" t="str">
        <f>IF(Tabla1[[#This Row],[Fecha]]="",(""),(IF(Tabla1[[#This Row],[Ingreso en]]="",(""),(Tabla1[[#This Row],[Precio]]))))</f>
        <v/>
      </c>
      <c r="I5072" s="5" t="str">
        <f>IF(Tabla1[[#This Row],[Fecha]]="",(""),(IF(Tabla1[[#This Row],[Egreso de]]="",(""),(Tabla1[[#This Row],[Precio]]))))</f>
        <v/>
      </c>
      <c r="J5072" s="4" t="str">
        <f>IF(Tabla1[[#This Row],[Fecha]]="",(""),(IF(Tabla13[[#This Row],[Ingreso en]]="",(-Tabla13[[#This Row],[Egreso de]]),(Tabla13[[#This Row],[Ingreso en]]))))</f>
        <v/>
      </c>
    </row>
    <row r="5073" spans="1:10" x14ac:dyDescent="0.3">
      <c r="A5073" s="2" t="str">
        <f>IF(Tabla1[[#This Row],[Fecha]]="",(""),(Tabla1[[#This Row],[Fecha]]))</f>
        <v/>
      </c>
      <c r="B5073" s="3" t="str">
        <f>IF(Tabla1[[#This Row],[Fecha]]="",(""),(Tabla1[[#This Row],[Tipo de Operación]]))</f>
        <v/>
      </c>
      <c r="C5073" s="19" t="str">
        <f>IF(Tabla1[[#This Row],[Fecha]]="",(""),(Tabla1[[#This Row],[Código]]))</f>
        <v/>
      </c>
      <c r="D5073" s="4" t="str">
        <f>IF(Tabla1[[#This Row],[Fecha]]="",(""),(Tabla1[[#This Row],[Rubro]]))</f>
        <v/>
      </c>
      <c r="E5073" s="4"/>
      <c r="F5073" s="4" t="str">
        <f>IF(Tabla1[[#This Row],[Fecha]]="",(""),(Tabla1[[#This Row],[Precio]]))</f>
        <v/>
      </c>
      <c r="G5073" s="4" t="str">
        <f>IF(Tabla1[[#This Row],[Fecha]]="",(""),(Tabla1[[#This Row],[Medio de Pago]]))</f>
        <v/>
      </c>
      <c r="H5073" s="4" t="str">
        <f>IF(Tabla1[[#This Row],[Fecha]]="",(""),(IF(Tabla1[[#This Row],[Ingreso en]]="",(""),(Tabla1[[#This Row],[Precio]]))))</f>
        <v/>
      </c>
      <c r="I5073" s="5" t="str">
        <f>IF(Tabla1[[#This Row],[Fecha]]="",(""),(IF(Tabla1[[#This Row],[Egreso de]]="",(""),(Tabla1[[#This Row],[Precio]]))))</f>
        <v/>
      </c>
      <c r="J5073" s="4" t="str">
        <f>IF(Tabla1[[#This Row],[Fecha]]="",(""),(IF(Tabla13[[#This Row],[Ingreso en]]="",(-Tabla13[[#This Row],[Egreso de]]),(Tabla13[[#This Row],[Ingreso en]]))))</f>
        <v/>
      </c>
    </row>
    <row r="5074" spans="1:10" x14ac:dyDescent="0.3">
      <c r="A5074" s="2" t="str">
        <f>IF(Tabla1[[#This Row],[Fecha]]="",(""),(Tabla1[[#This Row],[Fecha]]))</f>
        <v/>
      </c>
      <c r="B5074" s="3" t="str">
        <f>IF(Tabla1[[#This Row],[Fecha]]="",(""),(Tabla1[[#This Row],[Tipo de Operación]]))</f>
        <v/>
      </c>
      <c r="C5074" s="19" t="str">
        <f>IF(Tabla1[[#This Row],[Fecha]]="",(""),(Tabla1[[#This Row],[Código]]))</f>
        <v/>
      </c>
      <c r="D5074" s="4" t="str">
        <f>IF(Tabla1[[#This Row],[Fecha]]="",(""),(Tabla1[[#This Row],[Rubro]]))</f>
        <v/>
      </c>
      <c r="E5074" s="4"/>
      <c r="F5074" s="4" t="str">
        <f>IF(Tabla1[[#This Row],[Fecha]]="",(""),(Tabla1[[#This Row],[Precio]]))</f>
        <v/>
      </c>
      <c r="G5074" s="4" t="str">
        <f>IF(Tabla1[[#This Row],[Fecha]]="",(""),(Tabla1[[#This Row],[Medio de Pago]]))</f>
        <v/>
      </c>
      <c r="H5074" s="4" t="str">
        <f>IF(Tabla1[[#This Row],[Fecha]]="",(""),(IF(Tabla1[[#This Row],[Ingreso en]]="",(""),(Tabla1[[#This Row],[Precio]]))))</f>
        <v/>
      </c>
      <c r="I5074" s="5" t="str">
        <f>IF(Tabla1[[#This Row],[Fecha]]="",(""),(IF(Tabla1[[#This Row],[Egreso de]]="",(""),(Tabla1[[#This Row],[Precio]]))))</f>
        <v/>
      </c>
      <c r="J5074" s="4" t="str">
        <f>IF(Tabla1[[#This Row],[Fecha]]="",(""),(IF(Tabla13[[#This Row],[Ingreso en]]="",(-Tabla13[[#This Row],[Egreso de]]),(Tabla13[[#This Row],[Ingreso en]]))))</f>
        <v/>
      </c>
    </row>
    <row r="5075" spans="1:10" x14ac:dyDescent="0.3">
      <c r="A5075" s="2" t="str">
        <f>IF(Tabla1[[#This Row],[Fecha]]="",(""),(Tabla1[[#This Row],[Fecha]]))</f>
        <v/>
      </c>
      <c r="B5075" s="3" t="str">
        <f>IF(Tabla1[[#This Row],[Fecha]]="",(""),(Tabla1[[#This Row],[Tipo de Operación]]))</f>
        <v/>
      </c>
      <c r="C5075" s="19" t="str">
        <f>IF(Tabla1[[#This Row],[Fecha]]="",(""),(Tabla1[[#This Row],[Código]]))</f>
        <v/>
      </c>
      <c r="D5075" s="4" t="str">
        <f>IF(Tabla1[[#This Row],[Fecha]]="",(""),(Tabla1[[#This Row],[Rubro]]))</f>
        <v/>
      </c>
      <c r="E5075" s="4"/>
      <c r="F5075" s="4" t="str">
        <f>IF(Tabla1[[#This Row],[Fecha]]="",(""),(Tabla1[[#This Row],[Precio]]))</f>
        <v/>
      </c>
      <c r="G5075" s="4" t="str">
        <f>IF(Tabla1[[#This Row],[Fecha]]="",(""),(Tabla1[[#This Row],[Medio de Pago]]))</f>
        <v/>
      </c>
      <c r="H5075" s="4" t="str">
        <f>IF(Tabla1[[#This Row],[Fecha]]="",(""),(IF(Tabla1[[#This Row],[Ingreso en]]="",(""),(Tabla1[[#This Row],[Precio]]))))</f>
        <v/>
      </c>
      <c r="I5075" s="5" t="str">
        <f>IF(Tabla1[[#This Row],[Fecha]]="",(""),(IF(Tabla1[[#This Row],[Egreso de]]="",(""),(Tabla1[[#This Row],[Precio]]))))</f>
        <v/>
      </c>
      <c r="J5075" s="4" t="str">
        <f>IF(Tabla1[[#This Row],[Fecha]]="",(""),(IF(Tabla13[[#This Row],[Ingreso en]]="",(-Tabla13[[#This Row],[Egreso de]]),(Tabla13[[#This Row],[Ingreso en]]))))</f>
        <v/>
      </c>
    </row>
    <row r="5076" spans="1:10" x14ac:dyDescent="0.3">
      <c r="A5076" s="2" t="str">
        <f>IF(Tabla1[[#This Row],[Fecha]]="",(""),(Tabla1[[#This Row],[Fecha]]))</f>
        <v/>
      </c>
      <c r="B5076" s="3" t="str">
        <f>IF(Tabla1[[#This Row],[Fecha]]="",(""),(Tabla1[[#This Row],[Tipo de Operación]]))</f>
        <v/>
      </c>
      <c r="C5076" s="19" t="str">
        <f>IF(Tabla1[[#This Row],[Fecha]]="",(""),(Tabla1[[#This Row],[Código]]))</f>
        <v/>
      </c>
      <c r="D5076" s="4" t="str">
        <f>IF(Tabla1[[#This Row],[Fecha]]="",(""),(Tabla1[[#This Row],[Rubro]]))</f>
        <v/>
      </c>
      <c r="E5076" s="4"/>
      <c r="F5076" s="4" t="str">
        <f>IF(Tabla1[[#This Row],[Fecha]]="",(""),(Tabla1[[#This Row],[Precio]]))</f>
        <v/>
      </c>
      <c r="G5076" s="4" t="str">
        <f>IF(Tabla1[[#This Row],[Fecha]]="",(""),(Tabla1[[#This Row],[Medio de Pago]]))</f>
        <v/>
      </c>
      <c r="H5076" s="4" t="str">
        <f>IF(Tabla1[[#This Row],[Fecha]]="",(""),(IF(Tabla1[[#This Row],[Ingreso en]]="",(""),(Tabla1[[#This Row],[Precio]]))))</f>
        <v/>
      </c>
      <c r="I5076" s="5" t="str">
        <f>IF(Tabla1[[#This Row],[Fecha]]="",(""),(IF(Tabla1[[#This Row],[Egreso de]]="",(""),(Tabla1[[#This Row],[Precio]]))))</f>
        <v/>
      </c>
      <c r="J5076" s="4" t="str">
        <f>IF(Tabla1[[#This Row],[Fecha]]="",(""),(IF(Tabla13[[#This Row],[Ingreso en]]="",(-Tabla13[[#This Row],[Egreso de]]),(Tabla13[[#This Row],[Ingreso en]]))))</f>
        <v/>
      </c>
    </row>
    <row r="5077" spans="1:10" x14ac:dyDescent="0.3">
      <c r="A5077" s="2" t="str">
        <f>IF(Tabla1[[#This Row],[Fecha]]="",(""),(Tabla1[[#This Row],[Fecha]]))</f>
        <v/>
      </c>
      <c r="B5077" s="3" t="str">
        <f>IF(Tabla1[[#This Row],[Fecha]]="",(""),(Tabla1[[#This Row],[Tipo de Operación]]))</f>
        <v/>
      </c>
      <c r="C5077" s="19" t="str">
        <f>IF(Tabla1[[#This Row],[Fecha]]="",(""),(Tabla1[[#This Row],[Código]]))</f>
        <v/>
      </c>
      <c r="D5077" s="4" t="str">
        <f>IF(Tabla1[[#This Row],[Fecha]]="",(""),(Tabla1[[#This Row],[Rubro]]))</f>
        <v/>
      </c>
      <c r="E5077" s="4"/>
      <c r="F5077" s="4" t="str">
        <f>IF(Tabla1[[#This Row],[Fecha]]="",(""),(Tabla1[[#This Row],[Precio]]))</f>
        <v/>
      </c>
      <c r="G5077" s="4" t="str">
        <f>IF(Tabla1[[#This Row],[Fecha]]="",(""),(Tabla1[[#This Row],[Medio de Pago]]))</f>
        <v/>
      </c>
      <c r="H5077" s="4" t="str">
        <f>IF(Tabla1[[#This Row],[Fecha]]="",(""),(IF(Tabla1[[#This Row],[Ingreso en]]="",(""),(Tabla1[[#This Row],[Precio]]))))</f>
        <v/>
      </c>
      <c r="I5077" s="5" t="str">
        <f>IF(Tabla1[[#This Row],[Fecha]]="",(""),(IF(Tabla1[[#This Row],[Egreso de]]="",(""),(Tabla1[[#This Row],[Precio]]))))</f>
        <v/>
      </c>
      <c r="J5077" s="4" t="str">
        <f>IF(Tabla1[[#This Row],[Fecha]]="",(""),(IF(Tabla13[[#This Row],[Ingreso en]]="",(-Tabla13[[#This Row],[Egreso de]]),(Tabla13[[#This Row],[Ingreso en]]))))</f>
        <v/>
      </c>
    </row>
    <row r="5078" spans="1:10" x14ac:dyDescent="0.3">
      <c r="A5078" s="2" t="str">
        <f>IF(Tabla1[[#This Row],[Fecha]]="",(""),(Tabla1[[#This Row],[Fecha]]))</f>
        <v/>
      </c>
      <c r="B5078" s="3" t="str">
        <f>IF(Tabla1[[#This Row],[Fecha]]="",(""),(Tabla1[[#This Row],[Tipo de Operación]]))</f>
        <v/>
      </c>
      <c r="C5078" s="19" t="str">
        <f>IF(Tabla1[[#This Row],[Fecha]]="",(""),(Tabla1[[#This Row],[Código]]))</f>
        <v/>
      </c>
      <c r="D5078" s="4" t="str">
        <f>IF(Tabla1[[#This Row],[Fecha]]="",(""),(Tabla1[[#This Row],[Rubro]]))</f>
        <v/>
      </c>
      <c r="E5078" s="4"/>
      <c r="F5078" s="4" t="str">
        <f>IF(Tabla1[[#This Row],[Fecha]]="",(""),(Tabla1[[#This Row],[Precio]]))</f>
        <v/>
      </c>
      <c r="G5078" s="4" t="str">
        <f>IF(Tabla1[[#This Row],[Fecha]]="",(""),(Tabla1[[#This Row],[Medio de Pago]]))</f>
        <v/>
      </c>
      <c r="H5078" s="4" t="str">
        <f>IF(Tabla1[[#This Row],[Fecha]]="",(""),(IF(Tabla1[[#This Row],[Ingreso en]]="",(""),(Tabla1[[#This Row],[Precio]]))))</f>
        <v/>
      </c>
      <c r="I5078" s="5" t="str">
        <f>IF(Tabla1[[#This Row],[Fecha]]="",(""),(IF(Tabla1[[#This Row],[Egreso de]]="",(""),(Tabla1[[#This Row],[Precio]]))))</f>
        <v/>
      </c>
      <c r="J5078" s="4" t="str">
        <f>IF(Tabla1[[#This Row],[Fecha]]="",(""),(IF(Tabla13[[#This Row],[Ingreso en]]="",(-Tabla13[[#This Row],[Egreso de]]),(Tabla13[[#This Row],[Ingreso en]]))))</f>
        <v/>
      </c>
    </row>
    <row r="5079" spans="1:10" x14ac:dyDescent="0.3">
      <c r="A5079" s="2" t="str">
        <f>IF(Tabla1[[#This Row],[Fecha]]="",(""),(Tabla1[[#This Row],[Fecha]]))</f>
        <v/>
      </c>
      <c r="B5079" s="3" t="str">
        <f>IF(Tabla1[[#This Row],[Fecha]]="",(""),(Tabla1[[#This Row],[Tipo de Operación]]))</f>
        <v/>
      </c>
      <c r="C5079" s="19" t="str">
        <f>IF(Tabla1[[#This Row],[Fecha]]="",(""),(Tabla1[[#This Row],[Código]]))</f>
        <v/>
      </c>
      <c r="D5079" s="4" t="str">
        <f>IF(Tabla1[[#This Row],[Fecha]]="",(""),(Tabla1[[#This Row],[Rubro]]))</f>
        <v/>
      </c>
      <c r="E5079" s="4"/>
      <c r="F5079" s="4" t="str">
        <f>IF(Tabla1[[#This Row],[Fecha]]="",(""),(Tabla1[[#This Row],[Precio]]))</f>
        <v/>
      </c>
      <c r="G5079" s="4" t="str">
        <f>IF(Tabla1[[#This Row],[Fecha]]="",(""),(Tabla1[[#This Row],[Medio de Pago]]))</f>
        <v/>
      </c>
      <c r="H5079" s="4" t="str">
        <f>IF(Tabla1[[#This Row],[Fecha]]="",(""),(IF(Tabla1[[#This Row],[Ingreso en]]="",(""),(Tabla1[[#This Row],[Precio]]))))</f>
        <v/>
      </c>
      <c r="I5079" s="5" t="str">
        <f>IF(Tabla1[[#This Row],[Fecha]]="",(""),(IF(Tabla1[[#This Row],[Egreso de]]="",(""),(Tabla1[[#This Row],[Precio]]))))</f>
        <v/>
      </c>
      <c r="J5079" s="4" t="str">
        <f>IF(Tabla1[[#This Row],[Fecha]]="",(""),(IF(Tabla13[[#This Row],[Ingreso en]]="",(-Tabla13[[#This Row],[Egreso de]]),(Tabla13[[#This Row],[Ingreso en]]))))</f>
        <v/>
      </c>
    </row>
    <row r="5080" spans="1:10" x14ac:dyDescent="0.3">
      <c r="A5080" s="2" t="str">
        <f>IF(Tabla1[[#This Row],[Fecha]]="",(""),(Tabla1[[#This Row],[Fecha]]))</f>
        <v/>
      </c>
      <c r="B5080" s="3" t="str">
        <f>IF(Tabla1[[#This Row],[Fecha]]="",(""),(Tabla1[[#This Row],[Tipo de Operación]]))</f>
        <v/>
      </c>
      <c r="C5080" s="19" t="str">
        <f>IF(Tabla1[[#This Row],[Fecha]]="",(""),(Tabla1[[#This Row],[Código]]))</f>
        <v/>
      </c>
      <c r="D5080" s="4" t="str">
        <f>IF(Tabla1[[#This Row],[Fecha]]="",(""),(Tabla1[[#This Row],[Rubro]]))</f>
        <v/>
      </c>
      <c r="E5080" s="4"/>
      <c r="F5080" s="4" t="str">
        <f>IF(Tabla1[[#This Row],[Fecha]]="",(""),(Tabla1[[#This Row],[Precio]]))</f>
        <v/>
      </c>
      <c r="G5080" s="4" t="str">
        <f>IF(Tabla1[[#This Row],[Fecha]]="",(""),(Tabla1[[#This Row],[Medio de Pago]]))</f>
        <v/>
      </c>
      <c r="H5080" s="4" t="str">
        <f>IF(Tabla1[[#This Row],[Fecha]]="",(""),(IF(Tabla1[[#This Row],[Ingreso en]]="",(""),(Tabla1[[#This Row],[Precio]]))))</f>
        <v/>
      </c>
      <c r="I5080" s="5" t="str">
        <f>IF(Tabla1[[#This Row],[Fecha]]="",(""),(IF(Tabla1[[#This Row],[Egreso de]]="",(""),(Tabla1[[#This Row],[Precio]]))))</f>
        <v/>
      </c>
      <c r="J5080" s="4" t="str">
        <f>IF(Tabla1[[#This Row],[Fecha]]="",(""),(IF(Tabla13[[#This Row],[Ingreso en]]="",(-Tabla13[[#This Row],[Egreso de]]),(Tabla13[[#This Row],[Ingreso en]]))))</f>
        <v/>
      </c>
    </row>
    <row r="5081" spans="1:10" x14ac:dyDescent="0.3">
      <c r="A5081" s="2" t="str">
        <f>IF(Tabla1[[#This Row],[Fecha]]="",(""),(Tabla1[[#This Row],[Fecha]]))</f>
        <v/>
      </c>
      <c r="B5081" s="3" t="str">
        <f>IF(Tabla1[[#This Row],[Fecha]]="",(""),(Tabla1[[#This Row],[Tipo de Operación]]))</f>
        <v/>
      </c>
      <c r="C5081" s="19" t="str">
        <f>IF(Tabla1[[#This Row],[Fecha]]="",(""),(Tabla1[[#This Row],[Código]]))</f>
        <v/>
      </c>
      <c r="D5081" s="4" t="str">
        <f>IF(Tabla1[[#This Row],[Fecha]]="",(""),(Tabla1[[#This Row],[Rubro]]))</f>
        <v/>
      </c>
      <c r="E5081" s="4"/>
      <c r="F5081" s="4" t="str">
        <f>IF(Tabla1[[#This Row],[Fecha]]="",(""),(Tabla1[[#This Row],[Precio]]))</f>
        <v/>
      </c>
      <c r="G5081" s="4" t="str">
        <f>IF(Tabla1[[#This Row],[Fecha]]="",(""),(Tabla1[[#This Row],[Medio de Pago]]))</f>
        <v/>
      </c>
      <c r="H5081" s="4" t="str">
        <f>IF(Tabla1[[#This Row],[Fecha]]="",(""),(IF(Tabla1[[#This Row],[Ingreso en]]="",(""),(Tabla1[[#This Row],[Precio]]))))</f>
        <v/>
      </c>
      <c r="I5081" s="5" t="str">
        <f>IF(Tabla1[[#This Row],[Fecha]]="",(""),(IF(Tabla1[[#This Row],[Egreso de]]="",(""),(Tabla1[[#This Row],[Precio]]))))</f>
        <v/>
      </c>
      <c r="J5081" s="4" t="str">
        <f>IF(Tabla1[[#This Row],[Fecha]]="",(""),(IF(Tabla13[[#This Row],[Ingreso en]]="",(-Tabla13[[#This Row],[Egreso de]]),(Tabla13[[#This Row],[Ingreso en]]))))</f>
        <v/>
      </c>
    </row>
    <row r="5082" spans="1:10" x14ac:dyDescent="0.3">
      <c r="A5082" s="2" t="str">
        <f>IF(Tabla1[[#This Row],[Fecha]]="",(""),(Tabla1[[#This Row],[Fecha]]))</f>
        <v/>
      </c>
      <c r="B5082" s="3" t="str">
        <f>IF(Tabla1[[#This Row],[Fecha]]="",(""),(Tabla1[[#This Row],[Tipo de Operación]]))</f>
        <v/>
      </c>
      <c r="C5082" s="19" t="str">
        <f>IF(Tabla1[[#This Row],[Fecha]]="",(""),(Tabla1[[#This Row],[Código]]))</f>
        <v/>
      </c>
      <c r="D5082" s="4" t="str">
        <f>IF(Tabla1[[#This Row],[Fecha]]="",(""),(Tabla1[[#This Row],[Rubro]]))</f>
        <v/>
      </c>
      <c r="E5082" s="4"/>
      <c r="F5082" s="4" t="str">
        <f>IF(Tabla1[[#This Row],[Fecha]]="",(""),(Tabla1[[#This Row],[Precio]]))</f>
        <v/>
      </c>
      <c r="G5082" s="4" t="str">
        <f>IF(Tabla1[[#This Row],[Fecha]]="",(""),(Tabla1[[#This Row],[Medio de Pago]]))</f>
        <v/>
      </c>
      <c r="H5082" s="4" t="str">
        <f>IF(Tabla1[[#This Row],[Fecha]]="",(""),(IF(Tabla1[[#This Row],[Ingreso en]]="",(""),(Tabla1[[#This Row],[Precio]]))))</f>
        <v/>
      </c>
      <c r="I5082" s="5" t="str">
        <f>IF(Tabla1[[#This Row],[Fecha]]="",(""),(IF(Tabla1[[#This Row],[Egreso de]]="",(""),(Tabla1[[#This Row],[Precio]]))))</f>
        <v/>
      </c>
      <c r="J5082" s="4" t="str">
        <f>IF(Tabla1[[#This Row],[Fecha]]="",(""),(IF(Tabla13[[#This Row],[Ingreso en]]="",(-Tabla13[[#This Row],[Egreso de]]),(Tabla13[[#This Row],[Ingreso en]]))))</f>
        <v/>
      </c>
    </row>
    <row r="5083" spans="1:10" x14ac:dyDescent="0.3">
      <c r="A5083" s="2" t="str">
        <f>IF(Tabla1[[#This Row],[Fecha]]="",(""),(Tabla1[[#This Row],[Fecha]]))</f>
        <v/>
      </c>
      <c r="B5083" s="3" t="str">
        <f>IF(Tabla1[[#This Row],[Fecha]]="",(""),(Tabla1[[#This Row],[Tipo de Operación]]))</f>
        <v/>
      </c>
      <c r="C5083" s="19" t="str">
        <f>IF(Tabla1[[#This Row],[Fecha]]="",(""),(Tabla1[[#This Row],[Código]]))</f>
        <v/>
      </c>
      <c r="D5083" s="4" t="str">
        <f>IF(Tabla1[[#This Row],[Fecha]]="",(""),(Tabla1[[#This Row],[Rubro]]))</f>
        <v/>
      </c>
      <c r="E5083" s="4"/>
      <c r="F5083" s="4" t="str">
        <f>IF(Tabla1[[#This Row],[Fecha]]="",(""),(Tabla1[[#This Row],[Precio]]))</f>
        <v/>
      </c>
      <c r="G5083" s="4" t="str">
        <f>IF(Tabla1[[#This Row],[Fecha]]="",(""),(Tabla1[[#This Row],[Medio de Pago]]))</f>
        <v/>
      </c>
      <c r="H5083" s="4" t="str">
        <f>IF(Tabla1[[#This Row],[Fecha]]="",(""),(IF(Tabla1[[#This Row],[Ingreso en]]="",(""),(Tabla1[[#This Row],[Precio]]))))</f>
        <v/>
      </c>
      <c r="I5083" s="5" t="str">
        <f>IF(Tabla1[[#This Row],[Fecha]]="",(""),(IF(Tabla1[[#This Row],[Egreso de]]="",(""),(Tabla1[[#This Row],[Precio]]))))</f>
        <v/>
      </c>
      <c r="J5083" s="4" t="str">
        <f>IF(Tabla1[[#This Row],[Fecha]]="",(""),(IF(Tabla13[[#This Row],[Ingreso en]]="",(-Tabla13[[#This Row],[Egreso de]]),(Tabla13[[#This Row],[Ingreso en]]))))</f>
        <v/>
      </c>
    </row>
    <row r="5084" spans="1:10" x14ac:dyDescent="0.3">
      <c r="A5084" s="2" t="str">
        <f>IF(Tabla1[[#This Row],[Fecha]]="",(""),(Tabla1[[#This Row],[Fecha]]))</f>
        <v/>
      </c>
      <c r="B5084" s="3" t="str">
        <f>IF(Tabla1[[#This Row],[Fecha]]="",(""),(Tabla1[[#This Row],[Tipo de Operación]]))</f>
        <v/>
      </c>
      <c r="C5084" s="19" t="str">
        <f>IF(Tabla1[[#This Row],[Fecha]]="",(""),(Tabla1[[#This Row],[Código]]))</f>
        <v/>
      </c>
      <c r="D5084" s="4" t="str">
        <f>IF(Tabla1[[#This Row],[Fecha]]="",(""),(Tabla1[[#This Row],[Rubro]]))</f>
        <v/>
      </c>
      <c r="E5084" s="4"/>
      <c r="F5084" s="4" t="str">
        <f>IF(Tabla1[[#This Row],[Fecha]]="",(""),(Tabla1[[#This Row],[Precio]]))</f>
        <v/>
      </c>
      <c r="G5084" s="4" t="str">
        <f>IF(Tabla1[[#This Row],[Fecha]]="",(""),(Tabla1[[#This Row],[Medio de Pago]]))</f>
        <v/>
      </c>
      <c r="H5084" s="4" t="str">
        <f>IF(Tabla1[[#This Row],[Fecha]]="",(""),(IF(Tabla1[[#This Row],[Ingreso en]]="",(""),(Tabla1[[#This Row],[Precio]]))))</f>
        <v/>
      </c>
      <c r="I5084" s="5" t="str">
        <f>IF(Tabla1[[#This Row],[Fecha]]="",(""),(IF(Tabla1[[#This Row],[Egreso de]]="",(""),(Tabla1[[#This Row],[Precio]]))))</f>
        <v/>
      </c>
      <c r="J5084" s="4" t="str">
        <f>IF(Tabla1[[#This Row],[Fecha]]="",(""),(IF(Tabla13[[#This Row],[Ingreso en]]="",(-Tabla13[[#This Row],[Egreso de]]),(Tabla13[[#This Row],[Ingreso en]]))))</f>
        <v/>
      </c>
    </row>
    <row r="5085" spans="1:10" x14ac:dyDescent="0.3">
      <c r="A5085" s="2" t="str">
        <f>IF(Tabla1[[#This Row],[Fecha]]="",(""),(Tabla1[[#This Row],[Fecha]]))</f>
        <v/>
      </c>
      <c r="B5085" s="3" t="str">
        <f>IF(Tabla1[[#This Row],[Fecha]]="",(""),(Tabla1[[#This Row],[Tipo de Operación]]))</f>
        <v/>
      </c>
      <c r="C5085" s="19" t="str">
        <f>IF(Tabla1[[#This Row],[Fecha]]="",(""),(Tabla1[[#This Row],[Código]]))</f>
        <v/>
      </c>
      <c r="D5085" s="4" t="str">
        <f>IF(Tabla1[[#This Row],[Fecha]]="",(""),(Tabla1[[#This Row],[Rubro]]))</f>
        <v/>
      </c>
      <c r="E5085" s="4"/>
      <c r="F5085" s="4" t="str">
        <f>IF(Tabla1[[#This Row],[Fecha]]="",(""),(Tabla1[[#This Row],[Precio]]))</f>
        <v/>
      </c>
      <c r="G5085" s="4" t="str">
        <f>IF(Tabla1[[#This Row],[Fecha]]="",(""),(Tabla1[[#This Row],[Medio de Pago]]))</f>
        <v/>
      </c>
      <c r="H5085" s="4" t="str">
        <f>IF(Tabla1[[#This Row],[Fecha]]="",(""),(IF(Tabla1[[#This Row],[Ingreso en]]="",(""),(Tabla1[[#This Row],[Precio]]))))</f>
        <v/>
      </c>
      <c r="I5085" s="5" t="str">
        <f>IF(Tabla1[[#This Row],[Fecha]]="",(""),(IF(Tabla1[[#This Row],[Egreso de]]="",(""),(Tabla1[[#This Row],[Precio]]))))</f>
        <v/>
      </c>
      <c r="J5085" s="4" t="str">
        <f>IF(Tabla1[[#This Row],[Fecha]]="",(""),(IF(Tabla13[[#This Row],[Ingreso en]]="",(-Tabla13[[#This Row],[Egreso de]]),(Tabla13[[#This Row],[Ingreso en]]))))</f>
        <v/>
      </c>
    </row>
    <row r="5086" spans="1:10" x14ac:dyDescent="0.3">
      <c r="A5086" s="2" t="str">
        <f>IF(Tabla1[[#This Row],[Fecha]]="",(""),(Tabla1[[#This Row],[Fecha]]))</f>
        <v/>
      </c>
      <c r="B5086" s="3" t="str">
        <f>IF(Tabla1[[#This Row],[Fecha]]="",(""),(Tabla1[[#This Row],[Tipo de Operación]]))</f>
        <v/>
      </c>
      <c r="C5086" s="19" t="str">
        <f>IF(Tabla1[[#This Row],[Fecha]]="",(""),(Tabla1[[#This Row],[Código]]))</f>
        <v/>
      </c>
      <c r="D5086" s="4" t="str">
        <f>IF(Tabla1[[#This Row],[Fecha]]="",(""),(Tabla1[[#This Row],[Rubro]]))</f>
        <v/>
      </c>
      <c r="E5086" s="4"/>
      <c r="F5086" s="4" t="str">
        <f>IF(Tabla1[[#This Row],[Fecha]]="",(""),(Tabla1[[#This Row],[Precio]]))</f>
        <v/>
      </c>
      <c r="G5086" s="4" t="str">
        <f>IF(Tabla1[[#This Row],[Fecha]]="",(""),(Tabla1[[#This Row],[Medio de Pago]]))</f>
        <v/>
      </c>
      <c r="H5086" s="4" t="str">
        <f>IF(Tabla1[[#This Row],[Fecha]]="",(""),(IF(Tabla1[[#This Row],[Ingreso en]]="",(""),(Tabla1[[#This Row],[Precio]]))))</f>
        <v/>
      </c>
      <c r="I5086" s="5" t="str">
        <f>IF(Tabla1[[#This Row],[Fecha]]="",(""),(IF(Tabla1[[#This Row],[Egreso de]]="",(""),(Tabla1[[#This Row],[Precio]]))))</f>
        <v/>
      </c>
      <c r="J5086" s="4" t="str">
        <f>IF(Tabla1[[#This Row],[Fecha]]="",(""),(IF(Tabla13[[#This Row],[Ingreso en]]="",(-Tabla13[[#This Row],[Egreso de]]),(Tabla13[[#This Row],[Ingreso en]]))))</f>
        <v/>
      </c>
    </row>
    <row r="5087" spans="1:10" x14ac:dyDescent="0.3">
      <c r="A5087" s="2" t="str">
        <f>IF(Tabla1[[#This Row],[Fecha]]="",(""),(Tabla1[[#This Row],[Fecha]]))</f>
        <v/>
      </c>
      <c r="B5087" s="3" t="str">
        <f>IF(Tabla1[[#This Row],[Fecha]]="",(""),(Tabla1[[#This Row],[Tipo de Operación]]))</f>
        <v/>
      </c>
      <c r="C5087" s="19" t="str">
        <f>IF(Tabla1[[#This Row],[Fecha]]="",(""),(Tabla1[[#This Row],[Código]]))</f>
        <v/>
      </c>
      <c r="D5087" s="4" t="str">
        <f>IF(Tabla1[[#This Row],[Fecha]]="",(""),(Tabla1[[#This Row],[Rubro]]))</f>
        <v/>
      </c>
      <c r="E5087" s="4"/>
      <c r="F5087" s="4" t="str">
        <f>IF(Tabla1[[#This Row],[Fecha]]="",(""),(Tabla1[[#This Row],[Precio]]))</f>
        <v/>
      </c>
      <c r="G5087" s="4" t="str">
        <f>IF(Tabla1[[#This Row],[Fecha]]="",(""),(Tabla1[[#This Row],[Medio de Pago]]))</f>
        <v/>
      </c>
      <c r="H5087" s="4" t="str">
        <f>IF(Tabla1[[#This Row],[Fecha]]="",(""),(IF(Tabla1[[#This Row],[Ingreso en]]="",(""),(Tabla1[[#This Row],[Precio]]))))</f>
        <v/>
      </c>
      <c r="I5087" s="5" t="str">
        <f>IF(Tabla1[[#This Row],[Fecha]]="",(""),(IF(Tabla1[[#This Row],[Egreso de]]="",(""),(Tabla1[[#This Row],[Precio]]))))</f>
        <v/>
      </c>
      <c r="J5087" s="4" t="str">
        <f>IF(Tabla1[[#This Row],[Fecha]]="",(""),(IF(Tabla13[[#This Row],[Ingreso en]]="",(-Tabla13[[#This Row],[Egreso de]]),(Tabla13[[#This Row],[Ingreso en]]))))</f>
        <v/>
      </c>
    </row>
    <row r="5088" spans="1:10" x14ac:dyDescent="0.3">
      <c r="A5088" s="2" t="str">
        <f>IF(Tabla1[[#This Row],[Fecha]]="",(""),(Tabla1[[#This Row],[Fecha]]))</f>
        <v/>
      </c>
      <c r="B5088" s="3" t="str">
        <f>IF(Tabla1[[#This Row],[Fecha]]="",(""),(Tabla1[[#This Row],[Tipo de Operación]]))</f>
        <v/>
      </c>
      <c r="C5088" s="19" t="str">
        <f>IF(Tabla1[[#This Row],[Fecha]]="",(""),(Tabla1[[#This Row],[Código]]))</f>
        <v/>
      </c>
      <c r="D5088" s="4" t="str">
        <f>IF(Tabla1[[#This Row],[Fecha]]="",(""),(Tabla1[[#This Row],[Rubro]]))</f>
        <v/>
      </c>
      <c r="E5088" s="4"/>
      <c r="F5088" s="4" t="str">
        <f>IF(Tabla1[[#This Row],[Fecha]]="",(""),(Tabla1[[#This Row],[Precio]]))</f>
        <v/>
      </c>
      <c r="G5088" s="4" t="str">
        <f>IF(Tabla1[[#This Row],[Fecha]]="",(""),(Tabla1[[#This Row],[Medio de Pago]]))</f>
        <v/>
      </c>
      <c r="H5088" s="4" t="str">
        <f>IF(Tabla1[[#This Row],[Fecha]]="",(""),(IF(Tabla1[[#This Row],[Ingreso en]]="",(""),(Tabla1[[#This Row],[Precio]]))))</f>
        <v/>
      </c>
      <c r="I5088" s="5" t="str">
        <f>IF(Tabla1[[#This Row],[Fecha]]="",(""),(IF(Tabla1[[#This Row],[Egreso de]]="",(""),(Tabla1[[#This Row],[Precio]]))))</f>
        <v/>
      </c>
      <c r="J5088" s="4" t="str">
        <f>IF(Tabla1[[#This Row],[Fecha]]="",(""),(IF(Tabla13[[#This Row],[Ingreso en]]="",(-Tabla13[[#This Row],[Egreso de]]),(Tabla13[[#This Row],[Ingreso en]]))))</f>
        <v/>
      </c>
    </row>
    <row r="5089" spans="1:10" x14ac:dyDescent="0.3">
      <c r="A5089" s="2" t="str">
        <f>IF(Tabla1[[#This Row],[Fecha]]="",(""),(Tabla1[[#This Row],[Fecha]]))</f>
        <v/>
      </c>
      <c r="B5089" s="3" t="str">
        <f>IF(Tabla1[[#This Row],[Fecha]]="",(""),(Tabla1[[#This Row],[Tipo de Operación]]))</f>
        <v/>
      </c>
      <c r="C5089" s="19" t="str">
        <f>IF(Tabla1[[#This Row],[Fecha]]="",(""),(Tabla1[[#This Row],[Código]]))</f>
        <v/>
      </c>
      <c r="D5089" s="4" t="str">
        <f>IF(Tabla1[[#This Row],[Fecha]]="",(""),(Tabla1[[#This Row],[Rubro]]))</f>
        <v/>
      </c>
      <c r="E5089" s="4"/>
      <c r="F5089" s="4" t="str">
        <f>IF(Tabla1[[#This Row],[Fecha]]="",(""),(Tabla1[[#This Row],[Precio]]))</f>
        <v/>
      </c>
      <c r="G5089" s="4" t="str">
        <f>IF(Tabla1[[#This Row],[Fecha]]="",(""),(Tabla1[[#This Row],[Medio de Pago]]))</f>
        <v/>
      </c>
      <c r="H5089" s="4" t="str">
        <f>IF(Tabla1[[#This Row],[Fecha]]="",(""),(IF(Tabla1[[#This Row],[Ingreso en]]="",(""),(Tabla1[[#This Row],[Precio]]))))</f>
        <v/>
      </c>
      <c r="I5089" s="5" t="str">
        <f>IF(Tabla1[[#This Row],[Fecha]]="",(""),(IF(Tabla1[[#This Row],[Egreso de]]="",(""),(Tabla1[[#This Row],[Precio]]))))</f>
        <v/>
      </c>
      <c r="J5089" s="4" t="str">
        <f>IF(Tabla1[[#This Row],[Fecha]]="",(""),(IF(Tabla13[[#This Row],[Ingreso en]]="",(-Tabla13[[#This Row],[Egreso de]]),(Tabla13[[#This Row],[Ingreso en]]))))</f>
        <v/>
      </c>
    </row>
    <row r="5090" spans="1:10" x14ac:dyDescent="0.3">
      <c r="A5090" s="2" t="str">
        <f>IF(Tabla1[[#This Row],[Fecha]]="",(""),(Tabla1[[#This Row],[Fecha]]))</f>
        <v/>
      </c>
      <c r="B5090" s="3" t="str">
        <f>IF(Tabla1[[#This Row],[Fecha]]="",(""),(Tabla1[[#This Row],[Tipo de Operación]]))</f>
        <v/>
      </c>
      <c r="C5090" s="19" t="str">
        <f>IF(Tabla1[[#This Row],[Fecha]]="",(""),(Tabla1[[#This Row],[Código]]))</f>
        <v/>
      </c>
      <c r="D5090" s="4" t="str">
        <f>IF(Tabla1[[#This Row],[Fecha]]="",(""),(Tabla1[[#This Row],[Rubro]]))</f>
        <v/>
      </c>
      <c r="E5090" s="4"/>
      <c r="F5090" s="4" t="str">
        <f>IF(Tabla1[[#This Row],[Fecha]]="",(""),(Tabla1[[#This Row],[Precio]]))</f>
        <v/>
      </c>
      <c r="G5090" s="4" t="str">
        <f>IF(Tabla1[[#This Row],[Fecha]]="",(""),(Tabla1[[#This Row],[Medio de Pago]]))</f>
        <v/>
      </c>
      <c r="H5090" s="4" t="str">
        <f>IF(Tabla1[[#This Row],[Fecha]]="",(""),(IF(Tabla1[[#This Row],[Ingreso en]]="",(""),(Tabla1[[#This Row],[Precio]]))))</f>
        <v/>
      </c>
      <c r="I5090" s="5" t="str">
        <f>IF(Tabla1[[#This Row],[Fecha]]="",(""),(IF(Tabla1[[#This Row],[Egreso de]]="",(""),(Tabla1[[#This Row],[Precio]]))))</f>
        <v/>
      </c>
      <c r="J5090" s="4" t="str">
        <f>IF(Tabla1[[#This Row],[Fecha]]="",(""),(IF(Tabla13[[#This Row],[Ingreso en]]="",(-Tabla13[[#This Row],[Egreso de]]),(Tabla13[[#This Row],[Ingreso en]]))))</f>
        <v/>
      </c>
    </row>
    <row r="5091" spans="1:10" x14ac:dyDescent="0.3">
      <c r="A5091" s="2" t="str">
        <f>IF(Tabla1[[#This Row],[Fecha]]="",(""),(Tabla1[[#This Row],[Fecha]]))</f>
        <v/>
      </c>
      <c r="B5091" s="3" t="str">
        <f>IF(Tabla1[[#This Row],[Fecha]]="",(""),(Tabla1[[#This Row],[Tipo de Operación]]))</f>
        <v/>
      </c>
      <c r="C5091" s="19" t="str">
        <f>IF(Tabla1[[#This Row],[Fecha]]="",(""),(Tabla1[[#This Row],[Código]]))</f>
        <v/>
      </c>
      <c r="D5091" s="4" t="str">
        <f>IF(Tabla1[[#This Row],[Fecha]]="",(""),(Tabla1[[#This Row],[Rubro]]))</f>
        <v/>
      </c>
      <c r="E5091" s="4"/>
      <c r="F5091" s="4" t="str">
        <f>IF(Tabla1[[#This Row],[Fecha]]="",(""),(Tabla1[[#This Row],[Precio]]))</f>
        <v/>
      </c>
      <c r="G5091" s="4" t="str">
        <f>IF(Tabla1[[#This Row],[Fecha]]="",(""),(Tabla1[[#This Row],[Medio de Pago]]))</f>
        <v/>
      </c>
      <c r="H5091" s="4" t="str">
        <f>IF(Tabla1[[#This Row],[Fecha]]="",(""),(IF(Tabla1[[#This Row],[Ingreso en]]="",(""),(Tabla1[[#This Row],[Precio]]))))</f>
        <v/>
      </c>
      <c r="I5091" s="5" t="str">
        <f>IF(Tabla1[[#This Row],[Fecha]]="",(""),(IF(Tabla1[[#This Row],[Egreso de]]="",(""),(Tabla1[[#This Row],[Precio]]))))</f>
        <v/>
      </c>
      <c r="J5091" s="4" t="str">
        <f>IF(Tabla1[[#This Row],[Fecha]]="",(""),(IF(Tabla13[[#This Row],[Ingreso en]]="",(-Tabla13[[#This Row],[Egreso de]]),(Tabla13[[#This Row],[Ingreso en]]))))</f>
        <v/>
      </c>
    </row>
    <row r="5092" spans="1:10" x14ac:dyDescent="0.3">
      <c r="A5092" s="2" t="str">
        <f>IF(Tabla1[[#This Row],[Fecha]]="",(""),(Tabla1[[#This Row],[Fecha]]))</f>
        <v/>
      </c>
      <c r="B5092" s="3" t="str">
        <f>IF(Tabla1[[#This Row],[Fecha]]="",(""),(Tabla1[[#This Row],[Tipo de Operación]]))</f>
        <v/>
      </c>
      <c r="C5092" s="19" t="str">
        <f>IF(Tabla1[[#This Row],[Fecha]]="",(""),(Tabla1[[#This Row],[Código]]))</f>
        <v/>
      </c>
      <c r="D5092" s="4" t="str">
        <f>IF(Tabla1[[#This Row],[Fecha]]="",(""),(Tabla1[[#This Row],[Rubro]]))</f>
        <v/>
      </c>
      <c r="E5092" s="4"/>
      <c r="F5092" s="4" t="str">
        <f>IF(Tabla1[[#This Row],[Fecha]]="",(""),(Tabla1[[#This Row],[Precio]]))</f>
        <v/>
      </c>
      <c r="G5092" s="4" t="str">
        <f>IF(Tabla1[[#This Row],[Fecha]]="",(""),(Tabla1[[#This Row],[Medio de Pago]]))</f>
        <v/>
      </c>
      <c r="H5092" s="4" t="str">
        <f>IF(Tabla1[[#This Row],[Fecha]]="",(""),(IF(Tabla1[[#This Row],[Ingreso en]]="",(""),(Tabla1[[#This Row],[Precio]]))))</f>
        <v/>
      </c>
      <c r="I5092" s="5" t="str">
        <f>IF(Tabla1[[#This Row],[Fecha]]="",(""),(IF(Tabla1[[#This Row],[Egreso de]]="",(""),(Tabla1[[#This Row],[Precio]]))))</f>
        <v/>
      </c>
      <c r="J5092" s="4" t="str">
        <f>IF(Tabla1[[#This Row],[Fecha]]="",(""),(IF(Tabla13[[#This Row],[Ingreso en]]="",(-Tabla13[[#This Row],[Egreso de]]),(Tabla13[[#This Row],[Ingreso en]]))))</f>
        <v/>
      </c>
    </row>
    <row r="5093" spans="1:10" x14ac:dyDescent="0.3">
      <c r="A5093" s="2" t="str">
        <f>IF(Tabla1[[#This Row],[Fecha]]="",(""),(Tabla1[[#This Row],[Fecha]]))</f>
        <v/>
      </c>
      <c r="B5093" s="3" t="str">
        <f>IF(Tabla1[[#This Row],[Fecha]]="",(""),(Tabla1[[#This Row],[Tipo de Operación]]))</f>
        <v/>
      </c>
      <c r="C5093" s="19" t="str">
        <f>IF(Tabla1[[#This Row],[Fecha]]="",(""),(Tabla1[[#This Row],[Código]]))</f>
        <v/>
      </c>
      <c r="D5093" s="4" t="str">
        <f>IF(Tabla1[[#This Row],[Fecha]]="",(""),(Tabla1[[#This Row],[Rubro]]))</f>
        <v/>
      </c>
      <c r="E5093" s="4"/>
      <c r="F5093" s="4" t="str">
        <f>IF(Tabla1[[#This Row],[Fecha]]="",(""),(Tabla1[[#This Row],[Precio]]))</f>
        <v/>
      </c>
      <c r="G5093" s="4" t="str">
        <f>IF(Tabla1[[#This Row],[Fecha]]="",(""),(Tabla1[[#This Row],[Medio de Pago]]))</f>
        <v/>
      </c>
      <c r="H5093" s="4" t="str">
        <f>IF(Tabla1[[#This Row],[Fecha]]="",(""),(IF(Tabla1[[#This Row],[Ingreso en]]="",(""),(Tabla1[[#This Row],[Precio]]))))</f>
        <v/>
      </c>
      <c r="I5093" s="5" t="str">
        <f>IF(Tabla1[[#This Row],[Fecha]]="",(""),(IF(Tabla1[[#This Row],[Egreso de]]="",(""),(Tabla1[[#This Row],[Precio]]))))</f>
        <v/>
      </c>
      <c r="J5093" s="4" t="str">
        <f>IF(Tabla1[[#This Row],[Fecha]]="",(""),(IF(Tabla13[[#This Row],[Ingreso en]]="",(-Tabla13[[#This Row],[Egreso de]]),(Tabla13[[#This Row],[Ingreso en]]))))</f>
        <v/>
      </c>
    </row>
    <row r="5094" spans="1:10" x14ac:dyDescent="0.3">
      <c r="A5094" s="2" t="str">
        <f>IF(Tabla1[[#This Row],[Fecha]]="",(""),(Tabla1[[#This Row],[Fecha]]))</f>
        <v/>
      </c>
      <c r="B5094" s="3" t="str">
        <f>IF(Tabla1[[#This Row],[Fecha]]="",(""),(Tabla1[[#This Row],[Tipo de Operación]]))</f>
        <v/>
      </c>
      <c r="C5094" s="19" t="str">
        <f>IF(Tabla1[[#This Row],[Fecha]]="",(""),(Tabla1[[#This Row],[Código]]))</f>
        <v/>
      </c>
      <c r="D5094" s="4" t="str">
        <f>IF(Tabla1[[#This Row],[Fecha]]="",(""),(Tabla1[[#This Row],[Rubro]]))</f>
        <v/>
      </c>
      <c r="E5094" s="4"/>
      <c r="F5094" s="4" t="str">
        <f>IF(Tabla1[[#This Row],[Fecha]]="",(""),(Tabla1[[#This Row],[Precio]]))</f>
        <v/>
      </c>
      <c r="G5094" s="4" t="str">
        <f>IF(Tabla1[[#This Row],[Fecha]]="",(""),(Tabla1[[#This Row],[Medio de Pago]]))</f>
        <v/>
      </c>
      <c r="H5094" s="4" t="str">
        <f>IF(Tabla1[[#This Row],[Fecha]]="",(""),(IF(Tabla1[[#This Row],[Ingreso en]]="",(""),(Tabla1[[#This Row],[Precio]]))))</f>
        <v/>
      </c>
      <c r="I5094" s="5" t="str">
        <f>IF(Tabla1[[#This Row],[Fecha]]="",(""),(IF(Tabla1[[#This Row],[Egreso de]]="",(""),(Tabla1[[#This Row],[Precio]]))))</f>
        <v/>
      </c>
      <c r="J5094" s="4" t="str">
        <f>IF(Tabla1[[#This Row],[Fecha]]="",(""),(IF(Tabla13[[#This Row],[Ingreso en]]="",(-Tabla13[[#This Row],[Egreso de]]),(Tabla13[[#This Row],[Ingreso en]]))))</f>
        <v/>
      </c>
    </row>
    <row r="5095" spans="1:10" x14ac:dyDescent="0.3">
      <c r="A5095" s="2" t="str">
        <f>IF(Tabla1[[#This Row],[Fecha]]="",(""),(Tabla1[[#This Row],[Fecha]]))</f>
        <v/>
      </c>
      <c r="B5095" s="3" t="str">
        <f>IF(Tabla1[[#This Row],[Fecha]]="",(""),(Tabla1[[#This Row],[Tipo de Operación]]))</f>
        <v/>
      </c>
      <c r="C5095" s="19" t="str">
        <f>IF(Tabla1[[#This Row],[Fecha]]="",(""),(Tabla1[[#This Row],[Código]]))</f>
        <v/>
      </c>
      <c r="D5095" s="4" t="str">
        <f>IF(Tabla1[[#This Row],[Fecha]]="",(""),(Tabla1[[#This Row],[Rubro]]))</f>
        <v/>
      </c>
      <c r="E5095" s="4"/>
      <c r="F5095" s="4" t="str">
        <f>IF(Tabla1[[#This Row],[Fecha]]="",(""),(Tabla1[[#This Row],[Precio]]))</f>
        <v/>
      </c>
      <c r="G5095" s="4" t="str">
        <f>IF(Tabla1[[#This Row],[Fecha]]="",(""),(Tabla1[[#This Row],[Medio de Pago]]))</f>
        <v/>
      </c>
      <c r="H5095" s="4" t="str">
        <f>IF(Tabla1[[#This Row],[Fecha]]="",(""),(IF(Tabla1[[#This Row],[Ingreso en]]="",(""),(Tabla1[[#This Row],[Precio]]))))</f>
        <v/>
      </c>
      <c r="I5095" s="5" t="str">
        <f>IF(Tabla1[[#This Row],[Fecha]]="",(""),(IF(Tabla1[[#This Row],[Egreso de]]="",(""),(Tabla1[[#This Row],[Precio]]))))</f>
        <v/>
      </c>
      <c r="J5095" s="4" t="str">
        <f>IF(Tabla1[[#This Row],[Fecha]]="",(""),(IF(Tabla13[[#This Row],[Ingreso en]]="",(-Tabla13[[#This Row],[Egreso de]]),(Tabla13[[#This Row],[Ingreso en]]))))</f>
        <v/>
      </c>
    </row>
    <row r="5096" spans="1:10" x14ac:dyDescent="0.3">
      <c r="A5096" s="2" t="str">
        <f>IF(Tabla1[[#This Row],[Fecha]]="",(""),(Tabla1[[#This Row],[Fecha]]))</f>
        <v/>
      </c>
      <c r="B5096" s="3" t="str">
        <f>IF(Tabla1[[#This Row],[Fecha]]="",(""),(Tabla1[[#This Row],[Tipo de Operación]]))</f>
        <v/>
      </c>
      <c r="C5096" s="19" t="str">
        <f>IF(Tabla1[[#This Row],[Fecha]]="",(""),(Tabla1[[#This Row],[Código]]))</f>
        <v/>
      </c>
      <c r="D5096" s="4" t="str">
        <f>IF(Tabla1[[#This Row],[Fecha]]="",(""),(Tabla1[[#This Row],[Rubro]]))</f>
        <v/>
      </c>
      <c r="E5096" s="4"/>
      <c r="F5096" s="4" t="str">
        <f>IF(Tabla1[[#This Row],[Fecha]]="",(""),(Tabla1[[#This Row],[Precio]]))</f>
        <v/>
      </c>
      <c r="G5096" s="4" t="str">
        <f>IF(Tabla1[[#This Row],[Fecha]]="",(""),(Tabla1[[#This Row],[Medio de Pago]]))</f>
        <v/>
      </c>
      <c r="H5096" s="4" t="str">
        <f>IF(Tabla1[[#This Row],[Fecha]]="",(""),(IF(Tabla1[[#This Row],[Ingreso en]]="",(""),(Tabla1[[#This Row],[Precio]]))))</f>
        <v/>
      </c>
      <c r="I5096" s="5" t="str">
        <f>IF(Tabla1[[#This Row],[Fecha]]="",(""),(IF(Tabla1[[#This Row],[Egreso de]]="",(""),(Tabla1[[#This Row],[Precio]]))))</f>
        <v/>
      </c>
      <c r="J5096" s="4" t="str">
        <f>IF(Tabla1[[#This Row],[Fecha]]="",(""),(IF(Tabla13[[#This Row],[Ingreso en]]="",(-Tabla13[[#This Row],[Egreso de]]),(Tabla13[[#This Row],[Ingreso en]]))))</f>
        <v/>
      </c>
    </row>
    <row r="5097" spans="1:10" x14ac:dyDescent="0.3">
      <c r="A5097" s="2" t="str">
        <f>IF(Tabla1[[#This Row],[Fecha]]="",(""),(Tabla1[[#This Row],[Fecha]]))</f>
        <v/>
      </c>
      <c r="B5097" s="3" t="str">
        <f>IF(Tabla1[[#This Row],[Fecha]]="",(""),(Tabla1[[#This Row],[Tipo de Operación]]))</f>
        <v/>
      </c>
      <c r="C5097" s="19" t="str">
        <f>IF(Tabla1[[#This Row],[Fecha]]="",(""),(Tabla1[[#This Row],[Código]]))</f>
        <v/>
      </c>
      <c r="D5097" s="4" t="str">
        <f>IF(Tabla1[[#This Row],[Fecha]]="",(""),(Tabla1[[#This Row],[Rubro]]))</f>
        <v/>
      </c>
      <c r="E5097" s="4"/>
      <c r="F5097" s="4" t="str">
        <f>IF(Tabla1[[#This Row],[Fecha]]="",(""),(Tabla1[[#This Row],[Precio]]))</f>
        <v/>
      </c>
      <c r="G5097" s="4" t="str">
        <f>IF(Tabla1[[#This Row],[Fecha]]="",(""),(Tabla1[[#This Row],[Medio de Pago]]))</f>
        <v/>
      </c>
      <c r="H5097" s="4" t="str">
        <f>IF(Tabla1[[#This Row],[Fecha]]="",(""),(IF(Tabla1[[#This Row],[Ingreso en]]="",(""),(Tabla1[[#This Row],[Precio]]))))</f>
        <v/>
      </c>
      <c r="I5097" s="5" t="str">
        <f>IF(Tabla1[[#This Row],[Fecha]]="",(""),(IF(Tabla1[[#This Row],[Egreso de]]="",(""),(Tabla1[[#This Row],[Precio]]))))</f>
        <v/>
      </c>
      <c r="J5097" s="4" t="str">
        <f>IF(Tabla1[[#This Row],[Fecha]]="",(""),(IF(Tabla13[[#This Row],[Ingreso en]]="",(-Tabla13[[#This Row],[Egreso de]]),(Tabla13[[#This Row],[Ingreso en]]))))</f>
        <v/>
      </c>
    </row>
    <row r="5098" spans="1:10" x14ac:dyDescent="0.3">
      <c r="A5098" s="2" t="str">
        <f>IF(Tabla1[[#This Row],[Fecha]]="",(""),(Tabla1[[#This Row],[Fecha]]))</f>
        <v/>
      </c>
      <c r="B5098" s="3" t="str">
        <f>IF(Tabla1[[#This Row],[Fecha]]="",(""),(Tabla1[[#This Row],[Tipo de Operación]]))</f>
        <v/>
      </c>
      <c r="C5098" s="19" t="str">
        <f>IF(Tabla1[[#This Row],[Fecha]]="",(""),(Tabla1[[#This Row],[Código]]))</f>
        <v/>
      </c>
      <c r="D5098" s="4" t="str">
        <f>IF(Tabla1[[#This Row],[Fecha]]="",(""),(Tabla1[[#This Row],[Rubro]]))</f>
        <v/>
      </c>
      <c r="E5098" s="4"/>
      <c r="F5098" s="4" t="str">
        <f>IF(Tabla1[[#This Row],[Fecha]]="",(""),(Tabla1[[#This Row],[Precio]]))</f>
        <v/>
      </c>
      <c r="G5098" s="4" t="str">
        <f>IF(Tabla1[[#This Row],[Fecha]]="",(""),(Tabla1[[#This Row],[Medio de Pago]]))</f>
        <v/>
      </c>
      <c r="H5098" s="4" t="str">
        <f>IF(Tabla1[[#This Row],[Fecha]]="",(""),(IF(Tabla1[[#This Row],[Ingreso en]]="",(""),(Tabla1[[#This Row],[Precio]]))))</f>
        <v/>
      </c>
      <c r="I5098" s="5" t="str">
        <f>IF(Tabla1[[#This Row],[Fecha]]="",(""),(IF(Tabla1[[#This Row],[Egreso de]]="",(""),(Tabla1[[#This Row],[Precio]]))))</f>
        <v/>
      </c>
      <c r="J5098" s="4" t="str">
        <f>IF(Tabla1[[#This Row],[Fecha]]="",(""),(IF(Tabla13[[#This Row],[Ingreso en]]="",(-Tabla13[[#This Row],[Egreso de]]),(Tabla13[[#This Row],[Ingreso en]]))))</f>
        <v/>
      </c>
    </row>
    <row r="5099" spans="1:10" x14ac:dyDescent="0.3">
      <c r="A5099" s="2" t="str">
        <f>IF(Tabla1[[#This Row],[Fecha]]="",(""),(Tabla1[[#This Row],[Fecha]]))</f>
        <v/>
      </c>
      <c r="B5099" s="3" t="str">
        <f>IF(Tabla1[[#This Row],[Fecha]]="",(""),(Tabla1[[#This Row],[Tipo de Operación]]))</f>
        <v/>
      </c>
      <c r="C5099" s="19" t="str">
        <f>IF(Tabla1[[#This Row],[Fecha]]="",(""),(Tabla1[[#This Row],[Código]]))</f>
        <v/>
      </c>
      <c r="D5099" s="4" t="str">
        <f>IF(Tabla1[[#This Row],[Fecha]]="",(""),(Tabla1[[#This Row],[Rubro]]))</f>
        <v/>
      </c>
      <c r="E5099" s="4"/>
      <c r="F5099" s="4" t="str">
        <f>IF(Tabla1[[#This Row],[Fecha]]="",(""),(Tabla1[[#This Row],[Precio]]))</f>
        <v/>
      </c>
      <c r="G5099" s="4" t="str">
        <f>IF(Tabla1[[#This Row],[Fecha]]="",(""),(Tabla1[[#This Row],[Medio de Pago]]))</f>
        <v/>
      </c>
      <c r="H5099" s="4" t="str">
        <f>IF(Tabla1[[#This Row],[Fecha]]="",(""),(IF(Tabla1[[#This Row],[Ingreso en]]="",(""),(Tabla1[[#This Row],[Precio]]))))</f>
        <v/>
      </c>
      <c r="I5099" s="5" t="str">
        <f>IF(Tabla1[[#This Row],[Fecha]]="",(""),(IF(Tabla1[[#This Row],[Egreso de]]="",(""),(Tabla1[[#This Row],[Precio]]))))</f>
        <v/>
      </c>
      <c r="J5099" s="4" t="str">
        <f>IF(Tabla1[[#This Row],[Fecha]]="",(""),(IF(Tabla13[[#This Row],[Ingreso en]]="",(-Tabla13[[#This Row],[Egreso de]]),(Tabla13[[#This Row],[Ingreso en]]))))</f>
        <v/>
      </c>
    </row>
    <row r="5100" spans="1:10" x14ac:dyDescent="0.3">
      <c r="A5100" s="2" t="str">
        <f>IF(Tabla1[[#This Row],[Fecha]]="",(""),(Tabla1[[#This Row],[Fecha]]))</f>
        <v/>
      </c>
      <c r="B5100" s="3" t="str">
        <f>IF(Tabla1[[#This Row],[Fecha]]="",(""),(Tabla1[[#This Row],[Tipo de Operación]]))</f>
        <v/>
      </c>
      <c r="C5100" s="19" t="str">
        <f>IF(Tabla1[[#This Row],[Fecha]]="",(""),(Tabla1[[#This Row],[Código]]))</f>
        <v/>
      </c>
      <c r="D5100" s="4" t="str">
        <f>IF(Tabla1[[#This Row],[Fecha]]="",(""),(Tabla1[[#This Row],[Rubro]]))</f>
        <v/>
      </c>
      <c r="E5100" s="4"/>
      <c r="F5100" s="4" t="str">
        <f>IF(Tabla1[[#This Row],[Fecha]]="",(""),(Tabla1[[#This Row],[Precio]]))</f>
        <v/>
      </c>
      <c r="G5100" s="4" t="str">
        <f>IF(Tabla1[[#This Row],[Fecha]]="",(""),(Tabla1[[#This Row],[Medio de Pago]]))</f>
        <v/>
      </c>
      <c r="H5100" s="4" t="str">
        <f>IF(Tabla1[[#This Row],[Fecha]]="",(""),(IF(Tabla1[[#This Row],[Ingreso en]]="",(""),(Tabla1[[#This Row],[Precio]]))))</f>
        <v/>
      </c>
      <c r="I5100" s="5" t="str">
        <f>IF(Tabla1[[#This Row],[Fecha]]="",(""),(IF(Tabla1[[#This Row],[Egreso de]]="",(""),(Tabla1[[#This Row],[Precio]]))))</f>
        <v/>
      </c>
      <c r="J5100" s="4" t="str">
        <f>IF(Tabla1[[#This Row],[Fecha]]="",(""),(IF(Tabla13[[#This Row],[Ingreso en]]="",(-Tabla13[[#This Row],[Egreso de]]),(Tabla13[[#This Row],[Ingreso en]]))))</f>
        <v/>
      </c>
    </row>
    <row r="5101" spans="1:10" x14ac:dyDescent="0.3">
      <c r="A5101" s="2" t="str">
        <f>IF(Tabla1[[#This Row],[Fecha]]="",(""),(Tabla1[[#This Row],[Fecha]]))</f>
        <v/>
      </c>
      <c r="B5101" s="3" t="str">
        <f>IF(Tabla1[[#This Row],[Fecha]]="",(""),(Tabla1[[#This Row],[Tipo de Operación]]))</f>
        <v/>
      </c>
      <c r="C5101" s="19" t="str">
        <f>IF(Tabla1[[#This Row],[Fecha]]="",(""),(Tabla1[[#This Row],[Código]]))</f>
        <v/>
      </c>
      <c r="D5101" s="4" t="str">
        <f>IF(Tabla1[[#This Row],[Fecha]]="",(""),(Tabla1[[#This Row],[Rubro]]))</f>
        <v/>
      </c>
      <c r="E5101" s="4"/>
      <c r="F5101" s="4" t="str">
        <f>IF(Tabla1[[#This Row],[Fecha]]="",(""),(Tabla1[[#This Row],[Precio]]))</f>
        <v/>
      </c>
      <c r="G5101" s="4" t="str">
        <f>IF(Tabla1[[#This Row],[Fecha]]="",(""),(Tabla1[[#This Row],[Medio de Pago]]))</f>
        <v/>
      </c>
      <c r="H5101" s="4" t="str">
        <f>IF(Tabla1[[#This Row],[Fecha]]="",(""),(IF(Tabla1[[#This Row],[Ingreso en]]="",(""),(Tabla1[[#This Row],[Precio]]))))</f>
        <v/>
      </c>
      <c r="I5101" s="5" t="str">
        <f>IF(Tabla1[[#This Row],[Fecha]]="",(""),(IF(Tabla1[[#This Row],[Egreso de]]="",(""),(Tabla1[[#This Row],[Precio]]))))</f>
        <v/>
      </c>
      <c r="J5101" s="4" t="str">
        <f>IF(Tabla1[[#This Row],[Fecha]]="",(""),(IF(Tabla13[[#This Row],[Ingreso en]]="",(-Tabla13[[#This Row],[Egreso de]]),(Tabla13[[#This Row],[Ingreso en]]))))</f>
        <v/>
      </c>
    </row>
    <row r="5102" spans="1:10" x14ac:dyDescent="0.3">
      <c r="A5102" s="2" t="str">
        <f>IF(Tabla1[[#This Row],[Fecha]]="",(""),(Tabla1[[#This Row],[Fecha]]))</f>
        <v/>
      </c>
      <c r="B5102" s="3" t="str">
        <f>IF(Tabla1[[#This Row],[Fecha]]="",(""),(Tabla1[[#This Row],[Tipo de Operación]]))</f>
        <v/>
      </c>
      <c r="C5102" s="19" t="str">
        <f>IF(Tabla1[[#This Row],[Fecha]]="",(""),(Tabla1[[#This Row],[Código]]))</f>
        <v/>
      </c>
      <c r="D5102" s="4" t="str">
        <f>IF(Tabla1[[#This Row],[Fecha]]="",(""),(Tabla1[[#This Row],[Rubro]]))</f>
        <v/>
      </c>
      <c r="E5102" s="4"/>
      <c r="F5102" s="4" t="str">
        <f>IF(Tabla1[[#This Row],[Fecha]]="",(""),(Tabla1[[#This Row],[Precio]]))</f>
        <v/>
      </c>
      <c r="G5102" s="4" t="str">
        <f>IF(Tabla1[[#This Row],[Fecha]]="",(""),(Tabla1[[#This Row],[Medio de Pago]]))</f>
        <v/>
      </c>
      <c r="H5102" s="4" t="str">
        <f>IF(Tabla1[[#This Row],[Fecha]]="",(""),(IF(Tabla1[[#This Row],[Ingreso en]]="",(""),(Tabla1[[#This Row],[Precio]]))))</f>
        <v/>
      </c>
      <c r="I5102" s="5" t="str">
        <f>IF(Tabla1[[#This Row],[Fecha]]="",(""),(IF(Tabla1[[#This Row],[Egreso de]]="",(""),(Tabla1[[#This Row],[Precio]]))))</f>
        <v/>
      </c>
      <c r="J5102" s="4" t="str">
        <f>IF(Tabla1[[#This Row],[Fecha]]="",(""),(IF(Tabla13[[#This Row],[Ingreso en]]="",(-Tabla13[[#This Row],[Egreso de]]),(Tabla13[[#This Row],[Ingreso en]]))))</f>
        <v/>
      </c>
    </row>
    <row r="5103" spans="1:10" x14ac:dyDescent="0.3">
      <c r="A5103" s="2" t="str">
        <f>IF(Tabla1[[#This Row],[Fecha]]="",(""),(Tabla1[[#This Row],[Fecha]]))</f>
        <v/>
      </c>
      <c r="B5103" s="3" t="str">
        <f>IF(Tabla1[[#This Row],[Fecha]]="",(""),(Tabla1[[#This Row],[Tipo de Operación]]))</f>
        <v/>
      </c>
      <c r="C5103" s="19" t="str">
        <f>IF(Tabla1[[#This Row],[Fecha]]="",(""),(Tabla1[[#This Row],[Código]]))</f>
        <v/>
      </c>
      <c r="D5103" s="4" t="str">
        <f>IF(Tabla1[[#This Row],[Fecha]]="",(""),(Tabla1[[#This Row],[Rubro]]))</f>
        <v/>
      </c>
      <c r="E5103" s="4"/>
      <c r="F5103" s="4" t="str">
        <f>IF(Tabla1[[#This Row],[Fecha]]="",(""),(Tabla1[[#This Row],[Precio]]))</f>
        <v/>
      </c>
      <c r="G5103" s="4" t="str">
        <f>IF(Tabla1[[#This Row],[Fecha]]="",(""),(Tabla1[[#This Row],[Medio de Pago]]))</f>
        <v/>
      </c>
      <c r="H5103" s="4" t="str">
        <f>IF(Tabla1[[#This Row],[Fecha]]="",(""),(IF(Tabla1[[#This Row],[Ingreso en]]="",(""),(Tabla1[[#This Row],[Precio]]))))</f>
        <v/>
      </c>
      <c r="I5103" s="5" t="str">
        <f>IF(Tabla1[[#This Row],[Fecha]]="",(""),(IF(Tabla1[[#This Row],[Egreso de]]="",(""),(Tabla1[[#This Row],[Precio]]))))</f>
        <v/>
      </c>
      <c r="J5103" s="4" t="str">
        <f>IF(Tabla1[[#This Row],[Fecha]]="",(""),(IF(Tabla13[[#This Row],[Ingreso en]]="",(-Tabla13[[#This Row],[Egreso de]]),(Tabla13[[#This Row],[Ingreso en]]))))</f>
        <v/>
      </c>
    </row>
    <row r="5104" spans="1:10" x14ac:dyDescent="0.3">
      <c r="A5104" s="2" t="str">
        <f>IF(Tabla1[[#This Row],[Fecha]]="",(""),(Tabla1[[#This Row],[Fecha]]))</f>
        <v/>
      </c>
      <c r="B5104" s="3" t="str">
        <f>IF(Tabla1[[#This Row],[Fecha]]="",(""),(Tabla1[[#This Row],[Tipo de Operación]]))</f>
        <v/>
      </c>
      <c r="C5104" s="19" t="str">
        <f>IF(Tabla1[[#This Row],[Fecha]]="",(""),(Tabla1[[#This Row],[Código]]))</f>
        <v/>
      </c>
      <c r="D5104" s="4" t="str">
        <f>IF(Tabla1[[#This Row],[Fecha]]="",(""),(Tabla1[[#This Row],[Rubro]]))</f>
        <v/>
      </c>
      <c r="E5104" s="4"/>
      <c r="F5104" s="4" t="str">
        <f>IF(Tabla1[[#This Row],[Fecha]]="",(""),(Tabla1[[#This Row],[Precio]]))</f>
        <v/>
      </c>
      <c r="G5104" s="4" t="str">
        <f>IF(Tabla1[[#This Row],[Fecha]]="",(""),(Tabla1[[#This Row],[Medio de Pago]]))</f>
        <v/>
      </c>
      <c r="H5104" s="4" t="str">
        <f>IF(Tabla1[[#This Row],[Fecha]]="",(""),(IF(Tabla1[[#This Row],[Ingreso en]]="",(""),(Tabla1[[#This Row],[Precio]]))))</f>
        <v/>
      </c>
      <c r="I5104" s="5" t="str">
        <f>IF(Tabla1[[#This Row],[Fecha]]="",(""),(IF(Tabla1[[#This Row],[Egreso de]]="",(""),(Tabla1[[#This Row],[Precio]]))))</f>
        <v/>
      </c>
      <c r="J5104" s="4" t="str">
        <f>IF(Tabla1[[#This Row],[Fecha]]="",(""),(IF(Tabla13[[#This Row],[Ingreso en]]="",(-Tabla13[[#This Row],[Egreso de]]),(Tabla13[[#This Row],[Ingreso en]]))))</f>
        <v/>
      </c>
    </row>
    <row r="5105" spans="1:10" x14ac:dyDescent="0.3">
      <c r="A5105" s="2" t="str">
        <f>IF(Tabla1[[#This Row],[Fecha]]="",(""),(Tabla1[[#This Row],[Fecha]]))</f>
        <v/>
      </c>
      <c r="B5105" s="3" t="str">
        <f>IF(Tabla1[[#This Row],[Fecha]]="",(""),(Tabla1[[#This Row],[Tipo de Operación]]))</f>
        <v/>
      </c>
      <c r="C5105" s="19" t="str">
        <f>IF(Tabla1[[#This Row],[Fecha]]="",(""),(Tabla1[[#This Row],[Código]]))</f>
        <v/>
      </c>
      <c r="D5105" s="4" t="str">
        <f>IF(Tabla1[[#This Row],[Fecha]]="",(""),(Tabla1[[#This Row],[Rubro]]))</f>
        <v/>
      </c>
      <c r="E5105" s="4"/>
      <c r="F5105" s="4" t="str">
        <f>IF(Tabla1[[#This Row],[Fecha]]="",(""),(Tabla1[[#This Row],[Precio]]))</f>
        <v/>
      </c>
      <c r="G5105" s="4" t="str">
        <f>IF(Tabla1[[#This Row],[Fecha]]="",(""),(Tabla1[[#This Row],[Medio de Pago]]))</f>
        <v/>
      </c>
      <c r="H5105" s="4" t="str">
        <f>IF(Tabla1[[#This Row],[Fecha]]="",(""),(IF(Tabla1[[#This Row],[Ingreso en]]="",(""),(Tabla1[[#This Row],[Precio]]))))</f>
        <v/>
      </c>
      <c r="I5105" s="5" t="str">
        <f>IF(Tabla1[[#This Row],[Fecha]]="",(""),(IF(Tabla1[[#This Row],[Egreso de]]="",(""),(Tabla1[[#This Row],[Precio]]))))</f>
        <v/>
      </c>
      <c r="J5105" s="4" t="str">
        <f>IF(Tabla1[[#This Row],[Fecha]]="",(""),(IF(Tabla13[[#This Row],[Ingreso en]]="",(-Tabla13[[#This Row],[Egreso de]]),(Tabla13[[#This Row],[Ingreso en]]))))</f>
        <v/>
      </c>
    </row>
    <row r="5106" spans="1:10" x14ac:dyDescent="0.3">
      <c r="A5106" s="2" t="str">
        <f>IF(Tabla1[[#This Row],[Fecha]]="",(""),(Tabla1[[#This Row],[Fecha]]))</f>
        <v/>
      </c>
      <c r="B5106" s="3" t="str">
        <f>IF(Tabla1[[#This Row],[Fecha]]="",(""),(Tabla1[[#This Row],[Tipo de Operación]]))</f>
        <v/>
      </c>
      <c r="C5106" s="19" t="str">
        <f>IF(Tabla1[[#This Row],[Fecha]]="",(""),(Tabla1[[#This Row],[Código]]))</f>
        <v/>
      </c>
      <c r="D5106" s="4" t="str">
        <f>IF(Tabla1[[#This Row],[Fecha]]="",(""),(Tabla1[[#This Row],[Rubro]]))</f>
        <v/>
      </c>
      <c r="E5106" s="4"/>
      <c r="F5106" s="4" t="str">
        <f>IF(Tabla1[[#This Row],[Fecha]]="",(""),(Tabla1[[#This Row],[Precio]]))</f>
        <v/>
      </c>
      <c r="G5106" s="4" t="str">
        <f>IF(Tabla1[[#This Row],[Fecha]]="",(""),(Tabla1[[#This Row],[Medio de Pago]]))</f>
        <v/>
      </c>
      <c r="H5106" s="4" t="str">
        <f>IF(Tabla1[[#This Row],[Fecha]]="",(""),(IF(Tabla1[[#This Row],[Ingreso en]]="",(""),(Tabla1[[#This Row],[Precio]]))))</f>
        <v/>
      </c>
      <c r="I5106" s="5" t="str">
        <f>IF(Tabla1[[#This Row],[Fecha]]="",(""),(IF(Tabla1[[#This Row],[Egreso de]]="",(""),(Tabla1[[#This Row],[Precio]]))))</f>
        <v/>
      </c>
      <c r="J5106" s="4" t="str">
        <f>IF(Tabla1[[#This Row],[Fecha]]="",(""),(IF(Tabla13[[#This Row],[Ingreso en]]="",(-Tabla13[[#This Row],[Egreso de]]),(Tabla13[[#This Row],[Ingreso en]]))))</f>
        <v/>
      </c>
    </row>
    <row r="5107" spans="1:10" x14ac:dyDescent="0.3">
      <c r="A5107" s="2" t="str">
        <f>IF(Tabla1[[#This Row],[Fecha]]="",(""),(Tabla1[[#This Row],[Fecha]]))</f>
        <v/>
      </c>
      <c r="B5107" s="3" t="str">
        <f>IF(Tabla1[[#This Row],[Fecha]]="",(""),(Tabla1[[#This Row],[Tipo de Operación]]))</f>
        <v/>
      </c>
      <c r="C5107" s="19" t="str">
        <f>IF(Tabla1[[#This Row],[Fecha]]="",(""),(Tabla1[[#This Row],[Código]]))</f>
        <v/>
      </c>
      <c r="D5107" s="4" t="str">
        <f>IF(Tabla1[[#This Row],[Fecha]]="",(""),(Tabla1[[#This Row],[Rubro]]))</f>
        <v/>
      </c>
      <c r="E5107" s="4"/>
      <c r="F5107" s="4" t="str">
        <f>IF(Tabla1[[#This Row],[Fecha]]="",(""),(Tabla1[[#This Row],[Precio]]))</f>
        <v/>
      </c>
      <c r="G5107" s="4" t="str">
        <f>IF(Tabla1[[#This Row],[Fecha]]="",(""),(Tabla1[[#This Row],[Medio de Pago]]))</f>
        <v/>
      </c>
      <c r="H5107" s="4" t="str">
        <f>IF(Tabla1[[#This Row],[Fecha]]="",(""),(IF(Tabla1[[#This Row],[Ingreso en]]="",(""),(Tabla1[[#This Row],[Precio]]))))</f>
        <v/>
      </c>
      <c r="I5107" s="5" t="str">
        <f>IF(Tabla1[[#This Row],[Fecha]]="",(""),(IF(Tabla1[[#This Row],[Egreso de]]="",(""),(Tabla1[[#This Row],[Precio]]))))</f>
        <v/>
      </c>
      <c r="J5107" s="4" t="str">
        <f>IF(Tabla1[[#This Row],[Fecha]]="",(""),(IF(Tabla13[[#This Row],[Ingreso en]]="",(-Tabla13[[#This Row],[Egreso de]]),(Tabla13[[#This Row],[Ingreso en]]))))</f>
        <v/>
      </c>
    </row>
    <row r="5108" spans="1:10" x14ac:dyDescent="0.3">
      <c r="A5108" s="2" t="str">
        <f>IF(Tabla1[[#This Row],[Fecha]]="",(""),(Tabla1[[#This Row],[Fecha]]))</f>
        <v/>
      </c>
      <c r="B5108" s="3" t="str">
        <f>IF(Tabla1[[#This Row],[Fecha]]="",(""),(Tabla1[[#This Row],[Tipo de Operación]]))</f>
        <v/>
      </c>
      <c r="C5108" s="19" t="str">
        <f>IF(Tabla1[[#This Row],[Fecha]]="",(""),(Tabla1[[#This Row],[Código]]))</f>
        <v/>
      </c>
      <c r="D5108" s="4" t="str">
        <f>IF(Tabla1[[#This Row],[Fecha]]="",(""),(Tabla1[[#This Row],[Rubro]]))</f>
        <v/>
      </c>
      <c r="E5108" s="4"/>
      <c r="F5108" s="4" t="str">
        <f>IF(Tabla1[[#This Row],[Fecha]]="",(""),(Tabla1[[#This Row],[Precio]]))</f>
        <v/>
      </c>
      <c r="G5108" s="4" t="str">
        <f>IF(Tabla1[[#This Row],[Fecha]]="",(""),(Tabla1[[#This Row],[Medio de Pago]]))</f>
        <v/>
      </c>
      <c r="H5108" s="4" t="str">
        <f>IF(Tabla1[[#This Row],[Fecha]]="",(""),(IF(Tabla1[[#This Row],[Ingreso en]]="",(""),(Tabla1[[#This Row],[Precio]]))))</f>
        <v/>
      </c>
      <c r="I5108" s="5" t="str">
        <f>IF(Tabla1[[#This Row],[Fecha]]="",(""),(IF(Tabla1[[#This Row],[Egreso de]]="",(""),(Tabla1[[#This Row],[Precio]]))))</f>
        <v/>
      </c>
      <c r="J5108" s="4" t="str">
        <f>IF(Tabla1[[#This Row],[Fecha]]="",(""),(IF(Tabla13[[#This Row],[Ingreso en]]="",(-Tabla13[[#This Row],[Egreso de]]),(Tabla13[[#This Row],[Ingreso en]]))))</f>
        <v/>
      </c>
    </row>
    <row r="5109" spans="1:10" x14ac:dyDescent="0.3">
      <c r="A5109" s="2" t="str">
        <f>IF(Tabla1[[#This Row],[Fecha]]="",(""),(Tabla1[[#This Row],[Fecha]]))</f>
        <v/>
      </c>
      <c r="B5109" s="3" t="str">
        <f>IF(Tabla1[[#This Row],[Fecha]]="",(""),(Tabla1[[#This Row],[Tipo de Operación]]))</f>
        <v/>
      </c>
      <c r="C5109" s="19" t="str">
        <f>IF(Tabla1[[#This Row],[Fecha]]="",(""),(Tabla1[[#This Row],[Código]]))</f>
        <v/>
      </c>
      <c r="D5109" s="4" t="str">
        <f>IF(Tabla1[[#This Row],[Fecha]]="",(""),(Tabla1[[#This Row],[Rubro]]))</f>
        <v/>
      </c>
      <c r="E5109" s="4"/>
      <c r="F5109" s="4" t="str">
        <f>IF(Tabla1[[#This Row],[Fecha]]="",(""),(Tabla1[[#This Row],[Precio]]))</f>
        <v/>
      </c>
      <c r="G5109" s="4" t="str">
        <f>IF(Tabla1[[#This Row],[Fecha]]="",(""),(Tabla1[[#This Row],[Medio de Pago]]))</f>
        <v/>
      </c>
      <c r="H5109" s="4" t="str">
        <f>IF(Tabla1[[#This Row],[Fecha]]="",(""),(IF(Tabla1[[#This Row],[Ingreso en]]="",(""),(Tabla1[[#This Row],[Precio]]))))</f>
        <v/>
      </c>
      <c r="I5109" s="5" t="str">
        <f>IF(Tabla1[[#This Row],[Fecha]]="",(""),(IF(Tabla1[[#This Row],[Egreso de]]="",(""),(Tabla1[[#This Row],[Precio]]))))</f>
        <v/>
      </c>
      <c r="J5109" s="4" t="str">
        <f>IF(Tabla1[[#This Row],[Fecha]]="",(""),(IF(Tabla13[[#This Row],[Ingreso en]]="",(-Tabla13[[#This Row],[Egreso de]]),(Tabla13[[#This Row],[Ingreso en]]))))</f>
        <v/>
      </c>
    </row>
    <row r="5110" spans="1:10" x14ac:dyDescent="0.3">
      <c r="A5110" s="2" t="str">
        <f>IF(Tabla1[[#This Row],[Fecha]]="",(""),(Tabla1[[#This Row],[Fecha]]))</f>
        <v/>
      </c>
      <c r="B5110" s="3" t="str">
        <f>IF(Tabla1[[#This Row],[Fecha]]="",(""),(Tabla1[[#This Row],[Tipo de Operación]]))</f>
        <v/>
      </c>
      <c r="C5110" s="19" t="str">
        <f>IF(Tabla1[[#This Row],[Fecha]]="",(""),(Tabla1[[#This Row],[Código]]))</f>
        <v/>
      </c>
      <c r="D5110" s="4" t="str">
        <f>IF(Tabla1[[#This Row],[Fecha]]="",(""),(Tabla1[[#This Row],[Rubro]]))</f>
        <v/>
      </c>
      <c r="E5110" s="4"/>
      <c r="F5110" s="4" t="str">
        <f>IF(Tabla1[[#This Row],[Fecha]]="",(""),(Tabla1[[#This Row],[Precio]]))</f>
        <v/>
      </c>
      <c r="G5110" s="4" t="str">
        <f>IF(Tabla1[[#This Row],[Fecha]]="",(""),(Tabla1[[#This Row],[Medio de Pago]]))</f>
        <v/>
      </c>
      <c r="H5110" s="4" t="str">
        <f>IF(Tabla1[[#This Row],[Fecha]]="",(""),(IF(Tabla1[[#This Row],[Ingreso en]]="",(""),(Tabla1[[#This Row],[Precio]]))))</f>
        <v/>
      </c>
      <c r="I5110" s="5" t="str">
        <f>IF(Tabla1[[#This Row],[Fecha]]="",(""),(IF(Tabla1[[#This Row],[Egreso de]]="",(""),(Tabla1[[#This Row],[Precio]]))))</f>
        <v/>
      </c>
      <c r="J5110" s="4" t="str">
        <f>IF(Tabla1[[#This Row],[Fecha]]="",(""),(IF(Tabla13[[#This Row],[Ingreso en]]="",(-Tabla13[[#This Row],[Egreso de]]),(Tabla13[[#This Row],[Ingreso en]]))))</f>
        <v/>
      </c>
    </row>
    <row r="5111" spans="1:10" x14ac:dyDescent="0.3">
      <c r="A5111" s="2" t="str">
        <f>IF(Tabla1[[#This Row],[Fecha]]="",(""),(Tabla1[[#This Row],[Fecha]]))</f>
        <v/>
      </c>
      <c r="B5111" s="3" t="str">
        <f>IF(Tabla1[[#This Row],[Fecha]]="",(""),(Tabla1[[#This Row],[Tipo de Operación]]))</f>
        <v/>
      </c>
      <c r="C5111" s="19" t="str">
        <f>IF(Tabla1[[#This Row],[Fecha]]="",(""),(Tabla1[[#This Row],[Código]]))</f>
        <v/>
      </c>
      <c r="D5111" s="4" t="str">
        <f>IF(Tabla1[[#This Row],[Fecha]]="",(""),(Tabla1[[#This Row],[Rubro]]))</f>
        <v/>
      </c>
      <c r="E5111" s="4"/>
      <c r="F5111" s="4" t="str">
        <f>IF(Tabla1[[#This Row],[Fecha]]="",(""),(Tabla1[[#This Row],[Precio]]))</f>
        <v/>
      </c>
      <c r="G5111" s="4" t="str">
        <f>IF(Tabla1[[#This Row],[Fecha]]="",(""),(Tabla1[[#This Row],[Medio de Pago]]))</f>
        <v/>
      </c>
      <c r="H5111" s="4" t="str">
        <f>IF(Tabla1[[#This Row],[Fecha]]="",(""),(IF(Tabla1[[#This Row],[Ingreso en]]="",(""),(Tabla1[[#This Row],[Precio]]))))</f>
        <v/>
      </c>
      <c r="I5111" s="5" t="str">
        <f>IF(Tabla1[[#This Row],[Fecha]]="",(""),(IF(Tabla1[[#This Row],[Egreso de]]="",(""),(Tabla1[[#This Row],[Precio]]))))</f>
        <v/>
      </c>
      <c r="J5111" s="4" t="str">
        <f>IF(Tabla1[[#This Row],[Fecha]]="",(""),(IF(Tabla13[[#This Row],[Ingreso en]]="",(-Tabla13[[#This Row],[Egreso de]]),(Tabla13[[#This Row],[Ingreso en]]))))</f>
        <v/>
      </c>
    </row>
    <row r="5112" spans="1:10" x14ac:dyDescent="0.3">
      <c r="A5112" s="2" t="str">
        <f>IF(Tabla1[[#This Row],[Fecha]]="",(""),(Tabla1[[#This Row],[Fecha]]))</f>
        <v/>
      </c>
      <c r="B5112" s="3" t="str">
        <f>IF(Tabla1[[#This Row],[Fecha]]="",(""),(Tabla1[[#This Row],[Tipo de Operación]]))</f>
        <v/>
      </c>
      <c r="C5112" s="19" t="str">
        <f>IF(Tabla1[[#This Row],[Fecha]]="",(""),(Tabla1[[#This Row],[Código]]))</f>
        <v/>
      </c>
      <c r="D5112" s="4" t="str">
        <f>IF(Tabla1[[#This Row],[Fecha]]="",(""),(Tabla1[[#This Row],[Rubro]]))</f>
        <v/>
      </c>
      <c r="E5112" s="4"/>
      <c r="F5112" s="4" t="str">
        <f>IF(Tabla1[[#This Row],[Fecha]]="",(""),(Tabla1[[#This Row],[Precio]]))</f>
        <v/>
      </c>
      <c r="G5112" s="4" t="str">
        <f>IF(Tabla1[[#This Row],[Fecha]]="",(""),(Tabla1[[#This Row],[Medio de Pago]]))</f>
        <v/>
      </c>
      <c r="H5112" s="4" t="str">
        <f>IF(Tabla1[[#This Row],[Fecha]]="",(""),(IF(Tabla1[[#This Row],[Ingreso en]]="",(""),(Tabla1[[#This Row],[Precio]]))))</f>
        <v/>
      </c>
      <c r="I5112" s="5" t="str">
        <f>IF(Tabla1[[#This Row],[Fecha]]="",(""),(IF(Tabla1[[#This Row],[Egreso de]]="",(""),(Tabla1[[#This Row],[Precio]]))))</f>
        <v/>
      </c>
      <c r="J5112" s="4" t="str">
        <f>IF(Tabla1[[#This Row],[Fecha]]="",(""),(IF(Tabla13[[#This Row],[Ingreso en]]="",(-Tabla13[[#This Row],[Egreso de]]),(Tabla13[[#This Row],[Ingreso en]]))))</f>
        <v/>
      </c>
    </row>
    <row r="5113" spans="1:10" x14ac:dyDescent="0.3">
      <c r="A5113" s="2" t="str">
        <f>IF(Tabla1[[#This Row],[Fecha]]="",(""),(Tabla1[[#This Row],[Fecha]]))</f>
        <v/>
      </c>
      <c r="B5113" s="3" t="str">
        <f>IF(Tabla1[[#This Row],[Fecha]]="",(""),(Tabla1[[#This Row],[Tipo de Operación]]))</f>
        <v/>
      </c>
      <c r="C5113" s="19" t="str">
        <f>IF(Tabla1[[#This Row],[Fecha]]="",(""),(Tabla1[[#This Row],[Código]]))</f>
        <v/>
      </c>
      <c r="D5113" s="4" t="str">
        <f>IF(Tabla1[[#This Row],[Fecha]]="",(""),(Tabla1[[#This Row],[Rubro]]))</f>
        <v/>
      </c>
      <c r="E5113" s="4"/>
      <c r="F5113" s="4" t="str">
        <f>IF(Tabla1[[#This Row],[Fecha]]="",(""),(Tabla1[[#This Row],[Precio]]))</f>
        <v/>
      </c>
      <c r="G5113" s="4" t="str">
        <f>IF(Tabla1[[#This Row],[Fecha]]="",(""),(Tabla1[[#This Row],[Medio de Pago]]))</f>
        <v/>
      </c>
      <c r="H5113" s="4" t="str">
        <f>IF(Tabla1[[#This Row],[Fecha]]="",(""),(IF(Tabla1[[#This Row],[Ingreso en]]="",(""),(Tabla1[[#This Row],[Precio]]))))</f>
        <v/>
      </c>
      <c r="I5113" s="5" t="str">
        <f>IF(Tabla1[[#This Row],[Fecha]]="",(""),(IF(Tabla1[[#This Row],[Egreso de]]="",(""),(Tabla1[[#This Row],[Precio]]))))</f>
        <v/>
      </c>
      <c r="J5113" s="4" t="str">
        <f>IF(Tabla1[[#This Row],[Fecha]]="",(""),(IF(Tabla13[[#This Row],[Ingreso en]]="",(-Tabla13[[#This Row],[Egreso de]]),(Tabla13[[#This Row],[Ingreso en]]))))</f>
        <v/>
      </c>
    </row>
    <row r="5114" spans="1:10" x14ac:dyDescent="0.3">
      <c r="A5114" s="2" t="str">
        <f>IF(Tabla1[[#This Row],[Fecha]]="",(""),(Tabla1[[#This Row],[Fecha]]))</f>
        <v/>
      </c>
      <c r="B5114" s="3" t="str">
        <f>IF(Tabla1[[#This Row],[Fecha]]="",(""),(Tabla1[[#This Row],[Tipo de Operación]]))</f>
        <v/>
      </c>
      <c r="C5114" s="19" t="str">
        <f>IF(Tabla1[[#This Row],[Fecha]]="",(""),(Tabla1[[#This Row],[Código]]))</f>
        <v/>
      </c>
      <c r="D5114" s="4" t="str">
        <f>IF(Tabla1[[#This Row],[Fecha]]="",(""),(Tabla1[[#This Row],[Rubro]]))</f>
        <v/>
      </c>
      <c r="E5114" s="4"/>
      <c r="F5114" s="4" t="str">
        <f>IF(Tabla1[[#This Row],[Fecha]]="",(""),(Tabla1[[#This Row],[Precio]]))</f>
        <v/>
      </c>
      <c r="G5114" s="4" t="str">
        <f>IF(Tabla1[[#This Row],[Fecha]]="",(""),(Tabla1[[#This Row],[Medio de Pago]]))</f>
        <v/>
      </c>
      <c r="H5114" s="4" t="str">
        <f>IF(Tabla1[[#This Row],[Fecha]]="",(""),(IF(Tabla1[[#This Row],[Ingreso en]]="",(""),(Tabla1[[#This Row],[Precio]]))))</f>
        <v/>
      </c>
      <c r="I5114" s="5" t="str">
        <f>IF(Tabla1[[#This Row],[Fecha]]="",(""),(IF(Tabla1[[#This Row],[Egreso de]]="",(""),(Tabla1[[#This Row],[Precio]]))))</f>
        <v/>
      </c>
      <c r="J5114" s="4" t="str">
        <f>IF(Tabla1[[#This Row],[Fecha]]="",(""),(IF(Tabla13[[#This Row],[Ingreso en]]="",(-Tabla13[[#This Row],[Egreso de]]),(Tabla13[[#This Row],[Ingreso en]]))))</f>
        <v/>
      </c>
    </row>
    <row r="5115" spans="1:10" x14ac:dyDescent="0.3">
      <c r="A5115" s="2" t="str">
        <f>IF(Tabla1[[#This Row],[Fecha]]="",(""),(Tabla1[[#This Row],[Fecha]]))</f>
        <v/>
      </c>
      <c r="B5115" s="3" t="str">
        <f>IF(Tabla1[[#This Row],[Fecha]]="",(""),(Tabla1[[#This Row],[Tipo de Operación]]))</f>
        <v/>
      </c>
      <c r="C5115" s="19" t="str">
        <f>IF(Tabla1[[#This Row],[Fecha]]="",(""),(Tabla1[[#This Row],[Código]]))</f>
        <v/>
      </c>
      <c r="D5115" s="4" t="str">
        <f>IF(Tabla1[[#This Row],[Fecha]]="",(""),(Tabla1[[#This Row],[Rubro]]))</f>
        <v/>
      </c>
      <c r="E5115" s="4"/>
      <c r="F5115" s="4" t="str">
        <f>IF(Tabla1[[#This Row],[Fecha]]="",(""),(Tabla1[[#This Row],[Precio]]))</f>
        <v/>
      </c>
      <c r="G5115" s="4" t="str">
        <f>IF(Tabla1[[#This Row],[Fecha]]="",(""),(Tabla1[[#This Row],[Medio de Pago]]))</f>
        <v/>
      </c>
      <c r="H5115" s="4" t="str">
        <f>IF(Tabla1[[#This Row],[Fecha]]="",(""),(IF(Tabla1[[#This Row],[Ingreso en]]="",(""),(Tabla1[[#This Row],[Precio]]))))</f>
        <v/>
      </c>
      <c r="I5115" s="5" t="str">
        <f>IF(Tabla1[[#This Row],[Fecha]]="",(""),(IF(Tabla1[[#This Row],[Egreso de]]="",(""),(Tabla1[[#This Row],[Precio]]))))</f>
        <v/>
      </c>
      <c r="J5115" s="4" t="str">
        <f>IF(Tabla1[[#This Row],[Fecha]]="",(""),(IF(Tabla13[[#This Row],[Ingreso en]]="",(-Tabla13[[#This Row],[Egreso de]]),(Tabla13[[#This Row],[Ingreso en]]))))</f>
        <v/>
      </c>
    </row>
    <row r="5116" spans="1:10" x14ac:dyDescent="0.3">
      <c r="A5116" s="2" t="str">
        <f>IF(Tabla1[[#This Row],[Fecha]]="",(""),(Tabla1[[#This Row],[Fecha]]))</f>
        <v/>
      </c>
      <c r="B5116" s="3" t="str">
        <f>IF(Tabla1[[#This Row],[Fecha]]="",(""),(Tabla1[[#This Row],[Tipo de Operación]]))</f>
        <v/>
      </c>
      <c r="C5116" s="19" t="str">
        <f>IF(Tabla1[[#This Row],[Fecha]]="",(""),(Tabla1[[#This Row],[Código]]))</f>
        <v/>
      </c>
      <c r="D5116" s="4" t="str">
        <f>IF(Tabla1[[#This Row],[Fecha]]="",(""),(Tabla1[[#This Row],[Rubro]]))</f>
        <v/>
      </c>
      <c r="E5116" s="4"/>
      <c r="F5116" s="4" t="str">
        <f>IF(Tabla1[[#This Row],[Fecha]]="",(""),(Tabla1[[#This Row],[Precio]]))</f>
        <v/>
      </c>
      <c r="G5116" s="4" t="str">
        <f>IF(Tabla1[[#This Row],[Fecha]]="",(""),(Tabla1[[#This Row],[Medio de Pago]]))</f>
        <v/>
      </c>
      <c r="H5116" s="4" t="str">
        <f>IF(Tabla1[[#This Row],[Fecha]]="",(""),(IF(Tabla1[[#This Row],[Ingreso en]]="",(""),(Tabla1[[#This Row],[Precio]]))))</f>
        <v/>
      </c>
      <c r="I5116" s="5" t="str">
        <f>IF(Tabla1[[#This Row],[Fecha]]="",(""),(IF(Tabla1[[#This Row],[Egreso de]]="",(""),(Tabla1[[#This Row],[Precio]]))))</f>
        <v/>
      </c>
      <c r="J5116" s="4" t="str">
        <f>IF(Tabla1[[#This Row],[Fecha]]="",(""),(IF(Tabla13[[#This Row],[Ingreso en]]="",(-Tabla13[[#This Row],[Egreso de]]),(Tabla13[[#This Row],[Ingreso en]]))))</f>
        <v/>
      </c>
    </row>
    <row r="5117" spans="1:10" x14ac:dyDescent="0.3">
      <c r="A5117" s="2" t="str">
        <f>IF(Tabla1[[#This Row],[Fecha]]="",(""),(Tabla1[[#This Row],[Fecha]]))</f>
        <v/>
      </c>
      <c r="B5117" s="3" t="str">
        <f>IF(Tabla1[[#This Row],[Fecha]]="",(""),(Tabla1[[#This Row],[Tipo de Operación]]))</f>
        <v/>
      </c>
      <c r="C5117" s="19" t="str">
        <f>IF(Tabla1[[#This Row],[Fecha]]="",(""),(Tabla1[[#This Row],[Código]]))</f>
        <v/>
      </c>
      <c r="D5117" s="4" t="str">
        <f>IF(Tabla1[[#This Row],[Fecha]]="",(""),(Tabla1[[#This Row],[Rubro]]))</f>
        <v/>
      </c>
      <c r="E5117" s="4"/>
      <c r="F5117" s="4" t="str">
        <f>IF(Tabla1[[#This Row],[Fecha]]="",(""),(Tabla1[[#This Row],[Precio]]))</f>
        <v/>
      </c>
      <c r="G5117" s="4" t="str">
        <f>IF(Tabla1[[#This Row],[Fecha]]="",(""),(Tabla1[[#This Row],[Medio de Pago]]))</f>
        <v/>
      </c>
      <c r="H5117" s="4" t="str">
        <f>IF(Tabla1[[#This Row],[Fecha]]="",(""),(IF(Tabla1[[#This Row],[Ingreso en]]="",(""),(Tabla1[[#This Row],[Precio]]))))</f>
        <v/>
      </c>
      <c r="I5117" s="5" t="str">
        <f>IF(Tabla1[[#This Row],[Fecha]]="",(""),(IF(Tabla1[[#This Row],[Egreso de]]="",(""),(Tabla1[[#This Row],[Precio]]))))</f>
        <v/>
      </c>
      <c r="J5117" s="4" t="str">
        <f>IF(Tabla1[[#This Row],[Fecha]]="",(""),(IF(Tabla13[[#This Row],[Ingreso en]]="",(-Tabla13[[#This Row],[Egreso de]]),(Tabla13[[#This Row],[Ingreso en]]))))</f>
        <v/>
      </c>
    </row>
    <row r="5118" spans="1:10" x14ac:dyDescent="0.3">
      <c r="A5118" s="2" t="str">
        <f>IF(Tabla1[[#This Row],[Fecha]]="",(""),(Tabla1[[#This Row],[Fecha]]))</f>
        <v/>
      </c>
      <c r="B5118" s="3" t="str">
        <f>IF(Tabla1[[#This Row],[Fecha]]="",(""),(Tabla1[[#This Row],[Tipo de Operación]]))</f>
        <v/>
      </c>
      <c r="C5118" s="19" t="str">
        <f>IF(Tabla1[[#This Row],[Fecha]]="",(""),(Tabla1[[#This Row],[Código]]))</f>
        <v/>
      </c>
      <c r="D5118" s="4" t="str">
        <f>IF(Tabla1[[#This Row],[Fecha]]="",(""),(Tabla1[[#This Row],[Rubro]]))</f>
        <v/>
      </c>
      <c r="E5118" s="4"/>
      <c r="F5118" s="4" t="str">
        <f>IF(Tabla1[[#This Row],[Fecha]]="",(""),(Tabla1[[#This Row],[Precio]]))</f>
        <v/>
      </c>
      <c r="G5118" s="4" t="str">
        <f>IF(Tabla1[[#This Row],[Fecha]]="",(""),(Tabla1[[#This Row],[Medio de Pago]]))</f>
        <v/>
      </c>
      <c r="H5118" s="4" t="str">
        <f>IF(Tabla1[[#This Row],[Fecha]]="",(""),(IF(Tabla1[[#This Row],[Ingreso en]]="",(""),(Tabla1[[#This Row],[Precio]]))))</f>
        <v/>
      </c>
      <c r="I5118" s="5" t="str">
        <f>IF(Tabla1[[#This Row],[Fecha]]="",(""),(IF(Tabla1[[#This Row],[Egreso de]]="",(""),(Tabla1[[#This Row],[Precio]]))))</f>
        <v/>
      </c>
      <c r="J5118" s="4" t="str">
        <f>IF(Tabla1[[#This Row],[Fecha]]="",(""),(IF(Tabla13[[#This Row],[Ingreso en]]="",(-Tabla13[[#This Row],[Egreso de]]),(Tabla13[[#This Row],[Ingreso en]]))))</f>
        <v/>
      </c>
    </row>
    <row r="5119" spans="1:10" x14ac:dyDescent="0.3">
      <c r="A5119" s="2" t="str">
        <f>IF(Tabla1[[#This Row],[Fecha]]="",(""),(Tabla1[[#This Row],[Fecha]]))</f>
        <v/>
      </c>
      <c r="B5119" s="3" t="str">
        <f>IF(Tabla1[[#This Row],[Fecha]]="",(""),(Tabla1[[#This Row],[Tipo de Operación]]))</f>
        <v/>
      </c>
      <c r="C5119" s="19" t="str">
        <f>IF(Tabla1[[#This Row],[Fecha]]="",(""),(Tabla1[[#This Row],[Código]]))</f>
        <v/>
      </c>
      <c r="D5119" s="4" t="str">
        <f>IF(Tabla1[[#This Row],[Fecha]]="",(""),(Tabla1[[#This Row],[Rubro]]))</f>
        <v/>
      </c>
      <c r="E5119" s="4"/>
      <c r="F5119" s="4" t="str">
        <f>IF(Tabla1[[#This Row],[Fecha]]="",(""),(Tabla1[[#This Row],[Precio]]))</f>
        <v/>
      </c>
      <c r="G5119" s="4" t="str">
        <f>IF(Tabla1[[#This Row],[Fecha]]="",(""),(Tabla1[[#This Row],[Medio de Pago]]))</f>
        <v/>
      </c>
      <c r="H5119" s="4" t="str">
        <f>IF(Tabla1[[#This Row],[Fecha]]="",(""),(IF(Tabla1[[#This Row],[Ingreso en]]="",(""),(Tabla1[[#This Row],[Precio]]))))</f>
        <v/>
      </c>
      <c r="I5119" s="5" t="str">
        <f>IF(Tabla1[[#This Row],[Fecha]]="",(""),(IF(Tabla1[[#This Row],[Egreso de]]="",(""),(Tabla1[[#This Row],[Precio]]))))</f>
        <v/>
      </c>
      <c r="J5119" s="4" t="str">
        <f>IF(Tabla1[[#This Row],[Fecha]]="",(""),(IF(Tabla13[[#This Row],[Ingreso en]]="",(-Tabla13[[#This Row],[Egreso de]]),(Tabla13[[#This Row],[Ingreso en]]))))</f>
        <v/>
      </c>
    </row>
    <row r="5120" spans="1:10" x14ac:dyDescent="0.3">
      <c r="A5120" s="2" t="str">
        <f>IF(Tabla1[[#This Row],[Fecha]]="",(""),(Tabla1[[#This Row],[Fecha]]))</f>
        <v/>
      </c>
      <c r="B5120" s="3" t="str">
        <f>IF(Tabla1[[#This Row],[Fecha]]="",(""),(Tabla1[[#This Row],[Tipo de Operación]]))</f>
        <v/>
      </c>
      <c r="C5120" s="19" t="str">
        <f>IF(Tabla1[[#This Row],[Fecha]]="",(""),(Tabla1[[#This Row],[Código]]))</f>
        <v/>
      </c>
      <c r="D5120" s="4" t="str">
        <f>IF(Tabla1[[#This Row],[Fecha]]="",(""),(Tabla1[[#This Row],[Rubro]]))</f>
        <v/>
      </c>
      <c r="E5120" s="4"/>
      <c r="F5120" s="4" t="str">
        <f>IF(Tabla1[[#This Row],[Fecha]]="",(""),(Tabla1[[#This Row],[Precio]]))</f>
        <v/>
      </c>
      <c r="G5120" s="4" t="str">
        <f>IF(Tabla1[[#This Row],[Fecha]]="",(""),(Tabla1[[#This Row],[Medio de Pago]]))</f>
        <v/>
      </c>
      <c r="H5120" s="4" t="str">
        <f>IF(Tabla1[[#This Row],[Fecha]]="",(""),(IF(Tabla1[[#This Row],[Ingreso en]]="",(""),(Tabla1[[#This Row],[Precio]]))))</f>
        <v/>
      </c>
      <c r="I5120" s="5" t="str">
        <f>IF(Tabla1[[#This Row],[Fecha]]="",(""),(IF(Tabla1[[#This Row],[Egreso de]]="",(""),(Tabla1[[#This Row],[Precio]]))))</f>
        <v/>
      </c>
      <c r="J5120" s="4" t="str">
        <f>IF(Tabla1[[#This Row],[Fecha]]="",(""),(IF(Tabla13[[#This Row],[Ingreso en]]="",(-Tabla13[[#This Row],[Egreso de]]),(Tabla13[[#This Row],[Ingreso en]]))))</f>
        <v/>
      </c>
    </row>
    <row r="5121" spans="1:10" x14ac:dyDescent="0.3">
      <c r="A5121" s="2" t="str">
        <f>IF(Tabla1[[#This Row],[Fecha]]="",(""),(Tabla1[[#This Row],[Fecha]]))</f>
        <v/>
      </c>
      <c r="B5121" s="3" t="str">
        <f>IF(Tabla1[[#This Row],[Fecha]]="",(""),(Tabla1[[#This Row],[Tipo de Operación]]))</f>
        <v/>
      </c>
      <c r="C5121" s="19" t="str">
        <f>IF(Tabla1[[#This Row],[Fecha]]="",(""),(Tabla1[[#This Row],[Código]]))</f>
        <v/>
      </c>
      <c r="D5121" s="4" t="str">
        <f>IF(Tabla1[[#This Row],[Fecha]]="",(""),(Tabla1[[#This Row],[Rubro]]))</f>
        <v/>
      </c>
      <c r="E5121" s="4"/>
      <c r="F5121" s="4" t="str">
        <f>IF(Tabla1[[#This Row],[Fecha]]="",(""),(Tabla1[[#This Row],[Precio]]))</f>
        <v/>
      </c>
      <c r="G5121" s="4" t="str">
        <f>IF(Tabla1[[#This Row],[Fecha]]="",(""),(Tabla1[[#This Row],[Medio de Pago]]))</f>
        <v/>
      </c>
      <c r="H5121" s="4" t="str">
        <f>IF(Tabla1[[#This Row],[Fecha]]="",(""),(IF(Tabla1[[#This Row],[Ingreso en]]="",(""),(Tabla1[[#This Row],[Precio]]))))</f>
        <v/>
      </c>
      <c r="I5121" s="5" t="str">
        <f>IF(Tabla1[[#This Row],[Fecha]]="",(""),(IF(Tabla1[[#This Row],[Egreso de]]="",(""),(Tabla1[[#This Row],[Precio]]))))</f>
        <v/>
      </c>
      <c r="J5121" s="4" t="str">
        <f>IF(Tabla1[[#This Row],[Fecha]]="",(""),(IF(Tabla13[[#This Row],[Ingreso en]]="",(-Tabla13[[#This Row],[Egreso de]]),(Tabla13[[#This Row],[Ingreso en]]))))</f>
        <v/>
      </c>
    </row>
    <row r="5122" spans="1:10" x14ac:dyDescent="0.3">
      <c r="A5122" s="2" t="str">
        <f>IF(Tabla1[[#This Row],[Fecha]]="",(""),(Tabla1[[#This Row],[Fecha]]))</f>
        <v/>
      </c>
      <c r="B5122" s="3" t="str">
        <f>IF(Tabla1[[#This Row],[Fecha]]="",(""),(Tabla1[[#This Row],[Tipo de Operación]]))</f>
        <v/>
      </c>
      <c r="C5122" s="19" t="str">
        <f>IF(Tabla1[[#This Row],[Fecha]]="",(""),(Tabla1[[#This Row],[Código]]))</f>
        <v/>
      </c>
      <c r="D5122" s="4" t="str">
        <f>IF(Tabla1[[#This Row],[Fecha]]="",(""),(Tabla1[[#This Row],[Rubro]]))</f>
        <v/>
      </c>
      <c r="E5122" s="4"/>
      <c r="F5122" s="4" t="str">
        <f>IF(Tabla1[[#This Row],[Fecha]]="",(""),(Tabla1[[#This Row],[Precio]]))</f>
        <v/>
      </c>
      <c r="G5122" s="4" t="str">
        <f>IF(Tabla1[[#This Row],[Fecha]]="",(""),(Tabla1[[#This Row],[Medio de Pago]]))</f>
        <v/>
      </c>
      <c r="H5122" s="4" t="str">
        <f>IF(Tabla1[[#This Row],[Fecha]]="",(""),(IF(Tabla1[[#This Row],[Ingreso en]]="",(""),(Tabla1[[#This Row],[Precio]]))))</f>
        <v/>
      </c>
      <c r="I5122" s="5" t="str">
        <f>IF(Tabla1[[#This Row],[Fecha]]="",(""),(IF(Tabla1[[#This Row],[Egreso de]]="",(""),(Tabla1[[#This Row],[Precio]]))))</f>
        <v/>
      </c>
      <c r="J5122" s="4" t="str">
        <f>IF(Tabla1[[#This Row],[Fecha]]="",(""),(IF(Tabla13[[#This Row],[Ingreso en]]="",(-Tabla13[[#This Row],[Egreso de]]),(Tabla13[[#This Row],[Ingreso en]]))))</f>
        <v/>
      </c>
    </row>
    <row r="5123" spans="1:10" x14ac:dyDescent="0.3">
      <c r="A5123" s="2" t="str">
        <f>IF(Tabla1[[#This Row],[Fecha]]="",(""),(Tabla1[[#This Row],[Fecha]]))</f>
        <v/>
      </c>
      <c r="B5123" s="3" t="str">
        <f>IF(Tabla1[[#This Row],[Fecha]]="",(""),(Tabla1[[#This Row],[Tipo de Operación]]))</f>
        <v/>
      </c>
      <c r="C5123" s="19" t="str">
        <f>IF(Tabla1[[#This Row],[Fecha]]="",(""),(Tabla1[[#This Row],[Código]]))</f>
        <v/>
      </c>
      <c r="D5123" s="4" t="str">
        <f>IF(Tabla1[[#This Row],[Fecha]]="",(""),(Tabla1[[#This Row],[Rubro]]))</f>
        <v/>
      </c>
      <c r="E5123" s="4"/>
      <c r="F5123" s="4" t="str">
        <f>IF(Tabla1[[#This Row],[Fecha]]="",(""),(Tabla1[[#This Row],[Precio]]))</f>
        <v/>
      </c>
      <c r="G5123" s="4" t="str">
        <f>IF(Tabla1[[#This Row],[Fecha]]="",(""),(Tabla1[[#This Row],[Medio de Pago]]))</f>
        <v/>
      </c>
      <c r="H5123" s="4" t="str">
        <f>IF(Tabla1[[#This Row],[Fecha]]="",(""),(IF(Tabla1[[#This Row],[Ingreso en]]="",(""),(Tabla1[[#This Row],[Precio]]))))</f>
        <v/>
      </c>
      <c r="I5123" s="5" t="str">
        <f>IF(Tabla1[[#This Row],[Fecha]]="",(""),(IF(Tabla1[[#This Row],[Egreso de]]="",(""),(Tabla1[[#This Row],[Precio]]))))</f>
        <v/>
      </c>
      <c r="J5123" s="4" t="str">
        <f>IF(Tabla1[[#This Row],[Fecha]]="",(""),(IF(Tabla13[[#This Row],[Ingreso en]]="",(-Tabla13[[#This Row],[Egreso de]]),(Tabla13[[#This Row],[Ingreso en]]))))</f>
        <v/>
      </c>
    </row>
    <row r="5124" spans="1:10" x14ac:dyDescent="0.3">
      <c r="A5124" s="2" t="str">
        <f>IF(Tabla1[[#This Row],[Fecha]]="",(""),(Tabla1[[#This Row],[Fecha]]))</f>
        <v/>
      </c>
      <c r="B5124" s="3" t="str">
        <f>IF(Tabla1[[#This Row],[Fecha]]="",(""),(Tabla1[[#This Row],[Tipo de Operación]]))</f>
        <v/>
      </c>
      <c r="C5124" s="19" t="str">
        <f>IF(Tabla1[[#This Row],[Fecha]]="",(""),(Tabla1[[#This Row],[Código]]))</f>
        <v/>
      </c>
      <c r="D5124" s="4" t="str">
        <f>IF(Tabla1[[#This Row],[Fecha]]="",(""),(Tabla1[[#This Row],[Rubro]]))</f>
        <v/>
      </c>
      <c r="E5124" s="4"/>
      <c r="F5124" s="4" t="str">
        <f>IF(Tabla1[[#This Row],[Fecha]]="",(""),(Tabla1[[#This Row],[Precio]]))</f>
        <v/>
      </c>
      <c r="G5124" s="4" t="str">
        <f>IF(Tabla1[[#This Row],[Fecha]]="",(""),(Tabla1[[#This Row],[Medio de Pago]]))</f>
        <v/>
      </c>
      <c r="H5124" s="4" t="str">
        <f>IF(Tabla1[[#This Row],[Fecha]]="",(""),(IF(Tabla1[[#This Row],[Ingreso en]]="",(""),(Tabla1[[#This Row],[Precio]]))))</f>
        <v/>
      </c>
      <c r="I5124" s="5" t="str">
        <f>IF(Tabla1[[#This Row],[Fecha]]="",(""),(IF(Tabla1[[#This Row],[Egreso de]]="",(""),(Tabla1[[#This Row],[Precio]]))))</f>
        <v/>
      </c>
      <c r="J5124" s="4" t="str">
        <f>IF(Tabla1[[#This Row],[Fecha]]="",(""),(IF(Tabla13[[#This Row],[Ingreso en]]="",(-Tabla13[[#This Row],[Egreso de]]),(Tabla13[[#This Row],[Ingreso en]]))))</f>
        <v/>
      </c>
    </row>
    <row r="5125" spans="1:10" x14ac:dyDescent="0.3">
      <c r="A5125" s="2" t="str">
        <f>IF(Tabla1[[#This Row],[Fecha]]="",(""),(Tabla1[[#This Row],[Fecha]]))</f>
        <v/>
      </c>
      <c r="B5125" s="3" t="str">
        <f>IF(Tabla1[[#This Row],[Fecha]]="",(""),(Tabla1[[#This Row],[Tipo de Operación]]))</f>
        <v/>
      </c>
      <c r="C5125" s="19" t="str">
        <f>IF(Tabla1[[#This Row],[Fecha]]="",(""),(Tabla1[[#This Row],[Código]]))</f>
        <v/>
      </c>
      <c r="D5125" s="4" t="str">
        <f>IF(Tabla1[[#This Row],[Fecha]]="",(""),(Tabla1[[#This Row],[Rubro]]))</f>
        <v/>
      </c>
      <c r="E5125" s="4"/>
      <c r="F5125" s="4" t="str">
        <f>IF(Tabla1[[#This Row],[Fecha]]="",(""),(Tabla1[[#This Row],[Precio]]))</f>
        <v/>
      </c>
      <c r="G5125" s="4" t="str">
        <f>IF(Tabla1[[#This Row],[Fecha]]="",(""),(Tabla1[[#This Row],[Medio de Pago]]))</f>
        <v/>
      </c>
      <c r="H5125" s="4" t="str">
        <f>IF(Tabla1[[#This Row],[Fecha]]="",(""),(IF(Tabla1[[#This Row],[Ingreso en]]="",(""),(Tabla1[[#This Row],[Precio]]))))</f>
        <v/>
      </c>
      <c r="I5125" s="5" t="str">
        <f>IF(Tabla1[[#This Row],[Fecha]]="",(""),(IF(Tabla1[[#This Row],[Egreso de]]="",(""),(Tabla1[[#This Row],[Precio]]))))</f>
        <v/>
      </c>
      <c r="J5125" s="4" t="str">
        <f>IF(Tabla1[[#This Row],[Fecha]]="",(""),(IF(Tabla13[[#This Row],[Ingreso en]]="",(-Tabla13[[#This Row],[Egreso de]]),(Tabla13[[#This Row],[Ingreso en]]))))</f>
        <v/>
      </c>
    </row>
    <row r="5126" spans="1:10" x14ac:dyDescent="0.3">
      <c r="A5126" s="2" t="str">
        <f>IF(Tabla1[[#This Row],[Fecha]]="",(""),(Tabla1[[#This Row],[Fecha]]))</f>
        <v/>
      </c>
      <c r="B5126" s="3" t="str">
        <f>IF(Tabla1[[#This Row],[Fecha]]="",(""),(Tabla1[[#This Row],[Tipo de Operación]]))</f>
        <v/>
      </c>
      <c r="C5126" s="19" t="str">
        <f>IF(Tabla1[[#This Row],[Fecha]]="",(""),(Tabla1[[#This Row],[Código]]))</f>
        <v/>
      </c>
      <c r="D5126" s="4" t="str">
        <f>IF(Tabla1[[#This Row],[Fecha]]="",(""),(Tabla1[[#This Row],[Rubro]]))</f>
        <v/>
      </c>
      <c r="E5126" s="4"/>
      <c r="F5126" s="4" t="str">
        <f>IF(Tabla1[[#This Row],[Fecha]]="",(""),(Tabla1[[#This Row],[Precio]]))</f>
        <v/>
      </c>
      <c r="G5126" s="4" t="str">
        <f>IF(Tabla1[[#This Row],[Fecha]]="",(""),(Tabla1[[#This Row],[Medio de Pago]]))</f>
        <v/>
      </c>
      <c r="H5126" s="4" t="str">
        <f>IF(Tabla1[[#This Row],[Fecha]]="",(""),(IF(Tabla1[[#This Row],[Ingreso en]]="",(""),(Tabla1[[#This Row],[Precio]]))))</f>
        <v/>
      </c>
      <c r="I5126" s="5" t="str">
        <f>IF(Tabla1[[#This Row],[Fecha]]="",(""),(IF(Tabla1[[#This Row],[Egreso de]]="",(""),(Tabla1[[#This Row],[Precio]]))))</f>
        <v/>
      </c>
      <c r="J5126" s="4" t="str">
        <f>IF(Tabla1[[#This Row],[Fecha]]="",(""),(IF(Tabla13[[#This Row],[Ingreso en]]="",(-Tabla13[[#This Row],[Egreso de]]),(Tabla13[[#This Row],[Ingreso en]]))))</f>
        <v/>
      </c>
    </row>
    <row r="5127" spans="1:10" x14ac:dyDescent="0.3">
      <c r="A5127" s="2" t="str">
        <f>IF(Tabla1[[#This Row],[Fecha]]="",(""),(Tabla1[[#This Row],[Fecha]]))</f>
        <v/>
      </c>
      <c r="B5127" s="3" t="str">
        <f>IF(Tabla1[[#This Row],[Fecha]]="",(""),(Tabla1[[#This Row],[Tipo de Operación]]))</f>
        <v/>
      </c>
      <c r="C5127" s="19" t="str">
        <f>IF(Tabla1[[#This Row],[Fecha]]="",(""),(Tabla1[[#This Row],[Código]]))</f>
        <v/>
      </c>
      <c r="D5127" s="4" t="str">
        <f>IF(Tabla1[[#This Row],[Fecha]]="",(""),(Tabla1[[#This Row],[Rubro]]))</f>
        <v/>
      </c>
      <c r="E5127" s="4"/>
      <c r="F5127" s="4" t="str">
        <f>IF(Tabla1[[#This Row],[Fecha]]="",(""),(Tabla1[[#This Row],[Precio]]))</f>
        <v/>
      </c>
      <c r="G5127" s="4" t="str">
        <f>IF(Tabla1[[#This Row],[Fecha]]="",(""),(Tabla1[[#This Row],[Medio de Pago]]))</f>
        <v/>
      </c>
      <c r="H5127" s="4" t="str">
        <f>IF(Tabla1[[#This Row],[Fecha]]="",(""),(IF(Tabla1[[#This Row],[Ingreso en]]="",(""),(Tabla1[[#This Row],[Precio]]))))</f>
        <v/>
      </c>
      <c r="I5127" s="5" t="str">
        <f>IF(Tabla1[[#This Row],[Fecha]]="",(""),(IF(Tabla1[[#This Row],[Egreso de]]="",(""),(Tabla1[[#This Row],[Precio]]))))</f>
        <v/>
      </c>
      <c r="J5127" s="4" t="str">
        <f>IF(Tabla1[[#This Row],[Fecha]]="",(""),(IF(Tabla13[[#This Row],[Ingreso en]]="",(-Tabla13[[#This Row],[Egreso de]]),(Tabla13[[#This Row],[Ingreso en]]))))</f>
        <v/>
      </c>
    </row>
    <row r="5128" spans="1:10" x14ac:dyDescent="0.3">
      <c r="A5128" s="2" t="str">
        <f>IF(Tabla1[[#This Row],[Fecha]]="",(""),(Tabla1[[#This Row],[Fecha]]))</f>
        <v/>
      </c>
      <c r="B5128" s="3" t="str">
        <f>IF(Tabla1[[#This Row],[Fecha]]="",(""),(Tabla1[[#This Row],[Tipo de Operación]]))</f>
        <v/>
      </c>
      <c r="C5128" s="19" t="str">
        <f>IF(Tabla1[[#This Row],[Fecha]]="",(""),(Tabla1[[#This Row],[Código]]))</f>
        <v/>
      </c>
      <c r="D5128" s="4" t="str">
        <f>IF(Tabla1[[#This Row],[Fecha]]="",(""),(Tabla1[[#This Row],[Rubro]]))</f>
        <v/>
      </c>
      <c r="E5128" s="4"/>
      <c r="F5128" s="4" t="str">
        <f>IF(Tabla1[[#This Row],[Fecha]]="",(""),(Tabla1[[#This Row],[Precio]]))</f>
        <v/>
      </c>
      <c r="G5128" s="4" t="str">
        <f>IF(Tabla1[[#This Row],[Fecha]]="",(""),(Tabla1[[#This Row],[Medio de Pago]]))</f>
        <v/>
      </c>
      <c r="H5128" s="4" t="str">
        <f>IF(Tabla1[[#This Row],[Fecha]]="",(""),(IF(Tabla1[[#This Row],[Ingreso en]]="",(""),(Tabla1[[#This Row],[Precio]]))))</f>
        <v/>
      </c>
      <c r="I5128" s="5" t="str">
        <f>IF(Tabla1[[#This Row],[Fecha]]="",(""),(IF(Tabla1[[#This Row],[Egreso de]]="",(""),(Tabla1[[#This Row],[Precio]]))))</f>
        <v/>
      </c>
      <c r="J5128" s="4" t="str">
        <f>IF(Tabla1[[#This Row],[Fecha]]="",(""),(IF(Tabla13[[#This Row],[Ingreso en]]="",(-Tabla13[[#This Row],[Egreso de]]),(Tabla13[[#This Row],[Ingreso en]]))))</f>
        <v/>
      </c>
    </row>
    <row r="5129" spans="1:10" x14ac:dyDescent="0.3">
      <c r="A5129" s="2" t="str">
        <f>IF(Tabla1[[#This Row],[Fecha]]="",(""),(Tabla1[[#This Row],[Fecha]]))</f>
        <v/>
      </c>
      <c r="B5129" s="3" t="str">
        <f>IF(Tabla1[[#This Row],[Fecha]]="",(""),(Tabla1[[#This Row],[Tipo de Operación]]))</f>
        <v/>
      </c>
      <c r="C5129" s="19" t="str">
        <f>IF(Tabla1[[#This Row],[Fecha]]="",(""),(Tabla1[[#This Row],[Código]]))</f>
        <v/>
      </c>
      <c r="D5129" s="4" t="str">
        <f>IF(Tabla1[[#This Row],[Fecha]]="",(""),(Tabla1[[#This Row],[Rubro]]))</f>
        <v/>
      </c>
      <c r="E5129" s="4"/>
      <c r="F5129" s="4" t="str">
        <f>IF(Tabla1[[#This Row],[Fecha]]="",(""),(Tabla1[[#This Row],[Precio]]))</f>
        <v/>
      </c>
      <c r="G5129" s="4" t="str">
        <f>IF(Tabla1[[#This Row],[Fecha]]="",(""),(Tabla1[[#This Row],[Medio de Pago]]))</f>
        <v/>
      </c>
      <c r="H5129" s="4" t="str">
        <f>IF(Tabla1[[#This Row],[Fecha]]="",(""),(IF(Tabla1[[#This Row],[Ingreso en]]="",(""),(Tabla1[[#This Row],[Precio]]))))</f>
        <v/>
      </c>
      <c r="I5129" s="5" t="str">
        <f>IF(Tabla1[[#This Row],[Fecha]]="",(""),(IF(Tabla1[[#This Row],[Egreso de]]="",(""),(Tabla1[[#This Row],[Precio]]))))</f>
        <v/>
      </c>
      <c r="J5129" s="4" t="str">
        <f>IF(Tabla1[[#This Row],[Fecha]]="",(""),(IF(Tabla13[[#This Row],[Ingreso en]]="",(-Tabla13[[#This Row],[Egreso de]]),(Tabla13[[#This Row],[Ingreso en]]))))</f>
        <v/>
      </c>
    </row>
    <row r="5130" spans="1:10" x14ac:dyDescent="0.3">
      <c r="A5130" s="2" t="str">
        <f>IF(Tabla1[[#This Row],[Fecha]]="",(""),(Tabla1[[#This Row],[Fecha]]))</f>
        <v/>
      </c>
      <c r="B5130" s="3" t="str">
        <f>IF(Tabla1[[#This Row],[Fecha]]="",(""),(Tabla1[[#This Row],[Tipo de Operación]]))</f>
        <v/>
      </c>
      <c r="C5130" s="19" t="str">
        <f>IF(Tabla1[[#This Row],[Fecha]]="",(""),(Tabla1[[#This Row],[Código]]))</f>
        <v/>
      </c>
      <c r="D5130" s="4" t="str">
        <f>IF(Tabla1[[#This Row],[Fecha]]="",(""),(Tabla1[[#This Row],[Rubro]]))</f>
        <v/>
      </c>
      <c r="E5130" s="4"/>
      <c r="F5130" s="4" t="str">
        <f>IF(Tabla1[[#This Row],[Fecha]]="",(""),(Tabla1[[#This Row],[Precio]]))</f>
        <v/>
      </c>
      <c r="G5130" s="4" t="str">
        <f>IF(Tabla1[[#This Row],[Fecha]]="",(""),(Tabla1[[#This Row],[Medio de Pago]]))</f>
        <v/>
      </c>
      <c r="H5130" s="4" t="str">
        <f>IF(Tabla1[[#This Row],[Fecha]]="",(""),(IF(Tabla1[[#This Row],[Ingreso en]]="",(""),(Tabla1[[#This Row],[Precio]]))))</f>
        <v/>
      </c>
      <c r="I5130" s="5" t="str">
        <f>IF(Tabla1[[#This Row],[Fecha]]="",(""),(IF(Tabla1[[#This Row],[Egreso de]]="",(""),(Tabla1[[#This Row],[Precio]]))))</f>
        <v/>
      </c>
      <c r="J5130" s="4" t="str">
        <f>IF(Tabla1[[#This Row],[Fecha]]="",(""),(IF(Tabla13[[#This Row],[Ingreso en]]="",(-Tabla13[[#This Row],[Egreso de]]),(Tabla13[[#This Row],[Ingreso en]]))))</f>
        <v/>
      </c>
    </row>
    <row r="5131" spans="1:10" x14ac:dyDescent="0.3">
      <c r="A5131" s="2" t="str">
        <f>IF(Tabla1[[#This Row],[Fecha]]="",(""),(Tabla1[[#This Row],[Fecha]]))</f>
        <v/>
      </c>
      <c r="B5131" s="3" t="str">
        <f>IF(Tabla1[[#This Row],[Fecha]]="",(""),(Tabla1[[#This Row],[Tipo de Operación]]))</f>
        <v/>
      </c>
      <c r="C5131" s="19" t="str">
        <f>IF(Tabla1[[#This Row],[Fecha]]="",(""),(Tabla1[[#This Row],[Código]]))</f>
        <v/>
      </c>
      <c r="D5131" s="4" t="str">
        <f>IF(Tabla1[[#This Row],[Fecha]]="",(""),(Tabla1[[#This Row],[Rubro]]))</f>
        <v/>
      </c>
      <c r="E5131" s="4"/>
      <c r="F5131" s="4" t="str">
        <f>IF(Tabla1[[#This Row],[Fecha]]="",(""),(Tabla1[[#This Row],[Precio]]))</f>
        <v/>
      </c>
      <c r="G5131" s="4" t="str">
        <f>IF(Tabla1[[#This Row],[Fecha]]="",(""),(Tabla1[[#This Row],[Medio de Pago]]))</f>
        <v/>
      </c>
      <c r="H5131" s="4" t="str">
        <f>IF(Tabla1[[#This Row],[Fecha]]="",(""),(IF(Tabla1[[#This Row],[Ingreso en]]="",(""),(Tabla1[[#This Row],[Precio]]))))</f>
        <v/>
      </c>
      <c r="I5131" s="5" t="str">
        <f>IF(Tabla1[[#This Row],[Fecha]]="",(""),(IF(Tabla1[[#This Row],[Egreso de]]="",(""),(Tabla1[[#This Row],[Precio]]))))</f>
        <v/>
      </c>
      <c r="J5131" s="4" t="str">
        <f>IF(Tabla1[[#This Row],[Fecha]]="",(""),(IF(Tabla13[[#This Row],[Ingreso en]]="",(-Tabla13[[#This Row],[Egreso de]]),(Tabla13[[#This Row],[Ingreso en]]))))</f>
        <v/>
      </c>
    </row>
    <row r="5132" spans="1:10" x14ac:dyDescent="0.3">
      <c r="A5132" s="2" t="str">
        <f>IF(Tabla1[[#This Row],[Fecha]]="",(""),(Tabla1[[#This Row],[Fecha]]))</f>
        <v/>
      </c>
      <c r="B5132" s="3" t="str">
        <f>IF(Tabla1[[#This Row],[Fecha]]="",(""),(Tabla1[[#This Row],[Tipo de Operación]]))</f>
        <v/>
      </c>
      <c r="C5132" s="19" t="str">
        <f>IF(Tabla1[[#This Row],[Fecha]]="",(""),(Tabla1[[#This Row],[Código]]))</f>
        <v/>
      </c>
      <c r="D5132" s="4" t="str">
        <f>IF(Tabla1[[#This Row],[Fecha]]="",(""),(Tabla1[[#This Row],[Rubro]]))</f>
        <v/>
      </c>
      <c r="E5132" s="4"/>
      <c r="F5132" s="4" t="str">
        <f>IF(Tabla1[[#This Row],[Fecha]]="",(""),(Tabla1[[#This Row],[Precio]]))</f>
        <v/>
      </c>
      <c r="G5132" s="4" t="str">
        <f>IF(Tabla1[[#This Row],[Fecha]]="",(""),(Tabla1[[#This Row],[Medio de Pago]]))</f>
        <v/>
      </c>
      <c r="H5132" s="4" t="str">
        <f>IF(Tabla1[[#This Row],[Fecha]]="",(""),(IF(Tabla1[[#This Row],[Ingreso en]]="",(""),(Tabla1[[#This Row],[Precio]]))))</f>
        <v/>
      </c>
      <c r="I5132" s="5" t="str">
        <f>IF(Tabla1[[#This Row],[Fecha]]="",(""),(IF(Tabla1[[#This Row],[Egreso de]]="",(""),(Tabla1[[#This Row],[Precio]]))))</f>
        <v/>
      </c>
      <c r="J5132" s="4" t="str">
        <f>IF(Tabla1[[#This Row],[Fecha]]="",(""),(IF(Tabla13[[#This Row],[Ingreso en]]="",(-Tabla13[[#This Row],[Egreso de]]),(Tabla13[[#This Row],[Ingreso en]]))))</f>
        <v/>
      </c>
    </row>
    <row r="5133" spans="1:10" x14ac:dyDescent="0.3">
      <c r="A5133" s="2" t="str">
        <f>IF(Tabla1[[#This Row],[Fecha]]="",(""),(Tabla1[[#This Row],[Fecha]]))</f>
        <v/>
      </c>
      <c r="B5133" s="3" t="str">
        <f>IF(Tabla1[[#This Row],[Fecha]]="",(""),(Tabla1[[#This Row],[Tipo de Operación]]))</f>
        <v/>
      </c>
      <c r="C5133" s="19" t="str">
        <f>IF(Tabla1[[#This Row],[Fecha]]="",(""),(Tabla1[[#This Row],[Código]]))</f>
        <v/>
      </c>
      <c r="D5133" s="4" t="str">
        <f>IF(Tabla1[[#This Row],[Fecha]]="",(""),(Tabla1[[#This Row],[Rubro]]))</f>
        <v/>
      </c>
      <c r="E5133" s="4"/>
      <c r="F5133" s="4" t="str">
        <f>IF(Tabla1[[#This Row],[Fecha]]="",(""),(Tabla1[[#This Row],[Precio]]))</f>
        <v/>
      </c>
      <c r="G5133" s="4" t="str">
        <f>IF(Tabla1[[#This Row],[Fecha]]="",(""),(Tabla1[[#This Row],[Medio de Pago]]))</f>
        <v/>
      </c>
      <c r="H5133" s="4" t="str">
        <f>IF(Tabla1[[#This Row],[Fecha]]="",(""),(IF(Tabla1[[#This Row],[Ingreso en]]="",(""),(Tabla1[[#This Row],[Precio]]))))</f>
        <v/>
      </c>
      <c r="I5133" s="5" t="str">
        <f>IF(Tabla1[[#This Row],[Fecha]]="",(""),(IF(Tabla1[[#This Row],[Egreso de]]="",(""),(Tabla1[[#This Row],[Precio]]))))</f>
        <v/>
      </c>
      <c r="J5133" s="4" t="str">
        <f>IF(Tabla1[[#This Row],[Fecha]]="",(""),(IF(Tabla13[[#This Row],[Ingreso en]]="",(-Tabla13[[#This Row],[Egreso de]]),(Tabla13[[#This Row],[Ingreso en]]))))</f>
        <v/>
      </c>
    </row>
    <row r="5134" spans="1:10" x14ac:dyDescent="0.3">
      <c r="A5134" s="2" t="str">
        <f>IF(Tabla1[[#This Row],[Fecha]]="",(""),(Tabla1[[#This Row],[Fecha]]))</f>
        <v/>
      </c>
      <c r="B5134" s="3" t="str">
        <f>IF(Tabla1[[#This Row],[Fecha]]="",(""),(Tabla1[[#This Row],[Tipo de Operación]]))</f>
        <v/>
      </c>
      <c r="C5134" s="19" t="str">
        <f>IF(Tabla1[[#This Row],[Fecha]]="",(""),(Tabla1[[#This Row],[Código]]))</f>
        <v/>
      </c>
      <c r="D5134" s="4" t="str">
        <f>IF(Tabla1[[#This Row],[Fecha]]="",(""),(Tabla1[[#This Row],[Rubro]]))</f>
        <v/>
      </c>
      <c r="E5134" s="4"/>
      <c r="F5134" s="4" t="str">
        <f>IF(Tabla1[[#This Row],[Fecha]]="",(""),(Tabla1[[#This Row],[Precio]]))</f>
        <v/>
      </c>
      <c r="G5134" s="4" t="str">
        <f>IF(Tabla1[[#This Row],[Fecha]]="",(""),(Tabla1[[#This Row],[Medio de Pago]]))</f>
        <v/>
      </c>
      <c r="H5134" s="4" t="str">
        <f>IF(Tabla1[[#This Row],[Fecha]]="",(""),(IF(Tabla1[[#This Row],[Ingreso en]]="",(""),(Tabla1[[#This Row],[Precio]]))))</f>
        <v/>
      </c>
      <c r="I5134" s="5" t="str">
        <f>IF(Tabla1[[#This Row],[Fecha]]="",(""),(IF(Tabla1[[#This Row],[Egreso de]]="",(""),(Tabla1[[#This Row],[Precio]]))))</f>
        <v/>
      </c>
      <c r="J5134" s="4" t="str">
        <f>IF(Tabla1[[#This Row],[Fecha]]="",(""),(IF(Tabla13[[#This Row],[Ingreso en]]="",(-Tabla13[[#This Row],[Egreso de]]),(Tabla13[[#This Row],[Ingreso en]]))))</f>
        <v/>
      </c>
    </row>
    <row r="5135" spans="1:10" x14ac:dyDescent="0.3">
      <c r="A5135" s="2" t="str">
        <f>IF(Tabla1[[#This Row],[Fecha]]="",(""),(Tabla1[[#This Row],[Fecha]]))</f>
        <v/>
      </c>
      <c r="B5135" s="3" t="str">
        <f>IF(Tabla1[[#This Row],[Fecha]]="",(""),(Tabla1[[#This Row],[Tipo de Operación]]))</f>
        <v/>
      </c>
      <c r="C5135" s="19" t="str">
        <f>IF(Tabla1[[#This Row],[Fecha]]="",(""),(Tabla1[[#This Row],[Código]]))</f>
        <v/>
      </c>
      <c r="D5135" s="4" t="str">
        <f>IF(Tabla1[[#This Row],[Fecha]]="",(""),(Tabla1[[#This Row],[Rubro]]))</f>
        <v/>
      </c>
      <c r="E5135" s="4"/>
      <c r="F5135" s="4" t="str">
        <f>IF(Tabla1[[#This Row],[Fecha]]="",(""),(Tabla1[[#This Row],[Precio]]))</f>
        <v/>
      </c>
      <c r="G5135" s="4" t="str">
        <f>IF(Tabla1[[#This Row],[Fecha]]="",(""),(Tabla1[[#This Row],[Medio de Pago]]))</f>
        <v/>
      </c>
      <c r="H5135" s="4" t="str">
        <f>IF(Tabla1[[#This Row],[Fecha]]="",(""),(IF(Tabla1[[#This Row],[Ingreso en]]="",(""),(Tabla1[[#This Row],[Precio]]))))</f>
        <v/>
      </c>
      <c r="I5135" s="5" t="str">
        <f>IF(Tabla1[[#This Row],[Fecha]]="",(""),(IF(Tabla1[[#This Row],[Egreso de]]="",(""),(Tabla1[[#This Row],[Precio]]))))</f>
        <v/>
      </c>
      <c r="J5135" s="4" t="str">
        <f>IF(Tabla1[[#This Row],[Fecha]]="",(""),(IF(Tabla13[[#This Row],[Ingreso en]]="",(-Tabla13[[#This Row],[Egreso de]]),(Tabla13[[#This Row],[Ingreso en]]))))</f>
        <v/>
      </c>
    </row>
    <row r="5136" spans="1:10" x14ac:dyDescent="0.3">
      <c r="A5136" s="2" t="str">
        <f>IF(Tabla1[[#This Row],[Fecha]]="",(""),(Tabla1[[#This Row],[Fecha]]))</f>
        <v/>
      </c>
      <c r="B5136" s="3" t="str">
        <f>IF(Tabla1[[#This Row],[Fecha]]="",(""),(Tabla1[[#This Row],[Tipo de Operación]]))</f>
        <v/>
      </c>
      <c r="C5136" s="19" t="str">
        <f>IF(Tabla1[[#This Row],[Fecha]]="",(""),(Tabla1[[#This Row],[Código]]))</f>
        <v/>
      </c>
      <c r="D5136" s="4" t="str">
        <f>IF(Tabla1[[#This Row],[Fecha]]="",(""),(Tabla1[[#This Row],[Rubro]]))</f>
        <v/>
      </c>
      <c r="E5136" s="4"/>
      <c r="F5136" s="4" t="str">
        <f>IF(Tabla1[[#This Row],[Fecha]]="",(""),(Tabla1[[#This Row],[Precio]]))</f>
        <v/>
      </c>
      <c r="G5136" s="4" t="str">
        <f>IF(Tabla1[[#This Row],[Fecha]]="",(""),(Tabla1[[#This Row],[Medio de Pago]]))</f>
        <v/>
      </c>
      <c r="H5136" s="4" t="str">
        <f>IF(Tabla1[[#This Row],[Fecha]]="",(""),(IF(Tabla1[[#This Row],[Ingreso en]]="",(""),(Tabla1[[#This Row],[Precio]]))))</f>
        <v/>
      </c>
      <c r="I5136" s="5" t="str">
        <f>IF(Tabla1[[#This Row],[Fecha]]="",(""),(IF(Tabla1[[#This Row],[Egreso de]]="",(""),(Tabla1[[#This Row],[Precio]]))))</f>
        <v/>
      </c>
      <c r="J5136" s="4" t="str">
        <f>IF(Tabla1[[#This Row],[Fecha]]="",(""),(IF(Tabla13[[#This Row],[Ingreso en]]="",(-Tabla13[[#This Row],[Egreso de]]),(Tabla13[[#This Row],[Ingreso en]]))))</f>
        <v/>
      </c>
    </row>
    <row r="5137" spans="1:10" x14ac:dyDescent="0.3">
      <c r="A5137" s="2" t="str">
        <f>IF(Tabla1[[#This Row],[Fecha]]="",(""),(Tabla1[[#This Row],[Fecha]]))</f>
        <v/>
      </c>
      <c r="B5137" s="3" t="str">
        <f>IF(Tabla1[[#This Row],[Fecha]]="",(""),(Tabla1[[#This Row],[Tipo de Operación]]))</f>
        <v/>
      </c>
      <c r="C5137" s="19" t="str">
        <f>IF(Tabla1[[#This Row],[Fecha]]="",(""),(Tabla1[[#This Row],[Código]]))</f>
        <v/>
      </c>
      <c r="D5137" s="4" t="str">
        <f>IF(Tabla1[[#This Row],[Fecha]]="",(""),(Tabla1[[#This Row],[Rubro]]))</f>
        <v/>
      </c>
      <c r="E5137" s="4"/>
      <c r="F5137" s="4" t="str">
        <f>IF(Tabla1[[#This Row],[Fecha]]="",(""),(Tabla1[[#This Row],[Precio]]))</f>
        <v/>
      </c>
      <c r="G5137" s="4" t="str">
        <f>IF(Tabla1[[#This Row],[Fecha]]="",(""),(Tabla1[[#This Row],[Medio de Pago]]))</f>
        <v/>
      </c>
      <c r="H5137" s="4" t="str">
        <f>IF(Tabla1[[#This Row],[Fecha]]="",(""),(IF(Tabla1[[#This Row],[Ingreso en]]="",(""),(Tabla1[[#This Row],[Precio]]))))</f>
        <v/>
      </c>
      <c r="I5137" s="5" t="str">
        <f>IF(Tabla1[[#This Row],[Fecha]]="",(""),(IF(Tabla1[[#This Row],[Egreso de]]="",(""),(Tabla1[[#This Row],[Precio]]))))</f>
        <v/>
      </c>
      <c r="J5137" s="4" t="str">
        <f>IF(Tabla1[[#This Row],[Fecha]]="",(""),(IF(Tabla13[[#This Row],[Ingreso en]]="",(-Tabla13[[#This Row],[Egreso de]]),(Tabla13[[#This Row],[Ingreso en]]))))</f>
        <v/>
      </c>
    </row>
    <row r="5138" spans="1:10" x14ac:dyDescent="0.3">
      <c r="A5138" s="2" t="str">
        <f>IF(Tabla1[[#This Row],[Fecha]]="",(""),(Tabla1[[#This Row],[Fecha]]))</f>
        <v/>
      </c>
      <c r="B5138" s="3" t="str">
        <f>IF(Tabla1[[#This Row],[Fecha]]="",(""),(Tabla1[[#This Row],[Tipo de Operación]]))</f>
        <v/>
      </c>
      <c r="C5138" s="19" t="str">
        <f>IF(Tabla1[[#This Row],[Fecha]]="",(""),(Tabla1[[#This Row],[Código]]))</f>
        <v/>
      </c>
      <c r="D5138" s="4" t="str">
        <f>IF(Tabla1[[#This Row],[Fecha]]="",(""),(Tabla1[[#This Row],[Rubro]]))</f>
        <v/>
      </c>
      <c r="E5138" s="4"/>
      <c r="F5138" s="4" t="str">
        <f>IF(Tabla1[[#This Row],[Fecha]]="",(""),(Tabla1[[#This Row],[Precio]]))</f>
        <v/>
      </c>
      <c r="G5138" s="4" t="str">
        <f>IF(Tabla1[[#This Row],[Fecha]]="",(""),(Tabla1[[#This Row],[Medio de Pago]]))</f>
        <v/>
      </c>
      <c r="H5138" s="4" t="str">
        <f>IF(Tabla1[[#This Row],[Fecha]]="",(""),(IF(Tabla1[[#This Row],[Ingreso en]]="",(""),(Tabla1[[#This Row],[Precio]]))))</f>
        <v/>
      </c>
      <c r="I5138" s="5" t="str">
        <f>IF(Tabla1[[#This Row],[Fecha]]="",(""),(IF(Tabla1[[#This Row],[Egreso de]]="",(""),(Tabla1[[#This Row],[Precio]]))))</f>
        <v/>
      </c>
      <c r="J5138" s="4" t="str">
        <f>IF(Tabla1[[#This Row],[Fecha]]="",(""),(IF(Tabla13[[#This Row],[Ingreso en]]="",(-Tabla13[[#This Row],[Egreso de]]),(Tabla13[[#This Row],[Ingreso en]]))))</f>
        <v/>
      </c>
    </row>
    <row r="5139" spans="1:10" x14ac:dyDescent="0.3">
      <c r="A5139" s="2" t="str">
        <f>IF(Tabla1[[#This Row],[Fecha]]="",(""),(Tabla1[[#This Row],[Fecha]]))</f>
        <v/>
      </c>
      <c r="B5139" s="3" t="str">
        <f>IF(Tabla1[[#This Row],[Fecha]]="",(""),(Tabla1[[#This Row],[Tipo de Operación]]))</f>
        <v/>
      </c>
      <c r="C5139" s="19" t="str">
        <f>IF(Tabla1[[#This Row],[Fecha]]="",(""),(Tabla1[[#This Row],[Código]]))</f>
        <v/>
      </c>
      <c r="D5139" s="4" t="str">
        <f>IF(Tabla1[[#This Row],[Fecha]]="",(""),(Tabla1[[#This Row],[Rubro]]))</f>
        <v/>
      </c>
      <c r="E5139" s="4"/>
      <c r="F5139" s="4" t="str">
        <f>IF(Tabla1[[#This Row],[Fecha]]="",(""),(Tabla1[[#This Row],[Precio]]))</f>
        <v/>
      </c>
      <c r="G5139" s="4" t="str">
        <f>IF(Tabla1[[#This Row],[Fecha]]="",(""),(Tabla1[[#This Row],[Medio de Pago]]))</f>
        <v/>
      </c>
      <c r="H5139" s="4" t="str">
        <f>IF(Tabla1[[#This Row],[Fecha]]="",(""),(IF(Tabla1[[#This Row],[Ingreso en]]="",(""),(Tabla1[[#This Row],[Precio]]))))</f>
        <v/>
      </c>
      <c r="I5139" s="5" t="str">
        <f>IF(Tabla1[[#This Row],[Fecha]]="",(""),(IF(Tabla1[[#This Row],[Egreso de]]="",(""),(Tabla1[[#This Row],[Precio]]))))</f>
        <v/>
      </c>
      <c r="J5139" s="4" t="str">
        <f>IF(Tabla1[[#This Row],[Fecha]]="",(""),(IF(Tabla13[[#This Row],[Ingreso en]]="",(-Tabla13[[#This Row],[Egreso de]]),(Tabla13[[#This Row],[Ingreso en]]))))</f>
        <v/>
      </c>
    </row>
    <row r="5140" spans="1:10" x14ac:dyDescent="0.3">
      <c r="A5140" s="2" t="str">
        <f>IF(Tabla1[[#This Row],[Fecha]]="",(""),(Tabla1[[#This Row],[Fecha]]))</f>
        <v/>
      </c>
      <c r="B5140" s="3" t="str">
        <f>IF(Tabla1[[#This Row],[Fecha]]="",(""),(Tabla1[[#This Row],[Tipo de Operación]]))</f>
        <v/>
      </c>
      <c r="C5140" s="19" t="str">
        <f>IF(Tabla1[[#This Row],[Fecha]]="",(""),(Tabla1[[#This Row],[Código]]))</f>
        <v/>
      </c>
      <c r="D5140" s="4" t="str">
        <f>IF(Tabla1[[#This Row],[Fecha]]="",(""),(Tabla1[[#This Row],[Rubro]]))</f>
        <v/>
      </c>
      <c r="E5140" s="4"/>
      <c r="F5140" s="4" t="str">
        <f>IF(Tabla1[[#This Row],[Fecha]]="",(""),(Tabla1[[#This Row],[Precio]]))</f>
        <v/>
      </c>
      <c r="G5140" s="4" t="str">
        <f>IF(Tabla1[[#This Row],[Fecha]]="",(""),(Tabla1[[#This Row],[Medio de Pago]]))</f>
        <v/>
      </c>
      <c r="H5140" s="4" t="str">
        <f>IF(Tabla1[[#This Row],[Fecha]]="",(""),(IF(Tabla1[[#This Row],[Ingreso en]]="",(""),(Tabla1[[#This Row],[Precio]]))))</f>
        <v/>
      </c>
      <c r="I5140" s="5" t="str">
        <f>IF(Tabla1[[#This Row],[Fecha]]="",(""),(IF(Tabla1[[#This Row],[Egreso de]]="",(""),(Tabla1[[#This Row],[Precio]]))))</f>
        <v/>
      </c>
      <c r="J5140" s="4" t="str">
        <f>IF(Tabla1[[#This Row],[Fecha]]="",(""),(IF(Tabla13[[#This Row],[Ingreso en]]="",(-Tabla13[[#This Row],[Egreso de]]),(Tabla13[[#This Row],[Ingreso en]]))))</f>
        <v/>
      </c>
    </row>
    <row r="5141" spans="1:10" x14ac:dyDescent="0.3">
      <c r="A5141" s="2" t="str">
        <f>IF(Tabla1[[#This Row],[Fecha]]="",(""),(Tabla1[[#This Row],[Fecha]]))</f>
        <v/>
      </c>
      <c r="B5141" s="3" t="str">
        <f>IF(Tabla1[[#This Row],[Fecha]]="",(""),(Tabla1[[#This Row],[Tipo de Operación]]))</f>
        <v/>
      </c>
      <c r="C5141" s="19" t="str">
        <f>IF(Tabla1[[#This Row],[Fecha]]="",(""),(Tabla1[[#This Row],[Código]]))</f>
        <v/>
      </c>
      <c r="D5141" s="4" t="str">
        <f>IF(Tabla1[[#This Row],[Fecha]]="",(""),(Tabla1[[#This Row],[Rubro]]))</f>
        <v/>
      </c>
      <c r="E5141" s="4"/>
      <c r="F5141" s="4" t="str">
        <f>IF(Tabla1[[#This Row],[Fecha]]="",(""),(Tabla1[[#This Row],[Precio]]))</f>
        <v/>
      </c>
      <c r="G5141" s="4" t="str">
        <f>IF(Tabla1[[#This Row],[Fecha]]="",(""),(Tabla1[[#This Row],[Medio de Pago]]))</f>
        <v/>
      </c>
      <c r="H5141" s="4" t="str">
        <f>IF(Tabla1[[#This Row],[Fecha]]="",(""),(IF(Tabla1[[#This Row],[Ingreso en]]="",(""),(Tabla1[[#This Row],[Precio]]))))</f>
        <v/>
      </c>
      <c r="I5141" s="5" t="str">
        <f>IF(Tabla1[[#This Row],[Fecha]]="",(""),(IF(Tabla1[[#This Row],[Egreso de]]="",(""),(Tabla1[[#This Row],[Precio]]))))</f>
        <v/>
      </c>
      <c r="J5141" s="4" t="str">
        <f>IF(Tabla1[[#This Row],[Fecha]]="",(""),(IF(Tabla13[[#This Row],[Ingreso en]]="",(-Tabla13[[#This Row],[Egreso de]]),(Tabla13[[#This Row],[Ingreso en]]))))</f>
        <v/>
      </c>
    </row>
    <row r="5142" spans="1:10" x14ac:dyDescent="0.3">
      <c r="A5142" s="2" t="str">
        <f>IF(Tabla1[[#This Row],[Fecha]]="",(""),(Tabla1[[#This Row],[Fecha]]))</f>
        <v/>
      </c>
      <c r="B5142" s="3" t="str">
        <f>IF(Tabla1[[#This Row],[Fecha]]="",(""),(Tabla1[[#This Row],[Tipo de Operación]]))</f>
        <v/>
      </c>
      <c r="C5142" s="19" t="str">
        <f>IF(Tabla1[[#This Row],[Fecha]]="",(""),(Tabla1[[#This Row],[Código]]))</f>
        <v/>
      </c>
      <c r="D5142" s="4" t="str">
        <f>IF(Tabla1[[#This Row],[Fecha]]="",(""),(Tabla1[[#This Row],[Rubro]]))</f>
        <v/>
      </c>
      <c r="E5142" s="4"/>
      <c r="F5142" s="4" t="str">
        <f>IF(Tabla1[[#This Row],[Fecha]]="",(""),(Tabla1[[#This Row],[Precio]]))</f>
        <v/>
      </c>
      <c r="G5142" s="4" t="str">
        <f>IF(Tabla1[[#This Row],[Fecha]]="",(""),(Tabla1[[#This Row],[Medio de Pago]]))</f>
        <v/>
      </c>
      <c r="H5142" s="4" t="str">
        <f>IF(Tabla1[[#This Row],[Fecha]]="",(""),(IF(Tabla1[[#This Row],[Ingreso en]]="",(""),(Tabla1[[#This Row],[Precio]]))))</f>
        <v/>
      </c>
      <c r="I5142" s="5" t="str">
        <f>IF(Tabla1[[#This Row],[Fecha]]="",(""),(IF(Tabla1[[#This Row],[Egreso de]]="",(""),(Tabla1[[#This Row],[Precio]]))))</f>
        <v/>
      </c>
      <c r="J5142" s="4" t="str">
        <f>IF(Tabla1[[#This Row],[Fecha]]="",(""),(IF(Tabla13[[#This Row],[Ingreso en]]="",(-Tabla13[[#This Row],[Egreso de]]),(Tabla13[[#This Row],[Ingreso en]]))))</f>
        <v/>
      </c>
    </row>
    <row r="5143" spans="1:10" x14ac:dyDescent="0.3">
      <c r="A5143" s="2" t="str">
        <f>IF(Tabla1[[#This Row],[Fecha]]="",(""),(Tabla1[[#This Row],[Fecha]]))</f>
        <v/>
      </c>
      <c r="B5143" s="3" t="str">
        <f>IF(Tabla1[[#This Row],[Fecha]]="",(""),(Tabla1[[#This Row],[Tipo de Operación]]))</f>
        <v/>
      </c>
      <c r="C5143" s="19" t="str">
        <f>IF(Tabla1[[#This Row],[Fecha]]="",(""),(Tabla1[[#This Row],[Código]]))</f>
        <v/>
      </c>
      <c r="D5143" s="4" t="str">
        <f>IF(Tabla1[[#This Row],[Fecha]]="",(""),(Tabla1[[#This Row],[Rubro]]))</f>
        <v/>
      </c>
      <c r="E5143" s="4"/>
      <c r="F5143" s="4" t="str">
        <f>IF(Tabla1[[#This Row],[Fecha]]="",(""),(Tabla1[[#This Row],[Precio]]))</f>
        <v/>
      </c>
      <c r="G5143" s="4" t="str">
        <f>IF(Tabla1[[#This Row],[Fecha]]="",(""),(Tabla1[[#This Row],[Medio de Pago]]))</f>
        <v/>
      </c>
      <c r="H5143" s="4" t="str">
        <f>IF(Tabla1[[#This Row],[Fecha]]="",(""),(IF(Tabla1[[#This Row],[Ingreso en]]="",(""),(Tabla1[[#This Row],[Precio]]))))</f>
        <v/>
      </c>
      <c r="I5143" s="5" t="str">
        <f>IF(Tabla1[[#This Row],[Fecha]]="",(""),(IF(Tabla1[[#This Row],[Egreso de]]="",(""),(Tabla1[[#This Row],[Precio]]))))</f>
        <v/>
      </c>
      <c r="J5143" s="4" t="str">
        <f>IF(Tabla1[[#This Row],[Fecha]]="",(""),(IF(Tabla13[[#This Row],[Ingreso en]]="",(-Tabla13[[#This Row],[Egreso de]]),(Tabla13[[#This Row],[Ingreso en]]))))</f>
        <v/>
      </c>
    </row>
    <row r="5144" spans="1:10" x14ac:dyDescent="0.3">
      <c r="A5144" s="2" t="str">
        <f>IF(Tabla1[[#This Row],[Fecha]]="",(""),(Tabla1[[#This Row],[Fecha]]))</f>
        <v/>
      </c>
      <c r="B5144" s="3" t="str">
        <f>IF(Tabla1[[#This Row],[Fecha]]="",(""),(Tabla1[[#This Row],[Tipo de Operación]]))</f>
        <v/>
      </c>
      <c r="C5144" s="19" t="str">
        <f>IF(Tabla1[[#This Row],[Fecha]]="",(""),(Tabla1[[#This Row],[Código]]))</f>
        <v/>
      </c>
      <c r="D5144" s="4" t="str">
        <f>IF(Tabla1[[#This Row],[Fecha]]="",(""),(Tabla1[[#This Row],[Rubro]]))</f>
        <v/>
      </c>
      <c r="E5144" s="4"/>
      <c r="F5144" s="4" t="str">
        <f>IF(Tabla1[[#This Row],[Fecha]]="",(""),(Tabla1[[#This Row],[Precio]]))</f>
        <v/>
      </c>
      <c r="G5144" s="4" t="str">
        <f>IF(Tabla1[[#This Row],[Fecha]]="",(""),(Tabla1[[#This Row],[Medio de Pago]]))</f>
        <v/>
      </c>
      <c r="H5144" s="4" t="str">
        <f>IF(Tabla1[[#This Row],[Fecha]]="",(""),(IF(Tabla1[[#This Row],[Ingreso en]]="",(""),(Tabla1[[#This Row],[Precio]]))))</f>
        <v/>
      </c>
      <c r="I5144" s="5" t="str">
        <f>IF(Tabla1[[#This Row],[Fecha]]="",(""),(IF(Tabla1[[#This Row],[Egreso de]]="",(""),(Tabla1[[#This Row],[Precio]]))))</f>
        <v/>
      </c>
      <c r="J5144" s="4" t="str">
        <f>IF(Tabla1[[#This Row],[Fecha]]="",(""),(IF(Tabla13[[#This Row],[Ingreso en]]="",(-Tabla13[[#This Row],[Egreso de]]),(Tabla13[[#This Row],[Ingreso en]]))))</f>
        <v/>
      </c>
    </row>
    <row r="5145" spans="1:10" x14ac:dyDescent="0.3">
      <c r="A5145" s="2" t="str">
        <f>IF(Tabla1[[#This Row],[Fecha]]="",(""),(Tabla1[[#This Row],[Fecha]]))</f>
        <v/>
      </c>
      <c r="B5145" s="3" t="str">
        <f>IF(Tabla1[[#This Row],[Fecha]]="",(""),(Tabla1[[#This Row],[Tipo de Operación]]))</f>
        <v/>
      </c>
      <c r="C5145" s="19" t="str">
        <f>IF(Tabla1[[#This Row],[Fecha]]="",(""),(Tabla1[[#This Row],[Código]]))</f>
        <v/>
      </c>
      <c r="D5145" s="4" t="str">
        <f>IF(Tabla1[[#This Row],[Fecha]]="",(""),(Tabla1[[#This Row],[Rubro]]))</f>
        <v/>
      </c>
      <c r="E5145" s="4"/>
      <c r="F5145" s="4" t="str">
        <f>IF(Tabla1[[#This Row],[Fecha]]="",(""),(Tabla1[[#This Row],[Precio]]))</f>
        <v/>
      </c>
      <c r="G5145" s="4" t="str">
        <f>IF(Tabla1[[#This Row],[Fecha]]="",(""),(Tabla1[[#This Row],[Medio de Pago]]))</f>
        <v/>
      </c>
      <c r="H5145" s="4" t="str">
        <f>IF(Tabla1[[#This Row],[Fecha]]="",(""),(IF(Tabla1[[#This Row],[Ingreso en]]="",(""),(Tabla1[[#This Row],[Precio]]))))</f>
        <v/>
      </c>
      <c r="I5145" s="5" t="str">
        <f>IF(Tabla1[[#This Row],[Fecha]]="",(""),(IF(Tabla1[[#This Row],[Egreso de]]="",(""),(Tabla1[[#This Row],[Precio]]))))</f>
        <v/>
      </c>
      <c r="J5145" s="4" t="str">
        <f>IF(Tabla1[[#This Row],[Fecha]]="",(""),(IF(Tabla13[[#This Row],[Ingreso en]]="",(-Tabla13[[#This Row],[Egreso de]]),(Tabla13[[#This Row],[Ingreso en]]))))</f>
        <v/>
      </c>
    </row>
    <row r="5146" spans="1:10" x14ac:dyDescent="0.3">
      <c r="A5146" s="2" t="str">
        <f>IF(Tabla1[[#This Row],[Fecha]]="",(""),(Tabla1[[#This Row],[Fecha]]))</f>
        <v/>
      </c>
      <c r="B5146" s="3" t="str">
        <f>IF(Tabla1[[#This Row],[Fecha]]="",(""),(Tabla1[[#This Row],[Tipo de Operación]]))</f>
        <v/>
      </c>
      <c r="C5146" s="19" t="str">
        <f>IF(Tabla1[[#This Row],[Fecha]]="",(""),(Tabla1[[#This Row],[Código]]))</f>
        <v/>
      </c>
      <c r="D5146" s="4" t="str">
        <f>IF(Tabla1[[#This Row],[Fecha]]="",(""),(Tabla1[[#This Row],[Rubro]]))</f>
        <v/>
      </c>
      <c r="E5146" s="4"/>
      <c r="F5146" s="4" t="str">
        <f>IF(Tabla1[[#This Row],[Fecha]]="",(""),(Tabla1[[#This Row],[Precio]]))</f>
        <v/>
      </c>
      <c r="G5146" s="4" t="str">
        <f>IF(Tabla1[[#This Row],[Fecha]]="",(""),(Tabla1[[#This Row],[Medio de Pago]]))</f>
        <v/>
      </c>
      <c r="H5146" s="4" t="str">
        <f>IF(Tabla1[[#This Row],[Fecha]]="",(""),(IF(Tabla1[[#This Row],[Ingreso en]]="",(""),(Tabla1[[#This Row],[Precio]]))))</f>
        <v/>
      </c>
      <c r="I5146" s="5" t="str">
        <f>IF(Tabla1[[#This Row],[Fecha]]="",(""),(IF(Tabla1[[#This Row],[Egreso de]]="",(""),(Tabla1[[#This Row],[Precio]]))))</f>
        <v/>
      </c>
      <c r="J5146" s="4" t="str">
        <f>IF(Tabla1[[#This Row],[Fecha]]="",(""),(IF(Tabla13[[#This Row],[Ingreso en]]="",(-Tabla13[[#This Row],[Egreso de]]),(Tabla13[[#This Row],[Ingreso en]]))))</f>
        <v/>
      </c>
    </row>
    <row r="5147" spans="1:10" x14ac:dyDescent="0.3">
      <c r="A5147" s="2" t="str">
        <f>IF(Tabla1[[#This Row],[Fecha]]="",(""),(Tabla1[[#This Row],[Fecha]]))</f>
        <v/>
      </c>
      <c r="B5147" s="3" t="str">
        <f>IF(Tabla1[[#This Row],[Fecha]]="",(""),(Tabla1[[#This Row],[Tipo de Operación]]))</f>
        <v/>
      </c>
      <c r="C5147" s="19" t="str">
        <f>IF(Tabla1[[#This Row],[Fecha]]="",(""),(Tabla1[[#This Row],[Código]]))</f>
        <v/>
      </c>
      <c r="D5147" s="4" t="str">
        <f>IF(Tabla1[[#This Row],[Fecha]]="",(""),(Tabla1[[#This Row],[Rubro]]))</f>
        <v/>
      </c>
      <c r="E5147" s="4"/>
      <c r="F5147" s="4" t="str">
        <f>IF(Tabla1[[#This Row],[Fecha]]="",(""),(Tabla1[[#This Row],[Precio]]))</f>
        <v/>
      </c>
      <c r="G5147" s="4" t="str">
        <f>IF(Tabla1[[#This Row],[Fecha]]="",(""),(Tabla1[[#This Row],[Medio de Pago]]))</f>
        <v/>
      </c>
      <c r="H5147" s="4" t="str">
        <f>IF(Tabla1[[#This Row],[Fecha]]="",(""),(IF(Tabla1[[#This Row],[Ingreso en]]="",(""),(Tabla1[[#This Row],[Precio]]))))</f>
        <v/>
      </c>
      <c r="I5147" s="5" t="str">
        <f>IF(Tabla1[[#This Row],[Fecha]]="",(""),(IF(Tabla1[[#This Row],[Egreso de]]="",(""),(Tabla1[[#This Row],[Precio]]))))</f>
        <v/>
      </c>
      <c r="J5147" s="4" t="str">
        <f>IF(Tabla1[[#This Row],[Fecha]]="",(""),(IF(Tabla13[[#This Row],[Ingreso en]]="",(-Tabla13[[#This Row],[Egreso de]]),(Tabla13[[#This Row],[Ingreso en]]))))</f>
        <v/>
      </c>
    </row>
    <row r="5148" spans="1:10" x14ac:dyDescent="0.3">
      <c r="A5148" s="2" t="str">
        <f>IF(Tabla1[[#This Row],[Fecha]]="",(""),(Tabla1[[#This Row],[Fecha]]))</f>
        <v/>
      </c>
      <c r="B5148" s="3" t="str">
        <f>IF(Tabla1[[#This Row],[Fecha]]="",(""),(Tabla1[[#This Row],[Tipo de Operación]]))</f>
        <v/>
      </c>
      <c r="C5148" s="19" t="str">
        <f>IF(Tabla1[[#This Row],[Fecha]]="",(""),(Tabla1[[#This Row],[Código]]))</f>
        <v/>
      </c>
      <c r="D5148" s="4" t="str">
        <f>IF(Tabla1[[#This Row],[Fecha]]="",(""),(Tabla1[[#This Row],[Rubro]]))</f>
        <v/>
      </c>
      <c r="E5148" s="4"/>
      <c r="F5148" s="4" t="str">
        <f>IF(Tabla1[[#This Row],[Fecha]]="",(""),(Tabla1[[#This Row],[Precio]]))</f>
        <v/>
      </c>
      <c r="G5148" s="4" t="str">
        <f>IF(Tabla1[[#This Row],[Fecha]]="",(""),(Tabla1[[#This Row],[Medio de Pago]]))</f>
        <v/>
      </c>
      <c r="H5148" s="4" t="str">
        <f>IF(Tabla1[[#This Row],[Fecha]]="",(""),(IF(Tabla1[[#This Row],[Ingreso en]]="",(""),(Tabla1[[#This Row],[Precio]]))))</f>
        <v/>
      </c>
      <c r="I5148" s="5" t="str">
        <f>IF(Tabla1[[#This Row],[Fecha]]="",(""),(IF(Tabla1[[#This Row],[Egreso de]]="",(""),(Tabla1[[#This Row],[Precio]]))))</f>
        <v/>
      </c>
      <c r="J5148" s="4" t="str">
        <f>IF(Tabla1[[#This Row],[Fecha]]="",(""),(IF(Tabla13[[#This Row],[Ingreso en]]="",(-Tabla13[[#This Row],[Egreso de]]),(Tabla13[[#This Row],[Ingreso en]]))))</f>
        <v/>
      </c>
    </row>
    <row r="5149" spans="1:10" x14ac:dyDescent="0.3">
      <c r="A5149" s="2" t="str">
        <f>IF(Tabla1[[#This Row],[Fecha]]="",(""),(Tabla1[[#This Row],[Fecha]]))</f>
        <v/>
      </c>
      <c r="B5149" s="3" t="str">
        <f>IF(Tabla1[[#This Row],[Fecha]]="",(""),(Tabla1[[#This Row],[Tipo de Operación]]))</f>
        <v/>
      </c>
      <c r="C5149" s="19" t="str">
        <f>IF(Tabla1[[#This Row],[Fecha]]="",(""),(Tabla1[[#This Row],[Código]]))</f>
        <v/>
      </c>
      <c r="D5149" s="4" t="str">
        <f>IF(Tabla1[[#This Row],[Fecha]]="",(""),(Tabla1[[#This Row],[Rubro]]))</f>
        <v/>
      </c>
      <c r="E5149" s="4"/>
      <c r="F5149" s="4" t="str">
        <f>IF(Tabla1[[#This Row],[Fecha]]="",(""),(Tabla1[[#This Row],[Precio]]))</f>
        <v/>
      </c>
      <c r="G5149" s="4" t="str">
        <f>IF(Tabla1[[#This Row],[Fecha]]="",(""),(Tabla1[[#This Row],[Medio de Pago]]))</f>
        <v/>
      </c>
      <c r="H5149" s="4" t="str">
        <f>IF(Tabla1[[#This Row],[Fecha]]="",(""),(IF(Tabla1[[#This Row],[Ingreso en]]="",(""),(Tabla1[[#This Row],[Precio]]))))</f>
        <v/>
      </c>
      <c r="I5149" s="5" t="str">
        <f>IF(Tabla1[[#This Row],[Fecha]]="",(""),(IF(Tabla1[[#This Row],[Egreso de]]="",(""),(Tabla1[[#This Row],[Precio]]))))</f>
        <v/>
      </c>
      <c r="J5149" s="4" t="str">
        <f>IF(Tabla1[[#This Row],[Fecha]]="",(""),(IF(Tabla13[[#This Row],[Ingreso en]]="",(-Tabla13[[#This Row],[Egreso de]]),(Tabla13[[#This Row],[Ingreso en]]))))</f>
        <v/>
      </c>
    </row>
    <row r="5150" spans="1:10" x14ac:dyDescent="0.3">
      <c r="A5150" s="2" t="str">
        <f>IF(Tabla1[[#This Row],[Fecha]]="",(""),(Tabla1[[#This Row],[Fecha]]))</f>
        <v/>
      </c>
      <c r="B5150" s="3" t="str">
        <f>IF(Tabla1[[#This Row],[Fecha]]="",(""),(Tabla1[[#This Row],[Tipo de Operación]]))</f>
        <v/>
      </c>
      <c r="C5150" s="19" t="str">
        <f>IF(Tabla1[[#This Row],[Fecha]]="",(""),(Tabla1[[#This Row],[Código]]))</f>
        <v/>
      </c>
      <c r="D5150" s="4" t="str">
        <f>IF(Tabla1[[#This Row],[Fecha]]="",(""),(Tabla1[[#This Row],[Rubro]]))</f>
        <v/>
      </c>
      <c r="E5150" s="4"/>
      <c r="F5150" s="4" t="str">
        <f>IF(Tabla1[[#This Row],[Fecha]]="",(""),(Tabla1[[#This Row],[Precio]]))</f>
        <v/>
      </c>
      <c r="G5150" s="4" t="str">
        <f>IF(Tabla1[[#This Row],[Fecha]]="",(""),(Tabla1[[#This Row],[Medio de Pago]]))</f>
        <v/>
      </c>
      <c r="H5150" s="4" t="str">
        <f>IF(Tabla1[[#This Row],[Fecha]]="",(""),(IF(Tabla1[[#This Row],[Ingreso en]]="",(""),(Tabla1[[#This Row],[Precio]]))))</f>
        <v/>
      </c>
      <c r="I5150" s="5" t="str">
        <f>IF(Tabla1[[#This Row],[Fecha]]="",(""),(IF(Tabla1[[#This Row],[Egreso de]]="",(""),(Tabla1[[#This Row],[Precio]]))))</f>
        <v/>
      </c>
      <c r="J5150" s="4" t="str">
        <f>IF(Tabla1[[#This Row],[Fecha]]="",(""),(IF(Tabla13[[#This Row],[Ingreso en]]="",(-Tabla13[[#This Row],[Egreso de]]),(Tabla13[[#This Row],[Ingreso en]]))))</f>
        <v/>
      </c>
    </row>
    <row r="5151" spans="1:10" x14ac:dyDescent="0.3">
      <c r="A5151" s="2" t="str">
        <f>IF(Tabla1[[#This Row],[Fecha]]="",(""),(Tabla1[[#This Row],[Fecha]]))</f>
        <v/>
      </c>
      <c r="B5151" s="3" t="str">
        <f>IF(Tabla1[[#This Row],[Fecha]]="",(""),(Tabla1[[#This Row],[Tipo de Operación]]))</f>
        <v/>
      </c>
      <c r="C5151" s="19" t="str">
        <f>IF(Tabla1[[#This Row],[Fecha]]="",(""),(Tabla1[[#This Row],[Código]]))</f>
        <v/>
      </c>
      <c r="D5151" s="4" t="str">
        <f>IF(Tabla1[[#This Row],[Fecha]]="",(""),(Tabla1[[#This Row],[Rubro]]))</f>
        <v/>
      </c>
      <c r="E5151" s="4"/>
      <c r="F5151" s="4" t="str">
        <f>IF(Tabla1[[#This Row],[Fecha]]="",(""),(Tabla1[[#This Row],[Precio]]))</f>
        <v/>
      </c>
      <c r="G5151" s="4" t="str">
        <f>IF(Tabla1[[#This Row],[Fecha]]="",(""),(Tabla1[[#This Row],[Medio de Pago]]))</f>
        <v/>
      </c>
      <c r="H5151" s="4" t="str">
        <f>IF(Tabla1[[#This Row],[Fecha]]="",(""),(IF(Tabla1[[#This Row],[Ingreso en]]="",(""),(Tabla1[[#This Row],[Precio]]))))</f>
        <v/>
      </c>
      <c r="I5151" s="5" t="str">
        <f>IF(Tabla1[[#This Row],[Fecha]]="",(""),(IF(Tabla1[[#This Row],[Egreso de]]="",(""),(Tabla1[[#This Row],[Precio]]))))</f>
        <v/>
      </c>
      <c r="J5151" s="4" t="str">
        <f>IF(Tabla1[[#This Row],[Fecha]]="",(""),(IF(Tabla13[[#This Row],[Ingreso en]]="",(-Tabla13[[#This Row],[Egreso de]]),(Tabla13[[#This Row],[Ingreso en]]))))</f>
        <v/>
      </c>
    </row>
    <row r="5152" spans="1:10" x14ac:dyDescent="0.3">
      <c r="A5152" s="2" t="str">
        <f>IF(Tabla1[[#This Row],[Fecha]]="",(""),(Tabla1[[#This Row],[Fecha]]))</f>
        <v/>
      </c>
      <c r="B5152" s="3" t="str">
        <f>IF(Tabla1[[#This Row],[Fecha]]="",(""),(Tabla1[[#This Row],[Tipo de Operación]]))</f>
        <v/>
      </c>
      <c r="C5152" s="19" t="str">
        <f>IF(Tabla1[[#This Row],[Fecha]]="",(""),(Tabla1[[#This Row],[Código]]))</f>
        <v/>
      </c>
      <c r="D5152" s="4" t="str">
        <f>IF(Tabla1[[#This Row],[Fecha]]="",(""),(Tabla1[[#This Row],[Rubro]]))</f>
        <v/>
      </c>
      <c r="E5152" s="4"/>
      <c r="F5152" s="4" t="str">
        <f>IF(Tabla1[[#This Row],[Fecha]]="",(""),(Tabla1[[#This Row],[Precio]]))</f>
        <v/>
      </c>
      <c r="G5152" s="4" t="str">
        <f>IF(Tabla1[[#This Row],[Fecha]]="",(""),(Tabla1[[#This Row],[Medio de Pago]]))</f>
        <v/>
      </c>
      <c r="H5152" s="4" t="str">
        <f>IF(Tabla1[[#This Row],[Fecha]]="",(""),(IF(Tabla1[[#This Row],[Ingreso en]]="",(""),(Tabla1[[#This Row],[Precio]]))))</f>
        <v/>
      </c>
      <c r="I5152" s="5" t="str">
        <f>IF(Tabla1[[#This Row],[Fecha]]="",(""),(IF(Tabla1[[#This Row],[Egreso de]]="",(""),(Tabla1[[#This Row],[Precio]]))))</f>
        <v/>
      </c>
      <c r="J5152" s="4" t="str">
        <f>IF(Tabla1[[#This Row],[Fecha]]="",(""),(IF(Tabla13[[#This Row],[Ingreso en]]="",(-Tabla13[[#This Row],[Egreso de]]),(Tabla13[[#This Row],[Ingreso en]]))))</f>
        <v/>
      </c>
    </row>
    <row r="5153" spans="1:10" x14ac:dyDescent="0.3">
      <c r="A5153" s="2" t="str">
        <f>IF(Tabla1[[#This Row],[Fecha]]="",(""),(Tabla1[[#This Row],[Fecha]]))</f>
        <v/>
      </c>
      <c r="B5153" s="3" t="str">
        <f>IF(Tabla1[[#This Row],[Fecha]]="",(""),(Tabla1[[#This Row],[Tipo de Operación]]))</f>
        <v/>
      </c>
      <c r="C5153" s="19" t="str">
        <f>IF(Tabla1[[#This Row],[Fecha]]="",(""),(Tabla1[[#This Row],[Código]]))</f>
        <v/>
      </c>
      <c r="D5153" s="4" t="str">
        <f>IF(Tabla1[[#This Row],[Fecha]]="",(""),(Tabla1[[#This Row],[Rubro]]))</f>
        <v/>
      </c>
      <c r="E5153" s="4"/>
      <c r="F5153" s="4" t="str">
        <f>IF(Tabla1[[#This Row],[Fecha]]="",(""),(Tabla1[[#This Row],[Precio]]))</f>
        <v/>
      </c>
      <c r="G5153" s="4" t="str">
        <f>IF(Tabla1[[#This Row],[Fecha]]="",(""),(Tabla1[[#This Row],[Medio de Pago]]))</f>
        <v/>
      </c>
      <c r="H5153" s="4" t="str">
        <f>IF(Tabla1[[#This Row],[Fecha]]="",(""),(IF(Tabla1[[#This Row],[Ingreso en]]="",(""),(Tabla1[[#This Row],[Precio]]))))</f>
        <v/>
      </c>
      <c r="I5153" s="5" t="str">
        <f>IF(Tabla1[[#This Row],[Fecha]]="",(""),(IF(Tabla1[[#This Row],[Egreso de]]="",(""),(Tabla1[[#This Row],[Precio]]))))</f>
        <v/>
      </c>
      <c r="J5153" s="4" t="str">
        <f>IF(Tabla1[[#This Row],[Fecha]]="",(""),(IF(Tabla13[[#This Row],[Ingreso en]]="",(-Tabla13[[#This Row],[Egreso de]]),(Tabla13[[#This Row],[Ingreso en]]))))</f>
        <v/>
      </c>
    </row>
    <row r="5154" spans="1:10" x14ac:dyDescent="0.3">
      <c r="A5154" s="2" t="str">
        <f>IF(Tabla1[[#This Row],[Fecha]]="",(""),(Tabla1[[#This Row],[Fecha]]))</f>
        <v/>
      </c>
      <c r="B5154" s="3" t="str">
        <f>IF(Tabla1[[#This Row],[Fecha]]="",(""),(Tabla1[[#This Row],[Tipo de Operación]]))</f>
        <v/>
      </c>
      <c r="C5154" s="19" t="str">
        <f>IF(Tabla1[[#This Row],[Fecha]]="",(""),(Tabla1[[#This Row],[Código]]))</f>
        <v/>
      </c>
      <c r="D5154" s="4" t="str">
        <f>IF(Tabla1[[#This Row],[Fecha]]="",(""),(Tabla1[[#This Row],[Rubro]]))</f>
        <v/>
      </c>
      <c r="E5154" s="4"/>
      <c r="F5154" s="4" t="str">
        <f>IF(Tabla1[[#This Row],[Fecha]]="",(""),(Tabla1[[#This Row],[Precio]]))</f>
        <v/>
      </c>
      <c r="G5154" s="4" t="str">
        <f>IF(Tabla1[[#This Row],[Fecha]]="",(""),(Tabla1[[#This Row],[Medio de Pago]]))</f>
        <v/>
      </c>
      <c r="H5154" s="4" t="str">
        <f>IF(Tabla1[[#This Row],[Fecha]]="",(""),(IF(Tabla1[[#This Row],[Ingreso en]]="",(""),(Tabla1[[#This Row],[Precio]]))))</f>
        <v/>
      </c>
      <c r="I5154" s="5" t="str">
        <f>IF(Tabla1[[#This Row],[Fecha]]="",(""),(IF(Tabla1[[#This Row],[Egreso de]]="",(""),(Tabla1[[#This Row],[Precio]]))))</f>
        <v/>
      </c>
      <c r="J5154" s="4" t="str">
        <f>IF(Tabla1[[#This Row],[Fecha]]="",(""),(IF(Tabla13[[#This Row],[Ingreso en]]="",(-Tabla13[[#This Row],[Egreso de]]),(Tabla13[[#This Row],[Ingreso en]]))))</f>
        <v/>
      </c>
    </row>
    <row r="5155" spans="1:10" x14ac:dyDescent="0.3">
      <c r="A5155" s="2" t="str">
        <f>IF(Tabla1[[#This Row],[Fecha]]="",(""),(Tabla1[[#This Row],[Fecha]]))</f>
        <v/>
      </c>
      <c r="B5155" s="3" t="str">
        <f>IF(Tabla1[[#This Row],[Fecha]]="",(""),(Tabla1[[#This Row],[Tipo de Operación]]))</f>
        <v/>
      </c>
      <c r="C5155" s="19" t="str">
        <f>IF(Tabla1[[#This Row],[Fecha]]="",(""),(Tabla1[[#This Row],[Código]]))</f>
        <v/>
      </c>
      <c r="D5155" s="4" t="str">
        <f>IF(Tabla1[[#This Row],[Fecha]]="",(""),(Tabla1[[#This Row],[Rubro]]))</f>
        <v/>
      </c>
      <c r="E5155" s="4"/>
      <c r="F5155" s="4" t="str">
        <f>IF(Tabla1[[#This Row],[Fecha]]="",(""),(Tabla1[[#This Row],[Precio]]))</f>
        <v/>
      </c>
      <c r="G5155" s="4" t="str">
        <f>IF(Tabla1[[#This Row],[Fecha]]="",(""),(Tabla1[[#This Row],[Medio de Pago]]))</f>
        <v/>
      </c>
      <c r="H5155" s="4" t="str">
        <f>IF(Tabla1[[#This Row],[Fecha]]="",(""),(IF(Tabla1[[#This Row],[Ingreso en]]="",(""),(Tabla1[[#This Row],[Precio]]))))</f>
        <v/>
      </c>
      <c r="I5155" s="5" t="str">
        <f>IF(Tabla1[[#This Row],[Fecha]]="",(""),(IF(Tabla1[[#This Row],[Egreso de]]="",(""),(Tabla1[[#This Row],[Precio]]))))</f>
        <v/>
      </c>
      <c r="J5155" s="4" t="str">
        <f>IF(Tabla1[[#This Row],[Fecha]]="",(""),(IF(Tabla13[[#This Row],[Ingreso en]]="",(-Tabla13[[#This Row],[Egreso de]]),(Tabla13[[#This Row],[Ingreso en]]))))</f>
        <v/>
      </c>
    </row>
    <row r="5156" spans="1:10" x14ac:dyDescent="0.3">
      <c r="A5156" s="2" t="str">
        <f>IF(Tabla1[[#This Row],[Fecha]]="",(""),(Tabla1[[#This Row],[Fecha]]))</f>
        <v/>
      </c>
      <c r="B5156" s="3" t="str">
        <f>IF(Tabla1[[#This Row],[Fecha]]="",(""),(Tabla1[[#This Row],[Tipo de Operación]]))</f>
        <v/>
      </c>
      <c r="C5156" s="19" t="str">
        <f>IF(Tabla1[[#This Row],[Fecha]]="",(""),(Tabla1[[#This Row],[Código]]))</f>
        <v/>
      </c>
      <c r="D5156" s="4" t="str">
        <f>IF(Tabla1[[#This Row],[Fecha]]="",(""),(Tabla1[[#This Row],[Rubro]]))</f>
        <v/>
      </c>
      <c r="E5156" s="4"/>
      <c r="F5156" s="4" t="str">
        <f>IF(Tabla1[[#This Row],[Fecha]]="",(""),(Tabla1[[#This Row],[Precio]]))</f>
        <v/>
      </c>
      <c r="G5156" s="4" t="str">
        <f>IF(Tabla1[[#This Row],[Fecha]]="",(""),(Tabla1[[#This Row],[Medio de Pago]]))</f>
        <v/>
      </c>
      <c r="H5156" s="4" t="str">
        <f>IF(Tabla1[[#This Row],[Fecha]]="",(""),(IF(Tabla1[[#This Row],[Ingreso en]]="",(""),(Tabla1[[#This Row],[Precio]]))))</f>
        <v/>
      </c>
      <c r="I5156" s="5" t="str">
        <f>IF(Tabla1[[#This Row],[Fecha]]="",(""),(IF(Tabla1[[#This Row],[Egreso de]]="",(""),(Tabla1[[#This Row],[Precio]]))))</f>
        <v/>
      </c>
      <c r="J5156" s="4" t="str">
        <f>IF(Tabla1[[#This Row],[Fecha]]="",(""),(IF(Tabla13[[#This Row],[Ingreso en]]="",(-Tabla13[[#This Row],[Egreso de]]),(Tabla13[[#This Row],[Ingreso en]]))))</f>
        <v/>
      </c>
    </row>
    <row r="5157" spans="1:10" x14ac:dyDescent="0.3">
      <c r="A5157" s="2" t="str">
        <f>IF(Tabla1[[#This Row],[Fecha]]="",(""),(Tabla1[[#This Row],[Fecha]]))</f>
        <v/>
      </c>
      <c r="B5157" s="3" t="str">
        <f>IF(Tabla1[[#This Row],[Fecha]]="",(""),(Tabla1[[#This Row],[Tipo de Operación]]))</f>
        <v/>
      </c>
      <c r="C5157" s="19" t="str">
        <f>IF(Tabla1[[#This Row],[Fecha]]="",(""),(Tabla1[[#This Row],[Código]]))</f>
        <v/>
      </c>
      <c r="D5157" s="4" t="str">
        <f>IF(Tabla1[[#This Row],[Fecha]]="",(""),(Tabla1[[#This Row],[Rubro]]))</f>
        <v/>
      </c>
      <c r="E5157" s="4"/>
      <c r="F5157" s="4" t="str">
        <f>IF(Tabla1[[#This Row],[Fecha]]="",(""),(Tabla1[[#This Row],[Precio]]))</f>
        <v/>
      </c>
      <c r="G5157" s="4" t="str">
        <f>IF(Tabla1[[#This Row],[Fecha]]="",(""),(Tabla1[[#This Row],[Medio de Pago]]))</f>
        <v/>
      </c>
      <c r="H5157" s="4" t="str">
        <f>IF(Tabla1[[#This Row],[Fecha]]="",(""),(IF(Tabla1[[#This Row],[Ingreso en]]="",(""),(Tabla1[[#This Row],[Precio]]))))</f>
        <v/>
      </c>
      <c r="I5157" s="5" t="str">
        <f>IF(Tabla1[[#This Row],[Fecha]]="",(""),(IF(Tabla1[[#This Row],[Egreso de]]="",(""),(Tabla1[[#This Row],[Precio]]))))</f>
        <v/>
      </c>
      <c r="J5157" s="4" t="str">
        <f>IF(Tabla1[[#This Row],[Fecha]]="",(""),(IF(Tabla13[[#This Row],[Ingreso en]]="",(-Tabla13[[#This Row],[Egreso de]]),(Tabla13[[#This Row],[Ingreso en]]))))</f>
        <v/>
      </c>
    </row>
    <row r="5158" spans="1:10" x14ac:dyDescent="0.3">
      <c r="A5158" s="2" t="str">
        <f>IF(Tabla1[[#This Row],[Fecha]]="",(""),(Tabla1[[#This Row],[Fecha]]))</f>
        <v/>
      </c>
      <c r="B5158" s="3" t="str">
        <f>IF(Tabla1[[#This Row],[Fecha]]="",(""),(Tabla1[[#This Row],[Tipo de Operación]]))</f>
        <v/>
      </c>
      <c r="C5158" s="19" t="str">
        <f>IF(Tabla1[[#This Row],[Fecha]]="",(""),(Tabla1[[#This Row],[Código]]))</f>
        <v/>
      </c>
      <c r="D5158" s="4" t="str">
        <f>IF(Tabla1[[#This Row],[Fecha]]="",(""),(Tabla1[[#This Row],[Rubro]]))</f>
        <v/>
      </c>
      <c r="E5158" s="4"/>
      <c r="F5158" s="4" t="str">
        <f>IF(Tabla1[[#This Row],[Fecha]]="",(""),(Tabla1[[#This Row],[Precio]]))</f>
        <v/>
      </c>
      <c r="G5158" s="4" t="str">
        <f>IF(Tabla1[[#This Row],[Fecha]]="",(""),(Tabla1[[#This Row],[Medio de Pago]]))</f>
        <v/>
      </c>
      <c r="H5158" s="4" t="str">
        <f>IF(Tabla1[[#This Row],[Fecha]]="",(""),(IF(Tabla1[[#This Row],[Ingreso en]]="",(""),(Tabla1[[#This Row],[Precio]]))))</f>
        <v/>
      </c>
      <c r="I5158" s="5" t="str">
        <f>IF(Tabla1[[#This Row],[Fecha]]="",(""),(IF(Tabla1[[#This Row],[Egreso de]]="",(""),(Tabla1[[#This Row],[Precio]]))))</f>
        <v/>
      </c>
      <c r="J5158" s="4" t="str">
        <f>IF(Tabla1[[#This Row],[Fecha]]="",(""),(IF(Tabla13[[#This Row],[Ingreso en]]="",(-Tabla13[[#This Row],[Egreso de]]),(Tabla13[[#This Row],[Ingreso en]]))))</f>
        <v/>
      </c>
    </row>
    <row r="5159" spans="1:10" x14ac:dyDescent="0.3">
      <c r="A5159" s="2" t="str">
        <f>IF(Tabla1[[#This Row],[Fecha]]="",(""),(Tabla1[[#This Row],[Fecha]]))</f>
        <v/>
      </c>
      <c r="B5159" s="3" t="str">
        <f>IF(Tabla1[[#This Row],[Fecha]]="",(""),(Tabla1[[#This Row],[Tipo de Operación]]))</f>
        <v/>
      </c>
      <c r="C5159" s="19" t="str">
        <f>IF(Tabla1[[#This Row],[Fecha]]="",(""),(Tabla1[[#This Row],[Código]]))</f>
        <v/>
      </c>
      <c r="D5159" s="4" t="str">
        <f>IF(Tabla1[[#This Row],[Fecha]]="",(""),(Tabla1[[#This Row],[Rubro]]))</f>
        <v/>
      </c>
      <c r="E5159" s="4"/>
      <c r="F5159" s="4" t="str">
        <f>IF(Tabla1[[#This Row],[Fecha]]="",(""),(Tabla1[[#This Row],[Precio]]))</f>
        <v/>
      </c>
      <c r="G5159" s="4" t="str">
        <f>IF(Tabla1[[#This Row],[Fecha]]="",(""),(Tabla1[[#This Row],[Medio de Pago]]))</f>
        <v/>
      </c>
      <c r="H5159" s="4" t="str">
        <f>IF(Tabla1[[#This Row],[Fecha]]="",(""),(IF(Tabla1[[#This Row],[Ingreso en]]="",(""),(Tabla1[[#This Row],[Precio]]))))</f>
        <v/>
      </c>
      <c r="I5159" s="5" t="str">
        <f>IF(Tabla1[[#This Row],[Fecha]]="",(""),(IF(Tabla1[[#This Row],[Egreso de]]="",(""),(Tabla1[[#This Row],[Precio]]))))</f>
        <v/>
      </c>
      <c r="J5159" s="4" t="str">
        <f>IF(Tabla1[[#This Row],[Fecha]]="",(""),(IF(Tabla13[[#This Row],[Ingreso en]]="",(-Tabla13[[#This Row],[Egreso de]]),(Tabla13[[#This Row],[Ingreso en]]))))</f>
        <v/>
      </c>
    </row>
    <row r="5160" spans="1:10" x14ac:dyDescent="0.3">
      <c r="A5160" s="2" t="str">
        <f>IF(Tabla1[[#This Row],[Fecha]]="",(""),(Tabla1[[#This Row],[Fecha]]))</f>
        <v/>
      </c>
      <c r="B5160" s="3" t="str">
        <f>IF(Tabla1[[#This Row],[Fecha]]="",(""),(Tabla1[[#This Row],[Tipo de Operación]]))</f>
        <v/>
      </c>
      <c r="C5160" s="19" t="str">
        <f>IF(Tabla1[[#This Row],[Fecha]]="",(""),(Tabla1[[#This Row],[Código]]))</f>
        <v/>
      </c>
      <c r="D5160" s="4" t="str">
        <f>IF(Tabla1[[#This Row],[Fecha]]="",(""),(Tabla1[[#This Row],[Rubro]]))</f>
        <v/>
      </c>
      <c r="E5160" s="4"/>
      <c r="F5160" s="4" t="str">
        <f>IF(Tabla1[[#This Row],[Fecha]]="",(""),(Tabla1[[#This Row],[Precio]]))</f>
        <v/>
      </c>
      <c r="G5160" s="4" t="str">
        <f>IF(Tabla1[[#This Row],[Fecha]]="",(""),(Tabla1[[#This Row],[Medio de Pago]]))</f>
        <v/>
      </c>
      <c r="H5160" s="4" t="str">
        <f>IF(Tabla1[[#This Row],[Fecha]]="",(""),(IF(Tabla1[[#This Row],[Ingreso en]]="",(""),(Tabla1[[#This Row],[Precio]]))))</f>
        <v/>
      </c>
      <c r="I5160" s="5" t="str">
        <f>IF(Tabla1[[#This Row],[Fecha]]="",(""),(IF(Tabla1[[#This Row],[Egreso de]]="",(""),(Tabla1[[#This Row],[Precio]]))))</f>
        <v/>
      </c>
      <c r="J5160" s="4" t="str">
        <f>IF(Tabla1[[#This Row],[Fecha]]="",(""),(IF(Tabla13[[#This Row],[Ingreso en]]="",(-Tabla13[[#This Row],[Egreso de]]),(Tabla13[[#This Row],[Ingreso en]]))))</f>
        <v/>
      </c>
    </row>
    <row r="5161" spans="1:10" x14ac:dyDescent="0.3">
      <c r="A5161" s="2" t="str">
        <f>IF(Tabla1[[#This Row],[Fecha]]="",(""),(Tabla1[[#This Row],[Fecha]]))</f>
        <v/>
      </c>
      <c r="B5161" s="3" t="str">
        <f>IF(Tabla1[[#This Row],[Fecha]]="",(""),(Tabla1[[#This Row],[Tipo de Operación]]))</f>
        <v/>
      </c>
      <c r="C5161" s="19" t="str">
        <f>IF(Tabla1[[#This Row],[Fecha]]="",(""),(Tabla1[[#This Row],[Código]]))</f>
        <v/>
      </c>
      <c r="D5161" s="4" t="str">
        <f>IF(Tabla1[[#This Row],[Fecha]]="",(""),(Tabla1[[#This Row],[Rubro]]))</f>
        <v/>
      </c>
      <c r="E5161" s="4"/>
      <c r="F5161" s="4" t="str">
        <f>IF(Tabla1[[#This Row],[Fecha]]="",(""),(Tabla1[[#This Row],[Precio]]))</f>
        <v/>
      </c>
      <c r="G5161" s="4" t="str">
        <f>IF(Tabla1[[#This Row],[Fecha]]="",(""),(Tabla1[[#This Row],[Medio de Pago]]))</f>
        <v/>
      </c>
      <c r="H5161" s="4" t="str">
        <f>IF(Tabla1[[#This Row],[Fecha]]="",(""),(IF(Tabla1[[#This Row],[Ingreso en]]="",(""),(Tabla1[[#This Row],[Precio]]))))</f>
        <v/>
      </c>
      <c r="I5161" s="5" t="str">
        <f>IF(Tabla1[[#This Row],[Fecha]]="",(""),(IF(Tabla1[[#This Row],[Egreso de]]="",(""),(Tabla1[[#This Row],[Precio]]))))</f>
        <v/>
      </c>
      <c r="J5161" s="4" t="str">
        <f>IF(Tabla1[[#This Row],[Fecha]]="",(""),(IF(Tabla13[[#This Row],[Ingreso en]]="",(-Tabla13[[#This Row],[Egreso de]]),(Tabla13[[#This Row],[Ingreso en]]))))</f>
        <v/>
      </c>
    </row>
    <row r="5162" spans="1:10" x14ac:dyDescent="0.3">
      <c r="A5162" s="2" t="str">
        <f>IF(Tabla1[[#This Row],[Fecha]]="",(""),(Tabla1[[#This Row],[Fecha]]))</f>
        <v/>
      </c>
      <c r="B5162" s="3" t="str">
        <f>IF(Tabla1[[#This Row],[Fecha]]="",(""),(Tabla1[[#This Row],[Tipo de Operación]]))</f>
        <v/>
      </c>
      <c r="C5162" s="19" t="str">
        <f>IF(Tabla1[[#This Row],[Fecha]]="",(""),(Tabla1[[#This Row],[Código]]))</f>
        <v/>
      </c>
      <c r="D5162" s="4" t="str">
        <f>IF(Tabla1[[#This Row],[Fecha]]="",(""),(Tabla1[[#This Row],[Rubro]]))</f>
        <v/>
      </c>
      <c r="E5162" s="4"/>
      <c r="F5162" s="4" t="str">
        <f>IF(Tabla1[[#This Row],[Fecha]]="",(""),(Tabla1[[#This Row],[Precio]]))</f>
        <v/>
      </c>
      <c r="G5162" s="4" t="str">
        <f>IF(Tabla1[[#This Row],[Fecha]]="",(""),(Tabla1[[#This Row],[Medio de Pago]]))</f>
        <v/>
      </c>
      <c r="H5162" s="4" t="str">
        <f>IF(Tabla1[[#This Row],[Fecha]]="",(""),(IF(Tabla1[[#This Row],[Ingreso en]]="",(""),(Tabla1[[#This Row],[Precio]]))))</f>
        <v/>
      </c>
      <c r="I5162" s="5" t="str">
        <f>IF(Tabla1[[#This Row],[Fecha]]="",(""),(IF(Tabla1[[#This Row],[Egreso de]]="",(""),(Tabla1[[#This Row],[Precio]]))))</f>
        <v/>
      </c>
      <c r="J5162" s="4" t="str">
        <f>IF(Tabla1[[#This Row],[Fecha]]="",(""),(IF(Tabla13[[#This Row],[Ingreso en]]="",(-Tabla13[[#This Row],[Egreso de]]),(Tabla13[[#This Row],[Ingreso en]]))))</f>
        <v/>
      </c>
    </row>
    <row r="5163" spans="1:10" x14ac:dyDescent="0.3">
      <c r="A5163" s="2" t="str">
        <f>IF(Tabla1[[#This Row],[Fecha]]="",(""),(Tabla1[[#This Row],[Fecha]]))</f>
        <v/>
      </c>
      <c r="B5163" s="3" t="str">
        <f>IF(Tabla1[[#This Row],[Fecha]]="",(""),(Tabla1[[#This Row],[Tipo de Operación]]))</f>
        <v/>
      </c>
      <c r="C5163" s="19" t="str">
        <f>IF(Tabla1[[#This Row],[Fecha]]="",(""),(Tabla1[[#This Row],[Código]]))</f>
        <v/>
      </c>
      <c r="D5163" s="4" t="str">
        <f>IF(Tabla1[[#This Row],[Fecha]]="",(""),(Tabla1[[#This Row],[Rubro]]))</f>
        <v/>
      </c>
      <c r="E5163" s="4"/>
      <c r="F5163" s="4" t="str">
        <f>IF(Tabla1[[#This Row],[Fecha]]="",(""),(Tabla1[[#This Row],[Precio]]))</f>
        <v/>
      </c>
      <c r="G5163" s="4" t="str">
        <f>IF(Tabla1[[#This Row],[Fecha]]="",(""),(Tabla1[[#This Row],[Medio de Pago]]))</f>
        <v/>
      </c>
      <c r="H5163" s="4" t="str">
        <f>IF(Tabla1[[#This Row],[Fecha]]="",(""),(IF(Tabla1[[#This Row],[Ingreso en]]="",(""),(Tabla1[[#This Row],[Precio]]))))</f>
        <v/>
      </c>
      <c r="I5163" s="5" t="str">
        <f>IF(Tabla1[[#This Row],[Fecha]]="",(""),(IF(Tabla1[[#This Row],[Egreso de]]="",(""),(Tabla1[[#This Row],[Precio]]))))</f>
        <v/>
      </c>
      <c r="J5163" s="4" t="str">
        <f>IF(Tabla1[[#This Row],[Fecha]]="",(""),(IF(Tabla13[[#This Row],[Ingreso en]]="",(-Tabla13[[#This Row],[Egreso de]]),(Tabla13[[#This Row],[Ingreso en]]))))</f>
        <v/>
      </c>
    </row>
    <row r="5164" spans="1:10" x14ac:dyDescent="0.3">
      <c r="A5164" s="2" t="str">
        <f>IF(Tabla1[[#This Row],[Fecha]]="",(""),(Tabla1[[#This Row],[Fecha]]))</f>
        <v/>
      </c>
      <c r="B5164" s="3" t="str">
        <f>IF(Tabla1[[#This Row],[Fecha]]="",(""),(Tabla1[[#This Row],[Tipo de Operación]]))</f>
        <v/>
      </c>
      <c r="C5164" s="19" t="str">
        <f>IF(Tabla1[[#This Row],[Fecha]]="",(""),(Tabla1[[#This Row],[Código]]))</f>
        <v/>
      </c>
      <c r="D5164" s="4" t="str">
        <f>IF(Tabla1[[#This Row],[Fecha]]="",(""),(Tabla1[[#This Row],[Rubro]]))</f>
        <v/>
      </c>
      <c r="E5164" s="4"/>
      <c r="F5164" s="4" t="str">
        <f>IF(Tabla1[[#This Row],[Fecha]]="",(""),(Tabla1[[#This Row],[Precio]]))</f>
        <v/>
      </c>
      <c r="G5164" s="4" t="str">
        <f>IF(Tabla1[[#This Row],[Fecha]]="",(""),(Tabla1[[#This Row],[Medio de Pago]]))</f>
        <v/>
      </c>
      <c r="H5164" s="4" t="str">
        <f>IF(Tabla1[[#This Row],[Fecha]]="",(""),(IF(Tabla1[[#This Row],[Ingreso en]]="",(""),(Tabla1[[#This Row],[Precio]]))))</f>
        <v/>
      </c>
      <c r="I5164" s="5" t="str">
        <f>IF(Tabla1[[#This Row],[Fecha]]="",(""),(IF(Tabla1[[#This Row],[Egreso de]]="",(""),(Tabla1[[#This Row],[Precio]]))))</f>
        <v/>
      </c>
      <c r="J5164" s="4" t="str">
        <f>IF(Tabla1[[#This Row],[Fecha]]="",(""),(IF(Tabla13[[#This Row],[Ingreso en]]="",(-Tabla13[[#This Row],[Egreso de]]),(Tabla13[[#This Row],[Ingreso en]]))))</f>
        <v/>
      </c>
    </row>
    <row r="5165" spans="1:10" x14ac:dyDescent="0.3">
      <c r="A5165" s="2" t="str">
        <f>IF(Tabla1[[#This Row],[Fecha]]="",(""),(Tabla1[[#This Row],[Fecha]]))</f>
        <v/>
      </c>
      <c r="B5165" s="3" t="str">
        <f>IF(Tabla1[[#This Row],[Fecha]]="",(""),(Tabla1[[#This Row],[Tipo de Operación]]))</f>
        <v/>
      </c>
      <c r="C5165" s="19" t="str">
        <f>IF(Tabla1[[#This Row],[Fecha]]="",(""),(Tabla1[[#This Row],[Código]]))</f>
        <v/>
      </c>
      <c r="D5165" s="4" t="str">
        <f>IF(Tabla1[[#This Row],[Fecha]]="",(""),(Tabla1[[#This Row],[Rubro]]))</f>
        <v/>
      </c>
      <c r="E5165" s="4"/>
      <c r="F5165" s="4" t="str">
        <f>IF(Tabla1[[#This Row],[Fecha]]="",(""),(Tabla1[[#This Row],[Precio]]))</f>
        <v/>
      </c>
      <c r="G5165" s="4" t="str">
        <f>IF(Tabla1[[#This Row],[Fecha]]="",(""),(Tabla1[[#This Row],[Medio de Pago]]))</f>
        <v/>
      </c>
      <c r="H5165" s="4" t="str">
        <f>IF(Tabla1[[#This Row],[Fecha]]="",(""),(IF(Tabla1[[#This Row],[Ingreso en]]="",(""),(Tabla1[[#This Row],[Precio]]))))</f>
        <v/>
      </c>
      <c r="I5165" s="5" t="str">
        <f>IF(Tabla1[[#This Row],[Fecha]]="",(""),(IF(Tabla1[[#This Row],[Egreso de]]="",(""),(Tabla1[[#This Row],[Precio]]))))</f>
        <v/>
      </c>
      <c r="J5165" s="4" t="str">
        <f>IF(Tabla1[[#This Row],[Fecha]]="",(""),(IF(Tabla13[[#This Row],[Ingreso en]]="",(-Tabla13[[#This Row],[Egreso de]]),(Tabla13[[#This Row],[Ingreso en]]))))</f>
        <v/>
      </c>
    </row>
    <row r="5166" spans="1:10" x14ac:dyDescent="0.3">
      <c r="A5166" s="2" t="str">
        <f>IF(Tabla1[[#This Row],[Fecha]]="",(""),(Tabla1[[#This Row],[Fecha]]))</f>
        <v/>
      </c>
      <c r="B5166" s="3" t="str">
        <f>IF(Tabla1[[#This Row],[Fecha]]="",(""),(Tabla1[[#This Row],[Tipo de Operación]]))</f>
        <v/>
      </c>
      <c r="C5166" s="19" t="str">
        <f>IF(Tabla1[[#This Row],[Fecha]]="",(""),(Tabla1[[#This Row],[Código]]))</f>
        <v/>
      </c>
      <c r="D5166" s="4" t="str">
        <f>IF(Tabla1[[#This Row],[Fecha]]="",(""),(Tabla1[[#This Row],[Rubro]]))</f>
        <v/>
      </c>
      <c r="E5166" s="4"/>
      <c r="F5166" s="4" t="str">
        <f>IF(Tabla1[[#This Row],[Fecha]]="",(""),(Tabla1[[#This Row],[Precio]]))</f>
        <v/>
      </c>
      <c r="G5166" s="4" t="str">
        <f>IF(Tabla1[[#This Row],[Fecha]]="",(""),(Tabla1[[#This Row],[Medio de Pago]]))</f>
        <v/>
      </c>
      <c r="H5166" s="4" t="str">
        <f>IF(Tabla1[[#This Row],[Fecha]]="",(""),(IF(Tabla1[[#This Row],[Ingreso en]]="",(""),(Tabla1[[#This Row],[Precio]]))))</f>
        <v/>
      </c>
      <c r="I5166" s="5" t="str">
        <f>IF(Tabla1[[#This Row],[Fecha]]="",(""),(IF(Tabla1[[#This Row],[Egreso de]]="",(""),(Tabla1[[#This Row],[Precio]]))))</f>
        <v/>
      </c>
      <c r="J5166" s="4" t="str">
        <f>IF(Tabla1[[#This Row],[Fecha]]="",(""),(IF(Tabla13[[#This Row],[Ingreso en]]="",(-Tabla13[[#This Row],[Egreso de]]),(Tabla13[[#This Row],[Ingreso en]]))))</f>
        <v/>
      </c>
    </row>
    <row r="5167" spans="1:10" x14ac:dyDescent="0.3">
      <c r="A5167" s="2" t="str">
        <f>IF(Tabla1[[#This Row],[Fecha]]="",(""),(Tabla1[[#This Row],[Fecha]]))</f>
        <v/>
      </c>
      <c r="B5167" s="3" t="str">
        <f>IF(Tabla1[[#This Row],[Fecha]]="",(""),(Tabla1[[#This Row],[Tipo de Operación]]))</f>
        <v/>
      </c>
      <c r="C5167" s="19" t="str">
        <f>IF(Tabla1[[#This Row],[Fecha]]="",(""),(Tabla1[[#This Row],[Código]]))</f>
        <v/>
      </c>
      <c r="D5167" s="4" t="str">
        <f>IF(Tabla1[[#This Row],[Fecha]]="",(""),(Tabla1[[#This Row],[Rubro]]))</f>
        <v/>
      </c>
      <c r="E5167" s="4"/>
      <c r="F5167" s="4" t="str">
        <f>IF(Tabla1[[#This Row],[Fecha]]="",(""),(Tabla1[[#This Row],[Precio]]))</f>
        <v/>
      </c>
      <c r="G5167" s="4" t="str">
        <f>IF(Tabla1[[#This Row],[Fecha]]="",(""),(Tabla1[[#This Row],[Medio de Pago]]))</f>
        <v/>
      </c>
      <c r="H5167" s="4" t="str">
        <f>IF(Tabla1[[#This Row],[Fecha]]="",(""),(IF(Tabla1[[#This Row],[Ingreso en]]="",(""),(Tabla1[[#This Row],[Precio]]))))</f>
        <v/>
      </c>
      <c r="I5167" s="5" t="str">
        <f>IF(Tabla1[[#This Row],[Fecha]]="",(""),(IF(Tabla1[[#This Row],[Egreso de]]="",(""),(Tabla1[[#This Row],[Precio]]))))</f>
        <v/>
      </c>
      <c r="J5167" s="4" t="str">
        <f>IF(Tabla1[[#This Row],[Fecha]]="",(""),(IF(Tabla13[[#This Row],[Ingreso en]]="",(-Tabla13[[#This Row],[Egreso de]]),(Tabla13[[#This Row],[Ingreso en]]))))</f>
        <v/>
      </c>
    </row>
    <row r="5168" spans="1:10" x14ac:dyDescent="0.3">
      <c r="A5168" s="2" t="str">
        <f>IF(Tabla1[[#This Row],[Fecha]]="",(""),(Tabla1[[#This Row],[Fecha]]))</f>
        <v/>
      </c>
      <c r="B5168" s="3" t="str">
        <f>IF(Tabla1[[#This Row],[Fecha]]="",(""),(Tabla1[[#This Row],[Tipo de Operación]]))</f>
        <v/>
      </c>
      <c r="C5168" s="19" t="str">
        <f>IF(Tabla1[[#This Row],[Fecha]]="",(""),(Tabla1[[#This Row],[Código]]))</f>
        <v/>
      </c>
      <c r="D5168" s="4" t="str">
        <f>IF(Tabla1[[#This Row],[Fecha]]="",(""),(Tabla1[[#This Row],[Rubro]]))</f>
        <v/>
      </c>
      <c r="E5168" s="4"/>
      <c r="F5168" s="4" t="str">
        <f>IF(Tabla1[[#This Row],[Fecha]]="",(""),(Tabla1[[#This Row],[Precio]]))</f>
        <v/>
      </c>
      <c r="G5168" s="4" t="str">
        <f>IF(Tabla1[[#This Row],[Fecha]]="",(""),(Tabla1[[#This Row],[Medio de Pago]]))</f>
        <v/>
      </c>
      <c r="H5168" s="4" t="str">
        <f>IF(Tabla1[[#This Row],[Fecha]]="",(""),(IF(Tabla1[[#This Row],[Ingreso en]]="",(""),(Tabla1[[#This Row],[Precio]]))))</f>
        <v/>
      </c>
      <c r="I5168" s="5" t="str">
        <f>IF(Tabla1[[#This Row],[Fecha]]="",(""),(IF(Tabla1[[#This Row],[Egreso de]]="",(""),(Tabla1[[#This Row],[Precio]]))))</f>
        <v/>
      </c>
      <c r="J5168" s="4" t="str">
        <f>IF(Tabla1[[#This Row],[Fecha]]="",(""),(IF(Tabla13[[#This Row],[Ingreso en]]="",(-Tabla13[[#This Row],[Egreso de]]),(Tabla13[[#This Row],[Ingreso en]]))))</f>
        <v/>
      </c>
    </row>
    <row r="5169" spans="1:10" x14ac:dyDescent="0.3">
      <c r="A5169" s="2" t="str">
        <f>IF(Tabla1[[#This Row],[Fecha]]="",(""),(Tabla1[[#This Row],[Fecha]]))</f>
        <v/>
      </c>
      <c r="B5169" s="3" t="str">
        <f>IF(Tabla1[[#This Row],[Fecha]]="",(""),(Tabla1[[#This Row],[Tipo de Operación]]))</f>
        <v/>
      </c>
      <c r="C5169" s="19" t="str">
        <f>IF(Tabla1[[#This Row],[Fecha]]="",(""),(Tabla1[[#This Row],[Código]]))</f>
        <v/>
      </c>
      <c r="D5169" s="4" t="str">
        <f>IF(Tabla1[[#This Row],[Fecha]]="",(""),(Tabla1[[#This Row],[Rubro]]))</f>
        <v/>
      </c>
      <c r="E5169" s="4"/>
      <c r="F5169" s="4" t="str">
        <f>IF(Tabla1[[#This Row],[Fecha]]="",(""),(Tabla1[[#This Row],[Precio]]))</f>
        <v/>
      </c>
      <c r="G5169" s="4" t="str">
        <f>IF(Tabla1[[#This Row],[Fecha]]="",(""),(Tabla1[[#This Row],[Medio de Pago]]))</f>
        <v/>
      </c>
      <c r="H5169" s="4" t="str">
        <f>IF(Tabla1[[#This Row],[Fecha]]="",(""),(IF(Tabla1[[#This Row],[Ingreso en]]="",(""),(Tabla1[[#This Row],[Precio]]))))</f>
        <v/>
      </c>
      <c r="I5169" s="5" t="str">
        <f>IF(Tabla1[[#This Row],[Fecha]]="",(""),(IF(Tabla1[[#This Row],[Egreso de]]="",(""),(Tabla1[[#This Row],[Precio]]))))</f>
        <v/>
      </c>
      <c r="J5169" s="4" t="str">
        <f>IF(Tabla1[[#This Row],[Fecha]]="",(""),(IF(Tabla13[[#This Row],[Ingreso en]]="",(-Tabla13[[#This Row],[Egreso de]]),(Tabla13[[#This Row],[Ingreso en]]))))</f>
        <v/>
      </c>
    </row>
    <row r="5170" spans="1:10" x14ac:dyDescent="0.3">
      <c r="A5170" s="2" t="str">
        <f>IF(Tabla1[[#This Row],[Fecha]]="",(""),(Tabla1[[#This Row],[Fecha]]))</f>
        <v/>
      </c>
      <c r="B5170" s="3" t="str">
        <f>IF(Tabla1[[#This Row],[Fecha]]="",(""),(Tabla1[[#This Row],[Tipo de Operación]]))</f>
        <v/>
      </c>
      <c r="C5170" s="19" t="str">
        <f>IF(Tabla1[[#This Row],[Fecha]]="",(""),(Tabla1[[#This Row],[Código]]))</f>
        <v/>
      </c>
      <c r="D5170" s="4" t="str">
        <f>IF(Tabla1[[#This Row],[Fecha]]="",(""),(Tabla1[[#This Row],[Rubro]]))</f>
        <v/>
      </c>
      <c r="E5170" s="4"/>
      <c r="F5170" s="4" t="str">
        <f>IF(Tabla1[[#This Row],[Fecha]]="",(""),(Tabla1[[#This Row],[Precio]]))</f>
        <v/>
      </c>
      <c r="G5170" s="4" t="str">
        <f>IF(Tabla1[[#This Row],[Fecha]]="",(""),(Tabla1[[#This Row],[Medio de Pago]]))</f>
        <v/>
      </c>
      <c r="H5170" s="4" t="str">
        <f>IF(Tabla1[[#This Row],[Fecha]]="",(""),(IF(Tabla1[[#This Row],[Ingreso en]]="",(""),(Tabla1[[#This Row],[Precio]]))))</f>
        <v/>
      </c>
      <c r="I5170" s="5" t="str">
        <f>IF(Tabla1[[#This Row],[Fecha]]="",(""),(IF(Tabla1[[#This Row],[Egreso de]]="",(""),(Tabla1[[#This Row],[Precio]]))))</f>
        <v/>
      </c>
      <c r="J5170" s="4" t="str">
        <f>IF(Tabla1[[#This Row],[Fecha]]="",(""),(IF(Tabla13[[#This Row],[Ingreso en]]="",(-Tabla13[[#This Row],[Egreso de]]),(Tabla13[[#This Row],[Ingreso en]]))))</f>
        <v/>
      </c>
    </row>
    <row r="5171" spans="1:10" x14ac:dyDescent="0.3">
      <c r="A5171" s="2" t="str">
        <f>IF(Tabla1[[#This Row],[Fecha]]="",(""),(Tabla1[[#This Row],[Fecha]]))</f>
        <v/>
      </c>
      <c r="B5171" s="3" t="str">
        <f>IF(Tabla1[[#This Row],[Fecha]]="",(""),(Tabla1[[#This Row],[Tipo de Operación]]))</f>
        <v/>
      </c>
      <c r="C5171" s="19" t="str">
        <f>IF(Tabla1[[#This Row],[Fecha]]="",(""),(Tabla1[[#This Row],[Código]]))</f>
        <v/>
      </c>
      <c r="D5171" s="4" t="str">
        <f>IF(Tabla1[[#This Row],[Fecha]]="",(""),(Tabla1[[#This Row],[Rubro]]))</f>
        <v/>
      </c>
      <c r="E5171" s="4"/>
      <c r="F5171" s="4" t="str">
        <f>IF(Tabla1[[#This Row],[Fecha]]="",(""),(Tabla1[[#This Row],[Precio]]))</f>
        <v/>
      </c>
      <c r="G5171" s="4" t="str">
        <f>IF(Tabla1[[#This Row],[Fecha]]="",(""),(Tabla1[[#This Row],[Medio de Pago]]))</f>
        <v/>
      </c>
      <c r="H5171" s="4" t="str">
        <f>IF(Tabla1[[#This Row],[Fecha]]="",(""),(IF(Tabla1[[#This Row],[Ingreso en]]="",(""),(Tabla1[[#This Row],[Precio]]))))</f>
        <v/>
      </c>
      <c r="I5171" s="5" t="str">
        <f>IF(Tabla1[[#This Row],[Fecha]]="",(""),(IF(Tabla1[[#This Row],[Egreso de]]="",(""),(Tabla1[[#This Row],[Precio]]))))</f>
        <v/>
      </c>
      <c r="J5171" s="4" t="str">
        <f>IF(Tabla1[[#This Row],[Fecha]]="",(""),(IF(Tabla13[[#This Row],[Ingreso en]]="",(-Tabla13[[#This Row],[Egreso de]]),(Tabla13[[#This Row],[Ingreso en]]))))</f>
        <v/>
      </c>
    </row>
    <row r="5172" spans="1:10" x14ac:dyDescent="0.3">
      <c r="A5172" s="2" t="str">
        <f>IF(Tabla1[[#This Row],[Fecha]]="",(""),(Tabla1[[#This Row],[Fecha]]))</f>
        <v/>
      </c>
      <c r="B5172" s="3" t="str">
        <f>IF(Tabla1[[#This Row],[Fecha]]="",(""),(Tabla1[[#This Row],[Tipo de Operación]]))</f>
        <v/>
      </c>
      <c r="C5172" s="19" t="str">
        <f>IF(Tabla1[[#This Row],[Fecha]]="",(""),(Tabla1[[#This Row],[Código]]))</f>
        <v/>
      </c>
      <c r="D5172" s="4" t="str">
        <f>IF(Tabla1[[#This Row],[Fecha]]="",(""),(Tabla1[[#This Row],[Rubro]]))</f>
        <v/>
      </c>
      <c r="E5172" s="4"/>
      <c r="F5172" s="4" t="str">
        <f>IF(Tabla1[[#This Row],[Fecha]]="",(""),(Tabla1[[#This Row],[Precio]]))</f>
        <v/>
      </c>
      <c r="G5172" s="4" t="str">
        <f>IF(Tabla1[[#This Row],[Fecha]]="",(""),(Tabla1[[#This Row],[Medio de Pago]]))</f>
        <v/>
      </c>
      <c r="H5172" s="4" t="str">
        <f>IF(Tabla1[[#This Row],[Fecha]]="",(""),(IF(Tabla1[[#This Row],[Ingreso en]]="",(""),(Tabla1[[#This Row],[Precio]]))))</f>
        <v/>
      </c>
      <c r="I5172" s="5" t="str">
        <f>IF(Tabla1[[#This Row],[Fecha]]="",(""),(IF(Tabla1[[#This Row],[Egreso de]]="",(""),(Tabla1[[#This Row],[Precio]]))))</f>
        <v/>
      </c>
      <c r="J5172" s="4" t="str">
        <f>IF(Tabla1[[#This Row],[Fecha]]="",(""),(IF(Tabla13[[#This Row],[Ingreso en]]="",(-Tabla13[[#This Row],[Egreso de]]),(Tabla13[[#This Row],[Ingreso en]]))))</f>
        <v/>
      </c>
    </row>
    <row r="5173" spans="1:10" x14ac:dyDescent="0.3">
      <c r="A5173" s="2" t="str">
        <f>IF(Tabla1[[#This Row],[Fecha]]="",(""),(Tabla1[[#This Row],[Fecha]]))</f>
        <v/>
      </c>
      <c r="B5173" s="3" t="str">
        <f>IF(Tabla1[[#This Row],[Fecha]]="",(""),(Tabla1[[#This Row],[Tipo de Operación]]))</f>
        <v/>
      </c>
      <c r="C5173" s="19" t="str">
        <f>IF(Tabla1[[#This Row],[Fecha]]="",(""),(Tabla1[[#This Row],[Código]]))</f>
        <v/>
      </c>
      <c r="D5173" s="4" t="str">
        <f>IF(Tabla1[[#This Row],[Fecha]]="",(""),(Tabla1[[#This Row],[Rubro]]))</f>
        <v/>
      </c>
      <c r="E5173" s="4"/>
      <c r="F5173" s="4" t="str">
        <f>IF(Tabla1[[#This Row],[Fecha]]="",(""),(Tabla1[[#This Row],[Precio]]))</f>
        <v/>
      </c>
      <c r="G5173" s="4" t="str">
        <f>IF(Tabla1[[#This Row],[Fecha]]="",(""),(Tabla1[[#This Row],[Medio de Pago]]))</f>
        <v/>
      </c>
      <c r="H5173" s="4" t="str">
        <f>IF(Tabla1[[#This Row],[Fecha]]="",(""),(IF(Tabla1[[#This Row],[Ingreso en]]="",(""),(Tabla1[[#This Row],[Precio]]))))</f>
        <v/>
      </c>
      <c r="I5173" s="5" t="str">
        <f>IF(Tabla1[[#This Row],[Fecha]]="",(""),(IF(Tabla1[[#This Row],[Egreso de]]="",(""),(Tabla1[[#This Row],[Precio]]))))</f>
        <v/>
      </c>
      <c r="J5173" s="4" t="str">
        <f>IF(Tabla1[[#This Row],[Fecha]]="",(""),(IF(Tabla13[[#This Row],[Ingreso en]]="",(-Tabla13[[#This Row],[Egreso de]]),(Tabla13[[#This Row],[Ingreso en]]))))</f>
        <v/>
      </c>
    </row>
    <row r="5174" spans="1:10" x14ac:dyDescent="0.3">
      <c r="A5174" s="2" t="str">
        <f>IF(Tabla1[[#This Row],[Fecha]]="",(""),(Tabla1[[#This Row],[Fecha]]))</f>
        <v/>
      </c>
      <c r="B5174" s="3" t="str">
        <f>IF(Tabla1[[#This Row],[Fecha]]="",(""),(Tabla1[[#This Row],[Tipo de Operación]]))</f>
        <v/>
      </c>
      <c r="C5174" s="19" t="str">
        <f>IF(Tabla1[[#This Row],[Fecha]]="",(""),(Tabla1[[#This Row],[Código]]))</f>
        <v/>
      </c>
      <c r="D5174" s="4" t="str">
        <f>IF(Tabla1[[#This Row],[Fecha]]="",(""),(Tabla1[[#This Row],[Rubro]]))</f>
        <v/>
      </c>
      <c r="E5174" s="4"/>
      <c r="F5174" s="4" t="str">
        <f>IF(Tabla1[[#This Row],[Fecha]]="",(""),(Tabla1[[#This Row],[Precio]]))</f>
        <v/>
      </c>
      <c r="G5174" s="4" t="str">
        <f>IF(Tabla1[[#This Row],[Fecha]]="",(""),(Tabla1[[#This Row],[Medio de Pago]]))</f>
        <v/>
      </c>
      <c r="H5174" s="4" t="str">
        <f>IF(Tabla1[[#This Row],[Fecha]]="",(""),(IF(Tabla1[[#This Row],[Ingreso en]]="",(""),(Tabla1[[#This Row],[Precio]]))))</f>
        <v/>
      </c>
      <c r="I5174" s="5" t="str">
        <f>IF(Tabla1[[#This Row],[Fecha]]="",(""),(IF(Tabla1[[#This Row],[Egreso de]]="",(""),(Tabla1[[#This Row],[Precio]]))))</f>
        <v/>
      </c>
      <c r="J5174" s="4" t="str">
        <f>IF(Tabla1[[#This Row],[Fecha]]="",(""),(IF(Tabla13[[#This Row],[Ingreso en]]="",(-Tabla13[[#This Row],[Egreso de]]),(Tabla13[[#This Row],[Ingreso en]]))))</f>
        <v/>
      </c>
    </row>
    <row r="5175" spans="1:10" x14ac:dyDescent="0.3">
      <c r="A5175" s="2" t="str">
        <f>IF(Tabla1[[#This Row],[Fecha]]="",(""),(Tabla1[[#This Row],[Fecha]]))</f>
        <v/>
      </c>
      <c r="B5175" s="3" t="str">
        <f>IF(Tabla1[[#This Row],[Fecha]]="",(""),(Tabla1[[#This Row],[Tipo de Operación]]))</f>
        <v/>
      </c>
      <c r="C5175" s="19" t="str">
        <f>IF(Tabla1[[#This Row],[Fecha]]="",(""),(Tabla1[[#This Row],[Código]]))</f>
        <v/>
      </c>
      <c r="D5175" s="4" t="str">
        <f>IF(Tabla1[[#This Row],[Fecha]]="",(""),(Tabla1[[#This Row],[Rubro]]))</f>
        <v/>
      </c>
      <c r="E5175" s="4"/>
      <c r="F5175" s="4" t="str">
        <f>IF(Tabla1[[#This Row],[Fecha]]="",(""),(Tabla1[[#This Row],[Precio]]))</f>
        <v/>
      </c>
      <c r="G5175" s="4" t="str">
        <f>IF(Tabla1[[#This Row],[Fecha]]="",(""),(Tabla1[[#This Row],[Medio de Pago]]))</f>
        <v/>
      </c>
      <c r="H5175" s="4" t="str">
        <f>IF(Tabla1[[#This Row],[Fecha]]="",(""),(IF(Tabla1[[#This Row],[Ingreso en]]="",(""),(Tabla1[[#This Row],[Precio]]))))</f>
        <v/>
      </c>
      <c r="I5175" s="5" t="str">
        <f>IF(Tabla1[[#This Row],[Fecha]]="",(""),(IF(Tabla1[[#This Row],[Egreso de]]="",(""),(Tabla1[[#This Row],[Precio]]))))</f>
        <v/>
      </c>
      <c r="J5175" s="4" t="str">
        <f>IF(Tabla1[[#This Row],[Fecha]]="",(""),(IF(Tabla13[[#This Row],[Ingreso en]]="",(-Tabla13[[#This Row],[Egreso de]]),(Tabla13[[#This Row],[Ingreso en]]))))</f>
        <v/>
      </c>
    </row>
    <row r="5176" spans="1:10" x14ac:dyDescent="0.3">
      <c r="A5176" s="2" t="str">
        <f>IF(Tabla1[[#This Row],[Fecha]]="",(""),(Tabla1[[#This Row],[Fecha]]))</f>
        <v/>
      </c>
      <c r="B5176" s="3" t="str">
        <f>IF(Tabla1[[#This Row],[Fecha]]="",(""),(Tabla1[[#This Row],[Tipo de Operación]]))</f>
        <v/>
      </c>
      <c r="C5176" s="19" t="str">
        <f>IF(Tabla1[[#This Row],[Fecha]]="",(""),(Tabla1[[#This Row],[Código]]))</f>
        <v/>
      </c>
      <c r="D5176" s="4" t="str">
        <f>IF(Tabla1[[#This Row],[Fecha]]="",(""),(Tabla1[[#This Row],[Rubro]]))</f>
        <v/>
      </c>
      <c r="E5176" s="4"/>
      <c r="F5176" s="4" t="str">
        <f>IF(Tabla1[[#This Row],[Fecha]]="",(""),(Tabla1[[#This Row],[Precio]]))</f>
        <v/>
      </c>
      <c r="G5176" s="4" t="str">
        <f>IF(Tabla1[[#This Row],[Fecha]]="",(""),(Tabla1[[#This Row],[Medio de Pago]]))</f>
        <v/>
      </c>
      <c r="H5176" s="4" t="str">
        <f>IF(Tabla1[[#This Row],[Fecha]]="",(""),(IF(Tabla1[[#This Row],[Ingreso en]]="",(""),(Tabla1[[#This Row],[Precio]]))))</f>
        <v/>
      </c>
      <c r="I5176" s="5" t="str">
        <f>IF(Tabla1[[#This Row],[Fecha]]="",(""),(IF(Tabla1[[#This Row],[Egreso de]]="",(""),(Tabla1[[#This Row],[Precio]]))))</f>
        <v/>
      </c>
      <c r="J5176" s="4" t="str">
        <f>IF(Tabla1[[#This Row],[Fecha]]="",(""),(IF(Tabla13[[#This Row],[Ingreso en]]="",(-Tabla13[[#This Row],[Egreso de]]),(Tabla13[[#This Row],[Ingreso en]]))))</f>
        <v/>
      </c>
    </row>
    <row r="5177" spans="1:10" x14ac:dyDescent="0.3">
      <c r="A5177" s="2" t="str">
        <f>IF(Tabla1[[#This Row],[Fecha]]="",(""),(Tabla1[[#This Row],[Fecha]]))</f>
        <v/>
      </c>
      <c r="B5177" s="3" t="str">
        <f>IF(Tabla1[[#This Row],[Fecha]]="",(""),(Tabla1[[#This Row],[Tipo de Operación]]))</f>
        <v/>
      </c>
      <c r="C5177" s="19" t="str">
        <f>IF(Tabla1[[#This Row],[Fecha]]="",(""),(Tabla1[[#This Row],[Código]]))</f>
        <v/>
      </c>
      <c r="D5177" s="4" t="str">
        <f>IF(Tabla1[[#This Row],[Fecha]]="",(""),(Tabla1[[#This Row],[Rubro]]))</f>
        <v/>
      </c>
      <c r="E5177" s="4"/>
      <c r="F5177" s="4" t="str">
        <f>IF(Tabla1[[#This Row],[Fecha]]="",(""),(Tabla1[[#This Row],[Precio]]))</f>
        <v/>
      </c>
      <c r="G5177" s="4" t="str">
        <f>IF(Tabla1[[#This Row],[Fecha]]="",(""),(Tabla1[[#This Row],[Medio de Pago]]))</f>
        <v/>
      </c>
      <c r="H5177" s="4" t="str">
        <f>IF(Tabla1[[#This Row],[Fecha]]="",(""),(IF(Tabla1[[#This Row],[Ingreso en]]="",(""),(Tabla1[[#This Row],[Precio]]))))</f>
        <v/>
      </c>
      <c r="I5177" s="5" t="str">
        <f>IF(Tabla1[[#This Row],[Fecha]]="",(""),(IF(Tabla1[[#This Row],[Egreso de]]="",(""),(Tabla1[[#This Row],[Precio]]))))</f>
        <v/>
      </c>
      <c r="J5177" s="4" t="str">
        <f>IF(Tabla1[[#This Row],[Fecha]]="",(""),(IF(Tabla13[[#This Row],[Ingreso en]]="",(-Tabla13[[#This Row],[Egreso de]]),(Tabla13[[#This Row],[Ingreso en]]))))</f>
        <v/>
      </c>
    </row>
    <row r="5178" spans="1:10" x14ac:dyDescent="0.3">
      <c r="A5178" s="2" t="str">
        <f>IF(Tabla1[[#This Row],[Fecha]]="",(""),(Tabla1[[#This Row],[Fecha]]))</f>
        <v/>
      </c>
      <c r="B5178" s="3" t="str">
        <f>IF(Tabla1[[#This Row],[Fecha]]="",(""),(Tabla1[[#This Row],[Tipo de Operación]]))</f>
        <v/>
      </c>
      <c r="C5178" s="19" t="str">
        <f>IF(Tabla1[[#This Row],[Fecha]]="",(""),(Tabla1[[#This Row],[Código]]))</f>
        <v/>
      </c>
      <c r="D5178" s="4" t="str">
        <f>IF(Tabla1[[#This Row],[Fecha]]="",(""),(Tabla1[[#This Row],[Rubro]]))</f>
        <v/>
      </c>
      <c r="E5178" s="4"/>
      <c r="F5178" s="4" t="str">
        <f>IF(Tabla1[[#This Row],[Fecha]]="",(""),(Tabla1[[#This Row],[Precio]]))</f>
        <v/>
      </c>
      <c r="G5178" s="4" t="str">
        <f>IF(Tabla1[[#This Row],[Fecha]]="",(""),(Tabla1[[#This Row],[Medio de Pago]]))</f>
        <v/>
      </c>
      <c r="H5178" s="4" t="str">
        <f>IF(Tabla1[[#This Row],[Fecha]]="",(""),(IF(Tabla1[[#This Row],[Ingreso en]]="",(""),(Tabla1[[#This Row],[Precio]]))))</f>
        <v/>
      </c>
      <c r="I5178" s="5" t="str">
        <f>IF(Tabla1[[#This Row],[Fecha]]="",(""),(IF(Tabla1[[#This Row],[Egreso de]]="",(""),(Tabla1[[#This Row],[Precio]]))))</f>
        <v/>
      </c>
      <c r="J5178" s="4" t="str">
        <f>IF(Tabla1[[#This Row],[Fecha]]="",(""),(IF(Tabla13[[#This Row],[Ingreso en]]="",(-Tabla13[[#This Row],[Egreso de]]),(Tabla13[[#This Row],[Ingreso en]]))))</f>
        <v/>
      </c>
    </row>
    <row r="5179" spans="1:10" x14ac:dyDescent="0.3">
      <c r="A5179" s="2" t="str">
        <f>IF(Tabla1[[#This Row],[Fecha]]="",(""),(Tabla1[[#This Row],[Fecha]]))</f>
        <v/>
      </c>
      <c r="B5179" s="3" t="str">
        <f>IF(Tabla1[[#This Row],[Fecha]]="",(""),(Tabla1[[#This Row],[Tipo de Operación]]))</f>
        <v/>
      </c>
      <c r="C5179" s="19" t="str">
        <f>IF(Tabla1[[#This Row],[Fecha]]="",(""),(Tabla1[[#This Row],[Código]]))</f>
        <v/>
      </c>
      <c r="D5179" s="4" t="str">
        <f>IF(Tabla1[[#This Row],[Fecha]]="",(""),(Tabla1[[#This Row],[Rubro]]))</f>
        <v/>
      </c>
      <c r="E5179" s="4"/>
      <c r="F5179" s="4" t="str">
        <f>IF(Tabla1[[#This Row],[Fecha]]="",(""),(Tabla1[[#This Row],[Precio]]))</f>
        <v/>
      </c>
      <c r="G5179" s="4" t="str">
        <f>IF(Tabla1[[#This Row],[Fecha]]="",(""),(Tabla1[[#This Row],[Medio de Pago]]))</f>
        <v/>
      </c>
      <c r="H5179" s="4" t="str">
        <f>IF(Tabla1[[#This Row],[Fecha]]="",(""),(IF(Tabla1[[#This Row],[Ingreso en]]="",(""),(Tabla1[[#This Row],[Precio]]))))</f>
        <v/>
      </c>
      <c r="I5179" s="5" t="str">
        <f>IF(Tabla1[[#This Row],[Fecha]]="",(""),(IF(Tabla1[[#This Row],[Egreso de]]="",(""),(Tabla1[[#This Row],[Precio]]))))</f>
        <v/>
      </c>
      <c r="J5179" s="4" t="str">
        <f>IF(Tabla1[[#This Row],[Fecha]]="",(""),(IF(Tabla13[[#This Row],[Ingreso en]]="",(-Tabla13[[#This Row],[Egreso de]]),(Tabla13[[#This Row],[Ingreso en]]))))</f>
        <v/>
      </c>
    </row>
    <row r="5180" spans="1:10" x14ac:dyDescent="0.3">
      <c r="A5180" s="2" t="str">
        <f>IF(Tabla1[[#This Row],[Fecha]]="",(""),(Tabla1[[#This Row],[Fecha]]))</f>
        <v/>
      </c>
      <c r="B5180" s="3" t="str">
        <f>IF(Tabla1[[#This Row],[Fecha]]="",(""),(Tabla1[[#This Row],[Tipo de Operación]]))</f>
        <v/>
      </c>
      <c r="C5180" s="19" t="str">
        <f>IF(Tabla1[[#This Row],[Fecha]]="",(""),(Tabla1[[#This Row],[Código]]))</f>
        <v/>
      </c>
      <c r="D5180" s="4" t="str">
        <f>IF(Tabla1[[#This Row],[Fecha]]="",(""),(Tabla1[[#This Row],[Rubro]]))</f>
        <v/>
      </c>
      <c r="E5180" s="4"/>
      <c r="F5180" s="4" t="str">
        <f>IF(Tabla1[[#This Row],[Fecha]]="",(""),(Tabla1[[#This Row],[Precio]]))</f>
        <v/>
      </c>
      <c r="G5180" s="4" t="str">
        <f>IF(Tabla1[[#This Row],[Fecha]]="",(""),(Tabla1[[#This Row],[Medio de Pago]]))</f>
        <v/>
      </c>
      <c r="H5180" s="4" t="str">
        <f>IF(Tabla1[[#This Row],[Fecha]]="",(""),(IF(Tabla1[[#This Row],[Ingreso en]]="",(""),(Tabla1[[#This Row],[Precio]]))))</f>
        <v/>
      </c>
      <c r="I5180" s="5" t="str">
        <f>IF(Tabla1[[#This Row],[Fecha]]="",(""),(IF(Tabla1[[#This Row],[Egreso de]]="",(""),(Tabla1[[#This Row],[Precio]]))))</f>
        <v/>
      </c>
      <c r="J5180" s="4" t="str">
        <f>IF(Tabla1[[#This Row],[Fecha]]="",(""),(IF(Tabla13[[#This Row],[Ingreso en]]="",(-Tabla13[[#This Row],[Egreso de]]),(Tabla13[[#This Row],[Ingreso en]]))))</f>
        <v/>
      </c>
    </row>
    <row r="5181" spans="1:10" x14ac:dyDescent="0.3">
      <c r="A5181" s="2" t="str">
        <f>IF(Tabla1[[#This Row],[Fecha]]="",(""),(Tabla1[[#This Row],[Fecha]]))</f>
        <v/>
      </c>
      <c r="B5181" s="3" t="str">
        <f>IF(Tabla1[[#This Row],[Fecha]]="",(""),(Tabla1[[#This Row],[Tipo de Operación]]))</f>
        <v/>
      </c>
      <c r="C5181" s="19" t="str">
        <f>IF(Tabla1[[#This Row],[Fecha]]="",(""),(Tabla1[[#This Row],[Código]]))</f>
        <v/>
      </c>
      <c r="D5181" s="4" t="str">
        <f>IF(Tabla1[[#This Row],[Fecha]]="",(""),(Tabla1[[#This Row],[Rubro]]))</f>
        <v/>
      </c>
      <c r="E5181" s="4"/>
      <c r="F5181" s="4" t="str">
        <f>IF(Tabla1[[#This Row],[Fecha]]="",(""),(Tabla1[[#This Row],[Precio]]))</f>
        <v/>
      </c>
      <c r="G5181" s="4" t="str">
        <f>IF(Tabla1[[#This Row],[Fecha]]="",(""),(Tabla1[[#This Row],[Medio de Pago]]))</f>
        <v/>
      </c>
      <c r="H5181" s="4" t="str">
        <f>IF(Tabla1[[#This Row],[Fecha]]="",(""),(IF(Tabla1[[#This Row],[Ingreso en]]="",(""),(Tabla1[[#This Row],[Precio]]))))</f>
        <v/>
      </c>
      <c r="I5181" s="5" t="str">
        <f>IF(Tabla1[[#This Row],[Fecha]]="",(""),(IF(Tabla1[[#This Row],[Egreso de]]="",(""),(Tabla1[[#This Row],[Precio]]))))</f>
        <v/>
      </c>
      <c r="J5181" s="4" t="str">
        <f>IF(Tabla1[[#This Row],[Fecha]]="",(""),(IF(Tabla13[[#This Row],[Ingreso en]]="",(-Tabla13[[#This Row],[Egreso de]]),(Tabla13[[#This Row],[Ingreso en]]))))</f>
        <v/>
      </c>
    </row>
    <row r="5182" spans="1:10" x14ac:dyDescent="0.3">
      <c r="A5182" s="2" t="str">
        <f>IF(Tabla1[[#This Row],[Fecha]]="",(""),(Tabla1[[#This Row],[Fecha]]))</f>
        <v/>
      </c>
      <c r="B5182" s="3" t="str">
        <f>IF(Tabla1[[#This Row],[Fecha]]="",(""),(Tabla1[[#This Row],[Tipo de Operación]]))</f>
        <v/>
      </c>
      <c r="C5182" s="19" t="str">
        <f>IF(Tabla1[[#This Row],[Fecha]]="",(""),(Tabla1[[#This Row],[Código]]))</f>
        <v/>
      </c>
      <c r="D5182" s="4" t="str">
        <f>IF(Tabla1[[#This Row],[Fecha]]="",(""),(Tabla1[[#This Row],[Rubro]]))</f>
        <v/>
      </c>
      <c r="E5182" s="4"/>
      <c r="F5182" s="4" t="str">
        <f>IF(Tabla1[[#This Row],[Fecha]]="",(""),(Tabla1[[#This Row],[Precio]]))</f>
        <v/>
      </c>
      <c r="G5182" s="4" t="str">
        <f>IF(Tabla1[[#This Row],[Fecha]]="",(""),(Tabla1[[#This Row],[Medio de Pago]]))</f>
        <v/>
      </c>
      <c r="H5182" s="4" t="str">
        <f>IF(Tabla1[[#This Row],[Fecha]]="",(""),(IF(Tabla1[[#This Row],[Ingreso en]]="",(""),(Tabla1[[#This Row],[Precio]]))))</f>
        <v/>
      </c>
      <c r="I5182" s="5" t="str">
        <f>IF(Tabla1[[#This Row],[Fecha]]="",(""),(IF(Tabla1[[#This Row],[Egreso de]]="",(""),(Tabla1[[#This Row],[Precio]]))))</f>
        <v/>
      </c>
      <c r="J5182" s="4" t="str">
        <f>IF(Tabla1[[#This Row],[Fecha]]="",(""),(IF(Tabla13[[#This Row],[Ingreso en]]="",(-Tabla13[[#This Row],[Egreso de]]),(Tabla13[[#This Row],[Ingreso en]]))))</f>
        <v/>
      </c>
    </row>
    <row r="5183" spans="1:10" x14ac:dyDescent="0.3">
      <c r="A5183" s="2" t="str">
        <f>IF(Tabla1[[#This Row],[Fecha]]="",(""),(Tabla1[[#This Row],[Fecha]]))</f>
        <v/>
      </c>
      <c r="B5183" s="3" t="str">
        <f>IF(Tabla1[[#This Row],[Fecha]]="",(""),(Tabla1[[#This Row],[Tipo de Operación]]))</f>
        <v/>
      </c>
      <c r="C5183" s="19" t="str">
        <f>IF(Tabla1[[#This Row],[Fecha]]="",(""),(Tabla1[[#This Row],[Código]]))</f>
        <v/>
      </c>
      <c r="D5183" s="4" t="str">
        <f>IF(Tabla1[[#This Row],[Fecha]]="",(""),(Tabla1[[#This Row],[Rubro]]))</f>
        <v/>
      </c>
      <c r="E5183" s="4"/>
      <c r="F5183" s="4" t="str">
        <f>IF(Tabla1[[#This Row],[Fecha]]="",(""),(Tabla1[[#This Row],[Precio]]))</f>
        <v/>
      </c>
      <c r="G5183" s="4" t="str">
        <f>IF(Tabla1[[#This Row],[Fecha]]="",(""),(Tabla1[[#This Row],[Medio de Pago]]))</f>
        <v/>
      </c>
      <c r="H5183" s="4" t="str">
        <f>IF(Tabla1[[#This Row],[Fecha]]="",(""),(IF(Tabla1[[#This Row],[Ingreso en]]="",(""),(Tabla1[[#This Row],[Precio]]))))</f>
        <v/>
      </c>
      <c r="I5183" s="5" t="str">
        <f>IF(Tabla1[[#This Row],[Fecha]]="",(""),(IF(Tabla1[[#This Row],[Egreso de]]="",(""),(Tabla1[[#This Row],[Precio]]))))</f>
        <v/>
      </c>
      <c r="J5183" s="4" t="str">
        <f>IF(Tabla1[[#This Row],[Fecha]]="",(""),(IF(Tabla13[[#This Row],[Ingreso en]]="",(-Tabla13[[#This Row],[Egreso de]]),(Tabla13[[#This Row],[Ingreso en]]))))</f>
        <v/>
      </c>
    </row>
    <row r="5184" spans="1:10" x14ac:dyDescent="0.3">
      <c r="A5184" s="2" t="str">
        <f>IF(Tabla1[[#This Row],[Fecha]]="",(""),(Tabla1[[#This Row],[Fecha]]))</f>
        <v/>
      </c>
      <c r="B5184" s="3" t="str">
        <f>IF(Tabla1[[#This Row],[Fecha]]="",(""),(Tabla1[[#This Row],[Tipo de Operación]]))</f>
        <v/>
      </c>
      <c r="C5184" s="19" t="str">
        <f>IF(Tabla1[[#This Row],[Fecha]]="",(""),(Tabla1[[#This Row],[Código]]))</f>
        <v/>
      </c>
      <c r="D5184" s="4" t="str">
        <f>IF(Tabla1[[#This Row],[Fecha]]="",(""),(Tabla1[[#This Row],[Rubro]]))</f>
        <v/>
      </c>
      <c r="E5184" s="4"/>
      <c r="F5184" s="4" t="str">
        <f>IF(Tabla1[[#This Row],[Fecha]]="",(""),(Tabla1[[#This Row],[Precio]]))</f>
        <v/>
      </c>
      <c r="G5184" s="4" t="str">
        <f>IF(Tabla1[[#This Row],[Fecha]]="",(""),(Tabla1[[#This Row],[Medio de Pago]]))</f>
        <v/>
      </c>
      <c r="H5184" s="4" t="str">
        <f>IF(Tabla1[[#This Row],[Fecha]]="",(""),(IF(Tabla1[[#This Row],[Ingreso en]]="",(""),(Tabla1[[#This Row],[Precio]]))))</f>
        <v/>
      </c>
      <c r="I5184" s="5" t="str">
        <f>IF(Tabla1[[#This Row],[Fecha]]="",(""),(IF(Tabla1[[#This Row],[Egreso de]]="",(""),(Tabla1[[#This Row],[Precio]]))))</f>
        <v/>
      </c>
      <c r="J5184" s="4" t="str">
        <f>IF(Tabla1[[#This Row],[Fecha]]="",(""),(IF(Tabla13[[#This Row],[Ingreso en]]="",(-Tabla13[[#This Row],[Egreso de]]),(Tabla13[[#This Row],[Ingreso en]]))))</f>
        <v/>
      </c>
    </row>
    <row r="5185" spans="1:10" x14ac:dyDescent="0.3">
      <c r="A5185" s="2" t="str">
        <f>IF(Tabla1[[#This Row],[Fecha]]="",(""),(Tabla1[[#This Row],[Fecha]]))</f>
        <v/>
      </c>
      <c r="B5185" s="3" t="str">
        <f>IF(Tabla1[[#This Row],[Fecha]]="",(""),(Tabla1[[#This Row],[Tipo de Operación]]))</f>
        <v/>
      </c>
      <c r="C5185" s="19" t="str">
        <f>IF(Tabla1[[#This Row],[Fecha]]="",(""),(Tabla1[[#This Row],[Código]]))</f>
        <v/>
      </c>
      <c r="D5185" s="4" t="str">
        <f>IF(Tabla1[[#This Row],[Fecha]]="",(""),(Tabla1[[#This Row],[Rubro]]))</f>
        <v/>
      </c>
      <c r="E5185" s="4"/>
      <c r="F5185" s="4" t="str">
        <f>IF(Tabla1[[#This Row],[Fecha]]="",(""),(Tabla1[[#This Row],[Precio]]))</f>
        <v/>
      </c>
      <c r="G5185" s="4" t="str">
        <f>IF(Tabla1[[#This Row],[Fecha]]="",(""),(Tabla1[[#This Row],[Medio de Pago]]))</f>
        <v/>
      </c>
      <c r="H5185" s="4" t="str">
        <f>IF(Tabla1[[#This Row],[Fecha]]="",(""),(IF(Tabla1[[#This Row],[Ingreso en]]="",(""),(Tabla1[[#This Row],[Precio]]))))</f>
        <v/>
      </c>
      <c r="I5185" s="5" t="str">
        <f>IF(Tabla1[[#This Row],[Fecha]]="",(""),(IF(Tabla1[[#This Row],[Egreso de]]="",(""),(Tabla1[[#This Row],[Precio]]))))</f>
        <v/>
      </c>
      <c r="J5185" s="4" t="str">
        <f>IF(Tabla1[[#This Row],[Fecha]]="",(""),(IF(Tabla13[[#This Row],[Ingreso en]]="",(-Tabla13[[#This Row],[Egreso de]]),(Tabla13[[#This Row],[Ingreso en]]))))</f>
        <v/>
      </c>
    </row>
    <row r="5186" spans="1:10" x14ac:dyDescent="0.3">
      <c r="A5186" s="2" t="str">
        <f>IF(Tabla1[[#This Row],[Fecha]]="",(""),(Tabla1[[#This Row],[Fecha]]))</f>
        <v/>
      </c>
      <c r="B5186" s="3" t="str">
        <f>IF(Tabla1[[#This Row],[Fecha]]="",(""),(Tabla1[[#This Row],[Tipo de Operación]]))</f>
        <v/>
      </c>
      <c r="C5186" s="19" t="str">
        <f>IF(Tabla1[[#This Row],[Fecha]]="",(""),(Tabla1[[#This Row],[Código]]))</f>
        <v/>
      </c>
      <c r="D5186" s="4" t="str">
        <f>IF(Tabla1[[#This Row],[Fecha]]="",(""),(Tabla1[[#This Row],[Rubro]]))</f>
        <v/>
      </c>
      <c r="E5186" s="4"/>
      <c r="F5186" s="4" t="str">
        <f>IF(Tabla1[[#This Row],[Fecha]]="",(""),(Tabla1[[#This Row],[Precio]]))</f>
        <v/>
      </c>
      <c r="G5186" s="4" t="str">
        <f>IF(Tabla1[[#This Row],[Fecha]]="",(""),(Tabla1[[#This Row],[Medio de Pago]]))</f>
        <v/>
      </c>
      <c r="H5186" s="4" t="str">
        <f>IF(Tabla1[[#This Row],[Fecha]]="",(""),(IF(Tabla1[[#This Row],[Ingreso en]]="",(""),(Tabla1[[#This Row],[Precio]]))))</f>
        <v/>
      </c>
      <c r="I5186" s="5" t="str">
        <f>IF(Tabla1[[#This Row],[Fecha]]="",(""),(IF(Tabla1[[#This Row],[Egreso de]]="",(""),(Tabla1[[#This Row],[Precio]]))))</f>
        <v/>
      </c>
      <c r="J5186" s="4" t="str">
        <f>IF(Tabla1[[#This Row],[Fecha]]="",(""),(IF(Tabla13[[#This Row],[Ingreso en]]="",(-Tabla13[[#This Row],[Egreso de]]),(Tabla13[[#This Row],[Ingreso en]]))))</f>
        <v/>
      </c>
    </row>
    <row r="5187" spans="1:10" x14ac:dyDescent="0.3">
      <c r="A5187" s="2" t="str">
        <f>IF(Tabla1[[#This Row],[Fecha]]="",(""),(Tabla1[[#This Row],[Fecha]]))</f>
        <v/>
      </c>
      <c r="B5187" s="3" t="str">
        <f>IF(Tabla1[[#This Row],[Fecha]]="",(""),(Tabla1[[#This Row],[Tipo de Operación]]))</f>
        <v/>
      </c>
      <c r="C5187" s="19" t="str">
        <f>IF(Tabla1[[#This Row],[Fecha]]="",(""),(Tabla1[[#This Row],[Código]]))</f>
        <v/>
      </c>
      <c r="D5187" s="4" t="str">
        <f>IF(Tabla1[[#This Row],[Fecha]]="",(""),(Tabla1[[#This Row],[Rubro]]))</f>
        <v/>
      </c>
      <c r="E5187" s="4"/>
      <c r="F5187" s="4" t="str">
        <f>IF(Tabla1[[#This Row],[Fecha]]="",(""),(Tabla1[[#This Row],[Precio]]))</f>
        <v/>
      </c>
      <c r="G5187" s="4" t="str">
        <f>IF(Tabla1[[#This Row],[Fecha]]="",(""),(Tabla1[[#This Row],[Medio de Pago]]))</f>
        <v/>
      </c>
      <c r="H5187" s="4" t="str">
        <f>IF(Tabla1[[#This Row],[Fecha]]="",(""),(IF(Tabla1[[#This Row],[Ingreso en]]="",(""),(Tabla1[[#This Row],[Precio]]))))</f>
        <v/>
      </c>
      <c r="I5187" s="5" t="str">
        <f>IF(Tabla1[[#This Row],[Fecha]]="",(""),(IF(Tabla1[[#This Row],[Egreso de]]="",(""),(Tabla1[[#This Row],[Precio]]))))</f>
        <v/>
      </c>
      <c r="J5187" s="4" t="str">
        <f>IF(Tabla1[[#This Row],[Fecha]]="",(""),(IF(Tabla13[[#This Row],[Ingreso en]]="",(-Tabla13[[#This Row],[Egreso de]]),(Tabla13[[#This Row],[Ingreso en]]))))</f>
        <v/>
      </c>
    </row>
    <row r="5188" spans="1:10" x14ac:dyDescent="0.3">
      <c r="A5188" s="2" t="str">
        <f>IF(Tabla1[[#This Row],[Fecha]]="",(""),(Tabla1[[#This Row],[Fecha]]))</f>
        <v/>
      </c>
      <c r="B5188" s="3" t="str">
        <f>IF(Tabla1[[#This Row],[Fecha]]="",(""),(Tabla1[[#This Row],[Tipo de Operación]]))</f>
        <v/>
      </c>
      <c r="C5188" s="19" t="str">
        <f>IF(Tabla1[[#This Row],[Fecha]]="",(""),(Tabla1[[#This Row],[Código]]))</f>
        <v/>
      </c>
      <c r="D5188" s="4" t="str">
        <f>IF(Tabla1[[#This Row],[Fecha]]="",(""),(Tabla1[[#This Row],[Rubro]]))</f>
        <v/>
      </c>
      <c r="E5188" s="4"/>
      <c r="F5188" s="4" t="str">
        <f>IF(Tabla1[[#This Row],[Fecha]]="",(""),(Tabla1[[#This Row],[Precio]]))</f>
        <v/>
      </c>
      <c r="G5188" s="4" t="str">
        <f>IF(Tabla1[[#This Row],[Fecha]]="",(""),(Tabla1[[#This Row],[Medio de Pago]]))</f>
        <v/>
      </c>
      <c r="H5188" s="4" t="str">
        <f>IF(Tabla1[[#This Row],[Fecha]]="",(""),(IF(Tabla1[[#This Row],[Ingreso en]]="",(""),(Tabla1[[#This Row],[Precio]]))))</f>
        <v/>
      </c>
      <c r="I5188" s="5" t="str">
        <f>IF(Tabla1[[#This Row],[Fecha]]="",(""),(IF(Tabla1[[#This Row],[Egreso de]]="",(""),(Tabla1[[#This Row],[Precio]]))))</f>
        <v/>
      </c>
      <c r="J5188" s="4" t="str">
        <f>IF(Tabla1[[#This Row],[Fecha]]="",(""),(IF(Tabla13[[#This Row],[Ingreso en]]="",(-Tabla13[[#This Row],[Egreso de]]),(Tabla13[[#This Row],[Ingreso en]]))))</f>
        <v/>
      </c>
    </row>
    <row r="5189" spans="1:10" x14ac:dyDescent="0.3">
      <c r="A5189" s="2" t="str">
        <f>IF(Tabla1[[#This Row],[Fecha]]="",(""),(Tabla1[[#This Row],[Fecha]]))</f>
        <v/>
      </c>
      <c r="B5189" s="3" t="str">
        <f>IF(Tabla1[[#This Row],[Fecha]]="",(""),(Tabla1[[#This Row],[Tipo de Operación]]))</f>
        <v/>
      </c>
      <c r="C5189" s="19" t="str">
        <f>IF(Tabla1[[#This Row],[Fecha]]="",(""),(Tabla1[[#This Row],[Código]]))</f>
        <v/>
      </c>
      <c r="D5189" s="4" t="str">
        <f>IF(Tabla1[[#This Row],[Fecha]]="",(""),(Tabla1[[#This Row],[Rubro]]))</f>
        <v/>
      </c>
      <c r="E5189" s="4"/>
      <c r="F5189" s="4" t="str">
        <f>IF(Tabla1[[#This Row],[Fecha]]="",(""),(Tabla1[[#This Row],[Precio]]))</f>
        <v/>
      </c>
      <c r="G5189" s="4" t="str">
        <f>IF(Tabla1[[#This Row],[Fecha]]="",(""),(Tabla1[[#This Row],[Medio de Pago]]))</f>
        <v/>
      </c>
      <c r="H5189" s="4" t="str">
        <f>IF(Tabla1[[#This Row],[Fecha]]="",(""),(IF(Tabla1[[#This Row],[Ingreso en]]="",(""),(Tabla1[[#This Row],[Precio]]))))</f>
        <v/>
      </c>
      <c r="I5189" s="5" t="str">
        <f>IF(Tabla1[[#This Row],[Fecha]]="",(""),(IF(Tabla1[[#This Row],[Egreso de]]="",(""),(Tabla1[[#This Row],[Precio]]))))</f>
        <v/>
      </c>
      <c r="J5189" s="4" t="str">
        <f>IF(Tabla1[[#This Row],[Fecha]]="",(""),(IF(Tabla13[[#This Row],[Ingreso en]]="",(-Tabla13[[#This Row],[Egreso de]]),(Tabla13[[#This Row],[Ingreso en]]))))</f>
        <v/>
      </c>
    </row>
    <row r="5190" spans="1:10" x14ac:dyDescent="0.3">
      <c r="A5190" s="2" t="str">
        <f>IF(Tabla1[[#This Row],[Fecha]]="",(""),(Tabla1[[#This Row],[Fecha]]))</f>
        <v/>
      </c>
      <c r="B5190" s="3" t="str">
        <f>IF(Tabla1[[#This Row],[Fecha]]="",(""),(Tabla1[[#This Row],[Tipo de Operación]]))</f>
        <v/>
      </c>
      <c r="C5190" s="19" t="str">
        <f>IF(Tabla1[[#This Row],[Fecha]]="",(""),(Tabla1[[#This Row],[Código]]))</f>
        <v/>
      </c>
      <c r="D5190" s="4" t="str">
        <f>IF(Tabla1[[#This Row],[Fecha]]="",(""),(Tabla1[[#This Row],[Rubro]]))</f>
        <v/>
      </c>
      <c r="E5190" s="4"/>
      <c r="F5190" s="4" t="str">
        <f>IF(Tabla1[[#This Row],[Fecha]]="",(""),(Tabla1[[#This Row],[Precio]]))</f>
        <v/>
      </c>
      <c r="G5190" s="4" t="str">
        <f>IF(Tabla1[[#This Row],[Fecha]]="",(""),(Tabla1[[#This Row],[Medio de Pago]]))</f>
        <v/>
      </c>
      <c r="H5190" s="4" t="str">
        <f>IF(Tabla1[[#This Row],[Fecha]]="",(""),(IF(Tabla1[[#This Row],[Ingreso en]]="",(""),(Tabla1[[#This Row],[Precio]]))))</f>
        <v/>
      </c>
      <c r="I5190" s="5" t="str">
        <f>IF(Tabla1[[#This Row],[Fecha]]="",(""),(IF(Tabla1[[#This Row],[Egreso de]]="",(""),(Tabla1[[#This Row],[Precio]]))))</f>
        <v/>
      </c>
      <c r="J5190" s="4" t="str">
        <f>IF(Tabla1[[#This Row],[Fecha]]="",(""),(IF(Tabla13[[#This Row],[Ingreso en]]="",(-Tabla13[[#This Row],[Egreso de]]),(Tabla13[[#This Row],[Ingreso en]]))))</f>
        <v/>
      </c>
    </row>
    <row r="5191" spans="1:10" x14ac:dyDescent="0.3">
      <c r="A5191" s="2" t="str">
        <f>IF(Tabla1[[#This Row],[Fecha]]="",(""),(Tabla1[[#This Row],[Fecha]]))</f>
        <v/>
      </c>
      <c r="B5191" s="3" t="str">
        <f>IF(Tabla1[[#This Row],[Fecha]]="",(""),(Tabla1[[#This Row],[Tipo de Operación]]))</f>
        <v/>
      </c>
      <c r="C5191" s="19" t="str">
        <f>IF(Tabla1[[#This Row],[Fecha]]="",(""),(Tabla1[[#This Row],[Código]]))</f>
        <v/>
      </c>
      <c r="D5191" s="4" t="str">
        <f>IF(Tabla1[[#This Row],[Fecha]]="",(""),(Tabla1[[#This Row],[Rubro]]))</f>
        <v/>
      </c>
      <c r="E5191" s="4"/>
      <c r="F5191" s="4" t="str">
        <f>IF(Tabla1[[#This Row],[Fecha]]="",(""),(Tabla1[[#This Row],[Precio]]))</f>
        <v/>
      </c>
      <c r="G5191" s="4" t="str">
        <f>IF(Tabla1[[#This Row],[Fecha]]="",(""),(Tabla1[[#This Row],[Medio de Pago]]))</f>
        <v/>
      </c>
      <c r="H5191" s="4" t="str">
        <f>IF(Tabla1[[#This Row],[Fecha]]="",(""),(IF(Tabla1[[#This Row],[Ingreso en]]="",(""),(Tabla1[[#This Row],[Precio]]))))</f>
        <v/>
      </c>
      <c r="I5191" s="5" t="str">
        <f>IF(Tabla1[[#This Row],[Fecha]]="",(""),(IF(Tabla1[[#This Row],[Egreso de]]="",(""),(Tabla1[[#This Row],[Precio]]))))</f>
        <v/>
      </c>
      <c r="J5191" s="4" t="str">
        <f>IF(Tabla1[[#This Row],[Fecha]]="",(""),(IF(Tabla13[[#This Row],[Ingreso en]]="",(-Tabla13[[#This Row],[Egreso de]]),(Tabla13[[#This Row],[Ingreso en]]))))</f>
        <v/>
      </c>
    </row>
    <row r="5192" spans="1:10" x14ac:dyDescent="0.3">
      <c r="A5192" s="2" t="str">
        <f>IF(Tabla1[[#This Row],[Fecha]]="",(""),(Tabla1[[#This Row],[Fecha]]))</f>
        <v/>
      </c>
      <c r="B5192" s="3" t="str">
        <f>IF(Tabla1[[#This Row],[Fecha]]="",(""),(Tabla1[[#This Row],[Tipo de Operación]]))</f>
        <v/>
      </c>
      <c r="C5192" s="19" t="str">
        <f>IF(Tabla1[[#This Row],[Fecha]]="",(""),(Tabla1[[#This Row],[Código]]))</f>
        <v/>
      </c>
      <c r="D5192" s="4" t="str">
        <f>IF(Tabla1[[#This Row],[Fecha]]="",(""),(Tabla1[[#This Row],[Rubro]]))</f>
        <v/>
      </c>
      <c r="E5192" s="4"/>
      <c r="F5192" s="4" t="str">
        <f>IF(Tabla1[[#This Row],[Fecha]]="",(""),(Tabla1[[#This Row],[Precio]]))</f>
        <v/>
      </c>
      <c r="G5192" s="4" t="str">
        <f>IF(Tabla1[[#This Row],[Fecha]]="",(""),(Tabla1[[#This Row],[Medio de Pago]]))</f>
        <v/>
      </c>
      <c r="H5192" s="4" t="str">
        <f>IF(Tabla1[[#This Row],[Fecha]]="",(""),(IF(Tabla1[[#This Row],[Ingreso en]]="",(""),(Tabla1[[#This Row],[Precio]]))))</f>
        <v/>
      </c>
      <c r="I5192" s="5" t="str">
        <f>IF(Tabla1[[#This Row],[Fecha]]="",(""),(IF(Tabla1[[#This Row],[Egreso de]]="",(""),(Tabla1[[#This Row],[Precio]]))))</f>
        <v/>
      </c>
      <c r="J5192" s="4" t="str">
        <f>IF(Tabla1[[#This Row],[Fecha]]="",(""),(IF(Tabla13[[#This Row],[Ingreso en]]="",(-Tabla13[[#This Row],[Egreso de]]),(Tabla13[[#This Row],[Ingreso en]]))))</f>
        <v/>
      </c>
    </row>
    <row r="5193" spans="1:10" x14ac:dyDescent="0.3">
      <c r="A5193" s="2" t="str">
        <f>IF(Tabla1[[#This Row],[Fecha]]="",(""),(Tabla1[[#This Row],[Fecha]]))</f>
        <v/>
      </c>
      <c r="B5193" s="3" t="str">
        <f>IF(Tabla1[[#This Row],[Fecha]]="",(""),(Tabla1[[#This Row],[Tipo de Operación]]))</f>
        <v/>
      </c>
      <c r="C5193" s="19" t="str">
        <f>IF(Tabla1[[#This Row],[Fecha]]="",(""),(Tabla1[[#This Row],[Código]]))</f>
        <v/>
      </c>
      <c r="D5193" s="4" t="str">
        <f>IF(Tabla1[[#This Row],[Fecha]]="",(""),(Tabla1[[#This Row],[Rubro]]))</f>
        <v/>
      </c>
      <c r="E5193" s="4"/>
      <c r="F5193" s="4" t="str">
        <f>IF(Tabla1[[#This Row],[Fecha]]="",(""),(Tabla1[[#This Row],[Precio]]))</f>
        <v/>
      </c>
      <c r="G5193" s="4" t="str">
        <f>IF(Tabla1[[#This Row],[Fecha]]="",(""),(Tabla1[[#This Row],[Medio de Pago]]))</f>
        <v/>
      </c>
      <c r="H5193" s="4" t="str">
        <f>IF(Tabla1[[#This Row],[Fecha]]="",(""),(IF(Tabla1[[#This Row],[Ingreso en]]="",(""),(Tabla1[[#This Row],[Precio]]))))</f>
        <v/>
      </c>
      <c r="I5193" s="5" t="str">
        <f>IF(Tabla1[[#This Row],[Fecha]]="",(""),(IF(Tabla1[[#This Row],[Egreso de]]="",(""),(Tabla1[[#This Row],[Precio]]))))</f>
        <v/>
      </c>
      <c r="J5193" s="4" t="str">
        <f>IF(Tabla1[[#This Row],[Fecha]]="",(""),(IF(Tabla13[[#This Row],[Ingreso en]]="",(-Tabla13[[#This Row],[Egreso de]]),(Tabla13[[#This Row],[Ingreso en]]))))</f>
        <v/>
      </c>
    </row>
    <row r="5194" spans="1:10" x14ac:dyDescent="0.3">
      <c r="A5194" s="2" t="str">
        <f>IF(Tabla1[[#This Row],[Fecha]]="",(""),(Tabla1[[#This Row],[Fecha]]))</f>
        <v/>
      </c>
      <c r="B5194" s="3" t="str">
        <f>IF(Tabla1[[#This Row],[Fecha]]="",(""),(Tabla1[[#This Row],[Tipo de Operación]]))</f>
        <v/>
      </c>
      <c r="C5194" s="19" t="str">
        <f>IF(Tabla1[[#This Row],[Fecha]]="",(""),(Tabla1[[#This Row],[Código]]))</f>
        <v/>
      </c>
      <c r="D5194" s="4" t="str">
        <f>IF(Tabla1[[#This Row],[Fecha]]="",(""),(Tabla1[[#This Row],[Rubro]]))</f>
        <v/>
      </c>
      <c r="E5194" s="4"/>
      <c r="F5194" s="4" t="str">
        <f>IF(Tabla1[[#This Row],[Fecha]]="",(""),(Tabla1[[#This Row],[Precio]]))</f>
        <v/>
      </c>
      <c r="G5194" s="4" t="str">
        <f>IF(Tabla1[[#This Row],[Fecha]]="",(""),(Tabla1[[#This Row],[Medio de Pago]]))</f>
        <v/>
      </c>
      <c r="H5194" s="4" t="str">
        <f>IF(Tabla1[[#This Row],[Fecha]]="",(""),(IF(Tabla1[[#This Row],[Ingreso en]]="",(""),(Tabla1[[#This Row],[Precio]]))))</f>
        <v/>
      </c>
      <c r="I5194" s="5" t="str">
        <f>IF(Tabla1[[#This Row],[Fecha]]="",(""),(IF(Tabla1[[#This Row],[Egreso de]]="",(""),(Tabla1[[#This Row],[Precio]]))))</f>
        <v/>
      </c>
      <c r="J5194" s="4" t="str">
        <f>IF(Tabla1[[#This Row],[Fecha]]="",(""),(IF(Tabla13[[#This Row],[Ingreso en]]="",(-Tabla13[[#This Row],[Egreso de]]),(Tabla13[[#This Row],[Ingreso en]]))))</f>
        <v/>
      </c>
    </row>
    <row r="5195" spans="1:10" x14ac:dyDescent="0.3">
      <c r="A5195" s="2" t="str">
        <f>IF(Tabla1[[#This Row],[Fecha]]="",(""),(Tabla1[[#This Row],[Fecha]]))</f>
        <v/>
      </c>
      <c r="B5195" s="3" t="str">
        <f>IF(Tabla1[[#This Row],[Fecha]]="",(""),(Tabla1[[#This Row],[Tipo de Operación]]))</f>
        <v/>
      </c>
      <c r="C5195" s="19" t="str">
        <f>IF(Tabla1[[#This Row],[Fecha]]="",(""),(Tabla1[[#This Row],[Código]]))</f>
        <v/>
      </c>
      <c r="D5195" s="4" t="str">
        <f>IF(Tabla1[[#This Row],[Fecha]]="",(""),(Tabla1[[#This Row],[Rubro]]))</f>
        <v/>
      </c>
      <c r="E5195" s="4"/>
      <c r="F5195" s="4" t="str">
        <f>IF(Tabla1[[#This Row],[Fecha]]="",(""),(Tabla1[[#This Row],[Precio]]))</f>
        <v/>
      </c>
      <c r="G5195" s="4" t="str">
        <f>IF(Tabla1[[#This Row],[Fecha]]="",(""),(Tabla1[[#This Row],[Medio de Pago]]))</f>
        <v/>
      </c>
      <c r="H5195" s="4" t="str">
        <f>IF(Tabla1[[#This Row],[Fecha]]="",(""),(IF(Tabla1[[#This Row],[Ingreso en]]="",(""),(Tabla1[[#This Row],[Precio]]))))</f>
        <v/>
      </c>
      <c r="I5195" s="5" t="str">
        <f>IF(Tabla1[[#This Row],[Fecha]]="",(""),(IF(Tabla1[[#This Row],[Egreso de]]="",(""),(Tabla1[[#This Row],[Precio]]))))</f>
        <v/>
      </c>
      <c r="J5195" s="4" t="str">
        <f>IF(Tabla1[[#This Row],[Fecha]]="",(""),(IF(Tabla13[[#This Row],[Ingreso en]]="",(-Tabla13[[#This Row],[Egreso de]]),(Tabla13[[#This Row],[Ingreso en]]))))</f>
        <v/>
      </c>
    </row>
    <row r="5196" spans="1:10" x14ac:dyDescent="0.3">
      <c r="A5196" s="2" t="str">
        <f>IF(Tabla1[[#This Row],[Fecha]]="",(""),(Tabla1[[#This Row],[Fecha]]))</f>
        <v/>
      </c>
      <c r="B5196" s="3" t="str">
        <f>IF(Tabla1[[#This Row],[Fecha]]="",(""),(Tabla1[[#This Row],[Tipo de Operación]]))</f>
        <v/>
      </c>
      <c r="C5196" s="19" t="str">
        <f>IF(Tabla1[[#This Row],[Fecha]]="",(""),(Tabla1[[#This Row],[Código]]))</f>
        <v/>
      </c>
      <c r="D5196" s="4" t="str">
        <f>IF(Tabla1[[#This Row],[Fecha]]="",(""),(Tabla1[[#This Row],[Rubro]]))</f>
        <v/>
      </c>
      <c r="E5196" s="4"/>
      <c r="F5196" s="4" t="str">
        <f>IF(Tabla1[[#This Row],[Fecha]]="",(""),(Tabla1[[#This Row],[Precio]]))</f>
        <v/>
      </c>
      <c r="G5196" s="4" t="str">
        <f>IF(Tabla1[[#This Row],[Fecha]]="",(""),(Tabla1[[#This Row],[Medio de Pago]]))</f>
        <v/>
      </c>
      <c r="H5196" s="4" t="str">
        <f>IF(Tabla1[[#This Row],[Fecha]]="",(""),(IF(Tabla1[[#This Row],[Ingreso en]]="",(""),(Tabla1[[#This Row],[Precio]]))))</f>
        <v/>
      </c>
      <c r="I5196" s="5" t="str">
        <f>IF(Tabla1[[#This Row],[Fecha]]="",(""),(IF(Tabla1[[#This Row],[Egreso de]]="",(""),(Tabla1[[#This Row],[Precio]]))))</f>
        <v/>
      </c>
      <c r="J5196" s="4" t="str">
        <f>IF(Tabla1[[#This Row],[Fecha]]="",(""),(IF(Tabla13[[#This Row],[Ingreso en]]="",(-Tabla13[[#This Row],[Egreso de]]),(Tabla13[[#This Row],[Ingreso en]]))))</f>
        <v/>
      </c>
    </row>
    <row r="5197" spans="1:10" x14ac:dyDescent="0.3">
      <c r="A5197" s="2" t="str">
        <f>IF(Tabla1[[#This Row],[Fecha]]="",(""),(Tabla1[[#This Row],[Fecha]]))</f>
        <v/>
      </c>
      <c r="B5197" s="3" t="str">
        <f>IF(Tabla1[[#This Row],[Fecha]]="",(""),(Tabla1[[#This Row],[Tipo de Operación]]))</f>
        <v/>
      </c>
      <c r="C5197" s="19" t="str">
        <f>IF(Tabla1[[#This Row],[Fecha]]="",(""),(Tabla1[[#This Row],[Código]]))</f>
        <v/>
      </c>
      <c r="D5197" s="4" t="str">
        <f>IF(Tabla1[[#This Row],[Fecha]]="",(""),(Tabla1[[#This Row],[Rubro]]))</f>
        <v/>
      </c>
      <c r="E5197" s="4"/>
      <c r="F5197" s="4" t="str">
        <f>IF(Tabla1[[#This Row],[Fecha]]="",(""),(Tabla1[[#This Row],[Precio]]))</f>
        <v/>
      </c>
      <c r="G5197" s="4" t="str">
        <f>IF(Tabla1[[#This Row],[Fecha]]="",(""),(Tabla1[[#This Row],[Medio de Pago]]))</f>
        <v/>
      </c>
      <c r="H5197" s="4" t="str">
        <f>IF(Tabla1[[#This Row],[Fecha]]="",(""),(IF(Tabla1[[#This Row],[Ingreso en]]="",(""),(Tabla1[[#This Row],[Precio]]))))</f>
        <v/>
      </c>
      <c r="I5197" s="5" t="str">
        <f>IF(Tabla1[[#This Row],[Fecha]]="",(""),(IF(Tabla1[[#This Row],[Egreso de]]="",(""),(Tabla1[[#This Row],[Precio]]))))</f>
        <v/>
      </c>
      <c r="J5197" s="4" t="str">
        <f>IF(Tabla1[[#This Row],[Fecha]]="",(""),(IF(Tabla13[[#This Row],[Ingreso en]]="",(-Tabla13[[#This Row],[Egreso de]]),(Tabla13[[#This Row],[Ingreso en]]))))</f>
        <v/>
      </c>
    </row>
    <row r="5198" spans="1:10" x14ac:dyDescent="0.3">
      <c r="A5198" s="2" t="str">
        <f>IF(Tabla1[[#This Row],[Fecha]]="",(""),(Tabla1[[#This Row],[Fecha]]))</f>
        <v/>
      </c>
      <c r="B5198" s="3" t="str">
        <f>IF(Tabla1[[#This Row],[Fecha]]="",(""),(Tabla1[[#This Row],[Tipo de Operación]]))</f>
        <v/>
      </c>
      <c r="C5198" s="19" t="str">
        <f>IF(Tabla1[[#This Row],[Fecha]]="",(""),(Tabla1[[#This Row],[Código]]))</f>
        <v/>
      </c>
      <c r="D5198" s="4" t="str">
        <f>IF(Tabla1[[#This Row],[Fecha]]="",(""),(Tabla1[[#This Row],[Rubro]]))</f>
        <v/>
      </c>
      <c r="E5198" s="4"/>
      <c r="F5198" s="4" t="str">
        <f>IF(Tabla1[[#This Row],[Fecha]]="",(""),(Tabla1[[#This Row],[Precio]]))</f>
        <v/>
      </c>
      <c r="G5198" s="4" t="str">
        <f>IF(Tabla1[[#This Row],[Fecha]]="",(""),(Tabla1[[#This Row],[Medio de Pago]]))</f>
        <v/>
      </c>
      <c r="H5198" s="4" t="str">
        <f>IF(Tabla1[[#This Row],[Fecha]]="",(""),(IF(Tabla1[[#This Row],[Ingreso en]]="",(""),(Tabla1[[#This Row],[Precio]]))))</f>
        <v/>
      </c>
      <c r="I5198" s="5" t="str">
        <f>IF(Tabla1[[#This Row],[Fecha]]="",(""),(IF(Tabla1[[#This Row],[Egreso de]]="",(""),(Tabla1[[#This Row],[Precio]]))))</f>
        <v/>
      </c>
      <c r="J5198" s="4" t="str">
        <f>IF(Tabla1[[#This Row],[Fecha]]="",(""),(IF(Tabla13[[#This Row],[Ingreso en]]="",(-Tabla13[[#This Row],[Egreso de]]),(Tabla13[[#This Row],[Ingreso en]]))))</f>
        <v/>
      </c>
    </row>
    <row r="5199" spans="1:10" x14ac:dyDescent="0.3">
      <c r="A5199" s="2" t="str">
        <f>IF(Tabla1[[#This Row],[Fecha]]="",(""),(Tabla1[[#This Row],[Fecha]]))</f>
        <v/>
      </c>
      <c r="B5199" s="3" t="str">
        <f>IF(Tabla1[[#This Row],[Fecha]]="",(""),(Tabla1[[#This Row],[Tipo de Operación]]))</f>
        <v/>
      </c>
      <c r="C5199" s="19" t="str">
        <f>IF(Tabla1[[#This Row],[Fecha]]="",(""),(Tabla1[[#This Row],[Código]]))</f>
        <v/>
      </c>
      <c r="D5199" s="4" t="str">
        <f>IF(Tabla1[[#This Row],[Fecha]]="",(""),(Tabla1[[#This Row],[Rubro]]))</f>
        <v/>
      </c>
      <c r="E5199" s="4"/>
      <c r="F5199" s="4" t="str">
        <f>IF(Tabla1[[#This Row],[Fecha]]="",(""),(Tabla1[[#This Row],[Precio]]))</f>
        <v/>
      </c>
      <c r="G5199" s="4" t="str">
        <f>IF(Tabla1[[#This Row],[Fecha]]="",(""),(Tabla1[[#This Row],[Medio de Pago]]))</f>
        <v/>
      </c>
      <c r="H5199" s="4" t="str">
        <f>IF(Tabla1[[#This Row],[Fecha]]="",(""),(IF(Tabla1[[#This Row],[Ingreso en]]="",(""),(Tabla1[[#This Row],[Precio]]))))</f>
        <v/>
      </c>
      <c r="I5199" s="5" t="str">
        <f>IF(Tabla1[[#This Row],[Fecha]]="",(""),(IF(Tabla1[[#This Row],[Egreso de]]="",(""),(Tabla1[[#This Row],[Precio]]))))</f>
        <v/>
      </c>
      <c r="J5199" s="4" t="str">
        <f>IF(Tabla1[[#This Row],[Fecha]]="",(""),(IF(Tabla13[[#This Row],[Ingreso en]]="",(-Tabla13[[#This Row],[Egreso de]]),(Tabla13[[#This Row],[Ingreso en]]))))</f>
        <v/>
      </c>
    </row>
    <row r="5200" spans="1:10" x14ac:dyDescent="0.3">
      <c r="A5200" s="2" t="str">
        <f>IF(Tabla1[[#This Row],[Fecha]]="",(""),(Tabla1[[#This Row],[Fecha]]))</f>
        <v/>
      </c>
      <c r="B5200" s="3" t="str">
        <f>IF(Tabla1[[#This Row],[Fecha]]="",(""),(Tabla1[[#This Row],[Tipo de Operación]]))</f>
        <v/>
      </c>
      <c r="C5200" s="19" t="str">
        <f>IF(Tabla1[[#This Row],[Fecha]]="",(""),(Tabla1[[#This Row],[Código]]))</f>
        <v/>
      </c>
      <c r="D5200" s="4" t="str">
        <f>IF(Tabla1[[#This Row],[Fecha]]="",(""),(Tabla1[[#This Row],[Rubro]]))</f>
        <v/>
      </c>
      <c r="E5200" s="4"/>
      <c r="F5200" s="4" t="str">
        <f>IF(Tabla1[[#This Row],[Fecha]]="",(""),(Tabla1[[#This Row],[Precio]]))</f>
        <v/>
      </c>
      <c r="G5200" s="4" t="str">
        <f>IF(Tabla1[[#This Row],[Fecha]]="",(""),(Tabla1[[#This Row],[Medio de Pago]]))</f>
        <v/>
      </c>
      <c r="H5200" s="4" t="str">
        <f>IF(Tabla1[[#This Row],[Fecha]]="",(""),(IF(Tabla1[[#This Row],[Ingreso en]]="",(""),(Tabla1[[#This Row],[Precio]]))))</f>
        <v/>
      </c>
      <c r="I5200" s="5" t="str">
        <f>IF(Tabla1[[#This Row],[Fecha]]="",(""),(IF(Tabla1[[#This Row],[Egreso de]]="",(""),(Tabla1[[#This Row],[Precio]]))))</f>
        <v/>
      </c>
      <c r="J5200" s="4" t="str">
        <f>IF(Tabla1[[#This Row],[Fecha]]="",(""),(IF(Tabla13[[#This Row],[Ingreso en]]="",(-Tabla13[[#This Row],[Egreso de]]),(Tabla13[[#This Row],[Ingreso en]]))))</f>
        <v/>
      </c>
    </row>
    <row r="5201" spans="1:10" x14ac:dyDescent="0.3">
      <c r="A5201" s="2" t="str">
        <f>IF(Tabla1[[#This Row],[Fecha]]="",(""),(Tabla1[[#This Row],[Fecha]]))</f>
        <v/>
      </c>
      <c r="B5201" s="3" t="str">
        <f>IF(Tabla1[[#This Row],[Fecha]]="",(""),(Tabla1[[#This Row],[Tipo de Operación]]))</f>
        <v/>
      </c>
      <c r="C5201" s="19" t="str">
        <f>IF(Tabla1[[#This Row],[Fecha]]="",(""),(Tabla1[[#This Row],[Código]]))</f>
        <v/>
      </c>
      <c r="D5201" s="4" t="str">
        <f>IF(Tabla1[[#This Row],[Fecha]]="",(""),(Tabla1[[#This Row],[Rubro]]))</f>
        <v/>
      </c>
      <c r="E5201" s="4"/>
      <c r="F5201" s="4" t="str">
        <f>IF(Tabla1[[#This Row],[Fecha]]="",(""),(Tabla1[[#This Row],[Precio]]))</f>
        <v/>
      </c>
      <c r="G5201" s="4" t="str">
        <f>IF(Tabla1[[#This Row],[Fecha]]="",(""),(Tabla1[[#This Row],[Medio de Pago]]))</f>
        <v/>
      </c>
      <c r="H5201" s="4" t="str">
        <f>IF(Tabla1[[#This Row],[Fecha]]="",(""),(IF(Tabla1[[#This Row],[Ingreso en]]="",(""),(Tabla1[[#This Row],[Precio]]))))</f>
        <v/>
      </c>
      <c r="I5201" s="5" t="str">
        <f>IF(Tabla1[[#This Row],[Fecha]]="",(""),(IF(Tabla1[[#This Row],[Egreso de]]="",(""),(Tabla1[[#This Row],[Precio]]))))</f>
        <v/>
      </c>
      <c r="J5201" s="4" t="str">
        <f>IF(Tabla1[[#This Row],[Fecha]]="",(""),(IF(Tabla13[[#This Row],[Ingreso en]]="",(-Tabla13[[#This Row],[Egreso de]]),(Tabla13[[#This Row],[Ingreso en]]))))</f>
        <v/>
      </c>
    </row>
    <row r="5202" spans="1:10" x14ac:dyDescent="0.3">
      <c r="A5202" s="2" t="str">
        <f>IF(Tabla1[[#This Row],[Fecha]]="",(""),(Tabla1[[#This Row],[Fecha]]))</f>
        <v/>
      </c>
      <c r="B5202" s="3" t="str">
        <f>IF(Tabla1[[#This Row],[Fecha]]="",(""),(Tabla1[[#This Row],[Tipo de Operación]]))</f>
        <v/>
      </c>
      <c r="C5202" s="19" t="str">
        <f>IF(Tabla1[[#This Row],[Fecha]]="",(""),(Tabla1[[#This Row],[Código]]))</f>
        <v/>
      </c>
      <c r="D5202" s="4" t="str">
        <f>IF(Tabla1[[#This Row],[Fecha]]="",(""),(Tabla1[[#This Row],[Rubro]]))</f>
        <v/>
      </c>
      <c r="E5202" s="4"/>
      <c r="F5202" s="4" t="str">
        <f>IF(Tabla1[[#This Row],[Fecha]]="",(""),(Tabla1[[#This Row],[Precio]]))</f>
        <v/>
      </c>
      <c r="G5202" s="4" t="str">
        <f>IF(Tabla1[[#This Row],[Fecha]]="",(""),(Tabla1[[#This Row],[Medio de Pago]]))</f>
        <v/>
      </c>
      <c r="H5202" s="4" t="str">
        <f>IF(Tabla1[[#This Row],[Fecha]]="",(""),(IF(Tabla1[[#This Row],[Ingreso en]]="",(""),(Tabla1[[#This Row],[Precio]]))))</f>
        <v/>
      </c>
      <c r="I5202" s="5" t="str">
        <f>IF(Tabla1[[#This Row],[Fecha]]="",(""),(IF(Tabla1[[#This Row],[Egreso de]]="",(""),(Tabla1[[#This Row],[Precio]]))))</f>
        <v/>
      </c>
      <c r="J5202" s="4" t="str">
        <f>IF(Tabla1[[#This Row],[Fecha]]="",(""),(IF(Tabla13[[#This Row],[Ingreso en]]="",(-Tabla13[[#This Row],[Egreso de]]),(Tabla13[[#This Row],[Ingreso en]]))))</f>
        <v/>
      </c>
    </row>
    <row r="5203" spans="1:10" x14ac:dyDescent="0.3">
      <c r="A5203" s="2" t="str">
        <f>IF(Tabla1[[#This Row],[Fecha]]="",(""),(Tabla1[[#This Row],[Fecha]]))</f>
        <v/>
      </c>
      <c r="B5203" s="3" t="str">
        <f>IF(Tabla1[[#This Row],[Fecha]]="",(""),(Tabla1[[#This Row],[Tipo de Operación]]))</f>
        <v/>
      </c>
      <c r="C5203" s="19" t="str">
        <f>IF(Tabla1[[#This Row],[Fecha]]="",(""),(Tabla1[[#This Row],[Código]]))</f>
        <v/>
      </c>
      <c r="D5203" s="4" t="str">
        <f>IF(Tabla1[[#This Row],[Fecha]]="",(""),(Tabla1[[#This Row],[Rubro]]))</f>
        <v/>
      </c>
      <c r="E5203" s="4"/>
      <c r="F5203" s="4" t="str">
        <f>IF(Tabla1[[#This Row],[Fecha]]="",(""),(Tabla1[[#This Row],[Precio]]))</f>
        <v/>
      </c>
      <c r="G5203" s="4" t="str">
        <f>IF(Tabla1[[#This Row],[Fecha]]="",(""),(Tabla1[[#This Row],[Medio de Pago]]))</f>
        <v/>
      </c>
      <c r="H5203" s="4" t="str">
        <f>IF(Tabla1[[#This Row],[Fecha]]="",(""),(IF(Tabla1[[#This Row],[Ingreso en]]="",(""),(Tabla1[[#This Row],[Precio]]))))</f>
        <v/>
      </c>
      <c r="I5203" s="5" t="str">
        <f>IF(Tabla1[[#This Row],[Fecha]]="",(""),(IF(Tabla1[[#This Row],[Egreso de]]="",(""),(Tabla1[[#This Row],[Precio]]))))</f>
        <v/>
      </c>
      <c r="J5203" s="4" t="str">
        <f>IF(Tabla1[[#This Row],[Fecha]]="",(""),(IF(Tabla13[[#This Row],[Ingreso en]]="",(-Tabla13[[#This Row],[Egreso de]]),(Tabla13[[#This Row],[Ingreso en]]))))</f>
        <v/>
      </c>
    </row>
    <row r="5204" spans="1:10" x14ac:dyDescent="0.3">
      <c r="A5204" s="2" t="str">
        <f>IF(Tabla1[[#This Row],[Fecha]]="",(""),(Tabla1[[#This Row],[Fecha]]))</f>
        <v/>
      </c>
      <c r="B5204" s="3" t="str">
        <f>IF(Tabla1[[#This Row],[Fecha]]="",(""),(Tabla1[[#This Row],[Tipo de Operación]]))</f>
        <v/>
      </c>
      <c r="C5204" s="19" t="str">
        <f>IF(Tabla1[[#This Row],[Fecha]]="",(""),(Tabla1[[#This Row],[Código]]))</f>
        <v/>
      </c>
      <c r="D5204" s="4" t="str">
        <f>IF(Tabla1[[#This Row],[Fecha]]="",(""),(Tabla1[[#This Row],[Rubro]]))</f>
        <v/>
      </c>
      <c r="E5204" s="4"/>
      <c r="F5204" s="4" t="str">
        <f>IF(Tabla1[[#This Row],[Fecha]]="",(""),(Tabla1[[#This Row],[Precio]]))</f>
        <v/>
      </c>
      <c r="G5204" s="4" t="str">
        <f>IF(Tabla1[[#This Row],[Fecha]]="",(""),(Tabla1[[#This Row],[Medio de Pago]]))</f>
        <v/>
      </c>
      <c r="H5204" s="4" t="str">
        <f>IF(Tabla1[[#This Row],[Fecha]]="",(""),(IF(Tabla1[[#This Row],[Ingreso en]]="",(""),(Tabla1[[#This Row],[Precio]]))))</f>
        <v/>
      </c>
      <c r="I5204" s="5" t="str">
        <f>IF(Tabla1[[#This Row],[Fecha]]="",(""),(IF(Tabla1[[#This Row],[Egreso de]]="",(""),(Tabla1[[#This Row],[Precio]]))))</f>
        <v/>
      </c>
      <c r="J5204" s="4" t="str">
        <f>IF(Tabla1[[#This Row],[Fecha]]="",(""),(IF(Tabla13[[#This Row],[Ingreso en]]="",(-Tabla13[[#This Row],[Egreso de]]),(Tabla13[[#This Row],[Ingreso en]]))))</f>
        <v/>
      </c>
    </row>
    <row r="5205" spans="1:10" x14ac:dyDescent="0.3">
      <c r="A5205" s="2" t="str">
        <f>IF(Tabla1[[#This Row],[Fecha]]="",(""),(Tabla1[[#This Row],[Fecha]]))</f>
        <v/>
      </c>
      <c r="B5205" s="3" t="str">
        <f>IF(Tabla1[[#This Row],[Fecha]]="",(""),(Tabla1[[#This Row],[Tipo de Operación]]))</f>
        <v/>
      </c>
      <c r="C5205" s="19" t="str">
        <f>IF(Tabla1[[#This Row],[Fecha]]="",(""),(Tabla1[[#This Row],[Código]]))</f>
        <v/>
      </c>
      <c r="D5205" s="4" t="str">
        <f>IF(Tabla1[[#This Row],[Fecha]]="",(""),(Tabla1[[#This Row],[Rubro]]))</f>
        <v/>
      </c>
      <c r="E5205" s="4"/>
      <c r="F5205" s="4" t="str">
        <f>IF(Tabla1[[#This Row],[Fecha]]="",(""),(Tabla1[[#This Row],[Precio]]))</f>
        <v/>
      </c>
      <c r="G5205" s="4" t="str">
        <f>IF(Tabla1[[#This Row],[Fecha]]="",(""),(Tabla1[[#This Row],[Medio de Pago]]))</f>
        <v/>
      </c>
      <c r="H5205" s="4" t="str">
        <f>IF(Tabla1[[#This Row],[Fecha]]="",(""),(IF(Tabla1[[#This Row],[Ingreso en]]="",(""),(Tabla1[[#This Row],[Precio]]))))</f>
        <v/>
      </c>
      <c r="I5205" s="5" t="str">
        <f>IF(Tabla1[[#This Row],[Fecha]]="",(""),(IF(Tabla1[[#This Row],[Egreso de]]="",(""),(Tabla1[[#This Row],[Precio]]))))</f>
        <v/>
      </c>
      <c r="J5205" s="4" t="str">
        <f>IF(Tabla1[[#This Row],[Fecha]]="",(""),(IF(Tabla13[[#This Row],[Ingreso en]]="",(-Tabla13[[#This Row],[Egreso de]]),(Tabla13[[#This Row],[Ingreso en]]))))</f>
        <v/>
      </c>
    </row>
    <row r="5206" spans="1:10" x14ac:dyDescent="0.3">
      <c r="A5206" s="2" t="str">
        <f>IF(Tabla1[[#This Row],[Fecha]]="",(""),(Tabla1[[#This Row],[Fecha]]))</f>
        <v/>
      </c>
      <c r="B5206" s="3" t="str">
        <f>IF(Tabla1[[#This Row],[Fecha]]="",(""),(Tabla1[[#This Row],[Tipo de Operación]]))</f>
        <v/>
      </c>
      <c r="C5206" s="19" t="str">
        <f>IF(Tabla1[[#This Row],[Fecha]]="",(""),(Tabla1[[#This Row],[Código]]))</f>
        <v/>
      </c>
      <c r="D5206" s="4" t="str">
        <f>IF(Tabla1[[#This Row],[Fecha]]="",(""),(Tabla1[[#This Row],[Rubro]]))</f>
        <v/>
      </c>
      <c r="E5206" s="4"/>
      <c r="F5206" s="4" t="str">
        <f>IF(Tabla1[[#This Row],[Fecha]]="",(""),(Tabla1[[#This Row],[Precio]]))</f>
        <v/>
      </c>
      <c r="G5206" s="4" t="str">
        <f>IF(Tabla1[[#This Row],[Fecha]]="",(""),(Tabla1[[#This Row],[Medio de Pago]]))</f>
        <v/>
      </c>
      <c r="H5206" s="4" t="str">
        <f>IF(Tabla1[[#This Row],[Fecha]]="",(""),(IF(Tabla1[[#This Row],[Ingreso en]]="",(""),(Tabla1[[#This Row],[Precio]]))))</f>
        <v/>
      </c>
      <c r="I5206" s="5" t="str">
        <f>IF(Tabla1[[#This Row],[Fecha]]="",(""),(IF(Tabla1[[#This Row],[Egreso de]]="",(""),(Tabla1[[#This Row],[Precio]]))))</f>
        <v/>
      </c>
      <c r="J5206" s="4" t="str">
        <f>IF(Tabla1[[#This Row],[Fecha]]="",(""),(IF(Tabla13[[#This Row],[Ingreso en]]="",(-Tabla13[[#This Row],[Egreso de]]),(Tabla13[[#This Row],[Ingreso en]]))))</f>
        <v/>
      </c>
    </row>
    <row r="5207" spans="1:10" x14ac:dyDescent="0.3">
      <c r="A5207" s="2" t="str">
        <f>IF(Tabla1[[#This Row],[Fecha]]="",(""),(Tabla1[[#This Row],[Fecha]]))</f>
        <v/>
      </c>
      <c r="B5207" s="3" t="str">
        <f>IF(Tabla1[[#This Row],[Fecha]]="",(""),(Tabla1[[#This Row],[Tipo de Operación]]))</f>
        <v/>
      </c>
      <c r="C5207" s="19" t="str">
        <f>IF(Tabla1[[#This Row],[Fecha]]="",(""),(Tabla1[[#This Row],[Código]]))</f>
        <v/>
      </c>
      <c r="D5207" s="4" t="str">
        <f>IF(Tabla1[[#This Row],[Fecha]]="",(""),(Tabla1[[#This Row],[Rubro]]))</f>
        <v/>
      </c>
      <c r="E5207" s="4"/>
      <c r="F5207" s="4" t="str">
        <f>IF(Tabla1[[#This Row],[Fecha]]="",(""),(Tabla1[[#This Row],[Precio]]))</f>
        <v/>
      </c>
      <c r="G5207" s="4" t="str">
        <f>IF(Tabla1[[#This Row],[Fecha]]="",(""),(Tabla1[[#This Row],[Medio de Pago]]))</f>
        <v/>
      </c>
      <c r="H5207" s="4" t="str">
        <f>IF(Tabla1[[#This Row],[Fecha]]="",(""),(IF(Tabla1[[#This Row],[Ingreso en]]="",(""),(Tabla1[[#This Row],[Precio]]))))</f>
        <v/>
      </c>
      <c r="I5207" s="5" t="str">
        <f>IF(Tabla1[[#This Row],[Fecha]]="",(""),(IF(Tabla1[[#This Row],[Egreso de]]="",(""),(Tabla1[[#This Row],[Precio]]))))</f>
        <v/>
      </c>
      <c r="J5207" s="4" t="str">
        <f>IF(Tabla1[[#This Row],[Fecha]]="",(""),(IF(Tabla13[[#This Row],[Ingreso en]]="",(-Tabla13[[#This Row],[Egreso de]]),(Tabla13[[#This Row],[Ingreso en]]))))</f>
        <v/>
      </c>
    </row>
    <row r="5208" spans="1:10" x14ac:dyDescent="0.3">
      <c r="A5208" s="2" t="str">
        <f>IF(Tabla1[[#This Row],[Fecha]]="",(""),(Tabla1[[#This Row],[Fecha]]))</f>
        <v/>
      </c>
      <c r="B5208" s="3" t="str">
        <f>IF(Tabla1[[#This Row],[Fecha]]="",(""),(Tabla1[[#This Row],[Tipo de Operación]]))</f>
        <v/>
      </c>
      <c r="C5208" s="19" t="str">
        <f>IF(Tabla1[[#This Row],[Fecha]]="",(""),(Tabla1[[#This Row],[Código]]))</f>
        <v/>
      </c>
      <c r="D5208" s="4" t="str">
        <f>IF(Tabla1[[#This Row],[Fecha]]="",(""),(Tabla1[[#This Row],[Rubro]]))</f>
        <v/>
      </c>
      <c r="E5208" s="4"/>
      <c r="F5208" s="4" t="str">
        <f>IF(Tabla1[[#This Row],[Fecha]]="",(""),(Tabla1[[#This Row],[Precio]]))</f>
        <v/>
      </c>
      <c r="G5208" s="4" t="str">
        <f>IF(Tabla1[[#This Row],[Fecha]]="",(""),(Tabla1[[#This Row],[Medio de Pago]]))</f>
        <v/>
      </c>
      <c r="H5208" s="4" t="str">
        <f>IF(Tabla1[[#This Row],[Fecha]]="",(""),(IF(Tabla1[[#This Row],[Ingreso en]]="",(""),(Tabla1[[#This Row],[Precio]]))))</f>
        <v/>
      </c>
      <c r="I5208" s="5" t="str">
        <f>IF(Tabla1[[#This Row],[Fecha]]="",(""),(IF(Tabla1[[#This Row],[Egreso de]]="",(""),(Tabla1[[#This Row],[Precio]]))))</f>
        <v/>
      </c>
      <c r="J5208" s="4" t="str">
        <f>IF(Tabla1[[#This Row],[Fecha]]="",(""),(IF(Tabla13[[#This Row],[Ingreso en]]="",(-Tabla13[[#This Row],[Egreso de]]),(Tabla13[[#This Row],[Ingreso en]]))))</f>
        <v/>
      </c>
    </row>
    <row r="5209" spans="1:10" x14ac:dyDescent="0.3">
      <c r="A5209" s="2" t="str">
        <f>IF(Tabla1[[#This Row],[Fecha]]="",(""),(Tabla1[[#This Row],[Fecha]]))</f>
        <v/>
      </c>
      <c r="B5209" s="3" t="str">
        <f>IF(Tabla1[[#This Row],[Fecha]]="",(""),(Tabla1[[#This Row],[Tipo de Operación]]))</f>
        <v/>
      </c>
      <c r="C5209" s="19" t="str">
        <f>IF(Tabla1[[#This Row],[Fecha]]="",(""),(Tabla1[[#This Row],[Código]]))</f>
        <v/>
      </c>
      <c r="D5209" s="4" t="str">
        <f>IF(Tabla1[[#This Row],[Fecha]]="",(""),(Tabla1[[#This Row],[Rubro]]))</f>
        <v/>
      </c>
      <c r="E5209" s="4"/>
      <c r="F5209" s="4" t="str">
        <f>IF(Tabla1[[#This Row],[Fecha]]="",(""),(Tabla1[[#This Row],[Precio]]))</f>
        <v/>
      </c>
      <c r="G5209" s="4" t="str">
        <f>IF(Tabla1[[#This Row],[Fecha]]="",(""),(Tabla1[[#This Row],[Medio de Pago]]))</f>
        <v/>
      </c>
      <c r="H5209" s="4" t="str">
        <f>IF(Tabla1[[#This Row],[Fecha]]="",(""),(IF(Tabla1[[#This Row],[Ingreso en]]="",(""),(Tabla1[[#This Row],[Precio]]))))</f>
        <v/>
      </c>
      <c r="I5209" s="5" t="str">
        <f>IF(Tabla1[[#This Row],[Fecha]]="",(""),(IF(Tabla1[[#This Row],[Egreso de]]="",(""),(Tabla1[[#This Row],[Precio]]))))</f>
        <v/>
      </c>
      <c r="J5209" s="4" t="str">
        <f>IF(Tabla1[[#This Row],[Fecha]]="",(""),(IF(Tabla13[[#This Row],[Ingreso en]]="",(-Tabla13[[#This Row],[Egreso de]]),(Tabla13[[#This Row],[Ingreso en]]))))</f>
        <v/>
      </c>
    </row>
    <row r="5210" spans="1:10" x14ac:dyDescent="0.3">
      <c r="A5210" s="2" t="str">
        <f>IF(Tabla1[[#This Row],[Fecha]]="",(""),(Tabla1[[#This Row],[Fecha]]))</f>
        <v/>
      </c>
      <c r="B5210" s="3" t="str">
        <f>IF(Tabla1[[#This Row],[Fecha]]="",(""),(Tabla1[[#This Row],[Tipo de Operación]]))</f>
        <v/>
      </c>
      <c r="C5210" s="19" t="str">
        <f>IF(Tabla1[[#This Row],[Fecha]]="",(""),(Tabla1[[#This Row],[Código]]))</f>
        <v/>
      </c>
      <c r="D5210" s="4" t="str">
        <f>IF(Tabla1[[#This Row],[Fecha]]="",(""),(Tabla1[[#This Row],[Rubro]]))</f>
        <v/>
      </c>
      <c r="E5210" s="4"/>
      <c r="F5210" s="4" t="str">
        <f>IF(Tabla1[[#This Row],[Fecha]]="",(""),(Tabla1[[#This Row],[Precio]]))</f>
        <v/>
      </c>
      <c r="G5210" s="4" t="str">
        <f>IF(Tabla1[[#This Row],[Fecha]]="",(""),(Tabla1[[#This Row],[Medio de Pago]]))</f>
        <v/>
      </c>
      <c r="H5210" s="4" t="str">
        <f>IF(Tabla1[[#This Row],[Fecha]]="",(""),(IF(Tabla1[[#This Row],[Ingreso en]]="",(""),(Tabla1[[#This Row],[Precio]]))))</f>
        <v/>
      </c>
      <c r="I5210" s="5" t="str">
        <f>IF(Tabla1[[#This Row],[Fecha]]="",(""),(IF(Tabla1[[#This Row],[Egreso de]]="",(""),(Tabla1[[#This Row],[Precio]]))))</f>
        <v/>
      </c>
      <c r="J5210" s="4" t="str">
        <f>IF(Tabla1[[#This Row],[Fecha]]="",(""),(IF(Tabla13[[#This Row],[Ingreso en]]="",(-Tabla13[[#This Row],[Egreso de]]),(Tabla13[[#This Row],[Ingreso en]]))))</f>
        <v/>
      </c>
    </row>
    <row r="5211" spans="1:10" x14ac:dyDescent="0.3">
      <c r="A5211" s="2" t="str">
        <f>IF(Tabla1[[#This Row],[Fecha]]="",(""),(Tabla1[[#This Row],[Fecha]]))</f>
        <v/>
      </c>
      <c r="B5211" s="3" t="str">
        <f>IF(Tabla1[[#This Row],[Fecha]]="",(""),(Tabla1[[#This Row],[Tipo de Operación]]))</f>
        <v/>
      </c>
      <c r="C5211" s="19" t="str">
        <f>IF(Tabla1[[#This Row],[Fecha]]="",(""),(Tabla1[[#This Row],[Código]]))</f>
        <v/>
      </c>
      <c r="D5211" s="4" t="str">
        <f>IF(Tabla1[[#This Row],[Fecha]]="",(""),(Tabla1[[#This Row],[Rubro]]))</f>
        <v/>
      </c>
      <c r="E5211" s="4"/>
      <c r="F5211" s="4" t="str">
        <f>IF(Tabla1[[#This Row],[Fecha]]="",(""),(Tabla1[[#This Row],[Precio]]))</f>
        <v/>
      </c>
      <c r="G5211" s="4" t="str">
        <f>IF(Tabla1[[#This Row],[Fecha]]="",(""),(Tabla1[[#This Row],[Medio de Pago]]))</f>
        <v/>
      </c>
      <c r="H5211" s="4" t="str">
        <f>IF(Tabla1[[#This Row],[Fecha]]="",(""),(IF(Tabla1[[#This Row],[Ingreso en]]="",(""),(Tabla1[[#This Row],[Precio]]))))</f>
        <v/>
      </c>
      <c r="I5211" s="5" t="str">
        <f>IF(Tabla1[[#This Row],[Fecha]]="",(""),(IF(Tabla1[[#This Row],[Egreso de]]="",(""),(Tabla1[[#This Row],[Precio]]))))</f>
        <v/>
      </c>
      <c r="J5211" s="4" t="str">
        <f>IF(Tabla1[[#This Row],[Fecha]]="",(""),(IF(Tabla13[[#This Row],[Ingreso en]]="",(-Tabla13[[#This Row],[Egreso de]]),(Tabla13[[#This Row],[Ingreso en]]))))</f>
        <v/>
      </c>
    </row>
    <row r="5212" spans="1:10" x14ac:dyDescent="0.3">
      <c r="A5212" s="2" t="str">
        <f>IF(Tabla1[[#This Row],[Fecha]]="",(""),(Tabla1[[#This Row],[Fecha]]))</f>
        <v/>
      </c>
      <c r="B5212" s="3" t="str">
        <f>IF(Tabla1[[#This Row],[Fecha]]="",(""),(Tabla1[[#This Row],[Tipo de Operación]]))</f>
        <v/>
      </c>
      <c r="C5212" s="19" t="str">
        <f>IF(Tabla1[[#This Row],[Fecha]]="",(""),(Tabla1[[#This Row],[Código]]))</f>
        <v/>
      </c>
      <c r="D5212" s="4" t="str">
        <f>IF(Tabla1[[#This Row],[Fecha]]="",(""),(Tabla1[[#This Row],[Rubro]]))</f>
        <v/>
      </c>
      <c r="E5212" s="4"/>
      <c r="F5212" s="4" t="str">
        <f>IF(Tabla1[[#This Row],[Fecha]]="",(""),(Tabla1[[#This Row],[Precio]]))</f>
        <v/>
      </c>
      <c r="G5212" s="4" t="str">
        <f>IF(Tabla1[[#This Row],[Fecha]]="",(""),(Tabla1[[#This Row],[Medio de Pago]]))</f>
        <v/>
      </c>
      <c r="H5212" s="4" t="str">
        <f>IF(Tabla1[[#This Row],[Fecha]]="",(""),(IF(Tabla1[[#This Row],[Ingreso en]]="",(""),(Tabla1[[#This Row],[Precio]]))))</f>
        <v/>
      </c>
      <c r="I5212" s="5" t="str">
        <f>IF(Tabla1[[#This Row],[Fecha]]="",(""),(IF(Tabla1[[#This Row],[Egreso de]]="",(""),(Tabla1[[#This Row],[Precio]]))))</f>
        <v/>
      </c>
      <c r="J5212" s="4" t="str">
        <f>IF(Tabla1[[#This Row],[Fecha]]="",(""),(IF(Tabla13[[#This Row],[Ingreso en]]="",(-Tabla13[[#This Row],[Egreso de]]),(Tabla13[[#This Row],[Ingreso en]]))))</f>
        <v/>
      </c>
    </row>
    <row r="5213" spans="1:10" x14ac:dyDescent="0.3">
      <c r="A5213" s="2" t="str">
        <f>IF(Tabla1[[#This Row],[Fecha]]="",(""),(Tabla1[[#This Row],[Fecha]]))</f>
        <v/>
      </c>
      <c r="B5213" s="3" t="str">
        <f>IF(Tabla1[[#This Row],[Fecha]]="",(""),(Tabla1[[#This Row],[Tipo de Operación]]))</f>
        <v/>
      </c>
      <c r="C5213" s="19" t="str">
        <f>IF(Tabla1[[#This Row],[Fecha]]="",(""),(Tabla1[[#This Row],[Código]]))</f>
        <v/>
      </c>
      <c r="D5213" s="4" t="str">
        <f>IF(Tabla1[[#This Row],[Fecha]]="",(""),(Tabla1[[#This Row],[Rubro]]))</f>
        <v/>
      </c>
      <c r="E5213" s="4"/>
      <c r="F5213" s="4" t="str">
        <f>IF(Tabla1[[#This Row],[Fecha]]="",(""),(Tabla1[[#This Row],[Precio]]))</f>
        <v/>
      </c>
      <c r="G5213" s="4" t="str">
        <f>IF(Tabla1[[#This Row],[Fecha]]="",(""),(Tabla1[[#This Row],[Medio de Pago]]))</f>
        <v/>
      </c>
      <c r="H5213" s="4" t="str">
        <f>IF(Tabla1[[#This Row],[Fecha]]="",(""),(IF(Tabla1[[#This Row],[Ingreso en]]="",(""),(Tabla1[[#This Row],[Precio]]))))</f>
        <v/>
      </c>
      <c r="I5213" s="5" t="str">
        <f>IF(Tabla1[[#This Row],[Fecha]]="",(""),(IF(Tabla1[[#This Row],[Egreso de]]="",(""),(Tabla1[[#This Row],[Precio]]))))</f>
        <v/>
      </c>
      <c r="J5213" s="4" t="str">
        <f>IF(Tabla1[[#This Row],[Fecha]]="",(""),(IF(Tabla13[[#This Row],[Ingreso en]]="",(-Tabla13[[#This Row],[Egreso de]]),(Tabla13[[#This Row],[Ingreso en]]))))</f>
        <v/>
      </c>
    </row>
    <row r="5214" spans="1:10" x14ac:dyDescent="0.3">
      <c r="A5214" s="2" t="str">
        <f>IF(Tabla1[[#This Row],[Fecha]]="",(""),(Tabla1[[#This Row],[Fecha]]))</f>
        <v/>
      </c>
      <c r="B5214" s="3" t="str">
        <f>IF(Tabla1[[#This Row],[Fecha]]="",(""),(Tabla1[[#This Row],[Tipo de Operación]]))</f>
        <v/>
      </c>
      <c r="C5214" s="19" t="str">
        <f>IF(Tabla1[[#This Row],[Fecha]]="",(""),(Tabla1[[#This Row],[Código]]))</f>
        <v/>
      </c>
      <c r="D5214" s="4" t="str">
        <f>IF(Tabla1[[#This Row],[Fecha]]="",(""),(Tabla1[[#This Row],[Rubro]]))</f>
        <v/>
      </c>
      <c r="E5214" s="4"/>
      <c r="F5214" s="4" t="str">
        <f>IF(Tabla1[[#This Row],[Fecha]]="",(""),(Tabla1[[#This Row],[Precio]]))</f>
        <v/>
      </c>
      <c r="G5214" s="4" t="str">
        <f>IF(Tabla1[[#This Row],[Fecha]]="",(""),(Tabla1[[#This Row],[Medio de Pago]]))</f>
        <v/>
      </c>
      <c r="H5214" s="4" t="str">
        <f>IF(Tabla1[[#This Row],[Fecha]]="",(""),(IF(Tabla1[[#This Row],[Ingreso en]]="",(""),(Tabla1[[#This Row],[Precio]]))))</f>
        <v/>
      </c>
      <c r="I5214" s="5" t="str">
        <f>IF(Tabla1[[#This Row],[Fecha]]="",(""),(IF(Tabla1[[#This Row],[Egreso de]]="",(""),(Tabla1[[#This Row],[Precio]]))))</f>
        <v/>
      </c>
      <c r="J5214" s="4" t="str">
        <f>IF(Tabla1[[#This Row],[Fecha]]="",(""),(IF(Tabla13[[#This Row],[Ingreso en]]="",(-Tabla13[[#This Row],[Egreso de]]),(Tabla13[[#This Row],[Ingreso en]]))))</f>
        <v/>
      </c>
    </row>
    <row r="5215" spans="1:10" x14ac:dyDescent="0.3">
      <c r="A5215" s="2" t="str">
        <f>IF(Tabla1[[#This Row],[Fecha]]="",(""),(Tabla1[[#This Row],[Fecha]]))</f>
        <v/>
      </c>
      <c r="B5215" s="3" t="str">
        <f>IF(Tabla1[[#This Row],[Fecha]]="",(""),(Tabla1[[#This Row],[Tipo de Operación]]))</f>
        <v/>
      </c>
      <c r="C5215" s="19" t="str">
        <f>IF(Tabla1[[#This Row],[Fecha]]="",(""),(Tabla1[[#This Row],[Código]]))</f>
        <v/>
      </c>
      <c r="D5215" s="4" t="str">
        <f>IF(Tabla1[[#This Row],[Fecha]]="",(""),(Tabla1[[#This Row],[Rubro]]))</f>
        <v/>
      </c>
      <c r="E5215" s="4"/>
      <c r="F5215" s="4" t="str">
        <f>IF(Tabla1[[#This Row],[Fecha]]="",(""),(Tabla1[[#This Row],[Precio]]))</f>
        <v/>
      </c>
      <c r="G5215" s="4" t="str">
        <f>IF(Tabla1[[#This Row],[Fecha]]="",(""),(Tabla1[[#This Row],[Medio de Pago]]))</f>
        <v/>
      </c>
      <c r="H5215" s="4" t="str">
        <f>IF(Tabla1[[#This Row],[Fecha]]="",(""),(IF(Tabla1[[#This Row],[Ingreso en]]="",(""),(Tabla1[[#This Row],[Precio]]))))</f>
        <v/>
      </c>
      <c r="I5215" s="5" t="str">
        <f>IF(Tabla1[[#This Row],[Fecha]]="",(""),(IF(Tabla1[[#This Row],[Egreso de]]="",(""),(Tabla1[[#This Row],[Precio]]))))</f>
        <v/>
      </c>
      <c r="J5215" s="4" t="str">
        <f>IF(Tabla1[[#This Row],[Fecha]]="",(""),(IF(Tabla13[[#This Row],[Ingreso en]]="",(-Tabla13[[#This Row],[Egreso de]]),(Tabla13[[#This Row],[Ingreso en]]))))</f>
        <v/>
      </c>
    </row>
    <row r="5216" spans="1:10" x14ac:dyDescent="0.3">
      <c r="A5216" s="2" t="str">
        <f>IF(Tabla1[[#This Row],[Fecha]]="",(""),(Tabla1[[#This Row],[Fecha]]))</f>
        <v/>
      </c>
      <c r="B5216" s="3" t="str">
        <f>IF(Tabla1[[#This Row],[Fecha]]="",(""),(Tabla1[[#This Row],[Tipo de Operación]]))</f>
        <v/>
      </c>
      <c r="C5216" s="19" t="str">
        <f>IF(Tabla1[[#This Row],[Fecha]]="",(""),(Tabla1[[#This Row],[Código]]))</f>
        <v/>
      </c>
      <c r="D5216" s="4" t="str">
        <f>IF(Tabla1[[#This Row],[Fecha]]="",(""),(Tabla1[[#This Row],[Rubro]]))</f>
        <v/>
      </c>
      <c r="E5216" s="4"/>
      <c r="F5216" s="4" t="str">
        <f>IF(Tabla1[[#This Row],[Fecha]]="",(""),(Tabla1[[#This Row],[Precio]]))</f>
        <v/>
      </c>
      <c r="G5216" s="4" t="str">
        <f>IF(Tabla1[[#This Row],[Fecha]]="",(""),(Tabla1[[#This Row],[Medio de Pago]]))</f>
        <v/>
      </c>
      <c r="H5216" s="4" t="str">
        <f>IF(Tabla1[[#This Row],[Fecha]]="",(""),(IF(Tabla1[[#This Row],[Ingreso en]]="",(""),(Tabla1[[#This Row],[Precio]]))))</f>
        <v/>
      </c>
      <c r="I5216" s="5" t="str">
        <f>IF(Tabla1[[#This Row],[Fecha]]="",(""),(IF(Tabla1[[#This Row],[Egreso de]]="",(""),(Tabla1[[#This Row],[Precio]]))))</f>
        <v/>
      </c>
      <c r="J5216" s="4" t="str">
        <f>IF(Tabla1[[#This Row],[Fecha]]="",(""),(IF(Tabla13[[#This Row],[Ingreso en]]="",(-Tabla13[[#This Row],[Egreso de]]),(Tabla13[[#This Row],[Ingreso en]]))))</f>
        <v/>
      </c>
    </row>
    <row r="5217" spans="1:10" x14ac:dyDescent="0.3">
      <c r="A5217" s="2" t="str">
        <f>IF(Tabla1[[#This Row],[Fecha]]="",(""),(Tabla1[[#This Row],[Fecha]]))</f>
        <v/>
      </c>
      <c r="B5217" s="3" t="str">
        <f>IF(Tabla1[[#This Row],[Fecha]]="",(""),(Tabla1[[#This Row],[Tipo de Operación]]))</f>
        <v/>
      </c>
      <c r="C5217" s="19" t="str">
        <f>IF(Tabla1[[#This Row],[Fecha]]="",(""),(Tabla1[[#This Row],[Código]]))</f>
        <v/>
      </c>
      <c r="D5217" s="4" t="str">
        <f>IF(Tabla1[[#This Row],[Fecha]]="",(""),(Tabla1[[#This Row],[Rubro]]))</f>
        <v/>
      </c>
      <c r="E5217" s="4"/>
      <c r="F5217" s="4" t="str">
        <f>IF(Tabla1[[#This Row],[Fecha]]="",(""),(Tabla1[[#This Row],[Precio]]))</f>
        <v/>
      </c>
      <c r="G5217" s="4" t="str">
        <f>IF(Tabla1[[#This Row],[Fecha]]="",(""),(Tabla1[[#This Row],[Medio de Pago]]))</f>
        <v/>
      </c>
      <c r="H5217" s="4" t="str">
        <f>IF(Tabla1[[#This Row],[Fecha]]="",(""),(IF(Tabla1[[#This Row],[Ingreso en]]="",(""),(Tabla1[[#This Row],[Precio]]))))</f>
        <v/>
      </c>
      <c r="I5217" s="5" t="str">
        <f>IF(Tabla1[[#This Row],[Fecha]]="",(""),(IF(Tabla1[[#This Row],[Egreso de]]="",(""),(Tabla1[[#This Row],[Precio]]))))</f>
        <v/>
      </c>
      <c r="J5217" s="4" t="str">
        <f>IF(Tabla1[[#This Row],[Fecha]]="",(""),(IF(Tabla13[[#This Row],[Ingreso en]]="",(-Tabla13[[#This Row],[Egreso de]]),(Tabla13[[#This Row],[Ingreso en]]))))</f>
        <v/>
      </c>
    </row>
    <row r="5218" spans="1:10" x14ac:dyDescent="0.3">
      <c r="A5218" s="2" t="str">
        <f>IF(Tabla1[[#This Row],[Fecha]]="",(""),(Tabla1[[#This Row],[Fecha]]))</f>
        <v/>
      </c>
      <c r="B5218" s="3" t="str">
        <f>IF(Tabla1[[#This Row],[Fecha]]="",(""),(Tabla1[[#This Row],[Tipo de Operación]]))</f>
        <v/>
      </c>
      <c r="C5218" s="19" t="str">
        <f>IF(Tabla1[[#This Row],[Fecha]]="",(""),(Tabla1[[#This Row],[Código]]))</f>
        <v/>
      </c>
      <c r="D5218" s="4" t="str">
        <f>IF(Tabla1[[#This Row],[Fecha]]="",(""),(Tabla1[[#This Row],[Rubro]]))</f>
        <v/>
      </c>
      <c r="E5218" s="4"/>
      <c r="F5218" s="4" t="str">
        <f>IF(Tabla1[[#This Row],[Fecha]]="",(""),(Tabla1[[#This Row],[Precio]]))</f>
        <v/>
      </c>
      <c r="G5218" s="4" t="str">
        <f>IF(Tabla1[[#This Row],[Fecha]]="",(""),(Tabla1[[#This Row],[Medio de Pago]]))</f>
        <v/>
      </c>
      <c r="H5218" s="4" t="str">
        <f>IF(Tabla1[[#This Row],[Fecha]]="",(""),(IF(Tabla1[[#This Row],[Ingreso en]]="",(""),(Tabla1[[#This Row],[Precio]]))))</f>
        <v/>
      </c>
      <c r="I5218" s="5" t="str">
        <f>IF(Tabla1[[#This Row],[Fecha]]="",(""),(IF(Tabla1[[#This Row],[Egreso de]]="",(""),(Tabla1[[#This Row],[Precio]]))))</f>
        <v/>
      </c>
      <c r="J5218" s="4" t="str">
        <f>IF(Tabla1[[#This Row],[Fecha]]="",(""),(IF(Tabla13[[#This Row],[Ingreso en]]="",(-Tabla13[[#This Row],[Egreso de]]),(Tabla13[[#This Row],[Ingreso en]]))))</f>
        <v/>
      </c>
    </row>
    <row r="5219" spans="1:10" x14ac:dyDescent="0.3">
      <c r="A5219" s="2" t="str">
        <f>IF(Tabla1[[#This Row],[Fecha]]="",(""),(Tabla1[[#This Row],[Fecha]]))</f>
        <v/>
      </c>
      <c r="B5219" s="3" t="str">
        <f>IF(Tabla1[[#This Row],[Fecha]]="",(""),(Tabla1[[#This Row],[Tipo de Operación]]))</f>
        <v/>
      </c>
      <c r="C5219" s="19" t="str">
        <f>IF(Tabla1[[#This Row],[Fecha]]="",(""),(Tabla1[[#This Row],[Código]]))</f>
        <v/>
      </c>
      <c r="D5219" s="4" t="str">
        <f>IF(Tabla1[[#This Row],[Fecha]]="",(""),(Tabla1[[#This Row],[Rubro]]))</f>
        <v/>
      </c>
      <c r="E5219" s="4"/>
      <c r="F5219" s="4" t="str">
        <f>IF(Tabla1[[#This Row],[Fecha]]="",(""),(Tabla1[[#This Row],[Precio]]))</f>
        <v/>
      </c>
      <c r="G5219" s="4" t="str">
        <f>IF(Tabla1[[#This Row],[Fecha]]="",(""),(Tabla1[[#This Row],[Medio de Pago]]))</f>
        <v/>
      </c>
      <c r="H5219" s="4" t="str">
        <f>IF(Tabla1[[#This Row],[Fecha]]="",(""),(IF(Tabla1[[#This Row],[Ingreso en]]="",(""),(Tabla1[[#This Row],[Precio]]))))</f>
        <v/>
      </c>
      <c r="I5219" s="5" t="str">
        <f>IF(Tabla1[[#This Row],[Fecha]]="",(""),(IF(Tabla1[[#This Row],[Egreso de]]="",(""),(Tabla1[[#This Row],[Precio]]))))</f>
        <v/>
      </c>
      <c r="J5219" s="4" t="str">
        <f>IF(Tabla1[[#This Row],[Fecha]]="",(""),(IF(Tabla13[[#This Row],[Ingreso en]]="",(-Tabla13[[#This Row],[Egreso de]]),(Tabla13[[#This Row],[Ingreso en]]))))</f>
        <v/>
      </c>
    </row>
    <row r="5220" spans="1:10" x14ac:dyDescent="0.3">
      <c r="A5220" s="2" t="str">
        <f>IF(Tabla1[[#This Row],[Fecha]]="",(""),(Tabla1[[#This Row],[Fecha]]))</f>
        <v/>
      </c>
      <c r="B5220" s="3" t="str">
        <f>IF(Tabla1[[#This Row],[Fecha]]="",(""),(Tabla1[[#This Row],[Tipo de Operación]]))</f>
        <v/>
      </c>
      <c r="C5220" s="19" t="str">
        <f>IF(Tabla1[[#This Row],[Fecha]]="",(""),(Tabla1[[#This Row],[Código]]))</f>
        <v/>
      </c>
      <c r="D5220" s="4" t="str">
        <f>IF(Tabla1[[#This Row],[Fecha]]="",(""),(Tabla1[[#This Row],[Rubro]]))</f>
        <v/>
      </c>
      <c r="E5220" s="4"/>
      <c r="F5220" s="4" t="str">
        <f>IF(Tabla1[[#This Row],[Fecha]]="",(""),(Tabla1[[#This Row],[Precio]]))</f>
        <v/>
      </c>
      <c r="G5220" s="4" t="str">
        <f>IF(Tabla1[[#This Row],[Fecha]]="",(""),(Tabla1[[#This Row],[Medio de Pago]]))</f>
        <v/>
      </c>
      <c r="H5220" s="4" t="str">
        <f>IF(Tabla1[[#This Row],[Fecha]]="",(""),(IF(Tabla1[[#This Row],[Ingreso en]]="",(""),(Tabla1[[#This Row],[Precio]]))))</f>
        <v/>
      </c>
      <c r="I5220" s="5" t="str">
        <f>IF(Tabla1[[#This Row],[Fecha]]="",(""),(IF(Tabla1[[#This Row],[Egreso de]]="",(""),(Tabla1[[#This Row],[Precio]]))))</f>
        <v/>
      </c>
      <c r="J5220" s="4" t="str">
        <f>IF(Tabla1[[#This Row],[Fecha]]="",(""),(IF(Tabla13[[#This Row],[Ingreso en]]="",(-Tabla13[[#This Row],[Egreso de]]),(Tabla13[[#This Row],[Ingreso en]]))))</f>
        <v/>
      </c>
    </row>
    <row r="5221" spans="1:10" x14ac:dyDescent="0.3">
      <c r="A5221" s="2" t="str">
        <f>IF(Tabla1[[#This Row],[Fecha]]="",(""),(Tabla1[[#This Row],[Fecha]]))</f>
        <v/>
      </c>
      <c r="B5221" s="3" t="str">
        <f>IF(Tabla1[[#This Row],[Fecha]]="",(""),(Tabla1[[#This Row],[Tipo de Operación]]))</f>
        <v/>
      </c>
      <c r="C5221" s="19" t="str">
        <f>IF(Tabla1[[#This Row],[Fecha]]="",(""),(Tabla1[[#This Row],[Código]]))</f>
        <v/>
      </c>
      <c r="D5221" s="4" t="str">
        <f>IF(Tabla1[[#This Row],[Fecha]]="",(""),(Tabla1[[#This Row],[Rubro]]))</f>
        <v/>
      </c>
      <c r="E5221" s="4"/>
      <c r="F5221" s="4" t="str">
        <f>IF(Tabla1[[#This Row],[Fecha]]="",(""),(Tabla1[[#This Row],[Precio]]))</f>
        <v/>
      </c>
      <c r="G5221" s="4" t="str">
        <f>IF(Tabla1[[#This Row],[Fecha]]="",(""),(Tabla1[[#This Row],[Medio de Pago]]))</f>
        <v/>
      </c>
      <c r="H5221" s="4" t="str">
        <f>IF(Tabla1[[#This Row],[Fecha]]="",(""),(IF(Tabla1[[#This Row],[Ingreso en]]="",(""),(Tabla1[[#This Row],[Precio]]))))</f>
        <v/>
      </c>
      <c r="I5221" s="5" t="str">
        <f>IF(Tabla1[[#This Row],[Fecha]]="",(""),(IF(Tabla1[[#This Row],[Egreso de]]="",(""),(Tabla1[[#This Row],[Precio]]))))</f>
        <v/>
      </c>
      <c r="J5221" s="4" t="str">
        <f>IF(Tabla1[[#This Row],[Fecha]]="",(""),(IF(Tabla13[[#This Row],[Ingreso en]]="",(-Tabla13[[#This Row],[Egreso de]]),(Tabla13[[#This Row],[Ingreso en]]))))</f>
        <v/>
      </c>
    </row>
    <row r="5222" spans="1:10" x14ac:dyDescent="0.3">
      <c r="A5222" s="2" t="str">
        <f>IF(Tabla1[[#This Row],[Fecha]]="",(""),(Tabla1[[#This Row],[Fecha]]))</f>
        <v/>
      </c>
      <c r="B5222" s="3" t="str">
        <f>IF(Tabla1[[#This Row],[Fecha]]="",(""),(Tabla1[[#This Row],[Tipo de Operación]]))</f>
        <v/>
      </c>
      <c r="C5222" s="19" t="str">
        <f>IF(Tabla1[[#This Row],[Fecha]]="",(""),(Tabla1[[#This Row],[Código]]))</f>
        <v/>
      </c>
      <c r="D5222" s="4" t="str">
        <f>IF(Tabla1[[#This Row],[Fecha]]="",(""),(Tabla1[[#This Row],[Rubro]]))</f>
        <v/>
      </c>
      <c r="E5222" s="4"/>
      <c r="F5222" s="4" t="str">
        <f>IF(Tabla1[[#This Row],[Fecha]]="",(""),(Tabla1[[#This Row],[Precio]]))</f>
        <v/>
      </c>
      <c r="G5222" s="4" t="str">
        <f>IF(Tabla1[[#This Row],[Fecha]]="",(""),(Tabla1[[#This Row],[Medio de Pago]]))</f>
        <v/>
      </c>
      <c r="H5222" s="4" t="str">
        <f>IF(Tabla1[[#This Row],[Fecha]]="",(""),(IF(Tabla1[[#This Row],[Ingreso en]]="",(""),(Tabla1[[#This Row],[Precio]]))))</f>
        <v/>
      </c>
      <c r="I5222" s="5" t="str">
        <f>IF(Tabla1[[#This Row],[Fecha]]="",(""),(IF(Tabla1[[#This Row],[Egreso de]]="",(""),(Tabla1[[#This Row],[Precio]]))))</f>
        <v/>
      </c>
      <c r="J5222" s="4" t="str">
        <f>IF(Tabla1[[#This Row],[Fecha]]="",(""),(IF(Tabla13[[#This Row],[Ingreso en]]="",(-Tabla13[[#This Row],[Egreso de]]),(Tabla13[[#This Row],[Ingreso en]]))))</f>
        <v/>
      </c>
    </row>
    <row r="5223" spans="1:10" x14ac:dyDescent="0.3">
      <c r="A5223" s="2" t="str">
        <f>IF(Tabla1[[#This Row],[Fecha]]="",(""),(Tabla1[[#This Row],[Fecha]]))</f>
        <v/>
      </c>
      <c r="B5223" s="3" t="str">
        <f>IF(Tabla1[[#This Row],[Fecha]]="",(""),(Tabla1[[#This Row],[Tipo de Operación]]))</f>
        <v/>
      </c>
      <c r="C5223" s="19" t="str">
        <f>IF(Tabla1[[#This Row],[Fecha]]="",(""),(Tabla1[[#This Row],[Código]]))</f>
        <v/>
      </c>
      <c r="D5223" s="4" t="str">
        <f>IF(Tabla1[[#This Row],[Fecha]]="",(""),(Tabla1[[#This Row],[Rubro]]))</f>
        <v/>
      </c>
      <c r="E5223" s="4"/>
      <c r="F5223" s="4" t="str">
        <f>IF(Tabla1[[#This Row],[Fecha]]="",(""),(Tabla1[[#This Row],[Precio]]))</f>
        <v/>
      </c>
      <c r="G5223" s="4" t="str">
        <f>IF(Tabla1[[#This Row],[Fecha]]="",(""),(Tabla1[[#This Row],[Medio de Pago]]))</f>
        <v/>
      </c>
      <c r="H5223" s="4" t="str">
        <f>IF(Tabla1[[#This Row],[Fecha]]="",(""),(IF(Tabla1[[#This Row],[Ingreso en]]="",(""),(Tabla1[[#This Row],[Precio]]))))</f>
        <v/>
      </c>
      <c r="I5223" s="5" t="str">
        <f>IF(Tabla1[[#This Row],[Fecha]]="",(""),(IF(Tabla1[[#This Row],[Egreso de]]="",(""),(Tabla1[[#This Row],[Precio]]))))</f>
        <v/>
      </c>
      <c r="J5223" s="4" t="str">
        <f>IF(Tabla1[[#This Row],[Fecha]]="",(""),(IF(Tabla13[[#This Row],[Ingreso en]]="",(-Tabla13[[#This Row],[Egreso de]]),(Tabla13[[#This Row],[Ingreso en]]))))</f>
        <v/>
      </c>
    </row>
    <row r="5224" spans="1:10" x14ac:dyDescent="0.3">
      <c r="A5224" s="2" t="str">
        <f>IF(Tabla1[[#This Row],[Fecha]]="",(""),(Tabla1[[#This Row],[Fecha]]))</f>
        <v/>
      </c>
      <c r="B5224" s="3" t="str">
        <f>IF(Tabla1[[#This Row],[Fecha]]="",(""),(Tabla1[[#This Row],[Tipo de Operación]]))</f>
        <v/>
      </c>
      <c r="C5224" s="19" t="str">
        <f>IF(Tabla1[[#This Row],[Fecha]]="",(""),(Tabla1[[#This Row],[Código]]))</f>
        <v/>
      </c>
      <c r="D5224" s="4" t="str">
        <f>IF(Tabla1[[#This Row],[Fecha]]="",(""),(Tabla1[[#This Row],[Rubro]]))</f>
        <v/>
      </c>
      <c r="E5224" s="4"/>
      <c r="F5224" s="4" t="str">
        <f>IF(Tabla1[[#This Row],[Fecha]]="",(""),(Tabla1[[#This Row],[Precio]]))</f>
        <v/>
      </c>
      <c r="G5224" s="4" t="str">
        <f>IF(Tabla1[[#This Row],[Fecha]]="",(""),(Tabla1[[#This Row],[Medio de Pago]]))</f>
        <v/>
      </c>
      <c r="H5224" s="4" t="str">
        <f>IF(Tabla1[[#This Row],[Fecha]]="",(""),(IF(Tabla1[[#This Row],[Ingreso en]]="",(""),(Tabla1[[#This Row],[Precio]]))))</f>
        <v/>
      </c>
      <c r="I5224" s="5" t="str">
        <f>IF(Tabla1[[#This Row],[Fecha]]="",(""),(IF(Tabla1[[#This Row],[Egreso de]]="",(""),(Tabla1[[#This Row],[Precio]]))))</f>
        <v/>
      </c>
      <c r="J5224" s="4" t="str">
        <f>IF(Tabla1[[#This Row],[Fecha]]="",(""),(IF(Tabla13[[#This Row],[Ingreso en]]="",(-Tabla13[[#This Row],[Egreso de]]),(Tabla13[[#This Row],[Ingreso en]]))))</f>
        <v/>
      </c>
    </row>
    <row r="5225" spans="1:10" x14ac:dyDescent="0.3">
      <c r="A5225" s="2" t="str">
        <f>IF(Tabla1[[#This Row],[Fecha]]="",(""),(Tabla1[[#This Row],[Fecha]]))</f>
        <v/>
      </c>
      <c r="B5225" s="3" t="str">
        <f>IF(Tabla1[[#This Row],[Fecha]]="",(""),(Tabla1[[#This Row],[Tipo de Operación]]))</f>
        <v/>
      </c>
      <c r="C5225" s="19" t="str">
        <f>IF(Tabla1[[#This Row],[Fecha]]="",(""),(Tabla1[[#This Row],[Código]]))</f>
        <v/>
      </c>
      <c r="D5225" s="4" t="str">
        <f>IF(Tabla1[[#This Row],[Fecha]]="",(""),(Tabla1[[#This Row],[Rubro]]))</f>
        <v/>
      </c>
      <c r="E5225" s="4"/>
      <c r="F5225" s="4" t="str">
        <f>IF(Tabla1[[#This Row],[Fecha]]="",(""),(Tabla1[[#This Row],[Precio]]))</f>
        <v/>
      </c>
      <c r="G5225" s="4" t="str">
        <f>IF(Tabla1[[#This Row],[Fecha]]="",(""),(Tabla1[[#This Row],[Medio de Pago]]))</f>
        <v/>
      </c>
      <c r="H5225" s="4" t="str">
        <f>IF(Tabla1[[#This Row],[Fecha]]="",(""),(IF(Tabla1[[#This Row],[Ingreso en]]="",(""),(Tabla1[[#This Row],[Precio]]))))</f>
        <v/>
      </c>
      <c r="I5225" s="5" t="str">
        <f>IF(Tabla1[[#This Row],[Fecha]]="",(""),(IF(Tabla1[[#This Row],[Egreso de]]="",(""),(Tabla1[[#This Row],[Precio]]))))</f>
        <v/>
      </c>
      <c r="J5225" s="4" t="str">
        <f>IF(Tabla1[[#This Row],[Fecha]]="",(""),(IF(Tabla13[[#This Row],[Ingreso en]]="",(-Tabla13[[#This Row],[Egreso de]]),(Tabla13[[#This Row],[Ingreso en]]))))</f>
        <v/>
      </c>
    </row>
    <row r="5226" spans="1:10" x14ac:dyDescent="0.3">
      <c r="A5226" s="2" t="str">
        <f>IF(Tabla1[[#This Row],[Fecha]]="",(""),(Tabla1[[#This Row],[Fecha]]))</f>
        <v/>
      </c>
      <c r="B5226" s="3" t="str">
        <f>IF(Tabla1[[#This Row],[Fecha]]="",(""),(Tabla1[[#This Row],[Tipo de Operación]]))</f>
        <v/>
      </c>
      <c r="C5226" s="19" t="str">
        <f>IF(Tabla1[[#This Row],[Fecha]]="",(""),(Tabla1[[#This Row],[Código]]))</f>
        <v/>
      </c>
      <c r="D5226" s="4" t="str">
        <f>IF(Tabla1[[#This Row],[Fecha]]="",(""),(Tabla1[[#This Row],[Rubro]]))</f>
        <v/>
      </c>
      <c r="E5226" s="4"/>
      <c r="F5226" s="4" t="str">
        <f>IF(Tabla1[[#This Row],[Fecha]]="",(""),(Tabla1[[#This Row],[Precio]]))</f>
        <v/>
      </c>
      <c r="G5226" s="4" t="str">
        <f>IF(Tabla1[[#This Row],[Fecha]]="",(""),(Tabla1[[#This Row],[Medio de Pago]]))</f>
        <v/>
      </c>
      <c r="H5226" s="4" t="str">
        <f>IF(Tabla1[[#This Row],[Fecha]]="",(""),(IF(Tabla1[[#This Row],[Ingreso en]]="",(""),(Tabla1[[#This Row],[Precio]]))))</f>
        <v/>
      </c>
      <c r="I5226" s="5" t="str">
        <f>IF(Tabla1[[#This Row],[Fecha]]="",(""),(IF(Tabla1[[#This Row],[Egreso de]]="",(""),(Tabla1[[#This Row],[Precio]]))))</f>
        <v/>
      </c>
      <c r="J5226" s="4" t="str">
        <f>IF(Tabla1[[#This Row],[Fecha]]="",(""),(IF(Tabla13[[#This Row],[Ingreso en]]="",(-Tabla13[[#This Row],[Egreso de]]),(Tabla13[[#This Row],[Ingreso en]]))))</f>
        <v/>
      </c>
    </row>
    <row r="5227" spans="1:10" x14ac:dyDescent="0.3">
      <c r="A5227" s="2" t="str">
        <f>IF(Tabla1[[#This Row],[Fecha]]="",(""),(Tabla1[[#This Row],[Fecha]]))</f>
        <v/>
      </c>
      <c r="B5227" s="3" t="str">
        <f>IF(Tabla1[[#This Row],[Fecha]]="",(""),(Tabla1[[#This Row],[Tipo de Operación]]))</f>
        <v/>
      </c>
      <c r="C5227" s="19" t="str">
        <f>IF(Tabla1[[#This Row],[Fecha]]="",(""),(Tabla1[[#This Row],[Código]]))</f>
        <v/>
      </c>
      <c r="D5227" s="4" t="str">
        <f>IF(Tabla1[[#This Row],[Fecha]]="",(""),(Tabla1[[#This Row],[Rubro]]))</f>
        <v/>
      </c>
      <c r="E5227" s="4"/>
      <c r="F5227" s="4" t="str">
        <f>IF(Tabla1[[#This Row],[Fecha]]="",(""),(Tabla1[[#This Row],[Precio]]))</f>
        <v/>
      </c>
      <c r="G5227" s="4" t="str">
        <f>IF(Tabla1[[#This Row],[Fecha]]="",(""),(Tabla1[[#This Row],[Medio de Pago]]))</f>
        <v/>
      </c>
      <c r="H5227" s="4" t="str">
        <f>IF(Tabla1[[#This Row],[Fecha]]="",(""),(IF(Tabla1[[#This Row],[Ingreso en]]="",(""),(Tabla1[[#This Row],[Precio]]))))</f>
        <v/>
      </c>
      <c r="I5227" s="5" t="str">
        <f>IF(Tabla1[[#This Row],[Fecha]]="",(""),(IF(Tabla1[[#This Row],[Egreso de]]="",(""),(Tabla1[[#This Row],[Precio]]))))</f>
        <v/>
      </c>
      <c r="J5227" s="4" t="str">
        <f>IF(Tabla1[[#This Row],[Fecha]]="",(""),(IF(Tabla13[[#This Row],[Ingreso en]]="",(-Tabla13[[#This Row],[Egreso de]]),(Tabla13[[#This Row],[Ingreso en]]))))</f>
        <v/>
      </c>
    </row>
    <row r="5228" spans="1:10" x14ac:dyDescent="0.3">
      <c r="A5228" s="2" t="str">
        <f>IF(Tabla1[[#This Row],[Fecha]]="",(""),(Tabla1[[#This Row],[Fecha]]))</f>
        <v/>
      </c>
      <c r="B5228" s="3" t="str">
        <f>IF(Tabla1[[#This Row],[Fecha]]="",(""),(Tabla1[[#This Row],[Tipo de Operación]]))</f>
        <v/>
      </c>
      <c r="C5228" s="19" t="str">
        <f>IF(Tabla1[[#This Row],[Fecha]]="",(""),(Tabla1[[#This Row],[Código]]))</f>
        <v/>
      </c>
      <c r="D5228" s="4" t="str">
        <f>IF(Tabla1[[#This Row],[Fecha]]="",(""),(Tabla1[[#This Row],[Rubro]]))</f>
        <v/>
      </c>
      <c r="E5228" s="4"/>
      <c r="F5228" s="4" t="str">
        <f>IF(Tabla1[[#This Row],[Fecha]]="",(""),(Tabla1[[#This Row],[Precio]]))</f>
        <v/>
      </c>
      <c r="G5228" s="4" t="str">
        <f>IF(Tabla1[[#This Row],[Fecha]]="",(""),(Tabla1[[#This Row],[Medio de Pago]]))</f>
        <v/>
      </c>
      <c r="H5228" s="4" t="str">
        <f>IF(Tabla1[[#This Row],[Fecha]]="",(""),(IF(Tabla1[[#This Row],[Ingreso en]]="",(""),(Tabla1[[#This Row],[Precio]]))))</f>
        <v/>
      </c>
      <c r="I5228" s="5" t="str">
        <f>IF(Tabla1[[#This Row],[Fecha]]="",(""),(IF(Tabla1[[#This Row],[Egreso de]]="",(""),(Tabla1[[#This Row],[Precio]]))))</f>
        <v/>
      </c>
      <c r="J5228" s="4" t="str">
        <f>IF(Tabla1[[#This Row],[Fecha]]="",(""),(IF(Tabla13[[#This Row],[Ingreso en]]="",(-Tabla13[[#This Row],[Egreso de]]),(Tabla13[[#This Row],[Ingreso en]]))))</f>
        <v/>
      </c>
    </row>
    <row r="5229" spans="1:10" x14ac:dyDescent="0.3">
      <c r="A5229" s="2" t="str">
        <f>IF(Tabla1[[#This Row],[Fecha]]="",(""),(Tabla1[[#This Row],[Fecha]]))</f>
        <v/>
      </c>
      <c r="B5229" s="3" t="str">
        <f>IF(Tabla1[[#This Row],[Fecha]]="",(""),(Tabla1[[#This Row],[Tipo de Operación]]))</f>
        <v/>
      </c>
      <c r="C5229" s="19" t="str">
        <f>IF(Tabla1[[#This Row],[Fecha]]="",(""),(Tabla1[[#This Row],[Código]]))</f>
        <v/>
      </c>
      <c r="D5229" s="4" t="str">
        <f>IF(Tabla1[[#This Row],[Fecha]]="",(""),(Tabla1[[#This Row],[Rubro]]))</f>
        <v/>
      </c>
      <c r="E5229" s="4"/>
      <c r="F5229" s="4" t="str">
        <f>IF(Tabla1[[#This Row],[Fecha]]="",(""),(Tabla1[[#This Row],[Precio]]))</f>
        <v/>
      </c>
      <c r="G5229" s="4" t="str">
        <f>IF(Tabla1[[#This Row],[Fecha]]="",(""),(Tabla1[[#This Row],[Medio de Pago]]))</f>
        <v/>
      </c>
      <c r="H5229" s="4" t="str">
        <f>IF(Tabla1[[#This Row],[Fecha]]="",(""),(IF(Tabla1[[#This Row],[Ingreso en]]="",(""),(Tabla1[[#This Row],[Precio]]))))</f>
        <v/>
      </c>
      <c r="I5229" s="5" t="str">
        <f>IF(Tabla1[[#This Row],[Fecha]]="",(""),(IF(Tabla1[[#This Row],[Egreso de]]="",(""),(Tabla1[[#This Row],[Precio]]))))</f>
        <v/>
      </c>
      <c r="J5229" s="4" t="str">
        <f>IF(Tabla1[[#This Row],[Fecha]]="",(""),(IF(Tabla13[[#This Row],[Ingreso en]]="",(-Tabla13[[#This Row],[Egreso de]]),(Tabla13[[#This Row],[Ingreso en]]))))</f>
        <v/>
      </c>
    </row>
    <row r="5230" spans="1:10" x14ac:dyDescent="0.3">
      <c r="A5230" s="2" t="str">
        <f>IF(Tabla1[[#This Row],[Fecha]]="",(""),(Tabla1[[#This Row],[Fecha]]))</f>
        <v/>
      </c>
      <c r="B5230" s="3" t="str">
        <f>IF(Tabla1[[#This Row],[Fecha]]="",(""),(Tabla1[[#This Row],[Tipo de Operación]]))</f>
        <v/>
      </c>
      <c r="C5230" s="19" t="str">
        <f>IF(Tabla1[[#This Row],[Fecha]]="",(""),(Tabla1[[#This Row],[Código]]))</f>
        <v/>
      </c>
      <c r="D5230" s="4" t="str">
        <f>IF(Tabla1[[#This Row],[Fecha]]="",(""),(Tabla1[[#This Row],[Rubro]]))</f>
        <v/>
      </c>
      <c r="E5230" s="4"/>
      <c r="F5230" s="4" t="str">
        <f>IF(Tabla1[[#This Row],[Fecha]]="",(""),(Tabla1[[#This Row],[Precio]]))</f>
        <v/>
      </c>
      <c r="G5230" s="4" t="str">
        <f>IF(Tabla1[[#This Row],[Fecha]]="",(""),(Tabla1[[#This Row],[Medio de Pago]]))</f>
        <v/>
      </c>
      <c r="H5230" s="4" t="str">
        <f>IF(Tabla1[[#This Row],[Fecha]]="",(""),(IF(Tabla1[[#This Row],[Ingreso en]]="",(""),(Tabla1[[#This Row],[Precio]]))))</f>
        <v/>
      </c>
      <c r="I5230" s="5" t="str">
        <f>IF(Tabla1[[#This Row],[Fecha]]="",(""),(IF(Tabla1[[#This Row],[Egreso de]]="",(""),(Tabla1[[#This Row],[Precio]]))))</f>
        <v/>
      </c>
      <c r="J5230" s="4" t="str">
        <f>IF(Tabla1[[#This Row],[Fecha]]="",(""),(IF(Tabla13[[#This Row],[Ingreso en]]="",(-Tabla13[[#This Row],[Egreso de]]),(Tabla13[[#This Row],[Ingreso en]]))))</f>
        <v/>
      </c>
    </row>
    <row r="5231" spans="1:10" x14ac:dyDescent="0.3">
      <c r="A5231" s="2" t="str">
        <f>IF(Tabla1[[#This Row],[Fecha]]="",(""),(Tabla1[[#This Row],[Fecha]]))</f>
        <v/>
      </c>
      <c r="B5231" s="3" t="str">
        <f>IF(Tabla1[[#This Row],[Fecha]]="",(""),(Tabla1[[#This Row],[Tipo de Operación]]))</f>
        <v/>
      </c>
      <c r="C5231" s="19" t="str">
        <f>IF(Tabla1[[#This Row],[Fecha]]="",(""),(Tabla1[[#This Row],[Código]]))</f>
        <v/>
      </c>
      <c r="D5231" s="4" t="str">
        <f>IF(Tabla1[[#This Row],[Fecha]]="",(""),(Tabla1[[#This Row],[Rubro]]))</f>
        <v/>
      </c>
      <c r="E5231" s="4"/>
      <c r="F5231" s="4" t="str">
        <f>IF(Tabla1[[#This Row],[Fecha]]="",(""),(Tabla1[[#This Row],[Precio]]))</f>
        <v/>
      </c>
      <c r="G5231" s="4" t="str">
        <f>IF(Tabla1[[#This Row],[Fecha]]="",(""),(Tabla1[[#This Row],[Medio de Pago]]))</f>
        <v/>
      </c>
      <c r="H5231" s="4" t="str">
        <f>IF(Tabla1[[#This Row],[Fecha]]="",(""),(IF(Tabla1[[#This Row],[Ingreso en]]="",(""),(Tabla1[[#This Row],[Precio]]))))</f>
        <v/>
      </c>
      <c r="I5231" s="5" t="str">
        <f>IF(Tabla1[[#This Row],[Fecha]]="",(""),(IF(Tabla1[[#This Row],[Egreso de]]="",(""),(Tabla1[[#This Row],[Precio]]))))</f>
        <v/>
      </c>
      <c r="J5231" s="4" t="str">
        <f>IF(Tabla1[[#This Row],[Fecha]]="",(""),(IF(Tabla13[[#This Row],[Ingreso en]]="",(-Tabla13[[#This Row],[Egreso de]]),(Tabla13[[#This Row],[Ingreso en]]))))</f>
        <v/>
      </c>
    </row>
    <row r="5232" spans="1:10" x14ac:dyDescent="0.3">
      <c r="A5232" s="2" t="str">
        <f>IF(Tabla1[[#This Row],[Fecha]]="",(""),(Tabla1[[#This Row],[Fecha]]))</f>
        <v/>
      </c>
      <c r="B5232" s="3" t="str">
        <f>IF(Tabla1[[#This Row],[Fecha]]="",(""),(Tabla1[[#This Row],[Tipo de Operación]]))</f>
        <v/>
      </c>
      <c r="C5232" s="19" t="str">
        <f>IF(Tabla1[[#This Row],[Fecha]]="",(""),(Tabla1[[#This Row],[Código]]))</f>
        <v/>
      </c>
      <c r="D5232" s="4" t="str">
        <f>IF(Tabla1[[#This Row],[Fecha]]="",(""),(Tabla1[[#This Row],[Rubro]]))</f>
        <v/>
      </c>
      <c r="E5232" s="4"/>
      <c r="F5232" s="4" t="str">
        <f>IF(Tabla1[[#This Row],[Fecha]]="",(""),(Tabla1[[#This Row],[Precio]]))</f>
        <v/>
      </c>
      <c r="G5232" s="4" t="str">
        <f>IF(Tabla1[[#This Row],[Fecha]]="",(""),(Tabla1[[#This Row],[Medio de Pago]]))</f>
        <v/>
      </c>
      <c r="H5232" s="4" t="str">
        <f>IF(Tabla1[[#This Row],[Fecha]]="",(""),(IF(Tabla1[[#This Row],[Ingreso en]]="",(""),(Tabla1[[#This Row],[Precio]]))))</f>
        <v/>
      </c>
      <c r="I5232" s="5" t="str">
        <f>IF(Tabla1[[#This Row],[Fecha]]="",(""),(IF(Tabla1[[#This Row],[Egreso de]]="",(""),(Tabla1[[#This Row],[Precio]]))))</f>
        <v/>
      </c>
      <c r="J5232" s="4" t="str">
        <f>IF(Tabla1[[#This Row],[Fecha]]="",(""),(IF(Tabla13[[#This Row],[Ingreso en]]="",(-Tabla13[[#This Row],[Egreso de]]),(Tabla13[[#This Row],[Ingreso en]]))))</f>
        <v/>
      </c>
    </row>
    <row r="5233" spans="1:10" x14ac:dyDescent="0.3">
      <c r="A5233" s="2" t="str">
        <f>IF(Tabla1[[#This Row],[Fecha]]="",(""),(Tabla1[[#This Row],[Fecha]]))</f>
        <v/>
      </c>
      <c r="B5233" s="3" t="str">
        <f>IF(Tabla1[[#This Row],[Fecha]]="",(""),(Tabla1[[#This Row],[Tipo de Operación]]))</f>
        <v/>
      </c>
      <c r="C5233" s="19" t="str">
        <f>IF(Tabla1[[#This Row],[Fecha]]="",(""),(Tabla1[[#This Row],[Código]]))</f>
        <v/>
      </c>
      <c r="D5233" s="4" t="str">
        <f>IF(Tabla1[[#This Row],[Fecha]]="",(""),(Tabla1[[#This Row],[Rubro]]))</f>
        <v/>
      </c>
      <c r="E5233" s="4"/>
      <c r="F5233" s="4" t="str">
        <f>IF(Tabla1[[#This Row],[Fecha]]="",(""),(Tabla1[[#This Row],[Precio]]))</f>
        <v/>
      </c>
      <c r="G5233" s="4" t="str">
        <f>IF(Tabla1[[#This Row],[Fecha]]="",(""),(Tabla1[[#This Row],[Medio de Pago]]))</f>
        <v/>
      </c>
      <c r="H5233" s="4" t="str">
        <f>IF(Tabla1[[#This Row],[Fecha]]="",(""),(IF(Tabla1[[#This Row],[Ingreso en]]="",(""),(Tabla1[[#This Row],[Precio]]))))</f>
        <v/>
      </c>
      <c r="I5233" s="5" t="str">
        <f>IF(Tabla1[[#This Row],[Fecha]]="",(""),(IF(Tabla1[[#This Row],[Egreso de]]="",(""),(Tabla1[[#This Row],[Precio]]))))</f>
        <v/>
      </c>
      <c r="J5233" s="4" t="str">
        <f>IF(Tabla1[[#This Row],[Fecha]]="",(""),(IF(Tabla13[[#This Row],[Ingreso en]]="",(-Tabla13[[#This Row],[Egreso de]]),(Tabla13[[#This Row],[Ingreso en]]))))</f>
        <v/>
      </c>
    </row>
    <row r="5234" spans="1:10" x14ac:dyDescent="0.3">
      <c r="A5234" s="2" t="str">
        <f>IF(Tabla1[[#This Row],[Fecha]]="",(""),(Tabla1[[#This Row],[Fecha]]))</f>
        <v/>
      </c>
      <c r="B5234" s="3" t="str">
        <f>IF(Tabla1[[#This Row],[Fecha]]="",(""),(Tabla1[[#This Row],[Tipo de Operación]]))</f>
        <v/>
      </c>
      <c r="C5234" s="19" t="str">
        <f>IF(Tabla1[[#This Row],[Fecha]]="",(""),(Tabla1[[#This Row],[Código]]))</f>
        <v/>
      </c>
      <c r="D5234" s="4" t="str">
        <f>IF(Tabla1[[#This Row],[Fecha]]="",(""),(Tabla1[[#This Row],[Rubro]]))</f>
        <v/>
      </c>
      <c r="E5234" s="4"/>
      <c r="F5234" s="4" t="str">
        <f>IF(Tabla1[[#This Row],[Fecha]]="",(""),(Tabla1[[#This Row],[Precio]]))</f>
        <v/>
      </c>
      <c r="G5234" s="4" t="str">
        <f>IF(Tabla1[[#This Row],[Fecha]]="",(""),(Tabla1[[#This Row],[Medio de Pago]]))</f>
        <v/>
      </c>
      <c r="H5234" s="4" t="str">
        <f>IF(Tabla1[[#This Row],[Fecha]]="",(""),(IF(Tabla1[[#This Row],[Ingreso en]]="",(""),(Tabla1[[#This Row],[Precio]]))))</f>
        <v/>
      </c>
      <c r="I5234" s="5" t="str">
        <f>IF(Tabla1[[#This Row],[Fecha]]="",(""),(IF(Tabla1[[#This Row],[Egreso de]]="",(""),(Tabla1[[#This Row],[Precio]]))))</f>
        <v/>
      </c>
      <c r="J5234" s="4" t="str">
        <f>IF(Tabla1[[#This Row],[Fecha]]="",(""),(IF(Tabla13[[#This Row],[Ingreso en]]="",(-Tabla13[[#This Row],[Egreso de]]),(Tabla13[[#This Row],[Ingreso en]]))))</f>
        <v/>
      </c>
    </row>
    <row r="5235" spans="1:10" x14ac:dyDescent="0.3">
      <c r="A5235" s="2" t="str">
        <f>IF(Tabla1[[#This Row],[Fecha]]="",(""),(Tabla1[[#This Row],[Fecha]]))</f>
        <v/>
      </c>
      <c r="B5235" s="3" t="str">
        <f>IF(Tabla1[[#This Row],[Fecha]]="",(""),(Tabla1[[#This Row],[Tipo de Operación]]))</f>
        <v/>
      </c>
      <c r="C5235" s="19" t="str">
        <f>IF(Tabla1[[#This Row],[Fecha]]="",(""),(Tabla1[[#This Row],[Código]]))</f>
        <v/>
      </c>
      <c r="D5235" s="4" t="str">
        <f>IF(Tabla1[[#This Row],[Fecha]]="",(""),(Tabla1[[#This Row],[Rubro]]))</f>
        <v/>
      </c>
      <c r="E5235" s="4"/>
      <c r="F5235" s="4" t="str">
        <f>IF(Tabla1[[#This Row],[Fecha]]="",(""),(Tabla1[[#This Row],[Precio]]))</f>
        <v/>
      </c>
      <c r="G5235" s="4" t="str">
        <f>IF(Tabla1[[#This Row],[Fecha]]="",(""),(Tabla1[[#This Row],[Medio de Pago]]))</f>
        <v/>
      </c>
      <c r="H5235" s="4" t="str">
        <f>IF(Tabla1[[#This Row],[Fecha]]="",(""),(IF(Tabla1[[#This Row],[Ingreso en]]="",(""),(Tabla1[[#This Row],[Precio]]))))</f>
        <v/>
      </c>
      <c r="I5235" s="5" t="str">
        <f>IF(Tabla1[[#This Row],[Fecha]]="",(""),(IF(Tabla1[[#This Row],[Egreso de]]="",(""),(Tabla1[[#This Row],[Precio]]))))</f>
        <v/>
      </c>
      <c r="J5235" s="4" t="str">
        <f>IF(Tabla1[[#This Row],[Fecha]]="",(""),(IF(Tabla13[[#This Row],[Ingreso en]]="",(-Tabla13[[#This Row],[Egreso de]]),(Tabla13[[#This Row],[Ingreso en]]))))</f>
        <v/>
      </c>
    </row>
    <row r="5236" spans="1:10" x14ac:dyDescent="0.3">
      <c r="A5236" s="2" t="str">
        <f>IF(Tabla1[[#This Row],[Fecha]]="",(""),(Tabla1[[#This Row],[Fecha]]))</f>
        <v/>
      </c>
      <c r="B5236" s="3" t="str">
        <f>IF(Tabla1[[#This Row],[Fecha]]="",(""),(Tabla1[[#This Row],[Tipo de Operación]]))</f>
        <v/>
      </c>
      <c r="C5236" s="19" t="str">
        <f>IF(Tabla1[[#This Row],[Fecha]]="",(""),(Tabla1[[#This Row],[Código]]))</f>
        <v/>
      </c>
      <c r="D5236" s="4" t="str">
        <f>IF(Tabla1[[#This Row],[Fecha]]="",(""),(Tabla1[[#This Row],[Rubro]]))</f>
        <v/>
      </c>
      <c r="E5236" s="4"/>
      <c r="F5236" s="4" t="str">
        <f>IF(Tabla1[[#This Row],[Fecha]]="",(""),(Tabla1[[#This Row],[Precio]]))</f>
        <v/>
      </c>
      <c r="G5236" s="4" t="str">
        <f>IF(Tabla1[[#This Row],[Fecha]]="",(""),(Tabla1[[#This Row],[Medio de Pago]]))</f>
        <v/>
      </c>
      <c r="H5236" s="4" t="str">
        <f>IF(Tabla1[[#This Row],[Fecha]]="",(""),(IF(Tabla1[[#This Row],[Ingreso en]]="",(""),(Tabla1[[#This Row],[Precio]]))))</f>
        <v/>
      </c>
      <c r="I5236" s="5" t="str">
        <f>IF(Tabla1[[#This Row],[Fecha]]="",(""),(IF(Tabla1[[#This Row],[Egreso de]]="",(""),(Tabla1[[#This Row],[Precio]]))))</f>
        <v/>
      </c>
      <c r="J5236" s="4" t="str">
        <f>IF(Tabla1[[#This Row],[Fecha]]="",(""),(IF(Tabla13[[#This Row],[Ingreso en]]="",(-Tabla13[[#This Row],[Egreso de]]),(Tabla13[[#This Row],[Ingreso en]]))))</f>
        <v/>
      </c>
    </row>
    <row r="5237" spans="1:10" x14ac:dyDescent="0.3">
      <c r="A5237" s="2" t="str">
        <f>IF(Tabla1[[#This Row],[Fecha]]="",(""),(Tabla1[[#This Row],[Fecha]]))</f>
        <v/>
      </c>
      <c r="B5237" s="3" t="str">
        <f>IF(Tabla1[[#This Row],[Fecha]]="",(""),(Tabla1[[#This Row],[Tipo de Operación]]))</f>
        <v/>
      </c>
      <c r="C5237" s="19" t="str">
        <f>IF(Tabla1[[#This Row],[Fecha]]="",(""),(Tabla1[[#This Row],[Código]]))</f>
        <v/>
      </c>
      <c r="D5237" s="4" t="str">
        <f>IF(Tabla1[[#This Row],[Fecha]]="",(""),(Tabla1[[#This Row],[Rubro]]))</f>
        <v/>
      </c>
      <c r="E5237" s="4"/>
      <c r="F5237" s="4" t="str">
        <f>IF(Tabla1[[#This Row],[Fecha]]="",(""),(Tabla1[[#This Row],[Precio]]))</f>
        <v/>
      </c>
      <c r="G5237" s="4" t="str">
        <f>IF(Tabla1[[#This Row],[Fecha]]="",(""),(Tabla1[[#This Row],[Medio de Pago]]))</f>
        <v/>
      </c>
      <c r="H5237" s="4" t="str">
        <f>IF(Tabla1[[#This Row],[Fecha]]="",(""),(IF(Tabla1[[#This Row],[Ingreso en]]="",(""),(Tabla1[[#This Row],[Precio]]))))</f>
        <v/>
      </c>
      <c r="I5237" s="5" t="str">
        <f>IF(Tabla1[[#This Row],[Fecha]]="",(""),(IF(Tabla1[[#This Row],[Egreso de]]="",(""),(Tabla1[[#This Row],[Precio]]))))</f>
        <v/>
      </c>
      <c r="J5237" s="4" t="str">
        <f>IF(Tabla1[[#This Row],[Fecha]]="",(""),(IF(Tabla13[[#This Row],[Ingreso en]]="",(-Tabla13[[#This Row],[Egreso de]]),(Tabla13[[#This Row],[Ingreso en]]))))</f>
        <v/>
      </c>
    </row>
    <row r="5238" spans="1:10" x14ac:dyDescent="0.3">
      <c r="A5238" s="2" t="str">
        <f>IF(Tabla1[[#This Row],[Fecha]]="",(""),(Tabla1[[#This Row],[Fecha]]))</f>
        <v/>
      </c>
      <c r="B5238" s="3" t="str">
        <f>IF(Tabla1[[#This Row],[Fecha]]="",(""),(Tabla1[[#This Row],[Tipo de Operación]]))</f>
        <v/>
      </c>
      <c r="C5238" s="19" t="str">
        <f>IF(Tabla1[[#This Row],[Fecha]]="",(""),(Tabla1[[#This Row],[Código]]))</f>
        <v/>
      </c>
      <c r="D5238" s="4" t="str">
        <f>IF(Tabla1[[#This Row],[Fecha]]="",(""),(Tabla1[[#This Row],[Rubro]]))</f>
        <v/>
      </c>
      <c r="E5238" s="4"/>
      <c r="F5238" s="4" t="str">
        <f>IF(Tabla1[[#This Row],[Fecha]]="",(""),(Tabla1[[#This Row],[Precio]]))</f>
        <v/>
      </c>
      <c r="G5238" s="4" t="str">
        <f>IF(Tabla1[[#This Row],[Fecha]]="",(""),(Tabla1[[#This Row],[Medio de Pago]]))</f>
        <v/>
      </c>
      <c r="H5238" s="4" t="str">
        <f>IF(Tabla1[[#This Row],[Fecha]]="",(""),(IF(Tabla1[[#This Row],[Ingreso en]]="",(""),(Tabla1[[#This Row],[Precio]]))))</f>
        <v/>
      </c>
      <c r="I5238" s="5" t="str">
        <f>IF(Tabla1[[#This Row],[Fecha]]="",(""),(IF(Tabla1[[#This Row],[Egreso de]]="",(""),(Tabla1[[#This Row],[Precio]]))))</f>
        <v/>
      </c>
      <c r="J5238" s="4" t="str">
        <f>IF(Tabla1[[#This Row],[Fecha]]="",(""),(IF(Tabla13[[#This Row],[Ingreso en]]="",(-Tabla13[[#This Row],[Egreso de]]),(Tabla13[[#This Row],[Ingreso en]]))))</f>
        <v/>
      </c>
    </row>
    <row r="5239" spans="1:10" x14ac:dyDescent="0.3">
      <c r="A5239" s="2" t="str">
        <f>IF(Tabla1[[#This Row],[Fecha]]="",(""),(Tabla1[[#This Row],[Fecha]]))</f>
        <v/>
      </c>
      <c r="B5239" s="3" t="str">
        <f>IF(Tabla1[[#This Row],[Fecha]]="",(""),(Tabla1[[#This Row],[Tipo de Operación]]))</f>
        <v/>
      </c>
      <c r="C5239" s="19" t="str">
        <f>IF(Tabla1[[#This Row],[Fecha]]="",(""),(Tabla1[[#This Row],[Código]]))</f>
        <v/>
      </c>
      <c r="D5239" s="4" t="str">
        <f>IF(Tabla1[[#This Row],[Fecha]]="",(""),(Tabla1[[#This Row],[Rubro]]))</f>
        <v/>
      </c>
      <c r="E5239" s="4"/>
      <c r="F5239" s="4" t="str">
        <f>IF(Tabla1[[#This Row],[Fecha]]="",(""),(Tabla1[[#This Row],[Precio]]))</f>
        <v/>
      </c>
      <c r="G5239" s="4" t="str">
        <f>IF(Tabla1[[#This Row],[Fecha]]="",(""),(Tabla1[[#This Row],[Medio de Pago]]))</f>
        <v/>
      </c>
      <c r="H5239" s="4" t="str">
        <f>IF(Tabla1[[#This Row],[Fecha]]="",(""),(IF(Tabla1[[#This Row],[Ingreso en]]="",(""),(Tabla1[[#This Row],[Precio]]))))</f>
        <v/>
      </c>
      <c r="I5239" s="5" t="str">
        <f>IF(Tabla1[[#This Row],[Fecha]]="",(""),(IF(Tabla1[[#This Row],[Egreso de]]="",(""),(Tabla1[[#This Row],[Precio]]))))</f>
        <v/>
      </c>
      <c r="J5239" s="4" t="str">
        <f>IF(Tabla1[[#This Row],[Fecha]]="",(""),(IF(Tabla13[[#This Row],[Ingreso en]]="",(-Tabla13[[#This Row],[Egreso de]]),(Tabla13[[#This Row],[Ingreso en]]))))</f>
        <v/>
      </c>
    </row>
    <row r="5240" spans="1:10" x14ac:dyDescent="0.3">
      <c r="A5240" s="2" t="str">
        <f>IF(Tabla1[[#This Row],[Fecha]]="",(""),(Tabla1[[#This Row],[Fecha]]))</f>
        <v/>
      </c>
      <c r="B5240" s="3" t="str">
        <f>IF(Tabla1[[#This Row],[Fecha]]="",(""),(Tabla1[[#This Row],[Tipo de Operación]]))</f>
        <v/>
      </c>
      <c r="C5240" s="19" t="str">
        <f>IF(Tabla1[[#This Row],[Fecha]]="",(""),(Tabla1[[#This Row],[Código]]))</f>
        <v/>
      </c>
      <c r="D5240" s="4" t="str">
        <f>IF(Tabla1[[#This Row],[Fecha]]="",(""),(Tabla1[[#This Row],[Rubro]]))</f>
        <v/>
      </c>
      <c r="E5240" s="4"/>
      <c r="F5240" s="4" t="str">
        <f>IF(Tabla1[[#This Row],[Fecha]]="",(""),(Tabla1[[#This Row],[Precio]]))</f>
        <v/>
      </c>
      <c r="G5240" s="4" t="str">
        <f>IF(Tabla1[[#This Row],[Fecha]]="",(""),(Tabla1[[#This Row],[Medio de Pago]]))</f>
        <v/>
      </c>
      <c r="H5240" s="4" t="str">
        <f>IF(Tabla1[[#This Row],[Fecha]]="",(""),(IF(Tabla1[[#This Row],[Ingreso en]]="",(""),(Tabla1[[#This Row],[Precio]]))))</f>
        <v/>
      </c>
      <c r="I5240" s="5" t="str">
        <f>IF(Tabla1[[#This Row],[Fecha]]="",(""),(IF(Tabla1[[#This Row],[Egreso de]]="",(""),(Tabla1[[#This Row],[Precio]]))))</f>
        <v/>
      </c>
      <c r="J5240" s="4" t="str">
        <f>IF(Tabla1[[#This Row],[Fecha]]="",(""),(IF(Tabla13[[#This Row],[Ingreso en]]="",(-Tabla13[[#This Row],[Egreso de]]),(Tabla13[[#This Row],[Ingreso en]]))))</f>
        <v/>
      </c>
    </row>
    <row r="5241" spans="1:10" x14ac:dyDescent="0.3">
      <c r="A5241" s="2" t="str">
        <f>IF(Tabla1[[#This Row],[Fecha]]="",(""),(Tabla1[[#This Row],[Fecha]]))</f>
        <v/>
      </c>
      <c r="B5241" s="3" t="str">
        <f>IF(Tabla1[[#This Row],[Fecha]]="",(""),(Tabla1[[#This Row],[Tipo de Operación]]))</f>
        <v/>
      </c>
      <c r="C5241" s="19" t="str">
        <f>IF(Tabla1[[#This Row],[Fecha]]="",(""),(Tabla1[[#This Row],[Código]]))</f>
        <v/>
      </c>
      <c r="D5241" s="4" t="str">
        <f>IF(Tabla1[[#This Row],[Fecha]]="",(""),(Tabla1[[#This Row],[Rubro]]))</f>
        <v/>
      </c>
      <c r="E5241" s="4"/>
      <c r="F5241" s="4" t="str">
        <f>IF(Tabla1[[#This Row],[Fecha]]="",(""),(Tabla1[[#This Row],[Precio]]))</f>
        <v/>
      </c>
      <c r="G5241" s="4" t="str">
        <f>IF(Tabla1[[#This Row],[Fecha]]="",(""),(Tabla1[[#This Row],[Medio de Pago]]))</f>
        <v/>
      </c>
      <c r="H5241" s="4" t="str">
        <f>IF(Tabla1[[#This Row],[Fecha]]="",(""),(IF(Tabla1[[#This Row],[Ingreso en]]="",(""),(Tabla1[[#This Row],[Precio]]))))</f>
        <v/>
      </c>
      <c r="I5241" s="5" t="str">
        <f>IF(Tabla1[[#This Row],[Fecha]]="",(""),(IF(Tabla1[[#This Row],[Egreso de]]="",(""),(Tabla1[[#This Row],[Precio]]))))</f>
        <v/>
      </c>
      <c r="J5241" s="4" t="str">
        <f>IF(Tabla1[[#This Row],[Fecha]]="",(""),(IF(Tabla13[[#This Row],[Ingreso en]]="",(-Tabla13[[#This Row],[Egreso de]]),(Tabla13[[#This Row],[Ingreso en]]))))</f>
        <v/>
      </c>
    </row>
    <row r="5242" spans="1:10" x14ac:dyDescent="0.3">
      <c r="A5242" s="2" t="str">
        <f>IF(Tabla1[[#This Row],[Fecha]]="",(""),(Tabla1[[#This Row],[Fecha]]))</f>
        <v/>
      </c>
      <c r="B5242" s="3" t="str">
        <f>IF(Tabla1[[#This Row],[Fecha]]="",(""),(Tabla1[[#This Row],[Tipo de Operación]]))</f>
        <v/>
      </c>
      <c r="C5242" s="19" t="str">
        <f>IF(Tabla1[[#This Row],[Fecha]]="",(""),(Tabla1[[#This Row],[Código]]))</f>
        <v/>
      </c>
      <c r="D5242" s="4" t="str">
        <f>IF(Tabla1[[#This Row],[Fecha]]="",(""),(Tabla1[[#This Row],[Rubro]]))</f>
        <v/>
      </c>
      <c r="E5242" s="4"/>
      <c r="F5242" s="4" t="str">
        <f>IF(Tabla1[[#This Row],[Fecha]]="",(""),(Tabla1[[#This Row],[Precio]]))</f>
        <v/>
      </c>
      <c r="G5242" s="4" t="str">
        <f>IF(Tabla1[[#This Row],[Fecha]]="",(""),(Tabla1[[#This Row],[Medio de Pago]]))</f>
        <v/>
      </c>
      <c r="H5242" s="4" t="str">
        <f>IF(Tabla1[[#This Row],[Fecha]]="",(""),(IF(Tabla1[[#This Row],[Ingreso en]]="",(""),(Tabla1[[#This Row],[Precio]]))))</f>
        <v/>
      </c>
      <c r="I5242" s="5" t="str">
        <f>IF(Tabla1[[#This Row],[Fecha]]="",(""),(IF(Tabla1[[#This Row],[Egreso de]]="",(""),(Tabla1[[#This Row],[Precio]]))))</f>
        <v/>
      </c>
      <c r="J5242" s="4" t="str">
        <f>IF(Tabla1[[#This Row],[Fecha]]="",(""),(IF(Tabla13[[#This Row],[Ingreso en]]="",(-Tabla13[[#This Row],[Egreso de]]),(Tabla13[[#This Row],[Ingreso en]]))))</f>
        <v/>
      </c>
    </row>
    <row r="5243" spans="1:10" x14ac:dyDescent="0.3">
      <c r="A5243" s="2" t="str">
        <f>IF(Tabla1[[#This Row],[Fecha]]="",(""),(Tabla1[[#This Row],[Fecha]]))</f>
        <v/>
      </c>
      <c r="B5243" s="3" t="str">
        <f>IF(Tabla1[[#This Row],[Fecha]]="",(""),(Tabla1[[#This Row],[Tipo de Operación]]))</f>
        <v/>
      </c>
      <c r="C5243" s="19" t="str">
        <f>IF(Tabla1[[#This Row],[Fecha]]="",(""),(Tabla1[[#This Row],[Código]]))</f>
        <v/>
      </c>
      <c r="D5243" s="4" t="str">
        <f>IF(Tabla1[[#This Row],[Fecha]]="",(""),(Tabla1[[#This Row],[Rubro]]))</f>
        <v/>
      </c>
      <c r="E5243" s="4"/>
      <c r="F5243" s="4" t="str">
        <f>IF(Tabla1[[#This Row],[Fecha]]="",(""),(Tabla1[[#This Row],[Precio]]))</f>
        <v/>
      </c>
      <c r="G5243" s="4" t="str">
        <f>IF(Tabla1[[#This Row],[Fecha]]="",(""),(Tabla1[[#This Row],[Medio de Pago]]))</f>
        <v/>
      </c>
      <c r="H5243" s="4" t="str">
        <f>IF(Tabla1[[#This Row],[Fecha]]="",(""),(IF(Tabla1[[#This Row],[Ingreso en]]="",(""),(Tabla1[[#This Row],[Precio]]))))</f>
        <v/>
      </c>
      <c r="I5243" s="5" t="str">
        <f>IF(Tabla1[[#This Row],[Fecha]]="",(""),(IF(Tabla1[[#This Row],[Egreso de]]="",(""),(Tabla1[[#This Row],[Precio]]))))</f>
        <v/>
      </c>
      <c r="J5243" s="4" t="str">
        <f>IF(Tabla1[[#This Row],[Fecha]]="",(""),(IF(Tabla13[[#This Row],[Ingreso en]]="",(-Tabla13[[#This Row],[Egreso de]]),(Tabla13[[#This Row],[Ingreso en]]))))</f>
        <v/>
      </c>
    </row>
    <row r="5244" spans="1:10" x14ac:dyDescent="0.3">
      <c r="A5244" s="2" t="str">
        <f>IF(Tabla1[[#This Row],[Fecha]]="",(""),(Tabla1[[#This Row],[Fecha]]))</f>
        <v/>
      </c>
      <c r="B5244" s="3" t="str">
        <f>IF(Tabla1[[#This Row],[Fecha]]="",(""),(Tabla1[[#This Row],[Tipo de Operación]]))</f>
        <v/>
      </c>
      <c r="C5244" s="19" t="str">
        <f>IF(Tabla1[[#This Row],[Fecha]]="",(""),(Tabla1[[#This Row],[Código]]))</f>
        <v/>
      </c>
      <c r="D5244" s="4" t="str">
        <f>IF(Tabla1[[#This Row],[Fecha]]="",(""),(Tabla1[[#This Row],[Rubro]]))</f>
        <v/>
      </c>
      <c r="E5244" s="4"/>
      <c r="F5244" s="4" t="str">
        <f>IF(Tabla1[[#This Row],[Fecha]]="",(""),(Tabla1[[#This Row],[Precio]]))</f>
        <v/>
      </c>
      <c r="G5244" s="4" t="str">
        <f>IF(Tabla1[[#This Row],[Fecha]]="",(""),(Tabla1[[#This Row],[Medio de Pago]]))</f>
        <v/>
      </c>
      <c r="H5244" s="4" t="str">
        <f>IF(Tabla1[[#This Row],[Fecha]]="",(""),(IF(Tabla1[[#This Row],[Ingreso en]]="",(""),(Tabla1[[#This Row],[Precio]]))))</f>
        <v/>
      </c>
      <c r="I5244" s="5" t="str">
        <f>IF(Tabla1[[#This Row],[Fecha]]="",(""),(IF(Tabla1[[#This Row],[Egreso de]]="",(""),(Tabla1[[#This Row],[Precio]]))))</f>
        <v/>
      </c>
      <c r="J5244" s="4" t="str">
        <f>IF(Tabla1[[#This Row],[Fecha]]="",(""),(IF(Tabla13[[#This Row],[Ingreso en]]="",(-Tabla13[[#This Row],[Egreso de]]),(Tabla13[[#This Row],[Ingreso en]]))))</f>
        <v/>
      </c>
    </row>
    <row r="5245" spans="1:10" x14ac:dyDescent="0.3">
      <c r="A5245" s="2" t="str">
        <f>IF(Tabla1[[#This Row],[Fecha]]="",(""),(Tabla1[[#This Row],[Fecha]]))</f>
        <v/>
      </c>
      <c r="B5245" s="3" t="str">
        <f>IF(Tabla1[[#This Row],[Fecha]]="",(""),(Tabla1[[#This Row],[Tipo de Operación]]))</f>
        <v/>
      </c>
      <c r="C5245" s="19" t="str">
        <f>IF(Tabla1[[#This Row],[Fecha]]="",(""),(Tabla1[[#This Row],[Código]]))</f>
        <v/>
      </c>
      <c r="D5245" s="4" t="str">
        <f>IF(Tabla1[[#This Row],[Fecha]]="",(""),(Tabla1[[#This Row],[Rubro]]))</f>
        <v/>
      </c>
      <c r="E5245" s="4"/>
      <c r="F5245" s="4" t="str">
        <f>IF(Tabla1[[#This Row],[Fecha]]="",(""),(Tabla1[[#This Row],[Precio]]))</f>
        <v/>
      </c>
      <c r="G5245" s="4" t="str">
        <f>IF(Tabla1[[#This Row],[Fecha]]="",(""),(Tabla1[[#This Row],[Medio de Pago]]))</f>
        <v/>
      </c>
      <c r="H5245" s="4" t="str">
        <f>IF(Tabla1[[#This Row],[Fecha]]="",(""),(IF(Tabla1[[#This Row],[Ingreso en]]="",(""),(Tabla1[[#This Row],[Precio]]))))</f>
        <v/>
      </c>
      <c r="I5245" s="5" t="str">
        <f>IF(Tabla1[[#This Row],[Fecha]]="",(""),(IF(Tabla1[[#This Row],[Egreso de]]="",(""),(Tabla1[[#This Row],[Precio]]))))</f>
        <v/>
      </c>
      <c r="J5245" s="4" t="str">
        <f>IF(Tabla1[[#This Row],[Fecha]]="",(""),(IF(Tabla13[[#This Row],[Ingreso en]]="",(-Tabla13[[#This Row],[Egreso de]]),(Tabla13[[#This Row],[Ingreso en]]))))</f>
        <v/>
      </c>
    </row>
    <row r="5246" spans="1:10" x14ac:dyDescent="0.3">
      <c r="A5246" s="2" t="str">
        <f>IF(Tabla1[[#This Row],[Fecha]]="",(""),(Tabla1[[#This Row],[Fecha]]))</f>
        <v/>
      </c>
      <c r="B5246" s="3" t="str">
        <f>IF(Tabla1[[#This Row],[Fecha]]="",(""),(Tabla1[[#This Row],[Tipo de Operación]]))</f>
        <v/>
      </c>
      <c r="C5246" s="19" t="str">
        <f>IF(Tabla1[[#This Row],[Fecha]]="",(""),(Tabla1[[#This Row],[Código]]))</f>
        <v/>
      </c>
      <c r="D5246" s="4" t="str">
        <f>IF(Tabla1[[#This Row],[Fecha]]="",(""),(Tabla1[[#This Row],[Rubro]]))</f>
        <v/>
      </c>
      <c r="E5246" s="4"/>
      <c r="F5246" s="4" t="str">
        <f>IF(Tabla1[[#This Row],[Fecha]]="",(""),(Tabla1[[#This Row],[Precio]]))</f>
        <v/>
      </c>
      <c r="G5246" s="4" t="str">
        <f>IF(Tabla1[[#This Row],[Fecha]]="",(""),(Tabla1[[#This Row],[Medio de Pago]]))</f>
        <v/>
      </c>
      <c r="H5246" s="4" t="str">
        <f>IF(Tabla1[[#This Row],[Fecha]]="",(""),(IF(Tabla1[[#This Row],[Ingreso en]]="",(""),(Tabla1[[#This Row],[Precio]]))))</f>
        <v/>
      </c>
      <c r="I5246" s="5" t="str">
        <f>IF(Tabla1[[#This Row],[Fecha]]="",(""),(IF(Tabla1[[#This Row],[Egreso de]]="",(""),(Tabla1[[#This Row],[Precio]]))))</f>
        <v/>
      </c>
      <c r="J5246" s="4" t="str">
        <f>IF(Tabla1[[#This Row],[Fecha]]="",(""),(IF(Tabla13[[#This Row],[Ingreso en]]="",(-Tabla13[[#This Row],[Egreso de]]),(Tabla13[[#This Row],[Ingreso en]]))))</f>
        <v/>
      </c>
    </row>
    <row r="5247" spans="1:10" x14ac:dyDescent="0.3">
      <c r="A5247" s="2" t="str">
        <f>IF(Tabla1[[#This Row],[Fecha]]="",(""),(Tabla1[[#This Row],[Fecha]]))</f>
        <v/>
      </c>
      <c r="B5247" s="3" t="str">
        <f>IF(Tabla1[[#This Row],[Fecha]]="",(""),(Tabla1[[#This Row],[Tipo de Operación]]))</f>
        <v/>
      </c>
      <c r="C5247" s="19" t="str">
        <f>IF(Tabla1[[#This Row],[Fecha]]="",(""),(Tabla1[[#This Row],[Código]]))</f>
        <v/>
      </c>
      <c r="D5247" s="4" t="str">
        <f>IF(Tabla1[[#This Row],[Fecha]]="",(""),(Tabla1[[#This Row],[Rubro]]))</f>
        <v/>
      </c>
      <c r="E5247" s="4"/>
      <c r="F5247" s="4" t="str">
        <f>IF(Tabla1[[#This Row],[Fecha]]="",(""),(Tabla1[[#This Row],[Precio]]))</f>
        <v/>
      </c>
      <c r="G5247" s="4" t="str">
        <f>IF(Tabla1[[#This Row],[Fecha]]="",(""),(Tabla1[[#This Row],[Medio de Pago]]))</f>
        <v/>
      </c>
      <c r="H5247" s="4" t="str">
        <f>IF(Tabla1[[#This Row],[Fecha]]="",(""),(IF(Tabla1[[#This Row],[Ingreso en]]="",(""),(Tabla1[[#This Row],[Precio]]))))</f>
        <v/>
      </c>
      <c r="I5247" s="5" t="str">
        <f>IF(Tabla1[[#This Row],[Fecha]]="",(""),(IF(Tabla1[[#This Row],[Egreso de]]="",(""),(Tabla1[[#This Row],[Precio]]))))</f>
        <v/>
      </c>
      <c r="J5247" s="4" t="str">
        <f>IF(Tabla1[[#This Row],[Fecha]]="",(""),(IF(Tabla13[[#This Row],[Ingreso en]]="",(-Tabla13[[#This Row],[Egreso de]]),(Tabla13[[#This Row],[Ingreso en]]))))</f>
        <v/>
      </c>
    </row>
    <row r="5248" spans="1:10" x14ac:dyDescent="0.3">
      <c r="A5248" s="2" t="str">
        <f>IF(Tabla1[[#This Row],[Fecha]]="",(""),(Tabla1[[#This Row],[Fecha]]))</f>
        <v/>
      </c>
      <c r="B5248" s="3" t="str">
        <f>IF(Tabla1[[#This Row],[Fecha]]="",(""),(Tabla1[[#This Row],[Tipo de Operación]]))</f>
        <v/>
      </c>
      <c r="C5248" s="19" t="str">
        <f>IF(Tabla1[[#This Row],[Fecha]]="",(""),(Tabla1[[#This Row],[Código]]))</f>
        <v/>
      </c>
      <c r="D5248" s="4" t="str">
        <f>IF(Tabla1[[#This Row],[Fecha]]="",(""),(Tabla1[[#This Row],[Rubro]]))</f>
        <v/>
      </c>
      <c r="E5248" s="4"/>
      <c r="F5248" s="4" t="str">
        <f>IF(Tabla1[[#This Row],[Fecha]]="",(""),(Tabla1[[#This Row],[Precio]]))</f>
        <v/>
      </c>
      <c r="G5248" s="4" t="str">
        <f>IF(Tabla1[[#This Row],[Fecha]]="",(""),(Tabla1[[#This Row],[Medio de Pago]]))</f>
        <v/>
      </c>
      <c r="H5248" s="4" t="str">
        <f>IF(Tabla1[[#This Row],[Fecha]]="",(""),(IF(Tabla1[[#This Row],[Ingreso en]]="",(""),(Tabla1[[#This Row],[Precio]]))))</f>
        <v/>
      </c>
      <c r="I5248" s="5" t="str">
        <f>IF(Tabla1[[#This Row],[Fecha]]="",(""),(IF(Tabla1[[#This Row],[Egreso de]]="",(""),(Tabla1[[#This Row],[Precio]]))))</f>
        <v/>
      </c>
      <c r="J5248" s="4" t="str">
        <f>IF(Tabla1[[#This Row],[Fecha]]="",(""),(IF(Tabla13[[#This Row],[Ingreso en]]="",(-Tabla13[[#This Row],[Egreso de]]),(Tabla13[[#This Row],[Ingreso en]]))))</f>
        <v/>
      </c>
    </row>
    <row r="5249" spans="1:10" x14ac:dyDescent="0.3">
      <c r="A5249" s="2" t="str">
        <f>IF(Tabla1[[#This Row],[Fecha]]="",(""),(Tabla1[[#This Row],[Fecha]]))</f>
        <v/>
      </c>
      <c r="B5249" s="3" t="str">
        <f>IF(Tabla1[[#This Row],[Fecha]]="",(""),(Tabla1[[#This Row],[Tipo de Operación]]))</f>
        <v/>
      </c>
      <c r="C5249" s="19" t="str">
        <f>IF(Tabla1[[#This Row],[Fecha]]="",(""),(Tabla1[[#This Row],[Código]]))</f>
        <v/>
      </c>
      <c r="D5249" s="4" t="str">
        <f>IF(Tabla1[[#This Row],[Fecha]]="",(""),(Tabla1[[#This Row],[Rubro]]))</f>
        <v/>
      </c>
      <c r="E5249" s="4"/>
      <c r="F5249" s="4" t="str">
        <f>IF(Tabla1[[#This Row],[Fecha]]="",(""),(Tabla1[[#This Row],[Precio]]))</f>
        <v/>
      </c>
      <c r="G5249" s="4" t="str">
        <f>IF(Tabla1[[#This Row],[Fecha]]="",(""),(Tabla1[[#This Row],[Medio de Pago]]))</f>
        <v/>
      </c>
      <c r="H5249" s="4" t="str">
        <f>IF(Tabla1[[#This Row],[Fecha]]="",(""),(IF(Tabla1[[#This Row],[Ingreso en]]="",(""),(Tabla1[[#This Row],[Precio]]))))</f>
        <v/>
      </c>
      <c r="I5249" s="5" t="str">
        <f>IF(Tabla1[[#This Row],[Fecha]]="",(""),(IF(Tabla1[[#This Row],[Egreso de]]="",(""),(Tabla1[[#This Row],[Precio]]))))</f>
        <v/>
      </c>
      <c r="J5249" s="4" t="str">
        <f>IF(Tabla1[[#This Row],[Fecha]]="",(""),(IF(Tabla13[[#This Row],[Ingreso en]]="",(-Tabla13[[#This Row],[Egreso de]]),(Tabla13[[#This Row],[Ingreso en]]))))</f>
        <v/>
      </c>
    </row>
    <row r="5250" spans="1:10" x14ac:dyDescent="0.3">
      <c r="A5250" s="2" t="str">
        <f>IF(Tabla1[[#This Row],[Fecha]]="",(""),(Tabla1[[#This Row],[Fecha]]))</f>
        <v/>
      </c>
      <c r="B5250" s="3" t="str">
        <f>IF(Tabla1[[#This Row],[Fecha]]="",(""),(Tabla1[[#This Row],[Tipo de Operación]]))</f>
        <v/>
      </c>
      <c r="C5250" s="19" t="str">
        <f>IF(Tabla1[[#This Row],[Fecha]]="",(""),(Tabla1[[#This Row],[Código]]))</f>
        <v/>
      </c>
      <c r="D5250" s="4" t="str">
        <f>IF(Tabla1[[#This Row],[Fecha]]="",(""),(Tabla1[[#This Row],[Rubro]]))</f>
        <v/>
      </c>
      <c r="E5250" s="4"/>
      <c r="F5250" s="4" t="str">
        <f>IF(Tabla1[[#This Row],[Fecha]]="",(""),(Tabla1[[#This Row],[Precio]]))</f>
        <v/>
      </c>
      <c r="G5250" s="4" t="str">
        <f>IF(Tabla1[[#This Row],[Fecha]]="",(""),(Tabla1[[#This Row],[Medio de Pago]]))</f>
        <v/>
      </c>
      <c r="H5250" s="4" t="str">
        <f>IF(Tabla1[[#This Row],[Fecha]]="",(""),(IF(Tabla1[[#This Row],[Ingreso en]]="",(""),(Tabla1[[#This Row],[Precio]]))))</f>
        <v/>
      </c>
      <c r="I5250" s="5" t="str">
        <f>IF(Tabla1[[#This Row],[Fecha]]="",(""),(IF(Tabla1[[#This Row],[Egreso de]]="",(""),(Tabla1[[#This Row],[Precio]]))))</f>
        <v/>
      </c>
      <c r="J5250" s="4" t="str">
        <f>IF(Tabla1[[#This Row],[Fecha]]="",(""),(IF(Tabla13[[#This Row],[Ingreso en]]="",(-Tabla13[[#This Row],[Egreso de]]),(Tabla13[[#This Row],[Ingreso en]]))))</f>
        <v/>
      </c>
    </row>
    <row r="5251" spans="1:10" x14ac:dyDescent="0.3">
      <c r="A5251" s="2" t="str">
        <f>IF(Tabla1[[#This Row],[Fecha]]="",(""),(Tabla1[[#This Row],[Fecha]]))</f>
        <v/>
      </c>
      <c r="B5251" s="3" t="str">
        <f>IF(Tabla1[[#This Row],[Fecha]]="",(""),(Tabla1[[#This Row],[Tipo de Operación]]))</f>
        <v/>
      </c>
      <c r="C5251" s="19" t="str">
        <f>IF(Tabla1[[#This Row],[Fecha]]="",(""),(Tabla1[[#This Row],[Código]]))</f>
        <v/>
      </c>
      <c r="D5251" s="4" t="str">
        <f>IF(Tabla1[[#This Row],[Fecha]]="",(""),(Tabla1[[#This Row],[Rubro]]))</f>
        <v/>
      </c>
      <c r="E5251" s="4"/>
      <c r="F5251" s="4" t="str">
        <f>IF(Tabla1[[#This Row],[Fecha]]="",(""),(Tabla1[[#This Row],[Precio]]))</f>
        <v/>
      </c>
      <c r="G5251" s="4" t="str">
        <f>IF(Tabla1[[#This Row],[Fecha]]="",(""),(Tabla1[[#This Row],[Medio de Pago]]))</f>
        <v/>
      </c>
      <c r="H5251" s="4" t="str">
        <f>IF(Tabla1[[#This Row],[Fecha]]="",(""),(IF(Tabla1[[#This Row],[Ingreso en]]="",(""),(Tabla1[[#This Row],[Precio]]))))</f>
        <v/>
      </c>
      <c r="I5251" s="5" t="str">
        <f>IF(Tabla1[[#This Row],[Fecha]]="",(""),(IF(Tabla1[[#This Row],[Egreso de]]="",(""),(Tabla1[[#This Row],[Precio]]))))</f>
        <v/>
      </c>
      <c r="J5251" s="4" t="str">
        <f>IF(Tabla1[[#This Row],[Fecha]]="",(""),(IF(Tabla13[[#This Row],[Ingreso en]]="",(-Tabla13[[#This Row],[Egreso de]]),(Tabla13[[#This Row],[Ingreso en]]))))</f>
        <v/>
      </c>
    </row>
    <row r="5252" spans="1:10" x14ac:dyDescent="0.3">
      <c r="A5252" s="2" t="str">
        <f>IF(Tabla1[[#This Row],[Fecha]]="",(""),(Tabla1[[#This Row],[Fecha]]))</f>
        <v/>
      </c>
      <c r="B5252" s="3" t="str">
        <f>IF(Tabla1[[#This Row],[Fecha]]="",(""),(Tabla1[[#This Row],[Tipo de Operación]]))</f>
        <v/>
      </c>
      <c r="C5252" s="19" t="str">
        <f>IF(Tabla1[[#This Row],[Fecha]]="",(""),(Tabla1[[#This Row],[Código]]))</f>
        <v/>
      </c>
      <c r="D5252" s="4" t="str">
        <f>IF(Tabla1[[#This Row],[Fecha]]="",(""),(Tabla1[[#This Row],[Rubro]]))</f>
        <v/>
      </c>
      <c r="E5252" s="4"/>
      <c r="F5252" s="4" t="str">
        <f>IF(Tabla1[[#This Row],[Fecha]]="",(""),(Tabla1[[#This Row],[Precio]]))</f>
        <v/>
      </c>
      <c r="G5252" s="4" t="str">
        <f>IF(Tabla1[[#This Row],[Fecha]]="",(""),(Tabla1[[#This Row],[Medio de Pago]]))</f>
        <v/>
      </c>
      <c r="H5252" s="4" t="str">
        <f>IF(Tabla1[[#This Row],[Fecha]]="",(""),(IF(Tabla1[[#This Row],[Ingreso en]]="",(""),(Tabla1[[#This Row],[Precio]]))))</f>
        <v/>
      </c>
      <c r="I5252" s="5" t="str">
        <f>IF(Tabla1[[#This Row],[Fecha]]="",(""),(IF(Tabla1[[#This Row],[Egreso de]]="",(""),(Tabla1[[#This Row],[Precio]]))))</f>
        <v/>
      </c>
      <c r="J5252" s="4" t="str">
        <f>IF(Tabla1[[#This Row],[Fecha]]="",(""),(IF(Tabla13[[#This Row],[Ingreso en]]="",(-Tabla13[[#This Row],[Egreso de]]),(Tabla13[[#This Row],[Ingreso en]]))))</f>
        <v/>
      </c>
    </row>
    <row r="5253" spans="1:10" x14ac:dyDescent="0.3">
      <c r="A5253" s="2" t="str">
        <f>IF(Tabla1[[#This Row],[Fecha]]="",(""),(Tabla1[[#This Row],[Fecha]]))</f>
        <v/>
      </c>
      <c r="B5253" s="3" t="str">
        <f>IF(Tabla1[[#This Row],[Fecha]]="",(""),(Tabla1[[#This Row],[Tipo de Operación]]))</f>
        <v/>
      </c>
      <c r="C5253" s="19" t="str">
        <f>IF(Tabla1[[#This Row],[Fecha]]="",(""),(Tabla1[[#This Row],[Código]]))</f>
        <v/>
      </c>
      <c r="D5253" s="4" t="str">
        <f>IF(Tabla1[[#This Row],[Fecha]]="",(""),(Tabla1[[#This Row],[Rubro]]))</f>
        <v/>
      </c>
      <c r="E5253" s="4"/>
      <c r="F5253" s="4" t="str">
        <f>IF(Tabla1[[#This Row],[Fecha]]="",(""),(Tabla1[[#This Row],[Precio]]))</f>
        <v/>
      </c>
      <c r="G5253" s="4" t="str">
        <f>IF(Tabla1[[#This Row],[Fecha]]="",(""),(Tabla1[[#This Row],[Medio de Pago]]))</f>
        <v/>
      </c>
      <c r="H5253" s="4" t="str">
        <f>IF(Tabla1[[#This Row],[Fecha]]="",(""),(IF(Tabla1[[#This Row],[Ingreso en]]="",(""),(Tabla1[[#This Row],[Precio]]))))</f>
        <v/>
      </c>
      <c r="I5253" s="5" t="str">
        <f>IF(Tabla1[[#This Row],[Fecha]]="",(""),(IF(Tabla1[[#This Row],[Egreso de]]="",(""),(Tabla1[[#This Row],[Precio]]))))</f>
        <v/>
      </c>
      <c r="J5253" s="4" t="str">
        <f>IF(Tabla1[[#This Row],[Fecha]]="",(""),(IF(Tabla13[[#This Row],[Ingreso en]]="",(-Tabla13[[#This Row],[Egreso de]]),(Tabla13[[#This Row],[Ingreso en]]))))</f>
        <v/>
      </c>
    </row>
    <row r="5254" spans="1:10" x14ac:dyDescent="0.3">
      <c r="A5254" s="2" t="str">
        <f>IF(Tabla1[[#This Row],[Fecha]]="",(""),(Tabla1[[#This Row],[Fecha]]))</f>
        <v/>
      </c>
      <c r="B5254" s="3" t="str">
        <f>IF(Tabla1[[#This Row],[Fecha]]="",(""),(Tabla1[[#This Row],[Tipo de Operación]]))</f>
        <v/>
      </c>
      <c r="C5254" s="19" t="str">
        <f>IF(Tabla1[[#This Row],[Fecha]]="",(""),(Tabla1[[#This Row],[Código]]))</f>
        <v/>
      </c>
      <c r="D5254" s="4" t="str">
        <f>IF(Tabla1[[#This Row],[Fecha]]="",(""),(Tabla1[[#This Row],[Rubro]]))</f>
        <v/>
      </c>
      <c r="E5254" s="4"/>
      <c r="F5254" s="4" t="str">
        <f>IF(Tabla1[[#This Row],[Fecha]]="",(""),(Tabla1[[#This Row],[Precio]]))</f>
        <v/>
      </c>
      <c r="G5254" s="4" t="str">
        <f>IF(Tabla1[[#This Row],[Fecha]]="",(""),(Tabla1[[#This Row],[Medio de Pago]]))</f>
        <v/>
      </c>
      <c r="H5254" s="4" t="str">
        <f>IF(Tabla1[[#This Row],[Fecha]]="",(""),(IF(Tabla1[[#This Row],[Ingreso en]]="",(""),(Tabla1[[#This Row],[Precio]]))))</f>
        <v/>
      </c>
      <c r="I5254" s="5" t="str">
        <f>IF(Tabla1[[#This Row],[Fecha]]="",(""),(IF(Tabla1[[#This Row],[Egreso de]]="",(""),(Tabla1[[#This Row],[Precio]]))))</f>
        <v/>
      </c>
      <c r="J5254" s="4" t="str">
        <f>IF(Tabla1[[#This Row],[Fecha]]="",(""),(IF(Tabla13[[#This Row],[Ingreso en]]="",(-Tabla13[[#This Row],[Egreso de]]),(Tabla13[[#This Row],[Ingreso en]]))))</f>
        <v/>
      </c>
    </row>
    <row r="5255" spans="1:10" x14ac:dyDescent="0.3">
      <c r="A5255" s="2" t="str">
        <f>IF(Tabla1[[#This Row],[Fecha]]="",(""),(Tabla1[[#This Row],[Fecha]]))</f>
        <v/>
      </c>
      <c r="B5255" s="3" t="str">
        <f>IF(Tabla1[[#This Row],[Fecha]]="",(""),(Tabla1[[#This Row],[Tipo de Operación]]))</f>
        <v/>
      </c>
      <c r="C5255" s="19" t="str">
        <f>IF(Tabla1[[#This Row],[Fecha]]="",(""),(Tabla1[[#This Row],[Código]]))</f>
        <v/>
      </c>
      <c r="D5255" s="4" t="str">
        <f>IF(Tabla1[[#This Row],[Fecha]]="",(""),(Tabla1[[#This Row],[Rubro]]))</f>
        <v/>
      </c>
      <c r="E5255" s="4"/>
      <c r="F5255" s="4" t="str">
        <f>IF(Tabla1[[#This Row],[Fecha]]="",(""),(Tabla1[[#This Row],[Precio]]))</f>
        <v/>
      </c>
      <c r="G5255" s="4" t="str">
        <f>IF(Tabla1[[#This Row],[Fecha]]="",(""),(Tabla1[[#This Row],[Medio de Pago]]))</f>
        <v/>
      </c>
      <c r="H5255" s="4" t="str">
        <f>IF(Tabla1[[#This Row],[Fecha]]="",(""),(IF(Tabla1[[#This Row],[Ingreso en]]="",(""),(Tabla1[[#This Row],[Precio]]))))</f>
        <v/>
      </c>
      <c r="I5255" s="5" t="str">
        <f>IF(Tabla1[[#This Row],[Fecha]]="",(""),(IF(Tabla1[[#This Row],[Egreso de]]="",(""),(Tabla1[[#This Row],[Precio]]))))</f>
        <v/>
      </c>
      <c r="J5255" s="4" t="str">
        <f>IF(Tabla1[[#This Row],[Fecha]]="",(""),(IF(Tabla13[[#This Row],[Ingreso en]]="",(-Tabla13[[#This Row],[Egreso de]]),(Tabla13[[#This Row],[Ingreso en]]))))</f>
        <v/>
      </c>
    </row>
    <row r="5256" spans="1:10" x14ac:dyDescent="0.3">
      <c r="A5256" s="2" t="str">
        <f>IF(Tabla1[[#This Row],[Fecha]]="",(""),(Tabla1[[#This Row],[Fecha]]))</f>
        <v/>
      </c>
      <c r="B5256" s="3" t="str">
        <f>IF(Tabla1[[#This Row],[Fecha]]="",(""),(Tabla1[[#This Row],[Tipo de Operación]]))</f>
        <v/>
      </c>
      <c r="C5256" s="19" t="str">
        <f>IF(Tabla1[[#This Row],[Fecha]]="",(""),(Tabla1[[#This Row],[Código]]))</f>
        <v/>
      </c>
      <c r="D5256" s="4" t="str">
        <f>IF(Tabla1[[#This Row],[Fecha]]="",(""),(Tabla1[[#This Row],[Rubro]]))</f>
        <v/>
      </c>
      <c r="E5256" s="4"/>
      <c r="F5256" s="4" t="str">
        <f>IF(Tabla1[[#This Row],[Fecha]]="",(""),(Tabla1[[#This Row],[Precio]]))</f>
        <v/>
      </c>
      <c r="G5256" s="4" t="str">
        <f>IF(Tabla1[[#This Row],[Fecha]]="",(""),(Tabla1[[#This Row],[Medio de Pago]]))</f>
        <v/>
      </c>
      <c r="H5256" s="4" t="str">
        <f>IF(Tabla1[[#This Row],[Fecha]]="",(""),(IF(Tabla1[[#This Row],[Ingreso en]]="",(""),(Tabla1[[#This Row],[Precio]]))))</f>
        <v/>
      </c>
      <c r="I5256" s="5" t="str">
        <f>IF(Tabla1[[#This Row],[Fecha]]="",(""),(IF(Tabla1[[#This Row],[Egreso de]]="",(""),(Tabla1[[#This Row],[Precio]]))))</f>
        <v/>
      </c>
      <c r="J5256" s="4" t="str">
        <f>IF(Tabla1[[#This Row],[Fecha]]="",(""),(IF(Tabla13[[#This Row],[Ingreso en]]="",(-Tabla13[[#This Row],[Egreso de]]),(Tabla13[[#This Row],[Ingreso en]]))))</f>
        <v/>
      </c>
    </row>
    <row r="5257" spans="1:10" x14ac:dyDescent="0.3">
      <c r="A5257" s="2" t="str">
        <f>IF(Tabla1[[#This Row],[Fecha]]="",(""),(Tabla1[[#This Row],[Fecha]]))</f>
        <v/>
      </c>
      <c r="B5257" s="3" t="str">
        <f>IF(Tabla1[[#This Row],[Fecha]]="",(""),(Tabla1[[#This Row],[Tipo de Operación]]))</f>
        <v/>
      </c>
      <c r="C5257" s="19" t="str">
        <f>IF(Tabla1[[#This Row],[Fecha]]="",(""),(Tabla1[[#This Row],[Código]]))</f>
        <v/>
      </c>
      <c r="D5257" s="4" t="str">
        <f>IF(Tabla1[[#This Row],[Fecha]]="",(""),(Tabla1[[#This Row],[Rubro]]))</f>
        <v/>
      </c>
      <c r="E5257" s="4"/>
      <c r="F5257" s="4" t="str">
        <f>IF(Tabla1[[#This Row],[Fecha]]="",(""),(Tabla1[[#This Row],[Precio]]))</f>
        <v/>
      </c>
      <c r="G5257" s="4" t="str">
        <f>IF(Tabla1[[#This Row],[Fecha]]="",(""),(Tabla1[[#This Row],[Medio de Pago]]))</f>
        <v/>
      </c>
      <c r="H5257" s="4" t="str">
        <f>IF(Tabla1[[#This Row],[Fecha]]="",(""),(IF(Tabla1[[#This Row],[Ingreso en]]="",(""),(Tabla1[[#This Row],[Precio]]))))</f>
        <v/>
      </c>
      <c r="I5257" s="5" t="str">
        <f>IF(Tabla1[[#This Row],[Fecha]]="",(""),(IF(Tabla1[[#This Row],[Egreso de]]="",(""),(Tabla1[[#This Row],[Precio]]))))</f>
        <v/>
      </c>
      <c r="J5257" s="4" t="str">
        <f>IF(Tabla1[[#This Row],[Fecha]]="",(""),(IF(Tabla13[[#This Row],[Ingreso en]]="",(-Tabla13[[#This Row],[Egreso de]]),(Tabla13[[#This Row],[Ingreso en]]))))</f>
        <v/>
      </c>
    </row>
    <row r="5258" spans="1:10" x14ac:dyDescent="0.3">
      <c r="A5258" s="2" t="str">
        <f>IF(Tabla1[[#This Row],[Fecha]]="",(""),(Tabla1[[#This Row],[Fecha]]))</f>
        <v/>
      </c>
      <c r="B5258" s="3" t="str">
        <f>IF(Tabla1[[#This Row],[Fecha]]="",(""),(Tabla1[[#This Row],[Tipo de Operación]]))</f>
        <v/>
      </c>
      <c r="C5258" s="19" t="str">
        <f>IF(Tabla1[[#This Row],[Fecha]]="",(""),(Tabla1[[#This Row],[Código]]))</f>
        <v/>
      </c>
      <c r="D5258" s="4" t="str">
        <f>IF(Tabla1[[#This Row],[Fecha]]="",(""),(Tabla1[[#This Row],[Rubro]]))</f>
        <v/>
      </c>
      <c r="E5258" s="4"/>
      <c r="F5258" s="4" t="str">
        <f>IF(Tabla1[[#This Row],[Fecha]]="",(""),(Tabla1[[#This Row],[Precio]]))</f>
        <v/>
      </c>
      <c r="G5258" s="4" t="str">
        <f>IF(Tabla1[[#This Row],[Fecha]]="",(""),(Tabla1[[#This Row],[Medio de Pago]]))</f>
        <v/>
      </c>
      <c r="H5258" s="4" t="str">
        <f>IF(Tabla1[[#This Row],[Fecha]]="",(""),(IF(Tabla1[[#This Row],[Ingreso en]]="",(""),(Tabla1[[#This Row],[Precio]]))))</f>
        <v/>
      </c>
      <c r="I5258" s="5" t="str">
        <f>IF(Tabla1[[#This Row],[Fecha]]="",(""),(IF(Tabla1[[#This Row],[Egreso de]]="",(""),(Tabla1[[#This Row],[Precio]]))))</f>
        <v/>
      </c>
      <c r="J5258" s="4" t="str">
        <f>IF(Tabla1[[#This Row],[Fecha]]="",(""),(IF(Tabla13[[#This Row],[Ingreso en]]="",(-Tabla13[[#This Row],[Egreso de]]),(Tabla13[[#This Row],[Ingreso en]]))))</f>
        <v/>
      </c>
    </row>
    <row r="5259" spans="1:10" x14ac:dyDescent="0.3">
      <c r="A5259" s="2" t="str">
        <f>IF(Tabla1[[#This Row],[Fecha]]="",(""),(Tabla1[[#This Row],[Fecha]]))</f>
        <v/>
      </c>
      <c r="B5259" s="3" t="str">
        <f>IF(Tabla1[[#This Row],[Fecha]]="",(""),(Tabla1[[#This Row],[Tipo de Operación]]))</f>
        <v/>
      </c>
      <c r="C5259" s="19" t="str">
        <f>IF(Tabla1[[#This Row],[Fecha]]="",(""),(Tabla1[[#This Row],[Código]]))</f>
        <v/>
      </c>
      <c r="D5259" s="4" t="str">
        <f>IF(Tabla1[[#This Row],[Fecha]]="",(""),(Tabla1[[#This Row],[Rubro]]))</f>
        <v/>
      </c>
      <c r="E5259" s="4"/>
      <c r="F5259" s="4" t="str">
        <f>IF(Tabla1[[#This Row],[Fecha]]="",(""),(Tabla1[[#This Row],[Precio]]))</f>
        <v/>
      </c>
      <c r="G5259" s="4" t="str">
        <f>IF(Tabla1[[#This Row],[Fecha]]="",(""),(Tabla1[[#This Row],[Medio de Pago]]))</f>
        <v/>
      </c>
      <c r="H5259" s="4" t="str">
        <f>IF(Tabla1[[#This Row],[Fecha]]="",(""),(IF(Tabla1[[#This Row],[Ingreso en]]="",(""),(Tabla1[[#This Row],[Precio]]))))</f>
        <v/>
      </c>
      <c r="I5259" s="5" t="str">
        <f>IF(Tabla1[[#This Row],[Fecha]]="",(""),(IF(Tabla1[[#This Row],[Egreso de]]="",(""),(Tabla1[[#This Row],[Precio]]))))</f>
        <v/>
      </c>
      <c r="J5259" s="4" t="str">
        <f>IF(Tabla1[[#This Row],[Fecha]]="",(""),(IF(Tabla13[[#This Row],[Ingreso en]]="",(-Tabla13[[#This Row],[Egreso de]]),(Tabla13[[#This Row],[Ingreso en]]))))</f>
        <v/>
      </c>
    </row>
    <row r="5260" spans="1:10" x14ac:dyDescent="0.3">
      <c r="A5260" s="2" t="str">
        <f>IF(Tabla1[[#This Row],[Fecha]]="",(""),(Tabla1[[#This Row],[Fecha]]))</f>
        <v/>
      </c>
      <c r="B5260" s="3" t="str">
        <f>IF(Tabla1[[#This Row],[Fecha]]="",(""),(Tabla1[[#This Row],[Tipo de Operación]]))</f>
        <v/>
      </c>
      <c r="C5260" s="19" t="str">
        <f>IF(Tabla1[[#This Row],[Fecha]]="",(""),(Tabla1[[#This Row],[Código]]))</f>
        <v/>
      </c>
      <c r="D5260" s="4" t="str">
        <f>IF(Tabla1[[#This Row],[Fecha]]="",(""),(Tabla1[[#This Row],[Rubro]]))</f>
        <v/>
      </c>
      <c r="E5260" s="4"/>
      <c r="F5260" s="4" t="str">
        <f>IF(Tabla1[[#This Row],[Fecha]]="",(""),(Tabla1[[#This Row],[Precio]]))</f>
        <v/>
      </c>
      <c r="G5260" s="4" t="str">
        <f>IF(Tabla1[[#This Row],[Fecha]]="",(""),(Tabla1[[#This Row],[Medio de Pago]]))</f>
        <v/>
      </c>
      <c r="H5260" s="4" t="str">
        <f>IF(Tabla1[[#This Row],[Fecha]]="",(""),(IF(Tabla1[[#This Row],[Ingreso en]]="",(""),(Tabla1[[#This Row],[Precio]]))))</f>
        <v/>
      </c>
      <c r="I5260" s="5" t="str">
        <f>IF(Tabla1[[#This Row],[Fecha]]="",(""),(IF(Tabla1[[#This Row],[Egreso de]]="",(""),(Tabla1[[#This Row],[Precio]]))))</f>
        <v/>
      </c>
      <c r="J5260" s="4" t="str">
        <f>IF(Tabla1[[#This Row],[Fecha]]="",(""),(IF(Tabla13[[#This Row],[Ingreso en]]="",(-Tabla13[[#This Row],[Egreso de]]),(Tabla13[[#This Row],[Ingreso en]]))))</f>
        <v/>
      </c>
    </row>
    <row r="5261" spans="1:10" x14ac:dyDescent="0.3">
      <c r="A5261" s="2" t="str">
        <f>IF(Tabla1[[#This Row],[Fecha]]="",(""),(Tabla1[[#This Row],[Fecha]]))</f>
        <v/>
      </c>
      <c r="B5261" s="3" t="str">
        <f>IF(Tabla1[[#This Row],[Fecha]]="",(""),(Tabla1[[#This Row],[Tipo de Operación]]))</f>
        <v/>
      </c>
      <c r="C5261" s="19" t="str">
        <f>IF(Tabla1[[#This Row],[Fecha]]="",(""),(Tabla1[[#This Row],[Código]]))</f>
        <v/>
      </c>
      <c r="D5261" s="4" t="str">
        <f>IF(Tabla1[[#This Row],[Fecha]]="",(""),(Tabla1[[#This Row],[Rubro]]))</f>
        <v/>
      </c>
      <c r="E5261" s="4"/>
      <c r="F5261" s="4" t="str">
        <f>IF(Tabla1[[#This Row],[Fecha]]="",(""),(Tabla1[[#This Row],[Precio]]))</f>
        <v/>
      </c>
      <c r="G5261" s="4" t="str">
        <f>IF(Tabla1[[#This Row],[Fecha]]="",(""),(Tabla1[[#This Row],[Medio de Pago]]))</f>
        <v/>
      </c>
      <c r="H5261" s="4" t="str">
        <f>IF(Tabla1[[#This Row],[Fecha]]="",(""),(IF(Tabla1[[#This Row],[Ingreso en]]="",(""),(Tabla1[[#This Row],[Precio]]))))</f>
        <v/>
      </c>
      <c r="I5261" s="5" t="str">
        <f>IF(Tabla1[[#This Row],[Fecha]]="",(""),(IF(Tabla1[[#This Row],[Egreso de]]="",(""),(Tabla1[[#This Row],[Precio]]))))</f>
        <v/>
      </c>
      <c r="J5261" s="4" t="str">
        <f>IF(Tabla1[[#This Row],[Fecha]]="",(""),(IF(Tabla13[[#This Row],[Ingreso en]]="",(-Tabla13[[#This Row],[Egreso de]]),(Tabla13[[#This Row],[Ingreso en]]))))</f>
        <v/>
      </c>
    </row>
    <row r="5262" spans="1:10" x14ac:dyDescent="0.3">
      <c r="A5262" s="2" t="str">
        <f>IF(Tabla1[[#This Row],[Fecha]]="",(""),(Tabla1[[#This Row],[Fecha]]))</f>
        <v/>
      </c>
      <c r="B5262" s="3" t="str">
        <f>IF(Tabla1[[#This Row],[Fecha]]="",(""),(Tabla1[[#This Row],[Tipo de Operación]]))</f>
        <v/>
      </c>
      <c r="C5262" s="19" t="str">
        <f>IF(Tabla1[[#This Row],[Fecha]]="",(""),(Tabla1[[#This Row],[Código]]))</f>
        <v/>
      </c>
      <c r="D5262" s="4" t="str">
        <f>IF(Tabla1[[#This Row],[Fecha]]="",(""),(Tabla1[[#This Row],[Rubro]]))</f>
        <v/>
      </c>
      <c r="E5262" s="4"/>
      <c r="F5262" s="4" t="str">
        <f>IF(Tabla1[[#This Row],[Fecha]]="",(""),(Tabla1[[#This Row],[Precio]]))</f>
        <v/>
      </c>
      <c r="G5262" s="4" t="str">
        <f>IF(Tabla1[[#This Row],[Fecha]]="",(""),(Tabla1[[#This Row],[Medio de Pago]]))</f>
        <v/>
      </c>
      <c r="H5262" s="4" t="str">
        <f>IF(Tabla1[[#This Row],[Fecha]]="",(""),(IF(Tabla1[[#This Row],[Ingreso en]]="",(""),(Tabla1[[#This Row],[Precio]]))))</f>
        <v/>
      </c>
      <c r="I5262" s="5" t="str">
        <f>IF(Tabla1[[#This Row],[Fecha]]="",(""),(IF(Tabla1[[#This Row],[Egreso de]]="",(""),(Tabla1[[#This Row],[Precio]]))))</f>
        <v/>
      </c>
      <c r="J5262" s="4" t="str">
        <f>IF(Tabla1[[#This Row],[Fecha]]="",(""),(IF(Tabla13[[#This Row],[Ingreso en]]="",(-Tabla13[[#This Row],[Egreso de]]),(Tabla13[[#This Row],[Ingreso en]]))))</f>
        <v/>
      </c>
    </row>
    <row r="5263" spans="1:10" x14ac:dyDescent="0.3">
      <c r="A5263" s="2" t="str">
        <f>IF(Tabla1[[#This Row],[Fecha]]="",(""),(Tabla1[[#This Row],[Fecha]]))</f>
        <v/>
      </c>
      <c r="B5263" s="3" t="str">
        <f>IF(Tabla1[[#This Row],[Fecha]]="",(""),(Tabla1[[#This Row],[Tipo de Operación]]))</f>
        <v/>
      </c>
      <c r="C5263" s="19" t="str">
        <f>IF(Tabla1[[#This Row],[Fecha]]="",(""),(Tabla1[[#This Row],[Código]]))</f>
        <v/>
      </c>
      <c r="D5263" s="4" t="str">
        <f>IF(Tabla1[[#This Row],[Fecha]]="",(""),(Tabla1[[#This Row],[Rubro]]))</f>
        <v/>
      </c>
      <c r="E5263" s="4"/>
      <c r="F5263" s="4" t="str">
        <f>IF(Tabla1[[#This Row],[Fecha]]="",(""),(Tabla1[[#This Row],[Precio]]))</f>
        <v/>
      </c>
      <c r="G5263" s="4" t="str">
        <f>IF(Tabla1[[#This Row],[Fecha]]="",(""),(Tabla1[[#This Row],[Medio de Pago]]))</f>
        <v/>
      </c>
      <c r="H5263" s="4" t="str">
        <f>IF(Tabla1[[#This Row],[Fecha]]="",(""),(IF(Tabla1[[#This Row],[Ingreso en]]="",(""),(Tabla1[[#This Row],[Precio]]))))</f>
        <v/>
      </c>
      <c r="I5263" s="5" t="str">
        <f>IF(Tabla1[[#This Row],[Fecha]]="",(""),(IF(Tabla1[[#This Row],[Egreso de]]="",(""),(Tabla1[[#This Row],[Precio]]))))</f>
        <v/>
      </c>
      <c r="J5263" s="4" t="str">
        <f>IF(Tabla1[[#This Row],[Fecha]]="",(""),(IF(Tabla13[[#This Row],[Ingreso en]]="",(-Tabla13[[#This Row],[Egreso de]]),(Tabla13[[#This Row],[Ingreso en]]))))</f>
        <v/>
      </c>
    </row>
    <row r="5264" spans="1:10" x14ac:dyDescent="0.3">
      <c r="A5264" s="2" t="str">
        <f>IF(Tabla1[[#This Row],[Fecha]]="",(""),(Tabla1[[#This Row],[Fecha]]))</f>
        <v/>
      </c>
      <c r="B5264" s="3" t="str">
        <f>IF(Tabla1[[#This Row],[Fecha]]="",(""),(Tabla1[[#This Row],[Tipo de Operación]]))</f>
        <v/>
      </c>
      <c r="C5264" s="19" t="str">
        <f>IF(Tabla1[[#This Row],[Fecha]]="",(""),(Tabla1[[#This Row],[Código]]))</f>
        <v/>
      </c>
      <c r="D5264" s="4" t="str">
        <f>IF(Tabla1[[#This Row],[Fecha]]="",(""),(Tabla1[[#This Row],[Rubro]]))</f>
        <v/>
      </c>
      <c r="E5264" s="4"/>
      <c r="F5264" s="4" t="str">
        <f>IF(Tabla1[[#This Row],[Fecha]]="",(""),(Tabla1[[#This Row],[Precio]]))</f>
        <v/>
      </c>
      <c r="G5264" s="4" t="str">
        <f>IF(Tabla1[[#This Row],[Fecha]]="",(""),(Tabla1[[#This Row],[Medio de Pago]]))</f>
        <v/>
      </c>
      <c r="H5264" s="4" t="str">
        <f>IF(Tabla1[[#This Row],[Fecha]]="",(""),(IF(Tabla1[[#This Row],[Ingreso en]]="",(""),(Tabla1[[#This Row],[Precio]]))))</f>
        <v/>
      </c>
      <c r="I5264" s="5" t="str">
        <f>IF(Tabla1[[#This Row],[Fecha]]="",(""),(IF(Tabla1[[#This Row],[Egreso de]]="",(""),(Tabla1[[#This Row],[Precio]]))))</f>
        <v/>
      </c>
      <c r="J5264" s="4" t="str">
        <f>IF(Tabla1[[#This Row],[Fecha]]="",(""),(IF(Tabla13[[#This Row],[Ingreso en]]="",(-Tabla13[[#This Row],[Egreso de]]),(Tabla13[[#This Row],[Ingreso en]]))))</f>
        <v/>
      </c>
    </row>
    <row r="5265" spans="1:10" x14ac:dyDescent="0.3">
      <c r="A5265" s="2" t="str">
        <f>IF(Tabla1[[#This Row],[Fecha]]="",(""),(Tabla1[[#This Row],[Fecha]]))</f>
        <v/>
      </c>
      <c r="B5265" s="3" t="str">
        <f>IF(Tabla1[[#This Row],[Fecha]]="",(""),(Tabla1[[#This Row],[Tipo de Operación]]))</f>
        <v/>
      </c>
      <c r="C5265" s="19" t="str">
        <f>IF(Tabla1[[#This Row],[Fecha]]="",(""),(Tabla1[[#This Row],[Código]]))</f>
        <v/>
      </c>
      <c r="D5265" s="4" t="str">
        <f>IF(Tabla1[[#This Row],[Fecha]]="",(""),(Tabla1[[#This Row],[Rubro]]))</f>
        <v/>
      </c>
      <c r="E5265" s="4"/>
      <c r="F5265" s="4" t="str">
        <f>IF(Tabla1[[#This Row],[Fecha]]="",(""),(Tabla1[[#This Row],[Precio]]))</f>
        <v/>
      </c>
      <c r="G5265" s="4" t="str">
        <f>IF(Tabla1[[#This Row],[Fecha]]="",(""),(Tabla1[[#This Row],[Medio de Pago]]))</f>
        <v/>
      </c>
      <c r="H5265" s="4" t="str">
        <f>IF(Tabla1[[#This Row],[Fecha]]="",(""),(IF(Tabla1[[#This Row],[Ingreso en]]="",(""),(Tabla1[[#This Row],[Precio]]))))</f>
        <v/>
      </c>
      <c r="I5265" s="5" t="str">
        <f>IF(Tabla1[[#This Row],[Fecha]]="",(""),(IF(Tabla1[[#This Row],[Egreso de]]="",(""),(Tabla1[[#This Row],[Precio]]))))</f>
        <v/>
      </c>
      <c r="J5265" s="4" t="str">
        <f>IF(Tabla1[[#This Row],[Fecha]]="",(""),(IF(Tabla13[[#This Row],[Ingreso en]]="",(-Tabla13[[#This Row],[Egreso de]]),(Tabla13[[#This Row],[Ingreso en]]))))</f>
        <v/>
      </c>
    </row>
    <row r="5266" spans="1:10" x14ac:dyDescent="0.3">
      <c r="A5266" s="2" t="str">
        <f>IF(Tabla1[[#This Row],[Fecha]]="",(""),(Tabla1[[#This Row],[Fecha]]))</f>
        <v/>
      </c>
      <c r="B5266" s="3" t="str">
        <f>IF(Tabla1[[#This Row],[Fecha]]="",(""),(Tabla1[[#This Row],[Tipo de Operación]]))</f>
        <v/>
      </c>
      <c r="C5266" s="19" t="str">
        <f>IF(Tabla1[[#This Row],[Fecha]]="",(""),(Tabla1[[#This Row],[Código]]))</f>
        <v/>
      </c>
      <c r="D5266" s="4" t="str">
        <f>IF(Tabla1[[#This Row],[Fecha]]="",(""),(Tabla1[[#This Row],[Rubro]]))</f>
        <v/>
      </c>
      <c r="E5266" s="4"/>
      <c r="F5266" s="4" t="str">
        <f>IF(Tabla1[[#This Row],[Fecha]]="",(""),(Tabla1[[#This Row],[Precio]]))</f>
        <v/>
      </c>
      <c r="G5266" s="4" t="str">
        <f>IF(Tabla1[[#This Row],[Fecha]]="",(""),(Tabla1[[#This Row],[Medio de Pago]]))</f>
        <v/>
      </c>
      <c r="H5266" s="4" t="str">
        <f>IF(Tabla1[[#This Row],[Fecha]]="",(""),(IF(Tabla1[[#This Row],[Ingreso en]]="",(""),(Tabla1[[#This Row],[Precio]]))))</f>
        <v/>
      </c>
      <c r="I5266" s="5" t="str">
        <f>IF(Tabla1[[#This Row],[Fecha]]="",(""),(IF(Tabla1[[#This Row],[Egreso de]]="",(""),(Tabla1[[#This Row],[Precio]]))))</f>
        <v/>
      </c>
      <c r="J5266" s="4" t="str">
        <f>IF(Tabla1[[#This Row],[Fecha]]="",(""),(IF(Tabla13[[#This Row],[Ingreso en]]="",(-Tabla13[[#This Row],[Egreso de]]),(Tabla13[[#This Row],[Ingreso en]]))))</f>
        <v/>
      </c>
    </row>
    <row r="5267" spans="1:10" x14ac:dyDescent="0.3">
      <c r="A5267" s="2" t="str">
        <f>IF(Tabla1[[#This Row],[Fecha]]="",(""),(Tabla1[[#This Row],[Fecha]]))</f>
        <v/>
      </c>
      <c r="B5267" s="3" t="str">
        <f>IF(Tabla1[[#This Row],[Fecha]]="",(""),(Tabla1[[#This Row],[Tipo de Operación]]))</f>
        <v/>
      </c>
      <c r="C5267" s="19" t="str">
        <f>IF(Tabla1[[#This Row],[Fecha]]="",(""),(Tabla1[[#This Row],[Código]]))</f>
        <v/>
      </c>
      <c r="D5267" s="4" t="str">
        <f>IF(Tabla1[[#This Row],[Fecha]]="",(""),(Tabla1[[#This Row],[Rubro]]))</f>
        <v/>
      </c>
      <c r="E5267" s="4"/>
      <c r="F5267" s="4" t="str">
        <f>IF(Tabla1[[#This Row],[Fecha]]="",(""),(Tabla1[[#This Row],[Precio]]))</f>
        <v/>
      </c>
      <c r="G5267" s="4" t="str">
        <f>IF(Tabla1[[#This Row],[Fecha]]="",(""),(Tabla1[[#This Row],[Medio de Pago]]))</f>
        <v/>
      </c>
      <c r="H5267" s="4" t="str">
        <f>IF(Tabla1[[#This Row],[Fecha]]="",(""),(IF(Tabla1[[#This Row],[Ingreso en]]="",(""),(Tabla1[[#This Row],[Precio]]))))</f>
        <v/>
      </c>
      <c r="I5267" s="5" t="str">
        <f>IF(Tabla1[[#This Row],[Fecha]]="",(""),(IF(Tabla1[[#This Row],[Egreso de]]="",(""),(Tabla1[[#This Row],[Precio]]))))</f>
        <v/>
      </c>
      <c r="J5267" s="4" t="str">
        <f>IF(Tabla1[[#This Row],[Fecha]]="",(""),(IF(Tabla13[[#This Row],[Ingreso en]]="",(-Tabla13[[#This Row],[Egreso de]]),(Tabla13[[#This Row],[Ingreso en]]))))</f>
        <v/>
      </c>
    </row>
    <row r="5268" spans="1:10" x14ac:dyDescent="0.3">
      <c r="A5268" s="2" t="str">
        <f>IF(Tabla1[[#This Row],[Fecha]]="",(""),(Tabla1[[#This Row],[Fecha]]))</f>
        <v/>
      </c>
      <c r="B5268" s="3" t="str">
        <f>IF(Tabla1[[#This Row],[Fecha]]="",(""),(Tabla1[[#This Row],[Tipo de Operación]]))</f>
        <v/>
      </c>
      <c r="C5268" s="19" t="str">
        <f>IF(Tabla1[[#This Row],[Fecha]]="",(""),(Tabla1[[#This Row],[Código]]))</f>
        <v/>
      </c>
      <c r="D5268" s="4" t="str">
        <f>IF(Tabla1[[#This Row],[Fecha]]="",(""),(Tabla1[[#This Row],[Rubro]]))</f>
        <v/>
      </c>
      <c r="E5268" s="4"/>
      <c r="F5268" s="4" t="str">
        <f>IF(Tabla1[[#This Row],[Fecha]]="",(""),(Tabla1[[#This Row],[Precio]]))</f>
        <v/>
      </c>
      <c r="G5268" s="4" t="str">
        <f>IF(Tabla1[[#This Row],[Fecha]]="",(""),(Tabla1[[#This Row],[Medio de Pago]]))</f>
        <v/>
      </c>
      <c r="H5268" s="4" t="str">
        <f>IF(Tabla1[[#This Row],[Fecha]]="",(""),(IF(Tabla1[[#This Row],[Ingreso en]]="",(""),(Tabla1[[#This Row],[Precio]]))))</f>
        <v/>
      </c>
      <c r="I5268" s="5" t="str">
        <f>IF(Tabla1[[#This Row],[Fecha]]="",(""),(IF(Tabla1[[#This Row],[Egreso de]]="",(""),(Tabla1[[#This Row],[Precio]]))))</f>
        <v/>
      </c>
      <c r="J5268" s="4" t="str">
        <f>IF(Tabla1[[#This Row],[Fecha]]="",(""),(IF(Tabla13[[#This Row],[Ingreso en]]="",(-Tabla13[[#This Row],[Egreso de]]),(Tabla13[[#This Row],[Ingreso en]]))))</f>
        <v/>
      </c>
    </row>
    <row r="5269" spans="1:10" x14ac:dyDescent="0.3">
      <c r="A5269" s="2" t="str">
        <f>IF(Tabla1[[#This Row],[Fecha]]="",(""),(Tabla1[[#This Row],[Fecha]]))</f>
        <v/>
      </c>
      <c r="B5269" s="3" t="str">
        <f>IF(Tabla1[[#This Row],[Fecha]]="",(""),(Tabla1[[#This Row],[Tipo de Operación]]))</f>
        <v/>
      </c>
      <c r="C5269" s="19" t="str">
        <f>IF(Tabla1[[#This Row],[Fecha]]="",(""),(Tabla1[[#This Row],[Código]]))</f>
        <v/>
      </c>
      <c r="D5269" s="4" t="str">
        <f>IF(Tabla1[[#This Row],[Fecha]]="",(""),(Tabla1[[#This Row],[Rubro]]))</f>
        <v/>
      </c>
      <c r="E5269" s="4"/>
      <c r="F5269" s="4" t="str">
        <f>IF(Tabla1[[#This Row],[Fecha]]="",(""),(Tabla1[[#This Row],[Precio]]))</f>
        <v/>
      </c>
      <c r="G5269" s="4" t="str">
        <f>IF(Tabla1[[#This Row],[Fecha]]="",(""),(Tabla1[[#This Row],[Medio de Pago]]))</f>
        <v/>
      </c>
      <c r="H5269" s="4" t="str">
        <f>IF(Tabla1[[#This Row],[Fecha]]="",(""),(IF(Tabla1[[#This Row],[Ingreso en]]="",(""),(Tabla1[[#This Row],[Precio]]))))</f>
        <v/>
      </c>
      <c r="I5269" s="5" t="str">
        <f>IF(Tabla1[[#This Row],[Fecha]]="",(""),(IF(Tabla1[[#This Row],[Egreso de]]="",(""),(Tabla1[[#This Row],[Precio]]))))</f>
        <v/>
      </c>
      <c r="J5269" s="4" t="str">
        <f>IF(Tabla1[[#This Row],[Fecha]]="",(""),(IF(Tabla13[[#This Row],[Ingreso en]]="",(-Tabla13[[#This Row],[Egreso de]]),(Tabla13[[#This Row],[Ingreso en]]))))</f>
        <v/>
      </c>
    </row>
    <row r="5270" spans="1:10" x14ac:dyDescent="0.3">
      <c r="A5270" s="2" t="str">
        <f>IF(Tabla1[[#This Row],[Fecha]]="",(""),(Tabla1[[#This Row],[Fecha]]))</f>
        <v/>
      </c>
      <c r="B5270" s="3" t="str">
        <f>IF(Tabla1[[#This Row],[Fecha]]="",(""),(Tabla1[[#This Row],[Tipo de Operación]]))</f>
        <v/>
      </c>
      <c r="C5270" s="19" t="str">
        <f>IF(Tabla1[[#This Row],[Fecha]]="",(""),(Tabla1[[#This Row],[Código]]))</f>
        <v/>
      </c>
      <c r="D5270" s="4" t="str">
        <f>IF(Tabla1[[#This Row],[Fecha]]="",(""),(Tabla1[[#This Row],[Rubro]]))</f>
        <v/>
      </c>
      <c r="E5270" s="4"/>
      <c r="F5270" s="4" t="str">
        <f>IF(Tabla1[[#This Row],[Fecha]]="",(""),(Tabla1[[#This Row],[Precio]]))</f>
        <v/>
      </c>
      <c r="G5270" s="4" t="str">
        <f>IF(Tabla1[[#This Row],[Fecha]]="",(""),(Tabla1[[#This Row],[Medio de Pago]]))</f>
        <v/>
      </c>
      <c r="H5270" s="4" t="str">
        <f>IF(Tabla1[[#This Row],[Fecha]]="",(""),(IF(Tabla1[[#This Row],[Ingreso en]]="",(""),(Tabla1[[#This Row],[Precio]]))))</f>
        <v/>
      </c>
      <c r="I5270" s="5" t="str">
        <f>IF(Tabla1[[#This Row],[Fecha]]="",(""),(IF(Tabla1[[#This Row],[Egreso de]]="",(""),(Tabla1[[#This Row],[Precio]]))))</f>
        <v/>
      </c>
      <c r="J5270" s="4" t="str">
        <f>IF(Tabla1[[#This Row],[Fecha]]="",(""),(IF(Tabla13[[#This Row],[Ingreso en]]="",(-Tabla13[[#This Row],[Egreso de]]),(Tabla13[[#This Row],[Ingreso en]]))))</f>
        <v/>
      </c>
    </row>
    <row r="5271" spans="1:10" x14ac:dyDescent="0.3">
      <c r="A5271" s="2" t="str">
        <f>IF(Tabla1[[#This Row],[Fecha]]="",(""),(Tabla1[[#This Row],[Fecha]]))</f>
        <v/>
      </c>
      <c r="B5271" s="3" t="str">
        <f>IF(Tabla1[[#This Row],[Fecha]]="",(""),(Tabla1[[#This Row],[Tipo de Operación]]))</f>
        <v/>
      </c>
      <c r="C5271" s="19" t="str">
        <f>IF(Tabla1[[#This Row],[Fecha]]="",(""),(Tabla1[[#This Row],[Código]]))</f>
        <v/>
      </c>
      <c r="D5271" s="4" t="str">
        <f>IF(Tabla1[[#This Row],[Fecha]]="",(""),(Tabla1[[#This Row],[Rubro]]))</f>
        <v/>
      </c>
      <c r="E5271" s="4"/>
      <c r="F5271" s="4" t="str">
        <f>IF(Tabla1[[#This Row],[Fecha]]="",(""),(Tabla1[[#This Row],[Precio]]))</f>
        <v/>
      </c>
      <c r="G5271" s="4" t="str">
        <f>IF(Tabla1[[#This Row],[Fecha]]="",(""),(Tabla1[[#This Row],[Medio de Pago]]))</f>
        <v/>
      </c>
      <c r="H5271" s="4" t="str">
        <f>IF(Tabla1[[#This Row],[Fecha]]="",(""),(IF(Tabla1[[#This Row],[Ingreso en]]="",(""),(Tabla1[[#This Row],[Precio]]))))</f>
        <v/>
      </c>
      <c r="I5271" s="5" t="str">
        <f>IF(Tabla1[[#This Row],[Fecha]]="",(""),(IF(Tabla1[[#This Row],[Egreso de]]="",(""),(Tabla1[[#This Row],[Precio]]))))</f>
        <v/>
      </c>
      <c r="J5271" s="4" t="str">
        <f>IF(Tabla1[[#This Row],[Fecha]]="",(""),(IF(Tabla13[[#This Row],[Ingreso en]]="",(-Tabla13[[#This Row],[Egreso de]]),(Tabla13[[#This Row],[Ingreso en]]))))</f>
        <v/>
      </c>
    </row>
    <row r="5272" spans="1:10" x14ac:dyDescent="0.3">
      <c r="A5272" s="2" t="str">
        <f>IF(Tabla1[[#This Row],[Fecha]]="",(""),(Tabla1[[#This Row],[Fecha]]))</f>
        <v/>
      </c>
      <c r="B5272" s="3" t="str">
        <f>IF(Tabla1[[#This Row],[Fecha]]="",(""),(Tabla1[[#This Row],[Tipo de Operación]]))</f>
        <v/>
      </c>
      <c r="C5272" s="19" t="str">
        <f>IF(Tabla1[[#This Row],[Fecha]]="",(""),(Tabla1[[#This Row],[Código]]))</f>
        <v/>
      </c>
      <c r="D5272" s="4" t="str">
        <f>IF(Tabla1[[#This Row],[Fecha]]="",(""),(Tabla1[[#This Row],[Rubro]]))</f>
        <v/>
      </c>
      <c r="E5272" s="4"/>
      <c r="F5272" s="4" t="str">
        <f>IF(Tabla1[[#This Row],[Fecha]]="",(""),(Tabla1[[#This Row],[Precio]]))</f>
        <v/>
      </c>
      <c r="G5272" s="4" t="str">
        <f>IF(Tabla1[[#This Row],[Fecha]]="",(""),(Tabla1[[#This Row],[Medio de Pago]]))</f>
        <v/>
      </c>
      <c r="H5272" s="4" t="str">
        <f>IF(Tabla1[[#This Row],[Fecha]]="",(""),(IF(Tabla1[[#This Row],[Ingreso en]]="",(""),(Tabla1[[#This Row],[Precio]]))))</f>
        <v/>
      </c>
      <c r="I5272" s="5" t="str">
        <f>IF(Tabla1[[#This Row],[Fecha]]="",(""),(IF(Tabla1[[#This Row],[Egreso de]]="",(""),(Tabla1[[#This Row],[Precio]]))))</f>
        <v/>
      </c>
      <c r="J5272" s="4" t="str">
        <f>IF(Tabla1[[#This Row],[Fecha]]="",(""),(IF(Tabla13[[#This Row],[Ingreso en]]="",(-Tabla13[[#This Row],[Egreso de]]),(Tabla13[[#This Row],[Ingreso en]]))))</f>
        <v/>
      </c>
    </row>
    <row r="5273" spans="1:10" x14ac:dyDescent="0.3">
      <c r="A5273" s="2" t="str">
        <f>IF(Tabla1[[#This Row],[Fecha]]="",(""),(Tabla1[[#This Row],[Fecha]]))</f>
        <v/>
      </c>
      <c r="B5273" s="3" t="str">
        <f>IF(Tabla1[[#This Row],[Fecha]]="",(""),(Tabla1[[#This Row],[Tipo de Operación]]))</f>
        <v/>
      </c>
      <c r="C5273" s="19" t="str">
        <f>IF(Tabla1[[#This Row],[Fecha]]="",(""),(Tabla1[[#This Row],[Código]]))</f>
        <v/>
      </c>
      <c r="D5273" s="4" t="str">
        <f>IF(Tabla1[[#This Row],[Fecha]]="",(""),(Tabla1[[#This Row],[Rubro]]))</f>
        <v/>
      </c>
      <c r="E5273" s="4"/>
      <c r="F5273" s="4" t="str">
        <f>IF(Tabla1[[#This Row],[Fecha]]="",(""),(Tabla1[[#This Row],[Precio]]))</f>
        <v/>
      </c>
      <c r="G5273" s="4" t="str">
        <f>IF(Tabla1[[#This Row],[Fecha]]="",(""),(Tabla1[[#This Row],[Medio de Pago]]))</f>
        <v/>
      </c>
      <c r="H5273" s="4" t="str">
        <f>IF(Tabla1[[#This Row],[Fecha]]="",(""),(IF(Tabla1[[#This Row],[Ingreso en]]="",(""),(Tabla1[[#This Row],[Precio]]))))</f>
        <v/>
      </c>
      <c r="I5273" s="5" t="str">
        <f>IF(Tabla1[[#This Row],[Fecha]]="",(""),(IF(Tabla1[[#This Row],[Egreso de]]="",(""),(Tabla1[[#This Row],[Precio]]))))</f>
        <v/>
      </c>
      <c r="J5273" s="4" t="str">
        <f>IF(Tabla1[[#This Row],[Fecha]]="",(""),(IF(Tabla13[[#This Row],[Ingreso en]]="",(-Tabla13[[#This Row],[Egreso de]]),(Tabla13[[#This Row],[Ingreso en]]))))</f>
        <v/>
      </c>
    </row>
    <row r="5274" spans="1:10" x14ac:dyDescent="0.3">
      <c r="A5274" s="2" t="str">
        <f>IF(Tabla1[[#This Row],[Fecha]]="",(""),(Tabla1[[#This Row],[Fecha]]))</f>
        <v/>
      </c>
      <c r="B5274" s="3" t="str">
        <f>IF(Tabla1[[#This Row],[Fecha]]="",(""),(Tabla1[[#This Row],[Tipo de Operación]]))</f>
        <v/>
      </c>
      <c r="C5274" s="19" t="str">
        <f>IF(Tabla1[[#This Row],[Fecha]]="",(""),(Tabla1[[#This Row],[Código]]))</f>
        <v/>
      </c>
      <c r="D5274" s="4" t="str">
        <f>IF(Tabla1[[#This Row],[Fecha]]="",(""),(Tabla1[[#This Row],[Rubro]]))</f>
        <v/>
      </c>
      <c r="E5274" s="4"/>
      <c r="F5274" s="4" t="str">
        <f>IF(Tabla1[[#This Row],[Fecha]]="",(""),(Tabla1[[#This Row],[Precio]]))</f>
        <v/>
      </c>
      <c r="G5274" s="4" t="str">
        <f>IF(Tabla1[[#This Row],[Fecha]]="",(""),(Tabla1[[#This Row],[Medio de Pago]]))</f>
        <v/>
      </c>
      <c r="H5274" s="4" t="str">
        <f>IF(Tabla1[[#This Row],[Fecha]]="",(""),(IF(Tabla1[[#This Row],[Ingreso en]]="",(""),(Tabla1[[#This Row],[Precio]]))))</f>
        <v/>
      </c>
      <c r="I5274" s="5" t="str">
        <f>IF(Tabla1[[#This Row],[Fecha]]="",(""),(IF(Tabla1[[#This Row],[Egreso de]]="",(""),(Tabla1[[#This Row],[Precio]]))))</f>
        <v/>
      </c>
      <c r="J5274" s="4" t="str">
        <f>IF(Tabla1[[#This Row],[Fecha]]="",(""),(IF(Tabla13[[#This Row],[Ingreso en]]="",(-Tabla13[[#This Row],[Egreso de]]),(Tabla13[[#This Row],[Ingreso en]]))))</f>
        <v/>
      </c>
    </row>
    <row r="5275" spans="1:10" x14ac:dyDescent="0.3">
      <c r="A5275" s="2" t="str">
        <f>IF(Tabla1[[#This Row],[Fecha]]="",(""),(Tabla1[[#This Row],[Fecha]]))</f>
        <v/>
      </c>
      <c r="B5275" s="3" t="str">
        <f>IF(Tabla1[[#This Row],[Fecha]]="",(""),(Tabla1[[#This Row],[Tipo de Operación]]))</f>
        <v/>
      </c>
      <c r="C5275" s="19" t="str">
        <f>IF(Tabla1[[#This Row],[Fecha]]="",(""),(Tabla1[[#This Row],[Código]]))</f>
        <v/>
      </c>
      <c r="D5275" s="4" t="str">
        <f>IF(Tabla1[[#This Row],[Fecha]]="",(""),(Tabla1[[#This Row],[Rubro]]))</f>
        <v/>
      </c>
      <c r="E5275" s="4"/>
      <c r="F5275" s="4" t="str">
        <f>IF(Tabla1[[#This Row],[Fecha]]="",(""),(Tabla1[[#This Row],[Precio]]))</f>
        <v/>
      </c>
      <c r="G5275" s="4" t="str">
        <f>IF(Tabla1[[#This Row],[Fecha]]="",(""),(Tabla1[[#This Row],[Medio de Pago]]))</f>
        <v/>
      </c>
      <c r="H5275" s="4" t="str">
        <f>IF(Tabla1[[#This Row],[Fecha]]="",(""),(IF(Tabla1[[#This Row],[Ingreso en]]="",(""),(Tabla1[[#This Row],[Precio]]))))</f>
        <v/>
      </c>
      <c r="I5275" s="5" t="str">
        <f>IF(Tabla1[[#This Row],[Fecha]]="",(""),(IF(Tabla1[[#This Row],[Egreso de]]="",(""),(Tabla1[[#This Row],[Precio]]))))</f>
        <v/>
      </c>
      <c r="J5275" s="4" t="str">
        <f>IF(Tabla1[[#This Row],[Fecha]]="",(""),(IF(Tabla13[[#This Row],[Ingreso en]]="",(-Tabla13[[#This Row],[Egreso de]]),(Tabla13[[#This Row],[Ingreso en]]))))</f>
        <v/>
      </c>
    </row>
    <row r="5276" spans="1:10" x14ac:dyDescent="0.3">
      <c r="A5276" s="2" t="str">
        <f>IF(Tabla1[[#This Row],[Fecha]]="",(""),(Tabla1[[#This Row],[Fecha]]))</f>
        <v/>
      </c>
      <c r="B5276" s="3" t="str">
        <f>IF(Tabla1[[#This Row],[Fecha]]="",(""),(Tabla1[[#This Row],[Tipo de Operación]]))</f>
        <v/>
      </c>
      <c r="C5276" s="19" t="str">
        <f>IF(Tabla1[[#This Row],[Fecha]]="",(""),(Tabla1[[#This Row],[Código]]))</f>
        <v/>
      </c>
      <c r="D5276" s="4" t="str">
        <f>IF(Tabla1[[#This Row],[Fecha]]="",(""),(Tabla1[[#This Row],[Rubro]]))</f>
        <v/>
      </c>
      <c r="E5276" s="4"/>
      <c r="F5276" s="4" t="str">
        <f>IF(Tabla1[[#This Row],[Fecha]]="",(""),(Tabla1[[#This Row],[Precio]]))</f>
        <v/>
      </c>
      <c r="G5276" s="4" t="str">
        <f>IF(Tabla1[[#This Row],[Fecha]]="",(""),(Tabla1[[#This Row],[Medio de Pago]]))</f>
        <v/>
      </c>
      <c r="H5276" s="4" t="str">
        <f>IF(Tabla1[[#This Row],[Fecha]]="",(""),(IF(Tabla1[[#This Row],[Ingreso en]]="",(""),(Tabla1[[#This Row],[Precio]]))))</f>
        <v/>
      </c>
      <c r="I5276" s="5" t="str">
        <f>IF(Tabla1[[#This Row],[Fecha]]="",(""),(IF(Tabla1[[#This Row],[Egreso de]]="",(""),(Tabla1[[#This Row],[Precio]]))))</f>
        <v/>
      </c>
      <c r="J5276" s="4" t="str">
        <f>IF(Tabla1[[#This Row],[Fecha]]="",(""),(IF(Tabla13[[#This Row],[Ingreso en]]="",(-Tabla13[[#This Row],[Egreso de]]),(Tabla13[[#This Row],[Ingreso en]]))))</f>
        <v/>
      </c>
    </row>
    <row r="5277" spans="1:10" x14ac:dyDescent="0.3">
      <c r="A5277" s="2" t="str">
        <f>IF(Tabla1[[#This Row],[Fecha]]="",(""),(Tabla1[[#This Row],[Fecha]]))</f>
        <v/>
      </c>
      <c r="B5277" s="3" t="str">
        <f>IF(Tabla1[[#This Row],[Fecha]]="",(""),(Tabla1[[#This Row],[Tipo de Operación]]))</f>
        <v/>
      </c>
      <c r="C5277" s="19" t="str">
        <f>IF(Tabla1[[#This Row],[Fecha]]="",(""),(Tabla1[[#This Row],[Código]]))</f>
        <v/>
      </c>
      <c r="D5277" s="4" t="str">
        <f>IF(Tabla1[[#This Row],[Fecha]]="",(""),(Tabla1[[#This Row],[Rubro]]))</f>
        <v/>
      </c>
      <c r="E5277" s="4"/>
      <c r="F5277" s="4" t="str">
        <f>IF(Tabla1[[#This Row],[Fecha]]="",(""),(Tabla1[[#This Row],[Precio]]))</f>
        <v/>
      </c>
      <c r="G5277" s="4" t="str">
        <f>IF(Tabla1[[#This Row],[Fecha]]="",(""),(Tabla1[[#This Row],[Medio de Pago]]))</f>
        <v/>
      </c>
      <c r="H5277" s="4" t="str">
        <f>IF(Tabla1[[#This Row],[Fecha]]="",(""),(IF(Tabla1[[#This Row],[Ingreso en]]="",(""),(Tabla1[[#This Row],[Precio]]))))</f>
        <v/>
      </c>
      <c r="I5277" s="5" t="str">
        <f>IF(Tabla1[[#This Row],[Fecha]]="",(""),(IF(Tabla1[[#This Row],[Egreso de]]="",(""),(Tabla1[[#This Row],[Precio]]))))</f>
        <v/>
      </c>
      <c r="J5277" s="4" t="str">
        <f>IF(Tabla1[[#This Row],[Fecha]]="",(""),(IF(Tabla13[[#This Row],[Ingreso en]]="",(-Tabla13[[#This Row],[Egreso de]]),(Tabla13[[#This Row],[Ingreso en]]))))</f>
        <v/>
      </c>
    </row>
    <row r="5278" spans="1:10" x14ac:dyDescent="0.3">
      <c r="A5278" s="2" t="str">
        <f>IF(Tabla1[[#This Row],[Fecha]]="",(""),(Tabla1[[#This Row],[Fecha]]))</f>
        <v/>
      </c>
      <c r="B5278" s="3" t="str">
        <f>IF(Tabla1[[#This Row],[Fecha]]="",(""),(Tabla1[[#This Row],[Tipo de Operación]]))</f>
        <v/>
      </c>
      <c r="C5278" s="19" t="str">
        <f>IF(Tabla1[[#This Row],[Fecha]]="",(""),(Tabla1[[#This Row],[Código]]))</f>
        <v/>
      </c>
      <c r="D5278" s="4" t="str">
        <f>IF(Tabla1[[#This Row],[Fecha]]="",(""),(Tabla1[[#This Row],[Rubro]]))</f>
        <v/>
      </c>
      <c r="E5278" s="4"/>
      <c r="F5278" s="4" t="str">
        <f>IF(Tabla1[[#This Row],[Fecha]]="",(""),(Tabla1[[#This Row],[Precio]]))</f>
        <v/>
      </c>
      <c r="G5278" s="4" t="str">
        <f>IF(Tabla1[[#This Row],[Fecha]]="",(""),(Tabla1[[#This Row],[Medio de Pago]]))</f>
        <v/>
      </c>
      <c r="H5278" s="4" t="str">
        <f>IF(Tabla1[[#This Row],[Fecha]]="",(""),(IF(Tabla1[[#This Row],[Ingreso en]]="",(""),(Tabla1[[#This Row],[Precio]]))))</f>
        <v/>
      </c>
      <c r="I5278" s="5" t="str">
        <f>IF(Tabla1[[#This Row],[Fecha]]="",(""),(IF(Tabla1[[#This Row],[Egreso de]]="",(""),(Tabla1[[#This Row],[Precio]]))))</f>
        <v/>
      </c>
      <c r="J5278" s="4" t="str">
        <f>IF(Tabla1[[#This Row],[Fecha]]="",(""),(IF(Tabla13[[#This Row],[Ingreso en]]="",(-Tabla13[[#This Row],[Egreso de]]),(Tabla13[[#This Row],[Ingreso en]]))))</f>
        <v/>
      </c>
    </row>
    <row r="5279" spans="1:10" x14ac:dyDescent="0.3">
      <c r="A5279" s="2" t="str">
        <f>IF(Tabla1[[#This Row],[Fecha]]="",(""),(Tabla1[[#This Row],[Fecha]]))</f>
        <v/>
      </c>
      <c r="B5279" s="3" t="str">
        <f>IF(Tabla1[[#This Row],[Fecha]]="",(""),(Tabla1[[#This Row],[Tipo de Operación]]))</f>
        <v/>
      </c>
      <c r="C5279" s="19" t="str">
        <f>IF(Tabla1[[#This Row],[Fecha]]="",(""),(Tabla1[[#This Row],[Código]]))</f>
        <v/>
      </c>
      <c r="D5279" s="4" t="str">
        <f>IF(Tabla1[[#This Row],[Fecha]]="",(""),(Tabla1[[#This Row],[Rubro]]))</f>
        <v/>
      </c>
      <c r="E5279" s="4"/>
      <c r="F5279" s="4" t="str">
        <f>IF(Tabla1[[#This Row],[Fecha]]="",(""),(Tabla1[[#This Row],[Precio]]))</f>
        <v/>
      </c>
      <c r="G5279" s="4" t="str">
        <f>IF(Tabla1[[#This Row],[Fecha]]="",(""),(Tabla1[[#This Row],[Medio de Pago]]))</f>
        <v/>
      </c>
      <c r="H5279" s="4" t="str">
        <f>IF(Tabla1[[#This Row],[Fecha]]="",(""),(IF(Tabla1[[#This Row],[Ingreso en]]="",(""),(Tabla1[[#This Row],[Precio]]))))</f>
        <v/>
      </c>
      <c r="I5279" s="5" t="str">
        <f>IF(Tabla1[[#This Row],[Fecha]]="",(""),(IF(Tabla1[[#This Row],[Egreso de]]="",(""),(Tabla1[[#This Row],[Precio]]))))</f>
        <v/>
      </c>
      <c r="J5279" s="4" t="str">
        <f>IF(Tabla1[[#This Row],[Fecha]]="",(""),(IF(Tabla13[[#This Row],[Ingreso en]]="",(-Tabla13[[#This Row],[Egreso de]]),(Tabla13[[#This Row],[Ingreso en]]))))</f>
        <v/>
      </c>
    </row>
    <row r="5280" spans="1:10" x14ac:dyDescent="0.3">
      <c r="A5280" s="2" t="str">
        <f>IF(Tabla1[[#This Row],[Fecha]]="",(""),(Tabla1[[#This Row],[Fecha]]))</f>
        <v/>
      </c>
      <c r="B5280" s="3" t="str">
        <f>IF(Tabla1[[#This Row],[Fecha]]="",(""),(Tabla1[[#This Row],[Tipo de Operación]]))</f>
        <v/>
      </c>
      <c r="C5280" s="19" t="str">
        <f>IF(Tabla1[[#This Row],[Fecha]]="",(""),(Tabla1[[#This Row],[Código]]))</f>
        <v/>
      </c>
      <c r="D5280" s="4" t="str">
        <f>IF(Tabla1[[#This Row],[Fecha]]="",(""),(Tabla1[[#This Row],[Rubro]]))</f>
        <v/>
      </c>
      <c r="E5280" s="4"/>
      <c r="F5280" s="4" t="str">
        <f>IF(Tabla1[[#This Row],[Fecha]]="",(""),(Tabla1[[#This Row],[Precio]]))</f>
        <v/>
      </c>
      <c r="G5280" s="4" t="str">
        <f>IF(Tabla1[[#This Row],[Fecha]]="",(""),(Tabla1[[#This Row],[Medio de Pago]]))</f>
        <v/>
      </c>
      <c r="H5280" s="4" t="str">
        <f>IF(Tabla1[[#This Row],[Fecha]]="",(""),(IF(Tabla1[[#This Row],[Ingreso en]]="",(""),(Tabla1[[#This Row],[Precio]]))))</f>
        <v/>
      </c>
      <c r="I5280" s="5" t="str">
        <f>IF(Tabla1[[#This Row],[Fecha]]="",(""),(IF(Tabla1[[#This Row],[Egreso de]]="",(""),(Tabla1[[#This Row],[Precio]]))))</f>
        <v/>
      </c>
      <c r="J5280" s="4" t="str">
        <f>IF(Tabla1[[#This Row],[Fecha]]="",(""),(IF(Tabla13[[#This Row],[Ingreso en]]="",(-Tabla13[[#This Row],[Egreso de]]),(Tabla13[[#This Row],[Ingreso en]]))))</f>
        <v/>
      </c>
    </row>
    <row r="5281" spans="1:10" x14ac:dyDescent="0.3">
      <c r="A5281" s="2" t="str">
        <f>IF(Tabla1[[#This Row],[Fecha]]="",(""),(Tabla1[[#This Row],[Fecha]]))</f>
        <v/>
      </c>
      <c r="B5281" s="3" t="str">
        <f>IF(Tabla1[[#This Row],[Fecha]]="",(""),(Tabla1[[#This Row],[Tipo de Operación]]))</f>
        <v/>
      </c>
      <c r="C5281" s="19" t="str">
        <f>IF(Tabla1[[#This Row],[Fecha]]="",(""),(Tabla1[[#This Row],[Código]]))</f>
        <v/>
      </c>
      <c r="D5281" s="4" t="str">
        <f>IF(Tabla1[[#This Row],[Fecha]]="",(""),(Tabla1[[#This Row],[Rubro]]))</f>
        <v/>
      </c>
      <c r="E5281" s="4"/>
      <c r="F5281" s="4" t="str">
        <f>IF(Tabla1[[#This Row],[Fecha]]="",(""),(Tabla1[[#This Row],[Precio]]))</f>
        <v/>
      </c>
      <c r="G5281" s="4" t="str">
        <f>IF(Tabla1[[#This Row],[Fecha]]="",(""),(Tabla1[[#This Row],[Medio de Pago]]))</f>
        <v/>
      </c>
      <c r="H5281" s="4" t="str">
        <f>IF(Tabla1[[#This Row],[Fecha]]="",(""),(IF(Tabla1[[#This Row],[Ingreso en]]="",(""),(Tabla1[[#This Row],[Precio]]))))</f>
        <v/>
      </c>
      <c r="I5281" s="5" t="str">
        <f>IF(Tabla1[[#This Row],[Fecha]]="",(""),(IF(Tabla1[[#This Row],[Egreso de]]="",(""),(Tabla1[[#This Row],[Precio]]))))</f>
        <v/>
      </c>
      <c r="J5281" s="4" t="str">
        <f>IF(Tabla1[[#This Row],[Fecha]]="",(""),(IF(Tabla13[[#This Row],[Ingreso en]]="",(-Tabla13[[#This Row],[Egreso de]]),(Tabla13[[#This Row],[Ingreso en]]))))</f>
        <v/>
      </c>
    </row>
    <row r="5282" spans="1:10" x14ac:dyDescent="0.3">
      <c r="A5282" s="2" t="str">
        <f>IF(Tabla1[[#This Row],[Fecha]]="",(""),(Tabla1[[#This Row],[Fecha]]))</f>
        <v/>
      </c>
      <c r="B5282" s="3" t="str">
        <f>IF(Tabla1[[#This Row],[Fecha]]="",(""),(Tabla1[[#This Row],[Tipo de Operación]]))</f>
        <v/>
      </c>
      <c r="C5282" s="19" t="str">
        <f>IF(Tabla1[[#This Row],[Fecha]]="",(""),(Tabla1[[#This Row],[Código]]))</f>
        <v/>
      </c>
      <c r="D5282" s="4" t="str">
        <f>IF(Tabla1[[#This Row],[Fecha]]="",(""),(Tabla1[[#This Row],[Rubro]]))</f>
        <v/>
      </c>
      <c r="E5282" s="4"/>
      <c r="F5282" s="4" t="str">
        <f>IF(Tabla1[[#This Row],[Fecha]]="",(""),(Tabla1[[#This Row],[Precio]]))</f>
        <v/>
      </c>
      <c r="G5282" s="4" t="str">
        <f>IF(Tabla1[[#This Row],[Fecha]]="",(""),(Tabla1[[#This Row],[Medio de Pago]]))</f>
        <v/>
      </c>
      <c r="H5282" s="4" t="str">
        <f>IF(Tabla1[[#This Row],[Fecha]]="",(""),(IF(Tabla1[[#This Row],[Ingreso en]]="",(""),(Tabla1[[#This Row],[Precio]]))))</f>
        <v/>
      </c>
      <c r="I5282" s="5" t="str">
        <f>IF(Tabla1[[#This Row],[Fecha]]="",(""),(IF(Tabla1[[#This Row],[Egreso de]]="",(""),(Tabla1[[#This Row],[Precio]]))))</f>
        <v/>
      </c>
      <c r="J5282" s="4" t="str">
        <f>IF(Tabla1[[#This Row],[Fecha]]="",(""),(IF(Tabla13[[#This Row],[Ingreso en]]="",(-Tabla13[[#This Row],[Egreso de]]),(Tabla13[[#This Row],[Ingreso en]]))))</f>
        <v/>
      </c>
    </row>
    <row r="5283" spans="1:10" x14ac:dyDescent="0.3">
      <c r="A5283" s="2" t="str">
        <f>IF(Tabla1[[#This Row],[Fecha]]="",(""),(Tabla1[[#This Row],[Fecha]]))</f>
        <v/>
      </c>
      <c r="B5283" s="3" t="str">
        <f>IF(Tabla1[[#This Row],[Fecha]]="",(""),(Tabla1[[#This Row],[Tipo de Operación]]))</f>
        <v/>
      </c>
      <c r="C5283" s="19" t="str">
        <f>IF(Tabla1[[#This Row],[Fecha]]="",(""),(Tabla1[[#This Row],[Código]]))</f>
        <v/>
      </c>
      <c r="D5283" s="4" t="str">
        <f>IF(Tabla1[[#This Row],[Fecha]]="",(""),(Tabla1[[#This Row],[Rubro]]))</f>
        <v/>
      </c>
      <c r="E5283" s="4"/>
      <c r="F5283" s="4" t="str">
        <f>IF(Tabla1[[#This Row],[Fecha]]="",(""),(Tabla1[[#This Row],[Precio]]))</f>
        <v/>
      </c>
      <c r="G5283" s="4" t="str">
        <f>IF(Tabla1[[#This Row],[Fecha]]="",(""),(Tabla1[[#This Row],[Medio de Pago]]))</f>
        <v/>
      </c>
      <c r="H5283" s="4" t="str">
        <f>IF(Tabla1[[#This Row],[Fecha]]="",(""),(IF(Tabla1[[#This Row],[Ingreso en]]="",(""),(Tabla1[[#This Row],[Precio]]))))</f>
        <v/>
      </c>
      <c r="I5283" s="5" t="str">
        <f>IF(Tabla1[[#This Row],[Fecha]]="",(""),(IF(Tabla1[[#This Row],[Egreso de]]="",(""),(Tabla1[[#This Row],[Precio]]))))</f>
        <v/>
      </c>
      <c r="J5283" s="4" t="str">
        <f>IF(Tabla1[[#This Row],[Fecha]]="",(""),(IF(Tabla13[[#This Row],[Ingreso en]]="",(-Tabla13[[#This Row],[Egreso de]]),(Tabla13[[#This Row],[Ingreso en]]))))</f>
        <v/>
      </c>
    </row>
    <row r="5284" spans="1:10" x14ac:dyDescent="0.3">
      <c r="A5284" s="2" t="str">
        <f>IF(Tabla1[[#This Row],[Fecha]]="",(""),(Tabla1[[#This Row],[Fecha]]))</f>
        <v/>
      </c>
      <c r="B5284" s="3" t="str">
        <f>IF(Tabla1[[#This Row],[Fecha]]="",(""),(Tabla1[[#This Row],[Tipo de Operación]]))</f>
        <v/>
      </c>
      <c r="C5284" s="19" t="str">
        <f>IF(Tabla1[[#This Row],[Fecha]]="",(""),(Tabla1[[#This Row],[Código]]))</f>
        <v/>
      </c>
      <c r="D5284" s="4" t="str">
        <f>IF(Tabla1[[#This Row],[Fecha]]="",(""),(Tabla1[[#This Row],[Rubro]]))</f>
        <v/>
      </c>
      <c r="E5284" s="4"/>
      <c r="F5284" s="4" t="str">
        <f>IF(Tabla1[[#This Row],[Fecha]]="",(""),(Tabla1[[#This Row],[Precio]]))</f>
        <v/>
      </c>
      <c r="G5284" s="4" t="str">
        <f>IF(Tabla1[[#This Row],[Fecha]]="",(""),(Tabla1[[#This Row],[Medio de Pago]]))</f>
        <v/>
      </c>
      <c r="H5284" s="4" t="str">
        <f>IF(Tabla1[[#This Row],[Fecha]]="",(""),(IF(Tabla1[[#This Row],[Ingreso en]]="",(""),(Tabla1[[#This Row],[Precio]]))))</f>
        <v/>
      </c>
      <c r="I5284" s="5" t="str">
        <f>IF(Tabla1[[#This Row],[Fecha]]="",(""),(IF(Tabla1[[#This Row],[Egreso de]]="",(""),(Tabla1[[#This Row],[Precio]]))))</f>
        <v/>
      </c>
      <c r="J5284" s="4" t="str">
        <f>IF(Tabla1[[#This Row],[Fecha]]="",(""),(IF(Tabla13[[#This Row],[Ingreso en]]="",(-Tabla13[[#This Row],[Egreso de]]),(Tabla13[[#This Row],[Ingreso en]]))))</f>
        <v/>
      </c>
    </row>
    <row r="5285" spans="1:10" x14ac:dyDescent="0.3">
      <c r="A5285" s="2" t="str">
        <f>IF(Tabla1[[#This Row],[Fecha]]="",(""),(Tabla1[[#This Row],[Fecha]]))</f>
        <v/>
      </c>
      <c r="B5285" s="3" t="str">
        <f>IF(Tabla1[[#This Row],[Fecha]]="",(""),(Tabla1[[#This Row],[Tipo de Operación]]))</f>
        <v/>
      </c>
      <c r="C5285" s="19" t="str">
        <f>IF(Tabla1[[#This Row],[Fecha]]="",(""),(Tabla1[[#This Row],[Código]]))</f>
        <v/>
      </c>
      <c r="D5285" s="4" t="str">
        <f>IF(Tabla1[[#This Row],[Fecha]]="",(""),(Tabla1[[#This Row],[Rubro]]))</f>
        <v/>
      </c>
      <c r="E5285" s="4"/>
      <c r="F5285" s="4" t="str">
        <f>IF(Tabla1[[#This Row],[Fecha]]="",(""),(Tabla1[[#This Row],[Precio]]))</f>
        <v/>
      </c>
      <c r="G5285" s="4" t="str">
        <f>IF(Tabla1[[#This Row],[Fecha]]="",(""),(Tabla1[[#This Row],[Medio de Pago]]))</f>
        <v/>
      </c>
      <c r="H5285" s="4" t="str">
        <f>IF(Tabla1[[#This Row],[Fecha]]="",(""),(IF(Tabla1[[#This Row],[Ingreso en]]="",(""),(Tabla1[[#This Row],[Precio]]))))</f>
        <v/>
      </c>
      <c r="I5285" s="5" t="str">
        <f>IF(Tabla1[[#This Row],[Fecha]]="",(""),(IF(Tabla1[[#This Row],[Egreso de]]="",(""),(Tabla1[[#This Row],[Precio]]))))</f>
        <v/>
      </c>
      <c r="J5285" s="4" t="str">
        <f>IF(Tabla1[[#This Row],[Fecha]]="",(""),(IF(Tabla13[[#This Row],[Ingreso en]]="",(-Tabla13[[#This Row],[Egreso de]]),(Tabla13[[#This Row],[Ingreso en]]))))</f>
        <v/>
      </c>
    </row>
    <row r="5286" spans="1:10" x14ac:dyDescent="0.3">
      <c r="A5286" s="2" t="str">
        <f>IF(Tabla1[[#This Row],[Fecha]]="",(""),(Tabla1[[#This Row],[Fecha]]))</f>
        <v/>
      </c>
      <c r="B5286" s="3" t="str">
        <f>IF(Tabla1[[#This Row],[Fecha]]="",(""),(Tabla1[[#This Row],[Tipo de Operación]]))</f>
        <v/>
      </c>
      <c r="C5286" s="19" t="str">
        <f>IF(Tabla1[[#This Row],[Fecha]]="",(""),(Tabla1[[#This Row],[Código]]))</f>
        <v/>
      </c>
      <c r="D5286" s="4" t="str">
        <f>IF(Tabla1[[#This Row],[Fecha]]="",(""),(Tabla1[[#This Row],[Rubro]]))</f>
        <v/>
      </c>
      <c r="E5286" s="4"/>
      <c r="F5286" s="4" t="str">
        <f>IF(Tabla1[[#This Row],[Fecha]]="",(""),(Tabla1[[#This Row],[Precio]]))</f>
        <v/>
      </c>
      <c r="G5286" s="4" t="str">
        <f>IF(Tabla1[[#This Row],[Fecha]]="",(""),(Tabla1[[#This Row],[Medio de Pago]]))</f>
        <v/>
      </c>
      <c r="H5286" s="4" t="str">
        <f>IF(Tabla1[[#This Row],[Fecha]]="",(""),(IF(Tabla1[[#This Row],[Ingreso en]]="",(""),(Tabla1[[#This Row],[Precio]]))))</f>
        <v/>
      </c>
      <c r="I5286" s="5" t="str">
        <f>IF(Tabla1[[#This Row],[Fecha]]="",(""),(IF(Tabla1[[#This Row],[Egreso de]]="",(""),(Tabla1[[#This Row],[Precio]]))))</f>
        <v/>
      </c>
      <c r="J5286" s="4" t="str">
        <f>IF(Tabla1[[#This Row],[Fecha]]="",(""),(IF(Tabla13[[#This Row],[Ingreso en]]="",(-Tabla13[[#This Row],[Egreso de]]),(Tabla13[[#This Row],[Ingreso en]]))))</f>
        <v/>
      </c>
    </row>
    <row r="5287" spans="1:10" x14ac:dyDescent="0.3">
      <c r="A5287" s="2" t="str">
        <f>IF(Tabla1[[#This Row],[Fecha]]="",(""),(Tabla1[[#This Row],[Fecha]]))</f>
        <v/>
      </c>
      <c r="B5287" s="3" t="str">
        <f>IF(Tabla1[[#This Row],[Fecha]]="",(""),(Tabla1[[#This Row],[Tipo de Operación]]))</f>
        <v/>
      </c>
      <c r="C5287" s="19" t="str">
        <f>IF(Tabla1[[#This Row],[Fecha]]="",(""),(Tabla1[[#This Row],[Código]]))</f>
        <v/>
      </c>
      <c r="D5287" s="4" t="str">
        <f>IF(Tabla1[[#This Row],[Fecha]]="",(""),(Tabla1[[#This Row],[Rubro]]))</f>
        <v/>
      </c>
      <c r="E5287" s="4"/>
      <c r="F5287" s="4" t="str">
        <f>IF(Tabla1[[#This Row],[Fecha]]="",(""),(Tabla1[[#This Row],[Precio]]))</f>
        <v/>
      </c>
      <c r="G5287" s="4" t="str">
        <f>IF(Tabla1[[#This Row],[Fecha]]="",(""),(Tabla1[[#This Row],[Medio de Pago]]))</f>
        <v/>
      </c>
      <c r="H5287" s="4" t="str">
        <f>IF(Tabla1[[#This Row],[Fecha]]="",(""),(IF(Tabla1[[#This Row],[Ingreso en]]="",(""),(Tabla1[[#This Row],[Precio]]))))</f>
        <v/>
      </c>
      <c r="I5287" s="5" t="str">
        <f>IF(Tabla1[[#This Row],[Fecha]]="",(""),(IF(Tabla1[[#This Row],[Egreso de]]="",(""),(Tabla1[[#This Row],[Precio]]))))</f>
        <v/>
      </c>
      <c r="J5287" s="4" t="str">
        <f>IF(Tabla1[[#This Row],[Fecha]]="",(""),(IF(Tabla13[[#This Row],[Ingreso en]]="",(-Tabla13[[#This Row],[Egreso de]]),(Tabla13[[#This Row],[Ingreso en]]))))</f>
        <v/>
      </c>
    </row>
    <row r="5288" spans="1:10" x14ac:dyDescent="0.3">
      <c r="A5288" s="2" t="str">
        <f>IF(Tabla1[[#This Row],[Fecha]]="",(""),(Tabla1[[#This Row],[Fecha]]))</f>
        <v/>
      </c>
      <c r="B5288" s="3" t="str">
        <f>IF(Tabla1[[#This Row],[Fecha]]="",(""),(Tabla1[[#This Row],[Tipo de Operación]]))</f>
        <v/>
      </c>
      <c r="C5288" s="19" t="str">
        <f>IF(Tabla1[[#This Row],[Fecha]]="",(""),(Tabla1[[#This Row],[Código]]))</f>
        <v/>
      </c>
      <c r="D5288" s="4" t="str">
        <f>IF(Tabla1[[#This Row],[Fecha]]="",(""),(Tabla1[[#This Row],[Rubro]]))</f>
        <v/>
      </c>
      <c r="E5288" s="4"/>
      <c r="F5288" s="4" t="str">
        <f>IF(Tabla1[[#This Row],[Fecha]]="",(""),(Tabla1[[#This Row],[Precio]]))</f>
        <v/>
      </c>
      <c r="G5288" s="4" t="str">
        <f>IF(Tabla1[[#This Row],[Fecha]]="",(""),(Tabla1[[#This Row],[Medio de Pago]]))</f>
        <v/>
      </c>
      <c r="H5288" s="4" t="str">
        <f>IF(Tabla1[[#This Row],[Fecha]]="",(""),(IF(Tabla1[[#This Row],[Ingreso en]]="",(""),(Tabla1[[#This Row],[Precio]]))))</f>
        <v/>
      </c>
      <c r="I5288" s="5" t="str">
        <f>IF(Tabla1[[#This Row],[Fecha]]="",(""),(IF(Tabla1[[#This Row],[Egreso de]]="",(""),(Tabla1[[#This Row],[Precio]]))))</f>
        <v/>
      </c>
      <c r="J5288" s="4" t="str">
        <f>IF(Tabla1[[#This Row],[Fecha]]="",(""),(IF(Tabla13[[#This Row],[Ingreso en]]="",(-Tabla13[[#This Row],[Egreso de]]),(Tabla13[[#This Row],[Ingreso en]]))))</f>
        <v/>
      </c>
    </row>
    <row r="5289" spans="1:10" x14ac:dyDescent="0.3">
      <c r="A5289" s="2" t="str">
        <f>IF(Tabla1[[#This Row],[Fecha]]="",(""),(Tabla1[[#This Row],[Fecha]]))</f>
        <v/>
      </c>
      <c r="B5289" s="3" t="str">
        <f>IF(Tabla1[[#This Row],[Fecha]]="",(""),(Tabla1[[#This Row],[Tipo de Operación]]))</f>
        <v/>
      </c>
      <c r="C5289" s="19" t="str">
        <f>IF(Tabla1[[#This Row],[Fecha]]="",(""),(Tabla1[[#This Row],[Código]]))</f>
        <v/>
      </c>
      <c r="D5289" s="4" t="str">
        <f>IF(Tabla1[[#This Row],[Fecha]]="",(""),(Tabla1[[#This Row],[Rubro]]))</f>
        <v/>
      </c>
      <c r="E5289" s="4"/>
      <c r="F5289" s="4" t="str">
        <f>IF(Tabla1[[#This Row],[Fecha]]="",(""),(Tabla1[[#This Row],[Precio]]))</f>
        <v/>
      </c>
      <c r="G5289" s="4" t="str">
        <f>IF(Tabla1[[#This Row],[Fecha]]="",(""),(Tabla1[[#This Row],[Medio de Pago]]))</f>
        <v/>
      </c>
      <c r="H5289" s="4" t="str">
        <f>IF(Tabla1[[#This Row],[Fecha]]="",(""),(IF(Tabla1[[#This Row],[Ingreso en]]="",(""),(Tabla1[[#This Row],[Precio]]))))</f>
        <v/>
      </c>
      <c r="I5289" s="5" t="str">
        <f>IF(Tabla1[[#This Row],[Fecha]]="",(""),(IF(Tabla1[[#This Row],[Egreso de]]="",(""),(Tabla1[[#This Row],[Precio]]))))</f>
        <v/>
      </c>
      <c r="J5289" s="4" t="str">
        <f>IF(Tabla1[[#This Row],[Fecha]]="",(""),(IF(Tabla13[[#This Row],[Ingreso en]]="",(-Tabla13[[#This Row],[Egreso de]]),(Tabla13[[#This Row],[Ingreso en]]))))</f>
        <v/>
      </c>
    </row>
    <row r="5290" spans="1:10" x14ac:dyDescent="0.3">
      <c r="A5290" s="2" t="str">
        <f>IF(Tabla1[[#This Row],[Fecha]]="",(""),(Tabla1[[#This Row],[Fecha]]))</f>
        <v/>
      </c>
      <c r="B5290" s="3" t="str">
        <f>IF(Tabla1[[#This Row],[Fecha]]="",(""),(Tabla1[[#This Row],[Tipo de Operación]]))</f>
        <v/>
      </c>
      <c r="C5290" s="19" t="str">
        <f>IF(Tabla1[[#This Row],[Fecha]]="",(""),(Tabla1[[#This Row],[Código]]))</f>
        <v/>
      </c>
      <c r="D5290" s="4" t="str">
        <f>IF(Tabla1[[#This Row],[Fecha]]="",(""),(Tabla1[[#This Row],[Rubro]]))</f>
        <v/>
      </c>
      <c r="E5290" s="4"/>
      <c r="F5290" s="4" t="str">
        <f>IF(Tabla1[[#This Row],[Fecha]]="",(""),(Tabla1[[#This Row],[Precio]]))</f>
        <v/>
      </c>
      <c r="G5290" s="4" t="str">
        <f>IF(Tabla1[[#This Row],[Fecha]]="",(""),(Tabla1[[#This Row],[Medio de Pago]]))</f>
        <v/>
      </c>
      <c r="H5290" s="4" t="str">
        <f>IF(Tabla1[[#This Row],[Fecha]]="",(""),(IF(Tabla1[[#This Row],[Ingreso en]]="",(""),(Tabla1[[#This Row],[Precio]]))))</f>
        <v/>
      </c>
      <c r="I5290" s="5" t="str">
        <f>IF(Tabla1[[#This Row],[Fecha]]="",(""),(IF(Tabla1[[#This Row],[Egreso de]]="",(""),(Tabla1[[#This Row],[Precio]]))))</f>
        <v/>
      </c>
      <c r="J5290" s="4" t="str">
        <f>IF(Tabla1[[#This Row],[Fecha]]="",(""),(IF(Tabla13[[#This Row],[Ingreso en]]="",(-Tabla13[[#This Row],[Egreso de]]),(Tabla13[[#This Row],[Ingreso en]]))))</f>
        <v/>
      </c>
    </row>
    <row r="5291" spans="1:10" x14ac:dyDescent="0.3">
      <c r="A5291" s="2" t="str">
        <f>IF(Tabla1[[#This Row],[Fecha]]="",(""),(Tabla1[[#This Row],[Fecha]]))</f>
        <v/>
      </c>
      <c r="B5291" s="3" t="str">
        <f>IF(Tabla1[[#This Row],[Fecha]]="",(""),(Tabla1[[#This Row],[Tipo de Operación]]))</f>
        <v/>
      </c>
      <c r="C5291" s="19" t="str">
        <f>IF(Tabla1[[#This Row],[Fecha]]="",(""),(Tabla1[[#This Row],[Código]]))</f>
        <v/>
      </c>
      <c r="D5291" s="4" t="str">
        <f>IF(Tabla1[[#This Row],[Fecha]]="",(""),(Tabla1[[#This Row],[Rubro]]))</f>
        <v/>
      </c>
      <c r="E5291" s="4"/>
      <c r="F5291" s="4" t="str">
        <f>IF(Tabla1[[#This Row],[Fecha]]="",(""),(Tabla1[[#This Row],[Precio]]))</f>
        <v/>
      </c>
      <c r="G5291" s="4" t="str">
        <f>IF(Tabla1[[#This Row],[Fecha]]="",(""),(Tabla1[[#This Row],[Medio de Pago]]))</f>
        <v/>
      </c>
      <c r="H5291" s="4" t="str">
        <f>IF(Tabla1[[#This Row],[Fecha]]="",(""),(IF(Tabla1[[#This Row],[Ingreso en]]="",(""),(Tabla1[[#This Row],[Precio]]))))</f>
        <v/>
      </c>
      <c r="I5291" s="5" t="str">
        <f>IF(Tabla1[[#This Row],[Fecha]]="",(""),(IF(Tabla1[[#This Row],[Egreso de]]="",(""),(Tabla1[[#This Row],[Precio]]))))</f>
        <v/>
      </c>
      <c r="J5291" s="4" t="str">
        <f>IF(Tabla1[[#This Row],[Fecha]]="",(""),(IF(Tabla13[[#This Row],[Ingreso en]]="",(-Tabla13[[#This Row],[Egreso de]]),(Tabla13[[#This Row],[Ingreso en]]))))</f>
        <v/>
      </c>
    </row>
    <row r="5292" spans="1:10" x14ac:dyDescent="0.3">
      <c r="A5292" s="2" t="str">
        <f>IF(Tabla1[[#This Row],[Fecha]]="",(""),(Tabla1[[#This Row],[Fecha]]))</f>
        <v/>
      </c>
      <c r="B5292" s="3" t="str">
        <f>IF(Tabla1[[#This Row],[Fecha]]="",(""),(Tabla1[[#This Row],[Tipo de Operación]]))</f>
        <v/>
      </c>
      <c r="C5292" s="19" t="str">
        <f>IF(Tabla1[[#This Row],[Fecha]]="",(""),(Tabla1[[#This Row],[Código]]))</f>
        <v/>
      </c>
      <c r="D5292" s="4" t="str">
        <f>IF(Tabla1[[#This Row],[Fecha]]="",(""),(Tabla1[[#This Row],[Rubro]]))</f>
        <v/>
      </c>
      <c r="E5292" s="4"/>
      <c r="F5292" s="4" t="str">
        <f>IF(Tabla1[[#This Row],[Fecha]]="",(""),(Tabla1[[#This Row],[Precio]]))</f>
        <v/>
      </c>
      <c r="G5292" s="4" t="str">
        <f>IF(Tabla1[[#This Row],[Fecha]]="",(""),(Tabla1[[#This Row],[Medio de Pago]]))</f>
        <v/>
      </c>
      <c r="H5292" s="4" t="str">
        <f>IF(Tabla1[[#This Row],[Fecha]]="",(""),(IF(Tabla1[[#This Row],[Ingreso en]]="",(""),(Tabla1[[#This Row],[Precio]]))))</f>
        <v/>
      </c>
      <c r="I5292" s="5" t="str">
        <f>IF(Tabla1[[#This Row],[Fecha]]="",(""),(IF(Tabla1[[#This Row],[Egreso de]]="",(""),(Tabla1[[#This Row],[Precio]]))))</f>
        <v/>
      </c>
      <c r="J5292" s="4" t="str">
        <f>IF(Tabla1[[#This Row],[Fecha]]="",(""),(IF(Tabla13[[#This Row],[Ingreso en]]="",(-Tabla13[[#This Row],[Egreso de]]),(Tabla13[[#This Row],[Ingreso en]]))))</f>
        <v/>
      </c>
    </row>
    <row r="5293" spans="1:10" x14ac:dyDescent="0.3">
      <c r="A5293" s="2" t="str">
        <f>IF(Tabla1[[#This Row],[Fecha]]="",(""),(Tabla1[[#This Row],[Fecha]]))</f>
        <v/>
      </c>
      <c r="B5293" s="3" t="str">
        <f>IF(Tabla1[[#This Row],[Fecha]]="",(""),(Tabla1[[#This Row],[Tipo de Operación]]))</f>
        <v/>
      </c>
      <c r="C5293" s="19" t="str">
        <f>IF(Tabla1[[#This Row],[Fecha]]="",(""),(Tabla1[[#This Row],[Código]]))</f>
        <v/>
      </c>
      <c r="D5293" s="4" t="str">
        <f>IF(Tabla1[[#This Row],[Fecha]]="",(""),(Tabla1[[#This Row],[Rubro]]))</f>
        <v/>
      </c>
      <c r="E5293" s="4"/>
      <c r="F5293" s="4" t="str">
        <f>IF(Tabla1[[#This Row],[Fecha]]="",(""),(Tabla1[[#This Row],[Precio]]))</f>
        <v/>
      </c>
      <c r="G5293" s="4" t="str">
        <f>IF(Tabla1[[#This Row],[Fecha]]="",(""),(Tabla1[[#This Row],[Medio de Pago]]))</f>
        <v/>
      </c>
      <c r="H5293" s="4" t="str">
        <f>IF(Tabla1[[#This Row],[Fecha]]="",(""),(IF(Tabla1[[#This Row],[Ingreso en]]="",(""),(Tabla1[[#This Row],[Precio]]))))</f>
        <v/>
      </c>
      <c r="I5293" s="5" t="str">
        <f>IF(Tabla1[[#This Row],[Fecha]]="",(""),(IF(Tabla1[[#This Row],[Egreso de]]="",(""),(Tabla1[[#This Row],[Precio]]))))</f>
        <v/>
      </c>
      <c r="J5293" s="4" t="str">
        <f>IF(Tabla1[[#This Row],[Fecha]]="",(""),(IF(Tabla13[[#This Row],[Ingreso en]]="",(-Tabla13[[#This Row],[Egreso de]]),(Tabla13[[#This Row],[Ingreso en]]))))</f>
        <v/>
      </c>
    </row>
    <row r="5294" spans="1:10" x14ac:dyDescent="0.3">
      <c r="A5294" s="2" t="str">
        <f>IF(Tabla1[[#This Row],[Fecha]]="",(""),(Tabla1[[#This Row],[Fecha]]))</f>
        <v/>
      </c>
      <c r="B5294" s="3" t="str">
        <f>IF(Tabla1[[#This Row],[Fecha]]="",(""),(Tabla1[[#This Row],[Tipo de Operación]]))</f>
        <v/>
      </c>
      <c r="C5294" s="19" t="str">
        <f>IF(Tabla1[[#This Row],[Fecha]]="",(""),(Tabla1[[#This Row],[Código]]))</f>
        <v/>
      </c>
      <c r="D5294" s="4" t="str">
        <f>IF(Tabla1[[#This Row],[Fecha]]="",(""),(Tabla1[[#This Row],[Rubro]]))</f>
        <v/>
      </c>
      <c r="E5294" s="4"/>
      <c r="F5294" s="4" t="str">
        <f>IF(Tabla1[[#This Row],[Fecha]]="",(""),(Tabla1[[#This Row],[Precio]]))</f>
        <v/>
      </c>
      <c r="G5294" s="4" t="str">
        <f>IF(Tabla1[[#This Row],[Fecha]]="",(""),(Tabla1[[#This Row],[Medio de Pago]]))</f>
        <v/>
      </c>
      <c r="H5294" s="4" t="str">
        <f>IF(Tabla1[[#This Row],[Fecha]]="",(""),(IF(Tabla1[[#This Row],[Ingreso en]]="",(""),(Tabla1[[#This Row],[Precio]]))))</f>
        <v/>
      </c>
      <c r="I5294" s="5" t="str">
        <f>IF(Tabla1[[#This Row],[Fecha]]="",(""),(IF(Tabla1[[#This Row],[Egreso de]]="",(""),(Tabla1[[#This Row],[Precio]]))))</f>
        <v/>
      </c>
      <c r="J5294" s="4" t="str">
        <f>IF(Tabla1[[#This Row],[Fecha]]="",(""),(IF(Tabla13[[#This Row],[Ingreso en]]="",(-Tabla13[[#This Row],[Egreso de]]),(Tabla13[[#This Row],[Ingreso en]]))))</f>
        <v/>
      </c>
    </row>
    <row r="5295" spans="1:10" x14ac:dyDescent="0.3">
      <c r="A5295" s="2" t="str">
        <f>IF(Tabla1[[#This Row],[Fecha]]="",(""),(Tabla1[[#This Row],[Fecha]]))</f>
        <v/>
      </c>
      <c r="B5295" s="3" t="str">
        <f>IF(Tabla1[[#This Row],[Fecha]]="",(""),(Tabla1[[#This Row],[Tipo de Operación]]))</f>
        <v/>
      </c>
      <c r="C5295" s="19" t="str">
        <f>IF(Tabla1[[#This Row],[Fecha]]="",(""),(Tabla1[[#This Row],[Código]]))</f>
        <v/>
      </c>
      <c r="D5295" s="4" t="str">
        <f>IF(Tabla1[[#This Row],[Fecha]]="",(""),(Tabla1[[#This Row],[Rubro]]))</f>
        <v/>
      </c>
      <c r="E5295" s="4"/>
      <c r="F5295" s="4" t="str">
        <f>IF(Tabla1[[#This Row],[Fecha]]="",(""),(Tabla1[[#This Row],[Precio]]))</f>
        <v/>
      </c>
      <c r="G5295" s="4" t="str">
        <f>IF(Tabla1[[#This Row],[Fecha]]="",(""),(Tabla1[[#This Row],[Medio de Pago]]))</f>
        <v/>
      </c>
      <c r="H5295" s="4" t="str">
        <f>IF(Tabla1[[#This Row],[Fecha]]="",(""),(IF(Tabla1[[#This Row],[Ingreso en]]="",(""),(Tabla1[[#This Row],[Precio]]))))</f>
        <v/>
      </c>
      <c r="I5295" s="5" t="str">
        <f>IF(Tabla1[[#This Row],[Fecha]]="",(""),(IF(Tabla1[[#This Row],[Egreso de]]="",(""),(Tabla1[[#This Row],[Precio]]))))</f>
        <v/>
      </c>
      <c r="J5295" s="4" t="str">
        <f>IF(Tabla1[[#This Row],[Fecha]]="",(""),(IF(Tabla13[[#This Row],[Ingreso en]]="",(-Tabla13[[#This Row],[Egreso de]]),(Tabla13[[#This Row],[Ingreso en]]))))</f>
        <v/>
      </c>
    </row>
    <row r="5296" spans="1:10" x14ac:dyDescent="0.3">
      <c r="A5296" s="2" t="str">
        <f>IF(Tabla1[[#This Row],[Fecha]]="",(""),(Tabla1[[#This Row],[Fecha]]))</f>
        <v/>
      </c>
      <c r="B5296" s="3" t="str">
        <f>IF(Tabla1[[#This Row],[Fecha]]="",(""),(Tabla1[[#This Row],[Tipo de Operación]]))</f>
        <v/>
      </c>
      <c r="C5296" s="19" t="str">
        <f>IF(Tabla1[[#This Row],[Fecha]]="",(""),(Tabla1[[#This Row],[Código]]))</f>
        <v/>
      </c>
      <c r="D5296" s="4" t="str">
        <f>IF(Tabla1[[#This Row],[Fecha]]="",(""),(Tabla1[[#This Row],[Rubro]]))</f>
        <v/>
      </c>
      <c r="E5296" s="4"/>
      <c r="F5296" s="4" t="str">
        <f>IF(Tabla1[[#This Row],[Fecha]]="",(""),(Tabla1[[#This Row],[Precio]]))</f>
        <v/>
      </c>
      <c r="G5296" s="4" t="str">
        <f>IF(Tabla1[[#This Row],[Fecha]]="",(""),(Tabla1[[#This Row],[Medio de Pago]]))</f>
        <v/>
      </c>
      <c r="H5296" s="4" t="str">
        <f>IF(Tabla1[[#This Row],[Fecha]]="",(""),(IF(Tabla1[[#This Row],[Ingreso en]]="",(""),(Tabla1[[#This Row],[Precio]]))))</f>
        <v/>
      </c>
      <c r="I5296" s="5" t="str">
        <f>IF(Tabla1[[#This Row],[Fecha]]="",(""),(IF(Tabla1[[#This Row],[Egreso de]]="",(""),(Tabla1[[#This Row],[Precio]]))))</f>
        <v/>
      </c>
      <c r="J5296" s="4" t="str">
        <f>IF(Tabla1[[#This Row],[Fecha]]="",(""),(IF(Tabla13[[#This Row],[Ingreso en]]="",(-Tabla13[[#This Row],[Egreso de]]),(Tabla13[[#This Row],[Ingreso en]]))))</f>
        <v/>
      </c>
    </row>
    <row r="5297" spans="1:10" x14ac:dyDescent="0.3">
      <c r="A5297" s="2" t="str">
        <f>IF(Tabla1[[#This Row],[Fecha]]="",(""),(Tabla1[[#This Row],[Fecha]]))</f>
        <v/>
      </c>
      <c r="B5297" s="3" t="str">
        <f>IF(Tabla1[[#This Row],[Fecha]]="",(""),(Tabla1[[#This Row],[Tipo de Operación]]))</f>
        <v/>
      </c>
      <c r="C5297" s="19" t="str">
        <f>IF(Tabla1[[#This Row],[Fecha]]="",(""),(Tabla1[[#This Row],[Código]]))</f>
        <v/>
      </c>
      <c r="D5297" s="4" t="str">
        <f>IF(Tabla1[[#This Row],[Fecha]]="",(""),(Tabla1[[#This Row],[Rubro]]))</f>
        <v/>
      </c>
      <c r="E5297" s="4"/>
      <c r="F5297" s="4" t="str">
        <f>IF(Tabla1[[#This Row],[Fecha]]="",(""),(Tabla1[[#This Row],[Precio]]))</f>
        <v/>
      </c>
      <c r="G5297" s="4" t="str">
        <f>IF(Tabla1[[#This Row],[Fecha]]="",(""),(Tabla1[[#This Row],[Medio de Pago]]))</f>
        <v/>
      </c>
      <c r="H5297" s="4" t="str">
        <f>IF(Tabla1[[#This Row],[Fecha]]="",(""),(IF(Tabla1[[#This Row],[Ingreso en]]="",(""),(Tabla1[[#This Row],[Precio]]))))</f>
        <v/>
      </c>
      <c r="I5297" s="5" t="str">
        <f>IF(Tabla1[[#This Row],[Fecha]]="",(""),(IF(Tabla1[[#This Row],[Egreso de]]="",(""),(Tabla1[[#This Row],[Precio]]))))</f>
        <v/>
      </c>
      <c r="J5297" s="4" t="str">
        <f>IF(Tabla1[[#This Row],[Fecha]]="",(""),(IF(Tabla13[[#This Row],[Ingreso en]]="",(-Tabla13[[#This Row],[Egreso de]]),(Tabla13[[#This Row],[Ingreso en]]))))</f>
        <v/>
      </c>
    </row>
    <row r="5298" spans="1:10" x14ac:dyDescent="0.3">
      <c r="A5298" s="2" t="str">
        <f>IF(Tabla1[[#This Row],[Fecha]]="",(""),(Tabla1[[#This Row],[Fecha]]))</f>
        <v/>
      </c>
      <c r="B5298" s="3" t="str">
        <f>IF(Tabla1[[#This Row],[Fecha]]="",(""),(Tabla1[[#This Row],[Tipo de Operación]]))</f>
        <v/>
      </c>
      <c r="C5298" s="19" t="str">
        <f>IF(Tabla1[[#This Row],[Fecha]]="",(""),(Tabla1[[#This Row],[Código]]))</f>
        <v/>
      </c>
      <c r="D5298" s="4" t="str">
        <f>IF(Tabla1[[#This Row],[Fecha]]="",(""),(Tabla1[[#This Row],[Rubro]]))</f>
        <v/>
      </c>
      <c r="E5298" s="4"/>
      <c r="F5298" s="4" t="str">
        <f>IF(Tabla1[[#This Row],[Fecha]]="",(""),(Tabla1[[#This Row],[Precio]]))</f>
        <v/>
      </c>
      <c r="G5298" s="4" t="str">
        <f>IF(Tabla1[[#This Row],[Fecha]]="",(""),(Tabla1[[#This Row],[Medio de Pago]]))</f>
        <v/>
      </c>
      <c r="H5298" s="4" t="str">
        <f>IF(Tabla1[[#This Row],[Fecha]]="",(""),(IF(Tabla1[[#This Row],[Ingreso en]]="",(""),(Tabla1[[#This Row],[Precio]]))))</f>
        <v/>
      </c>
      <c r="I5298" s="5" t="str">
        <f>IF(Tabla1[[#This Row],[Fecha]]="",(""),(IF(Tabla1[[#This Row],[Egreso de]]="",(""),(Tabla1[[#This Row],[Precio]]))))</f>
        <v/>
      </c>
      <c r="J5298" s="4" t="str">
        <f>IF(Tabla1[[#This Row],[Fecha]]="",(""),(IF(Tabla13[[#This Row],[Ingreso en]]="",(-Tabla13[[#This Row],[Egreso de]]),(Tabla13[[#This Row],[Ingreso en]]))))</f>
        <v/>
      </c>
    </row>
    <row r="5299" spans="1:10" x14ac:dyDescent="0.3">
      <c r="A5299" s="2" t="str">
        <f>IF(Tabla1[[#This Row],[Fecha]]="",(""),(Tabla1[[#This Row],[Fecha]]))</f>
        <v/>
      </c>
      <c r="B5299" s="3" t="str">
        <f>IF(Tabla1[[#This Row],[Fecha]]="",(""),(Tabla1[[#This Row],[Tipo de Operación]]))</f>
        <v/>
      </c>
      <c r="C5299" s="19" t="str">
        <f>IF(Tabla1[[#This Row],[Fecha]]="",(""),(Tabla1[[#This Row],[Código]]))</f>
        <v/>
      </c>
      <c r="D5299" s="4" t="str">
        <f>IF(Tabla1[[#This Row],[Fecha]]="",(""),(Tabla1[[#This Row],[Rubro]]))</f>
        <v/>
      </c>
      <c r="E5299" s="4"/>
      <c r="F5299" s="4" t="str">
        <f>IF(Tabla1[[#This Row],[Fecha]]="",(""),(Tabla1[[#This Row],[Precio]]))</f>
        <v/>
      </c>
      <c r="G5299" s="4" t="str">
        <f>IF(Tabla1[[#This Row],[Fecha]]="",(""),(Tabla1[[#This Row],[Medio de Pago]]))</f>
        <v/>
      </c>
      <c r="H5299" s="4" t="str">
        <f>IF(Tabla1[[#This Row],[Fecha]]="",(""),(IF(Tabla1[[#This Row],[Ingreso en]]="",(""),(Tabla1[[#This Row],[Precio]]))))</f>
        <v/>
      </c>
      <c r="I5299" s="5" t="str">
        <f>IF(Tabla1[[#This Row],[Fecha]]="",(""),(IF(Tabla1[[#This Row],[Egreso de]]="",(""),(Tabla1[[#This Row],[Precio]]))))</f>
        <v/>
      </c>
      <c r="J5299" s="4" t="str">
        <f>IF(Tabla1[[#This Row],[Fecha]]="",(""),(IF(Tabla13[[#This Row],[Ingreso en]]="",(-Tabla13[[#This Row],[Egreso de]]),(Tabla13[[#This Row],[Ingreso en]]))))</f>
        <v/>
      </c>
    </row>
    <row r="5300" spans="1:10" x14ac:dyDescent="0.3">
      <c r="A5300" s="2" t="str">
        <f>IF(Tabla1[[#This Row],[Fecha]]="",(""),(Tabla1[[#This Row],[Fecha]]))</f>
        <v/>
      </c>
      <c r="B5300" s="3" t="str">
        <f>IF(Tabla1[[#This Row],[Fecha]]="",(""),(Tabla1[[#This Row],[Tipo de Operación]]))</f>
        <v/>
      </c>
      <c r="C5300" s="19" t="str">
        <f>IF(Tabla1[[#This Row],[Fecha]]="",(""),(Tabla1[[#This Row],[Código]]))</f>
        <v/>
      </c>
      <c r="D5300" s="4" t="str">
        <f>IF(Tabla1[[#This Row],[Fecha]]="",(""),(Tabla1[[#This Row],[Rubro]]))</f>
        <v/>
      </c>
      <c r="E5300" s="4"/>
      <c r="F5300" s="4" t="str">
        <f>IF(Tabla1[[#This Row],[Fecha]]="",(""),(Tabla1[[#This Row],[Precio]]))</f>
        <v/>
      </c>
      <c r="G5300" s="4" t="str">
        <f>IF(Tabla1[[#This Row],[Fecha]]="",(""),(Tabla1[[#This Row],[Medio de Pago]]))</f>
        <v/>
      </c>
      <c r="H5300" s="4" t="str">
        <f>IF(Tabla1[[#This Row],[Fecha]]="",(""),(IF(Tabla1[[#This Row],[Ingreso en]]="",(""),(Tabla1[[#This Row],[Precio]]))))</f>
        <v/>
      </c>
      <c r="I5300" s="5" t="str">
        <f>IF(Tabla1[[#This Row],[Fecha]]="",(""),(IF(Tabla1[[#This Row],[Egreso de]]="",(""),(Tabla1[[#This Row],[Precio]]))))</f>
        <v/>
      </c>
      <c r="J5300" s="4" t="str">
        <f>IF(Tabla1[[#This Row],[Fecha]]="",(""),(IF(Tabla13[[#This Row],[Ingreso en]]="",(-Tabla13[[#This Row],[Egreso de]]),(Tabla13[[#This Row],[Ingreso en]]))))</f>
        <v/>
      </c>
    </row>
    <row r="5301" spans="1:10" x14ac:dyDescent="0.3">
      <c r="A5301" s="2" t="str">
        <f>IF(Tabla1[[#This Row],[Fecha]]="",(""),(Tabla1[[#This Row],[Fecha]]))</f>
        <v/>
      </c>
      <c r="B5301" s="3" t="str">
        <f>IF(Tabla1[[#This Row],[Fecha]]="",(""),(Tabla1[[#This Row],[Tipo de Operación]]))</f>
        <v/>
      </c>
      <c r="C5301" s="19" t="str">
        <f>IF(Tabla1[[#This Row],[Fecha]]="",(""),(Tabla1[[#This Row],[Código]]))</f>
        <v/>
      </c>
      <c r="D5301" s="4" t="str">
        <f>IF(Tabla1[[#This Row],[Fecha]]="",(""),(Tabla1[[#This Row],[Rubro]]))</f>
        <v/>
      </c>
      <c r="E5301" s="4"/>
      <c r="F5301" s="4" t="str">
        <f>IF(Tabla1[[#This Row],[Fecha]]="",(""),(Tabla1[[#This Row],[Precio]]))</f>
        <v/>
      </c>
      <c r="G5301" s="4" t="str">
        <f>IF(Tabla1[[#This Row],[Fecha]]="",(""),(Tabla1[[#This Row],[Medio de Pago]]))</f>
        <v/>
      </c>
      <c r="H5301" s="4" t="str">
        <f>IF(Tabla1[[#This Row],[Fecha]]="",(""),(IF(Tabla1[[#This Row],[Ingreso en]]="",(""),(Tabla1[[#This Row],[Precio]]))))</f>
        <v/>
      </c>
      <c r="I5301" s="5" t="str">
        <f>IF(Tabla1[[#This Row],[Fecha]]="",(""),(IF(Tabla1[[#This Row],[Egreso de]]="",(""),(Tabla1[[#This Row],[Precio]]))))</f>
        <v/>
      </c>
      <c r="J5301" s="4" t="str">
        <f>IF(Tabla1[[#This Row],[Fecha]]="",(""),(IF(Tabla13[[#This Row],[Ingreso en]]="",(-Tabla13[[#This Row],[Egreso de]]),(Tabla13[[#This Row],[Ingreso en]]))))</f>
        <v/>
      </c>
    </row>
    <row r="5302" spans="1:10" x14ac:dyDescent="0.3">
      <c r="A5302" s="2" t="str">
        <f>IF(Tabla1[[#This Row],[Fecha]]="",(""),(Tabla1[[#This Row],[Fecha]]))</f>
        <v/>
      </c>
      <c r="B5302" s="3" t="str">
        <f>IF(Tabla1[[#This Row],[Fecha]]="",(""),(Tabla1[[#This Row],[Tipo de Operación]]))</f>
        <v/>
      </c>
      <c r="C5302" s="19" t="str">
        <f>IF(Tabla1[[#This Row],[Fecha]]="",(""),(Tabla1[[#This Row],[Código]]))</f>
        <v/>
      </c>
      <c r="D5302" s="4" t="str">
        <f>IF(Tabla1[[#This Row],[Fecha]]="",(""),(Tabla1[[#This Row],[Rubro]]))</f>
        <v/>
      </c>
      <c r="E5302" s="4"/>
      <c r="F5302" s="4" t="str">
        <f>IF(Tabla1[[#This Row],[Fecha]]="",(""),(Tabla1[[#This Row],[Precio]]))</f>
        <v/>
      </c>
      <c r="G5302" s="4" t="str">
        <f>IF(Tabla1[[#This Row],[Fecha]]="",(""),(Tabla1[[#This Row],[Medio de Pago]]))</f>
        <v/>
      </c>
      <c r="H5302" s="4" t="str">
        <f>IF(Tabla1[[#This Row],[Fecha]]="",(""),(IF(Tabla1[[#This Row],[Ingreso en]]="",(""),(Tabla1[[#This Row],[Precio]]))))</f>
        <v/>
      </c>
      <c r="I5302" s="5" t="str">
        <f>IF(Tabla1[[#This Row],[Fecha]]="",(""),(IF(Tabla1[[#This Row],[Egreso de]]="",(""),(Tabla1[[#This Row],[Precio]]))))</f>
        <v/>
      </c>
      <c r="J5302" s="4" t="str">
        <f>IF(Tabla1[[#This Row],[Fecha]]="",(""),(IF(Tabla13[[#This Row],[Ingreso en]]="",(-Tabla13[[#This Row],[Egreso de]]),(Tabla13[[#This Row],[Ingreso en]]))))</f>
        <v/>
      </c>
    </row>
    <row r="5303" spans="1:10" x14ac:dyDescent="0.3">
      <c r="A5303" s="2" t="str">
        <f>IF(Tabla1[[#This Row],[Fecha]]="",(""),(Tabla1[[#This Row],[Fecha]]))</f>
        <v/>
      </c>
      <c r="B5303" s="3" t="str">
        <f>IF(Tabla1[[#This Row],[Fecha]]="",(""),(Tabla1[[#This Row],[Tipo de Operación]]))</f>
        <v/>
      </c>
      <c r="C5303" s="19" t="str">
        <f>IF(Tabla1[[#This Row],[Fecha]]="",(""),(Tabla1[[#This Row],[Código]]))</f>
        <v/>
      </c>
      <c r="D5303" s="4" t="str">
        <f>IF(Tabla1[[#This Row],[Fecha]]="",(""),(Tabla1[[#This Row],[Rubro]]))</f>
        <v/>
      </c>
      <c r="E5303" s="4"/>
      <c r="F5303" s="4" t="str">
        <f>IF(Tabla1[[#This Row],[Fecha]]="",(""),(Tabla1[[#This Row],[Precio]]))</f>
        <v/>
      </c>
      <c r="G5303" s="4" t="str">
        <f>IF(Tabla1[[#This Row],[Fecha]]="",(""),(Tabla1[[#This Row],[Medio de Pago]]))</f>
        <v/>
      </c>
      <c r="H5303" s="4" t="str">
        <f>IF(Tabla1[[#This Row],[Fecha]]="",(""),(IF(Tabla1[[#This Row],[Ingreso en]]="",(""),(Tabla1[[#This Row],[Precio]]))))</f>
        <v/>
      </c>
      <c r="I5303" s="5" t="str">
        <f>IF(Tabla1[[#This Row],[Fecha]]="",(""),(IF(Tabla1[[#This Row],[Egreso de]]="",(""),(Tabla1[[#This Row],[Precio]]))))</f>
        <v/>
      </c>
      <c r="J5303" s="4" t="str">
        <f>IF(Tabla1[[#This Row],[Fecha]]="",(""),(IF(Tabla13[[#This Row],[Ingreso en]]="",(-Tabla13[[#This Row],[Egreso de]]),(Tabla13[[#This Row],[Ingreso en]]))))</f>
        <v/>
      </c>
    </row>
    <row r="5304" spans="1:10" x14ac:dyDescent="0.3">
      <c r="A5304" s="2" t="str">
        <f>IF(Tabla1[[#This Row],[Fecha]]="",(""),(Tabla1[[#This Row],[Fecha]]))</f>
        <v/>
      </c>
      <c r="B5304" s="3" t="str">
        <f>IF(Tabla1[[#This Row],[Fecha]]="",(""),(Tabla1[[#This Row],[Tipo de Operación]]))</f>
        <v/>
      </c>
      <c r="C5304" s="19" t="str">
        <f>IF(Tabla1[[#This Row],[Fecha]]="",(""),(Tabla1[[#This Row],[Código]]))</f>
        <v/>
      </c>
      <c r="D5304" s="4" t="str">
        <f>IF(Tabla1[[#This Row],[Fecha]]="",(""),(Tabla1[[#This Row],[Rubro]]))</f>
        <v/>
      </c>
      <c r="E5304" s="4"/>
      <c r="F5304" s="4" t="str">
        <f>IF(Tabla1[[#This Row],[Fecha]]="",(""),(Tabla1[[#This Row],[Precio]]))</f>
        <v/>
      </c>
      <c r="G5304" s="4" t="str">
        <f>IF(Tabla1[[#This Row],[Fecha]]="",(""),(Tabla1[[#This Row],[Medio de Pago]]))</f>
        <v/>
      </c>
      <c r="H5304" s="4" t="str">
        <f>IF(Tabla1[[#This Row],[Fecha]]="",(""),(IF(Tabla1[[#This Row],[Ingreso en]]="",(""),(Tabla1[[#This Row],[Precio]]))))</f>
        <v/>
      </c>
      <c r="I5304" s="5" t="str">
        <f>IF(Tabla1[[#This Row],[Fecha]]="",(""),(IF(Tabla1[[#This Row],[Egreso de]]="",(""),(Tabla1[[#This Row],[Precio]]))))</f>
        <v/>
      </c>
      <c r="J5304" s="4" t="str">
        <f>IF(Tabla1[[#This Row],[Fecha]]="",(""),(IF(Tabla13[[#This Row],[Ingreso en]]="",(-Tabla13[[#This Row],[Egreso de]]),(Tabla13[[#This Row],[Ingreso en]]))))</f>
        <v/>
      </c>
    </row>
    <row r="5305" spans="1:10" x14ac:dyDescent="0.3">
      <c r="A5305" s="2" t="str">
        <f>IF(Tabla1[[#This Row],[Fecha]]="",(""),(Tabla1[[#This Row],[Fecha]]))</f>
        <v/>
      </c>
      <c r="B5305" s="3" t="str">
        <f>IF(Tabla1[[#This Row],[Fecha]]="",(""),(Tabla1[[#This Row],[Tipo de Operación]]))</f>
        <v/>
      </c>
      <c r="C5305" s="19" t="str">
        <f>IF(Tabla1[[#This Row],[Fecha]]="",(""),(Tabla1[[#This Row],[Código]]))</f>
        <v/>
      </c>
      <c r="D5305" s="4" t="str">
        <f>IF(Tabla1[[#This Row],[Fecha]]="",(""),(Tabla1[[#This Row],[Rubro]]))</f>
        <v/>
      </c>
      <c r="E5305" s="4"/>
      <c r="F5305" s="4" t="str">
        <f>IF(Tabla1[[#This Row],[Fecha]]="",(""),(Tabla1[[#This Row],[Precio]]))</f>
        <v/>
      </c>
      <c r="G5305" s="4" t="str">
        <f>IF(Tabla1[[#This Row],[Fecha]]="",(""),(Tabla1[[#This Row],[Medio de Pago]]))</f>
        <v/>
      </c>
      <c r="H5305" s="4" t="str">
        <f>IF(Tabla1[[#This Row],[Fecha]]="",(""),(IF(Tabla1[[#This Row],[Ingreso en]]="",(""),(Tabla1[[#This Row],[Precio]]))))</f>
        <v/>
      </c>
      <c r="I5305" s="5" t="str">
        <f>IF(Tabla1[[#This Row],[Fecha]]="",(""),(IF(Tabla1[[#This Row],[Egreso de]]="",(""),(Tabla1[[#This Row],[Precio]]))))</f>
        <v/>
      </c>
      <c r="J5305" s="4" t="str">
        <f>IF(Tabla1[[#This Row],[Fecha]]="",(""),(IF(Tabla13[[#This Row],[Ingreso en]]="",(-Tabla13[[#This Row],[Egreso de]]),(Tabla13[[#This Row],[Ingreso en]]))))</f>
        <v/>
      </c>
    </row>
    <row r="5306" spans="1:10" x14ac:dyDescent="0.3">
      <c r="A5306" s="2" t="str">
        <f>IF(Tabla1[[#This Row],[Fecha]]="",(""),(Tabla1[[#This Row],[Fecha]]))</f>
        <v/>
      </c>
      <c r="B5306" s="3" t="str">
        <f>IF(Tabla1[[#This Row],[Fecha]]="",(""),(Tabla1[[#This Row],[Tipo de Operación]]))</f>
        <v/>
      </c>
      <c r="C5306" s="19" t="str">
        <f>IF(Tabla1[[#This Row],[Fecha]]="",(""),(Tabla1[[#This Row],[Código]]))</f>
        <v/>
      </c>
      <c r="D5306" s="4" t="str">
        <f>IF(Tabla1[[#This Row],[Fecha]]="",(""),(Tabla1[[#This Row],[Rubro]]))</f>
        <v/>
      </c>
      <c r="E5306" s="4"/>
      <c r="F5306" s="4" t="str">
        <f>IF(Tabla1[[#This Row],[Fecha]]="",(""),(Tabla1[[#This Row],[Precio]]))</f>
        <v/>
      </c>
      <c r="G5306" s="4" t="str">
        <f>IF(Tabla1[[#This Row],[Fecha]]="",(""),(Tabla1[[#This Row],[Medio de Pago]]))</f>
        <v/>
      </c>
      <c r="H5306" s="4" t="str">
        <f>IF(Tabla1[[#This Row],[Fecha]]="",(""),(IF(Tabla1[[#This Row],[Ingreso en]]="",(""),(Tabla1[[#This Row],[Precio]]))))</f>
        <v/>
      </c>
      <c r="I5306" s="5" t="str">
        <f>IF(Tabla1[[#This Row],[Fecha]]="",(""),(IF(Tabla1[[#This Row],[Egreso de]]="",(""),(Tabla1[[#This Row],[Precio]]))))</f>
        <v/>
      </c>
      <c r="J5306" s="4" t="str">
        <f>IF(Tabla1[[#This Row],[Fecha]]="",(""),(IF(Tabla13[[#This Row],[Ingreso en]]="",(-Tabla13[[#This Row],[Egreso de]]),(Tabla13[[#This Row],[Ingreso en]]))))</f>
        <v/>
      </c>
    </row>
    <row r="5307" spans="1:10" x14ac:dyDescent="0.3">
      <c r="A5307" s="2" t="str">
        <f>IF(Tabla1[[#This Row],[Fecha]]="",(""),(Tabla1[[#This Row],[Fecha]]))</f>
        <v/>
      </c>
      <c r="B5307" s="3" t="str">
        <f>IF(Tabla1[[#This Row],[Fecha]]="",(""),(Tabla1[[#This Row],[Tipo de Operación]]))</f>
        <v/>
      </c>
      <c r="C5307" s="19" t="str">
        <f>IF(Tabla1[[#This Row],[Fecha]]="",(""),(Tabla1[[#This Row],[Código]]))</f>
        <v/>
      </c>
      <c r="D5307" s="4" t="str">
        <f>IF(Tabla1[[#This Row],[Fecha]]="",(""),(Tabla1[[#This Row],[Rubro]]))</f>
        <v/>
      </c>
      <c r="E5307" s="4"/>
      <c r="F5307" s="4" t="str">
        <f>IF(Tabla1[[#This Row],[Fecha]]="",(""),(Tabla1[[#This Row],[Precio]]))</f>
        <v/>
      </c>
      <c r="G5307" s="4" t="str">
        <f>IF(Tabla1[[#This Row],[Fecha]]="",(""),(Tabla1[[#This Row],[Medio de Pago]]))</f>
        <v/>
      </c>
      <c r="H5307" s="4" t="str">
        <f>IF(Tabla1[[#This Row],[Fecha]]="",(""),(IF(Tabla1[[#This Row],[Ingreso en]]="",(""),(Tabla1[[#This Row],[Precio]]))))</f>
        <v/>
      </c>
      <c r="I5307" s="5" t="str">
        <f>IF(Tabla1[[#This Row],[Fecha]]="",(""),(IF(Tabla1[[#This Row],[Egreso de]]="",(""),(Tabla1[[#This Row],[Precio]]))))</f>
        <v/>
      </c>
      <c r="J5307" s="4" t="str">
        <f>IF(Tabla1[[#This Row],[Fecha]]="",(""),(IF(Tabla13[[#This Row],[Ingreso en]]="",(-Tabla13[[#This Row],[Egreso de]]),(Tabla13[[#This Row],[Ingreso en]]))))</f>
        <v/>
      </c>
    </row>
    <row r="5308" spans="1:10" x14ac:dyDescent="0.3">
      <c r="A5308" s="2" t="str">
        <f>IF(Tabla1[[#This Row],[Fecha]]="",(""),(Tabla1[[#This Row],[Fecha]]))</f>
        <v/>
      </c>
      <c r="B5308" s="3" t="str">
        <f>IF(Tabla1[[#This Row],[Fecha]]="",(""),(Tabla1[[#This Row],[Tipo de Operación]]))</f>
        <v/>
      </c>
      <c r="C5308" s="19" t="str">
        <f>IF(Tabla1[[#This Row],[Fecha]]="",(""),(Tabla1[[#This Row],[Código]]))</f>
        <v/>
      </c>
      <c r="D5308" s="4" t="str">
        <f>IF(Tabla1[[#This Row],[Fecha]]="",(""),(Tabla1[[#This Row],[Rubro]]))</f>
        <v/>
      </c>
      <c r="E5308" s="4"/>
      <c r="F5308" s="4" t="str">
        <f>IF(Tabla1[[#This Row],[Fecha]]="",(""),(Tabla1[[#This Row],[Precio]]))</f>
        <v/>
      </c>
      <c r="G5308" s="4" t="str">
        <f>IF(Tabla1[[#This Row],[Fecha]]="",(""),(Tabla1[[#This Row],[Medio de Pago]]))</f>
        <v/>
      </c>
      <c r="H5308" s="4" t="str">
        <f>IF(Tabla1[[#This Row],[Fecha]]="",(""),(IF(Tabla1[[#This Row],[Ingreso en]]="",(""),(Tabla1[[#This Row],[Precio]]))))</f>
        <v/>
      </c>
      <c r="I5308" s="5" t="str">
        <f>IF(Tabla1[[#This Row],[Fecha]]="",(""),(IF(Tabla1[[#This Row],[Egreso de]]="",(""),(Tabla1[[#This Row],[Precio]]))))</f>
        <v/>
      </c>
      <c r="J5308" s="4" t="str">
        <f>IF(Tabla1[[#This Row],[Fecha]]="",(""),(IF(Tabla13[[#This Row],[Ingreso en]]="",(-Tabla13[[#This Row],[Egreso de]]),(Tabla13[[#This Row],[Ingreso en]]))))</f>
        <v/>
      </c>
    </row>
    <row r="5309" spans="1:10" x14ac:dyDescent="0.3">
      <c r="A5309" s="2" t="str">
        <f>IF(Tabla1[[#This Row],[Fecha]]="",(""),(Tabla1[[#This Row],[Fecha]]))</f>
        <v/>
      </c>
      <c r="B5309" s="3" t="str">
        <f>IF(Tabla1[[#This Row],[Fecha]]="",(""),(Tabla1[[#This Row],[Tipo de Operación]]))</f>
        <v/>
      </c>
      <c r="C5309" s="19" t="str">
        <f>IF(Tabla1[[#This Row],[Fecha]]="",(""),(Tabla1[[#This Row],[Código]]))</f>
        <v/>
      </c>
      <c r="D5309" s="4" t="str">
        <f>IF(Tabla1[[#This Row],[Fecha]]="",(""),(Tabla1[[#This Row],[Rubro]]))</f>
        <v/>
      </c>
      <c r="E5309" s="4"/>
      <c r="F5309" s="4" t="str">
        <f>IF(Tabla1[[#This Row],[Fecha]]="",(""),(Tabla1[[#This Row],[Precio]]))</f>
        <v/>
      </c>
      <c r="G5309" s="4" t="str">
        <f>IF(Tabla1[[#This Row],[Fecha]]="",(""),(Tabla1[[#This Row],[Medio de Pago]]))</f>
        <v/>
      </c>
      <c r="H5309" s="4" t="str">
        <f>IF(Tabla1[[#This Row],[Fecha]]="",(""),(IF(Tabla1[[#This Row],[Ingreso en]]="",(""),(Tabla1[[#This Row],[Precio]]))))</f>
        <v/>
      </c>
      <c r="I5309" s="5" t="str">
        <f>IF(Tabla1[[#This Row],[Fecha]]="",(""),(IF(Tabla1[[#This Row],[Egreso de]]="",(""),(Tabla1[[#This Row],[Precio]]))))</f>
        <v/>
      </c>
      <c r="J5309" s="4" t="str">
        <f>IF(Tabla1[[#This Row],[Fecha]]="",(""),(IF(Tabla13[[#This Row],[Ingreso en]]="",(-Tabla13[[#This Row],[Egreso de]]),(Tabla13[[#This Row],[Ingreso en]]))))</f>
        <v/>
      </c>
    </row>
    <row r="5310" spans="1:10" x14ac:dyDescent="0.3">
      <c r="A5310" s="2" t="str">
        <f>IF(Tabla1[[#This Row],[Fecha]]="",(""),(Tabla1[[#This Row],[Fecha]]))</f>
        <v/>
      </c>
      <c r="B5310" s="3" t="str">
        <f>IF(Tabla1[[#This Row],[Fecha]]="",(""),(Tabla1[[#This Row],[Tipo de Operación]]))</f>
        <v/>
      </c>
      <c r="C5310" s="19" t="str">
        <f>IF(Tabla1[[#This Row],[Fecha]]="",(""),(Tabla1[[#This Row],[Código]]))</f>
        <v/>
      </c>
      <c r="D5310" s="4" t="str">
        <f>IF(Tabla1[[#This Row],[Fecha]]="",(""),(Tabla1[[#This Row],[Rubro]]))</f>
        <v/>
      </c>
      <c r="E5310" s="4"/>
      <c r="F5310" s="4" t="str">
        <f>IF(Tabla1[[#This Row],[Fecha]]="",(""),(Tabla1[[#This Row],[Precio]]))</f>
        <v/>
      </c>
      <c r="G5310" s="4" t="str">
        <f>IF(Tabla1[[#This Row],[Fecha]]="",(""),(Tabla1[[#This Row],[Medio de Pago]]))</f>
        <v/>
      </c>
      <c r="H5310" s="4" t="str">
        <f>IF(Tabla1[[#This Row],[Fecha]]="",(""),(IF(Tabla1[[#This Row],[Ingreso en]]="",(""),(Tabla1[[#This Row],[Precio]]))))</f>
        <v/>
      </c>
      <c r="I5310" s="5" t="str">
        <f>IF(Tabla1[[#This Row],[Fecha]]="",(""),(IF(Tabla1[[#This Row],[Egreso de]]="",(""),(Tabla1[[#This Row],[Precio]]))))</f>
        <v/>
      </c>
      <c r="J5310" s="4" t="str">
        <f>IF(Tabla1[[#This Row],[Fecha]]="",(""),(IF(Tabla13[[#This Row],[Ingreso en]]="",(-Tabla13[[#This Row],[Egreso de]]),(Tabla13[[#This Row],[Ingreso en]]))))</f>
        <v/>
      </c>
    </row>
    <row r="5311" spans="1:10" x14ac:dyDescent="0.3">
      <c r="A5311" s="2" t="str">
        <f>IF(Tabla1[[#This Row],[Fecha]]="",(""),(Tabla1[[#This Row],[Fecha]]))</f>
        <v/>
      </c>
      <c r="B5311" s="3" t="str">
        <f>IF(Tabla1[[#This Row],[Fecha]]="",(""),(Tabla1[[#This Row],[Tipo de Operación]]))</f>
        <v/>
      </c>
      <c r="C5311" s="19" t="str">
        <f>IF(Tabla1[[#This Row],[Fecha]]="",(""),(Tabla1[[#This Row],[Código]]))</f>
        <v/>
      </c>
      <c r="D5311" s="4" t="str">
        <f>IF(Tabla1[[#This Row],[Fecha]]="",(""),(Tabla1[[#This Row],[Rubro]]))</f>
        <v/>
      </c>
      <c r="E5311" s="4"/>
      <c r="F5311" s="4" t="str">
        <f>IF(Tabla1[[#This Row],[Fecha]]="",(""),(Tabla1[[#This Row],[Precio]]))</f>
        <v/>
      </c>
      <c r="G5311" s="4" t="str">
        <f>IF(Tabla1[[#This Row],[Fecha]]="",(""),(Tabla1[[#This Row],[Medio de Pago]]))</f>
        <v/>
      </c>
      <c r="H5311" s="4" t="str">
        <f>IF(Tabla1[[#This Row],[Fecha]]="",(""),(IF(Tabla1[[#This Row],[Ingreso en]]="",(""),(Tabla1[[#This Row],[Precio]]))))</f>
        <v/>
      </c>
      <c r="I5311" s="5" t="str">
        <f>IF(Tabla1[[#This Row],[Fecha]]="",(""),(IF(Tabla1[[#This Row],[Egreso de]]="",(""),(Tabla1[[#This Row],[Precio]]))))</f>
        <v/>
      </c>
      <c r="J5311" s="4" t="str">
        <f>IF(Tabla1[[#This Row],[Fecha]]="",(""),(IF(Tabla13[[#This Row],[Ingreso en]]="",(-Tabla13[[#This Row],[Egreso de]]),(Tabla13[[#This Row],[Ingreso en]]))))</f>
        <v/>
      </c>
    </row>
    <row r="5312" spans="1:10" x14ac:dyDescent="0.3">
      <c r="A5312" s="2" t="str">
        <f>IF(Tabla1[[#This Row],[Fecha]]="",(""),(Tabla1[[#This Row],[Fecha]]))</f>
        <v/>
      </c>
      <c r="B5312" s="3" t="str">
        <f>IF(Tabla1[[#This Row],[Fecha]]="",(""),(Tabla1[[#This Row],[Tipo de Operación]]))</f>
        <v/>
      </c>
      <c r="C5312" s="19" t="str">
        <f>IF(Tabla1[[#This Row],[Fecha]]="",(""),(Tabla1[[#This Row],[Código]]))</f>
        <v/>
      </c>
      <c r="D5312" s="4" t="str">
        <f>IF(Tabla1[[#This Row],[Fecha]]="",(""),(Tabla1[[#This Row],[Rubro]]))</f>
        <v/>
      </c>
      <c r="E5312" s="4"/>
      <c r="F5312" s="4" t="str">
        <f>IF(Tabla1[[#This Row],[Fecha]]="",(""),(Tabla1[[#This Row],[Precio]]))</f>
        <v/>
      </c>
      <c r="G5312" s="4" t="str">
        <f>IF(Tabla1[[#This Row],[Fecha]]="",(""),(Tabla1[[#This Row],[Medio de Pago]]))</f>
        <v/>
      </c>
      <c r="H5312" s="4" t="str">
        <f>IF(Tabla1[[#This Row],[Fecha]]="",(""),(IF(Tabla1[[#This Row],[Ingreso en]]="",(""),(Tabla1[[#This Row],[Precio]]))))</f>
        <v/>
      </c>
      <c r="I5312" s="5" t="str">
        <f>IF(Tabla1[[#This Row],[Fecha]]="",(""),(IF(Tabla1[[#This Row],[Egreso de]]="",(""),(Tabla1[[#This Row],[Precio]]))))</f>
        <v/>
      </c>
      <c r="J5312" s="4" t="str">
        <f>IF(Tabla1[[#This Row],[Fecha]]="",(""),(IF(Tabla13[[#This Row],[Ingreso en]]="",(-Tabla13[[#This Row],[Egreso de]]),(Tabla13[[#This Row],[Ingreso en]]))))</f>
        <v/>
      </c>
    </row>
    <row r="5313" spans="1:10" x14ac:dyDescent="0.3">
      <c r="A5313" s="2" t="str">
        <f>IF(Tabla1[[#This Row],[Fecha]]="",(""),(Tabla1[[#This Row],[Fecha]]))</f>
        <v/>
      </c>
      <c r="B5313" s="3" t="str">
        <f>IF(Tabla1[[#This Row],[Fecha]]="",(""),(Tabla1[[#This Row],[Tipo de Operación]]))</f>
        <v/>
      </c>
      <c r="C5313" s="19" t="str">
        <f>IF(Tabla1[[#This Row],[Fecha]]="",(""),(Tabla1[[#This Row],[Código]]))</f>
        <v/>
      </c>
      <c r="D5313" s="4" t="str">
        <f>IF(Tabla1[[#This Row],[Fecha]]="",(""),(Tabla1[[#This Row],[Rubro]]))</f>
        <v/>
      </c>
      <c r="E5313" s="4"/>
      <c r="F5313" s="4" t="str">
        <f>IF(Tabla1[[#This Row],[Fecha]]="",(""),(Tabla1[[#This Row],[Precio]]))</f>
        <v/>
      </c>
      <c r="G5313" s="4" t="str">
        <f>IF(Tabla1[[#This Row],[Fecha]]="",(""),(Tabla1[[#This Row],[Medio de Pago]]))</f>
        <v/>
      </c>
      <c r="H5313" s="4" t="str">
        <f>IF(Tabla1[[#This Row],[Fecha]]="",(""),(IF(Tabla1[[#This Row],[Ingreso en]]="",(""),(Tabla1[[#This Row],[Precio]]))))</f>
        <v/>
      </c>
      <c r="I5313" s="5" t="str">
        <f>IF(Tabla1[[#This Row],[Fecha]]="",(""),(IF(Tabla1[[#This Row],[Egreso de]]="",(""),(Tabla1[[#This Row],[Precio]]))))</f>
        <v/>
      </c>
      <c r="J5313" s="4" t="str">
        <f>IF(Tabla1[[#This Row],[Fecha]]="",(""),(IF(Tabla13[[#This Row],[Ingreso en]]="",(-Tabla13[[#This Row],[Egreso de]]),(Tabla13[[#This Row],[Ingreso en]]))))</f>
        <v/>
      </c>
    </row>
    <row r="5314" spans="1:10" x14ac:dyDescent="0.3">
      <c r="A5314" s="2" t="str">
        <f>IF(Tabla1[[#This Row],[Fecha]]="",(""),(Tabla1[[#This Row],[Fecha]]))</f>
        <v/>
      </c>
      <c r="B5314" s="3" t="str">
        <f>IF(Tabla1[[#This Row],[Fecha]]="",(""),(Tabla1[[#This Row],[Tipo de Operación]]))</f>
        <v/>
      </c>
      <c r="C5314" s="19" t="str">
        <f>IF(Tabla1[[#This Row],[Fecha]]="",(""),(Tabla1[[#This Row],[Código]]))</f>
        <v/>
      </c>
      <c r="D5314" s="4" t="str">
        <f>IF(Tabla1[[#This Row],[Fecha]]="",(""),(Tabla1[[#This Row],[Rubro]]))</f>
        <v/>
      </c>
      <c r="E5314" s="4"/>
      <c r="F5314" s="4" t="str">
        <f>IF(Tabla1[[#This Row],[Fecha]]="",(""),(Tabla1[[#This Row],[Precio]]))</f>
        <v/>
      </c>
      <c r="G5314" s="4" t="str">
        <f>IF(Tabla1[[#This Row],[Fecha]]="",(""),(Tabla1[[#This Row],[Medio de Pago]]))</f>
        <v/>
      </c>
      <c r="H5314" s="4" t="str">
        <f>IF(Tabla1[[#This Row],[Fecha]]="",(""),(IF(Tabla1[[#This Row],[Ingreso en]]="",(""),(Tabla1[[#This Row],[Precio]]))))</f>
        <v/>
      </c>
      <c r="I5314" s="5" t="str">
        <f>IF(Tabla1[[#This Row],[Fecha]]="",(""),(IF(Tabla1[[#This Row],[Egreso de]]="",(""),(Tabla1[[#This Row],[Precio]]))))</f>
        <v/>
      </c>
      <c r="J5314" s="4" t="str">
        <f>IF(Tabla1[[#This Row],[Fecha]]="",(""),(IF(Tabla13[[#This Row],[Ingreso en]]="",(-Tabla13[[#This Row],[Egreso de]]),(Tabla13[[#This Row],[Ingreso en]]))))</f>
        <v/>
      </c>
    </row>
    <row r="5315" spans="1:10" x14ac:dyDescent="0.3">
      <c r="A5315" s="2" t="str">
        <f>IF(Tabla1[[#This Row],[Fecha]]="",(""),(Tabla1[[#This Row],[Fecha]]))</f>
        <v/>
      </c>
      <c r="B5315" s="3" t="str">
        <f>IF(Tabla1[[#This Row],[Fecha]]="",(""),(Tabla1[[#This Row],[Tipo de Operación]]))</f>
        <v/>
      </c>
      <c r="C5315" s="19" t="str">
        <f>IF(Tabla1[[#This Row],[Fecha]]="",(""),(Tabla1[[#This Row],[Código]]))</f>
        <v/>
      </c>
      <c r="D5315" s="4" t="str">
        <f>IF(Tabla1[[#This Row],[Fecha]]="",(""),(Tabla1[[#This Row],[Rubro]]))</f>
        <v/>
      </c>
      <c r="E5315" s="4"/>
      <c r="F5315" s="4" t="str">
        <f>IF(Tabla1[[#This Row],[Fecha]]="",(""),(Tabla1[[#This Row],[Precio]]))</f>
        <v/>
      </c>
      <c r="G5315" s="4" t="str">
        <f>IF(Tabla1[[#This Row],[Fecha]]="",(""),(Tabla1[[#This Row],[Medio de Pago]]))</f>
        <v/>
      </c>
      <c r="H5315" s="4" t="str">
        <f>IF(Tabla1[[#This Row],[Fecha]]="",(""),(IF(Tabla1[[#This Row],[Ingreso en]]="",(""),(Tabla1[[#This Row],[Precio]]))))</f>
        <v/>
      </c>
      <c r="I5315" s="5" t="str">
        <f>IF(Tabla1[[#This Row],[Fecha]]="",(""),(IF(Tabla1[[#This Row],[Egreso de]]="",(""),(Tabla1[[#This Row],[Precio]]))))</f>
        <v/>
      </c>
      <c r="J5315" s="4" t="str">
        <f>IF(Tabla1[[#This Row],[Fecha]]="",(""),(IF(Tabla13[[#This Row],[Ingreso en]]="",(-Tabla13[[#This Row],[Egreso de]]),(Tabla13[[#This Row],[Ingreso en]]))))</f>
        <v/>
      </c>
    </row>
    <row r="5316" spans="1:10" x14ac:dyDescent="0.3">
      <c r="A5316" s="2" t="str">
        <f>IF(Tabla1[[#This Row],[Fecha]]="",(""),(Tabla1[[#This Row],[Fecha]]))</f>
        <v/>
      </c>
      <c r="B5316" s="3" t="str">
        <f>IF(Tabla1[[#This Row],[Fecha]]="",(""),(Tabla1[[#This Row],[Tipo de Operación]]))</f>
        <v/>
      </c>
      <c r="C5316" s="19" t="str">
        <f>IF(Tabla1[[#This Row],[Fecha]]="",(""),(Tabla1[[#This Row],[Código]]))</f>
        <v/>
      </c>
      <c r="D5316" s="4" t="str">
        <f>IF(Tabla1[[#This Row],[Fecha]]="",(""),(Tabla1[[#This Row],[Rubro]]))</f>
        <v/>
      </c>
      <c r="E5316" s="4"/>
      <c r="F5316" s="4" t="str">
        <f>IF(Tabla1[[#This Row],[Fecha]]="",(""),(Tabla1[[#This Row],[Precio]]))</f>
        <v/>
      </c>
      <c r="G5316" s="4" t="str">
        <f>IF(Tabla1[[#This Row],[Fecha]]="",(""),(Tabla1[[#This Row],[Medio de Pago]]))</f>
        <v/>
      </c>
      <c r="H5316" s="4" t="str">
        <f>IF(Tabla1[[#This Row],[Fecha]]="",(""),(IF(Tabla1[[#This Row],[Ingreso en]]="",(""),(Tabla1[[#This Row],[Precio]]))))</f>
        <v/>
      </c>
      <c r="I5316" s="5" t="str">
        <f>IF(Tabla1[[#This Row],[Fecha]]="",(""),(IF(Tabla1[[#This Row],[Egreso de]]="",(""),(Tabla1[[#This Row],[Precio]]))))</f>
        <v/>
      </c>
      <c r="J5316" s="4" t="str">
        <f>IF(Tabla1[[#This Row],[Fecha]]="",(""),(IF(Tabla13[[#This Row],[Ingreso en]]="",(-Tabla13[[#This Row],[Egreso de]]),(Tabla13[[#This Row],[Ingreso en]]))))</f>
        <v/>
      </c>
    </row>
    <row r="5317" spans="1:10" x14ac:dyDescent="0.3">
      <c r="A5317" s="2" t="str">
        <f>IF(Tabla1[[#This Row],[Fecha]]="",(""),(Tabla1[[#This Row],[Fecha]]))</f>
        <v/>
      </c>
      <c r="B5317" s="3" t="str">
        <f>IF(Tabla1[[#This Row],[Fecha]]="",(""),(Tabla1[[#This Row],[Tipo de Operación]]))</f>
        <v/>
      </c>
      <c r="C5317" s="19" t="str">
        <f>IF(Tabla1[[#This Row],[Fecha]]="",(""),(Tabla1[[#This Row],[Código]]))</f>
        <v/>
      </c>
      <c r="D5317" s="4" t="str">
        <f>IF(Tabla1[[#This Row],[Fecha]]="",(""),(Tabla1[[#This Row],[Rubro]]))</f>
        <v/>
      </c>
      <c r="E5317" s="4"/>
      <c r="F5317" s="4" t="str">
        <f>IF(Tabla1[[#This Row],[Fecha]]="",(""),(Tabla1[[#This Row],[Precio]]))</f>
        <v/>
      </c>
      <c r="G5317" s="4" t="str">
        <f>IF(Tabla1[[#This Row],[Fecha]]="",(""),(Tabla1[[#This Row],[Medio de Pago]]))</f>
        <v/>
      </c>
      <c r="H5317" s="4" t="str">
        <f>IF(Tabla1[[#This Row],[Fecha]]="",(""),(IF(Tabla1[[#This Row],[Ingreso en]]="",(""),(Tabla1[[#This Row],[Precio]]))))</f>
        <v/>
      </c>
      <c r="I5317" s="5" t="str">
        <f>IF(Tabla1[[#This Row],[Fecha]]="",(""),(IF(Tabla1[[#This Row],[Egreso de]]="",(""),(Tabla1[[#This Row],[Precio]]))))</f>
        <v/>
      </c>
      <c r="J5317" s="4" t="str">
        <f>IF(Tabla1[[#This Row],[Fecha]]="",(""),(IF(Tabla13[[#This Row],[Ingreso en]]="",(-Tabla13[[#This Row],[Egreso de]]),(Tabla13[[#This Row],[Ingreso en]]))))</f>
        <v/>
      </c>
    </row>
    <row r="5318" spans="1:10" x14ac:dyDescent="0.3">
      <c r="A5318" s="2" t="str">
        <f>IF(Tabla1[[#This Row],[Fecha]]="",(""),(Tabla1[[#This Row],[Fecha]]))</f>
        <v/>
      </c>
      <c r="B5318" s="3" t="str">
        <f>IF(Tabla1[[#This Row],[Fecha]]="",(""),(Tabla1[[#This Row],[Tipo de Operación]]))</f>
        <v/>
      </c>
      <c r="C5318" s="19" t="str">
        <f>IF(Tabla1[[#This Row],[Fecha]]="",(""),(Tabla1[[#This Row],[Código]]))</f>
        <v/>
      </c>
      <c r="D5318" s="4" t="str">
        <f>IF(Tabla1[[#This Row],[Fecha]]="",(""),(Tabla1[[#This Row],[Rubro]]))</f>
        <v/>
      </c>
      <c r="E5318" s="4"/>
      <c r="F5318" s="4" t="str">
        <f>IF(Tabla1[[#This Row],[Fecha]]="",(""),(Tabla1[[#This Row],[Precio]]))</f>
        <v/>
      </c>
      <c r="G5318" s="4" t="str">
        <f>IF(Tabla1[[#This Row],[Fecha]]="",(""),(Tabla1[[#This Row],[Medio de Pago]]))</f>
        <v/>
      </c>
      <c r="H5318" s="4" t="str">
        <f>IF(Tabla1[[#This Row],[Fecha]]="",(""),(IF(Tabla1[[#This Row],[Ingreso en]]="",(""),(Tabla1[[#This Row],[Precio]]))))</f>
        <v/>
      </c>
      <c r="I5318" s="5" t="str">
        <f>IF(Tabla1[[#This Row],[Fecha]]="",(""),(IF(Tabla1[[#This Row],[Egreso de]]="",(""),(Tabla1[[#This Row],[Precio]]))))</f>
        <v/>
      </c>
      <c r="J5318" s="4" t="str">
        <f>IF(Tabla1[[#This Row],[Fecha]]="",(""),(IF(Tabla13[[#This Row],[Ingreso en]]="",(-Tabla13[[#This Row],[Egreso de]]),(Tabla13[[#This Row],[Ingreso en]]))))</f>
        <v/>
      </c>
    </row>
    <row r="5319" spans="1:10" x14ac:dyDescent="0.3">
      <c r="A5319" s="2" t="str">
        <f>IF(Tabla1[[#This Row],[Fecha]]="",(""),(Tabla1[[#This Row],[Fecha]]))</f>
        <v/>
      </c>
      <c r="B5319" s="3" t="str">
        <f>IF(Tabla1[[#This Row],[Fecha]]="",(""),(Tabla1[[#This Row],[Tipo de Operación]]))</f>
        <v/>
      </c>
      <c r="C5319" s="19" t="str">
        <f>IF(Tabla1[[#This Row],[Fecha]]="",(""),(Tabla1[[#This Row],[Código]]))</f>
        <v/>
      </c>
      <c r="D5319" s="4" t="str">
        <f>IF(Tabla1[[#This Row],[Fecha]]="",(""),(Tabla1[[#This Row],[Rubro]]))</f>
        <v/>
      </c>
      <c r="E5319" s="4"/>
      <c r="F5319" s="4" t="str">
        <f>IF(Tabla1[[#This Row],[Fecha]]="",(""),(Tabla1[[#This Row],[Precio]]))</f>
        <v/>
      </c>
      <c r="G5319" s="4" t="str">
        <f>IF(Tabla1[[#This Row],[Fecha]]="",(""),(Tabla1[[#This Row],[Medio de Pago]]))</f>
        <v/>
      </c>
      <c r="H5319" s="4" t="str">
        <f>IF(Tabla1[[#This Row],[Fecha]]="",(""),(IF(Tabla1[[#This Row],[Ingreso en]]="",(""),(Tabla1[[#This Row],[Precio]]))))</f>
        <v/>
      </c>
      <c r="I5319" s="5" t="str">
        <f>IF(Tabla1[[#This Row],[Fecha]]="",(""),(IF(Tabla1[[#This Row],[Egreso de]]="",(""),(Tabla1[[#This Row],[Precio]]))))</f>
        <v/>
      </c>
      <c r="J5319" s="4" t="str">
        <f>IF(Tabla1[[#This Row],[Fecha]]="",(""),(IF(Tabla13[[#This Row],[Ingreso en]]="",(-Tabla13[[#This Row],[Egreso de]]),(Tabla13[[#This Row],[Ingreso en]]))))</f>
        <v/>
      </c>
    </row>
    <row r="5320" spans="1:10" x14ac:dyDescent="0.3">
      <c r="A5320" s="2" t="str">
        <f>IF(Tabla1[[#This Row],[Fecha]]="",(""),(Tabla1[[#This Row],[Fecha]]))</f>
        <v/>
      </c>
      <c r="B5320" s="3" t="str">
        <f>IF(Tabla1[[#This Row],[Fecha]]="",(""),(Tabla1[[#This Row],[Tipo de Operación]]))</f>
        <v/>
      </c>
      <c r="C5320" s="19" t="str">
        <f>IF(Tabla1[[#This Row],[Fecha]]="",(""),(Tabla1[[#This Row],[Código]]))</f>
        <v/>
      </c>
      <c r="D5320" s="4" t="str">
        <f>IF(Tabla1[[#This Row],[Fecha]]="",(""),(Tabla1[[#This Row],[Rubro]]))</f>
        <v/>
      </c>
      <c r="E5320" s="4"/>
      <c r="F5320" s="4" t="str">
        <f>IF(Tabla1[[#This Row],[Fecha]]="",(""),(Tabla1[[#This Row],[Precio]]))</f>
        <v/>
      </c>
      <c r="G5320" s="4" t="str">
        <f>IF(Tabla1[[#This Row],[Fecha]]="",(""),(Tabla1[[#This Row],[Medio de Pago]]))</f>
        <v/>
      </c>
      <c r="H5320" s="4" t="str">
        <f>IF(Tabla1[[#This Row],[Fecha]]="",(""),(IF(Tabla1[[#This Row],[Ingreso en]]="",(""),(Tabla1[[#This Row],[Precio]]))))</f>
        <v/>
      </c>
      <c r="I5320" s="5" t="str">
        <f>IF(Tabla1[[#This Row],[Fecha]]="",(""),(IF(Tabla1[[#This Row],[Egreso de]]="",(""),(Tabla1[[#This Row],[Precio]]))))</f>
        <v/>
      </c>
      <c r="J5320" s="4" t="str">
        <f>IF(Tabla1[[#This Row],[Fecha]]="",(""),(IF(Tabla13[[#This Row],[Ingreso en]]="",(-Tabla13[[#This Row],[Egreso de]]),(Tabla13[[#This Row],[Ingreso en]]))))</f>
        <v/>
      </c>
    </row>
    <row r="5321" spans="1:10" x14ac:dyDescent="0.3">
      <c r="A5321" s="2" t="str">
        <f>IF(Tabla1[[#This Row],[Fecha]]="",(""),(Tabla1[[#This Row],[Fecha]]))</f>
        <v/>
      </c>
      <c r="B5321" s="3" t="str">
        <f>IF(Tabla1[[#This Row],[Fecha]]="",(""),(Tabla1[[#This Row],[Tipo de Operación]]))</f>
        <v/>
      </c>
      <c r="C5321" s="19" t="str">
        <f>IF(Tabla1[[#This Row],[Fecha]]="",(""),(Tabla1[[#This Row],[Código]]))</f>
        <v/>
      </c>
      <c r="D5321" s="4" t="str">
        <f>IF(Tabla1[[#This Row],[Fecha]]="",(""),(Tabla1[[#This Row],[Rubro]]))</f>
        <v/>
      </c>
      <c r="E5321" s="4"/>
      <c r="F5321" s="4" t="str">
        <f>IF(Tabla1[[#This Row],[Fecha]]="",(""),(Tabla1[[#This Row],[Precio]]))</f>
        <v/>
      </c>
      <c r="G5321" s="4" t="str">
        <f>IF(Tabla1[[#This Row],[Fecha]]="",(""),(Tabla1[[#This Row],[Medio de Pago]]))</f>
        <v/>
      </c>
      <c r="H5321" s="4" t="str">
        <f>IF(Tabla1[[#This Row],[Fecha]]="",(""),(IF(Tabla1[[#This Row],[Ingreso en]]="",(""),(Tabla1[[#This Row],[Precio]]))))</f>
        <v/>
      </c>
      <c r="I5321" s="5" t="str">
        <f>IF(Tabla1[[#This Row],[Fecha]]="",(""),(IF(Tabla1[[#This Row],[Egreso de]]="",(""),(Tabla1[[#This Row],[Precio]]))))</f>
        <v/>
      </c>
      <c r="J5321" s="4" t="str">
        <f>IF(Tabla1[[#This Row],[Fecha]]="",(""),(IF(Tabla13[[#This Row],[Ingreso en]]="",(-Tabla13[[#This Row],[Egreso de]]),(Tabla13[[#This Row],[Ingreso en]]))))</f>
        <v/>
      </c>
    </row>
    <row r="5322" spans="1:10" x14ac:dyDescent="0.3">
      <c r="A5322" s="2" t="str">
        <f>IF(Tabla1[[#This Row],[Fecha]]="",(""),(Tabla1[[#This Row],[Fecha]]))</f>
        <v/>
      </c>
      <c r="B5322" s="3" t="str">
        <f>IF(Tabla1[[#This Row],[Fecha]]="",(""),(Tabla1[[#This Row],[Tipo de Operación]]))</f>
        <v/>
      </c>
      <c r="C5322" s="19" t="str">
        <f>IF(Tabla1[[#This Row],[Fecha]]="",(""),(Tabla1[[#This Row],[Código]]))</f>
        <v/>
      </c>
      <c r="D5322" s="4" t="str">
        <f>IF(Tabla1[[#This Row],[Fecha]]="",(""),(Tabla1[[#This Row],[Rubro]]))</f>
        <v/>
      </c>
      <c r="E5322" s="4"/>
      <c r="F5322" s="4" t="str">
        <f>IF(Tabla1[[#This Row],[Fecha]]="",(""),(Tabla1[[#This Row],[Precio]]))</f>
        <v/>
      </c>
      <c r="G5322" s="4" t="str">
        <f>IF(Tabla1[[#This Row],[Fecha]]="",(""),(Tabla1[[#This Row],[Medio de Pago]]))</f>
        <v/>
      </c>
      <c r="H5322" s="4" t="str">
        <f>IF(Tabla1[[#This Row],[Fecha]]="",(""),(IF(Tabla1[[#This Row],[Ingreso en]]="",(""),(Tabla1[[#This Row],[Precio]]))))</f>
        <v/>
      </c>
      <c r="I5322" s="5" t="str">
        <f>IF(Tabla1[[#This Row],[Fecha]]="",(""),(IF(Tabla1[[#This Row],[Egreso de]]="",(""),(Tabla1[[#This Row],[Precio]]))))</f>
        <v/>
      </c>
      <c r="J5322" s="4" t="str">
        <f>IF(Tabla1[[#This Row],[Fecha]]="",(""),(IF(Tabla13[[#This Row],[Ingreso en]]="",(-Tabla13[[#This Row],[Egreso de]]),(Tabla13[[#This Row],[Ingreso en]]))))</f>
        <v/>
      </c>
    </row>
    <row r="5323" spans="1:10" x14ac:dyDescent="0.3">
      <c r="A5323" s="2" t="str">
        <f>IF(Tabla1[[#This Row],[Fecha]]="",(""),(Tabla1[[#This Row],[Fecha]]))</f>
        <v/>
      </c>
      <c r="B5323" s="3" t="str">
        <f>IF(Tabla1[[#This Row],[Fecha]]="",(""),(Tabla1[[#This Row],[Tipo de Operación]]))</f>
        <v/>
      </c>
      <c r="C5323" s="19" t="str">
        <f>IF(Tabla1[[#This Row],[Fecha]]="",(""),(Tabla1[[#This Row],[Código]]))</f>
        <v/>
      </c>
      <c r="D5323" s="4" t="str">
        <f>IF(Tabla1[[#This Row],[Fecha]]="",(""),(Tabla1[[#This Row],[Rubro]]))</f>
        <v/>
      </c>
      <c r="E5323" s="4"/>
      <c r="F5323" s="4" t="str">
        <f>IF(Tabla1[[#This Row],[Fecha]]="",(""),(Tabla1[[#This Row],[Precio]]))</f>
        <v/>
      </c>
      <c r="G5323" s="4" t="str">
        <f>IF(Tabla1[[#This Row],[Fecha]]="",(""),(Tabla1[[#This Row],[Medio de Pago]]))</f>
        <v/>
      </c>
      <c r="H5323" s="4" t="str">
        <f>IF(Tabla1[[#This Row],[Fecha]]="",(""),(IF(Tabla1[[#This Row],[Ingreso en]]="",(""),(Tabla1[[#This Row],[Precio]]))))</f>
        <v/>
      </c>
      <c r="I5323" s="5" t="str">
        <f>IF(Tabla1[[#This Row],[Fecha]]="",(""),(IF(Tabla1[[#This Row],[Egreso de]]="",(""),(Tabla1[[#This Row],[Precio]]))))</f>
        <v/>
      </c>
      <c r="J5323" s="4" t="str">
        <f>IF(Tabla1[[#This Row],[Fecha]]="",(""),(IF(Tabla13[[#This Row],[Ingreso en]]="",(-Tabla13[[#This Row],[Egreso de]]),(Tabla13[[#This Row],[Ingreso en]]))))</f>
        <v/>
      </c>
    </row>
    <row r="5324" spans="1:10" x14ac:dyDescent="0.3">
      <c r="A5324" s="2" t="str">
        <f>IF(Tabla1[[#This Row],[Fecha]]="",(""),(Tabla1[[#This Row],[Fecha]]))</f>
        <v/>
      </c>
      <c r="B5324" s="3" t="str">
        <f>IF(Tabla1[[#This Row],[Fecha]]="",(""),(Tabla1[[#This Row],[Tipo de Operación]]))</f>
        <v/>
      </c>
      <c r="C5324" s="19" t="str">
        <f>IF(Tabla1[[#This Row],[Fecha]]="",(""),(Tabla1[[#This Row],[Código]]))</f>
        <v/>
      </c>
      <c r="D5324" s="4" t="str">
        <f>IF(Tabla1[[#This Row],[Fecha]]="",(""),(Tabla1[[#This Row],[Rubro]]))</f>
        <v/>
      </c>
      <c r="E5324" s="4"/>
      <c r="F5324" s="4" t="str">
        <f>IF(Tabla1[[#This Row],[Fecha]]="",(""),(Tabla1[[#This Row],[Precio]]))</f>
        <v/>
      </c>
      <c r="G5324" s="4" t="str">
        <f>IF(Tabla1[[#This Row],[Fecha]]="",(""),(Tabla1[[#This Row],[Medio de Pago]]))</f>
        <v/>
      </c>
      <c r="H5324" s="4" t="str">
        <f>IF(Tabla1[[#This Row],[Fecha]]="",(""),(IF(Tabla1[[#This Row],[Ingreso en]]="",(""),(Tabla1[[#This Row],[Precio]]))))</f>
        <v/>
      </c>
      <c r="I5324" s="5" t="str">
        <f>IF(Tabla1[[#This Row],[Fecha]]="",(""),(IF(Tabla1[[#This Row],[Egreso de]]="",(""),(Tabla1[[#This Row],[Precio]]))))</f>
        <v/>
      </c>
      <c r="J5324" s="4" t="str">
        <f>IF(Tabla1[[#This Row],[Fecha]]="",(""),(IF(Tabla13[[#This Row],[Ingreso en]]="",(-Tabla13[[#This Row],[Egreso de]]),(Tabla13[[#This Row],[Ingreso en]]))))</f>
        <v/>
      </c>
    </row>
    <row r="5325" spans="1:10" x14ac:dyDescent="0.3">
      <c r="A5325" s="2" t="str">
        <f>IF(Tabla1[[#This Row],[Fecha]]="",(""),(Tabla1[[#This Row],[Fecha]]))</f>
        <v/>
      </c>
      <c r="B5325" s="3" t="str">
        <f>IF(Tabla1[[#This Row],[Fecha]]="",(""),(Tabla1[[#This Row],[Tipo de Operación]]))</f>
        <v/>
      </c>
      <c r="C5325" s="19" t="str">
        <f>IF(Tabla1[[#This Row],[Fecha]]="",(""),(Tabla1[[#This Row],[Código]]))</f>
        <v/>
      </c>
      <c r="D5325" s="4" t="str">
        <f>IF(Tabla1[[#This Row],[Fecha]]="",(""),(Tabla1[[#This Row],[Rubro]]))</f>
        <v/>
      </c>
      <c r="E5325" s="4"/>
      <c r="F5325" s="4" t="str">
        <f>IF(Tabla1[[#This Row],[Fecha]]="",(""),(Tabla1[[#This Row],[Precio]]))</f>
        <v/>
      </c>
      <c r="G5325" s="4" t="str">
        <f>IF(Tabla1[[#This Row],[Fecha]]="",(""),(Tabla1[[#This Row],[Medio de Pago]]))</f>
        <v/>
      </c>
      <c r="H5325" s="4" t="str">
        <f>IF(Tabla1[[#This Row],[Fecha]]="",(""),(IF(Tabla1[[#This Row],[Ingreso en]]="",(""),(Tabla1[[#This Row],[Precio]]))))</f>
        <v/>
      </c>
      <c r="I5325" s="5" t="str">
        <f>IF(Tabla1[[#This Row],[Fecha]]="",(""),(IF(Tabla1[[#This Row],[Egreso de]]="",(""),(Tabla1[[#This Row],[Precio]]))))</f>
        <v/>
      </c>
      <c r="J5325" s="4" t="str">
        <f>IF(Tabla1[[#This Row],[Fecha]]="",(""),(IF(Tabla13[[#This Row],[Ingreso en]]="",(-Tabla13[[#This Row],[Egreso de]]),(Tabla13[[#This Row],[Ingreso en]]))))</f>
        <v/>
      </c>
    </row>
    <row r="5326" spans="1:10" x14ac:dyDescent="0.3">
      <c r="A5326" s="2" t="str">
        <f>IF(Tabla1[[#This Row],[Fecha]]="",(""),(Tabla1[[#This Row],[Fecha]]))</f>
        <v/>
      </c>
      <c r="B5326" s="3" t="str">
        <f>IF(Tabla1[[#This Row],[Fecha]]="",(""),(Tabla1[[#This Row],[Tipo de Operación]]))</f>
        <v/>
      </c>
      <c r="C5326" s="19" t="str">
        <f>IF(Tabla1[[#This Row],[Fecha]]="",(""),(Tabla1[[#This Row],[Código]]))</f>
        <v/>
      </c>
      <c r="D5326" s="4" t="str">
        <f>IF(Tabla1[[#This Row],[Fecha]]="",(""),(Tabla1[[#This Row],[Rubro]]))</f>
        <v/>
      </c>
      <c r="E5326" s="4"/>
      <c r="F5326" s="4" t="str">
        <f>IF(Tabla1[[#This Row],[Fecha]]="",(""),(Tabla1[[#This Row],[Precio]]))</f>
        <v/>
      </c>
      <c r="G5326" s="4" t="str">
        <f>IF(Tabla1[[#This Row],[Fecha]]="",(""),(Tabla1[[#This Row],[Medio de Pago]]))</f>
        <v/>
      </c>
      <c r="H5326" s="4" t="str">
        <f>IF(Tabla1[[#This Row],[Fecha]]="",(""),(IF(Tabla1[[#This Row],[Ingreso en]]="",(""),(Tabla1[[#This Row],[Precio]]))))</f>
        <v/>
      </c>
      <c r="I5326" s="5" t="str">
        <f>IF(Tabla1[[#This Row],[Fecha]]="",(""),(IF(Tabla1[[#This Row],[Egreso de]]="",(""),(Tabla1[[#This Row],[Precio]]))))</f>
        <v/>
      </c>
      <c r="J5326" s="4" t="str">
        <f>IF(Tabla1[[#This Row],[Fecha]]="",(""),(IF(Tabla13[[#This Row],[Ingreso en]]="",(-Tabla13[[#This Row],[Egreso de]]),(Tabla13[[#This Row],[Ingreso en]]))))</f>
        <v/>
      </c>
    </row>
    <row r="5327" spans="1:10" x14ac:dyDescent="0.3">
      <c r="A5327" s="2" t="str">
        <f>IF(Tabla1[[#This Row],[Fecha]]="",(""),(Tabla1[[#This Row],[Fecha]]))</f>
        <v/>
      </c>
      <c r="B5327" s="3" t="str">
        <f>IF(Tabla1[[#This Row],[Fecha]]="",(""),(Tabla1[[#This Row],[Tipo de Operación]]))</f>
        <v/>
      </c>
      <c r="C5327" s="19" t="str">
        <f>IF(Tabla1[[#This Row],[Fecha]]="",(""),(Tabla1[[#This Row],[Código]]))</f>
        <v/>
      </c>
      <c r="D5327" s="4" t="str">
        <f>IF(Tabla1[[#This Row],[Fecha]]="",(""),(Tabla1[[#This Row],[Rubro]]))</f>
        <v/>
      </c>
      <c r="E5327" s="4"/>
      <c r="F5327" s="4" t="str">
        <f>IF(Tabla1[[#This Row],[Fecha]]="",(""),(Tabla1[[#This Row],[Precio]]))</f>
        <v/>
      </c>
      <c r="G5327" s="4" t="str">
        <f>IF(Tabla1[[#This Row],[Fecha]]="",(""),(Tabla1[[#This Row],[Medio de Pago]]))</f>
        <v/>
      </c>
      <c r="H5327" s="4" t="str">
        <f>IF(Tabla1[[#This Row],[Fecha]]="",(""),(IF(Tabla1[[#This Row],[Ingreso en]]="",(""),(Tabla1[[#This Row],[Precio]]))))</f>
        <v/>
      </c>
      <c r="I5327" s="5" t="str">
        <f>IF(Tabla1[[#This Row],[Fecha]]="",(""),(IF(Tabla1[[#This Row],[Egreso de]]="",(""),(Tabla1[[#This Row],[Precio]]))))</f>
        <v/>
      </c>
      <c r="J5327" s="4" t="str">
        <f>IF(Tabla1[[#This Row],[Fecha]]="",(""),(IF(Tabla13[[#This Row],[Ingreso en]]="",(-Tabla13[[#This Row],[Egreso de]]),(Tabla13[[#This Row],[Ingreso en]]))))</f>
        <v/>
      </c>
    </row>
    <row r="5328" spans="1:10" x14ac:dyDescent="0.3">
      <c r="A5328" s="2" t="str">
        <f>IF(Tabla1[[#This Row],[Fecha]]="",(""),(Tabla1[[#This Row],[Fecha]]))</f>
        <v/>
      </c>
      <c r="B5328" s="3" t="str">
        <f>IF(Tabla1[[#This Row],[Fecha]]="",(""),(Tabla1[[#This Row],[Tipo de Operación]]))</f>
        <v/>
      </c>
      <c r="C5328" s="19" t="str">
        <f>IF(Tabla1[[#This Row],[Fecha]]="",(""),(Tabla1[[#This Row],[Código]]))</f>
        <v/>
      </c>
      <c r="D5328" s="4" t="str">
        <f>IF(Tabla1[[#This Row],[Fecha]]="",(""),(Tabla1[[#This Row],[Rubro]]))</f>
        <v/>
      </c>
      <c r="E5328" s="4"/>
      <c r="F5328" s="4" t="str">
        <f>IF(Tabla1[[#This Row],[Fecha]]="",(""),(Tabla1[[#This Row],[Precio]]))</f>
        <v/>
      </c>
      <c r="G5328" s="4" t="str">
        <f>IF(Tabla1[[#This Row],[Fecha]]="",(""),(Tabla1[[#This Row],[Medio de Pago]]))</f>
        <v/>
      </c>
      <c r="H5328" s="4" t="str">
        <f>IF(Tabla1[[#This Row],[Fecha]]="",(""),(IF(Tabla1[[#This Row],[Ingreso en]]="",(""),(Tabla1[[#This Row],[Precio]]))))</f>
        <v/>
      </c>
      <c r="I5328" s="5" t="str">
        <f>IF(Tabla1[[#This Row],[Fecha]]="",(""),(IF(Tabla1[[#This Row],[Egreso de]]="",(""),(Tabla1[[#This Row],[Precio]]))))</f>
        <v/>
      </c>
      <c r="J5328" s="4" t="str">
        <f>IF(Tabla1[[#This Row],[Fecha]]="",(""),(IF(Tabla13[[#This Row],[Ingreso en]]="",(-Tabla13[[#This Row],[Egreso de]]),(Tabla13[[#This Row],[Ingreso en]]))))</f>
        <v/>
      </c>
    </row>
    <row r="5329" spans="1:10" x14ac:dyDescent="0.3">
      <c r="A5329" s="2" t="str">
        <f>IF(Tabla1[[#This Row],[Fecha]]="",(""),(Tabla1[[#This Row],[Fecha]]))</f>
        <v/>
      </c>
      <c r="B5329" s="3" t="str">
        <f>IF(Tabla1[[#This Row],[Fecha]]="",(""),(Tabla1[[#This Row],[Tipo de Operación]]))</f>
        <v/>
      </c>
      <c r="C5329" s="19" t="str">
        <f>IF(Tabla1[[#This Row],[Fecha]]="",(""),(Tabla1[[#This Row],[Código]]))</f>
        <v/>
      </c>
      <c r="D5329" s="4" t="str">
        <f>IF(Tabla1[[#This Row],[Fecha]]="",(""),(Tabla1[[#This Row],[Rubro]]))</f>
        <v/>
      </c>
      <c r="E5329" s="4"/>
      <c r="F5329" s="4" t="str">
        <f>IF(Tabla1[[#This Row],[Fecha]]="",(""),(Tabla1[[#This Row],[Precio]]))</f>
        <v/>
      </c>
      <c r="G5329" s="4" t="str">
        <f>IF(Tabla1[[#This Row],[Fecha]]="",(""),(Tabla1[[#This Row],[Medio de Pago]]))</f>
        <v/>
      </c>
      <c r="H5329" s="4" t="str">
        <f>IF(Tabla1[[#This Row],[Fecha]]="",(""),(IF(Tabla1[[#This Row],[Ingreso en]]="",(""),(Tabla1[[#This Row],[Precio]]))))</f>
        <v/>
      </c>
      <c r="I5329" s="5" t="str">
        <f>IF(Tabla1[[#This Row],[Fecha]]="",(""),(IF(Tabla1[[#This Row],[Egreso de]]="",(""),(Tabla1[[#This Row],[Precio]]))))</f>
        <v/>
      </c>
      <c r="J5329" s="4" t="str">
        <f>IF(Tabla1[[#This Row],[Fecha]]="",(""),(IF(Tabla13[[#This Row],[Ingreso en]]="",(-Tabla13[[#This Row],[Egreso de]]),(Tabla13[[#This Row],[Ingreso en]]))))</f>
        <v/>
      </c>
    </row>
    <row r="5330" spans="1:10" x14ac:dyDescent="0.3">
      <c r="A5330" s="2" t="str">
        <f>IF(Tabla1[[#This Row],[Fecha]]="",(""),(Tabla1[[#This Row],[Fecha]]))</f>
        <v/>
      </c>
      <c r="B5330" s="3" t="str">
        <f>IF(Tabla1[[#This Row],[Fecha]]="",(""),(Tabla1[[#This Row],[Tipo de Operación]]))</f>
        <v/>
      </c>
      <c r="C5330" s="19" t="str">
        <f>IF(Tabla1[[#This Row],[Fecha]]="",(""),(Tabla1[[#This Row],[Código]]))</f>
        <v/>
      </c>
      <c r="D5330" s="4" t="str">
        <f>IF(Tabla1[[#This Row],[Fecha]]="",(""),(Tabla1[[#This Row],[Rubro]]))</f>
        <v/>
      </c>
      <c r="E5330" s="4"/>
      <c r="F5330" s="4" t="str">
        <f>IF(Tabla1[[#This Row],[Fecha]]="",(""),(Tabla1[[#This Row],[Precio]]))</f>
        <v/>
      </c>
      <c r="G5330" s="4" t="str">
        <f>IF(Tabla1[[#This Row],[Fecha]]="",(""),(Tabla1[[#This Row],[Medio de Pago]]))</f>
        <v/>
      </c>
      <c r="H5330" s="4" t="str">
        <f>IF(Tabla1[[#This Row],[Fecha]]="",(""),(IF(Tabla1[[#This Row],[Ingreso en]]="",(""),(Tabla1[[#This Row],[Precio]]))))</f>
        <v/>
      </c>
      <c r="I5330" s="5" t="str">
        <f>IF(Tabla1[[#This Row],[Fecha]]="",(""),(IF(Tabla1[[#This Row],[Egreso de]]="",(""),(Tabla1[[#This Row],[Precio]]))))</f>
        <v/>
      </c>
      <c r="J5330" s="4" t="str">
        <f>IF(Tabla1[[#This Row],[Fecha]]="",(""),(IF(Tabla13[[#This Row],[Ingreso en]]="",(-Tabla13[[#This Row],[Egreso de]]),(Tabla13[[#This Row],[Ingreso en]]))))</f>
        <v/>
      </c>
    </row>
    <row r="5331" spans="1:10" x14ac:dyDescent="0.3">
      <c r="A5331" s="2" t="str">
        <f>IF(Tabla1[[#This Row],[Fecha]]="",(""),(Tabla1[[#This Row],[Fecha]]))</f>
        <v/>
      </c>
      <c r="B5331" s="3" t="str">
        <f>IF(Tabla1[[#This Row],[Fecha]]="",(""),(Tabla1[[#This Row],[Tipo de Operación]]))</f>
        <v/>
      </c>
      <c r="C5331" s="19" t="str">
        <f>IF(Tabla1[[#This Row],[Fecha]]="",(""),(Tabla1[[#This Row],[Código]]))</f>
        <v/>
      </c>
      <c r="D5331" s="4" t="str">
        <f>IF(Tabla1[[#This Row],[Fecha]]="",(""),(Tabla1[[#This Row],[Rubro]]))</f>
        <v/>
      </c>
      <c r="E5331" s="4"/>
      <c r="F5331" s="4" t="str">
        <f>IF(Tabla1[[#This Row],[Fecha]]="",(""),(Tabla1[[#This Row],[Precio]]))</f>
        <v/>
      </c>
      <c r="G5331" s="4" t="str">
        <f>IF(Tabla1[[#This Row],[Fecha]]="",(""),(Tabla1[[#This Row],[Medio de Pago]]))</f>
        <v/>
      </c>
      <c r="H5331" s="4" t="str">
        <f>IF(Tabla1[[#This Row],[Fecha]]="",(""),(IF(Tabla1[[#This Row],[Ingreso en]]="",(""),(Tabla1[[#This Row],[Precio]]))))</f>
        <v/>
      </c>
      <c r="I5331" s="5" t="str">
        <f>IF(Tabla1[[#This Row],[Fecha]]="",(""),(IF(Tabla1[[#This Row],[Egreso de]]="",(""),(Tabla1[[#This Row],[Precio]]))))</f>
        <v/>
      </c>
      <c r="J5331" s="4" t="str">
        <f>IF(Tabla1[[#This Row],[Fecha]]="",(""),(IF(Tabla13[[#This Row],[Ingreso en]]="",(-Tabla13[[#This Row],[Egreso de]]),(Tabla13[[#This Row],[Ingreso en]]))))</f>
        <v/>
      </c>
    </row>
    <row r="5332" spans="1:10" x14ac:dyDescent="0.3">
      <c r="A5332" s="2" t="str">
        <f>IF(Tabla1[[#This Row],[Fecha]]="",(""),(Tabla1[[#This Row],[Fecha]]))</f>
        <v/>
      </c>
      <c r="B5332" s="3" t="str">
        <f>IF(Tabla1[[#This Row],[Fecha]]="",(""),(Tabla1[[#This Row],[Tipo de Operación]]))</f>
        <v/>
      </c>
      <c r="C5332" s="19" t="str">
        <f>IF(Tabla1[[#This Row],[Fecha]]="",(""),(Tabla1[[#This Row],[Código]]))</f>
        <v/>
      </c>
      <c r="D5332" s="4" t="str">
        <f>IF(Tabla1[[#This Row],[Fecha]]="",(""),(Tabla1[[#This Row],[Rubro]]))</f>
        <v/>
      </c>
      <c r="E5332" s="4"/>
      <c r="F5332" s="4" t="str">
        <f>IF(Tabla1[[#This Row],[Fecha]]="",(""),(Tabla1[[#This Row],[Precio]]))</f>
        <v/>
      </c>
      <c r="G5332" s="4" t="str">
        <f>IF(Tabla1[[#This Row],[Fecha]]="",(""),(Tabla1[[#This Row],[Medio de Pago]]))</f>
        <v/>
      </c>
      <c r="H5332" s="4" t="str">
        <f>IF(Tabla1[[#This Row],[Fecha]]="",(""),(IF(Tabla1[[#This Row],[Ingreso en]]="",(""),(Tabla1[[#This Row],[Precio]]))))</f>
        <v/>
      </c>
      <c r="I5332" s="5" t="str">
        <f>IF(Tabla1[[#This Row],[Fecha]]="",(""),(IF(Tabla1[[#This Row],[Egreso de]]="",(""),(Tabla1[[#This Row],[Precio]]))))</f>
        <v/>
      </c>
      <c r="J5332" s="4" t="str">
        <f>IF(Tabla1[[#This Row],[Fecha]]="",(""),(IF(Tabla13[[#This Row],[Ingreso en]]="",(-Tabla13[[#This Row],[Egreso de]]),(Tabla13[[#This Row],[Ingreso en]]))))</f>
        <v/>
      </c>
    </row>
    <row r="5333" spans="1:10" x14ac:dyDescent="0.3">
      <c r="A5333" s="2" t="str">
        <f>IF(Tabla1[[#This Row],[Fecha]]="",(""),(Tabla1[[#This Row],[Fecha]]))</f>
        <v/>
      </c>
      <c r="B5333" s="3" t="str">
        <f>IF(Tabla1[[#This Row],[Fecha]]="",(""),(Tabla1[[#This Row],[Tipo de Operación]]))</f>
        <v/>
      </c>
      <c r="C5333" s="19" t="str">
        <f>IF(Tabla1[[#This Row],[Fecha]]="",(""),(Tabla1[[#This Row],[Código]]))</f>
        <v/>
      </c>
      <c r="D5333" s="4" t="str">
        <f>IF(Tabla1[[#This Row],[Fecha]]="",(""),(Tabla1[[#This Row],[Rubro]]))</f>
        <v/>
      </c>
      <c r="E5333" s="4"/>
      <c r="F5333" s="4" t="str">
        <f>IF(Tabla1[[#This Row],[Fecha]]="",(""),(Tabla1[[#This Row],[Precio]]))</f>
        <v/>
      </c>
      <c r="G5333" s="4" t="str">
        <f>IF(Tabla1[[#This Row],[Fecha]]="",(""),(Tabla1[[#This Row],[Medio de Pago]]))</f>
        <v/>
      </c>
      <c r="H5333" s="4" t="str">
        <f>IF(Tabla1[[#This Row],[Fecha]]="",(""),(IF(Tabla1[[#This Row],[Ingreso en]]="",(""),(Tabla1[[#This Row],[Precio]]))))</f>
        <v/>
      </c>
      <c r="I5333" s="5" t="str">
        <f>IF(Tabla1[[#This Row],[Fecha]]="",(""),(IF(Tabla1[[#This Row],[Egreso de]]="",(""),(Tabla1[[#This Row],[Precio]]))))</f>
        <v/>
      </c>
      <c r="J5333" s="4" t="str">
        <f>IF(Tabla1[[#This Row],[Fecha]]="",(""),(IF(Tabla13[[#This Row],[Ingreso en]]="",(-Tabla13[[#This Row],[Egreso de]]),(Tabla13[[#This Row],[Ingreso en]]))))</f>
        <v/>
      </c>
    </row>
    <row r="5334" spans="1:10" x14ac:dyDescent="0.3">
      <c r="A5334" s="2" t="str">
        <f>IF(Tabla1[[#This Row],[Fecha]]="",(""),(Tabla1[[#This Row],[Fecha]]))</f>
        <v/>
      </c>
      <c r="B5334" s="3" t="str">
        <f>IF(Tabla1[[#This Row],[Fecha]]="",(""),(Tabla1[[#This Row],[Tipo de Operación]]))</f>
        <v/>
      </c>
      <c r="C5334" s="19" t="str">
        <f>IF(Tabla1[[#This Row],[Fecha]]="",(""),(Tabla1[[#This Row],[Código]]))</f>
        <v/>
      </c>
      <c r="D5334" s="4" t="str">
        <f>IF(Tabla1[[#This Row],[Fecha]]="",(""),(Tabla1[[#This Row],[Rubro]]))</f>
        <v/>
      </c>
      <c r="E5334" s="4"/>
      <c r="F5334" s="4" t="str">
        <f>IF(Tabla1[[#This Row],[Fecha]]="",(""),(Tabla1[[#This Row],[Precio]]))</f>
        <v/>
      </c>
      <c r="G5334" s="4" t="str">
        <f>IF(Tabla1[[#This Row],[Fecha]]="",(""),(Tabla1[[#This Row],[Medio de Pago]]))</f>
        <v/>
      </c>
      <c r="H5334" s="4" t="str">
        <f>IF(Tabla1[[#This Row],[Fecha]]="",(""),(IF(Tabla1[[#This Row],[Ingreso en]]="",(""),(Tabla1[[#This Row],[Precio]]))))</f>
        <v/>
      </c>
      <c r="I5334" s="5" t="str">
        <f>IF(Tabla1[[#This Row],[Fecha]]="",(""),(IF(Tabla1[[#This Row],[Egreso de]]="",(""),(Tabla1[[#This Row],[Precio]]))))</f>
        <v/>
      </c>
      <c r="J5334" s="4" t="str">
        <f>IF(Tabla1[[#This Row],[Fecha]]="",(""),(IF(Tabla13[[#This Row],[Ingreso en]]="",(-Tabla13[[#This Row],[Egreso de]]),(Tabla13[[#This Row],[Ingreso en]]))))</f>
        <v/>
      </c>
    </row>
    <row r="5335" spans="1:10" x14ac:dyDescent="0.3">
      <c r="A5335" s="2" t="str">
        <f>IF(Tabla1[[#This Row],[Fecha]]="",(""),(Tabla1[[#This Row],[Fecha]]))</f>
        <v/>
      </c>
      <c r="B5335" s="3" t="str">
        <f>IF(Tabla1[[#This Row],[Fecha]]="",(""),(Tabla1[[#This Row],[Tipo de Operación]]))</f>
        <v/>
      </c>
      <c r="C5335" s="19" t="str">
        <f>IF(Tabla1[[#This Row],[Fecha]]="",(""),(Tabla1[[#This Row],[Código]]))</f>
        <v/>
      </c>
      <c r="D5335" s="4" t="str">
        <f>IF(Tabla1[[#This Row],[Fecha]]="",(""),(Tabla1[[#This Row],[Rubro]]))</f>
        <v/>
      </c>
      <c r="E5335" s="4"/>
      <c r="F5335" s="4" t="str">
        <f>IF(Tabla1[[#This Row],[Fecha]]="",(""),(Tabla1[[#This Row],[Precio]]))</f>
        <v/>
      </c>
      <c r="G5335" s="4" t="str">
        <f>IF(Tabla1[[#This Row],[Fecha]]="",(""),(Tabla1[[#This Row],[Medio de Pago]]))</f>
        <v/>
      </c>
      <c r="H5335" s="4" t="str">
        <f>IF(Tabla1[[#This Row],[Fecha]]="",(""),(IF(Tabla1[[#This Row],[Ingreso en]]="",(""),(Tabla1[[#This Row],[Precio]]))))</f>
        <v/>
      </c>
      <c r="I5335" s="5" t="str">
        <f>IF(Tabla1[[#This Row],[Fecha]]="",(""),(IF(Tabla1[[#This Row],[Egreso de]]="",(""),(Tabla1[[#This Row],[Precio]]))))</f>
        <v/>
      </c>
      <c r="J5335" s="4" t="str">
        <f>IF(Tabla1[[#This Row],[Fecha]]="",(""),(IF(Tabla13[[#This Row],[Ingreso en]]="",(-Tabla13[[#This Row],[Egreso de]]),(Tabla13[[#This Row],[Ingreso en]]))))</f>
        <v/>
      </c>
    </row>
    <row r="5336" spans="1:10" x14ac:dyDescent="0.3">
      <c r="A5336" s="2" t="str">
        <f>IF(Tabla1[[#This Row],[Fecha]]="",(""),(Tabla1[[#This Row],[Fecha]]))</f>
        <v/>
      </c>
      <c r="B5336" s="3" t="str">
        <f>IF(Tabla1[[#This Row],[Fecha]]="",(""),(Tabla1[[#This Row],[Tipo de Operación]]))</f>
        <v/>
      </c>
      <c r="C5336" s="19" t="str">
        <f>IF(Tabla1[[#This Row],[Fecha]]="",(""),(Tabla1[[#This Row],[Código]]))</f>
        <v/>
      </c>
      <c r="D5336" s="4" t="str">
        <f>IF(Tabla1[[#This Row],[Fecha]]="",(""),(Tabla1[[#This Row],[Rubro]]))</f>
        <v/>
      </c>
      <c r="E5336" s="4"/>
      <c r="F5336" s="4" t="str">
        <f>IF(Tabla1[[#This Row],[Fecha]]="",(""),(Tabla1[[#This Row],[Precio]]))</f>
        <v/>
      </c>
      <c r="G5336" s="4" t="str">
        <f>IF(Tabla1[[#This Row],[Fecha]]="",(""),(Tabla1[[#This Row],[Medio de Pago]]))</f>
        <v/>
      </c>
      <c r="H5336" s="4" t="str">
        <f>IF(Tabla1[[#This Row],[Fecha]]="",(""),(IF(Tabla1[[#This Row],[Ingreso en]]="",(""),(Tabla1[[#This Row],[Precio]]))))</f>
        <v/>
      </c>
      <c r="I5336" s="5" t="str">
        <f>IF(Tabla1[[#This Row],[Fecha]]="",(""),(IF(Tabla1[[#This Row],[Egreso de]]="",(""),(Tabla1[[#This Row],[Precio]]))))</f>
        <v/>
      </c>
      <c r="J5336" s="4" t="str">
        <f>IF(Tabla1[[#This Row],[Fecha]]="",(""),(IF(Tabla13[[#This Row],[Ingreso en]]="",(-Tabla13[[#This Row],[Egreso de]]),(Tabla13[[#This Row],[Ingreso en]]))))</f>
        <v/>
      </c>
    </row>
    <row r="5337" spans="1:10" x14ac:dyDescent="0.3">
      <c r="A5337" s="2" t="str">
        <f>IF(Tabla1[[#This Row],[Fecha]]="",(""),(Tabla1[[#This Row],[Fecha]]))</f>
        <v/>
      </c>
      <c r="B5337" s="3" t="str">
        <f>IF(Tabla1[[#This Row],[Fecha]]="",(""),(Tabla1[[#This Row],[Tipo de Operación]]))</f>
        <v/>
      </c>
      <c r="C5337" s="19" t="str">
        <f>IF(Tabla1[[#This Row],[Fecha]]="",(""),(Tabla1[[#This Row],[Código]]))</f>
        <v/>
      </c>
      <c r="D5337" s="4" t="str">
        <f>IF(Tabla1[[#This Row],[Fecha]]="",(""),(Tabla1[[#This Row],[Rubro]]))</f>
        <v/>
      </c>
      <c r="E5337" s="4"/>
      <c r="F5337" s="4" t="str">
        <f>IF(Tabla1[[#This Row],[Fecha]]="",(""),(Tabla1[[#This Row],[Precio]]))</f>
        <v/>
      </c>
      <c r="G5337" s="4" t="str">
        <f>IF(Tabla1[[#This Row],[Fecha]]="",(""),(Tabla1[[#This Row],[Medio de Pago]]))</f>
        <v/>
      </c>
      <c r="H5337" s="4" t="str">
        <f>IF(Tabla1[[#This Row],[Fecha]]="",(""),(IF(Tabla1[[#This Row],[Ingreso en]]="",(""),(Tabla1[[#This Row],[Precio]]))))</f>
        <v/>
      </c>
      <c r="I5337" s="5" t="str">
        <f>IF(Tabla1[[#This Row],[Fecha]]="",(""),(IF(Tabla1[[#This Row],[Egreso de]]="",(""),(Tabla1[[#This Row],[Precio]]))))</f>
        <v/>
      </c>
      <c r="J5337" s="4" t="str">
        <f>IF(Tabla1[[#This Row],[Fecha]]="",(""),(IF(Tabla13[[#This Row],[Ingreso en]]="",(-Tabla13[[#This Row],[Egreso de]]),(Tabla13[[#This Row],[Ingreso en]]))))</f>
        <v/>
      </c>
    </row>
    <row r="5338" spans="1:10" x14ac:dyDescent="0.3">
      <c r="A5338" s="2" t="str">
        <f>IF(Tabla1[[#This Row],[Fecha]]="",(""),(Tabla1[[#This Row],[Fecha]]))</f>
        <v/>
      </c>
      <c r="B5338" s="3" t="str">
        <f>IF(Tabla1[[#This Row],[Fecha]]="",(""),(Tabla1[[#This Row],[Tipo de Operación]]))</f>
        <v/>
      </c>
      <c r="C5338" s="19" t="str">
        <f>IF(Tabla1[[#This Row],[Fecha]]="",(""),(Tabla1[[#This Row],[Código]]))</f>
        <v/>
      </c>
      <c r="D5338" s="4" t="str">
        <f>IF(Tabla1[[#This Row],[Fecha]]="",(""),(Tabla1[[#This Row],[Rubro]]))</f>
        <v/>
      </c>
      <c r="E5338" s="4"/>
      <c r="F5338" s="4" t="str">
        <f>IF(Tabla1[[#This Row],[Fecha]]="",(""),(Tabla1[[#This Row],[Precio]]))</f>
        <v/>
      </c>
      <c r="G5338" s="4" t="str">
        <f>IF(Tabla1[[#This Row],[Fecha]]="",(""),(Tabla1[[#This Row],[Medio de Pago]]))</f>
        <v/>
      </c>
      <c r="H5338" s="4" t="str">
        <f>IF(Tabla1[[#This Row],[Fecha]]="",(""),(IF(Tabla1[[#This Row],[Ingreso en]]="",(""),(Tabla1[[#This Row],[Precio]]))))</f>
        <v/>
      </c>
      <c r="I5338" s="5" t="str">
        <f>IF(Tabla1[[#This Row],[Fecha]]="",(""),(IF(Tabla1[[#This Row],[Egreso de]]="",(""),(Tabla1[[#This Row],[Precio]]))))</f>
        <v/>
      </c>
      <c r="J5338" s="4" t="str">
        <f>IF(Tabla1[[#This Row],[Fecha]]="",(""),(IF(Tabla13[[#This Row],[Ingreso en]]="",(-Tabla13[[#This Row],[Egreso de]]),(Tabla13[[#This Row],[Ingreso en]]))))</f>
        <v/>
      </c>
    </row>
    <row r="5339" spans="1:10" x14ac:dyDescent="0.3">
      <c r="A5339" s="2" t="str">
        <f>IF(Tabla1[[#This Row],[Fecha]]="",(""),(Tabla1[[#This Row],[Fecha]]))</f>
        <v/>
      </c>
      <c r="B5339" s="3" t="str">
        <f>IF(Tabla1[[#This Row],[Fecha]]="",(""),(Tabla1[[#This Row],[Tipo de Operación]]))</f>
        <v/>
      </c>
      <c r="C5339" s="19" t="str">
        <f>IF(Tabla1[[#This Row],[Fecha]]="",(""),(Tabla1[[#This Row],[Código]]))</f>
        <v/>
      </c>
      <c r="D5339" s="4" t="str">
        <f>IF(Tabla1[[#This Row],[Fecha]]="",(""),(Tabla1[[#This Row],[Rubro]]))</f>
        <v/>
      </c>
      <c r="E5339" s="4"/>
      <c r="F5339" s="4" t="str">
        <f>IF(Tabla1[[#This Row],[Fecha]]="",(""),(Tabla1[[#This Row],[Precio]]))</f>
        <v/>
      </c>
      <c r="G5339" s="4" t="str">
        <f>IF(Tabla1[[#This Row],[Fecha]]="",(""),(Tabla1[[#This Row],[Medio de Pago]]))</f>
        <v/>
      </c>
      <c r="H5339" s="4" t="str">
        <f>IF(Tabla1[[#This Row],[Fecha]]="",(""),(IF(Tabla1[[#This Row],[Ingreso en]]="",(""),(Tabla1[[#This Row],[Precio]]))))</f>
        <v/>
      </c>
      <c r="I5339" s="5" t="str">
        <f>IF(Tabla1[[#This Row],[Fecha]]="",(""),(IF(Tabla1[[#This Row],[Egreso de]]="",(""),(Tabla1[[#This Row],[Precio]]))))</f>
        <v/>
      </c>
      <c r="J5339" s="4" t="str">
        <f>IF(Tabla1[[#This Row],[Fecha]]="",(""),(IF(Tabla13[[#This Row],[Ingreso en]]="",(-Tabla13[[#This Row],[Egreso de]]),(Tabla13[[#This Row],[Ingreso en]]))))</f>
        <v/>
      </c>
    </row>
    <row r="5340" spans="1:10" x14ac:dyDescent="0.3">
      <c r="A5340" s="2" t="str">
        <f>IF(Tabla1[[#This Row],[Fecha]]="",(""),(Tabla1[[#This Row],[Fecha]]))</f>
        <v/>
      </c>
      <c r="B5340" s="3" t="str">
        <f>IF(Tabla1[[#This Row],[Fecha]]="",(""),(Tabla1[[#This Row],[Tipo de Operación]]))</f>
        <v/>
      </c>
      <c r="C5340" s="19" t="str">
        <f>IF(Tabla1[[#This Row],[Fecha]]="",(""),(Tabla1[[#This Row],[Código]]))</f>
        <v/>
      </c>
      <c r="D5340" s="4" t="str">
        <f>IF(Tabla1[[#This Row],[Fecha]]="",(""),(Tabla1[[#This Row],[Rubro]]))</f>
        <v/>
      </c>
      <c r="E5340" s="4"/>
      <c r="F5340" s="4" t="str">
        <f>IF(Tabla1[[#This Row],[Fecha]]="",(""),(Tabla1[[#This Row],[Precio]]))</f>
        <v/>
      </c>
      <c r="G5340" s="4" t="str">
        <f>IF(Tabla1[[#This Row],[Fecha]]="",(""),(Tabla1[[#This Row],[Medio de Pago]]))</f>
        <v/>
      </c>
      <c r="H5340" s="4" t="str">
        <f>IF(Tabla1[[#This Row],[Fecha]]="",(""),(IF(Tabla1[[#This Row],[Ingreso en]]="",(""),(Tabla1[[#This Row],[Precio]]))))</f>
        <v/>
      </c>
      <c r="I5340" s="5" t="str">
        <f>IF(Tabla1[[#This Row],[Fecha]]="",(""),(IF(Tabla1[[#This Row],[Egreso de]]="",(""),(Tabla1[[#This Row],[Precio]]))))</f>
        <v/>
      </c>
      <c r="J5340" s="4" t="str">
        <f>IF(Tabla1[[#This Row],[Fecha]]="",(""),(IF(Tabla13[[#This Row],[Ingreso en]]="",(-Tabla13[[#This Row],[Egreso de]]),(Tabla13[[#This Row],[Ingreso en]]))))</f>
        <v/>
      </c>
    </row>
    <row r="5341" spans="1:10" x14ac:dyDescent="0.3">
      <c r="A5341" s="2" t="str">
        <f>IF(Tabla1[[#This Row],[Fecha]]="",(""),(Tabla1[[#This Row],[Fecha]]))</f>
        <v/>
      </c>
      <c r="B5341" s="3" t="str">
        <f>IF(Tabla1[[#This Row],[Fecha]]="",(""),(Tabla1[[#This Row],[Tipo de Operación]]))</f>
        <v/>
      </c>
      <c r="C5341" s="19" t="str">
        <f>IF(Tabla1[[#This Row],[Fecha]]="",(""),(Tabla1[[#This Row],[Código]]))</f>
        <v/>
      </c>
      <c r="D5341" s="4" t="str">
        <f>IF(Tabla1[[#This Row],[Fecha]]="",(""),(Tabla1[[#This Row],[Rubro]]))</f>
        <v/>
      </c>
      <c r="E5341" s="4"/>
      <c r="F5341" s="4" t="str">
        <f>IF(Tabla1[[#This Row],[Fecha]]="",(""),(Tabla1[[#This Row],[Precio]]))</f>
        <v/>
      </c>
      <c r="G5341" s="4" t="str">
        <f>IF(Tabla1[[#This Row],[Fecha]]="",(""),(Tabla1[[#This Row],[Medio de Pago]]))</f>
        <v/>
      </c>
      <c r="H5341" s="4" t="str">
        <f>IF(Tabla1[[#This Row],[Fecha]]="",(""),(IF(Tabla1[[#This Row],[Ingreso en]]="",(""),(Tabla1[[#This Row],[Precio]]))))</f>
        <v/>
      </c>
      <c r="I5341" s="5" t="str">
        <f>IF(Tabla1[[#This Row],[Fecha]]="",(""),(IF(Tabla1[[#This Row],[Egreso de]]="",(""),(Tabla1[[#This Row],[Precio]]))))</f>
        <v/>
      </c>
      <c r="J5341" s="4" t="str">
        <f>IF(Tabla1[[#This Row],[Fecha]]="",(""),(IF(Tabla13[[#This Row],[Ingreso en]]="",(-Tabla13[[#This Row],[Egreso de]]),(Tabla13[[#This Row],[Ingreso en]]))))</f>
        <v/>
      </c>
    </row>
    <row r="5342" spans="1:10" x14ac:dyDescent="0.3">
      <c r="A5342" s="2" t="str">
        <f>IF(Tabla1[[#This Row],[Fecha]]="",(""),(Tabla1[[#This Row],[Fecha]]))</f>
        <v/>
      </c>
      <c r="B5342" s="3" t="str">
        <f>IF(Tabla1[[#This Row],[Fecha]]="",(""),(Tabla1[[#This Row],[Tipo de Operación]]))</f>
        <v/>
      </c>
      <c r="C5342" s="19" t="str">
        <f>IF(Tabla1[[#This Row],[Fecha]]="",(""),(Tabla1[[#This Row],[Código]]))</f>
        <v/>
      </c>
      <c r="D5342" s="4" t="str">
        <f>IF(Tabla1[[#This Row],[Fecha]]="",(""),(Tabla1[[#This Row],[Rubro]]))</f>
        <v/>
      </c>
      <c r="E5342" s="4"/>
      <c r="F5342" s="4" t="str">
        <f>IF(Tabla1[[#This Row],[Fecha]]="",(""),(Tabla1[[#This Row],[Precio]]))</f>
        <v/>
      </c>
      <c r="G5342" s="4" t="str">
        <f>IF(Tabla1[[#This Row],[Fecha]]="",(""),(Tabla1[[#This Row],[Medio de Pago]]))</f>
        <v/>
      </c>
      <c r="H5342" s="4" t="str">
        <f>IF(Tabla1[[#This Row],[Fecha]]="",(""),(IF(Tabla1[[#This Row],[Ingreso en]]="",(""),(Tabla1[[#This Row],[Precio]]))))</f>
        <v/>
      </c>
      <c r="I5342" s="5" t="str">
        <f>IF(Tabla1[[#This Row],[Fecha]]="",(""),(IF(Tabla1[[#This Row],[Egreso de]]="",(""),(Tabla1[[#This Row],[Precio]]))))</f>
        <v/>
      </c>
      <c r="J5342" s="4" t="str">
        <f>IF(Tabla1[[#This Row],[Fecha]]="",(""),(IF(Tabla13[[#This Row],[Ingreso en]]="",(-Tabla13[[#This Row],[Egreso de]]),(Tabla13[[#This Row],[Ingreso en]]))))</f>
        <v/>
      </c>
    </row>
    <row r="5343" spans="1:10" x14ac:dyDescent="0.3">
      <c r="A5343" s="2" t="str">
        <f>IF(Tabla1[[#This Row],[Fecha]]="",(""),(Tabla1[[#This Row],[Fecha]]))</f>
        <v/>
      </c>
      <c r="B5343" s="3" t="str">
        <f>IF(Tabla1[[#This Row],[Fecha]]="",(""),(Tabla1[[#This Row],[Tipo de Operación]]))</f>
        <v/>
      </c>
      <c r="C5343" s="19" t="str">
        <f>IF(Tabla1[[#This Row],[Fecha]]="",(""),(Tabla1[[#This Row],[Código]]))</f>
        <v/>
      </c>
      <c r="D5343" s="4" t="str">
        <f>IF(Tabla1[[#This Row],[Fecha]]="",(""),(Tabla1[[#This Row],[Rubro]]))</f>
        <v/>
      </c>
      <c r="E5343" s="4"/>
      <c r="F5343" s="4" t="str">
        <f>IF(Tabla1[[#This Row],[Fecha]]="",(""),(Tabla1[[#This Row],[Precio]]))</f>
        <v/>
      </c>
      <c r="G5343" s="4" t="str">
        <f>IF(Tabla1[[#This Row],[Fecha]]="",(""),(Tabla1[[#This Row],[Medio de Pago]]))</f>
        <v/>
      </c>
      <c r="H5343" s="4" t="str">
        <f>IF(Tabla1[[#This Row],[Fecha]]="",(""),(IF(Tabla1[[#This Row],[Ingreso en]]="",(""),(Tabla1[[#This Row],[Precio]]))))</f>
        <v/>
      </c>
      <c r="I5343" s="5" t="str">
        <f>IF(Tabla1[[#This Row],[Fecha]]="",(""),(IF(Tabla1[[#This Row],[Egreso de]]="",(""),(Tabla1[[#This Row],[Precio]]))))</f>
        <v/>
      </c>
      <c r="J5343" s="4" t="str">
        <f>IF(Tabla1[[#This Row],[Fecha]]="",(""),(IF(Tabla13[[#This Row],[Ingreso en]]="",(-Tabla13[[#This Row],[Egreso de]]),(Tabla13[[#This Row],[Ingreso en]]))))</f>
        <v/>
      </c>
    </row>
    <row r="5344" spans="1:10" x14ac:dyDescent="0.3">
      <c r="A5344" s="2" t="str">
        <f>IF(Tabla1[[#This Row],[Fecha]]="",(""),(Tabla1[[#This Row],[Fecha]]))</f>
        <v/>
      </c>
      <c r="B5344" s="3" t="str">
        <f>IF(Tabla1[[#This Row],[Fecha]]="",(""),(Tabla1[[#This Row],[Tipo de Operación]]))</f>
        <v/>
      </c>
      <c r="C5344" s="19" t="str">
        <f>IF(Tabla1[[#This Row],[Fecha]]="",(""),(Tabla1[[#This Row],[Código]]))</f>
        <v/>
      </c>
      <c r="D5344" s="4" t="str">
        <f>IF(Tabla1[[#This Row],[Fecha]]="",(""),(Tabla1[[#This Row],[Rubro]]))</f>
        <v/>
      </c>
      <c r="E5344" s="4"/>
      <c r="F5344" s="4" t="str">
        <f>IF(Tabla1[[#This Row],[Fecha]]="",(""),(Tabla1[[#This Row],[Precio]]))</f>
        <v/>
      </c>
      <c r="G5344" s="4" t="str">
        <f>IF(Tabla1[[#This Row],[Fecha]]="",(""),(Tabla1[[#This Row],[Medio de Pago]]))</f>
        <v/>
      </c>
      <c r="H5344" s="4" t="str">
        <f>IF(Tabla1[[#This Row],[Fecha]]="",(""),(IF(Tabla1[[#This Row],[Ingreso en]]="",(""),(Tabla1[[#This Row],[Precio]]))))</f>
        <v/>
      </c>
      <c r="I5344" s="5" t="str">
        <f>IF(Tabla1[[#This Row],[Fecha]]="",(""),(IF(Tabla1[[#This Row],[Egreso de]]="",(""),(Tabla1[[#This Row],[Precio]]))))</f>
        <v/>
      </c>
      <c r="J5344" s="4" t="str">
        <f>IF(Tabla1[[#This Row],[Fecha]]="",(""),(IF(Tabla13[[#This Row],[Ingreso en]]="",(-Tabla13[[#This Row],[Egreso de]]),(Tabla13[[#This Row],[Ingreso en]]))))</f>
        <v/>
      </c>
    </row>
    <row r="5345" spans="1:10" x14ac:dyDescent="0.3">
      <c r="A5345" s="2" t="str">
        <f>IF(Tabla1[[#This Row],[Fecha]]="",(""),(Tabla1[[#This Row],[Fecha]]))</f>
        <v/>
      </c>
      <c r="B5345" s="3" t="str">
        <f>IF(Tabla1[[#This Row],[Fecha]]="",(""),(Tabla1[[#This Row],[Tipo de Operación]]))</f>
        <v/>
      </c>
      <c r="C5345" s="19" t="str">
        <f>IF(Tabla1[[#This Row],[Fecha]]="",(""),(Tabla1[[#This Row],[Código]]))</f>
        <v/>
      </c>
      <c r="D5345" s="4" t="str">
        <f>IF(Tabla1[[#This Row],[Fecha]]="",(""),(Tabla1[[#This Row],[Rubro]]))</f>
        <v/>
      </c>
      <c r="E5345" s="4"/>
      <c r="F5345" s="4" t="str">
        <f>IF(Tabla1[[#This Row],[Fecha]]="",(""),(Tabla1[[#This Row],[Precio]]))</f>
        <v/>
      </c>
      <c r="G5345" s="4" t="str">
        <f>IF(Tabla1[[#This Row],[Fecha]]="",(""),(Tabla1[[#This Row],[Medio de Pago]]))</f>
        <v/>
      </c>
      <c r="H5345" s="4" t="str">
        <f>IF(Tabla1[[#This Row],[Fecha]]="",(""),(IF(Tabla1[[#This Row],[Ingreso en]]="",(""),(Tabla1[[#This Row],[Precio]]))))</f>
        <v/>
      </c>
      <c r="I5345" s="5" t="str">
        <f>IF(Tabla1[[#This Row],[Fecha]]="",(""),(IF(Tabla1[[#This Row],[Egreso de]]="",(""),(Tabla1[[#This Row],[Precio]]))))</f>
        <v/>
      </c>
      <c r="J5345" s="4" t="str">
        <f>IF(Tabla1[[#This Row],[Fecha]]="",(""),(IF(Tabla13[[#This Row],[Ingreso en]]="",(-Tabla13[[#This Row],[Egreso de]]),(Tabla13[[#This Row],[Ingreso en]]))))</f>
        <v/>
      </c>
    </row>
    <row r="5346" spans="1:10" x14ac:dyDescent="0.3">
      <c r="A5346" s="2" t="str">
        <f>IF(Tabla1[[#This Row],[Fecha]]="",(""),(Tabla1[[#This Row],[Fecha]]))</f>
        <v/>
      </c>
      <c r="B5346" s="3" t="str">
        <f>IF(Tabla1[[#This Row],[Fecha]]="",(""),(Tabla1[[#This Row],[Tipo de Operación]]))</f>
        <v/>
      </c>
      <c r="C5346" s="19" t="str">
        <f>IF(Tabla1[[#This Row],[Fecha]]="",(""),(Tabla1[[#This Row],[Código]]))</f>
        <v/>
      </c>
      <c r="D5346" s="4" t="str">
        <f>IF(Tabla1[[#This Row],[Fecha]]="",(""),(Tabla1[[#This Row],[Rubro]]))</f>
        <v/>
      </c>
      <c r="E5346" s="4"/>
      <c r="F5346" s="4" t="str">
        <f>IF(Tabla1[[#This Row],[Fecha]]="",(""),(Tabla1[[#This Row],[Precio]]))</f>
        <v/>
      </c>
      <c r="G5346" s="4" t="str">
        <f>IF(Tabla1[[#This Row],[Fecha]]="",(""),(Tabla1[[#This Row],[Medio de Pago]]))</f>
        <v/>
      </c>
      <c r="H5346" s="4" t="str">
        <f>IF(Tabla1[[#This Row],[Fecha]]="",(""),(IF(Tabla1[[#This Row],[Ingreso en]]="",(""),(Tabla1[[#This Row],[Precio]]))))</f>
        <v/>
      </c>
      <c r="I5346" s="5" t="str">
        <f>IF(Tabla1[[#This Row],[Fecha]]="",(""),(IF(Tabla1[[#This Row],[Egreso de]]="",(""),(Tabla1[[#This Row],[Precio]]))))</f>
        <v/>
      </c>
      <c r="J5346" s="4" t="str">
        <f>IF(Tabla1[[#This Row],[Fecha]]="",(""),(IF(Tabla13[[#This Row],[Ingreso en]]="",(-Tabla13[[#This Row],[Egreso de]]),(Tabla13[[#This Row],[Ingreso en]]))))</f>
        <v/>
      </c>
    </row>
    <row r="5347" spans="1:10" x14ac:dyDescent="0.3">
      <c r="A5347" s="2" t="str">
        <f>IF(Tabla1[[#This Row],[Fecha]]="",(""),(Tabla1[[#This Row],[Fecha]]))</f>
        <v/>
      </c>
      <c r="B5347" s="3" t="str">
        <f>IF(Tabla1[[#This Row],[Fecha]]="",(""),(Tabla1[[#This Row],[Tipo de Operación]]))</f>
        <v/>
      </c>
      <c r="C5347" s="19" t="str">
        <f>IF(Tabla1[[#This Row],[Fecha]]="",(""),(Tabla1[[#This Row],[Código]]))</f>
        <v/>
      </c>
      <c r="D5347" s="4" t="str">
        <f>IF(Tabla1[[#This Row],[Fecha]]="",(""),(Tabla1[[#This Row],[Rubro]]))</f>
        <v/>
      </c>
      <c r="E5347" s="4"/>
      <c r="F5347" s="4" t="str">
        <f>IF(Tabla1[[#This Row],[Fecha]]="",(""),(Tabla1[[#This Row],[Precio]]))</f>
        <v/>
      </c>
      <c r="G5347" s="4" t="str">
        <f>IF(Tabla1[[#This Row],[Fecha]]="",(""),(Tabla1[[#This Row],[Medio de Pago]]))</f>
        <v/>
      </c>
      <c r="H5347" s="4" t="str">
        <f>IF(Tabla1[[#This Row],[Fecha]]="",(""),(IF(Tabla1[[#This Row],[Ingreso en]]="",(""),(Tabla1[[#This Row],[Precio]]))))</f>
        <v/>
      </c>
      <c r="I5347" s="5" t="str">
        <f>IF(Tabla1[[#This Row],[Fecha]]="",(""),(IF(Tabla1[[#This Row],[Egreso de]]="",(""),(Tabla1[[#This Row],[Precio]]))))</f>
        <v/>
      </c>
      <c r="J5347" s="4" t="str">
        <f>IF(Tabla1[[#This Row],[Fecha]]="",(""),(IF(Tabla13[[#This Row],[Ingreso en]]="",(-Tabla13[[#This Row],[Egreso de]]),(Tabla13[[#This Row],[Ingreso en]]))))</f>
        <v/>
      </c>
    </row>
    <row r="5348" spans="1:10" x14ac:dyDescent="0.3">
      <c r="A5348" s="2" t="str">
        <f>IF(Tabla1[[#This Row],[Fecha]]="",(""),(Tabla1[[#This Row],[Fecha]]))</f>
        <v/>
      </c>
      <c r="B5348" s="3" t="str">
        <f>IF(Tabla1[[#This Row],[Fecha]]="",(""),(Tabla1[[#This Row],[Tipo de Operación]]))</f>
        <v/>
      </c>
      <c r="C5348" s="19" t="str">
        <f>IF(Tabla1[[#This Row],[Fecha]]="",(""),(Tabla1[[#This Row],[Código]]))</f>
        <v/>
      </c>
      <c r="D5348" s="4" t="str">
        <f>IF(Tabla1[[#This Row],[Fecha]]="",(""),(Tabla1[[#This Row],[Rubro]]))</f>
        <v/>
      </c>
      <c r="E5348" s="4"/>
      <c r="F5348" s="4" t="str">
        <f>IF(Tabla1[[#This Row],[Fecha]]="",(""),(Tabla1[[#This Row],[Precio]]))</f>
        <v/>
      </c>
      <c r="G5348" s="4" t="str">
        <f>IF(Tabla1[[#This Row],[Fecha]]="",(""),(Tabla1[[#This Row],[Medio de Pago]]))</f>
        <v/>
      </c>
      <c r="H5348" s="4" t="str">
        <f>IF(Tabla1[[#This Row],[Fecha]]="",(""),(IF(Tabla1[[#This Row],[Ingreso en]]="",(""),(Tabla1[[#This Row],[Precio]]))))</f>
        <v/>
      </c>
      <c r="I5348" s="5" t="str">
        <f>IF(Tabla1[[#This Row],[Fecha]]="",(""),(IF(Tabla1[[#This Row],[Egreso de]]="",(""),(Tabla1[[#This Row],[Precio]]))))</f>
        <v/>
      </c>
      <c r="J5348" s="4" t="str">
        <f>IF(Tabla1[[#This Row],[Fecha]]="",(""),(IF(Tabla13[[#This Row],[Ingreso en]]="",(-Tabla13[[#This Row],[Egreso de]]),(Tabla13[[#This Row],[Ingreso en]]))))</f>
        <v/>
      </c>
    </row>
    <row r="5349" spans="1:10" x14ac:dyDescent="0.3">
      <c r="A5349" s="2" t="str">
        <f>IF(Tabla1[[#This Row],[Fecha]]="",(""),(Tabla1[[#This Row],[Fecha]]))</f>
        <v/>
      </c>
      <c r="B5349" s="3" t="str">
        <f>IF(Tabla1[[#This Row],[Fecha]]="",(""),(Tabla1[[#This Row],[Tipo de Operación]]))</f>
        <v/>
      </c>
      <c r="C5349" s="19" t="str">
        <f>IF(Tabla1[[#This Row],[Fecha]]="",(""),(Tabla1[[#This Row],[Código]]))</f>
        <v/>
      </c>
      <c r="D5349" s="4" t="str">
        <f>IF(Tabla1[[#This Row],[Fecha]]="",(""),(Tabla1[[#This Row],[Rubro]]))</f>
        <v/>
      </c>
      <c r="E5349" s="4"/>
      <c r="F5349" s="4" t="str">
        <f>IF(Tabla1[[#This Row],[Fecha]]="",(""),(Tabla1[[#This Row],[Precio]]))</f>
        <v/>
      </c>
      <c r="G5349" s="4" t="str">
        <f>IF(Tabla1[[#This Row],[Fecha]]="",(""),(Tabla1[[#This Row],[Medio de Pago]]))</f>
        <v/>
      </c>
      <c r="H5349" s="4" t="str">
        <f>IF(Tabla1[[#This Row],[Fecha]]="",(""),(IF(Tabla1[[#This Row],[Ingreso en]]="",(""),(Tabla1[[#This Row],[Precio]]))))</f>
        <v/>
      </c>
      <c r="I5349" s="5" t="str">
        <f>IF(Tabla1[[#This Row],[Fecha]]="",(""),(IF(Tabla1[[#This Row],[Egreso de]]="",(""),(Tabla1[[#This Row],[Precio]]))))</f>
        <v/>
      </c>
      <c r="J5349" s="4" t="str">
        <f>IF(Tabla1[[#This Row],[Fecha]]="",(""),(IF(Tabla13[[#This Row],[Ingreso en]]="",(-Tabla13[[#This Row],[Egreso de]]),(Tabla13[[#This Row],[Ingreso en]]))))</f>
        <v/>
      </c>
    </row>
    <row r="5350" spans="1:10" x14ac:dyDescent="0.3">
      <c r="A5350" s="2" t="str">
        <f>IF(Tabla1[[#This Row],[Fecha]]="",(""),(Tabla1[[#This Row],[Fecha]]))</f>
        <v/>
      </c>
      <c r="B5350" s="3" t="str">
        <f>IF(Tabla1[[#This Row],[Fecha]]="",(""),(Tabla1[[#This Row],[Tipo de Operación]]))</f>
        <v/>
      </c>
      <c r="C5350" s="19" t="str">
        <f>IF(Tabla1[[#This Row],[Fecha]]="",(""),(Tabla1[[#This Row],[Código]]))</f>
        <v/>
      </c>
      <c r="D5350" s="4" t="str">
        <f>IF(Tabla1[[#This Row],[Fecha]]="",(""),(Tabla1[[#This Row],[Rubro]]))</f>
        <v/>
      </c>
      <c r="E5350" s="4"/>
      <c r="F5350" s="4" t="str">
        <f>IF(Tabla1[[#This Row],[Fecha]]="",(""),(Tabla1[[#This Row],[Precio]]))</f>
        <v/>
      </c>
      <c r="G5350" s="4" t="str">
        <f>IF(Tabla1[[#This Row],[Fecha]]="",(""),(Tabla1[[#This Row],[Medio de Pago]]))</f>
        <v/>
      </c>
      <c r="H5350" s="4" t="str">
        <f>IF(Tabla1[[#This Row],[Fecha]]="",(""),(IF(Tabla1[[#This Row],[Ingreso en]]="",(""),(Tabla1[[#This Row],[Precio]]))))</f>
        <v/>
      </c>
      <c r="I5350" s="5" t="str">
        <f>IF(Tabla1[[#This Row],[Fecha]]="",(""),(IF(Tabla1[[#This Row],[Egreso de]]="",(""),(Tabla1[[#This Row],[Precio]]))))</f>
        <v/>
      </c>
      <c r="J5350" s="4" t="str">
        <f>IF(Tabla1[[#This Row],[Fecha]]="",(""),(IF(Tabla13[[#This Row],[Ingreso en]]="",(-Tabla13[[#This Row],[Egreso de]]),(Tabla13[[#This Row],[Ingreso en]]))))</f>
        <v/>
      </c>
    </row>
    <row r="5351" spans="1:10" x14ac:dyDescent="0.3">
      <c r="A5351" s="2" t="str">
        <f>IF(Tabla1[[#This Row],[Fecha]]="",(""),(Tabla1[[#This Row],[Fecha]]))</f>
        <v/>
      </c>
      <c r="B5351" s="3" t="str">
        <f>IF(Tabla1[[#This Row],[Fecha]]="",(""),(Tabla1[[#This Row],[Tipo de Operación]]))</f>
        <v/>
      </c>
      <c r="C5351" s="19" t="str">
        <f>IF(Tabla1[[#This Row],[Fecha]]="",(""),(Tabla1[[#This Row],[Código]]))</f>
        <v/>
      </c>
      <c r="D5351" s="4" t="str">
        <f>IF(Tabla1[[#This Row],[Fecha]]="",(""),(Tabla1[[#This Row],[Rubro]]))</f>
        <v/>
      </c>
      <c r="E5351" s="4"/>
      <c r="F5351" s="4" t="str">
        <f>IF(Tabla1[[#This Row],[Fecha]]="",(""),(Tabla1[[#This Row],[Precio]]))</f>
        <v/>
      </c>
      <c r="G5351" s="4" t="str">
        <f>IF(Tabla1[[#This Row],[Fecha]]="",(""),(Tabla1[[#This Row],[Medio de Pago]]))</f>
        <v/>
      </c>
      <c r="H5351" s="4" t="str">
        <f>IF(Tabla1[[#This Row],[Fecha]]="",(""),(IF(Tabla1[[#This Row],[Ingreso en]]="",(""),(Tabla1[[#This Row],[Precio]]))))</f>
        <v/>
      </c>
      <c r="I5351" s="5" t="str">
        <f>IF(Tabla1[[#This Row],[Fecha]]="",(""),(IF(Tabla1[[#This Row],[Egreso de]]="",(""),(Tabla1[[#This Row],[Precio]]))))</f>
        <v/>
      </c>
      <c r="J5351" s="4" t="str">
        <f>IF(Tabla1[[#This Row],[Fecha]]="",(""),(IF(Tabla13[[#This Row],[Ingreso en]]="",(-Tabla13[[#This Row],[Egreso de]]),(Tabla13[[#This Row],[Ingreso en]]))))</f>
        <v/>
      </c>
    </row>
    <row r="5352" spans="1:10" x14ac:dyDescent="0.3">
      <c r="A5352" s="2" t="str">
        <f>IF(Tabla1[[#This Row],[Fecha]]="",(""),(Tabla1[[#This Row],[Fecha]]))</f>
        <v/>
      </c>
      <c r="B5352" s="3" t="str">
        <f>IF(Tabla1[[#This Row],[Fecha]]="",(""),(Tabla1[[#This Row],[Tipo de Operación]]))</f>
        <v/>
      </c>
      <c r="C5352" s="19" t="str">
        <f>IF(Tabla1[[#This Row],[Fecha]]="",(""),(Tabla1[[#This Row],[Código]]))</f>
        <v/>
      </c>
      <c r="D5352" s="4" t="str">
        <f>IF(Tabla1[[#This Row],[Fecha]]="",(""),(Tabla1[[#This Row],[Rubro]]))</f>
        <v/>
      </c>
      <c r="E5352" s="4"/>
      <c r="F5352" s="4" t="str">
        <f>IF(Tabla1[[#This Row],[Fecha]]="",(""),(Tabla1[[#This Row],[Precio]]))</f>
        <v/>
      </c>
      <c r="G5352" s="4" t="str">
        <f>IF(Tabla1[[#This Row],[Fecha]]="",(""),(Tabla1[[#This Row],[Medio de Pago]]))</f>
        <v/>
      </c>
      <c r="H5352" s="4" t="str">
        <f>IF(Tabla1[[#This Row],[Fecha]]="",(""),(IF(Tabla1[[#This Row],[Ingreso en]]="",(""),(Tabla1[[#This Row],[Precio]]))))</f>
        <v/>
      </c>
      <c r="I5352" s="5" t="str">
        <f>IF(Tabla1[[#This Row],[Fecha]]="",(""),(IF(Tabla1[[#This Row],[Egreso de]]="",(""),(Tabla1[[#This Row],[Precio]]))))</f>
        <v/>
      </c>
      <c r="J5352" s="4" t="str">
        <f>IF(Tabla1[[#This Row],[Fecha]]="",(""),(IF(Tabla13[[#This Row],[Ingreso en]]="",(-Tabla13[[#This Row],[Egreso de]]),(Tabla13[[#This Row],[Ingreso en]]))))</f>
        <v/>
      </c>
    </row>
    <row r="5353" spans="1:10" x14ac:dyDescent="0.3">
      <c r="A5353" s="2" t="str">
        <f>IF(Tabla1[[#This Row],[Fecha]]="",(""),(Tabla1[[#This Row],[Fecha]]))</f>
        <v/>
      </c>
      <c r="B5353" s="3" t="str">
        <f>IF(Tabla1[[#This Row],[Fecha]]="",(""),(Tabla1[[#This Row],[Tipo de Operación]]))</f>
        <v/>
      </c>
      <c r="C5353" s="19" t="str">
        <f>IF(Tabla1[[#This Row],[Fecha]]="",(""),(Tabla1[[#This Row],[Código]]))</f>
        <v/>
      </c>
      <c r="D5353" s="4" t="str">
        <f>IF(Tabla1[[#This Row],[Fecha]]="",(""),(Tabla1[[#This Row],[Rubro]]))</f>
        <v/>
      </c>
      <c r="E5353" s="4"/>
      <c r="F5353" s="4" t="str">
        <f>IF(Tabla1[[#This Row],[Fecha]]="",(""),(Tabla1[[#This Row],[Precio]]))</f>
        <v/>
      </c>
      <c r="G5353" s="4" t="str">
        <f>IF(Tabla1[[#This Row],[Fecha]]="",(""),(Tabla1[[#This Row],[Medio de Pago]]))</f>
        <v/>
      </c>
      <c r="H5353" s="4" t="str">
        <f>IF(Tabla1[[#This Row],[Fecha]]="",(""),(IF(Tabla1[[#This Row],[Ingreso en]]="",(""),(Tabla1[[#This Row],[Precio]]))))</f>
        <v/>
      </c>
      <c r="I5353" s="5" t="str">
        <f>IF(Tabla1[[#This Row],[Fecha]]="",(""),(IF(Tabla1[[#This Row],[Egreso de]]="",(""),(Tabla1[[#This Row],[Precio]]))))</f>
        <v/>
      </c>
      <c r="J5353" s="4" t="str">
        <f>IF(Tabla1[[#This Row],[Fecha]]="",(""),(IF(Tabla13[[#This Row],[Ingreso en]]="",(-Tabla13[[#This Row],[Egreso de]]),(Tabla13[[#This Row],[Ingreso en]]))))</f>
        <v/>
      </c>
    </row>
    <row r="5354" spans="1:10" x14ac:dyDescent="0.3">
      <c r="A5354" s="2" t="str">
        <f>IF(Tabla1[[#This Row],[Fecha]]="",(""),(Tabla1[[#This Row],[Fecha]]))</f>
        <v/>
      </c>
      <c r="B5354" s="3" t="str">
        <f>IF(Tabla1[[#This Row],[Fecha]]="",(""),(Tabla1[[#This Row],[Tipo de Operación]]))</f>
        <v/>
      </c>
      <c r="C5354" s="19" t="str">
        <f>IF(Tabla1[[#This Row],[Fecha]]="",(""),(Tabla1[[#This Row],[Código]]))</f>
        <v/>
      </c>
      <c r="D5354" s="4" t="str">
        <f>IF(Tabla1[[#This Row],[Fecha]]="",(""),(Tabla1[[#This Row],[Rubro]]))</f>
        <v/>
      </c>
      <c r="E5354" s="4"/>
      <c r="F5354" s="4" t="str">
        <f>IF(Tabla1[[#This Row],[Fecha]]="",(""),(Tabla1[[#This Row],[Precio]]))</f>
        <v/>
      </c>
      <c r="G5354" s="4" t="str">
        <f>IF(Tabla1[[#This Row],[Fecha]]="",(""),(Tabla1[[#This Row],[Medio de Pago]]))</f>
        <v/>
      </c>
      <c r="H5354" s="4" t="str">
        <f>IF(Tabla1[[#This Row],[Fecha]]="",(""),(IF(Tabla1[[#This Row],[Ingreso en]]="",(""),(Tabla1[[#This Row],[Precio]]))))</f>
        <v/>
      </c>
      <c r="I5354" s="5" t="str">
        <f>IF(Tabla1[[#This Row],[Fecha]]="",(""),(IF(Tabla1[[#This Row],[Egreso de]]="",(""),(Tabla1[[#This Row],[Precio]]))))</f>
        <v/>
      </c>
      <c r="J5354" s="4" t="str">
        <f>IF(Tabla1[[#This Row],[Fecha]]="",(""),(IF(Tabla13[[#This Row],[Ingreso en]]="",(-Tabla13[[#This Row],[Egreso de]]),(Tabla13[[#This Row],[Ingreso en]]))))</f>
        <v/>
      </c>
    </row>
    <row r="5355" spans="1:10" x14ac:dyDescent="0.3">
      <c r="A5355" s="2" t="str">
        <f>IF(Tabla1[[#This Row],[Fecha]]="",(""),(Tabla1[[#This Row],[Fecha]]))</f>
        <v/>
      </c>
      <c r="B5355" s="3" t="str">
        <f>IF(Tabla1[[#This Row],[Fecha]]="",(""),(Tabla1[[#This Row],[Tipo de Operación]]))</f>
        <v/>
      </c>
      <c r="C5355" s="19" t="str">
        <f>IF(Tabla1[[#This Row],[Fecha]]="",(""),(Tabla1[[#This Row],[Código]]))</f>
        <v/>
      </c>
      <c r="D5355" s="4" t="str">
        <f>IF(Tabla1[[#This Row],[Fecha]]="",(""),(Tabla1[[#This Row],[Rubro]]))</f>
        <v/>
      </c>
      <c r="E5355" s="4"/>
      <c r="F5355" s="4" t="str">
        <f>IF(Tabla1[[#This Row],[Fecha]]="",(""),(Tabla1[[#This Row],[Precio]]))</f>
        <v/>
      </c>
      <c r="G5355" s="4" t="str">
        <f>IF(Tabla1[[#This Row],[Fecha]]="",(""),(Tabla1[[#This Row],[Medio de Pago]]))</f>
        <v/>
      </c>
      <c r="H5355" s="4" t="str">
        <f>IF(Tabla1[[#This Row],[Fecha]]="",(""),(IF(Tabla1[[#This Row],[Ingreso en]]="",(""),(Tabla1[[#This Row],[Precio]]))))</f>
        <v/>
      </c>
      <c r="I5355" s="5" t="str">
        <f>IF(Tabla1[[#This Row],[Fecha]]="",(""),(IF(Tabla1[[#This Row],[Egreso de]]="",(""),(Tabla1[[#This Row],[Precio]]))))</f>
        <v/>
      </c>
      <c r="J5355" s="4" t="str">
        <f>IF(Tabla1[[#This Row],[Fecha]]="",(""),(IF(Tabla13[[#This Row],[Ingreso en]]="",(-Tabla13[[#This Row],[Egreso de]]),(Tabla13[[#This Row],[Ingreso en]]))))</f>
        <v/>
      </c>
    </row>
    <row r="5356" spans="1:10" x14ac:dyDescent="0.3">
      <c r="A5356" s="2" t="str">
        <f>IF(Tabla1[[#This Row],[Fecha]]="",(""),(Tabla1[[#This Row],[Fecha]]))</f>
        <v/>
      </c>
      <c r="B5356" s="3" t="str">
        <f>IF(Tabla1[[#This Row],[Fecha]]="",(""),(Tabla1[[#This Row],[Tipo de Operación]]))</f>
        <v/>
      </c>
      <c r="C5356" s="19" t="str">
        <f>IF(Tabla1[[#This Row],[Fecha]]="",(""),(Tabla1[[#This Row],[Código]]))</f>
        <v/>
      </c>
      <c r="D5356" s="4" t="str">
        <f>IF(Tabla1[[#This Row],[Fecha]]="",(""),(Tabla1[[#This Row],[Rubro]]))</f>
        <v/>
      </c>
      <c r="E5356" s="4"/>
      <c r="F5356" s="4" t="str">
        <f>IF(Tabla1[[#This Row],[Fecha]]="",(""),(Tabla1[[#This Row],[Precio]]))</f>
        <v/>
      </c>
      <c r="G5356" s="4" t="str">
        <f>IF(Tabla1[[#This Row],[Fecha]]="",(""),(Tabla1[[#This Row],[Medio de Pago]]))</f>
        <v/>
      </c>
      <c r="H5356" s="4" t="str">
        <f>IF(Tabla1[[#This Row],[Fecha]]="",(""),(IF(Tabla1[[#This Row],[Ingreso en]]="",(""),(Tabla1[[#This Row],[Precio]]))))</f>
        <v/>
      </c>
      <c r="I5356" s="5" t="str">
        <f>IF(Tabla1[[#This Row],[Fecha]]="",(""),(IF(Tabla1[[#This Row],[Egreso de]]="",(""),(Tabla1[[#This Row],[Precio]]))))</f>
        <v/>
      </c>
      <c r="J5356" s="4" t="str">
        <f>IF(Tabla1[[#This Row],[Fecha]]="",(""),(IF(Tabla13[[#This Row],[Ingreso en]]="",(-Tabla13[[#This Row],[Egreso de]]),(Tabla13[[#This Row],[Ingreso en]]))))</f>
        <v/>
      </c>
    </row>
    <row r="5357" spans="1:10" x14ac:dyDescent="0.3">
      <c r="A5357" s="2" t="str">
        <f>IF(Tabla1[[#This Row],[Fecha]]="",(""),(Tabla1[[#This Row],[Fecha]]))</f>
        <v/>
      </c>
      <c r="B5357" s="3" t="str">
        <f>IF(Tabla1[[#This Row],[Fecha]]="",(""),(Tabla1[[#This Row],[Tipo de Operación]]))</f>
        <v/>
      </c>
      <c r="C5357" s="19" t="str">
        <f>IF(Tabla1[[#This Row],[Fecha]]="",(""),(Tabla1[[#This Row],[Código]]))</f>
        <v/>
      </c>
      <c r="D5357" s="4" t="str">
        <f>IF(Tabla1[[#This Row],[Fecha]]="",(""),(Tabla1[[#This Row],[Rubro]]))</f>
        <v/>
      </c>
      <c r="E5357" s="4"/>
      <c r="F5357" s="4" t="str">
        <f>IF(Tabla1[[#This Row],[Fecha]]="",(""),(Tabla1[[#This Row],[Precio]]))</f>
        <v/>
      </c>
      <c r="G5357" s="4" t="str">
        <f>IF(Tabla1[[#This Row],[Fecha]]="",(""),(Tabla1[[#This Row],[Medio de Pago]]))</f>
        <v/>
      </c>
      <c r="H5357" s="4" t="str">
        <f>IF(Tabla1[[#This Row],[Fecha]]="",(""),(IF(Tabla1[[#This Row],[Ingreso en]]="",(""),(Tabla1[[#This Row],[Precio]]))))</f>
        <v/>
      </c>
      <c r="I5357" s="5" t="str">
        <f>IF(Tabla1[[#This Row],[Fecha]]="",(""),(IF(Tabla1[[#This Row],[Egreso de]]="",(""),(Tabla1[[#This Row],[Precio]]))))</f>
        <v/>
      </c>
      <c r="J5357" s="4" t="str">
        <f>IF(Tabla1[[#This Row],[Fecha]]="",(""),(IF(Tabla13[[#This Row],[Ingreso en]]="",(-Tabla13[[#This Row],[Egreso de]]),(Tabla13[[#This Row],[Ingreso en]]))))</f>
        <v/>
      </c>
    </row>
    <row r="5358" spans="1:10" x14ac:dyDescent="0.3">
      <c r="A5358" s="2" t="str">
        <f>IF(Tabla1[[#This Row],[Fecha]]="",(""),(Tabla1[[#This Row],[Fecha]]))</f>
        <v/>
      </c>
      <c r="B5358" s="3" t="str">
        <f>IF(Tabla1[[#This Row],[Fecha]]="",(""),(Tabla1[[#This Row],[Tipo de Operación]]))</f>
        <v/>
      </c>
      <c r="C5358" s="19" t="str">
        <f>IF(Tabla1[[#This Row],[Fecha]]="",(""),(Tabla1[[#This Row],[Código]]))</f>
        <v/>
      </c>
      <c r="D5358" s="4" t="str">
        <f>IF(Tabla1[[#This Row],[Fecha]]="",(""),(Tabla1[[#This Row],[Rubro]]))</f>
        <v/>
      </c>
      <c r="E5358" s="4"/>
      <c r="F5358" s="4" t="str">
        <f>IF(Tabla1[[#This Row],[Fecha]]="",(""),(Tabla1[[#This Row],[Precio]]))</f>
        <v/>
      </c>
      <c r="G5358" s="4" t="str">
        <f>IF(Tabla1[[#This Row],[Fecha]]="",(""),(Tabla1[[#This Row],[Medio de Pago]]))</f>
        <v/>
      </c>
      <c r="H5358" s="4" t="str">
        <f>IF(Tabla1[[#This Row],[Fecha]]="",(""),(IF(Tabla1[[#This Row],[Ingreso en]]="",(""),(Tabla1[[#This Row],[Precio]]))))</f>
        <v/>
      </c>
      <c r="I5358" s="5" t="str">
        <f>IF(Tabla1[[#This Row],[Fecha]]="",(""),(IF(Tabla1[[#This Row],[Egreso de]]="",(""),(Tabla1[[#This Row],[Precio]]))))</f>
        <v/>
      </c>
      <c r="J5358" s="4" t="str">
        <f>IF(Tabla1[[#This Row],[Fecha]]="",(""),(IF(Tabla13[[#This Row],[Ingreso en]]="",(-Tabla13[[#This Row],[Egreso de]]),(Tabla13[[#This Row],[Ingreso en]]))))</f>
        <v/>
      </c>
    </row>
    <row r="5359" spans="1:10" x14ac:dyDescent="0.3">
      <c r="A5359" s="2" t="str">
        <f>IF(Tabla1[[#This Row],[Fecha]]="",(""),(Tabla1[[#This Row],[Fecha]]))</f>
        <v/>
      </c>
      <c r="B5359" s="3" t="str">
        <f>IF(Tabla1[[#This Row],[Fecha]]="",(""),(Tabla1[[#This Row],[Tipo de Operación]]))</f>
        <v/>
      </c>
      <c r="C5359" s="19" t="str">
        <f>IF(Tabla1[[#This Row],[Fecha]]="",(""),(Tabla1[[#This Row],[Código]]))</f>
        <v/>
      </c>
      <c r="D5359" s="4" t="str">
        <f>IF(Tabla1[[#This Row],[Fecha]]="",(""),(Tabla1[[#This Row],[Rubro]]))</f>
        <v/>
      </c>
      <c r="E5359" s="4"/>
      <c r="F5359" s="4" t="str">
        <f>IF(Tabla1[[#This Row],[Fecha]]="",(""),(Tabla1[[#This Row],[Precio]]))</f>
        <v/>
      </c>
      <c r="G5359" s="4" t="str">
        <f>IF(Tabla1[[#This Row],[Fecha]]="",(""),(Tabla1[[#This Row],[Medio de Pago]]))</f>
        <v/>
      </c>
      <c r="H5359" s="4" t="str">
        <f>IF(Tabla1[[#This Row],[Fecha]]="",(""),(IF(Tabla1[[#This Row],[Ingreso en]]="",(""),(Tabla1[[#This Row],[Precio]]))))</f>
        <v/>
      </c>
      <c r="I5359" s="5" t="str">
        <f>IF(Tabla1[[#This Row],[Fecha]]="",(""),(IF(Tabla1[[#This Row],[Egreso de]]="",(""),(Tabla1[[#This Row],[Precio]]))))</f>
        <v/>
      </c>
      <c r="J5359" s="4" t="str">
        <f>IF(Tabla1[[#This Row],[Fecha]]="",(""),(IF(Tabla13[[#This Row],[Ingreso en]]="",(-Tabla13[[#This Row],[Egreso de]]),(Tabla13[[#This Row],[Ingreso en]]))))</f>
        <v/>
      </c>
    </row>
    <row r="5360" spans="1:10" x14ac:dyDescent="0.3">
      <c r="A5360" s="2" t="str">
        <f>IF(Tabla1[[#This Row],[Fecha]]="",(""),(Tabla1[[#This Row],[Fecha]]))</f>
        <v/>
      </c>
      <c r="B5360" s="3" t="str">
        <f>IF(Tabla1[[#This Row],[Fecha]]="",(""),(Tabla1[[#This Row],[Tipo de Operación]]))</f>
        <v/>
      </c>
      <c r="C5360" s="19" t="str">
        <f>IF(Tabla1[[#This Row],[Fecha]]="",(""),(Tabla1[[#This Row],[Código]]))</f>
        <v/>
      </c>
      <c r="D5360" s="4" t="str">
        <f>IF(Tabla1[[#This Row],[Fecha]]="",(""),(Tabla1[[#This Row],[Rubro]]))</f>
        <v/>
      </c>
      <c r="E5360" s="4"/>
      <c r="F5360" s="4" t="str">
        <f>IF(Tabla1[[#This Row],[Fecha]]="",(""),(Tabla1[[#This Row],[Precio]]))</f>
        <v/>
      </c>
      <c r="G5360" s="4" t="str">
        <f>IF(Tabla1[[#This Row],[Fecha]]="",(""),(Tabla1[[#This Row],[Medio de Pago]]))</f>
        <v/>
      </c>
      <c r="H5360" s="4" t="str">
        <f>IF(Tabla1[[#This Row],[Fecha]]="",(""),(IF(Tabla1[[#This Row],[Ingreso en]]="",(""),(Tabla1[[#This Row],[Precio]]))))</f>
        <v/>
      </c>
      <c r="I5360" s="5" t="str">
        <f>IF(Tabla1[[#This Row],[Fecha]]="",(""),(IF(Tabla1[[#This Row],[Egreso de]]="",(""),(Tabla1[[#This Row],[Precio]]))))</f>
        <v/>
      </c>
      <c r="J5360" s="4" t="str">
        <f>IF(Tabla1[[#This Row],[Fecha]]="",(""),(IF(Tabla13[[#This Row],[Ingreso en]]="",(-Tabla13[[#This Row],[Egreso de]]),(Tabla13[[#This Row],[Ingreso en]]))))</f>
        <v/>
      </c>
    </row>
    <row r="5361" spans="1:10" x14ac:dyDescent="0.3">
      <c r="A5361" s="2" t="str">
        <f>IF(Tabla1[[#This Row],[Fecha]]="",(""),(Tabla1[[#This Row],[Fecha]]))</f>
        <v/>
      </c>
      <c r="B5361" s="3" t="str">
        <f>IF(Tabla1[[#This Row],[Fecha]]="",(""),(Tabla1[[#This Row],[Tipo de Operación]]))</f>
        <v/>
      </c>
      <c r="C5361" s="19" t="str">
        <f>IF(Tabla1[[#This Row],[Fecha]]="",(""),(Tabla1[[#This Row],[Código]]))</f>
        <v/>
      </c>
      <c r="D5361" s="4" t="str">
        <f>IF(Tabla1[[#This Row],[Fecha]]="",(""),(Tabla1[[#This Row],[Rubro]]))</f>
        <v/>
      </c>
      <c r="E5361" s="4"/>
      <c r="F5361" s="4" t="str">
        <f>IF(Tabla1[[#This Row],[Fecha]]="",(""),(Tabla1[[#This Row],[Precio]]))</f>
        <v/>
      </c>
      <c r="G5361" s="4" t="str">
        <f>IF(Tabla1[[#This Row],[Fecha]]="",(""),(Tabla1[[#This Row],[Medio de Pago]]))</f>
        <v/>
      </c>
      <c r="H5361" s="4" t="str">
        <f>IF(Tabla1[[#This Row],[Fecha]]="",(""),(IF(Tabla1[[#This Row],[Ingreso en]]="",(""),(Tabla1[[#This Row],[Precio]]))))</f>
        <v/>
      </c>
      <c r="I5361" s="5" t="str">
        <f>IF(Tabla1[[#This Row],[Fecha]]="",(""),(IF(Tabla1[[#This Row],[Egreso de]]="",(""),(Tabla1[[#This Row],[Precio]]))))</f>
        <v/>
      </c>
      <c r="J5361" s="4" t="str">
        <f>IF(Tabla1[[#This Row],[Fecha]]="",(""),(IF(Tabla13[[#This Row],[Ingreso en]]="",(-Tabla13[[#This Row],[Egreso de]]),(Tabla13[[#This Row],[Ingreso en]]))))</f>
        <v/>
      </c>
    </row>
    <row r="5362" spans="1:10" x14ac:dyDescent="0.3">
      <c r="A5362" s="2" t="str">
        <f>IF(Tabla1[[#This Row],[Fecha]]="",(""),(Tabla1[[#This Row],[Fecha]]))</f>
        <v/>
      </c>
      <c r="B5362" s="3" t="str">
        <f>IF(Tabla1[[#This Row],[Fecha]]="",(""),(Tabla1[[#This Row],[Tipo de Operación]]))</f>
        <v/>
      </c>
      <c r="C5362" s="19" t="str">
        <f>IF(Tabla1[[#This Row],[Fecha]]="",(""),(Tabla1[[#This Row],[Código]]))</f>
        <v/>
      </c>
      <c r="D5362" s="4" t="str">
        <f>IF(Tabla1[[#This Row],[Fecha]]="",(""),(Tabla1[[#This Row],[Rubro]]))</f>
        <v/>
      </c>
      <c r="E5362" s="4"/>
      <c r="F5362" s="4" t="str">
        <f>IF(Tabla1[[#This Row],[Fecha]]="",(""),(Tabla1[[#This Row],[Precio]]))</f>
        <v/>
      </c>
      <c r="G5362" s="4" t="str">
        <f>IF(Tabla1[[#This Row],[Fecha]]="",(""),(Tabla1[[#This Row],[Medio de Pago]]))</f>
        <v/>
      </c>
      <c r="H5362" s="4" t="str">
        <f>IF(Tabla1[[#This Row],[Fecha]]="",(""),(IF(Tabla1[[#This Row],[Ingreso en]]="",(""),(Tabla1[[#This Row],[Precio]]))))</f>
        <v/>
      </c>
      <c r="I5362" s="5" t="str">
        <f>IF(Tabla1[[#This Row],[Fecha]]="",(""),(IF(Tabla1[[#This Row],[Egreso de]]="",(""),(Tabla1[[#This Row],[Precio]]))))</f>
        <v/>
      </c>
      <c r="J5362" s="4" t="str">
        <f>IF(Tabla1[[#This Row],[Fecha]]="",(""),(IF(Tabla13[[#This Row],[Ingreso en]]="",(-Tabla13[[#This Row],[Egreso de]]),(Tabla13[[#This Row],[Ingreso en]]))))</f>
        <v/>
      </c>
    </row>
    <row r="5363" spans="1:10" x14ac:dyDescent="0.3">
      <c r="A5363" s="2" t="str">
        <f>IF(Tabla1[[#This Row],[Fecha]]="",(""),(Tabla1[[#This Row],[Fecha]]))</f>
        <v/>
      </c>
      <c r="B5363" s="3" t="str">
        <f>IF(Tabla1[[#This Row],[Fecha]]="",(""),(Tabla1[[#This Row],[Tipo de Operación]]))</f>
        <v/>
      </c>
      <c r="C5363" s="19" t="str">
        <f>IF(Tabla1[[#This Row],[Fecha]]="",(""),(Tabla1[[#This Row],[Código]]))</f>
        <v/>
      </c>
      <c r="D5363" s="4" t="str">
        <f>IF(Tabla1[[#This Row],[Fecha]]="",(""),(Tabla1[[#This Row],[Rubro]]))</f>
        <v/>
      </c>
      <c r="E5363" s="4"/>
      <c r="F5363" s="4" t="str">
        <f>IF(Tabla1[[#This Row],[Fecha]]="",(""),(Tabla1[[#This Row],[Precio]]))</f>
        <v/>
      </c>
      <c r="G5363" s="4" t="str">
        <f>IF(Tabla1[[#This Row],[Fecha]]="",(""),(Tabla1[[#This Row],[Medio de Pago]]))</f>
        <v/>
      </c>
      <c r="H5363" s="4" t="str">
        <f>IF(Tabla1[[#This Row],[Fecha]]="",(""),(IF(Tabla1[[#This Row],[Ingreso en]]="",(""),(Tabla1[[#This Row],[Precio]]))))</f>
        <v/>
      </c>
      <c r="I5363" s="5" t="str">
        <f>IF(Tabla1[[#This Row],[Fecha]]="",(""),(IF(Tabla1[[#This Row],[Egreso de]]="",(""),(Tabla1[[#This Row],[Precio]]))))</f>
        <v/>
      </c>
      <c r="J5363" s="4" t="str">
        <f>IF(Tabla1[[#This Row],[Fecha]]="",(""),(IF(Tabla13[[#This Row],[Ingreso en]]="",(-Tabla13[[#This Row],[Egreso de]]),(Tabla13[[#This Row],[Ingreso en]]))))</f>
        <v/>
      </c>
    </row>
    <row r="5364" spans="1:10" x14ac:dyDescent="0.3">
      <c r="A5364" s="2" t="str">
        <f>IF(Tabla1[[#This Row],[Fecha]]="",(""),(Tabla1[[#This Row],[Fecha]]))</f>
        <v/>
      </c>
      <c r="B5364" s="3" t="str">
        <f>IF(Tabla1[[#This Row],[Fecha]]="",(""),(Tabla1[[#This Row],[Tipo de Operación]]))</f>
        <v/>
      </c>
      <c r="C5364" s="19" t="str">
        <f>IF(Tabla1[[#This Row],[Fecha]]="",(""),(Tabla1[[#This Row],[Código]]))</f>
        <v/>
      </c>
      <c r="D5364" s="4" t="str">
        <f>IF(Tabla1[[#This Row],[Fecha]]="",(""),(Tabla1[[#This Row],[Rubro]]))</f>
        <v/>
      </c>
      <c r="E5364" s="4"/>
      <c r="F5364" s="4" t="str">
        <f>IF(Tabla1[[#This Row],[Fecha]]="",(""),(Tabla1[[#This Row],[Precio]]))</f>
        <v/>
      </c>
      <c r="G5364" s="4" t="str">
        <f>IF(Tabla1[[#This Row],[Fecha]]="",(""),(Tabla1[[#This Row],[Medio de Pago]]))</f>
        <v/>
      </c>
      <c r="H5364" s="4" t="str">
        <f>IF(Tabla1[[#This Row],[Fecha]]="",(""),(IF(Tabla1[[#This Row],[Ingreso en]]="",(""),(Tabla1[[#This Row],[Precio]]))))</f>
        <v/>
      </c>
      <c r="I5364" s="5" t="str">
        <f>IF(Tabla1[[#This Row],[Fecha]]="",(""),(IF(Tabla1[[#This Row],[Egreso de]]="",(""),(Tabla1[[#This Row],[Precio]]))))</f>
        <v/>
      </c>
      <c r="J5364" s="4" t="str">
        <f>IF(Tabla1[[#This Row],[Fecha]]="",(""),(IF(Tabla13[[#This Row],[Ingreso en]]="",(-Tabla13[[#This Row],[Egreso de]]),(Tabla13[[#This Row],[Ingreso en]]))))</f>
        <v/>
      </c>
    </row>
    <row r="5365" spans="1:10" x14ac:dyDescent="0.3">
      <c r="A5365" s="2" t="str">
        <f>IF(Tabla1[[#This Row],[Fecha]]="",(""),(Tabla1[[#This Row],[Fecha]]))</f>
        <v/>
      </c>
      <c r="B5365" s="3" t="str">
        <f>IF(Tabla1[[#This Row],[Fecha]]="",(""),(Tabla1[[#This Row],[Tipo de Operación]]))</f>
        <v/>
      </c>
      <c r="C5365" s="19" t="str">
        <f>IF(Tabla1[[#This Row],[Fecha]]="",(""),(Tabla1[[#This Row],[Código]]))</f>
        <v/>
      </c>
      <c r="D5365" s="4" t="str">
        <f>IF(Tabla1[[#This Row],[Fecha]]="",(""),(Tabla1[[#This Row],[Rubro]]))</f>
        <v/>
      </c>
      <c r="E5365" s="4"/>
      <c r="F5365" s="4" t="str">
        <f>IF(Tabla1[[#This Row],[Fecha]]="",(""),(Tabla1[[#This Row],[Precio]]))</f>
        <v/>
      </c>
      <c r="G5365" s="4" t="str">
        <f>IF(Tabla1[[#This Row],[Fecha]]="",(""),(Tabla1[[#This Row],[Medio de Pago]]))</f>
        <v/>
      </c>
      <c r="H5365" s="4" t="str">
        <f>IF(Tabla1[[#This Row],[Fecha]]="",(""),(IF(Tabla1[[#This Row],[Ingreso en]]="",(""),(Tabla1[[#This Row],[Precio]]))))</f>
        <v/>
      </c>
      <c r="I5365" s="5" t="str">
        <f>IF(Tabla1[[#This Row],[Fecha]]="",(""),(IF(Tabla1[[#This Row],[Egreso de]]="",(""),(Tabla1[[#This Row],[Precio]]))))</f>
        <v/>
      </c>
      <c r="J5365" s="4" t="str">
        <f>IF(Tabla1[[#This Row],[Fecha]]="",(""),(IF(Tabla13[[#This Row],[Ingreso en]]="",(-Tabla13[[#This Row],[Egreso de]]),(Tabla13[[#This Row],[Ingreso en]]))))</f>
        <v/>
      </c>
    </row>
    <row r="5366" spans="1:10" x14ac:dyDescent="0.3">
      <c r="A5366" s="2" t="str">
        <f>IF(Tabla1[[#This Row],[Fecha]]="",(""),(Tabla1[[#This Row],[Fecha]]))</f>
        <v/>
      </c>
      <c r="B5366" s="3" t="str">
        <f>IF(Tabla1[[#This Row],[Fecha]]="",(""),(Tabla1[[#This Row],[Tipo de Operación]]))</f>
        <v/>
      </c>
      <c r="C5366" s="19" t="str">
        <f>IF(Tabla1[[#This Row],[Fecha]]="",(""),(Tabla1[[#This Row],[Código]]))</f>
        <v/>
      </c>
      <c r="D5366" s="4" t="str">
        <f>IF(Tabla1[[#This Row],[Fecha]]="",(""),(Tabla1[[#This Row],[Rubro]]))</f>
        <v/>
      </c>
      <c r="E5366" s="4"/>
      <c r="F5366" s="4" t="str">
        <f>IF(Tabla1[[#This Row],[Fecha]]="",(""),(Tabla1[[#This Row],[Precio]]))</f>
        <v/>
      </c>
      <c r="G5366" s="4" t="str">
        <f>IF(Tabla1[[#This Row],[Fecha]]="",(""),(Tabla1[[#This Row],[Medio de Pago]]))</f>
        <v/>
      </c>
      <c r="H5366" s="4" t="str">
        <f>IF(Tabla1[[#This Row],[Fecha]]="",(""),(IF(Tabla1[[#This Row],[Ingreso en]]="",(""),(Tabla1[[#This Row],[Precio]]))))</f>
        <v/>
      </c>
      <c r="I5366" s="5" t="str">
        <f>IF(Tabla1[[#This Row],[Fecha]]="",(""),(IF(Tabla1[[#This Row],[Egreso de]]="",(""),(Tabla1[[#This Row],[Precio]]))))</f>
        <v/>
      </c>
      <c r="J5366" s="4" t="str">
        <f>IF(Tabla1[[#This Row],[Fecha]]="",(""),(IF(Tabla13[[#This Row],[Ingreso en]]="",(-Tabla13[[#This Row],[Egreso de]]),(Tabla13[[#This Row],[Ingreso en]]))))</f>
        <v/>
      </c>
    </row>
    <row r="5367" spans="1:10" x14ac:dyDescent="0.3">
      <c r="A5367" s="2" t="str">
        <f>IF(Tabla1[[#This Row],[Fecha]]="",(""),(Tabla1[[#This Row],[Fecha]]))</f>
        <v/>
      </c>
      <c r="B5367" s="3" t="str">
        <f>IF(Tabla1[[#This Row],[Fecha]]="",(""),(Tabla1[[#This Row],[Tipo de Operación]]))</f>
        <v/>
      </c>
      <c r="C5367" s="19" t="str">
        <f>IF(Tabla1[[#This Row],[Fecha]]="",(""),(Tabla1[[#This Row],[Código]]))</f>
        <v/>
      </c>
      <c r="D5367" s="4" t="str">
        <f>IF(Tabla1[[#This Row],[Fecha]]="",(""),(Tabla1[[#This Row],[Rubro]]))</f>
        <v/>
      </c>
      <c r="E5367" s="4"/>
      <c r="F5367" s="4" t="str">
        <f>IF(Tabla1[[#This Row],[Fecha]]="",(""),(Tabla1[[#This Row],[Precio]]))</f>
        <v/>
      </c>
      <c r="G5367" s="4" t="str">
        <f>IF(Tabla1[[#This Row],[Fecha]]="",(""),(Tabla1[[#This Row],[Medio de Pago]]))</f>
        <v/>
      </c>
      <c r="H5367" s="4" t="str">
        <f>IF(Tabla1[[#This Row],[Fecha]]="",(""),(IF(Tabla1[[#This Row],[Ingreso en]]="",(""),(Tabla1[[#This Row],[Precio]]))))</f>
        <v/>
      </c>
      <c r="I5367" s="5" t="str">
        <f>IF(Tabla1[[#This Row],[Fecha]]="",(""),(IF(Tabla1[[#This Row],[Egreso de]]="",(""),(Tabla1[[#This Row],[Precio]]))))</f>
        <v/>
      </c>
      <c r="J5367" s="4" t="str">
        <f>IF(Tabla1[[#This Row],[Fecha]]="",(""),(IF(Tabla13[[#This Row],[Ingreso en]]="",(-Tabla13[[#This Row],[Egreso de]]),(Tabla13[[#This Row],[Ingreso en]]))))</f>
        <v/>
      </c>
    </row>
    <row r="5368" spans="1:10" x14ac:dyDescent="0.3">
      <c r="A5368" s="2" t="str">
        <f>IF(Tabla1[[#This Row],[Fecha]]="",(""),(Tabla1[[#This Row],[Fecha]]))</f>
        <v/>
      </c>
      <c r="B5368" s="3" t="str">
        <f>IF(Tabla1[[#This Row],[Fecha]]="",(""),(Tabla1[[#This Row],[Tipo de Operación]]))</f>
        <v/>
      </c>
      <c r="C5368" s="19" t="str">
        <f>IF(Tabla1[[#This Row],[Fecha]]="",(""),(Tabla1[[#This Row],[Código]]))</f>
        <v/>
      </c>
      <c r="D5368" s="4" t="str">
        <f>IF(Tabla1[[#This Row],[Fecha]]="",(""),(Tabla1[[#This Row],[Rubro]]))</f>
        <v/>
      </c>
      <c r="E5368" s="4"/>
      <c r="F5368" s="4" t="str">
        <f>IF(Tabla1[[#This Row],[Fecha]]="",(""),(Tabla1[[#This Row],[Precio]]))</f>
        <v/>
      </c>
      <c r="G5368" s="4" t="str">
        <f>IF(Tabla1[[#This Row],[Fecha]]="",(""),(Tabla1[[#This Row],[Medio de Pago]]))</f>
        <v/>
      </c>
      <c r="H5368" s="4" t="str">
        <f>IF(Tabla1[[#This Row],[Fecha]]="",(""),(IF(Tabla1[[#This Row],[Ingreso en]]="",(""),(Tabla1[[#This Row],[Precio]]))))</f>
        <v/>
      </c>
      <c r="I5368" s="5" t="str">
        <f>IF(Tabla1[[#This Row],[Fecha]]="",(""),(IF(Tabla1[[#This Row],[Egreso de]]="",(""),(Tabla1[[#This Row],[Precio]]))))</f>
        <v/>
      </c>
      <c r="J5368" s="4" t="str">
        <f>IF(Tabla1[[#This Row],[Fecha]]="",(""),(IF(Tabla13[[#This Row],[Ingreso en]]="",(-Tabla13[[#This Row],[Egreso de]]),(Tabla13[[#This Row],[Ingreso en]]))))</f>
        <v/>
      </c>
    </row>
    <row r="5369" spans="1:10" x14ac:dyDescent="0.3">
      <c r="A5369" s="2" t="str">
        <f>IF(Tabla1[[#This Row],[Fecha]]="",(""),(Tabla1[[#This Row],[Fecha]]))</f>
        <v/>
      </c>
      <c r="B5369" s="3" t="str">
        <f>IF(Tabla1[[#This Row],[Fecha]]="",(""),(Tabla1[[#This Row],[Tipo de Operación]]))</f>
        <v/>
      </c>
      <c r="C5369" s="19" t="str">
        <f>IF(Tabla1[[#This Row],[Fecha]]="",(""),(Tabla1[[#This Row],[Código]]))</f>
        <v/>
      </c>
      <c r="D5369" s="4" t="str">
        <f>IF(Tabla1[[#This Row],[Fecha]]="",(""),(Tabla1[[#This Row],[Rubro]]))</f>
        <v/>
      </c>
      <c r="E5369" s="4"/>
      <c r="F5369" s="4" t="str">
        <f>IF(Tabla1[[#This Row],[Fecha]]="",(""),(Tabla1[[#This Row],[Precio]]))</f>
        <v/>
      </c>
      <c r="G5369" s="4" t="str">
        <f>IF(Tabla1[[#This Row],[Fecha]]="",(""),(Tabla1[[#This Row],[Medio de Pago]]))</f>
        <v/>
      </c>
      <c r="H5369" s="4" t="str">
        <f>IF(Tabla1[[#This Row],[Fecha]]="",(""),(IF(Tabla1[[#This Row],[Ingreso en]]="",(""),(Tabla1[[#This Row],[Precio]]))))</f>
        <v/>
      </c>
      <c r="I5369" s="5" t="str">
        <f>IF(Tabla1[[#This Row],[Fecha]]="",(""),(IF(Tabla1[[#This Row],[Egreso de]]="",(""),(Tabla1[[#This Row],[Precio]]))))</f>
        <v/>
      </c>
      <c r="J5369" s="4" t="str">
        <f>IF(Tabla1[[#This Row],[Fecha]]="",(""),(IF(Tabla13[[#This Row],[Ingreso en]]="",(-Tabla13[[#This Row],[Egreso de]]),(Tabla13[[#This Row],[Ingreso en]]))))</f>
        <v/>
      </c>
    </row>
    <row r="5370" spans="1:10" x14ac:dyDescent="0.3">
      <c r="A5370" s="2" t="str">
        <f>IF(Tabla1[[#This Row],[Fecha]]="",(""),(Tabla1[[#This Row],[Fecha]]))</f>
        <v/>
      </c>
      <c r="B5370" s="3" t="str">
        <f>IF(Tabla1[[#This Row],[Fecha]]="",(""),(Tabla1[[#This Row],[Tipo de Operación]]))</f>
        <v/>
      </c>
      <c r="C5370" s="19" t="str">
        <f>IF(Tabla1[[#This Row],[Fecha]]="",(""),(Tabla1[[#This Row],[Código]]))</f>
        <v/>
      </c>
      <c r="D5370" s="4" t="str">
        <f>IF(Tabla1[[#This Row],[Fecha]]="",(""),(Tabla1[[#This Row],[Rubro]]))</f>
        <v/>
      </c>
      <c r="E5370" s="4"/>
      <c r="F5370" s="4" t="str">
        <f>IF(Tabla1[[#This Row],[Fecha]]="",(""),(Tabla1[[#This Row],[Precio]]))</f>
        <v/>
      </c>
      <c r="G5370" s="4" t="str">
        <f>IF(Tabla1[[#This Row],[Fecha]]="",(""),(Tabla1[[#This Row],[Medio de Pago]]))</f>
        <v/>
      </c>
      <c r="H5370" s="4" t="str">
        <f>IF(Tabla1[[#This Row],[Fecha]]="",(""),(IF(Tabla1[[#This Row],[Ingreso en]]="",(""),(Tabla1[[#This Row],[Precio]]))))</f>
        <v/>
      </c>
      <c r="I5370" s="5" t="str">
        <f>IF(Tabla1[[#This Row],[Fecha]]="",(""),(IF(Tabla1[[#This Row],[Egreso de]]="",(""),(Tabla1[[#This Row],[Precio]]))))</f>
        <v/>
      </c>
      <c r="J5370" s="4" t="str">
        <f>IF(Tabla1[[#This Row],[Fecha]]="",(""),(IF(Tabla13[[#This Row],[Ingreso en]]="",(-Tabla13[[#This Row],[Egreso de]]),(Tabla13[[#This Row],[Ingreso en]]))))</f>
        <v/>
      </c>
    </row>
    <row r="5371" spans="1:10" x14ac:dyDescent="0.3">
      <c r="A5371" s="2" t="str">
        <f>IF(Tabla1[[#This Row],[Fecha]]="",(""),(Tabla1[[#This Row],[Fecha]]))</f>
        <v/>
      </c>
      <c r="B5371" s="3" t="str">
        <f>IF(Tabla1[[#This Row],[Fecha]]="",(""),(Tabla1[[#This Row],[Tipo de Operación]]))</f>
        <v/>
      </c>
      <c r="C5371" s="19" t="str">
        <f>IF(Tabla1[[#This Row],[Fecha]]="",(""),(Tabla1[[#This Row],[Código]]))</f>
        <v/>
      </c>
      <c r="D5371" s="4" t="str">
        <f>IF(Tabla1[[#This Row],[Fecha]]="",(""),(Tabla1[[#This Row],[Rubro]]))</f>
        <v/>
      </c>
      <c r="E5371" s="4"/>
      <c r="F5371" s="4" t="str">
        <f>IF(Tabla1[[#This Row],[Fecha]]="",(""),(Tabla1[[#This Row],[Precio]]))</f>
        <v/>
      </c>
      <c r="G5371" s="4" t="str">
        <f>IF(Tabla1[[#This Row],[Fecha]]="",(""),(Tabla1[[#This Row],[Medio de Pago]]))</f>
        <v/>
      </c>
      <c r="H5371" s="4" t="str">
        <f>IF(Tabla1[[#This Row],[Fecha]]="",(""),(IF(Tabla1[[#This Row],[Ingreso en]]="",(""),(Tabla1[[#This Row],[Precio]]))))</f>
        <v/>
      </c>
      <c r="I5371" s="5" t="str">
        <f>IF(Tabla1[[#This Row],[Fecha]]="",(""),(IF(Tabla1[[#This Row],[Egreso de]]="",(""),(Tabla1[[#This Row],[Precio]]))))</f>
        <v/>
      </c>
      <c r="J5371" s="4" t="str">
        <f>IF(Tabla1[[#This Row],[Fecha]]="",(""),(IF(Tabla13[[#This Row],[Ingreso en]]="",(-Tabla13[[#This Row],[Egreso de]]),(Tabla13[[#This Row],[Ingreso en]]))))</f>
        <v/>
      </c>
    </row>
    <row r="5372" spans="1:10" x14ac:dyDescent="0.3">
      <c r="A5372" s="2" t="str">
        <f>IF(Tabla1[[#This Row],[Fecha]]="",(""),(Tabla1[[#This Row],[Fecha]]))</f>
        <v/>
      </c>
      <c r="B5372" s="3" t="str">
        <f>IF(Tabla1[[#This Row],[Fecha]]="",(""),(Tabla1[[#This Row],[Tipo de Operación]]))</f>
        <v/>
      </c>
      <c r="C5372" s="19" t="str">
        <f>IF(Tabla1[[#This Row],[Fecha]]="",(""),(Tabla1[[#This Row],[Código]]))</f>
        <v/>
      </c>
      <c r="D5372" s="4" t="str">
        <f>IF(Tabla1[[#This Row],[Fecha]]="",(""),(Tabla1[[#This Row],[Rubro]]))</f>
        <v/>
      </c>
      <c r="E5372" s="4"/>
      <c r="F5372" s="4" t="str">
        <f>IF(Tabla1[[#This Row],[Fecha]]="",(""),(Tabla1[[#This Row],[Precio]]))</f>
        <v/>
      </c>
      <c r="G5372" s="4" t="str">
        <f>IF(Tabla1[[#This Row],[Fecha]]="",(""),(Tabla1[[#This Row],[Medio de Pago]]))</f>
        <v/>
      </c>
      <c r="H5372" s="4" t="str">
        <f>IF(Tabla1[[#This Row],[Fecha]]="",(""),(IF(Tabla1[[#This Row],[Ingreso en]]="",(""),(Tabla1[[#This Row],[Precio]]))))</f>
        <v/>
      </c>
      <c r="I5372" s="5" t="str">
        <f>IF(Tabla1[[#This Row],[Fecha]]="",(""),(IF(Tabla1[[#This Row],[Egreso de]]="",(""),(Tabla1[[#This Row],[Precio]]))))</f>
        <v/>
      </c>
      <c r="J5372" s="4" t="str">
        <f>IF(Tabla1[[#This Row],[Fecha]]="",(""),(IF(Tabla13[[#This Row],[Ingreso en]]="",(-Tabla13[[#This Row],[Egreso de]]),(Tabla13[[#This Row],[Ingreso en]]))))</f>
        <v/>
      </c>
    </row>
    <row r="5373" spans="1:10" x14ac:dyDescent="0.3">
      <c r="A5373" s="2" t="str">
        <f>IF(Tabla1[[#This Row],[Fecha]]="",(""),(Tabla1[[#This Row],[Fecha]]))</f>
        <v/>
      </c>
      <c r="B5373" s="3" t="str">
        <f>IF(Tabla1[[#This Row],[Fecha]]="",(""),(Tabla1[[#This Row],[Tipo de Operación]]))</f>
        <v/>
      </c>
      <c r="C5373" s="19" t="str">
        <f>IF(Tabla1[[#This Row],[Fecha]]="",(""),(Tabla1[[#This Row],[Código]]))</f>
        <v/>
      </c>
      <c r="D5373" s="4" t="str">
        <f>IF(Tabla1[[#This Row],[Fecha]]="",(""),(Tabla1[[#This Row],[Rubro]]))</f>
        <v/>
      </c>
      <c r="E5373" s="4"/>
      <c r="F5373" s="4" t="str">
        <f>IF(Tabla1[[#This Row],[Fecha]]="",(""),(Tabla1[[#This Row],[Precio]]))</f>
        <v/>
      </c>
      <c r="G5373" s="4" t="str">
        <f>IF(Tabla1[[#This Row],[Fecha]]="",(""),(Tabla1[[#This Row],[Medio de Pago]]))</f>
        <v/>
      </c>
      <c r="H5373" s="4" t="str">
        <f>IF(Tabla1[[#This Row],[Fecha]]="",(""),(IF(Tabla1[[#This Row],[Ingreso en]]="",(""),(Tabla1[[#This Row],[Precio]]))))</f>
        <v/>
      </c>
      <c r="I5373" s="5" t="str">
        <f>IF(Tabla1[[#This Row],[Fecha]]="",(""),(IF(Tabla1[[#This Row],[Egreso de]]="",(""),(Tabla1[[#This Row],[Precio]]))))</f>
        <v/>
      </c>
      <c r="J5373" s="4" t="str">
        <f>IF(Tabla1[[#This Row],[Fecha]]="",(""),(IF(Tabla13[[#This Row],[Ingreso en]]="",(-Tabla13[[#This Row],[Egreso de]]),(Tabla13[[#This Row],[Ingreso en]]))))</f>
        <v/>
      </c>
    </row>
    <row r="5374" spans="1:10" x14ac:dyDescent="0.3">
      <c r="A5374" s="2" t="str">
        <f>IF(Tabla1[[#This Row],[Fecha]]="",(""),(Tabla1[[#This Row],[Fecha]]))</f>
        <v/>
      </c>
      <c r="B5374" s="3" t="str">
        <f>IF(Tabla1[[#This Row],[Fecha]]="",(""),(Tabla1[[#This Row],[Tipo de Operación]]))</f>
        <v/>
      </c>
      <c r="C5374" s="19" t="str">
        <f>IF(Tabla1[[#This Row],[Fecha]]="",(""),(Tabla1[[#This Row],[Código]]))</f>
        <v/>
      </c>
      <c r="D5374" s="4" t="str">
        <f>IF(Tabla1[[#This Row],[Fecha]]="",(""),(Tabla1[[#This Row],[Rubro]]))</f>
        <v/>
      </c>
      <c r="E5374" s="4"/>
      <c r="F5374" s="4" t="str">
        <f>IF(Tabla1[[#This Row],[Fecha]]="",(""),(Tabla1[[#This Row],[Precio]]))</f>
        <v/>
      </c>
      <c r="G5374" s="4" t="str">
        <f>IF(Tabla1[[#This Row],[Fecha]]="",(""),(Tabla1[[#This Row],[Medio de Pago]]))</f>
        <v/>
      </c>
      <c r="H5374" s="4" t="str">
        <f>IF(Tabla1[[#This Row],[Fecha]]="",(""),(IF(Tabla1[[#This Row],[Ingreso en]]="",(""),(Tabla1[[#This Row],[Precio]]))))</f>
        <v/>
      </c>
      <c r="I5374" s="5" t="str">
        <f>IF(Tabla1[[#This Row],[Fecha]]="",(""),(IF(Tabla1[[#This Row],[Egreso de]]="",(""),(Tabla1[[#This Row],[Precio]]))))</f>
        <v/>
      </c>
      <c r="J5374" s="4" t="str">
        <f>IF(Tabla1[[#This Row],[Fecha]]="",(""),(IF(Tabla13[[#This Row],[Ingreso en]]="",(-Tabla13[[#This Row],[Egreso de]]),(Tabla13[[#This Row],[Ingreso en]]))))</f>
        <v/>
      </c>
    </row>
    <row r="5375" spans="1:10" x14ac:dyDescent="0.3">
      <c r="A5375" s="2" t="str">
        <f>IF(Tabla1[[#This Row],[Fecha]]="",(""),(Tabla1[[#This Row],[Fecha]]))</f>
        <v/>
      </c>
      <c r="B5375" s="3" t="str">
        <f>IF(Tabla1[[#This Row],[Fecha]]="",(""),(Tabla1[[#This Row],[Tipo de Operación]]))</f>
        <v/>
      </c>
      <c r="C5375" s="19" t="str">
        <f>IF(Tabla1[[#This Row],[Fecha]]="",(""),(Tabla1[[#This Row],[Código]]))</f>
        <v/>
      </c>
      <c r="D5375" s="4" t="str">
        <f>IF(Tabla1[[#This Row],[Fecha]]="",(""),(Tabla1[[#This Row],[Rubro]]))</f>
        <v/>
      </c>
      <c r="E5375" s="4"/>
      <c r="F5375" s="4" t="str">
        <f>IF(Tabla1[[#This Row],[Fecha]]="",(""),(Tabla1[[#This Row],[Precio]]))</f>
        <v/>
      </c>
      <c r="G5375" s="4" t="str">
        <f>IF(Tabla1[[#This Row],[Fecha]]="",(""),(Tabla1[[#This Row],[Medio de Pago]]))</f>
        <v/>
      </c>
      <c r="H5375" s="4" t="str">
        <f>IF(Tabla1[[#This Row],[Fecha]]="",(""),(IF(Tabla1[[#This Row],[Ingreso en]]="",(""),(Tabla1[[#This Row],[Precio]]))))</f>
        <v/>
      </c>
      <c r="I5375" s="5" t="str">
        <f>IF(Tabla1[[#This Row],[Fecha]]="",(""),(IF(Tabla1[[#This Row],[Egreso de]]="",(""),(Tabla1[[#This Row],[Precio]]))))</f>
        <v/>
      </c>
      <c r="J5375" s="4" t="str">
        <f>IF(Tabla1[[#This Row],[Fecha]]="",(""),(IF(Tabla13[[#This Row],[Ingreso en]]="",(-Tabla13[[#This Row],[Egreso de]]),(Tabla13[[#This Row],[Ingreso en]]))))</f>
        <v/>
      </c>
    </row>
    <row r="5376" spans="1:10" x14ac:dyDescent="0.3">
      <c r="A5376" s="2" t="str">
        <f>IF(Tabla1[[#This Row],[Fecha]]="",(""),(Tabla1[[#This Row],[Fecha]]))</f>
        <v/>
      </c>
      <c r="B5376" s="3" t="str">
        <f>IF(Tabla1[[#This Row],[Fecha]]="",(""),(Tabla1[[#This Row],[Tipo de Operación]]))</f>
        <v/>
      </c>
      <c r="C5376" s="19" t="str">
        <f>IF(Tabla1[[#This Row],[Fecha]]="",(""),(Tabla1[[#This Row],[Código]]))</f>
        <v/>
      </c>
      <c r="D5376" s="4" t="str">
        <f>IF(Tabla1[[#This Row],[Fecha]]="",(""),(Tabla1[[#This Row],[Rubro]]))</f>
        <v/>
      </c>
      <c r="E5376" s="4"/>
      <c r="F5376" s="4" t="str">
        <f>IF(Tabla1[[#This Row],[Fecha]]="",(""),(Tabla1[[#This Row],[Precio]]))</f>
        <v/>
      </c>
      <c r="G5376" s="4" t="str">
        <f>IF(Tabla1[[#This Row],[Fecha]]="",(""),(Tabla1[[#This Row],[Medio de Pago]]))</f>
        <v/>
      </c>
      <c r="H5376" s="4" t="str">
        <f>IF(Tabla1[[#This Row],[Fecha]]="",(""),(IF(Tabla1[[#This Row],[Ingreso en]]="",(""),(Tabla1[[#This Row],[Precio]]))))</f>
        <v/>
      </c>
      <c r="I5376" s="5" t="str">
        <f>IF(Tabla1[[#This Row],[Fecha]]="",(""),(IF(Tabla1[[#This Row],[Egreso de]]="",(""),(Tabla1[[#This Row],[Precio]]))))</f>
        <v/>
      </c>
      <c r="J5376" s="4" t="str">
        <f>IF(Tabla1[[#This Row],[Fecha]]="",(""),(IF(Tabla13[[#This Row],[Ingreso en]]="",(-Tabla13[[#This Row],[Egreso de]]),(Tabla13[[#This Row],[Ingreso en]]))))</f>
        <v/>
      </c>
    </row>
    <row r="5377" spans="1:10" x14ac:dyDescent="0.3">
      <c r="A5377" s="2" t="str">
        <f>IF(Tabla1[[#This Row],[Fecha]]="",(""),(Tabla1[[#This Row],[Fecha]]))</f>
        <v/>
      </c>
      <c r="B5377" s="3" t="str">
        <f>IF(Tabla1[[#This Row],[Fecha]]="",(""),(Tabla1[[#This Row],[Tipo de Operación]]))</f>
        <v/>
      </c>
      <c r="C5377" s="19" t="str">
        <f>IF(Tabla1[[#This Row],[Fecha]]="",(""),(Tabla1[[#This Row],[Código]]))</f>
        <v/>
      </c>
      <c r="D5377" s="4" t="str">
        <f>IF(Tabla1[[#This Row],[Fecha]]="",(""),(Tabla1[[#This Row],[Rubro]]))</f>
        <v/>
      </c>
      <c r="E5377" s="4"/>
      <c r="F5377" s="4" t="str">
        <f>IF(Tabla1[[#This Row],[Fecha]]="",(""),(Tabla1[[#This Row],[Precio]]))</f>
        <v/>
      </c>
      <c r="G5377" s="4" t="str">
        <f>IF(Tabla1[[#This Row],[Fecha]]="",(""),(Tabla1[[#This Row],[Medio de Pago]]))</f>
        <v/>
      </c>
      <c r="H5377" s="4" t="str">
        <f>IF(Tabla1[[#This Row],[Fecha]]="",(""),(IF(Tabla1[[#This Row],[Ingreso en]]="",(""),(Tabla1[[#This Row],[Precio]]))))</f>
        <v/>
      </c>
      <c r="I5377" s="5" t="str">
        <f>IF(Tabla1[[#This Row],[Fecha]]="",(""),(IF(Tabla1[[#This Row],[Egreso de]]="",(""),(Tabla1[[#This Row],[Precio]]))))</f>
        <v/>
      </c>
      <c r="J5377" s="4" t="str">
        <f>IF(Tabla1[[#This Row],[Fecha]]="",(""),(IF(Tabla13[[#This Row],[Ingreso en]]="",(-Tabla13[[#This Row],[Egreso de]]),(Tabla13[[#This Row],[Ingreso en]]))))</f>
        <v/>
      </c>
    </row>
    <row r="5378" spans="1:10" x14ac:dyDescent="0.3">
      <c r="A5378" s="2" t="str">
        <f>IF(Tabla1[[#This Row],[Fecha]]="",(""),(Tabla1[[#This Row],[Fecha]]))</f>
        <v/>
      </c>
      <c r="B5378" s="3" t="str">
        <f>IF(Tabla1[[#This Row],[Fecha]]="",(""),(Tabla1[[#This Row],[Tipo de Operación]]))</f>
        <v/>
      </c>
      <c r="C5378" s="19" t="str">
        <f>IF(Tabla1[[#This Row],[Fecha]]="",(""),(Tabla1[[#This Row],[Código]]))</f>
        <v/>
      </c>
      <c r="D5378" s="4" t="str">
        <f>IF(Tabla1[[#This Row],[Fecha]]="",(""),(Tabla1[[#This Row],[Rubro]]))</f>
        <v/>
      </c>
      <c r="E5378" s="4"/>
      <c r="F5378" s="4" t="str">
        <f>IF(Tabla1[[#This Row],[Fecha]]="",(""),(Tabla1[[#This Row],[Precio]]))</f>
        <v/>
      </c>
      <c r="G5378" s="4" t="str">
        <f>IF(Tabla1[[#This Row],[Fecha]]="",(""),(Tabla1[[#This Row],[Medio de Pago]]))</f>
        <v/>
      </c>
      <c r="H5378" s="4" t="str">
        <f>IF(Tabla1[[#This Row],[Fecha]]="",(""),(IF(Tabla1[[#This Row],[Ingreso en]]="",(""),(Tabla1[[#This Row],[Precio]]))))</f>
        <v/>
      </c>
      <c r="I5378" s="5" t="str">
        <f>IF(Tabla1[[#This Row],[Fecha]]="",(""),(IF(Tabla1[[#This Row],[Egreso de]]="",(""),(Tabla1[[#This Row],[Precio]]))))</f>
        <v/>
      </c>
      <c r="J5378" s="4" t="str">
        <f>IF(Tabla1[[#This Row],[Fecha]]="",(""),(IF(Tabla13[[#This Row],[Ingreso en]]="",(-Tabla13[[#This Row],[Egreso de]]),(Tabla13[[#This Row],[Ingreso en]]))))</f>
        <v/>
      </c>
    </row>
    <row r="5379" spans="1:10" x14ac:dyDescent="0.3">
      <c r="A5379" s="2" t="str">
        <f>IF(Tabla1[[#This Row],[Fecha]]="",(""),(Tabla1[[#This Row],[Fecha]]))</f>
        <v/>
      </c>
      <c r="B5379" s="3" t="str">
        <f>IF(Tabla1[[#This Row],[Fecha]]="",(""),(Tabla1[[#This Row],[Tipo de Operación]]))</f>
        <v/>
      </c>
      <c r="C5379" s="19" t="str">
        <f>IF(Tabla1[[#This Row],[Fecha]]="",(""),(Tabla1[[#This Row],[Código]]))</f>
        <v/>
      </c>
      <c r="D5379" s="4" t="str">
        <f>IF(Tabla1[[#This Row],[Fecha]]="",(""),(Tabla1[[#This Row],[Rubro]]))</f>
        <v/>
      </c>
      <c r="E5379" s="4"/>
      <c r="F5379" s="4" t="str">
        <f>IF(Tabla1[[#This Row],[Fecha]]="",(""),(Tabla1[[#This Row],[Precio]]))</f>
        <v/>
      </c>
      <c r="G5379" s="4" t="str">
        <f>IF(Tabla1[[#This Row],[Fecha]]="",(""),(Tabla1[[#This Row],[Medio de Pago]]))</f>
        <v/>
      </c>
      <c r="H5379" s="4" t="str">
        <f>IF(Tabla1[[#This Row],[Fecha]]="",(""),(IF(Tabla1[[#This Row],[Ingreso en]]="",(""),(Tabla1[[#This Row],[Precio]]))))</f>
        <v/>
      </c>
      <c r="I5379" s="5" t="str">
        <f>IF(Tabla1[[#This Row],[Fecha]]="",(""),(IF(Tabla1[[#This Row],[Egreso de]]="",(""),(Tabla1[[#This Row],[Precio]]))))</f>
        <v/>
      </c>
      <c r="J5379" s="4" t="str">
        <f>IF(Tabla1[[#This Row],[Fecha]]="",(""),(IF(Tabla13[[#This Row],[Ingreso en]]="",(-Tabla13[[#This Row],[Egreso de]]),(Tabla13[[#This Row],[Ingreso en]]))))</f>
        <v/>
      </c>
    </row>
    <row r="5380" spans="1:10" x14ac:dyDescent="0.3">
      <c r="A5380" s="2" t="str">
        <f>IF(Tabla1[[#This Row],[Fecha]]="",(""),(Tabla1[[#This Row],[Fecha]]))</f>
        <v/>
      </c>
      <c r="B5380" s="3" t="str">
        <f>IF(Tabla1[[#This Row],[Fecha]]="",(""),(Tabla1[[#This Row],[Tipo de Operación]]))</f>
        <v/>
      </c>
      <c r="C5380" s="19" t="str">
        <f>IF(Tabla1[[#This Row],[Fecha]]="",(""),(Tabla1[[#This Row],[Código]]))</f>
        <v/>
      </c>
      <c r="D5380" s="4" t="str">
        <f>IF(Tabla1[[#This Row],[Fecha]]="",(""),(Tabla1[[#This Row],[Rubro]]))</f>
        <v/>
      </c>
      <c r="E5380" s="4"/>
      <c r="F5380" s="4" t="str">
        <f>IF(Tabla1[[#This Row],[Fecha]]="",(""),(Tabla1[[#This Row],[Precio]]))</f>
        <v/>
      </c>
      <c r="G5380" s="4" t="str">
        <f>IF(Tabla1[[#This Row],[Fecha]]="",(""),(Tabla1[[#This Row],[Medio de Pago]]))</f>
        <v/>
      </c>
      <c r="H5380" s="4" t="str">
        <f>IF(Tabla1[[#This Row],[Fecha]]="",(""),(IF(Tabla1[[#This Row],[Ingreso en]]="",(""),(Tabla1[[#This Row],[Precio]]))))</f>
        <v/>
      </c>
      <c r="I5380" s="5" t="str">
        <f>IF(Tabla1[[#This Row],[Fecha]]="",(""),(IF(Tabla1[[#This Row],[Egreso de]]="",(""),(Tabla1[[#This Row],[Precio]]))))</f>
        <v/>
      </c>
      <c r="J5380" s="4" t="str">
        <f>IF(Tabla1[[#This Row],[Fecha]]="",(""),(IF(Tabla13[[#This Row],[Ingreso en]]="",(-Tabla13[[#This Row],[Egreso de]]),(Tabla13[[#This Row],[Ingreso en]]))))</f>
        <v/>
      </c>
    </row>
    <row r="5381" spans="1:10" x14ac:dyDescent="0.3">
      <c r="A5381" s="2" t="str">
        <f>IF(Tabla1[[#This Row],[Fecha]]="",(""),(Tabla1[[#This Row],[Fecha]]))</f>
        <v/>
      </c>
      <c r="B5381" s="3" t="str">
        <f>IF(Tabla1[[#This Row],[Fecha]]="",(""),(Tabla1[[#This Row],[Tipo de Operación]]))</f>
        <v/>
      </c>
      <c r="C5381" s="19" t="str">
        <f>IF(Tabla1[[#This Row],[Fecha]]="",(""),(Tabla1[[#This Row],[Código]]))</f>
        <v/>
      </c>
      <c r="D5381" s="4" t="str">
        <f>IF(Tabla1[[#This Row],[Fecha]]="",(""),(Tabla1[[#This Row],[Rubro]]))</f>
        <v/>
      </c>
      <c r="E5381" s="4"/>
      <c r="F5381" s="4" t="str">
        <f>IF(Tabla1[[#This Row],[Fecha]]="",(""),(Tabla1[[#This Row],[Precio]]))</f>
        <v/>
      </c>
      <c r="G5381" s="4" t="str">
        <f>IF(Tabla1[[#This Row],[Fecha]]="",(""),(Tabla1[[#This Row],[Medio de Pago]]))</f>
        <v/>
      </c>
      <c r="H5381" s="4" t="str">
        <f>IF(Tabla1[[#This Row],[Fecha]]="",(""),(IF(Tabla1[[#This Row],[Ingreso en]]="",(""),(Tabla1[[#This Row],[Precio]]))))</f>
        <v/>
      </c>
      <c r="I5381" s="5" t="str">
        <f>IF(Tabla1[[#This Row],[Fecha]]="",(""),(IF(Tabla1[[#This Row],[Egreso de]]="",(""),(Tabla1[[#This Row],[Precio]]))))</f>
        <v/>
      </c>
      <c r="J5381" s="4" t="str">
        <f>IF(Tabla1[[#This Row],[Fecha]]="",(""),(IF(Tabla13[[#This Row],[Ingreso en]]="",(-Tabla13[[#This Row],[Egreso de]]),(Tabla13[[#This Row],[Ingreso en]]))))</f>
        <v/>
      </c>
    </row>
    <row r="5382" spans="1:10" x14ac:dyDescent="0.3">
      <c r="A5382" s="2" t="str">
        <f>IF(Tabla1[[#This Row],[Fecha]]="",(""),(Tabla1[[#This Row],[Fecha]]))</f>
        <v/>
      </c>
      <c r="B5382" s="3" t="str">
        <f>IF(Tabla1[[#This Row],[Fecha]]="",(""),(Tabla1[[#This Row],[Tipo de Operación]]))</f>
        <v/>
      </c>
      <c r="C5382" s="19" t="str">
        <f>IF(Tabla1[[#This Row],[Fecha]]="",(""),(Tabla1[[#This Row],[Código]]))</f>
        <v/>
      </c>
      <c r="D5382" s="4" t="str">
        <f>IF(Tabla1[[#This Row],[Fecha]]="",(""),(Tabla1[[#This Row],[Rubro]]))</f>
        <v/>
      </c>
      <c r="E5382" s="4"/>
      <c r="F5382" s="4" t="str">
        <f>IF(Tabla1[[#This Row],[Fecha]]="",(""),(Tabla1[[#This Row],[Precio]]))</f>
        <v/>
      </c>
      <c r="G5382" s="4" t="str">
        <f>IF(Tabla1[[#This Row],[Fecha]]="",(""),(Tabla1[[#This Row],[Medio de Pago]]))</f>
        <v/>
      </c>
      <c r="H5382" s="4" t="str">
        <f>IF(Tabla1[[#This Row],[Fecha]]="",(""),(IF(Tabla1[[#This Row],[Ingreso en]]="",(""),(Tabla1[[#This Row],[Precio]]))))</f>
        <v/>
      </c>
      <c r="I5382" s="5" t="str">
        <f>IF(Tabla1[[#This Row],[Fecha]]="",(""),(IF(Tabla1[[#This Row],[Egreso de]]="",(""),(Tabla1[[#This Row],[Precio]]))))</f>
        <v/>
      </c>
      <c r="J5382" s="4" t="str">
        <f>IF(Tabla1[[#This Row],[Fecha]]="",(""),(IF(Tabla13[[#This Row],[Ingreso en]]="",(-Tabla13[[#This Row],[Egreso de]]),(Tabla13[[#This Row],[Ingreso en]]))))</f>
        <v/>
      </c>
    </row>
    <row r="5383" spans="1:10" x14ac:dyDescent="0.3">
      <c r="A5383" s="2" t="str">
        <f>IF(Tabla1[[#This Row],[Fecha]]="",(""),(Tabla1[[#This Row],[Fecha]]))</f>
        <v/>
      </c>
      <c r="B5383" s="3" t="str">
        <f>IF(Tabla1[[#This Row],[Fecha]]="",(""),(Tabla1[[#This Row],[Tipo de Operación]]))</f>
        <v/>
      </c>
      <c r="C5383" s="19" t="str">
        <f>IF(Tabla1[[#This Row],[Fecha]]="",(""),(Tabla1[[#This Row],[Código]]))</f>
        <v/>
      </c>
      <c r="D5383" s="4" t="str">
        <f>IF(Tabla1[[#This Row],[Fecha]]="",(""),(Tabla1[[#This Row],[Rubro]]))</f>
        <v/>
      </c>
      <c r="E5383" s="4"/>
      <c r="F5383" s="4" t="str">
        <f>IF(Tabla1[[#This Row],[Fecha]]="",(""),(Tabla1[[#This Row],[Precio]]))</f>
        <v/>
      </c>
      <c r="G5383" s="4" t="str">
        <f>IF(Tabla1[[#This Row],[Fecha]]="",(""),(Tabla1[[#This Row],[Medio de Pago]]))</f>
        <v/>
      </c>
      <c r="H5383" s="4" t="str">
        <f>IF(Tabla1[[#This Row],[Fecha]]="",(""),(IF(Tabla1[[#This Row],[Ingreso en]]="",(""),(Tabla1[[#This Row],[Precio]]))))</f>
        <v/>
      </c>
      <c r="I5383" s="5" t="str">
        <f>IF(Tabla1[[#This Row],[Fecha]]="",(""),(IF(Tabla1[[#This Row],[Egreso de]]="",(""),(Tabla1[[#This Row],[Precio]]))))</f>
        <v/>
      </c>
      <c r="J5383" s="4" t="str">
        <f>IF(Tabla1[[#This Row],[Fecha]]="",(""),(IF(Tabla13[[#This Row],[Ingreso en]]="",(-Tabla13[[#This Row],[Egreso de]]),(Tabla13[[#This Row],[Ingreso en]]))))</f>
        <v/>
      </c>
    </row>
    <row r="5384" spans="1:10" x14ac:dyDescent="0.3">
      <c r="A5384" s="2" t="str">
        <f>IF(Tabla1[[#This Row],[Fecha]]="",(""),(Tabla1[[#This Row],[Fecha]]))</f>
        <v/>
      </c>
      <c r="B5384" s="3" t="str">
        <f>IF(Tabla1[[#This Row],[Fecha]]="",(""),(Tabla1[[#This Row],[Tipo de Operación]]))</f>
        <v/>
      </c>
      <c r="C5384" s="19" t="str">
        <f>IF(Tabla1[[#This Row],[Fecha]]="",(""),(Tabla1[[#This Row],[Código]]))</f>
        <v/>
      </c>
      <c r="D5384" s="4" t="str">
        <f>IF(Tabla1[[#This Row],[Fecha]]="",(""),(Tabla1[[#This Row],[Rubro]]))</f>
        <v/>
      </c>
      <c r="E5384" s="4"/>
      <c r="F5384" s="4" t="str">
        <f>IF(Tabla1[[#This Row],[Fecha]]="",(""),(Tabla1[[#This Row],[Precio]]))</f>
        <v/>
      </c>
      <c r="G5384" s="4" t="str">
        <f>IF(Tabla1[[#This Row],[Fecha]]="",(""),(Tabla1[[#This Row],[Medio de Pago]]))</f>
        <v/>
      </c>
      <c r="H5384" s="4" t="str">
        <f>IF(Tabla1[[#This Row],[Fecha]]="",(""),(IF(Tabla1[[#This Row],[Ingreso en]]="",(""),(Tabla1[[#This Row],[Precio]]))))</f>
        <v/>
      </c>
      <c r="I5384" s="5" t="str">
        <f>IF(Tabla1[[#This Row],[Fecha]]="",(""),(IF(Tabla1[[#This Row],[Egreso de]]="",(""),(Tabla1[[#This Row],[Precio]]))))</f>
        <v/>
      </c>
      <c r="J5384" s="4" t="str">
        <f>IF(Tabla1[[#This Row],[Fecha]]="",(""),(IF(Tabla13[[#This Row],[Ingreso en]]="",(-Tabla13[[#This Row],[Egreso de]]),(Tabla13[[#This Row],[Ingreso en]]))))</f>
        <v/>
      </c>
    </row>
    <row r="5385" spans="1:10" x14ac:dyDescent="0.3">
      <c r="A5385" s="2" t="str">
        <f>IF(Tabla1[[#This Row],[Fecha]]="",(""),(Tabla1[[#This Row],[Fecha]]))</f>
        <v/>
      </c>
      <c r="B5385" s="3" t="str">
        <f>IF(Tabla1[[#This Row],[Fecha]]="",(""),(Tabla1[[#This Row],[Tipo de Operación]]))</f>
        <v/>
      </c>
      <c r="C5385" s="19" t="str">
        <f>IF(Tabla1[[#This Row],[Fecha]]="",(""),(Tabla1[[#This Row],[Código]]))</f>
        <v/>
      </c>
      <c r="D5385" s="4" t="str">
        <f>IF(Tabla1[[#This Row],[Fecha]]="",(""),(Tabla1[[#This Row],[Rubro]]))</f>
        <v/>
      </c>
      <c r="E5385" s="4"/>
      <c r="F5385" s="4" t="str">
        <f>IF(Tabla1[[#This Row],[Fecha]]="",(""),(Tabla1[[#This Row],[Precio]]))</f>
        <v/>
      </c>
      <c r="G5385" s="4" t="str">
        <f>IF(Tabla1[[#This Row],[Fecha]]="",(""),(Tabla1[[#This Row],[Medio de Pago]]))</f>
        <v/>
      </c>
      <c r="H5385" s="4" t="str">
        <f>IF(Tabla1[[#This Row],[Fecha]]="",(""),(IF(Tabla1[[#This Row],[Ingreso en]]="",(""),(Tabla1[[#This Row],[Precio]]))))</f>
        <v/>
      </c>
      <c r="I5385" s="5" t="str">
        <f>IF(Tabla1[[#This Row],[Fecha]]="",(""),(IF(Tabla1[[#This Row],[Egreso de]]="",(""),(Tabla1[[#This Row],[Precio]]))))</f>
        <v/>
      </c>
      <c r="J5385" s="4" t="str">
        <f>IF(Tabla1[[#This Row],[Fecha]]="",(""),(IF(Tabla13[[#This Row],[Ingreso en]]="",(-Tabla13[[#This Row],[Egreso de]]),(Tabla13[[#This Row],[Ingreso en]]))))</f>
        <v/>
      </c>
    </row>
    <row r="5386" spans="1:10" x14ac:dyDescent="0.3">
      <c r="A5386" s="2" t="str">
        <f>IF(Tabla1[[#This Row],[Fecha]]="",(""),(Tabla1[[#This Row],[Fecha]]))</f>
        <v/>
      </c>
      <c r="B5386" s="3" t="str">
        <f>IF(Tabla1[[#This Row],[Fecha]]="",(""),(Tabla1[[#This Row],[Tipo de Operación]]))</f>
        <v/>
      </c>
      <c r="C5386" s="19" t="str">
        <f>IF(Tabla1[[#This Row],[Fecha]]="",(""),(Tabla1[[#This Row],[Código]]))</f>
        <v/>
      </c>
      <c r="D5386" s="4" t="str">
        <f>IF(Tabla1[[#This Row],[Fecha]]="",(""),(Tabla1[[#This Row],[Rubro]]))</f>
        <v/>
      </c>
      <c r="E5386" s="4"/>
      <c r="F5386" s="4" t="str">
        <f>IF(Tabla1[[#This Row],[Fecha]]="",(""),(Tabla1[[#This Row],[Precio]]))</f>
        <v/>
      </c>
      <c r="G5386" s="4" t="str">
        <f>IF(Tabla1[[#This Row],[Fecha]]="",(""),(Tabla1[[#This Row],[Medio de Pago]]))</f>
        <v/>
      </c>
      <c r="H5386" s="4" t="str">
        <f>IF(Tabla1[[#This Row],[Fecha]]="",(""),(IF(Tabla1[[#This Row],[Ingreso en]]="",(""),(Tabla1[[#This Row],[Precio]]))))</f>
        <v/>
      </c>
      <c r="I5386" s="5" t="str">
        <f>IF(Tabla1[[#This Row],[Fecha]]="",(""),(IF(Tabla1[[#This Row],[Egreso de]]="",(""),(Tabla1[[#This Row],[Precio]]))))</f>
        <v/>
      </c>
      <c r="J5386" s="4" t="str">
        <f>IF(Tabla1[[#This Row],[Fecha]]="",(""),(IF(Tabla13[[#This Row],[Ingreso en]]="",(-Tabla13[[#This Row],[Egreso de]]),(Tabla13[[#This Row],[Ingreso en]]))))</f>
        <v/>
      </c>
    </row>
    <row r="5387" spans="1:10" x14ac:dyDescent="0.3">
      <c r="A5387" s="2" t="str">
        <f>IF(Tabla1[[#This Row],[Fecha]]="",(""),(Tabla1[[#This Row],[Fecha]]))</f>
        <v/>
      </c>
      <c r="B5387" s="3" t="str">
        <f>IF(Tabla1[[#This Row],[Fecha]]="",(""),(Tabla1[[#This Row],[Tipo de Operación]]))</f>
        <v/>
      </c>
      <c r="C5387" s="19" t="str">
        <f>IF(Tabla1[[#This Row],[Fecha]]="",(""),(Tabla1[[#This Row],[Código]]))</f>
        <v/>
      </c>
      <c r="D5387" s="4" t="str">
        <f>IF(Tabla1[[#This Row],[Fecha]]="",(""),(Tabla1[[#This Row],[Rubro]]))</f>
        <v/>
      </c>
      <c r="E5387" s="4"/>
      <c r="F5387" s="4" t="str">
        <f>IF(Tabla1[[#This Row],[Fecha]]="",(""),(Tabla1[[#This Row],[Precio]]))</f>
        <v/>
      </c>
      <c r="G5387" s="4" t="str">
        <f>IF(Tabla1[[#This Row],[Fecha]]="",(""),(Tabla1[[#This Row],[Medio de Pago]]))</f>
        <v/>
      </c>
      <c r="H5387" s="4" t="str">
        <f>IF(Tabla1[[#This Row],[Fecha]]="",(""),(IF(Tabla1[[#This Row],[Ingreso en]]="",(""),(Tabla1[[#This Row],[Precio]]))))</f>
        <v/>
      </c>
      <c r="I5387" s="5" t="str">
        <f>IF(Tabla1[[#This Row],[Fecha]]="",(""),(IF(Tabla1[[#This Row],[Egreso de]]="",(""),(Tabla1[[#This Row],[Precio]]))))</f>
        <v/>
      </c>
      <c r="J5387" s="4" t="str">
        <f>IF(Tabla1[[#This Row],[Fecha]]="",(""),(IF(Tabla13[[#This Row],[Ingreso en]]="",(-Tabla13[[#This Row],[Egreso de]]),(Tabla13[[#This Row],[Ingreso en]]))))</f>
        <v/>
      </c>
    </row>
    <row r="5388" spans="1:10" x14ac:dyDescent="0.3">
      <c r="A5388" s="2" t="str">
        <f>IF(Tabla1[[#This Row],[Fecha]]="",(""),(Tabla1[[#This Row],[Fecha]]))</f>
        <v/>
      </c>
      <c r="B5388" s="3" t="str">
        <f>IF(Tabla1[[#This Row],[Fecha]]="",(""),(Tabla1[[#This Row],[Tipo de Operación]]))</f>
        <v/>
      </c>
      <c r="C5388" s="19" t="str">
        <f>IF(Tabla1[[#This Row],[Fecha]]="",(""),(Tabla1[[#This Row],[Código]]))</f>
        <v/>
      </c>
      <c r="D5388" s="4" t="str">
        <f>IF(Tabla1[[#This Row],[Fecha]]="",(""),(Tabla1[[#This Row],[Rubro]]))</f>
        <v/>
      </c>
      <c r="E5388" s="4"/>
      <c r="F5388" s="4" t="str">
        <f>IF(Tabla1[[#This Row],[Fecha]]="",(""),(Tabla1[[#This Row],[Precio]]))</f>
        <v/>
      </c>
      <c r="G5388" s="4" t="str">
        <f>IF(Tabla1[[#This Row],[Fecha]]="",(""),(Tabla1[[#This Row],[Medio de Pago]]))</f>
        <v/>
      </c>
      <c r="H5388" s="4" t="str">
        <f>IF(Tabla1[[#This Row],[Fecha]]="",(""),(IF(Tabla1[[#This Row],[Ingreso en]]="",(""),(Tabla1[[#This Row],[Precio]]))))</f>
        <v/>
      </c>
      <c r="I5388" s="5" t="str">
        <f>IF(Tabla1[[#This Row],[Fecha]]="",(""),(IF(Tabla1[[#This Row],[Egreso de]]="",(""),(Tabla1[[#This Row],[Precio]]))))</f>
        <v/>
      </c>
      <c r="J5388" s="4" t="str">
        <f>IF(Tabla1[[#This Row],[Fecha]]="",(""),(IF(Tabla13[[#This Row],[Ingreso en]]="",(-Tabla13[[#This Row],[Egreso de]]),(Tabla13[[#This Row],[Ingreso en]]))))</f>
        <v/>
      </c>
    </row>
    <row r="5389" spans="1:10" x14ac:dyDescent="0.3">
      <c r="A5389" s="2" t="str">
        <f>IF(Tabla1[[#This Row],[Fecha]]="",(""),(Tabla1[[#This Row],[Fecha]]))</f>
        <v/>
      </c>
      <c r="B5389" s="3" t="str">
        <f>IF(Tabla1[[#This Row],[Fecha]]="",(""),(Tabla1[[#This Row],[Tipo de Operación]]))</f>
        <v/>
      </c>
      <c r="C5389" s="19" t="str">
        <f>IF(Tabla1[[#This Row],[Fecha]]="",(""),(Tabla1[[#This Row],[Código]]))</f>
        <v/>
      </c>
      <c r="D5389" s="4" t="str">
        <f>IF(Tabla1[[#This Row],[Fecha]]="",(""),(Tabla1[[#This Row],[Rubro]]))</f>
        <v/>
      </c>
      <c r="E5389" s="4"/>
      <c r="F5389" s="4" t="str">
        <f>IF(Tabla1[[#This Row],[Fecha]]="",(""),(Tabla1[[#This Row],[Precio]]))</f>
        <v/>
      </c>
      <c r="G5389" s="4" t="str">
        <f>IF(Tabla1[[#This Row],[Fecha]]="",(""),(Tabla1[[#This Row],[Medio de Pago]]))</f>
        <v/>
      </c>
      <c r="H5389" s="4" t="str">
        <f>IF(Tabla1[[#This Row],[Fecha]]="",(""),(IF(Tabla1[[#This Row],[Ingreso en]]="",(""),(Tabla1[[#This Row],[Precio]]))))</f>
        <v/>
      </c>
      <c r="I5389" s="5" t="str">
        <f>IF(Tabla1[[#This Row],[Fecha]]="",(""),(IF(Tabla1[[#This Row],[Egreso de]]="",(""),(Tabla1[[#This Row],[Precio]]))))</f>
        <v/>
      </c>
      <c r="J5389" s="4" t="str">
        <f>IF(Tabla1[[#This Row],[Fecha]]="",(""),(IF(Tabla13[[#This Row],[Ingreso en]]="",(-Tabla13[[#This Row],[Egreso de]]),(Tabla13[[#This Row],[Ingreso en]]))))</f>
        <v/>
      </c>
    </row>
    <row r="5390" spans="1:10" x14ac:dyDescent="0.3">
      <c r="A5390" s="2" t="str">
        <f>IF(Tabla1[[#This Row],[Fecha]]="",(""),(Tabla1[[#This Row],[Fecha]]))</f>
        <v/>
      </c>
      <c r="B5390" s="3" t="str">
        <f>IF(Tabla1[[#This Row],[Fecha]]="",(""),(Tabla1[[#This Row],[Tipo de Operación]]))</f>
        <v/>
      </c>
      <c r="C5390" s="19" t="str">
        <f>IF(Tabla1[[#This Row],[Fecha]]="",(""),(Tabla1[[#This Row],[Código]]))</f>
        <v/>
      </c>
      <c r="D5390" s="4" t="str">
        <f>IF(Tabla1[[#This Row],[Fecha]]="",(""),(Tabla1[[#This Row],[Rubro]]))</f>
        <v/>
      </c>
      <c r="E5390" s="4"/>
      <c r="F5390" s="4" t="str">
        <f>IF(Tabla1[[#This Row],[Fecha]]="",(""),(Tabla1[[#This Row],[Precio]]))</f>
        <v/>
      </c>
      <c r="G5390" s="4" t="str">
        <f>IF(Tabla1[[#This Row],[Fecha]]="",(""),(Tabla1[[#This Row],[Medio de Pago]]))</f>
        <v/>
      </c>
      <c r="H5390" s="4" t="str">
        <f>IF(Tabla1[[#This Row],[Fecha]]="",(""),(IF(Tabla1[[#This Row],[Ingreso en]]="",(""),(Tabla1[[#This Row],[Precio]]))))</f>
        <v/>
      </c>
      <c r="I5390" s="5" t="str">
        <f>IF(Tabla1[[#This Row],[Fecha]]="",(""),(IF(Tabla1[[#This Row],[Egreso de]]="",(""),(Tabla1[[#This Row],[Precio]]))))</f>
        <v/>
      </c>
      <c r="J5390" s="4" t="str">
        <f>IF(Tabla1[[#This Row],[Fecha]]="",(""),(IF(Tabla13[[#This Row],[Ingreso en]]="",(-Tabla13[[#This Row],[Egreso de]]),(Tabla13[[#This Row],[Ingreso en]]))))</f>
        <v/>
      </c>
    </row>
    <row r="5391" spans="1:10" x14ac:dyDescent="0.3">
      <c r="A5391" s="2" t="str">
        <f>IF(Tabla1[[#This Row],[Fecha]]="",(""),(Tabla1[[#This Row],[Fecha]]))</f>
        <v/>
      </c>
      <c r="B5391" s="3" t="str">
        <f>IF(Tabla1[[#This Row],[Fecha]]="",(""),(Tabla1[[#This Row],[Tipo de Operación]]))</f>
        <v/>
      </c>
      <c r="C5391" s="19" t="str">
        <f>IF(Tabla1[[#This Row],[Fecha]]="",(""),(Tabla1[[#This Row],[Código]]))</f>
        <v/>
      </c>
      <c r="D5391" s="4" t="str">
        <f>IF(Tabla1[[#This Row],[Fecha]]="",(""),(Tabla1[[#This Row],[Rubro]]))</f>
        <v/>
      </c>
      <c r="E5391" s="4"/>
      <c r="F5391" s="4" t="str">
        <f>IF(Tabla1[[#This Row],[Fecha]]="",(""),(Tabla1[[#This Row],[Precio]]))</f>
        <v/>
      </c>
      <c r="G5391" s="4" t="str">
        <f>IF(Tabla1[[#This Row],[Fecha]]="",(""),(Tabla1[[#This Row],[Medio de Pago]]))</f>
        <v/>
      </c>
      <c r="H5391" s="4" t="str">
        <f>IF(Tabla1[[#This Row],[Fecha]]="",(""),(IF(Tabla1[[#This Row],[Ingreso en]]="",(""),(Tabla1[[#This Row],[Precio]]))))</f>
        <v/>
      </c>
      <c r="I5391" s="5" t="str">
        <f>IF(Tabla1[[#This Row],[Fecha]]="",(""),(IF(Tabla1[[#This Row],[Egreso de]]="",(""),(Tabla1[[#This Row],[Precio]]))))</f>
        <v/>
      </c>
      <c r="J5391" s="4" t="str">
        <f>IF(Tabla1[[#This Row],[Fecha]]="",(""),(IF(Tabla13[[#This Row],[Ingreso en]]="",(-Tabla13[[#This Row],[Egreso de]]),(Tabla13[[#This Row],[Ingreso en]]))))</f>
        <v/>
      </c>
    </row>
    <row r="5392" spans="1:10" x14ac:dyDescent="0.3">
      <c r="A5392" s="2" t="str">
        <f>IF(Tabla1[[#This Row],[Fecha]]="",(""),(Tabla1[[#This Row],[Fecha]]))</f>
        <v/>
      </c>
      <c r="B5392" s="3" t="str">
        <f>IF(Tabla1[[#This Row],[Fecha]]="",(""),(Tabla1[[#This Row],[Tipo de Operación]]))</f>
        <v/>
      </c>
      <c r="C5392" s="19" t="str">
        <f>IF(Tabla1[[#This Row],[Fecha]]="",(""),(Tabla1[[#This Row],[Código]]))</f>
        <v/>
      </c>
      <c r="D5392" s="4" t="str">
        <f>IF(Tabla1[[#This Row],[Fecha]]="",(""),(Tabla1[[#This Row],[Rubro]]))</f>
        <v/>
      </c>
      <c r="E5392" s="4"/>
      <c r="F5392" s="4" t="str">
        <f>IF(Tabla1[[#This Row],[Fecha]]="",(""),(Tabla1[[#This Row],[Precio]]))</f>
        <v/>
      </c>
      <c r="G5392" s="4" t="str">
        <f>IF(Tabla1[[#This Row],[Fecha]]="",(""),(Tabla1[[#This Row],[Medio de Pago]]))</f>
        <v/>
      </c>
      <c r="H5392" s="4" t="str">
        <f>IF(Tabla1[[#This Row],[Fecha]]="",(""),(IF(Tabla1[[#This Row],[Ingreso en]]="",(""),(Tabla1[[#This Row],[Precio]]))))</f>
        <v/>
      </c>
      <c r="I5392" s="5" t="str">
        <f>IF(Tabla1[[#This Row],[Fecha]]="",(""),(IF(Tabla1[[#This Row],[Egreso de]]="",(""),(Tabla1[[#This Row],[Precio]]))))</f>
        <v/>
      </c>
      <c r="J5392" s="4" t="str">
        <f>IF(Tabla1[[#This Row],[Fecha]]="",(""),(IF(Tabla13[[#This Row],[Ingreso en]]="",(-Tabla13[[#This Row],[Egreso de]]),(Tabla13[[#This Row],[Ingreso en]]))))</f>
        <v/>
      </c>
    </row>
    <row r="5393" spans="1:10" x14ac:dyDescent="0.3">
      <c r="A5393" s="2" t="str">
        <f>IF(Tabla1[[#This Row],[Fecha]]="",(""),(Tabla1[[#This Row],[Fecha]]))</f>
        <v/>
      </c>
      <c r="B5393" s="3" t="str">
        <f>IF(Tabla1[[#This Row],[Fecha]]="",(""),(Tabla1[[#This Row],[Tipo de Operación]]))</f>
        <v/>
      </c>
      <c r="C5393" s="19" t="str">
        <f>IF(Tabla1[[#This Row],[Fecha]]="",(""),(Tabla1[[#This Row],[Código]]))</f>
        <v/>
      </c>
      <c r="D5393" s="4" t="str">
        <f>IF(Tabla1[[#This Row],[Fecha]]="",(""),(Tabla1[[#This Row],[Rubro]]))</f>
        <v/>
      </c>
      <c r="E5393" s="4"/>
      <c r="F5393" s="4" t="str">
        <f>IF(Tabla1[[#This Row],[Fecha]]="",(""),(Tabla1[[#This Row],[Precio]]))</f>
        <v/>
      </c>
      <c r="G5393" s="4" t="str">
        <f>IF(Tabla1[[#This Row],[Fecha]]="",(""),(Tabla1[[#This Row],[Medio de Pago]]))</f>
        <v/>
      </c>
      <c r="H5393" s="4" t="str">
        <f>IF(Tabla1[[#This Row],[Fecha]]="",(""),(IF(Tabla1[[#This Row],[Ingreso en]]="",(""),(Tabla1[[#This Row],[Precio]]))))</f>
        <v/>
      </c>
      <c r="I5393" s="5" t="str">
        <f>IF(Tabla1[[#This Row],[Fecha]]="",(""),(IF(Tabla1[[#This Row],[Egreso de]]="",(""),(Tabla1[[#This Row],[Precio]]))))</f>
        <v/>
      </c>
      <c r="J5393" s="4" t="str">
        <f>IF(Tabla1[[#This Row],[Fecha]]="",(""),(IF(Tabla13[[#This Row],[Ingreso en]]="",(-Tabla13[[#This Row],[Egreso de]]),(Tabla13[[#This Row],[Ingreso en]]))))</f>
        <v/>
      </c>
    </row>
    <row r="5394" spans="1:10" x14ac:dyDescent="0.3">
      <c r="A5394" s="2" t="str">
        <f>IF(Tabla1[[#This Row],[Fecha]]="",(""),(Tabla1[[#This Row],[Fecha]]))</f>
        <v/>
      </c>
      <c r="B5394" s="3" t="str">
        <f>IF(Tabla1[[#This Row],[Fecha]]="",(""),(Tabla1[[#This Row],[Tipo de Operación]]))</f>
        <v/>
      </c>
      <c r="C5394" s="19" t="str">
        <f>IF(Tabla1[[#This Row],[Fecha]]="",(""),(Tabla1[[#This Row],[Código]]))</f>
        <v/>
      </c>
      <c r="D5394" s="4" t="str">
        <f>IF(Tabla1[[#This Row],[Fecha]]="",(""),(Tabla1[[#This Row],[Rubro]]))</f>
        <v/>
      </c>
      <c r="E5394" s="4"/>
      <c r="F5394" s="4" t="str">
        <f>IF(Tabla1[[#This Row],[Fecha]]="",(""),(Tabla1[[#This Row],[Precio]]))</f>
        <v/>
      </c>
      <c r="G5394" s="4" t="str">
        <f>IF(Tabla1[[#This Row],[Fecha]]="",(""),(Tabla1[[#This Row],[Medio de Pago]]))</f>
        <v/>
      </c>
      <c r="H5394" s="4" t="str">
        <f>IF(Tabla1[[#This Row],[Fecha]]="",(""),(IF(Tabla1[[#This Row],[Ingreso en]]="",(""),(Tabla1[[#This Row],[Precio]]))))</f>
        <v/>
      </c>
      <c r="I5394" s="5" t="str">
        <f>IF(Tabla1[[#This Row],[Fecha]]="",(""),(IF(Tabla1[[#This Row],[Egreso de]]="",(""),(Tabla1[[#This Row],[Precio]]))))</f>
        <v/>
      </c>
      <c r="J5394" s="4" t="str">
        <f>IF(Tabla1[[#This Row],[Fecha]]="",(""),(IF(Tabla13[[#This Row],[Ingreso en]]="",(-Tabla13[[#This Row],[Egreso de]]),(Tabla13[[#This Row],[Ingreso en]]))))</f>
        <v/>
      </c>
    </row>
    <row r="5395" spans="1:10" x14ac:dyDescent="0.3">
      <c r="A5395" s="2" t="str">
        <f>IF(Tabla1[[#This Row],[Fecha]]="",(""),(Tabla1[[#This Row],[Fecha]]))</f>
        <v/>
      </c>
      <c r="B5395" s="3" t="str">
        <f>IF(Tabla1[[#This Row],[Fecha]]="",(""),(Tabla1[[#This Row],[Tipo de Operación]]))</f>
        <v/>
      </c>
      <c r="C5395" s="19" t="str">
        <f>IF(Tabla1[[#This Row],[Fecha]]="",(""),(Tabla1[[#This Row],[Código]]))</f>
        <v/>
      </c>
      <c r="D5395" s="4" t="str">
        <f>IF(Tabla1[[#This Row],[Fecha]]="",(""),(Tabla1[[#This Row],[Rubro]]))</f>
        <v/>
      </c>
      <c r="E5395" s="4"/>
      <c r="F5395" s="4" t="str">
        <f>IF(Tabla1[[#This Row],[Fecha]]="",(""),(Tabla1[[#This Row],[Precio]]))</f>
        <v/>
      </c>
      <c r="G5395" s="4" t="str">
        <f>IF(Tabla1[[#This Row],[Fecha]]="",(""),(Tabla1[[#This Row],[Medio de Pago]]))</f>
        <v/>
      </c>
      <c r="H5395" s="4" t="str">
        <f>IF(Tabla1[[#This Row],[Fecha]]="",(""),(IF(Tabla1[[#This Row],[Ingreso en]]="",(""),(Tabla1[[#This Row],[Precio]]))))</f>
        <v/>
      </c>
      <c r="I5395" s="5" t="str">
        <f>IF(Tabla1[[#This Row],[Fecha]]="",(""),(IF(Tabla1[[#This Row],[Egreso de]]="",(""),(Tabla1[[#This Row],[Precio]]))))</f>
        <v/>
      </c>
      <c r="J5395" s="4" t="str">
        <f>IF(Tabla1[[#This Row],[Fecha]]="",(""),(IF(Tabla13[[#This Row],[Ingreso en]]="",(-Tabla13[[#This Row],[Egreso de]]),(Tabla13[[#This Row],[Ingreso en]]))))</f>
        <v/>
      </c>
    </row>
    <row r="5396" spans="1:10" x14ac:dyDescent="0.3">
      <c r="A5396" s="2" t="str">
        <f>IF(Tabla1[[#This Row],[Fecha]]="",(""),(Tabla1[[#This Row],[Fecha]]))</f>
        <v/>
      </c>
      <c r="B5396" s="3" t="str">
        <f>IF(Tabla1[[#This Row],[Fecha]]="",(""),(Tabla1[[#This Row],[Tipo de Operación]]))</f>
        <v/>
      </c>
      <c r="C5396" s="19" t="str">
        <f>IF(Tabla1[[#This Row],[Fecha]]="",(""),(Tabla1[[#This Row],[Código]]))</f>
        <v/>
      </c>
      <c r="D5396" s="4" t="str">
        <f>IF(Tabla1[[#This Row],[Fecha]]="",(""),(Tabla1[[#This Row],[Rubro]]))</f>
        <v/>
      </c>
      <c r="E5396" s="4"/>
      <c r="F5396" s="4" t="str">
        <f>IF(Tabla1[[#This Row],[Fecha]]="",(""),(Tabla1[[#This Row],[Precio]]))</f>
        <v/>
      </c>
      <c r="G5396" s="4" t="str">
        <f>IF(Tabla1[[#This Row],[Fecha]]="",(""),(Tabla1[[#This Row],[Medio de Pago]]))</f>
        <v/>
      </c>
      <c r="H5396" s="4" t="str">
        <f>IF(Tabla1[[#This Row],[Fecha]]="",(""),(IF(Tabla1[[#This Row],[Ingreso en]]="",(""),(Tabla1[[#This Row],[Precio]]))))</f>
        <v/>
      </c>
      <c r="I5396" s="5" t="str">
        <f>IF(Tabla1[[#This Row],[Fecha]]="",(""),(IF(Tabla1[[#This Row],[Egreso de]]="",(""),(Tabla1[[#This Row],[Precio]]))))</f>
        <v/>
      </c>
      <c r="J5396" s="4" t="str">
        <f>IF(Tabla1[[#This Row],[Fecha]]="",(""),(IF(Tabla13[[#This Row],[Ingreso en]]="",(-Tabla13[[#This Row],[Egreso de]]),(Tabla13[[#This Row],[Ingreso en]]))))</f>
        <v/>
      </c>
    </row>
    <row r="5397" spans="1:10" x14ac:dyDescent="0.3">
      <c r="A5397" s="2" t="str">
        <f>IF(Tabla1[[#This Row],[Fecha]]="",(""),(Tabla1[[#This Row],[Fecha]]))</f>
        <v/>
      </c>
      <c r="B5397" s="3" t="str">
        <f>IF(Tabla1[[#This Row],[Fecha]]="",(""),(Tabla1[[#This Row],[Tipo de Operación]]))</f>
        <v/>
      </c>
      <c r="C5397" s="19" t="str">
        <f>IF(Tabla1[[#This Row],[Fecha]]="",(""),(Tabla1[[#This Row],[Código]]))</f>
        <v/>
      </c>
      <c r="D5397" s="4" t="str">
        <f>IF(Tabla1[[#This Row],[Fecha]]="",(""),(Tabla1[[#This Row],[Rubro]]))</f>
        <v/>
      </c>
      <c r="E5397" s="4"/>
      <c r="F5397" s="4" t="str">
        <f>IF(Tabla1[[#This Row],[Fecha]]="",(""),(Tabla1[[#This Row],[Precio]]))</f>
        <v/>
      </c>
      <c r="G5397" s="4" t="str">
        <f>IF(Tabla1[[#This Row],[Fecha]]="",(""),(Tabla1[[#This Row],[Medio de Pago]]))</f>
        <v/>
      </c>
      <c r="H5397" s="4" t="str">
        <f>IF(Tabla1[[#This Row],[Fecha]]="",(""),(IF(Tabla1[[#This Row],[Ingreso en]]="",(""),(Tabla1[[#This Row],[Precio]]))))</f>
        <v/>
      </c>
      <c r="I5397" s="5" t="str">
        <f>IF(Tabla1[[#This Row],[Fecha]]="",(""),(IF(Tabla1[[#This Row],[Egreso de]]="",(""),(Tabla1[[#This Row],[Precio]]))))</f>
        <v/>
      </c>
      <c r="J5397" s="4" t="str">
        <f>IF(Tabla1[[#This Row],[Fecha]]="",(""),(IF(Tabla13[[#This Row],[Ingreso en]]="",(-Tabla13[[#This Row],[Egreso de]]),(Tabla13[[#This Row],[Ingreso en]]))))</f>
        <v/>
      </c>
    </row>
    <row r="5398" spans="1:10" x14ac:dyDescent="0.3">
      <c r="A5398" s="2" t="str">
        <f>IF(Tabla1[[#This Row],[Fecha]]="",(""),(Tabla1[[#This Row],[Fecha]]))</f>
        <v/>
      </c>
      <c r="B5398" s="3" t="str">
        <f>IF(Tabla1[[#This Row],[Fecha]]="",(""),(Tabla1[[#This Row],[Tipo de Operación]]))</f>
        <v/>
      </c>
      <c r="C5398" s="19" t="str">
        <f>IF(Tabla1[[#This Row],[Fecha]]="",(""),(Tabla1[[#This Row],[Código]]))</f>
        <v/>
      </c>
      <c r="D5398" s="4" t="str">
        <f>IF(Tabla1[[#This Row],[Fecha]]="",(""),(Tabla1[[#This Row],[Rubro]]))</f>
        <v/>
      </c>
      <c r="E5398" s="4"/>
      <c r="F5398" s="4" t="str">
        <f>IF(Tabla1[[#This Row],[Fecha]]="",(""),(Tabla1[[#This Row],[Precio]]))</f>
        <v/>
      </c>
      <c r="G5398" s="4" t="str">
        <f>IF(Tabla1[[#This Row],[Fecha]]="",(""),(Tabla1[[#This Row],[Medio de Pago]]))</f>
        <v/>
      </c>
      <c r="H5398" s="4" t="str">
        <f>IF(Tabla1[[#This Row],[Fecha]]="",(""),(IF(Tabla1[[#This Row],[Ingreso en]]="",(""),(Tabla1[[#This Row],[Precio]]))))</f>
        <v/>
      </c>
      <c r="I5398" s="5" t="str">
        <f>IF(Tabla1[[#This Row],[Fecha]]="",(""),(IF(Tabla1[[#This Row],[Egreso de]]="",(""),(Tabla1[[#This Row],[Precio]]))))</f>
        <v/>
      </c>
      <c r="J5398" s="4" t="str">
        <f>IF(Tabla1[[#This Row],[Fecha]]="",(""),(IF(Tabla13[[#This Row],[Ingreso en]]="",(-Tabla13[[#This Row],[Egreso de]]),(Tabla13[[#This Row],[Ingreso en]]))))</f>
        <v/>
      </c>
    </row>
    <row r="5399" spans="1:10" x14ac:dyDescent="0.3">
      <c r="A5399" s="2" t="str">
        <f>IF(Tabla1[[#This Row],[Fecha]]="",(""),(Tabla1[[#This Row],[Fecha]]))</f>
        <v/>
      </c>
      <c r="B5399" s="3" t="str">
        <f>IF(Tabla1[[#This Row],[Fecha]]="",(""),(Tabla1[[#This Row],[Tipo de Operación]]))</f>
        <v/>
      </c>
      <c r="C5399" s="19" t="str">
        <f>IF(Tabla1[[#This Row],[Fecha]]="",(""),(Tabla1[[#This Row],[Código]]))</f>
        <v/>
      </c>
      <c r="D5399" s="4" t="str">
        <f>IF(Tabla1[[#This Row],[Fecha]]="",(""),(Tabla1[[#This Row],[Rubro]]))</f>
        <v/>
      </c>
      <c r="E5399" s="4"/>
      <c r="F5399" s="4" t="str">
        <f>IF(Tabla1[[#This Row],[Fecha]]="",(""),(Tabla1[[#This Row],[Precio]]))</f>
        <v/>
      </c>
      <c r="G5399" s="4" t="str">
        <f>IF(Tabla1[[#This Row],[Fecha]]="",(""),(Tabla1[[#This Row],[Medio de Pago]]))</f>
        <v/>
      </c>
      <c r="H5399" s="4" t="str">
        <f>IF(Tabla1[[#This Row],[Fecha]]="",(""),(IF(Tabla1[[#This Row],[Ingreso en]]="",(""),(Tabla1[[#This Row],[Precio]]))))</f>
        <v/>
      </c>
      <c r="I5399" s="5" t="str">
        <f>IF(Tabla1[[#This Row],[Fecha]]="",(""),(IF(Tabla1[[#This Row],[Egreso de]]="",(""),(Tabla1[[#This Row],[Precio]]))))</f>
        <v/>
      </c>
      <c r="J5399" s="4" t="str">
        <f>IF(Tabla1[[#This Row],[Fecha]]="",(""),(IF(Tabla13[[#This Row],[Ingreso en]]="",(-Tabla13[[#This Row],[Egreso de]]),(Tabla13[[#This Row],[Ingreso en]]))))</f>
        <v/>
      </c>
    </row>
    <row r="5400" spans="1:10" x14ac:dyDescent="0.3">
      <c r="A5400" s="2" t="str">
        <f>IF(Tabla1[[#This Row],[Fecha]]="",(""),(Tabla1[[#This Row],[Fecha]]))</f>
        <v/>
      </c>
      <c r="B5400" s="3" t="str">
        <f>IF(Tabla1[[#This Row],[Fecha]]="",(""),(Tabla1[[#This Row],[Tipo de Operación]]))</f>
        <v/>
      </c>
      <c r="C5400" s="19" t="str">
        <f>IF(Tabla1[[#This Row],[Fecha]]="",(""),(Tabla1[[#This Row],[Código]]))</f>
        <v/>
      </c>
      <c r="D5400" s="4" t="str">
        <f>IF(Tabla1[[#This Row],[Fecha]]="",(""),(Tabla1[[#This Row],[Rubro]]))</f>
        <v/>
      </c>
      <c r="E5400" s="4"/>
      <c r="F5400" s="4" t="str">
        <f>IF(Tabla1[[#This Row],[Fecha]]="",(""),(Tabla1[[#This Row],[Precio]]))</f>
        <v/>
      </c>
      <c r="G5400" s="4" t="str">
        <f>IF(Tabla1[[#This Row],[Fecha]]="",(""),(Tabla1[[#This Row],[Medio de Pago]]))</f>
        <v/>
      </c>
      <c r="H5400" s="4" t="str">
        <f>IF(Tabla1[[#This Row],[Fecha]]="",(""),(IF(Tabla1[[#This Row],[Ingreso en]]="",(""),(Tabla1[[#This Row],[Precio]]))))</f>
        <v/>
      </c>
      <c r="I5400" s="5" t="str">
        <f>IF(Tabla1[[#This Row],[Fecha]]="",(""),(IF(Tabla1[[#This Row],[Egreso de]]="",(""),(Tabla1[[#This Row],[Precio]]))))</f>
        <v/>
      </c>
      <c r="J5400" s="4" t="str">
        <f>IF(Tabla1[[#This Row],[Fecha]]="",(""),(IF(Tabla13[[#This Row],[Ingreso en]]="",(-Tabla13[[#This Row],[Egreso de]]),(Tabla13[[#This Row],[Ingreso en]]))))</f>
        <v/>
      </c>
    </row>
    <row r="5401" spans="1:10" x14ac:dyDescent="0.3">
      <c r="A5401" s="2" t="str">
        <f>IF(Tabla1[[#This Row],[Fecha]]="",(""),(Tabla1[[#This Row],[Fecha]]))</f>
        <v/>
      </c>
      <c r="B5401" s="3" t="str">
        <f>IF(Tabla1[[#This Row],[Fecha]]="",(""),(Tabla1[[#This Row],[Tipo de Operación]]))</f>
        <v/>
      </c>
      <c r="C5401" s="19" t="str">
        <f>IF(Tabla1[[#This Row],[Fecha]]="",(""),(Tabla1[[#This Row],[Código]]))</f>
        <v/>
      </c>
      <c r="D5401" s="4" t="str">
        <f>IF(Tabla1[[#This Row],[Fecha]]="",(""),(Tabla1[[#This Row],[Rubro]]))</f>
        <v/>
      </c>
      <c r="E5401" s="4"/>
      <c r="F5401" s="4" t="str">
        <f>IF(Tabla1[[#This Row],[Fecha]]="",(""),(Tabla1[[#This Row],[Precio]]))</f>
        <v/>
      </c>
      <c r="G5401" s="4" t="str">
        <f>IF(Tabla1[[#This Row],[Fecha]]="",(""),(Tabla1[[#This Row],[Medio de Pago]]))</f>
        <v/>
      </c>
      <c r="H5401" s="4" t="str">
        <f>IF(Tabla1[[#This Row],[Fecha]]="",(""),(IF(Tabla1[[#This Row],[Ingreso en]]="",(""),(Tabla1[[#This Row],[Precio]]))))</f>
        <v/>
      </c>
      <c r="I5401" s="5" t="str">
        <f>IF(Tabla1[[#This Row],[Fecha]]="",(""),(IF(Tabla1[[#This Row],[Egreso de]]="",(""),(Tabla1[[#This Row],[Precio]]))))</f>
        <v/>
      </c>
      <c r="J5401" s="4" t="str">
        <f>IF(Tabla1[[#This Row],[Fecha]]="",(""),(IF(Tabla13[[#This Row],[Ingreso en]]="",(-Tabla13[[#This Row],[Egreso de]]),(Tabla13[[#This Row],[Ingreso en]]))))</f>
        <v/>
      </c>
    </row>
    <row r="5402" spans="1:10" x14ac:dyDescent="0.3">
      <c r="A5402" s="2" t="str">
        <f>IF(Tabla1[[#This Row],[Fecha]]="",(""),(Tabla1[[#This Row],[Fecha]]))</f>
        <v/>
      </c>
      <c r="B5402" s="3" t="str">
        <f>IF(Tabla1[[#This Row],[Fecha]]="",(""),(Tabla1[[#This Row],[Tipo de Operación]]))</f>
        <v/>
      </c>
      <c r="C5402" s="19" t="str">
        <f>IF(Tabla1[[#This Row],[Fecha]]="",(""),(Tabla1[[#This Row],[Código]]))</f>
        <v/>
      </c>
      <c r="D5402" s="4" t="str">
        <f>IF(Tabla1[[#This Row],[Fecha]]="",(""),(Tabla1[[#This Row],[Rubro]]))</f>
        <v/>
      </c>
      <c r="E5402" s="4"/>
      <c r="F5402" s="4" t="str">
        <f>IF(Tabla1[[#This Row],[Fecha]]="",(""),(Tabla1[[#This Row],[Precio]]))</f>
        <v/>
      </c>
      <c r="G5402" s="4" t="str">
        <f>IF(Tabla1[[#This Row],[Fecha]]="",(""),(Tabla1[[#This Row],[Medio de Pago]]))</f>
        <v/>
      </c>
      <c r="H5402" s="4" t="str">
        <f>IF(Tabla1[[#This Row],[Fecha]]="",(""),(IF(Tabla1[[#This Row],[Ingreso en]]="",(""),(Tabla1[[#This Row],[Precio]]))))</f>
        <v/>
      </c>
      <c r="I5402" s="5" t="str">
        <f>IF(Tabla1[[#This Row],[Fecha]]="",(""),(IF(Tabla1[[#This Row],[Egreso de]]="",(""),(Tabla1[[#This Row],[Precio]]))))</f>
        <v/>
      </c>
      <c r="J5402" s="4" t="str">
        <f>IF(Tabla1[[#This Row],[Fecha]]="",(""),(IF(Tabla13[[#This Row],[Ingreso en]]="",(-Tabla13[[#This Row],[Egreso de]]),(Tabla13[[#This Row],[Ingreso en]]))))</f>
        <v/>
      </c>
    </row>
    <row r="5403" spans="1:10" x14ac:dyDescent="0.3">
      <c r="A5403" s="2" t="str">
        <f>IF(Tabla1[[#This Row],[Fecha]]="",(""),(Tabla1[[#This Row],[Fecha]]))</f>
        <v/>
      </c>
      <c r="B5403" s="3" t="str">
        <f>IF(Tabla1[[#This Row],[Fecha]]="",(""),(Tabla1[[#This Row],[Tipo de Operación]]))</f>
        <v/>
      </c>
      <c r="C5403" s="19" t="str">
        <f>IF(Tabla1[[#This Row],[Fecha]]="",(""),(Tabla1[[#This Row],[Código]]))</f>
        <v/>
      </c>
      <c r="D5403" s="4" t="str">
        <f>IF(Tabla1[[#This Row],[Fecha]]="",(""),(Tabla1[[#This Row],[Rubro]]))</f>
        <v/>
      </c>
      <c r="E5403" s="4"/>
      <c r="F5403" s="4" t="str">
        <f>IF(Tabla1[[#This Row],[Fecha]]="",(""),(Tabla1[[#This Row],[Precio]]))</f>
        <v/>
      </c>
      <c r="G5403" s="4" t="str">
        <f>IF(Tabla1[[#This Row],[Fecha]]="",(""),(Tabla1[[#This Row],[Medio de Pago]]))</f>
        <v/>
      </c>
      <c r="H5403" s="4" t="str">
        <f>IF(Tabla1[[#This Row],[Fecha]]="",(""),(IF(Tabla1[[#This Row],[Ingreso en]]="",(""),(Tabla1[[#This Row],[Precio]]))))</f>
        <v/>
      </c>
      <c r="I5403" s="5" t="str">
        <f>IF(Tabla1[[#This Row],[Fecha]]="",(""),(IF(Tabla1[[#This Row],[Egreso de]]="",(""),(Tabla1[[#This Row],[Precio]]))))</f>
        <v/>
      </c>
      <c r="J5403" s="4" t="str">
        <f>IF(Tabla1[[#This Row],[Fecha]]="",(""),(IF(Tabla13[[#This Row],[Ingreso en]]="",(-Tabla13[[#This Row],[Egreso de]]),(Tabla13[[#This Row],[Ingreso en]]))))</f>
        <v/>
      </c>
    </row>
    <row r="5404" spans="1:10" x14ac:dyDescent="0.3">
      <c r="A5404" s="2" t="str">
        <f>IF(Tabla1[[#This Row],[Fecha]]="",(""),(Tabla1[[#This Row],[Fecha]]))</f>
        <v/>
      </c>
      <c r="B5404" s="3" t="str">
        <f>IF(Tabla1[[#This Row],[Fecha]]="",(""),(Tabla1[[#This Row],[Tipo de Operación]]))</f>
        <v/>
      </c>
      <c r="C5404" s="19" t="str">
        <f>IF(Tabla1[[#This Row],[Fecha]]="",(""),(Tabla1[[#This Row],[Código]]))</f>
        <v/>
      </c>
      <c r="D5404" s="4" t="str">
        <f>IF(Tabla1[[#This Row],[Fecha]]="",(""),(Tabla1[[#This Row],[Rubro]]))</f>
        <v/>
      </c>
      <c r="E5404" s="4"/>
      <c r="F5404" s="4" t="str">
        <f>IF(Tabla1[[#This Row],[Fecha]]="",(""),(Tabla1[[#This Row],[Precio]]))</f>
        <v/>
      </c>
      <c r="G5404" s="4" t="str">
        <f>IF(Tabla1[[#This Row],[Fecha]]="",(""),(Tabla1[[#This Row],[Medio de Pago]]))</f>
        <v/>
      </c>
      <c r="H5404" s="4" t="str">
        <f>IF(Tabla1[[#This Row],[Fecha]]="",(""),(IF(Tabla1[[#This Row],[Ingreso en]]="",(""),(Tabla1[[#This Row],[Precio]]))))</f>
        <v/>
      </c>
      <c r="I5404" s="5" t="str">
        <f>IF(Tabla1[[#This Row],[Fecha]]="",(""),(IF(Tabla1[[#This Row],[Egreso de]]="",(""),(Tabla1[[#This Row],[Precio]]))))</f>
        <v/>
      </c>
      <c r="J5404" s="4" t="str">
        <f>IF(Tabla1[[#This Row],[Fecha]]="",(""),(IF(Tabla13[[#This Row],[Ingreso en]]="",(-Tabla13[[#This Row],[Egreso de]]),(Tabla13[[#This Row],[Ingreso en]]))))</f>
        <v/>
      </c>
    </row>
    <row r="5405" spans="1:10" x14ac:dyDescent="0.3">
      <c r="A5405" s="2" t="str">
        <f>IF(Tabla1[[#This Row],[Fecha]]="",(""),(Tabla1[[#This Row],[Fecha]]))</f>
        <v/>
      </c>
      <c r="B5405" s="3" t="str">
        <f>IF(Tabla1[[#This Row],[Fecha]]="",(""),(Tabla1[[#This Row],[Tipo de Operación]]))</f>
        <v/>
      </c>
      <c r="C5405" s="19" t="str">
        <f>IF(Tabla1[[#This Row],[Fecha]]="",(""),(Tabla1[[#This Row],[Código]]))</f>
        <v/>
      </c>
      <c r="D5405" s="4" t="str">
        <f>IF(Tabla1[[#This Row],[Fecha]]="",(""),(Tabla1[[#This Row],[Rubro]]))</f>
        <v/>
      </c>
      <c r="E5405" s="4"/>
      <c r="F5405" s="4" t="str">
        <f>IF(Tabla1[[#This Row],[Fecha]]="",(""),(Tabla1[[#This Row],[Precio]]))</f>
        <v/>
      </c>
      <c r="G5405" s="4" t="str">
        <f>IF(Tabla1[[#This Row],[Fecha]]="",(""),(Tabla1[[#This Row],[Medio de Pago]]))</f>
        <v/>
      </c>
      <c r="H5405" s="4" t="str">
        <f>IF(Tabla1[[#This Row],[Fecha]]="",(""),(IF(Tabla1[[#This Row],[Ingreso en]]="",(""),(Tabla1[[#This Row],[Precio]]))))</f>
        <v/>
      </c>
      <c r="I5405" s="5" t="str">
        <f>IF(Tabla1[[#This Row],[Fecha]]="",(""),(IF(Tabla1[[#This Row],[Egreso de]]="",(""),(Tabla1[[#This Row],[Precio]]))))</f>
        <v/>
      </c>
      <c r="J5405" s="4" t="str">
        <f>IF(Tabla1[[#This Row],[Fecha]]="",(""),(IF(Tabla13[[#This Row],[Ingreso en]]="",(-Tabla13[[#This Row],[Egreso de]]),(Tabla13[[#This Row],[Ingreso en]]))))</f>
        <v/>
      </c>
    </row>
    <row r="5406" spans="1:10" x14ac:dyDescent="0.3">
      <c r="A5406" s="2" t="str">
        <f>IF(Tabla1[[#This Row],[Fecha]]="",(""),(Tabla1[[#This Row],[Fecha]]))</f>
        <v/>
      </c>
      <c r="B5406" s="3" t="str">
        <f>IF(Tabla1[[#This Row],[Fecha]]="",(""),(Tabla1[[#This Row],[Tipo de Operación]]))</f>
        <v/>
      </c>
      <c r="C5406" s="19" t="str">
        <f>IF(Tabla1[[#This Row],[Fecha]]="",(""),(Tabla1[[#This Row],[Código]]))</f>
        <v/>
      </c>
      <c r="D5406" s="4" t="str">
        <f>IF(Tabla1[[#This Row],[Fecha]]="",(""),(Tabla1[[#This Row],[Rubro]]))</f>
        <v/>
      </c>
      <c r="E5406" s="4"/>
      <c r="F5406" s="4" t="str">
        <f>IF(Tabla1[[#This Row],[Fecha]]="",(""),(Tabla1[[#This Row],[Precio]]))</f>
        <v/>
      </c>
      <c r="G5406" s="4" t="str">
        <f>IF(Tabla1[[#This Row],[Fecha]]="",(""),(Tabla1[[#This Row],[Medio de Pago]]))</f>
        <v/>
      </c>
      <c r="H5406" s="4" t="str">
        <f>IF(Tabla1[[#This Row],[Fecha]]="",(""),(IF(Tabla1[[#This Row],[Ingreso en]]="",(""),(Tabla1[[#This Row],[Precio]]))))</f>
        <v/>
      </c>
      <c r="I5406" s="5" t="str">
        <f>IF(Tabla1[[#This Row],[Fecha]]="",(""),(IF(Tabla1[[#This Row],[Egreso de]]="",(""),(Tabla1[[#This Row],[Precio]]))))</f>
        <v/>
      </c>
      <c r="J5406" s="4" t="str">
        <f>IF(Tabla1[[#This Row],[Fecha]]="",(""),(IF(Tabla13[[#This Row],[Ingreso en]]="",(-Tabla13[[#This Row],[Egreso de]]),(Tabla13[[#This Row],[Ingreso en]]))))</f>
        <v/>
      </c>
    </row>
    <row r="5407" spans="1:10" x14ac:dyDescent="0.3">
      <c r="A5407" s="2" t="str">
        <f>IF(Tabla1[[#This Row],[Fecha]]="",(""),(Tabla1[[#This Row],[Fecha]]))</f>
        <v/>
      </c>
      <c r="B5407" s="3" t="str">
        <f>IF(Tabla1[[#This Row],[Fecha]]="",(""),(Tabla1[[#This Row],[Tipo de Operación]]))</f>
        <v/>
      </c>
      <c r="C5407" s="19" t="str">
        <f>IF(Tabla1[[#This Row],[Fecha]]="",(""),(Tabla1[[#This Row],[Código]]))</f>
        <v/>
      </c>
      <c r="D5407" s="4" t="str">
        <f>IF(Tabla1[[#This Row],[Fecha]]="",(""),(Tabla1[[#This Row],[Rubro]]))</f>
        <v/>
      </c>
      <c r="E5407" s="4"/>
      <c r="F5407" s="4" t="str">
        <f>IF(Tabla1[[#This Row],[Fecha]]="",(""),(Tabla1[[#This Row],[Precio]]))</f>
        <v/>
      </c>
      <c r="G5407" s="4" t="str">
        <f>IF(Tabla1[[#This Row],[Fecha]]="",(""),(Tabla1[[#This Row],[Medio de Pago]]))</f>
        <v/>
      </c>
      <c r="H5407" s="4" t="str">
        <f>IF(Tabla1[[#This Row],[Fecha]]="",(""),(IF(Tabla1[[#This Row],[Ingreso en]]="",(""),(Tabla1[[#This Row],[Precio]]))))</f>
        <v/>
      </c>
      <c r="I5407" s="5" t="str">
        <f>IF(Tabla1[[#This Row],[Fecha]]="",(""),(IF(Tabla1[[#This Row],[Egreso de]]="",(""),(Tabla1[[#This Row],[Precio]]))))</f>
        <v/>
      </c>
      <c r="J5407" s="4" t="str">
        <f>IF(Tabla1[[#This Row],[Fecha]]="",(""),(IF(Tabla13[[#This Row],[Ingreso en]]="",(-Tabla13[[#This Row],[Egreso de]]),(Tabla13[[#This Row],[Ingreso en]]))))</f>
        <v/>
      </c>
    </row>
    <row r="5408" spans="1:10" x14ac:dyDescent="0.3">
      <c r="A5408" s="2" t="str">
        <f>IF(Tabla1[[#This Row],[Fecha]]="",(""),(Tabla1[[#This Row],[Fecha]]))</f>
        <v/>
      </c>
      <c r="B5408" s="3" t="str">
        <f>IF(Tabla1[[#This Row],[Fecha]]="",(""),(Tabla1[[#This Row],[Tipo de Operación]]))</f>
        <v/>
      </c>
      <c r="C5408" s="19" t="str">
        <f>IF(Tabla1[[#This Row],[Fecha]]="",(""),(Tabla1[[#This Row],[Código]]))</f>
        <v/>
      </c>
      <c r="D5408" s="4" t="str">
        <f>IF(Tabla1[[#This Row],[Fecha]]="",(""),(Tabla1[[#This Row],[Rubro]]))</f>
        <v/>
      </c>
      <c r="E5408" s="4"/>
      <c r="F5408" s="4" t="str">
        <f>IF(Tabla1[[#This Row],[Fecha]]="",(""),(Tabla1[[#This Row],[Precio]]))</f>
        <v/>
      </c>
      <c r="G5408" s="4" t="str">
        <f>IF(Tabla1[[#This Row],[Fecha]]="",(""),(Tabla1[[#This Row],[Medio de Pago]]))</f>
        <v/>
      </c>
      <c r="H5408" s="4" t="str">
        <f>IF(Tabla1[[#This Row],[Fecha]]="",(""),(IF(Tabla1[[#This Row],[Ingreso en]]="",(""),(Tabla1[[#This Row],[Precio]]))))</f>
        <v/>
      </c>
      <c r="I5408" s="5" t="str">
        <f>IF(Tabla1[[#This Row],[Fecha]]="",(""),(IF(Tabla1[[#This Row],[Egreso de]]="",(""),(Tabla1[[#This Row],[Precio]]))))</f>
        <v/>
      </c>
      <c r="J5408" s="4" t="str">
        <f>IF(Tabla1[[#This Row],[Fecha]]="",(""),(IF(Tabla13[[#This Row],[Ingreso en]]="",(-Tabla13[[#This Row],[Egreso de]]),(Tabla13[[#This Row],[Ingreso en]]))))</f>
        <v/>
      </c>
    </row>
    <row r="5409" spans="1:10" x14ac:dyDescent="0.3">
      <c r="A5409" s="2" t="str">
        <f>IF(Tabla1[[#This Row],[Fecha]]="",(""),(Tabla1[[#This Row],[Fecha]]))</f>
        <v/>
      </c>
      <c r="B5409" s="3" t="str">
        <f>IF(Tabla1[[#This Row],[Fecha]]="",(""),(Tabla1[[#This Row],[Tipo de Operación]]))</f>
        <v/>
      </c>
      <c r="C5409" s="19" t="str">
        <f>IF(Tabla1[[#This Row],[Fecha]]="",(""),(Tabla1[[#This Row],[Código]]))</f>
        <v/>
      </c>
      <c r="D5409" s="4" t="str">
        <f>IF(Tabla1[[#This Row],[Fecha]]="",(""),(Tabla1[[#This Row],[Rubro]]))</f>
        <v/>
      </c>
      <c r="E5409" s="4"/>
      <c r="F5409" s="4" t="str">
        <f>IF(Tabla1[[#This Row],[Fecha]]="",(""),(Tabla1[[#This Row],[Precio]]))</f>
        <v/>
      </c>
      <c r="G5409" s="4" t="str">
        <f>IF(Tabla1[[#This Row],[Fecha]]="",(""),(Tabla1[[#This Row],[Medio de Pago]]))</f>
        <v/>
      </c>
      <c r="H5409" s="4" t="str">
        <f>IF(Tabla1[[#This Row],[Fecha]]="",(""),(IF(Tabla1[[#This Row],[Ingreso en]]="",(""),(Tabla1[[#This Row],[Precio]]))))</f>
        <v/>
      </c>
      <c r="I5409" s="5" t="str">
        <f>IF(Tabla1[[#This Row],[Fecha]]="",(""),(IF(Tabla1[[#This Row],[Egreso de]]="",(""),(Tabla1[[#This Row],[Precio]]))))</f>
        <v/>
      </c>
      <c r="J5409" s="4" t="str">
        <f>IF(Tabla1[[#This Row],[Fecha]]="",(""),(IF(Tabla13[[#This Row],[Ingreso en]]="",(-Tabla13[[#This Row],[Egreso de]]),(Tabla13[[#This Row],[Ingreso en]]))))</f>
        <v/>
      </c>
    </row>
    <row r="5410" spans="1:10" x14ac:dyDescent="0.3">
      <c r="A5410" s="2" t="str">
        <f>IF(Tabla1[[#This Row],[Fecha]]="",(""),(Tabla1[[#This Row],[Fecha]]))</f>
        <v/>
      </c>
      <c r="B5410" s="3" t="str">
        <f>IF(Tabla1[[#This Row],[Fecha]]="",(""),(Tabla1[[#This Row],[Tipo de Operación]]))</f>
        <v/>
      </c>
      <c r="C5410" s="19" t="str">
        <f>IF(Tabla1[[#This Row],[Fecha]]="",(""),(Tabla1[[#This Row],[Código]]))</f>
        <v/>
      </c>
      <c r="D5410" s="4" t="str">
        <f>IF(Tabla1[[#This Row],[Fecha]]="",(""),(Tabla1[[#This Row],[Rubro]]))</f>
        <v/>
      </c>
      <c r="E5410" s="4"/>
      <c r="F5410" s="4" t="str">
        <f>IF(Tabla1[[#This Row],[Fecha]]="",(""),(Tabla1[[#This Row],[Precio]]))</f>
        <v/>
      </c>
      <c r="G5410" s="4" t="str">
        <f>IF(Tabla1[[#This Row],[Fecha]]="",(""),(Tabla1[[#This Row],[Medio de Pago]]))</f>
        <v/>
      </c>
      <c r="H5410" s="4" t="str">
        <f>IF(Tabla1[[#This Row],[Fecha]]="",(""),(IF(Tabla1[[#This Row],[Ingreso en]]="",(""),(Tabla1[[#This Row],[Precio]]))))</f>
        <v/>
      </c>
      <c r="I5410" s="5" t="str">
        <f>IF(Tabla1[[#This Row],[Fecha]]="",(""),(IF(Tabla1[[#This Row],[Egreso de]]="",(""),(Tabla1[[#This Row],[Precio]]))))</f>
        <v/>
      </c>
      <c r="J5410" s="4" t="str">
        <f>IF(Tabla1[[#This Row],[Fecha]]="",(""),(IF(Tabla13[[#This Row],[Ingreso en]]="",(-Tabla13[[#This Row],[Egreso de]]),(Tabla13[[#This Row],[Ingreso en]]))))</f>
        <v/>
      </c>
    </row>
    <row r="5411" spans="1:10" x14ac:dyDescent="0.3">
      <c r="A5411" s="2" t="str">
        <f>IF(Tabla1[[#This Row],[Fecha]]="",(""),(Tabla1[[#This Row],[Fecha]]))</f>
        <v/>
      </c>
      <c r="B5411" s="3" t="str">
        <f>IF(Tabla1[[#This Row],[Fecha]]="",(""),(Tabla1[[#This Row],[Tipo de Operación]]))</f>
        <v/>
      </c>
      <c r="C5411" s="19" t="str">
        <f>IF(Tabla1[[#This Row],[Fecha]]="",(""),(Tabla1[[#This Row],[Código]]))</f>
        <v/>
      </c>
      <c r="D5411" s="4" t="str">
        <f>IF(Tabla1[[#This Row],[Fecha]]="",(""),(Tabla1[[#This Row],[Rubro]]))</f>
        <v/>
      </c>
      <c r="E5411" s="4"/>
      <c r="F5411" s="4" t="str">
        <f>IF(Tabla1[[#This Row],[Fecha]]="",(""),(Tabla1[[#This Row],[Precio]]))</f>
        <v/>
      </c>
      <c r="G5411" s="4" t="str">
        <f>IF(Tabla1[[#This Row],[Fecha]]="",(""),(Tabla1[[#This Row],[Medio de Pago]]))</f>
        <v/>
      </c>
      <c r="H5411" s="4" t="str">
        <f>IF(Tabla1[[#This Row],[Fecha]]="",(""),(IF(Tabla1[[#This Row],[Ingreso en]]="",(""),(Tabla1[[#This Row],[Precio]]))))</f>
        <v/>
      </c>
      <c r="I5411" s="5" t="str">
        <f>IF(Tabla1[[#This Row],[Fecha]]="",(""),(IF(Tabla1[[#This Row],[Egreso de]]="",(""),(Tabla1[[#This Row],[Precio]]))))</f>
        <v/>
      </c>
      <c r="J5411" s="4" t="str">
        <f>IF(Tabla1[[#This Row],[Fecha]]="",(""),(IF(Tabla13[[#This Row],[Ingreso en]]="",(-Tabla13[[#This Row],[Egreso de]]),(Tabla13[[#This Row],[Ingreso en]]))))</f>
        <v/>
      </c>
    </row>
    <row r="5412" spans="1:10" x14ac:dyDescent="0.3">
      <c r="A5412" s="2" t="str">
        <f>IF(Tabla1[[#This Row],[Fecha]]="",(""),(Tabla1[[#This Row],[Fecha]]))</f>
        <v/>
      </c>
      <c r="B5412" s="3" t="str">
        <f>IF(Tabla1[[#This Row],[Fecha]]="",(""),(Tabla1[[#This Row],[Tipo de Operación]]))</f>
        <v/>
      </c>
      <c r="C5412" s="19" t="str">
        <f>IF(Tabla1[[#This Row],[Fecha]]="",(""),(Tabla1[[#This Row],[Código]]))</f>
        <v/>
      </c>
      <c r="D5412" s="4" t="str">
        <f>IF(Tabla1[[#This Row],[Fecha]]="",(""),(Tabla1[[#This Row],[Rubro]]))</f>
        <v/>
      </c>
      <c r="E5412" s="4"/>
      <c r="F5412" s="4" t="str">
        <f>IF(Tabla1[[#This Row],[Fecha]]="",(""),(Tabla1[[#This Row],[Precio]]))</f>
        <v/>
      </c>
      <c r="G5412" s="4" t="str">
        <f>IF(Tabla1[[#This Row],[Fecha]]="",(""),(Tabla1[[#This Row],[Medio de Pago]]))</f>
        <v/>
      </c>
      <c r="H5412" s="4" t="str">
        <f>IF(Tabla1[[#This Row],[Fecha]]="",(""),(IF(Tabla1[[#This Row],[Ingreso en]]="",(""),(Tabla1[[#This Row],[Precio]]))))</f>
        <v/>
      </c>
      <c r="I5412" s="5" t="str">
        <f>IF(Tabla1[[#This Row],[Fecha]]="",(""),(IF(Tabla1[[#This Row],[Egreso de]]="",(""),(Tabla1[[#This Row],[Precio]]))))</f>
        <v/>
      </c>
      <c r="J5412" s="4" t="str">
        <f>IF(Tabla1[[#This Row],[Fecha]]="",(""),(IF(Tabla13[[#This Row],[Ingreso en]]="",(-Tabla13[[#This Row],[Egreso de]]),(Tabla13[[#This Row],[Ingreso en]]))))</f>
        <v/>
      </c>
    </row>
    <row r="5413" spans="1:10" x14ac:dyDescent="0.3">
      <c r="A5413" s="2" t="str">
        <f>IF(Tabla1[[#This Row],[Fecha]]="",(""),(Tabla1[[#This Row],[Fecha]]))</f>
        <v/>
      </c>
      <c r="B5413" s="3" t="str">
        <f>IF(Tabla1[[#This Row],[Fecha]]="",(""),(Tabla1[[#This Row],[Tipo de Operación]]))</f>
        <v/>
      </c>
      <c r="C5413" s="19" t="str">
        <f>IF(Tabla1[[#This Row],[Fecha]]="",(""),(Tabla1[[#This Row],[Código]]))</f>
        <v/>
      </c>
      <c r="D5413" s="4" t="str">
        <f>IF(Tabla1[[#This Row],[Fecha]]="",(""),(Tabla1[[#This Row],[Rubro]]))</f>
        <v/>
      </c>
      <c r="E5413" s="4"/>
      <c r="F5413" s="4" t="str">
        <f>IF(Tabla1[[#This Row],[Fecha]]="",(""),(Tabla1[[#This Row],[Precio]]))</f>
        <v/>
      </c>
      <c r="G5413" s="4" t="str">
        <f>IF(Tabla1[[#This Row],[Fecha]]="",(""),(Tabla1[[#This Row],[Medio de Pago]]))</f>
        <v/>
      </c>
      <c r="H5413" s="4" t="str">
        <f>IF(Tabla1[[#This Row],[Fecha]]="",(""),(IF(Tabla1[[#This Row],[Ingreso en]]="",(""),(Tabla1[[#This Row],[Precio]]))))</f>
        <v/>
      </c>
      <c r="I5413" s="5" t="str">
        <f>IF(Tabla1[[#This Row],[Fecha]]="",(""),(IF(Tabla1[[#This Row],[Egreso de]]="",(""),(Tabla1[[#This Row],[Precio]]))))</f>
        <v/>
      </c>
      <c r="J5413" s="4" t="str">
        <f>IF(Tabla1[[#This Row],[Fecha]]="",(""),(IF(Tabla13[[#This Row],[Ingreso en]]="",(-Tabla13[[#This Row],[Egreso de]]),(Tabla13[[#This Row],[Ingreso en]]))))</f>
        <v/>
      </c>
    </row>
    <row r="5414" spans="1:10" x14ac:dyDescent="0.3">
      <c r="A5414" s="2" t="str">
        <f>IF(Tabla1[[#This Row],[Fecha]]="",(""),(Tabla1[[#This Row],[Fecha]]))</f>
        <v/>
      </c>
      <c r="B5414" s="3" t="str">
        <f>IF(Tabla1[[#This Row],[Fecha]]="",(""),(Tabla1[[#This Row],[Tipo de Operación]]))</f>
        <v/>
      </c>
      <c r="C5414" s="19" t="str">
        <f>IF(Tabla1[[#This Row],[Fecha]]="",(""),(Tabla1[[#This Row],[Código]]))</f>
        <v/>
      </c>
      <c r="D5414" s="4" t="str">
        <f>IF(Tabla1[[#This Row],[Fecha]]="",(""),(Tabla1[[#This Row],[Rubro]]))</f>
        <v/>
      </c>
      <c r="E5414" s="4"/>
      <c r="F5414" s="4" t="str">
        <f>IF(Tabla1[[#This Row],[Fecha]]="",(""),(Tabla1[[#This Row],[Precio]]))</f>
        <v/>
      </c>
      <c r="G5414" s="4" t="str">
        <f>IF(Tabla1[[#This Row],[Fecha]]="",(""),(Tabla1[[#This Row],[Medio de Pago]]))</f>
        <v/>
      </c>
      <c r="H5414" s="4" t="str">
        <f>IF(Tabla1[[#This Row],[Fecha]]="",(""),(IF(Tabla1[[#This Row],[Ingreso en]]="",(""),(Tabla1[[#This Row],[Precio]]))))</f>
        <v/>
      </c>
      <c r="I5414" s="5" t="str">
        <f>IF(Tabla1[[#This Row],[Fecha]]="",(""),(IF(Tabla1[[#This Row],[Egreso de]]="",(""),(Tabla1[[#This Row],[Precio]]))))</f>
        <v/>
      </c>
      <c r="J5414" s="4" t="str">
        <f>IF(Tabla1[[#This Row],[Fecha]]="",(""),(IF(Tabla13[[#This Row],[Ingreso en]]="",(-Tabla13[[#This Row],[Egreso de]]),(Tabla13[[#This Row],[Ingreso en]]))))</f>
        <v/>
      </c>
    </row>
    <row r="5415" spans="1:10" x14ac:dyDescent="0.3">
      <c r="A5415" s="2" t="str">
        <f>IF(Tabla1[[#This Row],[Fecha]]="",(""),(Tabla1[[#This Row],[Fecha]]))</f>
        <v/>
      </c>
      <c r="B5415" s="3" t="str">
        <f>IF(Tabla1[[#This Row],[Fecha]]="",(""),(Tabla1[[#This Row],[Tipo de Operación]]))</f>
        <v/>
      </c>
      <c r="C5415" s="19" t="str">
        <f>IF(Tabla1[[#This Row],[Fecha]]="",(""),(Tabla1[[#This Row],[Código]]))</f>
        <v/>
      </c>
      <c r="D5415" s="4" t="str">
        <f>IF(Tabla1[[#This Row],[Fecha]]="",(""),(Tabla1[[#This Row],[Rubro]]))</f>
        <v/>
      </c>
      <c r="E5415" s="4"/>
      <c r="F5415" s="4" t="str">
        <f>IF(Tabla1[[#This Row],[Fecha]]="",(""),(Tabla1[[#This Row],[Precio]]))</f>
        <v/>
      </c>
      <c r="G5415" s="4" t="str">
        <f>IF(Tabla1[[#This Row],[Fecha]]="",(""),(Tabla1[[#This Row],[Medio de Pago]]))</f>
        <v/>
      </c>
      <c r="H5415" s="4" t="str">
        <f>IF(Tabla1[[#This Row],[Fecha]]="",(""),(IF(Tabla1[[#This Row],[Ingreso en]]="",(""),(Tabla1[[#This Row],[Precio]]))))</f>
        <v/>
      </c>
      <c r="I5415" s="5" t="str">
        <f>IF(Tabla1[[#This Row],[Fecha]]="",(""),(IF(Tabla1[[#This Row],[Egreso de]]="",(""),(Tabla1[[#This Row],[Precio]]))))</f>
        <v/>
      </c>
      <c r="J5415" s="4" t="str">
        <f>IF(Tabla1[[#This Row],[Fecha]]="",(""),(IF(Tabla13[[#This Row],[Ingreso en]]="",(-Tabla13[[#This Row],[Egreso de]]),(Tabla13[[#This Row],[Ingreso en]]))))</f>
        <v/>
      </c>
    </row>
    <row r="5416" spans="1:10" x14ac:dyDescent="0.3">
      <c r="A5416" s="2" t="str">
        <f>IF(Tabla1[[#This Row],[Fecha]]="",(""),(Tabla1[[#This Row],[Fecha]]))</f>
        <v/>
      </c>
      <c r="B5416" s="3" t="str">
        <f>IF(Tabla1[[#This Row],[Fecha]]="",(""),(Tabla1[[#This Row],[Tipo de Operación]]))</f>
        <v/>
      </c>
      <c r="C5416" s="19" t="str">
        <f>IF(Tabla1[[#This Row],[Fecha]]="",(""),(Tabla1[[#This Row],[Código]]))</f>
        <v/>
      </c>
      <c r="D5416" s="4" t="str">
        <f>IF(Tabla1[[#This Row],[Fecha]]="",(""),(Tabla1[[#This Row],[Rubro]]))</f>
        <v/>
      </c>
      <c r="E5416" s="4"/>
      <c r="F5416" s="4" t="str">
        <f>IF(Tabla1[[#This Row],[Fecha]]="",(""),(Tabla1[[#This Row],[Precio]]))</f>
        <v/>
      </c>
      <c r="G5416" s="4" t="str">
        <f>IF(Tabla1[[#This Row],[Fecha]]="",(""),(Tabla1[[#This Row],[Medio de Pago]]))</f>
        <v/>
      </c>
      <c r="H5416" s="4" t="str">
        <f>IF(Tabla1[[#This Row],[Fecha]]="",(""),(IF(Tabla1[[#This Row],[Ingreso en]]="",(""),(Tabla1[[#This Row],[Precio]]))))</f>
        <v/>
      </c>
      <c r="I5416" s="5" t="str">
        <f>IF(Tabla1[[#This Row],[Fecha]]="",(""),(IF(Tabla1[[#This Row],[Egreso de]]="",(""),(Tabla1[[#This Row],[Precio]]))))</f>
        <v/>
      </c>
      <c r="J5416" s="4" t="str">
        <f>IF(Tabla1[[#This Row],[Fecha]]="",(""),(IF(Tabla13[[#This Row],[Ingreso en]]="",(-Tabla13[[#This Row],[Egreso de]]),(Tabla13[[#This Row],[Ingreso en]]))))</f>
        <v/>
      </c>
    </row>
    <row r="5417" spans="1:10" x14ac:dyDescent="0.3">
      <c r="A5417" s="2" t="str">
        <f>IF(Tabla1[[#This Row],[Fecha]]="",(""),(Tabla1[[#This Row],[Fecha]]))</f>
        <v/>
      </c>
      <c r="B5417" s="3" t="str">
        <f>IF(Tabla1[[#This Row],[Fecha]]="",(""),(Tabla1[[#This Row],[Tipo de Operación]]))</f>
        <v/>
      </c>
      <c r="C5417" s="19" t="str">
        <f>IF(Tabla1[[#This Row],[Fecha]]="",(""),(Tabla1[[#This Row],[Código]]))</f>
        <v/>
      </c>
      <c r="D5417" s="4" t="str">
        <f>IF(Tabla1[[#This Row],[Fecha]]="",(""),(Tabla1[[#This Row],[Rubro]]))</f>
        <v/>
      </c>
      <c r="E5417" s="4"/>
      <c r="F5417" s="4" t="str">
        <f>IF(Tabla1[[#This Row],[Fecha]]="",(""),(Tabla1[[#This Row],[Precio]]))</f>
        <v/>
      </c>
      <c r="G5417" s="4" t="str">
        <f>IF(Tabla1[[#This Row],[Fecha]]="",(""),(Tabla1[[#This Row],[Medio de Pago]]))</f>
        <v/>
      </c>
      <c r="H5417" s="4" t="str">
        <f>IF(Tabla1[[#This Row],[Fecha]]="",(""),(IF(Tabla1[[#This Row],[Ingreso en]]="",(""),(Tabla1[[#This Row],[Precio]]))))</f>
        <v/>
      </c>
      <c r="I5417" s="5" t="str">
        <f>IF(Tabla1[[#This Row],[Fecha]]="",(""),(IF(Tabla1[[#This Row],[Egreso de]]="",(""),(Tabla1[[#This Row],[Precio]]))))</f>
        <v/>
      </c>
      <c r="J5417" s="4" t="str">
        <f>IF(Tabla1[[#This Row],[Fecha]]="",(""),(IF(Tabla13[[#This Row],[Ingreso en]]="",(-Tabla13[[#This Row],[Egreso de]]),(Tabla13[[#This Row],[Ingreso en]]))))</f>
        <v/>
      </c>
    </row>
    <row r="5418" spans="1:10" x14ac:dyDescent="0.3">
      <c r="A5418" s="2" t="str">
        <f>IF(Tabla1[[#This Row],[Fecha]]="",(""),(Tabla1[[#This Row],[Fecha]]))</f>
        <v/>
      </c>
      <c r="B5418" s="3" t="str">
        <f>IF(Tabla1[[#This Row],[Fecha]]="",(""),(Tabla1[[#This Row],[Tipo de Operación]]))</f>
        <v/>
      </c>
      <c r="C5418" s="19" t="str">
        <f>IF(Tabla1[[#This Row],[Fecha]]="",(""),(Tabla1[[#This Row],[Código]]))</f>
        <v/>
      </c>
      <c r="D5418" s="4" t="str">
        <f>IF(Tabla1[[#This Row],[Fecha]]="",(""),(Tabla1[[#This Row],[Rubro]]))</f>
        <v/>
      </c>
      <c r="E5418" s="4"/>
      <c r="F5418" s="4" t="str">
        <f>IF(Tabla1[[#This Row],[Fecha]]="",(""),(Tabla1[[#This Row],[Precio]]))</f>
        <v/>
      </c>
      <c r="G5418" s="4" t="str">
        <f>IF(Tabla1[[#This Row],[Fecha]]="",(""),(Tabla1[[#This Row],[Medio de Pago]]))</f>
        <v/>
      </c>
      <c r="H5418" s="4" t="str">
        <f>IF(Tabla1[[#This Row],[Fecha]]="",(""),(IF(Tabla1[[#This Row],[Ingreso en]]="",(""),(Tabla1[[#This Row],[Precio]]))))</f>
        <v/>
      </c>
      <c r="I5418" s="5" t="str">
        <f>IF(Tabla1[[#This Row],[Fecha]]="",(""),(IF(Tabla1[[#This Row],[Egreso de]]="",(""),(Tabla1[[#This Row],[Precio]]))))</f>
        <v/>
      </c>
      <c r="J5418" s="4" t="str">
        <f>IF(Tabla1[[#This Row],[Fecha]]="",(""),(IF(Tabla13[[#This Row],[Ingreso en]]="",(-Tabla13[[#This Row],[Egreso de]]),(Tabla13[[#This Row],[Ingreso en]]))))</f>
        <v/>
      </c>
    </row>
    <row r="5419" spans="1:10" x14ac:dyDescent="0.3">
      <c r="A5419" s="2" t="str">
        <f>IF(Tabla1[[#This Row],[Fecha]]="",(""),(Tabla1[[#This Row],[Fecha]]))</f>
        <v/>
      </c>
      <c r="B5419" s="3" t="str">
        <f>IF(Tabla1[[#This Row],[Fecha]]="",(""),(Tabla1[[#This Row],[Tipo de Operación]]))</f>
        <v/>
      </c>
      <c r="C5419" s="19" t="str">
        <f>IF(Tabla1[[#This Row],[Fecha]]="",(""),(Tabla1[[#This Row],[Código]]))</f>
        <v/>
      </c>
      <c r="D5419" s="4" t="str">
        <f>IF(Tabla1[[#This Row],[Fecha]]="",(""),(Tabla1[[#This Row],[Rubro]]))</f>
        <v/>
      </c>
      <c r="E5419" s="4"/>
      <c r="F5419" s="4" t="str">
        <f>IF(Tabla1[[#This Row],[Fecha]]="",(""),(Tabla1[[#This Row],[Precio]]))</f>
        <v/>
      </c>
      <c r="G5419" s="4" t="str">
        <f>IF(Tabla1[[#This Row],[Fecha]]="",(""),(Tabla1[[#This Row],[Medio de Pago]]))</f>
        <v/>
      </c>
      <c r="H5419" s="4" t="str">
        <f>IF(Tabla1[[#This Row],[Fecha]]="",(""),(IF(Tabla1[[#This Row],[Ingreso en]]="",(""),(Tabla1[[#This Row],[Precio]]))))</f>
        <v/>
      </c>
      <c r="I5419" s="5" t="str">
        <f>IF(Tabla1[[#This Row],[Fecha]]="",(""),(IF(Tabla1[[#This Row],[Egreso de]]="",(""),(Tabla1[[#This Row],[Precio]]))))</f>
        <v/>
      </c>
      <c r="J5419" s="4" t="str">
        <f>IF(Tabla1[[#This Row],[Fecha]]="",(""),(IF(Tabla13[[#This Row],[Ingreso en]]="",(-Tabla13[[#This Row],[Egreso de]]),(Tabla13[[#This Row],[Ingreso en]]))))</f>
        <v/>
      </c>
    </row>
    <row r="5420" spans="1:10" x14ac:dyDescent="0.3">
      <c r="A5420" s="2" t="str">
        <f>IF(Tabla1[[#This Row],[Fecha]]="",(""),(Tabla1[[#This Row],[Fecha]]))</f>
        <v/>
      </c>
      <c r="B5420" s="3" t="str">
        <f>IF(Tabla1[[#This Row],[Fecha]]="",(""),(Tabla1[[#This Row],[Tipo de Operación]]))</f>
        <v/>
      </c>
      <c r="C5420" s="19" t="str">
        <f>IF(Tabla1[[#This Row],[Fecha]]="",(""),(Tabla1[[#This Row],[Código]]))</f>
        <v/>
      </c>
      <c r="D5420" s="4" t="str">
        <f>IF(Tabla1[[#This Row],[Fecha]]="",(""),(Tabla1[[#This Row],[Rubro]]))</f>
        <v/>
      </c>
      <c r="E5420" s="4"/>
      <c r="F5420" s="4" t="str">
        <f>IF(Tabla1[[#This Row],[Fecha]]="",(""),(Tabla1[[#This Row],[Precio]]))</f>
        <v/>
      </c>
      <c r="G5420" s="4" t="str">
        <f>IF(Tabla1[[#This Row],[Fecha]]="",(""),(Tabla1[[#This Row],[Medio de Pago]]))</f>
        <v/>
      </c>
      <c r="H5420" s="4" t="str">
        <f>IF(Tabla1[[#This Row],[Fecha]]="",(""),(IF(Tabla1[[#This Row],[Ingreso en]]="",(""),(Tabla1[[#This Row],[Precio]]))))</f>
        <v/>
      </c>
      <c r="I5420" s="5" t="str">
        <f>IF(Tabla1[[#This Row],[Fecha]]="",(""),(IF(Tabla1[[#This Row],[Egreso de]]="",(""),(Tabla1[[#This Row],[Precio]]))))</f>
        <v/>
      </c>
      <c r="J5420" s="4" t="str">
        <f>IF(Tabla1[[#This Row],[Fecha]]="",(""),(IF(Tabla13[[#This Row],[Ingreso en]]="",(-Tabla13[[#This Row],[Egreso de]]),(Tabla13[[#This Row],[Ingreso en]]))))</f>
        <v/>
      </c>
    </row>
    <row r="5421" spans="1:10" x14ac:dyDescent="0.3">
      <c r="A5421" s="2" t="str">
        <f>IF(Tabla1[[#This Row],[Fecha]]="",(""),(Tabla1[[#This Row],[Fecha]]))</f>
        <v/>
      </c>
      <c r="B5421" s="3" t="str">
        <f>IF(Tabla1[[#This Row],[Fecha]]="",(""),(Tabla1[[#This Row],[Tipo de Operación]]))</f>
        <v/>
      </c>
      <c r="C5421" s="19" t="str">
        <f>IF(Tabla1[[#This Row],[Fecha]]="",(""),(Tabla1[[#This Row],[Código]]))</f>
        <v/>
      </c>
      <c r="D5421" s="4" t="str">
        <f>IF(Tabla1[[#This Row],[Fecha]]="",(""),(Tabla1[[#This Row],[Rubro]]))</f>
        <v/>
      </c>
      <c r="E5421" s="4"/>
      <c r="F5421" s="4" t="str">
        <f>IF(Tabla1[[#This Row],[Fecha]]="",(""),(Tabla1[[#This Row],[Precio]]))</f>
        <v/>
      </c>
      <c r="G5421" s="4" t="str">
        <f>IF(Tabla1[[#This Row],[Fecha]]="",(""),(Tabla1[[#This Row],[Medio de Pago]]))</f>
        <v/>
      </c>
      <c r="H5421" s="4" t="str">
        <f>IF(Tabla1[[#This Row],[Fecha]]="",(""),(IF(Tabla1[[#This Row],[Ingreso en]]="",(""),(Tabla1[[#This Row],[Precio]]))))</f>
        <v/>
      </c>
      <c r="I5421" s="5" t="str">
        <f>IF(Tabla1[[#This Row],[Fecha]]="",(""),(IF(Tabla1[[#This Row],[Egreso de]]="",(""),(Tabla1[[#This Row],[Precio]]))))</f>
        <v/>
      </c>
      <c r="J5421" s="4" t="str">
        <f>IF(Tabla1[[#This Row],[Fecha]]="",(""),(IF(Tabla13[[#This Row],[Ingreso en]]="",(-Tabla13[[#This Row],[Egreso de]]),(Tabla13[[#This Row],[Ingreso en]]))))</f>
        <v/>
      </c>
    </row>
    <row r="5422" spans="1:10" x14ac:dyDescent="0.3">
      <c r="A5422" s="2" t="str">
        <f>IF(Tabla1[[#This Row],[Fecha]]="",(""),(Tabla1[[#This Row],[Fecha]]))</f>
        <v/>
      </c>
      <c r="B5422" s="3" t="str">
        <f>IF(Tabla1[[#This Row],[Fecha]]="",(""),(Tabla1[[#This Row],[Tipo de Operación]]))</f>
        <v/>
      </c>
      <c r="C5422" s="19" t="str">
        <f>IF(Tabla1[[#This Row],[Fecha]]="",(""),(Tabla1[[#This Row],[Código]]))</f>
        <v/>
      </c>
      <c r="D5422" s="4" t="str">
        <f>IF(Tabla1[[#This Row],[Fecha]]="",(""),(Tabla1[[#This Row],[Rubro]]))</f>
        <v/>
      </c>
      <c r="E5422" s="4"/>
      <c r="F5422" s="4" t="str">
        <f>IF(Tabla1[[#This Row],[Fecha]]="",(""),(Tabla1[[#This Row],[Precio]]))</f>
        <v/>
      </c>
      <c r="G5422" s="4" t="str">
        <f>IF(Tabla1[[#This Row],[Fecha]]="",(""),(Tabla1[[#This Row],[Medio de Pago]]))</f>
        <v/>
      </c>
      <c r="H5422" s="4" t="str">
        <f>IF(Tabla1[[#This Row],[Fecha]]="",(""),(IF(Tabla1[[#This Row],[Ingreso en]]="",(""),(Tabla1[[#This Row],[Precio]]))))</f>
        <v/>
      </c>
      <c r="I5422" s="5" t="str">
        <f>IF(Tabla1[[#This Row],[Fecha]]="",(""),(IF(Tabla1[[#This Row],[Egreso de]]="",(""),(Tabla1[[#This Row],[Precio]]))))</f>
        <v/>
      </c>
      <c r="J5422" s="4" t="str">
        <f>IF(Tabla1[[#This Row],[Fecha]]="",(""),(IF(Tabla13[[#This Row],[Ingreso en]]="",(-Tabla13[[#This Row],[Egreso de]]),(Tabla13[[#This Row],[Ingreso en]]))))</f>
        <v/>
      </c>
    </row>
    <row r="5423" spans="1:10" x14ac:dyDescent="0.3">
      <c r="A5423" s="2" t="str">
        <f>IF(Tabla1[[#This Row],[Fecha]]="",(""),(Tabla1[[#This Row],[Fecha]]))</f>
        <v/>
      </c>
      <c r="B5423" s="3" t="str">
        <f>IF(Tabla1[[#This Row],[Fecha]]="",(""),(Tabla1[[#This Row],[Tipo de Operación]]))</f>
        <v/>
      </c>
      <c r="C5423" s="19" t="str">
        <f>IF(Tabla1[[#This Row],[Fecha]]="",(""),(Tabla1[[#This Row],[Código]]))</f>
        <v/>
      </c>
      <c r="D5423" s="4" t="str">
        <f>IF(Tabla1[[#This Row],[Fecha]]="",(""),(Tabla1[[#This Row],[Rubro]]))</f>
        <v/>
      </c>
      <c r="E5423" s="4"/>
      <c r="F5423" s="4" t="str">
        <f>IF(Tabla1[[#This Row],[Fecha]]="",(""),(Tabla1[[#This Row],[Precio]]))</f>
        <v/>
      </c>
      <c r="G5423" s="4" t="str">
        <f>IF(Tabla1[[#This Row],[Fecha]]="",(""),(Tabla1[[#This Row],[Medio de Pago]]))</f>
        <v/>
      </c>
      <c r="H5423" s="4" t="str">
        <f>IF(Tabla1[[#This Row],[Fecha]]="",(""),(IF(Tabla1[[#This Row],[Ingreso en]]="",(""),(Tabla1[[#This Row],[Precio]]))))</f>
        <v/>
      </c>
      <c r="I5423" s="5" t="str">
        <f>IF(Tabla1[[#This Row],[Fecha]]="",(""),(IF(Tabla1[[#This Row],[Egreso de]]="",(""),(Tabla1[[#This Row],[Precio]]))))</f>
        <v/>
      </c>
      <c r="J5423" s="4" t="str">
        <f>IF(Tabla1[[#This Row],[Fecha]]="",(""),(IF(Tabla13[[#This Row],[Ingreso en]]="",(-Tabla13[[#This Row],[Egreso de]]),(Tabla13[[#This Row],[Ingreso en]]))))</f>
        <v/>
      </c>
    </row>
    <row r="5424" spans="1:10" x14ac:dyDescent="0.3">
      <c r="A5424" s="2" t="str">
        <f>IF(Tabla1[[#This Row],[Fecha]]="",(""),(Tabla1[[#This Row],[Fecha]]))</f>
        <v/>
      </c>
      <c r="B5424" s="3" t="str">
        <f>IF(Tabla1[[#This Row],[Fecha]]="",(""),(Tabla1[[#This Row],[Tipo de Operación]]))</f>
        <v/>
      </c>
      <c r="C5424" s="19" t="str">
        <f>IF(Tabla1[[#This Row],[Fecha]]="",(""),(Tabla1[[#This Row],[Código]]))</f>
        <v/>
      </c>
      <c r="D5424" s="4" t="str">
        <f>IF(Tabla1[[#This Row],[Fecha]]="",(""),(Tabla1[[#This Row],[Rubro]]))</f>
        <v/>
      </c>
      <c r="E5424" s="4"/>
      <c r="F5424" s="4" t="str">
        <f>IF(Tabla1[[#This Row],[Fecha]]="",(""),(Tabla1[[#This Row],[Precio]]))</f>
        <v/>
      </c>
      <c r="G5424" s="4" t="str">
        <f>IF(Tabla1[[#This Row],[Fecha]]="",(""),(Tabla1[[#This Row],[Medio de Pago]]))</f>
        <v/>
      </c>
      <c r="H5424" s="4" t="str">
        <f>IF(Tabla1[[#This Row],[Fecha]]="",(""),(IF(Tabla1[[#This Row],[Ingreso en]]="",(""),(Tabla1[[#This Row],[Precio]]))))</f>
        <v/>
      </c>
      <c r="I5424" s="5" t="str">
        <f>IF(Tabla1[[#This Row],[Fecha]]="",(""),(IF(Tabla1[[#This Row],[Egreso de]]="",(""),(Tabla1[[#This Row],[Precio]]))))</f>
        <v/>
      </c>
      <c r="J5424" s="4" t="str">
        <f>IF(Tabla1[[#This Row],[Fecha]]="",(""),(IF(Tabla13[[#This Row],[Ingreso en]]="",(-Tabla13[[#This Row],[Egreso de]]),(Tabla13[[#This Row],[Ingreso en]]))))</f>
        <v/>
      </c>
    </row>
    <row r="5425" spans="1:10" x14ac:dyDescent="0.3">
      <c r="A5425" s="2" t="str">
        <f>IF(Tabla1[[#This Row],[Fecha]]="",(""),(Tabla1[[#This Row],[Fecha]]))</f>
        <v/>
      </c>
      <c r="B5425" s="3" t="str">
        <f>IF(Tabla1[[#This Row],[Fecha]]="",(""),(Tabla1[[#This Row],[Tipo de Operación]]))</f>
        <v/>
      </c>
      <c r="C5425" s="19" t="str">
        <f>IF(Tabla1[[#This Row],[Fecha]]="",(""),(Tabla1[[#This Row],[Código]]))</f>
        <v/>
      </c>
      <c r="D5425" s="4" t="str">
        <f>IF(Tabla1[[#This Row],[Fecha]]="",(""),(Tabla1[[#This Row],[Rubro]]))</f>
        <v/>
      </c>
      <c r="E5425" s="4"/>
      <c r="F5425" s="4" t="str">
        <f>IF(Tabla1[[#This Row],[Fecha]]="",(""),(Tabla1[[#This Row],[Precio]]))</f>
        <v/>
      </c>
      <c r="G5425" s="4" t="str">
        <f>IF(Tabla1[[#This Row],[Fecha]]="",(""),(Tabla1[[#This Row],[Medio de Pago]]))</f>
        <v/>
      </c>
      <c r="H5425" s="4" t="str">
        <f>IF(Tabla1[[#This Row],[Fecha]]="",(""),(IF(Tabla1[[#This Row],[Ingreso en]]="",(""),(Tabla1[[#This Row],[Precio]]))))</f>
        <v/>
      </c>
      <c r="I5425" s="5" t="str">
        <f>IF(Tabla1[[#This Row],[Fecha]]="",(""),(IF(Tabla1[[#This Row],[Egreso de]]="",(""),(Tabla1[[#This Row],[Precio]]))))</f>
        <v/>
      </c>
      <c r="J5425" s="4" t="str">
        <f>IF(Tabla1[[#This Row],[Fecha]]="",(""),(IF(Tabla13[[#This Row],[Ingreso en]]="",(-Tabla13[[#This Row],[Egreso de]]),(Tabla13[[#This Row],[Ingreso en]]))))</f>
        <v/>
      </c>
    </row>
    <row r="5426" spans="1:10" x14ac:dyDescent="0.3">
      <c r="A5426" s="2" t="str">
        <f>IF(Tabla1[[#This Row],[Fecha]]="",(""),(Tabla1[[#This Row],[Fecha]]))</f>
        <v/>
      </c>
      <c r="B5426" s="3" t="str">
        <f>IF(Tabla1[[#This Row],[Fecha]]="",(""),(Tabla1[[#This Row],[Tipo de Operación]]))</f>
        <v/>
      </c>
      <c r="C5426" s="19" t="str">
        <f>IF(Tabla1[[#This Row],[Fecha]]="",(""),(Tabla1[[#This Row],[Código]]))</f>
        <v/>
      </c>
      <c r="D5426" s="4" t="str">
        <f>IF(Tabla1[[#This Row],[Fecha]]="",(""),(Tabla1[[#This Row],[Rubro]]))</f>
        <v/>
      </c>
      <c r="E5426" s="4"/>
      <c r="F5426" s="4" t="str">
        <f>IF(Tabla1[[#This Row],[Fecha]]="",(""),(Tabla1[[#This Row],[Precio]]))</f>
        <v/>
      </c>
      <c r="G5426" s="4" t="str">
        <f>IF(Tabla1[[#This Row],[Fecha]]="",(""),(Tabla1[[#This Row],[Medio de Pago]]))</f>
        <v/>
      </c>
      <c r="H5426" s="4" t="str">
        <f>IF(Tabla1[[#This Row],[Fecha]]="",(""),(IF(Tabla1[[#This Row],[Ingreso en]]="",(""),(Tabla1[[#This Row],[Precio]]))))</f>
        <v/>
      </c>
      <c r="I5426" s="5" t="str">
        <f>IF(Tabla1[[#This Row],[Fecha]]="",(""),(IF(Tabla1[[#This Row],[Egreso de]]="",(""),(Tabla1[[#This Row],[Precio]]))))</f>
        <v/>
      </c>
      <c r="J5426" s="4" t="str">
        <f>IF(Tabla1[[#This Row],[Fecha]]="",(""),(IF(Tabla13[[#This Row],[Ingreso en]]="",(-Tabla13[[#This Row],[Egreso de]]),(Tabla13[[#This Row],[Ingreso en]]))))</f>
        <v/>
      </c>
    </row>
    <row r="5427" spans="1:10" x14ac:dyDescent="0.3">
      <c r="A5427" s="2" t="str">
        <f>IF(Tabla1[[#This Row],[Fecha]]="",(""),(Tabla1[[#This Row],[Fecha]]))</f>
        <v/>
      </c>
      <c r="B5427" s="3" t="str">
        <f>IF(Tabla1[[#This Row],[Fecha]]="",(""),(Tabla1[[#This Row],[Tipo de Operación]]))</f>
        <v/>
      </c>
      <c r="C5427" s="19" t="str">
        <f>IF(Tabla1[[#This Row],[Fecha]]="",(""),(Tabla1[[#This Row],[Código]]))</f>
        <v/>
      </c>
      <c r="D5427" s="4" t="str">
        <f>IF(Tabla1[[#This Row],[Fecha]]="",(""),(Tabla1[[#This Row],[Rubro]]))</f>
        <v/>
      </c>
      <c r="E5427" s="4"/>
      <c r="F5427" s="4" t="str">
        <f>IF(Tabla1[[#This Row],[Fecha]]="",(""),(Tabla1[[#This Row],[Precio]]))</f>
        <v/>
      </c>
      <c r="G5427" s="4" t="str">
        <f>IF(Tabla1[[#This Row],[Fecha]]="",(""),(Tabla1[[#This Row],[Medio de Pago]]))</f>
        <v/>
      </c>
      <c r="H5427" s="4" t="str">
        <f>IF(Tabla1[[#This Row],[Fecha]]="",(""),(IF(Tabla1[[#This Row],[Ingreso en]]="",(""),(Tabla1[[#This Row],[Precio]]))))</f>
        <v/>
      </c>
      <c r="I5427" s="5" t="str">
        <f>IF(Tabla1[[#This Row],[Fecha]]="",(""),(IF(Tabla1[[#This Row],[Egreso de]]="",(""),(Tabla1[[#This Row],[Precio]]))))</f>
        <v/>
      </c>
      <c r="J5427" s="4" t="str">
        <f>IF(Tabla1[[#This Row],[Fecha]]="",(""),(IF(Tabla13[[#This Row],[Ingreso en]]="",(-Tabla13[[#This Row],[Egreso de]]),(Tabla13[[#This Row],[Ingreso en]]))))</f>
        <v/>
      </c>
    </row>
    <row r="5428" spans="1:10" x14ac:dyDescent="0.3">
      <c r="A5428" s="2" t="str">
        <f>IF(Tabla1[[#This Row],[Fecha]]="",(""),(Tabla1[[#This Row],[Fecha]]))</f>
        <v/>
      </c>
      <c r="B5428" s="3" t="str">
        <f>IF(Tabla1[[#This Row],[Fecha]]="",(""),(Tabla1[[#This Row],[Tipo de Operación]]))</f>
        <v/>
      </c>
      <c r="C5428" s="19" t="str">
        <f>IF(Tabla1[[#This Row],[Fecha]]="",(""),(Tabla1[[#This Row],[Código]]))</f>
        <v/>
      </c>
      <c r="D5428" s="4" t="str">
        <f>IF(Tabla1[[#This Row],[Fecha]]="",(""),(Tabla1[[#This Row],[Rubro]]))</f>
        <v/>
      </c>
      <c r="E5428" s="4"/>
      <c r="F5428" s="4" t="str">
        <f>IF(Tabla1[[#This Row],[Fecha]]="",(""),(Tabla1[[#This Row],[Precio]]))</f>
        <v/>
      </c>
      <c r="G5428" s="4" t="str">
        <f>IF(Tabla1[[#This Row],[Fecha]]="",(""),(Tabla1[[#This Row],[Medio de Pago]]))</f>
        <v/>
      </c>
      <c r="H5428" s="4" t="str">
        <f>IF(Tabla1[[#This Row],[Fecha]]="",(""),(IF(Tabla1[[#This Row],[Ingreso en]]="",(""),(Tabla1[[#This Row],[Precio]]))))</f>
        <v/>
      </c>
      <c r="I5428" s="5" t="str">
        <f>IF(Tabla1[[#This Row],[Fecha]]="",(""),(IF(Tabla1[[#This Row],[Egreso de]]="",(""),(Tabla1[[#This Row],[Precio]]))))</f>
        <v/>
      </c>
      <c r="J5428" s="4" t="str">
        <f>IF(Tabla1[[#This Row],[Fecha]]="",(""),(IF(Tabla13[[#This Row],[Ingreso en]]="",(-Tabla13[[#This Row],[Egreso de]]),(Tabla13[[#This Row],[Ingreso en]]))))</f>
        <v/>
      </c>
    </row>
    <row r="5429" spans="1:10" x14ac:dyDescent="0.3">
      <c r="A5429" s="2" t="str">
        <f>IF(Tabla1[[#This Row],[Fecha]]="",(""),(Tabla1[[#This Row],[Fecha]]))</f>
        <v/>
      </c>
      <c r="B5429" s="3" t="str">
        <f>IF(Tabla1[[#This Row],[Fecha]]="",(""),(Tabla1[[#This Row],[Tipo de Operación]]))</f>
        <v/>
      </c>
      <c r="C5429" s="19" t="str">
        <f>IF(Tabla1[[#This Row],[Fecha]]="",(""),(Tabla1[[#This Row],[Código]]))</f>
        <v/>
      </c>
      <c r="D5429" s="4" t="str">
        <f>IF(Tabla1[[#This Row],[Fecha]]="",(""),(Tabla1[[#This Row],[Rubro]]))</f>
        <v/>
      </c>
      <c r="E5429" s="4"/>
      <c r="F5429" s="4" t="str">
        <f>IF(Tabla1[[#This Row],[Fecha]]="",(""),(Tabla1[[#This Row],[Precio]]))</f>
        <v/>
      </c>
      <c r="G5429" s="4" t="str">
        <f>IF(Tabla1[[#This Row],[Fecha]]="",(""),(Tabla1[[#This Row],[Medio de Pago]]))</f>
        <v/>
      </c>
      <c r="H5429" s="4" t="str">
        <f>IF(Tabla1[[#This Row],[Fecha]]="",(""),(IF(Tabla1[[#This Row],[Ingreso en]]="",(""),(Tabla1[[#This Row],[Precio]]))))</f>
        <v/>
      </c>
      <c r="I5429" s="5" t="str">
        <f>IF(Tabla1[[#This Row],[Fecha]]="",(""),(IF(Tabla1[[#This Row],[Egreso de]]="",(""),(Tabla1[[#This Row],[Precio]]))))</f>
        <v/>
      </c>
      <c r="J5429" s="4" t="str">
        <f>IF(Tabla1[[#This Row],[Fecha]]="",(""),(IF(Tabla13[[#This Row],[Ingreso en]]="",(-Tabla13[[#This Row],[Egreso de]]),(Tabla13[[#This Row],[Ingreso en]]))))</f>
        <v/>
      </c>
    </row>
    <row r="5430" spans="1:10" x14ac:dyDescent="0.3">
      <c r="A5430" s="2" t="str">
        <f>IF(Tabla1[[#This Row],[Fecha]]="",(""),(Tabla1[[#This Row],[Fecha]]))</f>
        <v/>
      </c>
      <c r="B5430" s="3" t="str">
        <f>IF(Tabla1[[#This Row],[Fecha]]="",(""),(Tabla1[[#This Row],[Tipo de Operación]]))</f>
        <v/>
      </c>
      <c r="C5430" s="19" t="str">
        <f>IF(Tabla1[[#This Row],[Fecha]]="",(""),(Tabla1[[#This Row],[Código]]))</f>
        <v/>
      </c>
      <c r="D5430" s="4" t="str">
        <f>IF(Tabla1[[#This Row],[Fecha]]="",(""),(Tabla1[[#This Row],[Rubro]]))</f>
        <v/>
      </c>
      <c r="E5430" s="4"/>
      <c r="F5430" s="4" t="str">
        <f>IF(Tabla1[[#This Row],[Fecha]]="",(""),(Tabla1[[#This Row],[Precio]]))</f>
        <v/>
      </c>
      <c r="G5430" s="4" t="str">
        <f>IF(Tabla1[[#This Row],[Fecha]]="",(""),(Tabla1[[#This Row],[Medio de Pago]]))</f>
        <v/>
      </c>
      <c r="H5430" s="4" t="str">
        <f>IF(Tabla1[[#This Row],[Fecha]]="",(""),(IF(Tabla1[[#This Row],[Ingreso en]]="",(""),(Tabla1[[#This Row],[Precio]]))))</f>
        <v/>
      </c>
      <c r="I5430" s="5" t="str">
        <f>IF(Tabla1[[#This Row],[Fecha]]="",(""),(IF(Tabla1[[#This Row],[Egreso de]]="",(""),(Tabla1[[#This Row],[Precio]]))))</f>
        <v/>
      </c>
      <c r="J5430" s="4" t="str">
        <f>IF(Tabla1[[#This Row],[Fecha]]="",(""),(IF(Tabla13[[#This Row],[Ingreso en]]="",(-Tabla13[[#This Row],[Egreso de]]),(Tabla13[[#This Row],[Ingreso en]]))))</f>
        <v/>
      </c>
    </row>
    <row r="5431" spans="1:10" x14ac:dyDescent="0.3">
      <c r="A5431" s="2" t="str">
        <f>IF(Tabla1[[#This Row],[Fecha]]="",(""),(Tabla1[[#This Row],[Fecha]]))</f>
        <v/>
      </c>
      <c r="B5431" s="3" t="str">
        <f>IF(Tabla1[[#This Row],[Fecha]]="",(""),(Tabla1[[#This Row],[Tipo de Operación]]))</f>
        <v/>
      </c>
      <c r="C5431" s="19" t="str">
        <f>IF(Tabla1[[#This Row],[Fecha]]="",(""),(Tabla1[[#This Row],[Código]]))</f>
        <v/>
      </c>
      <c r="D5431" s="4" t="str">
        <f>IF(Tabla1[[#This Row],[Fecha]]="",(""),(Tabla1[[#This Row],[Rubro]]))</f>
        <v/>
      </c>
      <c r="E5431" s="4"/>
      <c r="F5431" s="4" t="str">
        <f>IF(Tabla1[[#This Row],[Fecha]]="",(""),(Tabla1[[#This Row],[Precio]]))</f>
        <v/>
      </c>
      <c r="G5431" s="4" t="str">
        <f>IF(Tabla1[[#This Row],[Fecha]]="",(""),(Tabla1[[#This Row],[Medio de Pago]]))</f>
        <v/>
      </c>
      <c r="H5431" s="4" t="str">
        <f>IF(Tabla1[[#This Row],[Fecha]]="",(""),(IF(Tabla1[[#This Row],[Ingreso en]]="",(""),(Tabla1[[#This Row],[Precio]]))))</f>
        <v/>
      </c>
      <c r="I5431" s="5" t="str">
        <f>IF(Tabla1[[#This Row],[Fecha]]="",(""),(IF(Tabla1[[#This Row],[Egreso de]]="",(""),(Tabla1[[#This Row],[Precio]]))))</f>
        <v/>
      </c>
      <c r="J5431" s="4" t="str">
        <f>IF(Tabla1[[#This Row],[Fecha]]="",(""),(IF(Tabla13[[#This Row],[Ingreso en]]="",(-Tabla13[[#This Row],[Egreso de]]),(Tabla13[[#This Row],[Ingreso en]]))))</f>
        <v/>
      </c>
    </row>
    <row r="5432" spans="1:10" x14ac:dyDescent="0.3">
      <c r="A5432" s="2" t="str">
        <f>IF(Tabla1[[#This Row],[Fecha]]="",(""),(Tabla1[[#This Row],[Fecha]]))</f>
        <v/>
      </c>
      <c r="B5432" s="3" t="str">
        <f>IF(Tabla1[[#This Row],[Fecha]]="",(""),(Tabla1[[#This Row],[Tipo de Operación]]))</f>
        <v/>
      </c>
      <c r="C5432" s="19" t="str">
        <f>IF(Tabla1[[#This Row],[Fecha]]="",(""),(Tabla1[[#This Row],[Código]]))</f>
        <v/>
      </c>
      <c r="D5432" s="4" t="str">
        <f>IF(Tabla1[[#This Row],[Fecha]]="",(""),(Tabla1[[#This Row],[Rubro]]))</f>
        <v/>
      </c>
      <c r="E5432" s="4"/>
      <c r="F5432" s="4" t="str">
        <f>IF(Tabla1[[#This Row],[Fecha]]="",(""),(Tabla1[[#This Row],[Precio]]))</f>
        <v/>
      </c>
      <c r="G5432" s="4" t="str">
        <f>IF(Tabla1[[#This Row],[Fecha]]="",(""),(Tabla1[[#This Row],[Medio de Pago]]))</f>
        <v/>
      </c>
      <c r="H5432" s="4" t="str">
        <f>IF(Tabla1[[#This Row],[Fecha]]="",(""),(IF(Tabla1[[#This Row],[Ingreso en]]="",(""),(Tabla1[[#This Row],[Precio]]))))</f>
        <v/>
      </c>
      <c r="I5432" s="5" t="str">
        <f>IF(Tabla1[[#This Row],[Fecha]]="",(""),(IF(Tabla1[[#This Row],[Egreso de]]="",(""),(Tabla1[[#This Row],[Precio]]))))</f>
        <v/>
      </c>
      <c r="J5432" s="4" t="str">
        <f>IF(Tabla1[[#This Row],[Fecha]]="",(""),(IF(Tabla13[[#This Row],[Ingreso en]]="",(-Tabla13[[#This Row],[Egreso de]]),(Tabla13[[#This Row],[Ingreso en]]))))</f>
        <v/>
      </c>
    </row>
    <row r="5433" spans="1:10" x14ac:dyDescent="0.3">
      <c r="A5433" s="2" t="str">
        <f>IF(Tabla1[[#This Row],[Fecha]]="",(""),(Tabla1[[#This Row],[Fecha]]))</f>
        <v/>
      </c>
      <c r="B5433" s="3" t="str">
        <f>IF(Tabla1[[#This Row],[Fecha]]="",(""),(Tabla1[[#This Row],[Tipo de Operación]]))</f>
        <v/>
      </c>
      <c r="C5433" s="19" t="str">
        <f>IF(Tabla1[[#This Row],[Fecha]]="",(""),(Tabla1[[#This Row],[Código]]))</f>
        <v/>
      </c>
      <c r="D5433" s="4" t="str">
        <f>IF(Tabla1[[#This Row],[Fecha]]="",(""),(Tabla1[[#This Row],[Rubro]]))</f>
        <v/>
      </c>
      <c r="E5433" s="4"/>
      <c r="F5433" s="4" t="str">
        <f>IF(Tabla1[[#This Row],[Fecha]]="",(""),(Tabla1[[#This Row],[Precio]]))</f>
        <v/>
      </c>
      <c r="G5433" s="4" t="str">
        <f>IF(Tabla1[[#This Row],[Fecha]]="",(""),(Tabla1[[#This Row],[Medio de Pago]]))</f>
        <v/>
      </c>
      <c r="H5433" s="4" t="str">
        <f>IF(Tabla1[[#This Row],[Fecha]]="",(""),(IF(Tabla1[[#This Row],[Ingreso en]]="",(""),(Tabla1[[#This Row],[Precio]]))))</f>
        <v/>
      </c>
      <c r="I5433" s="5" t="str">
        <f>IF(Tabla1[[#This Row],[Fecha]]="",(""),(IF(Tabla1[[#This Row],[Egreso de]]="",(""),(Tabla1[[#This Row],[Precio]]))))</f>
        <v/>
      </c>
      <c r="J5433" s="4" t="str">
        <f>IF(Tabla1[[#This Row],[Fecha]]="",(""),(IF(Tabla13[[#This Row],[Ingreso en]]="",(-Tabla13[[#This Row],[Egreso de]]),(Tabla13[[#This Row],[Ingreso en]]))))</f>
        <v/>
      </c>
    </row>
    <row r="5434" spans="1:10" x14ac:dyDescent="0.3">
      <c r="A5434" s="2" t="str">
        <f>IF(Tabla1[[#This Row],[Fecha]]="",(""),(Tabla1[[#This Row],[Fecha]]))</f>
        <v/>
      </c>
      <c r="B5434" s="3" t="str">
        <f>IF(Tabla1[[#This Row],[Fecha]]="",(""),(Tabla1[[#This Row],[Tipo de Operación]]))</f>
        <v/>
      </c>
      <c r="C5434" s="19" t="str">
        <f>IF(Tabla1[[#This Row],[Fecha]]="",(""),(Tabla1[[#This Row],[Código]]))</f>
        <v/>
      </c>
      <c r="D5434" s="4" t="str">
        <f>IF(Tabla1[[#This Row],[Fecha]]="",(""),(Tabla1[[#This Row],[Rubro]]))</f>
        <v/>
      </c>
      <c r="E5434" s="4"/>
      <c r="F5434" s="4" t="str">
        <f>IF(Tabla1[[#This Row],[Fecha]]="",(""),(Tabla1[[#This Row],[Precio]]))</f>
        <v/>
      </c>
      <c r="G5434" s="4" t="str">
        <f>IF(Tabla1[[#This Row],[Fecha]]="",(""),(Tabla1[[#This Row],[Medio de Pago]]))</f>
        <v/>
      </c>
      <c r="H5434" s="4" t="str">
        <f>IF(Tabla1[[#This Row],[Fecha]]="",(""),(IF(Tabla1[[#This Row],[Ingreso en]]="",(""),(Tabla1[[#This Row],[Precio]]))))</f>
        <v/>
      </c>
      <c r="I5434" s="5" t="str">
        <f>IF(Tabla1[[#This Row],[Fecha]]="",(""),(IF(Tabla1[[#This Row],[Egreso de]]="",(""),(Tabla1[[#This Row],[Precio]]))))</f>
        <v/>
      </c>
      <c r="J5434" s="4" t="str">
        <f>IF(Tabla1[[#This Row],[Fecha]]="",(""),(IF(Tabla13[[#This Row],[Ingreso en]]="",(-Tabla13[[#This Row],[Egreso de]]),(Tabla13[[#This Row],[Ingreso en]]))))</f>
        <v/>
      </c>
    </row>
    <row r="5435" spans="1:10" x14ac:dyDescent="0.3">
      <c r="A5435" s="2" t="str">
        <f>IF(Tabla1[[#This Row],[Fecha]]="",(""),(Tabla1[[#This Row],[Fecha]]))</f>
        <v/>
      </c>
      <c r="B5435" s="3" t="str">
        <f>IF(Tabla1[[#This Row],[Fecha]]="",(""),(Tabla1[[#This Row],[Tipo de Operación]]))</f>
        <v/>
      </c>
      <c r="C5435" s="19" t="str">
        <f>IF(Tabla1[[#This Row],[Fecha]]="",(""),(Tabla1[[#This Row],[Código]]))</f>
        <v/>
      </c>
      <c r="D5435" s="4" t="str">
        <f>IF(Tabla1[[#This Row],[Fecha]]="",(""),(Tabla1[[#This Row],[Rubro]]))</f>
        <v/>
      </c>
      <c r="E5435" s="4"/>
      <c r="F5435" s="4" t="str">
        <f>IF(Tabla1[[#This Row],[Fecha]]="",(""),(Tabla1[[#This Row],[Precio]]))</f>
        <v/>
      </c>
      <c r="G5435" s="4" t="str">
        <f>IF(Tabla1[[#This Row],[Fecha]]="",(""),(Tabla1[[#This Row],[Medio de Pago]]))</f>
        <v/>
      </c>
      <c r="H5435" s="4" t="str">
        <f>IF(Tabla1[[#This Row],[Fecha]]="",(""),(IF(Tabla1[[#This Row],[Ingreso en]]="",(""),(Tabla1[[#This Row],[Precio]]))))</f>
        <v/>
      </c>
      <c r="I5435" s="5" t="str">
        <f>IF(Tabla1[[#This Row],[Fecha]]="",(""),(IF(Tabla1[[#This Row],[Egreso de]]="",(""),(Tabla1[[#This Row],[Precio]]))))</f>
        <v/>
      </c>
      <c r="J5435" s="4" t="str">
        <f>IF(Tabla1[[#This Row],[Fecha]]="",(""),(IF(Tabla13[[#This Row],[Ingreso en]]="",(-Tabla13[[#This Row],[Egreso de]]),(Tabla13[[#This Row],[Ingreso en]]))))</f>
        <v/>
      </c>
    </row>
    <row r="5436" spans="1:10" x14ac:dyDescent="0.3">
      <c r="A5436" s="2" t="str">
        <f>IF(Tabla1[[#This Row],[Fecha]]="",(""),(Tabla1[[#This Row],[Fecha]]))</f>
        <v/>
      </c>
      <c r="B5436" s="3" t="str">
        <f>IF(Tabla1[[#This Row],[Fecha]]="",(""),(Tabla1[[#This Row],[Tipo de Operación]]))</f>
        <v/>
      </c>
      <c r="C5436" s="19" t="str">
        <f>IF(Tabla1[[#This Row],[Fecha]]="",(""),(Tabla1[[#This Row],[Código]]))</f>
        <v/>
      </c>
      <c r="D5436" s="4" t="str">
        <f>IF(Tabla1[[#This Row],[Fecha]]="",(""),(Tabla1[[#This Row],[Rubro]]))</f>
        <v/>
      </c>
      <c r="E5436" s="4"/>
      <c r="F5436" s="4" t="str">
        <f>IF(Tabla1[[#This Row],[Fecha]]="",(""),(Tabla1[[#This Row],[Precio]]))</f>
        <v/>
      </c>
      <c r="G5436" s="4" t="str">
        <f>IF(Tabla1[[#This Row],[Fecha]]="",(""),(Tabla1[[#This Row],[Medio de Pago]]))</f>
        <v/>
      </c>
      <c r="H5436" s="4" t="str">
        <f>IF(Tabla1[[#This Row],[Fecha]]="",(""),(IF(Tabla1[[#This Row],[Ingreso en]]="",(""),(Tabla1[[#This Row],[Precio]]))))</f>
        <v/>
      </c>
      <c r="I5436" s="5" t="str">
        <f>IF(Tabla1[[#This Row],[Fecha]]="",(""),(IF(Tabla1[[#This Row],[Egreso de]]="",(""),(Tabla1[[#This Row],[Precio]]))))</f>
        <v/>
      </c>
      <c r="J5436" s="4" t="str">
        <f>IF(Tabla1[[#This Row],[Fecha]]="",(""),(IF(Tabla13[[#This Row],[Ingreso en]]="",(-Tabla13[[#This Row],[Egreso de]]),(Tabla13[[#This Row],[Ingreso en]]))))</f>
        <v/>
      </c>
    </row>
    <row r="5437" spans="1:10" x14ac:dyDescent="0.3">
      <c r="A5437" s="2" t="str">
        <f>IF(Tabla1[[#This Row],[Fecha]]="",(""),(Tabla1[[#This Row],[Fecha]]))</f>
        <v/>
      </c>
      <c r="B5437" s="3" t="str">
        <f>IF(Tabla1[[#This Row],[Fecha]]="",(""),(Tabla1[[#This Row],[Tipo de Operación]]))</f>
        <v/>
      </c>
      <c r="C5437" s="19" t="str">
        <f>IF(Tabla1[[#This Row],[Fecha]]="",(""),(Tabla1[[#This Row],[Código]]))</f>
        <v/>
      </c>
      <c r="D5437" s="4" t="str">
        <f>IF(Tabla1[[#This Row],[Fecha]]="",(""),(Tabla1[[#This Row],[Rubro]]))</f>
        <v/>
      </c>
      <c r="E5437" s="4"/>
      <c r="F5437" s="4" t="str">
        <f>IF(Tabla1[[#This Row],[Fecha]]="",(""),(Tabla1[[#This Row],[Precio]]))</f>
        <v/>
      </c>
      <c r="G5437" s="4" t="str">
        <f>IF(Tabla1[[#This Row],[Fecha]]="",(""),(Tabla1[[#This Row],[Medio de Pago]]))</f>
        <v/>
      </c>
      <c r="H5437" s="4" t="str">
        <f>IF(Tabla1[[#This Row],[Fecha]]="",(""),(IF(Tabla1[[#This Row],[Ingreso en]]="",(""),(Tabla1[[#This Row],[Precio]]))))</f>
        <v/>
      </c>
      <c r="I5437" s="5" t="str">
        <f>IF(Tabla1[[#This Row],[Fecha]]="",(""),(IF(Tabla1[[#This Row],[Egreso de]]="",(""),(Tabla1[[#This Row],[Precio]]))))</f>
        <v/>
      </c>
      <c r="J5437" s="4" t="str">
        <f>IF(Tabla1[[#This Row],[Fecha]]="",(""),(IF(Tabla13[[#This Row],[Ingreso en]]="",(-Tabla13[[#This Row],[Egreso de]]),(Tabla13[[#This Row],[Ingreso en]]))))</f>
        <v/>
      </c>
    </row>
    <row r="5438" spans="1:10" x14ac:dyDescent="0.3">
      <c r="A5438" s="2" t="str">
        <f>IF(Tabla1[[#This Row],[Fecha]]="",(""),(Tabla1[[#This Row],[Fecha]]))</f>
        <v/>
      </c>
      <c r="B5438" s="3" t="str">
        <f>IF(Tabla1[[#This Row],[Fecha]]="",(""),(Tabla1[[#This Row],[Tipo de Operación]]))</f>
        <v/>
      </c>
      <c r="C5438" s="19" t="str">
        <f>IF(Tabla1[[#This Row],[Fecha]]="",(""),(Tabla1[[#This Row],[Código]]))</f>
        <v/>
      </c>
      <c r="D5438" s="4" t="str">
        <f>IF(Tabla1[[#This Row],[Fecha]]="",(""),(Tabla1[[#This Row],[Rubro]]))</f>
        <v/>
      </c>
      <c r="E5438" s="4"/>
      <c r="F5438" s="4" t="str">
        <f>IF(Tabla1[[#This Row],[Fecha]]="",(""),(Tabla1[[#This Row],[Precio]]))</f>
        <v/>
      </c>
      <c r="G5438" s="4" t="str">
        <f>IF(Tabla1[[#This Row],[Fecha]]="",(""),(Tabla1[[#This Row],[Medio de Pago]]))</f>
        <v/>
      </c>
      <c r="H5438" s="4" t="str">
        <f>IF(Tabla1[[#This Row],[Fecha]]="",(""),(IF(Tabla1[[#This Row],[Ingreso en]]="",(""),(Tabla1[[#This Row],[Precio]]))))</f>
        <v/>
      </c>
      <c r="I5438" s="5" t="str">
        <f>IF(Tabla1[[#This Row],[Fecha]]="",(""),(IF(Tabla1[[#This Row],[Egreso de]]="",(""),(Tabla1[[#This Row],[Precio]]))))</f>
        <v/>
      </c>
      <c r="J5438" s="4" t="str">
        <f>IF(Tabla1[[#This Row],[Fecha]]="",(""),(IF(Tabla13[[#This Row],[Ingreso en]]="",(-Tabla13[[#This Row],[Egreso de]]),(Tabla13[[#This Row],[Ingreso en]]))))</f>
        <v/>
      </c>
    </row>
    <row r="5439" spans="1:10" x14ac:dyDescent="0.3">
      <c r="A5439" s="2" t="str">
        <f>IF(Tabla1[[#This Row],[Fecha]]="",(""),(Tabla1[[#This Row],[Fecha]]))</f>
        <v/>
      </c>
      <c r="B5439" s="3" t="str">
        <f>IF(Tabla1[[#This Row],[Fecha]]="",(""),(Tabla1[[#This Row],[Tipo de Operación]]))</f>
        <v/>
      </c>
      <c r="C5439" s="19" t="str">
        <f>IF(Tabla1[[#This Row],[Fecha]]="",(""),(Tabla1[[#This Row],[Código]]))</f>
        <v/>
      </c>
      <c r="D5439" s="4" t="str">
        <f>IF(Tabla1[[#This Row],[Fecha]]="",(""),(Tabla1[[#This Row],[Rubro]]))</f>
        <v/>
      </c>
      <c r="E5439" s="4"/>
      <c r="F5439" s="4" t="str">
        <f>IF(Tabla1[[#This Row],[Fecha]]="",(""),(Tabla1[[#This Row],[Precio]]))</f>
        <v/>
      </c>
      <c r="G5439" s="4" t="str">
        <f>IF(Tabla1[[#This Row],[Fecha]]="",(""),(Tabla1[[#This Row],[Medio de Pago]]))</f>
        <v/>
      </c>
      <c r="H5439" s="4" t="str">
        <f>IF(Tabla1[[#This Row],[Fecha]]="",(""),(IF(Tabla1[[#This Row],[Ingreso en]]="",(""),(Tabla1[[#This Row],[Precio]]))))</f>
        <v/>
      </c>
      <c r="I5439" s="5" t="str">
        <f>IF(Tabla1[[#This Row],[Fecha]]="",(""),(IF(Tabla1[[#This Row],[Egreso de]]="",(""),(Tabla1[[#This Row],[Precio]]))))</f>
        <v/>
      </c>
      <c r="J5439" s="4" t="str">
        <f>IF(Tabla1[[#This Row],[Fecha]]="",(""),(IF(Tabla13[[#This Row],[Ingreso en]]="",(-Tabla13[[#This Row],[Egreso de]]),(Tabla13[[#This Row],[Ingreso en]]))))</f>
        <v/>
      </c>
    </row>
    <row r="5440" spans="1:10" x14ac:dyDescent="0.3">
      <c r="A5440" s="2" t="str">
        <f>IF(Tabla1[[#This Row],[Fecha]]="",(""),(Tabla1[[#This Row],[Fecha]]))</f>
        <v/>
      </c>
      <c r="B5440" s="3" t="str">
        <f>IF(Tabla1[[#This Row],[Fecha]]="",(""),(Tabla1[[#This Row],[Tipo de Operación]]))</f>
        <v/>
      </c>
      <c r="C5440" s="19" t="str">
        <f>IF(Tabla1[[#This Row],[Fecha]]="",(""),(Tabla1[[#This Row],[Código]]))</f>
        <v/>
      </c>
      <c r="D5440" s="4" t="str">
        <f>IF(Tabla1[[#This Row],[Fecha]]="",(""),(Tabla1[[#This Row],[Rubro]]))</f>
        <v/>
      </c>
      <c r="E5440" s="4"/>
      <c r="F5440" s="4" t="str">
        <f>IF(Tabla1[[#This Row],[Fecha]]="",(""),(Tabla1[[#This Row],[Precio]]))</f>
        <v/>
      </c>
      <c r="G5440" s="4" t="str">
        <f>IF(Tabla1[[#This Row],[Fecha]]="",(""),(Tabla1[[#This Row],[Medio de Pago]]))</f>
        <v/>
      </c>
      <c r="H5440" s="4" t="str">
        <f>IF(Tabla1[[#This Row],[Fecha]]="",(""),(IF(Tabla1[[#This Row],[Ingreso en]]="",(""),(Tabla1[[#This Row],[Precio]]))))</f>
        <v/>
      </c>
      <c r="I5440" s="5" t="str">
        <f>IF(Tabla1[[#This Row],[Fecha]]="",(""),(IF(Tabla1[[#This Row],[Egreso de]]="",(""),(Tabla1[[#This Row],[Precio]]))))</f>
        <v/>
      </c>
      <c r="J5440" s="4" t="str">
        <f>IF(Tabla1[[#This Row],[Fecha]]="",(""),(IF(Tabla13[[#This Row],[Ingreso en]]="",(-Tabla13[[#This Row],[Egreso de]]),(Tabla13[[#This Row],[Ingreso en]]))))</f>
        <v/>
      </c>
    </row>
    <row r="5441" spans="1:10" x14ac:dyDescent="0.3">
      <c r="A5441" s="2" t="str">
        <f>IF(Tabla1[[#This Row],[Fecha]]="",(""),(Tabla1[[#This Row],[Fecha]]))</f>
        <v/>
      </c>
      <c r="B5441" s="3" t="str">
        <f>IF(Tabla1[[#This Row],[Fecha]]="",(""),(Tabla1[[#This Row],[Tipo de Operación]]))</f>
        <v/>
      </c>
      <c r="C5441" s="19" t="str">
        <f>IF(Tabla1[[#This Row],[Fecha]]="",(""),(Tabla1[[#This Row],[Código]]))</f>
        <v/>
      </c>
      <c r="D5441" s="4" t="str">
        <f>IF(Tabla1[[#This Row],[Fecha]]="",(""),(Tabla1[[#This Row],[Rubro]]))</f>
        <v/>
      </c>
      <c r="E5441" s="4"/>
      <c r="F5441" s="4" t="str">
        <f>IF(Tabla1[[#This Row],[Fecha]]="",(""),(Tabla1[[#This Row],[Precio]]))</f>
        <v/>
      </c>
      <c r="G5441" s="4" t="str">
        <f>IF(Tabla1[[#This Row],[Fecha]]="",(""),(Tabla1[[#This Row],[Medio de Pago]]))</f>
        <v/>
      </c>
      <c r="H5441" s="4" t="str">
        <f>IF(Tabla1[[#This Row],[Fecha]]="",(""),(IF(Tabla1[[#This Row],[Ingreso en]]="",(""),(Tabla1[[#This Row],[Precio]]))))</f>
        <v/>
      </c>
      <c r="I5441" s="5" t="str">
        <f>IF(Tabla1[[#This Row],[Fecha]]="",(""),(IF(Tabla1[[#This Row],[Egreso de]]="",(""),(Tabla1[[#This Row],[Precio]]))))</f>
        <v/>
      </c>
      <c r="J5441" s="4" t="str">
        <f>IF(Tabla1[[#This Row],[Fecha]]="",(""),(IF(Tabla13[[#This Row],[Ingreso en]]="",(-Tabla13[[#This Row],[Egreso de]]),(Tabla13[[#This Row],[Ingreso en]]))))</f>
        <v/>
      </c>
    </row>
    <row r="5442" spans="1:10" x14ac:dyDescent="0.3">
      <c r="A5442" s="2" t="str">
        <f>IF(Tabla1[[#This Row],[Fecha]]="",(""),(Tabla1[[#This Row],[Fecha]]))</f>
        <v/>
      </c>
      <c r="B5442" s="3" t="str">
        <f>IF(Tabla1[[#This Row],[Fecha]]="",(""),(Tabla1[[#This Row],[Tipo de Operación]]))</f>
        <v/>
      </c>
      <c r="C5442" s="19" t="str">
        <f>IF(Tabla1[[#This Row],[Fecha]]="",(""),(Tabla1[[#This Row],[Código]]))</f>
        <v/>
      </c>
      <c r="D5442" s="4" t="str">
        <f>IF(Tabla1[[#This Row],[Fecha]]="",(""),(Tabla1[[#This Row],[Rubro]]))</f>
        <v/>
      </c>
      <c r="E5442" s="4"/>
      <c r="F5442" s="4" t="str">
        <f>IF(Tabla1[[#This Row],[Fecha]]="",(""),(Tabla1[[#This Row],[Precio]]))</f>
        <v/>
      </c>
      <c r="G5442" s="4" t="str">
        <f>IF(Tabla1[[#This Row],[Fecha]]="",(""),(Tabla1[[#This Row],[Medio de Pago]]))</f>
        <v/>
      </c>
      <c r="H5442" s="4" t="str">
        <f>IF(Tabla1[[#This Row],[Fecha]]="",(""),(IF(Tabla1[[#This Row],[Ingreso en]]="",(""),(Tabla1[[#This Row],[Precio]]))))</f>
        <v/>
      </c>
      <c r="I5442" s="5" t="str">
        <f>IF(Tabla1[[#This Row],[Fecha]]="",(""),(IF(Tabla1[[#This Row],[Egreso de]]="",(""),(Tabla1[[#This Row],[Precio]]))))</f>
        <v/>
      </c>
      <c r="J5442" s="4" t="str">
        <f>IF(Tabla1[[#This Row],[Fecha]]="",(""),(IF(Tabla13[[#This Row],[Ingreso en]]="",(-Tabla13[[#This Row],[Egreso de]]),(Tabla13[[#This Row],[Ingreso en]]))))</f>
        <v/>
      </c>
    </row>
    <row r="5443" spans="1:10" x14ac:dyDescent="0.3">
      <c r="A5443" s="2" t="str">
        <f>IF(Tabla1[[#This Row],[Fecha]]="",(""),(Tabla1[[#This Row],[Fecha]]))</f>
        <v/>
      </c>
      <c r="B5443" s="3" t="str">
        <f>IF(Tabla1[[#This Row],[Fecha]]="",(""),(Tabla1[[#This Row],[Tipo de Operación]]))</f>
        <v/>
      </c>
      <c r="C5443" s="19" t="str">
        <f>IF(Tabla1[[#This Row],[Fecha]]="",(""),(Tabla1[[#This Row],[Código]]))</f>
        <v/>
      </c>
      <c r="D5443" s="4" t="str">
        <f>IF(Tabla1[[#This Row],[Fecha]]="",(""),(Tabla1[[#This Row],[Rubro]]))</f>
        <v/>
      </c>
      <c r="E5443" s="4"/>
      <c r="F5443" s="4" t="str">
        <f>IF(Tabla1[[#This Row],[Fecha]]="",(""),(Tabla1[[#This Row],[Precio]]))</f>
        <v/>
      </c>
      <c r="G5443" s="4" t="str">
        <f>IF(Tabla1[[#This Row],[Fecha]]="",(""),(Tabla1[[#This Row],[Medio de Pago]]))</f>
        <v/>
      </c>
      <c r="H5443" s="4" t="str">
        <f>IF(Tabla1[[#This Row],[Fecha]]="",(""),(IF(Tabla1[[#This Row],[Ingreso en]]="",(""),(Tabla1[[#This Row],[Precio]]))))</f>
        <v/>
      </c>
      <c r="I5443" s="5" t="str">
        <f>IF(Tabla1[[#This Row],[Fecha]]="",(""),(IF(Tabla1[[#This Row],[Egreso de]]="",(""),(Tabla1[[#This Row],[Precio]]))))</f>
        <v/>
      </c>
      <c r="J5443" s="4" t="str">
        <f>IF(Tabla1[[#This Row],[Fecha]]="",(""),(IF(Tabla13[[#This Row],[Ingreso en]]="",(-Tabla13[[#This Row],[Egreso de]]),(Tabla13[[#This Row],[Ingreso en]]))))</f>
        <v/>
      </c>
    </row>
    <row r="5444" spans="1:10" x14ac:dyDescent="0.3">
      <c r="A5444" s="2" t="str">
        <f>IF(Tabla1[[#This Row],[Fecha]]="",(""),(Tabla1[[#This Row],[Fecha]]))</f>
        <v/>
      </c>
      <c r="B5444" s="3" t="str">
        <f>IF(Tabla1[[#This Row],[Fecha]]="",(""),(Tabla1[[#This Row],[Tipo de Operación]]))</f>
        <v/>
      </c>
      <c r="C5444" s="19" t="str">
        <f>IF(Tabla1[[#This Row],[Fecha]]="",(""),(Tabla1[[#This Row],[Código]]))</f>
        <v/>
      </c>
      <c r="D5444" s="4" t="str">
        <f>IF(Tabla1[[#This Row],[Fecha]]="",(""),(Tabla1[[#This Row],[Rubro]]))</f>
        <v/>
      </c>
      <c r="E5444" s="4"/>
      <c r="F5444" s="4" t="str">
        <f>IF(Tabla1[[#This Row],[Fecha]]="",(""),(Tabla1[[#This Row],[Precio]]))</f>
        <v/>
      </c>
      <c r="G5444" s="4" t="str">
        <f>IF(Tabla1[[#This Row],[Fecha]]="",(""),(Tabla1[[#This Row],[Medio de Pago]]))</f>
        <v/>
      </c>
      <c r="H5444" s="4" t="str">
        <f>IF(Tabla1[[#This Row],[Fecha]]="",(""),(IF(Tabla1[[#This Row],[Ingreso en]]="",(""),(Tabla1[[#This Row],[Precio]]))))</f>
        <v/>
      </c>
      <c r="I5444" s="5" t="str">
        <f>IF(Tabla1[[#This Row],[Fecha]]="",(""),(IF(Tabla1[[#This Row],[Egreso de]]="",(""),(Tabla1[[#This Row],[Precio]]))))</f>
        <v/>
      </c>
      <c r="J5444" s="4" t="str">
        <f>IF(Tabla1[[#This Row],[Fecha]]="",(""),(IF(Tabla13[[#This Row],[Ingreso en]]="",(-Tabla13[[#This Row],[Egreso de]]),(Tabla13[[#This Row],[Ingreso en]]))))</f>
        <v/>
      </c>
    </row>
    <row r="5445" spans="1:10" x14ac:dyDescent="0.3">
      <c r="A5445" s="2" t="str">
        <f>IF(Tabla1[[#This Row],[Fecha]]="",(""),(Tabla1[[#This Row],[Fecha]]))</f>
        <v/>
      </c>
      <c r="B5445" s="3" t="str">
        <f>IF(Tabla1[[#This Row],[Fecha]]="",(""),(Tabla1[[#This Row],[Tipo de Operación]]))</f>
        <v/>
      </c>
      <c r="C5445" s="19" t="str">
        <f>IF(Tabla1[[#This Row],[Fecha]]="",(""),(Tabla1[[#This Row],[Código]]))</f>
        <v/>
      </c>
      <c r="D5445" s="4" t="str">
        <f>IF(Tabla1[[#This Row],[Fecha]]="",(""),(Tabla1[[#This Row],[Rubro]]))</f>
        <v/>
      </c>
      <c r="E5445" s="4"/>
      <c r="F5445" s="4" t="str">
        <f>IF(Tabla1[[#This Row],[Fecha]]="",(""),(Tabla1[[#This Row],[Precio]]))</f>
        <v/>
      </c>
      <c r="G5445" s="4" t="str">
        <f>IF(Tabla1[[#This Row],[Fecha]]="",(""),(Tabla1[[#This Row],[Medio de Pago]]))</f>
        <v/>
      </c>
      <c r="H5445" s="4" t="str">
        <f>IF(Tabla1[[#This Row],[Fecha]]="",(""),(IF(Tabla1[[#This Row],[Ingreso en]]="",(""),(Tabla1[[#This Row],[Precio]]))))</f>
        <v/>
      </c>
      <c r="I5445" s="5" t="str">
        <f>IF(Tabla1[[#This Row],[Fecha]]="",(""),(IF(Tabla1[[#This Row],[Egreso de]]="",(""),(Tabla1[[#This Row],[Precio]]))))</f>
        <v/>
      </c>
      <c r="J5445" s="4" t="str">
        <f>IF(Tabla1[[#This Row],[Fecha]]="",(""),(IF(Tabla13[[#This Row],[Ingreso en]]="",(-Tabla13[[#This Row],[Egreso de]]),(Tabla13[[#This Row],[Ingreso en]]))))</f>
        <v/>
      </c>
    </row>
    <row r="5446" spans="1:10" x14ac:dyDescent="0.3">
      <c r="A5446" s="2" t="str">
        <f>IF(Tabla1[[#This Row],[Fecha]]="",(""),(Tabla1[[#This Row],[Fecha]]))</f>
        <v/>
      </c>
      <c r="B5446" s="3" t="str">
        <f>IF(Tabla1[[#This Row],[Fecha]]="",(""),(Tabla1[[#This Row],[Tipo de Operación]]))</f>
        <v/>
      </c>
      <c r="C5446" s="19" t="str">
        <f>IF(Tabla1[[#This Row],[Fecha]]="",(""),(Tabla1[[#This Row],[Código]]))</f>
        <v/>
      </c>
      <c r="D5446" s="4" t="str">
        <f>IF(Tabla1[[#This Row],[Fecha]]="",(""),(Tabla1[[#This Row],[Rubro]]))</f>
        <v/>
      </c>
      <c r="E5446" s="4"/>
      <c r="F5446" s="4" t="str">
        <f>IF(Tabla1[[#This Row],[Fecha]]="",(""),(Tabla1[[#This Row],[Precio]]))</f>
        <v/>
      </c>
      <c r="G5446" s="4" t="str">
        <f>IF(Tabla1[[#This Row],[Fecha]]="",(""),(Tabla1[[#This Row],[Medio de Pago]]))</f>
        <v/>
      </c>
      <c r="H5446" s="4" t="str">
        <f>IF(Tabla1[[#This Row],[Fecha]]="",(""),(IF(Tabla1[[#This Row],[Ingreso en]]="",(""),(Tabla1[[#This Row],[Precio]]))))</f>
        <v/>
      </c>
      <c r="I5446" s="5" t="str">
        <f>IF(Tabla1[[#This Row],[Fecha]]="",(""),(IF(Tabla1[[#This Row],[Egreso de]]="",(""),(Tabla1[[#This Row],[Precio]]))))</f>
        <v/>
      </c>
      <c r="J5446" s="4" t="str">
        <f>IF(Tabla1[[#This Row],[Fecha]]="",(""),(IF(Tabla13[[#This Row],[Ingreso en]]="",(-Tabla13[[#This Row],[Egreso de]]),(Tabla13[[#This Row],[Ingreso en]]))))</f>
        <v/>
      </c>
    </row>
    <row r="5447" spans="1:10" x14ac:dyDescent="0.3">
      <c r="A5447" s="2" t="str">
        <f>IF(Tabla1[[#This Row],[Fecha]]="",(""),(Tabla1[[#This Row],[Fecha]]))</f>
        <v/>
      </c>
      <c r="B5447" s="3" t="str">
        <f>IF(Tabla1[[#This Row],[Fecha]]="",(""),(Tabla1[[#This Row],[Tipo de Operación]]))</f>
        <v/>
      </c>
      <c r="C5447" s="19" t="str">
        <f>IF(Tabla1[[#This Row],[Fecha]]="",(""),(Tabla1[[#This Row],[Código]]))</f>
        <v/>
      </c>
      <c r="D5447" s="4" t="str">
        <f>IF(Tabla1[[#This Row],[Fecha]]="",(""),(Tabla1[[#This Row],[Rubro]]))</f>
        <v/>
      </c>
      <c r="E5447" s="4"/>
      <c r="F5447" s="4" t="str">
        <f>IF(Tabla1[[#This Row],[Fecha]]="",(""),(Tabla1[[#This Row],[Precio]]))</f>
        <v/>
      </c>
      <c r="G5447" s="4" t="str">
        <f>IF(Tabla1[[#This Row],[Fecha]]="",(""),(Tabla1[[#This Row],[Medio de Pago]]))</f>
        <v/>
      </c>
      <c r="H5447" s="4" t="str">
        <f>IF(Tabla1[[#This Row],[Fecha]]="",(""),(IF(Tabla1[[#This Row],[Ingreso en]]="",(""),(Tabla1[[#This Row],[Precio]]))))</f>
        <v/>
      </c>
      <c r="I5447" s="5" t="str">
        <f>IF(Tabla1[[#This Row],[Fecha]]="",(""),(IF(Tabla1[[#This Row],[Egreso de]]="",(""),(Tabla1[[#This Row],[Precio]]))))</f>
        <v/>
      </c>
      <c r="J5447" s="4" t="str">
        <f>IF(Tabla1[[#This Row],[Fecha]]="",(""),(IF(Tabla13[[#This Row],[Ingreso en]]="",(-Tabla13[[#This Row],[Egreso de]]),(Tabla13[[#This Row],[Ingreso en]]))))</f>
        <v/>
      </c>
    </row>
    <row r="5448" spans="1:10" x14ac:dyDescent="0.3">
      <c r="A5448" s="2" t="str">
        <f>IF(Tabla1[[#This Row],[Fecha]]="",(""),(Tabla1[[#This Row],[Fecha]]))</f>
        <v/>
      </c>
      <c r="B5448" s="3" t="str">
        <f>IF(Tabla1[[#This Row],[Fecha]]="",(""),(Tabla1[[#This Row],[Tipo de Operación]]))</f>
        <v/>
      </c>
      <c r="C5448" s="19" t="str">
        <f>IF(Tabla1[[#This Row],[Fecha]]="",(""),(Tabla1[[#This Row],[Código]]))</f>
        <v/>
      </c>
      <c r="D5448" s="4" t="str">
        <f>IF(Tabla1[[#This Row],[Fecha]]="",(""),(Tabla1[[#This Row],[Rubro]]))</f>
        <v/>
      </c>
      <c r="E5448" s="4"/>
      <c r="F5448" s="4" t="str">
        <f>IF(Tabla1[[#This Row],[Fecha]]="",(""),(Tabla1[[#This Row],[Precio]]))</f>
        <v/>
      </c>
      <c r="G5448" s="4" t="str">
        <f>IF(Tabla1[[#This Row],[Fecha]]="",(""),(Tabla1[[#This Row],[Medio de Pago]]))</f>
        <v/>
      </c>
      <c r="H5448" s="4" t="str">
        <f>IF(Tabla1[[#This Row],[Fecha]]="",(""),(IF(Tabla1[[#This Row],[Ingreso en]]="",(""),(Tabla1[[#This Row],[Precio]]))))</f>
        <v/>
      </c>
      <c r="I5448" s="5" t="str">
        <f>IF(Tabla1[[#This Row],[Fecha]]="",(""),(IF(Tabla1[[#This Row],[Egreso de]]="",(""),(Tabla1[[#This Row],[Precio]]))))</f>
        <v/>
      </c>
      <c r="J5448" s="4" t="str">
        <f>IF(Tabla1[[#This Row],[Fecha]]="",(""),(IF(Tabla13[[#This Row],[Ingreso en]]="",(-Tabla13[[#This Row],[Egreso de]]),(Tabla13[[#This Row],[Ingreso en]]))))</f>
        <v/>
      </c>
    </row>
    <row r="5449" spans="1:10" x14ac:dyDescent="0.3">
      <c r="A5449" s="2" t="str">
        <f>IF(Tabla1[[#This Row],[Fecha]]="",(""),(Tabla1[[#This Row],[Fecha]]))</f>
        <v/>
      </c>
      <c r="B5449" s="3" t="str">
        <f>IF(Tabla1[[#This Row],[Fecha]]="",(""),(Tabla1[[#This Row],[Tipo de Operación]]))</f>
        <v/>
      </c>
      <c r="C5449" s="19" t="str">
        <f>IF(Tabla1[[#This Row],[Fecha]]="",(""),(Tabla1[[#This Row],[Código]]))</f>
        <v/>
      </c>
      <c r="D5449" s="4" t="str">
        <f>IF(Tabla1[[#This Row],[Fecha]]="",(""),(Tabla1[[#This Row],[Rubro]]))</f>
        <v/>
      </c>
      <c r="E5449" s="4"/>
      <c r="F5449" s="4" t="str">
        <f>IF(Tabla1[[#This Row],[Fecha]]="",(""),(Tabla1[[#This Row],[Precio]]))</f>
        <v/>
      </c>
      <c r="G5449" s="4" t="str">
        <f>IF(Tabla1[[#This Row],[Fecha]]="",(""),(Tabla1[[#This Row],[Medio de Pago]]))</f>
        <v/>
      </c>
      <c r="H5449" s="4" t="str">
        <f>IF(Tabla1[[#This Row],[Fecha]]="",(""),(IF(Tabla1[[#This Row],[Ingreso en]]="",(""),(Tabla1[[#This Row],[Precio]]))))</f>
        <v/>
      </c>
      <c r="I5449" s="5" t="str">
        <f>IF(Tabla1[[#This Row],[Fecha]]="",(""),(IF(Tabla1[[#This Row],[Egreso de]]="",(""),(Tabla1[[#This Row],[Precio]]))))</f>
        <v/>
      </c>
      <c r="J5449" s="4" t="str">
        <f>IF(Tabla1[[#This Row],[Fecha]]="",(""),(IF(Tabla13[[#This Row],[Ingreso en]]="",(-Tabla13[[#This Row],[Egreso de]]),(Tabla13[[#This Row],[Ingreso en]]))))</f>
        <v/>
      </c>
    </row>
    <row r="5450" spans="1:10" x14ac:dyDescent="0.3">
      <c r="A5450" s="2" t="str">
        <f>IF(Tabla1[[#This Row],[Fecha]]="",(""),(Tabla1[[#This Row],[Fecha]]))</f>
        <v/>
      </c>
      <c r="B5450" s="3" t="str">
        <f>IF(Tabla1[[#This Row],[Fecha]]="",(""),(Tabla1[[#This Row],[Tipo de Operación]]))</f>
        <v/>
      </c>
      <c r="C5450" s="19" t="str">
        <f>IF(Tabla1[[#This Row],[Fecha]]="",(""),(Tabla1[[#This Row],[Código]]))</f>
        <v/>
      </c>
      <c r="D5450" s="4" t="str">
        <f>IF(Tabla1[[#This Row],[Fecha]]="",(""),(Tabla1[[#This Row],[Rubro]]))</f>
        <v/>
      </c>
      <c r="E5450" s="4"/>
      <c r="F5450" s="4" t="str">
        <f>IF(Tabla1[[#This Row],[Fecha]]="",(""),(Tabla1[[#This Row],[Precio]]))</f>
        <v/>
      </c>
      <c r="G5450" s="4" t="str">
        <f>IF(Tabla1[[#This Row],[Fecha]]="",(""),(Tabla1[[#This Row],[Medio de Pago]]))</f>
        <v/>
      </c>
      <c r="H5450" s="4" t="str">
        <f>IF(Tabla1[[#This Row],[Fecha]]="",(""),(IF(Tabla1[[#This Row],[Ingreso en]]="",(""),(Tabla1[[#This Row],[Precio]]))))</f>
        <v/>
      </c>
      <c r="I5450" s="5" t="str">
        <f>IF(Tabla1[[#This Row],[Fecha]]="",(""),(IF(Tabla1[[#This Row],[Egreso de]]="",(""),(Tabla1[[#This Row],[Precio]]))))</f>
        <v/>
      </c>
      <c r="J5450" s="4" t="str">
        <f>IF(Tabla1[[#This Row],[Fecha]]="",(""),(IF(Tabla13[[#This Row],[Ingreso en]]="",(-Tabla13[[#This Row],[Egreso de]]),(Tabla13[[#This Row],[Ingreso en]]))))</f>
        <v/>
      </c>
    </row>
    <row r="5451" spans="1:10" x14ac:dyDescent="0.3">
      <c r="A5451" s="2" t="str">
        <f>IF(Tabla1[[#This Row],[Fecha]]="",(""),(Tabla1[[#This Row],[Fecha]]))</f>
        <v/>
      </c>
      <c r="B5451" s="3" t="str">
        <f>IF(Tabla1[[#This Row],[Fecha]]="",(""),(Tabla1[[#This Row],[Tipo de Operación]]))</f>
        <v/>
      </c>
      <c r="C5451" s="19" t="str">
        <f>IF(Tabla1[[#This Row],[Fecha]]="",(""),(Tabla1[[#This Row],[Código]]))</f>
        <v/>
      </c>
      <c r="D5451" s="4" t="str">
        <f>IF(Tabla1[[#This Row],[Fecha]]="",(""),(Tabla1[[#This Row],[Rubro]]))</f>
        <v/>
      </c>
      <c r="E5451" s="4"/>
      <c r="F5451" s="4" t="str">
        <f>IF(Tabla1[[#This Row],[Fecha]]="",(""),(Tabla1[[#This Row],[Precio]]))</f>
        <v/>
      </c>
      <c r="G5451" s="4" t="str">
        <f>IF(Tabla1[[#This Row],[Fecha]]="",(""),(Tabla1[[#This Row],[Medio de Pago]]))</f>
        <v/>
      </c>
      <c r="H5451" s="4" t="str">
        <f>IF(Tabla1[[#This Row],[Fecha]]="",(""),(IF(Tabla1[[#This Row],[Ingreso en]]="",(""),(Tabla1[[#This Row],[Precio]]))))</f>
        <v/>
      </c>
      <c r="I5451" s="5" t="str">
        <f>IF(Tabla1[[#This Row],[Fecha]]="",(""),(IF(Tabla1[[#This Row],[Egreso de]]="",(""),(Tabla1[[#This Row],[Precio]]))))</f>
        <v/>
      </c>
      <c r="J5451" s="4" t="str">
        <f>IF(Tabla1[[#This Row],[Fecha]]="",(""),(IF(Tabla13[[#This Row],[Ingreso en]]="",(-Tabla13[[#This Row],[Egreso de]]),(Tabla13[[#This Row],[Ingreso en]]))))</f>
        <v/>
      </c>
    </row>
    <row r="5452" spans="1:10" x14ac:dyDescent="0.3">
      <c r="A5452" s="2" t="str">
        <f>IF(Tabla1[[#This Row],[Fecha]]="",(""),(Tabla1[[#This Row],[Fecha]]))</f>
        <v/>
      </c>
      <c r="B5452" s="3" t="str">
        <f>IF(Tabla1[[#This Row],[Fecha]]="",(""),(Tabla1[[#This Row],[Tipo de Operación]]))</f>
        <v/>
      </c>
      <c r="C5452" s="19" t="str">
        <f>IF(Tabla1[[#This Row],[Fecha]]="",(""),(Tabla1[[#This Row],[Código]]))</f>
        <v/>
      </c>
      <c r="D5452" s="4" t="str">
        <f>IF(Tabla1[[#This Row],[Fecha]]="",(""),(Tabla1[[#This Row],[Rubro]]))</f>
        <v/>
      </c>
      <c r="E5452" s="4"/>
      <c r="F5452" s="4" t="str">
        <f>IF(Tabla1[[#This Row],[Fecha]]="",(""),(Tabla1[[#This Row],[Precio]]))</f>
        <v/>
      </c>
      <c r="G5452" s="4" t="str">
        <f>IF(Tabla1[[#This Row],[Fecha]]="",(""),(Tabla1[[#This Row],[Medio de Pago]]))</f>
        <v/>
      </c>
      <c r="H5452" s="4" t="str">
        <f>IF(Tabla1[[#This Row],[Fecha]]="",(""),(IF(Tabla1[[#This Row],[Ingreso en]]="",(""),(Tabla1[[#This Row],[Precio]]))))</f>
        <v/>
      </c>
      <c r="I5452" s="5" t="str">
        <f>IF(Tabla1[[#This Row],[Fecha]]="",(""),(IF(Tabla1[[#This Row],[Egreso de]]="",(""),(Tabla1[[#This Row],[Precio]]))))</f>
        <v/>
      </c>
      <c r="J5452" s="4" t="str">
        <f>IF(Tabla1[[#This Row],[Fecha]]="",(""),(IF(Tabla13[[#This Row],[Ingreso en]]="",(-Tabla13[[#This Row],[Egreso de]]),(Tabla13[[#This Row],[Ingreso en]]))))</f>
        <v/>
      </c>
    </row>
    <row r="5453" spans="1:10" x14ac:dyDescent="0.3">
      <c r="A5453" s="2" t="str">
        <f>IF(Tabla1[[#This Row],[Fecha]]="",(""),(Tabla1[[#This Row],[Fecha]]))</f>
        <v/>
      </c>
      <c r="B5453" s="3" t="str">
        <f>IF(Tabla1[[#This Row],[Fecha]]="",(""),(Tabla1[[#This Row],[Tipo de Operación]]))</f>
        <v/>
      </c>
      <c r="C5453" s="19" t="str">
        <f>IF(Tabla1[[#This Row],[Fecha]]="",(""),(Tabla1[[#This Row],[Código]]))</f>
        <v/>
      </c>
      <c r="D5453" s="4" t="str">
        <f>IF(Tabla1[[#This Row],[Fecha]]="",(""),(Tabla1[[#This Row],[Rubro]]))</f>
        <v/>
      </c>
      <c r="E5453" s="4"/>
      <c r="F5453" s="4" t="str">
        <f>IF(Tabla1[[#This Row],[Fecha]]="",(""),(Tabla1[[#This Row],[Precio]]))</f>
        <v/>
      </c>
      <c r="G5453" s="4" t="str">
        <f>IF(Tabla1[[#This Row],[Fecha]]="",(""),(Tabla1[[#This Row],[Medio de Pago]]))</f>
        <v/>
      </c>
      <c r="H5453" s="4" t="str">
        <f>IF(Tabla1[[#This Row],[Fecha]]="",(""),(IF(Tabla1[[#This Row],[Ingreso en]]="",(""),(Tabla1[[#This Row],[Precio]]))))</f>
        <v/>
      </c>
      <c r="I5453" s="5" t="str">
        <f>IF(Tabla1[[#This Row],[Fecha]]="",(""),(IF(Tabla1[[#This Row],[Egreso de]]="",(""),(Tabla1[[#This Row],[Precio]]))))</f>
        <v/>
      </c>
      <c r="J5453" s="4" t="str">
        <f>IF(Tabla1[[#This Row],[Fecha]]="",(""),(IF(Tabla13[[#This Row],[Ingreso en]]="",(-Tabla13[[#This Row],[Egreso de]]),(Tabla13[[#This Row],[Ingreso en]]))))</f>
        <v/>
      </c>
    </row>
    <row r="5454" spans="1:10" x14ac:dyDescent="0.3">
      <c r="A5454" s="2" t="str">
        <f>IF(Tabla1[[#This Row],[Fecha]]="",(""),(Tabla1[[#This Row],[Fecha]]))</f>
        <v/>
      </c>
      <c r="B5454" s="3" t="str">
        <f>IF(Tabla1[[#This Row],[Fecha]]="",(""),(Tabla1[[#This Row],[Tipo de Operación]]))</f>
        <v/>
      </c>
      <c r="C5454" s="19" t="str">
        <f>IF(Tabla1[[#This Row],[Fecha]]="",(""),(Tabla1[[#This Row],[Código]]))</f>
        <v/>
      </c>
      <c r="D5454" s="4" t="str">
        <f>IF(Tabla1[[#This Row],[Fecha]]="",(""),(Tabla1[[#This Row],[Rubro]]))</f>
        <v/>
      </c>
      <c r="E5454" s="4"/>
      <c r="F5454" s="4" t="str">
        <f>IF(Tabla1[[#This Row],[Fecha]]="",(""),(Tabla1[[#This Row],[Precio]]))</f>
        <v/>
      </c>
      <c r="G5454" s="4" t="str">
        <f>IF(Tabla1[[#This Row],[Fecha]]="",(""),(Tabla1[[#This Row],[Medio de Pago]]))</f>
        <v/>
      </c>
      <c r="H5454" s="4" t="str">
        <f>IF(Tabla1[[#This Row],[Fecha]]="",(""),(IF(Tabla1[[#This Row],[Ingreso en]]="",(""),(Tabla1[[#This Row],[Precio]]))))</f>
        <v/>
      </c>
      <c r="I5454" s="5" t="str">
        <f>IF(Tabla1[[#This Row],[Fecha]]="",(""),(IF(Tabla1[[#This Row],[Egreso de]]="",(""),(Tabla1[[#This Row],[Precio]]))))</f>
        <v/>
      </c>
      <c r="J5454" s="4" t="str">
        <f>IF(Tabla1[[#This Row],[Fecha]]="",(""),(IF(Tabla13[[#This Row],[Ingreso en]]="",(-Tabla13[[#This Row],[Egreso de]]),(Tabla13[[#This Row],[Ingreso en]]))))</f>
        <v/>
      </c>
    </row>
    <row r="5455" spans="1:10" x14ac:dyDescent="0.3">
      <c r="A5455" s="2" t="str">
        <f>IF(Tabla1[[#This Row],[Fecha]]="",(""),(Tabla1[[#This Row],[Fecha]]))</f>
        <v/>
      </c>
      <c r="B5455" s="3" t="str">
        <f>IF(Tabla1[[#This Row],[Fecha]]="",(""),(Tabla1[[#This Row],[Tipo de Operación]]))</f>
        <v/>
      </c>
      <c r="C5455" s="19" t="str">
        <f>IF(Tabla1[[#This Row],[Fecha]]="",(""),(Tabla1[[#This Row],[Código]]))</f>
        <v/>
      </c>
      <c r="D5455" s="4" t="str">
        <f>IF(Tabla1[[#This Row],[Fecha]]="",(""),(Tabla1[[#This Row],[Rubro]]))</f>
        <v/>
      </c>
      <c r="E5455" s="4"/>
      <c r="F5455" s="4" t="str">
        <f>IF(Tabla1[[#This Row],[Fecha]]="",(""),(Tabla1[[#This Row],[Precio]]))</f>
        <v/>
      </c>
      <c r="G5455" s="4" t="str">
        <f>IF(Tabla1[[#This Row],[Fecha]]="",(""),(Tabla1[[#This Row],[Medio de Pago]]))</f>
        <v/>
      </c>
      <c r="H5455" s="4" t="str">
        <f>IF(Tabla1[[#This Row],[Fecha]]="",(""),(IF(Tabla1[[#This Row],[Ingreso en]]="",(""),(Tabla1[[#This Row],[Precio]]))))</f>
        <v/>
      </c>
      <c r="I5455" s="5" t="str">
        <f>IF(Tabla1[[#This Row],[Fecha]]="",(""),(IF(Tabla1[[#This Row],[Egreso de]]="",(""),(Tabla1[[#This Row],[Precio]]))))</f>
        <v/>
      </c>
      <c r="J5455" s="4" t="str">
        <f>IF(Tabla1[[#This Row],[Fecha]]="",(""),(IF(Tabla13[[#This Row],[Ingreso en]]="",(-Tabla13[[#This Row],[Egreso de]]),(Tabla13[[#This Row],[Ingreso en]]))))</f>
        <v/>
      </c>
    </row>
    <row r="5456" spans="1:10" x14ac:dyDescent="0.3">
      <c r="A5456" s="2" t="str">
        <f>IF(Tabla1[[#This Row],[Fecha]]="",(""),(Tabla1[[#This Row],[Fecha]]))</f>
        <v/>
      </c>
      <c r="B5456" s="3" t="str">
        <f>IF(Tabla1[[#This Row],[Fecha]]="",(""),(Tabla1[[#This Row],[Tipo de Operación]]))</f>
        <v/>
      </c>
      <c r="C5456" s="19" t="str">
        <f>IF(Tabla1[[#This Row],[Fecha]]="",(""),(Tabla1[[#This Row],[Código]]))</f>
        <v/>
      </c>
      <c r="D5456" s="4" t="str">
        <f>IF(Tabla1[[#This Row],[Fecha]]="",(""),(Tabla1[[#This Row],[Rubro]]))</f>
        <v/>
      </c>
      <c r="E5456" s="4"/>
      <c r="F5456" s="4" t="str">
        <f>IF(Tabla1[[#This Row],[Fecha]]="",(""),(Tabla1[[#This Row],[Precio]]))</f>
        <v/>
      </c>
      <c r="G5456" s="4" t="str">
        <f>IF(Tabla1[[#This Row],[Fecha]]="",(""),(Tabla1[[#This Row],[Medio de Pago]]))</f>
        <v/>
      </c>
      <c r="H5456" s="4" t="str">
        <f>IF(Tabla1[[#This Row],[Fecha]]="",(""),(IF(Tabla1[[#This Row],[Ingreso en]]="",(""),(Tabla1[[#This Row],[Precio]]))))</f>
        <v/>
      </c>
      <c r="I5456" s="5" t="str">
        <f>IF(Tabla1[[#This Row],[Fecha]]="",(""),(IF(Tabla1[[#This Row],[Egreso de]]="",(""),(Tabla1[[#This Row],[Precio]]))))</f>
        <v/>
      </c>
      <c r="J5456" s="4" t="str">
        <f>IF(Tabla1[[#This Row],[Fecha]]="",(""),(IF(Tabla13[[#This Row],[Ingreso en]]="",(-Tabla13[[#This Row],[Egreso de]]),(Tabla13[[#This Row],[Ingreso en]]))))</f>
        <v/>
      </c>
    </row>
    <row r="5457" spans="1:10" x14ac:dyDescent="0.3">
      <c r="A5457" s="2" t="str">
        <f>IF(Tabla1[[#This Row],[Fecha]]="",(""),(Tabla1[[#This Row],[Fecha]]))</f>
        <v/>
      </c>
      <c r="B5457" s="3" t="str">
        <f>IF(Tabla1[[#This Row],[Fecha]]="",(""),(Tabla1[[#This Row],[Tipo de Operación]]))</f>
        <v/>
      </c>
      <c r="C5457" s="19" t="str">
        <f>IF(Tabla1[[#This Row],[Fecha]]="",(""),(Tabla1[[#This Row],[Código]]))</f>
        <v/>
      </c>
      <c r="D5457" s="4" t="str">
        <f>IF(Tabla1[[#This Row],[Fecha]]="",(""),(Tabla1[[#This Row],[Rubro]]))</f>
        <v/>
      </c>
      <c r="E5457" s="4"/>
      <c r="F5457" s="4" t="str">
        <f>IF(Tabla1[[#This Row],[Fecha]]="",(""),(Tabla1[[#This Row],[Precio]]))</f>
        <v/>
      </c>
      <c r="G5457" s="4" t="str">
        <f>IF(Tabla1[[#This Row],[Fecha]]="",(""),(Tabla1[[#This Row],[Medio de Pago]]))</f>
        <v/>
      </c>
      <c r="H5457" s="4" t="str">
        <f>IF(Tabla1[[#This Row],[Fecha]]="",(""),(IF(Tabla1[[#This Row],[Ingreso en]]="",(""),(Tabla1[[#This Row],[Precio]]))))</f>
        <v/>
      </c>
      <c r="I5457" s="5" t="str">
        <f>IF(Tabla1[[#This Row],[Fecha]]="",(""),(IF(Tabla1[[#This Row],[Egreso de]]="",(""),(Tabla1[[#This Row],[Precio]]))))</f>
        <v/>
      </c>
      <c r="J5457" s="4" t="str">
        <f>IF(Tabla1[[#This Row],[Fecha]]="",(""),(IF(Tabla13[[#This Row],[Ingreso en]]="",(-Tabla13[[#This Row],[Egreso de]]),(Tabla13[[#This Row],[Ingreso en]]))))</f>
        <v/>
      </c>
    </row>
    <row r="5458" spans="1:10" x14ac:dyDescent="0.3">
      <c r="A5458" s="2" t="str">
        <f>IF(Tabla1[[#This Row],[Fecha]]="",(""),(Tabla1[[#This Row],[Fecha]]))</f>
        <v/>
      </c>
      <c r="B5458" s="3" t="str">
        <f>IF(Tabla1[[#This Row],[Fecha]]="",(""),(Tabla1[[#This Row],[Tipo de Operación]]))</f>
        <v/>
      </c>
      <c r="C5458" s="19" t="str">
        <f>IF(Tabla1[[#This Row],[Fecha]]="",(""),(Tabla1[[#This Row],[Código]]))</f>
        <v/>
      </c>
      <c r="D5458" s="4" t="str">
        <f>IF(Tabla1[[#This Row],[Fecha]]="",(""),(Tabla1[[#This Row],[Rubro]]))</f>
        <v/>
      </c>
      <c r="E5458" s="4"/>
      <c r="F5458" s="4" t="str">
        <f>IF(Tabla1[[#This Row],[Fecha]]="",(""),(Tabla1[[#This Row],[Precio]]))</f>
        <v/>
      </c>
      <c r="G5458" s="4" t="str">
        <f>IF(Tabla1[[#This Row],[Fecha]]="",(""),(Tabla1[[#This Row],[Medio de Pago]]))</f>
        <v/>
      </c>
      <c r="H5458" s="4" t="str">
        <f>IF(Tabla1[[#This Row],[Fecha]]="",(""),(IF(Tabla1[[#This Row],[Ingreso en]]="",(""),(Tabla1[[#This Row],[Precio]]))))</f>
        <v/>
      </c>
      <c r="I5458" s="5" t="str">
        <f>IF(Tabla1[[#This Row],[Fecha]]="",(""),(IF(Tabla1[[#This Row],[Egreso de]]="",(""),(Tabla1[[#This Row],[Precio]]))))</f>
        <v/>
      </c>
      <c r="J5458" s="4" t="str">
        <f>IF(Tabla1[[#This Row],[Fecha]]="",(""),(IF(Tabla13[[#This Row],[Ingreso en]]="",(-Tabla13[[#This Row],[Egreso de]]),(Tabla13[[#This Row],[Ingreso en]]))))</f>
        <v/>
      </c>
    </row>
    <row r="5459" spans="1:10" x14ac:dyDescent="0.3">
      <c r="A5459" s="2" t="str">
        <f>IF(Tabla1[[#This Row],[Fecha]]="",(""),(Tabla1[[#This Row],[Fecha]]))</f>
        <v/>
      </c>
      <c r="B5459" s="3" t="str">
        <f>IF(Tabla1[[#This Row],[Fecha]]="",(""),(Tabla1[[#This Row],[Tipo de Operación]]))</f>
        <v/>
      </c>
      <c r="C5459" s="19" t="str">
        <f>IF(Tabla1[[#This Row],[Fecha]]="",(""),(Tabla1[[#This Row],[Código]]))</f>
        <v/>
      </c>
      <c r="D5459" s="4" t="str">
        <f>IF(Tabla1[[#This Row],[Fecha]]="",(""),(Tabla1[[#This Row],[Rubro]]))</f>
        <v/>
      </c>
      <c r="E5459" s="4"/>
      <c r="F5459" s="4" t="str">
        <f>IF(Tabla1[[#This Row],[Fecha]]="",(""),(Tabla1[[#This Row],[Precio]]))</f>
        <v/>
      </c>
      <c r="G5459" s="4" t="str">
        <f>IF(Tabla1[[#This Row],[Fecha]]="",(""),(Tabla1[[#This Row],[Medio de Pago]]))</f>
        <v/>
      </c>
      <c r="H5459" s="4" t="str">
        <f>IF(Tabla1[[#This Row],[Fecha]]="",(""),(IF(Tabla1[[#This Row],[Ingreso en]]="",(""),(Tabla1[[#This Row],[Precio]]))))</f>
        <v/>
      </c>
      <c r="I5459" s="5" t="str">
        <f>IF(Tabla1[[#This Row],[Fecha]]="",(""),(IF(Tabla1[[#This Row],[Egreso de]]="",(""),(Tabla1[[#This Row],[Precio]]))))</f>
        <v/>
      </c>
      <c r="J5459" s="4" t="str">
        <f>IF(Tabla1[[#This Row],[Fecha]]="",(""),(IF(Tabla13[[#This Row],[Ingreso en]]="",(-Tabla13[[#This Row],[Egreso de]]),(Tabla13[[#This Row],[Ingreso en]]))))</f>
        <v/>
      </c>
    </row>
    <row r="5460" spans="1:10" x14ac:dyDescent="0.3">
      <c r="A5460" s="2" t="str">
        <f>IF(Tabla1[[#This Row],[Fecha]]="",(""),(Tabla1[[#This Row],[Fecha]]))</f>
        <v/>
      </c>
      <c r="B5460" s="3" t="str">
        <f>IF(Tabla1[[#This Row],[Fecha]]="",(""),(Tabla1[[#This Row],[Tipo de Operación]]))</f>
        <v/>
      </c>
      <c r="C5460" s="19" t="str">
        <f>IF(Tabla1[[#This Row],[Fecha]]="",(""),(Tabla1[[#This Row],[Código]]))</f>
        <v/>
      </c>
      <c r="D5460" s="4" t="str">
        <f>IF(Tabla1[[#This Row],[Fecha]]="",(""),(Tabla1[[#This Row],[Rubro]]))</f>
        <v/>
      </c>
      <c r="E5460" s="4"/>
      <c r="F5460" s="4" t="str">
        <f>IF(Tabla1[[#This Row],[Fecha]]="",(""),(Tabla1[[#This Row],[Precio]]))</f>
        <v/>
      </c>
      <c r="G5460" s="4" t="str">
        <f>IF(Tabla1[[#This Row],[Fecha]]="",(""),(Tabla1[[#This Row],[Medio de Pago]]))</f>
        <v/>
      </c>
      <c r="H5460" s="4" t="str">
        <f>IF(Tabla1[[#This Row],[Fecha]]="",(""),(IF(Tabla1[[#This Row],[Ingreso en]]="",(""),(Tabla1[[#This Row],[Precio]]))))</f>
        <v/>
      </c>
      <c r="I5460" s="5" t="str">
        <f>IF(Tabla1[[#This Row],[Fecha]]="",(""),(IF(Tabla1[[#This Row],[Egreso de]]="",(""),(Tabla1[[#This Row],[Precio]]))))</f>
        <v/>
      </c>
      <c r="J5460" s="4" t="str">
        <f>IF(Tabla1[[#This Row],[Fecha]]="",(""),(IF(Tabla13[[#This Row],[Ingreso en]]="",(-Tabla13[[#This Row],[Egreso de]]),(Tabla13[[#This Row],[Ingreso en]]))))</f>
        <v/>
      </c>
    </row>
    <row r="5461" spans="1:10" x14ac:dyDescent="0.3">
      <c r="A5461" s="2" t="str">
        <f>IF(Tabla1[[#This Row],[Fecha]]="",(""),(Tabla1[[#This Row],[Fecha]]))</f>
        <v/>
      </c>
      <c r="B5461" s="3" t="str">
        <f>IF(Tabla1[[#This Row],[Fecha]]="",(""),(Tabla1[[#This Row],[Tipo de Operación]]))</f>
        <v/>
      </c>
      <c r="C5461" s="19" t="str">
        <f>IF(Tabla1[[#This Row],[Fecha]]="",(""),(Tabla1[[#This Row],[Código]]))</f>
        <v/>
      </c>
      <c r="D5461" s="4" t="str">
        <f>IF(Tabla1[[#This Row],[Fecha]]="",(""),(Tabla1[[#This Row],[Rubro]]))</f>
        <v/>
      </c>
      <c r="E5461" s="4"/>
      <c r="F5461" s="4" t="str">
        <f>IF(Tabla1[[#This Row],[Fecha]]="",(""),(Tabla1[[#This Row],[Precio]]))</f>
        <v/>
      </c>
      <c r="G5461" s="4" t="str">
        <f>IF(Tabla1[[#This Row],[Fecha]]="",(""),(Tabla1[[#This Row],[Medio de Pago]]))</f>
        <v/>
      </c>
      <c r="H5461" s="4" t="str">
        <f>IF(Tabla1[[#This Row],[Fecha]]="",(""),(IF(Tabla1[[#This Row],[Ingreso en]]="",(""),(Tabla1[[#This Row],[Precio]]))))</f>
        <v/>
      </c>
      <c r="I5461" s="5" t="str">
        <f>IF(Tabla1[[#This Row],[Fecha]]="",(""),(IF(Tabla1[[#This Row],[Egreso de]]="",(""),(Tabla1[[#This Row],[Precio]]))))</f>
        <v/>
      </c>
      <c r="J5461" s="4" t="str">
        <f>IF(Tabla1[[#This Row],[Fecha]]="",(""),(IF(Tabla13[[#This Row],[Ingreso en]]="",(-Tabla13[[#This Row],[Egreso de]]),(Tabla13[[#This Row],[Ingreso en]]))))</f>
        <v/>
      </c>
    </row>
    <row r="5462" spans="1:10" x14ac:dyDescent="0.3">
      <c r="A5462" s="2" t="str">
        <f>IF(Tabla1[[#This Row],[Fecha]]="",(""),(Tabla1[[#This Row],[Fecha]]))</f>
        <v/>
      </c>
      <c r="B5462" s="3" t="str">
        <f>IF(Tabla1[[#This Row],[Fecha]]="",(""),(Tabla1[[#This Row],[Tipo de Operación]]))</f>
        <v/>
      </c>
      <c r="C5462" s="19" t="str">
        <f>IF(Tabla1[[#This Row],[Fecha]]="",(""),(Tabla1[[#This Row],[Código]]))</f>
        <v/>
      </c>
      <c r="D5462" s="4" t="str">
        <f>IF(Tabla1[[#This Row],[Fecha]]="",(""),(Tabla1[[#This Row],[Rubro]]))</f>
        <v/>
      </c>
      <c r="E5462" s="4"/>
      <c r="F5462" s="4" t="str">
        <f>IF(Tabla1[[#This Row],[Fecha]]="",(""),(Tabla1[[#This Row],[Precio]]))</f>
        <v/>
      </c>
      <c r="G5462" s="4" t="str">
        <f>IF(Tabla1[[#This Row],[Fecha]]="",(""),(Tabla1[[#This Row],[Medio de Pago]]))</f>
        <v/>
      </c>
      <c r="H5462" s="4" t="str">
        <f>IF(Tabla1[[#This Row],[Fecha]]="",(""),(IF(Tabla1[[#This Row],[Ingreso en]]="",(""),(Tabla1[[#This Row],[Precio]]))))</f>
        <v/>
      </c>
      <c r="I5462" s="5" t="str">
        <f>IF(Tabla1[[#This Row],[Fecha]]="",(""),(IF(Tabla1[[#This Row],[Egreso de]]="",(""),(Tabla1[[#This Row],[Precio]]))))</f>
        <v/>
      </c>
      <c r="J5462" s="4" t="str">
        <f>IF(Tabla1[[#This Row],[Fecha]]="",(""),(IF(Tabla13[[#This Row],[Ingreso en]]="",(-Tabla13[[#This Row],[Egreso de]]),(Tabla13[[#This Row],[Ingreso en]]))))</f>
        <v/>
      </c>
    </row>
    <row r="5463" spans="1:10" x14ac:dyDescent="0.3">
      <c r="A5463" s="2" t="str">
        <f>IF(Tabla1[[#This Row],[Fecha]]="",(""),(Tabla1[[#This Row],[Fecha]]))</f>
        <v/>
      </c>
      <c r="B5463" s="3" t="str">
        <f>IF(Tabla1[[#This Row],[Fecha]]="",(""),(Tabla1[[#This Row],[Tipo de Operación]]))</f>
        <v/>
      </c>
      <c r="C5463" s="19" t="str">
        <f>IF(Tabla1[[#This Row],[Fecha]]="",(""),(Tabla1[[#This Row],[Código]]))</f>
        <v/>
      </c>
      <c r="D5463" s="4" t="str">
        <f>IF(Tabla1[[#This Row],[Fecha]]="",(""),(Tabla1[[#This Row],[Rubro]]))</f>
        <v/>
      </c>
      <c r="E5463" s="4"/>
      <c r="F5463" s="4" t="str">
        <f>IF(Tabla1[[#This Row],[Fecha]]="",(""),(Tabla1[[#This Row],[Precio]]))</f>
        <v/>
      </c>
      <c r="G5463" s="4" t="str">
        <f>IF(Tabla1[[#This Row],[Fecha]]="",(""),(Tabla1[[#This Row],[Medio de Pago]]))</f>
        <v/>
      </c>
      <c r="H5463" s="4" t="str">
        <f>IF(Tabla1[[#This Row],[Fecha]]="",(""),(IF(Tabla1[[#This Row],[Ingreso en]]="",(""),(Tabla1[[#This Row],[Precio]]))))</f>
        <v/>
      </c>
      <c r="I5463" s="5" t="str">
        <f>IF(Tabla1[[#This Row],[Fecha]]="",(""),(IF(Tabla1[[#This Row],[Egreso de]]="",(""),(Tabla1[[#This Row],[Precio]]))))</f>
        <v/>
      </c>
      <c r="J5463" s="4" t="str">
        <f>IF(Tabla1[[#This Row],[Fecha]]="",(""),(IF(Tabla13[[#This Row],[Ingreso en]]="",(-Tabla13[[#This Row],[Egreso de]]),(Tabla13[[#This Row],[Ingreso en]]))))</f>
        <v/>
      </c>
    </row>
    <row r="5464" spans="1:10" x14ac:dyDescent="0.3">
      <c r="A5464" s="2" t="str">
        <f>IF(Tabla1[[#This Row],[Fecha]]="",(""),(Tabla1[[#This Row],[Fecha]]))</f>
        <v/>
      </c>
      <c r="B5464" s="3" t="str">
        <f>IF(Tabla1[[#This Row],[Fecha]]="",(""),(Tabla1[[#This Row],[Tipo de Operación]]))</f>
        <v/>
      </c>
      <c r="C5464" s="19" t="str">
        <f>IF(Tabla1[[#This Row],[Fecha]]="",(""),(Tabla1[[#This Row],[Código]]))</f>
        <v/>
      </c>
      <c r="D5464" s="4" t="str">
        <f>IF(Tabla1[[#This Row],[Fecha]]="",(""),(Tabla1[[#This Row],[Rubro]]))</f>
        <v/>
      </c>
      <c r="E5464" s="4"/>
      <c r="F5464" s="4" t="str">
        <f>IF(Tabla1[[#This Row],[Fecha]]="",(""),(Tabla1[[#This Row],[Precio]]))</f>
        <v/>
      </c>
      <c r="G5464" s="4" t="str">
        <f>IF(Tabla1[[#This Row],[Fecha]]="",(""),(Tabla1[[#This Row],[Medio de Pago]]))</f>
        <v/>
      </c>
      <c r="H5464" s="4" t="str">
        <f>IF(Tabla1[[#This Row],[Fecha]]="",(""),(IF(Tabla1[[#This Row],[Ingreso en]]="",(""),(Tabla1[[#This Row],[Precio]]))))</f>
        <v/>
      </c>
      <c r="I5464" s="5" t="str">
        <f>IF(Tabla1[[#This Row],[Fecha]]="",(""),(IF(Tabla1[[#This Row],[Egreso de]]="",(""),(Tabla1[[#This Row],[Precio]]))))</f>
        <v/>
      </c>
      <c r="J5464" s="4" t="str">
        <f>IF(Tabla1[[#This Row],[Fecha]]="",(""),(IF(Tabla13[[#This Row],[Ingreso en]]="",(-Tabla13[[#This Row],[Egreso de]]),(Tabla13[[#This Row],[Ingreso en]]))))</f>
        <v/>
      </c>
    </row>
    <row r="5465" spans="1:10" x14ac:dyDescent="0.3">
      <c r="A5465" s="2" t="str">
        <f>IF(Tabla1[[#This Row],[Fecha]]="",(""),(Tabla1[[#This Row],[Fecha]]))</f>
        <v/>
      </c>
      <c r="B5465" s="3" t="str">
        <f>IF(Tabla1[[#This Row],[Fecha]]="",(""),(Tabla1[[#This Row],[Tipo de Operación]]))</f>
        <v/>
      </c>
      <c r="C5465" s="19" t="str">
        <f>IF(Tabla1[[#This Row],[Fecha]]="",(""),(Tabla1[[#This Row],[Código]]))</f>
        <v/>
      </c>
      <c r="D5465" s="4" t="str">
        <f>IF(Tabla1[[#This Row],[Fecha]]="",(""),(Tabla1[[#This Row],[Rubro]]))</f>
        <v/>
      </c>
      <c r="E5465" s="4"/>
      <c r="F5465" s="4" t="str">
        <f>IF(Tabla1[[#This Row],[Fecha]]="",(""),(Tabla1[[#This Row],[Precio]]))</f>
        <v/>
      </c>
      <c r="G5465" s="4" t="str">
        <f>IF(Tabla1[[#This Row],[Fecha]]="",(""),(Tabla1[[#This Row],[Medio de Pago]]))</f>
        <v/>
      </c>
      <c r="H5465" s="4" t="str">
        <f>IF(Tabla1[[#This Row],[Fecha]]="",(""),(IF(Tabla1[[#This Row],[Ingreso en]]="",(""),(Tabla1[[#This Row],[Precio]]))))</f>
        <v/>
      </c>
      <c r="I5465" s="5" t="str">
        <f>IF(Tabla1[[#This Row],[Fecha]]="",(""),(IF(Tabla1[[#This Row],[Egreso de]]="",(""),(Tabla1[[#This Row],[Precio]]))))</f>
        <v/>
      </c>
      <c r="J5465" s="4" t="str">
        <f>IF(Tabla1[[#This Row],[Fecha]]="",(""),(IF(Tabla13[[#This Row],[Ingreso en]]="",(-Tabla13[[#This Row],[Egreso de]]),(Tabla13[[#This Row],[Ingreso en]]))))</f>
        <v/>
      </c>
    </row>
    <row r="5466" spans="1:10" x14ac:dyDescent="0.3">
      <c r="A5466" s="2" t="str">
        <f>IF(Tabla1[[#This Row],[Fecha]]="",(""),(Tabla1[[#This Row],[Fecha]]))</f>
        <v/>
      </c>
      <c r="B5466" s="3" t="str">
        <f>IF(Tabla1[[#This Row],[Fecha]]="",(""),(Tabla1[[#This Row],[Tipo de Operación]]))</f>
        <v/>
      </c>
      <c r="C5466" s="19" t="str">
        <f>IF(Tabla1[[#This Row],[Fecha]]="",(""),(Tabla1[[#This Row],[Código]]))</f>
        <v/>
      </c>
      <c r="D5466" s="4" t="str">
        <f>IF(Tabla1[[#This Row],[Fecha]]="",(""),(Tabla1[[#This Row],[Rubro]]))</f>
        <v/>
      </c>
      <c r="E5466" s="4"/>
      <c r="F5466" s="4" t="str">
        <f>IF(Tabla1[[#This Row],[Fecha]]="",(""),(Tabla1[[#This Row],[Precio]]))</f>
        <v/>
      </c>
      <c r="G5466" s="4" t="str">
        <f>IF(Tabla1[[#This Row],[Fecha]]="",(""),(Tabla1[[#This Row],[Medio de Pago]]))</f>
        <v/>
      </c>
      <c r="H5466" s="4" t="str">
        <f>IF(Tabla1[[#This Row],[Fecha]]="",(""),(IF(Tabla1[[#This Row],[Ingreso en]]="",(""),(Tabla1[[#This Row],[Precio]]))))</f>
        <v/>
      </c>
      <c r="I5466" s="5" t="str">
        <f>IF(Tabla1[[#This Row],[Fecha]]="",(""),(IF(Tabla1[[#This Row],[Egreso de]]="",(""),(Tabla1[[#This Row],[Precio]]))))</f>
        <v/>
      </c>
      <c r="J5466" s="4" t="str">
        <f>IF(Tabla1[[#This Row],[Fecha]]="",(""),(IF(Tabla13[[#This Row],[Ingreso en]]="",(-Tabla13[[#This Row],[Egreso de]]),(Tabla13[[#This Row],[Ingreso en]]))))</f>
        <v/>
      </c>
    </row>
    <row r="5467" spans="1:10" x14ac:dyDescent="0.3">
      <c r="A5467" s="2" t="str">
        <f>IF(Tabla1[[#This Row],[Fecha]]="",(""),(Tabla1[[#This Row],[Fecha]]))</f>
        <v/>
      </c>
      <c r="B5467" s="3" t="str">
        <f>IF(Tabla1[[#This Row],[Fecha]]="",(""),(Tabla1[[#This Row],[Tipo de Operación]]))</f>
        <v/>
      </c>
      <c r="C5467" s="19" t="str">
        <f>IF(Tabla1[[#This Row],[Fecha]]="",(""),(Tabla1[[#This Row],[Código]]))</f>
        <v/>
      </c>
      <c r="D5467" s="4" t="str">
        <f>IF(Tabla1[[#This Row],[Fecha]]="",(""),(Tabla1[[#This Row],[Rubro]]))</f>
        <v/>
      </c>
      <c r="E5467" s="4"/>
      <c r="F5467" s="4" t="str">
        <f>IF(Tabla1[[#This Row],[Fecha]]="",(""),(Tabla1[[#This Row],[Precio]]))</f>
        <v/>
      </c>
      <c r="G5467" s="4" t="str">
        <f>IF(Tabla1[[#This Row],[Fecha]]="",(""),(Tabla1[[#This Row],[Medio de Pago]]))</f>
        <v/>
      </c>
      <c r="H5467" s="4" t="str">
        <f>IF(Tabla1[[#This Row],[Fecha]]="",(""),(IF(Tabla1[[#This Row],[Ingreso en]]="",(""),(Tabla1[[#This Row],[Precio]]))))</f>
        <v/>
      </c>
      <c r="I5467" s="5" t="str">
        <f>IF(Tabla1[[#This Row],[Fecha]]="",(""),(IF(Tabla1[[#This Row],[Egreso de]]="",(""),(Tabla1[[#This Row],[Precio]]))))</f>
        <v/>
      </c>
      <c r="J5467" s="4" t="str">
        <f>IF(Tabla1[[#This Row],[Fecha]]="",(""),(IF(Tabla13[[#This Row],[Ingreso en]]="",(-Tabla13[[#This Row],[Egreso de]]),(Tabla13[[#This Row],[Ingreso en]]))))</f>
        <v/>
      </c>
    </row>
    <row r="5468" spans="1:10" x14ac:dyDescent="0.3">
      <c r="A5468" s="2" t="str">
        <f>IF(Tabla1[[#This Row],[Fecha]]="",(""),(Tabla1[[#This Row],[Fecha]]))</f>
        <v/>
      </c>
      <c r="B5468" s="3" t="str">
        <f>IF(Tabla1[[#This Row],[Fecha]]="",(""),(Tabla1[[#This Row],[Tipo de Operación]]))</f>
        <v/>
      </c>
      <c r="C5468" s="19" t="str">
        <f>IF(Tabla1[[#This Row],[Fecha]]="",(""),(Tabla1[[#This Row],[Código]]))</f>
        <v/>
      </c>
      <c r="D5468" s="4" t="str">
        <f>IF(Tabla1[[#This Row],[Fecha]]="",(""),(Tabla1[[#This Row],[Rubro]]))</f>
        <v/>
      </c>
      <c r="E5468" s="4"/>
      <c r="F5468" s="4" t="str">
        <f>IF(Tabla1[[#This Row],[Fecha]]="",(""),(Tabla1[[#This Row],[Precio]]))</f>
        <v/>
      </c>
      <c r="G5468" s="4" t="str">
        <f>IF(Tabla1[[#This Row],[Fecha]]="",(""),(Tabla1[[#This Row],[Medio de Pago]]))</f>
        <v/>
      </c>
      <c r="H5468" s="4" t="str">
        <f>IF(Tabla1[[#This Row],[Fecha]]="",(""),(IF(Tabla1[[#This Row],[Ingreso en]]="",(""),(Tabla1[[#This Row],[Precio]]))))</f>
        <v/>
      </c>
      <c r="I5468" s="5" t="str">
        <f>IF(Tabla1[[#This Row],[Fecha]]="",(""),(IF(Tabla1[[#This Row],[Egreso de]]="",(""),(Tabla1[[#This Row],[Precio]]))))</f>
        <v/>
      </c>
      <c r="J5468" s="4" t="str">
        <f>IF(Tabla1[[#This Row],[Fecha]]="",(""),(IF(Tabla13[[#This Row],[Ingreso en]]="",(-Tabla13[[#This Row],[Egreso de]]),(Tabla13[[#This Row],[Ingreso en]]))))</f>
        <v/>
      </c>
    </row>
    <row r="5469" spans="1:10" x14ac:dyDescent="0.3">
      <c r="A5469" s="2" t="str">
        <f>IF(Tabla1[[#This Row],[Fecha]]="",(""),(Tabla1[[#This Row],[Fecha]]))</f>
        <v/>
      </c>
      <c r="B5469" s="3" t="str">
        <f>IF(Tabla1[[#This Row],[Fecha]]="",(""),(Tabla1[[#This Row],[Tipo de Operación]]))</f>
        <v/>
      </c>
      <c r="C5469" s="19" t="str">
        <f>IF(Tabla1[[#This Row],[Fecha]]="",(""),(Tabla1[[#This Row],[Código]]))</f>
        <v/>
      </c>
      <c r="D5469" s="4" t="str">
        <f>IF(Tabla1[[#This Row],[Fecha]]="",(""),(Tabla1[[#This Row],[Rubro]]))</f>
        <v/>
      </c>
      <c r="E5469" s="4"/>
      <c r="F5469" s="4" t="str">
        <f>IF(Tabla1[[#This Row],[Fecha]]="",(""),(Tabla1[[#This Row],[Precio]]))</f>
        <v/>
      </c>
      <c r="G5469" s="4" t="str">
        <f>IF(Tabla1[[#This Row],[Fecha]]="",(""),(Tabla1[[#This Row],[Medio de Pago]]))</f>
        <v/>
      </c>
      <c r="H5469" s="4" t="str">
        <f>IF(Tabla1[[#This Row],[Fecha]]="",(""),(IF(Tabla1[[#This Row],[Ingreso en]]="",(""),(Tabla1[[#This Row],[Precio]]))))</f>
        <v/>
      </c>
      <c r="I5469" s="5" t="str">
        <f>IF(Tabla1[[#This Row],[Fecha]]="",(""),(IF(Tabla1[[#This Row],[Egreso de]]="",(""),(Tabla1[[#This Row],[Precio]]))))</f>
        <v/>
      </c>
      <c r="J5469" s="4" t="str">
        <f>IF(Tabla1[[#This Row],[Fecha]]="",(""),(IF(Tabla13[[#This Row],[Ingreso en]]="",(-Tabla13[[#This Row],[Egreso de]]),(Tabla13[[#This Row],[Ingreso en]]))))</f>
        <v/>
      </c>
    </row>
    <row r="5470" spans="1:10" x14ac:dyDescent="0.3">
      <c r="A5470" s="2" t="str">
        <f>IF(Tabla1[[#This Row],[Fecha]]="",(""),(Tabla1[[#This Row],[Fecha]]))</f>
        <v/>
      </c>
      <c r="B5470" s="3" t="str">
        <f>IF(Tabla1[[#This Row],[Fecha]]="",(""),(Tabla1[[#This Row],[Tipo de Operación]]))</f>
        <v/>
      </c>
      <c r="C5470" s="19" t="str">
        <f>IF(Tabla1[[#This Row],[Fecha]]="",(""),(Tabla1[[#This Row],[Código]]))</f>
        <v/>
      </c>
      <c r="D5470" s="4" t="str">
        <f>IF(Tabla1[[#This Row],[Fecha]]="",(""),(Tabla1[[#This Row],[Rubro]]))</f>
        <v/>
      </c>
      <c r="E5470" s="4"/>
      <c r="F5470" s="4" t="str">
        <f>IF(Tabla1[[#This Row],[Fecha]]="",(""),(Tabla1[[#This Row],[Precio]]))</f>
        <v/>
      </c>
      <c r="G5470" s="4" t="str">
        <f>IF(Tabla1[[#This Row],[Fecha]]="",(""),(Tabla1[[#This Row],[Medio de Pago]]))</f>
        <v/>
      </c>
      <c r="H5470" s="4" t="str">
        <f>IF(Tabla1[[#This Row],[Fecha]]="",(""),(IF(Tabla1[[#This Row],[Ingreso en]]="",(""),(Tabla1[[#This Row],[Precio]]))))</f>
        <v/>
      </c>
      <c r="I5470" s="5" t="str">
        <f>IF(Tabla1[[#This Row],[Fecha]]="",(""),(IF(Tabla1[[#This Row],[Egreso de]]="",(""),(Tabla1[[#This Row],[Precio]]))))</f>
        <v/>
      </c>
      <c r="J5470" s="4" t="str">
        <f>IF(Tabla1[[#This Row],[Fecha]]="",(""),(IF(Tabla13[[#This Row],[Ingreso en]]="",(-Tabla13[[#This Row],[Egreso de]]),(Tabla13[[#This Row],[Ingreso en]]))))</f>
        <v/>
      </c>
    </row>
    <row r="5471" spans="1:10" x14ac:dyDescent="0.3">
      <c r="A5471" s="2" t="str">
        <f>IF(Tabla1[[#This Row],[Fecha]]="",(""),(Tabla1[[#This Row],[Fecha]]))</f>
        <v/>
      </c>
      <c r="B5471" s="3" t="str">
        <f>IF(Tabla1[[#This Row],[Fecha]]="",(""),(Tabla1[[#This Row],[Tipo de Operación]]))</f>
        <v/>
      </c>
      <c r="C5471" s="19" t="str">
        <f>IF(Tabla1[[#This Row],[Fecha]]="",(""),(Tabla1[[#This Row],[Código]]))</f>
        <v/>
      </c>
      <c r="D5471" s="4" t="str">
        <f>IF(Tabla1[[#This Row],[Fecha]]="",(""),(Tabla1[[#This Row],[Rubro]]))</f>
        <v/>
      </c>
      <c r="E5471" s="4"/>
      <c r="F5471" s="4" t="str">
        <f>IF(Tabla1[[#This Row],[Fecha]]="",(""),(Tabla1[[#This Row],[Precio]]))</f>
        <v/>
      </c>
      <c r="G5471" s="4" t="str">
        <f>IF(Tabla1[[#This Row],[Fecha]]="",(""),(Tabla1[[#This Row],[Medio de Pago]]))</f>
        <v/>
      </c>
      <c r="H5471" s="4" t="str">
        <f>IF(Tabla1[[#This Row],[Fecha]]="",(""),(IF(Tabla1[[#This Row],[Ingreso en]]="",(""),(Tabla1[[#This Row],[Precio]]))))</f>
        <v/>
      </c>
      <c r="I5471" s="5" t="str">
        <f>IF(Tabla1[[#This Row],[Fecha]]="",(""),(IF(Tabla1[[#This Row],[Egreso de]]="",(""),(Tabla1[[#This Row],[Precio]]))))</f>
        <v/>
      </c>
      <c r="J5471" s="4" t="str">
        <f>IF(Tabla1[[#This Row],[Fecha]]="",(""),(IF(Tabla13[[#This Row],[Ingreso en]]="",(-Tabla13[[#This Row],[Egreso de]]),(Tabla13[[#This Row],[Ingreso en]]))))</f>
        <v/>
      </c>
    </row>
    <row r="5472" spans="1:10" x14ac:dyDescent="0.3">
      <c r="A5472" s="2" t="str">
        <f>IF(Tabla1[[#This Row],[Fecha]]="",(""),(Tabla1[[#This Row],[Fecha]]))</f>
        <v/>
      </c>
      <c r="B5472" s="3" t="str">
        <f>IF(Tabla1[[#This Row],[Fecha]]="",(""),(Tabla1[[#This Row],[Tipo de Operación]]))</f>
        <v/>
      </c>
      <c r="C5472" s="19" t="str">
        <f>IF(Tabla1[[#This Row],[Fecha]]="",(""),(Tabla1[[#This Row],[Código]]))</f>
        <v/>
      </c>
      <c r="D5472" s="4" t="str">
        <f>IF(Tabla1[[#This Row],[Fecha]]="",(""),(Tabla1[[#This Row],[Rubro]]))</f>
        <v/>
      </c>
      <c r="E5472" s="4"/>
      <c r="F5472" s="4" t="str">
        <f>IF(Tabla1[[#This Row],[Fecha]]="",(""),(Tabla1[[#This Row],[Precio]]))</f>
        <v/>
      </c>
      <c r="G5472" s="4" t="str">
        <f>IF(Tabla1[[#This Row],[Fecha]]="",(""),(Tabla1[[#This Row],[Medio de Pago]]))</f>
        <v/>
      </c>
      <c r="H5472" s="4" t="str">
        <f>IF(Tabla1[[#This Row],[Fecha]]="",(""),(IF(Tabla1[[#This Row],[Ingreso en]]="",(""),(Tabla1[[#This Row],[Precio]]))))</f>
        <v/>
      </c>
      <c r="I5472" s="5" t="str">
        <f>IF(Tabla1[[#This Row],[Fecha]]="",(""),(IF(Tabla1[[#This Row],[Egreso de]]="",(""),(Tabla1[[#This Row],[Precio]]))))</f>
        <v/>
      </c>
      <c r="J5472" s="4" t="str">
        <f>IF(Tabla1[[#This Row],[Fecha]]="",(""),(IF(Tabla13[[#This Row],[Ingreso en]]="",(-Tabla13[[#This Row],[Egreso de]]),(Tabla13[[#This Row],[Ingreso en]]))))</f>
        <v/>
      </c>
    </row>
    <row r="5473" spans="1:10" x14ac:dyDescent="0.3">
      <c r="A5473" s="2" t="str">
        <f>IF(Tabla1[[#This Row],[Fecha]]="",(""),(Tabla1[[#This Row],[Fecha]]))</f>
        <v/>
      </c>
      <c r="B5473" s="3" t="str">
        <f>IF(Tabla1[[#This Row],[Fecha]]="",(""),(Tabla1[[#This Row],[Tipo de Operación]]))</f>
        <v/>
      </c>
      <c r="C5473" s="19" t="str">
        <f>IF(Tabla1[[#This Row],[Fecha]]="",(""),(Tabla1[[#This Row],[Código]]))</f>
        <v/>
      </c>
      <c r="D5473" s="4" t="str">
        <f>IF(Tabla1[[#This Row],[Fecha]]="",(""),(Tabla1[[#This Row],[Rubro]]))</f>
        <v/>
      </c>
      <c r="E5473" s="4"/>
      <c r="F5473" s="4" t="str">
        <f>IF(Tabla1[[#This Row],[Fecha]]="",(""),(Tabla1[[#This Row],[Precio]]))</f>
        <v/>
      </c>
      <c r="G5473" s="4" t="str">
        <f>IF(Tabla1[[#This Row],[Fecha]]="",(""),(Tabla1[[#This Row],[Medio de Pago]]))</f>
        <v/>
      </c>
      <c r="H5473" s="4" t="str">
        <f>IF(Tabla1[[#This Row],[Fecha]]="",(""),(IF(Tabla1[[#This Row],[Ingreso en]]="",(""),(Tabla1[[#This Row],[Precio]]))))</f>
        <v/>
      </c>
      <c r="I5473" s="5" t="str">
        <f>IF(Tabla1[[#This Row],[Fecha]]="",(""),(IF(Tabla1[[#This Row],[Egreso de]]="",(""),(Tabla1[[#This Row],[Precio]]))))</f>
        <v/>
      </c>
      <c r="J5473" s="4" t="str">
        <f>IF(Tabla1[[#This Row],[Fecha]]="",(""),(IF(Tabla13[[#This Row],[Ingreso en]]="",(-Tabla13[[#This Row],[Egreso de]]),(Tabla13[[#This Row],[Ingreso en]]))))</f>
        <v/>
      </c>
    </row>
    <row r="5474" spans="1:10" x14ac:dyDescent="0.3">
      <c r="A5474" s="2" t="str">
        <f>IF(Tabla1[[#This Row],[Fecha]]="",(""),(Tabla1[[#This Row],[Fecha]]))</f>
        <v/>
      </c>
      <c r="B5474" s="3" t="str">
        <f>IF(Tabla1[[#This Row],[Fecha]]="",(""),(Tabla1[[#This Row],[Tipo de Operación]]))</f>
        <v/>
      </c>
      <c r="C5474" s="19" t="str">
        <f>IF(Tabla1[[#This Row],[Fecha]]="",(""),(Tabla1[[#This Row],[Código]]))</f>
        <v/>
      </c>
      <c r="D5474" s="4" t="str">
        <f>IF(Tabla1[[#This Row],[Fecha]]="",(""),(Tabla1[[#This Row],[Rubro]]))</f>
        <v/>
      </c>
      <c r="E5474" s="4"/>
      <c r="F5474" s="4" t="str">
        <f>IF(Tabla1[[#This Row],[Fecha]]="",(""),(Tabla1[[#This Row],[Precio]]))</f>
        <v/>
      </c>
      <c r="G5474" s="4" t="str">
        <f>IF(Tabla1[[#This Row],[Fecha]]="",(""),(Tabla1[[#This Row],[Medio de Pago]]))</f>
        <v/>
      </c>
      <c r="H5474" s="4" t="str">
        <f>IF(Tabla1[[#This Row],[Fecha]]="",(""),(IF(Tabla1[[#This Row],[Ingreso en]]="",(""),(Tabla1[[#This Row],[Precio]]))))</f>
        <v/>
      </c>
      <c r="I5474" s="5" t="str">
        <f>IF(Tabla1[[#This Row],[Fecha]]="",(""),(IF(Tabla1[[#This Row],[Egreso de]]="",(""),(Tabla1[[#This Row],[Precio]]))))</f>
        <v/>
      </c>
      <c r="J5474" s="4" t="str">
        <f>IF(Tabla1[[#This Row],[Fecha]]="",(""),(IF(Tabla13[[#This Row],[Ingreso en]]="",(-Tabla13[[#This Row],[Egreso de]]),(Tabla13[[#This Row],[Ingreso en]]))))</f>
        <v/>
      </c>
    </row>
    <row r="5475" spans="1:10" x14ac:dyDescent="0.3">
      <c r="A5475" s="2" t="str">
        <f>IF(Tabla1[[#This Row],[Fecha]]="",(""),(Tabla1[[#This Row],[Fecha]]))</f>
        <v/>
      </c>
      <c r="B5475" s="3" t="str">
        <f>IF(Tabla1[[#This Row],[Fecha]]="",(""),(Tabla1[[#This Row],[Tipo de Operación]]))</f>
        <v/>
      </c>
      <c r="C5475" s="19" t="str">
        <f>IF(Tabla1[[#This Row],[Fecha]]="",(""),(Tabla1[[#This Row],[Código]]))</f>
        <v/>
      </c>
      <c r="D5475" s="4" t="str">
        <f>IF(Tabla1[[#This Row],[Fecha]]="",(""),(Tabla1[[#This Row],[Rubro]]))</f>
        <v/>
      </c>
      <c r="E5475" s="4"/>
      <c r="F5475" s="4" t="str">
        <f>IF(Tabla1[[#This Row],[Fecha]]="",(""),(Tabla1[[#This Row],[Precio]]))</f>
        <v/>
      </c>
      <c r="G5475" s="4" t="str">
        <f>IF(Tabla1[[#This Row],[Fecha]]="",(""),(Tabla1[[#This Row],[Medio de Pago]]))</f>
        <v/>
      </c>
      <c r="H5475" s="4" t="str">
        <f>IF(Tabla1[[#This Row],[Fecha]]="",(""),(IF(Tabla1[[#This Row],[Ingreso en]]="",(""),(Tabla1[[#This Row],[Precio]]))))</f>
        <v/>
      </c>
      <c r="I5475" s="5" t="str">
        <f>IF(Tabla1[[#This Row],[Fecha]]="",(""),(IF(Tabla1[[#This Row],[Egreso de]]="",(""),(Tabla1[[#This Row],[Precio]]))))</f>
        <v/>
      </c>
      <c r="J5475" s="4" t="str">
        <f>IF(Tabla1[[#This Row],[Fecha]]="",(""),(IF(Tabla13[[#This Row],[Ingreso en]]="",(-Tabla13[[#This Row],[Egreso de]]),(Tabla13[[#This Row],[Ingreso en]]))))</f>
        <v/>
      </c>
    </row>
    <row r="5476" spans="1:10" x14ac:dyDescent="0.3">
      <c r="A5476" s="2" t="str">
        <f>IF(Tabla1[[#This Row],[Fecha]]="",(""),(Tabla1[[#This Row],[Fecha]]))</f>
        <v/>
      </c>
      <c r="B5476" s="3" t="str">
        <f>IF(Tabla1[[#This Row],[Fecha]]="",(""),(Tabla1[[#This Row],[Tipo de Operación]]))</f>
        <v/>
      </c>
      <c r="C5476" s="19" t="str">
        <f>IF(Tabla1[[#This Row],[Fecha]]="",(""),(Tabla1[[#This Row],[Código]]))</f>
        <v/>
      </c>
      <c r="D5476" s="4" t="str">
        <f>IF(Tabla1[[#This Row],[Fecha]]="",(""),(Tabla1[[#This Row],[Rubro]]))</f>
        <v/>
      </c>
      <c r="E5476" s="4"/>
      <c r="F5476" s="4" t="str">
        <f>IF(Tabla1[[#This Row],[Fecha]]="",(""),(Tabla1[[#This Row],[Precio]]))</f>
        <v/>
      </c>
      <c r="G5476" s="4" t="str">
        <f>IF(Tabla1[[#This Row],[Fecha]]="",(""),(Tabla1[[#This Row],[Medio de Pago]]))</f>
        <v/>
      </c>
      <c r="H5476" s="4" t="str">
        <f>IF(Tabla1[[#This Row],[Fecha]]="",(""),(IF(Tabla1[[#This Row],[Ingreso en]]="",(""),(Tabla1[[#This Row],[Precio]]))))</f>
        <v/>
      </c>
      <c r="I5476" s="5" t="str">
        <f>IF(Tabla1[[#This Row],[Fecha]]="",(""),(IF(Tabla1[[#This Row],[Egreso de]]="",(""),(Tabla1[[#This Row],[Precio]]))))</f>
        <v/>
      </c>
      <c r="J5476" s="4" t="str">
        <f>IF(Tabla1[[#This Row],[Fecha]]="",(""),(IF(Tabla13[[#This Row],[Ingreso en]]="",(-Tabla13[[#This Row],[Egreso de]]),(Tabla13[[#This Row],[Ingreso en]]))))</f>
        <v/>
      </c>
    </row>
    <row r="5477" spans="1:10" x14ac:dyDescent="0.3">
      <c r="A5477" s="2" t="str">
        <f>IF(Tabla1[[#This Row],[Fecha]]="",(""),(Tabla1[[#This Row],[Fecha]]))</f>
        <v/>
      </c>
      <c r="B5477" s="3" t="str">
        <f>IF(Tabla1[[#This Row],[Fecha]]="",(""),(Tabla1[[#This Row],[Tipo de Operación]]))</f>
        <v/>
      </c>
      <c r="C5477" s="19" t="str">
        <f>IF(Tabla1[[#This Row],[Fecha]]="",(""),(Tabla1[[#This Row],[Código]]))</f>
        <v/>
      </c>
      <c r="D5477" s="4" t="str">
        <f>IF(Tabla1[[#This Row],[Fecha]]="",(""),(Tabla1[[#This Row],[Rubro]]))</f>
        <v/>
      </c>
      <c r="E5477" s="4"/>
      <c r="F5477" s="4" t="str">
        <f>IF(Tabla1[[#This Row],[Fecha]]="",(""),(Tabla1[[#This Row],[Precio]]))</f>
        <v/>
      </c>
      <c r="G5477" s="4" t="str">
        <f>IF(Tabla1[[#This Row],[Fecha]]="",(""),(Tabla1[[#This Row],[Medio de Pago]]))</f>
        <v/>
      </c>
      <c r="H5477" s="4" t="str">
        <f>IF(Tabla1[[#This Row],[Fecha]]="",(""),(IF(Tabla1[[#This Row],[Ingreso en]]="",(""),(Tabla1[[#This Row],[Precio]]))))</f>
        <v/>
      </c>
      <c r="I5477" s="5" t="str">
        <f>IF(Tabla1[[#This Row],[Fecha]]="",(""),(IF(Tabla1[[#This Row],[Egreso de]]="",(""),(Tabla1[[#This Row],[Precio]]))))</f>
        <v/>
      </c>
      <c r="J5477" s="4" t="str">
        <f>IF(Tabla1[[#This Row],[Fecha]]="",(""),(IF(Tabla13[[#This Row],[Ingreso en]]="",(-Tabla13[[#This Row],[Egreso de]]),(Tabla13[[#This Row],[Ingreso en]]))))</f>
        <v/>
      </c>
    </row>
    <row r="5478" spans="1:10" x14ac:dyDescent="0.3">
      <c r="A5478" s="2" t="str">
        <f>IF(Tabla1[[#This Row],[Fecha]]="",(""),(Tabla1[[#This Row],[Fecha]]))</f>
        <v/>
      </c>
      <c r="B5478" s="3" t="str">
        <f>IF(Tabla1[[#This Row],[Fecha]]="",(""),(Tabla1[[#This Row],[Tipo de Operación]]))</f>
        <v/>
      </c>
      <c r="C5478" s="19" t="str">
        <f>IF(Tabla1[[#This Row],[Fecha]]="",(""),(Tabla1[[#This Row],[Código]]))</f>
        <v/>
      </c>
      <c r="D5478" s="4" t="str">
        <f>IF(Tabla1[[#This Row],[Fecha]]="",(""),(Tabla1[[#This Row],[Rubro]]))</f>
        <v/>
      </c>
      <c r="E5478" s="4"/>
      <c r="F5478" s="4" t="str">
        <f>IF(Tabla1[[#This Row],[Fecha]]="",(""),(Tabla1[[#This Row],[Precio]]))</f>
        <v/>
      </c>
      <c r="G5478" s="4" t="str">
        <f>IF(Tabla1[[#This Row],[Fecha]]="",(""),(Tabla1[[#This Row],[Medio de Pago]]))</f>
        <v/>
      </c>
      <c r="H5478" s="4" t="str">
        <f>IF(Tabla1[[#This Row],[Fecha]]="",(""),(IF(Tabla1[[#This Row],[Ingreso en]]="",(""),(Tabla1[[#This Row],[Precio]]))))</f>
        <v/>
      </c>
      <c r="I5478" s="5" t="str">
        <f>IF(Tabla1[[#This Row],[Fecha]]="",(""),(IF(Tabla1[[#This Row],[Egreso de]]="",(""),(Tabla1[[#This Row],[Precio]]))))</f>
        <v/>
      </c>
      <c r="J5478" s="4" t="str">
        <f>IF(Tabla1[[#This Row],[Fecha]]="",(""),(IF(Tabla13[[#This Row],[Ingreso en]]="",(-Tabla13[[#This Row],[Egreso de]]),(Tabla13[[#This Row],[Ingreso en]]))))</f>
        <v/>
      </c>
    </row>
    <row r="5479" spans="1:10" x14ac:dyDescent="0.3">
      <c r="A5479" s="2" t="str">
        <f>IF(Tabla1[[#This Row],[Fecha]]="",(""),(Tabla1[[#This Row],[Fecha]]))</f>
        <v/>
      </c>
      <c r="B5479" s="3" t="str">
        <f>IF(Tabla1[[#This Row],[Fecha]]="",(""),(Tabla1[[#This Row],[Tipo de Operación]]))</f>
        <v/>
      </c>
      <c r="C5479" s="19" t="str">
        <f>IF(Tabla1[[#This Row],[Fecha]]="",(""),(Tabla1[[#This Row],[Código]]))</f>
        <v/>
      </c>
      <c r="D5479" s="4" t="str">
        <f>IF(Tabla1[[#This Row],[Fecha]]="",(""),(Tabla1[[#This Row],[Rubro]]))</f>
        <v/>
      </c>
      <c r="E5479" s="4"/>
      <c r="F5479" s="4" t="str">
        <f>IF(Tabla1[[#This Row],[Fecha]]="",(""),(Tabla1[[#This Row],[Precio]]))</f>
        <v/>
      </c>
      <c r="G5479" s="4" t="str">
        <f>IF(Tabla1[[#This Row],[Fecha]]="",(""),(Tabla1[[#This Row],[Medio de Pago]]))</f>
        <v/>
      </c>
      <c r="H5479" s="4" t="str">
        <f>IF(Tabla1[[#This Row],[Fecha]]="",(""),(IF(Tabla1[[#This Row],[Ingreso en]]="",(""),(Tabla1[[#This Row],[Precio]]))))</f>
        <v/>
      </c>
      <c r="I5479" s="5" t="str">
        <f>IF(Tabla1[[#This Row],[Fecha]]="",(""),(IF(Tabla1[[#This Row],[Egreso de]]="",(""),(Tabla1[[#This Row],[Precio]]))))</f>
        <v/>
      </c>
      <c r="J5479" s="4" t="str">
        <f>IF(Tabla1[[#This Row],[Fecha]]="",(""),(IF(Tabla13[[#This Row],[Ingreso en]]="",(-Tabla13[[#This Row],[Egreso de]]),(Tabla13[[#This Row],[Ingreso en]]))))</f>
        <v/>
      </c>
    </row>
    <row r="5480" spans="1:10" x14ac:dyDescent="0.3">
      <c r="A5480" s="2" t="str">
        <f>IF(Tabla1[[#This Row],[Fecha]]="",(""),(Tabla1[[#This Row],[Fecha]]))</f>
        <v/>
      </c>
      <c r="B5480" s="3" t="str">
        <f>IF(Tabla1[[#This Row],[Fecha]]="",(""),(Tabla1[[#This Row],[Tipo de Operación]]))</f>
        <v/>
      </c>
      <c r="C5480" s="19" t="str">
        <f>IF(Tabla1[[#This Row],[Fecha]]="",(""),(Tabla1[[#This Row],[Código]]))</f>
        <v/>
      </c>
      <c r="D5480" s="4" t="str">
        <f>IF(Tabla1[[#This Row],[Fecha]]="",(""),(Tabla1[[#This Row],[Rubro]]))</f>
        <v/>
      </c>
      <c r="E5480" s="4"/>
      <c r="F5480" s="4" t="str">
        <f>IF(Tabla1[[#This Row],[Fecha]]="",(""),(Tabla1[[#This Row],[Precio]]))</f>
        <v/>
      </c>
      <c r="G5480" s="4" t="str">
        <f>IF(Tabla1[[#This Row],[Fecha]]="",(""),(Tabla1[[#This Row],[Medio de Pago]]))</f>
        <v/>
      </c>
      <c r="H5480" s="4" t="str">
        <f>IF(Tabla1[[#This Row],[Fecha]]="",(""),(IF(Tabla1[[#This Row],[Ingreso en]]="",(""),(Tabla1[[#This Row],[Precio]]))))</f>
        <v/>
      </c>
      <c r="I5480" s="5" t="str">
        <f>IF(Tabla1[[#This Row],[Fecha]]="",(""),(IF(Tabla1[[#This Row],[Egreso de]]="",(""),(Tabla1[[#This Row],[Precio]]))))</f>
        <v/>
      </c>
      <c r="J5480" s="4" t="str">
        <f>IF(Tabla1[[#This Row],[Fecha]]="",(""),(IF(Tabla13[[#This Row],[Ingreso en]]="",(-Tabla13[[#This Row],[Egreso de]]),(Tabla13[[#This Row],[Ingreso en]]))))</f>
        <v/>
      </c>
    </row>
    <row r="5481" spans="1:10" x14ac:dyDescent="0.3">
      <c r="A5481" s="2" t="str">
        <f>IF(Tabla1[[#This Row],[Fecha]]="",(""),(Tabla1[[#This Row],[Fecha]]))</f>
        <v/>
      </c>
      <c r="B5481" s="3" t="str">
        <f>IF(Tabla1[[#This Row],[Fecha]]="",(""),(Tabla1[[#This Row],[Tipo de Operación]]))</f>
        <v/>
      </c>
      <c r="C5481" s="19" t="str">
        <f>IF(Tabla1[[#This Row],[Fecha]]="",(""),(Tabla1[[#This Row],[Código]]))</f>
        <v/>
      </c>
      <c r="D5481" s="4" t="str">
        <f>IF(Tabla1[[#This Row],[Fecha]]="",(""),(Tabla1[[#This Row],[Rubro]]))</f>
        <v/>
      </c>
      <c r="E5481" s="4"/>
      <c r="F5481" s="4" t="str">
        <f>IF(Tabla1[[#This Row],[Fecha]]="",(""),(Tabla1[[#This Row],[Precio]]))</f>
        <v/>
      </c>
      <c r="G5481" s="4" t="str">
        <f>IF(Tabla1[[#This Row],[Fecha]]="",(""),(Tabla1[[#This Row],[Medio de Pago]]))</f>
        <v/>
      </c>
      <c r="H5481" s="4" t="str">
        <f>IF(Tabla1[[#This Row],[Fecha]]="",(""),(IF(Tabla1[[#This Row],[Ingreso en]]="",(""),(Tabla1[[#This Row],[Precio]]))))</f>
        <v/>
      </c>
      <c r="I5481" s="5" t="str">
        <f>IF(Tabla1[[#This Row],[Fecha]]="",(""),(IF(Tabla1[[#This Row],[Egreso de]]="",(""),(Tabla1[[#This Row],[Precio]]))))</f>
        <v/>
      </c>
      <c r="J5481" s="4" t="str">
        <f>IF(Tabla1[[#This Row],[Fecha]]="",(""),(IF(Tabla13[[#This Row],[Ingreso en]]="",(-Tabla13[[#This Row],[Egreso de]]),(Tabla13[[#This Row],[Ingreso en]]))))</f>
        <v/>
      </c>
    </row>
    <row r="5482" spans="1:10" x14ac:dyDescent="0.3">
      <c r="A5482" s="2" t="str">
        <f>IF(Tabla1[[#This Row],[Fecha]]="",(""),(Tabla1[[#This Row],[Fecha]]))</f>
        <v/>
      </c>
      <c r="B5482" s="3" t="str">
        <f>IF(Tabla1[[#This Row],[Fecha]]="",(""),(Tabla1[[#This Row],[Tipo de Operación]]))</f>
        <v/>
      </c>
      <c r="C5482" s="19" t="str">
        <f>IF(Tabla1[[#This Row],[Fecha]]="",(""),(Tabla1[[#This Row],[Código]]))</f>
        <v/>
      </c>
      <c r="D5482" s="4" t="str">
        <f>IF(Tabla1[[#This Row],[Fecha]]="",(""),(Tabla1[[#This Row],[Rubro]]))</f>
        <v/>
      </c>
      <c r="E5482" s="4"/>
      <c r="F5482" s="4" t="str">
        <f>IF(Tabla1[[#This Row],[Fecha]]="",(""),(Tabla1[[#This Row],[Precio]]))</f>
        <v/>
      </c>
      <c r="G5482" s="4" t="str">
        <f>IF(Tabla1[[#This Row],[Fecha]]="",(""),(Tabla1[[#This Row],[Medio de Pago]]))</f>
        <v/>
      </c>
      <c r="H5482" s="4" t="str">
        <f>IF(Tabla1[[#This Row],[Fecha]]="",(""),(IF(Tabla1[[#This Row],[Ingreso en]]="",(""),(Tabla1[[#This Row],[Precio]]))))</f>
        <v/>
      </c>
      <c r="I5482" s="5" t="str">
        <f>IF(Tabla1[[#This Row],[Fecha]]="",(""),(IF(Tabla1[[#This Row],[Egreso de]]="",(""),(Tabla1[[#This Row],[Precio]]))))</f>
        <v/>
      </c>
      <c r="J5482" s="4" t="str">
        <f>IF(Tabla1[[#This Row],[Fecha]]="",(""),(IF(Tabla13[[#This Row],[Ingreso en]]="",(-Tabla13[[#This Row],[Egreso de]]),(Tabla13[[#This Row],[Ingreso en]]))))</f>
        <v/>
      </c>
    </row>
    <row r="5483" spans="1:10" x14ac:dyDescent="0.3">
      <c r="A5483" s="2" t="str">
        <f>IF(Tabla1[[#This Row],[Fecha]]="",(""),(Tabla1[[#This Row],[Fecha]]))</f>
        <v/>
      </c>
      <c r="B5483" s="3" t="str">
        <f>IF(Tabla1[[#This Row],[Fecha]]="",(""),(Tabla1[[#This Row],[Tipo de Operación]]))</f>
        <v/>
      </c>
      <c r="C5483" s="19" t="str">
        <f>IF(Tabla1[[#This Row],[Fecha]]="",(""),(Tabla1[[#This Row],[Código]]))</f>
        <v/>
      </c>
      <c r="D5483" s="4" t="str">
        <f>IF(Tabla1[[#This Row],[Fecha]]="",(""),(Tabla1[[#This Row],[Rubro]]))</f>
        <v/>
      </c>
      <c r="E5483" s="4"/>
      <c r="F5483" s="4" t="str">
        <f>IF(Tabla1[[#This Row],[Fecha]]="",(""),(Tabla1[[#This Row],[Precio]]))</f>
        <v/>
      </c>
      <c r="G5483" s="4" t="str">
        <f>IF(Tabla1[[#This Row],[Fecha]]="",(""),(Tabla1[[#This Row],[Medio de Pago]]))</f>
        <v/>
      </c>
      <c r="H5483" s="4" t="str">
        <f>IF(Tabla1[[#This Row],[Fecha]]="",(""),(IF(Tabla1[[#This Row],[Ingreso en]]="",(""),(Tabla1[[#This Row],[Precio]]))))</f>
        <v/>
      </c>
      <c r="I5483" s="5" t="str">
        <f>IF(Tabla1[[#This Row],[Fecha]]="",(""),(IF(Tabla1[[#This Row],[Egreso de]]="",(""),(Tabla1[[#This Row],[Precio]]))))</f>
        <v/>
      </c>
      <c r="J5483" s="4" t="str">
        <f>IF(Tabla1[[#This Row],[Fecha]]="",(""),(IF(Tabla13[[#This Row],[Ingreso en]]="",(-Tabla13[[#This Row],[Egreso de]]),(Tabla13[[#This Row],[Ingreso en]]))))</f>
        <v/>
      </c>
    </row>
    <row r="5484" spans="1:10" x14ac:dyDescent="0.3">
      <c r="A5484" s="2" t="str">
        <f>IF(Tabla1[[#This Row],[Fecha]]="",(""),(Tabla1[[#This Row],[Fecha]]))</f>
        <v/>
      </c>
      <c r="B5484" s="3" t="str">
        <f>IF(Tabla1[[#This Row],[Fecha]]="",(""),(Tabla1[[#This Row],[Tipo de Operación]]))</f>
        <v/>
      </c>
      <c r="C5484" s="19" t="str">
        <f>IF(Tabla1[[#This Row],[Fecha]]="",(""),(Tabla1[[#This Row],[Código]]))</f>
        <v/>
      </c>
      <c r="D5484" s="4" t="str">
        <f>IF(Tabla1[[#This Row],[Fecha]]="",(""),(Tabla1[[#This Row],[Rubro]]))</f>
        <v/>
      </c>
      <c r="E5484" s="4"/>
      <c r="F5484" s="4" t="str">
        <f>IF(Tabla1[[#This Row],[Fecha]]="",(""),(Tabla1[[#This Row],[Precio]]))</f>
        <v/>
      </c>
      <c r="G5484" s="4" t="str">
        <f>IF(Tabla1[[#This Row],[Fecha]]="",(""),(Tabla1[[#This Row],[Medio de Pago]]))</f>
        <v/>
      </c>
      <c r="H5484" s="4" t="str">
        <f>IF(Tabla1[[#This Row],[Fecha]]="",(""),(IF(Tabla1[[#This Row],[Ingreso en]]="",(""),(Tabla1[[#This Row],[Precio]]))))</f>
        <v/>
      </c>
      <c r="I5484" s="5" t="str">
        <f>IF(Tabla1[[#This Row],[Fecha]]="",(""),(IF(Tabla1[[#This Row],[Egreso de]]="",(""),(Tabla1[[#This Row],[Precio]]))))</f>
        <v/>
      </c>
      <c r="J5484" s="4" t="str">
        <f>IF(Tabla1[[#This Row],[Fecha]]="",(""),(IF(Tabla13[[#This Row],[Ingreso en]]="",(-Tabla13[[#This Row],[Egreso de]]),(Tabla13[[#This Row],[Ingreso en]]))))</f>
        <v/>
      </c>
    </row>
    <row r="5485" spans="1:10" x14ac:dyDescent="0.3">
      <c r="A5485" s="2" t="str">
        <f>IF(Tabla1[[#This Row],[Fecha]]="",(""),(Tabla1[[#This Row],[Fecha]]))</f>
        <v/>
      </c>
      <c r="B5485" s="3" t="str">
        <f>IF(Tabla1[[#This Row],[Fecha]]="",(""),(Tabla1[[#This Row],[Tipo de Operación]]))</f>
        <v/>
      </c>
      <c r="C5485" s="19" t="str">
        <f>IF(Tabla1[[#This Row],[Fecha]]="",(""),(Tabla1[[#This Row],[Código]]))</f>
        <v/>
      </c>
      <c r="D5485" s="4" t="str">
        <f>IF(Tabla1[[#This Row],[Fecha]]="",(""),(Tabla1[[#This Row],[Rubro]]))</f>
        <v/>
      </c>
      <c r="E5485" s="4"/>
      <c r="F5485" s="4" t="str">
        <f>IF(Tabla1[[#This Row],[Fecha]]="",(""),(Tabla1[[#This Row],[Precio]]))</f>
        <v/>
      </c>
      <c r="G5485" s="4" t="str">
        <f>IF(Tabla1[[#This Row],[Fecha]]="",(""),(Tabla1[[#This Row],[Medio de Pago]]))</f>
        <v/>
      </c>
      <c r="H5485" s="4" t="str">
        <f>IF(Tabla1[[#This Row],[Fecha]]="",(""),(IF(Tabla1[[#This Row],[Ingreso en]]="",(""),(Tabla1[[#This Row],[Precio]]))))</f>
        <v/>
      </c>
      <c r="I5485" s="5" t="str">
        <f>IF(Tabla1[[#This Row],[Fecha]]="",(""),(IF(Tabla1[[#This Row],[Egreso de]]="",(""),(Tabla1[[#This Row],[Precio]]))))</f>
        <v/>
      </c>
      <c r="J5485" s="4" t="str">
        <f>IF(Tabla1[[#This Row],[Fecha]]="",(""),(IF(Tabla13[[#This Row],[Ingreso en]]="",(-Tabla13[[#This Row],[Egreso de]]),(Tabla13[[#This Row],[Ingreso en]]))))</f>
        <v/>
      </c>
    </row>
    <row r="5486" spans="1:10" x14ac:dyDescent="0.3">
      <c r="A5486" s="2" t="str">
        <f>IF(Tabla1[[#This Row],[Fecha]]="",(""),(Tabla1[[#This Row],[Fecha]]))</f>
        <v/>
      </c>
      <c r="B5486" s="3" t="str">
        <f>IF(Tabla1[[#This Row],[Fecha]]="",(""),(Tabla1[[#This Row],[Tipo de Operación]]))</f>
        <v/>
      </c>
      <c r="C5486" s="19" t="str">
        <f>IF(Tabla1[[#This Row],[Fecha]]="",(""),(Tabla1[[#This Row],[Código]]))</f>
        <v/>
      </c>
      <c r="D5486" s="4" t="str">
        <f>IF(Tabla1[[#This Row],[Fecha]]="",(""),(Tabla1[[#This Row],[Rubro]]))</f>
        <v/>
      </c>
      <c r="E5486" s="4"/>
      <c r="F5486" s="4" t="str">
        <f>IF(Tabla1[[#This Row],[Fecha]]="",(""),(Tabla1[[#This Row],[Precio]]))</f>
        <v/>
      </c>
      <c r="G5486" s="4" t="str">
        <f>IF(Tabla1[[#This Row],[Fecha]]="",(""),(Tabla1[[#This Row],[Medio de Pago]]))</f>
        <v/>
      </c>
      <c r="H5486" s="4" t="str">
        <f>IF(Tabla1[[#This Row],[Fecha]]="",(""),(IF(Tabla1[[#This Row],[Ingreso en]]="",(""),(Tabla1[[#This Row],[Precio]]))))</f>
        <v/>
      </c>
      <c r="I5486" s="5" t="str">
        <f>IF(Tabla1[[#This Row],[Fecha]]="",(""),(IF(Tabla1[[#This Row],[Egreso de]]="",(""),(Tabla1[[#This Row],[Precio]]))))</f>
        <v/>
      </c>
      <c r="J5486" s="4" t="str">
        <f>IF(Tabla1[[#This Row],[Fecha]]="",(""),(IF(Tabla13[[#This Row],[Ingreso en]]="",(-Tabla13[[#This Row],[Egreso de]]),(Tabla13[[#This Row],[Ingreso en]]))))</f>
        <v/>
      </c>
    </row>
    <row r="5487" spans="1:10" x14ac:dyDescent="0.3">
      <c r="A5487" s="2" t="str">
        <f>IF(Tabla1[[#This Row],[Fecha]]="",(""),(Tabla1[[#This Row],[Fecha]]))</f>
        <v/>
      </c>
      <c r="B5487" s="3" t="str">
        <f>IF(Tabla1[[#This Row],[Fecha]]="",(""),(Tabla1[[#This Row],[Tipo de Operación]]))</f>
        <v/>
      </c>
      <c r="C5487" s="19" t="str">
        <f>IF(Tabla1[[#This Row],[Fecha]]="",(""),(Tabla1[[#This Row],[Código]]))</f>
        <v/>
      </c>
      <c r="D5487" s="4" t="str">
        <f>IF(Tabla1[[#This Row],[Fecha]]="",(""),(Tabla1[[#This Row],[Rubro]]))</f>
        <v/>
      </c>
      <c r="E5487" s="4"/>
      <c r="F5487" s="4" t="str">
        <f>IF(Tabla1[[#This Row],[Fecha]]="",(""),(Tabla1[[#This Row],[Precio]]))</f>
        <v/>
      </c>
      <c r="G5487" s="4" t="str">
        <f>IF(Tabla1[[#This Row],[Fecha]]="",(""),(Tabla1[[#This Row],[Medio de Pago]]))</f>
        <v/>
      </c>
      <c r="H5487" s="4" t="str">
        <f>IF(Tabla1[[#This Row],[Fecha]]="",(""),(IF(Tabla1[[#This Row],[Ingreso en]]="",(""),(Tabla1[[#This Row],[Precio]]))))</f>
        <v/>
      </c>
      <c r="I5487" s="5" t="str">
        <f>IF(Tabla1[[#This Row],[Fecha]]="",(""),(IF(Tabla1[[#This Row],[Egreso de]]="",(""),(Tabla1[[#This Row],[Precio]]))))</f>
        <v/>
      </c>
      <c r="J5487" s="4" t="str">
        <f>IF(Tabla1[[#This Row],[Fecha]]="",(""),(IF(Tabla13[[#This Row],[Ingreso en]]="",(-Tabla13[[#This Row],[Egreso de]]),(Tabla13[[#This Row],[Ingreso en]]))))</f>
        <v/>
      </c>
    </row>
    <row r="5488" spans="1:10" x14ac:dyDescent="0.3">
      <c r="A5488" s="2" t="str">
        <f>IF(Tabla1[[#This Row],[Fecha]]="",(""),(Tabla1[[#This Row],[Fecha]]))</f>
        <v/>
      </c>
      <c r="B5488" s="3" t="str">
        <f>IF(Tabla1[[#This Row],[Fecha]]="",(""),(Tabla1[[#This Row],[Tipo de Operación]]))</f>
        <v/>
      </c>
      <c r="C5488" s="19" t="str">
        <f>IF(Tabla1[[#This Row],[Fecha]]="",(""),(Tabla1[[#This Row],[Código]]))</f>
        <v/>
      </c>
      <c r="D5488" s="4" t="str">
        <f>IF(Tabla1[[#This Row],[Fecha]]="",(""),(Tabla1[[#This Row],[Rubro]]))</f>
        <v/>
      </c>
      <c r="E5488" s="4"/>
      <c r="F5488" s="4" t="str">
        <f>IF(Tabla1[[#This Row],[Fecha]]="",(""),(Tabla1[[#This Row],[Precio]]))</f>
        <v/>
      </c>
      <c r="G5488" s="4" t="str">
        <f>IF(Tabla1[[#This Row],[Fecha]]="",(""),(Tabla1[[#This Row],[Medio de Pago]]))</f>
        <v/>
      </c>
      <c r="H5488" s="4" t="str">
        <f>IF(Tabla1[[#This Row],[Fecha]]="",(""),(IF(Tabla1[[#This Row],[Ingreso en]]="",(""),(Tabla1[[#This Row],[Precio]]))))</f>
        <v/>
      </c>
      <c r="I5488" s="5" t="str">
        <f>IF(Tabla1[[#This Row],[Fecha]]="",(""),(IF(Tabla1[[#This Row],[Egreso de]]="",(""),(Tabla1[[#This Row],[Precio]]))))</f>
        <v/>
      </c>
      <c r="J5488" s="4" t="str">
        <f>IF(Tabla1[[#This Row],[Fecha]]="",(""),(IF(Tabla13[[#This Row],[Ingreso en]]="",(-Tabla13[[#This Row],[Egreso de]]),(Tabla13[[#This Row],[Ingreso en]]))))</f>
        <v/>
      </c>
    </row>
    <row r="5489" spans="1:10" x14ac:dyDescent="0.3">
      <c r="A5489" s="2" t="str">
        <f>IF(Tabla1[[#This Row],[Fecha]]="",(""),(Tabla1[[#This Row],[Fecha]]))</f>
        <v/>
      </c>
      <c r="B5489" s="3" t="str">
        <f>IF(Tabla1[[#This Row],[Fecha]]="",(""),(Tabla1[[#This Row],[Tipo de Operación]]))</f>
        <v/>
      </c>
      <c r="C5489" s="19" t="str">
        <f>IF(Tabla1[[#This Row],[Fecha]]="",(""),(Tabla1[[#This Row],[Código]]))</f>
        <v/>
      </c>
      <c r="D5489" s="4" t="str">
        <f>IF(Tabla1[[#This Row],[Fecha]]="",(""),(Tabla1[[#This Row],[Rubro]]))</f>
        <v/>
      </c>
      <c r="E5489" s="4"/>
      <c r="F5489" s="4" t="str">
        <f>IF(Tabla1[[#This Row],[Fecha]]="",(""),(Tabla1[[#This Row],[Precio]]))</f>
        <v/>
      </c>
      <c r="G5489" s="4" t="str">
        <f>IF(Tabla1[[#This Row],[Fecha]]="",(""),(Tabla1[[#This Row],[Medio de Pago]]))</f>
        <v/>
      </c>
      <c r="H5489" s="4" t="str">
        <f>IF(Tabla1[[#This Row],[Fecha]]="",(""),(IF(Tabla1[[#This Row],[Ingreso en]]="",(""),(Tabla1[[#This Row],[Precio]]))))</f>
        <v/>
      </c>
      <c r="I5489" s="5" t="str">
        <f>IF(Tabla1[[#This Row],[Fecha]]="",(""),(IF(Tabla1[[#This Row],[Egreso de]]="",(""),(Tabla1[[#This Row],[Precio]]))))</f>
        <v/>
      </c>
      <c r="J5489" s="4" t="str">
        <f>IF(Tabla1[[#This Row],[Fecha]]="",(""),(IF(Tabla13[[#This Row],[Ingreso en]]="",(-Tabla13[[#This Row],[Egreso de]]),(Tabla13[[#This Row],[Ingreso en]]))))</f>
        <v/>
      </c>
    </row>
    <row r="5490" spans="1:10" x14ac:dyDescent="0.3">
      <c r="A5490" s="2" t="str">
        <f>IF(Tabla1[[#This Row],[Fecha]]="",(""),(Tabla1[[#This Row],[Fecha]]))</f>
        <v/>
      </c>
      <c r="B5490" s="3" t="str">
        <f>IF(Tabla1[[#This Row],[Fecha]]="",(""),(Tabla1[[#This Row],[Tipo de Operación]]))</f>
        <v/>
      </c>
      <c r="C5490" s="19" t="str">
        <f>IF(Tabla1[[#This Row],[Fecha]]="",(""),(Tabla1[[#This Row],[Código]]))</f>
        <v/>
      </c>
      <c r="D5490" s="4" t="str">
        <f>IF(Tabla1[[#This Row],[Fecha]]="",(""),(Tabla1[[#This Row],[Rubro]]))</f>
        <v/>
      </c>
      <c r="E5490" s="4"/>
      <c r="F5490" s="4" t="str">
        <f>IF(Tabla1[[#This Row],[Fecha]]="",(""),(Tabla1[[#This Row],[Precio]]))</f>
        <v/>
      </c>
      <c r="G5490" s="4" t="str">
        <f>IF(Tabla1[[#This Row],[Fecha]]="",(""),(Tabla1[[#This Row],[Medio de Pago]]))</f>
        <v/>
      </c>
      <c r="H5490" s="4" t="str">
        <f>IF(Tabla1[[#This Row],[Fecha]]="",(""),(IF(Tabla1[[#This Row],[Ingreso en]]="",(""),(Tabla1[[#This Row],[Precio]]))))</f>
        <v/>
      </c>
      <c r="I5490" s="5" t="str">
        <f>IF(Tabla1[[#This Row],[Fecha]]="",(""),(IF(Tabla1[[#This Row],[Egreso de]]="",(""),(Tabla1[[#This Row],[Precio]]))))</f>
        <v/>
      </c>
      <c r="J5490" s="4" t="str">
        <f>IF(Tabla1[[#This Row],[Fecha]]="",(""),(IF(Tabla13[[#This Row],[Ingreso en]]="",(-Tabla13[[#This Row],[Egreso de]]),(Tabla13[[#This Row],[Ingreso en]]))))</f>
        <v/>
      </c>
    </row>
    <row r="5491" spans="1:10" x14ac:dyDescent="0.3">
      <c r="A5491" s="2" t="str">
        <f>IF(Tabla1[[#This Row],[Fecha]]="",(""),(Tabla1[[#This Row],[Fecha]]))</f>
        <v/>
      </c>
      <c r="B5491" s="3" t="str">
        <f>IF(Tabla1[[#This Row],[Fecha]]="",(""),(Tabla1[[#This Row],[Tipo de Operación]]))</f>
        <v/>
      </c>
      <c r="C5491" s="19" t="str">
        <f>IF(Tabla1[[#This Row],[Fecha]]="",(""),(Tabla1[[#This Row],[Código]]))</f>
        <v/>
      </c>
      <c r="D5491" s="4" t="str">
        <f>IF(Tabla1[[#This Row],[Fecha]]="",(""),(Tabla1[[#This Row],[Rubro]]))</f>
        <v/>
      </c>
      <c r="E5491" s="4"/>
      <c r="F5491" s="4" t="str">
        <f>IF(Tabla1[[#This Row],[Fecha]]="",(""),(Tabla1[[#This Row],[Precio]]))</f>
        <v/>
      </c>
      <c r="G5491" s="4" t="str">
        <f>IF(Tabla1[[#This Row],[Fecha]]="",(""),(Tabla1[[#This Row],[Medio de Pago]]))</f>
        <v/>
      </c>
      <c r="H5491" s="4" t="str">
        <f>IF(Tabla1[[#This Row],[Fecha]]="",(""),(IF(Tabla1[[#This Row],[Ingreso en]]="",(""),(Tabla1[[#This Row],[Precio]]))))</f>
        <v/>
      </c>
      <c r="I5491" s="5" t="str">
        <f>IF(Tabla1[[#This Row],[Fecha]]="",(""),(IF(Tabla1[[#This Row],[Egreso de]]="",(""),(Tabla1[[#This Row],[Precio]]))))</f>
        <v/>
      </c>
      <c r="J5491" s="4" t="str">
        <f>IF(Tabla1[[#This Row],[Fecha]]="",(""),(IF(Tabla13[[#This Row],[Ingreso en]]="",(-Tabla13[[#This Row],[Egreso de]]),(Tabla13[[#This Row],[Ingreso en]]))))</f>
        <v/>
      </c>
    </row>
    <row r="5492" spans="1:10" x14ac:dyDescent="0.3">
      <c r="A5492" s="2" t="str">
        <f>IF(Tabla1[[#This Row],[Fecha]]="",(""),(Tabla1[[#This Row],[Fecha]]))</f>
        <v/>
      </c>
      <c r="B5492" s="3" t="str">
        <f>IF(Tabla1[[#This Row],[Fecha]]="",(""),(Tabla1[[#This Row],[Tipo de Operación]]))</f>
        <v/>
      </c>
      <c r="C5492" s="19" t="str">
        <f>IF(Tabla1[[#This Row],[Fecha]]="",(""),(Tabla1[[#This Row],[Código]]))</f>
        <v/>
      </c>
      <c r="D5492" s="4" t="str">
        <f>IF(Tabla1[[#This Row],[Fecha]]="",(""),(Tabla1[[#This Row],[Rubro]]))</f>
        <v/>
      </c>
      <c r="E5492" s="4"/>
      <c r="F5492" s="4" t="str">
        <f>IF(Tabla1[[#This Row],[Fecha]]="",(""),(Tabla1[[#This Row],[Precio]]))</f>
        <v/>
      </c>
      <c r="G5492" s="4" t="str">
        <f>IF(Tabla1[[#This Row],[Fecha]]="",(""),(Tabla1[[#This Row],[Medio de Pago]]))</f>
        <v/>
      </c>
      <c r="H5492" s="4" t="str">
        <f>IF(Tabla1[[#This Row],[Fecha]]="",(""),(IF(Tabla1[[#This Row],[Ingreso en]]="",(""),(Tabla1[[#This Row],[Precio]]))))</f>
        <v/>
      </c>
      <c r="I5492" s="5" t="str">
        <f>IF(Tabla1[[#This Row],[Fecha]]="",(""),(IF(Tabla1[[#This Row],[Egreso de]]="",(""),(Tabla1[[#This Row],[Precio]]))))</f>
        <v/>
      </c>
      <c r="J5492" s="4" t="str">
        <f>IF(Tabla1[[#This Row],[Fecha]]="",(""),(IF(Tabla13[[#This Row],[Ingreso en]]="",(-Tabla13[[#This Row],[Egreso de]]),(Tabla13[[#This Row],[Ingreso en]]))))</f>
        <v/>
      </c>
    </row>
    <row r="5493" spans="1:10" x14ac:dyDescent="0.3">
      <c r="A5493" s="2" t="str">
        <f>IF(Tabla1[[#This Row],[Fecha]]="",(""),(Tabla1[[#This Row],[Fecha]]))</f>
        <v/>
      </c>
      <c r="B5493" s="3" t="str">
        <f>IF(Tabla1[[#This Row],[Fecha]]="",(""),(Tabla1[[#This Row],[Tipo de Operación]]))</f>
        <v/>
      </c>
      <c r="C5493" s="19" t="str">
        <f>IF(Tabla1[[#This Row],[Fecha]]="",(""),(Tabla1[[#This Row],[Código]]))</f>
        <v/>
      </c>
      <c r="D5493" s="4" t="str">
        <f>IF(Tabla1[[#This Row],[Fecha]]="",(""),(Tabla1[[#This Row],[Rubro]]))</f>
        <v/>
      </c>
      <c r="E5493" s="4"/>
      <c r="F5493" s="4" t="str">
        <f>IF(Tabla1[[#This Row],[Fecha]]="",(""),(Tabla1[[#This Row],[Precio]]))</f>
        <v/>
      </c>
      <c r="G5493" s="4" t="str">
        <f>IF(Tabla1[[#This Row],[Fecha]]="",(""),(Tabla1[[#This Row],[Medio de Pago]]))</f>
        <v/>
      </c>
      <c r="H5493" s="4" t="str">
        <f>IF(Tabla1[[#This Row],[Fecha]]="",(""),(IF(Tabla1[[#This Row],[Ingreso en]]="",(""),(Tabla1[[#This Row],[Precio]]))))</f>
        <v/>
      </c>
      <c r="I5493" s="5" t="str">
        <f>IF(Tabla1[[#This Row],[Fecha]]="",(""),(IF(Tabla1[[#This Row],[Egreso de]]="",(""),(Tabla1[[#This Row],[Precio]]))))</f>
        <v/>
      </c>
      <c r="J5493" s="4" t="str">
        <f>IF(Tabla1[[#This Row],[Fecha]]="",(""),(IF(Tabla13[[#This Row],[Ingreso en]]="",(-Tabla13[[#This Row],[Egreso de]]),(Tabla13[[#This Row],[Ingreso en]]))))</f>
        <v/>
      </c>
    </row>
    <row r="5494" spans="1:10" x14ac:dyDescent="0.3">
      <c r="A5494" s="2" t="str">
        <f>IF(Tabla1[[#This Row],[Fecha]]="",(""),(Tabla1[[#This Row],[Fecha]]))</f>
        <v/>
      </c>
      <c r="B5494" s="3" t="str">
        <f>IF(Tabla1[[#This Row],[Fecha]]="",(""),(Tabla1[[#This Row],[Tipo de Operación]]))</f>
        <v/>
      </c>
      <c r="C5494" s="19" t="str">
        <f>IF(Tabla1[[#This Row],[Fecha]]="",(""),(Tabla1[[#This Row],[Código]]))</f>
        <v/>
      </c>
      <c r="D5494" s="4" t="str">
        <f>IF(Tabla1[[#This Row],[Fecha]]="",(""),(Tabla1[[#This Row],[Rubro]]))</f>
        <v/>
      </c>
      <c r="E5494" s="4"/>
      <c r="F5494" s="4" t="str">
        <f>IF(Tabla1[[#This Row],[Fecha]]="",(""),(Tabla1[[#This Row],[Precio]]))</f>
        <v/>
      </c>
      <c r="G5494" s="4" t="str">
        <f>IF(Tabla1[[#This Row],[Fecha]]="",(""),(Tabla1[[#This Row],[Medio de Pago]]))</f>
        <v/>
      </c>
      <c r="H5494" s="4" t="str">
        <f>IF(Tabla1[[#This Row],[Fecha]]="",(""),(IF(Tabla1[[#This Row],[Ingreso en]]="",(""),(Tabla1[[#This Row],[Precio]]))))</f>
        <v/>
      </c>
      <c r="I5494" s="5" t="str">
        <f>IF(Tabla1[[#This Row],[Fecha]]="",(""),(IF(Tabla1[[#This Row],[Egreso de]]="",(""),(Tabla1[[#This Row],[Precio]]))))</f>
        <v/>
      </c>
      <c r="J5494" s="4" t="str">
        <f>IF(Tabla1[[#This Row],[Fecha]]="",(""),(IF(Tabla13[[#This Row],[Ingreso en]]="",(-Tabla13[[#This Row],[Egreso de]]),(Tabla13[[#This Row],[Ingreso en]]))))</f>
        <v/>
      </c>
    </row>
    <row r="5495" spans="1:10" x14ac:dyDescent="0.3">
      <c r="A5495" s="2" t="str">
        <f>IF(Tabla1[[#This Row],[Fecha]]="",(""),(Tabla1[[#This Row],[Fecha]]))</f>
        <v/>
      </c>
      <c r="B5495" s="3" t="str">
        <f>IF(Tabla1[[#This Row],[Fecha]]="",(""),(Tabla1[[#This Row],[Tipo de Operación]]))</f>
        <v/>
      </c>
      <c r="C5495" s="19" t="str">
        <f>IF(Tabla1[[#This Row],[Fecha]]="",(""),(Tabla1[[#This Row],[Código]]))</f>
        <v/>
      </c>
      <c r="D5495" s="4" t="str">
        <f>IF(Tabla1[[#This Row],[Fecha]]="",(""),(Tabla1[[#This Row],[Rubro]]))</f>
        <v/>
      </c>
      <c r="E5495" s="4"/>
      <c r="F5495" s="4" t="str">
        <f>IF(Tabla1[[#This Row],[Fecha]]="",(""),(Tabla1[[#This Row],[Precio]]))</f>
        <v/>
      </c>
      <c r="G5495" s="4" t="str">
        <f>IF(Tabla1[[#This Row],[Fecha]]="",(""),(Tabla1[[#This Row],[Medio de Pago]]))</f>
        <v/>
      </c>
      <c r="H5495" s="4" t="str">
        <f>IF(Tabla1[[#This Row],[Fecha]]="",(""),(IF(Tabla1[[#This Row],[Ingreso en]]="",(""),(Tabla1[[#This Row],[Precio]]))))</f>
        <v/>
      </c>
      <c r="I5495" s="5" t="str">
        <f>IF(Tabla1[[#This Row],[Fecha]]="",(""),(IF(Tabla1[[#This Row],[Egreso de]]="",(""),(Tabla1[[#This Row],[Precio]]))))</f>
        <v/>
      </c>
      <c r="J5495" s="4" t="str">
        <f>IF(Tabla1[[#This Row],[Fecha]]="",(""),(IF(Tabla13[[#This Row],[Ingreso en]]="",(-Tabla13[[#This Row],[Egreso de]]),(Tabla13[[#This Row],[Ingreso en]]))))</f>
        <v/>
      </c>
    </row>
    <row r="5496" spans="1:10" x14ac:dyDescent="0.3">
      <c r="A5496" s="2" t="str">
        <f>IF(Tabla1[[#This Row],[Fecha]]="",(""),(Tabla1[[#This Row],[Fecha]]))</f>
        <v/>
      </c>
      <c r="B5496" s="3" t="str">
        <f>IF(Tabla1[[#This Row],[Fecha]]="",(""),(Tabla1[[#This Row],[Tipo de Operación]]))</f>
        <v/>
      </c>
      <c r="C5496" s="19" t="str">
        <f>IF(Tabla1[[#This Row],[Fecha]]="",(""),(Tabla1[[#This Row],[Código]]))</f>
        <v/>
      </c>
      <c r="D5496" s="4" t="str">
        <f>IF(Tabla1[[#This Row],[Fecha]]="",(""),(Tabla1[[#This Row],[Rubro]]))</f>
        <v/>
      </c>
      <c r="E5496" s="4"/>
      <c r="F5496" s="4" t="str">
        <f>IF(Tabla1[[#This Row],[Fecha]]="",(""),(Tabla1[[#This Row],[Precio]]))</f>
        <v/>
      </c>
      <c r="G5496" s="4" t="str">
        <f>IF(Tabla1[[#This Row],[Fecha]]="",(""),(Tabla1[[#This Row],[Medio de Pago]]))</f>
        <v/>
      </c>
      <c r="H5496" s="4" t="str">
        <f>IF(Tabla1[[#This Row],[Fecha]]="",(""),(IF(Tabla1[[#This Row],[Ingreso en]]="",(""),(Tabla1[[#This Row],[Precio]]))))</f>
        <v/>
      </c>
      <c r="I5496" s="5" t="str">
        <f>IF(Tabla1[[#This Row],[Fecha]]="",(""),(IF(Tabla1[[#This Row],[Egreso de]]="",(""),(Tabla1[[#This Row],[Precio]]))))</f>
        <v/>
      </c>
      <c r="J5496" s="4" t="str">
        <f>IF(Tabla1[[#This Row],[Fecha]]="",(""),(IF(Tabla13[[#This Row],[Ingreso en]]="",(-Tabla13[[#This Row],[Egreso de]]),(Tabla13[[#This Row],[Ingreso en]]))))</f>
        <v/>
      </c>
    </row>
    <row r="5497" spans="1:10" x14ac:dyDescent="0.3">
      <c r="A5497" s="2" t="str">
        <f>IF(Tabla1[[#This Row],[Fecha]]="",(""),(Tabla1[[#This Row],[Fecha]]))</f>
        <v/>
      </c>
      <c r="B5497" s="3" t="str">
        <f>IF(Tabla1[[#This Row],[Fecha]]="",(""),(Tabla1[[#This Row],[Tipo de Operación]]))</f>
        <v/>
      </c>
      <c r="C5497" s="19" t="str">
        <f>IF(Tabla1[[#This Row],[Fecha]]="",(""),(Tabla1[[#This Row],[Código]]))</f>
        <v/>
      </c>
      <c r="D5497" s="4" t="str">
        <f>IF(Tabla1[[#This Row],[Fecha]]="",(""),(Tabla1[[#This Row],[Rubro]]))</f>
        <v/>
      </c>
      <c r="E5497" s="4"/>
      <c r="F5497" s="4" t="str">
        <f>IF(Tabla1[[#This Row],[Fecha]]="",(""),(Tabla1[[#This Row],[Precio]]))</f>
        <v/>
      </c>
      <c r="G5497" s="4" t="str">
        <f>IF(Tabla1[[#This Row],[Fecha]]="",(""),(Tabla1[[#This Row],[Medio de Pago]]))</f>
        <v/>
      </c>
      <c r="H5497" s="4" t="str">
        <f>IF(Tabla1[[#This Row],[Fecha]]="",(""),(IF(Tabla1[[#This Row],[Ingreso en]]="",(""),(Tabla1[[#This Row],[Precio]]))))</f>
        <v/>
      </c>
      <c r="I5497" s="5" t="str">
        <f>IF(Tabla1[[#This Row],[Fecha]]="",(""),(IF(Tabla1[[#This Row],[Egreso de]]="",(""),(Tabla1[[#This Row],[Precio]]))))</f>
        <v/>
      </c>
      <c r="J5497" s="4" t="str">
        <f>IF(Tabla1[[#This Row],[Fecha]]="",(""),(IF(Tabla13[[#This Row],[Ingreso en]]="",(-Tabla13[[#This Row],[Egreso de]]),(Tabla13[[#This Row],[Ingreso en]]))))</f>
        <v/>
      </c>
    </row>
    <row r="5498" spans="1:10" x14ac:dyDescent="0.3">
      <c r="A5498" s="2" t="str">
        <f>IF(Tabla1[[#This Row],[Fecha]]="",(""),(Tabla1[[#This Row],[Fecha]]))</f>
        <v/>
      </c>
      <c r="B5498" s="3" t="str">
        <f>IF(Tabla1[[#This Row],[Fecha]]="",(""),(Tabla1[[#This Row],[Tipo de Operación]]))</f>
        <v/>
      </c>
      <c r="C5498" s="19" t="str">
        <f>IF(Tabla1[[#This Row],[Fecha]]="",(""),(Tabla1[[#This Row],[Código]]))</f>
        <v/>
      </c>
      <c r="D5498" s="4" t="str">
        <f>IF(Tabla1[[#This Row],[Fecha]]="",(""),(Tabla1[[#This Row],[Rubro]]))</f>
        <v/>
      </c>
      <c r="E5498" s="4"/>
      <c r="F5498" s="4" t="str">
        <f>IF(Tabla1[[#This Row],[Fecha]]="",(""),(Tabla1[[#This Row],[Precio]]))</f>
        <v/>
      </c>
      <c r="G5498" s="4" t="str">
        <f>IF(Tabla1[[#This Row],[Fecha]]="",(""),(Tabla1[[#This Row],[Medio de Pago]]))</f>
        <v/>
      </c>
      <c r="H5498" s="4" t="str">
        <f>IF(Tabla1[[#This Row],[Fecha]]="",(""),(IF(Tabla1[[#This Row],[Ingreso en]]="",(""),(Tabla1[[#This Row],[Precio]]))))</f>
        <v/>
      </c>
      <c r="I5498" s="5" t="str">
        <f>IF(Tabla1[[#This Row],[Fecha]]="",(""),(IF(Tabla1[[#This Row],[Egreso de]]="",(""),(Tabla1[[#This Row],[Precio]]))))</f>
        <v/>
      </c>
      <c r="J5498" s="4" t="str">
        <f>IF(Tabla1[[#This Row],[Fecha]]="",(""),(IF(Tabla13[[#This Row],[Ingreso en]]="",(-Tabla13[[#This Row],[Egreso de]]),(Tabla13[[#This Row],[Ingreso en]]))))</f>
        <v/>
      </c>
    </row>
    <row r="5499" spans="1:10" x14ac:dyDescent="0.3">
      <c r="A5499" s="2" t="str">
        <f>IF(Tabla1[[#This Row],[Fecha]]="",(""),(Tabla1[[#This Row],[Fecha]]))</f>
        <v/>
      </c>
      <c r="B5499" s="3" t="str">
        <f>IF(Tabla1[[#This Row],[Fecha]]="",(""),(Tabla1[[#This Row],[Tipo de Operación]]))</f>
        <v/>
      </c>
      <c r="C5499" s="19" t="str">
        <f>IF(Tabla1[[#This Row],[Fecha]]="",(""),(Tabla1[[#This Row],[Código]]))</f>
        <v/>
      </c>
      <c r="D5499" s="4" t="str">
        <f>IF(Tabla1[[#This Row],[Fecha]]="",(""),(Tabla1[[#This Row],[Rubro]]))</f>
        <v/>
      </c>
      <c r="E5499" s="4"/>
      <c r="F5499" s="4" t="str">
        <f>IF(Tabla1[[#This Row],[Fecha]]="",(""),(Tabla1[[#This Row],[Precio]]))</f>
        <v/>
      </c>
      <c r="G5499" s="4" t="str">
        <f>IF(Tabla1[[#This Row],[Fecha]]="",(""),(Tabla1[[#This Row],[Medio de Pago]]))</f>
        <v/>
      </c>
      <c r="H5499" s="4" t="str">
        <f>IF(Tabla1[[#This Row],[Fecha]]="",(""),(IF(Tabla1[[#This Row],[Ingreso en]]="",(""),(Tabla1[[#This Row],[Precio]]))))</f>
        <v/>
      </c>
      <c r="I5499" s="5" t="str">
        <f>IF(Tabla1[[#This Row],[Fecha]]="",(""),(IF(Tabla1[[#This Row],[Egreso de]]="",(""),(Tabla1[[#This Row],[Precio]]))))</f>
        <v/>
      </c>
      <c r="J5499" s="4" t="str">
        <f>IF(Tabla1[[#This Row],[Fecha]]="",(""),(IF(Tabla13[[#This Row],[Ingreso en]]="",(-Tabla13[[#This Row],[Egreso de]]),(Tabla13[[#This Row],[Ingreso en]]))))</f>
        <v/>
      </c>
    </row>
    <row r="5500" spans="1:10" x14ac:dyDescent="0.3">
      <c r="A5500" s="2" t="str">
        <f>IF(Tabla1[[#This Row],[Fecha]]="",(""),(Tabla1[[#This Row],[Fecha]]))</f>
        <v/>
      </c>
      <c r="B5500" s="3" t="str">
        <f>IF(Tabla1[[#This Row],[Fecha]]="",(""),(Tabla1[[#This Row],[Tipo de Operación]]))</f>
        <v/>
      </c>
      <c r="C5500" s="19" t="str">
        <f>IF(Tabla1[[#This Row],[Fecha]]="",(""),(Tabla1[[#This Row],[Código]]))</f>
        <v/>
      </c>
      <c r="D5500" s="4" t="str">
        <f>IF(Tabla1[[#This Row],[Fecha]]="",(""),(Tabla1[[#This Row],[Rubro]]))</f>
        <v/>
      </c>
      <c r="E5500" s="4"/>
      <c r="F5500" s="4" t="str">
        <f>IF(Tabla1[[#This Row],[Fecha]]="",(""),(Tabla1[[#This Row],[Precio]]))</f>
        <v/>
      </c>
      <c r="G5500" s="4" t="str">
        <f>IF(Tabla1[[#This Row],[Fecha]]="",(""),(Tabla1[[#This Row],[Medio de Pago]]))</f>
        <v/>
      </c>
      <c r="H5500" s="4" t="str">
        <f>IF(Tabla1[[#This Row],[Fecha]]="",(""),(IF(Tabla1[[#This Row],[Ingreso en]]="",(""),(Tabla1[[#This Row],[Precio]]))))</f>
        <v/>
      </c>
      <c r="I5500" s="5" t="str">
        <f>IF(Tabla1[[#This Row],[Fecha]]="",(""),(IF(Tabla1[[#This Row],[Egreso de]]="",(""),(Tabla1[[#This Row],[Precio]]))))</f>
        <v/>
      </c>
      <c r="J5500" s="4" t="str">
        <f>IF(Tabla1[[#This Row],[Fecha]]="",(""),(IF(Tabla13[[#This Row],[Ingreso en]]="",(-Tabla13[[#This Row],[Egreso de]]),(Tabla13[[#This Row],[Ingreso en]]))))</f>
        <v/>
      </c>
    </row>
    <row r="5501" spans="1:10" x14ac:dyDescent="0.3">
      <c r="A5501" s="2" t="str">
        <f>IF(Tabla1[[#This Row],[Fecha]]="",(""),(Tabla1[[#This Row],[Fecha]]))</f>
        <v/>
      </c>
      <c r="B5501" s="3" t="str">
        <f>IF(Tabla1[[#This Row],[Fecha]]="",(""),(Tabla1[[#This Row],[Tipo de Operación]]))</f>
        <v/>
      </c>
      <c r="C5501" s="19" t="str">
        <f>IF(Tabla1[[#This Row],[Fecha]]="",(""),(Tabla1[[#This Row],[Código]]))</f>
        <v/>
      </c>
      <c r="D5501" s="4" t="str">
        <f>IF(Tabla1[[#This Row],[Fecha]]="",(""),(Tabla1[[#This Row],[Rubro]]))</f>
        <v/>
      </c>
      <c r="E5501" s="4"/>
      <c r="F5501" s="4" t="str">
        <f>IF(Tabla1[[#This Row],[Fecha]]="",(""),(Tabla1[[#This Row],[Precio]]))</f>
        <v/>
      </c>
      <c r="G5501" s="4" t="str">
        <f>IF(Tabla1[[#This Row],[Fecha]]="",(""),(Tabla1[[#This Row],[Medio de Pago]]))</f>
        <v/>
      </c>
      <c r="H5501" s="4" t="str">
        <f>IF(Tabla1[[#This Row],[Fecha]]="",(""),(IF(Tabla1[[#This Row],[Ingreso en]]="",(""),(Tabla1[[#This Row],[Precio]]))))</f>
        <v/>
      </c>
      <c r="I5501" s="5" t="str">
        <f>IF(Tabla1[[#This Row],[Fecha]]="",(""),(IF(Tabla1[[#This Row],[Egreso de]]="",(""),(Tabla1[[#This Row],[Precio]]))))</f>
        <v/>
      </c>
      <c r="J5501" s="4" t="str">
        <f>IF(Tabla1[[#This Row],[Fecha]]="",(""),(IF(Tabla13[[#This Row],[Ingreso en]]="",(-Tabla13[[#This Row],[Egreso de]]),(Tabla13[[#This Row],[Ingreso en]]))))</f>
        <v/>
      </c>
    </row>
    <row r="5502" spans="1:10" x14ac:dyDescent="0.3">
      <c r="A5502" s="2" t="str">
        <f>IF(Tabla1[[#This Row],[Fecha]]="",(""),(Tabla1[[#This Row],[Fecha]]))</f>
        <v/>
      </c>
      <c r="B5502" s="3" t="str">
        <f>IF(Tabla1[[#This Row],[Fecha]]="",(""),(Tabla1[[#This Row],[Tipo de Operación]]))</f>
        <v/>
      </c>
      <c r="C5502" s="19" t="str">
        <f>IF(Tabla1[[#This Row],[Fecha]]="",(""),(Tabla1[[#This Row],[Código]]))</f>
        <v/>
      </c>
      <c r="D5502" s="4" t="str">
        <f>IF(Tabla1[[#This Row],[Fecha]]="",(""),(Tabla1[[#This Row],[Rubro]]))</f>
        <v/>
      </c>
      <c r="E5502" s="4"/>
      <c r="F5502" s="4" t="str">
        <f>IF(Tabla1[[#This Row],[Fecha]]="",(""),(Tabla1[[#This Row],[Precio]]))</f>
        <v/>
      </c>
      <c r="G5502" s="4" t="str">
        <f>IF(Tabla1[[#This Row],[Fecha]]="",(""),(Tabla1[[#This Row],[Medio de Pago]]))</f>
        <v/>
      </c>
      <c r="H5502" s="4" t="str">
        <f>IF(Tabla1[[#This Row],[Fecha]]="",(""),(IF(Tabla1[[#This Row],[Ingreso en]]="",(""),(Tabla1[[#This Row],[Precio]]))))</f>
        <v/>
      </c>
      <c r="I5502" s="5" t="str">
        <f>IF(Tabla1[[#This Row],[Fecha]]="",(""),(IF(Tabla1[[#This Row],[Egreso de]]="",(""),(Tabla1[[#This Row],[Precio]]))))</f>
        <v/>
      </c>
      <c r="J5502" s="4" t="str">
        <f>IF(Tabla1[[#This Row],[Fecha]]="",(""),(IF(Tabla13[[#This Row],[Ingreso en]]="",(-Tabla13[[#This Row],[Egreso de]]),(Tabla13[[#This Row],[Ingreso en]]))))</f>
        <v/>
      </c>
    </row>
    <row r="5503" spans="1:10" x14ac:dyDescent="0.3">
      <c r="A5503" s="2" t="str">
        <f>IF(Tabla1[[#This Row],[Fecha]]="",(""),(Tabla1[[#This Row],[Fecha]]))</f>
        <v/>
      </c>
      <c r="B5503" s="3" t="str">
        <f>IF(Tabla1[[#This Row],[Fecha]]="",(""),(Tabla1[[#This Row],[Tipo de Operación]]))</f>
        <v/>
      </c>
      <c r="C5503" s="19" t="str">
        <f>IF(Tabla1[[#This Row],[Fecha]]="",(""),(Tabla1[[#This Row],[Código]]))</f>
        <v/>
      </c>
      <c r="D5503" s="4" t="str">
        <f>IF(Tabla1[[#This Row],[Fecha]]="",(""),(Tabla1[[#This Row],[Rubro]]))</f>
        <v/>
      </c>
      <c r="E5503" s="4"/>
      <c r="F5503" s="4" t="str">
        <f>IF(Tabla1[[#This Row],[Fecha]]="",(""),(Tabla1[[#This Row],[Precio]]))</f>
        <v/>
      </c>
      <c r="G5503" s="4" t="str">
        <f>IF(Tabla1[[#This Row],[Fecha]]="",(""),(Tabla1[[#This Row],[Medio de Pago]]))</f>
        <v/>
      </c>
      <c r="H5503" s="4" t="str">
        <f>IF(Tabla1[[#This Row],[Fecha]]="",(""),(IF(Tabla1[[#This Row],[Ingreso en]]="",(""),(Tabla1[[#This Row],[Precio]]))))</f>
        <v/>
      </c>
      <c r="I5503" s="5" t="str">
        <f>IF(Tabla1[[#This Row],[Fecha]]="",(""),(IF(Tabla1[[#This Row],[Egreso de]]="",(""),(Tabla1[[#This Row],[Precio]]))))</f>
        <v/>
      </c>
      <c r="J5503" s="4" t="str">
        <f>IF(Tabla1[[#This Row],[Fecha]]="",(""),(IF(Tabla13[[#This Row],[Ingreso en]]="",(-Tabla13[[#This Row],[Egreso de]]),(Tabla13[[#This Row],[Ingreso en]]))))</f>
        <v/>
      </c>
    </row>
    <row r="5504" spans="1:10" x14ac:dyDescent="0.3">
      <c r="A5504" s="2" t="str">
        <f>IF(Tabla1[[#This Row],[Fecha]]="",(""),(Tabla1[[#This Row],[Fecha]]))</f>
        <v/>
      </c>
      <c r="B5504" s="3" t="str">
        <f>IF(Tabla1[[#This Row],[Fecha]]="",(""),(Tabla1[[#This Row],[Tipo de Operación]]))</f>
        <v/>
      </c>
      <c r="C5504" s="19" t="str">
        <f>IF(Tabla1[[#This Row],[Fecha]]="",(""),(Tabla1[[#This Row],[Código]]))</f>
        <v/>
      </c>
      <c r="D5504" s="4" t="str">
        <f>IF(Tabla1[[#This Row],[Fecha]]="",(""),(Tabla1[[#This Row],[Rubro]]))</f>
        <v/>
      </c>
      <c r="E5504" s="4"/>
      <c r="F5504" s="4" t="str">
        <f>IF(Tabla1[[#This Row],[Fecha]]="",(""),(Tabla1[[#This Row],[Precio]]))</f>
        <v/>
      </c>
      <c r="G5504" s="4" t="str">
        <f>IF(Tabla1[[#This Row],[Fecha]]="",(""),(Tabla1[[#This Row],[Medio de Pago]]))</f>
        <v/>
      </c>
      <c r="H5504" s="4" t="str">
        <f>IF(Tabla1[[#This Row],[Fecha]]="",(""),(IF(Tabla1[[#This Row],[Ingreso en]]="",(""),(Tabla1[[#This Row],[Precio]]))))</f>
        <v/>
      </c>
      <c r="I5504" s="5" t="str">
        <f>IF(Tabla1[[#This Row],[Fecha]]="",(""),(IF(Tabla1[[#This Row],[Egreso de]]="",(""),(Tabla1[[#This Row],[Precio]]))))</f>
        <v/>
      </c>
      <c r="J5504" s="4" t="str">
        <f>IF(Tabla1[[#This Row],[Fecha]]="",(""),(IF(Tabla13[[#This Row],[Ingreso en]]="",(-Tabla13[[#This Row],[Egreso de]]),(Tabla13[[#This Row],[Ingreso en]]))))</f>
        <v/>
      </c>
    </row>
    <row r="5505" spans="1:10" x14ac:dyDescent="0.3">
      <c r="A5505" s="2" t="str">
        <f>IF(Tabla1[[#This Row],[Fecha]]="",(""),(Tabla1[[#This Row],[Fecha]]))</f>
        <v/>
      </c>
      <c r="B5505" s="3" t="str">
        <f>IF(Tabla1[[#This Row],[Fecha]]="",(""),(Tabla1[[#This Row],[Tipo de Operación]]))</f>
        <v/>
      </c>
      <c r="C5505" s="19" t="str">
        <f>IF(Tabla1[[#This Row],[Fecha]]="",(""),(Tabla1[[#This Row],[Código]]))</f>
        <v/>
      </c>
      <c r="D5505" s="4" t="str">
        <f>IF(Tabla1[[#This Row],[Fecha]]="",(""),(Tabla1[[#This Row],[Rubro]]))</f>
        <v/>
      </c>
      <c r="E5505" s="4"/>
      <c r="F5505" s="4" t="str">
        <f>IF(Tabla1[[#This Row],[Fecha]]="",(""),(Tabla1[[#This Row],[Precio]]))</f>
        <v/>
      </c>
      <c r="G5505" s="4" t="str">
        <f>IF(Tabla1[[#This Row],[Fecha]]="",(""),(Tabla1[[#This Row],[Medio de Pago]]))</f>
        <v/>
      </c>
      <c r="H5505" s="4" t="str">
        <f>IF(Tabla1[[#This Row],[Fecha]]="",(""),(IF(Tabla1[[#This Row],[Ingreso en]]="",(""),(Tabla1[[#This Row],[Precio]]))))</f>
        <v/>
      </c>
      <c r="I5505" s="5" t="str">
        <f>IF(Tabla1[[#This Row],[Fecha]]="",(""),(IF(Tabla1[[#This Row],[Egreso de]]="",(""),(Tabla1[[#This Row],[Precio]]))))</f>
        <v/>
      </c>
      <c r="J5505" s="4" t="str">
        <f>IF(Tabla1[[#This Row],[Fecha]]="",(""),(IF(Tabla13[[#This Row],[Ingreso en]]="",(-Tabla13[[#This Row],[Egreso de]]),(Tabla13[[#This Row],[Ingreso en]]))))</f>
        <v/>
      </c>
    </row>
    <row r="5506" spans="1:10" x14ac:dyDescent="0.3">
      <c r="A5506" s="2" t="str">
        <f>IF(Tabla1[[#This Row],[Fecha]]="",(""),(Tabla1[[#This Row],[Fecha]]))</f>
        <v/>
      </c>
      <c r="B5506" s="3" t="str">
        <f>IF(Tabla1[[#This Row],[Fecha]]="",(""),(Tabla1[[#This Row],[Tipo de Operación]]))</f>
        <v/>
      </c>
      <c r="C5506" s="19" t="str">
        <f>IF(Tabla1[[#This Row],[Fecha]]="",(""),(Tabla1[[#This Row],[Código]]))</f>
        <v/>
      </c>
      <c r="D5506" s="4" t="str">
        <f>IF(Tabla1[[#This Row],[Fecha]]="",(""),(Tabla1[[#This Row],[Rubro]]))</f>
        <v/>
      </c>
      <c r="E5506" s="4"/>
      <c r="F5506" s="4" t="str">
        <f>IF(Tabla1[[#This Row],[Fecha]]="",(""),(Tabla1[[#This Row],[Precio]]))</f>
        <v/>
      </c>
      <c r="G5506" s="4" t="str">
        <f>IF(Tabla1[[#This Row],[Fecha]]="",(""),(Tabla1[[#This Row],[Medio de Pago]]))</f>
        <v/>
      </c>
      <c r="H5506" s="4" t="str">
        <f>IF(Tabla1[[#This Row],[Fecha]]="",(""),(IF(Tabla1[[#This Row],[Ingreso en]]="",(""),(Tabla1[[#This Row],[Precio]]))))</f>
        <v/>
      </c>
      <c r="I5506" s="5" t="str">
        <f>IF(Tabla1[[#This Row],[Fecha]]="",(""),(IF(Tabla1[[#This Row],[Egreso de]]="",(""),(Tabla1[[#This Row],[Precio]]))))</f>
        <v/>
      </c>
      <c r="J5506" s="4" t="str">
        <f>IF(Tabla1[[#This Row],[Fecha]]="",(""),(IF(Tabla13[[#This Row],[Ingreso en]]="",(-Tabla13[[#This Row],[Egreso de]]),(Tabla13[[#This Row],[Ingreso en]]))))</f>
        <v/>
      </c>
    </row>
    <row r="5507" spans="1:10" x14ac:dyDescent="0.3">
      <c r="A5507" s="2" t="str">
        <f>IF(Tabla1[[#This Row],[Fecha]]="",(""),(Tabla1[[#This Row],[Fecha]]))</f>
        <v/>
      </c>
      <c r="B5507" s="3" t="str">
        <f>IF(Tabla1[[#This Row],[Fecha]]="",(""),(Tabla1[[#This Row],[Tipo de Operación]]))</f>
        <v/>
      </c>
      <c r="C5507" s="19" t="str">
        <f>IF(Tabla1[[#This Row],[Fecha]]="",(""),(Tabla1[[#This Row],[Código]]))</f>
        <v/>
      </c>
      <c r="D5507" s="4" t="str">
        <f>IF(Tabla1[[#This Row],[Fecha]]="",(""),(Tabla1[[#This Row],[Rubro]]))</f>
        <v/>
      </c>
      <c r="E5507" s="4"/>
      <c r="F5507" s="4" t="str">
        <f>IF(Tabla1[[#This Row],[Fecha]]="",(""),(Tabla1[[#This Row],[Precio]]))</f>
        <v/>
      </c>
      <c r="G5507" s="4" t="str">
        <f>IF(Tabla1[[#This Row],[Fecha]]="",(""),(Tabla1[[#This Row],[Medio de Pago]]))</f>
        <v/>
      </c>
      <c r="H5507" s="4" t="str">
        <f>IF(Tabla1[[#This Row],[Fecha]]="",(""),(IF(Tabla1[[#This Row],[Ingreso en]]="",(""),(Tabla1[[#This Row],[Precio]]))))</f>
        <v/>
      </c>
      <c r="I5507" s="5" t="str">
        <f>IF(Tabla1[[#This Row],[Fecha]]="",(""),(IF(Tabla1[[#This Row],[Egreso de]]="",(""),(Tabla1[[#This Row],[Precio]]))))</f>
        <v/>
      </c>
      <c r="J5507" s="4" t="str">
        <f>IF(Tabla1[[#This Row],[Fecha]]="",(""),(IF(Tabla13[[#This Row],[Ingreso en]]="",(-Tabla13[[#This Row],[Egreso de]]),(Tabla13[[#This Row],[Ingreso en]]))))</f>
        <v/>
      </c>
    </row>
    <row r="5508" spans="1:10" x14ac:dyDescent="0.3">
      <c r="A5508" s="2" t="str">
        <f>IF(Tabla1[[#This Row],[Fecha]]="",(""),(Tabla1[[#This Row],[Fecha]]))</f>
        <v/>
      </c>
      <c r="B5508" s="3" t="str">
        <f>IF(Tabla1[[#This Row],[Fecha]]="",(""),(Tabla1[[#This Row],[Tipo de Operación]]))</f>
        <v/>
      </c>
      <c r="C5508" s="19" t="str">
        <f>IF(Tabla1[[#This Row],[Fecha]]="",(""),(Tabla1[[#This Row],[Código]]))</f>
        <v/>
      </c>
      <c r="D5508" s="4" t="str">
        <f>IF(Tabla1[[#This Row],[Fecha]]="",(""),(Tabla1[[#This Row],[Rubro]]))</f>
        <v/>
      </c>
      <c r="E5508" s="4"/>
      <c r="F5508" s="4" t="str">
        <f>IF(Tabla1[[#This Row],[Fecha]]="",(""),(Tabla1[[#This Row],[Precio]]))</f>
        <v/>
      </c>
      <c r="G5508" s="4" t="str">
        <f>IF(Tabla1[[#This Row],[Fecha]]="",(""),(Tabla1[[#This Row],[Medio de Pago]]))</f>
        <v/>
      </c>
      <c r="H5508" s="4" t="str">
        <f>IF(Tabla1[[#This Row],[Fecha]]="",(""),(IF(Tabla1[[#This Row],[Ingreso en]]="",(""),(Tabla1[[#This Row],[Precio]]))))</f>
        <v/>
      </c>
      <c r="I5508" s="5" t="str">
        <f>IF(Tabla1[[#This Row],[Fecha]]="",(""),(IF(Tabla1[[#This Row],[Egreso de]]="",(""),(Tabla1[[#This Row],[Precio]]))))</f>
        <v/>
      </c>
      <c r="J5508" s="4" t="str">
        <f>IF(Tabla1[[#This Row],[Fecha]]="",(""),(IF(Tabla13[[#This Row],[Ingreso en]]="",(-Tabla13[[#This Row],[Egreso de]]),(Tabla13[[#This Row],[Ingreso en]]))))</f>
        <v/>
      </c>
    </row>
    <row r="5509" spans="1:10" x14ac:dyDescent="0.3">
      <c r="A5509" s="2" t="str">
        <f>IF(Tabla1[[#This Row],[Fecha]]="",(""),(Tabla1[[#This Row],[Fecha]]))</f>
        <v/>
      </c>
      <c r="B5509" s="3" t="str">
        <f>IF(Tabla1[[#This Row],[Fecha]]="",(""),(Tabla1[[#This Row],[Tipo de Operación]]))</f>
        <v/>
      </c>
      <c r="C5509" s="19" t="str">
        <f>IF(Tabla1[[#This Row],[Fecha]]="",(""),(Tabla1[[#This Row],[Código]]))</f>
        <v/>
      </c>
      <c r="D5509" s="4" t="str">
        <f>IF(Tabla1[[#This Row],[Fecha]]="",(""),(Tabla1[[#This Row],[Rubro]]))</f>
        <v/>
      </c>
      <c r="E5509" s="4"/>
      <c r="F5509" s="4" t="str">
        <f>IF(Tabla1[[#This Row],[Fecha]]="",(""),(Tabla1[[#This Row],[Precio]]))</f>
        <v/>
      </c>
      <c r="G5509" s="4" t="str">
        <f>IF(Tabla1[[#This Row],[Fecha]]="",(""),(Tabla1[[#This Row],[Medio de Pago]]))</f>
        <v/>
      </c>
      <c r="H5509" s="4" t="str">
        <f>IF(Tabla1[[#This Row],[Fecha]]="",(""),(IF(Tabla1[[#This Row],[Ingreso en]]="",(""),(Tabla1[[#This Row],[Precio]]))))</f>
        <v/>
      </c>
      <c r="I5509" s="5" t="str">
        <f>IF(Tabla1[[#This Row],[Fecha]]="",(""),(IF(Tabla1[[#This Row],[Egreso de]]="",(""),(Tabla1[[#This Row],[Precio]]))))</f>
        <v/>
      </c>
      <c r="J5509" s="4" t="str">
        <f>IF(Tabla1[[#This Row],[Fecha]]="",(""),(IF(Tabla13[[#This Row],[Ingreso en]]="",(-Tabla13[[#This Row],[Egreso de]]),(Tabla13[[#This Row],[Ingreso en]]))))</f>
        <v/>
      </c>
    </row>
    <row r="5510" spans="1:10" x14ac:dyDescent="0.3">
      <c r="A5510" s="2" t="str">
        <f>IF(Tabla1[[#This Row],[Fecha]]="",(""),(Tabla1[[#This Row],[Fecha]]))</f>
        <v/>
      </c>
      <c r="B5510" s="3" t="str">
        <f>IF(Tabla1[[#This Row],[Fecha]]="",(""),(Tabla1[[#This Row],[Tipo de Operación]]))</f>
        <v/>
      </c>
      <c r="C5510" s="19" t="str">
        <f>IF(Tabla1[[#This Row],[Fecha]]="",(""),(Tabla1[[#This Row],[Código]]))</f>
        <v/>
      </c>
      <c r="D5510" s="4" t="str">
        <f>IF(Tabla1[[#This Row],[Fecha]]="",(""),(Tabla1[[#This Row],[Rubro]]))</f>
        <v/>
      </c>
      <c r="E5510" s="4"/>
      <c r="F5510" s="4" t="str">
        <f>IF(Tabla1[[#This Row],[Fecha]]="",(""),(Tabla1[[#This Row],[Precio]]))</f>
        <v/>
      </c>
      <c r="G5510" s="4" t="str">
        <f>IF(Tabla1[[#This Row],[Fecha]]="",(""),(Tabla1[[#This Row],[Medio de Pago]]))</f>
        <v/>
      </c>
      <c r="H5510" s="4" t="str">
        <f>IF(Tabla1[[#This Row],[Fecha]]="",(""),(IF(Tabla1[[#This Row],[Ingreso en]]="",(""),(Tabla1[[#This Row],[Precio]]))))</f>
        <v/>
      </c>
      <c r="I5510" s="5" t="str">
        <f>IF(Tabla1[[#This Row],[Fecha]]="",(""),(IF(Tabla1[[#This Row],[Egreso de]]="",(""),(Tabla1[[#This Row],[Precio]]))))</f>
        <v/>
      </c>
      <c r="J5510" s="4" t="str">
        <f>IF(Tabla1[[#This Row],[Fecha]]="",(""),(IF(Tabla13[[#This Row],[Ingreso en]]="",(-Tabla13[[#This Row],[Egreso de]]),(Tabla13[[#This Row],[Ingreso en]]))))</f>
        <v/>
      </c>
    </row>
    <row r="5511" spans="1:10" x14ac:dyDescent="0.3">
      <c r="A5511" s="2" t="str">
        <f>IF(Tabla1[[#This Row],[Fecha]]="",(""),(Tabla1[[#This Row],[Fecha]]))</f>
        <v/>
      </c>
      <c r="B5511" s="3" t="str">
        <f>IF(Tabla1[[#This Row],[Fecha]]="",(""),(Tabla1[[#This Row],[Tipo de Operación]]))</f>
        <v/>
      </c>
      <c r="C5511" s="19" t="str">
        <f>IF(Tabla1[[#This Row],[Fecha]]="",(""),(Tabla1[[#This Row],[Código]]))</f>
        <v/>
      </c>
      <c r="D5511" s="4" t="str">
        <f>IF(Tabla1[[#This Row],[Fecha]]="",(""),(Tabla1[[#This Row],[Rubro]]))</f>
        <v/>
      </c>
      <c r="E5511" s="4"/>
      <c r="F5511" s="4" t="str">
        <f>IF(Tabla1[[#This Row],[Fecha]]="",(""),(Tabla1[[#This Row],[Precio]]))</f>
        <v/>
      </c>
      <c r="G5511" s="4" t="str">
        <f>IF(Tabla1[[#This Row],[Fecha]]="",(""),(Tabla1[[#This Row],[Medio de Pago]]))</f>
        <v/>
      </c>
      <c r="H5511" s="4" t="str">
        <f>IF(Tabla1[[#This Row],[Fecha]]="",(""),(IF(Tabla1[[#This Row],[Ingreso en]]="",(""),(Tabla1[[#This Row],[Precio]]))))</f>
        <v/>
      </c>
      <c r="I5511" s="5" t="str">
        <f>IF(Tabla1[[#This Row],[Fecha]]="",(""),(IF(Tabla1[[#This Row],[Egreso de]]="",(""),(Tabla1[[#This Row],[Precio]]))))</f>
        <v/>
      </c>
      <c r="J5511" s="4" t="str">
        <f>IF(Tabla1[[#This Row],[Fecha]]="",(""),(IF(Tabla13[[#This Row],[Ingreso en]]="",(-Tabla13[[#This Row],[Egreso de]]),(Tabla13[[#This Row],[Ingreso en]]))))</f>
        <v/>
      </c>
    </row>
    <row r="5512" spans="1:10" x14ac:dyDescent="0.3">
      <c r="A5512" s="2" t="str">
        <f>IF(Tabla1[[#This Row],[Fecha]]="",(""),(Tabla1[[#This Row],[Fecha]]))</f>
        <v/>
      </c>
      <c r="B5512" s="3" t="str">
        <f>IF(Tabla1[[#This Row],[Fecha]]="",(""),(Tabla1[[#This Row],[Tipo de Operación]]))</f>
        <v/>
      </c>
      <c r="C5512" s="19" t="str">
        <f>IF(Tabla1[[#This Row],[Fecha]]="",(""),(Tabla1[[#This Row],[Código]]))</f>
        <v/>
      </c>
      <c r="D5512" s="4" t="str">
        <f>IF(Tabla1[[#This Row],[Fecha]]="",(""),(Tabla1[[#This Row],[Rubro]]))</f>
        <v/>
      </c>
      <c r="E5512" s="4"/>
      <c r="F5512" s="4" t="str">
        <f>IF(Tabla1[[#This Row],[Fecha]]="",(""),(Tabla1[[#This Row],[Precio]]))</f>
        <v/>
      </c>
      <c r="G5512" s="4" t="str">
        <f>IF(Tabla1[[#This Row],[Fecha]]="",(""),(Tabla1[[#This Row],[Medio de Pago]]))</f>
        <v/>
      </c>
      <c r="H5512" s="4" t="str">
        <f>IF(Tabla1[[#This Row],[Fecha]]="",(""),(IF(Tabla1[[#This Row],[Ingreso en]]="",(""),(Tabla1[[#This Row],[Precio]]))))</f>
        <v/>
      </c>
      <c r="I5512" s="5" t="str">
        <f>IF(Tabla1[[#This Row],[Fecha]]="",(""),(IF(Tabla1[[#This Row],[Egreso de]]="",(""),(Tabla1[[#This Row],[Precio]]))))</f>
        <v/>
      </c>
      <c r="J5512" s="4" t="str">
        <f>IF(Tabla1[[#This Row],[Fecha]]="",(""),(IF(Tabla13[[#This Row],[Ingreso en]]="",(-Tabla13[[#This Row],[Egreso de]]),(Tabla13[[#This Row],[Ingreso en]]))))</f>
        <v/>
      </c>
    </row>
    <row r="5513" spans="1:10" x14ac:dyDescent="0.3">
      <c r="A5513" s="2" t="str">
        <f>IF(Tabla1[[#This Row],[Fecha]]="",(""),(Tabla1[[#This Row],[Fecha]]))</f>
        <v/>
      </c>
      <c r="B5513" s="3" t="str">
        <f>IF(Tabla1[[#This Row],[Fecha]]="",(""),(Tabla1[[#This Row],[Tipo de Operación]]))</f>
        <v/>
      </c>
      <c r="C5513" s="19" t="str">
        <f>IF(Tabla1[[#This Row],[Fecha]]="",(""),(Tabla1[[#This Row],[Código]]))</f>
        <v/>
      </c>
      <c r="D5513" s="4" t="str">
        <f>IF(Tabla1[[#This Row],[Fecha]]="",(""),(Tabla1[[#This Row],[Rubro]]))</f>
        <v/>
      </c>
      <c r="E5513" s="4"/>
      <c r="F5513" s="4" t="str">
        <f>IF(Tabla1[[#This Row],[Fecha]]="",(""),(Tabla1[[#This Row],[Precio]]))</f>
        <v/>
      </c>
      <c r="G5513" s="4" t="str">
        <f>IF(Tabla1[[#This Row],[Fecha]]="",(""),(Tabla1[[#This Row],[Medio de Pago]]))</f>
        <v/>
      </c>
      <c r="H5513" s="4" t="str">
        <f>IF(Tabla1[[#This Row],[Fecha]]="",(""),(IF(Tabla1[[#This Row],[Ingreso en]]="",(""),(Tabla1[[#This Row],[Precio]]))))</f>
        <v/>
      </c>
      <c r="I5513" s="5" t="str">
        <f>IF(Tabla1[[#This Row],[Fecha]]="",(""),(IF(Tabla1[[#This Row],[Egreso de]]="",(""),(Tabla1[[#This Row],[Precio]]))))</f>
        <v/>
      </c>
      <c r="J5513" s="4" t="str">
        <f>IF(Tabla1[[#This Row],[Fecha]]="",(""),(IF(Tabla13[[#This Row],[Ingreso en]]="",(-Tabla13[[#This Row],[Egreso de]]),(Tabla13[[#This Row],[Ingreso en]]))))</f>
        <v/>
      </c>
    </row>
    <row r="5514" spans="1:10" x14ac:dyDescent="0.3">
      <c r="A5514" s="2" t="str">
        <f>IF(Tabla1[[#This Row],[Fecha]]="",(""),(Tabla1[[#This Row],[Fecha]]))</f>
        <v/>
      </c>
      <c r="B5514" s="3" t="str">
        <f>IF(Tabla1[[#This Row],[Fecha]]="",(""),(Tabla1[[#This Row],[Tipo de Operación]]))</f>
        <v/>
      </c>
      <c r="C5514" s="19" t="str">
        <f>IF(Tabla1[[#This Row],[Fecha]]="",(""),(Tabla1[[#This Row],[Código]]))</f>
        <v/>
      </c>
      <c r="D5514" s="4" t="str">
        <f>IF(Tabla1[[#This Row],[Fecha]]="",(""),(Tabla1[[#This Row],[Rubro]]))</f>
        <v/>
      </c>
      <c r="E5514" s="4"/>
      <c r="F5514" s="4" t="str">
        <f>IF(Tabla1[[#This Row],[Fecha]]="",(""),(Tabla1[[#This Row],[Precio]]))</f>
        <v/>
      </c>
      <c r="G5514" s="4" t="str">
        <f>IF(Tabla1[[#This Row],[Fecha]]="",(""),(Tabla1[[#This Row],[Medio de Pago]]))</f>
        <v/>
      </c>
      <c r="H5514" s="4" t="str">
        <f>IF(Tabla1[[#This Row],[Fecha]]="",(""),(IF(Tabla1[[#This Row],[Ingreso en]]="",(""),(Tabla1[[#This Row],[Precio]]))))</f>
        <v/>
      </c>
      <c r="I5514" s="5" t="str">
        <f>IF(Tabla1[[#This Row],[Fecha]]="",(""),(IF(Tabla1[[#This Row],[Egreso de]]="",(""),(Tabla1[[#This Row],[Precio]]))))</f>
        <v/>
      </c>
      <c r="J5514" s="4" t="str">
        <f>IF(Tabla1[[#This Row],[Fecha]]="",(""),(IF(Tabla13[[#This Row],[Ingreso en]]="",(-Tabla13[[#This Row],[Egreso de]]),(Tabla13[[#This Row],[Ingreso en]]))))</f>
        <v/>
      </c>
    </row>
    <row r="5515" spans="1:10" x14ac:dyDescent="0.3">
      <c r="A5515" s="2" t="str">
        <f>IF(Tabla1[[#This Row],[Fecha]]="",(""),(Tabla1[[#This Row],[Fecha]]))</f>
        <v/>
      </c>
      <c r="B5515" s="3" t="str">
        <f>IF(Tabla1[[#This Row],[Fecha]]="",(""),(Tabla1[[#This Row],[Tipo de Operación]]))</f>
        <v/>
      </c>
      <c r="C5515" s="19" t="str">
        <f>IF(Tabla1[[#This Row],[Fecha]]="",(""),(Tabla1[[#This Row],[Código]]))</f>
        <v/>
      </c>
      <c r="D5515" s="4" t="str">
        <f>IF(Tabla1[[#This Row],[Fecha]]="",(""),(Tabla1[[#This Row],[Rubro]]))</f>
        <v/>
      </c>
      <c r="E5515" s="4"/>
      <c r="F5515" s="4" t="str">
        <f>IF(Tabla1[[#This Row],[Fecha]]="",(""),(Tabla1[[#This Row],[Precio]]))</f>
        <v/>
      </c>
      <c r="G5515" s="4" t="str">
        <f>IF(Tabla1[[#This Row],[Fecha]]="",(""),(Tabla1[[#This Row],[Medio de Pago]]))</f>
        <v/>
      </c>
      <c r="H5515" s="4" t="str">
        <f>IF(Tabla1[[#This Row],[Fecha]]="",(""),(IF(Tabla1[[#This Row],[Ingreso en]]="",(""),(Tabla1[[#This Row],[Precio]]))))</f>
        <v/>
      </c>
      <c r="I5515" s="5" t="str">
        <f>IF(Tabla1[[#This Row],[Fecha]]="",(""),(IF(Tabla1[[#This Row],[Egreso de]]="",(""),(Tabla1[[#This Row],[Precio]]))))</f>
        <v/>
      </c>
      <c r="J5515" s="4" t="str">
        <f>IF(Tabla1[[#This Row],[Fecha]]="",(""),(IF(Tabla13[[#This Row],[Ingreso en]]="",(-Tabla13[[#This Row],[Egreso de]]),(Tabla13[[#This Row],[Ingreso en]]))))</f>
        <v/>
      </c>
    </row>
    <row r="5516" spans="1:10" x14ac:dyDescent="0.3">
      <c r="A5516" s="2" t="str">
        <f>IF(Tabla1[[#This Row],[Fecha]]="",(""),(Tabla1[[#This Row],[Fecha]]))</f>
        <v/>
      </c>
      <c r="B5516" s="3" t="str">
        <f>IF(Tabla1[[#This Row],[Fecha]]="",(""),(Tabla1[[#This Row],[Tipo de Operación]]))</f>
        <v/>
      </c>
      <c r="C5516" s="19" t="str">
        <f>IF(Tabla1[[#This Row],[Fecha]]="",(""),(Tabla1[[#This Row],[Código]]))</f>
        <v/>
      </c>
      <c r="D5516" s="4" t="str">
        <f>IF(Tabla1[[#This Row],[Fecha]]="",(""),(Tabla1[[#This Row],[Rubro]]))</f>
        <v/>
      </c>
      <c r="E5516" s="4"/>
      <c r="F5516" s="4" t="str">
        <f>IF(Tabla1[[#This Row],[Fecha]]="",(""),(Tabla1[[#This Row],[Precio]]))</f>
        <v/>
      </c>
      <c r="G5516" s="4" t="str">
        <f>IF(Tabla1[[#This Row],[Fecha]]="",(""),(Tabla1[[#This Row],[Medio de Pago]]))</f>
        <v/>
      </c>
      <c r="H5516" s="4" t="str">
        <f>IF(Tabla1[[#This Row],[Fecha]]="",(""),(IF(Tabla1[[#This Row],[Ingreso en]]="",(""),(Tabla1[[#This Row],[Precio]]))))</f>
        <v/>
      </c>
      <c r="I5516" s="5" t="str">
        <f>IF(Tabla1[[#This Row],[Fecha]]="",(""),(IF(Tabla1[[#This Row],[Egreso de]]="",(""),(Tabla1[[#This Row],[Precio]]))))</f>
        <v/>
      </c>
      <c r="J5516" s="4" t="str">
        <f>IF(Tabla1[[#This Row],[Fecha]]="",(""),(IF(Tabla13[[#This Row],[Ingreso en]]="",(-Tabla13[[#This Row],[Egreso de]]),(Tabla13[[#This Row],[Ingreso en]]))))</f>
        <v/>
      </c>
    </row>
    <row r="5517" spans="1:10" x14ac:dyDescent="0.3">
      <c r="A5517" s="2" t="str">
        <f>IF(Tabla1[[#This Row],[Fecha]]="",(""),(Tabla1[[#This Row],[Fecha]]))</f>
        <v/>
      </c>
      <c r="B5517" s="3" t="str">
        <f>IF(Tabla1[[#This Row],[Fecha]]="",(""),(Tabla1[[#This Row],[Tipo de Operación]]))</f>
        <v/>
      </c>
      <c r="C5517" s="19" t="str">
        <f>IF(Tabla1[[#This Row],[Fecha]]="",(""),(Tabla1[[#This Row],[Código]]))</f>
        <v/>
      </c>
      <c r="D5517" s="4" t="str">
        <f>IF(Tabla1[[#This Row],[Fecha]]="",(""),(Tabla1[[#This Row],[Rubro]]))</f>
        <v/>
      </c>
      <c r="E5517" s="4"/>
      <c r="F5517" s="4" t="str">
        <f>IF(Tabla1[[#This Row],[Fecha]]="",(""),(Tabla1[[#This Row],[Precio]]))</f>
        <v/>
      </c>
      <c r="G5517" s="4" t="str">
        <f>IF(Tabla1[[#This Row],[Fecha]]="",(""),(Tabla1[[#This Row],[Medio de Pago]]))</f>
        <v/>
      </c>
      <c r="H5517" s="4" t="str">
        <f>IF(Tabla1[[#This Row],[Fecha]]="",(""),(IF(Tabla1[[#This Row],[Ingreso en]]="",(""),(Tabla1[[#This Row],[Precio]]))))</f>
        <v/>
      </c>
      <c r="I5517" s="5" t="str">
        <f>IF(Tabla1[[#This Row],[Fecha]]="",(""),(IF(Tabla1[[#This Row],[Egreso de]]="",(""),(Tabla1[[#This Row],[Precio]]))))</f>
        <v/>
      </c>
      <c r="J5517" s="4" t="str">
        <f>IF(Tabla1[[#This Row],[Fecha]]="",(""),(IF(Tabla13[[#This Row],[Ingreso en]]="",(-Tabla13[[#This Row],[Egreso de]]),(Tabla13[[#This Row],[Ingreso en]]))))</f>
        <v/>
      </c>
    </row>
    <row r="5518" spans="1:10" x14ac:dyDescent="0.3">
      <c r="A5518" s="2" t="str">
        <f>IF(Tabla1[[#This Row],[Fecha]]="",(""),(Tabla1[[#This Row],[Fecha]]))</f>
        <v/>
      </c>
      <c r="B5518" s="3" t="str">
        <f>IF(Tabla1[[#This Row],[Fecha]]="",(""),(Tabla1[[#This Row],[Tipo de Operación]]))</f>
        <v/>
      </c>
      <c r="C5518" s="19" t="str">
        <f>IF(Tabla1[[#This Row],[Fecha]]="",(""),(Tabla1[[#This Row],[Código]]))</f>
        <v/>
      </c>
      <c r="D5518" s="4" t="str">
        <f>IF(Tabla1[[#This Row],[Fecha]]="",(""),(Tabla1[[#This Row],[Rubro]]))</f>
        <v/>
      </c>
      <c r="E5518" s="4"/>
      <c r="F5518" s="4" t="str">
        <f>IF(Tabla1[[#This Row],[Fecha]]="",(""),(Tabla1[[#This Row],[Precio]]))</f>
        <v/>
      </c>
      <c r="G5518" s="4" t="str">
        <f>IF(Tabla1[[#This Row],[Fecha]]="",(""),(Tabla1[[#This Row],[Medio de Pago]]))</f>
        <v/>
      </c>
      <c r="H5518" s="4" t="str">
        <f>IF(Tabla1[[#This Row],[Fecha]]="",(""),(IF(Tabla1[[#This Row],[Ingreso en]]="",(""),(Tabla1[[#This Row],[Precio]]))))</f>
        <v/>
      </c>
      <c r="I5518" s="5" t="str">
        <f>IF(Tabla1[[#This Row],[Fecha]]="",(""),(IF(Tabla1[[#This Row],[Egreso de]]="",(""),(Tabla1[[#This Row],[Precio]]))))</f>
        <v/>
      </c>
      <c r="J5518" s="4" t="str">
        <f>IF(Tabla1[[#This Row],[Fecha]]="",(""),(IF(Tabla13[[#This Row],[Ingreso en]]="",(-Tabla13[[#This Row],[Egreso de]]),(Tabla13[[#This Row],[Ingreso en]]))))</f>
        <v/>
      </c>
    </row>
    <row r="5519" spans="1:10" x14ac:dyDescent="0.3">
      <c r="A5519" s="2" t="str">
        <f>IF(Tabla1[[#This Row],[Fecha]]="",(""),(Tabla1[[#This Row],[Fecha]]))</f>
        <v/>
      </c>
      <c r="B5519" s="3" t="str">
        <f>IF(Tabla1[[#This Row],[Fecha]]="",(""),(Tabla1[[#This Row],[Tipo de Operación]]))</f>
        <v/>
      </c>
      <c r="C5519" s="19" t="str">
        <f>IF(Tabla1[[#This Row],[Fecha]]="",(""),(Tabla1[[#This Row],[Código]]))</f>
        <v/>
      </c>
      <c r="D5519" s="4" t="str">
        <f>IF(Tabla1[[#This Row],[Fecha]]="",(""),(Tabla1[[#This Row],[Rubro]]))</f>
        <v/>
      </c>
      <c r="E5519" s="4"/>
      <c r="F5519" s="4" t="str">
        <f>IF(Tabla1[[#This Row],[Fecha]]="",(""),(Tabla1[[#This Row],[Precio]]))</f>
        <v/>
      </c>
      <c r="G5519" s="4" t="str">
        <f>IF(Tabla1[[#This Row],[Fecha]]="",(""),(Tabla1[[#This Row],[Medio de Pago]]))</f>
        <v/>
      </c>
      <c r="H5519" s="4" t="str">
        <f>IF(Tabla1[[#This Row],[Fecha]]="",(""),(IF(Tabla1[[#This Row],[Ingreso en]]="",(""),(Tabla1[[#This Row],[Precio]]))))</f>
        <v/>
      </c>
      <c r="I5519" s="5" t="str">
        <f>IF(Tabla1[[#This Row],[Fecha]]="",(""),(IF(Tabla1[[#This Row],[Egreso de]]="",(""),(Tabla1[[#This Row],[Precio]]))))</f>
        <v/>
      </c>
      <c r="J5519" s="4" t="str">
        <f>IF(Tabla1[[#This Row],[Fecha]]="",(""),(IF(Tabla13[[#This Row],[Ingreso en]]="",(-Tabla13[[#This Row],[Egreso de]]),(Tabla13[[#This Row],[Ingreso en]]))))</f>
        <v/>
      </c>
    </row>
    <row r="5520" spans="1:10" x14ac:dyDescent="0.3">
      <c r="A5520" s="2" t="str">
        <f>IF(Tabla1[[#This Row],[Fecha]]="",(""),(Tabla1[[#This Row],[Fecha]]))</f>
        <v/>
      </c>
      <c r="B5520" s="3" t="str">
        <f>IF(Tabla1[[#This Row],[Fecha]]="",(""),(Tabla1[[#This Row],[Tipo de Operación]]))</f>
        <v/>
      </c>
      <c r="C5520" s="19" t="str">
        <f>IF(Tabla1[[#This Row],[Fecha]]="",(""),(Tabla1[[#This Row],[Código]]))</f>
        <v/>
      </c>
      <c r="D5520" s="4" t="str">
        <f>IF(Tabla1[[#This Row],[Fecha]]="",(""),(Tabla1[[#This Row],[Rubro]]))</f>
        <v/>
      </c>
      <c r="E5520" s="4"/>
      <c r="F5520" s="4" t="str">
        <f>IF(Tabla1[[#This Row],[Fecha]]="",(""),(Tabla1[[#This Row],[Precio]]))</f>
        <v/>
      </c>
      <c r="G5520" s="4" t="str">
        <f>IF(Tabla1[[#This Row],[Fecha]]="",(""),(Tabla1[[#This Row],[Medio de Pago]]))</f>
        <v/>
      </c>
      <c r="H5520" s="4" t="str">
        <f>IF(Tabla1[[#This Row],[Fecha]]="",(""),(IF(Tabla1[[#This Row],[Ingreso en]]="",(""),(Tabla1[[#This Row],[Precio]]))))</f>
        <v/>
      </c>
      <c r="I5520" s="5" t="str">
        <f>IF(Tabla1[[#This Row],[Fecha]]="",(""),(IF(Tabla1[[#This Row],[Egreso de]]="",(""),(Tabla1[[#This Row],[Precio]]))))</f>
        <v/>
      </c>
      <c r="J5520" s="4" t="str">
        <f>IF(Tabla1[[#This Row],[Fecha]]="",(""),(IF(Tabla13[[#This Row],[Ingreso en]]="",(-Tabla13[[#This Row],[Egreso de]]),(Tabla13[[#This Row],[Ingreso en]]))))</f>
        <v/>
      </c>
    </row>
    <row r="5521" spans="1:10" x14ac:dyDescent="0.3">
      <c r="A5521" s="2" t="str">
        <f>IF(Tabla1[[#This Row],[Fecha]]="",(""),(Tabla1[[#This Row],[Fecha]]))</f>
        <v/>
      </c>
      <c r="B5521" s="3" t="str">
        <f>IF(Tabla1[[#This Row],[Fecha]]="",(""),(Tabla1[[#This Row],[Tipo de Operación]]))</f>
        <v/>
      </c>
      <c r="C5521" s="19" t="str">
        <f>IF(Tabla1[[#This Row],[Fecha]]="",(""),(Tabla1[[#This Row],[Código]]))</f>
        <v/>
      </c>
      <c r="D5521" s="4" t="str">
        <f>IF(Tabla1[[#This Row],[Fecha]]="",(""),(Tabla1[[#This Row],[Rubro]]))</f>
        <v/>
      </c>
      <c r="E5521" s="4"/>
      <c r="F5521" s="4" t="str">
        <f>IF(Tabla1[[#This Row],[Fecha]]="",(""),(Tabla1[[#This Row],[Precio]]))</f>
        <v/>
      </c>
      <c r="G5521" s="4" t="str">
        <f>IF(Tabla1[[#This Row],[Fecha]]="",(""),(Tabla1[[#This Row],[Medio de Pago]]))</f>
        <v/>
      </c>
      <c r="H5521" s="4" t="str">
        <f>IF(Tabla1[[#This Row],[Fecha]]="",(""),(IF(Tabla1[[#This Row],[Ingreso en]]="",(""),(Tabla1[[#This Row],[Precio]]))))</f>
        <v/>
      </c>
      <c r="I5521" s="5" t="str">
        <f>IF(Tabla1[[#This Row],[Fecha]]="",(""),(IF(Tabla1[[#This Row],[Egreso de]]="",(""),(Tabla1[[#This Row],[Precio]]))))</f>
        <v/>
      </c>
      <c r="J5521" s="4" t="str">
        <f>IF(Tabla1[[#This Row],[Fecha]]="",(""),(IF(Tabla13[[#This Row],[Ingreso en]]="",(-Tabla13[[#This Row],[Egreso de]]),(Tabla13[[#This Row],[Ingreso en]]))))</f>
        <v/>
      </c>
    </row>
    <row r="5522" spans="1:10" x14ac:dyDescent="0.3">
      <c r="A5522" s="2" t="str">
        <f>IF(Tabla1[[#This Row],[Fecha]]="",(""),(Tabla1[[#This Row],[Fecha]]))</f>
        <v/>
      </c>
      <c r="B5522" s="3" t="str">
        <f>IF(Tabla1[[#This Row],[Fecha]]="",(""),(Tabla1[[#This Row],[Tipo de Operación]]))</f>
        <v/>
      </c>
      <c r="C5522" s="19" t="str">
        <f>IF(Tabla1[[#This Row],[Fecha]]="",(""),(Tabla1[[#This Row],[Código]]))</f>
        <v/>
      </c>
      <c r="D5522" s="4" t="str">
        <f>IF(Tabla1[[#This Row],[Fecha]]="",(""),(Tabla1[[#This Row],[Rubro]]))</f>
        <v/>
      </c>
      <c r="E5522" s="4"/>
      <c r="F5522" s="4" t="str">
        <f>IF(Tabla1[[#This Row],[Fecha]]="",(""),(Tabla1[[#This Row],[Precio]]))</f>
        <v/>
      </c>
      <c r="G5522" s="4" t="str">
        <f>IF(Tabla1[[#This Row],[Fecha]]="",(""),(Tabla1[[#This Row],[Medio de Pago]]))</f>
        <v/>
      </c>
      <c r="H5522" s="4" t="str">
        <f>IF(Tabla1[[#This Row],[Fecha]]="",(""),(IF(Tabla1[[#This Row],[Ingreso en]]="",(""),(Tabla1[[#This Row],[Precio]]))))</f>
        <v/>
      </c>
      <c r="I5522" s="5" t="str">
        <f>IF(Tabla1[[#This Row],[Fecha]]="",(""),(IF(Tabla1[[#This Row],[Egreso de]]="",(""),(Tabla1[[#This Row],[Precio]]))))</f>
        <v/>
      </c>
      <c r="J5522" s="4" t="str">
        <f>IF(Tabla1[[#This Row],[Fecha]]="",(""),(IF(Tabla13[[#This Row],[Ingreso en]]="",(-Tabla13[[#This Row],[Egreso de]]),(Tabla13[[#This Row],[Ingreso en]]))))</f>
        <v/>
      </c>
    </row>
    <row r="5523" spans="1:10" x14ac:dyDescent="0.3">
      <c r="A5523" s="2" t="str">
        <f>IF(Tabla1[[#This Row],[Fecha]]="",(""),(Tabla1[[#This Row],[Fecha]]))</f>
        <v/>
      </c>
      <c r="B5523" s="3" t="str">
        <f>IF(Tabla1[[#This Row],[Fecha]]="",(""),(Tabla1[[#This Row],[Tipo de Operación]]))</f>
        <v/>
      </c>
      <c r="C5523" s="19" t="str">
        <f>IF(Tabla1[[#This Row],[Fecha]]="",(""),(Tabla1[[#This Row],[Código]]))</f>
        <v/>
      </c>
      <c r="D5523" s="4" t="str">
        <f>IF(Tabla1[[#This Row],[Fecha]]="",(""),(Tabla1[[#This Row],[Rubro]]))</f>
        <v/>
      </c>
      <c r="E5523" s="4"/>
      <c r="F5523" s="4" t="str">
        <f>IF(Tabla1[[#This Row],[Fecha]]="",(""),(Tabla1[[#This Row],[Precio]]))</f>
        <v/>
      </c>
      <c r="G5523" s="4" t="str">
        <f>IF(Tabla1[[#This Row],[Fecha]]="",(""),(Tabla1[[#This Row],[Medio de Pago]]))</f>
        <v/>
      </c>
      <c r="H5523" s="4" t="str">
        <f>IF(Tabla1[[#This Row],[Fecha]]="",(""),(IF(Tabla1[[#This Row],[Ingreso en]]="",(""),(Tabla1[[#This Row],[Precio]]))))</f>
        <v/>
      </c>
      <c r="I5523" s="5" t="str">
        <f>IF(Tabla1[[#This Row],[Fecha]]="",(""),(IF(Tabla1[[#This Row],[Egreso de]]="",(""),(Tabla1[[#This Row],[Precio]]))))</f>
        <v/>
      </c>
      <c r="J5523" s="4" t="str">
        <f>IF(Tabla1[[#This Row],[Fecha]]="",(""),(IF(Tabla13[[#This Row],[Ingreso en]]="",(-Tabla13[[#This Row],[Egreso de]]),(Tabla13[[#This Row],[Ingreso en]]))))</f>
        <v/>
      </c>
    </row>
    <row r="5524" spans="1:10" x14ac:dyDescent="0.3">
      <c r="A5524" s="2" t="str">
        <f>IF(Tabla1[[#This Row],[Fecha]]="",(""),(Tabla1[[#This Row],[Fecha]]))</f>
        <v/>
      </c>
      <c r="B5524" s="3" t="str">
        <f>IF(Tabla1[[#This Row],[Fecha]]="",(""),(Tabla1[[#This Row],[Tipo de Operación]]))</f>
        <v/>
      </c>
      <c r="C5524" s="19" t="str">
        <f>IF(Tabla1[[#This Row],[Fecha]]="",(""),(Tabla1[[#This Row],[Código]]))</f>
        <v/>
      </c>
      <c r="D5524" s="4" t="str">
        <f>IF(Tabla1[[#This Row],[Fecha]]="",(""),(Tabla1[[#This Row],[Rubro]]))</f>
        <v/>
      </c>
      <c r="E5524" s="4"/>
      <c r="F5524" s="4" t="str">
        <f>IF(Tabla1[[#This Row],[Fecha]]="",(""),(Tabla1[[#This Row],[Precio]]))</f>
        <v/>
      </c>
      <c r="G5524" s="4" t="str">
        <f>IF(Tabla1[[#This Row],[Fecha]]="",(""),(Tabla1[[#This Row],[Medio de Pago]]))</f>
        <v/>
      </c>
      <c r="H5524" s="4" t="str">
        <f>IF(Tabla1[[#This Row],[Fecha]]="",(""),(IF(Tabla1[[#This Row],[Ingreso en]]="",(""),(Tabla1[[#This Row],[Precio]]))))</f>
        <v/>
      </c>
      <c r="I5524" s="5" t="str">
        <f>IF(Tabla1[[#This Row],[Fecha]]="",(""),(IF(Tabla1[[#This Row],[Egreso de]]="",(""),(Tabla1[[#This Row],[Precio]]))))</f>
        <v/>
      </c>
      <c r="J5524" s="4" t="str">
        <f>IF(Tabla1[[#This Row],[Fecha]]="",(""),(IF(Tabla13[[#This Row],[Ingreso en]]="",(-Tabla13[[#This Row],[Egreso de]]),(Tabla13[[#This Row],[Ingreso en]]))))</f>
        <v/>
      </c>
    </row>
    <row r="5525" spans="1:10" x14ac:dyDescent="0.3">
      <c r="A5525" s="2" t="str">
        <f>IF(Tabla1[[#This Row],[Fecha]]="",(""),(Tabla1[[#This Row],[Fecha]]))</f>
        <v/>
      </c>
      <c r="B5525" s="3" t="str">
        <f>IF(Tabla1[[#This Row],[Fecha]]="",(""),(Tabla1[[#This Row],[Tipo de Operación]]))</f>
        <v/>
      </c>
      <c r="C5525" s="19" t="str">
        <f>IF(Tabla1[[#This Row],[Fecha]]="",(""),(Tabla1[[#This Row],[Código]]))</f>
        <v/>
      </c>
      <c r="D5525" s="4" t="str">
        <f>IF(Tabla1[[#This Row],[Fecha]]="",(""),(Tabla1[[#This Row],[Rubro]]))</f>
        <v/>
      </c>
      <c r="E5525" s="4"/>
      <c r="F5525" s="4" t="str">
        <f>IF(Tabla1[[#This Row],[Fecha]]="",(""),(Tabla1[[#This Row],[Precio]]))</f>
        <v/>
      </c>
      <c r="G5525" s="4" t="str">
        <f>IF(Tabla1[[#This Row],[Fecha]]="",(""),(Tabla1[[#This Row],[Medio de Pago]]))</f>
        <v/>
      </c>
      <c r="H5525" s="4" t="str">
        <f>IF(Tabla1[[#This Row],[Fecha]]="",(""),(IF(Tabla1[[#This Row],[Ingreso en]]="",(""),(Tabla1[[#This Row],[Precio]]))))</f>
        <v/>
      </c>
      <c r="I5525" s="5" t="str">
        <f>IF(Tabla1[[#This Row],[Fecha]]="",(""),(IF(Tabla1[[#This Row],[Egreso de]]="",(""),(Tabla1[[#This Row],[Precio]]))))</f>
        <v/>
      </c>
      <c r="J5525" s="4" t="str">
        <f>IF(Tabla1[[#This Row],[Fecha]]="",(""),(IF(Tabla13[[#This Row],[Ingreso en]]="",(-Tabla13[[#This Row],[Egreso de]]),(Tabla13[[#This Row],[Ingreso en]]))))</f>
        <v/>
      </c>
    </row>
    <row r="5526" spans="1:10" x14ac:dyDescent="0.3">
      <c r="A5526" s="2" t="str">
        <f>IF(Tabla1[[#This Row],[Fecha]]="",(""),(Tabla1[[#This Row],[Fecha]]))</f>
        <v/>
      </c>
      <c r="B5526" s="3" t="str">
        <f>IF(Tabla1[[#This Row],[Fecha]]="",(""),(Tabla1[[#This Row],[Tipo de Operación]]))</f>
        <v/>
      </c>
      <c r="C5526" s="19" t="str">
        <f>IF(Tabla1[[#This Row],[Fecha]]="",(""),(Tabla1[[#This Row],[Código]]))</f>
        <v/>
      </c>
      <c r="D5526" s="4" t="str">
        <f>IF(Tabla1[[#This Row],[Fecha]]="",(""),(Tabla1[[#This Row],[Rubro]]))</f>
        <v/>
      </c>
      <c r="E5526" s="4"/>
      <c r="F5526" s="4" t="str">
        <f>IF(Tabla1[[#This Row],[Fecha]]="",(""),(Tabla1[[#This Row],[Precio]]))</f>
        <v/>
      </c>
      <c r="G5526" s="4" t="str">
        <f>IF(Tabla1[[#This Row],[Fecha]]="",(""),(Tabla1[[#This Row],[Medio de Pago]]))</f>
        <v/>
      </c>
      <c r="H5526" s="4" t="str">
        <f>IF(Tabla1[[#This Row],[Fecha]]="",(""),(IF(Tabla1[[#This Row],[Ingreso en]]="",(""),(Tabla1[[#This Row],[Precio]]))))</f>
        <v/>
      </c>
      <c r="I5526" s="5" t="str">
        <f>IF(Tabla1[[#This Row],[Fecha]]="",(""),(IF(Tabla1[[#This Row],[Egreso de]]="",(""),(Tabla1[[#This Row],[Precio]]))))</f>
        <v/>
      </c>
      <c r="J5526" s="4" t="str">
        <f>IF(Tabla1[[#This Row],[Fecha]]="",(""),(IF(Tabla13[[#This Row],[Ingreso en]]="",(-Tabla13[[#This Row],[Egreso de]]),(Tabla13[[#This Row],[Ingreso en]]))))</f>
        <v/>
      </c>
    </row>
    <row r="5527" spans="1:10" x14ac:dyDescent="0.3">
      <c r="A5527" s="2" t="str">
        <f>IF(Tabla1[[#This Row],[Fecha]]="",(""),(Tabla1[[#This Row],[Fecha]]))</f>
        <v/>
      </c>
      <c r="B5527" s="3" t="str">
        <f>IF(Tabla1[[#This Row],[Fecha]]="",(""),(Tabla1[[#This Row],[Tipo de Operación]]))</f>
        <v/>
      </c>
      <c r="C5527" s="19" t="str">
        <f>IF(Tabla1[[#This Row],[Fecha]]="",(""),(Tabla1[[#This Row],[Código]]))</f>
        <v/>
      </c>
      <c r="D5527" s="4" t="str">
        <f>IF(Tabla1[[#This Row],[Fecha]]="",(""),(Tabla1[[#This Row],[Rubro]]))</f>
        <v/>
      </c>
      <c r="E5527" s="4"/>
      <c r="F5527" s="4" t="str">
        <f>IF(Tabla1[[#This Row],[Fecha]]="",(""),(Tabla1[[#This Row],[Precio]]))</f>
        <v/>
      </c>
      <c r="G5527" s="4" t="str">
        <f>IF(Tabla1[[#This Row],[Fecha]]="",(""),(Tabla1[[#This Row],[Medio de Pago]]))</f>
        <v/>
      </c>
      <c r="H5527" s="4" t="str">
        <f>IF(Tabla1[[#This Row],[Fecha]]="",(""),(IF(Tabla1[[#This Row],[Ingreso en]]="",(""),(Tabla1[[#This Row],[Precio]]))))</f>
        <v/>
      </c>
      <c r="I5527" s="5" t="str">
        <f>IF(Tabla1[[#This Row],[Fecha]]="",(""),(IF(Tabla1[[#This Row],[Egreso de]]="",(""),(Tabla1[[#This Row],[Precio]]))))</f>
        <v/>
      </c>
      <c r="J5527" s="4" t="str">
        <f>IF(Tabla1[[#This Row],[Fecha]]="",(""),(IF(Tabla13[[#This Row],[Ingreso en]]="",(-Tabla13[[#This Row],[Egreso de]]),(Tabla13[[#This Row],[Ingreso en]]))))</f>
        <v/>
      </c>
    </row>
    <row r="5528" spans="1:10" x14ac:dyDescent="0.3">
      <c r="A5528" s="2" t="str">
        <f>IF(Tabla1[[#This Row],[Fecha]]="",(""),(Tabla1[[#This Row],[Fecha]]))</f>
        <v/>
      </c>
      <c r="B5528" s="3" t="str">
        <f>IF(Tabla1[[#This Row],[Fecha]]="",(""),(Tabla1[[#This Row],[Tipo de Operación]]))</f>
        <v/>
      </c>
      <c r="C5528" s="19" t="str">
        <f>IF(Tabla1[[#This Row],[Fecha]]="",(""),(Tabla1[[#This Row],[Código]]))</f>
        <v/>
      </c>
      <c r="D5528" s="4" t="str">
        <f>IF(Tabla1[[#This Row],[Fecha]]="",(""),(Tabla1[[#This Row],[Rubro]]))</f>
        <v/>
      </c>
      <c r="E5528" s="4"/>
      <c r="F5528" s="4" t="str">
        <f>IF(Tabla1[[#This Row],[Fecha]]="",(""),(Tabla1[[#This Row],[Precio]]))</f>
        <v/>
      </c>
      <c r="G5528" s="4" t="str">
        <f>IF(Tabla1[[#This Row],[Fecha]]="",(""),(Tabla1[[#This Row],[Medio de Pago]]))</f>
        <v/>
      </c>
      <c r="H5528" s="4" t="str">
        <f>IF(Tabla1[[#This Row],[Fecha]]="",(""),(IF(Tabla1[[#This Row],[Ingreso en]]="",(""),(Tabla1[[#This Row],[Precio]]))))</f>
        <v/>
      </c>
      <c r="I5528" s="5" t="str">
        <f>IF(Tabla1[[#This Row],[Fecha]]="",(""),(IF(Tabla1[[#This Row],[Egreso de]]="",(""),(Tabla1[[#This Row],[Precio]]))))</f>
        <v/>
      </c>
      <c r="J5528" s="4" t="str">
        <f>IF(Tabla1[[#This Row],[Fecha]]="",(""),(IF(Tabla13[[#This Row],[Ingreso en]]="",(-Tabla13[[#This Row],[Egreso de]]),(Tabla13[[#This Row],[Ingreso en]]))))</f>
        <v/>
      </c>
    </row>
    <row r="5529" spans="1:10" x14ac:dyDescent="0.3">
      <c r="A5529" s="2" t="str">
        <f>IF(Tabla1[[#This Row],[Fecha]]="",(""),(Tabla1[[#This Row],[Fecha]]))</f>
        <v/>
      </c>
      <c r="B5529" s="3" t="str">
        <f>IF(Tabla1[[#This Row],[Fecha]]="",(""),(Tabla1[[#This Row],[Tipo de Operación]]))</f>
        <v/>
      </c>
      <c r="C5529" s="19" t="str">
        <f>IF(Tabla1[[#This Row],[Fecha]]="",(""),(Tabla1[[#This Row],[Código]]))</f>
        <v/>
      </c>
      <c r="D5529" s="4" t="str">
        <f>IF(Tabla1[[#This Row],[Fecha]]="",(""),(Tabla1[[#This Row],[Rubro]]))</f>
        <v/>
      </c>
      <c r="E5529" s="4"/>
      <c r="F5529" s="4" t="str">
        <f>IF(Tabla1[[#This Row],[Fecha]]="",(""),(Tabla1[[#This Row],[Precio]]))</f>
        <v/>
      </c>
      <c r="G5529" s="4" t="str">
        <f>IF(Tabla1[[#This Row],[Fecha]]="",(""),(Tabla1[[#This Row],[Medio de Pago]]))</f>
        <v/>
      </c>
      <c r="H5529" s="4" t="str">
        <f>IF(Tabla1[[#This Row],[Fecha]]="",(""),(IF(Tabla1[[#This Row],[Ingreso en]]="",(""),(Tabla1[[#This Row],[Precio]]))))</f>
        <v/>
      </c>
      <c r="I5529" s="5" t="str">
        <f>IF(Tabla1[[#This Row],[Fecha]]="",(""),(IF(Tabla1[[#This Row],[Egreso de]]="",(""),(Tabla1[[#This Row],[Precio]]))))</f>
        <v/>
      </c>
      <c r="J5529" s="4" t="str">
        <f>IF(Tabla1[[#This Row],[Fecha]]="",(""),(IF(Tabla13[[#This Row],[Ingreso en]]="",(-Tabla13[[#This Row],[Egreso de]]),(Tabla13[[#This Row],[Ingreso en]]))))</f>
        <v/>
      </c>
    </row>
    <row r="5530" spans="1:10" x14ac:dyDescent="0.3">
      <c r="A5530" s="2" t="str">
        <f>IF(Tabla1[[#This Row],[Fecha]]="",(""),(Tabla1[[#This Row],[Fecha]]))</f>
        <v/>
      </c>
      <c r="B5530" s="3" t="str">
        <f>IF(Tabla1[[#This Row],[Fecha]]="",(""),(Tabla1[[#This Row],[Tipo de Operación]]))</f>
        <v/>
      </c>
      <c r="C5530" s="19" t="str">
        <f>IF(Tabla1[[#This Row],[Fecha]]="",(""),(Tabla1[[#This Row],[Código]]))</f>
        <v/>
      </c>
      <c r="D5530" s="4" t="str">
        <f>IF(Tabla1[[#This Row],[Fecha]]="",(""),(Tabla1[[#This Row],[Rubro]]))</f>
        <v/>
      </c>
      <c r="E5530" s="4"/>
      <c r="F5530" s="4" t="str">
        <f>IF(Tabla1[[#This Row],[Fecha]]="",(""),(Tabla1[[#This Row],[Precio]]))</f>
        <v/>
      </c>
      <c r="G5530" s="4" t="str">
        <f>IF(Tabla1[[#This Row],[Fecha]]="",(""),(Tabla1[[#This Row],[Medio de Pago]]))</f>
        <v/>
      </c>
      <c r="H5530" s="4" t="str">
        <f>IF(Tabla1[[#This Row],[Fecha]]="",(""),(IF(Tabla1[[#This Row],[Ingreso en]]="",(""),(Tabla1[[#This Row],[Precio]]))))</f>
        <v/>
      </c>
      <c r="I5530" s="5" t="str">
        <f>IF(Tabla1[[#This Row],[Fecha]]="",(""),(IF(Tabla1[[#This Row],[Egreso de]]="",(""),(Tabla1[[#This Row],[Precio]]))))</f>
        <v/>
      </c>
      <c r="J5530" s="4" t="str">
        <f>IF(Tabla1[[#This Row],[Fecha]]="",(""),(IF(Tabla13[[#This Row],[Ingreso en]]="",(-Tabla13[[#This Row],[Egreso de]]),(Tabla13[[#This Row],[Ingreso en]]))))</f>
        <v/>
      </c>
    </row>
    <row r="5531" spans="1:10" x14ac:dyDescent="0.3">
      <c r="A5531" s="2" t="str">
        <f>IF(Tabla1[[#This Row],[Fecha]]="",(""),(Tabla1[[#This Row],[Fecha]]))</f>
        <v/>
      </c>
      <c r="B5531" s="3" t="str">
        <f>IF(Tabla1[[#This Row],[Fecha]]="",(""),(Tabla1[[#This Row],[Tipo de Operación]]))</f>
        <v/>
      </c>
      <c r="C5531" s="19" t="str">
        <f>IF(Tabla1[[#This Row],[Fecha]]="",(""),(Tabla1[[#This Row],[Código]]))</f>
        <v/>
      </c>
      <c r="D5531" s="4" t="str">
        <f>IF(Tabla1[[#This Row],[Fecha]]="",(""),(Tabla1[[#This Row],[Rubro]]))</f>
        <v/>
      </c>
      <c r="E5531" s="4"/>
      <c r="F5531" s="4" t="str">
        <f>IF(Tabla1[[#This Row],[Fecha]]="",(""),(Tabla1[[#This Row],[Precio]]))</f>
        <v/>
      </c>
      <c r="G5531" s="4" t="str">
        <f>IF(Tabla1[[#This Row],[Fecha]]="",(""),(Tabla1[[#This Row],[Medio de Pago]]))</f>
        <v/>
      </c>
      <c r="H5531" s="4" t="str">
        <f>IF(Tabla1[[#This Row],[Fecha]]="",(""),(IF(Tabla1[[#This Row],[Ingreso en]]="",(""),(Tabla1[[#This Row],[Precio]]))))</f>
        <v/>
      </c>
      <c r="I5531" s="5" t="str">
        <f>IF(Tabla1[[#This Row],[Fecha]]="",(""),(IF(Tabla1[[#This Row],[Egreso de]]="",(""),(Tabla1[[#This Row],[Precio]]))))</f>
        <v/>
      </c>
      <c r="J5531" s="4" t="str">
        <f>IF(Tabla1[[#This Row],[Fecha]]="",(""),(IF(Tabla13[[#This Row],[Ingreso en]]="",(-Tabla13[[#This Row],[Egreso de]]),(Tabla13[[#This Row],[Ingreso en]]))))</f>
        <v/>
      </c>
    </row>
    <row r="5532" spans="1:10" x14ac:dyDescent="0.3">
      <c r="A5532" s="2" t="str">
        <f>IF(Tabla1[[#This Row],[Fecha]]="",(""),(Tabla1[[#This Row],[Fecha]]))</f>
        <v/>
      </c>
      <c r="B5532" s="3" t="str">
        <f>IF(Tabla1[[#This Row],[Fecha]]="",(""),(Tabla1[[#This Row],[Tipo de Operación]]))</f>
        <v/>
      </c>
      <c r="C5532" s="19" t="str">
        <f>IF(Tabla1[[#This Row],[Fecha]]="",(""),(Tabla1[[#This Row],[Código]]))</f>
        <v/>
      </c>
      <c r="D5532" s="4" t="str">
        <f>IF(Tabla1[[#This Row],[Fecha]]="",(""),(Tabla1[[#This Row],[Rubro]]))</f>
        <v/>
      </c>
      <c r="E5532" s="4"/>
      <c r="F5532" s="4" t="str">
        <f>IF(Tabla1[[#This Row],[Fecha]]="",(""),(Tabla1[[#This Row],[Precio]]))</f>
        <v/>
      </c>
      <c r="G5532" s="4" t="str">
        <f>IF(Tabla1[[#This Row],[Fecha]]="",(""),(Tabla1[[#This Row],[Medio de Pago]]))</f>
        <v/>
      </c>
      <c r="H5532" s="4" t="str">
        <f>IF(Tabla1[[#This Row],[Fecha]]="",(""),(IF(Tabla1[[#This Row],[Ingreso en]]="",(""),(Tabla1[[#This Row],[Precio]]))))</f>
        <v/>
      </c>
      <c r="I5532" s="5" t="str">
        <f>IF(Tabla1[[#This Row],[Fecha]]="",(""),(IF(Tabla1[[#This Row],[Egreso de]]="",(""),(Tabla1[[#This Row],[Precio]]))))</f>
        <v/>
      </c>
      <c r="J5532" s="4" t="str">
        <f>IF(Tabla1[[#This Row],[Fecha]]="",(""),(IF(Tabla13[[#This Row],[Ingreso en]]="",(-Tabla13[[#This Row],[Egreso de]]),(Tabla13[[#This Row],[Ingreso en]]))))</f>
        <v/>
      </c>
    </row>
    <row r="5533" spans="1:10" x14ac:dyDescent="0.3">
      <c r="A5533" s="2" t="str">
        <f>IF(Tabla1[[#This Row],[Fecha]]="",(""),(Tabla1[[#This Row],[Fecha]]))</f>
        <v/>
      </c>
      <c r="B5533" s="3" t="str">
        <f>IF(Tabla1[[#This Row],[Fecha]]="",(""),(Tabla1[[#This Row],[Tipo de Operación]]))</f>
        <v/>
      </c>
      <c r="C5533" s="19" t="str">
        <f>IF(Tabla1[[#This Row],[Fecha]]="",(""),(Tabla1[[#This Row],[Código]]))</f>
        <v/>
      </c>
      <c r="D5533" s="4" t="str">
        <f>IF(Tabla1[[#This Row],[Fecha]]="",(""),(Tabla1[[#This Row],[Rubro]]))</f>
        <v/>
      </c>
      <c r="E5533" s="4"/>
      <c r="F5533" s="4" t="str">
        <f>IF(Tabla1[[#This Row],[Fecha]]="",(""),(Tabla1[[#This Row],[Precio]]))</f>
        <v/>
      </c>
      <c r="G5533" s="4" t="str">
        <f>IF(Tabla1[[#This Row],[Fecha]]="",(""),(Tabla1[[#This Row],[Medio de Pago]]))</f>
        <v/>
      </c>
      <c r="H5533" s="4" t="str">
        <f>IF(Tabla1[[#This Row],[Fecha]]="",(""),(IF(Tabla1[[#This Row],[Ingreso en]]="",(""),(Tabla1[[#This Row],[Precio]]))))</f>
        <v/>
      </c>
      <c r="I5533" s="5" t="str">
        <f>IF(Tabla1[[#This Row],[Fecha]]="",(""),(IF(Tabla1[[#This Row],[Egreso de]]="",(""),(Tabla1[[#This Row],[Precio]]))))</f>
        <v/>
      </c>
      <c r="J5533" s="4" t="str">
        <f>IF(Tabla1[[#This Row],[Fecha]]="",(""),(IF(Tabla13[[#This Row],[Ingreso en]]="",(-Tabla13[[#This Row],[Egreso de]]),(Tabla13[[#This Row],[Ingreso en]]))))</f>
        <v/>
      </c>
    </row>
    <row r="5534" spans="1:10" x14ac:dyDescent="0.3">
      <c r="A5534" s="2" t="str">
        <f>IF(Tabla1[[#This Row],[Fecha]]="",(""),(Tabla1[[#This Row],[Fecha]]))</f>
        <v/>
      </c>
      <c r="B5534" s="3" t="str">
        <f>IF(Tabla1[[#This Row],[Fecha]]="",(""),(Tabla1[[#This Row],[Tipo de Operación]]))</f>
        <v/>
      </c>
      <c r="C5534" s="19" t="str">
        <f>IF(Tabla1[[#This Row],[Fecha]]="",(""),(Tabla1[[#This Row],[Código]]))</f>
        <v/>
      </c>
      <c r="D5534" s="4" t="str">
        <f>IF(Tabla1[[#This Row],[Fecha]]="",(""),(Tabla1[[#This Row],[Rubro]]))</f>
        <v/>
      </c>
      <c r="E5534" s="4"/>
      <c r="F5534" s="4" t="str">
        <f>IF(Tabla1[[#This Row],[Fecha]]="",(""),(Tabla1[[#This Row],[Precio]]))</f>
        <v/>
      </c>
      <c r="G5534" s="4" t="str">
        <f>IF(Tabla1[[#This Row],[Fecha]]="",(""),(Tabla1[[#This Row],[Medio de Pago]]))</f>
        <v/>
      </c>
      <c r="H5534" s="4" t="str">
        <f>IF(Tabla1[[#This Row],[Fecha]]="",(""),(IF(Tabla1[[#This Row],[Ingreso en]]="",(""),(Tabla1[[#This Row],[Precio]]))))</f>
        <v/>
      </c>
      <c r="I5534" s="5" t="str">
        <f>IF(Tabla1[[#This Row],[Fecha]]="",(""),(IF(Tabla1[[#This Row],[Egreso de]]="",(""),(Tabla1[[#This Row],[Precio]]))))</f>
        <v/>
      </c>
      <c r="J5534" s="4" t="str">
        <f>IF(Tabla1[[#This Row],[Fecha]]="",(""),(IF(Tabla13[[#This Row],[Ingreso en]]="",(-Tabla13[[#This Row],[Egreso de]]),(Tabla13[[#This Row],[Ingreso en]]))))</f>
        <v/>
      </c>
    </row>
    <row r="5535" spans="1:10" x14ac:dyDescent="0.3">
      <c r="A5535" s="2" t="str">
        <f>IF(Tabla1[[#This Row],[Fecha]]="",(""),(Tabla1[[#This Row],[Fecha]]))</f>
        <v/>
      </c>
      <c r="B5535" s="3" t="str">
        <f>IF(Tabla1[[#This Row],[Fecha]]="",(""),(Tabla1[[#This Row],[Tipo de Operación]]))</f>
        <v/>
      </c>
      <c r="C5535" s="19" t="str">
        <f>IF(Tabla1[[#This Row],[Fecha]]="",(""),(Tabla1[[#This Row],[Código]]))</f>
        <v/>
      </c>
      <c r="D5535" s="4" t="str">
        <f>IF(Tabla1[[#This Row],[Fecha]]="",(""),(Tabla1[[#This Row],[Rubro]]))</f>
        <v/>
      </c>
      <c r="E5535" s="4"/>
      <c r="F5535" s="4" t="str">
        <f>IF(Tabla1[[#This Row],[Fecha]]="",(""),(Tabla1[[#This Row],[Precio]]))</f>
        <v/>
      </c>
      <c r="G5535" s="4" t="str">
        <f>IF(Tabla1[[#This Row],[Fecha]]="",(""),(Tabla1[[#This Row],[Medio de Pago]]))</f>
        <v/>
      </c>
      <c r="H5535" s="4" t="str">
        <f>IF(Tabla1[[#This Row],[Fecha]]="",(""),(IF(Tabla1[[#This Row],[Ingreso en]]="",(""),(Tabla1[[#This Row],[Precio]]))))</f>
        <v/>
      </c>
      <c r="I5535" s="5" t="str">
        <f>IF(Tabla1[[#This Row],[Fecha]]="",(""),(IF(Tabla1[[#This Row],[Egreso de]]="",(""),(Tabla1[[#This Row],[Precio]]))))</f>
        <v/>
      </c>
      <c r="J5535" s="4" t="str">
        <f>IF(Tabla1[[#This Row],[Fecha]]="",(""),(IF(Tabla13[[#This Row],[Ingreso en]]="",(-Tabla13[[#This Row],[Egreso de]]),(Tabla13[[#This Row],[Ingreso en]]))))</f>
        <v/>
      </c>
    </row>
    <row r="5536" spans="1:10" x14ac:dyDescent="0.3">
      <c r="A5536" s="2" t="str">
        <f>IF(Tabla1[[#This Row],[Fecha]]="",(""),(Tabla1[[#This Row],[Fecha]]))</f>
        <v/>
      </c>
      <c r="B5536" s="3" t="str">
        <f>IF(Tabla1[[#This Row],[Fecha]]="",(""),(Tabla1[[#This Row],[Tipo de Operación]]))</f>
        <v/>
      </c>
      <c r="C5536" s="19" t="str">
        <f>IF(Tabla1[[#This Row],[Fecha]]="",(""),(Tabla1[[#This Row],[Código]]))</f>
        <v/>
      </c>
      <c r="D5536" s="4" t="str">
        <f>IF(Tabla1[[#This Row],[Fecha]]="",(""),(Tabla1[[#This Row],[Rubro]]))</f>
        <v/>
      </c>
      <c r="E5536" s="4"/>
      <c r="F5536" s="4" t="str">
        <f>IF(Tabla1[[#This Row],[Fecha]]="",(""),(Tabla1[[#This Row],[Precio]]))</f>
        <v/>
      </c>
      <c r="G5536" s="4" t="str">
        <f>IF(Tabla1[[#This Row],[Fecha]]="",(""),(Tabla1[[#This Row],[Medio de Pago]]))</f>
        <v/>
      </c>
      <c r="H5536" s="4" t="str">
        <f>IF(Tabla1[[#This Row],[Fecha]]="",(""),(IF(Tabla1[[#This Row],[Ingreso en]]="",(""),(Tabla1[[#This Row],[Precio]]))))</f>
        <v/>
      </c>
      <c r="I5536" s="5" t="str">
        <f>IF(Tabla1[[#This Row],[Fecha]]="",(""),(IF(Tabla1[[#This Row],[Egreso de]]="",(""),(Tabla1[[#This Row],[Precio]]))))</f>
        <v/>
      </c>
      <c r="J5536" s="4" t="str">
        <f>IF(Tabla1[[#This Row],[Fecha]]="",(""),(IF(Tabla13[[#This Row],[Ingreso en]]="",(-Tabla13[[#This Row],[Egreso de]]),(Tabla13[[#This Row],[Ingreso en]]))))</f>
        <v/>
      </c>
    </row>
    <row r="5537" spans="1:10" x14ac:dyDescent="0.3">
      <c r="A5537" s="2" t="str">
        <f>IF(Tabla1[[#This Row],[Fecha]]="",(""),(Tabla1[[#This Row],[Fecha]]))</f>
        <v/>
      </c>
      <c r="B5537" s="3" t="str">
        <f>IF(Tabla1[[#This Row],[Fecha]]="",(""),(Tabla1[[#This Row],[Tipo de Operación]]))</f>
        <v/>
      </c>
      <c r="C5537" s="19" t="str">
        <f>IF(Tabla1[[#This Row],[Fecha]]="",(""),(Tabla1[[#This Row],[Código]]))</f>
        <v/>
      </c>
      <c r="D5537" s="4" t="str">
        <f>IF(Tabla1[[#This Row],[Fecha]]="",(""),(Tabla1[[#This Row],[Rubro]]))</f>
        <v/>
      </c>
      <c r="E5537" s="4"/>
      <c r="F5537" s="4" t="str">
        <f>IF(Tabla1[[#This Row],[Fecha]]="",(""),(Tabla1[[#This Row],[Precio]]))</f>
        <v/>
      </c>
      <c r="G5537" s="4" t="str">
        <f>IF(Tabla1[[#This Row],[Fecha]]="",(""),(Tabla1[[#This Row],[Medio de Pago]]))</f>
        <v/>
      </c>
      <c r="H5537" s="4" t="str">
        <f>IF(Tabla1[[#This Row],[Fecha]]="",(""),(IF(Tabla1[[#This Row],[Ingreso en]]="",(""),(Tabla1[[#This Row],[Precio]]))))</f>
        <v/>
      </c>
      <c r="I5537" s="5" t="str">
        <f>IF(Tabla1[[#This Row],[Fecha]]="",(""),(IF(Tabla1[[#This Row],[Egreso de]]="",(""),(Tabla1[[#This Row],[Precio]]))))</f>
        <v/>
      </c>
      <c r="J5537" s="4" t="str">
        <f>IF(Tabla1[[#This Row],[Fecha]]="",(""),(IF(Tabla13[[#This Row],[Ingreso en]]="",(-Tabla13[[#This Row],[Egreso de]]),(Tabla13[[#This Row],[Ingreso en]]))))</f>
        <v/>
      </c>
    </row>
    <row r="5538" spans="1:10" x14ac:dyDescent="0.3">
      <c r="A5538" s="2" t="str">
        <f>IF(Tabla1[[#This Row],[Fecha]]="",(""),(Tabla1[[#This Row],[Fecha]]))</f>
        <v/>
      </c>
      <c r="B5538" s="3" t="str">
        <f>IF(Tabla1[[#This Row],[Fecha]]="",(""),(Tabla1[[#This Row],[Tipo de Operación]]))</f>
        <v/>
      </c>
      <c r="C5538" s="19" t="str">
        <f>IF(Tabla1[[#This Row],[Fecha]]="",(""),(Tabla1[[#This Row],[Código]]))</f>
        <v/>
      </c>
      <c r="D5538" s="4" t="str">
        <f>IF(Tabla1[[#This Row],[Fecha]]="",(""),(Tabla1[[#This Row],[Rubro]]))</f>
        <v/>
      </c>
      <c r="E5538" s="4"/>
      <c r="F5538" s="4" t="str">
        <f>IF(Tabla1[[#This Row],[Fecha]]="",(""),(Tabla1[[#This Row],[Precio]]))</f>
        <v/>
      </c>
      <c r="G5538" s="4" t="str">
        <f>IF(Tabla1[[#This Row],[Fecha]]="",(""),(Tabla1[[#This Row],[Medio de Pago]]))</f>
        <v/>
      </c>
      <c r="H5538" s="4" t="str">
        <f>IF(Tabla1[[#This Row],[Fecha]]="",(""),(IF(Tabla1[[#This Row],[Ingreso en]]="",(""),(Tabla1[[#This Row],[Precio]]))))</f>
        <v/>
      </c>
      <c r="I5538" s="5" t="str">
        <f>IF(Tabla1[[#This Row],[Fecha]]="",(""),(IF(Tabla1[[#This Row],[Egreso de]]="",(""),(Tabla1[[#This Row],[Precio]]))))</f>
        <v/>
      </c>
      <c r="J5538" s="4" t="str">
        <f>IF(Tabla1[[#This Row],[Fecha]]="",(""),(IF(Tabla13[[#This Row],[Ingreso en]]="",(-Tabla13[[#This Row],[Egreso de]]),(Tabla13[[#This Row],[Ingreso en]]))))</f>
        <v/>
      </c>
    </row>
    <row r="5539" spans="1:10" x14ac:dyDescent="0.3">
      <c r="A5539" s="2" t="str">
        <f>IF(Tabla1[[#This Row],[Fecha]]="",(""),(Tabla1[[#This Row],[Fecha]]))</f>
        <v/>
      </c>
      <c r="B5539" s="3" t="str">
        <f>IF(Tabla1[[#This Row],[Fecha]]="",(""),(Tabla1[[#This Row],[Tipo de Operación]]))</f>
        <v/>
      </c>
      <c r="C5539" s="19" t="str">
        <f>IF(Tabla1[[#This Row],[Fecha]]="",(""),(Tabla1[[#This Row],[Código]]))</f>
        <v/>
      </c>
      <c r="D5539" s="4" t="str">
        <f>IF(Tabla1[[#This Row],[Fecha]]="",(""),(Tabla1[[#This Row],[Rubro]]))</f>
        <v/>
      </c>
      <c r="E5539" s="4"/>
      <c r="F5539" s="4" t="str">
        <f>IF(Tabla1[[#This Row],[Fecha]]="",(""),(Tabla1[[#This Row],[Precio]]))</f>
        <v/>
      </c>
      <c r="G5539" s="4" t="str">
        <f>IF(Tabla1[[#This Row],[Fecha]]="",(""),(Tabla1[[#This Row],[Medio de Pago]]))</f>
        <v/>
      </c>
      <c r="H5539" s="4" t="str">
        <f>IF(Tabla1[[#This Row],[Fecha]]="",(""),(IF(Tabla1[[#This Row],[Ingreso en]]="",(""),(Tabla1[[#This Row],[Precio]]))))</f>
        <v/>
      </c>
      <c r="I5539" s="5" t="str">
        <f>IF(Tabla1[[#This Row],[Fecha]]="",(""),(IF(Tabla1[[#This Row],[Egreso de]]="",(""),(Tabla1[[#This Row],[Precio]]))))</f>
        <v/>
      </c>
      <c r="J5539" s="4" t="str">
        <f>IF(Tabla1[[#This Row],[Fecha]]="",(""),(IF(Tabla13[[#This Row],[Ingreso en]]="",(-Tabla13[[#This Row],[Egreso de]]),(Tabla13[[#This Row],[Ingreso en]]))))</f>
        <v/>
      </c>
    </row>
    <row r="5540" spans="1:10" x14ac:dyDescent="0.3">
      <c r="A5540" s="2" t="str">
        <f>IF(Tabla1[[#This Row],[Fecha]]="",(""),(Tabla1[[#This Row],[Fecha]]))</f>
        <v/>
      </c>
      <c r="B5540" s="3" t="str">
        <f>IF(Tabla1[[#This Row],[Fecha]]="",(""),(Tabla1[[#This Row],[Tipo de Operación]]))</f>
        <v/>
      </c>
      <c r="C5540" s="19" t="str">
        <f>IF(Tabla1[[#This Row],[Fecha]]="",(""),(Tabla1[[#This Row],[Código]]))</f>
        <v/>
      </c>
      <c r="D5540" s="4" t="str">
        <f>IF(Tabla1[[#This Row],[Fecha]]="",(""),(Tabla1[[#This Row],[Rubro]]))</f>
        <v/>
      </c>
      <c r="E5540" s="4"/>
      <c r="F5540" s="4" t="str">
        <f>IF(Tabla1[[#This Row],[Fecha]]="",(""),(Tabla1[[#This Row],[Precio]]))</f>
        <v/>
      </c>
      <c r="G5540" s="4" t="str">
        <f>IF(Tabla1[[#This Row],[Fecha]]="",(""),(Tabla1[[#This Row],[Medio de Pago]]))</f>
        <v/>
      </c>
      <c r="H5540" s="4" t="str">
        <f>IF(Tabla1[[#This Row],[Fecha]]="",(""),(IF(Tabla1[[#This Row],[Ingreso en]]="",(""),(Tabla1[[#This Row],[Precio]]))))</f>
        <v/>
      </c>
      <c r="I5540" s="5" t="str">
        <f>IF(Tabla1[[#This Row],[Fecha]]="",(""),(IF(Tabla1[[#This Row],[Egreso de]]="",(""),(Tabla1[[#This Row],[Precio]]))))</f>
        <v/>
      </c>
      <c r="J5540" s="4" t="str">
        <f>IF(Tabla1[[#This Row],[Fecha]]="",(""),(IF(Tabla13[[#This Row],[Ingreso en]]="",(-Tabla13[[#This Row],[Egreso de]]),(Tabla13[[#This Row],[Ingreso en]]))))</f>
        <v/>
      </c>
    </row>
    <row r="5541" spans="1:10" x14ac:dyDescent="0.3">
      <c r="A5541" s="2" t="str">
        <f>IF(Tabla1[[#This Row],[Fecha]]="",(""),(Tabla1[[#This Row],[Fecha]]))</f>
        <v/>
      </c>
      <c r="B5541" s="3" t="str">
        <f>IF(Tabla1[[#This Row],[Fecha]]="",(""),(Tabla1[[#This Row],[Tipo de Operación]]))</f>
        <v/>
      </c>
      <c r="C5541" s="19" t="str">
        <f>IF(Tabla1[[#This Row],[Fecha]]="",(""),(Tabla1[[#This Row],[Código]]))</f>
        <v/>
      </c>
      <c r="D5541" s="4" t="str">
        <f>IF(Tabla1[[#This Row],[Fecha]]="",(""),(Tabla1[[#This Row],[Rubro]]))</f>
        <v/>
      </c>
      <c r="E5541" s="4"/>
      <c r="F5541" s="4" t="str">
        <f>IF(Tabla1[[#This Row],[Fecha]]="",(""),(Tabla1[[#This Row],[Precio]]))</f>
        <v/>
      </c>
      <c r="G5541" s="4" t="str">
        <f>IF(Tabla1[[#This Row],[Fecha]]="",(""),(Tabla1[[#This Row],[Medio de Pago]]))</f>
        <v/>
      </c>
      <c r="H5541" s="4" t="str">
        <f>IF(Tabla1[[#This Row],[Fecha]]="",(""),(IF(Tabla1[[#This Row],[Ingreso en]]="",(""),(Tabla1[[#This Row],[Precio]]))))</f>
        <v/>
      </c>
      <c r="I5541" s="5" t="str">
        <f>IF(Tabla1[[#This Row],[Fecha]]="",(""),(IF(Tabla1[[#This Row],[Egreso de]]="",(""),(Tabla1[[#This Row],[Precio]]))))</f>
        <v/>
      </c>
      <c r="J5541" s="4" t="str">
        <f>IF(Tabla1[[#This Row],[Fecha]]="",(""),(IF(Tabla13[[#This Row],[Ingreso en]]="",(-Tabla13[[#This Row],[Egreso de]]),(Tabla13[[#This Row],[Ingreso en]]))))</f>
        <v/>
      </c>
    </row>
    <row r="5542" spans="1:10" x14ac:dyDescent="0.3">
      <c r="A5542" s="2" t="str">
        <f>IF(Tabla1[[#This Row],[Fecha]]="",(""),(Tabla1[[#This Row],[Fecha]]))</f>
        <v/>
      </c>
      <c r="B5542" s="3" t="str">
        <f>IF(Tabla1[[#This Row],[Fecha]]="",(""),(Tabla1[[#This Row],[Tipo de Operación]]))</f>
        <v/>
      </c>
      <c r="C5542" s="19" t="str">
        <f>IF(Tabla1[[#This Row],[Fecha]]="",(""),(Tabla1[[#This Row],[Código]]))</f>
        <v/>
      </c>
      <c r="D5542" s="4" t="str">
        <f>IF(Tabla1[[#This Row],[Fecha]]="",(""),(Tabla1[[#This Row],[Rubro]]))</f>
        <v/>
      </c>
      <c r="E5542" s="4"/>
      <c r="F5542" s="4" t="str">
        <f>IF(Tabla1[[#This Row],[Fecha]]="",(""),(Tabla1[[#This Row],[Precio]]))</f>
        <v/>
      </c>
      <c r="G5542" s="4" t="str">
        <f>IF(Tabla1[[#This Row],[Fecha]]="",(""),(Tabla1[[#This Row],[Medio de Pago]]))</f>
        <v/>
      </c>
      <c r="H5542" s="4" t="str">
        <f>IF(Tabla1[[#This Row],[Fecha]]="",(""),(IF(Tabla1[[#This Row],[Ingreso en]]="",(""),(Tabla1[[#This Row],[Precio]]))))</f>
        <v/>
      </c>
      <c r="I5542" s="5" t="str">
        <f>IF(Tabla1[[#This Row],[Fecha]]="",(""),(IF(Tabla1[[#This Row],[Egreso de]]="",(""),(Tabla1[[#This Row],[Precio]]))))</f>
        <v/>
      </c>
      <c r="J5542" s="4" t="str">
        <f>IF(Tabla1[[#This Row],[Fecha]]="",(""),(IF(Tabla13[[#This Row],[Ingreso en]]="",(-Tabla13[[#This Row],[Egreso de]]),(Tabla13[[#This Row],[Ingreso en]]))))</f>
        <v/>
      </c>
    </row>
    <row r="5543" spans="1:10" x14ac:dyDescent="0.3">
      <c r="A5543" s="2" t="str">
        <f>IF(Tabla1[[#This Row],[Fecha]]="",(""),(Tabla1[[#This Row],[Fecha]]))</f>
        <v/>
      </c>
      <c r="B5543" s="3" t="str">
        <f>IF(Tabla1[[#This Row],[Fecha]]="",(""),(Tabla1[[#This Row],[Tipo de Operación]]))</f>
        <v/>
      </c>
      <c r="C5543" s="19" t="str">
        <f>IF(Tabla1[[#This Row],[Fecha]]="",(""),(Tabla1[[#This Row],[Código]]))</f>
        <v/>
      </c>
      <c r="D5543" s="4" t="str">
        <f>IF(Tabla1[[#This Row],[Fecha]]="",(""),(Tabla1[[#This Row],[Rubro]]))</f>
        <v/>
      </c>
      <c r="E5543" s="4"/>
      <c r="F5543" s="4" t="str">
        <f>IF(Tabla1[[#This Row],[Fecha]]="",(""),(Tabla1[[#This Row],[Precio]]))</f>
        <v/>
      </c>
      <c r="G5543" s="4" t="str">
        <f>IF(Tabla1[[#This Row],[Fecha]]="",(""),(Tabla1[[#This Row],[Medio de Pago]]))</f>
        <v/>
      </c>
      <c r="H5543" s="4" t="str">
        <f>IF(Tabla1[[#This Row],[Fecha]]="",(""),(IF(Tabla1[[#This Row],[Ingreso en]]="",(""),(Tabla1[[#This Row],[Precio]]))))</f>
        <v/>
      </c>
      <c r="I5543" s="5" t="str">
        <f>IF(Tabla1[[#This Row],[Fecha]]="",(""),(IF(Tabla1[[#This Row],[Egreso de]]="",(""),(Tabla1[[#This Row],[Precio]]))))</f>
        <v/>
      </c>
      <c r="J5543" s="4" t="str">
        <f>IF(Tabla1[[#This Row],[Fecha]]="",(""),(IF(Tabla13[[#This Row],[Ingreso en]]="",(-Tabla13[[#This Row],[Egreso de]]),(Tabla13[[#This Row],[Ingreso en]]))))</f>
        <v/>
      </c>
    </row>
    <row r="5544" spans="1:10" x14ac:dyDescent="0.3">
      <c r="A5544" s="2" t="str">
        <f>IF(Tabla1[[#This Row],[Fecha]]="",(""),(Tabla1[[#This Row],[Fecha]]))</f>
        <v/>
      </c>
      <c r="B5544" s="3" t="str">
        <f>IF(Tabla1[[#This Row],[Fecha]]="",(""),(Tabla1[[#This Row],[Tipo de Operación]]))</f>
        <v/>
      </c>
      <c r="C5544" s="19" t="str">
        <f>IF(Tabla1[[#This Row],[Fecha]]="",(""),(Tabla1[[#This Row],[Código]]))</f>
        <v/>
      </c>
      <c r="D5544" s="4" t="str">
        <f>IF(Tabla1[[#This Row],[Fecha]]="",(""),(Tabla1[[#This Row],[Rubro]]))</f>
        <v/>
      </c>
      <c r="E5544" s="4"/>
      <c r="F5544" s="4" t="str">
        <f>IF(Tabla1[[#This Row],[Fecha]]="",(""),(Tabla1[[#This Row],[Precio]]))</f>
        <v/>
      </c>
      <c r="G5544" s="4" t="str">
        <f>IF(Tabla1[[#This Row],[Fecha]]="",(""),(Tabla1[[#This Row],[Medio de Pago]]))</f>
        <v/>
      </c>
      <c r="H5544" s="4" t="str">
        <f>IF(Tabla1[[#This Row],[Fecha]]="",(""),(IF(Tabla1[[#This Row],[Ingreso en]]="",(""),(Tabla1[[#This Row],[Precio]]))))</f>
        <v/>
      </c>
      <c r="I5544" s="5" t="str">
        <f>IF(Tabla1[[#This Row],[Fecha]]="",(""),(IF(Tabla1[[#This Row],[Egreso de]]="",(""),(Tabla1[[#This Row],[Precio]]))))</f>
        <v/>
      </c>
      <c r="J5544" s="4" t="str">
        <f>IF(Tabla1[[#This Row],[Fecha]]="",(""),(IF(Tabla13[[#This Row],[Ingreso en]]="",(-Tabla13[[#This Row],[Egreso de]]),(Tabla13[[#This Row],[Ingreso en]]))))</f>
        <v/>
      </c>
    </row>
    <row r="5545" spans="1:10" x14ac:dyDescent="0.3">
      <c r="A5545" s="2" t="str">
        <f>IF(Tabla1[[#This Row],[Fecha]]="",(""),(Tabla1[[#This Row],[Fecha]]))</f>
        <v/>
      </c>
      <c r="B5545" s="3" t="str">
        <f>IF(Tabla1[[#This Row],[Fecha]]="",(""),(Tabla1[[#This Row],[Tipo de Operación]]))</f>
        <v/>
      </c>
      <c r="C5545" s="19" t="str">
        <f>IF(Tabla1[[#This Row],[Fecha]]="",(""),(Tabla1[[#This Row],[Código]]))</f>
        <v/>
      </c>
      <c r="D5545" s="4" t="str">
        <f>IF(Tabla1[[#This Row],[Fecha]]="",(""),(Tabla1[[#This Row],[Rubro]]))</f>
        <v/>
      </c>
      <c r="E5545" s="4"/>
      <c r="F5545" s="4" t="str">
        <f>IF(Tabla1[[#This Row],[Fecha]]="",(""),(Tabla1[[#This Row],[Precio]]))</f>
        <v/>
      </c>
      <c r="G5545" s="4" t="str">
        <f>IF(Tabla1[[#This Row],[Fecha]]="",(""),(Tabla1[[#This Row],[Medio de Pago]]))</f>
        <v/>
      </c>
      <c r="H5545" s="4" t="str">
        <f>IF(Tabla1[[#This Row],[Fecha]]="",(""),(IF(Tabla1[[#This Row],[Ingreso en]]="",(""),(Tabla1[[#This Row],[Precio]]))))</f>
        <v/>
      </c>
      <c r="I5545" s="5" t="str">
        <f>IF(Tabla1[[#This Row],[Fecha]]="",(""),(IF(Tabla1[[#This Row],[Egreso de]]="",(""),(Tabla1[[#This Row],[Precio]]))))</f>
        <v/>
      </c>
      <c r="J5545" s="4" t="str">
        <f>IF(Tabla1[[#This Row],[Fecha]]="",(""),(IF(Tabla13[[#This Row],[Ingreso en]]="",(-Tabla13[[#This Row],[Egreso de]]),(Tabla13[[#This Row],[Ingreso en]]))))</f>
        <v/>
      </c>
    </row>
    <row r="5546" spans="1:10" x14ac:dyDescent="0.3">
      <c r="A5546" s="2" t="str">
        <f>IF(Tabla1[[#This Row],[Fecha]]="",(""),(Tabla1[[#This Row],[Fecha]]))</f>
        <v/>
      </c>
      <c r="B5546" s="3" t="str">
        <f>IF(Tabla1[[#This Row],[Fecha]]="",(""),(Tabla1[[#This Row],[Tipo de Operación]]))</f>
        <v/>
      </c>
      <c r="C5546" s="19" t="str">
        <f>IF(Tabla1[[#This Row],[Fecha]]="",(""),(Tabla1[[#This Row],[Código]]))</f>
        <v/>
      </c>
      <c r="D5546" s="4" t="str">
        <f>IF(Tabla1[[#This Row],[Fecha]]="",(""),(Tabla1[[#This Row],[Rubro]]))</f>
        <v/>
      </c>
      <c r="E5546" s="4"/>
      <c r="F5546" s="4" t="str">
        <f>IF(Tabla1[[#This Row],[Fecha]]="",(""),(Tabla1[[#This Row],[Precio]]))</f>
        <v/>
      </c>
      <c r="G5546" s="4" t="str">
        <f>IF(Tabla1[[#This Row],[Fecha]]="",(""),(Tabla1[[#This Row],[Medio de Pago]]))</f>
        <v/>
      </c>
      <c r="H5546" s="4" t="str">
        <f>IF(Tabla1[[#This Row],[Fecha]]="",(""),(IF(Tabla1[[#This Row],[Ingreso en]]="",(""),(Tabla1[[#This Row],[Precio]]))))</f>
        <v/>
      </c>
      <c r="I5546" s="5" t="str">
        <f>IF(Tabla1[[#This Row],[Fecha]]="",(""),(IF(Tabla1[[#This Row],[Egreso de]]="",(""),(Tabla1[[#This Row],[Precio]]))))</f>
        <v/>
      </c>
      <c r="J5546" s="4" t="str">
        <f>IF(Tabla1[[#This Row],[Fecha]]="",(""),(IF(Tabla13[[#This Row],[Ingreso en]]="",(-Tabla13[[#This Row],[Egreso de]]),(Tabla13[[#This Row],[Ingreso en]]))))</f>
        <v/>
      </c>
    </row>
    <row r="5547" spans="1:10" x14ac:dyDescent="0.3">
      <c r="A5547" s="2" t="str">
        <f>IF(Tabla1[[#This Row],[Fecha]]="",(""),(Tabla1[[#This Row],[Fecha]]))</f>
        <v/>
      </c>
      <c r="B5547" s="3" t="str">
        <f>IF(Tabla1[[#This Row],[Fecha]]="",(""),(Tabla1[[#This Row],[Tipo de Operación]]))</f>
        <v/>
      </c>
      <c r="C5547" s="19" t="str">
        <f>IF(Tabla1[[#This Row],[Fecha]]="",(""),(Tabla1[[#This Row],[Código]]))</f>
        <v/>
      </c>
      <c r="D5547" s="4" t="str">
        <f>IF(Tabla1[[#This Row],[Fecha]]="",(""),(Tabla1[[#This Row],[Rubro]]))</f>
        <v/>
      </c>
      <c r="E5547" s="4"/>
      <c r="F5547" s="4" t="str">
        <f>IF(Tabla1[[#This Row],[Fecha]]="",(""),(Tabla1[[#This Row],[Precio]]))</f>
        <v/>
      </c>
      <c r="G5547" s="4" t="str">
        <f>IF(Tabla1[[#This Row],[Fecha]]="",(""),(Tabla1[[#This Row],[Medio de Pago]]))</f>
        <v/>
      </c>
      <c r="H5547" s="4" t="str">
        <f>IF(Tabla1[[#This Row],[Fecha]]="",(""),(IF(Tabla1[[#This Row],[Ingreso en]]="",(""),(Tabla1[[#This Row],[Precio]]))))</f>
        <v/>
      </c>
      <c r="I5547" s="5" t="str">
        <f>IF(Tabla1[[#This Row],[Fecha]]="",(""),(IF(Tabla1[[#This Row],[Egreso de]]="",(""),(Tabla1[[#This Row],[Precio]]))))</f>
        <v/>
      </c>
      <c r="J5547" s="4" t="str">
        <f>IF(Tabla1[[#This Row],[Fecha]]="",(""),(IF(Tabla13[[#This Row],[Ingreso en]]="",(-Tabla13[[#This Row],[Egreso de]]),(Tabla13[[#This Row],[Ingreso en]]))))</f>
        <v/>
      </c>
    </row>
    <row r="5548" spans="1:10" x14ac:dyDescent="0.3">
      <c r="A5548" s="2" t="str">
        <f>IF(Tabla1[[#This Row],[Fecha]]="",(""),(Tabla1[[#This Row],[Fecha]]))</f>
        <v/>
      </c>
      <c r="B5548" s="3" t="str">
        <f>IF(Tabla1[[#This Row],[Fecha]]="",(""),(Tabla1[[#This Row],[Tipo de Operación]]))</f>
        <v/>
      </c>
      <c r="C5548" s="19" t="str">
        <f>IF(Tabla1[[#This Row],[Fecha]]="",(""),(Tabla1[[#This Row],[Código]]))</f>
        <v/>
      </c>
      <c r="D5548" s="4" t="str">
        <f>IF(Tabla1[[#This Row],[Fecha]]="",(""),(Tabla1[[#This Row],[Rubro]]))</f>
        <v/>
      </c>
      <c r="E5548" s="4"/>
      <c r="F5548" s="4" t="str">
        <f>IF(Tabla1[[#This Row],[Fecha]]="",(""),(Tabla1[[#This Row],[Precio]]))</f>
        <v/>
      </c>
      <c r="G5548" s="4" t="str">
        <f>IF(Tabla1[[#This Row],[Fecha]]="",(""),(Tabla1[[#This Row],[Medio de Pago]]))</f>
        <v/>
      </c>
      <c r="H5548" s="4" t="str">
        <f>IF(Tabla1[[#This Row],[Fecha]]="",(""),(IF(Tabla1[[#This Row],[Ingreso en]]="",(""),(Tabla1[[#This Row],[Precio]]))))</f>
        <v/>
      </c>
      <c r="I5548" s="5" t="str">
        <f>IF(Tabla1[[#This Row],[Fecha]]="",(""),(IF(Tabla1[[#This Row],[Egreso de]]="",(""),(Tabla1[[#This Row],[Precio]]))))</f>
        <v/>
      </c>
      <c r="J5548" s="4" t="str">
        <f>IF(Tabla1[[#This Row],[Fecha]]="",(""),(IF(Tabla13[[#This Row],[Ingreso en]]="",(-Tabla13[[#This Row],[Egreso de]]),(Tabla13[[#This Row],[Ingreso en]]))))</f>
        <v/>
      </c>
    </row>
    <row r="5549" spans="1:10" x14ac:dyDescent="0.3">
      <c r="A5549" s="2" t="str">
        <f>IF(Tabla1[[#This Row],[Fecha]]="",(""),(Tabla1[[#This Row],[Fecha]]))</f>
        <v/>
      </c>
      <c r="B5549" s="3" t="str">
        <f>IF(Tabla1[[#This Row],[Fecha]]="",(""),(Tabla1[[#This Row],[Tipo de Operación]]))</f>
        <v/>
      </c>
      <c r="C5549" s="19" t="str">
        <f>IF(Tabla1[[#This Row],[Fecha]]="",(""),(Tabla1[[#This Row],[Código]]))</f>
        <v/>
      </c>
      <c r="D5549" s="4" t="str">
        <f>IF(Tabla1[[#This Row],[Fecha]]="",(""),(Tabla1[[#This Row],[Rubro]]))</f>
        <v/>
      </c>
      <c r="E5549" s="4"/>
      <c r="F5549" s="4" t="str">
        <f>IF(Tabla1[[#This Row],[Fecha]]="",(""),(Tabla1[[#This Row],[Precio]]))</f>
        <v/>
      </c>
      <c r="G5549" s="4" t="str">
        <f>IF(Tabla1[[#This Row],[Fecha]]="",(""),(Tabla1[[#This Row],[Medio de Pago]]))</f>
        <v/>
      </c>
      <c r="H5549" s="4" t="str">
        <f>IF(Tabla1[[#This Row],[Fecha]]="",(""),(IF(Tabla1[[#This Row],[Ingreso en]]="",(""),(Tabla1[[#This Row],[Precio]]))))</f>
        <v/>
      </c>
      <c r="I5549" s="5" t="str">
        <f>IF(Tabla1[[#This Row],[Fecha]]="",(""),(IF(Tabla1[[#This Row],[Egreso de]]="",(""),(Tabla1[[#This Row],[Precio]]))))</f>
        <v/>
      </c>
      <c r="J5549" s="4" t="str">
        <f>IF(Tabla1[[#This Row],[Fecha]]="",(""),(IF(Tabla13[[#This Row],[Ingreso en]]="",(-Tabla13[[#This Row],[Egreso de]]),(Tabla13[[#This Row],[Ingreso en]]))))</f>
        <v/>
      </c>
    </row>
    <row r="5550" spans="1:10" x14ac:dyDescent="0.3">
      <c r="A5550" s="2" t="str">
        <f>IF(Tabla1[[#This Row],[Fecha]]="",(""),(Tabla1[[#This Row],[Fecha]]))</f>
        <v/>
      </c>
      <c r="B5550" s="3" t="str">
        <f>IF(Tabla1[[#This Row],[Fecha]]="",(""),(Tabla1[[#This Row],[Tipo de Operación]]))</f>
        <v/>
      </c>
      <c r="C5550" s="19" t="str">
        <f>IF(Tabla1[[#This Row],[Fecha]]="",(""),(Tabla1[[#This Row],[Código]]))</f>
        <v/>
      </c>
      <c r="D5550" s="4" t="str">
        <f>IF(Tabla1[[#This Row],[Fecha]]="",(""),(Tabla1[[#This Row],[Rubro]]))</f>
        <v/>
      </c>
      <c r="E5550" s="4"/>
      <c r="F5550" s="4" t="str">
        <f>IF(Tabla1[[#This Row],[Fecha]]="",(""),(Tabla1[[#This Row],[Precio]]))</f>
        <v/>
      </c>
      <c r="G5550" s="4" t="str">
        <f>IF(Tabla1[[#This Row],[Fecha]]="",(""),(Tabla1[[#This Row],[Medio de Pago]]))</f>
        <v/>
      </c>
      <c r="H5550" s="4" t="str">
        <f>IF(Tabla1[[#This Row],[Fecha]]="",(""),(IF(Tabla1[[#This Row],[Ingreso en]]="",(""),(Tabla1[[#This Row],[Precio]]))))</f>
        <v/>
      </c>
      <c r="I5550" s="5" t="str">
        <f>IF(Tabla1[[#This Row],[Fecha]]="",(""),(IF(Tabla1[[#This Row],[Egreso de]]="",(""),(Tabla1[[#This Row],[Precio]]))))</f>
        <v/>
      </c>
      <c r="J5550" s="4" t="str">
        <f>IF(Tabla1[[#This Row],[Fecha]]="",(""),(IF(Tabla13[[#This Row],[Ingreso en]]="",(-Tabla13[[#This Row],[Egreso de]]),(Tabla13[[#This Row],[Ingreso en]]))))</f>
        <v/>
      </c>
    </row>
    <row r="5551" spans="1:10" x14ac:dyDescent="0.3">
      <c r="A5551" s="2" t="str">
        <f>IF(Tabla1[[#This Row],[Fecha]]="",(""),(Tabla1[[#This Row],[Fecha]]))</f>
        <v/>
      </c>
      <c r="B5551" s="3" t="str">
        <f>IF(Tabla1[[#This Row],[Fecha]]="",(""),(Tabla1[[#This Row],[Tipo de Operación]]))</f>
        <v/>
      </c>
      <c r="C5551" s="19" t="str">
        <f>IF(Tabla1[[#This Row],[Fecha]]="",(""),(Tabla1[[#This Row],[Código]]))</f>
        <v/>
      </c>
      <c r="D5551" s="4" t="str">
        <f>IF(Tabla1[[#This Row],[Fecha]]="",(""),(Tabla1[[#This Row],[Rubro]]))</f>
        <v/>
      </c>
      <c r="E5551" s="4"/>
      <c r="F5551" s="4" t="str">
        <f>IF(Tabla1[[#This Row],[Fecha]]="",(""),(Tabla1[[#This Row],[Precio]]))</f>
        <v/>
      </c>
      <c r="G5551" s="4" t="str">
        <f>IF(Tabla1[[#This Row],[Fecha]]="",(""),(Tabla1[[#This Row],[Medio de Pago]]))</f>
        <v/>
      </c>
      <c r="H5551" s="4" t="str">
        <f>IF(Tabla1[[#This Row],[Fecha]]="",(""),(IF(Tabla1[[#This Row],[Ingreso en]]="",(""),(Tabla1[[#This Row],[Precio]]))))</f>
        <v/>
      </c>
      <c r="I5551" s="5" t="str">
        <f>IF(Tabla1[[#This Row],[Fecha]]="",(""),(IF(Tabla1[[#This Row],[Egreso de]]="",(""),(Tabla1[[#This Row],[Precio]]))))</f>
        <v/>
      </c>
      <c r="J5551" s="4" t="str">
        <f>IF(Tabla1[[#This Row],[Fecha]]="",(""),(IF(Tabla13[[#This Row],[Ingreso en]]="",(-Tabla13[[#This Row],[Egreso de]]),(Tabla13[[#This Row],[Ingreso en]]))))</f>
        <v/>
      </c>
    </row>
    <row r="5552" spans="1:10" x14ac:dyDescent="0.3">
      <c r="A5552" s="2" t="str">
        <f>IF(Tabla1[[#This Row],[Fecha]]="",(""),(Tabla1[[#This Row],[Fecha]]))</f>
        <v/>
      </c>
      <c r="B5552" s="3" t="str">
        <f>IF(Tabla1[[#This Row],[Fecha]]="",(""),(Tabla1[[#This Row],[Tipo de Operación]]))</f>
        <v/>
      </c>
      <c r="C5552" s="19" t="str">
        <f>IF(Tabla1[[#This Row],[Fecha]]="",(""),(Tabla1[[#This Row],[Código]]))</f>
        <v/>
      </c>
      <c r="D5552" s="4" t="str">
        <f>IF(Tabla1[[#This Row],[Fecha]]="",(""),(Tabla1[[#This Row],[Rubro]]))</f>
        <v/>
      </c>
      <c r="E5552" s="4"/>
      <c r="F5552" s="4" t="str">
        <f>IF(Tabla1[[#This Row],[Fecha]]="",(""),(Tabla1[[#This Row],[Precio]]))</f>
        <v/>
      </c>
      <c r="G5552" s="4" t="str">
        <f>IF(Tabla1[[#This Row],[Fecha]]="",(""),(Tabla1[[#This Row],[Medio de Pago]]))</f>
        <v/>
      </c>
      <c r="H5552" s="4" t="str">
        <f>IF(Tabla1[[#This Row],[Fecha]]="",(""),(IF(Tabla1[[#This Row],[Ingreso en]]="",(""),(Tabla1[[#This Row],[Precio]]))))</f>
        <v/>
      </c>
      <c r="I5552" s="5" t="str">
        <f>IF(Tabla1[[#This Row],[Fecha]]="",(""),(IF(Tabla1[[#This Row],[Egreso de]]="",(""),(Tabla1[[#This Row],[Precio]]))))</f>
        <v/>
      </c>
      <c r="J5552" s="4" t="str">
        <f>IF(Tabla1[[#This Row],[Fecha]]="",(""),(IF(Tabla13[[#This Row],[Ingreso en]]="",(-Tabla13[[#This Row],[Egreso de]]),(Tabla13[[#This Row],[Ingreso en]]))))</f>
        <v/>
      </c>
    </row>
    <row r="5553" spans="1:10" x14ac:dyDescent="0.3">
      <c r="A5553" s="2" t="str">
        <f>IF(Tabla1[[#This Row],[Fecha]]="",(""),(Tabla1[[#This Row],[Fecha]]))</f>
        <v/>
      </c>
      <c r="B5553" s="3" t="str">
        <f>IF(Tabla1[[#This Row],[Fecha]]="",(""),(Tabla1[[#This Row],[Tipo de Operación]]))</f>
        <v/>
      </c>
      <c r="C5553" s="19" t="str">
        <f>IF(Tabla1[[#This Row],[Fecha]]="",(""),(Tabla1[[#This Row],[Código]]))</f>
        <v/>
      </c>
      <c r="D5553" s="4" t="str">
        <f>IF(Tabla1[[#This Row],[Fecha]]="",(""),(Tabla1[[#This Row],[Rubro]]))</f>
        <v/>
      </c>
      <c r="E5553" s="4"/>
      <c r="F5553" s="4" t="str">
        <f>IF(Tabla1[[#This Row],[Fecha]]="",(""),(Tabla1[[#This Row],[Precio]]))</f>
        <v/>
      </c>
      <c r="G5553" s="4" t="str">
        <f>IF(Tabla1[[#This Row],[Fecha]]="",(""),(Tabla1[[#This Row],[Medio de Pago]]))</f>
        <v/>
      </c>
      <c r="H5553" s="4" t="str">
        <f>IF(Tabla1[[#This Row],[Fecha]]="",(""),(IF(Tabla1[[#This Row],[Ingreso en]]="",(""),(Tabla1[[#This Row],[Precio]]))))</f>
        <v/>
      </c>
      <c r="I5553" s="5" t="str">
        <f>IF(Tabla1[[#This Row],[Fecha]]="",(""),(IF(Tabla1[[#This Row],[Egreso de]]="",(""),(Tabla1[[#This Row],[Precio]]))))</f>
        <v/>
      </c>
      <c r="J5553" s="4" t="str">
        <f>IF(Tabla1[[#This Row],[Fecha]]="",(""),(IF(Tabla13[[#This Row],[Ingreso en]]="",(-Tabla13[[#This Row],[Egreso de]]),(Tabla13[[#This Row],[Ingreso en]]))))</f>
        <v/>
      </c>
    </row>
    <row r="5554" spans="1:10" x14ac:dyDescent="0.3">
      <c r="A5554" s="2" t="str">
        <f>IF(Tabla1[[#This Row],[Fecha]]="",(""),(Tabla1[[#This Row],[Fecha]]))</f>
        <v/>
      </c>
      <c r="B5554" s="3" t="str">
        <f>IF(Tabla1[[#This Row],[Fecha]]="",(""),(Tabla1[[#This Row],[Tipo de Operación]]))</f>
        <v/>
      </c>
      <c r="C5554" s="19" t="str">
        <f>IF(Tabla1[[#This Row],[Fecha]]="",(""),(Tabla1[[#This Row],[Código]]))</f>
        <v/>
      </c>
      <c r="D5554" s="4" t="str">
        <f>IF(Tabla1[[#This Row],[Fecha]]="",(""),(Tabla1[[#This Row],[Rubro]]))</f>
        <v/>
      </c>
      <c r="E5554" s="4"/>
      <c r="F5554" s="4" t="str">
        <f>IF(Tabla1[[#This Row],[Fecha]]="",(""),(Tabla1[[#This Row],[Precio]]))</f>
        <v/>
      </c>
      <c r="G5554" s="4" t="str">
        <f>IF(Tabla1[[#This Row],[Fecha]]="",(""),(Tabla1[[#This Row],[Medio de Pago]]))</f>
        <v/>
      </c>
      <c r="H5554" s="4" t="str">
        <f>IF(Tabla1[[#This Row],[Fecha]]="",(""),(IF(Tabla1[[#This Row],[Ingreso en]]="",(""),(Tabla1[[#This Row],[Precio]]))))</f>
        <v/>
      </c>
      <c r="I5554" s="5" t="str">
        <f>IF(Tabla1[[#This Row],[Fecha]]="",(""),(IF(Tabla1[[#This Row],[Egreso de]]="",(""),(Tabla1[[#This Row],[Precio]]))))</f>
        <v/>
      </c>
      <c r="J5554" s="4" t="str">
        <f>IF(Tabla1[[#This Row],[Fecha]]="",(""),(IF(Tabla13[[#This Row],[Ingreso en]]="",(-Tabla13[[#This Row],[Egreso de]]),(Tabla13[[#This Row],[Ingreso en]]))))</f>
        <v/>
      </c>
    </row>
    <row r="5555" spans="1:10" x14ac:dyDescent="0.3">
      <c r="A5555" s="2" t="str">
        <f>IF(Tabla1[[#This Row],[Fecha]]="",(""),(Tabla1[[#This Row],[Fecha]]))</f>
        <v/>
      </c>
      <c r="B5555" s="3" t="str">
        <f>IF(Tabla1[[#This Row],[Fecha]]="",(""),(Tabla1[[#This Row],[Tipo de Operación]]))</f>
        <v/>
      </c>
      <c r="C5555" s="19" t="str">
        <f>IF(Tabla1[[#This Row],[Fecha]]="",(""),(Tabla1[[#This Row],[Código]]))</f>
        <v/>
      </c>
      <c r="D5555" s="4" t="str">
        <f>IF(Tabla1[[#This Row],[Fecha]]="",(""),(Tabla1[[#This Row],[Rubro]]))</f>
        <v/>
      </c>
      <c r="E5555" s="4"/>
      <c r="F5555" s="4" t="str">
        <f>IF(Tabla1[[#This Row],[Fecha]]="",(""),(Tabla1[[#This Row],[Precio]]))</f>
        <v/>
      </c>
      <c r="G5555" s="4" t="str">
        <f>IF(Tabla1[[#This Row],[Fecha]]="",(""),(Tabla1[[#This Row],[Medio de Pago]]))</f>
        <v/>
      </c>
      <c r="H5555" s="4" t="str">
        <f>IF(Tabla1[[#This Row],[Fecha]]="",(""),(IF(Tabla1[[#This Row],[Ingreso en]]="",(""),(Tabla1[[#This Row],[Precio]]))))</f>
        <v/>
      </c>
      <c r="I5555" s="5" t="str">
        <f>IF(Tabla1[[#This Row],[Fecha]]="",(""),(IF(Tabla1[[#This Row],[Egreso de]]="",(""),(Tabla1[[#This Row],[Precio]]))))</f>
        <v/>
      </c>
      <c r="J5555" s="4" t="str">
        <f>IF(Tabla1[[#This Row],[Fecha]]="",(""),(IF(Tabla13[[#This Row],[Ingreso en]]="",(-Tabla13[[#This Row],[Egreso de]]),(Tabla13[[#This Row],[Ingreso en]]))))</f>
        <v/>
      </c>
    </row>
    <row r="5556" spans="1:10" x14ac:dyDescent="0.3">
      <c r="A5556" s="2" t="str">
        <f>IF(Tabla1[[#This Row],[Fecha]]="",(""),(Tabla1[[#This Row],[Fecha]]))</f>
        <v/>
      </c>
      <c r="B5556" s="3" t="str">
        <f>IF(Tabla1[[#This Row],[Fecha]]="",(""),(Tabla1[[#This Row],[Tipo de Operación]]))</f>
        <v/>
      </c>
      <c r="C5556" s="19" t="str">
        <f>IF(Tabla1[[#This Row],[Fecha]]="",(""),(Tabla1[[#This Row],[Código]]))</f>
        <v/>
      </c>
      <c r="D5556" s="4" t="str">
        <f>IF(Tabla1[[#This Row],[Fecha]]="",(""),(Tabla1[[#This Row],[Rubro]]))</f>
        <v/>
      </c>
      <c r="E5556" s="4"/>
      <c r="F5556" s="4" t="str">
        <f>IF(Tabla1[[#This Row],[Fecha]]="",(""),(Tabla1[[#This Row],[Precio]]))</f>
        <v/>
      </c>
      <c r="G5556" s="4" t="str">
        <f>IF(Tabla1[[#This Row],[Fecha]]="",(""),(Tabla1[[#This Row],[Medio de Pago]]))</f>
        <v/>
      </c>
      <c r="H5556" s="4" t="str">
        <f>IF(Tabla1[[#This Row],[Fecha]]="",(""),(IF(Tabla1[[#This Row],[Ingreso en]]="",(""),(Tabla1[[#This Row],[Precio]]))))</f>
        <v/>
      </c>
      <c r="I5556" s="5" t="str">
        <f>IF(Tabla1[[#This Row],[Fecha]]="",(""),(IF(Tabla1[[#This Row],[Egreso de]]="",(""),(Tabla1[[#This Row],[Precio]]))))</f>
        <v/>
      </c>
      <c r="J5556" s="4" t="str">
        <f>IF(Tabla1[[#This Row],[Fecha]]="",(""),(IF(Tabla13[[#This Row],[Ingreso en]]="",(-Tabla13[[#This Row],[Egreso de]]),(Tabla13[[#This Row],[Ingreso en]]))))</f>
        <v/>
      </c>
    </row>
    <row r="5557" spans="1:10" x14ac:dyDescent="0.3">
      <c r="A5557" s="2" t="str">
        <f>IF(Tabla1[[#This Row],[Fecha]]="",(""),(Tabla1[[#This Row],[Fecha]]))</f>
        <v/>
      </c>
      <c r="B5557" s="3" t="str">
        <f>IF(Tabla1[[#This Row],[Fecha]]="",(""),(Tabla1[[#This Row],[Tipo de Operación]]))</f>
        <v/>
      </c>
      <c r="C5557" s="19" t="str">
        <f>IF(Tabla1[[#This Row],[Fecha]]="",(""),(Tabla1[[#This Row],[Código]]))</f>
        <v/>
      </c>
      <c r="D5557" s="4" t="str">
        <f>IF(Tabla1[[#This Row],[Fecha]]="",(""),(Tabla1[[#This Row],[Rubro]]))</f>
        <v/>
      </c>
      <c r="E5557" s="4"/>
      <c r="F5557" s="4" t="str">
        <f>IF(Tabla1[[#This Row],[Fecha]]="",(""),(Tabla1[[#This Row],[Precio]]))</f>
        <v/>
      </c>
      <c r="G5557" s="4" t="str">
        <f>IF(Tabla1[[#This Row],[Fecha]]="",(""),(Tabla1[[#This Row],[Medio de Pago]]))</f>
        <v/>
      </c>
      <c r="H5557" s="4" t="str">
        <f>IF(Tabla1[[#This Row],[Fecha]]="",(""),(IF(Tabla1[[#This Row],[Ingreso en]]="",(""),(Tabla1[[#This Row],[Precio]]))))</f>
        <v/>
      </c>
      <c r="I5557" s="5" t="str">
        <f>IF(Tabla1[[#This Row],[Fecha]]="",(""),(IF(Tabla1[[#This Row],[Egreso de]]="",(""),(Tabla1[[#This Row],[Precio]]))))</f>
        <v/>
      </c>
      <c r="J5557" s="4" t="str">
        <f>IF(Tabla1[[#This Row],[Fecha]]="",(""),(IF(Tabla13[[#This Row],[Ingreso en]]="",(-Tabla13[[#This Row],[Egreso de]]),(Tabla13[[#This Row],[Ingreso en]]))))</f>
        <v/>
      </c>
    </row>
    <row r="5558" spans="1:10" x14ac:dyDescent="0.3">
      <c r="A5558" s="2" t="str">
        <f>IF(Tabla1[[#This Row],[Fecha]]="",(""),(Tabla1[[#This Row],[Fecha]]))</f>
        <v/>
      </c>
      <c r="B5558" s="3" t="str">
        <f>IF(Tabla1[[#This Row],[Fecha]]="",(""),(Tabla1[[#This Row],[Tipo de Operación]]))</f>
        <v/>
      </c>
      <c r="C5558" s="19" t="str">
        <f>IF(Tabla1[[#This Row],[Fecha]]="",(""),(Tabla1[[#This Row],[Código]]))</f>
        <v/>
      </c>
      <c r="D5558" s="4" t="str">
        <f>IF(Tabla1[[#This Row],[Fecha]]="",(""),(Tabla1[[#This Row],[Rubro]]))</f>
        <v/>
      </c>
      <c r="E5558" s="4"/>
      <c r="F5558" s="4" t="str">
        <f>IF(Tabla1[[#This Row],[Fecha]]="",(""),(Tabla1[[#This Row],[Precio]]))</f>
        <v/>
      </c>
      <c r="G5558" s="4" t="str">
        <f>IF(Tabla1[[#This Row],[Fecha]]="",(""),(Tabla1[[#This Row],[Medio de Pago]]))</f>
        <v/>
      </c>
      <c r="H5558" s="4" t="str">
        <f>IF(Tabla1[[#This Row],[Fecha]]="",(""),(IF(Tabla1[[#This Row],[Ingreso en]]="",(""),(Tabla1[[#This Row],[Precio]]))))</f>
        <v/>
      </c>
      <c r="I5558" s="5" t="str">
        <f>IF(Tabla1[[#This Row],[Fecha]]="",(""),(IF(Tabla1[[#This Row],[Egreso de]]="",(""),(Tabla1[[#This Row],[Precio]]))))</f>
        <v/>
      </c>
      <c r="J5558" s="4" t="str">
        <f>IF(Tabla1[[#This Row],[Fecha]]="",(""),(IF(Tabla13[[#This Row],[Ingreso en]]="",(-Tabla13[[#This Row],[Egreso de]]),(Tabla13[[#This Row],[Ingreso en]]))))</f>
        <v/>
      </c>
    </row>
    <row r="5559" spans="1:10" x14ac:dyDescent="0.3">
      <c r="A5559" s="2" t="str">
        <f>IF(Tabla1[[#This Row],[Fecha]]="",(""),(Tabla1[[#This Row],[Fecha]]))</f>
        <v/>
      </c>
      <c r="B5559" s="3" t="str">
        <f>IF(Tabla1[[#This Row],[Fecha]]="",(""),(Tabla1[[#This Row],[Tipo de Operación]]))</f>
        <v/>
      </c>
      <c r="C5559" s="19" t="str">
        <f>IF(Tabla1[[#This Row],[Fecha]]="",(""),(Tabla1[[#This Row],[Código]]))</f>
        <v/>
      </c>
      <c r="D5559" s="4" t="str">
        <f>IF(Tabla1[[#This Row],[Fecha]]="",(""),(Tabla1[[#This Row],[Rubro]]))</f>
        <v/>
      </c>
      <c r="E5559" s="4"/>
      <c r="F5559" s="4" t="str">
        <f>IF(Tabla1[[#This Row],[Fecha]]="",(""),(Tabla1[[#This Row],[Precio]]))</f>
        <v/>
      </c>
      <c r="G5559" s="4" t="str">
        <f>IF(Tabla1[[#This Row],[Fecha]]="",(""),(Tabla1[[#This Row],[Medio de Pago]]))</f>
        <v/>
      </c>
      <c r="H5559" s="4" t="str">
        <f>IF(Tabla1[[#This Row],[Fecha]]="",(""),(IF(Tabla1[[#This Row],[Ingreso en]]="",(""),(Tabla1[[#This Row],[Precio]]))))</f>
        <v/>
      </c>
      <c r="I5559" s="5" t="str">
        <f>IF(Tabla1[[#This Row],[Fecha]]="",(""),(IF(Tabla1[[#This Row],[Egreso de]]="",(""),(Tabla1[[#This Row],[Precio]]))))</f>
        <v/>
      </c>
      <c r="J5559" s="4" t="str">
        <f>IF(Tabla1[[#This Row],[Fecha]]="",(""),(IF(Tabla13[[#This Row],[Ingreso en]]="",(-Tabla13[[#This Row],[Egreso de]]),(Tabla13[[#This Row],[Ingreso en]]))))</f>
        <v/>
      </c>
    </row>
    <row r="5560" spans="1:10" x14ac:dyDescent="0.3">
      <c r="A5560" s="2" t="str">
        <f>IF(Tabla1[[#This Row],[Fecha]]="",(""),(Tabla1[[#This Row],[Fecha]]))</f>
        <v/>
      </c>
      <c r="B5560" s="3" t="str">
        <f>IF(Tabla1[[#This Row],[Fecha]]="",(""),(Tabla1[[#This Row],[Tipo de Operación]]))</f>
        <v/>
      </c>
      <c r="C5560" s="19" t="str">
        <f>IF(Tabla1[[#This Row],[Fecha]]="",(""),(Tabla1[[#This Row],[Código]]))</f>
        <v/>
      </c>
      <c r="D5560" s="4" t="str">
        <f>IF(Tabla1[[#This Row],[Fecha]]="",(""),(Tabla1[[#This Row],[Rubro]]))</f>
        <v/>
      </c>
      <c r="E5560" s="4"/>
      <c r="F5560" s="4" t="str">
        <f>IF(Tabla1[[#This Row],[Fecha]]="",(""),(Tabla1[[#This Row],[Precio]]))</f>
        <v/>
      </c>
      <c r="G5560" s="4" t="str">
        <f>IF(Tabla1[[#This Row],[Fecha]]="",(""),(Tabla1[[#This Row],[Medio de Pago]]))</f>
        <v/>
      </c>
      <c r="H5560" s="4" t="str">
        <f>IF(Tabla1[[#This Row],[Fecha]]="",(""),(IF(Tabla1[[#This Row],[Ingreso en]]="",(""),(Tabla1[[#This Row],[Precio]]))))</f>
        <v/>
      </c>
      <c r="I5560" s="5" t="str">
        <f>IF(Tabla1[[#This Row],[Fecha]]="",(""),(IF(Tabla1[[#This Row],[Egreso de]]="",(""),(Tabla1[[#This Row],[Precio]]))))</f>
        <v/>
      </c>
      <c r="J5560" s="4" t="str">
        <f>IF(Tabla1[[#This Row],[Fecha]]="",(""),(IF(Tabla13[[#This Row],[Ingreso en]]="",(-Tabla13[[#This Row],[Egreso de]]),(Tabla13[[#This Row],[Ingreso en]]))))</f>
        <v/>
      </c>
    </row>
    <row r="5561" spans="1:10" x14ac:dyDescent="0.3">
      <c r="A5561" s="2" t="str">
        <f>IF(Tabla1[[#This Row],[Fecha]]="",(""),(Tabla1[[#This Row],[Fecha]]))</f>
        <v/>
      </c>
      <c r="B5561" s="3" t="str">
        <f>IF(Tabla1[[#This Row],[Fecha]]="",(""),(Tabla1[[#This Row],[Tipo de Operación]]))</f>
        <v/>
      </c>
      <c r="C5561" s="19" t="str">
        <f>IF(Tabla1[[#This Row],[Fecha]]="",(""),(Tabla1[[#This Row],[Código]]))</f>
        <v/>
      </c>
      <c r="D5561" s="4" t="str">
        <f>IF(Tabla1[[#This Row],[Fecha]]="",(""),(Tabla1[[#This Row],[Rubro]]))</f>
        <v/>
      </c>
      <c r="E5561" s="4"/>
      <c r="F5561" s="4" t="str">
        <f>IF(Tabla1[[#This Row],[Fecha]]="",(""),(Tabla1[[#This Row],[Precio]]))</f>
        <v/>
      </c>
      <c r="G5561" s="4" t="str">
        <f>IF(Tabla1[[#This Row],[Fecha]]="",(""),(Tabla1[[#This Row],[Medio de Pago]]))</f>
        <v/>
      </c>
      <c r="H5561" s="4" t="str">
        <f>IF(Tabla1[[#This Row],[Fecha]]="",(""),(IF(Tabla1[[#This Row],[Ingreso en]]="",(""),(Tabla1[[#This Row],[Precio]]))))</f>
        <v/>
      </c>
      <c r="I5561" s="5" t="str">
        <f>IF(Tabla1[[#This Row],[Fecha]]="",(""),(IF(Tabla1[[#This Row],[Egreso de]]="",(""),(Tabla1[[#This Row],[Precio]]))))</f>
        <v/>
      </c>
      <c r="J5561" s="4" t="str">
        <f>IF(Tabla1[[#This Row],[Fecha]]="",(""),(IF(Tabla13[[#This Row],[Ingreso en]]="",(-Tabla13[[#This Row],[Egreso de]]),(Tabla13[[#This Row],[Ingreso en]]))))</f>
        <v/>
      </c>
    </row>
    <row r="5562" spans="1:10" x14ac:dyDescent="0.3">
      <c r="A5562" s="2" t="str">
        <f>IF(Tabla1[[#This Row],[Fecha]]="",(""),(Tabla1[[#This Row],[Fecha]]))</f>
        <v/>
      </c>
      <c r="B5562" s="3" t="str">
        <f>IF(Tabla1[[#This Row],[Fecha]]="",(""),(Tabla1[[#This Row],[Tipo de Operación]]))</f>
        <v/>
      </c>
      <c r="C5562" s="19" t="str">
        <f>IF(Tabla1[[#This Row],[Fecha]]="",(""),(Tabla1[[#This Row],[Código]]))</f>
        <v/>
      </c>
      <c r="D5562" s="4" t="str">
        <f>IF(Tabla1[[#This Row],[Fecha]]="",(""),(Tabla1[[#This Row],[Rubro]]))</f>
        <v/>
      </c>
      <c r="E5562" s="4"/>
      <c r="F5562" s="4" t="str">
        <f>IF(Tabla1[[#This Row],[Fecha]]="",(""),(Tabla1[[#This Row],[Precio]]))</f>
        <v/>
      </c>
      <c r="G5562" s="4" t="str">
        <f>IF(Tabla1[[#This Row],[Fecha]]="",(""),(Tabla1[[#This Row],[Medio de Pago]]))</f>
        <v/>
      </c>
      <c r="H5562" s="4" t="str">
        <f>IF(Tabla1[[#This Row],[Fecha]]="",(""),(IF(Tabla1[[#This Row],[Ingreso en]]="",(""),(Tabla1[[#This Row],[Precio]]))))</f>
        <v/>
      </c>
      <c r="I5562" s="5" t="str">
        <f>IF(Tabla1[[#This Row],[Fecha]]="",(""),(IF(Tabla1[[#This Row],[Egreso de]]="",(""),(Tabla1[[#This Row],[Precio]]))))</f>
        <v/>
      </c>
      <c r="J5562" s="4" t="str">
        <f>IF(Tabla1[[#This Row],[Fecha]]="",(""),(IF(Tabla13[[#This Row],[Ingreso en]]="",(-Tabla13[[#This Row],[Egreso de]]),(Tabla13[[#This Row],[Ingreso en]]))))</f>
        <v/>
      </c>
    </row>
    <row r="5563" spans="1:10" x14ac:dyDescent="0.3">
      <c r="A5563" s="2" t="str">
        <f>IF(Tabla1[[#This Row],[Fecha]]="",(""),(Tabla1[[#This Row],[Fecha]]))</f>
        <v/>
      </c>
      <c r="B5563" s="3" t="str">
        <f>IF(Tabla1[[#This Row],[Fecha]]="",(""),(Tabla1[[#This Row],[Tipo de Operación]]))</f>
        <v/>
      </c>
      <c r="C5563" s="19" t="str">
        <f>IF(Tabla1[[#This Row],[Fecha]]="",(""),(Tabla1[[#This Row],[Código]]))</f>
        <v/>
      </c>
      <c r="D5563" s="4" t="str">
        <f>IF(Tabla1[[#This Row],[Fecha]]="",(""),(Tabla1[[#This Row],[Rubro]]))</f>
        <v/>
      </c>
      <c r="E5563" s="4"/>
      <c r="F5563" s="4" t="str">
        <f>IF(Tabla1[[#This Row],[Fecha]]="",(""),(Tabla1[[#This Row],[Precio]]))</f>
        <v/>
      </c>
      <c r="G5563" s="4" t="str">
        <f>IF(Tabla1[[#This Row],[Fecha]]="",(""),(Tabla1[[#This Row],[Medio de Pago]]))</f>
        <v/>
      </c>
      <c r="H5563" s="4" t="str">
        <f>IF(Tabla1[[#This Row],[Fecha]]="",(""),(IF(Tabla1[[#This Row],[Ingreso en]]="",(""),(Tabla1[[#This Row],[Precio]]))))</f>
        <v/>
      </c>
      <c r="I5563" s="5" t="str">
        <f>IF(Tabla1[[#This Row],[Fecha]]="",(""),(IF(Tabla1[[#This Row],[Egreso de]]="",(""),(Tabla1[[#This Row],[Precio]]))))</f>
        <v/>
      </c>
      <c r="J5563" s="4" t="str">
        <f>IF(Tabla1[[#This Row],[Fecha]]="",(""),(IF(Tabla13[[#This Row],[Ingreso en]]="",(-Tabla13[[#This Row],[Egreso de]]),(Tabla13[[#This Row],[Ingreso en]]))))</f>
        <v/>
      </c>
    </row>
    <row r="5564" spans="1:10" x14ac:dyDescent="0.3">
      <c r="A5564" s="2" t="str">
        <f>IF(Tabla1[[#This Row],[Fecha]]="",(""),(Tabla1[[#This Row],[Fecha]]))</f>
        <v/>
      </c>
      <c r="B5564" s="3" t="str">
        <f>IF(Tabla1[[#This Row],[Fecha]]="",(""),(Tabla1[[#This Row],[Tipo de Operación]]))</f>
        <v/>
      </c>
      <c r="C5564" s="19" t="str">
        <f>IF(Tabla1[[#This Row],[Fecha]]="",(""),(Tabla1[[#This Row],[Código]]))</f>
        <v/>
      </c>
      <c r="D5564" s="4" t="str">
        <f>IF(Tabla1[[#This Row],[Fecha]]="",(""),(Tabla1[[#This Row],[Rubro]]))</f>
        <v/>
      </c>
      <c r="E5564" s="4"/>
      <c r="F5564" s="4" t="str">
        <f>IF(Tabla1[[#This Row],[Fecha]]="",(""),(Tabla1[[#This Row],[Precio]]))</f>
        <v/>
      </c>
      <c r="G5564" s="4" t="str">
        <f>IF(Tabla1[[#This Row],[Fecha]]="",(""),(Tabla1[[#This Row],[Medio de Pago]]))</f>
        <v/>
      </c>
      <c r="H5564" s="4" t="str">
        <f>IF(Tabla1[[#This Row],[Fecha]]="",(""),(IF(Tabla1[[#This Row],[Ingreso en]]="",(""),(Tabla1[[#This Row],[Precio]]))))</f>
        <v/>
      </c>
      <c r="I5564" s="5" t="str">
        <f>IF(Tabla1[[#This Row],[Fecha]]="",(""),(IF(Tabla1[[#This Row],[Egreso de]]="",(""),(Tabla1[[#This Row],[Precio]]))))</f>
        <v/>
      </c>
      <c r="J5564" s="4" t="str">
        <f>IF(Tabla1[[#This Row],[Fecha]]="",(""),(IF(Tabla13[[#This Row],[Ingreso en]]="",(-Tabla13[[#This Row],[Egreso de]]),(Tabla13[[#This Row],[Ingreso en]]))))</f>
        <v/>
      </c>
    </row>
    <row r="5565" spans="1:10" x14ac:dyDescent="0.3">
      <c r="A5565" s="2" t="str">
        <f>IF(Tabla1[[#This Row],[Fecha]]="",(""),(Tabla1[[#This Row],[Fecha]]))</f>
        <v/>
      </c>
      <c r="B5565" s="3" t="str">
        <f>IF(Tabla1[[#This Row],[Fecha]]="",(""),(Tabla1[[#This Row],[Tipo de Operación]]))</f>
        <v/>
      </c>
      <c r="C5565" s="19" t="str">
        <f>IF(Tabla1[[#This Row],[Fecha]]="",(""),(Tabla1[[#This Row],[Código]]))</f>
        <v/>
      </c>
      <c r="D5565" s="4" t="str">
        <f>IF(Tabla1[[#This Row],[Fecha]]="",(""),(Tabla1[[#This Row],[Rubro]]))</f>
        <v/>
      </c>
      <c r="E5565" s="4"/>
      <c r="F5565" s="4" t="str">
        <f>IF(Tabla1[[#This Row],[Fecha]]="",(""),(Tabla1[[#This Row],[Precio]]))</f>
        <v/>
      </c>
      <c r="G5565" s="4" t="str">
        <f>IF(Tabla1[[#This Row],[Fecha]]="",(""),(Tabla1[[#This Row],[Medio de Pago]]))</f>
        <v/>
      </c>
      <c r="H5565" s="4" t="str">
        <f>IF(Tabla1[[#This Row],[Fecha]]="",(""),(IF(Tabla1[[#This Row],[Ingreso en]]="",(""),(Tabla1[[#This Row],[Precio]]))))</f>
        <v/>
      </c>
      <c r="I5565" s="5" t="str">
        <f>IF(Tabla1[[#This Row],[Fecha]]="",(""),(IF(Tabla1[[#This Row],[Egreso de]]="",(""),(Tabla1[[#This Row],[Precio]]))))</f>
        <v/>
      </c>
      <c r="J5565" s="4" t="str">
        <f>IF(Tabla1[[#This Row],[Fecha]]="",(""),(IF(Tabla13[[#This Row],[Ingreso en]]="",(-Tabla13[[#This Row],[Egreso de]]),(Tabla13[[#This Row],[Ingreso en]]))))</f>
        <v/>
      </c>
    </row>
    <row r="5566" spans="1:10" x14ac:dyDescent="0.3">
      <c r="A5566" s="2" t="str">
        <f>IF(Tabla1[[#This Row],[Fecha]]="",(""),(Tabla1[[#This Row],[Fecha]]))</f>
        <v/>
      </c>
      <c r="B5566" s="3" t="str">
        <f>IF(Tabla1[[#This Row],[Fecha]]="",(""),(Tabla1[[#This Row],[Tipo de Operación]]))</f>
        <v/>
      </c>
      <c r="C5566" s="19" t="str">
        <f>IF(Tabla1[[#This Row],[Fecha]]="",(""),(Tabla1[[#This Row],[Código]]))</f>
        <v/>
      </c>
      <c r="D5566" s="4" t="str">
        <f>IF(Tabla1[[#This Row],[Fecha]]="",(""),(Tabla1[[#This Row],[Rubro]]))</f>
        <v/>
      </c>
      <c r="E5566" s="4"/>
      <c r="F5566" s="4" t="str">
        <f>IF(Tabla1[[#This Row],[Fecha]]="",(""),(Tabla1[[#This Row],[Precio]]))</f>
        <v/>
      </c>
      <c r="G5566" s="4" t="str">
        <f>IF(Tabla1[[#This Row],[Fecha]]="",(""),(Tabla1[[#This Row],[Medio de Pago]]))</f>
        <v/>
      </c>
      <c r="H5566" s="4" t="str">
        <f>IF(Tabla1[[#This Row],[Fecha]]="",(""),(IF(Tabla1[[#This Row],[Ingreso en]]="",(""),(Tabla1[[#This Row],[Precio]]))))</f>
        <v/>
      </c>
      <c r="I5566" s="5" t="str">
        <f>IF(Tabla1[[#This Row],[Fecha]]="",(""),(IF(Tabla1[[#This Row],[Egreso de]]="",(""),(Tabla1[[#This Row],[Precio]]))))</f>
        <v/>
      </c>
      <c r="J5566" s="4" t="str">
        <f>IF(Tabla1[[#This Row],[Fecha]]="",(""),(IF(Tabla13[[#This Row],[Ingreso en]]="",(-Tabla13[[#This Row],[Egreso de]]),(Tabla13[[#This Row],[Ingreso en]]))))</f>
        <v/>
      </c>
    </row>
    <row r="5567" spans="1:10" x14ac:dyDescent="0.3">
      <c r="A5567" s="2" t="str">
        <f>IF(Tabla1[[#This Row],[Fecha]]="",(""),(Tabla1[[#This Row],[Fecha]]))</f>
        <v/>
      </c>
      <c r="B5567" s="3" t="str">
        <f>IF(Tabla1[[#This Row],[Fecha]]="",(""),(Tabla1[[#This Row],[Tipo de Operación]]))</f>
        <v/>
      </c>
      <c r="C5567" s="19" t="str">
        <f>IF(Tabla1[[#This Row],[Fecha]]="",(""),(Tabla1[[#This Row],[Código]]))</f>
        <v/>
      </c>
      <c r="D5567" s="4" t="str">
        <f>IF(Tabla1[[#This Row],[Fecha]]="",(""),(Tabla1[[#This Row],[Rubro]]))</f>
        <v/>
      </c>
      <c r="E5567" s="4"/>
      <c r="F5567" s="4" t="str">
        <f>IF(Tabla1[[#This Row],[Fecha]]="",(""),(Tabla1[[#This Row],[Precio]]))</f>
        <v/>
      </c>
      <c r="G5567" s="4" t="str">
        <f>IF(Tabla1[[#This Row],[Fecha]]="",(""),(Tabla1[[#This Row],[Medio de Pago]]))</f>
        <v/>
      </c>
      <c r="H5567" s="4" t="str">
        <f>IF(Tabla1[[#This Row],[Fecha]]="",(""),(IF(Tabla1[[#This Row],[Ingreso en]]="",(""),(Tabla1[[#This Row],[Precio]]))))</f>
        <v/>
      </c>
      <c r="I5567" s="5" t="str">
        <f>IF(Tabla1[[#This Row],[Fecha]]="",(""),(IF(Tabla1[[#This Row],[Egreso de]]="",(""),(Tabla1[[#This Row],[Precio]]))))</f>
        <v/>
      </c>
      <c r="J5567" s="4" t="str">
        <f>IF(Tabla1[[#This Row],[Fecha]]="",(""),(IF(Tabla13[[#This Row],[Ingreso en]]="",(-Tabla13[[#This Row],[Egreso de]]),(Tabla13[[#This Row],[Ingreso en]]))))</f>
        <v/>
      </c>
    </row>
    <row r="5568" spans="1:10" x14ac:dyDescent="0.3">
      <c r="A5568" s="2" t="str">
        <f>IF(Tabla1[[#This Row],[Fecha]]="",(""),(Tabla1[[#This Row],[Fecha]]))</f>
        <v/>
      </c>
      <c r="B5568" s="3" t="str">
        <f>IF(Tabla1[[#This Row],[Fecha]]="",(""),(Tabla1[[#This Row],[Tipo de Operación]]))</f>
        <v/>
      </c>
      <c r="C5568" s="19" t="str">
        <f>IF(Tabla1[[#This Row],[Fecha]]="",(""),(Tabla1[[#This Row],[Código]]))</f>
        <v/>
      </c>
      <c r="D5568" s="4" t="str">
        <f>IF(Tabla1[[#This Row],[Fecha]]="",(""),(Tabla1[[#This Row],[Rubro]]))</f>
        <v/>
      </c>
      <c r="E5568" s="4"/>
      <c r="F5568" s="4" t="str">
        <f>IF(Tabla1[[#This Row],[Fecha]]="",(""),(Tabla1[[#This Row],[Precio]]))</f>
        <v/>
      </c>
      <c r="G5568" s="4" t="str">
        <f>IF(Tabla1[[#This Row],[Fecha]]="",(""),(Tabla1[[#This Row],[Medio de Pago]]))</f>
        <v/>
      </c>
      <c r="H5568" s="4" t="str">
        <f>IF(Tabla1[[#This Row],[Fecha]]="",(""),(IF(Tabla1[[#This Row],[Ingreso en]]="",(""),(Tabla1[[#This Row],[Precio]]))))</f>
        <v/>
      </c>
      <c r="I5568" s="5" t="str">
        <f>IF(Tabla1[[#This Row],[Fecha]]="",(""),(IF(Tabla1[[#This Row],[Egreso de]]="",(""),(Tabla1[[#This Row],[Precio]]))))</f>
        <v/>
      </c>
      <c r="J5568" s="4" t="str">
        <f>IF(Tabla1[[#This Row],[Fecha]]="",(""),(IF(Tabla13[[#This Row],[Ingreso en]]="",(-Tabla13[[#This Row],[Egreso de]]),(Tabla13[[#This Row],[Ingreso en]]))))</f>
        <v/>
      </c>
    </row>
    <row r="5569" spans="1:10" x14ac:dyDescent="0.3">
      <c r="A5569" s="2" t="str">
        <f>IF(Tabla1[[#This Row],[Fecha]]="",(""),(Tabla1[[#This Row],[Fecha]]))</f>
        <v/>
      </c>
      <c r="B5569" s="3" t="str">
        <f>IF(Tabla1[[#This Row],[Fecha]]="",(""),(Tabla1[[#This Row],[Tipo de Operación]]))</f>
        <v/>
      </c>
      <c r="C5569" s="19" t="str">
        <f>IF(Tabla1[[#This Row],[Fecha]]="",(""),(Tabla1[[#This Row],[Código]]))</f>
        <v/>
      </c>
      <c r="D5569" s="4" t="str">
        <f>IF(Tabla1[[#This Row],[Fecha]]="",(""),(Tabla1[[#This Row],[Rubro]]))</f>
        <v/>
      </c>
      <c r="E5569" s="4"/>
      <c r="F5569" s="4" t="str">
        <f>IF(Tabla1[[#This Row],[Fecha]]="",(""),(Tabla1[[#This Row],[Precio]]))</f>
        <v/>
      </c>
      <c r="G5569" s="4" t="str">
        <f>IF(Tabla1[[#This Row],[Fecha]]="",(""),(Tabla1[[#This Row],[Medio de Pago]]))</f>
        <v/>
      </c>
      <c r="H5569" s="4" t="str">
        <f>IF(Tabla1[[#This Row],[Fecha]]="",(""),(IF(Tabla1[[#This Row],[Ingreso en]]="",(""),(Tabla1[[#This Row],[Precio]]))))</f>
        <v/>
      </c>
      <c r="I5569" s="5" t="str">
        <f>IF(Tabla1[[#This Row],[Fecha]]="",(""),(IF(Tabla1[[#This Row],[Egreso de]]="",(""),(Tabla1[[#This Row],[Precio]]))))</f>
        <v/>
      </c>
      <c r="J5569" s="4" t="str">
        <f>IF(Tabla1[[#This Row],[Fecha]]="",(""),(IF(Tabla13[[#This Row],[Ingreso en]]="",(-Tabla13[[#This Row],[Egreso de]]),(Tabla13[[#This Row],[Ingreso en]]))))</f>
        <v/>
      </c>
    </row>
    <row r="5570" spans="1:10" x14ac:dyDescent="0.3">
      <c r="A5570" s="2" t="str">
        <f>IF(Tabla1[[#This Row],[Fecha]]="",(""),(Tabla1[[#This Row],[Fecha]]))</f>
        <v/>
      </c>
      <c r="B5570" s="3" t="str">
        <f>IF(Tabla1[[#This Row],[Fecha]]="",(""),(Tabla1[[#This Row],[Tipo de Operación]]))</f>
        <v/>
      </c>
      <c r="C5570" s="19" t="str">
        <f>IF(Tabla1[[#This Row],[Fecha]]="",(""),(Tabla1[[#This Row],[Código]]))</f>
        <v/>
      </c>
      <c r="D5570" s="4" t="str">
        <f>IF(Tabla1[[#This Row],[Fecha]]="",(""),(Tabla1[[#This Row],[Rubro]]))</f>
        <v/>
      </c>
      <c r="E5570" s="4"/>
      <c r="F5570" s="4" t="str">
        <f>IF(Tabla1[[#This Row],[Fecha]]="",(""),(Tabla1[[#This Row],[Precio]]))</f>
        <v/>
      </c>
      <c r="G5570" s="4" t="str">
        <f>IF(Tabla1[[#This Row],[Fecha]]="",(""),(Tabla1[[#This Row],[Medio de Pago]]))</f>
        <v/>
      </c>
      <c r="H5570" s="4" t="str">
        <f>IF(Tabla1[[#This Row],[Fecha]]="",(""),(IF(Tabla1[[#This Row],[Ingreso en]]="",(""),(Tabla1[[#This Row],[Precio]]))))</f>
        <v/>
      </c>
      <c r="I5570" s="5" t="str">
        <f>IF(Tabla1[[#This Row],[Fecha]]="",(""),(IF(Tabla1[[#This Row],[Egreso de]]="",(""),(Tabla1[[#This Row],[Precio]]))))</f>
        <v/>
      </c>
      <c r="J5570" s="4" t="str">
        <f>IF(Tabla1[[#This Row],[Fecha]]="",(""),(IF(Tabla13[[#This Row],[Ingreso en]]="",(-Tabla13[[#This Row],[Egreso de]]),(Tabla13[[#This Row],[Ingreso en]]))))</f>
        <v/>
      </c>
    </row>
    <row r="5571" spans="1:10" x14ac:dyDescent="0.3">
      <c r="A5571" s="2" t="str">
        <f>IF(Tabla1[[#This Row],[Fecha]]="",(""),(Tabla1[[#This Row],[Fecha]]))</f>
        <v/>
      </c>
      <c r="B5571" s="3" t="str">
        <f>IF(Tabla1[[#This Row],[Fecha]]="",(""),(Tabla1[[#This Row],[Tipo de Operación]]))</f>
        <v/>
      </c>
      <c r="C5571" s="19" t="str">
        <f>IF(Tabla1[[#This Row],[Fecha]]="",(""),(Tabla1[[#This Row],[Código]]))</f>
        <v/>
      </c>
      <c r="D5571" s="4" t="str">
        <f>IF(Tabla1[[#This Row],[Fecha]]="",(""),(Tabla1[[#This Row],[Rubro]]))</f>
        <v/>
      </c>
      <c r="E5571" s="4"/>
      <c r="F5571" s="4" t="str">
        <f>IF(Tabla1[[#This Row],[Fecha]]="",(""),(Tabla1[[#This Row],[Precio]]))</f>
        <v/>
      </c>
      <c r="G5571" s="4" t="str">
        <f>IF(Tabla1[[#This Row],[Fecha]]="",(""),(Tabla1[[#This Row],[Medio de Pago]]))</f>
        <v/>
      </c>
      <c r="H5571" s="4" t="str">
        <f>IF(Tabla1[[#This Row],[Fecha]]="",(""),(IF(Tabla1[[#This Row],[Ingreso en]]="",(""),(Tabla1[[#This Row],[Precio]]))))</f>
        <v/>
      </c>
      <c r="I5571" s="5" t="str">
        <f>IF(Tabla1[[#This Row],[Fecha]]="",(""),(IF(Tabla1[[#This Row],[Egreso de]]="",(""),(Tabla1[[#This Row],[Precio]]))))</f>
        <v/>
      </c>
      <c r="J5571" s="4" t="str">
        <f>IF(Tabla1[[#This Row],[Fecha]]="",(""),(IF(Tabla13[[#This Row],[Ingreso en]]="",(-Tabla13[[#This Row],[Egreso de]]),(Tabla13[[#This Row],[Ingreso en]]))))</f>
        <v/>
      </c>
    </row>
    <row r="5572" spans="1:10" x14ac:dyDescent="0.3">
      <c r="A5572" s="2" t="str">
        <f>IF(Tabla1[[#This Row],[Fecha]]="",(""),(Tabla1[[#This Row],[Fecha]]))</f>
        <v/>
      </c>
      <c r="B5572" s="3" t="str">
        <f>IF(Tabla1[[#This Row],[Fecha]]="",(""),(Tabla1[[#This Row],[Tipo de Operación]]))</f>
        <v/>
      </c>
      <c r="C5572" s="19" t="str">
        <f>IF(Tabla1[[#This Row],[Fecha]]="",(""),(Tabla1[[#This Row],[Código]]))</f>
        <v/>
      </c>
      <c r="D5572" s="4" t="str">
        <f>IF(Tabla1[[#This Row],[Fecha]]="",(""),(Tabla1[[#This Row],[Rubro]]))</f>
        <v/>
      </c>
      <c r="E5572" s="4"/>
      <c r="F5572" s="4" t="str">
        <f>IF(Tabla1[[#This Row],[Fecha]]="",(""),(Tabla1[[#This Row],[Precio]]))</f>
        <v/>
      </c>
      <c r="G5572" s="4" t="str">
        <f>IF(Tabla1[[#This Row],[Fecha]]="",(""),(Tabla1[[#This Row],[Medio de Pago]]))</f>
        <v/>
      </c>
      <c r="H5572" s="4" t="str">
        <f>IF(Tabla1[[#This Row],[Fecha]]="",(""),(IF(Tabla1[[#This Row],[Ingreso en]]="",(""),(Tabla1[[#This Row],[Precio]]))))</f>
        <v/>
      </c>
      <c r="I5572" s="5" t="str">
        <f>IF(Tabla1[[#This Row],[Fecha]]="",(""),(IF(Tabla1[[#This Row],[Egreso de]]="",(""),(Tabla1[[#This Row],[Precio]]))))</f>
        <v/>
      </c>
      <c r="J5572" s="4" t="str">
        <f>IF(Tabla1[[#This Row],[Fecha]]="",(""),(IF(Tabla13[[#This Row],[Ingreso en]]="",(-Tabla13[[#This Row],[Egreso de]]),(Tabla13[[#This Row],[Ingreso en]]))))</f>
        <v/>
      </c>
    </row>
    <row r="5573" spans="1:10" x14ac:dyDescent="0.3">
      <c r="A5573" s="2" t="str">
        <f>IF(Tabla1[[#This Row],[Fecha]]="",(""),(Tabla1[[#This Row],[Fecha]]))</f>
        <v/>
      </c>
      <c r="B5573" s="3" t="str">
        <f>IF(Tabla1[[#This Row],[Fecha]]="",(""),(Tabla1[[#This Row],[Tipo de Operación]]))</f>
        <v/>
      </c>
      <c r="C5573" s="19" t="str">
        <f>IF(Tabla1[[#This Row],[Fecha]]="",(""),(Tabla1[[#This Row],[Código]]))</f>
        <v/>
      </c>
      <c r="D5573" s="4" t="str">
        <f>IF(Tabla1[[#This Row],[Fecha]]="",(""),(Tabla1[[#This Row],[Rubro]]))</f>
        <v/>
      </c>
      <c r="E5573" s="4"/>
      <c r="F5573" s="4" t="str">
        <f>IF(Tabla1[[#This Row],[Fecha]]="",(""),(Tabla1[[#This Row],[Precio]]))</f>
        <v/>
      </c>
      <c r="G5573" s="4" t="str">
        <f>IF(Tabla1[[#This Row],[Fecha]]="",(""),(Tabla1[[#This Row],[Medio de Pago]]))</f>
        <v/>
      </c>
      <c r="H5573" s="4" t="str">
        <f>IF(Tabla1[[#This Row],[Fecha]]="",(""),(IF(Tabla1[[#This Row],[Ingreso en]]="",(""),(Tabla1[[#This Row],[Precio]]))))</f>
        <v/>
      </c>
      <c r="I5573" s="5" t="str">
        <f>IF(Tabla1[[#This Row],[Fecha]]="",(""),(IF(Tabla1[[#This Row],[Egreso de]]="",(""),(Tabla1[[#This Row],[Precio]]))))</f>
        <v/>
      </c>
      <c r="J5573" s="4" t="str">
        <f>IF(Tabla1[[#This Row],[Fecha]]="",(""),(IF(Tabla13[[#This Row],[Ingreso en]]="",(-Tabla13[[#This Row],[Egreso de]]),(Tabla13[[#This Row],[Ingreso en]]))))</f>
        <v/>
      </c>
    </row>
    <row r="5574" spans="1:10" x14ac:dyDescent="0.3">
      <c r="A5574" s="2" t="str">
        <f>IF(Tabla1[[#This Row],[Fecha]]="",(""),(Tabla1[[#This Row],[Fecha]]))</f>
        <v/>
      </c>
      <c r="B5574" s="3" t="str">
        <f>IF(Tabla1[[#This Row],[Fecha]]="",(""),(Tabla1[[#This Row],[Tipo de Operación]]))</f>
        <v/>
      </c>
      <c r="C5574" s="19" t="str">
        <f>IF(Tabla1[[#This Row],[Fecha]]="",(""),(Tabla1[[#This Row],[Código]]))</f>
        <v/>
      </c>
      <c r="D5574" s="4" t="str">
        <f>IF(Tabla1[[#This Row],[Fecha]]="",(""),(Tabla1[[#This Row],[Rubro]]))</f>
        <v/>
      </c>
      <c r="E5574" s="4"/>
      <c r="F5574" s="4" t="str">
        <f>IF(Tabla1[[#This Row],[Fecha]]="",(""),(Tabla1[[#This Row],[Precio]]))</f>
        <v/>
      </c>
      <c r="G5574" s="4" t="str">
        <f>IF(Tabla1[[#This Row],[Fecha]]="",(""),(Tabla1[[#This Row],[Medio de Pago]]))</f>
        <v/>
      </c>
      <c r="H5574" s="4" t="str">
        <f>IF(Tabla1[[#This Row],[Fecha]]="",(""),(IF(Tabla1[[#This Row],[Ingreso en]]="",(""),(Tabla1[[#This Row],[Precio]]))))</f>
        <v/>
      </c>
      <c r="I5574" s="5" t="str">
        <f>IF(Tabla1[[#This Row],[Fecha]]="",(""),(IF(Tabla1[[#This Row],[Egreso de]]="",(""),(Tabla1[[#This Row],[Precio]]))))</f>
        <v/>
      </c>
      <c r="J5574" s="4" t="str">
        <f>IF(Tabla1[[#This Row],[Fecha]]="",(""),(IF(Tabla13[[#This Row],[Ingreso en]]="",(-Tabla13[[#This Row],[Egreso de]]),(Tabla13[[#This Row],[Ingreso en]]))))</f>
        <v/>
      </c>
    </row>
    <row r="5575" spans="1:10" x14ac:dyDescent="0.3">
      <c r="A5575" s="2" t="str">
        <f>IF(Tabla1[[#This Row],[Fecha]]="",(""),(Tabla1[[#This Row],[Fecha]]))</f>
        <v/>
      </c>
      <c r="B5575" s="3" t="str">
        <f>IF(Tabla1[[#This Row],[Fecha]]="",(""),(Tabla1[[#This Row],[Tipo de Operación]]))</f>
        <v/>
      </c>
      <c r="C5575" s="19" t="str">
        <f>IF(Tabla1[[#This Row],[Fecha]]="",(""),(Tabla1[[#This Row],[Código]]))</f>
        <v/>
      </c>
      <c r="D5575" s="4" t="str">
        <f>IF(Tabla1[[#This Row],[Fecha]]="",(""),(Tabla1[[#This Row],[Rubro]]))</f>
        <v/>
      </c>
      <c r="E5575" s="4"/>
      <c r="F5575" s="4" t="str">
        <f>IF(Tabla1[[#This Row],[Fecha]]="",(""),(Tabla1[[#This Row],[Precio]]))</f>
        <v/>
      </c>
      <c r="G5575" s="4" t="str">
        <f>IF(Tabla1[[#This Row],[Fecha]]="",(""),(Tabla1[[#This Row],[Medio de Pago]]))</f>
        <v/>
      </c>
      <c r="H5575" s="4" t="str">
        <f>IF(Tabla1[[#This Row],[Fecha]]="",(""),(IF(Tabla1[[#This Row],[Ingreso en]]="",(""),(Tabla1[[#This Row],[Precio]]))))</f>
        <v/>
      </c>
      <c r="I5575" s="5" t="str">
        <f>IF(Tabla1[[#This Row],[Fecha]]="",(""),(IF(Tabla1[[#This Row],[Egreso de]]="",(""),(Tabla1[[#This Row],[Precio]]))))</f>
        <v/>
      </c>
      <c r="J5575" s="4" t="str">
        <f>IF(Tabla1[[#This Row],[Fecha]]="",(""),(IF(Tabla13[[#This Row],[Ingreso en]]="",(-Tabla13[[#This Row],[Egreso de]]),(Tabla13[[#This Row],[Ingreso en]]))))</f>
        <v/>
      </c>
    </row>
    <row r="5576" spans="1:10" x14ac:dyDescent="0.3">
      <c r="A5576" s="2" t="str">
        <f>IF(Tabla1[[#This Row],[Fecha]]="",(""),(Tabla1[[#This Row],[Fecha]]))</f>
        <v/>
      </c>
      <c r="B5576" s="3" t="str">
        <f>IF(Tabla1[[#This Row],[Fecha]]="",(""),(Tabla1[[#This Row],[Tipo de Operación]]))</f>
        <v/>
      </c>
      <c r="C5576" s="19" t="str">
        <f>IF(Tabla1[[#This Row],[Fecha]]="",(""),(Tabla1[[#This Row],[Código]]))</f>
        <v/>
      </c>
      <c r="D5576" s="4" t="str">
        <f>IF(Tabla1[[#This Row],[Fecha]]="",(""),(Tabla1[[#This Row],[Rubro]]))</f>
        <v/>
      </c>
      <c r="E5576" s="4"/>
      <c r="F5576" s="4" t="str">
        <f>IF(Tabla1[[#This Row],[Fecha]]="",(""),(Tabla1[[#This Row],[Precio]]))</f>
        <v/>
      </c>
      <c r="G5576" s="4" t="str">
        <f>IF(Tabla1[[#This Row],[Fecha]]="",(""),(Tabla1[[#This Row],[Medio de Pago]]))</f>
        <v/>
      </c>
      <c r="H5576" s="4" t="str">
        <f>IF(Tabla1[[#This Row],[Fecha]]="",(""),(IF(Tabla1[[#This Row],[Ingreso en]]="",(""),(Tabla1[[#This Row],[Precio]]))))</f>
        <v/>
      </c>
      <c r="I5576" s="5" t="str">
        <f>IF(Tabla1[[#This Row],[Fecha]]="",(""),(IF(Tabla1[[#This Row],[Egreso de]]="",(""),(Tabla1[[#This Row],[Precio]]))))</f>
        <v/>
      </c>
      <c r="J5576" s="4" t="str">
        <f>IF(Tabla1[[#This Row],[Fecha]]="",(""),(IF(Tabla13[[#This Row],[Ingreso en]]="",(-Tabla13[[#This Row],[Egreso de]]),(Tabla13[[#This Row],[Ingreso en]]))))</f>
        <v/>
      </c>
    </row>
    <row r="5577" spans="1:10" x14ac:dyDescent="0.3">
      <c r="A5577" s="2" t="str">
        <f>IF(Tabla1[[#This Row],[Fecha]]="",(""),(Tabla1[[#This Row],[Fecha]]))</f>
        <v/>
      </c>
      <c r="B5577" s="3" t="str">
        <f>IF(Tabla1[[#This Row],[Fecha]]="",(""),(Tabla1[[#This Row],[Tipo de Operación]]))</f>
        <v/>
      </c>
      <c r="C5577" s="19" t="str">
        <f>IF(Tabla1[[#This Row],[Fecha]]="",(""),(Tabla1[[#This Row],[Código]]))</f>
        <v/>
      </c>
      <c r="D5577" s="4" t="str">
        <f>IF(Tabla1[[#This Row],[Fecha]]="",(""),(Tabla1[[#This Row],[Rubro]]))</f>
        <v/>
      </c>
      <c r="E5577" s="4"/>
      <c r="F5577" s="4" t="str">
        <f>IF(Tabla1[[#This Row],[Fecha]]="",(""),(Tabla1[[#This Row],[Precio]]))</f>
        <v/>
      </c>
      <c r="G5577" s="4" t="str">
        <f>IF(Tabla1[[#This Row],[Fecha]]="",(""),(Tabla1[[#This Row],[Medio de Pago]]))</f>
        <v/>
      </c>
      <c r="H5577" s="4" t="str">
        <f>IF(Tabla1[[#This Row],[Fecha]]="",(""),(IF(Tabla1[[#This Row],[Ingreso en]]="",(""),(Tabla1[[#This Row],[Precio]]))))</f>
        <v/>
      </c>
      <c r="I5577" s="5" t="str">
        <f>IF(Tabla1[[#This Row],[Fecha]]="",(""),(IF(Tabla1[[#This Row],[Egreso de]]="",(""),(Tabla1[[#This Row],[Precio]]))))</f>
        <v/>
      </c>
      <c r="J5577" s="4" t="str">
        <f>IF(Tabla1[[#This Row],[Fecha]]="",(""),(IF(Tabla13[[#This Row],[Ingreso en]]="",(-Tabla13[[#This Row],[Egreso de]]),(Tabla13[[#This Row],[Ingreso en]]))))</f>
        <v/>
      </c>
    </row>
    <row r="5578" spans="1:10" x14ac:dyDescent="0.3">
      <c r="A5578" s="2" t="str">
        <f>IF(Tabla1[[#This Row],[Fecha]]="",(""),(Tabla1[[#This Row],[Fecha]]))</f>
        <v/>
      </c>
      <c r="B5578" s="3" t="str">
        <f>IF(Tabla1[[#This Row],[Fecha]]="",(""),(Tabla1[[#This Row],[Tipo de Operación]]))</f>
        <v/>
      </c>
      <c r="C5578" s="19" t="str">
        <f>IF(Tabla1[[#This Row],[Fecha]]="",(""),(Tabla1[[#This Row],[Código]]))</f>
        <v/>
      </c>
      <c r="D5578" s="4" t="str">
        <f>IF(Tabla1[[#This Row],[Fecha]]="",(""),(Tabla1[[#This Row],[Rubro]]))</f>
        <v/>
      </c>
      <c r="E5578" s="4"/>
      <c r="F5578" s="4" t="str">
        <f>IF(Tabla1[[#This Row],[Fecha]]="",(""),(Tabla1[[#This Row],[Precio]]))</f>
        <v/>
      </c>
      <c r="G5578" s="4" t="str">
        <f>IF(Tabla1[[#This Row],[Fecha]]="",(""),(Tabla1[[#This Row],[Medio de Pago]]))</f>
        <v/>
      </c>
      <c r="H5578" s="4" t="str">
        <f>IF(Tabla1[[#This Row],[Fecha]]="",(""),(IF(Tabla1[[#This Row],[Ingreso en]]="",(""),(Tabla1[[#This Row],[Precio]]))))</f>
        <v/>
      </c>
      <c r="I5578" s="5" t="str">
        <f>IF(Tabla1[[#This Row],[Fecha]]="",(""),(IF(Tabla1[[#This Row],[Egreso de]]="",(""),(Tabla1[[#This Row],[Precio]]))))</f>
        <v/>
      </c>
      <c r="J5578" s="4" t="str">
        <f>IF(Tabla1[[#This Row],[Fecha]]="",(""),(IF(Tabla13[[#This Row],[Ingreso en]]="",(-Tabla13[[#This Row],[Egreso de]]),(Tabla13[[#This Row],[Ingreso en]]))))</f>
        <v/>
      </c>
    </row>
    <row r="5579" spans="1:10" x14ac:dyDescent="0.3">
      <c r="A5579" s="2" t="str">
        <f>IF(Tabla1[[#This Row],[Fecha]]="",(""),(Tabla1[[#This Row],[Fecha]]))</f>
        <v/>
      </c>
      <c r="B5579" s="3" t="str">
        <f>IF(Tabla1[[#This Row],[Fecha]]="",(""),(Tabla1[[#This Row],[Tipo de Operación]]))</f>
        <v/>
      </c>
      <c r="C5579" s="19" t="str">
        <f>IF(Tabla1[[#This Row],[Fecha]]="",(""),(Tabla1[[#This Row],[Código]]))</f>
        <v/>
      </c>
      <c r="D5579" s="4" t="str">
        <f>IF(Tabla1[[#This Row],[Fecha]]="",(""),(Tabla1[[#This Row],[Rubro]]))</f>
        <v/>
      </c>
      <c r="E5579" s="4"/>
      <c r="F5579" s="4" t="str">
        <f>IF(Tabla1[[#This Row],[Fecha]]="",(""),(Tabla1[[#This Row],[Precio]]))</f>
        <v/>
      </c>
      <c r="G5579" s="4" t="str">
        <f>IF(Tabla1[[#This Row],[Fecha]]="",(""),(Tabla1[[#This Row],[Medio de Pago]]))</f>
        <v/>
      </c>
      <c r="H5579" s="4" t="str">
        <f>IF(Tabla1[[#This Row],[Fecha]]="",(""),(IF(Tabla1[[#This Row],[Ingreso en]]="",(""),(Tabla1[[#This Row],[Precio]]))))</f>
        <v/>
      </c>
      <c r="I5579" s="5" t="str">
        <f>IF(Tabla1[[#This Row],[Fecha]]="",(""),(IF(Tabla1[[#This Row],[Egreso de]]="",(""),(Tabla1[[#This Row],[Precio]]))))</f>
        <v/>
      </c>
      <c r="J5579" s="4" t="str">
        <f>IF(Tabla1[[#This Row],[Fecha]]="",(""),(IF(Tabla13[[#This Row],[Ingreso en]]="",(-Tabla13[[#This Row],[Egreso de]]),(Tabla13[[#This Row],[Ingreso en]]))))</f>
        <v/>
      </c>
    </row>
    <row r="5580" spans="1:10" x14ac:dyDescent="0.3">
      <c r="A5580" s="2" t="str">
        <f>IF(Tabla1[[#This Row],[Fecha]]="",(""),(Tabla1[[#This Row],[Fecha]]))</f>
        <v/>
      </c>
      <c r="B5580" s="3" t="str">
        <f>IF(Tabla1[[#This Row],[Fecha]]="",(""),(Tabla1[[#This Row],[Tipo de Operación]]))</f>
        <v/>
      </c>
      <c r="C5580" s="19" t="str">
        <f>IF(Tabla1[[#This Row],[Fecha]]="",(""),(Tabla1[[#This Row],[Código]]))</f>
        <v/>
      </c>
      <c r="D5580" s="4" t="str">
        <f>IF(Tabla1[[#This Row],[Fecha]]="",(""),(Tabla1[[#This Row],[Rubro]]))</f>
        <v/>
      </c>
      <c r="E5580" s="4"/>
      <c r="F5580" s="4" t="str">
        <f>IF(Tabla1[[#This Row],[Fecha]]="",(""),(Tabla1[[#This Row],[Precio]]))</f>
        <v/>
      </c>
      <c r="G5580" s="4" t="str">
        <f>IF(Tabla1[[#This Row],[Fecha]]="",(""),(Tabla1[[#This Row],[Medio de Pago]]))</f>
        <v/>
      </c>
      <c r="H5580" s="4" t="str">
        <f>IF(Tabla1[[#This Row],[Fecha]]="",(""),(IF(Tabla1[[#This Row],[Ingreso en]]="",(""),(Tabla1[[#This Row],[Precio]]))))</f>
        <v/>
      </c>
      <c r="I5580" s="5" t="str">
        <f>IF(Tabla1[[#This Row],[Fecha]]="",(""),(IF(Tabla1[[#This Row],[Egreso de]]="",(""),(Tabla1[[#This Row],[Precio]]))))</f>
        <v/>
      </c>
      <c r="J5580" s="4" t="str">
        <f>IF(Tabla1[[#This Row],[Fecha]]="",(""),(IF(Tabla13[[#This Row],[Ingreso en]]="",(-Tabla13[[#This Row],[Egreso de]]),(Tabla13[[#This Row],[Ingreso en]]))))</f>
        <v/>
      </c>
    </row>
    <row r="5581" spans="1:10" x14ac:dyDescent="0.3">
      <c r="A5581" s="2" t="str">
        <f>IF(Tabla1[[#This Row],[Fecha]]="",(""),(Tabla1[[#This Row],[Fecha]]))</f>
        <v/>
      </c>
      <c r="B5581" s="3" t="str">
        <f>IF(Tabla1[[#This Row],[Fecha]]="",(""),(Tabla1[[#This Row],[Tipo de Operación]]))</f>
        <v/>
      </c>
      <c r="C5581" s="19" t="str">
        <f>IF(Tabla1[[#This Row],[Fecha]]="",(""),(Tabla1[[#This Row],[Código]]))</f>
        <v/>
      </c>
      <c r="D5581" s="4" t="str">
        <f>IF(Tabla1[[#This Row],[Fecha]]="",(""),(Tabla1[[#This Row],[Rubro]]))</f>
        <v/>
      </c>
      <c r="E5581" s="4"/>
      <c r="F5581" s="4" t="str">
        <f>IF(Tabla1[[#This Row],[Fecha]]="",(""),(Tabla1[[#This Row],[Precio]]))</f>
        <v/>
      </c>
      <c r="G5581" s="4" t="str">
        <f>IF(Tabla1[[#This Row],[Fecha]]="",(""),(Tabla1[[#This Row],[Medio de Pago]]))</f>
        <v/>
      </c>
      <c r="H5581" s="4" t="str">
        <f>IF(Tabla1[[#This Row],[Fecha]]="",(""),(IF(Tabla1[[#This Row],[Ingreso en]]="",(""),(Tabla1[[#This Row],[Precio]]))))</f>
        <v/>
      </c>
      <c r="I5581" s="5" t="str">
        <f>IF(Tabla1[[#This Row],[Fecha]]="",(""),(IF(Tabla1[[#This Row],[Egreso de]]="",(""),(Tabla1[[#This Row],[Precio]]))))</f>
        <v/>
      </c>
      <c r="J5581" s="4" t="str">
        <f>IF(Tabla1[[#This Row],[Fecha]]="",(""),(IF(Tabla13[[#This Row],[Ingreso en]]="",(-Tabla13[[#This Row],[Egreso de]]),(Tabla13[[#This Row],[Ingreso en]]))))</f>
        <v/>
      </c>
    </row>
    <row r="5582" spans="1:10" x14ac:dyDescent="0.3">
      <c r="A5582" s="2" t="str">
        <f>IF(Tabla1[[#This Row],[Fecha]]="",(""),(Tabla1[[#This Row],[Fecha]]))</f>
        <v/>
      </c>
      <c r="B5582" s="3" t="str">
        <f>IF(Tabla1[[#This Row],[Fecha]]="",(""),(Tabla1[[#This Row],[Tipo de Operación]]))</f>
        <v/>
      </c>
      <c r="C5582" s="19" t="str">
        <f>IF(Tabla1[[#This Row],[Fecha]]="",(""),(Tabla1[[#This Row],[Código]]))</f>
        <v/>
      </c>
      <c r="D5582" s="4" t="str">
        <f>IF(Tabla1[[#This Row],[Fecha]]="",(""),(Tabla1[[#This Row],[Rubro]]))</f>
        <v/>
      </c>
      <c r="E5582" s="4"/>
      <c r="F5582" s="4" t="str">
        <f>IF(Tabla1[[#This Row],[Fecha]]="",(""),(Tabla1[[#This Row],[Precio]]))</f>
        <v/>
      </c>
      <c r="G5582" s="4" t="str">
        <f>IF(Tabla1[[#This Row],[Fecha]]="",(""),(Tabla1[[#This Row],[Medio de Pago]]))</f>
        <v/>
      </c>
      <c r="H5582" s="4" t="str">
        <f>IF(Tabla1[[#This Row],[Fecha]]="",(""),(IF(Tabla1[[#This Row],[Ingreso en]]="",(""),(Tabla1[[#This Row],[Precio]]))))</f>
        <v/>
      </c>
      <c r="I5582" s="5" t="str">
        <f>IF(Tabla1[[#This Row],[Fecha]]="",(""),(IF(Tabla1[[#This Row],[Egreso de]]="",(""),(Tabla1[[#This Row],[Precio]]))))</f>
        <v/>
      </c>
      <c r="J5582" s="4" t="str">
        <f>IF(Tabla1[[#This Row],[Fecha]]="",(""),(IF(Tabla13[[#This Row],[Ingreso en]]="",(-Tabla13[[#This Row],[Egreso de]]),(Tabla13[[#This Row],[Ingreso en]]))))</f>
        <v/>
      </c>
    </row>
    <row r="5583" spans="1:10" x14ac:dyDescent="0.3">
      <c r="A5583" s="2" t="str">
        <f>IF(Tabla1[[#This Row],[Fecha]]="",(""),(Tabla1[[#This Row],[Fecha]]))</f>
        <v/>
      </c>
      <c r="B5583" s="3" t="str">
        <f>IF(Tabla1[[#This Row],[Fecha]]="",(""),(Tabla1[[#This Row],[Tipo de Operación]]))</f>
        <v/>
      </c>
      <c r="C5583" s="19" t="str">
        <f>IF(Tabla1[[#This Row],[Fecha]]="",(""),(Tabla1[[#This Row],[Código]]))</f>
        <v/>
      </c>
      <c r="D5583" s="4" t="str">
        <f>IF(Tabla1[[#This Row],[Fecha]]="",(""),(Tabla1[[#This Row],[Rubro]]))</f>
        <v/>
      </c>
      <c r="E5583" s="4"/>
      <c r="F5583" s="4" t="str">
        <f>IF(Tabla1[[#This Row],[Fecha]]="",(""),(Tabla1[[#This Row],[Precio]]))</f>
        <v/>
      </c>
      <c r="G5583" s="4" t="str">
        <f>IF(Tabla1[[#This Row],[Fecha]]="",(""),(Tabla1[[#This Row],[Medio de Pago]]))</f>
        <v/>
      </c>
      <c r="H5583" s="4" t="str">
        <f>IF(Tabla1[[#This Row],[Fecha]]="",(""),(IF(Tabla1[[#This Row],[Ingreso en]]="",(""),(Tabla1[[#This Row],[Precio]]))))</f>
        <v/>
      </c>
      <c r="I5583" s="5" t="str">
        <f>IF(Tabla1[[#This Row],[Fecha]]="",(""),(IF(Tabla1[[#This Row],[Egreso de]]="",(""),(Tabla1[[#This Row],[Precio]]))))</f>
        <v/>
      </c>
      <c r="J5583" s="4" t="str">
        <f>IF(Tabla1[[#This Row],[Fecha]]="",(""),(IF(Tabla13[[#This Row],[Ingreso en]]="",(-Tabla13[[#This Row],[Egreso de]]),(Tabla13[[#This Row],[Ingreso en]]))))</f>
        <v/>
      </c>
    </row>
    <row r="5584" spans="1:10" x14ac:dyDescent="0.3">
      <c r="A5584" s="2" t="str">
        <f>IF(Tabla1[[#This Row],[Fecha]]="",(""),(Tabla1[[#This Row],[Fecha]]))</f>
        <v/>
      </c>
      <c r="B5584" s="3" t="str">
        <f>IF(Tabla1[[#This Row],[Fecha]]="",(""),(Tabla1[[#This Row],[Tipo de Operación]]))</f>
        <v/>
      </c>
      <c r="C5584" s="19" t="str">
        <f>IF(Tabla1[[#This Row],[Fecha]]="",(""),(Tabla1[[#This Row],[Código]]))</f>
        <v/>
      </c>
      <c r="D5584" s="4" t="str">
        <f>IF(Tabla1[[#This Row],[Fecha]]="",(""),(Tabla1[[#This Row],[Rubro]]))</f>
        <v/>
      </c>
      <c r="E5584" s="4"/>
      <c r="F5584" s="4" t="str">
        <f>IF(Tabla1[[#This Row],[Fecha]]="",(""),(Tabla1[[#This Row],[Precio]]))</f>
        <v/>
      </c>
      <c r="G5584" s="4" t="str">
        <f>IF(Tabla1[[#This Row],[Fecha]]="",(""),(Tabla1[[#This Row],[Medio de Pago]]))</f>
        <v/>
      </c>
      <c r="H5584" s="4" t="str">
        <f>IF(Tabla1[[#This Row],[Fecha]]="",(""),(IF(Tabla1[[#This Row],[Ingreso en]]="",(""),(Tabla1[[#This Row],[Precio]]))))</f>
        <v/>
      </c>
      <c r="I5584" s="5" t="str">
        <f>IF(Tabla1[[#This Row],[Fecha]]="",(""),(IF(Tabla1[[#This Row],[Egreso de]]="",(""),(Tabla1[[#This Row],[Precio]]))))</f>
        <v/>
      </c>
      <c r="J5584" s="4" t="str">
        <f>IF(Tabla1[[#This Row],[Fecha]]="",(""),(IF(Tabla13[[#This Row],[Ingreso en]]="",(-Tabla13[[#This Row],[Egreso de]]),(Tabla13[[#This Row],[Ingreso en]]))))</f>
        <v/>
      </c>
    </row>
    <row r="5585" spans="1:10" x14ac:dyDescent="0.3">
      <c r="A5585" s="2" t="str">
        <f>IF(Tabla1[[#This Row],[Fecha]]="",(""),(Tabla1[[#This Row],[Fecha]]))</f>
        <v/>
      </c>
      <c r="B5585" s="3" t="str">
        <f>IF(Tabla1[[#This Row],[Fecha]]="",(""),(Tabla1[[#This Row],[Tipo de Operación]]))</f>
        <v/>
      </c>
      <c r="C5585" s="19" t="str">
        <f>IF(Tabla1[[#This Row],[Fecha]]="",(""),(Tabla1[[#This Row],[Código]]))</f>
        <v/>
      </c>
      <c r="D5585" s="4" t="str">
        <f>IF(Tabla1[[#This Row],[Fecha]]="",(""),(Tabla1[[#This Row],[Rubro]]))</f>
        <v/>
      </c>
      <c r="E5585" s="4"/>
      <c r="F5585" s="4" t="str">
        <f>IF(Tabla1[[#This Row],[Fecha]]="",(""),(Tabla1[[#This Row],[Precio]]))</f>
        <v/>
      </c>
      <c r="G5585" s="4" t="str">
        <f>IF(Tabla1[[#This Row],[Fecha]]="",(""),(Tabla1[[#This Row],[Medio de Pago]]))</f>
        <v/>
      </c>
      <c r="H5585" s="4" t="str">
        <f>IF(Tabla1[[#This Row],[Fecha]]="",(""),(IF(Tabla1[[#This Row],[Ingreso en]]="",(""),(Tabla1[[#This Row],[Precio]]))))</f>
        <v/>
      </c>
      <c r="I5585" s="5" t="str">
        <f>IF(Tabla1[[#This Row],[Fecha]]="",(""),(IF(Tabla1[[#This Row],[Egreso de]]="",(""),(Tabla1[[#This Row],[Precio]]))))</f>
        <v/>
      </c>
      <c r="J5585" s="4" t="str">
        <f>IF(Tabla1[[#This Row],[Fecha]]="",(""),(IF(Tabla13[[#This Row],[Ingreso en]]="",(-Tabla13[[#This Row],[Egreso de]]),(Tabla13[[#This Row],[Ingreso en]]))))</f>
        <v/>
      </c>
    </row>
    <row r="5586" spans="1:10" x14ac:dyDescent="0.3">
      <c r="A5586" s="2" t="str">
        <f>IF(Tabla1[[#This Row],[Fecha]]="",(""),(Tabla1[[#This Row],[Fecha]]))</f>
        <v/>
      </c>
      <c r="B5586" s="3" t="str">
        <f>IF(Tabla1[[#This Row],[Fecha]]="",(""),(Tabla1[[#This Row],[Tipo de Operación]]))</f>
        <v/>
      </c>
      <c r="C5586" s="19" t="str">
        <f>IF(Tabla1[[#This Row],[Fecha]]="",(""),(Tabla1[[#This Row],[Código]]))</f>
        <v/>
      </c>
      <c r="D5586" s="4" t="str">
        <f>IF(Tabla1[[#This Row],[Fecha]]="",(""),(Tabla1[[#This Row],[Rubro]]))</f>
        <v/>
      </c>
      <c r="E5586" s="4"/>
      <c r="F5586" s="4" t="str">
        <f>IF(Tabla1[[#This Row],[Fecha]]="",(""),(Tabla1[[#This Row],[Precio]]))</f>
        <v/>
      </c>
      <c r="G5586" s="4" t="str">
        <f>IF(Tabla1[[#This Row],[Fecha]]="",(""),(Tabla1[[#This Row],[Medio de Pago]]))</f>
        <v/>
      </c>
      <c r="H5586" s="4" t="str">
        <f>IF(Tabla1[[#This Row],[Fecha]]="",(""),(IF(Tabla1[[#This Row],[Ingreso en]]="",(""),(Tabla1[[#This Row],[Precio]]))))</f>
        <v/>
      </c>
      <c r="I5586" s="5" t="str">
        <f>IF(Tabla1[[#This Row],[Fecha]]="",(""),(IF(Tabla1[[#This Row],[Egreso de]]="",(""),(Tabla1[[#This Row],[Precio]]))))</f>
        <v/>
      </c>
      <c r="J5586" s="4" t="str">
        <f>IF(Tabla1[[#This Row],[Fecha]]="",(""),(IF(Tabla13[[#This Row],[Ingreso en]]="",(-Tabla13[[#This Row],[Egreso de]]),(Tabla13[[#This Row],[Ingreso en]]))))</f>
        <v/>
      </c>
    </row>
    <row r="5587" spans="1:10" x14ac:dyDescent="0.3">
      <c r="A5587" s="2" t="str">
        <f>IF(Tabla1[[#This Row],[Fecha]]="",(""),(Tabla1[[#This Row],[Fecha]]))</f>
        <v/>
      </c>
      <c r="B5587" s="3" t="str">
        <f>IF(Tabla1[[#This Row],[Fecha]]="",(""),(Tabla1[[#This Row],[Tipo de Operación]]))</f>
        <v/>
      </c>
      <c r="C5587" s="19" t="str">
        <f>IF(Tabla1[[#This Row],[Fecha]]="",(""),(Tabla1[[#This Row],[Código]]))</f>
        <v/>
      </c>
      <c r="D5587" s="4" t="str">
        <f>IF(Tabla1[[#This Row],[Fecha]]="",(""),(Tabla1[[#This Row],[Rubro]]))</f>
        <v/>
      </c>
      <c r="E5587" s="4"/>
      <c r="F5587" s="4" t="str">
        <f>IF(Tabla1[[#This Row],[Fecha]]="",(""),(Tabla1[[#This Row],[Precio]]))</f>
        <v/>
      </c>
      <c r="G5587" s="4" t="str">
        <f>IF(Tabla1[[#This Row],[Fecha]]="",(""),(Tabla1[[#This Row],[Medio de Pago]]))</f>
        <v/>
      </c>
      <c r="H5587" s="4" t="str">
        <f>IF(Tabla1[[#This Row],[Fecha]]="",(""),(IF(Tabla1[[#This Row],[Ingreso en]]="",(""),(Tabla1[[#This Row],[Precio]]))))</f>
        <v/>
      </c>
      <c r="I5587" s="5" t="str">
        <f>IF(Tabla1[[#This Row],[Fecha]]="",(""),(IF(Tabla1[[#This Row],[Egreso de]]="",(""),(Tabla1[[#This Row],[Precio]]))))</f>
        <v/>
      </c>
      <c r="J5587" s="4" t="str">
        <f>IF(Tabla1[[#This Row],[Fecha]]="",(""),(IF(Tabla13[[#This Row],[Ingreso en]]="",(-Tabla13[[#This Row],[Egreso de]]),(Tabla13[[#This Row],[Ingreso en]]))))</f>
        <v/>
      </c>
    </row>
    <row r="5588" spans="1:10" x14ac:dyDescent="0.3">
      <c r="A5588" s="2" t="str">
        <f>IF(Tabla1[[#This Row],[Fecha]]="",(""),(Tabla1[[#This Row],[Fecha]]))</f>
        <v/>
      </c>
      <c r="B5588" s="3" t="str">
        <f>IF(Tabla1[[#This Row],[Fecha]]="",(""),(Tabla1[[#This Row],[Tipo de Operación]]))</f>
        <v/>
      </c>
      <c r="C5588" s="19" t="str">
        <f>IF(Tabla1[[#This Row],[Fecha]]="",(""),(Tabla1[[#This Row],[Código]]))</f>
        <v/>
      </c>
      <c r="D5588" s="4" t="str">
        <f>IF(Tabla1[[#This Row],[Fecha]]="",(""),(Tabla1[[#This Row],[Rubro]]))</f>
        <v/>
      </c>
      <c r="E5588" s="4"/>
      <c r="F5588" s="4" t="str">
        <f>IF(Tabla1[[#This Row],[Fecha]]="",(""),(Tabla1[[#This Row],[Precio]]))</f>
        <v/>
      </c>
      <c r="G5588" s="4" t="str">
        <f>IF(Tabla1[[#This Row],[Fecha]]="",(""),(Tabla1[[#This Row],[Medio de Pago]]))</f>
        <v/>
      </c>
      <c r="H5588" s="4" t="str">
        <f>IF(Tabla1[[#This Row],[Fecha]]="",(""),(IF(Tabla1[[#This Row],[Ingreso en]]="",(""),(Tabla1[[#This Row],[Precio]]))))</f>
        <v/>
      </c>
      <c r="I5588" s="5" t="str">
        <f>IF(Tabla1[[#This Row],[Fecha]]="",(""),(IF(Tabla1[[#This Row],[Egreso de]]="",(""),(Tabla1[[#This Row],[Precio]]))))</f>
        <v/>
      </c>
      <c r="J5588" s="4" t="str">
        <f>IF(Tabla1[[#This Row],[Fecha]]="",(""),(IF(Tabla13[[#This Row],[Ingreso en]]="",(-Tabla13[[#This Row],[Egreso de]]),(Tabla13[[#This Row],[Ingreso en]]))))</f>
        <v/>
      </c>
    </row>
    <row r="5589" spans="1:10" x14ac:dyDescent="0.3">
      <c r="A5589" s="2" t="str">
        <f>IF(Tabla1[[#This Row],[Fecha]]="",(""),(Tabla1[[#This Row],[Fecha]]))</f>
        <v/>
      </c>
      <c r="B5589" s="3" t="str">
        <f>IF(Tabla1[[#This Row],[Fecha]]="",(""),(Tabla1[[#This Row],[Tipo de Operación]]))</f>
        <v/>
      </c>
      <c r="C5589" s="19" t="str">
        <f>IF(Tabla1[[#This Row],[Fecha]]="",(""),(Tabla1[[#This Row],[Código]]))</f>
        <v/>
      </c>
      <c r="D5589" s="4" t="str">
        <f>IF(Tabla1[[#This Row],[Fecha]]="",(""),(Tabla1[[#This Row],[Rubro]]))</f>
        <v/>
      </c>
      <c r="E5589" s="4"/>
      <c r="F5589" s="4" t="str">
        <f>IF(Tabla1[[#This Row],[Fecha]]="",(""),(Tabla1[[#This Row],[Precio]]))</f>
        <v/>
      </c>
      <c r="G5589" s="4" t="str">
        <f>IF(Tabla1[[#This Row],[Fecha]]="",(""),(Tabla1[[#This Row],[Medio de Pago]]))</f>
        <v/>
      </c>
      <c r="H5589" s="4" t="str">
        <f>IF(Tabla1[[#This Row],[Fecha]]="",(""),(IF(Tabla1[[#This Row],[Ingreso en]]="",(""),(Tabla1[[#This Row],[Precio]]))))</f>
        <v/>
      </c>
      <c r="I5589" s="5" t="str">
        <f>IF(Tabla1[[#This Row],[Fecha]]="",(""),(IF(Tabla1[[#This Row],[Egreso de]]="",(""),(Tabla1[[#This Row],[Precio]]))))</f>
        <v/>
      </c>
      <c r="J5589" s="4" t="str">
        <f>IF(Tabla1[[#This Row],[Fecha]]="",(""),(IF(Tabla13[[#This Row],[Ingreso en]]="",(-Tabla13[[#This Row],[Egreso de]]),(Tabla13[[#This Row],[Ingreso en]]))))</f>
        <v/>
      </c>
    </row>
    <row r="5590" spans="1:10" x14ac:dyDescent="0.3">
      <c r="A5590" s="2" t="str">
        <f>IF(Tabla1[[#This Row],[Fecha]]="",(""),(Tabla1[[#This Row],[Fecha]]))</f>
        <v/>
      </c>
      <c r="B5590" s="3" t="str">
        <f>IF(Tabla1[[#This Row],[Fecha]]="",(""),(Tabla1[[#This Row],[Tipo de Operación]]))</f>
        <v/>
      </c>
      <c r="C5590" s="19" t="str">
        <f>IF(Tabla1[[#This Row],[Fecha]]="",(""),(Tabla1[[#This Row],[Código]]))</f>
        <v/>
      </c>
      <c r="D5590" s="4" t="str">
        <f>IF(Tabla1[[#This Row],[Fecha]]="",(""),(Tabla1[[#This Row],[Rubro]]))</f>
        <v/>
      </c>
      <c r="E5590" s="4"/>
      <c r="F5590" s="4" t="str">
        <f>IF(Tabla1[[#This Row],[Fecha]]="",(""),(Tabla1[[#This Row],[Precio]]))</f>
        <v/>
      </c>
      <c r="G5590" s="4" t="str">
        <f>IF(Tabla1[[#This Row],[Fecha]]="",(""),(Tabla1[[#This Row],[Medio de Pago]]))</f>
        <v/>
      </c>
      <c r="H5590" s="4" t="str">
        <f>IF(Tabla1[[#This Row],[Fecha]]="",(""),(IF(Tabla1[[#This Row],[Ingreso en]]="",(""),(Tabla1[[#This Row],[Precio]]))))</f>
        <v/>
      </c>
      <c r="I5590" s="5" t="str">
        <f>IF(Tabla1[[#This Row],[Fecha]]="",(""),(IF(Tabla1[[#This Row],[Egreso de]]="",(""),(Tabla1[[#This Row],[Precio]]))))</f>
        <v/>
      </c>
      <c r="J5590" s="4" t="str">
        <f>IF(Tabla1[[#This Row],[Fecha]]="",(""),(IF(Tabla13[[#This Row],[Ingreso en]]="",(-Tabla13[[#This Row],[Egreso de]]),(Tabla13[[#This Row],[Ingreso en]]))))</f>
        <v/>
      </c>
    </row>
    <row r="5591" spans="1:10" x14ac:dyDescent="0.3">
      <c r="A5591" s="2" t="str">
        <f>IF(Tabla1[[#This Row],[Fecha]]="",(""),(Tabla1[[#This Row],[Fecha]]))</f>
        <v/>
      </c>
      <c r="B5591" s="3" t="str">
        <f>IF(Tabla1[[#This Row],[Fecha]]="",(""),(Tabla1[[#This Row],[Tipo de Operación]]))</f>
        <v/>
      </c>
      <c r="C5591" s="19" t="str">
        <f>IF(Tabla1[[#This Row],[Fecha]]="",(""),(Tabla1[[#This Row],[Código]]))</f>
        <v/>
      </c>
      <c r="D5591" s="4" t="str">
        <f>IF(Tabla1[[#This Row],[Fecha]]="",(""),(Tabla1[[#This Row],[Rubro]]))</f>
        <v/>
      </c>
      <c r="E5591" s="4"/>
      <c r="F5591" s="4" t="str">
        <f>IF(Tabla1[[#This Row],[Fecha]]="",(""),(Tabla1[[#This Row],[Precio]]))</f>
        <v/>
      </c>
      <c r="G5591" s="4" t="str">
        <f>IF(Tabla1[[#This Row],[Fecha]]="",(""),(Tabla1[[#This Row],[Medio de Pago]]))</f>
        <v/>
      </c>
      <c r="H5591" s="4" t="str">
        <f>IF(Tabla1[[#This Row],[Fecha]]="",(""),(IF(Tabla1[[#This Row],[Ingreso en]]="",(""),(Tabla1[[#This Row],[Precio]]))))</f>
        <v/>
      </c>
      <c r="I5591" s="5" t="str">
        <f>IF(Tabla1[[#This Row],[Fecha]]="",(""),(IF(Tabla1[[#This Row],[Egreso de]]="",(""),(Tabla1[[#This Row],[Precio]]))))</f>
        <v/>
      </c>
      <c r="J5591" s="4" t="str">
        <f>IF(Tabla1[[#This Row],[Fecha]]="",(""),(IF(Tabla13[[#This Row],[Ingreso en]]="",(-Tabla13[[#This Row],[Egreso de]]),(Tabla13[[#This Row],[Ingreso en]]))))</f>
        <v/>
      </c>
    </row>
    <row r="5592" spans="1:10" x14ac:dyDescent="0.3">
      <c r="A5592" s="2" t="str">
        <f>IF(Tabla1[[#This Row],[Fecha]]="",(""),(Tabla1[[#This Row],[Fecha]]))</f>
        <v/>
      </c>
      <c r="B5592" s="3" t="str">
        <f>IF(Tabla1[[#This Row],[Fecha]]="",(""),(Tabla1[[#This Row],[Tipo de Operación]]))</f>
        <v/>
      </c>
      <c r="C5592" s="19" t="str">
        <f>IF(Tabla1[[#This Row],[Fecha]]="",(""),(Tabla1[[#This Row],[Código]]))</f>
        <v/>
      </c>
      <c r="D5592" s="4" t="str">
        <f>IF(Tabla1[[#This Row],[Fecha]]="",(""),(Tabla1[[#This Row],[Rubro]]))</f>
        <v/>
      </c>
      <c r="E5592" s="4"/>
      <c r="F5592" s="4" t="str">
        <f>IF(Tabla1[[#This Row],[Fecha]]="",(""),(Tabla1[[#This Row],[Precio]]))</f>
        <v/>
      </c>
      <c r="G5592" s="4" t="str">
        <f>IF(Tabla1[[#This Row],[Fecha]]="",(""),(Tabla1[[#This Row],[Medio de Pago]]))</f>
        <v/>
      </c>
      <c r="H5592" s="4" t="str">
        <f>IF(Tabla1[[#This Row],[Fecha]]="",(""),(IF(Tabla1[[#This Row],[Ingreso en]]="",(""),(Tabla1[[#This Row],[Precio]]))))</f>
        <v/>
      </c>
      <c r="I5592" s="5" t="str">
        <f>IF(Tabla1[[#This Row],[Fecha]]="",(""),(IF(Tabla1[[#This Row],[Egreso de]]="",(""),(Tabla1[[#This Row],[Precio]]))))</f>
        <v/>
      </c>
      <c r="J5592" s="4" t="str">
        <f>IF(Tabla1[[#This Row],[Fecha]]="",(""),(IF(Tabla13[[#This Row],[Ingreso en]]="",(-Tabla13[[#This Row],[Egreso de]]),(Tabla13[[#This Row],[Ingreso en]]))))</f>
        <v/>
      </c>
    </row>
    <row r="5593" spans="1:10" x14ac:dyDescent="0.3">
      <c r="A5593" s="2" t="str">
        <f>IF(Tabla1[[#This Row],[Fecha]]="",(""),(Tabla1[[#This Row],[Fecha]]))</f>
        <v/>
      </c>
      <c r="B5593" s="3" t="str">
        <f>IF(Tabla1[[#This Row],[Fecha]]="",(""),(Tabla1[[#This Row],[Tipo de Operación]]))</f>
        <v/>
      </c>
      <c r="C5593" s="19" t="str">
        <f>IF(Tabla1[[#This Row],[Fecha]]="",(""),(Tabla1[[#This Row],[Código]]))</f>
        <v/>
      </c>
      <c r="D5593" s="4" t="str">
        <f>IF(Tabla1[[#This Row],[Fecha]]="",(""),(Tabla1[[#This Row],[Rubro]]))</f>
        <v/>
      </c>
      <c r="E5593" s="4"/>
      <c r="F5593" s="4" t="str">
        <f>IF(Tabla1[[#This Row],[Fecha]]="",(""),(Tabla1[[#This Row],[Precio]]))</f>
        <v/>
      </c>
      <c r="G5593" s="4" t="str">
        <f>IF(Tabla1[[#This Row],[Fecha]]="",(""),(Tabla1[[#This Row],[Medio de Pago]]))</f>
        <v/>
      </c>
      <c r="H5593" s="4" t="str">
        <f>IF(Tabla1[[#This Row],[Fecha]]="",(""),(IF(Tabla1[[#This Row],[Ingreso en]]="",(""),(Tabla1[[#This Row],[Precio]]))))</f>
        <v/>
      </c>
      <c r="I5593" s="5" t="str">
        <f>IF(Tabla1[[#This Row],[Fecha]]="",(""),(IF(Tabla1[[#This Row],[Egreso de]]="",(""),(Tabla1[[#This Row],[Precio]]))))</f>
        <v/>
      </c>
      <c r="J5593" s="4" t="str">
        <f>IF(Tabla1[[#This Row],[Fecha]]="",(""),(IF(Tabla13[[#This Row],[Ingreso en]]="",(-Tabla13[[#This Row],[Egreso de]]),(Tabla13[[#This Row],[Ingreso en]]))))</f>
        <v/>
      </c>
    </row>
    <row r="5594" spans="1:10" x14ac:dyDescent="0.3">
      <c r="A5594" s="2" t="str">
        <f>IF(Tabla1[[#This Row],[Fecha]]="",(""),(Tabla1[[#This Row],[Fecha]]))</f>
        <v/>
      </c>
      <c r="B5594" s="3" t="str">
        <f>IF(Tabla1[[#This Row],[Fecha]]="",(""),(Tabla1[[#This Row],[Tipo de Operación]]))</f>
        <v/>
      </c>
      <c r="C5594" s="19" t="str">
        <f>IF(Tabla1[[#This Row],[Fecha]]="",(""),(Tabla1[[#This Row],[Código]]))</f>
        <v/>
      </c>
      <c r="D5594" s="4" t="str">
        <f>IF(Tabla1[[#This Row],[Fecha]]="",(""),(Tabla1[[#This Row],[Rubro]]))</f>
        <v/>
      </c>
      <c r="E5594" s="4"/>
      <c r="F5594" s="4" t="str">
        <f>IF(Tabla1[[#This Row],[Fecha]]="",(""),(Tabla1[[#This Row],[Precio]]))</f>
        <v/>
      </c>
      <c r="G5594" s="4" t="str">
        <f>IF(Tabla1[[#This Row],[Fecha]]="",(""),(Tabla1[[#This Row],[Medio de Pago]]))</f>
        <v/>
      </c>
      <c r="H5594" s="4" t="str">
        <f>IF(Tabla1[[#This Row],[Fecha]]="",(""),(IF(Tabla1[[#This Row],[Ingreso en]]="",(""),(Tabla1[[#This Row],[Precio]]))))</f>
        <v/>
      </c>
      <c r="I5594" s="5" t="str">
        <f>IF(Tabla1[[#This Row],[Fecha]]="",(""),(IF(Tabla1[[#This Row],[Egreso de]]="",(""),(Tabla1[[#This Row],[Precio]]))))</f>
        <v/>
      </c>
      <c r="J5594" s="4" t="str">
        <f>IF(Tabla1[[#This Row],[Fecha]]="",(""),(IF(Tabla13[[#This Row],[Ingreso en]]="",(-Tabla13[[#This Row],[Egreso de]]),(Tabla13[[#This Row],[Ingreso en]]))))</f>
        <v/>
      </c>
    </row>
    <row r="5595" spans="1:10" x14ac:dyDescent="0.3">
      <c r="A5595" s="2" t="str">
        <f>IF(Tabla1[[#This Row],[Fecha]]="",(""),(Tabla1[[#This Row],[Fecha]]))</f>
        <v/>
      </c>
      <c r="B5595" s="3" t="str">
        <f>IF(Tabla1[[#This Row],[Fecha]]="",(""),(Tabla1[[#This Row],[Tipo de Operación]]))</f>
        <v/>
      </c>
      <c r="C5595" s="19" t="str">
        <f>IF(Tabla1[[#This Row],[Fecha]]="",(""),(Tabla1[[#This Row],[Código]]))</f>
        <v/>
      </c>
      <c r="D5595" s="4" t="str">
        <f>IF(Tabla1[[#This Row],[Fecha]]="",(""),(Tabla1[[#This Row],[Rubro]]))</f>
        <v/>
      </c>
      <c r="E5595" s="4"/>
      <c r="F5595" s="4" t="str">
        <f>IF(Tabla1[[#This Row],[Fecha]]="",(""),(Tabla1[[#This Row],[Precio]]))</f>
        <v/>
      </c>
      <c r="G5595" s="4" t="str">
        <f>IF(Tabla1[[#This Row],[Fecha]]="",(""),(Tabla1[[#This Row],[Medio de Pago]]))</f>
        <v/>
      </c>
      <c r="H5595" s="4" t="str">
        <f>IF(Tabla1[[#This Row],[Fecha]]="",(""),(IF(Tabla1[[#This Row],[Ingreso en]]="",(""),(Tabla1[[#This Row],[Precio]]))))</f>
        <v/>
      </c>
      <c r="I5595" s="5" t="str">
        <f>IF(Tabla1[[#This Row],[Fecha]]="",(""),(IF(Tabla1[[#This Row],[Egreso de]]="",(""),(Tabla1[[#This Row],[Precio]]))))</f>
        <v/>
      </c>
      <c r="J5595" s="4" t="str">
        <f>IF(Tabla1[[#This Row],[Fecha]]="",(""),(IF(Tabla13[[#This Row],[Ingreso en]]="",(-Tabla13[[#This Row],[Egreso de]]),(Tabla13[[#This Row],[Ingreso en]]))))</f>
        <v/>
      </c>
    </row>
    <row r="5596" spans="1:10" x14ac:dyDescent="0.3">
      <c r="A5596" s="2" t="str">
        <f>IF(Tabla1[[#This Row],[Fecha]]="",(""),(Tabla1[[#This Row],[Fecha]]))</f>
        <v/>
      </c>
      <c r="B5596" s="3" t="str">
        <f>IF(Tabla1[[#This Row],[Fecha]]="",(""),(Tabla1[[#This Row],[Tipo de Operación]]))</f>
        <v/>
      </c>
      <c r="C5596" s="19" t="str">
        <f>IF(Tabla1[[#This Row],[Fecha]]="",(""),(Tabla1[[#This Row],[Código]]))</f>
        <v/>
      </c>
      <c r="D5596" s="4" t="str">
        <f>IF(Tabla1[[#This Row],[Fecha]]="",(""),(Tabla1[[#This Row],[Rubro]]))</f>
        <v/>
      </c>
      <c r="E5596" s="4"/>
      <c r="F5596" s="4" t="str">
        <f>IF(Tabla1[[#This Row],[Fecha]]="",(""),(Tabla1[[#This Row],[Precio]]))</f>
        <v/>
      </c>
      <c r="G5596" s="4" t="str">
        <f>IF(Tabla1[[#This Row],[Fecha]]="",(""),(Tabla1[[#This Row],[Medio de Pago]]))</f>
        <v/>
      </c>
      <c r="H5596" s="4" t="str">
        <f>IF(Tabla1[[#This Row],[Fecha]]="",(""),(IF(Tabla1[[#This Row],[Ingreso en]]="",(""),(Tabla1[[#This Row],[Precio]]))))</f>
        <v/>
      </c>
      <c r="I5596" s="5" t="str">
        <f>IF(Tabla1[[#This Row],[Fecha]]="",(""),(IF(Tabla1[[#This Row],[Egreso de]]="",(""),(Tabla1[[#This Row],[Precio]]))))</f>
        <v/>
      </c>
      <c r="J5596" s="4" t="str">
        <f>IF(Tabla1[[#This Row],[Fecha]]="",(""),(IF(Tabla13[[#This Row],[Ingreso en]]="",(-Tabla13[[#This Row],[Egreso de]]),(Tabla13[[#This Row],[Ingreso en]]))))</f>
        <v/>
      </c>
    </row>
    <row r="5597" spans="1:10" x14ac:dyDescent="0.3">
      <c r="A5597" s="2" t="str">
        <f>IF(Tabla1[[#This Row],[Fecha]]="",(""),(Tabla1[[#This Row],[Fecha]]))</f>
        <v/>
      </c>
      <c r="B5597" s="3" t="str">
        <f>IF(Tabla1[[#This Row],[Fecha]]="",(""),(Tabla1[[#This Row],[Tipo de Operación]]))</f>
        <v/>
      </c>
      <c r="C5597" s="19" t="str">
        <f>IF(Tabla1[[#This Row],[Fecha]]="",(""),(Tabla1[[#This Row],[Código]]))</f>
        <v/>
      </c>
      <c r="D5597" s="4" t="str">
        <f>IF(Tabla1[[#This Row],[Fecha]]="",(""),(Tabla1[[#This Row],[Rubro]]))</f>
        <v/>
      </c>
      <c r="E5597" s="4"/>
      <c r="F5597" s="4" t="str">
        <f>IF(Tabla1[[#This Row],[Fecha]]="",(""),(Tabla1[[#This Row],[Precio]]))</f>
        <v/>
      </c>
      <c r="G5597" s="4" t="str">
        <f>IF(Tabla1[[#This Row],[Fecha]]="",(""),(Tabla1[[#This Row],[Medio de Pago]]))</f>
        <v/>
      </c>
      <c r="H5597" s="4" t="str">
        <f>IF(Tabla1[[#This Row],[Fecha]]="",(""),(IF(Tabla1[[#This Row],[Ingreso en]]="",(""),(Tabla1[[#This Row],[Precio]]))))</f>
        <v/>
      </c>
      <c r="I5597" s="5" t="str">
        <f>IF(Tabla1[[#This Row],[Fecha]]="",(""),(IF(Tabla1[[#This Row],[Egreso de]]="",(""),(Tabla1[[#This Row],[Precio]]))))</f>
        <v/>
      </c>
      <c r="J5597" s="4" t="str">
        <f>IF(Tabla1[[#This Row],[Fecha]]="",(""),(IF(Tabla13[[#This Row],[Ingreso en]]="",(-Tabla13[[#This Row],[Egreso de]]),(Tabla13[[#This Row],[Ingreso en]]))))</f>
        <v/>
      </c>
    </row>
    <row r="5598" spans="1:10" x14ac:dyDescent="0.3">
      <c r="A5598" s="2" t="str">
        <f>IF(Tabla1[[#This Row],[Fecha]]="",(""),(Tabla1[[#This Row],[Fecha]]))</f>
        <v/>
      </c>
      <c r="B5598" s="3" t="str">
        <f>IF(Tabla1[[#This Row],[Fecha]]="",(""),(Tabla1[[#This Row],[Tipo de Operación]]))</f>
        <v/>
      </c>
      <c r="C5598" s="19" t="str">
        <f>IF(Tabla1[[#This Row],[Fecha]]="",(""),(Tabla1[[#This Row],[Código]]))</f>
        <v/>
      </c>
      <c r="D5598" s="4" t="str">
        <f>IF(Tabla1[[#This Row],[Fecha]]="",(""),(Tabla1[[#This Row],[Rubro]]))</f>
        <v/>
      </c>
      <c r="E5598" s="4"/>
      <c r="F5598" s="4" t="str">
        <f>IF(Tabla1[[#This Row],[Fecha]]="",(""),(Tabla1[[#This Row],[Precio]]))</f>
        <v/>
      </c>
      <c r="G5598" s="4" t="str">
        <f>IF(Tabla1[[#This Row],[Fecha]]="",(""),(Tabla1[[#This Row],[Medio de Pago]]))</f>
        <v/>
      </c>
      <c r="H5598" s="4" t="str">
        <f>IF(Tabla1[[#This Row],[Fecha]]="",(""),(IF(Tabla1[[#This Row],[Ingreso en]]="",(""),(Tabla1[[#This Row],[Precio]]))))</f>
        <v/>
      </c>
      <c r="I5598" s="5" t="str">
        <f>IF(Tabla1[[#This Row],[Fecha]]="",(""),(IF(Tabla1[[#This Row],[Egreso de]]="",(""),(Tabla1[[#This Row],[Precio]]))))</f>
        <v/>
      </c>
      <c r="J5598" s="4" t="str">
        <f>IF(Tabla1[[#This Row],[Fecha]]="",(""),(IF(Tabla13[[#This Row],[Ingreso en]]="",(-Tabla13[[#This Row],[Egreso de]]),(Tabla13[[#This Row],[Ingreso en]]))))</f>
        <v/>
      </c>
    </row>
    <row r="5599" spans="1:10" x14ac:dyDescent="0.3">
      <c r="A5599" s="2" t="str">
        <f>IF(Tabla1[[#This Row],[Fecha]]="",(""),(Tabla1[[#This Row],[Fecha]]))</f>
        <v/>
      </c>
      <c r="B5599" s="3" t="str">
        <f>IF(Tabla1[[#This Row],[Fecha]]="",(""),(Tabla1[[#This Row],[Tipo de Operación]]))</f>
        <v/>
      </c>
      <c r="C5599" s="19" t="str">
        <f>IF(Tabla1[[#This Row],[Fecha]]="",(""),(Tabla1[[#This Row],[Código]]))</f>
        <v/>
      </c>
      <c r="D5599" s="4" t="str">
        <f>IF(Tabla1[[#This Row],[Fecha]]="",(""),(Tabla1[[#This Row],[Rubro]]))</f>
        <v/>
      </c>
      <c r="E5599" s="4"/>
      <c r="F5599" s="4" t="str">
        <f>IF(Tabla1[[#This Row],[Fecha]]="",(""),(Tabla1[[#This Row],[Precio]]))</f>
        <v/>
      </c>
      <c r="G5599" s="4" t="str">
        <f>IF(Tabla1[[#This Row],[Fecha]]="",(""),(Tabla1[[#This Row],[Medio de Pago]]))</f>
        <v/>
      </c>
      <c r="H5599" s="4" t="str">
        <f>IF(Tabla1[[#This Row],[Fecha]]="",(""),(IF(Tabla1[[#This Row],[Ingreso en]]="",(""),(Tabla1[[#This Row],[Precio]]))))</f>
        <v/>
      </c>
      <c r="I5599" s="5" t="str">
        <f>IF(Tabla1[[#This Row],[Fecha]]="",(""),(IF(Tabla1[[#This Row],[Egreso de]]="",(""),(Tabla1[[#This Row],[Precio]]))))</f>
        <v/>
      </c>
      <c r="J5599" s="4" t="str">
        <f>IF(Tabla1[[#This Row],[Fecha]]="",(""),(IF(Tabla13[[#This Row],[Ingreso en]]="",(-Tabla13[[#This Row],[Egreso de]]),(Tabla13[[#This Row],[Ingreso en]]))))</f>
        <v/>
      </c>
    </row>
    <row r="5600" spans="1:10" x14ac:dyDescent="0.3">
      <c r="A5600" s="2" t="str">
        <f>IF(Tabla1[[#This Row],[Fecha]]="",(""),(Tabla1[[#This Row],[Fecha]]))</f>
        <v/>
      </c>
      <c r="B5600" s="3" t="str">
        <f>IF(Tabla1[[#This Row],[Fecha]]="",(""),(Tabla1[[#This Row],[Tipo de Operación]]))</f>
        <v/>
      </c>
      <c r="C5600" s="19" t="str">
        <f>IF(Tabla1[[#This Row],[Fecha]]="",(""),(Tabla1[[#This Row],[Código]]))</f>
        <v/>
      </c>
      <c r="D5600" s="4" t="str">
        <f>IF(Tabla1[[#This Row],[Fecha]]="",(""),(Tabla1[[#This Row],[Rubro]]))</f>
        <v/>
      </c>
      <c r="E5600" s="4"/>
      <c r="F5600" s="4" t="str">
        <f>IF(Tabla1[[#This Row],[Fecha]]="",(""),(Tabla1[[#This Row],[Precio]]))</f>
        <v/>
      </c>
      <c r="G5600" s="4" t="str">
        <f>IF(Tabla1[[#This Row],[Fecha]]="",(""),(Tabla1[[#This Row],[Medio de Pago]]))</f>
        <v/>
      </c>
      <c r="H5600" s="4" t="str">
        <f>IF(Tabla1[[#This Row],[Fecha]]="",(""),(IF(Tabla1[[#This Row],[Ingreso en]]="",(""),(Tabla1[[#This Row],[Precio]]))))</f>
        <v/>
      </c>
      <c r="I5600" s="5" t="str">
        <f>IF(Tabla1[[#This Row],[Fecha]]="",(""),(IF(Tabla1[[#This Row],[Egreso de]]="",(""),(Tabla1[[#This Row],[Precio]]))))</f>
        <v/>
      </c>
      <c r="J5600" s="4" t="str">
        <f>IF(Tabla1[[#This Row],[Fecha]]="",(""),(IF(Tabla13[[#This Row],[Ingreso en]]="",(-Tabla13[[#This Row],[Egreso de]]),(Tabla13[[#This Row],[Ingreso en]]))))</f>
        <v/>
      </c>
    </row>
    <row r="5601" spans="1:10" x14ac:dyDescent="0.3">
      <c r="A5601" s="2" t="str">
        <f>IF(Tabla1[[#This Row],[Fecha]]="",(""),(Tabla1[[#This Row],[Fecha]]))</f>
        <v/>
      </c>
      <c r="B5601" s="3" t="str">
        <f>IF(Tabla1[[#This Row],[Fecha]]="",(""),(Tabla1[[#This Row],[Tipo de Operación]]))</f>
        <v/>
      </c>
      <c r="C5601" s="19" t="str">
        <f>IF(Tabla1[[#This Row],[Fecha]]="",(""),(Tabla1[[#This Row],[Código]]))</f>
        <v/>
      </c>
      <c r="D5601" s="4" t="str">
        <f>IF(Tabla1[[#This Row],[Fecha]]="",(""),(Tabla1[[#This Row],[Rubro]]))</f>
        <v/>
      </c>
      <c r="E5601" s="4"/>
      <c r="F5601" s="4" t="str">
        <f>IF(Tabla1[[#This Row],[Fecha]]="",(""),(Tabla1[[#This Row],[Precio]]))</f>
        <v/>
      </c>
      <c r="G5601" s="4" t="str">
        <f>IF(Tabla1[[#This Row],[Fecha]]="",(""),(Tabla1[[#This Row],[Medio de Pago]]))</f>
        <v/>
      </c>
      <c r="H5601" s="4" t="str">
        <f>IF(Tabla1[[#This Row],[Fecha]]="",(""),(IF(Tabla1[[#This Row],[Ingreso en]]="",(""),(Tabla1[[#This Row],[Precio]]))))</f>
        <v/>
      </c>
      <c r="I5601" s="5" t="str">
        <f>IF(Tabla1[[#This Row],[Fecha]]="",(""),(IF(Tabla1[[#This Row],[Egreso de]]="",(""),(Tabla1[[#This Row],[Precio]]))))</f>
        <v/>
      </c>
      <c r="J5601" s="4" t="str">
        <f>IF(Tabla1[[#This Row],[Fecha]]="",(""),(IF(Tabla13[[#This Row],[Ingreso en]]="",(-Tabla13[[#This Row],[Egreso de]]),(Tabla13[[#This Row],[Ingreso en]]))))</f>
        <v/>
      </c>
    </row>
    <row r="5602" spans="1:10" x14ac:dyDescent="0.3">
      <c r="A5602" s="2" t="str">
        <f>IF(Tabla1[[#This Row],[Fecha]]="",(""),(Tabla1[[#This Row],[Fecha]]))</f>
        <v/>
      </c>
      <c r="B5602" s="3" t="str">
        <f>IF(Tabla1[[#This Row],[Fecha]]="",(""),(Tabla1[[#This Row],[Tipo de Operación]]))</f>
        <v/>
      </c>
      <c r="C5602" s="19" t="str">
        <f>IF(Tabla1[[#This Row],[Fecha]]="",(""),(Tabla1[[#This Row],[Código]]))</f>
        <v/>
      </c>
      <c r="D5602" s="4" t="str">
        <f>IF(Tabla1[[#This Row],[Fecha]]="",(""),(Tabla1[[#This Row],[Rubro]]))</f>
        <v/>
      </c>
      <c r="E5602" s="4"/>
      <c r="F5602" s="4" t="str">
        <f>IF(Tabla1[[#This Row],[Fecha]]="",(""),(Tabla1[[#This Row],[Precio]]))</f>
        <v/>
      </c>
      <c r="G5602" s="4" t="str">
        <f>IF(Tabla1[[#This Row],[Fecha]]="",(""),(Tabla1[[#This Row],[Medio de Pago]]))</f>
        <v/>
      </c>
      <c r="H5602" s="4" t="str">
        <f>IF(Tabla1[[#This Row],[Fecha]]="",(""),(IF(Tabla1[[#This Row],[Ingreso en]]="",(""),(Tabla1[[#This Row],[Precio]]))))</f>
        <v/>
      </c>
      <c r="I5602" s="5" t="str">
        <f>IF(Tabla1[[#This Row],[Fecha]]="",(""),(IF(Tabla1[[#This Row],[Egreso de]]="",(""),(Tabla1[[#This Row],[Precio]]))))</f>
        <v/>
      </c>
      <c r="J5602" s="4" t="str">
        <f>IF(Tabla1[[#This Row],[Fecha]]="",(""),(IF(Tabla13[[#This Row],[Ingreso en]]="",(-Tabla13[[#This Row],[Egreso de]]),(Tabla13[[#This Row],[Ingreso en]]))))</f>
        <v/>
      </c>
    </row>
    <row r="5603" spans="1:10" x14ac:dyDescent="0.3">
      <c r="A5603" s="2" t="str">
        <f>IF(Tabla1[[#This Row],[Fecha]]="",(""),(Tabla1[[#This Row],[Fecha]]))</f>
        <v/>
      </c>
      <c r="B5603" s="3" t="str">
        <f>IF(Tabla1[[#This Row],[Fecha]]="",(""),(Tabla1[[#This Row],[Tipo de Operación]]))</f>
        <v/>
      </c>
      <c r="C5603" s="19" t="str">
        <f>IF(Tabla1[[#This Row],[Fecha]]="",(""),(Tabla1[[#This Row],[Código]]))</f>
        <v/>
      </c>
      <c r="D5603" s="4" t="str">
        <f>IF(Tabla1[[#This Row],[Fecha]]="",(""),(Tabla1[[#This Row],[Rubro]]))</f>
        <v/>
      </c>
      <c r="E5603" s="4"/>
      <c r="F5603" s="4" t="str">
        <f>IF(Tabla1[[#This Row],[Fecha]]="",(""),(Tabla1[[#This Row],[Precio]]))</f>
        <v/>
      </c>
      <c r="G5603" s="4" t="str">
        <f>IF(Tabla1[[#This Row],[Fecha]]="",(""),(Tabla1[[#This Row],[Medio de Pago]]))</f>
        <v/>
      </c>
      <c r="H5603" s="4" t="str">
        <f>IF(Tabla1[[#This Row],[Fecha]]="",(""),(IF(Tabla1[[#This Row],[Ingreso en]]="",(""),(Tabla1[[#This Row],[Precio]]))))</f>
        <v/>
      </c>
      <c r="I5603" s="5" t="str">
        <f>IF(Tabla1[[#This Row],[Fecha]]="",(""),(IF(Tabla1[[#This Row],[Egreso de]]="",(""),(Tabla1[[#This Row],[Precio]]))))</f>
        <v/>
      </c>
      <c r="J5603" s="4" t="str">
        <f>IF(Tabla1[[#This Row],[Fecha]]="",(""),(IF(Tabla13[[#This Row],[Ingreso en]]="",(-Tabla13[[#This Row],[Egreso de]]),(Tabla13[[#This Row],[Ingreso en]]))))</f>
        <v/>
      </c>
    </row>
    <row r="5604" spans="1:10" x14ac:dyDescent="0.3">
      <c r="A5604" s="2" t="str">
        <f>IF(Tabla1[[#This Row],[Fecha]]="",(""),(Tabla1[[#This Row],[Fecha]]))</f>
        <v/>
      </c>
      <c r="B5604" s="3" t="str">
        <f>IF(Tabla1[[#This Row],[Fecha]]="",(""),(Tabla1[[#This Row],[Tipo de Operación]]))</f>
        <v/>
      </c>
      <c r="C5604" s="19" t="str">
        <f>IF(Tabla1[[#This Row],[Fecha]]="",(""),(Tabla1[[#This Row],[Código]]))</f>
        <v/>
      </c>
      <c r="D5604" s="4" t="str">
        <f>IF(Tabla1[[#This Row],[Fecha]]="",(""),(Tabla1[[#This Row],[Rubro]]))</f>
        <v/>
      </c>
      <c r="E5604" s="4"/>
      <c r="F5604" s="4" t="str">
        <f>IF(Tabla1[[#This Row],[Fecha]]="",(""),(Tabla1[[#This Row],[Precio]]))</f>
        <v/>
      </c>
      <c r="G5604" s="4" t="str">
        <f>IF(Tabla1[[#This Row],[Fecha]]="",(""),(Tabla1[[#This Row],[Medio de Pago]]))</f>
        <v/>
      </c>
      <c r="H5604" s="4" t="str">
        <f>IF(Tabla1[[#This Row],[Fecha]]="",(""),(IF(Tabla1[[#This Row],[Ingreso en]]="",(""),(Tabla1[[#This Row],[Precio]]))))</f>
        <v/>
      </c>
      <c r="I5604" s="5" t="str">
        <f>IF(Tabla1[[#This Row],[Fecha]]="",(""),(IF(Tabla1[[#This Row],[Egreso de]]="",(""),(Tabla1[[#This Row],[Precio]]))))</f>
        <v/>
      </c>
      <c r="J5604" s="4" t="str">
        <f>IF(Tabla1[[#This Row],[Fecha]]="",(""),(IF(Tabla13[[#This Row],[Ingreso en]]="",(-Tabla13[[#This Row],[Egreso de]]),(Tabla13[[#This Row],[Ingreso en]]))))</f>
        <v/>
      </c>
    </row>
    <row r="5605" spans="1:10" x14ac:dyDescent="0.3">
      <c r="A5605" s="2" t="str">
        <f>IF(Tabla1[[#This Row],[Fecha]]="",(""),(Tabla1[[#This Row],[Fecha]]))</f>
        <v/>
      </c>
      <c r="B5605" s="3" t="str">
        <f>IF(Tabla1[[#This Row],[Fecha]]="",(""),(Tabla1[[#This Row],[Tipo de Operación]]))</f>
        <v/>
      </c>
      <c r="C5605" s="19" t="str">
        <f>IF(Tabla1[[#This Row],[Fecha]]="",(""),(Tabla1[[#This Row],[Código]]))</f>
        <v/>
      </c>
      <c r="D5605" s="4" t="str">
        <f>IF(Tabla1[[#This Row],[Fecha]]="",(""),(Tabla1[[#This Row],[Rubro]]))</f>
        <v/>
      </c>
      <c r="E5605" s="4"/>
      <c r="F5605" s="4" t="str">
        <f>IF(Tabla1[[#This Row],[Fecha]]="",(""),(Tabla1[[#This Row],[Precio]]))</f>
        <v/>
      </c>
      <c r="G5605" s="4" t="str">
        <f>IF(Tabla1[[#This Row],[Fecha]]="",(""),(Tabla1[[#This Row],[Medio de Pago]]))</f>
        <v/>
      </c>
      <c r="H5605" s="4" t="str">
        <f>IF(Tabla1[[#This Row],[Fecha]]="",(""),(IF(Tabla1[[#This Row],[Ingreso en]]="",(""),(Tabla1[[#This Row],[Precio]]))))</f>
        <v/>
      </c>
      <c r="I5605" s="5" t="str">
        <f>IF(Tabla1[[#This Row],[Fecha]]="",(""),(IF(Tabla1[[#This Row],[Egreso de]]="",(""),(Tabla1[[#This Row],[Precio]]))))</f>
        <v/>
      </c>
      <c r="J5605" s="4" t="str">
        <f>IF(Tabla1[[#This Row],[Fecha]]="",(""),(IF(Tabla13[[#This Row],[Ingreso en]]="",(-Tabla13[[#This Row],[Egreso de]]),(Tabla13[[#This Row],[Ingreso en]]))))</f>
        <v/>
      </c>
    </row>
    <row r="5606" spans="1:10" x14ac:dyDescent="0.3">
      <c r="A5606" s="2" t="str">
        <f>IF(Tabla1[[#This Row],[Fecha]]="",(""),(Tabla1[[#This Row],[Fecha]]))</f>
        <v/>
      </c>
      <c r="B5606" s="3" t="str">
        <f>IF(Tabla1[[#This Row],[Fecha]]="",(""),(Tabla1[[#This Row],[Tipo de Operación]]))</f>
        <v/>
      </c>
      <c r="C5606" s="19" t="str">
        <f>IF(Tabla1[[#This Row],[Fecha]]="",(""),(Tabla1[[#This Row],[Código]]))</f>
        <v/>
      </c>
      <c r="D5606" s="4" t="str">
        <f>IF(Tabla1[[#This Row],[Fecha]]="",(""),(Tabla1[[#This Row],[Rubro]]))</f>
        <v/>
      </c>
      <c r="E5606" s="4"/>
      <c r="F5606" s="4" t="str">
        <f>IF(Tabla1[[#This Row],[Fecha]]="",(""),(Tabla1[[#This Row],[Precio]]))</f>
        <v/>
      </c>
      <c r="G5606" s="4" t="str">
        <f>IF(Tabla1[[#This Row],[Fecha]]="",(""),(Tabla1[[#This Row],[Medio de Pago]]))</f>
        <v/>
      </c>
      <c r="H5606" s="4" t="str">
        <f>IF(Tabla1[[#This Row],[Fecha]]="",(""),(IF(Tabla1[[#This Row],[Ingreso en]]="",(""),(Tabla1[[#This Row],[Precio]]))))</f>
        <v/>
      </c>
      <c r="I5606" s="5" t="str">
        <f>IF(Tabla1[[#This Row],[Fecha]]="",(""),(IF(Tabla1[[#This Row],[Egreso de]]="",(""),(Tabla1[[#This Row],[Precio]]))))</f>
        <v/>
      </c>
      <c r="J5606" s="4" t="str">
        <f>IF(Tabla1[[#This Row],[Fecha]]="",(""),(IF(Tabla13[[#This Row],[Ingreso en]]="",(-Tabla13[[#This Row],[Egreso de]]),(Tabla13[[#This Row],[Ingreso en]]))))</f>
        <v/>
      </c>
    </row>
    <row r="5607" spans="1:10" x14ac:dyDescent="0.3">
      <c r="A5607" s="2" t="str">
        <f>IF(Tabla1[[#This Row],[Fecha]]="",(""),(Tabla1[[#This Row],[Fecha]]))</f>
        <v/>
      </c>
      <c r="B5607" s="3" t="str">
        <f>IF(Tabla1[[#This Row],[Fecha]]="",(""),(Tabla1[[#This Row],[Tipo de Operación]]))</f>
        <v/>
      </c>
      <c r="C5607" s="19" t="str">
        <f>IF(Tabla1[[#This Row],[Fecha]]="",(""),(Tabla1[[#This Row],[Código]]))</f>
        <v/>
      </c>
      <c r="D5607" s="4" t="str">
        <f>IF(Tabla1[[#This Row],[Fecha]]="",(""),(Tabla1[[#This Row],[Rubro]]))</f>
        <v/>
      </c>
      <c r="E5607" s="4"/>
      <c r="F5607" s="4" t="str">
        <f>IF(Tabla1[[#This Row],[Fecha]]="",(""),(Tabla1[[#This Row],[Precio]]))</f>
        <v/>
      </c>
      <c r="G5607" s="4" t="str">
        <f>IF(Tabla1[[#This Row],[Fecha]]="",(""),(Tabla1[[#This Row],[Medio de Pago]]))</f>
        <v/>
      </c>
      <c r="H5607" s="4" t="str">
        <f>IF(Tabla1[[#This Row],[Fecha]]="",(""),(IF(Tabla1[[#This Row],[Ingreso en]]="",(""),(Tabla1[[#This Row],[Precio]]))))</f>
        <v/>
      </c>
      <c r="I5607" s="5" t="str">
        <f>IF(Tabla1[[#This Row],[Fecha]]="",(""),(IF(Tabla1[[#This Row],[Egreso de]]="",(""),(Tabla1[[#This Row],[Precio]]))))</f>
        <v/>
      </c>
      <c r="J5607" s="4" t="str">
        <f>IF(Tabla1[[#This Row],[Fecha]]="",(""),(IF(Tabla13[[#This Row],[Ingreso en]]="",(-Tabla13[[#This Row],[Egreso de]]),(Tabla13[[#This Row],[Ingreso en]]))))</f>
        <v/>
      </c>
    </row>
    <row r="5608" spans="1:10" x14ac:dyDescent="0.3">
      <c r="A5608" s="2" t="str">
        <f>IF(Tabla1[[#This Row],[Fecha]]="",(""),(Tabla1[[#This Row],[Fecha]]))</f>
        <v/>
      </c>
      <c r="B5608" s="3" t="str">
        <f>IF(Tabla1[[#This Row],[Fecha]]="",(""),(Tabla1[[#This Row],[Tipo de Operación]]))</f>
        <v/>
      </c>
      <c r="C5608" s="19" t="str">
        <f>IF(Tabla1[[#This Row],[Fecha]]="",(""),(Tabla1[[#This Row],[Código]]))</f>
        <v/>
      </c>
      <c r="D5608" s="4" t="str">
        <f>IF(Tabla1[[#This Row],[Fecha]]="",(""),(Tabla1[[#This Row],[Rubro]]))</f>
        <v/>
      </c>
      <c r="E5608" s="4"/>
      <c r="F5608" s="4" t="str">
        <f>IF(Tabla1[[#This Row],[Fecha]]="",(""),(Tabla1[[#This Row],[Precio]]))</f>
        <v/>
      </c>
      <c r="G5608" s="4" t="str">
        <f>IF(Tabla1[[#This Row],[Fecha]]="",(""),(Tabla1[[#This Row],[Medio de Pago]]))</f>
        <v/>
      </c>
      <c r="H5608" s="4" t="str">
        <f>IF(Tabla1[[#This Row],[Fecha]]="",(""),(IF(Tabla1[[#This Row],[Ingreso en]]="",(""),(Tabla1[[#This Row],[Precio]]))))</f>
        <v/>
      </c>
      <c r="I5608" s="5" t="str">
        <f>IF(Tabla1[[#This Row],[Fecha]]="",(""),(IF(Tabla1[[#This Row],[Egreso de]]="",(""),(Tabla1[[#This Row],[Precio]]))))</f>
        <v/>
      </c>
      <c r="J5608" s="4" t="str">
        <f>IF(Tabla1[[#This Row],[Fecha]]="",(""),(IF(Tabla13[[#This Row],[Ingreso en]]="",(-Tabla13[[#This Row],[Egreso de]]),(Tabla13[[#This Row],[Ingreso en]]))))</f>
        <v/>
      </c>
    </row>
    <row r="5609" spans="1:10" x14ac:dyDescent="0.3">
      <c r="A5609" s="2" t="str">
        <f>IF(Tabla1[[#This Row],[Fecha]]="",(""),(Tabla1[[#This Row],[Fecha]]))</f>
        <v/>
      </c>
      <c r="B5609" s="3" t="str">
        <f>IF(Tabla1[[#This Row],[Fecha]]="",(""),(Tabla1[[#This Row],[Tipo de Operación]]))</f>
        <v/>
      </c>
      <c r="C5609" s="19" t="str">
        <f>IF(Tabla1[[#This Row],[Fecha]]="",(""),(Tabla1[[#This Row],[Código]]))</f>
        <v/>
      </c>
      <c r="D5609" s="4" t="str">
        <f>IF(Tabla1[[#This Row],[Fecha]]="",(""),(Tabla1[[#This Row],[Rubro]]))</f>
        <v/>
      </c>
      <c r="E5609" s="4"/>
      <c r="F5609" s="4" t="str">
        <f>IF(Tabla1[[#This Row],[Fecha]]="",(""),(Tabla1[[#This Row],[Precio]]))</f>
        <v/>
      </c>
      <c r="G5609" s="4" t="str">
        <f>IF(Tabla1[[#This Row],[Fecha]]="",(""),(Tabla1[[#This Row],[Medio de Pago]]))</f>
        <v/>
      </c>
      <c r="H5609" s="4" t="str">
        <f>IF(Tabla1[[#This Row],[Fecha]]="",(""),(IF(Tabla1[[#This Row],[Ingreso en]]="",(""),(Tabla1[[#This Row],[Precio]]))))</f>
        <v/>
      </c>
      <c r="I5609" s="5" t="str">
        <f>IF(Tabla1[[#This Row],[Fecha]]="",(""),(IF(Tabla1[[#This Row],[Egreso de]]="",(""),(Tabla1[[#This Row],[Precio]]))))</f>
        <v/>
      </c>
      <c r="J5609" s="4" t="str">
        <f>IF(Tabla1[[#This Row],[Fecha]]="",(""),(IF(Tabla13[[#This Row],[Ingreso en]]="",(-Tabla13[[#This Row],[Egreso de]]),(Tabla13[[#This Row],[Ingreso en]]))))</f>
        <v/>
      </c>
    </row>
    <row r="5610" spans="1:10" x14ac:dyDescent="0.3">
      <c r="A5610" s="2" t="str">
        <f>IF(Tabla1[[#This Row],[Fecha]]="",(""),(Tabla1[[#This Row],[Fecha]]))</f>
        <v/>
      </c>
      <c r="B5610" s="3" t="str">
        <f>IF(Tabla1[[#This Row],[Fecha]]="",(""),(Tabla1[[#This Row],[Tipo de Operación]]))</f>
        <v/>
      </c>
      <c r="C5610" s="19" t="str">
        <f>IF(Tabla1[[#This Row],[Fecha]]="",(""),(Tabla1[[#This Row],[Código]]))</f>
        <v/>
      </c>
      <c r="D5610" s="4" t="str">
        <f>IF(Tabla1[[#This Row],[Fecha]]="",(""),(Tabla1[[#This Row],[Rubro]]))</f>
        <v/>
      </c>
      <c r="E5610" s="4"/>
      <c r="F5610" s="4" t="str">
        <f>IF(Tabla1[[#This Row],[Fecha]]="",(""),(Tabla1[[#This Row],[Precio]]))</f>
        <v/>
      </c>
      <c r="G5610" s="4" t="str">
        <f>IF(Tabla1[[#This Row],[Fecha]]="",(""),(Tabla1[[#This Row],[Medio de Pago]]))</f>
        <v/>
      </c>
      <c r="H5610" s="4" t="str">
        <f>IF(Tabla1[[#This Row],[Fecha]]="",(""),(IF(Tabla1[[#This Row],[Ingreso en]]="",(""),(Tabla1[[#This Row],[Precio]]))))</f>
        <v/>
      </c>
      <c r="I5610" s="5" t="str">
        <f>IF(Tabla1[[#This Row],[Fecha]]="",(""),(IF(Tabla1[[#This Row],[Egreso de]]="",(""),(Tabla1[[#This Row],[Precio]]))))</f>
        <v/>
      </c>
      <c r="J5610" s="4" t="str">
        <f>IF(Tabla1[[#This Row],[Fecha]]="",(""),(IF(Tabla13[[#This Row],[Ingreso en]]="",(-Tabla13[[#This Row],[Egreso de]]),(Tabla13[[#This Row],[Ingreso en]]))))</f>
        <v/>
      </c>
    </row>
    <row r="5611" spans="1:10" x14ac:dyDescent="0.3">
      <c r="A5611" s="2" t="str">
        <f>IF(Tabla1[[#This Row],[Fecha]]="",(""),(Tabla1[[#This Row],[Fecha]]))</f>
        <v/>
      </c>
      <c r="B5611" s="3" t="str">
        <f>IF(Tabla1[[#This Row],[Fecha]]="",(""),(Tabla1[[#This Row],[Tipo de Operación]]))</f>
        <v/>
      </c>
      <c r="C5611" s="19" t="str">
        <f>IF(Tabla1[[#This Row],[Fecha]]="",(""),(Tabla1[[#This Row],[Código]]))</f>
        <v/>
      </c>
      <c r="D5611" s="4" t="str">
        <f>IF(Tabla1[[#This Row],[Fecha]]="",(""),(Tabla1[[#This Row],[Rubro]]))</f>
        <v/>
      </c>
      <c r="E5611" s="4"/>
      <c r="F5611" s="4" t="str">
        <f>IF(Tabla1[[#This Row],[Fecha]]="",(""),(Tabla1[[#This Row],[Precio]]))</f>
        <v/>
      </c>
      <c r="G5611" s="4" t="str">
        <f>IF(Tabla1[[#This Row],[Fecha]]="",(""),(Tabla1[[#This Row],[Medio de Pago]]))</f>
        <v/>
      </c>
      <c r="H5611" s="4" t="str">
        <f>IF(Tabla1[[#This Row],[Fecha]]="",(""),(IF(Tabla1[[#This Row],[Ingreso en]]="",(""),(Tabla1[[#This Row],[Precio]]))))</f>
        <v/>
      </c>
      <c r="I5611" s="5" t="str">
        <f>IF(Tabla1[[#This Row],[Fecha]]="",(""),(IF(Tabla1[[#This Row],[Egreso de]]="",(""),(Tabla1[[#This Row],[Precio]]))))</f>
        <v/>
      </c>
      <c r="J5611" s="4" t="str">
        <f>IF(Tabla1[[#This Row],[Fecha]]="",(""),(IF(Tabla13[[#This Row],[Ingreso en]]="",(-Tabla13[[#This Row],[Egreso de]]),(Tabla13[[#This Row],[Ingreso en]]))))</f>
        <v/>
      </c>
    </row>
    <row r="5612" spans="1:10" x14ac:dyDescent="0.3">
      <c r="A5612" s="2" t="str">
        <f>IF(Tabla1[[#This Row],[Fecha]]="",(""),(Tabla1[[#This Row],[Fecha]]))</f>
        <v/>
      </c>
      <c r="B5612" s="3" t="str">
        <f>IF(Tabla1[[#This Row],[Fecha]]="",(""),(Tabla1[[#This Row],[Tipo de Operación]]))</f>
        <v/>
      </c>
      <c r="C5612" s="19" t="str">
        <f>IF(Tabla1[[#This Row],[Fecha]]="",(""),(Tabla1[[#This Row],[Código]]))</f>
        <v/>
      </c>
      <c r="D5612" s="4" t="str">
        <f>IF(Tabla1[[#This Row],[Fecha]]="",(""),(Tabla1[[#This Row],[Rubro]]))</f>
        <v/>
      </c>
      <c r="E5612" s="4"/>
      <c r="F5612" s="4" t="str">
        <f>IF(Tabla1[[#This Row],[Fecha]]="",(""),(Tabla1[[#This Row],[Precio]]))</f>
        <v/>
      </c>
      <c r="G5612" s="4" t="str">
        <f>IF(Tabla1[[#This Row],[Fecha]]="",(""),(Tabla1[[#This Row],[Medio de Pago]]))</f>
        <v/>
      </c>
      <c r="H5612" s="4" t="str">
        <f>IF(Tabla1[[#This Row],[Fecha]]="",(""),(IF(Tabla1[[#This Row],[Ingreso en]]="",(""),(Tabla1[[#This Row],[Precio]]))))</f>
        <v/>
      </c>
      <c r="I5612" s="5" t="str">
        <f>IF(Tabla1[[#This Row],[Fecha]]="",(""),(IF(Tabla1[[#This Row],[Egreso de]]="",(""),(Tabla1[[#This Row],[Precio]]))))</f>
        <v/>
      </c>
      <c r="J5612" s="4" t="str">
        <f>IF(Tabla1[[#This Row],[Fecha]]="",(""),(IF(Tabla13[[#This Row],[Ingreso en]]="",(-Tabla13[[#This Row],[Egreso de]]),(Tabla13[[#This Row],[Ingreso en]]))))</f>
        <v/>
      </c>
    </row>
    <row r="5613" spans="1:10" x14ac:dyDescent="0.3">
      <c r="A5613" s="2" t="str">
        <f>IF(Tabla1[[#This Row],[Fecha]]="",(""),(Tabla1[[#This Row],[Fecha]]))</f>
        <v/>
      </c>
      <c r="B5613" s="3" t="str">
        <f>IF(Tabla1[[#This Row],[Fecha]]="",(""),(Tabla1[[#This Row],[Tipo de Operación]]))</f>
        <v/>
      </c>
      <c r="C5613" s="19" t="str">
        <f>IF(Tabla1[[#This Row],[Fecha]]="",(""),(Tabla1[[#This Row],[Código]]))</f>
        <v/>
      </c>
      <c r="D5613" s="4" t="str">
        <f>IF(Tabla1[[#This Row],[Fecha]]="",(""),(Tabla1[[#This Row],[Rubro]]))</f>
        <v/>
      </c>
      <c r="E5613" s="4"/>
      <c r="F5613" s="4" t="str">
        <f>IF(Tabla1[[#This Row],[Fecha]]="",(""),(Tabla1[[#This Row],[Precio]]))</f>
        <v/>
      </c>
      <c r="G5613" s="4" t="str">
        <f>IF(Tabla1[[#This Row],[Fecha]]="",(""),(Tabla1[[#This Row],[Medio de Pago]]))</f>
        <v/>
      </c>
      <c r="H5613" s="4" t="str">
        <f>IF(Tabla1[[#This Row],[Fecha]]="",(""),(IF(Tabla1[[#This Row],[Ingreso en]]="",(""),(Tabla1[[#This Row],[Precio]]))))</f>
        <v/>
      </c>
      <c r="I5613" s="5" t="str">
        <f>IF(Tabla1[[#This Row],[Fecha]]="",(""),(IF(Tabla1[[#This Row],[Egreso de]]="",(""),(Tabla1[[#This Row],[Precio]]))))</f>
        <v/>
      </c>
      <c r="J5613" s="4" t="str">
        <f>IF(Tabla1[[#This Row],[Fecha]]="",(""),(IF(Tabla13[[#This Row],[Ingreso en]]="",(-Tabla13[[#This Row],[Egreso de]]),(Tabla13[[#This Row],[Ingreso en]]))))</f>
        <v/>
      </c>
    </row>
    <row r="5614" spans="1:10" x14ac:dyDescent="0.3">
      <c r="A5614" s="2" t="str">
        <f>IF(Tabla1[[#This Row],[Fecha]]="",(""),(Tabla1[[#This Row],[Fecha]]))</f>
        <v/>
      </c>
      <c r="B5614" s="3" t="str">
        <f>IF(Tabla1[[#This Row],[Fecha]]="",(""),(Tabla1[[#This Row],[Tipo de Operación]]))</f>
        <v/>
      </c>
      <c r="C5614" s="19" t="str">
        <f>IF(Tabla1[[#This Row],[Fecha]]="",(""),(Tabla1[[#This Row],[Código]]))</f>
        <v/>
      </c>
      <c r="D5614" s="4" t="str">
        <f>IF(Tabla1[[#This Row],[Fecha]]="",(""),(Tabla1[[#This Row],[Rubro]]))</f>
        <v/>
      </c>
      <c r="E5614" s="4"/>
      <c r="F5614" s="4" t="str">
        <f>IF(Tabla1[[#This Row],[Fecha]]="",(""),(Tabla1[[#This Row],[Precio]]))</f>
        <v/>
      </c>
      <c r="G5614" s="4" t="str">
        <f>IF(Tabla1[[#This Row],[Fecha]]="",(""),(Tabla1[[#This Row],[Medio de Pago]]))</f>
        <v/>
      </c>
      <c r="H5614" s="4" t="str">
        <f>IF(Tabla1[[#This Row],[Fecha]]="",(""),(IF(Tabla1[[#This Row],[Ingreso en]]="",(""),(Tabla1[[#This Row],[Precio]]))))</f>
        <v/>
      </c>
      <c r="I5614" s="5" t="str">
        <f>IF(Tabla1[[#This Row],[Fecha]]="",(""),(IF(Tabla1[[#This Row],[Egreso de]]="",(""),(Tabla1[[#This Row],[Precio]]))))</f>
        <v/>
      </c>
      <c r="J5614" s="4" t="str">
        <f>IF(Tabla1[[#This Row],[Fecha]]="",(""),(IF(Tabla13[[#This Row],[Ingreso en]]="",(-Tabla13[[#This Row],[Egreso de]]),(Tabla13[[#This Row],[Ingreso en]]))))</f>
        <v/>
      </c>
    </row>
    <row r="5615" spans="1:10" x14ac:dyDescent="0.3">
      <c r="A5615" s="2" t="str">
        <f>IF(Tabla1[[#This Row],[Fecha]]="",(""),(Tabla1[[#This Row],[Fecha]]))</f>
        <v/>
      </c>
      <c r="B5615" s="3" t="str">
        <f>IF(Tabla1[[#This Row],[Fecha]]="",(""),(Tabla1[[#This Row],[Tipo de Operación]]))</f>
        <v/>
      </c>
      <c r="C5615" s="19" t="str">
        <f>IF(Tabla1[[#This Row],[Fecha]]="",(""),(Tabla1[[#This Row],[Código]]))</f>
        <v/>
      </c>
      <c r="D5615" s="4" t="str">
        <f>IF(Tabla1[[#This Row],[Fecha]]="",(""),(Tabla1[[#This Row],[Rubro]]))</f>
        <v/>
      </c>
      <c r="E5615" s="4"/>
      <c r="F5615" s="4" t="str">
        <f>IF(Tabla1[[#This Row],[Fecha]]="",(""),(Tabla1[[#This Row],[Precio]]))</f>
        <v/>
      </c>
      <c r="G5615" s="4" t="str">
        <f>IF(Tabla1[[#This Row],[Fecha]]="",(""),(Tabla1[[#This Row],[Medio de Pago]]))</f>
        <v/>
      </c>
      <c r="H5615" s="4" t="str">
        <f>IF(Tabla1[[#This Row],[Fecha]]="",(""),(IF(Tabla1[[#This Row],[Ingreso en]]="",(""),(Tabla1[[#This Row],[Precio]]))))</f>
        <v/>
      </c>
      <c r="I5615" s="5" t="str">
        <f>IF(Tabla1[[#This Row],[Fecha]]="",(""),(IF(Tabla1[[#This Row],[Egreso de]]="",(""),(Tabla1[[#This Row],[Precio]]))))</f>
        <v/>
      </c>
      <c r="J5615" s="4" t="str">
        <f>IF(Tabla1[[#This Row],[Fecha]]="",(""),(IF(Tabla13[[#This Row],[Ingreso en]]="",(-Tabla13[[#This Row],[Egreso de]]),(Tabla13[[#This Row],[Ingreso en]]))))</f>
        <v/>
      </c>
    </row>
    <row r="5616" spans="1:10" x14ac:dyDescent="0.3">
      <c r="A5616" s="2" t="str">
        <f>IF(Tabla1[[#This Row],[Fecha]]="",(""),(Tabla1[[#This Row],[Fecha]]))</f>
        <v/>
      </c>
      <c r="B5616" s="3" t="str">
        <f>IF(Tabla1[[#This Row],[Fecha]]="",(""),(Tabla1[[#This Row],[Tipo de Operación]]))</f>
        <v/>
      </c>
      <c r="C5616" s="19" t="str">
        <f>IF(Tabla1[[#This Row],[Fecha]]="",(""),(Tabla1[[#This Row],[Código]]))</f>
        <v/>
      </c>
      <c r="D5616" s="4" t="str">
        <f>IF(Tabla1[[#This Row],[Fecha]]="",(""),(Tabla1[[#This Row],[Rubro]]))</f>
        <v/>
      </c>
      <c r="E5616" s="4"/>
      <c r="F5616" s="4" t="str">
        <f>IF(Tabla1[[#This Row],[Fecha]]="",(""),(Tabla1[[#This Row],[Precio]]))</f>
        <v/>
      </c>
      <c r="G5616" s="4" t="str">
        <f>IF(Tabla1[[#This Row],[Fecha]]="",(""),(Tabla1[[#This Row],[Medio de Pago]]))</f>
        <v/>
      </c>
      <c r="H5616" s="4" t="str">
        <f>IF(Tabla1[[#This Row],[Fecha]]="",(""),(IF(Tabla1[[#This Row],[Ingreso en]]="",(""),(Tabla1[[#This Row],[Precio]]))))</f>
        <v/>
      </c>
      <c r="I5616" s="5" t="str">
        <f>IF(Tabla1[[#This Row],[Fecha]]="",(""),(IF(Tabla1[[#This Row],[Egreso de]]="",(""),(Tabla1[[#This Row],[Precio]]))))</f>
        <v/>
      </c>
      <c r="J5616" s="4" t="str">
        <f>IF(Tabla1[[#This Row],[Fecha]]="",(""),(IF(Tabla13[[#This Row],[Ingreso en]]="",(-Tabla13[[#This Row],[Egreso de]]),(Tabla13[[#This Row],[Ingreso en]]))))</f>
        <v/>
      </c>
    </row>
    <row r="5617" spans="1:10" x14ac:dyDescent="0.3">
      <c r="A5617" s="2" t="str">
        <f>IF(Tabla1[[#This Row],[Fecha]]="",(""),(Tabla1[[#This Row],[Fecha]]))</f>
        <v/>
      </c>
      <c r="B5617" s="3" t="str">
        <f>IF(Tabla1[[#This Row],[Fecha]]="",(""),(Tabla1[[#This Row],[Tipo de Operación]]))</f>
        <v/>
      </c>
      <c r="C5617" s="19" t="str">
        <f>IF(Tabla1[[#This Row],[Fecha]]="",(""),(Tabla1[[#This Row],[Código]]))</f>
        <v/>
      </c>
      <c r="D5617" s="4" t="str">
        <f>IF(Tabla1[[#This Row],[Fecha]]="",(""),(Tabla1[[#This Row],[Rubro]]))</f>
        <v/>
      </c>
      <c r="E5617" s="4"/>
      <c r="F5617" s="4" t="str">
        <f>IF(Tabla1[[#This Row],[Fecha]]="",(""),(Tabla1[[#This Row],[Precio]]))</f>
        <v/>
      </c>
      <c r="G5617" s="4" t="str">
        <f>IF(Tabla1[[#This Row],[Fecha]]="",(""),(Tabla1[[#This Row],[Medio de Pago]]))</f>
        <v/>
      </c>
      <c r="H5617" s="4" t="str">
        <f>IF(Tabla1[[#This Row],[Fecha]]="",(""),(IF(Tabla1[[#This Row],[Ingreso en]]="",(""),(Tabla1[[#This Row],[Precio]]))))</f>
        <v/>
      </c>
      <c r="I5617" s="5" t="str">
        <f>IF(Tabla1[[#This Row],[Fecha]]="",(""),(IF(Tabla1[[#This Row],[Egreso de]]="",(""),(Tabla1[[#This Row],[Precio]]))))</f>
        <v/>
      </c>
      <c r="J5617" s="4" t="str">
        <f>IF(Tabla1[[#This Row],[Fecha]]="",(""),(IF(Tabla13[[#This Row],[Ingreso en]]="",(-Tabla13[[#This Row],[Egreso de]]),(Tabla13[[#This Row],[Ingreso en]]))))</f>
        <v/>
      </c>
    </row>
    <row r="5618" spans="1:10" x14ac:dyDescent="0.3">
      <c r="A5618" s="2" t="str">
        <f>IF(Tabla1[[#This Row],[Fecha]]="",(""),(Tabla1[[#This Row],[Fecha]]))</f>
        <v/>
      </c>
      <c r="B5618" s="3" t="str">
        <f>IF(Tabla1[[#This Row],[Fecha]]="",(""),(Tabla1[[#This Row],[Tipo de Operación]]))</f>
        <v/>
      </c>
      <c r="C5618" s="19" t="str">
        <f>IF(Tabla1[[#This Row],[Fecha]]="",(""),(Tabla1[[#This Row],[Código]]))</f>
        <v/>
      </c>
      <c r="D5618" s="4" t="str">
        <f>IF(Tabla1[[#This Row],[Fecha]]="",(""),(Tabla1[[#This Row],[Rubro]]))</f>
        <v/>
      </c>
      <c r="E5618" s="4"/>
      <c r="F5618" s="4" t="str">
        <f>IF(Tabla1[[#This Row],[Fecha]]="",(""),(Tabla1[[#This Row],[Precio]]))</f>
        <v/>
      </c>
      <c r="G5618" s="4" t="str">
        <f>IF(Tabla1[[#This Row],[Fecha]]="",(""),(Tabla1[[#This Row],[Medio de Pago]]))</f>
        <v/>
      </c>
      <c r="H5618" s="4" t="str">
        <f>IF(Tabla1[[#This Row],[Fecha]]="",(""),(IF(Tabla1[[#This Row],[Ingreso en]]="",(""),(Tabla1[[#This Row],[Precio]]))))</f>
        <v/>
      </c>
      <c r="I5618" s="5" t="str">
        <f>IF(Tabla1[[#This Row],[Fecha]]="",(""),(IF(Tabla1[[#This Row],[Egreso de]]="",(""),(Tabla1[[#This Row],[Precio]]))))</f>
        <v/>
      </c>
      <c r="J5618" s="4" t="str">
        <f>IF(Tabla1[[#This Row],[Fecha]]="",(""),(IF(Tabla13[[#This Row],[Ingreso en]]="",(-Tabla13[[#This Row],[Egreso de]]),(Tabla13[[#This Row],[Ingreso en]]))))</f>
        <v/>
      </c>
    </row>
    <row r="5619" spans="1:10" x14ac:dyDescent="0.3">
      <c r="A5619" s="2" t="str">
        <f>IF(Tabla1[[#This Row],[Fecha]]="",(""),(Tabla1[[#This Row],[Fecha]]))</f>
        <v/>
      </c>
      <c r="B5619" s="3" t="str">
        <f>IF(Tabla1[[#This Row],[Fecha]]="",(""),(Tabla1[[#This Row],[Tipo de Operación]]))</f>
        <v/>
      </c>
      <c r="C5619" s="19" t="str">
        <f>IF(Tabla1[[#This Row],[Fecha]]="",(""),(Tabla1[[#This Row],[Código]]))</f>
        <v/>
      </c>
      <c r="D5619" s="4" t="str">
        <f>IF(Tabla1[[#This Row],[Fecha]]="",(""),(Tabla1[[#This Row],[Rubro]]))</f>
        <v/>
      </c>
      <c r="E5619" s="4"/>
      <c r="F5619" s="4" t="str">
        <f>IF(Tabla1[[#This Row],[Fecha]]="",(""),(Tabla1[[#This Row],[Precio]]))</f>
        <v/>
      </c>
      <c r="G5619" s="4" t="str">
        <f>IF(Tabla1[[#This Row],[Fecha]]="",(""),(Tabla1[[#This Row],[Medio de Pago]]))</f>
        <v/>
      </c>
      <c r="H5619" s="4" t="str">
        <f>IF(Tabla1[[#This Row],[Fecha]]="",(""),(IF(Tabla1[[#This Row],[Ingreso en]]="",(""),(Tabla1[[#This Row],[Precio]]))))</f>
        <v/>
      </c>
      <c r="I5619" s="5" t="str">
        <f>IF(Tabla1[[#This Row],[Fecha]]="",(""),(IF(Tabla1[[#This Row],[Egreso de]]="",(""),(Tabla1[[#This Row],[Precio]]))))</f>
        <v/>
      </c>
      <c r="J5619" s="4" t="str">
        <f>IF(Tabla1[[#This Row],[Fecha]]="",(""),(IF(Tabla13[[#This Row],[Ingreso en]]="",(-Tabla13[[#This Row],[Egreso de]]),(Tabla13[[#This Row],[Ingreso en]]))))</f>
        <v/>
      </c>
    </row>
    <row r="5620" spans="1:10" x14ac:dyDescent="0.3">
      <c r="A5620" s="2" t="str">
        <f>IF(Tabla1[[#This Row],[Fecha]]="",(""),(Tabla1[[#This Row],[Fecha]]))</f>
        <v/>
      </c>
      <c r="B5620" s="3" t="str">
        <f>IF(Tabla1[[#This Row],[Fecha]]="",(""),(Tabla1[[#This Row],[Tipo de Operación]]))</f>
        <v/>
      </c>
      <c r="C5620" s="19" t="str">
        <f>IF(Tabla1[[#This Row],[Fecha]]="",(""),(Tabla1[[#This Row],[Código]]))</f>
        <v/>
      </c>
      <c r="D5620" s="4" t="str">
        <f>IF(Tabla1[[#This Row],[Fecha]]="",(""),(Tabla1[[#This Row],[Rubro]]))</f>
        <v/>
      </c>
      <c r="E5620" s="4"/>
      <c r="F5620" s="4" t="str">
        <f>IF(Tabla1[[#This Row],[Fecha]]="",(""),(Tabla1[[#This Row],[Precio]]))</f>
        <v/>
      </c>
      <c r="G5620" s="4" t="str">
        <f>IF(Tabla1[[#This Row],[Fecha]]="",(""),(Tabla1[[#This Row],[Medio de Pago]]))</f>
        <v/>
      </c>
      <c r="H5620" s="4" t="str">
        <f>IF(Tabla1[[#This Row],[Fecha]]="",(""),(IF(Tabla1[[#This Row],[Ingreso en]]="",(""),(Tabla1[[#This Row],[Precio]]))))</f>
        <v/>
      </c>
      <c r="I5620" s="5" t="str">
        <f>IF(Tabla1[[#This Row],[Fecha]]="",(""),(IF(Tabla1[[#This Row],[Egreso de]]="",(""),(Tabla1[[#This Row],[Precio]]))))</f>
        <v/>
      </c>
      <c r="J5620" s="4" t="str">
        <f>IF(Tabla1[[#This Row],[Fecha]]="",(""),(IF(Tabla13[[#This Row],[Ingreso en]]="",(-Tabla13[[#This Row],[Egreso de]]),(Tabla13[[#This Row],[Ingreso en]]))))</f>
        <v/>
      </c>
    </row>
    <row r="5621" spans="1:10" x14ac:dyDescent="0.3">
      <c r="A5621" s="2" t="str">
        <f>IF(Tabla1[[#This Row],[Fecha]]="",(""),(Tabla1[[#This Row],[Fecha]]))</f>
        <v/>
      </c>
      <c r="B5621" s="3" t="str">
        <f>IF(Tabla1[[#This Row],[Fecha]]="",(""),(Tabla1[[#This Row],[Tipo de Operación]]))</f>
        <v/>
      </c>
      <c r="C5621" s="19" t="str">
        <f>IF(Tabla1[[#This Row],[Fecha]]="",(""),(Tabla1[[#This Row],[Código]]))</f>
        <v/>
      </c>
      <c r="D5621" s="4" t="str">
        <f>IF(Tabla1[[#This Row],[Fecha]]="",(""),(Tabla1[[#This Row],[Rubro]]))</f>
        <v/>
      </c>
      <c r="E5621" s="4"/>
      <c r="F5621" s="4" t="str">
        <f>IF(Tabla1[[#This Row],[Fecha]]="",(""),(Tabla1[[#This Row],[Precio]]))</f>
        <v/>
      </c>
      <c r="G5621" s="4" t="str">
        <f>IF(Tabla1[[#This Row],[Fecha]]="",(""),(Tabla1[[#This Row],[Medio de Pago]]))</f>
        <v/>
      </c>
      <c r="H5621" s="4" t="str">
        <f>IF(Tabla1[[#This Row],[Fecha]]="",(""),(IF(Tabla1[[#This Row],[Ingreso en]]="",(""),(Tabla1[[#This Row],[Precio]]))))</f>
        <v/>
      </c>
      <c r="I5621" s="5" t="str">
        <f>IF(Tabla1[[#This Row],[Fecha]]="",(""),(IF(Tabla1[[#This Row],[Egreso de]]="",(""),(Tabla1[[#This Row],[Precio]]))))</f>
        <v/>
      </c>
      <c r="J5621" s="4" t="str">
        <f>IF(Tabla1[[#This Row],[Fecha]]="",(""),(IF(Tabla13[[#This Row],[Ingreso en]]="",(-Tabla13[[#This Row],[Egreso de]]),(Tabla13[[#This Row],[Ingreso en]]))))</f>
        <v/>
      </c>
    </row>
    <row r="5622" spans="1:10" x14ac:dyDescent="0.3">
      <c r="A5622" s="2" t="str">
        <f>IF(Tabla1[[#This Row],[Fecha]]="",(""),(Tabla1[[#This Row],[Fecha]]))</f>
        <v/>
      </c>
      <c r="B5622" s="3" t="str">
        <f>IF(Tabla1[[#This Row],[Fecha]]="",(""),(Tabla1[[#This Row],[Tipo de Operación]]))</f>
        <v/>
      </c>
      <c r="C5622" s="19" t="str">
        <f>IF(Tabla1[[#This Row],[Fecha]]="",(""),(Tabla1[[#This Row],[Código]]))</f>
        <v/>
      </c>
      <c r="D5622" s="4" t="str">
        <f>IF(Tabla1[[#This Row],[Fecha]]="",(""),(Tabla1[[#This Row],[Rubro]]))</f>
        <v/>
      </c>
      <c r="E5622" s="4"/>
      <c r="F5622" s="4" t="str">
        <f>IF(Tabla1[[#This Row],[Fecha]]="",(""),(Tabla1[[#This Row],[Precio]]))</f>
        <v/>
      </c>
      <c r="G5622" s="4" t="str">
        <f>IF(Tabla1[[#This Row],[Fecha]]="",(""),(Tabla1[[#This Row],[Medio de Pago]]))</f>
        <v/>
      </c>
      <c r="H5622" s="4" t="str">
        <f>IF(Tabla1[[#This Row],[Fecha]]="",(""),(IF(Tabla1[[#This Row],[Ingreso en]]="",(""),(Tabla1[[#This Row],[Precio]]))))</f>
        <v/>
      </c>
      <c r="I5622" s="5" t="str">
        <f>IF(Tabla1[[#This Row],[Fecha]]="",(""),(IF(Tabla1[[#This Row],[Egreso de]]="",(""),(Tabla1[[#This Row],[Precio]]))))</f>
        <v/>
      </c>
      <c r="J5622" s="4" t="str">
        <f>IF(Tabla1[[#This Row],[Fecha]]="",(""),(IF(Tabla13[[#This Row],[Ingreso en]]="",(-Tabla13[[#This Row],[Egreso de]]),(Tabla13[[#This Row],[Ingreso en]]))))</f>
        <v/>
      </c>
    </row>
    <row r="5623" spans="1:10" x14ac:dyDescent="0.3">
      <c r="A5623" s="2" t="str">
        <f>IF(Tabla1[[#This Row],[Fecha]]="",(""),(Tabla1[[#This Row],[Fecha]]))</f>
        <v/>
      </c>
      <c r="B5623" s="3" t="str">
        <f>IF(Tabla1[[#This Row],[Fecha]]="",(""),(Tabla1[[#This Row],[Tipo de Operación]]))</f>
        <v/>
      </c>
      <c r="C5623" s="19" t="str">
        <f>IF(Tabla1[[#This Row],[Fecha]]="",(""),(Tabla1[[#This Row],[Código]]))</f>
        <v/>
      </c>
      <c r="D5623" s="4" t="str">
        <f>IF(Tabla1[[#This Row],[Fecha]]="",(""),(Tabla1[[#This Row],[Rubro]]))</f>
        <v/>
      </c>
      <c r="E5623" s="4"/>
      <c r="F5623" s="4" t="str">
        <f>IF(Tabla1[[#This Row],[Fecha]]="",(""),(Tabla1[[#This Row],[Precio]]))</f>
        <v/>
      </c>
      <c r="G5623" s="4" t="str">
        <f>IF(Tabla1[[#This Row],[Fecha]]="",(""),(Tabla1[[#This Row],[Medio de Pago]]))</f>
        <v/>
      </c>
      <c r="H5623" s="4" t="str">
        <f>IF(Tabla1[[#This Row],[Fecha]]="",(""),(IF(Tabla1[[#This Row],[Ingreso en]]="",(""),(Tabla1[[#This Row],[Precio]]))))</f>
        <v/>
      </c>
      <c r="I5623" s="5" t="str">
        <f>IF(Tabla1[[#This Row],[Fecha]]="",(""),(IF(Tabla1[[#This Row],[Egreso de]]="",(""),(Tabla1[[#This Row],[Precio]]))))</f>
        <v/>
      </c>
      <c r="J5623" s="4" t="str">
        <f>IF(Tabla1[[#This Row],[Fecha]]="",(""),(IF(Tabla13[[#This Row],[Ingreso en]]="",(-Tabla13[[#This Row],[Egreso de]]),(Tabla13[[#This Row],[Ingreso en]]))))</f>
        <v/>
      </c>
    </row>
    <row r="5624" spans="1:10" x14ac:dyDescent="0.3">
      <c r="A5624" s="2" t="str">
        <f>IF(Tabla1[[#This Row],[Fecha]]="",(""),(Tabla1[[#This Row],[Fecha]]))</f>
        <v/>
      </c>
      <c r="B5624" s="3" t="str">
        <f>IF(Tabla1[[#This Row],[Fecha]]="",(""),(Tabla1[[#This Row],[Tipo de Operación]]))</f>
        <v/>
      </c>
      <c r="C5624" s="19" t="str">
        <f>IF(Tabla1[[#This Row],[Fecha]]="",(""),(Tabla1[[#This Row],[Código]]))</f>
        <v/>
      </c>
      <c r="D5624" s="4" t="str">
        <f>IF(Tabla1[[#This Row],[Fecha]]="",(""),(Tabla1[[#This Row],[Rubro]]))</f>
        <v/>
      </c>
      <c r="E5624" s="4"/>
      <c r="F5624" s="4" t="str">
        <f>IF(Tabla1[[#This Row],[Fecha]]="",(""),(Tabla1[[#This Row],[Precio]]))</f>
        <v/>
      </c>
      <c r="G5624" s="4" t="str">
        <f>IF(Tabla1[[#This Row],[Fecha]]="",(""),(Tabla1[[#This Row],[Medio de Pago]]))</f>
        <v/>
      </c>
      <c r="H5624" s="4" t="str">
        <f>IF(Tabla1[[#This Row],[Fecha]]="",(""),(IF(Tabla1[[#This Row],[Ingreso en]]="",(""),(Tabla1[[#This Row],[Precio]]))))</f>
        <v/>
      </c>
      <c r="I5624" s="5" t="str">
        <f>IF(Tabla1[[#This Row],[Fecha]]="",(""),(IF(Tabla1[[#This Row],[Egreso de]]="",(""),(Tabla1[[#This Row],[Precio]]))))</f>
        <v/>
      </c>
      <c r="J5624" s="4" t="str">
        <f>IF(Tabla1[[#This Row],[Fecha]]="",(""),(IF(Tabla13[[#This Row],[Ingreso en]]="",(-Tabla13[[#This Row],[Egreso de]]),(Tabla13[[#This Row],[Ingreso en]]))))</f>
        <v/>
      </c>
    </row>
    <row r="5625" spans="1:10" x14ac:dyDescent="0.3">
      <c r="A5625" s="2" t="str">
        <f>IF(Tabla1[[#This Row],[Fecha]]="",(""),(Tabla1[[#This Row],[Fecha]]))</f>
        <v/>
      </c>
      <c r="B5625" s="3" t="str">
        <f>IF(Tabla1[[#This Row],[Fecha]]="",(""),(Tabla1[[#This Row],[Tipo de Operación]]))</f>
        <v/>
      </c>
      <c r="C5625" s="19" t="str">
        <f>IF(Tabla1[[#This Row],[Fecha]]="",(""),(Tabla1[[#This Row],[Código]]))</f>
        <v/>
      </c>
      <c r="D5625" s="4" t="str">
        <f>IF(Tabla1[[#This Row],[Fecha]]="",(""),(Tabla1[[#This Row],[Rubro]]))</f>
        <v/>
      </c>
      <c r="E5625" s="4"/>
      <c r="F5625" s="4" t="str">
        <f>IF(Tabla1[[#This Row],[Fecha]]="",(""),(Tabla1[[#This Row],[Precio]]))</f>
        <v/>
      </c>
      <c r="G5625" s="4" t="str">
        <f>IF(Tabla1[[#This Row],[Fecha]]="",(""),(Tabla1[[#This Row],[Medio de Pago]]))</f>
        <v/>
      </c>
      <c r="H5625" s="4" t="str">
        <f>IF(Tabla1[[#This Row],[Fecha]]="",(""),(IF(Tabla1[[#This Row],[Ingreso en]]="",(""),(Tabla1[[#This Row],[Precio]]))))</f>
        <v/>
      </c>
      <c r="I5625" s="5" t="str">
        <f>IF(Tabla1[[#This Row],[Fecha]]="",(""),(IF(Tabla1[[#This Row],[Egreso de]]="",(""),(Tabla1[[#This Row],[Precio]]))))</f>
        <v/>
      </c>
      <c r="J5625" s="4" t="str">
        <f>IF(Tabla1[[#This Row],[Fecha]]="",(""),(IF(Tabla13[[#This Row],[Ingreso en]]="",(-Tabla13[[#This Row],[Egreso de]]),(Tabla13[[#This Row],[Ingreso en]]))))</f>
        <v/>
      </c>
    </row>
    <row r="5626" spans="1:10" x14ac:dyDescent="0.3">
      <c r="A5626" s="2" t="str">
        <f>IF(Tabla1[[#This Row],[Fecha]]="",(""),(Tabla1[[#This Row],[Fecha]]))</f>
        <v/>
      </c>
      <c r="B5626" s="3" t="str">
        <f>IF(Tabla1[[#This Row],[Fecha]]="",(""),(Tabla1[[#This Row],[Tipo de Operación]]))</f>
        <v/>
      </c>
      <c r="C5626" s="19" t="str">
        <f>IF(Tabla1[[#This Row],[Fecha]]="",(""),(Tabla1[[#This Row],[Código]]))</f>
        <v/>
      </c>
      <c r="D5626" s="4" t="str">
        <f>IF(Tabla1[[#This Row],[Fecha]]="",(""),(Tabla1[[#This Row],[Rubro]]))</f>
        <v/>
      </c>
      <c r="E5626" s="4"/>
      <c r="F5626" s="4" t="str">
        <f>IF(Tabla1[[#This Row],[Fecha]]="",(""),(Tabla1[[#This Row],[Precio]]))</f>
        <v/>
      </c>
      <c r="G5626" s="4" t="str">
        <f>IF(Tabla1[[#This Row],[Fecha]]="",(""),(Tabla1[[#This Row],[Medio de Pago]]))</f>
        <v/>
      </c>
      <c r="H5626" s="4" t="str">
        <f>IF(Tabla1[[#This Row],[Fecha]]="",(""),(IF(Tabla1[[#This Row],[Ingreso en]]="",(""),(Tabla1[[#This Row],[Precio]]))))</f>
        <v/>
      </c>
      <c r="I5626" s="5" t="str">
        <f>IF(Tabla1[[#This Row],[Fecha]]="",(""),(IF(Tabla1[[#This Row],[Egreso de]]="",(""),(Tabla1[[#This Row],[Precio]]))))</f>
        <v/>
      </c>
      <c r="J5626" s="4" t="str">
        <f>IF(Tabla1[[#This Row],[Fecha]]="",(""),(IF(Tabla13[[#This Row],[Ingreso en]]="",(-Tabla13[[#This Row],[Egreso de]]),(Tabla13[[#This Row],[Ingreso en]]))))</f>
        <v/>
      </c>
    </row>
    <row r="5627" spans="1:10" x14ac:dyDescent="0.3">
      <c r="A5627" s="2" t="str">
        <f>IF(Tabla1[[#This Row],[Fecha]]="",(""),(Tabla1[[#This Row],[Fecha]]))</f>
        <v/>
      </c>
      <c r="B5627" s="3" t="str">
        <f>IF(Tabla1[[#This Row],[Fecha]]="",(""),(Tabla1[[#This Row],[Tipo de Operación]]))</f>
        <v/>
      </c>
      <c r="C5627" s="19" t="str">
        <f>IF(Tabla1[[#This Row],[Fecha]]="",(""),(Tabla1[[#This Row],[Código]]))</f>
        <v/>
      </c>
      <c r="D5627" s="4" t="str">
        <f>IF(Tabla1[[#This Row],[Fecha]]="",(""),(Tabla1[[#This Row],[Rubro]]))</f>
        <v/>
      </c>
      <c r="E5627" s="4"/>
      <c r="F5627" s="4" t="str">
        <f>IF(Tabla1[[#This Row],[Fecha]]="",(""),(Tabla1[[#This Row],[Precio]]))</f>
        <v/>
      </c>
      <c r="G5627" s="4" t="str">
        <f>IF(Tabla1[[#This Row],[Fecha]]="",(""),(Tabla1[[#This Row],[Medio de Pago]]))</f>
        <v/>
      </c>
      <c r="H5627" s="4" t="str">
        <f>IF(Tabla1[[#This Row],[Fecha]]="",(""),(IF(Tabla1[[#This Row],[Ingreso en]]="",(""),(Tabla1[[#This Row],[Precio]]))))</f>
        <v/>
      </c>
      <c r="I5627" s="5" t="str">
        <f>IF(Tabla1[[#This Row],[Fecha]]="",(""),(IF(Tabla1[[#This Row],[Egreso de]]="",(""),(Tabla1[[#This Row],[Precio]]))))</f>
        <v/>
      </c>
      <c r="J5627" s="4" t="str">
        <f>IF(Tabla1[[#This Row],[Fecha]]="",(""),(IF(Tabla13[[#This Row],[Ingreso en]]="",(-Tabla13[[#This Row],[Egreso de]]),(Tabla13[[#This Row],[Ingreso en]]))))</f>
        <v/>
      </c>
    </row>
    <row r="5628" spans="1:10" x14ac:dyDescent="0.3">
      <c r="A5628" s="2" t="str">
        <f>IF(Tabla1[[#This Row],[Fecha]]="",(""),(Tabla1[[#This Row],[Fecha]]))</f>
        <v/>
      </c>
      <c r="B5628" s="3" t="str">
        <f>IF(Tabla1[[#This Row],[Fecha]]="",(""),(Tabla1[[#This Row],[Tipo de Operación]]))</f>
        <v/>
      </c>
      <c r="C5628" s="19" t="str">
        <f>IF(Tabla1[[#This Row],[Fecha]]="",(""),(Tabla1[[#This Row],[Código]]))</f>
        <v/>
      </c>
      <c r="D5628" s="4" t="str">
        <f>IF(Tabla1[[#This Row],[Fecha]]="",(""),(Tabla1[[#This Row],[Rubro]]))</f>
        <v/>
      </c>
      <c r="E5628" s="4"/>
      <c r="F5628" s="4" t="str">
        <f>IF(Tabla1[[#This Row],[Fecha]]="",(""),(Tabla1[[#This Row],[Precio]]))</f>
        <v/>
      </c>
      <c r="G5628" s="4" t="str">
        <f>IF(Tabla1[[#This Row],[Fecha]]="",(""),(Tabla1[[#This Row],[Medio de Pago]]))</f>
        <v/>
      </c>
      <c r="H5628" s="4" t="str">
        <f>IF(Tabla1[[#This Row],[Fecha]]="",(""),(IF(Tabla1[[#This Row],[Ingreso en]]="",(""),(Tabla1[[#This Row],[Precio]]))))</f>
        <v/>
      </c>
      <c r="I5628" s="5" t="str">
        <f>IF(Tabla1[[#This Row],[Fecha]]="",(""),(IF(Tabla1[[#This Row],[Egreso de]]="",(""),(Tabla1[[#This Row],[Precio]]))))</f>
        <v/>
      </c>
      <c r="J5628" s="4" t="str">
        <f>IF(Tabla1[[#This Row],[Fecha]]="",(""),(IF(Tabla13[[#This Row],[Ingreso en]]="",(-Tabla13[[#This Row],[Egreso de]]),(Tabla13[[#This Row],[Ingreso en]]))))</f>
        <v/>
      </c>
    </row>
    <row r="5629" spans="1:10" x14ac:dyDescent="0.3">
      <c r="A5629" s="2" t="str">
        <f>IF(Tabla1[[#This Row],[Fecha]]="",(""),(Tabla1[[#This Row],[Fecha]]))</f>
        <v/>
      </c>
      <c r="B5629" s="3" t="str">
        <f>IF(Tabla1[[#This Row],[Fecha]]="",(""),(Tabla1[[#This Row],[Tipo de Operación]]))</f>
        <v/>
      </c>
      <c r="C5629" s="19" t="str">
        <f>IF(Tabla1[[#This Row],[Fecha]]="",(""),(Tabla1[[#This Row],[Código]]))</f>
        <v/>
      </c>
      <c r="D5629" s="4" t="str">
        <f>IF(Tabla1[[#This Row],[Fecha]]="",(""),(Tabla1[[#This Row],[Rubro]]))</f>
        <v/>
      </c>
      <c r="E5629" s="4"/>
      <c r="F5629" s="4" t="str">
        <f>IF(Tabla1[[#This Row],[Fecha]]="",(""),(Tabla1[[#This Row],[Precio]]))</f>
        <v/>
      </c>
      <c r="G5629" s="4" t="str">
        <f>IF(Tabla1[[#This Row],[Fecha]]="",(""),(Tabla1[[#This Row],[Medio de Pago]]))</f>
        <v/>
      </c>
      <c r="H5629" s="4" t="str">
        <f>IF(Tabla1[[#This Row],[Fecha]]="",(""),(IF(Tabla1[[#This Row],[Ingreso en]]="",(""),(Tabla1[[#This Row],[Precio]]))))</f>
        <v/>
      </c>
      <c r="I5629" s="5" t="str">
        <f>IF(Tabla1[[#This Row],[Fecha]]="",(""),(IF(Tabla1[[#This Row],[Egreso de]]="",(""),(Tabla1[[#This Row],[Precio]]))))</f>
        <v/>
      </c>
      <c r="J5629" s="4" t="str">
        <f>IF(Tabla1[[#This Row],[Fecha]]="",(""),(IF(Tabla13[[#This Row],[Ingreso en]]="",(-Tabla13[[#This Row],[Egreso de]]),(Tabla13[[#This Row],[Ingreso en]]))))</f>
        <v/>
      </c>
    </row>
    <row r="5630" spans="1:10" x14ac:dyDescent="0.3">
      <c r="A5630" s="2" t="str">
        <f>IF(Tabla1[[#This Row],[Fecha]]="",(""),(Tabla1[[#This Row],[Fecha]]))</f>
        <v/>
      </c>
      <c r="B5630" s="3" t="str">
        <f>IF(Tabla1[[#This Row],[Fecha]]="",(""),(Tabla1[[#This Row],[Tipo de Operación]]))</f>
        <v/>
      </c>
      <c r="C5630" s="19" t="str">
        <f>IF(Tabla1[[#This Row],[Fecha]]="",(""),(Tabla1[[#This Row],[Código]]))</f>
        <v/>
      </c>
      <c r="D5630" s="4" t="str">
        <f>IF(Tabla1[[#This Row],[Fecha]]="",(""),(Tabla1[[#This Row],[Rubro]]))</f>
        <v/>
      </c>
      <c r="E5630" s="4"/>
      <c r="F5630" s="4" t="str">
        <f>IF(Tabla1[[#This Row],[Fecha]]="",(""),(Tabla1[[#This Row],[Precio]]))</f>
        <v/>
      </c>
      <c r="G5630" s="4" t="str">
        <f>IF(Tabla1[[#This Row],[Fecha]]="",(""),(Tabla1[[#This Row],[Medio de Pago]]))</f>
        <v/>
      </c>
      <c r="H5630" s="4" t="str">
        <f>IF(Tabla1[[#This Row],[Fecha]]="",(""),(IF(Tabla1[[#This Row],[Ingreso en]]="",(""),(Tabla1[[#This Row],[Precio]]))))</f>
        <v/>
      </c>
      <c r="I5630" s="5" t="str">
        <f>IF(Tabla1[[#This Row],[Fecha]]="",(""),(IF(Tabla1[[#This Row],[Egreso de]]="",(""),(Tabla1[[#This Row],[Precio]]))))</f>
        <v/>
      </c>
      <c r="J5630" s="4" t="str">
        <f>IF(Tabla1[[#This Row],[Fecha]]="",(""),(IF(Tabla13[[#This Row],[Ingreso en]]="",(-Tabla13[[#This Row],[Egreso de]]),(Tabla13[[#This Row],[Ingreso en]]))))</f>
        <v/>
      </c>
    </row>
    <row r="5631" spans="1:10" x14ac:dyDescent="0.3">
      <c r="A5631" s="2" t="str">
        <f>IF(Tabla1[[#This Row],[Fecha]]="",(""),(Tabla1[[#This Row],[Fecha]]))</f>
        <v/>
      </c>
      <c r="B5631" s="3" t="str">
        <f>IF(Tabla1[[#This Row],[Fecha]]="",(""),(Tabla1[[#This Row],[Tipo de Operación]]))</f>
        <v/>
      </c>
      <c r="C5631" s="19" t="str">
        <f>IF(Tabla1[[#This Row],[Fecha]]="",(""),(Tabla1[[#This Row],[Código]]))</f>
        <v/>
      </c>
      <c r="D5631" s="4" t="str">
        <f>IF(Tabla1[[#This Row],[Fecha]]="",(""),(Tabla1[[#This Row],[Rubro]]))</f>
        <v/>
      </c>
      <c r="E5631" s="4"/>
      <c r="F5631" s="4" t="str">
        <f>IF(Tabla1[[#This Row],[Fecha]]="",(""),(Tabla1[[#This Row],[Precio]]))</f>
        <v/>
      </c>
      <c r="G5631" s="4" t="str">
        <f>IF(Tabla1[[#This Row],[Fecha]]="",(""),(Tabla1[[#This Row],[Medio de Pago]]))</f>
        <v/>
      </c>
      <c r="H5631" s="4" t="str">
        <f>IF(Tabla1[[#This Row],[Fecha]]="",(""),(IF(Tabla1[[#This Row],[Ingreso en]]="",(""),(Tabla1[[#This Row],[Precio]]))))</f>
        <v/>
      </c>
      <c r="I5631" s="5" t="str">
        <f>IF(Tabla1[[#This Row],[Fecha]]="",(""),(IF(Tabla1[[#This Row],[Egreso de]]="",(""),(Tabla1[[#This Row],[Precio]]))))</f>
        <v/>
      </c>
      <c r="J5631" s="4" t="str">
        <f>IF(Tabla1[[#This Row],[Fecha]]="",(""),(IF(Tabla13[[#This Row],[Ingreso en]]="",(-Tabla13[[#This Row],[Egreso de]]),(Tabla13[[#This Row],[Ingreso en]]))))</f>
        <v/>
      </c>
    </row>
    <row r="5632" spans="1:10" x14ac:dyDescent="0.3">
      <c r="A5632" s="2" t="str">
        <f>IF(Tabla1[[#This Row],[Fecha]]="",(""),(Tabla1[[#This Row],[Fecha]]))</f>
        <v/>
      </c>
      <c r="B5632" s="3" t="str">
        <f>IF(Tabla1[[#This Row],[Fecha]]="",(""),(Tabla1[[#This Row],[Tipo de Operación]]))</f>
        <v/>
      </c>
      <c r="C5632" s="19" t="str">
        <f>IF(Tabla1[[#This Row],[Fecha]]="",(""),(Tabla1[[#This Row],[Código]]))</f>
        <v/>
      </c>
      <c r="D5632" s="4" t="str">
        <f>IF(Tabla1[[#This Row],[Fecha]]="",(""),(Tabla1[[#This Row],[Rubro]]))</f>
        <v/>
      </c>
      <c r="E5632" s="4"/>
      <c r="F5632" s="4" t="str">
        <f>IF(Tabla1[[#This Row],[Fecha]]="",(""),(Tabla1[[#This Row],[Precio]]))</f>
        <v/>
      </c>
      <c r="G5632" s="4" t="str">
        <f>IF(Tabla1[[#This Row],[Fecha]]="",(""),(Tabla1[[#This Row],[Medio de Pago]]))</f>
        <v/>
      </c>
      <c r="H5632" s="4" t="str">
        <f>IF(Tabla1[[#This Row],[Fecha]]="",(""),(IF(Tabla1[[#This Row],[Ingreso en]]="",(""),(Tabla1[[#This Row],[Precio]]))))</f>
        <v/>
      </c>
      <c r="I5632" s="5" t="str">
        <f>IF(Tabla1[[#This Row],[Fecha]]="",(""),(IF(Tabla1[[#This Row],[Egreso de]]="",(""),(Tabla1[[#This Row],[Precio]]))))</f>
        <v/>
      </c>
      <c r="J5632" s="4" t="str">
        <f>IF(Tabla1[[#This Row],[Fecha]]="",(""),(IF(Tabla13[[#This Row],[Ingreso en]]="",(-Tabla13[[#This Row],[Egreso de]]),(Tabla13[[#This Row],[Ingreso en]]))))</f>
        <v/>
      </c>
    </row>
    <row r="5633" spans="1:10" x14ac:dyDescent="0.3">
      <c r="A5633" s="2" t="str">
        <f>IF(Tabla1[[#This Row],[Fecha]]="",(""),(Tabla1[[#This Row],[Fecha]]))</f>
        <v/>
      </c>
      <c r="B5633" s="3" t="str">
        <f>IF(Tabla1[[#This Row],[Fecha]]="",(""),(Tabla1[[#This Row],[Tipo de Operación]]))</f>
        <v/>
      </c>
      <c r="C5633" s="19" t="str">
        <f>IF(Tabla1[[#This Row],[Fecha]]="",(""),(Tabla1[[#This Row],[Código]]))</f>
        <v/>
      </c>
      <c r="D5633" s="4" t="str">
        <f>IF(Tabla1[[#This Row],[Fecha]]="",(""),(Tabla1[[#This Row],[Rubro]]))</f>
        <v/>
      </c>
      <c r="E5633" s="4"/>
      <c r="F5633" s="4" t="str">
        <f>IF(Tabla1[[#This Row],[Fecha]]="",(""),(Tabla1[[#This Row],[Precio]]))</f>
        <v/>
      </c>
      <c r="G5633" s="4" t="str">
        <f>IF(Tabla1[[#This Row],[Fecha]]="",(""),(Tabla1[[#This Row],[Medio de Pago]]))</f>
        <v/>
      </c>
      <c r="H5633" s="4" t="str">
        <f>IF(Tabla1[[#This Row],[Fecha]]="",(""),(IF(Tabla1[[#This Row],[Ingreso en]]="",(""),(Tabla1[[#This Row],[Precio]]))))</f>
        <v/>
      </c>
      <c r="I5633" s="5" t="str">
        <f>IF(Tabla1[[#This Row],[Fecha]]="",(""),(IF(Tabla1[[#This Row],[Egreso de]]="",(""),(Tabla1[[#This Row],[Precio]]))))</f>
        <v/>
      </c>
      <c r="J5633" s="4" t="str">
        <f>IF(Tabla1[[#This Row],[Fecha]]="",(""),(IF(Tabla13[[#This Row],[Ingreso en]]="",(-Tabla13[[#This Row],[Egreso de]]),(Tabla13[[#This Row],[Ingreso en]]))))</f>
        <v/>
      </c>
    </row>
    <row r="5634" spans="1:10" x14ac:dyDescent="0.3">
      <c r="A5634" s="2" t="str">
        <f>IF(Tabla1[[#This Row],[Fecha]]="",(""),(Tabla1[[#This Row],[Fecha]]))</f>
        <v/>
      </c>
      <c r="B5634" s="3" t="str">
        <f>IF(Tabla1[[#This Row],[Fecha]]="",(""),(Tabla1[[#This Row],[Tipo de Operación]]))</f>
        <v/>
      </c>
      <c r="C5634" s="19" t="str">
        <f>IF(Tabla1[[#This Row],[Fecha]]="",(""),(Tabla1[[#This Row],[Código]]))</f>
        <v/>
      </c>
      <c r="D5634" s="4" t="str">
        <f>IF(Tabla1[[#This Row],[Fecha]]="",(""),(Tabla1[[#This Row],[Rubro]]))</f>
        <v/>
      </c>
      <c r="E5634" s="4"/>
      <c r="F5634" s="4" t="str">
        <f>IF(Tabla1[[#This Row],[Fecha]]="",(""),(Tabla1[[#This Row],[Precio]]))</f>
        <v/>
      </c>
      <c r="G5634" s="4" t="str">
        <f>IF(Tabla1[[#This Row],[Fecha]]="",(""),(Tabla1[[#This Row],[Medio de Pago]]))</f>
        <v/>
      </c>
      <c r="H5634" s="4" t="str">
        <f>IF(Tabla1[[#This Row],[Fecha]]="",(""),(IF(Tabla1[[#This Row],[Ingreso en]]="",(""),(Tabla1[[#This Row],[Precio]]))))</f>
        <v/>
      </c>
      <c r="I5634" s="5" t="str">
        <f>IF(Tabla1[[#This Row],[Fecha]]="",(""),(IF(Tabla1[[#This Row],[Egreso de]]="",(""),(Tabla1[[#This Row],[Precio]]))))</f>
        <v/>
      </c>
      <c r="J5634" s="4" t="str">
        <f>IF(Tabla1[[#This Row],[Fecha]]="",(""),(IF(Tabla13[[#This Row],[Ingreso en]]="",(-Tabla13[[#This Row],[Egreso de]]),(Tabla13[[#This Row],[Ingreso en]]))))</f>
        <v/>
      </c>
    </row>
    <row r="5635" spans="1:10" x14ac:dyDescent="0.3">
      <c r="A5635" s="2" t="str">
        <f>IF(Tabla1[[#This Row],[Fecha]]="",(""),(Tabla1[[#This Row],[Fecha]]))</f>
        <v/>
      </c>
      <c r="B5635" s="3" t="str">
        <f>IF(Tabla1[[#This Row],[Fecha]]="",(""),(Tabla1[[#This Row],[Tipo de Operación]]))</f>
        <v/>
      </c>
      <c r="C5635" s="19" t="str">
        <f>IF(Tabla1[[#This Row],[Fecha]]="",(""),(Tabla1[[#This Row],[Código]]))</f>
        <v/>
      </c>
      <c r="D5635" s="4" t="str">
        <f>IF(Tabla1[[#This Row],[Fecha]]="",(""),(Tabla1[[#This Row],[Rubro]]))</f>
        <v/>
      </c>
      <c r="E5635" s="4"/>
      <c r="F5635" s="4" t="str">
        <f>IF(Tabla1[[#This Row],[Fecha]]="",(""),(Tabla1[[#This Row],[Precio]]))</f>
        <v/>
      </c>
      <c r="G5635" s="4" t="str">
        <f>IF(Tabla1[[#This Row],[Fecha]]="",(""),(Tabla1[[#This Row],[Medio de Pago]]))</f>
        <v/>
      </c>
      <c r="H5635" s="4" t="str">
        <f>IF(Tabla1[[#This Row],[Fecha]]="",(""),(IF(Tabla1[[#This Row],[Ingreso en]]="",(""),(Tabla1[[#This Row],[Precio]]))))</f>
        <v/>
      </c>
      <c r="I5635" s="5" t="str">
        <f>IF(Tabla1[[#This Row],[Fecha]]="",(""),(IF(Tabla1[[#This Row],[Egreso de]]="",(""),(Tabla1[[#This Row],[Precio]]))))</f>
        <v/>
      </c>
      <c r="J5635" s="4" t="str">
        <f>IF(Tabla1[[#This Row],[Fecha]]="",(""),(IF(Tabla13[[#This Row],[Ingreso en]]="",(-Tabla13[[#This Row],[Egreso de]]),(Tabla13[[#This Row],[Ingreso en]]))))</f>
        <v/>
      </c>
    </row>
    <row r="5636" spans="1:10" x14ac:dyDescent="0.3">
      <c r="A5636" s="2" t="str">
        <f>IF(Tabla1[[#This Row],[Fecha]]="",(""),(Tabla1[[#This Row],[Fecha]]))</f>
        <v/>
      </c>
      <c r="B5636" s="3" t="str">
        <f>IF(Tabla1[[#This Row],[Fecha]]="",(""),(Tabla1[[#This Row],[Tipo de Operación]]))</f>
        <v/>
      </c>
      <c r="C5636" s="19" t="str">
        <f>IF(Tabla1[[#This Row],[Fecha]]="",(""),(Tabla1[[#This Row],[Código]]))</f>
        <v/>
      </c>
      <c r="D5636" s="4" t="str">
        <f>IF(Tabla1[[#This Row],[Fecha]]="",(""),(Tabla1[[#This Row],[Rubro]]))</f>
        <v/>
      </c>
      <c r="E5636" s="4"/>
      <c r="F5636" s="4" t="str">
        <f>IF(Tabla1[[#This Row],[Fecha]]="",(""),(Tabla1[[#This Row],[Precio]]))</f>
        <v/>
      </c>
      <c r="G5636" s="4" t="str">
        <f>IF(Tabla1[[#This Row],[Fecha]]="",(""),(Tabla1[[#This Row],[Medio de Pago]]))</f>
        <v/>
      </c>
      <c r="H5636" s="4" t="str">
        <f>IF(Tabla1[[#This Row],[Fecha]]="",(""),(IF(Tabla1[[#This Row],[Ingreso en]]="",(""),(Tabla1[[#This Row],[Precio]]))))</f>
        <v/>
      </c>
      <c r="I5636" s="5" t="str">
        <f>IF(Tabla1[[#This Row],[Fecha]]="",(""),(IF(Tabla1[[#This Row],[Egreso de]]="",(""),(Tabla1[[#This Row],[Precio]]))))</f>
        <v/>
      </c>
      <c r="J5636" s="4" t="str">
        <f>IF(Tabla1[[#This Row],[Fecha]]="",(""),(IF(Tabla13[[#This Row],[Ingreso en]]="",(-Tabla13[[#This Row],[Egreso de]]),(Tabla13[[#This Row],[Ingreso en]]))))</f>
        <v/>
      </c>
    </row>
    <row r="5637" spans="1:10" x14ac:dyDescent="0.3">
      <c r="A5637" s="2" t="str">
        <f>IF(Tabla1[[#This Row],[Fecha]]="",(""),(Tabla1[[#This Row],[Fecha]]))</f>
        <v/>
      </c>
      <c r="B5637" s="3" t="str">
        <f>IF(Tabla1[[#This Row],[Fecha]]="",(""),(Tabla1[[#This Row],[Tipo de Operación]]))</f>
        <v/>
      </c>
      <c r="C5637" s="19" t="str">
        <f>IF(Tabla1[[#This Row],[Fecha]]="",(""),(Tabla1[[#This Row],[Código]]))</f>
        <v/>
      </c>
      <c r="D5637" s="4" t="str">
        <f>IF(Tabla1[[#This Row],[Fecha]]="",(""),(Tabla1[[#This Row],[Rubro]]))</f>
        <v/>
      </c>
      <c r="E5637" s="4"/>
      <c r="F5637" s="4" t="str">
        <f>IF(Tabla1[[#This Row],[Fecha]]="",(""),(Tabla1[[#This Row],[Precio]]))</f>
        <v/>
      </c>
      <c r="G5637" s="4" t="str">
        <f>IF(Tabla1[[#This Row],[Fecha]]="",(""),(Tabla1[[#This Row],[Medio de Pago]]))</f>
        <v/>
      </c>
      <c r="H5637" s="4" t="str">
        <f>IF(Tabla1[[#This Row],[Fecha]]="",(""),(IF(Tabla1[[#This Row],[Ingreso en]]="",(""),(Tabla1[[#This Row],[Precio]]))))</f>
        <v/>
      </c>
      <c r="I5637" s="5" t="str">
        <f>IF(Tabla1[[#This Row],[Fecha]]="",(""),(IF(Tabla1[[#This Row],[Egreso de]]="",(""),(Tabla1[[#This Row],[Precio]]))))</f>
        <v/>
      </c>
      <c r="J5637" s="4" t="str">
        <f>IF(Tabla1[[#This Row],[Fecha]]="",(""),(IF(Tabla13[[#This Row],[Ingreso en]]="",(-Tabla13[[#This Row],[Egreso de]]),(Tabla13[[#This Row],[Ingreso en]]))))</f>
        <v/>
      </c>
    </row>
    <row r="5638" spans="1:10" x14ac:dyDescent="0.3">
      <c r="A5638" s="2" t="str">
        <f>IF(Tabla1[[#This Row],[Fecha]]="",(""),(Tabla1[[#This Row],[Fecha]]))</f>
        <v/>
      </c>
      <c r="B5638" s="3" t="str">
        <f>IF(Tabla1[[#This Row],[Fecha]]="",(""),(Tabla1[[#This Row],[Tipo de Operación]]))</f>
        <v/>
      </c>
      <c r="C5638" s="19" t="str">
        <f>IF(Tabla1[[#This Row],[Fecha]]="",(""),(Tabla1[[#This Row],[Código]]))</f>
        <v/>
      </c>
      <c r="D5638" s="4" t="str">
        <f>IF(Tabla1[[#This Row],[Fecha]]="",(""),(Tabla1[[#This Row],[Rubro]]))</f>
        <v/>
      </c>
      <c r="E5638" s="4"/>
      <c r="F5638" s="4" t="str">
        <f>IF(Tabla1[[#This Row],[Fecha]]="",(""),(Tabla1[[#This Row],[Precio]]))</f>
        <v/>
      </c>
      <c r="G5638" s="4" t="str">
        <f>IF(Tabla1[[#This Row],[Fecha]]="",(""),(Tabla1[[#This Row],[Medio de Pago]]))</f>
        <v/>
      </c>
      <c r="H5638" s="4" t="str">
        <f>IF(Tabla1[[#This Row],[Fecha]]="",(""),(IF(Tabla1[[#This Row],[Ingreso en]]="",(""),(Tabla1[[#This Row],[Precio]]))))</f>
        <v/>
      </c>
      <c r="I5638" s="5" t="str">
        <f>IF(Tabla1[[#This Row],[Fecha]]="",(""),(IF(Tabla1[[#This Row],[Egreso de]]="",(""),(Tabla1[[#This Row],[Precio]]))))</f>
        <v/>
      </c>
      <c r="J5638" s="4" t="str">
        <f>IF(Tabla1[[#This Row],[Fecha]]="",(""),(IF(Tabla13[[#This Row],[Ingreso en]]="",(-Tabla13[[#This Row],[Egreso de]]),(Tabla13[[#This Row],[Ingreso en]]))))</f>
        <v/>
      </c>
    </row>
    <row r="5639" spans="1:10" x14ac:dyDescent="0.3">
      <c r="A5639" s="2" t="str">
        <f>IF(Tabla1[[#This Row],[Fecha]]="",(""),(Tabla1[[#This Row],[Fecha]]))</f>
        <v/>
      </c>
      <c r="B5639" s="3" t="str">
        <f>IF(Tabla1[[#This Row],[Fecha]]="",(""),(Tabla1[[#This Row],[Tipo de Operación]]))</f>
        <v/>
      </c>
      <c r="C5639" s="19" t="str">
        <f>IF(Tabla1[[#This Row],[Fecha]]="",(""),(Tabla1[[#This Row],[Código]]))</f>
        <v/>
      </c>
      <c r="D5639" s="4" t="str">
        <f>IF(Tabla1[[#This Row],[Fecha]]="",(""),(Tabla1[[#This Row],[Rubro]]))</f>
        <v/>
      </c>
      <c r="E5639" s="4"/>
      <c r="F5639" s="4" t="str">
        <f>IF(Tabla1[[#This Row],[Fecha]]="",(""),(Tabla1[[#This Row],[Precio]]))</f>
        <v/>
      </c>
      <c r="G5639" s="4" t="str">
        <f>IF(Tabla1[[#This Row],[Fecha]]="",(""),(Tabla1[[#This Row],[Medio de Pago]]))</f>
        <v/>
      </c>
      <c r="H5639" s="4" t="str">
        <f>IF(Tabla1[[#This Row],[Fecha]]="",(""),(IF(Tabla1[[#This Row],[Ingreso en]]="",(""),(Tabla1[[#This Row],[Precio]]))))</f>
        <v/>
      </c>
      <c r="I5639" s="5" t="str">
        <f>IF(Tabla1[[#This Row],[Fecha]]="",(""),(IF(Tabla1[[#This Row],[Egreso de]]="",(""),(Tabla1[[#This Row],[Precio]]))))</f>
        <v/>
      </c>
      <c r="J5639" s="4" t="str">
        <f>IF(Tabla1[[#This Row],[Fecha]]="",(""),(IF(Tabla13[[#This Row],[Ingreso en]]="",(-Tabla13[[#This Row],[Egreso de]]),(Tabla13[[#This Row],[Ingreso en]]))))</f>
        <v/>
      </c>
    </row>
    <row r="5640" spans="1:10" x14ac:dyDescent="0.3">
      <c r="A5640" s="2" t="str">
        <f>IF(Tabla1[[#This Row],[Fecha]]="",(""),(Tabla1[[#This Row],[Fecha]]))</f>
        <v/>
      </c>
      <c r="B5640" s="3" t="str">
        <f>IF(Tabla1[[#This Row],[Fecha]]="",(""),(Tabla1[[#This Row],[Tipo de Operación]]))</f>
        <v/>
      </c>
      <c r="C5640" s="19" t="str">
        <f>IF(Tabla1[[#This Row],[Fecha]]="",(""),(Tabla1[[#This Row],[Código]]))</f>
        <v/>
      </c>
      <c r="D5640" s="4" t="str">
        <f>IF(Tabla1[[#This Row],[Fecha]]="",(""),(Tabla1[[#This Row],[Rubro]]))</f>
        <v/>
      </c>
      <c r="E5640" s="4"/>
      <c r="F5640" s="4" t="str">
        <f>IF(Tabla1[[#This Row],[Fecha]]="",(""),(Tabla1[[#This Row],[Precio]]))</f>
        <v/>
      </c>
      <c r="G5640" s="4" t="str">
        <f>IF(Tabla1[[#This Row],[Fecha]]="",(""),(Tabla1[[#This Row],[Medio de Pago]]))</f>
        <v/>
      </c>
      <c r="H5640" s="4" t="str">
        <f>IF(Tabla1[[#This Row],[Fecha]]="",(""),(IF(Tabla1[[#This Row],[Ingreso en]]="",(""),(Tabla1[[#This Row],[Precio]]))))</f>
        <v/>
      </c>
      <c r="I5640" s="5" t="str">
        <f>IF(Tabla1[[#This Row],[Fecha]]="",(""),(IF(Tabla1[[#This Row],[Egreso de]]="",(""),(Tabla1[[#This Row],[Precio]]))))</f>
        <v/>
      </c>
      <c r="J5640" s="4" t="str">
        <f>IF(Tabla1[[#This Row],[Fecha]]="",(""),(IF(Tabla13[[#This Row],[Ingreso en]]="",(-Tabla13[[#This Row],[Egreso de]]),(Tabla13[[#This Row],[Ingreso en]]))))</f>
        <v/>
      </c>
    </row>
    <row r="5641" spans="1:10" x14ac:dyDescent="0.3">
      <c r="A5641" s="2" t="str">
        <f>IF(Tabla1[[#This Row],[Fecha]]="",(""),(Tabla1[[#This Row],[Fecha]]))</f>
        <v/>
      </c>
      <c r="B5641" s="3" t="str">
        <f>IF(Tabla1[[#This Row],[Fecha]]="",(""),(Tabla1[[#This Row],[Tipo de Operación]]))</f>
        <v/>
      </c>
      <c r="C5641" s="19" t="str">
        <f>IF(Tabla1[[#This Row],[Fecha]]="",(""),(Tabla1[[#This Row],[Código]]))</f>
        <v/>
      </c>
      <c r="D5641" s="4" t="str">
        <f>IF(Tabla1[[#This Row],[Fecha]]="",(""),(Tabla1[[#This Row],[Rubro]]))</f>
        <v/>
      </c>
      <c r="E5641" s="4"/>
      <c r="F5641" s="4" t="str">
        <f>IF(Tabla1[[#This Row],[Fecha]]="",(""),(Tabla1[[#This Row],[Precio]]))</f>
        <v/>
      </c>
      <c r="G5641" s="4" t="str">
        <f>IF(Tabla1[[#This Row],[Fecha]]="",(""),(Tabla1[[#This Row],[Medio de Pago]]))</f>
        <v/>
      </c>
      <c r="H5641" s="4" t="str">
        <f>IF(Tabla1[[#This Row],[Fecha]]="",(""),(IF(Tabla1[[#This Row],[Ingreso en]]="",(""),(Tabla1[[#This Row],[Precio]]))))</f>
        <v/>
      </c>
      <c r="I5641" s="5" t="str">
        <f>IF(Tabla1[[#This Row],[Fecha]]="",(""),(IF(Tabla1[[#This Row],[Egreso de]]="",(""),(Tabla1[[#This Row],[Precio]]))))</f>
        <v/>
      </c>
      <c r="J5641" s="4" t="str">
        <f>IF(Tabla1[[#This Row],[Fecha]]="",(""),(IF(Tabla13[[#This Row],[Ingreso en]]="",(-Tabla13[[#This Row],[Egreso de]]),(Tabla13[[#This Row],[Ingreso en]]))))</f>
        <v/>
      </c>
    </row>
    <row r="5642" spans="1:10" x14ac:dyDescent="0.3">
      <c r="A5642" s="2" t="str">
        <f>IF(Tabla1[[#This Row],[Fecha]]="",(""),(Tabla1[[#This Row],[Fecha]]))</f>
        <v/>
      </c>
      <c r="B5642" s="3" t="str">
        <f>IF(Tabla1[[#This Row],[Fecha]]="",(""),(Tabla1[[#This Row],[Tipo de Operación]]))</f>
        <v/>
      </c>
      <c r="C5642" s="19" t="str">
        <f>IF(Tabla1[[#This Row],[Fecha]]="",(""),(Tabla1[[#This Row],[Código]]))</f>
        <v/>
      </c>
      <c r="D5642" s="4" t="str">
        <f>IF(Tabla1[[#This Row],[Fecha]]="",(""),(Tabla1[[#This Row],[Rubro]]))</f>
        <v/>
      </c>
      <c r="E5642" s="4"/>
      <c r="F5642" s="4" t="str">
        <f>IF(Tabla1[[#This Row],[Fecha]]="",(""),(Tabla1[[#This Row],[Precio]]))</f>
        <v/>
      </c>
      <c r="G5642" s="4" t="str">
        <f>IF(Tabla1[[#This Row],[Fecha]]="",(""),(Tabla1[[#This Row],[Medio de Pago]]))</f>
        <v/>
      </c>
      <c r="H5642" s="4" t="str">
        <f>IF(Tabla1[[#This Row],[Fecha]]="",(""),(IF(Tabla1[[#This Row],[Ingreso en]]="",(""),(Tabla1[[#This Row],[Precio]]))))</f>
        <v/>
      </c>
      <c r="I5642" s="5" t="str">
        <f>IF(Tabla1[[#This Row],[Fecha]]="",(""),(IF(Tabla1[[#This Row],[Egreso de]]="",(""),(Tabla1[[#This Row],[Precio]]))))</f>
        <v/>
      </c>
      <c r="J5642" s="4" t="str">
        <f>IF(Tabla1[[#This Row],[Fecha]]="",(""),(IF(Tabla13[[#This Row],[Ingreso en]]="",(-Tabla13[[#This Row],[Egreso de]]),(Tabla13[[#This Row],[Ingreso en]]))))</f>
        <v/>
      </c>
    </row>
    <row r="5643" spans="1:10" x14ac:dyDescent="0.3">
      <c r="A5643" s="2" t="str">
        <f>IF(Tabla1[[#This Row],[Fecha]]="",(""),(Tabla1[[#This Row],[Fecha]]))</f>
        <v/>
      </c>
      <c r="B5643" s="3" t="str">
        <f>IF(Tabla1[[#This Row],[Fecha]]="",(""),(Tabla1[[#This Row],[Tipo de Operación]]))</f>
        <v/>
      </c>
      <c r="C5643" s="19" t="str">
        <f>IF(Tabla1[[#This Row],[Fecha]]="",(""),(Tabla1[[#This Row],[Código]]))</f>
        <v/>
      </c>
      <c r="D5643" s="4" t="str">
        <f>IF(Tabla1[[#This Row],[Fecha]]="",(""),(Tabla1[[#This Row],[Rubro]]))</f>
        <v/>
      </c>
      <c r="E5643" s="4"/>
      <c r="F5643" s="4" t="str">
        <f>IF(Tabla1[[#This Row],[Fecha]]="",(""),(Tabla1[[#This Row],[Precio]]))</f>
        <v/>
      </c>
      <c r="G5643" s="4" t="str">
        <f>IF(Tabla1[[#This Row],[Fecha]]="",(""),(Tabla1[[#This Row],[Medio de Pago]]))</f>
        <v/>
      </c>
      <c r="H5643" s="4" t="str">
        <f>IF(Tabla1[[#This Row],[Fecha]]="",(""),(IF(Tabla1[[#This Row],[Ingreso en]]="",(""),(Tabla1[[#This Row],[Precio]]))))</f>
        <v/>
      </c>
      <c r="I5643" s="5" t="str">
        <f>IF(Tabla1[[#This Row],[Fecha]]="",(""),(IF(Tabla1[[#This Row],[Egreso de]]="",(""),(Tabla1[[#This Row],[Precio]]))))</f>
        <v/>
      </c>
      <c r="J5643" s="4" t="str">
        <f>IF(Tabla1[[#This Row],[Fecha]]="",(""),(IF(Tabla13[[#This Row],[Ingreso en]]="",(-Tabla13[[#This Row],[Egreso de]]),(Tabla13[[#This Row],[Ingreso en]]))))</f>
        <v/>
      </c>
    </row>
    <row r="5644" spans="1:10" x14ac:dyDescent="0.3">
      <c r="A5644" s="2" t="str">
        <f>IF(Tabla1[[#This Row],[Fecha]]="",(""),(Tabla1[[#This Row],[Fecha]]))</f>
        <v/>
      </c>
      <c r="B5644" s="3" t="str">
        <f>IF(Tabla1[[#This Row],[Fecha]]="",(""),(Tabla1[[#This Row],[Tipo de Operación]]))</f>
        <v/>
      </c>
      <c r="C5644" s="19" t="str">
        <f>IF(Tabla1[[#This Row],[Fecha]]="",(""),(Tabla1[[#This Row],[Código]]))</f>
        <v/>
      </c>
      <c r="D5644" s="4" t="str">
        <f>IF(Tabla1[[#This Row],[Fecha]]="",(""),(Tabla1[[#This Row],[Rubro]]))</f>
        <v/>
      </c>
      <c r="E5644" s="4"/>
      <c r="F5644" s="4" t="str">
        <f>IF(Tabla1[[#This Row],[Fecha]]="",(""),(Tabla1[[#This Row],[Precio]]))</f>
        <v/>
      </c>
      <c r="G5644" s="4" t="str">
        <f>IF(Tabla1[[#This Row],[Fecha]]="",(""),(Tabla1[[#This Row],[Medio de Pago]]))</f>
        <v/>
      </c>
      <c r="H5644" s="4" t="str">
        <f>IF(Tabla1[[#This Row],[Fecha]]="",(""),(IF(Tabla1[[#This Row],[Ingreso en]]="",(""),(Tabla1[[#This Row],[Precio]]))))</f>
        <v/>
      </c>
      <c r="I5644" s="5" t="str">
        <f>IF(Tabla1[[#This Row],[Fecha]]="",(""),(IF(Tabla1[[#This Row],[Egreso de]]="",(""),(Tabla1[[#This Row],[Precio]]))))</f>
        <v/>
      </c>
      <c r="J5644" s="4" t="str">
        <f>IF(Tabla1[[#This Row],[Fecha]]="",(""),(IF(Tabla13[[#This Row],[Ingreso en]]="",(-Tabla13[[#This Row],[Egreso de]]),(Tabla13[[#This Row],[Ingreso en]]))))</f>
        <v/>
      </c>
    </row>
    <row r="5645" spans="1:10" x14ac:dyDescent="0.3">
      <c r="A5645" s="2" t="str">
        <f>IF(Tabla1[[#This Row],[Fecha]]="",(""),(Tabla1[[#This Row],[Fecha]]))</f>
        <v/>
      </c>
      <c r="B5645" s="3" t="str">
        <f>IF(Tabla1[[#This Row],[Fecha]]="",(""),(Tabla1[[#This Row],[Tipo de Operación]]))</f>
        <v/>
      </c>
      <c r="C5645" s="19" t="str">
        <f>IF(Tabla1[[#This Row],[Fecha]]="",(""),(Tabla1[[#This Row],[Código]]))</f>
        <v/>
      </c>
      <c r="D5645" s="4" t="str">
        <f>IF(Tabla1[[#This Row],[Fecha]]="",(""),(Tabla1[[#This Row],[Rubro]]))</f>
        <v/>
      </c>
      <c r="E5645" s="4"/>
      <c r="F5645" s="4" t="str">
        <f>IF(Tabla1[[#This Row],[Fecha]]="",(""),(Tabla1[[#This Row],[Precio]]))</f>
        <v/>
      </c>
      <c r="G5645" s="4" t="str">
        <f>IF(Tabla1[[#This Row],[Fecha]]="",(""),(Tabla1[[#This Row],[Medio de Pago]]))</f>
        <v/>
      </c>
      <c r="H5645" s="4" t="str">
        <f>IF(Tabla1[[#This Row],[Fecha]]="",(""),(IF(Tabla1[[#This Row],[Ingreso en]]="",(""),(Tabla1[[#This Row],[Precio]]))))</f>
        <v/>
      </c>
      <c r="I5645" s="5" t="str">
        <f>IF(Tabla1[[#This Row],[Fecha]]="",(""),(IF(Tabla1[[#This Row],[Egreso de]]="",(""),(Tabla1[[#This Row],[Precio]]))))</f>
        <v/>
      </c>
      <c r="J5645" s="4" t="str">
        <f>IF(Tabla1[[#This Row],[Fecha]]="",(""),(IF(Tabla13[[#This Row],[Ingreso en]]="",(-Tabla13[[#This Row],[Egreso de]]),(Tabla13[[#This Row],[Ingreso en]]))))</f>
        <v/>
      </c>
    </row>
    <row r="5646" spans="1:10" x14ac:dyDescent="0.3">
      <c r="A5646" s="2" t="str">
        <f>IF(Tabla1[[#This Row],[Fecha]]="",(""),(Tabla1[[#This Row],[Fecha]]))</f>
        <v/>
      </c>
      <c r="B5646" s="3" t="str">
        <f>IF(Tabla1[[#This Row],[Fecha]]="",(""),(Tabla1[[#This Row],[Tipo de Operación]]))</f>
        <v/>
      </c>
      <c r="C5646" s="19" t="str">
        <f>IF(Tabla1[[#This Row],[Fecha]]="",(""),(Tabla1[[#This Row],[Código]]))</f>
        <v/>
      </c>
      <c r="D5646" s="4" t="str">
        <f>IF(Tabla1[[#This Row],[Fecha]]="",(""),(Tabla1[[#This Row],[Rubro]]))</f>
        <v/>
      </c>
      <c r="E5646" s="4"/>
      <c r="F5646" s="4" t="str">
        <f>IF(Tabla1[[#This Row],[Fecha]]="",(""),(Tabla1[[#This Row],[Precio]]))</f>
        <v/>
      </c>
      <c r="G5646" s="4" t="str">
        <f>IF(Tabla1[[#This Row],[Fecha]]="",(""),(Tabla1[[#This Row],[Medio de Pago]]))</f>
        <v/>
      </c>
      <c r="H5646" s="4" t="str">
        <f>IF(Tabla1[[#This Row],[Fecha]]="",(""),(IF(Tabla1[[#This Row],[Ingreso en]]="",(""),(Tabla1[[#This Row],[Precio]]))))</f>
        <v/>
      </c>
      <c r="I5646" s="5" t="str">
        <f>IF(Tabla1[[#This Row],[Fecha]]="",(""),(IF(Tabla1[[#This Row],[Egreso de]]="",(""),(Tabla1[[#This Row],[Precio]]))))</f>
        <v/>
      </c>
      <c r="J5646" s="4" t="str">
        <f>IF(Tabla1[[#This Row],[Fecha]]="",(""),(IF(Tabla13[[#This Row],[Ingreso en]]="",(-Tabla13[[#This Row],[Egreso de]]),(Tabla13[[#This Row],[Ingreso en]]))))</f>
        <v/>
      </c>
    </row>
    <row r="5647" spans="1:10" x14ac:dyDescent="0.3">
      <c r="A5647" s="2" t="str">
        <f>IF(Tabla1[[#This Row],[Fecha]]="",(""),(Tabla1[[#This Row],[Fecha]]))</f>
        <v/>
      </c>
      <c r="B5647" s="3" t="str">
        <f>IF(Tabla1[[#This Row],[Fecha]]="",(""),(Tabla1[[#This Row],[Tipo de Operación]]))</f>
        <v/>
      </c>
      <c r="C5647" s="19" t="str">
        <f>IF(Tabla1[[#This Row],[Fecha]]="",(""),(Tabla1[[#This Row],[Código]]))</f>
        <v/>
      </c>
      <c r="D5647" s="4" t="str">
        <f>IF(Tabla1[[#This Row],[Fecha]]="",(""),(Tabla1[[#This Row],[Rubro]]))</f>
        <v/>
      </c>
      <c r="E5647" s="4"/>
      <c r="F5647" s="4" t="str">
        <f>IF(Tabla1[[#This Row],[Fecha]]="",(""),(Tabla1[[#This Row],[Precio]]))</f>
        <v/>
      </c>
      <c r="G5647" s="4" t="str">
        <f>IF(Tabla1[[#This Row],[Fecha]]="",(""),(Tabla1[[#This Row],[Medio de Pago]]))</f>
        <v/>
      </c>
      <c r="H5647" s="4" t="str">
        <f>IF(Tabla1[[#This Row],[Fecha]]="",(""),(IF(Tabla1[[#This Row],[Ingreso en]]="",(""),(Tabla1[[#This Row],[Precio]]))))</f>
        <v/>
      </c>
      <c r="I5647" s="5" t="str">
        <f>IF(Tabla1[[#This Row],[Fecha]]="",(""),(IF(Tabla1[[#This Row],[Egreso de]]="",(""),(Tabla1[[#This Row],[Precio]]))))</f>
        <v/>
      </c>
      <c r="J5647" s="4" t="str">
        <f>IF(Tabla1[[#This Row],[Fecha]]="",(""),(IF(Tabla13[[#This Row],[Ingreso en]]="",(-Tabla13[[#This Row],[Egreso de]]),(Tabla13[[#This Row],[Ingreso en]]))))</f>
        <v/>
      </c>
    </row>
    <row r="5648" spans="1:10" x14ac:dyDescent="0.3">
      <c r="A5648" s="2" t="str">
        <f>IF(Tabla1[[#This Row],[Fecha]]="",(""),(Tabla1[[#This Row],[Fecha]]))</f>
        <v/>
      </c>
      <c r="B5648" s="3" t="str">
        <f>IF(Tabla1[[#This Row],[Fecha]]="",(""),(Tabla1[[#This Row],[Tipo de Operación]]))</f>
        <v/>
      </c>
      <c r="C5648" s="19" t="str">
        <f>IF(Tabla1[[#This Row],[Fecha]]="",(""),(Tabla1[[#This Row],[Código]]))</f>
        <v/>
      </c>
      <c r="D5648" s="4" t="str">
        <f>IF(Tabla1[[#This Row],[Fecha]]="",(""),(Tabla1[[#This Row],[Rubro]]))</f>
        <v/>
      </c>
      <c r="E5648" s="4"/>
      <c r="F5648" s="4" t="str">
        <f>IF(Tabla1[[#This Row],[Fecha]]="",(""),(Tabla1[[#This Row],[Precio]]))</f>
        <v/>
      </c>
      <c r="G5648" s="4" t="str">
        <f>IF(Tabla1[[#This Row],[Fecha]]="",(""),(Tabla1[[#This Row],[Medio de Pago]]))</f>
        <v/>
      </c>
      <c r="H5648" s="4" t="str">
        <f>IF(Tabla1[[#This Row],[Fecha]]="",(""),(IF(Tabla1[[#This Row],[Ingreso en]]="",(""),(Tabla1[[#This Row],[Precio]]))))</f>
        <v/>
      </c>
      <c r="I5648" s="5" t="str">
        <f>IF(Tabla1[[#This Row],[Fecha]]="",(""),(IF(Tabla1[[#This Row],[Egreso de]]="",(""),(Tabla1[[#This Row],[Precio]]))))</f>
        <v/>
      </c>
      <c r="J5648" s="4" t="str">
        <f>IF(Tabla1[[#This Row],[Fecha]]="",(""),(IF(Tabla13[[#This Row],[Ingreso en]]="",(-Tabla13[[#This Row],[Egreso de]]),(Tabla13[[#This Row],[Ingreso en]]))))</f>
        <v/>
      </c>
    </row>
    <row r="5649" spans="1:10" x14ac:dyDescent="0.3">
      <c r="A5649" s="2" t="str">
        <f>IF(Tabla1[[#This Row],[Fecha]]="",(""),(Tabla1[[#This Row],[Fecha]]))</f>
        <v/>
      </c>
      <c r="B5649" s="3" t="str">
        <f>IF(Tabla1[[#This Row],[Fecha]]="",(""),(Tabla1[[#This Row],[Tipo de Operación]]))</f>
        <v/>
      </c>
      <c r="C5649" s="19" t="str">
        <f>IF(Tabla1[[#This Row],[Fecha]]="",(""),(Tabla1[[#This Row],[Código]]))</f>
        <v/>
      </c>
      <c r="D5649" s="4" t="str">
        <f>IF(Tabla1[[#This Row],[Fecha]]="",(""),(Tabla1[[#This Row],[Rubro]]))</f>
        <v/>
      </c>
      <c r="E5649" s="4"/>
      <c r="F5649" s="4" t="str">
        <f>IF(Tabla1[[#This Row],[Fecha]]="",(""),(Tabla1[[#This Row],[Precio]]))</f>
        <v/>
      </c>
      <c r="G5649" s="4" t="str">
        <f>IF(Tabla1[[#This Row],[Fecha]]="",(""),(Tabla1[[#This Row],[Medio de Pago]]))</f>
        <v/>
      </c>
      <c r="H5649" s="4" t="str">
        <f>IF(Tabla1[[#This Row],[Fecha]]="",(""),(IF(Tabla1[[#This Row],[Ingreso en]]="",(""),(Tabla1[[#This Row],[Precio]]))))</f>
        <v/>
      </c>
      <c r="I5649" s="5" t="str">
        <f>IF(Tabla1[[#This Row],[Fecha]]="",(""),(IF(Tabla1[[#This Row],[Egreso de]]="",(""),(Tabla1[[#This Row],[Precio]]))))</f>
        <v/>
      </c>
      <c r="J5649" s="4" t="str">
        <f>IF(Tabla1[[#This Row],[Fecha]]="",(""),(IF(Tabla13[[#This Row],[Ingreso en]]="",(-Tabla13[[#This Row],[Egreso de]]),(Tabla13[[#This Row],[Ingreso en]]))))</f>
        <v/>
      </c>
    </row>
    <row r="5650" spans="1:10" x14ac:dyDescent="0.3">
      <c r="A5650" s="2" t="str">
        <f>IF(Tabla1[[#This Row],[Fecha]]="",(""),(Tabla1[[#This Row],[Fecha]]))</f>
        <v/>
      </c>
      <c r="B5650" s="3" t="str">
        <f>IF(Tabla1[[#This Row],[Fecha]]="",(""),(Tabla1[[#This Row],[Tipo de Operación]]))</f>
        <v/>
      </c>
      <c r="C5650" s="19" t="str">
        <f>IF(Tabla1[[#This Row],[Fecha]]="",(""),(Tabla1[[#This Row],[Código]]))</f>
        <v/>
      </c>
      <c r="D5650" s="4" t="str">
        <f>IF(Tabla1[[#This Row],[Fecha]]="",(""),(Tabla1[[#This Row],[Rubro]]))</f>
        <v/>
      </c>
      <c r="E5650" s="4"/>
      <c r="F5650" s="4" t="str">
        <f>IF(Tabla1[[#This Row],[Fecha]]="",(""),(Tabla1[[#This Row],[Precio]]))</f>
        <v/>
      </c>
      <c r="G5650" s="4" t="str">
        <f>IF(Tabla1[[#This Row],[Fecha]]="",(""),(Tabla1[[#This Row],[Medio de Pago]]))</f>
        <v/>
      </c>
      <c r="H5650" s="4" t="str">
        <f>IF(Tabla1[[#This Row],[Fecha]]="",(""),(IF(Tabla1[[#This Row],[Ingreso en]]="",(""),(Tabla1[[#This Row],[Precio]]))))</f>
        <v/>
      </c>
      <c r="I5650" s="5" t="str">
        <f>IF(Tabla1[[#This Row],[Fecha]]="",(""),(IF(Tabla1[[#This Row],[Egreso de]]="",(""),(Tabla1[[#This Row],[Precio]]))))</f>
        <v/>
      </c>
      <c r="J5650" s="4" t="str">
        <f>IF(Tabla1[[#This Row],[Fecha]]="",(""),(IF(Tabla13[[#This Row],[Ingreso en]]="",(-Tabla13[[#This Row],[Egreso de]]),(Tabla13[[#This Row],[Ingreso en]]))))</f>
        <v/>
      </c>
    </row>
    <row r="5651" spans="1:10" x14ac:dyDescent="0.3">
      <c r="A5651" s="2" t="str">
        <f>IF(Tabla1[[#This Row],[Fecha]]="",(""),(Tabla1[[#This Row],[Fecha]]))</f>
        <v/>
      </c>
      <c r="B5651" s="3" t="str">
        <f>IF(Tabla1[[#This Row],[Fecha]]="",(""),(Tabla1[[#This Row],[Tipo de Operación]]))</f>
        <v/>
      </c>
      <c r="C5651" s="19" t="str">
        <f>IF(Tabla1[[#This Row],[Fecha]]="",(""),(Tabla1[[#This Row],[Código]]))</f>
        <v/>
      </c>
      <c r="D5651" s="4" t="str">
        <f>IF(Tabla1[[#This Row],[Fecha]]="",(""),(Tabla1[[#This Row],[Rubro]]))</f>
        <v/>
      </c>
      <c r="E5651" s="4"/>
      <c r="F5651" s="4" t="str">
        <f>IF(Tabla1[[#This Row],[Fecha]]="",(""),(Tabla1[[#This Row],[Precio]]))</f>
        <v/>
      </c>
      <c r="G5651" s="4" t="str">
        <f>IF(Tabla1[[#This Row],[Fecha]]="",(""),(Tabla1[[#This Row],[Medio de Pago]]))</f>
        <v/>
      </c>
      <c r="H5651" s="4" t="str">
        <f>IF(Tabla1[[#This Row],[Fecha]]="",(""),(IF(Tabla1[[#This Row],[Ingreso en]]="",(""),(Tabla1[[#This Row],[Precio]]))))</f>
        <v/>
      </c>
      <c r="I5651" s="5" t="str">
        <f>IF(Tabla1[[#This Row],[Fecha]]="",(""),(IF(Tabla1[[#This Row],[Egreso de]]="",(""),(Tabla1[[#This Row],[Precio]]))))</f>
        <v/>
      </c>
      <c r="J5651" s="4" t="str">
        <f>IF(Tabla1[[#This Row],[Fecha]]="",(""),(IF(Tabla13[[#This Row],[Ingreso en]]="",(-Tabla13[[#This Row],[Egreso de]]),(Tabla13[[#This Row],[Ingreso en]]))))</f>
        <v/>
      </c>
    </row>
    <row r="5652" spans="1:10" x14ac:dyDescent="0.3">
      <c r="A5652" s="2" t="str">
        <f>IF(Tabla1[[#This Row],[Fecha]]="",(""),(Tabla1[[#This Row],[Fecha]]))</f>
        <v/>
      </c>
      <c r="B5652" s="3" t="str">
        <f>IF(Tabla1[[#This Row],[Fecha]]="",(""),(Tabla1[[#This Row],[Tipo de Operación]]))</f>
        <v/>
      </c>
      <c r="C5652" s="19" t="str">
        <f>IF(Tabla1[[#This Row],[Fecha]]="",(""),(Tabla1[[#This Row],[Código]]))</f>
        <v/>
      </c>
      <c r="D5652" s="4" t="str">
        <f>IF(Tabla1[[#This Row],[Fecha]]="",(""),(Tabla1[[#This Row],[Rubro]]))</f>
        <v/>
      </c>
      <c r="E5652" s="4"/>
      <c r="F5652" s="4" t="str">
        <f>IF(Tabla1[[#This Row],[Fecha]]="",(""),(Tabla1[[#This Row],[Precio]]))</f>
        <v/>
      </c>
      <c r="G5652" s="4" t="str">
        <f>IF(Tabla1[[#This Row],[Fecha]]="",(""),(Tabla1[[#This Row],[Medio de Pago]]))</f>
        <v/>
      </c>
      <c r="H5652" s="4" t="str">
        <f>IF(Tabla1[[#This Row],[Fecha]]="",(""),(IF(Tabla1[[#This Row],[Ingreso en]]="",(""),(Tabla1[[#This Row],[Precio]]))))</f>
        <v/>
      </c>
      <c r="I5652" s="5" t="str">
        <f>IF(Tabla1[[#This Row],[Fecha]]="",(""),(IF(Tabla1[[#This Row],[Egreso de]]="",(""),(Tabla1[[#This Row],[Precio]]))))</f>
        <v/>
      </c>
      <c r="J5652" s="4" t="str">
        <f>IF(Tabla1[[#This Row],[Fecha]]="",(""),(IF(Tabla13[[#This Row],[Ingreso en]]="",(-Tabla13[[#This Row],[Egreso de]]),(Tabla13[[#This Row],[Ingreso en]]))))</f>
        <v/>
      </c>
    </row>
    <row r="5653" spans="1:10" x14ac:dyDescent="0.3">
      <c r="A5653" s="2" t="str">
        <f>IF(Tabla1[[#This Row],[Fecha]]="",(""),(Tabla1[[#This Row],[Fecha]]))</f>
        <v/>
      </c>
      <c r="B5653" s="3" t="str">
        <f>IF(Tabla1[[#This Row],[Fecha]]="",(""),(Tabla1[[#This Row],[Tipo de Operación]]))</f>
        <v/>
      </c>
      <c r="C5653" s="19" t="str">
        <f>IF(Tabla1[[#This Row],[Fecha]]="",(""),(Tabla1[[#This Row],[Código]]))</f>
        <v/>
      </c>
      <c r="D5653" s="4" t="str">
        <f>IF(Tabla1[[#This Row],[Fecha]]="",(""),(Tabla1[[#This Row],[Rubro]]))</f>
        <v/>
      </c>
      <c r="E5653" s="4"/>
      <c r="F5653" s="4" t="str">
        <f>IF(Tabla1[[#This Row],[Fecha]]="",(""),(Tabla1[[#This Row],[Precio]]))</f>
        <v/>
      </c>
      <c r="G5653" s="4" t="str">
        <f>IF(Tabla1[[#This Row],[Fecha]]="",(""),(Tabla1[[#This Row],[Medio de Pago]]))</f>
        <v/>
      </c>
      <c r="H5653" s="4" t="str">
        <f>IF(Tabla1[[#This Row],[Fecha]]="",(""),(IF(Tabla1[[#This Row],[Ingreso en]]="",(""),(Tabla1[[#This Row],[Precio]]))))</f>
        <v/>
      </c>
      <c r="I5653" s="5" t="str">
        <f>IF(Tabla1[[#This Row],[Fecha]]="",(""),(IF(Tabla1[[#This Row],[Egreso de]]="",(""),(Tabla1[[#This Row],[Precio]]))))</f>
        <v/>
      </c>
      <c r="J5653" s="4" t="str">
        <f>IF(Tabla1[[#This Row],[Fecha]]="",(""),(IF(Tabla13[[#This Row],[Ingreso en]]="",(-Tabla13[[#This Row],[Egreso de]]),(Tabla13[[#This Row],[Ingreso en]]))))</f>
        <v/>
      </c>
    </row>
    <row r="5654" spans="1:10" x14ac:dyDescent="0.3">
      <c r="A5654" s="2" t="str">
        <f>IF(Tabla1[[#This Row],[Fecha]]="",(""),(Tabla1[[#This Row],[Fecha]]))</f>
        <v/>
      </c>
      <c r="B5654" s="3" t="str">
        <f>IF(Tabla1[[#This Row],[Fecha]]="",(""),(Tabla1[[#This Row],[Tipo de Operación]]))</f>
        <v/>
      </c>
      <c r="C5654" s="19" t="str">
        <f>IF(Tabla1[[#This Row],[Fecha]]="",(""),(Tabla1[[#This Row],[Código]]))</f>
        <v/>
      </c>
      <c r="D5654" s="4" t="str">
        <f>IF(Tabla1[[#This Row],[Fecha]]="",(""),(Tabla1[[#This Row],[Rubro]]))</f>
        <v/>
      </c>
      <c r="E5654" s="4"/>
      <c r="F5654" s="4" t="str">
        <f>IF(Tabla1[[#This Row],[Fecha]]="",(""),(Tabla1[[#This Row],[Precio]]))</f>
        <v/>
      </c>
      <c r="G5654" s="4" t="str">
        <f>IF(Tabla1[[#This Row],[Fecha]]="",(""),(Tabla1[[#This Row],[Medio de Pago]]))</f>
        <v/>
      </c>
      <c r="H5654" s="4" t="str">
        <f>IF(Tabla1[[#This Row],[Fecha]]="",(""),(IF(Tabla1[[#This Row],[Ingreso en]]="",(""),(Tabla1[[#This Row],[Precio]]))))</f>
        <v/>
      </c>
      <c r="I5654" s="5" t="str">
        <f>IF(Tabla1[[#This Row],[Fecha]]="",(""),(IF(Tabla1[[#This Row],[Egreso de]]="",(""),(Tabla1[[#This Row],[Precio]]))))</f>
        <v/>
      </c>
      <c r="J5654" s="4" t="str">
        <f>IF(Tabla1[[#This Row],[Fecha]]="",(""),(IF(Tabla13[[#This Row],[Ingreso en]]="",(-Tabla13[[#This Row],[Egreso de]]),(Tabla13[[#This Row],[Ingreso en]]))))</f>
        <v/>
      </c>
    </row>
    <row r="5655" spans="1:10" x14ac:dyDescent="0.3">
      <c r="A5655" s="2" t="str">
        <f>IF(Tabla1[[#This Row],[Fecha]]="",(""),(Tabla1[[#This Row],[Fecha]]))</f>
        <v/>
      </c>
      <c r="B5655" s="3" t="str">
        <f>IF(Tabla1[[#This Row],[Fecha]]="",(""),(Tabla1[[#This Row],[Tipo de Operación]]))</f>
        <v/>
      </c>
      <c r="C5655" s="19" t="str">
        <f>IF(Tabla1[[#This Row],[Fecha]]="",(""),(Tabla1[[#This Row],[Código]]))</f>
        <v/>
      </c>
      <c r="D5655" s="4" t="str">
        <f>IF(Tabla1[[#This Row],[Fecha]]="",(""),(Tabla1[[#This Row],[Rubro]]))</f>
        <v/>
      </c>
      <c r="E5655" s="4"/>
      <c r="F5655" s="4" t="str">
        <f>IF(Tabla1[[#This Row],[Fecha]]="",(""),(Tabla1[[#This Row],[Precio]]))</f>
        <v/>
      </c>
      <c r="G5655" s="4" t="str">
        <f>IF(Tabla1[[#This Row],[Fecha]]="",(""),(Tabla1[[#This Row],[Medio de Pago]]))</f>
        <v/>
      </c>
      <c r="H5655" s="4" t="str">
        <f>IF(Tabla1[[#This Row],[Fecha]]="",(""),(IF(Tabla1[[#This Row],[Ingreso en]]="",(""),(Tabla1[[#This Row],[Precio]]))))</f>
        <v/>
      </c>
      <c r="I5655" s="5" t="str">
        <f>IF(Tabla1[[#This Row],[Fecha]]="",(""),(IF(Tabla1[[#This Row],[Egreso de]]="",(""),(Tabla1[[#This Row],[Precio]]))))</f>
        <v/>
      </c>
      <c r="J5655" s="4" t="str">
        <f>IF(Tabla1[[#This Row],[Fecha]]="",(""),(IF(Tabla13[[#This Row],[Ingreso en]]="",(-Tabla13[[#This Row],[Egreso de]]),(Tabla13[[#This Row],[Ingreso en]]))))</f>
        <v/>
      </c>
    </row>
    <row r="5656" spans="1:10" x14ac:dyDescent="0.3">
      <c r="A5656" s="2" t="str">
        <f>IF(Tabla1[[#This Row],[Fecha]]="",(""),(Tabla1[[#This Row],[Fecha]]))</f>
        <v/>
      </c>
      <c r="B5656" s="3" t="str">
        <f>IF(Tabla1[[#This Row],[Fecha]]="",(""),(Tabla1[[#This Row],[Tipo de Operación]]))</f>
        <v/>
      </c>
      <c r="C5656" s="19" t="str">
        <f>IF(Tabla1[[#This Row],[Fecha]]="",(""),(Tabla1[[#This Row],[Código]]))</f>
        <v/>
      </c>
      <c r="D5656" s="4" t="str">
        <f>IF(Tabla1[[#This Row],[Fecha]]="",(""),(Tabla1[[#This Row],[Rubro]]))</f>
        <v/>
      </c>
      <c r="E5656" s="4"/>
      <c r="F5656" s="4" t="str">
        <f>IF(Tabla1[[#This Row],[Fecha]]="",(""),(Tabla1[[#This Row],[Precio]]))</f>
        <v/>
      </c>
      <c r="G5656" s="4" t="str">
        <f>IF(Tabla1[[#This Row],[Fecha]]="",(""),(Tabla1[[#This Row],[Medio de Pago]]))</f>
        <v/>
      </c>
      <c r="H5656" s="4" t="str">
        <f>IF(Tabla1[[#This Row],[Fecha]]="",(""),(IF(Tabla1[[#This Row],[Ingreso en]]="",(""),(Tabla1[[#This Row],[Precio]]))))</f>
        <v/>
      </c>
      <c r="I5656" s="5" t="str">
        <f>IF(Tabla1[[#This Row],[Fecha]]="",(""),(IF(Tabla1[[#This Row],[Egreso de]]="",(""),(Tabla1[[#This Row],[Precio]]))))</f>
        <v/>
      </c>
      <c r="J5656" s="4" t="str">
        <f>IF(Tabla1[[#This Row],[Fecha]]="",(""),(IF(Tabla13[[#This Row],[Ingreso en]]="",(-Tabla13[[#This Row],[Egreso de]]),(Tabla13[[#This Row],[Ingreso en]]))))</f>
        <v/>
      </c>
    </row>
    <row r="5657" spans="1:10" x14ac:dyDescent="0.3">
      <c r="A5657" s="2" t="str">
        <f>IF(Tabla1[[#This Row],[Fecha]]="",(""),(Tabla1[[#This Row],[Fecha]]))</f>
        <v/>
      </c>
      <c r="B5657" s="3" t="str">
        <f>IF(Tabla1[[#This Row],[Fecha]]="",(""),(Tabla1[[#This Row],[Tipo de Operación]]))</f>
        <v/>
      </c>
      <c r="C5657" s="19" t="str">
        <f>IF(Tabla1[[#This Row],[Fecha]]="",(""),(Tabla1[[#This Row],[Código]]))</f>
        <v/>
      </c>
      <c r="D5657" s="4" t="str">
        <f>IF(Tabla1[[#This Row],[Fecha]]="",(""),(Tabla1[[#This Row],[Rubro]]))</f>
        <v/>
      </c>
      <c r="E5657" s="4"/>
      <c r="F5657" s="4" t="str">
        <f>IF(Tabla1[[#This Row],[Fecha]]="",(""),(Tabla1[[#This Row],[Precio]]))</f>
        <v/>
      </c>
      <c r="G5657" s="4" t="str">
        <f>IF(Tabla1[[#This Row],[Fecha]]="",(""),(Tabla1[[#This Row],[Medio de Pago]]))</f>
        <v/>
      </c>
      <c r="H5657" s="4" t="str">
        <f>IF(Tabla1[[#This Row],[Fecha]]="",(""),(IF(Tabla1[[#This Row],[Ingreso en]]="",(""),(Tabla1[[#This Row],[Precio]]))))</f>
        <v/>
      </c>
      <c r="I5657" s="5" t="str">
        <f>IF(Tabla1[[#This Row],[Fecha]]="",(""),(IF(Tabla1[[#This Row],[Egreso de]]="",(""),(Tabla1[[#This Row],[Precio]]))))</f>
        <v/>
      </c>
      <c r="J5657" s="4" t="str">
        <f>IF(Tabla1[[#This Row],[Fecha]]="",(""),(IF(Tabla13[[#This Row],[Ingreso en]]="",(-Tabla13[[#This Row],[Egreso de]]),(Tabla13[[#This Row],[Ingreso en]]))))</f>
        <v/>
      </c>
    </row>
    <row r="5658" spans="1:10" x14ac:dyDescent="0.3">
      <c r="A5658" s="2" t="str">
        <f>IF(Tabla1[[#This Row],[Fecha]]="",(""),(Tabla1[[#This Row],[Fecha]]))</f>
        <v/>
      </c>
      <c r="B5658" s="3" t="str">
        <f>IF(Tabla1[[#This Row],[Fecha]]="",(""),(Tabla1[[#This Row],[Tipo de Operación]]))</f>
        <v/>
      </c>
      <c r="C5658" s="19" t="str">
        <f>IF(Tabla1[[#This Row],[Fecha]]="",(""),(Tabla1[[#This Row],[Código]]))</f>
        <v/>
      </c>
      <c r="D5658" s="4" t="str">
        <f>IF(Tabla1[[#This Row],[Fecha]]="",(""),(Tabla1[[#This Row],[Rubro]]))</f>
        <v/>
      </c>
      <c r="E5658" s="4"/>
      <c r="F5658" s="4" t="str">
        <f>IF(Tabla1[[#This Row],[Fecha]]="",(""),(Tabla1[[#This Row],[Precio]]))</f>
        <v/>
      </c>
      <c r="G5658" s="4" t="str">
        <f>IF(Tabla1[[#This Row],[Fecha]]="",(""),(Tabla1[[#This Row],[Medio de Pago]]))</f>
        <v/>
      </c>
      <c r="H5658" s="4" t="str">
        <f>IF(Tabla1[[#This Row],[Fecha]]="",(""),(IF(Tabla1[[#This Row],[Ingreso en]]="",(""),(Tabla1[[#This Row],[Precio]]))))</f>
        <v/>
      </c>
      <c r="I5658" s="5" t="str">
        <f>IF(Tabla1[[#This Row],[Fecha]]="",(""),(IF(Tabla1[[#This Row],[Egreso de]]="",(""),(Tabla1[[#This Row],[Precio]]))))</f>
        <v/>
      </c>
      <c r="J5658" s="4" t="str">
        <f>IF(Tabla1[[#This Row],[Fecha]]="",(""),(IF(Tabla13[[#This Row],[Ingreso en]]="",(-Tabla13[[#This Row],[Egreso de]]),(Tabla13[[#This Row],[Ingreso en]]))))</f>
        <v/>
      </c>
    </row>
    <row r="5659" spans="1:10" x14ac:dyDescent="0.3">
      <c r="A5659" s="2" t="str">
        <f>IF(Tabla1[[#This Row],[Fecha]]="",(""),(Tabla1[[#This Row],[Fecha]]))</f>
        <v/>
      </c>
      <c r="B5659" s="3" t="str">
        <f>IF(Tabla1[[#This Row],[Fecha]]="",(""),(Tabla1[[#This Row],[Tipo de Operación]]))</f>
        <v/>
      </c>
      <c r="C5659" s="19" t="str">
        <f>IF(Tabla1[[#This Row],[Fecha]]="",(""),(Tabla1[[#This Row],[Código]]))</f>
        <v/>
      </c>
      <c r="D5659" s="4" t="str">
        <f>IF(Tabla1[[#This Row],[Fecha]]="",(""),(Tabla1[[#This Row],[Rubro]]))</f>
        <v/>
      </c>
      <c r="E5659" s="4"/>
      <c r="F5659" s="4" t="str">
        <f>IF(Tabla1[[#This Row],[Fecha]]="",(""),(Tabla1[[#This Row],[Precio]]))</f>
        <v/>
      </c>
      <c r="G5659" s="4" t="str">
        <f>IF(Tabla1[[#This Row],[Fecha]]="",(""),(Tabla1[[#This Row],[Medio de Pago]]))</f>
        <v/>
      </c>
      <c r="H5659" s="4" t="str">
        <f>IF(Tabla1[[#This Row],[Fecha]]="",(""),(IF(Tabla1[[#This Row],[Ingreso en]]="",(""),(Tabla1[[#This Row],[Precio]]))))</f>
        <v/>
      </c>
      <c r="I5659" s="5" t="str">
        <f>IF(Tabla1[[#This Row],[Fecha]]="",(""),(IF(Tabla1[[#This Row],[Egreso de]]="",(""),(Tabla1[[#This Row],[Precio]]))))</f>
        <v/>
      </c>
      <c r="J5659" s="4" t="str">
        <f>IF(Tabla1[[#This Row],[Fecha]]="",(""),(IF(Tabla13[[#This Row],[Ingreso en]]="",(-Tabla13[[#This Row],[Egreso de]]),(Tabla13[[#This Row],[Ingreso en]]))))</f>
        <v/>
      </c>
    </row>
    <row r="5660" spans="1:10" x14ac:dyDescent="0.3">
      <c r="A5660" s="2" t="str">
        <f>IF(Tabla1[[#This Row],[Fecha]]="",(""),(Tabla1[[#This Row],[Fecha]]))</f>
        <v/>
      </c>
      <c r="B5660" s="3" t="str">
        <f>IF(Tabla1[[#This Row],[Fecha]]="",(""),(Tabla1[[#This Row],[Tipo de Operación]]))</f>
        <v/>
      </c>
      <c r="C5660" s="19" t="str">
        <f>IF(Tabla1[[#This Row],[Fecha]]="",(""),(Tabla1[[#This Row],[Código]]))</f>
        <v/>
      </c>
      <c r="D5660" s="4" t="str">
        <f>IF(Tabla1[[#This Row],[Fecha]]="",(""),(Tabla1[[#This Row],[Rubro]]))</f>
        <v/>
      </c>
      <c r="E5660" s="4"/>
      <c r="F5660" s="4" t="str">
        <f>IF(Tabla1[[#This Row],[Fecha]]="",(""),(Tabla1[[#This Row],[Precio]]))</f>
        <v/>
      </c>
      <c r="G5660" s="4" t="str">
        <f>IF(Tabla1[[#This Row],[Fecha]]="",(""),(Tabla1[[#This Row],[Medio de Pago]]))</f>
        <v/>
      </c>
      <c r="H5660" s="4" t="str">
        <f>IF(Tabla1[[#This Row],[Fecha]]="",(""),(IF(Tabla1[[#This Row],[Ingreso en]]="",(""),(Tabla1[[#This Row],[Precio]]))))</f>
        <v/>
      </c>
      <c r="I5660" s="5" t="str">
        <f>IF(Tabla1[[#This Row],[Fecha]]="",(""),(IF(Tabla1[[#This Row],[Egreso de]]="",(""),(Tabla1[[#This Row],[Precio]]))))</f>
        <v/>
      </c>
      <c r="J5660" s="4" t="str">
        <f>IF(Tabla1[[#This Row],[Fecha]]="",(""),(IF(Tabla13[[#This Row],[Ingreso en]]="",(-Tabla13[[#This Row],[Egreso de]]),(Tabla13[[#This Row],[Ingreso en]]))))</f>
        <v/>
      </c>
    </row>
    <row r="5661" spans="1:10" x14ac:dyDescent="0.3">
      <c r="A5661" s="2" t="str">
        <f>IF(Tabla1[[#This Row],[Fecha]]="",(""),(Tabla1[[#This Row],[Fecha]]))</f>
        <v/>
      </c>
      <c r="B5661" s="3" t="str">
        <f>IF(Tabla1[[#This Row],[Fecha]]="",(""),(Tabla1[[#This Row],[Tipo de Operación]]))</f>
        <v/>
      </c>
      <c r="C5661" s="19" t="str">
        <f>IF(Tabla1[[#This Row],[Fecha]]="",(""),(Tabla1[[#This Row],[Código]]))</f>
        <v/>
      </c>
      <c r="D5661" s="4" t="str">
        <f>IF(Tabla1[[#This Row],[Fecha]]="",(""),(Tabla1[[#This Row],[Rubro]]))</f>
        <v/>
      </c>
      <c r="E5661" s="4"/>
      <c r="F5661" s="4" t="str">
        <f>IF(Tabla1[[#This Row],[Fecha]]="",(""),(Tabla1[[#This Row],[Precio]]))</f>
        <v/>
      </c>
      <c r="G5661" s="4" t="str">
        <f>IF(Tabla1[[#This Row],[Fecha]]="",(""),(Tabla1[[#This Row],[Medio de Pago]]))</f>
        <v/>
      </c>
      <c r="H5661" s="4" t="str">
        <f>IF(Tabla1[[#This Row],[Fecha]]="",(""),(IF(Tabla1[[#This Row],[Ingreso en]]="",(""),(Tabla1[[#This Row],[Precio]]))))</f>
        <v/>
      </c>
      <c r="I5661" s="5" t="str">
        <f>IF(Tabla1[[#This Row],[Fecha]]="",(""),(IF(Tabla1[[#This Row],[Egreso de]]="",(""),(Tabla1[[#This Row],[Precio]]))))</f>
        <v/>
      </c>
      <c r="J5661" s="4" t="str">
        <f>IF(Tabla1[[#This Row],[Fecha]]="",(""),(IF(Tabla13[[#This Row],[Ingreso en]]="",(-Tabla13[[#This Row],[Egreso de]]),(Tabla13[[#This Row],[Ingreso en]]))))</f>
        <v/>
      </c>
    </row>
    <row r="5662" spans="1:10" x14ac:dyDescent="0.3">
      <c r="A5662" s="2" t="str">
        <f>IF(Tabla1[[#This Row],[Fecha]]="",(""),(Tabla1[[#This Row],[Fecha]]))</f>
        <v/>
      </c>
      <c r="B5662" s="3" t="str">
        <f>IF(Tabla1[[#This Row],[Fecha]]="",(""),(Tabla1[[#This Row],[Tipo de Operación]]))</f>
        <v/>
      </c>
      <c r="C5662" s="19" t="str">
        <f>IF(Tabla1[[#This Row],[Fecha]]="",(""),(Tabla1[[#This Row],[Código]]))</f>
        <v/>
      </c>
      <c r="D5662" s="4" t="str">
        <f>IF(Tabla1[[#This Row],[Fecha]]="",(""),(Tabla1[[#This Row],[Rubro]]))</f>
        <v/>
      </c>
      <c r="E5662" s="4"/>
      <c r="F5662" s="4" t="str">
        <f>IF(Tabla1[[#This Row],[Fecha]]="",(""),(Tabla1[[#This Row],[Precio]]))</f>
        <v/>
      </c>
      <c r="G5662" s="4" t="str">
        <f>IF(Tabla1[[#This Row],[Fecha]]="",(""),(Tabla1[[#This Row],[Medio de Pago]]))</f>
        <v/>
      </c>
      <c r="H5662" s="4" t="str">
        <f>IF(Tabla1[[#This Row],[Fecha]]="",(""),(IF(Tabla1[[#This Row],[Ingreso en]]="",(""),(Tabla1[[#This Row],[Precio]]))))</f>
        <v/>
      </c>
      <c r="I5662" s="5" t="str">
        <f>IF(Tabla1[[#This Row],[Fecha]]="",(""),(IF(Tabla1[[#This Row],[Egreso de]]="",(""),(Tabla1[[#This Row],[Precio]]))))</f>
        <v/>
      </c>
      <c r="J5662" s="4" t="str">
        <f>IF(Tabla1[[#This Row],[Fecha]]="",(""),(IF(Tabla13[[#This Row],[Ingreso en]]="",(-Tabla13[[#This Row],[Egreso de]]),(Tabla13[[#This Row],[Ingreso en]]))))</f>
        <v/>
      </c>
    </row>
    <row r="5663" spans="1:10" x14ac:dyDescent="0.3">
      <c r="A5663" s="2" t="str">
        <f>IF(Tabla1[[#This Row],[Fecha]]="",(""),(Tabla1[[#This Row],[Fecha]]))</f>
        <v/>
      </c>
      <c r="B5663" s="3" t="str">
        <f>IF(Tabla1[[#This Row],[Fecha]]="",(""),(Tabla1[[#This Row],[Tipo de Operación]]))</f>
        <v/>
      </c>
      <c r="C5663" s="19" t="str">
        <f>IF(Tabla1[[#This Row],[Fecha]]="",(""),(Tabla1[[#This Row],[Código]]))</f>
        <v/>
      </c>
      <c r="D5663" s="4" t="str">
        <f>IF(Tabla1[[#This Row],[Fecha]]="",(""),(Tabla1[[#This Row],[Rubro]]))</f>
        <v/>
      </c>
      <c r="E5663" s="4"/>
      <c r="F5663" s="4" t="str">
        <f>IF(Tabla1[[#This Row],[Fecha]]="",(""),(Tabla1[[#This Row],[Precio]]))</f>
        <v/>
      </c>
      <c r="G5663" s="4" t="str">
        <f>IF(Tabla1[[#This Row],[Fecha]]="",(""),(Tabla1[[#This Row],[Medio de Pago]]))</f>
        <v/>
      </c>
      <c r="H5663" s="4" t="str">
        <f>IF(Tabla1[[#This Row],[Fecha]]="",(""),(IF(Tabla1[[#This Row],[Ingreso en]]="",(""),(Tabla1[[#This Row],[Precio]]))))</f>
        <v/>
      </c>
      <c r="I5663" s="5" t="str">
        <f>IF(Tabla1[[#This Row],[Fecha]]="",(""),(IF(Tabla1[[#This Row],[Egreso de]]="",(""),(Tabla1[[#This Row],[Precio]]))))</f>
        <v/>
      </c>
      <c r="J5663" s="4" t="str">
        <f>IF(Tabla1[[#This Row],[Fecha]]="",(""),(IF(Tabla13[[#This Row],[Ingreso en]]="",(-Tabla13[[#This Row],[Egreso de]]),(Tabla13[[#This Row],[Ingreso en]]))))</f>
        <v/>
      </c>
    </row>
    <row r="5664" spans="1:10" x14ac:dyDescent="0.3">
      <c r="A5664" s="2" t="str">
        <f>IF(Tabla1[[#This Row],[Fecha]]="",(""),(Tabla1[[#This Row],[Fecha]]))</f>
        <v/>
      </c>
      <c r="B5664" s="3" t="str">
        <f>IF(Tabla1[[#This Row],[Fecha]]="",(""),(Tabla1[[#This Row],[Tipo de Operación]]))</f>
        <v/>
      </c>
      <c r="C5664" s="19" t="str">
        <f>IF(Tabla1[[#This Row],[Fecha]]="",(""),(Tabla1[[#This Row],[Código]]))</f>
        <v/>
      </c>
      <c r="D5664" s="4" t="str">
        <f>IF(Tabla1[[#This Row],[Fecha]]="",(""),(Tabla1[[#This Row],[Rubro]]))</f>
        <v/>
      </c>
      <c r="E5664" s="4"/>
      <c r="F5664" s="4" t="str">
        <f>IF(Tabla1[[#This Row],[Fecha]]="",(""),(Tabla1[[#This Row],[Precio]]))</f>
        <v/>
      </c>
      <c r="G5664" s="4" t="str">
        <f>IF(Tabla1[[#This Row],[Fecha]]="",(""),(Tabla1[[#This Row],[Medio de Pago]]))</f>
        <v/>
      </c>
      <c r="H5664" s="4" t="str">
        <f>IF(Tabla1[[#This Row],[Fecha]]="",(""),(IF(Tabla1[[#This Row],[Ingreso en]]="",(""),(Tabla1[[#This Row],[Precio]]))))</f>
        <v/>
      </c>
      <c r="I5664" s="5" t="str">
        <f>IF(Tabla1[[#This Row],[Fecha]]="",(""),(IF(Tabla1[[#This Row],[Egreso de]]="",(""),(Tabla1[[#This Row],[Precio]]))))</f>
        <v/>
      </c>
      <c r="J5664" s="4" t="str">
        <f>IF(Tabla1[[#This Row],[Fecha]]="",(""),(IF(Tabla13[[#This Row],[Ingreso en]]="",(-Tabla13[[#This Row],[Egreso de]]),(Tabla13[[#This Row],[Ingreso en]]))))</f>
        <v/>
      </c>
    </row>
    <row r="5665" spans="1:10" x14ac:dyDescent="0.3">
      <c r="A5665" s="2" t="str">
        <f>IF(Tabla1[[#This Row],[Fecha]]="",(""),(Tabla1[[#This Row],[Fecha]]))</f>
        <v/>
      </c>
      <c r="B5665" s="3" t="str">
        <f>IF(Tabla1[[#This Row],[Fecha]]="",(""),(Tabla1[[#This Row],[Tipo de Operación]]))</f>
        <v/>
      </c>
      <c r="C5665" s="19" t="str">
        <f>IF(Tabla1[[#This Row],[Fecha]]="",(""),(Tabla1[[#This Row],[Código]]))</f>
        <v/>
      </c>
      <c r="D5665" s="4" t="str">
        <f>IF(Tabla1[[#This Row],[Fecha]]="",(""),(Tabla1[[#This Row],[Rubro]]))</f>
        <v/>
      </c>
      <c r="E5665" s="4"/>
      <c r="F5665" s="4" t="str">
        <f>IF(Tabla1[[#This Row],[Fecha]]="",(""),(Tabla1[[#This Row],[Precio]]))</f>
        <v/>
      </c>
      <c r="G5665" s="4" t="str">
        <f>IF(Tabla1[[#This Row],[Fecha]]="",(""),(Tabla1[[#This Row],[Medio de Pago]]))</f>
        <v/>
      </c>
      <c r="H5665" s="4" t="str">
        <f>IF(Tabla1[[#This Row],[Fecha]]="",(""),(IF(Tabla1[[#This Row],[Ingreso en]]="",(""),(Tabla1[[#This Row],[Precio]]))))</f>
        <v/>
      </c>
      <c r="I5665" s="5" t="str">
        <f>IF(Tabla1[[#This Row],[Fecha]]="",(""),(IF(Tabla1[[#This Row],[Egreso de]]="",(""),(Tabla1[[#This Row],[Precio]]))))</f>
        <v/>
      </c>
      <c r="J5665" s="4" t="str">
        <f>IF(Tabla1[[#This Row],[Fecha]]="",(""),(IF(Tabla13[[#This Row],[Ingreso en]]="",(-Tabla13[[#This Row],[Egreso de]]),(Tabla13[[#This Row],[Ingreso en]]))))</f>
        <v/>
      </c>
    </row>
    <row r="5666" spans="1:10" x14ac:dyDescent="0.3">
      <c r="A5666" s="2" t="str">
        <f>IF(Tabla1[[#This Row],[Fecha]]="",(""),(Tabla1[[#This Row],[Fecha]]))</f>
        <v/>
      </c>
      <c r="B5666" s="3" t="str">
        <f>IF(Tabla1[[#This Row],[Fecha]]="",(""),(Tabla1[[#This Row],[Tipo de Operación]]))</f>
        <v/>
      </c>
      <c r="C5666" s="19" t="str">
        <f>IF(Tabla1[[#This Row],[Fecha]]="",(""),(Tabla1[[#This Row],[Código]]))</f>
        <v/>
      </c>
      <c r="D5666" s="4" t="str">
        <f>IF(Tabla1[[#This Row],[Fecha]]="",(""),(Tabla1[[#This Row],[Rubro]]))</f>
        <v/>
      </c>
      <c r="E5666" s="4"/>
      <c r="F5666" s="4" t="str">
        <f>IF(Tabla1[[#This Row],[Fecha]]="",(""),(Tabla1[[#This Row],[Precio]]))</f>
        <v/>
      </c>
      <c r="G5666" s="4" t="str">
        <f>IF(Tabla1[[#This Row],[Fecha]]="",(""),(Tabla1[[#This Row],[Medio de Pago]]))</f>
        <v/>
      </c>
      <c r="H5666" s="4" t="str">
        <f>IF(Tabla1[[#This Row],[Fecha]]="",(""),(IF(Tabla1[[#This Row],[Ingreso en]]="",(""),(Tabla1[[#This Row],[Precio]]))))</f>
        <v/>
      </c>
      <c r="I5666" s="5" t="str">
        <f>IF(Tabla1[[#This Row],[Fecha]]="",(""),(IF(Tabla1[[#This Row],[Egreso de]]="",(""),(Tabla1[[#This Row],[Precio]]))))</f>
        <v/>
      </c>
      <c r="J5666" s="4" t="str">
        <f>IF(Tabla1[[#This Row],[Fecha]]="",(""),(IF(Tabla13[[#This Row],[Ingreso en]]="",(-Tabla13[[#This Row],[Egreso de]]),(Tabla13[[#This Row],[Ingreso en]]))))</f>
        <v/>
      </c>
    </row>
    <row r="5667" spans="1:10" x14ac:dyDescent="0.3">
      <c r="A5667" s="2" t="str">
        <f>IF(Tabla1[[#This Row],[Fecha]]="",(""),(Tabla1[[#This Row],[Fecha]]))</f>
        <v/>
      </c>
      <c r="B5667" s="3" t="str">
        <f>IF(Tabla1[[#This Row],[Fecha]]="",(""),(Tabla1[[#This Row],[Tipo de Operación]]))</f>
        <v/>
      </c>
      <c r="C5667" s="19" t="str">
        <f>IF(Tabla1[[#This Row],[Fecha]]="",(""),(Tabla1[[#This Row],[Código]]))</f>
        <v/>
      </c>
      <c r="D5667" s="4" t="str">
        <f>IF(Tabla1[[#This Row],[Fecha]]="",(""),(Tabla1[[#This Row],[Rubro]]))</f>
        <v/>
      </c>
      <c r="E5667" s="4"/>
      <c r="F5667" s="4" t="str">
        <f>IF(Tabla1[[#This Row],[Fecha]]="",(""),(Tabla1[[#This Row],[Precio]]))</f>
        <v/>
      </c>
      <c r="G5667" s="4" t="str">
        <f>IF(Tabla1[[#This Row],[Fecha]]="",(""),(Tabla1[[#This Row],[Medio de Pago]]))</f>
        <v/>
      </c>
      <c r="H5667" s="4" t="str">
        <f>IF(Tabla1[[#This Row],[Fecha]]="",(""),(IF(Tabla1[[#This Row],[Ingreso en]]="",(""),(Tabla1[[#This Row],[Precio]]))))</f>
        <v/>
      </c>
      <c r="I5667" s="5" t="str">
        <f>IF(Tabla1[[#This Row],[Fecha]]="",(""),(IF(Tabla1[[#This Row],[Egreso de]]="",(""),(Tabla1[[#This Row],[Precio]]))))</f>
        <v/>
      </c>
      <c r="J5667" s="4" t="str">
        <f>IF(Tabla1[[#This Row],[Fecha]]="",(""),(IF(Tabla13[[#This Row],[Ingreso en]]="",(-Tabla13[[#This Row],[Egreso de]]),(Tabla13[[#This Row],[Ingreso en]]))))</f>
        <v/>
      </c>
    </row>
    <row r="5668" spans="1:10" x14ac:dyDescent="0.3">
      <c r="A5668" s="2" t="str">
        <f>IF(Tabla1[[#This Row],[Fecha]]="",(""),(Tabla1[[#This Row],[Fecha]]))</f>
        <v/>
      </c>
      <c r="B5668" s="3" t="str">
        <f>IF(Tabla1[[#This Row],[Fecha]]="",(""),(Tabla1[[#This Row],[Tipo de Operación]]))</f>
        <v/>
      </c>
      <c r="C5668" s="19" t="str">
        <f>IF(Tabla1[[#This Row],[Fecha]]="",(""),(Tabla1[[#This Row],[Código]]))</f>
        <v/>
      </c>
      <c r="D5668" s="4" t="str">
        <f>IF(Tabla1[[#This Row],[Fecha]]="",(""),(Tabla1[[#This Row],[Rubro]]))</f>
        <v/>
      </c>
      <c r="E5668" s="4"/>
      <c r="F5668" s="4" t="str">
        <f>IF(Tabla1[[#This Row],[Fecha]]="",(""),(Tabla1[[#This Row],[Precio]]))</f>
        <v/>
      </c>
      <c r="G5668" s="4" t="str">
        <f>IF(Tabla1[[#This Row],[Fecha]]="",(""),(Tabla1[[#This Row],[Medio de Pago]]))</f>
        <v/>
      </c>
      <c r="H5668" s="4" t="str">
        <f>IF(Tabla1[[#This Row],[Fecha]]="",(""),(IF(Tabla1[[#This Row],[Ingreso en]]="",(""),(Tabla1[[#This Row],[Precio]]))))</f>
        <v/>
      </c>
      <c r="I5668" s="5" t="str">
        <f>IF(Tabla1[[#This Row],[Fecha]]="",(""),(IF(Tabla1[[#This Row],[Egreso de]]="",(""),(Tabla1[[#This Row],[Precio]]))))</f>
        <v/>
      </c>
      <c r="J5668" s="4" t="str">
        <f>IF(Tabla1[[#This Row],[Fecha]]="",(""),(IF(Tabla13[[#This Row],[Ingreso en]]="",(-Tabla13[[#This Row],[Egreso de]]),(Tabla13[[#This Row],[Ingreso en]]))))</f>
        <v/>
      </c>
    </row>
    <row r="5669" spans="1:10" x14ac:dyDescent="0.3">
      <c r="A5669" s="2" t="str">
        <f>IF(Tabla1[[#This Row],[Fecha]]="",(""),(Tabla1[[#This Row],[Fecha]]))</f>
        <v/>
      </c>
      <c r="B5669" s="3" t="str">
        <f>IF(Tabla1[[#This Row],[Fecha]]="",(""),(Tabla1[[#This Row],[Tipo de Operación]]))</f>
        <v/>
      </c>
      <c r="C5669" s="19" t="str">
        <f>IF(Tabla1[[#This Row],[Fecha]]="",(""),(Tabla1[[#This Row],[Código]]))</f>
        <v/>
      </c>
      <c r="D5669" s="4" t="str">
        <f>IF(Tabla1[[#This Row],[Fecha]]="",(""),(Tabla1[[#This Row],[Rubro]]))</f>
        <v/>
      </c>
      <c r="E5669" s="4"/>
      <c r="F5669" s="4" t="str">
        <f>IF(Tabla1[[#This Row],[Fecha]]="",(""),(Tabla1[[#This Row],[Precio]]))</f>
        <v/>
      </c>
      <c r="G5669" s="4" t="str">
        <f>IF(Tabla1[[#This Row],[Fecha]]="",(""),(Tabla1[[#This Row],[Medio de Pago]]))</f>
        <v/>
      </c>
      <c r="H5669" s="4" t="str">
        <f>IF(Tabla1[[#This Row],[Fecha]]="",(""),(IF(Tabla1[[#This Row],[Ingreso en]]="",(""),(Tabla1[[#This Row],[Precio]]))))</f>
        <v/>
      </c>
      <c r="I5669" s="5" t="str">
        <f>IF(Tabla1[[#This Row],[Fecha]]="",(""),(IF(Tabla1[[#This Row],[Egreso de]]="",(""),(Tabla1[[#This Row],[Precio]]))))</f>
        <v/>
      </c>
      <c r="J5669" s="4" t="str">
        <f>IF(Tabla1[[#This Row],[Fecha]]="",(""),(IF(Tabla13[[#This Row],[Ingreso en]]="",(-Tabla13[[#This Row],[Egreso de]]),(Tabla13[[#This Row],[Ingreso en]]))))</f>
        <v/>
      </c>
    </row>
    <row r="5670" spans="1:10" x14ac:dyDescent="0.3">
      <c r="A5670" s="2" t="str">
        <f>IF(Tabla1[[#This Row],[Fecha]]="",(""),(Tabla1[[#This Row],[Fecha]]))</f>
        <v/>
      </c>
      <c r="B5670" s="3" t="str">
        <f>IF(Tabla1[[#This Row],[Fecha]]="",(""),(Tabla1[[#This Row],[Tipo de Operación]]))</f>
        <v/>
      </c>
      <c r="C5670" s="19" t="str">
        <f>IF(Tabla1[[#This Row],[Fecha]]="",(""),(Tabla1[[#This Row],[Código]]))</f>
        <v/>
      </c>
      <c r="D5670" s="4" t="str">
        <f>IF(Tabla1[[#This Row],[Fecha]]="",(""),(Tabla1[[#This Row],[Rubro]]))</f>
        <v/>
      </c>
      <c r="E5670" s="4"/>
      <c r="F5670" s="4" t="str">
        <f>IF(Tabla1[[#This Row],[Fecha]]="",(""),(Tabla1[[#This Row],[Precio]]))</f>
        <v/>
      </c>
      <c r="G5670" s="4" t="str">
        <f>IF(Tabla1[[#This Row],[Fecha]]="",(""),(Tabla1[[#This Row],[Medio de Pago]]))</f>
        <v/>
      </c>
      <c r="H5670" s="4" t="str">
        <f>IF(Tabla1[[#This Row],[Fecha]]="",(""),(IF(Tabla1[[#This Row],[Ingreso en]]="",(""),(Tabla1[[#This Row],[Precio]]))))</f>
        <v/>
      </c>
      <c r="I5670" s="5" t="str">
        <f>IF(Tabla1[[#This Row],[Fecha]]="",(""),(IF(Tabla1[[#This Row],[Egreso de]]="",(""),(Tabla1[[#This Row],[Precio]]))))</f>
        <v/>
      </c>
      <c r="J5670" s="4" t="str">
        <f>IF(Tabla1[[#This Row],[Fecha]]="",(""),(IF(Tabla13[[#This Row],[Ingreso en]]="",(-Tabla13[[#This Row],[Egreso de]]),(Tabla13[[#This Row],[Ingreso en]]))))</f>
        <v/>
      </c>
    </row>
    <row r="5671" spans="1:10" x14ac:dyDescent="0.3">
      <c r="A5671" s="2" t="str">
        <f>IF(Tabla1[[#This Row],[Fecha]]="",(""),(Tabla1[[#This Row],[Fecha]]))</f>
        <v/>
      </c>
      <c r="B5671" s="3" t="str">
        <f>IF(Tabla1[[#This Row],[Fecha]]="",(""),(Tabla1[[#This Row],[Tipo de Operación]]))</f>
        <v/>
      </c>
      <c r="C5671" s="19" t="str">
        <f>IF(Tabla1[[#This Row],[Fecha]]="",(""),(Tabla1[[#This Row],[Código]]))</f>
        <v/>
      </c>
      <c r="D5671" s="4" t="str">
        <f>IF(Tabla1[[#This Row],[Fecha]]="",(""),(Tabla1[[#This Row],[Rubro]]))</f>
        <v/>
      </c>
      <c r="E5671" s="4"/>
      <c r="F5671" s="4" t="str">
        <f>IF(Tabla1[[#This Row],[Fecha]]="",(""),(Tabla1[[#This Row],[Precio]]))</f>
        <v/>
      </c>
      <c r="G5671" s="4" t="str">
        <f>IF(Tabla1[[#This Row],[Fecha]]="",(""),(Tabla1[[#This Row],[Medio de Pago]]))</f>
        <v/>
      </c>
      <c r="H5671" s="4" t="str">
        <f>IF(Tabla1[[#This Row],[Fecha]]="",(""),(IF(Tabla1[[#This Row],[Ingreso en]]="",(""),(Tabla1[[#This Row],[Precio]]))))</f>
        <v/>
      </c>
      <c r="I5671" s="5" t="str">
        <f>IF(Tabla1[[#This Row],[Fecha]]="",(""),(IF(Tabla1[[#This Row],[Egreso de]]="",(""),(Tabla1[[#This Row],[Precio]]))))</f>
        <v/>
      </c>
      <c r="J5671" s="4" t="str">
        <f>IF(Tabla1[[#This Row],[Fecha]]="",(""),(IF(Tabla13[[#This Row],[Ingreso en]]="",(-Tabla13[[#This Row],[Egreso de]]),(Tabla13[[#This Row],[Ingreso en]]))))</f>
        <v/>
      </c>
    </row>
    <row r="5672" spans="1:10" x14ac:dyDescent="0.3">
      <c r="A5672" s="2" t="str">
        <f>IF(Tabla1[[#This Row],[Fecha]]="",(""),(Tabla1[[#This Row],[Fecha]]))</f>
        <v/>
      </c>
      <c r="B5672" s="3" t="str">
        <f>IF(Tabla1[[#This Row],[Fecha]]="",(""),(Tabla1[[#This Row],[Tipo de Operación]]))</f>
        <v/>
      </c>
      <c r="C5672" s="19" t="str">
        <f>IF(Tabla1[[#This Row],[Fecha]]="",(""),(Tabla1[[#This Row],[Código]]))</f>
        <v/>
      </c>
      <c r="D5672" s="4" t="str">
        <f>IF(Tabla1[[#This Row],[Fecha]]="",(""),(Tabla1[[#This Row],[Rubro]]))</f>
        <v/>
      </c>
      <c r="E5672" s="4"/>
      <c r="F5672" s="4" t="str">
        <f>IF(Tabla1[[#This Row],[Fecha]]="",(""),(Tabla1[[#This Row],[Precio]]))</f>
        <v/>
      </c>
      <c r="G5672" s="4" t="str">
        <f>IF(Tabla1[[#This Row],[Fecha]]="",(""),(Tabla1[[#This Row],[Medio de Pago]]))</f>
        <v/>
      </c>
      <c r="H5672" s="4" t="str">
        <f>IF(Tabla1[[#This Row],[Fecha]]="",(""),(IF(Tabla1[[#This Row],[Ingreso en]]="",(""),(Tabla1[[#This Row],[Precio]]))))</f>
        <v/>
      </c>
      <c r="I5672" s="5" t="str">
        <f>IF(Tabla1[[#This Row],[Fecha]]="",(""),(IF(Tabla1[[#This Row],[Egreso de]]="",(""),(Tabla1[[#This Row],[Precio]]))))</f>
        <v/>
      </c>
      <c r="J5672" s="4" t="str">
        <f>IF(Tabla1[[#This Row],[Fecha]]="",(""),(IF(Tabla13[[#This Row],[Ingreso en]]="",(-Tabla13[[#This Row],[Egreso de]]),(Tabla13[[#This Row],[Ingreso en]]))))</f>
        <v/>
      </c>
    </row>
    <row r="5673" spans="1:10" x14ac:dyDescent="0.3">
      <c r="A5673" s="2" t="str">
        <f>IF(Tabla1[[#This Row],[Fecha]]="",(""),(Tabla1[[#This Row],[Fecha]]))</f>
        <v/>
      </c>
      <c r="B5673" s="3" t="str">
        <f>IF(Tabla1[[#This Row],[Fecha]]="",(""),(Tabla1[[#This Row],[Tipo de Operación]]))</f>
        <v/>
      </c>
      <c r="C5673" s="19" t="str">
        <f>IF(Tabla1[[#This Row],[Fecha]]="",(""),(Tabla1[[#This Row],[Código]]))</f>
        <v/>
      </c>
      <c r="D5673" s="4" t="str">
        <f>IF(Tabla1[[#This Row],[Fecha]]="",(""),(Tabla1[[#This Row],[Rubro]]))</f>
        <v/>
      </c>
      <c r="E5673" s="4"/>
      <c r="F5673" s="4" t="str">
        <f>IF(Tabla1[[#This Row],[Fecha]]="",(""),(Tabla1[[#This Row],[Precio]]))</f>
        <v/>
      </c>
      <c r="G5673" s="4" t="str">
        <f>IF(Tabla1[[#This Row],[Fecha]]="",(""),(Tabla1[[#This Row],[Medio de Pago]]))</f>
        <v/>
      </c>
      <c r="H5673" s="4" t="str">
        <f>IF(Tabla1[[#This Row],[Fecha]]="",(""),(IF(Tabla1[[#This Row],[Ingreso en]]="",(""),(Tabla1[[#This Row],[Precio]]))))</f>
        <v/>
      </c>
      <c r="I5673" s="5" t="str">
        <f>IF(Tabla1[[#This Row],[Fecha]]="",(""),(IF(Tabla1[[#This Row],[Egreso de]]="",(""),(Tabla1[[#This Row],[Precio]]))))</f>
        <v/>
      </c>
      <c r="J5673" s="4" t="str">
        <f>IF(Tabla1[[#This Row],[Fecha]]="",(""),(IF(Tabla13[[#This Row],[Ingreso en]]="",(-Tabla13[[#This Row],[Egreso de]]),(Tabla13[[#This Row],[Ingreso en]]))))</f>
        <v/>
      </c>
    </row>
    <row r="5674" spans="1:10" x14ac:dyDescent="0.3">
      <c r="A5674" s="2" t="str">
        <f>IF(Tabla1[[#This Row],[Fecha]]="",(""),(Tabla1[[#This Row],[Fecha]]))</f>
        <v/>
      </c>
      <c r="B5674" s="3" t="str">
        <f>IF(Tabla1[[#This Row],[Fecha]]="",(""),(Tabla1[[#This Row],[Tipo de Operación]]))</f>
        <v/>
      </c>
      <c r="C5674" s="19" t="str">
        <f>IF(Tabla1[[#This Row],[Fecha]]="",(""),(Tabla1[[#This Row],[Código]]))</f>
        <v/>
      </c>
      <c r="D5674" s="4" t="str">
        <f>IF(Tabla1[[#This Row],[Fecha]]="",(""),(Tabla1[[#This Row],[Rubro]]))</f>
        <v/>
      </c>
      <c r="E5674" s="4"/>
      <c r="F5674" s="4" t="str">
        <f>IF(Tabla1[[#This Row],[Fecha]]="",(""),(Tabla1[[#This Row],[Precio]]))</f>
        <v/>
      </c>
      <c r="G5674" s="4" t="str">
        <f>IF(Tabla1[[#This Row],[Fecha]]="",(""),(Tabla1[[#This Row],[Medio de Pago]]))</f>
        <v/>
      </c>
      <c r="H5674" s="4" t="str">
        <f>IF(Tabla1[[#This Row],[Fecha]]="",(""),(IF(Tabla1[[#This Row],[Ingreso en]]="",(""),(Tabla1[[#This Row],[Precio]]))))</f>
        <v/>
      </c>
      <c r="I5674" s="5" t="str">
        <f>IF(Tabla1[[#This Row],[Fecha]]="",(""),(IF(Tabla1[[#This Row],[Egreso de]]="",(""),(Tabla1[[#This Row],[Precio]]))))</f>
        <v/>
      </c>
      <c r="J5674" s="4" t="str">
        <f>IF(Tabla1[[#This Row],[Fecha]]="",(""),(IF(Tabla13[[#This Row],[Ingreso en]]="",(-Tabla13[[#This Row],[Egreso de]]),(Tabla13[[#This Row],[Ingreso en]]))))</f>
        <v/>
      </c>
    </row>
    <row r="5675" spans="1:10" x14ac:dyDescent="0.3">
      <c r="A5675" s="2" t="str">
        <f>IF(Tabla1[[#This Row],[Fecha]]="",(""),(Tabla1[[#This Row],[Fecha]]))</f>
        <v/>
      </c>
      <c r="B5675" s="3" t="str">
        <f>IF(Tabla1[[#This Row],[Fecha]]="",(""),(Tabla1[[#This Row],[Tipo de Operación]]))</f>
        <v/>
      </c>
      <c r="C5675" s="19" t="str">
        <f>IF(Tabla1[[#This Row],[Fecha]]="",(""),(Tabla1[[#This Row],[Código]]))</f>
        <v/>
      </c>
      <c r="D5675" s="4" t="str">
        <f>IF(Tabla1[[#This Row],[Fecha]]="",(""),(Tabla1[[#This Row],[Rubro]]))</f>
        <v/>
      </c>
      <c r="E5675" s="4"/>
      <c r="F5675" s="4" t="str">
        <f>IF(Tabla1[[#This Row],[Fecha]]="",(""),(Tabla1[[#This Row],[Precio]]))</f>
        <v/>
      </c>
      <c r="G5675" s="4" t="str">
        <f>IF(Tabla1[[#This Row],[Fecha]]="",(""),(Tabla1[[#This Row],[Medio de Pago]]))</f>
        <v/>
      </c>
      <c r="H5675" s="4" t="str">
        <f>IF(Tabla1[[#This Row],[Fecha]]="",(""),(IF(Tabla1[[#This Row],[Ingreso en]]="",(""),(Tabla1[[#This Row],[Precio]]))))</f>
        <v/>
      </c>
      <c r="I5675" s="5" t="str">
        <f>IF(Tabla1[[#This Row],[Fecha]]="",(""),(IF(Tabla1[[#This Row],[Egreso de]]="",(""),(Tabla1[[#This Row],[Precio]]))))</f>
        <v/>
      </c>
      <c r="J5675" s="4" t="str">
        <f>IF(Tabla1[[#This Row],[Fecha]]="",(""),(IF(Tabla13[[#This Row],[Ingreso en]]="",(-Tabla13[[#This Row],[Egreso de]]),(Tabla13[[#This Row],[Ingreso en]]))))</f>
        <v/>
      </c>
    </row>
    <row r="5676" spans="1:10" x14ac:dyDescent="0.3">
      <c r="A5676" s="2" t="str">
        <f>IF(Tabla1[[#This Row],[Fecha]]="",(""),(Tabla1[[#This Row],[Fecha]]))</f>
        <v/>
      </c>
      <c r="B5676" s="3" t="str">
        <f>IF(Tabla1[[#This Row],[Fecha]]="",(""),(Tabla1[[#This Row],[Tipo de Operación]]))</f>
        <v/>
      </c>
      <c r="C5676" s="19" t="str">
        <f>IF(Tabla1[[#This Row],[Fecha]]="",(""),(Tabla1[[#This Row],[Código]]))</f>
        <v/>
      </c>
      <c r="D5676" s="4" t="str">
        <f>IF(Tabla1[[#This Row],[Fecha]]="",(""),(Tabla1[[#This Row],[Rubro]]))</f>
        <v/>
      </c>
      <c r="E5676" s="4"/>
      <c r="F5676" s="4" t="str">
        <f>IF(Tabla1[[#This Row],[Fecha]]="",(""),(Tabla1[[#This Row],[Precio]]))</f>
        <v/>
      </c>
      <c r="G5676" s="4" t="str">
        <f>IF(Tabla1[[#This Row],[Fecha]]="",(""),(Tabla1[[#This Row],[Medio de Pago]]))</f>
        <v/>
      </c>
      <c r="H5676" s="4" t="str">
        <f>IF(Tabla1[[#This Row],[Fecha]]="",(""),(IF(Tabla1[[#This Row],[Ingreso en]]="",(""),(Tabla1[[#This Row],[Precio]]))))</f>
        <v/>
      </c>
      <c r="I5676" s="5" t="str">
        <f>IF(Tabla1[[#This Row],[Fecha]]="",(""),(IF(Tabla1[[#This Row],[Egreso de]]="",(""),(Tabla1[[#This Row],[Precio]]))))</f>
        <v/>
      </c>
      <c r="J5676" s="4" t="str">
        <f>IF(Tabla1[[#This Row],[Fecha]]="",(""),(IF(Tabla13[[#This Row],[Ingreso en]]="",(-Tabla13[[#This Row],[Egreso de]]),(Tabla13[[#This Row],[Ingreso en]]))))</f>
        <v/>
      </c>
    </row>
    <row r="5677" spans="1:10" x14ac:dyDescent="0.3">
      <c r="A5677" s="2" t="str">
        <f>IF(Tabla1[[#This Row],[Fecha]]="",(""),(Tabla1[[#This Row],[Fecha]]))</f>
        <v/>
      </c>
      <c r="B5677" s="3" t="str">
        <f>IF(Tabla1[[#This Row],[Fecha]]="",(""),(Tabla1[[#This Row],[Tipo de Operación]]))</f>
        <v/>
      </c>
      <c r="C5677" s="19" t="str">
        <f>IF(Tabla1[[#This Row],[Fecha]]="",(""),(Tabla1[[#This Row],[Código]]))</f>
        <v/>
      </c>
      <c r="D5677" s="4" t="str">
        <f>IF(Tabla1[[#This Row],[Fecha]]="",(""),(Tabla1[[#This Row],[Rubro]]))</f>
        <v/>
      </c>
      <c r="E5677" s="4"/>
      <c r="F5677" s="4" t="str">
        <f>IF(Tabla1[[#This Row],[Fecha]]="",(""),(Tabla1[[#This Row],[Precio]]))</f>
        <v/>
      </c>
      <c r="G5677" s="4" t="str">
        <f>IF(Tabla1[[#This Row],[Fecha]]="",(""),(Tabla1[[#This Row],[Medio de Pago]]))</f>
        <v/>
      </c>
      <c r="H5677" s="4" t="str">
        <f>IF(Tabla1[[#This Row],[Fecha]]="",(""),(IF(Tabla1[[#This Row],[Ingreso en]]="",(""),(Tabla1[[#This Row],[Precio]]))))</f>
        <v/>
      </c>
      <c r="I5677" s="5" t="str">
        <f>IF(Tabla1[[#This Row],[Fecha]]="",(""),(IF(Tabla1[[#This Row],[Egreso de]]="",(""),(Tabla1[[#This Row],[Precio]]))))</f>
        <v/>
      </c>
      <c r="J5677" s="4" t="str">
        <f>IF(Tabla1[[#This Row],[Fecha]]="",(""),(IF(Tabla13[[#This Row],[Ingreso en]]="",(-Tabla13[[#This Row],[Egreso de]]),(Tabla13[[#This Row],[Ingreso en]]))))</f>
        <v/>
      </c>
    </row>
    <row r="5678" spans="1:10" x14ac:dyDescent="0.3">
      <c r="A5678" s="2" t="str">
        <f>IF(Tabla1[[#This Row],[Fecha]]="",(""),(Tabla1[[#This Row],[Fecha]]))</f>
        <v/>
      </c>
      <c r="B5678" s="3" t="str">
        <f>IF(Tabla1[[#This Row],[Fecha]]="",(""),(Tabla1[[#This Row],[Tipo de Operación]]))</f>
        <v/>
      </c>
      <c r="C5678" s="19" t="str">
        <f>IF(Tabla1[[#This Row],[Fecha]]="",(""),(Tabla1[[#This Row],[Código]]))</f>
        <v/>
      </c>
      <c r="D5678" s="4" t="str">
        <f>IF(Tabla1[[#This Row],[Fecha]]="",(""),(Tabla1[[#This Row],[Rubro]]))</f>
        <v/>
      </c>
      <c r="E5678" s="4"/>
      <c r="F5678" s="4" t="str">
        <f>IF(Tabla1[[#This Row],[Fecha]]="",(""),(Tabla1[[#This Row],[Precio]]))</f>
        <v/>
      </c>
      <c r="G5678" s="4" t="str">
        <f>IF(Tabla1[[#This Row],[Fecha]]="",(""),(Tabla1[[#This Row],[Medio de Pago]]))</f>
        <v/>
      </c>
      <c r="H5678" s="4" t="str">
        <f>IF(Tabla1[[#This Row],[Fecha]]="",(""),(IF(Tabla1[[#This Row],[Ingreso en]]="",(""),(Tabla1[[#This Row],[Precio]]))))</f>
        <v/>
      </c>
      <c r="I5678" s="5" t="str">
        <f>IF(Tabla1[[#This Row],[Fecha]]="",(""),(IF(Tabla1[[#This Row],[Egreso de]]="",(""),(Tabla1[[#This Row],[Precio]]))))</f>
        <v/>
      </c>
      <c r="J5678" s="4" t="str">
        <f>IF(Tabla1[[#This Row],[Fecha]]="",(""),(IF(Tabla13[[#This Row],[Ingreso en]]="",(-Tabla13[[#This Row],[Egreso de]]),(Tabla13[[#This Row],[Ingreso en]]))))</f>
        <v/>
      </c>
    </row>
    <row r="5679" spans="1:10" x14ac:dyDescent="0.3">
      <c r="A5679" s="2" t="str">
        <f>IF(Tabla1[[#This Row],[Fecha]]="",(""),(Tabla1[[#This Row],[Fecha]]))</f>
        <v/>
      </c>
      <c r="B5679" s="3" t="str">
        <f>IF(Tabla1[[#This Row],[Fecha]]="",(""),(Tabla1[[#This Row],[Tipo de Operación]]))</f>
        <v/>
      </c>
      <c r="C5679" s="19" t="str">
        <f>IF(Tabla1[[#This Row],[Fecha]]="",(""),(Tabla1[[#This Row],[Código]]))</f>
        <v/>
      </c>
      <c r="D5679" s="4" t="str">
        <f>IF(Tabla1[[#This Row],[Fecha]]="",(""),(Tabla1[[#This Row],[Rubro]]))</f>
        <v/>
      </c>
      <c r="E5679" s="4"/>
      <c r="F5679" s="4" t="str">
        <f>IF(Tabla1[[#This Row],[Fecha]]="",(""),(Tabla1[[#This Row],[Precio]]))</f>
        <v/>
      </c>
      <c r="G5679" s="4" t="str">
        <f>IF(Tabla1[[#This Row],[Fecha]]="",(""),(Tabla1[[#This Row],[Medio de Pago]]))</f>
        <v/>
      </c>
      <c r="H5679" s="4" t="str">
        <f>IF(Tabla1[[#This Row],[Fecha]]="",(""),(IF(Tabla1[[#This Row],[Ingreso en]]="",(""),(Tabla1[[#This Row],[Precio]]))))</f>
        <v/>
      </c>
      <c r="I5679" s="5" t="str">
        <f>IF(Tabla1[[#This Row],[Fecha]]="",(""),(IF(Tabla1[[#This Row],[Egreso de]]="",(""),(Tabla1[[#This Row],[Precio]]))))</f>
        <v/>
      </c>
      <c r="J5679" s="4" t="str">
        <f>IF(Tabla1[[#This Row],[Fecha]]="",(""),(IF(Tabla13[[#This Row],[Ingreso en]]="",(-Tabla13[[#This Row],[Egreso de]]),(Tabla13[[#This Row],[Ingreso en]]))))</f>
        <v/>
      </c>
    </row>
    <row r="5680" spans="1:10" x14ac:dyDescent="0.3">
      <c r="A5680" s="2" t="str">
        <f>IF(Tabla1[[#This Row],[Fecha]]="",(""),(Tabla1[[#This Row],[Fecha]]))</f>
        <v/>
      </c>
      <c r="B5680" s="3" t="str">
        <f>IF(Tabla1[[#This Row],[Fecha]]="",(""),(Tabla1[[#This Row],[Tipo de Operación]]))</f>
        <v/>
      </c>
      <c r="C5680" s="19" t="str">
        <f>IF(Tabla1[[#This Row],[Fecha]]="",(""),(Tabla1[[#This Row],[Código]]))</f>
        <v/>
      </c>
      <c r="D5680" s="4" t="str">
        <f>IF(Tabla1[[#This Row],[Fecha]]="",(""),(Tabla1[[#This Row],[Rubro]]))</f>
        <v/>
      </c>
      <c r="E5680" s="4"/>
      <c r="F5680" s="4" t="str">
        <f>IF(Tabla1[[#This Row],[Fecha]]="",(""),(Tabla1[[#This Row],[Precio]]))</f>
        <v/>
      </c>
      <c r="G5680" s="4" t="str">
        <f>IF(Tabla1[[#This Row],[Fecha]]="",(""),(Tabla1[[#This Row],[Medio de Pago]]))</f>
        <v/>
      </c>
      <c r="H5680" s="4" t="str">
        <f>IF(Tabla1[[#This Row],[Fecha]]="",(""),(IF(Tabla1[[#This Row],[Ingreso en]]="",(""),(Tabla1[[#This Row],[Precio]]))))</f>
        <v/>
      </c>
      <c r="I5680" s="5" t="str">
        <f>IF(Tabla1[[#This Row],[Fecha]]="",(""),(IF(Tabla1[[#This Row],[Egreso de]]="",(""),(Tabla1[[#This Row],[Precio]]))))</f>
        <v/>
      </c>
      <c r="J5680" s="4" t="str">
        <f>IF(Tabla1[[#This Row],[Fecha]]="",(""),(IF(Tabla13[[#This Row],[Ingreso en]]="",(-Tabla13[[#This Row],[Egreso de]]),(Tabla13[[#This Row],[Ingreso en]]))))</f>
        <v/>
      </c>
    </row>
    <row r="5681" spans="1:10" x14ac:dyDescent="0.3">
      <c r="A5681" s="2" t="str">
        <f>IF(Tabla1[[#This Row],[Fecha]]="",(""),(Tabla1[[#This Row],[Fecha]]))</f>
        <v/>
      </c>
      <c r="B5681" s="3" t="str">
        <f>IF(Tabla1[[#This Row],[Fecha]]="",(""),(Tabla1[[#This Row],[Tipo de Operación]]))</f>
        <v/>
      </c>
      <c r="C5681" s="19" t="str">
        <f>IF(Tabla1[[#This Row],[Fecha]]="",(""),(Tabla1[[#This Row],[Código]]))</f>
        <v/>
      </c>
      <c r="D5681" s="4" t="str">
        <f>IF(Tabla1[[#This Row],[Fecha]]="",(""),(Tabla1[[#This Row],[Rubro]]))</f>
        <v/>
      </c>
      <c r="E5681" s="4"/>
      <c r="F5681" s="4" t="str">
        <f>IF(Tabla1[[#This Row],[Fecha]]="",(""),(Tabla1[[#This Row],[Precio]]))</f>
        <v/>
      </c>
      <c r="G5681" s="4" t="str">
        <f>IF(Tabla1[[#This Row],[Fecha]]="",(""),(Tabla1[[#This Row],[Medio de Pago]]))</f>
        <v/>
      </c>
      <c r="H5681" s="4" t="str">
        <f>IF(Tabla1[[#This Row],[Fecha]]="",(""),(IF(Tabla1[[#This Row],[Ingreso en]]="",(""),(Tabla1[[#This Row],[Precio]]))))</f>
        <v/>
      </c>
      <c r="I5681" s="5" t="str">
        <f>IF(Tabla1[[#This Row],[Fecha]]="",(""),(IF(Tabla1[[#This Row],[Egreso de]]="",(""),(Tabla1[[#This Row],[Precio]]))))</f>
        <v/>
      </c>
      <c r="J5681" s="4" t="str">
        <f>IF(Tabla1[[#This Row],[Fecha]]="",(""),(IF(Tabla13[[#This Row],[Ingreso en]]="",(-Tabla13[[#This Row],[Egreso de]]),(Tabla13[[#This Row],[Ingreso en]]))))</f>
        <v/>
      </c>
    </row>
    <row r="5682" spans="1:10" x14ac:dyDescent="0.3">
      <c r="A5682" s="2" t="str">
        <f>IF(Tabla1[[#This Row],[Fecha]]="",(""),(Tabla1[[#This Row],[Fecha]]))</f>
        <v/>
      </c>
      <c r="B5682" s="3" t="str">
        <f>IF(Tabla1[[#This Row],[Fecha]]="",(""),(Tabla1[[#This Row],[Tipo de Operación]]))</f>
        <v/>
      </c>
      <c r="C5682" s="19" t="str">
        <f>IF(Tabla1[[#This Row],[Fecha]]="",(""),(Tabla1[[#This Row],[Código]]))</f>
        <v/>
      </c>
      <c r="D5682" s="4" t="str">
        <f>IF(Tabla1[[#This Row],[Fecha]]="",(""),(Tabla1[[#This Row],[Rubro]]))</f>
        <v/>
      </c>
      <c r="E5682" s="4"/>
      <c r="F5682" s="4" t="str">
        <f>IF(Tabla1[[#This Row],[Fecha]]="",(""),(Tabla1[[#This Row],[Precio]]))</f>
        <v/>
      </c>
      <c r="G5682" s="4" t="str">
        <f>IF(Tabla1[[#This Row],[Fecha]]="",(""),(Tabla1[[#This Row],[Medio de Pago]]))</f>
        <v/>
      </c>
      <c r="H5682" s="4" t="str">
        <f>IF(Tabla1[[#This Row],[Fecha]]="",(""),(IF(Tabla1[[#This Row],[Ingreso en]]="",(""),(Tabla1[[#This Row],[Precio]]))))</f>
        <v/>
      </c>
      <c r="I5682" s="5" t="str">
        <f>IF(Tabla1[[#This Row],[Fecha]]="",(""),(IF(Tabla1[[#This Row],[Egreso de]]="",(""),(Tabla1[[#This Row],[Precio]]))))</f>
        <v/>
      </c>
      <c r="J5682" s="4" t="str">
        <f>IF(Tabla1[[#This Row],[Fecha]]="",(""),(IF(Tabla13[[#This Row],[Ingreso en]]="",(-Tabla13[[#This Row],[Egreso de]]),(Tabla13[[#This Row],[Ingreso en]]))))</f>
        <v/>
      </c>
    </row>
    <row r="5683" spans="1:10" x14ac:dyDescent="0.3">
      <c r="A5683" s="2" t="str">
        <f>IF(Tabla1[[#This Row],[Fecha]]="",(""),(Tabla1[[#This Row],[Fecha]]))</f>
        <v/>
      </c>
      <c r="B5683" s="3" t="str">
        <f>IF(Tabla1[[#This Row],[Fecha]]="",(""),(Tabla1[[#This Row],[Tipo de Operación]]))</f>
        <v/>
      </c>
      <c r="C5683" s="19" t="str">
        <f>IF(Tabla1[[#This Row],[Fecha]]="",(""),(Tabla1[[#This Row],[Código]]))</f>
        <v/>
      </c>
      <c r="D5683" s="4" t="str">
        <f>IF(Tabla1[[#This Row],[Fecha]]="",(""),(Tabla1[[#This Row],[Rubro]]))</f>
        <v/>
      </c>
      <c r="E5683" s="4"/>
      <c r="F5683" s="4" t="str">
        <f>IF(Tabla1[[#This Row],[Fecha]]="",(""),(Tabla1[[#This Row],[Precio]]))</f>
        <v/>
      </c>
      <c r="G5683" s="4" t="str">
        <f>IF(Tabla1[[#This Row],[Fecha]]="",(""),(Tabla1[[#This Row],[Medio de Pago]]))</f>
        <v/>
      </c>
      <c r="H5683" s="4" t="str">
        <f>IF(Tabla1[[#This Row],[Fecha]]="",(""),(IF(Tabla1[[#This Row],[Ingreso en]]="",(""),(Tabla1[[#This Row],[Precio]]))))</f>
        <v/>
      </c>
      <c r="I5683" s="5" t="str">
        <f>IF(Tabla1[[#This Row],[Fecha]]="",(""),(IF(Tabla1[[#This Row],[Egreso de]]="",(""),(Tabla1[[#This Row],[Precio]]))))</f>
        <v/>
      </c>
      <c r="J5683" s="4" t="str">
        <f>IF(Tabla1[[#This Row],[Fecha]]="",(""),(IF(Tabla13[[#This Row],[Ingreso en]]="",(-Tabla13[[#This Row],[Egreso de]]),(Tabla13[[#This Row],[Ingreso en]]))))</f>
        <v/>
      </c>
    </row>
    <row r="5684" spans="1:10" x14ac:dyDescent="0.3">
      <c r="A5684" s="2" t="str">
        <f>IF(Tabla1[[#This Row],[Fecha]]="",(""),(Tabla1[[#This Row],[Fecha]]))</f>
        <v/>
      </c>
      <c r="B5684" s="3" t="str">
        <f>IF(Tabla1[[#This Row],[Fecha]]="",(""),(Tabla1[[#This Row],[Tipo de Operación]]))</f>
        <v/>
      </c>
      <c r="C5684" s="19" t="str">
        <f>IF(Tabla1[[#This Row],[Fecha]]="",(""),(Tabla1[[#This Row],[Código]]))</f>
        <v/>
      </c>
      <c r="D5684" s="4" t="str">
        <f>IF(Tabla1[[#This Row],[Fecha]]="",(""),(Tabla1[[#This Row],[Rubro]]))</f>
        <v/>
      </c>
      <c r="E5684" s="4"/>
      <c r="F5684" s="4" t="str">
        <f>IF(Tabla1[[#This Row],[Fecha]]="",(""),(Tabla1[[#This Row],[Precio]]))</f>
        <v/>
      </c>
      <c r="G5684" s="4" t="str">
        <f>IF(Tabla1[[#This Row],[Fecha]]="",(""),(Tabla1[[#This Row],[Medio de Pago]]))</f>
        <v/>
      </c>
      <c r="H5684" s="4" t="str">
        <f>IF(Tabla1[[#This Row],[Fecha]]="",(""),(IF(Tabla1[[#This Row],[Ingreso en]]="",(""),(Tabla1[[#This Row],[Precio]]))))</f>
        <v/>
      </c>
      <c r="I5684" s="5" t="str">
        <f>IF(Tabla1[[#This Row],[Fecha]]="",(""),(IF(Tabla1[[#This Row],[Egreso de]]="",(""),(Tabla1[[#This Row],[Precio]]))))</f>
        <v/>
      </c>
      <c r="J5684" s="4" t="str">
        <f>IF(Tabla1[[#This Row],[Fecha]]="",(""),(IF(Tabla13[[#This Row],[Ingreso en]]="",(-Tabla13[[#This Row],[Egreso de]]),(Tabla13[[#This Row],[Ingreso en]]))))</f>
        <v/>
      </c>
    </row>
    <row r="5685" spans="1:10" x14ac:dyDescent="0.3">
      <c r="A5685" s="2" t="str">
        <f>IF(Tabla1[[#This Row],[Fecha]]="",(""),(Tabla1[[#This Row],[Fecha]]))</f>
        <v/>
      </c>
      <c r="B5685" s="3" t="str">
        <f>IF(Tabla1[[#This Row],[Fecha]]="",(""),(Tabla1[[#This Row],[Tipo de Operación]]))</f>
        <v/>
      </c>
      <c r="C5685" s="19" t="str">
        <f>IF(Tabla1[[#This Row],[Fecha]]="",(""),(Tabla1[[#This Row],[Código]]))</f>
        <v/>
      </c>
      <c r="D5685" s="4" t="str">
        <f>IF(Tabla1[[#This Row],[Fecha]]="",(""),(Tabla1[[#This Row],[Rubro]]))</f>
        <v/>
      </c>
      <c r="E5685" s="4"/>
      <c r="F5685" s="4" t="str">
        <f>IF(Tabla1[[#This Row],[Fecha]]="",(""),(Tabla1[[#This Row],[Precio]]))</f>
        <v/>
      </c>
      <c r="G5685" s="4" t="str">
        <f>IF(Tabla1[[#This Row],[Fecha]]="",(""),(Tabla1[[#This Row],[Medio de Pago]]))</f>
        <v/>
      </c>
      <c r="H5685" s="4" t="str">
        <f>IF(Tabla1[[#This Row],[Fecha]]="",(""),(IF(Tabla1[[#This Row],[Ingreso en]]="",(""),(Tabla1[[#This Row],[Precio]]))))</f>
        <v/>
      </c>
      <c r="I5685" s="5" t="str">
        <f>IF(Tabla1[[#This Row],[Fecha]]="",(""),(IF(Tabla1[[#This Row],[Egreso de]]="",(""),(Tabla1[[#This Row],[Precio]]))))</f>
        <v/>
      </c>
      <c r="J5685" s="4" t="str">
        <f>IF(Tabla1[[#This Row],[Fecha]]="",(""),(IF(Tabla13[[#This Row],[Ingreso en]]="",(-Tabla13[[#This Row],[Egreso de]]),(Tabla13[[#This Row],[Ingreso en]]))))</f>
        <v/>
      </c>
    </row>
    <row r="5686" spans="1:10" x14ac:dyDescent="0.3">
      <c r="A5686" s="2" t="str">
        <f>IF(Tabla1[[#This Row],[Fecha]]="",(""),(Tabla1[[#This Row],[Fecha]]))</f>
        <v/>
      </c>
      <c r="B5686" s="3" t="str">
        <f>IF(Tabla1[[#This Row],[Fecha]]="",(""),(Tabla1[[#This Row],[Tipo de Operación]]))</f>
        <v/>
      </c>
      <c r="C5686" s="19" t="str">
        <f>IF(Tabla1[[#This Row],[Fecha]]="",(""),(Tabla1[[#This Row],[Código]]))</f>
        <v/>
      </c>
      <c r="D5686" s="4" t="str">
        <f>IF(Tabla1[[#This Row],[Fecha]]="",(""),(Tabla1[[#This Row],[Rubro]]))</f>
        <v/>
      </c>
      <c r="E5686" s="4"/>
      <c r="F5686" s="4" t="str">
        <f>IF(Tabla1[[#This Row],[Fecha]]="",(""),(Tabla1[[#This Row],[Precio]]))</f>
        <v/>
      </c>
      <c r="G5686" s="4" t="str">
        <f>IF(Tabla1[[#This Row],[Fecha]]="",(""),(Tabla1[[#This Row],[Medio de Pago]]))</f>
        <v/>
      </c>
      <c r="H5686" s="4" t="str">
        <f>IF(Tabla1[[#This Row],[Fecha]]="",(""),(IF(Tabla1[[#This Row],[Ingreso en]]="",(""),(Tabla1[[#This Row],[Precio]]))))</f>
        <v/>
      </c>
      <c r="I5686" s="5" t="str">
        <f>IF(Tabla1[[#This Row],[Fecha]]="",(""),(IF(Tabla1[[#This Row],[Egreso de]]="",(""),(Tabla1[[#This Row],[Precio]]))))</f>
        <v/>
      </c>
      <c r="J5686" s="4" t="str">
        <f>IF(Tabla1[[#This Row],[Fecha]]="",(""),(IF(Tabla13[[#This Row],[Ingreso en]]="",(-Tabla13[[#This Row],[Egreso de]]),(Tabla13[[#This Row],[Ingreso en]]))))</f>
        <v/>
      </c>
    </row>
    <row r="5687" spans="1:10" x14ac:dyDescent="0.3">
      <c r="A5687" s="2" t="str">
        <f>IF(Tabla1[[#This Row],[Fecha]]="",(""),(Tabla1[[#This Row],[Fecha]]))</f>
        <v/>
      </c>
      <c r="B5687" s="3" t="str">
        <f>IF(Tabla1[[#This Row],[Fecha]]="",(""),(Tabla1[[#This Row],[Tipo de Operación]]))</f>
        <v/>
      </c>
      <c r="C5687" s="19" t="str">
        <f>IF(Tabla1[[#This Row],[Fecha]]="",(""),(Tabla1[[#This Row],[Código]]))</f>
        <v/>
      </c>
      <c r="D5687" s="4" t="str">
        <f>IF(Tabla1[[#This Row],[Fecha]]="",(""),(Tabla1[[#This Row],[Rubro]]))</f>
        <v/>
      </c>
      <c r="E5687" s="4"/>
      <c r="F5687" s="4" t="str">
        <f>IF(Tabla1[[#This Row],[Fecha]]="",(""),(Tabla1[[#This Row],[Precio]]))</f>
        <v/>
      </c>
      <c r="G5687" s="4" t="str">
        <f>IF(Tabla1[[#This Row],[Fecha]]="",(""),(Tabla1[[#This Row],[Medio de Pago]]))</f>
        <v/>
      </c>
      <c r="H5687" s="4" t="str">
        <f>IF(Tabla1[[#This Row],[Fecha]]="",(""),(IF(Tabla1[[#This Row],[Ingreso en]]="",(""),(Tabla1[[#This Row],[Precio]]))))</f>
        <v/>
      </c>
      <c r="I5687" s="5" t="str">
        <f>IF(Tabla1[[#This Row],[Fecha]]="",(""),(IF(Tabla1[[#This Row],[Egreso de]]="",(""),(Tabla1[[#This Row],[Precio]]))))</f>
        <v/>
      </c>
      <c r="J5687" s="4" t="str">
        <f>IF(Tabla1[[#This Row],[Fecha]]="",(""),(IF(Tabla13[[#This Row],[Ingreso en]]="",(-Tabla13[[#This Row],[Egreso de]]),(Tabla13[[#This Row],[Ingreso en]]))))</f>
        <v/>
      </c>
    </row>
    <row r="5688" spans="1:10" x14ac:dyDescent="0.3">
      <c r="A5688" s="2" t="str">
        <f>IF(Tabla1[[#This Row],[Fecha]]="",(""),(Tabla1[[#This Row],[Fecha]]))</f>
        <v/>
      </c>
      <c r="B5688" s="3" t="str">
        <f>IF(Tabla1[[#This Row],[Fecha]]="",(""),(Tabla1[[#This Row],[Tipo de Operación]]))</f>
        <v/>
      </c>
      <c r="C5688" s="19" t="str">
        <f>IF(Tabla1[[#This Row],[Fecha]]="",(""),(Tabla1[[#This Row],[Código]]))</f>
        <v/>
      </c>
      <c r="D5688" s="4" t="str">
        <f>IF(Tabla1[[#This Row],[Fecha]]="",(""),(Tabla1[[#This Row],[Rubro]]))</f>
        <v/>
      </c>
      <c r="E5688" s="4"/>
      <c r="F5688" s="4" t="str">
        <f>IF(Tabla1[[#This Row],[Fecha]]="",(""),(Tabla1[[#This Row],[Precio]]))</f>
        <v/>
      </c>
      <c r="G5688" s="4" t="str">
        <f>IF(Tabla1[[#This Row],[Fecha]]="",(""),(Tabla1[[#This Row],[Medio de Pago]]))</f>
        <v/>
      </c>
      <c r="H5688" s="4" t="str">
        <f>IF(Tabla1[[#This Row],[Fecha]]="",(""),(IF(Tabla1[[#This Row],[Ingreso en]]="",(""),(Tabla1[[#This Row],[Precio]]))))</f>
        <v/>
      </c>
      <c r="I5688" s="5" t="str">
        <f>IF(Tabla1[[#This Row],[Fecha]]="",(""),(IF(Tabla1[[#This Row],[Egreso de]]="",(""),(Tabla1[[#This Row],[Precio]]))))</f>
        <v/>
      </c>
      <c r="J5688" s="4" t="str">
        <f>IF(Tabla1[[#This Row],[Fecha]]="",(""),(IF(Tabla13[[#This Row],[Ingreso en]]="",(-Tabla13[[#This Row],[Egreso de]]),(Tabla13[[#This Row],[Ingreso en]]))))</f>
        <v/>
      </c>
    </row>
    <row r="5689" spans="1:10" x14ac:dyDescent="0.3">
      <c r="A5689" s="2" t="str">
        <f>IF(Tabla1[[#This Row],[Fecha]]="",(""),(Tabla1[[#This Row],[Fecha]]))</f>
        <v/>
      </c>
      <c r="B5689" s="3" t="str">
        <f>IF(Tabla1[[#This Row],[Fecha]]="",(""),(Tabla1[[#This Row],[Tipo de Operación]]))</f>
        <v/>
      </c>
      <c r="C5689" s="19" t="str">
        <f>IF(Tabla1[[#This Row],[Fecha]]="",(""),(Tabla1[[#This Row],[Código]]))</f>
        <v/>
      </c>
      <c r="D5689" s="4" t="str">
        <f>IF(Tabla1[[#This Row],[Fecha]]="",(""),(Tabla1[[#This Row],[Rubro]]))</f>
        <v/>
      </c>
      <c r="E5689" s="4"/>
      <c r="F5689" s="4" t="str">
        <f>IF(Tabla1[[#This Row],[Fecha]]="",(""),(Tabla1[[#This Row],[Precio]]))</f>
        <v/>
      </c>
      <c r="G5689" s="4" t="str">
        <f>IF(Tabla1[[#This Row],[Fecha]]="",(""),(Tabla1[[#This Row],[Medio de Pago]]))</f>
        <v/>
      </c>
      <c r="H5689" s="4" t="str">
        <f>IF(Tabla1[[#This Row],[Fecha]]="",(""),(IF(Tabla1[[#This Row],[Ingreso en]]="",(""),(Tabla1[[#This Row],[Precio]]))))</f>
        <v/>
      </c>
      <c r="I5689" s="5" t="str">
        <f>IF(Tabla1[[#This Row],[Fecha]]="",(""),(IF(Tabla1[[#This Row],[Egreso de]]="",(""),(Tabla1[[#This Row],[Precio]]))))</f>
        <v/>
      </c>
      <c r="J5689" s="4" t="str">
        <f>IF(Tabla1[[#This Row],[Fecha]]="",(""),(IF(Tabla13[[#This Row],[Ingreso en]]="",(-Tabla13[[#This Row],[Egreso de]]),(Tabla13[[#This Row],[Ingreso en]]))))</f>
        <v/>
      </c>
    </row>
    <row r="5690" spans="1:10" x14ac:dyDescent="0.3">
      <c r="A5690" s="2" t="str">
        <f>IF(Tabla1[[#This Row],[Fecha]]="",(""),(Tabla1[[#This Row],[Fecha]]))</f>
        <v/>
      </c>
      <c r="B5690" s="3" t="str">
        <f>IF(Tabla1[[#This Row],[Fecha]]="",(""),(Tabla1[[#This Row],[Tipo de Operación]]))</f>
        <v/>
      </c>
      <c r="C5690" s="19" t="str">
        <f>IF(Tabla1[[#This Row],[Fecha]]="",(""),(Tabla1[[#This Row],[Código]]))</f>
        <v/>
      </c>
      <c r="D5690" s="4" t="str">
        <f>IF(Tabla1[[#This Row],[Fecha]]="",(""),(Tabla1[[#This Row],[Rubro]]))</f>
        <v/>
      </c>
      <c r="E5690" s="4"/>
      <c r="F5690" s="4" t="str">
        <f>IF(Tabla1[[#This Row],[Fecha]]="",(""),(Tabla1[[#This Row],[Precio]]))</f>
        <v/>
      </c>
      <c r="G5690" s="4" t="str">
        <f>IF(Tabla1[[#This Row],[Fecha]]="",(""),(Tabla1[[#This Row],[Medio de Pago]]))</f>
        <v/>
      </c>
      <c r="H5690" s="4" t="str">
        <f>IF(Tabla1[[#This Row],[Fecha]]="",(""),(IF(Tabla1[[#This Row],[Ingreso en]]="",(""),(Tabla1[[#This Row],[Precio]]))))</f>
        <v/>
      </c>
      <c r="I5690" s="5" t="str">
        <f>IF(Tabla1[[#This Row],[Fecha]]="",(""),(IF(Tabla1[[#This Row],[Egreso de]]="",(""),(Tabla1[[#This Row],[Precio]]))))</f>
        <v/>
      </c>
      <c r="J5690" s="4" t="str">
        <f>IF(Tabla1[[#This Row],[Fecha]]="",(""),(IF(Tabla13[[#This Row],[Ingreso en]]="",(-Tabla13[[#This Row],[Egreso de]]),(Tabla13[[#This Row],[Ingreso en]]))))</f>
        <v/>
      </c>
    </row>
    <row r="5691" spans="1:10" x14ac:dyDescent="0.3">
      <c r="A5691" s="2" t="str">
        <f>IF(Tabla1[[#This Row],[Fecha]]="",(""),(Tabla1[[#This Row],[Fecha]]))</f>
        <v/>
      </c>
      <c r="B5691" s="3" t="str">
        <f>IF(Tabla1[[#This Row],[Fecha]]="",(""),(Tabla1[[#This Row],[Tipo de Operación]]))</f>
        <v/>
      </c>
      <c r="C5691" s="19" t="str">
        <f>IF(Tabla1[[#This Row],[Fecha]]="",(""),(Tabla1[[#This Row],[Código]]))</f>
        <v/>
      </c>
      <c r="D5691" s="4" t="str">
        <f>IF(Tabla1[[#This Row],[Fecha]]="",(""),(Tabla1[[#This Row],[Rubro]]))</f>
        <v/>
      </c>
      <c r="E5691" s="4"/>
      <c r="F5691" s="4" t="str">
        <f>IF(Tabla1[[#This Row],[Fecha]]="",(""),(Tabla1[[#This Row],[Precio]]))</f>
        <v/>
      </c>
      <c r="G5691" s="4" t="str">
        <f>IF(Tabla1[[#This Row],[Fecha]]="",(""),(Tabla1[[#This Row],[Medio de Pago]]))</f>
        <v/>
      </c>
      <c r="H5691" s="4" t="str">
        <f>IF(Tabla1[[#This Row],[Fecha]]="",(""),(IF(Tabla1[[#This Row],[Ingreso en]]="",(""),(Tabla1[[#This Row],[Precio]]))))</f>
        <v/>
      </c>
      <c r="I5691" s="5" t="str">
        <f>IF(Tabla1[[#This Row],[Fecha]]="",(""),(IF(Tabla1[[#This Row],[Egreso de]]="",(""),(Tabla1[[#This Row],[Precio]]))))</f>
        <v/>
      </c>
      <c r="J5691" s="4" t="str">
        <f>IF(Tabla1[[#This Row],[Fecha]]="",(""),(IF(Tabla13[[#This Row],[Ingreso en]]="",(-Tabla13[[#This Row],[Egreso de]]),(Tabla13[[#This Row],[Ingreso en]]))))</f>
        <v/>
      </c>
    </row>
    <row r="5692" spans="1:10" x14ac:dyDescent="0.3">
      <c r="A5692" s="2" t="str">
        <f>IF(Tabla1[[#This Row],[Fecha]]="",(""),(Tabla1[[#This Row],[Fecha]]))</f>
        <v/>
      </c>
      <c r="B5692" s="3" t="str">
        <f>IF(Tabla1[[#This Row],[Fecha]]="",(""),(Tabla1[[#This Row],[Tipo de Operación]]))</f>
        <v/>
      </c>
      <c r="C5692" s="19" t="str">
        <f>IF(Tabla1[[#This Row],[Fecha]]="",(""),(Tabla1[[#This Row],[Código]]))</f>
        <v/>
      </c>
      <c r="D5692" s="4" t="str">
        <f>IF(Tabla1[[#This Row],[Fecha]]="",(""),(Tabla1[[#This Row],[Rubro]]))</f>
        <v/>
      </c>
      <c r="E5692" s="4"/>
      <c r="F5692" s="4" t="str">
        <f>IF(Tabla1[[#This Row],[Fecha]]="",(""),(Tabla1[[#This Row],[Precio]]))</f>
        <v/>
      </c>
      <c r="G5692" s="4" t="str">
        <f>IF(Tabla1[[#This Row],[Fecha]]="",(""),(Tabla1[[#This Row],[Medio de Pago]]))</f>
        <v/>
      </c>
      <c r="H5692" s="4" t="str">
        <f>IF(Tabla1[[#This Row],[Fecha]]="",(""),(IF(Tabla1[[#This Row],[Ingreso en]]="",(""),(Tabla1[[#This Row],[Precio]]))))</f>
        <v/>
      </c>
      <c r="I5692" s="5" t="str">
        <f>IF(Tabla1[[#This Row],[Fecha]]="",(""),(IF(Tabla1[[#This Row],[Egreso de]]="",(""),(Tabla1[[#This Row],[Precio]]))))</f>
        <v/>
      </c>
      <c r="J5692" s="4" t="str">
        <f>IF(Tabla1[[#This Row],[Fecha]]="",(""),(IF(Tabla13[[#This Row],[Ingreso en]]="",(-Tabla13[[#This Row],[Egreso de]]),(Tabla13[[#This Row],[Ingreso en]]))))</f>
        <v/>
      </c>
    </row>
    <row r="5693" spans="1:10" x14ac:dyDescent="0.3">
      <c r="A5693" s="2" t="str">
        <f>IF(Tabla1[[#This Row],[Fecha]]="",(""),(Tabla1[[#This Row],[Fecha]]))</f>
        <v/>
      </c>
      <c r="B5693" s="3" t="str">
        <f>IF(Tabla1[[#This Row],[Fecha]]="",(""),(Tabla1[[#This Row],[Tipo de Operación]]))</f>
        <v/>
      </c>
      <c r="C5693" s="19" t="str">
        <f>IF(Tabla1[[#This Row],[Fecha]]="",(""),(Tabla1[[#This Row],[Código]]))</f>
        <v/>
      </c>
      <c r="D5693" s="4" t="str">
        <f>IF(Tabla1[[#This Row],[Fecha]]="",(""),(Tabla1[[#This Row],[Rubro]]))</f>
        <v/>
      </c>
      <c r="E5693" s="4"/>
      <c r="F5693" s="4" t="str">
        <f>IF(Tabla1[[#This Row],[Fecha]]="",(""),(Tabla1[[#This Row],[Precio]]))</f>
        <v/>
      </c>
      <c r="G5693" s="4" t="str">
        <f>IF(Tabla1[[#This Row],[Fecha]]="",(""),(Tabla1[[#This Row],[Medio de Pago]]))</f>
        <v/>
      </c>
      <c r="H5693" s="4" t="str">
        <f>IF(Tabla1[[#This Row],[Fecha]]="",(""),(IF(Tabla1[[#This Row],[Ingreso en]]="",(""),(Tabla1[[#This Row],[Precio]]))))</f>
        <v/>
      </c>
      <c r="I5693" s="5" t="str">
        <f>IF(Tabla1[[#This Row],[Fecha]]="",(""),(IF(Tabla1[[#This Row],[Egreso de]]="",(""),(Tabla1[[#This Row],[Precio]]))))</f>
        <v/>
      </c>
      <c r="J5693" s="4" t="str">
        <f>IF(Tabla1[[#This Row],[Fecha]]="",(""),(IF(Tabla13[[#This Row],[Ingreso en]]="",(-Tabla13[[#This Row],[Egreso de]]),(Tabla13[[#This Row],[Ingreso en]]))))</f>
        <v/>
      </c>
    </row>
    <row r="5694" spans="1:10" x14ac:dyDescent="0.3">
      <c r="A5694" s="2" t="str">
        <f>IF(Tabla1[[#This Row],[Fecha]]="",(""),(Tabla1[[#This Row],[Fecha]]))</f>
        <v/>
      </c>
      <c r="B5694" s="3" t="str">
        <f>IF(Tabla1[[#This Row],[Fecha]]="",(""),(Tabla1[[#This Row],[Tipo de Operación]]))</f>
        <v/>
      </c>
      <c r="C5694" s="19" t="str">
        <f>IF(Tabla1[[#This Row],[Fecha]]="",(""),(Tabla1[[#This Row],[Código]]))</f>
        <v/>
      </c>
      <c r="D5694" s="4" t="str">
        <f>IF(Tabla1[[#This Row],[Fecha]]="",(""),(Tabla1[[#This Row],[Rubro]]))</f>
        <v/>
      </c>
      <c r="E5694" s="4"/>
      <c r="F5694" s="4" t="str">
        <f>IF(Tabla1[[#This Row],[Fecha]]="",(""),(Tabla1[[#This Row],[Precio]]))</f>
        <v/>
      </c>
      <c r="G5694" s="4" t="str">
        <f>IF(Tabla1[[#This Row],[Fecha]]="",(""),(Tabla1[[#This Row],[Medio de Pago]]))</f>
        <v/>
      </c>
      <c r="H5694" s="4" t="str">
        <f>IF(Tabla1[[#This Row],[Fecha]]="",(""),(IF(Tabla1[[#This Row],[Ingreso en]]="",(""),(Tabla1[[#This Row],[Precio]]))))</f>
        <v/>
      </c>
      <c r="I5694" s="5" t="str">
        <f>IF(Tabla1[[#This Row],[Fecha]]="",(""),(IF(Tabla1[[#This Row],[Egreso de]]="",(""),(Tabla1[[#This Row],[Precio]]))))</f>
        <v/>
      </c>
      <c r="J5694" s="4" t="str">
        <f>IF(Tabla1[[#This Row],[Fecha]]="",(""),(IF(Tabla13[[#This Row],[Ingreso en]]="",(-Tabla13[[#This Row],[Egreso de]]),(Tabla13[[#This Row],[Ingreso en]]))))</f>
        <v/>
      </c>
    </row>
    <row r="5695" spans="1:10" x14ac:dyDescent="0.3">
      <c r="A5695" s="2" t="str">
        <f>IF(Tabla1[[#This Row],[Fecha]]="",(""),(Tabla1[[#This Row],[Fecha]]))</f>
        <v/>
      </c>
      <c r="B5695" s="3" t="str">
        <f>IF(Tabla1[[#This Row],[Fecha]]="",(""),(Tabla1[[#This Row],[Tipo de Operación]]))</f>
        <v/>
      </c>
      <c r="C5695" s="19" t="str">
        <f>IF(Tabla1[[#This Row],[Fecha]]="",(""),(Tabla1[[#This Row],[Código]]))</f>
        <v/>
      </c>
      <c r="D5695" s="4" t="str">
        <f>IF(Tabla1[[#This Row],[Fecha]]="",(""),(Tabla1[[#This Row],[Rubro]]))</f>
        <v/>
      </c>
      <c r="E5695" s="4"/>
      <c r="F5695" s="4" t="str">
        <f>IF(Tabla1[[#This Row],[Fecha]]="",(""),(Tabla1[[#This Row],[Precio]]))</f>
        <v/>
      </c>
      <c r="G5695" s="4" t="str">
        <f>IF(Tabla1[[#This Row],[Fecha]]="",(""),(Tabla1[[#This Row],[Medio de Pago]]))</f>
        <v/>
      </c>
      <c r="H5695" s="4" t="str">
        <f>IF(Tabla1[[#This Row],[Fecha]]="",(""),(IF(Tabla1[[#This Row],[Ingreso en]]="",(""),(Tabla1[[#This Row],[Precio]]))))</f>
        <v/>
      </c>
      <c r="I5695" s="5" t="str">
        <f>IF(Tabla1[[#This Row],[Fecha]]="",(""),(IF(Tabla1[[#This Row],[Egreso de]]="",(""),(Tabla1[[#This Row],[Precio]]))))</f>
        <v/>
      </c>
      <c r="J5695" s="4" t="str">
        <f>IF(Tabla1[[#This Row],[Fecha]]="",(""),(IF(Tabla13[[#This Row],[Ingreso en]]="",(-Tabla13[[#This Row],[Egreso de]]),(Tabla13[[#This Row],[Ingreso en]]))))</f>
        <v/>
      </c>
    </row>
    <row r="5696" spans="1:10" x14ac:dyDescent="0.3">
      <c r="A5696" s="2" t="str">
        <f>IF(Tabla1[[#This Row],[Fecha]]="",(""),(Tabla1[[#This Row],[Fecha]]))</f>
        <v/>
      </c>
      <c r="B5696" s="3" t="str">
        <f>IF(Tabla1[[#This Row],[Fecha]]="",(""),(Tabla1[[#This Row],[Tipo de Operación]]))</f>
        <v/>
      </c>
      <c r="C5696" s="19" t="str">
        <f>IF(Tabla1[[#This Row],[Fecha]]="",(""),(Tabla1[[#This Row],[Código]]))</f>
        <v/>
      </c>
      <c r="D5696" s="4" t="str">
        <f>IF(Tabla1[[#This Row],[Fecha]]="",(""),(Tabla1[[#This Row],[Rubro]]))</f>
        <v/>
      </c>
      <c r="E5696" s="4"/>
      <c r="F5696" s="4" t="str">
        <f>IF(Tabla1[[#This Row],[Fecha]]="",(""),(Tabla1[[#This Row],[Precio]]))</f>
        <v/>
      </c>
      <c r="G5696" s="4" t="str">
        <f>IF(Tabla1[[#This Row],[Fecha]]="",(""),(Tabla1[[#This Row],[Medio de Pago]]))</f>
        <v/>
      </c>
      <c r="H5696" s="4" t="str">
        <f>IF(Tabla1[[#This Row],[Fecha]]="",(""),(IF(Tabla1[[#This Row],[Ingreso en]]="",(""),(Tabla1[[#This Row],[Precio]]))))</f>
        <v/>
      </c>
      <c r="I5696" s="5" t="str">
        <f>IF(Tabla1[[#This Row],[Fecha]]="",(""),(IF(Tabla1[[#This Row],[Egreso de]]="",(""),(Tabla1[[#This Row],[Precio]]))))</f>
        <v/>
      </c>
      <c r="J5696" s="4" t="str">
        <f>IF(Tabla1[[#This Row],[Fecha]]="",(""),(IF(Tabla13[[#This Row],[Ingreso en]]="",(-Tabla13[[#This Row],[Egreso de]]),(Tabla13[[#This Row],[Ingreso en]]))))</f>
        <v/>
      </c>
    </row>
    <row r="5697" spans="1:10" x14ac:dyDescent="0.3">
      <c r="A5697" s="2" t="str">
        <f>IF(Tabla1[[#This Row],[Fecha]]="",(""),(Tabla1[[#This Row],[Fecha]]))</f>
        <v/>
      </c>
      <c r="B5697" s="3" t="str">
        <f>IF(Tabla1[[#This Row],[Fecha]]="",(""),(Tabla1[[#This Row],[Tipo de Operación]]))</f>
        <v/>
      </c>
      <c r="C5697" s="19" t="str">
        <f>IF(Tabla1[[#This Row],[Fecha]]="",(""),(Tabla1[[#This Row],[Código]]))</f>
        <v/>
      </c>
      <c r="D5697" s="4" t="str">
        <f>IF(Tabla1[[#This Row],[Fecha]]="",(""),(Tabla1[[#This Row],[Rubro]]))</f>
        <v/>
      </c>
      <c r="E5697" s="4"/>
      <c r="F5697" s="4" t="str">
        <f>IF(Tabla1[[#This Row],[Fecha]]="",(""),(Tabla1[[#This Row],[Precio]]))</f>
        <v/>
      </c>
      <c r="G5697" s="4" t="str">
        <f>IF(Tabla1[[#This Row],[Fecha]]="",(""),(Tabla1[[#This Row],[Medio de Pago]]))</f>
        <v/>
      </c>
      <c r="H5697" s="4" t="str">
        <f>IF(Tabla1[[#This Row],[Fecha]]="",(""),(IF(Tabla1[[#This Row],[Ingreso en]]="",(""),(Tabla1[[#This Row],[Precio]]))))</f>
        <v/>
      </c>
      <c r="I5697" s="5" t="str">
        <f>IF(Tabla1[[#This Row],[Fecha]]="",(""),(IF(Tabla1[[#This Row],[Egreso de]]="",(""),(Tabla1[[#This Row],[Precio]]))))</f>
        <v/>
      </c>
      <c r="J5697" s="4" t="str">
        <f>IF(Tabla1[[#This Row],[Fecha]]="",(""),(IF(Tabla13[[#This Row],[Ingreso en]]="",(-Tabla13[[#This Row],[Egreso de]]),(Tabla13[[#This Row],[Ingreso en]]))))</f>
        <v/>
      </c>
    </row>
    <row r="5698" spans="1:10" x14ac:dyDescent="0.3">
      <c r="A5698" s="2" t="str">
        <f>IF(Tabla1[[#This Row],[Fecha]]="",(""),(Tabla1[[#This Row],[Fecha]]))</f>
        <v/>
      </c>
      <c r="B5698" s="3" t="str">
        <f>IF(Tabla1[[#This Row],[Fecha]]="",(""),(Tabla1[[#This Row],[Tipo de Operación]]))</f>
        <v/>
      </c>
      <c r="C5698" s="19" t="str">
        <f>IF(Tabla1[[#This Row],[Fecha]]="",(""),(Tabla1[[#This Row],[Código]]))</f>
        <v/>
      </c>
      <c r="D5698" s="4" t="str">
        <f>IF(Tabla1[[#This Row],[Fecha]]="",(""),(Tabla1[[#This Row],[Rubro]]))</f>
        <v/>
      </c>
      <c r="E5698" s="4"/>
      <c r="F5698" s="4" t="str">
        <f>IF(Tabla1[[#This Row],[Fecha]]="",(""),(Tabla1[[#This Row],[Precio]]))</f>
        <v/>
      </c>
      <c r="G5698" s="4" t="str">
        <f>IF(Tabla1[[#This Row],[Fecha]]="",(""),(Tabla1[[#This Row],[Medio de Pago]]))</f>
        <v/>
      </c>
      <c r="H5698" s="4" t="str">
        <f>IF(Tabla1[[#This Row],[Fecha]]="",(""),(IF(Tabla1[[#This Row],[Ingreso en]]="",(""),(Tabla1[[#This Row],[Precio]]))))</f>
        <v/>
      </c>
      <c r="I5698" s="5" t="str">
        <f>IF(Tabla1[[#This Row],[Fecha]]="",(""),(IF(Tabla1[[#This Row],[Egreso de]]="",(""),(Tabla1[[#This Row],[Precio]]))))</f>
        <v/>
      </c>
      <c r="J5698" s="4" t="str">
        <f>IF(Tabla1[[#This Row],[Fecha]]="",(""),(IF(Tabla13[[#This Row],[Ingreso en]]="",(-Tabla13[[#This Row],[Egreso de]]),(Tabla13[[#This Row],[Ingreso en]]))))</f>
        <v/>
      </c>
    </row>
    <row r="5699" spans="1:10" x14ac:dyDescent="0.3">
      <c r="A5699" s="2" t="str">
        <f>IF(Tabla1[[#This Row],[Fecha]]="",(""),(Tabla1[[#This Row],[Fecha]]))</f>
        <v/>
      </c>
      <c r="B5699" s="3" t="str">
        <f>IF(Tabla1[[#This Row],[Fecha]]="",(""),(Tabla1[[#This Row],[Tipo de Operación]]))</f>
        <v/>
      </c>
      <c r="C5699" s="19" t="str">
        <f>IF(Tabla1[[#This Row],[Fecha]]="",(""),(Tabla1[[#This Row],[Código]]))</f>
        <v/>
      </c>
      <c r="D5699" s="4" t="str">
        <f>IF(Tabla1[[#This Row],[Fecha]]="",(""),(Tabla1[[#This Row],[Rubro]]))</f>
        <v/>
      </c>
      <c r="E5699" s="4"/>
      <c r="F5699" s="4" t="str">
        <f>IF(Tabla1[[#This Row],[Fecha]]="",(""),(Tabla1[[#This Row],[Precio]]))</f>
        <v/>
      </c>
      <c r="G5699" s="4" t="str">
        <f>IF(Tabla1[[#This Row],[Fecha]]="",(""),(Tabla1[[#This Row],[Medio de Pago]]))</f>
        <v/>
      </c>
      <c r="H5699" s="4" t="str">
        <f>IF(Tabla1[[#This Row],[Fecha]]="",(""),(IF(Tabla1[[#This Row],[Ingreso en]]="",(""),(Tabla1[[#This Row],[Precio]]))))</f>
        <v/>
      </c>
      <c r="I5699" s="5" t="str">
        <f>IF(Tabla1[[#This Row],[Fecha]]="",(""),(IF(Tabla1[[#This Row],[Egreso de]]="",(""),(Tabla1[[#This Row],[Precio]]))))</f>
        <v/>
      </c>
      <c r="J5699" s="4" t="str">
        <f>IF(Tabla1[[#This Row],[Fecha]]="",(""),(IF(Tabla13[[#This Row],[Ingreso en]]="",(-Tabla13[[#This Row],[Egreso de]]),(Tabla13[[#This Row],[Ingreso en]]))))</f>
        <v/>
      </c>
    </row>
    <row r="5700" spans="1:10" x14ac:dyDescent="0.3">
      <c r="A5700" s="2" t="str">
        <f>IF(Tabla1[[#This Row],[Fecha]]="",(""),(Tabla1[[#This Row],[Fecha]]))</f>
        <v/>
      </c>
      <c r="B5700" s="3" t="str">
        <f>IF(Tabla1[[#This Row],[Fecha]]="",(""),(Tabla1[[#This Row],[Tipo de Operación]]))</f>
        <v/>
      </c>
      <c r="C5700" s="19" t="str">
        <f>IF(Tabla1[[#This Row],[Fecha]]="",(""),(Tabla1[[#This Row],[Código]]))</f>
        <v/>
      </c>
      <c r="D5700" s="4" t="str">
        <f>IF(Tabla1[[#This Row],[Fecha]]="",(""),(Tabla1[[#This Row],[Rubro]]))</f>
        <v/>
      </c>
      <c r="E5700" s="4"/>
      <c r="F5700" s="4" t="str">
        <f>IF(Tabla1[[#This Row],[Fecha]]="",(""),(Tabla1[[#This Row],[Precio]]))</f>
        <v/>
      </c>
      <c r="G5700" s="4" t="str">
        <f>IF(Tabla1[[#This Row],[Fecha]]="",(""),(Tabla1[[#This Row],[Medio de Pago]]))</f>
        <v/>
      </c>
      <c r="H5700" s="4" t="str">
        <f>IF(Tabla1[[#This Row],[Fecha]]="",(""),(IF(Tabla1[[#This Row],[Ingreso en]]="",(""),(Tabla1[[#This Row],[Precio]]))))</f>
        <v/>
      </c>
      <c r="I5700" s="5" t="str">
        <f>IF(Tabla1[[#This Row],[Fecha]]="",(""),(IF(Tabla1[[#This Row],[Egreso de]]="",(""),(Tabla1[[#This Row],[Precio]]))))</f>
        <v/>
      </c>
      <c r="J5700" s="4" t="str">
        <f>IF(Tabla1[[#This Row],[Fecha]]="",(""),(IF(Tabla13[[#This Row],[Ingreso en]]="",(-Tabla13[[#This Row],[Egreso de]]),(Tabla13[[#This Row],[Ingreso en]]))))</f>
        <v/>
      </c>
    </row>
    <row r="5701" spans="1:10" x14ac:dyDescent="0.3">
      <c r="A5701" s="2" t="str">
        <f>IF(Tabla1[[#This Row],[Fecha]]="",(""),(Tabla1[[#This Row],[Fecha]]))</f>
        <v/>
      </c>
      <c r="B5701" s="3" t="str">
        <f>IF(Tabla1[[#This Row],[Fecha]]="",(""),(Tabla1[[#This Row],[Tipo de Operación]]))</f>
        <v/>
      </c>
      <c r="C5701" s="19" t="str">
        <f>IF(Tabla1[[#This Row],[Fecha]]="",(""),(Tabla1[[#This Row],[Código]]))</f>
        <v/>
      </c>
      <c r="D5701" s="4" t="str">
        <f>IF(Tabla1[[#This Row],[Fecha]]="",(""),(Tabla1[[#This Row],[Rubro]]))</f>
        <v/>
      </c>
      <c r="E5701" s="4"/>
      <c r="F5701" s="4" t="str">
        <f>IF(Tabla1[[#This Row],[Fecha]]="",(""),(Tabla1[[#This Row],[Precio]]))</f>
        <v/>
      </c>
      <c r="G5701" s="4" t="str">
        <f>IF(Tabla1[[#This Row],[Fecha]]="",(""),(Tabla1[[#This Row],[Medio de Pago]]))</f>
        <v/>
      </c>
      <c r="H5701" s="4" t="str">
        <f>IF(Tabla1[[#This Row],[Fecha]]="",(""),(IF(Tabla1[[#This Row],[Ingreso en]]="",(""),(Tabla1[[#This Row],[Precio]]))))</f>
        <v/>
      </c>
      <c r="I5701" s="5" t="str">
        <f>IF(Tabla1[[#This Row],[Fecha]]="",(""),(IF(Tabla1[[#This Row],[Egreso de]]="",(""),(Tabla1[[#This Row],[Precio]]))))</f>
        <v/>
      </c>
      <c r="J5701" s="4" t="str">
        <f>IF(Tabla1[[#This Row],[Fecha]]="",(""),(IF(Tabla13[[#This Row],[Ingreso en]]="",(-Tabla13[[#This Row],[Egreso de]]),(Tabla13[[#This Row],[Ingreso en]]))))</f>
        <v/>
      </c>
    </row>
    <row r="5702" spans="1:10" x14ac:dyDescent="0.3">
      <c r="A5702" s="2" t="str">
        <f>IF(Tabla1[[#This Row],[Fecha]]="",(""),(Tabla1[[#This Row],[Fecha]]))</f>
        <v/>
      </c>
      <c r="B5702" s="3" t="str">
        <f>IF(Tabla1[[#This Row],[Fecha]]="",(""),(Tabla1[[#This Row],[Tipo de Operación]]))</f>
        <v/>
      </c>
      <c r="C5702" s="19" t="str">
        <f>IF(Tabla1[[#This Row],[Fecha]]="",(""),(Tabla1[[#This Row],[Código]]))</f>
        <v/>
      </c>
      <c r="D5702" s="4" t="str">
        <f>IF(Tabla1[[#This Row],[Fecha]]="",(""),(Tabla1[[#This Row],[Rubro]]))</f>
        <v/>
      </c>
      <c r="E5702" s="4"/>
      <c r="F5702" s="4" t="str">
        <f>IF(Tabla1[[#This Row],[Fecha]]="",(""),(Tabla1[[#This Row],[Precio]]))</f>
        <v/>
      </c>
      <c r="G5702" s="4" t="str">
        <f>IF(Tabla1[[#This Row],[Fecha]]="",(""),(Tabla1[[#This Row],[Medio de Pago]]))</f>
        <v/>
      </c>
      <c r="H5702" s="4" t="str">
        <f>IF(Tabla1[[#This Row],[Fecha]]="",(""),(IF(Tabla1[[#This Row],[Ingreso en]]="",(""),(Tabla1[[#This Row],[Precio]]))))</f>
        <v/>
      </c>
      <c r="I5702" s="5" t="str">
        <f>IF(Tabla1[[#This Row],[Fecha]]="",(""),(IF(Tabla1[[#This Row],[Egreso de]]="",(""),(Tabla1[[#This Row],[Precio]]))))</f>
        <v/>
      </c>
      <c r="J5702" s="4" t="str">
        <f>IF(Tabla1[[#This Row],[Fecha]]="",(""),(IF(Tabla13[[#This Row],[Ingreso en]]="",(-Tabla13[[#This Row],[Egreso de]]),(Tabla13[[#This Row],[Ingreso en]]))))</f>
        <v/>
      </c>
    </row>
    <row r="5703" spans="1:10" x14ac:dyDescent="0.3">
      <c r="A5703" s="2" t="str">
        <f>IF(Tabla1[[#This Row],[Fecha]]="",(""),(Tabla1[[#This Row],[Fecha]]))</f>
        <v/>
      </c>
      <c r="B5703" s="3" t="str">
        <f>IF(Tabla1[[#This Row],[Fecha]]="",(""),(Tabla1[[#This Row],[Tipo de Operación]]))</f>
        <v/>
      </c>
      <c r="C5703" s="19" t="str">
        <f>IF(Tabla1[[#This Row],[Fecha]]="",(""),(Tabla1[[#This Row],[Código]]))</f>
        <v/>
      </c>
      <c r="D5703" s="4" t="str">
        <f>IF(Tabla1[[#This Row],[Fecha]]="",(""),(Tabla1[[#This Row],[Rubro]]))</f>
        <v/>
      </c>
      <c r="E5703" s="4"/>
      <c r="F5703" s="4" t="str">
        <f>IF(Tabla1[[#This Row],[Fecha]]="",(""),(Tabla1[[#This Row],[Precio]]))</f>
        <v/>
      </c>
      <c r="G5703" s="4" t="str">
        <f>IF(Tabla1[[#This Row],[Fecha]]="",(""),(Tabla1[[#This Row],[Medio de Pago]]))</f>
        <v/>
      </c>
      <c r="H5703" s="4" t="str">
        <f>IF(Tabla1[[#This Row],[Fecha]]="",(""),(IF(Tabla1[[#This Row],[Ingreso en]]="",(""),(Tabla1[[#This Row],[Precio]]))))</f>
        <v/>
      </c>
      <c r="I5703" s="5" t="str">
        <f>IF(Tabla1[[#This Row],[Fecha]]="",(""),(IF(Tabla1[[#This Row],[Egreso de]]="",(""),(Tabla1[[#This Row],[Precio]]))))</f>
        <v/>
      </c>
      <c r="J5703" s="4" t="str">
        <f>IF(Tabla1[[#This Row],[Fecha]]="",(""),(IF(Tabla13[[#This Row],[Ingreso en]]="",(-Tabla13[[#This Row],[Egreso de]]),(Tabla13[[#This Row],[Ingreso en]]))))</f>
        <v/>
      </c>
    </row>
    <row r="5704" spans="1:10" x14ac:dyDescent="0.3">
      <c r="A5704" s="2" t="str">
        <f>IF(Tabla1[[#This Row],[Fecha]]="",(""),(Tabla1[[#This Row],[Fecha]]))</f>
        <v/>
      </c>
      <c r="B5704" s="3" t="str">
        <f>IF(Tabla1[[#This Row],[Fecha]]="",(""),(Tabla1[[#This Row],[Tipo de Operación]]))</f>
        <v/>
      </c>
      <c r="C5704" s="19" t="str">
        <f>IF(Tabla1[[#This Row],[Fecha]]="",(""),(Tabla1[[#This Row],[Código]]))</f>
        <v/>
      </c>
      <c r="D5704" s="4" t="str">
        <f>IF(Tabla1[[#This Row],[Fecha]]="",(""),(Tabla1[[#This Row],[Rubro]]))</f>
        <v/>
      </c>
      <c r="E5704" s="4"/>
      <c r="F5704" s="4" t="str">
        <f>IF(Tabla1[[#This Row],[Fecha]]="",(""),(Tabla1[[#This Row],[Precio]]))</f>
        <v/>
      </c>
      <c r="G5704" s="4" t="str">
        <f>IF(Tabla1[[#This Row],[Fecha]]="",(""),(Tabla1[[#This Row],[Medio de Pago]]))</f>
        <v/>
      </c>
      <c r="H5704" s="4" t="str">
        <f>IF(Tabla1[[#This Row],[Fecha]]="",(""),(IF(Tabla1[[#This Row],[Ingreso en]]="",(""),(Tabla1[[#This Row],[Precio]]))))</f>
        <v/>
      </c>
      <c r="I5704" s="5" t="str">
        <f>IF(Tabla1[[#This Row],[Fecha]]="",(""),(IF(Tabla1[[#This Row],[Egreso de]]="",(""),(Tabla1[[#This Row],[Precio]]))))</f>
        <v/>
      </c>
      <c r="J5704" s="4" t="str">
        <f>IF(Tabla1[[#This Row],[Fecha]]="",(""),(IF(Tabla13[[#This Row],[Ingreso en]]="",(-Tabla13[[#This Row],[Egreso de]]),(Tabla13[[#This Row],[Ingreso en]]))))</f>
        <v/>
      </c>
    </row>
    <row r="5705" spans="1:10" x14ac:dyDescent="0.3">
      <c r="A5705" s="2" t="str">
        <f>IF(Tabla1[[#This Row],[Fecha]]="",(""),(Tabla1[[#This Row],[Fecha]]))</f>
        <v/>
      </c>
      <c r="B5705" s="3" t="str">
        <f>IF(Tabla1[[#This Row],[Fecha]]="",(""),(Tabla1[[#This Row],[Tipo de Operación]]))</f>
        <v/>
      </c>
      <c r="C5705" s="19" t="str">
        <f>IF(Tabla1[[#This Row],[Fecha]]="",(""),(Tabla1[[#This Row],[Código]]))</f>
        <v/>
      </c>
      <c r="D5705" s="4" t="str">
        <f>IF(Tabla1[[#This Row],[Fecha]]="",(""),(Tabla1[[#This Row],[Rubro]]))</f>
        <v/>
      </c>
      <c r="E5705" s="4"/>
      <c r="F5705" s="4" t="str">
        <f>IF(Tabla1[[#This Row],[Fecha]]="",(""),(Tabla1[[#This Row],[Precio]]))</f>
        <v/>
      </c>
      <c r="G5705" s="4" t="str">
        <f>IF(Tabla1[[#This Row],[Fecha]]="",(""),(Tabla1[[#This Row],[Medio de Pago]]))</f>
        <v/>
      </c>
      <c r="H5705" s="4" t="str">
        <f>IF(Tabla1[[#This Row],[Fecha]]="",(""),(IF(Tabla1[[#This Row],[Ingreso en]]="",(""),(Tabla1[[#This Row],[Precio]]))))</f>
        <v/>
      </c>
      <c r="I5705" s="5" t="str">
        <f>IF(Tabla1[[#This Row],[Fecha]]="",(""),(IF(Tabla1[[#This Row],[Egreso de]]="",(""),(Tabla1[[#This Row],[Precio]]))))</f>
        <v/>
      </c>
      <c r="J5705" s="4" t="str">
        <f>IF(Tabla1[[#This Row],[Fecha]]="",(""),(IF(Tabla13[[#This Row],[Ingreso en]]="",(-Tabla13[[#This Row],[Egreso de]]),(Tabla13[[#This Row],[Ingreso en]]))))</f>
        <v/>
      </c>
    </row>
    <row r="5706" spans="1:10" x14ac:dyDescent="0.3">
      <c r="A5706" s="2" t="str">
        <f>IF(Tabla1[[#This Row],[Fecha]]="",(""),(Tabla1[[#This Row],[Fecha]]))</f>
        <v/>
      </c>
      <c r="B5706" s="3" t="str">
        <f>IF(Tabla1[[#This Row],[Fecha]]="",(""),(Tabla1[[#This Row],[Tipo de Operación]]))</f>
        <v/>
      </c>
      <c r="C5706" s="19" t="str">
        <f>IF(Tabla1[[#This Row],[Fecha]]="",(""),(Tabla1[[#This Row],[Código]]))</f>
        <v/>
      </c>
      <c r="D5706" s="4" t="str">
        <f>IF(Tabla1[[#This Row],[Fecha]]="",(""),(Tabla1[[#This Row],[Rubro]]))</f>
        <v/>
      </c>
      <c r="E5706" s="4"/>
      <c r="F5706" s="4" t="str">
        <f>IF(Tabla1[[#This Row],[Fecha]]="",(""),(Tabla1[[#This Row],[Precio]]))</f>
        <v/>
      </c>
      <c r="G5706" s="4" t="str">
        <f>IF(Tabla1[[#This Row],[Fecha]]="",(""),(Tabla1[[#This Row],[Medio de Pago]]))</f>
        <v/>
      </c>
      <c r="H5706" s="4" t="str">
        <f>IF(Tabla1[[#This Row],[Fecha]]="",(""),(IF(Tabla1[[#This Row],[Ingreso en]]="",(""),(Tabla1[[#This Row],[Precio]]))))</f>
        <v/>
      </c>
      <c r="I5706" s="5" t="str">
        <f>IF(Tabla1[[#This Row],[Fecha]]="",(""),(IF(Tabla1[[#This Row],[Egreso de]]="",(""),(Tabla1[[#This Row],[Precio]]))))</f>
        <v/>
      </c>
      <c r="J5706" s="4" t="str">
        <f>IF(Tabla1[[#This Row],[Fecha]]="",(""),(IF(Tabla13[[#This Row],[Ingreso en]]="",(-Tabla13[[#This Row],[Egreso de]]),(Tabla13[[#This Row],[Ingreso en]]))))</f>
        <v/>
      </c>
    </row>
    <row r="5707" spans="1:10" x14ac:dyDescent="0.3">
      <c r="A5707" s="2" t="str">
        <f>IF(Tabla1[[#This Row],[Fecha]]="",(""),(Tabla1[[#This Row],[Fecha]]))</f>
        <v/>
      </c>
      <c r="B5707" s="3" t="str">
        <f>IF(Tabla1[[#This Row],[Fecha]]="",(""),(Tabla1[[#This Row],[Tipo de Operación]]))</f>
        <v/>
      </c>
      <c r="C5707" s="19" t="str">
        <f>IF(Tabla1[[#This Row],[Fecha]]="",(""),(Tabla1[[#This Row],[Código]]))</f>
        <v/>
      </c>
      <c r="D5707" s="4" t="str">
        <f>IF(Tabla1[[#This Row],[Fecha]]="",(""),(Tabla1[[#This Row],[Rubro]]))</f>
        <v/>
      </c>
      <c r="E5707" s="4"/>
      <c r="F5707" s="4" t="str">
        <f>IF(Tabla1[[#This Row],[Fecha]]="",(""),(Tabla1[[#This Row],[Precio]]))</f>
        <v/>
      </c>
      <c r="G5707" s="4" t="str">
        <f>IF(Tabla1[[#This Row],[Fecha]]="",(""),(Tabla1[[#This Row],[Medio de Pago]]))</f>
        <v/>
      </c>
      <c r="H5707" s="4" t="str">
        <f>IF(Tabla1[[#This Row],[Fecha]]="",(""),(IF(Tabla1[[#This Row],[Ingreso en]]="",(""),(Tabla1[[#This Row],[Precio]]))))</f>
        <v/>
      </c>
      <c r="I5707" s="5" t="str">
        <f>IF(Tabla1[[#This Row],[Fecha]]="",(""),(IF(Tabla1[[#This Row],[Egreso de]]="",(""),(Tabla1[[#This Row],[Precio]]))))</f>
        <v/>
      </c>
      <c r="J5707" s="4" t="str">
        <f>IF(Tabla1[[#This Row],[Fecha]]="",(""),(IF(Tabla13[[#This Row],[Ingreso en]]="",(-Tabla13[[#This Row],[Egreso de]]),(Tabla13[[#This Row],[Ingreso en]]))))</f>
        <v/>
      </c>
    </row>
    <row r="5708" spans="1:10" x14ac:dyDescent="0.3">
      <c r="A5708" s="2" t="str">
        <f>IF(Tabla1[[#This Row],[Fecha]]="",(""),(Tabla1[[#This Row],[Fecha]]))</f>
        <v/>
      </c>
      <c r="B5708" s="3" t="str">
        <f>IF(Tabla1[[#This Row],[Fecha]]="",(""),(Tabla1[[#This Row],[Tipo de Operación]]))</f>
        <v/>
      </c>
      <c r="C5708" s="19" t="str">
        <f>IF(Tabla1[[#This Row],[Fecha]]="",(""),(Tabla1[[#This Row],[Código]]))</f>
        <v/>
      </c>
      <c r="D5708" s="4" t="str">
        <f>IF(Tabla1[[#This Row],[Fecha]]="",(""),(Tabla1[[#This Row],[Rubro]]))</f>
        <v/>
      </c>
      <c r="E5708" s="4"/>
      <c r="F5708" s="4" t="str">
        <f>IF(Tabla1[[#This Row],[Fecha]]="",(""),(Tabla1[[#This Row],[Precio]]))</f>
        <v/>
      </c>
      <c r="G5708" s="4" t="str">
        <f>IF(Tabla1[[#This Row],[Fecha]]="",(""),(Tabla1[[#This Row],[Medio de Pago]]))</f>
        <v/>
      </c>
      <c r="H5708" s="4" t="str">
        <f>IF(Tabla1[[#This Row],[Fecha]]="",(""),(IF(Tabla1[[#This Row],[Ingreso en]]="",(""),(Tabla1[[#This Row],[Precio]]))))</f>
        <v/>
      </c>
      <c r="I5708" s="5" t="str">
        <f>IF(Tabla1[[#This Row],[Fecha]]="",(""),(IF(Tabla1[[#This Row],[Egreso de]]="",(""),(Tabla1[[#This Row],[Precio]]))))</f>
        <v/>
      </c>
      <c r="J5708" s="4" t="str">
        <f>IF(Tabla1[[#This Row],[Fecha]]="",(""),(IF(Tabla13[[#This Row],[Ingreso en]]="",(-Tabla13[[#This Row],[Egreso de]]),(Tabla13[[#This Row],[Ingreso en]]))))</f>
        <v/>
      </c>
    </row>
    <row r="5709" spans="1:10" x14ac:dyDescent="0.3">
      <c r="A5709" s="2" t="str">
        <f>IF(Tabla1[[#This Row],[Fecha]]="",(""),(Tabla1[[#This Row],[Fecha]]))</f>
        <v/>
      </c>
      <c r="B5709" s="3" t="str">
        <f>IF(Tabla1[[#This Row],[Fecha]]="",(""),(Tabla1[[#This Row],[Tipo de Operación]]))</f>
        <v/>
      </c>
      <c r="C5709" s="19" t="str">
        <f>IF(Tabla1[[#This Row],[Fecha]]="",(""),(Tabla1[[#This Row],[Código]]))</f>
        <v/>
      </c>
      <c r="D5709" s="4" t="str">
        <f>IF(Tabla1[[#This Row],[Fecha]]="",(""),(Tabla1[[#This Row],[Rubro]]))</f>
        <v/>
      </c>
      <c r="E5709" s="4"/>
      <c r="F5709" s="4" t="str">
        <f>IF(Tabla1[[#This Row],[Fecha]]="",(""),(Tabla1[[#This Row],[Precio]]))</f>
        <v/>
      </c>
      <c r="G5709" s="4" t="str">
        <f>IF(Tabla1[[#This Row],[Fecha]]="",(""),(Tabla1[[#This Row],[Medio de Pago]]))</f>
        <v/>
      </c>
      <c r="H5709" s="4" t="str">
        <f>IF(Tabla1[[#This Row],[Fecha]]="",(""),(IF(Tabla1[[#This Row],[Ingreso en]]="",(""),(Tabla1[[#This Row],[Precio]]))))</f>
        <v/>
      </c>
      <c r="I5709" s="5" t="str">
        <f>IF(Tabla1[[#This Row],[Fecha]]="",(""),(IF(Tabla1[[#This Row],[Egreso de]]="",(""),(Tabla1[[#This Row],[Precio]]))))</f>
        <v/>
      </c>
      <c r="J5709" s="4" t="str">
        <f>IF(Tabla1[[#This Row],[Fecha]]="",(""),(IF(Tabla13[[#This Row],[Ingreso en]]="",(-Tabla13[[#This Row],[Egreso de]]),(Tabla13[[#This Row],[Ingreso en]]))))</f>
        <v/>
      </c>
    </row>
    <row r="5710" spans="1:10" x14ac:dyDescent="0.3">
      <c r="A5710" s="2" t="str">
        <f>IF(Tabla1[[#This Row],[Fecha]]="",(""),(Tabla1[[#This Row],[Fecha]]))</f>
        <v/>
      </c>
      <c r="B5710" s="3" t="str">
        <f>IF(Tabla1[[#This Row],[Fecha]]="",(""),(Tabla1[[#This Row],[Tipo de Operación]]))</f>
        <v/>
      </c>
      <c r="C5710" s="19" t="str">
        <f>IF(Tabla1[[#This Row],[Fecha]]="",(""),(Tabla1[[#This Row],[Código]]))</f>
        <v/>
      </c>
      <c r="D5710" s="4" t="str">
        <f>IF(Tabla1[[#This Row],[Fecha]]="",(""),(Tabla1[[#This Row],[Rubro]]))</f>
        <v/>
      </c>
      <c r="E5710" s="4"/>
      <c r="F5710" s="4" t="str">
        <f>IF(Tabla1[[#This Row],[Fecha]]="",(""),(Tabla1[[#This Row],[Precio]]))</f>
        <v/>
      </c>
      <c r="G5710" s="4" t="str">
        <f>IF(Tabla1[[#This Row],[Fecha]]="",(""),(Tabla1[[#This Row],[Medio de Pago]]))</f>
        <v/>
      </c>
      <c r="H5710" s="4" t="str">
        <f>IF(Tabla1[[#This Row],[Fecha]]="",(""),(IF(Tabla1[[#This Row],[Ingreso en]]="",(""),(Tabla1[[#This Row],[Precio]]))))</f>
        <v/>
      </c>
      <c r="I5710" s="5" t="str">
        <f>IF(Tabla1[[#This Row],[Fecha]]="",(""),(IF(Tabla1[[#This Row],[Egreso de]]="",(""),(Tabla1[[#This Row],[Precio]]))))</f>
        <v/>
      </c>
      <c r="J5710" s="4" t="str">
        <f>IF(Tabla1[[#This Row],[Fecha]]="",(""),(IF(Tabla13[[#This Row],[Ingreso en]]="",(-Tabla13[[#This Row],[Egreso de]]),(Tabla13[[#This Row],[Ingreso en]]))))</f>
        <v/>
      </c>
    </row>
    <row r="5711" spans="1:10" x14ac:dyDescent="0.3">
      <c r="A5711" s="2" t="str">
        <f>IF(Tabla1[[#This Row],[Fecha]]="",(""),(Tabla1[[#This Row],[Fecha]]))</f>
        <v/>
      </c>
      <c r="B5711" s="3" t="str">
        <f>IF(Tabla1[[#This Row],[Fecha]]="",(""),(Tabla1[[#This Row],[Tipo de Operación]]))</f>
        <v/>
      </c>
      <c r="C5711" s="19" t="str">
        <f>IF(Tabla1[[#This Row],[Fecha]]="",(""),(Tabla1[[#This Row],[Código]]))</f>
        <v/>
      </c>
      <c r="D5711" s="4" t="str">
        <f>IF(Tabla1[[#This Row],[Fecha]]="",(""),(Tabla1[[#This Row],[Rubro]]))</f>
        <v/>
      </c>
      <c r="E5711" s="4"/>
      <c r="F5711" s="4" t="str">
        <f>IF(Tabla1[[#This Row],[Fecha]]="",(""),(Tabla1[[#This Row],[Precio]]))</f>
        <v/>
      </c>
      <c r="G5711" s="4" t="str">
        <f>IF(Tabla1[[#This Row],[Fecha]]="",(""),(Tabla1[[#This Row],[Medio de Pago]]))</f>
        <v/>
      </c>
      <c r="H5711" s="4" t="str">
        <f>IF(Tabla1[[#This Row],[Fecha]]="",(""),(IF(Tabla1[[#This Row],[Ingreso en]]="",(""),(Tabla1[[#This Row],[Precio]]))))</f>
        <v/>
      </c>
      <c r="I5711" s="5" t="str">
        <f>IF(Tabla1[[#This Row],[Fecha]]="",(""),(IF(Tabla1[[#This Row],[Egreso de]]="",(""),(Tabla1[[#This Row],[Precio]]))))</f>
        <v/>
      </c>
      <c r="J5711" s="4" t="str">
        <f>IF(Tabla1[[#This Row],[Fecha]]="",(""),(IF(Tabla13[[#This Row],[Ingreso en]]="",(-Tabla13[[#This Row],[Egreso de]]),(Tabla13[[#This Row],[Ingreso en]]))))</f>
        <v/>
      </c>
    </row>
    <row r="5712" spans="1:10" x14ac:dyDescent="0.3">
      <c r="A5712" s="2" t="str">
        <f>IF(Tabla1[[#This Row],[Fecha]]="",(""),(Tabla1[[#This Row],[Fecha]]))</f>
        <v/>
      </c>
      <c r="B5712" s="3" t="str">
        <f>IF(Tabla1[[#This Row],[Fecha]]="",(""),(Tabla1[[#This Row],[Tipo de Operación]]))</f>
        <v/>
      </c>
      <c r="C5712" s="19" t="str">
        <f>IF(Tabla1[[#This Row],[Fecha]]="",(""),(Tabla1[[#This Row],[Código]]))</f>
        <v/>
      </c>
      <c r="D5712" s="4" t="str">
        <f>IF(Tabla1[[#This Row],[Fecha]]="",(""),(Tabla1[[#This Row],[Rubro]]))</f>
        <v/>
      </c>
      <c r="E5712" s="4"/>
      <c r="F5712" s="4" t="str">
        <f>IF(Tabla1[[#This Row],[Fecha]]="",(""),(Tabla1[[#This Row],[Precio]]))</f>
        <v/>
      </c>
      <c r="G5712" s="4" t="str">
        <f>IF(Tabla1[[#This Row],[Fecha]]="",(""),(Tabla1[[#This Row],[Medio de Pago]]))</f>
        <v/>
      </c>
      <c r="H5712" s="4" t="str">
        <f>IF(Tabla1[[#This Row],[Fecha]]="",(""),(IF(Tabla1[[#This Row],[Ingreso en]]="",(""),(Tabla1[[#This Row],[Precio]]))))</f>
        <v/>
      </c>
      <c r="I5712" s="5" t="str">
        <f>IF(Tabla1[[#This Row],[Fecha]]="",(""),(IF(Tabla1[[#This Row],[Egreso de]]="",(""),(Tabla1[[#This Row],[Precio]]))))</f>
        <v/>
      </c>
      <c r="J5712" s="4" t="str">
        <f>IF(Tabla1[[#This Row],[Fecha]]="",(""),(IF(Tabla13[[#This Row],[Ingreso en]]="",(-Tabla13[[#This Row],[Egreso de]]),(Tabla13[[#This Row],[Ingreso en]]))))</f>
        <v/>
      </c>
    </row>
    <row r="5713" spans="1:10" x14ac:dyDescent="0.3">
      <c r="A5713" s="2" t="str">
        <f>IF(Tabla1[[#This Row],[Fecha]]="",(""),(Tabla1[[#This Row],[Fecha]]))</f>
        <v/>
      </c>
      <c r="B5713" s="3" t="str">
        <f>IF(Tabla1[[#This Row],[Fecha]]="",(""),(Tabla1[[#This Row],[Tipo de Operación]]))</f>
        <v/>
      </c>
      <c r="C5713" s="19" t="str">
        <f>IF(Tabla1[[#This Row],[Fecha]]="",(""),(Tabla1[[#This Row],[Código]]))</f>
        <v/>
      </c>
      <c r="D5713" s="4" t="str">
        <f>IF(Tabla1[[#This Row],[Fecha]]="",(""),(Tabla1[[#This Row],[Rubro]]))</f>
        <v/>
      </c>
      <c r="E5713" s="4"/>
      <c r="F5713" s="4" t="str">
        <f>IF(Tabla1[[#This Row],[Fecha]]="",(""),(Tabla1[[#This Row],[Precio]]))</f>
        <v/>
      </c>
      <c r="G5713" s="4" t="str">
        <f>IF(Tabla1[[#This Row],[Fecha]]="",(""),(Tabla1[[#This Row],[Medio de Pago]]))</f>
        <v/>
      </c>
      <c r="H5713" s="4" t="str">
        <f>IF(Tabla1[[#This Row],[Fecha]]="",(""),(IF(Tabla1[[#This Row],[Ingreso en]]="",(""),(Tabla1[[#This Row],[Precio]]))))</f>
        <v/>
      </c>
      <c r="I5713" s="5" t="str">
        <f>IF(Tabla1[[#This Row],[Fecha]]="",(""),(IF(Tabla1[[#This Row],[Egreso de]]="",(""),(Tabla1[[#This Row],[Precio]]))))</f>
        <v/>
      </c>
      <c r="J5713" s="4" t="str">
        <f>IF(Tabla1[[#This Row],[Fecha]]="",(""),(IF(Tabla13[[#This Row],[Ingreso en]]="",(-Tabla13[[#This Row],[Egreso de]]),(Tabla13[[#This Row],[Ingreso en]]))))</f>
        <v/>
      </c>
    </row>
    <row r="5714" spans="1:10" x14ac:dyDescent="0.3">
      <c r="A5714" s="2" t="str">
        <f>IF(Tabla1[[#This Row],[Fecha]]="",(""),(Tabla1[[#This Row],[Fecha]]))</f>
        <v/>
      </c>
      <c r="B5714" s="3" t="str">
        <f>IF(Tabla1[[#This Row],[Fecha]]="",(""),(Tabla1[[#This Row],[Tipo de Operación]]))</f>
        <v/>
      </c>
      <c r="C5714" s="19" t="str">
        <f>IF(Tabla1[[#This Row],[Fecha]]="",(""),(Tabla1[[#This Row],[Código]]))</f>
        <v/>
      </c>
      <c r="D5714" s="4" t="str">
        <f>IF(Tabla1[[#This Row],[Fecha]]="",(""),(Tabla1[[#This Row],[Rubro]]))</f>
        <v/>
      </c>
      <c r="E5714" s="4"/>
      <c r="F5714" s="4" t="str">
        <f>IF(Tabla1[[#This Row],[Fecha]]="",(""),(Tabla1[[#This Row],[Precio]]))</f>
        <v/>
      </c>
      <c r="G5714" s="4" t="str">
        <f>IF(Tabla1[[#This Row],[Fecha]]="",(""),(Tabla1[[#This Row],[Medio de Pago]]))</f>
        <v/>
      </c>
      <c r="H5714" s="4" t="str">
        <f>IF(Tabla1[[#This Row],[Fecha]]="",(""),(IF(Tabla1[[#This Row],[Ingreso en]]="",(""),(Tabla1[[#This Row],[Precio]]))))</f>
        <v/>
      </c>
      <c r="I5714" s="5" t="str">
        <f>IF(Tabla1[[#This Row],[Fecha]]="",(""),(IF(Tabla1[[#This Row],[Egreso de]]="",(""),(Tabla1[[#This Row],[Precio]]))))</f>
        <v/>
      </c>
      <c r="J5714" s="4" t="str">
        <f>IF(Tabla1[[#This Row],[Fecha]]="",(""),(IF(Tabla13[[#This Row],[Ingreso en]]="",(-Tabla13[[#This Row],[Egreso de]]),(Tabla13[[#This Row],[Ingreso en]]))))</f>
        <v/>
      </c>
    </row>
    <row r="5715" spans="1:10" x14ac:dyDescent="0.3">
      <c r="A5715" s="2" t="str">
        <f>IF(Tabla1[[#This Row],[Fecha]]="",(""),(Tabla1[[#This Row],[Fecha]]))</f>
        <v/>
      </c>
      <c r="B5715" s="3" t="str">
        <f>IF(Tabla1[[#This Row],[Fecha]]="",(""),(Tabla1[[#This Row],[Tipo de Operación]]))</f>
        <v/>
      </c>
      <c r="C5715" s="19" t="str">
        <f>IF(Tabla1[[#This Row],[Fecha]]="",(""),(Tabla1[[#This Row],[Código]]))</f>
        <v/>
      </c>
      <c r="D5715" s="4" t="str">
        <f>IF(Tabla1[[#This Row],[Fecha]]="",(""),(Tabla1[[#This Row],[Rubro]]))</f>
        <v/>
      </c>
      <c r="E5715" s="4"/>
      <c r="F5715" s="4" t="str">
        <f>IF(Tabla1[[#This Row],[Fecha]]="",(""),(Tabla1[[#This Row],[Precio]]))</f>
        <v/>
      </c>
      <c r="G5715" s="4" t="str">
        <f>IF(Tabla1[[#This Row],[Fecha]]="",(""),(Tabla1[[#This Row],[Medio de Pago]]))</f>
        <v/>
      </c>
      <c r="H5715" s="4" t="str">
        <f>IF(Tabla1[[#This Row],[Fecha]]="",(""),(IF(Tabla1[[#This Row],[Ingreso en]]="",(""),(Tabla1[[#This Row],[Precio]]))))</f>
        <v/>
      </c>
      <c r="I5715" s="5" t="str">
        <f>IF(Tabla1[[#This Row],[Fecha]]="",(""),(IF(Tabla1[[#This Row],[Egreso de]]="",(""),(Tabla1[[#This Row],[Precio]]))))</f>
        <v/>
      </c>
      <c r="J5715" s="4" t="str">
        <f>IF(Tabla1[[#This Row],[Fecha]]="",(""),(IF(Tabla13[[#This Row],[Ingreso en]]="",(-Tabla13[[#This Row],[Egreso de]]),(Tabla13[[#This Row],[Ingreso en]]))))</f>
        <v/>
      </c>
    </row>
    <row r="5716" spans="1:10" x14ac:dyDescent="0.3">
      <c r="A5716" s="2" t="str">
        <f>IF(Tabla1[[#This Row],[Fecha]]="",(""),(Tabla1[[#This Row],[Fecha]]))</f>
        <v/>
      </c>
      <c r="B5716" s="3" t="str">
        <f>IF(Tabla1[[#This Row],[Fecha]]="",(""),(Tabla1[[#This Row],[Tipo de Operación]]))</f>
        <v/>
      </c>
      <c r="C5716" s="19" t="str">
        <f>IF(Tabla1[[#This Row],[Fecha]]="",(""),(Tabla1[[#This Row],[Código]]))</f>
        <v/>
      </c>
      <c r="D5716" s="4" t="str">
        <f>IF(Tabla1[[#This Row],[Fecha]]="",(""),(Tabla1[[#This Row],[Rubro]]))</f>
        <v/>
      </c>
      <c r="E5716" s="4"/>
      <c r="F5716" s="4" t="str">
        <f>IF(Tabla1[[#This Row],[Fecha]]="",(""),(Tabla1[[#This Row],[Precio]]))</f>
        <v/>
      </c>
      <c r="G5716" s="4" t="str">
        <f>IF(Tabla1[[#This Row],[Fecha]]="",(""),(Tabla1[[#This Row],[Medio de Pago]]))</f>
        <v/>
      </c>
      <c r="H5716" s="4" t="str">
        <f>IF(Tabla1[[#This Row],[Fecha]]="",(""),(IF(Tabla1[[#This Row],[Ingreso en]]="",(""),(Tabla1[[#This Row],[Precio]]))))</f>
        <v/>
      </c>
      <c r="I5716" s="5" t="str">
        <f>IF(Tabla1[[#This Row],[Fecha]]="",(""),(IF(Tabla1[[#This Row],[Egreso de]]="",(""),(Tabla1[[#This Row],[Precio]]))))</f>
        <v/>
      </c>
      <c r="J5716" s="4" t="str">
        <f>IF(Tabla1[[#This Row],[Fecha]]="",(""),(IF(Tabla13[[#This Row],[Ingreso en]]="",(-Tabla13[[#This Row],[Egreso de]]),(Tabla13[[#This Row],[Ingreso en]]))))</f>
        <v/>
      </c>
    </row>
    <row r="5717" spans="1:10" x14ac:dyDescent="0.3">
      <c r="A5717" s="2" t="str">
        <f>IF(Tabla1[[#This Row],[Fecha]]="",(""),(Tabla1[[#This Row],[Fecha]]))</f>
        <v/>
      </c>
      <c r="B5717" s="3" t="str">
        <f>IF(Tabla1[[#This Row],[Fecha]]="",(""),(Tabla1[[#This Row],[Tipo de Operación]]))</f>
        <v/>
      </c>
      <c r="C5717" s="19" t="str">
        <f>IF(Tabla1[[#This Row],[Fecha]]="",(""),(Tabla1[[#This Row],[Código]]))</f>
        <v/>
      </c>
      <c r="D5717" s="4" t="str">
        <f>IF(Tabla1[[#This Row],[Fecha]]="",(""),(Tabla1[[#This Row],[Rubro]]))</f>
        <v/>
      </c>
      <c r="E5717" s="4"/>
      <c r="F5717" s="4" t="str">
        <f>IF(Tabla1[[#This Row],[Fecha]]="",(""),(Tabla1[[#This Row],[Precio]]))</f>
        <v/>
      </c>
      <c r="G5717" s="4" t="str">
        <f>IF(Tabla1[[#This Row],[Fecha]]="",(""),(Tabla1[[#This Row],[Medio de Pago]]))</f>
        <v/>
      </c>
      <c r="H5717" s="4" t="str">
        <f>IF(Tabla1[[#This Row],[Fecha]]="",(""),(IF(Tabla1[[#This Row],[Ingreso en]]="",(""),(Tabla1[[#This Row],[Precio]]))))</f>
        <v/>
      </c>
      <c r="I5717" s="5" t="str">
        <f>IF(Tabla1[[#This Row],[Fecha]]="",(""),(IF(Tabla1[[#This Row],[Egreso de]]="",(""),(Tabla1[[#This Row],[Precio]]))))</f>
        <v/>
      </c>
      <c r="J5717" s="4" t="str">
        <f>IF(Tabla1[[#This Row],[Fecha]]="",(""),(IF(Tabla13[[#This Row],[Ingreso en]]="",(-Tabla13[[#This Row],[Egreso de]]),(Tabla13[[#This Row],[Ingreso en]]))))</f>
        <v/>
      </c>
    </row>
    <row r="5718" spans="1:10" x14ac:dyDescent="0.3">
      <c r="A5718" s="2" t="str">
        <f>IF(Tabla1[[#This Row],[Fecha]]="",(""),(Tabla1[[#This Row],[Fecha]]))</f>
        <v/>
      </c>
      <c r="B5718" s="3" t="str">
        <f>IF(Tabla1[[#This Row],[Fecha]]="",(""),(Tabla1[[#This Row],[Tipo de Operación]]))</f>
        <v/>
      </c>
      <c r="C5718" s="19" t="str">
        <f>IF(Tabla1[[#This Row],[Fecha]]="",(""),(Tabla1[[#This Row],[Código]]))</f>
        <v/>
      </c>
      <c r="D5718" s="4" t="str">
        <f>IF(Tabla1[[#This Row],[Fecha]]="",(""),(Tabla1[[#This Row],[Rubro]]))</f>
        <v/>
      </c>
      <c r="E5718" s="4"/>
      <c r="F5718" s="4" t="str">
        <f>IF(Tabla1[[#This Row],[Fecha]]="",(""),(Tabla1[[#This Row],[Precio]]))</f>
        <v/>
      </c>
      <c r="G5718" s="4" t="str">
        <f>IF(Tabla1[[#This Row],[Fecha]]="",(""),(Tabla1[[#This Row],[Medio de Pago]]))</f>
        <v/>
      </c>
      <c r="H5718" s="4" t="str">
        <f>IF(Tabla1[[#This Row],[Fecha]]="",(""),(IF(Tabla1[[#This Row],[Ingreso en]]="",(""),(Tabla1[[#This Row],[Precio]]))))</f>
        <v/>
      </c>
      <c r="I5718" s="5" t="str">
        <f>IF(Tabla1[[#This Row],[Fecha]]="",(""),(IF(Tabla1[[#This Row],[Egreso de]]="",(""),(Tabla1[[#This Row],[Precio]]))))</f>
        <v/>
      </c>
      <c r="J5718" s="4" t="str">
        <f>IF(Tabla1[[#This Row],[Fecha]]="",(""),(IF(Tabla13[[#This Row],[Ingreso en]]="",(-Tabla13[[#This Row],[Egreso de]]),(Tabla13[[#This Row],[Ingreso en]]))))</f>
        <v/>
      </c>
    </row>
    <row r="5719" spans="1:10" x14ac:dyDescent="0.3">
      <c r="A5719" s="2" t="str">
        <f>IF(Tabla1[[#This Row],[Fecha]]="",(""),(Tabla1[[#This Row],[Fecha]]))</f>
        <v/>
      </c>
      <c r="B5719" s="3" t="str">
        <f>IF(Tabla1[[#This Row],[Fecha]]="",(""),(Tabla1[[#This Row],[Tipo de Operación]]))</f>
        <v/>
      </c>
      <c r="C5719" s="19" t="str">
        <f>IF(Tabla1[[#This Row],[Fecha]]="",(""),(Tabla1[[#This Row],[Código]]))</f>
        <v/>
      </c>
      <c r="D5719" s="4" t="str">
        <f>IF(Tabla1[[#This Row],[Fecha]]="",(""),(Tabla1[[#This Row],[Rubro]]))</f>
        <v/>
      </c>
      <c r="E5719" s="4"/>
      <c r="F5719" s="4" t="str">
        <f>IF(Tabla1[[#This Row],[Fecha]]="",(""),(Tabla1[[#This Row],[Precio]]))</f>
        <v/>
      </c>
      <c r="G5719" s="4" t="str">
        <f>IF(Tabla1[[#This Row],[Fecha]]="",(""),(Tabla1[[#This Row],[Medio de Pago]]))</f>
        <v/>
      </c>
      <c r="H5719" s="4" t="str">
        <f>IF(Tabla1[[#This Row],[Fecha]]="",(""),(IF(Tabla1[[#This Row],[Ingreso en]]="",(""),(Tabla1[[#This Row],[Precio]]))))</f>
        <v/>
      </c>
      <c r="I5719" s="5" t="str">
        <f>IF(Tabla1[[#This Row],[Fecha]]="",(""),(IF(Tabla1[[#This Row],[Egreso de]]="",(""),(Tabla1[[#This Row],[Precio]]))))</f>
        <v/>
      </c>
      <c r="J5719" s="4" t="str">
        <f>IF(Tabla1[[#This Row],[Fecha]]="",(""),(IF(Tabla13[[#This Row],[Ingreso en]]="",(-Tabla13[[#This Row],[Egreso de]]),(Tabla13[[#This Row],[Ingreso en]]))))</f>
        <v/>
      </c>
    </row>
    <row r="5720" spans="1:10" x14ac:dyDescent="0.3">
      <c r="A5720" s="2" t="str">
        <f>IF(Tabla1[[#This Row],[Fecha]]="",(""),(Tabla1[[#This Row],[Fecha]]))</f>
        <v/>
      </c>
      <c r="B5720" s="3" t="str">
        <f>IF(Tabla1[[#This Row],[Fecha]]="",(""),(Tabla1[[#This Row],[Tipo de Operación]]))</f>
        <v/>
      </c>
      <c r="C5720" s="19" t="str">
        <f>IF(Tabla1[[#This Row],[Fecha]]="",(""),(Tabla1[[#This Row],[Código]]))</f>
        <v/>
      </c>
      <c r="D5720" s="4" t="str">
        <f>IF(Tabla1[[#This Row],[Fecha]]="",(""),(Tabla1[[#This Row],[Rubro]]))</f>
        <v/>
      </c>
      <c r="E5720" s="4"/>
      <c r="F5720" s="4" t="str">
        <f>IF(Tabla1[[#This Row],[Fecha]]="",(""),(Tabla1[[#This Row],[Precio]]))</f>
        <v/>
      </c>
      <c r="G5720" s="4" t="str">
        <f>IF(Tabla1[[#This Row],[Fecha]]="",(""),(Tabla1[[#This Row],[Medio de Pago]]))</f>
        <v/>
      </c>
      <c r="H5720" s="4" t="str">
        <f>IF(Tabla1[[#This Row],[Fecha]]="",(""),(IF(Tabla1[[#This Row],[Ingreso en]]="",(""),(Tabla1[[#This Row],[Precio]]))))</f>
        <v/>
      </c>
      <c r="I5720" s="5" t="str">
        <f>IF(Tabla1[[#This Row],[Fecha]]="",(""),(IF(Tabla1[[#This Row],[Egreso de]]="",(""),(Tabla1[[#This Row],[Precio]]))))</f>
        <v/>
      </c>
      <c r="J5720" s="4" t="str">
        <f>IF(Tabla1[[#This Row],[Fecha]]="",(""),(IF(Tabla13[[#This Row],[Ingreso en]]="",(-Tabla13[[#This Row],[Egreso de]]),(Tabla13[[#This Row],[Ingreso en]]))))</f>
        <v/>
      </c>
    </row>
    <row r="5721" spans="1:10" x14ac:dyDescent="0.3">
      <c r="A5721" s="2" t="str">
        <f>IF(Tabla1[[#This Row],[Fecha]]="",(""),(Tabla1[[#This Row],[Fecha]]))</f>
        <v/>
      </c>
      <c r="B5721" s="3" t="str">
        <f>IF(Tabla1[[#This Row],[Fecha]]="",(""),(Tabla1[[#This Row],[Tipo de Operación]]))</f>
        <v/>
      </c>
      <c r="C5721" s="19" t="str">
        <f>IF(Tabla1[[#This Row],[Fecha]]="",(""),(Tabla1[[#This Row],[Código]]))</f>
        <v/>
      </c>
      <c r="D5721" s="4" t="str">
        <f>IF(Tabla1[[#This Row],[Fecha]]="",(""),(Tabla1[[#This Row],[Rubro]]))</f>
        <v/>
      </c>
      <c r="E5721" s="4"/>
      <c r="F5721" s="4" t="str">
        <f>IF(Tabla1[[#This Row],[Fecha]]="",(""),(Tabla1[[#This Row],[Precio]]))</f>
        <v/>
      </c>
      <c r="G5721" s="4" t="str">
        <f>IF(Tabla1[[#This Row],[Fecha]]="",(""),(Tabla1[[#This Row],[Medio de Pago]]))</f>
        <v/>
      </c>
      <c r="H5721" s="4" t="str">
        <f>IF(Tabla1[[#This Row],[Fecha]]="",(""),(IF(Tabla1[[#This Row],[Ingreso en]]="",(""),(Tabla1[[#This Row],[Precio]]))))</f>
        <v/>
      </c>
      <c r="I5721" s="5" t="str">
        <f>IF(Tabla1[[#This Row],[Fecha]]="",(""),(IF(Tabla1[[#This Row],[Egreso de]]="",(""),(Tabla1[[#This Row],[Precio]]))))</f>
        <v/>
      </c>
      <c r="J5721" s="4" t="str">
        <f>IF(Tabla1[[#This Row],[Fecha]]="",(""),(IF(Tabla13[[#This Row],[Ingreso en]]="",(-Tabla13[[#This Row],[Egreso de]]),(Tabla13[[#This Row],[Ingreso en]]))))</f>
        <v/>
      </c>
    </row>
    <row r="5722" spans="1:10" x14ac:dyDescent="0.3">
      <c r="A5722" s="2" t="str">
        <f>IF(Tabla1[[#This Row],[Fecha]]="",(""),(Tabla1[[#This Row],[Fecha]]))</f>
        <v/>
      </c>
      <c r="B5722" s="3" t="str">
        <f>IF(Tabla1[[#This Row],[Fecha]]="",(""),(Tabla1[[#This Row],[Tipo de Operación]]))</f>
        <v/>
      </c>
      <c r="C5722" s="19" t="str">
        <f>IF(Tabla1[[#This Row],[Fecha]]="",(""),(Tabla1[[#This Row],[Código]]))</f>
        <v/>
      </c>
      <c r="D5722" s="4" t="str">
        <f>IF(Tabla1[[#This Row],[Fecha]]="",(""),(Tabla1[[#This Row],[Rubro]]))</f>
        <v/>
      </c>
      <c r="E5722" s="4"/>
      <c r="F5722" s="4" t="str">
        <f>IF(Tabla1[[#This Row],[Fecha]]="",(""),(Tabla1[[#This Row],[Precio]]))</f>
        <v/>
      </c>
      <c r="G5722" s="4" t="str">
        <f>IF(Tabla1[[#This Row],[Fecha]]="",(""),(Tabla1[[#This Row],[Medio de Pago]]))</f>
        <v/>
      </c>
      <c r="H5722" s="4" t="str">
        <f>IF(Tabla1[[#This Row],[Fecha]]="",(""),(IF(Tabla1[[#This Row],[Ingreso en]]="",(""),(Tabla1[[#This Row],[Precio]]))))</f>
        <v/>
      </c>
      <c r="I5722" s="5" t="str">
        <f>IF(Tabla1[[#This Row],[Fecha]]="",(""),(IF(Tabla1[[#This Row],[Egreso de]]="",(""),(Tabla1[[#This Row],[Precio]]))))</f>
        <v/>
      </c>
      <c r="J5722" s="4" t="str">
        <f>IF(Tabla1[[#This Row],[Fecha]]="",(""),(IF(Tabla13[[#This Row],[Ingreso en]]="",(-Tabla13[[#This Row],[Egreso de]]),(Tabla13[[#This Row],[Ingreso en]]))))</f>
        <v/>
      </c>
    </row>
    <row r="5723" spans="1:10" x14ac:dyDescent="0.3">
      <c r="A5723" s="2" t="str">
        <f>IF(Tabla1[[#This Row],[Fecha]]="",(""),(Tabla1[[#This Row],[Fecha]]))</f>
        <v/>
      </c>
      <c r="B5723" s="3" t="str">
        <f>IF(Tabla1[[#This Row],[Fecha]]="",(""),(Tabla1[[#This Row],[Tipo de Operación]]))</f>
        <v/>
      </c>
      <c r="C5723" s="19" t="str">
        <f>IF(Tabla1[[#This Row],[Fecha]]="",(""),(Tabla1[[#This Row],[Código]]))</f>
        <v/>
      </c>
      <c r="D5723" s="4" t="str">
        <f>IF(Tabla1[[#This Row],[Fecha]]="",(""),(Tabla1[[#This Row],[Rubro]]))</f>
        <v/>
      </c>
      <c r="E5723" s="4"/>
      <c r="F5723" s="4" t="str">
        <f>IF(Tabla1[[#This Row],[Fecha]]="",(""),(Tabla1[[#This Row],[Precio]]))</f>
        <v/>
      </c>
      <c r="G5723" s="4" t="str">
        <f>IF(Tabla1[[#This Row],[Fecha]]="",(""),(Tabla1[[#This Row],[Medio de Pago]]))</f>
        <v/>
      </c>
      <c r="H5723" s="4" t="str">
        <f>IF(Tabla1[[#This Row],[Fecha]]="",(""),(IF(Tabla1[[#This Row],[Ingreso en]]="",(""),(Tabla1[[#This Row],[Precio]]))))</f>
        <v/>
      </c>
      <c r="I5723" s="5" t="str">
        <f>IF(Tabla1[[#This Row],[Fecha]]="",(""),(IF(Tabla1[[#This Row],[Egreso de]]="",(""),(Tabla1[[#This Row],[Precio]]))))</f>
        <v/>
      </c>
      <c r="J5723" s="4" t="str">
        <f>IF(Tabla1[[#This Row],[Fecha]]="",(""),(IF(Tabla13[[#This Row],[Ingreso en]]="",(-Tabla13[[#This Row],[Egreso de]]),(Tabla13[[#This Row],[Ingreso en]]))))</f>
        <v/>
      </c>
    </row>
    <row r="5724" spans="1:10" x14ac:dyDescent="0.3">
      <c r="A5724" s="2" t="str">
        <f>IF(Tabla1[[#This Row],[Fecha]]="",(""),(Tabla1[[#This Row],[Fecha]]))</f>
        <v/>
      </c>
      <c r="B5724" s="3" t="str">
        <f>IF(Tabla1[[#This Row],[Fecha]]="",(""),(Tabla1[[#This Row],[Tipo de Operación]]))</f>
        <v/>
      </c>
      <c r="C5724" s="19" t="str">
        <f>IF(Tabla1[[#This Row],[Fecha]]="",(""),(Tabla1[[#This Row],[Código]]))</f>
        <v/>
      </c>
      <c r="D5724" s="4" t="str">
        <f>IF(Tabla1[[#This Row],[Fecha]]="",(""),(Tabla1[[#This Row],[Rubro]]))</f>
        <v/>
      </c>
      <c r="E5724" s="4"/>
      <c r="F5724" s="4" t="str">
        <f>IF(Tabla1[[#This Row],[Fecha]]="",(""),(Tabla1[[#This Row],[Precio]]))</f>
        <v/>
      </c>
      <c r="G5724" s="4" t="str">
        <f>IF(Tabla1[[#This Row],[Fecha]]="",(""),(Tabla1[[#This Row],[Medio de Pago]]))</f>
        <v/>
      </c>
      <c r="H5724" s="4" t="str">
        <f>IF(Tabla1[[#This Row],[Fecha]]="",(""),(IF(Tabla1[[#This Row],[Ingreso en]]="",(""),(Tabla1[[#This Row],[Precio]]))))</f>
        <v/>
      </c>
      <c r="I5724" s="5" t="str">
        <f>IF(Tabla1[[#This Row],[Fecha]]="",(""),(IF(Tabla1[[#This Row],[Egreso de]]="",(""),(Tabla1[[#This Row],[Precio]]))))</f>
        <v/>
      </c>
      <c r="J5724" s="4" t="str">
        <f>IF(Tabla1[[#This Row],[Fecha]]="",(""),(IF(Tabla13[[#This Row],[Ingreso en]]="",(-Tabla13[[#This Row],[Egreso de]]),(Tabla13[[#This Row],[Ingreso en]]))))</f>
        <v/>
      </c>
    </row>
    <row r="5725" spans="1:10" x14ac:dyDescent="0.3">
      <c r="A5725" s="2" t="str">
        <f>IF(Tabla1[[#This Row],[Fecha]]="",(""),(Tabla1[[#This Row],[Fecha]]))</f>
        <v/>
      </c>
      <c r="B5725" s="3" t="str">
        <f>IF(Tabla1[[#This Row],[Fecha]]="",(""),(Tabla1[[#This Row],[Tipo de Operación]]))</f>
        <v/>
      </c>
      <c r="C5725" s="19" t="str">
        <f>IF(Tabla1[[#This Row],[Fecha]]="",(""),(Tabla1[[#This Row],[Código]]))</f>
        <v/>
      </c>
      <c r="D5725" s="4" t="str">
        <f>IF(Tabla1[[#This Row],[Fecha]]="",(""),(Tabla1[[#This Row],[Rubro]]))</f>
        <v/>
      </c>
      <c r="E5725" s="4"/>
      <c r="F5725" s="4" t="str">
        <f>IF(Tabla1[[#This Row],[Fecha]]="",(""),(Tabla1[[#This Row],[Precio]]))</f>
        <v/>
      </c>
      <c r="G5725" s="4" t="str">
        <f>IF(Tabla1[[#This Row],[Fecha]]="",(""),(Tabla1[[#This Row],[Medio de Pago]]))</f>
        <v/>
      </c>
      <c r="H5725" s="4" t="str">
        <f>IF(Tabla1[[#This Row],[Fecha]]="",(""),(IF(Tabla1[[#This Row],[Ingreso en]]="",(""),(Tabla1[[#This Row],[Precio]]))))</f>
        <v/>
      </c>
      <c r="I5725" s="5" t="str">
        <f>IF(Tabla1[[#This Row],[Fecha]]="",(""),(IF(Tabla1[[#This Row],[Egreso de]]="",(""),(Tabla1[[#This Row],[Precio]]))))</f>
        <v/>
      </c>
      <c r="J5725" s="4" t="str">
        <f>IF(Tabla1[[#This Row],[Fecha]]="",(""),(IF(Tabla13[[#This Row],[Ingreso en]]="",(-Tabla13[[#This Row],[Egreso de]]),(Tabla13[[#This Row],[Ingreso en]]))))</f>
        <v/>
      </c>
    </row>
    <row r="5726" spans="1:10" x14ac:dyDescent="0.3">
      <c r="A5726" s="2" t="str">
        <f>IF(Tabla1[[#This Row],[Fecha]]="",(""),(Tabla1[[#This Row],[Fecha]]))</f>
        <v/>
      </c>
      <c r="B5726" s="3" t="str">
        <f>IF(Tabla1[[#This Row],[Fecha]]="",(""),(Tabla1[[#This Row],[Tipo de Operación]]))</f>
        <v/>
      </c>
      <c r="C5726" s="19" t="str">
        <f>IF(Tabla1[[#This Row],[Fecha]]="",(""),(Tabla1[[#This Row],[Código]]))</f>
        <v/>
      </c>
      <c r="D5726" s="4" t="str">
        <f>IF(Tabla1[[#This Row],[Fecha]]="",(""),(Tabla1[[#This Row],[Rubro]]))</f>
        <v/>
      </c>
      <c r="E5726" s="4"/>
      <c r="F5726" s="4" t="str">
        <f>IF(Tabla1[[#This Row],[Fecha]]="",(""),(Tabla1[[#This Row],[Precio]]))</f>
        <v/>
      </c>
      <c r="G5726" s="4" t="str">
        <f>IF(Tabla1[[#This Row],[Fecha]]="",(""),(Tabla1[[#This Row],[Medio de Pago]]))</f>
        <v/>
      </c>
      <c r="H5726" s="4" t="str">
        <f>IF(Tabla1[[#This Row],[Fecha]]="",(""),(IF(Tabla1[[#This Row],[Ingreso en]]="",(""),(Tabla1[[#This Row],[Precio]]))))</f>
        <v/>
      </c>
      <c r="I5726" s="5" t="str">
        <f>IF(Tabla1[[#This Row],[Fecha]]="",(""),(IF(Tabla1[[#This Row],[Egreso de]]="",(""),(Tabla1[[#This Row],[Precio]]))))</f>
        <v/>
      </c>
      <c r="J5726" s="4" t="str">
        <f>IF(Tabla1[[#This Row],[Fecha]]="",(""),(IF(Tabla13[[#This Row],[Ingreso en]]="",(-Tabla13[[#This Row],[Egreso de]]),(Tabla13[[#This Row],[Ingreso en]]))))</f>
        <v/>
      </c>
    </row>
    <row r="5727" spans="1:10" x14ac:dyDescent="0.3">
      <c r="A5727" s="2" t="str">
        <f>IF(Tabla1[[#This Row],[Fecha]]="",(""),(Tabla1[[#This Row],[Fecha]]))</f>
        <v/>
      </c>
      <c r="B5727" s="3" t="str">
        <f>IF(Tabla1[[#This Row],[Fecha]]="",(""),(Tabla1[[#This Row],[Tipo de Operación]]))</f>
        <v/>
      </c>
      <c r="C5727" s="19" t="str">
        <f>IF(Tabla1[[#This Row],[Fecha]]="",(""),(Tabla1[[#This Row],[Código]]))</f>
        <v/>
      </c>
      <c r="D5727" s="4" t="str">
        <f>IF(Tabla1[[#This Row],[Fecha]]="",(""),(Tabla1[[#This Row],[Rubro]]))</f>
        <v/>
      </c>
      <c r="E5727" s="4"/>
      <c r="F5727" s="4" t="str">
        <f>IF(Tabla1[[#This Row],[Fecha]]="",(""),(Tabla1[[#This Row],[Precio]]))</f>
        <v/>
      </c>
      <c r="G5727" s="4" t="str">
        <f>IF(Tabla1[[#This Row],[Fecha]]="",(""),(Tabla1[[#This Row],[Medio de Pago]]))</f>
        <v/>
      </c>
      <c r="H5727" s="4" t="str">
        <f>IF(Tabla1[[#This Row],[Fecha]]="",(""),(IF(Tabla1[[#This Row],[Ingreso en]]="",(""),(Tabla1[[#This Row],[Precio]]))))</f>
        <v/>
      </c>
      <c r="I5727" s="5" t="str">
        <f>IF(Tabla1[[#This Row],[Fecha]]="",(""),(IF(Tabla1[[#This Row],[Egreso de]]="",(""),(Tabla1[[#This Row],[Precio]]))))</f>
        <v/>
      </c>
      <c r="J5727" s="4" t="str">
        <f>IF(Tabla1[[#This Row],[Fecha]]="",(""),(IF(Tabla13[[#This Row],[Ingreso en]]="",(-Tabla13[[#This Row],[Egreso de]]),(Tabla13[[#This Row],[Ingreso en]]))))</f>
        <v/>
      </c>
    </row>
    <row r="5728" spans="1:10" x14ac:dyDescent="0.3">
      <c r="A5728" s="2" t="str">
        <f>IF(Tabla1[[#This Row],[Fecha]]="",(""),(Tabla1[[#This Row],[Fecha]]))</f>
        <v/>
      </c>
      <c r="B5728" s="3" t="str">
        <f>IF(Tabla1[[#This Row],[Fecha]]="",(""),(Tabla1[[#This Row],[Tipo de Operación]]))</f>
        <v/>
      </c>
      <c r="C5728" s="19" t="str">
        <f>IF(Tabla1[[#This Row],[Fecha]]="",(""),(Tabla1[[#This Row],[Código]]))</f>
        <v/>
      </c>
      <c r="D5728" s="4" t="str">
        <f>IF(Tabla1[[#This Row],[Fecha]]="",(""),(Tabla1[[#This Row],[Rubro]]))</f>
        <v/>
      </c>
      <c r="E5728" s="4"/>
      <c r="F5728" s="4" t="str">
        <f>IF(Tabla1[[#This Row],[Fecha]]="",(""),(Tabla1[[#This Row],[Precio]]))</f>
        <v/>
      </c>
      <c r="G5728" s="4" t="str">
        <f>IF(Tabla1[[#This Row],[Fecha]]="",(""),(Tabla1[[#This Row],[Medio de Pago]]))</f>
        <v/>
      </c>
      <c r="H5728" s="4" t="str">
        <f>IF(Tabla1[[#This Row],[Fecha]]="",(""),(IF(Tabla1[[#This Row],[Ingreso en]]="",(""),(Tabla1[[#This Row],[Precio]]))))</f>
        <v/>
      </c>
      <c r="I5728" s="5" t="str">
        <f>IF(Tabla1[[#This Row],[Fecha]]="",(""),(IF(Tabla1[[#This Row],[Egreso de]]="",(""),(Tabla1[[#This Row],[Precio]]))))</f>
        <v/>
      </c>
      <c r="J5728" s="4" t="str">
        <f>IF(Tabla1[[#This Row],[Fecha]]="",(""),(IF(Tabla13[[#This Row],[Ingreso en]]="",(-Tabla13[[#This Row],[Egreso de]]),(Tabla13[[#This Row],[Ingreso en]]))))</f>
        <v/>
      </c>
    </row>
    <row r="5729" spans="1:10" x14ac:dyDescent="0.3">
      <c r="A5729" s="2" t="str">
        <f>IF(Tabla1[[#This Row],[Fecha]]="",(""),(Tabla1[[#This Row],[Fecha]]))</f>
        <v/>
      </c>
      <c r="B5729" s="3" t="str">
        <f>IF(Tabla1[[#This Row],[Fecha]]="",(""),(Tabla1[[#This Row],[Tipo de Operación]]))</f>
        <v/>
      </c>
      <c r="C5729" s="19" t="str">
        <f>IF(Tabla1[[#This Row],[Fecha]]="",(""),(Tabla1[[#This Row],[Código]]))</f>
        <v/>
      </c>
      <c r="D5729" s="4" t="str">
        <f>IF(Tabla1[[#This Row],[Fecha]]="",(""),(Tabla1[[#This Row],[Rubro]]))</f>
        <v/>
      </c>
      <c r="E5729" s="4"/>
      <c r="F5729" s="4" t="str">
        <f>IF(Tabla1[[#This Row],[Fecha]]="",(""),(Tabla1[[#This Row],[Precio]]))</f>
        <v/>
      </c>
      <c r="G5729" s="4" t="str">
        <f>IF(Tabla1[[#This Row],[Fecha]]="",(""),(Tabla1[[#This Row],[Medio de Pago]]))</f>
        <v/>
      </c>
      <c r="H5729" s="4" t="str">
        <f>IF(Tabla1[[#This Row],[Fecha]]="",(""),(IF(Tabla1[[#This Row],[Ingreso en]]="",(""),(Tabla1[[#This Row],[Precio]]))))</f>
        <v/>
      </c>
      <c r="I5729" s="5" t="str">
        <f>IF(Tabla1[[#This Row],[Fecha]]="",(""),(IF(Tabla1[[#This Row],[Egreso de]]="",(""),(Tabla1[[#This Row],[Precio]]))))</f>
        <v/>
      </c>
      <c r="J5729" s="4" t="str">
        <f>IF(Tabla1[[#This Row],[Fecha]]="",(""),(IF(Tabla13[[#This Row],[Ingreso en]]="",(-Tabla13[[#This Row],[Egreso de]]),(Tabla13[[#This Row],[Ingreso en]]))))</f>
        <v/>
      </c>
    </row>
    <row r="5730" spans="1:10" x14ac:dyDescent="0.3">
      <c r="A5730" s="2" t="str">
        <f>IF(Tabla1[[#This Row],[Fecha]]="",(""),(Tabla1[[#This Row],[Fecha]]))</f>
        <v/>
      </c>
      <c r="B5730" s="3" t="str">
        <f>IF(Tabla1[[#This Row],[Fecha]]="",(""),(Tabla1[[#This Row],[Tipo de Operación]]))</f>
        <v/>
      </c>
      <c r="C5730" s="19" t="str">
        <f>IF(Tabla1[[#This Row],[Fecha]]="",(""),(Tabla1[[#This Row],[Código]]))</f>
        <v/>
      </c>
      <c r="D5730" s="4" t="str">
        <f>IF(Tabla1[[#This Row],[Fecha]]="",(""),(Tabla1[[#This Row],[Rubro]]))</f>
        <v/>
      </c>
      <c r="E5730" s="4"/>
      <c r="F5730" s="4" t="str">
        <f>IF(Tabla1[[#This Row],[Fecha]]="",(""),(Tabla1[[#This Row],[Precio]]))</f>
        <v/>
      </c>
      <c r="G5730" s="4" t="str">
        <f>IF(Tabla1[[#This Row],[Fecha]]="",(""),(Tabla1[[#This Row],[Medio de Pago]]))</f>
        <v/>
      </c>
      <c r="H5730" s="4" t="str">
        <f>IF(Tabla1[[#This Row],[Fecha]]="",(""),(IF(Tabla1[[#This Row],[Ingreso en]]="",(""),(Tabla1[[#This Row],[Precio]]))))</f>
        <v/>
      </c>
      <c r="I5730" s="5" t="str">
        <f>IF(Tabla1[[#This Row],[Fecha]]="",(""),(IF(Tabla1[[#This Row],[Egreso de]]="",(""),(Tabla1[[#This Row],[Precio]]))))</f>
        <v/>
      </c>
      <c r="J5730" s="4" t="str">
        <f>IF(Tabla1[[#This Row],[Fecha]]="",(""),(IF(Tabla13[[#This Row],[Ingreso en]]="",(-Tabla13[[#This Row],[Egreso de]]),(Tabla13[[#This Row],[Ingreso en]]))))</f>
        <v/>
      </c>
    </row>
    <row r="5731" spans="1:10" x14ac:dyDescent="0.3">
      <c r="A5731" s="2" t="str">
        <f>IF(Tabla1[[#This Row],[Fecha]]="",(""),(Tabla1[[#This Row],[Fecha]]))</f>
        <v/>
      </c>
      <c r="B5731" s="3" t="str">
        <f>IF(Tabla1[[#This Row],[Fecha]]="",(""),(Tabla1[[#This Row],[Tipo de Operación]]))</f>
        <v/>
      </c>
      <c r="C5731" s="19" t="str">
        <f>IF(Tabla1[[#This Row],[Fecha]]="",(""),(Tabla1[[#This Row],[Código]]))</f>
        <v/>
      </c>
      <c r="D5731" s="4" t="str">
        <f>IF(Tabla1[[#This Row],[Fecha]]="",(""),(Tabla1[[#This Row],[Rubro]]))</f>
        <v/>
      </c>
      <c r="E5731" s="4"/>
      <c r="F5731" s="4" t="str">
        <f>IF(Tabla1[[#This Row],[Fecha]]="",(""),(Tabla1[[#This Row],[Precio]]))</f>
        <v/>
      </c>
      <c r="G5731" s="4" t="str">
        <f>IF(Tabla1[[#This Row],[Fecha]]="",(""),(Tabla1[[#This Row],[Medio de Pago]]))</f>
        <v/>
      </c>
      <c r="H5731" s="4" t="str">
        <f>IF(Tabla1[[#This Row],[Fecha]]="",(""),(IF(Tabla1[[#This Row],[Ingreso en]]="",(""),(Tabla1[[#This Row],[Precio]]))))</f>
        <v/>
      </c>
      <c r="I5731" s="5" t="str">
        <f>IF(Tabla1[[#This Row],[Fecha]]="",(""),(IF(Tabla1[[#This Row],[Egreso de]]="",(""),(Tabla1[[#This Row],[Precio]]))))</f>
        <v/>
      </c>
      <c r="J5731" s="4" t="str">
        <f>IF(Tabla1[[#This Row],[Fecha]]="",(""),(IF(Tabla13[[#This Row],[Ingreso en]]="",(-Tabla13[[#This Row],[Egreso de]]),(Tabla13[[#This Row],[Ingreso en]]))))</f>
        <v/>
      </c>
    </row>
    <row r="5732" spans="1:10" x14ac:dyDescent="0.3">
      <c r="A5732" s="2" t="str">
        <f>IF(Tabla1[[#This Row],[Fecha]]="",(""),(Tabla1[[#This Row],[Fecha]]))</f>
        <v/>
      </c>
      <c r="B5732" s="3" t="str">
        <f>IF(Tabla1[[#This Row],[Fecha]]="",(""),(Tabla1[[#This Row],[Tipo de Operación]]))</f>
        <v/>
      </c>
      <c r="C5732" s="19" t="str">
        <f>IF(Tabla1[[#This Row],[Fecha]]="",(""),(Tabla1[[#This Row],[Código]]))</f>
        <v/>
      </c>
      <c r="D5732" s="4" t="str">
        <f>IF(Tabla1[[#This Row],[Fecha]]="",(""),(Tabla1[[#This Row],[Rubro]]))</f>
        <v/>
      </c>
      <c r="E5732" s="4"/>
      <c r="F5732" s="4" t="str">
        <f>IF(Tabla1[[#This Row],[Fecha]]="",(""),(Tabla1[[#This Row],[Precio]]))</f>
        <v/>
      </c>
      <c r="G5732" s="4" t="str">
        <f>IF(Tabla1[[#This Row],[Fecha]]="",(""),(Tabla1[[#This Row],[Medio de Pago]]))</f>
        <v/>
      </c>
      <c r="H5732" s="4" t="str">
        <f>IF(Tabla1[[#This Row],[Fecha]]="",(""),(IF(Tabla1[[#This Row],[Ingreso en]]="",(""),(Tabla1[[#This Row],[Precio]]))))</f>
        <v/>
      </c>
      <c r="I5732" s="5" t="str">
        <f>IF(Tabla1[[#This Row],[Fecha]]="",(""),(IF(Tabla1[[#This Row],[Egreso de]]="",(""),(Tabla1[[#This Row],[Precio]]))))</f>
        <v/>
      </c>
      <c r="J5732" s="4" t="str">
        <f>IF(Tabla1[[#This Row],[Fecha]]="",(""),(IF(Tabla13[[#This Row],[Ingreso en]]="",(-Tabla13[[#This Row],[Egreso de]]),(Tabla13[[#This Row],[Ingreso en]]))))</f>
        <v/>
      </c>
    </row>
    <row r="5733" spans="1:10" x14ac:dyDescent="0.3">
      <c r="A5733" s="2" t="str">
        <f>IF(Tabla1[[#This Row],[Fecha]]="",(""),(Tabla1[[#This Row],[Fecha]]))</f>
        <v/>
      </c>
      <c r="B5733" s="3" t="str">
        <f>IF(Tabla1[[#This Row],[Fecha]]="",(""),(Tabla1[[#This Row],[Tipo de Operación]]))</f>
        <v/>
      </c>
      <c r="C5733" s="19" t="str">
        <f>IF(Tabla1[[#This Row],[Fecha]]="",(""),(Tabla1[[#This Row],[Código]]))</f>
        <v/>
      </c>
      <c r="D5733" s="4" t="str">
        <f>IF(Tabla1[[#This Row],[Fecha]]="",(""),(Tabla1[[#This Row],[Rubro]]))</f>
        <v/>
      </c>
      <c r="E5733" s="4"/>
      <c r="F5733" s="4" t="str">
        <f>IF(Tabla1[[#This Row],[Fecha]]="",(""),(Tabla1[[#This Row],[Precio]]))</f>
        <v/>
      </c>
      <c r="G5733" s="4" t="str">
        <f>IF(Tabla1[[#This Row],[Fecha]]="",(""),(Tabla1[[#This Row],[Medio de Pago]]))</f>
        <v/>
      </c>
      <c r="H5733" s="4" t="str">
        <f>IF(Tabla1[[#This Row],[Fecha]]="",(""),(IF(Tabla1[[#This Row],[Ingreso en]]="",(""),(Tabla1[[#This Row],[Precio]]))))</f>
        <v/>
      </c>
      <c r="I5733" s="5" t="str">
        <f>IF(Tabla1[[#This Row],[Fecha]]="",(""),(IF(Tabla1[[#This Row],[Egreso de]]="",(""),(Tabla1[[#This Row],[Precio]]))))</f>
        <v/>
      </c>
      <c r="J5733" s="4" t="str">
        <f>IF(Tabla1[[#This Row],[Fecha]]="",(""),(IF(Tabla13[[#This Row],[Ingreso en]]="",(-Tabla13[[#This Row],[Egreso de]]),(Tabla13[[#This Row],[Ingreso en]]))))</f>
        <v/>
      </c>
    </row>
    <row r="5734" spans="1:10" x14ac:dyDescent="0.3">
      <c r="A5734" s="2" t="str">
        <f>IF(Tabla1[[#This Row],[Fecha]]="",(""),(Tabla1[[#This Row],[Fecha]]))</f>
        <v/>
      </c>
      <c r="B5734" s="3" t="str">
        <f>IF(Tabla1[[#This Row],[Fecha]]="",(""),(Tabla1[[#This Row],[Tipo de Operación]]))</f>
        <v/>
      </c>
      <c r="C5734" s="19" t="str">
        <f>IF(Tabla1[[#This Row],[Fecha]]="",(""),(Tabla1[[#This Row],[Código]]))</f>
        <v/>
      </c>
      <c r="D5734" s="4" t="str">
        <f>IF(Tabla1[[#This Row],[Fecha]]="",(""),(Tabla1[[#This Row],[Rubro]]))</f>
        <v/>
      </c>
      <c r="E5734" s="4"/>
      <c r="F5734" s="4" t="str">
        <f>IF(Tabla1[[#This Row],[Fecha]]="",(""),(Tabla1[[#This Row],[Precio]]))</f>
        <v/>
      </c>
      <c r="G5734" s="4" t="str">
        <f>IF(Tabla1[[#This Row],[Fecha]]="",(""),(Tabla1[[#This Row],[Medio de Pago]]))</f>
        <v/>
      </c>
      <c r="H5734" s="4" t="str">
        <f>IF(Tabla1[[#This Row],[Fecha]]="",(""),(IF(Tabla1[[#This Row],[Ingreso en]]="",(""),(Tabla1[[#This Row],[Precio]]))))</f>
        <v/>
      </c>
      <c r="I5734" s="5" t="str">
        <f>IF(Tabla1[[#This Row],[Fecha]]="",(""),(IF(Tabla1[[#This Row],[Egreso de]]="",(""),(Tabla1[[#This Row],[Precio]]))))</f>
        <v/>
      </c>
      <c r="J5734" s="4" t="str">
        <f>IF(Tabla1[[#This Row],[Fecha]]="",(""),(IF(Tabla13[[#This Row],[Ingreso en]]="",(-Tabla13[[#This Row],[Egreso de]]),(Tabla13[[#This Row],[Ingreso en]]))))</f>
        <v/>
      </c>
    </row>
    <row r="5735" spans="1:10" x14ac:dyDescent="0.3">
      <c r="A5735" s="2" t="str">
        <f>IF(Tabla1[[#This Row],[Fecha]]="",(""),(Tabla1[[#This Row],[Fecha]]))</f>
        <v/>
      </c>
      <c r="B5735" s="3" t="str">
        <f>IF(Tabla1[[#This Row],[Fecha]]="",(""),(Tabla1[[#This Row],[Tipo de Operación]]))</f>
        <v/>
      </c>
      <c r="C5735" s="19" t="str">
        <f>IF(Tabla1[[#This Row],[Fecha]]="",(""),(Tabla1[[#This Row],[Código]]))</f>
        <v/>
      </c>
      <c r="D5735" s="4" t="str">
        <f>IF(Tabla1[[#This Row],[Fecha]]="",(""),(Tabla1[[#This Row],[Rubro]]))</f>
        <v/>
      </c>
      <c r="E5735" s="4"/>
      <c r="F5735" s="4" t="str">
        <f>IF(Tabla1[[#This Row],[Fecha]]="",(""),(Tabla1[[#This Row],[Precio]]))</f>
        <v/>
      </c>
      <c r="G5735" s="4" t="str">
        <f>IF(Tabla1[[#This Row],[Fecha]]="",(""),(Tabla1[[#This Row],[Medio de Pago]]))</f>
        <v/>
      </c>
      <c r="H5735" s="4" t="str">
        <f>IF(Tabla1[[#This Row],[Fecha]]="",(""),(IF(Tabla1[[#This Row],[Ingreso en]]="",(""),(Tabla1[[#This Row],[Precio]]))))</f>
        <v/>
      </c>
      <c r="I5735" s="5" t="str">
        <f>IF(Tabla1[[#This Row],[Fecha]]="",(""),(IF(Tabla1[[#This Row],[Egreso de]]="",(""),(Tabla1[[#This Row],[Precio]]))))</f>
        <v/>
      </c>
      <c r="J5735" s="4" t="str">
        <f>IF(Tabla1[[#This Row],[Fecha]]="",(""),(IF(Tabla13[[#This Row],[Ingreso en]]="",(-Tabla13[[#This Row],[Egreso de]]),(Tabla13[[#This Row],[Ingreso en]]))))</f>
        <v/>
      </c>
    </row>
    <row r="5736" spans="1:10" x14ac:dyDescent="0.3">
      <c r="A5736" s="2" t="str">
        <f>IF(Tabla1[[#This Row],[Fecha]]="",(""),(Tabla1[[#This Row],[Fecha]]))</f>
        <v/>
      </c>
      <c r="B5736" s="3" t="str">
        <f>IF(Tabla1[[#This Row],[Fecha]]="",(""),(Tabla1[[#This Row],[Tipo de Operación]]))</f>
        <v/>
      </c>
      <c r="C5736" s="19" t="str">
        <f>IF(Tabla1[[#This Row],[Fecha]]="",(""),(Tabla1[[#This Row],[Código]]))</f>
        <v/>
      </c>
      <c r="D5736" s="4" t="str">
        <f>IF(Tabla1[[#This Row],[Fecha]]="",(""),(Tabla1[[#This Row],[Rubro]]))</f>
        <v/>
      </c>
      <c r="E5736" s="4"/>
      <c r="F5736" s="4" t="str">
        <f>IF(Tabla1[[#This Row],[Fecha]]="",(""),(Tabla1[[#This Row],[Precio]]))</f>
        <v/>
      </c>
      <c r="G5736" s="4" t="str">
        <f>IF(Tabla1[[#This Row],[Fecha]]="",(""),(Tabla1[[#This Row],[Medio de Pago]]))</f>
        <v/>
      </c>
      <c r="H5736" s="4" t="str">
        <f>IF(Tabla1[[#This Row],[Fecha]]="",(""),(IF(Tabla1[[#This Row],[Ingreso en]]="",(""),(Tabla1[[#This Row],[Precio]]))))</f>
        <v/>
      </c>
      <c r="I5736" s="5" t="str">
        <f>IF(Tabla1[[#This Row],[Fecha]]="",(""),(IF(Tabla1[[#This Row],[Egreso de]]="",(""),(Tabla1[[#This Row],[Precio]]))))</f>
        <v/>
      </c>
      <c r="J5736" s="4" t="str">
        <f>IF(Tabla1[[#This Row],[Fecha]]="",(""),(IF(Tabla13[[#This Row],[Ingreso en]]="",(-Tabla13[[#This Row],[Egreso de]]),(Tabla13[[#This Row],[Ingreso en]]))))</f>
        <v/>
      </c>
    </row>
    <row r="5737" spans="1:10" x14ac:dyDescent="0.3">
      <c r="A5737" s="2" t="str">
        <f>IF(Tabla1[[#This Row],[Fecha]]="",(""),(Tabla1[[#This Row],[Fecha]]))</f>
        <v/>
      </c>
      <c r="B5737" s="3" t="str">
        <f>IF(Tabla1[[#This Row],[Fecha]]="",(""),(Tabla1[[#This Row],[Tipo de Operación]]))</f>
        <v/>
      </c>
      <c r="C5737" s="19" t="str">
        <f>IF(Tabla1[[#This Row],[Fecha]]="",(""),(Tabla1[[#This Row],[Código]]))</f>
        <v/>
      </c>
      <c r="D5737" s="4" t="str">
        <f>IF(Tabla1[[#This Row],[Fecha]]="",(""),(Tabla1[[#This Row],[Rubro]]))</f>
        <v/>
      </c>
      <c r="E5737" s="4"/>
      <c r="F5737" s="4" t="str">
        <f>IF(Tabla1[[#This Row],[Fecha]]="",(""),(Tabla1[[#This Row],[Precio]]))</f>
        <v/>
      </c>
      <c r="G5737" s="4" t="str">
        <f>IF(Tabla1[[#This Row],[Fecha]]="",(""),(Tabla1[[#This Row],[Medio de Pago]]))</f>
        <v/>
      </c>
      <c r="H5737" s="4" t="str">
        <f>IF(Tabla1[[#This Row],[Fecha]]="",(""),(IF(Tabla1[[#This Row],[Ingreso en]]="",(""),(Tabla1[[#This Row],[Precio]]))))</f>
        <v/>
      </c>
      <c r="I5737" s="5" t="str">
        <f>IF(Tabla1[[#This Row],[Fecha]]="",(""),(IF(Tabla1[[#This Row],[Egreso de]]="",(""),(Tabla1[[#This Row],[Precio]]))))</f>
        <v/>
      </c>
      <c r="J5737" s="4" t="str">
        <f>IF(Tabla1[[#This Row],[Fecha]]="",(""),(IF(Tabla13[[#This Row],[Ingreso en]]="",(-Tabla13[[#This Row],[Egreso de]]),(Tabla13[[#This Row],[Ingreso en]]))))</f>
        <v/>
      </c>
    </row>
    <row r="5738" spans="1:10" x14ac:dyDescent="0.3">
      <c r="A5738" s="2" t="str">
        <f>IF(Tabla1[[#This Row],[Fecha]]="",(""),(Tabla1[[#This Row],[Fecha]]))</f>
        <v/>
      </c>
      <c r="B5738" s="3" t="str">
        <f>IF(Tabla1[[#This Row],[Fecha]]="",(""),(Tabla1[[#This Row],[Tipo de Operación]]))</f>
        <v/>
      </c>
      <c r="C5738" s="19" t="str">
        <f>IF(Tabla1[[#This Row],[Fecha]]="",(""),(Tabla1[[#This Row],[Código]]))</f>
        <v/>
      </c>
      <c r="D5738" s="4" t="str">
        <f>IF(Tabla1[[#This Row],[Fecha]]="",(""),(Tabla1[[#This Row],[Rubro]]))</f>
        <v/>
      </c>
      <c r="E5738" s="4"/>
      <c r="F5738" s="4" t="str">
        <f>IF(Tabla1[[#This Row],[Fecha]]="",(""),(Tabla1[[#This Row],[Precio]]))</f>
        <v/>
      </c>
      <c r="G5738" s="4" t="str">
        <f>IF(Tabla1[[#This Row],[Fecha]]="",(""),(Tabla1[[#This Row],[Medio de Pago]]))</f>
        <v/>
      </c>
      <c r="H5738" s="4" t="str">
        <f>IF(Tabla1[[#This Row],[Fecha]]="",(""),(IF(Tabla1[[#This Row],[Ingreso en]]="",(""),(Tabla1[[#This Row],[Precio]]))))</f>
        <v/>
      </c>
      <c r="I5738" s="5" t="str">
        <f>IF(Tabla1[[#This Row],[Fecha]]="",(""),(IF(Tabla1[[#This Row],[Egreso de]]="",(""),(Tabla1[[#This Row],[Precio]]))))</f>
        <v/>
      </c>
      <c r="J5738" s="4" t="str">
        <f>IF(Tabla1[[#This Row],[Fecha]]="",(""),(IF(Tabla13[[#This Row],[Ingreso en]]="",(-Tabla13[[#This Row],[Egreso de]]),(Tabla13[[#This Row],[Ingreso en]]))))</f>
        <v/>
      </c>
    </row>
    <row r="5739" spans="1:10" x14ac:dyDescent="0.3">
      <c r="A5739" s="2" t="str">
        <f>IF(Tabla1[[#This Row],[Fecha]]="",(""),(Tabla1[[#This Row],[Fecha]]))</f>
        <v/>
      </c>
      <c r="B5739" s="3" t="str">
        <f>IF(Tabla1[[#This Row],[Fecha]]="",(""),(Tabla1[[#This Row],[Tipo de Operación]]))</f>
        <v/>
      </c>
      <c r="C5739" s="19" t="str">
        <f>IF(Tabla1[[#This Row],[Fecha]]="",(""),(Tabla1[[#This Row],[Código]]))</f>
        <v/>
      </c>
      <c r="D5739" s="4" t="str">
        <f>IF(Tabla1[[#This Row],[Fecha]]="",(""),(Tabla1[[#This Row],[Rubro]]))</f>
        <v/>
      </c>
      <c r="E5739" s="4"/>
      <c r="F5739" s="4" t="str">
        <f>IF(Tabla1[[#This Row],[Fecha]]="",(""),(Tabla1[[#This Row],[Precio]]))</f>
        <v/>
      </c>
      <c r="G5739" s="4" t="str">
        <f>IF(Tabla1[[#This Row],[Fecha]]="",(""),(Tabla1[[#This Row],[Medio de Pago]]))</f>
        <v/>
      </c>
      <c r="H5739" s="4" t="str">
        <f>IF(Tabla1[[#This Row],[Fecha]]="",(""),(IF(Tabla1[[#This Row],[Ingreso en]]="",(""),(Tabla1[[#This Row],[Precio]]))))</f>
        <v/>
      </c>
      <c r="I5739" s="5" t="str">
        <f>IF(Tabla1[[#This Row],[Fecha]]="",(""),(IF(Tabla1[[#This Row],[Egreso de]]="",(""),(Tabla1[[#This Row],[Precio]]))))</f>
        <v/>
      </c>
      <c r="J5739" s="4" t="str">
        <f>IF(Tabla1[[#This Row],[Fecha]]="",(""),(IF(Tabla13[[#This Row],[Ingreso en]]="",(-Tabla13[[#This Row],[Egreso de]]),(Tabla13[[#This Row],[Ingreso en]]))))</f>
        <v/>
      </c>
    </row>
    <row r="5740" spans="1:10" x14ac:dyDescent="0.3">
      <c r="A5740" s="2" t="str">
        <f>IF(Tabla1[[#This Row],[Fecha]]="",(""),(Tabla1[[#This Row],[Fecha]]))</f>
        <v/>
      </c>
      <c r="B5740" s="3" t="str">
        <f>IF(Tabla1[[#This Row],[Fecha]]="",(""),(Tabla1[[#This Row],[Tipo de Operación]]))</f>
        <v/>
      </c>
      <c r="C5740" s="19" t="str">
        <f>IF(Tabla1[[#This Row],[Fecha]]="",(""),(Tabla1[[#This Row],[Código]]))</f>
        <v/>
      </c>
      <c r="D5740" s="4" t="str">
        <f>IF(Tabla1[[#This Row],[Fecha]]="",(""),(Tabla1[[#This Row],[Rubro]]))</f>
        <v/>
      </c>
      <c r="E5740" s="4"/>
      <c r="F5740" s="4" t="str">
        <f>IF(Tabla1[[#This Row],[Fecha]]="",(""),(Tabla1[[#This Row],[Precio]]))</f>
        <v/>
      </c>
      <c r="G5740" s="4" t="str">
        <f>IF(Tabla1[[#This Row],[Fecha]]="",(""),(Tabla1[[#This Row],[Medio de Pago]]))</f>
        <v/>
      </c>
      <c r="H5740" s="4" t="str">
        <f>IF(Tabla1[[#This Row],[Fecha]]="",(""),(IF(Tabla1[[#This Row],[Ingreso en]]="",(""),(Tabla1[[#This Row],[Precio]]))))</f>
        <v/>
      </c>
      <c r="I5740" s="5" t="str">
        <f>IF(Tabla1[[#This Row],[Fecha]]="",(""),(IF(Tabla1[[#This Row],[Egreso de]]="",(""),(Tabla1[[#This Row],[Precio]]))))</f>
        <v/>
      </c>
      <c r="J5740" s="4" t="str">
        <f>IF(Tabla1[[#This Row],[Fecha]]="",(""),(IF(Tabla13[[#This Row],[Ingreso en]]="",(-Tabla13[[#This Row],[Egreso de]]),(Tabla13[[#This Row],[Ingreso en]]))))</f>
        <v/>
      </c>
    </row>
    <row r="5741" spans="1:10" x14ac:dyDescent="0.3">
      <c r="A5741" s="2" t="str">
        <f>IF(Tabla1[[#This Row],[Fecha]]="",(""),(Tabla1[[#This Row],[Fecha]]))</f>
        <v/>
      </c>
      <c r="B5741" s="3" t="str">
        <f>IF(Tabla1[[#This Row],[Fecha]]="",(""),(Tabla1[[#This Row],[Tipo de Operación]]))</f>
        <v/>
      </c>
      <c r="C5741" s="19" t="str">
        <f>IF(Tabla1[[#This Row],[Fecha]]="",(""),(Tabla1[[#This Row],[Código]]))</f>
        <v/>
      </c>
      <c r="D5741" s="4" t="str">
        <f>IF(Tabla1[[#This Row],[Fecha]]="",(""),(Tabla1[[#This Row],[Rubro]]))</f>
        <v/>
      </c>
      <c r="E5741" s="4"/>
      <c r="F5741" s="4" t="str">
        <f>IF(Tabla1[[#This Row],[Fecha]]="",(""),(Tabla1[[#This Row],[Precio]]))</f>
        <v/>
      </c>
      <c r="G5741" s="4" t="str">
        <f>IF(Tabla1[[#This Row],[Fecha]]="",(""),(Tabla1[[#This Row],[Medio de Pago]]))</f>
        <v/>
      </c>
      <c r="H5741" s="4" t="str">
        <f>IF(Tabla1[[#This Row],[Fecha]]="",(""),(IF(Tabla1[[#This Row],[Ingreso en]]="",(""),(Tabla1[[#This Row],[Precio]]))))</f>
        <v/>
      </c>
      <c r="I5741" s="5" t="str">
        <f>IF(Tabla1[[#This Row],[Fecha]]="",(""),(IF(Tabla1[[#This Row],[Egreso de]]="",(""),(Tabla1[[#This Row],[Precio]]))))</f>
        <v/>
      </c>
      <c r="J5741" s="4" t="str">
        <f>IF(Tabla1[[#This Row],[Fecha]]="",(""),(IF(Tabla13[[#This Row],[Ingreso en]]="",(-Tabla13[[#This Row],[Egreso de]]),(Tabla13[[#This Row],[Ingreso en]]))))</f>
        <v/>
      </c>
    </row>
    <row r="5742" spans="1:10" x14ac:dyDescent="0.3">
      <c r="A5742" s="2" t="str">
        <f>IF(Tabla1[[#This Row],[Fecha]]="",(""),(Tabla1[[#This Row],[Fecha]]))</f>
        <v/>
      </c>
      <c r="B5742" s="3" t="str">
        <f>IF(Tabla1[[#This Row],[Fecha]]="",(""),(Tabla1[[#This Row],[Tipo de Operación]]))</f>
        <v/>
      </c>
      <c r="C5742" s="19" t="str">
        <f>IF(Tabla1[[#This Row],[Fecha]]="",(""),(Tabla1[[#This Row],[Código]]))</f>
        <v/>
      </c>
      <c r="D5742" s="4" t="str">
        <f>IF(Tabla1[[#This Row],[Fecha]]="",(""),(Tabla1[[#This Row],[Rubro]]))</f>
        <v/>
      </c>
      <c r="E5742" s="4"/>
      <c r="F5742" s="4" t="str">
        <f>IF(Tabla1[[#This Row],[Fecha]]="",(""),(Tabla1[[#This Row],[Precio]]))</f>
        <v/>
      </c>
      <c r="G5742" s="4" t="str">
        <f>IF(Tabla1[[#This Row],[Fecha]]="",(""),(Tabla1[[#This Row],[Medio de Pago]]))</f>
        <v/>
      </c>
      <c r="H5742" s="4" t="str">
        <f>IF(Tabla1[[#This Row],[Fecha]]="",(""),(IF(Tabla1[[#This Row],[Ingreso en]]="",(""),(Tabla1[[#This Row],[Precio]]))))</f>
        <v/>
      </c>
      <c r="I5742" s="5" t="str">
        <f>IF(Tabla1[[#This Row],[Fecha]]="",(""),(IF(Tabla1[[#This Row],[Egreso de]]="",(""),(Tabla1[[#This Row],[Precio]]))))</f>
        <v/>
      </c>
      <c r="J5742" s="4" t="str">
        <f>IF(Tabla1[[#This Row],[Fecha]]="",(""),(IF(Tabla13[[#This Row],[Ingreso en]]="",(-Tabla13[[#This Row],[Egreso de]]),(Tabla13[[#This Row],[Ingreso en]]))))</f>
        <v/>
      </c>
    </row>
    <row r="5743" spans="1:10" x14ac:dyDescent="0.3">
      <c r="A5743" s="2" t="str">
        <f>IF(Tabla1[[#This Row],[Fecha]]="",(""),(Tabla1[[#This Row],[Fecha]]))</f>
        <v/>
      </c>
      <c r="B5743" s="3" t="str">
        <f>IF(Tabla1[[#This Row],[Fecha]]="",(""),(Tabla1[[#This Row],[Tipo de Operación]]))</f>
        <v/>
      </c>
      <c r="C5743" s="19" t="str">
        <f>IF(Tabla1[[#This Row],[Fecha]]="",(""),(Tabla1[[#This Row],[Código]]))</f>
        <v/>
      </c>
      <c r="D5743" s="4" t="str">
        <f>IF(Tabla1[[#This Row],[Fecha]]="",(""),(Tabla1[[#This Row],[Rubro]]))</f>
        <v/>
      </c>
      <c r="E5743" s="4"/>
      <c r="F5743" s="4" t="str">
        <f>IF(Tabla1[[#This Row],[Fecha]]="",(""),(Tabla1[[#This Row],[Precio]]))</f>
        <v/>
      </c>
      <c r="G5743" s="4" t="str">
        <f>IF(Tabla1[[#This Row],[Fecha]]="",(""),(Tabla1[[#This Row],[Medio de Pago]]))</f>
        <v/>
      </c>
      <c r="H5743" s="4" t="str">
        <f>IF(Tabla1[[#This Row],[Fecha]]="",(""),(IF(Tabla1[[#This Row],[Ingreso en]]="",(""),(Tabla1[[#This Row],[Precio]]))))</f>
        <v/>
      </c>
      <c r="I5743" s="5" t="str">
        <f>IF(Tabla1[[#This Row],[Fecha]]="",(""),(IF(Tabla1[[#This Row],[Egreso de]]="",(""),(Tabla1[[#This Row],[Precio]]))))</f>
        <v/>
      </c>
      <c r="J5743" s="4" t="str">
        <f>IF(Tabla1[[#This Row],[Fecha]]="",(""),(IF(Tabla13[[#This Row],[Ingreso en]]="",(-Tabla13[[#This Row],[Egreso de]]),(Tabla13[[#This Row],[Ingreso en]]))))</f>
        <v/>
      </c>
    </row>
    <row r="5744" spans="1:10" x14ac:dyDescent="0.3">
      <c r="A5744" s="2" t="str">
        <f>IF(Tabla1[[#This Row],[Fecha]]="",(""),(Tabla1[[#This Row],[Fecha]]))</f>
        <v/>
      </c>
      <c r="B5744" s="3" t="str">
        <f>IF(Tabla1[[#This Row],[Fecha]]="",(""),(Tabla1[[#This Row],[Tipo de Operación]]))</f>
        <v/>
      </c>
      <c r="C5744" s="19" t="str">
        <f>IF(Tabla1[[#This Row],[Fecha]]="",(""),(Tabla1[[#This Row],[Código]]))</f>
        <v/>
      </c>
      <c r="D5744" s="4" t="str">
        <f>IF(Tabla1[[#This Row],[Fecha]]="",(""),(Tabla1[[#This Row],[Rubro]]))</f>
        <v/>
      </c>
      <c r="E5744" s="4"/>
      <c r="F5744" s="4" t="str">
        <f>IF(Tabla1[[#This Row],[Fecha]]="",(""),(Tabla1[[#This Row],[Precio]]))</f>
        <v/>
      </c>
      <c r="G5744" s="4" t="str">
        <f>IF(Tabla1[[#This Row],[Fecha]]="",(""),(Tabla1[[#This Row],[Medio de Pago]]))</f>
        <v/>
      </c>
      <c r="H5744" s="4" t="str">
        <f>IF(Tabla1[[#This Row],[Fecha]]="",(""),(IF(Tabla1[[#This Row],[Ingreso en]]="",(""),(Tabla1[[#This Row],[Precio]]))))</f>
        <v/>
      </c>
      <c r="I5744" s="5" t="str">
        <f>IF(Tabla1[[#This Row],[Fecha]]="",(""),(IF(Tabla1[[#This Row],[Egreso de]]="",(""),(Tabla1[[#This Row],[Precio]]))))</f>
        <v/>
      </c>
      <c r="J5744" s="4" t="str">
        <f>IF(Tabla1[[#This Row],[Fecha]]="",(""),(IF(Tabla13[[#This Row],[Ingreso en]]="",(-Tabla13[[#This Row],[Egreso de]]),(Tabla13[[#This Row],[Ingreso en]]))))</f>
        <v/>
      </c>
    </row>
    <row r="5745" spans="1:10" x14ac:dyDescent="0.3">
      <c r="A5745" s="2" t="str">
        <f>IF(Tabla1[[#This Row],[Fecha]]="",(""),(Tabla1[[#This Row],[Fecha]]))</f>
        <v/>
      </c>
      <c r="B5745" s="3" t="str">
        <f>IF(Tabla1[[#This Row],[Fecha]]="",(""),(Tabla1[[#This Row],[Tipo de Operación]]))</f>
        <v/>
      </c>
      <c r="C5745" s="19" t="str">
        <f>IF(Tabla1[[#This Row],[Fecha]]="",(""),(Tabla1[[#This Row],[Código]]))</f>
        <v/>
      </c>
      <c r="D5745" s="4" t="str">
        <f>IF(Tabla1[[#This Row],[Fecha]]="",(""),(Tabla1[[#This Row],[Rubro]]))</f>
        <v/>
      </c>
      <c r="E5745" s="4"/>
      <c r="F5745" s="4" t="str">
        <f>IF(Tabla1[[#This Row],[Fecha]]="",(""),(Tabla1[[#This Row],[Precio]]))</f>
        <v/>
      </c>
      <c r="G5745" s="4" t="str">
        <f>IF(Tabla1[[#This Row],[Fecha]]="",(""),(Tabla1[[#This Row],[Medio de Pago]]))</f>
        <v/>
      </c>
      <c r="H5745" s="4" t="str">
        <f>IF(Tabla1[[#This Row],[Fecha]]="",(""),(IF(Tabla1[[#This Row],[Ingreso en]]="",(""),(Tabla1[[#This Row],[Precio]]))))</f>
        <v/>
      </c>
      <c r="I5745" s="5" t="str">
        <f>IF(Tabla1[[#This Row],[Fecha]]="",(""),(IF(Tabla1[[#This Row],[Egreso de]]="",(""),(Tabla1[[#This Row],[Precio]]))))</f>
        <v/>
      </c>
      <c r="J5745" s="4" t="str">
        <f>IF(Tabla1[[#This Row],[Fecha]]="",(""),(IF(Tabla13[[#This Row],[Ingreso en]]="",(-Tabla13[[#This Row],[Egreso de]]),(Tabla13[[#This Row],[Ingreso en]]))))</f>
        <v/>
      </c>
    </row>
    <row r="5746" spans="1:10" x14ac:dyDescent="0.3">
      <c r="A5746" s="2" t="str">
        <f>IF(Tabla1[[#This Row],[Fecha]]="",(""),(Tabla1[[#This Row],[Fecha]]))</f>
        <v/>
      </c>
      <c r="B5746" s="3" t="str">
        <f>IF(Tabla1[[#This Row],[Fecha]]="",(""),(Tabla1[[#This Row],[Tipo de Operación]]))</f>
        <v/>
      </c>
      <c r="C5746" s="19" t="str">
        <f>IF(Tabla1[[#This Row],[Fecha]]="",(""),(Tabla1[[#This Row],[Código]]))</f>
        <v/>
      </c>
      <c r="D5746" s="4" t="str">
        <f>IF(Tabla1[[#This Row],[Fecha]]="",(""),(Tabla1[[#This Row],[Rubro]]))</f>
        <v/>
      </c>
      <c r="E5746" s="4"/>
      <c r="F5746" s="4" t="str">
        <f>IF(Tabla1[[#This Row],[Fecha]]="",(""),(Tabla1[[#This Row],[Precio]]))</f>
        <v/>
      </c>
      <c r="G5746" s="4" t="str">
        <f>IF(Tabla1[[#This Row],[Fecha]]="",(""),(Tabla1[[#This Row],[Medio de Pago]]))</f>
        <v/>
      </c>
      <c r="H5746" s="4" t="str">
        <f>IF(Tabla1[[#This Row],[Fecha]]="",(""),(IF(Tabla1[[#This Row],[Ingreso en]]="",(""),(Tabla1[[#This Row],[Precio]]))))</f>
        <v/>
      </c>
      <c r="I5746" s="5" t="str">
        <f>IF(Tabla1[[#This Row],[Fecha]]="",(""),(IF(Tabla1[[#This Row],[Egreso de]]="",(""),(Tabla1[[#This Row],[Precio]]))))</f>
        <v/>
      </c>
      <c r="J5746" s="4" t="str">
        <f>IF(Tabla1[[#This Row],[Fecha]]="",(""),(IF(Tabla13[[#This Row],[Ingreso en]]="",(-Tabla13[[#This Row],[Egreso de]]),(Tabla13[[#This Row],[Ingreso en]]))))</f>
        <v/>
      </c>
    </row>
    <row r="5747" spans="1:10" x14ac:dyDescent="0.3">
      <c r="A5747" s="2" t="str">
        <f>IF(Tabla1[[#This Row],[Fecha]]="",(""),(Tabla1[[#This Row],[Fecha]]))</f>
        <v/>
      </c>
      <c r="B5747" s="3" t="str">
        <f>IF(Tabla1[[#This Row],[Fecha]]="",(""),(Tabla1[[#This Row],[Tipo de Operación]]))</f>
        <v/>
      </c>
      <c r="C5747" s="19" t="str">
        <f>IF(Tabla1[[#This Row],[Fecha]]="",(""),(Tabla1[[#This Row],[Código]]))</f>
        <v/>
      </c>
      <c r="D5747" s="4" t="str">
        <f>IF(Tabla1[[#This Row],[Fecha]]="",(""),(Tabla1[[#This Row],[Rubro]]))</f>
        <v/>
      </c>
      <c r="E5747" s="4"/>
      <c r="F5747" s="4" t="str">
        <f>IF(Tabla1[[#This Row],[Fecha]]="",(""),(Tabla1[[#This Row],[Precio]]))</f>
        <v/>
      </c>
      <c r="G5747" s="4" t="str">
        <f>IF(Tabla1[[#This Row],[Fecha]]="",(""),(Tabla1[[#This Row],[Medio de Pago]]))</f>
        <v/>
      </c>
      <c r="H5747" s="4" t="str">
        <f>IF(Tabla1[[#This Row],[Fecha]]="",(""),(IF(Tabla1[[#This Row],[Ingreso en]]="",(""),(Tabla1[[#This Row],[Precio]]))))</f>
        <v/>
      </c>
      <c r="I5747" s="5" t="str">
        <f>IF(Tabla1[[#This Row],[Fecha]]="",(""),(IF(Tabla1[[#This Row],[Egreso de]]="",(""),(Tabla1[[#This Row],[Precio]]))))</f>
        <v/>
      </c>
      <c r="J5747" s="4" t="str">
        <f>IF(Tabla1[[#This Row],[Fecha]]="",(""),(IF(Tabla13[[#This Row],[Ingreso en]]="",(-Tabla13[[#This Row],[Egreso de]]),(Tabla13[[#This Row],[Ingreso en]]))))</f>
        <v/>
      </c>
    </row>
    <row r="5748" spans="1:10" x14ac:dyDescent="0.3">
      <c r="A5748" s="2" t="str">
        <f>IF(Tabla1[[#This Row],[Fecha]]="",(""),(Tabla1[[#This Row],[Fecha]]))</f>
        <v/>
      </c>
      <c r="B5748" s="3" t="str">
        <f>IF(Tabla1[[#This Row],[Fecha]]="",(""),(Tabla1[[#This Row],[Tipo de Operación]]))</f>
        <v/>
      </c>
      <c r="C5748" s="19" t="str">
        <f>IF(Tabla1[[#This Row],[Fecha]]="",(""),(Tabla1[[#This Row],[Código]]))</f>
        <v/>
      </c>
      <c r="D5748" s="4" t="str">
        <f>IF(Tabla1[[#This Row],[Fecha]]="",(""),(Tabla1[[#This Row],[Rubro]]))</f>
        <v/>
      </c>
      <c r="E5748" s="4"/>
      <c r="F5748" s="4" t="str">
        <f>IF(Tabla1[[#This Row],[Fecha]]="",(""),(Tabla1[[#This Row],[Precio]]))</f>
        <v/>
      </c>
      <c r="G5748" s="4" t="str">
        <f>IF(Tabla1[[#This Row],[Fecha]]="",(""),(Tabla1[[#This Row],[Medio de Pago]]))</f>
        <v/>
      </c>
      <c r="H5748" s="4" t="str">
        <f>IF(Tabla1[[#This Row],[Fecha]]="",(""),(IF(Tabla1[[#This Row],[Ingreso en]]="",(""),(Tabla1[[#This Row],[Precio]]))))</f>
        <v/>
      </c>
      <c r="I5748" s="5" t="str">
        <f>IF(Tabla1[[#This Row],[Fecha]]="",(""),(IF(Tabla1[[#This Row],[Egreso de]]="",(""),(Tabla1[[#This Row],[Precio]]))))</f>
        <v/>
      </c>
      <c r="J5748" s="4" t="str">
        <f>IF(Tabla1[[#This Row],[Fecha]]="",(""),(IF(Tabla13[[#This Row],[Ingreso en]]="",(-Tabla13[[#This Row],[Egreso de]]),(Tabla13[[#This Row],[Ingreso en]]))))</f>
        <v/>
      </c>
    </row>
    <row r="5749" spans="1:10" x14ac:dyDescent="0.3">
      <c r="A5749" s="2" t="str">
        <f>IF(Tabla1[[#This Row],[Fecha]]="",(""),(Tabla1[[#This Row],[Fecha]]))</f>
        <v/>
      </c>
      <c r="B5749" s="3" t="str">
        <f>IF(Tabla1[[#This Row],[Fecha]]="",(""),(Tabla1[[#This Row],[Tipo de Operación]]))</f>
        <v/>
      </c>
      <c r="C5749" s="19" t="str">
        <f>IF(Tabla1[[#This Row],[Fecha]]="",(""),(Tabla1[[#This Row],[Código]]))</f>
        <v/>
      </c>
      <c r="D5749" s="4" t="str">
        <f>IF(Tabla1[[#This Row],[Fecha]]="",(""),(Tabla1[[#This Row],[Rubro]]))</f>
        <v/>
      </c>
      <c r="E5749" s="4"/>
      <c r="F5749" s="4" t="str">
        <f>IF(Tabla1[[#This Row],[Fecha]]="",(""),(Tabla1[[#This Row],[Precio]]))</f>
        <v/>
      </c>
      <c r="G5749" s="4" t="str">
        <f>IF(Tabla1[[#This Row],[Fecha]]="",(""),(Tabla1[[#This Row],[Medio de Pago]]))</f>
        <v/>
      </c>
      <c r="H5749" s="4" t="str">
        <f>IF(Tabla1[[#This Row],[Fecha]]="",(""),(IF(Tabla1[[#This Row],[Ingreso en]]="",(""),(Tabla1[[#This Row],[Precio]]))))</f>
        <v/>
      </c>
      <c r="I5749" s="5" t="str">
        <f>IF(Tabla1[[#This Row],[Fecha]]="",(""),(IF(Tabla1[[#This Row],[Egreso de]]="",(""),(Tabla1[[#This Row],[Precio]]))))</f>
        <v/>
      </c>
      <c r="J5749" s="4" t="str">
        <f>IF(Tabla1[[#This Row],[Fecha]]="",(""),(IF(Tabla13[[#This Row],[Ingreso en]]="",(-Tabla13[[#This Row],[Egreso de]]),(Tabla13[[#This Row],[Ingreso en]]))))</f>
        <v/>
      </c>
    </row>
    <row r="5750" spans="1:10" x14ac:dyDescent="0.3">
      <c r="A5750" s="2" t="str">
        <f>IF(Tabla1[[#This Row],[Fecha]]="",(""),(Tabla1[[#This Row],[Fecha]]))</f>
        <v/>
      </c>
      <c r="B5750" s="3" t="str">
        <f>IF(Tabla1[[#This Row],[Fecha]]="",(""),(Tabla1[[#This Row],[Tipo de Operación]]))</f>
        <v/>
      </c>
      <c r="C5750" s="19" t="str">
        <f>IF(Tabla1[[#This Row],[Fecha]]="",(""),(Tabla1[[#This Row],[Código]]))</f>
        <v/>
      </c>
      <c r="D5750" s="4" t="str">
        <f>IF(Tabla1[[#This Row],[Fecha]]="",(""),(Tabla1[[#This Row],[Rubro]]))</f>
        <v/>
      </c>
      <c r="E5750" s="4"/>
      <c r="F5750" s="4" t="str">
        <f>IF(Tabla1[[#This Row],[Fecha]]="",(""),(Tabla1[[#This Row],[Precio]]))</f>
        <v/>
      </c>
      <c r="G5750" s="4" t="str">
        <f>IF(Tabla1[[#This Row],[Fecha]]="",(""),(Tabla1[[#This Row],[Medio de Pago]]))</f>
        <v/>
      </c>
      <c r="H5750" s="4" t="str">
        <f>IF(Tabla1[[#This Row],[Fecha]]="",(""),(IF(Tabla1[[#This Row],[Ingreso en]]="",(""),(Tabla1[[#This Row],[Precio]]))))</f>
        <v/>
      </c>
      <c r="I5750" s="5" t="str">
        <f>IF(Tabla1[[#This Row],[Fecha]]="",(""),(IF(Tabla1[[#This Row],[Egreso de]]="",(""),(Tabla1[[#This Row],[Precio]]))))</f>
        <v/>
      </c>
      <c r="J5750" s="4" t="str">
        <f>IF(Tabla1[[#This Row],[Fecha]]="",(""),(IF(Tabla13[[#This Row],[Ingreso en]]="",(-Tabla13[[#This Row],[Egreso de]]),(Tabla13[[#This Row],[Ingreso en]]))))</f>
        <v/>
      </c>
    </row>
    <row r="5751" spans="1:10" x14ac:dyDescent="0.3">
      <c r="A5751" s="2" t="str">
        <f>IF(Tabla1[[#This Row],[Fecha]]="",(""),(Tabla1[[#This Row],[Fecha]]))</f>
        <v/>
      </c>
      <c r="B5751" s="3" t="str">
        <f>IF(Tabla1[[#This Row],[Fecha]]="",(""),(Tabla1[[#This Row],[Tipo de Operación]]))</f>
        <v/>
      </c>
      <c r="C5751" s="19" t="str">
        <f>IF(Tabla1[[#This Row],[Fecha]]="",(""),(Tabla1[[#This Row],[Código]]))</f>
        <v/>
      </c>
      <c r="D5751" s="4" t="str">
        <f>IF(Tabla1[[#This Row],[Fecha]]="",(""),(Tabla1[[#This Row],[Rubro]]))</f>
        <v/>
      </c>
      <c r="E5751" s="4"/>
      <c r="F5751" s="4" t="str">
        <f>IF(Tabla1[[#This Row],[Fecha]]="",(""),(Tabla1[[#This Row],[Precio]]))</f>
        <v/>
      </c>
      <c r="G5751" s="4" t="str">
        <f>IF(Tabla1[[#This Row],[Fecha]]="",(""),(Tabla1[[#This Row],[Medio de Pago]]))</f>
        <v/>
      </c>
      <c r="H5751" s="4" t="str">
        <f>IF(Tabla1[[#This Row],[Fecha]]="",(""),(IF(Tabla1[[#This Row],[Ingreso en]]="",(""),(Tabla1[[#This Row],[Precio]]))))</f>
        <v/>
      </c>
      <c r="I5751" s="5" t="str">
        <f>IF(Tabla1[[#This Row],[Fecha]]="",(""),(IF(Tabla1[[#This Row],[Egreso de]]="",(""),(Tabla1[[#This Row],[Precio]]))))</f>
        <v/>
      </c>
      <c r="J5751" s="4" t="str">
        <f>IF(Tabla1[[#This Row],[Fecha]]="",(""),(IF(Tabla13[[#This Row],[Ingreso en]]="",(-Tabla13[[#This Row],[Egreso de]]),(Tabla13[[#This Row],[Ingreso en]]))))</f>
        <v/>
      </c>
    </row>
    <row r="5752" spans="1:10" x14ac:dyDescent="0.3">
      <c r="A5752" s="2" t="str">
        <f>IF(Tabla1[[#This Row],[Fecha]]="",(""),(Tabla1[[#This Row],[Fecha]]))</f>
        <v/>
      </c>
      <c r="B5752" s="3" t="str">
        <f>IF(Tabla1[[#This Row],[Fecha]]="",(""),(Tabla1[[#This Row],[Tipo de Operación]]))</f>
        <v/>
      </c>
      <c r="C5752" s="19" t="str">
        <f>IF(Tabla1[[#This Row],[Fecha]]="",(""),(Tabla1[[#This Row],[Código]]))</f>
        <v/>
      </c>
      <c r="D5752" s="4" t="str">
        <f>IF(Tabla1[[#This Row],[Fecha]]="",(""),(Tabla1[[#This Row],[Rubro]]))</f>
        <v/>
      </c>
      <c r="E5752" s="4"/>
      <c r="F5752" s="4" t="str">
        <f>IF(Tabla1[[#This Row],[Fecha]]="",(""),(Tabla1[[#This Row],[Precio]]))</f>
        <v/>
      </c>
      <c r="G5752" s="4" t="str">
        <f>IF(Tabla1[[#This Row],[Fecha]]="",(""),(Tabla1[[#This Row],[Medio de Pago]]))</f>
        <v/>
      </c>
      <c r="H5752" s="4" t="str">
        <f>IF(Tabla1[[#This Row],[Fecha]]="",(""),(IF(Tabla1[[#This Row],[Ingreso en]]="",(""),(Tabla1[[#This Row],[Precio]]))))</f>
        <v/>
      </c>
      <c r="I5752" s="5" t="str">
        <f>IF(Tabla1[[#This Row],[Fecha]]="",(""),(IF(Tabla1[[#This Row],[Egreso de]]="",(""),(Tabla1[[#This Row],[Precio]]))))</f>
        <v/>
      </c>
      <c r="J5752" s="4" t="str">
        <f>IF(Tabla1[[#This Row],[Fecha]]="",(""),(IF(Tabla13[[#This Row],[Ingreso en]]="",(-Tabla13[[#This Row],[Egreso de]]),(Tabla13[[#This Row],[Ingreso en]]))))</f>
        <v/>
      </c>
    </row>
    <row r="5753" spans="1:10" x14ac:dyDescent="0.3">
      <c r="A5753" s="2" t="str">
        <f>IF(Tabla1[[#This Row],[Fecha]]="",(""),(Tabla1[[#This Row],[Fecha]]))</f>
        <v/>
      </c>
      <c r="B5753" s="3" t="str">
        <f>IF(Tabla1[[#This Row],[Fecha]]="",(""),(Tabla1[[#This Row],[Tipo de Operación]]))</f>
        <v/>
      </c>
      <c r="C5753" s="19" t="str">
        <f>IF(Tabla1[[#This Row],[Fecha]]="",(""),(Tabla1[[#This Row],[Código]]))</f>
        <v/>
      </c>
      <c r="D5753" s="4" t="str">
        <f>IF(Tabla1[[#This Row],[Fecha]]="",(""),(Tabla1[[#This Row],[Rubro]]))</f>
        <v/>
      </c>
      <c r="E5753" s="4"/>
      <c r="F5753" s="4" t="str">
        <f>IF(Tabla1[[#This Row],[Fecha]]="",(""),(Tabla1[[#This Row],[Precio]]))</f>
        <v/>
      </c>
      <c r="G5753" s="4" t="str">
        <f>IF(Tabla1[[#This Row],[Fecha]]="",(""),(Tabla1[[#This Row],[Medio de Pago]]))</f>
        <v/>
      </c>
      <c r="H5753" s="4" t="str">
        <f>IF(Tabla1[[#This Row],[Fecha]]="",(""),(IF(Tabla1[[#This Row],[Ingreso en]]="",(""),(Tabla1[[#This Row],[Precio]]))))</f>
        <v/>
      </c>
      <c r="I5753" s="5" t="str">
        <f>IF(Tabla1[[#This Row],[Fecha]]="",(""),(IF(Tabla1[[#This Row],[Egreso de]]="",(""),(Tabla1[[#This Row],[Precio]]))))</f>
        <v/>
      </c>
      <c r="J5753" s="4" t="str">
        <f>IF(Tabla1[[#This Row],[Fecha]]="",(""),(IF(Tabla13[[#This Row],[Ingreso en]]="",(-Tabla13[[#This Row],[Egreso de]]),(Tabla13[[#This Row],[Ingreso en]]))))</f>
        <v/>
      </c>
    </row>
    <row r="5754" spans="1:10" x14ac:dyDescent="0.3">
      <c r="A5754" s="2" t="str">
        <f>IF(Tabla1[[#This Row],[Fecha]]="",(""),(Tabla1[[#This Row],[Fecha]]))</f>
        <v/>
      </c>
      <c r="B5754" s="3" t="str">
        <f>IF(Tabla1[[#This Row],[Fecha]]="",(""),(Tabla1[[#This Row],[Tipo de Operación]]))</f>
        <v/>
      </c>
      <c r="C5754" s="19" t="str">
        <f>IF(Tabla1[[#This Row],[Fecha]]="",(""),(Tabla1[[#This Row],[Código]]))</f>
        <v/>
      </c>
      <c r="D5754" s="4" t="str">
        <f>IF(Tabla1[[#This Row],[Fecha]]="",(""),(Tabla1[[#This Row],[Rubro]]))</f>
        <v/>
      </c>
      <c r="E5754" s="4"/>
      <c r="F5754" s="4" t="str">
        <f>IF(Tabla1[[#This Row],[Fecha]]="",(""),(Tabla1[[#This Row],[Precio]]))</f>
        <v/>
      </c>
      <c r="G5754" s="4" t="str">
        <f>IF(Tabla1[[#This Row],[Fecha]]="",(""),(Tabla1[[#This Row],[Medio de Pago]]))</f>
        <v/>
      </c>
      <c r="H5754" s="4" t="str">
        <f>IF(Tabla1[[#This Row],[Fecha]]="",(""),(IF(Tabla1[[#This Row],[Ingreso en]]="",(""),(Tabla1[[#This Row],[Precio]]))))</f>
        <v/>
      </c>
      <c r="I5754" s="5" t="str">
        <f>IF(Tabla1[[#This Row],[Fecha]]="",(""),(IF(Tabla1[[#This Row],[Egreso de]]="",(""),(Tabla1[[#This Row],[Precio]]))))</f>
        <v/>
      </c>
      <c r="J5754" s="4" t="str">
        <f>IF(Tabla1[[#This Row],[Fecha]]="",(""),(IF(Tabla13[[#This Row],[Ingreso en]]="",(-Tabla13[[#This Row],[Egreso de]]),(Tabla13[[#This Row],[Ingreso en]]))))</f>
        <v/>
      </c>
    </row>
    <row r="5755" spans="1:10" x14ac:dyDescent="0.3">
      <c r="A5755" s="2" t="str">
        <f>IF(Tabla1[[#This Row],[Fecha]]="",(""),(Tabla1[[#This Row],[Fecha]]))</f>
        <v/>
      </c>
      <c r="B5755" s="3" t="str">
        <f>IF(Tabla1[[#This Row],[Fecha]]="",(""),(Tabla1[[#This Row],[Tipo de Operación]]))</f>
        <v/>
      </c>
      <c r="C5755" s="19" t="str">
        <f>IF(Tabla1[[#This Row],[Fecha]]="",(""),(Tabla1[[#This Row],[Código]]))</f>
        <v/>
      </c>
      <c r="D5755" s="4" t="str">
        <f>IF(Tabla1[[#This Row],[Fecha]]="",(""),(Tabla1[[#This Row],[Rubro]]))</f>
        <v/>
      </c>
      <c r="E5755" s="4"/>
      <c r="F5755" s="4" t="str">
        <f>IF(Tabla1[[#This Row],[Fecha]]="",(""),(Tabla1[[#This Row],[Precio]]))</f>
        <v/>
      </c>
      <c r="G5755" s="4" t="str">
        <f>IF(Tabla1[[#This Row],[Fecha]]="",(""),(Tabla1[[#This Row],[Medio de Pago]]))</f>
        <v/>
      </c>
      <c r="H5755" s="4" t="str">
        <f>IF(Tabla1[[#This Row],[Fecha]]="",(""),(IF(Tabla1[[#This Row],[Ingreso en]]="",(""),(Tabla1[[#This Row],[Precio]]))))</f>
        <v/>
      </c>
      <c r="I5755" s="5" t="str">
        <f>IF(Tabla1[[#This Row],[Fecha]]="",(""),(IF(Tabla1[[#This Row],[Egreso de]]="",(""),(Tabla1[[#This Row],[Precio]]))))</f>
        <v/>
      </c>
      <c r="J5755" s="4" t="str">
        <f>IF(Tabla1[[#This Row],[Fecha]]="",(""),(IF(Tabla13[[#This Row],[Ingreso en]]="",(-Tabla13[[#This Row],[Egreso de]]),(Tabla13[[#This Row],[Ingreso en]]))))</f>
        <v/>
      </c>
    </row>
    <row r="5756" spans="1:10" x14ac:dyDescent="0.3">
      <c r="A5756" s="2" t="str">
        <f>IF(Tabla1[[#This Row],[Fecha]]="",(""),(Tabla1[[#This Row],[Fecha]]))</f>
        <v/>
      </c>
      <c r="B5756" s="3" t="str">
        <f>IF(Tabla1[[#This Row],[Fecha]]="",(""),(Tabla1[[#This Row],[Tipo de Operación]]))</f>
        <v/>
      </c>
      <c r="C5756" s="19" t="str">
        <f>IF(Tabla1[[#This Row],[Fecha]]="",(""),(Tabla1[[#This Row],[Código]]))</f>
        <v/>
      </c>
      <c r="D5756" s="4" t="str">
        <f>IF(Tabla1[[#This Row],[Fecha]]="",(""),(Tabla1[[#This Row],[Rubro]]))</f>
        <v/>
      </c>
      <c r="E5756" s="4"/>
      <c r="F5756" s="4" t="str">
        <f>IF(Tabla1[[#This Row],[Fecha]]="",(""),(Tabla1[[#This Row],[Precio]]))</f>
        <v/>
      </c>
      <c r="G5756" s="4" t="str">
        <f>IF(Tabla1[[#This Row],[Fecha]]="",(""),(Tabla1[[#This Row],[Medio de Pago]]))</f>
        <v/>
      </c>
      <c r="H5756" s="4" t="str">
        <f>IF(Tabla1[[#This Row],[Fecha]]="",(""),(IF(Tabla1[[#This Row],[Ingreso en]]="",(""),(Tabla1[[#This Row],[Precio]]))))</f>
        <v/>
      </c>
      <c r="I5756" s="5" t="str">
        <f>IF(Tabla1[[#This Row],[Fecha]]="",(""),(IF(Tabla1[[#This Row],[Egreso de]]="",(""),(Tabla1[[#This Row],[Precio]]))))</f>
        <v/>
      </c>
      <c r="J5756" s="4" t="str">
        <f>IF(Tabla1[[#This Row],[Fecha]]="",(""),(IF(Tabla13[[#This Row],[Ingreso en]]="",(-Tabla13[[#This Row],[Egreso de]]),(Tabla13[[#This Row],[Ingreso en]]))))</f>
        <v/>
      </c>
    </row>
    <row r="5757" spans="1:10" x14ac:dyDescent="0.3">
      <c r="A5757" s="2" t="str">
        <f>IF(Tabla1[[#This Row],[Fecha]]="",(""),(Tabla1[[#This Row],[Fecha]]))</f>
        <v/>
      </c>
      <c r="B5757" s="3" t="str">
        <f>IF(Tabla1[[#This Row],[Fecha]]="",(""),(Tabla1[[#This Row],[Tipo de Operación]]))</f>
        <v/>
      </c>
      <c r="C5757" s="19" t="str">
        <f>IF(Tabla1[[#This Row],[Fecha]]="",(""),(Tabla1[[#This Row],[Código]]))</f>
        <v/>
      </c>
      <c r="D5757" s="4" t="str">
        <f>IF(Tabla1[[#This Row],[Fecha]]="",(""),(Tabla1[[#This Row],[Rubro]]))</f>
        <v/>
      </c>
      <c r="E5757" s="4"/>
      <c r="F5757" s="4" t="str">
        <f>IF(Tabla1[[#This Row],[Fecha]]="",(""),(Tabla1[[#This Row],[Precio]]))</f>
        <v/>
      </c>
      <c r="G5757" s="4" t="str">
        <f>IF(Tabla1[[#This Row],[Fecha]]="",(""),(Tabla1[[#This Row],[Medio de Pago]]))</f>
        <v/>
      </c>
      <c r="H5757" s="4" t="str">
        <f>IF(Tabla1[[#This Row],[Fecha]]="",(""),(IF(Tabla1[[#This Row],[Ingreso en]]="",(""),(Tabla1[[#This Row],[Precio]]))))</f>
        <v/>
      </c>
      <c r="I5757" s="5" t="str">
        <f>IF(Tabla1[[#This Row],[Fecha]]="",(""),(IF(Tabla1[[#This Row],[Egreso de]]="",(""),(Tabla1[[#This Row],[Precio]]))))</f>
        <v/>
      </c>
      <c r="J5757" s="4" t="str">
        <f>IF(Tabla1[[#This Row],[Fecha]]="",(""),(IF(Tabla13[[#This Row],[Ingreso en]]="",(-Tabla13[[#This Row],[Egreso de]]),(Tabla13[[#This Row],[Ingreso en]]))))</f>
        <v/>
      </c>
    </row>
    <row r="5758" spans="1:10" x14ac:dyDescent="0.3">
      <c r="A5758" s="2" t="str">
        <f>IF(Tabla1[[#This Row],[Fecha]]="",(""),(Tabla1[[#This Row],[Fecha]]))</f>
        <v/>
      </c>
      <c r="B5758" s="3" t="str">
        <f>IF(Tabla1[[#This Row],[Fecha]]="",(""),(Tabla1[[#This Row],[Tipo de Operación]]))</f>
        <v/>
      </c>
      <c r="C5758" s="19" t="str">
        <f>IF(Tabla1[[#This Row],[Fecha]]="",(""),(Tabla1[[#This Row],[Código]]))</f>
        <v/>
      </c>
      <c r="D5758" s="4" t="str">
        <f>IF(Tabla1[[#This Row],[Fecha]]="",(""),(Tabla1[[#This Row],[Rubro]]))</f>
        <v/>
      </c>
      <c r="E5758" s="4"/>
      <c r="F5758" s="4" t="str">
        <f>IF(Tabla1[[#This Row],[Fecha]]="",(""),(Tabla1[[#This Row],[Precio]]))</f>
        <v/>
      </c>
      <c r="G5758" s="4" t="str">
        <f>IF(Tabla1[[#This Row],[Fecha]]="",(""),(Tabla1[[#This Row],[Medio de Pago]]))</f>
        <v/>
      </c>
      <c r="H5758" s="4" t="str">
        <f>IF(Tabla1[[#This Row],[Fecha]]="",(""),(IF(Tabla1[[#This Row],[Ingreso en]]="",(""),(Tabla1[[#This Row],[Precio]]))))</f>
        <v/>
      </c>
      <c r="I5758" s="5" t="str">
        <f>IF(Tabla1[[#This Row],[Fecha]]="",(""),(IF(Tabla1[[#This Row],[Egreso de]]="",(""),(Tabla1[[#This Row],[Precio]]))))</f>
        <v/>
      </c>
      <c r="J5758" s="4" t="str">
        <f>IF(Tabla1[[#This Row],[Fecha]]="",(""),(IF(Tabla13[[#This Row],[Ingreso en]]="",(-Tabla13[[#This Row],[Egreso de]]),(Tabla13[[#This Row],[Ingreso en]]))))</f>
        <v/>
      </c>
    </row>
    <row r="5759" spans="1:10" x14ac:dyDescent="0.3">
      <c r="A5759" s="2" t="str">
        <f>IF(Tabla1[[#This Row],[Fecha]]="",(""),(Tabla1[[#This Row],[Fecha]]))</f>
        <v/>
      </c>
      <c r="B5759" s="3" t="str">
        <f>IF(Tabla1[[#This Row],[Fecha]]="",(""),(Tabla1[[#This Row],[Tipo de Operación]]))</f>
        <v/>
      </c>
      <c r="C5759" s="19" t="str">
        <f>IF(Tabla1[[#This Row],[Fecha]]="",(""),(Tabla1[[#This Row],[Código]]))</f>
        <v/>
      </c>
      <c r="D5759" s="4" t="str">
        <f>IF(Tabla1[[#This Row],[Fecha]]="",(""),(Tabla1[[#This Row],[Rubro]]))</f>
        <v/>
      </c>
      <c r="E5759" s="4"/>
      <c r="F5759" s="4" t="str">
        <f>IF(Tabla1[[#This Row],[Fecha]]="",(""),(Tabla1[[#This Row],[Precio]]))</f>
        <v/>
      </c>
      <c r="G5759" s="4" t="str">
        <f>IF(Tabla1[[#This Row],[Fecha]]="",(""),(Tabla1[[#This Row],[Medio de Pago]]))</f>
        <v/>
      </c>
      <c r="H5759" s="4" t="str">
        <f>IF(Tabla1[[#This Row],[Fecha]]="",(""),(IF(Tabla1[[#This Row],[Ingreso en]]="",(""),(Tabla1[[#This Row],[Precio]]))))</f>
        <v/>
      </c>
      <c r="I5759" s="5" t="str">
        <f>IF(Tabla1[[#This Row],[Fecha]]="",(""),(IF(Tabla1[[#This Row],[Egreso de]]="",(""),(Tabla1[[#This Row],[Precio]]))))</f>
        <v/>
      </c>
      <c r="J5759" s="4" t="str">
        <f>IF(Tabla1[[#This Row],[Fecha]]="",(""),(IF(Tabla13[[#This Row],[Ingreso en]]="",(-Tabla13[[#This Row],[Egreso de]]),(Tabla13[[#This Row],[Ingreso en]]))))</f>
        <v/>
      </c>
    </row>
    <row r="5760" spans="1:10" x14ac:dyDescent="0.3">
      <c r="A5760" s="2" t="str">
        <f>IF(Tabla1[[#This Row],[Fecha]]="",(""),(Tabla1[[#This Row],[Fecha]]))</f>
        <v/>
      </c>
      <c r="B5760" s="3" t="str">
        <f>IF(Tabla1[[#This Row],[Fecha]]="",(""),(Tabla1[[#This Row],[Tipo de Operación]]))</f>
        <v/>
      </c>
      <c r="C5760" s="19" t="str">
        <f>IF(Tabla1[[#This Row],[Fecha]]="",(""),(Tabla1[[#This Row],[Código]]))</f>
        <v/>
      </c>
      <c r="D5760" s="4" t="str">
        <f>IF(Tabla1[[#This Row],[Fecha]]="",(""),(Tabla1[[#This Row],[Rubro]]))</f>
        <v/>
      </c>
      <c r="E5760" s="4"/>
      <c r="F5760" s="4" t="str">
        <f>IF(Tabla1[[#This Row],[Fecha]]="",(""),(Tabla1[[#This Row],[Precio]]))</f>
        <v/>
      </c>
      <c r="G5760" s="4" t="str">
        <f>IF(Tabla1[[#This Row],[Fecha]]="",(""),(Tabla1[[#This Row],[Medio de Pago]]))</f>
        <v/>
      </c>
      <c r="H5760" s="4" t="str">
        <f>IF(Tabla1[[#This Row],[Fecha]]="",(""),(IF(Tabla1[[#This Row],[Ingreso en]]="",(""),(Tabla1[[#This Row],[Precio]]))))</f>
        <v/>
      </c>
      <c r="I5760" s="5" t="str">
        <f>IF(Tabla1[[#This Row],[Fecha]]="",(""),(IF(Tabla1[[#This Row],[Egreso de]]="",(""),(Tabla1[[#This Row],[Precio]]))))</f>
        <v/>
      </c>
      <c r="J5760" s="4" t="str">
        <f>IF(Tabla1[[#This Row],[Fecha]]="",(""),(IF(Tabla13[[#This Row],[Ingreso en]]="",(-Tabla13[[#This Row],[Egreso de]]),(Tabla13[[#This Row],[Ingreso en]]))))</f>
        <v/>
      </c>
    </row>
    <row r="5761" spans="1:10" x14ac:dyDescent="0.3">
      <c r="A5761" s="2" t="str">
        <f>IF(Tabla1[[#This Row],[Fecha]]="",(""),(Tabla1[[#This Row],[Fecha]]))</f>
        <v/>
      </c>
      <c r="B5761" s="3" t="str">
        <f>IF(Tabla1[[#This Row],[Fecha]]="",(""),(Tabla1[[#This Row],[Tipo de Operación]]))</f>
        <v/>
      </c>
      <c r="C5761" s="19" t="str">
        <f>IF(Tabla1[[#This Row],[Fecha]]="",(""),(Tabla1[[#This Row],[Código]]))</f>
        <v/>
      </c>
      <c r="D5761" s="4" t="str">
        <f>IF(Tabla1[[#This Row],[Fecha]]="",(""),(Tabla1[[#This Row],[Rubro]]))</f>
        <v/>
      </c>
      <c r="E5761" s="4"/>
      <c r="F5761" s="4" t="str">
        <f>IF(Tabla1[[#This Row],[Fecha]]="",(""),(Tabla1[[#This Row],[Precio]]))</f>
        <v/>
      </c>
      <c r="G5761" s="4" t="str">
        <f>IF(Tabla1[[#This Row],[Fecha]]="",(""),(Tabla1[[#This Row],[Medio de Pago]]))</f>
        <v/>
      </c>
      <c r="H5761" s="4" t="str">
        <f>IF(Tabla1[[#This Row],[Fecha]]="",(""),(IF(Tabla1[[#This Row],[Ingreso en]]="",(""),(Tabla1[[#This Row],[Precio]]))))</f>
        <v/>
      </c>
      <c r="I5761" s="5" t="str">
        <f>IF(Tabla1[[#This Row],[Fecha]]="",(""),(IF(Tabla1[[#This Row],[Egreso de]]="",(""),(Tabla1[[#This Row],[Precio]]))))</f>
        <v/>
      </c>
      <c r="J5761" s="4" t="str">
        <f>IF(Tabla1[[#This Row],[Fecha]]="",(""),(IF(Tabla13[[#This Row],[Ingreso en]]="",(-Tabla13[[#This Row],[Egreso de]]),(Tabla13[[#This Row],[Ingreso en]]))))</f>
        <v/>
      </c>
    </row>
    <row r="5762" spans="1:10" x14ac:dyDescent="0.3">
      <c r="A5762" s="2" t="str">
        <f>IF(Tabla1[[#This Row],[Fecha]]="",(""),(Tabla1[[#This Row],[Fecha]]))</f>
        <v/>
      </c>
      <c r="B5762" s="3" t="str">
        <f>IF(Tabla1[[#This Row],[Fecha]]="",(""),(Tabla1[[#This Row],[Tipo de Operación]]))</f>
        <v/>
      </c>
      <c r="C5762" s="19" t="str">
        <f>IF(Tabla1[[#This Row],[Fecha]]="",(""),(Tabla1[[#This Row],[Código]]))</f>
        <v/>
      </c>
      <c r="D5762" s="4" t="str">
        <f>IF(Tabla1[[#This Row],[Fecha]]="",(""),(Tabla1[[#This Row],[Rubro]]))</f>
        <v/>
      </c>
      <c r="E5762" s="4"/>
      <c r="F5762" s="4" t="str">
        <f>IF(Tabla1[[#This Row],[Fecha]]="",(""),(Tabla1[[#This Row],[Precio]]))</f>
        <v/>
      </c>
      <c r="G5762" s="4" t="str">
        <f>IF(Tabla1[[#This Row],[Fecha]]="",(""),(Tabla1[[#This Row],[Medio de Pago]]))</f>
        <v/>
      </c>
      <c r="H5762" s="4" t="str">
        <f>IF(Tabla1[[#This Row],[Fecha]]="",(""),(IF(Tabla1[[#This Row],[Ingreso en]]="",(""),(Tabla1[[#This Row],[Precio]]))))</f>
        <v/>
      </c>
      <c r="I5762" s="5" t="str">
        <f>IF(Tabla1[[#This Row],[Fecha]]="",(""),(IF(Tabla1[[#This Row],[Egreso de]]="",(""),(Tabla1[[#This Row],[Precio]]))))</f>
        <v/>
      </c>
      <c r="J5762" s="4" t="str">
        <f>IF(Tabla1[[#This Row],[Fecha]]="",(""),(IF(Tabla13[[#This Row],[Ingreso en]]="",(-Tabla13[[#This Row],[Egreso de]]),(Tabla13[[#This Row],[Ingreso en]]))))</f>
        <v/>
      </c>
    </row>
    <row r="5763" spans="1:10" x14ac:dyDescent="0.3">
      <c r="A5763" s="2" t="str">
        <f>IF(Tabla1[[#This Row],[Fecha]]="",(""),(Tabla1[[#This Row],[Fecha]]))</f>
        <v/>
      </c>
      <c r="B5763" s="3" t="str">
        <f>IF(Tabla1[[#This Row],[Fecha]]="",(""),(Tabla1[[#This Row],[Tipo de Operación]]))</f>
        <v/>
      </c>
      <c r="C5763" s="19" t="str">
        <f>IF(Tabla1[[#This Row],[Fecha]]="",(""),(Tabla1[[#This Row],[Código]]))</f>
        <v/>
      </c>
      <c r="D5763" s="4" t="str">
        <f>IF(Tabla1[[#This Row],[Fecha]]="",(""),(Tabla1[[#This Row],[Rubro]]))</f>
        <v/>
      </c>
      <c r="E5763" s="4"/>
      <c r="F5763" s="4" t="str">
        <f>IF(Tabla1[[#This Row],[Fecha]]="",(""),(Tabla1[[#This Row],[Precio]]))</f>
        <v/>
      </c>
      <c r="G5763" s="4" t="str">
        <f>IF(Tabla1[[#This Row],[Fecha]]="",(""),(Tabla1[[#This Row],[Medio de Pago]]))</f>
        <v/>
      </c>
      <c r="H5763" s="4" t="str">
        <f>IF(Tabla1[[#This Row],[Fecha]]="",(""),(IF(Tabla1[[#This Row],[Ingreso en]]="",(""),(Tabla1[[#This Row],[Precio]]))))</f>
        <v/>
      </c>
      <c r="I5763" s="5" t="str">
        <f>IF(Tabla1[[#This Row],[Fecha]]="",(""),(IF(Tabla1[[#This Row],[Egreso de]]="",(""),(Tabla1[[#This Row],[Precio]]))))</f>
        <v/>
      </c>
      <c r="J5763" s="4" t="str">
        <f>IF(Tabla1[[#This Row],[Fecha]]="",(""),(IF(Tabla13[[#This Row],[Ingreso en]]="",(-Tabla13[[#This Row],[Egreso de]]),(Tabla13[[#This Row],[Ingreso en]]))))</f>
        <v/>
      </c>
    </row>
    <row r="5764" spans="1:10" x14ac:dyDescent="0.3">
      <c r="A5764" s="2" t="str">
        <f>IF(Tabla1[[#This Row],[Fecha]]="",(""),(Tabla1[[#This Row],[Fecha]]))</f>
        <v/>
      </c>
      <c r="B5764" s="3" t="str">
        <f>IF(Tabla1[[#This Row],[Fecha]]="",(""),(Tabla1[[#This Row],[Tipo de Operación]]))</f>
        <v/>
      </c>
      <c r="C5764" s="19" t="str">
        <f>IF(Tabla1[[#This Row],[Fecha]]="",(""),(Tabla1[[#This Row],[Código]]))</f>
        <v/>
      </c>
      <c r="D5764" s="4" t="str">
        <f>IF(Tabla1[[#This Row],[Fecha]]="",(""),(Tabla1[[#This Row],[Rubro]]))</f>
        <v/>
      </c>
      <c r="E5764" s="4"/>
      <c r="F5764" s="4" t="str">
        <f>IF(Tabla1[[#This Row],[Fecha]]="",(""),(Tabla1[[#This Row],[Precio]]))</f>
        <v/>
      </c>
      <c r="G5764" s="4" t="str">
        <f>IF(Tabla1[[#This Row],[Fecha]]="",(""),(Tabla1[[#This Row],[Medio de Pago]]))</f>
        <v/>
      </c>
      <c r="H5764" s="4" t="str">
        <f>IF(Tabla1[[#This Row],[Fecha]]="",(""),(IF(Tabla1[[#This Row],[Ingreso en]]="",(""),(Tabla1[[#This Row],[Precio]]))))</f>
        <v/>
      </c>
      <c r="I5764" s="5" t="str">
        <f>IF(Tabla1[[#This Row],[Fecha]]="",(""),(IF(Tabla1[[#This Row],[Egreso de]]="",(""),(Tabla1[[#This Row],[Precio]]))))</f>
        <v/>
      </c>
      <c r="J5764" s="4" t="str">
        <f>IF(Tabla1[[#This Row],[Fecha]]="",(""),(IF(Tabla13[[#This Row],[Ingreso en]]="",(-Tabla13[[#This Row],[Egreso de]]),(Tabla13[[#This Row],[Ingreso en]]))))</f>
        <v/>
      </c>
    </row>
    <row r="5765" spans="1:10" x14ac:dyDescent="0.3">
      <c r="A5765" s="2" t="str">
        <f>IF(Tabla1[[#This Row],[Fecha]]="",(""),(Tabla1[[#This Row],[Fecha]]))</f>
        <v/>
      </c>
      <c r="B5765" s="3" t="str">
        <f>IF(Tabla1[[#This Row],[Fecha]]="",(""),(Tabla1[[#This Row],[Tipo de Operación]]))</f>
        <v/>
      </c>
      <c r="C5765" s="19" t="str">
        <f>IF(Tabla1[[#This Row],[Fecha]]="",(""),(Tabla1[[#This Row],[Código]]))</f>
        <v/>
      </c>
      <c r="D5765" s="4" t="str">
        <f>IF(Tabla1[[#This Row],[Fecha]]="",(""),(Tabla1[[#This Row],[Rubro]]))</f>
        <v/>
      </c>
      <c r="E5765" s="4"/>
      <c r="F5765" s="4" t="str">
        <f>IF(Tabla1[[#This Row],[Fecha]]="",(""),(Tabla1[[#This Row],[Precio]]))</f>
        <v/>
      </c>
      <c r="G5765" s="4" t="str">
        <f>IF(Tabla1[[#This Row],[Fecha]]="",(""),(Tabla1[[#This Row],[Medio de Pago]]))</f>
        <v/>
      </c>
      <c r="H5765" s="4" t="str">
        <f>IF(Tabla1[[#This Row],[Fecha]]="",(""),(IF(Tabla1[[#This Row],[Ingreso en]]="",(""),(Tabla1[[#This Row],[Precio]]))))</f>
        <v/>
      </c>
      <c r="I5765" s="5" t="str">
        <f>IF(Tabla1[[#This Row],[Fecha]]="",(""),(IF(Tabla1[[#This Row],[Egreso de]]="",(""),(Tabla1[[#This Row],[Precio]]))))</f>
        <v/>
      </c>
      <c r="J5765" s="4" t="str">
        <f>IF(Tabla1[[#This Row],[Fecha]]="",(""),(IF(Tabla13[[#This Row],[Ingreso en]]="",(-Tabla13[[#This Row],[Egreso de]]),(Tabla13[[#This Row],[Ingreso en]]))))</f>
        <v/>
      </c>
    </row>
    <row r="5766" spans="1:10" x14ac:dyDescent="0.3">
      <c r="A5766" s="2" t="str">
        <f>IF(Tabla1[[#This Row],[Fecha]]="",(""),(Tabla1[[#This Row],[Fecha]]))</f>
        <v/>
      </c>
      <c r="B5766" s="3" t="str">
        <f>IF(Tabla1[[#This Row],[Fecha]]="",(""),(Tabla1[[#This Row],[Tipo de Operación]]))</f>
        <v/>
      </c>
      <c r="C5766" s="19" t="str">
        <f>IF(Tabla1[[#This Row],[Fecha]]="",(""),(Tabla1[[#This Row],[Código]]))</f>
        <v/>
      </c>
      <c r="D5766" s="4" t="str">
        <f>IF(Tabla1[[#This Row],[Fecha]]="",(""),(Tabla1[[#This Row],[Rubro]]))</f>
        <v/>
      </c>
      <c r="E5766" s="4"/>
      <c r="F5766" s="4" t="str">
        <f>IF(Tabla1[[#This Row],[Fecha]]="",(""),(Tabla1[[#This Row],[Precio]]))</f>
        <v/>
      </c>
      <c r="G5766" s="4" t="str">
        <f>IF(Tabla1[[#This Row],[Fecha]]="",(""),(Tabla1[[#This Row],[Medio de Pago]]))</f>
        <v/>
      </c>
      <c r="H5766" s="4" t="str">
        <f>IF(Tabla1[[#This Row],[Fecha]]="",(""),(IF(Tabla1[[#This Row],[Ingreso en]]="",(""),(Tabla1[[#This Row],[Precio]]))))</f>
        <v/>
      </c>
      <c r="I5766" s="5" t="str">
        <f>IF(Tabla1[[#This Row],[Fecha]]="",(""),(IF(Tabla1[[#This Row],[Egreso de]]="",(""),(Tabla1[[#This Row],[Precio]]))))</f>
        <v/>
      </c>
      <c r="J5766" s="4" t="str">
        <f>IF(Tabla1[[#This Row],[Fecha]]="",(""),(IF(Tabla13[[#This Row],[Ingreso en]]="",(-Tabla13[[#This Row],[Egreso de]]),(Tabla13[[#This Row],[Ingreso en]]))))</f>
        <v/>
      </c>
    </row>
    <row r="5767" spans="1:10" x14ac:dyDescent="0.3">
      <c r="A5767" s="2" t="str">
        <f>IF(Tabla1[[#This Row],[Fecha]]="",(""),(Tabla1[[#This Row],[Fecha]]))</f>
        <v/>
      </c>
      <c r="B5767" s="3" t="str">
        <f>IF(Tabla1[[#This Row],[Fecha]]="",(""),(Tabla1[[#This Row],[Tipo de Operación]]))</f>
        <v/>
      </c>
      <c r="C5767" s="19" t="str">
        <f>IF(Tabla1[[#This Row],[Fecha]]="",(""),(Tabla1[[#This Row],[Código]]))</f>
        <v/>
      </c>
      <c r="D5767" s="4" t="str">
        <f>IF(Tabla1[[#This Row],[Fecha]]="",(""),(Tabla1[[#This Row],[Rubro]]))</f>
        <v/>
      </c>
      <c r="E5767" s="4"/>
      <c r="F5767" s="4" t="str">
        <f>IF(Tabla1[[#This Row],[Fecha]]="",(""),(Tabla1[[#This Row],[Precio]]))</f>
        <v/>
      </c>
      <c r="G5767" s="4" t="str">
        <f>IF(Tabla1[[#This Row],[Fecha]]="",(""),(Tabla1[[#This Row],[Medio de Pago]]))</f>
        <v/>
      </c>
      <c r="H5767" s="4" t="str">
        <f>IF(Tabla1[[#This Row],[Fecha]]="",(""),(IF(Tabla1[[#This Row],[Ingreso en]]="",(""),(Tabla1[[#This Row],[Precio]]))))</f>
        <v/>
      </c>
      <c r="I5767" s="5" t="str">
        <f>IF(Tabla1[[#This Row],[Fecha]]="",(""),(IF(Tabla1[[#This Row],[Egreso de]]="",(""),(Tabla1[[#This Row],[Precio]]))))</f>
        <v/>
      </c>
      <c r="J5767" s="4" t="str">
        <f>IF(Tabla1[[#This Row],[Fecha]]="",(""),(IF(Tabla13[[#This Row],[Ingreso en]]="",(-Tabla13[[#This Row],[Egreso de]]),(Tabla13[[#This Row],[Ingreso en]]))))</f>
        <v/>
      </c>
    </row>
    <row r="5768" spans="1:10" x14ac:dyDescent="0.3">
      <c r="A5768" s="2" t="str">
        <f>IF(Tabla1[[#This Row],[Fecha]]="",(""),(Tabla1[[#This Row],[Fecha]]))</f>
        <v/>
      </c>
      <c r="B5768" s="3" t="str">
        <f>IF(Tabla1[[#This Row],[Fecha]]="",(""),(Tabla1[[#This Row],[Tipo de Operación]]))</f>
        <v/>
      </c>
      <c r="C5768" s="19" t="str">
        <f>IF(Tabla1[[#This Row],[Fecha]]="",(""),(Tabla1[[#This Row],[Código]]))</f>
        <v/>
      </c>
      <c r="D5768" s="4" t="str">
        <f>IF(Tabla1[[#This Row],[Fecha]]="",(""),(Tabla1[[#This Row],[Rubro]]))</f>
        <v/>
      </c>
      <c r="E5768" s="4"/>
      <c r="F5768" s="4" t="str">
        <f>IF(Tabla1[[#This Row],[Fecha]]="",(""),(Tabla1[[#This Row],[Precio]]))</f>
        <v/>
      </c>
      <c r="G5768" s="4" t="str">
        <f>IF(Tabla1[[#This Row],[Fecha]]="",(""),(Tabla1[[#This Row],[Medio de Pago]]))</f>
        <v/>
      </c>
      <c r="H5768" s="4" t="str">
        <f>IF(Tabla1[[#This Row],[Fecha]]="",(""),(IF(Tabla1[[#This Row],[Ingreso en]]="",(""),(Tabla1[[#This Row],[Precio]]))))</f>
        <v/>
      </c>
      <c r="I5768" s="5" t="str">
        <f>IF(Tabla1[[#This Row],[Fecha]]="",(""),(IF(Tabla1[[#This Row],[Egreso de]]="",(""),(Tabla1[[#This Row],[Precio]]))))</f>
        <v/>
      </c>
      <c r="J5768" s="4" t="str">
        <f>IF(Tabla1[[#This Row],[Fecha]]="",(""),(IF(Tabla13[[#This Row],[Ingreso en]]="",(-Tabla13[[#This Row],[Egreso de]]),(Tabla13[[#This Row],[Ingreso en]]))))</f>
        <v/>
      </c>
    </row>
    <row r="5769" spans="1:10" x14ac:dyDescent="0.3">
      <c r="A5769" s="2" t="str">
        <f>IF(Tabla1[[#This Row],[Fecha]]="",(""),(Tabla1[[#This Row],[Fecha]]))</f>
        <v/>
      </c>
      <c r="B5769" s="3" t="str">
        <f>IF(Tabla1[[#This Row],[Fecha]]="",(""),(Tabla1[[#This Row],[Tipo de Operación]]))</f>
        <v/>
      </c>
      <c r="C5769" s="19" t="str">
        <f>IF(Tabla1[[#This Row],[Fecha]]="",(""),(Tabla1[[#This Row],[Código]]))</f>
        <v/>
      </c>
      <c r="D5769" s="4" t="str">
        <f>IF(Tabla1[[#This Row],[Fecha]]="",(""),(Tabla1[[#This Row],[Rubro]]))</f>
        <v/>
      </c>
      <c r="E5769" s="4"/>
      <c r="F5769" s="4" t="str">
        <f>IF(Tabla1[[#This Row],[Fecha]]="",(""),(Tabla1[[#This Row],[Precio]]))</f>
        <v/>
      </c>
      <c r="G5769" s="4" t="str">
        <f>IF(Tabla1[[#This Row],[Fecha]]="",(""),(Tabla1[[#This Row],[Medio de Pago]]))</f>
        <v/>
      </c>
      <c r="H5769" s="4" t="str">
        <f>IF(Tabla1[[#This Row],[Fecha]]="",(""),(IF(Tabla1[[#This Row],[Ingreso en]]="",(""),(Tabla1[[#This Row],[Precio]]))))</f>
        <v/>
      </c>
      <c r="I5769" s="5" t="str">
        <f>IF(Tabla1[[#This Row],[Fecha]]="",(""),(IF(Tabla1[[#This Row],[Egreso de]]="",(""),(Tabla1[[#This Row],[Precio]]))))</f>
        <v/>
      </c>
      <c r="J5769" s="4" t="str">
        <f>IF(Tabla1[[#This Row],[Fecha]]="",(""),(IF(Tabla13[[#This Row],[Ingreso en]]="",(-Tabla13[[#This Row],[Egreso de]]),(Tabla13[[#This Row],[Ingreso en]]))))</f>
        <v/>
      </c>
    </row>
    <row r="5770" spans="1:10" x14ac:dyDescent="0.3">
      <c r="A5770" s="2" t="str">
        <f>IF(Tabla1[[#This Row],[Fecha]]="",(""),(Tabla1[[#This Row],[Fecha]]))</f>
        <v/>
      </c>
      <c r="B5770" s="3" t="str">
        <f>IF(Tabla1[[#This Row],[Fecha]]="",(""),(Tabla1[[#This Row],[Tipo de Operación]]))</f>
        <v/>
      </c>
      <c r="C5770" s="19" t="str">
        <f>IF(Tabla1[[#This Row],[Fecha]]="",(""),(Tabla1[[#This Row],[Código]]))</f>
        <v/>
      </c>
      <c r="D5770" s="4" t="str">
        <f>IF(Tabla1[[#This Row],[Fecha]]="",(""),(Tabla1[[#This Row],[Rubro]]))</f>
        <v/>
      </c>
      <c r="E5770" s="4"/>
      <c r="F5770" s="4" t="str">
        <f>IF(Tabla1[[#This Row],[Fecha]]="",(""),(Tabla1[[#This Row],[Precio]]))</f>
        <v/>
      </c>
      <c r="G5770" s="4" t="str">
        <f>IF(Tabla1[[#This Row],[Fecha]]="",(""),(Tabla1[[#This Row],[Medio de Pago]]))</f>
        <v/>
      </c>
      <c r="H5770" s="4" t="str">
        <f>IF(Tabla1[[#This Row],[Fecha]]="",(""),(IF(Tabla1[[#This Row],[Ingreso en]]="",(""),(Tabla1[[#This Row],[Precio]]))))</f>
        <v/>
      </c>
      <c r="I5770" s="5" t="str">
        <f>IF(Tabla1[[#This Row],[Fecha]]="",(""),(IF(Tabla1[[#This Row],[Egreso de]]="",(""),(Tabla1[[#This Row],[Precio]]))))</f>
        <v/>
      </c>
      <c r="J5770" s="4" t="str">
        <f>IF(Tabla1[[#This Row],[Fecha]]="",(""),(IF(Tabla13[[#This Row],[Ingreso en]]="",(-Tabla13[[#This Row],[Egreso de]]),(Tabla13[[#This Row],[Ingreso en]]))))</f>
        <v/>
      </c>
    </row>
    <row r="5771" spans="1:10" x14ac:dyDescent="0.3">
      <c r="A5771" s="2" t="str">
        <f>IF(Tabla1[[#This Row],[Fecha]]="",(""),(Tabla1[[#This Row],[Fecha]]))</f>
        <v/>
      </c>
      <c r="B5771" s="3" t="str">
        <f>IF(Tabla1[[#This Row],[Fecha]]="",(""),(Tabla1[[#This Row],[Tipo de Operación]]))</f>
        <v/>
      </c>
      <c r="C5771" s="19" t="str">
        <f>IF(Tabla1[[#This Row],[Fecha]]="",(""),(Tabla1[[#This Row],[Código]]))</f>
        <v/>
      </c>
      <c r="D5771" s="4" t="str">
        <f>IF(Tabla1[[#This Row],[Fecha]]="",(""),(Tabla1[[#This Row],[Rubro]]))</f>
        <v/>
      </c>
      <c r="E5771" s="4"/>
      <c r="F5771" s="4" t="str">
        <f>IF(Tabla1[[#This Row],[Fecha]]="",(""),(Tabla1[[#This Row],[Precio]]))</f>
        <v/>
      </c>
      <c r="G5771" s="4" t="str">
        <f>IF(Tabla1[[#This Row],[Fecha]]="",(""),(Tabla1[[#This Row],[Medio de Pago]]))</f>
        <v/>
      </c>
      <c r="H5771" s="4" t="str">
        <f>IF(Tabla1[[#This Row],[Fecha]]="",(""),(IF(Tabla1[[#This Row],[Ingreso en]]="",(""),(Tabla1[[#This Row],[Precio]]))))</f>
        <v/>
      </c>
      <c r="I5771" s="5" t="str">
        <f>IF(Tabla1[[#This Row],[Fecha]]="",(""),(IF(Tabla1[[#This Row],[Egreso de]]="",(""),(Tabla1[[#This Row],[Precio]]))))</f>
        <v/>
      </c>
      <c r="J5771" s="4" t="str">
        <f>IF(Tabla1[[#This Row],[Fecha]]="",(""),(IF(Tabla13[[#This Row],[Ingreso en]]="",(-Tabla13[[#This Row],[Egreso de]]),(Tabla13[[#This Row],[Ingreso en]]))))</f>
        <v/>
      </c>
    </row>
    <row r="5772" spans="1:10" x14ac:dyDescent="0.3">
      <c r="A5772" s="2" t="str">
        <f>IF(Tabla1[[#This Row],[Fecha]]="",(""),(Tabla1[[#This Row],[Fecha]]))</f>
        <v/>
      </c>
      <c r="B5772" s="3" t="str">
        <f>IF(Tabla1[[#This Row],[Fecha]]="",(""),(Tabla1[[#This Row],[Tipo de Operación]]))</f>
        <v/>
      </c>
      <c r="C5772" s="19" t="str">
        <f>IF(Tabla1[[#This Row],[Fecha]]="",(""),(Tabla1[[#This Row],[Código]]))</f>
        <v/>
      </c>
      <c r="D5772" s="4" t="str">
        <f>IF(Tabla1[[#This Row],[Fecha]]="",(""),(Tabla1[[#This Row],[Rubro]]))</f>
        <v/>
      </c>
      <c r="E5772" s="4"/>
      <c r="F5772" s="4" t="str">
        <f>IF(Tabla1[[#This Row],[Fecha]]="",(""),(Tabla1[[#This Row],[Precio]]))</f>
        <v/>
      </c>
      <c r="G5772" s="4" t="str">
        <f>IF(Tabla1[[#This Row],[Fecha]]="",(""),(Tabla1[[#This Row],[Medio de Pago]]))</f>
        <v/>
      </c>
      <c r="H5772" s="4" t="str">
        <f>IF(Tabla1[[#This Row],[Fecha]]="",(""),(IF(Tabla1[[#This Row],[Ingreso en]]="",(""),(Tabla1[[#This Row],[Precio]]))))</f>
        <v/>
      </c>
      <c r="I5772" s="5" t="str">
        <f>IF(Tabla1[[#This Row],[Fecha]]="",(""),(IF(Tabla1[[#This Row],[Egreso de]]="",(""),(Tabla1[[#This Row],[Precio]]))))</f>
        <v/>
      </c>
      <c r="J5772" s="4" t="str">
        <f>IF(Tabla1[[#This Row],[Fecha]]="",(""),(IF(Tabla13[[#This Row],[Ingreso en]]="",(-Tabla13[[#This Row],[Egreso de]]),(Tabla13[[#This Row],[Ingreso en]]))))</f>
        <v/>
      </c>
    </row>
    <row r="5773" spans="1:10" x14ac:dyDescent="0.3">
      <c r="A5773" s="2" t="str">
        <f>IF(Tabla1[[#This Row],[Fecha]]="",(""),(Tabla1[[#This Row],[Fecha]]))</f>
        <v/>
      </c>
      <c r="B5773" s="3" t="str">
        <f>IF(Tabla1[[#This Row],[Fecha]]="",(""),(Tabla1[[#This Row],[Tipo de Operación]]))</f>
        <v/>
      </c>
      <c r="C5773" s="19" t="str">
        <f>IF(Tabla1[[#This Row],[Fecha]]="",(""),(Tabla1[[#This Row],[Código]]))</f>
        <v/>
      </c>
      <c r="D5773" s="4" t="str">
        <f>IF(Tabla1[[#This Row],[Fecha]]="",(""),(Tabla1[[#This Row],[Rubro]]))</f>
        <v/>
      </c>
      <c r="E5773" s="4"/>
      <c r="F5773" s="4" t="str">
        <f>IF(Tabla1[[#This Row],[Fecha]]="",(""),(Tabla1[[#This Row],[Precio]]))</f>
        <v/>
      </c>
      <c r="G5773" s="4" t="str">
        <f>IF(Tabla1[[#This Row],[Fecha]]="",(""),(Tabla1[[#This Row],[Medio de Pago]]))</f>
        <v/>
      </c>
      <c r="H5773" s="4" t="str">
        <f>IF(Tabla1[[#This Row],[Fecha]]="",(""),(IF(Tabla1[[#This Row],[Ingreso en]]="",(""),(Tabla1[[#This Row],[Precio]]))))</f>
        <v/>
      </c>
      <c r="I5773" s="5" t="str">
        <f>IF(Tabla1[[#This Row],[Fecha]]="",(""),(IF(Tabla1[[#This Row],[Egreso de]]="",(""),(Tabla1[[#This Row],[Precio]]))))</f>
        <v/>
      </c>
      <c r="J5773" s="4" t="str">
        <f>IF(Tabla1[[#This Row],[Fecha]]="",(""),(IF(Tabla13[[#This Row],[Ingreso en]]="",(-Tabla13[[#This Row],[Egreso de]]),(Tabla13[[#This Row],[Ingreso en]]))))</f>
        <v/>
      </c>
    </row>
    <row r="5774" spans="1:10" x14ac:dyDescent="0.3">
      <c r="A5774" s="2" t="str">
        <f>IF(Tabla1[[#This Row],[Fecha]]="",(""),(Tabla1[[#This Row],[Fecha]]))</f>
        <v/>
      </c>
      <c r="B5774" s="3" t="str">
        <f>IF(Tabla1[[#This Row],[Fecha]]="",(""),(Tabla1[[#This Row],[Tipo de Operación]]))</f>
        <v/>
      </c>
      <c r="C5774" s="19" t="str">
        <f>IF(Tabla1[[#This Row],[Fecha]]="",(""),(Tabla1[[#This Row],[Código]]))</f>
        <v/>
      </c>
      <c r="D5774" s="4" t="str">
        <f>IF(Tabla1[[#This Row],[Fecha]]="",(""),(Tabla1[[#This Row],[Rubro]]))</f>
        <v/>
      </c>
      <c r="E5774" s="4"/>
      <c r="F5774" s="4" t="str">
        <f>IF(Tabla1[[#This Row],[Fecha]]="",(""),(Tabla1[[#This Row],[Precio]]))</f>
        <v/>
      </c>
      <c r="G5774" s="4" t="str">
        <f>IF(Tabla1[[#This Row],[Fecha]]="",(""),(Tabla1[[#This Row],[Medio de Pago]]))</f>
        <v/>
      </c>
      <c r="H5774" s="4" t="str">
        <f>IF(Tabla1[[#This Row],[Fecha]]="",(""),(IF(Tabla1[[#This Row],[Ingreso en]]="",(""),(Tabla1[[#This Row],[Precio]]))))</f>
        <v/>
      </c>
      <c r="I5774" s="5" t="str">
        <f>IF(Tabla1[[#This Row],[Fecha]]="",(""),(IF(Tabla1[[#This Row],[Egreso de]]="",(""),(Tabla1[[#This Row],[Precio]]))))</f>
        <v/>
      </c>
      <c r="J5774" s="4" t="str">
        <f>IF(Tabla1[[#This Row],[Fecha]]="",(""),(IF(Tabla13[[#This Row],[Ingreso en]]="",(-Tabla13[[#This Row],[Egreso de]]),(Tabla13[[#This Row],[Ingreso en]]))))</f>
        <v/>
      </c>
    </row>
    <row r="5775" spans="1:10" x14ac:dyDescent="0.3">
      <c r="A5775" s="2" t="str">
        <f>IF(Tabla1[[#This Row],[Fecha]]="",(""),(Tabla1[[#This Row],[Fecha]]))</f>
        <v/>
      </c>
      <c r="B5775" s="3" t="str">
        <f>IF(Tabla1[[#This Row],[Fecha]]="",(""),(Tabla1[[#This Row],[Tipo de Operación]]))</f>
        <v/>
      </c>
      <c r="C5775" s="19" t="str">
        <f>IF(Tabla1[[#This Row],[Fecha]]="",(""),(Tabla1[[#This Row],[Código]]))</f>
        <v/>
      </c>
      <c r="D5775" s="4" t="str">
        <f>IF(Tabla1[[#This Row],[Fecha]]="",(""),(Tabla1[[#This Row],[Rubro]]))</f>
        <v/>
      </c>
      <c r="E5775" s="4"/>
      <c r="F5775" s="4" t="str">
        <f>IF(Tabla1[[#This Row],[Fecha]]="",(""),(Tabla1[[#This Row],[Precio]]))</f>
        <v/>
      </c>
      <c r="G5775" s="4" t="str">
        <f>IF(Tabla1[[#This Row],[Fecha]]="",(""),(Tabla1[[#This Row],[Medio de Pago]]))</f>
        <v/>
      </c>
      <c r="H5775" s="4" t="str">
        <f>IF(Tabla1[[#This Row],[Fecha]]="",(""),(IF(Tabla1[[#This Row],[Ingreso en]]="",(""),(Tabla1[[#This Row],[Precio]]))))</f>
        <v/>
      </c>
      <c r="I5775" s="5" t="str">
        <f>IF(Tabla1[[#This Row],[Fecha]]="",(""),(IF(Tabla1[[#This Row],[Egreso de]]="",(""),(Tabla1[[#This Row],[Precio]]))))</f>
        <v/>
      </c>
      <c r="J5775" s="4" t="str">
        <f>IF(Tabla1[[#This Row],[Fecha]]="",(""),(IF(Tabla13[[#This Row],[Ingreso en]]="",(-Tabla13[[#This Row],[Egreso de]]),(Tabla13[[#This Row],[Ingreso en]]))))</f>
        <v/>
      </c>
    </row>
    <row r="5776" spans="1:10" x14ac:dyDescent="0.3">
      <c r="A5776" s="2" t="str">
        <f>IF(Tabla1[[#This Row],[Fecha]]="",(""),(Tabla1[[#This Row],[Fecha]]))</f>
        <v/>
      </c>
      <c r="B5776" s="3" t="str">
        <f>IF(Tabla1[[#This Row],[Fecha]]="",(""),(Tabla1[[#This Row],[Tipo de Operación]]))</f>
        <v/>
      </c>
      <c r="C5776" s="19" t="str">
        <f>IF(Tabla1[[#This Row],[Fecha]]="",(""),(Tabla1[[#This Row],[Código]]))</f>
        <v/>
      </c>
      <c r="D5776" s="4" t="str">
        <f>IF(Tabla1[[#This Row],[Fecha]]="",(""),(Tabla1[[#This Row],[Rubro]]))</f>
        <v/>
      </c>
      <c r="E5776" s="4"/>
      <c r="F5776" s="4" t="str">
        <f>IF(Tabla1[[#This Row],[Fecha]]="",(""),(Tabla1[[#This Row],[Precio]]))</f>
        <v/>
      </c>
      <c r="G5776" s="4" t="str">
        <f>IF(Tabla1[[#This Row],[Fecha]]="",(""),(Tabla1[[#This Row],[Medio de Pago]]))</f>
        <v/>
      </c>
      <c r="H5776" s="4" t="str">
        <f>IF(Tabla1[[#This Row],[Fecha]]="",(""),(IF(Tabla1[[#This Row],[Ingreso en]]="",(""),(Tabla1[[#This Row],[Precio]]))))</f>
        <v/>
      </c>
      <c r="I5776" s="5" t="str">
        <f>IF(Tabla1[[#This Row],[Fecha]]="",(""),(IF(Tabla1[[#This Row],[Egreso de]]="",(""),(Tabla1[[#This Row],[Precio]]))))</f>
        <v/>
      </c>
      <c r="J5776" s="4" t="str">
        <f>IF(Tabla1[[#This Row],[Fecha]]="",(""),(IF(Tabla13[[#This Row],[Ingreso en]]="",(-Tabla13[[#This Row],[Egreso de]]),(Tabla13[[#This Row],[Ingreso en]]))))</f>
        <v/>
      </c>
    </row>
    <row r="5777" spans="1:10" x14ac:dyDescent="0.3">
      <c r="A5777" s="2" t="str">
        <f>IF(Tabla1[[#This Row],[Fecha]]="",(""),(Tabla1[[#This Row],[Fecha]]))</f>
        <v/>
      </c>
      <c r="B5777" s="3" t="str">
        <f>IF(Tabla1[[#This Row],[Fecha]]="",(""),(Tabla1[[#This Row],[Tipo de Operación]]))</f>
        <v/>
      </c>
      <c r="C5777" s="19" t="str">
        <f>IF(Tabla1[[#This Row],[Fecha]]="",(""),(Tabla1[[#This Row],[Código]]))</f>
        <v/>
      </c>
      <c r="D5777" s="4" t="str">
        <f>IF(Tabla1[[#This Row],[Fecha]]="",(""),(Tabla1[[#This Row],[Rubro]]))</f>
        <v/>
      </c>
      <c r="E5777" s="4"/>
      <c r="F5777" s="4" t="str">
        <f>IF(Tabla1[[#This Row],[Fecha]]="",(""),(Tabla1[[#This Row],[Precio]]))</f>
        <v/>
      </c>
      <c r="G5777" s="4" t="str">
        <f>IF(Tabla1[[#This Row],[Fecha]]="",(""),(Tabla1[[#This Row],[Medio de Pago]]))</f>
        <v/>
      </c>
      <c r="H5777" s="4" t="str">
        <f>IF(Tabla1[[#This Row],[Fecha]]="",(""),(IF(Tabla1[[#This Row],[Ingreso en]]="",(""),(Tabla1[[#This Row],[Precio]]))))</f>
        <v/>
      </c>
      <c r="I5777" s="5" t="str">
        <f>IF(Tabla1[[#This Row],[Fecha]]="",(""),(IF(Tabla1[[#This Row],[Egreso de]]="",(""),(Tabla1[[#This Row],[Precio]]))))</f>
        <v/>
      </c>
      <c r="J5777" s="4" t="str">
        <f>IF(Tabla1[[#This Row],[Fecha]]="",(""),(IF(Tabla13[[#This Row],[Ingreso en]]="",(-Tabla13[[#This Row],[Egreso de]]),(Tabla13[[#This Row],[Ingreso en]]))))</f>
        <v/>
      </c>
    </row>
    <row r="5778" spans="1:10" x14ac:dyDescent="0.3">
      <c r="A5778" s="2" t="str">
        <f>IF(Tabla1[[#This Row],[Fecha]]="",(""),(Tabla1[[#This Row],[Fecha]]))</f>
        <v/>
      </c>
      <c r="B5778" s="3" t="str">
        <f>IF(Tabla1[[#This Row],[Fecha]]="",(""),(Tabla1[[#This Row],[Tipo de Operación]]))</f>
        <v/>
      </c>
      <c r="C5778" s="19" t="str">
        <f>IF(Tabla1[[#This Row],[Fecha]]="",(""),(Tabla1[[#This Row],[Código]]))</f>
        <v/>
      </c>
      <c r="D5778" s="4" t="str">
        <f>IF(Tabla1[[#This Row],[Fecha]]="",(""),(Tabla1[[#This Row],[Rubro]]))</f>
        <v/>
      </c>
      <c r="E5778" s="4"/>
      <c r="F5778" s="4" t="str">
        <f>IF(Tabla1[[#This Row],[Fecha]]="",(""),(Tabla1[[#This Row],[Precio]]))</f>
        <v/>
      </c>
      <c r="G5778" s="4" t="str">
        <f>IF(Tabla1[[#This Row],[Fecha]]="",(""),(Tabla1[[#This Row],[Medio de Pago]]))</f>
        <v/>
      </c>
      <c r="H5778" s="4" t="str">
        <f>IF(Tabla1[[#This Row],[Fecha]]="",(""),(IF(Tabla1[[#This Row],[Ingreso en]]="",(""),(Tabla1[[#This Row],[Precio]]))))</f>
        <v/>
      </c>
      <c r="I5778" s="5" t="str">
        <f>IF(Tabla1[[#This Row],[Fecha]]="",(""),(IF(Tabla1[[#This Row],[Egreso de]]="",(""),(Tabla1[[#This Row],[Precio]]))))</f>
        <v/>
      </c>
      <c r="J5778" s="4" t="str">
        <f>IF(Tabla1[[#This Row],[Fecha]]="",(""),(IF(Tabla13[[#This Row],[Ingreso en]]="",(-Tabla13[[#This Row],[Egreso de]]),(Tabla13[[#This Row],[Ingreso en]]))))</f>
        <v/>
      </c>
    </row>
    <row r="5779" spans="1:10" x14ac:dyDescent="0.3">
      <c r="A5779" s="2" t="str">
        <f>IF(Tabla1[[#This Row],[Fecha]]="",(""),(Tabla1[[#This Row],[Fecha]]))</f>
        <v/>
      </c>
      <c r="B5779" s="3" t="str">
        <f>IF(Tabla1[[#This Row],[Fecha]]="",(""),(Tabla1[[#This Row],[Tipo de Operación]]))</f>
        <v/>
      </c>
      <c r="C5779" s="19" t="str">
        <f>IF(Tabla1[[#This Row],[Fecha]]="",(""),(Tabla1[[#This Row],[Código]]))</f>
        <v/>
      </c>
      <c r="D5779" s="4" t="str">
        <f>IF(Tabla1[[#This Row],[Fecha]]="",(""),(Tabla1[[#This Row],[Rubro]]))</f>
        <v/>
      </c>
      <c r="E5779" s="4"/>
      <c r="F5779" s="4" t="str">
        <f>IF(Tabla1[[#This Row],[Fecha]]="",(""),(Tabla1[[#This Row],[Precio]]))</f>
        <v/>
      </c>
      <c r="G5779" s="4" t="str">
        <f>IF(Tabla1[[#This Row],[Fecha]]="",(""),(Tabla1[[#This Row],[Medio de Pago]]))</f>
        <v/>
      </c>
      <c r="H5779" s="4" t="str">
        <f>IF(Tabla1[[#This Row],[Fecha]]="",(""),(IF(Tabla1[[#This Row],[Ingreso en]]="",(""),(Tabla1[[#This Row],[Precio]]))))</f>
        <v/>
      </c>
      <c r="I5779" s="5" t="str">
        <f>IF(Tabla1[[#This Row],[Fecha]]="",(""),(IF(Tabla1[[#This Row],[Egreso de]]="",(""),(Tabla1[[#This Row],[Precio]]))))</f>
        <v/>
      </c>
      <c r="J5779" s="4" t="str">
        <f>IF(Tabla1[[#This Row],[Fecha]]="",(""),(IF(Tabla13[[#This Row],[Ingreso en]]="",(-Tabla13[[#This Row],[Egreso de]]),(Tabla13[[#This Row],[Ingreso en]]))))</f>
        <v/>
      </c>
    </row>
    <row r="5780" spans="1:10" x14ac:dyDescent="0.3">
      <c r="A5780" s="2" t="str">
        <f>IF(Tabla1[[#This Row],[Fecha]]="",(""),(Tabla1[[#This Row],[Fecha]]))</f>
        <v/>
      </c>
      <c r="B5780" s="3" t="str">
        <f>IF(Tabla1[[#This Row],[Fecha]]="",(""),(Tabla1[[#This Row],[Tipo de Operación]]))</f>
        <v/>
      </c>
      <c r="C5780" s="19" t="str">
        <f>IF(Tabla1[[#This Row],[Fecha]]="",(""),(Tabla1[[#This Row],[Código]]))</f>
        <v/>
      </c>
      <c r="D5780" s="4" t="str">
        <f>IF(Tabla1[[#This Row],[Fecha]]="",(""),(Tabla1[[#This Row],[Rubro]]))</f>
        <v/>
      </c>
      <c r="E5780" s="4"/>
      <c r="F5780" s="4" t="str">
        <f>IF(Tabla1[[#This Row],[Fecha]]="",(""),(Tabla1[[#This Row],[Precio]]))</f>
        <v/>
      </c>
      <c r="G5780" s="4" t="str">
        <f>IF(Tabla1[[#This Row],[Fecha]]="",(""),(Tabla1[[#This Row],[Medio de Pago]]))</f>
        <v/>
      </c>
      <c r="H5780" s="4" t="str">
        <f>IF(Tabla1[[#This Row],[Fecha]]="",(""),(IF(Tabla1[[#This Row],[Ingreso en]]="",(""),(Tabla1[[#This Row],[Precio]]))))</f>
        <v/>
      </c>
      <c r="I5780" s="5" t="str">
        <f>IF(Tabla1[[#This Row],[Fecha]]="",(""),(IF(Tabla1[[#This Row],[Egreso de]]="",(""),(Tabla1[[#This Row],[Precio]]))))</f>
        <v/>
      </c>
      <c r="J5780" s="4" t="str">
        <f>IF(Tabla1[[#This Row],[Fecha]]="",(""),(IF(Tabla13[[#This Row],[Ingreso en]]="",(-Tabla13[[#This Row],[Egreso de]]),(Tabla13[[#This Row],[Ingreso en]]))))</f>
        <v/>
      </c>
    </row>
    <row r="5781" spans="1:10" x14ac:dyDescent="0.3">
      <c r="A5781" s="2" t="str">
        <f>IF(Tabla1[[#This Row],[Fecha]]="",(""),(Tabla1[[#This Row],[Fecha]]))</f>
        <v/>
      </c>
      <c r="B5781" s="3" t="str">
        <f>IF(Tabla1[[#This Row],[Fecha]]="",(""),(Tabla1[[#This Row],[Tipo de Operación]]))</f>
        <v/>
      </c>
      <c r="C5781" s="19" t="str">
        <f>IF(Tabla1[[#This Row],[Fecha]]="",(""),(Tabla1[[#This Row],[Código]]))</f>
        <v/>
      </c>
      <c r="D5781" s="4" t="str">
        <f>IF(Tabla1[[#This Row],[Fecha]]="",(""),(Tabla1[[#This Row],[Rubro]]))</f>
        <v/>
      </c>
      <c r="E5781" s="4"/>
      <c r="F5781" s="4" t="str">
        <f>IF(Tabla1[[#This Row],[Fecha]]="",(""),(Tabla1[[#This Row],[Precio]]))</f>
        <v/>
      </c>
      <c r="G5781" s="4" t="str">
        <f>IF(Tabla1[[#This Row],[Fecha]]="",(""),(Tabla1[[#This Row],[Medio de Pago]]))</f>
        <v/>
      </c>
      <c r="H5781" s="4" t="str">
        <f>IF(Tabla1[[#This Row],[Fecha]]="",(""),(IF(Tabla1[[#This Row],[Ingreso en]]="",(""),(Tabla1[[#This Row],[Precio]]))))</f>
        <v/>
      </c>
      <c r="I5781" s="5" t="str">
        <f>IF(Tabla1[[#This Row],[Fecha]]="",(""),(IF(Tabla1[[#This Row],[Egreso de]]="",(""),(Tabla1[[#This Row],[Precio]]))))</f>
        <v/>
      </c>
      <c r="J5781" s="4" t="str">
        <f>IF(Tabla1[[#This Row],[Fecha]]="",(""),(IF(Tabla13[[#This Row],[Ingreso en]]="",(-Tabla13[[#This Row],[Egreso de]]),(Tabla13[[#This Row],[Ingreso en]]))))</f>
        <v/>
      </c>
    </row>
    <row r="5782" spans="1:10" x14ac:dyDescent="0.3">
      <c r="A5782" s="2" t="str">
        <f>IF(Tabla1[[#This Row],[Fecha]]="",(""),(Tabla1[[#This Row],[Fecha]]))</f>
        <v/>
      </c>
      <c r="B5782" s="3" t="str">
        <f>IF(Tabla1[[#This Row],[Fecha]]="",(""),(Tabla1[[#This Row],[Tipo de Operación]]))</f>
        <v/>
      </c>
      <c r="C5782" s="19" t="str">
        <f>IF(Tabla1[[#This Row],[Fecha]]="",(""),(Tabla1[[#This Row],[Código]]))</f>
        <v/>
      </c>
      <c r="D5782" s="4" t="str">
        <f>IF(Tabla1[[#This Row],[Fecha]]="",(""),(Tabla1[[#This Row],[Rubro]]))</f>
        <v/>
      </c>
      <c r="E5782" s="4"/>
      <c r="F5782" s="4" t="str">
        <f>IF(Tabla1[[#This Row],[Fecha]]="",(""),(Tabla1[[#This Row],[Precio]]))</f>
        <v/>
      </c>
      <c r="G5782" s="4" t="str">
        <f>IF(Tabla1[[#This Row],[Fecha]]="",(""),(Tabla1[[#This Row],[Medio de Pago]]))</f>
        <v/>
      </c>
      <c r="H5782" s="4" t="str">
        <f>IF(Tabla1[[#This Row],[Fecha]]="",(""),(IF(Tabla1[[#This Row],[Ingreso en]]="",(""),(Tabla1[[#This Row],[Precio]]))))</f>
        <v/>
      </c>
      <c r="I5782" s="5" t="str">
        <f>IF(Tabla1[[#This Row],[Fecha]]="",(""),(IF(Tabla1[[#This Row],[Egreso de]]="",(""),(Tabla1[[#This Row],[Precio]]))))</f>
        <v/>
      </c>
      <c r="J5782" s="4" t="str">
        <f>IF(Tabla1[[#This Row],[Fecha]]="",(""),(IF(Tabla13[[#This Row],[Ingreso en]]="",(-Tabla13[[#This Row],[Egreso de]]),(Tabla13[[#This Row],[Ingreso en]]))))</f>
        <v/>
      </c>
    </row>
    <row r="5783" spans="1:10" x14ac:dyDescent="0.3">
      <c r="A5783" s="2" t="str">
        <f>IF(Tabla1[[#This Row],[Fecha]]="",(""),(Tabla1[[#This Row],[Fecha]]))</f>
        <v/>
      </c>
      <c r="B5783" s="3" t="str">
        <f>IF(Tabla1[[#This Row],[Fecha]]="",(""),(Tabla1[[#This Row],[Tipo de Operación]]))</f>
        <v/>
      </c>
      <c r="C5783" s="19" t="str">
        <f>IF(Tabla1[[#This Row],[Fecha]]="",(""),(Tabla1[[#This Row],[Código]]))</f>
        <v/>
      </c>
      <c r="D5783" s="4" t="str">
        <f>IF(Tabla1[[#This Row],[Fecha]]="",(""),(Tabla1[[#This Row],[Rubro]]))</f>
        <v/>
      </c>
      <c r="E5783" s="4"/>
      <c r="F5783" s="4" t="str">
        <f>IF(Tabla1[[#This Row],[Fecha]]="",(""),(Tabla1[[#This Row],[Precio]]))</f>
        <v/>
      </c>
      <c r="G5783" s="4" t="str">
        <f>IF(Tabla1[[#This Row],[Fecha]]="",(""),(Tabla1[[#This Row],[Medio de Pago]]))</f>
        <v/>
      </c>
      <c r="H5783" s="4" t="str">
        <f>IF(Tabla1[[#This Row],[Fecha]]="",(""),(IF(Tabla1[[#This Row],[Ingreso en]]="",(""),(Tabla1[[#This Row],[Precio]]))))</f>
        <v/>
      </c>
      <c r="I5783" s="5" t="str">
        <f>IF(Tabla1[[#This Row],[Fecha]]="",(""),(IF(Tabla1[[#This Row],[Egreso de]]="",(""),(Tabla1[[#This Row],[Precio]]))))</f>
        <v/>
      </c>
      <c r="J5783" s="4" t="str">
        <f>IF(Tabla1[[#This Row],[Fecha]]="",(""),(IF(Tabla13[[#This Row],[Ingreso en]]="",(-Tabla13[[#This Row],[Egreso de]]),(Tabla13[[#This Row],[Ingreso en]]))))</f>
        <v/>
      </c>
    </row>
    <row r="5784" spans="1:10" x14ac:dyDescent="0.3">
      <c r="A5784" s="2" t="str">
        <f>IF(Tabla1[[#This Row],[Fecha]]="",(""),(Tabla1[[#This Row],[Fecha]]))</f>
        <v/>
      </c>
      <c r="B5784" s="3" t="str">
        <f>IF(Tabla1[[#This Row],[Fecha]]="",(""),(Tabla1[[#This Row],[Tipo de Operación]]))</f>
        <v/>
      </c>
      <c r="C5784" s="19" t="str">
        <f>IF(Tabla1[[#This Row],[Fecha]]="",(""),(Tabla1[[#This Row],[Código]]))</f>
        <v/>
      </c>
      <c r="D5784" s="4" t="str">
        <f>IF(Tabla1[[#This Row],[Fecha]]="",(""),(Tabla1[[#This Row],[Rubro]]))</f>
        <v/>
      </c>
      <c r="E5784" s="4"/>
      <c r="F5784" s="4" t="str">
        <f>IF(Tabla1[[#This Row],[Fecha]]="",(""),(Tabla1[[#This Row],[Precio]]))</f>
        <v/>
      </c>
      <c r="G5784" s="4" t="str">
        <f>IF(Tabla1[[#This Row],[Fecha]]="",(""),(Tabla1[[#This Row],[Medio de Pago]]))</f>
        <v/>
      </c>
      <c r="H5784" s="4" t="str">
        <f>IF(Tabla1[[#This Row],[Fecha]]="",(""),(IF(Tabla1[[#This Row],[Ingreso en]]="",(""),(Tabla1[[#This Row],[Precio]]))))</f>
        <v/>
      </c>
      <c r="I5784" s="5" t="str">
        <f>IF(Tabla1[[#This Row],[Fecha]]="",(""),(IF(Tabla1[[#This Row],[Egreso de]]="",(""),(Tabla1[[#This Row],[Precio]]))))</f>
        <v/>
      </c>
      <c r="J5784" s="4" t="str">
        <f>IF(Tabla1[[#This Row],[Fecha]]="",(""),(IF(Tabla13[[#This Row],[Ingreso en]]="",(-Tabla13[[#This Row],[Egreso de]]),(Tabla13[[#This Row],[Ingreso en]]))))</f>
        <v/>
      </c>
    </row>
    <row r="5785" spans="1:10" x14ac:dyDescent="0.3">
      <c r="A5785" s="2" t="str">
        <f>IF(Tabla1[[#This Row],[Fecha]]="",(""),(Tabla1[[#This Row],[Fecha]]))</f>
        <v/>
      </c>
      <c r="B5785" s="3" t="str">
        <f>IF(Tabla1[[#This Row],[Fecha]]="",(""),(Tabla1[[#This Row],[Tipo de Operación]]))</f>
        <v/>
      </c>
      <c r="C5785" s="19" t="str">
        <f>IF(Tabla1[[#This Row],[Fecha]]="",(""),(Tabla1[[#This Row],[Código]]))</f>
        <v/>
      </c>
      <c r="D5785" s="4" t="str">
        <f>IF(Tabla1[[#This Row],[Fecha]]="",(""),(Tabla1[[#This Row],[Rubro]]))</f>
        <v/>
      </c>
      <c r="E5785" s="4"/>
      <c r="F5785" s="4" t="str">
        <f>IF(Tabla1[[#This Row],[Fecha]]="",(""),(Tabla1[[#This Row],[Precio]]))</f>
        <v/>
      </c>
      <c r="G5785" s="4" t="str">
        <f>IF(Tabla1[[#This Row],[Fecha]]="",(""),(Tabla1[[#This Row],[Medio de Pago]]))</f>
        <v/>
      </c>
      <c r="H5785" s="4" t="str">
        <f>IF(Tabla1[[#This Row],[Fecha]]="",(""),(IF(Tabla1[[#This Row],[Ingreso en]]="",(""),(Tabla1[[#This Row],[Precio]]))))</f>
        <v/>
      </c>
      <c r="I5785" s="5" t="str">
        <f>IF(Tabla1[[#This Row],[Fecha]]="",(""),(IF(Tabla1[[#This Row],[Egreso de]]="",(""),(Tabla1[[#This Row],[Precio]]))))</f>
        <v/>
      </c>
      <c r="J5785" s="4" t="str">
        <f>IF(Tabla1[[#This Row],[Fecha]]="",(""),(IF(Tabla13[[#This Row],[Ingreso en]]="",(-Tabla13[[#This Row],[Egreso de]]),(Tabla13[[#This Row],[Ingreso en]]))))</f>
        <v/>
      </c>
    </row>
    <row r="5786" spans="1:10" x14ac:dyDescent="0.3">
      <c r="A5786" s="2" t="str">
        <f>IF(Tabla1[[#This Row],[Fecha]]="",(""),(Tabla1[[#This Row],[Fecha]]))</f>
        <v/>
      </c>
      <c r="B5786" s="3" t="str">
        <f>IF(Tabla1[[#This Row],[Fecha]]="",(""),(Tabla1[[#This Row],[Tipo de Operación]]))</f>
        <v/>
      </c>
      <c r="C5786" s="19" t="str">
        <f>IF(Tabla1[[#This Row],[Fecha]]="",(""),(Tabla1[[#This Row],[Código]]))</f>
        <v/>
      </c>
      <c r="D5786" s="4" t="str">
        <f>IF(Tabla1[[#This Row],[Fecha]]="",(""),(Tabla1[[#This Row],[Rubro]]))</f>
        <v/>
      </c>
      <c r="E5786" s="4"/>
      <c r="F5786" s="4" t="str">
        <f>IF(Tabla1[[#This Row],[Fecha]]="",(""),(Tabla1[[#This Row],[Precio]]))</f>
        <v/>
      </c>
      <c r="G5786" s="4" t="str">
        <f>IF(Tabla1[[#This Row],[Fecha]]="",(""),(Tabla1[[#This Row],[Medio de Pago]]))</f>
        <v/>
      </c>
      <c r="H5786" s="4" t="str">
        <f>IF(Tabla1[[#This Row],[Fecha]]="",(""),(IF(Tabla1[[#This Row],[Ingreso en]]="",(""),(Tabla1[[#This Row],[Precio]]))))</f>
        <v/>
      </c>
      <c r="I5786" s="5" t="str">
        <f>IF(Tabla1[[#This Row],[Fecha]]="",(""),(IF(Tabla1[[#This Row],[Egreso de]]="",(""),(Tabla1[[#This Row],[Precio]]))))</f>
        <v/>
      </c>
      <c r="J5786" s="4" t="str">
        <f>IF(Tabla1[[#This Row],[Fecha]]="",(""),(IF(Tabla13[[#This Row],[Ingreso en]]="",(-Tabla13[[#This Row],[Egreso de]]),(Tabla13[[#This Row],[Ingreso en]]))))</f>
        <v/>
      </c>
    </row>
    <row r="5787" spans="1:10" x14ac:dyDescent="0.3">
      <c r="A5787" s="2" t="str">
        <f>IF(Tabla1[[#This Row],[Fecha]]="",(""),(Tabla1[[#This Row],[Fecha]]))</f>
        <v/>
      </c>
      <c r="B5787" s="3" t="str">
        <f>IF(Tabla1[[#This Row],[Fecha]]="",(""),(Tabla1[[#This Row],[Tipo de Operación]]))</f>
        <v/>
      </c>
      <c r="C5787" s="19" t="str">
        <f>IF(Tabla1[[#This Row],[Fecha]]="",(""),(Tabla1[[#This Row],[Código]]))</f>
        <v/>
      </c>
      <c r="D5787" s="4" t="str">
        <f>IF(Tabla1[[#This Row],[Fecha]]="",(""),(Tabla1[[#This Row],[Rubro]]))</f>
        <v/>
      </c>
      <c r="E5787" s="4"/>
      <c r="F5787" s="4" t="str">
        <f>IF(Tabla1[[#This Row],[Fecha]]="",(""),(Tabla1[[#This Row],[Precio]]))</f>
        <v/>
      </c>
      <c r="G5787" s="4" t="str">
        <f>IF(Tabla1[[#This Row],[Fecha]]="",(""),(Tabla1[[#This Row],[Medio de Pago]]))</f>
        <v/>
      </c>
      <c r="H5787" s="4" t="str">
        <f>IF(Tabla1[[#This Row],[Fecha]]="",(""),(IF(Tabla1[[#This Row],[Ingreso en]]="",(""),(Tabla1[[#This Row],[Precio]]))))</f>
        <v/>
      </c>
      <c r="I5787" s="5" t="str">
        <f>IF(Tabla1[[#This Row],[Fecha]]="",(""),(IF(Tabla1[[#This Row],[Egreso de]]="",(""),(Tabla1[[#This Row],[Precio]]))))</f>
        <v/>
      </c>
      <c r="J5787" s="4" t="str">
        <f>IF(Tabla1[[#This Row],[Fecha]]="",(""),(IF(Tabla13[[#This Row],[Ingreso en]]="",(-Tabla13[[#This Row],[Egreso de]]),(Tabla13[[#This Row],[Ingreso en]]))))</f>
        <v/>
      </c>
    </row>
    <row r="5788" spans="1:10" x14ac:dyDescent="0.3">
      <c r="A5788" s="2" t="str">
        <f>IF(Tabla1[[#This Row],[Fecha]]="",(""),(Tabla1[[#This Row],[Fecha]]))</f>
        <v/>
      </c>
      <c r="B5788" s="3" t="str">
        <f>IF(Tabla1[[#This Row],[Fecha]]="",(""),(Tabla1[[#This Row],[Tipo de Operación]]))</f>
        <v/>
      </c>
      <c r="C5788" s="19" t="str">
        <f>IF(Tabla1[[#This Row],[Fecha]]="",(""),(Tabla1[[#This Row],[Código]]))</f>
        <v/>
      </c>
      <c r="D5788" s="4" t="str">
        <f>IF(Tabla1[[#This Row],[Fecha]]="",(""),(Tabla1[[#This Row],[Rubro]]))</f>
        <v/>
      </c>
      <c r="E5788" s="4"/>
      <c r="F5788" s="4" t="str">
        <f>IF(Tabla1[[#This Row],[Fecha]]="",(""),(Tabla1[[#This Row],[Precio]]))</f>
        <v/>
      </c>
      <c r="G5788" s="4" t="str">
        <f>IF(Tabla1[[#This Row],[Fecha]]="",(""),(Tabla1[[#This Row],[Medio de Pago]]))</f>
        <v/>
      </c>
      <c r="H5788" s="4" t="str">
        <f>IF(Tabla1[[#This Row],[Fecha]]="",(""),(IF(Tabla1[[#This Row],[Ingreso en]]="",(""),(Tabla1[[#This Row],[Precio]]))))</f>
        <v/>
      </c>
      <c r="I5788" s="5" t="str">
        <f>IF(Tabla1[[#This Row],[Fecha]]="",(""),(IF(Tabla1[[#This Row],[Egreso de]]="",(""),(Tabla1[[#This Row],[Precio]]))))</f>
        <v/>
      </c>
      <c r="J5788" s="4" t="str">
        <f>IF(Tabla1[[#This Row],[Fecha]]="",(""),(IF(Tabla13[[#This Row],[Ingreso en]]="",(-Tabla13[[#This Row],[Egreso de]]),(Tabla13[[#This Row],[Ingreso en]]))))</f>
        <v/>
      </c>
    </row>
    <row r="5789" spans="1:10" x14ac:dyDescent="0.3">
      <c r="A5789" s="2" t="str">
        <f>IF(Tabla1[[#This Row],[Fecha]]="",(""),(Tabla1[[#This Row],[Fecha]]))</f>
        <v/>
      </c>
      <c r="B5789" s="3" t="str">
        <f>IF(Tabla1[[#This Row],[Fecha]]="",(""),(Tabla1[[#This Row],[Tipo de Operación]]))</f>
        <v/>
      </c>
      <c r="C5789" s="19" t="str">
        <f>IF(Tabla1[[#This Row],[Fecha]]="",(""),(Tabla1[[#This Row],[Código]]))</f>
        <v/>
      </c>
      <c r="D5789" s="4" t="str">
        <f>IF(Tabla1[[#This Row],[Fecha]]="",(""),(Tabla1[[#This Row],[Rubro]]))</f>
        <v/>
      </c>
      <c r="E5789" s="4"/>
      <c r="F5789" s="4" t="str">
        <f>IF(Tabla1[[#This Row],[Fecha]]="",(""),(Tabla1[[#This Row],[Precio]]))</f>
        <v/>
      </c>
      <c r="G5789" s="4" t="str">
        <f>IF(Tabla1[[#This Row],[Fecha]]="",(""),(Tabla1[[#This Row],[Medio de Pago]]))</f>
        <v/>
      </c>
      <c r="H5789" s="4" t="str">
        <f>IF(Tabla1[[#This Row],[Fecha]]="",(""),(IF(Tabla1[[#This Row],[Ingreso en]]="",(""),(Tabla1[[#This Row],[Precio]]))))</f>
        <v/>
      </c>
      <c r="I5789" s="5" t="str">
        <f>IF(Tabla1[[#This Row],[Fecha]]="",(""),(IF(Tabla1[[#This Row],[Egreso de]]="",(""),(Tabla1[[#This Row],[Precio]]))))</f>
        <v/>
      </c>
      <c r="J5789" s="4" t="str">
        <f>IF(Tabla1[[#This Row],[Fecha]]="",(""),(IF(Tabla13[[#This Row],[Ingreso en]]="",(-Tabla13[[#This Row],[Egreso de]]),(Tabla13[[#This Row],[Ingreso en]]))))</f>
        <v/>
      </c>
    </row>
    <row r="5790" spans="1:10" x14ac:dyDescent="0.3">
      <c r="A5790" s="2" t="str">
        <f>IF(Tabla1[[#This Row],[Fecha]]="",(""),(Tabla1[[#This Row],[Fecha]]))</f>
        <v/>
      </c>
      <c r="B5790" s="3" t="str">
        <f>IF(Tabla1[[#This Row],[Fecha]]="",(""),(Tabla1[[#This Row],[Tipo de Operación]]))</f>
        <v/>
      </c>
      <c r="C5790" s="19" t="str">
        <f>IF(Tabla1[[#This Row],[Fecha]]="",(""),(Tabla1[[#This Row],[Código]]))</f>
        <v/>
      </c>
      <c r="D5790" s="4" t="str">
        <f>IF(Tabla1[[#This Row],[Fecha]]="",(""),(Tabla1[[#This Row],[Rubro]]))</f>
        <v/>
      </c>
      <c r="E5790" s="4"/>
      <c r="F5790" s="4" t="str">
        <f>IF(Tabla1[[#This Row],[Fecha]]="",(""),(Tabla1[[#This Row],[Precio]]))</f>
        <v/>
      </c>
      <c r="G5790" s="4" t="str">
        <f>IF(Tabla1[[#This Row],[Fecha]]="",(""),(Tabla1[[#This Row],[Medio de Pago]]))</f>
        <v/>
      </c>
      <c r="H5790" s="4" t="str">
        <f>IF(Tabla1[[#This Row],[Fecha]]="",(""),(IF(Tabla1[[#This Row],[Ingreso en]]="",(""),(Tabla1[[#This Row],[Precio]]))))</f>
        <v/>
      </c>
      <c r="I5790" s="5" t="str">
        <f>IF(Tabla1[[#This Row],[Fecha]]="",(""),(IF(Tabla1[[#This Row],[Egreso de]]="",(""),(Tabla1[[#This Row],[Precio]]))))</f>
        <v/>
      </c>
      <c r="J5790" s="4" t="str">
        <f>IF(Tabla1[[#This Row],[Fecha]]="",(""),(IF(Tabla13[[#This Row],[Ingreso en]]="",(-Tabla13[[#This Row],[Egreso de]]),(Tabla13[[#This Row],[Ingreso en]]))))</f>
        <v/>
      </c>
    </row>
    <row r="5791" spans="1:10" x14ac:dyDescent="0.3">
      <c r="A5791" s="2" t="str">
        <f>IF(Tabla1[[#This Row],[Fecha]]="",(""),(Tabla1[[#This Row],[Fecha]]))</f>
        <v/>
      </c>
      <c r="B5791" s="3" t="str">
        <f>IF(Tabla1[[#This Row],[Fecha]]="",(""),(Tabla1[[#This Row],[Tipo de Operación]]))</f>
        <v/>
      </c>
      <c r="C5791" s="19" t="str">
        <f>IF(Tabla1[[#This Row],[Fecha]]="",(""),(Tabla1[[#This Row],[Código]]))</f>
        <v/>
      </c>
      <c r="D5791" s="4" t="str">
        <f>IF(Tabla1[[#This Row],[Fecha]]="",(""),(Tabla1[[#This Row],[Rubro]]))</f>
        <v/>
      </c>
      <c r="E5791" s="4"/>
      <c r="F5791" s="4" t="str">
        <f>IF(Tabla1[[#This Row],[Fecha]]="",(""),(Tabla1[[#This Row],[Precio]]))</f>
        <v/>
      </c>
      <c r="G5791" s="4" t="str">
        <f>IF(Tabla1[[#This Row],[Fecha]]="",(""),(Tabla1[[#This Row],[Medio de Pago]]))</f>
        <v/>
      </c>
      <c r="H5791" s="4" t="str">
        <f>IF(Tabla1[[#This Row],[Fecha]]="",(""),(IF(Tabla1[[#This Row],[Ingreso en]]="",(""),(Tabla1[[#This Row],[Precio]]))))</f>
        <v/>
      </c>
      <c r="I5791" s="5" t="str">
        <f>IF(Tabla1[[#This Row],[Fecha]]="",(""),(IF(Tabla1[[#This Row],[Egreso de]]="",(""),(Tabla1[[#This Row],[Precio]]))))</f>
        <v/>
      </c>
      <c r="J5791" s="4" t="str">
        <f>IF(Tabla1[[#This Row],[Fecha]]="",(""),(IF(Tabla13[[#This Row],[Ingreso en]]="",(-Tabla13[[#This Row],[Egreso de]]),(Tabla13[[#This Row],[Ingreso en]]))))</f>
        <v/>
      </c>
    </row>
    <row r="5792" spans="1:10" x14ac:dyDescent="0.3">
      <c r="A5792" s="2" t="str">
        <f>IF(Tabla1[[#This Row],[Fecha]]="",(""),(Tabla1[[#This Row],[Fecha]]))</f>
        <v/>
      </c>
      <c r="B5792" s="3" t="str">
        <f>IF(Tabla1[[#This Row],[Fecha]]="",(""),(Tabla1[[#This Row],[Tipo de Operación]]))</f>
        <v/>
      </c>
      <c r="C5792" s="19" t="str">
        <f>IF(Tabla1[[#This Row],[Fecha]]="",(""),(Tabla1[[#This Row],[Código]]))</f>
        <v/>
      </c>
      <c r="D5792" s="4" t="str">
        <f>IF(Tabla1[[#This Row],[Fecha]]="",(""),(Tabla1[[#This Row],[Rubro]]))</f>
        <v/>
      </c>
      <c r="E5792" s="4"/>
      <c r="F5792" s="4" t="str">
        <f>IF(Tabla1[[#This Row],[Fecha]]="",(""),(Tabla1[[#This Row],[Precio]]))</f>
        <v/>
      </c>
      <c r="G5792" s="4" t="str">
        <f>IF(Tabla1[[#This Row],[Fecha]]="",(""),(Tabla1[[#This Row],[Medio de Pago]]))</f>
        <v/>
      </c>
      <c r="H5792" s="4" t="str">
        <f>IF(Tabla1[[#This Row],[Fecha]]="",(""),(IF(Tabla1[[#This Row],[Ingreso en]]="",(""),(Tabla1[[#This Row],[Precio]]))))</f>
        <v/>
      </c>
      <c r="I5792" s="5" t="str">
        <f>IF(Tabla1[[#This Row],[Fecha]]="",(""),(IF(Tabla1[[#This Row],[Egreso de]]="",(""),(Tabla1[[#This Row],[Precio]]))))</f>
        <v/>
      </c>
      <c r="J5792" s="4" t="str">
        <f>IF(Tabla1[[#This Row],[Fecha]]="",(""),(IF(Tabla13[[#This Row],[Ingreso en]]="",(-Tabla13[[#This Row],[Egreso de]]),(Tabla13[[#This Row],[Ingreso en]]))))</f>
        <v/>
      </c>
    </row>
    <row r="5793" spans="1:10" x14ac:dyDescent="0.3">
      <c r="A5793" s="2" t="str">
        <f>IF(Tabla1[[#This Row],[Fecha]]="",(""),(Tabla1[[#This Row],[Fecha]]))</f>
        <v/>
      </c>
      <c r="B5793" s="3" t="str">
        <f>IF(Tabla1[[#This Row],[Fecha]]="",(""),(Tabla1[[#This Row],[Tipo de Operación]]))</f>
        <v/>
      </c>
      <c r="C5793" s="19" t="str">
        <f>IF(Tabla1[[#This Row],[Fecha]]="",(""),(Tabla1[[#This Row],[Código]]))</f>
        <v/>
      </c>
      <c r="D5793" s="4" t="str">
        <f>IF(Tabla1[[#This Row],[Fecha]]="",(""),(Tabla1[[#This Row],[Rubro]]))</f>
        <v/>
      </c>
      <c r="E5793" s="4"/>
      <c r="F5793" s="4" t="str">
        <f>IF(Tabla1[[#This Row],[Fecha]]="",(""),(Tabla1[[#This Row],[Precio]]))</f>
        <v/>
      </c>
      <c r="G5793" s="4" t="str">
        <f>IF(Tabla1[[#This Row],[Fecha]]="",(""),(Tabla1[[#This Row],[Medio de Pago]]))</f>
        <v/>
      </c>
      <c r="H5793" s="4" t="str">
        <f>IF(Tabla1[[#This Row],[Fecha]]="",(""),(IF(Tabla1[[#This Row],[Ingreso en]]="",(""),(Tabla1[[#This Row],[Precio]]))))</f>
        <v/>
      </c>
      <c r="I5793" s="5" t="str">
        <f>IF(Tabla1[[#This Row],[Fecha]]="",(""),(IF(Tabla1[[#This Row],[Egreso de]]="",(""),(Tabla1[[#This Row],[Precio]]))))</f>
        <v/>
      </c>
      <c r="J5793" s="4" t="str">
        <f>IF(Tabla1[[#This Row],[Fecha]]="",(""),(IF(Tabla13[[#This Row],[Ingreso en]]="",(-Tabla13[[#This Row],[Egreso de]]),(Tabla13[[#This Row],[Ingreso en]]))))</f>
        <v/>
      </c>
    </row>
    <row r="5794" spans="1:10" x14ac:dyDescent="0.3">
      <c r="A5794" s="2" t="str">
        <f>IF(Tabla1[[#This Row],[Fecha]]="",(""),(Tabla1[[#This Row],[Fecha]]))</f>
        <v/>
      </c>
      <c r="B5794" s="3" t="str">
        <f>IF(Tabla1[[#This Row],[Fecha]]="",(""),(Tabla1[[#This Row],[Tipo de Operación]]))</f>
        <v/>
      </c>
      <c r="C5794" s="19" t="str">
        <f>IF(Tabla1[[#This Row],[Fecha]]="",(""),(Tabla1[[#This Row],[Código]]))</f>
        <v/>
      </c>
      <c r="D5794" s="4" t="str">
        <f>IF(Tabla1[[#This Row],[Fecha]]="",(""),(Tabla1[[#This Row],[Rubro]]))</f>
        <v/>
      </c>
      <c r="E5794" s="4"/>
      <c r="F5794" s="4" t="str">
        <f>IF(Tabla1[[#This Row],[Fecha]]="",(""),(Tabla1[[#This Row],[Precio]]))</f>
        <v/>
      </c>
      <c r="G5794" s="4" t="str">
        <f>IF(Tabla1[[#This Row],[Fecha]]="",(""),(Tabla1[[#This Row],[Medio de Pago]]))</f>
        <v/>
      </c>
      <c r="H5794" s="4" t="str">
        <f>IF(Tabla1[[#This Row],[Fecha]]="",(""),(IF(Tabla1[[#This Row],[Ingreso en]]="",(""),(Tabla1[[#This Row],[Precio]]))))</f>
        <v/>
      </c>
      <c r="I5794" s="5" t="str">
        <f>IF(Tabla1[[#This Row],[Fecha]]="",(""),(IF(Tabla1[[#This Row],[Egreso de]]="",(""),(Tabla1[[#This Row],[Precio]]))))</f>
        <v/>
      </c>
      <c r="J5794" s="4" t="str">
        <f>IF(Tabla1[[#This Row],[Fecha]]="",(""),(IF(Tabla13[[#This Row],[Ingreso en]]="",(-Tabla13[[#This Row],[Egreso de]]),(Tabla13[[#This Row],[Ingreso en]]))))</f>
        <v/>
      </c>
    </row>
    <row r="5795" spans="1:10" x14ac:dyDescent="0.3">
      <c r="A5795" s="2" t="str">
        <f>IF(Tabla1[[#This Row],[Fecha]]="",(""),(Tabla1[[#This Row],[Fecha]]))</f>
        <v/>
      </c>
      <c r="B5795" s="3" t="str">
        <f>IF(Tabla1[[#This Row],[Fecha]]="",(""),(Tabla1[[#This Row],[Tipo de Operación]]))</f>
        <v/>
      </c>
      <c r="C5795" s="19" t="str">
        <f>IF(Tabla1[[#This Row],[Fecha]]="",(""),(Tabla1[[#This Row],[Código]]))</f>
        <v/>
      </c>
      <c r="D5795" s="4" t="str">
        <f>IF(Tabla1[[#This Row],[Fecha]]="",(""),(Tabla1[[#This Row],[Rubro]]))</f>
        <v/>
      </c>
      <c r="E5795" s="4"/>
      <c r="F5795" s="4" t="str">
        <f>IF(Tabla1[[#This Row],[Fecha]]="",(""),(Tabla1[[#This Row],[Precio]]))</f>
        <v/>
      </c>
      <c r="G5795" s="4" t="str">
        <f>IF(Tabla1[[#This Row],[Fecha]]="",(""),(Tabla1[[#This Row],[Medio de Pago]]))</f>
        <v/>
      </c>
      <c r="H5795" s="4" t="str">
        <f>IF(Tabla1[[#This Row],[Fecha]]="",(""),(IF(Tabla1[[#This Row],[Ingreso en]]="",(""),(Tabla1[[#This Row],[Precio]]))))</f>
        <v/>
      </c>
      <c r="I5795" s="5" t="str">
        <f>IF(Tabla1[[#This Row],[Fecha]]="",(""),(IF(Tabla1[[#This Row],[Egreso de]]="",(""),(Tabla1[[#This Row],[Precio]]))))</f>
        <v/>
      </c>
      <c r="J5795" s="4" t="str">
        <f>IF(Tabla1[[#This Row],[Fecha]]="",(""),(IF(Tabla13[[#This Row],[Ingreso en]]="",(-Tabla13[[#This Row],[Egreso de]]),(Tabla13[[#This Row],[Ingreso en]]))))</f>
        <v/>
      </c>
    </row>
    <row r="5796" spans="1:10" x14ac:dyDescent="0.3">
      <c r="A5796" s="2" t="str">
        <f>IF(Tabla1[[#This Row],[Fecha]]="",(""),(Tabla1[[#This Row],[Fecha]]))</f>
        <v/>
      </c>
      <c r="B5796" s="3" t="str">
        <f>IF(Tabla1[[#This Row],[Fecha]]="",(""),(Tabla1[[#This Row],[Tipo de Operación]]))</f>
        <v/>
      </c>
      <c r="C5796" s="19" t="str">
        <f>IF(Tabla1[[#This Row],[Fecha]]="",(""),(Tabla1[[#This Row],[Código]]))</f>
        <v/>
      </c>
      <c r="D5796" s="4" t="str">
        <f>IF(Tabla1[[#This Row],[Fecha]]="",(""),(Tabla1[[#This Row],[Rubro]]))</f>
        <v/>
      </c>
      <c r="E5796" s="4"/>
      <c r="F5796" s="4" t="str">
        <f>IF(Tabla1[[#This Row],[Fecha]]="",(""),(Tabla1[[#This Row],[Precio]]))</f>
        <v/>
      </c>
      <c r="G5796" s="4" t="str">
        <f>IF(Tabla1[[#This Row],[Fecha]]="",(""),(Tabla1[[#This Row],[Medio de Pago]]))</f>
        <v/>
      </c>
      <c r="H5796" s="4" t="str">
        <f>IF(Tabla1[[#This Row],[Fecha]]="",(""),(IF(Tabla1[[#This Row],[Ingreso en]]="",(""),(Tabla1[[#This Row],[Precio]]))))</f>
        <v/>
      </c>
      <c r="I5796" s="5" t="str">
        <f>IF(Tabla1[[#This Row],[Fecha]]="",(""),(IF(Tabla1[[#This Row],[Egreso de]]="",(""),(Tabla1[[#This Row],[Precio]]))))</f>
        <v/>
      </c>
      <c r="J5796" s="4" t="str">
        <f>IF(Tabla1[[#This Row],[Fecha]]="",(""),(IF(Tabla13[[#This Row],[Ingreso en]]="",(-Tabla13[[#This Row],[Egreso de]]),(Tabla13[[#This Row],[Ingreso en]]))))</f>
        <v/>
      </c>
    </row>
    <row r="5797" spans="1:10" x14ac:dyDescent="0.3">
      <c r="A5797" s="2" t="str">
        <f>IF(Tabla1[[#This Row],[Fecha]]="",(""),(Tabla1[[#This Row],[Fecha]]))</f>
        <v/>
      </c>
      <c r="B5797" s="3" t="str">
        <f>IF(Tabla1[[#This Row],[Fecha]]="",(""),(Tabla1[[#This Row],[Tipo de Operación]]))</f>
        <v/>
      </c>
      <c r="C5797" s="19" t="str">
        <f>IF(Tabla1[[#This Row],[Fecha]]="",(""),(Tabla1[[#This Row],[Código]]))</f>
        <v/>
      </c>
      <c r="D5797" s="4" t="str">
        <f>IF(Tabla1[[#This Row],[Fecha]]="",(""),(Tabla1[[#This Row],[Rubro]]))</f>
        <v/>
      </c>
      <c r="E5797" s="4"/>
      <c r="F5797" s="4" t="str">
        <f>IF(Tabla1[[#This Row],[Fecha]]="",(""),(Tabla1[[#This Row],[Precio]]))</f>
        <v/>
      </c>
      <c r="G5797" s="4" t="str">
        <f>IF(Tabla1[[#This Row],[Fecha]]="",(""),(Tabla1[[#This Row],[Medio de Pago]]))</f>
        <v/>
      </c>
      <c r="H5797" s="4" t="str">
        <f>IF(Tabla1[[#This Row],[Fecha]]="",(""),(IF(Tabla1[[#This Row],[Ingreso en]]="",(""),(Tabla1[[#This Row],[Precio]]))))</f>
        <v/>
      </c>
      <c r="I5797" s="5" t="str">
        <f>IF(Tabla1[[#This Row],[Fecha]]="",(""),(IF(Tabla1[[#This Row],[Egreso de]]="",(""),(Tabla1[[#This Row],[Precio]]))))</f>
        <v/>
      </c>
      <c r="J5797" s="4" t="str">
        <f>IF(Tabla1[[#This Row],[Fecha]]="",(""),(IF(Tabla13[[#This Row],[Ingreso en]]="",(-Tabla13[[#This Row],[Egreso de]]),(Tabla13[[#This Row],[Ingreso en]]))))</f>
        <v/>
      </c>
    </row>
    <row r="5798" spans="1:10" x14ac:dyDescent="0.3">
      <c r="A5798" s="2" t="str">
        <f>IF(Tabla1[[#This Row],[Fecha]]="",(""),(Tabla1[[#This Row],[Fecha]]))</f>
        <v/>
      </c>
      <c r="B5798" s="3" t="str">
        <f>IF(Tabla1[[#This Row],[Fecha]]="",(""),(Tabla1[[#This Row],[Tipo de Operación]]))</f>
        <v/>
      </c>
      <c r="C5798" s="19" t="str">
        <f>IF(Tabla1[[#This Row],[Fecha]]="",(""),(Tabla1[[#This Row],[Código]]))</f>
        <v/>
      </c>
      <c r="D5798" s="4" t="str">
        <f>IF(Tabla1[[#This Row],[Fecha]]="",(""),(Tabla1[[#This Row],[Rubro]]))</f>
        <v/>
      </c>
      <c r="E5798" s="4"/>
      <c r="F5798" s="4" t="str">
        <f>IF(Tabla1[[#This Row],[Fecha]]="",(""),(Tabla1[[#This Row],[Precio]]))</f>
        <v/>
      </c>
      <c r="G5798" s="4" t="str">
        <f>IF(Tabla1[[#This Row],[Fecha]]="",(""),(Tabla1[[#This Row],[Medio de Pago]]))</f>
        <v/>
      </c>
      <c r="H5798" s="4" t="str">
        <f>IF(Tabla1[[#This Row],[Fecha]]="",(""),(IF(Tabla1[[#This Row],[Ingreso en]]="",(""),(Tabla1[[#This Row],[Precio]]))))</f>
        <v/>
      </c>
      <c r="I5798" s="5" t="str">
        <f>IF(Tabla1[[#This Row],[Fecha]]="",(""),(IF(Tabla1[[#This Row],[Egreso de]]="",(""),(Tabla1[[#This Row],[Precio]]))))</f>
        <v/>
      </c>
      <c r="J5798" s="4" t="str">
        <f>IF(Tabla1[[#This Row],[Fecha]]="",(""),(IF(Tabla13[[#This Row],[Ingreso en]]="",(-Tabla13[[#This Row],[Egreso de]]),(Tabla13[[#This Row],[Ingreso en]]))))</f>
        <v/>
      </c>
    </row>
    <row r="5799" spans="1:10" x14ac:dyDescent="0.3">
      <c r="A5799" s="2" t="str">
        <f>IF(Tabla1[[#This Row],[Fecha]]="",(""),(Tabla1[[#This Row],[Fecha]]))</f>
        <v/>
      </c>
      <c r="B5799" s="3" t="str">
        <f>IF(Tabla1[[#This Row],[Fecha]]="",(""),(Tabla1[[#This Row],[Tipo de Operación]]))</f>
        <v/>
      </c>
      <c r="C5799" s="19" t="str">
        <f>IF(Tabla1[[#This Row],[Fecha]]="",(""),(Tabla1[[#This Row],[Código]]))</f>
        <v/>
      </c>
      <c r="D5799" s="4" t="str">
        <f>IF(Tabla1[[#This Row],[Fecha]]="",(""),(Tabla1[[#This Row],[Rubro]]))</f>
        <v/>
      </c>
      <c r="E5799" s="4"/>
      <c r="F5799" s="4" t="str">
        <f>IF(Tabla1[[#This Row],[Fecha]]="",(""),(Tabla1[[#This Row],[Precio]]))</f>
        <v/>
      </c>
      <c r="G5799" s="4" t="str">
        <f>IF(Tabla1[[#This Row],[Fecha]]="",(""),(Tabla1[[#This Row],[Medio de Pago]]))</f>
        <v/>
      </c>
      <c r="H5799" s="4" t="str">
        <f>IF(Tabla1[[#This Row],[Fecha]]="",(""),(IF(Tabla1[[#This Row],[Ingreso en]]="",(""),(Tabla1[[#This Row],[Precio]]))))</f>
        <v/>
      </c>
      <c r="I5799" s="5" t="str">
        <f>IF(Tabla1[[#This Row],[Fecha]]="",(""),(IF(Tabla1[[#This Row],[Egreso de]]="",(""),(Tabla1[[#This Row],[Precio]]))))</f>
        <v/>
      </c>
      <c r="J5799" s="4" t="str">
        <f>IF(Tabla1[[#This Row],[Fecha]]="",(""),(IF(Tabla13[[#This Row],[Ingreso en]]="",(-Tabla13[[#This Row],[Egreso de]]),(Tabla13[[#This Row],[Ingreso en]]))))</f>
        <v/>
      </c>
    </row>
    <row r="5800" spans="1:10" x14ac:dyDescent="0.3">
      <c r="A5800" s="2" t="str">
        <f>IF(Tabla1[[#This Row],[Fecha]]="",(""),(Tabla1[[#This Row],[Fecha]]))</f>
        <v/>
      </c>
      <c r="B5800" s="3" t="str">
        <f>IF(Tabla1[[#This Row],[Fecha]]="",(""),(Tabla1[[#This Row],[Tipo de Operación]]))</f>
        <v/>
      </c>
      <c r="C5800" s="19" t="str">
        <f>IF(Tabla1[[#This Row],[Fecha]]="",(""),(Tabla1[[#This Row],[Código]]))</f>
        <v/>
      </c>
      <c r="D5800" s="4" t="str">
        <f>IF(Tabla1[[#This Row],[Fecha]]="",(""),(Tabla1[[#This Row],[Rubro]]))</f>
        <v/>
      </c>
      <c r="E5800" s="4"/>
      <c r="F5800" s="4" t="str">
        <f>IF(Tabla1[[#This Row],[Fecha]]="",(""),(Tabla1[[#This Row],[Precio]]))</f>
        <v/>
      </c>
      <c r="G5800" s="4" t="str">
        <f>IF(Tabla1[[#This Row],[Fecha]]="",(""),(Tabla1[[#This Row],[Medio de Pago]]))</f>
        <v/>
      </c>
      <c r="H5800" s="4" t="str">
        <f>IF(Tabla1[[#This Row],[Fecha]]="",(""),(IF(Tabla1[[#This Row],[Ingreso en]]="",(""),(Tabla1[[#This Row],[Precio]]))))</f>
        <v/>
      </c>
      <c r="I5800" s="5" t="str">
        <f>IF(Tabla1[[#This Row],[Fecha]]="",(""),(IF(Tabla1[[#This Row],[Egreso de]]="",(""),(Tabla1[[#This Row],[Precio]]))))</f>
        <v/>
      </c>
      <c r="J5800" s="4" t="str">
        <f>IF(Tabla1[[#This Row],[Fecha]]="",(""),(IF(Tabla13[[#This Row],[Ingreso en]]="",(-Tabla13[[#This Row],[Egreso de]]),(Tabla13[[#This Row],[Ingreso en]]))))</f>
        <v/>
      </c>
    </row>
    <row r="5801" spans="1:10" x14ac:dyDescent="0.3">
      <c r="A5801" s="2" t="str">
        <f>IF(Tabla1[[#This Row],[Fecha]]="",(""),(Tabla1[[#This Row],[Fecha]]))</f>
        <v/>
      </c>
      <c r="B5801" s="3" t="str">
        <f>IF(Tabla1[[#This Row],[Fecha]]="",(""),(Tabla1[[#This Row],[Tipo de Operación]]))</f>
        <v/>
      </c>
      <c r="C5801" s="19" t="str">
        <f>IF(Tabla1[[#This Row],[Fecha]]="",(""),(Tabla1[[#This Row],[Código]]))</f>
        <v/>
      </c>
      <c r="D5801" s="4" t="str">
        <f>IF(Tabla1[[#This Row],[Fecha]]="",(""),(Tabla1[[#This Row],[Rubro]]))</f>
        <v/>
      </c>
      <c r="E5801" s="4"/>
      <c r="F5801" s="4" t="str">
        <f>IF(Tabla1[[#This Row],[Fecha]]="",(""),(Tabla1[[#This Row],[Precio]]))</f>
        <v/>
      </c>
      <c r="G5801" s="4" t="str">
        <f>IF(Tabla1[[#This Row],[Fecha]]="",(""),(Tabla1[[#This Row],[Medio de Pago]]))</f>
        <v/>
      </c>
      <c r="H5801" s="4" t="str">
        <f>IF(Tabla1[[#This Row],[Fecha]]="",(""),(IF(Tabla1[[#This Row],[Ingreso en]]="",(""),(Tabla1[[#This Row],[Precio]]))))</f>
        <v/>
      </c>
      <c r="I5801" s="5" t="str">
        <f>IF(Tabla1[[#This Row],[Fecha]]="",(""),(IF(Tabla1[[#This Row],[Egreso de]]="",(""),(Tabla1[[#This Row],[Precio]]))))</f>
        <v/>
      </c>
      <c r="J5801" s="4" t="str">
        <f>IF(Tabla1[[#This Row],[Fecha]]="",(""),(IF(Tabla13[[#This Row],[Ingreso en]]="",(-Tabla13[[#This Row],[Egreso de]]),(Tabla13[[#This Row],[Ingreso en]]))))</f>
        <v/>
      </c>
    </row>
    <row r="5802" spans="1:10" x14ac:dyDescent="0.3">
      <c r="A5802" s="2" t="str">
        <f>IF(Tabla1[[#This Row],[Fecha]]="",(""),(Tabla1[[#This Row],[Fecha]]))</f>
        <v/>
      </c>
      <c r="B5802" s="3" t="str">
        <f>IF(Tabla1[[#This Row],[Fecha]]="",(""),(Tabla1[[#This Row],[Tipo de Operación]]))</f>
        <v/>
      </c>
      <c r="C5802" s="19" t="str">
        <f>IF(Tabla1[[#This Row],[Fecha]]="",(""),(Tabla1[[#This Row],[Código]]))</f>
        <v/>
      </c>
      <c r="D5802" s="4" t="str">
        <f>IF(Tabla1[[#This Row],[Fecha]]="",(""),(Tabla1[[#This Row],[Rubro]]))</f>
        <v/>
      </c>
      <c r="E5802" s="4"/>
      <c r="F5802" s="4" t="str">
        <f>IF(Tabla1[[#This Row],[Fecha]]="",(""),(Tabla1[[#This Row],[Precio]]))</f>
        <v/>
      </c>
      <c r="G5802" s="4" t="str">
        <f>IF(Tabla1[[#This Row],[Fecha]]="",(""),(Tabla1[[#This Row],[Medio de Pago]]))</f>
        <v/>
      </c>
      <c r="H5802" s="4" t="str">
        <f>IF(Tabla1[[#This Row],[Fecha]]="",(""),(IF(Tabla1[[#This Row],[Ingreso en]]="",(""),(Tabla1[[#This Row],[Precio]]))))</f>
        <v/>
      </c>
      <c r="I5802" s="5" t="str">
        <f>IF(Tabla1[[#This Row],[Fecha]]="",(""),(IF(Tabla1[[#This Row],[Egreso de]]="",(""),(Tabla1[[#This Row],[Precio]]))))</f>
        <v/>
      </c>
      <c r="J5802" s="4" t="str">
        <f>IF(Tabla1[[#This Row],[Fecha]]="",(""),(IF(Tabla13[[#This Row],[Ingreso en]]="",(-Tabla13[[#This Row],[Egreso de]]),(Tabla13[[#This Row],[Ingreso en]]))))</f>
        <v/>
      </c>
    </row>
    <row r="5803" spans="1:10" x14ac:dyDescent="0.3">
      <c r="A5803" s="2" t="str">
        <f>IF(Tabla1[[#This Row],[Fecha]]="",(""),(Tabla1[[#This Row],[Fecha]]))</f>
        <v/>
      </c>
      <c r="B5803" s="3" t="str">
        <f>IF(Tabla1[[#This Row],[Fecha]]="",(""),(Tabla1[[#This Row],[Tipo de Operación]]))</f>
        <v/>
      </c>
      <c r="C5803" s="19" t="str">
        <f>IF(Tabla1[[#This Row],[Fecha]]="",(""),(Tabla1[[#This Row],[Código]]))</f>
        <v/>
      </c>
      <c r="D5803" s="4" t="str">
        <f>IF(Tabla1[[#This Row],[Fecha]]="",(""),(Tabla1[[#This Row],[Rubro]]))</f>
        <v/>
      </c>
      <c r="E5803" s="4"/>
      <c r="F5803" s="4" t="str">
        <f>IF(Tabla1[[#This Row],[Fecha]]="",(""),(Tabla1[[#This Row],[Precio]]))</f>
        <v/>
      </c>
      <c r="G5803" s="4" t="str">
        <f>IF(Tabla1[[#This Row],[Fecha]]="",(""),(Tabla1[[#This Row],[Medio de Pago]]))</f>
        <v/>
      </c>
      <c r="H5803" s="4" t="str">
        <f>IF(Tabla1[[#This Row],[Fecha]]="",(""),(IF(Tabla1[[#This Row],[Ingreso en]]="",(""),(Tabla1[[#This Row],[Precio]]))))</f>
        <v/>
      </c>
      <c r="I5803" s="5" t="str">
        <f>IF(Tabla1[[#This Row],[Fecha]]="",(""),(IF(Tabla1[[#This Row],[Egreso de]]="",(""),(Tabla1[[#This Row],[Precio]]))))</f>
        <v/>
      </c>
      <c r="J5803" s="4" t="str">
        <f>IF(Tabla1[[#This Row],[Fecha]]="",(""),(IF(Tabla13[[#This Row],[Ingreso en]]="",(-Tabla13[[#This Row],[Egreso de]]),(Tabla13[[#This Row],[Ingreso en]]))))</f>
        <v/>
      </c>
    </row>
    <row r="5804" spans="1:10" x14ac:dyDescent="0.3">
      <c r="A5804" s="2" t="str">
        <f>IF(Tabla1[[#This Row],[Fecha]]="",(""),(Tabla1[[#This Row],[Fecha]]))</f>
        <v/>
      </c>
      <c r="B5804" s="3" t="str">
        <f>IF(Tabla1[[#This Row],[Fecha]]="",(""),(Tabla1[[#This Row],[Tipo de Operación]]))</f>
        <v/>
      </c>
      <c r="C5804" s="19" t="str">
        <f>IF(Tabla1[[#This Row],[Fecha]]="",(""),(Tabla1[[#This Row],[Código]]))</f>
        <v/>
      </c>
      <c r="D5804" s="4" t="str">
        <f>IF(Tabla1[[#This Row],[Fecha]]="",(""),(Tabla1[[#This Row],[Rubro]]))</f>
        <v/>
      </c>
      <c r="E5804" s="4"/>
      <c r="F5804" s="4" t="str">
        <f>IF(Tabla1[[#This Row],[Fecha]]="",(""),(Tabla1[[#This Row],[Precio]]))</f>
        <v/>
      </c>
      <c r="G5804" s="4" t="str">
        <f>IF(Tabla1[[#This Row],[Fecha]]="",(""),(Tabla1[[#This Row],[Medio de Pago]]))</f>
        <v/>
      </c>
      <c r="H5804" s="4" t="str">
        <f>IF(Tabla1[[#This Row],[Fecha]]="",(""),(IF(Tabla1[[#This Row],[Ingreso en]]="",(""),(Tabla1[[#This Row],[Precio]]))))</f>
        <v/>
      </c>
      <c r="I5804" s="5" t="str">
        <f>IF(Tabla1[[#This Row],[Fecha]]="",(""),(IF(Tabla1[[#This Row],[Egreso de]]="",(""),(Tabla1[[#This Row],[Precio]]))))</f>
        <v/>
      </c>
      <c r="J5804" s="4" t="str">
        <f>IF(Tabla1[[#This Row],[Fecha]]="",(""),(IF(Tabla13[[#This Row],[Ingreso en]]="",(-Tabla13[[#This Row],[Egreso de]]),(Tabla13[[#This Row],[Ingreso en]]))))</f>
        <v/>
      </c>
    </row>
    <row r="5805" spans="1:10" x14ac:dyDescent="0.3">
      <c r="A5805" s="2" t="str">
        <f>IF(Tabla1[[#This Row],[Fecha]]="",(""),(Tabla1[[#This Row],[Fecha]]))</f>
        <v/>
      </c>
      <c r="B5805" s="3" t="str">
        <f>IF(Tabla1[[#This Row],[Fecha]]="",(""),(Tabla1[[#This Row],[Tipo de Operación]]))</f>
        <v/>
      </c>
      <c r="C5805" s="19" t="str">
        <f>IF(Tabla1[[#This Row],[Fecha]]="",(""),(Tabla1[[#This Row],[Código]]))</f>
        <v/>
      </c>
      <c r="D5805" s="4" t="str">
        <f>IF(Tabla1[[#This Row],[Fecha]]="",(""),(Tabla1[[#This Row],[Rubro]]))</f>
        <v/>
      </c>
      <c r="E5805" s="4"/>
      <c r="F5805" s="4" t="str">
        <f>IF(Tabla1[[#This Row],[Fecha]]="",(""),(Tabla1[[#This Row],[Precio]]))</f>
        <v/>
      </c>
      <c r="G5805" s="4" t="str">
        <f>IF(Tabla1[[#This Row],[Fecha]]="",(""),(Tabla1[[#This Row],[Medio de Pago]]))</f>
        <v/>
      </c>
      <c r="H5805" s="4" t="str">
        <f>IF(Tabla1[[#This Row],[Fecha]]="",(""),(IF(Tabla1[[#This Row],[Ingreso en]]="",(""),(Tabla1[[#This Row],[Precio]]))))</f>
        <v/>
      </c>
      <c r="I5805" s="5" t="str">
        <f>IF(Tabla1[[#This Row],[Fecha]]="",(""),(IF(Tabla1[[#This Row],[Egreso de]]="",(""),(Tabla1[[#This Row],[Precio]]))))</f>
        <v/>
      </c>
      <c r="J5805" s="4" t="str">
        <f>IF(Tabla1[[#This Row],[Fecha]]="",(""),(IF(Tabla13[[#This Row],[Ingreso en]]="",(-Tabla13[[#This Row],[Egreso de]]),(Tabla13[[#This Row],[Ingreso en]]))))</f>
        <v/>
      </c>
    </row>
    <row r="5806" spans="1:10" x14ac:dyDescent="0.3">
      <c r="A5806" s="2" t="str">
        <f>IF(Tabla1[[#This Row],[Fecha]]="",(""),(Tabla1[[#This Row],[Fecha]]))</f>
        <v/>
      </c>
      <c r="B5806" s="3" t="str">
        <f>IF(Tabla1[[#This Row],[Fecha]]="",(""),(Tabla1[[#This Row],[Tipo de Operación]]))</f>
        <v/>
      </c>
      <c r="C5806" s="19" t="str">
        <f>IF(Tabla1[[#This Row],[Fecha]]="",(""),(Tabla1[[#This Row],[Código]]))</f>
        <v/>
      </c>
      <c r="D5806" s="4" t="str">
        <f>IF(Tabla1[[#This Row],[Fecha]]="",(""),(Tabla1[[#This Row],[Rubro]]))</f>
        <v/>
      </c>
      <c r="E5806" s="4"/>
      <c r="F5806" s="4" t="str">
        <f>IF(Tabla1[[#This Row],[Fecha]]="",(""),(Tabla1[[#This Row],[Precio]]))</f>
        <v/>
      </c>
      <c r="G5806" s="4" t="str">
        <f>IF(Tabla1[[#This Row],[Fecha]]="",(""),(Tabla1[[#This Row],[Medio de Pago]]))</f>
        <v/>
      </c>
      <c r="H5806" s="4" t="str">
        <f>IF(Tabla1[[#This Row],[Fecha]]="",(""),(IF(Tabla1[[#This Row],[Ingreso en]]="",(""),(Tabla1[[#This Row],[Precio]]))))</f>
        <v/>
      </c>
      <c r="I5806" s="5" t="str">
        <f>IF(Tabla1[[#This Row],[Fecha]]="",(""),(IF(Tabla1[[#This Row],[Egreso de]]="",(""),(Tabla1[[#This Row],[Precio]]))))</f>
        <v/>
      </c>
      <c r="J5806" s="4" t="str">
        <f>IF(Tabla1[[#This Row],[Fecha]]="",(""),(IF(Tabla13[[#This Row],[Ingreso en]]="",(-Tabla13[[#This Row],[Egreso de]]),(Tabla13[[#This Row],[Ingreso en]]))))</f>
        <v/>
      </c>
    </row>
    <row r="5807" spans="1:10" x14ac:dyDescent="0.3">
      <c r="A5807" s="2" t="str">
        <f>IF(Tabla1[[#This Row],[Fecha]]="",(""),(Tabla1[[#This Row],[Fecha]]))</f>
        <v/>
      </c>
      <c r="B5807" s="3" t="str">
        <f>IF(Tabla1[[#This Row],[Fecha]]="",(""),(Tabla1[[#This Row],[Tipo de Operación]]))</f>
        <v/>
      </c>
      <c r="C5807" s="19" t="str">
        <f>IF(Tabla1[[#This Row],[Fecha]]="",(""),(Tabla1[[#This Row],[Código]]))</f>
        <v/>
      </c>
      <c r="D5807" s="4" t="str">
        <f>IF(Tabla1[[#This Row],[Fecha]]="",(""),(Tabla1[[#This Row],[Rubro]]))</f>
        <v/>
      </c>
      <c r="E5807" s="4"/>
      <c r="F5807" s="4" t="str">
        <f>IF(Tabla1[[#This Row],[Fecha]]="",(""),(Tabla1[[#This Row],[Precio]]))</f>
        <v/>
      </c>
      <c r="G5807" s="4" t="str">
        <f>IF(Tabla1[[#This Row],[Fecha]]="",(""),(Tabla1[[#This Row],[Medio de Pago]]))</f>
        <v/>
      </c>
      <c r="H5807" s="4" t="str">
        <f>IF(Tabla1[[#This Row],[Fecha]]="",(""),(IF(Tabla1[[#This Row],[Ingreso en]]="",(""),(Tabla1[[#This Row],[Precio]]))))</f>
        <v/>
      </c>
      <c r="I5807" s="5" t="str">
        <f>IF(Tabla1[[#This Row],[Fecha]]="",(""),(IF(Tabla1[[#This Row],[Egreso de]]="",(""),(Tabla1[[#This Row],[Precio]]))))</f>
        <v/>
      </c>
      <c r="J5807" s="4" t="str">
        <f>IF(Tabla1[[#This Row],[Fecha]]="",(""),(IF(Tabla13[[#This Row],[Ingreso en]]="",(-Tabla13[[#This Row],[Egreso de]]),(Tabla13[[#This Row],[Ingreso en]]))))</f>
        <v/>
      </c>
    </row>
    <row r="5808" spans="1:10" x14ac:dyDescent="0.3">
      <c r="A5808" s="2" t="str">
        <f>IF(Tabla1[[#This Row],[Fecha]]="",(""),(Tabla1[[#This Row],[Fecha]]))</f>
        <v/>
      </c>
      <c r="B5808" s="3" t="str">
        <f>IF(Tabla1[[#This Row],[Fecha]]="",(""),(Tabla1[[#This Row],[Tipo de Operación]]))</f>
        <v/>
      </c>
      <c r="C5808" s="19" t="str">
        <f>IF(Tabla1[[#This Row],[Fecha]]="",(""),(Tabla1[[#This Row],[Código]]))</f>
        <v/>
      </c>
      <c r="D5808" s="4" t="str">
        <f>IF(Tabla1[[#This Row],[Fecha]]="",(""),(Tabla1[[#This Row],[Rubro]]))</f>
        <v/>
      </c>
      <c r="E5808" s="4"/>
      <c r="F5808" s="4" t="str">
        <f>IF(Tabla1[[#This Row],[Fecha]]="",(""),(Tabla1[[#This Row],[Precio]]))</f>
        <v/>
      </c>
      <c r="G5808" s="4" t="str">
        <f>IF(Tabla1[[#This Row],[Fecha]]="",(""),(Tabla1[[#This Row],[Medio de Pago]]))</f>
        <v/>
      </c>
      <c r="H5808" s="4" t="str">
        <f>IF(Tabla1[[#This Row],[Fecha]]="",(""),(IF(Tabla1[[#This Row],[Ingreso en]]="",(""),(Tabla1[[#This Row],[Precio]]))))</f>
        <v/>
      </c>
      <c r="I5808" s="5" t="str">
        <f>IF(Tabla1[[#This Row],[Fecha]]="",(""),(IF(Tabla1[[#This Row],[Egreso de]]="",(""),(Tabla1[[#This Row],[Precio]]))))</f>
        <v/>
      </c>
      <c r="J5808" s="4" t="str">
        <f>IF(Tabla1[[#This Row],[Fecha]]="",(""),(IF(Tabla13[[#This Row],[Ingreso en]]="",(-Tabla13[[#This Row],[Egreso de]]),(Tabla13[[#This Row],[Ingreso en]]))))</f>
        <v/>
      </c>
    </row>
    <row r="5809" spans="1:10" x14ac:dyDescent="0.3">
      <c r="A5809" s="2" t="str">
        <f>IF(Tabla1[[#This Row],[Fecha]]="",(""),(Tabla1[[#This Row],[Fecha]]))</f>
        <v/>
      </c>
      <c r="B5809" s="3" t="str">
        <f>IF(Tabla1[[#This Row],[Fecha]]="",(""),(Tabla1[[#This Row],[Tipo de Operación]]))</f>
        <v/>
      </c>
      <c r="C5809" s="19" t="str">
        <f>IF(Tabla1[[#This Row],[Fecha]]="",(""),(Tabla1[[#This Row],[Código]]))</f>
        <v/>
      </c>
      <c r="D5809" s="4" t="str">
        <f>IF(Tabla1[[#This Row],[Fecha]]="",(""),(Tabla1[[#This Row],[Rubro]]))</f>
        <v/>
      </c>
      <c r="E5809" s="4"/>
      <c r="F5809" s="4" t="str">
        <f>IF(Tabla1[[#This Row],[Fecha]]="",(""),(Tabla1[[#This Row],[Precio]]))</f>
        <v/>
      </c>
      <c r="G5809" s="4" t="str">
        <f>IF(Tabla1[[#This Row],[Fecha]]="",(""),(Tabla1[[#This Row],[Medio de Pago]]))</f>
        <v/>
      </c>
      <c r="H5809" s="4" t="str">
        <f>IF(Tabla1[[#This Row],[Fecha]]="",(""),(IF(Tabla1[[#This Row],[Ingreso en]]="",(""),(Tabla1[[#This Row],[Precio]]))))</f>
        <v/>
      </c>
      <c r="I5809" s="5" t="str">
        <f>IF(Tabla1[[#This Row],[Fecha]]="",(""),(IF(Tabla1[[#This Row],[Egreso de]]="",(""),(Tabla1[[#This Row],[Precio]]))))</f>
        <v/>
      </c>
      <c r="J5809" s="4" t="str">
        <f>IF(Tabla1[[#This Row],[Fecha]]="",(""),(IF(Tabla13[[#This Row],[Ingreso en]]="",(-Tabla13[[#This Row],[Egreso de]]),(Tabla13[[#This Row],[Ingreso en]]))))</f>
        <v/>
      </c>
    </row>
    <row r="5810" spans="1:10" x14ac:dyDescent="0.3">
      <c r="A5810" s="2" t="str">
        <f>IF(Tabla1[[#This Row],[Fecha]]="",(""),(Tabla1[[#This Row],[Fecha]]))</f>
        <v/>
      </c>
      <c r="B5810" s="3" t="str">
        <f>IF(Tabla1[[#This Row],[Fecha]]="",(""),(Tabla1[[#This Row],[Tipo de Operación]]))</f>
        <v/>
      </c>
      <c r="C5810" s="19" t="str">
        <f>IF(Tabla1[[#This Row],[Fecha]]="",(""),(Tabla1[[#This Row],[Código]]))</f>
        <v/>
      </c>
      <c r="D5810" s="4" t="str">
        <f>IF(Tabla1[[#This Row],[Fecha]]="",(""),(Tabla1[[#This Row],[Rubro]]))</f>
        <v/>
      </c>
      <c r="E5810" s="4"/>
      <c r="F5810" s="4" t="str">
        <f>IF(Tabla1[[#This Row],[Fecha]]="",(""),(Tabla1[[#This Row],[Precio]]))</f>
        <v/>
      </c>
      <c r="G5810" s="4" t="str">
        <f>IF(Tabla1[[#This Row],[Fecha]]="",(""),(Tabla1[[#This Row],[Medio de Pago]]))</f>
        <v/>
      </c>
      <c r="H5810" s="4" t="str">
        <f>IF(Tabla1[[#This Row],[Fecha]]="",(""),(IF(Tabla1[[#This Row],[Ingreso en]]="",(""),(Tabla1[[#This Row],[Precio]]))))</f>
        <v/>
      </c>
      <c r="I5810" s="5" t="str">
        <f>IF(Tabla1[[#This Row],[Fecha]]="",(""),(IF(Tabla1[[#This Row],[Egreso de]]="",(""),(Tabla1[[#This Row],[Precio]]))))</f>
        <v/>
      </c>
      <c r="J5810" s="4" t="str">
        <f>IF(Tabla1[[#This Row],[Fecha]]="",(""),(IF(Tabla13[[#This Row],[Ingreso en]]="",(-Tabla13[[#This Row],[Egreso de]]),(Tabla13[[#This Row],[Ingreso en]]))))</f>
        <v/>
      </c>
    </row>
    <row r="5811" spans="1:10" x14ac:dyDescent="0.3">
      <c r="A5811" s="2" t="str">
        <f>IF(Tabla1[[#This Row],[Fecha]]="",(""),(Tabla1[[#This Row],[Fecha]]))</f>
        <v/>
      </c>
      <c r="B5811" s="3" t="str">
        <f>IF(Tabla1[[#This Row],[Fecha]]="",(""),(Tabla1[[#This Row],[Tipo de Operación]]))</f>
        <v/>
      </c>
      <c r="C5811" s="19" t="str">
        <f>IF(Tabla1[[#This Row],[Fecha]]="",(""),(Tabla1[[#This Row],[Código]]))</f>
        <v/>
      </c>
      <c r="D5811" s="4" t="str">
        <f>IF(Tabla1[[#This Row],[Fecha]]="",(""),(Tabla1[[#This Row],[Rubro]]))</f>
        <v/>
      </c>
      <c r="E5811" s="4"/>
      <c r="F5811" s="4" t="str">
        <f>IF(Tabla1[[#This Row],[Fecha]]="",(""),(Tabla1[[#This Row],[Precio]]))</f>
        <v/>
      </c>
      <c r="G5811" s="4" t="str">
        <f>IF(Tabla1[[#This Row],[Fecha]]="",(""),(Tabla1[[#This Row],[Medio de Pago]]))</f>
        <v/>
      </c>
      <c r="H5811" s="4" t="str">
        <f>IF(Tabla1[[#This Row],[Fecha]]="",(""),(IF(Tabla1[[#This Row],[Ingreso en]]="",(""),(Tabla1[[#This Row],[Precio]]))))</f>
        <v/>
      </c>
      <c r="I5811" s="5" t="str">
        <f>IF(Tabla1[[#This Row],[Fecha]]="",(""),(IF(Tabla1[[#This Row],[Egreso de]]="",(""),(Tabla1[[#This Row],[Precio]]))))</f>
        <v/>
      </c>
      <c r="J5811" s="4" t="str">
        <f>IF(Tabla1[[#This Row],[Fecha]]="",(""),(IF(Tabla13[[#This Row],[Ingreso en]]="",(-Tabla13[[#This Row],[Egreso de]]),(Tabla13[[#This Row],[Ingreso en]]))))</f>
        <v/>
      </c>
    </row>
    <row r="5812" spans="1:10" x14ac:dyDescent="0.3">
      <c r="A5812" s="2" t="str">
        <f>IF(Tabla1[[#This Row],[Fecha]]="",(""),(Tabla1[[#This Row],[Fecha]]))</f>
        <v/>
      </c>
      <c r="B5812" s="3" t="str">
        <f>IF(Tabla1[[#This Row],[Fecha]]="",(""),(Tabla1[[#This Row],[Tipo de Operación]]))</f>
        <v/>
      </c>
      <c r="C5812" s="19" t="str">
        <f>IF(Tabla1[[#This Row],[Fecha]]="",(""),(Tabla1[[#This Row],[Código]]))</f>
        <v/>
      </c>
      <c r="D5812" s="4" t="str">
        <f>IF(Tabla1[[#This Row],[Fecha]]="",(""),(Tabla1[[#This Row],[Rubro]]))</f>
        <v/>
      </c>
      <c r="E5812" s="4"/>
      <c r="F5812" s="4" t="str">
        <f>IF(Tabla1[[#This Row],[Fecha]]="",(""),(Tabla1[[#This Row],[Precio]]))</f>
        <v/>
      </c>
      <c r="G5812" s="4" t="str">
        <f>IF(Tabla1[[#This Row],[Fecha]]="",(""),(Tabla1[[#This Row],[Medio de Pago]]))</f>
        <v/>
      </c>
      <c r="H5812" s="4" t="str">
        <f>IF(Tabla1[[#This Row],[Fecha]]="",(""),(IF(Tabla1[[#This Row],[Ingreso en]]="",(""),(Tabla1[[#This Row],[Precio]]))))</f>
        <v/>
      </c>
      <c r="I5812" s="5" t="str">
        <f>IF(Tabla1[[#This Row],[Fecha]]="",(""),(IF(Tabla1[[#This Row],[Egreso de]]="",(""),(Tabla1[[#This Row],[Precio]]))))</f>
        <v/>
      </c>
      <c r="J5812" s="4" t="str">
        <f>IF(Tabla1[[#This Row],[Fecha]]="",(""),(IF(Tabla13[[#This Row],[Ingreso en]]="",(-Tabla13[[#This Row],[Egreso de]]),(Tabla13[[#This Row],[Ingreso en]]))))</f>
        <v/>
      </c>
    </row>
    <row r="5813" spans="1:10" x14ac:dyDescent="0.3">
      <c r="A5813" s="2" t="str">
        <f>IF(Tabla1[[#This Row],[Fecha]]="",(""),(Tabla1[[#This Row],[Fecha]]))</f>
        <v/>
      </c>
      <c r="B5813" s="3" t="str">
        <f>IF(Tabla1[[#This Row],[Fecha]]="",(""),(Tabla1[[#This Row],[Tipo de Operación]]))</f>
        <v/>
      </c>
      <c r="C5813" s="19" t="str">
        <f>IF(Tabla1[[#This Row],[Fecha]]="",(""),(Tabla1[[#This Row],[Código]]))</f>
        <v/>
      </c>
      <c r="D5813" s="4" t="str">
        <f>IF(Tabla1[[#This Row],[Fecha]]="",(""),(Tabla1[[#This Row],[Rubro]]))</f>
        <v/>
      </c>
      <c r="E5813" s="4"/>
      <c r="F5813" s="4" t="str">
        <f>IF(Tabla1[[#This Row],[Fecha]]="",(""),(Tabla1[[#This Row],[Precio]]))</f>
        <v/>
      </c>
      <c r="G5813" s="4" t="str">
        <f>IF(Tabla1[[#This Row],[Fecha]]="",(""),(Tabla1[[#This Row],[Medio de Pago]]))</f>
        <v/>
      </c>
      <c r="H5813" s="4" t="str">
        <f>IF(Tabla1[[#This Row],[Fecha]]="",(""),(IF(Tabla1[[#This Row],[Ingreso en]]="",(""),(Tabla1[[#This Row],[Precio]]))))</f>
        <v/>
      </c>
      <c r="I5813" s="5" t="str">
        <f>IF(Tabla1[[#This Row],[Fecha]]="",(""),(IF(Tabla1[[#This Row],[Egreso de]]="",(""),(Tabla1[[#This Row],[Precio]]))))</f>
        <v/>
      </c>
      <c r="J5813" s="4" t="str">
        <f>IF(Tabla1[[#This Row],[Fecha]]="",(""),(IF(Tabla13[[#This Row],[Ingreso en]]="",(-Tabla13[[#This Row],[Egreso de]]),(Tabla13[[#This Row],[Ingreso en]]))))</f>
        <v/>
      </c>
    </row>
    <row r="5814" spans="1:10" x14ac:dyDescent="0.3">
      <c r="A5814" s="2" t="str">
        <f>IF(Tabla1[[#This Row],[Fecha]]="",(""),(Tabla1[[#This Row],[Fecha]]))</f>
        <v/>
      </c>
      <c r="B5814" s="3" t="str">
        <f>IF(Tabla1[[#This Row],[Fecha]]="",(""),(Tabla1[[#This Row],[Tipo de Operación]]))</f>
        <v/>
      </c>
      <c r="C5814" s="19" t="str">
        <f>IF(Tabla1[[#This Row],[Fecha]]="",(""),(Tabla1[[#This Row],[Código]]))</f>
        <v/>
      </c>
      <c r="D5814" s="4" t="str">
        <f>IF(Tabla1[[#This Row],[Fecha]]="",(""),(Tabla1[[#This Row],[Rubro]]))</f>
        <v/>
      </c>
      <c r="E5814" s="4"/>
      <c r="F5814" s="4" t="str">
        <f>IF(Tabla1[[#This Row],[Fecha]]="",(""),(Tabla1[[#This Row],[Precio]]))</f>
        <v/>
      </c>
      <c r="G5814" s="4" t="str">
        <f>IF(Tabla1[[#This Row],[Fecha]]="",(""),(Tabla1[[#This Row],[Medio de Pago]]))</f>
        <v/>
      </c>
      <c r="H5814" s="4" t="str">
        <f>IF(Tabla1[[#This Row],[Fecha]]="",(""),(IF(Tabla1[[#This Row],[Ingreso en]]="",(""),(Tabla1[[#This Row],[Precio]]))))</f>
        <v/>
      </c>
      <c r="I5814" s="5" t="str">
        <f>IF(Tabla1[[#This Row],[Fecha]]="",(""),(IF(Tabla1[[#This Row],[Egreso de]]="",(""),(Tabla1[[#This Row],[Precio]]))))</f>
        <v/>
      </c>
      <c r="J5814" s="4" t="str">
        <f>IF(Tabla1[[#This Row],[Fecha]]="",(""),(IF(Tabla13[[#This Row],[Ingreso en]]="",(-Tabla13[[#This Row],[Egreso de]]),(Tabla13[[#This Row],[Ingreso en]]))))</f>
        <v/>
      </c>
    </row>
    <row r="5815" spans="1:10" x14ac:dyDescent="0.3">
      <c r="A5815" s="2" t="str">
        <f>IF(Tabla1[[#This Row],[Fecha]]="",(""),(Tabla1[[#This Row],[Fecha]]))</f>
        <v/>
      </c>
      <c r="B5815" s="3" t="str">
        <f>IF(Tabla1[[#This Row],[Fecha]]="",(""),(Tabla1[[#This Row],[Tipo de Operación]]))</f>
        <v/>
      </c>
      <c r="C5815" s="19" t="str">
        <f>IF(Tabla1[[#This Row],[Fecha]]="",(""),(Tabla1[[#This Row],[Código]]))</f>
        <v/>
      </c>
      <c r="D5815" s="4" t="str">
        <f>IF(Tabla1[[#This Row],[Fecha]]="",(""),(Tabla1[[#This Row],[Rubro]]))</f>
        <v/>
      </c>
      <c r="E5815" s="4"/>
      <c r="F5815" s="4" t="str">
        <f>IF(Tabla1[[#This Row],[Fecha]]="",(""),(Tabla1[[#This Row],[Precio]]))</f>
        <v/>
      </c>
      <c r="G5815" s="4" t="str">
        <f>IF(Tabla1[[#This Row],[Fecha]]="",(""),(Tabla1[[#This Row],[Medio de Pago]]))</f>
        <v/>
      </c>
      <c r="H5815" s="4" t="str">
        <f>IF(Tabla1[[#This Row],[Fecha]]="",(""),(IF(Tabla1[[#This Row],[Ingreso en]]="",(""),(Tabla1[[#This Row],[Precio]]))))</f>
        <v/>
      </c>
      <c r="I5815" s="5" t="str">
        <f>IF(Tabla1[[#This Row],[Fecha]]="",(""),(IF(Tabla1[[#This Row],[Egreso de]]="",(""),(Tabla1[[#This Row],[Precio]]))))</f>
        <v/>
      </c>
      <c r="J5815" s="4" t="str">
        <f>IF(Tabla1[[#This Row],[Fecha]]="",(""),(IF(Tabla13[[#This Row],[Ingreso en]]="",(-Tabla13[[#This Row],[Egreso de]]),(Tabla13[[#This Row],[Ingreso en]]))))</f>
        <v/>
      </c>
    </row>
    <row r="5816" spans="1:10" x14ac:dyDescent="0.3">
      <c r="A5816" s="2" t="str">
        <f>IF(Tabla1[[#This Row],[Fecha]]="",(""),(Tabla1[[#This Row],[Fecha]]))</f>
        <v/>
      </c>
      <c r="B5816" s="3" t="str">
        <f>IF(Tabla1[[#This Row],[Fecha]]="",(""),(Tabla1[[#This Row],[Tipo de Operación]]))</f>
        <v/>
      </c>
      <c r="C5816" s="19" t="str">
        <f>IF(Tabla1[[#This Row],[Fecha]]="",(""),(Tabla1[[#This Row],[Código]]))</f>
        <v/>
      </c>
      <c r="D5816" s="4" t="str">
        <f>IF(Tabla1[[#This Row],[Fecha]]="",(""),(Tabla1[[#This Row],[Rubro]]))</f>
        <v/>
      </c>
      <c r="E5816" s="4"/>
      <c r="F5816" s="4" t="str">
        <f>IF(Tabla1[[#This Row],[Fecha]]="",(""),(Tabla1[[#This Row],[Precio]]))</f>
        <v/>
      </c>
      <c r="G5816" s="4" t="str">
        <f>IF(Tabla1[[#This Row],[Fecha]]="",(""),(Tabla1[[#This Row],[Medio de Pago]]))</f>
        <v/>
      </c>
      <c r="H5816" s="4" t="str">
        <f>IF(Tabla1[[#This Row],[Fecha]]="",(""),(IF(Tabla1[[#This Row],[Ingreso en]]="",(""),(Tabla1[[#This Row],[Precio]]))))</f>
        <v/>
      </c>
      <c r="I5816" s="5" t="str">
        <f>IF(Tabla1[[#This Row],[Fecha]]="",(""),(IF(Tabla1[[#This Row],[Egreso de]]="",(""),(Tabla1[[#This Row],[Precio]]))))</f>
        <v/>
      </c>
      <c r="J5816" s="4" t="str">
        <f>IF(Tabla1[[#This Row],[Fecha]]="",(""),(IF(Tabla13[[#This Row],[Ingreso en]]="",(-Tabla13[[#This Row],[Egreso de]]),(Tabla13[[#This Row],[Ingreso en]]))))</f>
        <v/>
      </c>
    </row>
    <row r="5817" spans="1:10" x14ac:dyDescent="0.3">
      <c r="A5817" s="2" t="str">
        <f>IF(Tabla1[[#This Row],[Fecha]]="",(""),(Tabla1[[#This Row],[Fecha]]))</f>
        <v/>
      </c>
      <c r="B5817" s="3" t="str">
        <f>IF(Tabla1[[#This Row],[Fecha]]="",(""),(Tabla1[[#This Row],[Tipo de Operación]]))</f>
        <v/>
      </c>
      <c r="C5817" s="19" t="str">
        <f>IF(Tabla1[[#This Row],[Fecha]]="",(""),(Tabla1[[#This Row],[Código]]))</f>
        <v/>
      </c>
      <c r="D5817" s="4" t="str">
        <f>IF(Tabla1[[#This Row],[Fecha]]="",(""),(Tabla1[[#This Row],[Rubro]]))</f>
        <v/>
      </c>
      <c r="E5817" s="4"/>
      <c r="F5817" s="4" t="str">
        <f>IF(Tabla1[[#This Row],[Fecha]]="",(""),(Tabla1[[#This Row],[Precio]]))</f>
        <v/>
      </c>
      <c r="G5817" s="4" t="str">
        <f>IF(Tabla1[[#This Row],[Fecha]]="",(""),(Tabla1[[#This Row],[Medio de Pago]]))</f>
        <v/>
      </c>
      <c r="H5817" s="4" t="str">
        <f>IF(Tabla1[[#This Row],[Fecha]]="",(""),(IF(Tabla1[[#This Row],[Ingreso en]]="",(""),(Tabla1[[#This Row],[Precio]]))))</f>
        <v/>
      </c>
      <c r="I5817" s="5" t="str">
        <f>IF(Tabla1[[#This Row],[Fecha]]="",(""),(IF(Tabla1[[#This Row],[Egreso de]]="",(""),(Tabla1[[#This Row],[Precio]]))))</f>
        <v/>
      </c>
      <c r="J5817" s="4" t="str">
        <f>IF(Tabla1[[#This Row],[Fecha]]="",(""),(IF(Tabla13[[#This Row],[Ingreso en]]="",(-Tabla13[[#This Row],[Egreso de]]),(Tabla13[[#This Row],[Ingreso en]]))))</f>
        <v/>
      </c>
    </row>
    <row r="5818" spans="1:10" x14ac:dyDescent="0.3">
      <c r="A5818" s="2" t="str">
        <f>IF(Tabla1[[#This Row],[Fecha]]="",(""),(Tabla1[[#This Row],[Fecha]]))</f>
        <v/>
      </c>
      <c r="B5818" s="3" t="str">
        <f>IF(Tabla1[[#This Row],[Fecha]]="",(""),(Tabla1[[#This Row],[Tipo de Operación]]))</f>
        <v/>
      </c>
      <c r="C5818" s="19" t="str">
        <f>IF(Tabla1[[#This Row],[Fecha]]="",(""),(Tabla1[[#This Row],[Código]]))</f>
        <v/>
      </c>
      <c r="D5818" s="4" t="str">
        <f>IF(Tabla1[[#This Row],[Fecha]]="",(""),(Tabla1[[#This Row],[Rubro]]))</f>
        <v/>
      </c>
      <c r="E5818" s="4"/>
      <c r="F5818" s="4" t="str">
        <f>IF(Tabla1[[#This Row],[Fecha]]="",(""),(Tabla1[[#This Row],[Precio]]))</f>
        <v/>
      </c>
      <c r="G5818" s="4" t="str">
        <f>IF(Tabla1[[#This Row],[Fecha]]="",(""),(Tabla1[[#This Row],[Medio de Pago]]))</f>
        <v/>
      </c>
      <c r="H5818" s="4" t="str">
        <f>IF(Tabla1[[#This Row],[Fecha]]="",(""),(IF(Tabla1[[#This Row],[Ingreso en]]="",(""),(Tabla1[[#This Row],[Precio]]))))</f>
        <v/>
      </c>
      <c r="I5818" s="5" t="str">
        <f>IF(Tabla1[[#This Row],[Fecha]]="",(""),(IF(Tabla1[[#This Row],[Egreso de]]="",(""),(Tabla1[[#This Row],[Precio]]))))</f>
        <v/>
      </c>
      <c r="J5818" s="4" t="str">
        <f>IF(Tabla1[[#This Row],[Fecha]]="",(""),(IF(Tabla13[[#This Row],[Ingreso en]]="",(-Tabla13[[#This Row],[Egreso de]]),(Tabla13[[#This Row],[Ingreso en]]))))</f>
        <v/>
      </c>
    </row>
    <row r="5819" spans="1:10" x14ac:dyDescent="0.3">
      <c r="A5819" s="2" t="str">
        <f>IF(Tabla1[[#This Row],[Fecha]]="",(""),(Tabla1[[#This Row],[Fecha]]))</f>
        <v/>
      </c>
      <c r="B5819" s="3" t="str">
        <f>IF(Tabla1[[#This Row],[Fecha]]="",(""),(Tabla1[[#This Row],[Tipo de Operación]]))</f>
        <v/>
      </c>
      <c r="C5819" s="19" t="str">
        <f>IF(Tabla1[[#This Row],[Fecha]]="",(""),(Tabla1[[#This Row],[Código]]))</f>
        <v/>
      </c>
      <c r="D5819" s="4" t="str">
        <f>IF(Tabla1[[#This Row],[Fecha]]="",(""),(Tabla1[[#This Row],[Rubro]]))</f>
        <v/>
      </c>
      <c r="E5819" s="4"/>
      <c r="F5819" s="4" t="str">
        <f>IF(Tabla1[[#This Row],[Fecha]]="",(""),(Tabla1[[#This Row],[Precio]]))</f>
        <v/>
      </c>
      <c r="G5819" s="4" t="str">
        <f>IF(Tabla1[[#This Row],[Fecha]]="",(""),(Tabla1[[#This Row],[Medio de Pago]]))</f>
        <v/>
      </c>
      <c r="H5819" s="4" t="str">
        <f>IF(Tabla1[[#This Row],[Fecha]]="",(""),(IF(Tabla1[[#This Row],[Ingreso en]]="",(""),(Tabla1[[#This Row],[Precio]]))))</f>
        <v/>
      </c>
      <c r="I5819" s="5" t="str">
        <f>IF(Tabla1[[#This Row],[Fecha]]="",(""),(IF(Tabla1[[#This Row],[Egreso de]]="",(""),(Tabla1[[#This Row],[Precio]]))))</f>
        <v/>
      </c>
      <c r="J5819" s="4" t="str">
        <f>IF(Tabla1[[#This Row],[Fecha]]="",(""),(IF(Tabla13[[#This Row],[Ingreso en]]="",(-Tabla13[[#This Row],[Egreso de]]),(Tabla13[[#This Row],[Ingreso en]]))))</f>
        <v/>
      </c>
    </row>
    <row r="5820" spans="1:10" x14ac:dyDescent="0.3">
      <c r="A5820" s="2" t="str">
        <f>IF(Tabla1[[#This Row],[Fecha]]="",(""),(Tabla1[[#This Row],[Fecha]]))</f>
        <v/>
      </c>
      <c r="B5820" s="3" t="str">
        <f>IF(Tabla1[[#This Row],[Fecha]]="",(""),(Tabla1[[#This Row],[Tipo de Operación]]))</f>
        <v/>
      </c>
      <c r="C5820" s="19" t="str">
        <f>IF(Tabla1[[#This Row],[Fecha]]="",(""),(Tabla1[[#This Row],[Código]]))</f>
        <v/>
      </c>
      <c r="D5820" s="4" t="str">
        <f>IF(Tabla1[[#This Row],[Fecha]]="",(""),(Tabla1[[#This Row],[Rubro]]))</f>
        <v/>
      </c>
      <c r="E5820" s="4"/>
      <c r="F5820" s="4" t="str">
        <f>IF(Tabla1[[#This Row],[Fecha]]="",(""),(Tabla1[[#This Row],[Precio]]))</f>
        <v/>
      </c>
      <c r="G5820" s="4" t="str">
        <f>IF(Tabla1[[#This Row],[Fecha]]="",(""),(Tabla1[[#This Row],[Medio de Pago]]))</f>
        <v/>
      </c>
      <c r="H5820" s="4" t="str">
        <f>IF(Tabla1[[#This Row],[Fecha]]="",(""),(IF(Tabla1[[#This Row],[Ingreso en]]="",(""),(Tabla1[[#This Row],[Precio]]))))</f>
        <v/>
      </c>
      <c r="I5820" s="5" t="str">
        <f>IF(Tabla1[[#This Row],[Fecha]]="",(""),(IF(Tabla1[[#This Row],[Egreso de]]="",(""),(Tabla1[[#This Row],[Precio]]))))</f>
        <v/>
      </c>
      <c r="J5820" s="4" t="str">
        <f>IF(Tabla1[[#This Row],[Fecha]]="",(""),(IF(Tabla13[[#This Row],[Ingreso en]]="",(-Tabla13[[#This Row],[Egreso de]]),(Tabla13[[#This Row],[Ingreso en]]))))</f>
        <v/>
      </c>
    </row>
    <row r="5821" spans="1:10" x14ac:dyDescent="0.3">
      <c r="A5821" s="2" t="str">
        <f>IF(Tabla1[[#This Row],[Fecha]]="",(""),(Tabla1[[#This Row],[Fecha]]))</f>
        <v/>
      </c>
      <c r="B5821" s="3" t="str">
        <f>IF(Tabla1[[#This Row],[Fecha]]="",(""),(Tabla1[[#This Row],[Tipo de Operación]]))</f>
        <v/>
      </c>
      <c r="C5821" s="19" t="str">
        <f>IF(Tabla1[[#This Row],[Fecha]]="",(""),(Tabla1[[#This Row],[Código]]))</f>
        <v/>
      </c>
      <c r="D5821" s="4" t="str">
        <f>IF(Tabla1[[#This Row],[Fecha]]="",(""),(Tabla1[[#This Row],[Rubro]]))</f>
        <v/>
      </c>
      <c r="E5821" s="4"/>
      <c r="F5821" s="4" t="str">
        <f>IF(Tabla1[[#This Row],[Fecha]]="",(""),(Tabla1[[#This Row],[Precio]]))</f>
        <v/>
      </c>
      <c r="G5821" s="4" t="str">
        <f>IF(Tabla1[[#This Row],[Fecha]]="",(""),(Tabla1[[#This Row],[Medio de Pago]]))</f>
        <v/>
      </c>
      <c r="H5821" s="4" t="str">
        <f>IF(Tabla1[[#This Row],[Fecha]]="",(""),(IF(Tabla1[[#This Row],[Ingreso en]]="",(""),(Tabla1[[#This Row],[Precio]]))))</f>
        <v/>
      </c>
      <c r="I5821" s="5" t="str">
        <f>IF(Tabla1[[#This Row],[Fecha]]="",(""),(IF(Tabla1[[#This Row],[Egreso de]]="",(""),(Tabla1[[#This Row],[Precio]]))))</f>
        <v/>
      </c>
      <c r="J5821" s="4" t="str">
        <f>IF(Tabla1[[#This Row],[Fecha]]="",(""),(IF(Tabla13[[#This Row],[Ingreso en]]="",(-Tabla13[[#This Row],[Egreso de]]),(Tabla13[[#This Row],[Ingreso en]]))))</f>
        <v/>
      </c>
    </row>
    <row r="5822" spans="1:10" x14ac:dyDescent="0.3">
      <c r="A5822" s="2" t="str">
        <f>IF(Tabla1[[#This Row],[Fecha]]="",(""),(Tabla1[[#This Row],[Fecha]]))</f>
        <v/>
      </c>
      <c r="B5822" s="3" t="str">
        <f>IF(Tabla1[[#This Row],[Fecha]]="",(""),(Tabla1[[#This Row],[Tipo de Operación]]))</f>
        <v/>
      </c>
      <c r="C5822" s="19" t="str">
        <f>IF(Tabla1[[#This Row],[Fecha]]="",(""),(Tabla1[[#This Row],[Código]]))</f>
        <v/>
      </c>
      <c r="D5822" s="4" t="str">
        <f>IF(Tabla1[[#This Row],[Fecha]]="",(""),(Tabla1[[#This Row],[Rubro]]))</f>
        <v/>
      </c>
      <c r="E5822" s="4"/>
      <c r="F5822" s="4" t="str">
        <f>IF(Tabla1[[#This Row],[Fecha]]="",(""),(Tabla1[[#This Row],[Precio]]))</f>
        <v/>
      </c>
      <c r="G5822" s="4" t="str">
        <f>IF(Tabla1[[#This Row],[Fecha]]="",(""),(Tabla1[[#This Row],[Medio de Pago]]))</f>
        <v/>
      </c>
      <c r="H5822" s="4" t="str">
        <f>IF(Tabla1[[#This Row],[Fecha]]="",(""),(IF(Tabla1[[#This Row],[Ingreso en]]="",(""),(Tabla1[[#This Row],[Precio]]))))</f>
        <v/>
      </c>
      <c r="I5822" s="5" t="str">
        <f>IF(Tabla1[[#This Row],[Fecha]]="",(""),(IF(Tabla1[[#This Row],[Egreso de]]="",(""),(Tabla1[[#This Row],[Precio]]))))</f>
        <v/>
      </c>
      <c r="J5822" s="4" t="str">
        <f>IF(Tabla1[[#This Row],[Fecha]]="",(""),(IF(Tabla13[[#This Row],[Ingreso en]]="",(-Tabla13[[#This Row],[Egreso de]]),(Tabla13[[#This Row],[Ingreso en]]))))</f>
        <v/>
      </c>
    </row>
    <row r="5823" spans="1:10" x14ac:dyDescent="0.3">
      <c r="A5823" s="2" t="str">
        <f>IF(Tabla1[[#This Row],[Fecha]]="",(""),(Tabla1[[#This Row],[Fecha]]))</f>
        <v/>
      </c>
      <c r="B5823" s="3" t="str">
        <f>IF(Tabla1[[#This Row],[Fecha]]="",(""),(Tabla1[[#This Row],[Tipo de Operación]]))</f>
        <v/>
      </c>
      <c r="C5823" s="19" t="str">
        <f>IF(Tabla1[[#This Row],[Fecha]]="",(""),(Tabla1[[#This Row],[Código]]))</f>
        <v/>
      </c>
      <c r="D5823" s="4" t="str">
        <f>IF(Tabla1[[#This Row],[Fecha]]="",(""),(Tabla1[[#This Row],[Rubro]]))</f>
        <v/>
      </c>
      <c r="E5823" s="4"/>
      <c r="F5823" s="4" t="str">
        <f>IF(Tabla1[[#This Row],[Fecha]]="",(""),(Tabla1[[#This Row],[Precio]]))</f>
        <v/>
      </c>
      <c r="G5823" s="4" t="str">
        <f>IF(Tabla1[[#This Row],[Fecha]]="",(""),(Tabla1[[#This Row],[Medio de Pago]]))</f>
        <v/>
      </c>
      <c r="H5823" s="4" t="str">
        <f>IF(Tabla1[[#This Row],[Fecha]]="",(""),(IF(Tabla1[[#This Row],[Ingreso en]]="",(""),(Tabla1[[#This Row],[Precio]]))))</f>
        <v/>
      </c>
      <c r="I5823" s="5" t="str">
        <f>IF(Tabla1[[#This Row],[Fecha]]="",(""),(IF(Tabla1[[#This Row],[Egreso de]]="",(""),(Tabla1[[#This Row],[Precio]]))))</f>
        <v/>
      </c>
      <c r="J5823" s="4" t="str">
        <f>IF(Tabla1[[#This Row],[Fecha]]="",(""),(IF(Tabla13[[#This Row],[Ingreso en]]="",(-Tabla13[[#This Row],[Egreso de]]),(Tabla13[[#This Row],[Ingreso en]]))))</f>
        <v/>
      </c>
    </row>
    <row r="5824" spans="1:10" x14ac:dyDescent="0.3">
      <c r="A5824" s="2" t="str">
        <f>IF(Tabla1[[#This Row],[Fecha]]="",(""),(Tabla1[[#This Row],[Fecha]]))</f>
        <v/>
      </c>
      <c r="B5824" s="3" t="str">
        <f>IF(Tabla1[[#This Row],[Fecha]]="",(""),(Tabla1[[#This Row],[Tipo de Operación]]))</f>
        <v/>
      </c>
      <c r="C5824" s="19" t="str">
        <f>IF(Tabla1[[#This Row],[Fecha]]="",(""),(Tabla1[[#This Row],[Código]]))</f>
        <v/>
      </c>
      <c r="D5824" s="4" t="str">
        <f>IF(Tabla1[[#This Row],[Fecha]]="",(""),(Tabla1[[#This Row],[Rubro]]))</f>
        <v/>
      </c>
      <c r="E5824" s="4"/>
      <c r="F5824" s="4" t="str">
        <f>IF(Tabla1[[#This Row],[Fecha]]="",(""),(Tabla1[[#This Row],[Precio]]))</f>
        <v/>
      </c>
      <c r="G5824" s="4" t="str">
        <f>IF(Tabla1[[#This Row],[Fecha]]="",(""),(Tabla1[[#This Row],[Medio de Pago]]))</f>
        <v/>
      </c>
      <c r="H5824" s="4" t="str">
        <f>IF(Tabla1[[#This Row],[Fecha]]="",(""),(IF(Tabla1[[#This Row],[Ingreso en]]="",(""),(Tabla1[[#This Row],[Precio]]))))</f>
        <v/>
      </c>
      <c r="I5824" s="5" t="str">
        <f>IF(Tabla1[[#This Row],[Fecha]]="",(""),(IF(Tabla1[[#This Row],[Egreso de]]="",(""),(Tabla1[[#This Row],[Precio]]))))</f>
        <v/>
      </c>
      <c r="J5824" s="4" t="str">
        <f>IF(Tabla1[[#This Row],[Fecha]]="",(""),(IF(Tabla13[[#This Row],[Ingreso en]]="",(-Tabla13[[#This Row],[Egreso de]]),(Tabla13[[#This Row],[Ingreso en]]))))</f>
        <v/>
      </c>
    </row>
    <row r="5825" spans="1:10" x14ac:dyDescent="0.3">
      <c r="A5825" s="2" t="str">
        <f>IF(Tabla1[[#This Row],[Fecha]]="",(""),(Tabla1[[#This Row],[Fecha]]))</f>
        <v/>
      </c>
      <c r="B5825" s="3" t="str">
        <f>IF(Tabla1[[#This Row],[Fecha]]="",(""),(Tabla1[[#This Row],[Tipo de Operación]]))</f>
        <v/>
      </c>
      <c r="C5825" s="19" t="str">
        <f>IF(Tabla1[[#This Row],[Fecha]]="",(""),(Tabla1[[#This Row],[Código]]))</f>
        <v/>
      </c>
      <c r="D5825" s="4" t="str">
        <f>IF(Tabla1[[#This Row],[Fecha]]="",(""),(Tabla1[[#This Row],[Rubro]]))</f>
        <v/>
      </c>
      <c r="E5825" s="4"/>
      <c r="F5825" s="4" t="str">
        <f>IF(Tabla1[[#This Row],[Fecha]]="",(""),(Tabla1[[#This Row],[Precio]]))</f>
        <v/>
      </c>
      <c r="G5825" s="4" t="str">
        <f>IF(Tabla1[[#This Row],[Fecha]]="",(""),(Tabla1[[#This Row],[Medio de Pago]]))</f>
        <v/>
      </c>
      <c r="H5825" s="4" t="str">
        <f>IF(Tabla1[[#This Row],[Fecha]]="",(""),(IF(Tabla1[[#This Row],[Ingreso en]]="",(""),(Tabla1[[#This Row],[Precio]]))))</f>
        <v/>
      </c>
      <c r="I5825" s="5" t="str">
        <f>IF(Tabla1[[#This Row],[Fecha]]="",(""),(IF(Tabla1[[#This Row],[Egreso de]]="",(""),(Tabla1[[#This Row],[Precio]]))))</f>
        <v/>
      </c>
      <c r="J5825" s="4" t="str">
        <f>IF(Tabla1[[#This Row],[Fecha]]="",(""),(IF(Tabla13[[#This Row],[Ingreso en]]="",(-Tabla13[[#This Row],[Egreso de]]),(Tabla13[[#This Row],[Ingreso en]]))))</f>
        <v/>
      </c>
    </row>
    <row r="5826" spans="1:10" x14ac:dyDescent="0.3">
      <c r="A5826" s="2" t="str">
        <f>IF(Tabla1[[#This Row],[Fecha]]="",(""),(Tabla1[[#This Row],[Fecha]]))</f>
        <v/>
      </c>
      <c r="B5826" s="3" t="str">
        <f>IF(Tabla1[[#This Row],[Fecha]]="",(""),(Tabla1[[#This Row],[Tipo de Operación]]))</f>
        <v/>
      </c>
      <c r="C5826" s="19" t="str">
        <f>IF(Tabla1[[#This Row],[Fecha]]="",(""),(Tabla1[[#This Row],[Código]]))</f>
        <v/>
      </c>
      <c r="D5826" s="4" t="str">
        <f>IF(Tabla1[[#This Row],[Fecha]]="",(""),(Tabla1[[#This Row],[Rubro]]))</f>
        <v/>
      </c>
      <c r="E5826" s="4"/>
      <c r="F5826" s="4" t="str">
        <f>IF(Tabla1[[#This Row],[Fecha]]="",(""),(Tabla1[[#This Row],[Precio]]))</f>
        <v/>
      </c>
      <c r="G5826" s="4" t="str">
        <f>IF(Tabla1[[#This Row],[Fecha]]="",(""),(Tabla1[[#This Row],[Medio de Pago]]))</f>
        <v/>
      </c>
      <c r="H5826" s="4" t="str">
        <f>IF(Tabla1[[#This Row],[Fecha]]="",(""),(IF(Tabla1[[#This Row],[Ingreso en]]="",(""),(Tabla1[[#This Row],[Precio]]))))</f>
        <v/>
      </c>
      <c r="I5826" s="5" t="str">
        <f>IF(Tabla1[[#This Row],[Fecha]]="",(""),(IF(Tabla1[[#This Row],[Egreso de]]="",(""),(Tabla1[[#This Row],[Precio]]))))</f>
        <v/>
      </c>
      <c r="J5826" s="4" t="str">
        <f>IF(Tabla1[[#This Row],[Fecha]]="",(""),(IF(Tabla13[[#This Row],[Ingreso en]]="",(-Tabla13[[#This Row],[Egreso de]]),(Tabla13[[#This Row],[Ingreso en]]))))</f>
        <v/>
      </c>
    </row>
    <row r="5827" spans="1:10" x14ac:dyDescent="0.3">
      <c r="A5827" s="2" t="str">
        <f>IF(Tabla1[[#This Row],[Fecha]]="",(""),(Tabla1[[#This Row],[Fecha]]))</f>
        <v/>
      </c>
      <c r="B5827" s="3" t="str">
        <f>IF(Tabla1[[#This Row],[Fecha]]="",(""),(Tabla1[[#This Row],[Tipo de Operación]]))</f>
        <v/>
      </c>
      <c r="C5827" s="19" t="str">
        <f>IF(Tabla1[[#This Row],[Fecha]]="",(""),(Tabla1[[#This Row],[Código]]))</f>
        <v/>
      </c>
      <c r="D5827" s="4" t="str">
        <f>IF(Tabla1[[#This Row],[Fecha]]="",(""),(Tabla1[[#This Row],[Rubro]]))</f>
        <v/>
      </c>
      <c r="E5827" s="4"/>
      <c r="F5827" s="4" t="str">
        <f>IF(Tabla1[[#This Row],[Fecha]]="",(""),(Tabla1[[#This Row],[Precio]]))</f>
        <v/>
      </c>
      <c r="G5827" s="4" t="str">
        <f>IF(Tabla1[[#This Row],[Fecha]]="",(""),(Tabla1[[#This Row],[Medio de Pago]]))</f>
        <v/>
      </c>
      <c r="H5827" s="4" t="str">
        <f>IF(Tabla1[[#This Row],[Fecha]]="",(""),(IF(Tabla1[[#This Row],[Ingreso en]]="",(""),(Tabla1[[#This Row],[Precio]]))))</f>
        <v/>
      </c>
      <c r="I5827" s="5" t="str">
        <f>IF(Tabla1[[#This Row],[Fecha]]="",(""),(IF(Tabla1[[#This Row],[Egreso de]]="",(""),(Tabla1[[#This Row],[Precio]]))))</f>
        <v/>
      </c>
      <c r="J5827" s="4" t="str">
        <f>IF(Tabla1[[#This Row],[Fecha]]="",(""),(IF(Tabla13[[#This Row],[Ingreso en]]="",(-Tabla13[[#This Row],[Egreso de]]),(Tabla13[[#This Row],[Ingreso en]]))))</f>
        <v/>
      </c>
    </row>
    <row r="5828" spans="1:10" x14ac:dyDescent="0.3">
      <c r="A5828" s="2" t="str">
        <f>IF(Tabla1[[#This Row],[Fecha]]="",(""),(Tabla1[[#This Row],[Fecha]]))</f>
        <v/>
      </c>
      <c r="B5828" s="3" t="str">
        <f>IF(Tabla1[[#This Row],[Fecha]]="",(""),(Tabla1[[#This Row],[Tipo de Operación]]))</f>
        <v/>
      </c>
      <c r="C5828" s="19" t="str">
        <f>IF(Tabla1[[#This Row],[Fecha]]="",(""),(Tabla1[[#This Row],[Código]]))</f>
        <v/>
      </c>
      <c r="D5828" s="4" t="str">
        <f>IF(Tabla1[[#This Row],[Fecha]]="",(""),(Tabla1[[#This Row],[Rubro]]))</f>
        <v/>
      </c>
      <c r="E5828" s="4"/>
      <c r="F5828" s="4" t="str">
        <f>IF(Tabla1[[#This Row],[Fecha]]="",(""),(Tabla1[[#This Row],[Precio]]))</f>
        <v/>
      </c>
      <c r="G5828" s="4" t="str">
        <f>IF(Tabla1[[#This Row],[Fecha]]="",(""),(Tabla1[[#This Row],[Medio de Pago]]))</f>
        <v/>
      </c>
      <c r="H5828" s="4" t="str">
        <f>IF(Tabla1[[#This Row],[Fecha]]="",(""),(IF(Tabla1[[#This Row],[Ingreso en]]="",(""),(Tabla1[[#This Row],[Precio]]))))</f>
        <v/>
      </c>
      <c r="I5828" s="5" t="str">
        <f>IF(Tabla1[[#This Row],[Fecha]]="",(""),(IF(Tabla1[[#This Row],[Egreso de]]="",(""),(Tabla1[[#This Row],[Precio]]))))</f>
        <v/>
      </c>
      <c r="J5828" s="4" t="str">
        <f>IF(Tabla1[[#This Row],[Fecha]]="",(""),(IF(Tabla13[[#This Row],[Ingreso en]]="",(-Tabla13[[#This Row],[Egreso de]]),(Tabla13[[#This Row],[Ingreso en]]))))</f>
        <v/>
      </c>
    </row>
    <row r="5829" spans="1:10" x14ac:dyDescent="0.3">
      <c r="A5829" s="2" t="str">
        <f>IF(Tabla1[[#This Row],[Fecha]]="",(""),(Tabla1[[#This Row],[Fecha]]))</f>
        <v/>
      </c>
      <c r="B5829" s="3" t="str">
        <f>IF(Tabla1[[#This Row],[Fecha]]="",(""),(Tabla1[[#This Row],[Tipo de Operación]]))</f>
        <v/>
      </c>
      <c r="C5829" s="19" t="str">
        <f>IF(Tabla1[[#This Row],[Fecha]]="",(""),(Tabla1[[#This Row],[Código]]))</f>
        <v/>
      </c>
      <c r="D5829" s="4" t="str">
        <f>IF(Tabla1[[#This Row],[Fecha]]="",(""),(Tabla1[[#This Row],[Rubro]]))</f>
        <v/>
      </c>
      <c r="E5829" s="4"/>
      <c r="F5829" s="4" t="str">
        <f>IF(Tabla1[[#This Row],[Fecha]]="",(""),(Tabla1[[#This Row],[Precio]]))</f>
        <v/>
      </c>
      <c r="G5829" s="4" t="str">
        <f>IF(Tabla1[[#This Row],[Fecha]]="",(""),(Tabla1[[#This Row],[Medio de Pago]]))</f>
        <v/>
      </c>
      <c r="H5829" s="4" t="str">
        <f>IF(Tabla1[[#This Row],[Fecha]]="",(""),(IF(Tabla1[[#This Row],[Ingreso en]]="",(""),(Tabla1[[#This Row],[Precio]]))))</f>
        <v/>
      </c>
      <c r="I5829" s="5" t="str">
        <f>IF(Tabla1[[#This Row],[Fecha]]="",(""),(IF(Tabla1[[#This Row],[Egreso de]]="",(""),(Tabla1[[#This Row],[Precio]]))))</f>
        <v/>
      </c>
      <c r="J5829" s="4" t="str">
        <f>IF(Tabla1[[#This Row],[Fecha]]="",(""),(IF(Tabla13[[#This Row],[Ingreso en]]="",(-Tabla13[[#This Row],[Egreso de]]),(Tabla13[[#This Row],[Ingreso en]]))))</f>
        <v/>
      </c>
    </row>
    <row r="5830" spans="1:10" x14ac:dyDescent="0.3">
      <c r="A5830" s="2" t="str">
        <f>IF(Tabla1[[#This Row],[Fecha]]="",(""),(Tabla1[[#This Row],[Fecha]]))</f>
        <v/>
      </c>
      <c r="B5830" s="3" t="str">
        <f>IF(Tabla1[[#This Row],[Fecha]]="",(""),(Tabla1[[#This Row],[Tipo de Operación]]))</f>
        <v/>
      </c>
      <c r="C5830" s="19" t="str">
        <f>IF(Tabla1[[#This Row],[Fecha]]="",(""),(Tabla1[[#This Row],[Código]]))</f>
        <v/>
      </c>
      <c r="D5830" s="4" t="str">
        <f>IF(Tabla1[[#This Row],[Fecha]]="",(""),(Tabla1[[#This Row],[Rubro]]))</f>
        <v/>
      </c>
      <c r="E5830" s="4"/>
      <c r="F5830" s="4" t="str">
        <f>IF(Tabla1[[#This Row],[Fecha]]="",(""),(Tabla1[[#This Row],[Precio]]))</f>
        <v/>
      </c>
      <c r="G5830" s="4" t="str">
        <f>IF(Tabla1[[#This Row],[Fecha]]="",(""),(Tabla1[[#This Row],[Medio de Pago]]))</f>
        <v/>
      </c>
      <c r="H5830" s="4" t="str">
        <f>IF(Tabla1[[#This Row],[Fecha]]="",(""),(IF(Tabla1[[#This Row],[Ingreso en]]="",(""),(Tabla1[[#This Row],[Precio]]))))</f>
        <v/>
      </c>
      <c r="I5830" s="5" t="str">
        <f>IF(Tabla1[[#This Row],[Fecha]]="",(""),(IF(Tabla1[[#This Row],[Egreso de]]="",(""),(Tabla1[[#This Row],[Precio]]))))</f>
        <v/>
      </c>
      <c r="J5830" s="4" t="str">
        <f>IF(Tabla1[[#This Row],[Fecha]]="",(""),(IF(Tabla13[[#This Row],[Ingreso en]]="",(-Tabla13[[#This Row],[Egreso de]]),(Tabla13[[#This Row],[Ingreso en]]))))</f>
        <v/>
      </c>
    </row>
    <row r="5831" spans="1:10" x14ac:dyDescent="0.3">
      <c r="A5831" s="2" t="str">
        <f>IF(Tabla1[[#This Row],[Fecha]]="",(""),(Tabla1[[#This Row],[Fecha]]))</f>
        <v/>
      </c>
      <c r="B5831" s="3" t="str">
        <f>IF(Tabla1[[#This Row],[Fecha]]="",(""),(Tabla1[[#This Row],[Tipo de Operación]]))</f>
        <v/>
      </c>
      <c r="C5831" s="19" t="str">
        <f>IF(Tabla1[[#This Row],[Fecha]]="",(""),(Tabla1[[#This Row],[Código]]))</f>
        <v/>
      </c>
      <c r="D5831" s="4" t="str">
        <f>IF(Tabla1[[#This Row],[Fecha]]="",(""),(Tabla1[[#This Row],[Rubro]]))</f>
        <v/>
      </c>
      <c r="E5831" s="4"/>
      <c r="F5831" s="4" t="str">
        <f>IF(Tabla1[[#This Row],[Fecha]]="",(""),(Tabla1[[#This Row],[Precio]]))</f>
        <v/>
      </c>
      <c r="G5831" s="4" t="str">
        <f>IF(Tabla1[[#This Row],[Fecha]]="",(""),(Tabla1[[#This Row],[Medio de Pago]]))</f>
        <v/>
      </c>
      <c r="H5831" s="4" t="str">
        <f>IF(Tabla1[[#This Row],[Fecha]]="",(""),(IF(Tabla1[[#This Row],[Ingreso en]]="",(""),(Tabla1[[#This Row],[Precio]]))))</f>
        <v/>
      </c>
      <c r="I5831" s="5" t="str">
        <f>IF(Tabla1[[#This Row],[Fecha]]="",(""),(IF(Tabla1[[#This Row],[Egreso de]]="",(""),(Tabla1[[#This Row],[Precio]]))))</f>
        <v/>
      </c>
      <c r="J5831" s="4" t="str">
        <f>IF(Tabla1[[#This Row],[Fecha]]="",(""),(IF(Tabla13[[#This Row],[Ingreso en]]="",(-Tabla13[[#This Row],[Egreso de]]),(Tabla13[[#This Row],[Ingreso en]]))))</f>
        <v/>
      </c>
    </row>
    <row r="5832" spans="1:10" x14ac:dyDescent="0.3">
      <c r="A5832" s="2" t="str">
        <f>IF(Tabla1[[#This Row],[Fecha]]="",(""),(Tabla1[[#This Row],[Fecha]]))</f>
        <v/>
      </c>
      <c r="B5832" s="3" t="str">
        <f>IF(Tabla1[[#This Row],[Fecha]]="",(""),(Tabla1[[#This Row],[Tipo de Operación]]))</f>
        <v/>
      </c>
      <c r="C5832" s="19" t="str">
        <f>IF(Tabla1[[#This Row],[Fecha]]="",(""),(Tabla1[[#This Row],[Código]]))</f>
        <v/>
      </c>
      <c r="D5832" s="4" t="str">
        <f>IF(Tabla1[[#This Row],[Fecha]]="",(""),(Tabla1[[#This Row],[Rubro]]))</f>
        <v/>
      </c>
      <c r="E5832" s="4"/>
      <c r="F5832" s="4" t="str">
        <f>IF(Tabla1[[#This Row],[Fecha]]="",(""),(Tabla1[[#This Row],[Precio]]))</f>
        <v/>
      </c>
      <c r="G5832" s="4" t="str">
        <f>IF(Tabla1[[#This Row],[Fecha]]="",(""),(Tabla1[[#This Row],[Medio de Pago]]))</f>
        <v/>
      </c>
      <c r="H5832" s="4" t="str">
        <f>IF(Tabla1[[#This Row],[Fecha]]="",(""),(IF(Tabla1[[#This Row],[Ingreso en]]="",(""),(Tabla1[[#This Row],[Precio]]))))</f>
        <v/>
      </c>
      <c r="I5832" s="5" t="str">
        <f>IF(Tabla1[[#This Row],[Fecha]]="",(""),(IF(Tabla1[[#This Row],[Egreso de]]="",(""),(Tabla1[[#This Row],[Precio]]))))</f>
        <v/>
      </c>
      <c r="J5832" s="4" t="str">
        <f>IF(Tabla1[[#This Row],[Fecha]]="",(""),(IF(Tabla13[[#This Row],[Ingreso en]]="",(-Tabla13[[#This Row],[Egreso de]]),(Tabla13[[#This Row],[Ingreso en]]))))</f>
        <v/>
      </c>
    </row>
    <row r="5833" spans="1:10" x14ac:dyDescent="0.3">
      <c r="A5833" s="2" t="str">
        <f>IF(Tabla1[[#This Row],[Fecha]]="",(""),(Tabla1[[#This Row],[Fecha]]))</f>
        <v/>
      </c>
      <c r="B5833" s="3" t="str">
        <f>IF(Tabla1[[#This Row],[Fecha]]="",(""),(Tabla1[[#This Row],[Tipo de Operación]]))</f>
        <v/>
      </c>
      <c r="C5833" s="19" t="str">
        <f>IF(Tabla1[[#This Row],[Fecha]]="",(""),(Tabla1[[#This Row],[Código]]))</f>
        <v/>
      </c>
      <c r="D5833" s="4" t="str">
        <f>IF(Tabla1[[#This Row],[Fecha]]="",(""),(Tabla1[[#This Row],[Rubro]]))</f>
        <v/>
      </c>
      <c r="E5833" s="4"/>
      <c r="F5833" s="4" t="str">
        <f>IF(Tabla1[[#This Row],[Fecha]]="",(""),(Tabla1[[#This Row],[Precio]]))</f>
        <v/>
      </c>
      <c r="G5833" s="4" t="str">
        <f>IF(Tabla1[[#This Row],[Fecha]]="",(""),(Tabla1[[#This Row],[Medio de Pago]]))</f>
        <v/>
      </c>
      <c r="H5833" s="4" t="str">
        <f>IF(Tabla1[[#This Row],[Fecha]]="",(""),(IF(Tabla1[[#This Row],[Ingreso en]]="",(""),(Tabla1[[#This Row],[Precio]]))))</f>
        <v/>
      </c>
      <c r="I5833" s="5" t="str">
        <f>IF(Tabla1[[#This Row],[Fecha]]="",(""),(IF(Tabla1[[#This Row],[Egreso de]]="",(""),(Tabla1[[#This Row],[Precio]]))))</f>
        <v/>
      </c>
      <c r="J5833" s="4" t="str">
        <f>IF(Tabla1[[#This Row],[Fecha]]="",(""),(IF(Tabla13[[#This Row],[Ingreso en]]="",(-Tabla13[[#This Row],[Egreso de]]),(Tabla13[[#This Row],[Ingreso en]]))))</f>
        <v/>
      </c>
    </row>
    <row r="5834" spans="1:10" x14ac:dyDescent="0.3">
      <c r="A5834" s="2" t="str">
        <f>IF(Tabla1[[#This Row],[Fecha]]="",(""),(Tabla1[[#This Row],[Fecha]]))</f>
        <v/>
      </c>
      <c r="B5834" s="3" t="str">
        <f>IF(Tabla1[[#This Row],[Fecha]]="",(""),(Tabla1[[#This Row],[Tipo de Operación]]))</f>
        <v/>
      </c>
      <c r="C5834" s="19" t="str">
        <f>IF(Tabla1[[#This Row],[Fecha]]="",(""),(Tabla1[[#This Row],[Código]]))</f>
        <v/>
      </c>
      <c r="D5834" s="4" t="str">
        <f>IF(Tabla1[[#This Row],[Fecha]]="",(""),(Tabla1[[#This Row],[Rubro]]))</f>
        <v/>
      </c>
      <c r="E5834" s="4"/>
      <c r="F5834" s="4" t="str">
        <f>IF(Tabla1[[#This Row],[Fecha]]="",(""),(Tabla1[[#This Row],[Precio]]))</f>
        <v/>
      </c>
      <c r="G5834" s="4" t="str">
        <f>IF(Tabla1[[#This Row],[Fecha]]="",(""),(Tabla1[[#This Row],[Medio de Pago]]))</f>
        <v/>
      </c>
      <c r="H5834" s="4" t="str">
        <f>IF(Tabla1[[#This Row],[Fecha]]="",(""),(IF(Tabla1[[#This Row],[Ingreso en]]="",(""),(Tabla1[[#This Row],[Precio]]))))</f>
        <v/>
      </c>
      <c r="I5834" s="5" t="str">
        <f>IF(Tabla1[[#This Row],[Fecha]]="",(""),(IF(Tabla1[[#This Row],[Egreso de]]="",(""),(Tabla1[[#This Row],[Precio]]))))</f>
        <v/>
      </c>
      <c r="J5834" s="4" t="str">
        <f>IF(Tabla1[[#This Row],[Fecha]]="",(""),(IF(Tabla13[[#This Row],[Ingreso en]]="",(-Tabla13[[#This Row],[Egreso de]]),(Tabla13[[#This Row],[Ingreso en]]))))</f>
        <v/>
      </c>
    </row>
    <row r="5835" spans="1:10" x14ac:dyDescent="0.3">
      <c r="A5835" s="2" t="str">
        <f>IF(Tabla1[[#This Row],[Fecha]]="",(""),(Tabla1[[#This Row],[Fecha]]))</f>
        <v/>
      </c>
      <c r="B5835" s="3" t="str">
        <f>IF(Tabla1[[#This Row],[Fecha]]="",(""),(Tabla1[[#This Row],[Tipo de Operación]]))</f>
        <v/>
      </c>
      <c r="C5835" s="19" t="str">
        <f>IF(Tabla1[[#This Row],[Fecha]]="",(""),(Tabla1[[#This Row],[Código]]))</f>
        <v/>
      </c>
      <c r="D5835" s="4" t="str">
        <f>IF(Tabla1[[#This Row],[Fecha]]="",(""),(Tabla1[[#This Row],[Rubro]]))</f>
        <v/>
      </c>
      <c r="E5835" s="4"/>
      <c r="F5835" s="4" t="str">
        <f>IF(Tabla1[[#This Row],[Fecha]]="",(""),(Tabla1[[#This Row],[Precio]]))</f>
        <v/>
      </c>
      <c r="G5835" s="4" t="str">
        <f>IF(Tabla1[[#This Row],[Fecha]]="",(""),(Tabla1[[#This Row],[Medio de Pago]]))</f>
        <v/>
      </c>
      <c r="H5835" s="4" t="str">
        <f>IF(Tabla1[[#This Row],[Fecha]]="",(""),(IF(Tabla1[[#This Row],[Ingreso en]]="",(""),(Tabla1[[#This Row],[Precio]]))))</f>
        <v/>
      </c>
      <c r="I5835" s="5" t="str">
        <f>IF(Tabla1[[#This Row],[Fecha]]="",(""),(IF(Tabla1[[#This Row],[Egreso de]]="",(""),(Tabla1[[#This Row],[Precio]]))))</f>
        <v/>
      </c>
      <c r="J5835" s="4" t="str">
        <f>IF(Tabla1[[#This Row],[Fecha]]="",(""),(IF(Tabla13[[#This Row],[Ingreso en]]="",(-Tabla13[[#This Row],[Egreso de]]),(Tabla13[[#This Row],[Ingreso en]]))))</f>
        <v/>
      </c>
    </row>
    <row r="5836" spans="1:10" x14ac:dyDescent="0.3">
      <c r="A5836" s="2" t="str">
        <f>IF(Tabla1[[#This Row],[Fecha]]="",(""),(Tabla1[[#This Row],[Fecha]]))</f>
        <v/>
      </c>
      <c r="B5836" s="3" t="str">
        <f>IF(Tabla1[[#This Row],[Fecha]]="",(""),(Tabla1[[#This Row],[Tipo de Operación]]))</f>
        <v/>
      </c>
      <c r="C5836" s="19" t="str">
        <f>IF(Tabla1[[#This Row],[Fecha]]="",(""),(Tabla1[[#This Row],[Código]]))</f>
        <v/>
      </c>
      <c r="D5836" s="4" t="str">
        <f>IF(Tabla1[[#This Row],[Fecha]]="",(""),(Tabla1[[#This Row],[Rubro]]))</f>
        <v/>
      </c>
      <c r="E5836" s="4"/>
      <c r="F5836" s="4" t="str">
        <f>IF(Tabla1[[#This Row],[Fecha]]="",(""),(Tabla1[[#This Row],[Precio]]))</f>
        <v/>
      </c>
      <c r="G5836" s="4" t="str">
        <f>IF(Tabla1[[#This Row],[Fecha]]="",(""),(Tabla1[[#This Row],[Medio de Pago]]))</f>
        <v/>
      </c>
      <c r="H5836" s="4" t="str">
        <f>IF(Tabla1[[#This Row],[Fecha]]="",(""),(IF(Tabla1[[#This Row],[Ingreso en]]="",(""),(Tabla1[[#This Row],[Precio]]))))</f>
        <v/>
      </c>
      <c r="I5836" s="5" t="str">
        <f>IF(Tabla1[[#This Row],[Fecha]]="",(""),(IF(Tabla1[[#This Row],[Egreso de]]="",(""),(Tabla1[[#This Row],[Precio]]))))</f>
        <v/>
      </c>
      <c r="J5836" s="4" t="str">
        <f>IF(Tabla1[[#This Row],[Fecha]]="",(""),(IF(Tabla13[[#This Row],[Ingreso en]]="",(-Tabla13[[#This Row],[Egreso de]]),(Tabla13[[#This Row],[Ingreso en]]))))</f>
        <v/>
      </c>
    </row>
    <row r="5837" spans="1:10" x14ac:dyDescent="0.3">
      <c r="A5837" s="2" t="str">
        <f>IF(Tabla1[[#This Row],[Fecha]]="",(""),(Tabla1[[#This Row],[Fecha]]))</f>
        <v/>
      </c>
      <c r="B5837" s="3" t="str">
        <f>IF(Tabla1[[#This Row],[Fecha]]="",(""),(Tabla1[[#This Row],[Tipo de Operación]]))</f>
        <v/>
      </c>
      <c r="C5837" s="19" t="str">
        <f>IF(Tabla1[[#This Row],[Fecha]]="",(""),(Tabla1[[#This Row],[Código]]))</f>
        <v/>
      </c>
      <c r="D5837" s="4" t="str">
        <f>IF(Tabla1[[#This Row],[Fecha]]="",(""),(Tabla1[[#This Row],[Rubro]]))</f>
        <v/>
      </c>
      <c r="E5837" s="4"/>
      <c r="F5837" s="4" t="str">
        <f>IF(Tabla1[[#This Row],[Fecha]]="",(""),(Tabla1[[#This Row],[Precio]]))</f>
        <v/>
      </c>
      <c r="G5837" s="4" t="str">
        <f>IF(Tabla1[[#This Row],[Fecha]]="",(""),(Tabla1[[#This Row],[Medio de Pago]]))</f>
        <v/>
      </c>
      <c r="H5837" s="4" t="str">
        <f>IF(Tabla1[[#This Row],[Fecha]]="",(""),(IF(Tabla1[[#This Row],[Ingreso en]]="",(""),(Tabla1[[#This Row],[Precio]]))))</f>
        <v/>
      </c>
      <c r="I5837" s="5" t="str">
        <f>IF(Tabla1[[#This Row],[Fecha]]="",(""),(IF(Tabla1[[#This Row],[Egreso de]]="",(""),(Tabla1[[#This Row],[Precio]]))))</f>
        <v/>
      </c>
      <c r="J5837" s="4" t="str">
        <f>IF(Tabla1[[#This Row],[Fecha]]="",(""),(IF(Tabla13[[#This Row],[Ingreso en]]="",(-Tabla13[[#This Row],[Egreso de]]),(Tabla13[[#This Row],[Ingreso en]]))))</f>
        <v/>
      </c>
    </row>
    <row r="5838" spans="1:10" x14ac:dyDescent="0.3">
      <c r="A5838" s="2" t="str">
        <f>IF(Tabla1[[#This Row],[Fecha]]="",(""),(Tabla1[[#This Row],[Fecha]]))</f>
        <v/>
      </c>
      <c r="B5838" s="3" t="str">
        <f>IF(Tabla1[[#This Row],[Fecha]]="",(""),(Tabla1[[#This Row],[Tipo de Operación]]))</f>
        <v/>
      </c>
      <c r="C5838" s="19" t="str">
        <f>IF(Tabla1[[#This Row],[Fecha]]="",(""),(Tabla1[[#This Row],[Código]]))</f>
        <v/>
      </c>
      <c r="D5838" s="4" t="str">
        <f>IF(Tabla1[[#This Row],[Fecha]]="",(""),(Tabla1[[#This Row],[Rubro]]))</f>
        <v/>
      </c>
      <c r="E5838" s="4"/>
      <c r="F5838" s="4" t="str">
        <f>IF(Tabla1[[#This Row],[Fecha]]="",(""),(Tabla1[[#This Row],[Precio]]))</f>
        <v/>
      </c>
      <c r="G5838" s="4" t="str">
        <f>IF(Tabla1[[#This Row],[Fecha]]="",(""),(Tabla1[[#This Row],[Medio de Pago]]))</f>
        <v/>
      </c>
      <c r="H5838" s="4" t="str">
        <f>IF(Tabla1[[#This Row],[Fecha]]="",(""),(IF(Tabla1[[#This Row],[Ingreso en]]="",(""),(Tabla1[[#This Row],[Precio]]))))</f>
        <v/>
      </c>
      <c r="I5838" s="5" t="str">
        <f>IF(Tabla1[[#This Row],[Fecha]]="",(""),(IF(Tabla1[[#This Row],[Egreso de]]="",(""),(Tabla1[[#This Row],[Precio]]))))</f>
        <v/>
      </c>
      <c r="J5838" s="4" t="str">
        <f>IF(Tabla1[[#This Row],[Fecha]]="",(""),(IF(Tabla13[[#This Row],[Ingreso en]]="",(-Tabla13[[#This Row],[Egreso de]]),(Tabla13[[#This Row],[Ingreso en]]))))</f>
        <v/>
      </c>
    </row>
    <row r="5839" spans="1:10" x14ac:dyDescent="0.3">
      <c r="A5839" s="2" t="str">
        <f>IF(Tabla1[[#This Row],[Fecha]]="",(""),(Tabla1[[#This Row],[Fecha]]))</f>
        <v/>
      </c>
      <c r="B5839" s="3" t="str">
        <f>IF(Tabla1[[#This Row],[Fecha]]="",(""),(Tabla1[[#This Row],[Tipo de Operación]]))</f>
        <v/>
      </c>
      <c r="C5839" s="19" t="str">
        <f>IF(Tabla1[[#This Row],[Fecha]]="",(""),(Tabla1[[#This Row],[Código]]))</f>
        <v/>
      </c>
      <c r="D5839" s="4" t="str">
        <f>IF(Tabla1[[#This Row],[Fecha]]="",(""),(Tabla1[[#This Row],[Rubro]]))</f>
        <v/>
      </c>
      <c r="E5839" s="4"/>
      <c r="F5839" s="4" t="str">
        <f>IF(Tabla1[[#This Row],[Fecha]]="",(""),(Tabla1[[#This Row],[Precio]]))</f>
        <v/>
      </c>
      <c r="G5839" s="4" t="str">
        <f>IF(Tabla1[[#This Row],[Fecha]]="",(""),(Tabla1[[#This Row],[Medio de Pago]]))</f>
        <v/>
      </c>
      <c r="H5839" s="4" t="str">
        <f>IF(Tabla1[[#This Row],[Fecha]]="",(""),(IF(Tabla1[[#This Row],[Ingreso en]]="",(""),(Tabla1[[#This Row],[Precio]]))))</f>
        <v/>
      </c>
      <c r="I5839" s="5" t="str">
        <f>IF(Tabla1[[#This Row],[Fecha]]="",(""),(IF(Tabla1[[#This Row],[Egreso de]]="",(""),(Tabla1[[#This Row],[Precio]]))))</f>
        <v/>
      </c>
      <c r="J5839" s="4" t="str">
        <f>IF(Tabla1[[#This Row],[Fecha]]="",(""),(IF(Tabla13[[#This Row],[Ingreso en]]="",(-Tabla13[[#This Row],[Egreso de]]),(Tabla13[[#This Row],[Ingreso en]]))))</f>
        <v/>
      </c>
    </row>
    <row r="5840" spans="1:10" x14ac:dyDescent="0.3">
      <c r="A5840" s="2" t="str">
        <f>IF(Tabla1[[#This Row],[Fecha]]="",(""),(Tabla1[[#This Row],[Fecha]]))</f>
        <v/>
      </c>
      <c r="B5840" s="3" t="str">
        <f>IF(Tabla1[[#This Row],[Fecha]]="",(""),(Tabla1[[#This Row],[Tipo de Operación]]))</f>
        <v/>
      </c>
      <c r="C5840" s="19" t="str">
        <f>IF(Tabla1[[#This Row],[Fecha]]="",(""),(Tabla1[[#This Row],[Código]]))</f>
        <v/>
      </c>
      <c r="D5840" s="4" t="str">
        <f>IF(Tabla1[[#This Row],[Fecha]]="",(""),(Tabla1[[#This Row],[Rubro]]))</f>
        <v/>
      </c>
      <c r="E5840" s="4"/>
      <c r="F5840" s="4" t="str">
        <f>IF(Tabla1[[#This Row],[Fecha]]="",(""),(Tabla1[[#This Row],[Precio]]))</f>
        <v/>
      </c>
      <c r="G5840" s="4" t="str">
        <f>IF(Tabla1[[#This Row],[Fecha]]="",(""),(Tabla1[[#This Row],[Medio de Pago]]))</f>
        <v/>
      </c>
      <c r="H5840" s="4" t="str">
        <f>IF(Tabla1[[#This Row],[Fecha]]="",(""),(IF(Tabla1[[#This Row],[Ingreso en]]="",(""),(Tabla1[[#This Row],[Precio]]))))</f>
        <v/>
      </c>
      <c r="I5840" s="5" t="str">
        <f>IF(Tabla1[[#This Row],[Fecha]]="",(""),(IF(Tabla1[[#This Row],[Egreso de]]="",(""),(Tabla1[[#This Row],[Precio]]))))</f>
        <v/>
      </c>
      <c r="J5840" s="4" t="str">
        <f>IF(Tabla1[[#This Row],[Fecha]]="",(""),(IF(Tabla13[[#This Row],[Ingreso en]]="",(-Tabla13[[#This Row],[Egreso de]]),(Tabla13[[#This Row],[Ingreso en]]))))</f>
        <v/>
      </c>
    </row>
    <row r="5841" spans="1:10" x14ac:dyDescent="0.3">
      <c r="A5841" s="2" t="str">
        <f>IF(Tabla1[[#This Row],[Fecha]]="",(""),(Tabla1[[#This Row],[Fecha]]))</f>
        <v/>
      </c>
      <c r="B5841" s="3" t="str">
        <f>IF(Tabla1[[#This Row],[Fecha]]="",(""),(Tabla1[[#This Row],[Tipo de Operación]]))</f>
        <v/>
      </c>
      <c r="C5841" s="19" t="str">
        <f>IF(Tabla1[[#This Row],[Fecha]]="",(""),(Tabla1[[#This Row],[Código]]))</f>
        <v/>
      </c>
      <c r="D5841" s="4" t="str">
        <f>IF(Tabla1[[#This Row],[Fecha]]="",(""),(Tabla1[[#This Row],[Rubro]]))</f>
        <v/>
      </c>
      <c r="E5841" s="4"/>
      <c r="F5841" s="4" t="str">
        <f>IF(Tabla1[[#This Row],[Fecha]]="",(""),(Tabla1[[#This Row],[Precio]]))</f>
        <v/>
      </c>
      <c r="G5841" s="4" t="str">
        <f>IF(Tabla1[[#This Row],[Fecha]]="",(""),(Tabla1[[#This Row],[Medio de Pago]]))</f>
        <v/>
      </c>
      <c r="H5841" s="4" t="str">
        <f>IF(Tabla1[[#This Row],[Fecha]]="",(""),(IF(Tabla1[[#This Row],[Ingreso en]]="",(""),(Tabla1[[#This Row],[Precio]]))))</f>
        <v/>
      </c>
      <c r="I5841" s="5" t="str">
        <f>IF(Tabla1[[#This Row],[Fecha]]="",(""),(IF(Tabla1[[#This Row],[Egreso de]]="",(""),(Tabla1[[#This Row],[Precio]]))))</f>
        <v/>
      </c>
      <c r="J5841" s="4" t="str">
        <f>IF(Tabla1[[#This Row],[Fecha]]="",(""),(IF(Tabla13[[#This Row],[Ingreso en]]="",(-Tabla13[[#This Row],[Egreso de]]),(Tabla13[[#This Row],[Ingreso en]]))))</f>
        <v/>
      </c>
    </row>
    <row r="5842" spans="1:10" x14ac:dyDescent="0.3">
      <c r="A5842" s="2" t="str">
        <f>IF(Tabla1[[#This Row],[Fecha]]="",(""),(Tabla1[[#This Row],[Fecha]]))</f>
        <v/>
      </c>
      <c r="B5842" s="3" t="str">
        <f>IF(Tabla1[[#This Row],[Fecha]]="",(""),(Tabla1[[#This Row],[Tipo de Operación]]))</f>
        <v/>
      </c>
      <c r="C5842" s="19" t="str">
        <f>IF(Tabla1[[#This Row],[Fecha]]="",(""),(Tabla1[[#This Row],[Código]]))</f>
        <v/>
      </c>
      <c r="D5842" s="4" t="str">
        <f>IF(Tabla1[[#This Row],[Fecha]]="",(""),(Tabla1[[#This Row],[Rubro]]))</f>
        <v/>
      </c>
      <c r="E5842" s="4"/>
      <c r="F5842" s="4" t="str">
        <f>IF(Tabla1[[#This Row],[Fecha]]="",(""),(Tabla1[[#This Row],[Precio]]))</f>
        <v/>
      </c>
      <c r="G5842" s="4" t="str">
        <f>IF(Tabla1[[#This Row],[Fecha]]="",(""),(Tabla1[[#This Row],[Medio de Pago]]))</f>
        <v/>
      </c>
      <c r="H5842" s="4" t="str">
        <f>IF(Tabla1[[#This Row],[Fecha]]="",(""),(IF(Tabla1[[#This Row],[Ingreso en]]="",(""),(Tabla1[[#This Row],[Precio]]))))</f>
        <v/>
      </c>
      <c r="I5842" s="5" t="str">
        <f>IF(Tabla1[[#This Row],[Fecha]]="",(""),(IF(Tabla1[[#This Row],[Egreso de]]="",(""),(Tabla1[[#This Row],[Precio]]))))</f>
        <v/>
      </c>
      <c r="J5842" s="4" t="str">
        <f>IF(Tabla1[[#This Row],[Fecha]]="",(""),(IF(Tabla13[[#This Row],[Ingreso en]]="",(-Tabla13[[#This Row],[Egreso de]]),(Tabla13[[#This Row],[Ingreso en]]))))</f>
        <v/>
      </c>
    </row>
    <row r="5843" spans="1:10" x14ac:dyDescent="0.3">
      <c r="A5843" s="2" t="str">
        <f>IF(Tabla1[[#This Row],[Fecha]]="",(""),(Tabla1[[#This Row],[Fecha]]))</f>
        <v/>
      </c>
      <c r="B5843" s="3" t="str">
        <f>IF(Tabla1[[#This Row],[Fecha]]="",(""),(Tabla1[[#This Row],[Tipo de Operación]]))</f>
        <v/>
      </c>
      <c r="C5843" s="19" t="str">
        <f>IF(Tabla1[[#This Row],[Fecha]]="",(""),(Tabla1[[#This Row],[Código]]))</f>
        <v/>
      </c>
      <c r="D5843" s="4" t="str">
        <f>IF(Tabla1[[#This Row],[Fecha]]="",(""),(Tabla1[[#This Row],[Rubro]]))</f>
        <v/>
      </c>
      <c r="E5843" s="4"/>
      <c r="F5843" s="4" t="str">
        <f>IF(Tabla1[[#This Row],[Fecha]]="",(""),(Tabla1[[#This Row],[Precio]]))</f>
        <v/>
      </c>
      <c r="G5843" s="4" t="str">
        <f>IF(Tabla1[[#This Row],[Fecha]]="",(""),(Tabla1[[#This Row],[Medio de Pago]]))</f>
        <v/>
      </c>
      <c r="H5843" s="4" t="str">
        <f>IF(Tabla1[[#This Row],[Fecha]]="",(""),(IF(Tabla1[[#This Row],[Ingreso en]]="",(""),(Tabla1[[#This Row],[Precio]]))))</f>
        <v/>
      </c>
      <c r="I5843" s="5" t="str">
        <f>IF(Tabla1[[#This Row],[Fecha]]="",(""),(IF(Tabla1[[#This Row],[Egreso de]]="",(""),(Tabla1[[#This Row],[Precio]]))))</f>
        <v/>
      </c>
      <c r="J5843" s="4" t="str">
        <f>IF(Tabla1[[#This Row],[Fecha]]="",(""),(IF(Tabla13[[#This Row],[Ingreso en]]="",(-Tabla13[[#This Row],[Egreso de]]),(Tabla13[[#This Row],[Ingreso en]]))))</f>
        <v/>
      </c>
    </row>
    <row r="5844" spans="1:10" x14ac:dyDescent="0.3">
      <c r="A5844" s="2" t="str">
        <f>IF(Tabla1[[#This Row],[Fecha]]="",(""),(Tabla1[[#This Row],[Fecha]]))</f>
        <v/>
      </c>
      <c r="B5844" s="3" t="str">
        <f>IF(Tabla1[[#This Row],[Fecha]]="",(""),(Tabla1[[#This Row],[Tipo de Operación]]))</f>
        <v/>
      </c>
      <c r="C5844" s="19" t="str">
        <f>IF(Tabla1[[#This Row],[Fecha]]="",(""),(Tabla1[[#This Row],[Código]]))</f>
        <v/>
      </c>
      <c r="D5844" s="4" t="str">
        <f>IF(Tabla1[[#This Row],[Fecha]]="",(""),(Tabla1[[#This Row],[Rubro]]))</f>
        <v/>
      </c>
      <c r="E5844" s="4"/>
      <c r="F5844" s="4" t="str">
        <f>IF(Tabla1[[#This Row],[Fecha]]="",(""),(Tabla1[[#This Row],[Precio]]))</f>
        <v/>
      </c>
      <c r="G5844" s="4" t="str">
        <f>IF(Tabla1[[#This Row],[Fecha]]="",(""),(Tabla1[[#This Row],[Medio de Pago]]))</f>
        <v/>
      </c>
      <c r="H5844" s="4" t="str">
        <f>IF(Tabla1[[#This Row],[Fecha]]="",(""),(IF(Tabla1[[#This Row],[Ingreso en]]="",(""),(Tabla1[[#This Row],[Precio]]))))</f>
        <v/>
      </c>
      <c r="I5844" s="5" t="str">
        <f>IF(Tabla1[[#This Row],[Fecha]]="",(""),(IF(Tabla1[[#This Row],[Egreso de]]="",(""),(Tabla1[[#This Row],[Precio]]))))</f>
        <v/>
      </c>
      <c r="J5844" s="4" t="str">
        <f>IF(Tabla1[[#This Row],[Fecha]]="",(""),(IF(Tabla13[[#This Row],[Ingreso en]]="",(-Tabla13[[#This Row],[Egreso de]]),(Tabla13[[#This Row],[Ingreso en]]))))</f>
        <v/>
      </c>
    </row>
    <row r="5845" spans="1:10" x14ac:dyDescent="0.3">
      <c r="A5845" s="2" t="str">
        <f>IF(Tabla1[[#This Row],[Fecha]]="",(""),(Tabla1[[#This Row],[Fecha]]))</f>
        <v/>
      </c>
      <c r="B5845" s="3" t="str">
        <f>IF(Tabla1[[#This Row],[Fecha]]="",(""),(Tabla1[[#This Row],[Tipo de Operación]]))</f>
        <v/>
      </c>
      <c r="C5845" s="19" t="str">
        <f>IF(Tabla1[[#This Row],[Fecha]]="",(""),(Tabla1[[#This Row],[Código]]))</f>
        <v/>
      </c>
      <c r="D5845" s="4" t="str">
        <f>IF(Tabla1[[#This Row],[Fecha]]="",(""),(Tabla1[[#This Row],[Rubro]]))</f>
        <v/>
      </c>
      <c r="E5845" s="4"/>
      <c r="F5845" s="4" t="str">
        <f>IF(Tabla1[[#This Row],[Fecha]]="",(""),(Tabla1[[#This Row],[Precio]]))</f>
        <v/>
      </c>
      <c r="G5845" s="4" t="str">
        <f>IF(Tabla1[[#This Row],[Fecha]]="",(""),(Tabla1[[#This Row],[Medio de Pago]]))</f>
        <v/>
      </c>
      <c r="H5845" s="4" t="str">
        <f>IF(Tabla1[[#This Row],[Fecha]]="",(""),(IF(Tabla1[[#This Row],[Ingreso en]]="",(""),(Tabla1[[#This Row],[Precio]]))))</f>
        <v/>
      </c>
      <c r="I5845" s="5" t="str">
        <f>IF(Tabla1[[#This Row],[Fecha]]="",(""),(IF(Tabla1[[#This Row],[Egreso de]]="",(""),(Tabla1[[#This Row],[Precio]]))))</f>
        <v/>
      </c>
      <c r="J5845" s="4" t="str">
        <f>IF(Tabla1[[#This Row],[Fecha]]="",(""),(IF(Tabla13[[#This Row],[Ingreso en]]="",(-Tabla13[[#This Row],[Egreso de]]),(Tabla13[[#This Row],[Ingreso en]]))))</f>
        <v/>
      </c>
    </row>
    <row r="5846" spans="1:10" x14ac:dyDescent="0.3">
      <c r="A5846" s="2" t="str">
        <f>IF(Tabla1[[#This Row],[Fecha]]="",(""),(Tabla1[[#This Row],[Fecha]]))</f>
        <v/>
      </c>
      <c r="B5846" s="3" t="str">
        <f>IF(Tabla1[[#This Row],[Fecha]]="",(""),(Tabla1[[#This Row],[Tipo de Operación]]))</f>
        <v/>
      </c>
      <c r="C5846" s="19" t="str">
        <f>IF(Tabla1[[#This Row],[Fecha]]="",(""),(Tabla1[[#This Row],[Código]]))</f>
        <v/>
      </c>
      <c r="D5846" s="4" t="str">
        <f>IF(Tabla1[[#This Row],[Fecha]]="",(""),(Tabla1[[#This Row],[Rubro]]))</f>
        <v/>
      </c>
      <c r="E5846" s="4"/>
      <c r="F5846" s="4" t="str">
        <f>IF(Tabla1[[#This Row],[Fecha]]="",(""),(Tabla1[[#This Row],[Precio]]))</f>
        <v/>
      </c>
      <c r="G5846" s="4" t="str">
        <f>IF(Tabla1[[#This Row],[Fecha]]="",(""),(Tabla1[[#This Row],[Medio de Pago]]))</f>
        <v/>
      </c>
      <c r="H5846" s="4" t="str">
        <f>IF(Tabla1[[#This Row],[Fecha]]="",(""),(IF(Tabla1[[#This Row],[Ingreso en]]="",(""),(Tabla1[[#This Row],[Precio]]))))</f>
        <v/>
      </c>
      <c r="I5846" s="5" t="str">
        <f>IF(Tabla1[[#This Row],[Fecha]]="",(""),(IF(Tabla1[[#This Row],[Egreso de]]="",(""),(Tabla1[[#This Row],[Precio]]))))</f>
        <v/>
      </c>
      <c r="J5846" s="4" t="str">
        <f>IF(Tabla1[[#This Row],[Fecha]]="",(""),(IF(Tabla13[[#This Row],[Ingreso en]]="",(-Tabla13[[#This Row],[Egreso de]]),(Tabla13[[#This Row],[Ingreso en]]))))</f>
        <v/>
      </c>
    </row>
    <row r="5847" spans="1:10" x14ac:dyDescent="0.3">
      <c r="A5847" s="2" t="str">
        <f>IF(Tabla1[[#This Row],[Fecha]]="",(""),(Tabla1[[#This Row],[Fecha]]))</f>
        <v/>
      </c>
      <c r="B5847" s="3" t="str">
        <f>IF(Tabla1[[#This Row],[Fecha]]="",(""),(Tabla1[[#This Row],[Tipo de Operación]]))</f>
        <v/>
      </c>
      <c r="C5847" s="19" t="str">
        <f>IF(Tabla1[[#This Row],[Fecha]]="",(""),(Tabla1[[#This Row],[Código]]))</f>
        <v/>
      </c>
      <c r="D5847" s="4" t="str">
        <f>IF(Tabla1[[#This Row],[Fecha]]="",(""),(Tabla1[[#This Row],[Rubro]]))</f>
        <v/>
      </c>
      <c r="E5847" s="4"/>
      <c r="F5847" s="4" t="str">
        <f>IF(Tabla1[[#This Row],[Fecha]]="",(""),(Tabla1[[#This Row],[Precio]]))</f>
        <v/>
      </c>
      <c r="G5847" s="4" t="str">
        <f>IF(Tabla1[[#This Row],[Fecha]]="",(""),(Tabla1[[#This Row],[Medio de Pago]]))</f>
        <v/>
      </c>
      <c r="H5847" s="4" t="str">
        <f>IF(Tabla1[[#This Row],[Fecha]]="",(""),(IF(Tabla1[[#This Row],[Ingreso en]]="",(""),(Tabla1[[#This Row],[Precio]]))))</f>
        <v/>
      </c>
      <c r="I5847" s="5" t="str">
        <f>IF(Tabla1[[#This Row],[Fecha]]="",(""),(IF(Tabla1[[#This Row],[Egreso de]]="",(""),(Tabla1[[#This Row],[Precio]]))))</f>
        <v/>
      </c>
      <c r="J5847" s="4" t="str">
        <f>IF(Tabla1[[#This Row],[Fecha]]="",(""),(IF(Tabla13[[#This Row],[Ingreso en]]="",(-Tabla13[[#This Row],[Egreso de]]),(Tabla13[[#This Row],[Ingreso en]]))))</f>
        <v/>
      </c>
    </row>
    <row r="5848" spans="1:10" x14ac:dyDescent="0.3">
      <c r="A5848" s="2" t="str">
        <f>IF(Tabla1[[#This Row],[Fecha]]="",(""),(Tabla1[[#This Row],[Fecha]]))</f>
        <v/>
      </c>
      <c r="B5848" s="3" t="str">
        <f>IF(Tabla1[[#This Row],[Fecha]]="",(""),(Tabla1[[#This Row],[Tipo de Operación]]))</f>
        <v/>
      </c>
      <c r="C5848" s="19" t="str">
        <f>IF(Tabla1[[#This Row],[Fecha]]="",(""),(Tabla1[[#This Row],[Código]]))</f>
        <v/>
      </c>
      <c r="D5848" s="4" t="str">
        <f>IF(Tabla1[[#This Row],[Fecha]]="",(""),(Tabla1[[#This Row],[Rubro]]))</f>
        <v/>
      </c>
      <c r="E5848" s="4"/>
      <c r="F5848" s="4" t="str">
        <f>IF(Tabla1[[#This Row],[Fecha]]="",(""),(Tabla1[[#This Row],[Precio]]))</f>
        <v/>
      </c>
      <c r="G5848" s="4" t="str">
        <f>IF(Tabla1[[#This Row],[Fecha]]="",(""),(Tabla1[[#This Row],[Medio de Pago]]))</f>
        <v/>
      </c>
      <c r="H5848" s="4" t="str">
        <f>IF(Tabla1[[#This Row],[Fecha]]="",(""),(IF(Tabla1[[#This Row],[Ingreso en]]="",(""),(Tabla1[[#This Row],[Precio]]))))</f>
        <v/>
      </c>
      <c r="I5848" s="5" t="str">
        <f>IF(Tabla1[[#This Row],[Fecha]]="",(""),(IF(Tabla1[[#This Row],[Egreso de]]="",(""),(Tabla1[[#This Row],[Precio]]))))</f>
        <v/>
      </c>
      <c r="J5848" s="4" t="str">
        <f>IF(Tabla1[[#This Row],[Fecha]]="",(""),(IF(Tabla13[[#This Row],[Ingreso en]]="",(-Tabla13[[#This Row],[Egreso de]]),(Tabla13[[#This Row],[Ingreso en]]))))</f>
        <v/>
      </c>
    </row>
    <row r="5849" spans="1:10" x14ac:dyDescent="0.3">
      <c r="A5849" s="2" t="str">
        <f>IF(Tabla1[[#This Row],[Fecha]]="",(""),(Tabla1[[#This Row],[Fecha]]))</f>
        <v/>
      </c>
      <c r="B5849" s="3" t="str">
        <f>IF(Tabla1[[#This Row],[Fecha]]="",(""),(Tabla1[[#This Row],[Tipo de Operación]]))</f>
        <v/>
      </c>
      <c r="C5849" s="19" t="str">
        <f>IF(Tabla1[[#This Row],[Fecha]]="",(""),(Tabla1[[#This Row],[Código]]))</f>
        <v/>
      </c>
      <c r="D5849" s="4" t="str">
        <f>IF(Tabla1[[#This Row],[Fecha]]="",(""),(Tabla1[[#This Row],[Rubro]]))</f>
        <v/>
      </c>
      <c r="E5849" s="4"/>
      <c r="F5849" s="4" t="str">
        <f>IF(Tabla1[[#This Row],[Fecha]]="",(""),(Tabla1[[#This Row],[Precio]]))</f>
        <v/>
      </c>
      <c r="G5849" s="4" t="str">
        <f>IF(Tabla1[[#This Row],[Fecha]]="",(""),(Tabla1[[#This Row],[Medio de Pago]]))</f>
        <v/>
      </c>
      <c r="H5849" s="4" t="str">
        <f>IF(Tabla1[[#This Row],[Fecha]]="",(""),(IF(Tabla1[[#This Row],[Ingreso en]]="",(""),(Tabla1[[#This Row],[Precio]]))))</f>
        <v/>
      </c>
      <c r="I5849" s="5" t="str">
        <f>IF(Tabla1[[#This Row],[Fecha]]="",(""),(IF(Tabla1[[#This Row],[Egreso de]]="",(""),(Tabla1[[#This Row],[Precio]]))))</f>
        <v/>
      </c>
      <c r="J5849" s="4" t="str">
        <f>IF(Tabla1[[#This Row],[Fecha]]="",(""),(IF(Tabla13[[#This Row],[Ingreso en]]="",(-Tabla13[[#This Row],[Egreso de]]),(Tabla13[[#This Row],[Ingreso en]]))))</f>
        <v/>
      </c>
    </row>
    <row r="5850" spans="1:10" x14ac:dyDescent="0.3">
      <c r="A5850" s="2" t="str">
        <f>IF(Tabla1[[#This Row],[Fecha]]="",(""),(Tabla1[[#This Row],[Fecha]]))</f>
        <v/>
      </c>
      <c r="B5850" s="3" t="str">
        <f>IF(Tabla1[[#This Row],[Fecha]]="",(""),(Tabla1[[#This Row],[Tipo de Operación]]))</f>
        <v/>
      </c>
      <c r="C5850" s="19" t="str">
        <f>IF(Tabla1[[#This Row],[Fecha]]="",(""),(Tabla1[[#This Row],[Código]]))</f>
        <v/>
      </c>
      <c r="D5850" s="4" t="str">
        <f>IF(Tabla1[[#This Row],[Fecha]]="",(""),(Tabla1[[#This Row],[Rubro]]))</f>
        <v/>
      </c>
      <c r="E5850" s="4"/>
      <c r="F5850" s="4" t="str">
        <f>IF(Tabla1[[#This Row],[Fecha]]="",(""),(Tabla1[[#This Row],[Precio]]))</f>
        <v/>
      </c>
      <c r="G5850" s="4" t="str">
        <f>IF(Tabla1[[#This Row],[Fecha]]="",(""),(Tabla1[[#This Row],[Medio de Pago]]))</f>
        <v/>
      </c>
      <c r="H5850" s="4" t="str">
        <f>IF(Tabla1[[#This Row],[Fecha]]="",(""),(IF(Tabla1[[#This Row],[Ingreso en]]="",(""),(Tabla1[[#This Row],[Precio]]))))</f>
        <v/>
      </c>
      <c r="I5850" s="5" t="str">
        <f>IF(Tabla1[[#This Row],[Fecha]]="",(""),(IF(Tabla1[[#This Row],[Egreso de]]="",(""),(Tabla1[[#This Row],[Precio]]))))</f>
        <v/>
      </c>
      <c r="J5850" s="4" t="str">
        <f>IF(Tabla1[[#This Row],[Fecha]]="",(""),(IF(Tabla13[[#This Row],[Ingreso en]]="",(-Tabla13[[#This Row],[Egreso de]]),(Tabla13[[#This Row],[Ingreso en]]))))</f>
        <v/>
      </c>
    </row>
    <row r="5851" spans="1:10" x14ac:dyDescent="0.3">
      <c r="A5851" s="2" t="str">
        <f>IF(Tabla1[[#This Row],[Fecha]]="",(""),(Tabla1[[#This Row],[Fecha]]))</f>
        <v/>
      </c>
      <c r="B5851" s="3" t="str">
        <f>IF(Tabla1[[#This Row],[Fecha]]="",(""),(Tabla1[[#This Row],[Tipo de Operación]]))</f>
        <v/>
      </c>
      <c r="C5851" s="19" t="str">
        <f>IF(Tabla1[[#This Row],[Fecha]]="",(""),(Tabla1[[#This Row],[Código]]))</f>
        <v/>
      </c>
      <c r="D5851" s="4" t="str">
        <f>IF(Tabla1[[#This Row],[Fecha]]="",(""),(Tabla1[[#This Row],[Rubro]]))</f>
        <v/>
      </c>
      <c r="E5851" s="4"/>
      <c r="F5851" s="4" t="str">
        <f>IF(Tabla1[[#This Row],[Fecha]]="",(""),(Tabla1[[#This Row],[Precio]]))</f>
        <v/>
      </c>
      <c r="G5851" s="4" t="str">
        <f>IF(Tabla1[[#This Row],[Fecha]]="",(""),(Tabla1[[#This Row],[Medio de Pago]]))</f>
        <v/>
      </c>
      <c r="H5851" s="4" t="str">
        <f>IF(Tabla1[[#This Row],[Fecha]]="",(""),(IF(Tabla1[[#This Row],[Ingreso en]]="",(""),(Tabla1[[#This Row],[Precio]]))))</f>
        <v/>
      </c>
      <c r="I5851" s="5" t="str">
        <f>IF(Tabla1[[#This Row],[Fecha]]="",(""),(IF(Tabla1[[#This Row],[Egreso de]]="",(""),(Tabla1[[#This Row],[Precio]]))))</f>
        <v/>
      </c>
      <c r="J5851" s="4" t="str">
        <f>IF(Tabla1[[#This Row],[Fecha]]="",(""),(IF(Tabla13[[#This Row],[Ingreso en]]="",(-Tabla13[[#This Row],[Egreso de]]),(Tabla13[[#This Row],[Ingreso en]]))))</f>
        <v/>
      </c>
    </row>
    <row r="5852" spans="1:10" x14ac:dyDescent="0.3">
      <c r="A5852" s="2" t="str">
        <f>IF(Tabla1[[#This Row],[Fecha]]="",(""),(Tabla1[[#This Row],[Fecha]]))</f>
        <v/>
      </c>
      <c r="B5852" s="3" t="str">
        <f>IF(Tabla1[[#This Row],[Fecha]]="",(""),(Tabla1[[#This Row],[Tipo de Operación]]))</f>
        <v/>
      </c>
      <c r="C5852" s="19" t="str">
        <f>IF(Tabla1[[#This Row],[Fecha]]="",(""),(Tabla1[[#This Row],[Código]]))</f>
        <v/>
      </c>
      <c r="D5852" s="4" t="str">
        <f>IF(Tabla1[[#This Row],[Fecha]]="",(""),(Tabla1[[#This Row],[Rubro]]))</f>
        <v/>
      </c>
      <c r="E5852" s="4"/>
      <c r="F5852" s="4" t="str">
        <f>IF(Tabla1[[#This Row],[Fecha]]="",(""),(Tabla1[[#This Row],[Precio]]))</f>
        <v/>
      </c>
      <c r="G5852" s="4" t="str">
        <f>IF(Tabla1[[#This Row],[Fecha]]="",(""),(Tabla1[[#This Row],[Medio de Pago]]))</f>
        <v/>
      </c>
      <c r="H5852" s="4" t="str">
        <f>IF(Tabla1[[#This Row],[Fecha]]="",(""),(IF(Tabla1[[#This Row],[Ingreso en]]="",(""),(Tabla1[[#This Row],[Precio]]))))</f>
        <v/>
      </c>
      <c r="I5852" s="5" t="str">
        <f>IF(Tabla1[[#This Row],[Fecha]]="",(""),(IF(Tabla1[[#This Row],[Egreso de]]="",(""),(Tabla1[[#This Row],[Precio]]))))</f>
        <v/>
      </c>
      <c r="J5852" s="4" t="str">
        <f>IF(Tabla1[[#This Row],[Fecha]]="",(""),(IF(Tabla13[[#This Row],[Ingreso en]]="",(-Tabla13[[#This Row],[Egreso de]]),(Tabla13[[#This Row],[Ingreso en]]))))</f>
        <v/>
      </c>
    </row>
    <row r="5853" spans="1:10" x14ac:dyDescent="0.3">
      <c r="A5853" s="2" t="str">
        <f>IF(Tabla1[[#This Row],[Fecha]]="",(""),(Tabla1[[#This Row],[Fecha]]))</f>
        <v/>
      </c>
      <c r="B5853" s="3" t="str">
        <f>IF(Tabla1[[#This Row],[Fecha]]="",(""),(Tabla1[[#This Row],[Tipo de Operación]]))</f>
        <v/>
      </c>
      <c r="C5853" s="19" t="str">
        <f>IF(Tabla1[[#This Row],[Fecha]]="",(""),(Tabla1[[#This Row],[Código]]))</f>
        <v/>
      </c>
      <c r="D5853" s="4" t="str">
        <f>IF(Tabla1[[#This Row],[Fecha]]="",(""),(Tabla1[[#This Row],[Rubro]]))</f>
        <v/>
      </c>
      <c r="E5853" s="4"/>
      <c r="F5853" s="4" t="str">
        <f>IF(Tabla1[[#This Row],[Fecha]]="",(""),(Tabla1[[#This Row],[Precio]]))</f>
        <v/>
      </c>
      <c r="G5853" s="4" t="str">
        <f>IF(Tabla1[[#This Row],[Fecha]]="",(""),(Tabla1[[#This Row],[Medio de Pago]]))</f>
        <v/>
      </c>
      <c r="H5853" s="4" t="str">
        <f>IF(Tabla1[[#This Row],[Fecha]]="",(""),(IF(Tabla1[[#This Row],[Ingreso en]]="",(""),(Tabla1[[#This Row],[Precio]]))))</f>
        <v/>
      </c>
      <c r="I5853" s="5" t="str">
        <f>IF(Tabla1[[#This Row],[Fecha]]="",(""),(IF(Tabla1[[#This Row],[Egreso de]]="",(""),(Tabla1[[#This Row],[Precio]]))))</f>
        <v/>
      </c>
      <c r="J5853" s="4" t="str">
        <f>IF(Tabla1[[#This Row],[Fecha]]="",(""),(IF(Tabla13[[#This Row],[Ingreso en]]="",(-Tabla13[[#This Row],[Egreso de]]),(Tabla13[[#This Row],[Ingreso en]]))))</f>
        <v/>
      </c>
    </row>
    <row r="5854" spans="1:10" x14ac:dyDescent="0.3">
      <c r="A5854" s="2" t="str">
        <f>IF(Tabla1[[#This Row],[Fecha]]="",(""),(Tabla1[[#This Row],[Fecha]]))</f>
        <v/>
      </c>
      <c r="B5854" s="3" t="str">
        <f>IF(Tabla1[[#This Row],[Fecha]]="",(""),(Tabla1[[#This Row],[Tipo de Operación]]))</f>
        <v/>
      </c>
      <c r="C5854" s="19" t="str">
        <f>IF(Tabla1[[#This Row],[Fecha]]="",(""),(Tabla1[[#This Row],[Código]]))</f>
        <v/>
      </c>
      <c r="D5854" s="4" t="str">
        <f>IF(Tabla1[[#This Row],[Fecha]]="",(""),(Tabla1[[#This Row],[Rubro]]))</f>
        <v/>
      </c>
      <c r="E5854" s="4"/>
      <c r="F5854" s="4" t="str">
        <f>IF(Tabla1[[#This Row],[Fecha]]="",(""),(Tabla1[[#This Row],[Precio]]))</f>
        <v/>
      </c>
      <c r="G5854" s="4" t="str">
        <f>IF(Tabla1[[#This Row],[Fecha]]="",(""),(Tabla1[[#This Row],[Medio de Pago]]))</f>
        <v/>
      </c>
      <c r="H5854" s="4" t="str">
        <f>IF(Tabla1[[#This Row],[Fecha]]="",(""),(IF(Tabla1[[#This Row],[Ingreso en]]="",(""),(Tabla1[[#This Row],[Precio]]))))</f>
        <v/>
      </c>
      <c r="I5854" s="5" t="str">
        <f>IF(Tabla1[[#This Row],[Fecha]]="",(""),(IF(Tabla1[[#This Row],[Egreso de]]="",(""),(Tabla1[[#This Row],[Precio]]))))</f>
        <v/>
      </c>
      <c r="J5854" s="4" t="str">
        <f>IF(Tabla1[[#This Row],[Fecha]]="",(""),(IF(Tabla13[[#This Row],[Ingreso en]]="",(-Tabla13[[#This Row],[Egreso de]]),(Tabla13[[#This Row],[Ingreso en]]))))</f>
        <v/>
      </c>
    </row>
    <row r="5855" spans="1:10" x14ac:dyDescent="0.3">
      <c r="A5855" s="2" t="str">
        <f>IF(Tabla1[[#This Row],[Fecha]]="",(""),(Tabla1[[#This Row],[Fecha]]))</f>
        <v/>
      </c>
      <c r="B5855" s="3" t="str">
        <f>IF(Tabla1[[#This Row],[Fecha]]="",(""),(Tabla1[[#This Row],[Tipo de Operación]]))</f>
        <v/>
      </c>
      <c r="C5855" s="19" t="str">
        <f>IF(Tabla1[[#This Row],[Fecha]]="",(""),(Tabla1[[#This Row],[Código]]))</f>
        <v/>
      </c>
      <c r="D5855" s="4" t="str">
        <f>IF(Tabla1[[#This Row],[Fecha]]="",(""),(Tabla1[[#This Row],[Rubro]]))</f>
        <v/>
      </c>
      <c r="E5855" s="4"/>
      <c r="F5855" s="4" t="str">
        <f>IF(Tabla1[[#This Row],[Fecha]]="",(""),(Tabla1[[#This Row],[Precio]]))</f>
        <v/>
      </c>
      <c r="G5855" s="4" t="str">
        <f>IF(Tabla1[[#This Row],[Fecha]]="",(""),(Tabla1[[#This Row],[Medio de Pago]]))</f>
        <v/>
      </c>
      <c r="H5855" s="4" t="str">
        <f>IF(Tabla1[[#This Row],[Fecha]]="",(""),(IF(Tabla1[[#This Row],[Ingreso en]]="",(""),(Tabla1[[#This Row],[Precio]]))))</f>
        <v/>
      </c>
      <c r="I5855" s="5" t="str">
        <f>IF(Tabla1[[#This Row],[Fecha]]="",(""),(IF(Tabla1[[#This Row],[Egreso de]]="",(""),(Tabla1[[#This Row],[Precio]]))))</f>
        <v/>
      </c>
      <c r="J5855" s="4" t="str">
        <f>IF(Tabla1[[#This Row],[Fecha]]="",(""),(IF(Tabla13[[#This Row],[Ingreso en]]="",(-Tabla13[[#This Row],[Egreso de]]),(Tabla13[[#This Row],[Ingreso en]]))))</f>
        <v/>
      </c>
    </row>
    <row r="5856" spans="1:10" x14ac:dyDescent="0.3">
      <c r="A5856" s="2" t="str">
        <f>IF(Tabla1[[#This Row],[Fecha]]="",(""),(Tabla1[[#This Row],[Fecha]]))</f>
        <v/>
      </c>
      <c r="B5856" s="3" t="str">
        <f>IF(Tabla1[[#This Row],[Fecha]]="",(""),(Tabla1[[#This Row],[Tipo de Operación]]))</f>
        <v/>
      </c>
      <c r="C5856" s="19" t="str">
        <f>IF(Tabla1[[#This Row],[Fecha]]="",(""),(Tabla1[[#This Row],[Código]]))</f>
        <v/>
      </c>
      <c r="D5856" s="4" t="str">
        <f>IF(Tabla1[[#This Row],[Fecha]]="",(""),(Tabla1[[#This Row],[Rubro]]))</f>
        <v/>
      </c>
      <c r="E5856" s="4"/>
      <c r="F5856" s="4" t="str">
        <f>IF(Tabla1[[#This Row],[Fecha]]="",(""),(Tabla1[[#This Row],[Precio]]))</f>
        <v/>
      </c>
      <c r="G5856" s="4" t="str">
        <f>IF(Tabla1[[#This Row],[Fecha]]="",(""),(Tabla1[[#This Row],[Medio de Pago]]))</f>
        <v/>
      </c>
      <c r="H5856" s="4" t="str">
        <f>IF(Tabla1[[#This Row],[Fecha]]="",(""),(IF(Tabla1[[#This Row],[Ingreso en]]="",(""),(Tabla1[[#This Row],[Precio]]))))</f>
        <v/>
      </c>
      <c r="I5856" s="5" t="str">
        <f>IF(Tabla1[[#This Row],[Fecha]]="",(""),(IF(Tabla1[[#This Row],[Egreso de]]="",(""),(Tabla1[[#This Row],[Precio]]))))</f>
        <v/>
      </c>
      <c r="J5856" s="4" t="str">
        <f>IF(Tabla1[[#This Row],[Fecha]]="",(""),(IF(Tabla13[[#This Row],[Ingreso en]]="",(-Tabla13[[#This Row],[Egreso de]]),(Tabla13[[#This Row],[Ingreso en]]))))</f>
        <v/>
      </c>
    </row>
    <row r="5857" spans="1:10" x14ac:dyDescent="0.3">
      <c r="A5857" s="2" t="str">
        <f>IF(Tabla1[[#This Row],[Fecha]]="",(""),(Tabla1[[#This Row],[Fecha]]))</f>
        <v/>
      </c>
      <c r="B5857" s="3" t="str">
        <f>IF(Tabla1[[#This Row],[Fecha]]="",(""),(Tabla1[[#This Row],[Tipo de Operación]]))</f>
        <v/>
      </c>
      <c r="C5857" s="19" t="str">
        <f>IF(Tabla1[[#This Row],[Fecha]]="",(""),(Tabla1[[#This Row],[Código]]))</f>
        <v/>
      </c>
      <c r="D5857" s="4" t="str">
        <f>IF(Tabla1[[#This Row],[Fecha]]="",(""),(Tabla1[[#This Row],[Rubro]]))</f>
        <v/>
      </c>
      <c r="E5857" s="4"/>
      <c r="F5857" s="4" t="str">
        <f>IF(Tabla1[[#This Row],[Fecha]]="",(""),(Tabla1[[#This Row],[Precio]]))</f>
        <v/>
      </c>
      <c r="G5857" s="4" t="str">
        <f>IF(Tabla1[[#This Row],[Fecha]]="",(""),(Tabla1[[#This Row],[Medio de Pago]]))</f>
        <v/>
      </c>
      <c r="H5857" s="4" t="str">
        <f>IF(Tabla1[[#This Row],[Fecha]]="",(""),(IF(Tabla1[[#This Row],[Ingreso en]]="",(""),(Tabla1[[#This Row],[Precio]]))))</f>
        <v/>
      </c>
      <c r="I5857" s="5" t="str">
        <f>IF(Tabla1[[#This Row],[Fecha]]="",(""),(IF(Tabla1[[#This Row],[Egreso de]]="",(""),(Tabla1[[#This Row],[Precio]]))))</f>
        <v/>
      </c>
      <c r="J5857" s="4" t="str">
        <f>IF(Tabla1[[#This Row],[Fecha]]="",(""),(IF(Tabla13[[#This Row],[Ingreso en]]="",(-Tabla13[[#This Row],[Egreso de]]),(Tabla13[[#This Row],[Ingreso en]]))))</f>
        <v/>
      </c>
    </row>
    <row r="5858" spans="1:10" x14ac:dyDescent="0.3">
      <c r="A5858" s="2" t="str">
        <f>IF(Tabla1[[#This Row],[Fecha]]="",(""),(Tabla1[[#This Row],[Fecha]]))</f>
        <v/>
      </c>
      <c r="B5858" s="3" t="str">
        <f>IF(Tabla1[[#This Row],[Fecha]]="",(""),(Tabla1[[#This Row],[Tipo de Operación]]))</f>
        <v/>
      </c>
      <c r="C5858" s="19" t="str">
        <f>IF(Tabla1[[#This Row],[Fecha]]="",(""),(Tabla1[[#This Row],[Código]]))</f>
        <v/>
      </c>
      <c r="D5858" s="4" t="str">
        <f>IF(Tabla1[[#This Row],[Fecha]]="",(""),(Tabla1[[#This Row],[Rubro]]))</f>
        <v/>
      </c>
      <c r="E5858" s="4"/>
      <c r="F5858" s="4" t="str">
        <f>IF(Tabla1[[#This Row],[Fecha]]="",(""),(Tabla1[[#This Row],[Precio]]))</f>
        <v/>
      </c>
      <c r="G5858" s="4" t="str">
        <f>IF(Tabla1[[#This Row],[Fecha]]="",(""),(Tabla1[[#This Row],[Medio de Pago]]))</f>
        <v/>
      </c>
      <c r="H5858" s="4" t="str">
        <f>IF(Tabla1[[#This Row],[Fecha]]="",(""),(IF(Tabla1[[#This Row],[Ingreso en]]="",(""),(Tabla1[[#This Row],[Precio]]))))</f>
        <v/>
      </c>
      <c r="I5858" s="5" t="str">
        <f>IF(Tabla1[[#This Row],[Fecha]]="",(""),(IF(Tabla1[[#This Row],[Egreso de]]="",(""),(Tabla1[[#This Row],[Precio]]))))</f>
        <v/>
      </c>
      <c r="J5858" s="4" t="str">
        <f>IF(Tabla1[[#This Row],[Fecha]]="",(""),(IF(Tabla13[[#This Row],[Ingreso en]]="",(-Tabla13[[#This Row],[Egreso de]]),(Tabla13[[#This Row],[Ingreso en]]))))</f>
        <v/>
      </c>
    </row>
    <row r="5859" spans="1:10" x14ac:dyDescent="0.3">
      <c r="A5859" s="2" t="str">
        <f>IF(Tabla1[[#This Row],[Fecha]]="",(""),(Tabla1[[#This Row],[Fecha]]))</f>
        <v/>
      </c>
      <c r="B5859" s="3" t="str">
        <f>IF(Tabla1[[#This Row],[Fecha]]="",(""),(Tabla1[[#This Row],[Tipo de Operación]]))</f>
        <v/>
      </c>
      <c r="C5859" s="19" t="str">
        <f>IF(Tabla1[[#This Row],[Fecha]]="",(""),(Tabla1[[#This Row],[Código]]))</f>
        <v/>
      </c>
      <c r="D5859" s="4" t="str">
        <f>IF(Tabla1[[#This Row],[Fecha]]="",(""),(Tabla1[[#This Row],[Rubro]]))</f>
        <v/>
      </c>
      <c r="E5859" s="4"/>
      <c r="F5859" s="4" t="str">
        <f>IF(Tabla1[[#This Row],[Fecha]]="",(""),(Tabla1[[#This Row],[Precio]]))</f>
        <v/>
      </c>
      <c r="G5859" s="4" t="str">
        <f>IF(Tabla1[[#This Row],[Fecha]]="",(""),(Tabla1[[#This Row],[Medio de Pago]]))</f>
        <v/>
      </c>
      <c r="H5859" s="4" t="str">
        <f>IF(Tabla1[[#This Row],[Fecha]]="",(""),(IF(Tabla1[[#This Row],[Ingreso en]]="",(""),(Tabla1[[#This Row],[Precio]]))))</f>
        <v/>
      </c>
      <c r="I5859" s="5" t="str">
        <f>IF(Tabla1[[#This Row],[Fecha]]="",(""),(IF(Tabla1[[#This Row],[Egreso de]]="",(""),(Tabla1[[#This Row],[Precio]]))))</f>
        <v/>
      </c>
      <c r="J5859" s="4" t="str">
        <f>IF(Tabla1[[#This Row],[Fecha]]="",(""),(IF(Tabla13[[#This Row],[Ingreso en]]="",(-Tabla13[[#This Row],[Egreso de]]),(Tabla13[[#This Row],[Ingreso en]]))))</f>
        <v/>
      </c>
    </row>
    <row r="5860" spans="1:10" x14ac:dyDescent="0.3">
      <c r="A5860" s="2" t="str">
        <f>IF(Tabla1[[#This Row],[Fecha]]="",(""),(Tabla1[[#This Row],[Fecha]]))</f>
        <v/>
      </c>
      <c r="B5860" s="3" t="str">
        <f>IF(Tabla1[[#This Row],[Fecha]]="",(""),(Tabla1[[#This Row],[Tipo de Operación]]))</f>
        <v/>
      </c>
      <c r="C5860" s="19" t="str">
        <f>IF(Tabla1[[#This Row],[Fecha]]="",(""),(Tabla1[[#This Row],[Código]]))</f>
        <v/>
      </c>
      <c r="D5860" s="4" t="str">
        <f>IF(Tabla1[[#This Row],[Fecha]]="",(""),(Tabla1[[#This Row],[Rubro]]))</f>
        <v/>
      </c>
      <c r="E5860" s="4"/>
      <c r="F5860" s="4" t="str">
        <f>IF(Tabla1[[#This Row],[Fecha]]="",(""),(Tabla1[[#This Row],[Precio]]))</f>
        <v/>
      </c>
      <c r="G5860" s="4" t="str">
        <f>IF(Tabla1[[#This Row],[Fecha]]="",(""),(Tabla1[[#This Row],[Medio de Pago]]))</f>
        <v/>
      </c>
      <c r="H5860" s="4" t="str">
        <f>IF(Tabla1[[#This Row],[Fecha]]="",(""),(IF(Tabla1[[#This Row],[Ingreso en]]="",(""),(Tabla1[[#This Row],[Precio]]))))</f>
        <v/>
      </c>
      <c r="I5860" s="5" t="str">
        <f>IF(Tabla1[[#This Row],[Fecha]]="",(""),(IF(Tabla1[[#This Row],[Egreso de]]="",(""),(Tabla1[[#This Row],[Precio]]))))</f>
        <v/>
      </c>
      <c r="J5860" s="4" t="str">
        <f>IF(Tabla1[[#This Row],[Fecha]]="",(""),(IF(Tabla13[[#This Row],[Ingreso en]]="",(-Tabla13[[#This Row],[Egreso de]]),(Tabla13[[#This Row],[Ingreso en]]))))</f>
        <v/>
      </c>
    </row>
    <row r="5861" spans="1:10" x14ac:dyDescent="0.3">
      <c r="A5861" s="2" t="str">
        <f>IF(Tabla1[[#This Row],[Fecha]]="",(""),(Tabla1[[#This Row],[Fecha]]))</f>
        <v/>
      </c>
      <c r="B5861" s="3" t="str">
        <f>IF(Tabla1[[#This Row],[Fecha]]="",(""),(Tabla1[[#This Row],[Tipo de Operación]]))</f>
        <v/>
      </c>
      <c r="C5861" s="19" t="str">
        <f>IF(Tabla1[[#This Row],[Fecha]]="",(""),(Tabla1[[#This Row],[Código]]))</f>
        <v/>
      </c>
      <c r="D5861" s="4" t="str">
        <f>IF(Tabla1[[#This Row],[Fecha]]="",(""),(Tabla1[[#This Row],[Rubro]]))</f>
        <v/>
      </c>
      <c r="E5861" s="4"/>
      <c r="F5861" s="4" t="str">
        <f>IF(Tabla1[[#This Row],[Fecha]]="",(""),(Tabla1[[#This Row],[Precio]]))</f>
        <v/>
      </c>
      <c r="G5861" s="4" t="str">
        <f>IF(Tabla1[[#This Row],[Fecha]]="",(""),(Tabla1[[#This Row],[Medio de Pago]]))</f>
        <v/>
      </c>
      <c r="H5861" s="4" t="str">
        <f>IF(Tabla1[[#This Row],[Fecha]]="",(""),(IF(Tabla1[[#This Row],[Ingreso en]]="",(""),(Tabla1[[#This Row],[Precio]]))))</f>
        <v/>
      </c>
      <c r="I5861" s="5" t="str">
        <f>IF(Tabla1[[#This Row],[Fecha]]="",(""),(IF(Tabla1[[#This Row],[Egreso de]]="",(""),(Tabla1[[#This Row],[Precio]]))))</f>
        <v/>
      </c>
      <c r="J5861" s="4" t="str">
        <f>IF(Tabla1[[#This Row],[Fecha]]="",(""),(IF(Tabla13[[#This Row],[Ingreso en]]="",(-Tabla13[[#This Row],[Egreso de]]),(Tabla13[[#This Row],[Ingreso en]]))))</f>
        <v/>
      </c>
    </row>
    <row r="5862" spans="1:10" x14ac:dyDescent="0.3">
      <c r="A5862" s="2" t="str">
        <f>IF(Tabla1[[#This Row],[Fecha]]="",(""),(Tabla1[[#This Row],[Fecha]]))</f>
        <v/>
      </c>
      <c r="B5862" s="3" t="str">
        <f>IF(Tabla1[[#This Row],[Fecha]]="",(""),(Tabla1[[#This Row],[Tipo de Operación]]))</f>
        <v/>
      </c>
      <c r="C5862" s="19" t="str">
        <f>IF(Tabla1[[#This Row],[Fecha]]="",(""),(Tabla1[[#This Row],[Código]]))</f>
        <v/>
      </c>
      <c r="D5862" s="4" t="str">
        <f>IF(Tabla1[[#This Row],[Fecha]]="",(""),(Tabla1[[#This Row],[Rubro]]))</f>
        <v/>
      </c>
      <c r="E5862" s="4"/>
      <c r="F5862" s="4" t="str">
        <f>IF(Tabla1[[#This Row],[Fecha]]="",(""),(Tabla1[[#This Row],[Precio]]))</f>
        <v/>
      </c>
      <c r="G5862" s="4" t="str">
        <f>IF(Tabla1[[#This Row],[Fecha]]="",(""),(Tabla1[[#This Row],[Medio de Pago]]))</f>
        <v/>
      </c>
      <c r="H5862" s="4" t="str">
        <f>IF(Tabla1[[#This Row],[Fecha]]="",(""),(IF(Tabla1[[#This Row],[Ingreso en]]="",(""),(Tabla1[[#This Row],[Precio]]))))</f>
        <v/>
      </c>
      <c r="I5862" s="5" t="str">
        <f>IF(Tabla1[[#This Row],[Fecha]]="",(""),(IF(Tabla1[[#This Row],[Egreso de]]="",(""),(Tabla1[[#This Row],[Precio]]))))</f>
        <v/>
      </c>
      <c r="J5862" s="4" t="str">
        <f>IF(Tabla1[[#This Row],[Fecha]]="",(""),(IF(Tabla13[[#This Row],[Ingreso en]]="",(-Tabla13[[#This Row],[Egreso de]]),(Tabla13[[#This Row],[Ingreso en]]))))</f>
        <v/>
      </c>
    </row>
    <row r="5863" spans="1:10" x14ac:dyDescent="0.3">
      <c r="A5863" s="2" t="str">
        <f>IF(Tabla1[[#This Row],[Fecha]]="",(""),(Tabla1[[#This Row],[Fecha]]))</f>
        <v/>
      </c>
      <c r="B5863" s="3" t="str">
        <f>IF(Tabla1[[#This Row],[Fecha]]="",(""),(Tabla1[[#This Row],[Tipo de Operación]]))</f>
        <v/>
      </c>
      <c r="C5863" s="19" t="str">
        <f>IF(Tabla1[[#This Row],[Fecha]]="",(""),(Tabla1[[#This Row],[Código]]))</f>
        <v/>
      </c>
      <c r="D5863" s="4" t="str">
        <f>IF(Tabla1[[#This Row],[Fecha]]="",(""),(Tabla1[[#This Row],[Rubro]]))</f>
        <v/>
      </c>
      <c r="E5863" s="4"/>
      <c r="F5863" s="4" t="str">
        <f>IF(Tabla1[[#This Row],[Fecha]]="",(""),(Tabla1[[#This Row],[Precio]]))</f>
        <v/>
      </c>
      <c r="G5863" s="4" t="str">
        <f>IF(Tabla1[[#This Row],[Fecha]]="",(""),(Tabla1[[#This Row],[Medio de Pago]]))</f>
        <v/>
      </c>
      <c r="H5863" s="4" t="str">
        <f>IF(Tabla1[[#This Row],[Fecha]]="",(""),(IF(Tabla1[[#This Row],[Ingreso en]]="",(""),(Tabla1[[#This Row],[Precio]]))))</f>
        <v/>
      </c>
      <c r="I5863" s="5" t="str">
        <f>IF(Tabla1[[#This Row],[Fecha]]="",(""),(IF(Tabla1[[#This Row],[Egreso de]]="",(""),(Tabla1[[#This Row],[Precio]]))))</f>
        <v/>
      </c>
      <c r="J5863" s="4" t="str">
        <f>IF(Tabla1[[#This Row],[Fecha]]="",(""),(IF(Tabla13[[#This Row],[Ingreso en]]="",(-Tabla13[[#This Row],[Egreso de]]),(Tabla13[[#This Row],[Ingreso en]]))))</f>
        <v/>
      </c>
    </row>
    <row r="5864" spans="1:10" x14ac:dyDescent="0.3">
      <c r="A5864" s="2" t="str">
        <f>IF(Tabla1[[#This Row],[Fecha]]="",(""),(Tabla1[[#This Row],[Fecha]]))</f>
        <v/>
      </c>
      <c r="B5864" s="3" t="str">
        <f>IF(Tabla1[[#This Row],[Fecha]]="",(""),(Tabla1[[#This Row],[Tipo de Operación]]))</f>
        <v/>
      </c>
      <c r="C5864" s="19" t="str">
        <f>IF(Tabla1[[#This Row],[Fecha]]="",(""),(Tabla1[[#This Row],[Código]]))</f>
        <v/>
      </c>
      <c r="D5864" s="4" t="str">
        <f>IF(Tabla1[[#This Row],[Fecha]]="",(""),(Tabla1[[#This Row],[Rubro]]))</f>
        <v/>
      </c>
      <c r="E5864" s="4"/>
      <c r="F5864" s="4" t="str">
        <f>IF(Tabla1[[#This Row],[Fecha]]="",(""),(Tabla1[[#This Row],[Precio]]))</f>
        <v/>
      </c>
      <c r="G5864" s="4" t="str">
        <f>IF(Tabla1[[#This Row],[Fecha]]="",(""),(Tabla1[[#This Row],[Medio de Pago]]))</f>
        <v/>
      </c>
      <c r="H5864" s="4" t="str">
        <f>IF(Tabla1[[#This Row],[Fecha]]="",(""),(IF(Tabla1[[#This Row],[Ingreso en]]="",(""),(Tabla1[[#This Row],[Precio]]))))</f>
        <v/>
      </c>
      <c r="I5864" s="5" t="str">
        <f>IF(Tabla1[[#This Row],[Fecha]]="",(""),(IF(Tabla1[[#This Row],[Egreso de]]="",(""),(Tabla1[[#This Row],[Precio]]))))</f>
        <v/>
      </c>
      <c r="J5864" s="4" t="str">
        <f>IF(Tabla1[[#This Row],[Fecha]]="",(""),(IF(Tabla13[[#This Row],[Ingreso en]]="",(-Tabla13[[#This Row],[Egreso de]]),(Tabla13[[#This Row],[Ingreso en]]))))</f>
        <v/>
      </c>
    </row>
    <row r="5865" spans="1:10" x14ac:dyDescent="0.3">
      <c r="A5865" s="2" t="str">
        <f>IF(Tabla1[[#This Row],[Fecha]]="",(""),(Tabla1[[#This Row],[Fecha]]))</f>
        <v/>
      </c>
      <c r="B5865" s="3" t="str">
        <f>IF(Tabla1[[#This Row],[Fecha]]="",(""),(Tabla1[[#This Row],[Tipo de Operación]]))</f>
        <v/>
      </c>
      <c r="C5865" s="19" t="str">
        <f>IF(Tabla1[[#This Row],[Fecha]]="",(""),(Tabla1[[#This Row],[Código]]))</f>
        <v/>
      </c>
      <c r="D5865" s="4" t="str">
        <f>IF(Tabla1[[#This Row],[Fecha]]="",(""),(Tabla1[[#This Row],[Rubro]]))</f>
        <v/>
      </c>
      <c r="E5865" s="4"/>
      <c r="F5865" s="4" t="str">
        <f>IF(Tabla1[[#This Row],[Fecha]]="",(""),(Tabla1[[#This Row],[Precio]]))</f>
        <v/>
      </c>
      <c r="G5865" s="4" t="str">
        <f>IF(Tabla1[[#This Row],[Fecha]]="",(""),(Tabla1[[#This Row],[Medio de Pago]]))</f>
        <v/>
      </c>
      <c r="H5865" s="4" t="str">
        <f>IF(Tabla1[[#This Row],[Fecha]]="",(""),(IF(Tabla1[[#This Row],[Ingreso en]]="",(""),(Tabla1[[#This Row],[Precio]]))))</f>
        <v/>
      </c>
      <c r="I5865" s="5" t="str">
        <f>IF(Tabla1[[#This Row],[Fecha]]="",(""),(IF(Tabla1[[#This Row],[Egreso de]]="",(""),(Tabla1[[#This Row],[Precio]]))))</f>
        <v/>
      </c>
      <c r="J5865" s="4" t="str">
        <f>IF(Tabla1[[#This Row],[Fecha]]="",(""),(IF(Tabla13[[#This Row],[Ingreso en]]="",(-Tabla13[[#This Row],[Egreso de]]),(Tabla13[[#This Row],[Ingreso en]]))))</f>
        <v/>
      </c>
    </row>
    <row r="5866" spans="1:10" x14ac:dyDescent="0.3">
      <c r="A5866" s="2" t="str">
        <f>IF(Tabla1[[#This Row],[Fecha]]="",(""),(Tabla1[[#This Row],[Fecha]]))</f>
        <v/>
      </c>
      <c r="B5866" s="3" t="str">
        <f>IF(Tabla1[[#This Row],[Fecha]]="",(""),(Tabla1[[#This Row],[Tipo de Operación]]))</f>
        <v/>
      </c>
      <c r="C5866" s="19" t="str">
        <f>IF(Tabla1[[#This Row],[Fecha]]="",(""),(Tabla1[[#This Row],[Código]]))</f>
        <v/>
      </c>
      <c r="D5866" s="4" t="str">
        <f>IF(Tabla1[[#This Row],[Fecha]]="",(""),(Tabla1[[#This Row],[Rubro]]))</f>
        <v/>
      </c>
      <c r="E5866" s="4"/>
      <c r="F5866" s="4" t="str">
        <f>IF(Tabla1[[#This Row],[Fecha]]="",(""),(Tabla1[[#This Row],[Precio]]))</f>
        <v/>
      </c>
      <c r="G5866" s="4" t="str">
        <f>IF(Tabla1[[#This Row],[Fecha]]="",(""),(Tabla1[[#This Row],[Medio de Pago]]))</f>
        <v/>
      </c>
      <c r="H5866" s="4" t="str">
        <f>IF(Tabla1[[#This Row],[Fecha]]="",(""),(IF(Tabla1[[#This Row],[Ingreso en]]="",(""),(Tabla1[[#This Row],[Precio]]))))</f>
        <v/>
      </c>
      <c r="I5866" s="5" t="str">
        <f>IF(Tabla1[[#This Row],[Fecha]]="",(""),(IF(Tabla1[[#This Row],[Egreso de]]="",(""),(Tabla1[[#This Row],[Precio]]))))</f>
        <v/>
      </c>
      <c r="J5866" s="4" t="str">
        <f>IF(Tabla1[[#This Row],[Fecha]]="",(""),(IF(Tabla13[[#This Row],[Ingreso en]]="",(-Tabla13[[#This Row],[Egreso de]]),(Tabla13[[#This Row],[Ingreso en]]))))</f>
        <v/>
      </c>
    </row>
    <row r="5867" spans="1:10" x14ac:dyDescent="0.3">
      <c r="A5867" s="2" t="str">
        <f>IF(Tabla1[[#This Row],[Fecha]]="",(""),(Tabla1[[#This Row],[Fecha]]))</f>
        <v/>
      </c>
      <c r="B5867" s="3" t="str">
        <f>IF(Tabla1[[#This Row],[Fecha]]="",(""),(Tabla1[[#This Row],[Tipo de Operación]]))</f>
        <v/>
      </c>
      <c r="C5867" s="19" t="str">
        <f>IF(Tabla1[[#This Row],[Fecha]]="",(""),(Tabla1[[#This Row],[Código]]))</f>
        <v/>
      </c>
      <c r="D5867" s="4" t="str">
        <f>IF(Tabla1[[#This Row],[Fecha]]="",(""),(Tabla1[[#This Row],[Rubro]]))</f>
        <v/>
      </c>
      <c r="E5867" s="4"/>
      <c r="F5867" s="4" t="str">
        <f>IF(Tabla1[[#This Row],[Fecha]]="",(""),(Tabla1[[#This Row],[Precio]]))</f>
        <v/>
      </c>
      <c r="G5867" s="4" t="str">
        <f>IF(Tabla1[[#This Row],[Fecha]]="",(""),(Tabla1[[#This Row],[Medio de Pago]]))</f>
        <v/>
      </c>
      <c r="H5867" s="4" t="str">
        <f>IF(Tabla1[[#This Row],[Fecha]]="",(""),(IF(Tabla1[[#This Row],[Ingreso en]]="",(""),(Tabla1[[#This Row],[Precio]]))))</f>
        <v/>
      </c>
      <c r="I5867" s="5" t="str">
        <f>IF(Tabla1[[#This Row],[Fecha]]="",(""),(IF(Tabla1[[#This Row],[Egreso de]]="",(""),(Tabla1[[#This Row],[Precio]]))))</f>
        <v/>
      </c>
      <c r="J5867" s="4" t="str">
        <f>IF(Tabla1[[#This Row],[Fecha]]="",(""),(IF(Tabla13[[#This Row],[Ingreso en]]="",(-Tabla13[[#This Row],[Egreso de]]),(Tabla13[[#This Row],[Ingreso en]]))))</f>
        <v/>
      </c>
    </row>
    <row r="5868" spans="1:10" x14ac:dyDescent="0.3">
      <c r="A5868" s="2" t="str">
        <f>IF(Tabla1[[#This Row],[Fecha]]="",(""),(Tabla1[[#This Row],[Fecha]]))</f>
        <v/>
      </c>
      <c r="B5868" s="3" t="str">
        <f>IF(Tabla1[[#This Row],[Fecha]]="",(""),(Tabla1[[#This Row],[Tipo de Operación]]))</f>
        <v/>
      </c>
      <c r="C5868" s="19" t="str">
        <f>IF(Tabla1[[#This Row],[Fecha]]="",(""),(Tabla1[[#This Row],[Código]]))</f>
        <v/>
      </c>
      <c r="D5868" s="4" t="str">
        <f>IF(Tabla1[[#This Row],[Fecha]]="",(""),(Tabla1[[#This Row],[Rubro]]))</f>
        <v/>
      </c>
      <c r="E5868" s="4"/>
      <c r="F5868" s="4" t="str">
        <f>IF(Tabla1[[#This Row],[Fecha]]="",(""),(Tabla1[[#This Row],[Precio]]))</f>
        <v/>
      </c>
      <c r="G5868" s="4" t="str">
        <f>IF(Tabla1[[#This Row],[Fecha]]="",(""),(Tabla1[[#This Row],[Medio de Pago]]))</f>
        <v/>
      </c>
      <c r="H5868" s="4" t="str">
        <f>IF(Tabla1[[#This Row],[Fecha]]="",(""),(IF(Tabla1[[#This Row],[Ingreso en]]="",(""),(Tabla1[[#This Row],[Precio]]))))</f>
        <v/>
      </c>
      <c r="I5868" s="5" t="str">
        <f>IF(Tabla1[[#This Row],[Fecha]]="",(""),(IF(Tabla1[[#This Row],[Egreso de]]="",(""),(Tabla1[[#This Row],[Precio]]))))</f>
        <v/>
      </c>
      <c r="J5868" s="4" t="str">
        <f>IF(Tabla1[[#This Row],[Fecha]]="",(""),(IF(Tabla13[[#This Row],[Ingreso en]]="",(-Tabla13[[#This Row],[Egreso de]]),(Tabla13[[#This Row],[Ingreso en]]))))</f>
        <v/>
      </c>
    </row>
    <row r="5869" spans="1:10" x14ac:dyDescent="0.3">
      <c r="A5869" s="2" t="str">
        <f>IF(Tabla1[[#This Row],[Fecha]]="",(""),(Tabla1[[#This Row],[Fecha]]))</f>
        <v/>
      </c>
      <c r="B5869" s="3" t="str">
        <f>IF(Tabla1[[#This Row],[Fecha]]="",(""),(Tabla1[[#This Row],[Tipo de Operación]]))</f>
        <v/>
      </c>
      <c r="C5869" s="19" t="str">
        <f>IF(Tabla1[[#This Row],[Fecha]]="",(""),(Tabla1[[#This Row],[Código]]))</f>
        <v/>
      </c>
      <c r="D5869" s="4" t="str">
        <f>IF(Tabla1[[#This Row],[Fecha]]="",(""),(Tabla1[[#This Row],[Rubro]]))</f>
        <v/>
      </c>
      <c r="E5869" s="4"/>
      <c r="F5869" s="4" t="str">
        <f>IF(Tabla1[[#This Row],[Fecha]]="",(""),(Tabla1[[#This Row],[Precio]]))</f>
        <v/>
      </c>
      <c r="G5869" s="4" t="str">
        <f>IF(Tabla1[[#This Row],[Fecha]]="",(""),(Tabla1[[#This Row],[Medio de Pago]]))</f>
        <v/>
      </c>
      <c r="H5869" s="4" t="str">
        <f>IF(Tabla1[[#This Row],[Fecha]]="",(""),(IF(Tabla1[[#This Row],[Ingreso en]]="",(""),(Tabla1[[#This Row],[Precio]]))))</f>
        <v/>
      </c>
      <c r="I5869" s="5" t="str">
        <f>IF(Tabla1[[#This Row],[Fecha]]="",(""),(IF(Tabla1[[#This Row],[Egreso de]]="",(""),(Tabla1[[#This Row],[Precio]]))))</f>
        <v/>
      </c>
      <c r="J5869" s="4" t="str">
        <f>IF(Tabla1[[#This Row],[Fecha]]="",(""),(IF(Tabla13[[#This Row],[Ingreso en]]="",(-Tabla13[[#This Row],[Egreso de]]),(Tabla13[[#This Row],[Ingreso en]]))))</f>
        <v/>
      </c>
    </row>
    <row r="5870" spans="1:10" x14ac:dyDescent="0.3">
      <c r="A5870" s="2" t="str">
        <f>IF(Tabla1[[#This Row],[Fecha]]="",(""),(Tabla1[[#This Row],[Fecha]]))</f>
        <v/>
      </c>
      <c r="B5870" s="3" t="str">
        <f>IF(Tabla1[[#This Row],[Fecha]]="",(""),(Tabla1[[#This Row],[Tipo de Operación]]))</f>
        <v/>
      </c>
      <c r="C5870" s="19" t="str">
        <f>IF(Tabla1[[#This Row],[Fecha]]="",(""),(Tabla1[[#This Row],[Código]]))</f>
        <v/>
      </c>
      <c r="D5870" s="4" t="str">
        <f>IF(Tabla1[[#This Row],[Fecha]]="",(""),(Tabla1[[#This Row],[Rubro]]))</f>
        <v/>
      </c>
      <c r="E5870" s="4"/>
      <c r="F5870" s="4" t="str">
        <f>IF(Tabla1[[#This Row],[Fecha]]="",(""),(Tabla1[[#This Row],[Precio]]))</f>
        <v/>
      </c>
      <c r="G5870" s="4" t="str">
        <f>IF(Tabla1[[#This Row],[Fecha]]="",(""),(Tabla1[[#This Row],[Medio de Pago]]))</f>
        <v/>
      </c>
      <c r="H5870" s="4" t="str">
        <f>IF(Tabla1[[#This Row],[Fecha]]="",(""),(IF(Tabla1[[#This Row],[Ingreso en]]="",(""),(Tabla1[[#This Row],[Precio]]))))</f>
        <v/>
      </c>
      <c r="I5870" s="5" t="str">
        <f>IF(Tabla1[[#This Row],[Fecha]]="",(""),(IF(Tabla1[[#This Row],[Egreso de]]="",(""),(Tabla1[[#This Row],[Precio]]))))</f>
        <v/>
      </c>
      <c r="J5870" s="4" t="str">
        <f>IF(Tabla1[[#This Row],[Fecha]]="",(""),(IF(Tabla13[[#This Row],[Ingreso en]]="",(-Tabla13[[#This Row],[Egreso de]]),(Tabla13[[#This Row],[Ingreso en]]))))</f>
        <v/>
      </c>
    </row>
    <row r="5871" spans="1:10" x14ac:dyDescent="0.3">
      <c r="A5871" s="2" t="str">
        <f>IF(Tabla1[[#This Row],[Fecha]]="",(""),(Tabla1[[#This Row],[Fecha]]))</f>
        <v/>
      </c>
      <c r="B5871" s="3" t="str">
        <f>IF(Tabla1[[#This Row],[Fecha]]="",(""),(Tabla1[[#This Row],[Tipo de Operación]]))</f>
        <v/>
      </c>
      <c r="C5871" s="19" t="str">
        <f>IF(Tabla1[[#This Row],[Fecha]]="",(""),(Tabla1[[#This Row],[Código]]))</f>
        <v/>
      </c>
      <c r="D5871" s="4" t="str">
        <f>IF(Tabla1[[#This Row],[Fecha]]="",(""),(Tabla1[[#This Row],[Rubro]]))</f>
        <v/>
      </c>
      <c r="E5871" s="4"/>
      <c r="F5871" s="4" t="str">
        <f>IF(Tabla1[[#This Row],[Fecha]]="",(""),(Tabla1[[#This Row],[Precio]]))</f>
        <v/>
      </c>
      <c r="G5871" s="4" t="str">
        <f>IF(Tabla1[[#This Row],[Fecha]]="",(""),(Tabla1[[#This Row],[Medio de Pago]]))</f>
        <v/>
      </c>
      <c r="H5871" s="4" t="str">
        <f>IF(Tabla1[[#This Row],[Fecha]]="",(""),(IF(Tabla1[[#This Row],[Ingreso en]]="",(""),(Tabla1[[#This Row],[Precio]]))))</f>
        <v/>
      </c>
      <c r="I5871" s="5" t="str">
        <f>IF(Tabla1[[#This Row],[Fecha]]="",(""),(IF(Tabla1[[#This Row],[Egreso de]]="",(""),(Tabla1[[#This Row],[Precio]]))))</f>
        <v/>
      </c>
      <c r="J5871" s="4" t="str">
        <f>IF(Tabla1[[#This Row],[Fecha]]="",(""),(IF(Tabla13[[#This Row],[Ingreso en]]="",(-Tabla13[[#This Row],[Egreso de]]),(Tabla13[[#This Row],[Ingreso en]]))))</f>
        <v/>
      </c>
    </row>
    <row r="5872" spans="1:10" x14ac:dyDescent="0.3">
      <c r="A5872" s="2" t="str">
        <f>IF(Tabla1[[#This Row],[Fecha]]="",(""),(Tabla1[[#This Row],[Fecha]]))</f>
        <v/>
      </c>
      <c r="B5872" s="3" t="str">
        <f>IF(Tabla1[[#This Row],[Fecha]]="",(""),(Tabla1[[#This Row],[Tipo de Operación]]))</f>
        <v/>
      </c>
      <c r="C5872" s="19" t="str">
        <f>IF(Tabla1[[#This Row],[Fecha]]="",(""),(Tabla1[[#This Row],[Código]]))</f>
        <v/>
      </c>
      <c r="D5872" s="4" t="str">
        <f>IF(Tabla1[[#This Row],[Fecha]]="",(""),(Tabla1[[#This Row],[Rubro]]))</f>
        <v/>
      </c>
      <c r="E5872" s="4"/>
      <c r="F5872" s="4" t="str">
        <f>IF(Tabla1[[#This Row],[Fecha]]="",(""),(Tabla1[[#This Row],[Precio]]))</f>
        <v/>
      </c>
      <c r="G5872" s="4" t="str">
        <f>IF(Tabla1[[#This Row],[Fecha]]="",(""),(Tabla1[[#This Row],[Medio de Pago]]))</f>
        <v/>
      </c>
      <c r="H5872" s="4" t="str">
        <f>IF(Tabla1[[#This Row],[Fecha]]="",(""),(IF(Tabla1[[#This Row],[Ingreso en]]="",(""),(Tabla1[[#This Row],[Precio]]))))</f>
        <v/>
      </c>
      <c r="I5872" s="5" t="str">
        <f>IF(Tabla1[[#This Row],[Fecha]]="",(""),(IF(Tabla1[[#This Row],[Egreso de]]="",(""),(Tabla1[[#This Row],[Precio]]))))</f>
        <v/>
      </c>
      <c r="J5872" s="4" t="str">
        <f>IF(Tabla1[[#This Row],[Fecha]]="",(""),(IF(Tabla13[[#This Row],[Ingreso en]]="",(-Tabla13[[#This Row],[Egreso de]]),(Tabla13[[#This Row],[Ingreso en]]))))</f>
        <v/>
      </c>
    </row>
    <row r="5873" spans="1:10" x14ac:dyDescent="0.3">
      <c r="A5873" s="2" t="str">
        <f>IF(Tabla1[[#This Row],[Fecha]]="",(""),(Tabla1[[#This Row],[Fecha]]))</f>
        <v/>
      </c>
      <c r="B5873" s="3" t="str">
        <f>IF(Tabla1[[#This Row],[Fecha]]="",(""),(Tabla1[[#This Row],[Tipo de Operación]]))</f>
        <v/>
      </c>
      <c r="C5873" s="19" t="str">
        <f>IF(Tabla1[[#This Row],[Fecha]]="",(""),(Tabla1[[#This Row],[Código]]))</f>
        <v/>
      </c>
      <c r="D5873" s="4" t="str">
        <f>IF(Tabla1[[#This Row],[Fecha]]="",(""),(Tabla1[[#This Row],[Rubro]]))</f>
        <v/>
      </c>
      <c r="E5873" s="4"/>
      <c r="F5873" s="4" t="str">
        <f>IF(Tabla1[[#This Row],[Fecha]]="",(""),(Tabla1[[#This Row],[Precio]]))</f>
        <v/>
      </c>
      <c r="G5873" s="4" t="str">
        <f>IF(Tabla1[[#This Row],[Fecha]]="",(""),(Tabla1[[#This Row],[Medio de Pago]]))</f>
        <v/>
      </c>
      <c r="H5873" s="4" t="str">
        <f>IF(Tabla1[[#This Row],[Fecha]]="",(""),(IF(Tabla1[[#This Row],[Ingreso en]]="",(""),(Tabla1[[#This Row],[Precio]]))))</f>
        <v/>
      </c>
      <c r="I5873" s="5" t="str">
        <f>IF(Tabla1[[#This Row],[Fecha]]="",(""),(IF(Tabla1[[#This Row],[Egreso de]]="",(""),(Tabla1[[#This Row],[Precio]]))))</f>
        <v/>
      </c>
      <c r="J5873" s="4" t="str">
        <f>IF(Tabla1[[#This Row],[Fecha]]="",(""),(IF(Tabla13[[#This Row],[Ingreso en]]="",(-Tabla13[[#This Row],[Egreso de]]),(Tabla13[[#This Row],[Ingreso en]]))))</f>
        <v/>
      </c>
    </row>
    <row r="5874" spans="1:10" x14ac:dyDescent="0.3">
      <c r="A5874" s="2" t="str">
        <f>IF(Tabla1[[#This Row],[Fecha]]="",(""),(Tabla1[[#This Row],[Fecha]]))</f>
        <v/>
      </c>
      <c r="B5874" s="3" t="str">
        <f>IF(Tabla1[[#This Row],[Fecha]]="",(""),(Tabla1[[#This Row],[Tipo de Operación]]))</f>
        <v/>
      </c>
      <c r="C5874" s="19" t="str">
        <f>IF(Tabla1[[#This Row],[Fecha]]="",(""),(Tabla1[[#This Row],[Código]]))</f>
        <v/>
      </c>
      <c r="D5874" s="4" t="str">
        <f>IF(Tabla1[[#This Row],[Fecha]]="",(""),(Tabla1[[#This Row],[Rubro]]))</f>
        <v/>
      </c>
      <c r="E5874" s="4"/>
      <c r="F5874" s="4" t="str">
        <f>IF(Tabla1[[#This Row],[Fecha]]="",(""),(Tabla1[[#This Row],[Precio]]))</f>
        <v/>
      </c>
      <c r="G5874" s="4" t="str">
        <f>IF(Tabla1[[#This Row],[Fecha]]="",(""),(Tabla1[[#This Row],[Medio de Pago]]))</f>
        <v/>
      </c>
      <c r="H5874" s="4" t="str">
        <f>IF(Tabla1[[#This Row],[Fecha]]="",(""),(IF(Tabla1[[#This Row],[Ingreso en]]="",(""),(Tabla1[[#This Row],[Precio]]))))</f>
        <v/>
      </c>
      <c r="I5874" s="5" t="str">
        <f>IF(Tabla1[[#This Row],[Fecha]]="",(""),(IF(Tabla1[[#This Row],[Egreso de]]="",(""),(Tabla1[[#This Row],[Precio]]))))</f>
        <v/>
      </c>
      <c r="J5874" s="4" t="str">
        <f>IF(Tabla1[[#This Row],[Fecha]]="",(""),(IF(Tabla13[[#This Row],[Ingreso en]]="",(-Tabla13[[#This Row],[Egreso de]]),(Tabla13[[#This Row],[Ingreso en]]))))</f>
        <v/>
      </c>
    </row>
    <row r="5875" spans="1:10" x14ac:dyDescent="0.3">
      <c r="A5875" s="2" t="str">
        <f>IF(Tabla1[[#This Row],[Fecha]]="",(""),(Tabla1[[#This Row],[Fecha]]))</f>
        <v/>
      </c>
      <c r="B5875" s="3" t="str">
        <f>IF(Tabla1[[#This Row],[Fecha]]="",(""),(Tabla1[[#This Row],[Tipo de Operación]]))</f>
        <v/>
      </c>
      <c r="C5875" s="19" t="str">
        <f>IF(Tabla1[[#This Row],[Fecha]]="",(""),(Tabla1[[#This Row],[Código]]))</f>
        <v/>
      </c>
      <c r="D5875" s="4" t="str">
        <f>IF(Tabla1[[#This Row],[Fecha]]="",(""),(Tabla1[[#This Row],[Rubro]]))</f>
        <v/>
      </c>
      <c r="E5875" s="4"/>
      <c r="F5875" s="4" t="str">
        <f>IF(Tabla1[[#This Row],[Fecha]]="",(""),(Tabla1[[#This Row],[Precio]]))</f>
        <v/>
      </c>
      <c r="G5875" s="4" t="str">
        <f>IF(Tabla1[[#This Row],[Fecha]]="",(""),(Tabla1[[#This Row],[Medio de Pago]]))</f>
        <v/>
      </c>
      <c r="H5875" s="4" t="str">
        <f>IF(Tabla1[[#This Row],[Fecha]]="",(""),(IF(Tabla1[[#This Row],[Ingreso en]]="",(""),(Tabla1[[#This Row],[Precio]]))))</f>
        <v/>
      </c>
      <c r="I5875" s="5" t="str">
        <f>IF(Tabla1[[#This Row],[Fecha]]="",(""),(IF(Tabla1[[#This Row],[Egreso de]]="",(""),(Tabla1[[#This Row],[Precio]]))))</f>
        <v/>
      </c>
      <c r="J5875" s="4" t="str">
        <f>IF(Tabla1[[#This Row],[Fecha]]="",(""),(IF(Tabla13[[#This Row],[Ingreso en]]="",(-Tabla13[[#This Row],[Egreso de]]),(Tabla13[[#This Row],[Ingreso en]]))))</f>
        <v/>
      </c>
    </row>
    <row r="5876" spans="1:10" x14ac:dyDescent="0.3">
      <c r="A5876" s="2" t="str">
        <f>IF(Tabla1[[#This Row],[Fecha]]="",(""),(Tabla1[[#This Row],[Fecha]]))</f>
        <v/>
      </c>
      <c r="B5876" s="3" t="str">
        <f>IF(Tabla1[[#This Row],[Fecha]]="",(""),(Tabla1[[#This Row],[Tipo de Operación]]))</f>
        <v/>
      </c>
      <c r="C5876" s="19" t="str">
        <f>IF(Tabla1[[#This Row],[Fecha]]="",(""),(Tabla1[[#This Row],[Código]]))</f>
        <v/>
      </c>
      <c r="D5876" s="4" t="str">
        <f>IF(Tabla1[[#This Row],[Fecha]]="",(""),(Tabla1[[#This Row],[Rubro]]))</f>
        <v/>
      </c>
      <c r="E5876" s="4"/>
      <c r="F5876" s="4" t="str">
        <f>IF(Tabla1[[#This Row],[Fecha]]="",(""),(Tabla1[[#This Row],[Precio]]))</f>
        <v/>
      </c>
      <c r="G5876" s="4" t="str">
        <f>IF(Tabla1[[#This Row],[Fecha]]="",(""),(Tabla1[[#This Row],[Medio de Pago]]))</f>
        <v/>
      </c>
      <c r="H5876" s="4" t="str">
        <f>IF(Tabla1[[#This Row],[Fecha]]="",(""),(IF(Tabla1[[#This Row],[Ingreso en]]="",(""),(Tabla1[[#This Row],[Precio]]))))</f>
        <v/>
      </c>
      <c r="I5876" s="5" t="str">
        <f>IF(Tabla1[[#This Row],[Fecha]]="",(""),(IF(Tabla1[[#This Row],[Egreso de]]="",(""),(Tabla1[[#This Row],[Precio]]))))</f>
        <v/>
      </c>
      <c r="J5876" s="4" t="str">
        <f>IF(Tabla1[[#This Row],[Fecha]]="",(""),(IF(Tabla13[[#This Row],[Ingreso en]]="",(-Tabla13[[#This Row],[Egreso de]]),(Tabla13[[#This Row],[Ingreso en]]))))</f>
        <v/>
      </c>
    </row>
    <row r="5877" spans="1:10" x14ac:dyDescent="0.3">
      <c r="A5877" s="2" t="str">
        <f>IF(Tabla1[[#This Row],[Fecha]]="",(""),(Tabla1[[#This Row],[Fecha]]))</f>
        <v/>
      </c>
      <c r="B5877" s="3" t="str">
        <f>IF(Tabla1[[#This Row],[Fecha]]="",(""),(Tabla1[[#This Row],[Tipo de Operación]]))</f>
        <v/>
      </c>
      <c r="C5877" s="19" t="str">
        <f>IF(Tabla1[[#This Row],[Fecha]]="",(""),(Tabla1[[#This Row],[Código]]))</f>
        <v/>
      </c>
      <c r="D5877" s="4" t="str">
        <f>IF(Tabla1[[#This Row],[Fecha]]="",(""),(Tabla1[[#This Row],[Rubro]]))</f>
        <v/>
      </c>
      <c r="E5877" s="4"/>
      <c r="F5877" s="4" t="str">
        <f>IF(Tabla1[[#This Row],[Fecha]]="",(""),(Tabla1[[#This Row],[Precio]]))</f>
        <v/>
      </c>
      <c r="G5877" s="4" t="str">
        <f>IF(Tabla1[[#This Row],[Fecha]]="",(""),(Tabla1[[#This Row],[Medio de Pago]]))</f>
        <v/>
      </c>
      <c r="H5877" s="4" t="str">
        <f>IF(Tabla1[[#This Row],[Fecha]]="",(""),(IF(Tabla1[[#This Row],[Ingreso en]]="",(""),(Tabla1[[#This Row],[Precio]]))))</f>
        <v/>
      </c>
      <c r="I5877" s="5" t="str">
        <f>IF(Tabla1[[#This Row],[Fecha]]="",(""),(IF(Tabla1[[#This Row],[Egreso de]]="",(""),(Tabla1[[#This Row],[Precio]]))))</f>
        <v/>
      </c>
      <c r="J5877" s="4" t="str">
        <f>IF(Tabla1[[#This Row],[Fecha]]="",(""),(IF(Tabla13[[#This Row],[Ingreso en]]="",(-Tabla13[[#This Row],[Egreso de]]),(Tabla13[[#This Row],[Ingreso en]]))))</f>
        <v/>
      </c>
    </row>
    <row r="5878" spans="1:10" x14ac:dyDescent="0.3">
      <c r="A5878" s="2" t="str">
        <f>IF(Tabla1[[#This Row],[Fecha]]="",(""),(Tabla1[[#This Row],[Fecha]]))</f>
        <v/>
      </c>
      <c r="B5878" s="3" t="str">
        <f>IF(Tabla1[[#This Row],[Fecha]]="",(""),(Tabla1[[#This Row],[Tipo de Operación]]))</f>
        <v/>
      </c>
      <c r="C5878" s="19" t="str">
        <f>IF(Tabla1[[#This Row],[Fecha]]="",(""),(Tabla1[[#This Row],[Código]]))</f>
        <v/>
      </c>
      <c r="D5878" s="4" t="str">
        <f>IF(Tabla1[[#This Row],[Fecha]]="",(""),(Tabla1[[#This Row],[Rubro]]))</f>
        <v/>
      </c>
      <c r="E5878" s="4"/>
      <c r="F5878" s="4" t="str">
        <f>IF(Tabla1[[#This Row],[Fecha]]="",(""),(Tabla1[[#This Row],[Precio]]))</f>
        <v/>
      </c>
      <c r="G5878" s="4" t="str">
        <f>IF(Tabla1[[#This Row],[Fecha]]="",(""),(Tabla1[[#This Row],[Medio de Pago]]))</f>
        <v/>
      </c>
      <c r="H5878" s="4" t="str">
        <f>IF(Tabla1[[#This Row],[Fecha]]="",(""),(IF(Tabla1[[#This Row],[Ingreso en]]="",(""),(Tabla1[[#This Row],[Precio]]))))</f>
        <v/>
      </c>
      <c r="I5878" s="5" t="str">
        <f>IF(Tabla1[[#This Row],[Fecha]]="",(""),(IF(Tabla1[[#This Row],[Egreso de]]="",(""),(Tabla1[[#This Row],[Precio]]))))</f>
        <v/>
      </c>
      <c r="J5878" s="4" t="str">
        <f>IF(Tabla1[[#This Row],[Fecha]]="",(""),(IF(Tabla13[[#This Row],[Ingreso en]]="",(-Tabla13[[#This Row],[Egreso de]]),(Tabla13[[#This Row],[Ingreso en]]))))</f>
        <v/>
      </c>
    </row>
    <row r="5879" spans="1:10" x14ac:dyDescent="0.3">
      <c r="A5879" s="2" t="str">
        <f>IF(Tabla1[[#This Row],[Fecha]]="",(""),(Tabla1[[#This Row],[Fecha]]))</f>
        <v/>
      </c>
      <c r="B5879" s="3" t="str">
        <f>IF(Tabla1[[#This Row],[Fecha]]="",(""),(Tabla1[[#This Row],[Tipo de Operación]]))</f>
        <v/>
      </c>
      <c r="C5879" s="19" t="str">
        <f>IF(Tabla1[[#This Row],[Fecha]]="",(""),(Tabla1[[#This Row],[Código]]))</f>
        <v/>
      </c>
      <c r="D5879" s="4" t="str">
        <f>IF(Tabla1[[#This Row],[Fecha]]="",(""),(Tabla1[[#This Row],[Rubro]]))</f>
        <v/>
      </c>
      <c r="E5879" s="4"/>
      <c r="F5879" s="4" t="str">
        <f>IF(Tabla1[[#This Row],[Fecha]]="",(""),(Tabla1[[#This Row],[Precio]]))</f>
        <v/>
      </c>
      <c r="G5879" s="4" t="str">
        <f>IF(Tabla1[[#This Row],[Fecha]]="",(""),(Tabla1[[#This Row],[Medio de Pago]]))</f>
        <v/>
      </c>
      <c r="H5879" s="4" t="str">
        <f>IF(Tabla1[[#This Row],[Fecha]]="",(""),(IF(Tabla1[[#This Row],[Ingreso en]]="",(""),(Tabla1[[#This Row],[Precio]]))))</f>
        <v/>
      </c>
      <c r="I5879" s="5" t="str">
        <f>IF(Tabla1[[#This Row],[Fecha]]="",(""),(IF(Tabla1[[#This Row],[Egreso de]]="",(""),(Tabla1[[#This Row],[Precio]]))))</f>
        <v/>
      </c>
      <c r="J5879" s="4" t="str">
        <f>IF(Tabla1[[#This Row],[Fecha]]="",(""),(IF(Tabla13[[#This Row],[Ingreso en]]="",(-Tabla13[[#This Row],[Egreso de]]),(Tabla13[[#This Row],[Ingreso en]]))))</f>
        <v/>
      </c>
    </row>
    <row r="5880" spans="1:10" x14ac:dyDescent="0.3">
      <c r="A5880" s="2" t="str">
        <f>IF(Tabla1[[#This Row],[Fecha]]="",(""),(Tabla1[[#This Row],[Fecha]]))</f>
        <v/>
      </c>
      <c r="B5880" s="3" t="str">
        <f>IF(Tabla1[[#This Row],[Fecha]]="",(""),(Tabla1[[#This Row],[Tipo de Operación]]))</f>
        <v/>
      </c>
      <c r="C5880" s="19" t="str">
        <f>IF(Tabla1[[#This Row],[Fecha]]="",(""),(Tabla1[[#This Row],[Código]]))</f>
        <v/>
      </c>
      <c r="D5880" s="4" t="str">
        <f>IF(Tabla1[[#This Row],[Fecha]]="",(""),(Tabla1[[#This Row],[Rubro]]))</f>
        <v/>
      </c>
      <c r="E5880" s="4"/>
      <c r="F5880" s="4" t="str">
        <f>IF(Tabla1[[#This Row],[Fecha]]="",(""),(Tabla1[[#This Row],[Precio]]))</f>
        <v/>
      </c>
      <c r="G5880" s="4" t="str">
        <f>IF(Tabla1[[#This Row],[Fecha]]="",(""),(Tabla1[[#This Row],[Medio de Pago]]))</f>
        <v/>
      </c>
      <c r="H5880" s="4" t="str">
        <f>IF(Tabla1[[#This Row],[Fecha]]="",(""),(IF(Tabla1[[#This Row],[Ingreso en]]="",(""),(Tabla1[[#This Row],[Precio]]))))</f>
        <v/>
      </c>
      <c r="I5880" s="5" t="str">
        <f>IF(Tabla1[[#This Row],[Fecha]]="",(""),(IF(Tabla1[[#This Row],[Egreso de]]="",(""),(Tabla1[[#This Row],[Precio]]))))</f>
        <v/>
      </c>
      <c r="J5880" s="4" t="str">
        <f>IF(Tabla1[[#This Row],[Fecha]]="",(""),(IF(Tabla13[[#This Row],[Ingreso en]]="",(-Tabla13[[#This Row],[Egreso de]]),(Tabla13[[#This Row],[Ingreso en]]))))</f>
        <v/>
      </c>
    </row>
    <row r="5881" spans="1:10" x14ac:dyDescent="0.3">
      <c r="A5881" s="2" t="str">
        <f>IF(Tabla1[[#This Row],[Fecha]]="",(""),(Tabla1[[#This Row],[Fecha]]))</f>
        <v/>
      </c>
      <c r="B5881" s="3" t="str">
        <f>IF(Tabla1[[#This Row],[Fecha]]="",(""),(Tabla1[[#This Row],[Tipo de Operación]]))</f>
        <v/>
      </c>
      <c r="C5881" s="19" t="str">
        <f>IF(Tabla1[[#This Row],[Fecha]]="",(""),(Tabla1[[#This Row],[Código]]))</f>
        <v/>
      </c>
      <c r="D5881" s="4" t="str">
        <f>IF(Tabla1[[#This Row],[Fecha]]="",(""),(Tabla1[[#This Row],[Rubro]]))</f>
        <v/>
      </c>
      <c r="E5881" s="4"/>
      <c r="F5881" s="4" t="str">
        <f>IF(Tabla1[[#This Row],[Fecha]]="",(""),(Tabla1[[#This Row],[Precio]]))</f>
        <v/>
      </c>
      <c r="G5881" s="4" t="str">
        <f>IF(Tabla1[[#This Row],[Fecha]]="",(""),(Tabla1[[#This Row],[Medio de Pago]]))</f>
        <v/>
      </c>
      <c r="H5881" s="4" t="str">
        <f>IF(Tabla1[[#This Row],[Fecha]]="",(""),(IF(Tabla1[[#This Row],[Ingreso en]]="",(""),(Tabla1[[#This Row],[Precio]]))))</f>
        <v/>
      </c>
      <c r="I5881" s="5" t="str">
        <f>IF(Tabla1[[#This Row],[Fecha]]="",(""),(IF(Tabla1[[#This Row],[Egreso de]]="",(""),(Tabla1[[#This Row],[Precio]]))))</f>
        <v/>
      </c>
      <c r="J5881" s="4" t="str">
        <f>IF(Tabla1[[#This Row],[Fecha]]="",(""),(IF(Tabla13[[#This Row],[Ingreso en]]="",(-Tabla13[[#This Row],[Egreso de]]),(Tabla13[[#This Row],[Ingreso en]]))))</f>
        <v/>
      </c>
    </row>
    <row r="5882" spans="1:10" x14ac:dyDescent="0.3">
      <c r="A5882" s="2" t="str">
        <f>IF(Tabla1[[#This Row],[Fecha]]="",(""),(Tabla1[[#This Row],[Fecha]]))</f>
        <v/>
      </c>
      <c r="B5882" s="3" t="str">
        <f>IF(Tabla1[[#This Row],[Fecha]]="",(""),(Tabla1[[#This Row],[Tipo de Operación]]))</f>
        <v/>
      </c>
      <c r="C5882" s="19" t="str">
        <f>IF(Tabla1[[#This Row],[Fecha]]="",(""),(Tabla1[[#This Row],[Código]]))</f>
        <v/>
      </c>
      <c r="D5882" s="4" t="str">
        <f>IF(Tabla1[[#This Row],[Fecha]]="",(""),(Tabla1[[#This Row],[Rubro]]))</f>
        <v/>
      </c>
      <c r="E5882" s="4"/>
      <c r="F5882" s="4" t="str">
        <f>IF(Tabla1[[#This Row],[Fecha]]="",(""),(Tabla1[[#This Row],[Precio]]))</f>
        <v/>
      </c>
      <c r="G5882" s="4" t="str">
        <f>IF(Tabla1[[#This Row],[Fecha]]="",(""),(Tabla1[[#This Row],[Medio de Pago]]))</f>
        <v/>
      </c>
      <c r="H5882" s="4" t="str">
        <f>IF(Tabla1[[#This Row],[Fecha]]="",(""),(IF(Tabla1[[#This Row],[Ingreso en]]="",(""),(Tabla1[[#This Row],[Precio]]))))</f>
        <v/>
      </c>
      <c r="I5882" s="5" t="str">
        <f>IF(Tabla1[[#This Row],[Fecha]]="",(""),(IF(Tabla1[[#This Row],[Egreso de]]="",(""),(Tabla1[[#This Row],[Precio]]))))</f>
        <v/>
      </c>
      <c r="J5882" s="4" t="str">
        <f>IF(Tabla1[[#This Row],[Fecha]]="",(""),(IF(Tabla13[[#This Row],[Ingreso en]]="",(-Tabla13[[#This Row],[Egreso de]]),(Tabla13[[#This Row],[Ingreso en]]))))</f>
        <v/>
      </c>
    </row>
    <row r="5883" spans="1:10" x14ac:dyDescent="0.3">
      <c r="A5883" s="2" t="str">
        <f>IF(Tabla1[[#This Row],[Fecha]]="",(""),(Tabla1[[#This Row],[Fecha]]))</f>
        <v/>
      </c>
      <c r="B5883" s="3" t="str">
        <f>IF(Tabla1[[#This Row],[Fecha]]="",(""),(Tabla1[[#This Row],[Tipo de Operación]]))</f>
        <v/>
      </c>
      <c r="C5883" s="19" t="str">
        <f>IF(Tabla1[[#This Row],[Fecha]]="",(""),(Tabla1[[#This Row],[Código]]))</f>
        <v/>
      </c>
      <c r="D5883" s="4" t="str">
        <f>IF(Tabla1[[#This Row],[Fecha]]="",(""),(Tabla1[[#This Row],[Rubro]]))</f>
        <v/>
      </c>
      <c r="E5883" s="4"/>
      <c r="F5883" s="4" t="str">
        <f>IF(Tabla1[[#This Row],[Fecha]]="",(""),(Tabla1[[#This Row],[Precio]]))</f>
        <v/>
      </c>
      <c r="G5883" s="4" t="str">
        <f>IF(Tabla1[[#This Row],[Fecha]]="",(""),(Tabla1[[#This Row],[Medio de Pago]]))</f>
        <v/>
      </c>
      <c r="H5883" s="4" t="str">
        <f>IF(Tabla1[[#This Row],[Fecha]]="",(""),(IF(Tabla1[[#This Row],[Ingreso en]]="",(""),(Tabla1[[#This Row],[Precio]]))))</f>
        <v/>
      </c>
      <c r="I5883" s="5" t="str">
        <f>IF(Tabla1[[#This Row],[Fecha]]="",(""),(IF(Tabla1[[#This Row],[Egreso de]]="",(""),(Tabla1[[#This Row],[Precio]]))))</f>
        <v/>
      </c>
      <c r="J5883" s="4" t="str">
        <f>IF(Tabla1[[#This Row],[Fecha]]="",(""),(IF(Tabla13[[#This Row],[Ingreso en]]="",(-Tabla13[[#This Row],[Egreso de]]),(Tabla13[[#This Row],[Ingreso en]]))))</f>
        <v/>
      </c>
    </row>
    <row r="5884" spans="1:10" x14ac:dyDescent="0.3">
      <c r="A5884" s="2" t="str">
        <f>IF(Tabla1[[#This Row],[Fecha]]="",(""),(Tabla1[[#This Row],[Fecha]]))</f>
        <v/>
      </c>
      <c r="B5884" s="3" t="str">
        <f>IF(Tabla1[[#This Row],[Fecha]]="",(""),(Tabla1[[#This Row],[Tipo de Operación]]))</f>
        <v/>
      </c>
      <c r="C5884" s="19" t="str">
        <f>IF(Tabla1[[#This Row],[Fecha]]="",(""),(Tabla1[[#This Row],[Código]]))</f>
        <v/>
      </c>
      <c r="D5884" s="4" t="str">
        <f>IF(Tabla1[[#This Row],[Fecha]]="",(""),(Tabla1[[#This Row],[Rubro]]))</f>
        <v/>
      </c>
      <c r="E5884" s="4"/>
      <c r="F5884" s="4" t="str">
        <f>IF(Tabla1[[#This Row],[Fecha]]="",(""),(Tabla1[[#This Row],[Precio]]))</f>
        <v/>
      </c>
      <c r="G5884" s="4" t="str">
        <f>IF(Tabla1[[#This Row],[Fecha]]="",(""),(Tabla1[[#This Row],[Medio de Pago]]))</f>
        <v/>
      </c>
      <c r="H5884" s="4" t="str">
        <f>IF(Tabla1[[#This Row],[Fecha]]="",(""),(IF(Tabla1[[#This Row],[Ingreso en]]="",(""),(Tabla1[[#This Row],[Precio]]))))</f>
        <v/>
      </c>
      <c r="I5884" s="5" t="str">
        <f>IF(Tabla1[[#This Row],[Fecha]]="",(""),(IF(Tabla1[[#This Row],[Egreso de]]="",(""),(Tabla1[[#This Row],[Precio]]))))</f>
        <v/>
      </c>
      <c r="J5884" s="4" t="str">
        <f>IF(Tabla1[[#This Row],[Fecha]]="",(""),(IF(Tabla13[[#This Row],[Ingreso en]]="",(-Tabla13[[#This Row],[Egreso de]]),(Tabla13[[#This Row],[Ingreso en]]))))</f>
        <v/>
      </c>
    </row>
    <row r="5885" spans="1:10" x14ac:dyDescent="0.3">
      <c r="A5885" s="2" t="str">
        <f>IF(Tabla1[[#This Row],[Fecha]]="",(""),(Tabla1[[#This Row],[Fecha]]))</f>
        <v/>
      </c>
      <c r="B5885" s="3" t="str">
        <f>IF(Tabla1[[#This Row],[Fecha]]="",(""),(Tabla1[[#This Row],[Tipo de Operación]]))</f>
        <v/>
      </c>
      <c r="C5885" s="19" t="str">
        <f>IF(Tabla1[[#This Row],[Fecha]]="",(""),(Tabla1[[#This Row],[Código]]))</f>
        <v/>
      </c>
      <c r="D5885" s="4" t="str">
        <f>IF(Tabla1[[#This Row],[Fecha]]="",(""),(Tabla1[[#This Row],[Rubro]]))</f>
        <v/>
      </c>
      <c r="E5885" s="4"/>
      <c r="F5885" s="4" t="str">
        <f>IF(Tabla1[[#This Row],[Fecha]]="",(""),(Tabla1[[#This Row],[Precio]]))</f>
        <v/>
      </c>
      <c r="G5885" s="4" t="str">
        <f>IF(Tabla1[[#This Row],[Fecha]]="",(""),(Tabla1[[#This Row],[Medio de Pago]]))</f>
        <v/>
      </c>
      <c r="H5885" s="4" t="str">
        <f>IF(Tabla1[[#This Row],[Fecha]]="",(""),(IF(Tabla1[[#This Row],[Ingreso en]]="",(""),(Tabla1[[#This Row],[Precio]]))))</f>
        <v/>
      </c>
      <c r="I5885" s="5" t="str">
        <f>IF(Tabla1[[#This Row],[Fecha]]="",(""),(IF(Tabla1[[#This Row],[Egreso de]]="",(""),(Tabla1[[#This Row],[Precio]]))))</f>
        <v/>
      </c>
      <c r="J5885" s="4" t="str">
        <f>IF(Tabla1[[#This Row],[Fecha]]="",(""),(IF(Tabla13[[#This Row],[Ingreso en]]="",(-Tabla13[[#This Row],[Egreso de]]),(Tabla13[[#This Row],[Ingreso en]]))))</f>
        <v/>
      </c>
    </row>
    <row r="5886" spans="1:10" x14ac:dyDescent="0.3">
      <c r="A5886" s="2" t="str">
        <f>IF(Tabla1[[#This Row],[Fecha]]="",(""),(Tabla1[[#This Row],[Fecha]]))</f>
        <v/>
      </c>
      <c r="B5886" s="3" t="str">
        <f>IF(Tabla1[[#This Row],[Fecha]]="",(""),(Tabla1[[#This Row],[Tipo de Operación]]))</f>
        <v/>
      </c>
      <c r="C5886" s="19" t="str">
        <f>IF(Tabla1[[#This Row],[Fecha]]="",(""),(Tabla1[[#This Row],[Código]]))</f>
        <v/>
      </c>
      <c r="D5886" s="4" t="str">
        <f>IF(Tabla1[[#This Row],[Fecha]]="",(""),(Tabla1[[#This Row],[Rubro]]))</f>
        <v/>
      </c>
      <c r="E5886" s="4"/>
      <c r="F5886" s="4" t="str">
        <f>IF(Tabla1[[#This Row],[Fecha]]="",(""),(Tabla1[[#This Row],[Precio]]))</f>
        <v/>
      </c>
      <c r="G5886" s="4" t="str">
        <f>IF(Tabla1[[#This Row],[Fecha]]="",(""),(Tabla1[[#This Row],[Medio de Pago]]))</f>
        <v/>
      </c>
      <c r="H5886" s="4" t="str">
        <f>IF(Tabla1[[#This Row],[Fecha]]="",(""),(IF(Tabla1[[#This Row],[Ingreso en]]="",(""),(Tabla1[[#This Row],[Precio]]))))</f>
        <v/>
      </c>
      <c r="I5886" s="5" t="str">
        <f>IF(Tabla1[[#This Row],[Fecha]]="",(""),(IF(Tabla1[[#This Row],[Egreso de]]="",(""),(Tabla1[[#This Row],[Precio]]))))</f>
        <v/>
      </c>
      <c r="J5886" s="4" t="str">
        <f>IF(Tabla1[[#This Row],[Fecha]]="",(""),(IF(Tabla13[[#This Row],[Ingreso en]]="",(-Tabla13[[#This Row],[Egreso de]]),(Tabla13[[#This Row],[Ingreso en]]))))</f>
        <v/>
      </c>
    </row>
    <row r="5887" spans="1:10" x14ac:dyDescent="0.3">
      <c r="A5887" s="2" t="str">
        <f>IF(Tabla1[[#This Row],[Fecha]]="",(""),(Tabla1[[#This Row],[Fecha]]))</f>
        <v/>
      </c>
      <c r="B5887" s="3" t="str">
        <f>IF(Tabla1[[#This Row],[Fecha]]="",(""),(Tabla1[[#This Row],[Tipo de Operación]]))</f>
        <v/>
      </c>
      <c r="C5887" s="19" t="str">
        <f>IF(Tabla1[[#This Row],[Fecha]]="",(""),(Tabla1[[#This Row],[Código]]))</f>
        <v/>
      </c>
      <c r="D5887" s="4" t="str">
        <f>IF(Tabla1[[#This Row],[Fecha]]="",(""),(Tabla1[[#This Row],[Rubro]]))</f>
        <v/>
      </c>
      <c r="E5887" s="4"/>
      <c r="F5887" s="4" t="str">
        <f>IF(Tabla1[[#This Row],[Fecha]]="",(""),(Tabla1[[#This Row],[Precio]]))</f>
        <v/>
      </c>
      <c r="G5887" s="4" t="str">
        <f>IF(Tabla1[[#This Row],[Fecha]]="",(""),(Tabla1[[#This Row],[Medio de Pago]]))</f>
        <v/>
      </c>
      <c r="H5887" s="4" t="str">
        <f>IF(Tabla1[[#This Row],[Fecha]]="",(""),(IF(Tabla1[[#This Row],[Ingreso en]]="",(""),(Tabla1[[#This Row],[Precio]]))))</f>
        <v/>
      </c>
      <c r="I5887" s="5" t="str">
        <f>IF(Tabla1[[#This Row],[Fecha]]="",(""),(IF(Tabla1[[#This Row],[Egreso de]]="",(""),(Tabla1[[#This Row],[Precio]]))))</f>
        <v/>
      </c>
      <c r="J5887" s="4" t="str">
        <f>IF(Tabla1[[#This Row],[Fecha]]="",(""),(IF(Tabla13[[#This Row],[Ingreso en]]="",(-Tabla13[[#This Row],[Egreso de]]),(Tabla13[[#This Row],[Ingreso en]]))))</f>
        <v/>
      </c>
    </row>
    <row r="5888" spans="1:10" x14ac:dyDescent="0.3">
      <c r="A5888" s="2" t="str">
        <f>IF(Tabla1[[#This Row],[Fecha]]="",(""),(Tabla1[[#This Row],[Fecha]]))</f>
        <v/>
      </c>
      <c r="B5888" s="3" t="str">
        <f>IF(Tabla1[[#This Row],[Fecha]]="",(""),(Tabla1[[#This Row],[Tipo de Operación]]))</f>
        <v/>
      </c>
      <c r="C5888" s="19" t="str">
        <f>IF(Tabla1[[#This Row],[Fecha]]="",(""),(Tabla1[[#This Row],[Código]]))</f>
        <v/>
      </c>
      <c r="D5888" s="4" t="str">
        <f>IF(Tabla1[[#This Row],[Fecha]]="",(""),(Tabla1[[#This Row],[Rubro]]))</f>
        <v/>
      </c>
      <c r="E5888" s="4"/>
      <c r="F5888" s="4" t="str">
        <f>IF(Tabla1[[#This Row],[Fecha]]="",(""),(Tabla1[[#This Row],[Precio]]))</f>
        <v/>
      </c>
      <c r="G5888" s="4" t="str">
        <f>IF(Tabla1[[#This Row],[Fecha]]="",(""),(Tabla1[[#This Row],[Medio de Pago]]))</f>
        <v/>
      </c>
      <c r="H5888" s="4" t="str">
        <f>IF(Tabla1[[#This Row],[Fecha]]="",(""),(IF(Tabla1[[#This Row],[Ingreso en]]="",(""),(Tabla1[[#This Row],[Precio]]))))</f>
        <v/>
      </c>
      <c r="I5888" s="5" t="str">
        <f>IF(Tabla1[[#This Row],[Fecha]]="",(""),(IF(Tabla1[[#This Row],[Egreso de]]="",(""),(Tabla1[[#This Row],[Precio]]))))</f>
        <v/>
      </c>
      <c r="J5888" s="4" t="str">
        <f>IF(Tabla1[[#This Row],[Fecha]]="",(""),(IF(Tabla13[[#This Row],[Ingreso en]]="",(-Tabla13[[#This Row],[Egreso de]]),(Tabla13[[#This Row],[Ingreso en]]))))</f>
        <v/>
      </c>
    </row>
    <row r="5889" spans="1:10" x14ac:dyDescent="0.3">
      <c r="A5889" s="2" t="str">
        <f>IF(Tabla1[[#This Row],[Fecha]]="",(""),(Tabla1[[#This Row],[Fecha]]))</f>
        <v/>
      </c>
      <c r="B5889" s="3" t="str">
        <f>IF(Tabla1[[#This Row],[Fecha]]="",(""),(Tabla1[[#This Row],[Tipo de Operación]]))</f>
        <v/>
      </c>
      <c r="C5889" s="19" t="str">
        <f>IF(Tabla1[[#This Row],[Fecha]]="",(""),(Tabla1[[#This Row],[Código]]))</f>
        <v/>
      </c>
      <c r="D5889" s="4" t="str">
        <f>IF(Tabla1[[#This Row],[Fecha]]="",(""),(Tabla1[[#This Row],[Rubro]]))</f>
        <v/>
      </c>
      <c r="E5889" s="4"/>
      <c r="F5889" s="4" t="str">
        <f>IF(Tabla1[[#This Row],[Fecha]]="",(""),(Tabla1[[#This Row],[Precio]]))</f>
        <v/>
      </c>
      <c r="G5889" s="4" t="str">
        <f>IF(Tabla1[[#This Row],[Fecha]]="",(""),(Tabla1[[#This Row],[Medio de Pago]]))</f>
        <v/>
      </c>
      <c r="H5889" s="4" t="str">
        <f>IF(Tabla1[[#This Row],[Fecha]]="",(""),(IF(Tabla1[[#This Row],[Ingreso en]]="",(""),(Tabla1[[#This Row],[Precio]]))))</f>
        <v/>
      </c>
      <c r="I5889" s="5" t="str">
        <f>IF(Tabla1[[#This Row],[Fecha]]="",(""),(IF(Tabla1[[#This Row],[Egreso de]]="",(""),(Tabla1[[#This Row],[Precio]]))))</f>
        <v/>
      </c>
      <c r="J5889" s="4" t="str">
        <f>IF(Tabla1[[#This Row],[Fecha]]="",(""),(IF(Tabla13[[#This Row],[Ingreso en]]="",(-Tabla13[[#This Row],[Egreso de]]),(Tabla13[[#This Row],[Ingreso en]]))))</f>
        <v/>
      </c>
    </row>
    <row r="5890" spans="1:10" x14ac:dyDescent="0.3">
      <c r="A5890" s="2" t="str">
        <f>IF(Tabla1[[#This Row],[Fecha]]="",(""),(Tabla1[[#This Row],[Fecha]]))</f>
        <v/>
      </c>
      <c r="B5890" s="3" t="str">
        <f>IF(Tabla1[[#This Row],[Fecha]]="",(""),(Tabla1[[#This Row],[Tipo de Operación]]))</f>
        <v/>
      </c>
      <c r="C5890" s="19" t="str">
        <f>IF(Tabla1[[#This Row],[Fecha]]="",(""),(Tabla1[[#This Row],[Código]]))</f>
        <v/>
      </c>
      <c r="D5890" s="4" t="str">
        <f>IF(Tabla1[[#This Row],[Fecha]]="",(""),(Tabla1[[#This Row],[Rubro]]))</f>
        <v/>
      </c>
      <c r="E5890" s="4"/>
      <c r="F5890" s="4" t="str">
        <f>IF(Tabla1[[#This Row],[Fecha]]="",(""),(Tabla1[[#This Row],[Precio]]))</f>
        <v/>
      </c>
      <c r="G5890" s="4" t="str">
        <f>IF(Tabla1[[#This Row],[Fecha]]="",(""),(Tabla1[[#This Row],[Medio de Pago]]))</f>
        <v/>
      </c>
      <c r="H5890" s="4" t="str">
        <f>IF(Tabla1[[#This Row],[Fecha]]="",(""),(IF(Tabla1[[#This Row],[Ingreso en]]="",(""),(Tabla1[[#This Row],[Precio]]))))</f>
        <v/>
      </c>
      <c r="I5890" s="5" t="str">
        <f>IF(Tabla1[[#This Row],[Fecha]]="",(""),(IF(Tabla1[[#This Row],[Egreso de]]="",(""),(Tabla1[[#This Row],[Precio]]))))</f>
        <v/>
      </c>
      <c r="J5890" s="4" t="str">
        <f>IF(Tabla1[[#This Row],[Fecha]]="",(""),(IF(Tabla13[[#This Row],[Ingreso en]]="",(-Tabla13[[#This Row],[Egreso de]]),(Tabla13[[#This Row],[Ingreso en]]))))</f>
        <v/>
      </c>
    </row>
    <row r="5891" spans="1:10" x14ac:dyDescent="0.3">
      <c r="A5891" s="2" t="str">
        <f>IF(Tabla1[[#This Row],[Fecha]]="",(""),(Tabla1[[#This Row],[Fecha]]))</f>
        <v/>
      </c>
      <c r="B5891" s="3" t="str">
        <f>IF(Tabla1[[#This Row],[Fecha]]="",(""),(Tabla1[[#This Row],[Tipo de Operación]]))</f>
        <v/>
      </c>
      <c r="C5891" s="19" t="str">
        <f>IF(Tabla1[[#This Row],[Fecha]]="",(""),(Tabla1[[#This Row],[Código]]))</f>
        <v/>
      </c>
      <c r="D5891" s="4" t="str">
        <f>IF(Tabla1[[#This Row],[Fecha]]="",(""),(Tabla1[[#This Row],[Rubro]]))</f>
        <v/>
      </c>
      <c r="E5891" s="4"/>
      <c r="F5891" s="4" t="str">
        <f>IF(Tabla1[[#This Row],[Fecha]]="",(""),(Tabla1[[#This Row],[Precio]]))</f>
        <v/>
      </c>
      <c r="G5891" s="4" t="str">
        <f>IF(Tabla1[[#This Row],[Fecha]]="",(""),(Tabla1[[#This Row],[Medio de Pago]]))</f>
        <v/>
      </c>
      <c r="H5891" s="4" t="str">
        <f>IF(Tabla1[[#This Row],[Fecha]]="",(""),(IF(Tabla1[[#This Row],[Ingreso en]]="",(""),(Tabla1[[#This Row],[Precio]]))))</f>
        <v/>
      </c>
      <c r="I5891" s="5" t="str">
        <f>IF(Tabla1[[#This Row],[Fecha]]="",(""),(IF(Tabla1[[#This Row],[Egreso de]]="",(""),(Tabla1[[#This Row],[Precio]]))))</f>
        <v/>
      </c>
      <c r="J5891" s="4" t="str">
        <f>IF(Tabla1[[#This Row],[Fecha]]="",(""),(IF(Tabla13[[#This Row],[Ingreso en]]="",(-Tabla13[[#This Row],[Egreso de]]),(Tabla13[[#This Row],[Ingreso en]]))))</f>
        <v/>
      </c>
    </row>
    <row r="5892" spans="1:10" x14ac:dyDescent="0.3">
      <c r="A5892" s="2" t="str">
        <f>IF(Tabla1[[#This Row],[Fecha]]="",(""),(Tabla1[[#This Row],[Fecha]]))</f>
        <v/>
      </c>
      <c r="B5892" s="3" t="str">
        <f>IF(Tabla1[[#This Row],[Fecha]]="",(""),(Tabla1[[#This Row],[Tipo de Operación]]))</f>
        <v/>
      </c>
      <c r="C5892" s="19" t="str">
        <f>IF(Tabla1[[#This Row],[Fecha]]="",(""),(Tabla1[[#This Row],[Código]]))</f>
        <v/>
      </c>
      <c r="D5892" s="4" t="str">
        <f>IF(Tabla1[[#This Row],[Fecha]]="",(""),(Tabla1[[#This Row],[Rubro]]))</f>
        <v/>
      </c>
      <c r="E5892" s="4"/>
      <c r="F5892" s="4" t="str">
        <f>IF(Tabla1[[#This Row],[Fecha]]="",(""),(Tabla1[[#This Row],[Precio]]))</f>
        <v/>
      </c>
      <c r="G5892" s="4" t="str">
        <f>IF(Tabla1[[#This Row],[Fecha]]="",(""),(Tabla1[[#This Row],[Medio de Pago]]))</f>
        <v/>
      </c>
      <c r="H5892" s="4" t="str">
        <f>IF(Tabla1[[#This Row],[Fecha]]="",(""),(IF(Tabla1[[#This Row],[Ingreso en]]="",(""),(Tabla1[[#This Row],[Precio]]))))</f>
        <v/>
      </c>
      <c r="I5892" s="5" t="str">
        <f>IF(Tabla1[[#This Row],[Fecha]]="",(""),(IF(Tabla1[[#This Row],[Egreso de]]="",(""),(Tabla1[[#This Row],[Precio]]))))</f>
        <v/>
      </c>
      <c r="J5892" s="4" t="str">
        <f>IF(Tabla1[[#This Row],[Fecha]]="",(""),(IF(Tabla13[[#This Row],[Ingreso en]]="",(-Tabla13[[#This Row],[Egreso de]]),(Tabla13[[#This Row],[Ingreso en]]))))</f>
        <v/>
      </c>
    </row>
    <row r="5893" spans="1:10" x14ac:dyDescent="0.3">
      <c r="A5893" s="2" t="str">
        <f>IF(Tabla1[[#This Row],[Fecha]]="",(""),(Tabla1[[#This Row],[Fecha]]))</f>
        <v/>
      </c>
      <c r="B5893" s="3" t="str">
        <f>IF(Tabla1[[#This Row],[Fecha]]="",(""),(Tabla1[[#This Row],[Tipo de Operación]]))</f>
        <v/>
      </c>
      <c r="C5893" s="19" t="str">
        <f>IF(Tabla1[[#This Row],[Fecha]]="",(""),(Tabla1[[#This Row],[Código]]))</f>
        <v/>
      </c>
      <c r="D5893" s="4" t="str">
        <f>IF(Tabla1[[#This Row],[Fecha]]="",(""),(Tabla1[[#This Row],[Rubro]]))</f>
        <v/>
      </c>
      <c r="E5893" s="4"/>
      <c r="F5893" s="4" t="str">
        <f>IF(Tabla1[[#This Row],[Fecha]]="",(""),(Tabla1[[#This Row],[Precio]]))</f>
        <v/>
      </c>
      <c r="G5893" s="4" t="str">
        <f>IF(Tabla1[[#This Row],[Fecha]]="",(""),(Tabla1[[#This Row],[Medio de Pago]]))</f>
        <v/>
      </c>
      <c r="H5893" s="4" t="str">
        <f>IF(Tabla1[[#This Row],[Fecha]]="",(""),(IF(Tabla1[[#This Row],[Ingreso en]]="",(""),(Tabla1[[#This Row],[Precio]]))))</f>
        <v/>
      </c>
      <c r="I5893" s="5" t="str">
        <f>IF(Tabla1[[#This Row],[Fecha]]="",(""),(IF(Tabla1[[#This Row],[Egreso de]]="",(""),(Tabla1[[#This Row],[Precio]]))))</f>
        <v/>
      </c>
      <c r="J5893" s="4" t="str">
        <f>IF(Tabla1[[#This Row],[Fecha]]="",(""),(IF(Tabla13[[#This Row],[Ingreso en]]="",(-Tabla13[[#This Row],[Egreso de]]),(Tabla13[[#This Row],[Ingreso en]]))))</f>
        <v/>
      </c>
    </row>
    <row r="5894" spans="1:10" x14ac:dyDescent="0.3">
      <c r="A5894" s="2" t="str">
        <f>IF(Tabla1[[#This Row],[Fecha]]="",(""),(Tabla1[[#This Row],[Fecha]]))</f>
        <v/>
      </c>
      <c r="B5894" s="3" t="str">
        <f>IF(Tabla1[[#This Row],[Fecha]]="",(""),(Tabla1[[#This Row],[Tipo de Operación]]))</f>
        <v/>
      </c>
      <c r="C5894" s="19" t="str">
        <f>IF(Tabla1[[#This Row],[Fecha]]="",(""),(Tabla1[[#This Row],[Código]]))</f>
        <v/>
      </c>
      <c r="D5894" s="4" t="str">
        <f>IF(Tabla1[[#This Row],[Fecha]]="",(""),(Tabla1[[#This Row],[Rubro]]))</f>
        <v/>
      </c>
      <c r="E5894" s="4"/>
      <c r="F5894" s="4" t="str">
        <f>IF(Tabla1[[#This Row],[Fecha]]="",(""),(Tabla1[[#This Row],[Precio]]))</f>
        <v/>
      </c>
      <c r="G5894" s="4" t="str">
        <f>IF(Tabla1[[#This Row],[Fecha]]="",(""),(Tabla1[[#This Row],[Medio de Pago]]))</f>
        <v/>
      </c>
      <c r="H5894" s="4" t="str">
        <f>IF(Tabla1[[#This Row],[Fecha]]="",(""),(IF(Tabla1[[#This Row],[Ingreso en]]="",(""),(Tabla1[[#This Row],[Precio]]))))</f>
        <v/>
      </c>
      <c r="I5894" s="5" t="str">
        <f>IF(Tabla1[[#This Row],[Fecha]]="",(""),(IF(Tabla1[[#This Row],[Egreso de]]="",(""),(Tabla1[[#This Row],[Precio]]))))</f>
        <v/>
      </c>
      <c r="J5894" s="4" t="str">
        <f>IF(Tabla1[[#This Row],[Fecha]]="",(""),(IF(Tabla13[[#This Row],[Ingreso en]]="",(-Tabla13[[#This Row],[Egreso de]]),(Tabla13[[#This Row],[Ingreso en]]))))</f>
        <v/>
      </c>
    </row>
    <row r="5895" spans="1:10" x14ac:dyDescent="0.3">
      <c r="A5895" s="2" t="str">
        <f>IF(Tabla1[[#This Row],[Fecha]]="",(""),(Tabla1[[#This Row],[Fecha]]))</f>
        <v/>
      </c>
      <c r="B5895" s="3" t="str">
        <f>IF(Tabla1[[#This Row],[Fecha]]="",(""),(Tabla1[[#This Row],[Tipo de Operación]]))</f>
        <v/>
      </c>
      <c r="C5895" s="19" t="str">
        <f>IF(Tabla1[[#This Row],[Fecha]]="",(""),(Tabla1[[#This Row],[Código]]))</f>
        <v/>
      </c>
      <c r="D5895" s="4" t="str">
        <f>IF(Tabla1[[#This Row],[Fecha]]="",(""),(Tabla1[[#This Row],[Rubro]]))</f>
        <v/>
      </c>
      <c r="E5895" s="4"/>
      <c r="F5895" s="4" t="str">
        <f>IF(Tabla1[[#This Row],[Fecha]]="",(""),(Tabla1[[#This Row],[Precio]]))</f>
        <v/>
      </c>
      <c r="G5895" s="4" t="str">
        <f>IF(Tabla1[[#This Row],[Fecha]]="",(""),(Tabla1[[#This Row],[Medio de Pago]]))</f>
        <v/>
      </c>
      <c r="H5895" s="4" t="str">
        <f>IF(Tabla1[[#This Row],[Fecha]]="",(""),(IF(Tabla1[[#This Row],[Ingreso en]]="",(""),(Tabla1[[#This Row],[Precio]]))))</f>
        <v/>
      </c>
      <c r="I5895" s="5" t="str">
        <f>IF(Tabla1[[#This Row],[Fecha]]="",(""),(IF(Tabla1[[#This Row],[Egreso de]]="",(""),(Tabla1[[#This Row],[Precio]]))))</f>
        <v/>
      </c>
      <c r="J5895" s="4" t="str">
        <f>IF(Tabla1[[#This Row],[Fecha]]="",(""),(IF(Tabla13[[#This Row],[Ingreso en]]="",(-Tabla13[[#This Row],[Egreso de]]),(Tabla13[[#This Row],[Ingreso en]]))))</f>
        <v/>
      </c>
    </row>
    <row r="5896" spans="1:10" x14ac:dyDescent="0.3">
      <c r="A5896" s="2" t="str">
        <f>IF(Tabla1[[#This Row],[Fecha]]="",(""),(Tabla1[[#This Row],[Fecha]]))</f>
        <v/>
      </c>
      <c r="B5896" s="3" t="str">
        <f>IF(Tabla1[[#This Row],[Fecha]]="",(""),(Tabla1[[#This Row],[Tipo de Operación]]))</f>
        <v/>
      </c>
      <c r="C5896" s="19" t="str">
        <f>IF(Tabla1[[#This Row],[Fecha]]="",(""),(Tabla1[[#This Row],[Código]]))</f>
        <v/>
      </c>
      <c r="D5896" s="4" t="str">
        <f>IF(Tabla1[[#This Row],[Fecha]]="",(""),(Tabla1[[#This Row],[Rubro]]))</f>
        <v/>
      </c>
      <c r="E5896" s="4"/>
      <c r="F5896" s="4" t="str">
        <f>IF(Tabla1[[#This Row],[Fecha]]="",(""),(Tabla1[[#This Row],[Precio]]))</f>
        <v/>
      </c>
      <c r="G5896" s="4" t="str">
        <f>IF(Tabla1[[#This Row],[Fecha]]="",(""),(Tabla1[[#This Row],[Medio de Pago]]))</f>
        <v/>
      </c>
      <c r="H5896" s="4" t="str">
        <f>IF(Tabla1[[#This Row],[Fecha]]="",(""),(IF(Tabla1[[#This Row],[Ingreso en]]="",(""),(Tabla1[[#This Row],[Precio]]))))</f>
        <v/>
      </c>
      <c r="I5896" s="5" t="str">
        <f>IF(Tabla1[[#This Row],[Fecha]]="",(""),(IF(Tabla1[[#This Row],[Egreso de]]="",(""),(Tabla1[[#This Row],[Precio]]))))</f>
        <v/>
      </c>
      <c r="J5896" s="4" t="str">
        <f>IF(Tabla1[[#This Row],[Fecha]]="",(""),(IF(Tabla13[[#This Row],[Ingreso en]]="",(-Tabla13[[#This Row],[Egreso de]]),(Tabla13[[#This Row],[Ingreso en]]))))</f>
        <v/>
      </c>
    </row>
    <row r="5897" spans="1:10" x14ac:dyDescent="0.3">
      <c r="A5897" s="2" t="str">
        <f>IF(Tabla1[[#This Row],[Fecha]]="",(""),(Tabla1[[#This Row],[Fecha]]))</f>
        <v/>
      </c>
      <c r="B5897" s="3" t="str">
        <f>IF(Tabla1[[#This Row],[Fecha]]="",(""),(Tabla1[[#This Row],[Tipo de Operación]]))</f>
        <v/>
      </c>
      <c r="C5897" s="19" t="str">
        <f>IF(Tabla1[[#This Row],[Fecha]]="",(""),(Tabla1[[#This Row],[Código]]))</f>
        <v/>
      </c>
      <c r="D5897" s="4" t="str">
        <f>IF(Tabla1[[#This Row],[Fecha]]="",(""),(Tabla1[[#This Row],[Rubro]]))</f>
        <v/>
      </c>
      <c r="E5897" s="4"/>
      <c r="F5897" s="4" t="str">
        <f>IF(Tabla1[[#This Row],[Fecha]]="",(""),(Tabla1[[#This Row],[Precio]]))</f>
        <v/>
      </c>
      <c r="G5897" s="4" t="str">
        <f>IF(Tabla1[[#This Row],[Fecha]]="",(""),(Tabla1[[#This Row],[Medio de Pago]]))</f>
        <v/>
      </c>
      <c r="H5897" s="4" t="str">
        <f>IF(Tabla1[[#This Row],[Fecha]]="",(""),(IF(Tabla1[[#This Row],[Ingreso en]]="",(""),(Tabla1[[#This Row],[Precio]]))))</f>
        <v/>
      </c>
      <c r="I5897" s="5" t="str">
        <f>IF(Tabla1[[#This Row],[Fecha]]="",(""),(IF(Tabla1[[#This Row],[Egreso de]]="",(""),(Tabla1[[#This Row],[Precio]]))))</f>
        <v/>
      </c>
      <c r="J5897" s="4" t="str">
        <f>IF(Tabla1[[#This Row],[Fecha]]="",(""),(IF(Tabla13[[#This Row],[Ingreso en]]="",(-Tabla13[[#This Row],[Egreso de]]),(Tabla13[[#This Row],[Ingreso en]]))))</f>
        <v/>
      </c>
    </row>
    <row r="5898" spans="1:10" x14ac:dyDescent="0.3">
      <c r="A5898" s="2" t="str">
        <f>IF(Tabla1[[#This Row],[Fecha]]="",(""),(Tabla1[[#This Row],[Fecha]]))</f>
        <v/>
      </c>
      <c r="B5898" s="3" t="str">
        <f>IF(Tabla1[[#This Row],[Fecha]]="",(""),(Tabla1[[#This Row],[Tipo de Operación]]))</f>
        <v/>
      </c>
      <c r="C5898" s="19" t="str">
        <f>IF(Tabla1[[#This Row],[Fecha]]="",(""),(Tabla1[[#This Row],[Código]]))</f>
        <v/>
      </c>
      <c r="D5898" s="4" t="str">
        <f>IF(Tabla1[[#This Row],[Fecha]]="",(""),(Tabla1[[#This Row],[Rubro]]))</f>
        <v/>
      </c>
      <c r="E5898" s="4"/>
      <c r="F5898" s="4" t="str">
        <f>IF(Tabla1[[#This Row],[Fecha]]="",(""),(Tabla1[[#This Row],[Precio]]))</f>
        <v/>
      </c>
      <c r="G5898" s="4" t="str">
        <f>IF(Tabla1[[#This Row],[Fecha]]="",(""),(Tabla1[[#This Row],[Medio de Pago]]))</f>
        <v/>
      </c>
      <c r="H5898" s="4" t="str">
        <f>IF(Tabla1[[#This Row],[Fecha]]="",(""),(IF(Tabla1[[#This Row],[Ingreso en]]="",(""),(Tabla1[[#This Row],[Precio]]))))</f>
        <v/>
      </c>
      <c r="I5898" s="5" t="str">
        <f>IF(Tabla1[[#This Row],[Fecha]]="",(""),(IF(Tabla1[[#This Row],[Egreso de]]="",(""),(Tabla1[[#This Row],[Precio]]))))</f>
        <v/>
      </c>
      <c r="J5898" s="4" t="str">
        <f>IF(Tabla1[[#This Row],[Fecha]]="",(""),(IF(Tabla13[[#This Row],[Ingreso en]]="",(-Tabla13[[#This Row],[Egreso de]]),(Tabla13[[#This Row],[Ingreso en]]))))</f>
        <v/>
      </c>
    </row>
    <row r="5899" spans="1:10" x14ac:dyDescent="0.3">
      <c r="A5899" s="2" t="str">
        <f>IF(Tabla1[[#This Row],[Fecha]]="",(""),(Tabla1[[#This Row],[Fecha]]))</f>
        <v/>
      </c>
      <c r="B5899" s="3" t="str">
        <f>IF(Tabla1[[#This Row],[Fecha]]="",(""),(Tabla1[[#This Row],[Tipo de Operación]]))</f>
        <v/>
      </c>
      <c r="C5899" s="19" t="str">
        <f>IF(Tabla1[[#This Row],[Fecha]]="",(""),(Tabla1[[#This Row],[Código]]))</f>
        <v/>
      </c>
      <c r="D5899" s="4" t="str">
        <f>IF(Tabla1[[#This Row],[Fecha]]="",(""),(Tabla1[[#This Row],[Rubro]]))</f>
        <v/>
      </c>
      <c r="E5899" s="4"/>
      <c r="F5899" s="4" t="str">
        <f>IF(Tabla1[[#This Row],[Fecha]]="",(""),(Tabla1[[#This Row],[Precio]]))</f>
        <v/>
      </c>
      <c r="G5899" s="4" t="str">
        <f>IF(Tabla1[[#This Row],[Fecha]]="",(""),(Tabla1[[#This Row],[Medio de Pago]]))</f>
        <v/>
      </c>
      <c r="H5899" s="4" t="str">
        <f>IF(Tabla1[[#This Row],[Fecha]]="",(""),(IF(Tabla1[[#This Row],[Ingreso en]]="",(""),(Tabla1[[#This Row],[Precio]]))))</f>
        <v/>
      </c>
      <c r="I5899" s="5" t="str">
        <f>IF(Tabla1[[#This Row],[Fecha]]="",(""),(IF(Tabla1[[#This Row],[Egreso de]]="",(""),(Tabla1[[#This Row],[Precio]]))))</f>
        <v/>
      </c>
      <c r="J5899" s="4" t="str">
        <f>IF(Tabla1[[#This Row],[Fecha]]="",(""),(IF(Tabla13[[#This Row],[Ingreso en]]="",(-Tabla13[[#This Row],[Egreso de]]),(Tabla13[[#This Row],[Ingreso en]]))))</f>
        <v/>
      </c>
    </row>
    <row r="5900" spans="1:10" x14ac:dyDescent="0.3">
      <c r="A5900" s="2" t="str">
        <f>IF(Tabla1[[#This Row],[Fecha]]="",(""),(Tabla1[[#This Row],[Fecha]]))</f>
        <v/>
      </c>
      <c r="B5900" s="3" t="str">
        <f>IF(Tabla1[[#This Row],[Fecha]]="",(""),(Tabla1[[#This Row],[Tipo de Operación]]))</f>
        <v/>
      </c>
      <c r="C5900" s="19" t="str">
        <f>IF(Tabla1[[#This Row],[Fecha]]="",(""),(Tabla1[[#This Row],[Código]]))</f>
        <v/>
      </c>
      <c r="D5900" s="4" t="str">
        <f>IF(Tabla1[[#This Row],[Fecha]]="",(""),(Tabla1[[#This Row],[Rubro]]))</f>
        <v/>
      </c>
      <c r="E5900" s="4"/>
      <c r="F5900" s="4" t="str">
        <f>IF(Tabla1[[#This Row],[Fecha]]="",(""),(Tabla1[[#This Row],[Precio]]))</f>
        <v/>
      </c>
      <c r="G5900" s="4" t="str">
        <f>IF(Tabla1[[#This Row],[Fecha]]="",(""),(Tabla1[[#This Row],[Medio de Pago]]))</f>
        <v/>
      </c>
      <c r="H5900" s="4" t="str">
        <f>IF(Tabla1[[#This Row],[Fecha]]="",(""),(IF(Tabla1[[#This Row],[Ingreso en]]="",(""),(Tabla1[[#This Row],[Precio]]))))</f>
        <v/>
      </c>
      <c r="I5900" s="5" t="str">
        <f>IF(Tabla1[[#This Row],[Fecha]]="",(""),(IF(Tabla1[[#This Row],[Egreso de]]="",(""),(Tabla1[[#This Row],[Precio]]))))</f>
        <v/>
      </c>
      <c r="J5900" s="4" t="str">
        <f>IF(Tabla1[[#This Row],[Fecha]]="",(""),(IF(Tabla13[[#This Row],[Ingreso en]]="",(-Tabla13[[#This Row],[Egreso de]]),(Tabla13[[#This Row],[Ingreso en]]))))</f>
        <v/>
      </c>
    </row>
    <row r="5901" spans="1:10" x14ac:dyDescent="0.3">
      <c r="A5901" s="2" t="str">
        <f>IF(Tabla1[[#This Row],[Fecha]]="",(""),(Tabla1[[#This Row],[Fecha]]))</f>
        <v/>
      </c>
      <c r="B5901" s="3" t="str">
        <f>IF(Tabla1[[#This Row],[Fecha]]="",(""),(Tabla1[[#This Row],[Tipo de Operación]]))</f>
        <v/>
      </c>
      <c r="C5901" s="19" t="str">
        <f>IF(Tabla1[[#This Row],[Fecha]]="",(""),(Tabla1[[#This Row],[Código]]))</f>
        <v/>
      </c>
      <c r="D5901" s="4" t="str">
        <f>IF(Tabla1[[#This Row],[Fecha]]="",(""),(Tabla1[[#This Row],[Rubro]]))</f>
        <v/>
      </c>
      <c r="E5901" s="4"/>
      <c r="F5901" s="4" t="str">
        <f>IF(Tabla1[[#This Row],[Fecha]]="",(""),(Tabla1[[#This Row],[Precio]]))</f>
        <v/>
      </c>
      <c r="G5901" s="4" t="str">
        <f>IF(Tabla1[[#This Row],[Fecha]]="",(""),(Tabla1[[#This Row],[Medio de Pago]]))</f>
        <v/>
      </c>
      <c r="H5901" s="4" t="str">
        <f>IF(Tabla1[[#This Row],[Fecha]]="",(""),(IF(Tabla1[[#This Row],[Ingreso en]]="",(""),(Tabla1[[#This Row],[Precio]]))))</f>
        <v/>
      </c>
      <c r="I5901" s="5" t="str">
        <f>IF(Tabla1[[#This Row],[Fecha]]="",(""),(IF(Tabla1[[#This Row],[Egreso de]]="",(""),(Tabla1[[#This Row],[Precio]]))))</f>
        <v/>
      </c>
      <c r="J5901" s="4" t="str">
        <f>IF(Tabla1[[#This Row],[Fecha]]="",(""),(IF(Tabla13[[#This Row],[Ingreso en]]="",(-Tabla13[[#This Row],[Egreso de]]),(Tabla13[[#This Row],[Ingreso en]]))))</f>
        <v/>
      </c>
    </row>
    <row r="5902" spans="1:10" x14ac:dyDescent="0.3">
      <c r="A5902" s="2" t="str">
        <f>IF(Tabla1[[#This Row],[Fecha]]="",(""),(Tabla1[[#This Row],[Fecha]]))</f>
        <v/>
      </c>
      <c r="B5902" s="3" t="str">
        <f>IF(Tabla1[[#This Row],[Fecha]]="",(""),(Tabla1[[#This Row],[Tipo de Operación]]))</f>
        <v/>
      </c>
      <c r="C5902" s="19" t="str">
        <f>IF(Tabla1[[#This Row],[Fecha]]="",(""),(Tabla1[[#This Row],[Código]]))</f>
        <v/>
      </c>
      <c r="D5902" s="4" t="str">
        <f>IF(Tabla1[[#This Row],[Fecha]]="",(""),(Tabla1[[#This Row],[Rubro]]))</f>
        <v/>
      </c>
      <c r="E5902" s="4"/>
      <c r="F5902" s="4" t="str">
        <f>IF(Tabla1[[#This Row],[Fecha]]="",(""),(Tabla1[[#This Row],[Precio]]))</f>
        <v/>
      </c>
      <c r="G5902" s="4" t="str">
        <f>IF(Tabla1[[#This Row],[Fecha]]="",(""),(Tabla1[[#This Row],[Medio de Pago]]))</f>
        <v/>
      </c>
      <c r="H5902" s="4" t="str">
        <f>IF(Tabla1[[#This Row],[Fecha]]="",(""),(IF(Tabla1[[#This Row],[Ingreso en]]="",(""),(Tabla1[[#This Row],[Precio]]))))</f>
        <v/>
      </c>
      <c r="I5902" s="5" t="str">
        <f>IF(Tabla1[[#This Row],[Fecha]]="",(""),(IF(Tabla1[[#This Row],[Egreso de]]="",(""),(Tabla1[[#This Row],[Precio]]))))</f>
        <v/>
      </c>
      <c r="J5902" s="4" t="str">
        <f>IF(Tabla1[[#This Row],[Fecha]]="",(""),(IF(Tabla13[[#This Row],[Ingreso en]]="",(-Tabla13[[#This Row],[Egreso de]]),(Tabla13[[#This Row],[Ingreso en]]))))</f>
        <v/>
      </c>
    </row>
    <row r="5903" spans="1:10" x14ac:dyDescent="0.3">
      <c r="A5903" s="2" t="str">
        <f>IF(Tabla1[[#This Row],[Fecha]]="",(""),(Tabla1[[#This Row],[Fecha]]))</f>
        <v/>
      </c>
      <c r="B5903" s="3" t="str">
        <f>IF(Tabla1[[#This Row],[Fecha]]="",(""),(Tabla1[[#This Row],[Tipo de Operación]]))</f>
        <v/>
      </c>
      <c r="C5903" s="19" t="str">
        <f>IF(Tabla1[[#This Row],[Fecha]]="",(""),(Tabla1[[#This Row],[Código]]))</f>
        <v/>
      </c>
      <c r="D5903" s="4" t="str">
        <f>IF(Tabla1[[#This Row],[Fecha]]="",(""),(Tabla1[[#This Row],[Rubro]]))</f>
        <v/>
      </c>
      <c r="E5903" s="4"/>
      <c r="F5903" s="4" t="str">
        <f>IF(Tabla1[[#This Row],[Fecha]]="",(""),(Tabla1[[#This Row],[Precio]]))</f>
        <v/>
      </c>
      <c r="G5903" s="4" t="str">
        <f>IF(Tabla1[[#This Row],[Fecha]]="",(""),(Tabla1[[#This Row],[Medio de Pago]]))</f>
        <v/>
      </c>
      <c r="H5903" s="4" t="str">
        <f>IF(Tabla1[[#This Row],[Fecha]]="",(""),(IF(Tabla1[[#This Row],[Ingreso en]]="",(""),(Tabla1[[#This Row],[Precio]]))))</f>
        <v/>
      </c>
      <c r="I5903" s="5" t="str">
        <f>IF(Tabla1[[#This Row],[Fecha]]="",(""),(IF(Tabla1[[#This Row],[Egreso de]]="",(""),(Tabla1[[#This Row],[Precio]]))))</f>
        <v/>
      </c>
      <c r="J5903" s="4" t="str">
        <f>IF(Tabla1[[#This Row],[Fecha]]="",(""),(IF(Tabla13[[#This Row],[Ingreso en]]="",(-Tabla13[[#This Row],[Egreso de]]),(Tabla13[[#This Row],[Ingreso en]]))))</f>
        <v/>
      </c>
    </row>
    <row r="5904" spans="1:10" x14ac:dyDescent="0.3">
      <c r="A5904" s="2" t="str">
        <f>IF(Tabla1[[#This Row],[Fecha]]="",(""),(Tabla1[[#This Row],[Fecha]]))</f>
        <v/>
      </c>
      <c r="B5904" s="3" t="str">
        <f>IF(Tabla1[[#This Row],[Fecha]]="",(""),(Tabla1[[#This Row],[Tipo de Operación]]))</f>
        <v/>
      </c>
      <c r="C5904" s="19" t="str">
        <f>IF(Tabla1[[#This Row],[Fecha]]="",(""),(Tabla1[[#This Row],[Código]]))</f>
        <v/>
      </c>
      <c r="D5904" s="4" t="str">
        <f>IF(Tabla1[[#This Row],[Fecha]]="",(""),(Tabla1[[#This Row],[Rubro]]))</f>
        <v/>
      </c>
      <c r="E5904" s="4"/>
      <c r="F5904" s="4" t="str">
        <f>IF(Tabla1[[#This Row],[Fecha]]="",(""),(Tabla1[[#This Row],[Precio]]))</f>
        <v/>
      </c>
      <c r="G5904" s="4" t="str">
        <f>IF(Tabla1[[#This Row],[Fecha]]="",(""),(Tabla1[[#This Row],[Medio de Pago]]))</f>
        <v/>
      </c>
      <c r="H5904" s="4" t="str">
        <f>IF(Tabla1[[#This Row],[Fecha]]="",(""),(IF(Tabla1[[#This Row],[Ingreso en]]="",(""),(Tabla1[[#This Row],[Precio]]))))</f>
        <v/>
      </c>
      <c r="I5904" s="5" t="str">
        <f>IF(Tabla1[[#This Row],[Fecha]]="",(""),(IF(Tabla1[[#This Row],[Egreso de]]="",(""),(Tabla1[[#This Row],[Precio]]))))</f>
        <v/>
      </c>
      <c r="J5904" s="4" t="str">
        <f>IF(Tabla1[[#This Row],[Fecha]]="",(""),(IF(Tabla13[[#This Row],[Ingreso en]]="",(-Tabla13[[#This Row],[Egreso de]]),(Tabla13[[#This Row],[Ingreso en]]))))</f>
        <v/>
      </c>
    </row>
    <row r="5905" spans="1:10" x14ac:dyDescent="0.3">
      <c r="A5905" s="2" t="str">
        <f>IF(Tabla1[[#This Row],[Fecha]]="",(""),(Tabla1[[#This Row],[Fecha]]))</f>
        <v/>
      </c>
      <c r="B5905" s="3" t="str">
        <f>IF(Tabla1[[#This Row],[Fecha]]="",(""),(Tabla1[[#This Row],[Tipo de Operación]]))</f>
        <v/>
      </c>
      <c r="C5905" s="19" t="str">
        <f>IF(Tabla1[[#This Row],[Fecha]]="",(""),(Tabla1[[#This Row],[Código]]))</f>
        <v/>
      </c>
      <c r="D5905" s="4" t="str">
        <f>IF(Tabla1[[#This Row],[Fecha]]="",(""),(Tabla1[[#This Row],[Rubro]]))</f>
        <v/>
      </c>
      <c r="E5905" s="4"/>
      <c r="F5905" s="4" t="str">
        <f>IF(Tabla1[[#This Row],[Fecha]]="",(""),(Tabla1[[#This Row],[Precio]]))</f>
        <v/>
      </c>
      <c r="G5905" s="4" t="str">
        <f>IF(Tabla1[[#This Row],[Fecha]]="",(""),(Tabla1[[#This Row],[Medio de Pago]]))</f>
        <v/>
      </c>
      <c r="H5905" s="4" t="str">
        <f>IF(Tabla1[[#This Row],[Fecha]]="",(""),(IF(Tabla1[[#This Row],[Ingreso en]]="",(""),(Tabla1[[#This Row],[Precio]]))))</f>
        <v/>
      </c>
      <c r="I5905" s="5" t="str">
        <f>IF(Tabla1[[#This Row],[Fecha]]="",(""),(IF(Tabla1[[#This Row],[Egreso de]]="",(""),(Tabla1[[#This Row],[Precio]]))))</f>
        <v/>
      </c>
      <c r="J5905" s="4" t="str">
        <f>IF(Tabla1[[#This Row],[Fecha]]="",(""),(IF(Tabla13[[#This Row],[Ingreso en]]="",(-Tabla13[[#This Row],[Egreso de]]),(Tabla13[[#This Row],[Ingreso en]]))))</f>
        <v/>
      </c>
    </row>
    <row r="5906" spans="1:10" x14ac:dyDescent="0.3">
      <c r="A5906" s="2" t="str">
        <f>IF(Tabla1[[#This Row],[Fecha]]="",(""),(Tabla1[[#This Row],[Fecha]]))</f>
        <v/>
      </c>
      <c r="B5906" s="3" t="str">
        <f>IF(Tabla1[[#This Row],[Fecha]]="",(""),(Tabla1[[#This Row],[Tipo de Operación]]))</f>
        <v/>
      </c>
      <c r="C5906" s="19" t="str">
        <f>IF(Tabla1[[#This Row],[Fecha]]="",(""),(Tabla1[[#This Row],[Código]]))</f>
        <v/>
      </c>
      <c r="D5906" s="4" t="str">
        <f>IF(Tabla1[[#This Row],[Fecha]]="",(""),(Tabla1[[#This Row],[Rubro]]))</f>
        <v/>
      </c>
      <c r="E5906" s="4"/>
      <c r="F5906" s="4" t="str">
        <f>IF(Tabla1[[#This Row],[Fecha]]="",(""),(Tabla1[[#This Row],[Precio]]))</f>
        <v/>
      </c>
      <c r="G5906" s="4" t="str">
        <f>IF(Tabla1[[#This Row],[Fecha]]="",(""),(Tabla1[[#This Row],[Medio de Pago]]))</f>
        <v/>
      </c>
      <c r="H5906" s="4" t="str">
        <f>IF(Tabla1[[#This Row],[Fecha]]="",(""),(IF(Tabla1[[#This Row],[Ingreso en]]="",(""),(Tabla1[[#This Row],[Precio]]))))</f>
        <v/>
      </c>
      <c r="I5906" s="5" t="str">
        <f>IF(Tabla1[[#This Row],[Fecha]]="",(""),(IF(Tabla1[[#This Row],[Egreso de]]="",(""),(Tabla1[[#This Row],[Precio]]))))</f>
        <v/>
      </c>
      <c r="J5906" s="4" t="str">
        <f>IF(Tabla1[[#This Row],[Fecha]]="",(""),(IF(Tabla13[[#This Row],[Ingreso en]]="",(-Tabla13[[#This Row],[Egreso de]]),(Tabla13[[#This Row],[Ingreso en]]))))</f>
        <v/>
      </c>
    </row>
    <row r="5907" spans="1:10" x14ac:dyDescent="0.3">
      <c r="A5907" s="2" t="str">
        <f>IF(Tabla1[[#This Row],[Fecha]]="",(""),(Tabla1[[#This Row],[Fecha]]))</f>
        <v/>
      </c>
      <c r="B5907" s="3" t="str">
        <f>IF(Tabla1[[#This Row],[Fecha]]="",(""),(Tabla1[[#This Row],[Tipo de Operación]]))</f>
        <v/>
      </c>
      <c r="C5907" s="19" t="str">
        <f>IF(Tabla1[[#This Row],[Fecha]]="",(""),(Tabla1[[#This Row],[Código]]))</f>
        <v/>
      </c>
      <c r="D5907" s="4" t="str">
        <f>IF(Tabla1[[#This Row],[Fecha]]="",(""),(Tabla1[[#This Row],[Rubro]]))</f>
        <v/>
      </c>
      <c r="E5907" s="4"/>
      <c r="F5907" s="4" t="str">
        <f>IF(Tabla1[[#This Row],[Fecha]]="",(""),(Tabla1[[#This Row],[Precio]]))</f>
        <v/>
      </c>
      <c r="G5907" s="4" t="str">
        <f>IF(Tabla1[[#This Row],[Fecha]]="",(""),(Tabla1[[#This Row],[Medio de Pago]]))</f>
        <v/>
      </c>
      <c r="H5907" s="4" t="str">
        <f>IF(Tabla1[[#This Row],[Fecha]]="",(""),(IF(Tabla1[[#This Row],[Ingreso en]]="",(""),(Tabla1[[#This Row],[Precio]]))))</f>
        <v/>
      </c>
      <c r="I5907" s="5" t="str">
        <f>IF(Tabla1[[#This Row],[Fecha]]="",(""),(IF(Tabla1[[#This Row],[Egreso de]]="",(""),(Tabla1[[#This Row],[Precio]]))))</f>
        <v/>
      </c>
      <c r="J5907" s="4" t="str">
        <f>IF(Tabla1[[#This Row],[Fecha]]="",(""),(IF(Tabla13[[#This Row],[Ingreso en]]="",(-Tabla13[[#This Row],[Egreso de]]),(Tabla13[[#This Row],[Ingreso en]]))))</f>
        <v/>
      </c>
    </row>
    <row r="5908" spans="1:10" x14ac:dyDescent="0.3">
      <c r="A5908" s="2" t="str">
        <f>IF(Tabla1[[#This Row],[Fecha]]="",(""),(Tabla1[[#This Row],[Fecha]]))</f>
        <v/>
      </c>
      <c r="B5908" s="3" t="str">
        <f>IF(Tabla1[[#This Row],[Fecha]]="",(""),(Tabla1[[#This Row],[Tipo de Operación]]))</f>
        <v/>
      </c>
      <c r="C5908" s="19" t="str">
        <f>IF(Tabla1[[#This Row],[Fecha]]="",(""),(Tabla1[[#This Row],[Código]]))</f>
        <v/>
      </c>
      <c r="D5908" s="4" t="str">
        <f>IF(Tabla1[[#This Row],[Fecha]]="",(""),(Tabla1[[#This Row],[Rubro]]))</f>
        <v/>
      </c>
      <c r="E5908" s="4"/>
      <c r="F5908" s="4" t="str">
        <f>IF(Tabla1[[#This Row],[Fecha]]="",(""),(Tabla1[[#This Row],[Precio]]))</f>
        <v/>
      </c>
      <c r="G5908" s="4" t="str">
        <f>IF(Tabla1[[#This Row],[Fecha]]="",(""),(Tabla1[[#This Row],[Medio de Pago]]))</f>
        <v/>
      </c>
      <c r="H5908" s="4" t="str">
        <f>IF(Tabla1[[#This Row],[Fecha]]="",(""),(IF(Tabla1[[#This Row],[Ingreso en]]="",(""),(Tabla1[[#This Row],[Precio]]))))</f>
        <v/>
      </c>
      <c r="I5908" s="5" t="str">
        <f>IF(Tabla1[[#This Row],[Fecha]]="",(""),(IF(Tabla1[[#This Row],[Egreso de]]="",(""),(Tabla1[[#This Row],[Precio]]))))</f>
        <v/>
      </c>
      <c r="J5908" s="4" t="str">
        <f>IF(Tabla1[[#This Row],[Fecha]]="",(""),(IF(Tabla13[[#This Row],[Ingreso en]]="",(-Tabla13[[#This Row],[Egreso de]]),(Tabla13[[#This Row],[Ingreso en]]))))</f>
        <v/>
      </c>
    </row>
    <row r="5909" spans="1:10" x14ac:dyDescent="0.3">
      <c r="A5909" s="2" t="str">
        <f>IF(Tabla1[[#This Row],[Fecha]]="",(""),(Tabla1[[#This Row],[Fecha]]))</f>
        <v/>
      </c>
      <c r="B5909" s="3" t="str">
        <f>IF(Tabla1[[#This Row],[Fecha]]="",(""),(Tabla1[[#This Row],[Tipo de Operación]]))</f>
        <v/>
      </c>
      <c r="C5909" s="19" t="str">
        <f>IF(Tabla1[[#This Row],[Fecha]]="",(""),(Tabla1[[#This Row],[Código]]))</f>
        <v/>
      </c>
      <c r="D5909" s="4" t="str">
        <f>IF(Tabla1[[#This Row],[Fecha]]="",(""),(Tabla1[[#This Row],[Rubro]]))</f>
        <v/>
      </c>
      <c r="E5909" s="4"/>
      <c r="F5909" s="4" t="str">
        <f>IF(Tabla1[[#This Row],[Fecha]]="",(""),(Tabla1[[#This Row],[Precio]]))</f>
        <v/>
      </c>
      <c r="G5909" s="4" t="str">
        <f>IF(Tabla1[[#This Row],[Fecha]]="",(""),(Tabla1[[#This Row],[Medio de Pago]]))</f>
        <v/>
      </c>
      <c r="H5909" s="4" t="str">
        <f>IF(Tabla1[[#This Row],[Fecha]]="",(""),(IF(Tabla1[[#This Row],[Ingreso en]]="",(""),(Tabla1[[#This Row],[Precio]]))))</f>
        <v/>
      </c>
      <c r="I5909" s="5" t="str">
        <f>IF(Tabla1[[#This Row],[Fecha]]="",(""),(IF(Tabla1[[#This Row],[Egreso de]]="",(""),(Tabla1[[#This Row],[Precio]]))))</f>
        <v/>
      </c>
      <c r="J5909" s="4" t="str">
        <f>IF(Tabla1[[#This Row],[Fecha]]="",(""),(IF(Tabla13[[#This Row],[Ingreso en]]="",(-Tabla13[[#This Row],[Egreso de]]),(Tabla13[[#This Row],[Ingreso en]]))))</f>
        <v/>
      </c>
    </row>
    <row r="5910" spans="1:10" x14ac:dyDescent="0.3">
      <c r="A5910" s="2" t="str">
        <f>IF(Tabla1[[#This Row],[Fecha]]="",(""),(Tabla1[[#This Row],[Fecha]]))</f>
        <v/>
      </c>
      <c r="B5910" s="3" t="str">
        <f>IF(Tabla1[[#This Row],[Fecha]]="",(""),(Tabla1[[#This Row],[Tipo de Operación]]))</f>
        <v/>
      </c>
      <c r="C5910" s="19" t="str">
        <f>IF(Tabla1[[#This Row],[Fecha]]="",(""),(Tabla1[[#This Row],[Código]]))</f>
        <v/>
      </c>
      <c r="D5910" s="4" t="str">
        <f>IF(Tabla1[[#This Row],[Fecha]]="",(""),(Tabla1[[#This Row],[Rubro]]))</f>
        <v/>
      </c>
      <c r="E5910" s="4"/>
      <c r="F5910" s="4" t="str">
        <f>IF(Tabla1[[#This Row],[Fecha]]="",(""),(Tabla1[[#This Row],[Precio]]))</f>
        <v/>
      </c>
      <c r="G5910" s="4" t="str">
        <f>IF(Tabla1[[#This Row],[Fecha]]="",(""),(Tabla1[[#This Row],[Medio de Pago]]))</f>
        <v/>
      </c>
      <c r="H5910" s="4" t="str">
        <f>IF(Tabla1[[#This Row],[Fecha]]="",(""),(IF(Tabla1[[#This Row],[Ingreso en]]="",(""),(Tabla1[[#This Row],[Precio]]))))</f>
        <v/>
      </c>
      <c r="I5910" s="5" t="str">
        <f>IF(Tabla1[[#This Row],[Fecha]]="",(""),(IF(Tabla1[[#This Row],[Egreso de]]="",(""),(Tabla1[[#This Row],[Precio]]))))</f>
        <v/>
      </c>
      <c r="J5910" s="4" t="str">
        <f>IF(Tabla1[[#This Row],[Fecha]]="",(""),(IF(Tabla13[[#This Row],[Ingreso en]]="",(-Tabla13[[#This Row],[Egreso de]]),(Tabla13[[#This Row],[Ingreso en]]))))</f>
        <v/>
      </c>
    </row>
    <row r="5911" spans="1:10" x14ac:dyDescent="0.3">
      <c r="A5911" s="2" t="str">
        <f>IF(Tabla1[[#This Row],[Fecha]]="",(""),(Tabla1[[#This Row],[Fecha]]))</f>
        <v/>
      </c>
      <c r="B5911" s="3" t="str">
        <f>IF(Tabla1[[#This Row],[Fecha]]="",(""),(Tabla1[[#This Row],[Tipo de Operación]]))</f>
        <v/>
      </c>
      <c r="C5911" s="19" t="str">
        <f>IF(Tabla1[[#This Row],[Fecha]]="",(""),(Tabla1[[#This Row],[Código]]))</f>
        <v/>
      </c>
      <c r="D5911" s="4" t="str">
        <f>IF(Tabla1[[#This Row],[Fecha]]="",(""),(Tabla1[[#This Row],[Rubro]]))</f>
        <v/>
      </c>
      <c r="E5911" s="4"/>
      <c r="F5911" s="4" t="str">
        <f>IF(Tabla1[[#This Row],[Fecha]]="",(""),(Tabla1[[#This Row],[Precio]]))</f>
        <v/>
      </c>
      <c r="G5911" s="4" t="str">
        <f>IF(Tabla1[[#This Row],[Fecha]]="",(""),(Tabla1[[#This Row],[Medio de Pago]]))</f>
        <v/>
      </c>
      <c r="H5911" s="4" t="str">
        <f>IF(Tabla1[[#This Row],[Fecha]]="",(""),(IF(Tabla1[[#This Row],[Ingreso en]]="",(""),(Tabla1[[#This Row],[Precio]]))))</f>
        <v/>
      </c>
      <c r="I5911" s="5" t="str">
        <f>IF(Tabla1[[#This Row],[Fecha]]="",(""),(IF(Tabla1[[#This Row],[Egreso de]]="",(""),(Tabla1[[#This Row],[Precio]]))))</f>
        <v/>
      </c>
      <c r="J5911" s="4" t="str">
        <f>IF(Tabla1[[#This Row],[Fecha]]="",(""),(IF(Tabla13[[#This Row],[Ingreso en]]="",(-Tabla13[[#This Row],[Egreso de]]),(Tabla13[[#This Row],[Ingreso en]]))))</f>
        <v/>
      </c>
    </row>
    <row r="5912" spans="1:10" x14ac:dyDescent="0.3">
      <c r="A5912" s="2" t="str">
        <f>IF(Tabla1[[#This Row],[Fecha]]="",(""),(Tabla1[[#This Row],[Fecha]]))</f>
        <v/>
      </c>
      <c r="B5912" s="3" t="str">
        <f>IF(Tabla1[[#This Row],[Fecha]]="",(""),(Tabla1[[#This Row],[Tipo de Operación]]))</f>
        <v/>
      </c>
      <c r="C5912" s="19" t="str">
        <f>IF(Tabla1[[#This Row],[Fecha]]="",(""),(Tabla1[[#This Row],[Código]]))</f>
        <v/>
      </c>
      <c r="D5912" s="4" t="str">
        <f>IF(Tabla1[[#This Row],[Fecha]]="",(""),(Tabla1[[#This Row],[Rubro]]))</f>
        <v/>
      </c>
      <c r="E5912" s="4"/>
      <c r="F5912" s="4" t="str">
        <f>IF(Tabla1[[#This Row],[Fecha]]="",(""),(Tabla1[[#This Row],[Precio]]))</f>
        <v/>
      </c>
      <c r="G5912" s="4" t="str">
        <f>IF(Tabla1[[#This Row],[Fecha]]="",(""),(Tabla1[[#This Row],[Medio de Pago]]))</f>
        <v/>
      </c>
      <c r="H5912" s="4" t="str">
        <f>IF(Tabla1[[#This Row],[Fecha]]="",(""),(IF(Tabla1[[#This Row],[Ingreso en]]="",(""),(Tabla1[[#This Row],[Precio]]))))</f>
        <v/>
      </c>
      <c r="I5912" s="5" t="str">
        <f>IF(Tabla1[[#This Row],[Fecha]]="",(""),(IF(Tabla1[[#This Row],[Egreso de]]="",(""),(Tabla1[[#This Row],[Precio]]))))</f>
        <v/>
      </c>
      <c r="J5912" s="4" t="str">
        <f>IF(Tabla1[[#This Row],[Fecha]]="",(""),(IF(Tabla13[[#This Row],[Ingreso en]]="",(-Tabla13[[#This Row],[Egreso de]]),(Tabla13[[#This Row],[Ingreso en]]))))</f>
        <v/>
      </c>
    </row>
    <row r="5913" spans="1:10" x14ac:dyDescent="0.3">
      <c r="A5913" s="2" t="str">
        <f>IF(Tabla1[[#This Row],[Fecha]]="",(""),(Tabla1[[#This Row],[Fecha]]))</f>
        <v/>
      </c>
      <c r="B5913" s="3" t="str">
        <f>IF(Tabla1[[#This Row],[Fecha]]="",(""),(Tabla1[[#This Row],[Tipo de Operación]]))</f>
        <v/>
      </c>
      <c r="C5913" s="19" t="str">
        <f>IF(Tabla1[[#This Row],[Fecha]]="",(""),(Tabla1[[#This Row],[Código]]))</f>
        <v/>
      </c>
      <c r="D5913" s="4" t="str">
        <f>IF(Tabla1[[#This Row],[Fecha]]="",(""),(Tabla1[[#This Row],[Rubro]]))</f>
        <v/>
      </c>
      <c r="E5913" s="4"/>
      <c r="F5913" s="4" t="str">
        <f>IF(Tabla1[[#This Row],[Fecha]]="",(""),(Tabla1[[#This Row],[Precio]]))</f>
        <v/>
      </c>
      <c r="G5913" s="4" t="str">
        <f>IF(Tabla1[[#This Row],[Fecha]]="",(""),(Tabla1[[#This Row],[Medio de Pago]]))</f>
        <v/>
      </c>
      <c r="H5913" s="4" t="str">
        <f>IF(Tabla1[[#This Row],[Fecha]]="",(""),(IF(Tabla1[[#This Row],[Ingreso en]]="",(""),(Tabla1[[#This Row],[Precio]]))))</f>
        <v/>
      </c>
      <c r="I5913" s="5" t="str">
        <f>IF(Tabla1[[#This Row],[Fecha]]="",(""),(IF(Tabla1[[#This Row],[Egreso de]]="",(""),(Tabla1[[#This Row],[Precio]]))))</f>
        <v/>
      </c>
      <c r="J5913" s="4" t="str">
        <f>IF(Tabla1[[#This Row],[Fecha]]="",(""),(IF(Tabla13[[#This Row],[Ingreso en]]="",(-Tabla13[[#This Row],[Egreso de]]),(Tabla13[[#This Row],[Ingreso en]]))))</f>
        <v/>
      </c>
    </row>
    <row r="5914" spans="1:10" x14ac:dyDescent="0.3">
      <c r="A5914" s="2" t="str">
        <f>IF(Tabla1[[#This Row],[Fecha]]="",(""),(Tabla1[[#This Row],[Fecha]]))</f>
        <v/>
      </c>
      <c r="B5914" s="3" t="str">
        <f>IF(Tabla1[[#This Row],[Fecha]]="",(""),(Tabla1[[#This Row],[Tipo de Operación]]))</f>
        <v/>
      </c>
      <c r="C5914" s="19" t="str">
        <f>IF(Tabla1[[#This Row],[Fecha]]="",(""),(Tabla1[[#This Row],[Código]]))</f>
        <v/>
      </c>
      <c r="D5914" s="4" t="str">
        <f>IF(Tabla1[[#This Row],[Fecha]]="",(""),(Tabla1[[#This Row],[Rubro]]))</f>
        <v/>
      </c>
      <c r="E5914" s="4"/>
      <c r="F5914" s="4" t="str">
        <f>IF(Tabla1[[#This Row],[Fecha]]="",(""),(Tabla1[[#This Row],[Precio]]))</f>
        <v/>
      </c>
      <c r="G5914" s="4" t="str">
        <f>IF(Tabla1[[#This Row],[Fecha]]="",(""),(Tabla1[[#This Row],[Medio de Pago]]))</f>
        <v/>
      </c>
      <c r="H5914" s="4" t="str">
        <f>IF(Tabla1[[#This Row],[Fecha]]="",(""),(IF(Tabla1[[#This Row],[Ingreso en]]="",(""),(Tabla1[[#This Row],[Precio]]))))</f>
        <v/>
      </c>
      <c r="I5914" s="5" t="str">
        <f>IF(Tabla1[[#This Row],[Fecha]]="",(""),(IF(Tabla1[[#This Row],[Egreso de]]="",(""),(Tabla1[[#This Row],[Precio]]))))</f>
        <v/>
      </c>
      <c r="J5914" s="4" t="str">
        <f>IF(Tabla1[[#This Row],[Fecha]]="",(""),(IF(Tabla13[[#This Row],[Ingreso en]]="",(-Tabla13[[#This Row],[Egreso de]]),(Tabla13[[#This Row],[Ingreso en]]))))</f>
        <v/>
      </c>
    </row>
    <row r="5915" spans="1:10" x14ac:dyDescent="0.3">
      <c r="A5915" s="2" t="str">
        <f>IF(Tabla1[[#This Row],[Fecha]]="",(""),(Tabla1[[#This Row],[Fecha]]))</f>
        <v/>
      </c>
      <c r="B5915" s="3" t="str">
        <f>IF(Tabla1[[#This Row],[Fecha]]="",(""),(Tabla1[[#This Row],[Tipo de Operación]]))</f>
        <v/>
      </c>
      <c r="C5915" s="19" t="str">
        <f>IF(Tabla1[[#This Row],[Fecha]]="",(""),(Tabla1[[#This Row],[Código]]))</f>
        <v/>
      </c>
      <c r="D5915" s="4" t="str">
        <f>IF(Tabla1[[#This Row],[Fecha]]="",(""),(Tabla1[[#This Row],[Rubro]]))</f>
        <v/>
      </c>
      <c r="E5915" s="4"/>
      <c r="F5915" s="4" t="str">
        <f>IF(Tabla1[[#This Row],[Fecha]]="",(""),(Tabla1[[#This Row],[Precio]]))</f>
        <v/>
      </c>
      <c r="G5915" s="4" t="str">
        <f>IF(Tabla1[[#This Row],[Fecha]]="",(""),(Tabla1[[#This Row],[Medio de Pago]]))</f>
        <v/>
      </c>
      <c r="H5915" s="4" t="str">
        <f>IF(Tabla1[[#This Row],[Fecha]]="",(""),(IF(Tabla1[[#This Row],[Ingreso en]]="",(""),(Tabla1[[#This Row],[Precio]]))))</f>
        <v/>
      </c>
      <c r="I5915" s="5" t="str">
        <f>IF(Tabla1[[#This Row],[Fecha]]="",(""),(IF(Tabla1[[#This Row],[Egreso de]]="",(""),(Tabla1[[#This Row],[Precio]]))))</f>
        <v/>
      </c>
      <c r="J5915" s="4" t="str">
        <f>IF(Tabla1[[#This Row],[Fecha]]="",(""),(IF(Tabla13[[#This Row],[Ingreso en]]="",(-Tabla13[[#This Row],[Egreso de]]),(Tabla13[[#This Row],[Ingreso en]]))))</f>
        <v/>
      </c>
    </row>
    <row r="5916" spans="1:10" x14ac:dyDescent="0.3">
      <c r="A5916" s="2" t="str">
        <f>IF(Tabla1[[#This Row],[Fecha]]="",(""),(Tabla1[[#This Row],[Fecha]]))</f>
        <v/>
      </c>
      <c r="B5916" s="3" t="str">
        <f>IF(Tabla1[[#This Row],[Fecha]]="",(""),(Tabla1[[#This Row],[Tipo de Operación]]))</f>
        <v/>
      </c>
      <c r="C5916" s="19" t="str">
        <f>IF(Tabla1[[#This Row],[Fecha]]="",(""),(Tabla1[[#This Row],[Código]]))</f>
        <v/>
      </c>
      <c r="D5916" s="4" t="str">
        <f>IF(Tabla1[[#This Row],[Fecha]]="",(""),(Tabla1[[#This Row],[Rubro]]))</f>
        <v/>
      </c>
      <c r="E5916" s="4"/>
      <c r="F5916" s="4" t="str">
        <f>IF(Tabla1[[#This Row],[Fecha]]="",(""),(Tabla1[[#This Row],[Precio]]))</f>
        <v/>
      </c>
      <c r="G5916" s="4" t="str">
        <f>IF(Tabla1[[#This Row],[Fecha]]="",(""),(Tabla1[[#This Row],[Medio de Pago]]))</f>
        <v/>
      </c>
      <c r="H5916" s="4" t="str">
        <f>IF(Tabla1[[#This Row],[Fecha]]="",(""),(IF(Tabla1[[#This Row],[Ingreso en]]="",(""),(Tabla1[[#This Row],[Precio]]))))</f>
        <v/>
      </c>
      <c r="I5916" s="5" t="str">
        <f>IF(Tabla1[[#This Row],[Fecha]]="",(""),(IF(Tabla1[[#This Row],[Egreso de]]="",(""),(Tabla1[[#This Row],[Precio]]))))</f>
        <v/>
      </c>
      <c r="J5916" s="4" t="str">
        <f>IF(Tabla1[[#This Row],[Fecha]]="",(""),(IF(Tabla13[[#This Row],[Ingreso en]]="",(-Tabla13[[#This Row],[Egreso de]]),(Tabla13[[#This Row],[Ingreso en]]))))</f>
        <v/>
      </c>
    </row>
    <row r="5917" spans="1:10" x14ac:dyDescent="0.3">
      <c r="A5917" s="2" t="str">
        <f>IF(Tabla1[[#This Row],[Fecha]]="",(""),(Tabla1[[#This Row],[Fecha]]))</f>
        <v/>
      </c>
      <c r="B5917" s="3" t="str">
        <f>IF(Tabla1[[#This Row],[Fecha]]="",(""),(Tabla1[[#This Row],[Tipo de Operación]]))</f>
        <v/>
      </c>
      <c r="C5917" s="19" t="str">
        <f>IF(Tabla1[[#This Row],[Fecha]]="",(""),(Tabla1[[#This Row],[Código]]))</f>
        <v/>
      </c>
      <c r="D5917" s="4" t="str">
        <f>IF(Tabla1[[#This Row],[Fecha]]="",(""),(Tabla1[[#This Row],[Rubro]]))</f>
        <v/>
      </c>
      <c r="E5917" s="4"/>
      <c r="F5917" s="4" t="str">
        <f>IF(Tabla1[[#This Row],[Fecha]]="",(""),(Tabla1[[#This Row],[Precio]]))</f>
        <v/>
      </c>
      <c r="G5917" s="4" t="str">
        <f>IF(Tabla1[[#This Row],[Fecha]]="",(""),(Tabla1[[#This Row],[Medio de Pago]]))</f>
        <v/>
      </c>
      <c r="H5917" s="4" t="str">
        <f>IF(Tabla1[[#This Row],[Fecha]]="",(""),(IF(Tabla1[[#This Row],[Ingreso en]]="",(""),(Tabla1[[#This Row],[Precio]]))))</f>
        <v/>
      </c>
      <c r="I5917" s="5" t="str">
        <f>IF(Tabla1[[#This Row],[Fecha]]="",(""),(IF(Tabla1[[#This Row],[Egreso de]]="",(""),(Tabla1[[#This Row],[Precio]]))))</f>
        <v/>
      </c>
      <c r="J5917" s="4" t="str">
        <f>IF(Tabla1[[#This Row],[Fecha]]="",(""),(IF(Tabla13[[#This Row],[Ingreso en]]="",(-Tabla13[[#This Row],[Egreso de]]),(Tabla13[[#This Row],[Ingreso en]]))))</f>
        <v/>
      </c>
    </row>
    <row r="5918" spans="1:10" x14ac:dyDescent="0.3">
      <c r="A5918" s="2" t="str">
        <f>IF(Tabla1[[#This Row],[Fecha]]="",(""),(Tabla1[[#This Row],[Fecha]]))</f>
        <v/>
      </c>
      <c r="B5918" s="3" t="str">
        <f>IF(Tabla1[[#This Row],[Fecha]]="",(""),(Tabla1[[#This Row],[Tipo de Operación]]))</f>
        <v/>
      </c>
      <c r="C5918" s="19" t="str">
        <f>IF(Tabla1[[#This Row],[Fecha]]="",(""),(Tabla1[[#This Row],[Código]]))</f>
        <v/>
      </c>
      <c r="D5918" s="4" t="str">
        <f>IF(Tabla1[[#This Row],[Fecha]]="",(""),(Tabla1[[#This Row],[Rubro]]))</f>
        <v/>
      </c>
      <c r="E5918" s="4"/>
      <c r="F5918" s="4" t="str">
        <f>IF(Tabla1[[#This Row],[Fecha]]="",(""),(Tabla1[[#This Row],[Precio]]))</f>
        <v/>
      </c>
      <c r="G5918" s="4" t="str">
        <f>IF(Tabla1[[#This Row],[Fecha]]="",(""),(Tabla1[[#This Row],[Medio de Pago]]))</f>
        <v/>
      </c>
      <c r="H5918" s="4" t="str">
        <f>IF(Tabla1[[#This Row],[Fecha]]="",(""),(IF(Tabla1[[#This Row],[Ingreso en]]="",(""),(Tabla1[[#This Row],[Precio]]))))</f>
        <v/>
      </c>
      <c r="I5918" s="5" t="str">
        <f>IF(Tabla1[[#This Row],[Fecha]]="",(""),(IF(Tabla1[[#This Row],[Egreso de]]="",(""),(Tabla1[[#This Row],[Precio]]))))</f>
        <v/>
      </c>
      <c r="J5918" s="4" t="str">
        <f>IF(Tabla1[[#This Row],[Fecha]]="",(""),(IF(Tabla13[[#This Row],[Ingreso en]]="",(-Tabla13[[#This Row],[Egreso de]]),(Tabla13[[#This Row],[Ingreso en]]))))</f>
        <v/>
      </c>
    </row>
    <row r="5919" spans="1:10" x14ac:dyDescent="0.3">
      <c r="A5919" s="2" t="str">
        <f>IF(Tabla1[[#This Row],[Fecha]]="",(""),(Tabla1[[#This Row],[Fecha]]))</f>
        <v/>
      </c>
      <c r="B5919" s="3" t="str">
        <f>IF(Tabla1[[#This Row],[Fecha]]="",(""),(Tabla1[[#This Row],[Tipo de Operación]]))</f>
        <v/>
      </c>
      <c r="C5919" s="19" t="str">
        <f>IF(Tabla1[[#This Row],[Fecha]]="",(""),(Tabla1[[#This Row],[Código]]))</f>
        <v/>
      </c>
      <c r="D5919" s="4" t="str">
        <f>IF(Tabla1[[#This Row],[Fecha]]="",(""),(Tabla1[[#This Row],[Rubro]]))</f>
        <v/>
      </c>
      <c r="E5919" s="4"/>
      <c r="F5919" s="4" t="str">
        <f>IF(Tabla1[[#This Row],[Fecha]]="",(""),(Tabla1[[#This Row],[Precio]]))</f>
        <v/>
      </c>
      <c r="G5919" s="4" t="str">
        <f>IF(Tabla1[[#This Row],[Fecha]]="",(""),(Tabla1[[#This Row],[Medio de Pago]]))</f>
        <v/>
      </c>
      <c r="H5919" s="4" t="str">
        <f>IF(Tabla1[[#This Row],[Fecha]]="",(""),(IF(Tabla1[[#This Row],[Ingreso en]]="",(""),(Tabla1[[#This Row],[Precio]]))))</f>
        <v/>
      </c>
      <c r="I5919" s="5" t="str">
        <f>IF(Tabla1[[#This Row],[Fecha]]="",(""),(IF(Tabla1[[#This Row],[Egreso de]]="",(""),(Tabla1[[#This Row],[Precio]]))))</f>
        <v/>
      </c>
      <c r="J5919" s="4" t="str">
        <f>IF(Tabla1[[#This Row],[Fecha]]="",(""),(IF(Tabla13[[#This Row],[Ingreso en]]="",(-Tabla13[[#This Row],[Egreso de]]),(Tabla13[[#This Row],[Ingreso en]]))))</f>
        <v/>
      </c>
    </row>
    <row r="5920" spans="1:10" x14ac:dyDescent="0.3">
      <c r="A5920" s="2" t="str">
        <f>IF(Tabla1[[#This Row],[Fecha]]="",(""),(Tabla1[[#This Row],[Fecha]]))</f>
        <v/>
      </c>
      <c r="B5920" s="3" t="str">
        <f>IF(Tabla1[[#This Row],[Fecha]]="",(""),(Tabla1[[#This Row],[Tipo de Operación]]))</f>
        <v/>
      </c>
      <c r="C5920" s="19" t="str">
        <f>IF(Tabla1[[#This Row],[Fecha]]="",(""),(Tabla1[[#This Row],[Código]]))</f>
        <v/>
      </c>
      <c r="D5920" s="4" t="str">
        <f>IF(Tabla1[[#This Row],[Fecha]]="",(""),(Tabla1[[#This Row],[Rubro]]))</f>
        <v/>
      </c>
      <c r="E5920" s="4"/>
      <c r="F5920" s="4" t="str">
        <f>IF(Tabla1[[#This Row],[Fecha]]="",(""),(Tabla1[[#This Row],[Precio]]))</f>
        <v/>
      </c>
      <c r="G5920" s="4" t="str">
        <f>IF(Tabla1[[#This Row],[Fecha]]="",(""),(Tabla1[[#This Row],[Medio de Pago]]))</f>
        <v/>
      </c>
      <c r="H5920" s="4" t="str">
        <f>IF(Tabla1[[#This Row],[Fecha]]="",(""),(IF(Tabla1[[#This Row],[Ingreso en]]="",(""),(Tabla1[[#This Row],[Precio]]))))</f>
        <v/>
      </c>
      <c r="I5920" s="5" t="str">
        <f>IF(Tabla1[[#This Row],[Fecha]]="",(""),(IF(Tabla1[[#This Row],[Egreso de]]="",(""),(Tabla1[[#This Row],[Precio]]))))</f>
        <v/>
      </c>
      <c r="J5920" s="4" t="str">
        <f>IF(Tabla1[[#This Row],[Fecha]]="",(""),(IF(Tabla13[[#This Row],[Ingreso en]]="",(-Tabla13[[#This Row],[Egreso de]]),(Tabla13[[#This Row],[Ingreso en]]))))</f>
        <v/>
      </c>
    </row>
    <row r="5921" spans="1:10" x14ac:dyDescent="0.3">
      <c r="A5921" s="2" t="str">
        <f>IF(Tabla1[[#This Row],[Fecha]]="",(""),(Tabla1[[#This Row],[Fecha]]))</f>
        <v/>
      </c>
      <c r="B5921" s="3" t="str">
        <f>IF(Tabla1[[#This Row],[Fecha]]="",(""),(Tabla1[[#This Row],[Tipo de Operación]]))</f>
        <v/>
      </c>
      <c r="C5921" s="19" t="str">
        <f>IF(Tabla1[[#This Row],[Fecha]]="",(""),(Tabla1[[#This Row],[Código]]))</f>
        <v/>
      </c>
      <c r="D5921" s="4" t="str">
        <f>IF(Tabla1[[#This Row],[Fecha]]="",(""),(Tabla1[[#This Row],[Rubro]]))</f>
        <v/>
      </c>
      <c r="E5921" s="4"/>
      <c r="F5921" s="4" t="str">
        <f>IF(Tabla1[[#This Row],[Fecha]]="",(""),(Tabla1[[#This Row],[Precio]]))</f>
        <v/>
      </c>
      <c r="G5921" s="4" t="str">
        <f>IF(Tabla1[[#This Row],[Fecha]]="",(""),(Tabla1[[#This Row],[Medio de Pago]]))</f>
        <v/>
      </c>
      <c r="H5921" s="4" t="str">
        <f>IF(Tabla1[[#This Row],[Fecha]]="",(""),(IF(Tabla1[[#This Row],[Ingreso en]]="",(""),(Tabla1[[#This Row],[Precio]]))))</f>
        <v/>
      </c>
      <c r="I5921" s="5" t="str">
        <f>IF(Tabla1[[#This Row],[Fecha]]="",(""),(IF(Tabla1[[#This Row],[Egreso de]]="",(""),(Tabla1[[#This Row],[Precio]]))))</f>
        <v/>
      </c>
      <c r="J5921" s="4" t="str">
        <f>IF(Tabla1[[#This Row],[Fecha]]="",(""),(IF(Tabla13[[#This Row],[Ingreso en]]="",(-Tabla13[[#This Row],[Egreso de]]),(Tabla13[[#This Row],[Ingreso en]]))))</f>
        <v/>
      </c>
    </row>
    <row r="5922" spans="1:10" x14ac:dyDescent="0.3">
      <c r="A5922" s="2" t="str">
        <f>IF(Tabla1[[#This Row],[Fecha]]="",(""),(Tabla1[[#This Row],[Fecha]]))</f>
        <v/>
      </c>
      <c r="B5922" s="3" t="str">
        <f>IF(Tabla1[[#This Row],[Fecha]]="",(""),(Tabla1[[#This Row],[Tipo de Operación]]))</f>
        <v/>
      </c>
      <c r="C5922" s="19" t="str">
        <f>IF(Tabla1[[#This Row],[Fecha]]="",(""),(Tabla1[[#This Row],[Código]]))</f>
        <v/>
      </c>
      <c r="D5922" s="4" t="str">
        <f>IF(Tabla1[[#This Row],[Fecha]]="",(""),(Tabla1[[#This Row],[Rubro]]))</f>
        <v/>
      </c>
      <c r="E5922" s="4"/>
      <c r="F5922" s="4" t="str">
        <f>IF(Tabla1[[#This Row],[Fecha]]="",(""),(Tabla1[[#This Row],[Precio]]))</f>
        <v/>
      </c>
      <c r="G5922" s="4" t="str">
        <f>IF(Tabla1[[#This Row],[Fecha]]="",(""),(Tabla1[[#This Row],[Medio de Pago]]))</f>
        <v/>
      </c>
      <c r="H5922" s="4" t="str">
        <f>IF(Tabla1[[#This Row],[Fecha]]="",(""),(IF(Tabla1[[#This Row],[Ingreso en]]="",(""),(Tabla1[[#This Row],[Precio]]))))</f>
        <v/>
      </c>
      <c r="I5922" s="5" t="str">
        <f>IF(Tabla1[[#This Row],[Fecha]]="",(""),(IF(Tabla1[[#This Row],[Egreso de]]="",(""),(Tabla1[[#This Row],[Precio]]))))</f>
        <v/>
      </c>
      <c r="J5922" s="4" t="str">
        <f>IF(Tabla1[[#This Row],[Fecha]]="",(""),(IF(Tabla13[[#This Row],[Ingreso en]]="",(-Tabla13[[#This Row],[Egreso de]]),(Tabla13[[#This Row],[Ingreso en]]))))</f>
        <v/>
      </c>
    </row>
    <row r="5923" spans="1:10" x14ac:dyDescent="0.3">
      <c r="A5923" s="2" t="str">
        <f>IF(Tabla1[[#This Row],[Fecha]]="",(""),(Tabla1[[#This Row],[Fecha]]))</f>
        <v/>
      </c>
      <c r="B5923" s="3" t="str">
        <f>IF(Tabla1[[#This Row],[Fecha]]="",(""),(Tabla1[[#This Row],[Tipo de Operación]]))</f>
        <v/>
      </c>
      <c r="C5923" s="19" t="str">
        <f>IF(Tabla1[[#This Row],[Fecha]]="",(""),(Tabla1[[#This Row],[Código]]))</f>
        <v/>
      </c>
      <c r="D5923" s="4" t="str">
        <f>IF(Tabla1[[#This Row],[Fecha]]="",(""),(Tabla1[[#This Row],[Rubro]]))</f>
        <v/>
      </c>
      <c r="E5923" s="4"/>
      <c r="F5923" s="4" t="str">
        <f>IF(Tabla1[[#This Row],[Fecha]]="",(""),(Tabla1[[#This Row],[Precio]]))</f>
        <v/>
      </c>
      <c r="G5923" s="4" t="str">
        <f>IF(Tabla1[[#This Row],[Fecha]]="",(""),(Tabla1[[#This Row],[Medio de Pago]]))</f>
        <v/>
      </c>
      <c r="H5923" s="4" t="str">
        <f>IF(Tabla1[[#This Row],[Fecha]]="",(""),(IF(Tabla1[[#This Row],[Ingreso en]]="",(""),(Tabla1[[#This Row],[Precio]]))))</f>
        <v/>
      </c>
      <c r="I5923" s="5" t="str">
        <f>IF(Tabla1[[#This Row],[Fecha]]="",(""),(IF(Tabla1[[#This Row],[Egreso de]]="",(""),(Tabla1[[#This Row],[Precio]]))))</f>
        <v/>
      </c>
      <c r="J5923" s="4" t="str">
        <f>IF(Tabla1[[#This Row],[Fecha]]="",(""),(IF(Tabla13[[#This Row],[Ingreso en]]="",(-Tabla13[[#This Row],[Egreso de]]),(Tabla13[[#This Row],[Ingreso en]]))))</f>
        <v/>
      </c>
    </row>
    <row r="5924" spans="1:10" x14ac:dyDescent="0.3">
      <c r="A5924" s="2" t="str">
        <f>IF(Tabla1[[#This Row],[Fecha]]="",(""),(Tabla1[[#This Row],[Fecha]]))</f>
        <v/>
      </c>
      <c r="B5924" s="3" t="str">
        <f>IF(Tabla1[[#This Row],[Fecha]]="",(""),(Tabla1[[#This Row],[Tipo de Operación]]))</f>
        <v/>
      </c>
      <c r="C5924" s="19" t="str">
        <f>IF(Tabla1[[#This Row],[Fecha]]="",(""),(Tabla1[[#This Row],[Código]]))</f>
        <v/>
      </c>
      <c r="D5924" s="4" t="str">
        <f>IF(Tabla1[[#This Row],[Fecha]]="",(""),(Tabla1[[#This Row],[Rubro]]))</f>
        <v/>
      </c>
      <c r="E5924" s="4"/>
      <c r="F5924" s="4" t="str">
        <f>IF(Tabla1[[#This Row],[Fecha]]="",(""),(Tabla1[[#This Row],[Precio]]))</f>
        <v/>
      </c>
      <c r="G5924" s="4" t="str">
        <f>IF(Tabla1[[#This Row],[Fecha]]="",(""),(Tabla1[[#This Row],[Medio de Pago]]))</f>
        <v/>
      </c>
      <c r="H5924" s="4" t="str">
        <f>IF(Tabla1[[#This Row],[Fecha]]="",(""),(IF(Tabla1[[#This Row],[Ingreso en]]="",(""),(Tabla1[[#This Row],[Precio]]))))</f>
        <v/>
      </c>
      <c r="I5924" s="5" t="str">
        <f>IF(Tabla1[[#This Row],[Fecha]]="",(""),(IF(Tabla1[[#This Row],[Egreso de]]="",(""),(Tabla1[[#This Row],[Precio]]))))</f>
        <v/>
      </c>
      <c r="J5924" s="4" t="str">
        <f>IF(Tabla1[[#This Row],[Fecha]]="",(""),(IF(Tabla13[[#This Row],[Ingreso en]]="",(-Tabla13[[#This Row],[Egreso de]]),(Tabla13[[#This Row],[Ingreso en]]))))</f>
        <v/>
      </c>
    </row>
    <row r="5925" spans="1:10" x14ac:dyDescent="0.3">
      <c r="A5925" s="2" t="str">
        <f>IF(Tabla1[[#This Row],[Fecha]]="",(""),(Tabla1[[#This Row],[Fecha]]))</f>
        <v/>
      </c>
      <c r="B5925" s="3" t="str">
        <f>IF(Tabla1[[#This Row],[Fecha]]="",(""),(Tabla1[[#This Row],[Tipo de Operación]]))</f>
        <v/>
      </c>
      <c r="C5925" s="19" t="str">
        <f>IF(Tabla1[[#This Row],[Fecha]]="",(""),(Tabla1[[#This Row],[Código]]))</f>
        <v/>
      </c>
      <c r="D5925" s="4" t="str">
        <f>IF(Tabla1[[#This Row],[Fecha]]="",(""),(Tabla1[[#This Row],[Rubro]]))</f>
        <v/>
      </c>
      <c r="E5925" s="4"/>
      <c r="F5925" s="4" t="str">
        <f>IF(Tabla1[[#This Row],[Fecha]]="",(""),(Tabla1[[#This Row],[Precio]]))</f>
        <v/>
      </c>
      <c r="G5925" s="4" t="str">
        <f>IF(Tabla1[[#This Row],[Fecha]]="",(""),(Tabla1[[#This Row],[Medio de Pago]]))</f>
        <v/>
      </c>
      <c r="H5925" s="4" t="str">
        <f>IF(Tabla1[[#This Row],[Fecha]]="",(""),(IF(Tabla1[[#This Row],[Ingreso en]]="",(""),(Tabla1[[#This Row],[Precio]]))))</f>
        <v/>
      </c>
      <c r="I5925" s="5" t="str">
        <f>IF(Tabla1[[#This Row],[Fecha]]="",(""),(IF(Tabla1[[#This Row],[Egreso de]]="",(""),(Tabla1[[#This Row],[Precio]]))))</f>
        <v/>
      </c>
      <c r="J5925" s="4" t="str">
        <f>IF(Tabla1[[#This Row],[Fecha]]="",(""),(IF(Tabla13[[#This Row],[Ingreso en]]="",(-Tabla13[[#This Row],[Egreso de]]),(Tabla13[[#This Row],[Ingreso en]]))))</f>
        <v/>
      </c>
    </row>
    <row r="5926" spans="1:10" x14ac:dyDescent="0.3">
      <c r="A5926" s="2" t="str">
        <f>IF(Tabla1[[#This Row],[Fecha]]="",(""),(Tabla1[[#This Row],[Fecha]]))</f>
        <v/>
      </c>
      <c r="B5926" s="3" t="str">
        <f>IF(Tabla1[[#This Row],[Fecha]]="",(""),(Tabla1[[#This Row],[Tipo de Operación]]))</f>
        <v/>
      </c>
      <c r="C5926" s="19" t="str">
        <f>IF(Tabla1[[#This Row],[Fecha]]="",(""),(Tabla1[[#This Row],[Código]]))</f>
        <v/>
      </c>
      <c r="D5926" s="4" t="str">
        <f>IF(Tabla1[[#This Row],[Fecha]]="",(""),(Tabla1[[#This Row],[Rubro]]))</f>
        <v/>
      </c>
      <c r="E5926" s="4"/>
      <c r="F5926" s="4" t="str">
        <f>IF(Tabla1[[#This Row],[Fecha]]="",(""),(Tabla1[[#This Row],[Precio]]))</f>
        <v/>
      </c>
      <c r="G5926" s="4" t="str">
        <f>IF(Tabla1[[#This Row],[Fecha]]="",(""),(Tabla1[[#This Row],[Medio de Pago]]))</f>
        <v/>
      </c>
      <c r="H5926" s="4" t="str">
        <f>IF(Tabla1[[#This Row],[Fecha]]="",(""),(IF(Tabla1[[#This Row],[Ingreso en]]="",(""),(Tabla1[[#This Row],[Precio]]))))</f>
        <v/>
      </c>
      <c r="I5926" s="5" t="str">
        <f>IF(Tabla1[[#This Row],[Fecha]]="",(""),(IF(Tabla1[[#This Row],[Egreso de]]="",(""),(Tabla1[[#This Row],[Precio]]))))</f>
        <v/>
      </c>
      <c r="J5926" s="4" t="str">
        <f>IF(Tabla1[[#This Row],[Fecha]]="",(""),(IF(Tabla13[[#This Row],[Ingreso en]]="",(-Tabla13[[#This Row],[Egreso de]]),(Tabla13[[#This Row],[Ingreso en]]))))</f>
        <v/>
      </c>
    </row>
    <row r="5927" spans="1:10" x14ac:dyDescent="0.3">
      <c r="A5927" s="2" t="str">
        <f>IF(Tabla1[[#This Row],[Fecha]]="",(""),(Tabla1[[#This Row],[Fecha]]))</f>
        <v/>
      </c>
      <c r="B5927" s="3" t="str">
        <f>IF(Tabla1[[#This Row],[Fecha]]="",(""),(Tabla1[[#This Row],[Tipo de Operación]]))</f>
        <v/>
      </c>
      <c r="C5927" s="19" t="str">
        <f>IF(Tabla1[[#This Row],[Fecha]]="",(""),(Tabla1[[#This Row],[Código]]))</f>
        <v/>
      </c>
      <c r="D5927" s="4" t="str">
        <f>IF(Tabla1[[#This Row],[Fecha]]="",(""),(Tabla1[[#This Row],[Rubro]]))</f>
        <v/>
      </c>
      <c r="E5927" s="4"/>
      <c r="F5927" s="4" t="str">
        <f>IF(Tabla1[[#This Row],[Fecha]]="",(""),(Tabla1[[#This Row],[Precio]]))</f>
        <v/>
      </c>
      <c r="G5927" s="4" t="str">
        <f>IF(Tabla1[[#This Row],[Fecha]]="",(""),(Tabla1[[#This Row],[Medio de Pago]]))</f>
        <v/>
      </c>
      <c r="H5927" s="4" t="str">
        <f>IF(Tabla1[[#This Row],[Fecha]]="",(""),(IF(Tabla1[[#This Row],[Ingreso en]]="",(""),(Tabla1[[#This Row],[Precio]]))))</f>
        <v/>
      </c>
      <c r="I5927" s="5" t="str">
        <f>IF(Tabla1[[#This Row],[Fecha]]="",(""),(IF(Tabla1[[#This Row],[Egreso de]]="",(""),(Tabla1[[#This Row],[Precio]]))))</f>
        <v/>
      </c>
      <c r="J5927" s="4" t="str">
        <f>IF(Tabla1[[#This Row],[Fecha]]="",(""),(IF(Tabla13[[#This Row],[Ingreso en]]="",(-Tabla13[[#This Row],[Egreso de]]),(Tabla13[[#This Row],[Ingreso en]]))))</f>
        <v/>
      </c>
    </row>
    <row r="5928" spans="1:10" x14ac:dyDescent="0.3">
      <c r="A5928" s="2" t="str">
        <f>IF(Tabla1[[#This Row],[Fecha]]="",(""),(Tabla1[[#This Row],[Fecha]]))</f>
        <v/>
      </c>
      <c r="B5928" s="3" t="str">
        <f>IF(Tabla1[[#This Row],[Fecha]]="",(""),(Tabla1[[#This Row],[Tipo de Operación]]))</f>
        <v/>
      </c>
      <c r="C5928" s="19" t="str">
        <f>IF(Tabla1[[#This Row],[Fecha]]="",(""),(Tabla1[[#This Row],[Código]]))</f>
        <v/>
      </c>
      <c r="D5928" s="4" t="str">
        <f>IF(Tabla1[[#This Row],[Fecha]]="",(""),(Tabla1[[#This Row],[Rubro]]))</f>
        <v/>
      </c>
      <c r="E5928" s="4"/>
      <c r="F5928" s="4" t="str">
        <f>IF(Tabla1[[#This Row],[Fecha]]="",(""),(Tabla1[[#This Row],[Precio]]))</f>
        <v/>
      </c>
      <c r="G5928" s="4" t="str">
        <f>IF(Tabla1[[#This Row],[Fecha]]="",(""),(Tabla1[[#This Row],[Medio de Pago]]))</f>
        <v/>
      </c>
      <c r="H5928" s="4" t="str">
        <f>IF(Tabla1[[#This Row],[Fecha]]="",(""),(IF(Tabla1[[#This Row],[Ingreso en]]="",(""),(Tabla1[[#This Row],[Precio]]))))</f>
        <v/>
      </c>
      <c r="I5928" s="5" t="str">
        <f>IF(Tabla1[[#This Row],[Fecha]]="",(""),(IF(Tabla1[[#This Row],[Egreso de]]="",(""),(Tabla1[[#This Row],[Precio]]))))</f>
        <v/>
      </c>
      <c r="J5928" s="4" t="str">
        <f>IF(Tabla1[[#This Row],[Fecha]]="",(""),(IF(Tabla13[[#This Row],[Ingreso en]]="",(-Tabla13[[#This Row],[Egreso de]]),(Tabla13[[#This Row],[Ingreso en]]))))</f>
        <v/>
      </c>
    </row>
    <row r="5929" spans="1:10" x14ac:dyDescent="0.3">
      <c r="A5929" s="2" t="str">
        <f>IF(Tabla1[[#This Row],[Fecha]]="",(""),(Tabla1[[#This Row],[Fecha]]))</f>
        <v/>
      </c>
      <c r="B5929" s="3" t="str">
        <f>IF(Tabla1[[#This Row],[Fecha]]="",(""),(Tabla1[[#This Row],[Tipo de Operación]]))</f>
        <v/>
      </c>
      <c r="C5929" s="19" t="str">
        <f>IF(Tabla1[[#This Row],[Fecha]]="",(""),(Tabla1[[#This Row],[Código]]))</f>
        <v/>
      </c>
      <c r="D5929" s="4" t="str">
        <f>IF(Tabla1[[#This Row],[Fecha]]="",(""),(Tabla1[[#This Row],[Rubro]]))</f>
        <v/>
      </c>
      <c r="E5929" s="4"/>
      <c r="F5929" s="4" t="str">
        <f>IF(Tabla1[[#This Row],[Fecha]]="",(""),(Tabla1[[#This Row],[Precio]]))</f>
        <v/>
      </c>
      <c r="G5929" s="4" t="str">
        <f>IF(Tabla1[[#This Row],[Fecha]]="",(""),(Tabla1[[#This Row],[Medio de Pago]]))</f>
        <v/>
      </c>
      <c r="H5929" s="4" t="str">
        <f>IF(Tabla1[[#This Row],[Fecha]]="",(""),(IF(Tabla1[[#This Row],[Ingreso en]]="",(""),(Tabla1[[#This Row],[Precio]]))))</f>
        <v/>
      </c>
      <c r="I5929" s="5" t="str">
        <f>IF(Tabla1[[#This Row],[Fecha]]="",(""),(IF(Tabla1[[#This Row],[Egreso de]]="",(""),(Tabla1[[#This Row],[Precio]]))))</f>
        <v/>
      </c>
      <c r="J5929" s="4" t="str">
        <f>IF(Tabla1[[#This Row],[Fecha]]="",(""),(IF(Tabla13[[#This Row],[Ingreso en]]="",(-Tabla13[[#This Row],[Egreso de]]),(Tabla13[[#This Row],[Ingreso en]]))))</f>
        <v/>
      </c>
    </row>
    <row r="5930" spans="1:10" x14ac:dyDescent="0.3">
      <c r="A5930" s="2" t="str">
        <f>IF(Tabla1[[#This Row],[Fecha]]="",(""),(Tabla1[[#This Row],[Fecha]]))</f>
        <v/>
      </c>
      <c r="B5930" s="3" t="str">
        <f>IF(Tabla1[[#This Row],[Fecha]]="",(""),(Tabla1[[#This Row],[Tipo de Operación]]))</f>
        <v/>
      </c>
      <c r="C5930" s="19" t="str">
        <f>IF(Tabla1[[#This Row],[Fecha]]="",(""),(Tabla1[[#This Row],[Código]]))</f>
        <v/>
      </c>
      <c r="D5930" s="4" t="str">
        <f>IF(Tabla1[[#This Row],[Fecha]]="",(""),(Tabla1[[#This Row],[Rubro]]))</f>
        <v/>
      </c>
      <c r="E5930" s="4"/>
      <c r="F5930" s="4" t="str">
        <f>IF(Tabla1[[#This Row],[Fecha]]="",(""),(Tabla1[[#This Row],[Precio]]))</f>
        <v/>
      </c>
      <c r="G5930" s="4" t="str">
        <f>IF(Tabla1[[#This Row],[Fecha]]="",(""),(Tabla1[[#This Row],[Medio de Pago]]))</f>
        <v/>
      </c>
      <c r="H5930" s="4" t="str">
        <f>IF(Tabla1[[#This Row],[Fecha]]="",(""),(IF(Tabla1[[#This Row],[Ingreso en]]="",(""),(Tabla1[[#This Row],[Precio]]))))</f>
        <v/>
      </c>
      <c r="I5930" s="5" t="str">
        <f>IF(Tabla1[[#This Row],[Fecha]]="",(""),(IF(Tabla1[[#This Row],[Egreso de]]="",(""),(Tabla1[[#This Row],[Precio]]))))</f>
        <v/>
      </c>
      <c r="J5930" s="4" t="str">
        <f>IF(Tabla1[[#This Row],[Fecha]]="",(""),(IF(Tabla13[[#This Row],[Ingreso en]]="",(-Tabla13[[#This Row],[Egreso de]]),(Tabla13[[#This Row],[Ingreso en]]))))</f>
        <v/>
      </c>
    </row>
    <row r="5931" spans="1:10" x14ac:dyDescent="0.3">
      <c r="A5931" s="2" t="str">
        <f>IF(Tabla1[[#This Row],[Fecha]]="",(""),(Tabla1[[#This Row],[Fecha]]))</f>
        <v/>
      </c>
      <c r="B5931" s="3" t="str">
        <f>IF(Tabla1[[#This Row],[Fecha]]="",(""),(Tabla1[[#This Row],[Tipo de Operación]]))</f>
        <v/>
      </c>
      <c r="C5931" s="19" t="str">
        <f>IF(Tabla1[[#This Row],[Fecha]]="",(""),(Tabla1[[#This Row],[Código]]))</f>
        <v/>
      </c>
      <c r="D5931" s="4" t="str">
        <f>IF(Tabla1[[#This Row],[Fecha]]="",(""),(Tabla1[[#This Row],[Rubro]]))</f>
        <v/>
      </c>
      <c r="E5931" s="4"/>
      <c r="F5931" s="4" t="str">
        <f>IF(Tabla1[[#This Row],[Fecha]]="",(""),(Tabla1[[#This Row],[Precio]]))</f>
        <v/>
      </c>
      <c r="G5931" s="4" t="str">
        <f>IF(Tabla1[[#This Row],[Fecha]]="",(""),(Tabla1[[#This Row],[Medio de Pago]]))</f>
        <v/>
      </c>
      <c r="H5931" s="4" t="str">
        <f>IF(Tabla1[[#This Row],[Fecha]]="",(""),(IF(Tabla1[[#This Row],[Ingreso en]]="",(""),(Tabla1[[#This Row],[Precio]]))))</f>
        <v/>
      </c>
      <c r="I5931" s="5" t="str">
        <f>IF(Tabla1[[#This Row],[Fecha]]="",(""),(IF(Tabla1[[#This Row],[Egreso de]]="",(""),(Tabla1[[#This Row],[Precio]]))))</f>
        <v/>
      </c>
      <c r="J5931" s="4" t="str">
        <f>IF(Tabla1[[#This Row],[Fecha]]="",(""),(IF(Tabla13[[#This Row],[Ingreso en]]="",(-Tabla13[[#This Row],[Egreso de]]),(Tabla13[[#This Row],[Ingreso en]]))))</f>
        <v/>
      </c>
    </row>
    <row r="5932" spans="1:10" x14ac:dyDescent="0.3">
      <c r="A5932" s="2" t="str">
        <f>IF(Tabla1[[#This Row],[Fecha]]="",(""),(Tabla1[[#This Row],[Fecha]]))</f>
        <v/>
      </c>
      <c r="B5932" s="3" t="str">
        <f>IF(Tabla1[[#This Row],[Fecha]]="",(""),(Tabla1[[#This Row],[Tipo de Operación]]))</f>
        <v/>
      </c>
      <c r="C5932" s="19" t="str">
        <f>IF(Tabla1[[#This Row],[Fecha]]="",(""),(Tabla1[[#This Row],[Código]]))</f>
        <v/>
      </c>
      <c r="D5932" s="4" t="str">
        <f>IF(Tabla1[[#This Row],[Fecha]]="",(""),(Tabla1[[#This Row],[Rubro]]))</f>
        <v/>
      </c>
      <c r="E5932" s="4"/>
      <c r="F5932" s="4" t="str">
        <f>IF(Tabla1[[#This Row],[Fecha]]="",(""),(Tabla1[[#This Row],[Precio]]))</f>
        <v/>
      </c>
      <c r="G5932" s="4" t="str">
        <f>IF(Tabla1[[#This Row],[Fecha]]="",(""),(Tabla1[[#This Row],[Medio de Pago]]))</f>
        <v/>
      </c>
      <c r="H5932" s="4" t="str">
        <f>IF(Tabla1[[#This Row],[Fecha]]="",(""),(IF(Tabla1[[#This Row],[Ingreso en]]="",(""),(Tabla1[[#This Row],[Precio]]))))</f>
        <v/>
      </c>
      <c r="I5932" s="5" t="str">
        <f>IF(Tabla1[[#This Row],[Fecha]]="",(""),(IF(Tabla1[[#This Row],[Egreso de]]="",(""),(Tabla1[[#This Row],[Precio]]))))</f>
        <v/>
      </c>
      <c r="J5932" s="4" t="str">
        <f>IF(Tabla1[[#This Row],[Fecha]]="",(""),(IF(Tabla13[[#This Row],[Ingreso en]]="",(-Tabla13[[#This Row],[Egreso de]]),(Tabla13[[#This Row],[Ingreso en]]))))</f>
        <v/>
      </c>
    </row>
    <row r="5933" spans="1:10" x14ac:dyDescent="0.3">
      <c r="A5933" s="2" t="str">
        <f>IF(Tabla1[[#This Row],[Fecha]]="",(""),(Tabla1[[#This Row],[Fecha]]))</f>
        <v/>
      </c>
      <c r="B5933" s="3" t="str">
        <f>IF(Tabla1[[#This Row],[Fecha]]="",(""),(Tabla1[[#This Row],[Tipo de Operación]]))</f>
        <v/>
      </c>
      <c r="C5933" s="19" t="str">
        <f>IF(Tabla1[[#This Row],[Fecha]]="",(""),(Tabla1[[#This Row],[Código]]))</f>
        <v/>
      </c>
      <c r="D5933" s="4" t="str">
        <f>IF(Tabla1[[#This Row],[Fecha]]="",(""),(Tabla1[[#This Row],[Rubro]]))</f>
        <v/>
      </c>
      <c r="E5933" s="4"/>
      <c r="F5933" s="4" t="str">
        <f>IF(Tabla1[[#This Row],[Fecha]]="",(""),(Tabla1[[#This Row],[Precio]]))</f>
        <v/>
      </c>
      <c r="G5933" s="4" t="str">
        <f>IF(Tabla1[[#This Row],[Fecha]]="",(""),(Tabla1[[#This Row],[Medio de Pago]]))</f>
        <v/>
      </c>
      <c r="H5933" s="4" t="str">
        <f>IF(Tabla1[[#This Row],[Fecha]]="",(""),(IF(Tabla1[[#This Row],[Ingreso en]]="",(""),(Tabla1[[#This Row],[Precio]]))))</f>
        <v/>
      </c>
      <c r="I5933" s="5" t="str">
        <f>IF(Tabla1[[#This Row],[Fecha]]="",(""),(IF(Tabla1[[#This Row],[Egreso de]]="",(""),(Tabla1[[#This Row],[Precio]]))))</f>
        <v/>
      </c>
      <c r="J5933" s="4" t="str">
        <f>IF(Tabla1[[#This Row],[Fecha]]="",(""),(IF(Tabla13[[#This Row],[Ingreso en]]="",(-Tabla13[[#This Row],[Egreso de]]),(Tabla13[[#This Row],[Ingreso en]]))))</f>
        <v/>
      </c>
    </row>
    <row r="5934" spans="1:10" x14ac:dyDescent="0.3">
      <c r="A5934" s="2" t="str">
        <f>IF(Tabla1[[#This Row],[Fecha]]="",(""),(Tabla1[[#This Row],[Fecha]]))</f>
        <v/>
      </c>
      <c r="B5934" s="3" t="str">
        <f>IF(Tabla1[[#This Row],[Fecha]]="",(""),(Tabla1[[#This Row],[Tipo de Operación]]))</f>
        <v/>
      </c>
      <c r="C5934" s="19" t="str">
        <f>IF(Tabla1[[#This Row],[Fecha]]="",(""),(Tabla1[[#This Row],[Código]]))</f>
        <v/>
      </c>
      <c r="D5934" s="4" t="str">
        <f>IF(Tabla1[[#This Row],[Fecha]]="",(""),(Tabla1[[#This Row],[Rubro]]))</f>
        <v/>
      </c>
      <c r="E5934" s="4"/>
      <c r="F5934" s="4" t="str">
        <f>IF(Tabla1[[#This Row],[Fecha]]="",(""),(Tabla1[[#This Row],[Precio]]))</f>
        <v/>
      </c>
      <c r="G5934" s="4" t="str">
        <f>IF(Tabla1[[#This Row],[Fecha]]="",(""),(Tabla1[[#This Row],[Medio de Pago]]))</f>
        <v/>
      </c>
      <c r="H5934" s="4" t="str">
        <f>IF(Tabla1[[#This Row],[Fecha]]="",(""),(IF(Tabla1[[#This Row],[Ingreso en]]="",(""),(Tabla1[[#This Row],[Precio]]))))</f>
        <v/>
      </c>
      <c r="I5934" s="5" t="str">
        <f>IF(Tabla1[[#This Row],[Fecha]]="",(""),(IF(Tabla1[[#This Row],[Egreso de]]="",(""),(Tabla1[[#This Row],[Precio]]))))</f>
        <v/>
      </c>
      <c r="J5934" s="4" t="str">
        <f>IF(Tabla1[[#This Row],[Fecha]]="",(""),(IF(Tabla13[[#This Row],[Ingreso en]]="",(-Tabla13[[#This Row],[Egreso de]]),(Tabla13[[#This Row],[Ingreso en]]))))</f>
        <v/>
      </c>
    </row>
    <row r="5935" spans="1:10" x14ac:dyDescent="0.3">
      <c r="A5935" s="2" t="str">
        <f>IF(Tabla1[[#This Row],[Fecha]]="",(""),(Tabla1[[#This Row],[Fecha]]))</f>
        <v/>
      </c>
      <c r="B5935" s="3" t="str">
        <f>IF(Tabla1[[#This Row],[Fecha]]="",(""),(Tabla1[[#This Row],[Tipo de Operación]]))</f>
        <v/>
      </c>
      <c r="C5935" s="19" t="str">
        <f>IF(Tabla1[[#This Row],[Fecha]]="",(""),(Tabla1[[#This Row],[Código]]))</f>
        <v/>
      </c>
      <c r="D5935" s="4" t="str">
        <f>IF(Tabla1[[#This Row],[Fecha]]="",(""),(Tabla1[[#This Row],[Rubro]]))</f>
        <v/>
      </c>
      <c r="E5935" s="4"/>
      <c r="F5935" s="4" t="str">
        <f>IF(Tabla1[[#This Row],[Fecha]]="",(""),(Tabla1[[#This Row],[Precio]]))</f>
        <v/>
      </c>
      <c r="G5935" s="4" t="str">
        <f>IF(Tabla1[[#This Row],[Fecha]]="",(""),(Tabla1[[#This Row],[Medio de Pago]]))</f>
        <v/>
      </c>
      <c r="H5935" s="4" t="str">
        <f>IF(Tabla1[[#This Row],[Fecha]]="",(""),(IF(Tabla1[[#This Row],[Ingreso en]]="",(""),(Tabla1[[#This Row],[Precio]]))))</f>
        <v/>
      </c>
      <c r="I5935" s="5" t="str">
        <f>IF(Tabla1[[#This Row],[Fecha]]="",(""),(IF(Tabla1[[#This Row],[Egreso de]]="",(""),(Tabla1[[#This Row],[Precio]]))))</f>
        <v/>
      </c>
      <c r="J5935" s="4" t="str">
        <f>IF(Tabla1[[#This Row],[Fecha]]="",(""),(IF(Tabla13[[#This Row],[Ingreso en]]="",(-Tabla13[[#This Row],[Egreso de]]),(Tabla13[[#This Row],[Ingreso en]]))))</f>
        <v/>
      </c>
    </row>
    <row r="5936" spans="1:10" x14ac:dyDescent="0.3">
      <c r="A5936" s="2" t="str">
        <f>IF(Tabla1[[#This Row],[Fecha]]="",(""),(Tabla1[[#This Row],[Fecha]]))</f>
        <v/>
      </c>
      <c r="B5936" s="3" t="str">
        <f>IF(Tabla1[[#This Row],[Fecha]]="",(""),(Tabla1[[#This Row],[Tipo de Operación]]))</f>
        <v/>
      </c>
      <c r="C5936" s="19" t="str">
        <f>IF(Tabla1[[#This Row],[Fecha]]="",(""),(Tabla1[[#This Row],[Código]]))</f>
        <v/>
      </c>
      <c r="D5936" s="4" t="str">
        <f>IF(Tabla1[[#This Row],[Fecha]]="",(""),(Tabla1[[#This Row],[Rubro]]))</f>
        <v/>
      </c>
      <c r="E5936" s="4"/>
      <c r="F5936" s="4" t="str">
        <f>IF(Tabla1[[#This Row],[Fecha]]="",(""),(Tabla1[[#This Row],[Precio]]))</f>
        <v/>
      </c>
      <c r="G5936" s="4" t="str">
        <f>IF(Tabla1[[#This Row],[Fecha]]="",(""),(Tabla1[[#This Row],[Medio de Pago]]))</f>
        <v/>
      </c>
      <c r="H5936" s="4" t="str">
        <f>IF(Tabla1[[#This Row],[Fecha]]="",(""),(IF(Tabla1[[#This Row],[Ingreso en]]="",(""),(Tabla1[[#This Row],[Precio]]))))</f>
        <v/>
      </c>
      <c r="I5936" s="5" t="str">
        <f>IF(Tabla1[[#This Row],[Fecha]]="",(""),(IF(Tabla1[[#This Row],[Egreso de]]="",(""),(Tabla1[[#This Row],[Precio]]))))</f>
        <v/>
      </c>
      <c r="J5936" s="4" t="str">
        <f>IF(Tabla1[[#This Row],[Fecha]]="",(""),(IF(Tabla13[[#This Row],[Ingreso en]]="",(-Tabla13[[#This Row],[Egreso de]]),(Tabla13[[#This Row],[Ingreso en]]))))</f>
        <v/>
      </c>
    </row>
    <row r="5937" spans="1:10" x14ac:dyDescent="0.3">
      <c r="A5937" s="2" t="str">
        <f>IF(Tabla1[[#This Row],[Fecha]]="",(""),(Tabla1[[#This Row],[Fecha]]))</f>
        <v/>
      </c>
      <c r="B5937" s="3" t="str">
        <f>IF(Tabla1[[#This Row],[Fecha]]="",(""),(Tabla1[[#This Row],[Tipo de Operación]]))</f>
        <v/>
      </c>
      <c r="C5937" s="19" t="str">
        <f>IF(Tabla1[[#This Row],[Fecha]]="",(""),(Tabla1[[#This Row],[Código]]))</f>
        <v/>
      </c>
      <c r="D5937" s="4" t="str">
        <f>IF(Tabla1[[#This Row],[Fecha]]="",(""),(Tabla1[[#This Row],[Rubro]]))</f>
        <v/>
      </c>
      <c r="E5937" s="4"/>
      <c r="F5937" s="4" t="str">
        <f>IF(Tabla1[[#This Row],[Fecha]]="",(""),(Tabla1[[#This Row],[Precio]]))</f>
        <v/>
      </c>
      <c r="G5937" s="4" t="str">
        <f>IF(Tabla1[[#This Row],[Fecha]]="",(""),(Tabla1[[#This Row],[Medio de Pago]]))</f>
        <v/>
      </c>
      <c r="H5937" s="4" t="str">
        <f>IF(Tabla1[[#This Row],[Fecha]]="",(""),(IF(Tabla1[[#This Row],[Ingreso en]]="",(""),(Tabla1[[#This Row],[Precio]]))))</f>
        <v/>
      </c>
      <c r="I5937" s="5" t="str">
        <f>IF(Tabla1[[#This Row],[Fecha]]="",(""),(IF(Tabla1[[#This Row],[Egreso de]]="",(""),(Tabla1[[#This Row],[Precio]]))))</f>
        <v/>
      </c>
      <c r="J5937" s="4" t="str">
        <f>IF(Tabla1[[#This Row],[Fecha]]="",(""),(IF(Tabla13[[#This Row],[Ingreso en]]="",(-Tabla13[[#This Row],[Egreso de]]),(Tabla13[[#This Row],[Ingreso en]]))))</f>
        <v/>
      </c>
    </row>
    <row r="5938" spans="1:10" x14ac:dyDescent="0.3">
      <c r="A5938" s="2" t="str">
        <f>IF(Tabla1[[#This Row],[Fecha]]="",(""),(Tabla1[[#This Row],[Fecha]]))</f>
        <v/>
      </c>
      <c r="B5938" s="3" t="str">
        <f>IF(Tabla1[[#This Row],[Fecha]]="",(""),(Tabla1[[#This Row],[Tipo de Operación]]))</f>
        <v/>
      </c>
      <c r="C5938" s="19" t="str">
        <f>IF(Tabla1[[#This Row],[Fecha]]="",(""),(Tabla1[[#This Row],[Código]]))</f>
        <v/>
      </c>
      <c r="D5938" s="4" t="str">
        <f>IF(Tabla1[[#This Row],[Fecha]]="",(""),(Tabla1[[#This Row],[Rubro]]))</f>
        <v/>
      </c>
      <c r="E5938" s="4"/>
      <c r="F5938" s="4" t="str">
        <f>IF(Tabla1[[#This Row],[Fecha]]="",(""),(Tabla1[[#This Row],[Precio]]))</f>
        <v/>
      </c>
      <c r="G5938" s="4" t="str">
        <f>IF(Tabla1[[#This Row],[Fecha]]="",(""),(Tabla1[[#This Row],[Medio de Pago]]))</f>
        <v/>
      </c>
      <c r="H5938" s="4" t="str">
        <f>IF(Tabla1[[#This Row],[Fecha]]="",(""),(IF(Tabla1[[#This Row],[Ingreso en]]="",(""),(Tabla1[[#This Row],[Precio]]))))</f>
        <v/>
      </c>
      <c r="I5938" s="5" t="str">
        <f>IF(Tabla1[[#This Row],[Fecha]]="",(""),(IF(Tabla1[[#This Row],[Egreso de]]="",(""),(Tabla1[[#This Row],[Precio]]))))</f>
        <v/>
      </c>
      <c r="J5938" s="4" t="str">
        <f>IF(Tabla1[[#This Row],[Fecha]]="",(""),(IF(Tabla13[[#This Row],[Ingreso en]]="",(-Tabla13[[#This Row],[Egreso de]]),(Tabla13[[#This Row],[Ingreso en]]))))</f>
        <v/>
      </c>
    </row>
    <row r="5939" spans="1:10" x14ac:dyDescent="0.3">
      <c r="A5939" s="2" t="str">
        <f>IF(Tabla1[[#This Row],[Fecha]]="",(""),(Tabla1[[#This Row],[Fecha]]))</f>
        <v/>
      </c>
      <c r="B5939" s="3" t="str">
        <f>IF(Tabla1[[#This Row],[Fecha]]="",(""),(Tabla1[[#This Row],[Tipo de Operación]]))</f>
        <v/>
      </c>
      <c r="C5939" s="19" t="str">
        <f>IF(Tabla1[[#This Row],[Fecha]]="",(""),(Tabla1[[#This Row],[Código]]))</f>
        <v/>
      </c>
      <c r="D5939" s="4" t="str">
        <f>IF(Tabla1[[#This Row],[Fecha]]="",(""),(Tabla1[[#This Row],[Rubro]]))</f>
        <v/>
      </c>
      <c r="E5939" s="4"/>
      <c r="F5939" s="4" t="str">
        <f>IF(Tabla1[[#This Row],[Fecha]]="",(""),(Tabla1[[#This Row],[Precio]]))</f>
        <v/>
      </c>
      <c r="G5939" s="4" t="str">
        <f>IF(Tabla1[[#This Row],[Fecha]]="",(""),(Tabla1[[#This Row],[Medio de Pago]]))</f>
        <v/>
      </c>
      <c r="H5939" s="4" t="str">
        <f>IF(Tabla1[[#This Row],[Fecha]]="",(""),(IF(Tabla1[[#This Row],[Ingreso en]]="",(""),(Tabla1[[#This Row],[Precio]]))))</f>
        <v/>
      </c>
      <c r="I5939" s="5" t="str">
        <f>IF(Tabla1[[#This Row],[Fecha]]="",(""),(IF(Tabla1[[#This Row],[Egreso de]]="",(""),(Tabla1[[#This Row],[Precio]]))))</f>
        <v/>
      </c>
      <c r="J5939" s="4" t="str">
        <f>IF(Tabla1[[#This Row],[Fecha]]="",(""),(IF(Tabla13[[#This Row],[Ingreso en]]="",(-Tabla13[[#This Row],[Egreso de]]),(Tabla13[[#This Row],[Ingreso en]]))))</f>
        <v/>
      </c>
    </row>
    <row r="5940" spans="1:10" x14ac:dyDescent="0.3">
      <c r="A5940" s="2" t="str">
        <f>IF(Tabla1[[#This Row],[Fecha]]="",(""),(Tabla1[[#This Row],[Fecha]]))</f>
        <v/>
      </c>
      <c r="B5940" s="3" t="str">
        <f>IF(Tabla1[[#This Row],[Fecha]]="",(""),(Tabla1[[#This Row],[Tipo de Operación]]))</f>
        <v/>
      </c>
      <c r="C5940" s="19" t="str">
        <f>IF(Tabla1[[#This Row],[Fecha]]="",(""),(Tabla1[[#This Row],[Código]]))</f>
        <v/>
      </c>
      <c r="D5940" s="4" t="str">
        <f>IF(Tabla1[[#This Row],[Fecha]]="",(""),(Tabla1[[#This Row],[Rubro]]))</f>
        <v/>
      </c>
      <c r="E5940" s="4"/>
      <c r="F5940" s="4" t="str">
        <f>IF(Tabla1[[#This Row],[Fecha]]="",(""),(Tabla1[[#This Row],[Precio]]))</f>
        <v/>
      </c>
      <c r="G5940" s="4" t="str">
        <f>IF(Tabla1[[#This Row],[Fecha]]="",(""),(Tabla1[[#This Row],[Medio de Pago]]))</f>
        <v/>
      </c>
      <c r="H5940" s="4" t="str">
        <f>IF(Tabla1[[#This Row],[Fecha]]="",(""),(IF(Tabla1[[#This Row],[Ingreso en]]="",(""),(Tabla1[[#This Row],[Precio]]))))</f>
        <v/>
      </c>
      <c r="I5940" s="5" t="str">
        <f>IF(Tabla1[[#This Row],[Fecha]]="",(""),(IF(Tabla1[[#This Row],[Egreso de]]="",(""),(Tabla1[[#This Row],[Precio]]))))</f>
        <v/>
      </c>
      <c r="J5940" s="4" t="str">
        <f>IF(Tabla1[[#This Row],[Fecha]]="",(""),(IF(Tabla13[[#This Row],[Ingreso en]]="",(-Tabla13[[#This Row],[Egreso de]]),(Tabla13[[#This Row],[Ingreso en]]))))</f>
        <v/>
      </c>
    </row>
    <row r="5941" spans="1:10" x14ac:dyDescent="0.3">
      <c r="A5941" s="2" t="str">
        <f>IF(Tabla1[[#This Row],[Fecha]]="",(""),(Tabla1[[#This Row],[Fecha]]))</f>
        <v/>
      </c>
      <c r="B5941" s="3" t="str">
        <f>IF(Tabla1[[#This Row],[Fecha]]="",(""),(Tabla1[[#This Row],[Tipo de Operación]]))</f>
        <v/>
      </c>
      <c r="C5941" s="19" t="str">
        <f>IF(Tabla1[[#This Row],[Fecha]]="",(""),(Tabla1[[#This Row],[Código]]))</f>
        <v/>
      </c>
      <c r="D5941" s="4" t="str">
        <f>IF(Tabla1[[#This Row],[Fecha]]="",(""),(Tabla1[[#This Row],[Rubro]]))</f>
        <v/>
      </c>
      <c r="E5941" s="4"/>
      <c r="F5941" s="4" t="str">
        <f>IF(Tabla1[[#This Row],[Fecha]]="",(""),(Tabla1[[#This Row],[Precio]]))</f>
        <v/>
      </c>
      <c r="G5941" s="4" t="str">
        <f>IF(Tabla1[[#This Row],[Fecha]]="",(""),(Tabla1[[#This Row],[Medio de Pago]]))</f>
        <v/>
      </c>
      <c r="H5941" s="4" t="str">
        <f>IF(Tabla1[[#This Row],[Fecha]]="",(""),(IF(Tabla1[[#This Row],[Ingreso en]]="",(""),(Tabla1[[#This Row],[Precio]]))))</f>
        <v/>
      </c>
      <c r="I5941" s="5" t="str">
        <f>IF(Tabla1[[#This Row],[Fecha]]="",(""),(IF(Tabla1[[#This Row],[Egreso de]]="",(""),(Tabla1[[#This Row],[Precio]]))))</f>
        <v/>
      </c>
      <c r="J5941" s="4" t="str">
        <f>IF(Tabla1[[#This Row],[Fecha]]="",(""),(IF(Tabla13[[#This Row],[Ingreso en]]="",(-Tabla13[[#This Row],[Egreso de]]),(Tabla13[[#This Row],[Ingreso en]]))))</f>
        <v/>
      </c>
    </row>
    <row r="5942" spans="1:10" x14ac:dyDescent="0.3">
      <c r="A5942" s="2" t="str">
        <f>IF(Tabla1[[#This Row],[Fecha]]="",(""),(Tabla1[[#This Row],[Fecha]]))</f>
        <v/>
      </c>
      <c r="B5942" s="3" t="str">
        <f>IF(Tabla1[[#This Row],[Fecha]]="",(""),(Tabla1[[#This Row],[Tipo de Operación]]))</f>
        <v/>
      </c>
      <c r="C5942" s="19" t="str">
        <f>IF(Tabla1[[#This Row],[Fecha]]="",(""),(Tabla1[[#This Row],[Código]]))</f>
        <v/>
      </c>
      <c r="D5942" s="4" t="str">
        <f>IF(Tabla1[[#This Row],[Fecha]]="",(""),(Tabla1[[#This Row],[Rubro]]))</f>
        <v/>
      </c>
      <c r="E5942" s="4"/>
      <c r="F5942" s="4" t="str">
        <f>IF(Tabla1[[#This Row],[Fecha]]="",(""),(Tabla1[[#This Row],[Precio]]))</f>
        <v/>
      </c>
      <c r="G5942" s="4" t="str">
        <f>IF(Tabla1[[#This Row],[Fecha]]="",(""),(Tabla1[[#This Row],[Medio de Pago]]))</f>
        <v/>
      </c>
      <c r="H5942" s="4" t="str">
        <f>IF(Tabla1[[#This Row],[Fecha]]="",(""),(IF(Tabla1[[#This Row],[Ingreso en]]="",(""),(Tabla1[[#This Row],[Precio]]))))</f>
        <v/>
      </c>
      <c r="I5942" s="5" t="str">
        <f>IF(Tabla1[[#This Row],[Fecha]]="",(""),(IF(Tabla1[[#This Row],[Egreso de]]="",(""),(Tabla1[[#This Row],[Precio]]))))</f>
        <v/>
      </c>
      <c r="J5942" s="4" t="str">
        <f>IF(Tabla1[[#This Row],[Fecha]]="",(""),(IF(Tabla13[[#This Row],[Ingreso en]]="",(-Tabla13[[#This Row],[Egreso de]]),(Tabla13[[#This Row],[Ingreso en]]))))</f>
        <v/>
      </c>
    </row>
    <row r="5943" spans="1:10" x14ac:dyDescent="0.3">
      <c r="A5943" s="2" t="str">
        <f>IF(Tabla1[[#This Row],[Fecha]]="",(""),(Tabla1[[#This Row],[Fecha]]))</f>
        <v/>
      </c>
      <c r="B5943" s="3" t="str">
        <f>IF(Tabla1[[#This Row],[Fecha]]="",(""),(Tabla1[[#This Row],[Tipo de Operación]]))</f>
        <v/>
      </c>
      <c r="C5943" s="19" t="str">
        <f>IF(Tabla1[[#This Row],[Fecha]]="",(""),(Tabla1[[#This Row],[Código]]))</f>
        <v/>
      </c>
      <c r="D5943" s="4" t="str">
        <f>IF(Tabla1[[#This Row],[Fecha]]="",(""),(Tabla1[[#This Row],[Rubro]]))</f>
        <v/>
      </c>
      <c r="E5943" s="4"/>
      <c r="F5943" s="4" t="str">
        <f>IF(Tabla1[[#This Row],[Fecha]]="",(""),(Tabla1[[#This Row],[Precio]]))</f>
        <v/>
      </c>
      <c r="G5943" s="4" t="str">
        <f>IF(Tabla1[[#This Row],[Fecha]]="",(""),(Tabla1[[#This Row],[Medio de Pago]]))</f>
        <v/>
      </c>
      <c r="H5943" s="4" t="str">
        <f>IF(Tabla1[[#This Row],[Fecha]]="",(""),(IF(Tabla1[[#This Row],[Ingreso en]]="",(""),(Tabla1[[#This Row],[Precio]]))))</f>
        <v/>
      </c>
      <c r="I5943" s="5" t="str">
        <f>IF(Tabla1[[#This Row],[Fecha]]="",(""),(IF(Tabla1[[#This Row],[Egreso de]]="",(""),(Tabla1[[#This Row],[Precio]]))))</f>
        <v/>
      </c>
      <c r="J5943" s="4" t="str">
        <f>IF(Tabla1[[#This Row],[Fecha]]="",(""),(IF(Tabla13[[#This Row],[Ingreso en]]="",(-Tabla13[[#This Row],[Egreso de]]),(Tabla13[[#This Row],[Ingreso en]]))))</f>
        <v/>
      </c>
    </row>
    <row r="5944" spans="1:10" x14ac:dyDescent="0.3">
      <c r="A5944" s="2" t="str">
        <f>IF(Tabla1[[#This Row],[Fecha]]="",(""),(Tabla1[[#This Row],[Fecha]]))</f>
        <v/>
      </c>
      <c r="B5944" s="3" t="str">
        <f>IF(Tabla1[[#This Row],[Fecha]]="",(""),(Tabla1[[#This Row],[Tipo de Operación]]))</f>
        <v/>
      </c>
      <c r="C5944" s="19" t="str">
        <f>IF(Tabla1[[#This Row],[Fecha]]="",(""),(Tabla1[[#This Row],[Código]]))</f>
        <v/>
      </c>
      <c r="D5944" s="4" t="str">
        <f>IF(Tabla1[[#This Row],[Fecha]]="",(""),(Tabla1[[#This Row],[Rubro]]))</f>
        <v/>
      </c>
      <c r="E5944" s="4"/>
      <c r="F5944" s="4" t="str">
        <f>IF(Tabla1[[#This Row],[Fecha]]="",(""),(Tabla1[[#This Row],[Precio]]))</f>
        <v/>
      </c>
      <c r="G5944" s="4" t="str">
        <f>IF(Tabla1[[#This Row],[Fecha]]="",(""),(Tabla1[[#This Row],[Medio de Pago]]))</f>
        <v/>
      </c>
      <c r="H5944" s="4" t="str">
        <f>IF(Tabla1[[#This Row],[Fecha]]="",(""),(IF(Tabla1[[#This Row],[Ingreso en]]="",(""),(Tabla1[[#This Row],[Precio]]))))</f>
        <v/>
      </c>
      <c r="I5944" s="5" t="str">
        <f>IF(Tabla1[[#This Row],[Fecha]]="",(""),(IF(Tabla1[[#This Row],[Egreso de]]="",(""),(Tabla1[[#This Row],[Precio]]))))</f>
        <v/>
      </c>
      <c r="J5944" s="4" t="str">
        <f>IF(Tabla1[[#This Row],[Fecha]]="",(""),(IF(Tabla13[[#This Row],[Ingreso en]]="",(-Tabla13[[#This Row],[Egreso de]]),(Tabla13[[#This Row],[Ingreso en]]))))</f>
        <v/>
      </c>
    </row>
    <row r="5945" spans="1:10" x14ac:dyDescent="0.3">
      <c r="A5945" s="2" t="str">
        <f>IF(Tabla1[[#This Row],[Fecha]]="",(""),(Tabla1[[#This Row],[Fecha]]))</f>
        <v/>
      </c>
      <c r="B5945" s="3" t="str">
        <f>IF(Tabla1[[#This Row],[Fecha]]="",(""),(Tabla1[[#This Row],[Tipo de Operación]]))</f>
        <v/>
      </c>
      <c r="C5945" s="19" t="str">
        <f>IF(Tabla1[[#This Row],[Fecha]]="",(""),(Tabla1[[#This Row],[Código]]))</f>
        <v/>
      </c>
      <c r="D5945" s="4" t="str">
        <f>IF(Tabla1[[#This Row],[Fecha]]="",(""),(Tabla1[[#This Row],[Rubro]]))</f>
        <v/>
      </c>
      <c r="E5945" s="4"/>
      <c r="F5945" s="4" t="str">
        <f>IF(Tabla1[[#This Row],[Fecha]]="",(""),(Tabla1[[#This Row],[Precio]]))</f>
        <v/>
      </c>
      <c r="G5945" s="4" t="str">
        <f>IF(Tabla1[[#This Row],[Fecha]]="",(""),(Tabla1[[#This Row],[Medio de Pago]]))</f>
        <v/>
      </c>
      <c r="H5945" s="4" t="str">
        <f>IF(Tabla1[[#This Row],[Fecha]]="",(""),(IF(Tabla1[[#This Row],[Ingreso en]]="",(""),(Tabla1[[#This Row],[Precio]]))))</f>
        <v/>
      </c>
      <c r="I5945" s="5" t="str">
        <f>IF(Tabla1[[#This Row],[Fecha]]="",(""),(IF(Tabla1[[#This Row],[Egreso de]]="",(""),(Tabla1[[#This Row],[Precio]]))))</f>
        <v/>
      </c>
      <c r="J5945" s="4" t="str">
        <f>IF(Tabla1[[#This Row],[Fecha]]="",(""),(IF(Tabla13[[#This Row],[Ingreso en]]="",(-Tabla13[[#This Row],[Egreso de]]),(Tabla13[[#This Row],[Ingreso en]]))))</f>
        <v/>
      </c>
    </row>
    <row r="5946" spans="1:10" x14ac:dyDescent="0.3">
      <c r="A5946" s="2" t="str">
        <f>IF(Tabla1[[#This Row],[Fecha]]="",(""),(Tabla1[[#This Row],[Fecha]]))</f>
        <v/>
      </c>
      <c r="B5946" s="3" t="str">
        <f>IF(Tabla1[[#This Row],[Fecha]]="",(""),(Tabla1[[#This Row],[Tipo de Operación]]))</f>
        <v/>
      </c>
      <c r="C5946" s="19" t="str">
        <f>IF(Tabla1[[#This Row],[Fecha]]="",(""),(Tabla1[[#This Row],[Código]]))</f>
        <v/>
      </c>
      <c r="D5946" s="4" t="str">
        <f>IF(Tabla1[[#This Row],[Fecha]]="",(""),(Tabla1[[#This Row],[Rubro]]))</f>
        <v/>
      </c>
      <c r="E5946" s="4"/>
      <c r="F5946" s="4" t="str">
        <f>IF(Tabla1[[#This Row],[Fecha]]="",(""),(Tabla1[[#This Row],[Precio]]))</f>
        <v/>
      </c>
      <c r="G5946" s="4" t="str">
        <f>IF(Tabla1[[#This Row],[Fecha]]="",(""),(Tabla1[[#This Row],[Medio de Pago]]))</f>
        <v/>
      </c>
      <c r="H5946" s="4" t="str">
        <f>IF(Tabla1[[#This Row],[Fecha]]="",(""),(IF(Tabla1[[#This Row],[Ingreso en]]="",(""),(Tabla1[[#This Row],[Precio]]))))</f>
        <v/>
      </c>
      <c r="I5946" s="5" t="str">
        <f>IF(Tabla1[[#This Row],[Fecha]]="",(""),(IF(Tabla1[[#This Row],[Egreso de]]="",(""),(Tabla1[[#This Row],[Precio]]))))</f>
        <v/>
      </c>
      <c r="J5946" s="4" t="str">
        <f>IF(Tabla1[[#This Row],[Fecha]]="",(""),(IF(Tabla13[[#This Row],[Ingreso en]]="",(-Tabla13[[#This Row],[Egreso de]]),(Tabla13[[#This Row],[Ingreso en]]))))</f>
        <v/>
      </c>
    </row>
    <row r="5947" spans="1:10" x14ac:dyDescent="0.3">
      <c r="A5947" s="2" t="str">
        <f>IF(Tabla1[[#This Row],[Fecha]]="",(""),(Tabla1[[#This Row],[Fecha]]))</f>
        <v/>
      </c>
      <c r="B5947" s="3" t="str">
        <f>IF(Tabla1[[#This Row],[Fecha]]="",(""),(Tabla1[[#This Row],[Tipo de Operación]]))</f>
        <v/>
      </c>
      <c r="C5947" s="19" t="str">
        <f>IF(Tabla1[[#This Row],[Fecha]]="",(""),(Tabla1[[#This Row],[Código]]))</f>
        <v/>
      </c>
      <c r="D5947" s="4" t="str">
        <f>IF(Tabla1[[#This Row],[Fecha]]="",(""),(Tabla1[[#This Row],[Rubro]]))</f>
        <v/>
      </c>
      <c r="E5947" s="4"/>
      <c r="F5947" s="4" t="str">
        <f>IF(Tabla1[[#This Row],[Fecha]]="",(""),(Tabla1[[#This Row],[Precio]]))</f>
        <v/>
      </c>
      <c r="G5947" s="4" t="str">
        <f>IF(Tabla1[[#This Row],[Fecha]]="",(""),(Tabla1[[#This Row],[Medio de Pago]]))</f>
        <v/>
      </c>
      <c r="H5947" s="4" t="str">
        <f>IF(Tabla1[[#This Row],[Fecha]]="",(""),(IF(Tabla1[[#This Row],[Ingreso en]]="",(""),(Tabla1[[#This Row],[Precio]]))))</f>
        <v/>
      </c>
      <c r="I5947" s="5" t="str">
        <f>IF(Tabla1[[#This Row],[Fecha]]="",(""),(IF(Tabla1[[#This Row],[Egreso de]]="",(""),(Tabla1[[#This Row],[Precio]]))))</f>
        <v/>
      </c>
      <c r="J5947" s="4" t="str">
        <f>IF(Tabla1[[#This Row],[Fecha]]="",(""),(IF(Tabla13[[#This Row],[Ingreso en]]="",(-Tabla13[[#This Row],[Egreso de]]),(Tabla13[[#This Row],[Ingreso en]]))))</f>
        <v/>
      </c>
    </row>
    <row r="5948" spans="1:10" x14ac:dyDescent="0.3">
      <c r="A5948" s="2" t="str">
        <f>IF(Tabla1[[#This Row],[Fecha]]="",(""),(Tabla1[[#This Row],[Fecha]]))</f>
        <v/>
      </c>
      <c r="B5948" s="3" t="str">
        <f>IF(Tabla1[[#This Row],[Fecha]]="",(""),(Tabla1[[#This Row],[Tipo de Operación]]))</f>
        <v/>
      </c>
      <c r="C5948" s="19" t="str">
        <f>IF(Tabla1[[#This Row],[Fecha]]="",(""),(Tabla1[[#This Row],[Código]]))</f>
        <v/>
      </c>
      <c r="D5948" s="4" t="str">
        <f>IF(Tabla1[[#This Row],[Fecha]]="",(""),(Tabla1[[#This Row],[Rubro]]))</f>
        <v/>
      </c>
      <c r="E5948" s="4"/>
      <c r="F5948" s="4" t="str">
        <f>IF(Tabla1[[#This Row],[Fecha]]="",(""),(Tabla1[[#This Row],[Precio]]))</f>
        <v/>
      </c>
      <c r="G5948" s="4" t="str">
        <f>IF(Tabla1[[#This Row],[Fecha]]="",(""),(Tabla1[[#This Row],[Medio de Pago]]))</f>
        <v/>
      </c>
      <c r="H5948" s="4" t="str">
        <f>IF(Tabla1[[#This Row],[Fecha]]="",(""),(IF(Tabla1[[#This Row],[Ingreso en]]="",(""),(Tabla1[[#This Row],[Precio]]))))</f>
        <v/>
      </c>
      <c r="I5948" s="5" t="str">
        <f>IF(Tabla1[[#This Row],[Fecha]]="",(""),(IF(Tabla1[[#This Row],[Egreso de]]="",(""),(Tabla1[[#This Row],[Precio]]))))</f>
        <v/>
      </c>
      <c r="J5948" s="4" t="str">
        <f>IF(Tabla1[[#This Row],[Fecha]]="",(""),(IF(Tabla13[[#This Row],[Ingreso en]]="",(-Tabla13[[#This Row],[Egreso de]]),(Tabla13[[#This Row],[Ingreso en]]))))</f>
        <v/>
      </c>
    </row>
    <row r="5949" spans="1:10" x14ac:dyDescent="0.3">
      <c r="A5949" s="2" t="str">
        <f>IF(Tabla1[[#This Row],[Fecha]]="",(""),(Tabla1[[#This Row],[Fecha]]))</f>
        <v/>
      </c>
      <c r="B5949" s="3" t="str">
        <f>IF(Tabla1[[#This Row],[Fecha]]="",(""),(Tabla1[[#This Row],[Tipo de Operación]]))</f>
        <v/>
      </c>
      <c r="C5949" s="19" t="str">
        <f>IF(Tabla1[[#This Row],[Fecha]]="",(""),(Tabla1[[#This Row],[Código]]))</f>
        <v/>
      </c>
      <c r="D5949" s="4" t="str">
        <f>IF(Tabla1[[#This Row],[Fecha]]="",(""),(Tabla1[[#This Row],[Rubro]]))</f>
        <v/>
      </c>
      <c r="E5949" s="4"/>
      <c r="F5949" s="4" t="str">
        <f>IF(Tabla1[[#This Row],[Fecha]]="",(""),(Tabla1[[#This Row],[Precio]]))</f>
        <v/>
      </c>
      <c r="G5949" s="4" t="str">
        <f>IF(Tabla1[[#This Row],[Fecha]]="",(""),(Tabla1[[#This Row],[Medio de Pago]]))</f>
        <v/>
      </c>
      <c r="H5949" s="4" t="str">
        <f>IF(Tabla1[[#This Row],[Fecha]]="",(""),(IF(Tabla1[[#This Row],[Ingreso en]]="",(""),(Tabla1[[#This Row],[Precio]]))))</f>
        <v/>
      </c>
      <c r="I5949" s="5" t="str">
        <f>IF(Tabla1[[#This Row],[Fecha]]="",(""),(IF(Tabla1[[#This Row],[Egreso de]]="",(""),(Tabla1[[#This Row],[Precio]]))))</f>
        <v/>
      </c>
      <c r="J5949" s="4" t="str">
        <f>IF(Tabla1[[#This Row],[Fecha]]="",(""),(IF(Tabla13[[#This Row],[Ingreso en]]="",(-Tabla13[[#This Row],[Egreso de]]),(Tabla13[[#This Row],[Ingreso en]]))))</f>
        <v/>
      </c>
    </row>
    <row r="5950" spans="1:10" x14ac:dyDescent="0.3">
      <c r="A5950" s="2" t="str">
        <f>IF(Tabla1[[#This Row],[Fecha]]="",(""),(Tabla1[[#This Row],[Fecha]]))</f>
        <v/>
      </c>
      <c r="B5950" s="3" t="str">
        <f>IF(Tabla1[[#This Row],[Fecha]]="",(""),(Tabla1[[#This Row],[Tipo de Operación]]))</f>
        <v/>
      </c>
      <c r="C5950" s="19" t="str">
        <f>IF(Tabla1[[#This Row],[Fecha]]="",(""),(Tabla1[[#This Row],[Código]]))</f>
        <v/>
      </c>
      <c r="D5950" s="4" t="str">
        <f>IF(Tabla1[[#This Row],[Fecha]]="",(""),(Tabla1[[#This Row],[Rubro]]))</f>
        <v/>
      </c>
      <c r="E5950" s="4"/>
      <c r="F5950" s="4" t="str">
        <f>IF(Tabla1[[#This Row],[Fecha]]="",(""),(Tabla1[[#This Row],[Precio]]))</f>
        <v/>
      </c>
      <c r="G5950" s="4" t="str">
        <f>IF(Tabla1[[#This Row],[Fecha]]="",(""),(Tabla1[[#This Row],[Medio de Pago]]))</f>
        <v/>
      </c>
      <c r="H5950" s="4" t="str">
        <f>IF(Tabla1[[#This Row],[Fecha]]="",(""),(IF(Tabla1[[#This Row],[Ingreso en]]="",(""),(Tabla1[[#This Row],[Precio]]))))</f>
        <v/>
      </c>
      <c r="I5950" s="5" t="str">
        <f>IF(Tabla1[[#This Row],[Fecha]]="",(""),(IF(Tabla1[[#This Row],[Egreso de]]="",(""),(Tabla1[[#This Row],[Precio]]))))</f>
        <v/>
      </c>
      <c r="J5950" s="4" t="str">
        <f>IF(Tabla1[[#This Row],[Fecha]]="",(""),(IF(Tabla13[[#This Row],[Ingreso en]]="",(-Tabla13[[#This Row],[Egreso de]]),(Tabla13[[#This Row],[Ingreso en]]))))</f>
        <v/>
      </c>
    </row>
    <row r="5951" spans="1:10" x14ac:dyDescent="0.3">
      <c r="A5951" s="2" t="str">
        <f>IF(Tabla1[[#This Row],[Fecha]]="",(""),(Tabla1[[#This Row],[Fecha]]))</f>
        <v/>
      </c>
      <c r="B5951" s="3" t="str">
        <f>IF(Tabla1[[#This Row],[Fecha]]="",(""),(Tabla1[[#This Row],[Tipo de Operación]]))</f>
        <v/>
      </c>
      <c r="C5951" s="19" t="str">
        <f>IF(Tabla1[[#This Row],[Fecha]]="",(""),(Tabla1[[#This Row],[Código]]))</f>
        <v/>
      </c>
      <c r="D5951" s="4" t="str">
        <f>IF(Tabla1[[#This Row],[Fecha]]="",(""),(Tabla1[[#This Row],[Rubro]]))</f>
        <v/>
      </c>
      <c r="E5951" s="4"/>
      <c r="F5951" s="4" t="str">
        <f>IF(Tabla1[[#This Row],[Fecha]]="",(""),(Tabla1[[#This Row],[Precio]]))</f>
        <v/>
      </c>
      <c r="G5951" s="4" t="str">
        <f>IF(Tabla1[[#This Row],[Fecha]]="",(""),(Tabla1[[#This Row],[Medio de Pago]]))</f>
        <v/>
      </c>
      <c r="H5951" s="4" t="str">
        <f>IF(Tabla1[[#This Row],[Fecha]]="",(""),(IF(Tabla1[[#This Row],[Ingreso en]]="",(""),(Tabla1[[#This Row],[Precio]]))))</f>
        <v/>
      </c>
      <c r="I5951" s="5" t="str">
        <f>IF(Tabla1[[#This Row],[Fecha]]="",(""),(IF(Tabla1[[#This Row],[Egreso de]]="",(""),(Tabla1[[#This Row],[Precio]]))))</f>
        <v/>
      </c>
      <c r="J5951" s="4" t="str">
        <f>IF(Tabla1[[#This Row],[Fecha]]="",(""),(IF(Tabla13[[#This Row],[Ingreso en]]="",(-Tabla13[[#This Row],[Egreso de]]),(Tabla13[[#This Row],[Ingreso en]]))))</f>
        <v/>
      </c>
    </row>
    <row r="5952" spans="1:10" x14ac:dyDescent="0.3">
      <c r="A5952" s="2" t="str">
        <f>IF(Tabla1[[#This Row],[Fecha]]="",(""),(Tabla1[[#This Row],[Fecha]]))</f>
        <v/>
      </c>
      <c r="B5952" s="3" t="str">
        <f>IF(Tabla1[[#This Row],[Fecha]]="",(""),(Tabla1[[#This Row],[Tipo de Operación]]))</f>
        <v/>
      </c>
      <c r="C5952" s="19" t="str">
        <f>IF(Tabla1[[#This Row],[Fecha]]="",(""),(Tabla1[[#This Row],[Código]]))</f>
        <v/>
      </c>
      <c r="D5952" s="4" t="str">
        <f>IF(Tabla1[[#This Row],[Fecha]]="",(""),(Tabla1[[#This Row],[Rubro]]))</f>
        <v/>
      </c>
      <c r="E5952" s="4"/>
      <c r="F5952" s="4" t="str">
        <f>IF(Tabla1[[#This Row],[Fecha]]="",(""),(Tabla1[[#This Row],[Precio]]))</f>
        <v/>
      </c>
      <c r="G5952" s="4" t="str">
        <f>IF(Tabla1[[#This Row],[Fecha]]="",(""),(Tabla1[[#This Row],[Medio de Pago]]))</f>
        <v/>
      </c>
      <c r="H5952" s="4" t="str">
        <f>IF(Tabla1[[#This Row],[Fecha]]="",(""),(IF(Tabla1[[#This Row],[Ingreso en]]="",(""),(Tabla1[[#This Row],[Precio]]))))</f>
        <v/>
      </c>
      <c r="I5952" s="5" t="str">
        <f>IF(Tabla1[[#This Row],[Fecha]]="",(""),(IF(Tabla1[[#This Row],[Egreso de]]="",(""),(Tabla1[[#This Row],[Precio]]))))</f>
        <v/>
      </c>
      <c r="J5952" s="4" t="str">
        <f>IF(Tabla1[[#This Row],[Fecha]]="",(""),(IF(Tabla13[[#This Row],[Ingreso en]]="",(-Tabla13[[#This Row],[Egreso de]]),(Tabla13[[#This Row],[Ingreso en]]))))</f>
        <v/>
      </c>
    </row>
    <row r="5953" spans="1:10" x14ac:dyDescent="0.3">
      <c r="A5953" s="2" t="str">
        <f>IF(Tabla1[[#This Row],[Fecha]]="",(""),(Tabla1[[#This Row],[Fecha]]))</f>
        <v/>
      </c>
      <c r="B5953" s="3" t="str">
        <f>IF(Tabla1[[#This Row],[Fecha]]="",(""),(Tabla1[[#This Row],[Tipo de Operación]]))</f>
        <v/>
      </c>
      <c r="C5953" s="19" t="str">
        <f>IF(Tabla1[[#This Row],[Fecha]]="",(""),(Tabla1[[#This Row],[Código]]))</f>
        <v/>
      </c>
      <c r="D5953" s="4" t="str">
        <f>IF(Tabla1[[#This Row],[Fecha]]="",(""),(Tabla1[[#This Row],[Rubro]]))</f>
        <v/>
      </c>
      <c r="E5953" s="4"/>
      <c r="F5953" s="4" t="str">
        <f>IF(Tabla1[[#This Row],[Fecha]]="",(""),(Tabla1[[#This Row],[Precio]]))</f>
        <v/>
      </c>
      <c r="G5953" s="4" t="str">
        <f>IF(Tabla1[[#This Row],[Fecha]]="",(""),(Tabla1[[#This Row],[Medio de Pago]]))</f>
        <v/>
      </c>
      <c r="H5953" s="4" t="str">
        <f>IF(Tabla1[[#This Row],[Fecha]]="",(""),(IF(Tabla1[[#This Row],[Ingreso en]]="",(""),(Tabla1[[#This Row],[Precio]]))))</f>
        <v/>
      </c>
      <c r="I5953" s="5" t="str">
        <f>IF(Tabla1[[#This Row],[Fecha]]="",(""),(IF(Tabla1[[#This Row],[Egreso de]]="",(""),(Tabla1[[#This Row],[Precio]]))))</f>
        <v/>
      </c>
      <c r="J5953" s="4" t="str">
        <f>IF(Tabla1[[#This Row],[Fecha]]="",(""),(IF(Tabla13[[#This Row],[Ingreso en]]="",(-Tabla13[[#This Row],[Egreso de]]),(Tabla13[[#This Row],[Ingreso en]]))))</f>
        <v/>
      </c>
    </row>
    <row r="5954" spans="1:10" x14ac:dyDescent="0.3">
      <c r="A5954" s="2" t="str">
        <f>IF(Tabla1[[#This Row],[Fecha]]="",(""),(Tabla1[[#This Row],[Fecha]]))</f>
        <v/>
      </c>
      <c r="B5954" s="3" t="str">
        <f>IF(Tabla1[[#This Row],[Fecha]]="",(""),(Tabla1[[#This Row],[Tipo de Operación]]))</f>
        <v/>
      </c>
      <c r="C5954" s="19" t="str">
        <f>IF(Tabla1[[#This Row],[Fecha]]="",(""),(Tabla1[[#This Row],[Código]]))</f>
        <v/>
      </c>
      <c r="D5954" s="4" t="str">
        <f>IF(Tabla1[[#This Row],[Fecha]]="",(""),(Tabla1[[#This Row],[Rubro]]))</f>
        <v/>
      </c>
      <c r="E5954" s="4"/>
      <c r="F5954" s="4" t="str">
        <f>IF(Tabla1[[#This Row],[Fecha]]="",(""),(Tabla1[[#This Row],[Precio]]))</f>
        <v/>
      </c>
      <c r="G5954" s="4" t="str">
        <f>IF(Tabla1[[#This Row],[Fecha]]="",(""),(Tabla1[[#This Row],[Medio de Pago]]))</f>
        <v/>
      </c>
      <c r="H5954" s="4" t="str">
        <f>IF(Tabla1[[#This Row],[Fecha]]="",(""),(IF(Tabla1[[#This Row],[Ingreso en]]="",(""),(Tabla1[[#This Row],[Precio]]))))</f>
        <v/>
      </c>
      <c r="I5954" s="5" t="str">
        <f>IF(Tabla1[[#This Row],[Fecha]]="",(""),(IF(Tabla1[[#This Row],[Egreso de]]="",(""),(Tabla1[[#This Row],[Precio]]))))</f>
        <v/>
      </c>
      <c r="J5954" s="4" t="str">
        <f>IF(Tabla1[[#This Row],[Fecha]]="",(""),(IF(Tabla13[[#This Row],[Ingreso en]]="",(-Tabla13[[#This Row],[Egreso de]]),(Tabla13[[#This Row],[Ingreso en]]))))</f>
        <v/>
      </c>
    </row>
    <row r="5955" spans="1:10" x14ac:dyDescent="0.3">
      <c r="A5955" s="2" t="str">
        <f>IF(Tabla1[[#This Row],[Fecha]]="",(""),(Tabla1[[#This Row],[Fecha]]))</f>
        <v/>
      </c>
      <c r="B5955" s="3" t="str">
        <f>IF(Tabla1[[#This Row],[Fecha]]="",(""),(Tabla1[[#This Row],[Tipo de Operación]]))</f>
        <v/>
      </c>
      <c r="C5955" s="19" t="str">
        <f>IF(Tabla1[[#This Row],[Fecha]]="",(""),(Tabla1[[#This Row],[Código]]))</f>
        <v/>
      </c>
      <c r="D5955" s="4" t="str">
        <f>IF(Tabla1[[#This Row],[Fecha]]="",(""),(Tabla1[[#This Row],[Rubro]]))</f>
        <v/>
      </c>
      <c r="E5955" s="4"/>
      <c r="F5955" s="4" t="str">
        <f>IF(Tabla1[[#This Row],[Fecha]]="",(""),(Tabla1[[#This Row],[Precio]]))</f>
        <v/>
      </c>
      <c r="G5955" s="4" t="str">
        <f>IF(Tabla1[[#This Row],[Fecha]]="",(""),(Tabla1[[#This Row],[Medio de Pago]]))</f>
        <v/>
      </c>
      <c r="H5955" s="4" t="str">
        <f>IF(Tabla1[[#This Row],[Fecha]]="",(""),(IF(Tabla1[[#This Row],[Ingreso en]]="",(""),(Tabla1[[#This Row],[Precio]]))))</f>
        <v/>
      </c>
      <c r="I5955" s="5" t="str">
        <f>IF(Tabla1[[#This Row],[Fecha]]="",(""),(IF(Tabla1[[#This Row],[Egreso de]]="",(""),(Tabla1[[#This Row],[Precio]]))))</f>
        <v/>
      </c>
      <c r="J5955" s="4" t="str">
        <f>IF(Tabla1[[#This Row],[Fecha]]="",(""),(IF(Tabla13[[#This Row],[Ingreso en]]="",(-Tabla13[[#This Row],[Egreso de]]),(Tabla13[[#This Row],[Ingreso en]]))))</f>
        <v/>
      </c>
    </row>
    <row r="5956" spans="1:10" x14ac:dyDescent="0.3">
      <c r="A5956" s="2" t="str">
        <f>IF(Tabla1[[#This Row],[Fecha]]="",(""),(Tabla1[[#This Row],[Fecha]]))</f>
        <v/>
      </c>
      <c r="B5956" s="3" t="str">
        <f>IF(Tabla1[[#This Row],[Fecha]]="",(""),(Tabla1[[#This Row],[Tipo de Operación]]))</f>
        <v/>
      </c>
      <c r="C5956" s="19" t="str">
        <f>IF(Tabla1[[#This Row],[Fecha]]="",(""),(Tabla1[[#This Row],[Código]]))</f>
        <v/>
      </c>
      <c r="D5956" s="4" t="str">
        <f>IF(Tabla1[[#This Row],[Fecha]]="",(""),(Tabla1[[#This Row],[Rubro]]))</f>
        <v/>
      </c>
      <c r="E5956" s="4"/>
      <c r="F5956" s="4" t="str">
        <f>IF(Tabla1[[#This Row],[Fecha]]="",(""),(Tabla1[[#This Row],[Precio]]))</f>
        <v/>
      </c>
      <c r="G5956" s="4" t="str">
        <f>IF(Tabla1[[#This Row],[Fecha]]="",(""),(Tabla1[[#This Row],[Medio de Pago]]))</f>
        <v/>
      </c>
      <c r="H5956" s="4" t="str">
        <f>IF(Tabla1[[#This Row],[Fecha]]="",(""),(IF(Tabla1[[#This Row],[Ingreso en]]="",(""),(Tabla1[[#This Row],[Precio]]))))</f>
        <v/>
      </c>
      <c r="I5956" s="5" t="str">
        <f>IF(Tabla1[[#This Row],[Fecha]]="",(""),(IF(Tabla1[[#This Row],[Egreso de]]="",(""),(Tabla1[[#This Row],[Precio]]))))</f>
        <v/>
      </c>
      <c r="J5956" s="4" t="str">
        <f>IF(Tabla1[[#This Row],[Fecha]]="",(""),(IF(Tabla13[[#This Row],[Ingreso en]]="",(-Tabla13[[#This Row],[Egreso de]]),(Tabla13[[#This Row],[Ingreso en]]))))</f>
        <v/>
      </c>
    </row>
    <row r="5957" spans="1:10" x14ac:dyDescent="0.3">
      <c r="A5957" s="2" t="str">
        <f>IF(Tabla1[[#This Row],[Fecha]]="",(""),(Tabla1[[#This Row],[Fecha]]))</f>
        <v/>
      </c>
      <c r="B5957" s="3" t="str">
        <f>IF(Tabla1[[#This Row],[Fecha]]="",(""),(Tabla1[[#This Row],[Tipo de Operación]]))</f>
        <v/>
      </c>
      <c r="C5957" s="19" t="str">
        <f>IF(Tabla1[[#This Row],[Fecha]]="",(""),(Tabla1[[#This Row],[Código]]))</f>
        <v/>
      </c>
      <c r="D5957" s="4" t="str">
        <f>IF(Tabla1[[#This Row],[Fecha]]="",(""),(Tabla1[[#This Row],[Rubro]]))</f>
        <v/>
      </c>
      <c r="E5957" s="4"/>
      <c r="F5957" s="4" t="str">
        <f>IF(Tabla1[[#This Row],[Fecha]]="",(""),(Tabla1[[#This Row],[Precio]]))</f>
        <v/>
      </c>
      <c r="G5957" s="4" t="str">
        <f>IF(Tabla1[[#This Row],[Fecha]]="",(""),(Tabla1[[#This Row],[Medio de Pago]]))</f>
        <v/>
      </c>
      <c r="H5957" s="4" t="str">
        <f>IF(Tabla1[[#This Row],[Fecha]]="",(""),(IF(Tabla1[[#This Row],[Ingreso en]]="",(""),(Tabla1[[#This Row],[Precio]]))))</f>
        <v/>
      </c>
      <c r="I5957" s="5" t="str">
        <f>IF(Tabla1[[#This Row],[Fecha]]="",(""),(IF(Tabla1[[#This Row],[Egreso de]]="",(""),(Tabla1[[#This Row],[Precio]]))))</f>
        <v/>
      </c>
      <c r="J5957" s="4" t="str">
        <f>IF(Tabla1[[#This Row],[Fecha]]="",(""),(IF(Tabla13[[#This Row],[Ingreso en]]="",(-Tabla13[[#This Row],[Egreso de]]),(Tabla13[[#This Row],[Ingreso en]]))))</f>
        <v/>
      </c>
    </row>
    <row r="5958" spans="1:10" x14ac:dyDescent="0.3">
      <c r="A5958" s="2" t="str">
        <f>IF(Tabla1[[#This Row],[Fecha]]="",(""),(Tabla1[[#This Row],[Fecha]]))</f>
        <v/>
      </c>
      <c r="B5958" s="3" t="str">
        <f>IF(Tabla1[[#This Row],[Fecha]]="",(""),(Tabla1[[#This Row],[Tipo de Operación]]))</f>
        <v/>
      </c>
      <c r="C5958" s="19" t="str">
        <f>IF(Tabla1[[#This Row],[Fecha]]="",(""),(Tabla1[[#This Row],[Código]]))</f>
        <v/>
      </c>
      <c r="D5958" s="4" t="str">
        <f>IF(Tabla1[[#This Row],[Fecha]]="",(""),(Tabla1[[#This Row],[Rubro]]))</f>
        <v/>
      </c>
      <c r="E5958" s="4"/>
      <c r="F5958" s="4" t="str">
        <f>IF(Tabla1[[#This Row],[Fecha]]="",(""),(Tabla1[[#This Row],[Precio]]))</f>
        <v/>
      </c>
      <c r="G5958" s="4" t="str">
        <f>IF(Tabla1[[#This Row],[Fecha]]="",(""),(Tabla1[[#This Row],[Medio de Pago]]))</f>
        <v/>
      </c>
      <c r="H5958" s="4" t="str">
        <f>IF(Tabla1[[#This Row],[Fecha]]="",(""),(IF(Tabla1[[#This Row],[Ingreso en]]="",(""),(Tabla1[[#This Row],[Precio]]))))</f>
        <v/>
      </c>
      <c r="I5958" s="5" t="str">
        <f>IF(Tabla1[[#This Row],[Fecha]]="",(""),(IF(Tabla1[[#This Row],[Egreso de]]="",(""),(Tabla1[[#This Row],[Precio]]))))</f>
        <v/>
      </c>
      <c r="J5958" s="4" t="str">
        <f>IF(Tabla1[[#This Row],[Fecha]]="",(""),(IF(Tabla13[[#This Row],[Ingreso en]]="",(-Tabla13[[#This Row],[Egreso de]]),(Tabla13[[#This Row],[Ingreso en]]))))</f>
        <v/>
      </c>
    </row>
    <row r="5959" spans="1:10" x14ac:dyDescent="0.3">
      <c r="A5959" s="2" t="str">
        <f>IF(Tabla1[[#This Row],[Fecha]]="",(""),(Tabla1[[#This Row],[Fecha]]))</f>
        <v/>
      </c>
      <c r="B5959" s="3" t="str">
        <f>IF(Tabla1[[#This Row],[Fecha]]="",(""),(Tabla1[[#This Row],[Tipo de Operación]]))</f>
        <v/>
      </c>
      <c r="C5959" s="19" t="str">
        <f>IF(Tabla1[[#This Row],[Fecha]]="",(""),(Tabla1[[#This Row],[Código]]))</f>
        <v/>
      </c>
      <c r="D5959" s="4" t="str">
        <f>IF(Tabla1[[#This Row],[Fecha]]="",(""),(Tabla1[[#This Row],[Rubro]]))</f>
        <v/>
      </c>
      <c r="E5959" s="4"/>
      <c r="F5959" s="4" t="str">
        <f>IF(Tabla1[[#This Row],[Fecha]]="",(""),(Tabla1[[#This Row],[Precio]]))</f>
        <v/>
      </c>
      <c r="G5959" s="4" t="str">
        <f>IF(Tabla1[[#This Row],[Fecha]]="",(""),(Tabla1[[#This Row],[Medio de Pago]]))</f>
        <v/>
      </c>
      <c r="H5959" s="4" t="str">
        <f>IF(Tabla1[[#This Row],[Fecha]]="",(""),(IF(Tabla1[[#This Row],[Ingreso en]]="",(""),(Tabla1[[#This Row],[Precio]]))))</f>
        <v/>
      </c>
      <c r="I5959" s="5" t="str">
        <f>IF(Tabla1[[#This Row],[Fecha]]="",(""),(IF(Tabla1[[#This Row],[Egreso de]]="",(""),(Tabla1[[#This Row],[Precio]]))))</f>
        <v/>
      </c>
      <c r="J5959" s="4" t="str">
        <f>IF(Tabla1[[#This Row],[Fecha]]="",(""),(IF(Tabla13[[#This Row],[Ingreso en]]="",(-Tabla13[[#This Row],[Egreso de]]),(Tabla13[[#This Row],[Ingreso en]]))))</f>
        <v/>
      </c>
    </row>
    <row r="5960" spans="1:10" x14ac:dyDescent="0.3">
      <c r="A5960" s="2" t="str">
        <f>IF(Tabla1[[#This Row],[Fecha]]="",(""),(Tabla1[[#This Row],[Fecha]]))</f>
        <v/>
      </c>
      <c r="B5960" s="3" t="str">
        <f>IF(Tabla1[[#This Row],[Fecha]]="",(""),(Tabla1[[#This Row],[Tipo de Operación]]))</f>
        <v/>
      </c>
      <c r="C5960" s="19" t="str">
        <f>IF(Tabla1[[#This Row],[Fecha]]="",(""),(Tabla1[[#This Row],[Código]]))</f>
        <v/>
      </c>
      <c r="D5960" s="4" t="str">
        <f>IF(Tabla1[[#This Row],[Fecha]]="",(""),(Tabla1[[#This Row],[Rubro]]))</f>
        <v/>
      </c>
      <c r="E5960" s="4"/>
      <c r="F5960" s="4" t="str">
        <f>IF(Tabla1[[#This Row],[Fecha]]="",(""),(Tabla1[[#This Row],[Precio]]))</f>
        <v/>
      </c>
      <c r="G5960" s="4" t="str">
        <f>IF(Tabla1[[#This Row],[Fecha]]="",(""),(Tabla1[[#This Row],[Medio de Pago]]))</f>
        <v/>
      </c>
      <c r="H5960" s="4" t="str">
        <f>IF(Tabla1[[#This Row],[Fecha]]="",(""),(IF(Tabla1[[#This Row],[Ingreso en]]="",(""),(Tabla1[[#This Row],[Precio]]))))</f>
        <v/>
      </c>
      <c r="I5960" s="5" t="str">
        <f>IF(Tabla1[[#This Row],[Fecha]]="",(""),(IF(Tabla1[[#This Row],[Egreso de]]="",(""),(Tabla1[[#This Row],[Precio]]))))</f>
        <v/>
      </c>
      <c r="J5960" s="4" t="str">
        <f>IF(Tabla1[[#This Row],[Fecha]]="",(""),(IF(Tabla13[[#This Row],[Ingreso en]]="",(-Tabla13[[#This Row],[Egreso de]]),(Tabla13[[#This Row],[Ingreso en]]))))</f>
        <v/>
      </c>
    </row>
    <row r="5961" spans="1:10" x14ac:dyDescent="0.3">
      <c r="A5961" s="2" t="str">
        <f>IF(Tabla1[[#This Row],[Fecha]]="",(""),(Tabla1[[#This Row],[Fecha]]))</f>
        <v/>
      </c>
      <c r="B5961" s="3" t="str">
        <f>IF(Tabla1[[#This Row],[Fecha]]="",(""),(Tabla1[[#This Row],[Tipo de Operación]]))</f>
        <v/>
      </c>
      <c r="C5961" s="19" t="str">
        <f>IF(Tabla1[[#This Row],[Fecha]]="",(""),(Tabla1[[#This Row],[Código]]))</f>
        <v/>
      </c>
      <c r="D5961" s="4" t="str">
        <f>IF(Tabla1[[#This Row],[Fecha]]="",(""),(Tabla1[[#This Row],[Rubro]]))</f>
        <v/>
      </c>
      <c r="E5961" s="4"/>
      <c r="F5961" s="4" t="str">
        <f>IF(Tabla1[[#This Row],[Fecha]]="",(""),(Tabla1[[#This Row],[Precio]]))</f>
        <v/>
      </c>
      <c r="G5961" s="4" t="str">
        <f>IF(Tabla1[[#This Row],[Fecha]]="",(""),(Tabla1[[#This Row],[Medio de Pago]]))</f>
        <v/>
      </c>
      <c r="H5961" s="4" t="str">
        <f>IF(Tabla1[[#This Row],[Fecha]]="",(""),(IF(Tabla1[[#This Row],[Ingreso en]]="",(""),(Tabla1[[#This Row],[Precio]]))))</f>
        <v/>
      </c>
      <c r="I5961" s="5" t="str">
        <f>IF(Tabla1[[#This Row],[Fecha]]="",(""),(IF(Tabla1[[#This Row],[Egreso de]]="",(""),(Tabla1[[#This Row],[Precio]]))))</f>
        <v/>
      </c>
      <c r="J5961" s="4" t="str">
        <f>IF(Tabla1[[#This Row],[Fecha]]="",(""),(IF(Tabla13[[#This Row],[Ingreso en]]="",(-Tabla13[[#This Row],[Egreso de]]),(Tabla13[[#This Row],[Ingreso en]]))))</f>
        <v/>
      </c>
    </row>
    <row r="5962" spans="1:10" x14ac:dyDescent="0.3">
      <c r="A5962" s="2" t="str">
        <f>IF(Tabla1[[#This Row],[Fecha]]="",(""),(Tabla1[[#This Row],[Fecha]]))</f>
        <v/>
      </c>
      <c r="B5962" s="3" t="str">
        <f>IF(Tabla1[[#This Row],[Fecha]]="",(""),(Tabla1[[#This Row],[Tipo de Operación]]))</f>
        <v/>
      </c>
      <c r="C5962" s="19" t="str">
        <f>IF(Tabla1[[#This Row],[Fecha]]="",(""),(Tabla1[[#This Row],[Código]]))</f>
        <v/>
      </c>
      <c r="D5962" s="4" t="str">
        <f>IF(Tabla1[[#This Row],[Fecha]]="",(""),(Tabla1[[#This Row],[Rubro]]))</f>
        <v/>
      </c>
      <c r="E5962" s="4"/>
      <c r="F5962" s="4" t="str">
        <f>IF(Tabla1[[#This Row],[Fecha]]="",(""),(Tabla1[[#This Row],[Precio]]))</f>
        <v/>
      </c>
      <c r="G5962" s="4" t="str">
        <f>IF(Tabla1[[#This Row],[Fecha]]="",(""),(Tabla1[[#This Row],[Medio de Pago]]))</f>
        <v/>
      </c>
      <c r="H5962" s="4" t="str">
        <f>IF(Tabla1[[#This Row],[Fecha]]="",(""),(IF(Tabla1[[#This Row],[Ingreso en]]="",(""),(Tabla1[[#This Row],[Precio]]))))</f>
        <v/>
      </c>
      <c r="I5962" s="5" t="str">
        <f>IF(Tabla1[[#This Row],[Fecha]]="",(""),(IF(Tabla1[[#This Row],[Egreso de]]="",(""),(Tabla1[[#This Row],[Precio]]))))</f>
        <v/>
      </c>
      <c r="J5962" s="4" t="str">
        <f>IF(Tabla1[[#This Row],[Fecha]]="",(""),(IF(Tabla13[[#This Row],[Ingreso en]]="",(-Tabla13[[#This Row],[Egreso de]]),(Tabla13[[#This Row],[Ingreso en]]))))</f>
        <v/>
      </c>
    </row>
    <row r="5963" spans="1:10" x14ac:dyDescent="0.3">
      <c r="A5963" s="2" t="str">
        <f>IF(Tabla1[[#This Row],[Fecha]]="",(""),(Tabla1[[#This Row],[Fecha]]))</f>
        <v/>
      </c>
      <c r="B5963" s="3" t="str">
        <f>IF(Tabla1[[#This Row],[Fecha]]="",(""),(Tabla1[[#This Row],[Tipo de Operación]]))</f>
        <v/>
      </c>
      <c r="C5963" s="19" t="str">
        <f>IF(Tabla1[[#This Row],[Fecha]]="",(""),(Tabla1[[#This Row],[Código]]))</f>
        <v/>
      </c>
      <c r="D5963" s="4" t="str">
        <f>IF(Tabla1[[#This Row],[Fecha]]="",(""),(Tabla1[[#This Row],[Rubro]]))</f>
        <v/>
      </c>
      <c r="E5963" s="4"/>
      <c r="F5963" s="4" t="str">
        <f>IF(Tabla1[[#This Row],[Fecha]]="",(""),(Tabla1[[#This Row],[Precio]]))</f>
        <v/>
      </c>
      <c r="G5963" s="4" t="str">
        <f>IF(Tabla1[[#This Row],[Fecha]]="",(""),(Tabla1[[#This Row],[Medio de Pago]]))</f>
        <v/>
      </c>
      <c r="H5963" s="4" t="str">
        <f>IF(Tabla1[[#This Row],[Fecha]]="",(""),(IF(Tabla1[[#This Row],[Ingreso en]]="",(""),(Tabla1[[#This Row],[Precio]]))))</f>
        <v/>
      </c>
      <c r="I5963" s="5" t="str">
        <f>IF(Tabla1[[#This Row],[Fecha]]="",(""),(IF(Tabla1[[#This Row],[Egreso de]]="",(""),(Tabla1[[#This Row],[Precio]]))))</f>
        <v/>
      </c>
      <c r="J5963" s="4" t="str">
        <f>IF(Tabla1[[#This Row],[Fecha]]="",(""),(IF(Tabla13[[#This Row],[Ingreso en]]="",(-Tabla13[[#This Row],[Egreso de]]),(Tabla13[[#This Row],[Ingreso en]]))))</f>
        <v/>
      </c>
    </row>
    <row r="5964" spans="1:10" x14ac:dyDescent="0.3">
      <c r="A5964" s="2" t="str">
        <f>IF(Tabla1[[#This Row],[Fecha]]="",(""),(Tabla1[[#This Row],[Fecha]]))</f>
        <v/>
      </c>
      <c r="B5964" s="3" t="str">
        <f>IF(Tabla1[[#This Row],[Fecha]]="",(""),(Tabla1[[#This Row],[Tipo de Operación]]))</f>
        <v/>
      </c>
      <c r="C5964" s="19" t="str">
        <f>IF(Tabla1[[#This Row],[Fecha]]="",(""),(Tabla1[[#This Row],[Código]]))</f>
        <v/>
      </c>
      <c r="D5964" s="4" t="str">
        <f>IF(Tabla1[[#This Row],[Fecha]]="",(""),(Tabla1[[#This Row],[Rubro]]))</f>
        <v/>
      </c>
      <c r="E5964" s="4"/>
      <c r="F5964" s="4" t="str">
        <f>IF(Tabla1[[#This Row],[Fecha]]="",(""),(Tabla1[[#This Row],[Precio]]))</f>
        <v/>
      </c>
      <c r="G5964" s="4" t="str">
        <f>IF(Tabla1[[#This Row],[Fecha]]="",(""),(Tabla1[[#This Row],[Medio de Pago]]))</f>
        <v/>
      </c>
      <c r="H5964" s="4" t="str">
        <f>IF(Tabla1[[#This Row],[Fecha]]="",(""),(IF(Tabla1[[#This Row],[Ingreso en]]="",(""),(Tabla1[[#This Row],[Precio]]))))</f>
        <v/>
      </c>
      <c r="I5964" s="5" t="str">
        <f>IF(Tabla1[[#This Row],[Fecha]]="",(""),(IF(Tabla1[[#This Row],[Egreso de]]="",(""),(Tabla1[[#This Row],[Precio]]))))</f>
        <v/>
      </c>
      <c r="J5964" s="4" t="str">
        <f>IF(Tabla1[[#This Row],[Fecha]]="",(""),(IF(Tabla13[[#This Row],[Ingreso en]]="",(-Tabla13[[#This Row],[Egreso de]]),(Tabla13[[#This Row],[Ingreso en]]))))</f>
        <v/>
      </c>
    </row>
    <row r="5965" spans="1:10" x14ac:dyDescent="0.3">
      <c r="A5965" s="2" t="str">
        <f>IF(Tabla1[[#This Row],[Fecha]]="",(""),(Tabla1[[#This Row],[Fecha]]))</f>
        <v/>
      </c>
      <c r="B5965" s="3" t="str">
        <f>IF(Tabla1[[#This Row],[Fecha]]="",(""),(Tabla1[[#This Row],[Tipo de Operación]]))</f>
        <v/>
      </c>
      <c r="C5965" s="19" t="str">
        <f>IF(Tabla1[[#This Row],[Fecha]]="",(""),(Tabla1[[#This Row],[Código]]))</f>
        <v/>
      </c>
      <c r="D5965" s="4" t="str">
        <f>IF(Tabla1[[#This Row],[Fecha]]="",(""),(Tabla1[[#This Row],[Rubro]]))</f>
        <v/>
      </c>
      <c r="E5965" s="4"/>
      <c r="F5965" s="4" t="str">
        <f>IF(Tabla1[[#This Row],[Fecha]]="",(""),(Tabla1[[#This Row],[Precio]]))</f>
        <v/>
      </c>
      <c r="G5965" s="4" t="str">
        <f>IF(Tabla1[[#This Row],[Fecha]]="",(""),(Tabla1[[#This Row],[Medio de Pago]]))</f>
        <v/>
      </c>
      <c r="H5965" s="4" t="str">
        <f>IF(Tabla1[[#This Row],[Fecha]]="",(""),(IF(Tabla1[[#This Row],[Ingreso en]]="",(""),(Tabla1[[#This Row],[Precio]]))))</f>
        <v/>
      </c>
      <c r="I5965" s="5" t="str">
        <f>IF(Tabla1[[#This Row],[Fecha]]="",(""),(IF(Tabla1[[#This Row],[Egreso de]]="",(""),(Tabla1[[#This Row],[Precio]]))))</f>
        <v/>
      </c>
      <c r="J5965" s="4" t="str">
        <f>IF(Tabla1[[#This Row],[Fecha]]="",(""),(IF(Tabla13[[#This Row],[Ingreso en]]="",(-Tabla13[[#This Row],[Egreso de]]),(Tabla13[[#This Row],[Ingreso en]]))))</f>
        <v/>
      </c>
    </row>
    <row r="5966" spans="1:10" x14ac:dyDescent="0.3">
      <c r="A5966" s="2" t="str">
        <f>IF(Tabla1[[#This Row],[Fecha]]="",(""),(Tabla1[[#This Row],[Fecha]]))</f>
        <v/>
      </c>
      <c r="B5966" s="3" t="str">
        <f>IF(Tabla1[[#This Row],[Fecha]]="",(""),(Tabla1[[#This Row],[Tipo de Operación]]))</f>
        <v/>
      </c>
      <c r="C5966" s="19" t="str">
        <f>IF(Tabla1[[#This Row],[Fecha]]="",(""),(Tabla1[[#This Row],[Código]]))</f>
        <v/>
      </c>
      <c r="D5966" s="4" t="str">
        <f>IF(Tabla1[[#This Row],[Fecha]]="",(""),(Tabla1[[#This Row],[Rubro]]))</f>
        <v/>
      </c>
      <c r="E5966" s="4"/>
      <c r="F5966" s="4" t="str">
        <f>IF(Tabla1[[#This Row],[Fecha]]="",(""),(Tabla1[[#This Row],[Precio]]))</f>
        <v/>
      </c>
      <c r="G5966" s="4" t="str">
        <f>IF(Tabla1[[#This Row],[Fecha]]="",(""),(Tabla1[[#This Row],[Medio de Pago]]))</f>
        <v/>
      </c>
      <c r="H5966" s="4" t="str">
        <f>IF(Tabla1[[#This Row],[Fecha]]="",(""),(IF(Tabla1[[#This Row],[Ingreso en]]="",(""),(Tabla1[[#This Row],[Precio]]))))</f>
        <v/>
      </c>
      <c r="I5966" s="5" t="str">
        <f>IF(Tabla1[[#This Row],[Fecha]]="",(""),(IF(Tabla1[[#This Row],[Egreso de]]="",(""),(Tabla1[[#This Row],[Precio]]))))</f>
        <v/>
      </c>
      <c r="J5966" s="4" t="str">
        <f>IF(Tabla1[[#This Row],[Fecha]]="",(""),(IF(Tabla13[[#This Row],[Ingreso en]]="",(-Tabla13[[#This Row],[Egreso de]]),(Tabla13[[#This Row],[Ingreso en]]))))</f>
        <v/>
      </c>
    </row>
    <row r="5967" spans="1:10" x14ac:dyDescent="0.3">
      <c r="A5967" s="2" t="str">
        <f>IF(Tabla1[[#This Row],[Fecha]]="",(""),(Tabla1[[#This Row],[Fecha]]))</f>
        <v/>
      </c>
      <c r="B5967" s="3" t="str">
        <f>IF(Tabla1[[#This Row],[Fecha]]="",(""),(Tabla1[[#This Row],[Tipo de Operación]]))</f>
        <v/>
      </c>
      <c r="C5967" s="19" t="str">
        <f>IF(Tabla1[[#This Row],[Fecha]]="",(""),(Tabla1[[#This Row],[Código]]))</f>
        <v/>
      </c>
      <c r="D5967" s="4" t="str">
        <f>IF(Tabla1[[#This Row],[Fecha]]="",(""),(Tabla1[[#This Row],[Rubro]]))</f>
        <v/>
      </c>
      <c r="E5967" s="4"/>
      <c r="F5967" s="4" t="str">
        <f>IF(Tabla1[[#This Row],[Fecha]]="",(""),(Tabla1[[#This Row],[Precio]]))</f>
        <v/>
      </c>
      <c r="G5967" s="4" t="str">
        <f>IF(Tabla1[[#This Row],[Fecha]]="",(""),(Tabla1[[#This Row],[Medio de Pago]]))</f>
        <v/>
      </c>
      <c r="H5967" s="4" t="str">
        <f>IF(Tabla1[[#This Row],[Fecha]]="",(""),(IF(Tabla1[[#This Row],[Ingreso en]]="",(""),(Tabla1[[#This Row],[Precio]]))))</f>
        <v/>
      </c>
      <c r="I5967" s="5" t="str">
        <f>IF(Tabla1[[#This Row],[Fecha]]="",(""),(IF(Tabla1[[#This Row],[Egreso de]]="",(""),(Tabla1[[#This Row],[Precio]]))))</f>
        <v/>
      </c>
      <c r="J5967" s="4" t="str">
        <f>IF(Tabla1[[#This Row],[Fecha]]="",(""),(IF(Tabla13[[#This Row],[Ingreso en]]="",(-Tabla13[[#This Row],[Egreso de]]),(Tabla13[[#This Row],[Ingreso en]]))))</f>
        <v/>
      </c>
    </row>
    <row r="5968" spans="1:10" x14ac:dyDescent="0.3">
      <c r="A5968" s="2" t="str">
        <f>IF(Tabla1[[#This Row],[Fecha]]="",(""),(Tabla1[[#This Row],[Fecha]]))</f>
        <v/>
      </c>
      <c r="B5968" s="3" t="str">
        <f>IF(Tabla1[[#This Row],[Fecha]]="",(""),(Tabla1[[#This Row],[Tipo de Operación]]))</f>
        <v/>
      </c>
      <c r="C5968" s="19" t="str">
        <f>IF(Tabla1[[#This Row],[Fecha]]="",(""),(Tabla1[[#This Row],[Código]]))</f>
        <v/>
      </c>
      <c r="D5968" s="4" t="str">
        <f>IF(Tabla1[[#This Row],[Fecha]]="",(""),(Tabla1[[#This Row],[Rubro]]))</f>
        <v/>
      </c>
      <c r="E5968" s="4"/>
      <c r="F5968" s="4" t="str">
        <f>IF(Tabla1[[#This Row],[Fecha]]="",(""),(Tabla1[[#This Row],[Precio]]))</f>
        <v/>
      </c>
      <c r="G5968" s="4" t="str">
        <f>IF(Tabla1[[#This Row],[Fecha]]="",(""),(Tabla1[[#This Row],[Medio de Pago]]))</f>
        <v/>
      </c>
      <c r="H5968" s="4" t="str">
        <f>IF(Tabla1[[#This Row],[Fecha]]="",(""),(IF(Tabla1[[#This Row],[Ingreso en]]="",(""),(Tabla1[[#This Row],[Precio]]))))</f>
        <v/>
      </c>
      <c r="I5968" s="5" t="str">
        <f>IF(Tabla1[[#This Row],[Fecha]]="",(""),(IF(Tabla1[[#This Row],[Egreso de]]="",(""),(Tabla1[[#This Row],[Precio]]))))</f>
        <v/>
      </c>
      <c r="J5968" s="4" t="str">
        <f>IF(Tabla1[[#This Row],[Fecha]]="",(""),(IF(Tabla13[[#This Row],[Ingreso en]]="",(-Tabla13[[#This Row],[Egreso de]]),(Tabla13[[#This Row],[Ingreso en]]))))</f>
        <v/>
      </c>
    </row>
    <row r="5969" spans="1:10" x14ac:dyDescent="0.3">
      <c r="A5969" s="2" t="str">
        <f>IF(Tabla1[[#This Row],[Fecha]]="",(""),(Tabla1[[#This Row],[Fecha]]))</f>
        <v/>
      </c>
      <c r="B5969" s="3" t="str">
        <f>IF(Tabla1[[#This Row],[Fecha]]="",(""),(Tabla1[[#This Row],[Tipo de Operación]]))</f>
        <v/>
      </c>
      <c r="C5969" s="19" t="str">
        <f>IF(Tabla1[[#This Row],[Fecha]]="",(""),(Tabla1[[#This Row],[Código]]))</f>
        <v/>
      </c>
      <c r="D5969" s="4" t="str">
        <f>IF(Tabla1[[#This Row],[Fecha]]="",(""),(Tabla1[[#This Row],[Rubro]]))</f>
        <v/>
      </c>
      <c r="E5969" s="4"/>
      <c r="F5969" s="4" t="str">
        <f>IF(Tabla1[[#This Row],[Fecha]]="",(""),(Tabla1[[#This Row],[Precio]]))</f>
        <v/>
      </c>
      <c r="G5969" s="4" t="str">
        <f>IF(Tabla1[[#This Row],[Fecha]]="",(""),(Tabla1[[#This Row],[Medio de Pago]]))</f>
        <v/>
      </c>
      <c r="H5969" s="4" t="str">
        <f>IF(Tabla1[[#This Row],[Fecha]]="",(""),(IF(Tabla1[[#This Row],[Ingreso en]]="",(""),(Tabla1[[#This Row],[Precio]]))))</f>
        <v/>
      </c>
      <c r="I5969" s="5" t="str">
        <f>IF(Tabla1[[#This Row],[Fecha]]="",(""),(IF(Tabla1[[#This Row],[Egreso de]]="",(""),(Tabla1[[#This Row],[Precio]]))))</f>
        <v/>
      </c>
      <c r="J5969" s="4" t="str">
        <f>IF(Tabla1[[#This Row],[Fecha]]="",(""),(IF(Tabla13[[#This Row],[Ingreso en]]="",(-Tabla13[[#This Row],[Egreso de]]),(Tabla13[[#This Row],[Ingreso en]]))))</f>
        <v/>
      </c>
    </row>
    <row r="5970" spans="1:10" x14ac:dyDescent="0.3">
      <c r="A5970" s="2" t="str">
        <f>IF(Tabla1[[#This Row],[Fecha]]="",(""),(Tabla1[[#This Row],[Fecha]]))</f>
        <v/>
      </c>
      <c r="B5970" s="3" t="str">
        <f>IF(Tabla1[[#This Row],[Fecha]]="",(""),(Tabla1[[#This Row],[Tipo de Operación]]))</f>
        <v/>
      </c>
      <c r="C5970" s="19" t="str">
        <f>IF(Tabla1[[#This Row],[Fecha]]="",(""),(Tabla1[[#This Row],[Código]]))</f>
        <v/>
      </c>
      <c r="D5970" s="4" t="str">
        <f>IF(Tabla1[[#This Row],[Fecha]]="",(""),(Tabla1[[#This Row],[Rubro]]))</f>
        <v/>
      </c>
      <c r="E5970" s="4"/>
      <c r="F5970" s="4" t="str">
        <f>IF(Tabla1[[#This Row],[Fecha]]="",(""),(Tabla1[[#This Row],[Precio]]))</f>
        <v/>
      </c>
      <c r="G5970" s="4" t="str">
        <f>IF(Tabla1[[#This Row],[Fecha]]="",(""),(Tabla1[[#This Row],[Medio de Pago]]))</f>
        <v/>
      </c>
      <c r="H5970" s="4" t="str">
        <f>IF(Tabla1[[#This Row],[Fecha]]="",(""),(IF(Tabla1[[#This Row],[Ingreso en]]="",(""),(Tabla1[[#This Row],[Precio]]))))</f>
        <v/>
      </c>
      <c r="I5970" s="5" t="str">
        <f>IF(Tabla1[[#This Row],[Fecha]]="",(""),(IF(Tabla1[[#This Row],[Egreso de]]="",(""),(Tabla1[[#This Row],[Precio]]))))</f>
        <v/>
      </c>
      <c r="J5970" s="4" t="str">
        <f>IF(Tabla1[[#This Row],[Fecha]]="",(""),(IF(Tabla13[[#This Row],[Ingreso en]]="",(-Tabla13[[#This Row],[Egreso de]]),(Tabla13[[#This Row],[Ingreso en]]))))</f>
        <v/>
      </c>
    </row>
    <row r="5971" spans="1:10" x14ac:dyDescent="0.3">
      <c r="A5971" s="2" t="str">
        <f>IF(Tabla1[[#This Row],[Fecha]]="",(""),(Tabla1[[#This Row],[Fecha]]))</f>
        <v/>
      </c>
      <c r="B5971" s="3" t="str">
        <f>IF(Tabla1[[#This Row],[Fecha]]="",(""),(Tabla1[[#This Row],[Tipo de Operación]]))</f>
        <v/>
      </c>
      <c r="C5971" s="19" t="str">
        <f>IF(Tabla1[[#This Row],[Fecha]]="",(""),(Tabla1[[#This Row],[Código]]))</f>
        <v/>
      </c>
      <c r="D5971" s="4" t="str">
        <f>IF(Tabla1[[#This Row],[Fecha]]="",(""),(Tabla1[[#This Row],[Rubro]]))</f>
        <v/>
      </c>
      <c r="E5971" s="4"/>
      <c r="F5971" s="4" t="str">
        <f>IF(Tabla1[[#This Row],[Fecha]]="",(""),(Tabla1[[#This Row],[Precio]]))</f>
        <v/>
      </c>
      <c r="G5971" s="4" t="str">
        <f>IF(Tabla1[[#This Row],[Fecha]]="",(""),(Tabla1[[#This Row],[Medio de Pago]]))</f>
        <v/>
      </c>
      <c r="H5971" s="4" t="str">
        <f>IF(Tabla1[[#This Row],[Fecha]]="",(""),(IF(Tabla1[[#This Row],[Ingreso en]]="",(""),(Tabla1[[#This Row],[Precio]]))))</f>
        <v/>
      </c>
      <c r="I5971" s="5" t="str">
        <f>IF(Tabla1[[#This Row],[Fecha]]="",(""),(IF(Tabla1[[#This Row],[Egreso de]]="",(""),(Tabla1[[#This Row],[Precio]]))))</f>
        <v/>
      </c>
      <c r="J5971" s="4" t="str">
        <f>IF(Tabla1[[#This Row],[Fecha]]="",(""),(IF(Tabla13[[#This Row],[Ingreso en]]="",(-Tabla13[[#This Row],[Egreso de]]),(Tabla13[[#This Row],[Ingreso en]]))))</f>
        <v/>
      </c>
    </row>
    <row r="5972" spans="1:10" x14ac:dyDescent="0.3">
      <c r="A5972" s="2" t="str">
        <f>IF(Tabla1[[#This Row],[Fecha]]="",(""),(Tabla1[[#This Row],[Fecha]]))</f>
        <v/>
      </c>
      <c r="B5972" s="3" t="str">
        <f>IF(Tabla1[[#This Row],[Fecha]]="",(""),(Tabla1[[#This Row],[Tipo de Operación]]))</f>
        <v/>
      </c>
      <c r="C5972" s="19" t="str">
        <f>IF(Tabla1[[#This Row],[Fecha]]="",(""),(Tabla1[[#This Row],[Código]]))</f>
        <v/>
      </c>
      <c r="D5972" s="4" t="str">
        <f>IF(Tabla1[[#This Row],[Fecha]]="",(""),(Tabla1[[#This Row],[Rubro]]))</f>
        <v/>
      </c>
      <c r="E5972" s="4"/>
      <c r="F5972" s="4" t="str">
        <f>IF(Tabla1[[#This Row],[Fecha]]="",(""),(Tabla1[[#This Row],[Precio]]))</f>
        <v/>
      </c>
      <c r="G5972" s="4" t="str">
        <f>IF(Tabla1[[#This Row],[Fecha]]="",(""),(Tabla1[[#This Row],[Medio de Pago]]))</f>
        <v/>
      </c>
      <c r="H5972" s="4" t="str">
        <f>IF(Tabla1[[#This Row],[Fecha]]="",(""),(IF(Tabla1[[#This Row],[Ingreso en]]="",(""),(Tabla1[[#This Row],[Precio]]))))</f>
        <v/>
      </c>
      <c r="I5972" s="5" t="str">
        <f>IF(Tabla1[[#This Row],[Fecha]]="",(""),(IF(Tabla1[[#This Row],[Egreso de]]="",(""),(Tabla1[[#This Row],[Precio]]))))</f>
        <v/>
      </c>
      <c r="J5972" s="4" t="str">
        <f>IF(Tabla1[[#This Row],[Fecha]]="",(""),(IF(Tabla13[[#This Row],[Ingreso en]]="",(-Tabla13[[#This Row],[Egreso de]]),(Tabla13[[#This Row],[Ingreso en]]))))</f>
        <v/>
      </c>
    </row>
    <row r="5973" spans="1:10" x14ac:dyDescent="0.3">
      <c r="A5973" s="2" t="str">
        <f>IF(Tabla1[[#This Row],[Fecha]]="",(""),(Tabla1[[#This Row],[Fecha]]))</f>
        <v/>
      </c>
      <c r="B5973" s="3" t="str">
        <f>IF(Tabla1[[#This Row],[Fecha]]="",(""),(Tabla1[[#This Row],[Tipo de Operación]]))</f>
        <v/>
      </c>
      <c r="C5973" s="19" t="str">
        <f>IF(Tabla1[[#This Row],[Fecha]]="",(""),(Tabla1[[#This Row],[Código]]))</f>
        <v/>
      </c>
      <c r="D5973" s="4" t="str">
        <f>IF(Tabla1[[#This Row],[Fecha]]="",(""),(Tabla1[[#This Row],[Rubro]]))</f>
        <v/>
      </c>
      <c r="E5973" s="4"/>
      <c r="F5973" s="4" t="str">
        <f>IF(Tabla1[[#This Row],[Fecha]]="",(""),(Tabla1[[#This Row],[Precio]]))</f>
        <v/>
      </c>
      <c r="G5973" s="4" t="str">
        <f>IF(Tabla1[[#This Row],[Fecha]]="",(""),(Tabla1[[#This Row],[Medio de Pago]]))</f>
        <v/>
      </c>
      <c r="H5973" s="4" t="str">
        <f>IF(Tabla1[[#This Row],[Fecha]]="",(""),(IF(Tabla1[[#This Row],[Ingreso en]]="",(""),(Tabla1[[#This Row],[Precio]]))))</f>
        <v/>
      </c>
      <c r="I5973" s="5" t="str">
        <f>IF(Tabla1[[#This Row],[Fecha]]="",(""),(IF(Tabla1[[#This Row],[Egreso de]]="",(""),(Tabla1[[#This Row],[Precio]]))))</f>
        <v/>
      </c>
      <c r="J5973" s="4" t="str">
        <f>IF(Tabla1[[#This Row],[Fecha]]="",(""),(IF(Tabla13[[#This Row],[Ingreso en]]="",(-Tabla13[[#This Row],[Egreso de]]),(Tabla13[[#This Row],[Ingreso en]]))))</f>
        <v/>
      </c>
    </row>
    <row r="5974" spans="1:10" x14ac:dyDescent="0.3">
      <c r="A5974" s="2" t="str">
        <f>IF(Tabla1[[#This Row],[Fecha]]="",(""),(Tabla1[[#This Row],[Fecha]]))</f>
        <v/>
      </c>
      <c r="B5974" s="3" t="str">
        <f>IF(Tabla1[[#This Row],[Fecha]]="",(""),(Tabla1[[#This Row],[Tipo de Operación]]))</f>
        <v/>
      </c>
      <c r="C5974" s="19" t="str">
        <f>IF(Tabla1[[#This Row],[Fecha]]="",(""),(Tabla1[[#This Row],[Código]]))</f>
        <v/>
      </c>
      <c r="D5974" s="4" t="str">
        <f>IF(Tabla1[[#This Row],[Fecha]]="",(""),(Tabla1[[#This Row],[Rubro]]))</f>
        <v/>
      </c>
      <c r="E5974" s="4"/>
      <c r="F5974" s="4" t="str">
        <f>IF(Tabla1[[#This Row],[Fecha]]="",(""),(Tabla1[[#This Row],[Precio]]))</f>
        <v/>
      </c>
      <c r="G5974" s="4" t="str">
        <f>IF(Tabla1[[#This Row],[Fecha]]="",(""),(Tabla1[[#This Row],[Medio de Pago]]))</f>
        <v/>
      </c>
      <c r="H5974" s="4" t="str">
        <f>IF(Tabla1[[#This Row],[Fecha]]="",(""),(IF(Tabla1[[#This Row],[Ingreso en]]="",(""),(Tabla1[[#This Row],[Precio]]))))</f>
        <v/>
      </c>
      <c r="I5974" s="5" t="str">
        <f>IF(Tabla1[[#This Row],[Fecha]]="",(""),(IF(Tabla1[[#This Row],[Egreso de]]="",(""),(Tabla1[[#This Row],[Precio]]))))</f>
        <v/>
      </c>
      <c r="J5974" s="4" t="str">
        <f>IF(Tabla1[[#This Row],[Fecha]]="",(""),(IF(Tabla13[[#This Row],[Ingreso en]]="",(-Tabla13[[#This Row],[Egreso de]]),(Tabla13[[#This Row],[Ingreso en]]))))</f>
        <v/>
      </c>
    </row>
    <row r="5975" spans="1:10" x14ac:dyDescent="0.3">
      <c r="A5975" s="2" t="str">
        <f>IF(Tabla1[[#This Row],[Fecha]]="",(""),(Tabla1[[#This Row],[Fecha]]))</f>
        <v/>
      </c>
      <c r="B5975" s="3" t="str">
        <f>IF(Tabla1[[#This Row],[Fecha]]="",(""),(Tabla1[[#This Row],[Tipo de Operación]]))</f>
        <v/>
      </c>
      <c r="C5975" s="19" t="str">
        <f>IF(Tabla1[[#This Row],[Fecha]]="",(""),(Tabla1[[#This Row],[Código]]))</f>
        <v/>
      </c>
      <c r="D5975" s="4" t="str">
        <f>IF(Tabla1[[#This Row],[Fecha]]="",(""),(Tabla1[[#This Row],[Rubro]]))</f>
        <v/>
      </c>
      <c r="E5975" s="4"/>
      <c r="F5975" s="4" t="str">
        <f>IF(Tabla1[[#This Row],[Fecha]]="",(""),(Tabla1[[#This Row],[Precio]]))</f>
        <v/>
      </c>
      <c r="G5975" s="4" t="str">
        <f>IF(Tabla1[[#This Row],[Fecha]]="",(""),(Tabla1[[#This Row],[Medio de Pago]]))</f>
        <v/>
      </c>
      <c r="H5975" s="4" t="str">
        <f>IF(Tabla1[[#This Row],[Fecha]]="",(""),(IF(Tabla1[[#This Row],[Ingreso en]]="",(""),(Tabla1[[#This Row],[Precio]]))))</f>
        <v/>
      </c>
      <c r="I5975" s="5" t="str">
        <f>IF(Tabla1[[#This Row],[Fecha]]="",(""),(IF(Tabla1[[#This Row],[Egreso de]]="",(""),(Tabla1[[#This Row],[Precio]]))))</f>
        <v/>
      </c>
      <c r="J5975" s="4" t="str">
        <f>IF(Tabla1[[#This Row],[Fecha]]="",(""),(IF(Tabla13[[#This Row],[Ingreso en]]="",(-Tabla13[[#This Row],[Egreso de]]),(Tabla13[[#This Row],[Ingreso en]]))))</f>
        <v/>
      </c>
    </row>
    <row r="5976" spans="1:10" x14ac:dyDescent="0.3">
      <c r="A5976" s="2" t="str">
        <f>IF(Tabla1[[#This Row],[Fecha]]="",(""),(Tabla1[[#This Row],[Fecha]]))</f>
        <v/>
      </c>
      <c r="B5976" s="3" t="str">
        <f>IF(Tabla1[[#This Row],[Fecha]]="",(""),(Tabla1[[#This Row],[Tipo de Operación]]))</f>
        <v/>
      </c>
      <c r="C5976" s="19" t="str">
        <f>IF(Tabla1[[#This Row],[Fecha]]="",(""),(Tabla1[[#This Row],[Código]]))</f>
        <v/>
      </c>
      <c r="D5976" s="4" t="str">
        <f>IF(Tabla1[[#This Row],[Fecha]]="",(""),(Tabla1[[#This Row],[Rubro]]))</f>
        <v/>
      </c>
      <c r="E5976" s="4"/>
      <c r="F5976" s="4" t="str">
        <f>IF(Tabla1[[#This Row],[Fecha]]="",(""),(Tabla1[[#This Row],[Precio]]))</f>
        <v/>
      </c>
      <c r="G5976" s="4" t="str">
        <f>IF(Tabla1[[#This Row],[Fecha]]="",(""),(Tabla1[[#This Row],[Medio de Pago]]))</f>
        <v/>
      </c>
      <c r="H5976" s="4" t="str">
        <f>IF(Tabla1[[#This Row],[Fecha]]="",(""),(IF(Tabla1[[#This Row],[Ingreso en]]="",(""),(Tabla1[[#This Row],[Precio]]))))</f>
        <v/>
      </c>
      <c r="I5976" s="5" t="str">
        <f>IF(Tabla1[[#This Row],[Fecha]]="",(""),(IF(Tabla1[[#This Row],[Egreso de]]="",(""),(Tabla1[[#This Row],[Precio]]))))</f>
        <v/>
      </c>
      <c r="J5976" s="4" t="str">
        <f>IF(Tabla1[[#This Row],[Fecha]]="",(""),(IF(Tabla13[[#This Row],[Ingreso en]]="",(-Tabla13[[#This Row],[Egreso de]]),(Tabla13[[#This Row],[Ingreso en]]))))</f>
        <v/>
      </c>
    </row>
    <row r="5977" spans="1:10" x14ac:dyDescent="0.3">
      <c r="A5977" s="2" t="str">
        <f>IF(Tabla1[[#This Row],[Fecha]]="",(""),(Tabla1[[#This Row],[Fecha]]))</f>
        <v/>
      </c>
      <c r="B5977" s="3" t="str">
        <f>IF(Tabla1[[#This Row],[Fecha]]="",(""),(Tabla1[[#This Row],[Tipo de Operación]]))</f>
        <v/>
      </c>
      <c r="C5977" s="19" t="str">
        <f>IF(Tabla1[[#This Row],[Fecha]]="",(""),(Tabla1[[#This Row],[Código]]))</f>
        <v/>
      </c>
      <c r="D5977" s="4" t="str">
        <f>IF(Tabla1[[#This Row],[Fecha]]="",(""),(Tabla1[[#This Row],[Rubro]]))</f>
        <v/>
      </c>
      <c r="E5977" s="4"/>
      <c r="F5977" s="4" t="str">
        <f>IF(Tabla1[[#This Row],[Fecha]]="",(""),(Tabla1[[#This Row],[Precio]]))</f>
        <v/>
      </c>
      <c r="G5977" s="4" t="str">
        <f>IF(Tabla1[[#This Row],[Fecha]]="",(""),(Tabla1[[#This Row],[Medio de Pago]]))</f>
        <v/>
      </c>
      <c r="H5977" s="4" t="str">
        <f>IF(Tabla1[[#This Row],[Fecha]]="",(""),(IF(Tabla1[[#This Row],[Ingreso en]]="",(""),(Tabla1[[#This Row],[Precio]]))))</f>
        <v/>
      </c>
      <c r="I5977" s="5" t="str">
        <f>IF(Tabla1[[#This Row],[Fecha]]="",(""),(IF(Tabla1[[#This Row],[Egreso de]]="",(""),(Tabla1[[#This Row],[Precio]]))))</f>
        <v/>
      </c>
      <c r="J5977" s="4" t="str">
        <f>IF(Tabla1[[#This Row],[Fecha]]="",(""),(IF(Tabla13[[#This Row],[Ingreso en]]="",(-Tabla13[[#This Row],[Egreso de]]),(Tabla13[[#This Row],[Ingreso en]]))))</f>
        <v/>
      </c>
    </row>
    <row r="5978" spans="1:10" x14ac:dyDescent="0.3">
      <c r="A5978" s="2" t="str">
        <f>IF(Tabla1[[#This Row],[Fecha]]="",(""),(Tabla1[[#This Row],[Fecha]]))</f>
        <v/>
      </c>
      <c r="B5978" s="3" t="str">
        <f>IF(Tabla1[[#This Row],[Fecha]]="",(""),(Tabla1[[#This Row],[Tipo de Operación]]))</f>
        <v/>
      </c>
      <c r="C5978" s="19" t="str">
        <f>IF(Tabla1[[#This Row],[Fecha]]="",(""),(Tabla1[[#This Row],[Código]]))</f>
        <v/>
      </c>
      <c r="D5978" s="4" t="str">
        <f>IF(Tabla1[[#This Row],[Fecha]]="",(""),(Tabla1[[#This Row],[Rubro]]))</f>
        <v/>
      </c>
      <c r="E5978" s="4"/>
      <c r="F5978" s="4" t="str">
        <f>IF(Tabla1[[#This Row],[Fecha]]="",(""),(Tabla1[[#This Row],[Precio]]))</f>
        <v/>
      </c>
      <c r="G5978" s="4" t="str">
        <f>IF(Tabla1[[#This Row],[Fecha]]="",(""),(Tabla1[[#This Row],[Medio de Pago]]))</f>
        <v/>
      </c>
      <c r="H5978" s="4" t="str">
        <f>IF(Tabla1[[#This Row],[Fecha]]="",(""),(IF(Tabla1[[#This Row],[Ingreso en]]="",(""),(Tabla1[[#This Row],[Precio]]))))</f>
        <v/>
      </c>
      <c r="I5978" s="5" t="str">
        <f>IF(Tabla1[[#This Row],[Fecha]]="",(""),(IF(Tabla1[[#This Row],[Egreso de]]="",(""),(Tabla1[[#This Row],[Precio]]))))</f>
        <v/>
      </c>
      <c r="J5978" s="4" t="str">
        <f>IF(Tabla1[[#This Row],[Fecha]]="",(""),(IF(Tabla13[[#This Row],[Ingreso en]]="",(-Tabla13[[#This Row],[Egreso de]]),(Tabla13[[#This Row],[Ingreso en]]))))</f>
        <v/>
      </c>
    </row>
    <row r="5979" spans="1:10" x14ac:dyDescent="0.3">
      <c r="A5979" s="2" t="str">
        <f>IF(Tabla1[[#This Row],[Fecha]]="",(""),(Tabla1[[#This Row],[Fecha]]))</f>
        <v/>
      </c>
      <c r="B5979" s="3" t="str">
        <f>IF(Tabla1[[#This Row],[Fecha]]="",(""),(Tabla1[[#This Row],[Tipo de Operación]]))</f>
        <v/>
      </c>
      <c r="C5979" s="19" t="str">
        <f>IF(Tabla1[[#This Row],[Fecha]]="",(""),(Tabla1[[#This Row],[Código]]))</f>
        <v/>
      </c>
      <c r="D5979" s="4" t="str">
        <f>IF(Tabla1[[#This Row],[Fecha]]="",(""),(Tabla1[[#This Row],[Rubro]]))</f>
        <v/>
      </c>
      <c r="E5979" s="4"/>
      <c r="F5979" s="4" t="str">
        <f>IF(Tabla1[[#This Row],[Fecha]]="",(""),(Tabla1[[#This Row],[Precio]]))</f>
        <v/>
      </c>
      <c r="G5979" s="4" t="str">
        <f>IF(Tabla1[[#This Row],[Fecha]]="",(""),(Tabla1[[#This Row],[Medio de Pago]]))</f>
        <v/>
      </c>
      <c r="H5979" s="4" t="str">
        <f>IF(Tabla1[[#This Row],[Fecha]]="",(""),(IF(Tabla1[[#This Row],[Ingreso en]]="",(""),(Tabla1[[#This Row],[Precio]]))))</f>
        <v/>
      </c>
      <c r="I5979" s="5" t="str">
        <f>IF(Tabla1[[#This Row],[Fecha]]="",(""),(IF(Tabla1[[#This Row],[Egreso de]]="",(""),(Tabla1[[#This Row],[Precio]]))))</f>
        <v/>
      </c>
      <c r="J5979" s="4" t="str">
        <f>IF(Tabla1[[#This Row],[Fecha]]="",(""),(IF(Tabla13[[#This Row],[Ingreso en]]="",(-Tabla13[[#This Row],[Egreso de]]),(Tabla13[[#This Row],[Ingreso en]]))))</f>
        <v/>
      </c>
    </row>
    <row r="5980" spans="1:10" x14ac:dyDescent="0.3">
      <c r="A5980" s="2" t="str">
        <f>IF(Tabla1[[#This Row],[Fecha]]="",(""),(Tabla1[[#This Row],[Fecha]]))</f>
        <v/>
      </c>
      <c r="B5980" s="3" t="str">
        <f>IF(Tabla1[[#This Row],[Fecha]]="",(""),(Tabla1[[#This Row],[Tipo de Operación]]))</f>
        <v/>
      </c>
      <c r="C5980" s="19" t="str">
        <f>IF(Tabla1[[#This Row],[Fecha]]="",(""),(Tabla1[[#This Row],[Código]]))</f>
        <v/>
      </c>
      <c r="D5980" s="4" t="str">
        <f>IF(Tabla1[[#This Row],[Fecha]]="",(""),(Tabla1[[#This Row],[Rubro]]))</f>
        <v/>
      </c>
      <c r="E5980" s="4"/>
      <c r="F5980" s="4" t="str">
        <f>IF(Tabla1[[#This Row],[Fecha]]="",(""),(Tabla1[[#This Row],[Precio]]))</f>
        <v/>
      </c>
      <c r="G5980" s="4" t="str">
        <f>IF(Tabla1[[#This Row],[Fecha]]="",(""),(Tabla1[[#This Row],[Medio de Pago]]))</f>
        <v/>
      </c>
      <c r="H5980" s="4" t="str">
        <f>IF(Tabla1[[#This Row],[Fecha]]="",(""),(IF(Tabla1[[#This Row],[Ingreso en]]="",(""),(Tabla1[[#This Row],[Precio]]))))</f>
        <v/>
      </c>
      <c r="I5980" s="5" t="str">
        <f>IF(Tabla1[[#This Row],[Fecha]]="",(""),(IF(Tabla1[[#This Row],[Egreso de]]="",(""),(Tabla1[[#This Row],[Precio]]))))</f>
        <v/>
      </c>
      <c r="J5980" s="4" t="str">
        <f>IF(Tabla1[[#This Row],[Fecha]]="",(""),(IF(Tabla13[[#This Row],[Ingreso en]]="",(-Tabla13[[#This Row],[Egreso de]]),(Tabla13[[#This Row],[Ingreso en]]))))</f>
        <v/>
      </c>
    </row>
    <row r="5981" spans="1:10" x14ac:dyDescent="0.3">
      <c r="A5981" s="2" t="str">
        <f>IF(Tabla1[[#This Row],[Fecha]]="",(""),(Tabla1[[#This Row],[Fecha]]))</f>
        <v/>
      </c>
      <c r="B5981" s="3" t="str">
        <f>IF(Tabla1[[#This Row],[Fecha]]="",(""),(Tabla1[[#This Row],[Tipo de Operación]]))</f>
        <v/>
      </c>
      <c r="C5981" s="19" t="str">
        <f>IF(Tabla1[[#This Row],[Fecha]]="",(""),(Tabla1[[#This Row],[Código]]))</f>
        <v/>
      </c>
      <c r="D5981" s="4" t="str">
        <f>IF(Tabla1[[#This Row],[Fecha]]="",(""),(Tabla1[[#This Row],[Rubro]]))</f>
        <v/>
      </c>
      <c r="E5981" s="4"/>
      <c r="F5981" s="4" t="str">
        <f>IF(Tabla1[[#This Row],[Fecha]]="",(""),(Tabla1[[#This Row],[Precio]]))</f>
        <v/>
      </c>
      <c r="G5981" s="4" t="str">
        <f>IF(Tabla1[[#This Row],[Fecha]]="",(""),(Tabla1[[#This Row],[Medio de Pago]]))</f>
        <v/>
      </c>
      <c r="H5981" s="4" t="str">
        <f>IF(Tabla1[[#This Row],[Fecha]]="",(""),(IF(Tabla1[[#This Row],[Ingreso en]]="",(""),(Tabla1[[#This Row],[Precio]]))))</f>
        <v/>
      </c>
      <c r="I5981" s="5" t="str">
        <f>IF(Tabla1[[#This Row],[Fecha]]="",(""),(IF(Tabla1[[#This Row],[Egreso de]]="",(""),(Tabla1[[#This Row],[Precio]]))))</f>
        <v/>
      </c>
      <c r="J5981" s="4" t="str">
        <f>IF(Tabla1[[#This Row],[Fecha]]="",(""),(IF(Tabla13[[#This Row],[Ingreso en]]="",(-Tabla13[[#This Row],[Egreso de]]),(Tabla13[[#This Row],[Ingreso en]]))))</f>
        <v/>
      </c>
    </row>
    <row r="5982" spans="1:10" x14ac:dyDescent="0.3">
      <c r="A5982" s="2" t="str">
        <f>IF(Tabla1[[#This Row],[Fecha]]="",(""),(Tabla1[[#This Row],[Fecha]]))</f>
        <v/>
      </c>
      <c r="B5982" s="3" t="str">
        <f>IF(Tabla1[[#This Row],[Fecha]]="",(""),(Tabla1[[#This Row],[Tipo de Operación]]))</f>
        <v/>
      </c>
      <c r="C5982" s="19" t="str">
        <f>IF(Tabla1[[#This Row],[Fecha]]="",(""),(Tabla1[[#This Row],[Código]]))</f>
        <v/>
      </c>
      <c r="D5982" s="4" t="str">
        <f>IF(Tabla1[[#This Row],[Fecha]]="",(""),(Tabla1[[#This Row],[Rubro]]))</f>
        <v/>
      </c>
      <c r="E5982" s="4"/>
      <c r="F5982" s="4" t="str">
        <f>IF(Tabla1[[#This Row],[Fecha]]="",(""),(Tabla1[[#This Row],[Precio]]))</f>
        <v/>
      </c>
      <c r="G5982" s="4" t="str">
        <f>IF(Tabla1[[#This Row],[Fecha]]="",(""),(Tabla1[[#This Row],[Medio de Pago]]))</f>
        <v/>
      </c>
      <c r="H5982" s="4" t="str">
        <f>IF(Tabla1[[#This Row],[Fecha]]="",(""),(IF(Tabla1[[#This Row],[Ingreso en]]="",(""),(Tabla1[[#This Row],[Precio]]))))</f>
        <v/>
      </c>
      <c r="I5982" s="5" t="str">
        <f>IF(Tabla1[[#This Row],[Fecha]]="",(""),(IF(Tabla1[[#This Row],[Egreso de]]="",(""),(Tabla1[[#This Row],[Precio]]))))</f>
        <v/>
      </c>
      <c r="J5982" s="4" t="str">
        <f>IF(Tabla1[[#This Row],[Fecha]]="",(""),(IF(Tabla13[[#This Row],[Ingreso en]]="",(-Tabla13[[#This Row],[Egreso de]]),(Tabla13[[#This Row],[Ingreso en]]))))</f>
        <v/>
      </c>
    </row>
    <row r="5983" spans="1:10" x14ac:dyDescent="0.3">
      <c r="A5983" s="2" t="str">
        <f>IF(Tabla1[[#This Row],[Fecha]]="",(""),(Tabla1[[#This Row],[Fecha]]))</f>
        <v/>
      </c>
      <c r="B5983" s="3" t="str">
        <f>IF(Tabla1[[#This Row],[Fecha]]="",(""),(Tabla1[[#This Row],[Tipo de Operación]]))</f>
        <v/>
      </c>
      <c r="C5983" s="19" t="str">
        <f>IF(Tabla1[[#This Row],[Fecha]]="",(""),(Tabla1[[#This Row],[Código]]))</f>
        <v/>
      </c>
      <c r="D5983" s="4" t="str">
        <f>IF(Tabla1[[#This Row],[Fecha]]="",(""),(Tabla1[[#This Row],[Rubro]]))</f>
        <v/>
      </c>
      <c r="E5983" s="4"/>
      <c r="F5983" s="4" t="str">
        <f>IF(Tabla1[[#This Row],[Fecha]]="",(""),(Tabla1[[#This Row],[Precio]]))</f>
        <v/>
      </c>
      <c r="G5983" s="4" t="str">
        <f>IF(Tabla1[[#This Row],[Fecha]]="",(""),(Tabla1[[#This Row],[Medio de Pago]]))</f>
        <v/>
      </c>
      <c r="H5983" s="4" t="str">
        <f>IF(Tabla1[[#This Row],[Fecha]]="",(""),(IF(Tabla1[[#This Row],[Ingreso en]]="",(""),(Tabla1[[#This Row],[Precio]]))))</f>
        <v/>
      </c>
      <c r="I5983" s="5" t="str">
        <f>IF(Tabla1[[#This Row],[Fecha]]="",(""),(IF(Tabla1[[#This Row],[Egreso de]]="",(""),(Tabla1[[#This Row],[Precio]]))))</f>
        <v/>
      </c>
      <c r="J5983" s="4" t="str">
        <f>IF(Tabla1[[#This Row],[Fecha]]="",(""),(IF(Tabla13[[#This Row],[Ingreso en]]="",(-Tabla13[[#This Row],[Egreso de]]),(Tabla13[[#This Row],[Ingreso en]]))))</f>
        <v/>
      </c>
    </row>
    <row r="5984" spans="1:10" x14ac:dyDescent="0.3">
      <c r="A5984" s="2" t="str">
        <f>IF(Tabla1[[#This Row],[Fecha]]="",(""),(Tabla1[[#This Row],[Fecha]]))</f>
        <v/>
      </c>
      <c r="B5984" s="3" t="str">
        <f>IF(Tabla1[[#This Row],[Fecha]]="",(""),(Tabla1[[#This Row],[Tipo de Operación]]))</f>
        <v/>
      </c>
      <c r="C5984" s="19" t="str">
        <f>IF(Tabla1[[#This Row],[Fecha]]="",(""),(Tabla1[[#This Row],[Código]]))</f>
        <v/>
      </c>
      <c r="D5984" s="4" t="str">
        <f>IF(Tabla1[[#This Row],[Fecha]]="",(""),(Tabla1[[#This Row],[Rubro]]))</f>
        <v/>
      </c>
      <c r="E5984" s="4"/>
      <c r="F5984" s="4" t="str">
        <f>IF(Tabla1[[#This Row],[Fecha]]="",(""),(Tabla1[[#This Row],[Precio]]))</f>
        <v/>
      </c>
      <c r="G5984" s="4" t="str">
        <f>IF(Tabla1[[#This Row],[Fecha]]="",(""),(Tabla1[[#This Row],[Medio de Pago]]))</f>
        <v/>
      </c>
      <c r="H5984" s="4" t="str">
        <f>IF(Tabla1[[#This Row],[Fecha]]="",(""),(IF(Tabla1[[#This Row],[Ingreso en]]="",(""),(Tabla1[[#This Row],[Precio]]))))</f>
        <v/>
      </c>
      <c r="I5984" s="5" t="str">
        <f>IF(Tabla1[[#This Row],[Fecha]]="",(""),(IF(Tabla1[[#This Row],[Egreso de]]="",(""),(Tabla1[[#This Row],[Precio]]))))</f>
        <v/>
      </c>
      <c r="J5984" s="4" t="str">
        <f>IF(Tabla1[[#This Row],[Fecha]]="",(""),(IF(Tabla13[[#This Row],[Ingreso en]]="",(-Tabla13[[#This Row],[Egreso de]]),(Tabla13[[#This Row],[Ingreso en]]))))</f>
        <v/>
      </c>
    </row>
    <row r="5985" spans="1:10" x14ac:dyDescent="0.3">
      <c r="A5985" s="2" t="str">
        <f>IF(Tabla1[[#This Row],[Fecha]]="",(""),(Tabla1[[#This Row],[Fecha]]))</f>
        <v/>
      </c>
      <c r="B5985" s="3" t="str">
        <f>IF(Tabla1[[#This Row],[Fecha]]="",(""),(Tabla1[[#This Row],[Tipo de Operación]]))</f>
        <v/>
      </c>
      <c r="C5985" s="19" t="str">
        <f>IF(Tabla1[[#This Row],[Fecha]]="",(""),(Tabla1[[#This Row],[Código]]))</f>
        <v/>
      </c>
      <c r="D5985" s="4" t="str">
        <f>IF(Tabla1[[#This Row],[Fecha]]="",(""),(Tabla1[[#This Row],[Rubro]]))</f>
        <v/>
      </c>
      <c r="E5985" s="4"/>
      <c r="F5985" s="4" t="str">
        <f>IF(Tabla1[[#This Row],[Fecha]]="",(""),(Tabla1[[#This Row],[Precio]]))</f>
        <v/>
      </c>
      <c r="G5985" s="4" t="str">
        <f>IF(Tabla1[[#This Row],[Fecha]]="",(""),(Tabla1[[#This Row],[Medio de Pago]]))</f>
        <v/>
      </c>
      <c r="H5985" s="4" t="str">
        <f>IF(Tabla1[[#This Row],[Fecha]]="",(""),(IF(Tabla1[[#This Row],[Ingreso en]]="",(""),(Tabla1[[#This Row],[Precio]]))))</f>
        <v/>
      </c>
      <c r="I5985" s="5" t="str">
        <f>IF(Tabla1[[#This Row],[Fecha]]="",(""),(IF(Tabla1[[#This Row],[Egreso de]]="",(""),(Tabla1[[#This Row],[Precio]]))))</f>
        <v/>
      </c>
      <c r="J5985" s="4" t="str">
        <f>IF(Tabla1[[#This Row],[Fecha]]="",(""),(IF(Tabla13[[#This Row],[Ingreso en]]="",(-Tabla13[[#This Row],[Egreso de]]),(Tabla13[[#This Row],[Ingreso en]]))))</f>
        <v/>
      </c>
    </row>
    <row r="5986" spans="1:10" x14ac:dyDescent="0.3">
      <c r="A5986" s="2" t="str">
        <f>IF(Tabla1[[#This Row],[Fecha]]="",(""),(Tabla1[[#This Row],[Fecha]]))</f>
        <v/>
      </c>
      <c r="B5986" s="3" t="str">
        <f>IF(Tabla1[[#This Row],[Fecha]]="",(""),(Tabla1[[#This Row],[Tipo de Operación]]))</f>
        <v/>
      </c>
      <c r="C5986" s="19" t="str">
        <f>IF(Tabla1[[#This Row],[Fecha]]="",(""),(Tabla1[[#This Row],[Código]]))</f>
        <v/>
      </c>
      <c r="D5986" s="4" t="str">
        <f>IF(Tabla1[[#This Row],[Fecha]]="",(""),(Tabla1[[#This Row],[Rubro]]))</f>
        <v/>
      </c>
      <c r="E5986" s="4"/>
      <c r="F5986" s="4" t="str">
        <f>IF(Tabla1[[#This Row],[Fecha]]="",(""),(Tabla1[[#This Row],[Precio]]))</f>
        <v/>
      </c>
      <c r="G5986" s="4" t="str">
        <f>IF(Tabla1[[#This Row],[Fecha]]="",(""),(Tabla1[[#This Row],[Medio de Pago]]))</f>
        <v/>
      </c>
      <c r="H5986" s="4" t="str">
        <f>IF(Tabla1[[#This Row],[Fecha]]="",(""),(IF(Tabla1[[#This Row],[Ingreso en]]="",(""),(Tabla1[[#This Row],[Precio]]))))</f>
        <v/>
      </c>
      <c r="I5986" s="5" t="str">
        <f>IF(Tabla1[[#This Row],[Fecha]]="",(""),(IF(Tabla1[[#This Row],[Egreso de]]="",(""),(Tabla1[[#This Row],[Precio]]))))</f>
        <v/>
      </c>
      <c r="J5986" s="4" t="str">
        <f>IF(Tabla1[[#This Row],[Fecha]]="",(""),(IF(Tabla13[[#This Row],[Ingreso en]]="",(-Tabla13[[#This Row],[Egreso de]]),(Tabla13[[#This Row],[Ingreso en]]))))</f>
        <v/>
      </c>
    </row>
    <row r="5987" spans="1:10" x14ac:dyDescent="0.3">
      <c r="A5987" s="2" t="str">
        <f>IF(Tabla1[[#This Row],[Fecha]]="",(""),(Tabla1[[#This Row],[Fecha]]))</f>
        <v/>
      </c>
      <c r="B5987" s="3" t="str">
        <f>IF(Tabla1[[#This Row],[Fecha]]="",(""),(Tabla1[[#This Row],[Tipo de Operación]]))</f>
        <v/>
      </c>
      <c r="C5987" s="19" t="str">
        <f>IF(Tabla1[[#This Row],[Fecha]]="",(""),(Tabla1[[#This Row],[Código]]))</f>
        <v/>
      </c>
      <c r="D5987" s="4" t="str">
        <f>IF(Tabla1[[#This Row],[Fecha]]="",(""),(Tabla1[[#This Row],[Rubro]]))</f>
        <v/>
      </c>
      <c r="E5987" s="4"/>
      <c r="F5987" s="4" t="str">
        <f>IF(Tabla1[[#This Row],[Fecha]]="",(""),(Tabla1[[#This Row],[Precio]]))</f>
        <v/>
      </c>
      <c r="G5987" s="4" t="str">
        <f>IF(Tabla1[[#This Row],[Fecha]]="",(""),(Tabla1[[#This Row],[Medio de Pago]]))</f>
        <v/>
      </c>
      <c r="H5987" s="4" t="str">
        <f>IF(Tabla1[[#This Row],[Fecha]]="",(""),(IF(Tabla1[[#This Row],[Ingreso en]]="",(""),(Tabla1[[#This Row],[Precio]]))))</f>
        <v/>
      </c>
      <c r="I5987" s="5" t="str">
        <f>IF(Tabla1[[#This Row],[Fecha]]="",(""),(IF(Tabla1[[#This Row],[Egreso de]]="",(""),(Tabla1[[#This Row],[Precio]]))))</f>
        <v/>
      </c>
      <c r="J5987" s="4" t="str">
        <f>IF(Tabla1[[#This Row],[Fecha]]="",(""),(IF(Tabla13[[#This Row],[Ingreso en]]="",(-Tabla13[[#This Row],[Egreso de]]),(Tabla13[[#This Row],[Ingreso en]]))))</f>
        <v/>
      </c>
    </row>
    <row r="5988" spans="1:10" x14ac:dyDescent="0.3">
      <c r="A5988" s="2" t="str">
        <f>IF(Tabla1[[#This Row],[Fecha]]="",(""),(Tabla1[[#This Row],[Fecha]]))</f>
        <v/>
      </c>
      <c r="B5988" s="3" t="str">
        <f>IF(Tabla1[[#This Row],[Fecha]]="",(""),(Tabla1[[#This Row],[Tipo de Operación]]))</f>
        <v/>
      </c>
      <c r="C5988" s="19" t="str">
        <f>IF(Tabla1[[#This Row],[Fecha]]="",(""),(Tabla1[[#This Row],[Código]]))</f>
        <v/>
      </c>
      <c r="D5988" s="4" t="str">
        <f>IF(Tabla1[[#This Row],[Fecha]]="",(""),(Tabla1[[#This Row],[Rubro]]))</f>
        <v/>
      </c>
      <c r="E5988" s="4"/>
      <c r="F5988" s="4" t="str">
        <f>IF(Tabla1[[#This Row],[Fecha]]="",(""),(Tabla1[[#This Row],[Precio]]))</f>
        <v/>
      </c>
      <c r="G5988" s="4" t="str">
        <f>IF(Tabla1[[#This Row],[Fecha]]="",(""),(Tabla1[[#This Row],[Medio de Pago]]))</f>
        <v/>
      </c>
      <c r="H5988" s="4" t="str">
        <f>IF(Tabla1[[#This Row],[Fecha]]="",(""),(IF(Tabla1[[#This Row],[Ingreso en]]="",(""),(Tabla1[[#This Row],[Precio]]))))</f>
        <v/>
      </c>
      <c r="I5988" s="5" t="str">
        <f>IF(Tabla1[[#This Row],[Fecha]]="",(""),(IF(Tabla1[[#This Row],[Egreso de]]="",(""),(Tabla1[[#This Row],[Precio]]))))</f>
        <v/>
      </c>
      <c r="J5988" s="4" t="str">
        <f>IF(Tabla1[[#This Row],[Fecha]]="",(""),(IF(Tabla13[[#This Row],[Ingreso en]]="",(-Tabla13[[#This Row],[Egreso de]]),(Tabla13[[#This Row],[Ingreso en]]))))</f>
        <v/>
      </c>
    </row>
    <row r="5989" spans="1:10" x14ac:dyDescent="0.3">
      <c r="A5989" s="2" t="str">
        <f>IF(Tabla1[[#This Row],[Fecha]]="",(""),(Tabla1[[#This Row],[Fecha]]))</f>
        <v/>
      </c>
      <c r="B5989" s="3" t="str">
        <f>IF(Tabla1[[#This Row],[Fecha]]="",(""),(Tabla1[[#This Row],[Tipo de Operación]]))</f>
        <v/>
      </c>
      <c r="C5989" s="19" t="str">
        <f>IF(Tabla1[[#This Row],[Fecha]]="",(""),(Tabla1[[#This Row],[Código]]))</f>
        <v/>
      </c>
      <c r="D5989" s="4" t="str">
        <f>IF(Tabla1[[#This Row],[Fecha]]="",(""),(Tabla1[[#This Row],[Rubro]]))</f>
        <v/>
      </c>
      <c r="E5989" s="4"/>
      <c r="F5989" s="4" t="str">
        <f>IF(Tabla1[[#This Row],[Fecha]]="",(""),(Tabla1[[#This Row],[Precio]]))</f>
        <v/>
      </c>
      <c r="G5989" s="4" t="str">
        <f>IF(Tabla1[[#This Row],[Fecha]]="",(""),(Tabla1[[#This Row],[Medio de Pago]]))</f>
        <v/>
      </c>
      <c r="H5989" s="4" t="str">
        <f>IF(Tabla1[[#This Row],[Fecha]]="",(""),(IF(Tabla1[[#This Row],[Ingreso en]]="",(""),(Tabla1[[#This Row],[Precio]]))))</f>
        <v/>
      </c>
      <c r="I5989" s="5" t="str">
        <f>IF(Tabla1[[#This Row],[Fecha]]="",(""),(IF(Tabla1[[#This Row],[Egreso de]]="",(""),(Tabla1[[#This Row],[Precio]]))))</f>
        <v/>
      </c>
      <c r="J5989" s="4" t="str">
        <f>IF(Tabla1[[#This Row],[Fecha]]="",(""),(IF(Tabla13[[#This Row],[Ingreso en]]="",(-Tabla13[[#This Row],[Egreso de]]),(Tabla13[[#This Row],[Ingreso en]]))))</f>
        <v/>
      </c>
    </row>
    <row r="5990" spans="1:10" x14ac:dyDescent="0.3">
      <c r="A5990" s="2" t="str">
        <f>IF(Tabla1[[#This Row],[Fecha]]="",(""),(Tabla1[[#This Row],[Fecha]]))</f>
        <v/>
      </c>
      <c r="B5990" s="3" t="str">
        <f>IF(Tabla1[[#This Row],[Fecha]]="",(""),(Tabla1[[#This Row],[Tipo de Operación]]))</f>
        <v/>
      </c>
      <c r="C5990" s="19" t="str">
        <f>IF(Tabla1[[#This Row],[Fecha]]="",(""),(Tabla1[[#This Row],[Código]]))</f>
        <v/>
      </c>
      <c r="D5990" s="4" t="str">
        <f>IF(Tabla1[[#This Row],[Fecha]]="",(""),(Tabla1[[#This Row],[Rubro]]))</f>
        <v/>
      </c>
      <c r="E5990" s="4"/>
      <c r="F5990" s="4" t="str">
        <f>IF(Tabla1[[#This Row],[Fecha]]="",(""),(Tabla1[[#This Row],[Precio]]))</f>
        <v/>
      </c>
      <c r="G5990" s="4" t="str">
        <f>IF(Tabla1[[#This Row],[Fecha]]="",(""),(Tabla1[[#This Row],[Medio de Pago]]))</f>
        <v/>
      </c>
      <c r="H5990" s="4" t="str">
        <f>IF(Tabla1[[#This Row],[Fecha]]="",(""),(IF(Tabla1[[#This Row],[Ingreso en]]="",(""),(Tabla1[[#This Row],[Precio]]))))</f>
        <v/>
      </c>
      <c r="I5990" s="5" t="str">
        <f>IF(Tabla1[[#This Row],[Fecha]]="",(""),(IF(Tabla1[[#This Row],[Egreso de]]="",(""),(Tabla1[[#This Row],[Precio]]))))</f>
        <v/>
      </c>
      <c r="J5990" s="4" t="str">
        <f>IF(Tabla1[[#This Row],[Fecha]]="",(""),(IF(Tabla13[[#This Row],[Ingreso en]]="",(-Tabla13[[#This Row],[Egreso de]]),(Tabla13[[#This Row],[Ingreso en]]))))</f>
        <v/>
      </c>
    </row>
    <row r="5991" spans="1:10" x14ac:dyDescent="0.3">
      <c r="A5991" s="2" t="str">
        <f>IF(Tabla1[[#This Row],[Fecha]]="",(""),(Tabla1[[#This Row],[Fecha]]))</f>
        <v/>
      </c>
      <c r="B5991" s="3" t="str">
        <f>IF(Tabla1[[#This Row],[Fecha]]="",(""),(Tabla1[[#This Row],[Tipo de Operación]]))</f>
        <v/>
      </c>
      <c r="C5991" s="19" t="str">
        <f>IF(Tabla1[[#This Row],[Fecha]]="",(""),(Tabla1[[#This Row],[Código]]))</f>
        <v/>
      </c>
      <c r="D5991" s="4" t="str">
        <f>IF(Tabla1[[#This Row],[Fecha]]="",(""),(Tabla1[[#This Row],[Rubro]]))</f>
        <v/>
      </c>
      <c r="E5991" s="4"/>
      <c r="F5991" s="4" t="str">
        <f>IF(Tabla1[[#This Row],[Fecha]]="",(""),(Tabla1[[#This Row],[Precio]]))</f>
        <v/>
      </c>
      <c r="G5991" s="4" t="str">
        <f>IF(Tabla1[[#This Row],[Fecha]]="",(""),(Tabla1[[#This Row],[Medio de Pago]]))</f>
        <v/>
      </c>
      <c r="H5991" s="4" t="str">
        <f>IF(Tabla1[[#This Row],[Fecha]]="",(""),(IF(Tabla1[[#This Row],[Ingreso en]]="",(""),(Tabla1[[#This Row],[Precio]]))))</f>
        <v/>
      </c>
      <c r="I5991" s="5" t="str">
        <f>IF(Tabla1[[#This Row],[Fecha]]="",(""),(IF(Tabla1[[#This Row],[Egreso de]]="",(""),(Tabla1[[#This Row],[Precio]]))))</f>
        <v/>
      </c>
      <c r="J5991" s="4" t="str">
        <f>IF(Tabla1[[#This Row],[Fecha]]="",(""),(IF(Tabla13[[#This Row],[Ingreso en]]="",(-Tabla13[[#This Row],[Egreso de]]),(Tabla13[[#This Row],[Ingreso en]]))))</f>
        <v/>
      </c>
    </row>
    <row r="5992" spans="1:10" x14ac:dyDescent="0.3">
      <c r="A5992" s="2" t="str">
        <f>IF(Tabla1[[#This Row],[Fecha]]="",(""),(Tabla1[[#This Row],[Fecha]]))</f>
        <v/>
      </c>
      <c r="B5992" s="3" t="str">
        <f>IF(Tabla1[[#This Row],[Fecha]]="",(""),(Tabla1[[#This Row],[Tipo de Operación]]))</f>
        <v/>
      </c>
      <c r="C5992" s="19" t="str">
        <f>IF(Tabla1[[#This Row],[Fecha]]="",(""),(Tabla1[[#This Row],[Código]]))</f>
        <v/>
      </c>
      <c r="D5992" s="4" t="str">
        <f>IF(Tabla1[[#This Row],[Fecha]]="",(""),(Tabla1[[#This Row],[Rubro]]))</f>
        <v/>
      </c>
      <c r="E5992" s="4"/>
      <c r="F5992" s="4" t="str">
        <f>IF(Tabla1[[#This Row],[Fecha]]="",(""),(Tabla1[[#This Row],[Precio]]))</f>
        <v/>
      </c>
      <c r="G5992" s="4" t="str">
        <f>IF(Tabla1[[#This Row],[Fecha]]="",(""),(Tabla1[[#This Row],[Medio de Pago]]))</f>
        <v/>
      </c>
      <c r="H5992" s="4" t="str">
        <f>IF(Tabla1[[#This Row],[Fecha]]="",(""),(IF(Tabla1[[#This Row],[Ingreso en]]="",(""),(Tabla1[[#This Row],[Precio]]))))</f>
        <v/>
      </c>
      <c r="I5992" s="5" t="str">
        <f>IF(Tabla1[[#This Row],[Fecha]]="",(""),(IF(Tabla1[[#This Row],[Egreso de]]="",(""),(Tabla1[[#This Row],[Precio]]))))</f>
        <v/>
      </c>
      <c r="J5992" s="4" t="str">
        <f>IF(Tabla1[[#This Row],[Fecha]]="",(""),(IF(Tabla13[[#This Row],[Ingreso en]]="",(-Tabla13[[#This Row],[Egreso de]]),(Tabla13[[#This Row],[Ingreso en]]))))</f>
        <v/>
      </c>
    </row>
    <row r="5993" spans="1:10" x14ac:dyDescent="0.3">
      <c r="A5993" s="2" t="str">
        <f>IF(Tabla1[[#This Row],[Fecha]]="",(""),(Tabla1[[#This Row],[Fecha]]))</f>
        <v/>
      </c>
      <c r="B5993" s="3" t="str">
        <f>IF(Tabla1[[#This Row],[Fecha]]="",(""),(Tabla1[[#This Row],[Tipo de Operación]]))</f>
        <v/>
      </c>
      <c r="C5993" s="19" t="str">
        <f>IF(Tabla1[[#This Row],[Fecha]]="",(""),(Tabla1[[#This Row],[Código]]))</f>
        <v/>
      </c>
      <c r="D5993" s="4" t="str">
        <f>IF(Tabla1[[#This Row],[Fecha]]="",(""),(Tabla1[[#This Row],[Rubro]]))</f>
        <v/>
      </c>
      <c r="E5993" s="4"/>
      <c r="F5993" s="4" t="str">
        <f>IF(Tabla1[[#This Row],[Fecha]]="",(""),(Tabla1[[#This Row],[Precio]]))</f>
        <v/>
      </c>
      <c r="G5993" s="4" t="str">
        <f>IF(Tabla1[[#This Row],[Fecha]]="",(""),(Tabla1[[#This Row],[Medio de Pago]]))</f>
        <v/>
      </c>
      <c r="H5993" s="4" t="str">
        <f>IF(Tabla1[[#This Row],[Fecha]]="",(""),(IF(Tabla1[[#This Row],[Ingreso en]]="",(""),(Tabla1[[#This Row],[Precio]]))))</f>
        <v/>
      </c>
      <c r="I5993" s="5" t="str">
        <f>IF(Tabla1[[#This Row],[Fecha]]="",(""),(IF(Tabla1[[#This Row],[Egreso de]]="",(""),(Tabla1[[#This Row],[Precio]]))))</f>
        <v/>
      </c>
      <c r="J5993" s="4" t="str">
        <f>IF(Tabla1[[#This Row],[Fecha]]="",(""),(IF(Tabla13[[#This Row],[Ingreso en]]="",(-Tabla13[[#This Row],[Egreso de]]),(Tabla13[[#This Row],[Ingreso en]]))))</f>
        <v/>
      </c>
    </row>
    <row r="5994" spans="1:10" x14ac:dyDescent="0.3">
      <c r="A5994" s="2" t="str">
        <f>IF(Tabla1[[#This Row],[Fecha]]="",(""),(Tabla1[[#This Row],[Fecha]]))</f>
        <v/>
      </c>
      <c r="B5994" s="3" t="str">
        <f>IF(Tabla1[[#This Row],[Fecha]]="",(""),(Tabla1[[#This Row],[Tipo de Operación]]))</f>
        <v/>
      </c>
      <c r="C5994" s="19" t="str">
        <f>IF(Tabla1[[#This Row],[Fecha]]="",(""),(Tabla1[[#This Row],[Código]]))</f>
        <v/>
      </c>
      <c r="D5994" s="4" t="str">
        <f>IF(Tabla1[[#This Row],[Fecha]]="",(""),(Tabla1[[#This Row],[Rubro]]))</f>
        <v/>
      </c>
      <c r="E5994" s="4"/>
      <c r="F5994" s="4" t="str">
        <f>IF(Tabla1[[#This Row],[Fecha]]="",(""),(Tabla1[[#This Row],[Precio]]))</f>
        <v/>
      </c>
      <c r="G5994" s="4" t="str">
        <f>IF(Tabla1[[#This Row],[Fecha]]="",(""),(Tabla1[[#This Row],[Medio de Pago]]))</f>
        <v/>
      </c>
      <c r="H5994" s="4" t="str">
        <f>IF(Tabla1[[#This Row],[Fecha]]="",(""),(IF(Tabla1[[#This Row],[Ingreso en]]="",(""),(Tabla1[[#This Row],[Precio]]))))</f>
        <v/>
      </c>
      <c r="I5994" s="5" t="str">
        <f>IF(Tabla1[[#This Row],[Fecha]]="",(""),(IF(Tabla1[[#This Row],[Egreso de]]="",(""),(Tabla1[[#This Row],[Precio]]))))</f>
        <v/>
      </c>
      <c r="J5994" s="4" t="str">
        <f>IF(Tabla1[[#This Row],[Fecha]]="",(""),(IF(Tabla13[[#This Row],[Ingreso en]]="",(-Tabla13[[#This Row],[Egreso de]]),(Tabla13[[#This Row],[Ingreso en]]))))</f>
        <v/>
      </c>
    </row>
    <row r="5995" spans="1:10" x14ac:dyDescent="0.3">
      <c r="A5995" s="2" t="str">
        <f>IF(Tabla1[[#This Row],[Fecha]]="",(""),(Tabla1[[#This Row],[Fecha]]))</f>
        <v/>
      </c>
      <c r="B5995" s="3" t="str">
        <f>IF(Tabla1[[#This Row],[Fecha]]="",(""),(Tabla1[[#This Row],[Tipo de Operación]]))</f>
        <v/>
      </c>
      <c r="C5995" s="19" t="str">
        <f>IF(Tabla1[[#This Row],[Fecha]]="",(""),(Tabla1[[#This Row],[Código]]))</f>
        <v/>
      </c>
      <c r="D5995" s="4" t="str">
        <f>IF(Tabla1[[#This Row],[Fecha]]="",(""),(Tabla1[[#This Row],[Rubro]]))</f>
        <v/>
      </c>
      <c r="E5995" s="4"/>
      <c r="F5995" s="4" t="str">
        <f>IF(Tabla1[[#This Row],[Fecha]]="",(""),(Tabla1[[#This Row],[Precio]]))</f>
        <v/>
      </c>
      <c r="G5995" s="4" t="str">
        <f>IF(Tabla1[[#This Row],[Fecha]]="",(""),(Tabla1[[#This Row],[Medio de Pago]]))</f>
        <v/>
      </c>
      <c r="H5995" s="4" t="str">
        <f>IF(Tabla1[[#This Row],[Fecha]]="",(""),(IF(Tabla1[[#This Row],[Ingreso en]]="",(""),(Tabla1[[#This Row],[Precio]]))))</f>
        <v/>
      </c>
      <c r="I5995" s="5" t="str">
        <f>IF(Tabla1[[#This Row],[Fecha]]="",(""),(IF(Tabla1[[#This Row],[Egreso de]]="",(""),(Tabla1[[#This Row],[Precio]]))))</f>
        <v/>
      </c>
      <c r="J5995" s="4" t="str">
        <f>IF(Tabla1[[#This Row],[Fecha]]="",(""),(IF(Tabla13[[#This Row],[Ingreso en]]="",(-Tabla13[[#This Row],[Egreso de]]),(Tabla13[[#This Row],[Ingreso en]]))))</f>
        <v/>
      </c>
    </row>
    <row r="5996" spans="1:10" x14ac:dyDescent="0.3">
      <c r="A5996" s="2" t="str">
        <f>IF(Tabla1[[#This Row],[Fecha]]="",(""),(Tabla1[[#This Row],[Fecha]]))</f>
        <v/>
      </c>
      <c r="B5996" s="3" t="str">
        <f>IF(Tabla1[[#This Row],[Fecha]]="",(""),(Tabla1[[#This Row],[Tipo de Operación]]))</f>
        <v/>
      </c>
      <c r="C5996" s="19" t="str">
        <f>IF(Tabla1[[#This Row],[Fecha]]="",(""),(Tabla1[[#This Row],[Código]]))</f>
        <v/>
      </c>
      <c r="D5996" s="4" t="str">
        <f>IF(Tabla1[[#This Row],[Fecha]]="",(""),(Tabla1[[#This Row],[Rubro]]))</f>
        <v/>
      </c>
      <c r="E5996" s="4"/>
      <c r="F5996" s="4" t="str">
        <f>IF(Tabla1[[#This Row],[Fecha]]="",(""),(Tabla1[[#This Row],[Precio]]))</f>
        <v/>
      </c>
      <c r="G5996" s="4" t="str">
        <f>IF(Tabla1[[#This Row],[Fecha]]="",(""),(Tabla1[[#This Row],[Medio de Pago]]))</f>
        <v/>
      </c>
      <c r="H5996" s="4" t="str">
        <f>IF(Tabla1[[#This Row],[Fecha]]="",(""),(IF(Tabla1[[#This Row],[Ingreso en]]="",(""),(Tabla1[[#This Row],[Precio]]))))</f>
        <v/>
      </c>
      <c r="I5996" s="5" t="str">
        <f>IF(Tabla1[[#This Row],[Fecha]]="",(""),(IF(Tabla1[[#This Row],[Egreso de]]="",(""),(Tabla1[[#This Row],[Precio]]))))</f>
        <v/>
      </c>
      <c r="J5996" s="4" t="str">
        <f>IF(Tabla1[[#This Row],[Fecha]]="",(""),(IF(Tabla13[[#This Row],[Ingreso en]]="",(-Tabla13[[#This Row],[Egreso de]]),(Tabla13[[#This Row],[Ingreso en]]))))</f>
        <v/>
      </c>
    </row>
    <row r="5997" spans="1:10" x14ac:dyDescent="0.3">
      <c r="A5997" s="2" t="str">
        <f>IF(Tabla1[[#This Row],[Fecha]]="",(""),(Tabla1[[#This Row],[Fecha]]))</f>
        <v/>
      </c>
      <c r="B5997" s="3" t="str">
        <f>IF(Tabla1[[#This Row],[Fecha]]="",(""),(Tabla1[[#This Row],[Tipo de Operación]]))</f>
        <v/>
      </c>
      <c r="C5997" s="19" t="str">
        <f>IF(Tabla1[[#This Row],[Fecha]]="",(""),(Tabla1[[#This Row],[Código]]))</f>
        <v/>
      </c>
      <c r="D5997" s="4" t="str">
        <f>IF(Tabla1[[#This Row],[Fecha]]="",(""),(Tabla1[[#This Row],[Rubro]]))</f>
        <v/>
      </c>
      <c r="E5997" s="4"/>
      <c r="F5997" s="4" t="str">
        <f>IF(Tabla1[[#This Row],[Fecha]]="",(""),(Tabla1[[#This Row],[Precio]]))</f>
        <v/>
      </c>
      <c r="G5997" s="4" t="str">
        <f>IF(Tabla1[[#This Row],[Fecha]]="",(""),(Tabla1[[#This Row],[Medio de Pago]]))</f>
        <v/>
      </c>
      <c r="H5997" s="4" t="str">
        <f>IF(Tabla1[[#This Row],[Fecha]]="",(""),(IF(Tabla1[[#This Row],[Ingreso en]]="",(""),(Tabla1[[#This Row],[Precio]]))))</f>
        <v/>
      </c>
      <c r="I5997" s="5" t="str">
        <f>IF(Tabla1[[#This Row],[Fecha]]="",(""),(IF(Tabla1[[#This Row],[Egreso de]]="",(""),(Tabla1[[#This Row],[Precio]]))))</f>
        <v/>
      </c>
      <c r="J5997" s="4" t="str">
        <f>IF(Tabla1[[#This Row],[Fecha]]="",(""),(IF(Tabla13[[#This Row],[Ingreso en]]="",(-Tabla13[[#This Row],[Egreso de]]),(Tabla13[[#This Row],[Ingreso en]]))))</f>
        <v/>
      </c>
    </row>
    <row r="5998" spans="1:10" x14ac:dyDescent="0.3">
      <c r="A5998" s="2" t="str">
        <f>IF(Tabla1[[#This Row],[Fecha]]="",(""),(Tabla1[[#This Row],[Fecha]]))</f>
        <v/>
      </c>
      <c r="B5998" s="3" t="str">
        <f>IF(Tabla1[[#This Row],[Fecha]]="",(""),(Tabla1[[#This Row],[Tipo de Operación]]))</f>
        <v/>
      </c>
      <c r="C5998" s="19" t="str">
        <f>IF(Tabla1[[#This Row],[Fecha]]="",(""),(Tabla1[[#This Row],[Código]]))</f>
        <v/>
      </c>
      <c r="D5998" s="4" t="str">
        <f>IF(Tabla1[[#This Row],[Fecha]]="",(""),(Tabla1[[#This Row],[Rubro]]))</f>
        <v/>
      </c>
      <c r="E5998" s="4"/>
      <c r="F5998" s="4" t="str">
        <f>IF(Tabla1[[#This Row],[Fecha]]="",(""),(Tabla1[[#This Row],[Precio]]))</f>
        <v/>
      </c>
      <c r="G5998" s="4" t="str">
        <f>IF(Tabla1[[#This Row],[Fecha]]="",(""),(Tabla1[[#This Row],[Medio de Pago]]))</f>
        <v/>
      </c>
      <c r="H5998" s="4" t="str">
        <f>IF(Tabla1[[#This Row],[Fecha]]="",(""),(IF(Tabla1[[#This Row],[Ingreso en]]="",(""),(Tabla1[[#This Row],[Precio]]))))</f>
        <v/>
      </c>
      <c r="I5998" s="5" t="str">
        <f>IF(Tabla1[[#This Row],[Fecha]]="",(""),(IF(Tabla1[[#This Row],[Egreso de]]="",(""),(Tabla1[[#This Row],[Precio]]))))</f>
        <v/>
      </c>
      <c r="J5998" s="4" t="str">
        <f>IF(Tabla1[[#This Row],[Fecha]]="",(""),(IF(Tabla13[[#This Row],[Ingreso en]]="",(-Tabla13[[#This Row],[Egreso de]]),(Tabla13[[#This Row],[Ingreso en]]))))</f>
        <v/>
      </c>
    </row>
    <row r="5999" spans="1:10" x14ac:dyDescent="0.3">
      <c r="A5999" s="2" t="str">
        <f>IF(Tabla1[[#This Row],[Fecha]]="",(""),(Tabla1[[#This Row],[Fecha]]))</f>
        <v/>
      </c>
      <c r="B5999" s="3" t="str">
        <f>IF(Tabla1[[#This Row],[Fecha]]="",(""),(Tabla1[[#This Row],[Tipo de Operación]]))</f>
        <v/>
      </c>
      <c r="C5999" s="19" t="str">
        <f>IF(Tabla1[[#This Row],[Fecha]]="",(""),(Tabla1[[#This Row],[Código]]))</f>
        <v/>
      </c>
      <c r="D5999" s="4" t="str">
        <f>IF(Tabla1[[#This Row],[Fecha]]="",(""),(Tabla1[[#This Row],[Rubro]]))</f>
        <v/>
      </c>
      <c r="E5999" s="4"/>
      <c r="F5999" s="4" t="str">
        <f>IF(Tabla1[[#This Row],[Fecha]]="",(""),(Tabla1[[#This Row],[Precio]]))</f>
        <v/>
      </c>
      <c r="G5999" s="4" t="str">
        <f>IF(Tabla1[[#This Row],[Fecha]]="",(""),(Tabla1[[#This Row],[Medio de Pago]]))</f>
        <v/>
      </c>
      <c r="H5999" s="4" t="str">
        <f>IF(Tabla1[[#This Row],[Fecha]]="",(""),(IF(Tabla1[[#This Row],[Ingreso en]]="",(""),(Tabla1[[#This Row],[Precio]]))))</f>
        <v/>
      </c>
      <c r="I5999" s="5" t="str">
        <f>IF(Tabla1[[#This Row],[Fecha]]="",(""),(IF(Tabla1[[#This Row],[Egreso de]]="",(""),(Tabla1[[#This Row],[Precio]]))))</f>
        <v/>
      </c>
      <c r="J5999" s="4" t="str">
        <f>IF(Tabla1[[#This Row],[Fecha]]="",(""),(IF(Tabla13[[#This Row],[Ingreso en]]="",(-Tabla13[[#This Row],[Egreso de]]),(Tabla13[[#This Row],[Ingreso en]]))))</f>
        <v/>
      </c>
    </row>
    <row r="6000" spans="1:10" x14ac:dyDescent="0.3">
      <c r="A6000" s="2" t="str">
        <f>IF(Tabla1[[#This Row],[Fecha]]="",(""),(Tabla1[[#This Row],[Fecha]]))</f>
        <v/>
      </c>
      <c r="B6000" s="3" t="str">
        <f>IF(Tabla1[[#This Row],[Fecha]]="",(""),(Tabla1[[#This Row],[Tipo de Operación]]))</f>
        <v/>
      </c>
      <c r="C6000" s="19" t="str">
        <f>IF(Tabla1[[#This Row],[Fecha]]="",(""),(Tabla1[[#This Row],[Código]]))</f>
        <v/>
      </c>
      <c r="D6000" s="4" t="str">
        <f>IF(Tabla1[[#This Row],[Fecha]]="",(""),(Tabla1[[#This Row],[Rubro]]))</f>
        <v/>
      </c>
      <c r="E6000" s="4"/>
      <c r="F6000" s="4" t="str">
        <f>IF(Tabla1[[#This Row],[Fecha]]="",(""),(Tabla1[[#This Row],[Precio]]))</f>
        <v/>
      </c>
      <c r="G6000" s="4" t="str">
        <f>IF(Tabla1[[#This Row],[Fecha]]="",(""),(Tabla1[[#This Row],[Medio de Pago]]))</f>
        <v/>
      </c>
      <c r="H6000" s="4" t="str">
        <f>IF(Tabla1[[#This Row],[Fecha]]="",(""),(IF(Tabla1[[#This Row],[Ingreso en]]="",(""),(Tabla1[[#This Row],[Precio]]))))</f>
        <v/>
      </c>
      <c r="I6000" s="5" t="str">
        <f>IF(Tabla1[[#This Row],[Fecha]]="",(""),(IF(Tabla1[[#This Row],[Egreso de]]="",(""),(Tabla1[[#This Row],[Precio]]))))</f>
        <v/>
      </c>
      <c r="J6000" s="4" t="str">
        <f>IF(Tabla1[[#This Row],[Fecha]]="",(""),(IF(Tabla13[[#This Row],[Ingreso en]]="",(-Tabla13[[#This Row],[Egreso de]]),(Tabla13[[#This Row],[Ingreso en]]))))</f>
        <v/>
      </c>
    </row>
    <row r="6001" spans="1:10" x14ac:dyDescent="0.3">
      <c r="A6001" s="2" t="str">
        <f>IF(Tabla1[[#This Row],[Fecha]]="",(""),(Tabla1[[#This Row],[Fecha]]))</f>
        <v/>
      </c>
      <c r="B6001" s="3" t="str">
        <f>IF(Tabla1[[#This Row],[Fecha]]="",(""),(Tabla1[[#This Row],[Tipo de Operación]]))</f>
        <v/>
      </c>
      <c r="C6001" s="19" t="str">
        <f>IF(Tabla1[[#This Row],[Fecha]]="",(""),(Tabla1[[#This Row],[Código]]))</f>
        <v/>
      </c>
      <c r="D6001" s="4" t="str">
        <f>IF(Tabla1[[#This Row],[Fecha]]="",(""),(Tabla1[[#This Row],[Rubro]]))</f>
        <v/>
      </c>
      <c r="E6001" s="4"/>
      <c r="F6001" s="4" t="str">
        <f>IF(Tabla1[[#This Row],[Fecha]]="",(""),(Tabla1[[#This Row],[Precio]]))</f>
        <v/>
      </c>
      <c r="G6001" s="4" t="str">
        <f>IF(Tabla1[[#This Row],[Fecha]]="",(""),(Tabla1[[#This Row],[Medio de Pago]]))</f>
        <v/>
      </c>
      <c r="H6001" s="4" t="str">
        <f>IF(Tabla1[[#This Row],[Fecha]]="",(""),(IF(Tabla1[[#This Row],[Ingreso en]]="",(""),(Tabla1[[#This Row],[Precio]]))))</f>
        <v/>
      </c>
      <c r="I6001" s="5" t="str">
        <f>IF(Tabla1[[#This Row],[Fecha]]="",(""),(IF(Tabla1[[#This Row],[Egreso de]]="",(""),(Tabla1[[#This Row],[Precio]]))))</f>
        <v/>
      </c>
      <c r="J6001" s="4" t="str">
        <f>IF(Tabla1[[#This Row],[Fecha]]="",(""),(IF(Tabla13[[#This Row],[Ingreso en]]="",(-Tabla13[[#This Row],[Egreso de]]),(Tabla13[[#This Row],[Ingreso en]]))))</f>
        <v/>
      </c>
    </row>
    <row r="6002" spans="1:10" x14ac:dyDescent="0.3">
      <c r="A6002" s="2" t="str">
        <f>IF(Tabla1[[#This Row],[Fecha]]="",(""),(Tabla1[[#This Row],[Fecha]]))</f>
        <v/>
      </c>
      <c r="B6002" s="3" t="str">
        <f>IF(Tabla1[[#This Row],[Fecha]]="",(""),(Tabla1[[#This Row],[Tipo de Operación]]))</f>
        <v/>
      </c>
      <c r="C6002" s="19" t="str">
        <f>IF(Tabla1[[#This Row],[Fecha]]="",(""),(Tabla1[[#This Row],[Código]]))</f>
        <v/>
      </c>
      <c r="D6002" s="4" t="str">
        <f>IF(Tabla1[[#This Row],[Fecha]]="",(""),(Tabla1[[#This Row],[Rubro]]))</f>
        <v/>
      </c>
      <c r="E6002" s="4"/>
      <c r="F6002" s="4" t="str">
        <f>IF(Tabla1[[#This Row],[Fecha]]="",(""),(Tabla1[[#This Row],[Precio]]))</f>
        <v/>
      </c>
      <c r="G6002" s="4" t="str">
        <f>IF(Tabla1[[#This Row],[Fecha]]="",(""),(Tabla1[[#This Row],[Medio de Pago]]))</f>
        <v/>
      </c>
      <c r="H6002" s="4" t="str">
        <f>IF(Tabla1[[#This Row],[Fecha]]="",(""),(IF(Tabla1[[#This Row],[Ingreso en]]="",(""),(Tabla1[[#This Row],[Precio]]))))</f>
        <v/>
      </c>
      <c r="I6002" s="5" t="str">
        <f>IF(Tabla1[[#This Row],[Fecha]]="",(""),(IF(Tabla1[[#This Row],[Egreso de]]="",(""),(Tabla1[[#This Row],[Precio]]))))</f>
        <v/>
      </c>
      <c r="J6002" s="4" t="str">
        <f>IF(Tabla1[[#This Row],[Fecha]]="",(""),(IF(Tabla13[[#This Row],[Ingreso en]]="",(-Tabla13[[#This Row],[Egreso de]]),(Tabla13[[#This Row],[Ingreso en]]))))</f>
        <v/>
      </c>
    </row>
    <row r="6003" spans="1:10" x14ac:dyDescent="0.3">
      <c r="A6003" s="2" t="str">
        <f>IF(Tabla1[[#This Row],[Fecha]]="",(""),(Tabla1[[#This Row],[Fecha]]))</f>
        <v/>
      </c>
      <c r="B6003" s="3" t="str">
        <f>IF(Tabla1[[#This Row],[Fecha]]="",(""),(Tabla1[[#This Row],[Tipo de Operación]]))</f>
        <v/>
      </c>
      <c r="C6003" s="19" t="str">
        <f>IF(Tabla1[[#This Row],[Fecha]]="",(""),(Tabla1[[#This Row],[Código]]))</f>
        <v/>
      </c>
      <c r="D6003" s="4" t="str">
        <f>IF(Tabla1[[#This Row],[Fecha]]="",(""),(Tabla1[[#This Row],[Rubro]]))</f>
        <v/>
      </c>
      <c r="E6003" s="4"/>
      <c r="F6003" s="4" t="str">
        <f>IF(Tabla1[[#This Row],[Fecha]]="",(""),(Tabla1[[#This Row],[Precio]]))</f>
        <v/>
      </c>
      <c r="G6003" s="4" t="str">
        <f>IF(Tabla1[[#This Row],[Fecha]]="",(""),(Tabla1[[#This Row],[Medio de Pago]]))</f>
        <v/>
      </c>
      <c r="H6003" s="4" t="str">
        <f>IF(Tabla1[[#This Row],[Fecha]]="",(""),(IF(Tabla1[[#This Row],[Ingreso en]]="",(""),(Tabla1[[#This Row],[Precio]]))))</f>
        <v/>
      </c>
      <c r="I6003" s="5" t="str">
        <f>IF(Tabla1[[#This Row],[Fecha]]="",(""),(IF(Tabla1[[#This Row],[Egreso de]]="",(""),(Tabla1[[#This Row],[Precio]]))))</f>
        <v/>
      </c>
      <c r="J6003" s="4" t="str">
        <f>IF(Tabla1[[#This Row],[Fecha]]="",(""),(IF(Tabla13[[#This Row],[Ingreso en]]="",(-Tabla13[[#This Row],[Egreso de]]),(Tabla13[[#This Row],[Ingreso en]]))))</f>
        <v/>
      </c>
    </row>
    <row r="6004" spans="1:10" x14ac:dyDescent="0.3">
      <c r="A6004" s="2" t="str">
        <f>IF(Tabla1[[#This Row],[Fecha]]="",(""),(Tabla1[[#This Row],[Fecha]]))</f>
        <v/>
      </c>
      <c r="B6004" s="3" t="str">
        <f>IF(Tabla1[[#This Row],[Fecha]]="",(""),(Tabla1[[#This Row],[Tipo de Operación]]))</f>
        <v/>
      </c>
      <c r="C6004" s="19" t="str">
        <f>IF(Tabla1[[#This Row],[Fecha]]="",(""),(Tabla1[[#This Row],[Código]]))</f>
        <v/>
      </c>
      <c r="D6004" s="4" t="str">
        <f>IF(Tabla1[[#This Row],[Fecha]]="",(""),(Tabla1[[#This Row],[Rubro]]))</f>
        <v/>
      </c>
      <c r="E6004" s="4"/>
      <c r="F6004" s="4" t="str">
        <f>IF(Tabla1[[#This Row],[Fecha]]="",(""),(Tabla1[[#This Row],[Precio]]))</f>
        <v/>
      </c>
      <c r="G6004" s="4" t="str">
        <f>IF(Tabla1[[#This Row],[Fecha]]="",(""),(Tabla1[[#This Row],[Medio de Pago]]))</f>
        <v/>
      </c>
      <c r="H6004" s="4" t="str">
        <f>IF(Tabla1[[#This Row],[Fecha]]="",(""),(IF(Tabla1[[#This Row],[Ingreso en]]="",(""),(Tabla1[[#This Row],[Precio]]))))</f>
        <v/>
      </c>
      <c r="I6004" s="5" t="str">
        <f>IF(Tabla1[[#This Row],[Fecha]]="",(""),(IF(Tabla1[[#This Row],[Egreso de]]="",(""),(Tabla1[[#This Row],[Precio]]))))</f>
        <v/>
      </c>
      <c r="J6004" s="4" t="str">
        <f>IF(Tabla1[[#This Row],[Fecha]]="",(""),(IF(Tabla13[[#This Row],[Ingreso en]]="",(-Tabla13[[#This Row],[Egreso de]]),(Tabla13[[#This Row],[Ingreso en]]))))</f>
        <v/>
      </c>
    </row>
    <row r="6005" spans="1:10" x14ac:dyDescent="0.3">
      <c r="A6005" s="2" t="str">
        <f>IF(Tabla1[[#This Row],[Fecha]]="",(""),(Tabla1[[#This Row],[Fecha]]))</f>
        <v/>
      </c>
      <c r="B6005" s="3" t="str">
        <f>IF(Tabla1[[#This Row],[Fecha]]="",(""),(Tabla1[[#This Row],[Tipo de Operación]]))</f>
        <v/>
      </c>
      <c r="C6005" s="19" t="str">
        <f>IF(Tabla1[[#This Row],[Fecha]]="",(""),(Tabla1[[#This Row],[Código]]))</f>
        <v/>
      </c>
      <c r="D6005" s="4" t="str">
        <f>IF(Tabla1[[#This Row],[Fecha]]="",(""),(Tabla1[[#This Row],[Rubro]]))</f>
        <v/>
      </c>
      <c r="E6005" s="4"/>
      <c r="F6005" s="4" t="str">
        <f>IF(Tabla1[[#This Row],[Fecha]]="",(""),(Tabla1[[#This Row],[Precio]]))</f>
        <v/>
      </c>
      <c r="G6005" s="4" t="str">
        <f>IF(Tabla1[[#This Row],[Fecha]]="",(""),(Tabla1[[#This Row],[Medio de Pago]]))</f>
        <v/>
      </c>
      <c r="H6005" s="4" t="str">
        <f>IF(Tabla1[[#This Row],[Fecha]]="",(""),(IF(Tabla1[[#This Row],[Ingreso en]]="",(""),(Tabla1[[#This Row],[Precio]]))))</f>
        <v/>
      </c>
      <c r="I6005" s="5" t="str">
        <f>IF(Tabla1[[#This Row],[Fecha]]="",(""),(IF(Tabla1[[#This Row],[Egreso de]]="",(""),(Tabla1[[#This Row],[Precio]]))))</f>
        <v/>
      </c>
      <c r="J6005" s="4" t="str">
        <f>IF(Tabla1[[#This Row],[Fecha]]="",(""),(IF(Tabla13[[#This Row],[Ingreso en]]="",(-Tabla13[[#This Row],[Egreso de]]),(Tabla13[[#This Row],[Ingreso en]]))))</f>
        <v/>
      </c>
    </row>
    <row r="6006" spans="1:10" x14ac:dyDescent="0.3">
      <c r="A6006" s="2" t="str">
        <f>IF(Tabla1[[#This Row],[Fecha]]="",(""),(Tabla1[[#This Row],[Fecha]]))</f>
        <v/>
      </c>
      <c r="B6006" s="3" t="str">
        <f>IF(Tabla1[[#This Row],[Fecha]]="",(""),(Tabla1[[#This Row],[Tipo de Operación]]))</f>
        <v/>
      </c>
      <c r="C6006" s="19" t="str">
        <f>IF(Tabla1[[#This Row],[Fecha]]="",(""),(Tabla1[[#This Row],[Código]]))</f>
        <v/>
      </c>
      <c r="D6006" s="4" t="str">
        <f>IF(Tabla1[[#This Row],[Fecha]]="",(""),(Tabla1[[#This Row],[Rubro]]))</f>
        <v/>
      </c>
      <c r="E6006" s="4"/>
      <c r="F6006" s="4" t="str">
        <f>IF(Tabla1[[#This Row],[Fecha]]="",(""),(Tabla1[[#This Row],[Precio]]))</f>
        <v/>
      </c>
      <c r="G6006" s="4" t="str">
        <f>IF(Tabla1[[#This Row],[Fecha]]="",(""),(Tabla1[[#This Row],[Medio de Pago]]))</f>
        <v/>
      </c>
      <c r="H6006" s="4" t="str">
        <f>IF(Tabla1[[#This Row],[Fecha]]="",(""),(IF(Tabla1[[#This Row],[Ingreso en]]="",(""),(Tabla1[[#This Row],[Precio]]))))</f>
        <v/>
      </c>
      <c r="I6006" s="5" t="str">
        <f>IF(Tabla1[[#This Row],[Fecha]]="",(""),(IF(Tabla1[[#This Row],[Egreso de]]="",(""),(Tabla1[[#This Row],[Precio]]))))</f>
        <v/>
      </c>
      <c r="J6006" s="4" t="str">
        <f>IF(Tabla1[[#This Row],[Fecha]]="",(""),(IF(Tabla13[[#This Row],[Ingreso en]]="",(-Tabla13[[#This Row],[Egreso de]]),(Tabla13[[#This Row],[Ingreso en]]))))</f>
        <v/>
      </c>
    </row>
    <row r="6007" spans="1:10" x14ac:dyDescent="0.3">
      <c r="A6007" s="2" t="str">
        <f>IF(Tabla1[[#This Row],[Fecha]]="",(""),(Tabla1[[#This Row],[Fecha]]))</f>
        <v/>
      </c>
      <c r="B6007" s="3" t="str">
        <f>IF(Tabla1[[#This Row],[Fecha]]="",(""),(Tabla1[[#This Row],[Tipo de Operación]]))</f>
        <v/>
      </c>
      <c r="C6007" s="19" t="str">
        <f>IF(Tabla1[[#This Row],[Fecha]]="",(""),(Tabla1[[#This Row],[Código]]))</f>
        <v/>
      </c>
      <c r="D6007" s="4" t="str">
        <f>IF(Tabla1[[#This Row],[Fecha]]="",(""),(Tabla1[[#This Row],[Rubro]]))</f>
        <v/>
      </c>
      <c r="E6007" s="4"/>
      <c r="F6007" s="4" t="str">
        <f>IF(Tabla1[[#This Row],[Fecha]]="",(""),(Tabla1[[#This Row],[Precio]]))</f>
        <v/>
      </c>
      <c r="G6007" s="4" t="str">
        <f>IF(Tabla1[[#This Row],[Fecha]]="",(""),(Tabla1[[#This Row],[Medio de Pago]]))</f>
        <v/>
      </c>
      <c r="H6007" s="4" t="str">
        <f>IF(Tabla1[[#This Row],[Fecha]]="",(""),(IF(Tabla1[[#This Row],[Ingreso en]]="",(""),(Tabla1[[#This Row],[Precio]]))))</f>
        <v/>
      </c>
      <c r="I6007" s="5" t="str">
        <f>IF(Tabla1[[#This Row],[Fecha]]="",(""),(IF(Tabla1[[#This Row],[Egreso de]]="",(""),(Tabla1[[#This Row],[Precio]]))))</f>
        <v/>
      </c>
      <c r="J6007" s="4" t="str">
        <f>IF(Tabla1[[#This Row],[Fecha]]="",(""),(IF(Tabla13[[#This Row],[Ingreso en]]="",(-Tabla13[[#This Row],[Egreso de]]),(Tabla13[[#This Row],[Ingreso en]]))))</f>
        <v/>
      </c>
    </row>
    <row r="6008" spans="1:10" x14ac:dyDescent="0.3">
      <c r="A6008" s="2" t="str">
        <f>IF(Tabla1[[#This Row],[Fecha]]="",(""),(Tabla1[[#This Row],[Fecha]]))</f>
        <v/>
      </c>
      <c r="B6008" s="3" t="str">
        <f>IF(Tabla1[[#This Row],[Fecha]]="",(""),(Tabla1[[#This Row],[Tipo de Operación]]))</f>
        <v/>
      </c>
      <c r="C6008" s="19" t="str">
        <f>IF(Tabla1[[#This Row],[Fecha]]="",(""),(Tabla1[[#This Row],[Código]]))</f>
        <v/>
      </c>
      <c r="D6008" s="4" t="str">
        <f>IF(Tabla1[[#This Row],[Fecha]]="",(""),(Tabla1[[#This Row],[Rubro]]))</f>
        <v/>
      </c>
      <c r="E6008" s="4"/>
      <c r="F6008" s="4" t="str">
        <f>IF(Tabla1[[#This Row],[Fecha]]="",(""),(Tabla1[[#This Row],[Precio]]))</f>
        <v/>
      </c>
      <c r="G6008" s="4" t="str">
        <f>IF(Tabla1[[#This Row],[Fecha]]="",(""),(Tabla1[[#This Row],[Medio de Pago]]))</f>
        <v/>
      </c>
      <c r="H6008" s="4" t="str">
        <f>IF(Tabla1[[#This Row],[Fecha]]="",(""),(IF(Tabla1[[#This Row],[Ingreso en]]="",(""),(Tabla1[[#This Row],[Precio]]))))</f>
        <v/>
      </c>
      <c r="I6008" s="5" t="str">
        <f>IF(Tabla1[[#This Row],[Fecha]]="",(""),(IF(Tabla1[[#This Row],[Egreso de]]="",(""),(Tabla1[[#This Row],[Precio]]))))</f>
        <v/>
      </c>
      <c r="J6008" s="4" t="str">
        <f>IF(Tabla1[[#This Row],[Fecha]]="",(""),(IF(Tabla13[[#This Row],[Ingreso en]]="",(-Tabla13[[#This Row],[Egreso de]]),(Tabla13[[#This Row],[Ingreso en]]))))</f>
        <v/>
      </c>
    </row>
    <row r="6009" spans="1:10" x14ac:dyDescent="0.3">
      <c r="A6009" s="2" t="str">
        <f>IF(Tabla1[[#This Row],[Fecha]]="",(""),(Tabla1[[#This Row],[Fecha]]))</f>
        <v/>
      </c>
      <c r="B6009" s="3" t="str">
        <f>IF(Tabla1[[#This Row],[Fecha]]="",(""),(Tabla1[[#This Row],[Tipo de Operación]]))</f>
        <v/>
      </c>
      <c r="C6009" s="19" t="str">
        <f>IF(Tabla1[[#This Row],[Fecha]]="",(""),(Tabla1[[#This Row],[Código]]))</f>
        <v/>
      </c>
      <c r="D6009" s="4" t="str">
        <f>IF(Tabla1[[#This Row],[Fecha]]="",(""),(Tabla1[[#This Row],[Rubro]]))</f>
        <v/>
      </c>
      <c r="E6009" s="4"/>
      <c r="F6009" s="4" t="str">
        <f>IF(Tabla1[[#This Row],[Fecha]]="",(""),(Tabla1[[#This Row],[Precio]]))</f>
        <v/>
      </c>
      <c r="G6009" s="4" t="str">
        <f>IF(Tabla1[[#This Row],[Fecha]]="",(""),(Tabla1[[#This Row],[Medio de Pago]]))</f>
        <v/>
      </c>
      <c r="H6009" s="4" t="str">
        <f>IF(Tabla1[[#This Row],[Fecha]]="",(""),(IF(Tabla1[[#This Row],[Ingreso en]]="",(""),(Tabla1[[#This Row],[Precio]]))))</f>
        <v/>
      </c>
      <c r="I6009" s="5" t="str">
        <f>IF(Tabla1[[#This Row],[Fecha]]="",(""),(IF(Tabla1[[#This Row],[Egreso de]]="",(""),(Tabla1[[#This Row],[Precio]]))))</f>
        <v/>
      </c>
      <c r="J6009" s="4" t="str">
        <f>IF(Tabla1[[#This Row],[Fecha]]="",(""),(IF(Tabla13[[#This Row],[Ingreso en]]="",(-Tabla13[[#This Row],[Egreso de]]),(Tabla13[[#This Row],[Ingreso en]]))))</f>
        <v/>
      </c>
    </row>
    <row r="6010" spans="1:10" x14ac:dyDescent="0.3">
      <c r="A6010" s="2" t="str">
        <f>IF(Tabla1[[#This Row],[Fecha]]="",(""),(Tabla1[[#This Row],[Fecha]]))</f>
        <v/>
      </c>
      <c r="B6010" s="3" t="str">
        <f>IF(Tabla1[[#This Row],[Fecha]]="",(""),(Tabla1[[#This Row],[Tipo de Operación]]))</f>
        <v/>
      </c>
      <c r="C6010" s="19" t="str">
        <f>IF(Tabla1[[#This Row],[Fecha]]="",(""),(Tabla1[[#This Row],[Código]]))</f>
        <v/>
      </c>
      <c r="D6010" s="4" t="str">
        <f>IF(Tabla1[[#This Row],[Fecha]]="",(""),(Tabla1[[#This Row],[Rubro]]))</f>
        <v/>
      </c>
      <c r="E6010" s="4"/>
      <c r="F6010" s="4" t="str">
        <f>IF(Tabla1[[#This Row],[Fecha]]="",(""),(Tabla1[[#This Row],[Precio]]))</f>
        <v/>
      </c>
      <c r="G6010" s="4" t="str">
        <f>IF(Tabla1[[#This Row],[Fecha]]="",(""),(Tabla1[[#This Row],[Medio de Pago]]))</f>
        <v/>
      </c>
      <c r="H6010" s="4" t="str">
        <f>IF(Tabla1[[#This Row],[Fecha]]="",(""),(IF(Tabla1[[#This Row],[Ingreso en]]="",(""),(Tabla1[[#This Row],[Precio]]))))</f>
        <v/>
      </c>
      <c r="I6010" s="5" t="str">
        <f>IF(Tabla1[[#This Row],[Fecha]]="",(""),(IF(Tabla1[[#This Row],[Egreso de]]="",(""),(Tabla1[[#This Row],[Precio]]))))</f>
        <v/>
      </c>
      <c r="J6010" s="4" t="str">
        <f>IF(Tabla1[[#This Row],[Fecha]]="",(""),(IF(Tabla13[[#This Row],[Ingreso en]]="",(-Tabla13[[#This Row],[Egreso de]]),(Tabla13[[#This Row],[Ingreso en]]))))</f>
        <v/>
      </c>
    </row>
    <row r="6011" spans="1:10" x14ac:dyDescent="0.3">
      <c r="A6011" s="2" t="str">
        <f>IF(Tabla1[[#This Row],[Fecha]]="",(""),(Tabla1[[#This Row],[Fecha]]))</f>
        <v/>
      </c>
      <c r="B6011" s="3" t="str">
        <f>IF(Tabla1[[#This Row],[Fecha]]="",(""),(Tabla1[[#This Row],[Tipo de Operación]]))</f>
        <v/>
      </c>
      <c r="C6011" s="19" t="str">
        <f>IF(Tabla1[[#This Row],[Fecha]]="",(""),(Tabla1[[#This Row],[Código]]))</f>
        <v/>
      </c>
      <c r="D6011" s="4" t="str">
        <f>IF(Tabla1[[#This Row],[Fecha]]="",(""),(Tabla1[[#This Row],[Rubro]]))</f>
        <v/>
      </c>
      <c r="E6011" s="4"/>
      <c r="F6011" s="4" t="str">
        <f>IF(Tabla1[[#This Row],[Fecha]]="",(""),(Tabla1[[#This Row],[Precio]]))</f>
        <v/>
      </c>
      <c r="G6011" s="4" t="str">
        <f>IF(Tabla1[[#This Row],[Fecha]]="",(""),(Tabla1[[#This Row],[Medio de Pago]]))</f>
        <v/>
      </c>
      <c r="H6011" s="4" t="str">
        <f>IF(Tabla1[[#This Row],[Fecha]]="",(""),(IF(Tabla1[[#This Row],[Ingreso en]]="",(""),(Tabla1[[#This Row],[Precio]]))))</f>
        <v/>
      </c>
      <c r="I6011" s="5" t="str">
        <f>IF(Tabla1[[#This Row],[Fecha]]="",(""),(IF(Tabla1[[#This Row],[Egreso de]]="",(""),(Tabla1[[#This Row],[Precio]]))))</f>
        <v/>
      </c>
      <c r="J6011" s="4" t="str">
        <f>IF(Tabla1[[#This Row],[Fecha]]="",(""),(IF(Tabla13[[#This Row],[Ingreso en]]="",(-Tabla13[[#This Row],[Egreso de]]),(Tabla13[[#This Row],[Ingreso en]]))))</f>
        <v/>
      </c>
    </row>
    <row r="6012" spans="1:10" x14ac:dyDescent="0.3">
      <c r="A6012" s="2" t="str">
        <f>IF(Tabla1[[#This Row],[Fecha]]="",(""),(Tabla1[[#This Row],[Fecha]]))</f>
        <v/>
      </c>
      <c r="B6012" s="3" t="str">
        <f>IF(Tabla1[[#This Row],[Fecha]]="",(""),(Tabla1[[#This Row],[Tipo de Operación]]))</f>
        <v/>
      </c>
      <c r="C6012" s="19" t="str">
        <f>IF(Tabla1[[#This Row],[Fecha]]="",(""),(Tabla1[[#This Row],[Código]]))</f>
        <v/>
      </c>
      <c r="D6012" s="4" t="str">
        <f>IF(Tabla1[[#This Row],[Fecha]]="",(""),(Tabla1[[#This Row],[Rubro]]))</f>
        <v/>
      </c>
      <c r="E6012" s="4"/>
      <c r="F6012" s="4" t="str">
        <f>IF(Tabla1[[#This Row],[Fecha]]="",(""),(Tabla1[[#This Row],[Precio]]))</f>
        <v/>
      </c>
      <c r="G6012" s="4" t="str">
        <f>IF(Tabla1[[#This Row],[Fecha]]="",(""),(Tabla1[[#This Row],[Medio de Pago]]))</f>
        <v/>
      </c>
      <c r="H6012" s="4" t="str">
        <f>IF(Tabla1[[#This Row],[Fecha]]="",(""),(IF(Tabla1[[#This Row],[Ingreso en]]="",(""),(Tabla1[[#This Row],[Precio]]))))</f>
        <v/>
      </c>
      <c r="I6012" s="5" t="str">
        <f>IF(Tabla1[[#This Row],[Fecha]]="",(""),(IF(Tabla1[[#This Row],[Egreso de]]="",(""),(Tabla1[[#This Row],[Precio]]))))</f>
        <v/>
      </c>
      <c r="J6012" s="4" t="str">
        <f>IF(Tabla1[[#This Row],[Fecha]]="",(""),(IF(Tabla13[[#This Row],[Ingreso en]]="",(-Tabla13[[#This Row],[Egreso de]]),(Tabla13[[#This Row],[Ingreso en]]))))</f>
        <v/>
      </c>
    </row>
    <row r="6013" spans="1:10" x14ac:dyDescent="0.3">
      <c r="A6013" s="2" t="str">
        <f>IF(Tabla1[[#This Row],[Fecha]]="",(""),(Tabla1[[#This Row],[Fecha]]))</f>
        <v/>
      </c>
      <c r="B6013" s="3" t="str">
        <f>IF(Tabla1[[#This Row],[Fecha]]="",(""),(Tabla1[[#This Row],[Tipo de Operación]]))</f>
        <v/>
      </c>
      <c r="C6013" s="19" t="str">
        <f>IF(Tabla1[[#This Row],[Fecha]]="",(""),(Tabla1[[#This Row],[Código]]))</f>
        <v/>
      </c>
      <c r="D6013" s="4" t="str">
        <f>IF(Tabla1[[#This Row],[Fecha]]="",(""),(Tabla1[[#This Row],[Rubro]]))</f>
        <v/>
      </c>
      <c r="E6013" s="4"/>
      <c r="F6013" s="4" t="str">
        <f>IF(Tabla1[[#This Row],[Fecha]]="",(""),(Tabla1[[#This Row],[Precio]]))</f>
        <v/>
      </c>
      <c r="G6013" s="4" t="str">
        <f>IF(Tabla1[[#This Row],[Fecha]]="",(""),(Tabla1[[#This Row],[Medio de Pago]]))</f>
        <v/>
      </c>
      <c r="H6013" s="4" t="str">
        <f>IF(Tabla1[[#This Row],[Fecha]]="",(""),(IF(Tabla1[[#This Row],[Ingreso en]]="",(""),(Tabla1[[#This Row],[Precio]]))))</f>
        <v/>
      </c>
      <c r="I6013" s="5" t="str">
        <f>IF(Tabla1[[#This Row],[Fecha]]="",(""),(IF(Tabla1[[#This Row],[Egreso de]]="",(""),(Tabla1[[#This Row],[Precio]]))))</f>
        <v/>
      </c>
      <c r="J6013" s="4" t="str">
        <f>IF(Tabla1[[#This Row],[Fecha]]="",(""),(IF(Tabla13[[#This Row],[Ingreso en]]="",(-Tabla13[[#This Row],[Egreso de]]),(Tabla13[[#This Row],[Ingreso en]]))))</f>
        <v/>
      </c>
    </row>
    <row r="6014" spans="1:10" x14ac:dyDescent="0.3">
      <c r="A6014" s="2" t="str">
        <f>IF(Tabla1[[#This Row],[Fecha]]="",(""),(Tabla1[[#This Row],[Fecha]]))</f>
        <v/>
      </c>
      <c r="B6014" s="3" t="str">
        <f>IF(Tabla1[[#This Row],[Fecha]]="",(""),(Tabla1[[#This Row],[Tipo de Operación]]))</f>
        <v/>
      </c>
      <c r="C6014" s="19" t="str">
        <f>IF(Tabla1[[#This Row],[Fecha]]="",(""),(Tabla1[[#This Row],[Código]]))</f>
        <v/>
      </c>
      <c r="D6014" s="4" t="str">
        <f>IF(Tabla1[[#This Row],[Fecha]]="",(""),(Tabla1[[#This Row],[Rubro]]))</f>
        <v/>
      </c>
      <c r="E6014" s="4"/>
      <c r="F6014" s="4" t="str">
        <f>IF(Tabla1[[#This Row],[Fecha]]="",(""),(Tabla1[[#This Row],[Precio]]))</f>
        <v/>
      </c>
      <c r="G6014" s="4" t="str">
        <f>IF(Tabla1[[#This Row],[Fecha]]="",(""),(Tabla1[[#This Row],[Medio de Pago]]))</f>
        <v/>
      </c>
      <c r="H6014" s="4" t="str">
        <f>IF(Tabla1[[#This Row],[Fecha]]="",(""),(IF(Tabla1[[#This Row],[Ingreso en]]="",(""),(Tabla1[[#This Row],[Precio]]))))</f>
        <v/>
      </c>
      <c r="I6014" s="5" t="str">
        <f>IF(Tabla1[[#This Row],[Fecha]]="",(""),(IF(Tabla1[[#This Row],[Egreso de]]="",(""),(Tabla1[[#This Row],[Precio]]))))</f>
        <v/>
      </c>
      <c r="J6014" s="4" t="str">
        <f>IF(Tabla1[[#This Row],[Fecha]]="",(""),(IF(Tabla13[[#This Row],[Ingreso en]]="",(-Tabla13[[#This Row],[Egreso de]]),(Tabla13[[#This Row],[Ingreso en]]))))</f>
        <v/>
      </c>
    </row>
    <row r="6015" spans="1:10" x14ac:dyDescent="0.3">
      <c r="A6015" s="2" t="str">
        <f>IF(Tabla1[[#This Row],[Fecha]]="",(""),(Tabla1[[#This Row],[Fecha]]))</f>
        <v/>
      </c>
      <c r="B6015" s="3" t="str">
        <f>IF(Tabla1[[#This Row],[Fecha]]="",(""),(Tabla1[[#This Row],[Tipo de Operación]]))</f>
        <v/>
      </c>
      <c r="C6015" s="19" t="str">
        <f>IF(Tabla1[[#This Row],[Fecha]]="",(""),(Tabla1[[#This Row],[Código]]))</f>
        <v/>
      </c>
      <c r="D6015" s="4" t="str">
        <f>IF(Tabla1[[#This Row],[Fecha]]="",(""),(Tabla1[[#This Row],[Rubro]]))</f>
        <v/>
      </c>
      <c r="E6015" s="4"/>
      <c r="F6015" s="4" t="str">
        <f>IF(Tabla1[[#This Row],[Fecha]]="",(""),(Tabla1[[#This Row],[Precio]]))</f>
        <v/>
      </c>
      <c r="G6015" s="4" t="str">
        <f>IF(Tabla1[[#This Row],[Fecha]]="",(""),(Tabla1[[#This Row],[Medio de Pago]]))</f>
        <v/>
      </c>
      <c r="H6015" s="4" t="str">
        <f>IF(Tabla1[[#This Row],[Fecha]]="",(""),(IF(Tabla1[[#This Row],[Ingreso en]]="",(""),(Tabla1[[#This Row],[Precio]]))))</f>
        <v/>
      </c>
      <c r="I6015" s="5" t="str">
        <f>IF(Tabla1[[#This Row],[Fecha]]="",(""),(IF(Tabla1[[#This Row],[Egreso de]]="",(""),(Tabla1[[#This Row],[Precio]]))))</f>
        <v/>
      </c>
      <c r="J6015" s="4" t="str">
        <f>IF(Tabla1[[#This Row],[Fecha]]="",(""),(IF(Tabla13[[#This Row],[Ingreso en]]="",(-Tabla13[[#This Row],[Egreso de]]),(Tabla13[[#This Row],[Ingreso en]]))))</f>
        <v/>
      </c>
    </row>
    <row r="6016" spans="1:10" x14ac:dyDescent="0.3">
      <c r="A6016" s="2" t="str">
        <f>IF(Tabla1[[#This Row],[Fecha]]="",(""),(Tabla1[[#This Row],[Fecha]]))</f>
        <v/>
      </c>
      <c r="B6016" s="3" t="str">
        <f>IF(Tabla1[[#This Row],[Fecha]]="",(""),(Tabla1[[#This Row],[Tipo de Operación]]))</f>
        <v/>
      </c>
      <c r="C6016" s="19" t="str">
        <f>IF(Tabla1[[#This Row],[Fecha]]="",(""),(Tabla1[[#This Row],[Código]]))</f>
        <v/>
      </c>
      <c r="D6016" s="4" t="str">
        <f>IF(Tabla1[[#This Row],[Fecha]]="",(""),(Tabla1[[#This Row],[Rubro]]))</f>
        <v/>
      </c>
      <c r="E6016" s="4"/>
      <c r="F6016" s="4" t="str">
        <f>IF(Tabla1[[#This Row],[Fecha]]="",(""),(Tabla1[[#This Row],[Precio]]))</f>
        <v/>
      </c>
      <c r="G6016" s="4" t="str">
        <f>IF(Tabla1[[#This Row],[Fecha]]="",(""),(Tabla1[[#This Row],[Medio de Pago]]))</f>
        <v/>
      </c>
      <c r="H6016" s="4" t="str">
        <f>IF(Tabla1[[#This Row],[Fecha]]="",(""),(IF(Tabla1[[#This Row],[Ingreso en]]="",(""),(Tabla1[[#This Row],[Precio]]))))</f>
        <v/>
      </c>
      <c r="I6016" s="5" t="str">
        <f>IF(Tabla1[[#This Row],[Fecha]]="",(""),(IF(Tabla1[[#This Row],[Egreso de]]="",(""),(Tabla1[[#This Row],[Precio]]))))</f>
        <v/>
      </c>
      <c r="J6016" s="4" t="str">
        <f>IF(Tabla1[[#This Row],[Fecha]]="",(""),(IF(Tabla13[[#This Row],[Ingreso en]]="",(-Tabla13[[#This Row],[Egreso de]]),(Tabla13[[#This Row],[Ingreso en]]))))</f>
        <v/>
      </c>
    </row>
    <row r="6017" spans="1:10" x14ac:dyDescent="0.3">
      <c r="A6017" s="2" t="str">
        <f>IF(Tabla1[[#This Row],[Fecha]]="",(""),(Tabla1[[#This Row],[Fecha]]))</f>
        <v/>
      </c>
      <c r="B6017" s="3" t="str">
        <f>IF(Tabla1[[#This Row],[Fecha]]="",(""),(Tabla1[[#This Row],[Tipo de Operación]]))</f>
        <v/>
      </c>
      <c r="C6017" s="19" t="str">
        <f>IF(Tabla1[[#This Row],[Fecha]]="",(""),(Tabla1[[#This Row],[Código]]))</f>
        <v/>
      </c>
      <c r="D6017" s="4" t="str">
        <f>IF(Tabla1[[#This Row],[Fecha]]="",(""),(Tabla1[[#This Row],[Rubro]]))</f>
        <v/>
      </c>
      <c r="E6017" s="4"/>
      <c r="F6017" s="4" t="str">
        <f>IF(Tabla1[[#This Row],[Fecha]]="",(""),(Tabla1[[#This Row],[Precio]]))</f>
        <v/>
      </c>
      <c r="G6017" s="4" t="str">
        <f>IF(Tabla1[[#This Row],[Fecha]]="",(""),(Tabla1[[#This Row],[Medio de Pago]]))</f>
        <v/>
      </c>
      <c r="H6017" s="4" t="str">
        <f>IF(Tabla1[[#This Row],[Fecha]]="",(""),(IF(Tabla1[[#This Row],[Ingreso en]]="",(""),(Tabla1[[#This Row],[Precio]]))))</f>
        <v/>
      </c>
      <c r="I6017" s="5" t="str">
        <f>IF(Tabla1[[#This Row],[Fecha]]="",(""),(IF(Tabla1[[#This Row],[Egreso de]]="",(""),(Tabla1[[#This Row],[Precio]]))))</f>
        <v/>
      </c>
      <c r="J6017" s="4" t="str">
        <f>IF(Tabla1[[#This Row],[Fecha]]="",(""),(IF(Tabla13[[#This Row],[Ingreso en]]="",(-Tabla13[[#This Row],[Egreso de]]),(Tabla13[[#This Row],[Ingreso en]]))))</f>
        <v/>
      </c>
    </row>
    <row r="6018" spans="1:10" x14ac:dyDescent="0.3">
      <c r="A6018" s="2" t="str">
        <f>IF(Tabla1[[#This Row],[Fecha]]="",(""),(Tabla1[[#This Row],[Fecha]]))</f>
        <v/>
      </c>
      <c r="B6018" s="3" t="str">
        <f>IF(Tabla1[[#This Row],[Fecha]]="",(""),(Tabla1[[#This Row],[Tipo de Operación]]))</f>
        <v/>
      </c>
      <c r="C6018" s="19" t="str">
        <f>IF(Tabla1[[#This Row],[Fecha]]="",(""),(Tabla1[[#This Row],[Código]]))</f>
        <v/>
      </c>
      <c r="D6018" s="4" t="str">
        <f>IF(Tabla1[[#This Row],[Fecha]]="",(""),(Tabla1[[#This Row],[Rubro]]))</f>
        <v/>
      </c>
      <c r="E6018" s="4"/>
      <c r="F6018" s="4" t="str">
        <f>IF(Tabla1[[#This Row],[Fecha]]="",(""),(Tabla1[[#This Row],[Precio]]))</f>
        <v/>
      </c>
      <c r="G6018" s="4" t="str">
        <f>IF(Tabla1[[#This Row],[Fecha]]="",(""),(Tabla1[[#This Row],[Medio de Pago]]))</f>
        <v/>
      </c>
      <c r="H6018" s="4" t="str">
        <f>IF(Tabla1[[#This Row],[Fecha]]="",(""),(IF(Tabla1[[#This Row],[Ingreso en]]="",(""),(Tabla1[[#This Row],[Precio]]))))</f>
        <v/>
      </c>
      <c r="I6018" s="5" t="str">
        <f>IF(Tabla1[[#This Row],[Fecha]]="",(""),(IF(Tabla1[[#This Row],[Egreso de]]="",(""),(Tabla1[[#This Row],[Precio]]))))</f>
        <v/>
      </c>
      <c r="J6018" s="4" t="str">
        <f>IF(Tabla1[[#This Row],[Fecha]]="",(""),(IF(Tabla13[[#This Row],[Ingreso en]]="",(-Tabla13[[#This Row],[Egreso de]]),(Tabla13[[#This Row],[Ingreso en]]))))</f>
        <v/>
      </c>
    </row>
    <row r="6019" spans="1:10" x14ac:dyDescent="0.3">
      <c r="A6019" s="2" t="str">
        <f>IF(Tabla1[[#This Row],[Fecha]]="",(""),(Tabla1[[#This Row],[Fecha]]))</f>
        <v/>
      </c>
      <c r="B6019" s="3" t="str">
        <f>IF(Tabla1[[#This Row],[Fecha]]="",(""),(Tabla1[[#This Row],[Tipo de Operación]]))</f>
        <v/>
      </c>
      <c r="C6019" s="19" t="str">
        <f>IF(Tabla1[[#This Row],[Fecha]]="",(""),(Tabla1[[#This Row],[Código]]))</f>
        <v/>
      </c>
      <c r="D6019" s="4" t="str">
        <f>IF(Tabla1[[#This Row],[Fecha]]="",(""),(Tabla1[[#This Row],[Rubro]]))</f>
        <v/>
      </c>
      <c r="E6019" s="4"/>
      <c r="F6019" s="4" t="str">
        <f>IF(Tabla1[[#This Row],[Fecha]]="",(""),(Tabla1[[#This Row],[Precio]]))</f>
        <v/>
      </c>
      <c r="G6019" s="4" t="str">
        <f>IF(Tabla1[[#This Row],[Fecha]]="",(""),(Tabla1[[#This Row],[Medio de Pago]]))</f>
        <v/>
      </c>
      <c r="H6019" s="4" t="str">
        <f>IF(Tabla1[[#This Row],[Fecha]]="",(""),(IF(Tabla1[[#This Row],[Ingreso en]]="",(""),(Tabla1[[#This Row],[Precio]]))))</f>
        <v/>
      </c>
      <c r="I6019" s="5" t="str">
        <f>IF(Tabla1[[#This Row],[Fecha]]="",(""),(IF(Tabla1[[#This Row],[Egreso de]]="",(""),(Tabla1[[#This Row],[Precio]]))))</f>
        <v/>
      </c>
      <c r="J6019" s="4" t="str">
        <f>IF(Tabla1[[#This Row],[Fecha]]="",(""),(IF(Tabla13[[#This Row],[Ingreso en]]="",(-Tabla13[[#This Row],[Egreso de]]),(Tabla13[[#This Row],[Ingreso en]]))))</f>
        <v/>
      </c>
    </row>
    <row r="6020" spans="1:10" x14ac:dyDescent="0.3">
      <c r="A6020" s="2" t="str">
        <f>IF(Tabla1[[#This Row],[Fecha]]="",(""),(Tabla1[[#This Row],[Fecha]]))</f>
        <v/>
      </c>
      <c r="B6020" s="3" t="str">
        <f>IF(Tabla1[[#This Row],[Fecha]]="",(""),(Tabla1[[#This Row],[Tipo de Operación]]))</f>
        <v/>
      </c>
      <c r="C6020" s="19" t="str">
        <f>IF(Tabla1[[#This Row],[Fecha]]="",(""),(Tabla1[[#This Row],[Código]]))</f>
        <v/>
      </c>
      <c r="D6020" s="4" t="str">
        <f>IF(Tabla1[[#This Row],[Fecha]]="",(""),(Tabla1[[#This Row],[Rubro]]))</f>
        <v/>
      </c>
      <c r="E6020" s="4"/>
      <c r="F6020" s="4" t="str">
        <f>IF(Tabla1[[#This Row],[Fecha]]="",(""),(Tabla1[[#This Row],[Precio]]))</f>
        <v/>
      </c>
      <c r="G6020" s="4" t="str">
        <f>IF(Tabla1[[#This Row],[Fecha]]="",(""),(Tabla1[[#This Row],[Medio de Pago]]))</f>
        <v/>
      </c>
      <c r="H6020" s="4" t="str">
        <f>IF(Tabla1[[#This Row],[Fecha]]="",(""),(IF(Tabla1[[#This Row],[Ingreso en]]="",(""),(Tabla1[[#This Row],[Precio]]))))</f>
        <v/>
      </c>
      <c r="I6020" s="5" t="str">
        <f>IF(Tabla1[[#This Row],[Fecha]]="",(""),(IF(Tabla1[[#This Row],[Egreso de]]="",(""),(Tabla1[[#This Row],[Precio]]))))</f>
        <v/>
      </c>
      <c r="J6020" s="4" t="str">
        <f>IF(Tabla1[[#This Row],[Fecha]]="",(""),(IF(Tabla13[[#This Row],[Ingreso en]]="",(-Tabla13[[#This Row],[Egreso de]]),(Tabla13[[#This Row],[Ingreso en]]))))</f>
        <v/>
      </c>
    </row>
    <row r="6021" spans="1:10" x14ac:dyDescent="0.3">
      <c r="A6021" s="2" t="str">
        <f>IF(Tabla1[[#This Row],[Fecha]]="",(""),(Tabla1[[#This Row],[Fecha]]))</f>
        <v/>
      </c>
      <c r="B6021" s="3" t="str">
        <f>IF(Tabla1[[#This Row],[Fecha]]="",(""),(Tabla1[[#This Row],[Tipo de Operación]]))</f>
        <v/>
      </c>
      <c r="C6021" s="19" t="str">
        <f>IF(Tabla1[[#This Row],[Fecha]]="",(""),(Tabla1[[#This Row],[Código]]))</f>
        <v/>
      </c>
      <c r="D6021" s="4" t="str">
        <f>IF(Tabla1[[#This Row],[Fecha]]="",(""),(Tabla1[[#This Row],[Rubro]]))</f>
        <v/>
      </c>
      <c r="E6021" s="4"/>
      <c r="F6021" s="4" t="str">
        <f>IF(Tabla1[[#This Row],[Fecha]]="",(""),(Tabla1[[#This Row],[Precio]]))</f>
        <v/>
      </c>
      <c r="G6021" s="4" t="str">
        <f>IF(Tabla1[[#This Row],[Fecha]]="",(""),(Tabla1[[#This Row],[Medio de Pago]]))</f>
        <v/>
      </c>
      <c r="H6021" s="4" t="str">
        <f>IF(Tabla1[[#This Row],[Fecha]]="",(""),(IF(Tabla1[[#This Row],[Ingreso en]]="",(""),(Tabla1[[#This Row],[Precio]]))))</f>
        <v/>
      </c>
      <c r="I6021" s="5" t="str">
        <f>IF(Tabla1[[#This Row],[Fecha]]="",(""),(IF(Tabla1[[#This Row],[Egreso de]]="",(""),(Tabla1[[#This Row],[Precio]]))))</f>
        <v/>
      </c>
      <c r="J6021" s="4" t="str">
        <f>IF(Tabla1[[#This Row],[Fecha]]="",(""),(IF(Tabla13[[#This Row],[Ingreso en]]="",(-Tabla13[[#This Row],[Egreso de]]),(Tabla13[[#This Row],[Ingreso en]]))))</f>
        <v/>
      </c>
    </row>
    <row r="6022" spans="1:10" x14ac:dyDescent="0.3">
      <c r="A6022" s="2" t="str">
        <f>IF(Tabla1[[#This Row],[Fecha]]="",(""),(Tabla1[[#This Row],[Fecha]]))</f>
        <v/>
      </c>
      <c r="B6022" s="3" t="str">
        <f>IF(Tabla1[[#This Row],[Fecha]]="",(""),(Tabla1[[#This Row],[Tipo de Operación]]))</f>
        <v/>
      </c>
      <c r="C6022" s="19" t="str">
        <f>IF(Tabla1[[#This Row],[Fecha]]="",(""),(Tabla1[[#This Row],[Código]]))</f>
        <v/>
      </c>
      <c r="D6022" s="4" t="str">
        <f>IF(Tabla1[[#This Row],[Fecha]]="",(""),(Tabla1[[#This Row],[Rubro]]))</f>
        <v/>
      </c>
      <c r="E6022" s="4"/>
      <c r="F6022" s="4" t="str">
        <f>IF(Tabla1[[#This Row],[Fecha]]="",(""),(Tabla1[[#This Row],[Precio]]))</f>
        <v/>
      </c>
      <c r="G6022" s="4" t="str">
        <f>IF(Tabla1[[#This Row],[Fecha]]="",(""),(Tabla1[[#This Row],[Medio de Pago]]))</f>
        <v/>
      </c>
      <c r="H6022" s="4" t="str">
        <f>IF(Tabla1[[#This Row],[Fecha]]="",(""),(IF(Tabla1[[#This Row],[Ingreso en]]="",(""),(Tabla1[[#This Row],[Precio]]))))</f>
        <v/>
      </c>
      <c r="I6022" s="5" t="str">
        <f>IF(Tabla1[[#This Row],[Fecha]]="",(""),(IF(Tabla1[[#This Row],[Egreso de]]="",(""),(Tabla1[[#This Row],[Precio]]))))</f>
        <v/>
      </c>
      <c r="J6022" s="4" t="str">
        <f>IF(Tabla1[[#This Row],[Fecha]]="",(""),(IF(Tabla13[[#This Row],[Ingreso en]]="",(-Tabla13[[#This Row],[Egreso de]]),(Tabla13[[#This Row],[Ingreso en]]))))</f>
        <v/>
      </c>
    </row>
    <row r="6023" spans="1:10" x14ac:dyDescent="0.3">
      <c r="A6023" s="2" t="str">
        <f>IF(Tabla1[[#This Row],[Fecha]]="",(""),(Tabla1[[#This Row],[Fecha]]))</f>
        <v/>
      </c>
      <c r="B6023" s="3" t="str">
        <f>IF(Tabla1[[#This Row],[Fecha]]="",(""),(Tabla1[[#This Row],[Tipo de Operación]]))</f>
        <v/>
      </c>
      <c r="C6023" s="19" t="str">
        <f>IF(Tabla1[[#This Row],[Fecha]]="",(""),(Tabla1[[#This Row],[Código]]))</f>
        <v/>
      </c>
      <c r="D6023" s="4" t="str">
        <f>IF(Tabla1[[#This Row],[Fecha]]="",(""),(Tabla1[[#This Row],[Rubro]]))</f>
        <v/>
      </c>
      <c r="E6023" s="4"/>
      <c r="F6023" s="4" t="str">
        <f>IF(Tabla1[[#This Row],[Fecha]]="",(""),(Tabla1[[#This Row],[Precio]]))</f>
        <v/>
      </c>
      <c r="G6023" s="4" t="str">
        <f>IF(Tabla1[[#This Row],[Fecha]]="",(""),(Tabla1[[#This Row],[Medio de Pago]]))</f>
        <v/>
      </c>
      <c r="H6023" s="4" t="str">
        <f>IF(Tabla1[[#This Row],[Fecha]]="",(""),(IF(Tabla1[[#This Row],[Ingreso en]]="",(""),(Tabla1[[#This Row],[Precio]]))))</f>
        <v/>
      </c>
      <c r="I6023" s="5" t="str">
        <f>IF(Tabla1[[#This Row],[Fecha]]="",(""),(IF(Tabla1[[#This Row],[Egreso de]]="",(""),(Tabla1[[#This Row],[Precio]]))))</f>
        <v/>
      </c>
      <c r="J6023" s="4" t="str">
        <f>IF(Tabla1[[#This Row],[Fecha]]="",(""),(IF(Tabla13[[#This Row],[Ingreso en]]="",(-Tabla13[[#This Row],[Egreso de]]),(Tabla13[[#This Row],[Ingreso en]]))))</f>
        <v/>
      </c>
    </row>
    <row r="6024" spans="1:10" x14ac:dyDescent="0.3">
      <c r="A6024" s="2" t="str">
        <f>IF(Tabla1[[#This Row],[Fecha]]="",(""),(Tabla1[[#This Row],[Fecha]]))</f>
        <v/>
      </c>
      <c r="B6024" s="3" t="str">
        <f>IF(Tabla1[[#This Row],[Fecha]]="",(""),(Tabla1[[#This Row],[Tipo de Operación]]))</f>
        <v/>
      </c>
      <c r="C6024" s="19" t="str">
        <f>IF(Tabla1[[#This Row],[Fecha]]="",(""),(Tabla1[[#This Row],[Código]]))</f>
        <v/>
      </c>
      <c r="D6024" s="4" t="str">
        <f>IF(Tabla1[[#This Row],[Fecha]]="",(""),(Tabla1[[#This Row],[Rubro]]))</f>
        <v/>
      </c>
      <c r="E6024" s="4"/>
      <c r="F6024" s="4" t="str">
        <f>IF(Tabla1[[#This Row],[Fecha]]="",(""),(Tabla1[[#This Row],[Precio]]))</f>
        <v/>
      </c>
      <c r="G6024" s="4" t="str">
        <f>IF(Tabla1[[#This Row],[Fecha]]="",(""),(Tabla1[[#This Row],[Medio de Pago]]))</f>
        <v/>
      </c>
      <c r="H6024" s="4" t="str">
        <f>IF(Tabla1[[#This Row],[Fecha]]="",(""),(IF(Tabla1[[#This Row],[Ingreso en]]="",(""),(Tabla1[[#This Row],[Precio]]))))</f>
        <v/>
      </c>
      <c r="I6024" s="5" t="str">
        <f>IF(Tabla1[[#This Row],[Fecha]]="",(""),(IF(Tabla1[[#This Row],[Egreso de]]="",(""),(Tabla1[[#This Row],[Precio]]))))</f>
        <v/>
      </c>
      <c r="J6024" s="4" t="str">
        <f>IF(Tabla1[[#This Row],[Fecha]]="",(""),(IF(Tabla13[[#This Row],[Ingreso en]]="",(-Tabla13[[#This Row],[Egreso de]]),(Tabla13[[#This Row],[Ingreso en]]))))</f>
        <v/>
      </c>
    </row>
    <row r="6025" spans="1:10" x14ac:dyDescent="0.3">
      <c r="A6025" s="2" t="str">
        <f>IF(Tabla1[[#This Row],[Fecha]]="",(""),(Tabla1[[#This Row],[Fecha]]))</f>
        <v/>
      </c>
      <c r="B6025" s="3" t="str">
        <f>IF(Tabla1[[#This Row],[Fecha]]="",(""),(Tabla1[[#This Row],[Tipo de Operación]]))</f>
        <v/>
      </c>
      <c r="C6025" s="19" t="str">
        <f>IF(Tabla1[[#This Row],[Fecha]]="",(""),(Tabla1[[#This Row],[Código]]))</f>
        <v/>
      </c>
      <c r="D6025" s="4" t="str">
        <f>IF(Tabla1[[#This Row],[Fecha]]="",(""),(Tabla1[[#This Row],[Rubro]]))</f>
        <v/>
      </c>
      <c r="E6025" s="4"/>
      <c r="F6025" s="4" t="str">
        <f>IF(Tabla1[[#This Row],[Fecha]]="",(""),(Tabla1[[#This Row],[Precio]]))</f>
        <v/>
      </c>
      <c r="G6025" s="4" t="str">
        <f>IF(Tabla1[[#This Row],[Fecha]]="",(""),(Tabla1[[#This Row],[Medio de Pago]]))</f>
        <v/>
      </c>
      <c r="H6025" s="4" t="str">
        <f>IF(Tabla1[[#This Row],[Fecha]]="",(""),(IF(Tabla1[[#This Row],[Ingreso en]]="",(""),(Tabla1[[#This Row],[Precio]]))))</f>
        <v/>
      </c>
      <c r="I6025" s="5" t="str">
        <f>IF(Tabla1[[#This Row],[Fecha]]="",(""),(IF(Tabla1[[#This Row],[Egreso de]]="",(""),(Tabla1[[#This Row],[Precio]]))))</f>
        <v/>
      </c>
      <c r="J6025" s="4" t="str">
        <f>IF(Tabla1[[#This Row],[Fecha]]="",(""),(IF(Tabla13[[#This Row],[Ingreso en]]="",(-Tabla13[[#This Row],[Egreso de]]),(Tabla13[[#This Row],[Ingreso en]]))))</f>
        <v/>
      </c>
    </row>
    <row r="6026" spans="1:10" x14ac:dyDescent="0.3">
      <c r="A6026" s="2" t="str">
        <f>IF(Tabla1[[#This Row],[Fecha]]="",(""),(Tabla1[[#This Row],[Fecha]]))</f>
        <v/>
      </c>
      <c r="B6026" s="3" t="str">
        <f>IF(Tabla1[[#This Row],[Fecha]]="",(""),(Tabla1[[#This Row],[Tipo de Operación]]))</f>
        <v/>
      </c>
      <c r="C6026" s="19" t="str">
        <f>IF(Tabla1[[#This Row],[Fecha]]="",(""),(Tabla1[[#This Row],[Código]]))</f>
        <v/>
      </c>
      <c r="D6026" s="4" t="str">
        <f>IF(Tabla1[[#This Row],[Fecha]]="",(""),(Tabla1[[#This Row],[Rubro]]))</f>
        <v/>
      </c>
      <c r="E6026" s="4"/>
      <c r="F6026" s="4" t="str">
        <f>IF(Tabla1[[#This Row],[Fecha]]="",(""),(Tabla1[[#This Row],[Precio]]))</f>
        <v/>
      </c>
      <c r="G6026" s="4" t="str">
        <f>IF(Tabla1[[#This Row],[Fecha]]="",(""),(Tabla1[[#This Row],[Medio de Pago]]))</f>
        <v/>
      </c>
      <c r="H6026" s="4" t="str">
        <f>IF(Tabla1[[#This Row],[Fecha]]="",(""),(IF(Tabla1[[#This Row],[Ingreso en]]="",(""),(Tabla1[[#This Row],[Precio]]))))</f>
        <v/>
      </c>
      <c r="I6026" s="5" t="str">
        <f>IF(Tabla1[[#This Row],[Fecha]]="",(""),(IF(Tabla1[[#This Row],[Egreso de]]="",(""),(Tabla1[[#This Row],[Precio]]))))</f>
        <v/>
      </c>
      <c r="J6026" s="4" t="str">
        <f>IF(Tabla1[[#This Row],[Fecha]]="",(""),(IF(Tabla13[[#This Row],[Ingreso en]]="",(-Tabla13[[#This Row],[Egreso de]]),(Tabla13[[#This Row],[Ingreso en]]))))</f>
        <v/>
      </c>
    </row>
    <row r="6027" spans="1:10" x14ac:dyDescent="0.3">
      <c r="A6027" s="2" t="str">
        <f>IF(Tabla1[[#This Row],[Fecha]]="",(""),(Tabla1[[#This Row],[Fecha]]))</f>
        <v/>
      </c>
      <c r="B6027" s="3" t="str">
        <f>IF(Tabla1[[#This Row],[Fecha]]="",(""),(Tabla1[[#This Row],[Tipo de Operación]]))</f>
        <v/>
      </c>
      <c r="C6027" s="19" t="str">
        <f>IF(Tabla1[[#This Row],[Fecha]]="",(""),(Tabla1[[#This Row],[Código]]))</f>
        <v/>
      </c>
      <c r="D6027" s="4" t="str">
        <f>IF(Tabla1[[#This Row],[Fecha]]="",(""),(Tabla1[[#This Row],[Rubro]]))</f>
        <v/>
      </c>
      <c r="E6027" s="4"/>
      <c r="F6027" s="4" t="str">
        <f>IF(Tabla1[[#This Row],[Fecha]]="",(""),(Tabla1[[#This Row],[Precio]]))</f>
        <v/>
      </c>
      <c r="G6027" s="4" t="str">
        <f>IF(Tabla1[[#This Row],[Fecha]]="",(""),(Tabla1[[#This Row],[Medio de Pago]]))</f>
        <v/>
      </c>
      <c r="H6027" s="4" t="str">
        <f>IF(Tabla1[[#This Row],[Fecha]]="",(""),(IF(Tabla1[[#This Row],[Ingreso en]]="",(""),(Tabla1[[#This Row],[Precio]]))))</f>
        <v/>
      </c>
      <c r="I6027" s="5" t="str">
        <f>IF(Tabla1[[#This Row],[Fecha]]="",(""),(IF(Tabla1[[#This Row],[Egreso de]]="",(""),(Tabla1[[#This Row],[Precio]]))))</f>
        <v/>
      </c>
      <c r="J6027" s="4" t="str">
        <f>IF(Tabla1[[#This Row],[Fecha]]="",(""),(IF(Tabla13[[#This Row],[Ingreso en]]="",(-Tabla13[[#This Row],[Egreso de]]),(Tabla13[[#This Row],[Ingreso en]]))))</f>
        <v/>
      </c>
    </row>
    <row r="6028" spans="1:10" x14ac:dyDescent="0.3">
      <c r="A6028" s="2" t="str">
        <f>IF(Tabla1[[#This Row],[Fecha]]="",(""),(Tabla1[[#This Row],[Fecha]]))</f>
        <v/>
      </c>
      <c r="B6028" s="3" t="str">
        <f>IF(Tabla1[[#This Row],[Fecha]]="",(""),(Tabla1[[#This Row],[Tipo de Operación]]))</f>
        <v/>
      </c>
      <c r="C6028" s="19" t="str">
        <f>IF(Tabla1[[#This Row],[Fecha]]="",(""),(Tabla1[[#This Row],[Código]]))</f>
        <v/>
      </c>
      <c r="D6028" s="4" t="str">
        <f>IF(Tabla1[[#This Row],[Fecha]]="",(""),(Tabla1[[#This Row],[Rubro]]))</f>
        <v/>
      </c>
      <c r="E6028" s="4"/>
      <c r="F6028" s="4" t="str">
        <f>IF(Tabla1[[#This Row],[Fecha]]="",(""),(Tabla1[[#This Row],[Precio]]))</f>
        <v/>
      </c>
      <c r="G6028" s="4" t="str">
        <f>IF(Tabla1[[#This Row],[Fecha]]="",(""),(Tabla1[[#This Row],[Medio de Pago]]))</f>
        <v/>
      </c>
      <c r="H6028" s="4" t="str">
        <f>IF(Tabla1[[#This Row],[Fecha]]="",(""),(IF(Tabla1[[#This Row],[Ingreso en]]="",(""),(Tabla1[[#This Row],[Precio]]))))</f>
        <v/>
      </c>
      <c r="I6028" s="5" t="str">
        <f>IF(Tabla1[[#This Row],[Fecha]]="",(""),(IF(Tabla1[[#This Row],[Egreso de]]="",(""),(Tabla1[[#This Row],[Precio]]))))</f>
        <v/>
      </c>
      <c r="J6028" s="4" t="str">
        <f>IF(Tabla1[[#This Row],[Fecha]]="",(""),(IF(Tabla13[[#This Row],[Ingreso en]]="",(-Tabla13[[#This Row],[Egreso de]]),(Tabla13[[#This Row],[Ingreso en]]))))</f>
        <v/>
      </c>
    </row>
    <row r="6029" spans="1:10" x14ac:dyDescent="0.3">
      <c r="A6029" s="2" t="str">
        <f>IF(Tabla1[[#This Row],[Fecha]]="",(""),(Tabla1[[#This Row],[Fecha]]))</f>
        <v/>
      </c>
      <c r="B6029" s="3" t="str">
        <f>IF(Tabla1[[#This Row],[Fecha]]="",(""),(Tabla1[[#This Row],[Tipo de Operación]]))</f>
        <v/>
      </c>
      <c r="C6029" s="19" t="str">
        <f>IF(Tabla1[[#This Row],[Fecha]]="",(""),(Tabla1[[#This Row],[Código]]))</f>
        <v/>
      </c>
      <c r="D6029" s="4" t="str">
        <f>IF(Tabla1[[#This Row],[Fecha]]="",(""),(Tabla1[[#This Row],[Rubro]]))</f>
        <v/>
      </c>
      <c r="E6029" s="4"/>
      <c r="F6029" s="4" t="str">
        <f>IF(Tabla1[[#This Row],[Fecha]]="",(""),(Tabla1[[#This Row],[Precio]]))</f>
        <v/>
      </c>
      <c r="G6029" s="4" t="str">
        <f>IF(Tabla1[[#This Row],[Fecha]]="",(""),(Tabla1[[#This Row],[Medio de Pago]]))</f>
        <v/>
      </c>
      <c r="H6029" s="4" t="str">
        <f>IF(Tabla1[[#This Row],[Fecha]]="",(""),(IF(Tabla1[[#This Row],[Ingreso en]]="",(""),(Tabla1[[#This Row],[Precio]]))))</f>
        <v/>
      </c>
      <c r="I6029" s="5" t="str">
        <f>IF(Tabla1[[#This Row],[Fecha]]="",(""),(IF(Tabla1[[#This Row],[Egreso de]]="",(""),(Tabla1[[#This Row],[Precio]]))))</f>
        <v/>
      </c>
      <c r="J6029" s="4" t="str">
        <f>IF(Tabla1[[#This Row],[Fecha]]="",(""),(IF(Tabla13[[#This Row],[Ingreso en]]="",(-Tabla13[[#This Row],[Egreso de]]),(Tabla13[[#This Row],[Ingreso en]]))))</f>
        <v/>
      </c>
    </row>
    <row r="6030" spans="1:10" x14ac:dyDescent="0.3">
      <c r="A6030" s="2" t="str">
        <f>IF(Tabla1[[#This Row],[Fecha]]="",(""),(Tabla1[[#This Row],[Fecha]]))</f>
        <v/>
      </c>
      <c r="B6030" s="3" t="str">
        <f>IF(Tabla1[[#This Row],[Fecha]]="",(""),(Tabla1[[#This Row],[Tipo de Operación]]))</f>
        <v/>
      </c>
      <c r="C6030" s="19" t="str">
        <f>IF(Tabla1[[#This Row],[Fecha]]="",(""),(Tabla1[[#This Row],[Código]]))</f>
        <v/>
      </c>
      <c r="D6030" s="4" t="str">
        <f>IF(Tabla1[[#This Row],[Fecha]]="",(""),(Tabla1[[#This Row],[Rubro]]))</f>
        <v/>
      </c>
      <c r="E6030" s="4"/>
      <c r="F6030" s="4" t="str">
        <f>IF(Tabla1[[#This Row],[Fecha]]="",(""),(Tabla1[[#This Row],[Precio]]))</f>
        <v/>
      </c>
      <c r="G6030" s="4" t="str">
        <f>IF(Tabla1[[#This Row],[Fecha]]="",(""),(Tabla1[[#This Row],[Medio de Pago]]))</f>
        <v/>
      </c>
      <c r="H6030" s="4" t="str">
        <f>IF(Tabla1[[#This Row],[Fecha]]="",(""),(IF(Tabla1[[#This Row],[Ingreso en]]="",(""),(Tabla1[[#This Row],[Precio]]))))</f>
        <v/>
      </c>
      <c r="I6030" s="5" t="str">
        <f>IF(Tabla1[[#This Row],[Fecha]]="",(""),(IF(Tabla1[[#This Row],[Egreso de]]="",(""),(Tabla1[[#This Row],[Precio]]))))</f>
        <v/>
      </c>
      <c r="J6030" s="4" t="str">
        <f>IF(Tabla1[[#This Row],[Fecha]]="",(""),(IF(Tabla13[[#This Row],[Ingreso en]]="",(-Tabla13[[#This Row],[Egreso de]]),(Tabla13[[#This Row],[Ingreso en]]))))</f>
        <v/>
      </c>
    </row>
    <row r="6031" spans="1:10" x14ac:dyDescent="0.3">
      <c r="A6031" s="2" t="str">
        <f>IF(Tabla1[[#This Row],[Fecha]]="",(""),(Tabla1[[#This Row],[Fecha]]))</f>
        <v/>
      </c>
      <c r="B6031" s="3" t="str">
        <f>IF(Tabla1[[#This Row],[Fecha]]="",(""),(Tabla1[[#This Row],[Tipo de Operación]]))</f>
        <v/>
      </c>
      <c r="C6031" s="19" t="str">
        <f>IF(Tabla1[[#This Row],[Fecha]]="",(""),(Tabla1[[#This Row],[Código]]))</f>
        <v/>
      </c>
      <c r="D6031" s="4" t="str">
        <f>IF(Tabla1[[#This Row],[Fecha]]="",(""),(Tabla1[[#This Row],[Rubro]]))</f>
        <v/>
      </c>
      <c r="E6031" s="4"/>
      <c r="F6031" s="4" t="str">
        <f>IF(Tabla1[[#This Row],[Fecha]]="",(""),(Tabla1[[#This Row],[Precio]]))</f>
        <v/>
      </c>
      <c r="G6031" s="4" t="str">
        <f>IF(Tabla1[[#This Row],[Fecha]]="",(""),(Tabla1[[#This Row],[Medio de Pago]]))</f>
        <v/>
      </c>
      <c r="H6031" s="4" t="str">
        <f>IF(Tabla1[[#This Row],[Fecha]]="",(""),(IF(Tabla1[[#This Row],[Ingreso en]]="",(""),(Tabla1[[#This Row],[Precio]]))))</f>
        <v/>
      </c>
      <c r="I6031" s="5" t="str">
        <f>IF(Tabla1[[#This Row],[Fecha]]="",(""),(IF(Tabla1[[#This Row],[Egreso de]]="",(""),(Tabla1[[#This Row],[Precio]]))))</f>
        <v/>
      </c>
      <c r="J6031" s="4" t="str">
        <f>IF(Tabla1[[#This Row],[Fecha]]="",(""),(IF(Tabla13[[#This Row],[Ingreso en]]="",(-Tabla13[[#This Row],[Egreso de]]),(Tabla13[[#This Row],[Ingreso en]]))))</f>
        <v/>
      </c>
    </row>
    <row r="6032" spans="1:10" x14ac:dyDescent="0.3">
      <c r="A6032" s="2" t="str">
        <f>IF(Tabla1[[#This Row],[Fecha]]="",(""),(Tabla1[[#This Row],[Fecha]]))</f>
        <v/>
      </c>
      <c r="B6032" s="3" t="str">
        <f>IF(Tabla1[[#This Row],[Fecha]]="",(""),(Tabla1[[#This Row],[Tipo de Operación]]))</f>
        <v/>
      </c>
      <c r="C6032" s="19" t="str">
        <f>IF(Tabla1[[#This Row],[Fecha]]="",(""),(Tabla1[[#This Row],[Código]]))</f>
        <v/>
      </c>
      <c r="D6032" s="4" t="str">
        <f>IF(Tabla1[[#This Row],[Fecha]]="",(""),(Tabla1[[#This Row],[Rubro]]))</f>
        <v/>
      </c>
      <c r="E6032" s="4"/>
      <c r="F6032" s="4" t="str">
        <f>IF(Tabla1[[#This Row],[Fecha]]="",(""),(Tabla1[[#This Row],[Precio]]))</f>
        <v/>
      </c>
      <c r="G6032" s="4" t="str">
        <f>IF(Tabla1[[#This Row],[Fecha]]="",(""),(Tabla1[[#This Row],[Medio de Pago]]))</f>
        <v/>
      </c>
      <c r="H6032" s="4" t="str">
        <f>IF(Tabla1[[#This Row],[Fecha]]="",(""),(IF(Tabla1[[#This Row],[Ingreso en]]="",(""),(Tabla1[[#This Row],[Precio]]))))</f>
        <v/>
      </c>
      <c r="I6032" s="5" t="str">
        <f>IF(Tabla1[[#This Row],[Fecha]]="",(""),(IF(Tabla1[[#This Row],[Egreso de]]="",(""),(Tabla1[[#This Row],[Precio]]))))</f>
        <v/>
      </c>
      <c r="J6032" s="4" t="str">
        <f>IF(Tabla1[[#This Row],[Fecha]]="",(""),(IF(Tabla13[[#This Row],[Ingreso en]]="",(-Tabla13[[#This Row],[Egreso de]]),(Tabla13[[#This Row],[Ingreso en]]))))</f>
        <v/>
      </c>
    </row>
    <row r="6033" spans="1:10" x14ac:dyDescent="0.3">
      <c r="A6033" s="2" t="str">
        <f>IF(Tabla1[[#This Row],[Fecha]]="",(""),(Tabla1[[#This Row],[Fecha]]))</f>
        <v/>
      </c>
      <c r="B6033" s="3" t="str">
        <f>IF(Tabla1[[#This Row],[Fecha]]="",(""),(Tabla1[[#This Row],[Tipo de Operación]]))</f>
        <v/>
      </c>
      <c r="C6033" s="19" t="str">
        <f>IF(Tabla1[[#This Row],[Fecha]]="",(""),(Tabla1[[#This Row],[Código]]))</f>
        <v/>
      </c>
      <c r="D6033" s="4" t="str">
        <f>IF(Tabla1[[#This Row],[Fecha]]="",(""),(Tabla1[[#This Row],[Rubro]]))</f>
        <v/>
      </c>
      <c r="E6033" s="4"/>
      <c r="F6033" s="4" t="str">
        <f>IF(Tabla1[[#This Row],[Fecha]]="",(""),(Tabla1[[#This Row],[Precio]]))</f>
        <v/>
      </c>
      <c r="G6033" s="4" t="str">
        <f>IF(Tabla1[[#This Row],[Fecha]]="",(""),(Tabla1[[#This Row],[Medio de Pago]]))</f>
        <v/>
      </c>
      <c r="H6033" s="4" t="str">
        <f>IF(Tabla1[[#This Row],[Fecha]]="",(""),(IF(Tabla1[[#This Row],[Ingreso en]]="",(""),(Tabla1[[#This Row],[Precio]]))))</f>
        <v/>
      </c>
      <c r="I6033" s="5" t="str">
        <f>IF(Tabla1[[#This Row],[Fecha]]="",(""),(IF(Tabla1[[#This Row],[Egreso de]]="",(""),(Tabla1[[#This Row],[Precio]]))))</f>
        <v/>
      </c>
      <c r="J6033" s="4" t="str">
        <f>IF(Tabla1[[#This Row],[Fecha]]="",(""),(IF(Tabla13[[#This Row],[Ingreso en]]="",(-Tabla13[[#This Row],[Egreso de]]),(Tabla13[[#This Row],[Ingreso en]]))))</f>
        <v/>
      </c>
    </row>
    <row r="6034" spans="1:10" x14ac:dyDescent="0.3">
      <c r="A6034" s="2" t="str">
        <f>IF(Tabla1[[#This Row],[Fecha]]="",(""),(Tabla1[[#This Row],[Fecha]]))</f>
        <v/>
      </c>
      <c r="B6034" s="3" t="str">
        <f>IF(Tabla1[[#This Row],[Fecha]]="",(""),(Tabla1[[#This Row],[Tipo de Operación]]))</f>
        <v/>
      </c>
      <c r="C6034" s="19" t="str">
        <f>IF(Tabla1[[#This Row],[Fecha]]="",(""),(Tabla1[[#This Row],[Código]]))</f>
        <v/>
      </c>
      <c r="D6034" s="4" t="str">
        <f>IF(Tabla1[[#This Row],[Fecha]]="",(""),(Tabla1[[#This Row],[Rubro]]))</f>
        <v/>
      </c>
      <c r="E6034" s="4"/>
      <c r="F6034" s="4" t="str">
        <f>IF(Tabla1[[#This Row],[Fecha]]="",(""),(Tabla1[[#This Row],[Precio]]))</f>
        <v/>
      </c>
      <c r="G6034" s="4" t="str">
        <f>IF(Tabla1[[#This Row],[Fecha]]="",(""),(Tabla1[[#This Row],[Medio de Pago]]))</f>
        <v/>
      </c>
      <c r="H6034" s="4" t="str">
        <f>IF(Tabla1[[#This Row],[Fecha]]="",(""),(IF(Tabla1[[#This Row],[Ingreso en]]="",(""),(Tabla1[[#This Row],[Precio]]))))</f>
        <v/>
      </c>
      <c r="I6034" s="5" t="str">
        <f>IF(Tabla1[[#This Row],[Fecha]]="",(""),(IF(Tabla1[[#This Row],[Egreso de]]="",(""),(Tabla1[[#This Row],[Precio]]))))</f>
        <v/>
      </c>
      <c r="J6034" s="4" t="str">
        <f>IF(Tabla1[[#This Row],[Fecha]]="",(""),(IF(Tabla13[[#This Row],[Ingreso en]]="",(-Tabla13[[#This Row],[Egreso de]]),(Tabla13[[#This Row],[Ingreso en]]))))</f>
        <v/>
      </c>
    </row>
    <row r="6035" spans="1:10" x14ac:dyDescent="0.3">
      <c r="A6035" s="2" t="str">
        <f>IF(Tabla1[[#This Row],[Fecha]]="",(""),(Tabla1[[#This Row],[Fecha]]))</f>
        <v/>
      </c>
      <c r="B6035" s="3" t="str">
        <f>IF(Tabla1[[#This Row],[Fecha]]="",(""),(Tabla1[[#This Row],[Tipo de Operación]]))</f>
        <v/>
      </c>
      <c r="C6035" s="19" t="str">
        <f>IF(Tabla1[[#This Row],[Fecha]]="",(""),(Tabla1[[#This Row],[Código]]))</f>
        <v/>
      </c>
      <c r="D6035" s="4" t="str">
        <f>IF(Tabla1[[#This Row],[Fecha]]="",(""),(Tabla1[[#This Row],[Rubro]]))</f>
        <v/>
      </c>
      <c r="E6035" s="4"/>
      <c r="F6035" s="4" t="str">
        <f>IF(Tabla1[[#This Row],[Fecha]]="",(""),(Tabla1[[#This Row],[Precio]]))</f>
        <v/>
      </c>
      <c r="G6035" s="4" t="str">
        <f>IF(Tabla1[[#This Row],[Fecha]]="",(""),(Tabla1[[#This Row],[Medio de Pago]]))</f>
        <v/>
      </c>
      <c r="H6035" s="4" t="str">
        <f>IF(Tabla1[[#This Row],[Fecha]]="",(""),(IF(Tabla1[[#This Row],[Ingreso en]]="",(""),(Tabla1[[#This Row],[Precio]]))))</f>
        <v/>
      </c>
      <c r="I6035" s="5" t="str">
        <f>IF(Tabla1[[#This Row],[Fecha]]="",(""),(IF(Tabla1[[#This Row],[Egreso de]]="",(""),(Tabla1[[#This Row],[Precio]]))))</f>
        <v/>
      </c>
      <c r="J6035" s="4" t="str">
        <f>IF(Tabla1[[#This Row],[Fecha]]="",(""),(IF(Tabla13[[#This Row],[Ingreso en]]="",(-Tabla13[[#This Row],[Egreso de]]),(Tabla13[[#This Row],[Ingreso en]]))))</f>
        <v/>
      </c>
    </row>
    <row r="6036" spans="1:10" x14ac:dyDescent="0.3">
      <c r="A6036" s="2" t="str">
        <f>IF(Tabla1[[#This Row],[Fecha]]="",(""),(Tabla1[[#This Row],[Fecha]]))</f>
        <v/>
      </c>
      <c r="B6036" s="3" t="str">
        <f>IF(Tabla1[[#This Row],[Fecha]]="",(""),(Tabla1[[#This Row],[Tipo de Operación]]))</f>
        <v/>
      </c>
      <c r="C6036" s="19" t="str">
        <f>IF(Tabla1[[#This Row],[Fecha]]="",(""),(Tabla1[[#This Row],[Código]]))</f>
        <v/>
      </c>
      <c r="D6036" s="4" t="str">
        <f>IF(Tabla1[[#This Row],[Fecha]]="",(""),(Tabla1[[#This Row],[Rubro]]))</f>
        <v/>
      </c>
      <c r="E6036" s="4"/>
      <c r="F6036" s="4" t="str">
        <f>IF(Tabla1[[#This Row],[Fecha]]="",(""),(Tabla1[[#This Row],[Precio]]))</f>
        <v/>
      </c>
      <c r="G6036" s="4" t="str">
        <f>IF(Tabla1[[#This Row],[Fecha]]="",(""),(Tabla1[[#This Row],[Medio de Pago]]))</f>
        <v/>
      </c>
      <c r="H6036" s="4" t="str">
        <f>IF(Tabla1[[#This Row],[Fecha]]="",(""),(IF(Tabla1[[#This Row],[Ingreso en]]="",(""),(Tabla1[[#This Row],[Precio]]))))</f>
        <v/>
      </c>
      <c r="I6036" s="5" t="str">
        <f>IF(Tabla1[[#This Row],[Fecha]]="",(""),(IF(Tabla1[[#This Row],[Egreso de]]="",(""),(Tabla1[[#This Row],[Precio]]))))</f>
        <v/>
      </c>
      <c r="J6036" s="4" t="str">
        <f>IF(Tabla1[[#This Row],[Fecha]]="",(""),(IF(Tabla13[[#This Row],[Ingreso en]]="",(-Tabla13[[#This Row],[Egreso de]]),(Tabla13[[#This Row],[Ingreso en]]))))</f>
        <v/>
      </c>
    </row>
    <row r="6037" spans="1:10" x14ac:dyDescent="0.3">
      <c r="A6037" s="2" t="str">
        <f>IF(Tabla1[[#This Row],[Fecha]]="",(""),(Tabla1[[#This Row],[Fecha]]))</f>
        <v/>
      </c>
      <c r="B6037" s="3" t="str">
        <f>IF(Tabla1[[#This Row],[Fecha]]="",(""),(Tabla1[[#This Row],[Tipo de Operación]]))</f>
        <v/>
      </c>
      <c r="C6037" s="19" t="str">
        <f>IF(Tabla1[[#This Row],[Fecha]]="",(""),(Tabla1[[#This Row],[Código]]))</f>
        <v/>
      </c>
      <c r="D6037" s="4" t="str">
        <f>IF(Tabla1[[#This Row],[Fecha]]="",(""),(Tabla1[[#This Row],[Rubro]]))</f>
        <v/>
      </c>
      <c r="E6037" s="4"/>
      <c r="F6037" s="4" t="str">
        <f>IF(Tabla1[[#This Row],[Fecha]]="",(""),(Tabla1[[#This Row],[Precio]]))</f>
        <v/>
      </c>
      <c r="G6037" s="4" t="str">
        <f>IF(Tabla1[[#This Row],[Fecha]]="",(""),(Tabla1[[#This Row],[Medio de Pago]]))</f>
        <v/>
      </c>
      <c r="H6037" s="4" t="str">
        <f>IF(Tabla1[[#This Row],[Fecha]]="",(""),(IF(Tabla1[[#This Row],[Ingreso en]]="",(""),(Tabla1[[#This Row],[Precio]]))))</f>
        <v/>
      </c>
      <c r="I6037" s="5" t="str">
        <f>IF(Tabla1[[#This Row],[Fecha]]="",(""),(IF(Tabla1[[#This Row],[Egreso de]]="",(""),(Tabla1[[#This Row],[Precio]]))))</f>
        <v/>
      </c>
      <c r="J6037" s="4" t="str">
        <f>IF(Tabla1[[#This Row],[Fecha]]="",(""),(IF(Tabla13[[#This Row],[Ingreso en]]="",(-Tabla13[[#This Row],[Egreso de]]),(Tabla13[[#This Row],[Ingreso en]]))))</f>
        <v/>
      </c>
    </row>
    <row r="6038" spans="1:10" x14ac:dyDescent="0.3">
      <c r="A6038" s="2" t="str">
        <f>IF(Tabla1[[#This Row],[Fecha]]="",(""),(Tabla1[[#This Row],[Fecha]]))</f>
        <v/>
      </c>
      <c r="B6038" s="3" t="str">
        <f>IF(Tabla1[[#This Row],[Fecha]]="",(""),(Tabla1[[#This Row],[Tipo de Operación]]))</f>
        <v/>
      </c>
      <c r="C6038" s="19" t="str">
        <f>IF(Tabla1[[#This Row],[Fecha]]="",(""),(Tabla1[[#This Row],[Código]]))</f>
        <v/>
      </c>
      <c r="D6038" s="4" t="str">
        <f>IF(Tabla1[[#This Row],[Fecha]]="",(""),(Tabla1[[#This Row],[Rubro]]))</f>
        <v/>
      </c>
      <c r="E6038" s="4"/>
      <c r="F6038" s="4" t="str">
        <f>IF(Tabla1[[#This Row],[Fecha]]="",(""),(Tabla1[[#This Row],[Precio]]))</f>
        <v/>
      </c>
      <c r="G6038" s="4" t="str">
        <f>IF(Tabla1[[#This Row],[Fecha]]="",(""),(Tabla1[[#This Row],[Medio de Pago]]))</f>
        <v/>
      </c>
      <c r="H6038" s="4" t="str">
        <f>IF(Tabla1[[#This Row],[Fecha]]="",(""),(IF(Tabla1[[#This Row],[Ingreso en]]="",(""),(Tabla1[[#This Row],[Precio]]))))</f>
        <v/>
      </c>
      <c r="I6038" s="5" t="str">
        <f>IF(Tabla1[[#This Row],[Fecha]]="",(""),(IF(Tabla1[[#This Row],[Egreso de]]="",(""),(Tabla1[[#This Row],[Precio]]))))</f>
        <v/>
      </c>
      <c r="J6038" s="4" t="str">
        <f>IF(Tabla1[[#This Row],[Fecha]]="",(""),(IF(Tabla13[[#This Row],[Ingreso en]]="",(-Tabla13[[#This Row],[Egreso de]]),(Tabla13[[#This Row],[Ingreso en]]))))</f>
        <v/>
      </c>
    </row>
    <row r="6039" spans="1:10" x14ac:dyDescent="0.3">
      <c r="A6039" s="2" t="str">
        <f>IF(Tabla1[[#This Row],[Fecha]]="",(""),(Tabla1[[#This Row],[Fecha]]))</f>
        <v/>
      </c>
      <c r="B6039" s="3" t="str">
        <f>IF(Tabla1[[#This Row],[Fecha]]="",(""),(Tabla1[[#This Row],[Tipo de Operación]]))</f>
        <v/>
      </c>
      <c r="C6039" s="19" t="str">
        <f>IF(Tabla1[[#This Row],[Fecha]]="",(""),(Tabla1[[#This Row],[Código]]))</f>
        <v/>
      </c>
      <c r="D6039" s="4" t="str">
        <f>IF(Tabla1[[#This Row],[Fecha]]="",(""),(Tabla1[[#This Row],[Rubro]]))</f>
        <v/>
      </c>
      <c r="E6039" s="4"/>
      <c r="F6039" s="4" t="str">
        <f>IF(Tabla1[[#This Row],[Fecha]]="",(""),(Tabla1[[#This Row],[Precio]]))</f>
        <v/>
      </c>
      <c r="G6039" s="4" t="str">
        <f>IF(Tabla1[[#This Row],[Fecha]]="",(""),(Tabla1[[#This Row],[Medio de Pago]]))</f>
        <v/>
      </c>
      <c r="H6039" s="4" t="str">
        <f>IF(Tabla1[[#This Row],[Fecha]]="",(""),(IF(Tabla1[[#This Row],[Ingreso en]]="",(""),(Tabla1[[#This Row],[Precio]]))))</f>
        <v/>
      </c>
      <c r="I6039" s="5" t="str">
        <f>IF(Tabla1[[#This Row],[Fecha]]="",(""),(IF(Tabla1[[#This Row],[Egreso de]]="",(""),(Tabla1[[#This Row],[Precio]]))))</f>
        <v/>
      </c>
      <c r="J6039" s="4" t="str">
        <f>IF(Tabla1[[#This Row],[Fecha]]="",(""),(IF(Tabla13[[#This Row],[Ingreso en]]="",(-Tabla13[[#This Row],[Egreso de]]),(Tabla13[[#This Row],[Ingreso en]]))))</f>
        <v/>
      </c>
    </row>
    <row r="6040" spans="1:10" x14ac:dyDescent="0.3">
      <c r="A6040" s="2" t="str">
        <f>IF(Tabla1[[#This Row],[Fecha]]="",(""),(Tabla1[[#This Row],[Fecha]]))</f>
        <v/>
      </c>
      <c r="B6040" s="3" t="str">
        <f>IF(Tabla1[[#This Row],[Fecha]]="",(""),(Tabla1[[#This Row],[Tipo de Operación]]))</f>
        <v/>
      </c>
      <c r="C6040" s="19" t="str">
        <f>IF(Tabla1[[#This Row],[Fecha]]="",(""),(Tabla1[[#This Row],[Código]]))</f>
        <v/>
      </c>
      <c r="D6040" s="4" t="str">
        <f>IF(Tabla1[[#This Row],[Fecha]]="",(""),(Tabla1[[#This Row],[Rubro]]))</f>
        <v/>
      </c>
      <c r="E6040" s="4"/>
      <c r="F6040" s="4" t="str">
        <f>IF(Tabla1[[#This Row],[Fecha]]="",(""),(Tabla1[[#This Row],[Precio]]))</f>
        <v/>
      </c>
      <c r="G6040" s="4" t="str">
        <f>IF(Tabla1[[#This Row],[Fecha]]="",(""),(Tabla1[[#This Row],[Medio de Pago]]))</f>
        <v/>
      </c>
      <c r="H6040" s="4" t="str">
        <f>IF(Tabla1[[#This Row],[Fecha]]="",(""),(IF(Tabla1[[#This Row],[Ingreso en]]="",(""),(Tabla1[[#This Row],[Precio]]))))</f>
        <v/>
      </c>
      <c r="I6040" s="5" t="str">
        <f>IF(Tabla1[[#This Row],[Fecha]]="",(""),(IF(Tabla1[[#This Row],[Egreso de]]="",(""),(Tabla1[[#This Row],[Precio]]))))</f>
        <v/>
      </c>
      <c r="J6040" s="4" t="str">
        <f>IF(Tabla1[[#This Row],[Fecha]]="",(""),(IF(Tabla13[[#This Row],[Ingreso en]]="",(-Tabla13[[#This Row],[Egreso de]]),(Tabla13[[#This Row],[Ingreso en]]))))</f>
        <v/>
      </c>
    </row>
    <row r="6041" spans="1:10" x14ac:dyDescent="0.3">
      <c r="A6041" s="2" t="str">
        <f>IF(Tabla1[[#This Row],[Fecha]]="",(""),(Tabla1[[#This Row],[Fecha]]))</f>
        <v/>
      </c>
      <c r="B6041" s="3" t="str">
        <f>IF(Tabla1[[#This Row],[Fecha]]="",(""),(Tabla1[[#This Row],[Tipo de Operación]]))</f>
        <v/>
      </c>
      <c r="C6041" s="19" t="str">
        <f>IF(Tabla1[[#This Row],[Fecha]]="",(""),(Tabla1[[#This Row],[Código]]))</f>
        <v/>
      </c>
      <c r="D6041" s="4" t="str">
        <f>IF(Tabla1[[#This Row],[Fecha]]="",(""),(Tabla1[[#This Row],[Rubro]]))</f>
        <v/>
      </c>
      <c r="E6041" s="4"/>
      <c r="F6041" s="4" t="str">
        <f>IF(Tabla1[[#This Row],[Fecha]]="",(""),(Tabla1[[#This Row],[Precio]]))</f>
        <v/>
      </c>
      <c r="G6041" s="4" t="str">
        <f>IF(Tabla1[[#This Row],[Fecha]]="",(""),(Tabla1[[#This Row],[Medio de Pago]]))</f>
        <v/>
      </c>
      <c r="H6041" s="4" t="str">
        <f>IF(Tabla1[[#This Row],[Fecha]]="",(""),(IF(Tabla1[[#This Row],[Ingreso en]]="",(""),(Tabla1[[#This Row],[Precio]]))))</f>
        <v/>
      </c>
      <c r="I6041" s="5" t="str">
        <f>IF(Tabla1[[#This Row],[Fecha]]="",(""),(IF(Tabla1[[#This Row],[Egreso de]]="",(""),(Tabla1[[#This Row],[Precio]]))))</f>
        <v/>
      </c>
      <c r="J6041" s="4" t="str">
        <f>IF(Tabla1[[#This Row],[Fecha]]="",(""),(IF(Tabla13[[#This Row],[Ingreso en]]="",(-Tabla13[[#This Row],[Egreso de]]),(Tabla13[[#This Row],[Ingreso en]]))))</f>
        <v/>
      </c>
    </row>
    <row r="6042" spans="1:10" x14ac:dyDescent="0.3">
      <c r="A6042" s="2" t="str">
        <f>IF(Tabla1[[#This Row],[Fecha]]="",(""),(Tabla1[[#This Row],[Fecha]]))</f>
        <v/>
      </c>
      <c r="B6042" s="3" t="str">
        <f>IF(Tabla1[[#This Row],[Fecha]]="",(""),(Tabla1[[#This Row],[Tipo de Operación]]))</f>
        <v/>
      </c>
      <c r="C6042" s="19" t="str">
        <f>IF(Tabla1[[#This Row],[Fecha]]="",(""),(Tabla1[[#This Row],[Código]]))</f>
        <v/>
      </c>
      <c r="D6042" s="4" t="str">
        <f>IF(Tabla1[[#This Row],[Fecha]]="",(""),(Tabla1[[#This Row],[Rubro]]))</f>
        <v/>
      </c>
      <c r="E6042" s="4"/>
      <c r="F6042" s="4" t="str">
        <f>IF(Tabla1[[#This Row],[Fecha]]="",(""),(Tabla1[[#This Row],[Precio]]))</f>
        <v/>
      </c>
      <c r="G6042" s="4" t="str">
        <f>IF(Tabla1[[#This Row],[Fecha]]="",(""),(Tabla1[[#This Row],[Medio de Pago]]))</f>
        <v/>
      </c>
      <c r="H6042" s="4" t="str">
        <f>IF(Tabla1[[#This Row],[Fecha]]="",(""),(IF(Tabla1[[#This Row],[Ingreso en]]="",(""),(Tabla1[[#This Row],[Precio]]))))</f>
        <v/>
      </c>
      <c r="I6042" s="5" t="str">
        <f>IF(Tabla1[[#This Row],[Fecha]]="",(""),(IF(Tabla1[[#This Row],[Egreso de]]="",(""),(Tabla1[[#This Row],[Precio]]))))</f>
        <v/>
      </c>
      <c r="J6042" s="4" t="str">
        <f>IF(Tabla1[[#This Row],[Fecha]]="",(""),(IF(Tabla13[[#This Row],[Ingreso en]]="",(-Tabla13[[#This Row],[Egreso de]]),(Tabla13[[#This Row],[Ingreso en]]))))</f>
        <v/>
      </c>
    </row>
    <row r="6043" spans="1:10" x14ac:dyDescent="0.3">
      <c r="A6043" s="2" t="str">
        <f>IF(Tabla1[[#This Row],[Fecha]]="",(""),(Tabla1[[#This Row],[Fecha]]))</f>
        <v/>
      </c>
      <c r="B6043" s="3" t="str">
        <f>IF(Tabla1[[#This Row],[Fecha]]="",(""),(Tabla1[[#This Row],[Tipo de Operación]]))</f>
        <v/>
      </c>
      <c r="C6043" s="19" t="str">
        <f>IF(Tabla1[[#This Row],[Fecha]]="",(""),(Tabla1[[#This Row],[Código]]))</f>
        <v/>
      </c>
      <c r="D6043" s="4" t="str">
        <f>IF(Tabla1[[#This Row],[Fecha]]="",(""),(Tabla1[[#This Row],[Rubro]]))</f>
        <v/>
      </c>
      <c r="E6043" s="4"/>
      <c r="F6043" s="4" t="str">
        <f>IF(Tabla1[[#This Row],[Fecha]]="",(""),(Tabla1[[#This Row],[Precio]]))</f>
        <v/>
      </c>
      <c r="G6043" s="4" t="str">
        <f>IF(Tabla1[[#This Row],[Fecha]]="",(""),(Tabla1[[#This Row],[Medio de Pago]]))</f>
        <v/>
      </c>
      <c r="H6043" s="4" t="str">
        <f>IF(Tabla1[[#This Row],[Fecha]]="",(""),(IF(Tabla1[[#This Row],[Ingreso en]]="",(""),(Tabla1[[#This Row],[Precio]]))))</f>
        <v/>
      </c>
      <c r="I6043" s="5" t="str">
        <f>IF(Tabla1[[#This Row],[Fecha]]="",(""),(IF(Tabla1[[#This Row],[Egreso de]]="",(""),(Tabla1[[#This Row],[Precio]]))))</f>
        <v/>
      </c>
      <c r="J6043" s="4" t="str">
        <f>IF(Tabla1[[#This Row],[Fecha]]="",(""),(IF(Tabla13[[#This Row],[Ingreso en]]="",(-Tabla13[[#This Row],[Egreso de]]),(Tabla13[[#This Row],[Ingreso en]]))))</f>
        <v/>
      </c>
    </row>
    <row r="6044" spans="1:10" x14ac:dyDescent="0.3">
      <c r="A6044" s="2" t="str">
        <f>IF(Tabla1[[#This Row],[Fecha]]="",(""),(Tabla1[[#This Row],[Fecha]]))</f>
        <v/>
      </c>
      <c r="B6044" s="3" t="str">
        <f>IF(Tabla1[[#This Row],[Fecha]]="",(""),(Tabla1[[#This Row],[Tipo de Operación]]))</f>
        <v/>
      </c>
      <c r="C6044" s="19" t="str">
        <f>IF(Tabla1[[#This Row],[Fecha]]="",(""),(Tabla1[[#This Row],[Código]]))</f>
        <v/>
      </c>
      <c r="D6044" s="4" t="str">
        <f>IF(Tabla1[[#This Row],[Fecha]]="",(""),(Tabla1[[#This Row],[Rubro]]))</f>
        <v/>
      </c>
      <c r="E6044" s="4"/>
      <c r="F6044" s="4" t="str">
        <f>IF(Tabla1[[#This Row],[Fecha]]="",(""),(Tabla1[[#This Row],[Precio]]))</f>
        <v/>
      </c>
      <c r="G6044" s="4" t="str">
        <f>IF(Tabla1[[#This Row],[Fecha]]="",(""),(Tabla1[[#This Row],[Medio de Pago]]))</f>
        <v/>
      </c>
      <c r="H6044" s="4" t="str">
        <f>IF(Tabla1[[#This Row],[Fecha]]="",(""),(IF(Tabla1[[#This Row],[Ingreso en]]="",(""),(Tabla1[[#This Row],[Precio]]))))</f>
        <v/>
      </c>
      <c r="I6044" s="5" t="str">
        <f>IF(Tabla1[[#This Row],[Fecha]]="",(""),(IF(Tabla1[[#This Row],[Egreso de]]="",(""),(Tabla1[[#This Row],[Precio]]))))</f>
        <v/>
      </c>
      <c r="J6044" s="4" t="str">
        <f>IF(Tabla1[[#This Row],[Fecha]]="",(""),(IF(Tabla13[[#This Row],[Ingreso en]]="",(-Tabla13[[#This Row],[Egreso de]]),(Tabla13[[#This Row],[Ingreso en]]))))</f>
        <v/>
      </c>
    </row>
    <row r="6045" spans="1:10" x14ac:dyDescent="0.3">
      <c r="A6045" s="2" t="str">
        <f>IF(Tabla1[[#This Row],[Fecha]]="",(""),(Tabla1[[#This Row],[Fecha]]))</f>
        <v/>
      </c>
      <c r="B6045" s="3" t="str">
        <f>IF(Tabla1[[#This Row],[Fecha]]="",(""),(Tabla1[[#This Row],[Tipo de Operación]]))</f>
        <v/>
      </c>
      <c r="C6045" s="19" t="str">
        <f>IF(Tabla1[[#This Row],[Fecha]]="",(""),(Tabla1[[#This Row],[Código]]))</f>
        <v/>
      </c>
      <c r="D6045" s="4" t="str">
        <f>IF(Tabla1[[#This Row],[Fecha]]="",(""),(Tabla1[[#This Row],[Rubro]]))</f>
        <v/>
      </c>
      <c r="E6045" s="4"/>
      <c r="F6045" s="4" t="str">
        <f>IF(Tabla1[[#This Row],[Fecha]]="",(""),(Tabla1[[#This Row],[Precio]]))</f>
        <v/>
      </c>
      <c r="G6045" s="4" t="str">
        <f>IF(Tabla1[[#This Row],[Fecha]]="",(""),(Tabla1[[#This Row],[Medio de Pago]]))</f>
        <v/>
      </c>
      <c r="H6045" s="4" t="str">
        <f>IF(Tabla1[[#This Row],[Fecha]]="",(""),(IF(Tabla1[[#This Row],[Ingreso en]]="",(""),(Tabla1[[#This Row],[Precio]]))))</f>
        <v/>
      </c>
      <c r="I6045" s="5" t="str">
        <f>IF(Tabla1[[#This Row],[Fecha]]="",(""),(IF(Tabla1[[#This Row],[Egreso de]]="",(""),(Tabla1[[#This Row],[Precio]]))))</f>
        <v/>
      </c>
      <c r="J6045" s="4" t="str">
        <f>IF(Tabla1[[#This Row],[Fecha]]="",(""),(IF(Tabla13[[#This Row],[Ingreso en]]="",(-Tabla13[[#This Row],[Egreso de]]),(Tabla13[[#This Row],[Ingreso en]]))))</f>
        <v/>
      </c>
    </row>
    <row r="6046" spans="1:10" x14ac:dyDescent="0.3">
      <c r="A6046" s="2" t="str">
        <f>IF(Tabla1[[#This Row],[Fecha]]="",(""),(Tabla1[[#This Row],[Fecha]]))</f>
        <v/>
      </c>
      <c r="B6046" s="3" t="str">
        <f>IF(Tabla1[[#This Row],[Fecha]]="",(""),(Tabla1[[#This Row],[Tipo de Operación]]))</f>
        <v/>
      </c>
      <c r="C6046" s="19" t="str">
        <f>IF(Tabla1[[#This Row],[Fecha]]="",(""),(Tabla1[[#This Row],[Código]]))</f>
        <v/>
      </c>
      <c r="D6046" s="4" t="str">
        <f>IF(Tabla1[[#This Row],[Fecha]]="",(""),(Tabla1[[#This Row],[Rubro]]))</f>
        <v/>
      </c>
      <c r="E6046" s="4"/>
      <c r="F6046" s="4" t="str">
        <f>IF(Tabla1[[#This Row],[Fecha]]="",(""),(Tabla1[[#This Row],[Precio]]))</f>
        <v/>
      </c>
      <c r="G6046" s="4" t="str">
        <f>IF(Tabla1[[#This Row],[Fecha]]="",(""),(Tabla1[[#This Row],[Medio de Pago]]))</f>
        <v/>
      </c>
      <c r="H6046" s="4" t="str">
        <f>IF(Tabla1[[#This Row],[Fecha]]="",(""),(IF(Tabla1[[#This Row],[Ingreso en]]="",(""),(Tabla1[[#This Row],[Precio]]))))</f>
        <v/>
      </c>
      <c r="I6046" s="5" t="str">
        <f>IF(Tabla1[[#This Row],[Fecha]]="",(""),(IF(Tabla1[[#This Row],[Egreso de]]="",(""),(Tabla1[[#This Row],[Precio]]))))</f>
        <v/>
      </c>
      <c r="J6046" s="4" t="str">
        <f>IF(Tabla1[[#This Row],[Fecha]]="",(""),(IF(Tabla13[[#This Row],[Ingreso en]]="",(-Tabla13[[#This Row],[Egreso de]]),(Tabla13[[#This Row],[Ingreso en]]))))</f>
        <v/>
      </c>
    </row>
    <row r="6047" spans="1:10" x14ac:dyDescent="0.3">
      <c r="A6047" s="2" t="str">
        <f>IF(Tabla1[[#This Row],[Fecha]]="",(""),(Tabla1[[#This Row],[Fecha]]))</f>
        <v/>
      </c>
      <c r="B6047" s="3" t="str">
        <f>IF(Tabla1[[#This Row],[Fecha]]="",(""),(Tabla1[[#This Row],[Tipo de Operación]]))</f>
        <v/>
      </c>
      <c r="C6047" s="19" t="str">
        <f>IF(Tabla1[[#This Row],[Fecha]]="",(""),(Tabla1[[#This Row],[Código]]))</f>
        <v/>
      </c>
      <c r="D6047" s="4" t="str">
        <f>IF(Tabla1[[#This Row],[Fecha]]="",(""),(Tabla1[[#This Row],[Rubro]]))</f>
        <v/>
      </c>
      <c r="E6047" s="4"/>
      <c r="F6047" s="4" t="str">
        <f>IF(Tabla1[[#This Row],[Fecha]]="",(""),(Tabla1[[#This Row],[Precio]]))</f>
        <v/>
      </c>
      <c r="G6047" s="4" t="str">
        <f>IF(Tabla1[[#This Row],[Fecha]]="",(""),(Tabla1[[#This Row],[Medio de Pago]]))</f>
        <v/>
      </c>
      <c r="H6047" s="4" t="str">
        <f>IF(Tabla1[[#This Row],[Fecha]]="",(""),(IF(Tabla1[[#This Row],[Ingreso en]]="",(""),(Tabla1[[#This Row],[Precio]]))))</f>
        <v/>
      </c>
      <c r="I6047" s="5" t="str">
        <f>IF(Tabla1[[#This Row],[Fecha]]="",(""),(IF(Tabla1[[#This Row],[Egreso de]]="",(""),(Tabla1[[#This Row],[Precio]]))))</f>
        <v/>
      </c>
      <c r="J6047" s="4" t="str">
        <f>IF(Tabla1[[#This Row],[Fecha]]="",(""),(IF(Tabla13[[#This Row],[Ingreso en]]="",(-Tabla13[[#This Row],[Egreso de]]),(Tabla13[[#This Row],[Ingreso en]]))))</f>
        <v/>
      </c>
    </row>
    <row r="6048" spans="1:10" x14ac:dyDescent="0.3">
      <c r="A6048" s="2" t="str">
        <f>IF(Tabla1[[#This Row],[Fecha]]="",(""),(Tabla1[[#This Row],[Fecha]]))</f>
        <v/>
      </c>
      <c r="B6048" s="3" t="str">
        <f>IF(Tabla1[[#This Row],[Fecha]]="",(""),(Tabla1[[#This Row],[Tipo de Operación]]))</f>
        <v/>
      </c>
      <c r="C6048" s="19" t="str">
        <f>IF(Tabla1[[#This Row],[Fecha]]="",(""),(Tabla1[[#This Row],[Código]]))</f>
        <v/>
      </c>
      <c r="D6048" s="4" t="str">
        <f>IF(Tabla1[[#This Row],[Fecha]]="",(""),(Tabla1[[#This Row],[Rubro]]))</f>
        <v/>
      </c>
      <c r="E6048" s="4"/>
      <c r="F6048" s="4" t="str">
        <f>IF(Tabla1[[#This Row],[Fecha]]="",(""),(Tabla1[[#This Row],[Precio]]))</f>
        <v/>
      </c>
      <c r="G6048" s="4" t="str">
        <f>IF(Tabla1[[#This Row],[Fecha]]="",(""),(Tabla1[[#This Row],[Medio de Pago]]))</f>
        <v/>
      </c>
      <c r="H6048" s="4" t="str">
        <f>IF(Tabla1[[#This Row],[Fecha]]="",(""),(IF(Tabla1[[#This Row],[Ingreso en]]="",(""),(Tabla1[[#This Row],[Precio]]))))</f>
        <v/>
      </c>
      <c r="I6048" s="5" t="str">
        <f>IF(Tabla1[[#This Row],[Fecha]]="",(""),(IF(Tabla1[[#This Row],[Egreso de]]="",(""),(Tabla1[[#This Row],[Precio]]))))</f>
        <v/>
      </c>
      <c r="J6048" s="4" t="str">
        <f>IF(Tabla1[[#This Row],[Fecha]]="",(""),(IF(Tabla13[[#This Row],[Ingreso en]]="",(-Tabla13[[#This Row],[Egreso de]]),(Tabla13[[#This Row],[Ingreso en]]))))</f>
        <v/>
      </c>
    </row>
    <row r="6049" spans="1:10" x14ac:dyDescent="0.3">
      <c r="A6049" s="2" t="str">
        <f>IF(Tabla1[[#This Row],[Fecha]]="",(""),(Tabla1[[#This Row],[Fecha]]))</f>
        <v/>
      </c>
      <c r="B6049" s="3" t="str">
        <f>IF(Tabla1[[#This Row],[Fecha]]="",(""),(Tabla1[[#This Row],[Tipo de Operación]]))</f>
        <v/>
      </c>
      <c r="C6049" s="19" t="str">
        <f>IF(Tabla1[[#This Row],[Fecha]]="",(""),(Tabla1[[#This Row],[Código]]))</f>
        <v/>
      </c>
      <c r="D6049" s="4" t="str">
        <f>IF(Tabla1[[#This Row],[Fecha]]="",(""),(Tabla1[[#This Row],[Rubro]]))</f>
        <v/>
      </c>
      <c r="E6049" s="4"/>
      <c r="F6049" s="4" t="str">
        <f>IF(Tabla1[[#This Row],[Fecha]]="",(""),(Tabla1[[#This Row],[Precio]]))</f>
        <v/>
      </c>
      <c r="G6049" s="4" t="str">
        <f>IF(Tabla1[[#This Row],[Fecha]]="",(""),(Tabla1[[#This Row],[Medio de Pago]]))</f>
        <v/>
      </c>
      <c r="H6049" s="4" t="str">
        <f>IF(Tabla1[[#This Row],[Fecha]]="",(""),(IF(Tabla1[[#This Row],[Ingreso en]]="",(""),(Tabla1[[#This Row],[Precio]]))))</f>
        <v/>
      </c>
      <c r="I6049" s="5" t="str">
        <f>IF(Tabla1[[#This Row],[Fecha]]="",(""),(IF(Tabla1[[#This Row],[Egreso de]]="",(""),(Tabla1[[#This Row],[Precio]]))))</f>
        <v/>
      </c>
      <c r="J6049" s="4" t="str">
        <f>IF(Tabla1[[#This Row],[Fecha]]="",(""),(IF(Tabla13[[#This Row],[Ingreso en]]="",(-Tabla13[[#This Row],[Egreso de]]),(Tabla13[[#This Row],[Ingreso en]]))))</f>
        <v/>
      </c>
    </row>
    <row r="6050" spans="1:10" x14ac:dyDescent="0.3">
      <c r="A6050" s="2" t="str">
        <f>IF(Tabla1[[#This Row],[Fecha]]="",(""),(Tabla1[[#This Row],[Fecha]]))</f>
        <v/>
      </c>
      <c r="B6050" s="3" t="str">
        <f>IF(Tabla1[[#This Row],[Fecha]]="",(""),(Tabla1[[#This Row],[Tipo de Operación]]))</f>
        <v/>
      </c>
      <c r="C6050" s="19" t="str">
        <f>IF(Tabla1[[#This Row],[Fecha]]="",(""),(Tabla1[[#This Row],[Código]]))</f>
        <v/>
      </c>
      <c r="D6050" s="4" t="str">
        <f>IF(Tabla1[[#This Row],[Fecha]]="",(""),(Tabla1[[#This Row],[Rubro]]))</f>
        <v/>
      </c>
      <c r="E6050" s="4"/>
      <c r="F6050" s="4" t="str">
        <f>IF(Tabla1[[#This Row],[Fecha]]="",(""),(Tabla1[[#This Row],[Precio]]))</f>
        <v/>
      </c>
      <c r="G6050" s="4" t="str">
        <f>IF(Tabla1[[#This Row],[Fecha]]="",(""),(Tabla1[[#This Row],[Medio de Pago]]))</f>
        <v/>
      </c>
      <c r="H6050" s="4" t="str">
        <f>IF(Tabla1[[#This Row],[Fecha]]="",(""),(IF(Tabla1[[#This Row],[Ingreso en]]="",(""),(Tabla1[[#This Row],[Precio]]))))</f>
        <v/>
      </c>
      <c r="I6050" s="5" t="str">
        <f>IF(Tabla1[[#This Row],[Fecha]]="",(""),(IF(Tabla1[[#This Row],[Egreso de]]="",(""),(Tabla1[[#This Row],[Precio]]))))</f>
        <v/>
      </c>
      <c r="J6050" s="4" t="str">
        <f>IF(Tabla1[[#This Row],[Fecha]]="",(""),(IF(Tabla13[[#This Row],[Ingreso en]]="",(-Tabla13[[#This Row],[Egreso de]]),(Tabla13[[#This Row],[Ingreso en]]))))</f>
        <v/>
      </c>
    </row>
    <row r="6051" spans="1:10" x14ac:dyDescent="0.3">
      <c r="A6051" s="2" t="str">
        <f>IF(Tabla1[[#This Row],[Fecha]]="",(""),(Tabla1[[#This Row],[Fecha]]))</f>
        <v/>
      </c>
      <c r="B6051" s="3" t="str">
        <f>IF(Tabla1[[#This Row],[Fecha]]="",(""),(Tabla1[[#This Row],[Tipo de Operación]]))</f>
        <v/>
      </c>
      <c r="C6051" s="19" t="str">
        <f>IF(Tabla1[[#This Row],[Fecha]]="",(""),(Tabla1[[#This Row],[Código]]))</f>
        <v/>
      </c>
      <c r="D6051" s="4" t="str">
        <f>IF(Tabla1[[#This Row],[Fecha]]="",(""),(Tabla1[[#This Row],[Rubro]]))</f>
        <v/>
      </c>
      <c r="E6051" s="4"/>
      <c r="F6051" s="4" t="str">
        <f>IF(Tabla1[[#This Row],[Fecha]]="",(""),(Tabla1[[#This Row],[Precio]]))</f>
        <v/>
      </c>
      <c r="G6051" s="4" t="str">
        <f>IF(Tabla1[[#This Row],[Fecha]]="",(""),(Tabla1[[#This Row],[Medio de Pago]]))</f>
        <v/>
      </c>
      <c r="H6051" s="4" t="str">
        <f>IF(Tabla1[[#This Row],[Fecha]]="",(""),(IF(Tabla1[[#This Row],[Ingreso en]]="",(""),(Tabla1[[#This Row],[Precio]]))))</f>
        <v/>
      </c>
      <c r="I6051" s="5" t="str">
        <f>IF(Tabla1[[#This Row],[Fecha]]="",(""),(IF(Tabla1[[#This Row],[Egreso de]]="",(""),(Tabla1[[#This Row],[Precio]]))))</f>
        <v/>
      </c>
      <c r="J6051" s="4" t="str">
        <f>IF(Tabla1[[#This Row],[Fecha]]="",(""),(IF(Tabla13[[#This Row],[Ingreso en]]="",(-Tabla13[[#This Row],[Egreso de]]),(Tabla13[[#This Row],[Ingreso en]]))))</f>
        <v/>
      </c>
    </row>
    <row r="6052" spans="1:10" x14ac:dyDescent="0.3">
      <c r="A6052" s="2" t="str">
        <f>IF(Tabla1[[#This Row],[Fecha]]="",(""),(Tabla1[[#This Row],[Fecha]]))</f>
        <v/>
      </c>
      <c r="B6052" s="3" t="str">
        <f>IF(Tabla1[[#This Row],[Fecha]]="",(""),(Tabla1[[#This Row],[Tipo de Operación]]))</f>
        <v/>
      </c>
      <c r="C6052" s="19" t="str">
        <f>IF(Tabla1[[#This Row],[Fecha]]="",(""),(Tabla1[[#This Row],[Código]]))</f>
        <v/>
      </c>
      <c r="D6052" s="4" t="str">
        <f>IF(Tabla1[[#This Row],[Fecha]]="",(""),(Tabla1[[#This Row],[Rubro]]))</f>
        <v/>
      </c>
      <c r="E6052" s="4"/>
      <c r="F6052" s="4" t="str">
        <f>IF(Tabla1[[#This Row],[Fecha]]="",(""),(Tabla1[[#This Row],[Precio]]))</f>
        <v/>
      </c>
      <c r="G6052" s="4" t="str">
        <f>IF(Tabla1[[#This Row],[Fecha]]="",(""),(Tabla1[[#This Row],[Medio de Pago]]))</f>
        <v/>
      </c>
      <c r="H6052" s="4" t="str">
        <f>IF(Tabla1[[#This Row],[Fecha]]="",(""),(IF(Tabla1[[#This Row],[Ingreso en]]="",(""),(Tabla1[[#This Row],[Precio]]))))</f>
        <v/>
      </c>
      <c r="I6052" s="5" t="str">
        <f>IF(Tabla1[[#This Row],[Fecha]]="",(""),(IF(Tabla1[[#This Row],[Egreso de]]="",(""),(Tabla1[[#This Row],[Precio]]))))</f>
        <v/>
      </c>
      <c r="J6052" s="4" t="str">
        <f>IF(Tabla1[[#This Row],[Fecha]]="",(""),(IF(Tabla13[[#This Row],[Ingreso en]]="",(-Tabla13[[#This Row],[Egreso de]]),(Tabla13[[#This Row],[Ingreso en]]))))</f>
        <v/>
      </c>
    </row>
    <row r="6053" spans="1:10" x14ac:dyDescent="0.3">
      <c r="A6053" s="2" t="str">
        <f>IF(Tabla1[[#This Row],[Fecha]]="",(""),(Tabla1[[#This Row],[Fecha]]))</f>
        <v/>
      </c>
      <c r="B6053" s="3" t="str">
        <f>IF(Tabla1[[#This Row],[Fecha]]="",(""),(Tabla1[[#This Row],[Tipo de Operación]]))</f>
        <v/>
      </c>
      <c r="C6053" s="19" t="str">
        <f>IF(Tabla1[[#This Row],[Fecha]]="",(""),(Tabla1[[#This Row],[Código]]))</f>
        <v/>
      </c>
      <c r="D6053" s="4" t="str">
        <f>IF(Tabla1[[#This Row],[Fecha]]="",(""),(Tabla1[[#This Row],[Rubro]]))</f>
        <v/>
      </c>
      <c r="E6053" s="4"/>
      <c r="F6053" s="4" t="str">
        <f>IF(Tabla1[[#This Row],[Fecha]]="",(""),(Tabla1[[#This Row],[Precio]]))</f>
        <v/>
      </c>
      <c r="G6053" s="4" t="str">
        <f>IF(Tabla1[[#This Row],[Fecha]]="",(""),(Tabla1[[#This Row],[Medio de Pago]]))</f>
        <v/>
      </c>
      <c r="H6053" s="4" t="str">
        <f>IF(Tabla1[[#This Row],[Fecha]]="",(""),(IF(Tabla1[[#This Row],[Ingreso en]]="",(""),(Tabla1[[#This Row],[Precio]]))))</f>
        <v/>
      </c>
      <c r="I6053" s="5" t="str">
        <f>IF(Tabla1[[#This Row],[Fecha]]="",(""),(IF(Tabla1[[#This Row],[Egreso de]]="",(""),(Tabla1[[#This Row],[Precio]]))))</f>
        <v/>
      </c>
      <c r="J6053" s="4" t="str">
        <f>IF(Tabla1[[#This Row],[Fecha]]="",(""),(IF(Tabla13[[#This Row],[Ingreso en]]="",(-Tabla13[[#This Row],[Egreso de]]),(Tabla13[[#This Row],[Ingreso en]]))))</f>
        <v/>
      </c>
    </row>
    <row r="6054" spans="1:10" x14ac:dyDescent="0.3">
      <c r="A6054" s="2" t="str">
        <f>IF(Tabla1[[#This Row],[Fecha]]="",(""),(Tabla1[[#This Row],[Fecha]]))</f>
        <v/>
      </c>
      <c r="B6054" s="3" t="str">
        <f>IF(Tabla1[[#This Row],[Fecha]]="",(""),(Tabla1[[#This Row],[Tipo de Operación]]))</f>
        <v/>
      </c>
      <c r="C6054" s="19" t="str">
        <f>IF(Tabla1[[#This Row],[Fecha]]="",(""),(Tabla1[[#This Row],[Código]]))</f>
        <v/>
      </c>
      <c r="D6054" s="4" t="str">
        <f>IF(Tabla1[[#This Row],[Fecha]]="",(""),(Tabla1[[#This Row],[Rubro]]))</f>
        <v/>
      </c>
      <c r="E6054" s="4"/>
      <c r="F6054" s="4" t="str">
        <f>IF(Tabla1[[#This Row],[Fecha]]="",(""),(Tabla1[[#This Row],[Precio]]))</f>
        <v/>
      </c>
      <c r="G6054" s="4" t="str">
        <f>IF(Tabla1[[#This Row],[Fecha]]="",(""),(Tabla1[[#This Row],[Medio de Pago]]))</f>
        <v/>
      </c>
      <c r="H6054" s="4" t="str">
        <f>IF(Tabla1[[#This Row],[Fecha]]="",(""),(IF(Tabla1[[#This Row],[Ingreso en]]="",(""),(Tabla1[[#This Row],[Precio]]))))</f>
        <v/>
      </c>
      <c r="I6054" s="5" t="str">
        <f>IF(Tabla1[[#This Row],[Fecha]]="",(""),(IF(Tabla1[[#This Row],[Egreso de]]="",(""),(Tabla1[[#This Row],[Precio]]))))</f>
        <v/>
      </c>
      <c r="J6054" s="4" t="str">
        <f>IF(Tabla1[[#This Row],[Fecha]]="",(""),(IF(Tabla13[[#This Row],[Ingreso en]]="",(-Tabla13[[#This Row],[Egreso de]]),(Tabla13[[#This Row],[Ingreso en]]))))</f>
        <v/>
      </c>
    </row>
    <row r="6055" spans="1:10" x14ac:dyDescent="0.3">
      <c r="A6055" s="2" t="str">
        <f>IF(Tabla1[[#This Row],[Fecha]]="",(""),(Tabla1[[#This Row],[Fecha]]))</f>
        <v/>
      </c>
      <c r="B6055" s="3" t="str">
        <f>IF(Tabla1[[#This Row],[Fecha]]="",(""),(Tabla1[[#This Row],[Tipo de Operación]]))</f>
        <v/>
      </c>
      <c r="C6055" s="19" t="str">
        <f>IF(Tabla1[[#This Row],[Fecha]]="",(""),(Tabla1[[#This Row],[Código]]))</f>
        <v/>
      </c>
      <c r="D6055" s="4" t="str">
        <f>IF(Tabla1[[#This Row],[Fecha]]="",(""),(Tabla1[[#This Row],[Rubro]]))</f>
        <v/>
      </c>
      <c r="E6055" s="4"/>
      <c r="F6055" s="4" t="str">
        <f>IF(Tabla1[[#This Row],[Fecha]]="",(""),(Tabla1[[#This Row],[Precio]]))</f>
        <v/>
      </c>
      <c r="G6055" s="4" t="str">
        <f>IF(Tabla1[[#This Row],[Fecha]]="",(""),(Tabla1[[#This Row],[Medio de Pago]]))</f>
        <v/>
      </c>
      <c r="H6055" s="4" t="str">
        <f>IF(Tabla1[[#This Row],[Fecha]]="",(""),(IF(Tabla1[[#This Row],[Ingreso en]]="",(""),(Tabla1[[#This Row],[Precio]]))))</f>
        <v/>
      </c>
      <c r="I6055" s="5" t="str">
        <f>IF(Tabla1[[#This Row],[Fecha]]="",(""),(IF(Tabla1[[#This Row],[Egreso de]]="",(""),(Tabla1[[#This Row],[Precio]]))))</f>
        <v/>
      </c>
      <c r="J6055" s="4" t="str">
        <f>IF(Tabla1[[#This Row],[Fecha]]="",(""),(IF(Tabla13[[#This Row],[Ingreso en]]="",(-Tabla13[[#This Row],[Egreso de]]),(Tabla13[[#This Row],[Ingreso en]]))))</f>
        <v/>
      </c>
    </row>
    <row r="6056" spans="1:10" x14ac:dyDescent="0.3">
      <c r="A6056" s="2" t="str">
        <f>IF(Tabla1[[#This Row],[Fecha]]="",(""),(Tabla1[[#This Row],[Fecha]]))</f>
        <v/>
      </c>
      <c r="B6056" s="3" t="str">
        <f>IF(Tabla1[[#This Row],[Fecha]]="",(""),(Tabla1[[#This Row],[Tipo de Operación]]))</f>
        <v/>
      </c>
      <c r="C6056" s="19" t="str">
        <f>IF(Tabla1[[#This Row],[Fecha]]="",(""),(Tabla1[[#This Row],[Código]]))</f>
        <v/>
      </c>
      <c r="D6056" s="4" t="str">
        <f>IF(Tabla1[[#This Row],[Fecha]]="",(""),(Tabla1[[#This Row],[Rubro]]))</f>
        <v/>
      </c>
      <c r="E6056" s="4"/>
      <c r="F6056" s="4" t="str">
        <f>IF(Tabla1[[#This Row],[Fecha]]="",(""),(Tabla1[[#This Row],[Precio]]))</f>
        <v/>
      </c>
      <c r="G6056" s="4" t="str">
        <f>IF(Tabla1[[#This Row],[Fecha]]="",(""),(Tabla1[[#This Row],[Medio de Pago]]))</f>
        <v/>
      </c>
      <c r="H6056" s="4" t="str">
        <f>IF(Tabla1[[#This Row],[Fecha]]="",(""),(IF(Tabla1[[#This Row],[Ingreso en]]="",(""),(Tabla1[[#This Row],[Precio]]))))</f>
        <v/>
      </c>
      <c r="I6056" s="5" t="str">
        <f>IF(Tabla1[[#This Row],[Fecha]]="",(""),(IF(Tabla1[[#This Row],[Egreso de]]="",(""),(Tabla1[[#This Row],[Precio]]))))</f>
        <v/>
      </c>
      <c r="J6056" s="4" t="str">
        <f>IF(Tabla1[[#This Row],[Fecha]]="",(""),(IF(Tabla13[[#This Row],[Ingreso en]]="",(-Tabla13[[#This Row],[Egreso de]]),(Tabla13[[#This Row],[Ingreso en]]))))</f>
        <v/>
      </c>
    </row>
    <row r="6057" spans="1:10" x14ac:dyDescent="0.3">
      <c r="A6057" s="2" t="str">
        <f>IF(Tabla1[[#This Row],[Fecha]]="",(""),(Tabla1[[#This Row],[Fecha]]))</f>
        <v/>
      </c>
      <c r="B6057" s="3" t="str">
        <f>IF(Tabla1[[#This Row],[Fecha]]="",(""),(Tabla1[[#This Row],[Tipo de Operación]]))</f>
        <v/>
      </c>
      <c r="C6057" s="19" t="str">
        <f>IF(Tabla1[[#This Row],[Fecha]]="",(""),(Tabla1[[#This Row],[Código]]))</f>
        <v/>
      </c>
      <c r="D6057" s="4" t="str">
        <f>IF(Tabla1[[#This Row],[Fecha]]="",(""),(Tabla1[[#This Row],[Rubro]]))</f>
        <v/>
      </c>
      <c r="E6057" s="4"/>
      <c r="F6057" s="4" t="str">
        <f>IF(Tabla1[[#This Row],[Fecha]]="",(""),(Tabla1[[#This Row],[Precio]]))</f>
        <v/>
      </c>
      <c r="G6057" s="4" t="str">
        <f>IF(Tabla1[[#This Row],[Fecha]]="",(""),(Tabla1[[#This Row],[Medio de Pago]]))</f>
        <v/>
      </c>
      <c r="H6057" s="4" t="str">
        <f>IF(Tabla1[[#This Row],[Fecha]]="",(""),(IF(Tabla1[[#This Row],[Ingreso en]]="",(""),(Tabla1[[#This Row],[Precio]]))))</f>
        <v/>
      </c>
      <c r="I6057" s="5" t="str">
        <f>IF(Tabla1[[#This Row],[Fecha]]="",(""),(IF(Tabla1[[#This Row],[Egreso de]]="",(""),(Tabla1[[#This Row],[Precio]]))))</f>
        <v/>
      </c>
      <c r="J6057" s="4" t="str">
        <f>IF(Tabla1[[#This Row],[Fecha]]="",(""),(IF(Tabla13[[#This Row],[Ingreso en]]="",(-Tabla13[[#This Row],[Egreso de]]),(Tabla13[[#This Row],[Ingreso en]]))))</f>
        <v/>
      </c>
    </row>
    <row r="6058" spans="1:10" x14ac:dyDescent="0.3">
      <c r="A6058" s="2" t="str">
        <f>IF(Tabla1[[#This Row],[Fecha]]="",(""),(Tabla1[[#This Row],[Fecha]]))</f>
        <v/>
      </c>
      <c r="B6058" s="3" t="str">
        <f>IF(Tabla1[[#This Row],[Fecha]]="",(""),(Tabla1[[#This Row],[Tipo de Operación]]))</f>
        <v/>
      </c>
      <c r="C6058" s="19" t="str">
        <f>IF(Tabla1[[#This Row],[Fecha]]="",(""),(Tabla1[[#This Row],[Código]]))</f>
        <v/>
      </c>
      <c r="D6058" s="4" t="str">
        <f>IF(Tabla1[[#This Row],[Fecha]]="",(""),(Tabla1[[#This Row],[Rubro]]))</f>
        <v/>
      </c>
      <c r="E6058" s="4"/>
      <c r="F6058" s="4" t="str">
        <f>IF(Tabla1[[#This Row],[Fecha]]="",(""),(Tabla1[[#This Row],[Precio]]))</f>
        <v/>
      </c>
      <c r="G6058" s="4" t="str">
        <f>IF(Tabla1[[#This Row],[Fecha]]="",(""),(Tabla1[[#This Row],[Medio de Pago]]))</f>
        <v/>
      </c>
      <c r="H6058" s="4" t="str">
        <f>IF(Tabla1[[#This Row],[Fecha]]="",(""),(IF(Tabla1[[#This Row],[Ingreso en]]="",(""),(Tabla1[[#This Row],[Precio]]))))</f>
        <v/>
      </c>
      <c r="I6058" s="5" t="str">
        <f>IF(Tabla1[[#This Row],[Fecha]]="",(""),(IF(Tabla1[[#This Row],[Egreso de]]="",(""),(Tabla1[[#This Row],[Precio]]))))</f>
        <v/>
      </c>
      <c r="J6058" s="4" t="str">
        <f>IF(Tabla1[[#This Row],[Fecha]]="",(""),(IF(Tabla13[[#This Row],[Ingreso en]]="",(-Tabla13[[#This Row],[Egreso de]]),(Tabla13[[#This Row],[Ingreso en]]))))</f>
        <v/>
      </c>
    </row>
    <row r="6059" spans="1:10" x14ac:dyDescent="0.3">
      <c r="A6059" s="2" t="str">
        <f>IF(Tabla1[[#This Row],[Fecha]]="",(""),(Tabla1[[#This Row],[Fecha]]))</f>
        <v/>
      </c>
      <c r="B6059" s="3" t="str">
        <f>IF(Tabla1[[#This Row],[Fecha]]="",(""),(Tabla1[[#This Row],[Tipo de Operación]]))</f>
        <v/>
      </c>
      <c r="C6059" s="19" t="str">
        <f>IF(Tabla1[[#This Row],[Fecha]]="",(""),(Tabla1[[#This Row],[Código]]))</f>
        <v/>
      </c>
      <c r="D6059" s="4" t="str">
        <f>IF(Tabla1[[#This Row],[Fecha]]="",(""),(Tabla1[[#This Row],[Rubro]]))</f>
        <v/>
      </c>
      <c r="E6059" s="4"/>
      <c r="F6059" s="4" t="str">
        <f>IF(Tabla1[[#This Row],[Fecha]]="",(""),(Tabla1[[#This Row],[Precio]]))</f>
        <v/>
      </c>
      <c r="G6059" s="4" t="str">
        <f>IF(Tabla1[[#This Row],[Fecha]]="",(""),(Tabla1[[#This Row],[Medio de Pago]]))</f>
        <v/>
      </c>
      <c r="H6059" s="4" t="str">
        <f>IF(Tabla1[[#This Row],[Fecha]]="",(""),(IF(Tabla1[[#This Row],[Ingreso en]]="",(""),(Tabla1[[#This Row],[Precio]]))))</f>
        <v/>
      </c>
      <c r="I6059" s="5" t="str">
        <f>IF(Tabla1[[#This Row],[Fecha]]="",(""),(IF(Tabla1[[#This Row],[Egreso de]]="",(""),(Tabla1[[#This Row],[Precio]]))))</f>
        <v/>
      </c>
      <c r="J6059" s="4" t="str">
        <f>IF(Tabla1[[#This Row],[Fecha]]="",(""),(IF(Tabla13[[#This Row],[Ingreso en]]="",(-Tabla13[[#This Row],[Egreso de]]),(Tabla13[[#This Row],[Ingreso en]]))))</f>
        <v/>
      </c>
    </row>
    <row r="6060" spans="1:10" x14ac:dyDescent="0.3">
      <c r="A6060" s="2" t="str">
        <f>IF(Tabla1[[#This Row],[Fecha]]="",(""),(Tabla1[[#This Row],[Fecha]]))</f>
        <v/>
      </c>
      <c r="B6060" s="3" t="str">
        <f>IF(Tabla1[[#This Row],[Fecha]]="",(""),(Tabla1[[#This Row],[Tipo de Operación]]))</f>
        <v/>
      </c>
      <c r="C6060" s="19" t="str">
        <f>IF(Tabla1[[#This Row],[Fecha]]="",(""),(Tabla1[[#This Row],[Código]]))</f>
        <v/>
      </c>
      <c r="D6060" s="4" t="str">
        <f>IF(Tabla1[[#This Row],[Fecha]]="",(""),(Tabla1[[#This Row],[Rubro]]))</f>
        <v/>
      </c>
      <c r="E6060" s="4"/>
      <c r="F6060" s="4" t="str">
        <f>IF(Tabla1[[#This Row],[Fecha]]="",(""),(Tabla1[[#This Row],[Precio]]))</f>
        <v/>
      </c>
      <c r="G6060" s="4" t="str">
        <f>IF(Tabla1[[#This Row],[Fecha]]="",(""),(Tabla1[[#This Row],[Medio de Pago]]))</f>
        <v/>
      </c>
      <c r="H6060" s="4" t="str">
        <f>IF(Tabla1[[#This Row],[Fecha]]="",(""),(IF(Tabla1[[#This Row],[Ingreso en]]="",(""),(Tabla1[[#This Row],[Precio]]))))</f>
        <v/>
      </c>
      <c r="I6060" s="5" t="str">
        <f>IF(Tabla1[[#This Row],[Fecha]]="",(""),(IF(Tabla1[[#This Row],[Egreso de]]="",(""),(Tabla1[[#This Row],[Precio]]))))</f>
        <v/>
      </c>
      <c r="J6060" s="4" t="str">
        <f>IF(Tabla1[[#This Row],[Fecha]]="",(""),(IF(Tabla13[[#This Row],[Ingreso en]]="",(-Tabla13[[#This Row],[Egreso de]]),(Tabla13[[#This Row],[Ingreso en]]))))</f>
        <v/>
      </c>
    </row>
    <row r="6061" spans="1:10" x14ac:dyDescent="0.3">
      <c r="A6061" s="2" t="str">
        <f>IF(Tabla1[[#This Row],[Fecha]]="",(""),(Tabla1[[#This Row],[Fecha]]))</f>
        <v/>
      </c>
      <c r="B6061" s="3" t="str">
        <f>IF(Tabla1[[#This Row],[Fecha]]="",(""),(Tabla1[[#This Row],[Tipo de Operación]]))</f>
        <v/>
      </c>
      <c r="C6061" s="19" t="str">
        <f>IF(Tabla1[[#This Row],[Fecha]]="",(""),(Tabla1[[#This Row],[Código]]))</f>
        <v/>
      </c>
      <c r="D6061" s="4" t="str">
        <f>IF(Tabla1[[#This Row],[Fecha]]="",(""),(Tabla1[[#This Row],[Rubro]]))</f>
        <v/>
      </c>
      <c r="E6061" s="4"/>
      <c r="F6061" s="4" t="str">
        <f>IF(Tabla1[[#This Row],[Fecha]]="",(""),(Tabla1[[#This Row],[Precio]]))</f>
        <v/>
      </c>
      <c r="G6061" s="4" t="str">
        <f>IF(Tabla1[[#This Row],[Fecha]]="",(""),(Tabla1[[#This Row],[Medio de Pago]]))</f>
        <v/>
      </c>
      <c r="H6061" s="4" t="str">
        <f>IF(Tabla1[[#This Row],[Fecha]]="",(""),(IF(Tabla1[[#This Row],[Ingreso en]]="",(""),(Tabla1[[#This Row],[Precio]]))))</f>
        <v/>
      </c>
      <c r="I6061" s="5" t="str">
        <f>IF(Tabla1[[#This Row],[Fecha]]="",(""),(IF(Tabla1[[#This Row],[Egreso de]]="",(""),(Tabla1[[#This Row],[Precio]]))))</f>
        <v/>
      </c>
      <c r="J6061" s="4" t="str">
        <f>IF(Tabla1[[#This Row],[Fecha]]="",(""),(IF(Tabla13[[#This Row],[Ingreso en]]="",(-Tabla13[[#This Row],[Egreso de]]),(Tabla13[[#This Row],[Ingreso en]]))))</f>
        <v/>
      </c>
    </row>
    <row r="6062" spans="1:10" x14ac:dyDescent="0.3">
      <c r="A6062" s="2" t="str">
        <f>IF(Tabla1[[#This Row],[Fecha]]="",(""),(Tabla1[[#This Row],[Fecha]]))</f>
        <v/>
      </c>
      <c r="B6062" s="3" t="str">
        <f>IF(Tabla1[[#This Row],[Fecha]]="",(""),(Tabla1[[#This Row],[Tipo de Operación]]))</f>
        <v/>
      </c>
      <c r="C6062" s="19" t="str">
        <f>IF(Tabla1[[#This Row],[Fecha]]="",(""),(Tabla1[[#This Row],[Código]]))</f>
        <v/>
      </c>
      <c r="D6062" s="4" t="str">
        <f>IF(Tabla1[[#This Row],[Fecha]]="",(""),(Tabla1[[#This Row],[Rubro]]))</f>
        <v/>
      </c>
      <c r="E6062" s="4"/>
      <c r="F6062" s="4" t="str">
        <f>IF(Tabla1[[#This Row],[Fecha]]="",(""),(Tabla1[[#This Row],[Precio]]))</f>
        <v/>
      </c>
      <c r="G6062" s="4" t="str">
        <f>IF(Tabla1[[#This Row],[Fecha]]="",(""),(Tabla1[[#This Row],[Medio de Pago]]))</f>
        <v/>
      </c>
      <c r="H6062" s="4" t="str">
        <f>IF(Tabla1[[#This Row],[Fecha]]="",(""),(IF(Tabla1[[#This Row],[Ingreso en]]="",(""),(Tabla1[[#This Row],[Precio]]))))</f>
        <v/>
      </c>
      <c r="I6062" s="5" t="str">
        <f>IF(Tabla1[[#This Row],[Fecha]]="",(""),(IF(Tabla1[[#This Row],[Egreso de]]="",(""),(Tabla1[[#This Row],[Precio]]))))</f>
        <v/>
      </c>
      <c r="J6062" s="4" t="str">
        <f>IF(Tabla1[[#This Row],[Fecha]]="",(""),(IF(Tabla13[[#This Row],[Ingreso en]]="",(-Tabla13[[#This Row],[Egreso de]]),(Tabla13[[#This Row],[Ingreso en]]))))</f>
        <v/>
      </c>
    </row>
    <row r="6063" spans="1:10" x14ac:dyDescent="0.3">
      <c r="A6063" s="2" t="str">
        <f>IF(Tabla1[[#This Row],[Fecha]]="",(""),(Tabla1[[#This Row],[Fecha]]))</f>
        <v/>
      </c>
      <c r="B6063" s="3" t="str">
        <f>IF(Tabla1[[#This Row],[Fecha]]="",(""),(Tabla1[[#This Row],[Tipo de Operación]]))</f>
        <v/>
      </c>
      <c r="C6063" s="19" t="str">
        <f>IF(Tabla1[[#This Row],[Fecha]]="",(""),(Tabla1[[#This Row],[Código]]))</f>
        <v/>
      </c>
      <c r="D6063" s="4" t="str">
        <f>IF(Tabla1[[#This Row],[Fecha]]="",(""),(Tabla1[[#This Row],[Rubro]]))</f>
        <v/>
      </c>
      <c r="E6063" s="4"/>
      <c r="F6063" s="4" t="str">
        <f>IF(Tabla1[[#This Row],[Fecha]]="",(""),(Tabla1[[#This Row],[Precio]]))</f>
        <v/>
      </c>
      <c r="G6063" s="4" t="str">
        <f>IF(Tabla1[[#This Row],[Fecha]]="",(""),(Tabla1[[#This Row],[Medio de Pago]]))</f>
        <v/>
      </c>
      <c r="H6063" s="4" t="str">
        <f>IF(Tabla1[[#This Row],[Fecha]]="",(""),(IF(Tabla1[[#This Row],[Ingreso en]]="",(""),(Tabla1[[#This Row],[Precio]]))))</f>
        <v/>
      </c>
      <c r="I6063" s="5" t="str">
        <f>IF(Tabla1[[#This Row],[Fecha]]="",(""),(IF(Tabla1[[#This Row],[Egreso de]]="",(""),(Tabla1[[#This Row],[Precio]]))))</f>
        <v/>
      </c>
      <c r="J6063" s="4" t="str">
        <f>IF(Tabla1[[#This Row],[Fecha]]="",(""),(IF(Tabla13[[#This Row],[Ingreso en]]="",(-Tabla13[[#This Row],[Egreso de]]),(Tabla13[[#This Row],[Ingreso en]]))))</f>
        <v/>
      </c>
    </row>
    <row r="6064" spans="1:10" x14ac:dyDescent="0.3">
      <c r="A6064" s="2" t="str">
        <f>IF(Tabla1[[#This Row],[Fecha]]="",(""),(Tabla1[[#This Row],[Fecha]]))</f>
        <v/>
      </c>
      <c r="B6064" s="3" t="str">
        <f>IF(Tabla1[[#This Row],[Fecha]]="",(""),(Tabla1[[#This Row],[Tipo de Operación]]))</f>
        <v/>
      </c>
      <c r="C6064" s="19" t="str">
        <f>IF(Tabla1[[#This Row],[Fecha]]="",(""),(Tabla1[[#This Row],[Código]]))</f>
        <v/>
      </c>
      <c r="D6064" s="4" t="str">
        <f>IF(Tabla1[[#This Row],[Fecha]]="",(""),(Tabla1[[#This Row],[Rubro]]))</f>
        <v/>
      </c>
      <c r="E6064" s="4"/>
      <c r="F6064" s="4" t="str">
        <f>IF(Tabla1[[#This Row],[Fecha]]="",(""),(Tabla1[[#This Row],[Precio]]))</f>
        <v/>
      </c>
      <c r="G6064" s="4" t="str">
        <f>IF(Tabla1[[#This Row],[Fecha]]="",(""),(Tabla1[[#This Row],[Medio de Pago]]))</f>
        <v/>
      </c>
      <c r="H6064" s="4" t="str">
        <f>IF(Tabla1[[#This Row],[Fecha]]="",(""),(IF(Tabla1[[#This Row],[Ingreso en]]="",(""),(Tabla1[[#This Row],[Precio]]))))</f>
        <v/>
      </c>
      <c r="I6064" s="5" t="str">
        <f>IF(Tabla1[[#This Row],[Fecha]]="",(""),(IF(Tabla1[[#This Row],[Egreso de]]="",(""),(Tabla1[[#This Row],[Precio]]))))</f>
        <v/>
      </c>
      <c r="J6064" s="4" t="str">
        <f>IF(Tabla1[[#This Row],[Fecha]]="",(""),(IF(Tabla13[[#This Row],[Ingreso en]]="",(-Tabla13[[#This Row],[Egreso de]]),(Tabla13[[#This Row],[Ingreso en]]))))</f>
        <v/>
      </c>
    </row>
    <row r="6065" spans="1:10" x14ac:dyDescent="0.3">
      <c r="A6065" s="2" t="str">
        <f>IF(Tabla1[[#This Row],[Fecha]]="",(""),(Tabla1[[#This Row],[Fecha]]))</f>
        <v/>
      </c>
      <c r="B6065" s="3" t="str">
        <f>IF(Tabla1[[#This Row],[Fecha]]="",(""),(Tabla1[[#This Row],[Tipo de Operación]]))</f>
        <v/>
      </c>
      <c r="C6065" s="19" t="str">
        <f>IF(Tabla1[[#This Row],[Fecha]]="",(""),(Tabla1[[#This Row],[Código]]))</f>
        <v/>
      </c>
      <c r="D6065" s="4" t="str">
        <f>IF(Tabla1[[#This Row],[Fecha]]="",(""),(Tabla1[[#This Row],[Rubro]]))</f>
        <v/>
      </c>
      <c r="E6065" s="4"/>
      <c r="F6065" s="4" t="str">
        <f>IF(Tabla1[[#This Row],[Fecha]]="",(""),(Tabla1[[#This Row],[Precio]]))</f>
        <v/>
      </c>
      <c r="G6065" s="4" t="str">
        <f>IF(Tabla1[[#This Row],[Fecha]]="",(""),(Tabla1[[#This Row],[Medio de Pago]]))</f>
        <v/>
      </c>
      <c r="H6065" s="4" t="str">
        <f>IF(Tabla1[[#This Row],[Fecha]]="",(""),(IF(Tabla1[[#This Row],[Ingreso en]]="",(""),(Tabla1[[#This Row],[Precio]]))))</f>
        <v/>
      </c>
      <c r="I6065" s="5" t="str">
        <f>IF(Tabla1[[#This Row],[Fecha]]="",(""),(IF(Tabla1[[#This Row],[Egreso de]]="",(""),(Tabla1[[#This Row],[Precio]]))))</f>
        <v/>
      </c>
      <c r="J6065" s="4" t="str">
        <f>IF(Tabla1[[#This Row],[Fecha]]="",(""),(IF(Tabla13[[#This Row],[Ingreso en]]="",(-Tabla13[[#This Row],[Egreso de]]),(Tabla13[[#This Row],[Ingreso en]]))))</f>
        <v/>
      </c>
    </row>
    <row r="6066" spans="1:10" x14ac:dyDescent="0.3">
      <c r="A6066" s="2" t="str">
        <f>IF(Tabla1[[#This Row],[Fecha]]="",(""),(Tabla1[[#This Row],[Fecha]]))</f>
        <v/>
      </c>
      <c r="B6066" s="3" t="str">
        <f>IF(Tabla1[[#This Row],[Fecha]]="",(""),(Tabla1[[#This Row],[Tipo de Operación]]))</f>
        <v/>
      </c>
      <c r="C6066" s="19" t="str">
        <f>IF(Tabla1[[#This Row],[Fecha]]="",(""),(Tabla1[[#This Row],[Código]]))</f>
        <v/>
      </c>
      <c r="D6066" s="4" t="str">
        <f>IF(Tabla1[[#This Row],[Fecha]]="",(""),(Tabla1[[#This Row],[Rubro]]))</f>
        <v/>
      </c>
      <c r="E6066" s="4"/>
      <c r="F6066" s="4" t="str">
        <f>IF(Tabla1[[#This Row],[Fecha]]="",(""),(Tabla1[[#This Row],[Precio]]))</f>
        <v/>
      </c>
      <c r="G6066" s="4" t="str">
        <f>IF(Tabla1[[#This Row],[Fecha]]="",(""),(Tabla1[[#This Row],[Medio de Pago]]))</f>
        <v/>
      </c>
      <c r="H6066" s="4" t="str">
        <f>IF(Tabla1[[#This Row],[Fecha]]="",(""),(IF(Tabla1[[#This Row],[Ingreso en]]="",(""),(Tabla1[[#This Row],[Precio]]))))</f>
        <v/>
      </c>
      <c r="I6066" s="5" t="str">
        <f>IF(Tabla1[[#This Row],[Fecha]]="",(""),(IF(Tabla1[[#This Row],[Egreso de]]="",(""),(Tabla1[[#This Row],[Precio]]))))</f>
        <v/>
      </c>
      <c r="J6066" s="4" t="str">
        <f>IF(Tabla1[[#This Row],[Fecha]]="",(""),(IF(Tabla13[[#This Row],[Ingreso en]]="",(-Tabla13[[#This Row],[Egreso de]]),(Tabla13[[#This Row],[Ingreso en]]))))</f>
        <v/>
      </c>
    </row>
    <row r="6067" spans="1:10" x14ac:dyDescent="0.3">
      <c r="A6067" s="2" t="str">
        <f>IF(Tabla1[[#This Row],[Fecha]]="",(""),(Tabla1[[#This Row],[Fecha]]))</f>
        <v/>
      </c>
      <c r="B6067" s="3" t="str">
        <f>IF(Tabla1[[#This Row],[Fecha]]="",(""),(Tabla1[[#This Row],[Tipo de Operación]]))</f>
        <v/>
      </c>
      <c r="C6067" s="19" t="str">
        <f>IF(Tabla1[[#This Row],[Fecha]]="",(""),(Tabla1[[#This Row],[Código]]))</f>
        <v/>
      </c>
      <c r="D6067" s="4" t="str">
        <f>IF(Tabla1[[#This Row],[Fecha]]="",(""),(Tabla1[[#This Row],[Rubro]]))</f>
        <v/>
      </c>
      <c r="E6067" s="4"/>
      <c r="F6067" s="4" t="str">
        <f>IF(Tabla1[[#This Row],[Fecha]]="",(""),(Tabla1[[#This Row],[Precio]]))</f>
        <v/>
      </c>
      <c r="G6067" s="4" t="str">
        <f>IF(Tabla1[[#This Row],[Fecha]]="",(""),(Tabla1[[#This Row],[Medio de Pago]]))</f>
        <v/>
      </c>
      <c r="H6067" s="4" t="str">
        <f>IF(Tabla1[[#This Row],[Fecha]]="",(""),(IF(Tabla1[[#This Row],[Ingreso en]]="",(""),(Tabla1[[#This Row],[Precio]]))))</f>
        <v/>
      </c>
      <c r="I6067" s="5" t="str">
        <f>IF(Tabla1[[#This Row],[Fecha]]="",(""),(IF(Tabla1[[#This Row],[Egreso de]]="",(""),(Tabla1[[#This Row],[Precio]]))))</f>
        <v/>
      </c>
      <c r="J6067" s="4" t="str">
        <f>IF(Tabla1[[#This Row],[Fecha]]="",(""),(IF(Tabla13[[#This Row],[Ingreso en]]="",(-Tabla13[[#This Row],[Egreso de]]),(Tabla13[[#This Row],[Ingreso en]]))))</f>
        <v/>
      </c>
    </row>
    <row r="6068" spans="1:10" x14ac:dyDescent="0.3">
      <c r="A6068" s="2" t="str">
        <f>IF(Tabla1[[#This Row],[Fecha]]="",(""),(Tabla1[[#This Row],[Fecha]]))</f>
        <v/>
      </c>
      <c r="B6068" s="3" t="str">
        <f>IF(Tabla1[[#This Row],[Fecha]]="",(""),(Tabla1[[#This Row],[Tipo de Operación]]))</f>
        <v/>
      </c>
      <c r="C6068" s="19" t="str">
        <f>IF(Tabla1[[#This Row],[Fecha]]="",(""),(Tabla1[[#This Row],[Código]]))</f>
        <v/>
      </c>
      <c r="D6068" s="4" t="str">
        <f>IF(Tabla1[[#This Row],[Fecha]]="",(""),(Tabla1[[#This Row],[Rubro]]))</f>
        <v/>
      </c>
      <c r="E6068" s="4"/>
      <c r="F6068" s="4" t="str">
        <f>IF(Tabla1[[#This Row],[Fecha]]="",(""),(Tabla1[[#This Row],[Precio]]))</f>
        <v/>
      </c>
      <c r="G6068" s="4" t="str">
        <f>IF(Tabla1[[#This Row],[Fecha]]="",(""),(Tabla1[[#This Row],[Medio de Pago]]))</f>
        <v/>
      </c>
      <c r="H6068" s="4" t="str">
        <f>IF(Tabla1[[#This Row],[Fecha]]="",(""),(IF(Tabla1[[#This Row],[Ingreso en]]="",(""),(Tabla1[[#This Row],[Precio]]))))</f>
        <v/>
      </c>
      <c r="I6068" s="5" t="str">
        <f>IF(Tabla1[[#This Row],[Fecha]]="",(""),(IF(Tabla1[[#This Row],[Egreso de]]="",(""),(Tabla1[[#This Row],[Precio]]))))</f>
        <v/>
      </c>
      <c r="J6068" s="4" t="str">
        <f>IF(Tabla1[[#This Row],[Fecha]]="",(""),(IF(Tabla13[[#This Row],[Ingreso en]]="",(-Tabla13[[#This Row],[Egreso de]]),(Tabla13[[#This Row],[Ingreso en]]))))</f>
        <v/>
      </c>
    </row>
    <row r="6069" spans="1:10" x14ac:dyDescent="0.3">
      <c r="A6069" s="2" t="str">
        <f>IF(Tabla1[[#This Row],[Fecha]]="",(""),(Tabla1[[#This Row],[Fecha]]))</f>
        <v/>
      </c>
      <c r="B6069" s="3" t="str">
        <f>IF(Tabla1[[#This Row],[Fecha]]="",(""),(Tabla1[[#This Row],[Tipo de Operación]]))</f>
        <v/>
      </c>
      <c r="C6069" s="19" t="str">
        <f>IF(Tabla1[[#This Row],[Fecha]]="",(""),(Tabla1[[#This Row],[Código]]))</f>
        <v/>
      </c>
      <c r="D6069" s="4" t="str">
        <f>IF(Tabla1[[#This Row],[Fecha]]="",(""),(Tabla1[[#This Row],[Rubro]]))</f>
        <v/>
      </c>
      <c r="E6069" s="4"/>
      <c r="F6069" s="4" t="str">
        <f>IF(Tabla1[[#This Row],[Fecha]]="",(""),(Tabla1[[#This Row],[Precio]]))</f>
        <v/>
      </c>
      <c r="G6069" s="4" t="str">
        <f>IF(Tabla1[[#This Row],[Fecha]]="",(""),(Tabla1[[#This Row],[Medio de Pago]]))</f>
        <v/>
      </c>
      <c r="H6069" s="4" t="str">
        <f>IF(Tabla1[[#This Row],[Fecha]]="",(""),(IF(Tabla1[[#This Row],[Ingreso en]]="",(""),(Tabla1[[#This Row],[Precio]]))))</f>
        <v/>
      </c>
      <c r="I6069" s="5" t="str">
        <f>IF(Tabla1[[#This Row],[Fecha]]="",(""),(IF(Tabla1[[#This Row],[Egreso de]]="",(""),(Tabla1[[#This Row],[Precio]]))))</f>
        <v/>
      </c>
      <c r="J6069" s="4" t="str">
        <f>IF(Tabla1[[#This Row],[Fecha]]="",(""),(IF(Tabla13[[#This Row],[Ingreso en]]="",(-Tabla13[[#This Row],[Egreso de]]),(Tabla13[[#This Row],[Ingreso en]]))))</f>
        <v/>
      </c>
    </row>
    <row r="6070" spans="1:10" x14ac:dyDescent="0.3">
      <c r="A6070" s="2" t="str">
        <f>IF(Tabla1[[#This Row],[Fecha]]="",(""),(Tabla1[[#This Row],[Fecha]]))</f>
        <v/>
      </c>
      <c r="B6070" s="3" t="str">
        <f>IF(Tabla1[[#This Row],[Fecha]]="",(""),(Tabla1[[#This Row],[Tipo de Operación]]))</f>
        <v/>
      </c>
      <c r="C6070" s="19" t="str">
        <f>IF(Tabla1[[#This Row],[Fecha]]="",(""),(Tabla1[[#This Row],[Código]]))</f>
        <v/>
      </c>
      <c r="D6070" s="4" t="str">
        <f>IF(Tabla1[[#This Row],[Fecha]]="",(""),(Tabla1[[#This Row],[Rubro]]))</f>
        <v/>
      </c>
      <c r="E6070" s="4"/>
      <c r="F6070" s="4" t="str">
        <f>IF(Tabla1[[#This Row],[Fecha]]="",(""),(Tabla1[[#This Row],[Precio]]))</f>
        <v/>
      </c>
      <c r="G6070" s="4" t="str">
        <f>IF(Tabla1[[#This Row],[Fecha]]="",(""),(Tabla1[[#This Row],[Medio de Pago]]))</f>
        <v/>
      </c>
      <c r="H6070" s="4" t="str">
        <f>IF(Tabla1[[#This Row],[Fecha]]="",(""),(IF(Tabla1[[#This Row],[Ingreso en]]="",(""),(Tabla1[[#This Row],[Precio]]))))</f>
        <v/>
      </c>
      <c r="I6070" s="5" t="str">
        <f>IF(Tabla1[[#This Row],[Fecha]]="",(""),(IF(Tabla1[[#This Row],[Egreso de]]="",(""),(Tabla1[[#This Row],[Precio]]))))</f>
        <v/>
      </c>
      <c r="J6070" s="4" t="str">
        <f>IF(Tabla1[[#This Row],[Fecha]]="",(""),(IF(Tabla13[[#This Row],[Ingreso en]]="",(-Tabla13[[#This Row],[Egreso de]]),(Tabla13[[#This Row],[Ingreso en]]))))</f>
        <v/>
      </c>
    </row>
    <row r="6071" spans="1:10" x14ac:dyDescent="0.3">
      <c r="A6071" s="2" t="str">
        <f>IF(Tabla1[[#This Row],[Fecha]]="",(""),(Tabla1[[#This Row],[Fecha]]))</f>
        <v/>
      </c>
      <c r="B6071" s="3" t="str">
        <f>IF(Tabla1[[#This Row],[Fecha]]="",(""),(Tabla1[[#This Row],[Tipo de Operación]]))</f>
        <v/>
      </c>
      <c r="C6071" s="19" t="str">
        <f>IF(Tabla1[[#This Row],[Fecha]]="",(""),(Tabla1[[#This Row],[Código]]))</f>
        <v/>
      </c>
      <c r="D6071" s="4" t="str">
        <f>IF(Tabla1[[#This Row],[Fecha]]="",(""),(Tabla1[[#This Row],[Rubro]]))</f>
        <v/>
      </c>
      <c r="E6071" s="4"/>
      <c r="F6071" s="4" t="str">
        <f>IF(Tabla1[[#This Row],[Fecha]]="",(""),(Tabla1[[#This Row],[Precio]]))</f>
        <v/>
      </c>
      <c r="G6071" s="4" t="str">
        <f>IF(Tabla1[[#This Row],[Fecha]]="",(""),(Tabla1[[#This Row],[Medio de Pago]]))</f>
        <v/>
      </c>
      <c r="H6071" s="4" t="str">
        <f>IF(Tabla1[[#This Row],[Fecha]]="",(""),(IF(Tabla1[[#This Row],[Ingreso en]]="",(""),(Tabla1[[#This Row],[Precio]]))))</f>
        <v/>
      </c>
      <c r="I6071" s="5" t="str">
        <f>IF(Tabla1[[#This Row],[Fecha]]="",(""),(IF(Tabla1[[#This Row],[Egreso de]]="",(""),(Tabla1[[#This Row],[Precio]]))))</f>
        <v/>
      </c>
      <c r="J6071" s="4" t="str">
        <f>IF(Tabla1[[#This Row],[Fecha]]="",(""),(IF(Tabla13[[#This Row],[Ingreso en]]="",(-Tabla13[[#This Row],[Egreso de]]),(Tabla13[[#This Row],[Ingreso en]]))))</f>
        <v/>
      </c>
    </row>
    <row r="6072" spans="1:10" x14ac:dyDescent="0.3">
      <c r="A6072" s="2" t="str">
        <f>IF(Tabla1[[#This Row],[Fecha]]="",(""),(Tabla1[[#This Row],[Fecha]]))</f>
        <v/>
      </c>
      <c r="B6072" s="3" t="str">
        <f>IF(Tabla1[[#This Row],[Fecha]]="",(""),(Tabla1[[#This Row],[Tipo de Operación]]))</f>
        <v/>
      </c>
      <c r="C6072" s="19" t="str">
        <f>IF(Tabla1[[#This Row],[Fecha]]="",(""),(Tabla1[[#This Row],[Código]]))</f>
        <v/>
      </c>
      <c r="D6072" s="4" t="str">
        <f>IF(Tabla1[[#This Row],[Fecha]]="",(""),(Tabla1[[#This Row],[Rubro]]))</f>
        <v/>
      </c>
      <c r="E6072" s="4"/>
      <c r="F6072" s="4" t="str">
        <f>IF(Tabla1[[#This Row],[Fecha]]="",(""),(Tabla1[[#This Row],[Precio]]))</f>
        <v/>
      </c>
      <c r="G6072" s="4" t="str">
        <f>IF(Tabla1[[#This Row],[Fecha]]="",(""),(Tabla1[[#This Row],[Medio de Pago]]))</f>
        <v/>
      </c>
      <c r="H6072" s="4" t="str">
        <f>IF(Tabla1[[#This Row],[Fecha]]="",(""),(IF(Tabla1[[#This Row],[Ingreso en]]="",(""),(Tabla1[[#This Row],[Precio]]))))</f>
        <v/>
      </c>
      <c r="I6072" s="5" t="str">
        <f>IF(Tabla1[[#This Row],[Fecha]]="",(""),(IF(Tabla1[[#This Row],[Egreso de]]="",(""),(Tabla1[[#This Row],[Precio]]))))</f>
        <v/>
      </c>
      <c r="J6072" s="4" t="str">
        <f>IF(Tabla1[[#This Row],[Fecha]]="",(""),(IF(Tabla13[[#This Row],[Ingreso en]]="",(-Tabla13[[#This Row],[Egreso de]]),(Tabla13[[#This Row],[Ingreso en]]))))</f>
        <v/>
      </c>
    </row>
    <row r="6073" spans="1:10" x14ac:dyDescent="0.3">
      <c r="A6073" s="2" t="str">
        <f>IF(Tabla1[[#This Row],[Fecha]]="",(""),(Tabla1[[#This Row],[Fecha]]))</f>
        <v/>
      </c>
      <c r="B6073" s="3" t="str">
        <f>IF(Tabla1[[#This Row],[Fecha]]="",(""),(Tabla1[[#This Row],[Tipo de Operación]]))</f>
        <v/>
      </c>
      <c r="C6073" s="19" t="str">
        <f>IF(Tabla1[[#This Row],[Fecha]]="",(""),(Tabla1[[#This Row],[Código]]))</f>
        <v/>
      </c>
      <c r="D6073" s="4" t="str">
        <f>IF(Tabla1[[#This Row],[Fecha]]="",(""),(Tabla1[[#This Row],[Rubro]]))</f>
        <v/>
      </c>
      <c r="E6073" s="4"/>
      <c r="F6073" s="4" t="str">
        <f>IF(Tabla1[[#This Row],[Fecha]]="",(""),(Tabla1[[#This Row],[Precio]]))</f>
        <v/>
      </c>
      <c r="G6073" s="4" t="str">
        <f>IF(Tabla1[[#This Row],[Fecha]]="",(""),(Tabla1[[#This Row],[Medio de Pago]]))</f>
        <v/>
      </c>
      <c r="H6073" s="4" t="str">
        <f>IF(Tabla1[[#This Row],[Fecha]]="",(""),(IF(Tabla1[[#This Row],[Ingreso en]]="",(""),(Tabla1[[#This Row],[Precio]]))))</f>
        <v/>
      </c>
      <c r="I6073" s="5" t="str">
        <f>IF(Tabla1[[#This Row],[Fecha]]="",(""),(IF(Tabla1[[#This Row],[Egreso de]]="",(""),(Tabla1[[#This Row],[Precio]]))))</f>
        <v/>
      </c>
      <c r="J6073" s="4" t="str">
        <f>IF(Tabla1[[#This Row],[Fecha]]="",(""),(IF(Tabla13[[#This Row],[Ingreso en]]="",(-Tabla13[[#This Row],[Egreso de]]),(Tabla13[[#This Row],[Ingreso en]]))))</f>
        <v/>
      </c>
    </row>
    <row r="6074" spans="1:10" x14ac:dyDescent="0.3">
      <c r="A6074" s="2" t="str">
        <f>IF(Tabla1[[#This Row],[Fecha]]="",(""),(Tabla1[[#This Row],[Fecha]]))</f>
        <v/>
      </c>
      <c r="B6074" s="3" t="str">
        <f>IF(Tabla1[[#This Row],[Fecha]]="",(""),(Tabla1[[#This Row],[Tipo de Operación]]))</f>
        <v/>
      </c>
      <c r="C6074" s="19" t="str">
        <f>IF(Tabla1[[#This Row],[Fecha]]="",(""),(Tabla1[[#This Row],[Código]]))</f>
        <v/>
      </c>
      <c r="D6074" s="4" t="str">
        <f>IF(Tabla1[[#This Row],[Fecha]]="",(""),(Tabla1[[#This Row],[Rubro]]))</f>
        <v/>
      </c>
      <c r="E6074" s="4"/>
      <c r="F6074" s="4" t="str">
        <f>IF(Tabla1[[#This Row],[Fecha]]="",(""),(Tabla1[[#This Row],[Precio]]))</f>
        <v/>
      </c>
      <c r="G6074" s="4" t="str">
        <f>IF(Tabla1[[#This Row],[Fecha]]="",(""),(Tabla1[[#This Row],[Medio de Pago]]))</f>
        <v/>
      </c>
      <c r="H6074" s="4" t="str">
        <f>IF(Tabla1[[#This Row],[Fecha]]="",(""),(IF(Tabla1[[#This Row],[Ingreso en]]="",(""),(Tabla1[[#This Row],[Precio]]))))</f>
        <v/>
      </c>
      <c r="I6074" s="5" t="str">
        <f>IF(Tabla1[[#This Row],[Fecha]]="",(""),(IF(Tabla1[[#This Row],[Egreso de]]="",(""),(Tabla1[[#This Row],[Precio]]))))</f>
        <v/>
      </c>
      <c r="J6074" s="4" t="str">
        <f>IF(Tabla1[[#This Row],[Fecha]]="",(""),(IF(Tabla13[[#This Row],[Ingreso en]]="",(-Tabla13[[#This Row],[Egreso de]]),(Tabla13[[#This Row],[Ingreso en]]))))</f>
        <v/>
      </c>
    </row>
    <row r="6075" spans="1:10" x14ac:dyDescent="0.3">
      <c r="A6075" s="2" t="str">
        <f>IF(Tabla1[[#This Row],[Fecha]]="",(""),(Tabla1[[#This Row],[Fecha]]))</f>
        <v/>
      </c>
      <c r="B6075" s="3" t="str">
        <f>IF(Tabla1[[#This Row],[Fecha]]="",(""),(Tabla1[[#This Row],[Tipo de Operación]]))</f>
        <v/>
      </c>
      <c r="C6075" s="19" t="str">
        <f>IF(Tabla1[[#This Row],[Fecha]]="",(""),(Tabla1[[#This Row],[Código]]))</f>
        <v/>
      </c>
      <c r="D6075" s="4" t="str">
        <f>IF(Tabla1[[#This Row],[Fecha]]="",(""),(Tabla1[[#This Row],[Rubro]]))</f>
        <v/>
      </c>
      <c r="E6075" s="4"/>
      <c r="F6075" s="4" t="str">
        <f>IF(Tabla1[[#This Row],[Fecha]]="",(""),(Tabla1[[#This Row],[Precio]]))</f>
        <v/>
      </c>
      <c r="G6075" s="4" t="str">
        <f>IF(Tabla1[[#This Row],[Fecha]]="",(""),(Tabla1[[#This Row],[Medio de Pago]]))</f>
        <v/>
      </c>
      <c r="H6075" s="4" t="str">
        <f>IF(Tabla1[[#This Row],[Fecha]]="",(""),(IF(Tabla1[[#This Row],[Ingreso en]]="",(""),(Tabla1[[#This Row],[Precio]]))))</f>
        <v/>
      </c>
      <c r="I6075" s="5" t="str">
        <f>IF(Tabla1[[#This Row],[Fecha]]="",(""),(IF(Tabla1[[#This Row],[Egreso de]]="",(""),(Tabla1[[#This Row],[Precio]]))))</f>
        <v/>
      </c>
      <c r="J6075" s="4" t="str">
        <f>IF(Tabla1[[#This Row],[Fecha]]="",(""),(IF(Tabla13[[#This Row],[Ingreso en]]="",(-Tabla13[[#This Row],[Egreso de]]),(Tabla13[[#This Row],[Ingreso en]]))))</f>
        <v/>
      </c>
    </row>
    <row r="6076" spans="1:10" x14ac:dyDescent="0.3">
      <c r="A6076" s="2" t="str">
        <f>IF(Tabla1[[#This Row],[Fecha]]="",(""),(Tabla1[[#This Row],[Fecha]]))</f>
        <v/>
      </c>
      <c r="B6076" s="3" t="str">
        <f>IF(Tabla1[[#This Row],[Fecha]]="",(""),(Tabla1[[#This Row],[Tipo de Operación]]))</f>
        <v/>
      </c>
      <c r="C6076" s="19" t="str">
        <f>IF(Tabla1[[#This Row],[Fecha]]="",(""),(Tabla1[[#This Row],[Código]]))</f>
        <v/>
      </c>
      <c r="D6076" s="4" t="str">
        <f>IF(Tabla1[[#This Row],[Fecha]]="",(""),(Tabla1[[#This Row],[Rubro]]))</f>
        <v/>
      </c>
      <c r="E6076" s="4"/>
      <c r="F6076" s="4" t="str">
        <f>IF(Tabla1[[#This Row],[Fecha]]="",(""),(Tabla1[[#This Row],[Precio]]))</f>
        <v/>
      </c>
      <c r="G6076" s="4" t="str">
        <f>IF(Tabla1[[#This Row],[Fecha]]="",(""),(Tabla1[[#This Row],[Medio de Pago]]))</f>
        <v/>
      </c>
      <c r="H6076" s="4" t="str">
        <f>IF(Tabla1[[#This Row],[Fecha]]="",(""),(IF(Tabla1[[#This Row],[Ingreso en]]="",(""),(Tabla1[[#This Row],[Precio]]))))</f>
        <v/>
      </c>
      <c r="I6076" s="5" t="str">
        <f>IF(Tabla1[[#This Row],[Fecha]]="",(""),(IF(Tabla1[[#This Row],[Egreso de]]="",(""),(Tabla1[[#This Row],[Precio]]))))</f>
        <v/>
      </c>
      <c r="J6076" s="4" t="str">
        <f>IF(Tabla1[[#This Row],[Fecha]]="",(""),(IF(Tabla13[[#This Row],[Ingreso en]]="",(-Tabla13[[#This Row],[Egreso de]]),(Tabla13[[#This Row],[Ingreso en]]))))</f>
        <v/>
      </c>
    </row>
    <row r="6077" spans="1:10" x14ac:dyDescent="0.3">
      <c r="A6077" s="2" t="str">
        <f>IF(Tabla1[[#This Row],[Fecha]]="",(""),(Tabla1[[#This Row],[Fecha]]))</f>
        <v/>
      </c>
      <c r="B6077" s="3" t="str">
        <f>IF(Tabla1[[#This Row],[Fecha]]="",(""),(Tabla1[[#This Row],[Tipo de Operación]]))</f>
        <v/>
      </c>
      <c r="C6077" s="19" t="str">
        <f>IF(Tabla1[[#This Row],[Fecha]]="",(""),(Tabla1[[#This Row],[Código]]))</f>
        <v/>
      </c>
      <c r="D6077" s="4" t="str">
        <f>IF(Tabla1[[#This Row],[Fecha]]="",(""),(Tabla1[[#This Row],[Rubro]]))</f>
        <v/>
      </c>
      <c r="E6077" s="4"/>
      <c r="F6077" s="4" t="str">
        <f>IF(Tabla1[[#This Row],[Fecha]]="",(""),(Tabla1[[#This Row],[Precio]]))</f>
        <v/>
      </c>
      <c r="G6077" s="4" t="str">
        <f>IF(Tabla1[[#This Row],[Fecha]]="",(""),(Tabla1[[#This Row],[Medio de Pago]]))</f>
        <v/>
      </c>
      <c r="H6077" s="4" t="str">
        <f>IF(Tabla1[[#This Row],[Fecha]]="",(""),(IF(Tabla1[[#This Row],[Ingreso en]]="",(""),(Tabla1[[#This Row],[Precio]]))))</f>
        <v/>
      </c>
      <c r="I6077" s="5" t="str">
        <f>IF(Tabla1[[#This Row],[Fecha]]="",(""),(IF(Tabla1[[#This Row],[Egreso de]]="",(""),(Tabla1[[#This Row],[Precio]]))))</f>
        <v/>
      </c>
      <c r="J6077" s="4" t="str">
        <f>IF(Tabla1[[#This Row],[Fecha]]="",(""),(IF(Tabla13[[#This Row],[Ingreso en]]="",(-Tabla13[[#This Row],[Egreso de]]),(Tabla13[[#This Row],[Ingreso en]]))))</f>
        <v/>
      </c>
    </row>
    <row r="6078" spans="1:10" x14ac:dyDescent="0.3">
      <c r="A6078" s="2" t="str">
        <f>IF(Tabla1[[#This Row],[Fecha]]="",(""),(Tabla1[[#This Row],[Fecha]]))</f>
        <v/>
      </c>
      <c r="B6078" s="3" t="str">
        <f>IF(Tabla1[[#This Row],[Fecha]]="",(""),(Tabla1[[#This Row],[Tipo de Operación]]))</f>
        <v/>
      </c>
      <c r="C6078" s="19" t="str">
        <f>IF(Tabla1[[#This Row],[Fecha]]="",(""),(Tabla1[[#This Row],[Código]]))</f>
        <v/>
      </c>
      <c r="D6078" s="4" t="str">
        <f>IF(Tabla1[[#This Row],[Fecha]]="",(""),(Tabla1[[#This Row],[Rubro]]))</f>
        <v/>
      </c>
      <c r="E6078" s="4"/>
      <c r="F6078" s="4" t="str">
        <f>IF(Tabla1[[#This Row],[Fecha]]="",(""),(Tabla1[[#This Row],[Precio]]))</f>
        <v/>
      </c>
      <c r="G6078" s="4" t="str">
        <f>IF(Tabla1[[#This Row],[Fecha]]="",(""),(Tabla1[[#This Row],[Medio de Pago]]))</f>
        <v/>
      </c>
      <c r="H6078" s="4" t="str">
        <f>IF(Tabla1[[#This Row],[Fecha]]="",(""),(IF(Tabla1[[#This Row],[Ingreso en]]="",(""),(Tabla1[[#This Row],[Precio]]))))</f>
        <v/>
      </c>
      <c r="I6078" s="5" t="str">
        <f>IF(Tabla1[[#This Row],[Fecha]]="",(""),(IF(Tabla1[[#This Row],[Egreso de]]="",(""),(Tabla1[[#This Row],[Precio]]))))</f>
        <v/>
      </c>
      <c r="J6078" s="4" t="str">
        <f>IF(Tabla1[[#This Row],[Fecha]]="",(""),(IF(Tabla13[[#This Row],[Ingreso en]]="",(-Tabla13[[#This Row],[Egreso de]]),(Tabla13[[#This Row],[Ingreso en]]))))</f>
        <v/>
      </c>
    </row>
    <row r="6079" spans="1:10" x14ac:dyDescent="0.3">
      <c r="A6079" s="2" t="str">
        <f>IF(Tabla1[[#This Row],[Fecha]]="",(""),(Tabla1[[#This Row],[Fecha]]))</f>
        <v/>
      </c>
      <c r="B6079" s="3" t="str">
        <f>IF(Tabla1[[#This Row],[Fecha]]="",(""),(Tabla1[[#This Row],[Tipo de Operación]]))</f>
        <v/>
      </c>
      <c r="C6079" s="19" t="str">
        <f>IF(Tabla1[[#This Row],[Fecha]]="",(""),(Tabla1[[#This Row],[Código]]))</f>
        <v/>
      </c>
      <c r="D6079" s="4" t="str">
        <f>IF(Tabla1[[#This Row],[Fecha]]="",(""),(Tabla1[[#This Row],[Rubro]]))</f>
        <v/>
      </c>
      <c r="E6079" s="4"/>
      <c r="F6079" s="4" t="str">
        <f>IF(Tabla1[[#This Row],[Fecha]]="",(""),(Tabla1[[#This Row],[Precio]]))</f>
        <v/>
      </c>
      <c r="G6079" s="4" t="str">
        <f>IF(Tabla1[[#This Row],[Fecha]]="",(""),(Tabla1[[#This Row],[Medio de Pago]]))</f>
        <v/>
      </c>
      <c r="H6079" s="4" t="str">
        <f>IF(Tabla1[[#This Row],[Fecha]]="",(""),(IF(Tabla1[[#This Row],[Ingreso en]]="",(""),(Tabla1[[#This Row],[Precio]]))))</f>
        <v/>
      </c>
      <c r="I6079" s="5" t="str">
        <f>IF(Tabla1[[#This Row],[Fecha]]="",(""),(IF(Tabla1[[#This Row],[Egreso de]]="",(""),(Tabla1[[#This Row],[Precio]]))))</f>
        <v/>
      </c>
      <c r="J6079" s="4" t="str">
        <f>IF(Tabla1[[#This Row],[Fecha]]="",(""),(IF(Tabla13[[#This Row],[Ingreso en]]="",(-Tabla13[[#This Row],[Egreso de]]),(Tabla13[[#This Row],[Ingreso en]]))))</f>
        <v/>
      </c>
    </row>
    <row r="6080" spans="1:10" x14ac:dyDescent="0.3">
      <c r="A6080" s="2" t="str">
        <f>IF(Tabla1[[#This Row],[Fecha]]="",(""),(Tabla1[[#This Row],[Fecha]]))</f>
        <v/>
      </c>
      <c r="B6080" s="3" t="str">
        <f>IF(Tabla1[[#This Row],[Fecha]]="",(""),(Tabla1[[#This Row],[Tipo de Operación]]))</f>
        <v/>
      </c>
      <c r="C6080" s="19" t="str">
        <f>IF(Tabla1[[#This Row],[Fecha]]="",(""),(Tabla1[[#This Row],[Código]]))</f>
        <v/>
      </c>
      <c r="D6080" s="4" t="str">
        <f>IF(Tabla1[[#This Row],[Fecha]]="",(""),(Tabla1[[#This Row],[Rubro]]))</f>
        <v/>
      </c>
      <c r="E6080" s="4"/>
      <c r="F6080" s="4" t="str">
        <f>IF(Tabla1[[#This Row],[Fecha]]="",(""),(Tabla1[[#This Row],[Precio]]))</f>
        <v/>
      </c>
      <c r="G6080" s="4" t="str">
        <f>IF(Tabla1[[#This Row],[Fecha]]="",(""),(Tabla1[[#This Row],[Medio de Pago]]))</f>
        <v/>
      </c>
      <c r="H6080" s="4" t="str">
        <f>IF(Tabla1[[#This Row],[Fecha]]="",(""),(IF(Tabla1[[#This Row],[Ingreso en]]="",(""),(Tabla1[[#This Row],[Precio]]))))</f>
        <v/>
      </c>
      <c r="I6080" s="5" t="str">
        <f>IF(Tabla1[[#This Row],[Fecha]]="",(""),(IF(Tabla1[[#This Row],[Egreso de]]="",(""),(Tabla1[[#This Row],[Precio]]))))</f>
        <v/>
      </c>
      <c r="J6080" s="4" t="str">
        <f>IF(Tabla1[[#This Row],[Fecha]]="",(""),(IF(Tabla13[[#This Row],[Ingreso en]]="",(-Tabla13[[#This Row],[Egreso de]]),(Tabla13[[#This Row],[Ingreso en]]))))</f>
        <v/>
      </c>
    </row>
    <row r="6081" spans="1:10" x14ac:dyDescent="0.3">
      <c r="A6081" s="2" t="str">
        <f>IF(Tabla1[[#This Row],[Fecha]]="",(""),(Tabla1[[#This Row],[Fecha]]))</f>
        <v/>
      </c>
      <c r="B6081" s="3" t="str">
        <f>IF(Tabla1[[#This Row],[Fecha]]="",(""),(Tabla1[[#This Row],[Tipo de Operación]]))</f>
        <v/>
      </c>
      <c r="C6081" s="19" t="str">
        <f>IF(Tabla1[[#This Row],[Fecha]]="",(""),(Tabla1[[#This Row],[Código]]))</f>
        <v/>
      </c>
      <c r="D6081" s="4" t="str">
        <f>IF(Tabla1[[#This Row],[Fecha]]="",(""),(Tabla1[[#This Row],[Rubro]]))</f>
        <v/>
      </c>
      <c r="E6081" s="4"/>
      <c r="F6081" s="4" t="str">
        <f>IF(Tabla1[[#This Row],[Fecha]]="",(""),(Tabla1[[#This Row],[Precio]]))</f>
        <v/>
      </c>
      <c r="G6081" s="4" t="str">
        <f>IF(Tabla1[[#This Row],[Fecha]]="",(""),(Tabla1[[#This Row],[Medio de Pago]]))</f>
        <v/>
      </c>
      <c r="H6081" s="4" t="str">
        <f>IF(Tabla1[[#This Row],[Fecha]]="",(""),(IF(Tabla1[[#This Row],[Ingreso en]]="",(""),(Tabla1[[#This Row],[Precio]]))))</f>
        <v/>
      </c>
      <c r="I6081" s="5" t="str">
        <f>IF(Tabla1[[#This Row],[Fecha]]="",(""),(IF(Tabla1[[#This Row],[Egreso de]]="",(""),(Tabla1[[#This Row],[Precio]]))))</f>
        <v/>
      </c>
      <c r="J6081" s="4" t="str">
        <f>IF(Tabla1[[#This Row],[Fecha]]="",(""),(IF(Tabla13[[#This Row],[Ingreso en]]="",(-Tabla13[[#This Row],[Egreso de]]),(Tabla13[[#This Row],[Ingreso en]]))))</f>
        <v/>
      </c>
    </row>
    <row r="6082" spans="1:10" x14ac:dyDescent="0.3">
      <c r="A6082" s="2" t="str">
        <f>IF(Tabla1[[#This Row],[Fecha]]="",(""),(Tabla1[[#This Row],[Fecha]]))</f>
        <v/>
      </c>
      <c r="B6082" s="3" t="str">
        <f>IF(Tabla1[[#This Row],[Fecha]]="",(""),(Tabla1[[#This Row],[Tipo de Operación]]))</f>
        <v/>
      </c>
      <c r="C6082" s="19" t="str">
        <f>IF(Tabla1[[#This Row],[Fecha]]="",(""),(Tabla1[[#This Row],[Código]]))</f>
        <v/>
      </c>
      <c r="D6082" s="4" t="str">
        <f>IF(Tabla1[[#This Row],[Fecha]]="",(""),(Tabla1[[#This Row],[Rubro]]))</f>
        <v/>
      </c>
      <c r="E6082" s="4"/>
      <c r="F6082" s="4" t="str">
        <f>IF(Tabla1[[#This Row],[Fecha]]="",(""),(Tabla1[[#This Row],[Precio]]))</f>
        <v/>
      </c>
      <c r="G6082" s="4" t="str">
        <f>IF(Tabla1[[#This Row],[Fecha]]="",(""),(Tabla1[[#This Row],[Medio de Pago]]))</f>
        <v/>
      </c>
      <c r="H6082" s="4" t="str">
        <f>IF(Tabla1[[#This Row],[Fecha]]="",(""),(IF(Tabla1[[#This Row],[Ingreso en]]="",(""),(Tabla1[[#This Row],[Precio]]))))</f>
        <v/>
      </c>
      <c r="I6082" s="5" t="str">
        <f>IF(Tabla1[[#This Row],[Fecha]]="",(""),(IF(Tabla1[[#This Row],[Egreso de]]="",(""),(Tabla1[[#This Row],[Precio]]))))</f>
        <v/>
      </c>
      <c r="J6082" s="4" t="str">
        <f>IF(Tabla1[[#This Row],[Fecha]]="",(""),(IF(Tabla13[[#This Row],[Ingreso en]]="",(-Tabla13[[#This Row],[Egreso de]]),(Tabla13[[#This Row],[Ingreso en]]))))</f>
        <v/>
      </c>
    </row>
    <row r="6083" spans="1:10" x14ac:dyDescent="0.3">
      <c r="A6083" s="2" t="str">
        <f>IF(Tabla1[[#This Row],[Fecha]]="",(""),(Tabla1[[#This Row],[Fecha]]))</f>
        <v/>
      </c>
      <c r="B6083" s="3" t="str">
        <f>IF(Tabla1[[#This Row],[Fecha]]="",(""),(Tabla1[[#This Row],[Tipo de Operación]]))</f>
        <v/>
      </c>
      <c r="C6083" s="19" t="str">
        <f>IF(Tabla1[[#This Row],[Fecha]]="",(""),(Tabla1[[#This Row],[Código]]))</f>
        <v/>
      </c>
      <c r="D6083" s="4" t="str">
        <f>IF(Tabla1[[#This Row],[Fecha]]="",(""),(Tabla1[[#This Row],[Rubro]]))</f>
        <v/>
      </c>
      <c r="E6083" s="4"/>
      <c r="F6083" s="4" t="str">
        <f>IF(Tabla1[[#This Row],[Fecha]]="",(""),(Tabla1[[#This Row],[Precio]]))</f>
        <v/>
      </c>
      <c r="G6083" s="4" t="str">
        <f>IF(Tabla1[[#This Row],[Fecha]]="",(""),(Tabla1[[#This Row],[Medio de Pago]]))</f>
        <v/>
      </c>
      <c r="H6083" s="4" t="str">
        <f>IF(Tabla1[[#This Row],[Fecha]]="",(""),(IF(Tabla1[[#This Row],[Ingreso en]]="",(""),(Tabla1[[#This Row],[Precio]]))))</f>
        <v/>
      </c>
      <c r="I6083" s="5" t="str">
        <f>IF(Tabla1[[#This Row],[Fecha]]="",(""),(IF(Tabla1[[#This Row],[Egreso de]]="",(""),(Tabla1[[#This Row],[Precio]]))))</f>
        <v/>
      </c>
      <c r="J6083" s="4" t="str">
        <f>IF(Tabla1[[#This Row],[Fecha]]="",(""),(IF(Tabla13[[#This Row],[Ingreso en]]="",(-Tabla13[[#This Row],[Egreso de]]),(Tabla13[[#This Row],[Ingreso en]]))))</f>
        <v/>
      </c>
    </row>
    <row r="6084" spans="1:10" x14ac:dyDescent="0.3">
      <c r="A6084" s="2" t="str">
        <f>IF(Tabla1[[#This Row],[Fecha]]="",(""),(Tabla1[[#This Row],[Fecha]]))</f>
        <v/>
      </c>
      <c r="B6084" s="3" t="str">
        <f>IF(Tabla1[[#This Row],[Fecha]]="",(""),(Tabla1[[#This Row],[Tipo de Operación]]))</f>
        <v/>
      </c>
      <c r="C6084" s="19" t="str">
        <f>IF(Tabla1[[#This Row],[Fecha]]="",(""),(Tabla1[[#This Row],[Código]]))</f>
        <v/>
      </c>
      <c r="D6084" s="4" t="str">
        <f>IF(Tabla1[[#This Row],[Fecha]]="",(""),(Tabla1[[#This Row],[Rubro]]))</f>
        <v/>
      </c>
      <c r="E6084" s="4"/>
      <c r="F6084" s="4" t="str">
        <f>IF(Tabla1[[#This Row],[Fecha]]="",(""),(Tabla1[[#This Row],[Precio]]))</f>
        <v/>
      </c>
      <c r="G6084" s="4" t="str">
        <f>IF(Tabla1[[#This Row],[Fecha]]="",(""),(Tabla1[[#This Row],[Medio de Pago]]))</f>
        <v/>
      </c>
      <c r="H6084" s="4" t="str">
        <f>IF(Tabla1[[#This Row],[Fecha]]="",(""),(IF(Tabla1[[#This Row],[Ingreso en]]="",(""),(Tabla1[[#This Row],[Precio]]))))</f>
        <v/>
      </c>
      <c r="I6084" s="5" t="str">
        <f>IF(Tabla1[[#This Row],[Fecha]]="",(""),(IF(Tabla1[[#This Row],[Egreso de]]="",(""),(Tabla1[[#This Row],[Precio]]))))</f>
        <v/>
      </c>
      <c r="J6084" s="4" t="str">
        <f>IF(Tabla1[[#This Row],[Fecha]]="",(""),(IF(Tabla13[[#This Row],[Ingreso en]]="",(-Tabla13[[#This Row],[Egreso de]]),(Tabla13[[#This Row],[Ingreso en]]))))</f>
        <v/>
      </c>
    </row>
    <row r="6085" spans="1:10" x14ac:dyDescent="0.3">
      <c r="A6085" s="2" t="str">
        <f>IF(Tabla1[[#This Row],[Fecha]]="",(""),(Tabla1[[#This Row],[Fecha]]))</f>
        <v/>
      </c>
      <c r="B6085" s="3" t="str">
        <f>IF(Tabla1[[#This Row],[Fecha]]="",(""),(Tabla1[[#This Row],[Tipo de Operación]]))</f>
        <v/>
      </c>
      <c r="C6085" s="19" t="str">
        <f>IF(Tabla1[[#This Row],[Fecha]]="",(""),(Tabla1[[#This Row],[Código]]))</f>
        <v/>
      </c>
      <c r="D6085" s="4" t="str">
        <f>IF(Tabla1[[#This Row],[Fecha]]="",(""),(Tabla1[[#This Row],[Rubro]]))</f>
        <v/>
      </c>
      <c r="E6085" s="4"/>
      <c r="F6085" s="4" t="str">
        <f>IF(Tabla1[[#This Row],[Fecha]]="",(""),(Tabla1[[#This Row],[Precio]]))</f>
        <v/>
      </c>
      <c r="G6085" s="4" t="str">
        <f>IF(Tabla1[[#This Row],[Fecha]]="",(""),(Tabla1[[#This Row],[Medio de Pago]]))</f>
        <v/>
      </c>
      <c r="H6085" s="4" t="str">
        <f>IF(Tabla1[[#This Row],[Fecha]]="",(""),(IF(Tabla1[[#This Row],[Ingreso en]]="",(""),(Tabla1[[#This Row],[Precio]]))))</f>
        <v/>
      </c>
      <c r="I6085" s="5" t="str">
        <f>IF(Tabla1[[#This Row],[Fecha]]="",(""),(IF(Tabla1[[#This Row],[Egreso de]]="",(""),(Tabla1[[#This Row],[Precio]]))))</f>
        <v/>
      </c>
      <c r="J6085" s="4" t="str">
        <f>IF(Tabla1[[#This Row],[Fecha]]="",(""),(IF(Tabla13[[#This Row],[Ingreso en]]="",(-Tabla13[[#This Row],[Egreso de]]),(Tabla13[[#This Row],[Ingreso en]]))))</f>
        <v/>
      </c>
    </row>
    <row r="6086" spans="1:10" x14ac:dyDescent="0.3">
      <c r="A6086" s="2" t="str">
        <f>IF(Tabla1[[#This Row],[Fecha]]="",(""),(Tabla1[[#This Row],[Fecha]]))</f>
        <v/>
      </c>
      <c r="B6086" s="3" t="str">
        <f>IF(Tabla1[[#This Row],[Fecha]]="",(""),(Tabla1[[#This Row],[Tipo de Operación]]))</f>
        <v/>
      </c>
      <c r="C6086" s="19" t="str">
        <f>IF(Tabla1[[#This Row],[Fecha]]="",(""),(Tabla1[[#This Row],[Código]]))</f>
        <v/>
      </c>
      <c r="D6086" s="4" t="str">
        <f>IF(Tabla1[[#This Row],[Fecha]]="",(""),(Tabla1[[#This Row],[Rubro]]))</f>
        <v/>
      </c>
      <c r="E6086" s="4"/>
      <c r="F6086" s="4" t="str">
        <f>IF(Tabla1[[#This Row],[Fecha]]="",(""),(Tabla1[[#This Row],[Precio]]))</f>
        <v/>
      </c>
      <c r="G6086" s="4" t="str">
        <f>IF(Tabla1[[#This Row],[Fecha]]="",(""),(Tabla1[[#This Row],[Medio de Pago]]))</f>
        <v/>
      </c>
      <c r="H6086" s="4" t="str">
        <f>IF(Tabla1[[#This Row],[Fecha]]="",(""),(IF(Tabla1[[#This Row],[Ingreso en]]="",(""),(Tabla1[[#This Row],[Precio]]))))</f>
        <v/>
      </c>
      <c r="I6086" s="5" t="str">
        <f>IF(Tabla1[[#This Row],[Fecha]]="",(""),(IF(Tabla1[[#This Row],[Egreso de]]="",(""),(Tabla1[[#This Row],[Precio]]))))</f>
        <v/>
      </c>
      <c r="J6086" s="4" t="str">
        <f>IF(Tabla1[[#This Row],[Fecha]]="",(""),(IF(Tabla13[[#This Row],[Ingreso en]]="",(-Tabla13[[#This Row],[Egreso de]]),(Tabla13[[#This Row],[Ingreso en]]))))</f>
        <v/>
      </c>
    </row>
    <row r="6087" spans="1:10" x14ac:dyDescent="0.3">
      <c r="A6087" s="2" t="str">
        <f>IF(Tabla1[[#This Row],[Fecha]]="",(""),(Tabla1[[#This Row],[Fecha]]))</f>
        <v/>
      </c>
      <c r="B6087" s="3" t="str">
        <f>IF(Tabla1[[#This Row],[Fecha]]="",(""),(Tabla1[[#This Row],[Tipo de Operación]]))</f>
        <v/>
      </c>
      <c r="C6087" s="19" t="str">
        <f>IF(Tabla1[[#This Row],[Fecha]]="",(""),(Tabla1[[#This Row],[Código]]))</f>
        <v/>
      </c>
      <c r="D6087" s="4" t="str">
        <f>IF(Tabla1[[#This Row],[Fecha]]="",(""),(Tabla1[[#This Row],[Rubro]]))</f>
        <v/>
      </c>
      <c r="E6087" s="4"/>
      <c r="F6087" s="4" t="str">
        <f>IF(Tabla1[[#This Row],[Fecha]]="",(""),(Tabla1[[#This Row],[Precio]]))</f>
        <v/>
      </c>
      <c r="G6087" s="4" t="str">
        <f>IF(Tabla1[[#This Row],[Fecha]]="",(""),(Tabla1[[#This Row],[Medio de Pago]]))</f>
        <v/>
      </c>
      <c r="H6087" s="4" t="str">
        <f>IF(Tabla1[[#This Row],[Fecha]]="",(""),(IF(Tabla1[[#This Row],[Ingreso en]]="",(""),(Tabla1[[#This Row],[Precio]]))))</f>
        <v/>
      </c>
      <c r="I6087" s="5" t="str">
        <f>IF(Tabla1[[#This Row],[Fecha]]="",(""),(IF(Tabla1[[#This Row],[Egreso de]]="",(""),(Tabla1[[#This Row],[Precio]]))))</f>
        <v/>
      </c>
      <c r="J6087" s="4" t="str">
        <f>IF(Tabla1[[#This Row],[Fecha]]="",(""),(IF(Tabla13[[#This Row],[Ingreso en]]="",(-Tabla13[[#This Row],[Egreso de]]),(Tabla13[[#This Row],[Ingreso en]]))))</f>
        <v/>
      </c>
    </row>
    <row r="6088" spans="1:10" x14ac:dyDescent="0.3">
      <c r="A6088" s="2" t="str">
        <f>IF(Tabla1[[#This Row],[Fecha]]="",(""),(Tabla1[[#This Row],[Fecha]]))</f>
        <v/>
      </c>
      <c r="B6088" s="3" t="str">
        <f>IF(Tabla1[[#This Row],[Fecha]]="",(""),(Tabla1[[#This Row],[Tipo de Operación]]))</f>
        <v/>
      </c>
      <c r="C6088" s="19" t="str">
        <f>IF(Tabla1[[#This Row],[Fecha]]="",(""),(Tabla1[[#This Row],[Código]]))</f>
        <v/>
      </c>
      <c r="D6088" s="4" t="str">
        <f>IF(Tabla1[[#This Row],[Fecha]]="",(""),(Tabla1[[#This Row],[Rubro]]))</f>
        <v/>
      </c>
      <c r="E6088" s="4"/>
      <c r="F6088" s="4" t="str">
        <f>IF(Tabla1[[#This Row],[Fecha]]="",(""),(Tabla1[[#This Row],[Precio]]))</f>
        <v/>
      </c>
      <c r="G6088" s="4" t="str">
        <f>IF(Tabla1[[#This Row],[Fecha]]="",(""),(Tabla1[[#This Row],[Medio de Pago]]))</f>
        <v/>
      </c>
      <c r="H6088" s="4" t="str">
        <f>IF(Tabla1[[#This Row],[Fecha]]="",(""),(IF(Tabla1[[#This Row],[Ingreso en]]="",(""),(Tabla1[[#This Row],[Precio]]))))</f>
        <v/>
      </c>
      <c r="I6088" s="5" t="str">
        <f>IF(Tabla1[[#This Row],[Fecha]]="",(""),(IF(Tabla1[[#This Row],[Egreso de]]="",(""),(Tabla1[[#This Row],[Precio]]))))</f>
        <v/>
      </c>
      <c r="J6088" s="4" t="str">
        <f>IF(Tabla1[[#This Row],[Fecha]]="",(""),(IF(Tabla13[[#This Row],[Ingreso en]]="",(-Tabla13[[#This Row],[Egreso de]]),(Tabla13[[#This Row],[Ingreso en]]))))</f>
        <v/>
      </c>
    </row>
    <row r="6089" spans="1:10" x14ac:dyDescent="0.3">
      <c r="A6089" s="2" t="str">
        <f>IF(Tabla1[[#This Row],[Fecha]]="",(""),(Tabla1[[#This Row],[Fecha]]))</f>
        <v/>
      </c>
      <c r="B6089" s="3" t="str">
        <f>IF(Tabla1[[#This Row],[Fecha]]="",(""),(Tabla1[[#This Row],[Tipo de Operación]]))</f>
        <v/>
      </c>
      <c r="C6089" s="19" t="str">
        <f>IF(Tabla1[[#This Row],[Fecha]]="",(""),(Tabla1[[#This Row],[Código]]))</f>
        <v/>
      </c>
      <c r="D6089" s="4" t="str">
        <f>IF(Tabla1[[#This Row],[Fecha]]="",(""),(Tabla1[[#This Row],[Rubro]]))</f>
        <v/>
      </c>
      <c r="E6089" s="4"/>
      <c r="F6089" s="4" t="str">
        <f>IF(Tabla1[[#This Row],[Fecha]]="",(""),(Tabla1[[#This Row],[Precio]]))</f>
        <v/>
      </c>
      <c r="G6089" s="4" t="str">
        <f>IF(Tabla1[[#This Row],[Fecha]]="",(""),(Tabla1[[#This Row],[Medio de Pago]]))</f>
        <v/>
      </c>
      <c r="H6089" s="4" t="str">
        <f>IF(Tabla1[[#This Row],[Fecha]]="",(""),(IF(Tabla1[[#This Row],[Ingreso en]]="",(""),(Tabla1[[#This Row],[Precio]]))))</f>
        <v/>
      </c>
      <c r="I6089" s="5" t="str">
        <f>IF(Tabla1[[#This Row],[Fecha]]="",(""),(IF(Tabla1[[#This Row],[Egreso de]]="",(""),(Tabla1[[#This Row],[Precio]]))))</f>
        <v/>
      </c>
      <c r="J6089" s="4" t="str">
        <f>IF(Tabla1[[#This Row],[Fecha]]="",(""),(IF(Tabla13[[#This Row],[Ingreso en]]="",(-Tabla13[[#This Row],[Egreso de]]),(Tabla13[[#This Row],[Ingreso en]]))))</f>
        <v/>
      </c>
    </row>
    <row r="6090" spans="1:10" x14ac:dyDescent="0.3">
      <c r="A6090" s="2" t="str">
        <f>IF(Tabla1[[#This Row],[Fecha]]="",(""),(Tabla1[[#This Row],[Fecha]]))</f>
        <v/>
      </c>
      <c r="B6090" s="3" t="str">
        <f>IF(Tabla1[[#This Row],[Fecha]]="",(""),(Tabla1[[#This Row],[Tipo de Operación]]))</f>
        <v/>
      </c>
      <c r="C6090" s="19" t="str">
        <f>IF(Tabla1[[#This Row],[Fecha]]="",(""),(Tabla1[[#This Row],[Código]]))</f>
        <v/>
      </c>
      <c r="D6090" s="4" t="str">
        <f>IF(Tabla1[[#This Row],[Fecha]]="",(""),(Tabla1[[#This Row],[Rubro]]))</f>
        <v/>
      </c>
      <c r="E6090" s="4"/>
      <c r="F6090" s="4" t="str">
        <f>IF(Tabla1[[#This Row],[Fecha]]="",(""),(Tabla1[[#This Row],[Precio]]))</f>
        <v/>
      </c>
      <c r="G6090" s="4" t="str">
        <f>IF(Tabla1[[#This Row],[Fecha]]="",(""),(Tabla1[[#This Row],[Medio de Pago]]))</f>
        <v/>
      </c>
      <c r="H6090" s="4" t="str">
        <f>IF(Tabla1[[#This Row],[Fecha]]="",(""),(IF(Tabla1[[#This Row],[Ingreso en]]="",(""),(Tabla1[[#This Row],[Precio]]))))</f>
        <v/>
      </c>
      <c r="I6090" s="5" t="str">
        <f>IF(Tabla1[[#This Row],[Fecha]]="",(""),(IF(Tabla1[[#This Row],[Egreso de]]="",(""),(Tabla1[[#This Row],[Precio]]))))</f>
        <v/>
      </c>
      <c r="J6090" s="4" t="str">
        <f>IF(Tabla1[[#This Row],[Fecha]]="",(""),(IF(Tabla13[[#This Row],[Ingreso en]]="",(-Tabla13[[#This Row],[Egreso de]]),(Tabla13[[#This Row],[Ingreso en]]))))</f>
        <v/>
      </c>
    </row>
    <row r="6091" spans="1:10" x14ac:dyDescent="0.3">
      <c r="A6091" s="2" t="str">
        <f>IF(Tabla1[[#This Row],[Fecha]]="",(""),(Tabla1[[#This Row],[Fecha]]))</f>
        <v/>
      </c>
      <c r="B6091" s="3" t="str">
        <f>IF(Tabla1[[#This Row],[Fecha]]="",(""),(Tabla1[[#This Row],[Tipo de Operación]]))</f>
        <v/>
      </c>
      <c r="C6091" s="19" t="str">
        <f>IF(Tabla1[[#This Row],[Fecha]]="",(""),(Tabla1[[#This Row],[Código]]))</f>
        <v/>
      </c>
      <c r="D6091" s="4" t="str">
        <f>IF(Tabla1[[#This Row],[Fecha]]="",(""),(Tabla1[[#This Row],[Rubro]]))</f>
        <v/>
      </c>
      <c r="E6091" s="4"/>
      <c r="F6091" s="4" t="str">
        <f>IF(Tabla1[[#This Row],[Fecha]]="",(""),(Tabla1[[#This Row],[Precio]]))</f>
        <v/>
      </c>
      <c r="G6091" s="4" t="str">
        <f>IF(Tabla1[[#This Row],[Fecha]]="",(""),(Tabla1[[#This Row],[Medio de Pago]]))</f>
        <v/>
      </c>
      <c r="H6091" s="4" t="str">
        <f>IF(Tabla1[[#This Row],[Fecha]]="",(""),(IF(Tabla1[[#This Row],[Ingreso en]]="",(""),(Tabla1[[#This Row],[Precio]]))))</f>
        <v/>
      </c>
      <c r="I6091" s="5" t="str">
        <f>IF(Tabla1[[#This Row],[Fecha]]="",(""),(IF(Tabla1[[#This Row],[Egreso de]]="",(""),(Tabla1[[#This Row],[Precio]]))))</f>
        <v/>
      </c>
      <c r="J6091" s="4" t="str">
        <f>IF(Tabla1[[#This Row],[Fecha]]="",(""),(IF(Tabla13[[#This Row],[Ingreso en]]="",(-Tabla13[[#This Row],[Egreso de]]),(Tabla13[[#This Row],[Ingreso en]]))))</f>
        <v/>
      </c>
    </row>
    <row r="6092" spans="1:10" x14ac:dyDescent="0.3">
      <c r="A6092" s="2" t="str">
        <f>IF(Tabla1[[#This Row],[Fecha]]="",(""),(Tabla1[[#This Row],[Fecha]]))</f>
        <v/>
      </c>
      <c r="B6092" s="3" t="str">
        <f>IF(Tabla1[[#This Row],[Fecha]]="",(""),(Tabla1[[#This Row],[Tipo de Operación]]))</f>
        <v/>
      </c>
      <c r="C6092" s="19" t="str">
        <f>IF(Tabla1[[#This Row],[Fecha]]="",(""),(Tabla1[[#This Row],[Código]]))</f>
        <v/>
      </c>
      <c r="D6092" s="4" t="str">
        <f>IF(Tabla1[[#This Row],[Fecha]]="",(""),(Tabla1[[#This Row],[Rubro]]))</f>
        <v/>
      </c>
      <c r="E6092" s="4"/>
      <c r="F6092" s="4" t="str">
        <f>IF(Tabla1[[#This Row],[Fecha]]="",(""),(Tabla1[[#This Row],[Precio]]))</f>
        <v/>
      </c>
      <c r="G6092" s="4" t="str">
        <f>IF(Tabla1[[#This Row],[Fecha]]="",(""),(Tabla1[[#This Row],[Medio de Pago]]))</f>
        <v/>
      </c>
      <c r="H6092" s="4" t="str">
        <f>IF(Tabla1[[#This Row],[Fecha]]="",(""),(IF(Tabla1[[#This Row],[Ingreso en]]="",(""),(Tabla1[[#This Row],[Precio]]))))</f>
        <v/>
      </c>
      <c r="I6092" s="5" t="str">
        <f>IF(Tabla1[[#This Row],[Fecha]]="",(""),(IF(Tabla1[[#This Row],[Egreso de]]="",(""),(Tabla1[[#This Row],[Precio]]))))</f>
        <v/>
      </c>
      <c r="J6092" s="4" t="str">
        <f>IF(Tabla1[[#This Row],[Fecha]]="",(""),(IF(Tabla13[[#This Row],[Ingreso en]]="",(-Tabla13[[#This Row],[Egreso de]]),(Tabla13[[#This Row],[Ingreso en]]))))</f>
        <v/>
      </c>
    </row>
    <row r="6093" spans="1:10" x14ac:dyDescent="0.3">
      <c r="A6093" s="2" t="str">
        <f>IF(Tabla1[[#This Row],[Fecha]]="",(""),(Tabla1[[#This Row],[Fecha]]))</f>
        <v/>
      </c>
      <c r="B6093" s="3" t="str">
        <f>IF(Tabla1[[#This Row],[Fecha]]="",(""),(Tabla1[[#This Row],[Tipo de Operación]]))</f>
        <v/>
      </c>
      <c r="C6093" s="19" t="str">
        <f>IF(Tabla1[[#This Row],[Fecha]]="",(""),(Tabla1[[#This Row],[Código]]))</f>
        <v/>
      </c>
      <c r="D6093" s="4" t="str">
        <f>IF(Tabla1[[#This Row],[Fecha]]="",(""),(Tabla1[[#This Row],[Rubro]]))</f>
        <v/>
      </c>
      <c r="E6093" s="4"/>
      <c r="F6093" s="4" t="str">
        <f>IF(Tabla1[[#This Row],[Fecha]]="",(""),(Tabla1[[#This Row],[Precio]]))</f>
        <v/>
      </c>
      <c r="G6093" s="4" t="str">
        <f>IF(Tabla1[[#This Row],[Fecha]]="",(""),(Tabla1[[#This Row],[Medio de Pago]]))</f>
        <v/>
      </c>
      <c r="H6093" s="4" t="str">
        <f>IF(Tabla1[[#This Row],[Fecha]]="",(""),(IF(Tabla1[[#This Row],[Ingreso en]]="",(""),(Tabla1[[#This Row],[Precio]]))))</f>
        <v/>
      </c>
      <c r="I6093" s="5" t="str">
        <f>IF(Tabla1[[#This Row],[Fecha]]="",(""),(IF(Tabla1[[#This Row],[Egreso de]]="",(""),(Tabla1[[#This Row],[Precio]]))))</f>
        <v/>
      </c>
      <c r="J6093" s="4" t="str">
        <f>IF(Tabla1[[#This Row],[Fecha]]="",(""),(IF(Tabla13[[#This Row],[Ingreso en]]="",(-Tabla13[[#This Row],[Egreso de]]),(Tabla13[[#This Row],[Ingreso en]]))))</f>
        <v/>
      </c>
    </row>
    <row r="6094" spans="1:10" x14ac:dyDescent="0.3">
      <c r="A6094" s="2" t="str">
        <f>IF(Tabla1[[#This Row],[Fecha]]="",(""),(Tabla1[[#This Row],[Fecha]]))</f>
        <v/>
      </c>
      <c r="B6094" s="3" t="str">
        <f>IF(Tabla1[[#This Row],[Fecha]]="",(""),(Tabla1[[#This Row],[Tipo de Operación]]))</f>
        <v/>
      </c>
      <c r="C6094" s="19" t="str">
        <f>IF(Tabla1[[#This Row],[Fecha]]="",(""),(Tabla1[[#This Row],[Código]]))</f>
        <v/>
      </c>
      <c r="D6094" s="4" t="str">
        <f>IF(Tabla1[[#This Row],[Fecha]]="",(""),(Tabla1[[#This Row],[Rubro]]))</f>
        <v/>
      </c>
      <c r="E6094" s="4"/>
      <c r="F6094" s="4" t="str">
        <f>IF(Tabla1[[#This Row],[Fecha]]="",(""),(Tabla1[[#This Row],[Precio]]))</f>
        <v/>
      </c>
      <c r="G6094" s="4" t="str">
        <f>IF(Tabla1[[#This Row],[Fecha]]="",(""),(Tabla1[[#This Row],[Medio de Pago]]))</f>
        <v/>
      </c>
      <c r="H6094" s="4" t="str">
        <f>IF(Tabla1[[#This Row],[Fecha]]="",(""),(IF(Tabla1[[#This Row],[Ingreso en]]="",(""),(Tabla1[[#This Row],[Precio]]))))</f>
        <v/>
      </c>
      <c r="I6094" s="5" t="str">
        <f>IF(Tabla1[[#This Row],[Fecha]]="",(""),(IF(Tabla1[[#This Row],[Egreso de]]="",(""),(Tabla1[[#This Row],[Precio]]))))</f>
        <v/>
      </c>
      <c r="J6094" s="4" t="str">
        <f>IF(Tabla1[[#This Row],[Fecha]]="",(""),(IF(Tabla13[[#This Row],[Ingreso en]]="",(-Tabla13[[#This Row],[Egreso de]]),(Tabla13[[#This Row],[Ingreso en]]))))</f>
        <v/>
      </c>
    </row>
    <row r="6095" spans="1:10" x14ac:dyDescent="0.3">
      <c r="A6095" s="2" t="str">
        <f>IF(Tabla1[[#This Row],[Fecha]]="",(""),(Tabla1[[#This Row],[Fecha]]))</f>
        <v/>
      </c>
      <c r="B6095" s="3" t="str">
        <f>IF(Tabla1[[#This Row],[Fecha]]="",(""),(Tabla1[[#This Row],[Tipo de Operación]]))</f>
        <v/>
      </c>
      <c r="C6095" s="19" t="str">
        <f>IF(Tabla1[[#This Row],[Fecha]]="",(""),(Tabla1[[#This Row],[Código]]))</f>
        <v/>
      </c>
      <c r="D6095" s="4" t="str">
        <f>IF(Tabla1[[#This Row],[Fecha]]="",(""),(Tabla1[[#This Row],[Rubro]]))</f>
        <v/>
      </c>
      <c r="E6095" s="4"/>
      <c r="F6095" s="4" t="str">
        <f>IF(Tabla1[[#This Row],[Fecha]]="",(""),(Tabla1[[#This Row],[Precio]]))</f>
        <v/>
      </c>
      <c r="G6095" s="4" t="str">
        <f>IF(Tabla1[[#This Row],[Fecha]]="",(""),(Tabla1[[#This Row],[Medio de Pago]]))</f>
        <v/>
      </c>
      <c r="H6095" s="4" t="str">
        <f>IF(Tabla1[[#This Row],[Fecha]]="",(""),(IF(Tabla1[[#This Row],[Ingreso en]]="",(""),(Tabla1[[#This Row],[Precio]]))))</f>
        <v/>
      </c>
      <c r="I6095" s="5" t="str">
        <f>IF(Tabla1[[#This Row],[Fecha]]="",(""),(IF(Tabla1[[#This Row],[Egreso de]]="",(""),(Tabla1[[#This Row],[Precio]]))))</f>
        <v/>
      </c>
      <c r="J6095" s="4" t="str">
        <f>IF(Tabla1[[#This Row],[Fecha]]="",(""),(IF(Tabla13[[#This Row],[Ingreso en]]="",(-Tabla13[[#This Row],[Egreso de]]),(Tabla13[[#This Row],[Ingreso en]]))))</f>
        <v/>
      </c>
    </row>
    <row r="6096" spans="1:10" x14ac:dyDescent="0.3">
      <c r="A6096" s="2" t="str">
        <f>IF(Tabla1[[#This Row],[Fecha]]="",(""),(Tabla1[[#This Row],[Fecha]]))</f>
        <v/>
      </c>
      <c r="B6096" s="3" t="str">
        <f>IF(Tabla1[[#This Row],[Fecha]]="",(""),(Tabla1[[#This Row],[Tipo de Operación]]))</f>
        <v/>
      </c>
      <c r="C6096" s="19" t="str">
        <f>IF(Tabla1[[#This Row],[Fecha]]="",(""),(Tabla1[[#This Row],[Código]]))</f>
        <v/>
      </c>
      <c r="D6096" s="4" t="str">
        <f>IF(Tabla1[[#This Row],[Fecha]]="",(""),(Tabla1[[#This Row],[Rubro]]))</f>
        <v/>
      </c>
      <c r="E6096" s="4"/>
      <c r="F6096" s="4" t="str">
        <f>IF(Tabla1[[#This Row],[Fecha]]="",(""),(Tabla1[[#This Row],[Precio]]))</f>
        <v/>
      </c>
      <c r="G6096" s="4" t="str">
        <f>IF(Tabla1[[#This Row],[Fecha]]="",(""),(Tabla1[[#This Row],[Medio de Pago]]))</f>
        <v/>
      </c>
      <c r="H6096" s="4" t="str">
        <f>IF(Tabla1[[#This Row],[Fecha]]="",(""),(IF(Tabla1[[#This Row],[Ingreso en]]="",(""),(Tabla1[[#This Row],[Precio]]))))</f>
        <v/>
      </c>
      <c r="I6096" s="5" t="str">
        <f>IF(Tabla1[[#This Row],[Fecha]]="",(""),(IF(Tabla1[[#This Row],[Egreso de]]="",(""),(Tabla1[[#This Row],[Precio]]))))</f>
        <v/>
      </c>
      <c r="J6096" s="4" t="str">
        <f>IF(Tabla1[[#This Row],[Fecha]]="",(""),(IF(Tabla13[[#This Row],[Ingreso en]]="",(-Tabla13[[#This Row],[Egreso de]]),(Tabla13[[#This Row],[Ingreso en]]))))</f>
        <v/>
      </c>
    </row>
    <row r="6097" spans="1:10" x14ac:dyDescent="0.3">
      <c r="A6097" s="2" t="str">
        <f>IF(Tabla1[[#This Row],[Fecha]]="",(""),(Tabla1[[#This Row],[Fecha]]))</f>
        <v/>
      </c>
      <c r="B6097" s="3" t="str">
        <f>IF(Tabla1[[#This Row],[Fecha]]="",(""),(Tabla1[[#This Row],[Tipo de Operación]]))</f>
        <v/>
      </c>
      <c r="C6097" s="19" t="str">
        <f>IF(Tabla1[[#This Row],[Fecha]]="",(""),(Tabla1[[#This Row],[Código]]))</f>
        <v/>
      </c>
      <c r="D6097" s="4" t="str">
        <f>IF(Tabla1[[#This Row],[Fecha]]="",(""),(Tabla1[[#This Row],[Rubro]]))</f>
        <v/>
      </c>
      <c r="E6097" s="4"/>
      <c r="F6097" s="4" t="str">
        <f>IF(Tabla1[[#This Row],[Fecha]]="",(""),(Tabla1[[#This Row],[Precio]]))</f>
        <v/>
      </c>
      <c r="G6097" s="4" t="str">
        <f>IF(Tabla1[[#This Row],[Fecha]]="",(""),(Tabla1[[#This Row],[Medio de Pago]]))</f>
        <v/>
      </c>
      <c r="H6097" s="4" t="str">
        <f>IF(Tabla1[[#This Row],[Fecha]]="",(""),(IF(Tabla1[[#This Row],[Ingreso en]]="",(""),(Tabla1[[#This Row],[Precio]]))))</f>
        <v/>
      </c>
      <c r="I6097" s="5" t="str">
        <f>IF(Tabla1[[#This Row],[Fecha]]="",(""),(IF(Tabla1[[#This Row],[Egreso de]]="",(""),(Tabla1[[#This Row],[Precio]]))))</f>
        <v/>
      </c>
      <c r="J6097" s="4" t="str">
        <f>IF(Tabla1[[#This Row],[Fecha]]="",(""),(IF(Tabla13[[#This Row],[Ingreso en]]="",(-Tabla13[[#This Row],[Egreso de]]),(Tabla13[[#This Row],[Ingreso en]]))))</f>
        <v/>
      </c>
    </row>
    <row r="6098" spans="1:10" x14ac:dyDescent="0.3">
      <c r="A6098" s="2" t="str">
        <f>IF(Tabla1[[#This Row],[Fecha]]="",(""),(Tabla1[[#This Row],[Fecha]]))</f>
        <v/>
      </c>
      <c r="B6098" s="3" t="str">
        <f>IF(Tabla1[[#This Row],[Fecha]]="",(""),(Tabla1[[#This Row],[Tipo de Operación]]))</f>
        <v/>
      </c>
      <c r="C6098" s="19" t="str">
        <f>IF(Tabla1[[#This Row],[Fecha]]="",(""),(Tabla1[[#This Row],[Código]]))</f>
        <v/>
      </c>
      <c r="D6098" s="4" t="str">
        <f>IF(Tabla1[[#This Row],[Fecha]]="",(""),(Tabla1[[#This Row],[Rubro]]))</f>
        <v/>
      </c>
      <c r="E6098" s="4"/>
      <c r="F6098" s="4" t="str">
        <f>IF(Tabla1[[#This Row],[Fecha]]="",(""),(Tabla1[[#This Row],[Precio]]))</f>
        <v/>
      </c>
      <c r="G6098" s="4" t="str">
        <f>IF(Tabla1[[#This Row],[Fecha]]="",(""),(Tabla1[[#This Row],[Medio de Pago]]))</f>
        <v/>
      </c>
      <c r="H6098" s="4" t="str">
        <f>IF(Tabla1[[#This Row],[Fecha]]="",(""),(IF(Tabla1[[#This Row],[Ingreso en]]="",(""),(Tabla1[[#This Row],[Precio]]))))</f>
        <v/>
      </c>
      <c r="I6098" s="5" t="str">
        <f>IF(Tabla1[[#This Row],[Fecha]]="",(""),(IF(Tabla1[[#This Row],[Egreso de]]="",(""),(Tabla1[[#This Row],[Precio]]))))</f>
        <v/>
      </c>
      <c r="J6098" s="4" t="str">
        <f>IF(Tabla1[[#This Row],[Fecha]]="",(""),(IF(Tabla13[[#This Row],[Ingreso en]]="",(-Tabla13[[#This Row],[Egreso de]]),(Tabla13[[#This Row],[Ingreso en]]))))</f>
        <v/>
      </c>
    </row>
    <row r="6099" spans="1:10" x14ac:dyDescent="0.3">
      <c r="A6099" s="2" t="str">
        <f>IF(Tabla1[[#This Row],[Fecha]]="",(""),(Tabla1[[#This Row],[Fecha]]))</f>
        <v/>
      </c>
      <c r="B6099" s="3" t="str">
        <f>IF(Tabla1[[#This Row],[Fecha]]="",(""),(Tabla1[[#This Row],[Tipo de Operación]]))</f>
        <v/>
      </c>
      <c r="C6099" s="19" t="str">
        <f>IF(Tabla1[[#This Row],[Fecha]]="",(""),(Tabla1[[#This Row],[Código]]))</f>
        <v/>
      </c>
      <c r="D6099" s="4" t="str">
        <f>IF(Tabla1[[#This Row],[Fecha]]="",(""),(Tabla1[[#This Row],[Rubro]]))</f>
        <v/>
      </c>
      <c r="E6099" s="4"/>
      <c r="F6099" s="4" t="str">
        <f>IF(Tabla1[[#This Row],[Fecha]]="",(""),(Tabla1[[#This Row],[Precio]]))</f>
        <v/>
      </c>
      <c r="G6099" s="4" t="str">
        <f>IF(Tabla1[[#This Row],[Fecha]]="",(""),(Tabla1[[#This Row],[Medio de Pago]]))</f>
        <v/>
      </c>
      <c r="H6099" s="4" t="str">
        <f>IF(Tabla1[[#This Row],[Fecha]]="",(""),(IF(Tabla1[[#This Row],[Ingreso en]]="",(""),(Tabla1[[#This Row],[Precio]]))))</f>
        <v/>
      </c>
      <c r="I6099" s="5" t="str">
        <f>IF(Tabla1[[#This Row],[Fecha]]="",(""),(IF(Tabla1[[#This Row],[Egreso de]]="",(""),(Tabla1[[#This Row],[Precio]]))))</f>
        <v/>
      </c>
      <c r="J6099" s="4" t="str">
        <f>IF(Tabla1[[#This Row],[Fecha]]="",(""),(IF(Tabla13[[#This Row],[Ingreso en]]="",(-Tabla13[[#This Row],[Egreso de]]),(Tabla13[[#This Row],[Ingreso en]]))))</f>
        <v/>
      </c>
    </row>
    <row r="6100" spans="1:10" x14ac:dyDescent="0.3">
      <c r="A6100" s="2" t="str">
        <f>IF(Tabla1[[#This Row],[Fecha]]="",(""),(Tabla1[[#This Row],[Fecha]]))</f>
        <v/>
      </c>
      <c r="B6100" s="3" t="str">
        <f>IF(Tabla1[[#This Row],[Fecha]]="",(""),(Tabla1[[#This Row],[Tipo de Operación]]))</f>
        <v/>
      </c>
      <c r="C6100" s="19" t="str">
        <f>IF(Tabla1[[#This Row],[Fecha]]="",(""),(Tabla1[[#This Row],[Código]]))</f>
        <v/>
      </c>
      <c r="D6100" s="4" t="str">
        <f>IF(Tabla1[[#This Row],[Fecha]]="",(""),(Tabla1[[#This Row],[Rubro]]))</f>
        <v/>
      </c>
      <c r="E6100" s="4"/>
      <c r="F6100" s="4" t="str">
        <f>IF(Tabla1[[#This Row],[Fecha]]="",(""),(Tabla1[[#This Row],[Precio]]))</f>
        <v/>
      </c>
      <c r="G6100" s="4" t="str">
        <f>IF(Tabla1[[#This Row],[Fecha]]="",(""),(Tabla1[[#This Row],[Medio de Pago]]))</f>
        <v/>
      </c>
      <c r="H6100" s="4" t="str">
        <f>IF(Tabla1[[#This Row],[Fecha]]="",(""),(IF(Tabla1[[#This Row],[Ingreso en]]="",(""),(Tabla1[[#This Row],[Precio]]))))</f>
        <v/>
      </c>
      <c r="I6100" s="5" t="str">
        <f>IF(Tabla1[[#This Row],[Fecha]]="",(""),(IF(Tabla1[[#This Row],[Egreso de]]="",(""),(Tabla1[[#This Row],[Precio]]))))</f>
        <v/>
      </c>
      <c r="J6100" s="4" t="str">
        <f>IF(Tabla1[[#This Row],[Fecha]]="",(""),(IF(Tabla13[[#This Row],[Ingreso en]]="",(-Tabla13[[#This Row],[Egreso de]]),(Tabla13[[#This Row],[Ingreso en]]))))</f>
        <v/>
      </c>
    </row>
    <row r="6101" spans="1:10" x14ac:dyDescent="0.3">
      <c r="A6101" s="2" t="str">
        <f>IF(Tabla1[[#This Row],[Fecha]]="",(""),(Tabla1[[#This Row],[Fecha]]))</f>
        <v/>
      </c>
      <c r="B6101" s="3" t="str">
        <f>IF(Tabla1[[#This Row],[Fecha]]="",(""),(Tabla1[[#This Row],[Tipo de Operación]]))</f>
        <v/>
      </c>
      <c r="C6101" s="19" t="str">
        <f>IF(Tabla1[[#This Row],[Fecha]]="",(""),(Tabla1[[#This Row],[Código]]))</f>
        <v/>
      </c>
      <c r="D6101" s="4" t="str">
        <f>IF(Tabla1[[#This Row],[Fecha]]="",(""),(Tabla1[[#This Row],[Rubro]]))</f>
        <v/>
      </c>
      <c r="E6101" s="4"/>
      <c r="F6101" s="4" t="str">
        <f>IF(Tabla1[[#This Row],[Fecha]]="",(""),(Tabla1[[#This Row],[Precio]]))</f>
        <v/>
      </c>
      <c r="G6101" s="4" t="str">
        <f>IF(Tabla1[[#This Row],[Fecha]]="",(""),(Tabla1[[#This Row],[Medio de Pago]]))</f>
        <v/>
      </c>
      <c r="H6101" s="4" t="str">
        <f>IF(Tabla1[[#This Row],[Fecha]]="",(""),(IF(Tabla1[[#This Row],[Ingreso en]]="",(""),(Tabla1[[#This Row],[Precio]]))))</f>
        <v/>
      </c>
      <c r="I6101" s="5" t="str">
        <f>IF(Tabla1[[#This Row],[Fecha]]="",(""),(IF(Tabla1[[#This Row],[Egreso de]]="",(""),(Tabla1[[#This Row],[Precio]]))))</f>
        <v/>
      </c>
      <c r="J6101" s="4" t="str">
        <f>IF(Tabla1[[#This Row],[Fecha]]="",(""),(IF(Tabla13[[#This Row],[Ingreso en]]="",(-Tabla13[[#This Row],[Egreso de]]),(Tabla13[[#This Row],[Ingreso en]]))))</f>
        <v/>
      </c>
    </row>
    <row r="6102" spans="1:10" x14ac:dyDescent="0.3">
      <c r="A6102" s="2" t="str">
        <f>IF(Tabla1[[#This Row],[Fecha]]="",(""),(Tabla1[[#This Row],[Fecha]]))</f>
        <v/>
      </c>
      <c r="B6102" s="3" t="str">
        <f>IF(Tabla1[[#This Row],[Fecha]]="",(""),(Tabla1[[#This Row],[Tipo de Operación]]))</f>
        <v/>
      </c>
      <c r="C6102" s="19" t="str">
        <f>IF(Tabla1[[#This Row],[Fecha]]="",(""),(Tabla1[[#This Row],[Código]]))</f>
        <v/>
      </c>
      <c r="D6102" s="4" t="str">
        <f>IF(Tabla1[[#This Row],[Fecha]]="",(""),(Tabla1[[#This Row],[Rubro]]))</f>
        <v/>
      </c>
      <c r="E6102" s="4"/>
      <c r="F6102" s="4" t="str">
        <f>IF(Tabla1[[#This Row],[Fecha]]="",(""),(Tabla1[[#This Row],[Precio]]))</f>
        <v/>
      </c>
      <c r="G6102" s="4" t="str">
        <f>IF(Tabla1[[#This Row],[Fecha]]="",(""),(Tabla1[[#This Row],[Medio de Pago]]))</f>
        <v/>
      </c>
      <c r="H6102" s="4" t="str">
        <f>IF(Tabla1[[#This Row],[Fecha]]="",(""),(IF(Tabla1[[#This Row],[Ingreso en]]="",(""),(Tabla1[[#This Row],[Precio]]))))</f>
        <v/>
      </c>
      <c r="I6102" s="5" t="str">
        <f>IF(Tabla1[[#This Row],[Fecha]]="",(""),(IF(Tabla1[[#This Row],[Egreso de]]="",(""),(Tabla1[[#This Row],[Precio]]))))</f>
        <v/>
      </c>
      <c r="J6102" s="4" t="str">
        <f>IF(Tabla1[[#This Row],[Fecha]]="",(""),(IF(Tabla13[[#This Row],[Ingreso en]]="",(-Tabla13[[#This Row],[Egreso de]]),(Tabla13[[#This Row],[Ingreso en]]))))</f>
        <v/>
      </c>
    </row>
    <row r="6103" spans="1:10" x14ac:dyDescent="0.3">
      <c r="A6103" s="2" t="str">
        <f>IF(Tabla1[[#This Row],[Fecha]]="",(""),(Tabla1[[#This Row],[Fecha]]))</f>
        <v/>
      </c>
      <c r="B6103" s="3" t="str">
        <f>IF(Tabla1[[#This Row],[Fecha]]="",(""),(Tabla1[[#This Row],[Tipo de Operación]]))</f>
        <v/>
      </c>
      <c r="C6103" s="19" t="str">
        <f>IF(Tabla1[[#This Row],[Fecha]]="",(""),(Tabla1[[#This Row],[Código]]))</f>
        <v/>
      </c>
      <c r="D6103" s="4" t="str">
        <f>IF(Tabla1[[#This Row],[Fecha]]="",(""),(Tabla1[[#This Row],[Rubro]]))</f>
        <v/>
      </c>
      <c r="E6103" s="4"/>
      <c r="F6103" s="4" t="str">
        <f>IF(Tabla1[[#This Row],[Fecha]]="",(""),(Tabla1[[#This Row],[Precio]]))</f>
        <v/>
      </c>
      <c r="G6103" s="4" t="str">
        <f>IF(Tabla1[[#This Row],[Fecha]]="",(""),(Tabla1[[#This Row],[Medio de Pago]]))</f>
        <v/>
      </c>
      <c r="H6103" s="4" t="str">
        <f>IF(Tabla1[[#This Row],[Fecha]]="",(""),(IF(Tabla1[[#This Row],[Ingreso en]]="",(""),(Tabla1[[#This Row],[Precio]]))))</f>
        <v/>
      </c>
      <c r="I6103" s="5" t="str">
        <f>IF(Tabla1[[#This Row],[Fecha]]="",(""),(IF(Tabla1[[#This Row],[Egreso de]]="",(""),(Tabla1[[#This Row],[Precio]]))))</f>
        <v/>
      </c>
      <c r="J6103" s="4" t="str">
        <f>IF(Tabla1[[#This Row],[Fecha]]="",(""),(IF(Tabla13[[#This Row],[Ingreso en]]="",(-Tabla13[[#This Row],[Egreso de]]),(Tabla13[[#This Row],[Ingreso en]]))))</f>
        <v/>
      </c>
    </row>
    <row r="6104" spans="1:10" x14ac:dyDescent="0.3">
      <c r="A6104" s="2" t="str">
        <f>IF(Tabla1[[#This Row],[Fecha]]="",(""),(Tabla1[[#This Row],[Fecha]]))</f>
        <v/>
      </c>
      <c r="B6104" s="3" t="str">
        <f>IF(Tabla1[[#This Row],[Fecha]]="",(""),(Tabla1[[#This Row],[Tipo de Operación]]))</f>
        <v/>
      </c>
      <c r="C6104" s="19" t="str">
        <f>IF(Tabla1[[#This Row],[Fecha]]="",(""),(Tabla1[[#This Row],[Código]]))</f>
        <v/>
      </c>
      <c r="D6104" s="4" t="str">
        <f>IF(Tabla1[[#This Row],[Fecha]]="",(""),(Tabla1[[#This Row],[Rubro]]))</f>
        <v/>
      </c>
      <c r="E6104" s="4"/>
      <c r="F6104" s="4" t="str">
        <f>IF(Tabla1[[#This Row],[Fecha]]="",(""),(Tabla1[[#This Row],[Precio]]))</f>
        <v/>
      </c>
      <c r="G6104" s="4" t="str">
        <f>IF(Tabla1[[#This Row],[Fecha]]="",(""),(Tabla1[[#This Row],[Medio de Pago]]))</f>
        <v/>
      </c>
      <c r="H6104" s="4" t="str">
        <f>IF(Tabla1[[#This Row],[Fecha]]="",(""),(IF(Tabla1[[#This Row],[Ingreso en]]="",(""),(Tabla1[[#This Row],[Precio]]))))</f>
        <v/>
      </c>
      <c r="I6104" s="5" t="str">
        <f>IF(Tabla1[[#This Row],[Fecha]]="",(""),(IF(Tabla1[[#This Row],[Egreso de]]="",(""),(Tabla1[[#This Row],[Precio]]))))</f>
        <v/>
      </c>
      <c r="J6104" s="4" t="str">
        <f>IF(Tabla1[[#This Row],[Fecha]]="",(""),(IF(Tabla13[[#This Row],[Ingreso en]]="",(-Tabla13[[#This Row],[Egreso de]]),(Tabla13[[#This Row],[Ingreso en]]))))</f>
        <v/>
      </c>
    </row>
    <row r="6105" spans="1:10" x14ac:dyDescent="0.3">
      <c r="A6105" s="2" t="str">
        <f>IF(Tabla1[[#This Row],[Fecha]]="",(""),(Tabla1[[#This Row],[Fecha]]))</f>
        <v/>
      </c>
      <c r="B6105" s="3" t="str">
        <f>IF(Tabla1[[#This Row],[Fecha]]="",(""),(Tabla1[[#This Row],[Tipo de Operación]]))</f>
        <v/>
      </c>
      <c r="C6105" s="19" t="str">
        <f>IF(Tabla1[[#This Row],[Fecha]]="",(""),(Tabla1[[#This Row],[Código]]))</f>
        <v/>
      </c>
      <c r="D6105" s="4" t="str">
        <f>IF(Tabla1[[#This Row],[Fecha]]="",(""),(Tabla1[[#This Row],[Rubro]]))</f>
        <v/>
      </c>
      <c r="E6105" s="4"/>
      <c r="F6105" s="4" t="str">
        <f>IF(Tabla1[[#This Row],[Fecha]]="",(""),(Tabla1[[#This Row],[Precio]]))</f>
        <v/>
      </c>
      <c r="G6105" s="4" t="str">
        <f>IF(Tabla1[[#This Row],[Fecha]]="",(""),(Tabla1[[#This Row],[Medio de Pago]]))</f>
        <v/>
      </c>
      <c r="H6105" s="4" t="str">
        <f>IF(Tabla1[[#This Row],[Fecha]]="",(""),(IF(Tabla1[[#This Row],[Ingreso en]]="",(""),(Tabla1[[#This Row],[Precio]]))))</f>
        <v/>
      </c>
      <c r="I6105" s="5" t="str">
        <f>IF(Tabla1[[#This Row],[Fecha]]="",(""),(IF(Tabla1[[#This Row],[Egreso de]]="",(""),(Tabla1[[#This Row],[Precio]]))))</f>
        <v/>
      </c>
      <c r="J6105" s="4" t="str">
        <f>IF(Tabla1[[#This Row],[Fecha]]="",(""),(IF(Tabla13[[#This Row],[Ingreso en]]="",(-Tabla13[[#This Row],[Egreso de]]),(Tabla13[[#This Row],[Ingreso en]]))))</f>
        <v/>
      </c>
    </row>
    <row r="6106" spans="1:10" x14ac:dyDescent="0.3">
      <c r="A6106" s="2" t="str">
        <f>IF(Tabla1[[#This Row],[Fecha]]="",(""),(Tabla1[[#This Row],[Fecha]]))</f>
        <v/>
      </c>
      <c r="B6106" s="3" t="str">
        <f>IF(Tabla1[[#This Row],[Fecha]]="",(""),(Tabla1[[#This Row],[Tipo de Operación]]))</f>
        <v/>
      </c>
      <c r="C6106" s="19" t="str">
        <f>IF(Tabla1[[#This Row],[Fecha]]="",(""),(Tabla1[[#This Row],[Código]]))</f>
        <v/>
      </c>
      <c r="D6106" s="4" t="str">
        <f>IF(Tabla1[[#This Row],[Fecha]]="",(""),(Tabla1[[#This Row],[Rubro]]))</f>
        <v/>
      </c>
      <c r="E6106" s="4"/>
      <c r="F6106" s="4" t="str">
        <f>IF(Tabla1[[#This Row],[Fecha]]="",(""),(Tabla1[[#This Row],[Precio]]))</f>
        <v/>
      </c>
      <c r="G6106" s="4" t="str">
        <f>IF(Tabla1[[#This Row],[Fecha]]="",(""),(Tabla1[[#This Row],[Medio de Pago]]))</f>
        <v/>
      </c>
      <c r="H6106" s="4" t="str">
        <f>IF(Tabla1[[#This Row],[Fecha]]="",(""),(IF(Tabla1[[#This Row],[Ingreso en]]="",(""),(Tabla1[[#This Row],[Precio]]))))</f>
        <v/>
      </c>
      <c r="I6106" s="5" t="str">
        <f>IF(Tabla1[[#This Row],[Fecha]]="",(""),(IF(Tabla1[[#This Row],[Egreso de]]="",(""),(Tabla1[[#This Row],[Precio]]))))</f>
        <v/>
      </c>
      <c r="J6106" s="4" t="str">
        <f>IF(Tabla1[[#This Row],[Fecha]]="",(""),(IF(Tabla13[[#This Row],[Ingreso en]]="",(-Tabla13[[#This Row],[Egreso de]]),(Tabla13[[#This Row],[Ingreso en]]))))</f>
        <v/>
      </c>
    </row>
    <row r="6107" spans="1:10" x14ac:dyDescent="0.3">
      <c r="A6107" s="2" t="str">
        <f>IF(Tabla1[[#This Row],[Fecha]]="",(""),(Tabla1[[#This Row],[Fecha]]))</f>
        <v/>
      </c>
      <c r="B6107" s="3" t="str">
        <f>IF(Tabla1[[#This Row],[Fecha]]="",(""),(Tabla1[[#This Row],[Tipo de Operación]]))</f>
        <v/>
      </c>
      <c r="C6107" s="19" t="str">
        <f>IF(Tabla1[[#This Row],[Fecha]]="",(""),(Tabla1[[#This Row],[Código]]))</f>
        <v/>
      </c>
      <c r="D6107" s="4" t="str">
        <f>IF(Tabla1[[#This Row],[Fecha]]="",(""),(Tabla1[[#This Row],[Rubro]]))</f>
        <v/>
      </c>
      <c r="E6107" s="4"/>
      <c r="F6107" s="4" t="str">
        <f>IF(Tabla1[[#This Row],[Fecha]]="",(""),(Tabla1[[#This Row],[Precio]]))</f>
        <v/>
      </c>
      <c r="G6107" s="4" t="str">
        <f>IF(Tabla1[[#This Row],[Fecha]]="",(""),(Tabla1[[#This Row],[Medio de Pago]]))</f>
        <v/>
      </c>
      <c r="H6107" s="4" t="str">
        <f>IF(Tabla1[[#This Row],[Fecha]]="",(""),(IF(Tabla1[[#This Row],[Ingreso en]]="",(""),(Tabla1[[#This Row],[Precio]]))))</f>
        <v/>
      </c>
      <c r="I6107" s="5" t="str">
        <f>IF(Tabla1[[#This Row],[Fecha]]="",(""),(IF(Tabla1[[#This Row],[Egreso de]]="",(""),(Tabla1[[#This Row],[Precio]]))))</f>
        <v/>
      </c>
      <c r="J6107" s="4" t="str">
        <f>IF(Tabla1[[#This Row],[Fecha]]="",(""),(IF(Tabla13[[#This Row],[Ingreso en]]="",(-Tabla13[[#This Row],[Egreso de]]),(Tabla13[[#This Row],[Ingreso en]]))))</f>
        <v/>
      </c>
    </row>
    <row r="6108" spans="1:10" x14ac:dyDescent="0.3">
      <c r="A6108" s="2" t="str">
        <f>IF(Tabla1[[#This Row],[Fecha]]="",(""),(Tabla1[[#This Row],[Fecha]]))</f>
        <v/>
      </c>
      <c r="B6108" s="3" t="str">
        <f>IF(Tabla1[[#This Row],[Fecha]]="",(""),(Tabla1[[#This Row],[Tipo de Operación]]))</f>
        <v/>
      </c>
      <c r="C6108" s="19" t="str">
        <f>IF(Tabla1[[#This Row],[Fecha]]="",(""),(Tabla1[[#This Row],[Código]]))</f>
        <v/>
      </c>
      <c r="D6108" s="4" t="str">
        <f>IF(Tabla1[[#This Row],[Fecha]]="",(""),(Tabla1[[#This Row],[Rubro]]))</f>
        <v/>
      </c>
      <c r="E6108" s="4"/>
      <c r="F6108" s="4" t="str">
        <f>IF(Tabla1[[#This Row],[Fecha]]="",(""),(Tabla1[[#This Row],[Precio]]))</f>
        <v/>
      </c>
      <c r="G6108" s="4" t="str">
        <f>IF(Tabla1[[#This Row],[Fecha]]="",(""),(Tabla1[[#This Row],[Medio de Pago]]))</f>
        <v/>
      </c>
      <c r="H6108" s="4" t="str">
        <f>IF(Tabla1[[#This Row],[Fecha]]="",(""),(IF(Tabla1[[#This Row],[Ingreso en]]="",(""),(Tabla1[[#This Row],[Precio]]))))</f>
        <v/>
      </c>
      <c r="I6108" s="5" t="str">
        <f>IF(Tabla1[[#This Row],[Fecha]]="",(""),(IF(Tabla1[[#This Row],[Egreso de]]="",(""),(Tabla1[[#This Row],[Precio]]))))</f>
        <v/>
      </c>
      <c r="J6108" s="4" t="str">
        <f>IF(Tabla1[[#This Row],[Fecha]]="",(""),(IF(Tabla13[[#This Row],[Ingreso en]]="",(-Tabla13[[#This Row],[Egreso de]]),(Tabla13[[#This Row],[Ingreso en]]))))</f>
        <v/>
      </c>
    </row>
    <row r="6109" spans="1:10" x14ac:dyDescent="0.3">
      <c r="A6109" s="2" t="str">
        <f>IF(Tabla1[[#This Row],[Fecha]]="",(""),(Tabla1[[#This Row],[Fecha]]))</f>
        <v/>
      </c>
      <c r="B6109" s="3" t="str">
        <f>IF(Tabla1[[#This Row],[Fecha]]="",(""),(Tabla1[[#This Row],[Tipo de Operación]]))</f>
        <v/>
      </c>
      <c r="C6109" s="19" t="str">
        <f>IF(Tabla1[[#This Row],[Fecha]]="",(""),(Tabla1[[#This Row],[Código]]))</f>
        <v/>
      </c>
      <c r="D6109" s="4" t="str">
        <f>IF(Tabla1[[#This Row],[Fecha]]="",(""),(Tabla1[[#This Row],[Rubro]]))</f>
        <v/>
      </c>
      <c r="E6109" s="4"/>
      <c r="F6109" s="4" t="str">
        <f>IF(Tabla1[[#This Row],[Fecha]]="",(""),(Tabla1[[#This Row],[Precio]]))</f>
        <v/>
      </c>
      <c r="G6109" s="4" t="str">
        <f>IF(Tabla1[[#This Row],[Fecha]]="",(""),(Tabla1[[#This Row],[Medio de Pago]]))</f>
        <v/>
      </c>
      <c r="H6109" s="4" t="str">
        <f>IF(Tabla1[[#This Row],[Fecha]]="",(""),(IF(Tabla1[[#This Row],[Ingreso en]]="",(""),(Tabla1[[#This Row],[Precio]]))))</f>
        <v/>
      </c>
      <c r="I6109" s="5" t="str">
        <f>IF(Tabla1[[#This Row],[Fecha]]="",(""),(IF(Tabla1[[#This Row],[Egreso de]]="",(""),(Tabla1[[#This Row],[Precio]]))))</f>
        <v/>
      </c>
      <c r="J6109" s="4" t="str">
        <f>IF(Tabla1[[#This Row],[Fecha]]="",(""),(IF(Tabla13[[#This Row],[Ingreso en]]="",(-Tabla13[[#This Row],[Egreso de]]),(Tabla13[[#This Row],[Ingreso en]]))))</f>
        <v/>
      </c>
    </row>
    <row r="6110" spans="1:10" x14ac:dyDescent="0.3">
      <c r="A6110" s="2" t="str">
        <f>IF(Tabla1[[#This Row],[Fecha]]="",(""),(Tabla1[[#This Row],[Fecha]]))</f>
        <v/>
      </c>
      <c r="B6110" s="3" t="str">
        <f>IF(Tabla1[[#This Row],[Fecha]]="",(""),(Tabla1[[#This Row],[Tipo de Operación]]))</f>
        <v/>
      </c>
      <c r="C6110" s="19" t="str">
        <f>IF(Tabla1[[#This Row],[Fecha]]="",(""),(Tabla1[[#This Row],[Código]]))</f>
        <v/>
      </c>
      <c r="D6110" s="4" t="str">
        <f>IF(Tabla1[[#This Row],[Fecha]]="",(""),(Tabla1[[#This Row],[Rubro]]))</f>
        <v/>
      </c>
      <c r="E6110" s="4"/>
      <c r="F6110" s="4" t="str">
        <f>IF(Tabla1[[#This Row],[Fecha]]="",(""),(Tabla1[[#This Row],[Precio]]))</f>
        <v/>
      </c>
      <c r="G6110" s="4" t="str">
        <f>IF(Tabla1[[#This Row],[Fecha]]="",(""),(Tabla1[[#This Row],[Medio de Pago]]))</f>
        <v/>
      </c>
      <c r="H6110" s="4" t="str">
        <f>IF(Tabla1[[#This Row],[Fecha]]="",(""),(IF(Tabla1[[#This Row],[Ingreso en]]="",(""),(Tabla1[[#This Row],[Precio]]))))</f>
        <v/>
      </c>
      <c r="I6110" s="5" t="str">
        <f>IF(Tabla1[[#This Row],[Fecha]]="",(""),(IF(Tabla1[[#This Row],[Egreso de]]="",(""),(Tabla1[[#This Row],[Precio]]))))</f>
        <v/>
      </c>
      <c r="J6110" s="4" t="str">
        <f>IF(Tabla1[[#This Row],[Fecha]]="",(""),(IF(Tabla13[[#This Row],[Ingreso en]]="",(-Tabla13[[#This Row],[Egreso de]]),(Tabla13[[#This Row],[Ingreso en]]))))</f>
        <v/>
      </c>
    </row>
    <row r="6111" spans="1:10" x14ac:dyDescent="0.3">
      <c r="A6111" s="2" t="str">
        <f>IF(Tabla1[[#This Row],[Fecha]]="",(""),(Tabla1[[#This Row],[Fecha]]))</f>
        <v/>
      </c>
      <c r="B6111" s="3" t="str">
        <f>IF(Tabla1[[#This Row],[Fecha]]="",(""),(Tabla1[[#This Row],[Tipo de Operación]]))</f>
        <v/>
      </c>
      <c r="C6111" s="19" t="str">
        <f>IF(Tabla1[[#This Row],[Fecha]]="",(""),(Tabla1[[#This Row],[Código]]))</f>
        <v/>
      </c>
      <c r="D6111" s="4" t="str">
        <f>IF(Tabla1[[#This Row],[Fecha]]="",(""),(Tabla1[[#This Row],[Rubro]]))</f>
        <v/>
      </c>
      <c r="E6111" s="4"/>
      <c r="F6111" s="4" t="str">
        <f>IF(Tabla1[[#This Row],[Fecha]]="",(""),(Tabla1[[#This Row],[Precio]]))</f>
        <v/>
      </c>
      <c r="G6111" s="4" t="str">
        <f>IF(Tabla1[[#This Row],[Fecha]]="",(""),(Tabla1[[#This Row],[Medio de Pago]]))</f>
        <v/>
      </c>
      <c r="H6111" s="4" t="str">
        <f>IF(Tabla1[[#This Row],[Fecha]]="",(""),(IF(Tabla1[[#This Row],[Ingreso en]]="",(""),(Tabla1[[#This Row],[Precio]]))))</f>
        <v/>
      </c>
      <c r="I6111" s="5" t="str">
        <f>IF(Tabla1[[#This Row],[Fecha]]="",(""),(IF(Tabla1[[#This Row],[Egreso de]]="",(""),(Tabla1[[#This Row],[Precio]]))))</f>
        <v/>
      </c>
      <c r="J6111" s="4" t="str">
        <f>IF(Tabla1[[#This Row],[Fecha]]="",(""),(IF(Tabla13[[#This Row],[Ingreso en]]="",(-Tabla13[[#This Row],[Egreso de]]),(Tabla13[[#This Row],[Ingreso en]]))))</f>
        <v/>
      </c>
    </row>
    <row r="6112" spans="1:10" x14ac:dyDescent="0.3">
      <c r="A6112" s="2" t="str">
        <f>IF(Tabla1[[#This Row],[Fecha]]="",(""),(Tabla1[[#This Row],[Fecha]]))</f>
        <v/>
      </c>
      <c r="B6112" s="3" t="str">
        <f>IF(Tabla1[[#This Row],[Fecha]]="",(""),(Tabla1[[#This Row],[Tipo de Operación]]))</f>
        <v/>
      </c>
      <c r="C6112" s="19" t="str">
        <f>IF(Tabla1[[#This Row],[Fecha]]="",(""),(Tabla1[[#This Row],[Código]]))</f>
        <v/>
      </c>
      <c r="D6112" s="4" t="str">
        <f>IF(Tabla1[[#This Row],[Fecha]]="",(""),(Tabla1[[#This Row],[Rubro]]))</f>
        <v/>
      </c>
      <c r="E6112" s="4"/>
      <c r="F6112" s="4" t="str">
        <f>IF(Tabla1[[#This Row],[Fecha]]="",(""),(Tabla1[[#This Row],[Precio]]))</f>
        <v/>
      </c>
      <c r="G6112" s="4" t="str">
        <f>IF(Tabla1[[#This Row],[Fecha]]="",(""),(Tabla1[[#This Row],[Medio de Pago]]))</f>
        <v/>
      </c>
      <c r="H6112" s="4" t="str">
        <f>IF(Tabla1[[#This Row],[Fecha]]="",(""),(IF(Tabla1[[#This Row],[Ingreso en]]="",(""),(Tabla1[[#This Row],[Precio]]))))</f>
        <v/>
      </c>
      <c r="I6112" s="5" t="str">
        <f>IF(Tabla1[[#This Row],[Fecha]]="",(""),(IF(Tabla1[[#This Row],[Egreso de]]="",(""),(Tabla1[[#This Row],[Precio]]))))</f>
        <v/>
      </c>
      <c r="J6112" s="4" t="str">
        <f>IF(Tabla1[[#This Row],[Fecha]]="",(""),(IF(Tabla13[[#This Row],[Ingreso en]]="",(-Tabla13[[#This Row],[Egreso de]]),(Tabla13[[#This Row],[Ingreso en]]))))</f>
        <v/>
      </c>
    </row>
    <row r="6113" spans="1:10" x14ac:dyDescent="0.3">
      <c r="A6113" s="2" t="str">
        <f>IF(Tabla1[[#This Row],[Fecha]]="",(""),(Tabla1[[#This Row],[Fecha]]))</f>
        <v/>
      </c>
      <c r="B6113" s="3" t="str">
        <f>IF(Tabla1[[#This Row],[Fecha]]="",(""),(Tabla1[[#This Row],[Tipo de Operación]]))</f>
        <v/>
      </c>
      <c r="C6113" s="19" t="str">
        <f>IF(Tabla1[[#This Row],[Fecha]]="",(""),(Tabla1[[#This Row],[Código]]))</f>
        <v/>
      </c>
      <c r="D6113" s="4" t="str">
        <f>IF(Tabla1[[#This Row],[Fecha]]="",(""),(Tabla1[[#This Row],[Rubro]]))</f>
        <v/>
      </c>
      <c r="E6113" s="4"/>
      <c r="F6113" s="4" t="str">
        <f>IF(Tabla1[[#This Row],[Fecha]]="",(""),(Tabla1[[#This Row],[Precio]]))</f>
        <v/>
      </c>
      <c r="G6113" s="4" t="str">
        <f>IF(Tabla1[[#This Row],[Fecha]]="",(""),(Tabla1[[#This Row],[Medio de Pago]]))</f>
        <v/>
      </c>
      <c r="H6113" s="4" t="str">
        <f>IF(Tabla1[[#This Row],[Fecha]]="",(""),(IF(Tabla1[[#This Row],[Ingreso en]]="",(""),(Tabla1[[#This Row],[Precio]]))))</f>
        <v/>
      </c>
      <c r="I6113" s="5" t="str">
        <f>IF(Tabla1[[#This Row],[Fecha]]="",(""),(IF(Tabla1[[#This Row],[Egreso de]]="",(""),(Tabla1[[#This Row],[Precio]]))))</f>
        <v/>
      </c>
      <c r="J6113" s="4" t="str">
        <f>IF(Tabla1[[#This Row],[Fecha]]="",(""),(IF(Tabla13[[#This Row],[Ingreso en]]="",(-Tabla13[[#This Row],[Egreso de]]),(Tabla13[[#This Row],[Ingreso en]]))))</f>
        <v/>
      </c>
    </row>
    <row r="6114" spans="1:10" x14ac:dyDescent="0.3">
      <c r="A6114" s="2" t="str">
        <f>IF(Tabla1[[#This Row],[Fecha]]="",(""),(Tabla1[[#This Row],[Fecha]]))</f>
        <v/>
      </c>
      <c r="B6114" s="3" t="str">
        <f>IF(Tabla1[[#This Row],[Fecha]]="",(""),(Tabla1[[#This Row],[Tipo de Operación]]))</f>
        <v/>
      </c>
      <c r="C6114" s="19" t="str">
        <f>IF(Tabla1[[#This Row],[Fecha]]="",(""),(Tabla1[[#This Row],[Código]]))</f>
        <v/>
      </c>
      <c r="D6114" s="4" t="str">
        <f>IF(Tabla1[[#This Row],[Fecha]]="",(""),(Tabla1[[#This Row],[Rubro]]))</f>
        <v/>
      </c>
      <c r="E6114" s="4"/>
      <c r="F6114" s="4" t="str">
        <f>IF(Tabla1[[#This Row],[Fecha]]="",(""),(Tabla1[[#This Row],[Precio]]))</f>
        <v/>
      </c>
      <c r="G6114" s="4" t="str">
        <f>IF(Tabla1[[#This Row],[Fecha]]="",(""),(Tabla1[[#This Row],[Medio de Pago]]))</f>
        <v/>
      </c>
      <c r="H6114" s="4" t="str">
        <f>IF(Tabla1[[#This Row],[Fecha]]="",(""),(IF(Tabla1[[#This Row],[Ingreso en]]="",(""),(Tabla1[[#This Row],[Precio]]))))</f>
        <v/>
      </c>
      <c r="I6114" s="5" t="str">
        <f>IF(Tabla1[[#This Row],[Fecha]]="",(""),(IF(Tabla1[[#This Row],[Egreso de]]="",(""),(Tabla1[[#This Row],[Precio]]))))</f>
        <v/>
      </c>
      <c r="J6114" s="4" t="str">
        <f>IF(Tabla1[[#This Row],[Fecha]]="",(""),(IF(Tabla13[[#This Row],[Ingreso en]]="",(-Tabla13[[#This Row],[Egreso de]]),(Tabla13[[#This Row],[Ingreso en]]))))</f>
        <v/>
      </c>
    </row>
    <row r="6115" spans="1:10" x14ac:dyDescent="0.3">
      <c r="A6115" s="2" t="str">
        <f>IF(Tabla1[[#This Row],[Fecha]]="",(""),(Tabla1[[#This Row],[Fecha]]))</f>
        <v/>
      </c>
      <c r="B6115" s="3" t="str">
        <f>IF(Tabla1[[#This Row],[Fecha]]="",(""),(Tabla1[[#This Row],[Tipo de Operación]]))</f>
        <v/>
      </c>
      <c r="C6115" s="19" t="str">
        <f>IF(Tabla1[[#This Row],[Fecha]]="",(""),(Tabla1[[#This Row],[Código]]))</f>
        <v/>
      </c>
      <c r="D6115" s="4" t="str">
        <f>IF(Tabla1[[#This Row],[Fecha]]="",(""),(Tabla1[[#This Row],[Rubro]]))</f>
        <v/>
      </c>
      <c r="E6115" s="4"/>
      <c r="F6115" s="4" t="str">
        <f>IF(Tabla1[[#This Row],[Fecha]]="",(""),(Tabla1[[#This Row],[Precio]]))</f>
        <v/>
      </c>
      <c r="G6115" s="4" t="str">
        <f>IF(Tabla1[[#This Row],[Fecha]]="",(""),(Tabla1[[#This Row],[Medio de Pago]]))</f>
        <v/>
      </c>
      <c r="H6115" s="4" t="str">
        <f>IF(Tabla1[[#This Row],[Fecha]]="",(""),(IF(Tabla1[[#This Row],[Ingreso en]]="",(""),(Tabla1[[#This Row],[Precio]]))))</f>
        <v/>
      </c>
      <c r="I6115" s="5" t="str">
        <f>IF(Tabla1[[#This Row],[Fecha]]="",(""),(IF(Tabla1[[#This Row],[Egreso de]]="",(""),(Tabla1[[#This Row],[Precio]]))))</f>
        <v/>
      </c>
      <c r="J6115" s="4" t="str">
        <f>IF(Tabla1[[#This Row],[Fecha]]="",(""),(IF(Tabla13[[#This Row],[Ingreso en]]="",(-Tabla13[[#This Row],[Egreso de]]),(Tabla13[[#This Row],[Ingreso en]]))))</f>
        <v/>
      </c>
    </row>
    <row r="6116" spans="1:10" x14ac:dyDescent="0.3">
      <c r="A6116" s="2" t="str">
        <f>IF(Tabla1[[#This Row],[Fecha]]="",(""),(Tabla1[[#This Row],[Fecha]]))</f>
        <v/>
      </c>
      <c r="B6116" s="3" t="str">
        <f>IF(Tabla1[[#This Row],[Fecha]]="",(""),(Tabla1[[#This Row],[Tipo de Operación]]))</f>
        <v/>
      </c>
      <c r="C6116" s="19" t="str">
        <f>IF(Tabla1[[#This Row],[Fecha]]="",(""),(Tabla1[[#This Row],[Código]]))</f>
        <v/>
      </c>
      <c r="D6116" s="4" t="str">
        <f>IF(Tabla1[[#This Row],[Fecha]]="",(""),(Tabla1[[#This Row],[Rubro]]))</f>
        <v/>
      </c>
      <c r="E6116" s="4"/>
      <c r="F6116" s="4" t="str">
        <f>IF(Tabla1[[#This Row],[Fecha]]="",(""),(Tabla1[[#This Row],[Precio]]))</f>
        <v/>
      </c>
      <c r="G6116" s="4" t="str">
        <f>IF(Tabla1[[#This Row],[Fecha]]="",(""),(Tabla1[[#This Row],[Medio de Pago]]))</f>
        <v/>
      </c>
      <c r="H6116" s="4" t="str">
        <f>IF(Tabla1[[#This Row],[Fecha]]="",(""),(IF(Tabla1[[#This Row],[Ingreso en]]="",(""),(Tabla1[[#This Row],[Precio]]))))</f>
        <v/>
      </c>
      <c r="I6116" s="5" t="str">
        <f>IF(Tabla1[[#This Row],[Fecha]]="",(""),(IF(Tabla1[[#This Row],[Egreso de]]="",(""),(Tabla1[[#This Row],[Precio]]))))</f>
        <v/>
      </c>
      <c r="J6116" s="4" t="str">
        <f>IF(Tabla1[[#This Row],[Fecha]]="",(""),(IF(Tabla13[[#This Row],[Ingreso en]]="",(-Tabla13[[#This Row],[Egreso de]]),(Tabla13[[#This Row],[Ingreso en]]))))</f>
        <v/>
      </c>
    </row>
    <row r="6117" spans="1:10" x14ac:dyDescent="0.3">
      <c r="A6117" s="2" t="str">
        <f>IF(Tabla1[[#This Row],[Fecha]]="",(""),(Tabla1[[#This Row],[Fecha]]))</f>
        <v/>
      </c>
      <c r="B6117" s="3" t="str">
        <f>IF(Tabla1[[#This Row],[Fecha]]="",(""),(Tabla1[[#This Row],[Tipo de Operación]]))</f>
        <v/>
      </c>
      <c r="C6117" s="19" t="str">
        <f>IF(Tabla1[[#This Row],[Fecha]]="",(""),(Tabla1[[#This Row],[Código]]))</f>
        <v/>
      </c>
      <c r="D6117" s="4" t="str">
        <f>IF(Tabla1[[#This Row],[Fecha]]="",(""),(Tabla1[[#This Row],[Rubro]]))</f>
        <v/>
      </c>
      <c r="E6117" s="4"/>
      <c r="F6117" s="4" t="str">
        <f>IF(Tabla1[[#This Row],[Fecha]]="",(""),(Tabla1[[#This Row],[Precio]]))</f>
        <v/>
      </c>
      <c r="G6117" s="4" t="str">
        <f>IF(Tabla1[[#This Row],[Fecha]]="",(""),(Tabla1[[#This Row],[Medio de Pago]]))</f>
        <v/>
      </c>
      <c r="H6117" s="4" t="str">
        <f>IF(Tabla1[[#This Row],[Fecha]]="",(""),(IF(Tabla1[[#This Row],[Ingreso en]]="",(""),(Tabla1[[#This Row],[Precio]]))))</f>
        <v/>
      </c>
      <c r="I6117" s="5" t="str">
        <f>IF(Tabla1[[#This Row],[Fecha]]="",(""),(IF(Tabla1[[#This Row],[Egreso de]]="",(""),(Tabla1[[#This Row],[Precio]]))))</f>
        <v/>
      </c>
      <c r="J6117" s="4" t="str">
        <f>IF(Tabla1[[#This Row],[Fecha]]="",(""),(IF(Tabla13[[#This Row],[Ingreso en]]="",(-Tabla13[[#This Row],[Egreso de]]),(Tabla13[[#This Row],[Ingreso en]]))))</f>
        <v/>
      </c>
    </row>
    <row r="6118" spans="1:10" x14ac:dyDescent="0.3">
      <c r="A6118" s="2" t="str">
        <f>IF(Tabla1[[#This Row],[Fecha]]="",(""),(Tabla1[[#This Row],[Fecha]]))</f>
        <v/>
      </c>
      <c r="B6118" s="3" t="str">
        <f>IF(Tabla1[[#This Row],[Fecha]]="",(""),(Tabla1[[#This Row],[Tipo de Operación]]))</f>
        <v/>
      </c>
      <c r="C6118" s="19" t="str">
        <f>IF(Tabla1[[#This Row],[Fecha]]="",(""),(Tabla1[[#This Row],[Código]]))</f>
        <v/>
      </c>
      <c r="D6118" s="4" t="str">
        <f>IF(Tabla1[[#This Row],[Fecha]]="",(""),(Tabla1[[#This Row],[Rubro]]))</f>
        <v/>
      </c>
      <c r="E6118" s="4"/>
      <c r="F6118" s="4" t="str">
        <f>IF(Tabla1[[#This Row],[Fecha]]="",(""),(Tabla1[[#This Row],[Precio]]))</f>
        <v/>
      </c>
      <c r="G6118" s="4" t="str">
        <f>IF(Tabla1[[#This Row],[Fecha]]="",(""),(Tabla1[[#This Row],[Medio de Pago]]))</f>
        <v/>
      </c>
      <c r="H6118" s="4" t="str">
        <f>IF(Tabla1[[#This Row],[Fecha]]="",(""),(IF(Tabla1[[#This Row],[Ingreso en]]="",(""),(Tabla1[[#This Row],[Precio]]))))</f>
        <v/>
      </c>
      <c r="I6118" s="5" t="str">
        <f>IF(Tabla1[[#This Row],[Fecha]]="",(""),(IF(Tabla1[[#This Row],[Egreso de]]="",(""),(Tabla1[[#This Row],[Precio]]))))</f>
        <v/>
      </c>
      <c r="J6118" s="4" t="str">
        <f>IF(Tabla1[[#This Row],[Fecha]]="",(""),(IF(Tabla13[[#This Row],[Ingreso en]]="",(-Tabla13[[#This Row],[Egreso de]]),(Tabla13[[#This Row],[Ingreso en]]))))</f>
        <v/>
      </c>
    </row>
    <row r="6119" spans="1:10" x14ac:dyDescent="0.3">
      <c r="A6119" s="2" t="str">
        <f>IF(Tabla1[[#This Row],[Fecha]]="",(""),(Tabla1[[#This Row],[Fecha]]))</f>
        <v/>
      </c>
      <c r="B6119" s="3" t="str">
        <f>IF(Tabla1[[#This Row],[Fecha]]="",(""),(Tabla1[[#This Row],[Tipo de Operación]]))</f>
        <v/>
      </c>
      <c r="C6119" s="19" t="str">
        <f>IF(Tabla1[[#This Row],[Fecha]]="",(""),(Tabla1[[#This Row],[Código]]))</f>
        <v/>
      </c>
      <c r="D6119" s="4" t="str">
        <f>IF(Tabla1[[#This Row],[Fecha]]="",(""),(Tabla1[[#This Row],[Rubro]]))</f>
        <v/>
      </c>
      <c r="E6119" s="4"/>
      <c r="F6119" s="4" t="str">
        <f>IF(Tabla1[[#This Row],[Fecha]]="",(""),(Tabla1[[#This Row],[Precio]]))</f>
        <v/>
      </c>
      <c r="G6119" s="4" t="str">
        <f>IF(Tabla1[[#This Row],[Fecha]]="",(""),(Tabla1[[#This Row],[Medio de Pago]]))</f>
        <v/>
      </c>
      <c r="H6119" s="4" t="str">
        <f>IF(Tabla1[[#This Row],[Fecha]]="",(""),(IF(Tabla1[[#This Row],[Ingreso en]]="",(""),(Tabla1[[#This Row],[Precio]]))))</f>
        <v/>
      </c>
      <c r="I6119" s="5" t="str">
        <f>IF(Tabla1[[#This Row],[Fecha]]="",(""),(IF(Tabla1[[#This Row],[Egreso de]]="",(""),(Tabla1[[#This Row],[Precio]]))))</f>
        <v/>
      </c>
      <c r="J6119" s="4" t="str">
        <f>IF(Tabla1[[#This Row],[Fecha]]="",(""),(IF(Tabla13[[#This Row],[Ingreso en]]="",(-Tabla13[[#This Row],[Egreso de]]),(Tabla13[[#This Row],[Ingreso en]]))))</f>
        <v/>
      </c>
    </row>
    <row r="6120" spans="1:10" x14ac:dyDescent="0.3">
      <c r="A6120" s="2" t="str">
        <f>IF(Tabla1[[#This Row],[Fecha]]="",(""),(Tabla1[[#This Row],[Fecha]]))</f>
        <v/>
      </c>
      <c r="B6120" s="3" t="str">
        <f>IF(Tabla1[[#This Row],[Fecha]]="",(""),(Tabla1[[#This Row],[Tipo de Operación]]))</f>
        <v/>
      </c>
      <c r="C6120" s="19" t="str">
        <f>IF(Tabla1[[#This Row],[Fecha]]="",(""),(Tabla1[[#This Row],[Código]]))</f>
        <v/>
      </c>
      <c r="D6120" s="4" t="str">
        <f>IF(Tabla1[[#This Row],[Fecha]]="",(""),(Tabla1[[#This Row],[Rubro]]))</f>
        <v/>
      </c>
      <c r="E6120" s="4"/>
      <c r="F6120" s="4" t="str">
        <f>IF(Tabla1[[#This Row],[Fecha]]="",(""),(Tabla1[[#This Row],[Precio]]))</f>
        <v/>
      </c>
      <c r="G6120" s="4" t="str">
        <f>IF(Tabla1[[#This Row],[Fecha]]="",(""),(Tabla1[[#This Row],[Medio de Pago]]))</f>
        <v/>
      </c>
      <c r="H6120" s="4" t="str">
        <f>IF(Tabla1[[#This Row],[Fecha]]="",(""),(IF(Tabla1[[#This Row],[Ingreso en]]="",(""),(Tabla1[[#This Row],[Precio]]))))</f>
        <v/>
      </c>
      <c r="I6120" s="5" t="str">
        <f>IF(Tabla1[[#This Row],[Fecha]]="",(""),(IF(Tabla1[[#This Row],[Egreso de]]="",(""),(Tabla1[[#This Row],[Precio]]))))</f>
        <v/>
      </c>
      <c r="J6120" s="4" t="str">
        <f>IF(Tabla1[[#This Row],[Fecha]]="",(""),(IF(Tabla13[[#This Row],[Ingreso en]]="",(-Tabla13[[#This Row],[Egreso de]]),(Tabla13[[#This Row],[Ingreso en]]))))</f>
        <v/>
      </c>
    </row>
    <row r="6121" spans="1:10" x14ac:dyDescent="0.3">
      <c r="A6121" s="2" t="str">
        <f>IF(Tabla1[[#This Row],[Fecha]]="",(""),(Tabla1[[#This Row],[Fecha]]))</f>
        <v/>
      </c>
      <c r="B6121" s="3" t="str">
        <f>IF(Tabla1[[#This Row],[Fecha]]="",(""),(Tabla1[[#This Row],[Tipo de Operación]]))</f>
        <v/>
      </c>
      <c r="C6121" s="19" t="str">
        <f>IF(Tabla1[[#This Row],[Fecha]]="",(""),(Tabla1[[#This Row],[Código]]))</f>
        <v/>
      </c>
      <c r="D6121" s="4" t="str">
        <f>IF(Tabla1[[#This Row],[Fecha]]="",(""),(Tabla1[[#This Row],[Rubro]]))</f>
        <v/>
      </c>
      <c r="E6121" s="4"/>
      <c r="F6121" s="4" t="str">
        <f>IF(Tabla1[[#This Row],[Fecha]]="",(""),(Tabla1[[#This Row],[Precio]]))</f>
        <v/>
      </c>
      <c r="G6121" s="4" t="str">
        <f>IF(Tabla1[[#This Row],[Fecha]]="",(""),(Tabla1[[#This Row],[Medio de Pago]]))</f>
        <v/>
      </c>
      <c r="H6121" s="4" t="str">
        <f>IF(Tabla1[[#This Row],[Fecha]]="",(""),(IF(Tabla1[[#This Row],[Ingreso en]]="",(""),(Tabla1[[#This Row],[Precio]]))))</f>
        <v/>
      </c>
      <c r="I6121" s="5" t="str">
        <f>IF(Tabla1[[#This Row],[Fecha]]="",(""),(IF(Tabla1[[#This Row],[Egreso de]]="",(""),(Tabla1[[#This Row],[Precio]]))))</f>
        <v/>
      </c>
      <c r="J6121" s="4" t="str">
        <f>IF(Tabla1[[#This Row],[Fecha]]="",(""),(IF(Tabla13[[#This Row],[Ingreso en]]="",(-Tabla13[[#This Row],[Egreso de]]),(Tabla13[[#This Row],[Ingreso en]]))))</f>
        <v/>
      </c>
    </row>
    <row r="6122" spans="1:10" x14ac:dyDescent="0.3">
      <c r="A6122" s="2" t="str">
        <f>IF(Tabla1[[#This Row],[Fecha]]="",(""),(Tabla1[[#This Row],[Fecha]]))</f>
        <v/>
      </c>
      <c r="B6122" s="3" t="str">
        <f>IF(Tabla1[[#This Row],[Fecha]]="",(""),(Tabla1[[#This Row],[Tipo de Operación]]))</f>
        <v/>
      </c>
      <c r="C6122" s="19" t="str">
        <f>IF(Tabla1[[#This Row],[Fecha]]="",(""),(Tabla1[[#This Row],[Código]]))</f>
        <v/>
      </c>
      <c r="D6122" s="4" t="str">
        <f>IF(Tabla1[[#This Row],[Fecha]]="",(""),(Tabla1[[#This Row],[Rubro]]))</f>
        <v/>
      </c>
      <c r="E6122" s="4"/>
      <c r="F6122" s="4" t="str">
        <f>IF(Tabla1[[#This Row],[Fecha]]="",(""),(Tabla1[[#This Row],[Precio]]))</f>
        <v/>
      </c>
      <c r="G6122" s="4" t="str">
        <f>IF(Tabla1[[#This Row],[Fecha]]="",(""),(Tabla1[[#This Row],[Medio de Pago]]))</f>
        <v/>
      </c>
      <c r="H6122" s="4" t="str">
        <f>IF(Tabla1[[#This Row],[Fecha]]="",(""),(IF(Tabla1[[#This Row],[Ingreso en]]="",(""),(Tabla1[[#This Row],[Precio]]))))</f>
        <v/>
      </c>
      <c r="I6122" s="5" t="str">
        <f>IF(Tabla1[[#This Row],[Fecha]]="",(""),(IF(Tabla1[[#This Row],[Egreso de]]="",(""),(Tabla1[[#This Row],[Precio]]))))</f>
        <v/>
      </c>
      <c r="J6122" s="4" t="str">
        <f>IF(Tabla1[[#This Row],[Fecha]]="",(""),(IF(Tabla13[[#This Row],[Ingreso en]]="",(-Tabla13[[#This Row],[Egreso de]]),(Tabla13[[#This Row],[Ingreso en]]))))</f>
        <v/>
      </c>
    </row>
    <row r="6123" spans="1:10" x14ac:dyDescent="0.3">
      <c r="A6123" s="2" t="str">
        <f>IF(Tabla1[[#This Row],[Fecha]]="",(""),(Tabla1[[#This Row],[Fecha]]))</f>
        <v/>
      </c>
      <c r="B6123" s="3" t="str">
        <f>IF(Tabla1[[#This Row],[Fecha]]="",(""),(Tabla1[[#This Row],[Tipo de Operación]]))</f>
        <v/>
      </c>
      <c r="C6123" s="19" t="str">
        <f>IF(Tabla1[[#This Row],[Fecha]]="",(""),(Tabla1[[#This Row],[Código]]))</f>
        <v/>
      </c>
      <c r="D6123" s="4" t="str">
        <f>IF(Tabla1[[#This Row],[Fecha]]="",(""),(Tabla1[[#This Row],[Rubro]]))</f>
        <v/>
      </c>
      <c r="E6123" s="4"/>
      <c r="F6123" s="4" t="str">
        <f>IF(Tabla1[[#This Row],[Fecha]]="",(""),(Tabla1[[#This Row],[Precio]]))</f>
        <v/>
      </c>
      <c r="G6123" s="4" t="str">
        <f>IF(Tabla1[[#This Row],[Fecha]]="",(""),(Tabla1[[#This Row],[Medio de Pago]]))</f>
        <v/>
      </c>
      <c r="H6123" s="4" t="str">
        <f>IF(Tabla1[[#This Row],[Fecha]]="",(""),(IF(Tabla1[[#This Row],[Ingreso en]]="",(""),(Tabla1[[#This Row],[Precio]]))))</f>
        <v/>
      </c>
      <c r="I6123" s="5" t="str">
        <f>IF(Tabla1[[#This Row],[Fecha]]="",(""),(IF(Tabla1[[#This Row],[Egreso de]]="",(""),(Tabla1[[#This Row],[Precio]]))))</f>
        <v/>
      </c>
      <c r="J6123" s="4" t="str">
        <f>IF(Tabla1[[#This Row],[Fecha]]="",(""),(IF(Tabla13[[#This Row],[Ingreso en]]="",(-Tabla13[[#This Row],[Egreso de]]),(Tabla13[[#This Row],[Ingreso en]]))))</f>
        <v/>
      </c>
    </row>
    <row r="6124" spans="1:10" x14ac:dyDescent="0.3">
      <c r="A6124" s="2" t="str">
        <f>IF(Tabla1[[#This Row],[Fecha]]="",(""),(Tabla1[[#This Row],[Fecha]]))</f>
        <v/>
      </c>
      <c r="B6124" s="3" t="str">
        <f>IF(Tabla1[[#This Row],[Fecha]]="",(""),(Tabla1[[#This Row],[Tipo de Operación]]))</f>
        <v/>
      </c>
      <c r="C6124" s="19" t="str">
        <f>IF(Tabla1[[#This Row],[Fecha]]="",(""),(Tabla1[[#This Row],[Código]]))</f>
        <v/>
      </c>
      <c r="D6124" s="4" t="str">
        <f>IF(Tabla1[[#This Row],[Fecha]]="",(""),(Tabla1[[#This Row],[Rubro]]))</f>
        <v/>
      </c>
      <c r="E6124" s="4"/>
      <c r="F6124" s="4" t="str">
        <f>IF(Tabla1[[#This Row],[Fecha]]="",(""),(Tabla1[[#This Row],[Precio]]))</f>
        <v/>
      </c>
      <c r="G6124" s="4" t="str">
        <f>IF(Tabla1[[#This Row],[Fecha]]="",(""),(Tabla1[[#This Row],[Medio de Pago]]))</f>
        <v/>
      </c>
      <c r="H6124" s="4" t="str">
        <f>IF(Tabla1[[#This Row],[Fecha]]="",(""),(IF(Tabla1[[#This Row],[Ingreso en]]="",(""),(Tabla1[[#This Row],[Precio]]))))</f>
        <v/>
      </c>
      <c r="I6124" s="5" t="str">
        <f>IF(Tabla1[[#This Row],[Fecha]]="",(""),(IF(Tabla1[[#This Row],[Egreso de]]="",(""),(Tabla1[[#This Row],[Precio]]))))</f>
        <v/>
      </c>
      <c r="J6124" s="4" t="str">
        <f>IF(Tabla1[[#This Row],[Fecha]]="",(""),(IF(Tabla13[[#This Row],[Ingreso en]]="",(-Tabla13[[#This Row],[Egreso de]]),(Tabla13[[#This Row],[Ingreso en]]))))</f>
        <v/>
      </c>
    </row>
    <row r="6125" spans="1:10" x14ac:dyDescent="0.3">
      <c r="A6125" s="2" t="str">
        <f>IF(Tabla1[[#This Row],[Fecha]]="",(""),(Tabla1[[#This Row],[Fecha]]))</f>
        <v/>
      </c>
      <c r="B6125" s="3" t="str">
        <f>IF(Tabla1[[#This Row],[Fecha]]="",(""),(Tabla1[[#This Row],[Tipo de Operación]]))</f>
        <v/>
      </c>
      <c r="C6125" s="19" t="str">
        <f>IF(Tabla1[[#This Row],[Fecha]]="",(""),(Tabla1[[#This Row],[Código]]))</f>
        <v/>
      </c>
      <c r="D6125" s="4" t="str">
        <f>IF(Tabla1[[#This Row],[Fecha]]="",(""),(Tabla1[[#This Row],[Rubro]]))</f>
        <v/>
      </c>
      <c r="E6125" s="4"/>
      <c r="F6125" s="4" t="str">
        <f>IF(Tabla1[[#This Row],[Fecha]]="",(""),(Tabla1[[#This Row],[Precio]]))</f>
        <v/>
      </c>
      <c r="G6125" s="4" t="str">
        <f>IF(Tabla1[[#This Row],[Fecha]]="",(""),(Tabla1[[#This Row],[Medio de Pago]]))</f>
        <v/>
      </c>
      <c r="H6125" s="4" t="str">
        <f>IF(Tabla1[[#This Row],[Fecha]]="",(""),(IF(Tabla1[[#This Row],[Ingreso en]]="",(""),(Tabla1[[#This Row],[Precio]]))))</f>
        <v/>
      </c>
      <c r="I6125" s="5" t="str">
        <f>IF(Tabla1[[#This Row],[Fecha]]="",(""),(IF(Tabla1[[#This Row],[Egreso de]]="",(""),(Tabla1[[#This Row],[Precio]]))))</f>
        <v/>
      </c>
      <c r="J6125" s="4" t="str">
        <f>IF(Tabla1[[#This Row],[Fecha]]="",(""),(IF(Tabla13[[#This Row],[Ingreso en]]="",(-Tabla13[[#This Row],[Egreso de]]),(Tabla13[[#This Row],[Ingreso en]]))))</f>
        <v/>
      </c>
    </row>
    <row r="6126" spans="1:10" x14ac:dyDescent="0.3">
      <c r="A6126" s="2" t="str">
        <f>IF(Tabla1[[#This Row],[Fecha]]="",(""),(Tabla1[[#This Row],[Fecha]]))</f>
        <v/>
      </c>
      <c r="B6126" s="3" t="str">
        <f>IF(Tabla1[[#This Row],[Fecha]]="",(""),(Tabla1[[#This Row],[Tipo de Operación]]))</f>
        <v/>
      </c>
      <c r="C6126" s="19" t="str">
        <f>IF(Tabla1[[#This Row],[Fecha]]="",(""),(Tabla1[[#This Row],[Código]]))</f>
        <v/>
      </c>
      <c r="D6126" s="4" t="str">
        <f>IF(Tabla1[[#This Row],[Fecha]]="",(""),(Tabla1[[#This Row],[Rubro]]))</f>
        <v/>
      </c>
      <c r="E6126" s="4"/>
      <c r="F6126" s="4" t="str">
        <f>IF(Tabla1[[#This Row],[Fecha]]="",(""),(Tabla1[[#This Row],[Precio]]))</f>
        <v/>
      </c>
      <c r="G6126" s="4" t="str">
        <f>IF(Tabla1[[#This Row],[Fecha]]="",(""),(Tabla1[[#This Row],[Medio de Pago]]))</f>
        <v/>
      </c>
      <c r="H6126" s="4" t="str">
        <f>IF(Tabla1[[#This Row],[Fecha]]="",(""),(IF(Tabla1[[#This Row],[Ingreso en]]="",(""),(Tabla1[[#This Row],[Precio]]))))</f>
        <v/>
      </c>
      <c r="I6126" s="5" t="str">
        <f>IF(Tabla1[[#This Row],[Fecha]]="",(""),(IF(Tabla1[[#This Row],[Egreso de]]="",(""),(Tabla1[[#This Row],[Precio]]))))</f>
        <v/>
      </c>
      <c r="J6126" s="4" t="str">
        <f>IF(Tabla1[[#This Row],[Fecha]]="",(""),(IF(Tabla13[[#This Row],[Ingreso en]]="",(-Tabla13[[#This Row],[Egreso de]]),(Tabla13[[#This Row],[Ingreso en]]))))</f>
        <v/>
      </c>
    </row>
    <row r="6127" spans="1:10" x14ac:dyDescent="0.3">
      <c r="A6127" s="2" t="str">
        <f>IF(Tabla1[[#This Row],[Fecha]]="",(""),(Tabla1[[#This Row],[Fecha]]))</f>
        <v/>
      </c>
      <c r="B6127" s="3" t="str">
        <f>IF(Tabla1[[#This Row],[Fecha]]="",(""),(Tabla1[[#This Row],[Tipo de Operación]]))</f>
        <v/>
      </c>
      <c r="C6127" s="19" t="str">
        <f>IF(Tabla1[[#This Row],[Fecha]]="",(""),(Tabla1[[#This Row],[Código]]))</f>
        <v/>
      </c>
      <c r="D6127" s="4" t="str">
        <f>IF(Tabla1[[#This Row],[Fecha]]="",(""),(Tabla1[[#This Row],[Rubro]]))</f>
        <v/>
      </c>
      <c r="E6127" s="4"/>
      <c r="F6127" s="4" t="str">
        <f>IF(Tabla1[[#This Row],[Fecha]]="",(""),(Tabla1[[#This Row],[Precio]]))</f>
        <v/>
      </c>
      <c r="G6127" s="4" t="str">
        <f>IF(Tabla1[[#This Row],[Fecha]]="",(""),(Tabla1[[#This Row],[Medio de Pago]]))</f>
        <v/>
      </c>
      <c r="H6127" s="4" t="str">
        <f>IF(Tabla1[[#This Row],[Fecha]]="",(""),(IF(Tabla1[[#This Row],[Ingreso en]]="",(""),(Tabla1[[#This Row],[Precio]]))))</f>
        <v/>
      </c>
      <c r="I6127" s="5" t="str">
        <f>IF(Tabla1[[#This Row],[Fecha]]="",(""),(IF(Tabla1[[#This Row],[Egreso de]]="",(""),(Tabla1[[#This Row],[Precio]]))))</f>
        <v/>
      </c>
      <c r="J6127" s="4" t="str">
        <f>IF(Tabla1[[#This Row],[Fecha]]="",(""),(IF(Tabla13[[#This Row],[Ingreso en]]="",(-Tabla13[[#This Row],[Egreso de]]),(Tabla13[[#This Row],[Ingreso en]]))))</f>
        <v/>
      </c>
    </row>
    <row r="6128" spans="1:10" x14ac:dyDescent="0.3">
      <c r="A6128" s="2" t="str">
        <f>IF(Tabla1[[#This Row],[Fecha]]="",(""),(Tabla1[[#This Row],[Fecha]]))</f>
        <v/>
      </c>
      <c r="B6128" s="3" t="str">
        <f>IF(Tabla1[[#This Row],[Fecha]]="",(""),(Tabla1[[#This Row],[Tipo de Operación]]))</f>
        <v/>
      </c>
      <c r="C6128" s="19" t="str">
        <f>IF(Tabla1[[#This Row],[Fecha]]="",(""),(Tabla1[[#This Row],[Código]]))</f>
        <v/>
      </c>
      <c r="D6128" s="4" t="str">
        <f>IF(Tabla1[[#This Row],[Fecha]]="",(""),(Tabla1[[#This Row],[Rubro]]))</f>
        <v/>
      </c>
      <c r="E6128" s="4"/>
      <c r="F6128" s="4" t="str">
        <f>IF(Tabla1[[#This Row],[Fecha]]="",(""),(Tabla1[[#This Row],[Precio]]))</f>
        <v/>
      </c>
      <c r="G6128" s="4" t="str">
        <f>IF(Tabla1[[#This Row],[Fecha]]="",(""),(Tabla1[[#This Row],[Medio de Pago]]))</f>
        <v/>
      </c>
      <c r="H6128" s="4" t="str">
        <f>IF(Tabla1[[#This Row],[Fecha]]="",(""),(IF(Tabla1[[#This Row],[Ingreso en]]="",(""),(Tabla1[[#This Row],[Precio]]))))</f>
        <v/>
      </c>
      <c r="I6128" s="5" t="str">
        <f>IF(Tabla1[[#This Row],[Fecha]]="",(""),(IF(Tabla1[[#This Row],[Egreso de]]="",(""),(Tabla1[[#This Row],[Precio]]))))</f>
        <v/>
      </c>
      <c r="J6128" s="4" t="str">
        <f>IF(Tabla1[[#This Row],[Fecha]]="",(""),(IF(Tabla13[[#This Row],[Ingreso en]]="",(-Tabla13[[#This Row],[Egreso de]]),(Tabla13[[#This Row],[Ingreso en]]))))</f>
        <v/>
      </c>
    </row>
    <row r="6129" spans="1:10" x14ac:dyDescent="0.3">
      <c r="A6129" s="2" t="str">
        <f>IF(Tabla1[[#This Row],[Fecha]]="",(""),(Tabla1[[#This Row],[Fecha]]))</f>
        <v/>
      </c>
      <c r="B6129" s="3" t="str">
        <f>IF(Tabla1[[#This Row],[Fecha]]="",(""),(Tabla1[[#This Row],[Tipo de Operación]]))</f>
        <v/>
      </c>
      <c r="C6129" s="19" t="str">
        <f>IF(Tabla1[[#This Row],[Fecha]]="",(""),(Tabla1[[#This Row],[Código]]))</f>
        <v/>
      </c>
      <c r="D6129" s="4" t="str">
        <f>IF(Tabla1[[#This Row],[Fecha]]="",(""),(Tabla1[[#This Row],[Rubro]]))</f>
        <v/>
      </c>
      <c r="E6129" s="4"/>
      <c r="F6129" s="4" t="str">
        <f>IF(Tabla1[[#This Row],[Fecha]]="",(""),(Tabla1[[#This Row],[Precio]]))</f>
        <v/>
      </c>
      <c r="G6129" s="4" t="str">
        <f>IF(Tabla1[[#This Row],[Fecha]]="",(""),(Tabla1[[#This Row],[Medio de Pago]]))</f>
        <v/>
      </c>
      <c r="H6129" s="4" t="str">
        <f>IF(Tabla1[[#This Row],[Fecha]]="",(""),(IF(Tabla1[[#This Row],[Ingreso en]]="",(""),(Tabla1[[#This Row],[Precio]]))))</f>
        <v/>
      </c>
      <c r="I6129" s="5" t="str">
        <f>IF(Tabla1[[#This Row],[Fecha]]="",(""),(IF(Tabla1[[#This Row],[Egreso de]]="",(""),(Tabla1[[#This Row],[Precio]]))))</f>
        <v/>
      </c>
      <c r="J6129" s="4" t="str">
        <f>IF(Tabla1[[#This Row],[Fecha]]="",(""),(IF(Tabla13[[#This Row],[Ingreso en]]="",(-Tabla13[[#This Row],[Egreso de]]),(Tabla13[[#This Row],[Ingreso en]]))))</f>
        <v/>
      </c>
    </row>
    <row r="6130" spans="1:10" x14ac:dyDescent="0.3">
      <c r="A6130" s="2" t="str">
        <f>IF(Tabla1[[#This Row],[Fecha]]="",(""),(Tabla1[[#This Row],[Fecha]]))</f>
        <v/>
      </c>
      <c r="B6130" s="3" t="str">
        <f>IF(Tabla1[[#This Row],[Fecha]]="",(""),(Tabla1[[#This Row],[Tipo de Operación]]))</f>
        <v/>
      </c>
      <c r="C6130" s="19" t="str">
        <f>IF(Tabla1[[#This Row],[Fecha]]="",(""),(Tabla1[[#This Row],[Código]]))</f>
        <v/>
      </c>
      <c r="D6130" s="4" t="str">
        <f>IF(Tabla1[[#This Row],[Fecha]]="",(""),(Tabla1[[#This Row],[Rubro]]))</f>
        <v/>
      </c>
      <c r="E6130" s="4"/>
      <c r="F6130" s="4" t="str">
        <f>IF(Tabla1[[#This Row],[Fecha]]="",(""),(Tabla1[[#This Row],[Precio]]))</f>
        <v/>
      </c>
      <c r="G6130" s="4" t="str">
        <f>IF(Tabla1[[#This Row],[Fecha]]="",(""),(Tabla1[[#This Row],[Medio de Pago]]))</f>
        <v/>
      </c>
      <c r="H6130" s="4" t="str">
        <f>IF(Tabla1[[#This Row],[Fecha]]="",(""),(IF(Tabla1[[#This Row],[Ingreso en]]="",(""),(Tabla1[[#This Row],[Precio]]))))</f>
        <v/>
      </c>
      <c r="I6130" s="5" t="str">
        <f>IF(Tabla1[[#This Row],[Fecha]]="",(""),(IF(Tabla1[[#This Row],[Egreso de]]="",(""),(Tabla1[[#This Row],[Precio]]))))</f>
        <v/>
      </c>
      <c r="J6130" s="4" t="str">
        <f>IF(Tabla1[[#This Row],[Fecha]]="",(""),(IF(Tabla13[[#This Row],[Ingreso en]]="",(-Tabla13[[#This Row],[Egreso de]]),(Tabla13[[#This Row],[Ingreso en]]))))</f>
        <v/>
      </c>
    </row>
    <row r="6131" spans="1:10" x14ac:dyDescent="0.3">
      <c r="A6131" s="2" t="str">
        <f>IF(Tabla1[[#This Row],[Fecha]]="",(""),(Tabla1[[#This Row],[Fecha]]))</f>
        <v/>
      </c>
      <c r="B6131" s="3" t="str">
        <f>IF(Tabla1[[#This Row],[Fecha]]="",(""),(Tabla1[[#This Row],[Tipo de Operación]]))</f>
        <v/>
      </c>
      <c r="C6131" s="19" t="str">
        <f>IF(Tabla1[[#This Row],[Fecha]]="",(""),(Tabla1[[#This Row],[Código]]))</f>
        <v/>
      </c>
      <c r="D6131" s="4" t="str">
        <f>IF(Tabla1[[#This Row],[Fecha]]="",(""),(Tabla1[[#This Row],[Rubro]]))</f>
        <v/>
      </c>
      <c r="E6131" s="4"/>
      <c r="F6131" s="4" t="str">
        <f>IF(Tabla1[[#This Row],[Fecha]]="",(""),(Tabla1[[#This Row],[Precio]]))</f>
        <v/>
      </c>
      <c r="G6131" s="4" t="str">
        <f>IF(Tabla1[[#This Row],[Fecha]]="",(""),(Tabla1[[#This Row],[Medio de Pago]]))</f>
        <v/>
      </c>
      <c r="H6131" s="4" t="str">
        <f>IF(Tabla1[[#This Row],[Fecha]]="",(""),(IF(Tabla1[[#This Row],[Ingreso en]]="",(""),(Tabla1[[#This Row],[Precio]]))))</f>
        <v/>
      </c>
      <c r="I6131" s="5" t="str">
        <f>IF(Tabla1[[#This Row],[Fecha]]="",(""),(IF(Tabla1[[#This Row],[Egreso de]]="",(""),(Tabla1[[#This Row],[Precio]]))))</f>
        <v/>
      </c>
      <c r="J6131" s="4" t="str">
        <f>IF(Tabla1[[#This Row],[Fecha]]="",(""),(IF(Tabla13[[#This Row],[Ingreso en]]="",(-Tabla13[[#This Row],[Egreso de]]),(Tabla13[[#This Row],[Ingreso en]]))))</f>
        <v/>
      </c>
    </row>
    <row r="6132" spans="1:10" x14ac:dyDescent="0.3">
      <c r="A6132" s="2" t="str">
        <f>IF(Tabla1[[#This Row],[Fecha]]="",(""),(Tabla1[[#This Row],[Fecha]]))</f>
        <v/>
      </c>
      <c r="B6132" s="3" t="str">
        <f>IF(Tabla1[[#This Row],[Fecha]]="",(""),(Tabla1[[#This Row],[Tipo de Operación]]))</f>
        <v/>
      </c>
      <c r="C6132" s="19" t="str">
        <f>IF(Tabla1[[#This Row],[Fecha]]="",(""),(Tabla1[[#This Row],[Código]]))</f>
        <v/>
      </c>
      <c r="D6132" s="4" t="str">
        <f>IF(Tabla1[[#This Row],[Fecha]]="",(""),(Tabla1[[#This Row],[Rubro]]))</f>
        <v/>
      </c>
      <c r="E6132" s="4"/>
      <c r="F6132" s="4" t="str">
        <f>IF(Tabla1[[#This Row],[Fecha]]="",(""),(Tabla1[[#This Row],[Precio]]))</f>
        <v/>
      </c>
      <c r="G6132" s="4" t="str">
        <f>IF(Tabla1[[#This Row],[Fecha]]="",(""),(Tabla1[[#This Row],[Medio de Pago]]))</f>
        <v/>
      </c>
      <c r="H6132" s="4" t="str">
        <f>IF(Tabla1[[#This Row],[Fecha]]="",(""),(IF(Tabla1[[#This Row],[Ingreso en]]="",(""),(Tabla1[[#This Row],[Precio]]))))</f>
        <v/>
      </c>
      <c r="I6132" s="5" t="str">
        <f>IF(Tabla1[[#This Row],[Fecha]]="",(""),(IF(Tabla1[[#This Row],[Egreso de]]="",(""),(Tabla1[[#This Row],[Precio]]))))</f>
        <v/>
      </c>
      <c r="J6132" s="4" t="str">
        <f>IF(Tabla1[[#This Row],[Fecha]]="",(""),(IF(Tabla13[[#This Row],[Ingreso en]]="",(-Tabla13[[#This Row],[Egreso de]]),(Tabla13[[#This Row],[Ingreso en]]))))</f>
        <v/>
      </c>
    </row>
    <row r="6133" spans="1:10" x14ac:dyDescent="0.3">
      <c r="A6133" s="2" t="str">
        <f>IF(Tabla1[[#This Row],[Fecha]]="",(""),(Tabla1[[#This Row],[Fecha]]))</f>
        <v/>
      </c>
      <c r="B6133" s="3" t="str">
        <f>IF(Tabla1[[#This Row],[Fecha]]="",(""),(Tabla1[[#This Row],[Tipo de Operación]]))</f>
        <v/>
      </c>
      <c r="C6133" s="19" t="str">
        <f>IF(Tabla1[[#This Row],[Fecha]]="",(""),(Tabla1[[#This Row],[Código]]))</f>
        <v/>
      </c>
      <c r="D6133" s="4" t="str">
        <f>IF(Tabla1[[#This Row],[Fecha]]="",(""),(Tabla1[[#This Row],[Rubro]]))</f>
        <v/>
      </c>
      <c r="E6133" s="4"/>
      <c r="F6133" s="4" t="str">
        <f>IF(Tabla1[[#This Row],[Fecha]]="",(""),(Tabla1[[#This Row],[Precio]]))</f>
        <v/>
      </c>
      <c r="G6133" s="4" t="str">
        <f>IF(Tabla1[[#This Row],[Fecha]]="",(""),(Tabla1[[#This Row],[Medio de Pago]]))</f>
        <v/>
      </c>
      <c r="H6133" s="4" t="str">
        <f>IF(Tabla1[[#This Row],[Fecha]]="",(""),(IF(Tabla1[[#This Row],[Ingreso en]]="",(""),(Tabla1[[#This Row],[Precio]]))))</f>
        <v/>
      </c>
      <c r="I6133" s="5" t="str">
        <f>IF(Tabla1[[#This Row],[Fecha]]="",(""),(IF(Tabla1[[#This Row],[Egreso de]]="",(""),(Tabla1[[#This Row],[Precio]]))))</f>
        <v/>
      </c>
      <c r="J6133" s="4" t="str">
        <f>IF(Tabla1[[#This Row],[Fecha]]="",(""),(IF(Tabla13[[#This Row],[Ingreso en]]="",(-Tabla13[[#This Row],[Egreso de]]),(Tabla13[[#This Row],[Ingreso en]]))))</f>
        <v/>
      </c>
    </row>
    <row r="6134" spans="1:10" x14ac:dyDescent="0.3">
      <c r="A6134" s="2" t="str">
        <f>IF(Tabla1[[#This Row],[Fecha]]="",(""),(Tabla1[[#This Row],[Fecha]]))</f>
        <v/>
      </c>
      <c r="B6134" s="3" t="str">
        <f>IF(Tabla1[[#This Row],[Fecha]]="",(""),(Tabla1[[#This Row],[Tipo de Operación]]))</f>
        <v/>
      </c>
      <c r="C6134" s="19" t="str">
        <f>IF(Tabla1[[#This Row],[Fecha]]="",(""),(Tabla1[[#This Row],[Código]]))</f>
        <v/>
      </c>
      <c r="D6134" s="4" t="str">
        <f>IF(Tabla1[[#This Row],[Fecha]]="",(""),(Tabla1[[#This Row],[Rubro]]))</f>
        <v/>
      </c>
      <c r="E6134" s="4"/>
      <c r="F6134" s="4" t="str">
        <f>IF(Tabla1[[#This Row],[Fecha]]="",(""),(Tabla1[[#This Row],[Precio]]))</f>
        <v/>
      </c>
      <c r="G6134" s="4" t="str">
        <f>IF(Tabla1[[#This Row],[Fecha]]="",(""),(Tabla1[[#This Row],[Medio de Pago]]))</f>
        <v/>
      </c>
      <c r="H6134" s="4" t="str">
        <f>IF(Tabla1[[#This Row],[Fecha]]="",(""),(IF(Tabla1[[#This Row],[Ingreso en]]="",(""),(Tabla1[[#This Row],[Precio]]))))</f>
        <v/>
      </c>
      <c r="I6134" s="5" t="str">
        <f>IF(Tabla1[[#This Row],[Fecha]]="",(""),(IF(Tabla1[[#This Row],[Egreso de]]="",(""),(Tabla1[[#This Row],[Precio]]))))</f>
        <v/>
      </c>
      <c r="J6134" s="4" t="str">
        <f>IF(Tabla1[[#This Row],[Fecha]]="",(""),(IF(Tabla13[[#This Row],[Ingreso en]]="",(-Tabla13[[#This Row],[Egreso de]]),(Tabla13[[#This Row],[Ingreso en]]))))</f>
        <v/>
      </c>
    </row>
    <row r="6135" spans="1:10" x14ac:dyDescent="0.3">
      <c r="A6135" s="2" t="str">
        <f>IF(Tabla1[[#This Row],[Fecha]]="",(""),(Tabla1[[#This Row],[Fecha]]))</f>
        <v/>
      </c>
      <c r="B6135" s="3" t="str">
        <f>IF(Tabla1[[#This Row],[Fecha]]="",(""),(Tabla1[[#This Row],[Tipo de Operación]]))</f>
        <v/>
      </c>
      <c r="C6135" s="19" t="str">
        <f>IF(Tabla1[[#This Row],[Fecha]]="",(""),(Tabla1[[#This Row],[Código]]))</f>
        <v/>
      </c>
      <c r="D6135" s="4" t="str">
        <f>IF(Tabla1[[#This Row],[Fecha]]="",(""),(Tabla1[[#This Row],[Rubro]]))</f>
        <v/>
      </c>
      <c r="E6135" s="4"/>
      <c r="F6135" s="4" t="str">
        <f>IF(Tabla1[[#This Row],[Fecha]]="",(""),(Tabla1[[#This Row],[Precio]]))</f>
        <v/>
      </c>
      <c r="G6135" s="4" t="str">
        <f>IF(Tabla1[[#This Row],[Fecha]]="",(""),(Tabla1[[#This Row],[Medio de Pago]]))</f>
        <v/>
      </c>
      <c r="H6135" s="4" t="str">
        <f>IF(Tabla1[[#This Row],[Fecha]]="",(""),(IF(Tabla1[[#This Row],[Ingreso en]]="",(""),(Tabla1[[#This Row],[Precio]]))))</f>
        <v/>
      </c>
      <c r="I6135" s="5" t="str">
        <f>IF(Tabla1[[#This Row],[Fecha]]="",(""),(IF(Tabla1[[#This Row],[Egreso de]]="",(""),(Tabla1[[#This Row],[Precio]]))))</f>
        <v/>
      </c>
      <c r="J6135" s="4" t="str">
        <f>IF(Tabla1[[#This Row],[Fecha]]="",(""),(IF(Tabla13[[#This Row],[Ingreso en]]="",(-Tabla13[[#This Row],[Egreso de]]),(Tabla13[[#This Row],[Ingreso en]]))))</f>
        <v/>
      </c>
    </row>
    <row r="6136" spans="1:10" x14ac:dyDescent="0.3">
      <c r="A6136" s="2" t="str">
        <f>IF(Tabla1[[#This Row],[Fecha]]="",(""),(Tabla1[[#This Row],[Fecha]]))</f>
        <v/>
      </c>
      <c r="B6136" s="3" t="str">
        <f>IF(Tabla1[[#This Row],[Fecha]]="",(""),(Tabla1[[#This Row],[Tipo de Operación]]))</f>
        <v/>
      </c>
      <c r="C6136" s="19" t="str">
        <f>IF(Tabla1[[#This Row],[Fecha]]="",(""),(Tabla1[[#This Row],[Código]]))</f>
        <v/>
      </c>
      <c r="D6136" s="4" t="str">
        <f>IF(Tabla1[[#This Row],[Fecha]]="",(""),(Tabla1[[#This Row],[Rubro]]))</f>
        <v/>
      </c>
      <c r="E6136" s="4"/>
      <c r="F6136" s="4" t="str">
        <f>IF(Tabla1[[#This Row],[Fecha]]="",(""),(Tabla1[[#This Row],[Precio]]))</f>
        <v/>
      </c>
      <c r="G6136" s="4" t="str">
        <f>IF(Tabla1[[#This Row],[Fecha]]="",(""),(Tabla1[[#This Row],[Medio de Pago]]))</f>
        <v/>
      </c>
      <c r="H6136" s="4" t="str">
        <f>IF(Tabla1[[#This Row],[Fecha]]="",(""),(IF(Tabla1[[#This Row],[Ingreso en]]="",(""),(Tabla1[[#This Row],[Precio]]))))</f>
        <v/>
      </c>
      <c r="I6136" s="5" t="str">
        <f>IF(Tabla1[[#This Row],[Fecha]]="",(""),(IF(Tabla1[[#This Row],[Egreso de]]="",(""),(Tabla1[[#This Row],[Precio]]))))</f>
        <v/>
      </c>
      <c r="J6136" s="4" t="str">
        <f>IF(Tabla1[[#This Row],[Fecha]]="",(""),(IF(Tabla13[[#This Row],[Ingreso en]]="",(-Tabla13[[#This Row],[Egreso de]]),(Tabla13[[#This Row],[Ingreso en]]))))</f>
        <v/>
      </c>
    </row>
    <row r="6137" spans="1:10" x14ac:dyDescent="0.3">
      <c r="A6137" s="2" t="str">
        <f>IF(Tabla1[[#This Row],[Fecha]]="",(""),(Tabla1[[#This Row],[Fecha]]))</f>
        <v/>
      </c>
      <c r="B6137" s="3" t="str">
        <f>IF(Tabla1[[#This Row],[Fecha]]="",(""),(Tabla1[[#This Row],[Tipo de Operación]]))</f>
        <v/>
      </c>
      <c r="C6137" s="19" t="str">
        <f>IF(Tabla1[[#This Row],[Fecha]]="",(""),(Tabla1[[#This Row],[Código]]))</f>
        <v/>
      </c>
      <c r="D6137" s="4" t="str">
        <f>IF(Tabla1[[#This Row],[Fecha]]="",(""),(Tabla1[[#This Row],[Rubro]]))</f>
        <v/>
      </c>
      <c r="E6137" s="4"/>
      <c r="F6137" s="4" t="str">
        <f>IF(Tabla1[[#This Row],[Fecha]]="",(""),(Tabla1[[#This Row],[Precio]]))</f>
        <v/>
      </c>
      <c r="G6137" s="4" t="str">
        <f>IF(Tabla1[[#This Row],[Fecha]]="",(""),(Tabla1[[#This Row],[Medio de Pago]]))</f>
        <v/>
      </c>
      <c r="H6137" s="4" t="str">
        <f>IF(Tabla1[[#This Row],[Fecha]]="",(""),(IF(Tabla1[[#This Row],[Ingreso en]]="",(""),(Tabla1[[#This Row],[Precio]]))))</f>
        <v/>
      </c>
      <c r="I6137" s="5" t="str">
        <f>IF(Tabla1[[#This Row],[Fecha]]="",(""),(IF(Tabla1[[#This Row],[Egreso de]]="",(""),(Tabla1[[#This Row],[Precio]]))))</f>
        <v/>
      </c>
      <c r="J6137" s="4" t="str">
        <f>IF(Tabla1[[#This Row],[Fecha]]="",(""),(IF(Tabla13[[#This Row],[Ingreso en]]="",(-Tabla13[[#This Row],[Egreso de]]),(Tabla13[[#This Row],[Ingreso en]]))))</f>
        <v/>
      </c>
    </row>
    <row r="6138" spans="1:10" x14ac:dyDescent="0.3">
      <c r="A6138" s="2" t="str">
        <f>IF(Tabla1[[#This Row],[Fecha]]="",(""),(Tabla1[[#This Row],[Fecha]]))</f>
        <v/>
      </c>
      <c r="B6138" s="3" t="str">
        <f>IF(Tabla1[[#This Row],[Fecha]]="",(""),(Tabla1[[#This Row],[Tipo de Operación]]))</f>
        <v/>
      </c>
      <c r="C6138" s="19" t="str">
        <f>IF(Tabla1[[#This Row],[Fecha]]="",(""),(Tabla1[[#This Row],[Código]]))</f>
        <v/>
      </c>
      <c r="D6138" s="4" t="str">
        <f>IF(Tabla1[[#This Row],[Fecha]]="",(""),(Tabla1[[#This Row],[Rubro]]))</f>
        <v/>
      </c>
      <c r="E6138" s="4"/>
      <c r="F6138" s="4" t="str">
        <f>IF(Tabla1[[#This Row],[Fecha]]="",(""),(Tabla1[[#This Row],[Precio]]))</f>
        <v/>
      </c>
      <c r="G6138" s="4" t="str">
        <f>IF(Tabla1[[#This Row],[Fecha]]="",(""),(Tabla1[[#This Row],[Medio de Pago]]))</f>
        <v/>
      </c>
      <c r="H6138" s="4" t="str">
        <f>IF(Tabla1[[#This Row],[Fecha]]="",(""),(IF(Tabla1[[#This Row],[Ingreso en]]="",(""),(Tabla1[[#This Row],[Precio]]))))</f>
        <v/>
      </c>
      <c r="I6138" s="5" t="str">
        <f>IF(Tabla1[[#This Row],[Fecha]]="",(""),(IF(Tabla1[[#This Row],[Egreso de]]="",(""),(Tabla1[[#This Row],[Precio]]))))</f>
        <v/>
      </c>
      <c r="J6138" s="4" t="str">
        <f>IF(Tabla1[[#This Row],[Fecha]]="",(""),(IF(Tabla13[[#This Row],[Ingreso en]]="",(-Tabla13[[#This Row],[Egreso de]]),(Tabla13[[#This Row],[Ingreso en]]))))</f>
        <v/>
      </c>
    </row>
    <row r="6139" spans="1:10" x14ac:dyDescent="0.3">
      <c r="A6139" s="2" t="str">
        <f>IF(Tabla1[[#This Row],[Fecha]]="",(""),(Tabla1[[#This Row],[Fecha]]))</f>
        <v/>
      </c>
      <c r="B6139" s="3" t="str">
        <f>IF(Tabla1[[#This Row],[Fecha]]="",(""),(Tabla1[[#This Row],[Tipo de Operación]]))</f>
        <v/>
      </c>
      <c r="C6139" s="19" t="str">
        <f>IF(Tabla1[[#This Row],[Fecha]]="",(""),(Tabla1[[#This Row],[Código]]))</f>
        <v/>
      </c>
      <c r="D6139" s="4" t="str">
        <f>IF(Tabla1[[#This Row],[Fecha]]="",(""),(Tabla1[[#This Row],[Rubro]]))</f>
        <v/>
      </c>
      <c r="E6139" s="4"/>
      <c r="F6139" s="4" t="str">
        <f>IF(Tabla1[[#This Row],[Fecha]]="",(""),(Tabla1[[#This Row],[Precio]]))</f>
        <v/>
      </c>
      <c r="G6139" s="4" t="str">
        <f>IF(Tabla1[[#This Row],[Fecha]]="",(""),(Tabla1[[#This Row],[Medio de Pago]]))</f>
        <v/>
      </c>
      <c r="H6139" s="4" t="str">
        <f>IF(Tabla1[[#This Row],[Fecha]]="",(""),(IF(Tabla1[[#This Row],[Ingreso en]]="",(""),(Tabla1[[#This Row],[Precio]]))))</f>
        <v/>
      </c>
      <c r="I6139" s="5" t="str">
        <f>IF(Tabla1[[#This Row],[Fecha]]="",(""),(IF(Tabla1[[#This Row],[Egreso de]]="",(""),(Tabla1[[#This Row],[Precio]]))))</f>
        <v/>
      </c>
      <c r="J6139" s="4" t="str">
        <f>IF(Tabla1[[#This Row],[Fecha]]="",(""),(IF(Tabla13[[#This Row],[Ingreso en]]="",(-Tabla13[[#This Row],[Egreso de]]),(Tabla13[[#This Row],[Ingreso en]]))))</f>
        <v/>
      </c>
    </row>
    <row r="6140" spans="1:10" x14ac:dyDescent="0.3">
      <c r="A6140" s="2" t="str">
        <f>IF(Tabla1[[#This Row],[Fecha]]="",(""),(Tabla1[[#This Row],[Fecha]]))</f>
        <v/>
      </c>
      <c r="B6140" s="3" t="str">
        <f>IF(Tabla1[[#This Row],[Fecha]]="",(""),(Tabla1[[#This Row],[Tipo de Operación]]))</f>
        <v/>
      </c>
      <c r="C6140" s="19" t="str">
        <f>IF(Tabla1[[#This Row],[Fecha]]="",(""),(Tabla1[[#This Row],[Código]]))</f>
        <v/>
      </c>
      <c r="D6140" s="4" t="str">
        <f>IF(Tabla1[[#This Row],[Fecha]]="",(""),(Tabla1[[#This Row],[Rubro]]))</f>
        <v/>
      </c>
      <c r="E6140" s="4"/>
      <c r="F6140" s="4" t="str">
        <f>IF(Tabla1[[#This Row],[Fecha]]="",(""),(Tabla1[[#This Row],[Precio]]))</f>
        <v/>
      </c>
      <c r="G6140" s="4" t="str">
        <f>IF(Tabla1[[#This Row],[Fecha]]="",(""),(Tabla1[[#This Row],[Medio de Pago]]))</f>
        <v/>
      </c>
      <c r="H6140" s="4" t="str">
        <f>IF(Tabla1[[#This Row],[Fecha]]="",(""),(IF(Tabla1[[#This Row],[Ingreso en]]="",(""),(Tabla1[[#This Row],[Precio]]))))</f>
        <v/>
      </c>
      <c r="I6140" s="5" t="str">
        <f>IF(Tabla1[[#This Row],[Fecha]]="",(""),(IF(Tabla1[[#This Row],[Egreso de]]="",(""),(Tabla1[[#This Row],[Precio]]))))</f>
        <v/>
      </c>
      <c r="J6140" s="4" t="str">
        <f>IF(Tabla1[[#This Row],[Fecha]]="",(""),(IF(Tabla13[[#This Row],[Ingreso en]]="",(-Tabla13[[#This Row],[Egreso de]]),(Tabla13[[#This Row],[Ingreso en]]))))</f>
        <v/>
      </c>
    </row>
    <row r="6141" spans="1:10" x14ac:dyDescent="0.3">
      <c r="A6141" s="2" t="str">
        <f>IF(Tabla1[[#This Row],[Fecha]]="",(""),(Tabla1[[#This Row],[Fecha]]))</f>
        <v/>
      </c>
      <c r="B6141" s="3" t="str">
        <f>IF(Tabla1[[#This Row],[Fecha]]="",(""),(Tabla1[[#This Row],[Tipo de Operación]]))</f>
        <v/>
      </c>
      <c r="C6141" s="19" t="str">
        <f>IF(Tabla1[[#This Row],[Fecha]]="",(""),(Tabla1[[#This Row],[Código]]))</f>
        <v/>
      </c>
      <c r="D6141" s="4" t="str">
        <f>IF(Tabla1[[#This Row],[Fecha]]="",(""),(Tabla1[[#This Row],[Rubro]]))</f>
        <v/>
      </c>
      <c r="E6141" s="4"/>
      <c r="F6141" s="4" t="str">
        <f>IF(Tabla1[[#This Row],[Fecha]]="",(""),(Tabla1[[#This Row],[Precio]]))</f>
        <v/>
      </c>
      <c r="G6141" s="4" t="str">
        <f>IF(Tabla1[[#This Row],[Fecha]]="",(""),(Tabla1[[#This Row],[Medio de Pago]]))</f>
        <v/>
      </c>
      <c r="H6141" s="4" t="str">
        <f>IF(Tabla1[[#This Row],[Fecha]]="",(""),(IF(Tabla1[[#This Row],[Ingreso en]]="",(""),(Tabla1[[#This Row],[Precio]]))))</f>
        <v/>
      </c>
      <c r="I6141" s="5" t="str">
        <f>IF(Tabla1[[#This Row],[Fecha]]="",(""),(IF(Tabla1[[#This Row],[Egreso de]]="",(""),(Tabla1[[#This Row],[Precio]]))))</f>
        <v/>
      </c>
      <c r="J6141" s="4" t="str">
        <f>IF(Tabla1[[#This Row],[Fecha]]="",(""),(IF(Tabla13[[#This Row],[Ingreso en]]="",(-Tabla13[[#This Row],[Egreso de]]),(Tabla13[[#This Row],[Ingreso en]]))))</f>
        <v/>
      </c>
    </row>
    <row r="6142" spans="1:10" x14ac:dyDescent="0.3">
      <c r="A6142" s="2" t="str">
        <f>IF(Tabla1[[#This Row],[Fecha]]="",(""),(Tabla1[[#This Row],[Fecha]]))</f>
        <v/>
      </c>
      <c r="B6142" s="3" t="str">
        <f>IF(Tabla1[[#This Row],[Fecha]]="",(""),(Tabla1[[#This Row],[Tipo de Operación]]))</f>
        <v/>
      </c>
      <c r="C6142" s="19" t="str">
        <f>IF(Tabla1[[#This Row],[Fecha]]="",(""),(Tabla1[[#This Row],[Código]]))</f>
        <v/>
      </c>
      <c r="D6142" s="4" t="str">
        <f>IF(Tabla1[[#This Row],[Fecha]]="",(""),(Tabla1[[#This Row],[Rubro]]))</f>
        <v/>
      </c>
      <c r="E6142" s="4"/>
      <c r="F6142" s="4" t="str">
        <f>IF(Tabla1[[#This Row],[Fecha]]="",(""),(Tabla1[[#This Row],[Precio]]))</f>
        <v/>
      </c>
      <c r="G6142" s="4" t="str">
        <f>IF(Tabla1[[#This Row],[Fecha]]="",(""),(Tabla1[[#This Row],[Medio de Pago]]))</f>
        <v/>
      </c>
      <c r="H6142" s="4" t="str">
        <f>IF(Tabla1[[#This Row],[Fecha]]="",(""),(IF(Tabla1[[#This Row],[Ingreso en]]="",(""),(Tabla1[[#This Row],[Precio]]))))</f>
        <v/>
      </c>
      <c r="I6142" s="5" t="str">
        <f>IF(Tabla1[[#This Row],[Fecha]]="",(""),(IF(Tabla1[[#This Row],[Egreso de]]="",(""),(Tabla1[[#This Row],[Precio]]))))</f>
        <v/>
      </c>
      <c r="J6142" s="4" t="str">
        <f>IF(Tabla1[[#This Row],[Fecha]]="",(""),(IF(Tabla13[[#This Row],[Ingreso en]]="",(-Tabla13[[#This Row],[Egreso de]]),(Tabla13[[#This Row],[Ingreso en]]))))</f>
        <v/>
      </c>
    </row>
    <row r="6143" spans="1:10" x14ac:dyDescent="0.3">
      <c r="A6143" s="2" t="str">
        <f>IF(Tabla1[[#This Row],[Fecha]]="",(""),(Tabla1[[#This Row],[Fecha]]))</f>
        <v/>
      </c>
      <c r="B6143" s="3" t="str">
        <f>IF(Tabla1[[#This Row],[Fecha]]="",(""),(Tabla1[[#This Row],[Tipo de Operación]]))</f>
        <v/>
      </c>
      <c r="C6143" s="19" t="str">
        <f>IF(Tabla1[[#This Row],[Fecha]]="",(""),(Tabla1[[#This Row],[Código]]))</f>
        <v/>
      </c>
      <c r="D6143" s="4" t="str">
        <f>IF(Tabla1[[#This Row],[Fecha]]="",(""),(Tabla1[[#This Row],[Rubro]]))</f>
        <v/>
      </c>
      <c r="E6143" s="4"/>
      <c r="F6143" s="4" t="str">
        <f>IF(Tabla1[[#This Row],[Fecha]]="",(""),(Tabla1[[#This Row],[Precio]]))</f>
        <v/>
      </c>
      <c r="G6143" s="4" t="str">
        <f>IF(Tabla1[[#This Row],[Fecha]]="",(""),(Tabla1[[#This Row],[Medio de Pago]]))</f>
        <v/>
      </c>
      <c r="H6143" s="4" t="str">
        <f>IF(Tabla1[[#This Row],[Fecha]]="",(""),(IF(Tabla1[[#This Row],[Ingreso en]]="",(""),(Tabla1[[#This Row],[Precio]]))))</f>
        <v/>
      </c>
      <c r="I6143" s="5" t="str">
        <f>IF(Tabla1[[#This Row],[Fecha]]="",(""),(IF(Tabla1[[#This Row],[Egreso de]]="",(""),(Tabla1[[#This Row],[Precio]]))))</f>
        <v/>
      </c>
      <c r="J6143" s="4" t="str">
        <f>IF(Tabla1[[#This Row],[Fecha]]="",(""),(IF(Tabla13[[#This Row],[Ingreso en]]="",(-Tabla13[[#This Row],[Egreso de]]),(Tabla13[[#This Row],[Ingreso en]]))))</f>
        <v/>
      </c>
    </row>
    <row r="6144" spans="1:10" x14ac:dyDescent="0.3">
      <c r="A6144" s="2" t="str">
        <f>IF(Tabla1[[#This Row],[Fecha]]="",(""),(Tabla1[[#This Row],[Fecha]]))</f>
        <v/>
      </c>
      <c r="B6144" s="3" t="str">
        <f>IF(Tabla1[[#This Row],[Fecha]]="",(""),(Tabla1[[#This Row],[Tipo de Operación]]))</f>
        <v/>
      </c>
      <c r="C6144" s="19" t="str">
        <f>IF(Tabla1[[#This Row],[Fecha]]="",(""),(Tabla1[[#This Row],[Código]]))</f>
        <v/>
      </c>
      <c r="D6144" s="4" t="str">
        <f>IF(Tabla1[[#This Row],[Fecha]]="",(""),(Tabla1[[#This Row],[Rubro]]))</f>
        <v/>
      </c>
      <c r="E6144" s="4"/>
      <c r="F6144" s="4" t="str">
        <f>IF(Tabla1[[#This Row],[Fecha]]="",(""),(Tabla1[[#This Row],[Precio]]))</f>
        <v/>
      </c>
      <c r="G6144" s="4" t="str">
        <f>IF(Tabla1[[#This Row],[Fecha]]="",(""),(Tabla1[[#This Row],[Medio de Pago]]))</f>
        <v/>
      </c>
      <c r="H6144" s="4" t="str">
        <f>IF(Tabla1[[#This Row],[Fecha]]="",(""),(IF(Tabla1[[#This Row],[Ingreso en]]="",(""),(Tabla1[[#This Row],[Precio]]))))</f>
        <v/>
      </c>
      <c r="I6144" s="5" t="str">
        <f>IF(Tabla1[[#This Row],[Fecha]]="",(""),(IF(Tabla1[[#This Row],[Egreso de]]="",(""),(Tabla1[[#This Row],[Precio]]))))</f>
        <v/>
      </c>
      <c r="J6144" s="4" t="str">
        <f>IF(Tabla1[[#This Row],[Fecha]]="",(""),(IF(Tabla13[[#This Row],[Ingreso en]]="",(-Tabla13[[#This Row],[Egreso de]]),(Tabla13[[#This Row],[Ingreso en]]))))</f>
        <v/>
      </c>
    </row>
    <row r="6145" spans="1:10" x14ac:dyDescent="0.3">
      <c r="A6145" s="2" t="str">
        <f>IF(Tabla1[[#This Row],[Fecha]]="",(""),(Tabla1[[#This Row],[Fecha]]))</f>
        <v/>
      </c>
      <c r="B6145" s="3" t="str">
        <f>IF(Tabla1[[#This Row],[Fecha]]="",(""),(Tabla1[[#This Row],[Tipo de Operación]]))</f>
        <v/>
      </c>
      <c r="C6145" s="19" t="str">
        <f>IF(Tabla1[[#This Row],[Fecha]]="",(""),(Tabla1[[#This Row],[Código]]))</f>
        <v/>
      </c>
      <c r="D6145" s="4" t="str">
        <f>IF(Tabla1[[#This Row],[Fecha]]="",(""),(Tabla1[[#This Row],[Rubro]]))</f>
        <v/>
      </c>
      <c r="E6145" s="4"/>
      <c r="F6145" s="4" t="str">
        <f>IF(Tabla1[[#This Row],[Fecha]]="",(""),(Tabla1[[#This Row],[Precio]]))</f>
        <v/>
      </c>
      <c r="G6145" s="4" t="str">
        <f>IF(Tabla1[[#This Row],[Fecha]]="",(""),(Tabla1[[#This Row],[Medio de Pago]]))</f>
        <v/>
      </c>
      <c r="H6145" s="4" t="str">
        <f>IF(Tabla1[[#This Row],[Fecha]]="",(""),(IF(Tabla1[[#This Row],[Ingreso en]]="",(""),(Tabla1[[#This Row],[Precio]]))))</f>
        <v/>
      </c>
      <c r="I6145" s="5" t="str">
        <f>IF(Tabla1[[#This Row],[Fecha]]="",(""),(IF(Tabla1[[#This Row],[Egreso de]]="",(""),(Tabla1[[#This Row],[Precio]]))))</f>
        <v/>
      </c>
      <c r="J6145" s="4" t="str">
        <f>IF(Tabla1[[#This Row],[Fecha]]="",(""),(IF(Tabla13[[#This Row],[Ingreso en]]="",(-Tabla13[[#This Row],[Egreso de]]),(Tabla13[[#This Row],[Ingreso en]]))))</f>
        <v/>
      </c>
    </row>
    <row r="6146" spans="1:10" x14ac:dyDescent="0.3">
      <c r="A6146" s="2" t="str">
        <f>IF(Tabla1[[#This Row],[Fecha]]="",(""),(Tabla1[[#This Row],[Fecha]]))</f>
        <v/>
      </c>
      <c r="B6146" s="3" t="str">
        <f>IF(Tabla1[[#This Row],[Fecha]]="",(""),(Tabla1[[#This Row],[Tipo de Operación]]))</f>
        <v/>
      </c>
      <c r="C6146" s="19" t="str">
        <f>IF(Tabla1[[#This Row],[Fecha]]="",(""),(Tabla1[[#This Row],[Código]]))</f>
        <v/>
      </c>
      <c r="D6146" s="4" t="str">
        <f>IF(Tabla1[[#This Row],[Fecha]]="",(""),(Tabla1[[#This Row],[Rubro]]))</f>
        <v/>
      </c>
      <c r="E6146" s="4"/>
      <c r="F6146" s="4" t="str">
        <f>IF(Tabla1[[#This Row],[Fecha]]="",(""),(Tabla1[[#This Row],[Precio]]))</f>
        <v/>
      </c>
      <c r="G6146" s="4" t="str">
        <f>IF(Tabla1[[#This Row],[Fecha]]="",(""),(Tabla1[[#This Row],[Medio de Pago]]))</f>
        <v/>
      </c>
      <c r="H6146" s="4" t="str">
        <f>IF(Tabla1[[#This Row],[Fecha]]="",(""),(IF(Tabla1[[#This Row],[Ingreso en]]="",(""),(Tabla1[[#This Row],[Precio]]))))</f>
        <v/>
      </c>
      <c r="I6146" s="5" t="str">
        <f>IF(Tabla1[[#This Row],[Fecha]]="",(""),(IF(Tabla1[[#This Row],[Egreso de]]="",(""),(Tabla1[[#This Row],[Precio]]))))</f>
        <v/>
      </c>
      <c r="J6146" s="4" t="str">
        <f>IF(Tabla1[[#This Row],[Fecha]]="",(""),(IF(Tabla13[[#This Row],[Ingreso en]]="",(-Tabla13[[#This Row],[Egreso de]]),(Tabla13[[#This Row],[Ingreso en]]))))</f>
        <v/>
      </c>
    </row>
    <row r="6147" spans="1:10" x14ac:dyDescent="0.3">
      <c r="A6147" s="2" t="str">
        <f>IF(Tabla1[[#This Row],[Fecha]]="",(""),(Tabla1[[#This Row],[Fecha]]))</f>
        <v/>
      </c>
      <c r="B6147" s="3" t="str">
        <f>IF(Tabla1[[#This Row],[Fecha]]="",(""),(Tabla1[[#This Row],[Tipo de Operación]]))</f>
        <v/>
      </c>
      <c r="C6147" s="19" t="str">
        <f>IF(Tabla1[[#This Row],[Fecha]]="",(""),(Tabla1[[#This Row],[Código]]))</f>
        <v/>
      </c>
      <c r="D6147" s="4" t="str">
        <f>IF(Tabla1[[#This Row],[Fecha]]="",(""),(Tabla1[[#This Row],[Rubro]]))</f>
        <v/>
      </c>
      <c r="E6147" s="4"/>
      <c r="F6147" s="4" t="str">
        <f>IF(Tabla1[[#This Row],[Fecha]]="",(""),(Tabla1[[#This Row],[Precio]]))</f>
        <v/>
      </c>
      <c r="G6147" s="4" t="str">
        <f>IF(Tabla1[[#This Row],[Fecha]]="",(""),(Tabla1[[#This Row],[Medio de Pago]]))</f>
        <v/>
      </c>
      <c r="H6147" s="4" t="str">
        <f>IF(Tabla1[[#This Row],[Fecha]]="",(""),(IF(Tabla1[[#This Row],[Ingreso en]]="",(""),(Tabla1[[#This Row],[Precio]]))))</f>
        <v/>
      </c>
      <c r="I6147" s="5" t="str">
        <f>IF(Tabla1[[#This Row],[Fecha]]="",(""),(IF(Tabla1[[#This Row],[Egreso de]]="",(""),(Tabla1[[#This Row],[Precio]]))))</f>
        <v/>
      </c>
      <c r="J6147" s="4" t="str">
        <f>IF(Tabla1[[#This Row],[Fecha]]="",(""),(IF(Tabla13[[#This Row],[Ingreso en]]="",(-Tabla13[[#This Row],[Egreso de]]),(Tabla13[[#This Row],[Ingreso en]]))))</f>
        <v/>
      </c>
    </row>
    <row r="6148" spans="1:10" x14ac:dyDescent="0.3">
      <c r="A6148" s="2" t="str">
        <f>IF(Tabla1[[#This Row],[Fecha]]="",(""),(Tabla1[[#This Row],[Fecha]]))</f>
        <v/>
      </c>
      <c r="B6148" s="3" t="str">
        <f>IF(Tabla1[[#This Row],[Fecha]]="",(""),(Tabla1[[#This Row],[Tipo de Operación]]))</f>
        <v/>
      </c>
      <c r="C6148" s="19" t="str">
        <f>IF(Tabla1[[#This Row],[Fecha]]="",(""),(Tabla1[[#This Row],[Código]]))</f>
        <v/>
      </c>
      <c r="D6148" s="4" t="str">
        <f>IF(Tabla1[[#This Row],[Fecha]]="",(""),(Tabla1[[#This Row],[Rubro]]))</f>
        <v/>
      </c>
      <c r="E6148" s="4"/>
      <c r="F6148" s="4" t="str">
        <f>IF(Tabla1[[#This Row],[Fecha]]="",(""),(Tabla1[[#This Row],[Precio]]))</f>
        <v/>
      </c>
      <c r="G6148" s="4" t="str">
        <f>IF(Tabla1[[#This Row],[Fecha]]="",(""),(Tabla1[[#This Row],[Medio de Pago]]))</f>
        <v/>
      </c>
      <c r="H6148" s="4" t="str">
        <f>IF(Tabla1[[#This Row],[Fecha]]="",(""),(IF(Tabla1[[#This Row],[Ingreso en]]="",(""),(Tabla1[[#This Row],[Precio]]))))</f>
        <v/>
      </c>
      <c r="I6148" s="5" t="str">
        <f>IF(Tabla1[[#This Row],[Fecha]]="",(""),(IF(Tabla1[[#This Row],[Egreso de]]="",(""),(Tabla1[[#This Row],[Precio]]))))</f>
        <v/>
      </c>
      <c r="J6148" s="4" t="str">
        <f>IF(Tabla1[[#This Row],[Fecha]]="",(""),(IF(Tabla13[[#This Row],[Ingreso en]]="",(-Tabla13[[#This Row],[Egreso de]]),(Tabla13[[#This Row],[Ingreso en]]))))</f>
        <v/>
      </c>
    </row>
    <row r="6149" spans="1:10" x14ac:dyDescent="0.3">
      <c r="A6149" s="2" t="str">
        <f>IF(Tabla1[[#This Row],[Fecha]]="",(""),(Tabla1[[#This Row],[Fecha]]))</f>
        <v/>
      </c>
      <c r="B6149" s="3" t="str">
        <f>IF(Tabla1[[#This Row],[Fecha]]="",(""),(Tabla1[[#This Row],[Tipo de Operación]]))</f>
        <v/>
      </c>
      <c r="C6149" s="19" t="str">
        <f>IF(Tabla1[[#This Row],[Fecha]]="",(""),(Tabla1[[#This Row],[Código]]))</f>
        <v/>
      </c>
      <c r="D6149" s="4" t="str">
        <f>IF(Tabla1[[#This Row],[Fecha]]="",(""),(Tabla1[[#This Row],[Rubro]]))</f>
        <v/>
      </c>
      <c r="E6149" s="4"/>
      <c r="F6149" s="4" t="str">
        <f>IF(Tabla1[[#This Row],[Fecha]]="",(""),(Tabla1[[#This Row],[Precio]]))</f>
        <v/>
      </c>
      <c r="G6149" s="4" t="str">
        <f>IF(Tabla1[[#This Row],[Fecha]]="",(""),(Tabla1[[#This Row],[Medio de Pago]]))</f>
        <v/>
      </c>
      <c r="H6149" s="4" t="str">
        <f>IF(Tabla1[[#This Row],[Fecha]]="",(""),(IF(Tabla1[[#This Row],[Ingreso en]]="",(""),(Tabla1[[#This Row],[Precio]]))))</f>
        <v/>
      </c>
      <c r="I6149" s="5" t="str">
        <f>IF(Tabla1[[#This Row],[Fecha]]="",(""),(IF(Tabla1[[#This Row],[Egreso de]]="",(""),(Tabla1[[#This Row],[Precio]]))))</f>
        <v/>
      </c>
      <c r="J6149" s="4" t="str">
        <f>IF(Tabla1[[#This Row],[Fecha]]="",(""),(IF(Tabla13[[#This Row],[Ingreso en]]="",(-Tabla13[[#This Row],[Egreso de]]),(Tabla13[[#This Row],[Ingreso en]]))))</f>
        <v/>
      </c>
    </row>
    <row r="6150" spans="1:10" x14ac:dyDescent="0.3">
      <c r="A6150" s="2" t="str">
        <f>IF(Tabla1[[#This Row],[Fecha]]="",(""),(Tabla1[[#This Row],[Fecha]]))</f>
        <v/>
      </c>
      <c r="B6150" s="3" t="str">
        <f>IF(Tabla1[[#This Row],[Fecha]]="",(""),(Tabla1[[#This Row],[Tipo de Operación]]))</f>
        <v/>
      </c>
      <c r="C6150" s="19" t="str">
        <f>IF(Tabla1[[#This Row],[Fecha]]="",(""),(Tabla1[[#This Row],[Código]]))</f>
        <v/>
      </c>
      <c r="D6150" s="4" t="str">
        <f>IF(Tabla1[[#This Row],[Fecha]]="",(""),(Tabla1[[#This Row],[Rubro]]))</f>
        <v/>
      </c>
      <c r="E6150" s="4"/>
      <c r="F6150" s="4" t="str">
        <f>IF(Tabla1[[#This Row],[Fecha]]="",(""),(Tabla1[[#This Row],[Precio]]))</f>
        <v/>
      </c>
      <c r="G6150" s="4" t="str">
        <f>IF(Tabla1[[#This Row],[Fecha]]="",(""),(Tabla1[[#This Row],[Medio de Pago]]))</f>
        <v/>
      </c>
      <c r="H6150" s="4" t="str">
        <f>IF(Tabla1[[#This Row],[Fecha]]="",(""),(IF(Tabla1[[#This Row],[Ingreso en]]="",(""),(Tabla1[[#This Row],[Precio]]))))</f>
        <v/>
      </c>
      <c r="I6150" s="5" t="str">
        <f>IF(Tabla1[[#This Row],[Fecha]]="",(""),(IF(Tabla1[[#This Row],[Egreso de]]="",(""),(Tabla1[[#This Row],[Precio]]))))</f>
        <v/>
      </c>
      <c r="J6150" s="4" t="str">
        <f>IF(Tabla1[[#This Row],[Fecha]]="",(""),(IF(Tabla13[[#This Row],[Ingreso en]]="",(-Tabla13[[#This Row],[Egreso de]]),(Tabla13[[#This Row],[Ingreso en]]))))</f>
        <v/>
      </c>
    </row>
    <row r="6151" spans="1:10" x14ac:dyDescent="0.3">
      <c r="A6151" s="2" t="str">
        <f>IF(Tabla1[[#This Row],[Fecha]]="",(""),(Tabla1[[#This Row],[Fecha]]))</f>
        <v/>
      </c>
      <c r="B6151" s="3" t="str">
        <f>IF(Tabla1[[#This Row],[Fecha]]="",(""),(Tabla1[[#This Row],[Tipo de Operación]]))</f>
        <v/>
      </c>
      <c r="C6151" s="19" t="str">
        <f>IF(Tabla1[[#This Row],[Fecha]]="",(""),(Tabla1[[#This Row],[Código]]))</f>
        <v/>
      </c>
      <c r="D6151" s="4" t="str">
        <f>IF(Tabla1[[#This Row],[Fecha]]="",(""),(Tabla1[[#This Row],[Rubro]]))</f>
        <v/>
      </c>
      <c r="E6151" s="4"/>
      <c r="F6151" s="4" t="str">
        <f>IF(Tabla1[[#This Row],[Fecha]]="",(""),(Tabla1[[#This Row],[Precio]]))</f>
        <v/>
      </c>
      <c r="G6151" s="4" t="str">
        <f>IF(Tabla1[[#This Row],[Fecha]]="",(""),(Tabla1[[#This Row],[Medio de Pago]]))</f>
        <v/>
      </c>
      <c r="H6151" s="4" t="str">
        <f>IF(Tabla1[[#This Row],[Fecha]]="",(""),(IF(Tabla1[[#This Row],[Ingreso en]]="",(""),(Tabla1[[#This Row],[Precio]]))))</f>
        <v/>
      </c>
      <c r="I6151" s="5" t="str">
        <f>IF(Tabla1[[#This Row],[Fecha]]="",(""),(IF(Tabla1[[#This Row],[Egreso de]]="",(""),(Tabla1[[#This Row],[Precio]]))))</f>
        <v/>
      </c>
      <c r="J6151" s="4" t="str">
        <f>IF(Tabla1[[#This Row],[Fecha]]="",(""),(IF(Tabla13[[#This Row],[Ingreso en]]="",(-Tabla13[[#This Row],[Egreso de]]),(Tabla13[[#This Row],[Ingreso en]]))))</f>
        <v/>
      </c>
    </row>
    <row r="6152" spans="1:10" x14ac:dyDescent="0.3">
      <c r="A6152" s="2" t="str">
        <f>IF(Tabla1[[#This Row],[Fecha]]="",(""),(Tabla1[[#This Row],[Fecha]]))</f>
        <v/>
      </c>
      <c r="B6152" s="3" t="str">
        <f>IF(Tabla1[[#This Row],[Fecha]]="",(""),(Tabla1[[#This Row],[Tipo de Operación]]))</f>
        <v/>
      </c>
      <c r="C6152" s="19" t="str">
        <f>IF(Tabla1[[#This Row],[Fecha]]="",(""),(Tabla1[[#This Row],[Código]]))</f>
        <v/>
      </c>
      <c r="D6152" s="4" t="str">
        <f>IF(Tabla1[[#This Row],[Fecha]]="",(""),(Tabla1[[#This Row],[Rubro]]))</f>
        <v/>
      </c>
      <c r="E6152" s="4"/>
      <c r="F6152" s="4" t="str">
        <f>IF(Tabla1[[#This Row],[Fecha]]="",(""),(Tabla1[[#This Row],[Precio]]))</f>
        <v/>
      </c>
      <c r="G6152" s="4" t="str">
        <f>IF(Tabla1[[#This Row],[Fecha]]="",(""),(Tabla1[[#This Row],[Medio de Pago]]))</f>
        <v/>
      </c>
      <c r="H6152" s="4" t="str">
        <f>IF(Tabla1[[#This Row],[Fecha]]="",(""),(IF(Tabla1[[#This Row],[Ingreso en]]="",(""),(Tabla1[[#This Row],[Precio]]))))</f>
        <v/>
      </c>
      <c r="I6152" s="5" t="str">
        <f>IF(Tabla1[[#This Row],[Fecha]]="",(""),(IF(Tabla1[[#This Row],[Egreso de]]="",(""),(Tabla1[[#This Row],[Precio]]))))</f>
        <v/>
      </c>
      <c r="J6152" s="4" t="str">
        <f>IF(Tabla1[[#This Row],[Fecha]]="",(""),(IF(Tabla13[[#This Row],[Ingreso en]]="",(-Tabla13[[#This Row],[Egreso de]]),(Tabla13[[#This Row],[Ingreso en]]))))</f>
        <v/>
      </c>
    </row>
    <row r="6153" spans="1:10" x14ac:dyDescent="0.3">
      <c r="A6153" s="2" t="str">
        <f>IF(Tabla1[[#This Row],[Fecha]]="",(""),(Tabla1[[#This Row],[Fecha]]))</f>
        <v/>
      </c>
      <c r="B6153" s="3" t="str">
        <f>IF(Tabla1[[#This Row],[Fecha]]="",(""),(Tabla1[[#This Row],[Tipo de Operación]]))</f>
        <v/>
      </c>
      <c r="C6153" s="19" t="str">
        <f>IF(Tabla1[[#This Row],[Fecha]]="",(""),(Tabla1[[#This Row],[Código]]))</f>
        <v/>
      </c>
      <c r="D6153" s="4" t="str">
        <f>IF(Tabla1[[#This Row],[Fecha]]="",(""),(Tabla1[[#This Row],[Rubro]]))</f>
        <v/>
      </c>
      <c r="E6153" s="4"/>
      <c r="F6153" s="4" t="str">
        <f>IF(Tabla1[[#This Row],[Fecha]]="",(""),(Tabla1[[#This Row],[Precio]]))</f>
        <v/>
      </c>
      <c r="G6153" s="4" t="str">
        <f>IF(Tabla1[[#This Row],[Fecha]]="",(""),(Tabla1[[#This Row],[Medio de Pago]]))</f>
        <v/>
      </c>
      <c r="H6153" s="4" t="str">
        <f>IF(Tabla1[[#This Row],[Fecha]]="",(""),(IF(Tabla1[[#This Row],[Ingreso en]]="",(""),(Tabla1[[#This Row],[Precio]]))))</f>
        <v/>
      </c>
      <c r="I6153" s="5" t="str">
        <f>IF(Tabla1[[#This Row],[Fecha]]="",(""),(IF(Tabla1[[#This Row],[Egreso de]]="",(""),(Tabla1[[#This Row],[Precio]]))))</f>
        <v/>
      </c>
      <c r="J6153" s="4" t="str">
        <f>IF(Tabla1[[#This Row],[Fecha]]="",(""),(IF(Tabla13[[#This Row],[Ingreso en]]="",(-Tabla13[[#This Row],[Egreso de]]),(Tabla13[[#This Row],[Ingreso en]]))))</f>
        <v/>
      </c>
    </row>
    <row r="6154" spans="1:10" x14ac:dyDescent="0.3">
      <c r="A6154" s="2" t="str">
        <f>IF(Tabla1[[#This Row],[Fecha]]="",(""),(Tabla1[[#This Row],[Fecha]]))</f>
        <v/>
      </c>
      <c r="B6154" s="3" t="str">
        <f>IF(Tabla1[[#This Row],[Fecha]]="",(""),(Tabla1[[#This Row],[Tipo de Operación]]))</f>
        <v/>
      </c>
      <c r="C6154" s="19" t="str">
        <f>IF(Tabla1[[#This Row],[Fecha]]="",(""),(Tabla1[[#This Row],[Código]]))</f>
        <v/>
      </c>
      <c r="D6154" s="4" t="str">
        <f>IF(Tabla1[[#This Row],[Fecha]]="",(""),(Tabla1[[#This Row],[Rubro]]))</f>
        <v/>
      </c>
      <c r="E6154" s="4"/>
      <c r="F6154" s="4" t="str">
        <f>IF(Tabla1[[#This Row],[Fecha]]="",(""),(Tabla1[[#This Row],[Precio]]))</f>
        <v/>
      </c>
      <c r="G6154" s="4" t="str">
        <f>IF(Tabla1[[#This Row],[Fecha]]="",(""),(Tabla1[[#This Row],[Medio de Pago]]))</f>
        <v/>
      </c>
      <c r="H6154" s="4" t="str">
        <f>IF(Tabla1[[#This Row],[Fecha]]="",(""),(IF(Tabla1[[#This Row],[Ingreso en]]="",(""),(Tabla1[[#This Row],[Precio]]))))</f>
        <v/>
      </c>
      <c r="I6154" s="5" t="str">
        <f>IF(Tabla1[[#This Row],[Fecha]]="",(""),(IF(Tabla1[[#This Row],[Egreso de]]="",(""),(Tabla1[[#This Row],[Precio]]))))</f>
        <v/>
      </c>
      <c r="J6154" s="4" t="str">
        <f>IF(Tabla1[[#This Row],[Fecha]]="",(""),(IF(Tabla13[[#This Row],[Ingreso en]]="",(-Tabla13[[#This Row],[Egreso de]]),(Tabla13[[#This Row],[Ingreso en]]))))</f>
        <v/>
      </c>
    </row>
    <row r="6155" spans="1:10" x14ac:dyDescent="0.3">
      <c r="A6155" s="2" t="str">
        <f>IF(Tabla1[[#This Row],[Fecha]]="",(""),(Tabla1[[#This Row],[Fecha]]))</f>
        <v/>
      </c>
      <c r="B6155" s="3" t="str">
        <f>IF(Tabla1[[#This Row],[Fecha]]="",(""),(Tabla1[[#This Row],[Tipo de Operación]]))</f>
        <v/>
      </c>
      <c r="C6155" s="19" t="str">
        <f>IF(Tabla1[[#This Row],[Fecha]]="",(""),(Tabla1[[#This Row],[Código]]))</f>
        <v/>
      </c>
      <c r="D6155" s="4" t="str">
        <f>IF(Tabla1[[#This Row],[Fecha]]="",(""),(Tabla1[[#This Row],[Rubro]]))</f>
        <v/>
      </c>
      <c r="E6155" s="4"/>
      <c r="F6155" s="4" t="str">
        <f>IF(Tabla1[[#This Row],[Fecha]]="",(""),(Tabla1[[#This Row],[Precio]]))</f>
        <v/>
      </c>
      <c r="G6155" s="4" t="str">
        <f>IF(Tabla1[[#This Row],[Fecha]]="",(""),(Tabla1[[#This Row],[Medio de Pago]]))</f>
        <v/>
      </c>
      <c r="H6155" s="4" t="str">
        <f>IF(Tabla1[[#This Row],[Fecha]]="",(""),(IF(Tabla1[[#This Row],[Ingreso en]]="",(""),(Tabla1[[#This Row],[Precio]]))))</f>
        <v/>
      </c>
      <c r="I6155" s="5" t="str">
        <f>IF(Tabla1[[#This Row],[Fecha]]="",(""),(IF(Tabla1[[#This Row],[Egreso de]]="",(""),(Tabla1[[#This Row],[Precio]]))))</f>
        <v/>
      </c>
      <c r="J6155" s="4" t="str">
        <f>IF(Tabla1[[#This Row],[Fecha]]="",(""),(IF(Tabla13[[#This Row],[Ingreso en]]="",(-Tabla13[[#This Row],[Egreso de]]),(Tabla13[[#This Row],[Ingreso en]]))))</f>
        <v/>
      </c>
    </row>
    <row r="6156" spans="1:10" x14ac:dyDescent="0.3">
      <c r="A6156" s="2" t="str">
        <f>IF(Tabla1[[#This Row],[Fecha]]="",(""),(Tabla1[[#This Row],[Fecha]]))</f>
        <v/>
      </c>
      <c r="B6156" s="3" t="str">
        <f>IF(Tabla1[[#This Row],[Fecha]]="",(""),(Tabla1[[#This Row],[Tipo de Operación]]))</f>
        <v/>
      </c>
      <c r="C6156" s="19" t="str">
        <f>IF(Tabla1[[#This Row],[Fecha]]="",(""),(Tabla1[[#This Row],[Código]]))</f>
        <v/>
      </c>
      <c r="D6156" s="4" t="str">
        <f>IF(Tabla1[[#This Row],[Fecha]]="",(""),(Tabla1[[#This Row],[Rubro]]))</f>
        <v/>
      </c>
      <c r="E6156" s="4"/>
      <c r="F6156" s="4" t="str">
        <f>IF(Tabla1[[#This Row],[Fecha]]="",(""),(Tabla1[[#This Row],[Precio]]))</f>
        <v/>
      </c>
      <c r="G6156" s="4" t="str">
        <f>IF(Tabla1[[#This Row],[Fecha]]="",(""),(Tabla1[[#This Row],[Medio de Pago]]))</f>
        <v/>
      </c>
      <c r="H6156" s="4" t="str">
        <f>IF(Tabla1[[#This Row],[Fecha]]="",(""),(IF(Tabla1[[#This Row],[Ingreso en]]="",(""),(Tabla1[[#This Row],[Precio]]))))</f>
        <v/>
      </c>
      <c r="I6156" s="5" t="str">
        <f>IF(Tabla1[[#This Row],[Fecha]]="",(""),(IF(Tabla1[[#This Row],[Egreso de]]="",(""),(Tabla1[[#This Row],[Precio]]))))</f>
        <v/>
      </c>
      <c r="J6156" s="4" t="str">
        <f>IF(Tabla1[[#This Row],[Fecha]]="",(""),(IF(Tabla13[[#This Row],[Ingreso en]]="",(-Tabla13[[#This Row],[Egreso de]]),(Tabla13[[#This Row],[Ingreso en]]))))</f>
        <v/>
      </c>
    </row>
    <row r="6157" spans="1:10" x14ac:dyDescent="0.3">
      <c r="A6157" s="2" t="str">
        <f>IF(Tabla1[[#This Row],[Fecha]]="",(""),(Tabla1[[#This Row],[Fecha]]))</f>
        <v/>
      </c>
      <c r="B6157" s="3" t="str">
        <f>IF(Tabla1[[#This Row],[Fecha]]="",(""),(Tabla1[[#This Row],[Tipo de Operación]]))</f>
        <v/>
      </c>
      <c r="C6157" s="19" t="str">
        <f>IF(Tabla1[[#This Row],[Fecha]]="",(""),(Tabla1[[#This Row],[Código]]))</f>
        <v/>
      </c>
      <c r="D6157" s="4" t="str">
        <f>IF(Tabla1[[#This Row],[Fecha]]="",(""),(Tabla1[[#This Row],[Rubro]]))</f>
        <v/>
      </c>
      <c r="E6157" s="4"/>
      <c r="F6157" s="4" t="str">
        <f>IF(Tabla1[[#This Row],[Fecha]]="",(""),(Tabla1[[#This Row],[Precio]]))</f>
        <v/>
      </c>
      <c r="G6157" s="4" t="str">
        <f>IF(Tabla1[[#This Row],[Fecha]]="",(""),(Tabla1[[#This Row],[Medio de Pago]]))</f>
        <v/>
      </c>
      <c r="H6157" s="4" t="str">
        <f>IF(Tabla1[[#This Row],[Fecha]]="",(""),(IF(Tabla1[[#This Row],[Ingreso en]]="",(""),(Tabla1[[#This Row],[Precio]]))))</f>
        <v/>
      </c>
      <c r="I6157" s="5" t="str">
        <f>IF(Tabla1[[#This Row],[Fecha]]="",(""),(IF(Tabla1[[#This Row],[Egreso de]]="",(""),(Tabla1[[#This Row],[Precio]]))))</f>
        <v/>
      </c>
      <c r="J6157" s="4" t="str">
        <f>IF(Tabla1[[#This Row],[Fecha]]="",(""),(IF(Tabla13[[#This Row],[Ingreso en]]="",(-Tabla13[[#This Row],[Egreso de]]),(Tabla13[[#This Row],[Ingreso en]]))))</f>
        <v/>
      </c>
    </row>
    <row r="6158" spans="1:10" x14ac:dyDescent="0.3">
      <c r="A6158" s="2" t="str">
        <f>IF(Tabla1[[#This Row],[Fecha]]="",(""),(Tabla1[[#This Row],[Fecha]]))</f>
        <v/>
      </c>
      <c r="B6158" s="3" t="str">
        <f>IF(Tabla1[[#This Row],[Fecha]]="",(""),(Tabla1[[#This Row],[Tipo de Operación]]))</f>
        <v/>
      </c>
      <c r="C6158" s="19" t="str">
        <f>IF(Tabla1[[#This Row],[Fecha]]="",(""),(Tabla1[[#This Row],[Código]]))</f>
        <v/>
      </c>
      <c r="D6158" s="4" t="str">
        <f>IF(Tabla1[[#This Row],[Fecha]]="",(""),(Tabla1[[#This Row],[Rubro]]))</f>
        <v/>
      </c>
      <c r="E6158" s="4"/>
      <c r="F6158" s="4" t="str">
        <f>IF(Tabla1[[#This Row],[Fecha]]="",(""),(Tabla1[[#This Row],[Precio]]))</f>
        <v/>
      </c>
      <c r="G6158" s="4" t="str">
        <f>IF(Tabla1[[#This Row],[Fecha]]="",(""),(Tabla1[[#This Row],[Medio de Pago]]))</f>
        <v/>
      </c>
      <c r="H6158" s="4" t="str">
        <f>IF(Tabla1[[#This Row],[Fecha]]="",(""),(IF(Tabla1[[#This Row],[Ingreso en]]="",(""),(Tabla1[[#This Row],[Precio]]))))</f>
        <v/>
      </c>
      <c r="I6158" s="5" t="str">
        <f>IF(Tabla1[[#This Row],[Fecha]]="",(""),(IF(Tabla1[[#This Row],[Egreso de]]="",(""),(Tabla1[[#This Row],[Precio]]))))</f>
        <v/>
      </c>
      <c r="J6158" s="4" t="str">
        <f>IF(Tabla1[[#This Row],[Fecha]]="",(""),(IF(Tabla13[[#This Row],[Ingreso en]]="",(-Tabla13[[#This Row],[Egreso de]]),(Tabla13[[#This Row],[Ingreso en]]))))</f>
        <v/>
      </c>
    </row>
    <row r="6159" spans="1:10" x14ac:dyDescent="0.3">
      <c r="A6159" s="2" t="str">
        <f>IF(Tabla1[[#This Row],[Fecha]]="",(""),(Tabla1[[#This Row],[Fecha]]))</f>
        <v/>
      </c>
      <c r="B6159" s="3" t="str">
        <f>IF(Tabla1[[#This Row],[Fecha]]="",(""),(Tabla1[[#This Row],[Tipo de Operación]]))</f>
        <v/>
      </c>
      <c r="C6159" s="19" t="str">
        <f>IF(Tabla1[[#This Row],[Fecha]]="",(""),(Tabla1[[#This Row],[Código]]))</f>
        <v/>
      </c>
      <c r="D6159" s="4" t="str">
        <f>IF(Tabla1[[#This Row],[Fecha]]="",(""),(Tabla1[[#This Row],[Rubro]]))</f>
        <v/>
      </c>
      <c r="E6159" s="4"/>
      <c r="F6159" s="4" t="str">
        <f>IF(Tabla1[[#This Row],[Fecha]]="",(""),(Tabla1[[#This Row],[Precio]]))</f>
        <v/>
      </c>
      <c r="G6159" s="4" t="str">
        <f>IF(Tabla1[[#This Row],[Fecha]]="",(""),(Tabla1[[#This Row],[Medio de Pago]]))</f>
        <v/>
      </c>
      <c r="H6159" s="4" t="str">
        <f>IF(Tabla1[[#This Row],[Fecha]]="",(""),(IF(Tabla1[[#This Row],[Ingreso en]]="",(""),(Tabla1[[#This Row],[Precio]]))))</f>
        <v/>
      </c>
      <c r="I6159" s="5" t="str">
        <f>IF(Tabla1[[#This Row],[Fecha]]="",(""),(IF(Tabla1[[#This Row],[Egreso de]]="",(""),(Tabla1[[#This Row],[Precio]]))))</f>
        <v/>
      </c>
      <c r="J6159" s="4" t="str">
        <f>IF(Tabla1[[#This Row],[Fecha]]="",(""),(IF(Tabla13[[#This Row],[Ingreso en]]="",(-Tabla13[[#This Row],[Egreso de]]),(Tabla13[[#This Row],[Ingreso en]]))))</f>
        <v/>
      </c>
    </row>
    <row r="6160" spans="1:10" x14ac:dyDescent="0.3">
      <c r="A6160" s="2" t="str">
        <f>IF(Tabla1[[#This Row],[Fecha]]="",(""),(Tabla1[[#This Row],[Fecha]]))</f>
        <v/>
      </c>
      <c r="B6160" s="3" t="str">
        <f>IF(Tabla1[[#This Row],[Fecha]]="",(""),(Tabla1[[#This Row],[Tipo de Operación]]))</f>
        <v/>
      </c>
      <c r="C6160" s="19" t="str">
        <f>IF(Tabla1[[#This Row],[Fecha]]="",(""),(Tabla1[[#This Row],[Código]]))</f>
        <v/>
      </c>
      <c r="D6160" s="4" t="str">
        <f>IF(Tabla1[[#This Row],[Fecha]]="",(""),(Tabla1[[#This Row],[Rubro]]))</f>
        <v/>
      </c>
      <c r="E6160" s="4"/>
      <c r="F6160" s="4" t="str">
        <f>IF(Tabla1[[#This Row],[Fecha]]="",(""),(Tabla1[[#This Row],[Precio]]))</f>
        <v/>
      </c>
      <c r="G6160" s="4" t="str">
        <f>IF(Tabla1[[#This Row],[Fecha]]="",(""),(Tabla1[[#This Row],[Medio de Pago]]))</f>
        <v/>
      </c>
      <c r="H6160" s="4" t="str">
        <f>IF(Tabla1[[#This Row],[Fecha]]="",(""),(IF(Tabla1[[#This Row],[Ingreso en]]="",(""),(Tabla1[[#This Row],[Precio]]))))</f>
        <v/>
      </c>
      <c r="I6160" s="5" t="str">
        <f>IF(Tabla1[[#This Row],[Fecha]]="",(""),(IF(Tabla1[[#This Row],[Egreso de]]="",(""),(Tabla1[[#This Row],[Precio]]))))</f>
        <v/>
      </c>
      <c r="J6160" s="4" t="str">
        <f>IF(Tabla1[[#This Row],[Fecha]]="",(""),(IF(Tabla13[[#This Row],[Ingreso en]]="",(-Tabla13[[#This Row],[Egreso de]]),(Tabla13[[#This Row],[Ingreso en]]))))</f>
        <v/>
      </c>
    </row>
    <row r="6161" spans="1:10" x14ac:dyDescent="0.3">
      <c r="A6161" s="2" t="str">
        <f>IF(Tabla1[[#This Row],[Fecha]]="",(""),(Tabla1[[#This Row],[Fecha]]))</f>
        <v/>
      </c>
      <c r="B6161" s="3" t="str">
        <f>IF(Tabla1[[#This Row],[Fecha]]="",(""),(Tabla1[[#This Row],[Tipo de Operación]]))</f>
        <v/>
      </c>
      <c r="C6161" s="19" t="str">
        <f>IF(Tabla1[[#This Row],[Fecha]]="",(""),(Tabla1[[#This Row],[Código]]))</f>
        <v/>
      </c>
      <c r="D6161" s="4" t="str">
        <f>IF(Tabla1[[#This Row],[Fecha]]="",(""),(Tabla1[[#This Row],[Rubro]]))</f>
        <v/>
      </c>
      <c r="E6161" s="4"/>
      <c r="F6161" s="4" t="str">
        <f>IF(Tabla1[[#This Row],[Fecha]]="",(""),(Tabla1[[#This Row],[Precio]]))</f>
        <v/>
      </c>
      <c r="G6161" s="4" t="str">
        <f>IF(Tabla1[[#This Row],[Fecha]]="",(""),(Tabla1[[#This Row],[Medio de Pago]]))</f>
        <v/>
      </c>
      <c r="H6161" s="4" t="str">
        <f>IF(Tabla1[[#This Row],[Fecha]]="",(""),(IF(Tabla1[[#This Row],[Ingreso en]]="",(""),(Tabla1[[#This Row],[Precio]]))))</f>
        <v/>
      </c>
      <c r="I6161" s="5" t="str">
        <f>IF(Tabla1[[#This Row],[Fecha]]="",(""),(IF(Tabla1[[#This Row],[Egreso de]]="",(""),(Tabla1[[#This Row],[Precio]]))))</f>
        <v/>
      </c>
      <c r="J6161" s="4" t="str">
        <f>IF(Tabla1[[#This Row],[Fecha]]="",(""),(IF(Tabla13[[#This Row],[Ingreso en]]="",(-Tabla13[[#This Row],[Egreso de]]),(Tabla13[[#This Row],[Ingreso en]]))))</f>
        <v/>
      </c>
    </row>
    <row r="6162" spans="1:10" x14ac:dyDescent="0.3">
      <c r="A6162" s="2" t="str">
        <f>IF(Tabla1[[#This Row],[Fecha]]="",(""),(Tabla1[[#This Row],[Fecha]]))</f>
        <v/>
      </c>
      <c r="B6162" s="3" t="str">
        <f>IF(Tabla1[[#This Row],[Fecha]]="",(""),(Tabla1[[#This Row],[Tipo de Operación]]))</f>
        <v/>
      </c>
      <c r="C6162" s="19" t="str">
        <f>IF(Tabla1[[#This Row],[Fecha]]="",(""),(Tabla1[[#This Row],[Código]]))</f>
        <v/>
      </c>
      <c r="D6162" s="4" t="str">
        <f>IF(Tabla1[[#This Row],[Fecha]]="",(""),(Tabla1[[#This Row],[Rubro]]))</f>
        <v/>
      </c>
      <c r="E6162" s="4"/>
      <c r="F6162" s="4" t="str">
        <f>IF(Tabla1[[#This Row],[Fecha]]="",(""),(Tabla1[[#This Row],[Precio]]))</f>
        <v/>
      </c>
      <c r="G6162" s="4" t="str">
        <f>IF(Tabla1[[#This Row],[Fecha]]="",(""),(Tabla1[[#This Row],[Medio de Pago]]))</f>
        <v/>
      </c>
      <c r="H6162" s="4" t="str">
        <f>IF(Tabla1[[#This Row],[Fecha]]="",(""),(IF(Tabla1[[#This Row],[Ingreso en]]="",(""),(Tabla1[[#This Row],[Precio]]))))</f>
        <v/>
      </c>
      <c r="I6162" s="5" t="str">
        <f>IF(Tabla1[[#This Row],[Fecha]]="",(""),(IF(Tabla1[[#This Row],[Egreso de]]="",(""),(Tabla1[[#This Row],[Precio]]))))</f>
        <v/>
      </c>
      <c r="J6162" s="4" t="str">
        <f>IF(Tabla1[[#This Row],[Fecha]]="",(""),(IF(Tabla13[[#This Row],[Ingreso en]]="",(-Tabla13[[#This Row],[Egreso de]]),(Tabla13[[#This Row],[Ingreso en]]))))</f>
        <v/>
      </c>
    </row>
    <row r="6163" spans="1:10" x14ac:dyDescent="0.3">
      <c r="A6163" s="2" t="str">
        <f>IF(Tabla1[[#This Row],[Fecha]]="",(""),(Tabla1[[#This Row],[Fecha]]))</f>
        <v/>
      </c>
      <c r="B6163" s="3" t="str">
        <f>IF(Tabla1[[#This Row],[Fecha]]="",(""),(Tabla1[[#This Row],[Tipo de Operación]]))</f>
        <v/>
      </c>
      <c r="C6163" s="19" t="str">
        <f>IF(Tabla1[[#This Row],[Fecha]]="",(""),(Tabla1[[#This Row],[Código]]))</f>
        <v/>
      </c>
      <c r="D6163" s="4" t="str">
        <f>IF(Tabla1[[#This Row],[Fecha]]="",(""),(Tabla1[[#This Row],[Rubro]]))</f>
        <v/>
      </c>
      <c r="E6163" s="4"/>
      <c r="F6163" s="4" t="str">
        <f>IF(Tabla1[[#This Row],[Fecha]]="",(""),(Tabla1[[#This Row],[Precio]]))</f>
        <v/>
      </c>
      <c r="G6163" s="4" t="str">
        <f>IF(Tabla1[[#This Row],[Fecha]]="",(""),(Tabla1[[#This Row],[Medio de Pago]]))</f>
        <v/>
      </c>
      <c r="H6163" s="4" t="str">
        <f>IF(Tabla1[[#This Row],[Fecha]]="",(""),(IF(Tabla1[[#This Row],[Ingreso en]]="",(""),(Tabla1[[#This Row],[Precio]]))))</f>
        <v/>
      </c>
      <c r="I6163" s="5" t="str">
        <f>IF(Tabla1[[#This Row],[Fecha]]="",(""),(IF(Tabla1[[#This Row],[Egreso de]]="",(""),(Tabla1[[#This Row],[Precio]]))))</f>
        <v/>
      </c>
      <c r="J6163" s="4" t="str">
        <f>IF(Tabla1[[#This Row],[Fecha]]="",(""),(IF(Tabla13[[#This Row],[Ingreso en]]="",(-Tabla13[[#This Row],[Egreso de]]),(Tabla13[[#This Row],[Ingreso en]]))))</f>
        <v/>
      </c>
    </row>
    <row r="6164" spans="1:10" x14ac:dyDescent="0.3">
      <c r="A6164" s="2" t="str">
        <f>IF(Tabla1[[#This Row],[Fecha]]="",(""),(Tabla1[[#This Row],[Fecha]]))</f>
        <v/>
      </c>
      <c r="B6164" s="3" t="str">
        <f>IF(Tabla1[[#This Row],[Fecha]]="",(""),(Tabla1[[#This Row],[Tipo de Operación]]))</f>
        <v/>
      </c>
      <c r="C6164" s="19" t="str">
        <f>IF(Tabla1[[#This Row],[Fecha]]="",(""),(Tabla1[[#This Row],[Código]]))</f>
        <v/>
      </c>
      <c r="D6164" s="4" t="str">
        <f>IF(Tabla1[[#This Row],[Fecha]]="",(""),(Tabla1[[#This Row],[Rubro]]))</f>
        <v/>
      </c>
      <c r="E6164" s="4"/>
      <c r="F6164" s="4" t="str">
        <f>IF(Tabla1[[#This Row],[Fecha]]="",(""),(Tabla1[[#This Row],[Precio]]))</f>
        <v/>
      </c>
      <c r="G6164" s="4" t="str">
        <f>IF(Tabla1[[#This Row],[Fecha]]="",(""),(Tabla1[[#This Row],[Medio de Pago]]))</f>
        <v/>
      </c>
      <c r="H6164" s="4" t="str">
        <f>IF(Tabla1[[#This Row],[Fecha]]="",(""),(IF(Tabla1[[#This Row],[Ingreso en]]="",(""),(Tabla1[[#This Row],[Precio]]))))</f>
        <v/>
      </c>
      <c r="I6164" s="5" t="str">
        <f>IF(Tabla1[[#This Row],[Fecha]]="",(""),(IF(Tabla1[[#This Row],[Egreso de]]="",(""),(Tabla1[[#This Row],[Precio]]))))</f>
        <v/>
      </c>
      <c r="J6164" s="4" t="str">
        <f>IF(Tabla1[[#This Row],[Fecha]]="",(""),(IF(Tabla13[[#This Row],[Ingreso en]]="",(-Tabla13[[#This Row],[Egreso de]]),(Tabla13[[#This Row],[Ingreso en]]))))</f>
        <v/>
      </c>
    </row>
    <row r="6165" spans="1:10" x14ac:dyDescent="0.3">
      <c r="A6165" s="2" t="str">
        <f>IF(Tabla1[[#This Row],[Fecha]]="",(""),(Tabla1[[#This Row],[Fecha]]))</f>
        <v/>
      </c>
      <c r="B6165" s="3" t="str">
        <f>IF(Tabla1[[#This Row],[Fecha]]="",(""),(Tabla1[[#This Row],[Tipo de Operación]]))</f>
        <v/>
      </c>
      <c r="C6165" s="19" t="str">
        <f>IF(Tabla1[[#This Row],[Fecha]]="",(""),(Tabla1[[#This Row],[Código]]))</f>
        <v/>
      </c>
      <c r="D6165" s="4" t="str">
        <f>IF(Tabla1[[#This Row],[Fecha]]="",(""),(Tabla1[[#This Row],[Rubro]]))</f>
        <v/>
      </c>
      <c r="E6165" s="4"/>
      <c r="F6165" s="4" t="str">
        <f>IF(Tabla1[[#This Row],[Fecha]]="",(""),(Tabla1[[#This Row],[Precio]]))</f>
        <v/>
      </c>
      <c r="G6165" s="4" t="str">
        <f>IF(Tabla1[[#This Row],[Fecha]]="",(""),(Tabla1[[#This Row],[Medio de Pago]]))</f>
        <v/>
      </c>
      <c r="H6165" s="4" t="str">
        <f>IF(Tabla1[[#This Row],[Fecha]]="",(""),(IF(Tabla1[[#This Row],[Ingreso en]]="",(""),(Tabla1[[#This Row],[Precio]]))))</f>
        <v/>
      </c>
      <c r="I6165" s="5" t="str">
        <f>IF(Tabla1[[#This Row],[Fecha]]="",(""),(IF(Tabla1[[#This Row],[Egreso de]]="",(""),(Tabla1[[#This Row],[Precio]]))))</f>
        <v/>
      </c>
      <c r="J6165" s="4" t="str">
        <f>IF(Tabla1[[#This Row],[Fecha]]="",(""),(IF(Tabla13[[#This Row],[Ingreso en]]="",(-Tabla13[[#This Row],[Egreso de]]),(Tabla13[[#This Row],[Ingreso en]]))))</f>
        <v/>
      </c>
    </row>
    <row r="6166" spans="1:10" x14ac:dyDescent="0.3">
      <c r="A6166" s="2" t="str">
        <f>IF(Tabla1[[#This Row],[Fecha]]="",(""),(Tabla1[[#This Row],[Fecha]]))</f>
        <v/>
      </c>
      <c r="B6166" s="3" t="str">
        <f>IF(Tabla1[[#This Row],[Fecha]]="",(""),(Tabla1[[#This Row],[Tipo de Operación]]))</f>
        <v/>
      </c>
      <c r="C6166" s="19" t="str">
        <f>IF(Tabla1[[#This Row],[Fecha]]="",(""),(Tabla1[[#This Row],[Código]]))</f>
        <v/>
      </c>
      <c r="D6166" s="4" t="str">
        <f>IF(Tabla1[[#This Row],[Fecha]]="",(""),(Tabla1[[#This Row],[Rubro]]))</f>
        <v/>
      </c>
      <c r="E6166" s="4"/>
      <c r="F6166" s="4" t="str">
        <f>IF(Tabla1[[#This Row],[Fecha]]="",(""),(Tabla1[[#This Row],[Precio]]))</f>
        <v/>
      </c>
      <c r="G6166" s="4" t="str">
        <f>IF(Tabla1[[#This Row],[Fecha]]="",(""),(Tabla1[[#This Row],[Medio de Pago]]))</f>
        <v/>
      </c>
      <c r="H6166" s="4" t="str">
        <f>IF(Tabla1[[#This Row],[Fecha]]="",(""),(IF(Tabla1[[#This Row],[Ingreso en]]="",(""),(Tabla1[[#This Row],[Precio]]))))</f>
        <v/>
      </c>
      <c r="I6166" s="5" t="str">
        <f>IF(Tabla1[[#This Row],[Fecha]]="",(""),(IF(Tabla1[[#This Row],[Egreso de]]="",(""),(Tabla1[[#This Row],[Precio]]))))</f>
        <v/>
      </c>
      <c r="J6166" s="4" t="str">
        <f>IF(Tabla1[[#This Row],[Fecha]]="",(""),(IF(Tabla13[[#This Row],[Ingreso en]]="",(-Tabla13[[#This Row],[Egreso de]]),(Tabla13[[#This Row],[Ingreso en]]))))</f>
        <v/>
      </c>
    </row>
    <row r="6167" spans="1:10" x14ac:dyDescent="0.3">
      <c r="A6167" s="2" t="str">
        <f>IF(Tabla1[[#This Row],[Fecha]]="",(""),(Tabla1[[#This Row],[Fecha]]))</f>
        <v/>
      </c>
      <c r="B6167" s="3" t="str">
        <f>IF(Tabla1[[#This Row],[Fecha]]="",(""),(Tabla1[[#This Row],[Tipo de Operación]]))</f>
        <v/>
      </c>
      <c r="C6167" s="19" t="str">
        <f>IF(Tabla1[[#This Row],[Fecha]]="",(""),(Tabla1[[#This Row],[Código]]))</f>
        <v/>
      </c>
      <c r="D6167" s="4" t="str">
        <f>IF(Tabla1[[#This Row],[Fecha]]="",(""),(Tabla1[[#This Row],[Rubro]]))</f>
        <v/>
      </c>
      <c r="E6167" s="4"/>
      <c r="F6167" s="4" t="str">
        <f>IF(Tabla1[[#This Row],[Fecha]]="",(""),(Tabla1[[#This Row],[Precio]]))</f>
        <v/>
      </c>
      <c r="G6167" s="4" t="str">
        <f>IF(Tabla1[[#This Row],[Fecha]]="",(""),(Tabla1[[#This Row],[Medio de Pago]]))</f>
        <v/>
      </c>
      <c r="H6167" s="4" t="str">
        <f>IF(Tabla1[[#This Row],[Fecha]]="",(""),(IF(Tabla1[[#This Row],[Ingreso en]]="",(""),(Tabla1[[#This Row],[Precio]]))))</f>
        <v/>
      </c>
      <c r="I6167" s="5" t="str">
        <f>IF(Tabla1[[#This Row],[Fecha]]="",(""),(IF(Tabla1[[#This Row],[Egreso de]]="",(""),(Tabla1[[#This Row],[Precio]]))))</f>
        <v/>
      </c>
      <c r="J6167" s="4" t="str">
        <f>IF(Tabla1[[#This Row],[Fecha]]="",(""),(IF(Tabla13[[#This Row],[Ingreso en]]="",(-Tabla13[[#This Row],[Egreso de]]),(Tabla13[[#This Row],[Ingreso en]]))))</f>
        <v/>
      </c>
    </row>
    <row r="6168" spans="1:10" x14ac:dyDescent="0.3">
      <c r="A6168" s="2" t="str">
        <f>IF(Tabla1[[#This Row],[Fecha]]="",(""),(Tabla1[[#This Row],[Fecha]]))</f>
        <v/>
      </c>
      <c r="B6168" s="3" t="str">
        <f>IF(Tabla1[[#This Row],[Fecha]]="",(""),(Tabla1[[#This Row],[Tipo de Operación]]))</f>
        <v/>
      </c>
      <c r="C6168" s="19" t="str">
        <f>IF(Tabla1[[#This Row],[Fecha]]="",(""),(Tabla1[[#This Row],[Código]]))</f>
        <v/>
      </c>
      <c r="D6168" s="4" t="str">
        <f>IF(Tabla1[[#This Row],[Fecha]]="",(""),(Tabla1[[#This Row],[Rubro]]))</f>
        <v/>
      </c>
      <c r="E6168" s="4"/>
      <c r="F6168" s="4" t="str">
        <f>IF(Tabla1[[#This Row],[Fecha]]="",(""),(Tabla1[[#This Row],[Precio]]))</f>
        <v/>
      </c>
      <c r="G6168" s="4" t="str">
        <f>IF(Tabla1[[#This Row],[Fecha]]="",(""),(Tabla1[[#This Row],[Medio de Pago]]))</f>
        <v/>
      </c>
      <c r="H6168" s="4" t="str">
        <f>IF(Tabla1[[#This Row],[Fecha]]="",(""),(IF(Tabla1[[#This Row],[Ingreso en]]="",(""),(Tabla1[[#This Row],[Precio]]))))</f>
        <v/>
      </c>
      <c r="I6168" s="5" t="str">
        <f>IF(Tabla1[[#This Row],[Fecha]]="",(""),(IF(Tabla1[[#This Row],[Egreso de]]="",(""),(Tabla1[[#This Row],[Precio]]))))</f>
        <v/>
      </c>
      <c r="J6168" s="4" t="str">
        <f>IF(Tabla1[[#This Row],[Fecha]]="",(""),(IF(Tabla13[[#This Row],[Ingreso en]]="",(-Tabla13[[#This Row],[Egreso de]]),(Tabla13[[#This Row],[Ingreso en]]))))</f>
        <v/>
      </c>
    </row>
    <row r="6169" spans="1:10" x14ac:dyDescent="0.3">
      <c r="A6169" s="2" t="str">
        <f>IF(Tabla1[[#This Row],[Fecha]]="",(""),(Tabla1[[#This Row],[Fecha]]))</f>
        <v/>
      </c>
      <c r="B6169" s="3" t="str">
        <f>IF(Tabla1[[#This Row],[Fecha]]="",(""),(Tabla1[[#This Row],[Tipo de Operación]]))</f>
        <v/>
      </c>
      <c r="C6169" s="19" t="str">
        <f>IF(Tabla1[[#This Row],[Fecha]]="",(""),(Tabla1[[#This Row],[Código]]))</f>
        <v/>
      </c>
      <c r="D6169" s="4" t="str">
        <f>IF(Tabla1[[#This Row],[Fecha]]="",(""),(Tabla1[[#This Row],[Rubro]]))</f>
        <v/>
      </c>
      <c r="E6169" s="4"/>
      <c r="F6169" s="4" t="str">
        <f>IF(Tabla1[[#This Row],[Fecha]]="",(""),(Tabla1[[#This Row],[Precio]]))</f>
        <v/>
      </c>
      <c r="G6169" s="4" t="str">
        <f>IF(Tabla1[[#This Row],[Fecha]]="",(""),(Tabla1[[#This Row],[Medio de Pago]]))</f>
        <v/>
      </c>
      <c r="H6169" s="4" t="str">
        <f>IF(Tabla1[[#This Row],[Fecha]]="",(""),(IF(Tabla1[[#This Row],[Ingreso en]]="",(""),(Tabla1[[#This Row],[Precio]]))))</f>
        <v/>
      </c>
      <c r="I6169" s="5" t="str">
        <f>IF(Tabla1[[#This Row],[Fecha]]="",(""),(IF(Tabla1[[#This Row],[Egreso de]]="",(""),(Tabla1[[#This Row],[Precio]]))))</f>
        <v/>
      </c>
      <c r="J6169" s="4" t="str">
        <f>IF(Tabla1[[#This Row],[Fecha]]="",(""),(IF(Tabla13[[#This Row],[Ingreso en]]="",(-Tabla13[[#This Row],[Egreso de]]),(Tabla13[[#This Row],[Ingreso en]]))))</f>
        <v/>
      </c>
    </row>
    <row r="6170" spans="1:10" x14ac:dyDescent="0.3">
      <c r="A6170" s="2" t="str">
        <f>IF(Tabla1[[#This Row],[Fecha]]="",(""),(Tabla1[[#This Row],[Fecha]]))</f>
        <v/>
      </c>
      <c r="B6170" s="3" t="str">
        <f>IF(Tabla1[[#This Row],[Fecha]]="",(""),(Tabla1[[#This Row],[Tipo de Operación]]))</f>
        <v/>
      </c>
      <c r="C6170" s="19" t="str">
        <f>IF(Tabla1[[#This Row],[Fecha]]="",(""),(Tabla1[[#This Row],[Código]]))</f>
        <v/>
      </c>
      <c r="D6170" s="4" t="str">
        <f>IF(Tabla1[[#This Row],[Fecha]]="",(""),(Tabla1[[#This Row],[Rubro]]))</f>
        <v/>
      </c>
      <c r="E6170" s="4"/>
      <c r="F6170" s="4" t="str">
        <f>IF(Tabla1[[#This Row],[Fecha]]="",(""),(Tabla1[[#This Row],[Precio]]))</f>
        <v/>
      </c>
      <c r="G6170" s="4" t="str">
        <f>IF(Tabla1[[#This Row],[Fecha]]="",(""),(Tabla1[[#This Row],[Medio de Pago]]))</f>
        <v/>
      </c>
      <c r="H6170" s="4" t="str">
        <f>IF(Tabla1[[#This Row],[Fecha]]="",(""),(IF(Tabla1[[#This Row],[Ingreso en]]="",(""),(Tabla1[[#This Row],[Precio]]))))</f>
        <v/>
      </c>
      <c r="I6170" s="5" t="str">
        <f>IF(Tabla1[[#This Row],[Fecha]]="",(""),(IF(Tabla1[[#This Row],[Egreso de]]="",(""),(Tabla1[[#This Row],[Precio]]))))</f>
        <v/>
      </c>
      <c r="J6170" s="4" t="str">
        <f>IF(Tabla1[[#This Row],[Fecha]]="",(""),(IF(Tabla13[[#This Row],[Ingreso en]]="",(-Tabla13[[#This Row],[Egreso de]]),(Tabla13[[#This Row],[Ingreso en]]))))</f>
        <v/>
      </c>
    </row>
    <row r="6171" spans="1:10" x14ac:dyDescent="0.3">
      <c r="A6171" s="2" t="str">
        <f>IF(Tabla1[[#This Row],[Fecha]]="",(""),(Tabla1[[#This Row],[Fecha]]))</f>
        <v/>
      </c>
      <c r="B6171" s="3" t="str">
        <f>IF(Tabla1[[#This Row],[Fecha]]="",(""),(Tabla1[[#This Row],[Tipo de Operación]]))</f>
        <v/>
      </c>
      <c r="C6171" s="19" t="str">
        <f>IF(Tabla1[[#This Row],[Fecha]]="",(""),(Tabla1[[#This Row],[Código]]))</f>
        <v/>
      </c>
      <c r="D6171" s="4" t="str">
        <f>IF(Tabla1[[#This Row],[Fecha]]="",(""),(Tabla1[[#This Row],[Rubro]]))</f>
        <v/>
      </c>
      <c r="E6171" s="4"/>
      <c r="F6171" s="4" t="str">
        <f>IF(Tabla1[[#This Row],[Fecha]]="",(""),(Tabla1[[#This Row],[Precio]]))</f>
        <v/>
      </c>
      <c r="G6171" s="4" t="str">
        <f>IF(Tabla1[[#This Row],[Fecha]]="",(""),(Tabla1[[#This Row],[Medio de Pago]]))</f>
        <v/>
      </c>
      <c r="H6171" s="4" t="str">
        <f>IF(Tabla1[[#This Row],[Fecha]]="",(""),(IF(Tabla1[[#This Row],[Ingreso en]]="",(""),(Tabla1[[#This Row],[Precio]]))))</f>
        <v/>
      </c>
      <c r="I6171" s="5" t="str">
        <f>IF(Tabla1[[#This Row],[Fecha]]="",(""),(IF(Tabla1[[#This Row],[Egreso de]]="",(""),(Tabla1[[#This Row],[Precio]]))))</f>
        <v/>
      </c>
      <c r="J6171" s="4" t="str">
        <f>IF(Tabla1[[#This Row],[Fecha]]="",(""),(IF(Tabla13[[#This Row],[Ingreso en]]="",(-Tabla13[[#This Row],[Egreso de]]),(Tabla13[[#This Row],[Ingreso en]]))))</f>
        <v/>
      </c>
    </row>
    <row r="6172" spans="1:10" x14ac:dyDescent="0.3">
      <c r="A6172" s="2" t="str">
        <f>IF(Tabla1[[#This Row],[Fecha]]="",(""),(Tabla1[[#This Row],[Fecha]]))</f>
        <v/>
      </c>
      <c r="B6172" s="3" t="str">
        <f>IF(Tabla1[[#This Row],[Fecha]]="",(""),(Tabla1[[#This Row],[Tipo de Operación]]))</f>
        <v/>
      </c>
      <c r="C6172" s="19" t="str">
        <f>IF(Tabla1[[#This Row],[Fecha]]="",(""),(Tabla1[[#This Row],[Código]]))</f>
        <v/>
      </c>
      <c r="D6172" s="4" t="str">
        <f>IF(Tabla1[[#This Row],[Fecha]]="",(""),(Tabla1[[#This Row],[Rubro]]))</f>
        <v/>
      </c>
      <c r="E6172" s="4"/>
      <c r="F6172" s="4" t="str">
        <f>IF(Tabla1[[#This Row],[Fecha]]="",(""),(Tabla1[[#This Row],[Precio]]))</f>
        <v/>
      </c>
      <c r="G6172" s="4" t="str">
        <f>IF(Tabla1[[#This Row],[Fecha]]="",(""),(Tabla1[[#This Row],[Medio de Pago]]))</f>
        <v/>
      </c>
      <c r="H6172" s="4" t="str">
        <f>IF(Tabla1[[#This Row],[Fecha]]="",(""),(IF(Tabla1[[#This Row],[Ingreso en]]="",(""),(Tabla1[[#This Row],[Precio]]))))</f>
        <v/>
      </c>
      <c r="I6172" s="5" t="str">
        <f>IF(Tabla1[[#This Row],[Fecha]]="",(""),(IF(Tabla1[[#This Row],[Egreso de]]="",(""),(Tabla1[[#This Row],[Precio]]))))</f>
        <v/>
      </c>
      <c r="J6172" s="4" t="str">
        <f>IF(Tabla1[[#This Row],[Fecha]]="",(""),(IF(Tabla13[[#This Row],[Ingreso en]]="",(-Tabla13[[#This Row],[Egreso de]]),(Tabla13[[#This Row],[Ingreso en]]))))</f>
        <v/>
      </c>
    </row>
    <row r="6173" spans="1:10" x14ac:dyDescent="0.3">
      <c r="A6173" s="2" t="str">
        <f>IF(Tabla1[[#This Row],[Fecha]]="",(""),(Tabla1[[#This Row],[Fecha]]))</f>
        <v/>
      </c>
      <c r="B6173" s="3" t="str">
        <f>IF(Tabla1[[#This Row],[Fecha]]="",(""),(Tabla1[[#This Row],[Tipo de Operación]]))</f>
        <v/>
      </c>
      <c r="C6173" s="19" t="str">
        <f>IF(Tabla1[[#This Row],[Fecha]]="",(""),(Tabla1[[#This Row],[Código]]))</f>
        <v/>
      </c>
      <c r="D6173" s="4" t="str">
        <f>IF(Tabla1[[#This Row],[Fecha]]="",(""),(Tabla1[[#This Row],[Rubro]]))</f>
        <v/>
      </c>
      <c r="E6173" s="4"/>
      <c r="F6173" s="4" t="str">
        <f>IF(Tabla1[[#This Row],[Fecha]]="",(""),(Tabla1[[#This Row],[Precio]]))</f>
        <v/>
      </c>
      <c r="G6173" s="4" t="str">
        <f>IF(Tabla1[[#This Row],[Fecha]]="",(""),(Tabla1[[#This Row],[Medio de Pago]]))</f>
        <v/>
      </c>
      <c r="H6173" s="4" t="str">
        <f>IF(Tabla1[[#This Row],[Fecha]]="",(""),(IF(Tabla1[[#This Row],[Ingreso en]]="",(""),(Tabla1[[#This Row],[Precio]]))))</f>
        <v/>
      </c>
      <c r="I6173" s="5" t="str">
        <f>IF(Tabla1[[#This Row],[Fecha]]="",(""),(IF(Tabla1[[#This Row],[Egreso de]]="",(""),(Tabla1[[#This Row],[Precio]]))))</f>
        <v/>
      </c>
      <c r="J6173" s="4" t="str">
        <f>IF(Tabla1[[#This Row],[Fecha]]="",(""),(IF(Tabla13[[#This Row],[Ingreso en]]="",(-Tabla13[[#This Row],[Egreso de]]),(Tabla13[[#This Row],[Ingreso en]]))))</f>
        <v/>
      </c>
    </row>
    <row r="6174" spans="1:10" x14ac:dyDescent="0.3">
      <c r="A6174" s="2" t="str">
        <f>IF(Tabla1[[#This Row],[Fecha]]="",(""),(Tabla1[[#This Row],[Fecha]]))</f>
        <v/>
      </c>
      <c r="B6174" s="3" t="str">
        <f>IF(Tabla1[[#This Row],[Fecha]]="",(""),(Tabla1[[#This Row],[Tipo de Operación]]))</f>
        <v/>
      </c>
      <c r="C6174" s="19" t="str">
        <f>IF(Tabla1[[#This Row],[Fecha]]="",(""),(Tabla1[[#This Row],[Código]]))</f>
        <v/>
      </c>
      <c r="D6174" s="4" t="str">
        <f>IF(Tabla1[[#This Row],[Fecha]]="",(""),(Tabla1[[#This Row],[Rubro]]))</f>
        <v/>
      </c>
      <c r="E6174" s="4"/>
      <c r="F6174" s="4" t="str">
        <f>IF(Tabla1[[#This Row],[Fecha]]="",(""),(Tabla1[[#This Row],[Precio]]))</f>
        <v/>
      </c>
      <c r="G6174" s="4" t="str">
        <f>IF(Tabla1[[#This Row],[Fecha]]="",(""),(Tabla1[[#This Row],[Medio de Pago]]))</f>
        <v/>
      </c>
      <c r="H6174" s="4" t="str">
        <f>IF(Tabla1[[#This Row],[Fecha]]="",(""),(IF(Tabla1[[#This Row],[Ingreso en]]="",(""),(Tabla1[[#This Row],[Precio]]))))</f>
        <v/>
      </c>
      <c r="I6174" s="5" t="str">
        <f>IF(Tabla1[[#This Row],[Fecha]]="",(""),(IF(Tabla1[[#This Row],[Egreso de]]="",(""),(Tabla1[[#This Row],[Precio]]))))</f>
        <v/>
      </c>
      <c r="J6174" s="4" t="str">
        <f>IF(Tabla1[[#This Row],[Fecha]]="",(""),(IF(Tabla13[[#This Row],[Ingreso en]]="",(-Tabla13[[#This Row],[Egreso de]]),(Tabla13[[#This Row],[Ingreso en]]))))</f>
        <v/>
      </c>
    </row>
    <row r="6175" spans="1:10" x14ac:dyDescent="0.3">
      <c r="A6175" s="2" t="str">
        <f>IF(Tabla1[[#This Row],[Fecha]]="",(""),(Tabla1[[#This Row],[Fecha]]))</f>
        <v/>
      </c>
      <c r="B6175" s="3" t="str">
        <f>IF(Tabla1[[#This Row],[Fecha]]="",(""),(Tabla1[[#This Row],[Tipo de Operación]]))</f>
        <v/>
      </c>
      <c r="C6175" s="19" t="str">
        <f>IF(Tabla1[[#This Row],[Fecha]]="",(""),(Tabla1[[#This Row],[Código]]))</f>
        <v/>
      </c>
      <c r="D6175" s="4" t="str">
        <f>IF(Tabla1[[#This Row],[Fecha]]="",(""),(Tabla1[[#This Row],[Rubro]]))</f>
        <v/>
      </c>
      <c r="E6175" s="4"/>
      <c r="F6175" s="4" t="str">
        <f>IF(Tabla1[[#This Row],[Fecha]]="",(""),(Tabla1[[#This Row],[Precio]]))</f>
        <v/>
      </c>
      <c r="G6175" s="4" t="str">
        <f>IF(Tabla1[[#This Row],[Fecha]]="",(""),(Tabla1[[#This Row],[Medio de Pago]]))</f>
        <v/>
      </c>
      <c r="H6175" s="4" t="str">
        <f>IF(Tabla1[[#This Row],[Fecha]]="",(""),(IF(Tabla1[[#This Row],[Ingreso en]]="",(""),(Tabla1[[#This Row],[Precio]]))))</f>
        <v/>
      </c>
      <c r="I6175" s="5" t="str">
        <f>IF(Tabla1[[#This Row],[Fecha]]="",(""),(IF(Tabla1[[#This Row],[Egreso de]]="",(""),(Tabla1[[#This Row],[Precio]]))))</f>
        <v/>
      </c>
      <c r="J6175" s="4" t="str">
        <f>IF(Tabla1[[#This Row],[Fecha]]="",(""),(IF(Tabla13[[#This Row],[Ingreso en]]="",(-Tabla13[[#This Row],[Egreso de]]),(Tabla13[[#This Row],[Ingreso en]]))))</f>
        <v/>
      </c>
    </row>
    <row r="6176" spans="1:10" x14ac:dyDescent="0.3">
      <c r="A6176" s="2" t="str">
        <f>IF(Tabla1[[#This Row],[Fecha]]="",(""),(Tabla1[[#This Row],[Fecha]]))</f>
        <v/>
      </c>
      <c r="B6176" s="3" t="str">
        <f>IF(Tabla1[[#This Row],[Fecha]]="",(""),(Tabla1[[#This Row],[Tipo de Operación]]))</f>
        <v/>
      </c>
      <c r="C6176" s="19" t="str">
        <f>IF(Tabla1[[#This Row],[Fecha]]="",(""),(Tabla1[[#This Row],[Código]]))</f>
        <v/>
      </c>
      <c r="D6176" s="4" t="str">
        <f>IF(Tabla1[[#This Row],[Fecha]]="",(""),(Tabla1[[#This Row],[Rubro]]))</f>
        <v/>
      </c>
      <c r="E6176" s="4"/>
      <c r="F6176" s="4" t="str">
        <f>IF(Tabla1[[#This Row],[Fecha]]="",(""),(Tabla1[[#This Row],[Precio]]))</f>
        <v/>
      </c>
      <c r="G6176" s="4" t="str">
        <f>IF(Tabla1[[#This Row],[Fecha]]="",(""),(Tabla1[[#This Row],[Medio de Pago]]))</f>
        <v/>
      </c>
      <c r="H6176" s="4" t="str">
        <f>IF(Tabla1[[#This Row],[Fecha]]="",(""),(IF(Tabla1[[#This Row],[Ingreso en]]="",(""),(Tabla1[[#This Row],[Precio]]))))</f>
        <v/>
      </c>
      <c r="I6176" s="5" t="str">
        <f>IF(Tabla1[[#This Row],[Fecha]]="",(""),(IF(Tabla1[[#This Row],[Egreso de]]="",(""),(Tabla1[[#This Row],[Precio]]))))</f>
        <v/>
      </c>
      <c r="J6176" s="4" t="str">
        <f>IF(Tabla1[[#This Row],[Fecha]]="",(""),(IF(Tabla13[[#This Row],[Ingreso en]]="",(-Tabla13[[#This Row],[Egreso de]]),(Tabla13[[#This Row],[Ingreso en]]))))</f>
        <v/>
      </c>
    </row>
    <row r="6177" spans="1:10" x14ac:dyDescent="0.3">
      <c r="A6177" s="2" t="str">
        <f>IF(Tabla1[[#This Row],[Fecha]]="",(""),(Tabla1[[#This Row],[Fecha]]))</f>
        <v/>
      </c>
      <c r="B6177" s="3" t="str">
        <f>IF(Tabla1[[#This Row],[Fecha]]="",(""),(Tabla1[[#This Row],[Tipo de Operación]]))</f>
        <v/>
      </c>
      <c r="C6177" s="19" t="str">
        <f>IF(Tabla1[[#This Row],[Fecha]]="",(""),(Tabla1[[#This Row],[Código]]))</f>
        <v/>
      </c>
      <c r="D6177" s="4" t="str">
        <f>IF(Tabla1[[#This Row],[Fecha]]="",(""),(Tabla1[[#This Row],[Rubro]]))</f>
        <v/>
      </c>
      <c r="E6177" s="4"/>
      <c r="F6177" s="4" t="str">
        <f>IF(Tabla1[[#This Row],[Fecha]]="",(""),(Tabla1[[#This Row],[Precio]]))</f>
        <v/>
      </c>
      <c r="G6177" s="4" t="str">
        <f>IF(Tabla1[[#This Row],[Fecha]]="",(""),(Tabla1[[#This Row],[Medio de Pago]]))</f>
        <v/>
      </c>
      <c r="H6177" s="4" t="str">
        <f>IF(Tabla1[[#This Row],[Fecha]]="",(""),(IF(Tabla1[[#This Row],[Ingreso en]]="",(""),(Tabla1[[#This Row],[Precio]]))))</f>
        <v/>
      </c>
      <c r="I6177" s="5" t="str">
        <f>IF(Tabla1[[#This Row],[Fecha]]="",(""),(IF(Tabla1[[#This Row],[Egreso de]]="",(""),(Tabla1[[#This Row],[Precio]]))))</f>
        <v/>
      </c>
      <c r="J6177" s="4" t="str">
        <f>IF(Tabla1[[#This Row],[Fecha]]="",(""),(IF(Tabla13[[#This Row],[Ingreso en]]="",(-Tabla13[[#This Row],[Egreso de]]),(Tabla13[[#This Row],[Ingreso en]]))))</f>
        <v/>
      </c>
    </row>
    <row r="6178" spans="1:10" x14ac:dyDescent="0.3">
      <c r="A6178" s="2" t="str">
        <f>IF(Tabla1[[#This Row],[Fecha]]="",(""),(Tabla1[[#This Row],[Fecha]]))</f>
        <v/>
      </c>
      <c r="B6178" s="3" t="str">
        <f>IF(Tabla1[[#This Row],[Fecha]]="",(""),(Tabla1[[#This Row],[Tipo de Operación]]))</f>
        <v/>
      </c>
      <c r="C6178" s="19" t="str">
        <f>IF(Tabla1[[#This Row],[Fecha]]="",(""),(Tabla1[[#This Row],[Código]]))</f>
        <v/>
      </c>
      <c r="D6178" s="4" t="str">
        <f>IF(Tabla1[[#This Row],[Fecha]]="",(""),(Tabla1[[#This Row],[Rubro]]))</f>
        <v/>
      </c>
      <c r="E6178" s="4"/>
      <c r="F6178" s="4" t="str">
        <f>IF(Tabla1[[#This Row],[Fecha]]="",(""),(Tabla1[[#This Row],[Precio]]))</f>
        <v/>
      </c>
      <c r="G6178" s="4" t="str">
        <f>IF(Tabla1[[#This Row],[Fecha]]="",(""),(Tabla1[[#This Row],[Medio de Pago]]))</f>
        <v/>
      </c>
      <c r="H6178" s="4" t="str">
        <f>IF(Tabla1[[#This Row],[Fecha]]="",(""),(IF(Tabla1[[#This Row],[Ingreso en]]="",(""),(Tabla1[[#This Row],[Precio]]))))</f>
        <v/>
      </c>
      <c r="I6178" s="5" t="str">
        <f>IF(Tabla1[[#This Row],[Fecha]]="",(""),(IF(Tabla1[[#This Row],[Egreso de]]="",(""),(Tabla1[[#This Row],[Precio]]))))</f>
        <v/>
      </c>
      <c r="J6178" s="4" t="str">
        <f>IF(Tabla1[[#This Row],[Fecha]]="",(""),(IF(Tabla13[[#This Row],[Ingreso en]]="",(-Tabla13[[#This Row],[Egreso de]]),(Tabla13[[#This Row],[Ingreso en]]))))</f>
        <v/>
      </c>
    </row>
    <row r="6179" spans="1:10" x14ac:dyDescent="0.3">
      <c r="A6179" s="2" t="str">
        <f>IF(Tabla1[[#This Row],[Fecha]]="",(""),(Tabla1[[#This Row],[Fecha]]))</f>
        <v/>
      </c>
      <c r="B6179" s="3" t="str">
        <f>IF(Tabla1[[#This Row],[Fecha]]="",(""),(Tabla1[[#This Row],[Tipo de Operación]]))</f>
        <v/>
      </c>
      <c r="C6179" s="19" t="str">
        <f>IF(Tabla1[[#This Row],[Fecha]]="",(""),(Tabla1[[#This Row],[Código]]))</f>
        <v/>
      </c>
      <c r="D6179" s="4" t="str">
        <f>IF(Tabla1[[#This Row],[Fecha]]="",(""),(Tabla1[[#This Row],[Rubro]]))</f>
        <v/>
      </c>
      <c r="E6179" s="4"/>
      <c r="F6179" s="4" t="str">
        <f>IF(Tabla1[[#This Row],[Fecha]]="",(""),(Tabla1[[#This Row],[Precio]]))</f>
        <v/>
      </c>
      <c r="G6179" s="4" t="str">
        <f>IF(Tabla1[[#This Row],[Fecha]]="",(""),(Tabla1[[#This Row],[Medio de Pago]]))</f>
        <v/>
      </c>
      <c r="H6179" s="4" t="str">
        <f>IF(Tabla1[[#This Row],[Fecha]]="",(""),(IF(Tabla1[[#This Row],[Ingreso en]]="",(""),(Tabla1[[#This Row],[Precio]]))))</f>
        <v/>
      </c>
      <c r="I6179" s="5" t="str">
        <f>IF(Tabla1[[#This Row],[Fecha]]="",(""),(IF(Tabla1[[#This Row],[Egreso de]]="",(""),(Tabla1[[#This Row],[Precio]]))))</f>
        <v/>
      </c>
      <c r="J6179" s="4" t="str">
        <f>IF(Tabla1[[#This Row],[Fecha]]="",(""),(IF(Tabla13[[#This Row],[Ingreso en]]="",(-Tabla13[[#This Row],[Egreso de]]),(Tabla13[[#This Row],[Ingreso en]]))))</f>
        <v/>
      </c>
    </row>
    <row r="6180" spans="1:10" x14ac:dyDescent="0.3">
      <c r="A6180" s="2" t="str">
        <f>IF(Tabla1[[#This Row],[Fecha]]="",(""),(Tabla1[[#This Row],[Fecha]]))</f>
        <v/>
      </c>
      <c r="B6180" s="3" t="str">
        <f>IF(Tabla1[[#This Row],[Fecha]]="",(""),(Tabla1[[#This Row],[Tipo de Operación]]))</f>
        <v/>
      </c>
      <c r="C6180" s="19" t="str">
        <f>IF(Tabla1[[#This Row],[Fecha]]="",(""),(Tabla1[[#This Row],[Código]]))</f>
        <v/>
      </c>
      <c r="D6180" s="4" t="str">
        <f>IF(Tabla1[[#This Row],[Fecha]]="",(""),(Tabla1[[#This Row],[Rubro]]))</f>
        <v/>
      </c>
      <c r="E6180" s="4"/>
      <c r="F6180" s="4" t="str">
        <f>IF(Tabla1[[#This Row],[Fecha]]="",(""),(Tabla1[[#This Row],[Precio]]))</f>
        <v/>
      </c>
      <c r="G6180" s="4" t="str">
        <f>IF(Tabla1[[#This Row],[Fecha]]="",(""),(Tabla1[[#This Row],[Medio de Pago]]))</f>
        <v/>
      </c>
      <c r="H6180" s="4" t="str">
        <f>IF(Tabla1[[#This Row],[Fecha]]="",(""),(IF(Tabla1[[#This Row],[Ingreso en]]="",(""),(Tabla1[[#This Row],[Precio]]))))</f>
        <v/>
      </c>
      <c r="I6180" s="5" t="str">
        <f>IF(Tabla1[[#This Row],[Fecha]]="",(""),(IF(Tabla1[[#This Row],[Egreso de]]="",(""),(Tabla1[[#This Row],[Precio]]))))</f>
        <v/>
      </c>
      <c r="J6180" s="4" t="str">
        <f>IF(Tabla1[[#This Row],[Fecha]]="",(""),(IF(Tabla13[[#This Row],[Ingreso en]]="",(-Tabla13[[#This Row],[Egreso de]]),(Tabla13[[#This Row],[Ingreso en]]))))</f>
        <v/>
      </c>
    </row>
    <row r="6181" spans="1:10" x14ac:dyDescent="0.3">
      <c r="A6181" s="2" t="str">
        <f>IF(Tabla1[[#This Row],[Fecha]]="",(""),(Tabla1[[#This Row],[Fecha]]))</f>
        <v/>
      </c>
      <c r="B6181" s="3" t="str">
        <f>IF(Tabla1[[#This Row],[Fecha]]="",(""),(Tabla1[[#This Row],[Tipo de Operación]]))</f>
        <v/>
      </c>
      <c r="C6181" s="19" t="str">
        <f>IF(Tabla1[[#This Row],[Fecha]]="",(""),(Tabla1[[#This Row],[Código]]))</f>
        <v/>
      </c>
      <c r="D6181" s="4" t="str">
        <f>IF(Tabla1[[#This Row],[Fecha]]="",(""),(Tabla1[[#This Row],[Rubro]]))</f>
        <v/>
      </c>
      <c r="E6181" s="4"/>
      <c r="F6181" s="4" t="str">
        <f>IF(Tabla1[[#This Row],[Fecha]]="",(""),(Tabla1[[#This Row],[Precio]]))</f>
        <v/>
      </c>
      <c r="G6181" s="4" t="str">
        <f>IF(Tabla1[[#This Row],[Fecha]]="",(""),(Tabla1[[#This Row],[Medio de Pago]]))</f>
        <v/>
      </c>
      <c r="H6181" s="4" t="str">
        <f>IF(Tabla1[[#This Row],[Fecha]]="",(""),(IF(Tabla1[[#This Row],[Ingreso en]]="",(""),(Tabla1[[#This Row],[Precio]]))))</f>
        <v/>
      </c>
      <c r="I6181" s="5" t="str">
        <f>IF(Tabla1[[#This Row],[Fecha]]="",(""),(IF(Tabla1[[#This Row],[Egreso de]]="",(""),(Tabla1[[#This Row],[Precio]]))))</f>
        <v/>
      </c>
      <c r="J6181" s="4" t="str">
        <f>IF(Tabla1[[#This Row],[Fecha]]="",(""),(IF(Tabla13[[#This Row],[Ingreso en]]="",(-Tabla13[[#This Row],[Egreso de]]),(Tabla13[[#This Row],[Ingreso en]]))))</f>
        <v/>
      </c>
    </row>
    <row r="6182" spans="1:10" x14ac:dyDescent="0.3">
      <c r="A6182" s="2" t="str">
        <f>IF(Tabla1[[#This Row],[Fecha]]="",(""),(Tabla1[[#This Row],[Fecha]]))</f>
        <v/>
      </c>
      <c r="B6182" s="3" t="str">
        <f>IF(Tabla1[[#This Row],[Fecha]]="",(""),(Tabla1[[#This Row],[Tipo de Operación]]))</f>
        <v/>
      </c>
      <c r="C6182" s="19" t="str">
        <f>IF(Tabla1[[#This Row],[Fecha]]="",(""),(Tabla1[[#This Row],[Código]]))</f>
        <v/>
      </c>
      <c r="D6182" s="4" t="str">
        <f>IF(Tabla1[[#This Row],[Fecha]]="",(""),(Tabla1[[#This Row],[Rubro]]))</f>
        <v/>
      </c>
      <c r="E6182" s="4"/>
      <c r="F6182" s="4" t="str">
        <f>IF(Tabla1[[#This Row],[Fecha]]="",(""),(Tabla1[[#This Row],[Precio]]))</f>
        <v/>
      </c>
      <c r="G6182" s="4" t="str">
        <f>IF(Tabla1[[#This Row],[Fecha]]="",(""),(Tabla1[[#This Row],[Medio de Pago]]))</f>
        <v/>
      </c>
      <c r="H6182" s="4" t="str">
        <f>IF(Tabla1[[#This Row],[Fecha]]="",(""),(IF(Tabla1[[#This Row],[Ingreso en]]="",(""),(Tabla1[[#This Row],[Precio]]))))</f>
        <v/>
      </c>
      <c r="I6182" s="5" t="str">
        <f>IF(Tabla1[[#This Row],[Fecha]]="",(""),(IF(Tabla1[[#This Row],[Egreso de]]="",(""),(Tabla1[[#This Row],[Precio]]))))</f>
        <v/>
      </c>
      <c r="J6182" s="4" t="str">
        <f>IF(Tabla1[[#This Row],[Fecha]]="",(""),(IF(Tabla13[[#This Row],[Ingreso en]]="",(-Tabla13[[#This Row],[Egreso de]]),(Tabla13[[#This Row],[Ingreso en]]))))</f>
        <v/>
      </c>
    </row>
    <row r="6183" spans="1:10" x14ac:dyDescent="0.3">
      <c r="A6183" s="2" t="str">
        <f>IF(Tabla1[[#This Row],[Fecha]]="",(""),(Tabla1[[#This Row],[Fecha]]))</f>
        <v/>
      </c>
      <c r="B6183" s="3" t="str">
        <f>IF(Tabla1[[#This Row],[Fecha]]="",(""),(Tabla1[[#This Row],[Tipo de Operación]]))</f>
        <v/>
      </c>
      <c r="C6183" s="19" t="str">
        <f>IF(Tabla1[[#This Row],[Fecha]]="",(""),(Tabla1[[#This Row],[Código]]))</f>
        <v/>
      </c>
      <c r="D6183" s="4" t="str">
        <f>IF(Tabla1[[#This Row],[Fecha]]="",(""),(Tabla1[[#This Row],[Rubro]]))</f>
        <v/>
      </c>
      <c r="E6183" s="4"/>
      <c r="F6183" s="4" t="str">
        <f>IF(Tabla1[[#This Row],[Fecha]]="",(""),(Tabla1[[#This Row],[Precio]]))</f>
        <v/>
      </c>
      <c r="G6183" s="4" t="str">
        <f>IF(Tabla1[[#This Row],[Fecha]]="",(""),(Tabla1[[#This Row],[Medio de Pago]]))</f>
        <v/>
      </c>
      <c r="H6183" s="4" t="str">
        <f>IF(Tabla1[[#This Row],[Fecha]]="",(""),(IF(Tabla1[[#This Row],[Ingreso en]]="",(""),(Tabla1[[#This Row],[Precio]]))))</f>
        <v/>
      </c>
      <c r="I6183" s="5" t="str">
        <f>IF(Tabla1[[#This Row],[Fecha]]="",(""),(IF(Tabla1[[#This Row],[Egreso de]]="",(""),(Tabla1[[#This Row],[Precio]]))))</f>
        <v/>
      </c>
      <c r="J6183" s="4" t="str">
        <f>IF(Tabla1[[#This Row],[Fecha]]="",(""),(IF(Tabla13[[#This Row],[Ingreso en]]="",(-Tabla13[[#This Row],[Egreso de]]),(Tabla13[[#This Row],[Ingreso en]]))))</f>
        <v/>
      </c>
    </row>
    <row r="6184" spans="1:10" x14ac:dyDescent="0.3">
      <c r="A6184" s="2" t="str">
        <f>IF(Tabla1[[#This Row],[Fecha]]="",(""),(Tabla1[[#This Row],[Fecha]]))</f>
        <v/>
      </c>
      <c r="B6184" s="3" t="str">
        <f>IF(Tabla1[[#This Row],[Fecha]]="",(""),(Tabla1[[#This Row],[Tipo de Operación]]))</f>
        <v/>
      </c>
      <c r="C6184" s="19" t="str">
        <f>IF(Tabla1[[#This Row],[Fecha]]="",(""),(Tabla1[[#This Row],[Código]]))</f>
        <v/>
      </c>
      <c r="D6184" s="4" t="str">
        <f>IF(Tabla1[[#This Row],[Fecha]]="",(""),(Tabla1[[#This Row],[Rubro]]))</f>
        <v/>
      </c>
      <c r="E6184" s="4"/>
      <c r="F6184" s="4" t="str">
        <f>IF(Tabla1[[#This Row],[Fecha]]="",(""),(Tabla1[[#This Row],[Precio]]))</f>
        <v/>
      </c>
      <c r="G6184" s="4" t="str">
        <f>IF(Tabla1[[#This Row],[Fecha]]="",(""),(Tabla1[[#This Row],[Medio de Pago]]))</f>
        <v/>
      </c>
      <c r="H6184" s="4" t="str">
        <f>IF(Tabla1[[#This Row],[Fecha]]="",(""),(IF(Tabla1[[#This Row],[Ingreso en]]="",(""),(Tabla1[[#This Row],[Precio]]))))</f>
        <v/>
      </c>
      <c r="I6184" s="5" t="str">
        <f>IF(Tabla1[[#This Row],[Fecha]]="",(""),(IF(Tabla1[[#This Row],[Egreso de]]="",(""),(Tabla1[[#This Row],[Precio]]))))</f>
        <v/>
      </c>
      <c r="J6184" s="4" t="str">
        <f>IF(Tabla1[[#This Row],[Fecha]]="",(""),(IF(Tabla13[[#This Row],[Ingreso en]]="",(-Tabla13[[#This Row],[Egreso de]]),(Tabla13[[#This Row],[Ingreso en]]))))</f>
        <v/>
      </c>
    </row>
    <row r="6185" spans="1:10" x14ac:dyDescent="0.3">
      <c r="A6185" s="2" t="str">
        <f>IF(Tabla1[[#This Row],[Fecha]]="",(""),(Tabla1[[#This Row],[Fecha]]))</f>
        <v/>
      </c>
      <c r="B6185" s="3" t="str">
        <f>IF(Tabla1[[#This Row],[Fecha]]="",(""),(Tabla1[[#This Row],[Tipo de Operación]]))</f>
        <v/>
      </c>
      <c r="C6185" s="19" t="str">
        <f>IF(Tabla1[[#This Row],[Fecha]]="",(""),(Tabla1[[#This Row],[Código]]))</f>
        <v/>
      </c>
      <c r="D6185" s="4" t="str">
        <f>IF(Tabla1[[#This Row],[Fecha]]="",(""),(Tabla1[[#This Row],[Rubro]]))</f>
        <v/>
      </c>
      <c r="E6185" s="4"/>
      <c r="F6185" s="4" t="str">
        <f>IF(Tabla1[[#This Row],[Fecha]]="",(""),(Tabla1[[#This Row],[Precio]]))</f>
        <v/>
      </c>
      <c r="G6185" s="4" t="str">
        <f>IF(Tabla1[[#This Row],[Fecha]]="",(""),(Tabla1[[#This Row],[Medio de Pago]]))</f>
        <v/>
      </c>
      <c r="H6185" s="4" t="str">
        <f>IF(Tabla1[[#This Row],[Fecha]]="",(""),(IF(Tabla1[[#This Row],[Ingreso en]]="",(""),(Tabla1[[#This Row],[Precio]]))))</f>
        <v/>
      </c>
      <c r="I6185" s="5" t="str">
        <f>IF(Tabla1[[#This Row],[Fecha]]="",(""),(IF(Tabla1[[#This Row],[Egreso de]]="",(""),(Tabla1[[#This Row],[Precio]]))))</f>
        <v/>
      </c>
      <c r="J6185" s="4" t="str">
        <f>IF(Tabla1[[#This Row],[Fecha]]="",(""),(IF(Tabla13[[#This Row],[Ingreso en]]="",(-Tabla13[[#This Row],[Egreso de]]),(Tabla13[[#This Row],[Ingreso en]]))))</f>
        <v/>
      </c>
    </row>
    <row r="6186" spans="1:10" x14ac:dyDescent="0.3">
      <c r="A6186" s="2" t="str">
        <f>IF(Tabla1[[#This Row],[Fecha]]="",(""),(Tabla1[[#This Row],[Fecha]]))</f>
        <v/>
      </c>
      <c r="B6186" s="3" t="str">
        <f>IF(Tabla1[[#This Row],[Fecha]]="",(""),(Tabla1[[#This Row],[Tipo de Operación]]))</f>
        <v/>
      </c>
      <c r="C6186" s="19" t="str">
        <f>IF(Tabla1[[#This Row],[Fecha]]="",(""),(Tabla1[[#This Row],[Código]]))</f>
        <v/>
      </c>
      <c r="D6186" s="4" t="str">
        <f>IF(Tabla1[[#This Row],[Fecha]]="",(""),(Tabla1[[#This Row],[Rubro]]))</f>
        <v/>
      </c>
      <c r="E6186" s="4"/>
      <c r="F6186" s="4" t="str">
        <f>IF(Tabla1[[#This Row],[Fecha]]="",(""),(Tabla1[[#This Row],[Precio]]))</f>
        <v/>
      </c>
      <c r="G6186" s="4" t="str">
        <f>IF(Tabla1[[#This Row],[Fecha]]="",(""),(Tabla1[[#This Row],[Medio de Pago]]))</f>
        <v/>
      </c>
      <c r="H6186" s="4" t="str">
        <f>IF(Tabla1[[#This Row],[Fecha]]="",(""),(IF(Tabla1[[#This Row],[Ingreso en]]="",(""),(Tabla1[[#This Row],[Precio]]))))</f>
        <v/>
      </c>
      <c r="I6186" s="5" t="str">
        <f>IF(Tabla1[[#This Row],[Fecha]]="",(""),(IF(Tabla1[[#This Row],[Egreso de]]="",(""),(Tabla1[[#This Row],[Precio]]))))</f>
        <v/>
      </c>
      <c r="J6186" s="4" t="str">
        <f>IF(Tabla1[[#This Row],[Fecha]]="",(""),(IF(Tabla13[[#This Row],[Ingreso en]]="",(-Tabla13[[#This Row],[Egreso de]]),(Tabla13[[#This Row],[Ingreso en]]))))</f>
        <v/>
      </c>
    </row>
    <row r="6187" spans="1:10" x14ac:dyDescent="0.3">
      <c r="A6187" s="2" t="str">
        <f>IF(Tabla1[[#This Row],[Fecha]]="",(""),(Tabla1[[#This Row],[Fecha]]))</f>
        <v/>
      </c>
      <c r="B6187" s="3" t="str">
        <f>IF(Tabla1[[#This Row],[Fecha]]="",(""),(Tabla1[[#This Row],[Tipo de Operación]]))</f>
        <v/>
      </c>
      <c r="C6187" s="19" t="str">
        <f>IF(Tabla1[[#This Row],[Fecha]]="",(""),(Tabla1[[#This Row],[Código]]))</f>
        <v/>
      </c>
      <c r="D6187" s="4" t="str">
        <f>IF(Tabla1[[#This Row],[Fecha]]="",(""),(Tabla1[[#This Row],[Rubro]]))</f>
        <v/>
      </c>
      <c r="E6187" s="4"/>
      <c r="F6187" s="4" t="str">
        <f>IF(Tabla1[[#This Row],[Fecha]]="",(""),(Tabla1[[#This Row],[Precio]]))</f>
        <v/>
      </c>
      <c r="G6187" s="4" t="str">
        <f>IF(Tabla1[[#This Row],[Fecha]]="",(""),(Tabla1[[#This Row],[Medio de Pago]]))</f>
        <v/>
      </c>
      <c r="H6187" s="4" t="str">
        <f>IF(Tabla1[[#This Row],[Fecha]]="",(""),(IF(Tabla1[[#This Row],[Ingreso en]]="",(""),(Tabla1[[#This Row],[Precio]]))))</f>
        <v/>
      </c>
      <c r="I6187" s="5" t="str">
        <f>IF(Tabla1[[#This Row],[Fecha]]="",(""),(IF(Tabla1[[#This Row],[Egreso de]]="",(""),(Tabla1[[#This Row],[Precio]]))))</f>
        <v/>
      </c>
      <c r="J6187" s="4" t="str">
        <f>IF(Tabla1[[#This Row],[Fecha]]="",(""),(IF(Tabla13[[#This Row],[Ingreso en]]="",(-Tabla13[[#This Row],[Egreso de]]),(Tabla13[[#This Row],[Ingreso en]]))))</f>
        <v/>
      </c>
    </row>
    <row r="6188" spans="1:10" x14ac:dyDescent="0.3">
      <c r="A6188" s="2" t="str">
        <f>IF(Tabla1[[#This Row],[Fecha]]="",(""),(Tabla1[[#This Row],[Fecha]]))</f>
        <v/>
      </c>
      <c r="B6188" s="3" t="str">
        <f>IF(Tabla1[[#This Row],[Fecha]]="",(""),(Tabla1[[#This Row],[Tipo de Operación]]))</f>
        <v/>
      </c>
      <c r="C6188" s="19" t="str">
        <f>IF(Tabla1[[#This Row],[Fecha]]="",(""),(Tabla1[[#This Row],[Código]]))</f>
        <v/>
      </c>
      <c r="D6188" s="4" t="str">
        <f>IF(Tabla1[[#This Row],[Fecha]]="",(""),(Tabla1[[#This Row],[Rubro]]))</f>
        <v/>
      </c>
      <c r="E6188" s="4"/>
      <c r="F6188" s="4" t="str">
        <f>IF(Tabla1[[#This Row],[Fecha]]="",(""),(Tabla1[[#This Row],[Precio]]))</f>
        <v/>
      </c>
      <c r="G6188" s="4" t="str">
        <f>IF(Tabla1[[#This Row],[Fecha]]="",(""),(Tabla1[[#This Row],[Medio de Pago]]))</f>
        <v/>
      </c>
      <c r="H6188" s="4" t="str">
        <f>IF(Tabla1[[#This Row],[Fecha]]="",(""),(IF(Tabla1[[#This Row],[Ingreso en]]="",(""),(Tabla1[[#This Row],[Precio]]))))</f>
        <v/>
      </c>
      <c r="I6188" s="5" t="str">
        <f>IF(Tabla1[[#This Row],[Fecha]]="",(""),(IF(Tabla1[[#This Row],[Egreso de]]="",(""),(Tabla1[[#This Row],[Precio]]))))</f>
        <v/>
      </c>
      <c r="J6188" s="4" t="str">
        <f>IF(Tabla1[[#This Row],[Fecha]]="",(""),(IF(Tabla13[[#This Row],[Ingreso en]]="",(-Tabla13[[#This Row],[Egreso de]]),(Tabla13[[#This Row],[Ingreso en]]))))</f>
        <v/>
      </c>
    </row>
    <row r="6189" spans="1:10" x14ac:dyDescent="0.3">
      <c r="A6189" s="2" t="str">
        <f>IF(Tabla1[[#This Row],[Fecha]]="",(""),(Tabla1[[#This Row],[Fecha]]))</f>
        <v/>
      </c>
      <c r="B6189" s="3" t="str">
        <f>IF(Tabla1[[#This Row],[Fecha]]="",(""),(Tabla1[[#This Row],[Tipo de Operación]]))</f>
        <v/>
      </c>
      <c r="C6189" s="19" t="str">
        <f>IF(Tabla1[[#This Row],[Fecha]]="",(""),(Tabla1[[#This Row],[Código]]))</f>
        <v/>
      </c>
      <c r="D6189" s="4" t="str">
        <f>IF(Tabla1[[#This Row],[Fecha]]="",(""),(Tabla1[[#This Row],[Rubro]]))</f>
        <v/>
      </c>
      <c r="E6189" s="4"/>
      <c r="F6189" s="4" t="str">
        <f>IF(Tabla1[[#This Row],[Fecha]]="",(""),(Tabla1[[#This Row],[Precio]]))</f>
        <v/>
      </c>
      <c r="G6189" s="4" t="str">
        <f>IF(Tabla1[[#This Row],[Fecha]]="",(""),(Tabla1[[#This Row],[Medio de Pago]]))</f>
        <v/>
      </c>
      <c r="H6189" s="4" t="str">
        <f>IF(Tabla1[[#This Row],[Fecha]]="",(""),(IF(Tabla1[[#This Row],[Ingreso en]]="",(""),(Tabla1[[#This Row],[Precio]]))))</f>
        <v/>
      </c>
      <c r="I6189" s="5" t="str">
        <f>IF(Tabla1[[#This Row],[Fecha]]="",(""),(IF(Tabla1[[#This Row],[Egreso de]]="",(""),(Tabla1[[#This Row],[Precio]]))))</f>
        <v/>
      </c>
      <c r="J6189" s="4" t="str">
        <f>IF(Tabla1[[#This Row],[Fecha]]="",(""),(IF(Tabla13[[#This Row],[Ingreso en]]="",(-Tabla13[[#This Row],[Egreso de]]),(Tabla13[[#This Row],[Ingreso en]]))))</f>
        <v/>
      </c>
    </row>
    <row r="6190" spans="1:10" x14ac:dyDescent="0.3">
      <c r="A6190" s="2" t="str">
        <f>IF(Tabla1[[#This Row],[Fecha]]="",(""),(Tabla1[[#This Row],[Fecha]]))</f>
        <v/>
      </c>
      <c r="B6190" s="3" t="str">
        <f>IF(Tabla1[[#This Row],[Fecha]]="",(""),(Tabla1[[#This Row],[Tipo de Operación]]))</f>
        <v/>
      </c>
      <c r="C6190" s="19" t="str">
        <f>IF(Tabla1[[#This Row],[Fecha]]="",(""),(Tabla1[[#This Row],[Código]]))</f>
        <v/>
      </c>
      <c r="D6190" s="4" t="str">
        <f>IF(Tabla1[[#This Row],[Fecha]]="",(""),(Tabla1[[#This Row],[Rubro]]))</f>
        <v/>
      </c>
      <c r="E6190" s="4"/>
      <c r="F6190" s="4" t="str">
        <f>IF(Tabla1[[#This Row],[Fecha]]="",(""),(Tabla1[[#This Row],[Precio]]))</f>
        <v/>
      </c>
      <c r="G6190" s="4" t="str">
        <f>IF(Tabla1[[#This Row],[Fecha]]="",(""),(Tabla1[[#This Row],[Medio de Pago]]))</f>
        <v/>
      </c>
      <c r="H6190" s="4" t="str">
        <f>IF(Tabla1[[#This Row],[Fecha]]="",(""),(IF(Tabla1[[#This Row],[Ingreso en]]="",(""),(Tabla1[[#This Row],[Precio]]))))</f>
        <v/>
      </c>
      <c r="I6190" s="5" t="str">
        <f>IF(Tabla1[[#This Row],[Fecha]]="",(""),(IF(Tabla1[[#This Row],[Egreso de]]="",(""),(Tabla1[[#This Row],[Precio]]))))</f>
        <v/>
      </c>
      <c r="J6190" s="4" t="str">
        <f>IF(Tabla1[[#This Row],[Fecha]]="",(""),(IF(Tabla13[[#This Row],[Ingreso en]]="",(-Tabla13[[#This Row],[Egreso de]]),(Tabla13[[#This Row],[Ingreso en]]))))</f>
        <v/>
      </c>
    </row>
    <row r="6191" spans="1:10" x14ac:dyDescent="0.3">
      <c r="A6191" s="2" t="str">
        <f>IF(Tabla1[[#This Row],[Fecha]]="",(""),(Tabla1[[#This Row],[Fecha]]))</f>
        <v/>
      </c>
      <c r="B6191" s="3" t="str">
        <f>IF(Tabla1[[#This Row],[Fecha]]="",(""),(Tabla1[[#This Row],[Tipo de Operación]]))</f>
        <v/>
      </c>
      <c r="C6191" s="19" t="str">
        <f>IF(Tabla1[[#This Row],[Fecha]]="",(""),(Tabla1[[#This Row],[Código]]))</f>
        <v/>
      </c>
      <c r="D6191" s="4" t="str">
        <f>IF(Tabla1[[#This Row],[Fecha]]="",(""),(Tabla1[[#This Row],[Rubro]]))</f>
        <v/>
      </c>
      <c r="E6191" s="4"/>
      <c r="F6191" s="4" t="str">
        <f>IF(Tabla1[[#This Row],[Fecha]]="",(""),(Tabla1[[#This Row],[Precio]]))</f>
        <v/>
      </c>
      <c r="G6191" s="4" t="str">
        <f>IF(Tabla1[[#This Row],[Fecha]]="",(""),(Tabla1[[#This Row],[Medio de Pago]]))</f>
        <v/>
      </c>
      <c r="H6191" s="4" t="str">
        <f>IF(Tabla1[[#This Row],[Fecha]]="",(""),(IF(Tabla1[[#This Row],[Ingreso en]]="",(""),(Tabla1[[#This Row],[Precio]]))))</f>
        <v/>
      </c>
      <c r="I6191" s="5" t="str">
        <f>IF(Tabla1[[#This Row],[Fecha]]="",(""),(IF(Tabla1[[#This Row],[Egreso de]]="",(""),(Tabla1[[#This Row],[Precio]]))))</f>
        <v/>
      </c>
      <c r="J6191" s="4" t="str">
        <f>IF(Tabla1[[#This Row],[Fecha]]="",(""),(IF(Tabla13[[#This Row],[Ingreso en]]="",(-Tabla13[[#This Row],[Egreso de]]),(Tabla13[[#This Row],[Ingreso en]]))))</f>
        <v/>
      </c>
    </row>
    <row r="6192" spans="1:10" x14ac:dyDescent="0.3">
      <c r="A6192" s="2" t="str">
        <f>IF(Tabla1[[#This Row],[Fecha]]="",(""),(Tabla1[[#This Row],[Fecha]]))</f>
        <v/>
      </c>
      <c r="B6192" s="3" t="str">
        <f>IF(Tabla1[[#This Row],[Fecha]]="",(""),(Tabla1[[#This Row],[Tipo de Operación]]))</f>
        <v/>
      </c>
      <c r="C6192" s="19" t="str">
        <f>IF(Tabla1[[#This Row],[Fecha]]="",(""),(Tabla1[[#This Row],[Código]]))</f>
        <v/>
      </c>
      <c r="D6192" s="4" t="str">
        <f>IF(Tabla1[[#This Row],[Fecha]]="",(""),(Tabla1[[#This Row],[Rubro]]))</f>
        <v/>
      </c>
      <c r="E6192" s="4"/>
      <c r="F6192" s="4" t="str">
        <f>IF(Tabla1[[#This Row],[Fecha]]="",(""),(Tabla1[[#This Row],[Precio]]))</f>
        <v/>
      </c>
      <c r="G6192" s="4" t="str">
        <f>IF(Tabla1[[#This Row],[Fecha]]="",(""),(Tabla1[[#This Row],[Medio de Pago]]))</f>
        <v/>
      </c>
      <c r="H6192" s="4" t="str">
        <f>IF(Tabla1[[#This Row],[Fecha]]="",(""),(IF(Tabla1[[#This Row],[Ingreso en]]="",(""),(Tabla1[[#This Row],[Precio]]))))</f>
        <v/>
      </c>
      <c r="I6192" s="5" t="str">
        <f>IF(Tabla1[[#This Row],[Fecha]]="",(""),(IF(Tabla1[[#This Row],[Egreso de]]="",(""),(Tabla1[[#This Row],[Precio]]))))</f>
        <v/>
      </c>
      <c r="J6192" s="4" t="str">
        <f>IF(Tabla1[[#This Row],[Fecha]]="",(""),(IF(Tabla13[[#This Row],[Ingreso en]]="",(-Tabla13[[#This Row],[Egreso de]]),(Tabla13[[#This Row],[Ingreso en]]))))</f>
        <v/>
      </c>
    </row>
    <row r="6193" spans="1:10" x14ac:dyDescent="0.3">
      <c r="A6193" s="2" t="str">
        <f>IF(Tabla1[[#This Row],[Fecha]]="",(""),(Tabla1[[#This Row],[Fecha]]))</f>
        <v/>
      </c>
      <c r="B6193" s="3" t="str">
        <f>IF(Tabla1[[#This Row],[Fecha]]="",(""),(Tabla1[[#This Row],[Tipo de Operación]]))</f>
        <v/>
      </c>
      <c r="C6193" s="19" t="str">
        <f>IF(Tabla1[[#This Row],[Fecha]]="",(""),(Tabla1[[#This Row],[Código]]))</f>
        <v/>
      </c>
      <c r="D6193" s="4" t="str">
        <f>IF(Tabla1[[#This Row],[Fecha]]="",(""),(Tabla1[[#This Row],[Rubro]]))</f>
        <v/>
      </c>
      <c r="E6193" s="4"/>
      <c r="F6193" s="4" t="str">
        <f>IF(Tabla1[[#This Row],[Fecha]]="",(""),(Tabla1[[#This Row],[Precio]]))</f>
        <v/>
      </c>
      <c r="G6193" s="4" t="str">
        <f>IF(Tabla1[[#This Row],[Fecha]]="",(""),(Tabla1[[#This Row],[Medio de Pago]]))</f>
        <v/>
      </c>
      <c r="H6193" s="4" t="str">
        <f>IF(Tabla1[[#This Row],[Fecha]]="",(""),(IF(Tabla1[[#This Row],[Ingreso en]]="",(""),(Tabla1[[#This Row],[Precio]]))))</f>
        <v/>
      </c>
      <c r="I6193" s="5" t="str">
        <f>IF(Tabla1[[#This Row],[Fecha]]="",(""),(IF(Tabla1[[#This Row],[Egreso de]]="",(""),(Tabla1[[#This Row],[Precio]]))))</f>
        <v/>
      </c>
      <c r="J6193" s="4" t="str">
        <f>IF(Tabla1[[#This Row],[Fecha]]="",(""),(IF(Tabla13[[#This Row],[Ingreso en]]="",(-Tabla13[[#This Row],[Egreso de]]),(Tabla13[[#This Row],[Ingreso en]]))))</f>
        <v/>
      </c>
    </row>
    <row r="6194" spans="1:10" x14ac:dyDescent="0.3">
      <c r="A6194" s="2" t="str">
        <f>IF(Tabla1[[#This Row],[Fecha]]="",(""),(Tabla1[[#This Row],[Fecha]]))</f>
        <v/>
      </c>
      <c r="B6194" s="3" t="str">
        <f>IF(Tabla1[[#This Row],[Fecha]]="",(""),(Tabla1[[#This Row],[Tipo de Operación]]))</f>
        <v/>
      </c>
      <c r="C6194" s="19" t="str">
        <f>IF(Tabla1[[#This Row],[Fecha]]="",(""),(Tabla1[[#This Row],[Código]]))</f>
        <v/>
      </c>
      <c r="D6194" s="4" t="str">
        <f>IF(Tabla1[[#This Row],[Fecha]]="",(""),(Tabla1[[#This Row],[Rubro]]))</f>
        <v/>
      </c>
      <c r="E6194" s="4"/>
      <c r="F6194" s="4" t="str">
        <f>IF(Tabla1[[#This Row],[Fecha]]="",(""),(Tabla1[[#This Row],[Precio]]))</f>
        <v/>
      </c>
      <c r="G6194" s="4" t="str">
        <f>IF(Tabla1[[#This Row],[Fecha]]="",(""),(Tabla1[[#This Row],[Medio de Pago]]))</f>
        <v/>
      </c>
      <c r="H6194" s="4" t="str">
        <f>IF(Tabla1[[#This Row],[Fecha]]="",(""),(IF(Tabla1[[#This Row],[Ingreso en]]="",(""),(Tabla1[[#This Row],[Precio]]))))</f>
        <v/>
      </c>
      <c r="I6194" s="5" t="str">
        <f>IF(Tabla1[[#This Row],[Fecha]]="",(""),(IF(Tabla1[[#This Row],[Egreso de]]="",(""),(Tabla1[[#This Row],[Precio]]))))</f>
        <v/>
      </c>
      <c r="J6194" s="4" t="str">
        <f>IF(Tabla1[[#This Row],[Fecha]]="",(""),(IF(Tabla13[[#This Row],[Ingreso en]]="",(-Tabla13[[#This Row],[Egreso de]]),(Tabla13[[#This Row],[Ingreso en]]))))</f>
        <v/>
      </c>
    </row>
    <row r="6195" spans="1:10" x14ac:dyDescent="0.3">
      <c r="A6195" s="2" t="str">
        <f>IF(Tabla1[[#This Row],[Fecha]]="",(""),(Tabla1[[#This Row],[Fecha]]))</f>
        <v/>
      </c>
      <c r="B6195" s="3" t="str">
        <f>IF(Tabla1[[#This Row],[Fecha]]="",(""),(Tabla1[[#This Row],[Tipo de Operación]]))</f>
        <v/>
      </c>
      <c r="C6195" s="19" t="str">
        <f>IF(Tabla1[[#This Row],[Fecha]]="",(""),(Tabla1[[#This Row],[Código]]))</f>
        <v/>
      </c>
      <c r="D6195" s="4" t="str">
        <f>IF(Tabla1[[#This Row],[Fecha]]="",(""),(Tabla1[[#This Row],[Rubro]]))</f>
        <v/>
      </c>
      <c r="E6195" s="4"/>
      <c r="F6195" s="4" t="str">
        <f>IF(Tabla1[[#This Row],[Fecha]]="",(""),(Tabla1[[#This Row],[Precio]]))</f>
        <v/>
      </c>
      <c r="G6195" s="4" t="str">
        <f>IF(Tabla1[[#This Row],[Fecha]]="",(""),(Tabla1[[#This Row],[Medio de Pago]]))</f>
        <v/>
      </c>
      <c r="H6195" s="4" t="str">
        <f>IF(Tabla1[[#This Row],[Fecha]]="",(""),(IF(Tabla1[[#This Row],[Ingreso en]]="",(""),(Tabla1[[#This Row],[Precio]]))))</f>
        <v/>
      </c>
      <c r="I6195" s="5" t="str">
        <f>IF(Tabla1[[#This Row],[Fecha]]="",(""),(IF(Tabla1[[#This Row],[Egreso de]]="",(""),(Tabla1[[#This Row],[Precio]]))))</f>
        <v/>
      </c>
      <c r="J6195" s="4" t="str">
        <f>IF(Tabla1[[#This Row],[Fecha]]="",(""),(IF(Tabla13[[#This Row],[Ingreso en]]="",(-Tabla13[[#This Row],[Egreso de]]),(Tabla13[[#This Row],[Ingreso en]]))))</f>
        <v/>
      </c>
    </row>
    <row r="6196" spans="1:10" x14ac:dyDescent="0.3">
      <c r="A6196" s="2" t="str">
        <f>IF(Tabla1[[#This Row],[Fecha]]="",(""),(Tabla1[[#This Row],[Fecha]]))</f>
        <v/>
      </c>
      <c r="B6196" s="3" t="str">
        <f>IF(Tabla1[[#This Row],[Fecha]]="",(""),(Tabla1[[#This Row],[Tipo de Operación]]))</f>
        <v/>
      </c>
      <c r="C6196" s="19" t="str">
        <f>IF(Tabla1[[#This Row],[Fecha]]="",(""),(Tabla1[[#This Row],[Código]]))</f>
        <v/>
      </c>
      <c r="D6196" s="4" t="str">
        <f>IF(Tabla1[[#This Row],[Fecha]]="",(""),(Tabla1[[#This Row],[Rubro]]))</f>
        <v/>
      </c>
      <c r="E6196" s="4"/>
      <c r="F6196" s="4" t="str">
        <f>IF(Tabla1[[#This Row],[Fecha]]="",(""),(Tabla1[[#This Row],[Precio]]))</f>
        <v/>
      </c>
      <c r="G6196" s="4" t="str">
        <f>IF(Tabla1[[#This Row],[Fecha]]="",(""),(Tabla1[[#This Row],[Medio de Pago]]))</f>
        <v/>
      </c>
      <c r="H6196" s="4" t="str">
        <f>IF(Tabla1[[#This Row],[Fecha]]="",(""),(IF(Tabla1[[#This Row],[Ingreso en]]="",(""),(Tabla1[[#This Row],[Precio]]))))</f>
        <v/>
      </c>
      <c r="I6196" s="5" t="str">
        <f>IF(Tabla1[[#This Row],[Fecha]]="",(""),(IF(Tabla1[[#This Row],[Egreso de]]="",(""),(Tabla1[[#This Row],[Precio]]))))</f>
        <v/>
      </c>
      <c r="J6196" s="4" t="str">
        <f>IF(Tabla1[[#This Row],[Fecha]]="",(""),(IF(Tabla13[[#This Row],[Ingreso en]]="",(-Tabla13[[#This Row],[Egreso de]]),(Tabla13[[#This Row],[Ingreso en]]))))</f>
        <v/>
      </c>
    </row>
    <row r="6197" spans="1:10" x14ac:dyDescent="0.3">
      <c r="A6197" s="2" t="str">
        <f>IF(Tabla1[[#This Row],[Fecha]]="",(""),(Tabla1[[#This Row],[Fecha]]))</f>
        <v/>
      </c>
      <c r="B6197" s="3" t="str">
        <f>IF(Tabla1[[#This Row],[Fecha]]="",(""),(Tabla1[[#This Row],[Tipo de Operación]]))</f>
        <v/>
      </c>
      <c r="C6197" s="19" t="str">
        <f>IF(Tabla1[[#This Row],[Fecha]]="",(""),(Tabla1[[#This Row],[Código]]))</f>
        <v/>
      </c>
      <c r="D6197" s="4" t="str">
        <f>IF(Tabla1[[#This Row],[Fecha]]="",(""),(Tabla1[[#This Row],[Rubro]]))</f>
        <v/>
      </c>
      <c r="E6197" s="4"/>
      <c r="F6197" s="4" t="str">
        <f>IF(Tabla1[[#This Row],[Fecha]]="",(""),(Tabla1[[#This Row],[Precio]]))</f>
        <v/>
      </c>
      <c r="G6197" s="4" t="str">
        <f>IF(Tabla1[[#This Row],[Fecha]]="",(""),(Tabla1[[#This Row],[Medio de Pago]]))</f>
        <v/>
      </c>
      <c r="H6197" s="4" t="str">
        <f>IF(Tabla1[[#This Row],[Fecha]]="",(""),(IF(Tabla1[[#This Row],[Ingreso en]]="",(""),(Tabla1[[#This Row],[Precio]]))))</f>
        <v/>
      </c>
      <c r="I6197" s="5" t="str">
        <f>IF(Tabla1[[#This Row],[Fecha]]="",(""),(IF(Tabla1[[#This Row],[Egreso de]]="",(""),(Tabla1[[#This Row],[Precio]]))))</f>
        <v/>
      </c>
      <c r="J6197" s="4" t="str">
        <f>IF(Tabla1[[#This Row],[Fecha]]="",(""),(IF(Tabla13[[#This Row],[Ingreso en]]="",(-Tabla13[[#This Row],[Egreso de]]),(Tabla13[[#This Row],[Ingreso en]]))))</f>
        <v/>
      </c>
    </row>
    <row r="6198" spans="1:10" x14ac:dyDescent="0.3">
      <c r="A6198" s="2" t="str">
        <f>IF(Tabla1[[#This Row],[Fecha]]="",(""),(Tabla1[[#This Row],[Fecha]]))</f>
        <v/>
      </c>
      <c r="B6198" s="3" t="str">
        <f>IF(Tabla1[[#This Row],[Fecha]]="",(""),(Tabla1[[#This Row],[Tipo de Operación]]))</f>
        <v/>
      </c>
      <c r="C6198" s="19" t="str">
        <f>IF(Tabla1[[#This Row],[Fecha]]="",(""),(Tabla1[[#This Row],[Código]]))</f>
        <v/>
      </c>
      <c r="D6198" s="4" t="str">
        <f>IF(Tabla1[[#This Row],[Fecha]]="",(""),(Tabla1[[#This Row],[Rubro]]))</f>
        <v/>
      </c>
      <c r="E6198" s="4"/>
      <c r="F6198" s="4" t="str">
        <f>IF(Tabla1[[#This Row],[Fecha]]="",(""),(Tabla1[[#This Row],[Precio]]))</f>
        <v/>
      </c>
      <c r="G6198" s="4" t="str">
        <f>IF(Tabla1[[#This Row],[Fecha]]="",(""),(Tabla1[[#This Row],[Medio de Pago]]))</f>
        <v/>
      </c>
      <c r="H6198" s="4" t="str">
        <f>IF(Tabla1[[#This Row],[Fecha]]="",(""),(IF(Tabla1[[#This Row],[Ingreso en]]="",(""),(Tabla1[[#This Row],[Precio]]))))</f>
        <v/>
      </c>
      <c r="I6198" s="5" t="str">
        <f>IF(Tabla1[[#This Row],[Fecha]]="",(""),(IF(Tabla1[[#This Row],[Egreso de]]="",(""),(Tabla1[[#This Row],[Precio]]))))</f>
        <v/>
      </c>
      <c r="J6198" s="4" t="str">
        <f>IF(Tabla1[[#This Row],[Fecha]]="",(""),(IF(Tabla13[[#This Row],[Ingreso en]]="",(-Tabla13[[#This Row],[Egreso de]]),(Tabla13[[#This Row],[Ingreso en]]))))</f>
        <v/>
      </c>
    </row>
    <row r="6199" spans="1:10" x14ac:dyDescent="0.3">
      <c r="A6199" s="2" t="str">
        <f>IF(Tabla1[[#This Row],[Fecha]]="",(""),(Tabla1[[#This Row],[Fecha]]))</f>
        <v/>
      </c>
      <c r="B6199" s="3" t="str">
        <f>IF(Tabla1[[#This Row],[Fecha]]="",(""),(Tabla1[[#This Row],[Tipo de Operación]]))</f>
        <v/>
      </c>
      <c r="C6199" s="19" t="str">
        <f>IF(Tabla1[[#This Row],[Fecha]]="",(""),(Tabla1[[#This Row],[Código]]))</f>
        <v/>
      </c>
      <c r="D6199" s="4" t="str">
        <f>IF(Tabla1[[#This Row],[Fecha]]="",(""),(Tabla1[[#This Row],[Rubro]]))</f>
        <v/>
      </c>
      <c r="E6199" s="4"/>
      <c r="F6199" s="4" t="str">
        <f>IF(Tabla1[[#This Row],[Fecha]]="",(""),(Tabla1[[#This Row],[Precio]]))</f>
        <v/>
      </c>
      <c r="G6199" s="4" t="str">
        <f>IF(Tabla1[[#This Row],[Fecha]]="",(""),(Tabla1[[#This Row],[Medio de Pago]]))</f>
        <v/>
      </c>
      <c r="H6199" s="4" t="str">
        <f>IF(Tabla1[[#This Row],[Fecha]]="",(""),(IF(Tabla1[[#This Row],[Ingreso en]]="",(""),(Tabla1[[#This Row],[Precio]]))))</f>
        <v/>
      </c>
      <c r="I6199" s="5" t="str">
        <f>IF(Tabla1[[#This Row],[Fecha]]="",(""),(IF(Tabla1[[#This Row],[Egreso de]]="",(""),(Tabla1[[#This Row],[Precio]]))))</f>
        <v/>
      </c>
      <c r="J6199" s="4" t="str">
        <f>IF(Tabla1[[#This Row],[Fecha]]="",(""),(IF(Tabla13[[#This Row],[Ingreso en]]="",(-Tabla13[[#This Row],[Egreso de]]),(Tabla13[[#This Row],[Ingreso en]]))))</f>
        <v/>
      </c>
    </row>
    <row r="6200" spans="1:10" x14ac:dyDescent="0.3">
      <c r="A6200" s="2" t="str">
        <f>IF(Tabla1[[#This Row],[Fecha]]="",(""),(Tabla1[[#This Row],[Fecha]]))</f>
        <v/>
      </c>
      <c r="B6200" s="3" t="str">
        <f>IF(Tabla1[[#This Row],[Fecha]]="",(""),(Tabla1[[#This Row],[Tipo de Operación]]))</f>
        <v/>
      </c>
      <c r="C6200" s="19" t="str">
        <f>IF(Tabla1[[#This Row],[Fecha]]="",(""),(Tabla1[[#This Row],[Código]]))</f>
        <v/>
      </c>
      <c r="D6200" s="4" t="str">
        <f>IF(Tabla1[[#This Row],[Fecha]]="",(""),(Tabla1[[#This Row],[Rubro]]))</f>
        <v/>
      </c>
      <c r="E6200" s="4"/>
      <c r="F6200" s="4" t="str">
        <f>IF(Tabla1[[#This Row],[Fecha]]="",(""),(Tabla1[[#This Row],[Precio]]))</f>
        <v/>
      </c>
      <c r="G6200" s="4" t="str">
        <f>IF(Tabla1[[#This Row],[Fecha]]="",(""),(Tabla1[[#This Row],[Medio de Pago]]))</f>
        <v/>
      </c>
      <c r="H6200" s="4" t="str">
        <f>IF(Tabla1[[#This Row],[Fecha]]="",(""),(IF(Tabla1[[#This Row],[Ingreso en]]="",(""),(Tabla1[[#This Row],[Precio]]))))</f>
        <v/>
      </c>
      <c r="I6200" s="5" t="str">
        <f>IF(Tabla1[[#This Row],[Fecha]]="",(""),(IF(Tabla1[[#This Row],[Egreso de]]="",(""),(Tabla1[[#This Row],[Precio]]))))</f>
        <v/>
      </c>
      <c r="J6200" s="4" t="str">
        <f>IF(Tabla1[[#This Row],[Fecha]]="",(""),(IF(Tabla13[[#This Row],[Ingreso en]]="",(-Tabla13[[#This Row],[Egreso de]]),(Tabla13[[#This Row],[Ingreso en]]))))</f>
        <v/>
      </c>
    </row>
    <row r="6201" spans="1:10" x14ac:dyDescent="0.3">
      <c r="A6201" s="2" t="str">
        <f>IF(Tabla1[[#This Row],[Fecha]]="",(""),(Tabla1[[#This Row],[Fecha]]))</f>
        <v/>
      </c>
      <c r="B6201" s="3" t="str">
        <f>IF(Tabla1[[#This Row],[Fecha]]="",(""),(Tabla1[[#This Row],[Tipo de Operación]]))</f>
        <v/>
      </c>
      <c r="C6201" s="19" t="str">
        <f>IF(Tabla1[[#This Row],[Fecha]]="",(""),(Tabla1[[#This Row],[Código]]))</f>
        <v/>
      </c>
      <c r="D6201" s="4" t="str">
        <f>IF(Tabla1[[#This Row],[Fecha]]="",(""),(Tabla1[[#This Row],[Rubro]]))</f>
        <v/>
      </c>
      <c r="E6201" s="4"/>
      <c r="F6201" s="4" t="str">
        <f>IF(Tabla1[[#This Row],[Fecha]]="",(""),(Tabla1[[#This Row],[Precio]]))</f>
        <v/>
      </c>
      <c r="G6201" s="4" t="str">
        <f>IF(Tabla1[[#This Row],[Fecha]]="",(""),(Tabla1[[#This Row],[Medio de Pago]]))</f>
        <v/>
      </c>
      <c r="H6201" s="4" t="str">
        <f>IF(Tabla1[[#This Row],[Fecha]]="",(""),(IF(Tabla1[[#This Row],[Ingreso en]]="",(""),(Tabla1[[#This Row],[Precio]]))))</f>
        <v/>
      </c>
      <c r="I6201" s="5" t="str">
        <f>IF(Tabla1[[#This Row],[Fecha]]="",(""),(IF(Tabla1[[#This Row],[Egreso de]]="",(""),(Tabla1[[#This Row],[Precio]]))))</f>
        <v/>
      </c>
      <c r="J6201" s="4" t="str">
        <f>IF(Tabla1[[#This Row],[Fecha]]="",(""),(IF(Tabla13[[#This Row],[Ingreso en]]="",(-Tabla13[[#This Row],[Egreso de]]),(Tabla13[[#This Row],[Ingreso en]]))))</f>
        <v/>
      </c>
    </row>
    <row r="6202" spans="1:10" x14ac:dyDescent="0.3">
      <c r="A6202" s="2" t="str">
        <f>IF(Tabla1[[#This Row],[Fecha]]="",(""),(Tabla1[[#This Row],[Fecha]]))</f>
        <v/>
      </c>
      <c r="B6202" s="3" t="str">
        <f>IF(Tabla1[[#This Row],[Fecha]]="",(""),(Tabla1[[#This Row],[Tipo de Operación]]))</f>
        <v/>
      </c>
      <c r="C6202" s="19" t="str">
        <f>IF(Tabla1[[#This Row],[Fecha]]="",(""),(Tabla1[[#This Row],[Código]]))</f>
        <v/>
      </c>
      <c r="D6202" s="4" t="str">
        <f>IF(Tabla1[[#This Row],[Fecha]]="",(""),(Tabla1[[#This Row],[Rubro]]))</f>
        <v/>
      </c>
      <c r="E6202" s="4"/>
      <c r="F6202" s="4" t="str">
        <f>IF(Tabla1[[#This Row],[Fecha]]="",(""),(Tabla1[[#This Row],[Precio]]))</f>
        <v/>
      </c>
      <c r="G6202" s="4" t="str">
        <f>IF(Tabla1[[#This Row],[Fecha]]="",(""),(Tabla1[[#This Row],[Medio de Pago]]))</f>
        <v/>
      </c>
      <c r="H6202" s="4" t="str">
        <f>IF(Tabla1[[#This Row],[Fecha]]="",(""),(IF(Tabla1[[#This Row],[Ingreso en]]="",(""),(Tabla1[[#This Row],[Precio]]))))</f>
        <v/>
      </c>
      <c r="I6202" s="5" t="str">
        <f>IF(Tabla1[[#This Row],[Fecha]]="",(""),(IF(Tabla1[[#This Row],[Egreso de]]="",(""),(Tabla1[[#This Row],[Precio]]))))</f>
        <v/>
      </c>
      <c r="J6202" s="4" t="str">
        <f>IF(Tabla1[[#This Row],[Fecha]]="",(""),(IF(Tabla13[[#This Row],[Ingreso en]]="",(-Tabla13[[#This Row],[Egreso de]]),(Tabla13[[#This Row],[Ingreso en]]))))</f>
        <v/>
      </c>
    </row>
    <row r="6203" spans="1:10" x14ac:dyDescent="0.3">
      <c r="A6203" s="2" t="str">
        <f>IF(Tabla1[[#This Row],[Fecha]]="",(""),(Tabla1[[#This Row],[Fecha]]))</f>
        <v/>
      </c>
      <c r="B6203" s="3" t="str">
        <f>IF(Tabla1[[#This Row],[Fecha]]="",(""),(Tabla1[[#This Row],[Tipo de Operación]]))</f>
        <v/>
      </c>
      <c r="C6203" s="19" t="str">
        <f>IF(Tabla1[[#This Row],[Fecha]]="",(""),(Tabla1[[#This Row],[Código]]))</f>
        <v/>
      </c>
      <c r="D6203" s="4" t="str">
        <f>IF(Tabla1[[#This Row],[Fecha]]="",(""),(Tabla1[[#This Row],[Rubro]]))</f>
        <v/>
      </c>
      <c r="E6203" s="4"/>
      <c r="F6203" s="4" t="str">
        <f>IF(Tabla1[[#This Row],[Fecha]]="",(""),(Tabla1[[#This Row],[Precio]]))</f>
        <v/>
      </c>
      <c r="G6203" s="4" t="str">
        <f>IF(Tabla1[[#This Row],[Fecha]]="",(""),(Tabla1[[#This Row],[Medio de Pago]]))</f>
        <v/>
      </c>
      <c r="H6203" s="4" t="str">
        <f>IF(Tabla1[[#This Row],[Fecha]]="",(""),(IF(Tabla1[[#This Row],[Ingreso en]]="",(""),(Tabla1[[#This Row],[Precio]]))))</f>
        <v/>
      </c>
      <c r="I6203" s="5" t="str">
        <f>IF(Tabla1[[#This Row],[Fecha]]="",(""),(IF(Tabla1[[#This Row],[Egreso de]]="",(""),(Tabla1[[#This Row],[Precio]]))))</f>
        <v/>
      </c>
      <c r="J6203" s="4" t="str">
        <f>IF(Tabla1[[#This Row],[Fecha]]="",(""),(IF(Tabla13[[#This Row],[Ingreso en]]="",(-Tabla13[[#This Row],[Egreso de]]),(Tabla13[[#This Row],[Ingreso en]]))))</f>
        <v/>
      </c>
    </row>
    <row r="6204" spans="1:10" x14ac:dyDescent="0.3">
      <c r="A6204" s="2" t="str">
        <f>IF(Tabla1[[#This Row],[Fecha]]="",(""),(Tabla1[[#This Row],[Fecha]]))</f>
        <v/>
      </c>
      <c r="B6204" s="3" t="str">
        <f>IF(Tabla1[[#This Row],[Fecha]]="",(""),(Tabla1[[#This Row],[Tipo de Operación]]))</f>
        <v/>
      </c>
      <c r="C6204" s="19" t="str">
        <f>IF(Tabla1[[#This Row],[Fecha]]="",(""),(Tabla1[[#This Row],[Código]]))</f>
        <v/>
      </c>
      <c r="D6204" s="4" t="str">
        <f>IF(Tabla1[[#This Row],[Fecha]]="",(""),(Tabla1[[#This Row],[Rubro]]))</f>
        <v/>
      </c>
      <c r="E6204" s="4"/>
      <c r="F6204" s="4" t="str">
        <f>IF(Tabla1[[#This Row],[Fecha]]="",(""),(Tabla1[[#This Row],[Precio]]))</f>
        <v/>
      </c>
      <c r="G6204" s="4" t="str">
        <f>IF(Tabla1[[#This Row],[Fecha]]="",(""),(Tabla1[[#This Row],[Medio de Pago]]))</f>
        <v/>
      </c>
      <c r="H6204" s="4" t="str">
        <f>IF(Tabla1[[#This Row],[Fecha]]="",(""),(IF(Tabla1[[#This Row],[Ingreso en]]="",(""),(Tabla1[[#This Row],[Precio]]))))</f>
        <v/>
      </c>
      <c r="I6204" s="5" t="str">
        <f>IF(Tabla1[[#This Row],[Fecha]]="",(""),(IF(Tabla1[[#This Row],[Egreso de]]="",(""),(Tabla1[[#This Row],[Precio]]))))</f>
        <v/>
      </c>
      <c r="J6204" s="4" t="str">
        <f>IF(Tabla1[[#This Row],[Fecha]]="",(""),(IF(Tabla13[[#This Row],[Ingreso en]]="",(-Tabla13[[#This Row],[Egreso de]]),(Tabla13[[#This Row],[Ingreso en]]))))</f>
        <v/>
      </c>
    </row>
    <row r="6205" spans="1:10" x14ac:dyDescent="0.3">
      <c r="A6205" s="2" t="str">
        <f>IF(Tabla1[[#This Row],[Fecha]]="",(""),(Tabla1[[#This Row],[Fecha]]))</f>
        <v/>
      </c>
      <c r="B6205" s="3" t="str">
        <f>IF(Tabla1[[#This Row],[Fecha]]="",(""),(Tabla1[[#This Row],[Tipo de Operación]]))</f>
        <v/>
      </c>
      <c r="C6205" s="19" t="str">
        <f>IF(Tabla1[[#This Row],[Fecha]]="",(""),(Tabla1[[#This Row],[Código]]))</f>
        <v/>
      </c>
      <c r="D6205" s="4" t="str">
        <f>IF(Tabla1[[#This Row],[Fecha]]="",(""),(Tabla1[[#This Row],[Rubro]]))</f>
        <v/>
      </c>
      <c r="E6205" s="4"/>
      <c r="F6205" s="4" t="str">
        <f>IF(Tabla1[[#This Row],[Fecha]]="",(""),(Tabla1[[#This Row],[Precio]]))</f>
        <v/>
      </c>
      <c r="G6205" s="4" t="str">
        <f>IF(Tabla1[[#This Row],[Fecha]]="",(""),(Tabla1[[#This Row],[Medio de Pago]]))</f>
        <v/>
      </c>
      <c r="H6205" s="4" t="str">
        <f>IF(Tabla1[[#This Row],[Fecha]]="",(""),(IF(Tabla1[[#This Row],[Ingreso en]]="",(""),(Tabla1[[#This Row],[Precio]]))))</f>
        <v/>
      </c>
      <c r="I6205" s="5" t="str">
        <f>IF(Tabla1[[#This Row],[Fecha]]="",(""),(IF(Tabla1[[#This Row],[Egreso de]]="",(""),(Tabla1[[#This Row],[Precio]]))))</f>
        <v/>
      </c>
      <c r="J6205" s="4" t="str">
        <f>IF(Tabla1[[#This Row],[Fecha]]="",(""),(IF(Tabla13[[#This Row],[Ingreso en]]="",(-Tabla13[[#This Row],[Egreso de]]),(Tabla13[[#This Row],[Ingreso en]]))))</f>
        <v/>
      </c>
    </row>
    <row r="6206" spans="1:10" x14ac:dyDescent="0.3">
      <c r="A6206" s="2" t="str">
        <f>IF(Tabla1[[#This Row],[Fecha]]="",(""),(Tabla1[[#This Row],[Fecha]]))</f>
        <v/>
      </c>
      <c r="B6206" s="3" t="str">
        <f>IF(Tabla1[[#This Row],[Fecha]]="",(""),(Tabla1[[#This Row],[Tipo de Operación]]))</f>
        <v/>
      </c>
      <c r="C6206" s="19" t="str">
        <f>IF(Tabla1[[#This Row],[Fecha]]="",(""),(Tabla1[[#This Row],[Código]]))</f>
        <v/>
      </c>
      <c r="D6206" s="4" t="str">
        <f>IF(Tabla1[[#This Row],[Fecha]]="",(""),(Tabla1[[#This Row],[Rubro]]))</f>
        <v/>
      </c>
      <c r="E6206" s="4"/>
      <c r="F6206" s="4" t="str">
        <f>IF(Tabla1[[#This Row],[Fecha]]="",(""),(Tabla1[[#This Row],[Precio]]))</f>
        <v/>
      </c>
      <c r="G6206" s="4" t="str">
        <f>IF(Tabla1[[#This Row],[Fecha]]="",(""),(Tabla1[[#This Row],[Medio de Pago]]))</f>
        <v/>
      </c>
      <c r="H6206" s="4" t="str">
        <f>IF(Tabla1[[#This Row],[Fecha]]="",(""),(IF(Tabla1[[#This Row],[Ingreso en]]="",(""),(Tabla1[[#This Row],[Precio]]))))</f>
        <v/>
      </c>
      <c r="I6206" s="5" t="str">
        <f>IF(Tabla1[[#This Row],[Fecha]]="",(""),(IF(Tabla1[[#This Row],[Egreso de]]="",(""),(Tabla1[[#This Row],[Precio]]))))</f>
        <v/>
      </c>
      <c r="J6206" s="4" t="str">
        <f>IF(Tabla1[[#This Row],[Fecha]]="",(""),(IF(Tabla13[[#This Row],[Ingreso en]]="",(-Tabla13[[#This Row],[Egreso de]]),(Tabla13[[#This Row],[Ingreso en]]))))</f>
        <v/>
      </c>
    </row>
    <row r="6207" spans="1:10" x14ac:dyDescent="0.3">
      <c r="A6207" s="2" t="str">
        <f>IF(Tabla1[[#This Row],[Fecha]]="",(""),(Tabla1[[#This Row],[Fecha]]))</f>
        <v/>
      </c>
      <c r="B6207" s="3" t="str">
        <f>IF(Tabla1[[#This Row],[Fecha]]="",(""),(Tabla1[[#This Row],[Tipo de Operación]]))</f>
        <v/>
      </c>
      <c r="C6207" s="19" t="str">
        <f>IF(Tabla1[[#This Row],[Fecha]]="",(""),(Tabla1[[#This Row],[Código]]))</f>
        <v/>
      </c>
      <c r="D6207" s="4" t="str">
        <f>IF(Tabla1[[#This Row],[Fecha]]="",(""),(Tabla1[[#This Row],[Rubro]]))</f>
        <v/>
      </c>
      <c r="E6207" s="4"/>
      <c r="F6207" s="4" t="str">
        <f>IF(Tabla1[[#This Row],[Fecha]]="",(""),(Tabla1[[#This Row],[Precio]]))</f>
        <v/>
      </c>
      <c r="G6207" s="4" t="str">
        <f>IF(Tabla1[[#This Row],[Fecha]]="",(""),(Tabla1[[#This Row],[Medio de Pago]]))</f>
        <v/>
      </c>
      <c r="H6207" s="4" t="str">
        <f>IF(Tabla1[[#This Row],[Fecha]]="",(""),(IF(Tabla1[[#This Row],[Ingreso en]]="",(""),(Tabla1[[#This Row],[Precio]]))))</f>
        <v/>
      </c>
      <c r="I6207" s="5" t="str">
        <f>IF(Tabla1[[#This Row],[Fecha]]="",(""),(IF(Tabla1[[#This Row],[Egreso de]]="",(""),(Tabla1[[#This Row],[Precio]]))))</f>
        <v/>
      </c>
      <c r="J6207" s="4" t="str">
        <f>IF(Tabla1[[#This Row],[Fecha]]="",(""),(IF(Tabla13[[#This Row],[Ingreso en]]="",(-Tabla13[[#This Row],[Egreso de]]),(Tabla13[[#This Row],[Ingreso en]]))))</f>
        <v/>
      </c>
    </row>
    <row r="6208" spans="1:10" x14ac:dyDescent="0.3">
      <c r="A6208" s="2" t="str">
        <f>IF(Tabla1[[#This Row],[Fecha]]="",(""),(Tabla1[[#This Row],[Fecha]]))</f>
        <v/>
      </c>
      <c r="B6208" s="3" t="str">
        <f>IF(Tabla1[[#This Row],[Fecha]]="",(""),(Tabla1[[#This Row],[Tipo de Operación]]))</f>
        <v/>
      </c>
      <c r="C6208" s="19" t="str">
        <f>IF(Tabla1[[#This Row],[Fecha]]="",(""),(Tabla1[[#This Row],[Código]]))</f>
        <v/>
      </c>
      <c r="D6208" s="4" t="str">
        <f>IF(Tabla1[[#This Row],[Fecha]]="",(""),(Tabla1[[#This Row],[Rubro]]))</f>
        <v/>
      </c>
      <c r="E6208" s="4"/>
      <c r="F6208" s="4" t="str">
        <f>IF(Tabla1[[#This Row],[Fecha]]="",(""),(Tabla1[[#This Row],[Precio]]))</f>
        <v/>
      </c>
      <c r="G6208" s="4" t="str">
        <f>IF(Tabla1[[#This Row],[Fecha]]="",(""),(Tabla1[[#This Row],[Medio de Pago]]))</f>
        <v/>
      </c>
      <c r="H6208" s="4" t="str">
        <f>IF(Tabla1[[#This Row],[Fecha]]="",(""),(IF(Tabla1[[#This Row],[Ingreso en]]="",(""),(Tabla1[[#This Row],[Precio]]))))</f>
        <v/>
      </c>
      <c r="I6208" s="5" t="str">
        <f>IF(Tabla1[[#This Row],[Fecha]]="",(""),(IF(Tabla1[[#This Row],[Egreso de]]="",(""),(Tabla1[[#This Row],[Precio]]))))</f>
        <v/>
      </c>
      <c r="J6208" s="4" t="str">
        <f>IF(Tabla1[[#This Row],[Fecha]]="",(""),(IF(Tabla13[[#This Row],[Ingreso en]]="",(-Tabla13[[#This Row],[Egreso de]]),(Tabla13[[#This Row],[Ingreso en]]))))</f>
        <v/>
      </c>
    </row>
    <row r="6209" spans="1:10" x14ac:dyDescent="0.3">
      <c r="A6209" s="2" t="str">
        <f>IF(Tabla1[[#This Row],[Fecha]]="",(""),(Tabla1[[#This Row],[Fecha]]))</f>
        <v/>
      </c>
      <c r="B6209" s="3" t="str">
        <f>IF(Tabla1[[#This Row],[Fecha]]="",(""),(Tabla1[[#This Row],[Tipo de Operación]]))</f>
        <v/>
      </c>
      <c r="C6209" s="19" t="str">
        <f>IF(Tabla1[[#This Row],[Fecha]]="",(""),(Tabla1[[#This Row],[Código]]))</f>
        <v/>
      </c>
      <c r="D6209" s="4" t="str">
        <f>IF(Tabla1[[#This Row],[Fecha]]="",(""),(Tabla1[[#This Row],[Rubro]]))</f>
        <v/>
      </c>
      <c r="E6209" s="4"/>
      <c r="F6209" s="4" t="str">
        <f>IF(Tabla1[[#This Row],[Fecha]]="",(""),(Tabla1[[#This Row],[Precio]]))</f>
        <v/>
      </c>
      <c r="G6209" s="4" t="str">
        <f>IF(Tabla1[[#This Row],[Fecha]]="",(""),(Tabla1[[#This Row],[Medio de Pago]]))</f>
        <v/>
      </c>
      <c r="H6209" s="4" t="str">
        <f>IF(Tabla1[[#This Row],[Fecha]]="",(""),(IF(Tabla1[[#This Row],[Ingreso en]]="",(""),(Tabla1[[#This Row],[Precio]]))))</f>
        <v/>
      </c>
      <c r="I6209" s="5" t="str">
        <f>IF(Tabla1[[#This Row],[Fecha]]="",(""),(IF(Tabla1[[#This Row],[Egreso de]]="",(""),(Tabla1[[#This Row],[Precio]]))))</f>
        <v/>
      </c>
      <c r="J6209" s="4" t="str">
        <f>IF(Tabla1[[#This Row],[Fecha]]="",(""),(IF(Tabla13[[#This Row],[Ingreso en]]="",(-Tabla13[[#This Row],[Egreso de]]),(Tabla13[[#This Row],[Ingreso en]]))))</f>
        <v/>
      </c>
    </row>
    <row r="6210" spans="1:10" x14ac:dyDescent="0.3">
      <c r="A6210" s="2" t="str">
        <f>IF(Tabla1[[#This Row],[Fecha]]="",(""),(Tabla1[[#This Row],[Fecha]]))</f>
        <v/>
      </c>
      <c r="B6210" s="3" t="str">
        <f>IF(Tabla1[[#This Row],[Fecha]]="",(""),(Tabla1[[#This Row],[Tipo de Operación]]))</f>
        <v/>
      </c>
      <c r="C6210" s="19" t="str">
        <f>IF(Tabla1[[#This Row],[Fecha]]="",(""),(Tabla1[[#This Row],[Código]]))</f>
        <v/>
      </c>
      <c r="D6210" s="4" t="str">
        <f>IF(Tabla1[[#This Row],[Fecha]]="",(""),(Tabla1[[#This Row],[Rubro]]))</f>
        <v/>
      </c>
      <c r="E6210" s="4"/>
      <c r="F6210" s="4" t="str">
        <f>IF(Tabla1[[#This Row],[Fecha]]="",(""),(Tabla1[[#This Row],[Precio]]))</f>
        <v/>
      </c>
      <c r="G6210" s="4" t="str">
        <f>IF(Tabla1[[#This Row],[Fecha]]="",(""),(Tabla1[[#This Row],[Medio de Pago]]))</f>
        <v/>
      </c>
      <c r="H6210" s="4" t="str">
        <f>IF(Tabla1[[#This Row],[Fecha]]="",(""),(IF(Tabla1[[#This Row],[Ingreso en]]="",(""),(Tabla1[[#This Row],[Precio]]))))</f>
        <v/>
      </c>
      <c r="I6210" s="5" t="str">
        <f>IF(Tabla1[[#This Row],[Fecha]]="",(""),(IF(Tabla1[[#This Row],[Egreso de]]="",(""),(Tabla1[[#This Row],[Precio]]))))</f>
        <v/>
      </c>
      <c r="J6210" s="4" t="str">
        <f>IF(Tabla1[[#This Row],[Fecha]]="",(""),(IF(Tabla13[[#This Row],[Ingreso en]]="",(-Tabla13[[#This Row],[Egreso de]]),(Tabla13[[#This Row],[Ingreso en]]))))</f>
        <v/>
      </c>
    </row>
    <row r="6211" spans="1:10" x14ac:dyDescent="0.3">
      <c r="A6211" s="2" t="str">
        <f>IF(Tabla1[[#This Row],[Fecha]]="",(""),(Tabla1[[#This Row],[Fecha]]))</f>
        <v/>
      </c>
      <c r="B6211" s="3" t="str">
        <f>IF(Tabla1[[#This Row],[Fecha]]="",(""),(Tabla1[[#This Row],[Tipo de Operación]]))</f>
        <v/>
      </c>
      <c r="C6211" s="19" t="str">
        <f>IF(Tabla1[[#This Row],[Fecha]]="",(""),(Tabla1[[#This Row],[Código]]))</f>
        <v/>
      </c>
      <c r="D6211" s="4" t="str">
        <f>IF(Tabla1[[#This Row],[Fecha]]="",(""),(Tabla1[[#This Row],[Rubro]]))</f>
        <v/>
      </c>
      <c r="E6211" s="4"/>
      <c r="F6211" s="4" t="str">
        <f>IF(Tabla1[[#This Row],[Fecha]]="",(""),(Tabla1[[#This Row],[Precio]]))</f>
        <v/>
      </c>
      <c r="G6211" s="4" t="str">
        <f>IF(Tabla1[[#This Row],[Fecha]]="",(""),(Tabla1[[#This Row],[Medio de Pago]]))</f>
        <v/>
      </c>
      <c r="H6211" s="4" t="str">
        <f>IF(Tabla1[[#This Row],[Fecha]]="",(""),(IF(Tabla1[[#This Row],[Ingreso en]]="",(""),(Tabla1[[#This Row],[Precio]]))))</f>
        <v/>
      </c>
      <c r="I6211" s="5" t="str">
        <f>IF(Tabla1[[#This Row],[Fecha]]="",(""),(IF(Tabla1[[#This Row],[Egreso de]]="",(""),(Tabla1[[#This Row],[Precio]]))))</f>
        <v/>
      </c>
      <c r="J6211" s="4" t="str">
        <f>IF(Tabla1[[#This Row],[Fecha]]="",(""),(IF(Tabla13[[#This Row],[Ingreso en]]="",(-Tabla13[[#This Row],[Egreso de]]),(Tabla13[[#This Row],[Ingreso en]]))))</f>
        <v/>
      </c>
    </row>
    <row r="6212" spans="1:10" x14ac:dyDescent="0.3">
      <c r="A6212" s="2" t="str">
        <f>IF(Tabla1[[#This Row],[Fecha]]="",(""),(Tabla1[[#This Row],[Fecha]]))</f>
        <v/>
      </c>
      <c r="B6212" s="3" t="str">
        <f>IF(Tabla1[[#This Row],[Fecha]]="",(""),(Tabla1[[#This Row],[Tipo de Operación]]))</f>
        <v/>
      </c>
      <c r="C6212" s="19" t="str">
        <f>IF(Tabla1[[#This Row],[Fecha]]="",(""),(Tabla1[[#This Row],[Código]]))</f>
        <v/>
      </c>
      <c r="D6212" s="4" t="str">
        <f>IF(Tabla1[[#This Row],[Fecha]]="",(""),(Tabla1[[#This Row],[Rubro]]))</f>
        <v/>
      </c>
      <c r="E6212" s="4"/>
      <c r="F6212" s="4" t="str">
        <f>IF(Tabla1[[#This Row],[Fecha]]="",(""),(Tabla1[[#This Row],[Precio]]))</f>
        <v/>
      </c>
      <c r="G6212" s="4" t="str">
        <f>IF(Tabla1[[#This Row],[Fecha]]="",(""),(Tabla1[[#This Row],[Medio de Pago]]))</f>
        <v/>
      </c>
      <c r="H6212" s="4" t="str">
        <f>IF(Tabla1[[#This Row],[Fecha]]="",(""),(IF(Tabla1[[#This Row],[Ingreso en]]="",(""),(Tabla1[[#This Row],[Precio]]))))</f>
        <v/>
      </c>
      <c r="I6212" s="5" t="str">
        <f>IF(Tabla1[[#This Row],[Fecha]]="",(""),(IF(Tabla1[[#This Row],[Egreso de]]="",(""),(Tabla1[[#This Row],[Precio]]))))</f>
        <v/>
      </c>
      <c r="J6212" s="4" t="str">
        <f>IF(Tabla1[[#This Row],[Fecha]]="",(""),(IF(Tabla13[[#This Row],[Ingreso en]]="",(-Tabla13[[#This Row],[Egreso de]]),(Tabla13[[#This Row],[Ingreso en]]))))</f>
        <v/>
      </c>
    </row>
    <row r="6213" spans="1:10" x14ac:dyDescent="0.3">
      <c r="A6213" s="2" t="str">
        <f>IF(Tabla1[[#This Row],[Fecha]]="",(""),(Tabla1[[#This Row],[Fecha]]))</f>
        <v/>
      </c>
      <c r="B6213" s="3" t="str">
        <f>IF(Tabla1[[#This Row],[Fecha]]="",(""),(Tabla1[[#This Row],[Tipo de Operación]]))</f>
        <v/>
      </c>
      <c r="C6213" s="19" t="str">
        <f>IF(Tabla1[[#This Row],[Fecha]]="",(""),(Tabla1[[#This Row],[Código]]))</f>
        <v/>
      </c>
      <c r="D6213" s="4" t="str">
        <f>IF(Tabla1[[#This Row],[Fecha]]="",(""),(Tabla1[[#This Row],[Rubro]]))</f>
        <v/>
      </c>
      <c r="E6213" s="4"/>
      <c r="F6213" s="4" t="str">
        <f>IF(Tabla1[[#This Row],[Fecha]]="",(""),(Tabla1[[#This Row],[Precio]]))</f>
        <v/>
      </c>
      <c r="G6213" s="4" t="str">
        <f>IF(Tabla1[[#This Row],[Fecha]]="",(""),(Tabla1[[#This Row],[Medio de Pago]]))</f>
        <v/>
      </c>
      <c r="H6213" s="4" t="str">
        <f>IF(Tabla1[[#This Row],[Fecha]]="",(""),(IF(Tabla1[[#This Row],[Ingreso en]]="",(""),(Tabla1[[#This Row],[Precio]]))))</f>
        <v/>
      </c>
      <c r="I6213" s="5" t="str">
        <f>IF(Tabla1[[#This Row],[Fecha]]="",(""),(IF(Tabla1[[#This Row],[Egreso de]]="",(""),(Tabla1[[#This Row],[Precio]]))))</f>
        <v/>
      </c>
      <c r="J6213" s="4" t="str">
        <f>IF(Tabla1[[#This Row],[Fecha]]="",(""),(IF(Tabla13[[#This Row],[Ingreso en]]="",(-Tabla13[[#This Row],[Egreso de]]),(Tabla13[[#This Row],[Ingreso en]]))))</f>
        <v/>
      </c>
    </row>
    <row r="6214" spans="1:10" x14ac:dyDescent="0.3">
      <c r="A6214" s="2" t="str">
        <f>IF(Tabla1[[#This Row],[Fecha]]="",(""),(Tabla1[[#This Row],[Fecha]]))</f>
        <v/>
      </c>
      <c r="B6214" s="3" t="str">
        <f>IF(Tabla1[[#This Row],[Fecha]]="",(""),(Tabla1[[#This Row],[Tipo de Operación]]))</f>
        <v/>
      </c>
      <c r="C6214" s="19" t="str">
        <f>IF(Tabla1[[#This Row],[Fecha]]="",(""),(Tabla1[[#This Row],[Código]]))</f>
        <v/>
      </c>
      <c r="D6214" s="4" t="str">
        <f>IF(Tabla1[[#This Row],[Fecha]]="",(""),(Tabla1[[#This Row],[Rubro]]))</f>
        <v/>
      </c>
      <c r="E6214" s="4"/>
      <c r="F6214" s="4" t="str">
        <f>IF(Tabla1[[#This Row],[Fecha]]="",(""),(Tabla1[[#This Row],[Precio]]))</f>
        <v/>
      </c>
      <c r="G6214" s="4" t="str">
        <f>IF(Tabla1[[#This Row],[Fecha]]="",(""),(Tabla1[[#This Row],[Medio de Pago]]))</f>
        <v/>
      </c>
      <c r="H6214" s="4" t="str">
        <f>IF(Tabla1[[#This Row],[Fecha]]="",(""),(IF(Tabla1[[#This Row],[Ingreso en]]="",(""),(Tabla1[[#This Row],[Precio]]))))</f>
        <v/>
      </c>
      <c r="I6214" s="5" t="str">
        <f>IF(Tabla1[[#This Row],[Fecha]]="",(""),(IF(Tabla1[[#This Row],[Egreso de]]="",(""),(Tabla1[[#This Row],[Precio]]))))</f>
        <v/>
      </c>
      <c r="J6214" s="4" t="str">
        <f>IF(Tabla1[[#This Row],[Fecha]]="",(""),(IF(Tabla13[[#This Row],[Ingreso en]]="",(-Tabla13[[#This Row],[Egreso de]]),(Tabla13[[#This Row],[Ingreso en]]))))</f>
        <v/>
      </c>
    </row>
    <row r="6215" spans="1:10" x14ac:dyDescent="0.3">
      <c r="A6215" s="2" t="str">
        <f>IF(Tabla1[[#This Row],[Fecha]]="",(""),(Tabla1[[#This Row],[Fecha]]))</f>
        <v/>
      </c>
      <c r="B6215" s="3" t="str">
        <f>IF(Tabla1[[#This Row],[Fecha]]="",(""),(Tabla1[[#This Row],[Tipo de Operación]]))</f>
        <v/>
      </c>
      <c r="C6215" s="19" t="str">
        <f>IF(Tabla1[[#This Row],[Fecha]]="",(""),(Tabla1[[#This Row],[Código]]))</f>
        <v/>
      </c>
      <c r="D6215" s="4" t="str">
        <f>IF(Tabla1[[#This Row],[Fecha]]="",(""),(Tabla1[[#This Row],[Rubro]]))</f>
        <v/>
      </c>
      <c r="E6215" s="4"/>
      <c r="F6215" s="4" t="str">
        <f>IF(Tabla1[[#This Row],[Fecha]]="",(""),(Tabla1[[#This Row],[Precio]]))</f>
        <v/>
      </c>
      <c r="G6215" s="4" t="str">
        <f>IF(Tabla1[[#This Row],[Fecha]]="",(""),(Tabla1[[#This Row],[Medio de Pago]]))</f>
        <v/>
      </c>
      <c r="H6215" s="4" t="str">
        <f>IF(Tabla1[[#This Row],[Fecha]]="",(""),(IF(Tabla1[[#This Row],[Ingreso en]]="",(""),(Tabla1[[#This Row],[Precio]]))))</f>
        <v/>
      </c>
      <c r="I6215" s="5" t="str">
        <f>IF(Tabla1[[#This Row],[Fecha]]="",(""),(IF(Tabla1[[#This Row],[Egreso de]]="",(""),(Tabla1[[#This Row],[Precio]]))))</f>
        <v/>
      </c>
      <c r="J6215" s="4" t="str">
        <f>IF(Tabla1[[#This Row],[Fecha]]="",(""),(IF(Tabla13[[#This Row],[Ingreso en]]="",(-Tabla13[[#This Row],[Egreso de]]),(Tabla13[[#This Row],[Ingreso en]]))))</f>
        <v/>
      </c>
    </row>
    <row r="6216" spans="1:10" x14ac:dyDescent="0.3">
      <c r="A6216" s="2" t="str">
        <f>IF(Tabla1[[#This Row],[Fecha]]="",(""),(Tabla1[[#This Row],[Fecha]]))</f>
        <v/>
      </c>
      <c r="B6216" s="3" t="str">
        <f>IF(Tabla1[[#This Row],[Fecha]]="",(""),(Tabla1[[#This Row],[Tipo de Operación]]))</f>
        <v/>
      </c>
      <c r="C6216" s="19" t="str">
        <f>IF(Tabla1[[#This Row],[Fecha]]="",(""),(Tabla1[[#This Row],[Código]]))</f>
        <v/>
      </c>
      <c r="D6216" s="4" t="str">
        <f>IF(Tabla1[[#This Row],[Fecha]]="",(""),(Tabla1[[#This Row],[Rubro]]))</f>
        <v/>
      </c>
      <c r="E6216" s="4"/>
      <c r="F6216" s="4" t="str">
        <f>IF(Tabla1[[#This Row],[Fecha]]="",(""),(Tabla1[[#This Row],[Precio]]))</f>
        <v/>
      </c>
      <c r="G6216" s="4" t="str">
        <f>IF(Tabla1[[#This Row],[Fecha]]="",(""),(Tabla1[[#This Row],[Medio de Pago]]))</f>
        <v/>
      </c>
      <c r="H6216" s="4" t="str">
        <f>IF(Tabla1[[#This Row],[Fecha]]="",(""),(IF(Tabla1[[#This Row],[Ingreso en]]="",(""),(Tabla1[[#This Row],[Precio]]))))</f>
        <v/>
      </c>
      <c r="I6216" s="5" t="str">
        <f>IF(Tabla1[[#This Row],[Fecha]]="",(""),(IF(Tabla1[[#This Row],[Egreso de]]="",(""),(Tabla1[[#This Row],[Precio]]))))</f>
        <v/>
      </c>
      <c r="J6216" s="4" t="str">
        <f>IF(Tabla1[[#This Row],[Fecha]]="",(""),(IF(Tabla13[[#This Row],[Ingreso en]]="",(-Tabla13[[#This Row],[Egreso de]]),(Tabla13[[#This Row],[Ingreso en]]))))</f>
        <v/>
      </c>
    </row>
    <row r="6217" spans="1:10" x14ac:dyDescent="0.3">
      <c r="A6217" s="2" t="str">
        <f>IF(Tabla1[[#This Row],[Fecha]]="",(""),(Tabla1[[#This Row],[Fecha]]))</f>
        <v/>
      </c>
      <c r="B6217" s="3" t="str">
        <f>IF(Tabla1[[#This Row],[Fecha]]="",(""),(Tabla1[[#This Row],[Tipo de Operación]]))</f>
        <v/>
      </c>
      <c r="C6217" s="19" t="str">
        <f>IF(Tabla1[[#This Row],[Fecha]]="",(""),(Tabla1[[#This Row],[Código]]))</f>
        <v/>
      </c>
      <c r="D6217" s="4" t="str">
        <f>IF(Tabla1[[#This Row],[Fecha]]="",(""),(Tabla1[[#This Row],[Rubro]]))</f>
        <v/>
      </c>
      <c r="E6217" s="4"/>
      <c r="F6217" s="4" t="str">
        <f>IF(Tabla1[[#This Row],[Fecha]]="",(""),(Tabla1[[#This Row],[Precio]]))</f>
        <v/>
      </c>
      <c r="G6217" s="4" t="str">
        <f>IF(Tabla1[[#This Row],[Fecha]]="",(""),(Tabla1[[#This Row],[Medio de Pago]]))</f>
        <v/>
      </c>
      <c r="H6217" s="4" t="str">
        <f>IF(Tabla1[[#This Row],[Fecha]]="",(""),(IF(Tabla1[[#This Row],[Ingreso en]]="",(""),(Tabla1[[#This Row],[Precio]]))))</f>
        <v/>
      </c>
      <c r="I6217" s="5" t="str">
        <f>IF(Tabla1[[#This Row],[Fecha]]="",(""),(IF(Tabla1[[#This Row],[Egreso de]]="",(""),(Tabla1[[#This Row],[Precio]]))))</f>
        <v/>
      </c>
      <c r="J6217" s="4" t="str">
        <f>IF(Tabla1[[#This Row],[Fecha]]="",(""),(IF(Tabla13[[#This Row],[Ingreso en]]="",(-Tabla13[[#This Row],[Egreso de]]),(Tabla13[[#This Row],[Ingreso en]]))))</f>
        <v/>
      </c>
    </row>
    <row r="6218" spans="1:10" x14ac:dyDescent="0.3">
      <c r="A6218" s="2" t="str">
        <f>IF(Tabla1[[#This Row],[Fecha]]="",(""),(Tabla1[[#This Row],[Fecha]]))</f>
        <v/>
      </c>
      <c r="B6218" s="3" t="str">
        <f>IF(Tabla1[[#This Row],[Fecha]]="",(""),(Tabla1[[#This Row],[Tipo de Operación]]))</f>
        <v/>
      </c>
      <c r="C6218" s="19" t="str">
        <f>IF(Tabla1[[#This Row],[Fecha]]="",(""),(Tabla1[[#This Row],[Código]]))</f>
        <v/>
      </c>
      <c r="D6218" s="4" t="str">
        <f>IF(Tabla1[[#This Row],[Fecha]]="",(""),(Tabla1[[#This Row],[Rubro]]))</f>
        <v/>
      </c>
      <c r="E6218" s="4"/>
      <c r="F6218" s="4" t="str">
        <f>IF(Tabla1[[#This Row],[Fecha]]="",(""),(Tabla1[[#This Row],[Precio]]))</f>
        <v/>
      </c>
      <c r="G6218" s="4" t="str">
        <f>IF(Tabla1[[#This Row],[Fecha]]="",(""),(Tabla1[[#This Row],[Medio de Pago]]))</f>
        <v/>
      </c>
      <c r="H6218" s="4" t="str">
        <f>IF(Tabla1[[#This Row],[Fecha]]="",(""),(IF(Tabla1[[#This Row],[Ingreso en]]="",(""),(Tabla1[[#This Row],[Precio]]))))</f>
        <v/>
      </c>
      <c r="I6218" s="5" t="str">
        <f>IF(Tabla1[[#This Row],[Fecha]]="",(""),(IF(Tabla1[[#This Row],[Egreso de]]="",(""),(Tabla1[[#This Row],[Precio]]))))</f>
        <v/>
      </c>
      <c r="J6218" s="4" t="str">
        <f>IF(Tabla1[[#This Row],[Fecha]]="",(""),(IF(Tabla13[[#This Row],[Ingreso en]]="",(-Tabla13[[#This Row],[Egreso de]]),(Tabla13[[#This Row],[Ingreso en]]))))</f>
        <v/>
      </c>
    </row>
    <row r="6219" spans="1:10" x14ac:dyDescent="0.3">
      <c r="A6219" s="2" t="str">
        <f>IF(Tabla1[[#This Row],[Fecha]]="",(""),(Tabla1[[#This Row],[Fecha]]))</f>
        <v/>
      </c>
      <c r="B6219" s="3" t="str">
        <f>IF(Tabla1[[#This Row],[Fecha]]="",(""),(Tabla1[[#This Row],[Tipo de Operación]]))</f>
        <v/>
      </c>
      <c r="C6219" s="19" t="str">
        <f>IF(Tabla1[[#This Row],[Fecha]]="",(""),(Tabla1[[#This Row],[Código]]))</f>
        <v/>
      </c>
      <c r="D6219" s="4" t="str">
        <f>IF(Tabla1[[#This Row],[Fecha]]="",(""),(Tabla1[[#This Row],[Rubro]]))</f>
        <v/>
      </c>
      <c r="E6219" s="4"/>
      <c r="F6219" s="4" t="str">
        <f>IF(Tabla1[[#This Row],[Fecha]]="",(""),(Tabla1[[#This Row],[Precio]]))</f>
        <v/>
      </c>
      <c r="G6219" s="4" t="str">
        <f>IF(Tabla1[[#This Row],[Fecha]]="",(""),(Tabla1[[#This Row],[Medio de Pago]]))</f>
        <v/>
      </c>
      <c r="H6219" s="4" t="str">
        <f>IF(Tabla1[[#This Row],[Fecha]]="",(""),(IF(Tabla1[[#This Row],[Ingreso en]]="",(""),(Tabla1[[#This Row],[Precio]]))))</f>
        <v/>
      </c>
      <c r="I6219" s="5" t="str">
        <f>IF(Tabla1[[#This Row],[Fecha]]="",(""),(IF(Tabla1[[#This Row],[Egreso de]]="",(""),(Tabla1[[#This Row],[Precio]]))))</f>
        <v/>
      </c>
      <c r="J6219" s="4" t="str">
        <f>IF(Tabla1[[#This Row],[Fecha]]="",(""),(IF(Tabla13[[#This Row],[Ingreso en]]="",(-Tabla13[[#This Row],[Egreso de]]),(Tabla13[[#This Row],[Ingreso en]]))))</f>
        <v/>
      </c>
    </row>
    <row r="6220" spans="1:10" x14ac:dyDescent="0.3">
      <c r="A6220" s="2" t="str">
        <f>IF(Tabla1[[#This Row],[Fecha]]="",(""),(Tabla1[[#This Row],[Fecha]]))</f>
        <v/>
      </c>
      <c r="B6220" s="3" t="str">
        <f>IF(Tabla1[[#This Row],[Fecha]]="",(""),(Tabla1[[#This Row],[Tipo de Operación]]))</f>
        <v/>
      </c>
      <c r="C6220" s="19" t="str">
        <f>IF(Tabla1[[#This Row],[Fecha]]="",(""),(Tabla1[[#This Row],[Código]]))</f>
        <v/>
      </c>
      <c r="D6220" s="4" t="str">
        <f>IF(Tabla1[[#This Row],[Fecha]]="",(""),(Tabla1[[#This Row],[Rubro]]))</f>
        <v/>
      </c>
      <c r="E6220" s="4"/>
      <c r="F6220" s="4" t="str">
        <f>IF(Tabla1[[#This Row],[Fecha]]="",(""),(Tabla1[[#This Row],[Precio]]))</f>
        <v/>
      </c>
      <c r="G6220" s="4" t="str">
        <f>IF(Tabla1[[#This Row],[Fecha]]="",(""),(Tabla1[[#This Row],[Medio de Pago]]))</f>
        <v/>
      </c>
      <c r="H6220" s="4" t="str">
        <f>IF(Tabla1[[#This Row],[Fecha]]="",(""),(IF(Tabla1[[#This Row],[Ingreso en]]="",(""),(Tabla1[[#This Row],[Precio]]))))</f>
        <v/>
      </c>
      <c r="I6220" s="5" t="str">
        <f>IF(Tabla1[[#This Row],[Fecha]]="",(""),(IF(Tabla1[[#This Row],[Egreso de]]="",(""),(Tabla1[[#This Row],[Precio]]))))</f>
        <v/>
      </c>
      <c r="J6220" s="4" t="str">
        <f>IF(Tabla1[[#This Row],[Fecha]]="",(""),(IF(Tabla13[[#This Row],[Ingreso en]]="",(-Tabla13[[#This Row],[Egreso de]]),(Tabla13[[#This Row],[Ingreso en]]))))</f>
        <v/>
      </c>
    </row>
    <row r="6221" spans="1:10" x14ac:dyDescent="0.3">
      <c r="A6221" s="2" t="str">
        <f>IF(Tabla1[[#This Row],[Fecha]]="",(""),(Tabla1[[#This Row],[Fecha]]))</f>
        <v/>
      </c>
      <c r="B6221" s="3" t="str">
        <f>IF(Tabla1[[#This Row],[Fecha]]="",(""),(Tabla1[[#This Row],[Tipo de Operación]]))</f>
        <v/>
      </c>
      <c r="C6221" s="19" t="str">
        <f>IF(Tabla1[[#This Row],[Fecha]]="",(""),(Tabla1[[#This Row],[Código]]))</f>
        <v/>
      </c>
      <c r="D6221" s="4" t="str">
        <f>IF(Tabla1[[#This Row],[Fecha]]="",(""),(Tabla1[[#This Row],[Rubro]]))</f>
        <v/>
      </c>
      <c r="E6221" s="4"/>
      <c r="F6221" s="4" t="str">
        <f>IF(Tabla1[[#This Row],[Fecha]]="",(""),(Tabla1[[#This Row],[Precio]]))</f>
        <v/>
      </c>
      <c r="G6221" s="4" t="str">
        <f>IF(Tabla1[[#This Row],[Fecha]]="",(""),(Tabla1[[#This Row],[Medio de Pago]]))</f>
        <v/>
      </c>
      <c r="H6221" s="4" t="str">
        <f>IF(Tabla1[[#This Row],[Fecha]]="",(""),(IF(Tabla1[[#This Row],[Ingreso en]]="",(""),(Tabla1[[#This Row],[Precio]]))))</f>
        <v/>
      </c>
      <c r="I6221" s="5" t="str">
        <f>IF(Tabla1[[#This Row],[Fecha]]="",(""),(IF(Tabla1[[#This Row],[Egreso de]]="",(""),(Tabla1[[#This Row],[Precio]]))))</f>
        <v/>
      </c>
      <c r="J6221" s="4" t="str">
        <f>IF(Tabla1[[#This Row],[Fecha]]="",(""),(IF(Tabla13[[#This Row],[Ingreso en]]="",(-Tabla13[[#This Row],[Egreso de]]),(Tabla13[[#This Row],[Ingreso en]]))))</f>
        <v/>
      </c>
    </row>
    <row r="6222" spans="1:10" x14ac:dyDescent="0.3">
      <c r="A6222" s="2" t="str">
        <f>IF(Tabla1[[#This Row],[Fecha]]="",(""),(Tabla1[[#This Row],[Fecha]]))</f>
        <v/>
      </c>
      <c r="B6222" s="3" t="str">
        <f>IF(Tabla1[[#This Row],[Fecha]]="",(""),(Tabla1[[#This Row],[Tipo de Operación]]))</f>
        <v/>
      </c>
      <c r="C6222" s="19" t="str">
        <f>IF(Tabla1[[#This Row],[Fecha]]="",(""),(Tabla1[[#This Row],[Código]]))</f>
        <v/>
      </c>
      <c r="D6222" s="4" t="str">
        <f>IF(Tabla1[[#This Row],[Fecha]]="",(""),(Tabla1[[#This Row],[Rubro]]))</f>
        <v/>
      </c>
      <c r="E6222" s="4"/>
      <c r="F6222" s="4" t="str">
        <f>IF(Tabla1[[#This Row],[Fecha]]="",(""),(Tabla1[[#This Row],[Precio]]))</f>
        <v/>
      </c>
      <c r="G6222" s="4" t="str">
        <f>IF(Tabla1[[#This Row],[Fecha]]="",(""),(Tabla1[[#This Row],[Medio de Pago]]))</f>
        <v/>
      </c>
      <c r="H6222" s="4" t="str">
        <f>IF(Tabla1[[#This Row],[Fecha]]="",(""),(IF(Tabla1[[#This Row],[Ingreso en]]="",(""),(Tabla1[[#This Row],[Precio]]))))</f>
        <v/>
      </c>
      <c r="I6222" s="5" t="str">
        <f>IF(Tabla1[[#This Row],[Fecha]]="",(""),(IF(Tabla1[[#This Row],[Egreso de]]="",(""),(Tabla1[[#This Row],[Precio]]))))</f>
        <v/>
      </c>
      <c r="J6222" s="4" t="str">
        <f>IF(Tabla1[[#This Row],[Fecha]]="",(""),(IF(Tabla13[[#This Row],[Ingreso en]]="",(-Tabla13[[#This Row],[Egreso de]]),(Tabla13[[#This Row],[Ingreso en]]))))</f>
        <v/>
      </c>
    </row>
    <row r="6223" spans="1:10" x14ac:dyDescent="0.3">
      <c r="A6223" s="2" t="str">
        <f>IF(Tabla1[[#This Row],[Fecha]]="",(""),(Tabla1[[#This Row],[Fecha]]))</f>
        <v/>
      </c>
      <c r="B6223" s="3" t="str">
        <f>IF(Tabla1[[#This Row],[Fecha]]="",(""),(Tabla1[[#This Row],[Tipo de Operación]]))</f>
        <v/>
      </c>
      <c r="C6223" s="19" t="str">
        <f>IF(Tabla1[[#This Row],[Fecha]]="",(""),(Tabla1[[#This Row],[Código]]))</f>
        <v/>
      </c>
      <c r="D6223" s="4" t="str">
        <f>IF(Tabla1[[#This Row],[Fecha]]="",(""),(Tabla1[[#This Row],[Rubro]]))</f>
        <v/>
      </c>
      <c r="E6223" s="4"/>
      <c r="F6223" s="4" t="str">
        <f>IF(Tabla1[[#This Row],[Fecha]]="",(""),(Tabla1[[#This Row],[Precio]]))</f>
        <v/>
      </c>
      <c r="G6223" s="4" t="str">
        <f>IF(Tabla1[[#This Row],[Fecha]]="",(""),(Tabla1[[#This Row],[Medio de Pago]]))</f>
        <v/>
      </c>
      <c r="H6223" s="4" t="str">
        <f>IF(Tabla1[[#This Row],[Fecha]]="",(""),(IF(Tabla1[[#This Row],[Ingreso en]]="",(""),(Tabla1[[#This Row],[Precio]]))))</f>
        <v/>
      </c>
      <c r="I6223" s="5" t="str">
        <f>IF(Tabla1[[#This Row],[Fecha]]="",(""),(IF(Tabla1[[#This Row],[Egreso de]]="",(""),(Tabla1[[#This Row],[Precio]]))))</f>
        <v/>
      </c>
      <c r="J6223" s="4" t="str">
        <f>IF(Tabla1[[#This Row],[Fecha]]="",(""),(IF(Tabla13[[#This Row],[Ingreso en]]="",(-Tabla13[[#This Row],[Egreso de]]),(Tabla13[[#This Row],[Ingreso en]]))))</f>
        <v/>
      </c>
    </row>
    <row r="6224" spans="1:10" x14ac:dyDescent="0.3">
      <c r="A6224" s="2" t="str">
        <f>IF(Tabla1[[#This Row],[Fecha]]="",(""),(Tabla1[[#This Row],[Fecha]]))</f>
        <v/>
      </c>
      <c r="B6224" s="3" t="str">
        <f>IF(Tabla1[[#This Row],[Fecha]]="",(""),(Tabla1[[#This Row],[Tipo de Operación]]))</f>
        <v/>
      </c>
      <c r="C6224" s="19" t="str">
        <f>IF(Tabla1[[#This Row],[Fecha]]="",(""),(Tabla1[[#This Row],[Código]]))</f>
        <v/>
      </c>
      <c r="D6224" s="4" t="str">
        <f>IF(Tabla1[[#This Row],[Fecha]]="",(""),(Tabla1[[#This Row],[Rubro]]))</f>
        <v/>
      </c>
      <c r="E6224" s="4"/>
      <c r="F6224" s="4" t="str">
        <f>IF(Tabla1[[#This Row],[Fecha]]="",(""),(Tabla1[[#This Row],[Precio]]))</f>
        <v/>
      </c>
      <c r="G6224" s="4" t="str">
        <f>IF(Tabla1[[#This Row],[Fecha]]="",(""),(Tabla1[[#This Row],[Medio de Pago]]))</f>
        <v/>
      </c>
      <c r="H6224" s="4" t="str">
        <f>IF(Tabla1[[#This Row],[Fecha]]="",(""),(IF(Tabla1[[#This Row],[Ingreso en]]="",(""),(Tabla1[[#This Row],[Precio]]))))</f>
        <v/>
      </c>
      <c r="I6224" s="5" t="str">
        <f>IF(Tabla1[[#This Row],[Fecha]]="",(""),(IF(Tabla1[[#This Row],[Egreso de]]="",(""),(Tabla1[[#This Row],[Precio]]))))</f>
        <v/>
      </c>
      <c r="J6224" s="4" t="str">
        <f>IF(Tabla1[[#This Row],[Fecha]]="",(""),(IF(Tabla13[[#This Row],[Ingreso en]]="",(-Tabla13[[#This Row],[Egreso de]]),(Tabla13[[#This Row],[Ingreso en]]))))</f>
        <v/>
      </c>
    </row>
    <row r="6225" spans="1:10" x14ac:dyDescent="0.3">
      <c r="A6225" s="2" t="str">
        <f>IF(Tabla1[[#This Row],[Fecha]]="",(""),(Tabla1[[#This Row],[Fecha]]))</f>
        <v/>
      </c>
      <c r="B6225" s="3" t="str">
        <f>IF(Tabla1[[#This Row],[Fecha]]="",(""),(Tabla1[[#This Row],[Tipo de Operación]]))</f>
        <v/>
      </c>
      <c r="C6225" s="19" t="str">
        <f>IF(Tabla1[[#This Row],[Fecha]]="",(""),(Tabla1[[#This Row],[Código]]))</f>
        <v/>
      </c>
      <c r="D6225" s="4" t="str">
        <f>IF(Tabla1[[#This Row],[Fecha]]="",(""),(Tabla1[[#This Row],[Rubro]]))</f>
        <v/>
      </c>
      <c r="E6225" s="4"/>
      <c r="F6225" s="4" t="str">
        <f>IF(Tabla1[[#This Row],[Fecha]]="",(""),(Tabla1[[#This Row],[Precio]]))</f>
        <v/>
      </c>
      <c r="G6225" s="4" t="str">
        <f>IF(Tabla1[[#This Row],[Fecha]]="",(""),(Tabla1[[#This Row],[Medio de Pago]]))</f>
        <v/>
      </c>
      <c r="H6225" s="4" t="str">
        <f>IF(Tabla1[[#This Row],[Fecha]]="",(""),(IF(Tabla1[[#This Row],[Ingreso en]]="",(""),(Tabla1[[#This Row],[Precio]]))))</f>
        <v/>
      </c>
      <c r="I6225" s="5" t="str">
        <f>IF(Tabla1[[#This Row],[Fecha]]="",(""),(IF(Tabla1[[#This Row],[Egreso de]]="",(""),(Tabla1[[#This Row],[Precio]]))))</f>
        <v/>
      </c>
      <c r="J6225" s="4" t="str">
        <f>IF(Tabla1[[#This Row],[Fecha]]="",(""),(IF(Tabla13[[#This Row],[Ingreso en]]="",(-Tabla13[[#This Row],[Egreso de]]),(Tabla13[[#This Row],[Ingreso en]]))))</f>
        <v/>
      </c>
    </row>
    <row r="6226" spans="1:10" x14ac:dyDescent="0.3">
      <c r="A6226" s="2" t="str">
        <f>IF(Tabla1[[#This Row],[Fecha]]="",(""),(Tabla1[[#This Row],[Fecha]]))</f>
        <v/>
      </c>
      <c r="B6226" s="3" t="str">
        <f>IF(Tabla1[[#This Row],[Fecha]]="",(""),(Tabla1[[#This Row],[Tipo de Operación]]))</f>
        <v/>
      </c>
      <c r="C6226" s="19" t="str">
        <f>IF(Tabla1[[#This Row],[Fecha]]="",(""),(Tabla1[[#This Row],[Código]]))</f>
        <v/>
      </c>
      <c r="D6226" s="4" t="str">
        <f>IF(Tabla1[[#This Row],[Fecha]]="",(""),(Tabla1[[#This Row],[Rubro]]))</f>
        <v/>
      </c>
      <c r="E6226" s="4"/>
      <c r="F6226" s="4" t="str">
        <f>IF(Tabla1[[#This Row],[Fecha]]="",(""),(Tabla1[[#This Row],[Precio]]))</f>
        <v/>
      </c>
      <c r="G6226" s="4" t="str">
        <f>IF(Tabla1[[#This Row],[Fecha]]="",(""),(Tabla1[[#This Row],[Medio de Pago]]))</f>
        <v/>
      </c>
      <c r="H6226" s="4" t="str">
        <f>IF(Tabla1[[#This Row],[Fecha]]="",(""),(IF(Tabla1[[#This Row],[Ingreso en]]="",(""),(Tabla1[[#This Row],[Precio]]))))</f>
        <v/>
      </c>
      <c r="I6226" s="5" t="str">
        <f>IF(Tabla1[[#This Row],[Fecha]]="",(""),(IF(Tabla1[[#This Row],[Egreso de]]="",(""),(Tabla1[[#This Row],[Precio]]))))</f>
        <v/>
      </c>
      <c r="J6226" s="4" t="str">
        <f>IF(Tabla1[[#This Row],[Fecha]]="",(""),(IF(Tabla13[[#This Row],[Ingreso en]]="",(-Tabla13[[#This Row],[Egreso de]]),(Tabla13[[#This Row],[Ingreso en]]))))</f>
        <v/>
      </c>
    </row>
    <row r="6227" spans="1:10" x14ac:dyDescent="0.3">
      <c r="A6227" s="2" t="str">
        <f>IF(Tabla1[[#This Row],[Fecha]]="",(""),(Tabla1[[#This Row],[Fecha]]))</f>
        <v/>
      </c>
      <c r="B6227" s="3" t="str">
        <f>IF(Tabla1[[#This Row],[Fecha]]="",(""),(Tabla1[[#This Row],[Tipo de Operación]]))</f>
        <v/>
      </c>
      <c r="C6227" s="19" t="str">
        <f>IF(Tabla1[[#This Row],[Fecha]]="",(""),(Tabla1[[#This Row],[Código]]))</f>
        <v/>
      </c>
      <c r="D6227" s="4" t="str">
        <f>IF(Tabla1[[#This Row],[Fecha]]="",(""),(Tabla1[[#This Row],[Rubro]]))</f>
        <v/>
      </c>
      <c r="E6227" s="4"/>
      <c r="F6227" s="4" t="str">
        <f>IF(Tabla1[[#This Row],[Fecha]]="",(""),(Tabla1[[#This Row],[Precio]]))</f>
        <v/>
      </c>
      <c r="G6227" s="4" t="str">
        <f>IF(Tabla1[[#This Row],[Fecha]]="",(""),(Tabla1[[#This Row],[Medio de Pago]]))</f>
        <v/>
      </c>
      <c r="H6227" s="4" t="str">
        <f>IF(Tabla1[[#This Row],[Fecha]]="",(""),(IF(Tabla1[[#This Row],[Ingreso en]]="",(""),(Tabla1[[#This Row],[Precio]]))))</f>
        <v/>
      </c>
      <c r="I6227" s="5" t="str">
        <f>IF(Tabla1[[#This Row],[Fecha]]="",(""),(IF(Tabla1[[#This Row],[Egreso de]]="",(""),(Tabla1[[#This Row],[Precio]]))))</f>
        <v/>
      </c>
      <c r="J6227" s="4" t="str">
        <f>IF(Tabla1[[#This Row],[Fecha]]="",(""),(IF(Tabla13[[#This Row],[Ingreso en]]="",(-Tabla13[[#This Row],[Egreso de]]),(Tabla13[[#This Row],[Ingreso en]]))))</f>
        <v/>
      </c>
    </row>
    <row r="6228" spans="1:10" x14ac:dyDescent="0.3">
      <c r="A6228" s="2" t="str">
        <f>IF(Tabla1[[#This Row],[Fecha]]="",(""),(Tabla1[[#This Row],[Fecha]]))</f>
        <v/>
      </c>
      <c r="B6228" s="3" t="str">
        <f>IF(Tabla1[[#This Row],[Fecha]]="",(""),(Tabla1[[#This Row],[Tipo de Operación]]))</f>
        <v/>
      </c>
      <c r="C6228" s="19" t="str">
        <f>IF(Tabla1[[#This Row],[Fecha]]="",(""),(Tabla1[[#This Row],[Código]]))</f>
        <v/>
      </c>
      <c r="D6228" s="4" t="str">
        <f>IF(Tabla1[[#This Row],[Fecha]]="",(""),(Tabla1[[#This Row],[Rubro]]))</f>
        <v/>
      </c>
      <c r="E6228" s="4"/>
      <c r="F6228" s="4" t="str">
        <f>IF(Tabla1[[#This Row],[Fecha]]="",(""),(Tabla1[[#This Row],[Precio]]))</f>
        <v/>
      </c>
      <c r="G6228" s="4" t="str">
        <f>IF(Tabla1[[#This Row],[Fecha]]="",(""),(Tabla1[[#This Row],[Medio de Pago]]))</f>
        <v/>
      </c>
      <c r="H6228" s="4" t="str">
        <f>IF(Tabla1[[#This Row],[Fecha]]="",(""),(IF(Tabla1[[#This Row],[Ingreso en]]="",(""),(Tabla1[[#This Row],[Precio]]))))</f>
        <v/>
      </c>
      <c r="I6228" s="5" t="str">
        <f>IF(Tabla1[[#This Row],[Fecha]]="",(""),(IF(Tabla1[[#This Row],[Egreso de]]="",(""),(Tabla1[[#This Row],[Precio]]))))</f>
        <v/>
      </c>
      <c r="J6228" s="4" t="str">
        <f>IF(Tabla1[[#This Row],[Fecha]]="",(""),(IF(Tabla13[[#This Row],[Ingreso en]]="",(-Tabla13[[#This Row],[Egreso de]]),(Tabla13[[#This Row],[Ingreso en]]))))</f>
        <v/>
      </c>
    </row>
    <row r="6229" spans="1:10" x14ac:dyDescent="0.3">
      <c r="A6229" s="2" t="str">
        <f>IF(Tabla1[[#This Row],[Fecha]]="",(""),(Tabla1[[#This Row],[Fecha]]))</f>
        <v/>
      </c>
      <c r="B6229" s="3" t="str">
        <f>IF(Tabla1[[#This Row],[Fecha]]="",(""),(Tabla1[[#This Row],[Tipo de Operación]]))</f>
        <v/>
      </c>
      <c r="C6229" s="19" t="str">
        <f>IF(Tabla1[[#This Row],[Fecha]]="",(""),(Tabla1[[#This Row],[Código]]))</f>
        <v/>
      </c>
      <c r="D6229" s="4" t="str">
        <f>IF(Tabla1[[#This Row],[Fecha]]="",(""),(Tabla1[[#This Row],[Rubro]]))</f>
        <v/>
      </c>
      <c r="E6229" s="4"/>
      <c r="F6229" s="4" t="str">
        <f>IF(Tabla1[[#This Row],[Fecha]]="",(""),(Tabla1[[#This Row],[Precio]]))</f>
        <v/>
      </c>
      <c r="G6229" s="4" t="str">
        <f>IF(Tabla1[[#This Row],[Fecha]]="",(""),(Tabla1[[#This Row],[Medio de Pago]]))</f>
        <v/>
      </c>
      <c r="H6229" s="4" t="str">
        <f>IF(Tabla1[[#This Row],[Fecha]]="",(""),(IF(Tabla1[[#This Row],[Ingreso en]]="",(""),(Tabla1[[#This Row],[Precio]]))))</f>
        <v/>
      </c>
      <c r="I6229" s="5" t="str">
        <f>IF(Tabla1[[#This Row],[Fecha]]="",(""),(IF(Tabla1[[#This Row],[Egreso de]]="",(""),(Tabla1[[#This Row],[Precio]]))))</f>
        <v/>
      </c>
      <c r="J6229" s="4" t="str">
        <f>IF(Tabla1[[#This Row],[Fecha]]="",(""),(IF(Tabla13[[#This Row],[Ingreso en]]="",(-Tabla13[[#This Row],[Egreso de]]),(Tabla13[[#This Row],[Ingreso en]]))))</f>
        <v/>
      </c>
    </row>
    <row r="6230" spans="1:10" x14ac:dyDescent="0.3">
      <c r="A6230" s="2" t="str">
        <f>IF(Tabla1[[#This Row],[Fecha]]="",(""),(Tabla1[[#This Row],[Fecha]]))</f>
        <v/>
      </c>
      <c r="B6230" s="3" t="str">
        <f>IF(Tabla1[[#This Row],[Fecha]]="",(""),(Tabla1[[#This Row],[Tipo de Operación]]))</f>
        <v/>
      </c>
      <c r="C6230" s="19" t="str">
        <f>IF(Tabla1[[#This Row],[Fecha]]="",(""),(Tabla1[[#This Row],[Código]]))</f>
        <v/>
      </c>
      <c r="D6230" s="4" t="str">
        <f>IF(Tabla1[[#This Row],[Fecha]]="",(""),(Tabla1[[#This Row],[Rubro]]))</f>
        <v/>
      </c>
      <c r="E6230" s="4"/>
      <c r="F6230" s="4" t="str">
        <f>IF(Tabla1[[#This Row],[Fecha]]="",(""),(Tabla1[[#This Row],[Precio]]))</f>
        <v/>
      </c>
      <c r="G6230" s="4" t="str">
        <f>IF(Tabla1[[#This Row],[Fecha]]="",(""),(Tabla1[[#This Row],[Medio de Pago]]))</f>
        <v/>
      </c>
      <c r="H6230" s="4" t="str">
        <f>IF(Tabla1[[#This Row],[Fecha]]="",(""),(IF(Tabla1[[#This Row],[Ingreso en]]="",(""),(Tabla1[[#This Row],[Precio]]))))</f>
        <v/>
      </c>
      <c r="I6230" s="5" t="str">
        <f>IF(Tabla1[[#This Row],[Fecha]]="",(""),(IF(Tabla1[[#This Row],[Egreso de]]="",(""),(Tabla1[[#This Row],[Precio]]))))</f>
        <v/>
      </c>
      <c r="J6230" s="4" t="str">
        <f>IF(Tabla1[[#This Row],[Fecha]]="",(""),(IF(Tabla13[[#This Row],[Ingreso en]]="",(-Tabla13[[#This Row],[Egreso de]]),(Tabla13[[#This Row],[Ingreso en]]))))</f>
        <v/>
      </c>
    </row>
    <row r="6231" spans="1:10" x14ac:dyDescent="0.3">
      <c r="A6231" s="2" t="str">
        <f>IF(Tabla1[[#This Row],[Fecha]]="",(""),(Tabla1[[#This Row],[Fecha]]))</f>
        <v/>
      </c>
      <c r="B6231" s="3" t="str">
        <f>IF(Tabla1[[#This Row],[Fecha]]="",(""),(Tabla1[[#This Row],[Tipo de Operación]]))</f>
        <v/>
      </c>
      <c r="C6231" s="19" t="str">
        <f>IF(Tabla1[[#This Row],[Fecha]]="",(""),(Tabla1[[#This Row],[Código]]))</f>
        <v/>
      </c>
      <c r="D6231" s="4" t="str">
        <f>IF(Tabla1[[#This Row],[Fecha]]="",(""),(Tabla1[[#This Row],[Rubro]]))</f>
        <v/>
      </c>
      <c r="E6231" s="4"/>
      <c r="F6231" s="4" t="str">
        <f>IF(Tabla1[[#This Row],[Fecha]]="",(""),(Tabla1[[#This Row],[Precio]]))</f>
        <v/>
      </c>
      <c r="G6231" s="4" t="str">
        <f>IF(Tabla1[[#This Row],[Fecha]]="",(""),(Tabla1[[#This Row],[Medio de Pago]]))</f>
        <v/>
      </c>
      <c r="H6231" s="4" t="str">
        <f>IF(Tabla1[[#This Row],[Fecha]]="",(""),(IF(Tabla1[[#This Row],[Ingreso en]]="",(""),(Tabla1[[#This Row],[Precio]]))))</f>
        <v/>
      </c>
      <c r="I6231" s="5" t="str">
        <f>IF(Tabla1[[#This Row],[Fecha]]="",(""),(IF(Tabla1[[#This Row],[Egreso de]]="",(""),(Tabla1[[#This Row],[Precio]]))))</f>
        <v/>
      </c>
      <c r="J6231" s="4" t="str">
        <f>IF(Tabla1[[#This Row],[Fecha]]="",(""),(IF(Tabla13[[#This Row],[Ingreso en]]="",(-Tabla13[[#This Row],[Egreso de]]),(Tabla13[[#This Row],[Ingreso en]]))))</f>
        <v/>
      </c>
    </row>
    <row r="6232" spans="1:10" x14ac:dyDescent="0.3">
      <c r="A6232" s="2" t="str">
        <f>IF(Tabla1[[#This Row],[Fecha]]="",(""),(Tabla1[[#This Row],[Fecha]]))</f>
        <v/>
      </c>
      <c r="B6232" s="3" t="str">
        <f>IF(Tabla1[[#This Row],[Fecha]]="",(""),(Tabla1[[#This Row],[Tipo de Operación]]))</f>
        <v/>
      </c>
      <c r="C6232" s="19" t="str">
        <f>IF(Tabla1[[#This Row],[Fecha]]="",(""),(Tabla1[[#This Row],[Código]]))</f>
        <v/>
      </c>
      <c r="D6232" s="4" t="str">
        <f>IF(Tabla1[[#This Row],[Fecha]]="",(""),(Tabla1[[#This Row],[Rubro]]))</f>
        <v/>
      </c>
      <c r="E6232" s="4"/>
      <c r="F6232" s="4" t="str">
        <f>IF(Tabla1[[#This Row],[Fecha]]="",(""),(Tabla1[[#This Row],[Precio]]))</f>
        <v/>
      </c>
      <c r="G6232" s="4" t="str">
        <f>IF(Tabla1[[#This Row],[Fecha]]="",(""),(Tabla1[[#This Row],[Medio de Pago]]))</f>
        <v/>
      </c>
      <c r="H6232" s="4" t="str">
        <f>IF(Tabla1[[#This Row],[Fecha]]="",(""),(IF(Tabla1[[#This Row],[Ingreso en]]="",(""),(Tabla1[[#This Row],[Precio]]))))</f>
        <v/>
      </c>
      <c r="I6232" s="5" t="str">
        <f>IF(Tabla1[[#This Row],[Fecha]]="",(""),(IF(Tabla1[[#This Row],[Egreso de]]="",(""),(Tabla1[[#This Row],[Precio]]))))</f>
        <v/>
      </c>
      <c r="J6232" s="4" t="str">
        <f>IF(Tabla1[[#This Row],[Fecha]]="",(""),(IF(Tabla13[[#This Row],[Ingreso en]]="",(-Tabla13[[#This Row],[Egreso de]]),(Tabla13[[#This Row],[Ingreso en]]))))</f>
        <v/>
      </c>
    </row>
    <row r="6233" spans="1:10" x14ac:dyDescent="0.3">
      <c r="A6233" s="2" t="str">
        <f>IF(Tabla1[[#This Row],[Fecha]]="",(""),(Tabla1[[#This Row],[Fecha]]))</f>
        <v/>
      </c>
      <c r="B6233" s="3" t="str">
        <f>IF(Tabla1[[#This Row],[Fecha]]="",(""),(Tabla1[[#This Row],[Tipo de Operación]]))</f>
        <v/>
      </c>
      <c r="C6233" s="19" t="str">
        <f>IF(Tabla1[[#This Row],[Fecha]]="",(""),(Tabla1[[#This Row],[Código]]))</f>
        <v/>
      </c>
      <c r="D6233" s="4" t="str">
        <f>IF(Tabla1[[#This Row],[Fecha]]="",(""),(Tabla1[[#This Row],[Rubro]]))</f>
        <v/>
      </c>
      <c r="E6233" s="4"/>
      <c r="F6233" s="4" t="str">
        <f>IF(Tabla1[[#This Row],[Fecha]]="",(""),(Tabla1[[#This Row],[Precio]]))</f>
        <v/>
      </c>
      <c r="G6233" s="4" t="str">
        <f>IF(Tabla1[[#This Row],[Fecha]]="",(""),(Tabla1[[#This Row],[Medio de Pago]]))</f>
        <v/>
      </c>
      <c r="H6233" s="4" t="str">
        <f>IF(Tabla1[[#This Row],[Fecha]]="",(""),(IF(Tabla1[[#This Row],[Ingreso en]]="",(""),(Tabla1[[#This Row],[Precio]]))))</f>
        <v/>
      </c>
      <c r="I6233" s="5" t="str">
        <f>IF(Tabla1[[#This Row],[Fecha]]="",(""),(IF(Tabla1[[#This Row],[Egreso de]]="",(""),(Tabla1[[#This Row],[Precio]]))))</f>
        <v/>
      </c>
      <c r="J6233" s="4" t="str">
        <f>IF(Tabla1[[#This Row],[Fecha]]="",(""),(IF(Tabla13[[#This Row],[Ingreso en]]="",(-Tabla13[[#This Row],[Egreso de]]),(Tabla13[[#This Row],[Ingreso en]]))))</f>
        <v/>
      </c>
    </row>
    <row r="6234" spans="1:10" x14ac:dyDescent="0.3">
      <c r="A6234" s="2" t="str">
        <f>IF(Tabla1[[#This Row],[Fecha]]="",(""),(Tabla1[[#This Row],[Fecha]]))</f>
        <v/>
      </c>
      <c r="B6234" s="3" t="str">
        <f>IF(Tabla1[[#This Row],[Fecha]]="",(""),(Tabla1[[#This Row],[Tipo de Operación]]))</f>
        <v/>
      </c>
      <c r="C6234" s="19" t="str">
        <f>IF(Tabla1[[#This Row],[Fecha]]="",(""),(Tabla1[[#This Row],[Código]]))</f>
        <v/>
      </c>
      <c r="D6234" s="4" t="str">
        <f>IF(Tabla1[[#This Row],[Fecha]]="",(""),(Tabla1[[#This Row],[Rubro]]))</f>
        <v/>
      </c>
      <c r="E6234" s="4"/>
      <c r="F6234" s="4" t="str">
        <f>IF(Tabla1[[#This Row],[Fecha]]="",(""),(Tabla1[[#This Row],[Precio]]))</f>
        <v/>
      </c>
      <c r="G6234" s="4" t="str">
        <f>IF(Tabla1[[#This Row],[Fecha]]="",(""),(Tabla1[[#This Row],[Medio de Pago]]))</f>
        <v/>
      </c>
      <c r="H6234" s="4" t="str">
        <f>IF(Tabla1[[#This Row],[Fecha]]="",(""),(IF(Tabla1[[#This Row],[Ingreso en]]="",(""),(Tabla1[[#This Row],[Precio]]))))</f>
        <v/>
      </c>
      <c r="I6234" s="5" t="str">
        <f>IF(Tabla1[[#This Row],[Fecha]]="",(""),(IF(Tabla1[[#This Row],[Egreso de]]="",(""),(Tabla1[[#This Row],[Precio]]))))</f>
        <v/>
      </c>
      <c r="J6234" s="4" t="str">
        <f>IF(Tabla1[[#This Row],[Fecha]]="",(""),(IF(Tabla13[[#This Row],[Ingreso en]]="",(-Tabla13[[#This Row],[Egreso de]]),(Tabla13[[#This Row],[Ingreso en]]))))</f>
        <v/>
      </c>
    </row>
    <row r="6235" spans="1:10" x14ac:dyDescent="0.3">
      <c r="A6235" s="2" t="str">
        <f>IF(Tabla1[[#This Row],[Fecha]]="",(""),(Tabla1[[#This Row],[Fecha]]))</f>
        <v/>
      </c>
      <c r="B6235" s="3" t="str">
        <f>IF(Tabla1[[#This Row],[Fecha]]="",(""),(Tabla1[[#This Row],[Tipo de Operación]]))</f>
        <v/>
      </c>
      <c r="C6235" s="19" t="str">
        <f>IF(Tabla1[[#This Row],[Fecha]]="",(""),(Tabla1[[#This Row],[Código]]))</f>
        <v/>
      </c>
      <c r="D6235" s="4" t="str">
        <f>IF(Tabla1[[#This Row],[Fecha]]="",(""),(Tabla1[[#This Row],[Rubro]]))</f>
        <v/>
      </c>
      <c r="E6235" s="4"/>
      <c r="F6235" s="4" t="str">
        <f>IF(Tabla1[[#This Row],[Fecha]]="",(""),(Tabla1[[#This Row],[Precio]]))</f>
        <v/>
      </c>
      <c r="G6235" s="4" t="str">
        <f>IF(Tabla1[[#This Row],[Fecha]]="",(""),(Tabla1[[#This Row],[Medio de Pago]]))</f>
        <v/>
      </c>
      <c r="H6235" s="4" t="str">
        <f>IF(Tabla1[[#This Row],[Fecha]]="",(""),(IF(Tabla1[[#This Row],[Ingreso en]]="",(""),(Tabla1[[#This Row],[Precio]]))))</f>
        <v/>
      </c>
      <c r="I6235" s="5" t="str">
        <f>IF(Tabla1[[#This Row],[Fecha]]="",(""),(IF(Tabla1[[#This Row],[Egreso de]]="",(""),(Tabla1[[#This Row],[Precio]]))))</f>
        <v/>
      </c>
      <c r="J6235" s="4" t="str">
        <f>IF(Tabla1[[#This Row],[Fecha]]="",(""),(IF(Tabla13[[#This Row],[Ingreso en]]="",(-Tabla13[[#This Row],[Egreso de]]),(Tabla13[[#This Row],[Ingreso en]]))))</f>
        <v/>
      </c>
    </row>
    <row r="6236" spans="1:10" x14ac:dyDescent="0.3">
      <c r="A6236" s="2" t="str">
        <f>IF(Tabla1[[#This Row],[Fecha]]="",(""),(Tabla1[[#This Row],[Fecha]]))</f>
        <v/>
      </c>
      <c r="B6236" s="3" t="str">
        <f>IF(Tabla1[[#This Row],[Fecha]]="",(""),(Tabla1[[#This Row],[Tipo de Operación]]))</f>
        <v/>
      </c>
      <c r="C6236" s="19" t="str">
        <f>IF(Tabla1[[#This Row],[Fecha]]="",(""),(Tabla1[[#This Row],[Código]]))</f>
        <v/>
      </c>
      <c r="D6236" s="4" t="str">
        <f>IF(Tabla1[[#This Row],[Fecha]]="",(""),(Tabla1[[#This Row],[Rubro]]))</f>
        <v/>
      </c>
      <c r="E6236" s="4"/>
      <c r="F6236" s="4" t="str">
        <f>IF(Tabla1[[#This Row],[Fecha]]="",(""),(Tabla1[[#This Row],[Precio]]))</f>
        <v/>
      </c>
      <c r="G6236" s="4" t="str">
        <f>IF(Tabla1[[#This Row],[Fecha]]="",(""),(Tabla1[[#This Row],[Medio de Pago]]))</f>
        <v/>
      </c>
      <c r="H6236" s="4" t="str">
        <f>IF(Tabla1[[#This Row],[Fecha]]="",(""),(IF(Tabla1[[#This Row],[Ingreso en]]="",(""),(Tabla1[[#This Row],[Precio]]))))</f>
        <v/>
      </c>
      <c r="I6236" s="5" t="str">
        <f>IF(Tabla1[[#This Row],[Fecha]]="",(""),(IF(Tabla1[[#This Row],[Egreso de]]="",(""),(Tabla1[[#This Row],[Precio]]))))</f>
        <v/>
      </c>
      <c r="J6236" s="4" t="str">
        <f>IF(Tabla1[[#This Row],[Fecha]]="",(""),(IF(Tabla13[[#This Row],[Ingreso en]]="",(-Tabla13[[#This Row],[Egreso de]]),(Tabla13[[#This Row],[Ingreso en]]))))</f>
        <v/>
      </c>
    </row>
    <row r="6237" spans="1:10" x14ac:dyDescent="0.3">
      <c r="A6237" s="2" t="str">
        <f>IF(Tabla1[[#This Row],[Fecha]]="",(""),(Tabla1[[#This Row],[Fecha]]))</f>
        <v/>
      </c>
      <c r="B6237" s="3" t="str">
        <f>IF(Tabla1[[#This Row],[Fecha]]="",(""),(Tabla1[[#This Row],[Tipo de Operación]]))</f>
        <v/>
      </c>
      <c r="C6237" s="19" t="str">
        <f>IF(Tabla1[[#This Row],[Fecha]]="",(""),(Tabla1[[#This Row],[Código]]))</f>
        <v/>
      </c>
      <c r="D6237" s="4" t="str">
        <f>IF(Tabla1[[#This Row],[Fecha]]="",(""),(Tabla1[[#This Row],[Rubro]]))</f>
        <v/>
      </c>
      <c r="E6237" s="4"/>
      <c r="F6237" s="4" t="str">
        <f>IF(Tabla1[[#This Row],[Fecha]]="",(""),(Tabla1[[#This Row],[Precio]]))</f>
        <v/>
      </c>
      <c r="G6237" s="4" t="str">
        <f>IF(Tabla1[[#This Row],[Fecha]]="",(""),(Tabla1[[#This Row],[Medio de Pago]]))</f>
        <v/>
      </c>
      <c r="H6237" s="4" t="str">
        <f>IF(Tabla1[[#This Row],[Fecha]]="",(""),(IF(Tabla1[[#This Row],[Ingreso en]]="",(""),(Tabla1[[#This Row],[Precio]]))))</f>
        <v/>
      </c>
      <c r="I6237" s="5" t="str">
        <f>IF(Tabla1[[#This Row],[Fecha]]="",(""),(IF(Tabla1[[#This Row],[Egreso de]]="",(""),(Tabla1[[#This Row],[Precio]]))))</f>
        <v/>
      </c>
      <c r="J6237" s="4" t="str">
        <f>IF(Tabla1[[#This Row],[Fecha]]="",(""),(IF(Tabla13[[#This Row],[Ingreso en]]="",(-Tabla13[[#This Row],[Egreso de]]),(Tabla13[[#This Row],[Ingreso en]]))))</f>
        <v/>
      </c>
    </row>
    <row r="6238" spans="1:10" x14ac:dyDescent="0.3">
      <c r="A6238" s="2" t="str">
        <f>IF(Tabla1[[#This Row],[Fecha]]="",(""),(Tabla1[[#This Row],[Fecha]]))</f>
        <v/>
      </c>
      <c r="B6238" s="3" t="str">
        <f>IF(Tabla1[[#This Row],[Fecha]]="",(""),(Tabla1[[#This Row],[Tipo de Operación]]))</f>
        <v/>
      </c>
      <c r="C6238" s="19" t="str">
        <f>IF(Tabla1[[#This Row],[Fecha]]="",(""),(Tabla1[[#This Row],[Código]]))</f>
        <v/>
      </c>
      <c r="D6238" s="4" t="str">
        <f>IF(Tabla1[[#This Row],[Fecha]]="",(""),(Tabla1[[#This Row],[Rubro]]))</f>
        <v/>
      </c>
      <c r="E6238" s="4"/>
      <c r="F6238" s="4" t="str">
        <f>IF(Tabla1[[#This Row],[Fecha]]="",(""),(Tabla1[[#This Row],[Precio]]))</f>
        <v/>
      </c>
      <c r="G6238" s="4" t="str">
        <f>IF(Tabla1[[#This Row],[Fecha]]="",(""),(Tabla1[[#This Row],[Medio de Pago]]))</f>
        <v/>
      </c>
      <c r="H6238" s="4" t="str">
        <f>IF(Tabla1[[#This Row],[Fecha]]="",(""),(IF(Tabla1[[#This Row],[Ingreso en]]="",(""),(Tabla1[[#This Row],[Precio]]))))</f>
        <v/>
      </c>
      <c r="I6238" s="5" t="str">
        <f>IF(Tabla1[[#This Row],[Fecha]]="",(""),(IF(Tabla1[[#This Row],[Egreso de]]="",(""),(Tabla1[[#This Row],[Precio]]))))</f>
        <v/>
      </c>
      <c r="J6238" s="4" t="str">
        <f>IF(Tabla1[[#This Row],[Fecha]]="",(""),(IF(Tabla13[[#This Row],[Ingreso en]]="",(-Tabla13[[#This Row],[Egreso de]]),(Tabla13[[#This Row],[Ingreso en]]))))</f>
        <v/>
      </c>
    </row>
    <row r="6239" spans="1:10" x14ac:dyDescent="0.3">
      <c r="A6239" s="2" t="str">
        <f>IF(Tabla1[[#This Row],[Fecha]]="",(""),(Tabla1[[#This Row],[Fecha]]))</f>
        <v/>
      </c>
      <c r="B6239" s="3" t="str">
        <f>IF(Tabla1[[#This Row],[Fecha]]="",(""),(Tabla1[[#This Row],[Tipo de Operación]]))</f>
        <v/>
      </c>
      <c r="C6239" s="19" t="str">
        <f>IF(Tabla1[[#This Row],[Fecha]]="",(""),(Tabla1[[#This Row],[Código]]))</f>
        <v/>
      </c>
      <c r="D6239" s="4" t="str">
        <f>IF(Tabla1[[#This Row],[Fecha]]="",(""),(Tabla1[[#This Row],[Rubro]]))</f>
        <v/>
      </c>
      <c r="E6239" s="4"/>
      <c r="F6239" s="4" t="str">
        <f>IF(Tabla1[[#This Row],[Fecha]]="",(""),(Tabla1[[#This Row],[Precio]]))</f>
        <v/>
      </c>
      <c r="G6239" s="4" t="str">
        <f>IF(Tabla1[[#This Row],[Fecha]]="",(""),(Tabla1[[#This Row],[Medio de Pago]]))</f>
        <v/>
      </c>
      <c r="H6239" s="4" t="str">
        <f>IF(Tabla1[[#This Row],[Fecha]]="",(""),(IF(Tabla1[[#This Row],[Ingreso en]]="",(""),(Tabla1[[#This Row],[Precio]]))))</f>
        <v/>
      </c>
      <c r="I6239" s="5" t="str">
        <f>IF(Tabla1[[#This Row],[Fecha]]="",(""),(IF(Tabla1[[#This Row],[Egreso de]]="",(""),(Tabla1[[#This Row],[Precio]]))))</f>
        <v/>
      </c>
      <c r="J6239" s="4" t="str">
        <f>IF(Tabla1[[#This Row],[Fecha]]="",(""),(IF(Tabla13[[#This Row],[Ingreso en]]="",(-Tabla13[[#This Row],[Egreso de]]),(Tabla13[[#This Row],[Ingreso en]]))))</f>
        <v/>
      </c>
    </row>
    <row r="6240" spans="1:10" x14ac:dyDescent="0.3">
      <c r="A6240" s="2" t="str">
        <f>IF(Tabla1[[#This Row],[Fecha]]="",(""),(Tabla1[[#This Row],[Fecha]]))</f>
        <v/>
      </c>
      <c r="B6240" s="3" t="str">
        <f>IF(Tabla1[[#This Row],[Fecha]]="",(""),(Tabla1[[#This Row],[Tipo de Operación]]))</f>
        <v/>
      </c>
      <c r="C6240" s="19" t="str">
        <f>IF(Tabla1[[#This Row],[Fecha]]="",(""),(Tabla1[[#This Row],[Código]]))</f>
        <v/>
      </c>
      <c r="D6240" s="4" t="str">
        <f>IF(Tabla1[[#This Row],[Fecha]]="",(""),(Tabla1[[#This Row],[Rubro]]))</f>
        <v/>
      </c>
      <c r="E6240" s="4"/>
      <c r="F6240" s="4" t="str">
        <f>IF(Tabla1[[#This Row],[Fecha]]="",(""),(Tabla1[[#This Row],[Precio]]))</f>
        <v/>
      </c>
      <c r="G6240" s="4" t="str">
        <f>IF(Tabla1[[#This Row],[Fecha]]="",(""),(Tabla1[[#This Row],[Medio de Pago]]))</f>
        <v/>
      </c>
      <c r="H6240" s="4" t="str">
        <f>IF(Tabla1[[#This Row],[Fecha]]="",(""),(IF(Tabla1[[#This Row],[Ingreso en]]="",(""),(Tabla1[[#This Row],[Precio]]))))</f>
        <v/>
      </c>
      <c r="I6240" s="5" t="str">
        <f>IF(Tabla1[[#This Row],[Fecha]]="",(""),(IF(Tabla1[[#This Row],[Egreso de]]="",(""),(Tabla1[[#This Row],[Precio]]))))</f>
        <v/>
      </c>
      <c r="J6240" s="4" t="str">
        <f>IF(Tabla1[[#This Row],[Fecha]]="",(""),(IF(Tabla13[[#This Row],[Ingreso en]]="",(-Tabla13[[#This Row],[Egreso de]]),(Tabla13[[#This Row],[Ingreso en]]))))</f>
        <v/>
      </c>
    </row>
    <row r="6241" spans="1:10" x14ac:dyDescent="0.3">
      <c r="A6241" s="2" t="str">
        <f>IF(Tabla1[[#This Row],[Fecha]]="",(""),(Tabla1[[#This Row],[Fecha]]))</f>
        <v/>
      </c>
      <c r="B6241" s="3" t="str">
        <f>IF(Tabla1[[#This Row],[Fecha]]="",(""),(Tabla1[[#This Row],[Tipo de Operación]]))</f>
        <v/>
      </c>
      <c r="C6241" s="19" t="str">
        <f>IF(Tabla1[[#This Row],[Fecha]]="",(""),(Tabla1[[#This Row],[Código]]))</f>
        <v/>
      </c>
      <c r="D6241" s="4" t="str">
        <f>IF(Tabla1[[#This Row],[Fecha]]="",(""),(Tabla1[[#This Row],[Rubro]]))</f>
        <v/>
      </c>
      <c r="E6241" s="4"/>
      <c r="F6241" s="4" t="str">
        <f>IF(Tabla1[[#This Row],[Fecha]]="",(""),(Tabla1[[#This Row],[Precio]]))</f>
        <v/>
      </c>
      <c r="G6241" s="4" t="str">
        <f>IF(Tabla1[[#This Row],[Fecha]]="",(""),(Tabla1[[#This Row],[Medio de Pago]]))</f>
        <v/>
      </c>
      <c r="H6241" s="4" t="str">
        <f>IF(Tabla1[[#This Row],[Fecha]]="",(""),(IF(Tabla1[[#This Row],[Ingreso en]]="",(""),(Tabla1[[#This Row],[Precio]]))))</f>
        <v/>
      </c>
      <c r="I6241" s="5" t="str">
        <f>IF(Tabla1[[#This Row],[Fecha]]="",(""),(IF(Tabla1[[#This Row],[Egreso de]]="",(""),(Tabla1[[#This Row],[Precio]]))))</f>
        <v/>
      </c>
      <c r="J6241" s="4" t="str">
        <f>IF(Tabla1[[#This Row],[Fecha]]="",(""),(IF(Tabla13[[#This Row],[Ingreso en]]="",(-Tabla13[[#This Row],[Egreso de]]),(Tabla13[[#This Row],[Ingreso en]]))))</f>
        <v/>
      </c>
    </row>
    <row r="6242" spans="1:10" x14ac:dyDescent="0.3">
      <c r="A6242" s="2" t="str">
        <f>IF(Tabla1[[#This Row],[Fecha]]="",(""),(Tabla1[[#This Row],[Fecha]]))</f>
        <v/>
      </c>
      <c r="B6242" s="3" t="str">
        <f>IF(Tabla1[[#This Row],[Fecha]]="",(""),(Tabla1[[#This Row],[Tipo de Operación]]))</f>
        <v/>
      </c>
      <c r="C6242" s="19" t="str">
        <f>IF(Tabla1[[#This Row],[Fecha]]="",(""),(Tabla1[[#This Row],[Código]]))</f>
        <v/>
      </c>
      <c r="D6242" s="4" t="str">
        <f>IF(Tabla1[[#This Row],[Fecha]]="",(""),(Tabla1[[#This Row],[Rubro]]))</f>
        <v/>
      </c>
      <c r="E6242" s="4"/>
      <c r="F6242" s="4" t="str">
        <f>IF(Tabla1[[#This Row],[Fecha]]="",(""),(Tabla1[[#This Row],[Precio]]))</f>
        <v/>
      </c>
      <c r="G6242" s="4" t="str">
        <f>IF(Tabla1[[#This Row],[Fecha]]="",(""),(Tabla1[[#This Row],[Medio de Pago]]))</f>
        <v/>
      </c>
      <c r="H6242" s="4" t="str">
        <f>IF(Tabla1[[#This Row],[Fecha]]="",(""),(IF(Tabla1[[#This Row],[Ingreso en]]="",(""),(Tabla1[[#This Row],[Precio]]))))</f>
        <v/>
      </c>
      <c r="I6242" s="5" t="str">
        <f>IF(Tabla1[[#This Row],[Fecha]]="",(""),(IF(Tabla1[[#This Row],[Egreso de]]="",(""),(Tabla1[[#This Row],[Precio]]))))</f>
        <v/>
      </c>
      <c r="J6242" s="4" t="str">
        <f>IF(Tabla1[[#This Row],[Fecha]]="",(""),(IF(Tabla13[[#This Row],[Ingreso en]]="",(-Tabla13[[#This Row],[Egreso de]]),(Tabla13[[#This Row],[Ingreso en]]))))</f>
        <v/>
      </c>
    </row>
    <row r="6243" spans="1:10" x14ac:dyDescent="0.3">
      <c r="A6243" s="2" t="str">
        <f>IF(Tabla1[[#This Row],[Fecha]]="",(""),(Tabla1[[#This Row],[Fecha]]))</f>
        <v/>
      </c>
      <c r="B6243" s="3" t="str">
        <f>IF(Tabla1[[#This Row],[Fecha]]="",(""),(Tabla1[[#This Row],[Tipo de Operación]]))</f>
        <v/>
      </c>
      <c r="C6243" s="19" t="str">
        <f>IF(Tabla1[[#This Row],[Fecha]]="",(""),(Tabla1[[#This Row],[Código]]))</f>
        <v/>
      </c>
      <c r="D6243" s="4" t="str">
        <f>IF(Tabla1[[#This Row],[Fecha]]="",(""),(Tabla1[[#This Row],[Rubro]]))</f>
        <v/>
      </c>
      <c r="E6243" s="4"/>
      <c r="F6243" s="4" t="str">
        <f>IF(Tabla1[[#This Row],[Fecha]]="",(""),(Tabla1[[#This Row],[Precio]]))</f>
        <v/>
      </c>
      <c r="G6243" s="4" t="str">
        <f>IF(Tabla1[[#This Row],[Fecha]]="",(""),(Tabla1[[#This Row],[Medio de Pago]]))</f>
        <v/>
      </c>
      <c r="H6243" s="4" t="str">
        <f>IF(Tabla1[[#This Row],[Fecha]]="",(""),(IF(Tabla1[[#This Row],[Ingreso en]]="",(""),(Tabla1[[#This Row],[Precio]]))))</f>
        <v/>
      </c>
      <c r="I6243" s="5" t="str">
        <f>IF(Tabla1[[#This Row],[Fecha]]="",(""),(IF(Tabla1[[#This Row],[Egreso de]]="",(""),(Tabla1[[#This Row],[Precio]]))))</f>
        <v/>
      </c>
      <c r="J6243" s="4" t="str">
        <f>IF(Tabla1[[#This Row],[Fecha]]="",(""),(IF(Tabla13[[#This Row],[Ingreso en]]="",(-Tabla13[[#This Row],[Egreso de]]),(Tabla13[[#This Row],[Ingreso en]]))))</f>
        <v/>
      </c>
    </row>
    <row r="6244" spans="1:10" x14ac:dyDescent="0.3">
      <c r="A6244" s="2" t="str">
        <f>IF(Tabla1[[#This Row],[Fecha]]="",(""),(Tabla1[[#This Row],[Fecha]]))</f>
        <v/>
      </c>
      <c r="B6244" s="3" t="str">
        <f>IF(Tabla1[[#This Row],[Fecha]]="",(""),(Tabla1[[#This Row],[Tipo de Operación]]))</f>
        <v/>
      </c>
      <c r="C6244" s="19" t="str">
        <f>IF(Tabla1[[#This Row],[Fecha]]="",(""),(Tabla1[[#This Row],[Código]]))</f>
        <v/>
      </c>
      <c r="D6244" s="4" t="str">
        <f>IF(Tabla1[[#This Row],[Fecha]]="",(""),(Tabla1[[#This Row],[Rubro]]))</f>
        <v/>
      </c>
      <c r="E6244" s="4"/>
      <c r="F6244" s="4" t="str">
        <f>IF(Tabla1[[#This Row],[Fecha]]="",(""),(Tabla1[[#This Row],[Precio]]))</f>
        <v/>
      </c>
      <c r="G6244" s="4" t="str">
        <f>IF(Tabla1[[#This Row],[Fecha]]="",(""),(Tabla1[[#This Row],[Medio de Pago]]))</f>
        <v/>
      </c>
      <c r="H6244" s="4" t="str">
        <f>IF(Tabla1[[#This Row],[Fecha]]="",(""),(IF(Tabla1[[#This Row],[Ingreso en]]="",(""),(Tabla1[[#This Row],[Precio]]))))</f>
        <v/>
      </c>
      <c r="I6244" s="5" t="str">
        <f>IF(Tabla1[[#This Row],[Fecha]]="",(""),(IF(Tabla1[[#This Row],[Egreso de]]="",(""),(Tabla1[[#This Row],[Precio]]))))</f>
        <v/>
      </c>
      <c r="J6244" s="4" t="str">
        <f>IF(Tabla1[[#This Row],[Fecha]]="",(""),(IF(Tabla13[[#This Row],[Ingreso en]]="",(-Tabla13[[#This Row],[Egreso de]]),(Tabla13[[#This Row],[Ingreso en]]))))</f>
        <v/>
      </c>
    </row>
    <row r="6245" spans="1:10" x14ac:dyDescent="0.3">
      <c r="A6245" s="2" t="str">
        <f>IF(Tabla1[[#This Row],[Fecha]]="",(""),(Tabla1[[#This Row],[Fecha]]))</f>
        <v/>
      </c>
      <c r="B6245" s="3" t="str">
        <f>IF(Tabla1[[#This Row],[Fecha]]="",(""),(Tabla1[[#This Row],[Tipo de Operación]]))</f>
        <v/>
      </c>
      <c r="C6245" s="19" t="str">
        <f>IF(Tabla1[[#This Row],[Fecha]]="",(""),(Tabla1[[#This Row],[Código]]))</f>
        <v/>
      </c>
      <c r="D6245" s="4" t="str">
        <f>IF(Tabla1[[#This Row],[Fecha]]="",(""),(Tabla1[[#This Row],[Rubro]]))</f>
        <v/>
      </c>
      <c r="E6245" s="4"/>
      <c r="F6245" s="4" t="str">
        <f>IF(Tabla1[[#This Row],[Fecha]]="",(""),(Tabla1[[#This Row],[Precio]]))</f>
        <v/>
      </c>
      <c r="G6245" s="4" t="str">
        <f>IF(Tabla1[[#This Row],[Fecha]]="",(""),(Tabla1[[#This Row],[Medio de Pago]]))</f>
        <v/>
      </c>
      <c r="H6245" s="4" t="str">
        <f>IF(Tabla1[[#This Row],[Fecha]]="",(""),(IF(Tabla1[[#This Row],[Ingreso en]]="",(""),(Tabla1[[#This Row],[Precio]]))))</f>
        <v/>
      </c>
      <c r="I6245" s="5" t="str">
        <f>IF(Tabla1[[#This Row],[Fecha]]="",(""),(IF(Tabla1[[#This Row],[Egreso de]]="",(""),(Tabla1[[#This Row],[Precio]]))))</f>
        <v/>
      </c>
      <c r="J6245" s="4" t="str">
        <f>IF(Tabla1[[#This Row],[Fecha]]="",(""),(IF(Tabla13[[#This Row],[Ingreso en]]="",(-Tabla13[[#This Row],[Egreso de]]),(Tabla13[[#This Row],[Ingreso en]]))))</f>
        <v/>
      </c>
    </row>
    <row r="6246" spans="1:10" x14ac:dyDescent="0.3">
      <c r="A6246" s="2" t="str">
        <f>IF(Tabla1[[#This Row],[Fecha]]="",(""),(Tabla1[[#This Row],[Fecha]]))</f>
        <v/>
      </c>
      <c r="B6246" s="3" t="str">
        <f>IF(Tabla1[[#This Row],[Fecha]]="",(""),(Tabla1[[#This Row],[Tipo de Operación]]))</f>
        <v/>
      </c>
      <c r="C6246" s="19" t="str">
        <f>IF(Tabla1[[#This Row],[Fecha]]="",(""),(Tabla1[[#This Row],[Código]]))</f>
        <v/>
      </c>
      <c r="D6246" s="4" t="str">
        <f>IF(Tabla1[[#This Row],[Fecha]]="",(""),(Tabla1[[#This Row],[Rubro]]))</f>
        <v/>
      </c>
      <c r="E6246" s="4"/>
      <c r="F6246" s="4" t="str">
        <f>IF(Tabla1[[#This Row],[Fecha]]="",(""),(Tabla1[[#This Row],[Precio]]))</f>
        <v/>
      </c>
      <c r="G6246" s="4" t="str">
        <f>IF(Tabla1[[#This Row],[Fecha]]="",(""),(Tabla1[[#This Row],[Medio de Pago]]))</f>
        <v/>
      </c>
      <c r="H6246" s="4" t="str">
        <f>IF(Tabla1[[#This Row],[Fecha]]="",(""),(IF(Tabla1[[#This Row],[Ingreso en]]="",(""),(Tabla1[[#This Row],[Precio]]))))</f>
        <v/>
      </c>
      <c r="I6246" s="5" t="str">
        <f>IF(Tabla1[[#This Row],[Fecha]]="",(""),(IF(Tabla1[[#This Row],[Egreso de]]="",(""),(Tabla1[[#This Row],[Precio]]))))</f>
        <v/>
      </c>
      <c r="J6246" s="4" t="str">
        <f>IF(Tabla1[[#This Row],[Fecha]]="",(""),(IF(Tabla13[[#This Row],[Ingreso en]]="",(-Tabla13[[#This Row],[Egreso de]]),(Tabla13[[#This Row],[Ingreso en]]))))</f>
        <v/>
      </c>
    </row>
    <row r="6247" spans="1:10" x14ac:dyDescent="0.3">
      <c r="A6247" s="2" t="str">
        <f>IF(Tabla1[[#This Row],[Fecha]]="",(""),(Tabla1[[#This Row],[Fecha]]))</f>
        <v/>
      </c>
      <c r="B6247" s="3" t="str">
        <f>IF(Tabla1[[#This Row],[Fecha]]="",(""),(Tabla1[[#This Row],[Tipo de Operación]]))</f>
        <v/>
      </c>
      <c r="C6247" s="19" t="str">
        <f>IF(Tabla1[[#This Row],[Fecha]]="",(""),(Tabla1[[#This Row],[Código]]))</f>
        <v/>
      </c>
      <c r="D6247" s="4" t="str">
        <f>IF(Tabla1[[#This Row],[Fecha]]="",(""),(Tabla1[[#This Row],[Rubro]]))</f>
        <v/>
      </c>
      <c r="E6247" s="4"/>
      <c r="F6247" s="4" t="str">
        <f>IF(Tabla1[[#This Row],[Fecha]]="",(""),(Tabla1[[#This Row],[Precio]]))</f>
        <v/>
      </c>
      <c r="G6247" s="4" t="str">
        <f>IF(Tabla1[[#This Row],[Fecha]]="",(""),(Tabla1[[#This Row],[Medio de Pago]]))</f>
        <v/>
      </c>
      <c r="H6247" s="4" t="str">
        <f>IF(Tabla1[[#This Row],[Fecha]]="",(""),(IF(Tabla1[[#This Row],[Ingreso en]]="",(""),(Tabla1[[#This Row],[Precio]]))))</f>
        <v/>
      </c>
      <c r="I6247" s="5" t="str">
        <f>IF(Tabla1[[#This Row],[Fecha]]="",(""),(IF(Tabla1[[#This Row],[Egreso de]]="",(""),(Tabla1[[#This Row],[Precio]]))))</f>
        <v/>
      </c>
      <c r="J6247" s="4" t="str">
        <f>IF(Tabla1[[#This Row],[Fecha]]="",(""),(IF(Tabla13[[#This Row],[Ingreso en]]="",(-Tabla13[[#This Row],[Egreso de]]),(Tabla13[[#This Row],[Ingreso en]]))))</f>
        <v/>
      </c>
    </row>
    <row r="6248" spans="1:10" x14ac:dyDescent="0.3">
      <c r="A6248" s="2" t="str">
        <f>IF(Tabla1[[#This Row],[Fecha]]="",(""),(Tabla1[[#This Row],[Fecha]]))</f>
        <v/>
      </c>
      <c r="B6248" s="3" t="str">
        <f>IF(Tabla1[[#This Row],[Fecha]]="",(""),(Tabla1[[#This Row],[Tipo de Operación]]))</f>
        <v/>
      </c>
      <c r="C6248" s="19" t="str">
        <f>IF(Tabla1[[#This Row],[Fecha]]="",(""),(Tabla1[[#This Row],[Código]]))</f>
        <v/>
      </c>
      <c r="D6248" s="4" t="str">
        <f>IF(Tabla1[[#This Row],[Fecha]]="",(""),(Tabla1[[#This Row],[Rubro]]))</f>
        <v/>
      </c>
      <c r="E6248" s="4"/>
      <c r="F6248" s="4" t="str">
        <f>IF(Tabla1[[#This Row],[Fecha]]="",(""),(Tabla1[[#This Row],[Precio]]))</f>
        <v/>
      </c>
      <c r="G6248" s="4" t="str">
        <f>IF(Tabla1[[#This Row],[Fecha]]="",(""),(Tabla1[[#This Row],[Medio de Pago]]))</f>
        <v/>
      </c>
      <c r="H6248" s="4" t="str">
        <f>IF(Tabla1[[#This Row],[Fecha]]="",(""),(IF(Tabla1[[#This Row],[Ingreso en]]="",(""),(Tabla1[[#This Row],[Precio]]))))</f>
        <v/>
      </c>
      <c r="I6248" s="5" t="str">
        <f>IF(Tabla1[[#This Row],[Fecha]]="",(""),(IF(Tabla1[[#This Row],[Egreso de]]="",(""),(Tabla1[[#This Row],[Precio]]))))</f>
        <v/>
      </c>
      <c r="J6248" s="4" t="str">
        <f>IF(Tabla1[[#This Row],[Fecha]]="",(""),(IF(Tabla13[[#This Row],[Ingreso en]]="",(-Tabla13[[#This Row],[Egreso de]]),(Tabla13[[#This Row],[Ingreso en]]))))</f>
        <v/>
      </c>
    </row>
    <row r="6249" spans="1:10" x14ac:dyDescent="0.3">
      <c r="A6249" s="2" t="str">
        <f>IF(Tabla1[[#This Row],[Fecha]]="",(""),(Tabla1[[#This Row],[Fecha]]))</f>
        <v/>
      </c>
      <c r="B6249" s="3" t="str">
        <f>IF(Tabla1[[#This Row],[Fecha]]="",(""),(Tabla1[[#This Row],[Tipo de Operación]]))</f>
        <v/>
      </c>
      <c r="C6249" s="19" t="str">
        <f>IF(Tabla1[[#This Row],[Fecha]]="",(""),(Tabla1[[#This Row],[Código]]))</f>
        <v/>
      </c>
      <c r="D6249" s="4" t="str">
        <f>IF(Tabla1[[#This Row],[Fecha]]="",(""),(Tabla1[[#This Row],[Rubro]]))</f>
        <v/>
      </c>
      <c r="E6249" s="4"/>
      <c r="F6249" s="4" t="str">
        <f>IF(Tabla1[[#This Row],[Fecha]]="",(""),(Tabla1[[#This Row],[Precio]]))</f>
        <v/>
      </c>
      <c r="G6249" s="4" t="str">
        <f>IF(Tabla1[[#This Row],[Fecha]]="",(""),(Tabla1[[#This Row],[Medio de Pago]]))</f>
        <v/>
      </c>
      <c r="H6249" s="4" t="str">
        <f>IF(Tabla1[[#This Row],[Fecha]]="",(""),(IF(Tabla1[[#This Row],[Ingreso en]]="",(""),(Tabla1[[#This Row],[Precio]]))))</f>
        <v/>
      </c>
      <c r="I6249" s="5" t="str">
        <f>IF(Tabla1[[#This Row],[Fecha]]="",(""),(IF(Tabla1[[#This Row],[Egreso de]]="",(""),(Tabla1[[#This Row],[Precio]]))))</f>
        <v/>
      </c>
      <c r="J6249" s="4" t="str">
        <f>IF(Tabla1[[#This Row],[Fecha]]="",(""),(IF(Tabla13[[#This Row],[Ingreso en]]="",(-Tabla13[[#This Row],[Egreso de]]),(Tabla13[[#This Row],[Ingreso en]]))))</f>
        <v/>
      </c>
    </row>
    <row r="6250" spans="1:10" x14ac:dyDescent="0.3">
      <c r="A6250" s="2" t="str">
        <f>IF(Tabla1[[#This Row],[Fecha]]="",(""),(Tabla1[[#This Row],[Fecha]]))</f>
        <v/>
      </c>
      <c r="B6250" s="3" t="str">
        <f>IF(Tabla1[[#This Row],[Fecha]]="",(""),(Tabla1[[#This Row],[Tipo de Operación]]))</f>
        <v/>
      </c>
      <c r="C6250" s="19" t="str">
        <f>IF(Tabla1[[#This Row],[Fecha]]="",(""),(Tabla1[[#This Row],[Código]]))</f>
        <v/>
      </c>
      <c r="D6250" s="4" t="str">
        <f>IF(Tabla1[[#This Row],[Fecha]]="",(""),(Tabla1[[#This Row],[Rubro]]))</f>
        <v/>
      </c>
      <c r="E6250" s="4"/>
      <c r="F6250" s="4" t="str">
        <f>IF(Tabla1[[#This Row],[Fecha]]="",(""),(Tabla1[[#This Row],[Precio]]))</f>
        <v/>
      </c>
      <c r="G6250" s="4" t="str">
        <f>IF(Tabla1[[#This Row],[Fecha]]="",(""),(Tabla1[[#This Row],[Medio de Pago]]))</f>
        <v/>
      </c>
      <c r="H6250" s="4" t="str">
        <f>IF(Tabla1[[#This Row],[Fecha]]="",(""),(IF(Tabla1[[#This Row],[Ingreso en]]="",(""),(Tabla1[[#This Row],[Precio]]))))</f>
        <v/>
      </c>
      <c r="I6250" s="5" t="str">
        <f>IF(Tabla1[[#This Row],[Fecha]]="",(""),(IF(Tabla1[[#This Row],[Egreso de]]="",(""),(Tabla1[[#This Row],[Precio]]))))</f>
        <v/>
      </c>
      <c r="J6250" s="4" t="str">
        <f>IF(Tabla1[[#This Row],[Fecha]]="",(""),(IF(Tabla13[[#This Row],[Ingreso en]]="",(-Tabla13[[#This Row],[Egreso de]]),(Tabla13[[#This Row],[Ingreso en]]))))</f>
        <v/>
      </c>
    </row>
    <row r="6251" spans="1:10" x14ac:dyDescent="0.3">
      <c r="A6251" s="2" t="str">
        <f>IF(Tabla1[[#This Row],[Fecha]]="",(""),(Tabla1[[#This Row],[Fecha]]))</f>
        <v/>
      </c>
      <c r="B6251" s="3" t="str">
        <f>IF(Tabla1[[#This Row],[Fecha]]="",(""),(Tabla1[[#This Row],[Tipo de Operación]]))</f>
        <v/>
      </c>
      <c r="C6251" s="19" t="str">
        <f>IF(Tabla1[[#This Row],[Fecha]]="",(""),(Tabla1[[#This Row],[Código]]))</f>
        <v/>
      </c>
      <c r="D6251" s="4" t="str">
        <f>IF(Tabla1[[#This Row],[Fecha]]="",(""),(Tabla1[[#This Row],[Rubro]]))</f>
        <v/>
      </c>
      <c r="E6251" s="4"/>
      <c r="F6251" s="4" t="str">
        <f>IF(Tabla1[[#This Row],[Fecha]]="",(""),(Tabla1[[#This Row],[Precio]]))</f>
        <v/>
      </c>
      <c r="G6251" s="4" t="str">
        <f>IF(Tabla1[[#This Row],[Fecha]]="",(""),(Tabla1[[#This Row],[Medio de Pago]]))</f>
        <v/>
      </c>
      <c r="H6251" s="4" t="str">
        <f>IF(Tabla1[[#This Row],[Fecha]]="",(""),(IF(Tabla1[[#This Row],[Ingreso en]]="",(""),(Tabla1[[#This Row],[Precio]]))))</f>
        <v/>
      </c>
      <c r="I6251" s="5" t="str">
        <f>IF(Tabla1[[#This Row],[Fecha]]="",(""),(IF(Tabla1[[#This Row],[Egreso de]]="",(""),(Tabla1[[#This Row],[Precio]]))))</f>
        <v/>
      </c>
      <c r="J6251" s="4" t="str">
        <f>IF(Tabla1[[#This Row],[Fecha]]="",(""),(IF(Tabla13[[#This Row],[Ingreso en]]="",(-Tabla13[[#This Row],[Egreso de]]),(Tabla13[[#This Row],[Ingreso en]]))))</f>
        <v/>
      </c>
    </row>
    <row r="6252" spans="1:10" x14ac:dyDescent="0.3">
      <c r="A6252" s="2" t="str">
        <f>IF(Tabla1[[#This Row],[Fecha]]="",(""),(Tabla1[[#This Row],[Fecha]]))</f>
        <v/>
      </c>
      <c r="B6252" s="3" t="str">
        <f>IF(Tabla1[[#This Row],[Fecha]]="",(""),(Tabla1[[#This Row],[Tipo de Operación]]))</f>
        <v/>
      </c>
      <c r="C6252" s="19" t="str">
        <f>IF(Tabla1[[#This Row],[Fecha]]="",(""),(Tabla1[[#This Row],[Código]]))</f>
        <v/>
      </c>
      <c r="D6252" s="4" t="str">
        <f>IF(Tabla1[[#This Row],[Fecha]]="",(""),(Tabla1[[#This Row],[Rubro]]))</f>
        <v/>
      </c>
      <c r="E6252" s="4"/>
      <c r="F6252" s="4" t="str">
        <f>IF(Tabla1[[#This Row],[Fecha]]="",(""),(Tabla1[[#This Row],[Precio]]))</f>
        <v/>
      </c>
      <c r="G6252" s="4" t="str">
        <f>IF(Tabla1[[#This Row],[Fecha]]="",(""),(Tabla1[[#This Row],[Medio de Pago]]))</f>
        <v/>
      </c>
      <c r="H6252" s="4" t="str">
        <f>IF(Tabla1[[#This Row],[Fecha]]="",(""),(IF(Tabla1[[#This Row],[Ingreso en]]="",(""),(Tabla1[[#This Row],[Precio]]))))</f>
        <v/>
      </c>
      <c r="I6252" s="5" t="str">
        <f>IF(Tabla1[[#This Row],[Fecha]]="",(""),(IF(Tabla1[[#This Row],[Egreso de]]="",(""),(Tabla1[[#This Row],[Precio]]))))</f>
        <v/>
      </c>
      <c r="J6252" s="4" t="str">
        <f>IF(Tabla1[[#This Row],[Fecha]]="",(""),(IF(Tabla13[[#This Row],[Ingreso en]]="",(-Tabla13[[#This Row],[Egreso de]]),(Tabla13[[#This Row],[Ingreso en]]))))</f>
        <v/>
      </c>
    </row>
    <row r="6253" spans="1:10" x14ac:dyDescent="0.3">
      <c r="A6253" s="2" t="str">
        <f>IF(Tabla1[[#This Row],[Fecha]]="",(""),(Tabla1[[#This Row],[Fecha]]))</f>
        <v/>
      </c>
      <c r="B6253" s="3" t="str">
        <f>IF(Tabla1[[#This Row],[Fecha]]="",(""),(Tabla1[[#This Row],[Tipo de Operación]]))</f>
        <v/>
      </c>
      <c r="C6253" s="19" t="str">
        <f>IF(Tabla1[[#This Row],[Fecha]]="",(""),(Tabla1[[#This Row],[Código]]))</f>
        <v/>
      </c>
      <c r="D6253" s="4" t="str">
        <f>IF(Tabla1[[#This Row],[Fecha]]="",(""),(Tabla1[[#This Row],[Rubro]]))</f>
        <v/>
      </c>
      <c r="E6253" s="4"/>
      <c r="F6253" s="4" t="str">
        <f>IF(Tabla1[[#This Row],[Fecha]]="",(""),(Tabla1[[#This Row],[Precio]]))</f>
        <v/>
      </c>
      <c r="G6253" s="4" t="str">
        <f>IF(Tabla1[[#This Row],[Fecha]]="",(""),(Tabla1[[#This Row],[Medio de Pago]]))</f>
        <v/>
      </c>
      <c r="H6253" s="4" t="str">
        <f>IF(Tabla1[[#This Row],[Fecha]]="",(""),(IF(Tabla1[[#This Row],[Ingreso en]]="",(""),(Tabla1[[#This Row],[Precio]]))))</f>
        <v/>
      </c>
      <c r="I6253" s="5" t="str">
        <f>IF(Tabla1[[#This Row],[Fecha]]="",(""),(IF(Tabla1[[#This Row],[Egreso de]]="",(""),(Tabla1[[#This Row],[Precio]]))))</f>
        <v/>
      </c>
      <c r="J6253" s="4" t="str">
        <f>IF(Tabla1[[#This Row],[Fecha]]="",(""),(IF(Tabla13[[#This Row],[Ingreso en]]="",(-Tabla13[[#This Row],[Egreso de]]),(Tabla13[[#This Row],[Ingreso en]]))))</f>
        <v/>
      </c>
    </row>
    <row r="6254" spans="1:10" x14ac:dyDescent="0.3">
      <c r="A6254" s="2" t="str">
        <f>IF(Tabla1[[#This Row],[Fecha]]="",(""),(Tabla1[[#This Row],[Fecha]]))</f>
        <v/>
      </c>
      <c r="B6254" s="3" t="str">
        <f>IF(Tabla1[[#This Row],[Fecha]]="",(""),(Tabla1[[#This Row],[Tipo de Operación]]))</f>
        <v/>
      </c>
      <c r="C6254" s="19" t="str">
        <f>IF(Tabla1[[#This Row],[Fecha]]="",(""),(Tabla1[[#This Row],[Código]]))</f>
        <v/>
      </c>
      <c r="D6254" s="4" t="str">
        <f>IF(Tabla1[[#This Row],[Fecha]]="",(""),(Tabla1[[#This Row],[Rubro]]))</f>
        <v/>
      </c>
      <c r="E6254" s="4"/>
      <c r="F6254" s="4" t="str">
        <f>IF(Tabla1[[#This Row],[Fecha]]="",(""),(Tabla1[[#This Row],[Precio]]))</f>
        <v/>
      </c>
      <c r="G6254" s="4" t="str">
        <f>IF(Tabla1[[#This Row],[Fecha]]="",(""),(Tabla1[[#This Row],[Medio de Pago]]))</f>
        <v/>
      </c>
      <c r="H6254" s="4" t="str">
        <f>IF(Tabla1[[#This Row],[Fecha]]="",(""),(IF(Tabla1[[#This Row],[Ingreso en]]="",(""),(Tabla1[[#This Row],[Precio]]))))</f>
        <v/>
      </c>
      <c r="I6254" s="5" t="str">
        <f>IF(Tabla1[[#This Row],[Fecha]]="",(""),(IF(Tabla1[[#This Row],[Egreso de]]="",(""),(Tabla1[[#This Row],[Precio]]))))</f>
        <v/>
      </c>
      <c r="J6254" s="4" t="str">
        <f>IF(Tabla1[[#This Row],[Fecha]]="",(""),(IF(Tabla13[[#This Row],[Ingreso en]]="",(-Tabla13[[#This Row],[Egreso de]]),(Tabla13[[#This Row],[Ingreso en]]))))</f>
        <v/>
      </c>
    </row>
    <row r="6255" spans="1:10" x14ac:dyDescent="0.3">
      <c r="A6255" s="2" t="str">
        <f>IF(Tabla1[[#This Row],[Fecha]]="",(""),(Tabla1[[#This Row],[Fecha]]))</f>
        <v/>
      </c>
      <c r="B6255" s="3" t="str">
        <f>IF(Tabla1[[#This Row],[Fecha]]="",(""),(Tabla1[[#This Row],[Tipo de Operación]]))</f>
        <v/>
      </c>
      <c r="C6255" s="19" t="str">
        <f>IF(Tabla1[[#This Row],[Fecha]]="",(""),(Tabla1[[#This Row],[Código]]))</f>
        <v/>
      </c>
      <c r="D6255" s="4" t="str">
        <f>IF(Tabla1[[#This Row],[Fecha]]="",(""),(Tabla1[[#This Row],[Rubro]]))</f>
        <v/>
      </c>
      <c r="E6255" s="4"/>
      <c r="F6255" s="4" t="str">
        <f>IF(Tabla1[[#This Row],[Fecha]]="",(""),(Tabla1[[#This Row],[Precio]]))</f>
        <v/>
      </c>
      <c r="G6255" s="4" t="str">
        <f>IF(Tabla1[[#This Row],[Fecha]]="",(""),(Tabla1[[#This Row],[Medio de Pago]]))</f>
        <v/>
      </c>
      <c r="H6255" s="4" t="str">
        <f>IF(Tabla1[[#This Row],[Fecha]]="",(""),(IF(Tabla1[[#This Row],[Ingreso en]]="",(""),(Tabla1[[#This Row],[Precio]]))))</f>
        <v/>
      </c>
      <c r="I6255" s="5" t="str">
        <f>IF(Tabla1[[#This Row],[Fecha]]="",(""),(IF(Tabla1[[#This Row],[Egreso de]]="",(""),(Tabla1[[#This Row],[Precio]]))))</f>
        <v/>
      </c>
      <c r="J6255" s="4" t="str">
        <f>IF(Tabla1[[#This Row],[Fecha]]="",(""),(IF(Tabla13[[#This Row],[Ingreso en]]="",(-Tabla13[[#This Row],[Egreso de]]),(Tabla13[[#This Row],[Ingreso en]]))))</f>
        <v/>
      </c>
    </row>
    <row r="6256" spans="1:10" x14ac:dyDescent="0.3">
      <c r="A6256" s="2" t="str">
        <f>IF(Tabla1[[#This Row],[Fecha]]="",(""),(Tabla1[[#This Row],[Fecha]]))</f>
        <v/>
      </c>
      <c r="B6256" s="3" t="str">
        <f>IF(Tabla1[[#This Row],[Fecha]]="",(""),(Tabla1[[#This Row],[Tipo de Operación]]))</f>
        <v/>
      </c>
      <c r="C6256" s="19" t="str">
        <f>IF(Tabla1[[#This Row],[Fecha]]="",(""),(Tabla1[[#This Row],[Código]]))</f>
        <v/>
      </c>
      <c r="D6256" s="4" t="str">
        <f>IF(Tabla1[[#This Row],[Fecha]]="",(""),(Tabla1[[#This Row],[Rubro]]))</f>
        <v/>
      </c>
      <c r="E6256" s="4"/>
      <c r="F6256" s="4" t="str">
        <f>IF(Tabla1[[#This Row],[Fecha]]="",(""),(Tabla1[[#This Row],[Precio]]))</f>
        <v/>
      </c>
      <c r="G6256" s="4" t="str">
        <f>IF(Tabla1[[#This Row],[Fecha]]="",(""),(Tabla1[[#This Row],[Medio de Pago]]))</f>
        <v/>
      </c>
      <c r="H6256" s="4" t="str">
        <f>IF(Tabla1[[#This Row],[Fecha]]="",(""),(IF(Tabla1[[#This Row],[Ingreso en]]="",(""),(Tabla1[[#This Row],[Precio]]))))</f>
        <v/>
      </c>
      <c r="I6256" s="5" t="str">
        <f>IF(Tabla1[[#This Row],[Fecha]]="",(""),(IF(Tabla1[[#This Row],[Egreso de]]="",(""),(Tabla1[[#This Row],[Precio]]))))</f>
        <v/>
      </c>
      <c r="J6256" s="4" t="str">
        <f>IF(Tabla1[[#This Row],[Fecha]]="",(""),(IF(Tabla13[[#This Row],[Ingreso en]]="",(-Tabla13[[#This Row],[Egreso de]]),(Tabla13[[#This Row],[Ingreso en]]))))</f>
        <v/>
      </c>
    </row>
    <row r="6257" spans="1:10" x14ac:dyDescent="0.3">
      <c r="A6257" s="2" t="str">
        <f>IF(Tabla1[[#This Row],[Fecha]]="",(""),(Tabla1[[#This Row],[Fecha]]))</f>
        <v/>
      </c>
      <c r="B6257" s="3" t="str">
        <f>IF(Tabla1[[#This Row],[Fecha]]="",(""),(Tabla1[[#This Row],[Tipo de Operación]]))</f>
        <v/>
      </c>
      <c r="C6257" s="19" t="str">
        <f>IF(Tabla1[[#This Row],[Fecha]]="",(""),(Tabla1[[#This Row],[Código]]))</f>
        <v/>
      </c>
      <c r="D6257" s="4" t="str">
        <f>IF(Tabla1[[#This Row],[Fecha]]="",(""),(Tabla1[[#This Row],[Rubro]]))</f>
        <v/>
      </c>
      <c r="E6257" s="4"/>
      <c r="F6257" s="4" t="str">
        <f>IF(Tabla1[[#This Row],[Fecha]]="",(""),(Tabla1[[#This Row],[Precio]]))</f>
        <v/>
      </c>
      <c r="G6257" s="4" t="str">
        <f>IF(Tabla1[[#This Row],[Fecha]]="",(""),(Tabla1[[#This Row],[Medio de Pago]]))</f>
        <v/>
      </c>
      <c r="H6257" s="4" t="str">
        <f>IF(Tabla1[[#This Row],[Fecha]]="",(""),(IF(Tabla1[[#This Row],[Ingreso en]]="",(""),(Tabla1[[#This Row],[Precio]]))))</f>
        <v/>
      </c>
      <c r="I6257" s="5" t="str">
        <f>IF(Tabla1[[#This Row],[Fecha]]="",(""),(IF(Tabla1[[#This Row],[Egreso de]]="",(""),(Tabla1[[#This Row],[Precio]]))))</f>
        <v/>
      </c>
      <c r="J6257" s="4" t="str">
        <f>IF(Tabla1[[#This Row],[Fecha]]="",(""),(IF(Tabla13[[#This Row],[Ingreso en]]="",(-Tabla13[[#This Row],[Egreso de]]),(Tabla13[[#This Row],[Ingreso en]]))))</f>
        <v/>
      </c>
    </row>
    <row r="6258" spans="1:10" x14ac:dyDescent="0.3">
      <c r="A6258" s="2" t="str">
        <f>IF(Tabla1[[#This Row],[Fecha]]="",(""),(Tabla1[[#This Row],[Fecha]]))</f>
        <v/>
      </c>
      <c r="B6258" s="3" t="str">
        <f>IF(Tabla1[[#This Row],[Fecha]]="",(""),(Tabla1[[#This Row],[Tipo de Operación]]))</f>
        <v/>
      </c>
      <c r="C6258" s="19" t="str">
        <f>IF(Tabla1[[#This Row],[Fecha]]="",(""),(Tabla1[[#This Row],[Código]]))</f>
        <v/>
      </c>
      <c r="D6258" s="4" t="str">
        <f>IF(Tabla1[[#This Row],[Fecha]]="",(""),(Tabla1[[#This Row],[Rubro]]))</f>
        <v/>
      </c>
      <c r="E6258" s="4"/>
      <c r="F6258" s="4" t="str">
        <f>IF(Tabla1[[#This Row],[Fecha]]="",(""),(Tabla1[[#This Row],[Precio]]))</f>
        <v/>
      </c>
      <c r="G6258" s="4" t="str">
        <f>IF(Tabla1[[#This Row],[Fecha]]="",(""),(Tabla1[[#This Row],[Medio de Pago]]))</f>
        <v/>
      </c>
      <c r="H6258" s="4" t="str">
        <f>IF(Tabla1[[#This Row],[Fecha]]="",(""),(IF(Tabla1[[#This Row],[Ingreso en]]="",(""),(Tabla1[[#This Row],[Precio]]))))</f>
        <v/>
      </c>
      <c r="I6258" s="5" t="str">
        <f>IF(Tabla1[[#This Row],[Fecha]]="",(""),(IF(Tabla1[[#This Row],[Egreso de]]="",(""),(Tabla1[[#This Row],[Precio]]))))</f>
        <v/>
      </c>
      <c r="J6258" s="4" t="str">
        <f>IF(Tabla1[[#This Row],[Fecha]]="",(""),(IF(Tabla13[[#This Row],[Ingreso en]]="",(-Tabla13[[#This Row],[Egreso de]]),(Tabla13[[#This Row],[Ingreso en]]))))</f>
        <v/>
      </c>
    </row>
    <row r="6259" spans="1:10" x14ac:dyDescent="0.3">
      <c r="A6259" s="2" t="str">
        <f>IF(Tabla1[[#This Row],[Fecha]]="",(""),(Tabla1[[#This Row],[Fecha]]))</f>
        <v/>
      </c>
      <c r="B6259" s="3" t="str">
        <f>IF(Tabla1[[#This Row],[Fecha]]="",(""),(Tabla1[[#This Row],[Tipo de Operación]]))</f>
        <v/>
      </c>
      <c r="C6259" s="19" t="str">
        <f>IF(Tabla1[[#This Row],[Fecha]]="",(""),(Tabla1[[#This Row],[Código]]))</f>
        <v/>
      </c>
      <c r="D6259" s="4" t="str">
        <f>IF(Tabla1[[#This Row],[Fecha]]="",(""),(Tabla1[[#This Row],[Rubro]]))</f>
        <v/>
      </c>
      <c r="E6259" s="4"/>
      <c r="F6259" s="4" t="str">
        <f>IF(Tabla1[[#This Row],[Fecha]]="",(""),(Tabla1[[#This Row],[Precio]]))</f>
        <v/>
      </c>
      <c r="G6259" s="4" t="str">
        <f>IF(Tabla1[[#This Row],[Fecha]]="",(""),(Tabla1[[#This Row],[Medio de Pago]]))</f>
        <v/>
      </c>
      <c r="H6259" s="4" t="str">
        <f>IF(Tabla1[[#This Row],[Fecha]]="",(""),(IF(Tabla1[[#This Row],[Ingreso en]]="",(""),(Tabla1[[#This Row],[Precio]]))))</f>
        <v/>
      </c>
      <c r="I6259" s="5" t="str">
        <f>IF(Tabla1[[#This Row],[Fecha]]="",(""),(IF(Tabla1[[#This Row],[Egreso de]]="",(""),(Tabla1[[#This Row],[Precio]]))))</f>
        <v/>
      </c>
      <c r="J6259" s="4" t="str">
        <f>IF(Tabla1[[#This Row],[Fecha]]="",(""),(IF(Tabla13[[#This Row],[Ingreso en]]="",(-Tabla13[[#This Row],[Egreso de]]),(Tabla13[[#This Row],[Ingreso en]]))))</f>
        <v/>
      </c>
    </row>
    <row r="6260" spans="1:10" x14ac:dyDescent="0.3">
      <c r="A6260" s="2" t="str">
        <f>IF(Tabla1[[#This Row],[Fecha]]="",(""),(Tabla1[[#This Row],[Fecha]]))</f>
        <v/>
      </c>
      <c r="B6260" s="3" t="str">
        <f>IF(Tabla1[[#This Row],[Fecha]]="",(""),(Tabla1[[#This Row],[Tipo de Operación]]))</f>
        <v/>
      </c>
      <c r="C6260" s="19" t="str">
        <f>IF(Tabla1[[#This Row],[Fecha]]="",(""),(Tabla1[[#This Row],[Código]]))</f>
        <v/>
      </c>
      <c r="D6260" s="4" t="str">
        <f>IF(Tabla1[[#This Row],[Fecha]]="",(""),(Tabla1[[#This Row],[Rubro]]))</f>
        <v/>
      </c>
      <c r="E6260" s="4"/>
      <c r="F6260" s="4" t="str">
        <f>IF(Tabla1[[#This Row],[Fecha]]="",(""),(Tabla1[[#This Row],[Precio]]))</f>
        <v/>
      </c>
      <c r="G6260" s="4" t="str">
        <f>IF(Tabla1[[#This Row],[Fecha]]="",(""),(Tabla1[[#This Row],[Medio de Pago]]))</f>
        <v/>
      </c>
      <c r="H6260" s="4" t="str">
        <f>IF(Tabla1[[#This Row],[Fecha]]="",(""),(IF(Tabla1[[#This Row],[Ingreso en]]="",(""),(Tabla1[[#This Row],[Precio]]))))</f>
        <v/>
      </c>
      <c r="I6260" s="5" t="str">
        <f>IF(Tabla1[[#This Row],[Fecha]]="",(""),(IF(Tabla1[[#This Row],[Egreso de]]="",(""),(Tabla1[[#This Row],[Precio]]))))</f>
        <v/>
      </c>
      <c r="J6260" s="4" t="str">
        <f>IF(Tabla1[[#This Row],[Fecha]]="",(""),(IF(Tabla13[[#This Row],[Ingreso en]]="",(-Tabla13[[#This Row],[Egreso de]]),(Tabla13[[#This Row],[Ingreso en]]))))</f>
        <v/>
      </c>
    </row>
    <row r="6261" spans="1:10" x14ac:dyDescent="0.3">
      <c r="A6261" s="2" t="str">
        <f>IF(Tabla1[[#This Row],[Fecha]]="",(""),(Tabla1[[#This Row],[Fecha]]))</f>
        <v/>
      </c>
      <c r="B6261" s="3" t="str">
        <f>IF(Tabla1[[#This Row],[Fecha]]="",(""),(Tabla1[[#This Row],[Tipo de Operación]]))</f>
        <v/>
      </c>
      <c r="C6261" s="19" t="str">
        <f>IF(Tabla1[[#This Row],[Fecha]]="",(""),(Tabla1[[#This Row],[Código]]))</f>
        <v/>
      </c>
      <c r="D6261" s="4" t="str">
        <f>IF(Tabla1[[#This Row],[Fecha]]="",(""),(Tabla1[[#This Row],[Rubro]]))</f>
        <v/>
      </c>
      <c r="E6261" s="4"/>
      <c r="F6261" s="4" t="str">
        <f>IF(Tabla1[[#This Row],[Fecha]]="",(""),(Tabla1[[#This Row],[Precio]]))</f>
        <v/>
      </c>
      <c r="G6261" s="4" t="str">
        <f>IF(Tabla1[[#This Row],[Fecha]]="",(""),(Tabla1[[#This Row],[Medio de Pago]]))</f>
        <v/>
      </c>
      <c r="H6261" s="4" t="str">
        <f>IF(Tabla1[[#This Row],[Fecha]]="",(""),(IF(Tabla1[[#This Row],[Ingreso en]]="",(""),(Tabla1[[#This Row],[Precio]]))))</f>
        <v/>
      </c>
      <c r="I6261" s="5" t="str">
        <f>IF(Tabla1[[#This Row],[Fecha]]="",(""),(IF(Tabla1[[#This Row],[Egreso de]]="",(""),(Tabla1[[#This Row],[Precio]]))))</f>
        <v/>
      </c>
      <c r="J6261" s="4" t="str">
        <f>IF(Tabla1[[#This Row],[Fecha]]="",(""),(IF(Tabla13[[#This Row],[Ingreso en]]="",(-Tabla13[[#This Row],[Egreso de]]),(Tabla13[[#This Row],[Ingreso en]]))))</f>
        <v/>
      </c>
    </row>
    <row r="6262" spans="1:10" x14ac:dyDescent="0.3">
      <c r="A6262" s="2" t="str">
        <f>IF(Tabla1[[#This Row],[Fecha]]="",(""),(Tabla1[[#This Row],[Fecha]]))</f>
        <v/>
      </c>
      <c r="B6262" s="3" t="str">
        <f>IF(Tabla1[[#This Row],[Fecha]]="",(""),(Tabla1[[#This Row],[Tipo de Operación]]))</f>
        <v/>
      </c>
      <c r="C6262" s="19" t="str">
        <f>IF(Tabla1[[#This Row],[Fecha]]="",(""),(Tabla1[[#This Row],[Código]]))</f>
        <v/>
      </c>
      <c r="D6262" s="4" t="str">
        <f>IF(Tabla1[[#This Row],[Fecha]]="",(""),(Tabla1[[#This Row],[Rubro]]))</f>
        <v/>
      </c>
      <c r="E6262" s="4"/>
      <c r="F6262" s="4" t="str">
        <f>IF(Tabla1[[#This Row],[Fecha]]="",(""),(Tabla1[[#This Row],[Precio]]))</f>
        <v/>
      </c>
      <c r="G6262" s="4" t="str">
        <f>IF(Tabla1[[#This Row],[Fecha]]="",(""),(Tabla1[[#This Row],[Medio de Pago]]))</f>
        <v/>
      </c>
      <c r="H6262" s="4" t="str">
        <f>IF(Tabla1[[#This Row],[Fecha]]="",(""),(IF(Tabla1[[#This Row],[Ingreso en]]="",(""),(Tabla1[[#This Row],[Precio]]))))</f>
        <v/>
      </c>
      <c r="I6262" s="5" t="str">
        <f>IF(Tabla1[[#This Row],[Fecha]]="",(""),(IF(Tabla1[[#This Row],[Egreso de]]="",(""),(Tabla1[[#This Row],[Precio]]))))</f>
        <v/>
      </c>
      <c r="J6262" s="4" t="str">
        <f>IF(Tabla1[[#This Row],[Fecha]]="",(""),(IF(Tabla13[[#This Row],[Ingreso en]]="",(-Tabla13[[#This Row],[Egreso de]]),(Tabla13[[#This Row],[Ingreso en]]))))</f>
        <v/>
      </c>
    </row>
    <row r="6263" spans="1:10" x14ac:dyDescent="0.3">
      <c r="A6263" s="2" t="str">
        <f>IF(Tabla1[[#This Row],[Fecha]]="",(""),(Tabla1[[#This Row],[Fecha]]))</f>
        <v/>
      </c>
      <c r="B6263" s="3" t="str">
        <f>IF(Tabla1[[#This Row],[Fecha]]="",(""),(Tabla1[[#This Row],[Tipo de Operación]]))</f>
        <v/>
      </c>
      <c r="C6263" s="19" t="str">
        <f>IF(Tabla1[[#This Row],[Fecha]]="",(""),(Tabla1[[#This Row],[Código]]))</f>
        <v/>
      </c>
      <c r="D6263" s="4" t="str">
        <f>IF(Tabla1[[#This Row],[Fecha]]="",(""),(Tabla1[[#This Row],[Rubro]]))</f>
        <v/>
      </c>
      <c r="E6263" s="4"/>
      <c r="F6263" s="4" t="str">
        <f>IF(Tabla1[[#This Row],[Fecha]]="",(""),(Tabla1[[#This Row],[Precio]]))</f>
        <v/>
      </c>
      <c r="G6263" s="4" t="str">
        <f>IF(Tabla1[[#This Row],[Fecha]]="",(""),(Tabla1[[#This Row],[Medio de Pago]]))</f>
        <v/>
      </c>
      <c r="H6263" s="4" t="str">
        <f>IF(Tabla1[[#This Row],[Fecha]]="",(""),(IF(Tabla1[[#This Row],[Ingreso en]]="",(""),(Tabla1[[#This Row],[Precio]]))))</f>
        <v/>
      </c>
      <c r="I6263" s="5" t="str">
        <f>IF(Tabla1[[#This Row],[Fecha]]="",(""),(IF(Tabla1[[#This Row],[Egreso de]]="",(""),(Tabla1[[#This Row],[Precio]]))))</f>
        <v/>
      </c>
      <c r="J6263" s="4" t="str">
        <f>IF(Tabla1[[#This Row],[Fecha]]="",(""),(IF(Tabla13[[#This Row],[Ingreso en]]="",(-Tabla13[[#This Row],[Egreso de]]),(Tabla13[[#This Row],[Ingreso en]]))))</f>
        <v/>
      </c>
    </row>
    <row r="6264" spans="1:10" x14ac:dyDescent="0.3">
      <c r="A6264" s="2" t="str">
        <f>IF(Tabla1[[#This Row],[Fecha]]="",(""),(Tabla1[[#This Row],[Fecha]]))</f>
        <v/>
      </c>
      <c r="B6264" s="3" t="str">
        <f>IF(Tabla1[[#This Row],[Fecha]]="",(""),(Tabla1[[#This Row],[Tipo de Operación]]))</f>
        <v/>
      </c>
      <c r="C6264" s="19" t="str">
        <f>IF(Tabla1[[#This Row],[Fecha]]="",(""),(Tabla1[[#This Row],[Código]]))</f>
        <v/>
      </c>
      <c r="D6264" s="4" t="str">
        <f>IF(Tabla1[[#This Row],[Fecha]]="",(""),(Tabla1[[#This Row],[Rubro]]))</f>
        <v/>
      </c>
      <c r="E6264" s="4"/>
      <c r="F6264" s="4" t="str">
        <f>IF(Tabla1[[#This Row],[Fecha]]="",(""),(Tabla1[[#This Row],[Precio]]))</f>
        <v/>
      </c>
      <c r="G6264" s="4" t="str">
        <f>IF(Tabla1[[#This Row],[Fecha]]="",(""),(Tabla1[[#This Row],[Medio de Pago]]))</f>
        <v/>
      </c>
      <c r="H6264" s="4" t="str">
        <f>IF(Tabla1[[#This Row],[Fecha]]="",(""),(IF(Tabla1[[#This Row],[Ingreso en]]="",(""),(Tabla1[[#This Row],[Precio]]))))</f>
        <v/>
      </c>
      <c r="I6264" s="5" t="str">
        <f>IF(Tabla1[[#This Row],[Fecha]]="",(""),(IF(Tabla1[[#This Row],[Egreso de]]="",(""),(Tabla1[[#This Row],[Precio]]))))</f>
        <v/>
      </c>
      <c r="J6264" s="4" t="str">
        <f>IF(Tabla1[[#This Row],[Fecha]]="",(""),(IF(Tabla13[[#This Row],[Ingreso en]]="",(-Tabla13[[#This Row],[Egreso de]]),(Tabla13[[#This Row],[Ingreso en]]))))</f>
        <v/>
      </c>
    </row>
    <row r="6265" spans="1:10" x14ac:dyDescent="0.3">
      <c r="A6265" s="2" t="str">
        <f>IF(Tabla1[[#This Row],[Fecha]]="",(""),(Tabla1[[#This Row],[Fecha]]))</f>
        <v/>
      </c>
      <c r="B6265" s="3" t="str">
        <f>IF(Tabla1[[#This Row],[Fecha]]="",(""),(Tabla1[[#This Row],[Tipo de Operación]]))</f>
        <v/>
      </c>
      <c r="C6265" s="19" t="str">
        <f>IF(Tabla1[[#This Row],[Fecha]]="",(""),(Tabla1[[#This Row],[Código]]))</f>
        <v/>
      </c>
      <c r="D6265" s="4" t="str">
        <f>IF(Tabla1[[#This Row],[Fecha]]="",(""),(Tabla1[[#This Row],[Rubro]]))</f>
        <v/>
      </c>
      <c r="E6265" s="4"/>
      <c r="F6265" s="4" t="str">
        <f>IF(Tabla1[[#This Row],[Fecha]]="",(""),(Tabla1[[#This Row],[Precio]]))</f>
        <v/>
      </c>
      <c r="G6265" s="4" t="str">
        <f>IF(Tabla1[[#This Row],[Fecha]]="",(""),(Tabla1[[#This Row],[Medio de Pago]]))</f>
        <v/>
      </c>
      <c r="H6265" s="4" t="str">
        <f>IF(Tabla1[[#This Row],[Fecha]]="",(""),(IF(Tabla1[[#This Row],[Ingreso en]]="",(""),(Tabla1[[#This Row],[Precio]]))))</f>
        <v/>
      </c>
      <c r="I6265" s="5" t="str">
        <f>IF(Tabla1[[#This Row],[Fecha]]="",(""),(IF(Tabla1[[#This Row],[Egreso de]]="",(""),(Tabla1[[#This Row],[Precio]]))))</f>
        <v/>
      </c>
      <c r="J6265" s="4" t="str">
        <f>IF(Tabla1[[#This Row],[Fecha]]="",(""),(IF(Tabla13[[#This Row],[Ingreso en]]="",(-Tabla13[[#This Row],[Egreso de]]),(Tabla13[[#This Row],[Ingreso en]]))))</f>
        <v/>
      </c>
    </row>
    <row r="6266" spans="1:10" x14ac:dyDescent="0.3">
      <c r="A6266" s="2" t="str">
        <f>IF(Tabla1[[#This Row],[Fecha]]="",(""),(Tabla1[[#This Row],[Fecha]]))</f>
        <v/>
      </c>
      <c r="B6266" s="3" t="str">
        <f>IF(Tabla1[[#This Row],[Fecha]]="",(""),(Tabla1[[#This Row],[Tipo de Operación]]))</f>
        <v/>
      </c>
      <c r="C6266" s="19" t="str">
        <f>IF(Tabla1[[#This Row],[Fecha]]="",(""),(Tabla1[[#This Row],[Código]]))</f>
        <v/>
      </c>
      <c r="D6266" s="4" t="str">
        <f>IF(Tabla1[[#This Row],[Fecha]]="",(""),(Tabla1[[#This Row],[Rubro]]))</f>
        <v/>
      </c>
      <c r="E6266" s="4"/>
      <c r="F6266" s="4" t="str">
        <f>IF(Tabla1[[#This Row],[Fecha]]="",(""),(Tabla1[[#This Row],[Precio]]))</f>
        <v/>
      </c>
      <c r="G6266" s="4" t="str">
        <f>IF(Tabla1[[#This Row],[Fecha]]="",(""),(Tabla1[[#This Row],[Medio de Pago]]))</f>
        <v/>
      </c>
      <c r="H6266" s="4" t="str">
        <f>IF(Tabla1[[#This Row],[Fecha]]="",(""),(IF(Tabla1[[#This Row],[Ingreso en]]="",(""),(Tabla1[[#This Row],[Precio]]))))</f>
        <v/>
      </c>
      <c r="I6266" s="5" t="str">
        <f>IF(Tabla1[[#This Row],[Fecha]]="",(""),(IF(Tabla1[[#This Row],[Egreso de]]="",(""),(Tabla1[[#This Row],[Precio]]))))</f>
        <v/>
      </c>
      <c r="J6266" s="4" t="str">
        <f>IF(Tabla1[[#This Row],[Fecha]]="",(""),(IF(Tabla13[[#This Row],[Ingreso en]]="",(-Tabla13[[#This Row],[Egreso de]]),(Tabla13[[#This Row],[Ingreso en]]))))</f>
        <v/>
      </c>
    </row>
    <row r="6267" spans="1:10" x14ac:dyDescent="0.3">
      <c r="A6267" s="2" t="str">
        <f>IF(Tabla1[[#This Row],[Fecha]]="",(""),(Tabla1[[#This Row],[Fecha]]))</f>
        <v/>
      </c>
      <c r="B6267" s="3" t="str">
        <f>IF(Tabla1[[#This Row],[Fecha]]="",(""),(Tabla1[[#This Row],[Tipo de Operación]]))</f>
        <v/>
      </c>
      <c r="C6267" s="19" t="str">
        <f>IF(Tabla1[[#This Row],[Fecha]]="",(""),(Tabla1[[#This Row],[Código]]))</f>
        <v/>
      </c>
      <c r="D6267" s="4" t="str">
        <f>IF(Tabla1[[#This Row],[Fecha]]="",(""),(Tabla1[[#This Row],[Rubro]]))</f>
        <v/>
      </c>
      <c r="E6267" s="4"/>
      <c r="F6267" s="4" t="str">
        <f>IF(Tabla1[[#This Row],[Fecha]]="",(""),(Tabla1[[#This Row],[Precio]]))</f>
        <v/>
      </c>
      <c r="G6267" s="4" t="str">
        <f>IF(Tabla1[[#This Row],[Fecha]]="",(""),(Tabla1[[#This Row],[Medio de Pago]]))</f>
        <v/>
      </c>
      <c r="H6267" s="4" t="str">
        <f>IF(Tabla1[[#This Row],[Fecha]]="",(""),(IF(Tabla1[[#This Row],[Ingreso en]]="",(""),(Tabla1[[#This Row],[Precio]]))))</f>
        <v/>
      </c>
      <c r="I6267" s="5" t="str">
        <f>IF(Tabla1[[#This Row],[Fecha]]="",(""),(IF(Tabla1[[#This Row],[Egreso de]]="",(""),(Tabla1[[#This Row],[Precio]]))))</f>
        <v/>
      </c>
      <c r="J6267" s="4" t="str">
        <f>IF(Tabla1[[#This Row],[Fecha]]="",(""),(IF(Tabla13[[#This Row],[Ingreso en]]="",(-Tabla13[[#This Row],[Egreso de]]),(Tabla13[[#This Row],[Ingreso en]]))))</f>
        <v/>
      </c>
    </row>
    <row r="6268" spans="1:10" x14ac:dyDescent="0.3">
      <c r="A6268" s="2" t="str">
        <f>IF(Tabla1[[#This Row],[Fecha]]="",(""),(Tabla1[[#This Row],[Fecha]]))</f>
        <v/>
      </c>
      <c r="B6268" s="3" t="str">
        <f>IF(Tabla1[[#This Row],[Fecha]]="",(""),(Tabla1[[#This Row],[Tipo de Operación]]))</f>
        <v/>
      </c>
      <c r="C6268" s="19" t="str">
        <f>IF(Tabla1[[#This Row],[Fecha]]="",(""),(Tabla1[[#This Row],[Código]]))</f>
        <v/>
      </c>
      <c r="D6268" s="4" t="str">
        <f>IF(Tabla1[[#This Row],[Fecha]]="",(""),(Tabla1[[#This Row],[Rubro]]))</f>
        <v/>
      </c>
      <c r="E6268" s="4"/>
      <c r="F6268" s="4" t="str">
        <f>IF(Tabla1[[#This Row],[Fecha]]="",(""),(Tabla1[[#This Row],[Precio]]))</f>
        <v/>
      </c>
      <c r="G6268" s="4" t="str">
        <f>IF(Tabla1[[#This Row],[Fecha]]="",(""),(Tabla1[[#This Row],[Medio de Pago]]))</f>
        <v/>
      </c>
      <c r="H6268" s="4" t="str">
        <f>IF(Tabla1[[#This Row],[Fecha]]="",(""),(IF(Tabla1[[#This Row],[Ingreso en]]="",(""),(Tabla1[[#This Row],[Precio]]))))</f>
        <v/>
      </c>
      <c r="I6268" s="5" t="str">
        <f>IF(Tabla1[[#This Row],[Fecha]]="",(""),(IF(Tabla1[[#This Row],[Egreso de]]="",(""),(Tabla1[[#This Row],[Precio]]))))</f>
        <v/>
      </c>
      <c r="J6268" s="4" t="str">
        <f>IF(Tabla1[[#This Row],[Fecha]]="",(""),(IF(Tabla13[[#This Row],[Ingreso en]]="",(-Tabla13[[#This Row],[Egreso de]]),(Tabla13[[#This Row],[Ingreso en]]))))</f>
        <v/>
      </c>
    </row>
    <row r="6269" spans="1:10" x14ac:dyDescent="0.3">
      <c r="A6269" s="2" t="str">
        <f>IF(Tabla1[[#This Row],[Fecha]]="",(""),(Tabla1[[#This Row],[Fecha]]))</f>
        <v/>
      </c>
      <c r="B6269" s="3" t="str">
        <f>IF(Tabla1[[#This Row],[Fecha]]="",(""),(Tabla1[[#This Row],[Tipo de Operación]]))</f>
        <v/>
      </c>
      <c r="C6269" s="19" t="str">
        <f>IF(Tabla1[[#This Row],[Fecha]]="",(""),(Tabla1[[#This Row],[Código]]))</f>
        <v/>
      </c>
      <c r="D6269" s="4" t="str">
        <f>IF(Tabla1[[#This Row],[Fecha]]="",(""),(Tabla1[[#This Row],[Rubro]]))</f>
        <v/>
      </c>
      <c r="E6269" s="4"/>
      <c r="F6269" s="4" t="str">
        <f>IF(Tabla1[[#This Row],[Fecha]]="",(""),(Tabla1[[#This Row],[Precio]]))</f>
        <v/>
      </c>
      <c r="G6269" s="4" t="str">
        <f>IF(Tabla1[[#This Row],[Fecha]]="",(""),(Tabla1[[#This Row],[Medio de Pago]]))</f>
        <v/>
      </c>
      <c r="H6269" s="4" t="str">
        <f>IF(Tabla1[[#This Row],[Fecha]]="",(""),(IF(Tabla1[[#This Row],[Ingreso en]]="",(""),(Tabla1[[#This Row],[Precio]]))))</f>
        <v/>
      </c>
      <c r="I6269" s="5" t="str">
        <f>IF(Tabla1[[#This Row],[Fecha]]="",(""),(IF(Tabla1[[#This Row],[Egreso de]]="",(""),(Tabla1[[#This Row],[Precio]]))))</f>
        <v/>
      </c>
      <c r="J6269" s="4" t="str">
        <f>IF(Tabla1[[#This Row],[Fecha]]="",(""),(IF(Tabla13[[#This Row],[Ingreso en]]="",(-Tabla13[[#This Row],[Egreso de]]),(Tabla13[[#This Row],[Ingreso en]]))))</f>
        <v/>
      </c>
    </row>
    <row r="6270" spans="1:10" x14ac:dyDescent="0.3">
      <c r="A6270" s="2" t="str">
        <f>IF(Tabla1[[#This Row],[Fecha]]="",(""),(Tabla1[[#This Row],[Fecha]]))</f>
        <v/>
      </c>
      <c r="B6270" s="3" t="str">
        <f>IF(Tabla1[[#This Row],[Fecha]]="",(""),(Tabla1[[#This Row],[Tipo de Operación]]))</f>
        <v/>
      </c>
      <c r="C6270" s="19" t="str">
        <f>IF(Tabla1[[#This Row],[Fecha]]="",(""),(Tabla1[[#This Row],[Código]]))</f>
        <v/>
      </c>
      <c r="D6270" s="4" t="str">
        <f>IF(Tabla1[[#This Row],[Fecha]]="",(""),(Tabla1[[#This Row],[Rubro]]))</f>
        <v/>
      </c>
      <c r="E6270" s="4"/>
      <c r="F6270" s="4" t="str">
        <f>IF(Tabla1[[#This Row],[Fecha]]="",(""),(Tabla1[[#This Row],[Precio]]))</f>
        <v/>
      </c>
      <c r="G6270" s="4" t="str">
        <f>IF(Tabla1[[#This Row],[Fecha]]="",(""),(Tabla1[[#This Row],[Medio de Pago]]))</f>
        <v/>
      </c>
      <c r="H6270" s="4" t="str">
        <f>IF(Tabla1[[#This Row],[Fecha]]="",(""),(IF(Tabla1[[#This Row],[Ingreso en]]="",(""),(Tabla1[[#This Row],[Precio]]))))</f>
        <v/>
      </c>
      <c r="I6270" s="5" t="str">
        <f>IF(Tabla1[[#This Row],[Fecha]]="",(""),(IF(Tabla1[[#This Row],[Egreso de]]="",(""),(Tabla1[[#This Row],[Precio]]))))</f>
        <v/>
      </c>
      <c r="J6270" s="4" t="str">
        <f>IF(Tabla1[[#This Row],[Fecha]]="",(""),(IF(Tabla13[[#This Row],[Ingreso en]]="",(-Tabla13[[#This Row],[Egreso de]]),(Tabla13[[#This Row],[Ingreso en]]))))</f>
        <v/>
      </c>
    </row>
    <row r="6271" spans="1:10" x14ac:dyDescent="0.3">
      <c r="A6271" s="2" t="str">
        <f>IF(Tabla1[[#This Row],[Fecha]]="",(""),(Tabla1[[#This Row],[Fecha]]))</f>
        <v/>
      </c>
      <c r="B6271" s="3" t="str">
        <f>IF(Tabla1[[#This Row],[Fecha]]="",(""),(Tabla1[[#This Row],[Tipo de Operación]]))</f>
        <v/>
      </c>
      <c r="C6271" s="19" t="str">
        <f>IF(Tabla1[[#This Row],[Fecha]]="",(""),(Tabla1[[#This Row],[Código]]))</f>
        <v/>
      </c>
      <c r="D6271" s="4" t="str">
        <f>IF(Tabla1[[#This Row],[Fecha]]="",(""),(Tabla1[[#This Row],[Rubro]]))</f>
        <v/>
      </c>
      <c r="E6271" s="4"/>
      <c r="F6271" s="4" t="str">
        <f>IF(Tabla1[[#This Row],[Fecha]]="",(""),(Tabla1[[#This Row],[Precio]]))</f>
        <v/>
      </c>
      <c r="G6271" s="4" t="str">
        <f>IF(Tabla1[[#This Row],[Fecha]]="",(""),(Tabla1[[#This Row],[Medio de Pago]]))</f>
        <v/>
      </c>
      <c r="H6271" s="4" t="str">
        <f>IF(Tabla1[[#This Row],[Fecha]]="",(""),(IF(Tabla1[[#This Row],[Ingreso en]]="",(""),(Tabla1[[#This Row],[Precio]]))))</f>
        <v/>
      </c>
      <c r="I6271" s="5" t="str">
        <f>IF(Tabla1[[#This Row],[Fecha]]="",(""),(IF(Tabla1[[#This Row],[Egreso de]]="",(""),(Tabla1[[#This Row],[Precio]]))))</f>
        <v/>
      </c>
      <c r="J6271" s="4" t="str">
        <f>IF(Tabla1[[#This Row],[Fecha]]="",(""),(IF(Tabla13[[#This Row],[Ingreso en]]="",(-Tabla13[[#This Row],[Egreso de]]),(Tabla13[[#This Row],[Ingreso en]]))))</f>
        <v/>
      </c>
    </row>
    <row r="6272" spans="1:10" x14ac:dyDescent="0.3">
      <c r="A6272" s="2" t="str">
        <f>IF(Tabla1[[#This Row],[Fecha]]="",(""),(Tabla1[[#This Row],[Fecha]]))</f>
        <v/>
      </c>
      <c r="B6272" s="3" t="str">
        <f>IF(Tabla1[[#This Row],[Fecha]]="",(""),(Tabla1[[#This Row],[Tipo de Operación]]))</f>
        <v/>
      </c>
      <c r="C6272" s="19" t="str">
        <f>IF(Tabla1[[#This Row],[Fecha]]="",(""),(Tabla1[[#This Row],[Código]]))</f>
        <v/>
      </c>
      <c r="D6272" s="4" t="str">
        <f>IF(Tabla1[[#This Row],[Fecha]]="",(""),(Tabla1[[#This Row],[Rubro]]))</f>
        <v/>
      </c>
      <c r="E6272" s="4"/>
      <c r="F6272" s="4" t="str">
        <f>IF(Tabla1[[#This Row],[Fecha]]="",(""),(Tabla1[[#This Row],[Precio]]))</f>
        <v/>
      </c>
      <c r="G6272" s="4" t="str">
        <f>IF(Tabla1[[#This Row],[Fecha]]="",(""),(Tabla1[[#This Row],[Medio de Pago]]))</f>
        <v/>
      </c>
      <c r="H6272" s="4" t="str">
        <f>IF(Tabla1[[#This Row],[Fecha]]="",(""),(IF(Tabla1[[#This Row],[Ingreso en]]="",(""),(Tabla1[[#This Row],[Precio]]))))</f>
        <v/>
      </c>
      <c r="I6272" s="5" t="str">
        <f>IF(Tabla1[[#This Row],[Fecha]]="",(""),(IF(Tabla1[[#This Row],[Egreso de]]="",(""),(Tabla1[[#This Row],[Precio]]))))</f>
        <v/>
      </c>
      <c r="J6272" s="4" t="str">
        <f>IF(Tabla1[[#This Row],[Fecha]]="",(""),(IF(Tabla13[[#This Row],[Ingreso en]]="",(-Tabla13[[#This Row],[Egreso de]]),(Tabla13[[#This Row],[Ingreso en]]))))</f>
        <v/>
      </c>
    </row>
    <row r="6273" spans="1:10" x14ac:dyDescent="0.3">
      <c r="A6273" s="2" t="str">
        <f>IF(Tabla1[[#This Row],[Fecha]]="",(""),(Tabla1[[#This Row],[Fecha]]))</f>
        <v/>
      </c>
      <c r="B6273" s="3" t="str">
        <f>IF(Tabla1[[#This Row],[Fecha]]="",(""),(Tabla1[[#This Row],[Tipo de Operación]]))</f>
        <v/>
      </c>
      <c r="C6273" s="19" t="str">
        <f>IF(Tabla1[[#This Row],[Fecha]]="",(""),(Tabla1[[#This Row],[Código]]))</f>
        <v/>
      </c>
      <c r="D6273" s="4" t="str">
        <f>IF(Tabla1[[#This Row],[Fecha]]="",(""),(Tabla1[[#This Row],[Rubro]]))</f>
        <v/>
      </c>
      <c r="E6273" s="4"/>
      <c r="F6273" s="4" t="str">
        <f>IF(Tabla1[[#This Row],[Fecha]]="",(""),(Tabla1[[#This Row],[Precio]]))</f>
        <v/>
      </c>
      <c r="G6273" s="4" t="str">
        <f>IF(Tabla1[[#This Row],[Fecha]]="",(""),(Tabla1[[#This Row],[Medio de Pago]]))</f>
        <v/>
      </c>
      <c r="H6273" s="4" t="str">
        <f>IF(Tabla1[[#This Row],[Fecha]]="",(""),(IF(Tabla1[[#This Row],[Ingreso en]]="",(""),(Tabla1[[#This Row],[Precio]]))))</f>
        <v/>
      </c>
      <c r="I6273" s="5" t="str">
        <f>IF(Tabla1[[#This Row],[Fecha]]="",(""),(IF(Tabla1[[#This Row],[Egreso de]]="",(""),(Tabla1[[#This Row],[Precio]]))))</f>
        <v/>
      </c>
      <c r="J6273" s="4" t="str">
        <f>IF(Tabla1[[#This Row],[Fecha]]="",(""),(IF(Tabla13[[#This Row],[Ingreso en]]="",(-Tabla13[[#This Row],[Egreso de]]),(Tabla13[[#This Row],[Ingreso en]]))))</f>
        <v/>
      </c>
    </row>
    <row r="6274" spans="1:10" x14ac:dyDescent="0.3">
      <c r="A6274" s="2" t="str">
        <f>IF(Tabla1[[#This Row],[Fecha]]="",(""),(Tabla1[[#This Row],[Fecha]]))</f>
        <v/>
      </c>
      <c r="B6274" s="3" t="str">
        <f>IF(Tabla1[[#This Row],[Fecha]]="",(""),(Tabla1[[#This Row],[Tipo de Operación]]))</f>
        <v/>
      </c>
      <c r="C6274" s="19" t="str">
        <f>IF(Tabla1[[#This Row],[Fecha]]="",(""),(Tabla1[[#This Row],[Código]]))</f>
        <v/>
      </c>
      <c r="D6274" s="4" t="str">
        <f>IF(Tabla1[[#This Row],[Fecha]]="",(""),(Tabla1[[#This Row],[Rubro]]))</f>
        <v/>
      </c>
      <c r="E6274" s="4"/>
      <c r="F6274" s="4" t="str">
        <f>IF(Tabla1[[#This Row],[Fecha]]="",(""),(Tabla1[[#This Row],[Precio]]))</f>
        <v/>
      </c>
      <c r="G6274" s="4" t="str">
        <f>IF(Tabla1[[#This Row],[Fecha]]="",(""),(Tabla1[[#This Row],[Medio de Pago]]))</f>
        <v/>
      </c>
      <c r="H6274" s="4" t="str">
        <f>IF(Tabla1[[#This Row],[Fecha]]="",(""),(IF(Tabla1[[#This Row],[Ingreso en]]="",(""),(Tabla1[[#This Row],[Precio]]))))</f>
        <v/>
      </c>
      <c r="I6274" s="5" t="str">
        <f>IF(Tabla1[[#This Row],[Fecha]]="",(""),(IF(Tabla1[[#This Row],[Egreso de]]="",(""),(Tabla1[[#This Row],[Precio]]))))</f>
        <v/>
      </c>
      <c r="J6274" s="4" t="str">
        <f>IF(Tabla1[[#This Row],[Fecha]]="",(""),(IF(Tabla13[[#This Row],[Ingreso en]]="",(-Tabla13[[#This Row],[Egreso de]]),(Tabla13[[#This Row],[Ingreso en]]))))</f>
        <v/>
      </c>
    </row>
    <row r="6275" spans="1:10" x14ac:dyDescent="0.3">
      <c r="A6275" s="2" t="str">
        <f>IF(Tabla1[[#This Row],[Fecha]]="",(""),(Tabla1[[#This Row],[Fecha]]))</f>
        <v/>
      </c>
      <c r="B6275" s="3" t="str">
        <f>IF(Tabla1[[#This Row],[Fecha]]="",(""),(Tabla1[[#This Row],[Tipo de Operación]]))</f>
        <v/>
      </c>
      <c r="C6275" s="19" t="str">
        <f>IF(Tabla1[[#This Row],[Fecha]]="",(""),(Tabla1[[#This Row],[Código]]))</f>
        <v/>
      </c>
      <c r="D6275" s="4" t="str">
        <f>IF(Tabla1[[#This Row],[Fecha]]="",(""),(Tabla1[[#This Row],[Rubro]]))</f>
        <v/>
      </c>
      <c r="E6275" s="4"/>
      <c r="F6275" s="4" t="str">
        <f>IF(Tabla1[[#This Row],[Fecha]]="",(""),(Tabla1[[#This Row],[Precio]]))</f>
        <v/>
      </c>
      <c r="G6275" s="4" t="str">
        <f>IF(Tabla1[[#This Row],[Fecha]]="",(""),(Tabla1[[#This Row],[Medio de Pago]]))</f>
        <v/>
      </c>
      <c r="H6275" s="4" t="str">
        <f>IF(Tabla1[[#This Row],[Fecha]]="",(""),(IF(Tabla1[[#This Row],[Ingreso en]]="",(""),(Tabla1[[#This Row],[Precio]]))))</f>
        <v/>
      </c>
      <c r="I6275" s="5" t="str">
        <f>IF(Tabla1[[#This Row],[Fecha]]="",(""),(IF(Tabla1[[#This Row],[Egreso de]]="",(""),(Tabla1[[#This Row],[Precio]]))))</f>
        <v/>
      </c>
      <c r="J6275" s="4" t="str">
        <f>IF(Tabla1[[#This Row],[Fecha]]="",(""),(IF(Tabla13[[#This Row],[Ingreso en]]="",(-Tabla13[[#This Row],[Egreso de]]),(Tabla13[[#This Row],[Ingreso en]]))))</f>
        <v/>
      </c>
    </row>
    <row r="6276" spans="1:10" x14ac:dyDescent="0.3">
      <c r="A6276" s="2" t="str">
        <f>IF(Tabla1[[#This Row],[Fecha]]="",(""),(Tabla1[[#This Row],[Fecha]]))</f>
        <v/>
      </c>
      <c r="B6276" s="3" t="str">
        <f>IF(Tabla1[[#This Row],[Fecha]]="",(""),(Tabla1[[#This Row],[Tipo de Operación]]))</f>
        <v/>
      </c>
      <c r="C6276" s="19" t="str">
        <f>IF(Tabla1[[#This Row],[Fecha]]="",(""),(Tabla1[[#This Row],[Código]]))</f>
        <v/>
      </c>
      <c r="D6276" s="4" t="str">
        <f>IF(Tabla1[[#This Row],[Fecha]]="",(""),(Tabla1[[#This Row],[Rubro]]))</f>
        <v/>
      </c>
      <c r="E6276" s="4"/>
      <c r="F6276" s="4" t="str">
        <f>IF(Tabla1[[#This Row],[Fecha]]="",(""),(Tabla1[[#This Row],[Precio]]))</f>
        <v/>
      </c>
      <c r="G6276" s="4" t="str">
        <f>IF(Tabla1[[#This Row],[Fecha]]="",(""),(Tabla1[[#This Row],[Medio de Pago]]))</f>
        <v/>
      </c>
      <c r="H6276" s="4" t="str">
        <f>IF(Tabla1[[#This Row],[Fecha]]="",(""),(IF(Tabla1[[#This Row],[Ingreso en]]="",(""),(Tabla1[[#This Row],[Precio]]))))</f>
        <v/>
      </c>
      <c r="I6276" s="5" t="str">
        <f>IF(Tabla1[[#This Row],[Fecha]]="",(""),(IF(Tabla1[[#This Row],[Egreso de]]="",(""),(Tabla1[[#This Row],[Precio]]))))</f>
        <v/>
      </c>
      <c r="J6276" s="4" t="str">
        <f>IF(Tabla1[[#This Row],[Fecha]]="",(""),(IF(Tabla13[[#This Row],[Ingreso en]]="",(-Tabla13[[#This Row],[Egreso de]]),(Tabla13[[#This Row],[Ingreso en]]))))</f>
        <v/>
      </c>
    </row>
    <row r="6277" spans="1:10" x14ac:dyDescent="0.3">
      <c r="A6277" s="2" t="str">
        <f>IF(Tabla1[[#This Row],[Fecha]]="",(""),(Tabla1[[#This Row],[Fecha]]))</f>
        <v/>
      </c>
      <c r="B6277" s="3" t="str">
        <f>IF(Tabla1[[#This Row],[Fecha]]="",(""),(Tabla1[[#This Row],[Tipo de Operación]]))</f>
        <v/>
      </c>
      <c r="C6277" s="19" t="str">
        <f>IF(Tabla1[[#This Row],[Fecha]]="",(""),(Tabla1[[#This Row],[Código]]))</f>
        <v/>
      </c>
      <c r="D6277" s="4" t="str">
        <f>IF(Tabla1[[#This Row],[Fecha]]="",(""),(Tabla1[[#This Row],[Rubro]]))</f>
        <v/>
      </c>
      <c r="E6277" s="4"/>
      <c r="F6277" s="4" t="str">
        <f>IF(Tabla1[[#This Row],[Fecha]]="",(""),(Tabla1[[#This Row],[Precio]]))</f>
        <v/>
      </c>
      <c r="G6277" s="4" t="str">
        <f>IF(Tabla1[[#This Row],[Fecha]]="",(""),(Tabla1[[#This Row],[Medio de Pago]]))</f>
        <v/>
      </c>
      <c r="H6277" s="4" t="str">
        <f>IF(Tabla1[[#This Row],[Fecha]]="",(""),(IF(Tabla1[[#This Row],[Ingreso en]]="",(""),(Tabla1[[#This Row],[Precio]]))))</f>
        <v/>
      </c>
      <c r="I6277" s="5" t="str">
        <f>IF(Tabla1[[#This Row],[Fecha]]="",(""),(IF(Tabla1[[#This Row],[Egreso de]]="",(""),(Tabla1[[#This Row],[Precio]]))))</f>
        <v/>
      </c>
      <c r="J6277" s="4" t="str">
        <f>IF(Tabla1[[#This Row],[Fecha]]="",(""),(IF(Tabla13[[#This Row],[Ingreso en]]="",(-Tabla13[[#This Row],[Egreso de]]),(Tabla13[[#This Row],[Ingreso en]]))))</f>
        <v/>
      </c>
    </row>
    <row r="6278" spans="1:10" x14ac:dyDescent="0.3">
      <c r="A6278" s="2" t="str">
        <f>IF(Tabla1[[#This Row],[Fecha]]="",(""),(Tabla1[[#This Row],[Fecha]]))</f>
        <v/>
      </c>
      <c r="B6278" s="3" t="str">
        <f>IF(Tabla1[[#This Row],[Fecha]]="",(""),(Tabla1[[#This Row],[Tipo de Operación]]))</f>
        <v/>
      </c>
      <c r="C6278" s="19" t="str">
        <f>IF(Tabla1[[#This Row],[Fecha]]="",(""),(Tabla1[[#This Row],[Código]]))</f>
        <v/>
      </c>
      <c r="D6278" s="4" t="str">
        <f>IF(Tabla1[[#This Row],[Fecha]]="",(""),(Tabla1[[#This Row],[Rubro]]))</f>
        <v/>
      </c>
      <c r="E6278" s="4"/>
      <c r="F6278" s="4" t="str">
        <f>IF(Tabla1[[#This Row],[Fecha]]="",(""),(Tabla1[[#This Row],[Precio]]))</f>
        <v/>
      </c>
      <c r="G6278" s="4" t="str">
        <f>IF(Tabla1[[#This Row],[Fecha]]="",(""),(Tabla1[[#This Row],[Medio de Pago]]))</f>
        <v/>
      </c>
      <c r="H6278" s="4" t="str">
        <f>IF(Tabla1[[#This Row],[Fecha]]="",(""),(IF(Tabla1[[#This Row],[Ingreso en]]="",(""),(Tabla1[[#This Row],[Precio]]))))</f>
        <v/>
      </c>
      <c r="I6278" s="5" t="str">
        <f>IF(Tabla1[[#This Row],[Fecha]]="",(""),(IF(Tabla1[[#This Row],[Egreso de]]="",(""),(Tabla1[[#This Row],[Precio]]))))</f>
        <v/>
      </c>
      <c r="J6278" s="4" t="str">
        <f>IF(Tabla1[[#This Row],[Fecha]]="",(""),(IF(Tabla13[[#This Row],[Ingreso en]]="",(-Tabla13[[#This Row],[Egreso de]]),(Tabla13[[#This Row],[Ingreso en]]))))</f>
        <v/>
      </c>
    </row>
    <row r="6279" spans="1:10" x14ac:dyDescent="0.3">
      <c r="A6279" s="2" t="str">
        <f>IF(Tabla1[[#This Row],[Fecha]]="",(""),(Tabla1[[#This Row],[Fecha]]))</f>
        <v/>
      </c>
      <c r="B6279" s="3" t="str">
        <f>IF(Tabla1[[#This Row],[Fecha]]="",(""),(Tabla1[[#This Row],[Tipo de Operación]]))</f>
        <v/>
      </c>
      <c r="C6279" s="19" t="str">
        <f>IF(Tabla1[[#This Row],[Fecha]]="",(""),(Tabla1[[#This Row],[Código]]))</f>
        <v/>
      </c>
      <c r="D6279" s="4" t="str">
        <f>IF(Tabla1[[#This Row],[Fecha]]="",(""),(Tabla1[[#This Row],[Rubro]]))</f>
        <v/>
      </c>
      <c r="E6279" s="4"/>
      <c r="F6279" s="4" t="str">
        <f>IF(Tabla1[[#This Row],[Fecha]]="",(""),(Tabla1[[#This Row],[Precio]]))</f>
        <v/>
      </c>
      <c r="G6279" s="4" t="str">
        <f>IF(Tabla1[[#This Row],[Fecha]]="",(""),(Tabla1[[#This Row],[Medio de Pago]]))</f>
        <v/>
      </c>
      <c r="H6279" s="4" t="str">
        <f>IF(Tabla1[[#This Row],[Fecha]]="",(""),(IF(Tabla1[[#This Row],[Ingreso en]]="",(""),(Tabla1[[#This Row],[Precio]]))))</f>
        <v/>
      </c>
      <c r="I6279" s="5" t="str">
        <f>IF(Tabla1[[#This Row],[Fecha]]="",(""),(IF(Tabla1[[#This Row],[Egreso de]]="",(""),(Tabla1[[#This Row],[Precio]]))))</f>
        <v/>
      </c>
      <c r="J6279" s="4" t="str">
        <f>IF(Tabla1[[#This Row],[Fecha]]="",(""),(IF(Tabla13[[#This Row],[Ingreso en]]="",(-Tabla13[[#This Row],[Egreso de]]),(Tabla13[[#This Row],[Ingreso en]]))))</f>
        <v/>
      </c>
    </row>
    <row r="6280" spans="1:10" x14ac:dyDescent="0.3">
      <c r="A6280" s="2" t="str">
        <f>IF(Tabla1[[#This Row],[Fecha]]="",(""),(Tabla1[[#This Row],[Fecha]]))</f>
        <v/>
      </c>
      <c r="B6280" s="3" t="str">
        <f>IF(Tabla1[[#This Row],[Fecha]]="",(""),(Tabla1[[#This Row],[Tipo de Operación]]))</f>
        <v/>
      </c>
      <c r="C6280" s="19" t="str">
        <f>IF(Tabla1[[#This Row],[Fecha]]="",(""),(Tabla1[[#This Row],[Código]]))</f>
        <v/>
      </c>
      <c r="D6280" s="4" t="str">
        <f>IF(Tabla1[[#This Row],[Fecha]]="",(""),(Tabla1[[#This Row],[Rubro]]))</f>
        <v/>
      </c>
      <c r="E6280" s="4"/>
      <c r="F6280" s="4" t="str">
        <f>IF(Tabla1[[#This Row],[Fecha]]="",(""),(Tabla1[[#This Row],[Precio]]))</f>
        <v/>
      </c>
      <c r="G6280" s="4" t="str">
        <f>IF(Tabla1[[#This Row],[Fecha]]="",(""),(Tabla1[[#This Row],[Medio de Pago]]))</f>
        <v/>
      </c>
      <c r="H6280" s="4" t="str">
        <f>IF(Tabla1[[#This Row],[Fecha]]="",(""),(IF(Tabla1[[#This Row],[Ingreso en]]="",(""),(Tabla1[[#This Row],[Precio]]))))</f>
        <v/>
      </c>
      <c r="I6280" s="5" t="str">
        <f>IF(Tabla1[[#This Row],[Fecha]]="",(""),(IF(Tabla1[[#This Row],[Egreso de]]="",(""),(Tabla1[[#This Row],[Precio]]))))</f>
        <v/>
      </c>
      <c r="J6280" s="4" t="str">
        <f>IF(Tabla1[[#This Row],[Fecha]]="",(""),(IF(Tabla13[[#This Row],[Ingreso en]]="",(-Tabla13[[#This Row],[Egreso de]]),(Tabla13[[#This Row],[Ingreso en]]))))</f>
        <v/>
      </c>
    </row>
    <row r="6281" spans="1:10" x14ac:dyDescent="0.3">
      <c r="A6281" s="2" t="str">
        <f>IF(Tabla1[[#This Row],[Fecha]]="",(""),(Tabla1[[#This Row],[Fecha]]))</f>
        <v/>
      </c>
      <c r="B6281" s="3" t="str">
        <f>IF(Tabla1[[#This Row],[Fecha]]="",(""),(Tabla1[[#This Row],[Tipo de Operación]]))</f>
        <v/>
      </c>
      <c r="C6281" s="19" t="str">
        <f>IF(Tabla1[[#This Row],[Fecha]]="",(""),(Tabla1[[#This Row],[Código]]))</f>
        <v/>
      </c>
      <c r="D6281" s="4" t="str">
        <f>IF(Tabla1[[#This Row],[Fecha]]="",(""),(Tabla1[[#This Row],[Rubro]]))</f>
        <v/>
      </c>
      <c r="E6281" s="4"/>
      <c r="F6281" s="4" t="str">
        <f>IF(Tabla1[[#This Row],[Fecha]]="",(""),(Tabla1[[#This Row],[Precio]]))</f>
        <v/>
      </c>
      <c r="G6281" s="4" t="str">
        <f>IF(Tabla1[[#This Row],[Fecha]]="",(""),(Tabla1[[#This Row],[Medio de Pago]]))</f>
        <v/>
      </c>
      <c r="H6281" s="4" t="str">
        <f>IF(Tabla1[[#This Row],[Fecha]]="",(""),(IF(Tabla1[[#This Row],[Ingreso en]]="",(""),(Tabla1[[#This Row],[Precio]]))))</f>
        <v/>
      </c>
      <c r="I6281" s="5" t="str">
        <f>IF(Tabla1[[#This Row],[Fecha]]="",(""),(IF(Tabla1[[#This Row],[Egreso de]]="",(""),(Tabla1[[#This Row],[Precio]]))))</f>
        <v/>
      </c>
      <c r="J6281" s="4" t="str">
        <f>IF(Tabla1[[#This Row],[Fecha]]="",(""),(IF(Tabla13[[#This Row],[Ingreso en]]="",(-Tabla13[[#This Row],[Egreso de]]),(Tabla13[[#This Row],[Ingreso en]]))))</f>
        <v/>
      </c>
    </row>
    <row r="6282" spans="1:10" x14ac:dyDescent="0.3">
      <c r="A6282" s="2" t="str">
        <f>IF(Tabla1[[#This Row],[Fecha]]="",(""),(Tabla1[[#This Row],[Fecha]]))</f>
        <v/>
      </c>
      <c r="B6282" s="3" t="str">
        <f>IF(Tabla1[[#This Row],[Fecha]]="",(""),(Tabla1[[#This Row],[Tipo de Operación]]))</f>
        <v/>
      </c>
      <c r="C6282" s="19" t="str">
        <f>IF(Tabla1[[#This Row],[Fecha]]="",(""),(Tabla1[[#This Row],[Código]]))</f>
        <v/>
      </c>
      <c r="D6282" s="4" t="str">
        <f>IF(Tabla1[[#This Row],[Fecha]]="",(""),(Tabla1[[#This Row],[Rubro]]))</f>
        <v/>
      </c>
      <c r="E6282" s="4"/>
      <c r="F6282" s="4" t="str">
        <f>IF(Tabla1[[#This Row],[Fecha]]="",(""),(Tabla1[[#This Row],[Precio]]))</f>
        <v/>
      </c>
      <c r="G6282" s="4" t="str">
        <f>IF(Tabla1[[#This Row],[Fecha]]="",(""),(Tabla1[[#This Row],[Medio de Pago]]))</f>
        <v/>
      </c>
      <c r="H6282" s="4" t="str">
        <f>IF(Tabla1[[#This Row],[Fecha]]="",(""),(IF(Tabla1[[#This Row],[Ingreso en]]="",(""),(Tabla1[[#This Row],[Precio]]))))</f>
        <v/>
      </c>
      <c r="I6282" s="5" t="str">
        <f>IF(Tabla1[[#This Row],[Fecha]]="",(""),(IF(Tabla1[[#This Row],[Egreso de]]="",(""),(Tabla1[[#This Row],[Precio]]))))</f>
        <v/>
      </c>
      <c r="J6282" s="4" t="str">
        <f>IF(Tabla1[[#This Row],[Fecha]]="",(""),(IF(Tabla13[[#This Row],[Ingreso en]]="",(-Tabla13[[#This Row],[Egreso de]]),(Tabla13[[#This Row],[Ingreso en]]))))</f>
        <v/>
      </c>
    </row>
    <row r="6283" spans="1:10" x14ac:dyDescent="0.3">
      <c r="A6283" s="2" t="str">
        <f>IF(Tabla1[[#This Row],[Fecha]]="",(""),(Tabla1[[#This Row],[Fecha]]))</f>
        <v/>
      </c>
      <c r="B6283" s="3" t="str">
        <f>IF(Tabla1[[#This Row],[Fecha]]="",(""),(Tabla1[[#This Row],[Tipo de Operación]]))</f>
        <v/>
      </c>
      <c r="C6283" s="19" t="str">
        <f>IF(Tabla1[[#This Row],[Fecha]]="",(""),(Tabla1[[#This Row],[Código]]))</f>
        <v/>
      </c>
      <c r="D6283" s="4" t="str">
        <f>IF(Tabla1[[#This Row],[Fecha]]="",(""),(Tabla1[[#This Row],[Rubro]]))</f>
        <v/>
      </c>
      <c r="E6283" s="4"/>
      <c r="F6283" s="4" t="str">
        <f>IF(Tabla1[[#This Row],[Fecha]]="",(""),(Tabla1[[#This Row],[Precio]]))</f>
        <v/>
      </c>
      <c r="G6283" s="4" t="str">
        <f>IF(Tabla1[[#This Row],[Fecha]]="",(""),(Tabla1[[#This Row],[Medio de Pago]]))</f>
        <v/>
      </c>
      <c r="H6283" s="4" t="str">
        <f>IF(Tabla1[[#This Row],[Fecha]]="",(""),(IF(Tabla1[[#This Row],[Ingreso en]]="",(""),(Tabla1[[#This Row],[Precio]]))))</f>
        <v/>
      </c>
      <c r="I6283" s="5" t="str">
        <f>IF(Tabla1[[#This Row],[Fecha]]="",(""),(IF(Tabla1[[#This Row],[Egreso de]]="",(""),(Tabla1[[#This Row],[Precio]]))))</f>
        <v/>
      </c>
      <c r="J6283" s="4" t="str">
        <f>IF(Tabla1[[#This Row],[Fecha]]="",(""),(IF(Tabla13[[#This Row],[Ingreso en]]="",(-Tabla13[[#This Row],[Egreso de]]),(Tabla13[[#This Row],[Ingreso en]]))))</f>
        <v/>
      </c>
    </row>
    <row r="6284" spans="1:10" x14ac:dyDescent="0.3">
      <c r="A6284" s="2" t="str">
        <f>IF(Tabla1[[#This Row],[Fecha]]="",(""),(Tabla1[[#This Row],[Fecha]]))</f>
        <v/>
      </c>
      <c r="B6284" s="3" t="str">
        <f>IF(Tabla1[[#This Row],[Fecha]]="",(""),(Tabla1[[#This Row],[Tipo de Operación]]))</f>
        <v/>
      </c>
      <c r="C6284" s="19" t="str">
        <f>IF(Tabla1[[#This Row],[Fecha]]="",(""),(Tabla1[[#This Row],[Código]]))</f>
        <v/>
      </c>
      <c r="D6284" s="4" t="str">
        <f>IF(Tabla1[[#This Row],[Fecha]]="",(""),(Tabla1[[#This Row],[Rubro]]))</f>
        <v/>
      </c>
      <c r="E6284" s="4"/>
      <c r="F6284" s="4" t="str">
        <f>IF(Tabla1[[#This Row],[Fecha]]="",(""),(Tabla1[[#This Row],[Precio]]))</f>
        <v/>
      </c>
      <c r="G6284" s="4" t="str">
        <f>IF(Tabla1[[#This Row],[Fecha]]="",(""),(Tabla1[[#This Row],[Medio de Pago]]))</f>
        <v/>
      </c>
      <c r="H6284" s="4" t="str">
        <f>IF(Tabla1[[#This Row],[Fecha]]="",(""),(IF(Tabla1[[#This Row],[Ingreso en]]="",(""),(Tabla1[[#This Row],[Precio]]))))</f>
        <v/>
      </c>
      <c r="I6284" s="5" t="str">
        <f>IF(Tabla1[[#This Row],[Fecha]]="",(""),(IF(Tabla1[[#This Row],[Egreso de]]="",(""),(Tabla1[[#This Row],[Precio]]))))</f>
        <v/>
      </c>
      <c r="J6284" s="4" t="str">
        <f>IF(Tabla1[[#This Row],[Fecha]]="",(""),(IF(Tabla13[[#This Row],[Ingreso en]]="",(-Tabla13[[#This Row],[Egreso de]]),(Tabla13[[#This Row],[Ingreso en]]))))</f>
        <v/>
      </c>
    </row>
    <row r="6285" spans="1:10" x14ac:dyDescent="0.3">
      <c r="A6285" s="2" t="str">
        <f>IF(Tabla1[[#This Row],[Fecha]]="",(""),(Tabla1[[#This Row],[Fecha]]))</f>
        <v/>
      </c>
      <c r="B6285" s="3" t="str">
        <f>IF(Tabla1[[#This Row],[Fecha]]="",(""),(Tabla1[[#This Row],[Tipo de Operación]]))</f>
        <v/>
      </c>
      <c r="C6285" s="19" t="str">
        <f>IF(Tabla1[[#This Row],[Fecha]]="",(""),(Tabla1[[#This Row],[Código]]))</f>
        <v/>
      </c>
      <c r="D6285" s="4" t="str">
        <f>IF(Tabla1[[#This Row],[Fecha]]="",(""),(Tabla1[[#This Row],[Rubro]]))</f>
        <v/>
      </c>
      <c r="E6285" s="4"/>
      <c r="F6285" s="4" t="str">
        <f>IF(Tabla1[[#This Row],[Fecha]]="",(""),(Tabla1[[#This Row],[Precio]]))</f>
        <v/>
      </c>
      <c r="G6285" s="4" t="str">
        <f>IF(Tabla1[[#This Row],[Fecha]]="",(""),(Tabla1[[#This Row],[Medio de Pago]]))</f>
        <v/>
      </c>
      <c r="H6285" s="4" t="str">
        <f>IF(Tabla1[[#This Row],[Fecha]]="",(""),(IF(Tabla1[[#This Row],[Ingreso en]]="",(""),(Tabla1[[#This Row],[Precio]]))))</f>
        <v/>
      </c>
      <c r="I6285" s="5" t="str">
        <f>IF(Tabla1[[#This Row],[Fecha]]="",(""),(IF(Tabla1[[#This Row],[Egreso de]]="",(""),(Tabla1[[#This Row],[Precio]]))))</f>
        <v/>
      </c>
      <c r="J6285" s="4" t="str">
        <f>IF(Tabla1[[#This Row],[Fecha]]="",(""),(IF(Tabla13[[#This Row],[Ingreso en]]="",(-Tabla13[[#This Row],[Egreso de]]),(Tabla13[[#This Row],[Ingreso en]]))))</f>
        <v/>
      </c>
    </row>
    <row r="6286" spans="1:10" x14ac:dyDescent="0.3">
      <c r="A6286" s="2" t="str">
        <f>IF(Tabla1[[#This Row],[Fecha]]="",(""),(Tabla1[[#This Row],[Fecha]]))</f>
        <v/>
      </c>
      <c r="B6286" s="3" t="str">
        <f>IF(Tabla1[[#This Row],[Fecha]]="",(""),(Tabla1[[#This Row],[Tipo de Operación]]))</f>
        <v/>
      </c>
      <c r="C6286" s="19" t="str">
        <f>IF(Tabla1[[#This Row],[Fecha]]="",(""),(Tabla1[[#This Row],[Código]]))</f>
        <v/>
      </c>
      <c r="D6286" s="4" t="str">
        <f>IF(Tabla1[[#This Row],[Fecha]]="",(""),(Tabla1[[#This Row],[Rubro]]))</f>
        <v/>
      </c>
      <c r="E6286" s="4"/>
      <c r="F6286" s="4" t="str">
        <f>IF(Tabla1[[#This Row],[Fecha]]="",(""),(Tabla1[[#This Row],[Precio]]))</f>
        <v/>
      </c>
      <c r="G6286" s="4" t="str">
        <f>IF(Tabla1[[#This Row],[Fecha]]="",(""),(Tabla1[[#This Row],[Medio de Pago]]))</f>
        <v/>
      </c>
      <c r="H6286" s="4" t="str">
        <f>IF(Tabla1[[#This Row],[Fecha]]="",(""),(IF(Tabla1[[#This Row],[Ingreso en]]="",(""),(Tabla1[[#This Row],[Precio]]))))</f>
        <v/>
      </c>
      <c r="I6286" s="5" t="str">
        <f>IF(Tabla1[[#This Row],[Fecha]]="",(""),(IF(Tabla1[[#This Row],[Egreso de]]="",(""),(Tabla1[[#This Row],[Precio]]))))</f>
        <v/>
      </c>
      <c r="J6286" s="4" t="str">
        <f>IF(Tabla1[[#This Row],[Fecha]]="",(""),(IF(Tabla13[[#This Row],[Ingreso en]]="",(-Tabla13[[#This Row],[Egreso de]]),(Tabla13[[#This Row],[Ingreso en]]))))</f>
        <v/>
      </c>
    </row>
    <row r="6287" spans="1:10" x14ac:dyDescent="0.3">
      <c r="A6287" s="2" t="str">
        <f>IF(Tabla1[[#This Row],[Fecha]]="",(""),(Tabla1[[#This Row],[Fecha]]))</f>
        <v/>
      </c>
      <c r="B6287" s="3" t="str">
        <f>IF(Tabla1[[#This Row],[Fecha]]="",(""),(Tabla1[[#This Row],[Tipo de Operación]]))</f>
        <v/>
      </c>
      <c r="C6287" s="19" t="str">
        <f>IF(Tabla1[[#This Row],[Fecha]]="",(""),(Tabla1[[#This Row],[Código]]))</f>
        <v/>
      </c>
      <c r="D6287" s="4" t="str">
        <f>IF(Tabla1[[#This Row],[Fecha]]="",(""),(Tabla1[[#This Row],[Rubro]]))</f>
        <v/>
      </c>
      <c r="E6287" s="4"/>
      <c r="F6287" s="4" t="str">
        <f>IF(Tabla1[[#This Row],[Fecha]]="",(""),(Tabla1[[#This Row],[Precio]]))</f>
        <v/>
      </c>
      <c r="G6287" s="4" t="str">
        <f>IF(Tabla1[[#This Row],[Fecha]]="",(""),(Tabla1[[#This Row],[Medio de Pago]]))</f>
        <v/>
      </c>
      <c r="H6287" s="4" t="str">
        <f>IF(Tabla1[[#This Row],[Fecha]]="",(""),(IF(Tabla1[[#This Row],[Ingreso en]]="",(""),(Tabla1[[#This Row],[Precio]]))))</f>
        <v/>
      </c>
      <c r="I6287" s="5" t="str">
        <f>IF(Tabla1[[#This Row],[Fecha]]="",(""),(IF(Tabla1[[#This Row],[Egreso de]]="",(""),(Tabla1[[#This Row],[Precio]]))))</f>
        <v/>
      </c>
      <c r="J6287" s="4" t="str">
        <f>IF(Tabla1[[#This Row],[Fecha]]="",(""),(IF(Tabla13[[#This Row],[Ingreso en]]="",(-Tabla13[[#This Row],[Egreso de]]),(Tabla13[[#This Row],[Ingreso en]]))))</f>
        <v/>
      </c>
    </row>
    <row r="6288" spans="1:10" x14ac:dyDescent="0.3">
      <c r="A6288" s="2" t="str">
        <f>IF(Tabla1[[#This Row],[Fecha]]="",(""),(Tabla1[[#This Row],[Fecha]]))</f>
        <v/>
      </c>
      <c r="B6288" s="3" t="str">
        <f>IF(Tabla1[[#This Row],[Fecha]]="",(""),(Tabla1[[#This Row],[Tipo de Operación]]))</f>
        <v/>
      </c>
      <c r="C6288" s="19" t="str">
        <f>IF(Tabla1[[#This Row],[Fecha]]="",(""),(Tabla1[[#This Row],[Código]]))</f>
        <v/>
      </c>
      <c r="D6288" s="4" t="str">
        <f>IF(Tabla1[[#This Row],[Fecha]]="",(""),(Tabla1[[#This Row],[Rubro]]))</f>
        <v/>
      </c>
      <c r="E6288" s="4"/>
      <c r="F6288" s="4" t="str">
        <f>IF(Tabla1[[#This Row],[Fecha]]="",(""),(Tabla1[[#This Row],[Precio]]))</f>
        <v/>
      </c>
      <c r="G6288" s="4" t="str">
        <f>IF(Tabla1[[#This Row],[Fecha]]="",(""),(Tabla1[[#This Row],[Medio de Pago]]))</f>
        <v/>
      </c>
      <c r="H6288" s="4" t="str">
        <f>IF(Tabla1[[#This Row],[Fecha]]="",(""),(IF(Tabla1[[#This Row],[Ingreso en]]="",(""),(Tabla1[[#This Row],[Precio]]))))</f>
        <v/>
      </c>
      <c r="I6288" s="5" t="str">
        <f>IF(Tabla1[[#This Row],[Fecha]]="",(""),(IF(Tabla1[[#This Row],[Egreso de]]="",(""),(Tabla1[[#This Row],[Precio]]))))</f>
        <v/>
      </c>
      <c r="J6288" s="4" t="str">
        <f>IF(Tabla1[[#This Row],[Fecha]]="",(""),(IF(Tabla13[[#This Row],[Ingreso en]]="",(-Tabla13[[#This Row],[Egreso de]]),(Tabla13[[#This Row],[Ingreso en]]))))</f>
        <v/>
      </c>
    </row>
    <row r="6289" spans="1:10" x14ac:dyDescent="0.3">
      <c r="A6289" s="2" t="str">
        <f>IF(Tabla1[[#This Row],[Fecha]]="",(""),(Tabla1[[#This Row],[Fecha]]))</f>
        <v/>
      </c>
      <c r="B6289" s="3" t="str">
        <f>IF(Tabla1[[#This Row],[Fecha]]="",(""),(Tabla1[[#This Row],[Tipo de Operación]]))</f>
        <v/>
      </c>
      <c r="C6289" s="19" t="str">
        <f>IF(Tabla1[[#This Row],[Fecha]]="",(""),(Tabla1[[#This Row],[Código]]))</f>
        <v/>
      </c>
      <c r="D6289" s="4" t="str">
        <f>IF(Tabla1[[#This Row],[Fecha]]="",(""),(Tabla1[[#This Row],[Rubro]]))</f>
        <v/>
      </c>
      <c r="E6289" s="4"/>
      <c r="F6289" s="4" t="str">
        <f>IF(Tabla1[[#This Row],[Fecha]]="",(""),(Tabla1[[#This Row],[Precio]]))</f>
        <v/>
      </c>
      <c r="G6289" s="4" t="str">
        <f>IF(Tabla1[[#This Row],[Fecha]]="",(""),(Tabla1[[#This Row],[Medio de Pago]]))</f>
        <v/>
      </c>
      <c r="H6289" s="4" t="str">
        <f>IF(Tabla1[[#This Row],[Fecha]]="",(""),(IF(Tabla1[[#This Row],[Ingreso en]]="",(""),(Tabla1[[#This Row],[Precio]]))))</f>
        <v/>
      </c>
      <c r="I6289" s="5" t="str">
        <f>IF(Tabla1[[#This Row],[Fecha]]="",(""),(IF(Tabla1[[#This Row],[Egreso de]]="",(""),(Tabla1[[#This Row],[Precio]]))))</f>
        <v/>
      </c>
      <c r="J6289" s="4" t="str">
        <f>IF(Tabla1[[#This Row],[Fecha]]="",(""),(IF(Tabla13[[#This Row],[Ingreso en]]="",(-Tabla13[[#This Row],[Egreso de]]),(Tabla13[[#This Row],[Ingreso en]]))))</f>
        <v/>
      </c>
    </row>
    <row r="6290" spans="1:10" x14ac:dyDescent="0.3">
      <c r="A6290" s="2" t="str">
        <f>IF(Tabla1[[#This Row],[Fecha]]="",(""),(Tabla1[[#This Row],[Fecha]]))</f>
        <v/>
      </c>
      <c r="B6290" s="3" t="str">
        <f>IF(Tabla1[[#This Row],[Fecha]]="",(""),(Tabla1[[#This Row],[Tipo de Operación]]))</f>
        <v/>
      </c>
      <c r="C6290" s="19" t="str">
        <f>IF(Tabla1[[#This Row],[Fecha]]="",(""),(Tabla1[[#This Row],[Código]]))</f>
        <v/>
      </c>
      <c r="D6290" s="4" t="str">
        <f>IF(Tabla1[[#This Row],[Fecha]]="",(""),(Tabla1[[#This Row],[Rubro]]))</f>
        <v/>
      </c>
      <c r="E6290" s="4"/>
      <c r="F6290" s="4" t="str">
        <f>IF(Tabla1[[#This Row],[Fecha]]="",(""),(Tabla1[[#This Row],[Precio]]))</f>
        <v/>
      </c>
      <c r="G6290" s="4" t="str">
        <f>IF(Tabla1[[#This Row],[Fecha]]="",(""),(Tabla1[[#This Row],[Medio de Pago]]))</f>
        <v/>
      </c>
      <c r="H6290" s="4" t="str">
        <f>IF(Tabla1[[#This Row],[Fecha]]="",(""),(IF(Tabla1[[#This Row],[Ingreso en]]="",(""),(Tabla1[[#This Row],[Precio]]))))</f>
        <v/>
      </c>
      <c r="I6290" s="5" t="str">
        <f>IF(Tabla1[[#This Row],[Fecha]]="",(""),(IF(Tabla1[[#This Row],[Egreso de]]="",(""),(Tabla1[[#This Row],[Precio]]))))</f>
        <v/>
      </c>
      <c r="J6290" s="4" t="str">
        <f>IF(Tabla1[[#This Row],[Fecha]]="",(""),(IF(Tabla13[[#This Row],[Ingreso en]]="",(-Tabla13[[#This Row],[Egreso de]]),(Tabla13[[#This Row],[Ingreso en]]))))</f>
        <v/>
      </c>
    </row>
    <row r="6291" spans="1:10" x14ac:dyDescent="0.3">
      <c r="A6291" s="2" t="str">
        <f>IF(Tabla1[[#This Row],[Fecha]]="",(""),(Tabla1[[#This Row],[Fecha]]))</f>
        <v/>
      </c>
      <c r="B6291" s="3" t="str">
        <f>IF(Tabla1[[#This Row],[Fecha]]="",(""),(Tabla1[[#This Row],[Tipo de Operación]]))</f>
        <v/>
      </c>
      <c r="C6291" s="19" t="str">
        <f>IF(Tabla1[[#This Row],[Fecha]]="",(""),(Tabla1[[#This Row],[Código]]))</f>
        <v/>
      </c>
      <c r="D6291" s="4" t="str">
        <f>IF(Tabla1[[#This Row],[Fecha]]="",(""),(Tabla1[[#This Row],[Rubro]]))</f>
        <v/>
      </c>
      <c r="E6291" s="4"/>
      <c r="F6291" s="4" t="str">
        <f>IF(Tabla1[[#This Row],[Fecha]]="",(""),(Tabla1[[#This Row],[Precio]]))</f>
        <v/>
      </c>
      <c r="G6291" s="4" t="str">
        <f>IF(Tabla1[[#This Row],[Fecha]]="",(""),(Tabla1[[#This Row],[Medio de Pago]]))</f>
        <v/>
      </c>
      <c r="H6291" s="4" t="str">
        <f>IF(Tabla1[[#This Row],[Fecha]]="",(""),(IF(Tabla1[[#This Row],[Ingreso en]]="",(""),(Tabla1[[#This Row],[Precio]]))))</f>
        <v/>
      </c>
      <c r="I6291" s="5" t="str">
        <f>IF(Tabla1[[#This Row],[Fecha]]="",(""),(IF(Tabla1[[#This Row],[Egreso de]]="",(""),(Tabla1[[#This Row],[Precio]]))))</f>
        <v/>
      </c>
      <c r="J6291" s="4" t="str">
        <f>IF(Tabla1[[#This Row],[Fecha]]="",(""),(IF(Tabla13[[#This Row],[Ingreso en]]="",(-Tabla13[[#This Row],[Egreso de]]),(Tabla13[[#This Row],[Ingreso en]]))))</f>
        <v/>
      </c>
    </row>
    <row r="6292" spans="1:10" x14ac:dyDescent="0.3">
      <c r="A6292" s="2" t="str">
        <f>IF(Tabla1[[#This Row],[Fecha]]="",(""),(Tabla1[[#This Row],[Fecha]]))</f>
        <v/>
      </c>
      <c r="B6292" s="3" t="str">
        <f>IF(Tabla1[[#This Row],[Fecha]]="",(""),(Tabla1[[#This Row],[Tipo de Operación]]))</f>
        <v/>
      </c>
      <c r="C6292" s="19" t="str">
        <f>IF(Tabla1[[#This Row],[Fecha]]="",(""),(Tabla1[[#This Row],[Código]]))</f>
        <v/>
      </c>
      <c r="D6292" s="4" t="str">
        <f>IF(Tabla1[[#This Row],[Fecha]]="",(""),(Tabla1[[#This Row],[Rubro]]))</f>
        <v/>
      </c>
      <c r="E6292" s="4"/>
      <c r="F6292" s="4" t="str">
        <f>IF(Tabla1[[#This Row],[Fecha]]="",(""),(Tabla1[[#This Row],[Precio]]))</f>
        <v/>
      </c>
      <c r="G6292" s="4" t="str">
        <f>IF(Tabla1[[#This Row],[Fecha]]="",(""),(Tabla1[[#This Row],[Medio de Pago]]))</f>
        <v/>
      </c>
      <c r="H6292" s="4" t="str">
        <f>IF(Tabla1[[#This Row],[Fecha]]="",(""),(IF(Tabla1[[#This Row],[Ingreso en]]="",(""),(Tabla1[[#This Row],[Precio]]))))</f>
        <v/>
      </c>
      <c r="I6292" s="5" t="str">
        <f>IF(Tabla1[[#This Row],[Fecha]]="",(""),(IF(Tabla1[[#This Row],[Egreso de]]="",(""),(Tabla1[[#This Row],[Precio]]))))</f>
        <v/>
      </c>
      <c r="J6292" s="4" t="str">
        <f>IF(Tabla1[[#This Row],[Fecha]]="",(""),(IF(Tabla13[[#This Row],[Ingreso en]]="",(-Tabla13[[#This Row],[Egreso de]]),(Tabla13[[#This Row],[Ingreso en]]))))</f>
        <v/>
      </c>
    </row>
    <row r="6293" spans="1:10" x14ac:dyDescent="0.3">
      <c r="A6293" s="2" t="str">
        <f>IF(Tabla1[[#This Row],[Fecha]]="",(""),(Tabla1[[#This Row],[Fecha]]))</f>
        <v/>
      </c>
      <c r="B6293" s="3" t="str">
        <f>IF(Tabla1[[#This Row],[Fecha]]="",(""),(Tabla1[[#This Row],[Tipo de Operación]]))</f>
        <v/>
      </c>
      <c r="C6293" s="19" t="str">
        <f>IF(Tabla1[[#This Row],[Fecha]]="",(""),(Tabla1[[#This Row],[Código]]))</f>
        <v/>
      </c>
      <c r="D6293" s="4" t="str">
        <f>IF(Tabla1[[#This Row],[Fecha]]="",(""),(Tabla1[[#This Row],[Rubro]]))</f>
        <v/>
      </c>
      <c r="E6293" s="4"/>
      <c r="F6293" s="4" t="str">
        <f>IF(Tabla1[[#This Row],[Fecha]]="",(""),(Tabla1[[#This Row],[Precio]]))</f>
        <v/>
      </c>
      <c r="G6293" s="4" t="str">
        <f>IF(Tabla1[[#This Row],[Fecha]]="",(""),(Tabla1[[#This Row],[Medio de Pago]]))</f>
        <v/>
      </c>
      <c r="H6293" s="4" t="str">
        <f>IF(Tabla1[[#This Row],[Fecha]]="",(""),(IF(Tabla1[[#This Row],[Ingreso en]]="",(""),(Tabla1[[#This Row],[Precio]]))))</f>
        <v/>
      </c>
      <c r="I6293" s="5" t="str">
        <f>IF(Tabla1[[#This Row],[Fecha]]="",(""),(IF(Tabla1[[#This Row],[Egreso de]]="",(""),(Tabla1[[#This Row],[Precio]]))))</f>
        <v/>
      </c>
      <c r="J6293" s="4" t="str">
        <f>IF(Tabla1[[#This Row],[Fecha]]="",(""),(IF(Tabla13[[#This Row],[Ingreso en]]="",(-Tabla13[[#This Row],[Egreso de]]),(Tabla13[[#This Row],[Ingreso en]]))))</f>
        <v/>
      </c>
    </row>
    <row r="6294" spans="1:10" x14ac:dyDescent="0.3">
      <c r="A6294" s="2" t="str">
        <f>IF(Tabla1[[#This Row],[Fecha]]="",(""),(Tabla1[[#This Row],[Fecha]]))</f>
        <v/>
      </c>
      <c r="B6294" s="3" t="str">
        <f>IF(Tabla1[[#This Row],[Fecha]]="",(""),(Tabla1[[#This Row],[Tipo de Operación]]))</f>
        <v/>
      </c>
      <c r="C6294" s="19" t="str">
        <f>IF(Tabla1[[#This Row],[Fecha]]="",(""),(Tabla1[[#This Row],[Código]]))</f>
        <v/>
      </c>
      <c r="D6294" s="4" t="str">
        <f>IF(Tabla1[[#This Row],[Fecha]]="",(""),(Tabla1[[#This Row],[Rubro]]))</f>
        <v/>
      </c>
      <c r="E6294" s="4"/>
      <c r="F6294" s="4" t="str">
        <f>IF(Tabla1[[#This Row],[Fecha]]="",(""),(Tabla1[[#This Row],[Precio]]))</f>
        <v/>
      </c>
      <c r="G6294" s="4" t="str">
        <f>IF(Tabla1[[#This Row],[Fecha]]="",(""),(Tabla1[[#This Row],[Medio de Pago]]))</f>
        <v/>
      </c>
      <c r="H6294" s="4" t="str">
        <f>IF(Tabla1[[#This Row],[Fecha]]="",(""),(IF(Tabla1[[#This Row],[Ingreso en]]="",(""),(Tabla1[[#This Row],[Precio]]))))</f>
        <v/>
      </c>
      <c r="I6294" s="5" t="str">
        <f>IF(Tabla1[[#This Row],[Fecha]]="",(""),(IF(Tabla1[[#This Row],[Egreso de]]="",(""),(Tabla1[[#This Row],[Precio]]))))</f>
        <v/>
      </c>
      <c r="J6294" s="4" t="str">
        <f>IF(Tabla1[[#This Row],[Fecha]]="",(""),(IF(Tabla13[[#This Row],[Ingreso en]]="",(-Tabla13[[#This Row],[Egreso de]]),(Tabla13[[#This Row],[Ingreso en]]))))</f>
        <v/>
      </c>
    </row>
    <row r="6295" spans="1:10" x14ac:dyDescent="0.3">
      <c r="A6295" s="2" t="str">
        <f>IF(Tabla1[[#This Row],[Fecha]]="",(""),(Tabla1[[#This Row],[Fecha]]))</f>
        <v/>
      </c>
      <c r="B6295" s="3" t="str">
        <f>IF(Tabla1[[#This Row],[Fecha]]="",(""),(Tabla1[[#This Row],[Tipo de Operación]]))</f>
        <v/>
      </c>
      <c r="C6295" s="19" t="str">
        <f>IF(Tabla1[[#This Row],[Fecha]]="",(""),(Tabla1[[#This Row],[Código]]))</f>
        <v/>
      </c>
      <c r="D6295" s="4" t="str">
        <f>IF(Tabla1[[#This Row],[Fecha]]="",(""),(Tabla1[[#This Row],[Rubro]]))</f>
        <v/>
      </c>
      <c r="E6295" s="4"/>
      <c r="F6295" s="4" t="str">
        <f>IF(Tabla1[[#This Row],[Fecha]]="",(""),(Tabla1[[#This Row],[Precio]]))</f>
        <v/>
      </c>
      <c r="G6295" s="4" t="str">
        <f>IF(Tabla1[[#This Row],[Fecha]]="",(""),(Tabla1[[#This Row],[Medio de Pago]]))</f>
        <v/>
      </c>
      <c r="H6295" s="4" t="str">
        <f>IF(Tabla1[[#This Row],[Fecha]]="",(""),(IF(Tabla1[[#This Row],[Ingreso en]]="",(""),(Tabla1[[#This Row],[Precio]]))))</f>
        <v/>
      </c>
      <c r="I6295" s="5" t="str">
        <f>IF(Tabla1[[#This Row],[Fecha]]="",(""),(IF(Tabla1[[#This Row],[Egreso de]]="",(""),(Tabla1[[#This Row],[Precio]]))))</f>
        <v/>
      </c>
      <c r="J6295" s="4" t="str">
        <f>IF(Tabla1[[#This Row],[Fecha]]="",(""),(IF(Tabla13[[#This Row],[Ingreso en]]="",(-Tabla13[[#This Row],[Egreso de]]),(Tabla13[[#This Row],[Ingreso en]]))))</f>
        <v/>
      </c>
    </row>
    <row r="6296" spans="1:10" x14ac:dyDescent="0.3">
      <c r="A6296" s="2" t="str">
        <f>IF(Tabla1[[#This Row],[Fecha]]="",(""),(Tabla1[[#This Row],[Fecha]]))</f>
        <v/>
      </c>
      <c r="B6296" s="3" t="str">
        <f>IF(Tabla1[[#This Row],[Fecha]]="",(""),(Tabla1[[#This Row],[Tipo de Operación]]))</f>
        <v/>
      </c>
      <c r="C6296" s="19" t="str">
        <f>IF(Tabla1[[#This Row],[Fecha]]="",(""),(Tabla1[[#This Row],[Código]]))</f>
        <v/>
      </c>
      <c r="D6296" s="4" t="str">
        <f>IF(Tabla1[[#This Row],[Fecha]]="",(""),(Tabla1[[#This Row],[Rubro]]))</f>
        <v/>
      </c>
      <c r="E6296" s="4"/>
      <c r="F6296" s="4" t="str">
        <f>IF(Tabla1[[#This Row],[Fecha]]="",(""),(Tabla1[[#This Row],[Precio]]))</f>
        <v/>
      </c>
      <c r="G6296" s="4" t="str">
        <f>IF(Tabla1[[#This Row],[Fecha]]="",(""),(Tabla1[[#This Row],[Medio de Pago]]))</f>
        <v/>
      </c>
      <c r="H6296" s="4" t="str">
        <f>IF(Tabla1[[#This Row],[Fecha]]="",(""),(IF(Tabla1[[#This Row],[Ingreso en]]="",(""),(Tabla1[[#This Row],[Precio]]))))</f>
        <v/>
      </c>
      <c r="I6296" s="5" t="str">
        <f>IF(Tabla1[[#This Row],[Fecha]]="",(""),(IF(Tabla1[[#This Row],[Egreso de]]="",(""),(Tabla1[[#This Row],[Precio]]))))</f>
        <v/>
      </c>
      <c r="J6296" s="4" t="str">
        <f>IF(Tabla1[[#This Row],[Fecha]]="",(""),(IF(Tabla13[[#This Row],[Ingreso en]]="",(-Tabla13[[#This Row],[Egreso de]]),(Tabla13[[#This Row],[Ingreso en]]))))</f>
        <v/>
      </c>
    </row>
    <row r="6297" spans="1:10" x14ac:dyDescent="0.3">
      <c r="A6297" s="2" t="str">
        <f>IF(Tabla1[[#This Row],[Fecha]]="",(""),(Tabla1[[#This Row],[Fecha]]))</f>
        <v/>
      </c>
      <c r="B6297" s="3" t="str">
        <f>IF(Tabla1[[#This Row],[Fecha]]="",(""),(Tabla1[[#This Row],[Tipo de Operación]]))</f>
        <v/>
      </c>
      <c r="C6297" s="19" t="str">
        <f>IF(Tabla1[[#This Row],[Fecha]]="",(""),(Tabla1[[#This Row],[Código]]))</f>
        <v/>
      </c>
      <c r="D6297" s="4" t="str">
        <f>IF(Tabla1[[#This Row],[Fecha]]="",(""),(Tabla1[[#This Row],[Rubro]]))</f>
        <v/>
      </c>
      <c r="E6297" s="4"/>
      <c r="F6297" s="4" t="str">
        <f>IF(Tabla1[[#This Row],[Fecha]]="",(""),(Tabla1[[#This Row],[Precio]]))</f>
        <v/>
      </c>
      <c r="G6297" s="4" t="str">
        <f>IF(Tabla1[[#This Row],[Fecha]]="",(""),(Tabla1[[#This Row],[Medio de Pago]]))</f>
        <v/>
      </c>
      <c r="H6297" s="4" t="str">
        <f>IF(Tabla1[[#This Row],[Fecha]]="",(""),(IF(Tabla1[[#This Row],[Ingreso en]]="",(""),(Tabla1[[#This Row],[Precio]]))))</f>
        <v/>
      </c>
      <c r="I6297" s="5" t="str">
        <f>IF(Tabla1[[#This Row],[Fecha]]="",(""),(IF(Tabla1[[#This Row],[Egreso de]]="",(""),(Tabla1[[#This Row],[Precio]]))))</f>
        <v/>
      </c>
      <c r="J6297" s="4" t="str">
        <f>IF(Tabla1[[#This Row],[Fecha]]="",(""),(IF(Tabla13[[#This Row],[Ingreso en]]="",(-Tabla13[[#This Row],[Egreso de]]),(Tabla13[[#This Row],[Ingreso en]]))))</f>
        <v/>
      </c>
    </row>
    <row r="6298" spans="1:10" x14ac:dyDescent="0.3">
      <c r="A6298" s="2" t="str">
        <f>IF(Tabla1[[#This Row],[Fecha]]="",(""),(Tabla1[[#This Row],[Fecha]]))</f>
        <v/>
      </c>
      <c r="B6298" s="3" t="str">
        <f>IF(Tabla1[[#This Row],[Fecha]]="",(""),(Tabla1[[#This Row],[Tipo de Operación]]))</f>
        <v/>
      </c>
      <c r="C6298" s="19" t="str">
        <f>IF(Tabla1[[#This Row],[Fecha]]="",(""),(Tabla1[[#This Row],[Código]]))</f>
        <v/>
      </c>
      <c r="D6298" s="4" t="str">
        <f>IF(Tabla1[[#This Row],[Fecha]]="",(""),(Tabla1[[#This Row],[Rubro]]))</f>
        <v/>
      </c>
      <c r="E6298" s="4"/>
      <c r="F6298" s="4" t="str">
        <f>IF(Tabla1[[#This Row],[Fecha]]="",(""),(Tabla1[[#This Row],[Precio]]))</f>
        <v/>
      </c>
      <c r="G6298" s="4" t="str">
        <f>IF(Tabla1[[#This Row],[Fecha]]="",(""),(Tabla1[[#This Row],[Medio de Pago]]))</f>
        <v/>
      </c>
      <c r="H6298" s="4" t="str">
        <f>IF(Tabla1[[#This Row],[Fecha]]="",(""),(IF(Tabla1[[#This Row],[Ingreso en]]="",(""),(Tabla1[[#This Row],[Precio]]))))</f>
        <v/>
      </c>
      <c r="I6298" s="5" t="str">
        <f>IF(Tabla1[[#This Row],[Fecha]]="",(""),(IF(Tabla1[[#This Row],[Egreso de]]="",(""),(Tabla1[[#This Row],[Precio]]))))</f>
        <v/>
      </c>
      <c r="J6298" s="4" t="str">
        <f>IF(Tabla1[[#This Row],[Fecha]]="",(""),(IF(Tabla13[[#This Row],[Ingreso en]]="",(-Tabla13[[#This Row],[Egreso de]]),(Tabla13[[#This Row],[Ingreso en]]))))</f>
        <v/>
      </c>
    </row>
    <row r="6299" spans="1:10" x14ac:dyDescent="0.3">
      <c r="A6299" s="2" t="str">
        <f>IF(Tabla1[[#This Row],[Fecha]]="",(""),(Tabla1[[#This Row],[Fecha]]))</f>
        <v/>
      </c>
      <c r="B6299" s="3" t="str">
        <f>IF(Tabla1[[#This Row],[Fecha]]="",(""),(Tabla1[[#This Row],[Tipo de Operación]]))</f>
        <v/>
      </c>
      <c r="C6299" s="19" t="str">
        <f>IF(Tabla1[[#This Row],[Fecha]]="",(""),(Tabla1[[#This Row],[Código]]))</f>
        <v/>
      </c>
      <c r="D6299" s="4" t="str">
        <f>IF(Tabla1[[#This Row],[Fecha]]="",(""),(Tabla1[[#This Row],[Rubro]]))</f>
        <v/>
      </c>
      <c r="E6299" s="4"/>
      <c r="F6299" s="4" t="str">
        <f>IF(Tabla1[[#This Row],[Fecha]]="",(""),(Tabla1[[#This Row],[Precio]]))</f>
        <v/>
      </c>
      <c r="G6299" s="4" t="str">
        <f>IF(Tabla1[[#This Row],[Fecha]]="",(""),(Tabla1[[#This Row],[Medio de Pago]]))</f>
        <v/>
      </c>
      <c r="H6299" s="4" t="str">
        <f>IF(Tabla1[[#This Row],[Fecha]]="",(""),(IF(Tabla1[[#This Row],[Ingreso en]]="",(""),(Tabla1[[#This Row],[Precio]]))))</f>
        <v/>
      </c>
      <c r="I6299" s="5" t="str">
        <f>IF(Tabla1[[#This Row],[Fecha]]="",(""),(IF(Tabla1[[#This Row],[Egreso de]]="",(""),(Tabla1[[#This Row],[Precio]]))))</f>
        <v/>
      </c>
      <c r="J6299" s="4" t="str">
        <f>IF(Tabla1[[#This Row],[Fecha]]="",(""),(IF(Tabla13[[#This Row],[Ingreso en]]="",(-Tabla13[[#This Row],[Egreso de]]),(Tabla13[[#This Row],[Ingreso en]]))))</f>
        <v/>
      </c>
    </row>
    <row r="6300" spans="1:10" x14ac:dyDescent="0.3">
      <c r="A6300" s="2" t="str">
        <f>IF(Tabla1[[#This Row],[Fecha]]="",(""),(Tabla1[[#This Row],[Fecha]]))</f>
        <v/>
      </c>
      <c r="B6300" s="3" t="str">
        <f>IF(Tabla1[[#This Row],[Fecha]]="",(""),(Tabla1[[#This Row],[Tipo de Operación]]))</f>
        <v/>
      </c>
      <c r="C6300" s="19" t="str">
        <f>IF(Tabla1[[#This Row],[Fecha]]="",(""),(Tabla1[[#This Row],[Código]]))</f>
        <v/>
      </c>
      <c r="D6300" s="4" t="str">
        <f>IF(Tabla1[[#This Row],[Fecha]]="",(""),(Tabla1[[#This Row],[Rubro]]))</f>
        <v/>
      </c>
      <c r="E6300" s="4"/>
      <c r="F6300" s="4" t="str">
        <f>IF(Tabla1[[#This Row],[Fecha]]="",(""),(Tabla1[[#This Row],[Precio]]))</f>
        <v/>
      </c>
      <c r="G6300" s="4" t="str">
        <f>IF(Tabla1[[#This Row],[Fecha]]="",(""),(Tabla1[[#This Row],[Medio de Pago]]))</f>
        <v/>
      </c>
      <c r="H6300" s="4" t="str">
        <f>IF(Tabla1[[#This Row],[Fecha]]="",(""),(IF(Tabla1[[#This Row],[Ingreso en]]="",(""),(Tabla1[[#This Row],[Precio]]))))</f>
        <v/>
      </c>
      <c r="I6300" s="5" t="str">
        <f>IF(Tabla1[[#This Row],[Fecha]]="",(""),(IF(Tabla1[[#This Row],[Egreso de]]="",(""),(Tabla1[[#This Row],[Precio]]))))</f>
        <v/>
      </c>
      <c r="J6300" s="4" t="str">
        <f>IF(Tabla1[[#This Row],[Fecha]]="",(""),(IF(Tabla13[[#This Row],[Ingreso en]]="",(-Tabla13[[#This Row],[Egreso de]]),(Tabla13[[#This Row],[Ingreso en]]))))</f>
        <v/>
      </c>
    </row>
    <row r="6301" spans="1:10" x14ac:dyDescent="0.3">
      <c r="A6301" s="2" t="str">
        <f>IF(Tabla1[[#This Row],[Fecha]]="",(""),(Tabla1[[#This Row],[Fecha]]))</f>
        <v/>
      </c>
      <c r="B6301" s="3" t="str">
        <f>IF(Tabla1[[#This Row],[Fecha]]="",(""),(Tabla1[[#This Row],[Tipo de Operación]]))</f>
        <v/>
      </c>
      <c r="C6301" s="19" t="str">
        <f>IF(Tabla1[[#This Row],[Fecha]]="",(""),(Tabla1[[#This Row],[Código]]))</f>
        <v/>
      </c>
      <c r="D6301" s="4" t="str">
        <f>IF(Tabla1[[#This Row],[Fecha]]="",(""),(Tabla1[[#This Row],[Rubro]]))</f>
        <v/>
      </c>
      <c r="E6301" s="4"/>
      <c r="F6301" s="4" t="str">
        <f>IF(Tabla1[[#This Row],[Fecha]]="",(""),(Tabla1[[#This Row],[Precio]]))</f>
        <v/>
      </c>
      <c r="G6301" s="4" t="str">
        <f>IF(Tabla1[[#This Row],[Fecha]]="",(""),(Tabla1[[#This Row],[Medio de Pago]]))</f>
        <v/>
      </c>
      <c r="H6301" s="4" t="str">
        <f>IF(Tabla1[[#This Row],[Fecha]]="",(""),(IF(Tabla1[[#This Row],[Ingreso en]]="",(""),(Tabla1[[#This Row],[Precio]]))))</f>
        <v/>
      </c>
      <c r="I6301" s="5" t="str">
        <f>IF(Tabla1[[#This Row],[Fecha]]="",(""),(IF(Tabla1[[#This Row],[Egreso de]]="",(""),(Tabla1[[#This Row],[Precio]]))))</f>
        <v/>
      </c>
      <c r="J6301" s="4" t="str">
        <f>IF(Tabla1[[#This Row],[Fecha]]="",(""),(IF(Tabla13[[#This Row],[Ingreso en]]="",(-Tabla13[[#This Row],[Egreso de]]),(Tabla13[[#This Row],[Ingreso en]]))))</f>
        <v/>
      </c>
    </row>
    <row r="6302" spans="1:10" x14ac:dyDescent="0.3">
      <c r="A6302" s="2" t="str">
        <f>IF(Tabla1[[#This Row],[Fecha]]="",(""),(Tabla1[[#This Row],[Fecha]]))</f>
        <v/>
      </c>
      <c r="B6302" s="3" t="str">
        <f>IF(Tabla1[[#This Row],[Fecha]]="",(""),(Tabla1[[#This Row],[Tipo de Operación]]))</f>
        <v/>
      </c>
      <c r="C6302" s="19" t="str">
        <f>IF(Tabla1[[#This Row],[Fecha]]="",(""),(Tabla1[[#This Row],[Código]]))</f>
        <v/>
      </c>
      <c r="D6302" s="4" t="str">
        <f>IF(Tabla1[[#This Row],[Fecha]]="",(""),(Tabla1[[#This Row],[Rubro]]))</f>
        <v/>
      </c>
      <c r="E6302" s="4"/>
      <c r="F6302" s="4" t="str">
        <f>IF(Tabla1[[#This Row],[Fecha]]="",(""),(Tabla1[[#This Row],[Precio]]))</f>
        <v/>
      </c>
      <c r="G6302" s="4" t="str">
        <f>IF(Tabla1[[#This Row],[Fecha]]="",(""),(Tabla1[[#This Row],[Medio de Pago]]))</f>
        <v/>
      </c>
      <c r="H6302" s="4" t="str">
        <f>IF(Tabla1[[#This Row],[Fecha]]="",(""),(IF(Tabla1[[#This Row],[Ingreso en]]="",(""),(Tabla1[[#This Row],[Precio]]))))</f>
        <v/>
      </c>
      <c r="I6302" s="5" t="str">
        <f>IF(Tabla1[[#This Row],[Fecha]]="",(""),(IF(Tabla1[[#This Row],[Egreso de]]="",(""),(Tabla1[[#This Row],[Precio]]))))</f>
        <v/>
      </c>
      <c r="J6302" s="4" t="str">
        <f>IF(Tabla1[[#This Row],[Fecha]]="",(""),(IF(Tabla13[[#This Row],[Ingreso en]]="",(-Tabla13[[#This Row],[Egreso de]]),(Tabla13[[#This Row],[Ingreso en]]))))</f>
        <v/>
      </c>
    </row>
    <row r="6303" spans="1:10" x14ac:dyDescent="0.3">
      <c r="A6303" s="2" t="str">
        <f>IF(Tabla1[[#This Row],[Fecha]]="",(""),(Tabla1[[#This Row],[Fecha]]))</f>
        <v/>
      </c>
      <c r="B6303" s="3" t="str">
        <f>IF(Tabla1[[#This Row],[Fecha]]="",(""),(Tabla1[[#This Row],[Tipo de Operación]]))</f>
        <v/>
      </c>
      <c r="C6303" s="19" t="str">
        <f>IF(Tabla1[[#This Row],[Fecha]]="",(""),(Tabla1[[#This Row],[Código]]))</f>
        <v/>
      </c>
      <c r="D6303" s="4" t="str">
        <f>IF(Tabla1[[#This Row],[Fecha]]="",(""),(Tabla1[[#This Row],[Rubro]]))</f>
        <v/>
      </c>
      <c r="E6303" s="4"/>
      <c r="F6303" s="4" t="str">
        <f>IF(Tabla1[[#This Row],[Fecha]]="",(""),(Tabla1[[#This Row],[Precio]]))</f>
        <v/>
      </c>
      <c r="G6303" s="4" t="str">
        <f>IF(Tabla1[[#This Row],[Fecha]]="",(""),(Tabla1[[#This Row],[Medio de Pago]]))</f>
        <v/>
      </c>
      <c r="H6303" s="4" t="str">
        <f>IF(Tabla1[[#This Row],[Fecha]]="",(""),(IF(Tabla1[[#This Row],[Ingreso en]]="",(""),(Tabla1[[#This Row],[Precio]]))))</f>
        <v/>
      </c>
      <c r="I6303" s="5" t="str">
        <f>IF(Tabla1[[#This Row],[Fecha]]="",(""),(IF(Tabla1[[#This Row],[Egreso de]]="",(""),(Tabla1[[#This Row],[Precio]]))))</f>
        <v/>
      </c>
      <c r="J6303" s="4" t="str">
        <f>IF(Tabla1[[#This Row],[Fecha]]="",(""),(IF(Tabla13[[#This Row],[Ingreso en]]="",(-Tabla13[[#This Row],[Egreso de]]),(Tabla13[[#This Row],[Ingreso en]]))))</f>
        <v/>
      </c>
    </row>
    <row r="6304" spans="1:10" x14ac:dyDescent="0.3">
      <c r="A6304" s="2" t="str">
        <f>IF(Tabla1[[#This Row],[Fecha]]="",(""),(Tabla1[[#This Row],[Fecha]]))</f>
        <v/>
      </c>
      <c r="B6304" s="3" t="str">
        <f>IF(Tabla1[[#This Row],[Fecha]]="",(""),(Tabla1[[#This Row],[Tipo de Operación]]))</f>
        <v/>
      </c>
      <c r="C6304" s="19" t="str">
        <f>IF(Tabla1[[#This Row],[Fecha]]="",(""),(Tabla1[[#This Row],[Código]]))</f>
        <v/>
      </c>
      <c r="D6304" s="4" t="str">
        <f>IF(Tabla1[[#This Row],[Fecha]]="",(""),(Tabla1[[#This Row],[Rubro]]))</f>
        <v/>
      </c>
      <c r="E6304" s="4"/>
      <c r="F6304" s="4" t="str">
        <f>IF(Tabla1[[#This Row],[Fecha]]="",(""),(Tabla1[[#This Row],[Precio]]))</f>
        <v/>
      </c>
      <c r="G6304" s="4" t="str">
        <f>IF(Tabla1[[#This Row],[Fecha]]="",(""),(Tabla1[[#This Row],[Medio de Pago]]))</f>
        <v/>
      </c>
      <c r="H6304" s="4" t="str">
        <f>IF(Tabla1[[#This Row],[Fecha]]="",(""),(IF(Tabla1[[#This Row],[Ingreso en]]="",(""),(Tabla1[[#This Row],[Precio]]))))</f>
        <v/>
      </c>
      <c r="I6304" s="5" t="str">
        <f>IF(Tabla1[[#This Row],[Fecha]]="",(""),(IF(Tabla1[[#This Row],[Egreso de]]="",(""),(Tabla1[[#This Row],[Precio]]))))</f>
        <v/>
      </c>
      <c r="J6304" s="4" t="str">
        <f>IF(Tabla1[[#This Row],[Fecha]]="",(""),(IF(Tabla13[[#This Row],[Ingreso en]]="",(-Tabla13[[#This Row],[Egreso de]]),(Tabla13[[#This Row],[Ingreso en]]))))</f>
        <v/>
      </c>
    </row>
    <row r="6305" spans="1:10" x14ac:dyDescent="0.3">
      <c r="A6305" s="2" t="str">
        <f>IF(Tabla1[[#This Row],[Fecha]]="",(""),(Tabla1[[#This Row],[Fecha]]))</f>
        <v/>
      </c>
      <c r="B6305" s="3" t="str">
        <f>IF(Tabla1[[#This Row],[Fecha]]="",(""),(Tabla1[[#This Row],[Tipo de Operación]]))</f>
        <v/>
      </c>
      <c r="C6305" s="19" t="str">
        <f>IF(Tabla1[[#This Row],[Fecha]]="",(""),(Tabla1[[#This Row],[Código]]))</f>
        <v/>
      </c>
      <c r="D6305" s="4" t="str">
        <f>IF(Tabla1[[#This Row],[Fecha]]="",(""),(Tabla1[[#This Row],[Rubro]]))</f>
        <v/>
      </c>
      <c r="E6305" s="4"/>
      <c r="F6305" s="4" t="str">
        <f>IF(Tabla1[[#This Row],[Fecha]]="",(""),(Tabla1[[#This Row],[Precio]]))</f>
        <v/>
      </c>
      <c r="G6305" s="4" t="str">
        <f>IF(Tabla1[[#This Row],[Fecha]]="",(""),(Tabla1[[#This Row],[Medio de Pago]]))</f>
        <v/>
      </c>
      <c r="H6305" s="4" t="str">
        <f>IF(Tabla1[[#This Row],[Fecha]]="",(""),(IF(Tabla1[[#This Row],[Ingreso en]]="",(""),(Tabla1[[#This Row],[Precio]]))))</f>
        <v/>
      </c>
      <c r="I6305" s="5" t="str">
        <f>IF(Tabla1[[#This Row],[Fecha]]="",(""),(IF(Tabla1[[#This Row],[Egreso de]]="",(""),(Tabla1[[#This Row],[Precio]]))))</f>
        <v/>
      </c>
      <c r="J6305" s="4" t="str">
        <f>IF(Tabla1[[#This Row],[Fecha]]="",(""),(IF(Tabla13[[#This Row],[Ingreso en]]="",(-Tabla13[[#This Row],[Egreso de]]),(Tabla13[[#This Row],[Ingreso en]]))))</f>
        <v/>
      </c>
    </row>
    <row r="6306" spans="1:10" x14ac:dyDescent="0.3">
      <c r="A6306" s="2" t="str">
        <f>IF(Tabla1[[#This Row],[Fecha]]="",(""),(Tabla1[[#This Row],[Fecha]]))</f>
        <v/>
      </c>
      <c r="B6306" s="3" t="str">
        <f>IF(Tabla1[[#This Row],[Fecha]]="",(""),(Tabla1[[#This Row],[Tipo de Operación]]))</f>
        <v/>
      </c>
      <c r="C6306" s="19" t="str">
        <f>IF(Tabla1[[#This Row],[Fecha]]="",(""),(Tabla1[[#This Row],[Código]]))</f>
        <v/>
      </c>
      <c r="D6306" s="4" t="str">
        <f>IF(Tabla1[[#This Row],[Fecha]]="",(""),(Tabla1[[#This Row],[Rubro]]))</f>
        <v/>
      </c>
      <c r="E6306" s="4"/>
      <c r="F6306" s="4" t="str">
        <f>IF(Tabla1[[#This Row],[Fecha]]="",(""),(Tabla1[[#This Row],[Precio]]))</f>
        <v/>
      </c>
      <c r="G6306" s="4" t="str">
        <f>IF(Tabla1[[#This Row],[Fecha]]="",(""),(Tabla1[[#This Row],[Medio de Pago]]))</f>
        <v/>
      </c>
      <c r="H6306" s="4" t="str">
        <f>IF(Tabla1[[#This Row],[Fecha]]="",(""),(IF(Tabla1[[#This Row],[Ingreso en]]="",(""),(Tabla1[[#This Row],[Precio]]))))</f>
        <v/>
      </c>
      <c r="I6306" s="5" t="str">
        <f>IF(Tabla1[[#This Row],[Fecha]]="",(""),(IF(Tabla1[[#This Row],[Egreso de]]="",(""),(Tabla1[[#This Row],[Precio]]))))</f>
        <v/>
      </c>
      <c r="J6306" s="4" t="str">
        <f>IF(Tabla1[[#This Row],[Fecha]]="",(""),(IF(Tabla13[[#This Row],[Ingreso en]]="",(-Tabla13[[#This Row],[Egreso de]]),(Tabla13[[#This Row],[Ingreso en]]))))</f>
        <v/>
      </c>
    </row>
    <row r="6307" spans="1:10" x14ac:dyDescent="0.3">
      <c r="A6307" s="2" t="str">
        <f>IF(Tabla1[[#This Row],[Fecha]]="",(""),(Tabla1[[#This Row],[Fecha]]))</f>
        <v/>
      </c>
      <c r="B6307" s="3" t="str">
        <f>IF(Tabla1[[#This Row],[Fecha]]="",(""),(Tabla1[[#This Row],[Tipo de Operación]]))</f>
        <v/>
      </c>
      <c r="C6307" s="19" t="str">
        <f>IF(Tabla1[[#This Row],[Fecha]]="",(""),(Tabla1[[#This Row],[Código]]))</f>
        <v/>
      </c>
      <c r="D6307" s="4" t="str">
        <f>IF(Tabla1[[#This Row],[Fecha]]="",(""),(Tabla1[[#This Row],[Rubro]]))</f>
        <v/>
      </c>
      <c r="E6307" s="4"/>
      <c r="F6307" s="4" t="str">
        <f>IF(Tabla1[[#This Row],[Fecha]]="",(""),(Tabla1[[#This Row],[Precio]]))</f>
        <v/>
      </c>
      <c r="G6307" s="4" t="str">
        <f>IF(Tabla1[[#This Row],[Fecha]]="",(""),(Tabla1[[#This Row],[Medio de Pago]]))</f>
        <v/>
      </c>
      <c r="H6307" s="4" t="str">
        <f>IF(Tabla1[[#This Row],[Fecha]]="",(""),(IF(Tabla1[[#This Row],[Ingreso en]]="",(""),(Tabla1[[#This Row],[Precio]]))))</f>
        <v/>
      </c>
      <c r="I6307" s="5" t="str">
        <f>IF(Tabla1[[#This Row],[Fecha]]="",(""),(IF(Tabla1[[#This Row],[Egreso de]]="",(""),(Tabla1[[#This Row],[Precio]]))))</f>
        <v/>
      </c>
      <c r="J6307" s="4" t="str">
        <f>IF(Tabla1[[#This Row],[Fecha]]="",(""),(IF(Tabla13[[#This Row],[Ingreso en]]="",(-Tabla13[[#This Row],[Egreso de]]),(Tabla13[[#This Row],[Ingreso en]]))))</f>
        <v/>
      </c>
    </row>
    <row r="6308" spans="1:10" x14ac:dyDescent="0.3">
      <c r="A6308" s="2" t="str">
        <f>IF(Tabla1[[#This Row],[Fecha]]="",(""),(Tabla1[[#This Row],[Fecha]]))</f>
        <v/>
      </c>
      <c r="B6308" s="3" t="str">
        <f>IF(Tabla1[[#This Row],[Fecha]]="",(""),(Tabla1[[#This Row],[Tipo de Operación]]))</f>
        <v/>
      </c>
      <c r="C6308" s="19" t="str">
        <f>IF(Tabla1[[#This Row],[Fecha]]="",(""),(Tabla1[[#This Row],[Código]]))</f>
        <v/>
      </c>
      <c r="D6308" s="4" t="str">
        <f>IF(Tabla1[[#This Row],[Fecha]]="",(""),(Tabla1[[#This Row],[Rubro]]))</f>
        <v/>
      </c>
      <c r="E6308" s="4"/>
      <c r="F6308" s="4" t="str">
        <f>IF(Tabla1[[#This Row],[Fecha]]="",(""),(Tabla1[[#This Row],[Precio]]))</f>
        <v/>
      </c>
      <c r="G6308" s="4" t="str">
        <f>IF(Tabla1[[#This Row],[Fecha]]="",(""),(Tabla1[[#This Row],[Medio de Pago]]))</f>
        <v/>
      </c>
      <c r="H6308" s="4" t="str">
        <f>IF(Tabla1[[#This Row],[Fecha]]="",(""),(IF(Tabla1[[#This Row],[Ingreso en]]="",(""),(Tabla1[[#This Row],[Precio]]))))</f>
        <v/>
      </c>
      <c r="I6308" s="5" t="str">
        <f>IF(Tabla1[[#This Row],[Fecha]]="",(""),(IF(Tabla1[[#This Row],[Egreso de]]="",(""),(Tabla1[[#This Row],[Precio]]))))</f>
        <v/>
      </c>
      <c r="J6308" s="4" t="str">
        <f>IF(Tabla1[[#This Row],[Fecha]]="",(""),(IF(Tabla13[[#This Row],[Ingreso en]]="",(-Tabla13[[#This Row],[Egreso de]]),(Tabla13[[#This Row],[Ingreso en]]))))</f>
        <v/>
      </c>
    </row>
    <row r="6309" spans="1:10" x14ac:dyDescent="0.3">
      <c r="A6309" s="2" t="str">
        <f>IF(Tabla1[[#This Row],[Fecha]]="",(""),(Tabla1[[#This Row],[Fecha]]))</f>
        <v/>
      </c>
      <c r="B6309" s="3" t="str">
        <f>IF(Tabla1[[#This Row],[Fecha]]="",(""),(Tabla1[[#This Row],[Tipo de Operación]]))</f>
        <v/>
      </c>
      <c r="C6309" s="19" t="str">
        <f>IF(Tabla1[[#This Row],[Fecha]]="",(""),(Tabla1[[#This Row],[Código]]))</f>
        <v/>
      </c>
      <c r="D6309" s="4" t="str">
        <f>IF(Tabla1[[#This Row],[Fecha]]="",(""),(Tabla1[[#This Row],[Rubro]]))</f>
        <v/>
      </c>
      <c r="E6309" s="4"/>
      <c r="F6309" s="4" t="str">
        <f>IF(Tabla1[[#This Row],[Fecha]]="",(""),(Tabla1[[#This Row],[Precio]]))</f>
        <v/>
      </c>
      <c r="G6309" s="4" t="str">
        <f>IF(Tabla1[[#This Row],[Fecha]]="",(""),(Tabla1[[#This Row],[Medio de Pago]]))</f>
        <v/>
      </c>
      <c r="H6309" s="4" t="str">
        <f>IF(Tabla1[[#This Row],[Fecha]]="",(""),(IF(Tabla1[[#This Row],[Ingreso en]]="",(""),(Tabla1[[#This Row],[Precio]]))))</f>
        <v/>
      </c>
      <c r="I6309" s="5" t="str">
        <f>IF(Tabla1[[#This Row],[Fecha]]="",(""),(IF(Tabla1[[#This Row],[Egreso de]]="",(""),(Tabla1[[#This Row],[Precio]]))))</f>
        <v/>
      </c>
      <c r="J6309" s="4" t="str">
        <f>IF(Tabla1[[#This Row],[Fecha]]="",(""),(IF(Tabla13[[#This Row],[Ingreso en]]="",(-Tabla13[[#This Row],[Egreso de]]),(Tabla13[[#This Row],[Ingreso en]]))))</f>
        <v/>
      </c>
    </row>
    <row r="6310" spans="1:10" x14ac:dyDescent="0.3">
      <c r="A6310" s="2" t="str">
        <f>IF(Tabla1[[#This Row],[Fecha]]="",(""),(Tabla1[[#This Row],[Fecha]]))</f>
        <v/>
      </c>
      <c r="B6310" s="3" t="str">
        <f>IF(Tabla1[[#This Row],[Fecha]]="",(""),(Tabla1[[#This Row],[Tipo de Operación]]))</f>
        <v/>
      </c>
      <c r="C6310" s="19" t="str">
        <f>IF(Tabla1[[#This Row],[Fecha]]="",(""),(Tabla1[[#This Row],[Código]]))</f>
        <v/>
      </c>
      <c r="D6310" s="4" t="str">
        <f>IF(Tabla1[[#This Row],[Fecha]]="",(""),(Tabla1[[#This Row],[Rubro]]))</f>
        <v/>
      </c>
      <c r="E6310" s="4"/>
      <c r="F6310" s="4" t="str">
        <f>IF(Tabla1[[#This Row],[Fecha]]="",(""),(Tabla1[[#This Row],[Precio]]))</f>
        <v/>
      </c>
      <c r="G6310" s="4" t="str">
        <f>IF(Tabla1[[#This Row],[Fecha]]="",(""),(Tabla1[[#This Row],[Medio de Pago]]))</f>
        <v/>
      </c>
      <c r="H6310" s="4" t="str">
        <f>IF(Tabla1[[#This Row],[Fecha]]="",(""),(IF(Tabla1[[#This Row],[Ingreso en]]="",(""),(Tabla1[[#This Row],[Precio]]))))</f>
        <v/>
      </c>
      <c r="I6310" s="5" t="str">
        <f>IF(Tabla1[[#This Row],[Fecha]]="",(""),(IF(Tabla1[[#This Row],[Egreso de]]="",(""),(Tabla1[[#This Row],[Precio]]))))</f>
        <v/>
      </c>
      <c r="J6310" s="4" t="str">
        <f>IF(Tabla1[[#This Row],[Fecha]]="",(""),(IF(Tabla13[[#This Row],[Ingreso en]]="",(-Tabla13[[#This Row],[Egreso de]]),(Tabla13[[#This Row],[Ingreso en]]))))</f>
        <v/>
      </c>
    </row>
    <row r="6311" spans="1:10" x14ac:dyDescent="0.3">
      <c r="A6311" s="2" t="str">
        <f>IF(Tabla1[[#This Row],[Fecha]]="",(""),(Tabla1[[#This Row],[Fecha]]))</f>
        <v/>
      </c>
      <c r="B6311" s="3" t="str">
        <f>IF(Tabla1[[#This Row],[Fecha]]="",(""),(Tabla1[[#This Row],[Tipo de Operación]]))</f>
        <v/>
      </c>
      <c r="C6311" s="19" t="str">
        <f>IF(Tabla1[[#This Row],[Fecha]]="",(""),(Tabla1[[#This Row],[Código]]))</f>
        <v/>
      </c>
      <c r="D6311" s="4" t="str">
        <f>IF(Tabla1[[#This Row],[Fecha]]="",(""),(Tabla1[[#This Row],[Rubro]]))</f>
        <v/>
      </c>
      <c r="E6311" s="4"/>
      <c r="F6311" s="4" t="str">
        <f>IF(Tabla1[[#This Row],[Fecha]]="",(""),(Tabla1[[#This Row],[Precio]]))</f>
        <v/>
      </c>
      <c r="G6311" s="4" t="str">
        <f>IF(Tabla1[[#This Row],[Fecha]]="",(""),(Tabla1[[#This Row],[Medio de Pago]]))</f>
        <v/>
      </c>
      <c r="H6311" s="4" t="str">
        <f>IF(Tabla1[[#This Row],[Fecha]]="",(""),(IF(Tabla1[[#This Row],[Ingreso en]]="",(""),(Tabla1[[#This Row],[Precio]]))))</f>
        <v/>
      </c>
      <c r="I6311" s="5" t="str">
        <f>IF(Tabla1[[#This Row],[Fecha]]="",(""),(IF(Tabla1[[#This Row],[Egreso de]]="",(""),(Tabla1[[#This Row],[Precio]]))))</f>
        <v/>
      </c>
      <c r="J6311" s="4" t="str">
        <f>IF(Tabla1[[#This Row],[Fecha]]="",(""),(IF(Tabla13[[#This Row],[Ingreso en]]="",(-Tabla13[[#This Row],[Egreso de]]),(Tabla13[[#This Row],[Ingreso en]]))))</f>
        <v/>
      </c>
    </row>
    <row r="6312" spans="1:10" x14ac:dyDescent="0.3">
      <c r="A6312" s="2" t="str">
        <f>IF(Tabla1[[#This Row],[Fecha]]="",(""),(Tabla1[[#This Row],[Fecha]]))</f>
        <v/>
      </c>
      <c r="B6312" s="3" t="str">
        <f>IF(Tabla1[[#This Row],[Fecha]]="",(""),(Tabla1[[#This Row],[Tipo de Operación]]))</f>
        <v/>
      </c>
      <c r="C6312" s="19" t="str">
        <f>IF(Tabla1[[#This Row],[Fecha]]="",(""),(Tabla1[[#This Row],[Código]]))</f>
        <v/>
      </c>
      <c r="D6312" s="4" t="str">
        <f>IF(Tabla1[[#This Row],[Fecha]]="",(""),(Tabla1[[#This Row],[Rubro]]))</f>
        <v/>
      </c>
      <c r="E6312" s="4"/>
      <c r="F6312" s="4" t="str">
        <f>IF(Tabla1[[#This Row],[Fecha]]="",(""),(Tabla1[[#This Row],[Precio]]))</f>
        <v/>
      </c>
      <c r="G6312" s="4" t="str">
        <f>IF(Tabla1[[#This Row],[Fecha]]="",(""),(Tabla1[[#This Row],[Medio de Pago]]))</f>
        <v/>
      </c>
      <c r="H6312" s="4" t="str">
        <f>IF(Tabla1[[#This Row],[Fecha]]="",(""),(IF(Tabla1[[#This Row],[Ingreso en]]="",(""),(Tabla1[[#This Row],[Precio]]))))</f>
        <v/>
      </c>
      <c r="I6312" s="5" t="str">
        <f>IF(Tabla1[[#This Row],[Fecha]]="",(""),(IF(Tabla1[[#This Row],[Egreso de]]="",(""),(Tabla1[[#This Row],[Precio]]))))</f>
        <v/>
      </c>
      <c r="J6312" s="4" t="str">
        <f>IF(Tabla1[[#This Row],[Fecha]]="",(""),(IF(Tabla13[[#This Row],[Ingreso en]]="",(-Tabla13[[#This Row],[Egreso de]]),(Tabla13[[#This Row],[Ingreso en]]))))</f>
        <v/>
      </c>
    </row>
    <row r="6313" spans="1:10" x14ac:dyDescent="0.3">
      <c r="A6313" s="2" t="str">
        <f>IF(Tabla1[[#This Row],[Fecha]]="",(""),(Tabla1[[#This Row],[Fecha]]))</f>
        <v/>
      </c>
      <c r="B6313" s="3" t="str">
        <f>IF(Tabla1[[#This Row],[Fecha]]="",(""),(Tabla1[[#This Row],[Tipo de Operación]]))</f>
        <v/>
      </c>
      <c r="C6313" s="19" t="str">
        <f>IF(Tabla1[[#This Row],[Fecha]]="",(""),(Tabla1[[#This Row],[Código]]))</f>
        <v/>
      </c>
      <c r="D6313" s="4" t="str">
        <f>IF(Tabla1[[#This Row],[Fecha]]="",(""),(Tabla1[[#This Row],[Rubro]]))</f>
        <v/>
      </c>
      <c r="E6313" s="4"/>
      <c r="F6313" s="4" t="str">
        <f>IF(Tabla1[[#This Row],[Fecha]]="",(""),(Tabla1[[#This Row],[Precio]]))</f>
        <v/>
      </c>
      <c r="G6313" s="4" t="str">
        <f>IF(Tabla1[[#This Row],[Fecha]]="",(""),(Tabla1[[#This Row],[Medio de Pago]]))</f>
        <v/>
      </c>
      <c r="H6313" s="4" t="str">
        <f>IF(Tabla1[[#This Row],[Fecha]]="",(""),(IF(Tabla1[[#This Row],[Ingreso en]]="",(""),(Tabla1[[#This Row],[Precio]]))))</f>
        <v/>
      </c>
      <c r="I6313" s="5" t="str">
        <f>IF(Tabla1[[#This Row],[Fecha]]="",(""),(IF(Tabla1[[#This Row],[Egreso de]]="",(""),(Tabla1[[#This Row],[Precio]]))))</f>
        <v/>
      </c>
      <c r="J6313" s="4" t="str">
        <f>IF(Tabla1[[#This Row],[Fecha]]="",(""),(IF(Tabla13[[#This Row],[Ingreso en]]="",(-Tabla13[[#This Row],[Egreso de]]),(Tabla13[[#This Row],[Ingreso en]]))))</f>
        <v/>
      </c>
    </row>
    <row r="6314" spans="1:10" x14ac:dyDescent="0.3">
      <c r="A6314" s="2" t="str">
        <f>IF(Tabla1[[#This Row],[Fecha]]="",(""),(Tabla1[[#This Row],[Fecha]]))</f>
        <v/>
      </c>
      <c r="B6314" s="3" t="str">
        <f>IF(Tabla1[[#This Row],[Fecha]]="",(""),(Tabla1[[#This Row],[Tipo de Operación]]))</f>
        <v/>
      </c>
      <c r="C6314" s="19" t="str">
        <f>IF(Tabla1[[#This Row],[Fecha]]="",(""),(Tabla1[[#This Row],[Código]]))</f>
        <v/>
      </c>
      <c r="D6314" s="4" t="str">
        <f>IF(Tabla1[[#This Row],[Fecha]]="",(""),(Tabla1[[#This Row],[Rubro]]))</f>
        <v/>
      </c>
      <c r="E6314" s="4"/>
      <c r="F6314" s="4" t="str">
        <f>IF(Tabla1[[#This Row],[Fecha]]="",(""),(Tabla1[[#This Row],[Precio]]))</f>
        <v/>
      </c>
      <c r="G6314" s="4" t="str">
        <f>IF(Tabla1[[#This Row],[Fecha]]="",(""),(Tabla1[[#This Row],[Medio de Pago]]))</f>
        <v/>
      </c>
      <c r="H6314" s="4" t="str">
        <f>IF(Tabla1[[#This Row],[Fecha]]="",(""),(IF(Tabla1[[#This Row],[Ingreso en]]="",(""),(Tabla1[[#This Row],[Precio]]))))</f>
        <v/>
      </c>
      <c r="I6314" s="5" t="str">
        <f>IF(Tabla1[[#This Row],[Fecha]]="",(""),(IF(Tabla1[[#This Row],[Egreso de]]="",(""),(Tabla1[[#This Row],[Precio]]))))</f>
        <v/>
      </c>
      <c r="J6314" s="4" t="str">
        <f>IF(Tabla1[[#This Row],[Fecha]]="",(""),(IF(Tabla13[[#This Row],[Ingreso en]]="",(-Tabla13[[#This Row],[Egreso de]]),(Tabla13[[#This Row],[Ingreso en]]))))</f>
        <v/>
      </c>
    </row>
    <row r="6315" spans="1:10" x14ac:dyDescent="0.3">
      <c r="A6315" s="2" t="str">
        <f>IF(Tabla1[[#This Row],[Fecha]]="",(""),(Tabla1[[#This Row],[Fecha]]))</f>
        <v/>
      </c>
      <c r="B6315" s="3" t="str">
        <f>IF(Tabla1[[#This Row],[Fecha]]="",(""),(Tabla1[[#This Row],[Tipo de Operación]]))</f>
        <v/>
      </c>
      <c r="C6315" s="19" t="str">
        <f>IF(Tabla1[[#This Row],[Fecha]]="",(""),(Tabla1[[#This Row],[Código]]))</f>
        <v/>
      </c>
      <c r="D6315" s="4" t="str">
        <f>IF(Tabla1[[#This Row],[Fecha]]="",(""),(Tabla1[[#This Row],[Rubro]]))</f>
        <v/>
      </c>
      <c r="E6315" s="4"/>
      <c r="F6315" s="4" t="str">
        <f>IF(Tabla1[[#This Row],[Fecha]]="",(""),(Tabla1[[#This Row],[Precio]]))</f>
        <v/>
      </c>
      <c r="G6315" s="4" t="str">
        <f>IF(Tabla1[[#This Row],[Fecha]]="",(""),(Tabla1[[#This Row],[Medio de Pago]]))</f>
        <v/>
      </c>
      <c r="H6315" s="4" t="str">
        <f>IF(Tabla1[[#This Row],[Fecha]]="",(""),(IF(Tabla1[[#This Row],[Ingreso en]]="",(""),(Tabla1[[#This Row],[Precio]]))))</f>
        <v/>
      </c>
      <c r="I6315" s="5" t="str">
        <f>IF(Tabla1[[#This Row],[Fecha]]="",(""),(IF(Tabla1[[#This Row],[Egreso de]]="",(""),(Tabla1[[#This Row],[Precio]]))))</f>
        <v/>
      </c>
      <c r="J6315" s="4" t="str">
        <f>IF(Tabla1[[#This Row],[Fecha]]="",(""),(IF(Tabla13[[#This Row],[Ingreso en]]="",(-Tabla13[[#This Row],[Egreso de]]),(Tabla13[[#This Row],[Ingreso en]]))))</f>
        <v/>
      </c>
    </row>
    <row r="6316" spans="1:10" x14ac:dyDescent="0.3">
      <c r="A6316" s="2" t="str">
        <f>IF(Tabla1[[#This Row],[Fecha]]="",(""),(Tabla1[[#This Row],[Fecha]]))</f>
        <v/>
      </c>
      <c r="B6316" s="3" t="str">
        <f>IF(Tabla1[[#This Row],[Fecha]]="",(""),(Tabla1[[#This Row],[Tipo de Operación]]))</f>
        <v/>
      </c>
      <c r="C6316" s="19" t="str">
        <f>IF(Tabla1[[#This Row],[Fecha]]="",(""),(Tabla1[[#This Row],[Código]]))</f>
        <v/>
      </c>
      <c r="D6316" s="4" t="str">
        <f>IF(Tabla1[[#This Row],[Fecha]]="",(""),(Tabla1[[#This Row],[Rubro]]))</f>
        <v/>
      </c>
      <c r="E6316" s="4"/>
      <c r="F6316" s="4" t="str">
        <f>IF(Tabla1[[#This Row],[Fecha]]="",(""),(Tabla1[[#This Row],[Precio]]))</f>
        <v/>
      </c>
      <c r="G6316" s="4" t="str">
        <f>IF(Tabla1[[#This Row],[Fecha]]="",(""),(Tabla1[[#This Row],[Medio de Pago]]))</f>
        <v/>
      </c>
      <c r="H6316" s="4" t="str">
        <f>IF(Tabla1[[#This Row],[Fecha]]="",(""),(IF(Tabla1[[#This Row],[Ingreso en]]="",(""),(Tabla1[[#This Row],[Precio]]))))</f>
        <v/>
      </c>
      <c r="I6316" s="5" t="str">
        <f>IF(Tabla1[[#This Row],[Fecha]]="",(""),(IF(Tabla1[[#This Row],[Egreso de]]="",(""),(Tabla1[[#This Row],[Precio]]))))</f>
        <v/>
      </c>
      <c r="J6316" s="4" t="str">
        <f>IF(Tabla1[[#This Row],[Fecha]]="",(""),(IF(Tabla13[[#This Row],[Ingreso en]]="",(-Tabla13[[#This Row],[Egreso de]]),(Tabla13[[#This Row],[Ingreso en]]))))</f>
        <v/>
      </c>
    </row>
    <row r="6317" spans="1:10" x14ac:dyDescent="0.3">
      <c r="A6317" s="2" t="str">
        <f>IF(Tabla1[[#This Row],[Fecha]]="",(""),(Tabla1[[#This Row],[Fecha]]))</f>
        <v/>
      </c>
      <c r="B6317" s="3" t="str">
        <f>IF(Tabla1[[#This Row],[Fecha]]="",(""),(Tabla1[[#This Row],[Tipo de Operación]]))</f>
        <v/>
      </c>
      <c r="C6317" s="19" t="str">
        <f>IF(Tabla1[[#This Row],[Fecha]]="",(""),(Tabla1[[#This Row],[Código]]))</f>
        <v/>
      </c>
      <c r="D6317" s="4" t="str">
        <f>IF(Tabla1[[#This Row],[Fecha]]="",(""),(Tabla1[[#This Row],[Rubro]]))</f>
        <v/>
      </c>
      <c r="E6317" s="4"/>
      <c r="F6317" s="4" t="str">
        <f>IF(Tabla1[[#This Row],[Fecha]]="",(""),(Tabla1[[#This Row],[Precio]]))</f>
        <v/>
      </c>
      <c r="G6317" s="4" t="str">
        <f>IF(Tabla1[[#This Row],[Fecha]]="",(""),(Tabla1[[#This Row],[Medio de Pago]]))</f>
        <v/>
      </c>
      <c r="H6317" s="4" t="str">
        <f>IF(Tabla1[[#This Row],[Fecha]]="",(""),(IF(Tabla1[[#This Row],[Ingreso en]]="",(""),(Tabla1[[#This Row],[Precio]]))))</f>
        <v/>
      </c>
      <c r="I6317" s="5" t="str">
        <f>IF(Tabla1[[#This Row],[Fecha]]="",(""),(IF(Tabla1[[#This Row],[Egreso de]]="",(""),(Tabla1[[#This Row],[Precio]]))))</f>
        <v/>
      </c>
      <c r="J6317" s="4" t="str">
        <f>IF(Tabla1[[#This Row],[Fecha]]="",(""),(IF(Tabla13[[#This Row],[Ingreso en]]="",(-Tabla13[[#This Row],[Egreso de]]),(Tabla13[[#This Row],[Ingreso en]]))))</f>
        <v/>
      </c>
    </row>
    <row r="6318" spans="1:10" x14ac:dyDescent="0.3">
      <c r="A6318" s="2" t="str">
        <f>IF(Tabla1[[#This Row],[Fecha]]="",(""),(Tabla1[[#This Row],[Fecha]]))</f>
        <v/>
      </c>
      <c r="B6318" s="3" t="str">
        <f>IF(Tabla1[[#This Row],[Fecha]]="",(""),(Tabla1[[#This Row],[Tipo de Operación]]))</f>
        <v/>
      </c>
      <c r="C6318" s="19" t="str">
        <f>IF(Tabla1[[#This Row],[Fecha]]="",(""),(Tabla1[[#This Row],[Código]]))</f>
        <v/>
      </c>
      <c r="D6318" s="4" t="str">
        <f>IF(Tabla1[[#This Row],[Fecha]]="",(""),(Tabla1[[#This Row],[Rubro]]))</f>
        <v/>
      </c>
      <c r="E6318" s="4"/>
      <c r="F6318" s="4" t="str">
        <f>IF(Tabla1[[#This Row],[Fecha]]="",(""),(Tabla1[[#This Row],[Precio]]))</f>
        <v/>
      </c>
      <c r="G6318" s="4" t="str">
        <f>IF(Tabla1[[#This Row],[Fecha]]="",(""),(Tabla1[[#This Row],[Medio de Pago]]))</f>
        <v/>
      </c>
      <c r="H6318" s="4" t="str">
        <f>IF(Tabla1[[#This Row],[Fecha]]="",(""),(IF(Tabla1[[#This Row],[Ingreso en]]="",(""),(Tabla1[[#This Row],[Precio]]))))</f>
        <v/>
      </c>
      <c r="I6318" s="5" t="str">
        <f>IF(Tabla1[[#This Row],[Fecha]]="",(""),(IF(Tabla1[[#This Row],[Egreso de]]="",(""),(Tabla1[[#This Row],[Precio]]))))</f>
        <v/>
      </c>
      <c r="J6318" s="4" t="str">
        <f>IF(Tabla1[[#This Row],[Fecha]]="",(""),(IF(Tabla13[[#This Row],[Ingreso en]]="",(-Tabla13[[#This Row],[Egreso de]]),(Tabla13[[#This Row],[Ingreso en]]))))</f>
        <v/>
      </c>
    </row>
    <row r="6319" spans="1:10" x14ac:dyDescent="0.3">
      <c r="A6319" s="2" t="str">
        <f>IF(Tabla1[[#This Row],[Fecha]]="",(""),(Tabla1[[#This Row],[Fecha]]))</f>
        <v/>
      </c>
      <c r="B6319" s="3" t="str">
        <f>IF(Tabla1[[#This Row],[Fecha]]="",(""),(Tabla1[[#This Row],[Tipo de Operación]]))</f>
        <v/>
      </c>
      <c r="C6319" s="19" t="str">
        <f>IF(Tabla1[[#This Row],[Fecha]]="",(""),(Tabla1[[#This Row],[Código]]))</f>
        <v/>
      </c>
      <c r="D6319" s="4" t="str">
        <f>IF(Tabla1[[#This Row],[Fecha]]="",(""),(Tabla1[[#This Row],[Rubro]]))</f>
        <v/>
      </c>
      <c r="E6319" s="4"/>
      <c r="F6319" s="4" t="str">
        <f>IF(Tabla1[[#This Row],[Fecha]]="",(""),(Tabla1[[#This Row],[Precio]]))</f>
        <v/>
      </c>
      <c r="G6319" s="4" t="str">
        <f>IF(Tabla1[[#This Row],[Fecha]]="",(""),(Tabla1[[#This Row],[Medio de Pago]]))</f>
        <v/>
      </c>
      <c r="H6319" s="4" t="str">
        <f>IF(Tabla1[[#This Row],[Fecha]]="",(""),(IF(Tabla1[[#This Row],[Ingreso en]]="",(""),(Tabla1[[#This Row],[Precio]]))))</f>
        <v/>
      </c>
      <c r="I6319" s="5" t="str">
        <f>IF(Tabla1[[#This Row],[Fecha]]="",(""),(IF(Tabla1[[#This Row],[Egreso de]]="",(""),(Tabla1[[#This Row],[Precio]]))))</f>
        <v/>
      </c>
      <c r="J6319" s="4" t="str">
        <f>IF(Tabla1[[#This Row],[Fecha]]="",(""),(IF(Tabla13[[#This Row],[Ingreso en]]="",(-Tabla13[[#This Row],[Egreso de]]),(Tabla13[[#This Row],[Ingreso en]]))))</f>
        <v/>
      </c>
    </row>
    <row r="6320" spans="1:10" x14ac:dyDescent="0.3">
      <c r="A6320" s="2" t="str">
        <f>IF(Tabla1[[#This Row],[Fecha]]="",(""),(Tabla1[[#This Row],[Fecha]]))</f>
        <v/>
      </c>
      <c r="B6320" s="3" t="str">
        <f>IF(Tabla1[[#This Row],[Fecha]]="",(""),(Tabla1[[#This Row],[Tipo de Operación]]))</f>
        <v/>
      </c>
      <c r="C6320" s="19" t="str">
        <f>IF(Tabla1[[#This Row],[Fecha]]="",(""),(Tabla1[[#This Row],[Código]]))</f>
        <v/>
      </c>
      <c r="D6320" s="4" t="str">
        <f>IF(Tabla1[[#This Row],[Fecha]]="",(""),(Tabla1[[#This Row],[Rubro]]))</f>
        <v/>
      </c>
      <c r="E6320" s="4"/>
      <c r="F6320" s="4" t="str">
        <f>IF(Tabla1[[#This Row],[Fecha]]="",(""),(Tabla1[[#This Row],[Precio]]))</f>
        <v/>
      </c>
      <c r="G6320" s="4" t="str">
        <f>IF(Tabla1[[#This Row],[Fecha]]="",(""),(Tabla1[[#This Row],[Medio de Pago]]))</f>
        <v/>
      </c>
      <c r="H6320" s="4" t="str">
        <f>IF(Tabla1[[#This Row],[Fecha]]="",(""),(IF(Tabla1[[#This Row],[Ingreso en]]="",(""),(Tabla1[[#This Row],[Precio]]))))</f>
        <v/>
      </c>
      <c r="I6320" s="5" t="str">
        <f>IF(Tabla1[[#This Row],[Fecha]]="",(""),(IF(Tabla1[[#This Row],[Egreso de]]="",(""),(Tabla1[[#This Row],[Precio]]))))</f>
        <v/>
      </c>
      <c r="J6320" s="4" t="str">
        <f>IF(Tabla1[[#This Row],[Fecha]]="",(""),(IF(Tabla13[[#This Row],[Ingreso en]]="",(-Tabla13[[#This Row],[Egreso de]]),(Tabla13[[#This Row],[Ingreso en]]))))</f>
        <v/>
      </c>
    </row>
    <row r="6321" spans="1:10" x14ac:dyDescent="0.3">
      <c r="A6321" s="2" t="str">
        <f>IF(Tabla1[[#This Row],[Fecha]]="",(""),(Tabla1[[#This Row],[Fecha]]))</f>
        <v/>
      </c>
      <c r="B6321" s="3" t="str">
        <f>IF(Tabla1[[#This Row],[Fecha]]="",(""),(Tabla1[[#This Row],[Tipo de Operación]]))</f>
        <v/>
      </c>
      <c r="C6321" s="19" t="str">
        <f>IF(Tabla1[[#This Row],[Fecha]]="",(""),(Tabla1[[#This Row],[Código]]))</f>
        <v/>
      </c>
      <c r="D6321" s="4" t="str">
        <f>IF(Tabla1[[#This Row],[Fecha]]="",(""),(Tabla1[[#This Row],[Rubro]]))</f>
        <v/>
      </c>
      <c r="E6321" s="4"/>
      <c r="F6321" s="4" t="str">
        <f>IF(Tabla1[[#This Row],[Fecha]]="",(""),(Tabla1[[#This Row],[Precio]]))</f>
        <v/>
      </c>
      <c r="G6321" s="4" t="str">
        <f>IF(Tabla1[[#This Row],[Fecha]]="",(""),(Tabla1[[#This Row],[Medio de Pago]]))</f>
        <v/>
      </c>
      <c r="H6321" s="4" t="str">
        <f>IF(Tabla1[[#This Row],[Fecha]]="",(""),(IF(Tabla1[[#This Row],[Ingreso en]]="",(""),(Tabla1[[#This Row],[Precio]]))))</f>
        <v/>
      </c>
      <c r="I6321" s="5" t="str">
        <f>IF(Tabla1[[#This Row],[Fecha]]="",(""),(IF(Tabla1[[#This Row],[Egreso de]]="",(""),(Tabla1[[#This Row],[Precio]]))))</f>
        <v/>
      </c>
      <c r="J6321" s="4" t="str">
        <f>IF(Tabla1[[#This Row],[Fecha]]="",(""),(IF(Tabla13[[#This Row],[Ingreso en]]="",(-Tabla13[[#This Row],[Egreso de]]),(Tabla13[[#This Row],[Ingreso en]]))))</f>
        <v/>
      </c>
    </row>
    <row r="6322" spans="1:10" x14ac:dyDescent="0.3">
      <c r="A6322" s="2" t="str">
        <f>IF(Tabla1[[#This Row],[Fecha]]="",(""),(Tabla1[[#This Row],[Fecha]]))</f>
        <v/>
      </c>
      <c r="B6322" s="3" t="str">
        <f>IF(Tabla1[[#This Row],[Fecha]]="",(""),(Tabla1[[#This Row],[Tipo de Operación]]))</f>
        <v/>
      </c>
      <c r="C6322" s="19" t="str">
        <f>IF(Tabla1[[#This Row],[Fecha]]="",(""),(Tabla1[[#This Row],[Código]]))</f>
        <v/>
      </c>
      <c r="D6322" s="4" t="str">
        <f>IF(Tabla1[[#This Row],[Fecha]]="",(""),(Tabla1[[#This Row],[Rubro]]))</f>
        <v/>
      </c>
      <c r="E6322" s="4"/>
      <c r="F6322" s="4" t="str">
        <f>IF(Tabla1[[#This Row],[Fecha]]="",(""),(Tabla1[[#This Row],[Precio]]))</f>
        <v/>
      </c>
      <c r="G6322" s="4" t="str">
        <f>IF(Tabla1[[#This Row],[Fecha]]="",(""),(Tabla1[[#This Row],[Medio de Pago]]))</f>
        <v/>
      </c>
      <c r="H6322" s="4" t="str">
        <f>IF(Tabla1[[#This Row],[Fecha]]="",(""),(IF(Tabla1[[#This Row],[Ingreso en]]="",(""),(Tabla1[[#This Row],[Precio]]))))</f>
        <v/>
      </c>
      <c r="I6322" s="5" t="str">
        <f>IF(Tabla1[[#This Row],[Fecha]]="",(""),(IF(Tabla1[[#This Row],[Egreso de]]="",(""),(Tabla1[[#This Row],[Precio]]))))</f>
        <v/>
      </c>
      <c r="J6322" s="4" t="str">
        <f>IF(Tabla1[[#This Row],[Fecha]]="",(""),(IF(Tabla13[[#This Row],[Ingreso en]]="",(-Tabla13[[#This Row],[Egreso de]]),(Tabla13[[#This Row],[Ingreso en]]))))</f>
        <v/>
      </c>
    </row>
    <row r="6323" spans="1:10" x14ac:dyDescent="0.3">
      <c r="A6323" s="2" t="str">
        <f>IF(Tabla1[[#This Row],[Fecha]]="",(""),(Tabla1[[#This Row],[Fecha]]))</f>
        <v/>
      </c>
      <c r="B6323" s="3" t="str">
        <f>IF(Tabla1[[#This Row],[Fecha]]="",(""),(Tabla1[[#This Row],[Tipo de Operación]]))</f>
        <v/>
      </c>
      <c r="C6323" s="19" t="str">
        <f>IF(Tabla1[[#This Row],[Fecha]]="",(""),(Tabla1[[#This Row],[Código]]))</f>
        <v/>
      </c>
      <c r="D6323" s="4" t="str">
        <f>IF(Tabla1[[#This Row],[Fecha]]="",(""),(Tabla1[[#This Row],[Rubro]]))</f>
        <v/>
      </c>
      <c r="E6323" s="4"/>
      <c r="F6323" s="4" t="str">
        <f>IF(Tabla1[[#This Row],[Fecha]]="",(""),(Tabla1[[#This Row],[Precio]]))</f>
        <v/>
      </c>
      <c r="G6323" s="4" t="str">
        <f>IF(Tabla1[[#This Row],[Fecha]]="",(""),(Tabla1[[#This Row],[Medio de Pago]]))</f>
        <v/>
      </c>
      <c r="H6323" s="4" t="str">
        <f>IF(Tabla1[[#This Row],[Fecha]]="",(""),(IF(Tabla1[[#This Row],[Ingreso en]]="",(""),(Tabla1[[#This Row],[Precio]]))))</f>
        <v/>
      </c>
      <c r="I6323" s="5" t="str">
        <f>IF(Tabla1[[#This Row],[Fecha]]="",(""),(IF(Tabla1[[#This Row],[Egreso de]]="",(""),(Tabla1[[#This Row],[Precio]]))))</f>
        <v/>
      </c>
      <c r="J6323" s="4" t="str">
        <f>IF(Tabla1[[#This Row],[Fecha]]="",(""),(IF(Tabla13[[#This Row],[Ingreso en]]="",(-Tabla13[[#This Row],[Egreso de]]),(Tabla13[[#This Row],[Ingreso en]]))))</f>
        <v/>
      </c>
    </row>
    <row r="6324" spans="1:10" x14ac:dyDescent="0.3">
      <c r="A6324" s="2" t="str">
        <f>IF(Tabla1[[#This Row],[Fecha]]="",(""),(Tabla1[[#This Row],[Fecha]]))</f>
        <v/>
      </c>
      <c r="B6324" s="3" t="str">
        <f>IF(Tabla1[[#This Row],[Fecha]]="",(""),(Tabla1[[#This Row],[Tipo de Operación]]))</f>
        <v/>
      </c>
      <c r="C6324" s="19" t="str">
        <f>IF(Tabla1[[#This Row],[Fecha]]="",(""),(Tabla1[[#This Row],[Código]]))</f>
        <v/>
      </c>
      <c r="D6324" s="4" t="str">
        <f>IF(Tabla1[[#This Row],[Fecha]]="",(""),(Tabla1[[#This Row],[Rubro]]))</f>
        <v/>
      </c>
      <c r="E6324" s="4"/>
      <c r="F6324" s="4" t="str">
        <f>IF(Tabla1[[#This Row],[Fecha]]="",(""),(Tabla1[[#This Row],[Precio]]))</f>
        <v/>
      </c>
      <c r="G6324" s="4" t="str">
        <f>IF(Tabla1[[#This Row],[Fecha]]="",(""),(Tabla1[[#This Row],[Medio de Pago]]))</f>
        <v/>
      </c>
      <c r="H6324" s="4" t="str">
        <f>IF(Tabla1[[#This Row],[Fecha]]="",(""),(IF(Tabla1[[#This Row],[Ingreso en]]="",(""),(Tabla1[[#This Row],[Precio]]))))</f>
        <v/>
      </c>
      <c r="I6324" s="5" t="str">
        <f>IF(Tabla1[[#This Row],[Fecha]]="",(""),(IF(Tabla1[[#This Row],[Egreso de]]="",(""),(Tabla1[[#This Row],[Precio]]))))</f>
        <v/>
      </c>
      <c r="J6324" s="4" t="str">
        <f>IF(Tabla1[[#This Row],[Fecha]]="",(""),(IF(Tabla13[[#This Row],[Ingreso en]]="",(-Tabla13[[#This Row],[Egreso de]]),(Tabla13[[#This Row],[Ingreso en]]))))</f>
        <v/>
      </c>
    </row>
    <row r="6325" spans="1:10" x14ac:dyDescent="0.3">
      <c r="A6325" s="2" t="str">
        <f>IF(Tabla1[[#This Row],[Fecha]]="",(""),(Tabla1[[#This Row],[Fecha]]))</f>
        <v/>
      </c>
      <c r="B6325" s="3" t="str">
        <f>IF(Tabla1[[#This Row],[Fecha]]="",(""),(Tabla1[[#This Row],[Tipo de Operación]]))</f>
        <v/>
      </c>
      <c r="C6325" s="19" t="str">
        <f>IF(Tabla1[[#This Row],[Fecha]]="",(""),(Tabla1[[#This Row],[Código]]))</f>
        <v/>
      </c>
      <c r="D6325" s="4" t="str">
        <f>IF(Tabla1[[#This Row],[Fecha]]="",(""),(Tabla1[[#This Row],[Rubro]]))</f>
        <v/>
      </c>
      <c r="E6325" s="4"/>
      <c r="F6325" s="4" t="str">
        <f>IF(Tabla1[[#This Row],[Fecha]]="",(""),(Tabla1[[#This Row],[Precio]]))</f>
        <v/>
      </c>
      <c r="G6325" s="4" t="str">
        <f>IF(Tabla1[[#This Row],[Fecha]]="",(""),(Tabla1[[#This Row],[Medio de Pago]]))</f>
        <v/>
      </c>
      <c r="H6325" s="4" t="str">
        <f>IF(Tabla1[[#This Row],[Fecha]]="",(""),(IF(Tabla1[[#This Row],[Ingreso en]]="",(""),(Tabla1[[#This Row],[Precio]]))))</f>
        <v/>
      </c>
      <c r="I6325" s="5" t="str">
        <f>IF(Tabla1[[#This Row],[Fecha]]="",(""),(IF(Tabla1[[#This Row],[Egreso de]]="",(""),(Tabla1[[#This Row],[Precio]]))))</f>
        <v/>
      </c>
      <c r="J6325" s="4" t="str">
        <f>IF(Tabla1[[#This Row],[Fecha]]="",(""),(IF(Tabla13[[#This Row],[Ingreso en]]="",(-Tabla13[[#This Row],[Egreso de]]),(Tabla13[[#This Row],[Ingreso en]]))))</f>
        <v/>
      </c>
    </row>
    <row r="6326" spans="1:10" x14ac:dyDescent="0.3">
      <c r="A6326" s="2" t="str">
        <f>IF(Tabla1[[#This Row],[Fecha]]="",(""),(Tabla1[[#This Row],[Fecha]]))</f>
        <v/>
      </c>
      <c r="B6326" s="3" t="str">
        <f>IF(Tabla1[[#This Row],[Fecha]]="",(""),(Tabla1[[#This Row],[Tipo de Operación]]))</f>
        <v/>
      </c>
      <c r="C6326" s="19" t="str">
        <f>IF(Tabla1[[#This Row],[Fecha]]="",(""),(Tabla1[[#This Row],[Código]]))</f>
        <v/>
      </c>
      <c r="D6326" s="4" t="str">
        <f>IF(Tabla1[[#This Row],[Fecha]]="",(""),(Tabla1[[#This Row],[Rubro]]))</f>
        <v/>
      </c>
      <c r="E6326" s="4"/>
      <c r="F6326" s="4" t="str">
        <f>IF(Tabla1[[#This Row],[Fecha]]="",(""),(Tabla1[[#This Row],[Precio]]))</f>
        <v/>
      </c>
      <c r="G6326" s="4" t="str">
        <f>IF(Tabla1[[#This Row],[Fecha]]="",(""),(Tabla1[[#This Row],[Medio de Pago]]))</f>
        <v/>
      </c>
      <c r="H6326" s="4" t="str">
        <f>IF(Tabla1[[#This Row],[Fecha]]="",(""),(IF(Tabla1[[#This Row],[Ingreso en]]="",(""),(Tabla1[[#This Row],[Precio]]))))</f>
        <v/>
      </c>
      <c r="I6326" s="5" t="str">
        <f>IF(Tabla1[[#This Row],[Fecha]]="",(""),(IF(Tabla1[[#This Row],[Egreso de]]="",(""),(Tabla1[[#This Row],[Precio]]))))</f>
        <v/>
      </c>
      <c r="J6326" s="4" t="str">
        <f>IF(Tabla1[[#This Row],[Fecha]]="",(""),(IF(Tabla13[[#This Row],[Ingreso en]]="",(-Tabla13[[#This Row],[Egreso de]]),(Tabla13[[#This Row],[Ingreso en]]))))</f>
        <v/>
      </c>
    </row>
    <row r="6327" spans="1:10" x14ac:dyDescent="0.3">
      <c r="A6327" s="2" t="str">
        <f>IF(Tabla1[[#This Row],[Fecha]]="",(""),(Tabla1[[#This Row],[Fecha]]))</f>
        <v/>
      </c>
      <c r="B6327" s="3" t="str">
        <f>IF(Tabla1[[#This Row],[Fecha]]="",(""),(Tabla1[[#This Row],[Tipo de Operación]]))</f>
        <v/>
      </c>
      <c r="C6327" s="19" t="str">
        <f>IF(Tabla1[[#This Row],[Fecha]]="",(""),(Tabla1[[#This Row],[Código]]))</f>
        <v/>
      </c>
      <c r="D6327" s="4" t="str">
        <f>IF(Tabla1[[#This Row],[Fecha]]="",(""),(Tabla1[[#This Row],[Rubro]]))</f>
        <v/>
      </c>
      <c r="E6327" s="4"/>
      <c r="F6327" s="4" t="str">
        <f>IF(Tabla1[[#This Row],[Fecha]]="",(""),(Tabla1[[#This Row],[Precio]]))</f>
        <v/>
      </c>
      <c r="G6327" s="4" t="str">
        <f>IF(Tabla1[[#This Row],[Fecha]]="",(""),(Tabla1[[#This Row],[Medio de Pago]]))</f>
        <v/>
      </c>
      <c r="H6327" s="4" t="str">
        <f>IF(Tabla1[[#This Row],[Fecha]]="",(""),(IF(Tabla1[[#This Row],[Ingreso en]]="",(""),(Tabla1[[#This Row],[Precio]]))))</f>
        <v/>
      </c>
      <c r="I6327" s="5" t="str">
        <f>IF(Tabla1[[#This Row],[Fecha]]="",(""),(IF(Tabla1[[#This Row],[Egreso de]]="",(""),(Tabla1[[#This Row],[Precio]]))))</f>
        <v/>
      </c>
      <c r="J6327" s="4" t="str">
        <f>IF(Tabla1[[#This Row],[Fecha]]="",(""),(IF(Tabla13[[#This Row],[Ingreso en]]="",(-Tabla13[[#This Row],[Egreso de]]),(Tabla13[[#This Row],[Ingreso en]]))))</f>
        <v/>
      </c>
    </row>
    <row r="6328" spans="1:10" x14ac:dyDescent="0.3">
      <c r="A6328" s="2" t="str">
        <f>IF(Tabla1[[#This Row],[Fecha]]="",(""),(Tabla1[[#This Row],[Fecha]]))</f>
        <v/>
      </c>
      <c r="B6328" s="3" t="str">
        <f>IF(Tabla1[[#This Row],[Fecha]]="",(""),(Tabla1[[#This Row],[Tipo de Operación]]))</f>
        <v/>
      </c>
      <c r="C6328" s="19" t="str">
        <f>IF(Tabla1[[#This Row],[Fecha]]="",(""),(Tabla1[[#This Row],[Código]]))</f>
        <v/>
      </c>
      <c r="D6328" s="4" t="str">
        <f>IF(Tabla1[[#This Row],[Fecha]]="",(""),(Tabla1[[#This Row],[Rubro]]))</f>
        <v/>
      </c>
      <c r="E6328" s="4"/>
      <c r="F6328" s="4" t="str">
        <f>IF(Tabla1[[#This Row],[Fecha]]="",(""),(Tabla1[[#This Row],[Precio]]))</f>
        <v/>
      </c>
      <c r="G6328" s="4" t="str">
        <f>IF(Tabla1[[#This Row],[Fecha]]="",(""),(Tabla1[[#This Row],[Medio de Pago]]))</f>
        <v/>
      </c>
      <c r="H6328" s="4" t="str">
        <f>IF(Tabla1[[#This Row],[Fecha]]="",(""),(IF(Tabla1[[#This Row],[Ingreso en]]="",(""),(Tabla1[[#This Row],[Precio]]))))</f>
        <v/>
      </c>
      <c r="I6328" s="5" t="str">
        <f>IF(Tabla1[[#This Row],[Fecha]]="",(""),(IF(Tabla1[[#This Row],[Egreso de]]="",(""),(Tabla1[[#This Row],[Precio]]))))</f>
        <v/>
      </c>
      <c r="J6328" s="4" t="str">
        <f>IF(Tabla1[[#This Row],[Fecha]]="",(""),(IF(Tabla13[[#This Row],[Ingreso en]]="",(-Tabla13[[#This Row],[Egreso de]]),(Tabla13[[#This Row],[Ingreso en]]))))</f>
        <v/>
      </c>
    </row>
    <row r="6329" spans="1:10" x14ac:dyDescent="0.3">
      <c r="A6329" s="2" t="str">
        <f>IF(Tabla1[[#This Row],[Fecha]]="",(""),(Tabla1[[#This Row],[Fecha]]))</f>
        <v/>
      </c>
      <c r="B6329" s="3" t="str">
        <f>IF(Tabla1[[#This Row],[Fecha]]="",(""),(Tabla1[[#This Row],[Tipo de Operación]]))</f>
        <v/>
      </c>
      <c r="C6329" s="19" t="str">
        <f>IF(Tabla1[[#This Row],[Fecha]]="",(""),(Tabla1[[#This Row],[Código]]))</f>
        <v/>
      </c>
      <c r="D6329" s="4" t="str">
        <f>IF(Tabla1[[#This Row],[Fecha]]="",(""),(Tabla1[[#This Row],[Rubro]]))</f>
        <v/>
      </c>
      <c r="E6329" s="4"/>
      <c r="F6329" s="4" t="str">
        <f>IF(Tabla1[[#This Row],[Fecha]]="",(""),(Tabla1[[#This Row],[Precio]]))</f>
        <v/>
      </c>
      <c r="G6329" s="4" t="str">
        <f>IF(Tabla1[[#This Row],[Fecha]]="",(""),(Tabla1[[#This Row],[Medio de Pago]]))</f>
        <v/>
      </c>
      <c r="H6329" s="4" t="str">
        <f>IF(Tabla1[[#This Row],[Fecha]]="",(""),(IF(Tabla1[[#This Row],[Ingreso en]]="",(""),(Tabla1[[#This Row],[Precio]]))))</f>
        <v/>
      </c>
      <c r="I6329" s="5" t="str">
        <f>IF(Tabla1[[#This Row],[Fecha]]="",(""),(IF(Tabla1[[#This Row],[Egreso de]]="",(""),(Tabla1[[#This Row],[Precio]]))))</f>
        <v/>
      </c>
      <c r="J6329" s="4" t="str">
        <f>IF(Tabla1[[#This Row],[Fecha]]="",(""),(IF(Tabla13[[#This Row],[Ingreso en]]="",(-Tabla13[[#This Row],[Egreso de]]),(Tabla13[[#This Row],[Ingreso en]]))))</f>
        <v/>
      </c>
    </row>
    <row r="6330" spans="1:10" x14ac:dyDescent="0.3">
      <c r="A6330" s="2" t="str">
        <f>IF(Tabla1[[#This Row],[Fecha]]="",(""),(Tabla1[[#This Row],[Fecha]]))</f>
        <v/>
      </c>
      <c r="B6330" s="3" t="str">
        <f>IF(Tabla1[[#This Row],[Fecha]]="",(""),(Tabla1[[#This Row],[Tipo de Operación]]))</f>
        <v/>
      </c>
      <c r="C6330" s="19" t="str">
        <f>IF(Tabla1[[#This Row],[Fecha]]="",(""),(Tabla1[[#This Row],[Código]]))</f>
        <v/>
      </c>
      <c r="D6330" s="4" t="str">
        <f>IF(Tabla1[[#This Row],[Fecha]]="",(""),(Tabla1[[#This Row],[Rubro]]))</f>
        <v/>
      </c>
      <c r="E6330" s="4"/>
      <c r="F6330" s="4" t="str">
        <f>IF(Tabla1[[#This Row],[Fecha]]="",(""),(Tabla1[[#This Row],[Precio]]))</f>
        <v/>
      </c>
      <c r="G6330" s="4" t="str">
        <f>IF(Tabla1[[#This Row],[Fecha]]="",(""),(Tabla1[[#This Row],[Medio de Pago]]))</f>
        <v/>
      </c>
      <c r="H6330" s="4" t="str">
        <f>IF(Tabla1[[#This Row],[Fecha]]="",(""),(IF(Tabla1[[#This Row],[Ingreso en]]="",(""),(Tabla1[[#This Row],[Precio]]))))</f>
        <v/>
      </c>
      <c r="I6330" s="5" t="str">
        <f>IF(Tabla1[[#This Row],[Fecha]]="",(""),(IF(Tabla1[[#This Row],[Egreso de]]="",(""),(Tabla1[[#This Row],[Precio]]))))</f>
        <v/>
      </c>
      <c r="J6330" s="4" t="str">
        <f>IF(Tabla1[[#This Row],[Fecha]]="",(""),(IF(Tabla13[[#This Row],[Ingreso en]]="",(-Tabla13[[#This Row],[Egreso de]]),(Tabla13[[#This Row],[Ingreso en]]))))</f>
        <v/>
      </c>
    </row>
    <row r="6331" spans="1:10" x14ac:dyDescent="0.3">
      <c r="A6331" s="2" t="str">
        <f>IF(Tabla1[[#This Row],[Fecha]]="",(""),(Tabla1[[#This Row],[Fecha]]))</f>
        <v/>
      </c>
      <c r="B6331" s="3" t="str">
        <f>IF(Tabla1[[#This Row],[Fecha]]="",(""),(Tabla1[[#This Row],[Tipo de Operación]]))</f>
        <v/>
      </c>
      <c r="C6331" s="19" t="str">
        <f>IF(Tabla1[[#This Row],[Fecha]]="",(""),(Tabla1[[#This Row],[Código]]))</f>
        <v/>
      </c>
      <c r="D6331" s="4" t="str">
        <f>IF(Tabla1[[#This Row],[Fecha]]="",(""),(Tabla1[[#This Row],[Rubro]]))</f>
        <v/>
      </c>
      <c r="E6331" s="4"/>
      <c r="F6331" s="4" t="str">
        <f>IF(Tabla1[[#This Row],[Fecha]]="",(""),(Tabla1[[#This Row],[Precio]]))</f>
        <v/>
      </c>
      <c r="G6331" s="4" t="str">
        <f>IF(Tabla1[[#This Row],[Fecha]]="",(""),(Tabla1[[#This Row],[Medio de Pago]]))</f>
        <v/>
      </c>
      <c r="H6331" s="4" t="str">
        <f>IF(Tabla1[[#This Row],[Fecha]]="",(""),(IF(Tabla1[[#This Row],[Ingreso en]]="",(""),(Tabla1[[#This Row],[Precio]]))))</f>
        <v/>
      </c>
      <c r="I6331" s="5" t="str">
        <f>IF(Tabla1[[#This Row],[Fecha]]="",(""),(IF(Tabla1[[#This Row],[Egreso de]]="",(""),(Tabla1[[#This Row],[Precio]]))))</f>
        <v/>
      </c>
      <c r="J6331" s="4" t="str">
        <f>IF(Tabla1[[#This Row],[Fecha]]="",(""),(IF(Tabla13[[#This Row],[Ingreso en]]="",(-Tabla13[[#This Row],[Egreso de]]),(Tabla13[[#This Row],[Ingreso en]]))))</f>
        <v/>
      </c>
    </row>
    <row r="6332" spans="1:10" x14ac:dyDescent="0.3">
      <c r="A6332" s="2" t="str">
        <f>IF(Tabla1[[#This Row],[Fecha]]="",(""),(Tabla1[[#This Row],[Fecha]]))</f>
        <v/>
      </c>
      <c r="B6332" s="3" t="str">
        <f>IF(Tabla1[[#This Row],[Fecha]]="",(""),(Tabla1[[#This Row],[Tipo de Operación]]))</f>
        <v/>
      </c>
      <c r="C6332" s="19" t="str">
        <f>IF(Tabla1[[#This Row],[Fecha]]="",(""),(Tabla1[[#This Row],[Código]]))</f>
        <v/>
      </c>
      <c r="D6332" s="4" t="str">
        <f>IF(Tabla1[[#This Row],[Fecha]]="",(""),(Tabla1[[#This Row],[Rubro]]))</f>
        <v/>
      </c>
      <c r="E6332" s="4"/>
      <c r="F6332" s="4" t="str">
        <f>IF(Tabla1[[#This Row],[Fecha]]="",(""),(Tabla1[[#This Row],[Precio]]))</f>
        <v/>
      </c>
      <c r="G6332" s="4" t="str">
        <f>IF(Tabla1[[#This Row],[Fecha]]="",(""),(Tabla1[[#This Row],[Medio de Pago]]))</f>
        <v/>
      </c>
      <c r="H6332" s="4" t="str">
        <f>IF(Tabla1[[#This Row],[Fecha]]="",(""),(IF(Tabla1[[#This Row],[Ingreso en]]="",(""),(Tabla1[[#This Row],[Precio]]))))</f>
        <v/>
      </c>
      <c r="I6332" s="5" t="str">
        <f>IF(Tabla1[[#This Row],[Fecha]]="",(""),(IF(Tabla1[[#This Row],[Egreso de]]="",(""),(Tabla1[[#This Row],[Precio]]))))</f>
        <v/>
      </c>
      <c r="J6332" s="4" t="str">
        <f>IF(Tabla1[[#This Row],[Fecha]]="",(""),(IF(Tabla13[[#This Row],[Ingreso en]]="",(-Tabla13[[#This Row],[Egreso de]]),(Tabla13[[#This Row],[Ingreso en]]))))</f>
        <v/>
      </c>
    </row>
    <row r="6333" spans="1:10" x14ac:dyDescent="0.3">
      <c r="A6333" s="2" t="str">
        <f>IF(Tabla1[[#This Row],[Fecha]]="",(""),(Tabla1[[#This Row],[Fecha]]))</f>
        <v/>
      </c>
      <c r="B6333" s="3" t="str">
        <f>IF(Tabla1[[#This Row],[Fecha]]="",(""),(Tabla1[[#This Row],[Tipo de Operación]]))</f>
        <v/>
      </c>
      <c r="C6333" s="19" t="str">
        <f>IF(Tabla1[[#This Row],[Fecha]]="",(""),(Tabla1[[#This Row],[Código]]))</f>
        <v/>
      </c>
      <c r="D6333" s="4" t="str">
        <f>IF(Tabla1[[#This Row],[Fecha]]="",(""),(Tabla1[[#This Row],[Rubro]]))</f>
        <v/>
      </c>
      <c r="E6333" s="4"/>
      <c r="F6333" s="4" t="str">
        <f>IF(Tabla1[[#This Row],[Fecha]]="",(""),(Tabla1[[#This Row],[Precio]]))</f>
        <v/>
      </c>
      <c r="G6333" s="4" t="str">
        <f>IF(Tabla1[[#This Row],[Fecha]]="",(""),(Tabla1[[#This Row],[Medio de Pago]]))</f>
        <v/>
      </c>
      <c r="H6333" s="4" t="str">
        <f>IF(Tabla1[[#This Row],[Fecha]]="",(""),(IF(Tabla1[[#This Row],[Ingreso en]]="",(""),(Tabla1[[#This Row],[Precio]]))))</f>
        <v/>
      </c>
      <c r="I6333" s="5" t="str">
        <f>IF(Tabla1[[#This Row],[Fecha]]="",(""),(IF(Tabla1[[#This Row],[Egreso de]]="",(""),(Tabla1[[#This Row],[Precio]]))))</f>
        <v/>
      </c>
      <c r="J6333" s="4" t="str">
        <f>IF(Tabla1[[#This Row],[Fecha]]="",(""),(IF(Tabla13[[#This Row],[Ingreso en]]="",(-Tabla13[[#This Row],[Egreso de]]),(Tabla13[[#This Row],[Ingreso en]]))))</f>
        <v/>
      </c>
    </row>
    <row r="6334" spans="1:10" x14ac:dyDescent="0.3">
      <c r="A6334" s="2" t="str">
        <f>IF(Tabla1[[#This Row],[Fecha]]="",(""),(Tabla1[[#This Row],[Fecha]]))</f>
        <v/>
      </c>
      <c r="B6334" s="3" t="str">
        <f>IF(Tabla1[[#This Row],[Fecha]]="",(""),(Tabla1[[#This Row],[Tipo de Operación]]))</f>
        <v/>
      </c>
      <c r="C6334" s="19" t="str">
        <f>IF(Tabla1[[#This Row],[Fecha]]="",(""),(Tabla1[[#This Row],[Código]]))</f>
        <v/>
      </c>
      <c r="D6334" s="4" t="str">
        <f>IF(Tabla1[[#This Row],[Fecha]]="",(""),(Tabla1[[#This Row],[Rubro]]))</f>
        <v/>
      </c>
      <c r="E6334" s="4"/>
      <c r="F6334" s="4" t="str">
        <f>IF(Tabla1[[#This Row],[Fecha]]="",(""),(Tabla1[[#This Row],[Precio]]))</f>
        <v/>
      </c>
      <c r="G6334" s="4" t="str">
        <f>IF(Tabla1[[#This Row],[Fecha]]="",(""),(Tabla1[[#This Row],[Medio de Pago]]))</f>
        <v/>
      </c>
      <c r="H6334" s="4" t="str">
        <f>IF(Tabla1[[#This Row],[Fecha]]="",(""),(IF(Tabla1[[#This Row],[Ingreso en]]="",(""),(Tabla1[[#This Row],[Precio]]))))</f>
        <v/>
      </c>
      <c r="I6334" s="5" t="str">
        <f>IF(Tabla1[[#This Row],[Fecha]]="",(""),(IF(Tabla1[[#This Row],[Egreso de]]="",(""),(Tabla1[[#This Row],[Precio]]))))</f>
        <v/>
      </c>
      <c r="J6334" s="4" t="str">
        <f>IF(Tabla1[[#This Row],[Fecha]]="",(""),(IF(Tabla13[[#This Row],[Ingreso en]]="",(-Tabla13[[#This Row],[Egreso de]]),(Tabla13[[#This Row],[Ingreso en]]))))</f>
        <v/>
      </c>
    </row>
    <row r="6335" spans="1:10" x14ac:dyDescent="0.3">
      <c r="A6335" s="2" t="str">
        <f>IF(Tabla1[[#This Row],[Fecha]]="",(""),(Tabla1[[#This Row],[Fecha]]))</f>
        <v/>
      </c>
      <c r="B6335" s="3" t="str">
        <f>IF(Tabla1[[#This Row],[Fecha]]="",(""),(Tabla1[[#This Row],[Tipo de Operación]]))</f>
        <v/>
      </c>
      <c r="C6335" s="19" t="str">
        <f>IF(Tabla1[[#This Row],[Fecha]]="",(""),(Tabla1[[#This Row],[Código]]))</f>
        <v/>
      </c>
      <c r="D6335" s="4" t="str">
        <f>IF(Tabla1[[#This Row],[Fecha]]="",(""),(Tabla1[[#This Row],[Rubro]]))</f>
        <v/>
      </c>
      <c r="E6335" s="4"/>
      <c r="F6335" s="4" t="str">
        <f>IF(Tabla1[[#This Row],[Fecha]]="",(""),(Tabla1[[#This Row],[Precio]]))</f>
        <v/>
      </c>
      <c r="G6335" s="4" t="str">
        <f>IF(Tabla1[[#This Row],[Fecha]]="",(""),(Tabla1[[#This Row],[Medio de Pago]]))</f>
        <v/>
      </c>
      <c r="H6335" s="4" t="str">
        <f>IF(Tabla1[[#This Row],[Fecha]]="",(""),(IF(Tabla1[[#This Row],[Ingreso en]]="",(""),(Tabla1[[#This Row],[Precio]]))))</f>
        <v/>
      </c>
      <c r="I6335" s="5" t="str">
        <f>IF(Tabla1[[#This Row],[Fecha]]="",(""),(IF(Tabla1[[#This Row],[Egreso de]]="",(""),(Tabla1[[#This Row],[Precio]]))))</f>
        <v/>
      </c>
      <c r="J6335" s="4" t="str">
        <f>IF(Tabla1[[#This Row],[Fecha]]="",(""),(IF(Tabla13[[#This Row],[Ingreso en]]="",(-Tabla13[[#This Row],[Egreso de]]),(Tabla13[[#This Row],[Ingreso en]]))))</f>
        <v/>
      </c>
    </row>
    <row r="6336" spans="1:10" x14ac:dyDescent="0.3">
      <c r="A6336" s="2" t="str">
        <f>IF(Tabla1[[#This Row],[Fecha]]="",(""),(Tabla1[[#This Row],[Fecha]]))</f>
        <v/>
      </c>
      <c r="B6336" s="3" t="str">
        <f>IF(Tabla1[[#This Row],[Fecha]]="",(""),(Tabla1[[#This Row],[Tipo de Operación]]))</f>
        <v/>
      </c>
      <c r="C6336" s="19" t="str">
        <f>IF(Tabla1[[#This Row],[Fecha]]="",(""),(Tabla1[[#This Row],[Código]]))</f>
        <v/>
      </c>
      <c r="D6336" s="4" t="str">
        <f>IF(Tabla1[[#This Row],[Fecha]]="",(""),(Tabla1[[#This Row],[Rubro]]))</f>
        <v/>
      </c>
      <c r="E6336" s="4"/>
      <c r="F6336" s="4" t="str">
        <f>IF(Tabla1[[#This Row],[Fecha]]="",(""),(Tabla1[[#This Row],[Precio]]))</f>
        <v/>
      </c>
      <c r="G6336" s="4" t="str">
        <f>IF(Tabla1[[#This Row],[Fecha]]="",(""),(Tabla1[[#This Row],[Medio de Pago]]))</f>
        <v/>
      </c>
      <c r="H6336" s="4" t="str">
        <f>IF(Tabla1[[#This Row],[Fecha]]="",(""),(IF(Tabla1[[#This Row],[Ingreso en]]="",(""),(Tabla1[[#This Row],[Precio]]))))</f>
        <v/>
      </c>
      <c r="I6336" s="5" t="str">
        <f>IF(Tabla1[[#This Row],[Fecha]]="",(""),(IF(Tabla1[[#This Row],[Egreso de]]="",(""),(Tabla1[[#This Row],[Precio]]))))</f>
        <v/>
      </c>
      <c r="J6336" s="4" t="str">
        <f>IF(Tabla1[[#This Row],[Fecha]]="",(""),(IF(Tabla13[[#This Row],[Ingreso en]]="",(-Tabla13[[#This Row],[Egreso de]]),(Tabla13[[#This Row],[Ingreso en]]))))</f>
        <v/>
      </c>
    </row>
    <row r="6337" spans="1:10" x14ac:dyDescent="0.3">
      <c r="A6337" s="2" t="str">
        <f>IF(Tabla1[[#This Row],[Fecha]]="",(""),(Tabla1[[#This Row],[Fecha]]))</f>
        <v/>
      </c>
      <c r="B6337" s="3" t="str">
        <f>IF(Tabla1[[#This Row],[Fecha]]="",(""),(Tabla1[[#This Row],[Tipo de Operación]]))</f>
        <v/>
      </c>
      <c r="C6337" s="19" t="str">
        <f>IF(Tabla1[[#This Row],[Fecha]]="",(""),(Tabla1[[#This Row],[Código]]))</f>
        <v/>
      </c>
      <c r="D6337" s="4" t="str">
        <f>IF(Tabla1[[#This Row],[Fecha]]="",(""),(Tabla1[[#This Row],[Rubro]]))</f>
        <v/>
      </c>
      <c r="E6337" s="4"/>
      <c r="F6337" s="4" t="str">
        <f>IF(Tabla1[[#This Row],[Fecha]]="",(""),(Tabla1[[#This Row],[Precio]]))</f>
        <v/>
      </c>
      <c r="G6337" s="4" t="str">
        <f>IF(Tabla1[[#This Row],[Fecha]]="",(""),(Tabla1[[#This Row],[Medio de Pago]]))</f>
        <v/>
      </c>
      <c r="H6337" s="4" t="str">
        <f>IF(Tabla1[[#This Row],[Fecha]]="",(""),(IF(Tabla1[[#This Row],[Ingreso en]]="",(""),(Tabla1[[#This Row],[Precio]]))))</f>
        <v/>
      </c>
      <c r="I6337" s="5" t="str">
        <f>IF(Tabla1[[#This Row],[Fecha]]="",(""),(IF(Tabla1[[#This Row],[Egreso de]]="",(""),(Tabla1[[#This Row],[Precio]]))))</f>
        <v/>
      </c>
      <c r="J6337" s="4" t="str">
        <f>IF(Tabla1[[#This Row],[Fecha]]="",(""),(IF(Tabla13[[#This Row],[Ingreso en]]="",(-Tabla13[[#This Row],[Egreso de]]),(Tabla13[[#This Row],[Ingreso en]]))))</f>
        <v/>
      </c>
    </row>
    <row r="6338" spans="1:10" x14ac:dyDescent="0.3">
      <c r="A6338" s="2" t="str">
        <f>IF(Tabla1[[#This Row],[Fecha]]="",(""),(Tabla1[[#This Row],[Fecha]]))</f>
        <v/>
      </c>
      <c r="B6338" s="3" t="str">
        <f>IF(Tabla1[[#This Row],[Fecha]]="",(""),(Tabla1[[#This Row],[Tipo de Operación]]))</f>
        <v/>
      </c>
      <c r="C6338" s="19" t="str">
        <f>IF(Tabla1[[#This Row],[Fecha]]="",(""),(Tabla1[[#This Row],[Código]]))</f>
        <v/>
      </c>
      <c r="D6338" s="4" t="str">
        <f>IF(Tabla1[[#This Row],[Fecha]]="",(""),(Tabla1[[#This Row],[Rubro]]))</f>
        <v/>
      </c>
      <c r="E6338" s="4"/>
      <c r="F6338" s="4" t="str">
        <f>IF(Tabla1[[#This Row],[Fecha]]="",(""),(Tabla1[[#This Row],[Precio]]))</f>
        <v/>
      </c>
      <c r="G6338" s="4" t="str">
        <f>IF(Tabla1[[#This Row],[Fecha]]="",(""),(Tabla1[[#This Row],[Medio de Pago]]))</f>
        <v/>
      </c>
      <c r="H6338" s="4" t="str">
        <f>IF(Tabla1[[#This Row],[Fecha]]="",(""),(IF(Tabla1[[#This Row],[Ingreso en]]="",(""),(Tabla1[[#This Row],[Precio]]))))</f>
        <v/>
      </c>
      <c r="I6338" s="5" t="str">
        <f>IF(Tabla1[[#This Row],[Fecha]]="",(""),(IF(Tabla1[[#This Row],[Egreso de]]="",(""),(Tabla1[[#This Row],[Precio]]))))</f>
        <v/>
      </c>
      <c r="J6338" s="4" t="str">
        <f>IF(Tabla1[[#This Row],[Fecha]]="",(""),(IF(Tabla13[[#This Row],[Ingreso en]]="",(-Tabla13[[#This Row],[Egreso de]]),(Tabla13[[#This Row],[Ingreso en]]))))</f>
        <v/>
      </c>
    </row>
    <row r="6339" spans="1:10" x14ac:dyDescent="0.3">
      <c r="A6339" s="2" t="str">
        <f>IF(Tabla1[[#This Row],[Fecha]]="",(""),(Tabla1[[#This Row],[Fecha]]))</f>
        <v/>
      </c>
      <c r="B6339" s="3" t="str">
        <f>IF(Tabla1[[#This Row],[Fecha]]="",(""),(Tabla1[[#This Row],[Tipo de Operación]]))</f>
        <v/>
      </c>
      <c r="C6339" s="19" t="str">
        <f>IF(Tabla1[[#This Row],[Fecha]]="",(""),(Tabla1[[#This Row],[Código]]))</f>
        <v/>
      </c>
      <c r="D6339" s="4" t="str">
        <f>IF(Tabla1[[#This Row],[Fecha]]="",(""),(Tabla1[[#This Row],[Rubro]]))</f>
        <v/>
      </c>
      <c r="E6339" s="4"/>
      <c r="F6339" s="4" t="str">
        <f>IF(Tabla1[[#This Row],[Fecha]]="",(""),(Tabla1[[#This Row],[Precio]]))</f>
        <v/>
      </c>
      <c r="G6339" s="4" t="str">
        <f>IF(Tabla1[[#This Row],[Fecha]]="",(""),(Tabla1[[#This Row],[Medio de Pago]]))</f>
        <v/>
      </c>
      <c r="H6339" s="4" t="str">
        <f>IF(Tabla1[[#This Row],[Fecha]]="",(""),(IF(Tabla1[[#This Row],[Ingreso en]]="",(""),(Tabla1[[#This Row],[Precio]]))))</f>
        <v/>
      </c>
      <c r="I6339" s="5" t="str">
        <f>IF(Tabla1[[#This Row],[Fecha]]="",(""),(IF(Tabla1[[#This Row],[Egreso de]]="",(""),(Tabla1[[#This Row],[Precio]]))))</f>
        <v/>
      </c>
      <c r="J6339" s="4" t="str">
        <f>IF(Tabla1[[#This Row],[Fecha]]="",(""),(IF(Tabla13[[#This Row],[Ingreso en]]="",(-Tabla13[[#This Row],[Egreso de]]),(Tabla13[[#This Row],[Ingreso en]]))))</f>
        <v/>
      </c>
    </row>
    <row r="6340" spans="1:10" x14ac:dyDescent="0.3">
      <c r="A6340" s="2" t="str">
        <f>IF(Tabla1[[#This Row],[Fecha]]="",(""),(Tabla1[[#This Row],[Fecha]]))</f>
        <v/>
      </c>
      <c r="B6340" s="3" t="str">
        <f>IF(Tabla1[[#This Row],[Fecha]]="",(""),(Tabla1[[#This Row],[Tipo de Operación]]))</f>
        <v/>
      </c>
      <c r="C6340" s="19" t="str">
        <f>IF(Tabla1[[#This Row],[Fecha]]="",(""),(Tabla1[[#This Row],[Código]]))</f>
        <v/>
      </c>
      <c r="D6340" s="4" t="str">
        <f>IF(Tabla1[[#This Row],[Fecha]]="",(""),(Tabla1[[#This Row],[Rubro]]))</f>
        <v/>
      </c>
      <c r="E6340" s="4"/>
      <c r="F6340" s="4" t="str">
        <f>IF(Tabla1[[#This Row],[Fecha]]="",(""),(Tabla1[[#This Row],[Precio]]))</f>
        <v/>
      </c>
      <c r="G6340" s="4" t="str">
        <f>IF(Tabla1[[#This Row],[Fecha]]="",(""),(Tabla1[[#This Row],[Medio de Pago]]))</f>
        <v/>
      </c>
      <c r="H6340" s="4" t="str">
        <f>IF(Tabla1[[#This Row],[Fecha]]="",(""),(IF(Tabla1[[#This Row],[Ingreso en]]="",(""),(Tabla1[[#This Row],[Precio]]))))</f>
        <v/>
      </c>
      <c r="I6340" s="5" t="str">
        <f>IF(Tabla1[[#This Row],[Fecha]]="",(""),(IF(Tabla1[[#This Row],[Egreso de]]="",(""),(Tabla1[[#This Row],[Precio]]))))</f>
        <v/>
      </c>
      <c r="J6340" s="4" t="str">
        <f>IF(Tabla1[[#This Row],[Fecha]]="",(""),(IF(Tabla13[[#This Row],[Ingreso en]]="",(-Tabla13[[#This Row],[Egreso de]]),(Tabla13[[#This Row],[Ingreso en]]))))</f>
        <v/>
      </c>
    </row>
    <row r="6341" spans="1:10" x14ac:dyDescent="0.3">
      <c r="A6341" s="2" t="str">
        <f>IF(Tabla1[[#This Row],[Fecha]]="",(""),(Tabla1[[#This Row],[Fecha]]))</f>
        <v/>
      </c>
      <c r="B6341" s="3" t="str">
        <f>IF(Tabla1[[#This Row],[Fecha]]="",(""),(Tabla1[[#This Row],[Tipo de Operación]]))</f>
        <v/>
      </c>
      <c r="C6341" s="19" t="str">
        <f>IF(Tabla1[[#This Row],[Fecha]]="",(""),(Tabla1[[#This Row],[Código]]))</f>
        <v/>
      </c>
      <c r="D6341" s="4" t="str">
        <f>IF(Tabla1[[#This Row],[Fecha]]="",(""),(Tabla1[[#This Row],[Rubro]]))</f>
        <v/>
      </c>
      <c r="E6341" s="4"/>
      <c r="F6341" s="4" t="str">
        <f>IF(Tabla1[[#This Row],[Fecha]]="",(""),(Tabla1[[#This Row],[Precio]]))</f>
        <v/>
      </c>
      <c r="G6341" s="4" t="str">
        <f>IF(Tabla1[[#This Row],[Fecha]]="",(""),(Tabla1[[#This Row],[Medio de Pago]]))</f>
        <v/>
      </c>
      <c r="H6341" s="4" t="str">
        <f>IF(Tabla1[[#This Row],[Fecha]]="",(""),(IF(Tabla1[[#This Row],[Ingreso en]]="",(""),(Tabla1[[#This Row],[Precio]]))))</f>
        <v/>
      </c>
      <c r="I6341" s="5" t="str">
        <f>IF(Tabla1[[#This Row],[Fecha]]="",(""),(IF(Tabla1[[#This Row],[Egreso de]]="",(""),(Tabla1[[#This Row],[Precio]]))))</f>
        <v/>
      </c>
      <c r="J6341" s="4" t="str">
        <f>IF(Tabla1[[#This Row],[Fecha]]="",(""),(IF(Tabla13[[#This Row],[Ingreso en]]="",(-Tabla13[[#This Row],[Egreso de]]),(Tabla13[[#This Row],[Ingreso en]]))))</f>
        <v/>
      </c>
    </row>
    <row r="6342" spans="1:10" x14ac:dyDescent="0.3">
      <c r="A6342" s="2" t="str">
        <f>IF(Tabla1[[#This Row],[Fecha]]="",(""),(Tabla1[[#This Row],[Fecha]]))</f>
        <v/>
      </c>
      <c r="B6342" s="3" t="str">
        <f>IF(Tabla1[[#This Row],[Fecha]]="",(""),(Tabla1[[#This Row],[Tipo de Operación]]))</f>
        <v/>
      </c>
      <c r="C6342" s="19" t="str">
        <f>IF(Tabla1[[#This Row],[Fecha]]="",(""),(Tabla1[[#This Row],[Código]]))</f>
        <v/>
      </c>
      <c r="D6342" s="4" t="str">
        <f>IF(Tabla1[[#This Row],[Fecha]]="",(""),(Tabla1[[#This Row],[Rubro]]))</f>
        <v/>
      </c>
      <c r="E6342" s="4"/>
      <c r="F6342" s="4" t="str">
        <f>IF(Tabla1[[#This Row],[Fecha]]="",(""),(Tabla1[[#This Row],[Precio]]))</f>
        <v/>
      </c>
      <c r="G6342" s="4" t="str">
        <f>IF(Tabla1[[#This Row],[Fecha]]="",(""),(Tabla1[[#This Row],[Medio de Pago]]))</f>
        <v/>
      </c>
      <c r="H6342" s="4" t="str">
        <f>IF(Tabla1[[#This Row],[Fecha]]="",(""),(IF(Tabla1[[#This Row],[Ingreso en]]="",(""),(Tabla1[[#This Row],[Precio]]))))</f>
        <v/>
      </c>
      <c r="I6342" s="5" t="str">
        <f>IF(Tabla1[[#This Row],[Fecha]]="",(""),(IF(Tabla1[[#This Row],[Egreso de]]="",(""),(Tabla1[[#This Row],[Precio]]))))</f>
        <v/>
      </c>
      <c r="J6342" s="4" t="str">
        <f>IF(Tabla1[[#This Row],[Fecha]]="",(""),(IF(Tabla13[[#This Row],[Ingreso en]]="",(-Tabla13[[#This Row],[Egreso de]]),(Tabla13[[#This Row],[Ingreso en]]))))</f>
        <v/>
      </c>
    </row>
    <row r="6343" spans="1:10" x14ac:dyDescent="0.3">
      <c r="A6343" s="2" t="str">
        <f>IF(Tabla1[[#This Row],[Fecha]]="",(""),(Tabla1[[#This Row],[Fecha]]))</f>
        <v/>
      </c>
      <c r="B6343" s="3" t="str">
        <f>IF(Tabla1[[#This Row],[Fecha]]="",(""),(Tabla1[[#This Row],[Tipo de Operación]]))</f>
        <v/>
      </c>
      <c r="C6343" s="19" t="str">
        <f>IF(Tabla1[[#This Row],[Fecha]]="",(""),(Tabla1[[#This Row],[Código]]))</f>
        <v/>
      </c>
      <c r="D6343" s="4" t="str">
        <f>IF(Tabla1[[#This Row],[Fecha]]="",(""),(Tabla1[[#This Row],[Rubro]]))</f>
        <v/>
      </c>
      <c r="E6343" s="4"/>
      <c r="F6343" s="4" t="str">
        <f>IF(Tabla1[[#This Row],[Fecha]]="",(""),(Tabla1[[#This Row],[Precio]]))</f>
        <v/>
      </c>
      <c r="G6343" s="4" t="str">
        <f>IF(Tabla1[[#This Row],[Fecha]]="",(""),(Tabla1[[#This Row],[Medio de Pago]]))</f>
        <v/>
      </c>
      <c r="H6343" s="4" t="str">
        <f>IF(Tabla1[[#This Row],[Fecha]]="",(""),(IF(Tabla1[[#This Row],[Ingreso en]]="",(""),(Tabla1[[#This Row],[Precio]]))))</f>
        <v/>
      </c>
      <c r="I6343" s="5" t="str">
        <f>IF(Tabla1[[#This Row],[Fecha]]="",(""),(IF(Tabla1[[#This Row],[Egreso de]]="",(""),(Tabla1[[#This Row],[Precio]]))))</f>
        <v/>
      </c>
      <c r="J6343" s="4" t="str">
        <f>IF(Tabla1[[#This Row],[Fecha]]="",(""),(IF(Tabla13[[#This Row],[Ingreso en]]="",(-Tabla13[[#This Row],[Egreso de]]),(Tabla13[[#This Row],[Ingreso en]]))))</f>
        <v/>
      </c>
    </row>
    <row r="6344" spans="1:10" x14ac:dyDescent="0.3">
      <c r="A6344" s="2" t="str">
        <f>IF(Tabla1[[#This Row],[Fecha]]="",(""),(Tabla1[[#This Row],[Fecha]]))</f>
        <v/>
      </c>
      <c r="B6344" s="3" t="str">
        <f>IF(Tabla1[[#This Row],[Fecha]]="",(""),(Tabla1[[#This Row],[Tipo de Operación]]))</f>
        <v/>
      </c>
      <c r="C6344" s="19" t="str">
        <f>IF(Tabla1[[#This Row],[Fecha]]="",(""),(Tabla1[[#This Row],[Código]]))</f>
        <v/>
      </c>
      <c r="D6344" s="4" t="str">
        <f>IF(Tabla1[[#This Row],[Fecha]]="",(""),(Tabla1[[#This Row],[Rubro]]))</f>
        <v/>
      </c>
      <c r="E6344" s="4"/>
      <c r="F6344" s="4" t="str">
        <f>IF(Tabla1[[#This Row],[Fecha]]="",(""),(Tabla1[[#This Row],[Precio]]))</f>
        <v/>
      </c>
      <c r="G6344" s="4" t="str">
        <f>IF(Tabla1[[#This Row],[Fecha]]="",(""),(Tabla1[[#This Row],[Medio de Pago]]))</f>
        <v/>
      </c>
      <c r="H6344" s="4" t="str">
        <f>IF(Tabla1[[#This Row],[Fecha]]="",(""),(IF(Tabla1[[#This Row],[Ingreso en]]="",(""),(Tabla1[[#This Row],[Precio]]))))</f>
        <v/>
      </c>
      <c r="I6344" s="5" t="str">
        <f>IF(Tabla1[[#This Row],[Fecha]]="",(""),(IF(Tabla1[[#This Row],[Egreso de]]="",(""),(Tabla1[[#This Row],[Precio]]))))</f>
        <v/>
      </c>
      <c r="J6344" s="4" t="str">
        <f>IF(Tabla1[[#This Row],[Fecha]]="",(""),(IF(Tabla13[[#This Row],[Ingreso en]]="",(-Tabla13[[#This Row],[Egreso de]]),(Tabla13[[#This Row],[Ingreso en]]))))</f>
        <v/>
      </c>
    </row>
    <row r="6345" spans="1:10" x14ac:dyDescent="0.3">
      <c r="A6345" s="2" t="str">
        <f>IF(Tabla1[[#This Row],[Fecha]]="",(""),(Tabla1[[#This Row],[Fecha]]))</f>
        <v/>
      </c>
      <c r="B6345" s="3" t="str">
        <f>IF(Tabla1[[#This Row],[Fecha]]="",(""),(Tabla1[[#This Row],[Tipo de Operación]]))</f>
        <v/>
      </c>
      <c r="C6345" s="19" t="str">
        <f>IF(Tabla1[[#This Row],[Fecha]]="",(""),(Tabla1[[#This Row],[Código]]))</f>
        <v/>
      </c>
      <c r="D6345" s="4" t="str">
        <f>IF(Tabla1[[#This Row],[Fecha]]="",(""),(Tabla1[[#This Row],[Rubro]]))</f>
        <v/>
      </c>
      <c r="E6345" s="4"/>
      <c r="F6345" s="4" t="str">
        <f>IF(Tabla1[[#This Row],[Fecha]]="",(""),(Tabla1[[#This Row],[Precio]]))</f>
        <v/>
      </c>
      <c r="G6345" s="4" t="str">
        <f>IF(Tabla1[[#This Row],[Fecha]]="",(""),(Tabla1[[#This Row],[Medio de Pago]]))</f>
        <v/>
      </c>
      <c r="H6345" s="4" t="str">
        <f>IF(Tabla1[[#This Row],[Fecha]]="",(""),(IF(Tabla1[[#This Row],[Ingreso en]]="",(""),(Tabla1[[#This Row],[Precio]]))))</f>
        <v/>
      </c>
      <c r="I6345" s="5" t="str">
        <f>IF(Tabla1[[#This Row],[Fecha]]="",(""),(IF(Tabla1[[#This Row],[Egreso de]]="",(""),(Tabla1[[#This Row],[Precio]]))))</f>
        <v/>
      </c>
      <c r="J6345" s="4" t="str">
        <f>IF(Tabla1[[#This Row],[Fecha]]="",(""),(IF(Tabla13[[#This Row],[Ingreso en]]="",(-Tabla13[[#This Row],[Egreso de]]),(Tabla13[[#This Row],[Ingreso en]]))))</f>
        <v/>
      </c>
    </row>
    <row r="6346" spans="1:10" x14ac:dyDescent="0.3">
      <c r="A6346" s="2" t="str">
        <f>IF(Tabla1[[#This Row],[Fecha]]="",(""),(Tabla1[[#This Row],[Fecha]]))</f>
        <v/>
      </c>
      <c r="B6346" s="3" t="str">
        <f>IF(Tabla1[[#This Row],[Fecha]]="",(""),(Tabla1[[#This Row],[Tipo de Operación]]))</f>
        <v/>
      </c>
      <c r="C6346" s="19" t="str">
        <f>IF(Tabla1[[#This Row],[Fecha]]="",(""),(Tabla1[[#This Row],[Código]]))</f>
        <v/>
      </c>
      <c r="D6346" s="4" t="str">
        <f>IF(Tabla1[[#This Row],[Fecha]]="",(""),(Tabla1[[#This Row],[Rubro]]))</f>
        <v/>
      </c>
      <c r="E6346" s="4"/>
      <c r="F6346" s="4" t="str">
        <f>IF(Tabla1[[#This Row],[Fecha]]="",(""),(Tabla1[[#This Row],[Precio]]))</f>
        <v/>
      </c>
      <c r="G6346" s="4" t="str">
        <f>IF(Tabla1[[#This Row],[Fecha]]="",(""),(Tabla1[[#This Row],[Medio de Pago]]))</f>
        <v/>
      </c>
      <c r="H6346" s="4" t="str">
        <f>IF(Tabla1[[#This Row],[Fecha]]="",(""),(IF(Tabla1[[#This Row],[Ingreso en]]="",(""),(Tabla1[[#This Row],[Precio]]))))</f>
        <v/>
      </c>
      <c r="I6346" s="5" t="str">
        <f>IF(Tabla1[[#This Row],[Fecha]]="",(""),(IF(Tabla1[[#This Row],[Egreso de]]="",(""),(Tabla1[[#This Row],[Precio]]))))</f>
        <v/>
      </c>
      <c r="J6346" s="4" t="str">
        <f>IF(Tabla1[[#This Row],[Fecha]]="",(""),(IF(Tabla13[[#This Row],[Ingreso en]]="",(-Tabla13[[#This Row],[Egreso de]]),(Tabla13[[#This Row],[Ingreso en]]))))</f>
        <v/>
      </c>
    </row>
    <row r="6347" spans="1:10" x14ac:dyDescent="0.3">
      <c r="A6347" s="2" t="str">
        <f>IF(Tabla1[[#This Row],[Fecha]]="",(""),(Tabla1[[#This Row],[Fecha]]))</f>
        <v/>
      </c>
      <c r="B6347" s="3" t="str">
        <f>IF(Tabla1[[#This Row],[Fecha]]="",(""),(Tabla1[[#This Row],[Tipo de Operación]]))</f>
        <v/>
      </c>
      <c r="C6347" s="19" t="str">
        <f>IF(Tabla1[[#This Row],[Fecha]]="",(""),(Tabla1[[#This Row],[Código]]))</f>
        <v/>
      </c>
      <c r="D6347" s="4" t="str">
        <f>IF(Tabla1[[#This Row],[Fecha]]="",(""),(Tabla1[[#This Row],[Rubro]]))</f>
        <v/>
      </c>
      <c r="E6347" s="4"/>
      <c r="F6347" s="4" t="str">
        <f>IF(Tabla1[[#This Row],[Fecha]]="",(""),(Tabla1[[#This Row],[Precio]]))</f>
        <v/>
      </c>
      <c r="G6347" s="4" t="str">
        <f>IF(Tabla1[[#This Row],[Fecha]]="",(""),(Tabla1[[#This Row],[Medio de Pago]]))</f>
        <v/>
      </c>
      <c r="H6347" s="4" t="str">
        <f>IF(Tabla1[[#This Row],[Fecha]]="",(""),(IF(Tabla1[[#This Row],[Ingreso en]]="",(""),(Tabla1[[#This Row],[Precio]]))))</f>
        <v/>
      </c>
      <c r="I6347" s="5" t="str">
        <f>IF(Tabla1[[#This Row],[Fecha]]="",(""),(IF(Tabla1[[#This Row],[Egreso de]]="",(""),(Tabla1[[#This Row],[Precio]]))))</f>
        <v/>
      </c>
      <c r="J6347" s="4" t="str">
        <f>IF(Tabla1[[#This Row],[Fecha]]="",(""),(IF(Tabla13[[#This Row],[Ingreso en]]="",(-Tabla13[[#This Row],[Egreso de]]),(Tabla13[[#This Row],[Ingreso en]]))))</f>
        <v/>
      </c>
    </row>
    <row r="6348" spans="1:10" x14ac:dyDescent="0.3">
      <c r="A6348" s="2" t="str">
        <f>IF(Tabla1[[#This Row],[Fecha]]="",(""),(Tabla1[[#This Row],[Fecha]]))</f>
        <v/>
      </c>
      <c r="B6348" s="3" t="str">
        <f>IF(Tabla1[[#This Row],[Fecha]]="",(""),(Tabla1[[#This Row],[Tipo de Operación]]))</f>
        <v/>
      </c>
      <c r="C6348" s="19" t="str">
        <f>IF(Tabla1[[#This Row],[Fecha]]="",(""),(Tabla1[[#This Row],[Código]]))</f>
        <v/>
      </c>
      <c r="D6348" s="4" t="str">
        <f>IF(Tabla1[[#This Row],[Fecha]]="",(""),(Tabla1[[#This Row],[Rubro]]))</f>
        <v/>
      </c>
      <c r="E6348" s="4"/>
      <c r="F6348" s="4" t="str">
        <f>IF(Tabla1[[#This Row],[Fecha]]="",(""),(Tabla1[[#This Row],[Precio]]))</f>
        <v/>
      </c>
      <c r="G6348" s="4" t="str">
        <f>IF(Tabla1[[#This Row],[Fecha]]="",(""),(Tabla1[[#This Row],[Medio de Pago]]))</f>
        <v/>
      </c>
      <c r="H6348" s="4" t="str">
        <f>IF(Tabla1[[#This Row],[Fecha]]="",(""),(IF(Tabla1[[#This Row],[Ingreso en]]="",(""),(Tabla1[[#This Row],[Precio]]))))</f>
        <v/>
      </c>
      <c r="I6348" s="5" t="str">
        <f>IF(Tabla1[[#This Row],[Fecha]]="",(""),(IF(Tabla1[[#This Row],[Egreso de]]="",(""),(Tabla1[[#This Row],[Precio]]))))</f>
        <v/>
      </c>
      <c r="J6348" s="4" t="str">
        <f>IF(Tabla1[[#This Row],[Fecha]]="",(""),(IF(Tabla13[[#This Row],[Ingreso en]]="",(-Tabla13[[#This Row],[Egreso de]]),(Tabla13[[#This Row],[Ingreso en]]))))</f>
        <v/>
      </c>
    </row>
    <row r="6349" spans="1:10" x14ac:dyDescent="0.3">
      <c r="A6349" s="2" t="str">
        <f>IF(Tabla1[[#This Row],[Fecha]]="",(""),(Tabla1[[#This Row],[Fecha]]))</f>
        <v/>
      </c>
      <c r="B6349" s="3" t="str">
        <f>IF(Tabla1[[#This Row],[Fecha]]="",(""),(Tabla1[[#This Row],[Tipo de Operación]]))</f>
        <v/>
      </c>
      <c r="C6349" s="19" t="str">
        <f>IF(Tabla1[[#This Row],[Fecha]]="",(""),(Tabla1[[#This Row],[Código]]))</f>
        <v/>
      </c>
      <c r="D6349" s="4" t="str">
        <f>IF(Tabla1[[#This Row],[Fecha]]="",(""),(Tabla1[[#This Row],[Rubro]]))</f>
        <v/>
      </c>
      <c r="E6349" s="4"/>
      <c r="F6349" s="4" t="str">
        <f>IF(Tabla1[[#This Row],[Fecha]]="",(""),(Tabla1[[#This Row],[Precio]]))</f>
        <v/>
      </c>
      <c r="G6349" s="4" t="str">
        <f>IF(Tabla1[[#This Row],[Fecha]]="",(""),(Tabla1[[#This Row],[Medio de Pago]]))</f>
        <v/>
      </c>
      <c r="H6349" s="4" t="str">
        <f>IF(Tabla1[[#This Row],[Fecha]]="",(""),(IF(Tabla1[[#This Row],[Ingreso en]]="",(""),(Tabla1[[#This Row],[Precio]]))))</f>
        <v/>
      </c>
      <c r="I6349" s="5" t="str">
        <f>IF(Tabla1[[#This Row],[Fecha]]="",(""),(IF(Tabla1[[#This Row],[Egreso de]]="",(""),(Tabla1[[#This Row],[Precio]]))))</f>
        <v/>
      </c>
      <c r="J6349" s="4" t="str">
        <f>IF(Tabla1[[#This Row],[Fecha]]="",(""),(IF(Tabla13[[#This Row],[Ingreso en]]="",(-Tabla13[[#This Row],[Egreso de]]),(Tabla13[[#This Row],[Ingreso en]]))))</f>
        <v/>
      </c>
    </row>
    <row r="6350" spans="1:10" x14ac:dyDescent="0.3">
      <c r="A6350" s="2" t="str">
        <f>IF(Tabla1[[#This Row],[Fecha]]="",(""),(Tabla1[[#This Row],[Fecha]]))</f>
        <v/>
      </c>
      <c r="B6350" s="3" t="str">
        <f>IF(Tabla1[[#This Row],[Fecha]]="",(""),(Tabla1[[#This Row],[Tipo de Operación]]))</f>
        <v/>
      </c>
      <c r="C6350" s="19" t="str">
        <f>IF(Tabla1[[#This Row],[Fecha]]="",(""),(Tabla1[[#This Row],[Código]]))</f>
        <v/>
      </c>
      <c r="D6350" s="4" t="str">
        <f>IF(Tabla1[[#This Row],[Fecha]]="",(""),(Tabla1[[#This Row],[Rubro]]))</f>
        <v/>
      </c>
      <c r="E6350" s="4"/>
      <c r="F6350" s="4" t="str">
        <f>IF(Tabla1[[#This Row],[Fecha]]="",(""),(Tabla1[[#This Row],[Precio]]))</f>
        <v/>
      </c>
      <c r="G6350" s="4" t="str">
        <f>IF(Tabla1[[#This Row],[Fecha]]="",(""),(Tabla1[[#This Row],[Medio de Pago]]))</f>
        <v/>
      </c>
      <c r="H6350" s="4" t="str">
        <f>IF(Tabla1[[#This Row],[Fecha]]="",(""),(IF(Tabla1[[#This Row],[Ingreso en]]="",(""),(Tabla1[[#This Row],[Precio]]))))</f>
        <v/>
      </c>
      <c r="I6350" s="5" t="str">
        <f>IF(Tabla1[[#This Row],[Fecha]]="",(""),(IF(Tabla1[[#This Row],[Egreso de]]="",(""),(Tabla1[[#This Row],[Precio]]))))</f>
        <v/>
      </c>
      <c r="J6350" s="4" t="str">
        <f>IF(Tabla1[[#This Row],[Fecha]]="",(""),(IF(Tabla13[[#This Row],[Ingreso en]]="",(-Tabla13[[#This Row],[Egreso de]]),(Tabla13[[#This Row],[Ingreso en]]))))</f>
        <v/>
      </c>
    </row>
    <row r="6351" spans="1:10" x14ac:dyDescent="0.3">
      <c r="A6351" s="2" t="str">
        <f>IF(Tabla1[[#This Row],[Fecha]]="",(""),(Tabla1[[#This Row],[Fecha]]))</f>
        <v/>
      </c>
      <c r="B6351" s="3" t="str">
        <f>IF(Tabla1[[#This Row],[Fecha]]="",(""),(Tabla1[[#This Row],[Tipo de Operación]]))</f>
        <v/>
      </c>
      <c r="C6351" s="19" t="str">
        <f>IF(Tabla1[[#This Row],[Fecha]]="",(""),(Tabla1[[#This Row],[Código]]))</f>
        <v/>
      </c>
      <c r="D6351" s="4" t="str">
        <f>IF(Tabla1[[#This Row],[Fecha]]="",(""),(Tabla1[[#This Row],[Rubro]]))</f>
        <v/>
      </c>
      <c r="E6351" s="4"/>
      <c r="F6351" s="4" t="str">
        <f>IF(Tabla1[[#This Row],[Fecha]]="",(""),(Tabla1[[#This Row],[Precio]]))</f>
        <v/>
      </c>
      <c r="G6351" s="4" t="str">
        <f>IF(Tabla1[[#This Row],[Fecha]]="",(""),(Tabla1[[#This Row],[Medio de Pago]]))</f>
        <v/>
      </c>
      <c r="H6351" s="4" t="str">
        <f>IF(Tabla1[[#This Row],[Fecha]]="",(""),(IF(Tabla1[[#This Row],[Ingreso en]]="",(""),(Tabla1[[#This Row],[Precio]]))))</f>
        <v/>
      </c>
      <c r="I6351" s="5" t="str">
        <f>IF(Tabla1[[#This Row],[Fecha]]="",(""),(IF(Tabla1[[#This Row],[Egreso de]]="",(""),(Tabla1[[#This Row],[Precio]]))))</f>
        <v/>
      </c>
      <c r="J6351" s="4" t="str">
        <f>IF(Tabla1[[#This Row],[Fecha]]="",(""),(IF(Tabla13[[#This Row],[Ingreso en]]="",(-Tabla13[[#This Row],[Egreso de]]),(Tabla13[[#This Row],[Ingreso en]]))))</f>
        <v/>
      </c>
    </row>
    <row r="6352" spans="1:10" x14ac:dyDescent="0.3">
      <c r="A6352" s="2" t="str">
        <f>IF(Tabla1[[#This Row],[Fecha]]="",(""),(Tabla1[[#This Row],[Fecha]]))</f>
        <v/>
      </c>
      <c r="B6352" s="3" t="str">
        <f>IF(Tabla1[[#This Row],[Fecha]]="",(""),(Tabla1[[#This Row],[Tipo de Operación]]))</f>
        <v/>
      </c>
      <c r="C6352" s="19" t="str">
        <f>IF(Tabla1[[#This Row],[Fecha]]="",(""),(Tabla1[[#This Row],[Código]]))</f>
        <v/>
      </c>
      <c r="D6352" s="4" t="str">
        <f>IF(Tabla1[[#This Row],[Fecha]]="",(""),(Tabla1[[#This Row],[Rubro]]))</f>
        <v/>
      </c>
      <c r="E6352" s="4"/>
      <c r="F6352" s="4" t="str">
        <f>IF(Tabla1[[#This Row],[Fecha]]="",(""),(Tabla1[[#This Row],[Precio]]))</f>
        <v/>
      </c>
      <c r="G6352" s="4" t="str">
        <f>IF(Tabla1[[#This Row],[Fecha]]="",(""),(Tabla1[[#This Row],[Medio de Pago]]))</f>
        <v/>
      </c>
      <c r="H6352" s="4" t="str">
        <f>IF(Tabla1[[#This Row],[Fecha]]="",(""),(IF(Tabla1[[#This Row],[Ingreso en]]="",(""),(Tabla1[[#This Row],[Precio]]))))</f>
        <v/>
      </c>
      <c r="I6352" s="5" t="str">
        <f>IF(Tabla1[[#This Row],[Fecha]]="",(""),(IF(Tabla1[[#This Row],[Egreso de]]="",(""),(Tabla1[[#This Row],[Precio]]))))</f>
        <v/>
      </c>
      <c r="J6352" s="4" t="str">
        <f>IF(Tabla1[[#This Row],[Fecha]]="",(""),(IF(Tabla13[[#This Row],[Ingreso en]]="",(-Tabla13[[#This Row],[Egreso de]]),(Tabla13[[#This Row],[Ingreso en]]))))</f>
        <v/>
      </c>
    </row>
    <row r="6353" spans="1:10" x14ac:dyDescent="0.3">
      <c r="A6353" s="2" t="str">
        <f>IF(Tabla1[[#This Row],[Fecha]]="",(""),(Tabla1[[#This Row],[Fecha]]))</f>
        <v/>
      </c>
      <c r="B6353" s="3" t="str">
        <f>IF(Tabla1[[#This Row],[Fecha]]="",(""),(Tabla1[[#This Row],[Tipo de Operación]]))</f>
        <v/>
      </c>
      <c r="C6353" s="19" t="str">
        <f>IF(Tabla1[[#This Row],[Fecha]]="",(""),(Tabla1[[#This Row],[Código]]))</f>
        <v/>
      </c>
      <c r="D6353" s="4" t="str">
        <f>IF(Tabla1[[#This Row],[Fecha]]="",(""),(Tabla1[[#This Row],[Rubro]]))</f>
        <v/>
      </c>
      <c r="E6353" s="4"/>
      <c r="F6353" s="4" t="str">
        <f>IF(Tabla1[[#This Row],[Fecha]]="",(""),(Tabla1[[#This Row],[Precio]]))</f>
        <v/>
      </c>
      <c r="G6353" s="4" t="str">
        <f>IF(Tabla1[[#This Row],[Fecha]]="",(""),(Tabla1[[#This Row],[Medio de Pago]]))</f>
        <v/>
      </c>
      <c r="H6353" s="4" t="str">
        <f>IF(Tabla1[[#This Row],[Fecha]]="",(""),(IF(Tabla1[[#This Row],[Ingreso en]]="",(""),(Tabla1[[#This Row],[Precio]]))))</f>
        <v/>
      </c>
      <c r="I6353" s="5" t="str">
        <f>IF(Tabla1[[#This Row],[Fecha]]="",(""),(IF(Tabla1[[#This Row],[Egreso de]]="",(""),(Tabla1[[#This Row],[Precio]]))))</f>
        <v/>
      </c>
      <c r="J6353" s="4" t="str">
        <f>IF(Tabla1[[#This Row],[Fecha]]="",(""),(IF(Tabla13[[#This Row],[Ingreso en]]="",(-Tabla13[[#This Row],[Egreso de]]),(Tabla13[[#This Row],[Ingreso en]]))))</f>
        <v/>
      </c>
    </row>
    <row r="6354" spans="1:10" x14ac:dyDescent="0.3">
      <c r="A6354" s="2" t="str">
        <f>IF(Tabla1[[#This Row],[Fecha]]="",(""),(Tabla1[[#This Row],[Fecha]]))</f>
        <v/>
      </c>
      <c r="B6354" s="3" t="str">
        <f>IF(Tabla1[[#This Row],[Fecha]]="",(""),(Tabla1[[#This Row],[Tipo de Operación]]))</f>
        <v/>
      </c>
      <c r="C6354" s="19" t="str">
        <f>IF(Tabla1[[#This Row],[Fecha]]="",(""),(Tabla1[[#This Row],[Código]]))</f>
        <v/>
      </c>
      <c r="D6354" s="4" t="str">
        <f>IF(Tabla1[[#This Row],[Fecha]]="",(""),(Tabla1[[#This Row],[Rubro]]))</f>
        <v/>
      </c>
      <c r="E6354" s="4"/>
      <c r="F6354" s="4" t="str">
        <f>IF(Tabla1[[#This Row],[Fecha]]="",(""),(Tabla1[[#This Row],[Precio]]))</f>
        <v/>
      </c>
      <c r="G6354" s="4" t="str">
        <f>IF(Tabla1[[#This Row],[Fecha]]="",(""),(Tabla1[[#This Row],[Medio de Pago]]))</f>
        <v/>
      </c>
      <c r="H6354" s="4" t="str">
        <f>IF(Tabla1[[#This Row],[Fecha]]="",(""),(IF(Tabla1[[#This Row],[Ingreso en]]="",(""),(Tabla1[[#This Row],[Precio]]))))</f>
        <v/>
      </c>
      <c r="I6354" s="5" t="str">
        <f>IF(Tabla1[[#This Row],[Fecha]]="",(""),(IF(Tabla1[[#This Row],[Egreso de]]="",(""),(Tabla1[[#This Row],[Precio]]))))</f>
        <v/>
      </c>
      <c r="J6354" s="4" t="str">
        <f>IF(Tabla1[[#This Row],[Fecha]]="",(""),(IF(Tabla13[[#This Row],[Ingreso en]]="",(-Tabla13[[#This Row],[Egreso de]]),(Tabla13[[#This Row],[Ingreso en]]))))</f>
        <v/>
      </c>
    </row>
    <row r="6355" spans="1:10" x14ac:dyDescent="0.3">
      <c r="A6355" s="2" t="str">
        <f>IF(Tabla1[[#This Row],[Fecha]]="",(""),(Tabla1[[#This Row],[Fecha]]))</f>
        <v/>
      </c>
      <c r="B6355" s="3" t="str">
        <f>IF(Tabla1[[#This Row],[Fecha]]="",(""),(Tabla1[[#This Row],[Tipo de Operación]]))</f>
        <v/>
      </c>
      <c r="C6355" s="19" t="str">
        <f>IF(Tabla1[[#This Row],[Fecha]]="",(""),(Tabla1[[#This Row],[Código]]))</f>
        <v/>
      </c>
      <c r="D6355" s="4" t="str">
        <f>IF(Tabla1[[#This Row],[Fecha]]="",(""),(Tabla1[[#This Row],[Rubro]]))</f>
        <v/>
      </c>
      <c r="E6355" s="4"/>
      <c r="F6355" s="4" t="str">
        <f>IF(Tabla1[[#This Row],[Fecha]]="",(""),(Tabla1[[#This Row],[Precio]]))</f>
        <v/>
      </c>
      <c r="G6355" s="4" t="str">
        <f>IF(Tabla1[[#This Row],[Fecha]]="",(""),(Tabla1[[#This Row],[Medio de Pago]]))</f>
        <v/>
      </c>
      <c r="H6355" s="4" t="str">
        <f>IF(Tabla1[[#This Row],[Fecha]]="",(""),(IF(Tabla1[[#This Row],[Ingreso en]]="",(""),(Tabla1[[#This Row],[Precio]]))))</f>
        <v/>
      </c>
      <c r="I6355" s="5" t="str">
        <f>IF(Tabla1[[#This Row],[Fecha]]="",(""),(IF(Tabla1[[#This Row],[Egreso de]]="",(""),(Tabla1[[#This Row],[Precio]]))))</f>
        <v/>
      </c>
      <c r="J6355" s="4" t="str">
        <f>IF(Tabla1[[#This Row],[Fecha]]="",(""),(IF(Tabla13[[#This Row],[Ingreso en]]="",(-Tabla13[[#This Row],[Egreso de]]),(Tabla13[[#This Row],[Ingreso en]]))))</f>
        <v/>
      </c>
    </row>
    <row r="6356" spans="1:10" x14ac:dyDescent="0.3">
      <c r="A6356" s="2" t="str">
        <f>IF(Tabla1[[#This Row],[Fecha]]="",(""),(Tabla1[[#This Row],[Fecha]]))</f>
        <v/>
      </c>
      <c r="B6356" s="3" t="str">
        <f>IF(Tabla1[[#This Row],[Fecha]]="",(""),(Tabla1[[#This Row],[Tipo de Operación]]))</f>
        <v/>
      </c>
      <c r="C6356" s="19" t="str">
        <f>IF(Tabla1[[#This Row],[Fecha]]="",(""),(Tabla1[[#This Row],[Código]]))</f>
        <v/>
      </c>
      <c r="D6356" s="4" t="str">
        <f>IF(Tabla1[[#This Row],[Fecha]]="",(""),(Tabla1[[#This Row],[Rubro]]))</f>
        <v/>
      </c>
      <c r="E6356" s="4"/>
      <c r="F6356" s="4" t="str">
        <f>IF(Tabla1[[#This Row],[Fecha]]="",(""),(Tabla1[[#This Row],[Precio]]))</f>
        <v/>
      </c>
      <c r="G6356" s="4" t="str">
        <f>IF(Tabla1[[#This Row],[Fecha]]="",(""),(Tabla1[[#This Row],[Medio de Pago]]))</f>
        <v/>
      </c>
      <c r="H6356" s="4" t="str">
        <f>IF(Tabla1[[#This Row],[Fecha]]="",(""),(IF(Tabla1[[#This Row],[Ingreso en]]="",(""),(Tabla1[[#This Row],[Precio]]))))</f>
        <v/>
      </c>
      <c r="I6356" s="5" t="str">
        <f>IF(Tabla1[[#This Row],[Fecha]]="",(""),(IF(Tabla1[[#This Row],[Egreso de]]="",(""),(Tabla1[[#This Row],[Precio]]))))</f>
        <v/>
      </c>
      <c r="J6356" s="4" t="str">
        <f>IF(Tabla1[[#This Row],[Fecha]]="",(""),(IF(Tabla13[[#This Row],[Ingreso en]]="",(-Tabla13[[#This Row],[Egreso de]]),(Tabla13[[#This Row],[Ingreso en]]))))</f>
        <v/>
      </c>
    </row>
    <row r="6357" spans="1:10" x14ac:dyDescent="0.3">
      <c r="A6357" s="2" t="str">
        <f>IF(Tabla1[[#This Row],[Fecha]]="",(""),(Tabla1[[#This Row],[Fecha]]))</f>
        <v/>
      </c>
      <c r="B6357" s="3" t="str">
        <f>IF(Tabla1[[#This Row],[Fecha]]="",(""),(Tabla1[[#This Row],[Tipo de Operación]]))</f>
        <v/>
      </c>
      <c r="C6357" s="19" t="str">
        <f>IF(Tabla1[[#This Row],[Fecha]]="",(""),(Tabla1[[#This Row],[Código]]))</f>
        <v/>
      </c>
      <c r="D6357" s="4" t="str">
        <f>IF(Tabla1[[#This Row],[Fecha]]="",(""),(Tabla1[[#This Row],[Rubro]]))</f>
        <v/>
      </c>
      <c r="E6357" s="4"/>
      <c r="F6357" s="4" t="str">
        <f>IF(Tabla1[[#This Row],[Fecha]]="",(""),(Tabla1[[#This Row],[Precio]]))</f>
        <v/>
      </c>
      <c r="G6357" s="4" t="str">
        <f>IF(Tabla1[[#This Row],[Fecha]]="",(""),(Tabla1[[#This Row],[Medio de Pago]]))</f>
        <v/>
      </c>
      <c r="H6357" s="4" t="str">
        <f>IF(Tabla1[[#This Row],[Fecha]]="",(""),(IF(Tabla1[[#This Row],[Ingreso en]]="",(""),(Tabla1[[#This Row],[Precio]]))))</f>
        <v/>
      </c>
      <c r="I6357" s="5" t="str">
        <f>IF(Tabla1[[#This Row],[Fecha]]="",(""),(IF(Tabla1[[#This Row],[Egreso de]]="",(""),(Tabla1[[#This Row],[Precio]]))))</f>
        <v/>
      </c>
      <c r="J6357" s="4" t="str">
        <f>IF(Tabla1[[#This Row],[Fecha]]="",(""),(IF(Tabla13[[#This Row],[Ingreso en]]="",(-Tabla13[[#This Row],[Egreso de]]),(Tabla13[[#This Row],[Ingreso en]]))))</f>
        <v/>
      </c>
    </row>
    <row r="6358" spans="1:10" x14ac:dyDescent="0.3">
      <c r="A6358" s="2" t="str">
        <f>IF(Tabla1[[#This Row],[Fecha]]="",(""),(Tabla1[[#This Row],[Fecha]]))</f>
        <v/>
      </c>
      <c r="B6358" s="3" t="str">
        <f>IF(Tabla1[[#This Row],[Fecha]]="",(""),(Tabla1[[#This Row],[Tipo de Operación]]))</f>
        <v/>
      </c>
      <c r="C6358" s="19" t="str">
        <f>IF(Tabla1[[#This Row],[Fecha]]="",(""),(Tabla1[[#This Row],[Código]]))</f>
        <v/>
      </c>
      <c r="D6358" s="4" t="str">
        <f>IF(Tabla1[[#This Row],[Fecha]]="",(""),(Tabla1[[#This Row],[Rubro]]))</f>
        <v/>
      </c>
      <c r="E6358" s="4"/>
      <c r="F6358" s="4" t="str">
        <f>IF(Tabla1[[#This Row],[Fecha]]="",(""),(Tabla1[[#This Row],[Precio]]))</f>
        <v/>
      </c>
      <c r="G6358" s="4" t="str">
        <f>IF(Tabla1[[#This Row],[Fecha]]="",(""),(Tabla1[[#This Row],[Medio de Pago]]))</f>
        <v/>
      </c>
      <c r="H6358" s="4" t="str">
        <f>IF(Tabla1[[#This Row],[Fecha]]="",(""),(IF(Tabla1[[#This Row],[Ingreso en]]="",(""),(Tabla1[[#This Row],[Precio]]))))</f>
        <v/>
      </c>
      <c r="I6358" s="5" t="str">
        <f>IF(Tabla1[[#This Row],[Fecha]]="",(""),(IF(Tabla1[[#This Row],[Egreso de]]="",(""),(Tabla1[[#This Row],[Precio]]))))</f>
        <v/>
      </c>
      <c r="J6358" s="4" t="str">
        <f>IF(Tabla1[[#This Row],[Fecha]]="",(""),(IF(Tabla13[[#This Row],[Ingreso en]]="",(-Tabla13[[#This Row],[Egreso de]]),(Tabla13[[#This Row],[Ingreso en]]))))</f>
        <v/>
      </c>
    </row>
    <row r="6359" spans="1:10" x14ac:dyDescent="0.3">
      <c r="A6359" s="2" t="str">
        <f>IF(Tabla1[[#This Row],[Fecha]]="",(""),(Tabla1[[#This Row],[Fecha]]))</f>
        <v/>
      </c>
      <c r="B6359" s="3" t="str">
        <f>IF(Tabla1[[#This Row],[Fecha]]="",(""),(Tabla1[[#This Row],[Tipo de Operación]]))</f>
        <v/>
      </c>
      <c r="C6359" s="19" t="str">
        <f>IF(Tabla1[[#This Row],[Fecha]]="",(""),(Tabla1[[#This Row],[Código]]))</f>
        <v/>
      </c>
      <c r="D6359" s="4" t="str">
        <f>IF(Tabla1[[#This Row],[Fecha]]="",(""),(Tabla1[[#This Row],[Rubro]]))</f>
        <v/>
      </c>
      <c r="E6359" s="4"/>
      <c r="F6359" s="4" t="str">
        <f>IF(Tabla1[[#This Row],[Fecha]]="",(""),(Tabla1[[#This Row],[Precio]]))</f>
        <v/>
      </c>
      <c r="G6359" s="4" t="str">
        <f>IF(Tabla1[[#This Row],[Fecha]]="",(""),(Tabla1[[#This Row],[Medio de Pago]]))</f>
        <v/>
      </c>
      <c r="H6359" s="4" t="str">
        <f>IF(Tabla1[[#This Row],[Fecha]]="",(""),(IF(Tabla1[[#This Row],[Ingreso en]]="",(""),(Tabla1[[#This Row],[Precio]]))))</f>
        <v/>
      </c>
      <c r="I6359" s="5" t="str">
        <f>IF(Tabla1[[#This Row],[Fecha]]="",(""),(IF(Tabla1[[#This Row],[Egreso de]]="",(""),(Tabla1[[#This Row],[Precio]]))))</f>
        <v/>
      </c>
      <c r="J6359" s="4" t="str">
        <f>IF(Tabla1[[#This Row],[Fecha]]="",(""),(IF(Tabla13[[#This Row],[Ingreso en]]="",(-Tabla13[[#This Row],[Egreso de]]),(Tabla13[[#This Row],[Ingreso en]]))))</f>
        <v/>
      </c>
    </row>
    <row r="6360" spans="1:10" x14ac:dyDescent="0.3">
      <c r="A6360" s="2" t="str">
        <f>IF(Tabla1[[#This Row],[Fecha]]="",(""),(Tabla1[[#This Row],[Fecha]]))</f>
        <v/>
      </c>
      <c r="B6360" s="3" t="str">
        <f>IF(Tabla1[[#This Row],[Fecha]]="",(""),(Tabla1[[#This Row],[Tipo de Operación]]))</f>
        <v/>
      </c>
      <c r="C6360" s="19" t="str">
        <f>IF(Tabla1[[#This Row],[Fecha]]="",(""),(Tabla1[[#This Row],[Código]]))</f>
        <v/>
      </c>
      <c r="D6360" s="4" t="str">
        <f>IF(Tabla1[[#This Row],[Fecha]]="",(""),(Tabla1[[#This Row],[Rubro]]))</f>
        <v/>
      </c>
      <c r="E6360" s="4"/>
      <c r="F6360" s="4" t="str">
        <f>IF(Tabla1[[#This Row],[Fecha]]="",(""),(Tabla1[[#This Row],[Precio]]))</f>
        <v/>
      </c>
      <c r="G6360" s="4" t="str">
        <f>IF(Tabla1[[#This Row],[Fecha]]="",(""),(Tabla1[[#This Row],[Medio de Pago]]))</f>
        <v/>
      </c>
      <c r="H6360" s="4" t="str">
        <f>IF(Tabla1[[#This Row],[Fecha]]="",(""),(IF(Tabla1[[#This Row],[Ingreso en]]="",(""),(Tabla1[[#This Row],[Precio]]))))</f>
        <v/>
      </c>
      <c r="I6360" s="5" t="str">
        <f>IF(Tabla1[[#This Row],[Fecha]]="",(""),(IF(Tabla1[[#This Row],[Egreso de]]="",(""),(Tabla1[[#This Row],[Precio]]))))</f>
        <v/>
      </c>
      <c r="J6360" s="4" t="str">
        <f>IF(Tabla1[[#This Row],[Fecha]]="",(""),(IF(Tabla13[[#This Row],[Ingreso en]]="",(-Tabla13[[#This Row],[Egreso de]]),(Tabla13[[#This Row],[Ingreso en]]))))</f>
        <v/>
      </c>
    </row>
    <row r="6361" spans="1:10" x14ac:dyDescent="0.3">
      <c r="A6361" s="2" t="str">
        <f>IF(Tabla1[[#This Row],[Fecha]]="",(""),(Tabla1[[#This Row],[Fecha]]))</f>
        <v/>
      </c>
      <c r="B6361" s="3" t="str">
        <f>IF(Tabla1[[#This Row],[Fecha]]="",(""),(Tabla1[[#This Row],[Tipo de Operación]]))</f>
        <v/>
      </c>
      <c r="C6361" s="19" t="str">
        <f>IF(Tabla1[[#This Row],[Fecha]]="",(""),(Tabla1[[#This Row],[Código]]))</f>
        <v/>
      </c>
      <c r="D6361" s="4" t="str">
        <f>IF(Tabla1[[#This Row],[Fecha]]="",(""),(Tabla1[[#This Row],[Rubro]]))</f>
        <v/>
      </c>
      <c r="E6361" s="4"/>
      <c r="F6361" s="4" t="str">
        <f>IF(Tabla1[[#This Row],[Fecha]]="",(""),(Tabla1[[#This Row],[Precio]]))</f>
        <v/>
      </c>
      <c r="G6361" s="4" t="str">
        <f>IF(Tabla1[[#This Row],[Fecha]]="",(""),(Tabla1[[#This Row],[Medio de Pago]]))</f>
        <v/>
      </c>
      <c r="H6361" s="4" t="str">
        <f>IF(Tabla1[[#This Row],[Fecha]]="",(""),(IF(Tabla1[[#This Row],[Ingreso en]]="",(""),(Tabla1[[#This Row],[Precio]]))))</f>
        <v/>
      </c>
      <c r="I6361" s="5" t="str">
        <f>IF(Tabla1[[#This Row],[Fecha]]="",(""),(IF(Tabla1[[#This Row],[Egreso de]]="",(""),(Tabla1[[#This Row],[Precio]]))))</f>
        <v/>
      </c>
      <c r="J6361" s="4" t="str">
        <f>IF(Tabla1[[#This Row],[Fecha]]="",(""),(IF(Tabla13[[#This Row],[Ingreso en]]="",(-Tabla13[[#This Row],[Egreso de]]),(Tabla13[[#This Row],[Ingreso en]]))))</f>
        <v/>
      </c>
    </row>
    <row r="6362" spans="1:10" x14ac:dyDescent="0.3">
      <c r="A6362" s="2" t="str">
        <f>IF(Tabla1[[#This Row],[Fecha]]="",(""),(Tabla1[[#This Row],[Fecha]]))</f>
        <v/>
      </c>
      <c r="B6362" s="3" t="str">
        <f>IF(Tabla1[[#This Row],[Fecha]]="",(""),(Tabla1[[#This Row],[Tipo de Operación]]))</f>
        <v/>
      </c>
      <c r="C6362" s="19" t="str">
        <f>IF(Tabla1[[#This Row],[Fecha]]="",(""),(Tabla1[[#This Row],[Código]]))</f>
        <v/>
      </c>
      <c r="D6362" s="4" t="str">
        <f>IF(Tabla1[[#This Row],[Fecha]]="",(""),(Tabla1[[#This Row],[Rubro]]))</f>
        <v/>
      </c>
      <c r="E6362" s="4"/>
      <c r="F6362" s="4" t="str">
        <f>IF(Tabla1[[#This Row],[Fecha]]="",(""),(Tabla1[[#This Row],[Precio]]))</f>
        <v/>
      </c>
      <c r="G6362" s="4" t="str">
        <f>IF(Tabla1[[#This Row],[Fecha]]="",(""),(Tabla1[[#This Row],[Medio de Pago]]))</f>
        <v/>
      </c>
      <c r="H6362" s="4" t="str">
        <f>IF(Tabla1[[#This Row],[Fecha]]="",(""),(IF(Tabla1[[#This Row],[Ingreso en]]="",(""),(Tabla1[[#This Row],[Precio]]))))</f>
        <v/>
      </c>
      <c r="I6362" s="5" t="str">
        <f>IF(Tabla1[[#This Row],[Fecha]]="",(""),(IF(Tabla1[[#This Row],[Egreso de]]="",(""),(Tabla1[[#This Row],[Precio]]))))</f>
        <v/>
      </c>
      <c r="J6362" s="4" t="str">
        <f>IF(Tabla1[[#This Row],[Fecha]]="",(""),(IF(Tabla13[[#This Row],[Ingreso en]]="",(-Tabla13[[#This Row],[Egreso de]]),(Tabla13[[#This Row],[Ingreso en]]))))</f>
        <v/>
      </c>
    </row>
    <row r="6363" spans="1:10" x14ac:dyDescent="0.3">
      <c r="A6363" s="2" t="str">
        <f>IF(Tabla1[[#This Row],[Fecha]]="",(""),(Tabla1[[#This Row],[Fecha]]))</f>
        <v/>
      </c>
      <c r="B6363" s="3" t="str">
        <f>IF(Tabla1[[#This Row],[Fecha]]="",(""),(Tabla1[[#This Row],[Tipo de Operación]]))</f>
        <v/>
      </c>
      <c r="C6363" s="19" t="str">
        <f>IF(Tabla1[[#This Row],[Fecha]]="",(""),(Tabla1[[#This Row],[Código]]))</f>
        <v/>
      </c>
      <c r="D6363" s="4" t="str">
        <f>IF(Tabla1[[#This Row],[Fecha]]="",(""),(Tabla1[[#This Row],[Rubro]]))</f>
        <v/>
      </c>
      <c r="E6363" s="4"/>
      <c r="F6363" s="4" t="str">
        <f>IF(Tabla1[[#This Row],[Fecha]]="",(""),(Tabla1[[#This Row],[Precio]]))</f>
        <v/>
      </c>
      <c r="G6363" s="4" t="str">
        <f>IF(Tabla1[[#This Row],[Fecha]]="",(""),(Tabla1[[#This Row],[Medio de Pago]]))</f>
        <v/>
      </c>
      <c r="H6363" s="4" t="str">
        <f>IF(Tabla1[[#This Row],[Fecha]]="",(""),(IF(Tabla1[[#This Row],[Ingreso en]]="",(""),(Tabla1[[#This Row],[Precio]]))))</f>
        <v/>
      </c>
      <c r="I6363" s="5" t="str">
        <f>IF(Tabla1[[#This Row],[Fecha]]="",(""),(IF(Tabla1[[#This Row],[Egreso de]]="",(""),(Tabla1[[#This Row],[Precio]]))))</f>
        <v/>
      </c>
      <c r="J6363" s="4" t="str">
        <f>IF(Tabla1[[#This Row],[Fecha]]="",(""),(IF(Tabla13[[#This Row],[Ingreso en]]="",(-Tabla13[[#This Row],[Egreso de]]),(Tabla13[[#This Row],[Ingreso en]]))))</f>
        <v/>
      </c>
    </row>
    <row r="6364" spans="1:10" x14ac:dyDescent="0.3">
      <c r="A6364" s="2" t="str">
        <f>IF(Tabla1[[#This Row],[Fecha]]="",(""),(Tabla1[[#This Row],[Fecha]]))</f>
        <v/>
      </c>
      <c r="B6364" s="3" t="str">
        <f>IF(Tabla1[[#This Row],[Fecha]]="",(""),(Tabla1[[#This Row],[Tipo de Operación]]))</f>
        <v/>
      </c>
      <c r="C6364" s="19" t="str">
        <f>IF(Tabla1[[#This Row],[Fecha]]="",(""),(Tabla1[[#This Row],[Código]]))</f>
        <v/>
      </c>
      <c r="D6364" s="4" t="str">
        <f>IF(Tabla1[[#This Row],[Fecha]]="",(""),(Tabla1[[#This Row],[Rubro]]))</f>
        <v/>
      </c>
      <c r="E6364" s="4"/>
      <c r="F6364" s="4" t="str">
        <f>IF(Tabla1[[#This Row],[Fecha]]="",(""),(Tabla1[[#This Row],[Precio]]))</f>
        <v/>
      </c>
      <c r="G6364" s="4" t="str">
        <f>IF(Tabla1[[#This Row],[Fecha]]="",(""),(Tabla1[[#This Row],[Medio de Pago]]))</f>
        <v/>
      </c>
      <c r="H6364" s="4" t="str">
        <f>IF(Tabla1[[#This Row],[Fecha]]="",(""),(IF(Tabla1[[#This Row],[Ingreso en]]="",(""),(Tabla1[[#This Row],[Precio]]))))</f>
        <v/>
      </c>
      <c r="I6364" s="5" t="str">
        <f>IF(Tabla1[[#This Row],[Fecha]]="",(""),(IF(Tabla1[[#This Row],[Egreso de]]="",(""),(Tabla1[[#This Row],[Precio]]))))</f>
        <v/>
      </c>
      <c r="J6364" s="4" t="str">
        <f>IF(Tabla1[[#This Row],[Fecha]]="",(""),(IF(Tabla13[[#This Row],[Ingreso en]]="",(-Tabla13[[#This Row],[Egreso de]]),(Tabla13[[#This Row],[Ingreso en]]))))</f>
        <v/>
      </c>
    </row>
    <row r="6365" spans="1:10" x14ac:dyDescent="0.3">
      <c r="A6365" s="2" t="str">
        <f>IF(Tabla1[[#This Row],[Fecha]]="",(""),(Tabla1[[#This Row],[Fecha]]))</f>
        <v/>
      </c>
      <c r="B6365" s="3" t="str">
        <f>IF(Tabla1[[#This Row],[Fecha]]="",(""),(Tabla1[[#This Row],[Tipo de Operación]]))</f>
        <v/>
      </c>
      <c r="C6365" s="19" t="str">
        <f>IF(Tabla1[[#This Row],[Fecha]]="",(""),(Tabla1[[#This Row],[Código]]))</f>
        <v/>
      </c>
      <c r="D6365" s="4" t="str">
        <f>IF(Tabla1[[#This Row],[Fecha]]="",(""),(Tabla1[[#This Row],[Rubro]]))</f>
        <v/>
      </c>
      <c r="E6365" s="4"/>
      <c r="F6365" s="4" t="str">
        <f>IF(Tabla1[[#This Row],[Fecha]]="",(""),(Tabla1[[#This Row],[Precio]]))</f>
        <v/>
      </c>
      <c r="G6365" s="4" t="str">
        <f>IF(Tabla1[[#This Row],[Fecha]]="",(""),(Tabla1[[#This Row],[Medio de Pago]]))</f>
        <v/>
      </c>
      <c r="H6365" s="4" t="str">
        <f>IF(Tabla1[[#This Row],[Fecha]]="",(""),(IF(Tabla1[[#This Row],[Ingreso en]]="",(""),(Tabla1[[#This Row],[Precio]]))))</f>
        <v/>
      </c>
      <c r="I6365" s="5" t="str">
        <f>IF(Tabla1[[#This Row],[Fecha]]="",(""),(IF(Tabla1[[#This Row],[Egreso de]]="",(""),(Tabla1[[#This Row],[Precio]]))))</f>
        <v/>
      </c>
      <c r="J6365" s="4" t="str">
        <f>IF(Tabla1[[#This Row],[Fecha]]="",(""),(IF(Tabla13[[#This Row],[Ingreso en]]="",(-Tabla13[[#This Row],[Egreso de]]),(Tabla13[[#This Row],[Ingreso en]]))))</f>
        <v/>
      </c>
    </row>
    <row r="6366" spans="1:10" x14ac:dyDescent="0.3">
      <c r="A6366" s="2" t="str">
        <f>IF(Tabla1[[#This Row],[Fecha]]="",(""),(Tabla1[[#This Row],[Fecha]]))</f>
        <v/>
      </c>
      <c r="B6366" s="3" t="str">
        <f>IF(Tabla1[[#This Row],[Fecha]]="",(""),(Tabla1[[#This Row],[Tipo de Operación]]))</f>
        <v/>
      </c>
      <c r="C6366" s="19" t="str">
        <f>IF(Tabla1[[#This Row],[Fecha]]="",(""),(Tabla1[[#This Row],[Código]]))</f>
        <v/>
      </c>
      <c r="D6366" s="4" t="str">
        <f>IF(Tabla1[[#This Row],[Fecha]]="",(""),(Tabla1[[#This Row],[Rubro]]))</f>
        <v/>
      </c>
      <c r="E6366" s="4"/>
      <c r="F6366" s="4" t="str">
        <f>IF(Tabla1[[#This Row],[Fecha]]="",(""),(Tabla1[[#This Row],[Precio]]))</f>
        <v/>
      </c>
      <c r="G6366" s="4" t="str">
        <f>IF(Tabla1[[#This Row],[Fecha]]="",(""),(Tabla1[[#This Row],[Medio de Pago]]))</f>
        <v/>
      </c>
      <c r="H6366" s="4" t="str">
        <f>IF(Tabla1[[#This Row],[Fecha]]="",(""),(IF(Tabla1[[#This Row],[Ingreso en]]="",(""),(Tabla1[[#This Row],[Precio]]))))</f>
        <v/>
      </c>
      <c r="I6366" s="5" t="str">
        <f>IF(Tabla1[[#This Row],[Fecha]]="",(""),(IF(Tabla1[[#This Row],[Egreso de]]="",(""),(Tabla1[[#This Row],[Precio]]))))</f>
        <v/>
      </c>
      <c r="J6366" s="4" t="str">
        <f>IF(Tabla1[[#This Row],[Fecha]]="",(""),(IF(Tabla13[[#This Row],[Ingreso en]]="",(-Tabla13[[#This Row],[Egreso de]]),(Tabla13[[#This Row],[Ingreso en]]))))</f>
        <v/>
      </c>
    </row>
    <row r="6367" spans="1:10" x14ac:dyDescent="0.3">
      <c r="A6367" s="2" t="str">
        <f>IF(Tabla1[[#This Row],[Fecha]]="",(""),(Tabla1[[#This Row],[Fecha]]))</f>
        <v/>
      </c>
      <c r="B6367" s="3" t="str">
        <f>IF(Tabla1[[#This Row],[Fecha]]="",(""),(Tabla1[[#This Row],[Tipo de Operación]]))</f>
        <v/>
      </c>
      <c r="C6367" s="19" t="str">
        <f>IF(Tabla1[[#This Row],[Fecha]]="",(""),(Tabla1[[#This Row],[Código]]))</f>
        <v/>
      </c>
      <c r="D6367" s="4" t="str">
        <f>IF(Tabla1[[#This Row],[Fecha]]="",(""),(Tabla1[[#This Row],[Rubro]]))</f>
        <v/>
      </c>
      <c r="E6367" s="4"/>
      <c r="F6367" s="4" t="str">
        <f>IF(Tabla1[[#This Row],[Fecha]]="",(""),(Tabla1[[#This Row],[Precio]]))</f>
        <v/>
      </c>
      <c r="G6367" s="4" t="str">
        <f>IF(Tabla1[[#This Row],[Fecha]]="",(""),(Tabla1[[#This Row],[Medio de Pago]]))</f>
        <v/>
      </c>
      <c r="H6367" s="4" t="str">
        <f>IF(Tabla1[[#This Row],[Fecha]]="",(""),(IF(Tabla1[[#This Row],[Ingreso en]]="",(""),(Tabla1[[#This Row],[Precio]]))))</f>
        <v/>
      </c>
      <c r="I6367" s="5" t="str">
        <f>IF(Tabla1[[#This Row],[Fecha]]="",(""),(IF(Tabla1[[#This Row],[Egreso de]]="",(""),(Tabla1[[#This Row],[Precio]]))))</f>
        <v/>
      </c>
      <c r="J6367" s="4" t="str">
        <f>IF(Tabla1[[#This Row],[Fecha]]="",(""),(IF(Tabla13[[#This Row],[Ingreso en]]="",(-Tabla13[[#This Row],[Egreso de]]),(Tabla13[[#This Row],[Ingreso en]]))))</f>
        <v/>
      </c>
    </row>
    <row r="6368" spans="1:10" x14ac:dyDescent="0.3">
      <c r="A6368" s="2" t="str">
        <f>IF(Tabla1[[#This Row],[Fecha]]="",(""),(Tabla1[[#This Row],[Fecha]]))</f>
        <v/>
      </c>
      <c r="B6368" s="3" t="str">
        <f>IF(Tabla1[[#This Row],[Fecha]]="",(""),(Tabla1[[#This Row],[Tipo de Operación]]))</f>
        <v/>
      </c>
      <c r="C6368" s="19" t="str">
        <f>IF(Tabla1[[#This Row],[Fecha]]="",(""),(Tabla1[[#This Row],[Código]]))</f>
        <v/>
      </c>
      <c r="D6368" s="4" t="str">
        <f>IF(Tabla1[[#This Row],[Fecha]]="",(""),(Tabla1[[#This Row],[Rubro]]))</f>
        <v/>
      </c>
      <c r="E6368" s="4"/>
      <c r="F6368" s="4" t="str">
        <f>IF(Tabla1[[#This Row],[Fecha]]="",(""),(Tabla1[[#This Row],[Precio]]))</f>
        <v/>
      </c>
      <c r="G6368" s="4" t="str">
        <f>IF(Tabla1[[#This Row],[Fecha]]="",(""),(Tabla1[[#This Row],[Medio de Pago]]))</f>
        <v/>
      </c>
      <c r="H6368" s="4" t="str">
        <f>IF(Tabla1[[#This Row],[Fecha]]="",(""),(IF(Tabla1[[#This Row],[Ingreso en]]="",(""),(Tabla1[[#This Row],[Precio]]))))</f>
        <v/>
      </c>
      <c r="I6368" s="5" t="str">
        <f>IF(Tabla1[[#This Row],[Fecha]]="",(""),(IF(Tabla1[[#This Row],[Egreso de]]="",(""),(Tabla1[[#This Row],[Precio]]))))</f>
        <v/>
      </c>
      <c r="J6368" s="4" t="str">
        <f>IF(Tabla1[[#This Row],[Fecha]]="",(""),(IF(Tabla13[[#This Row],[Ingreso en]]="",(-Tabla13[[#This Row],[Egreso de]]),(Tabla13[[#This Row],[Ingreso en]]))))</f>
        <v/>
      </c>
    </row>
    <row r="6369" spans="1:10" x14ac:dyDescent="0.3">
      <c r="A6369" s="2" t="str">
        <f>IF(Tabla1[[#This Row],[Fecha]]="",(""),(Tabla1[[#This Row],[Fecha]]))</f>
        <v/>
      </c>
      <c r="B6369" s="3" t="str">
        <f>IF(Tabla1[[#This Row],[Fecha]]="",(""),(Tabla1[[#This Row],[Tipo de Operación]]))</f>
        <v/>
      </c>
      <c r="C6369" s="19" t="str">
        <f>IF(Tabla1[[#This Row],[Fecha]]="",(""),(Tabla1[[#This Row],[Código]]))</f>
        <v/>
      </c>
      <c r="D6369" s="4" t="str">
        <f>IF(Tabla1[[#This Row],[Fecha]]="",(""),(Tabla1[[#This Row],[Rubro]]))</f>
        <v/>
      </c>
      <c r="E6369" s="4"/>
      <c r="F6369" s="4" t="str">
        <f>IF(Tabla1[[#This Row],[Fecha]]="",(""),(Tabla1[[#This Row],[Precio]]))</f>
        <v/>
      </c>
      <c r="G6369" s="4" t="str">
        <f>IF(Tabla1[[#This Row],[Fecha]]="",(""),(Tabla1[[#This Row],[Medio de Pago]]))</f>
        <v/>
      </c>
      <c r="H6369" s="4" t="str">
        <f>IF(Tabla1[[#This Row],[Fecha]]="",(""),(IF(Tabla1[[#This Row],[Ingreso en]]="",(""),(Tabla1[[#This Row],[Precio]]))))</f>
        <v/>
      </c>
      <c r="I6369" s="5" t="str">
        <f>IF(Tabla1[[#This Row],[Fecha]]="",(""),(IF(Tabla1[[#This Row],[Egreso de]]="",(""),(Tabla1[[#This Row],[Precio]]))))</f>
        <v/>
      </c>
      <c r="J6369" s="4" t="str">
        <f>IF(Tabla1[[#This Row],[Fecha]]="",(""),(IF(Tabla13[[#This Row],[Ingreso en]]="",(-Tabla13[[#This Row],[Egreso de]]),(Tabla13[[#This Row],[Ingreso en]]))))</f>
        <v/>
      </c>
    </row>
    <row r="6370" spans="1:10" x14ac:dyDescent="0.3">
      <c r="A6370" s="2" t="str">
        <f>IF(Tabla1[[#This Row],[Fecha]]="",(""),(Tabla1[[#This Row],[Fecha]]))</f>
        <v/>
      </c>
      <c r="B6370" s="3" t="str">
        <f>IF(Tabla1[[#This Row],[Fecha]]="",(""),(Tabla1[[#This Row],[Tipo de Operación]]))</f>
        <v/>
      </c>
      <c r="C6370" s="19" t="str">
        <f>IF(Tabla1[[#This Row],[Fecha]]="",(""),(Tabla1[[#This Row],[Código]]))</f>
        <v/>
      </c>
      <c r="D6370" s="4" t="str">
        <f>IF(Tabla1[[#This Row],[Fecha]]="",(""),(Tabla1[[#This Row],[Rubro]]))</f>
        <v/>
      </c>
      <c r="E6370" s="4"/>
      <c r="F6370" s="4" t="str">
        <f>IF(Tabla1[[#This Row],[Fecha]]="",(""),(Tabla1[[#This Row],[Precio]]))</f>
        <v/>
      </c>
      <c r="G6370" s="4" t="str">
        <f>IF(Tabla1[[#This Row],[Fecha]]="",(""),(Tabla1[[#This Row],[Medio de Pago]]))</f>
        <v/>
      </c>
      <c r="H6370" s="4" t="str">
        <f>IF(Tabla1[[#This Row],[Fecha]]="",(""),(IF(Tabla1[[#This Row],[Ingreso en]]="",(""),(Tabla1[[#This Row],[Precio]]))))</f>
        <v/>
      </c>
      <c r="I6370" s="5" t="str">
        <f>IF(Tabla1[[#This Row],[Fecha]]="",(""),(IF(Tabla1[[#This Row],[Egreso de]]="",(""),(Tabla1[[#This Row],[Precio]]))))</f>
        <v/>
      </c>
      <c r="J6370" s="4" t="str">
        <f>IF(Tabla1[[#This Row],[Fecha]]="",(""),(IF(Tabla13[[#This Row],[Ingreso en]]="",(-Tabla13[[#This Row],[Egreso de]]),(Tabla13[[#This Row],[Ingreso en]]))))</f>
        <v/>
      </c>
    </row>
    <row r="6371" spans="1:10" x14ac:dyDescent="0.3">
      <c r="A6371" s="2" t="str">
        <f>IF(Tabla1[[#This Row],[Fecha]]="",(""),(Tabla1[[#This Row],[Fecha]]))</f>
        <v/>
      </c>
      <c r="B6371" s="3" t="str">
        <f>IF(Tabla1[[#This Row],[Fecha]]="",(""),(Tabla1[[#This Row],[Tipo de Operación]]))</f>
        <v/>
      </c>
      <c r="C6371" s="19" t="str">
        <f>IF(Tabla1[[#This Row],[Fecha]]="",(""),(Tabla1[[#This Row],[Código]]))</f>
        <v/>
      </c>
      <c r="D6371" s="4" t="str">
        <f>IF(Tabla1[[#This Row],[Fecha]]="",(""),(Tabla1[[#This Row],[Rubro]]))</f>
        <v/>
      </c>
      <c r="E6371" s="4"/>
      <c r="F6371" s="4" t="str">
        <f>IF(Tabla1[[#This Row],[Fecha]]="",(""),(Tabla1[[#This Row],[Precio]]))</f>
        <v/>
      </c>
      <c r="G6371" s="4" t="str">
        <f>IF(Tabla1[[#This Row],[Fecha]]="",(""),(Tabla1[[#This Row],[Medio de Pago]]))</f>
        <v/>
      </c>
      <c r="H6371" s="4" t="str">
        <f>IF(Tabla1[[#This Row],[Fecha]]="",(""),(IF(Tabla1[[#This Row],[Ingreso en]]="",(""),(Tabla1[[#This Row],[Precio]]))))</f>
        <v/>
      </c>
      <c r="I6371" s="5" t="str">
        <f>IF(Tabla1[[#This Row],[Fecha]]="",(""),(IF(Tabla1[[#This Row],[Egreso de]]="",(""),(Tabla1[[#This Row],[Precio]]))))</f>
        <v/>
      </c>
      <c r="J6371" s="4" t="str">
        <f>IF(Tabla1[[#This Row],[Fecha]]="",(""),(IF(Tabla13[[#This Row],[Ingreso en]]="",(-Tabla13[[#This Row],[Egreso de]]),(Tabla13[[#This Row],[Ingreso en]]))))</f>
        <v/>
      </c>
    </row>
    <row r="6372" spans="1:10" x14ac:dyDescent="0.3">
      <c r="A6372" s="2" t="str">
        <f>IF(Tabla1[[#This Row],[Fecha]]="",(""),(Tabla1[[#This Row],[Fecha]]))</f>
        <v/>
      </c>
      <c r="B6372" s="3" t="str">
        <f>IF(Tabla1[[#This Row],[Fecha]]="",(""),(Tabla1[[#This Row],[Tipo de Operación]]))</f>
        <v/>
      </c>
      <c r="C6372" s="19" t="str">
        <f>IF(Tabla1[[#This Row],[Fecha]]="",(""),(Tabla1[[#This Row],[Código]]))</f>
        <v/>
      </c>
      <c r="D6372" s="4" t="str">
        <f>IF(Tabla1[[#This Row],[Fecha]]="",(""),(Tabla1[[#This Row],[Rubro]]))</f>
        <v/>
      </c>
      <c r="E6372" s="4"/>
      <c r="F6372" s="4" t="str">
        <f>IF(Tabla1[[#This Row],[Fecha]]="",(""),(Tabla1[[#This Row],[Precio]]))</f>
        <v/>
      </c>
      <c r="G6372" s="4" t="str">
        <f>IF(Tabla1[[#This Row],[Fecha]]="",(""),(Tabla1[[#This Row],[Medio de Pago]]))</f>
        <v/>
      </c>
      <c r="H6372" s="4" t="str">
        <f>IF(Tabla1[[#This Row],[Fecha]]="",(""),(IF(Tabla1[[#This Row],[Ingreso en]]="",(""),(Tabla1[[#This Row],[Precio]]))))</f>
        <v/>
      </c>
      <c r="I6372" s="5" t="str">
        <f>IF(Tabla1[[#This Row],[Fecha]]="",(""),(IF(Tabla1[[#This Row],[Egreso de]]="",(""),(Tabla1[[#This Row],[Precio]]))))</f>
        <v/>
      </c>
      <c r="J6372" s="4" t="str">
        <f>IF(Tabla1[[#This Row],[Fecha]]="",(""),(IF(Tabla13[[#This Row],[Ingreso en]]="",(-Tabla13[[#This Row],[Egreso de]]),(Tabla13[[#This Row],[Ingreso en]]))))</f>
        <v/>
      </c>
    </row>
    <row r="6373" spans="1:10" x14ac:dyDescent="0.3">
      <c r="A6373" s="2" t="str">
        <f>IF(Tabla1[[#This Row],[Fecha]]="",(""),(Tabla1[[#This Row],[Fecha]]))</f>
        <v/>
      </c>
      <c r="B6373" s="3" t="str">
        <f>IF(Tabla1[[#This Row],[Fecha]]="",(""),(Tabla1[[#This Row],[Tipo de Operación]]))</f>
        <v/>
      </c>
      <c r="C6373" s="19" t="str">
        <f>IF(Tabla1[[#This Row],[Fecha]]="",(""),(Tabla1[[#This Row],[Código]]))</f>
        <v/>
      </c>
      <c r="D6373" s="4" t="str">
        <f>IF(Tabla1[[#This Row],[Fecha]]="",(""),(Tabla1[[#This Row],[Rubro]]))</f>
        <v/>
      </c>
      <c r="E6373" s="4"/>
      <c r="F6373" s="4" t="str">
        <f>IF(Tabla1[[#This Row],[Fecha]]="",(""),(Tabla1[[#This Row],[Precio]]))</f>
        <v/>
      </c>
      <c r="G6373" s="4" t="str">
        <f>IF(Tabla1[[#This Row],[Fecha]]="",(""),(Tabla1[[#This Row],[Medio de Pago]]))</f>
        <v/>
      </c>
      <c r="H6373" s="4" t="str">
        <f>IF(Tabla1[[#This Row],[Fecha]]="",(""),(IF(Tabla1[[#This Row],[Ingreso en]]="",(""),(Tabla1[[#This Row],[Precio]]))))</f>
        <v/>
      </c>
      <c r="I6373" s="5" t="str">
        <f>IF(Tabla1[[#This Row],[Fecha]]="",(""),(IF(Tabla1[[#This Row],[Egreso de]]="",(""),(Tabla1[[#This Row],[Precio]]))))</f>
        <v/>
      </c>
      <c r="J6373" s="4" t="str">
        <f>IF(Tabla1[[#This Row],[Fecha]]="",(""),(IF(Tabla13[[#This Row],[Ingreso en]]="",(-Tabla13[[#This Row],[Egreso de]]),(Tabla13[[#This Row],[Ingreso en]]))))</f>
        <v/>
      </c>
    </row>
    <row r="6374" spans="1:10" x14ac:dyDescent="0.3">
      <c r="A6374" s="2" t="str">
        <f>IF(Tabla1[[#This Row],[Fecha]]="",(""),(Tabla1[[#This Row],[Fecha]]))</f>
        <v/>
      </c>
      <c r="B6374" s="3" t="str">
        <f>IF(Tabla1[[#This Row],[Fecha]]="",(""),(Tabla1[[#This Row],[Tipo de Operación]]))</f>
        <v/>
      </c>
      <c r="C6374" s="19" t="str">
        <f>IF(Tabla1[[#This Row],[Fecha]]="",(""),(Tabla1[[#This Row],[Código]]))</f>
        <v/>
      </c>
      <c r="D6374" s="4" t="str">
        <f>IF(Tabla1[[#This Row],[Fecha]]="",(""),(Tabla1[[#This Row],[Rubro]]))</f>
        <v/>
      </c>
      <c r="E6374" s="4"/>
      <c r="F6374" s="4" t="str">
        <f>IF(Tabla1[[#This Row],[Fecha]]="",(""),(Tabla1[[#This Row],[Precio]]))</f>
        <v/>
      </c>
      <c r="G6374" s="4" t="str">
        <f>IF(Tabla1[[#This Row],[Fecha]]="",(""),(Tabla1[[#This Row],[Medio de Pago]]))</f>
        <v/>
      </c>
      <c r="H6374" s="4" t="str">
        <f>IF(Tabla1[[#This Row],[Fecha]]="",(""),(IF(Tabla1[[#This Row],[Ingreso en]]="",(""),(Tabla1[[#This Row],[Precio]]))))</f>
        <v/>
      </c>
      <c r="I6374" s="5" t="str">
        <f>IF(Tabla1[[#This Row],[Fecha]]="",(""),(IF(Tabla1[[#This Row],[Egreso de]]="",(""),(Tabla1[[#This Row],[Precio]]))))</f>
        <v/>
      </c>
      <c r="J6374" s="4" t="str">
        <f>IF(Tabla1[[#This Row],[Fecha]]="",(""),(IF(Tabla13[[#This Row],[Ingreso en]]="",(-Tabla13[[#This Row],[Egreso de]]),(Tabla13[[#This Row],[Ingreso en]]))))</f>
        <v/>
      </c>
    </row>
    <row r="6375" spans="1:10" x14ac:dyDescent="0.3">
      <c r="A6375" s="2" t="str">
        <f>IF(Tabla1[[#This Row],[Fecha]]="",(""),(Tabla1[[#This Row],[Fecha]]))</f>
        <v/>
      </c>
      <c r="B6375" s="3" t="str">
        <f>IF(Tabla1[[#This Row],[Fecha]]="",(""),(Tabla1[[#This Row],[Tipo de Operación]]))</f>
        <v/>
      </c>
      <c r="C6375" s="19" t="str">
        <f>IF(Tabla1[[#This Row],[Fecha]]="",(""),(Tabla1[[#This Row],[Código]]))</f>
        <v/>
      </c>
      <c r="D6375" s="4" t="str">
        <f>IF(Tabla1[[#This Row],[Fecha]]="",(""),(Tabla1[[#This Row],[Rubro]]))</f>
        <v/>
      </c>
      <c r="E6375" s="4"/>
      <c r="F6375" s="4" t="str">
        <f>IF(Tabla1[[#This Row],[Fecha]]="",(""),(Tabla1[[#This Row],[Precio]]))</f>
        <v/>
      </c>
      <c r="G6375" s="4" t="str">
        <f>IF(Tabla1[[#This Row],[Fecha]]="",(""),(Tabla1[[#This Row],[Medio de Pago]]))</f>
        <v/>
      </c>
      <c r="H6375" s="4" t="str">
        <f>IF(Tabla1[[#This Row],[Fecha]]="",(""),(IF(Tabla1[[#This Row],[Ingreso en]]="",(""),(Tabla1[[#This Row],[Precio]]))))</f>
        <v/>
      </c>
      <c r="I6375" s="5" t="str">
        <f>IF(Tabla1[[#This Row],[Fecha]]="",(""),(IF(Tabla1[[#This Row],[Egreso de]]="",(""),(Tabla1[[#This Row],[Precio]]))))</f>
        <v/>
      </c>
      <c r="J6375" s="4" t="str">
        <f>IF(Tabla1[[#This Row],[Fecha]]="",(""),(IF(Tabla13[[#This Row],[Ingreso en]]="",(-Tabla13[[#This Row],[Egreso de]]),(Tabla13[[#This Row],[Ingreso en]]))))</f>
        <v/>
      </c>
    </row>
    <row r="6376" spans="1:10" x14ac:dyDescent="0.3">
      <c r="A6376" s="2" t="str">
        <f>IF(Tabla1[[#This Row],[Fecha]]="",(""),(Tabla1[[#This Row],[Fecha]]))</f>
        <v/>
      </c>
      <c r="B6376" s="3" t="str">
        <f>IF(Tabla1[[#This Row],[Fecha]]="",(""),(Tabla1[[#This Row],[Tipo de Operación]]))</f>
        <v/>
      </c>
      <c r="C6376" s="19" t="str">
        <f>IF(Tabla1[[#This Row],[Fecha]]="",(""),(Tabla1[[#This Row],[Código]]))</f>
        <v/>
      </c>
      <c r="D6376" s="4" t="str">
        <f>IF(Tabla1[[#This Row],[Fecha]]="",(""),(Tabla1[[#This Row],[Rubro]]))</f>
        <v/>
      </c>
      <c r="E6376" s="4"/>
      <c r="F6376" s="4" t="str">
        <f>IF(Tabla1[[#This Row],[Fecha]]="",(""),(Tabla1[[#This Row],[Precio]]))</f>
        <v/>
      </c>
      <c r="G6376" s="4" t="str">
        <f>IF(Tabla1[[#This Row],[Fecha]]="",(""),(Tabla1[[#This Row],[Medio de Pago]]))</f>
        <v/>
      </c>
      <c r="H6376" s="4" t="str">
        <f>IF(Tabla1[[#This Row],[Fecha]]="",(""),(IF(Tabla1[[#This Row],[Ingreso en]]="",(""),(Tabla1[[#This Row],[Precio]]))))</f>
        <v/>
      </c>
      <c r="I6376" s="5" t="str">
        <f>IF(Tabla1[[#This Row],[Fecha]]="",(""),(IF(Tabla1[[#This Row],[Egreso de]]="",(""),(Tabla1[[#This Row],[Precio]]))))</f>
        <v/>
      </c>
      <c r="J6376" s="4" t="str">
        <f>IF(Tabla1[[#This Row],[Fecha]]="",(""),(IF(Tabla13[[#This Row],[Ingreso en]]="",(-Tabla13[[#This Row],[Egreso de]]),(Tabla13[[#This Row],[Ingreso en]]))))</f>
        <v/>
      </c>
    </row>
    <row r="6377" spans="1:10" x14ac:dyDescent="0.3">
      <c r="A6377" s="2" t="str">
        <f>IF(Tabla1[[#This Row],[Fecha]]="",(""),(Tabla1[[#This Row],[Fecha]]))</f>
        <v/>
      </c>
      <c r="B6377" s="3" t="str">
        <f>IF(Tabla1[[#This Row],[Fecha]]="",(""),(Tabla1[[#This Row],[Tipo de Operación]]))</f>
        <v/>
      </c>
      <c r="C6377" s="19" t="str">
        <f>IF(Tabla1[[#This Row],[Fecha]]="",(""),(Tabla1[[#This Row],[Código]]))</f>
        <v/>
      </c>
      <c r="D6377" s="4" t="str">
        <f>IF(Tabla1[[#This Row],[Fecha]]="",(""),(Tabla1[[#This Row],[Rubro]]))</f>
        <v/>
      </c>
      <c r="E6377" s="4"/>
      <c r="F6377" s="4" t="str">
        <f>IF(Tabla1[[#This Row],[Fecha]]="",(""),(Tabla1[[#This Row],[Precio]]))</f>
        <v/>
      </c>
      <c r="G6377" s="4" t="str">
        <f>IF(Tabla1[[#This Row],[Fecha]]="",(""),(Tabla1[[#This Row],[Medio de Pago]]))</f>
        <v/>
      </c>
      <c r="H6377" s="4" t="str">
        <f>IF(Tabla1[[#This Row],[Fecha]]="",(""),(IF(Tabla1[[#This Row],[Ingreso en]]="",(""),(Tabla1[[#This Row],[Precio]]))))</f>
        <v/>
      </c>
      <c r="I6377" s="5" t="str">
        <f>IF(Tabla1[[#This Row],[Fecha]]="",(""),(IF(Tabla1[[#This Row],[Egreso de]]="",(""),(Tabla1[[#This Row],[Precio]]))))</f>
        <v/>
      </c>
      <c r="J6377" s="4" t="str">
        <f>IF(Tabla1[[#This Row],[Fecha]]="",(""),(IF(Tabla13[[#This Row],[Ingreso en]]="",(-Tabla13[[#This Row],[Egreso de]]),(Tabla13[[#This Row],[Ingreso en]]))))</f>
        <v/>
      </c>
    </row>
    <row r="6378" spans="1:10" x14ac:dyDescent="0.3">
      <c r="A6378" s="2" t="str">
        <f>IF(Tabla1[[#This Row],[Fecha]]="",(""),(Tabla1[[#This Row],[Fecha]]))</f>
        <v/>
      </c>
      <c r="B6378" s="3" t="str">
        <f>IF(Tabla1[[#This Row],[Fecha]]="",(""),(Tabla1[[#This Row],[Tipo de Operación]]))</f>
        <v/>
      </c>
      <c r="C6378" s="19" t="str">
        <f>IF(Tabla1[[#This Row],[Fecha]]="",(""),(Tabla1[[#This Row],[Código]]))</f>
        <v/>
      </c>
      <c r="D6378" s="4" t="str">
        <f>IF(Tabla1[[#This Row],[Fecha]]="",(""),(Tabla1[[#This Row],[Rubro]]))</f>
        <v/>
      </c>
      <c r="E6378" s="4"/>
      <c r="F6378" s="4" t="str">
        <f>IF(Tabla1[[#This Row],[Fecha]]="",(""),(Tabla1[[#This Row],[Precio]]))</f>
        <v/>
      </c>
      <c r="G6378" s="4" t="str">
        <f>IF(Tabla1[[#This Row],[Fecha]]="",(""),(Tabla1[[#This Row],[Medio de Pago]]))</f>
        <v/>
      </c>
      <c r="H6378" s="4" t="str">
        <f>IF(Tabla1[[#This Row],[Fecha]]="",(""),(IF(Tabla1[[#This Row],[Ingreso en]]="",(""),(Tabla1[[#This Row],[Precio]]))))</f>
        <v/>
      </c>
      <c r="I6378" s="5" t="str">
        <f>IF(Tabla1[[#This Row],[Fecha]]="",(""),(IF(Tabla1[[#This Row],[Egreso de]]="",(""),(Tabla1[[#This Row],[Precio]]))))</f>
        <v/>
      </c>
      <c r="J6378" s="4" t="str">
        <f>IF(Tabla1[[#This Row],[Fecha]]="",(""),(IF(Tabla13[[#This Row],[Ingreso en]]="",(-Tabla13[[#This Row],[Egreso de]]),(Tabla13[[#This Row],[Ingreso en]]))))</f>
        <v/>
      </c>
    </row>
    <row r="6379" spans="1:10" x14ac:dyDescent="0.3">
      <c r="A6379" s="2" t="str">
        <f>IF(Tabla1[[#This Row],[Fecha]]="",(""),(Tabla1[[#This Row],[Fecha]]))</f>
        <v/>
      </c>
      <c r="B6379" s="3" t="str">
        <f>IF(Tabla1[[#This Row],[Fecha]]="",(""),(Tabla1[[#This Row],[Tipo de Operación]]))</f>
        <v/>
      </c>
      <c r="C6379" s="19" t="str">
        <f>IF(Tabla1[[#This Row],[Fecha]]="",(""),(Tabla1[[#This Row],[Código]]))</f>
        <v/>
      </c>
      <c r="D6379" s="4" t="str">
        <f>IF(Tabla1[[#This Row],[Fecha]]="",(""),(Tabla1[[#This Row],[Rubro]]))</f>
        <v/>
      </c>
      <c r="E6379" s="4"/>
      <c r="F6379" s="4" t="str">
        <f>IF(Tabla1[[#This Row],[Fecha]]="",(""),(Tabla1[[#This Row],[Precio]]))</f>
        <v/>
      </c>
      <c r="G6379" s="4" t="str">
        <f>IF(Tabla1[[#This Row],[Fecha]]="",(""),(Tabla1[[#This Row],[Medio de Pago]]))</f>
        <v/>
      </c>
      <c r="H6379" s="4" t="str">
        <f>IF(Tabla1[[#This Row],[Fecha]]="",(""),(IF(Tabla1[[#This Row],[Ingreso en]]="",(""),(Tabla1[[#This Row],[Precio]]))))</f>
        <v/>
      </c>
      <c r="I6379" s="5" t="str">
        <f>IF(Tabla1[[#This Row],[Fecha]]="",(""),(IF(Tabla1[[#This Row],[Egreso de]]="",(""),(Tabla1[[#This Row],[Precio]]))))</f>
        <v/>
      </c>
      <c r="J6379" s="4" t="str">
        <f>IF(Tabla1[[#This Row],[Fecha]]="",(""),(IF(Tabla13[[#This Row],[Ingreso en]]="",(-Tabla13[[#This Row],[Egreso de]]),(Tabla13[[#This Row],[Ingreso en]]))))</f>
        <v/>
      </c>
    </row>
    <row r="6380" spans="1:10" x14ac:dyDescent="0.3">
      <c r="A6380" s="2" t="str">
        <f>IF(Tabla1[[#This Row],[Fecha]]="",(""),(Tabla1[[#This Row],[Fecha]]))</f>
        <v/>
      </c>
      <c r="B6380" s="3" t="str">
        <f>IF(Tabla1[[#This Row],[Fecha]]="",(""),(Tabla1[[#This Row],[Tipo de Operación]]))</f>
        <v/>
      </c>
      <c r="C6380" s="19" t="str">
        <f>IF(Tabla1[[#This Row],[Fecha]]="",(""),(Tabla1[[#This Row],[Código]]))</f>
        <v/>
      </c>
      <c r="D6380" s="4" t="str">
        <f>IF(Tabla1[[#This Row],[Fecha]]="",(""),(Tabla1[[#This Row],[Rubro]]))</f>
        <v/>
      </c>
      <c r="E6380" s="4"/>
      <c r="F6380" s="4" t="str">
        <f>IF(Tabla1[[#This Row],[Fecha]]="",(""),(Tabla1[[#This Row],[Precio]]))</f>
        <v/>
      </c>
      <c r="G6380" s="4" t="str">
        <f>IF(Tabla1[[#This Row],[Fecha]]="",(""),(Tabla1[[#This Row],[Medio de Pago]]))</f>
        <v/>
      </c>
      <c r="H6380" s="4" t="str">
        <f>IF(Tabla1[[#This Row],[Fecha]]="",(""),(IF(Tabla1[[#This Row],[Ingreso en]]="",(""),(Tabla1[[#This Row],[Precio]]))))</f>
        <v/>
      </c>
      <c r="I6380" s="5" t="str">
        <f>IF(Tabla1[[#This Row],[Fecha]]="",(""),(IF(Tabla1[[#This Row],[Egreso de]]="",(""),(Tabla1[[#This Row],[Precio]]))))</f>
        <v/>
      </c>
      <c r="J6380" s="4" t="str">
        <f>IF(Tabla1[[#This Row],[Fecha]]="",(""),(IF(Tabla13[[#This Row],[Ingreso en]]="",(-Tabla13[[#This Row],[Egreso de]]),(Tabla13[[#This Row],[Ingreso en]]))))</f>
        <v/>
      </c>
    </row>
    <row r="6381" spans="1:10" x14ac:dyDescent="0.3">
      <c r="A6381" s="2" t="str">
        <f>IF(Tabla1[[#This Row],[Fecha]]="",(""),(Tabla1[[#This Row],[Fecha]]))</f>
        <v/>
      </c>
      <c r="B6381" s="3" t="str">
        <f>IF(Tabla1[[#This Row],[Fecha]]="",(""),(Tabla1[[#This Row],[Tipo de Operación]]))</f>
        <v/>
      </c>
      <c r="C6381" s="19" t="str">
        <f>IF(Tabla1[[#This Row],[Fecha]]="",(""),(Tabla1[[#This Row],[Código]]))</f>
        <v/>
      </c>
      <c r="D6381" s="4" t="str">
        <f>IF(Tabla1[[#This Row],[Fecha]]="",(""),(Tabla1[[#This Row],[Rubro]]))</f>
        <v/>
      </c>
      <c r="E6381" s="4"/>
      <c r="F6381" s="4" t="str">
        <f>IF(Tabla1[[#This Row],[Fecha]]="",(""),(Tabla1[[#This Row],[Precio]]))</f>
        <v/>
      </c>
      <c r="G6381" s="4" t="str">
        <f>IF(Tabla1[[#This Row],[Fecha]]="",(""),(Tabla1[[#This Row],[Medio de Pago]]))</f>
        <v/>
      </c>
      <c r="H6381" s="4" t="str">
        <f>IF(Tabla1[[#This Row],[Fecha]]="",(""),(IF(Tabla1[[#This Row],[Ingreso en]]="",(""),(Tabla1[[#This Row],[Precio]]))))</f>
        <v/>
      </c>
      <c r="I6381" s="5" t="str">
        <f>IF(Tabla1[[#This Row],[Fecha]]="",(""),(IF(Tabla1[[#This Row],[Egreso de]]="",(""),(Tabla1[[#This Row],[Precio]]))))</f>
        <v/>
      </c>
      <c r="J6381" s="4" t="str">
        <f>IF(Tabla1[[#This Row],[Fecha]]="",(""),(IF(Tabla13[[#This Row],[Ingreso en]]="",(-Tabla13[[#This Row],[Egreso de]]),(Tabla13[[#This Row],[Ingreso en]]))))</f>
        <v/>
      </c>
    </row>
    <row r="6382" spans="1:10" x14ac:dyDescent="0.3">
      <c r="A6382" s="2" t="str">
        <f>IF(Tabla1[[#This Row],[Fecha]]="",(""),(Tabla1[[#This Row],[Fecha]]))</f>
        <v/>
      </c>
      <c r="B6382" s="3" t="str">
        <f>IF(Tabla1[[#This Row],[Fecha]]="",(""),(Tabla1[[#This Row],[Tipo de Operación]]))</f>
        <v/>
      </c>
      <c r="C6382" s="19" t="str">
        <f>IF(Tabla1[[#This Row],[Fecha]]="",(""),(Tabla1[[#This Row],[Código]]))</f>
        <v/>
      </c>
      <c r="D6382" s="4" t="str">
        <f>IF(Tabla1[[#This Row],[Fecha]]="",(""),(Tabla1[[#This Row],[Rubro]]))</f>
        <v/>
      </c>
      <c r="E6382" s="4"/>
      <c r="F6382" s="4" t="str">
        <f>IF(Tabla1[[#This Row],[Fecha]]="",(""),(Tabla1[[#This Row],[Precio]]))</f>
        <v/>
      </c>
      <c r="G6382" s="4" t="str">
        <f>IF(Tabla1[[#This Row],[Fecha]]="",(""),(Tabla1[[#This Row],[Medio de Pago]]))</f>
        <v/>
      </c>
      <c r="H6382" s="4" t="str">
        <f>IF(Tabla1[[#This Row],[Fecha]]="",(""),(IF(Tabla1[[#This Row],[Ingreso en]]="",(""),(Tabla1[[#This Row],[Precio]]))))</f>
        <v/>
      </c>
      <c r="I6382" s="5" t="str">
        <f>IF(Tabla1[[#This Row],[Fecha]]="",(""),(IF(Tabla1[[#This Row],[Egreso de]]="",(""),(Tabla1[[#This Row],[Precio]]))))</f>
        <v/>
      </c>
      <c r="J6382" s="4" t="str">
        <f>IF(Tabla1[[#This Row],[Fecha]]="",(""),(IF(Tabla13[[#This Row],[Ingreso en]]="",(-Tabla13[[#This Row],[Egreso de]]),(Tabla13[[#This Row],[Ingreso en]]))))</f>
        <v/>
      </c>
    </row>
    <row r="6383" spans="1:10" x14ac:dyDescent="0.3">
      <c r="A6383" s="2" t="str">
        <f>IF(Tabla1[[#This Row],[Fecha]]="",(""),(Tabla1[[#This Row],[Fecha]]))</f>
        <v/>
      </c>
      <c r="B6383" s="3" t="str">
        <f>IF(Tabla1[[#This Row],[Fecha]]="",(""),(Tabla1[[#This Row],[Tipo de Operación]]))</f>
        <v/>
      </c>
      <c r="C6383" s="19" t="str">
        <f>IF(Tabla1[[#This Row],[Fecha]]="",(""),(Tabla1[[#This Row],[Código]]))</f>
        <v/>
      </c>
      <c r="D6383" s="4" t="str">
        <f>IF(Tabla1[[#This Row],[Fecha]]="",(""),(Tabla1[[#This Row],[Rubro]]))</f>
        <v/>
      </c>
      <c r="E6383" s="4"/>
      <c r="F6383" s="4" t="str">
        <f>IF(Tabla1[[#This Row],[Fecha]]="",(""),(Tabla1[[#This Row],[Precio]]))</f>
        <v/>
      </c>
      <c r="G6383" s="4" t="str">
        <f>IF(Tabla1[[#This Row],[Fecha]]="",(""),(Tabla1[[#This Row],[Medio de Pago]]))</f>
        <v/>
      </c>
      <c r="H6383" s="4" t="str">
        <f>IF(Tabla1[[#This Row],[Fecha]]="",(""),(IF(Tabla1[[#This Row],[Ingreso en]]="",(""),(Tabla1[[#This Row],[Precio]]))))</f>
        <v/>
      </c>
      <c r="I6383" s="5" t="str">
        <f>IF(Tabla1[[#This Row],[Fecha]]="",(""),(IF(Tabla1[[#This Row],[Egreso de]]="",(""),(Tabla1[[#This Row],[Precio]]))))</f>
        <v/>
      </c>
      <c r="J6383" s="4" t="str">
        <f>IF(Tabla1[[#This Row],[Fecha]]="",(""),(IF(Tabla13[[#This Row],[Ingreso en]]="",(-Tabla13[[#This Row],[Egreso de]]),(Tabla13[[#This Row],[Ingreso en]]))))</f>
        <v/>
      </c>
    </row>
    <row r="6384" spans="1:10" x14ac:dyDescent="0.3">
      <c r="A6384" s="2" t="str">
        <f>IF(Tabla1[[#This Row],[Fecha]]="",(""),(Tabla1[[#This Row],[Fecha]]))</f>
        <v/>
      </c>
      <c r="B6384" s="3" t="str">
        <f>IF(Tabla1[[#This Row],[Fecha]]="",(""),(Tabla1[[#This Row],[Tipo de Operación]]))</f>
        <v/>
      </c>
      <c r="C6384" s="19" t="str">
        <f>IF(Tabla1[[#This Row],[Fecha]]="",(""),(Tabla1[[#This Row],[Código]]))</f>
        <v/>
      </c>
      <c r="D6384" s="4" t="str">
        <f>IF(Tabla1[[#This Row],[Fecha]]="",(""),(Tabla1[[#This Row],[Rubro]]))</f>
        <v/>
      </c>
      <c r="E6384" s="4"/>
      <c r="F6384" s="4" t="str">
        <f>IF(Tabla1[[#This Row],[Fecha]]="",(""),(Tabla1[[#This Row],[Precio]]))</f>
        <v/>
      </c>
      <c r="G6384" s="4" t="str">
        <f>IF(Tabla1[[#This Row],[Fecha]]="",(""),(Tabla1[[#This Row],[Medio de Pago]]))</f>
        <v/>
      </c>
      <c r="H6384" s="4" t="str">
        <f>IF(Tabla1[[#This Row],[Fecha]]="",(""),(IF(Tabla1[[#This Row],[Ingreso en]]="",(""),(Tabla1[[#This Row],[Precio]]))))</f>
        <v/>
      </c>
      <c r="I6384" s="5" t="str">
        <f>IF(Tabla1[[#This Row],[Fecha]]="",(""),(IF(Tabla1[[#This Row],[Egreso de]]="",(""),(Tabla1[[#This Row],[Precio]]))))</f>
        <v/>
      </c>
      <c r="J6384" s="4" t="str">
        <f>IF(Tabla1[[#This Row],[Fecha]]="",(""),(IF(Tabla13[[#This Row],[Ingreso en]]="",(-Tabla13[[#This Row],[Egreso de]]),(Tabla13[[#This Row],[Ingreso en]]))))</f>
        <v/>
      </c>
    </row>
    <row r="6385" spans="1:10" x14ac:dyDescent="0.3">
      <c r="A6385" s="2" t="str">
        <f>IF(Tabla1[[#This Row],[Fecha]]="",(""),(Tabla1[[#This Row],[Fecha]]))</f>
        <v/>
      </c>
      <c r="B6385" s="3" t="str">
        <f>IF(Tabla1[[#This Row],[Fecha]]="",(""),(Tabla1[[#This Row],[Tipo de Operación]]))</f>
        <v/>
      </c>
      <c r="C6385" s="19" t="str">
        <f>IF(Tabla1[[#This Row],[Fecha]]="",(""),(Tabla1[[#This Row],[Código]]))</f>
        <v/>
      </c>
      <c r="D6385" s="4" t="str">
        <f>IF(Tabla1[[#This Row],[Fecha]]="",(""),(Tabla1[[#This Row],[Rubro]]))</f>
        <v/>
      </c>
      <c r="E6385" s="4"/>
      <c r="F6385" s="4" t="str">
        <f>IF(Tabla1[[#This Row],[Fecha]]="",(""),(Tabla1[[#This Row],[Precio]]))</f>
        <v/>
      </c>
      <c r="G6385" s="4" t="str">
        <f>IF(Tabla1[[#This Row],[Fecha]]="",(""),(Tabla1[[#This Row],[Medio de Pago]]))</f>
        <v/>
      </c>
      <c r="H6385" s="4" t="str">
        <f>IF(Tabla1[[#This Row],[Fecha]]="",(""),(IF(Tabla1[[#This Row],[Ingreso en]]="",(""),(Tabla1[[#This Row],[Precio]]))))</f>
        <v/>
      </c>
      <c r="I6385" s="5" t="str">
        <f>IF(Tabla1[[#This Row],[Fecha]]="",(""),(IF(Tabla1[[#This Row],[Egreso de]]="",(""),(Tabla1[[#This Row],[Precio]]))))</f>
        <v/>
      </c>
      <c r="J6385" s="4" t="str">
        <f>IF(Tabla1[[#This Row],[Fecha]]="",(""),(IF(Tabla13[[#This Row],[Ingreso en]]="",(-Tabla13[[#This Row],[Egreso de]]),(Tabla13[[#This Row],[Ingreso en]]))))</f>
        <v/>
      </c>
    </row>
    <row r="6386" spans="1:10" x14ac:dyDescent="0.3">
      <c r="A6386" s="2" t="str">
        <f>IF(Tabla1[[#This Row],[Fecha]]="",(""),(Tabla1[[#This Row],[Fecha]]))</f>
        <v/>
      </c>
      <c r="B6386" s="3" t="str">
        <f>IF(Tabla1[[#This Row],[Fecha]]="",(""),(Tabla1[[#This Row],[Tipo de Operación]]))</f>
        <v/>
      </c>
      <c r="C6386" s="19" t="str">
        <f>IF(Tabla1[[#This Row],[Fecha]]="",(""),(Tabla1[[#This Row],[Código]]))</f>
        <v/>
      </c>
      <c r="D6386" s="4" t="str">
        <f>IF(Tabla1[[#This Row],[Fecha]]="",(""),(Tabla1[[#This Row],[Rubro]]))</f>
        <v/>
      </c>
      <c r="E6386" s="4"/>
      <c r="F6386" s="4" t="str">
        <f>IF(Tabla1[[#This Row],[Fecha]]="",(""),(Tabla1[[#This Row],[Precio]]))</f>
        <v/>
      </c>
      <c r="G6386" s="4" t="str">
        <f>IF(Tabla1[[#This Row],[Fecha]]="",(""),(Tabla1[[#This Row],[Medio de Pago]]))</f>
        <v/>
      </c>
      <c r="H6386" s="4" t="str">
        <f>IF(Tabla1[[#This Row],[Fecha]]="",(""),(IF(Tabla1[[#This Row],[Ingreso en]]="",(""),(Tabla1[[#This Row],[Precio]]))))</f>
        <v/>
      </c>
      <c r="I6386" s="5" t="str">
        <f>IF(Tabla1[[#This Row],[Fecha]]="",(""),(IF(Tabla1[[#This Row],[Egreso de]]="",(""),(Tabla1[[#This Row],[Precio]]))))</f>
        <v/>
      </c>
      <c r="J6386" s="4" t="str">
        <f>IF(Tabla1[[#This Row],[Fecha]]="",(""),(IF(Tabla13[[#This Row],[Ingreso en]]="",(-Tabla13[[#This Row],[Egreso de]]),(Tabla13[[#This Row],[Ingreso en]]))))</f>
        <v/>
      </c>
    </row>
    <row r="6387" spans="1:10" x14ac:dyDescent="0.3">
      <c r="A6387" s="2" t="str">
        <f>IF(Tabla1[[#This Row],[Fecha]]="",(""),(Tabla1[[#This Row],[Fecha]]))</f>
        <v/>
      </c>
      <c r="B6387" s="3" t="str">
        <f>IF(Tabla1[[#This Row],[Fecha]]="",(""),(Tabla1[[#This Row],[Tipo de Operación]]))</f>
        <v/>
      </c>
      <c r="C6387" s="19" t="str">
        <f>IF(Tabla1[[#This Row],[Fecha]]="",(""),(Tabla1[[#This Row],[Código]]))</f>
        <v/>
      </c>
      <c r="D6387" s="4" t="str">
        <f>IF(Tabla1[[#This Row],[Fecha]]="",(""),(Tabla1[[#This Row],[Rubro]]))</f>
        <v/>
      </c>
      <c r="E6387" s="4"/>
      <c r="F6387" s="4" t="str">
        <f>IF(Tabla1[[#This Row],[Fecha]]="",(""),(Tabla1[[#This Row],[Precio]]))</f>
        <v/>
      </c>
      <c r="G6387" s="4" t="str">
        <f>IF(Tabla1[[#This Row],[Fecha]]="",(""),(Tabla1[[#This Row],[Medio de Pago]]))</f>
        <v/>
      </c>
      <c r="H6387" s="4" t="str">
        <f>IF(Tabla1[[#This Row],[Fecha]]="",(""),(IF(Tabla1[[#This Row],[Ingreso en]]="",(""),(Tabla1[[#This Row],[Precio]]))))</f>
        <v/>
      </c>
      <c r="I6387" s="5" t="str">
        <f>IF(Tabla1[[#This Row],[Fecha]]="",(""),(IF(Tabla1[[#This Row],[Egreso de]]="",(""),(Tabla1[[#This Row],[Precio]]))))</f>
        <v/>
      </c>
      <c r="J6387" s="4" t="str">
        <f>IF(Tabla1[[#This Row],[Fecha]]="",(""),(IF(Tabla13[[#This Row],[Ingreso en]]="",(-Tabla13[[#This Row],[Egreso de]]),(Tabla13[[#This Row],[Ingreso en]]))))</f>
        <v/>
      </c>
    </row>
    <row r="6388" spans="1:10" x14ac:dyDescent="0.3">
      <c r="A6388" s="2" t="str">
        <f>IF(Tabla1[[#This Row],[Fecha]]="",(""),(Tabla1[[#This Row],[Fecha]]))</f>
        <v/>
      </c>
      <c r="B6388" s="3" t="str">
        <f>IF(Tabla1[[#This Row],[Fecha]]="",(""),(Tabla1[[#This Row],[Tipo de Operación]]))</f>
        <v/>
      </c>
      <c r="C6388" s="19" t="str">
        <f>IF(Tabla1[[#This Row],[Fecha]]="",(""),(Tabla1[[#This Row],[Código]]))</f>
        <v/>
      </c>
      <c r="D6388" s="4" t="str">
        <f>IF(Tabla1[[#This Row],[Fecha]]="",(""),(Tabla1[[#This Row],[Rubro]]))</f>
        <v/>
      </c>
      <c r="E6388" s="4"/>
      <c r="F6388" s="4" t="str">
        <f>IF(Tabla1[[#This Row],[Fecha]]="",(""),(Tabla1[[#This Row],[Precio]]))</f>
        <v/>
      </c>
      <c r="G6388" s="4" t="str">
        <f>IF(Tabla1[[#This Row],[Fecha]]="",(""),(Tabla1[[#This Row],[Medio de Pago]]))</f>
        <v/>
      </c>
      <c r="H6388" s="4" t="str">
        <f>IF(Tabla1[[#This Row],[Fecha]]="",(""),(IF(Tabla1[[#This Row],[Ingreso en]]="",(""),(Tabla1[[#This Row],[Precio]]))))</f>
        <v/>
      </c>
      <c r="I6388" s="5" t="str">
        <f>IF(Tabla1[[#This Row],[Fecha]]="",(""),(IF(Tabla1[[#This Row],[Egreso de]]="",(""),(Tabla1[[#This Row],[Precio]]))))</f>
        <v/>
      </c>
      <c r="J6388" s="4" t="str">
        <f>IF(Tabla1[[#This Row],[Fecha]]="",(""),(IF(Tabla13[[#This Row],[Ingreso en]]="",(-Tabla13[[#This Row],[Egreso de]]),(Tabla13[[#This Row],[Ingreso en]]))))</f>
        <v/>
      </c>
    </row>
    <row r="6389" spans="1:10" x14ac:dyDescent="0.3">
      <c r="A6389" s="2" t="str">
        <f>IF(Tabla1[[#This Row],[Fecha]]="",(""),(Tabla1[[#This Row],[Fecha]]))</f>
        <v/>
      </c>
      <c r="B6389" s="3" t="str">
        <f>IF(Tabla1[[#This Row],[Fecha]]="",(""),(Tabla1[[#This Row],[Tipo de Operación]]))</f>
        <v/>
      </c>
      <c r="C6389" s="19" t="str">
        <f>IF(Tabla1[[#This Row],[Fecha]]="",(""),(Tabla1[[#This Row],[Código]]))</f>
        <v/>
      </c>
      <c r="D6389" s="4" t="str">
        <f>IF(Tabla1[[#This Row],[Fecha]]="",(""),(Tabla1[[#This Row],[Rubro]]))</f>
        <v/>
      </c>
      <c r="E6389" s="4"/>
      <c r="F6389" s="4" t="str">
        <f>IF(Tabla1[[#This Row],[Fecha]]="",(""),(Tabla1[[#This Row],[Precio]]))</f>
        <v/>
      </c>
      <c r="G6389" s="4" t="str">
        <f>IF(Tabla1[[#This Row],[Fecha]]="",(""),(Tabla1[[#This Row],[Medio de Pago]]))</f>
        <v/>
      </c>
      <c r="H6389" s="4" t="str">
        <f>IF(Tabla1[[#This Row],[Fecha]]="",(""),(IF(Tabla1[[#This Row],[Ingreso en]]="",(""),(Tabla1[[#This Row],[Precio]]))))</f>
        <v/>
      </c>
      <c r="I6389" s="5" t="str">
        <f>IF(Tabla1[[#This Row],[Fecha]]="",(""),(IF(Tabla1[[#This Row],[Egreso de]]="",(""),(Tabla1[[#This Row],[Precio]]))))</f>
        <v/>
      </c>
      <c r="J6389" s="4" t="str">
        <f>IF(Tabla1[[#This Row],[Fecha]]="",(""),(IF(Tabla13[[#This Row],[Ingreso en]]="",(-Tabla13[[#This Row],[Egreso de]]),(Tabla13[[#This Row],[Ingreso en]]))))</f>
        <v/>
      </c>
    </row>
    <row r="6390" spans="1:10" x14ac:dyDescent="0.3">
      <c r="A6390" s="2" t="str">
        <f>IF(Tabla1[[#This Row],[Fecha]]="",(""),(Tabla1[[#This Row],[Fecha]]))</f>
        <v/>
      </c>
      <c r="B6390" s="3" t="str">
        <f>IF(Tabla1[[#This Row],[Fecha]]="",(""),(Tabla1[[#This Row],[Tipo de Operación]]))</f>
        <v/>
      </c>
      <c r="C6390" s="19" t="str">
        <f>IF(Tabla1[[#This Row],[Fecha]]="",(""),(Tabla1[[#This Row],[Código]]))</f>
        <v/>
      </c>
      <c r="D6390" s="4" t="str">
        <f>IF(Tabla1[[#This Row],[Fecha]]="",(""),(Tabla1[[#This Row],[Rubro]]))</f>
        <v/>
      </c>
      <c r="E6390" s="4"/>
      <c r="F6390" s="4" t="str">
        <f>IF(Tabla1[[#This Row],[Fecha]]="",(""),(Tabla1[[#This Row],[Precio]]))</f>
        <v/>
      </c>
      <c r="G6390" s="4" t="str">
        <f>IF(Tabla1[[#This Row],[Fecha]]="",(""),(Tabla1[[#This Row],[Medio de Pago]]))</f>
        <v/>
      </c>
      <c r="H6390" s="4" t="str">
        <f>IF(Tabla1[[#This Row],[Fecha]]="",(""),(IF(Tabla1[[#This Row],[Ingreso en]]="",(""),(Tabla1[[#This Row],[Precio]]))))</f>
        <v/>
      </c>
      <c r="I6390" s="5" t="str">
        <f>IF(Tabla1[[#This Row],[Fecha]]="",(""),(IF(Tabla1[[#This Row],[Egreso de]]="",(""),(Tabla1[[#This Row],[Precio]]))))</f>
        <v/>
      </c>
      <c r="J6390" s="4" t="str">
        <f>IF(Tabla1[[#This Row],[Fecha]]="",(""),(IF(Tabla13[[#This Row],[Ingreso en]]="",(-Tabla13[[#This Row],[Egreso de]]),(Tabla13[[#This Row],[Ingreso en]]))))</f>
        <v/>
      </c>
    </row>
    <row r="6391" spans="1:10" x14ac:dyDescent="0.3">
      <c r="A6391" s="2" t="str">
        <f>IF(Tabla1[[#This Row],[Fecha]]="",(""),(Tabla1[[#This Row],[Fecha]]))</f>
        <v/>
      </c>
      <c r="B6391" s="3" t="str">
        <f>IF(Tabla1[[#This Row],[Fecha]]="",(""),(Tabla1[[#This Row],[Tipo de Operación]]))</f>
        <v/>
      </c>
      <c r="C6391" s="19" t="str">
        <f>IF(Tabla1[[#This Row],[Fecha]]="",(""),(Tabla1[[#This Row],[Código]]))</f>
        <v/>
      </c>
      <c r="D6391" s="4" t="str">
        <f>IF(Tabla1[[#This Row],[Fecha]]="",(""),(Tabla1[[#This Row],[Rubro]]))</f>
        <v/>
      </c>
      <c r="E6391" s="4"/>
      <c r="F6391" s="4" t="str">
        <f>IF(Tabla1[[#This Row],[Fecha]]="",(""),(Tabla1[[#This Row],[Precio]]))</f>
        <v/>
      </c>
      <c r="G6391" s="4" t="str">
        <f>IF(Tabla1[[#This Row],[Fecha]]="",(""),(Tabla1[[#This Row],[Medio de Pago]]))</f>
        <v/>
      </c>
      <c r="H6391" s="4" t="str">
        <f>IF(Tabla1[[#This Row],[Fecha]]="",(""),(IF(Tabla1[[#This Row],[Ingreso en]]="",(""),(Tabla1[[#This Row],[Precio]]))))</f>
        <v/>
      </c>
      <c r="I6391" s="5" t="str">
        <f>IF(Tabla1[[#This Row],[Fecha]]="",(""),(IF(Tabla1[[#This Row],[Egreso de]]="",(""),(Tabla1[[#This Row],[Precio]]))))</f>
        <v/>
      </c>
      <c r="J6391" s="4" t="str">
        <f>IF(Tabla1[[#This Row],[Fecha]]="",(""),(IF(Tabla13[[#This Row],[Ingreso en]]="",(-Tabla13[[#This Row],[Egreso de]]),(Tabla13[[#This Row],[Ingreso en]]))))</f>
        <v/>
      </c>
    </row>
    <row r="6392" spans="1:10" x14ac:dyDescent="0.3">
      <c r="A6392" s="2" t="str">
        <f>IF(Tabla1[[#This Row],[Fecha]]="",(""),(Tabla1[[#This Row],[Fecha]]))</f>
        <v/>
      </c>
      <c r="B6392" s="3" t="str">
        <f>IF(Tabla1[[#This Row],[Fecha]]="",(""),(Tabla1[[#This Row],[Tipo de Operación]]))</f>
        <v/>
      </c>
      <c r="C6392" s="19" t="str">
        <f>IF(Tabla1[[#This Row],[Fecha]]="",(""),(Tabla1[[#This Row],[Código]]))</f>
        <v/>
      </c>
      <c r="D6392" s="4" t="str">
        <f>IF(Tabla1[[#This Row],[Fecha]]="",(""),(Tabla1[[#This Row],[Rubro]]))</f>
        <v/>
      </c>
      <c r="E6392" s="4"/>
      <c r="F6392" s="4" t="str">
        <f>IF(Tabla1[[#This Row],[Fecha]]="",(""),(Tabla1[[#This Row],[Precio]]))</f>
        <v/>
      </c>
      <c r="G6392" s="4" t="str">
        <f>IF(Tabla1[[#This Row],[Fecha]]="",(""),(Tabla1[[#This Row],[Medio de Pago]]))</f>
        <v/>
      </c>
      <c r="H6392" s="4" t="str">
        <f>IF(Tabla1[[#This Row],[Fecha]]="",(""),(IF(Tabla1[[#This Row],[Ingreso en]]="",(""),(Tabla1[[#This Row],[Precio]]))))</f>
        <v/>
      </c>
      <c r="I6392" s="5" t="str">
        <f>IF(Tabla1[[#This Row],[Fecha]]="",(""),(IF(Tabla1[[#This Row],[Egreso de]]="",(""),(Tabla1[[#This Row],[Precio]]))))</f>
        <v/>
      </c>
      <c r="J6392" s="4" t="str">
        <f>IF(Tabla1[[#This Row],[Fecha]]="",(""),(IF(Tabla13[[#This Row],[Ingreso en]]="",(-Tabla13[[#This Row],[Egreso de]]),(Tabla13[[#This Row],[Ingreso en]]))))</f>
        <v/>
      </c>
    </row>
    <row r="6393" spans="1:10" x14ac:dyDescent="0.3">
      <c r="A6393" s="2" t="str">
        <f>IF(Tabla1[[#This Row],[Fecha]]="",(""),(Tabla1[[#This Row],[Fecha]]))</f>
        <v/>
      </c>
      <c r="B6393" s="3" t="str">
        <f>IF(Tabla1[[#This Row],[Fecha]]="",(""),(Tabla1[[#This Row],[Tipo de Operación]]))</f>
        <v/>
      </c>
      <c r="C6393" s="19" t="str">
        <f>IF(Tabla1[[#This Row],[Fecha]]="",(""),(Tabla1[[#This Row],[Código]]))</f>
        <v/>
      </c>
      <c r="D6393" s="4" t="str">
        <f>IF(Tabla1[[#This Row],[Fecha]]="",(""),(Tabla1[[#This Row],[Rubro]]))</f>
        <v/>
      </c>
      <c r="E6393" s="4"/>
      <c r="F6393" s="4" t="str">
        <f>IF(Tabla1[[#This Row],[Fecha]]="",(""),(Tabla1[[#This Row],[Precio]]))</f>
        <v/>
      </c>
      <c r="G6393" s="4" t="str">
        <f>IF(Tabla1[[#This Row],[Fecha]]="",(""),(Tabla1[[#This Row],[Medio de Pago]]))</f>
        <v/>
      </c>
      <c r="H6393" s="4" t="str">
        <f>IF(Tabla1[[#This Row],[Fecha]]="",(""),(IF(Tabla1[[#This Row],[Ingreso en]]="",(""),(Tabla1[[#This Row],[Precio]]))))</f>
        <v/>
      </c>
      <c r="I6393" s="5" t="str">
        <f>IF(Tabla1[[#This Row],[Fecha]]="",(""),(IF(Tabla1[[#This Row],[Egreso de]]="",(""),(Tabla1[[#This Row],[Precio]]))))</f>
        <v/>
      </c>
      <c r="J6393" s="4" t="str">
        <f>IF(Tabla1[[#This Row],[Fecha]]="",(""),(IF(Tabla13[[#This Row],[Ingreso en]]="",(-Tabla13[[#This Row],[Egreso de]]),(Tabla13[[#This Row],[Ingreso en]]))))</f>
        <v/>
      </c>
    </row>
    <row r="6394" spans="1:10" x14ac:dyDescent="0.3">
      <c r="A6394" s="2" t="str">
        <f>IF(Tabla1[[#This Row],[Fecha]]="",(""),(Tabla1[[#This Row],[Fecha]]))</f>
        <v/>
      </c>
      <c r="B6394" s="3" t="str">
        <f>IF(Tabla1[[#This Row],[Fecha]]="",(""),(Tabla1[[#This Row],[Tipo de Operación]]))</f>
        <v/>
      </c>
      <c r="C6394" s="19" t="str">
        <f>IF(Tabla1[[#This Row],[Fecha]]="",(""),(Tabla1[[#This Row],[Código]]))</f>
        <v/>
      </c>
      <c r="D6394" s="4" t="str">
        <f>IF(Tabla1[[#This Row],[Fecha]]="",(""),(Tabla1[[#This Row],[Rubro]]))</f>
        <v/>
      </c>
      <c r="E6394" s="4"/>
      <c r="F6394" s="4" t="str">
        <f>IF(Tabla1[[#This Row],[Fecha]]="",(""),(Tabla1[[#This Row],[Precio]]))</f>
        <v/>
      </c>
      <c r="G6394" s="4" t="str">
        <f>IF(Tabla1[[#This Row],[Fecha]]="",(""),(Tabla1[[#This Row],[Medio de Pago]]))</f>
        <v/>
      </c>
      <c r="H6394" s="4" t="str">
        <f>IF(Tabla1[[#This Row],[Fecha]]="",(""),(IF(Tabla1[[#This Row],[Ingreso en]]="",(""),(Tabla1[[#This Row],[Precio]]))))</f>
        <v/>
      </c>
      <c r="I6394" s="5" t="str">
        <f>IF(Tabla1[[#This Row],[Fecha]]="",(""),(IF(Tabla1[[#This Row],[Egreso de]]="",(""),(Tabla1[[#This Row],[Precio]]))))</f>
        <v/>
      </c>
      <c r="J6394" s="4" t="str">
        <f>IF(Tabla1[[#This Row],[Fecha]]="",(""),(IF(Tabla13[[#This Row],[Ingreso en]]="",(-Tabla13[[#This Row],[Egreso de]]),(Tabla13[[#This Row],[Ingreso en]]))))</f>
        <v/>
      </c>
    </row>
    <row r="6395" spans="1:10" x14ac:dyDescent="0.3">
      <c r="A6395" s="2" t="str">
        <f>IF(Tabla1[[#This Row],[Fecha]]="",(""),(Tabla1[[#This Row],[Fecha]]))</f>
        <v/>
      </c>
      <c r="B6395" s="3" t="str">
        <f>IF(Tabla1[[#This Row],[Fecha]]="",(""),(Tabla1[[#This Row],[Tipo de Operación]]))</f>
        <v/>
      </c>
      <c r="C6395" s="19" t="str">
        <f>IF(Tabla1[[#This Row],[Fecha]]="",(""),(Tabla1[[#This Row],[Código]]))</f>
        <v/>
      </c>
      <c r="D6395" s="4" t="str">
        <f>IF(Tabla1[[#This Row],[Fecha]]="",(""),(Tabla1[[#This Row],[Rubro]]))</f>
        <v/>
      </c>
      <c r="E6395" s="4"/>
      <c r="F6395" s="4" t="str">
        <f>IF(Tabla1[[#This Row],[Fecha]]="",(""),(Tabla1[[#This Row],[Precio]]))</f>
        <v/>
      </c>
      <c r="G6395" s="4" t="str">
        <f>IF(Tabla1[[#This Row],[Fecha]]="",(""),(Tabla1[[#This Row],[Medio de Pago]]))</f>
        <v/>
      </c>
      <c r="H6395" s="4" t="str">
        <f>IF(Tabla1[[#This Row],[Fecha]]="",(""),(IF(Tabla1[[#This Row],[Ingreso en]]="",(""),(Tabla1[[#This Row],[Precio]]))))</f>
        <v/>
      </c>
      <c r="I6395" s="5" t="str">
        <f>IF(Tabla1[[#This Row],[Fecha]]="",(""),(IF(Tabla1[[#This Row],[Egreso de]]="",(""),(Tabla1[[#This Row],[Precio]]))))</f>
        <v/>
      </c>
      <c r="J6395" s="4" t="str">
        <f>IF(Tabla1[[#This Row],[Fecha]]="",(""),(IF(Tabla13[[#This Row],[Ingreso en]]="",(-Tabla13[[#This Row],[Egreso de]]),(Tabla13[[#This Row],[Ingreso en]]))))</f>
        <v/>
      </c>
    </row>
    <row r="6396" spans="1:10" x14ac:dyDescent="0.3">
      <c r="A6396" s="2" t="str">
        <f>IF(Tabla1[[#This Row],[Fecha]]="",(""),(Tabla1[[#This Row],[Fecha]]))</f>
        <v/>
      </c>
      <c r="B6396" s="3" t="str">
        <f>IF(Tabla1[[#This Row],[Fecha]]="",(""),(Tabla1[[#This Row],[Tipo de Operación]]))</f>
        <v/>
      </c>
      <c r="C6396" s="19" t="str">
        <f>IF(Tabla1[[#This Row],[Fecha]]="",(""),(Tabla1[[#This Row],[Código]]))</f>
        <v/>
      </c>
      <c r="D6396" s="4" t="str">
        <f>IF(Tabla1[[#This Row],[Fecha]]="",(""),(Tabla1[[#This Row],[Rubro]]))</f>
        <v/>
      </c>
      <c r="E6396" s="4"/>
      <c r="F6396" s="4" t="str">
        <f>IF(Tabla1[[#This Row],[Fecha]]="",(""),(Tabla1[[#This Row],[Precio]]))</f>
        <v/>
      </c>
      <c r="G6396" s="4" t="str">
        <f>IF(Tabla1[[#This Row],[Fecha]]="",(""),(Tabla1[[#This Row],[Medio de Pago]]))</f>
        <v/>
      </c>
      <c r="H6396" s="4" t="str">
        <f>IF(Tabla1[[#This Row],[Fecha]]="",(""),(IF(Tabla1[[#This Row],[Ingreso en]]="",(""),(Tabla1[[#This Row],[Precio]]))))</f>
        <v/>
      </c>
      <c r="I6396" s="5" t="str">
        <f>IF(Tabla1[[#This Row],[Fecha]]="",(""),(IF(Tabla1[[#This Row],[Egreso de]]="",(""),(Tabla1[[#This Row],[Precio]]))))</f>
        <v/>
      </c>
      <c r="J6396" s="4" t="str">
        <f>IF(Tabla1[[#This Row],[Fecha]]="",(""),(IF(Tabla13[[#This Row],[Ingreso en]]="",(-Tabla13[[#This Row],[Egreso de]]),(Tabla13[[#This Row],[Ingreso en]]))))</f>
        <v/>
      </c>
    </row>
    <row r="6397" spans="1:10" x14ac:dyDescent="0.3">
      <c r="A6397" s="2" t="str">
        <f>IF(Tabla1[[#This Row],[Fecha]]="",(""),(Tabla1[[#This Row],[Fecha]]))</f>
        <v/>
      </c>
      <c r="B6397" s="3" t="str">
        <f>IF(Tabla1[[#This Row],[Fecha]]="",(""),(Tabla1[[#This Row],[Tipo de Operación]]))</f>
        <v/>
      </c>
      <c r="C6397" s="19" t="str">
        <f>IF(Tabla1[[#This Row],[Fecha]]="",(""),(Tabla1[[#This Row],[Código]]))</f>
        <v/>
      </c>
      <c r="D6397" s="4" t="str">
        <f>IF(Tabla1[[#This Row],[Fecha]]="",(""),(Tabla1[[#This Row],[Rubro]]))</f>
        <v/>
      </c>
      <c r="E6397" s="4"/>
      <c r="F6397" s="4" t="str">
        <f>IF(Tabla1[[#This Row],[Fecha]]="",(""),(Tabla1[[#This Row],[Precio]]))</f>
        <v/>
      </c>
      <c r="G6397" s="4" t="str">
        <f>IF(Tabla1[[#This Row],[Fecha]]="",(""),(Tabla1[[#This Row],[Medio de Pago]]))</f>
        <v/>
      </c>
      <c r="H6397" s="4" t="str">
        <f>IF(Tabla1[[#This Row],[Fecha]]="",(""),(IF(Tabla1[[#This Row],[Ingreso en]]="",(""),(Tabla1[[#This Row],[Precio]]))))</f>
        <v/>
      </c>
      <c r="I6397" s="5" t="str">
        <f>IF(Tabla1[[#This Row],[Fecha]]="",(""),(IF(Tabla1[[#This Row],[Egreso de]]="",(""),(Tabla1[[#This Row],[Precio]]))))</f>
        <v/>
      </c>
      <c r="J6397" s="4" t="str">
        <f>IF(Tabla1[[#This Row],[Fecha]]="",(""),(IF(Tabla13[[#This Row],[Ingreso en]]="",(-Tabla13[[#This Row],[Egreso de]]),(Tabla13[[#This Row],[Ingreso en]]))))</f>
        <v/>
      </c>
    </row>
    <row r="6398" spans="1:10" x14ac:dyDescent="0.3">
      <c r="A6398" s="2" t="str">
        <f>IF(Tabla1[[#This Row],[Fecha]]="",(""),(Tabla1[[#This Row],[Fecha]]))</f>
        <v/>
      </c>
      <c r="B6398" s="3" t="str">
        <f>IF(Tabla1[[#This Row],[Fecha]]="",(""),(Tabla1[[#This Row],[Tipo de Operación]]))</f>
        <v/>
      </c>
      <c r="C6398" s="19" t="str">
        <f>IF(Tabla1[[#This Row],[Fecha]]="",(""),(Tabla1[[#This Row],[Código]]))</f>
        <v/>
      </c>
      <c r="D6398" s="4" t="str">
        <f>IF(Tabla1[[#This Row],[Fecha]]="",(""),(Tabla1[[#This Row],[Rubro]]))</f>
        <v/>
      </c>
      <c r="E6398" s="4"/>
      <c r="F6398" s="4" t="str">
        <f>IF(Tabla1[[#This Row],[Fecha]]="",(""),(Tabla1[[#This Row],[Precio]]))</f>
        <v/>
      </c>
      <c r="G6398" s="4" t="str">
        <f>IF(Tabla1[[#This Row],[Fecha]]="",(""),(Tabla1[[#This Row],[Medio de Pago]]))</f>
        <v/>
      </c>
      <c r="H6398" s="4" t="str">
        <f>IF(Tabla1[[#This Row],[Fecha]]="",(""),(IF(Tabla1[[#This Row],[Ingreso en]]="",(""),(Tabla1[[#This Row],[Precio]]))))</f>
        <v/>
      </c>
      <c r="I6398" s="5" t="str">
        <f>IF(Tabla1[[#This Row],[Fecha]]="",(""),(IF(Tabla1[[#This Row],[Egreso de]]="",(""),(Tabla1[[#This Row],[Precio]]))))</f>
        <v/>
      </c>
      <c r="J6398" s="4" t="str">
        <f>IF(Tabla1[[#This Row],[Fecha]]="",(""),(IF(Tabla13[[#This Row],[Ingreso en]]="",(-Tabla13[[#This Row],[Egreso de]]),(Tabla13[[#This Row],[Ingreso en]]))))</f>
        <v/>
      </c>
    </row>
    <row r="6399" spans="1:10" x14ac:dyDescent="0.3">
      <c r="A6399" s="2" t="str">
        <f>IF(Tabla1[[#This Row],[Fecha]]="",(""),(Tabla1[[#This Row],[Fecha]]))</f>
        <v/>
      </c>
      <c r="B6399" s="3" t="str">
        <f>IF(Tabla1[[#This Row],[Fecha]]="",(""),(Tabla1[[#This Row],[Tipo de Operación]]))</f>
        <v/>
      </c>
      <c r="C6399" s="19" t="str">
        <f>IF(Tabla1[[#This Row],[Fecha]]="",(""),(Tabla1[[#This Row],[Código]]))</f>
        <v/>
      </c>
      <c r="D6399" s="4" t="str">
        <f>IF(Tabla1[[#This Row],[Fecha]]="",(""),(Tabla1[[#This Row],[Rubro]]))</f>
        <v/>
      </c>
      <c r="E6399" s="4"/>
      <c r="F6399" s="4" t="str">
        <f>IF(Tabla1[[#This Row],[Fecha]]="",(""),(Tabla1[[#This Row],[Precio]]))</f>
        <v/>
      </c>
      <c r="G6399" s="4" t="str">
        <f>IF(Tabla1[[#This Row],[Fecha]]="",(""),(Tabla1[[#This Row],[Medio de Pago]]))</f>
        <v/>
      </c>
      <c r="H6399" s="4" t="str">
        <f>IF(Tabla1[[#This Row],[Fecha]]="",(""),(IF(Tabla1[[#This Row],[Ingreso en]]="",(""),(Tabla1[[#This Row],[Precio]]))))</f>
        <v/>
      </c>
      <c r="I6399" s="5" t="str">
        <f>IF(Tabla1[[#This Row],[Fecha]]="",(""),(IF(Tabla1[[#This Row],[Egreso de]]="",(""),(Tabla1[[#This Row],[Precio]]))))</f>
        <v/>
      </c>
      <c r="J6399" s="4" t="str">
        <f>IF(Tabla1[[#This Row],[Fecha]]="",(""),(IF(Tabla13[[#This Row],[Ingreso en]]="",(-Tabla13[[#This Row],[Egreso de]]),(Tabla13[[#This Row],[Ingreso en]]))))</f>
        <v/>
      </c>
    </row>
    <row r="6400" spans="1:10" x14ac:dyDescent="0.3">
      <c r="A6400" s="2" t="str">
        <f>IF(Tabla1[[#This Row],[Fecha]]="",(""),(Tabla1[[#This Row],[Fecha]]))</f>
        <v/>
      </c>
      <c r="B6400" s="3" t="str">
        <f>IF(Tabla1[[#This Row],[Fecha]]="",(""),(Tabla1[[#This Row],[Tipo de Operación]]))</f>
        <v/>
      </c>
      <c r="C6400" s="19" t="str">
        <f>IF(Tabla1[[#This Row],[Fecha]]="",(""),(Tabla1[[#This Row],[Código]]))</f>
        <v/>
      </c>
      <c r="D6400" s="4" t="str">
        <f>IF(Tabla1[[#This Row],[Fecha]]="",(""),(Tabla1[[#This Row],[Rubro]]))</f>
        <v/>
      </c>
      <c r="E6400" s="4"/>
      <c r="F6400" s="4" t="str">
        <f>IF(Tabla1[[#This Row],[Fecha]]="",(""),(Tabla1[[#This Row],[Precio]]))</f>
        <v/>
      </c>
      <c r="G6400" s="4" t="str">
        <f>IF(Tabla1[[#This Row],[Fecha]]="",(""),(Tabla1[[#This Row],[Medio de Pago]]))</f>
        <v/>
      </c>
      <c r="H6400" s="4" t="str">
        <f>IF(Tabla1[[#This Row],[Fecha]]="",(""),(IF(Tabla1[[#This Row],[Ingreso en]]="",(""),(Tabla1[[#This Row],[Precio]]))))</f>
        <v/>
      </c>
      <c r="I6400" s="5" t="str">
        <f>IF(Tabla1[[#This Row],[Fecha]]="",(""),(IF(Tabla1[[#This Row],[Egreso de]]="",(""),(Tabla1[[#This Row],[Precio]]))))</f>
        <v/>
      </c>
      <c r="J6400" s="4" t="str">
        <f>IF(Tabla1[[#This Row],[Fecha]]="",(""),(IF(Tabla13[[#This Row],[Ingreso en]]="",(-Tabla13[[#This Row],[Egreso de]]),(Tabla13[[#This Row],[Ingreso en]]))))</f>
        <v/>
      </c>
    </row>
    <row r="6401" spans="1:10" x14ac:dyDescent="0.3">
      <c r="A6401" s="2" t="str">
        <f>IF(Tabla1[[#This Row],[Fecha]]="",(""),(Tabla1[[#This Row],[Fecha]]))</f>
        <v/>
      </c>
      <c r="B6401" s="3" t="str">
        <f>IF(Tabla1[[#This Row],[Fecha]]="",(""),(Tabla1[[#This Row],[Tipo de Operación]]))</f>
        <v/>
      </c>
      <c r="C6401" s="19" t="str">
        <f>IF(Tabla1[[#This Row],[Fecha]]="",(""),(Tabla1[[#This Row],[Código]]))</f>
        <v/>
      </c>
      <c r="D6401" s="4" t="str">
        <f>IF(Tabla1[[#This Row],[Fecha]]="",(""),(Tabla1[[#This Row],[Rubro]]))</f>
        <v/>
      </c>
      <c r="E6401" s="4"/>
      <c r="F6401" s="4" t="str">
        <f>IF(Tabla1[[#This Row],[Fecha]]="",(""),(Tabla1[[#This Row],[Precio]]))</f>
        <v/>
      </c>
      <c r="G6401" s="4" t="str">
        <f>IF(Tabla1[[#This Row],[Fecha]]="",(""),(Tabla1[[#This Row],[Medio de Pago]]))</f>
        <v/>
      </c>
      <c r="H6401" s="4" t="str">
        <f>IF(Tabla1[[#This Row],[Fecha]]="",(""),(IF(Tabla1[[#This Row],[Ingreso en]]="",(""),(Tabla1[[#This Row],[Precio]]))))</f>
        <v/>
      </c>
      <c r="I6401" s="5" t="str">
        <f>IF(Tabla1[[#This Row],[Fecha]]="",(""),(IF(Tabla1[[#This Row],[Egreso de]]="",(""),(Tabla1[[#This Row],[Precio]]))))</f>
        <v/>
      </c>
      <c r="J6401" s="4" t="str">
        <f>IF(Tabla1[[#This Row],[Fecha]]="",(""),(IF(Tabla13[[#This Row],[Ingreso en]]="",(-Tabla13[[#This Row],[Egreso de]]),(Tabla13[[#This Row],[Ingreso en]]))))</f>
        <v/>
      </c>
    </row>
    <row r="6402" spans="1:10" x14ac:dyDescent="0.3">
      <c r="A6402" s="2" t="str">
        <f>IF(Tabla1[[#This Row],[Fecha]]="",(""),(Tabla1[[#This Row],[Fecha]]))</f>
        <v/>
      </c>
      <c r="B6402" s="3" t="str">
        <f>IF(Tabla1[[#This Row],[Fecha]]="",(""),(Tabla1[[#This Row],[Tipo de Operación]]))</f>
        <v/>
      </c>
      <c r="C6402" s="19" t="str">
        <f>IF(Tabla1[[#This Row],[Fecha]]="",(""),(Tabla1[[#This Row],[Código]]))</f>
        <v/>
      </c>
      <c r="D6402" s="4" t="str">
        <f>IF(Tabla1[[#This Row],[Fecha]]="",(""),(Tabla1[[#This Row],[Rubro]]))</f>
        <v/>
      </c>
      <c r="E6402" s="4"/>
      <c r="F6402" s="4" t="str">
        <f>IF(Tabla1[[#This Row],[Fecha]]="",(""),(Tabla1[[#This Row],[Precio]]))</f>
        <v/>
      </c>
      <c r="G6402" s="4" t="str">
        <f>IF(Tabla1[[#This Row],[Fecha]]="",(""),(Tabla1[[#This Row],[Medio de Pago]]))</f>
        <v/>
      </c>
      <c r="H6402" s="4" t="str">
        <f>IF(Tabla1[[#This Row],[Fecha]]="",(""),(IF(Tabla1[[#This Row],[Ingreso en]]="",(""),(Tabla1[[#This Row],[Precio]]))))</f>
        <v/>
      </c>
      <c r="I6402" s="5" t="str">
        <f>IF(Tabla1[[#This Row],[Fecha]]="",(""),(IF(Tabla1[[#This Row],[Egreso de]]="",(""),(Tabla1[[#This Row],[Precio]]))))</f>
        <v/>
      </c>
      <c r="J6402" s="4" t="str">
        <f>IF(Tabla1[[#This Row],[Fecha]]="",(""),(IF(Tabla13[[#This Row],[Ingreso en]]="",(-Tabla13[[#This Row],[Egreso de]]),(Tabla13[[#This Row],[Ingreso en]]))))</f>
        <v/>
      </c>
    </row>
    <row r="6403" spans="1:10" x14ac:dyDescent="0.3">
      <c r="A6403" s="2" t="str">
        <f>IF(Tabla1[[#This Row],[Fecha]]="",(""),(Tabla1[[#This Row],[Fecha]]))</f>
        <v/>
      </c>
      <c r="B6403" s="3" t="str">
        <f>IF(Tabla1[[#This Row],[Fecha]]="",(""),(Tabla1[[#This Row],[Tipo de Operación]]))</f>
        <v/>
      </c>
      <c r="C6403" s="19" t="str">
        <f>IF(Tabla1[[#This Row],[Fecha]]="",(""),(Tabla1[[#This Row],[Código]]))</f>
        <v/>
      </c>
      <c r="D6403" s="4" t="str">
        <f>IF(Tabla1[[#This Row],[Fecha]]="",(""),(Tabla1[[#This Row],[Rubro]]))</f>
        <v/>
      </c>
      <c r="E6403" s="4"/>
      <c r="F6403" s="4" t="str">
        <f>IF(Tabla1[[#This Row],[Fecha]]="",(""),(Tabla1[[#This Row],[Precio]]))</f>
        <v/>
      </c>
      <c r="G6403" s="4" t="str">
        <f>IF(Tabla1[[#This Row],[Fecha]]="",(""),(Tabla1[[#This Row],[Medio de Pago]]))</f>
        <v/>
      </c>
      <c r="H6403" s="4" t="str">
        <f>IF(Tabla1[[#This Row],[Fecha]]="",(""),(IF(Tabla1[[#This Row],[Ingreso en]]="",(""),(Tabla1[[#This Row],[Precio]]))))</f>
        <v/>
      </c>
      <c r="I6403" s="5" t="str">
        <f>IF(Tabla1[[#This Row],[Fecha]]="",(""),(IF(Tabla1[[#This Row],[Egreso de]]="",(""),(Tabla1[[#This Row],[Precio]]))))</f>
        <v/>
      </c>
      <c r="J6403" s="4" t="str">
        <f>IF(Tabla1[[#This Row],[Fecha]]="",(""),(IF(Tabla13[[#This Row],[Ingreso en]]="",(-Tabla13[[#This Row],[Egreso de]]),(Tabla13[[#This Row],[Ingreso en]]))))</f>
        <v/>
      </c>
    </row>
    <row r="6404" spans="1:10" x14ac:dyDescent="0.3">
      <c r="A6404" s="2" t="str">
        <f>IF(Tabla1[[#This Row],[Fecha]]="",(""),(Tabla1[[#This Row],[Fecha]]))</f>
        <v/>
      </c>
      <c r="B6404" s="3" t="str">
        <f>IF(Tabla1[[#This Row],[Fecha]]="",(""),(Tabla1[[#This Row],[Tipo de Operación]]))</f>
        <v/>
      </c>
      <c r="C6404" s="19" t="str">
        <f>IF(Tabla1[[#This Row],[Fecha]]="",(""),(Tabla1[[#This Row],[Código]]))</f>
        <v/>
      </c>
      <c r="D6404" s="4" t="str">
        <f>IF(Tabla1[[#This Row],[Fecha]]="",(""),(Tabla1[[#This Row],[Rubro]]))</f>
        <v/>
      </c>
      <c r="E6404" s="4"/>
      <c r="F6404" s="4" t="str">
        <f>IF(Tabla1[[#This Row],[Fecha]]="",(""),(Tabla1[[#This Row],[Precio]]))</f>
        <v/>
      </c>
      <c r="G6404" s="4" t="str">
        <f>IF(Tabla1[[#This Row],[Fecha]]="",(""),(Tabla1[[#This Row],[Medio de Pago]]))</f>
        <v/>
      </c>
      <c r="H6404" s="4" t="str">
        <f>IF(Tabla1[[#This Row],[Fecha]]="",(""),(IF(Tabla1[[#This Row],[Ingreso en]]="",(""),(Tabla1[[#This Row],[Precio]]))))</f>
        <v/>
      </c>
      <c r="I6404" s="5" t="str">
        <f>IF(Tabla1[[#This Row],[Fecha]]="",(""),(IF(Tabla1[[#This Row],[Egreso de]]="",(""),(Tabla1[[#This Row],[Precio]]))))</f>
        <v/>
      </c>
      <c r="J6404" s="4" t="str">
        <f>IF(Tabla1[[#This Row],[Fecha]]="",(""),(IF(Tabla13[[#This Row],[Ingreso en]]="",(-Tabla13[[#This Row],[Egreso de]]),(Tabla13[[#This Row],[Ingreso en]]))))</f>
        <v/>
      </c>
    </row>
    <row r="6405" spans="1:10" x14ac:dyDescent="0.3">
      <c r="A6405" s="2" t="str">
        <f>IF(Tabla1[[#This Row],[Fecha]]="",(""),(Tabla1[[#This Row],[Fecha]]))</f>
        <v/>
      </c>
      <c r="B6405" s="3" t="str">
        <f>IF(Tabla1[[#This Row],[Fecha]]="",(""),(Tabla1[[#This Row],[Tipo de Operación]]))</f>
        <v/>
      </c>
      <c r="C6405" s="19" t="str">
        <f>IF(Tabla1[[#This Row],[Fecha]]="",(""),(Tabla1[[#This Row],[Código]]))</f>
        <v/>
      </c>
      <c r="D6405" s="4" t="str">
        <f>IF(Tabla1[[#This Row],[Fecha]]="",(""),(Tabla1[[#This Row],[Rubro]]))</f>
        <v/>
      </c>
      <c r="E6405" s="4"/>
      <c r="F6405" s="4" t="str">
        <f>IF(Tabla1[[#This Row],[Fecha]]="",(""),(Tabla1[[#This Row],[Precio]]))</f>
        <v/>
      </c>
      <c r="G6405" s="4" t="str">
        <f>IF(Tabla1[[#This Row],[Fecha]]="",(""),(Tabla1[[#This Row],[Medio de Pago]]))</f>
        <v/>
      </c>
      <c r="H6405" s="4" t="str">
        <f>IF(Tabla1[[#This Row],[Fecha]]="",(""),(IF(Tabla1[[#This Row],[Ingreso en]]="",(""),(Tabla1[[#This Row],[Precio]]))))</f>
        <v/>
      </c>
      <c r="I6405" s="5" t="str">
        <f>IF(Tabla1[[#This Row],[Fecha]]="",(""),(IF(Tabla1[[#This Row],[Egreso de]]="",(""),(Tabla1[[#This Row],[Precio]]))))</f>
        <v/>
      </c>
      <c r="J6405" s="4" t="str">
        <f>IF(Tabla1[[#This Row],[Fecha]]="",(""),(IF(Tabla13[[#This Row],[Ingreso en]]="",(-Tabla13[[#This Row],[Egreso de]]),(Tabla13[[#This Row],[Ingreso en]]))))</f>
        <v/>
      </c>
    </row>
    <row r="6406" spans="1:10" x14ac:dyDescent="0.3">
      <c r="A6406" s="2" t="str">
        <f>IF(Tabla1[[#This Row],[Fecha]]="",(""),(Tabla1[[#This Row],[Fecha]]))</f>
        <v/>
      </c>
      <c r="B6406" s="3" t="str">
        <f>IF(Tabla1[[#This Row],[Fecha]]="",(""),(Tabla1[[#This Row],[Tipo de Operación]]))</f>
        <v/>
      </c>
      <c r="C6406" s="19" t="str">
        <f>IF(Tabla1[[#This Row],[Fecha]]="",(""),(Tabla1[[#This Row],[Código]]))</f>
        <v/>
      </c>
      <c r="D6406" s="4" t="str">
        <f>IF(Tabla1[[#This Row],[Fecha]]="",(""),(Tabla1[[#This Row],[Rubro]]))</f>
        <v/>
      </c>
      <c r="E6406" s="4"/>
      <c r="F6406" s="4" t="str">
        <f>IF(Tabla1[[#This Row],[Fecha]]="",(""),(Tabla1[[#This Row],[Precio]]))</f>
        <v/>
      </c>
      <c r="G6406" s="4" t="str">
        <f>IF(Tabla1[[#This Row],[Fecha]]="",(""),(Tabla1[[#This Row],[Medio de Pago]]))</f>
        <v/>
      </c>
      <c r="H6406" s="4" t="str">
        <f>IF(Tabla1[[#This Row],[Fecha]]="",(""),(IF(Tabla1[[#This Row],[Ingreso en]]="",(""),(Tabla1[[#This Row],[Precio]]))))</f>
        <v/>
      </c>
      <c r="I6406" s="5" t="str">
        <f>IF(Tabla1[[#This Row],[Fecha]]="",(""),(IF(Tabla1[[#This Row],[Egreso de]]="",(""),(Tabla1[[#This Row],[Precio]]))))</f>
        <v/>
      </c>
      <c r="J6406" s="4" t="str">
        <f>IF(Tabla1[[#This Row],[Fecha]]="",(""),(IF(Tabla13[[#This Row],[Ingreso en]]="",(-Tabla13[[#This Row],[Egreso de]]),(Tabla13[[#This Row],[Ingreso en]]))))</f>
        <v/>
      </c>
    </row>
    <row r="6407" spans="1:10" x14ac:dyDescent="0.3">
      <c r="A6407" s="2" t="str">
        <f>IF(Tabla1[[#This Row],[Fecha]]="",(""),(Tabla1[[#This Row],[Fecha]]))</f>
        <v/>
      </c>
      <c r="B6407" s="3" t="str">
        <f>IF(Tabla1[[#This Row],[Fecha]]="",(""),(Tabla1[[#This Row],[Tipo de Operación]]))</f>
        <v/>
      </c>
      <c r="C6407" s="19" t="str">
        <f>IF(Tabla1[[#This Row],[Fecha]]="",(""),(Tabla1[[#This Row],[Código]]))</f>
        <v/>
      </c>
      <c r="D6407" s="4" t="str">
        <f>IF(Tabla1[[#This Row],[Fecha]]="",(""),(Tabla1[[#This Row],[Rubro]]))</f>
        <v/>
      </c>
      <c r="E6407" s="4"/>
      <c r="F6407" s="4" t="str">
        <f>IF(Tabla1[[#This Row],[Fecha]]="",(""),(Tabla1[[#This Row],[Precio]]))</f>
        <v/>
      </c>
      <c r="G6407" s="4" t="str">
        <f>IF(Tabla1[[#This Row],[Fecha]]="",(""),(Tabla1[[#This Row],[Medio de Pago]]))</f>
        <v/>
      </c>
      <c r="H6407" s="4" t="str">
        <f>IF(Tabla1[[#This Row],[Fecha]]="",(""),(IF(Tabla1[[#This Row],[Ingreso en]]="",(""),(Tabla1[[#This Row],[Precio]]))))</f>
        <v/>
      </c>
      <c r="I6407" s="5" t="str">
        <f>IF(Tabla1[[#This Row],[Fecha]]="",(""),(IF(Tabla1[[#This Row],[Egreso de]]="",(""),(Tabla1[[#This Row],[Precio]]))))</f>
        <v/>
      </c>
      <c r="J6407" s="4" t="str">
        <f>IF(Tabla1[[#This Row],[Fecha]]="",(""),(IF(Tabla13[[#This Row],[Ingreso en]]="",(-Tabla13[[#This Row],[Egreso de]]),(Tabla13[[#This Row],[Ingreso en]]))))</f>
        <v/>
      </c>
    </row>
    <row r="6408" spans="1:10" x14ac:dyDescent="0.3">
      <c r="A6408" s="2" t="str">
        <f>IF(Tabla1[[#This Row],[Fecha]]="",(""),(Tabla1[[#This Row],[Fecha]]))</f>
        <v/>
      </c>
      <c r="B6408" s="3" t="str">
        <f>IF(Tabla1[[#This Row],[Fecha]]="",(""),(Tabla1[[#This Row],[Tipo de Operación]]))</f>
        <v/>
      </c>
      <c r="C6408" s="19" t="str">
        <f>IF(Tabla1[[#This Row],[Fecha]]="",(""),(Tabla1[[#This Row],[Código]]))</f>
        <v/>
      </c>
      <c r="D6408" s="4" t="str">
        <f>IF(Tabla1[[#This Row],[Fecha]]="",(""),(Tabla1[[#This Row],[Rubro]]))</f>
        <v/>
      </c>
      <c r="E6408" s="4"/>
      <c r="F6408" s="4" t="str">
        <f>IF(Tabla1[[#This Row],[Fecha]]="",(""),(Tabla1[[#This Row],[Precio]]))</f>
        <v/>
      </c>
      <c r="G6408" s="4" t="str">
        <f>IF(Tabla1[[#This Row],[Fecha]]="",(""),(Tabla1[[#This Row],[Medio de Pago]]))</f>
        <v/>
      </c>
      <c r="H6408" s="4" t="str">
        <f>IF(Tabla1[[#This Row],[Fecha]]="",(""),(IF(Tabla1[[#This Row],[Ingreso en]]="",(""),(Tabla1[[#This Row],[Precio]]))))</f>
        <v/>
      </c>
      <c r="I6408" s="5" t="str">
        <f>IF(Tabla1[[#This Row],[Fecha]]="",(""),(IF(Tabla1[[#This Row],[Egreso de]]="",(""),(Tabla1[[#This Row],[Precio]]))))</f>
        <v/>
      </c>
      <c r="J6408" s="4" t="str">
        <f>IF(Tabla1[[#This Row],[Fecha]]="",(""),(IF(Tabla13[[#This Row],[Ingreso en]]="",(-Tabla13[[#This Row],[Egreso de]]),(Tabla13[[#This Row],[Ingreso en]]))))</f>
        <v/>
      </c>
    </row>
    <row r="6409" spans="1:10" x14ac:dyDescent="0.3">
      <c r="A6409" s="2" t="str">
        <f>IF(Tabla1[[#This Row],[Fecha]]="",(""),(Tabla1[[#This Row],[Fecha]]))</f>
        <v/>
      </c>
      <c r="B6409" s="3" t="str">
        <f>IF(Tabla1[[#This Row],[Fecha]]="",(""),(Tabla1[[#This Row],[Tipo de Operación]]))</f>
        <v/>
      </c>
      <c r="C6409" s="19" t="str">
        <f>IF(Tabla1[[#This Row],[Fecha]]="",(""),(Tabla1[[#This Row],[Código]]))</f>
        <v/>
      </c>
      <c r="D6409" s="4" t="str">
        <f>IF(Tabla1[[#This Row],[Fecha]]="",(""),(Tabla1[[#This Row],[Rubro]]))</f>
        <v/>
      </c>
      <c r="E6409" s="4"/>
      <c r="F6409" s="4" t="str">
        <f>IF(Tabla1[[#This Row],[Fecha]]="",(""),(Tabla1[[#This Row],[Precio]]))</f>
        <v/>
      </c>
      <c r="G6409" s="4" t="str">
        <f>IF(Tabla1[[#This Row],[Fecha]]="",(""),(Tabla1[[#This Row],[Medio de Pago]]))</f>
        <v/>
      </c>
      <c r="H6409" s="4" t="str">
        <f>IF(Tabla1[[#This Row],[Fecha]]="",(""),(IF(Tabla1[[#This Row],[Ingreso en]]="",(""),(Tabla1[[#This Row],[Precio]]))))</f>
        <v/>
      </c>
      <c r="I6409" s="5" t="str">
        <f>IF(Tabla1[[#This Row],[Fecha]]="",(""),(IF(Tabla1[[#This Row],[Egreso de]]="",(""),(Tabla1[[#This Row],[Precio]]))))</f>
        <v/>
      </c>
      <c r="J6409" s="4" t="str">
        <f>IF(Tabla1[[#This Row],[Fecha]]="",(""),(IF(Tabla13[[#This Row],[Ingreso en]]="",(-Tabla13[[#This Row],[Egreso de]]),(Tabla13[[#This Row],[Ingreso en]]))))</f>
        <v/>
      </c>
    </row>
    <row r="6410" spans="1:10" x14ac:dyDescent="0.3">
      <c r="A6410" s="2" t="str">
        <f>IF(Tabla1[[#This Row],[Fecha]]="",(""),(Tabla1[[#This Row],[Fecha]]))</f>
        <v/>
      </c>
      <c r="B6410" s="3" t="str">
        <f>IF(Tabla1[[#This Row],[Fecha]]="",(""),(Tabla1[[#This Row],[Tipo de Operación]]))</f>
        <v/>
      </c>
      <c r="C6410" s="19" t="str">
        <f>IF(Tabla1[[#This Row],[Fecha]]="",(""),(Tabla1[[#This Row],[Código]]))</f>
        <v/>
      </c>
      <c r="D6410" s="4" t="str">
        <f>IF(Tabla1[[#This Row],[Fecha]]="",(""),(Tabla1[[#This Row],[Rubro]]))</f>
        <v/>
      </c>
      <c r="E6410" s="4"/>
      <c r="F6410" s="4" t="str">
        <f>IF(Tabla1[[#This Row],[Fecha]]="",(""),(Tabla1[[#This Row],[Precio]]))</f>
        <v/>
      </c>
      <c r="G6410" s="4" t="str">
        <f>IF(Tabla1[[#This Row],[Fecha]]="",(""),(Tabla1[[#This Row],[Medio de Pago]]))</f>
        <v/>
      </c>
      <c r="H6410" s="4" t="str">
        <f>IF(Tabla1[[#This Row],[Fecha]]="",(""),(IF(Tabla1[[#This Row],[Ingreso en]]="",(""),(Tabla1[[#This Row],[Precio]]))))</f>
        <v/>
      </c>
      <c r="I6410" s="5" t="str">
        <f>IF(Tabla1[[#This Row],[Fecha]]="",(""),(IF(Tabla1[[#This Row],[Egreso de]]="",(""),(Tabla1[[#This Row],[Precio]]))))</f>
        <v/>
      </c>
      <c r="J6410" s="4" t="str">
        <f>IF(Tabla1[[#This Row],[Fecha]]="",(""),(IF(Tabla13[[#This Row],[Ingreso en]]="",(-Tabla13[[#This Row],[Egreso de]]),(Tabla13[[#This Row],[Ingreso en]]))))</f>
        <v/>
      </c>
    </row>
    <row r="6411" spans="1:10" x14ac:dyDescent="0.3">
      <c r="A6411" s="2" t="str">
        <f>IF(Tabla1[[#This Row],[Fecha]]="",(""),(Tabla1[[#This Row],[Fecha]]))</f>
        <v/>
      </c>
      <c r="B6411" s="3" t="str">
        <f>IF(Tabla1[[#This Row],[Fecha]]="",(""),(Tabla1[[#This Row],[Tipo de Operación]]))</f>
        <v/>
      </c>
      <c r="C6411" s="19" t="str">
        <f>IF(Tabla1[[#This Row],[Fecha]]="",(""),(Tabla1[[#This Row],[Código]]))</f>
        <v/>
      </c>
      <c r="D6411" s="4" t="str">
        <f>IF(Tabla1[[#This Row],[Fecha]]="",(""),(Tabla1[[#This Row],[Rubro]]))</f>
        <v/>
      </c>
      <c r="E6411" s="4"/>
      <c r="F6411" s="4" t="str">
        <f>IF(Tabla1[[#This Row],[Fecha]]="",(""),(Tabla1[[#This Row],[Precio]]))</f>
        <v/>
      </c>
      <c r="G6411" s="4" t="str">
        <f>IF(Tabla1[[#This Row],[Fecha]]="",(""),(Tabla1[[#This Row],[Medio de Pago]]))</f>
        <v/>
      </c>
      <c r="H6411" s="4" t="str">
        <f>IF(Tabla1[[#This Row],[Fecha]]="",(""),(IF(Tabla1[[#This Row],[Ingreso en]]="",(""),(Tabla1[[#This Row],[Precio]]))))</f>
        <v/>
      </c>
      <c r="I6411" s="5" t="str">
        <f>IF(Tabla1[[#This Row],[Fecha]]="",(""),(IF(Tabla1[[#This Row],[Egreso de]]="",(""),(Tabla1[[#This Row],[Precio]]))))</f>
        <v/>
      </c>
      <c r="J6411" s="4" t="str">
        <f>IF(Tabla1[[#This Row],[Fecha]]="",(""),(IF(Tabla13[[#This Row],[Ingreso en]]="",(-Tabla13[[#This Row],[Egreso de]]),(Tabla13[[#This Row],[Ingreso en]]))))</f>
        <v/>
      </c>
    </row>
    <row r="6412" spans="1:10" x14ac:dyDescent="0.3">
      <c r="A6412" s="2" t="str">
        <f>IF(Tabla1[[#This Row],[Fecha]]="",(""),(Tabla1[[#This Row],[Fecha]]))</f>
        <v/>
      </c>
      <c r="B6412" s="3" t="str">
        <f>IF(Tabla1[[#This Row],[Fecha]]="",(""),(Tabla1[[#This Row],[Tipo de Operación]]))</f>
        <v/>
      </c>
      <c r="C6412" s="19" t="str">
        <f>IF(Tabla1[[#This Row],[Fecha]]="",(""),(Tabla1[[#This Row],[Código]]))</f>
        <v/>
      </c>
      <c r="D6412" s="4" t="str">
        <f>IF(Tabla1[[#This Row],[Fecha]]="",(""),(Tabla1[[#This Row],[Rubro]]))</f>
        <v/>
      </c>
      <c r="E6412" s="4"/>
      <c r="F6412" s="4" t="str">
        <f>IF(Tabla1[[#This Row],[Fecha]]="",(""),(Tabla1[[#This Row],[Precio]]))</f>
        <v/>
      </c>
      <c r="G6412" s="4" t="str">
        <f>IF(Tabla1[[#This Row],[Fecha]]="",(""),(Tabla1[[#This Row],[Medio de Pago]]))</f>
        <v/>
      </c>
      <c r="H6412" s="4" t="str">
        <f>IF(Tabla1[[#This Row],[Fecha]]="",(""),(IF(Tabla1[[#This Row],[Ingreso en]]="",(""),(Tabla1[[#This Row],[Precio]]))))</f>
        <v/>
      </c>
      <c r="I6412" s="5" t="str">
        <f>IF(Tabla1[[#This Row],[Fecha]]="",(""),(IF(Tabla1[[#This Row],[Egreso de]]="",(""),(Tabla1[[#This Row],[Precio]]))))</f>
        <v/>
      </c>
      <c r="J6412" s="4" t="str">
        <f>IF(Tabla1[[#This Row],[Fecha]]="",(""),(IF(Tabla13[[#This Row],[Ingreso en]]="",(-Tabla13[[#This Row],[Egreso de]]),(Tabla13[[#This Row],[Ingreso en]]))))</f>
        <v/>
      </c>
    </row>
    <row r="6413" spans="1:10" x14ac:dyDescent="0.3">
      <c r="A6413" s="2" t="str">
        <f>IF(Tabla1[[#This Row],[Fecha]]="",(""),(Tabla1[[#This Row],[Fecha]]))</f>
        <v/>
      </c>
      <c r="B6413" s="3" t="str">
        <f>IF(Tabla1[[#This Row],[Fecha]]="",(""),(Tabla1[[#This Row],[Tipo de Operación]]))</f>
        <v/>
      </c>
      <c r="C6413" s="19" t="str">
        <f>IF(Tabla1[[#This Row],[Fecha]]="",(""),(Tabla1[[#This Row],[Código]]))</f>
        <v/>
      </c>
      <c r="D6413" s="4" t="str">
        <f>IF(Tabla1[[#This Row],[Fecha]]="",(""),(Tabla1[[#This Row],[Rubro]]))</f>
        <v/>
      </c>
      <c r="E6413" s="4"/>
      <c r="F6413" s="4" t="str">
        <f>IF(Tabla1[[#This Row],[Fecha]]="",(""),(Tabla1[[#This Row],[Precio]]))</f>
        <v/>
      </c>
      <c r="G6413" s="4" t="str">
        <f>IF(Tabla1[[#This Row],[Fecha]]="",(""),(Tabla1[[#This Row],[Medio de Pago]]))</f>
        <v/>
      </c>
      <c r="H6413" s="4" t="str">
        <f>IF(Tabla1[[#This Row],[Fecha]]="",(""),(IF(Tabla1[[#This Row],[Ingreso en]]="",(""),(Tabla1[[#This Row],[Precio]]))))</f>
        <v/>
      </c>
      <c r="I6413" s="5" t="str">
        <f>IF(Tabla1[[#This Row],[Fecha]]="",(""),(IF(Tabla1[[#This Row],[Egreso de]]="",(""),(Tabla1[[#This Row],[Precio]]))))</f>
        <v/>
      </c>
      <c r="J6413" s="4" t="str">
        <f>IF(Tabla1[[#This Row],[Fecha]]="",(""),(IF(Tabla13[[#This Row],[Ingreso en]]="",(-Tabla13[[#This Row],[Egreso de]]),(Tabla13[[#This Row],[Ingreso en]]))))</f>
        <v/>
      </c>
    </row>
    <row r="6414" spans="1:10" x14ac:dyDescent="0.3">
      <c r="A6414" s="2" t="str">
        <f>IF(Tabla1[[#This Row],[Fecha]]="",(""),(Tabla1[[#This Row],[Fecha]]))</f>
        <v/>
      </c>
      <c r="B6414" s="3" t="str">
        <f>IF(Tabla1[[#This Row],[Fecha]]="",(""),(Tabla1[[#This Row],[Tipo de Operación]]))</f>
        <v/>
      </c>
      <c r="C6414" s="19" t="str">
        <f>IF(Tabla1[[#This Row],[Fecha]]="",(""),(Tabla1[[#This Row],[Código]]))</f>
        <v/>
      </c>
      <c r="D6414" s="4" t="str">
        <f>IF(Tabla1[[#This Row],[Fecha]]="",(""),(Tabla1[[#This Row],[Rubro]]))</f>
        <v/>
      </c>
      <c r="E6414" s="4"/>
      <c r="F6414" s="4" t="str">
        <f>IF(Tabla1[[#This Row],[Fecha]]="",(""),(Tabla1[[#This Row],[Precio]]))</f>
        <v/>
      </c>
      <c r="G6414" s="4" t="str">
        <f>IF(Tabla1[[#This Row],[Fecha]]="",(""),(Tabla1[[#This Row],[Medio de Pago]]))</f>
        <v/>
      </c>
      <c r="H6414" s="4" t="str">
        <f>IF(Tabla1[[#This Row],[Fecha]]="",(""),(IF(Tabla1[[#This Row],[Ingreso en]]="",(""),(Tabla1[[#This Row],[Precio]]))))</f>
        <v/>
      </c>
      <c r="I6414" s="5" t="str">
        <f>IF(Tabla1[[#This Row],[Fecha]]="",(""),(IF(Tabla1[[#This Row],[Egreso de]]="",(""),(Tabla1[[#This Row],[Precio]]))))</f>
        <v/>
      </c>
      <c r="J6414" s="4" t="str">
        <f>IF(Tabla1[[#This Row],[Fecha]]="",(""),(IF(Tabla13[[#This Row],[Ingreso en]]="",(-Tabla13[[#This Row],[Egreso de]]),(Tabla13[[#This Row],[Ingreso en]]))))</f>
        <v/>
      </c>
    </row>
    <row r="6415" spans="1:10" x14ac:dyDescent="0.3">
      <c r="A6415" s="2" t="str">
        <f>IF(Tabla1[[#This Row],[Fecha]]="",(""),(Tabla1[[#This Row],[Fecha]]))</f>
        <v/>
      </c>
      <c r="B6415" s="3" t="str">
        <f>IF(Tabla1[[#This Row],[Fecha]]="",(""),(Tabla1[[#This Row],[Tipo de Operación]]))</f>
        <v/>
      </c>
      <c r="C6415" s="19" t="str">
        <f>IF(Tabla1[[#This Row],[Fecha]]="",(""),(Tabla1[[#This Row],[Código]]))</f>
        <v/>
      </c>
      <c r="D6415" s="4" t="str">
        <f>IF(Tabla1[[#This Row],[Fecha]]="",(""),(Tabla1[[#This Row],[Rubro]]))</f>
        <v/>
      </c>
      <c r="E6415" s="4"/>
      <c r="F6415" s="4" t="str">
        <f>IF(Tabla1[[#This Row],[Fecha]]="",(""),(Tabla1[[#This Row],[Precio]]))</f>
        <v/>
      </c>
      <c r="G6415" s="4" t="str">
        <f>IF(Tabla1[[#This Row],[Fecha]]="",(""),(Tabla1[[#This Row],[Medio de Pago]]))</f>
        <v/>
      </c>
      <c r="H6415" s="4" t="str">
        <f>IF(Tabla1[[#This Row],[Fecha]]="",(""),(IF(Tabla1[[#This Row],[Ingreso en]]="",(""),(Tabla1[[#This Row],[Precio]]))))</f>
        <v/>
      </c>
      <c r="I6415" s="5" t="str">
        <f>IF(Tabla1[[#This Row],[Fecha]]="",(""),(IF(Tabla1[[#This Row],[Egreso de]]="",(""),(Tabla1[[#This Row],[Precio]]))))</f>
        <v/>
      </c>
      <c r="J6415" s="4" t="str">
        <f>IF(Tabla1[[#This Row],[Fecha]]="",(""),(IF(Tabla13[[#This Row],[Ingreso en]]="",(-Tabla13[[#This Row],[Egreso de]]),(Tabla13[[#This Row],[Ingreso en]]))))</f>
        <v/>
      </c>
    </row>
    <row r="6416" spans="1:10" x14ac:dyDescent="0.3">
      <c r="A6416" s="2" t="str">
        <f>IF(Tabla1[[#This Row],[Fecha]]="",(""),(Tabla1[[#This Row],[Fecha]]))</f>
        <v/>
      </c>
      <c r="B6416" s="3" t="str">
        <f>IF(Tabla1[[#This Row],[Fecha]]="",(""),(Tabla1[[#This Row],[Tipo de Operación]]))</f>
        <v/>
      </c>
      <c r="C6416" s="19" t="str">
        <f>IF(Tabla1[[#This Row],[Fecha]]="",(""),(Tabla1[[#This Row],[Código]]))</f>
        <v/>
      </c>
      <c r="D6416" s="4" t="str">
        <f>IF(Tabla1[[#This Row],[Fecha]]="",(""),(Tabla1[[#This Row],[Rubro]]))</f>
        <v/>
      </c>
      <c r="E6416" s="4"/>
      <c r="F6416" s="4" t="str">
        <f>IF(Tabla1[[#This Row],[Fecha]]="",(""),(Tabla1[[#This Row],[Precio]]))</f>
        <v/>
      </c>
      <c r="G6416" s="4" t="str">
        <f>IF(Tabla1[[#This Row],[Fecha]]="",(""),(Tabla1[[#This Row],[Medio de Pago]]))</f>
        <v/>
      </c>
      <c r="H6416" s="4" t="str">
        <f>IF(Tabla1[[#This Row],[Fecha]]="",(""),(IF(Tabla1[[#This Row],[Ingreso en]]="",(""),(Tabla1[[#This Row],[Precio]]))))</f>
        <v/>
      </c>
      <c r="I6416" s="5" t="str">
        <f>IF(Tabla1[[#This Row],[Fecha]]="",(""),(IF(Tabla1[[#This Row],[Egreso de]]="",(""),(Tabla1[[#This Row],[Precio]]))))</f>
        <v/>
      </c>
      <c r="J6416" s="4" t="str">
        <f>IF(Tabla1[[#This Row],[Fecha]]="",(""),(IF(Tabla13[[#This Row],[Ingreso en]]="",(-Tabla13[[#This Row],[Egreso de]]),(Tabla13[[#This Row],[Ingreso en]]))))</f>
        <v/>
      </c>
    </row>
    <row r="6417" spans="1:10" x14ac:dyDescent="0.3">
      <c r="A6417" s="2" t="str">
        <f>IF(Tabla1[[#This Row],[Fecha]]="",(""),(Tabla1[[#This Row],[Fecha]]))</f>
        <v/>
      </c>
      <c r="B6417" s="3" t="str">
        <f>IF(Tabla1[[#This Row],[Fecha]]="",(""),(Tabla1[[#This Row],[Tipo de Operación]]))</f>
        <v/>
      </c>
      <c r="C6417" s="19" t="str">
        <f>IF(Tabla1[[#This Row],[Fecha]]="",(""),(Tabla1[[#This Row],[Código]]))</f>
        <v/>
      </c>
      <c r="D6417" s="4" t="str">
        <f>IF(Tabla1[[#This Row],[Fecha]]="",(""),(Tabla1[[#This Row],[Rubro]]))</f>
        <v/>
      </c>
      <c r="E6417" s="4"/>
      <c r="F6417" s="4" t="str">
        <f>IF(Tabla1[[#This Row],[Fecha]]="",(""),(Tabla1[[#This Row],[Precio]]))</f>
        <v/>
      </c>
      <c r="G6417" s="4" t="str">
        <f>IF(Tabla1[[#This Row],[Fecha]]="",(""),(Tabla1[[#This Row],[Medio de Pago]]))</f>
        <v/>
      </c>
      <c r="H6417" s="4" t="str">
        <f>IF(Tabla1[[#This Row],[Fecha]]="",(""),(IF(Tabla1[[#This Row],[Ingreso en]]="",(""),(Tabla1[[#This Row],[Precio]]))))</f>
        <v/>
      </c>
      <c r="I6417" s="5" t="str">
        <f>IF(Tabla1[[#This Row],[Fecha]]="",(""),(IF(Tabla1[[#This Row],[Egreso de]]="",(""),(Tabla1[[#This Row],[Precio]]))))</f>
        <v/>
      </c>
      <c r="J6417" s="4" t="str">
        <f>IF(Tabla1[[#This Row],[Fecha]]="",(""),(IF(Tabla13[[#This Row],[Ingreso en]]="",(-Tabla13[[#This Row],[Egreso de]]),(Tabla13[[#This Row],[Ingreso en]]))))</f>
        <v/>
      </c>
    </row>
    <row r="6418" spans="1:10" x14ac:dyDescent="0.3">
      <c r="A6418" s="2" t="str">
        <f>IF(Tabla1[[#This Row],[Fecha]]="",(""),(Tabla1[[#This Row],[Fecha]]))</f>
        <v/>
      </c>
      <c r="B6418" s="3" t="str">
        <f>IF(Tabla1[[#This Row],[Fecha]]="",(""),(Tabla1[[#This Row],[Tipo de Operación]]))</f>
        <v/>
      </c>
      <c r="C6418" s="19" t="str">
        <f>IF(Tabla1[[#This Row],[Fecha]]="",(""),(Tabla1[[#This Row],[Código]]))</f>
        <v/>
      </c>
      <c r="D6418" s="4" t="str">
        <f>IF(Tabla1[[#This Row],[Fecha]]="",(""),(Tabla1[[#This Row],[Rubro]]))</f>
        <v/>
      </c>
      <c r="E6418" s="4"/>
      <c r="F6418" s="4" t="str">
        <f>IF(Tabla1[[#This Row],[Fecha]]="",(""),(Tabla1[[#This Row],[Precio]]))</f>
        <v/>
      </c>
      <c r="G6418" s="4" t="str">
        <f>IF(Tabla1[[#This Row],[Fecha]]="",(""),(Tabla1[[#This Row],[Medio de Pago]]))</f>
        <v/>
      </c>
      <c r="H6418" s="4" t="str">
        <f>IF(Tabla1[[#This Row],[Fecha]]="",(""),(IF(Tabla1[[#This Row],[Ingreso en]]="",(""),(Tabla1[[#This Row],[Precio]]))))</f>
        <v/>
      </c>
      <c r="I6418" s="5" t="str">
        <f>IF(Tabla1[[#This Row],[Fecha]]="",(""),(IF(Tabla1[[#This Row],[Egreso de]]="",(""),(Tabla1[[#This Row],[Precio]]))))</f>
        <v/>
      </c>
      <c r="J6418" s="4" t="str">
        <f>IF(Tabla1[[#This Row],[Fecha]]="",(""),(IF(Tabla13[[#This Row],[Ingreso en]]="",(-Tabla13[[#This Row],[Egreso de]]),(Tabla13[[#This Row],[Ingreso en]]))))</f>
        <v/>
      </c>
    </row>
    <row r="6419" spans="1:10" x14ac:dyDescent="0.3">
      <c r="A6419" s="2" t="str">
        <f>IF(Tabla1[[#This Row],[Fecha]]="",(""),(Tabla1[[#This Row],[Fecha]]))</f>
        <v/>
      </c>
      <c r="B6419" s="3" t="str">
        <f>IF(Tabla1[[#This Row],[Fecha]]="",(""),(Tabla1[[#This Row],[Tipo de Operación]]))</f>
        <v/>
      </c>
      <c r="C6419" s="19" t="str">
        <f>IF(Tabla1[[#This Row],[Fecha]]="",(""),(Tabla1[[#This Row],[Código]]))</f>
        <v/>
      </c>
      <c r="D6419" s="4" t="str">
        <f>IF(Tabla1[[#This Row],[Fecha]]="",(""),(Tabla1[[#This Row],[Rubro]]))</f>
        <v/>
      </c>
      <c r="E6419" s="4"/>
      <c r="F6419" s="4" t="str">
        <f>IF(Tabla1[[#This Row],[Fecha]]="",(""),(Tabla1[[#This Row],[Precio]]))</f>
        <v/>
      </c>
      <c r="G6419" s="4" t="str">
        <f>IF(Tabla1[[#This Row],[Fecha]]="",(""),(Tabla1[[#This Row],[Medio de Pago]]))</f>
        <v/>
      </c>
      <c r="H6419" s="4" t="str">
        <f>IF(Tabla1[[#This Row],[Fecha]]="",(""),(IF(Tabla1[[#This Row],[Ingreso en]]="",(""),(Tabla1[[#This Row],[Precio]]))))</f>
        <v/>
      </c>
      <c r="I6419" s="5" t="str">
        <f>IF(Tabla1[[#This Row],[Fecha]]="",(""),(IF(Tabla1[[#This Row],[Egreso de]]="",(""),(Tabla1[[#This Row],[Precio]]))))</f>
        <v/>
      </c>
      <c r="J6419" s="4" t="str">
        <f>IF(Tabla1[[#This Row],[Fecha]]="",(""),(IF(Tabla13[[#This Row],[Ingreso en]]="",(-Tabla13[[#This Row],[Egreso de]]),(Tabla13[[#This Row],[Ingreso en]]))))</f>
        <v/>
      </c>
    </row>
    <row r="6420" spans="1:10" x14ac:dyDescent="0.3">
      <c r="A6420" s="2" t="str">
        <f>IF(Tabla1[[#This Row],[Fecha]]="",(""),(Tabla1[[#This Row],[Fecha]]))</f>
        <v/>
      </c>
      <c r="B6420" s="3" t="str">
        <f>IF(Tabla1[[#This Row],[Fecha]]="",(""),(Tabla1[[#This Row],[Tipo de Operación]]))</f>
        <v/>
      </c>
      <c r="C6420" s="19" t="str">
        <f>IF(Tabla1[[#This Row],[Fecha]]="",(""),(Tabla1[[#This Row],[Código]]))</f>
        <v/>
      </c>
      <c r="D6420" s="4" t="str">
        <f>IF(Tabla1[[#This Row],[Fecha]]="",(""),(Tabla1[[#This Row],[Rubro]]))</f>
        <v/>
      </c>
      <c r="E6420" s="4"/>
      <c r="F6420" s="4" t="str">
        <f>IF(Tabla1[[#This Row],[Fecha]]="",(""),(Tabla1[[#This Row],[Precio]]))</f>
        <v/>
      </c>
      <c r="G6420" s="4" t="str">
        <f>IF(Tabla1[[#This Row],[Fecha]]="",(""),(Tabla1[[#This Row],[Medio de Pago]]))</f>
        <v/>
      </c>
      <c r="H6420" s="4" t="str">
        <f>IF(Tabla1[[#This Row],[Fecha]]="",(""),(IF(Tabla1[[#This Row],[Ingreso en]]="",(""),(Tabla1[[#This Row],[Precio]]))))</f>
        <v/>
      </c>
      <c r="I6420" s="5" t="str">
        <f>IF(Tabla1[[#This Row],[Fecha]]="",(""),(IF(Tabla1[[#This Row],[Egreso de]]="",(""),(Tabla1[[#This Row],[Precio]]))))</f>
        <v/>
      </c>
      <c r="J6420" s="4" t="str">
        <f>IF(Tabla1[[#This Row],[Fecha]]="",(""),(IF(Tabla13[[#This Row],[Ingreso en]]="",(-Tabla13[[#This Row],[Egreso de]]),(Tabla13[[#This Row],[Ingreso en]]))))</f>
        <v/>
      </c>
    </row>
    <row r="6421" spans="1:10" x14ac:dyDescent="0.3">
      <c r="A6421" s="2" t="str">
        <f>IF(Tabla1[[#This Row],[Fecha]]="",(""),(Tabla1[[#This Row],[Fecha]]))</f>
        <v/>
      </c>
      <c r="B6421" s="3" t="str">
        <f>IF(Tabla1[[#This Row],[Fecha]]="",(""),(Tabla1[[#This Row],[Tipo de Operación]]))</f>
        <v/>
      </c>
      <c r="C6421" s="19" t="str">
        <f>IF(Tabla1[[#This Row],[Fecha]]="",(""),(Tabla1[[#This Row],[Código]]))</f>
        <v/>
      </c>
      <c r="D6421" s="4" t="str">
        <f>IF(Tabla1[[#This Row],[Fecha]]="",(""),(Tabla1[[#This Row],[Rubro]]))</f>
        <v/>
      </c>
      <c r="E6421" s="4"/>
      <c r="F6421" s="4" t="str">
        <f>IF(Tabla1[[#This Row],[Fecha]]="",(""),(Tabla1[[#This Row],[Precio]]))</f>
        <v/>
      </c>
      <c r="G6421" s="4" t="str">
        <f>IF(Tabla1[[#This Row],[Fecha]]="",(""),(Tabla1[[#This Row],[Medio de Pago]]))</f>
        <v/>
      </c>
      <c r="H6421" s="4" t="str">
        <f>IF(Tabla1[[#This Row],[Fecha]]="",(""),(IF(Tabla1[[#This Row],[Ingreso en]]="",(""),(Tabla1[[#This Row],[Precio]]))))</f>
        <v/>
      </c>
      <c r="I6421" s="5" t="str">
        <f>IF(Tabla1[[#This Row],[Fecha]]="",(""),(IF(Tabla1[[#This Row],[Egreso de]]="",(""),(Tabla1[[#This Row],[Precio]]))))</f>
        <v/>
      </c>
      <c r="J6421" s="4" t="str">
        <f>IF(Tabla1[[#This Row],[Fecha]]="",(""),(IF(Tabla13[[#This Row],[Ingreso en]]="",(-Tabla13[[#This Row],[Egreso de]]),(Tabla13[[#This Row],[Ingreso en]]))))</f>
        <v/>
      </c>
    </row>
    <row r="6422" spans="1:10" x14ac:dyDescent="0.3">
      <c r="A6422" s="2" t="str">
        <f>IF(Tabla1[[#This Row],[Fecha]]="",(""),(Tabla1[[#This Row],[Fecha]]))</f>
        <v/>
      </c>
      <c r="B6422" s="3" t="str">
        <f>IF(Tabla1[[#This Row],[Fecha]]="",(""),(Tabla1[[#This Row],[Tipo de Operación]]))</f>
        <v/>
      </c>
      <c r="C6422" s="19" t="str">
        <f>IF(Tabla1[[#This Row],[Fecha]]="",(""),(Tabla1[[#This Row],[Código]]))</f>
        <v/>
      </c>
      <c r="D6422" s="4" t="str">
        <f>IF(Tabla1[[#This Row],[Fecha]]="",(""),(Tabla1[[#This Row],[Rubro]]))</f>
        <v/>
      </c>
      <c r="E6422" s="4"/>
      <c r="F6422" s="4" t="str">
        <f>IF(Tabla1[[#This Row],[Fecha]]="",(""),(Tabla1[[#This Row],[Precio]]))</f>
        <v/>
      </c>
      <c r="G6422" s="4" t="str">
        <f>IF(Tabla1[[#This Row],[Fecha]]="",(""),(Tabla1[[#This Row],[Medio de Pago]]))</f>
        <v/>
      </c>
      <c r="H6422" s="4" t="str">
        <f>IF(Tabla1[[#This Row],[Fecha]]="",(""),(IF(Tabla1[[#This Row],[Ingreso en]]="",(""),(Tabla1[[#This Row],[Precio]]))))</f>
        <v/>
      </c>
      <c r="I6422" s="5" t="str">
        <f>IF(Tabla1[[#This Row],[Fecha]]="",(""),(IF(Tabla1[[#This Row],[Egreso de]]="",(""),(Tabla1[[#This Row],[Precio]]))))</f>
        <v/>
      </c>
      <c r="J6422" s="4" t="str">
        <f>IF(Tabla1[[#This Row],[Fecha]]="",(""),(IF(Tabla13[[#This Row],[Ingreso en]]="",(-Tabla13[[#This Row],[Egreso de]]),(Tabla13[[#This Row],[Ingreso en]]))))</f>
        <v/>
      </c>
    </row>
    <row r="6423" spans="1:10" x14ac:dyDescent="0.3">
      <c r="A6423" s="2" t="str">
        <f>IF(Tabla1[[#This Row],[Fecha]]="",(""),(Tabla1[[#This Row],[Fecha]]))</f>
        <v/>
      </c>
      <c r="B6423" s="3" t="str">
        <f>IF(Tabla1[[#This Row],[Fecha]]="",(""),(Tabla1[[#This Row],[Tipo de Operación]]))</f>
        <v/>
      </c>
      <c r="C6423" s="19" t="str">
        <f>IF(Tabla1[[#This Row],[Fecha]]="",(""),(Tabla1[[#This Row],[Código]]))</f>
        <v/>
      </c>
      <c r="D6423" s="4" t="str">
        <f>IF(Tabla1[[#This Row],[Fecha]]="",(""),(Tabla1[[#This Row],[Rubro]]))</f>
        <v/>
      </c>
      <c r="E6423" s="4"/>
      <c r="F6423" s="4" t="str">
        <f>IF(Tabla1[[#This Row],[Fecha]]="",(""),(Tabla1[[#This Row],[Precio]]))</f>
        <v/>
      </c>
      <c r="G6423" s="4" t="str">
        <f>IF(Tabla1[[#This Row],[Fecha]]="",(""),(Tabla1[[#This Row],[Medio de Pago]]))</f>
        <v/>
      </c>
      <c r="H6423" s="4" t="str">
        <f>IF(Tabla1[[#This Row],[Fecha]]="",(""),(IF(Tabla1[[#This Row],[Ingreso en]]="",(""),(Tabla1[[#This Row],[Precio]]))))</f>
        <v/>
      </c>
      <c r="I6423" s="5" t="str">
        <f>IF(Tabla1[[#This Row],[Fecha]]="",(""),(IF(Tabla1[[#This Row],[Egreso de]]="",(""),(Tabla1[[#This Row],[Precio]]))))</f>
        <v/>
      </c>
      <c r="J6423" s="4" t="str">
        <f>IF(Tabla1[[#This Row],[Fecha]]="",(""),(IF(Tabla13[[#This Row],[Ingreso en]]="",(-Tabla13[[#This Row],[Egreso de]]),(Tabla13[[#This Row],[Ingreso en]]))))</f>
        <v/>
      </c>
    </row>
    <row r="6424" spans="1:10" x14ac:dyDescent="0.3">
      <c r="A6424" s="2" t="str">
        <f>IF(Tabla1[[#This Row],[Fecha]]="",(""),(Tabla1[[#This Row],[Fecha]]))</f>
        <v/>
      </c>
      <c r="B6424" s="3" t="str">
        <f>IF(Tabla1[[#This Row],[Fecha]]="",(""),(Tabla1[[#This Row],[Tipo de Operación]]))</f>
        <v/>
      </c>
      <c r="C6424" s="19" t="str">
        <f>IF(Tabla1[[#This Row],[Fecha]]="",(""),(Tabla1[[#This Row],[Código]]))</f>
        <v/>
      </c>
      <c r="D6424" s="4" t="str">
        <f>IF(Tabla1[[#This Row],[Fecha]]="",(""),(Tabla1[[#This Row],[Rubro]]))</f>
        <v/>
      </c>
      <c r="E6424" s="4"/>
      <c r="F6424" s="4" t="str">
        <f>IF(Tabla1[[#This Row],[Fecha]]="",(""),(Tabla1[[#This Row],[Precio]]))</f>
        <v/>
      </c>
      <c r="G6424" s="4" t="str">
        <f>IF(Tabla1[[#This Row],[Fecha]]="",(""),(Tabla1[[#This Row],[Medio de Pago]]))</f>
        <v/>
      </c>
      <c r="H6424" s="4" t="str">
        <f>IF(Tabla1[[#This Row],[Fecha]]="",(""),(IF(Tabla1[[#This Row],[Ingreso en]]="",(""),(Tabla1[[#This Row],[Precio]]))))</f>
        <v/>
      </c>
      <c r="I6424" s="5" t="str">
        <f>IF(Tabla1[[#This Row],[Fecha]]="",(""),(IF(Tabla1[[#This Row],[Egreso de]]="",(""),(Tabla1[[#This Row],[Precio]]))))</f>
        <v/>
      </c>
      <c r="J6424" s="4" t="str">
        <f>IF(Tabla1[[#This Row],[Fecha]]="",(""),(IF(Tabla13[[#This Row],[Ingreso en]]="",(-Tabla13[[#This Row],[Egreso de]]),(Tabla13[[#This Row],[Ingreso en]]))))</f>
        <v/>
      </c>
    </row>
    <row r="6425" spans="1:10" x14ac:dyDescent="0.3">
      <c r="A6425" s="2" t="str">
        <f>IF(Tabla1[[#This Row],[Fecha]]="",(""),(Tabla1[[#This Row],[Fecha]]))</f>
        <v/>
      </c>
      <c r="B6425" s="3" t="str">
        <f>IF(Tabla1[[#This Row],[Fecha]]="",(""),(Tabla1[[#This Row],[Tipo de Operación]]))</f>
        <v/>
      </c>
      <c r="C6425" s="19" t="str">
        <f>IF(Tabla1[[#This Row],[Fecha]]="",(""),(Tabla1[[#This Row],[Código]]))</f>
        <v/>
      </c>
      <c r="D6425" s="4" t="str">
        <f>IF(Tabla1[[#This Row],[Fecha]]="",(""),(Tabla1[[#This Row],[Rubro]]))</f>
        <v/>
      </c>
      <c r="E6425" s="4"/>
      <c r="F6425" s="4" t="str">
        <f>IF(Tabla1[[#This Row],[Fecha]]="",(""),(Tabla1[[#This Row],[Precio]]))</f>
        <v/>
      </c>
      <c r="G6425" s="4" t="str">
        <f>IF(Tabla1[[#This Row],[Fecha]]="",(""),(Tabla1[[#This Row],[Medio de Pago]]))</f>
        <v/>
      </c>
      <c r="H6425" s="4" t="str">
        <f>IF(Tabla1[[#This Row],[Fecha]]="",(""),(IF(Tabla1[[#This Row],[Ingreso en]]="",(""),(Tabla1[[#This Row],[Precio]]))))</f>
        <v/>
      </c>
      <c r="I6425" s="5" t="str">
        <f>IF(Tabla1[[#This Row],[Fecha]]="",(""),(IF(Tabla1[[#This Row],[Egreso de]]="",(""),(Tabla1[[#This Row],[Precio]]))))</f>
        <v/>
      </c>
      <c r="J6425" s="4" t="str">
        <f>IF(Tabla1[[#This Row],[Fecha]]="",(""),(IF(Tabla13[[#This Row],[Ingreso en]]="",(-Tabla13[[#This Row],[Egreso de]]),(Tabla13[[#This Row],[Ingreso en]]))))</f>
        <v/>
      </c>
    </row>
    <row r="6426" spans="1:10" x14ac:dyDescent="0.3">
      <c r="A6426" s="2" t="str">
        <f>IF(Tabla1[[#This Row],[Fecha]]="",(""),(Tabla1[[#This Row],[Fecha]]))</f>
        <v/>
      </c>
      <c r="B6426" s="3" t="str">
        <f>IF(Tabla1[[#This Row],[Fecha]]="",(""),(Tabla1[[#This Row],[Tipo de Operación]]))</f>
        <v/>
      </c>
      <c r="C6426" s="19" t="str">
        <f>IF(Tabla1[[#This Row],[Fecha]]="",(""),(Tabla1[[#This Row],[Código]]))</f>
        <v/>
      </c>
      <c r="D6426" s="4" t="str">
        <f>IF(Tabla1[[#This Row],[Fecha]]="",(""),(Tabla1[[#This Row],[Rubro]]))</f>
        <v/>
      </c>
      <c r="E6426" s="4"/>
      <c r="F6426" s="4" t="str">
        <f>IF(Tabla1[[#This Row],[Fecha]]="",(""),(Tabla1[[#This Row],[Precio]]))</f>
        <v/>
      </c>
      <c r="G6426" s="4" t="str">
        <f>IF(Tabla1[[#This Row],[Fecha]]="",(""),(Tabla1[[#This Row],[Medio de Pago]]))</f>
        <v/>
      </c>
      <c r="H6426" s="4" t="str">
        <f>IF(Tabla1[[#This Row],[Fecha]]="",(""),(IF(Tabla1[[#This Row],[Ingreso en]]="",(""),(Tabla1[[#This Row],[Precio]]))))</f>
        <v/>
      </c>
      <c r="I6426" s="5" t="str">
        <f>IF(Tabla1[[#This Row],[Fecha]]="",(""),(IF(Tabla1[[#This Row],[Egreso de]]="",(""),(Tabla1[[#This Row],[Precio]]))))</f>
        <v/>
      </c>
      <c r="J6426" s="4" t="str">
        <f>IF(Tabla1[[#This Row],[Fecha]]="",(""),(IF(Tabla13[[#This Row],[Ingreso en]]="",(-Tabla13[[#This Row],[Egreso de]]),(Tabla13[[#This Row],[Ingreso en]]))))</f>
        <v/>
      </c>
    </row>
    <row r="6427" spans="1:10" x14ac:dyDescent="0.3">
      <c r="A6427" s="2" t="str">
        <f>IF(Tabla1[[#This Row],[Fecha]]="",(""),(Tabla1[[#This Row],[Fecha]]))</f>
        <v/>
      </c>
      <c r="B6427" s="3" t="str">
        <f>IF(Tabla1[[#This Row],[Fecha]]="",(""),(Tabla1[[#This Row],[Tipo de Operación]]))</f>
        <v/>
      </c>
      <c r="C6427" s="19" t="str">
        <f>IF(Tabla1[[#This Row],[Fecha]]="",(""),(Tabla1[[#This Row],[Código]]))</f>
        <v/>
      </c>
      <c r="D6427" s="4" t="str">
        <f>IF(Tabla1[[#This Row],[Fecha]]="",(""),(Tabla1[[#This Row],[Rubro]]))</f>
        <v/>
      </c>
      <c r="E6427" s="4"/>
      <c r="F6427" s="4" t="str">
        <f>IF(Tabla1[[#This Row],[Fecha]]="",(""),(Tabla1[[#This Row],[Precio]]))</f>
        <v/>
      </c>
      <c r="G6427" s="4" t="str">
        <f>IF(Tabla1[[#This Row],[Fecha]]="",(""),(Tabla1[[#This Row],[Medio de Pago]]))</f>
        <v/>
      </c>
      <c r="H6427" s="4" t="str">
        <f>IF(Tabla1[[#This Row],[Fecha]]="",(""),(IF(Tabla1[[#This Row],[Ingreso en]]="",(""),(Tabla1[[#This Row],[Precio]]))))</f>
        <v/>
      </c>
      <c r="I6427" s="5" t="str">
        <f>IF(Tabla1[[#This Row],[Fecha]]="",(""),(IF(Tabla1[[#This Row],[Egreso de]]="",(""),(Tabla1[[#This Row],[Precio]]))))</f>
        <v/>
      </c>
      <c r="J6427" s="4" t="str">
        <f>IF(Tabla1[[#This Row],[Fecha]]="",(""),(IF(Tabla13[[#This Row],[Ingreso en]]="",(-Tabla13[[#This Row],[Egreso de]]),(Tabla13[[#This Row],[Ingreso en]]))))</f>
        <v/>
      </c>
    </row>
    <row r="6428" spans="1:10" x14ac:dyDescent="0.3">
      <c r="A6428" s="2" t="str">
        <f>IF(Tabla1[[#This Row],[Fecha]]="",(""),(Tabla1[[#This Row],[Fecha]]))</f>
        <v/>
      </c>
      <c r="B6428" s="3" t="str">
        <f>IF(Tabla1[[#This Row],[Fecha]]="",(""),(Tabla1[[#This Row],[Tipo de Operación]]))</f>
        <v/>
      </c>
      <c r="C6428" s="19" t="str">
        <f>IF(Tabla1[[#This Row],[Fecha]]="",(""),(Tabla1[[#This Row],[Código]]))</f>
        <v/>
      </c>
      <c r="D6428" s="4" t="str">
        <f>IF(Tabla1[[#This Row],[Fecha]]="",(""),(Tabla1[[#This Row],[Rubro]]))</f>
        <v/>
      </c>
      <c r="E6428" s="4"/>
      <c r="F6428" s="4" t="str">
        <f>IF(Tabla1[[#This Row],[Fecha]]="",(""),(Tabla1[[#This Row],[Precio]]))</f>
        <v/>
      </c>
      <c r="G6428" s="4" t="str">
        <f>IF(Tabla1[[#This Row],[Fecha]]="",(""),(Tabla1[[#This Row],[Medio de Pago]]))</f>
        <v/>
      </c>
      <c r="H6428" s="4" t="str">
        <f>IF(Tabla1[[#This Row],[Fecha]]="",(""),(IF(Tabla1[[#This Row],[Ingreso en]]="",(""),(Tabla1[[#This Row],[Precio]]))))</f>
        <v/>
      </c>
      <c r="I6428" s="5" t="str">
        <f>IF(Tabla1[[#This Row],[Fecha]]="",(""),(IF(Tabla1[[#This Row],[Egreso de]]="",(""),(Tabla1[[#This Row],[Precio]]))))</f>
        <v/>
      </c>
      <c r="J6428" s="4" t="str">
        <f>IF(Tabla1[[#This Row],[Fecha]]="",(""),(IF(Tabla13[[#This Row],[Ingreso en]]="",(-Tabla13[[#This Row],[Egreso de]]),(Tabla13[[#This Row],[Ingreso en]]))))</f>
        <v/>
      </c>
    </row>
    <row r="6429" spans="1:10" x14ac:dyDescent="0.3">
      <c r="A6429" s="2" t="str">
        <f>IF(Tabla1[[#This Row],[Fecha]]="",(""),(Tabla1[[#This Row],[Fecha]]))</f>
        <v/>
      </c>
      <c r="B6429" s="3" t="str">
        <f>IF(Tabla1[[#This Row],[Fecha]]="",(""),(Tabla1[[#This Row],[Tipo de Operación]]))</f>
        <v/>
      </c>
      <c r="C6429" s="19" t="str">
        <f>IF(Tabla1[[#This Row],[Fecha]]="",(""),(Tabla1[[#This Row],[Código]]))</f>
        <v/>
      </c>
      <c r="D6429" s="4" t="str">
        <f>IF(Tabla1[[#This Row],[Fecha]]="",(""),(Tabla1[[#This Row],[Rubro]]))</f>
        <v/>
      </c>
      <c r="E6429" s="4"/>
      <c r="F6429" s="4" t="str">
        <f>IF(Tabla1[[#This Row],[Fecha]]="",(""),(Tabla1[[#This Row],[Precio]]))</f>
        <v/>
      </c>
      <c r="G6429" s="4" t="str">
        <f>IF(Tabla1[[#This Row],[Fecha]]="",(""),(Tabla1[[#This Row],[Medio de Pago]]))</f>
        <v/>
      </c>
      <c r="H6429" s="4" t="str">
        <f>IF(Tabla1[[#This Row],[Fecha]]="",(""),(IF(Tabla1[[#This Row],[Ingreso en]]="",(""),(Tabla1[[#This Row],[Precio]]))))</f>
        <v/>
      </c>
      <c r="I6429" s="5" t="str">
        <f>IF(Tabla1[[#This Row],[Fecha]]="",(""),(IF(Tabla1[[#This Row],[Egreso de]]="",(""),(Tabla1[[#This Row],[Precio]]))))</f>
        <v/>
      </c>
      <c r="J6429" s="4" t="str">
        <f>IF(Tabla1[[#This Row],[Fecha]]="",(""),(IF(Tabla13[[#This Row],[Ingreso en]]="",(-Tabla13[[#This Row],[Egreso de]]),(Tabla13[[#This Row],[Ingreso en]]))))</f>
        <v/>
      </c>
    </row>
    <row r="6430" spans="1:10" x14ac:dyDescent="0.3">
      <c r="A6430" s="2" t="str">
        <f>IF(Tabla1[[#This Row],[Fecha]]="",(""),(Tabla1[[#This Row],[Fecha]]))</f>
        <v/>
      </c>
      <c r="B6430" s="3" t="str">
        <f>IF(Tabla1[[#This Row],[Fecha]]="",(""),(Tabla1[[#This Row],[Tipo de Operación]]))</f>
        <v/>
      </c>
      <c r="C6430" s="19" t="str">
        <f>IF(Tabla1[[#This Row],[Fecha]]="",(""),(Tabla1[[#This Row],[Código]]))</f>
        <v/>
      </c>
      <c r="D6430" s="4" t="str">
        <f>IF(Tabla1[[#This Row],[Fecha]]="",(""),(Tabla1[[#This Row],[Rubro]]))</f>
        <v/>
      </c>
      <c r="E6430" s="4"/>
      <c r="F6430" s="4" t="str">
        <f>IF(Tabla1[[#This Row],[Fecha]]="",(""),(Tabla1[[#This Row],[Precio]]))</f>
        <v/>
      </c>
      <c r="G6430" s="4" t="str">
        <f>IF(Tabla1[[#This Row],[Fecha]]="",(""),(Tabla1[[#This Row],[Medio de Pago]]))</f>
        <v/>
      </c>
      <c r="H6430" s="4" t="str">
        <f>IF(Tabla1[[#This Row],[Fecha]]="",(""),(IF(Tabla1[[#This Row],[Ingreso en]]="",(""),(Tabla1[[#This Row],[Precio]]))))</f>
        <v/>
      </c>
      <c r="I6430" s="5" t="str">
        <f>IF(Tabla1[[#This Row],[Fecha]]="",(""),(IF(Tabla1[[#This Row],[Egreso de]]="",(""),(Tabla1[[#This Row],[Precio]]))))</f>
        <v/>
      </c>
      <c r="J6430" s="4" t="str">
        <f>IF(Tabla1[[#This Row],[Fecha]]="",(""),(IF(Tabla13[[#This Row],[Ingreso en]]="",(-Tabla13[[#This Row],[Egreso de]]),(Tabla13[[#This Row],[Ingreso en]]))))</f>
        <v/>
      </c>
    </row>
    <row r="6431" spans="1:10" x14ac:dyDescent="0.3">
      <c r="A6431" s="2" t="str">
        <f>IF(Tabla1[[#This Row],[Fecha]]="",(""),(Tabla1[[#This Row],[Fecha]]))</f>
        <v/>
      </c>
      <c r="B6431" s="3" t="str">
        <f>IF(Tabla1[[#This Row],[Fecha]]="",(""),(Tabla1[[#This Row],[Tipo de Operación]]))</f>
        <v/>
      </c>
      <c r="C6431" s="19" t="str">
        <f>IF(Tabla1[[#This Row],[Fecha]]="",(""),(Tabla1[[#This Row],[Código]]))</f>
        <v/>
      </c>
      <c r="D6431" s="4" t="str">
        <f>IF(Tabla1[[#This Row],[Fecha]]="",(""),(Tabla1[[#This Row],[Rubro]]))</f>
        <v/>
      </c>
      <c r="E6431" s="4"/>
      <c r="F6431" s="4" t="str">
        <f>IF(Tabla1[[#This Row],[Fecha]]="",(""),(Tabla1[[#This Row],[Precio]]))</f>
        <v/>
      </c>
      <c r="G6431" s="4" t="str">
        <f>IF(Tabla1[[#This Row],[Fecha]]="",(""),(Tabla1[[#This Row],[Medio de Pago]]))</f>
        <v/>
      </c>
      <c r="H6431" s="4" t="str">
        <f>IF(Tabla1[[#This Row],[Fecha]]="",(""),(IF(Tabla1[[#This Row],[Ingreso en]]="",(""),(Tabla1[[#This Row],[Precio]]))))</f>
        <v/>
      </c>
      <c r="I6431" s="5" t="str">
        <f>IF(Tabla1[[#This Row],[Fecha]]="",(""),(IF(Tabla1[[#This Row],[Egreso de]]="",(""),(Tabla1[[#This Row],[Precio]]))))</f>
        <v/>
      </c>
      <c r="J6431" s="4" t="str">
        <f>IF(Tabla1[[#This Row],[Fecha]]="",(""),(IF(Tabla13[[#This Row],[Ingreso en]]="",(-Tabla13[[#This Row],[Egreso de]]),(Tabla13[[#This Row],[Ingreso en]]))))</f>
        <v/>
      </c>
    </row>
    <row r="6432" spans="1:10" x14ac:dyDescent="0.3">
      <c r="A6432" s="2" t="str">
        <f>IF(Tabla1[[#This Row],[Fecha]]="",(""),(Tabla1[[#This Row],[Fecha]]))</f>
        <v/>
      </c>
      <c r="B6432" s="3" t="str">
        <f>IF(Tabla1[[#This Row],[Fecha]]="",(""),(Tabla1[[#This Row],[Tipo de Operación]]))</f>
        <v/>
      </c>
      <c r="C6432" s="19" t="str">
        <f>IF(Tabla1[[#This Row],[Fecha]]="",(""),(Tabla1[[#This Row],[Código]]))</f>
        <v/>
      </c>
      <c r="D6432" s="4" t="str">
        <f>IF(Tabla1[[#This Row],[Fecha]]="",(""),(Tabla1[[#This Row],[Rubro]]))</f>
        <v/>
      </c>
      <c r="E6432" s="4"/>
      <c r="F6432" s="4" t="str">
        <f>IF(Tabla1[[#This Row],[Fecha]]="",(""),(Tabla1[[#This Row],[Precio]]))</f>
        <v/>
      </c>
      <c r="G6432" s="4" t="str">
        <f>IF(Tabla1[[#This Row],[Fecha]]="",(""),(Tabla1[[#This Row],[Medio de Pago]]))</f>
        <v/>
      </c>
      <c r="H6432" s="4" t="str">
        <f>IF(Tabla1[[#This Row],[Fecha]]="",(""),(IF(Tabla1[[#This Row],[Ingreso en]]="",(""),(Tabla1[[#This Row],[Precio]]))))</f>
        <v/>
      </c>
      <c r="I6432" s="5" t="str">
        <f>IF(Tabla1[[#This Row],[Fecha]]="",(""),(IF(Tabla1[[#This Row],[Egreso de]]="",(""),(Tabla1[[#This Row],[Precio]]))))</f>
        <v/>
      </c>
      <c r="J6432" s="4" t="str">
        <f>IF(Tabla1[[#This Row],[Fecha]]="",(""),(IF(Tabla13[[#This Row],[Ingreso en]]="",(-Tabla13[[#This Row],[Egreso de]]),(Tabla13[[#This Row],[Ingreso en]]))))</f>
        <v/>
      </c>
    </row>
    <row r="6433" spans="1:10" x14ac:dyDescent="0.3">
      <c r="A6433" s="2" t="str">
        <f>IF(Tabla1[[#This Row],[Fecha]]="",(""),(Tabla1[[#This Row],[Fecha]]))</f>
        <v/>
      </c>
      <c r="B6433" s="3" t="str">
        <f>IF(Tabla1[[#This Row],[Fecha]]="",(""),(Tabla1[[#This Row],[Tipo de Operación]]))</f>
        <v/>
      </c>
      <c r="C6433" s="19" t="str">
        <f>IF(Tabla1[[#This Row],[Fecha]]="",(""),(Tabla1[[#This Row],[Código]]))</f>
        <v/>
      </c>
      <c r="D6433" s="4" t="str">
        <f>IF(Tabla1[[#This Row],[Fecha]]="",(""),(Tabla1[[#This Row],[Rubro]]))</f>
        <v/>
      </c>
      <c r="E6433" s="4"/>
      <c r="F6433" s="4" t="str">
        <f>IF(Tabla1[[#This Row],[Fecha]]="",(""),(Tabla1[[#This Row],[Precio]]))</f>
        <v/>
      </c>
      <c r="G6433" s="4" t="str">
        <f>IF(Tabla1[[#This Row],[Fecha]]="",(""),(Tabla1[[#This Row],[Medio de Pago]]))</f>
        <v/>
      </c>
      <c r="H6433" s="4" t="str">
        <f>IF(Tabla1[[#This Row],[Fecha]]="",(""),(IF(Tabla1[[#This Row],[Ingreso en]]="",(""),(Tabla1[[#This Row],[Precio]]))))</f>
        <v/>
      </c>
      <c r="I6433" s="5" t="str">
        <f>IF(Tabla1[[#This Row],[Fecha]]="",(""),(IF(Tabla1[[#This Row],[Egreso de]]="",(""),(Tabla1[[#This Row],[Precio]]))))</f>
        <v/>
      </c>
      <c r="J6433" s="4" t="str">
        <f>IF(Tabla1[[#This Row],[Fecha]]="",(""),(IF(Tabla13[[#This Row],[Ingreso en]]="",(-Tabla13[[#This Row],[Egreso de]]),(Tabla13[[#This Row],[Ingreso en]]))))</f>
        <v/>
      </c>
    </row>
    <row r="6434" spans="1:10" x14ac:dyDescent="0.3">
      <c r="A6434" s="2" t="str">
        <f>IF(Tabla1[[#This Row],[Fecha]]="",(""),(Tabla1[[#This Row],[Fecha]]))</f>
        <v/>
      </c>
      <c r="B6434" s="3" t="str">
        <f>IF(Tabla1[[#This Row],[Fecha]]="",(""),(Tabla1[[#This Row],[Tipo de Operación]]))</f>
        <v/>
      </c>
      <c r="C6434" s="19" t="str">
        <f>IF(Tabla1[[#This Row],[Fecha]]="",(""),(Tabla1[[#This Row],[Código]]))</f>
        <v/>
      </c>
      <c r="D6434" s="4" t="str">
        <f>IF(Tabla1[[#This Row],[Fecha]]="",(""),(Tabla1[[#This Row],[Rubro]]))</f>
        <v/>
      </c>
      <c r="E6434" s="4"/>
      <c r="F6434" s="4" t="str">
        <f>IF(Tabla1[[#This Row],[Fecha]]="",(""),(Tabla1[[#This Row],[Precio]]))</f>
        <v/>
      </c>
      <c r="G6434" s="4" t="str">
        <f>IF(Tabla1[[#This Row],[Fecha]]="",(""),(Tabla1[[#This Row],[Medio de Pago]]))</f>
        <v/>
      </c>
      <c r="H6434" s="4" t="str">
        <f>IF(Tabla1[[#This Row],[Fecha]]="",(""),(IF(Tabla1[[#This Row],[Ingreso en]]="",(""),(Tabla1[[#This Row],[Precio]]))))</f>
        <v/>
      </c>
      <c r="I6434" s="5" t="str">
        <f>IF(Tabla1[[#This Row],[Fecha]]="",(""),(IF(Tabla1[[#This Row],[Egreso de]]="",(""),(Tabla1[[#This Row],[Precio]]))))</f>
        <v/>
      </c>
      <c r="J6434" s="4" t="str">
        <f>IF(Tabla1[[#This Row],[Fecha]]="",(""),(IF(Tabla13[[#This Row],[Ingreso en]]="",(-Tabla13[[#This Row],[Egreso de]]),(Tabla13[[#This Row],[Ingreso en]]))))</f>
        <v/>
      </c>
    </row>
    <row r="6435" spans="1:10" x14ac:dyDescent="0.3">
      <c r="A6435" s="2" t="str">
        <f>IF(Tabla1[[#This Row],[Fecha]]="",(""),(Tabla1[[#This Row],[Fecha]]))</f>
        <v/>
      </c>
      <c r="B6435" s="3" t="str">
        <f>IF(Tabla1[[#This Row],[Fecha]]="",(""),(Tabla1[[#This Row],[Tipo de Operación]]))</f>
        <v/>
      </c>
      <c r="C6435" s="19" t="str">
        <f>IF(Tabla1[[#This Row],[Fecha]]="",(""),(Tabla1[[#This Row],[Código]]))</f>
        <v/>
      </c>
      <c r="D6435" s="4" t="str">
        <f>IF(Tabla1[[#This Row],[Fecha]]="",(""),(Tabla1[[#This Row],[Rubro]]))</f>
        <v/>
      </c>
      <c r="E6435" s="4"/>
      <c r="F6435" s="4" t="str">
        <f>IF(Tabla1[[#This Row],[Fecha]]="",(""),(Tabla1[[#This Row],[Precio]]))</f>
        <v/>
      </c>
      <c r="G6435" s="4" t="str">
        <f>IF(Tabla1[[#This Row],[Fecha]]="",(""),(Tabla1[[#This Row],[Medio de Pago]]))</f>
        <v/>
      </c>
      <c r="H6435" s="4" t="str">
        <f>IF(Tabla1[[#This Row],[Fecha]]="",(""),(IF(Tabla1[[#This Row],[Ingreso en]]="",(""),(Tabla1[[#This Row],[Precio]]))))</f>
        <v/>
      </c>
      <c r="I6435" s="5" t="str">
        <f>IF(Tabla1[[#This Row],[Fecha]]="",(""),(IF(Tabla1[[#This Row],[Egreso de]]="",(""),(Tabla1[[#This Row],[Precio]]))))</f>
        <v/>
      </c>
      <c r="J6435" s="4" t="str">
        <f>IF(Tabla1[[#This Row],[Fecha]]="",(""),(IF(Tabla13[[#This Row],[Ingreso en]]="",(-Tabla13[[#This Row],[Egreso de]]),(Tabla13[[#This Row],[Ingreso en]]))))</f>
        <v/>
      </c>
    </row>
    <row r="6436" spans="1:10" x14ac:dyDescent="0.3">
      <c r="A6436" s="2" t="str">
        <f>IF(Tabla1[[#This Row],[Fecha]]="",(""),(Tabla1[[#This Row],[Fecha]]))</f>
        <v/>
      </c>
      <c r="B6436" s="3" t="str">
        <f>IF(Tabla1[[#This Row],[Fecha]]="",(""),(Tabla1[[#This Row],[Tipo de Operación]]))</f>
        <v/>
      </c>
      <c r="C6436" s="19" t="str">
        <f>IF(Tabla1[[#This Row],[Fecha]]="",(""),(Tabla1[[#This Row],[Código]]))</f>
        <v/>
      </c>
      <c r="D6436" s="4" t="str">
        <f>IF(Tabla1[[#This Row],[Fecha]]="",(""),(Tabla1[[#This Row],[Rubro]]))</f>
        <v/>
      </c>
      <c r="E6436" s="4"/>
      <c r="F6436" s="4" t="str">
        <f>IF(Tabla1[[#This Row],[Fecha]]="",(""),(Tabla1[[#This Row],[Precio]]))</f>
        <v/>
      </c>
      <c r="G6436" s="4" t="str">
        <f>IF(Tabla1[[#This Row],[Fecha]]="",(""),(Tabla1[[#This Row],[Medio de Pago]]))</f>
        <v/>
      </c>
      <c r="H6436" s="4" t="str">
        <f>IF(Tabla1[[#This Row],[Fecha]]="",(""),(IF(Tabla1[[#This Row],[Ingreso en]]="",(""),(Tabla1[[#This Row],[Precio]]))))</f>
        <v/>
      </c>
      <c r="I6436" s="5" t="str">
        <f>IF(Tabla1[[#This Row],[Fecha]]="",(""),(IF(Tabla1[[#This Row],[Egreso de]]="",(""),(Tabla1[[#This Row],[Precio]]))))</f>
        <v/>
      </c>
      <c r="J6436" s="4" t="str">
        <f>IF(Tabla1[[#This Row],[Fecha]]="",(""),(IF(Tabla13[[#This Row],[Ingreso en]]="",(-Tabla13[[#This Row],[Egreso de]]),(Tabla13[[#This Row],[Ingreso en]]))))</f>
        <v/>
      </c>
    </row>
    <row r="6437" spans="1:10" x14ac:dyDescent="0.3">
      <c r="A6437" s="2" t="str">
        <f>IF(Tabla1[[#This Row],[Fecha]]="",(""),(Tabla1[[#This Row],[Fecha]]))</f>
        <v/>
      </c>
      <c r="B6437" s="3" t="str">
        <f>IF(Tabla1[[#This Row],[Fecha]]="",(""),(Tabla1[[#This Row],[Tipo de Operación]]))</f>
        <v/>
      </c>
      <c r="C6437" s="19" t="str">
        <f>IF(Tabla1[[#This Row],[Fecha]]="",(""),(Tabla1[[#This Row],[Código]]))</f>
        <v/>
      </c>
      <c r="D6437" s="4" t="str">
        <f>IF(Tabla1[[#This Row],[Fecha]]="",(""),(Tabla1[[#This Row],[Rubro]]))</f>
        <v/>
      </c>
      <c r="E6437" s="4"/>
      <c r="F6437" s="4" t="str">
        <f>IF(Tabla1[[#This Row],[Fecha]]="",(""),(Tabla1[[#This Row],[Precio]]))</f>
        <v/>
      </c>
      <c r="G6437" s="4" t="str">
        <f>IF(Tabla1[[#This Row],[Fecha]]="",(""),(Tabla1[[#This Row],[Medio de Pago]]))</f>
        <v/>
      </c>
      <c r="H6437" s="4" t="str">
        <f>IF(Tabla1[[#This Row],[Fecha]]="",(""),(IF(Tabla1[[#This Row],[Ingreso en]]="",(""),(Tabla1[[#This Row],[Precio]]))))</f>
        <v/>
      </c>
      <c r="I6437" s="5" t="str">
        <f>IF(Tabla1[[#This Row],[Fecha]]="",(""),(IF(Tabla1[[#This Row],[Egreso de]]="",(""),(Tabla1[[#This Row],[Precio]]))))</f>
        <v/>
      </c>
      <c r="J6437" s="4" t="str">
        <f>IF(Tabla1[[#This Row],[Fecha]]="",(""),(IF(Tabla13[[#This Row],[Ingreso en]]="",(-Tabla13[[#This Row],[Egreso de]]),(Tabla13[[#This Row],[Ingreso en]]))))</f>
        <v/>
      </c>
    </row>
    <row r="6438" spans="1:10" x14ac:dyDescent="0.3">
      <c r="A6438" s="2" t="str">
        <f>IF(Tabla1[[#This Row],[Fecha]]="",(""),(Tabla1[[#This Row],[Fecha]]))</f>
        <v/>
      </c>
      <c r="B6438" s="3" t="str">
        <f>IF(Tabla1[[#This Row],[Fecha]]="",(""),(Tabla1[[#This Row],[Tipo de Operación]]))</f>
        <v/>
      </c>
      <c r="C6438" s="19" t="str">
        <f>IF(Tabla1[[#This Row],[Fecha]]="",(""),(Tabla1[[#This Row],[Código]]))</f>
        <v/>
      </c>
      <c r="D6438" s="4" t="str">
        <f>IF(Tabla1[[#This Row],[Fecha]]="",(""),(Tabla1[[#This Row],[Rubro]]))</f>
        <v/>
      </c>
      <c r="E6438" s="4"/>
      <c r="F6438" s="4" t="str">
        <f>IF(Tabla1[[#This Row],[Fecha]]="",(""),(Tabla1[[#This Row],[Precio]]))</f>
        <v/>
      </c>
      <c r="G6438" s="4" t="str">
        <f>IF(Tabla1[[#This Row],[Fecha]]="",(""),(Tabla1[[#This Row],[Medio de Pago]]))</f>
        <v/>
      </c>
      <c r="H6438" s="4" t="str">
        <f>IF(Tabla1[[#This Row],[Fecha]]="",(""),(IF(Tabla1[[#This Row],[Ingreso en]]="",(""),(Tabla1[[#This Row],[Precio]]))))</f>
        <v/>
      </c>
      <c r="I6438" s="5" t="str">
        <f>IF(Tabla1[[#This Row],[Fecha]]="",(""),(IF(Tabla1[[#This Row],[Egreso de]]="",(""),(Tabla1[[#This Row],[Precio]]))))</f>
        <v/>
      </c>
      <c r="J6438" s="4" t="str">
        <f>IF(Tabla1[[#This Row],[Fecha]]="",(""),(IF(Tabla13[[#This Row],[Ingreso en]]="",(-Tabla13[[#This Row],[Egreso de]]),(Tabla13[[#This Row],[Ingreso en]]))))</f>
        <v/>
      </c>
    </row>
    <row r="6439" spans="1:10" x14ac:dyDescent="0.3">
      <c r="A6439" s="2" t="str">
        <f>IF(Tabla1[[#This Row],[Fecha]]="",(""),(Tabla1[[#This Row],[Fecha]]))</f>
        <v/>
      </c>
      <c r="B6439" s="3" t="str">
        <f>IF(Tabla1[[#This Row],[Fecha]]="",(""),(Tabla1[[#This Row],[Tipo de Operación]]))</f>
        <v/>
      </c>
      <c r="C6439" s="19" t="str">
        <f>IF(Tabla1[[#This Row],[Fecha]]="",(""),(Tabla1[[#This Row],[Código]]))</f>
        <v/>
      </c>
      <c r="D6439" s="4" t="str">
        <f>IF(Tabla1[[#This Row],[Fecha]]="",(""),(Tabla1[[#This Row],[Rubro]]))</f>
        <v/>
      </c>
      <c r="E6439" s="4"/>
      <c r="F6439" s="4" t="str">
        <f>IF(Tabla1[[#This Row],[Fecha]]="",(""),(Tabla1[[#This Row],[Precio]]))</f>
        <v/>
      </c>
      <c r="G6439" s="4" t="str">
        <f>IF(Tabla1[[#This Row],[Fecha]]="",(""),(Tabla1[[#This Row],[Medio de Pago]]))</f>
        <v/>
      </c>
      <c r="H6439" s="4" t="str">
        <f>IF(Tabla1[[#This Row],[Fecha]]="",(""),(IF(Tabla1[[#This Row],[Ingreso en]]="",(""),(Tabla1[[#This Row],[Precio]]))))</f>
        <v/>
      </c>
      <c r="I6439" s="5" t="str">
        <f>IF(Tabla1[[#This Row],[Fecha]]="",(""),(IF(Tabla1[[#This Row],[Egreso de]]="",(""),(Tabla1[[#This Row],[Precio]]))))</f>
        <v/>
      </c>
      <c r="J6439" s="4" t="str">
        <f>IF(Tabla1[[#This Row],[Fecha]]="",(""),(IF(Tabla13[[#This Row],[Ingreso en]]="",(-Tabla13[[#This Row],[Egreso de]]),(Tabla13[[#This Row],[Ingreso en]]))))</f>
        <v/>
      </c>
    </row>
    <row r="6440" spans="1:10" x14ac:dyDescent="0.3">
      <c r="A6440" s="2" t="str">
        <f>IF(Tabla1[[#This Row],[Fecha]]="",(""),(Tabla1[[#This Row],[Fecha]]))</f>
        <v/>
      </c>
      <c r="B6440" s="3" t="str">
        <f>IF(Tabla1[[#This Row],[Fecha]]="",(""),(Tabla1[[#This Row],[Tipo de Operación]]))</f>
        <v/>
      </c>
      <c r="C6440" s="19" t="str">
        <f>IF(Tabla1[[#This Row],[Fecha]]="",(""),(Tabla1[[#This Row],[Código]]))</f>
        <v/>
      </c>
      <c r="D6440" s="4" t="str">
        <f>IF(Tabla1[[#This Row],[Fecha]]="",(""),(Tabla1[[#This Row],[Rubro]]))</f>
        <v/>
      </c>
      <c r="E6440" s="4"/>
      <c r="F6440" s="4" t="str">
        <f>IF(Tabla1[[#This Row],[Fecha]]="",(""),(Tabla1[[#This Row],[Precio]]))</f>
        <v/>
      </c>
      <c r="G6440" s="4" t="str">
        <f>IF(Tabla1[[#This Row],[Fecha]]="",(""),(Tabla1[[#This Row],[Medio de Pago]]))</f>
        <v/>
      </c>
      <c r="H6440" s="4" t="str">
        <f>IF(Tabla1[[#This Row],[Fecha]]="",(""),(IF(Tabla1[[#This Row],[Ingreso en]]="",(""),(Tabla1[[#This Row],[Precio]]))))</f>
        <v/>
      </c>
      <c r="I6440" s="5" t="str">
        <f>IF(Tabla1[[#This Row],[Fecha]]="",(""),(IF(Tabla1[[#This Row],[Egreso de]]="",(""),(Tabla1[[#This Row],[Precio]]))))</f>
        <v/>
      </c>
      <c r="J6440" s="4" t="str">
        <f>IF(Tabla1[[#This Row],[Fecha]]="",(""),(IF(Tabla13[[#This Row],[Ingreso en]]="",(-Tabla13[[#This Row],[Egreso de]]),(Tabla13[[#This Row],[Ingreso en]]))))</f>
        <v/>
      </c>
    </row>
    <row r="6441" spans="1:10" x14ac:dyDescent="0.3">
      <c r="A6441" s="2" t="str">
        <f>IF(Tabla1[[#This Row],[Fecha]]="",(""),(Tabla1[[#This Row],[Fecha]]))</f>
        <v/>
      </c>
      <c r="B6441" s="3" t="str">
        <f>IF(Tabla1[[#This Row],[Fecha]]="",(""),(Tabla1[[#This Row],[Tipo de Operación]]))</f>
        <v/>
      </c>
      <c r="C6441" s="19" t="str">
        <f>IF(Tabla1[[#This Row],[Fecha]]="",(""),(Tabla1[[#This Row],[Código]]))</f>
        <v/>
      </c>
      <c r="D6441" s="4" t="str">
        <f>IF(Tabla1[[#This Row],[Fecha]]="",(""),(Tabla1[[#This Row],[Rubro]]))</f>
        <v/>
      </c>
      <c r="E6441" s="4"/>
      <c r="F6441" s="4" t="str">
        <f>IF(Tabla1[[#This Row],[Fecha]]="",(""),(Tabla1[[#This Row],[Precio]]))</f>
        <v/>
      </c>
      <c r="G6441" s="4" t="str">
        <f>IF(Tabla1[[#This Row],[Fecha]]="",(""),(Tabla1[[#This Row],[Medio de Pago]]))</f>
        <v/>
      </c>
      <c r="H6441" s="4" t="str">
        <f>IF(Tabla1[[#This Row],[Fecha]]="",(""),(IF(Tabla1[[#This Row],[Ingreso en]]="",(""),(Tabla1[[#This Row],[Precio]]))))</f>
        <v/>
      </c>
      <c r="I6441" s="5" t="str">
        <f>IF(Tabla1[[#This Row],[Fecha]]="",(""),(IF(Tabla1[[#This Row],[Egreso de]]="",(""),(Tabla1[[#This Row],[Precio]]))))</f>
        <v/>
      </c>
      <c r="J6441" s="4" t="str">
        <f>IF(Tabla1[[#This Row],[Fecha]]="",(""),(IF(Tabla13[[#This Row],[Ingreso en]]="",(-Tabla13[[#This Row],[Egreso de]]),(Tabla13[[#This Row],[Ingreso en]]))))</f>
        <v/>
      </c>
    </row>
    <row r="6442" spans="1:10" x14ac:dyDescent="0.3">
      <c r="A6442" s="2" t="str">
        <f>IF(Tabla1[[#This Row],[Fecha]]="",(""),(Tabla1[[#This Row],[Fecha]]))</f>
        <v/>
      </c>
      <c r="B6442" s="3" t="str">
        <f>IF(Tabla1[[#This Row],[Fecha]]="",(""),(Tabla1[[#This Row],[Tipo de Operación]]))</f>
        <v/>
      </c>
      <c r="C6442" s="19" t="str">
        <f>IF(Tabla1[[#This Row],[Fecha]]="",(""),(Tabla1[[#This Row],[Código]]))</f>
        <v/>
      </c>
      <c r="D6442" s="4" t="str">
        <f>IF(Tabla1[[#This Row],[Fecha]]="",(""),(Tabla1[[#This Row],[Rubro]]))</f>
        <v/>
      </c>
      <c r="E6442" s="4"/>
      <c r="F6442" s="4" t="str">
        <f>IF(Tabla1[[#This Row],[Fecha]]="",(""),(Tabla1[[#This Row],[Precio]]))</f>
        <v/>
      </c>
      <c r="G6442" s="4" t="str">
        <f>IF(Tabla1[[#This Row],[Fecha]]="",(""),(Tabla1[[#This Row],[Medio de Pago]]))</f>
        <v/>
      </c>
      <c r="H6442" s="4" t="str">
        <f>IF(Tabla1[[#This Row],[Fecha]]="",(""),(IF(Tabla1[[#This Row],[Ingreso en]]="",(""),(Tabla1[[#This Row],[Precio]]))))</f>
        <v/>
      </c>
      <c r="I6442" s="5" t="str">
        <f>IF(Tabla1[[#This Row],[Fecha]]="",(""),(IF(Tabla1[[#This Row],[Egreso de]]="",(""),(Tabla1[[#This Row],[Precio]]))))</f>
        <v/>
      </c>
      <c r="J6442" s="4" t="str">
        <f>IF(Tabla1[[#This Row],[Fecha]]="",(""),(IF(Tabla13[[#This Row],[Ingreso en]]="",(-Tabla13[[#This Row],[Egreso de]]),(Tabla13[[#This Row],[Ingreso en]]))))</f>
        <v/>
      </c>
    </row>
    <row r="6443" spans="1:10" x14ac:dyDescent="0.3">
      <c r="A6443" s="2" t="str">
        <f>IF(Tabla1[[#This Row],[Fecha]]="",(""),(Tabla1[[#This Row],[Fecha]]))</f>
        <v/>
      </c>
      <c r="B6443" s="3" t="str">
        <f>IF(Tabla1[[#This Row],[Fecha]]="",(""),(Tabla1[[#This Row],[Tipo de Operación]]))</f>
        <v/>
      </c>
      <c r="C6443" s="19" t="str">
        <f>IF(Tabla1[[#This Row],[Fecha]]="",(""),(Tabla1[[#This Row],[Código]]))</f>
        <v/>
      </c>
      <c r="D6443" s="4" t="str">
        <f>IF(Tabla1[[#This Row],[Fecha]]="",(""),(Tabla1[[#This Row],[Rubro]]))</f>
        <v/>
      </c>
      <c r="E6443" s="4"/>
      <c r="F6443" s="4" t="str">
        <f>IF(Tabla1[[#This Row],[Fecha]]="",(""),(Tabla1[[#This Row],[Precio]]))</f>
        <v/>
      </c>
      <c r="G6443" s="4" t="str">
        <f>IF(Tabla1[[#This Row],[Fecha]]="",(""),(Tabla1[[#This Row],[Medio de Pago]]))</f>
        <v/>
      </c>
      <c r="H6443" s="4" t="str">
        <f>IF(Tabla1[[#This Row],[Fecha]]="",(""),(IF(Tabla1[[#This Row],[Ingreso en]]="",(""),(Tabla1[[#This Row],[Precio]]))))</f>
        <v/>
      </c>
      <c r="I6443" s="5" t="str">
        <f>IF(Tabla1[[#This Row],[Fecha]]="",(""),(IF(Tabla1[[#This Row],[Egreso de]]="",(""),(Tabla1[[#This Row],[Precio]]))))</f>
        <v/>
      </c>
      <c r="J6443" s="4" t="str">
        <f>IF(Tabla1[[#This Row],[Fecha]]="",(""),(IF(Tabla13[[#This Row],[Ingreso en]]="",(-Tabla13[[#This Row],[Egreso de]]),(Tabla13[[#This Row],[Ingreso en]]))))</f>
        <v/>
      </c>
    </row>
    <row r="6444" spans="1:10" x14ac:dyDescent="0.3">
      <c r="A6444" s="2" t="str">
        <f>IF(Tabla1[[#This Row],[Fecha]]="",(""),(Tabla1[[#This Row],[Fecha]]))</f>
        <v/>
      </c>
      <c r="B6444" s="3" t="str">
        <f>IF(Tabla1[[#This Row],[Fecha]]="",(""),(Tabla1[[#This Row],[Tipo de Operación]]))</f>
        <v/>
      </c>
      <c r="C6444" s="19" t="str">
        <f>IF(Tabla1[[#This Row],[Fecha]]="",(""),(Tabla1[[#This Row],[Código]]))</f>
        <v/>
      </c>
      <c r="D6444" s="4" t="str">
        <f>IF(Tabla1[[#This Row],[Fecha]]="",(""),(Tabla1[[#This Row],[Rubro]]))</f>
        <v/>
      </c>
      <c r="E6444" s="4"/>
      <c r="F6444" s="4" t="str">
        <f>IF(Tabla1[[#This Row],[Fecha]]="",(""),(Tabla1[[#This Row],[Precio]]))</f>
        <v/>
      </c>
      <c r="G6444" s="4" t="str">
        <f>IF(Tabla1[[#This Row],[Fecha]]="",(""),(Tabla1[[#This Row],[Medio de Pago]]))</f>
        <v/>
      </c>
      <c r="H6444" s="4" t="str">
        <f>IF(Tabla1[[#This Row],[Fecha]]="",(""),(IF(Tabla1[[#This Row],[Ingreso en]]="",(""),(Tabla1[[#This Row],[Precio]]))))</f>
        <v/>
      </c>
      <c r="I6444" s="5" t="str">
        <f>IF(Tabla1[[#This Row],[Fecha]]="",(""),(IF(Tabla1[[#This Row],[Egreso de]]="",(""),(Tabla1[[#This Row],[Precio]]))))</f>
        <v/>
      </c>
      <c r="J6444" s="4" t="str">
        <f>IF(Tabla1[[#This Row],[Fecha]]="",(""),(IF(Tabla13[[#This Row],[Ingreso en]]="",(-Tabla13[[#This Row],[Egreso de]]),(Tabla13[[#This Row],[Ingreso en]]))))</f>
        <v/>
      </c>
    </row>
    <row r="6445" spans="1:10" x14ac:dyDescent="0.3">
      <c r="A6445" s="2" t="str">
        <f>IF(Tabla1[[#This Row],[Fecha]]="",(""),(Tabla1[[#This Row],[Fecha]]))</f>
        <v/>
      </c>
      <c r="B6445" s="3" t="str">
        <f>IF(Tabla1[[#This Row],[Fecha]]="",(""),(Tabla1[[#This Row],[Tipo de Operación]]))</f>
        <v/>
      </c>
      <c r="C6445" s="19" t="str">
        <f>IF(Tabla1[[#This Row],[Fecha]]="",(""),(Tabla1[[#This Row],[Código]]))</f>
        <v/>
      </c>
      <c r="D6445" s="4" t="str">
        <f>IF(Tabla1[[#This Row],[Fecha]]="",(""),(Tabla1[[#This Row],[Rubro]]))</f>
        <v/>
      </c>
      <c r="E6445" s="4"/>
      <c r="F6445" s="4" t="str">
        <f>IF(Tabla1[[#This Row],[Fecha]]="",(""),(Tabla1[[#This Row],[Precio]]))</f>
        <v/>
      </c>
      <c r="G6445" s="4" t="str">
        <f>IF(Tabla1[[#This Row],[Fecha]]="",(""),(Tabla1[[#This Row],[Medio de Pago]]))</f>
        <v/>
      </c>
      <c r="H6445" s="4" t="str">
        <f>IF(Tabla1[[#This Row],[Fecha]]="",(""),(IF(Tabla1[[#This Row],[Ingreso en]]="",(""),(Tabla1[[#This Row],[Precio]]))))</f>
        <v/>
      </c>
      <c r="I6445" s="5" t="str">
        <f>IF(Tabla1[[#This Row],[Fecha]]="",(""),(IF(Tabla1[[#This Row],[Egreso de]]="",(""),(Tabla1[[#This Row],[Precio]]))))</f>
        <v/>
      </c>
      <c r="J6445" s="4" t="str">
        <f>IF(Tabla1[[#This Row],[Fecha]]="",(""),(IF(Tabla13[[#This Row],[Ingreso en]]="",(-Tabla13[[#This Row],[Egreso de]]),(Tabla13[[#This Row],[Ingreso en]]))))</f>
        <v/>
      </c>
    </row>
    <row r="6446" spans="1:10" x14ac:dyDescent="0.3">
      <c r="A6446" s="2" t="str">
        <f>IF(Tabla1[[#This Row],[Fecha]]="",(""),(Tabla1[[#This Row],[Fecha]]))</f>
        <v/>
      </c>
      <c r="B6446" s="3" t="str">
        <f>IF(Tabla1[[#This Row],[Fecha]]="",(""),(Tabla1[[#This Row],[Tipo de Operación]]))</f>
        <v/>
      </c>
      <c r="C6446" s="19" t="str">
        <f>IF(Tabla1[[#This Row],[Fecha]]="",(""),(Tabla1[[#This Row],[Código]]))</f>
        <v/>
      </c>
      <c r="D6446" s="4" t="str">
        <f>IF(Tabla1[[#This Row],[Fecha]]="",(""),(Tabla1[[#This Row],[Rubro]]))</f>
        <v/>
      </c>
      <c r="E6446" s="4"/>
      <c r="F6446" s="4" t="str">
        <f>IF(Tabla1[[#This Row],[Fecha]]="",(""),(Tabla1[[#This Row],[Precio]]))</f>
        <v/>
      </c>
      <c r="G6446" s="4" t="str">
        <f>IF(Tabla1[[#This Row],[Fecha]]="",(""),(Tabla1[[#This Row],[Medio de Pago]]))</f>
        <v/>
      </c>
      <c r="H6446" s="4" t="str">
        <f>IF(Tabla1[[#This Row],[Fecha]]="",(""),(IF(Tabla1[[#This Row],[Ingreso en]]="",(""),(Tabla1[[#This Row],[Precio]]))))</f>
        <v/>
      </c>
      <c r="I6446" s="5" t="str">
        <f>IF(Tabla1[[#This Row],[Fecha]]="",(""),(IF(Tabla1[[#This Row],[Egreso de]]="",(""),(Tabla1[[#This Row],[Precio]]))))</f>
        <v/>
      </c>
      <c r="J6446" s="4" t="str">
        <f>IF(Tabla1[[#This Row],[Fecha]]="",(""),(IF(Tabla13[[#This Row],[Ingreso en]]="",(-Tabla13[[#This Row],[Egreso de]]),(Tabla13[[#This Row],[Ingreso en]]))))</f>
        <v/>
      </c>
    </row>
    <row r="6447" spans="1:10" x14ac:dyDescent="0.3">
      <c r="A6447" s="2" t="str">
        <f>IF(Tabla1[[#This Row],[Fecha]]="",(""),(Tabla1[[#This Row],[Fecha]]))</f>
        <v/>
      </c>
      <c r="B6447" s="3" t="str">
        <f>IF(Tabla1[[#This Row],[Fecha]]="",(""),(Tabla1[[#This Row],[Tipo de Operación]]))</f>
        <v/>
      </c>
      <c r="C6447" s="19" t="str">
        <f>IF(Tabla1[[#This Row],[Fecha]]="",(""),(Tabla1[[#This Row],[Código]]))</f>
        <v/>
      </c>
      <c r="D6447" s="4" t="str">
        <f>IF(Tabla1[[#This Row],[Fecha]]="",(""),(Tabla1[[#This Row],[Rubro]]))</f>
        <v/>
      </c>
      <c r="E6447" s="4"/>
      <c r="F6447" s="4" t="str">
        <f>IF(Tabla1[[#This Row],[Fecha]]="",(""),(Tabla1[[#This Row],[Precio]]))</f>
        <v/>
      </c>
      <c r="G6447" s="4" t="str">
        <f>IF(Tabla1[[#This Row],[Fecha]]="",(""),(Tabla1[[#This Row],[Medio de Pago]]))</f>
        <v/>
      </c>
      <c r="H6447" s="4" t="str">
        <f>IF(Tabla1[[#This Row],[Fecha]]="",(""),(IF(Tabla1[[#This Row],[Ingreso en]]="",(""),(Tabla1[[#This Row],[Precio]]))))</f>
        <v/>
      </c>
      <c r="I6447" s="5" t="str">
        <f>IF(Tabla1[[#This Row],[Fecha]]="",(""),(IF(Tabla1[[#This Row],[Egreso de]]="",(""),(Tabla1[[#This Row],[Precio]]))))</f>
        <v/>
      </c>
      <c r="J6447" s="4" t="str">
        <f>IF(Tabla1[[#This Row],[Fecha]]="",(""),(IF(Tabla13[[#This Row],[Ingreso en]]="",(-Tabla13[[#This Row],[Egreso de]]),(Tabla13[[#This Row],[Ingreso en]]))))</f>
        <v/>
      </c>
    </row>
    <row r="6448" spans="1:10" x14ac:dyDescent="0.3">
      <c r="A6448" s="2" t="str">
        <f>IF(Tabla1[[#This Row],[Fecha]]="",(""),(Tabla1[[#This Row],[Fecha]]))</f>
        <v/>
      </c>
      <c r="B6448" s="3" t="str">
        <f>IF(Tabla1[[#This Row],[Fecha]]="",(""),(Tabla1[[#This Row],[Tipo de Operación]]))</f>
        <v/>
      </c>
      <c r="C6448" s="19" t="str">
        <f>IF(Tabla1[[#This Row],[Fecha]]="",(""),(Tabla1[[#This Row],[Código]]))</f>
        <v/>
      </c>
      <c r="D6448" s="4" t="str">
        <f>IF(Tabla1[[#This Row],[Fecha]]="",(""),(Tabla1[[#This Row],[Rubro]]))</f>
        <v/>
      </c>
      <c r="E6448" s="4"/>
      <c r="F6448" s="4" t="str">
        <f>IF(Tabla1[[#This Row],[Fecha]]="",(""),(Tabla1[[#This Row],[Precio]]))</f>
        <v/>
      </c>
      <c r="G6448" s="4" t="str">
        <f>IF(Tabla1[[#This Row],[Fecha]]="",(""),(Tabla1[[#This Row],[Medio de Pago]]))</f>
        <v/>
      </c>
      <c r="H6448" s="4" t="str">
        <f>IF(Tabla1[[#This Row],[Fecha]]="",(""),(IF(Tabla1[[#This Row],[Ingreso en]]="",(""),(Tabla1[[#This Row],[Precio]]))))</f>
        <v/>
      </c>
      <c r="I6448" s="5" t="str">
        <f>IF(Tabla1[[#This Row],[Fecha]]="",(""),(IF(Tabla1[[#This Row],[Egreso de]]="",(""),(Tabla1[[#This Row],[Precio]]))))</f>
        <v/>
      </c>
      <c r="J6448" s="4" t="str">
        <f>IF(Tabla1[[#This Row],[Fecha]]="",(""),(IF(Tabla13[[#This Row],[Ingreso en]]="",(-Tabla13[[#This Row],[Egreso de]]),(Tabla13[[#This Row],[Ingreso en]]))))</f>
        <v/>
      </c>
    </row>
    <row r="6449" spans="1:10" x14ac:dyDescent="0.3">
      <c r="A6449" s="2" t="str">
        <f>IF(Tabla1[[#This Row],[Fecha]]="",(""),(Tabla1[[#This Row],[Fecha]]))</f>
        <v/>
      </c>
      <c r="B6449" s="3" t="str">
        <f>IF(Tabla1[[#This Row],[Fecha]]="",(""),(Tabla1[[#This Row],[Tipo de Operación]]))</f>
        <v/>
      </c>
      <c r="C6449" s="19" t="str">
        <f>IF(Tabla1[[#This Row],[Fecha]]="",(""),(Tabla1[[#This Row],[Código]]))</f>
        <v/>
      </c>
      <c r="D6449" s="4" t="str">
        <f>IF(Tabla1[[#This Row],[Fecha]]="",(""),(Tabla1[[#This Row],[Rubro]]))</f>
        <v/>
      </c>
      <c r="E6449" s="4"/>
      <c r="F6449" s="4" t="str">
        <f>IF(Tabla1[[#This Row],[Fecha]]="",(""),(Tabla1[[#This Row],[Precio]]))</f>
        <v/>
      </c>
      <c r="G6449" s="4" t="str">
        <f>IF(Tabla1[[#This Row],[Fecha]]="",(""),(Tabla1[[#This Row],[Medio de Pago]]))</f>
        <v/>
      </c>
      <c r="H6449" s="4" t="str">
        <f>IF(Tabla1[[#This Row],[Fecha]]="",(""),(IF(Tabla1[[#This Row],[Ingreso en]]="",(""),(Tabla1[[#This Row],[Precio]]))))</f>
        <v/>
      </c>
      <c r="I6449" s="5" t="str">
        <f>IF(Tabla1[[#This Row],[Fecha]]="",(""),(IF(Tabla1[[#This Row],[Egreso de]]="",(""),(Tabla1[[#This Row],[Precio]]))))</f>
        <v/>
      </c>
      <c r="J6449" s="4" t="str">
        <f>IF(Tabla1[[#This Row],[Fecha]]="",(""),(IF(Tabla13[[#This Row],[Ingreso en]]="",(-Tabla13[[#This Row],[Egreso de]]),(Tabla13[[#This Row],[Ingreso en]]))))</f>
        <v/>
      </c>
    </row>
    <row r="6450" spans="1:10" x14ac:dyDescent="0.3">
      <c r="A6450" s="2" t="str">
        <f>IF(Tabla1[[#This Row],[Fecha]]="",(""),(Tabla1[[#This Row],[Fecha]]))</f>
        <v/>
      </c>
      <c r="B6450" s="3" t="str">
        <f>IF(Tabla1[[#This Row],[Fecha]]="",(""),(Tabla1[[#This Row],[Tipo de Operación]]))</f>
        <v/>
      </c>
      <c r="C6450" s="19" t="str">
        <f>IF(Tabla1[[#This Row],[Fecha]]="",(""),(Tabla1[[#This Row],[Código]]))</f>
        <v/>
      </c>
      <c r="D6450" s="4" t="str">
        <f>IF(Tabla1[[#This Row],[Fecha]]="",(""),(Tabla1[[#This Row],[Rubro]]))</f>
        <v/>
      </c>
      <c r="E6450" s="4"/>
      <c r="F6450" s="4" t="str">
        <f>IF(Tabla1[[#This Row],[Fecha]]="",(""),(Tabla1[[#This Row],[Precio]]))</f>
        <v/>
      </c>
      <c r="G6450" s="4" t="str">
        <f>IF(Tabla1[[#This Row],[Fecha]]="",(""),(Tabla1[[#This Row],[Medio de Pago]]))</f>
        <v/>
      </c>
      <c r="H6450" s="4" t="str">
        <f>IF(Tabla1[[#This Row],[Fecha]]="",(""),(IF(Tabla1[[#This Row],[Ingreso en]]="",(""),(Tabla1[[#This Row],[Precio]]))))</f>
        <v/>
      </c>
      <c r="I6450" s="5" t="str">
        <f>IF(Tabla1[[#This Row],[Fecha]]="",(""),(IF(Tabla1[[#This Row],[Egreso de]]="",(""),(Tabla1[[#This Row],[Precio]]))))</f>
        <v/>
      </c>
      <c r="J6450" s="4" t="str">
        <f>IF(Tabla1[[#This Row],[Fecha]]="",(""),(IF(Tabla13[[#This Row],[Ingreso en]]="",(-Tabla13[[#This Row],[Egreso de]]),(Tabla13[[#This Row],[Ingreso en]]))))</f>
        <v/>
      </c>
    </row>
    <row r="6451" spans="1:10" x14ac:dyDescent="0.3">
      <c r="A6451" s="2" t="str">
        <f>IF(Tabla1[[#This Row],[Fecha]]="",(""),(Tabla1[[#This Row],[Fecha]]))</f>
        <v/>
      </c>
      <c r="B6451" s="3" t="str">
        <f>IF(Tabla1[[#This Row],[Fecha]]="",(""),(Tabla1[[#This Row],[Tipo de Operación]]))</f>
        <v/>
      </c>
      <c r="C6451" s="19" t="str">
        <f>IF(Tabla1[[#This Row],[Fecha]]="",(""),(Tabla1[[#This Row],[Código]]))</f>
        <v/>
      </c>
      <c r="D6451" s="4" t="str">
        <f>IF(Tabla1[[#This Row],[Fecha]]="",(""),(Tabla1[[#This Row],[Rubro]]))</f>
        <v/>
      </c>
      <c r="E6451" s="4"/>
      <c r="F6451" s="4" t="str">
        <f>IF(Tabla1[[#This Row],[Fecha]]="",(""),(Tabla1[[#This Row],[Precio]]))</f>
        <v/>
      </c>
      <c r="G6451" s="4" t="str">
        <f>IF(Tabla1[[#This Row],[Fecha]]="",(""),(Tabla1[[#This Row],[Medio de Pago]]))</f>
        <v/>
      </c>
      <c r="H6451" s="4" t="str">
        <f>IF(Tabla1[[#This Row],[Fecha]]="",(""),(IF(Tabla1[[#This Row],[Ingreso en]]="",(""),(Tabla1[[#This Row],[Precio]]))))</f>
        <v/>
      </c>
      <c r="I6451" s="5" t="str">
        <f>IF(Tabla1[[#This Row],[Fecha]]="",(""),(IF(Tabla1[[#This Row],[Egreso de]]="",(""),(Tabla1[[#This Row],[Precio]]))))</f>
        <v/>
      </c>
      <c r="J6451" s="4" t="str">
        <f>IF(Tabla1[[#This Row],[Fecha]]="",(""),(IF(Tabla13[[#This Row],[Ingreso en]]="",(-Tabla13[[#This Row],[Egreso de]]),(Tabla13[[#This Row],[Ingreso en]]))))</f>
        <v/>
      </c>
    </row>
    <row r="6452" spans="1:10" x14ac:dyDescent="0.3">
      <c r="A6452" s="2" t="str">
        <f>IF(Tabla1[[#This Row],[Fecha]]="",(""),(Tabla1[[#This Row],[Fecha]]))</f>
        <v/>
      </c>
      <c r="B6452" s="3" t="str">
        <f>IF(Tabla1[[#This Row],[Fecha]]="",(""),(Tabla1[[#This Row],[Tipo de Operación]]))</f>
        <v/>
      </c>
      <c r="C6452" s="19" t="str">
        <f>IF(Tabla1[[#This Row],[Fecha]]="",(""),(Tabla1[[#This Row],[Código]]))</f>
        <v/>
      </c>
      <c r="D6452" s="4" t="str">
        <f>IF(Tabla1[[#This Row],[Fecha]]="",(""),(Tabla1[[#This Row],[Rubro]]))</f>
        <v/>
      </c>
      <c r="E6452" s="4"/>
      <c r="F6452" s="4" t="str">
        <f>IF(Tabla1[[#This Row],[Fecha]]="",(""),(Tabla1[[#This Row],[Precio]]))</f>
        <v/>
      </c>
      <c r="G6452" s="4" t="str">
        <f>IF(Tabla1[[#This Row],[Fecha]]="",(""),(Tabla1[[#This Row],[Medio de Pago]]))</f>
        <v/>
      </c>
      <c r="H6452" s="4" t="str">
        <f>IF(Tabla1[[#This Row],[Fecha]]="",(""),(IF(Tabla1[[#This Row],[Ingreso en]]="",(""),(Tabla1[[#This Row],[Precio]]))))</f>
        <v/>
      </c>
      <c r="I6452" s="5" t="str">
        <f>IF(Tabla1[[#This Row],[Fecha]]="",(""),(IF(Tabla1[[#This Row],[Egreso de]]="",(""),(Tabla1[[#This Row],[Precio]]))))</f>
        <v/>
      </c>
      <c r="J6452" s="4" t="str">
        <f>IF(Tabla1[[#This Row],[Fecha]]="",(""),(IF(Tabla13[[#This Row],[Ingreso en]]="",(-Tabla13[[#This Row],[Egreso de]]),(Tabla13[[#This Row],[Ingreso en]]))))</f>
        <v/>
      </c>
    </row>
    <row r="6453" spans="1:10" x14ac:dyDescent="0.3">
      <c r="A6453" s="2" t="str">
        <f>IF(Tabla1[[#This Row],[Fecha]]="",(""),(Tabla1[[#This Row],[Fecha]]))</f>
        <v/>
      </c>
      <c r="B6453" s="3" t="str">
        <f>IF(Tabla1[[#This Row],[Fecha]]="",(""),(Tabla1[[#This Row],[Tipo de Operación]]))</f>
        <v/>
      </c>
      <c r="C6453" s="19" t="str">
        <f>IF(Tabla1[[#This Row],[Fecha]]="",(""),(Tabla1[[#This Row],[Código]]))</f>
        <v/>
      </c>
      <c r="D6453" s="4" t="str">
        <f>IF(Tabla1[[#This Row],[Fecha]]="",(""),(Tabla1[[#This Row],[Rubro]]))</f>
        <v/>
      </c>
      <c r="E6453" s="4"/>
      <c r="F6453" s="4" t="str">
        <f>IF(Tabla1[[#This Row],[Fecha]]="",(""),(Tabla1[[#This Row],[Precio]]))</f>
        <v/>
      </c>
      <c r="G6453" s="4" t="str">
        <f>IF(Tabla1[[#This Row],[Fecha]]="",(""),(Tabla1[[#This Row],[Medio de Pago]]))</f>
        <v/>
      </c>
      <c r="H6453" s="4" t="str">
        <f>IF(Tabla1[[#This Row],[Fecha]]="",(""),(IF(Tabla1[[#This Row],[Ingreso en]]="",(""),(Tabla1[[#This Row],[Precio]]))))</f>
        <v/>
      </c>
      <c r="I6453" s="5" t="str">
        <f>IF(Tabla1[[#This Row],[Fecha]]="",(""),(IF(Tabla1[[#This Row],[Egreso de]]="",(""),(Tabla1[[#This Row],[Precio]]))))</f>
        <v/>
      </c>
      <c r="J6453" s="4" t="str">
        <f>IF(Tabla1[[#This Row],[Fecha]]="",(""),(IF(Tabla13[[#This Row],[Ingreso en]]="",(-Tabla13[[#This Row],[Egreso de]]),(Tabla13[[#This Row],[Ingreso en]]))))</f>
        <v/>
      </c>
    </row>
    <row r="6454" spans="1:10" x14ac:dyDescent="0.3">
      <c r="A6454" s="2" t="str">
        <f>IF(Tabla1[[#This Row],[Fecha]]="",(""),(Tabla1[[#This Row],[Fecha]]))</f>
        <v/>
      </c>
      <c r="B6454" s="3" t="str">
        <f>IF(Tabla1[[#This Row],[Fecha]]="",(""),(Tabla1[[#This Row],[Tipo de Operación]]))</f>
        <v/>
      </c>
      <c r="C6454" s="19" t="str">
        <f>IF(Tabla1[[#This Row],[Fecha]]="",(""),(Tabla1[[#This Row],[Código]]))</f>
        <v/>
      </c>
      <c r="D6454" s="4" t="str">
        <f>IF(Tabla1[[#This Row],[Fecha]]="",(""),(Tabla1[[#This Row],[Rubro]]))</f>
        <v/>
      </c>
      <c r="E6454" s="4"/>
      <c r="F6454" s="4" t="str">
        <f>IF(Tabla1[[#This Row],[Fecha]]="",(""),(Tabla1[[#This Row],[Precio]]))</f>
        <v/>
      </c>
      <c r="G6454" s="4" t="str">
        <f>IF(Tabla1[[#This Row],[Fecha]]="",(""),(Tabla1[[#This Row],[Medio de Pago]]))</f>
        <v/>
      </c>
      <c r="H6454" s="4" t="str">
        <f>IF(Tabla1[[#This Row],[Fecha]]="",(""),(IF(Tabla1[[#This Row],[Ingreso en]]="",(""),(Tabla1[[#This Row],[Precio]]))))</f>
        <v/>
      </c>
      <c r="I6454" s="5" t="str">
        <f>IF(Tabla1[[#This Row],[Fecha]]="",(""),(IF(Tabla1[[#This Row],[Egreso de]]="",(""),(Tabla1[[#This Row],[Precio]]))))</f>
        <v/>
      </c>
      <c r="J6454" s="4" t="str">
        <f>IF(Tabla1[[#This Row],[Fecha]]="",(""),(IF(Tabla13[[#This Row],[Ingreso en]]="",(-Tabla13[[#This Row],[Egreso de]]),(Tabla13[[#This Row],[Ingreso en]]))))</f>
        <v/>
      </c>
    </row>
    <row r="6455" spans="1:10" x14ac:dyDescent="0.3">
      <c r="A6455" s="2" t="str">
        <f>IF(Tabla1[[#This Row],[Fecha]]="",(""),(Tabla1[[#This Row],[Fecha]]))</f>
        <v/>
      </c>
      <c r="B6455" s="3" t="str">
        <f>IF(Tabla1[[#This Row],[Fecha]]="",(""),(Tabla1[[#This Row],[Tipo de Operación]]))</f>
        <v/>
      </c>
      <c r="C6455" s="19" t="str">
        <f>IF(Tabla1[[#This Row],[Fecha]]="",(""),(Tabla1[[#This Row],[Código]]))</f>
        <v/>
      </c>
      <c r="D6455" s="4" t="str">
        <f>IF(Tabla1[[#This Row],[Fecha]]="",(""),(Tabla1[[#This Row],[Rubro]]))</f>
        <v/>
      </c>
      <c r="E6455" s="4"/>
      <c r="F6455" s="4" t="str">
        <f>IF(Tabla1[[#This Row],[Fecha]]="",(""),(Tabla1[[#This Row],[Precio]]))</f>
        <v/>
      </c>
      <c r="G6455" s="4" t="str">
        <f>IF(Tabla1[[#This Row],[Fecha]]="",(""),(Tabla1[[#This Row],[Medio de Pago]]))</f>
        <v/>
      </c>
      <c r="H6455" s="4" t="str">
        <f>IF(Tabla1[[#This Row],[Fecha]]="",(""),(IF(Tabla1[[#This Row],[Ingreso en]]="",(""),(Tabla1[[#This Row],[Precio]]))))</f>
        <v/>
      </c>
      <c r="I6455" s="5" t="str">
        <f>IF(Tabla1[[#This Row],[Fecha]]="",(""),(IF(Tabla1[[#This Row],[Egreso de]]="",(""),(Tabla1[[#This Row],[Precio]]))))</f>
        <v/>
      </c>
      <c r="J6455" s="4" t="str">
        <f>IF(Tabla1[[#This Row],[Fecha]]="",(""),(IF(Tabla13[[#This Row],[Ingreso en]]="",(-Tabla13[[#This Row],[Egreso de]]),(Tabla13[[#This Row],[Ingreso en]]))))</f>
        <v/>
      </c>
    </row>
    <row r="6456" spans="1:10" x14ac:dyDescent="0.3">
      <c r="A6456" s="2" t="str">
        <f>IF(Tabla1[[#This Row],[Fecha]]="",(""),(Tabla1[[#This Row],[Fecha]]))</f>
        <v/>
      </c>
      <c r="B6456" s="3" t="str">
        <f>IF(Tabla1[[#This Row],[Fecha]]="",(""),(Tabla1[[#This Row],[Tipo de Operación]]))</f>
        <v/>
      </c>
      <c r="C6456" s="19" t="str">
        <f>IF(Tabla1[[#This Row],[Fecha]]="",(""),(Tabla1[[#This Row],[Código]]))</f>
        <v/>
      </c>
      <c r="D6456" s="4" t="str">
        <f>IF(Tabla1[[#This Row],[Fecha]]="",(""),(Tabla1[[#This Row],[Rubro]]))</f>
        <v/>
      </c>
      <c r="E6456" s="4"/>
      <c r="F6456" s="4" t="str">
        <f>IF(Tabla1[[#This Row],[Fecha]]="",(""),(Tabla1[[#This Row],[Precio]]))</f>
        <v/>
      </c>
      <c r="G6456" s="4" t="str">
        <f>IF(Tabla1[[#This Row],[Fecha]]="",(""),(Tabla1[[#This Row],[Medio de Pago]]))</f>
        <v/>
      </c>
      <c r="H6456" s="4" t="str">
        <f>IF(Tabla1[[#This Row],[Fecha]]="",(""),(IF(Tabla1[[#This Row],[Ingreso en]]="",(""),(Tabla1[[#This Row],[Precio]]))))</f>
        <v/>
      </c>
      <c r="I6456" s="5" t="str">
        <f>IF(Tabla1[[#This Row],[Fecha]]="",(""),(IF(Tabla1[[#This Row],[Egreso de]]="",(""),(Tabla1[[#This Row],[Precio]]))))</f>
        <v/>
      </c>
      <c r="J6456" s="4" t="str">
        <f>IF(Tabla1[[#This Row],[Fecha]]="",(""),(IF(Tabla13[[#This Row],[Ingreso en]]="",(-Tabla13[[#This Row],[Egreso de]]),(Tabla13[[#This Row],[Ingreso en]]))))</f>
        <v/>
      </c>
    </row>
    <row r="6457" spans="1:10" x14ac:dyDescent="0.3">
      <c r="A6457" s="2" t="str">
        <f>IF(Tabla1[[#This Row],[Fecha]]="",(""),(Tabla1[[#This Row],[Fecha]]))</f>
        <v/>
      </c>
      <c r="B6457" s="3" t="str">
        <f>IF(Tabla1[[#This Row],[Fecha]]="",(""),(Tabla1[[#This Row],[Tipo de Operación]]))</f>
        <v/>
      </c>
      <c r="C6457" s="19" t="str">
        <f>IF(Tabla1[[#This Row],[Fecha]]="",(""),(Tabla1[[#This Row],[Código]]))</f>
        <v/>
      </c>
      <c r="D6457" s="4" t="str">
        <f>IF(Tabla1[[#This Row],[Fecha]]="",(""),(Tabla1[[#This Row],[Rubro]]))</f>
        <v/>
      </c>
      <c r="E6457" s="4"/>
      <c r="F6457" s="4" t="str">
        <f>IF(Tabla1[[#This Row],[Fecha]]="",(""),(Tabla1[[#This Row],[Precio]]))</f>
        <v/>
      </c>
      <c r="G6457" s="4" t="str">
        <f>IF(Tabla1[[#This Row],[Fecha]]="",(""),(Tabla1[[#This Row],[Medio de Pago]]))</f>
        <v/>
      </c>
      <c r="H6457" s="4" t="str">
        <f>IF(Tabla1[[#This Row],[Fecha]]="",(""),(IF(Tabla1[[#This Row],[Ingreso en]]="",(""),(Tabla1[[#This Row],[Precio]]))))</f>
        <v/>
      </c>
      <c r="I6457" s="5" t="str">
        <f>IF(Tabla1[[#This Row],[Fecha]]="",(""),(IF(Tabla1[[#This Row],[Egreso de]]="",(""),(Tabla1[[#This Row],[Precio]]))))</f>
        <v/>
      </c>
      <c r="J6457" s="4" t="str">
        <f>IF(Tabla1[[#This Row],[Fecha]]="",(""),(IF(Tabla13[[#This Row],[Ingreso en]]="",(-Tabla13[[#This Row],[Egreso de]]),(Tabla13[[#This Row],[Ingreso en]]))))</f>
        <v/>
      </c>
    </row>
    <row r="6458" spans="1:10" x14ac:dyDescent="0.3">
      <c r="A6458" s="2" t="str">
        <f>IF(Tabla1[[#This Row],[Fecha]]="",(""),(Tabla1[[#This Row],[Fecha]]))</f>
        <v/>
      </c>
      <c r="B6458" s="3" t="str">
        <f>IF(Tabla1[[#This Row],[Fecha]]="",(""),(Tabla1[[#This Row],[Tipo de Operación]]))</f>
        <v/>
      </c>
      <c r="C6458" s="19" t="str">
        <f>IF(Tabla1[[#This Row],[Fecha]]="",(""),(Tabla1[[#This Row],[Código]]))</f>
        <v/>
      </c>
      <c r="D6458" s="4" t="str">
        <f>IF(Tabla1[[#This Row],[Fecha]]="",(""),(Tabla1[[#This Row],[Rubro]]))</f>
        <v/>
      </c>
      <c r="E6458" s="4"/>
      <c r="F6458" s="4" t="str">
        <f>IF(Tabla1[[#This Row],[Fecha]]="",(""),(Tabla1[[#This Row],[Precio]]))</f>
        <v/>
      </c>
      <c r="G6458" s="4" t="str">
        <f>IF(Tabla1[[#This Row],[Fecha]]="",(""),(Tabla1[[#This Row],[Medio de Pago]]))</f>
        <v/>
      </c>
      <c r="H6458" s="4" t="str">
        <f>IF(Tabla1[[#This Row],[Fecha]]="",(""),(IF(Tabla1[[#This Row],[Ingreso en]]="",(""),(Tabla1[[#This Row],[Precio]]))))</f>
        <v/>
      </c>
      <c r="I6458" s="5" t="str">
        <f>IF(Tabla1[[#This Row],[Fecha]]="",(""),(IF(Tabla1[[#This Row],[Egreso de]]="",(""),(Tabla1[[#This Row],[Precio]]))))</f>
        <v/>
      </c>
      <c r="J6458" s="4" t="str">
        <f>IF(Tabla1[[#This Row],[Fecha]]="",(""),(IF(Tabla13[[#This Row],[Ingreso en]]="",(-Tabla13[[#This Row],[Egreso de]]),(Tabla13[[#This Row],[Ingreso en]]))))</f>
        <v/>
      </c>
    </row>
    <row r="6459" spans="1:10" x14ac:dyDescent="0.3">
      <c r="A6459" s="2" t="str">
        <f>IF(Tabla1[[#This Row],[Fecha]]="",(""),(Tabla1[[#This Row],[Fecha]]))</f>
        <v/>
      </c>
      <c r="B6459" s="3" t="str">
        <f>IF(Tabla1[[#This Row],[Fecha]]="",(""),(Tabla1[[#This Row],[Tipo de Operación]]))</f>
        <v/>
      </c>
      <c r="C6459" s="19" t="str">
        <f>IF(Tabla1[[#This Row],[Fecha]]="",(""),(Tabla1[[#This Row],[Código]]))</f>
        <v/>
      </c>
      <c r="D6459" s="4" t="str">
        <f>IF(Tabla1[[#This Row],[Fecha]]="",(""),(Tabla1[[#This Row],[Rubro]]))</f>
        <v/>
      </c>
      <c r="E6459" s="4"/>
      <c r="F6459" s="4" t="str">
        <f>IF(Tabla1[[#This Row],[Fecha]]="",(""),(Tabla1[[#This Row],[Precio]]))</f>
        <v/>
      </c>
      <c r="G6459" s="4" t="str">
        <f>IF(Tabla1[[#This Row],[Fecha]]="",(""),(Tabla1[[#This Row],[Medio de Pago]]))</f>
        <v/>
      </c>
      <c r="H6459" s="4" t="str">
        <f>IF(Tabla1[[#This Row],[Fecha]]="",(""),(IF(Tabla1[[#This Row],[Ingreso en]]="",(""),(Tabla1[[#This Row],[Precio]]))))</f>
        <v/>
      </c>
      <c r="I6459" s="5" t="str">
        <f>IF(Tabla1[[#This Row],[Fecha]]="",(""),(IF(Tabla1[[#This Row],[Egreso de]]="",(""),(Tabla1[[#This Row],[Precio]]))))</f>
        <v/>
      </c>
      <c r="J6459" s="4" t="str">
        <f>IF(Tabla1[[#This Row],[Fecha]]="",(""),(IF(Tabla13[[#This Row],[Ingreso en]]="",(-Tabla13[[#This Row],[Egreso de]]),(Tabla13[[#This Row],[Ingreso en]]))))</f>
        <v/>
      </c>
    </row>
    <row r="6460" spans="1:10" x14ac:dyDescent="0.3">
      <c r="A6460" s="2" t="str">
        <f>IF(Tabla1[[#This Row],[Fecha]]="",(""),(Tabla1[[#This Row],[Fecha]]))</f>
        <v/>
      </c>
      <c r="B6460" s="3" t="str">
        <f>IF(Tabla1[[#This Row],[Fecha]]="",(""),(Tabla1[[#This Row],[Tipo de Operación]]))</f>
        <v/>
      </c>
      <c r="C6460" s="19" t="str">
        <f>IF(Tabla1[[#This Row],[Fecha]]="",(""),(Tabla1[[#This Row],[Código]]))</f>
        <v/>
      </c>
      <c r="D6460" s="4" t="str">
        <f>IF(Tabla1[[#This Row],[Fecha]]="",(""),(Tabla1[[#This Row],[Rubro]]))</f>
        <v/>
      </c>
      <c r="E6460" s="4"/>
      <c r="F6460" s="4" t="str">
        <f>IF(Tabla1[[#This Row],[Fecha]]="",(""),(Tabla1[[#This Row],[Precio]]))</f>
        <v/>
      </c>
      <c r="G6460" s="4" t="str">
        <f>IF(Tabla1[[#This Row],[Fecha]]="",(""),(Tabla1[[#This Row],[Medio de Pago]]))</f>
        <v/>
      </c>
      <c r="H6460" s="4" t="str">
        <f>IF(Tabla1[[#This Row],[Fecha]]="",(""),(IF(Tabla1[[#This Row],[Ingreso en]]="",(""),(Tabla1[[#This Row],[Precio]]))))</f>
        <v/>
      </c>
      <c r="I6460" s="5" t="str">
        <f>IF(Tabla1[[#This Row],[Fecha]]="",(""),(IF(Tabla1[[#This Row],[Egreso de]]="",(""),(Tabla1[[#This Row],[Precio]]))))</f>
        <v/>
      </c>
      <c r="J6460" s="4" t="str">
        <f>IF(Tabla1[[#This Row],[Fecha]]="",(""),(IF(Tabla13[[#This Row],[Ingreso en]]="",(-Tabla13[[#This Row],[Egreso de]]),(Tabla13[[#This Row],[Ingreso en]]))))</f>
        <v/>
      </c>
    </row>
    <row r="6461" spans="1:10" x14ac:dyDescent="0.3">
      <c r="A6461" s="2" t="str">
        <f>IF(Tabla1[[#This Row],[Fecha]]="",(""),(Tabla1[[#This Row],[Fecha]]))</f>
        <v/>
      </c>
      <c r="B6461" s="3" t="str">
        <f>IF(Tabla1[[#This Row],[Fecha]]="",(""),(Tabla1[[#This Row],[Tipo de Operación]]))</f>
        <v/>
      </c>
      <c r="C6461" s="19" t="str">
        <f>IF(Tabla1[[#This Row],[Fecha]]="",(""),(Tabla1[[#This Row],[Código]]))</f>
        <v/>
      </c>
      <c r="D6461" s="4" t="str">
        <f>IF(Tabla1[[#This Row],[Fecha]]="",(""),(Tabla1[[#This Row],[Rubro]]))</f>
        <v/>
      </c>
      <c r="E6461" s="4"/>
      <c r="F6461" s="4" t="str">
        <f>IF(Tabla1[[#This Row],[Fecha]]="",(""),(Tabla1[[#This Row],[Precio]]))</f>
        <v/>
      </c>
      <c r="G6461" s="4" t="str">
        <f>IF(Tabla1[[#This Row],[Fecha]]="",(""),(Tabla1[[#This Row],[Medio de Pago]]))</f>
        <v/>
      </c>
      <c r="H6461" s="4" t="str">
        <f>IF(Tabla1[[#This Row],[Fecha]]="",(""),(IF(Tabla1[[#This Row],[Ingreso en]]="",(""),(Tabla1[[#This Row],[Precio]]))))</f>
        <v/>
      </c>
      <c r="I6461" s="5" t="str">
        <f>IF(Tabla1[[#This Row],[Fecha]]="",(""),(IF(Tabla1[[#This Row],[Egreso de]]="",(""),(Tabla1[[#This Row],[Precio]]))))</f>
        <v/>
      </c>
      <c r="J6461" s="4" t="str">
        <f>IF(Tabla1[[#This Row],[Fecha]]="",(""),(IF(Tabla13[[#This Row],[Ingreso en]]="",(-Tabla13[[#This Row],[Egreso de]]),(Tabla13[[#This Row],[Ingreso en]]))))</f>
        <v/>
      </c>
    </row>
    <row r="6462" spans="1:10" x14ac:dyDescent="0.3">
      <c r="A6462" s="2" t="str">
        <f>IF(Tabla1[[#This Row],[Fecha]]="",(""),(Tabla1[[#This Row],[Fecha]]))</f>
        <v/>
      </c>
      <c r="B6462" s="3" t="str">
        <f>IF(Tabla1[[#This Row],[Fecha]]="",(""),(Tabla1[[#This Row],[Tipo de Operación]]))</f>
        <v/>
      </c>
      <c r="C6462" s="19" t="str">
        <f>IF(Tabla1[[#This Row],[Fecha]]="",(""),(Tabla1[[#This Row],[Código]]))</f>
        <v/>
      </c>
      <c r="D6462" s="4" t="str">
        <f>IF(Tabla1[[#This Row],[Fecha]]="",(""),(Tabla1[[#This Row],[Rubro]]))</f>
        <v/>
      </c>
      <c r="E6462" s="4"/>
      <c r="F6462" s="4" t="str">
        <f>IF(Tabla1[[#This Row],[Fecha]]="",(""),(Tabla1[[#This Row],[Precio]]))</f>
        <v/>
      </c>
      <c r="G6462" s="4" t="str">
        <f>IF(Tabla1[[#This Row],[Fecha]]="",(""),(Tabla1[[#This Row],[Medio de Pago]]))</f>
        <v/>
      </c>
      <c r="H6462" s="4" t="str">
        <f>IF(Tabla1[[#This Row],[Fecha]]="",(""),(IF(Tabla1[[#This Row],[Ingreso en]]="",(""),(Tabla1[[#This Row],[Precio]]))))</f>
        <v/>
      </c>
      <c r="I6462" s="5" t="str">
        <f>IF(Tabla1[[#This Row],[Fecha]]="",(""),(IF(Tabla1[[#This Row],[Egreso de]]="",(""),(Tabla1[[#This Row],[Precio]]))))</f>
        <v/>
      </c>
      <c r="J6462" s="4" t="str">
        <f>IF(Tabla1[[#This Row],[Fecha]]="",(""),(IF(Tabla13[[#This Row],[Ingreso en]]="",(-Tabla13[[#This Row],[Egreso de]]),(Tabla13[[#This Row],[Ingreso en]]))))</f>
        <v/>
      </c>
    </row>
    <row r="6463" spans="1:10" x14ac:dyDescent="0.3">
      <c r="A6463" s="2" t="str">
        <f>IF(Tabla1[[#This Row],[Fecha]]="",(""),(Tabla1[[#This Row],[Fecha]]))</f>
        <v/>
      </c>
      <c r="B6463" s="3" t="str">
        <f>IF(Tabla1[[#This Row],[Fecha]]="",(""),(Tabla1[[#This Row],[Tipo de Operación]]))</f>
        <v/>
      </c>
      <c r="C6463" s="19" t="str">
        <f>IF(Tabla1[[#This Row],[Fecha]]="",(""),(Tabla1[[#This Row],[Código]]))</f>
        <v/>
      </c>
      <c r="D6463" s="4" t="str">
        <f>IF(Tabla1[[#This Row],[Fecha]]="",(""),(Tabla1[[#This Row],[Rubro]]))</f>
        <v/>
      </c>
      <c r="E6463" s="4"/>
      <c r="F6463" s="4" t="str">
        <f>IF(Tabla1[[#This Row],[Fecha]]="",(""),(Tabla1[[#This Row],[Precio]]))</f>
        <v/>
      </c>
      <c r="G6463" s="4" t="str">
        <f>IF(Tabla1[[#This Row],[Fecha]]="",(""),(Tabla1[[#This Row],[Medio de Pago]]))</f>
        <v/>
      </c>
      <c r="H6463" s="4" t="str">
        <f>IF(Tabla1[[#This Row],[Fecha]]="",(""),(IF(Tabla1[[#This Row],[Ingreso en]]="",(""),(Tabla1[[#This Row],[Precio]]))))</f>
        <v/>
      </c>
      <c r="I6463" s="5" t="str">
        <f>IF(Tabla1[[#This Row],[Fecha]]="",(""),(IF(Tabla1[[#This Row],[Egreso de]]="",(""),(Tabla1[[#This Row],[Precio]]))))</f>
        <v/>
      </c>
      <c r="J6463" s="4" t="str">
        <f>IF(Tabla1[[#This Row],[Fecha]]="",(""),(IF(Tabla13[[#This Row],[Ingreso en]]="",(-Tabla13[[#This Row],[Egreso de]]),(Tabla13[[#This Row],[Ingreso en]]))))</f>
        <v/>
      </c>
    </row>
    <row r="6464" spans="1:10" x14ac:dyDescent="0.3">
      <c r="A6464" s="2" t="str">
        <f>IF(Tabla1[[#This Row],[Fecha]]="",(""),(Tabla1[[#This Row],[Fecha]]))</f>
        <v/>
      </c>
      <c r="B6464" s="3" t="str">
        <f>IF(Tabla1[[#This Row],[Fecha]]="",(""),(Tabla1[[#This Row],[Tipo de Operación]]))</f>
        <v/>
      </c>
      <c r="C6464" s="19" t="str">
        <f>IF(Tabla1[[#This Row],[Fecha]]="",(""),(Tabla1[[#This Row],[Código]]))</f>
        <v/>
      </c>
      <c r="D6464" s="4" t="str">
        <f>IF(Tabla1[[#This Row],[Fecha]]="",(""),(Tabla1[[#This Row],[Rubro]]))</f>
        <v/>
      </c>
      <c r="E6464" s="4"/>
      <c r="F6464" s="4" t="str">
        <f>IF(Tabla1[[#This Row],[Fecha]]="",(""),(Tabla1[[#This Row],[Precio]]))</f>
        <v/>
      </c>
      <c r="G6464" s="4" t="str">
        <f>IF(Tabla1[[#This Row],[Fecha]]="",(""),(Tabla1[[#This Row],[Medio de Pago]]))</f>
        <v/>
      </c>
      <c r="H6464" s="4" t="str">
        <f>IF(Tabla1[[#This Row],[Fecha]]="",(""),(IF(Tabla1[[#This Row],[Ingreso en]]="",(""),(Tabla1[[#This Row],[Precio]]))))</f>
        <v/>
      </c>
      <c r="I6464" s="5" t="str">
        <f>IF(Tabla1[[#This Row],[Fecha]]="",(""),(IF(Tabla1[[#This Row],[Egreso de]]="",(""),(Tabla1[[#This Row],[Precio]]))))</f>
        <v/>
      </c>
      <c r="J6464" s="4" t="str">
        <f>IF(Tabla1[[#This Row],[Fecha]]="",(""),(IF(Tabla13[[#This Row],[Ingreso en]]="",(-Tabla13[[#This Row],[Egreso de]]),(Tabla13[[#This Row],[Ingreso en]]))))</f>
        <v/>
      </c>
    </row>
    <row r="6465" spans="1:10" x14ac:dyDescent="0.3">
      <c r="A6465" s="2" t="str">
        <f>IF(Tabla1[[#This Row],[Fecha]]="",(""),(Tabla1[[#This Row],[Fecha]]))</f>
        <v/>
      </c>
      <c r="B6465" s="3" t="str">
        <f>IF(Tabla1[[#This Row],[Fecha]]="",(""),(Tabla1[[#This Row],[Tipo de Operación]]))</f>
        <v/>
      </c>
      <c r="C6465" s="19" t="str">
        <f>IF(Tabla1[[#This Row],[Fecha]]="",(""),(Tabla1[[#This Row],[Código]]))</f>
        <v/>
      </c>
      <c r="D6465" s="4" t="str">
        <f>IF(Tabla1[[#This Row],[Fecha]]="",(""),(Tabla1[[#This Row],[Rubro]]))</f>
        <v/>
      </c>
      <c r="E6465" s="4"/>
      <c r="F6465" s="4" t="str">
        <f>IF(Tabla1[[#This Row],[Fecha]]="",(""),(Tabla1[[#This Row],[Precio]]))</f>
        <v/>
      </c>
      <c r="G6465" s="4" t="str">
        <f>IF(Tabla1[[#This Row],[Fecha]]="",(""),(Tabla1[[#This Row],[Medio de Pago]]))</f>
        <v/>
      </c>
      <c r="H6465" s="4" t="str">
        <f>IF(Tabla1[[#This Row],[Fecha]]="",(""),(IF(Tabla1[[#This Row],[Ingreso en]]="",(""),(Tabla1[[#This Row],[Precio]]))))</f>
        <v/>
      </c>
      <c r="I6465" s="5" t="str">
        <f>IF(Tabla1[[#This Row],[Fecha]]="",(""),(IF(Tabla1[[#This Row],[Egreso de]]="",(""),(Tabla1[[#This Row],[Precio]]))))</f>
        <v/>
      </c>
      <c r="J6465" s="4" t="str">
        <f>IF(Tabla1[[#This Row],[Fecha]]="",(""),(IF(Tabla13[[#This Row],[Ingreso en]]="",(-Tabla13[[#This Row],[Egreso de]]),(Tabla13[[#This Row],[Ingreso en]]))))</f>
        <v/>
      </c>
    </row>
    <row r="6466" spans="1:10" x14ac:dyDescent="0.3">
      <c r="A6466" s="2" t="str">
        <f>IF(Tabla1[[#This Row],[Fecha]]="",(""),(Tabla1[[#This Row],[Fecha]]))</f>
        <v/>
      </c>
      <c r="B6466" s="3" t="str">
        <f>IF(Tabla1[[#This Row],[Fecha]]="",(""),(Tabla1[[#This Row],[Tipo de Operación]]))</f>
        <v/>
      </c>
      <c r="C6466" s="19" t="str">
        <f>IF(Tabla1[[#This Row],[Fecha]]="",(""),(Tabla1[[#This Row],[Código]]))</f>
        <v/>
      </c>
      <c r="D6466" s="4" t="str">
        <f>IF(Tabla1[[#This Row],[Fecha]]="",(""),(Tabla1[[#This Row],[Rubro]]))</f>
        <v/>
      </c>
      <c r="E6466" s="4"/>
      <c r="F6466" s="4" t="str">
        <f>IF(Tabla1[[#This Row],[Fecha]]="",(""),(Tabla1[[#This Row],[Precio]]))</f>
        <v/>
      </c>
      <c r="G6466" s="4" t="str">
        <f>IF(Tabla1[[#This Row],[Fecha]]="",(""),(Tabla1[[#This Row],[Medio de Pago]]))</f>
        <v/>
      </c>
      <c r="H6466" s="4" t="str">
        <f>IF(Tabla1[[#This Row],[Fecha]]="",(""),(IF(Tabla1[[#This Row],[Ingreso en]]="",(""),(Tabla1[[#This Row],[Precio]]))))</f>
        <v/>
      </c>
      <c r="I6466" s="5" t="str">
        <f>IF(Tabla1[[#This Row],[Fecha]]="",(""),(IF(Tabla1[[#This Row],[Egreso de]]="",(""),(Tabla1[[#This Row],[Precio]]))))</f>
        <v/>
      </c>
      <c r="J6466" s="4" t="str">
        <f>IF(Tabla1[[#This Row],[Fecha]]="",(""),(IF(Tabla13[[#This Row],[Ingreso en]]="",(-Tabla13[[#This Row],[Egreso de]]),(Tabla13[[#This Row],[Ingreso en]]))))</f>
        <v/>
      </c>
    </row>
    <row r="6467" spans="1:10" x14ac:dyDescent="0.3">
      <c r="A6467" s="2" t="str">
        <f>IF(Tabla1[[#This Row],[Fecha]]="",(""),(Tabla1[[#This Row],[Fecha]]))</f>
        <v/>
      </c>
      <c r="B6467" s="3" t="str">
        <f>IF(Tabla1[[#This Row],[Fecha]]="",(""),(Tabla1[[#This Row],[Tipo de Operación]]))</f>
        <v/>
      </c>
      <c r="C6467" s="19" t="str">
        <f>IF(Tabla1[[#This Row],[Fecha]]="",(""),(Tabla1[[#This Row],[Código]]))</f>
        <v/>
      </c>
      <c r="D6467" s="4" t="str">
        <f>IF(Tabla1[[#This Row],[Fecha]]="",(""),(Tabla1[[#This Row],[Rubro]]))</f>
        <v/>
      </c>
      <c r="E6467" s="4"/>
      <c r="F6467" s="4" t="str">
        <f>IF(Tabla1[[#This Row],[Fecha]]="",(""),(Tabla1[[#This Row],[Precio]]))</f>
        <v/>
      </c>
      <c r="G6467" s="4" t="str">
        <f>IF(Tabla1[[#This Row],[Fecha]]="",(""),(Tabla1[[#This Row],[Medio de Pago]]))</f>
        <v/>
      </c>
      <c r="H6467" s="4" t="str">
        <f>IF(Tabla1[[#This Row],[Fecha]]="",(""),(IF(Tabla1[[#This Row],[Ingreso en]]="",(""),(Tabla1[[#This Row],[Precio]]))))</f>
        <v/>
      </c>
      <c r="I6467" s="5" t="str">
        <f>IF(Tabla1[[#This Row],[Fecha]]="",(""),(IF(Tabla1[[#This Row],[Egreso de]]="",(""),(Tabla1[[#This Row],[Precio]]))))</f>
        <v/>
      </c>
      <c r="J6467" s="4" t="str">
        <f>IF(Tabla1[[#This Row],[Fecha]]="",(""),(IF(Tabla13[[#This Row],[Ingreso en]]="",(-Tabla13[[#This Row],[Egreso de]]),(Tabla13[[#This Row],[Ingreso en]]))))</f>
        <v/>
      </c>
    </row>
    <row r="6468" spans="1:10" x14ac:dyDescent="0.3">
      <c r="A6468" s="2" t="str">
        <f>IF(Tabla1[[#This Row],[Fecha]]="",(""),(Tabla1[[#This Row],[Fecha]]))</f>
        <v/>
      </c>
      <c r="B6468" s="3" t="str">
        <f>IF(Tabla1[[#This Row],[Fecha]]="",(""),(Tabla1[[#This Row],[Tipo de Operación]]))</f>
        <v/>
      </c>
      <c r="C6468" s="19" t="str">
        <f>IF(Tabla1[[#This Row],[Fecha]]="",(""),(Tabla1[[#This Row],[Código]]))</f>
        <v/>
      </c>
      <c r="D6468" s="4" t="str">
        <f>IF(Tabla1[[#This Row],[Fecha]]="",(""),(Tabla1[[#This Row],[Rubro]]))</f>
        <v/>
      </c>
      <c r="E6468" s="4"/>
      <c r="F6468" s="4" t="str">
        <f>IF(Tabla1[[#This Row],[Fecha]]="",(""),(Tabla1[[#This Row],[Precio]]))</f>
        <v/>
      </c>
      <c r="G6468" s="4" t="str">
        <f>IF(Tabla1[[#This Row],[Fecha]]="",(""),(Tabla1[[#This Row],[Medio de Pago]]))</f>
        <v/>
      </c>
      <c r="H6468" s="4" t="str">
        <f>IF(Tabla1[[#This Row],[Fecha]]="",(""),(IF(Tabla1[[#This Row],[Ingreso en]]="",(""),(Tabla1[[#This Row],[Precio]]))))</f>
        <v/>
      </c>
      <c r="I6468" s="5" t="str">
        <f>IF(Tabla1[[#This Row],[Fecha]]="",(""),(IF(Tabla1[[#This Row],[Egreso de]]="",(""),(Tabla1[[#This Row],[Precio]]))))</f>
        <v/>
      </c>
      <c r="J6468" s="4" t="str">
        <f>IF(Tabla1[[#This Row],[Fecha]]="",(""),(IF(Tabla13[[#This Row],[Ingreso en]]="",(-Tabla13[[#This Row],[Egreso de]]),(Tabla13[[#This Row],[Ingreso en]]))))</f>
        <v/>
      </c>
    </row>
    <row r="6469" spans="1:10" x14ac:dyDescent="0.3">
      <c r="A6469" s="2" t="str">
        <f>IF(Tabla1[[#This Row],[Fecha]]="",(""),(Tabla1[[#This Row],[Fecha]]))</f>
        <v/>
      </c>
      <c r="B6469" s="3" t="str">
        <f>IF(Tabla1[[#This Row],[Fecha]]="",(""),(Tabla1[[#This Row],[Tipo de Operación]]))</f>
        <v/>
      </c>
      <c r="C6469" s="19" t="str">
        <f>IF(Tabla1[[#This Row],[Fecha]]="",(""),(Tabla1[[#This Row],[Código]]))</f>
        <v/>
      </c>
      <c r="D6469" s="4" t="str">
        <f>IF(Tabla1[[#This Row],[Fecha]]="",(""),(Tabla1[[#This Row],[Rubro]]))</f>
        <v/>
      </c>
      <c r="E6469" s="4"/>
      <c r="F6469" s="4" t="str">
        <f>IF(Tabla1[[#This Row],[Fecha]]="",(""),(Tabla1[[#This Row],[Precio]]))</f>
        <v/>
      </c>
      <c r="G6469" s="4" t="str">
        <f>IF(Tabla1[[#This Row],[Fecha]]="",(""),(Tabla1[[#This Row],[Medio de Pago]]))</f>
        <v/>
      </c>
      <c r="H6469" s="4" t="str">
        <f>IF(Tabla1[[#This Row],[Fecha]]="",(""),(IF(Tabla1[[#This Row],[Ingreso en]]="",(""),(Tabla1[[#This Row],[Precio]]))))</f>
        <v/>
      </c>
      <c r="I6469" s="5" t="str">
        <f>IF(Tabla1[[#This Row],[Fecha]]="",(""),(IF(Tabla1[[#This Row],[Egreso de]]="",(""),(Tabla1[[#This Row],[Precio]]))))</f>
        <v/>
      </c>
      <c r="J6469" s="4" t="str">
        <f>IF(Tabla1[[#This Row],[Fecha]]="",(""),(IF(Tabla13[[#This Row],[Ingreso en]]="",(-Tabla13[[#This Row],[Egreso de]]),(Tabla13[[#This Row],[Ingreso en]]))))</f>
        <v/>
      </c>
    </row>
    <row r="6470" spans="1:10" x14ac:dyDescent="0.3">
      <c r="A6470" s="2" t="str">
        <f>IF(Tabla1[[#This Row],[Fecha]]="",(""),(Tabla1[[#This Row],[Fecha]]))</f>
        <v/>
      </c>
      <c r="B6470" s="3" t="str">
        <f>IF(Tabla1[[#This Row],[Fecha]]="",(""),(Tabla1[[#This Row],[Tipo de Operación]]))</f>
        <v/>
      </c>
      <c r="C6470" s="19" t="str">
        <f>IF(Tabla1[[#This Row],[Fecha]]="",(""),(Tabla1[[#This Row],[Código]]))</f>
        <v/>
      </c>
      <c r="D6470" s="4" t="str">
        <f>IF(Tabla1[[#This Row],[Fecha]]="",(""),(Tabla1[[#This Row],[Rubro]]))</f>
        <v/>
      </c>
      <c r="E6470" s="4"/>
      <c r="F6470" s="4" t="str">
        <f>IF(Tabla1[[#This Row],[Fecha]]="",(""),(Tabla1[[#This Row],[Precio]]))</f>
        <v/>
      </c>
      <c r="G6470" s="4" t="str">
        <f>IF(Tabla1[[#This Row],[Fecha]]="",(""),(Tabla1[[#This Row],[Medio de Pago]]))</f>
        <v/>
      </c>
      <c r="H6470" s="4" t="str">
        <f>IF(Tabla1[[#This Row],[Fecha]]="",(""),(IF(Tabla1[[#This Row],[Ingreso en]]="",(""),(Tabla1[[#This Row],[Precio]]))))</f>
        <v/>
      </c>
      <c r="I6470" s="5" t="str">
        <f>IF(Tabla1[[#This Row],[Fecha]]="",(""),(IF(Tabla1[[#This Row],[Egreso de]]="",(""),(Tabla1[[#This Row],[Precio]]))))</f>
        <v/>
      </c>
      <c r="J6470" s="4" t="str">
        <f>IF(Tabla1[[#This Row],[Fecha]]="",(""),(IF(Tabla13[[#This Row],[Ingreso en]]="",(-Tabla13[[#This Row],[Egreso de]]),(Tabla13[[#This Row],[Ingreso en]]))))</f>
        <v/>
      </c>
    </row>
    <row r="6471" spans="1:10" x14ac:dyDescent="0.3">
      <c r="A6471" s="2" t="str">
        <f>IF(Tabla1[[#This Row],[Fecha]]="",(""),(Tabla1[[#This Row],[Fecha]]))</f>
        <v/>
      </c>
      <c r="B6471" s="3" t="str">
        <f>IF(Tabla1[[#This Row],[Fecha]]="",(""),(Tabla1[[#This Row],[Tipo de Operación]]))</f>
        <v/>
      </c>
      <c r="C6471" s="19" t="str">
        <f>IF(Tabla1[[#This Row],[Fecha]]="",(""),(Tabla1[[#This Row],[Código]]))</f>
        <v/>
      </c>
      <c r="D6471" s="4" t="str">
        <f>IF(Tabla1[[#This Row],[Fecha]]="",(""),(Tabla1[[#This Row],[Rubro]]))</f>
        <v/>
      </c>
      <c r="E6471" s="4"/>
      <c r="F6471" s="4" t="str">
        <f>IF(Tabla1[[#This Row],[Fecha]]="",(""),(Tabla1[[#This Row],[Precio]]))</f>
        <v/>
      </c>
      <c r="G6471" s="4" t="str">
        <f>IF(Tabla1[[#This Row],[Fecha]]="",(""),(Tabla1[[#This Row],[Medio de Pago]]))</f>
        <v/>
      </c>
      <c r="H6471" s="4" t="str">
        <f>IF(Tabla1[[#This Row],[Fecha]]="",(""),(IF(Tabla1[[#This Row],[Ingreso en]]="",(""),(Tabla1[[#This Row],[Precio]]))))</f>
        <v/>
      </c>
      <c r="I6471" s="5" t="str">
        <f>IF(Tabla1[[#This Row],[Fecha]]="",(""),(IF(Tabla1[[#This Row],[Egreso de]]="",(""),(Tabla1[[#This Row],[Precio]]))))</f>
        <v/>
      </c>
      <c r="J6471" s="4" t="str">
        <f>IF(Tabla1[[#This Row],[Fecha]]="",(""),(IF(Tabla13[[#This Row],[Ingreso en]]="",(-Tabla13[[#This Row],[Egreso de]]),(Tabla13[[#This Row],[Ingreso en]]))))</f>
        <v/>
      </c>
    </row>
    <row r="6472" spans="1:10" x14ac:dyDescent="0.3">
      <c r="A6472" s="2" t="str">
        <f>IF(Tabla1[[#This Row],[Fecha]]="",(""),(Tabla1[[#This Row],[Fecha]]))</f>
        <v/>
      </c>
      <c r="B6472" s="3" t="str">
        <f>IF(Tabla1[[#This Row],[Fecha]]="",(""),(Tabla1[[#This Row],[Tipo de Operación]]))</f>
        <v/>
      </c>
      <c r="C6472" s="19" t="str">
        <f>IF(Tabla1[[#This Row],[Fecha]]="",(""),(Tabla1[[#This Row],[Código]]))</f>
        <v/>
      </c>
      <c r="D6472" s="4" t="str">
        <f>IF(Tabla1[[#This Row],[Fecha]]="",(""),(Tabla1[[#This Row],[Rubro]]))</f>
        <v/>
      </c>
      <c r="E6472" s="4"/>
      <c r="F6472" s="4" t="str">
        <f>IF(Tabla1[[#This Row],[Fecha]]="",(""),(Tabla1[[#This Row],[Precio]]))</f>
        <v/>
      </c>
      <c r="G6472" s="4" t="str">
        <f>IF(Tabla1[[#This Row],[Fecha]]="",(""),(Tabla1[[#This Row],[Medio de Pago]]))</f>
        <v/>
      </c>
      <c r="H6472" s="4" t="str">
        <f>IF(Tabla1[[#This Row],[Fecha]]="",(""),(IF(Tabla1[[#This Row],[Ingreso en]]="",(""),(Tabla1[[#This Row],[Precio]]))))</f>
        <v/>
      </c>
      <c r="I6472" s="5" t="str">
        <f>IF(Tabla1[[#This Row],[Fecha]]="",(""),(IF(Tabla1[[#This Row],[Egreso de]]="",(""),(Tabla1[[#This Row],[Precio]]))))</f>
        <v/>
      </c>
      <c r="J6472" s="4" t="str">
        <f>IF(Tabla1[[#This Row],[Fecha]]="",(""),(IF(Tabla13[[#This Row],[Ingreso en]]="",(-Tabla13[[#This Row],[Egreso de]]),(Tabla13[[#This Row],[Ingreso en]]))))</f>
        <v/>
      </c>
    </row>
    <row r="6473" spans="1:10" x14ac:dyDescent="0.3">
      <c r="A6473" s="2" t="str">
        <f>IF(Tabla1[[#This Row],[Fecha]]="",(""),(Tabla1[[#This Row],[Fecha]]))</f>
        <v/>
      </c>
      <c r="B6473" s="3" t="str">
        <f>IF(Tabla1[[#This Row],[Fecha]]="",(""),(Tabla1[[#This Row],[Tipo de Operación]]))</f>
        <v/>
      </c>
      <c r="C6473" s="19" t="str">
        <f>IF(Tabla1[[#This Row],[Fecha]]="",(""),(Tabla1[[#This Row],[Código]]))</f>
        <v/>
      </c>
      <c r="D6473" s="4" t="str">
        <f>IF(Tabla1[[#This Row],[Fecha]]="",(""),(Tabla1[[#This Row],[Rubro]]))</f>
        <v/>
      </c>
      <c r="E6473" s="4"/>
      <c r="F6473" s="4" t="str">
        <f>IF(Tabla1[[#This Row],[Fecha]]="",(""),(Tabla1[[#This Row],[Precio]]))</f>
        <v/>
      </c>
      <c r="G6473" s="4" t="str">
        <f>IF(Tabla1[[#This Row],[Fecha]]="",(""),(Tabla1[[#This Row],[Medio de Pago]]))</f>
        <v/>
      </c>
      <c r="H6473" s="4" t="str">
        <f>IF(Tabla1[[#This Row],[Fecha]]="",(""),(IF(Tabla1[[#This Row],[Ingreso en]]="",(""),(Tabla1[[#This Row],[Precio]]))))</f>
        <v/>
      </c>
      <c r="I6473" s="5" t="str">
        <f>IF(Tabla1[[#This Row],[Fecha]]="",(""),(IF(Tabla1[[#This Row],[Egreso de]]="",(""),(Tabla1[[#This Row],[Precio]]))))</f>
        <v/>
      </c>
      <c r="J6473" s="4" t="str">
        <f>IF(Tabla1[[#This Row],[Fecha]]="",(""),(IF(Tabla13[[#This Row],[Ingreso en]]="",(-Tabla13[[#This Row],[Egreso de]]),(Tabla13[[#This Row],[Ingreso en]]))))</f>
        <v/>
      </c>
    </row>
    <row r="6474" spans="1:10" x14ac:dyDescent="0.3">
      <c r="A6474" s="2" t="str">
        <f>IF(Tabla1[[#This Row],[Fecha]]="",(""),(Tabla1[[#This Row],[Fecha]]))</f>
        <v/>
      </c>
      <c r="B6474" s="3" t="str">
        <f>IF(Tabla1[[#This Row],[Fecha]]="",(""),(Tabla1[[#This Row],[Tipo de Operación]]))</f>
        <v/>
      </c>
      <c r="C6474" s="19" t="str">
        <f>IF(Tabla1[[#This Row],[Fecha]]="",(""),(Tabla1[[#This Row],[Código]]))</f>
        <v/>
      </c>
      <c r="D6474" s="4" t="str">
        <f>IF(Tabla1[[#This Row],[Fecha]]="",(""),(Tabla1[[#This Row],[Rubro]]))</f>
        <v/>
      </c>
      <c r="E6474" s="4"/>
      <c r="F6474" s="4" t="str">
        <f>IF(Tabla1[[#This Row],[Fecha]]="",(""),(Tabla1[[#This Row],[Precio]]))</f>
        <v/>
      </c>
      <c r="G6474" s="4" t="str">
        <f>IF(Tabla1[[#This Row],[Fecha]]="",(""),(Tabla1[[#This Row],[Medio de Pago]]))</f>
        <v/>
      </c>
      <c r="H6474" s="4" t="str">
        <f>IF(Tabla1[[#This Row],[Fecha]]="",(""),(IF(Tabla1[[#This Row],[Ingreso en]]="",(""),(Tabla1[[#This Row],[Precio]]))))</f>
        <v/>
      </c>
      <c r="I6474" s="5" t="str">
        <f>IF(Tabla1[[#This Row],[Fecha]]="",(""),(IF(Tabla1[[#This Row],[Egreso de]]="",(""),(Tabla1[[#This Row],[Precio]]))))</f>
        <v/>
      </c>
      <c r="J6474" s="4" t="str">
        <f>IF(Tabla1[[#This Row],[Fecha]]="",(""),(IF(Tabla13[[#This Row],[Ingreso en]]="",(-Tabla13[[#This Row],[Egreso de]]),(Tabla13[[#This Row],[Ingreso en]]))))</f>
        <v/>
      </c>
    </row>
    <row r="6475" spans="1:10" x14ac:dyDescent="0.3">
      <c r="A6475" s="2" t="str">
        <f>IF(Tabla1[[#This Row],[Fecha]]="",(""),(Tabla1[[#This Row],[Fecha]]))</f>
        <v/>
      </c>
      <c r="B6475" s="3" t="str">
        <f>IF(Tabla1[[#This Row],[Fecha]]="",(""),(Tabla1[[#This Row],[Tipo de Operación]]))</f>
        <v/>
      </c>
      <c r="C6475" s="19" t="str">
        <f>IF(Tabla1[[#This Row],[Fecha]]="",(""),(Tabla1[[#This Row],[Código]]))</f>
        <v/>
      </c>
      <c r="D6475" s="4" t="str">
        <f>IF(Tabla1[[#This Row],[Fecha]]="",(""),(Tabla1[[#This Row],[Rubro]]))</f>
        <v/>
      </c>
      <c r="E6475" s="4"/>
      <c r="F6475" s="4" t="str">
        <f>IF(Tabla1[[#This Row],[Fecha]]="",(""),(Tabla1[[#This Row],[Precio]]))</f>
        <v/>
      </c>
      <c r="G6475" s="4" t="str">
        <f>IF(Tabla1[[#This Row],[Fecha]]="",(""),(Tabla1[[#This Row],[Medio de Pago]]))</f>
        <v/>
      </c>
      <c r="H6475" s="4" t="str">
        <f>IF(Tabla1[[#This Row],[Fecha]]="",(""),(IF(Tabla1[[#This Row],[Ingreso en]]="",(""),(Tabla1[[#This Row],[Precio]]))))</f>
        <v/>
      </c>
      <c r="I6475" s="5" t="str">
        <f>IF(Tabla1[[#This Row],[Fecha]]="",(""),(IF(Tabla1[[#This Row],[Egreso de]]="",(""),(Tabla1[[#This Row],[Precio]]))))</f>
        <v/>
      </c>
      <c r="J6475" s="4" t="str">
        <f>IF(Tabla1[[#This Row],[Fecha]]="",(""),(IF(Tabla13[[#This Row],[Ingreso en]]="",(-Tabla13[[#This Row],[Egreso de]]),(Tabla13[[#This Row],[Ingreso en]]))))</f>
        <v/>
      </c>
    </row>
    <row r="6476" spans="1:10" x14ac:dyDescent="0.3">
      <c r="A6476" s="2" t="str">
        <f>IF(Tabla1[[#This Row],[Fecha]]="",(""),(Tabla1[[#This Row],[Fecha]]))</f>
        <v/>
      </c>
      <c r="B6476" s="3" t="str">
        <f>IF(Tabla1[[#This Row],[Fecha]]="",(""),(Tabla1[[#This Row],[Tipo de Operación]]))</f>
        <v/>
      </c>
      <c r="C6476" s="19" t="str">
        <f>IF(Tabla1[[#This Row],[Fecha]]="",(""),(Tabla1[[#This Row],[Código]]))</f>
        <v/>
      </c>
      <c r="D6476" s="4" t="str">
        <f>IF(Tabla1[[#This Row],[Fecha]]="",(""),(Tabla1[[#This Row],[Rubro]]))</f>
        <v/>
      </c>
      <c r="E6476" s="4"/>
      <c r="F6476" s="4" t="str">
        <f>IF(Tabla1[[#This Row],[Fecha]]="",(""),(Tabla1[[#This Row],[Precio]]))</f>
        <v/>
      </c>
      <c r="G6476" s="4" t="str">
        <f>IF(Tabla1[[#This Row],[Fecha]]="",(""),(Tabla1[[#This Row],[Medio de Pago]]))</f>
        <v/>
      </c>
      <c r="H6476" s="4" t="str">
        <f>IF(Tabla1[[#This Row],[Fecha]]="",(""),(IF(Tabla1[[#This Row],[Ingreso en]]="",(""),(Tabla1[[#This Row],[Precio]]))))</f>
        <v/>
      </c>
      <c r="I6476" s="5" t="str">
        <f>IF(Tabla1[[#This Row],[Fecha]]="",(""),(IF(Tabla1[[#This Row],[Egreso de]]="",(""),(Tabla1[[#This Row],[Precio]]))))</f>
        <v/>
      </c>
      <c r="J6476" s="4" t="str">
        <f>IF(Tabla1[[#This Row],[Fecha]]="",(""),(IF(Tabla13[[#This Row],[Ingreso en]]="",(-Tabla13[[#This Row],[Egreso de]]),(Tabla13[[#This Row],[Ingreso en]]))))</f>
        <v/>
      </c>
    </row>
    <row r="6477" spans="1:10" x14ac:dyDescent="0.3">
      <c r="A6477" s="2" t="str">
        <f>IF(Tabla1[[#This Row],[Fecha]]="",(""),(Tabla1[[#This Row],[Fecha]]))</f>
        <v/>
      </c>
      <c r="B6477" s="3" t="str">
        <f>IF(Tabla1[[#This Row],[Fecha]]="",(""),(Tabla1[[#This Row],[Tipo de Operación]]))</f>
        <v/>
      </c>
      <c r="C6477" s="19" t="str">
        <f>IF(Tabla1[[#This Row],[Fecha]]="",(""),(Tabla1[[#This Row],[Código]]))</f>
        <v/>
      </c>
      <c r="D6477" s="4" t="str">
        <f>IF(Tabla1[[#This Row],[Fecha]]="",(""),(Tabla1[[#This Row],[Rubro]]))</f>
        <v/>
      </c>
      <c r="E6477" s="4"/>
      <c r="F6477" s="4" t="str">
        <f>IF(Tabla1[[#This Row],[Fecha]]="",(""),(Tabla1[[#This Row],[Precio]]))</f>
        <v/>
      </c>
      <c r="G6477" s="4" t="str">
        <f>IF(Tabla1[[#This Row],[Fecha]]="",(""),(Tabla1[[#This Row],[Medio de Pago]]))</f>
        <v/>
      </c>
      <c r="H6477" s="4" t="str">
        <f>IF(Tabla1[[#This Row],[Fecha]]="",(""),(IF(Tabla1[[#This Row],[Ingreso en]]="",(""),(Tabla1[[#This Row],[Precio]]))))</f>
        <v/>
      </c>
      <c r="I6477" s="5" t="str">
        <f>IF(Tabla1[[#This Row],[Fecha]]="",(""),(IF(Tabla1[[#This Row],[Egreso de]]="",(""),(Tabla1[[#This Row],[Precio]]))))</f>
        <v/>
      </c>
      <c r="J6477" s="4" t="str">
        <f>IF(Tabla1[[#This Row],[Fecha]]="",(""),(IF(Tabla13[[#This Row],[Ingreso en]]="",(-Tabla13[[#This Row],[Egreso de]]),(Tabla13[[#This Row],[Ingreso en]]))))</f>
        <v/>
      </c>
    </row>
    <row r="6478" spans="1:10" x14ac:dyDescent="0.3">
      <c r="A6478" s="2" t="str">
        <f>IF(Tabla1[[#This Row],[Fecha]]="",(""),(Tabla1[[#This Row],[Fecha]]))</f>
        <v/>
      </c>
      <c r="B6478" s="3" t="str">
        <f>IF(Tabla1[[#This Row],[Fecha]]="",(""),(Tabla1[[#This Row],[Tipo de Operación]]))</f>
        <v/>
      </c>
      <c r="C6478" s="19" t="str">
        <f>IF(Tabla1[[#This Row],[Fecha]]="",(""),(Tabla1[[#This Row],[Código]]))</f>
        <v/>
      </c>
      <c r="D6478" s="4" t="str">
        <f>IF(Tabla1[[#This Row],[Fecha]]="",(""),(Tabla1[[#This Row],[Rubro]]))</f>
        <v/>
      </c>
      <c r="E6478" s="4"/>
      <c r="F6478" s="4" t="str">
        <f>IF(Tabla1[[#This Row],[Fecha]]="",(""),(Tabla1[[#This Row],[Precio]]))</f>
        <v/>
      </c>
      <c r="G6478" s="4" t="str">
        <f>IF(Tabla1[[#This Row],[Fecha]]="",(""),(Tabla1[[#This Row],[Medio de Pago]]))</f>
        <v/>
      </c>
      <c r="H6478" s="4" t="str">
        <f>IF(Tabla1[[#This Row],[Fecha]]="",(""),(IF(Tabla1[[#This Row],[Ingreso en]]="",(""),(Tabla1[[#This Row],[Precio]]))))</f>
        <v/>
      </c>
      <c r="I6478" s="5" t="str">
        <f>IF(Tabla1[[#This Row],[Fecha]]="",(""),(IF(Tabla1[[#This Row],[Egreso de]]="",(""),(Tabla1[[#This Row],[Precio]]))))</f>
        <v/>
      </c>
      <c r="J6478" s="4" t="str">
        <f>IF(Tabla1[[#This Row],[Fecha]]="",(""),(IF(Tabla13[[#This Row],[Ingreso en]]="",(-Tabla13[[#This Row],[Egreso de]]),(Tabla13[[#This Row],[Ingreso en]]))))</f>
        <v/>
      </c>
    </row>
    <row r="6479" spans="1:10" x14ac:dyDescent="0.3">
      <c r="A6479" s="2" t="str">
        <f>IF(Tabla1[[#This Row],[Fecha]]="",(""),(Tabla1[[#This Row],[Fecha]]))</f>
        <v/>
      </c>
      <c r="B6479" s="3" t="str">
        <f>IF(Tabla1[[#This Row],[Fecha]]="",(""),(Tabla1[[#This Row],[Tipo de Operación]]))</f>
        <v/>
      </c>
      <c r="C6479" s="19" t="str">
        <f>IF(Tabla1[[#This Row],[Fecha]]="",(""),(Tabla1[[#This Row],[Código]]))</f>
        <v/>
      </c>
      <c r="D6479" s="4" t="str">
        <f>IF(Tabla1[[#This Row],[Fecha]]="",(""),(Tabla1[[#This Row],[Rubro]]))</f>
        <v/>
      </c>
      <c r="E6479" s="4"/>
      <c r="F6479" s="4" t="str">
        <f>IF(Tabla1[[#This Row],[Fecha]]="",(""),(Tabla1[[#This Row],[Precio]]))</f>
        <v/>
      </c>
      <c r="G6479" s="4" t="str">
        <f>IF(Tabla1[[#This Row],[Fecha]]="",(""),(Tabla1[[#This Row],[Medio de Pago]]))</f>
        <v/>
      </c>
      <c r="H6479" s="4" t="str">
        <f>IF(Tabla1[[#This Row],[Fecha]]="",(""),(IF(Tabla1[[#This Row],[Ingreso en]]="",(""),(Tabla1[[#This Row],[Precio]]))))</f>
        <v/>
      </c>
      <c r="I6479" s="5" t="str">
        <f>IF(Tabla1[[#This Row],[Fecha]]="",(""),(IF(Tabla1[[#This Row],[Egreso de]]="",(""),(Tabla1[[#This Row],[Precio]]))))</f>
        <v/>
      </c>
      <c r="J6479" s="4" t="str">
        <f>IF(Tabla1[[#This Row],[Fecha]]="",(""),(IF(Tabla13[[#This Row],[Ingreso en]]="",(-Tabla13[[#This Row],[Egreso de]]),(Tabla13[[#This Row],[Ingreso en]]))))</f>
        <v/>
      </c>
    </row>
    <row r="6480" spans="1:10" x14ac:dyDescent="0.3">
      <c r="A6480" s="2" t="str">
        <f>IF(Tabla1[[#This Row],[Fecha]]="",(""),(Tabla1[[#This Row],[Fecha]]))</f>
        <v/>
      </c>
      <c r="B6480" s="3" t="str">
        <f>IF(Tabla1[[#This Row],[Fecha]]="",(""),(Tabla1[[#This Row],[Tipo de Operación]]))</f>
        <v/>
      </c>
      <c r="C6480" s="19" t="str">
        <f>IF(Tabla1[[#This Row],[Fecha]]="",(""),(Tabla1[[#This Row],[Código]]))</f>
        <v/>
      </c>
      <c r="D6480" s="4" t="str">
        <f>IF(Tabla1[[#This Row],[Fecha]]="",(""),(Tabla1[[#This Row],[Rubro]]))</f>
        <v/>
      </c>
      <c r="E6480" s="4"/>
      <c r="F6480" s="4" t="str">
        <f>IF(Tabla1[[#This Row],[Fecha]]="",(""),(Tabla1[[#This Row],[Precio]]))</f>
        <v/>
      </c>
      <c r="G6480" s="4" t="str">
        <f>IF(Tabla1[[#This Row],[Fecha]]="",(""),(Tabla1[[#This Row],[Medio de Pago]]))</f>
        <v/>
      </c>
      <c r="H6480" s="4" t="str">
        <f>IF(Tabla1[[#This Row],[Fecha]]="",(""),(IF(Tabla1[[#This Row],[Ingreso en]]="",(""),(Tabla1[[#This Row],[Precio]]))))</f>
        <v/>
      </c>
      <c r="I6480" s="5" t="str">
        <f>IF(Tabla1[[#This Row],[Fecha]]="",(""),(IF(Tabla1[[#This Row],[Egreso de]]="",(""),(Tabla1[[#This Row],[Precio]]))))</f>
        <v/>
      </c>
      <c r="J6480" s="4" t="str">
        <f>IF(Tabla1[[#This Row],[Fecha]]="",(""),(IF(Tabla13[[#This Row],[Ingreso en]]="",(-Tabla13[[#This Row],[Egreso de]]),(Tabla13[[#This Row],[Ingreso en]]))))</f>
        <v/>
      </c>
    </row>
    <row r="6481" spans="1:10" x14ac:dyDescent="0.3">
      <c r="A6481" s="2" t="str">
        <f>IF(Tabla1[[#This Row],[Fecha]]="",(""),(Tabla1[[#This Row],[Fecha]]))</f>
        <v/>
      </c>
      <c r="B6481" s="3" t="str">
        <f>IF(Tabla1[[#This Row],[Fecha]]="",(""),(Tabla1[[#This Row],[Tipo de Operación]]))</f>
        <v/>
      </c>
      <c r="C6481" s="19" t="str">
        <f>IF(Tabla1[[#This Row],[Fecha]]="",(""),(Tabla1[[#This Row],[Código]]))</f>
        <v/>
      </c>
      <c r="D6481" s="4" t="str">
        <f>IF(Tabla1[[#This Row],[Fecha]]="",(""),(Tabla1[[#This Row],[Rubro]]))</f>
        <v/>
      </c>
      <c r="E6481" s="4"/>
      <c r="F6481" s="4" t="str">
        <f>IF(Tabla1[[#This Row],[Fecha]]="",(""),(Tabla1[[#This Row],[Precio]]))</f>
        <v/>
      </c>
      <c r="G6481" s="4" t="str">
        <f>IF(Tabla1[[#This Row],[Fecha]]="",(""),(Tabla1[[#This Row],[Medio de Pago]]))</f>
        <v/>
      </c>
      <c r="H6481" s="4" t="str">
        <f>IF(Tabla1[[#This Row],[Fecha]]="",(""),(IF(Tabla1[[#This Row],[Ingreso en]]="",(""),(Tabla1[[#This Row],[Precio]]))))</f>
        <v/>
      </c>
      <c r="I6481" s="5" t="str">
        <f>IF(Tabla1[[#This Row],[Fecha]]="",(""),(IF(Tabla1[[#This Row],[Egreso de]]="",(""),(Tabla1[[#This Row],[Precio]]))))</f>
        <v/>
      </c>
      <c r="J6481" s="4" t="str">
        <f>IF(Tabla1[[#This Row],[Fecha]]="",(""),(IF(Tabla13[[#This Row],[Ingreso en]]="",(-Tabla13[[#This Row],[Egreso de]]),(Tabla13[[#This Row],[Ingreso en]]))))</f>
        <v/>
      </c>
    </row>
    <row r="6482" spans="1:10" x14ac:dyDescent="0.3">
      <c r="A6482" s="2" t="str">
        <f>IF(Tabla1[[#This Row],[Fecha]]="",(""),(Tabla1[[#This Row],[Fecha]]))</f>
        <v/>
      </c>
      <c r="B6482" s="3" t="str">
        <f>IF(Tabla1[[#This Row],[Fecha]]="",(""),(Tabla1[[#This Row],[Tipo de Operación]]))</f>
        <v/>
      </c>
      <c r="C6482" s="19" t="str">
        <f>IF(Tabla1[[#This Row],[Fecha]]="",(""),(Tabla1[[#This Row],[Código]]))</f>
        <v/>
      </c>
      <c r="D6482" s="4" t="str">
        <f>IF(Tabla1[[#This Row],[Fecha]]="",(""),(Tabla1[[#This Row],[Rubro]]))</f>
        <v/>
      </c>
      <c r="E6482" s="4"/>
      <c r="F6482" s="4" t="str">
        <f>IF(Tabla1[[#This Row],[Fecha]]="",(""),(Tabla1[[#This Row],[Precio]]))</f>
        <v/>
      </c>
      <c r="G6482" s="4" t="str">
        <f>IF(Tabla1[[#This Row],[Fecha]]="",(""),(Tabla1[[#This Row],[Medio de Pago]]))</f>
        <v/>
      </c>
      <c r="H6482" s="4" t="str">
        <f>IF(Tabla1[[#This Row],[Fecha]]="",(""),(IF(Tabla1[[#This Row],[Ingreso en]]="",(""),(Tabla1[[#This Row],[Precio]]))))</f>
        <v/>
      </c>
      <c r="I6482" s="5" t="str">
        <f>IF(Tabla1[[#This Row],[Fecha]]="",(""),(IF(Tabla1[[#This Row],[Egreso de]]="",(""),(Tabla1[[#This Row],[Precio]]))))</f>
        <v/>
      </c>
      <c r="J6482" s="4" t="str">
        <f>IF(Tabla1[[#This Row],[Fecha]]="",(""),(IF(Tabla13[[#This Row],[Ingreso en]]="",(-Tabla13[[#This Row],[Egreso de]]),(Tabla13[[#This Row],[Ingreso en]]))))</f>
        <v/>
      </c>
    </row>
    <row r="6483" spans="1:10" x14ac:dyDescent="0.3">
      <c r="A6483" s="2" t="str">
        <f>IF(Tabla1[[#This Row],[Fecha]]="",(""),(Tabla1[[#This Row],[Fecha]]))</f>
        <v/>
      </c>
      <c r="B6483" s="3" t="str">
        <f>IF(Tabla1[[#This Row],[Fecha]]="",(""),(Tabla1[[#This Row],[Tipo de Operación]]))</f>
        <v/>
      </c>
      <c r="C6483" s="19" t="str">
        <f>IF(Tabla1[[#This Row],[Fecha]]="",(""),(Tabla1[[#This Row],[Código]]))</f>
        <v/>
      </c>
      <c r="D6483" s="4" t="str">
        <f>IF(Tabla1[[#This Row],[Fecha]]="",(""),(Tabla1[[#This Row],[Rubro]]))</f>
        <v/>
      </c>
      <c r="E6483" s="4"/>
      <c r="F6483" s="4" t="str">
        <f>IF(Tabla1[[#This Row],[Fecha]]="",(""),(Tabla1[[#This Row],[Precio]]))</f>
        <v/>
      </c>
      <c r="G6483" s="4" t="str">
        <f>IF(Tabla1[[#This Row],[Fecha]]="",(""),(Tabla1[[#This Row],[Medio de Pago]]))</f>
        <v/>
      </c>
      <c r="H6483" s="4" t="str">
        <f>IF(Tabla1[[#This Row],[Fecha]]="",(""),(IF(Tabla1[[#This Row],[Ingreso en]]="",(""),(Tabla1[[#This Row],[Precio]]))))</f>
        <v/>
      </c>
      <c r="I6483" s="5" t="str">
        <f>IF(Tabla1[[#This Row],[Fecha]]="",(""),(IF(Tabla1[[#This Row],[Egreso de]]="",(""),(Tabla1[[#This Row],[Precio]]))))</f>
        <v/>
      </c>
      <c r="J6483" s="4" t="str">
        <f>IF(Tabla1[[#This Row],[Fecha]]="",(""),(IF(Tabla13[[#This Row],[Ingreso en]]="",(-Tabla13[[#This Row],[Egreso de]]),(Tabla13[[#This Row],[Ingreso en]]))))</f>
        <v/>
      </c>
    </row>
    <row r="6484" spans="1:10" x14ac:dyDescent="0.3">
      <c r="A6484" s="2" t="str">
        <f>IF(Tabla1[[#This Row],[Fecha]]="",(""),(Tabla1[[#This Row],[Fecha]]))</f>
        <v/>
      </c>
      <c r="B6484" s="3" t="str">
        <f>IF(Tabla1[[#This Row],[Fecha]]="",(""),(Tabla1[[#This Row],[Tipo de Operación]]))</f>
        <v/>
      </c>
      <c r="C6484" s="19" t="str">
        <f>IF(Tabla1[[#This Row],[Fecha]]="",(""),(Tabla1[[#This Row],[Código]]))</f>
        <v/>
      </c>
      <c r="D6484" s="4" t="str">
        <f>IF(Tabla1[[#This Row],[Fecha]]="",(""),(Tabla1[[#This Row],[Rubro]]))</f>
        <v/>
      </c>
      <c r="E6484" s="4"/>
      <c r="F6484" s="4" t="str">
        <f>IF(Tabla1[[#This Row],[Fecha]]="",(""),(Tabla1[[#This Row],[Precio]]))</f>
        <v/>
      </c>
      <c r="G6484" s="4" t="str">
        <f>IF(Tabla1[[#This Row],[Fecha]]="",(""),(Tabla1[[#This Row],[Medio de Pago]]))</f>
        <v/>
      </c>
      <c r="H6484" s="4" t="str">
        <f>IF(Tabla1[[#This Row],[Fecha]]="",(""),(IF(Tabla1[[#This Row],[Ingreso en]]="",(""),(Tabla1[[#This Row],[Precio]]))))</f>
        <v/>
      </c>
      <c r="I6484" s="5" t="str">
        <f>IF(Tabla1[[#This Row],[Fecha]]="",(""),(IF(Tabla1[[#This Row],[Egreso de]]="",(""),(Tabla1[[#This Row],[Precio]]))))</f>
        <v/>
      </c>
      <c r="J6484" s="4" t="str">
        <f>IF(Tabla1[[#This Row],[Fecha]]="",(""),(IF(Tabla13[[#This Row],[Ingreso en]]="",(-Tabla13[[#This Row],[Egreso de]]),(Tabla13[[#This Row],[Ingreso en]]))))</f>
        <v/>
      </c>
    </row>
    <row r="6485" spans="1:10" x14ac:dyDescent="0.3">
      <c r="A6485" s="2" t="str">
        <f>IF(Tabla1[[#This Row],[Fecha]]="",(""),(Tabla1[[#This Row],[Fecha]]))</f>
        <v/>
      </c>
      <c r="B6485" s="3" t="str">
        <f>IF(Tabla1[[#This Row],[Fecha]]="",(""),(Tabla1[[#This Row],[Tipo de Operación]]))</f>
        <v/>
      </c>
      <c r="C6485" s="19" t="str">
        <f>IF(Tabla1[[#This Row],[Fecha]]="",(""),(Tabla1[[#This Row],[Código]]))</f>
        <v/>
      </c>
      <c r="D6485" s="4" t="str">
        <f>IF(Tabla1[[#This Row],[Fecha]]="",(""),(Tabla1[[#This Row],[Rubro]]))</f>
        <v/>
      </c>
      <c r="E6485" s="4"/>
      <c r="F6485" s="4" t="str">
        <f>IF(Tabla1[[#This Row],[Fecha]]="",(""),(Tabla1[[#This Row],[Precio]]))</f>
        <v/>
      </c>
      <c r="G6485" s="4" t="str">
        <f>IF(Tabla1[[#This Row],[Fecha]]="",(""),(Tabla1[[#This Row],[Medio de Pago]]))</f>
        <v/>
      </c>
      <c r="H6485" s="4" t="str">
        <f>IF(Tabla1[[#This Row],[Fecha]]="",(""),(IF(Tabla1[[#This Row],[Ingreso en]]="",(""),(Tabla1[[#This Row],[Precio]]))))</f>
        <v/>
      </c>
      <c r="I6485" s="5" t="str">
        <f>IF(Tabla1[[#This Row],[Fecha]]="",(""),(IF(Tabla1[[#This Row],[Egreso de]]="",(""),(Tabla1[[#This Row],[Precio]]))))</f>
        <v/>
      </c>
      <c r="J6485" s="4" t="str">
        <f>IF(Tabla1[[#This Row],[Fecha]]="",(""),(IF(Tabla13[[#This Row],[Ingreso en]]="",(-Tabla13[[#This Row],[Egreso de]]),(Tabla13[[#This Row],[Ingreso en]]))))</f>
        <v/>
      </c>
    </row>
    <row r="6486" spans="1:10" x14ac:dyDescent="0.3">
      <c r="A6486" s="2" t="str">
        <f>IF(Tabla1[[#This Row],[Fecha]]="",(""),(Tabla1[[#This Row],[Fecha]]))</f>
        <v/>
      </c>
      <c r="B6486" s="3" t="str">
        <f>IF(Tabla1[[#This Row],[Fecha]]="",(""),(Tabla1[[#This Row],[Tipo de Operación]]))</f>
        <v/>
      </c>
      <c r="C6486" s="19" t="str">
        <f>IF(Tabla1[[#This Row],[Fecha]]="",(""),(Tabla1[[#This Row],[Código]]))</f>
        <v/>
      </c>
      <c r="D6486" s="4" t="str">
        <f>IF(Tabla1[[#This Row],[Fecha]]="",(""),(Tabla1[[#This Row],[Rubro]]))</f>
        <v/>
      </c>
      <c r="E6486" s="4"/>
      <c r="F6486" s="4" t="str">
        <f>IF(Tabla1[[#This Row],[Fecha]]="",(""),(Tabla1[[#This Row],[Precio]]))</f>
        <v/>
      </c>
      <c r="G6486" s="4" t="str">
        <f>IF(Tabla1[[#This Row],[Fecha]]="",(""),(Tabla1[[#This Row],[Medio de Pago]]))</f>
        <v/>
      </c>
      <c r="H6486" s="4" t="str">
        <f>IF(Tabla1[[#This Row],[Fecha]]="",(""),(IF(Tabla1[[#This Row],[Ingreso en]]="",(""),(Tabla1[[#This Row],[Precio]]))))</f>
        <v/>
      </c>
      <c r="I6486" s="5" t="str">
        <f>IF(Tabla1[[#This Row],[Fecha]]="",(""),(IF(Tabla1[[#This Row],[Egreso de]]="",(""),(Tabla1[[#This Row],[Precio]]))))</f>
        <v/>
      </c>
      <c r="J6486" s="4" t="str">
        <f>IF(Tabla1[[#This Row],[Fecha]]="",(""),(IF(Tabla13[[#This Row],[Ingreso en]]="",(-Tabla13[[#This Row],[Egreso de]]),(Tabla13[[#This Row],[Ingreso en]]))))</f>
        <v/>
      </c>
    </row>
    <row r="6487" spans="1:10" x14ac:dyDescent="0.3">
      <c r="A6487" s="2" t="str">
        <f>IF(Tabla1[[#This Row],[Fecha]]="",(""),(Tabla1[[#This Row],[Fecha]]))</f>
        <v/>
      </c>
      <c r="B6487" s="3" t="str">
        <f>IF(Tabla1[[#This Row],[Fecha]]="",(""),(Tabla1[[#This Row],[Tipo de Operación]]))</f>
        <v/>
      </c>
      <c r="C6487" s="19" t="str">
        <f>IF(Tabla1[[#This Row],[Fecha]]="",(""),(Tabla1[[#This Row],[Código]]))</f>
        <v/>
      </c>
      <c r="D6487" s="4" t="str">
        <f>IF(Tabla1[[#This Row],[Fecha]]="",(""),(Tabla1[[#This Row],[Rubro]]))</f>
        <v/>
      </c>
      <c r="E6487" s="4"/>
      <c r="F6487" s="4" t="str">
        <f>IF(Tabla1[[#This Row],[Fecha]]="",(""),(Tabla1[[#This Row],[Precio]]))</f>
        <v/>
      </c>
      <c r="G6487" s="4" t="str">
        <f>IF(Tabla1[[#This Row],[Fecha]]="",(""),(Tabla1[[#This Row],[Medio de Pago]]))</f>
        <v/>
      </c>
      <c r="H6487" s="4" t="str">
        <f>IF(Tabla1[[#This Row],[Fecha]]="",(""),(IF(Tabla1[[#This Row],[Ingreso en]]="",(""),(Tabla1[[#This Row],[Precio]]))))</f>
        <v/>
      </c>
      <c r="I6487" s="5" t="str">
        <f>IF(Tabla1[[#This Row],[Fecha]]="",(""),(IF(Tabla1[[#This Row],[Egreso de]]="",(""),(Tabla1[[#This Row],[Precio]]))))</f>
        <v/>
      </c>
      <c r="J6487" s="4" t="str">
        <f>IF(Tabla1[[#This Row],[Fecha]]="",(""),(IF(Tabla13[[#This Row],[Ingreso en]]="",(-Tabla13[[#This Row],[Egreso de]]),(Tabla13[[#This Row],[Ingreso en]]))))</f>
        <v/>
      </c>
    </row>
    <row r="6488" spans="1:10" x14ac:dyDescent="0.3">
      <c r="A6488" s="2" t="str">
        <f>IF(Tabla1[[#This Row],[Fecha]]="",(""),(Tabla1[[#This Row],[Fecha]]))</f>
        <v/>
      </c>
      <c r="B6488" s="3" t="str">
        <f>IF(Tabla1[[#This Row],[Fecha]]="",(""),(Tabla1[[#This Row],[Tipo de Operación]]))</f>
        <v/>
      </c>
      <c r="C6488" s="19" t="str">
        <f>IF(Tabla1[[#This Row],[Fecha]]="",(""),(Tabla1[[#This Row],[Código]]))</f>
        <v/>
      </c>
      <c r="D6488" s="4" t="str">
        <f>IF(Tabla1[[#This Row],[Fecha]]="",(""),(Tabla1[[#This Row],[Rubro]]))</f>
        <v/>
      </c>
      <c r="E6488" s="4"/>
      <c r="F6488" s="4" t="str">
        <f>IF(Tabla1[[#This Row],[Fecha]]="",(""),(Tabla1[[#This Row],[Precio]]))</f>
        <v/>
      </c>
      <c r="G6488" s="4" t="str">
        <f>IF(Tabla1[[#This Row],[Fecha]]="",(""),(Tabla1[[#This Row],[Medio de Pago]]))</f>
        <v/>
      </c>
      <c r="H6488" s="4" t="str">
        <f>IF(Tabla1[[#This Row],[Fecha]]="",(""),(IF(Tabla1[[#This Row],[Ingreso en]]="",(""),(Tabla1[[#This Row],[Precio]]))))</f>
        <v/>
      </c>
      <c r="I6488" s="5" t="str">
        <f>IF(Tabla1[[#This Row],[Fecha]]="",(""),(IF(Tabla1[[#This Row],[Egreso de]]="",(""),(Tabla1[[#This Row],[Precio]]))))</f>
        <v/>
      </c>
      <c r="J6488" s="4" t="str">
        <f>IF(Tabla1[[#This Row],[Fecha]]="",(""),(IF(Tabla13[[#This Row],[Ingreso en]]="",(-Tabla13[[#This Row],[Egreso de]]),(Tabla13[[#This Row],[Ingreso en]]))))</f>
        <v/>
      </c>
    </row>
    <row r="6489" spans="1:10" x14ac:dyDescent="0.3">
      <c r="A6489" s="2" t="str">
        <f>IF(Tabla1[[#This Row],[Fecha]]="",(""),(Tabla1[[#This Row],[Fecha]]))</f>
        <v/>
      </c>
      <c r="B6489" s="3" t="str">
        <f>IF(Tabla1[[#This Row],[Fecha]]="",(""),(Tabla1[[#This Row],[Tipo de Operación]]))</f>
        <v/>
      </c>
      <c r="C6489" s="19" t="str">
        <f>IF(Tabla1[[#This Row],[Fecha]]="",(""),(Tabla1[[#This Row],[Código]]))</f>
        <v/>
      </c>
      <c r="D6489" s="4" t="str">
        <f>IF(Tabla1[[#This Row],[Fecha]]="",(""),(Tabla1[[#This Row],[Rubro]]))</f>
        <v/>
      </c>
      <c r="E6489" s="4"/>
      <c r="F6489" s="4" t="str">
        <f>IF(Tabla1[[#This Row],[Fecha]]="",(""),(Tabla1[[#This Row],[Precio]]))</f>
        <v/>
      </c>
      <c r="G6489" s="4" t="str">
        <f>IF(Tabla1[[#This Row],[Fecha]]="",(""),(Tabla1[[#This Row],[Medio de Pago]]))</f>
        <v/>
      </c>
      <c r="H6489" s="4" t="str">
        <f>IF(Tabla1[[#This Row],[Fecha]]="",(""),(IF(Tabla1[[#This Row],[Ingreso en]]="",(""),(Tabla1[[#This Row],[Precio]]))))</f>
        <v/>
      </c>
      <c r="I6489" s="5" t="str">
        <f>IF(Tabla1[[#This Row],[Fecha]]="",(""),(IF(Tabla1[[#This Row],[Egreso de]]="",(""),(Tabla1[[#This Row],[Precio]]))))</f>
        <v/>
      </c>
      <c r="J6489" s="4" t="str">
        <f>IF(Tabla1[[#This Row],[Fecha]]="",(""),(IF(Tabla13[[#This Row],[Ingreso en]]="",(-Tabla13[[#This Row],[Egreso de]]),(Tabla13[[#This Row],[Ingreso en]]))))</f>
        <v/>
      </c>
    </row>
    <row r="6490" spans="1:10" x14ac:dyDescent="0.3">
      <c r="A6490" s="2" t="str">
        <f>IF(Tabla1[[#This Row],[Fecha]]="",(""),(Tabla1[[#This Row],[Fecha]]))</f>
        <v/>
      </c>
      <c r="B6490" s="3" t="str">
        <f>IF(Tabla1[[#This Row],[Fecha]]="",(""),(Tabla1[[#This Row],[Tipo de Operación]]))</f>
        <v/>
      </c>
      <c r="C6490" s="19" t="str">
        <f>IF(Tabla1[[#This Row],[Fecha]]="",(""),(Tabla1[[#This Row],[Código]]))</f>
        <v/>
      </c>
      <c r="D6490" s="4" t="str">
        <f>IF(Tabla1[[#This Row],[Fecha]]="",(""),(Tabla1[[#This Row],[Rubro]]))</f>
        <v/>
      </c>
      <c r="E6490" s="4"/>
      <c r="F6490" s="4" t="str">
        <f>IF(Tabla1[[#This Row],[Fecha]]="",(""),(Tabla1[[#This Row],[Precio]]))</f>
        <v/>
      </c>
      <c r="G6490" s="4" t="str">
        <f>IF(Tabla1[[#This Row],[Fecha]]="",(""),(Tabla1[[#This Row],[Medio de Pago]]))</f>
        <v/>
      </c>
      <c r="H6490" s="4" t="str">
        <f>IF(Tabla1[[#This Row],[Fecha]]="",(""),(IF(Tabla1[[#This Row],[Ingreso en]]="",(""),(Tabla1[[#This Row],[Precio]]))))</f>
        <v/>
      </c>
      <c r="I6490" s="5" t="str">
        <f>IF(Tabla1[[#This Row],[Fecha]]="",(""),(IF(Tabla1[[#This Row],[Egreso de]]="",(""),(Tabla1[[#This Row],[Precio]]))))</f>
        <v/>
      </c>
      <c r="J6490" s="4" t="str">
        <f>IF(Tabla1[[#This Row],[Fecha]]="",(""),(IF(Tabla13[[#This Row],[Ingreso en]]="",(-Tabla13[[#This Row],[Egreso de]]),(Tabla13[[#This Row],[Ingreso en]]))))</f>
        <v/>
      </c>
    </row>
    <row r="6491" spans="1:10" x14ac:dyDescent="0.3">
      <c r="A6491" s="2" t="str">
        <f>IF(Tabla1[[#This Row],[Fecha]]="",(""),(Tabla1[[#This Row],[Fecha]]))</f>
        <v/>
      </c>
      <c r="B6491" s="3" t="str">
        <f>IF(Tabla1[[#This Row],[Fecha]]="",(""),(Tabla1[[#This Row],[Tipo de Operación]]))</f>
        <v/>
      </c>
      <c r="C6491" s="19" t="str">
        <f>IF(Tabla1[[#This Row],[Fecha]]="",(""),(Tabla1[[#This Row],[Código]]))</f>
        <v/>
      </c>
      <c r="D6491" s="4" t="str">
        <f>IF(Tabla1[[#This Row],[Fecha]]="",(""),(Tabla1[[#This Row],[Rubro]]))</f>
        <v/>
      </c>
      <c r="E6491" s="4"/>
      <c r="F6491" s="4" t="str">
        <f>IF(Tabla1[[#This Row],[Fecha]]="",(""),(Tabla1[[#This Row],[Precio]]))</f>
        <v/>
      </c>
      <c r="G6491" s="4" t="str">
        <f>IF(Tabla1[[#This Row],[Fecha]]="",(""),(Tabla1[[#This Row],[Medio de Pago]]))</f>
        <v/>
      </c>
      <c r="H6491" s="4" t="str">
        <f>IF(Tabla1[[#This Row],[Fecha]]="",(""),(IF(Tabla1[[#This Row],[Ingreso en]]="",(""),(Tabla1[[#This Row],[Precio]]))))</f>
        <v/>
      </c>
      <c r="I6491" s="5" t="str">
        <f>IF(Tabla1[[#This Row],[Fecha]]="",(""),(IF(Tabla1[[#This Row],[Egreso de]]="",(""),(Tabla1[[#This Row],[Precio]]))))</f>
        <v/>
      </c>
      <c r="J6491" s="4" t="str">
        <f>IF(Tabla1[[#This Row],[Fecha]]="",(""),(IF(Tabla13[[#This Row],[Ingreso en]]="",(-Tabla13[[#This Row],[Egreso de]]),(Tabla13[[#This Row],[Ingreso en]]))))</f>
        <v/>
      </c>
    </row>
    <row r="6492" spans="1:10" x14ac:dyDescent="0.3">
      <c r="A6492" s="2" t="str">
        <f>IF(Tabla1[[#This Row],[Fecha]]="",(""),(Tabla1[[#This Row],[Fecha]]))</f>
        <v/>
      </c>
      <c r="B6492" s="3" t="str">
        <f>IF(Tabla1[[#This Row],[Fecha]]="",(""),(Tabla1[[#This Row],[Tipo de Operación]]))</f>
        <v/>
      </c>
      <c r="C6492" s="19" t="str">
        <f>IF(Tabla1[[#This Row],[Fecha]]="",(""),(Tabla1[[#This Row],[Código]]))</f>
        <v/>
      </c>
      <c r="D6492" s="4" t="str">
        <f>IF(Tabla1[[#This Row],[Fecha]]="",(""),(Tabla1[[#This Row],[Rubro]]))</f>
        <v/>
      </c>
      <c r="E6492" s="4"/>
      <c r="F6492" s="4" t="str">
        <f>IF(Tabla1[[#This Row],[Fecha]]="",(""),(Tabla1[[#This Row],[Precio]]))</f>
        <v/>
      </c>
      <c r="G6492" s="4" t="str">
        <f>IF(Tabla1[[#This Row],[Fecha]]="",(""),(Tabla1[[#This Row],[Medio de Pago]]))</f>
        <v/>
      </c>
      <c r="H6492" s="4" t="str">
        <f>IF(Tabla1[[#This Row],[Fecha]]="",(""),(IF(Tabla1[[#This Row],[Ingreso en]]="",(""),(Tabla1[[#This Row],[Precio]]))))</f>
        <v/>
      </c>
      <c r="I6492" s="5" t="str">
        <f>IF(Tabla1[[#This Row],[Fecha]]="",(""),(IF(Tabla1[[#This Row],[Egreso de]]="",(""),(Tabla1[[#This Row],[Precio]]))))</f>
        <v/>
      </c>
      <c r="J6492" s="4" t="str">
        <f>IF(Tabla1[[#This Row],[Fecha]]="",(""),(IF(Tabla13[[#This Row],[Ingreso en]]="",(-Tabla13[[#This Row],[Egreso de]]),(Tabla13[[#This Row],[Ingreso en]]))))</f>
        <v/>
      </c>
    </row>
    <row r="6493" spans="1:10" x14ac:dyDescent="0.3">
      <c r="A6493" s="2" t="str">
        <f>IF(Tabla1[[#This Row],[Fecha]]="",(""),(Tabla1[[#This Row],[Fecha]]))</f>
        <v/>
      </c>
      <c r="B6493" s="3" t="str">
        <f>IF(Tabla1[[#This Row],[Fecha]]="",(""),(Tabla1[[#This Row],[Tipo de Operación]]))</f>
        <v/>
      </c>
      <c r="C6493" s="19" t="str">
        <f>IF(Tabla1[[#This Row],[Fecha]]="",(""),(Tabla1[[#This Row],[Código]]))</f>
        <v/>
      </c>
      <c r="D6493" s="4" t="str">
        <f>IF(Tabla1[[#This Row],[Fecha]]="",(""),(Tabla1[[#This Row],[Rubro]]))</f>
        <v/>
      </c>
      <c r="E6493" s="4"/>
      <c r="F6493" s="4" t="str">
        <f>IF(Tabla1[[#This Row],[Fecha]]="",(""),(Tabla1[[#This Row],[Precio]]))</f>
        <v/>
      </c>
      <c r="G6493" s="4" t="str">
        <f>IF(Tabla1[[#This Row],[Fecha]]="",(""),(Tabla1[[#This Row],[Medio de Pago]]))</f>
        <v/>
      </c>
      <c r="H6493" s="4" t="str">
        <f>IF(Tabla1[[#This Row],[Fecha]]="",(""),(IF(Tabla1[[#This Row],[Ingreso en]]="",(""),(Tabla1[[#This Row],[Precio]]))))</f>
        <v/>
      </c>
      <c r="I6493" s="5" t="str">
        <f>IF(Tabla1[[#This Row],[Fecha]]="",(""),(IF(Tabla1[[#This Row],[Egreso de]]="",(""),(Tabla1[[#This Row],[Precio]]))))</f>
        <v/>
      </c>
      <c r="J6493" s="4" t="str">
        <f>IF(Tabla1[[#This Row],[Fecha]]="",(""),(IF(Tabla13[[#This Row],[Ingreso en]]="",(-Tabla13[[#This Row],[Egreso de]]),(Tabla13[[#This Row],[Ingreso en]]))))</f>
        <v/>
      </c>
    </row>
    <row r="6494" spans="1:10" x14ac:dyDescent="0.3">
      <c r="A6494" s="2" t="str">
        <f>IF(Tabla1[[#This Row],[Fecha]]="",(""),(Tabla1[[#This Row],[Fecha]]))</f>
        <v/>
      </c>
      <c r="B6494" s="3" t="str">
        <f>IF(Tabla1[[#This Row],[Fecha]]="",(""),(Tabla1[[#This Row],[Tipo de Operación]]))</f>
        <v/>
      </c>
      <c r="C6494" s="19" t="str">
        <f>IF(Tabla1[[#This Row],[Fecha]]="",(""),(Tabla1[[#This Row],[Código]]))</f>
        <v/>
      </c>
      <c r="D6494" s="4" t="str">
        <f>IF(Tabla1[[#This Row],[Fecha]]="",(""),(Tabla1[[#This Row],[Rubro]]))</f>
        <v/>
      </c>
      <c r="E6494" s="4"/>
      <c r="F6494" s="4" t="str">
        <f>IF(Tabla1[[#This Row],[Fecha]]="",(""),(Tabla1[[#This Row],[Precio]]))</f>
        <v/>
      </c>
      <c r="G6494" s="4" t="str">
        <f>IF(Tabla1[[#This Row],[Fecha]]="",(""),(Tabla1[[#This Row],[Medio de Pago]]))</f>
        <v/>
      </c>
      <c r="H6494" s="4" t="str">
        <f>IF(Tabla1[[#This Row],[Fecha]]="",(""),(IF(Tabla1[[#This Row],[Ingreso en]]="",(""),(Tabla1[[#This Row],[Precio]]))))</f>
        <v/>
      </c>
      <c r="I6494" s="5" t="str">
        <f>IF(Tabla1[[#This Row],[Fecha]]="",(""),(IF(Tabla1[[#This Row],[Egreso de]]="",(""),(Tabla1[[#This Row],[Precio]]))))</f>
        <v/>
      </c>
      <c r="J6494" s="4" t="str">
        <f>IF(Tabla1[[#This Row],[Fecha]]="",(""),(IF(Tabla13[[#This Row],[Ingreso en]]="",(-Tabla13[[#This Row],[Egreso de]]),(Tabla13[[#This Row],[Ingreso en]]))))</f>
        <v/>
      </c>
    </row>
    <row r="6495" spans="1:10" x14ac:dyDescent="0.3">
      <c r="A6495" s="2" t="str">
        <f>IF(Tabla1[[#This Row],[Fecha]]="",(""),(Tabla1[[#This Row],[Fecha]]))</f>
        <v/>
      </c>
      <c r="B6495" s="3" t="str">
        <f>IF(Tabla1[[#This Row],[Fecha]]="",(""),(Tabla1[[#This Row],[Tipo de Operación]]))</f>
        <v/>
      </c>
      <c r="C6495" s="19" t="str">
        <f>IF(Tabla1[[#This Row],[Fecha]]="",(""),(Tabla1[[#This Row],[Código]]))</f>
        <v/>
      </c>
      <c r="D6495" s="4" t="str">
        <f>IF(Tabla1[[#This Row],[Fecha]]="",(""),(Tabla1[[#This Row],[Rubro]]))</f>
        <v/>
      </c>
      <c r="E6495" s="4"/>
      <c r="F6495" s="4" t="str">
        <f>IF(Tabla1[[#This Row],[Fecha]]="",(""),(Tabla1[[#This Row],[Precio]]))</f>
        <v/>
      </c>
      <c r="G6495" s="4" t="str">
        <f>IF(Tabla1[[#This Row],[Fecha]]="",(""),(Tabla1[[#This Row],[Medio de Pago]]))</f>
        <v/>
      </c>
      <c r="H6495" s="4" t="str">
        <f>IF(Tabla1[[#This Row],[Fecha]]="",(""),(IF(Tabla1[[#This Row],[Ingreso en]]="",(""),(Tabla1[[#This Row],[Precio]]))))</f>
        <v/>
      </c>
      <c r="I6495" s="5" t="str">
        <f>IF(Tabla1[[#This Row],[Fecha]]="",(""),(IF(Tabla1[[#This Row],[Egreso de]]="",(""),(Tabla1[[#This Row],[Precio]]))))</f>
        <v/>
      </c>
      <c r="J6495" s="4" t="str">
        <f>IF(Tabla1[[#This Row],[Fecha]]="",(""),(IF(Tabla13[[#This Row],[Ingreso en]]="",(-Tabla13[[#This Row],[Egreso de]]),(Tabla13[[#This Row],[Ingreso en]]))))</f>
        <v/>
      </c>
    </row>
    <row r="6496" spans="1:10" x14ac:dyDescent="0.3">
      <c r="A6496" s="2" t="str">
        <f>IF(Tabla1[[#This Row],[Fecha]]="",(""),(Tabla1[[#This Row],[Fecha]]))</f>
        <v/>
      </c>
      <c r="B6496" s="3" t="str">
        <f>IF(Tabla1[[#This Row],[Fecha]]="",(""),(Tabla1[[#This Row],[Tipo de Operación]]))</f>
        <v/>
      </c>
      <c r="C6496" s="19" t="str">
        <f>IF(Tabla1[[#This Row],[Fecha]]="",(""),(Tabla1[[#This Row],[Código]]))</f>
        <v/>
      </c>
      <c r="D6496" s="4" t="str">
        <f>IF(Tabla1[[#This Row],[Fecha]]="",(""),(Tabla1[[#This Row],[Rubro]]))</f>
        <v/>
      </c>
      <c r="E6496" s="4"/>
      <c r="F6496" s="4" t="str">
        <f>IF(Tabla1[[#This Row],[Fecha]]="",(""),(Tabla1[[#This Row],[Precio]]))</f>
        <v/>
      </c>
      <c r="G6496" s="4" t="str">
        <f>IF(Tabla1[[#This Row],[Fecha]]="",(""),(Tabla1[[#This Row],[Medio de Pago]]))</f>
        <v/>
      </c>
      <c r="H6496" s="4" t="str">
        <f>IF(Tabla1[[#This Row],[Fecha]]="",(""),(IF(Tabla1[[#This Row],[Ingreso en]]="",(""),(Tabla1[[#This Row],[Precio]]))))</f>
        <v/>
      </c>
      <c r="I6496" s="5" t="str">
        <f>IF(Tabla1[[#This Row],[Fecha]]="",(""),(IF(Tabla1[[#This Row],[Egreso de]]="",(""),(Tabla1[[#This Row],[Precio]]))))</f>
        <v/>
      </c>
      <c r="J6496" s="4" t="str">
        <f>IF(Tabla1[[#This Row],[Fecha]]="",(""),(IF(Tabla13[[#This Row],[Ingreso en]]="",(-Tabla13[[#This Row],[Egreso de]]),(Tabla13[[#This Row],[Ingreso en]]))))</f>
        <v/>
      </c>
    </row>
    <row r="6497" spans="1:10" x14ac:dyDescent="0.3">
      <c r="A6497" s="2" t="str">
        <f>IF(Tabla1[[#This Row],[Fecha]]="",(""),(Tabla1[[#This Row],[Fecha]]))</f>
        <v/>
      </c>
      <c r="B6497" s="3" t="str">
        <f>IF(Tabla1[[#This Row],[Fecha]]="",(""),(Tabla1[[#This Row],[Tipo de Operación]]))</f>
        <v/>
      </c>
      <c r="C6497" s="19" t="str">
        <f>IF(Tabla1[[#This Row],[Fecha]]="",(""),(Tabla1[[#This Row],[Código]]))</f>
        <v/>
      </c>
      <c r="D6497" s="4" t="str">
        <f>IF(Tabla1[[#This Row],[Fecha]]="",(""),(Tabla1[[#This Row],[Rubro]]))</f>
        <v/>
      </c>
      <c r="E6497" s="4"/>
      <c r="F6497" s="4" t="str">
        <f>IF(Tabla1[[#This Row],[Fecha]]="",(""),(Tabla1[[#This Row],[Precio]]))</f>
        <v/>
      </c>
      <c r="G6497" s="4" t="str">
        <f>IF(Tabla1[[#This Row],[Fecha]]="",(""),(Tabla1[[#This Row],[Medio de Pago]]))</f>
        <v/>
      </c>
      <c r="H6497" s="4" t="str">
        <f>IF(Tabla1[[#This Row],[Fecha]]="",(""),(IF(Tabla1[[#This Row],[Ingreso en]]="",(""),(Tabla1[[#This Row],[Precio]]))))</f>
        <v/>
      </c>
      <c r="I6497" s="5" t="str">
        <f>IF(Tabla1[[#This Row],[Fecha]]="",(""),(IF(Tabla1[[#This Row],[Egreso de]]="",(""),(Tabla1[[#This Row],[Precio]]))))</f>
        <v/>
      </c>
      <c r="J6497" s="4" t="str">
        <f>IF(Tabla1[[#This Row],[Fecha]]="",(""),(IF(Tabla13[[#This Row],[Ingreso en]]="",(-Tabla13[[#This Row],[Egreso de]]),(Tabla13[[#This Row],[Ingreso en]]))))</f>
        <v/>
      </c>
    </row>
    <row r="6498" spans="1:10" x14ac:dyDescent="0.3">
      <c r="A6498" s="2" t="str">
        <f>IF(Tabla1[[#This Row],[Fecha]]="",(""),(Tabla1[[#This Row],[Fecha]]))</f>
        <v/>
      </c>
      <c r="B6498" s="3" t="str">
        <f>IF(Tabla1[[#This Row],[Fecha]]="",(""),(Tabla1[[#This Row],[Tipo de Operación]]))</f>
        <v/>
      </c>
      <c r="C6498" s="19" t="str">
        <f>IF(Tabla1[[#This Row],[Fecha]]="",(""),(Tabla1[[#This Row],[Código]]))</f>
        <v/>
      </c>
      <c r="D6498" s="4" t="str">
        <f>IF(Tabla1[[#This Row],[Fecha]]="",(""),(Tabla1[[#This Row],[Rubro]]))</f>
        <v/>
      </c>
      <c r="E6498" s="4"/>
      <c r="F6498" s="4" t="str">
        <f>IF(Tabla1[[#This Row],[Fecha]]="",(""),(Tabla1[[#This Row],[Precio]]))</f>
        <v/>
      </c>
      <c r="G6498" s="4" t="str">
        <f>IF(Tabla1[[#This Row],[Fecha]]="",(""),(Tabla1[[#This Row],[Medio de Pago]]))</f>
        <v/>
      </c>
      <c r="H6498" s="4" t="str">
        <f>IF(Tabla1[[#This Row],[Fecha]]="",(""),(IF(Tabla1[[#This Row],[Ingreso en]]="",(""),(Tabla1[[#This Row],[Precio]]))))</f>
        <v/>
      </c>
      <c r="I6498" s="5" t="str">
        <f>IF(Tabla1[[#This Row],[Fecha]]="",(""),(IF(Tabla1[[#This Row],[Egreso de]]="",(""),(Tabla1[[#This Row],[Precio]]))))</f>
        <v/>
      </c>
      <c r="J6498" s="4" t="str">
        <f>IF(Tabla1[[#This Row],[Fecha]]="",(""),(IF(Tabla13[[#This Row],[Ingreso en]]="",(-Tabla13[[#This Row],[Egreso de]]),(Tabla13[[#This Row],[Ingreso en]]))))</f>
        <v/>
      </c>
    </row>
    <row r="6499" spans="1:10" x14ac:dyDescent="0.3">
      <c r="A6499" s="2" t="str">
        <f>IF(Tabla1[[#This Row],[Fecha]]="",(""),(Tabla1[[#This Row],[Fecha]]))</f>
        <v/>
      </c>
      <c r="B6499" s="3" t="str">
        <f>IF(Tabla1[[#This Row],[Fecha]]="",(""),(Tabla1[[#This Row],[Tipo de Operación]]))</f>
        <v/>
      </c>
      <c r="C6499" s="19" t="str">
        <f>IF(Tabla1[[#This Row],[Fecha]]="",(""),(Tabla1[[#This Row],[Código]]))</f>
        <v/>
      </c>
      <c r="D6499" s="4" t="str">
        <f>IF(Tabla1[[#This Row],[Fecha]]="",(""),(Tabla1[[#This Row],[Rubro]]))</f>
        <v/>
      </c>
      <c r="E6499" s="4"/>
      <c r="F6499" s="4" t="str">
        <f>IF(Tabla1[[#This Row],[Fecha]]="",(""),(Tabla1[[#This Row],[Precio]]))</f>
        <v/>
      </c>
      <c r="G6499" s="4" t="str">
        <f>IF(Tabla1[[#This Row],[Fecha]]="",(""),(Tabla1[[#This Row],[Medio de Pago]]))</f>
        <v/>
      </c>
      <c r="H6499" s="4" t="str">
        <f>IF(Tabla1[[#This Row],[Fecha]]="",(""),(IF(Tabla1[[#This Row],[Ingreso en]]="",(""),(Tabla1[[#This Row],[Precio]]))))</f>
        <v/>
      </c>
      <c r="I6499" s="5" t="str">
        <f>IF(Tabla1[[#This Row],[Fecha]]="",(""),(IF(Tabla1[[#This Row],[Egreso de]]="",(""),(Tabla1[[#This Row],[Precio]]))))</f>
        <v/>
      </c>
      <c r="J6499" s="4" t="str">
        <f>IF(Tabla1[[#This Row],[Fecha]]="",(""),(IF(Tabla13[[#This Row],[Ingreso en]]="",(-Tabla13[[#This Row],[Egreso de]]),(Tabla13[[#This Row],[Ingreso en]]))))</f>
        <v/>
      </c>
    </row>
    <row r="6500" spans="1:10" x14ac:dyDescent="0.3">
      <c r="A6500" s="2" t="str">
        <f>IF(Tabla1[[#This Row],[Fecha]]="",(""),(Tabla1[[#This Row],[Fecha]]))</f>
        <v/>
      </c>
      <c r="B6500" s="3" t="str">
        <f>IF(Tabla1[[#This Row],[Fecha]]="",(""),(Tabla1[[#This Row],[Tipo de Operación]]))</f>
        <v/>
      </c>
      <c r="C6500" s="19" t="str">
        <f>IF(Tabla1[[#This Row],[Fecha]]="",(""),(Tabla1[[#This Row],[Código]]))</f>
        <v/>
      </c>
      <c r="D6500" s="4" t="str">
        <f>IF(Tabla1[[#This Row],[Fecha]]="",(""),(Tabla1[[#This Row],[Rubro]]))</f>
        <v/>
      </c>
      <c r="E6500" s="4"/>
      <c r="F6500" s="4" t="str">
        <f>IF(Tabla1[[#This Row],[Fecha]]="",(""),(Tabla1[[#This Row],[Precio]]))</f>
        <v/>
      </c>
      <c r="G6500" s="4" t="str">
        <f>IF(Tabla1[[#This Row],[Fecha]]="",(""),(Tabla1[[#This Row],[Medio de Pago]]))</f>
        <v/>
      </c>
      <c r="H6500" s="4" t="str">
        <f>IF(Tabla1[[#This Row],[Fecha]]="",(""),(IF(Tabla1[[#This Row],[Ingreso en]]="",(""),(Tabla1[[#This Row],[Precio]]))))</f>
        <v/>
      </c>
      <c r="I6500" s="5" t="str">
        <f>IF(Tabla1[[#This Row],[Fecha]]="",(""),(IF(Tabla1[[#This Row],[Egreso de]]="",(""),(Tabla1[[#This Row],[Precio]]))))</f>
        <v/>
      </c>
      <c r="J6500" s="4" t="str">
        <f>IF(Tabla1[[#This Row],[Fecha]]="",(""),(IF(Tabla13[[#This Row],[Ingreso en]]="",(-Tabla13[[#This Row],[Egreso de]]),(Tabla13[[#This Row],[Ingreso en]]))))</f>
        <v/>
      </c>
    </row>
    <row r="6501" spans="1:10" x14ac:dyDescent="0.3">
      <c r="A6501" s="2" t="str">
        <f>IF(Tabla1[[#This Row],[Fecha]]="",(""),(Tabla1[[#This Row],[Fecha]]))</f>
        <v/>
      </c>
      <c r="B6501" s="3" t="str">
        <f>IF(Tabla1[[#This Row],[Fecha]]="",(""),(Tabla1[[#This Row],[Tipo de Operación]]))</f>
        <v/>
      </c>
      <c r="C6501" s="19" t="str">
        <f>IF(Tabla1[[#This Row],[Fecha]]="",(""),(Tabla1[[#This Row],[Código]]))</f>
        <v/>
      </c>
      <c r="D6501" s="4" t="str">
        <f>IF(Tabla1[[#This Row],[Fecha]]="",(""),(Tabla1[[#This Row],[Rubro]]))</f>
        <v/>
      </c>
      <c r="E6501" s="4"/>
      <c r="F6501" s="4" t="str">
        <f>IF(Tabla1[[#This Row],[Fecha]]="",(""),(Tabla1[[#This Row],[Precio]]))</f>
        <v/>
      </c>
      <c r="G6501" s="4" t="str">
        <f>IF(Tabla1[[#This Row],[Fecha]]="",(""),(Tabla1[[#This Row],[Medio de Pago]]))</f>
        <v/>
      </c>
      <c r="H6501" s="4" t="str">
        <f>IF(Tabla1[[#This Row],[Fecha]]="",(""),(IF(Tabla1[[#This Row],[Ingreso en]]="",(""),(Tabla1[[#This Row],[Precio]]))))</f>
        <v/>
      </c>
      <c r="I6501" s="5" t="str">
        <f>IF(Tabla1[[#This Row],[Fecha]]="",(""),(IF(Tabla1[[#This Row],[Egreso de]]="",(""),(Tabla1[[#This Row],[Precio]]))))</f>
        <v/>
      </c>
      <c r="J6501" s="4" t="str">
        <f>IF(Tabla1[[#This Row],[Fecha]]="",(""),(IF(Tabla13[[#This Row],[Ingreso en]]="",(-Tabla13[[#This Row],[Egreso de]]),(Tabla13[[#This Row],[Ingreso en]]))))</f>
        <v/>
      </c>
    </row>
    <row r="6502" spans="1:10" x14ac:dyDescent="0.3">
      <c r="A6502" s="2" t="str">
        <f>IF(Tabla1[[#This Row],[Fecha]]="",(""),(Tabla1[[#This Row],[Fecha]]))</f>
        <v/>
      </c>
      <c r="B6502" s="3" t="str">
        <f>IF(Tabla1[[#This Row],[Fecha]]="",(""),(Tabla1[[#This Row],[Tipo de Operación]]))</f>
        <v/>
      </c>
      <c r="C6502" s="19" t="str">
        <f>IF(Tabla1[[#This Row],[Fecha]]="",(""),(Tabla1[[#This Row],[Código]]))</f>
        <v/>
      </c>
      <c r="D6502" s="4" t="str">
        <f>IF(Tabla1[[#This Row],[Fecha]]="",(""),(Tabla1[[#This Row],[Rubro]]))</f>
        <v/>
      </c>
      <c r="E6502" s="4"/>
      <c r="F6502" s="4" t="str">
        <f>IF(Tabla1[[#This Row],[Fecha]]="",(""),(Tabla1[[#This Row],[Precio]]))</f>
        <v/>
      </c>
      <c r="G6502" s="4" t="str">
        <f>IF(Tabla1[[#This Row],[Fecha]]="",(""),(Tabla1[[#This Row],[Medio de Pago]]))</f>
        <v/>
      </c>
      <c r="H6502" s="4" t="str">
        <f>IF(Tabla1[[#This Row],[Fecha]]="",(""),(IF(Tabla1[[#This Row],[Ingreso en]]="",(""),(Tabla1[[#This Row],[Precio]]))))</f>
        <v/>
      </c>
      <c r="I6502" s="5" t="str">
        <f>IF(Tabla1[[#This Row],[Fecha]]="",(""),(IF(Tabla1[[#This Row],[Egreso de]]="",(""),(Tabla1[[#This Row],[Precio]]))))</f>
        <v/>
      </c>
      <c r="J6502" s="4" t="str">
        <f>IF(Tabla1[[#This Row],[Fecha]]="",(""),(IF(Tabla13[[#This Row],[Ingreso en]]="",(-Tabla13[[#This Row],[Egreso de]]),(Tabla13[[#This Row],[Ingreso en]]))))</f>
        <v/>
      </c>
    </row>
    <row r="6503" spans="1:10" x14ac:dyDescent="0.3">
      <c r="A6503" s="2" t="str">
        <f>IF(Tabla1[[#This Row],[Fecha]]="",(""),(Tabla1[[#This Row],[Fecha]]))</f>
        <v/>
      </c>
      <c r="B6503" s="3" t="str">
        <f>IF(Tabla1[[#This Row],[Fecha]]="",(""),(Tabla1[[#This Row],[Tipo de Operación]]))</f>
        <v/>
      </c>
      <c r="C6503" s="19" t="str">
        <f>IF(Tabla1[[#This Row],[Fecha]]="",(""),(Tabla1[[#This Row],[Código]]))</f>
        <v/>
      </c>
      <c r="D6503" s="4" t="str">
        <f>IF(Tabla1[[#This Row],[Fecha]]="",(""),(Tabla1[[#This Row],[Rubro]]))</f>
        <v/>
      </c>
      <c r="E6503" s="4"/>
      <c r="F6503" s="4" t="str">
        <f>IF(Tabla1[[#This Row],[Fecha]]="",(""),(Tabla1[[#This Row],[Precio]]))</f>
        <v/>
      </c>
      <c r="G6503" s="4" t="str">
        <f>IF(Tabla1[[#This Row],[Fecha]]="",(""),(Tabla1[[#This Row],[Medio de Pago]]))</f>
        <v/>
      </c>
      <c r="H6503" s="4" t="str">
        <f>IF(Tabla1[[#This Row],[Fecha]]="",(""),(IF(Tabla1[[#This Row],[Ingreso en]]="",(""),(Tabla1[[#This Row],[Precio]]))))</f>
        <v/>
      </c>
      <c r="I6503" s="5" t="str">
        <f>IF(Tabla1[[#This Row],[Fecha]]="",(""),(IF(Tabla1[[#This Row],[Egreso de]]="",(""),(Tabla1[[#This Row],[Precio]]))))</f>
        <v/>
      </c>
      <c r="J6503" s="4" t="str">
        <f>IF(Tabla1[[#This Row],[Fecha]]="",(""),(IF(Tabla13[[#This Row],[Ingreso en]]="",(-Tabla13[[#This Row],[Egreso de]]),(Tabla13[[#This Row],[Ingreso en]]))))</f>
        <v/>
      </c>
    </row>
    <row r="6504" spans="1:10" x14ac:dyDescent="0.3">
      <c r="A6504" s="2" t="str">
        <f>IF(Tabla1[[#This Row],[Fecha]]="",(""),(Tabla1[[#This Row],[Fecha]]))</f>
        <v/>
      </c>
      <c r="B6504" s="3" t="str">
        <f>IF(Tabla1[[#This Row],[Fecha]]="",(""),(Tabla1[[#This Row],[Tipo de Operación]]))</f>
        <v/>
      </c>
      <c r="C6504" s="19" t="str">
        <f>IF(Tabla1[[#This Row],[Fecha]]="",(""),(Tabla1[[#This Row],[Código]]))</f>
        <v/>
      </c>
      <c r="D6504" s="4" t="str">
        <f>IF(Tabla1[[#This Row],[Fecha]]="",(""),(Tabla1[[#This Row],[Rubro]]))</f>
        <v/>
      </c>
      <c r="E6504" s="4"/>
      <c r="F6504" s="4" t="str">
        <f>IF(Tabla1[[#This Row],[Fecha]]="",(""),(Tabla1[[#This Row],[Precio]]))</f>
        <v/>
      </c>
      <c r="G6504" s="4" t="str">
        <f>IF(Tabla1[[#This Row],[Fecha]]="",(""),(Tabla1[[#This Row],[Medio de Pago]]))</f>
        <v/>
      </c>
      <c r="H6504" s="4" t="str">
        <f>IF(Tabla1[[#This Row],[Fecha]]="",(""),(IF(Tabla1[[#This Row],[Ingreso en]]="",(""),(Tabla1[[#This Row],[Precio]]))))</f>
        <v/>
      </c>
      <c r="I6504" s="5" t="str">
        <f>IF(Tabla1[[#This Row],[Fecha]]="",(""),(IF(Tabla1[[#This Row],[Egreso de]]="",(""),(Tabla1[[#This Row],[Precio]]))))</f>
        <v/>
      </c>
      <c r="J6504" s="4" t="str">
        <f>IF(Tabla1[[#This Row],[Fecha]]="",(""),(IF(Tabla13[[#This Row],[Ingreso en]]="",(-Tabla13[[#This Row],[Egreso de]]),(Tabla13[[#This Row],[Ingreso en]]))))</f>
        <v/>
      </c>
    </row>
    <row r="6505" spans="1:10" x14ac:dyDescent="0.3">
      <c r="A6505" s="2" t="str">
        <f>IF(Tabla1[[#This Row],[Fecha]]="",(""),(Tabla1[[#This Row],[Fecha]]))</f>
        <v/>
      </c>
      <c r="B6505" s="3" t="str">
        <f>IF(Tabla1[[#This Row],[Fecha]]="",(""),(Tabla1[[#This Row],[Tipo de Operación]]))</f>
        <v/>
      </c>
      <c r="C6505" s="19" t="str">
        <f>IF(Tabla1[[#This Row],[Fecha]]="",(""),(Tabla1[[#This Row],[Código]]))</f>
        <v/>
      </c>
      <c r="D6505" s="4" t="str">
        <f>IF(Tabla1[[#This Row],[Fecha]]="",(""),(Tabla1[[#This Row],[Rubro]]))</f>
        <v/>
      </c>
      <c r="E6505" s="4"/>
      <c r="F6505" s="4" t="str">
        <f>IF(Tabla1[[#This Row],[Fecha]]="",(""),(Tabla1[[#This Row],[Precio]]))</f>
        <v/>
      </c>
      <c r="G6505" s="4" t="str">
        <f>IF(Tabla1[[#This Row],[Fecha]]="",(""),(Tabla1[[#This Row],[Medio de Pago]]))</f>
        <v/>
      </c>
      <c r="H6505" s="4" t="str">
        <f>IF(Tabla1[[#This Row],[Fecha]]="",(""),(IF(Tabla1[[#This Row],[Ingreso en]]="",(""),(Tabla1[[#This Row],[Precio]]))))</f>
        <v/>
      </c>
      <c r="I6505" s="5" t="str">
        <f>IF(Tabla1[[#This Row],[Fecha]]="",(""),(IF(Tabla1[[#This Row],[Egreso de]]="",(""),(Tabla1[[#This Row],[Precio]]))))</f>
        <v/>
      </c>
      <c r="J6505" s="4" t="str">
        <f>IF(Tabla1[[#This Row],[Fecha]]="",(""),(IF(Tabla13[[#This Row],[Ingreso en]]="",(-Tabla13[[#This Row],[Egreso de]]),(Tabla13[[#This Row],[Ingreso en]]))))</f>
        <v/>
      </c>
    </row>
    <row r="6506" spans="1:10" x14ac:dyDescent="0.3">
      <c r="A6506" s="2" t="str">
        <f>IF(Tabla1[[#This Row],[Fecha]]="",(""),(Tabla1[[#This Row],[Fecha]]))</f>
        <v/>
      </c>
      <c r="B6506" s="3" t="str">
        <f>IF(Tabla1[[#This Row],[Fecha]]="",(""),(Tabla1[[#This Row],[Tipo de Operación]]))</f>
        <v/>
      </c>
      <c r="C6506" s="19" t="str">
        <f>IF(Tabla1[[#This Row],[Fecha]]="",(""),(Tabla1[[#This Row],[Código]]))</f>
        <v/>
      </c>
      <c r="D6506" s="4" t="str">
        <f>IF(Tabla1[[#This Row],[Fecha]]="",(""),(Tabla1[[#This Row],[Rubro]]))</f>
        <v/>
      </c>
      <c r="E6506" s="4"/>
      <c r="F6506" s="4" t="str">
        <f>IF(Tabla1[[#This Row],[Fecha]]="",(""),(Tabla1[[#This Row],[Precio]]))</f>
        <v/>
      </c>
      <c r="G6506" s="4" t="str">
        <f>IF(Tabla1[[#This Row],[Fecha]]="",(""),(Tabla1[[#This Row],[Medio de Pago]]))</f>
        <v/>
      </c>
      <c r="H6506" s="4" t="str">
        <f>IF(Tabla1[[#This Row],[Fecha]]="",(""),(IF(Tabla1[[#This Row],[Ingreso en]]="",(""),(Tabla1[[#This Row],[Precio]]))))</f>
        <v/>
      </c>
      <c r="I6506" s="5" t="str">
        <f>IF(Tabla1[[#This Row],[Fecha]]="",(""),(IF(Tabla1[[#This Row],[Egreso de]]="",(""),(Tabla1[[#This Row],[Precio]]))))</f>
        <v/>
      </c>
      <c r="J6506" s="4" t="str">
        <f>IF(Tabla1[[#This Row],[Fecha]]="",(""),(IF(Tabla13[[#This Row],[Ingreso en]]="",(-Tabla13[[#This Row],[Egreso de]]),(Tabla13[[#This Row],[Ingreso en]]))))</f>
        <v/>
      </c>
    </row>
    <row r="6507" spans="1:10" x14ac:dyDescent="0.3">
      <c r="A6507" s="2" t="str">
        <f>IF(Tabla1[[#This Row],[Fecha]]="",(""),(Tabla1[[#This Row],[Fecha]]))</f>
        <v/>
      </c>
      <c r="B6507" s="3" t="str">
        <f>IF(Tabla1[[#This Row],[Fecha]]="",(""),(Tabla1[[#This Row],[Tipo de Operación]]))</f>
        <v/>
      </c>
      <c r="C6507" s="19" t="str">
        <f>IF(Tabla1[[#This Row],[Fecha]]="",(""),(Tabla1[[#This Row],[Código]]))</f>
        <v/>
      </c>
      <c r="D6507" s="4" t="str">
        <f>IF(Tabla1[[#This Row],[Fecha]]="",(""),(Tabla1[[#This Row],[Rubro]]))</f>
        <v/>
      </c>
      <c r="E6507" s="4"/>
      <c r="F6507" s="4" t="str">
        <f>IF(Tabla1[[#This Row],[Fecha]]="",(""),(Tabla1[[#This Row],[Precio]]))</f>
        <v/>
      </c>
      <c r="G6507" s="4" t="str">
        <f>IF(Tabla1[[#This Row],[Fecha]]="",(""),(Tabla1[[#This Row],[Medio de Pago]]))</f>
        <v/>
      </c>
      <c r="H6507" s="4" t="str">
        <f>IF(Tabla1[[#This Row],[Fecha]]="",(""),(IF(Tabla1[[#This Row],[Ingreso en]]="",(""),(Tabla1[[#This Row],[Precio]]))))</f>
        <v/>
      </c>
      <c r="I6507" s="5" t="str">
        <f>IF(Tabla1[[#This Row],[Fecha]]="",(""),(IF(Tabla1[[#This Row],[Egreso de]]="",(""),(Tabla1[[#This Row],[Precio]]))))</f>
        <v/>
      </c>
      <c r="J6507" s="4" t="str">
        <f>IF(Tabla1[[#This Row],[Fecha]]="",(""),(IF(Tabla13[[#This Row],[Ingreso en]]="",(-Tabla13[[#This Row],[Egreso de]]),(Tabla13[[#This Row],[Ingreso en]]))))</f>
        <v/>
      </c>
    </row>
    <row r="6508" spans="1:10" x14ac:dyDescent="0.3">
      <c r="A6508" s="2" t="str">
        <f>IF(Tabla1[[#This Row],[Fecha]]="",(""),(Tabla1[[#This Row],[Fecha]]))</f>
        <v/>
      </c>
      <c r="B6508" s="3" t="str">
        <f>IF(Tabla1[[#This Row],[Fecha]]="",(""),(Tabla1[[#This Row],[Tipo de Operación]]))</f>
        <v/>
      </c>
      <c r="C6508" s="19" t="str">
        <f>IF(Tabla1[[#This Row],[Fecha]]="",(""),(Tabla1[[#This Row],[Código]]))</f>
        <v/>
      </c>
      <c r="D6508" s="4" t="str">
        <f>IF(Tabla1[[#This Row],[Fecha]]="",(""),(Tabla1[[#This Row],[Rubro]]))</f>
        <v/>
      </c>
      <c r="E6508" s="4"/>
      <c r="F6508" s="4" t="str">
        <f>IF(Tabla1[[#This Row],[Fecha]]="",(""),(Tabla1[[#This Row],[Precio]]))</f>
        <v/>
      </c>
      <c r="G6508" s="4" t="str">
        <f>IF(Tabla1[[#This Row],[Fecha]]="",(""),(Tabla1[[#This Row],[Medio de Pago]]))</f>
        <v/>
      </c>
      <c r="H6508" s="4" t="str">
        <f>IF(Tabla1[[#This Row],[Fecha]]="",(""),(IF(Tabla1[[#This Row],[Ingreso en]]="",(""),(Tabla1[[#This Row],[Precio]]))))</f>
        <v/>
      </c>
      <c r="I6508" s="5" t="str">
        <f>IF(Tabla1[[#This Row],[Fecha]]="",(""),(IF(Tabla1[[#This Row],[Egreso de]]="",(""),(Tabla1[[#This Row],[Precio]]))))</f>
        <v/>
      </c>
      <c r="J6508" s="4" t="str">
        <f>IF(Tabla1[[#This Row],[Fecha]]="",(""),(IF(Tabla13[[#This Row],[Ingreso en]]="",(-Tabla13[[#This Row],[Egreso de]]),(Tabla13[[#This Row],[Ingreso en]]))))</f>
        <v/>
      </c>
    </row>
    <row r="6509" spans="1:10" x14ac:dyDescent="0.3">
      <c r="A6509" s="2" t="str">
        <f>IF(Tabla1[[#This Row],[Fecha]]="",(""),(Tabla1[[#This Row],[Fecha]]))</f>
        <v/>
      </c>
      <c r="B6509" s="3" t="str">
        <f>IF(Tabla1[[#This Row],[Fecha]]="",(""),(Tabla1[[#This Row],[Tipo de Operación]]))</f>
        <v/>
      </c>
      <c r="C6509" s="19" t="str">
        <f>IF(Tabla1[[#This Row],[Fecha]]="",(""),(Tabla1[[#This Row],[Código]]))</f>
        <v/>
      </c>
      <c r="D6509" s="4" t="str">
        <f>IF(Tabla1[[#This Row],[Fecha]]="",(""),(Tabla1[[#This Row],[Rubro]]))</f>
        <v/>
      </c>
      <c r="E6509" s="4"/>
      <c r="F6509" s="4" t="str">
        <f>IF(Tabla1[[#This Row],[Fecha]]="",(""),(Tabla1[[#This Row],[Precio]]))</f>
        <v/>
      </c>
      <c r="G6509" s="4" t="str">
        <f>IF(Tabla1[[#This Row],[Fecha]]="",(""),(Tabla1[[#This Row],[Medio de Pago]]))</f>
        <v/>
      </c>
      <c r="H6509" s="4" t="str">
        <f>IF(Tabla1[[#This Row],[Fecha]]="",(""),(IF(Tabla1[[#This Row],[Ingreso en]]="",(""),(Tabla1[[#This Row],[Precio]]))))</f>
        <v/>
      </c>
      <c r="I6509" s="5" t="str">
        <f>IF(Tabla1[[#This Row],[Fecha]]="",(""),(IF(Tabla1[[#This Row],[Egreso de]]="",(""),(Tabla1[[#This Row],[Precio]]))))</f>
        <v/>
      </c>
      <c r="J6509" s="4" t="str">
        <f>IF(Tabla1[[#This Row],[Fecha]]="",(""),(IF(Tabla13[[#This Row],[Ingreso en]]="",(-Tabla13[[#This Row],[Egreso de]]),(Tabla13[[#This Row],[Ingreso en]]))))</f>
        <v/>
      </c>
    </row>
    <row r="6510" spans="1:10" x14ac:dyDescent="0.3">
      <c r="A6510" s="2" t="str">
        <f>IF(Tabla1[[#This Row],[Fecha]]="",(""),(Tabla1[[#This Row],[Fecha]]))</f>
        <v/>
      </c>
      <c r="B6510" s="3" t="str">
        <f>IF(Tabla1[[#This Row],[Fecha]]="",(""),(Tabla1[[#This Row],[Tipo de Operación]]))</f>
        <v/>
      </c>
      <c r="C6510" s="19" t="str">
        <f>IF(Tabla1[[#This Row],[Fecha]]="",(""),(Tabla1[[#This Row],[Código]]))</f>
        <v/>
      </c>
      <c r="D6510" s="4" t="str">
        <f>IF(Tabla1[[#This Row],[Fecha]]="",(""),(Tabla1[[#This Row],[Rubro]]))</f>
        <v/>
      </c>
      <c r="E6510" s="4"/>
      <c r="F6510" s="4" t="str">
        <f>IF(Tabla1[[#This Row],[Fecha]]="",(""),(Tabla1[[#This Row],[Precio]]))</f>
        <v/>
      </c>
      <c r="G6510" s="4" t="str">
        <f>IF(Tabla1[[#This Row],[Fecha]]="",(""),(Tabla1[[#This Row],[Medio de Pago]]))</f>
        <v/>
      </c>
      <c r="H6510" s="4" t="str">
        <f>IF(Tabla1[[#This Row],[Fecha]]="",(""),(IF(Tabla1[[#This Row],[Ingreso en]]="",(""),(Tabla1[[#This Row],[Precio]]))))</f>
        <v/>
      </c>
      <c r="I6510" s="5" t="str">
        <f>IF(Tabla1[[#This Row],[Fecha]]="",(""),(IF(Tabla1[[#This Row],[Egreso de]]="",(""),(Tabla1[[#This Row],[Precio]]))))</f>
        <v/>
      </c>
      <c r="J6510" s="4" t="str">
        <f>IF(Tabla1[[#This Row],[Fecha]]="",(""),(IF(Tabla13[[#This Row],[Ingreso en]]="",(-Tabla13[[#This Row],[Egreso de]]),(Tabla13[[#This Row],[Ingreso en]]))))</f>
        <v/>
      </c>
    </row>
    <row r="6511" spans="1:10" x14ac:dyDescent="0.3">
      <c r="A6511" s="2" t="str">
        <f>IF(Tabla1[[#This Row],[Fecha]]="",(""),(Tabla1[[#This Row],[Fecha]]))</f>
        <v/>
      </c>
      <c r="B6511" s="3" t="str">
        <f>IF(Tabla1[[#This Row],[Fecha]]="",(""),(Tabla1[[#This Row],[Tipo de Operación]]))</f>
        <v/>
      </c>
      <c r="C6511" s="19" t="str">
        <f>IF(Tabla1[[#This Row],[Fecha]]="",(""),(Tabla1[[#This Row],[Código]]))</f>
        <v/>
      </c>
      <c r="D6511" s="4" t="str">
        <f>IF(Tabla1[[#This Row],[Fecha]]="",(""),(Tabla1[[#This Row],[Rubro]]))</f>
        <v/>
      </c>
      <c r="E6511" s="4"/>
      <c r="F6511" s="4" t="str">
        <f>IF(Tabla1[[#This Row],[Fecha]]="",(""),(Tabla1[[#This Row],[Precio]]))</f>
        <v/>
      </c>
      <c r="G6511" s="4" t="str">
        <f>IF(Tabla1[[#This Row],[Fecha]]="",(""),(Tabla1[[#This Row],[Medio de Pago]]))</f>
        <v/>
      </c>
      <c r="H6511" s="4" t="str">
        <f>IF(Tabla1[[#This Row],[Fecha]]="",(""),(IF(Tabla1[[#This Row],[Ingreso en]]="",(""),(Tabla1[[#This Row],[Precio]]))))</f>
        <v/>
      </c>
      <c r="I6511" s="5" t="str">
        <f>IF(Tabla1[[#This Row],[Fecha]]="",(""),(IF(Tabla1[[#This Row],[Egreso de]]="",(""),(Tabla1[[#This Row],[Precio]]))))</f>
        <v/>
      </c>
      <c r="J6511" s="4" t="str">
        <f>IF(Tabla1[[#This Row],[Fecha]]="",(""),(IF(Tabla13[[#This Row],[Ingreso en]]="",(-Tabla13[[#This Row],[Egreso de]]),(Tabla13[[#This Row],[Ingreso en]]))))</f>
        <v/>
      </c>
    </row>
    <row r="6512" spans="1:10" x14ac:dyDescent="0.3">
      <c r="A6512" s="2" t="str">
        <f>IF(Tabla1[[#This Row],[Fecha]]="",(""),(Tabla1[[#This Row],[Fecha]]))</f>
        <v/>
      </c>
      <c r="B6512" s="3" t="str">
        <f>IF(Tabla1[[#This Row],[Fecha]]="",(""),(Tabla1[[#This Row],[Tipo de Operación]]))</f>
        <v/>
      </c>
      <c r="C6512" s="19" t="str">
        <f>IF(Tabla1[[#This Row],[Fecha]]="",(""),(Tabla1[[#This Row],[Código]]))</f>
        <v/>
      </c>
      <c r="D6512" s="4" t="str">
        <f>IF(Tabla1[[#This Row],[Fecha]]="",(""),(Tabla1[[#This Row],[Rubro]]))</f>
        <v/>
      </c>
      <c r="E6512" s="4"/>
      <c r="F6512" s="4" t="str">
        <f>IF(Tabla1[[#This Row],[Fecha]]="",(""),(Tabla1[[#This Row],[Precio]]))</f>
        <v/>
      </c>
      <c r="G6512" s="4" t="str">
        <f>IF(Tabla1[[#This Row],[Fecha]]="",(""),(Tabla1[[#This Row],[Medio de Pago]]))</f>
        <v/>
      </c>
      <c r="H6512" s="4" t="str">
        <f>IF(Tabla1[[#This Row],[Fecha]]="",(""),(IF(Tabla1[[#This Row],[Ingreso en]]="",(""),(Tabla1[[#This Row],[Precio]]))))</f>
        <v/>
      </c>
      <c r="I6512" s="5" t="str">
        <f>IF(Tabla1[[#This Row],[Fecha]]="",(""),(IF(Tabla1[[#This Row],[Egreso de]]="",(""),(Tabla1[[#This Row],[Precio]]))))</f>
        <v/>
      </c>
      <c r="J6512" s="4" t="str">
        <f>IF(Tabla1[[#This Row],[Fecha]]="",(""),(IF(Tabla13[[#This Row],[Ingreso en]]="",(-Tabla13[[#This Row],[Egreso de]]),(Tabla13[[#This Row],[Ingreso en]]))))</f>
        <v/>
      </c>
    </row>
    <row r="6513" spans="1:10" x14ac:dyDescent="0.3">
      <c r="A6513" s="2" t="str">
        <f>IF(Tabla1[[#This Row],[Fecha]]="",(""),(Tabla1[[#This Row],[Fecha]]))</f>
        <v/>
      </c>
      <c r="B6513" s="3" t="str">
        <f>IF(Tabla1[[#This Row],[Fecha]]="",(""),(Tabla1[[#This Row],[Tipo de Operación]]))</f>
        <v/>
      </c>
      <c r="C6513" s="19" t="str">
        <f>IF(Tabla1[[#This Row],[Fecha]]="",(""),(Tabla1[[#This Row],[Código]]))</f>
        <v/>
      </c>
      <c r="D6513" s="4" t="str">
        <f>IF(Tabla1[[#This Row],[Fecha]]="",(""),(Tabla1[[#This Row],[Rubro]]))</f>
        <v/>
      </c>
      <c r="E6513" s="4"/>
      <c r="F6513" s="4" t="str">
        <f>IF(Tabla1[[#This Row],[Fecha]]="",(""),(Tabla1[[#This Row],[Precio]]))</f>
        <v/>
      </c>
      <c r="G6513" s="4" t="str">
        <f>IF(Tabla1[[#This Row],[Fecha]]="",(""),(Tabla1[[#This Row],[Medio de Pago]]))</f>
        <v/>
      </c>
      <c r="H6513" s="4" t="str">
        <f>IF(Tabla1[[#This Row],[Fecha]]="",(""),(IF(Tabla1[[#This Row],[Ingreso en]]="",(""),(Tabla1[[#This Row],[Precio]]))))</f>
        <v/>
      </c>
      <c r="I6513" s="5" t="str">
        <f>IF(Tabla1[[#This Row],[Fecha]]="",(""),(IF(Tabla1[[#This Row],[Egreso de]]="",(""),(Tabla1[[#This Row],[Precio]]))))</f>
        <v/>
      </c>
      <c r="J6513" s="4" t="str">
        <f>IF(Tabla1[[#This Row],[Fecha]]="",(""),(IF(Tabla13[[#This Row],[Ingreso en]]="",(-Tabla13[[#This Row],[Egreso de]]),(Tabla13[[#This Row],[Ingreso en]]))))</f>
        <v/>
      </c>
    </row>
    <row r="6514" spans="1:10" x14ac:dyDescent="0.3">
      <c r="A6514" s="2" t="str">
        <f>IF(Tabla1[[#This Row],[Fecha]]="",(""),(Tabla1[[#This Row],[Fecha]]))</f>
        <v/>
      </c>
      <c r="B6514" s="3" t="str">
        <f>IF(Tabla1[[#This Row],[Fecha]]="",(""),(Tabla1[[#This Row],[Tipo de Operación]]))</f>
        <v/>
      </c>
      <c r="C6514" s="19" t="str">
        <f>IF(Tabla1[[#This Row],[Fecha]]="",(""),(Tabla1[[#This Row],[Código]]))</f>
        <v/>
      </c>
      <c r="D6514" s="4" t="str">
        <f>IF(Tabla1[[#This Row],[Fecha]]="",(""),(Tabla1[[#This Row],[Rubro]]))</f>
        <v/>
      </c>
      <c r="E6514" s="4"/>
      <c r="F6514" s="4" t="str">
        <f>IF(Tabla1[[#This Row],[Fecha]]="",(""),(Tabla1[[#This Row],[Precio]]))</f>
        <v/>
      </c>
      <c r="G6514" s="4" t="str">
        <f>IF(Tabla1[[#This Row],[Fecha]]="",(""),(Tabla1[[#This Row],[Medio de Pago]]))</f>
        <v/>
      </c>
      <c r="H6514" s="4" t="str">
        <f>IF(Tabla1[[#This Row],[Fecha]]="",(""),(IF(Tabla1[[#This Row],[Ingreso en]]="",(""),(Tabla1[[#This Row],[Precio]]))))</f>
        <v/>
      </c>
      <c r="I6514" s="5" t="str">
        <f>IF(Tabla1[[#This Row],[Fecha]]="",(""),(IF(Tabla1[[#This Row],[Egreso de]]="",(""),(Tabla1[[#This Row],[Precio]]))))</f>
        <v/>
      </c>
      <c r="J6514" s="4" t="str">
        <f>IF(Tabla1[[#This Row],[Fecha]]="",(""),(IF(Tabla13[[#This Row],[Ingreso en]]="",(-Tabla13[[#This Row],[Egreso de]]),(Tabla13[[#This Row],[Ingreso en]]))))</f>
        <v/>
      </c>
    </row>
    <row r="6515" spans="1:10" x14ac:dyDescent="0.3">
      <c r="A6515" s="2" t="str">
        <f>IF(Tabla1[[#This Row],[Fecha]]="",(""),(Tabla1[[#This Row],[Fecha]]))</f>
        <v/>
      </c>
      <c r="B6515" s="3" t="str">
        <f>IF(Tabla1[[#This Row],[Fecha]]="",(""),(Tabla1[[#This Row],[Tipo de Operación]]))</f>
        <v/>
      </c>
      <c r="C6515" s="19" t="str">
        <f>IF(Tabla1[[#This Row],[Fecha]]="",(""),(Tabla1[[#This Row],[Código]]))</f>
        <v/>
      </c>
      <c r="D6515" s="4" t="str">
        <f>IF(Tabla1[[#This Row],[Fecha]]="",(""),(Tabla1[[#This Row],[Rubro]]))</f>
        <v/>
      </c>
      <c r="E6515" s="4"/>
      <c r="F6515" s="4" t="str">
        <f>IF(Tabla1[[#This Row],[Fecha]]="",(""),(Tabla1[[#This Row],[Precio]]))</f>
        <v/>
      </c>
      <c r="G6515" s="4" t="str">
        <f>IF(Tabla1[[#This Row],[Fecha]]="",(""),(Tabla1[[#This Row],[Medio de Pago]]))</f>
        <v/>
      </c>
      <c r="H6515" s="4" t="str">
        <f>IF(Tabla1[[#This Row],[Fecha]]="",(""),(IF(Tabla1[[#This Row],[Ingreso en]]="",(""),(Tabla1[[#This Row],[Precio]]))))</f>
        <v/>
      </c>
      <c r="I6515" s="5" t="str">
        <f>IF(Tabla1[[#This Row],[Fecha]]="",(""),(IF(Tabla1[[#This Row],[Egreso de]]="",(""),(Tabla1[[#This Row],[Precio]]))))</f>
        <v/>
      </c>
      <c r="J6515" s="4" t="str">
        <f>IF(Tabla1[[#This Row],[Fecha]]="",(""),(IF(Tabla13[[#This Row],[Ingreso en]]="",(-Tabla13[[#This Row],[Egreso de]]),(Tabla13[[#This Row],[Ingreso en]]))))</f>
        <v/>
      </c>
    </row>
    <row r="6516" spans="1:10" x14ac:dyDescent="0.3">
      <c r="A6516" s="2" t="str">
        <f>IF(Tabla1[[#This Row],[Fecha]]="",(""),(Tabla1[[#This Row],[Fecha]]))</f>
        <v/>
      </c>
      <c r="B6516" s="3" t="str">
        <f>IF(Tabla1[[#This Row],[Fecha]]="",(""),(Tabla1[[#This Row],[Tipo de Operación]]))</f>
        <v/>
      </c>
      <c r="C6516" s="19" t="str">
        <f>IF(Tabla1[[#This Row],[Fecha]]="",(""),(Tabla1[[#This Row],[Código]]))</f>
        <v/>
      </c>
      <c r="D6516" s="4" t="str">
        <f>IF(Tabla1[[#This Row],[Fecha]]="",(""),(Tabla1[[#This Row],[Rubro]]))</f>
        <v/>
      </c>
      <c r="E6516" s="4"/>
      <c r="F6516" s="4" t="str">
        <f>IF(Tabla1[[#This Row],[Fecha]]="",(""),(Tabla1[[#This Row],[Precio]]))</f>
        <v/>
      </c>
      <c r="G6516" s="4" t="str">
        <f>IF(Tabla1[[#This Row],[Fecha]]="",(""),(Tabla1[[#This Row],[Medio de Pago]]))</f>
        <v/>
      </c>
      <c r="H6516" s="4" t="str">
        <f>IF(Tabla1[[#This Row],[Fecha]]="",(""),(IF(Tabla1[[#This Row],[Ingreso en]]="",(""),(Tabla1[[#This Row],[Precio]]))))</f>
        <v/>
      </c>
      <c r="I6516" s="5" t="str">
        <f>IF(Tabla1[[#This Row],[Fecha]]="",(""),(IF(Tabla1[[#This Row],[Egreso de]]="",(""),(Tabla1[[#This Row],[Precio]]))))</f>
        <v/>
      </c>
      <c r="J6516" s="4" t="str">
        <f>IF(Tabla1[[#This Row],[Fecha]]="",(""),(IF(Tabla13[[#This Row],[Ingreso en]]="",(-Tabla13[[#This Row],[Egreso de]]),(Tabla13[[#This Row],[Ingreso en]]))))</f>
        <v/>
      </c>
    </row>
    <row r="6517" spans="1:10" x14ac:dyDescent="0.3">
      <c r="A6517" s="2" t="str">
        <f>IF(Tabla1[[#This Row],[Fecha]]="",(""),(Tabla1[[#This Row],[Fecha]]))</f>
        <v/>
      </c>
      <c r="B6517" s="3" t="str">
        <f>IF(Tabla1[[#This Row],[Fecha]]="",(""),(Tabla1[[#This Row],[Tipo de Operación]]))</f>
        <v/>
      </c>
      <c r="C6517" s="19" t="str">
        <f>IF(Tabla1[[#This Row],[Fecha]]="",(""),(Tabla1[[#This Row],[Código]]))</f>
        <v/>
      </c>
      <c r="D6517" s="4" t="str">
        <f>IF(Tabla1[[#This Row],[Fecha]]="",(""),(Tabla1[[#This Row],[Rubro]]))</f>
        <v/>
      </c>
      <c r="E6517" s="4"/>
      <c r="F6517" s="4" t="str">
        <f>IF(Tabla1[[#This Row],[Fecha]]="",(""),(Tabla1[[#This Row],[Precio]]))</f>
        <v/>
      </c>
      <c r="G6517" s="4" t="str">
        <f>IF(Tabla1[[#This Row],[Fecha]]="",(""),(Tabla1[[#This Row],[Medio de Pago]]))</f>
        <v/>
      </c>
      <c r="H6517" s="4" t="str">
        <f>IF(Tabla1[[#This Row],[Fecha]]="",(""),(IF(Tabla1[[#This Row],[Ingreso en]]="",(""),(Tabla1[[#This Row],[Precio]]))))</f>
        <v/>
      </c>
      <c r="I6517" s="5" t="str">
        <f>IF(Tabla1[[#This Row],[Fecha]]="",(""),(IF(Tabla1[[#This Row],[Egreso de]]="",(""),(Tabla1[[#This Row],[Precio]]))))</f>
        <v/>
      </c>
      <c r="J6517" s="4" t="str">
        <f>IF(Tabla1[[#This Row],[Fecha]]="",(""),(IF(Tabla13[[#This Row],[Ingreso en]]="",(-Tabla13[[#This Row],[Egreso de]]),(Tabla13[[#This Row],[Ingreso en]]))))</f>
        <v/>
      </c>
    </row>
    <row r="6518" spans="1:10" x14ac:dyDescent="0.3">
      <c r="A6518" s="2" t="str">
        <f>IF(Tabla1[[#This Row],[Fecha]]="",(""),(Tabla1[[#This Row],[Fecha]]))</f>
        <v/>
      </c>
      <c r="B6518" s="3" t="str">
        <f>IF(Tabla1[[#This Row],[Fecha]]="",(""),(Tabla1[[#This Row],[Tipo de Operación]]))</f>
        <v/>
      </c>
      <c r="C6518" s="19" t="str">
        <f>IF(Tabla1[[#This Row],[Fecha]]="",(""),(Tabla1[[#This Row],[Código]]))</f>
        <v/>
      </c>
      <c r="D6518" s="4" t="str">
        <f>IF(Tabla1[[#This Row],[Fecha]]="",(""),(Tabla1[[#This Row],[Rubro]]))</f>
        <v/>
      </c>
      <c r="E6518" s="4"/>
      <c r="F6518" s="4" t="str">
        <f>IF(Tabla1[[#This Row],[Fecha]]="",(""),(Tabla1[[#This Row],[Precio]]))</f>
        <v/>
      </c>
      <c r="G6518" s="4" t="str">
        <f>IF(Tabla1[[#This Row],[Fecha]]="",(""),(Tabla1[[#This Row],[Medio de Pago]]))</f>
        <v/>
      </c>
      <c r="H6518" s="4" t="str">
        <f>IF(Tabla1[[#This Row],[Fecha]]="",(""),(IF(Tabla1[[#This Row],[Ingreso en]]="",(""),(Tabla1[[#This Row],[Precio]]))))</f>
        <v/>
      </c>
      <c r="I6518" s="5" t="str">
        <f>IF(Tabla1[[#This Row],[Fecha]]="",(""),(IF(Tabla1[[#This Row],[Egreso de]]="",(""),(Tabla1[[#This Row],[Precio]]))))</f>
        <v/>
      </c>
      <c r="J6518" s="4" t="str">
        <f>IF(Tabla1[[#This Row],[Fecha]]="",(""),(IF(Tabla13[[#This Row],[Ingreso en]]="",(-Tabla13[[#This Row],[Egreso de]]),(Tabla13[[#This Row],[Ingreso en]]))))</f>
        <v/>
      </c>
    </row>
    <row r="6519" spans="1:10" x14ac:dyDescent="0.3">
      <c r="A6519" s="2" t="str">
        <f>IF(Tabla1[[#This Row],[Fecha]]="",(""),(Tabla1[[#This Row],[Fecha]]))</f>
        <v/>
      </c>
      <c r="B6519" s="3" t="str">
        <f>IF(Tabla1[[#This Row],[Fecha]]="",(""),(Tabla1[[#This Row],[Tipo de Operación]]))</f>
        <v/>
      </c>
      <c r="C6519" s="19" t="str">
        <f>IF(Tabla1[[#This Row],[Fecha]]="",(""),(Tabla1[[#This Row],[Código]]))</f>
        <v/>
      </c>
      <c r="D6519" s="4" t="str">
        <f>IF(Tabla1[[#This Row],[Fecha]]="",(""),(Tabla1[[#This Row],[Rubro]]))</f>
        <v/>
      </c>
      <c r="E6519" s="4"/>
      <c r="F6519" s="4" t="str">
        <f>IF(Tabla1[[#This Row],[Fecha]]="",(""),(Tabla1[[#This Row],[Precio]]))</f>
        <v/>
      </c>
      <c r="G6519" s="4" t="str">
        <f>IF(Tabla1[[#This Row],[Fecha]]="",(""),(Tabla1[[#This Row],[Medio de Pago]]))</f>
        <v/>
      </c>
      <c r="H6519" s="4" t="str">
        <f>IF(Tabla1[[#This Row],[Fecha]]="",(""),(IF(Tabla1[[#This Row],[Ingreso en]]="",(""),(Tabla1[[#This Row],[Precio]]))))</f>
        <v/>
      </c>
      <c r="I6519" s="5" t="str">
        <f>IF(Tabla1[[#This Row],[Fecha]]="",(""),(IF(Tabla1[[#This Row],[Egreso de]]="",(""),(Tabla1[[#This Row],[Precio]]))))</f>
        <v/>
      </c>
      <c r="J6519" s="4" t="str">
        <f>IF(Tabla1[[#This Row],[Fecha]]="",(""),(IF(Tabla13[[#This Row],[Ingreso en]]="",(-Tabla13[[#This Row],[Egreso de]]),(Tabla13[[#This Row],[Ingreso en]]))))</f>
        <v/>
      </c>
    </row>
    <row r="6520" spans="1:10" x14ac:dyDescent="0.3">
      <c r="A6520" s="2" t="str">
        <f>IF(Tabla1[[#This Row],[Fecha]]="",(""),(Tabla1[[#This Row],[Fecha]]))</f>
        <v/>
      </c>
      <c r="B6520" s="3" t="str">
        <f>IF(Tabla1[[#This Row],[Fecha]]="",(""),(Tabla1[[#This Row],[Tipo de Operación]]))</f>
        <v/>
      </c>
      <c r="C6520" s="19" t="str">
        <f>IF(Tabla1[[#This Row],[Fecha]]="",(""),(Tabla1[[#This Row],[Código]]))</f>
        <v/>
      </c>
      <c r="D6520" s="4" t="str">
        <f>IF(Tabla1[[#This Row],[Fecha]]="",(""),(Tabla1[[#This Row],[Rubro]]))</f>
        <v/>
      </c>
      <c r="E6520" s="4"/>
      <c r="F6520" s="4" t="str">
        <f>IF(Tabla1[[#This Row],[Fecha]]="",(""),(Tabla1[[#This Row],[Precio]]))</f>
        <v/>
      </c>
      <c r="G6520" s="4" t="str">
        <f>IF(Tabla1[[#This Row],[Fecha]]="",(""),(Tabla1[[#This Row],[Medio de Pago]]))</f>
        <v/>
      </c>
      <c r="H6520" s="4" t="str">
        <f>IF(Tabla1[[#This Row],[Fecha]]="",(""),(IF(Tabla1[[#This Row],[Ingreso en]]="",(""),(Tabla1[[#This Row],[Precio]]))))</f>
        <v/>
      </c>
      <c r="I6520" s="5" t="str">
        <f>IF(Tabla1[[#This Row],[Fecha]]="",(""),(IF(Tabla1[[#This Row],[Egreso de]]="",(""),(Tabla1[[#This Row],[Precio]]))))</f>
        <v/>
      </c>
      <c r="J6520" s="4" t="str">
        <f>IF(Tabla1[[#This Row],[Fecha]]="",(""),(IF(Tabla13[[#This Row],[Ingreso en]]="",(-Tabla13[[#This Row],[Egreso de]]),(Tabla13[[#This Row],[Ingreso en]]))))</f>
        <v/>
      </c>
    </row>
    <row r="6521" spans="1:10" x14ac:dyDescent="0.3">
      <c r="A6521" s="2" t="str">
        <f>IF(Tabla1[[#This Row],[Fecha]]="",(""),(Tabla1[[#This Row],[Fecha]]))</f>
        <v/>
      </c>
      <c r="B6521" s="3" t="str">
        <f>IF(Tabla1[[#This Row],[Fecha]]="",(""),(Tabla1[[#This Row],[Tipo de Operación]]))</f>
        <v/>
      </c>
      <c r="C6521" s="19" t="str">
        <f>IF(Tabla1[[#This Row],[Fecha]]="",(""),(Tabla1[[#This Row],[Código]]))</f>
        <v/>
      </c>
      <c r="D6521" s="4" t="str">
        <f>IF(Tabla1[[#This Row],[Fecha]]="",(""),(Tabla1[[#This Row],[Rubro]]))</f>
        <v/>
      </c>
      <c r="E6521" s="4"/>
      <c r="F6521" s="4" t="str">
        <f>IF(Tabla1[[#This Row],[Fecha]]="",(""),(Tabla1[[#This Row],[Precio]]))</f>
        <v/>
      </c>
      <c r="G6521" s="4" t="str">
        <f>IF(Tabla1[[#This Row],[Fecha]]="",(""),(Tabla1[[#This Row],[Medio de Pago]]))</f>
        <v/>
      </c>
      <c r="H6521" s="4" t="str">
        <f>IF(Tabla1[[#This Row],[Fecha]]="",(""),(IF(Tabla1[[#This Row],[Ingreso en]]="",(""),(Tabla1[[#This Row],[Precio]]))))</f>
        <v/>
      </c>
      <c r="I6521" s="5" t="str">
        <f>IF(Tabla1[[#This Row],[Fecha]]="",(""),(IF(Tabla1[[#This Row],[Egreso de]]="",(""),(Tabla1[[#This Row],[Precio]]))))</f>
        <v/>
      </c>
      <c r="J6521" s="4" t="str">
        <f>IF(Tabla1[[#This Row],[Fecha]]="",(""),(IF(Tabla13[[#This Row],[Ingreso en]]="",(-Tabla13[[#This Row],[Egreso de]]),(Tabla13[[#This Row],[Ingreso en]]))))</f>
        <v/>
      </c>
    </row>
    <row r="6522" spans="1:10" x14ac:dyDescent="0.3">
      <c r="A6522" s="2" t="str">
        <f>IF(Tabla1[[#This Row],[Fecha]]="",(""),(Tabla1[[#This Row],[Fecha]]))</f>
        <v/>
      </c>
      <c r="B6522" s="3" t="str">
        <f>IF(Tabla1[[#This Row],[Fecha]]="",(""),(Tabla1[[#This Row],[Tipo de Operación]]))</f>
        <v/>
      </c>
      <c r="C6522" s="19" t="str">
        <f>IF(Tabla1[[#This Row],[Fecha]]="",(""),(Tabla1[[#This Row],[Código]]))</f>
        <v/>
      </c>
      <c r="D6522" s="4" t="str">
        <f>IF(Tabla1[[#This Row],[Fecha]]="",(""),(Tabla1[[#This Row],[Rubro]]))</f>
        <v/>
      </c>
      <c r="E6522" s="4"/>
      <c r="F6522" s="4" t="str">
        <f>IF(Tabla1[[#This Row],[Fecha]]="",(""),(Tabla1[[#This Row],[Precio]]))</f>
        <v/>
      </c>
      <c r="G6522" s="4" t="str">
        <f>IF(Tabla1[[#This Row],[Fecha]]="",(""),(Tabla1[[#This Row],[Medio de Pago]]))</f>
        <v/>
      </c>
      <c r="H6522" s="4" t="str">
        <f>IF(Tabla1[[#This Row],[Fecha]]="",(""),(IF(Tabla1[[#This Row],[Ingreso en]]="",(""),(Tabla1[[#This Row],[Precio]]))))</f>
        <v/>
      </c>
      <c r="I6522" s="5" t="str">
        <f>IF(Tabla1[[#This Row],[Fecha]]="",(""),(IF(Tabla1[[#This Row],[Egreso de]]="",(""),(Tabla1[[#This Row],[Precio]]))))</f>
        <v/>
      </c>
      <c r="J6522" s="4" t="str">
        <f>IF(Tabla1[[#This Row],[Fecha]]="",(""),(IF(Tabla13[[#This Row],[Ingreso en]]="",(-Tabla13[[#This Row],[Egreso de]]),(Tabla13[[#This Row],[Ingreso en]]))))</f>
        <v/>
      </c>
    </row>
    <row r="6523" spans="1:10" x14ac:dyDescent="0.3">
      <c r="A6523" s="2" t="str">
        <f>IF(Tabla1[[#This Row],[Fecha]]="",(""),(Tabla1[[#This Row],[Fecha]]))</f>
        <v/>
      </c>
      <c r="B6523" s="3" t="str">
        <f>IF(Tabla1[[#This Row],[Fecha]]="",(""),(Tabla1[[#This Row],[Tipo de Operación]]))</f>
        <v/>
      </c>
      <c r="C6523" s="19" t="str">
        <f>IF(Tabla1[[#This Row],[Fecha]]="",(""),(Tabla1[[#This Row],[Código]]))</f>
        <v/>
      </c>
      <c r="D6523" s="4" t="str">
        <f>IF(Tabla1[[#This Row],[Fecha]]="",(""),(Tabla1[[#This Row],[Rubro]]))</f>
        <v/>
      </c>
      <c r="E6523" s="4"/>
      <c r="F6523" s="4" t="str">
        <f>IF(Tabla1[[#This Row],[Fecha]]="",(""),(Tabla1[[#This Row],[Precio]]))</f>
        <v/>
      </c>
      <c r="G6523" s="4" t="str">
        <f>IF(Tabla1[[#This Row],[Fecha]]="",(""),(Tabla1[[#This Row],[Medio de Pago]]))</f>
        <v/>
      </c>
      <c r="H6523" s="4" t="str">
        <f>IF(Tabla1[[#This Row],[Fecha]]="",(""),(IF(Tabla1[[#This Row],[Ingreso en]]="",(""),(Tabla1[[#This Row],[Precio]]))))</f>
        <v/>
      </c>
      <c r="I6523" s="5" t="str">
        <f>IF(Tabla1[[#This Row],[Fecha]]="",(""),(IF(Tabla1[[#This Row],[Egreso de]]="",(""),(Tabla1[[#This Row],[Precio]]))))</f>
        <v/>
      </c>
      <c r="J6523" s="4" t="str">
        <f>IF(Tabla1[[#This Row],[Fecha]]="",(""),(IF(Tabla13[[#This Row],[Ingreso en]]="",(-Tabla13[[#This Row],[Egreso de]]),(Tabla13[[#This Row],[Ingreso en]]))))</f>
        <v/>
      </c>
    </row>
    <row r="6524" spans="1:10" x14ac:dyDescent="0.3">
      <c r="A6524" s="2" t="str">
        <f>IF(Tabla1[[#This Row],[Fecha]]="",(""),(Tabla1[[#This Row],[Fecha]]))</f>
        <v/>
      </c>
      <c r="B6524" s="3" t="str">
        <f>IF(Tabla1[[#This Row],[Fecha]]="",(""),(Tabla1[[#This Row],[Tipo de Operación]]))</f>
        <v/>
      </c>
      <c r="C6524" s="19" t="str">
        <f>IF(Tabla1[[#This Row],[Fecha]]="",(""),(Tabla1[[#This Row],[Código]]))</f>
        <v/>
      </c>
      <c r="D6524" s="4" t="str">
        <f>IF(Tabla1[[#This Row],[Fecha]]="",(""),(Tabla1[[#This Row],[Rubro]]))</f>
        <v/>
      </c>
      <c r="E6524" s="4"/>
      <c r="F6524" s="4" t="str">
        <f>IF(Tabla1[[#This Row],[Fecha]]="",(""),(Tabla1[[#This Row],[Precio]]))</f>
        <v/>
      </c>
      <c r="G6524" s="4" t="str">
        <f>IF(Tabla1[[#This Row],[Fecha]]="",(""),(Tabla1[[#This Row],[Medio de Pago]]))</f>
        <v/>
      </c>
      <c r="H6524" s="4" t="str">
        <f>IF(Tabla1[[#This Row],[Fecha]]="",(""),(IF(Tabla1[[#This Row],[Ingreso en]]="",(""),(Tabla1[[#This Row],[Precio]]))))</f>
        <v/>
      </c>
      <c r="I6524" s="5" t="str">
        <f>IF(Tabla1[[#This Row],[Fecha]]="",(""),(IF(Tabla1[[#This Row],[Egreso de]]="",(""),(Tabla1[[#This Row],[Precio]]))))</f>
        <v/>
      </c>
      <c r="J6524" s="4" t="str">
        <f>IF(Tabla1[[#This Row],[Fecha]]="",(""),(IF(Tabla13[[#This Row],[Ingreso en]]="",(-Tabla13[[#This Row],[Egreso de]]),(Tabla13[[#This Row],[Ingreso en]]))))</f>
        <v/>
      </c>
    </row>
    <row r="6525" spans="1:10" x14ac:dyDescent="0.3">
      <c r="A6525" s="2" t="str">
        <f>IF(Tabla1[[#This Row],[Fecha]]="",(""),(Tabla1[[#This Row],[Fecha]]))</f>
        <v/>
      </c>
      <c r="B6525" s="3" t="str">
        <f>IF(Tabla1[[#This Row],[Fecha]]="",(""),(Tabla1[[#This Row],[Tipo de Operación]]))</f>
        <v/>
      </c>
      <c r="C6525" s="19" t="str">
        <f>IF(Tabla1[[#This Row],[Fecha]]="",(""),(Tabla1[[#This Row],[Código]]))</f>
        <v/>
      </c>
      <c r="D6525" s="4" t="str">
        <f>IF(Tabla1[[#This Row],[Fecha]]="",(""),(Tabla1[[#This Row],[Rubro]]))</f>
        <v/>
      </c>
      <c r="E6525" s="4"/>
      <c r="F6525" s="4" t="str">
        <f>IF(Tabla1[[#This Row],[Fecha]]="",(""),(Tabla1[[#This Row],[Precio]]))</f>
        <v/>
      </c>
      <c r="G6525" s="4" t="str">
        <f>IF(Tabla1[[#This Row],[Fecha]]="",(""),(Tabla1[[#This Row],[Medio de Pago]]))</f>
        <v/>
      </c>
      <c r="H6525" s="4" t="str">
        <f>IF(Tabla1[[#This Row],[Fecha]]="",(""),(IF(Tabla1[[#This Row],[Ingreso en]]="",(""),(Tabla1[[#This Row],[Precio]]))))</f>
        <v/>
      </c>
      <c r="I6525" s="5" t="str">
        <f>IF(Tabla1[[#This Row],[Fecha]]="",(""),(IF(Tabla1[[#This Row],[Egreso de]]="",(""),(Tabla1[[#This Row],[Precio]]))))</f>
        <v/>
      </c>
      <c r="J6525" s="4" t="str">
        <f>IF(Tabla1[[#This Row],[Fecha]]="",(""),(IF(Tabla13[[#This Row],[Ingreso en]]="",(-Tabla13[[#This Row],[Egreso de]]),(Tabla13[[#This Row],[Ingreso en]]))))</f>
        <v/>
      </c>
    </row>
    <row r="6526" spans="1:10" x14ac:dyDescent="0.3">
      <c r="A6526" s="2" t="str">
        <f>IF(Tabla1[[#This Row],[Fecha]]="",(""),(Tabla1[[#This Row],[Fecha]]))</f>
        <v/>
      </c>
      <c r="B6526" s="3" t="str">
        <f>IF(Tabla1[[#This Row],[Fecha]]="",(""),(Tabla1[[#This Row],[Tipo de Operación]]))</f>
        <v/>
      </c>
      <c r="C6526" s="19" t="str">
        <f>IF(Tabla1[[#This Row],[Fecha]]="",(""),(Tabla1[[#This Row],[Código]]))</f>
        <v/>
      </c>
      <c r="D6526" s="4" t="str">
        <f>IF(Tabla1[[#This Row],[Fecha]]="",(""),(Tabla1[[#This Row],[Rubro]]))</f>
        <v/>
      </c>
      <c r="E6526" s="4"/>
      <c r="F6526" s="4" t="str">
        <f>IF(Tabla1[[#This Row],[Fecha]]="",(""),(Tabla1[[#This Row],[Precio]]))</f>
        <v/>
      </c>
      <c r="G6526" s="4" t="str">
        <f>IF(Tabla1[[#This Row],[Fecha]]="",(""),(Tabla1[[#This Row],[Medio de Pago]]))</f>
        <v/>
      </c>
      <c r="H6526" s="4" t="str">
        <f>IF(Tabla1[[#This Row],[Fecha]]="",(""),(IF(Tabla1[[#This Row],[Ingreso en]]="",(""),(Tabla1[[#This Row],[Precio]]))))</f>
        <v/>
      </c>
      <c r="I6526" s="5" t="str">
        <f>IF(Tabla1[[#This Row],[Fecha]]="",(""),(IF(Tabla1[[#This Row],[Egreso de]]="",(""),(Tabla1[[#This Row],[Precio]]))))</f>
        <v/>
      </c>
      <c r="J6526" s="4" t="str">
        <f>IF(Tabla1[[#This Row],[Fecha]]="",(""),(IF(Tabla13[[#This Row],[Ingreso en]]="",(-Tabla13[[#This Row],[Egreso de]]),(Tabla13[[#This Row],[Ingreso en]]))))</f>
        <v/>
      </c>
    </row>
    <row r="6527" spans="1:10" x14ac:dyDescent="0.3">
      <c r="A6527" s="2" t="str">
        <f>IF(Tabla1[[#This Row],[Fecha]]="",(""),(Tabla1[[#This Row],[Fecha]]))</f>
        <v/>
      </c>
      <c r="B6527" s="3" t="str">
        <f>IF(Tabla1[[#This Row],[Fecha]]="",(""),(Tabla1[[#This Row],[Tipo de Operación]]))</f>
        <v/>
      </c>
      <c r="C6527" s="19" t="str">
        <f>IF(Tabla1[[#This Row],[Fecha]]="",(""),(Tabla1[[#This Row],[Código]]))</f>
        <v/>
      </c>
      <c r="D6527" s="4" t="str">
        <f>IF(Tabla1[[#This Row],[Fecha]]="",(""),(Tabla1[[#This Row],[Rubro]]))</f>
        <v/>
      </c>
      <c r="E6527" s="4"/>
      <c r="F6527" s="4" t="str">
        <f>IF(Tabla1[[#This Row],[Fecha]]="",(""),(Tabla1[[#This Row],[Precio]]))</f>
        <v/>
      </c>
      <c r="G6527" s="4" t="str">
        <f>IF(Tabla1[[#This Row],[Fecha]]="",(""),(Tabla1[[#This Row],[Medio de Pago]]))</f>
        <v/>
      </c>
      <c r="H6527" s="4" t="str">
        <f>IF(Tabla1[[#This Row],[Fecha]]="",(""),(IF(Tabla1[[#This Row],[Ingreso en]]="",(""),(Tabla1[[#This Row],[Precio]]))))</f>
        <v/>
      </c>
      <c r="I6527" s="5" t="str">
        <f>IF(Tabla1[[#This Row],[Fecha]]="",(""),(IF(Tabla1[[#This Row],[Egreso de]]="",(""),(Tabla1[[#This Row],[Precio]]))))</f>
        <v/>
      </c>
      <c r="J6527" s="4" t="str">
        <f>IF(Tabla1[[#This Row],[Fecha]]="",(""),(IF(Tabla13[[#This Row],[Ingreso en]]="",(-Tabla13[[#This Row],[Egreso de]]),(Tabla13[[#This Row],[Ingreso en]]))))</f>
        <v/>
      </c>
    </row>
    <row r="6528" spans="1:10" x14ac:dyDescent="0.3">
      <c r="A6528" s="2" t="str">
        <f>IF(Tabla1[[#This Row],[Fecha]]="",(""),(Tabla1[[#This Row],[Fecha]]))</f>
        <v/>
      </c>
      <c r="B6528" s="3" t="str">
        <f>IF(Tabla1[[#This Row],[Fecha]]="",(""),(Tabla1[[#This Row],[Tipo de Operación]]))</f>
        <v/>
      </c>
      <c r="C6528" s="19" t="str">
        <f>IF(Tabla1[[#This Row],[Fecha]]="",(""),(Tabla1[[#This Row],[Código]]))</f>
        <v/>
      </c>
      <c r="D6528" s="4" t="str">
        <f>IF(Tabla1[[#This Row],[Fecha]]="",(""),(Tabla1[[#This Row],[Rubro]]))</f>
        <v/>
      </c>
      <c r="E6528" s="4"/>
      <c r="F6528" s="4" t="str">
        <f>IF(Tabla1[[#This Row],[Fecha]]="",(""),(Tabla1[[#This Row],[Precio]]))</f>
        <v/>
      </c>
      <c r="G6528" s="4" t="str">
        <f>IF(Tabla1[[#This Row],[Fecha]]="",(""),(Tabla1[[#This Row],[Medio de Pago]]))</f>
        <v/>
      </c>
      <c r="H6528" s="4" t="str">
        <f>IF(Tabla1[[#This Row],[Fecha]]="",(""),(IF(Tabla1[[#This Row],[Ingreso en]]="",(""),(Tabla1[[#This Row],[Precio]]))))</f>
        <v/>
      </c>
      <c r="I6528" s="5" t="str">
        <f>IF(Tabla1[[#This Row],[Fecha]]="",(""),(IF(Tabla1[[#This Row],[Egreso de]]="",(""),(Tabla1[[#This Row],[Precio]]))))</f>
        <v/>
      </c>
      <c r="J6528" s="4" t="str">
        <f>IF(Tabla1[[#This Row],[Fecha]]="",(""),(IF(Tabla13[[#This Row],[Ingreso en]]="",(-Tabla13[[#This Row],[Egreso de]]),(Tabla13[[#This Row],[Ingreso en]]))))</f>
        <v/>
      </c>
    </row>
    <row r="6529" spans="1:10" x14ac:dyDescent="0.3">
      <c r="A6529" s="2" t="str">
        <f>IF(Tabla1[[#This Row],[Fecha]]="",(""),(Tabla1[[#This Row],[Fecha]]))</f>
        <v/>
      </c>
      <c r="B6529" s="3" t="str">
        <f>IF(Tabla1[[#This Row],[Fecha]]="",(""),(Tabla1[[#This Row],[Tipo de Operación]]))</f>
        <v/>
      </c>
      <c r="C6529" s="19" t="str">
        <f>IF(Tabla1[[#This Row],[Fecha]]="",(""),(Tabla1[[#This Row],[Código]]))</f>
        <v/>
      </c>
      <c r="D6529" s="4" t="str">
        <f>IF(Tabla1[[#This Row],[Fecha]]="",(""),(Tabla1[[#This Row],[Rubro]]))</f>
        <v/>
      </c>
      <c r="E6529" s="4"/>
      <c r="F6529" s="4" t="str">
        <f>IF(Tabla1[[#This Row],[Fecha]]="",(""),(Tabla1[[#This Row],[Precio]]))</f>
        <v/>
      </c>
      <c r="G6529" s="4" t="str">
        <f>IF(Tabla1[[#This Row],[Fecha]]="",(""),(Tabla1[[#This Row],[Medio de Pago]]))</f>
        <v/>
      </c>
      <c r="H6529" s="4" t="str">
        <f>IF(Tabla1[[#This Row],[Fecha]]="",(""),(IF(Tabla1[[#This Row],[Ingreso en]]="",(""),(Tabla1[[#This Row],[Precio]]))))</f>
        <v/>
      </c>
      <c r="I6529" s="5" t="str">
        <f>IF(Tabla1[[#This Row],[Fecha]]="",(""),(IF(Tabla1[[#This Row],[Egreso de]]="",(""),(Tabla1[[#This Row],[Precio]]))))</f>
        <v/>
      </c>
      <c r="J6529" s="4" t="str">
        <f>IF(Tabla1[[#This Row],[Fecha]]="",(""),(IF(Tabla13[[#This Row],[Ingreso en]]="",(-Tabla13[[#This Row],[Egreso de]]),(Tabla13[[#This Row],[Ingreso en]]))))</f>
        <v/>
      </c>
    </row>
    <row r="6530" spans="1:10" x14ac:dyDescent="0.3">
      <c r="A6530" s="2" t="str">
        <f>IF(Tabla1[[#This Row],[Fecha]]="",(""),(Tabla1[[#This Row],[Fecha]]))</f>
        <v/>
      </c>
      <c r="B6530" s="3" t="str">
        <f>IF(Tabla1[[#This Row],[Fecha]]="",(""),(Tabla1[[#This Row],[Tipo de Operación]]))</f>
        <v/>
      </c>
      <c r="C6530" s="19" t="str">
        <f>IF(Tabla1[[#This Row],[Fecha]]="",(""),(Tabla1[[#This Row],[Código]]))</f>
        <v/>
      </c>
      <c r="D6530" s="4" t="str">
        <f>IF(Tabla1[[#This Row],[Fecha]]="",(""),(Tabla1[[#This Row],[Rubro]]))</f>
        <v/>
      </c>
      <c r="E6530" s="4"/>
      <c r="F6530" s="4" t="str">
        <f>IF(Tabla1[[#This Row],[Fecha]]="",(""),(Tabla1[[#This Row],[Precio]]))</f>
        <v/>
      </c>
      <c r="G6530" s="4" t="str">
        <f>IF(Tabla1[[#This Row],[Fecha]]="",(""),(Tabla1[[#This Row],[Medio de Pago]]))</f>
        <v/>
      </c>
      <c r="H6530" s="4" t="str">
        <f>IF(Tabla1[[#This Row],[Fecha]]="",(""),(IF(Tabla1[[#This Row],[Ingreso en]]="",(""),(Tabla1[[#This Row],[Precio]]))))</f>
        <v/>
      </c>
      <c r="I6530" s="5" t="str">
        <f>IF(Tabla1[[#This Row],[Fecha]]="",(""),(IF(Tabla1[[#This Row],[Egreso de]]="",(""),(Tabla1[[#This Row],[Precio]]))))</f>
        <v/>
      </c>
      <c r="J6530" s="4" t="str">
        <f>IF(Tabla1[[#This Row],[Fecha]]="",(""),(IF(Tabla13[[#This Row],[Ingreso en]]="",(-Tabla13[[#This Row],[Egreso de]]),(Tabla13[[#This Row],[Ingreso en]]))))</f>
        <v/>
      </c>
    </row>
    <row r="6531" spans="1:10" x14ac:dyDescent="0.3">
      <c r="A6531" s="2" t="str">
        <f>IF(Tabla1[[#This Row],[Fecha]]="",(""),(Tabla1[[#This Row],[Fecha]]))</f>
        <v/>
      </c>
      <c r="B6531" s="3" t="str">
        <f>IF(Tabla1[[#This Row],[Fecha]]="",(""),(Tabla1[[#This Row],[Tipo de Operación]]))</f>
        <v/>
      </c>
      <c r="C6531" s="19" t="str">
        <f>IF(Tabla1[[#This Row],[Fecha]]="",(""),(Tabla1[[#This Row],[Código]]))</f>
        <v/>
      </c>
      <c r="D6531" s="4" t="str">
        <f>IF(Tabla1[[#This Row],[Fecha]]="",(""),(Tabla1[[#This Row],[Rubro]]))</f>
        <v/>
      </c>
      <c r="E6531" s="4"/>
      <c r="F6531" s="4" t="str">
        <f>IF(Tabla1[[#This Row],[Fecha]]="",(""),(Tabla1[[#This Row],[Precio]]))</f>
        <v/>
      </c>
      <c r="G6531" s="4" t="str">
        <f>IF(Tabla1[[#This Row],[Fecha]]="",(""),(Tabla1[[#This Row],[Medio de Pago]]))</f>
        <v/>
      </c>
      <c r="H6531" s="4" t="str">
        <f>IF(Tabla1[[#This Row],[Fecha]]="",(""),(IF(Tabla1[[#This Row],[Ingreso en]]="",(""),(Tabla1[[#This Row],[Precio]]))))</f>
        <v/>
      </c>
      <c r="I6531" s="5" t="str">
        <f>IF(Tabla1[[#This Row],[Fecha]]="",(""),(IF(Tabla1[[#This Row],[Egreso de]]="",(""),(Tabla1[[#This Row],[Precio]]))))</f>
        <v/>
      </c>
      <c r="J6531" s="4" t="str">
        <f>IF(Tabla1[[#This Row],[Fecha]]="",(""),(IF(Tabla13[[#This Row],[Ingreso en]]="",(-Tabla13[[#This Row],[Egreso de]]),(Tabla13[[#This Row],[Ingreso en]]))))</f>
        <v/>
      </c>
    </row>
    <row r="6532" spans="1:10" x14ac:dyDescent="0.3">
      <c r="A6532" s="2" t="str">
        <f>IF(Tabla1[[#This Row],[Fecha]]="",(""),(Tabla1[[#This Row],[Fecha]]))</f>
        <v/>
      </c>
      <c r="B6532" s="3" t="str">
        <f>IF(Tabla1[[#This Row],[Fecha]]="",(""),(Tabla1[[#This Row],[Tipo de Operación]]))</f>
        <v/>
      </c>
      <c r="C6532" s="19" t="str">
        <f>IF(Tabla1[[#This Row],[Fecha]]="",(""),(Tabla1[[#This Row],[Código]]))</f>
        <v/>
      </c>
      <c r="D6532" s="4" t="str">
        <f>IF(Tabla1[[#This Row],[Fecha]]="",(""),(Tabla1[[#This Row],[Rubro]]))</f>
        <v/>
      </c>
      <c r="E6532" s="4"/>
      <c r="F6532" s="4" t="str">
        <f>IF(Tabla1[[#This Row],[Fecha]]="",(""),(Tabla1[[#This Row],[Precio]]))</f>
        <v/>
      </c>
      <c r="G6532" s="4" t="str">
        <f>IF(Tabla1[[#This Row],[Fecha]]="",(""),(Tabla1[[#This Row],[Medio de Pago]]))</f>
        <v/>
      </c>
      <c r="H6532" s="4" t="str">
        <f>IF(Tabla1[[#This Row],[Fecha]]="",(""),(IF(Tabla1[[#This Row],[Ingreso en]]="",(""),(Tabla1[[#This Row],[Precio]]))))</f>
        <v/>
      </c>
      <c r="I6532" s="5" t="str">
        <f>IF(Tabla1[[#This Row],[Fecha]]="",(""),(IF(Tabla1[[#This Row],[Egreso de]]="",(""),(Tabla1[[#This Row],[Precio]]))))</f>
        <v/>
      </c>
      <c r="J6532" s="4" t="str">
        <f>IF(Tabla1[[#This Row],[Fecha]]="",(""),(IF(Tabla13[[#This Row],[Ingreso en]]="",(-Tabla13[[#This Row],[Egreso de]]),(Tabla13[[#This Row],[Ingreso en]]))))</f>
        <v/>
      </c>
    </row>
    <row r="6533" spans="1:10" x14ac:dyDescent="0.3">
      <c r="A6533" s="2" t="str">
        <f>IF(Tabla1[[#This Row],[Fecha]]="",(""),(Tabla1[[#This Row],[Fecha]]))</f>
        <v/>
      </c>
      <c r="B6533" s="3" t="str">
        <f>IF(Tabla1[[#This Row],[Fecha]]="",(""),(Tabla1[[#This Row],[Tipo de Operación]]))</f>
        <v/>
      </c>
      <c r="C6533" s="19" t="str">
        <f>IF(Tabla1[[#This Row],[Fecha]]="",(""),(Tabla1[[#This Row],[Código]]))</f>
        <v/>
      </c>
      <c r="D6533" s="4" t="str">
        <f>IF(Tabla1[[#This Row],[Fecha]]="",(""),(Tabla1[[#This Row],[Rubro]]))</f>
        <v/>
      </c>
      <c r="E6533" s="4"/>
      <c r="F6533" s="4" t="str">
        <f>IF(Tabla1[[#This Row],[Fecha]]="",(""),(Tabla1[[#This Row],[Precio]]))</f>
        <v/>
      </c>
      <c r="G6533" s="4" t="str">
        <f>IF(Tabla1[[#This Row],[Fecha]]="",(""),(Tabla1[[#This Row],[Medio de Pago]]))</f>
        <v/>
      </c>
      <c r="H6533" s="4" t="str">
        <f>IF(Tabla1[[#This Row],[Fecha]]="",(""),(IF(Tabla1[[#This Row],[Ingreso en]]="",(""),(Tabla1[[#This Row],[Precio]]))))</f>
        <v/>
      </c>
      <c r="I6533" s="5" t="str">
        <f>IF(Tabla1[[#This Row],[Fecha]]="",(""),(IF(Tabla1[[#This Row],[Egreso de]]="",(""),(Tabla1[[#This Row],[Precio]]))))</f>
        <v/>
      </c>
      <c r="J6533" s="4" t="str">
        <f>IF(Tabla1[[#This Row],[Fecha]]="",(""),(IF(Tabla13[[#This Row],[Ingreso en]]="",(-Tabla13[[#This Row],[Egreso de]]),(Tabla13[[#This Row],[Ingreso en]]))))</f>
        <v/>
      </c>
    </row>
    <row r="6534" spans="1:10" x14ac:dyDescent="0.3">
      <c r="A6534" s="2" t="str">
        <f>IF(Tabla1[[#This Row],[Fecha]]="",(""),(Tabla1[[#This Row],[Fecha]]))</f>
        <v/>
      </c>
      <c r="B6534" s="3" t="str">
        <f>IF(Tabla1[[#This Row],[Fecha]]="",(""),(Tabla1[[#This Row],[Tipo de Operación]]))</f>
        <v/>
      </c>
      <c r="C6534" s="19" t="str">
        <f>IF(Tabla1[[#This Row],[Fecha]]="",(""),(Tabla1[[#This Row],[Código]]))</f>
        <v/>
      </c>
      <c r="D6534" s="4" t="str">
        <f>IF(Tabla1[[#This Row],[Fecha]]="",(""),(Tabla1[[#This Row],[Rubro]]))</f>
        <v/>
      </c>
      <c r="E6534" s="4"/>
      <c r="F6534" s="4" t="str">
        <f>IF(Tabla1[[#This Row],[Fecha]]="",(""),(Tabla1[[#This Row],[Precio]]))</f>
        <v/>
      </c>
      <c r="G6534" s="4" t="str">
        <f>IF(Tabla1[[#This Row],[Fecha]]="",(""),(Tabla1[[#This Row],[Medio de Pago]]))</f>
        <v/>
      </c>
      <c r="H6534" s="4" t="str">
        <f>IF(Tabla1[[#This Row],[Fecha]]="",(""),(IF(Tabla1[[#This Row],[Ingreso en]]="",(""),(Tabla1[[#This Row],[Precio]]))))</f>
        <v/>
      </c>
      <c r="I6534" s="5" t="str">
        <f>IF(Tabla1[[#This Row],[Fecha]]="",(""),(IF(Tabla1[[#This Row],[Egreso de]]="",(""),(Tabla1[[#This Row],[Precio]]))))</f>
        <v/>
      </c>
      <c r="J6534" s="4" t="str">
        <f>IF(Tabla1[[#This Row],[Fecha]]="",(""),(IF(Tabla13[[#This Row],[Ingreso en]]="",(-Tabla13[[#This Row],[Egreso de]]),(Tabla13[[#This Row],[Ingreso en]]))))</f>
        <v/>
      </c>
    </row>
    <row r="6535" spans="1:10" x14ac:dyDescent="0.3">
      <c r="A6535" s="2" t="str">
        <f>IF(Tabla1[[#This Row],[Fecha]]="",(""),(Tabla1[[#This Row],[Fecha]]))</f>
        <v/>
      </c>
      <c r="B6535" s="3" t="str">
        <f>IF(Tabla1[[#This Row],[Fecha]]="",(""),(Tabla1[[#This Row],[Tipo de Operación]]))</f>
        <v/>
      </c>
      <c r="C6535" s="19" t="str">
        <f>IF(Tabla1[[#This Row],[Fecha]]="",(""),(Tabla1[[#This Row],[Código]]))</f>
        <v/>
      </c>
      <c r="D6535" s="4" t="str">
        <f>IF(Tabla1[[#This Row],[Fecha]]="",(""),(Tabla1[[#This Row],[Rubro]]))</f>
        <v/>
      </c>
      <c r="E6535" s="4"/>
      <c r="F6535" s="4" t="str">
        <f>IF(Tabla1[[#This Row],[Fecha]]="",(""),(Tabla1[[#This Row],[Precio]]))</f>
        <v/>
      </c>
      <c r="G6535" s="4" t="str">
        <f>IF(Tabla1[[#This Row],[Fecha]]="",(""),(Tabla1[[#This Row],[Medio de Pago]]))</f>
        <v/>
      </c>
      <c r="H6535" s="4" t="str">
        <f>IF(Tabla1[[#This Row],[Fecha]]="",(""),(IF(Tabla1[[#This Row],[Ingreso en]]="",(""),(Tabla1[[#This Row],[Precio]]))))</f>
        <v/>
      </c>
      <c r="I6535" s="5" t="str">
        <f>IF(Tabla1[[#This Row],[Fecha]]="",(""),(IF(Tabla1[[#This Row],[Egreso de]]="",(""),(Tabla1[[#This Row],[Precio]]))))</f>
        <v/>
      </c>
      <c r="J6535" s="4" t="str">
        <f>IF(Tabla1[[#This Row],[Fecha]]="",(""),(IF(Tabla13[[#This Row],[Ingreso en]]="",(-Tabla13[[#This Row],[Egreso de]]),(Tabla13[[#This Row],[Ingreso en]]))))</f>
        <v/>
      </c>
    </row>
    <row r="6536" spans="1:10" x14ac:dyDescent="0.3">
      <c r="A6536" s="2" t="str">
        <f>IF(Tabla1[[#This Row],[Fecha]]="",(""),(Tabla1[[#This Row],[Fecha]]))</f>
        <v/>
      </c>
      <c r="B6536" s="3" t="str">
        <f>IF(Tabla1[[#This Row],[Fecha]]="",(""),(Tabla1[[#This Row],[Tipo de Operación]]))</f>
        <v/>
      </c>
      <c r="C6536" s="19" t="str">
        <f>IF(Tabla1[[#This Row],[Fecha]]="",(""),(Tabla1[[#This Row],[Código]]))</f>
        <v/>
      </c>
      <c r="D6536" s="4" t="str">
        <f>IF(Tabla1[[#This Row],[Fecha]]="",(""),(Tabla1[[#This Row],[Rubro]]))</f>
        <v/>
      </c>
      <c r="E6536" s="4"/>
      <c r="F6536" s="4" t="str">
        <f>IF(Tabla1[[#This Row],[Fecha]]="",(""),(Tabla1[[#This Row],[Precio]]))</f>
        <v/>
      </c>
      <c r="G6536" s="4" t="str">
        <f>IF(Tabla1[[#This Row],[Fecha]]="",(""),(Tabla1[[#This Row],[Medio de Pago]]))</f>
        <v/>
      </c>
      <c r="H6536" s="4" t="str">
        <f>IF(Tabla1[[#This Row],[Fecha]]="",(""),(IF(Tabla1[[#This Row],[Ingreso en]]="",(""),(Tabla1[[#This Row],[Precio]]))))</f>
        <v/>
      </c>
      <c r="I6536" s="5" t="str">
        <f>IF(Tabla1[[#This Row],[Fecha]]="",(""),(IF(Tabla1[[#This Row],[Egreso de]]="",(""),(Tabla1[[#This Row],[Precio]]))))</f>
        <v/>
      </c>
      <c r="J6536" s="4" t="str">
        <f>IF(Tabla1[[#This Row],[Fecha]]="",(""),(IF(Tabla13[[#This Row],[Ingreso en]]="",(-Tabla13[[#This Row],[Egreso de]]),(Tabla13[[#This Row],[Ingreso en]]))))</f>
        <v/>
      </c>
    </row>
    <row r="6537" spans="1:10" x14ac:dyDescent="0.3">
      <c r="A6537" s="2" t="str">
        <f>IF(Tabla1[[#This Row],[Fecha]]="",(""),(Tabla1[[#This Row],[Fecha]]))</f>
        <v/>
      </c>
      <c r="B6537" s="3" t="str">
        <f>IF(Tabla1[[#This Row],[Fecha]]="",(""),(Tabla1[[#This Row],[Tipo de Operación]]))</f>
        <v/>
      </c>
      <c r="C6537" s="19" t="str">
        <f>IF(Tabla1[[#This Row],[Fecha]]="",(""),(Tabla1[[#This Row],[Código]]))</f>
        <v/>
      </c>
      <c r="D6537" s="4" t="str">
        <f>IF(Tabla1[[#This Row],[Fecha]]="",(""),(Tabla1[[#This Row],[Rubro]]))</f>
        <v/>
      </c>
      <c r="E6537" s="4"/>
      <c r="F6537" s="4" t="str">
        <f>IF(Tabla1[[#This Row],[Fecha]]="",(""),(Tabla1[[#This Row],[Precio]]))</f>
        <v/>
      </c>
      <c r="G6537" s="4" t="str">
        <f>IF(Tabla1[[#This Row],[Fecha]]="",(""),(Tabla1[[#This Row],[Medio de Pago]]))</f>
        <v/>
      </c>
      <c r="H6537" s="4" t="str">
        <f>IF(Tabla1[[#This Row],[Fecha]]="",(""),(IF(Tabla1[[#This Row],[Ingreso en]]="",(""),(Tabla1[[#This Row],[Precio]]))))</f>
        <v/>
      </c>
      <c r="I6537" s="5" t="str">
        <f>IF(Tabla1[[#This Row],[Fecha]]="",(""),(IF(Tabla1[[#This Row],[Egreso de]]="",(""),(Tabla1[[#This Row],[Precio]]))))</f>
        <v/>
      </c>
      <c r="J6537" s="4" t="str">
        <f>IF(Tabla1[[#This Row],[Fecha]]="",(""),(IF(Tabla13[[#This Row],[Ingreso en]]="",(-Tabla13[[#This Row],[Egreso de]]),(Tabla13[[#This Row],[Ingreso en]]))))</f>
        <v/>
      </c>
    </row>
    <row r="6538" spans="1:10" x14ac:dyDescent="0.3">
      <c r="A6538" s="2" t="str">
        <f>IF(Tabla1[[#This Row],[Fecha]]="",(""),(Tabla1[[#This Row],[Fecha]]))</f>
        <v/>
      </c>
      <c r="B6538" s="3" t="str">
        <f>IF(Tabla1[[#This Row],[Fecha]]="",(""),(Tabla1[[#This Row],[Tipo de Operación]]))</f>
        <v/>
      </c>
      <c r="C6538" s="19" t="str">
        <f>IF(Tabla1[[#This Row],[Fecha]]="",(""),(Tabla1[[#This Row],[Código]]))</f>
        <v/>
      </c>
      <c r="D6538" s="4" t="str">
        <f>IF(Tabla1[[#This Row],[Fecha]]="",(""),(Tabla1[[#This Row],[Rubro]]))</f>
        <v/>
      </c>
      <c r="E6538" s="4"/>
      <c r="F6538" s="4" t="str">
        <f>IF(Tabla1[[#This Row],[Fecha]]="",(""),(Tabla1[[#This Row],[Precio]]))</f>
        <v/>
      </c>
      <c r="G6538" s="4" t="str">
        <f>IF(Tabla1[[#This Row],[Fecha]]="",(""),(Tabla1[[#This Row],[Medio de Pago]]))</f>
        <v/>
      </c>
      <c r="H6538" s="4" t="str">
        <f>IF(Tabla1[[#This Row],[Fecha]]="",(""),(IF(Tabla1[[#This Row],[Ingreso en]]="",(""),(Tabla1[[#This Row],[Precio]]))))</f>
        <v/>
      </c>
      <c r="I6538" s="5" t="str">
        <f>IF(Tabla1[[#This Row],[Fecha]]="",(""),(IF(Tabla1[[#This Row],[Egreso de]]="",(""),(Tabla1[[#This Row],[Precio]]))))</f>
        <v/>
      </c>
      <c r="J6538" s="4" t="str">
        <f>IF(Tabla1[[#This Row],[Fecha]]="",(""),(IF(Tabla13[[#This Row],[Ingreso en]]="",(-Tabla13[[#This Row],[Egreso de]]),(Tabla13[[#This Row],[Ingreso en]]))))</f>
        <v/>
      </c>
    </row>
    <row r="6539" spans="1:10" x14ac:dyDescent="0.3">
      <c r="A6539" s="2" t="str">
        <f>IF(Tabla1[[#This Row],[Fecha]]="",(""),(Tabla1[[#This Row],[Fecha]]))</f>
        <v/>
      </c>
      <c r="B6539" s="3" t="str">
        <f>IF(Tabla1[[#This Row],[Fecha]]="",(""),(Tabla1[[#This Row],[Tipo de Operación]]))</f>
        <v/>
      </c>
      <c r="C6539" s="19" t="str">
        <f>IF(Tabla1[[#This Row],[Fecha]]="",(""),(Tabla1[[#This Row],[Código]]))</f>
        <v/>
      </c>
      <c r="D6539" s="4" t="str">
        <f>IF(Tabla1[[#This Row],[Fecha]]="",(""),(Tabla1[[#This Row],[Rubro]]))</f>
        <v/>
      </c>
      <c r="E6539" s="4"/>
      <c r="F6539" s="4" t="str">
        <f>IF(Tabla1[[#This Row],[Fecha]]="",(""),(Tabla1[[#This Row],[Precio]]))</f>
        <v/>
      </c>
      <c r="G6539" s="4" t="str">
        <f>IF(Tabla1[[#This Row],[Fecha]]="",(""),(Tabla1[[#This Row],[Medio de Pago]]))</f>
        <v/>
      </c>
      <c r="H6539" s="4" t="str">
        <f>IF(Tabla1[[#This Row],[Fecha]]="",(""),(IF(Tabla1[[#This Row],[Ingreso en]]="",(""),(Tabla1[[#This Row],[Precio]]))))</f>
        <v/>
      </c>
      <c r="I6539" s="5" t="str">
        <f>IF(Tabla1[[#This Row],[Fecha]]="",(""),(IF(Tabla1[[#This Row],[Egreso de]]="",(""),(Tabla1[[#This Row],[Precio]]))))</f>
        <v/>
      </c>
      <c r="J6539" s="4" t="str">
        <f>IF(Tabla1[[#This Row],[Fecha]]="",(""),(IF(Tabla13[[#This Row],[Ingreso en]]="",(-Tabla13[[#This Row],[Egreso de]]),(Tabla13[[#This Row],[Ingreso en]]))))</f>
        <v/>
      </c>
    </row>
    <row r="6540" spans="1:10" x14ac:dyDescent="0.3">
      <c r="A6540" s="2" t="str">
        <f>IF(Tabla1[[#This Row],[Fecha]]="",(""),(Tabla1[[#This Row],[Fecha]]))</f>
        <v/>
      </c>
      <c r="B6540" s="3" t="str">
        <f>IF(Tabla1[[#This Row],[Fecha]]="",(""),(Tabla1[[#This Row],[Tipo de Operación]]))</f>
        <v/>
      </c>
      <c r="C6540" s="19" t="str">
        <f>IF(Tabla1[[#This Row],[Fecha]]="",(""),(Tabla1[[#This Row],[Código]]))</f>
        <v/>
      </c>
      <c r="D6540" s="4" t="str">
        <f>IF(Tabla1[[#This Row],[Fecha]]="",(""),(Tabla1[[#This Row],[Rubro]]))</f>
        <v/>
      </c>
      <c r="E6540" s="4"/>
      <c r="F6540" s="4" t="str">
        <f>IF(Tabla1[[#This Row],[Fecha]]="",(""),(Tabla1[[#This Row],[Precio]]))</f>
        <v/>
      </c>
      <c r="G6540" s="4" t="str">
        <f>IF(Tabla1[[#This Row],[Fecha]]="",(""),(Tabla1[[#This Row],[Medio de Pago]]))</f>
        <v/>
      </c>
      <c r="H6540" s="4" t="str">
        <f>IF(Tabla1[[#This Row],[Fecha]]="",(""),(IF(Tabla1[[#This Row],[Ingreso en]]="",(""),(Tabla1[[#This Row],[Precio]]))))</f>
        <v/>
      </c>
      <c r="I6540" s="5" t="str">
        <f>IF(Tabla1[[#This Row],[Fecha]]="",(""),(IF(Tabla1[[#This Row],[Egreso de]]="",(""),(Tabla1[[#This Row],[Precio]]))))</f>
        <v/>
      </c>
      <c r="J6540" s="4" t="str">
        <f>IF(Tabla1[[#This Row],[Fecha]]="",(""),(IF(Tabla13[[#This Row],[Ingreso en]]="",(-Tabla13[[#This Row],[Egreso de]]),(Tabla13[[#This Row],[Ingreso en]]))))</f>
        <v/>
      </c>
    </row>
    <row r="6541" spans="1:10" x14ac:dyDescent="0.3">
      <c r="A6541" s="2" t="str">
        <f>IF(Tabla1[[#This Row],[Fecha]]="",(""),(Tabla1[[#This Row],[Fecha]]))</f>
        <v/>
      </c>
      <c r="B6541" s="3" t="str">
        <f>IF(Tabla1[[#This Row],[Fecha]]="",(""),(Tabla1[[#This Row],[Tipo de Operación]]))</f>
        <v/>
      </c>
      <c r="C6541" s="19" t="str">
        <f>IF(Tabla1[[#This Row],[Fecha]]="",(""),(Tabla1[[#This Row],[Código]]))</f>
        <v/>
      </c>
      <c r="D6541" s="4" t="str">
        <f>IF(Tabla1[[#This Row],[Fecha]]="",(""),(Tabla1[[#This Row],[Rubro]]))</f>
        <v/>
      </c>
      <c r="E6541" s="4"/>
      <c r="F6541" s="4" t="str">
        <f>IF(Tabla1[[#This Row],[Fecha]]="",(""),(Tabla1[[#This Row],[Precio]]))</f>
        <v/>
      </c>
      <c r="G6541" s="4" t="str">
        <f>IF(Tabla1[[#This Row],[Fecha]]="",(""),(Tabla1[[#This Row],[Medio de Pago]]))</f>
        <v/>
      </c>
      <c r="H6541" s="4" t="str">
        <f>IF(Tabla1[[#This Row],[Fecha]]="",(""),(IF(Tabla1[[#This Row],[Ingreso en]]="",(""),(Tabla1[[#This Row],[Precio]]))))</f>
        <v/>
      </c>
      <c r="I6541" s="5" t="str">
        <f>IF(Tabla1[[#This Row],[Fecha]]="",(""),(IF(Tabla1[[#This Row],[Egreso de]]="",(""),(Tabla1[[#This Row],[Precio]]))))</f>
        <v/>
      </c>
      <c r="J6541" s="4" t="str">
        <f>IF(Tabla1[[#This Row],[Fecha]]="",(""),(IF(Tabla13[[#This Row],[Ingreso en]]="",(-Tabla13[[#This Row],[Egreso de]]),(Tabla13[[#This Row],[Ingreso en]]))))</f>
        <v/>
      </c>
    </row>
    <row r="6542" spans="1:10" x14ac:dyDescent="0.3">
      <c r="A6542" s="2" t="str">
        <f>IF(Tabla1[[#This Row],[Fecha]]="",(""),(Tabla1[[#This Row],[Fecha]]))</f>
        <v/>
      </c>
      <c r="B6542" s="3" t="str">
        <f>IF(Tabla1[[#This Row],[Fecha]]="",(""),(Tabla1[[#This Row],[Tipo de Operación]]))</f>
        <v/>
      </c>
      <c r="C6542" s="19" t="str">
        <f>IF(Tabla1[[#This Row],[Fecha]]="",(""),(Tabla1[[#This Row],[Código]]))</f>
        <v/>
      </c>
      <c r="D6542" s="4" t="str">
        <f>IF(Tabla1[[#This Row],[Fecha]]="",(""),(Tabla1[[#This Row],[Rubro]]))</f>
        <v/>
      </c>
      <c r="E6542" s="4"/>
      <c r="F6542" s="4" t="str">
        <f>IF(Tabla1[[#This Row],[Fecha]]="",(""),(Tabla1[[#This Row],[Precio]]))</f>
        <v/>
      </c>
      <c r="G6542" s="4" t="str">
        <f>IF(Tabla1[[#This Row],[Fecha]]="",(""),(Tabla1[[#This Row],[Medio de Pago]]))</f>
        <v/>
      </c>
      <c r="H6542" s="4" t="str">
        <f>IF(Tabla1[[#This Row],[Fecha]]="",(""),(IF(Tabla1[[#This Row],[Ingreso en]]="",(""),(Tabla1[[#This Row],[Precio]]))))</f>
        <v/>
      </c>
      <c r="I6542" s="5" t="str">
        <f>IF(Tabla1[[#This Row],[Fecha]]="",(""),(IF(Tabla1[[#This Row],[Egreso de]]="",(""),(Tabla1[[#This Row],[Precio]]))))</f>
        <v/>
      </c>
      <c r="J6542" s="4" t="str">
        <f>IF(Tabla1[[#This Row],[Fecha]]="",(""),(IF(Tabla13[[#This Row],[Ingreso en]]="",(-Tabla13[[#This Row],[Egreso de]]),(Tabla13[[#This Row],[Ingreso en]]))))</f>
        <v/>
      </c>
    </row>
    <row r="6543" spans="1:10" x14ac:dyDescent="0.3">
      <c r="A6543" s="2" t="str">
        <f>IF(Tabla1[[#This Row],[Fecha]]="",(""),(Tabla1[[#This Row],[Fecha]]))</f>
        <v/>
      </c>
      <c r="B6543" s="3" t="str">
        <f>IF(Tabla1[[#This Row],[Fecha]]="",(""),(Tabla1[[#This Row],[Tipo de Operación]]))</f>
        <v/>
      </c>
      <c r="C6543" s="19" t="str">
        <f>IF(Tabla1[[#This Row],[Fecha]]="",(""),(Tabla1[[#This Row],[Código]]))</f>
        <v/>
      </c>
      <c r="D6543" s="4" t="str">
        <f>IF(Tabla1[[#This Row],[Fecha]]="",(""),(Tabla1[[#This Row],[Rubro]]))</f>
        <v/>
      </c>
      <c r="E6543" s="4"/>
      <c r="F6543" s="4" t="str">
        <f>IF(Tabla1[[#This Row],[Fecha]]="",(""),(Tabla1[[#This Row],[Precio]]))</f>
        <v/>
      </c>
      <c r="G6543" s="4" t="str">
        <f>IF(Tabla1[[#This Row],[Fecha]]="",(""),(Tabla1[[#This Row],[Medio de Pago]]))</f>
        <v/>
      </c>
      <c r="H6543" s="4" t="str">
        <f>IF(Tabla1[[#This Row],[Fecha]]="",(""),(IF(Tabla1[[#This Row],[Ingreso en]]="",(""),(Tabla1[[#This Row],[Precio]]))))</f>
        <v/>
      </c>
      <c r="I6543" s="5" t="str">
        <f>IF(Tabla1[[#This Row],[Fecha]]="",(""),(IF(Tabla1[[#This Row],[Egreso de]]="",(""),(Tabla1[[#This Row],[Precio]]))))</f>
        <v/>
      </c>
      <c r="J6543" s="4" t="str">
        <f>IF(Tabla1[[#This Row],[Fecha]]="",(""),(IF(Tabla13[[#This Row],[Ingreso en]]="",(-Tabla13[[#This Row],[Egreso de]]),(Tabla13[[#This Row],[Ingreso en]]))))</f>
        <v/>
      </c>
    </row>
    <row r="6544" spans="1:10" x14ac:dyDescent="0.3">
      <c r="A6544" s="2" t="str">
        <f>IF(Tabla1[[#This Row],[Fecha]]="",(""),(Tabla1[[#This Row],[Fecha]]))</f>
        <v/>
      </c>
      <c r="B6544" s="3" t="str">
        <f>IF(Tabla1[[#This Row],[Fecha]]="",(""),(Tabla1[[#This Row],[Tipo de Operación]]))</f>
        <v/>
      </c>
      <c r="C6544" s="19" t="str">
        <f>IF(Tabla1[[#This Row],[Fecha]]="",(""),(Tabla1[[#This Row],[Código]]))</f>
        <v/>
      </c>
      <c r="D6544" s="4" t="str">
        <f>IF(Tabla1[[#This Row],[Fecha]]="",(""),(Tabla1[[#This Row],[Rubro]]))</f>
        <v/>
      </c>
      <c r="E6544" s="4"/>
      <c r="F6544" s="4" t="str">
        <f>IF(Tabla1[[#This Row],[Fecha]]="",(""),(Tabla1[[#This Row],[Precio]]))</f>
        <v/>
      </c>
      <c r="G6544" s="4" t="str">
        <f>IF(Tabla1[[#This Row],[Fecha]]="",(""),(Tabla1[[#This Row],[Medio de Pago]]))</f>
        <v/>
      </c>
      <c r="H6544" s="4" t="str">
        <f>IF(Tabla1[[#This Row],[Fecha]]="",(""),(IF(Tabla1[[#This Row],[Ingreso en]]="",(""),(Tabla1[[#This Row],[Precio]]))))</f>
        <v/>
      </c>
      <c r="I6544" s="5" t="str">
        <f>IF(Tabla1[[#This Row],[Fecha]]="",(""),(IF(Tabla1[[#This Row],[Egreso de]]="",(""),(Tabla1[[#This Row],[Precio]]))))</f>
        <v/>
      </c>
      <c r="J6544" s="4" t="str">
        <f>IF(Tabla1[[#This Row],[Fecha]]="",(""),(IF(Tabla13[[#This Row],[Ingreso en]]="",(-Tabla13[[#This Row],[Egreso de]]),(Tabla13[[#This Row],[Ingreso en]]))))</f>
        <v/>
      </c>
    </row>
    <row r="6545" spans="1:10" x14ac:dyDescent="0.3">
      <c r="A6545" s="2" t="str">
        <f>IF(Tabla1[[#This Row],[Fecha]]="",(""),(Tabla1[[#This Row],[Fecha]]))</f>
        <v/>
      </c>
      <c r="B6545" s="3" t="str">
        <f>IF(Tabla1[[#This Row],[Fecha]]="",(""),(Tabla1[[#This Row],[Tipo de Operación]]))</f>
        <v/>
      </c>
      <c r="C6545" s="19" t="str">
        <f>IF(Tabla1[[#This Row],[Fecha]]="",(""),(Tabla1[[#This Row],[Código]]))</f>
        <v/>
      </c>
      <c r="D6545" s="4" t="str">
        <f>IF(Tabla1[[#This Row],[Fecha]]="",(""),(Tabla1[[#This Row],[Rubro]]))</f>
        <v/>
      </c>
      <c r="E6545" s="4"/>
      <c r="F6545" s="4" t="str">
        <f>IF(Tabla1[[#This Row],[Fecha]]="",(""),(Tabla1[[#This Row],[Precio]]))</f>
        <v/>
      </c>
      <c r="G6545" s="4" t="str">
        <f>IF(Tabla1[[#This Row],[Fecha]]="",(""),(Tabla1[[#This Row],[Medio de Pago]]))</f>
        <v/>
      </c>
      <c r="H6545" s="4" t="str">
        <f>IF(Tabla1[[#This Row],[Fecha]]="",(""),(IF(Tabla1[[#This Row],[Ingreso en]]="",(""),(Tabla1[[#This Row],[Precio]]))))</f>
        <v/>
      </c>
      <c r="I6545" s="5" t="str">
        <f>IF(Tabla1[[#This Row],[Fecha]]="",(""),(IF(Tabla1[[#This Row],[Egreso de]]="",(""),(Tabla1[[#This Row],[Precio]]))))</f>
        <v/>
      </c>
      <c r="J6545" s="4" t="str">
        <f>IF(Tabla1[[#This Row],[Fecha]]="",(""),(IF(Tabla13[[#This Row],[Ingreso en]]="",(-Tabla13[[#This Row],[Egreso de]]),(Tabla13[[#This Row],[Ingreso en]]))))</f>
        <v/>
      </c>
    </row>
    <row r="6546" spans="1:10" x14ac:dyDescent="0.3">
      <c r="A6546" s="2" t="str">
        <f>IF(Tabla1[[#This Row],[Fecha]]="",(""),(Tabla1[[#This Row],[Fecha]]))</f>
        <v/>
      </c>
      <c r="B6546" s="3" t="str">
        <f>IF(Tabla1[[#This Row],[Fecha]]="",(""),(Tabla1[[#This Row],[Tipo de Operación]]))</f>
        <v/>
      </c>
      <c r="C6546" s="19" t="str">
        <f>IF(Tabla1[[#This Row],[Fecha]]="",(""),(Tabla1[[#This Row],[Código]]))</f>
        <v/>
      </c>
      <c r="D6546" s="4" t="str">
        <f>IF(Tabla1[[#This Row],[Fecha]]="",(""),(Tabla1[[#This Row],[Rubro]]))</f>
        <v/>
      </c>
      <c r="E6546" s="4"/>
      <c r="F6546" s="4" t="str">
        <f>IF(Tabla1[[#This Row],[Fecha]]="",(""),(Tabla1[[#This Row],[Precio]]))</f>
        <v/>
      </c>
      <c r="G6546" s="4" t="str">
        <f>IF(Tabla1[[#This Row],[Fecha]]="",(""),(Tabla1[[#This Row],[Medio de Pago]]))</f>
        <v/>
      </c>
      <c r="H6546" s="4" t="str">
        <f>IF(Tabla1[[#This Row],[Fecha]]="",(""),(IF(Tabla1[[#This Row],[Ingreso en]]="",(""),(Tabla1[[#This Row],[Precio]]))))</f>
        <v/>
      </c>
      <c r="I6546" s="5" t="str">
        <f>IF(Tabla1[[#This Row],[Fecha]]="",(""),(IF(Tabla1[[#This Row],[Egreso de]]="",(""),(Tabla1[[#This Row],[Precio]]))))</f>
        <v/>
      </c>
      <c r="J6546" s="4" t="str">
        <f>IF(Tabla1[[#This Row],[Fecha]]="",(""),(IF(Tabla13[[#This Row],[Ingreso en]]="",(-Tabla13[[#This Row],[Egreso de]]),(Tabla13[[#This Row],[Ingreso en]]))))</f>
        <v/>
      </c>
    </row>
    <row r="6547" spans="1:10" x14ac:dyDescent="0.3">
      <c r="A6547" s="2" t="str">
        <f>IF(Tabla1[[#This Row],[Fecha]]="",(""),(Tabla1[[#This Row],[Fecha]]))</f>
        <v/>
      </c>
      <c r="B6547" s="3" t="str">
        <f>IF(Tabla1[[#This Row],[Fecha]]="",(""),(Tabla1[[#This Row],[Tipo de Operación]]))</f>
        <v/>
      </c>
      <c r="C6547" s="19" t="str">
        <f>IF(Tabla1[[#This Row],[Fecha]]="",(""),(Tabla1[[#This Row],[Código]]))</f>
        <v/>
      </c>
      <c r="D6547" s="4" t="str">
        <f>IF(Tabla1[[#This Row],[Fecha]]="",(""),(Tabla1[[#This Row],[Rubro]]))</f>
        <v/>
      </c>
      <c r="E6547" s="4"/>
      <c r="F6547" s="4" t="str">
        <f>IF(Tabla1[[#This Row],[Fecha]]="",(""),(Tabla1[[#This Row],[Precio]]))</f>
        <v/>
      </c>
      <c r="G6547" s="4" t="str">
        <f>IF(Tabla1[[#This Row],[Fecha]]="",(""),(Tabla1[[#This Row],[Medio de Pago]]))</f>
        <v/>
      </c>
      <c r="H6547" s="4" t="str">
        <f>IF(Tabla1[[#This Row],[Fecha]]="",(""),(IF(Tabla1[[#This Row],[Ingreso en]]="",(""),(Tabla1[[#This Row],[Precio]]))))</f>
        <v/>
      </c>
      <c r="I6547" s="5" t="str">
        <f>IF(Tabla1[[#This Row],[Fecha]]="",(""),(IF(Tabla1[[#This Row],[Egreso de]]="",(""),(Tabla1[[#This Row],[Precio]]))))</f>
        <v/>
      </c>
      <c r="J6547" s="4" t="str">
        <f>IF(Tabla1[[#This Row],[Fecha]]="",(""),(IF(Tabla13[[#This Row],[Ingreso en]]="",(-Tabla13[[#This Row],[Egreso de]]),(Tabla13[[#This Row],[Ingreso en]]))))</f>
        <v/>
      </c>
    </row>
    <row r="6548" spans="1:10" x14ac:dyDescent="0.3">
      <c r="A6548" s="2" t="str">
        <f>IF(Tabla1[[#This Row],[Fecha]]="",(""),(Tabla1[[#This Row],[Fecha]]))</f>
        <v/>
      </c>
      <c r="B6548" s="3" t="str">
        <f>IF(Tabla1[[#This Row],[Fecha]]="",(""),(Tabla1[[#This Row],[Tipo de Operación]]))</f>
        <v/>
      </c>
      <c r="C6548" s="19" t="str">
        <f>IF(Tabla1[[#This Row],[Fecha]]="",(""),(Tabla1[[#This Row],[Código]]))</f>
        <v/>
      </c>
      <c r="D6548" s="4" t="str">
        <f>IF(Tabla1[[#This Row],[Fecha]]="",(""),(Tabla1[[#This Row],[Rubro]]))</f>
        <v/>
      </c>
      <c r="E6548" s="4"/>
      <c r="F6548" s="4" t="str">
        <f>IF(Tabla1[[#This Row],[Fecha]]="",(""),(Tabla1[[#This Row],[Precio]]))</f>
        <v/>
      </c>
      <c r="G6548" s="4" t="str">
        <f>IF(Tabla1[[#This Row],[Fecha]]="",(""),(Tabla1[[#This Row],[Medio de Pago]]))</f>
        <v/>
      </c>
      <c r="H6548" s="4" t="str">
        <f>IF(Tabla1[[#This Row],[Fecha]]="",(""),(IF(Tabla1[[#This Row],[Ingreso en]]="",(""),(Tabla1[[#This Row],[Precio]]))))</f>
        <v/>
      </c>
      <c r="I6548" s="5" t="str">
        <f>IF(Tabla1[[#This Row],[Fecha]]="",(""),(IF(Tabla1[[#This Row],[Egreso de]]="",(""),(Tabla1[[#This Row],[Precio]]))))</f>
        <v/>
      </c>
      <c r="J6548" s="4" t="str">
        <f>IF(Tabla1[[#This Row],[Fecha]]="",(""),(IF(Tabla13[[#This Row],[Ingreso en]]="",(-Tabla13[[#This Row],[Egreso de]]),(Tabla13[[#This Row],[Ingreso en]]))))</f>
        <v/>
      </c>
    </row>
    <row r="6549" spans="1:10" x14ac:dyDescent="0.3">
      <c r="A6549" s="2" t="str">
        <f>IF(Tabla1[[#This Row],[Fecha]]="",(""),(Tabla1[[#This Row],[Fecha]]))</f>
        <v/>
      </c>
      <c r="B6549" s="3" t="str">
        <f>IF(Tabla1[[#This Row],[Fecha]]="",(""),(Tabla1[[#This Row],[Tipo de Operación]]))</f>
        <v/>
      </c>
      <c r="C6549" s="19" t="str">
        <f>IF(Tabla1[[#This Row],[Fecha]]="",(""),(Tabla1[[#This Row],[Código]]))</f>
        <v/>
      </c>
      <c r="D6549" s="4" t="str">
        <f>IF(Tabla1[[#This Row],[Fecha]]="",(""),(Tabla1[[#This Row],[Rubro]]))</f>
        <v/>
      </c>
      <c r="E6549" s="4"/>
      <c r="F6549" s="4" t="str">
        <f>IF(Tabla1[[#This Row],[Fecha]]="",(""),(Tabla1[[#This Row],[Precio]]))</f>
        <v/>
      </c>
      <c r="G6549" s="4" t="str">
        <f>IF(Tabla1[[#This Row],[Fecha]]="",(""),(Tabla1[[#This Row],[Medio de Pago]]))</f>
        <v/>
      </c>
      <c r="H6549" s="4" t="str">
        <f>IF(Tabla1[[#This Row],[Fecha]]="",(""),(IF(Tabla1[[#This Row],[Ingreso en]]="",(""),(Tabla1[[#This Row],[Precio]]))))</f>
        <v/>
      </c>
      <c r="I6549" s="5" t="str">
        <f>IF(Tabla1[[#This Row],[Fecha]]="",(""),(IF(Tabla1[[#This Row],[Egreso de]]="",(""),(Tabla1[[#This Row],[Precio]]))))</f>
        <v/>
      </c>
      <c r="J6549" s="4" t="str">
        <f>IF(Tabla1[[#This Row],[Fecha]]="",(""),(IF(Tabla13[[#This Row],[Ingreso en]]="",(-Tabla13[[#This Row],[Egreso de]]),(Tabla13[[#This Row],[Ingreso en]]))))</f>
        <v/>
      </c>
    </row>
    <row r="6550" spans="1:10" x14ac:dyDescent="0.3">
      <c r="A6550" s="2" t="str">
        <f>IF(Tabla1[[#This Row],[Fecha]]="",(""),(Tabla1[[#This Row],[Fecha]]))</f>
        <v/>
      </c>
      <c r="B6550" s="3" t="str">
        <f>IF(Tabla1[[#This Row],[Fecha]]="",(""),(Tabla1[[#This Row],[Tipo de Operación]]))</f>
        <v/>
      </c>
      <c r="C6550" s="19" t="str">
        <f>IF(Tabla1[[#This Row],[Fecha]]="",(""),(Tabla1[[#This Row],[Código]]))</f>
        <v/>
      </c>
      <c r="D6550" s="4" t="str">
        <f>IF(Tabla1[[#This Row],[Fecha]]="",(""),(Tabla1[[#This Row],[Rubro]]))</f>
        <v/>
      </c>
      <c r="E6550" s="4"/>
      <c r="F6550" s="4" t="str">
        <f>IF(Tabla1[[#This Row],[Fecha]]="",(""),(Tabla1[[#This Row],[Precio]]))</f>
        <v/>
      </c>
      <c r="G6550" s="4" t="str">
        <f>IF(Tabla1[[#This Row],[Fecha]]="",(""),(Tabla1[[#This Row],[Medio de Pago]]))</f>
        <v/>
      </c>
      <c r="H6550" s="4" t="str">
        <f>IF(Tabla1[[#This Row],[Fecha]]="",(""),(IF(Tabla1[[#This Row],[Ingreso en]]="",(""),(Tabla1[[#This Row],[Precio]]))))</f>
        <v/>
      </c>
      <c r="I6550" s="5" t="str">
        <f>IF(Tabla1[[#This Row],[Fecha]]="",(""),(IF(Tabla1[[#This Row],[Egreso de]]="",(""),(Tabla1[[#This Row],[Precio]]))))</f>
        <v/>
      </c>
      <c r="J6550" s="4" t="str">
        <f>IF(Tabla1[[#This Row],[Fecha]]="",(""),(IF(Tabla13[[#This Row],[Ingreso en]]="",(-Tabla13[[#This Row],[Egreso de]]),(Tabla13[[#This Row],[Ingreso en]]))))</f>
        <v/>
      </c>
    </row>
    <row r="6551" spans="1:10" x14ac:dyDescent="0.3">
      <c r="A6551" s="2" t="str">
        <f>IF(Tabla1[[#This Row],[Fecha]]="",(""),(Tabla1[[#This Row],[Fecha]]))</f>
        <v/>
      </c>
      <c r="B6551" s="3" t="str">
        <f>IF(Tabla1[[#This Row],[Fecha]]="",(""),(Tabla1[[#This Row],[Tipo de Operación]]))</f>
        <v/>
      </c>
      <c r="C6551" s="19" t="str">
        <f>IF(Tabla1[[#This Row],[Fecha]]="",(""),(Tabla1[[#This Row],[Código]]))</f>
        <v/>
      </c>
      <c r="D6551" s="4" t="str">
        <f>IF(Tabla1[[#This Row],[Fecha]]="",(""),(Tabla1[[#This Row],[Rubro]]))</f>
        <v/>
      </c>
      <c r="E6551" s="4"/>
      <c r="F6551" s="4" t="str">
        <f>IF(Tabla1[[#This Row],[Fecha]]="",(""),(Tabla1[[#This Row],[Precio]]))</f>
        <v/>
      </c>
      <c r="G6551" s="4" t="str">
        <f>IF(Tabla1[[#This Row],[Fecha]]="",(""),(Tabla1[[#This Row],[Medio de Pago]]))</f>
        <v/>
      </c>
      <c r="H6551" s="4" t="str">
        <f>IF(Tabla1[[#This Row],[Fecha]]="",(""),(IF(Tabla1[[#This Row],[Ingreso en]]="",(""),(Tabla1[[#This Row],[Precio]]))))</f>
        <v/>
      </c>
      <c r="I6551" s="5" t="str">
        <f>IF(Tabla1[[#This Row],[Fecha]]="",(""),(IF(Tabla1[[#This Row],[Egreso de]]="",(""),(Tabla1[[#This Row],[Precio]]))))</f>
        <v/>
      </c>
      <c r="J6551" s="4" t="str">
        <f>IF(Tabla1[[#This Row],[Fecha]]="",(""),(IF(Tabla13[[#This Row],[Ingreso en]]="",(-Tabla13[[#This Row],[Egreso de]]),(Tabla13[[#This Row],[Ingreso en]]))))</f>
        <v/>
      </c>
    </row>
    <row r="6552" spans="1:10" x14ac:dyDescent="0.3">
      <c r="A6552" s="2" t="str">
        <f>IF(Tabla1[[#This Row],[Fecha]]="",(""),(Tabla1[[#This Row],[Fecha]]))</f>
        <v/>
      </c>
      <c r="B6552" s="3" t="str">
        <f>IF(Tabla1[[#This Row],[Fecha]]="",(""),(Tabla1[[#This Row],[Tipo de Operación]]))</f>
        <v/>
      </c>
      <c r="C6552" s="19" t="str">
        <f>IF(Tabla1[[#This Row],[Fecha]]="",(""),(Tabla1[[#This Row],[Código]]))</f>
        <v/>
      </c>
      <c r="D6552" s="4" t="str">
        <f>IF(Tabla1[[#This Row],[Fecha]]="",(""),(Tabla1[[#This Row],[Rubro]]))</f>
        <v/>
      </c>
      <c r="E6552" s="4"/>
      <c r="F6552" s="4" t="str">
        <f>IF(Tabla1[[#This Row],[Fecha]]="",(""),(Tabla1[[#This Row],[Precio]]))</f>
        <v/>
      </c>
      <c r="G6552" s="4" t="str">
        <f>IF(Tabla1[[#This Row],[Fecha]]="",(""),(Tabla1[[#This Row],[Medio de Pago]]))</f>
        <v/>
      </c>
      <c r="H6552" s="4" t="str">
        <f>IF(Tabla1[[#This Row],[Fecha]]="",(""),(IF(Tabla1[[#This Row],[Ingreso en]]="",(""),(Tabla1[[#This Row],[Precio]]))))</f>
        <v/>
      </c>
      <c r="I6552" s="5" t="str">
        <f>IF(Tabla1[[#This Row],[Fecha]]="",(""),(IF(Tabla1[[#This Row],[Egreso de]]="",(""),(Tabla1[[#This Row],[Precio]]))))</f>
        <v/>
      </c>
      <c r="J6552" s="4" t="str">
        <f>IF(Tabla1[[#This Row],[Fecha]]="",(""),(IF(Tabla13[[#This Row],[Ingreso en]]="",(-Tabla13[[#This Row],[Egreso de]]),(Tabla13[[#This Row],[Ingreso en]]))))</f>
        <v/>
      </c>
    </row>
    <row r="6553" spans="1:10" x14ac:dyDescent="0.3">
      <c r="A6553" s="2" t="str">
        <f>IF(Tabla1[[#This Row],[Fecha]]="",(""),(Tabla1[[#This Row],[Fecha]]))</f>
        <v/>
      </c>
      <c r="B6553" s="3" t="str">
        <f>IF(Tabla1[[#This Row],[Fecha]]="",(""),(Tabla1[[#This Row],[Tipo de Operación]]))</f>
        <v/>
      </c>
      <c r="C6553" s="19" t="str">
        <f>IF(Tabla1[[#This Row],[Fecha]]="",(""),(Tabla1[[#This Row],[Código]]))</f>
        <v/>
      </c>
      <c r="D6553" s="4" t="str">
        <f>IF(Tabla1[[#This Row],[Fecha]]="",(""),(Tabla1[[#This Row],[Rubro]]))</f>
        <v/>
      </c>
      <c r="E6553" s="4"/>
      <c r="F6553" s="4" t="str">
        <f>IF(Tabla1[[#This Row],[Fecha]]="",(""),(Tabla1[[#This Row],[Precio]]))</f>
        <v/>
      </c>
      <c r="G6553" s="4" t="str">
        <f>IF(Tabla1[[#This Row],[Fecha]]="",(""),(Tabla1[[#This Row],[Medio de Pago]]))</f>
        <v/>
      </c>
      <c r="H6553" s="4" t="str">
        <f>IF(Tabla1[[#This Row],[Fecha]]="",(""),(IF(Tabla1[[#This Row],[Ingreso en]]="",(""),(Tabla1[[#This Row],[Precio]]))))</f>
        <v/>
      </c>
      <c r="I6553" s="5" t="str">
        <f>IF(Tabla1[[#This Row],[Fecha]]="",(""),(IF(Tabla1[[#This Row],[Egreso de]]="",(""),(Tabla1[[#This Row],[Precio]]))))</f>
        <v/>
      </c>
      <c r="J6553" s="4" t="str">
        <f>IF(Tabla1[[#This Row],[Fecha]]="",(""),(IF(Tabla13[[#This Row],[Ingreso en]]="",(-Tabla13[[#This Row],[Egreso de]]),(Tabla13[[#This Row],[Ingreso en]]))))</f>
        <v/>
      </c>
    </row>
    <row r="6554" spans="1:10" x14ac:dyDescent="0.3">
      <c r="A6554" s="2" t="str">
        <f>IF(Tabla1[[#This Row],[Fecha]]="",(""),(Tabla1[[#This Row],[Fecha]]))</f>
        <v/>
      </c>
      <c r="B6554" s="3" t="str">
        <f>IF(Tabla1[[#This Row],[Fecha]]="",(""),(Tabla1[[#This Row],[Tipo de Operación]]))</f>
        <v/>
      </c>
      <c r="C6554" s="19" t="str">
        <f>IF(Tabla1[[#This Row],[Fecha]]="",(""),(Tabla1[[#This Row],[Código]]))</f>
        <v/>
      </c>
      <c r="D6554" s="4" t="str">
        <f>IF(Tabla1[[#This Row],[Fecha]]="",(""),(Tabla1[[#This Row],[Rubro]]))</f>
        <v/>
      </c>
      <c r="E6554" s="4"/>
      <c r="F6554" s="4" t="str">
        <f>IF(Tabla1[[#This Row],[Fecha]]="",(""),(Tabla1[[#This Row],[Precio]]))</f>
        <v/>
      </c>
      <c r="G6554" s="4" t="str">
        <f>IF(Tabla1[[#This Row],[Fecha]]="",(""),(Tabla1[[#This Row],[Medio de Pago]]))</f>
        <v/>
      </c>
      <c r="H6554" s="4" t="str">
        <f>IF(Tabla1[[#This Row],[Fecha]]="",(""),(IF(Tabla1[[#This Row],[Ingreso en]]="",(""),(Tabla1[[#This Row],[Precio]]))))</f>
        <v/>
      </c>
      <c r="I6554" s="5" t="str">
        <f>IF(Tabla1[[#This Row],[Fecha]]="",(""),(IF(Tabla1[[#This Row],[Egreso de]]="",(""),(Tabla1[[#This Row],[Precio]]))))</f>
        <v/>
      </c>
      <c r="J6554" s="4" t="str">
        <f>IF(Tabla1[[#This Row],[Fecha]]="",(""),(IF(Tabla13[[#This Row],[Ingreso en]]="",(-Tabla13[[#This Row],[Egreso de]]),(Tabla13[[#This Row],[Ingreso en]]))))</f>
        <v/>
      </c>
    </row>
    <row r="6555" spans="1:10" x14ac:dyDescent="0.3">
      <c r="A6555" s="2" t="str">
        <f>IF(Tabla1[[#This Row],[Fecha]]="",(""),(Tabla1[[#This Row],[Fecha]]))</f>
        <v/>
      </c>
      <c r="B6555" s="3" t="str">
        <f>IF(Tabla1[[#This Row],[Fecha]]="",(""),(Tabla1[[#This Row],[Tipo de Operación]]))</f>
        <v/>
      </c>
      <c r="C6555" s="19" t="str">
        <f>IF(Tabla1[[#This Row],[Fecha]]="",(""),(Tabla1[[#This Row],[Código]]))</f>
        <v/>
      </c>
      <c r="D6555" s="4" t="str">
        <f>IF(Tabla1[[#This Row],[Fecha]]="",(""),(Tabla1[[#This Row],[Rubro]]))</f>
        <v/>
      </c>
      <c r="E6555" s="4"/>
      <c r="F6555" s="4" t="str">
        <f>IF(Tabla1[[#This Row],[Fecha]]="",(""),(Tabla1[[#This Row],[Precio]]))</f>
        <v/>
      </c>
      <c r="G6555" s="4" t="str">
        <f>IF(Tabla1[[#This Row],[Fecha]]="",(""),(Tabla1[[#This Row],[Medio de Pago]]))</f>
        <v/>
      </c>
      <c r="H6555" s="4" t="str">
        <f>IF(Tabla1[[#This Row],[Fecha]]="",(""),(IF(Tabla1[[#This Row],[Ingreso en]]="",(""),(Tabla1[[#This Row],[Precio]]))))</f>
        <v/>
      </c>
      <c r="I6555" s="5" t="str">
        <f>IF(Tabla1[[#This Row],[Fecha]]="",(""),(IF(Tabla1[[#This Row],[Egreso de]]="",(""),(Tabla1[[#This Row],[Precio]]))))</f>
        <v/>
      </c>
      <c r="J6555" s="4" t="str">
        <f>IF(Tabla1[[#This Row],[Fecha]]="",(""),(IF(Tabla13[[#This Row],[Ingreso en]]="",(-Tabla13[[#This Row],[Egreso de]]),(Tabla13[[#This Row],[Ingreso en]]))))</f>
        <v/>
      </c>
    </row>
    <row r="6556" spans="1:10" x14ac:dyDescent="0.3">
      <c r="A6556" s="2" t="str">
        <f>IF(Tabla1[[#This Row],[Fecha]]="",(""),(Tabla1[[#This Row],[Fecha]]))</f>
        <v/>
      </c>
      <c r="B6556" s="3" t="str">
        <f>IF(Tabla1[[#This Row],[Fecha]]="",(""),(Tabla1[[#This Row],[Tipo de Operación]]))</f>
        <v/>
      </c>
      <c r="C6556" s="19" t="str">
        <f>IF(Tabla1[[#This Row],[Fecha]]="",(""),(Tabla1[[#This Row],[Código]]))</f>
        <v/>
      </c>
      <c r="D6556" s="4" t="str">
        <f>IF(Tabla1[[#This Row],[Fecha]]="",(""),(Tabla1[[#This Row],[Rubro]]))</f>
        <v/>
      </c>
      <c r="E6556" s="4"/>
      <c r="F6556" s="4" t="str">
        <f>IF(Tabla1[[#This Row],[Fecha]]="",(""),(Tabla1[[#This Row],[Precio]]))</f>
        <v/>
      </c>
      <c r="G6556" s="4" t="str">
        <f>IF(Tabla1[[#This Row],[Fecha]]="",(""),(Tabla1[[#This Row],[Medio de Pago]]))</f>
        <v/>
      </c>
      <c r="H6556" s="4" t="str">
        <f>IF(Tabla1[[#This Row],[Fecha]]="",(""),(IF(Tabla1[[#This Row],[Ingreso en]]="",(""),(Tabla1[[#This Row],[Precio]]))))</f>
        <v/>
      </c>
      <c r="I6556" s="5" t="str">
        <f>IF(Tabla1[[#This Row],[Fecha]]="",(""),(IF(Tabla1[[#This Row],[Egreso de]]="",(""),(Tabla1[[#This Row],[Precio]]))))</f>
        <v/>
      </c>
      <c r="J6556" s="4" t="str">
        <f>IF(Tabla1[[#This Row],[Fecha]]="",(""),(IF(Tabla13[[#This Row],[Ingreso en]]="",(-Tabla13[[#This Row],[Egreso de]]),(Tabla13[[#This Row],[Ingreso en]]))))</f>
        <v/>
      </c>
    </row>
    <row r="6557" spans="1:10" x14ac:dyDescent="0.3">
      <c r="A6557" s="2" t="str">
        <f>IF(Tabla1[[#This Row],[Fecha]]="",(""),(Tabla1[[#This Row],[Fecha]]))</f>
        <v/>
      </c>
      <c r="B6557" s="3" t="str">
        <f>IF(Tabla1[[#This Row],[Fecha]]="",(""),(Tabla1[[#This Row],[Tipo de Operación]]))</f>
        <v/>
      </c>
      <c r="C6557" s="19" t="str">
        <f>IF(Tabla1[[#This Row],[Fecha]]="",(""),(Tabla1[[#This Row],[Código]]))</f>
        <v/>
      </c>
      <c r="D6557" s="4" t="str">
        <f>IF(Tabla1[[#This Row],[Fecha]]="",(""),(Tabla1[[#This Row],[Rubro]]))</f>
        <v/>
      </c>
      <c r="E6557" s="4"/>
      <c r="F6557" s="4" t="str">
        <f>IF(Tabla1[[#This Row],[Fecha]]="",(""),(Tabla1[[#This Row],[Precio]]))</f>
        <v/>
      </c>
      <c r="G6557" s="4" t="str">
        <f>IF(Tabla1[[#This Row],[Fecha]]="",(""),(Tabla1[[#This Row],[Medio de Pago]]))</f>
        <v/>
      </c>
      <c r="H6557" s="4" t="str">
        <f>IF(Tabla1[[#This Row],[Fecha]]="",(""),(IF(Tabla1[[#This Row],[Ingreso en]]="",(""),(Tabla1[[#This Row],[Precio]]))))</f>
        <v/>
      </c>
      <c r="I6557" s="5" t="str">
        <f>IF(Tabla1[[#This Row],[Fecha]]="",(""),(IF(Tabla1[[#This Row],[Egreso de]]="",(""),(Tabla1[[#This Row],[Precio]]))))</f>
        <v/>
      </c>
      <c r="J6557" s="4" t="str">
        <f>IF(Tabla1[[#This Row],[Fecha]]="",(""),(IF(Tabla13[[#This Row],[Ingreso en]]="",(-Tabla13[[#This Row],[Egreso de]]),(Tabla13[[#This Row],[Ingreso en]]))))</f>
        <v/>
      </c>
    </row>
    <row r="6558" spans="1:10" x14ac:dyDescent="0.3">
      <c r="A6558" s="2" t="str">
        <f>IF(Tabla1[[#This Row],[Fecha]]="",(""),(Tabla1[[#This Row],[Fecha]]))</f>
        <v/>
      </c>
      <c r="B6558" s="3" t="str">
        <f>IF(Tabla1[[#This Row],[Fecha]]="",(""),(Tabla1[[#This Row],[Tipo de Operación]]))</f>
        <v/>
      </c>
      <c r="C6558" s="19" t="str">
        <f>IF(Tabla1[[#This Row],[Fecha]]="",(""),(Tabla1[[#This Row],[Código]]))</f>
        <v/>
      </c>
      <c r="D6558" s="4" t="str">
        <f>IF(Tabla1[[#This Row],[Fecha]]="",(""),(Tabla1[[#This Row],[Rubro]]))</f>
        <v/>
      </c>
      <c r="E6558" s="4"/>
      <c r="F6558" s="4" t="str">
        <f>IF(Tabla1[[#This Row],[Fecha]]="",(""),(Tabla1[[#This Row],[Precio]]))</f>
        <v/>
      </c>
      <c r="G6558" s="4" t="str">
        <f>IF(Tabla1[[#This Row],[Fecha]]="",(""),(Tabla1[[#This Row],[Medio de Pago]]))</f>
        <v/>
      </c>
      <c r="H6558" s="4" t="str">
        <f>IF(Tabla1[[#This Row],[Fecha]]="",(""),(IF(Tabla1[[#This Row],[Ingreso en]]="",(""),(Tabla1[[#This Row],[Precio]]))))</f>
        <v/>
      </c>
      <c r="I6558" s="5" t="str">
        <f>IF(Tabla1[[#This Row],[Fecha]]="",(""),(IF(Tabla1[[#This Row],[Egreso de]]="",(""),(Tabla1[[#This Row],[Precio]]))))</f>
        <v/>
      </c>
      <c r="J6558" s="4" t="str">
        <f>IF(Tabla1[[#This Row],[Fecha]]="",(""),(IF(Tabla13[[#This Row],[Ingreso en]]="",(-Tabla13[[#This Row],[Egreso de]]),(Tabla13[[#This Row],[Ingreso en]]))))</f>
        <v/>
      </c>
    </row>
    <row r="6559" spans="1:10" x14ac:dyDescent="0.3">
      <c r="A6559" s="2" t="str">
        <f>IF(Tabla1[[#This Row],[Fecha]]="",(""),(Tabla1[[#This Row],[Fecha]]))</f>
        <v/>
      </c>
      <c r="B6559" s="3" t="str">
        <f>IF(Tabla1[[#This Row],[Fecha]]="",(""),(Tabla1[[#This Row],[Tipo de Operación]]))</f>
        <v/>
      </c>
      <c r="C6559" s="19" t="str">
        <f>IF(Tabla1[[#This Row],[Fecha]]="",(""),(Tabla1[[#This Row],[Código]]))</f>
        <v/>
      </c>
      <c r="D6559" s="4" t="str">
        <f>IF(Tabla1[[#This Row],[Fecha]]="",(""),(Tabla1[[#This Row],[Rubro]]))</f>
        <v/>
      </c>
      <c r="E6559" s="4"/>
      <c r="F6559" s="4" t="str">
        <f>IF(Tabla1[[#This Row],[Fecha]]="",(""),(Tabla1[[#This Row],[Precio]]))</f>
        <v/>
      </c>
      <c r="G6559" s="4" t="str">
        <f>IF(Tabla1[[#This Row],[Fecha]]="",(""),(Tabla1[[#This Row],[Medio de Pago]]))</f>
        <v/>
      </c>
      <c r="H6559" s="4" t="str">
        <f>IF(Tabla1[[#This Row],[Fecha]]="",(""),(IF(Tabla1[[#This Row],[Ingreso en]]="",(""),(Tabla1[[#This Row],[Precio]]))))</f>
        <v/>
      </c>
      <c r="I6559" s="5" t="str">
        <f>IF(Tabla1[[#This Row],[Fecha]]="",(""),(IF(Tabla1[[#This Row],[Egreso de]]="",(""),(Tabla1[[#This Row],[Precio]]))))</f>
        <v/>
      </c>
      <c r="J6559" s="4" t="str">
        <f>IF(Tabla1[[#This Row],[Fecha]]="",(""),(IF(Tabla13[[#This Row],[Ingreso en]]="",(-Tabla13[[#This Row],[Egreso de]]),(Tabla13[[#This Row],[Ingreso en]]))))</f>
        <v/>
      </c>
    </row>
    <row r="6560" spans="1:10" x14ac:dyDescent="0.3">
      <c r="A6560" s="2" t="str">
        <f>IF(Tabla1[[#This Row],[Fecha]]="",(""),(Tabla1[[#This Row],[Fecha]]))</f>
        <v/>
      </c>
      <c r="B6560" s="3" t="str">
        <f>IF(Tabla1[[#This Row],[Fecha]]="",(""),(Tabla1[[#This Row],[Tipo de Operación]]))</f>
        <v/>
      </c>
      <c r="C6560" s="19" t="str">
        <f>IF(Tabla1[[#This Row],[Fecha]]="",(""),(Tabla1[[#This Row],[Código]]))</f>
        <v/>
      </c>
      <c r="D6560" s="4" t="str">
        <f>IF(Tabla1[[#This Row],[Fecha]]="",(""),(Tabla1[[#This Row],[Rubro]]))</f>
        <v/>
      </c>
      <c r="E6560" s="4"/>
      <c r="F6560" s="4" t="str">
        <f>IF(Tabla1[[#This Row],[Fecha]]="",(""),(Tabla1[[#This Row],[Precio]]))</f>
        <v/>
      </c>
      <c r="G6560" s="4" t="str">
        <f>IF(Tabla1[[#This Row],[Fecha]]="",(""),(Tabla1[[#This Row],[Medio de Pago]]))</f>
        <v/>
      </c>
      <c r="H6560" s="4" t="str">
        <f>IF(Tabla1[[#This Row],[Fecha]]="",(""),(IF(Tabla1[[#This Row],[Ingreso en]]="",(""),(Tabla1[[#This Row],[Precio]]))))</f>
        <v/>
      </c>
      <c r="I6560" s="5" t="str">
        <f>IF(Tabla1[[#This Row],[Fecha]]="",(""),(IF(Tabla1[[#This Row],[Egreso de]]="",(""),(Tabla1[[#This Row],[Precio]]))))</f>
        <v/>
      </c>
      <c r="J6560" s="4" t="str">
        <f>IF(Tabla1[[#This Row],[Fecha]]="",(""),(IF(Tabla13[[#This Row],[Ingreso en]]="",(-Tabla13[[#This Row],[Egreso de]]),(Tabla13[[#This Row],[Ingreso en]]))))</f>
        <v/>
      </c>
    </row>
    <row r="6561" spans="1:10" x14ac:dyDescent="0.3">
      <c r="A6561" s="2" t="str">
        <f>IF(Tabla1[[#This Row],[Fecha]]="",(""),(Tabla1[[#This Row],[Fecha]]))</f>
        <v/>
      </c>
      <c r="B6561" s="3" t="str">
        <f>IF(Tabla1[[#This Row],[Fecha]]="",(""),(Tabla1[[#This Row],[Tipo de Operación]]))</f>
        <v/>
      </c>
      <c r="C6561" s="19" t="str">
        <f>IF(Tabla1[[#This Row],[Fecha]]="",(""),(Tabla1[[#This Row],[Código]]))</f>
        <v/>
      </c>
      <c r="D6561" s="4" t="str">
        <f>IF(Tabla1[[#This Row],[Fecha]]="",(""),(Tabla1[[#This Row],[Rubro]]))</f>
        <v/>
      </c>
      <c r="E6561" s="4"/>
      <c r="F6561" s="4" t="str">
        <f>IF(Tabla1[[#This Row],[Fecha]]="",(""),(Tabla1[[#This Row],[Precio]]))</f>
        <v/>
      </c>
      <c r="G6561" s="4" t="str">
        <f>IF(Tabla1[[#This Row],[Fecha]]="",(""),(Tabla1[[#This Row],[Medio de Pago]]))</f>
        <v/>
      </c>
      <c r="H6561" s="4" t="str">
        <f>IF(Tabla1[[#This Row],[Fecha]]="",(""),(IF(Tabla1[[#This Row],[Ingreso en]]="",(""),(Tabla1[[#This Row],[Precio]]))))</f>
        <v/>
      </c>
      <c r="I6561" s="5" t="str">
        <f>IF(Tabla1[[#This Row],[Fecha]]="",(""),(IF(Tabla1[[#This Row],[Egreso de]]="",(""),(Tabla1[[#This Row],[Precio]]))))</f>
        <v/>
      </c>
      <c r="J6561" s="4" t="str">
        <f>IF(Tabla1[[#This Row],[Fecha]]="",(""),(IF(Tabla13[[#This Row],[Ingreso en]]="",(-Tabla13[[#This Row],[Egreso de]]),(Tabla13[[#This Row],[Ingreso en]]))))</f>
        <v/>
      </c>
    </row>
    <row r="6562" spans="1:10" x14ac:dyDescent="0.3">
      <c r="A6562" s="2" t="str">
        <f>IF(Tabla1[[#This Row],[Fecha]]="",(""),(Tabla1[[#This Row],[Fecha]]))</f>
        <v/>
      </c>
      <c r="B6562" s="3" t="str">
        <f>IF(Tabla1[[#This Row],[Fecha]]="",(""),(Tabla1[[#This Row],[Tipo de Operación]]))</f>
        <v/>
      </c>
      <c r="C6562" s="19" t="str">
        <f>IF(Tabla1[[#This Row],[Fecha]]="",(""),(Tabla1[[#This Row],[Código]]))</f>
        <v/>
      </c>
      <c r="D6562" s="4" t="str">
        <f>IF(Tabla1[[#This Row],[Fecha]]="",(""),(Tabla1[[#This Row],[Rubro]]))</f>
        <v/>
      </c>
      <c r="E6562" s="4"/>
      <c r="F6562" s="4" t="str">
        <f>IF(Tabla1[[#This Row],[Fecha]]="",(""),(Tabla1[[#This Row],[Precio]]))</f>
        <v/>
      </c>
      <c r="G6562" s="4" t="str">
        <f>IF(Tabla1[[#This Row],[Fecha]]="",(""),(Tabla1[[#This Row],[Medio de Pago]]))</f>
        <v/>
      </c>
      <c r="H6562" s="4" t="str">
        <f>IF(Tabla1[[#This Row],[Fecha]]="",(""),(IF(Tabla1[[#This Row],[Ingreso en]]="",(""),(Tabla1[[#This Row],[Precio]]))))</f>
        <v/>
      </c>
      <c r="I6562" s="5" t="str">
        <f>IF(Tabla1[[#This Row],[Fecha]]="",(""),(IF(Tabla1[[#This Row],[Egreso de]]="",(""),(Tabla1[[#This Row],[Precio]]))))</f>
        <v/>
      </c>
      <c r="J6562" s="4" t="str">
        <f>IF(Tabla1[[#This Row],[Fecha]]="",(""),(IF(Tabla13[[#This Row],[Ingreso en]]="",(-Tabla13[[#This Row],[Egreso de]]),(Tabla13[[#This Row],[Ingreso en]]))))</f>
        <v/>
      </c>
    </row>
    <row r="6563" spans="1:10" x14ac:dyDescent="0.3">
      <c r="A6563" s="2" t="str">
        <f>IF(Tabla1[[#This Row],[Fecha]]="",(""),(Tabla1[[#This Row],[Fecha]]))</f>
        <v/>
      </c>
      <c r="B6563" s="3" t="str">
        <f>IF(Tabla1[[#This Row],[Fecha]]="",(""),(Tabla1[[#This Row],[Tipo de Operación]]))</f>
        <v/>
      </c>
      <c r="C6563" s="19" t="str">
        <f>IF(Tabla1[[#This Row],[Fecha]]="",(""),(Tabla1[[#This Row],[Código]]))</f>
        <v/>
      </c>
      <c r="D6563" s="4" t="str">
        <f>IF(Tabla1[[#This Row],[Fecha]]="",(""),(Tabla1[[#This Row],[Rubro]]))</f>
        <v/>
      </c>
      <c r="E6563" s="4"/>
      <c r="F6563" s="4" t="str">
        <f>IF(Tabla1[[#This Row],[Fecha]]="",(""),(Tabla1[[#This Row],[Precio]]))</f>
        <v/>
      </c>
      <c r="G6563" s="4" t="str">
        <f>IF(Tabla1[[#This Row],[Fecha]]="",(""),(Tabla1[[#This Row],[Medio de Pago]]))</f>
        <v/>
      </c>
      <c r="H6563" s="4" t="str">
        <f>IF(Tabla1[[#This Row],[Fecha]]="",(""),(IF(Tabla1[[#This Row],[Ingreso en]]="",(""),(Tabla1[[#This Row],[Precio]]))))</f>
        <v/>
      </c>
      <c r="I6563" s="5" t="str">
        <f>IF(Tabla1[[#This Row],[Fecha]]="",(""),(IF(Tabla1[[#This Row],[Egreso de]]="",(""),(Tabla1[[#This Row],[Precio]]))))</f>
        <v/>
      </c>
      <c r="J6563" s="4" t="str">
        <f>IF(Tabla1[[#This Row],[Fecha]]="",(""),(IF(Tabla13[[#This Row],[Ingreso en]]="",(-Tabla13[[#This Row],[Egreso de]]),(Tabla13[[#This Row],[Ingreso en]]))))</f>
        <v/>
      </c>
    </row>
    <row r="6564" spans="1:10" x14ac:dyDescent="0.3">
      <c r="A6564" s="2" t="str">
        <f>IF(Tabla1[[#This Row],[Fecha]]="",(""),(Tabla1[[#This Row],[Fecha]]))</f>
        <v/>
      </c>
      <c r="B6564" s="3" t="str">
        <f>IF(Tabla1[[#This Row],[Fecha]]="",(""),(Tabla1[[#This Row],[Tipo de Operación]]))</f>
        <v/>
      </c>
      <c r="C6564" s="19" t="str">
        <f>IF(Tabla1[[#This Row],[Fecha]]="",(""),(Tabla1[[#This Row],[Código]]))</f>
        <v/>
      </c>
      <c r="D6564" s="4" t="str">
        <f>IF(Tabla1[[#This Row],[Fecha]]="",(""),(Tabla1[[#This Row],[Rubro]]))</f>
        <v/>
      </c>
      <c r="E6564" s="4"/>
      <c r="F6564" s="4" t="str">
        <f>IF(Tabla1[[#This Row],[Fecha]]="",(""),(Tabla1[[#This Row],[Precio]]))</f>
        <v/>
      </c>
      <c r="G6564" s="4" t="str">
        <f>IF(Tabla1[[#This Row],[Fecha]]="",(""),(Tabla1[[#This Row],[Medio de Pago]]))</f>
        <v/>
      </c>
      <c r="H6564" s="4" t="str">
        <f>IF(Tabla1[[#This Row],[Fecha]]="",(""),(IF(Tabla1[[#This Row],[Ingreso en]]="",(""),(Tabla1[[#This Row],[Precio]]))))</f>
        <v/>
      </c>
      <c r="I6564" s="5" t="str">
        <f>IF(Tabla1[[#This Row],[Fecha]]="",(""),(IF(Tabla1[[#This Row],[Egreso de]]="",(""),(Tabla1[[#This Row],[Precio]]))))</f>
        <v/>
      </c>
      <c r="J6564" s="4" t="str">
        <f>IF(Tabla1[[#This Row],[Fecha]]="",(""),(IF(Tabla13[[#This Row],[Ingreso en]]="",(-Tabla13[[#This Row],[Egreso de]]),(Tabla13[[#This Row],[Ingreso en]]))))</f>
        <v/>
      </c>
    </row>
    <row r="6565" spans="1:10" x14ac:dyDescent="0.3">
      <c r="A6565" s="2" t="str">
        <f>IF(Tabla1[[#This Row],[Fecha]]="",(""),(Tabla1[[#This Row],[Fecha]]))</f>
        <v/>
      </c>
      <c r="B6565" s="3" t="str">
        <f>IF(Tabla1[[#This Row],[Fecha]]="",(""),(Tabla1[[#This Row],[Tipo de Operación]]))</f>
        <v/>
      </c>
      <c r="C6565" s="19" t="str">
        <f>IF(Tabla1[[#This Row],[Fecha]]="",(""),(Tabla1[[#This Row],[Código]]))</f>
        <v/>
      </c>
      <c r="D6565" s="4" t="str">
        <f>IF(Tabla1[[#This Row],[Fecha]]="",(""),(Tabla1[[#This Row],[Rubro]]))</f>
        <v/>
      </c>
      <c r="E6565" s="4"/>
      <c r="F6565" s="4" t="str">
        <f>IF(Tabla1[[#This Row],[Fecha]]="",(""),(Tabla1[[#This Row],[Precio]]))</f>
        <v/>
      </c>
      <c r="G6565" s="4" t="str">
        <f>IF(Tabla1[[#This Row],[Fecha]]="",(""),(Tabla1[[#This Row],[Medio de Pago]]))</f>
        <v/>
      </c>
      <c r="H6565" s="4" t="str">
        <f>IF(Tabla1[[#This Row],[Fecha]]="",(""),(IF(Tabla1[[#This Row],[Ingreso en]]="",(""),(Tabla1[[#This Row],[Precio]]))))</f>
        <v/>
      </c>
      <c r="I6565" s="5" t="str">
        <f>IF(Tabla1[[#This Row],[Fecha]]="",(""),(IF(Tabla1[[#This Row],[Egreso de]]="",(""),(Tabla1[[#This Row],[Precio]]))))</f>
        <v/>
      </c>
      <c r="J6565" s="4" t="str">
        <f>IF(Tabla1[[#This Row],[Fecha]]="",(""),(IF(Tabla13[[#This Row],[Ingreso en]]="",(-Tabla13[[#This Row],[Egreso de]]),(Tabla13[[#This Row],[Ingreso en]]))))</f>
        <v/>
      </c>
    </row>
    <row r="6566" spans="1:10" x14ac:dyDescent="0.3">
      <c r="A6566" s="2" t="str">
        <f>IF(Tabla1[[#This Row],[Fecha]]="",(""),(Tabla1[[#This Row],[Fecha]]))</f>
        <v/>
      </c>
      <c r="B6566" s="3" t="str">
        <f>IF(Tabla1[[#This Row],[Fecha]]="",(""),(Tabla1[[#This Row],[Tipo de Operación]]))</f>
        <v/>
      </c>
      <c r="C6566" s="19" t="str">
        <f>IF(Tabla1[[#This Row],[Fecha]]="",(""),(Tabla1[[#This Row],[Código]]))</f>
        <v/>
      </c>
      <c r="D6566" s="4" t="str">
        <f>IF(Tabla1[[#This Row],[Fecha]]="",(""),(Tabla1[[#This Row],[Rubro]]))</f>
        <v/>
      </c>
      <c r="E6566" s="4"/>
      <c r="F6566" s="4" t="str">
        <f>IF(Tabla1[[#This Row],[Fecha]]="",(""),(Tabla1[[#This Row],[Precio]]))</f>
        <v/>
      </c>
      <c r="G6566" s="4" t="str">
        <f>IF(Tabla1[[#This Row],[Fecha]]="",(""),(Tabla1[[#This Row],[Medio de Pago]]))</f>
        <v/>
      </c>
      <c r="H6566" s="4" t="str">
        <f>IF(Tabla1[[#This Row],[Fecha]]="",(""),(IF(Tabla1[[#This Row],[Ingreso en]]="",(""),(Tabla1[[#This Row],[Precio]]))))</f>
        <v/>
      </c>
      <c r="I6566" s="5" t="str">
        <f>IF(Tabla1[[#This Row],[Fecha]]="",(""),(IF(Tabla1[[#This Row],[Egreso de]]="",(""),(Tabla1[[#This Row],[Precio]]))))</f>
        <v/>
      </c>
      <c r="J6566" s="4" t="str">
        <f>IF(Tabla1[[#This Row],[Fecha]]="",(""),(IF(Tabla13[[#This Row],[Ingreso en]]="",(-Tabla13[[#This Row],[Egreso de]]),(Tabla13[[#This Row],[Ingreso en]]))))</f>
        <v/>
      </c>
    </row>
    <row r="6567" spans="1:10" x14ac:dyDescent="0.3">
      <c r="A6567" s="2" t="str">
        <f>IF(Tabla1[[#This Row],[Fecha]]="",(""),(Tabla1[[#This Row],[Fecha]]))</f>
        <v/>
      </c>
      <c r="B6567" s="3" t="str">
        <f>IF(Tabla1[[#This Row],[Fecha]]="",(""),(Tabla1[[#This Row],[Tipo de Operación]]))</f>
        <v/>
      </c>
      <c r="C6567" s="19" t="str">
        <f>IF(Tabla1[[#This Row],[Fecha]]="",(""),(Tabla1[[#This Row],[Código]]))</f>
        <v/>
      </c>
      <c r="D6567" s="4" t="str">
        <f>IF(Tabla1[[#This Row],[Fecha]]="",(""),(Tabla1[[#This Row],[Rubro]]))</f>
        <v/>
      </c>
      <c r="E6567" s="4"/>
      <c r="F6567" s="4" t="str">
        <f>IF(Tabla1[[#This Row],[Fecha]]="",(""),(Tabla1[[#This Row],[Precio]]))</f>
        <v/>
      </c>
      <c r="G6567" s="4" t="str">
        <f>IF(Tabla1[[#This Row],[Fecha]]="",(""),(Tabla1[[#This Row],[Medio de Pago]]))</f>
        <v/>
      </c>
      <c r="H6567" s="4" t="str">
        <f>IF(Tabla1[[#This Row],[Fecha]]="",(""),(IF(Tabla1[[#This Row],[Ingreso en]]="",(""),(Tabla1[[#This Row],[Precio]]))))</f>
        <v/>
      </c>
      <c r="I6567" s="5" t="str">
        <f>IF(Tabla1[[#This Row],[Fecha]]="",(""),(IF(Tabla1[[#This Row],[Egreso de]]="",(""),(Tabla1[[#This Row],[Precio]]))))</f>
        <v/>
      </c>
      <c r="J6567" s="4" t="str">
        <f>IF(Tabla1[[#This Row],[Fecha]]="",(""),(IF(Tabla13[[#This Row],[Ingreso en]]="",(-Tabla13[[#This Row],[Egreso de]]),(Tabla13[[#This Row],[Ingreso en]]))))</f>
        <v/>
      </c>
    </row>
    <row r="6568" spans="1:10" x14ac:dyDescent="0.3">
      <c r="A6568" s="2" t="str">
        <f>IF(Tabla1[[#This Row],[Fecha]]="",(""),(Tabla1[[#This Row],[Fecha]]))</f>
        <v/>
      </c>
      <c r="B6568" s="3" t="str">
        <f>IF(Tabla1[[#This Row],[Fecha]]="",(""),(Tabla1[[#This Row],[Tipo de Operación]]))</f>
        <v/>
      </c>
      <c r="C6568" s="19" t="str">
        <f>IF(Tabla1[[#This Row],[Fecha]]="",(""),(Tabla1[[#This Row],[Código]]))</f>
        <v/>
      </c>
      <c r="D6568" s="4" t="str">
        <f>IF(Tabla1[[#This Row],[Fecha]]="",(""),(Tabla1[[#This Row],[Rubro]]))</f>
        <v/>
      </c>
      <c r="E6568" s="4"/>
      <c r="F6568" s="4" t="str">
        <f>IF(Tabla1[[#This Row],[Fecha]]="",(""),(Tabla1[[#This Row],[Precio]]))</f>
        <v/>
      </c>
      <c r="G6568" s="4" t="str">
        <f>IF(Tabla1[[#This Row],[Fecha]]="",(""),(Tabla1[[#This Row],[Medio de Pago]]))</f>
        <v/>
      </c>
      <c r="H6568" s="4" t="str">
        <f>IF(Tabla1[[#This Row],[Fecha]]="",(""),(IF(Tabla1[[#This Row],[Ingreso en]]="",(""),(Tabla1[[#This Row],[Precio]]))))</f>
        <v/>
      </c>
      <c r="I6568" s="5" t="str">
        <f>IF(Tabla1[[#This Row],[Fecha]]="",(""),(IF(Tabla1[[#This Row],[Egreso de]]="",(""),(Tabla1[[#This Row],[Precio]]))))</f>
        <v/>
      </c>
      <c r="J6568" s="4" t="str">
        <f>IF(Tabla1[[#This Row],[Fecha]]="",(""),(IF(Tabla13[[#This Row],[Ingreso en]]="",(-Tabla13[[#This Row],[Egreso de]]),(Tabla13[[#This Row],[Ingreso en]]))))</f>
        <v/>
      </c>
    </row>
    <row r="6569" spans="1:10" x14ac:dyDescent="0.3">
      <c r="A6569" s="2" t="str">
        <f>IF(Tabla1[[#This Row],[Fecha]]="",(""),(Tabla1[[#This Row],[Fecha]]))</f>
        <v/>
      </c>
      <c r="B6569" s="3" t="str">
        <f>IF(Tabla1[[#This Row],[Fecha]]="",(""),(Tabla1[[#This Row],[Tipo de Operación]]))</f>
        <v/>
      </c>
      <c r="C6569" s="19" t="str">
        <f>IF(Tabla1[[#This Row],[Fecha]]="",(""),(Tabla1[[#This Row],[Código]]))</f>
        <v/>
      </c>
      <c r="D6569" s="4" t="str">
        <f>IF(Tabla1[[#This Row],[Fecha]]="",(""),(Tabla1[[#This Row],[Rubro]]))</f>
        <v/>
      </c>
      <c r="E6569" s="4"/>
      <c r="F6569" s="4" t="str">
        <f>IF(Tabla1[[#This Row],[Fecha]]="",(""),(Tabla1[[#This Row],[Precio]]))</f>
        <v/>
      </c>
      <c r="G6569" s="4" t="str">
        <f>IF(Tabla1[[#This Row],[Fecha]]="",(""),(Tabla1[[#This Row],[Medio de Pago]]))</f>
        <v/>
      </c>
      <c r="H6569" s="4" t="str">
        <f>IF(Tabla1[[#This Row],[Fecha]]="",(""),(IF(Tabla1[[#This Row],[Ingreso en]]="",(""),(Tabla1[[#This Row],[Precio]]))))</f>
        <v/>
      </c>
      <c r="I6569" s="5" t="str">
        <f>IF(Tabla1[[#This Row],[Fecha]]="",(""),(IF(Tabla1[[#This Row],[Egreso de]]="",(""),(Tabla1[[#This Row],[Precio]]))))</f>
        <v/>
      </c>
      <c r="J6569" s="4" t="str">
        <f>IF(Tabla1[[#This Row],[Fecha]]="",(""),(IF(Tabla13[[#This Row],[Ingreso en]]="",(-Tabla13[[#This Row],[Egreso de]]),(Tabla13[[#This Row],[Ingreso en]]))))</f>
        <v/>
      </c>
    </row>
    <row r="6570" spans="1:10" x14ac:dyDescent="0.3">
      <c r="A6570" s="2" t="str">
        <f>IF(Tabla1[[#This Row],[Fecha]]="",(""),(Tabla1[[#This Row],[Fecha]]))</f>
        <v/>
      </c>
      <c r="B6570" s="3" t="str">
        <f>IF(Tabla1[[#This Row],[Fecha]]="",(""),(Tabla1[[#This Row],[Tipo de Operación]]))</f>
        <v/>
      </c>
      <c r="C6570" s="19" t="str">
        <f>IF(Tabla1[[#This Row],[Fecha]]="",(""),(Tabla1[[#This Row],[Código]]))</f>
        <v/>
      </c>
      <c r="D6570" s="4" t="str">
        <f>IF(Tabla1[[#This Row],[Fecha]]="",(""),(Tabla1[[#This Row],[Rubro]]))</f>
        <v/>
      </c>
      <c r="E6570" s="4"/>
      <c r="F6570" s="4" t="str">
        <f>IF(Tabla1[[#This Row],[Fecha]]="",(""),(Tabla1[[#This Row],[Precio]]))</f>
        <v/>
      </c>
      <c r="G6570" s="4" t="str">
        <f>IF(Tabla1[[#This Row],[Fecha]]="",(""),(Tabla1[[#This Row],[Medio de Pago]]))</f>
        <v/>
      </c>
      <c r="H6570" s="4" t="str">
        <f>IF(Tabla1[[#This Row],[Fecha]]="",(""),(IF(Tabla1[[#This Row],[Ingreso en]]="",(""),(Tabla1[[#This Row],[Precio]]))))</f>
        <v/>
      </c>
      <c r="I6570" s="5" t="str">
        <f>IF(Tabla1[[#This Row],[Fecha]]="",(""),(IF(Tabla1[[#This Row],[Egreso de]]="",(""),(Tabla1[[#This Row],[Precio]]))))</f>
        <v/>
      </c>
      <c r="J6570" s="4" t="str">
        <f>IF(Tabla1[[#This Row],[Fecha]]="",(""),(IF(Tabla13[[#This Row],[Ingreso en]]="",(-Tabla13[[#This Row],[Egreso de]]),(Tabla13[[#This Row],[Ingreso en]]))))</f>
        <v/>
      </c>
    </row>
    <row r="6571" spans="1:10" x14ac:dyDescent="0.3">
      <c r="A6571" s="2" t="str">
        <f>IF(Tabla1[[#This Row],[Fecha]]="",(""),(Tabla1[[#This Row],[Fecha]]))</f>
        <v/>
      </c>
      <c r="B6571" s="3" t="str">
        <f>IF(Tabla1[[#This Row],[Fecha]]="",(""),(Tabla1[[#This Row],[Tipo de Operación]]))</f>
        <v/>
      </c>
      <c r="C6571" s="19" t="str">
        <f>IF(Tabla1[[#This Row],[Fecha]]="",(""),(Tabla1[[#This Row],[Código]]))</f>
        <v/>
      </c>
      <c r="D6571" s="4" t="str">
        <f>IF(Tabla1[[#This Row],[Fecha]]="",(""),(Tabla1[[#This Row],[Rubro]]))</f>
        <v/>
      </c>
      <c r="E6571" s="4"/>
      <c r="F6571" s="4" t="str">
        <f>IF(Tabla1[[#This Row],[Fecha]]="",(""),(Tabla1[[#This Row],[Precio]]))</f>
        <v/>
      </c>
      <c r="G6571" s="4" t="str">
        <f>IF(Tabla1[[#This Row],[Fecha]]="",(""),(Tabla1[[#This Row],[Medio de Pago]]))</f>
        <v/>
      </c>
      <c r="H6571" s="4" t="str">
        <f>IF(Tabla1[[#This Row],[Fecha]]="",(""),(IF(Tabla1[[#This Row],[Ingreso en]]="",(""),(Tabla1[[#This Row],[Precio]]))))</f>
        <v/>
      </c>
      <c r="I6571" s="5" t="str">
        <f>IF(Tabla1[[#This Row],[Fecha]]="",(""),(IF(Tabla1[[#This Row],[Egreso de]]="",(""),(Tabla1[[#This Row],[Precio]]))))</f>
        <v/>
      </c>
      <c r="J6571" s="4" t="str">
        <f>IF(Tabla1[[#This Row],[Fecha]]="",(""),(IF(Tabla13[[#This Row],[Ingreso en]]="",(-Tabla13[[#This Row],[Egreso de]]),(Tabla13[[#This Row],[Ingreso en]]))))</f>
        <v/>
      </c>
    </row>
    <row r="6572" spans="1:10" x14ac:dyDescent="0.3">
      <c r="A6572" s="2" t="str">
        <f>IF(Tabla1[[#This Row],[Fecha]]="",(""),(Tabla1[[#This Row],[Fecha]]))</f>
        <v/>
      </c>
      <c r="B6572" s="3" t="str">
        <f>IF(Tabla1[[#This Row],[Fecha]]="",(""),(Tabla1[[#This Row],[Tipo de Operación]]))</f>
        <v/>
      </c>
      <c r="C6572" s="19" t="str">
        <f>IF(Tabla1[[#This Row],[Fecha]]="",(""),(Tabla1[[#This Row],[Código]]))</f>
        <v/>
      </c>
      <c r="D6572" s="4" t="str">
        <f>IF(Tabla1[[#This Row],[Fecha]]="",(""),(Tabla1[[#This Row],[Rubro]]))</f>
        <v/>
      </c>
      <c r="E6572" s="4"/>
      <c r="F6572" s="4" t="str">
        <f>IF(Tabla1[[#This Row],[Fecha]]="",(""),(Tabla1[[#This Row],[Precio]]))</f>
        <v/>
      </c>
      <c r="G6572" s="4" t="str">
        <f>IF(Tabla1[[#This Row],[Fecha]]="",(""),(Tabla1[[#This Row],[Medio de Pago]]))</f>
        <v/>
      </c>
      <c r="H6572" s="4" t="str">
        <f>IF(Tabla1[[#This Row],[Fecha]]="",(""),(IF(Tabla1[[#This Row],[Ingreso en]]="",(""),(Tabla1[[#This Row],[Precio]]))))</f>
        <v/>
      </c>
      <c r="I6572" s="5" t="str">
        <f>IF(Tabla1[[#This Row],[Fecha]]="",(""),(IF(Tabla1[[#This Row],[Egreso de]]="",(""),(Tabla1[[#This Row],[Precio]]))))</f>
        <v/>
      </c>
      <c r="J6572" s="4" t="str">
        <f>IF(Tabla1[[#This Row],[Fecha]]="",(""),(IF(Tabla13[[#This Row],[Ingreso en]]="",(-Tabla13[[#This Row],[Egreso de]]),(Tabla13[[#This Row],[Ingreso en]]))))</f>
        <v/>
      </c>
    </row>
    <row r="6573" spans="1:10" x14ac:dyDescent="0.3">
      <c r="A6573" s="2" t="str">
        <f>IF(Tabla1[[#This Row],[Fecha]]="",(""),(Tabla1[[#This Row],[Fecha]]))</f>
        <v/>
      </c>
      <c r="B6573" s="3" t="str">
        <f>IF(Tabla1[[#This Row],[Fecha]]="",(""),(Tabla1[[#This Row],[Tipo de Operación]]))</f>
        <v/>
      </c>
      <c r="C6573" s="19" t="str">
        <f>IF(Tabla1[[#This Row],[Fecha]]="",(""),(Tabla1[[#This Row],[Código]]))</f>
        <v/>
      </c>
      <c r="D6573" s="4" t="str">
        <f>IF(Tabla1[[#This Row],[Fecha]]="",(""),(Tabla1[[#This Row],[Rubro]]))</f>
        <v/>
      </c>
      <c r="E6573" s="4"/>
      <c r="F6573" s="4" t="str">
        <f>IF(Tabla1[[#This Row],[Fecha]]="",(""),(Tabla1[[#This Row],[Precio]]))</f>
        <v/>
      </c>
      <c r="G6573" s="4" t="str">
        <f>IF(Tabla1[[#This Row],[Fecha]]="",(""),(Tabla1[[#This Row],[Medio de Pago]]))</f>
        <v/>
      </c>
      <c r="H6573" s="4" t="str">
        <f>IF(Tabla1[[#This Row],[Fecha]]="",(""),(IF(Tabla1[[#This Row],[Ingreso en]]="",(""),(Tabla1[[#This Row],[Precio]]))))</f>
        <v/>
      </c>
      <c r="I6573" s="5" t="str">
        <f>IF(Tabla1[[#This Row],[Fecha]]="",(""),(IF(Tabla1[[#This Row],[Egreso de]]="",(""),(Tabla1[[#This Row],[Precio]]))))</f>
        <v/>
      </c>
      <c r="J6573" s="4" t="str">
        <f>IF(Tabla1[[#This Row],[Fecha]]="",(""),(IF(Tabla13[[#This Row],[Ingreso en]]="",(-Tabla13[[#This Row],[Egreso de]]),(Tabla13[[#This Row],[Ingreso en]]))))</f>
        <v/>
      </c>
    </row>
    <row r="6574" spans="1:10" x14ac:dyDescent="0.3">
      <c r="A6574" s="2" t="str">
        <f>IF(Tabla1[[#This Row],[Fecha]]="",(""),(Tabla1[[#This Row],[Fecha]]))</f>
        <v/>
      </c>
      <c r="B6574" s="3" t="str">
        <f>IF(Tabla1[[#This Row],[Fecha]]="",(""),(Tabla1[[#This Row],[Tipo de Operación]]))</f>
        <v/>
      </c>
      <c r="C6574" s="19" t="str">
        <f>IF(Tabla1[[#This Row],[Fecha]]="",(""),(Tabla1[[#This Row],[Código]]))</f>
        <v/>
      </c>
      <c r="D6574" s="4" t="str">
        <f>IF(Tabla1[[#This Row],[Fecha]]="",(""),(Tabla1[[#This Row],[Rubro]]))</f>
        <v/>
      </c>
      <c r="E6574" s="4"/>
      <c r="F6574" s="4" t="str">
        <f>IF(Tabla1[[#This Row],[Fecha]]="",(""),(Tabla1[[#This Row],[Precio]]))</f>
        <v/>
      </c>
      <c r="G6574" s="4" t="str">
        <f>IF(Tabla1[[#This Row],[Fecha]]="",(""),(Tabla1[[#This Row],[Medio de Pago]]))</f>
        <v/>
      </c>
      <c r="H6574" s="4" t="str">
        <f>IF(Tabla1[[#This Row],[Fecha]]="",(""),(IF(Tabla1[[#This Row],[Ingreso en]]="",(""),(Tabla1[[#This Row],[Precio]]))))</f>
        <v/>
      </c>
      <c r="I6574" s="5" t="str">
        <f>IF(Tabla1[[#This Row],[Fecha]]="",(""),(IF(Tabla1[[#This Row],[Egreso de]]="",(""),(Tabla1[[#This Row],[Precio]]))))</f>
        <v/>
      </c>
      <c r="J6574" s="4" t="str">
        <f>IF(Tabla1[[#This Row],[Fecha]]="",(""),(IF(Tabla13[[#This Row],[Ingreso en]]="",(-Tabla13[[#This Row],[Egreso de]]),(Tabla13[[#This Row],[Ingreso en]]))))</f>
        <v/>
      </c>
    </row>
    <row r="6575" spans="1:10" x14ac:dyDescent="0.3">
      <c r="A6575" s="2" t="str">
        <f>IF(Tabla1[[#This Row],[Fecha]]="",(""),(Tabla1[[#This Row],[Fecha]]))</f>
        <v/>
      </c>
      <c r="B6575" s="3" t="str">
        <f>IF(Tabla1[[#This Row],[Fecha]]="",(""),(Tabla1[[#This Row],[Tipo de Operación]]))</f>
        <v/>
      </c>
      <c r="C6575" s="19" t="str">
        <f>IF(Tabla1[[#This Row],[Fecha]]="",(""),(Tabla1[[#This Row],[Código]]))</f>
        <v/>
      </c>
      <c r="D6575" s="4" t="str">
        <f>IF(Tabla1[[#This Row],[Fecha]]="",(""),(Tabla1[[#This Row],[Rubro]]))</f>
        <v/>
      </c>
      <c r="E6575" s="4"/>
      <c r="F6575" s="4" t="str">
        <f>IF(Tabla1[[#This Row],[Fecha]]="",(""),(Tabla1[[#This Row],[Precio]]))</f>
        <v/>
      </c>
      <c r="G6575" s="4" t="str">
        <f>IF(Tabla1[[#This Row],[Fecha]]="",(""),(Tabla1[[#This Row],[Medio de Pago]]))</f>
        <v/>
      </c>
      <c r="H6575" s="4" t="str">
        <f>IF(Tabla1[[#This Row],[Fecha]]="",(""),(IF(Tabla1[[#This Row],[Ingreso en]]="",(""),(Tabla1[[#This Row],[Precio]]))))</f>
        <v/>
      </c>
      <c r="I6575" s="5" t="str">
        <f>IF(Tabla1[[#This Row],[Fecha]]="",(""),(IF(Tabla1[[#This Row],[Egreso de]]="",(""),(Tabla1[[#This Row],[Precio]]))))</f>
        <v/>
      </c>
      <c r="J6575" s="4" t="str">
        <f>IF(Tabla1[[#This Row],[Fecha]]="",(""),(IF(Tabla13[[#This Row],[Ingreso en]]="",(-Tabla13[[#This Row],[Egreso de]]),(Tabla13[[#This Row],[Ingreso en]]))))</f>
        <v/>
      </c>
    </row>
    <row r="6576" spans="1:10" x14ac:dyDescent="0.3">
      <c r="A6576" s="2" t="str">
        <f>IF(Tabla1[[#This Row],[Fecha]]="",(""),(Tabla1[[#This Row],[Fecha]]))</f>
        <v/>
      </c>
      <c r="B6576" s="3" t="str">
        <f>IF(Tabla1[[#This Row],[Fecha]]="",(""),(Tabla1[[#This Row],[Tipo de Operación]]))</f>
        <v/>
      </c>
      <c r="C6576" s="19" t="str">
        <f>IF(Tabla1[[#This Row],[Fecha]]="",(""),(Tabla1[[#This Row],[Código]]))</f>
        <v/>
      </c>
      <c r="D6576" s="4" t="str">
        <f>IF(Tabla1[[#This Row],[Fecha]]="",(""),(Tabla1[[#This Row],[Rubro]]))</f>
        <v/>
      </c>
      <c r="E6576" s="4"/>
      <c r="F6576" s="4" t="str">
        <f>IF(Tabla1[[#This Row],[Fecha]]="",(""),(Tabla1[[#This Row],[Precio]]))</f>
        <v/>
      </c>
      <c r="G6576" s="4" t="str">
        <f>IF(Tabla1[[#This Row],[Fecha]]="",(""),(Tabla1[[#This Row],[Medio de Pago]]))</f>
        <v/>
      </c>
      <c r="H6576" s="4" t="str">
        <f>IF(Tabla1[[#This Row],[Fecha]]="",(""),(IF(Tabla1[[#This Row],[Ingreso en]]="",(""),(Tabla1[[#This Row],[Precio]]))))</f>
        <v/>
      </c>
      <c r="I6576" s="5" t="str">
        <f>IF(Tabla1[[#This Row],[Fecha]]="",(""),(IF(Tabla1[[#This Row],[Egreso de]]="",(""),(Tabla1[[#This Row],[Precio]]))))</f>
        <v/>
      </c>
      <c r="J6576" s="4" t="str">
        <f>IF(Tabla1[[#This Row],[Fecha]]="",(""),(IF(Tabla13[[#This Row],[Ingreso en]]="",(-Tabla13[[#This Row],[Egreso de]]),(Tabla13[[#This Row],[Ingreso en]]))))</f>
        <v/>
      </c>
    </row>
    <row r="6577" spans="1:10" x14ac:dyDescent="0.3">
      <c r="A6577" s="2" t="str">
        <f>IF(Tabla1[[#This Row],[Fecha]]="",(""),(Tabla1[[#This Row],[Fecha]]))</f>
        <v/>
      </c>
      <c r="B6577" s="3" t="str">
        <f>IF(Tabla1[[#This Row],[Fecha]]="",(""),(Tabla1[[#This Row],[Tipo de Operación]]))</f>
        <v/>
      </c>
      <c r="C6577" s="19" t="str">
        <f>IF(Tabla1[[#This Row],[Fecha]]="",(""),(Tabla1[[#This Row],[Código]]))</f>
        <v/>
      </c>
      <c r="D6577" s="4" t="str">
        <f>IF(Tabla1[[#This Row],[Fecha]]="",(""),(Tabla1[[#This Row],[Rubro]]))</f>
        <v/>
      </c>
      <c r="E6577" s="4"/>
      <c r="F6577" s="4" t="str">
        <f>IF(Tabla1[[#This Row],[Fecha]]="",(""),(Tabla1[[#This Row],[Precio]]))</f>
        <v/>
      </c>
      <c r="G6577" s="4" t="str">
        <f>IF(Tabla1[[#This Row],[Fecha]]="",(""),(Tabla1[[#This Row],[Medio de Pago]]))</f>
        <v/>
      </c>
      <c r="H6577" s="4" t="str">
        <f>IF(Tabla1[[#This Row],[Fecha]]="",(""),(IF(Tabla1[[#This Row],[Ingreso en]]="",(""),(Tabla1[[#This Row],[Precio]]))))</f>
        <v/>
      </c>
      <c r="I6577" s="5" t="str">
        <f>IF(Tabla1[[#This Row],[Fecha]]="",(""),(IF(Tabla1[[#This Row],[Egreso de]]="",(""),(Tabla1[[#This Row],[Precio]]))))</f>
        <v/>
      </c>
      <c r="J6577" s="4" t="str">
        <f>IF(Tabla1[[#This Row],[Fecha]]="",(""),(IF(Tabla13[[#This Row],[Ingreso en]]="",(-Tabla13[[#This Row],[Egreso de]]),(Tabla13[[#This Row],[Ingreso en]]))))</f>
        <v/>
      </c>
    </row>
    <row r="6578" spans="1:10" x14ac:dyDescent="0.3">
      <c r="A6578" s="2" t="str">
        <f>IF(Tabla1[[#This Row],[Fecha]]="",(""),(Tabla1[[#This Row],[Fecha]]))</f>
        <v/>
      </c>
      <c r="B6578" s="3" t="str">
        <f>IF(Tabla1[[#This Row],[Fecha]]="",(""),(Tabla1[[#This Row],[Tipo de Operación]]))</f>
        <v/>
      </c>
      <c r="C6578" s="19" t="str">
        <f>IF(Tabla1[[#This Row],[Fecha]]="",(""),(Tabla1[[#This Row],[Código]]))</f>
        <v/>
      </c>
      <c r="D6578" s="4" t="str">
        <f>IF(Tabla1[[#This Row],[Fecha]]="",(""),(Tabla1[[#This Row],[Rubro]]))</f>
        <v/>
      </c>
      <c r="E6578" s="4"/>
      <c r="F6578" s="4" t="str">
        <f>IF(Tabla1[[#This Row],[Fecha]]="",(""),(Tabla1[[#This Row],[Precio]]))</f>
        <v/>
      </c>
      <c r="G6578" s="4" t="str">
        <f>IF(Tabla1[[#This Row],[Fecha]]="",(""),(Tabla1[[#This Row],[Medio de Pago]]))</f>
        <v/>
      </c>
      <c r="H6578" s="4" t="str">
        <f>IF(Tabla1[[#This Row],[Fecha]]="",(""),(IF(Tabla1[[#This Row],[Ingreso en]]="",(""),(Tabla1[[#This Row],[Precio]]))))</f>
        <v/>
      </c>
      <c r="I6578" s="5" t="str">
        <f>IF(Tabla1[[#This Row],[Fecha]]="",(""),(IF(Tabla1[[#This Row],[Egreso de]]="",(""),(Tabla1[[#This Row],[Precio]]))))</f>
        <v/>
      </c>
      <c r="J6578" s="4" t="str">
        <f>IF(Tabla1[[#This Row],[Fecha]]="",(""),(IF(Tabla13[[#This Row],[Ingreso en]]="",(-Tabla13[[#This Row],[Egreso de]]),(Tabla13[[#This Row],[Ingreso en]]))))</f>
        <v/>
      </c>
    </row>
    <row r="6579" spans="1:10" x14ac:dyDescent="0.3">
      <c r="A6579" s="2" t="str">
        <f>IF(Tabla1[[#This Row],[Fecha]]="",(""),(Tabla1[[#This Row],[Fecha]]))</f>
        <v/>
      </c>
      <c r="B6579" s="3" t="str">
        <f>IF(Tabla1[[#This Row],[Fecha]]="",(""),(Tabla1[[#This Row],[Tipo de Operación]]))</f>
        <v/>
      </c>
      <c r="C6579" s="19" t="str">
        <f>IF(Tabla1[[#This Row],[Fecha]]="",(""),(Tabla1[[#This Row],[Código]]))</f>
        <v/>
      </c>
      <c r="D6579" s="4" t="str">
        <f>IF(Tabla1[[#This Row],[Fecha]]="",(""),(Tabla1[[#This Row],[Rubro]]))</f>
        <v/>
      </c>
      <c r="E6579" s="4"/>
      <c r="F6579" s="4" t="str">
        <f>IF(Tabla1[[#This Row],[Fecha]]="",(""),(Tabla1[[#This Row],[Precio]]))</f>
        <v/>
      </c>
      <c r="G6579" s="4" t="str">
        <f>IF(Tabla1[[#This Row],[Fecha]]="",(""),(Tabla1[[#This Row],[Medio de Pago]]))</f>
        <v/>
      </c>
      <c r="H6579" s="4" t="str">
        <f>IF(Tabla1[[#This Row],[Fecha]]="",(""),(IF(Tabla1[[#This Row],[Ingreso en]]="",(""),(Tabla1[[#This Row],[Precio]]))))</f>
        <v/>
      </c>
      <c r="I6579" s="5" t="str">
        <f>IF(Tabla1[[#This Row],[Fecha]]="",(""),(IF(Tabla1[[#This Row],[Egreso de]]="",(""),(Tabla1[[#This Row],[Precio]]))))</f>
        <v/>
      </c>
      <c r="J6579" s="4" t="str">
        <f>IF(Tabla1[[#This Row],[Fecha]]="",(""),(IF(Tabla13[[#This Row],[Ingreso en]]="",(-Tabla13[[#This Row],[Egreso de]]),(Tabla13[[#This Row],[Ingreso en]]))))</f>
        <v/>
      </c>
    </row>
    <row r="6580" spans="1:10" x14ac:dyDescent="0.3">
      <c r="A6580" s="2" t="str">
        <f>IF(Tabla1[[#This Row],[Fecha]]="",(""),(Tabla1[[#This Row],[Fecha]]))</f>
        <v/>
      </c>
      <c r="B6580" s="3" t="str">
        <f>IF(Tabla1[[#This Row],[Fecha]]="",(""),(Tabla1[[#This Row],[Tipo de Operación]]))</f>
        <v/>
      </c>
      <c r="C6580" s="19" t="str">
        <f>IF(Tabla1[[#This Row],[Fecha]]="",(""),(Tabla1[[#This Row],[Código]]))</f>
        <v/>
      </c>
      <c r="D6580" s="4" t="str">
        <f>IF(Tabla1[[#This Row],[Fecha]]="",(""),(Tabla1[[#This Row],[Rubro]]))</f>
        <v/>
      </c>
      <c r="E6580" s="4"/>
      <c r="F6580" s="4" t="str">
        <f>IF(Tabla1[[#This Row],[Fecha]]="",(""),(Tabla1[[#This Row],[Precio]]))</f>
        <v/>
      </c>
      <c r="G6580" s="4" t="str">
        <f>IF(Tabla1[[#This Row],[Fecha]]="",(""),(Tabla1[[#This Row],[Medio de Pago]]))</f>
        <v/>
      </c>
      <c r="H6580" s="4" t="str">
        <f>IF(Tabla1[[#This Row],[Fecha]]="",(""),(IF(Tabla1[[#This Row],[Ingreso en]]="",(""),(Tabla1[[#This Row],[Precio]]))))</f>
        <v/>
      </c>
      <c r="I6580" s="5" t="str">
        <f>IF(Tabla1[[#This Row],[Fecha]]="",(""),(IF(Tabla1[[#This Row],[Egreso de]]="",(""),(Tabla1[[#This Row],[Precio]]))))</f>
        <v/>
      </c>
      <c r="J6580" s="4" t="str">
        <f>IF(Tabla1[[#This Row],[Fecha]]="",(""),(IF(Tabla13[[#This Row],[Ingreso en]]="",(-Tabla13[[#This Row],[Egreso de]]),(Tabla13[[#This Row],[Ingreso en]]))))</f>
        <v/>
      </c>
    </row>
    <row r="6581" spans="1:10" x14ac:dyDescent="0.3">
      <c r="A6581" s="2" t="str">
        <f>IF(Tabla1[[#This Row],[Fecha]]="",(""),(Tabla1[[#This Row],[Fecha]]))</f>
        <v/>
      </c>
      <c r="B6581" s="3" t="str">
        <f>IF(Tabla1[[#This Row],[Fecha]]="",(""),(Tabla1[[#This Row],[Tipo de Operación]]))</f>
        <v/>
      </c>
      <c r="C6581" s="19" t="str">
        <f>IF(Tabla1[[#This Row],[Fecha]]="",(""),(Tabla1[[#This Row],[Código]]))</f>
        <v/>
      </c>
      <c r="D6581" s="4" t="str">
        <f>IF(Tabla1[[#This Row],[Fecha]]="",(""),(Tabla1[[#This Row],[Rubro]]))</f>
        <v/>
      </c>
      <c r="E6581" s="4"/>
      <c r="F6581" s="4" t="str">
        <f>IF(Tabla1[[#This Row],[Fecha]]="",(""),(Tabla1[[#This Row],[Precio]]))</f>
        <v/>
      </c>
      <c r="G6581" s="4" t="str">
        <f>IF(Tabla1[[#This Row],[Fecha]]="",(""),(Tabla1[[#This Row],[Medio de Pago]]))</f>
        <v/>
      </c>
      <c r="H6581" s="4" t="str">
        <f>IF(Tabla1[[#This Row],[Fecha]]="",(""),(IF(Tabla1[[#This Row],[Ingreso en]]="",(""),(Tabla1[[#This Row],[Precio]]))))</f>
        <v/>
      </c>
      <c r="I6581" s="5" t="str">
        <f>IF(Tabla1[[#This Row],[Fecha]]="",(""),(IF(Tabla1[[#This Row],[Egreso de]]="",(""),(Tabla1[[#This Row],[Precio]]))))</f>
        <v/>
      </c>
      <c r="J6581" s="4" t="str">
        <f>IF(Tabla1[[#This Row],[Fecha]]="",(""),(IF(Tabla13[[#This Row],[Ingreso en]]="",(-Tabla13[[#This Row],[Egreso de]]),(Tabla13[[#This Row],[Ingreso en]]))))</f>
        <v/>
      </c>
    </row>
    <row r="6582" spans="1:10" x14ac:dyDescent="0.3">
      <c r="A6582" s="2" t="str">
        <f>IF(Tabla1[[#This Row],[Fecha]]="",(""),(Tabla1[[#This Row],[Fecha]]))</f>
        <v/>
      </c>
      <c r="B6582" s="3" t="str">
        <f>IF(Tabla1[[#This Row],[Fecha]]="",(""),(Tabla1[[#This Row],[Tipo de Operación]]))</f>
        <v/>
      </c>
      <c r="C6582" s="19" t="str">
        <f>IF(Tabla1[[#This Row],[Fecha]]="",(""),(Tabla1[[#This Row],[Código]]))</f>
        <v/>
      </c>
      <c r="D6582" s="4" t="str">
        <f>IF(Tabla1[[#This Row],[Fecha]]="",(""),(Tabla1[[#This Row],[Rubro]]))</f>
        <v/>
      </c>
      <c r="E6582" s="4"/>
      <c r="F6582" s="4" t="str">
        <f>IF(Tabla1[[#This Row],[Fecha]]="",(""),(Tabla1[[#This Row],[Precio]]))</f>
        <v/>
      </c>
      <c r="G6582" s="4" t="str">
        <f>IF(Tabla1[[#This Row],[Fecha]]="",(""),(Tabla1[[#This Row],[Medio de Pago]]))</f>
        <v/>
      </c>
      <c r="H6582" s="4" t="str">
        <f>IF(Tabla1[[#This Row],[Fecha]]="",(""),(IF(Tabla1[[#This Row],[Ingreso en]]="",(""),(Tabla1[[#This Row],[Precio]]))))</f>
        <v/>
      </c>
      <c r="I6582" s="5" t="str">
        <f>IF(Tabla1[[#This Row],[Fecha]]="",(""),(IF(Tabla1[[#This Row],[Egreso de]]="",(""),(Tabla1[[#This Row],[Precio]]))))</f>
        <v/>
      </c>
      <c r="J6582" s="4" t="str">
        <f>IF(Tabla1[[#This Row],[Fecha]]="",(""),(IF(Tabla13[[#This Row],[Ingreso en]]="",(-Tabla13[[#This Row],[Egreso de]]),(Tabla13[[#This Row],[Ingreso en]]))))</f>
        <v/>
      </c>
    </row>
    <row r="6583" spans="1:10" x14ac:dyDescent="0.3">
      <c r="A6583" s="2" t="str">
        <f>IF(Tabla1[[#This Row],[Fecha]]="",(""),(Tabla1[[#This Row],[Fecha]]))</f>
        <v/>
      </c>
      <c r="B6583" s="3" t="str">
        <f>IF(Tabla1[[#This Row],[Fecha]]="",(""),(Tabla1[[#This Row],[Tipo de Operación]]))</f>
        <v/>
      </c>
      <c r="C6583" s="19" t="str">
        <f>IF(Tabla1[[#This Row],[Fecha]]="",(""),(Tabla1[[#This Row],[Código]]))</f>
        <v/>
      </c>
      <c r="D6583" s="4" t="str">
        <f>IF(Tabla1[[#This Row],[Fecha]]="",(""),(Tabla1[[#This Row],[Rubro]]))</f>
        <v/>
      </c>
      <c r="E6583" s="4"/>
      <c r="F6583" s="4" t="str">
        <f>IF(Tabla1[[#This Row],[Fecha]]="",(""),(Tabla1[[#This Row],[Precio]]))</f>
        <v/>
      </c>
      <c r="G6583" s="4" t="str">
        <f>IF(Tabla1[[#This Row],[Fecha]]="",(""),(Tabla1[[#This Row],[Medio de Pago]]))</f>
        <v/>
      </c>
      <c r="H6583" s="4" t="str">
        <f>IF(Tabla1[[#This Row],[Fecha]]="",(""),(IF(Tabla1[[#This Row],[Ingreso en]]="",(""),(Tabla1[[#This Row],[Precio]]))))</f>
        <v/>
      </c>
      <c r="I6583" s="5" t="str">
        <f>IF(Tabla1[[#This Row],[Fecha]]="",(""),(IF(Tabla1[[#This Row],[Egreso de]]="",(""),(Tabla1[[#This Row],[Precio]]))))</f>
        <v/>
      </c>
      <c r="J6583" s="4" t="str">
        <f>IF(Tabla1[[#This Row],[Fecha]]="",(""),(IF(Tabla13[[#This Row],[Ingreso en]]="",(-Tabla13[[#This Row],[Egreso de]]),(Tabla13[[#This Row],[Ingreso en]]))))</f>
        <v/>
      </c>
    </row>
    <row r="6584" spans="1:10" x14ac:dyDescent="0.3">
      <c r="A6584" s="2" t="str">
        <f>IF(Tabla1[[#This Row],[Fecha]]="",(""),(Tabla1[[#This Row],[Fecha]]))</f>
        <v/>
      </c>
      <c r="B6584" s="3" t="str">
        <f>IF(Tabla1[[#This Row],[Fecha]]="",(""),(Tabla1[[#This Row],[Tipo de Operación]]))</f>
        <v/>
      </c>
      <c r="C6584" s="19" t="str">
        <f>IF(Tabla1[[#This Row],[Fecha]]="",(""),(Tabla1[[#This Row],[Código]]))</f>
        <v/>
      </c>
      <c r="D6584" s="4" t="str">
        <f>IF(Tabla1[[#This Row],[Fecha]]="",(""),(Tabla1[[#This Row],[Rubro]]))</f>
        <v/>
      </c>
      <c r="E6584" s="4"/>
      <c r="F6584" s="4" t="str">
        <f>IF(Tabla1[[#This Row],[Fecha]]="",(""),(Tabla1[[#This Row],[Precio]]))</f>
        <v/>
      </c>
      <c r="G6584" s="4" t="str">
        <f>IF(Tabla1[[#This Row],[Fecha]]="",(""),(Tabla1[[#This Row],[Medio de Pago]]))</f>
        <v/>
      </c>
      <c r="H6584" s="4" t="str">
        <f>IF(Tabla1[[#This Row],[Fecha]]="",(""),(IF(Tabla1[[#This Row],[Ingreso en]]="",(""),(Tabla1[[#This Row],[Precio]]))))</f>
        <v/>
      </c>
      <c r="I6584" s="5" t="str">
        <f>IF(Tabla1[[#This Row],[Fecha]]="",(""),(IF(Tabla1[[#This Row],[Egreso de]]="",(""),(Tabla1[[#This Row],[Precio]]))))</f>
        <v/>
      </c>
      <c r="J6584" s="4" t="str">
        <f>IF(Tabla1[[#This Row],[Fecha]]="",(""),(IF(Tabla13[[#This Row],[Ingreso en]]="",(-Tabla13[[#This Row],[Egreso de]]),(Tabla13[[#This Row],[Ingreso en]]))))</f>
        <v/>
      </c>
    </row>
    <row r="6585" spans="1:10" x14ac:dyDescent="0.3">
      <c r="A6585" s="2" t="str">
        <f>IF(Tabla1[[#This Row],[Fecha]]="",(""),(Tabla1[[#This Row],[Fecha]]))</f>
        <v/>
      </c>
      <c r="B6585" s="3" t="str">
        <f>IF(Tabla1[[#This Row],[Fecha]]="",(""),(Tabla1[[#This Row],[Tipo de Operación]]))</f>
        <v/>
      </c>
      <c r="C6585" s="19" t="str">
        <f>IF(Tabla1[[#This Row],[Fecha]]="",(""),(Tabla1[[#This Row],[Código]]))</f>
        <v/>
      </c>
      <c r="D6585" s="4" t="str">
        <f>IF(Tabla1[[#This Row],[Fecha]]="",(""),(Tabla1[[#This Row],[Rubro]]))</f>
        <v/>
      </c>
      <c r="E6585" s="4"/>
      <c r="F6585" s="4" t="str">
        <f>IF(Tabla1[[#This Row],[Fecha]]="",(""),(Tabla1[[#This Row],[Precio]]))</f>
        <v/>
      </c>
      <c r="G6585" s="4" t="str">
        <f>IF(Tabla1[[#This Row],[Fecha]]="",(""),(Tabla1[[#This Row],[Medio de Pago]]))</f>
        <v/>
      </c>
      <c r="H6585" s="4" t="str">
        <f>IF(Tabla1[[#This Row],[Fecha]]="",(""),(IF(Tabla1[[#This Row],[Ingreso en]]="",(""),(Tabla1[[#This Row],[Precio]]))))</f>
        <v/>
      </c>
      <c r="I6585" s="5" t="str">
        <f>IF(Tabla1[[#This Row],[Fecha]]="",(""),(IF(Tabla1[[#This Row],[Egreso de]]="",(""),(Tabla1[[#This Row],[Precio]]))))</f>
        <v/>
      </c>
      <c r="J6585" s="4" t="str">
        <f>IF(Tabla1[[#This Row],[Fecha]]="",(""),(IF(Tabla13[[#This Row],[Ingreso en]]="",(-Tabla13[[#This Row],[Egreso de]]),(Tabla13[[#This Row],[Ingreso en]]))))</f>
        <v/>
      </c>
    </row>
    <row r="6586" spans="1:10" x14ac:dyDescent="0.3">
      <c r="A6586" s="2" t="str">
        <f>IF(Tabla1[[#This Row],[Fecha]]="",(""),(Tabla1[[#This Row],[Fecha]]))</f>
        <v/>
      </c>
      <c r="B6586" s="3" t="str">
        <f>IF(Tabla1[[#This Row],[Fecha]]="",(""),(Tabla1[[#This Row],[Tipo de Operación]]))</f>
        <v/>
      </c>
      <c r="C6586" s="19" t="str">
        <f>IF(Tabla1[[#This Row],[Fecha]]="",(""),(Tabla1[[#This Row],[Código]]))</f>
        <v/>
      </c>
      <c r="D6586" s="4" t="str">
        <f>IF(Tabla1[[#This Row],[Fecha]]="",(""),(Tabla1[[#This Row],[Rubro]]))</f>
        <v/>
      </c>
      <c r="E6586" s="4"/>
      <c r="F6586" s="4" t="str">
        <f>IF(Tabla1[[#This Row],[Fecha]]="",(""),(Tabla1[[#This Row],[Precio]]))</f>
        <v/>
      </c>
      <c r="G6586" s="4" t="str">
        <f>IF(Tabla1[[#This Row],[Fecha]]="",(""),(Tabla1[[#This Row],[Medio de Pago]]))</f>
        <v/>
      </c>
      <c r="H6586" s="4" t="str">
        <f>IF(Tabla1[[#This Row],[Fecha]]="",(""),(IF(Tabla1[[#This Row],[Ingreso en]]="",(""),(Tabla1[[#This Row],[Precio]]))))</f>
        <v/>
      </c>
      <c r="I6586" s="5" t="str">
        <f>IF(Tabla1[[#This Row],[Fecha]]="",(""),(IF(Tabla1[[#This Row],[Egreso de]]="",(""),(Tabla1[[#This Row],[Precio]]))))</f>
        <v/>
      </c>
      <c r="J6586" s="4" t="str">
        <f>IF(Tabla1[[#This Row],[Fecha]]="",(""),(IF(Tabla13[[#This Row],[Ingreso en]]="",(-Tabla13[[#This Row],[Egreso de]]),(Tabla13[[#This Row],[Ingreso en]]))))</f>
        <v/>
      </c>
    </row>
    <row r="6587" spans="1:10" x14ac:dyDescent="0.3">
      <c r="A6587" s="2" t="str">
        <f>IF(Tabla1[[#This Row],[Fecha]]="",(""),(Tabla1[[#This Row],[Fecha]]))</f>
        <v/>
      </c>
      <c r="B6587" s="3" t="str">
        <f>IF(Tabla1[[#This Row],[Fecha]]="",(""),(Tabla1[[#This Row],[Tipo de Operación]]))</f>
        <v/>
      </c>
      <c r="C6587" s="19" t="str">
        <f>IF(Tabla1[[#This Row],[Fecha]]="",(""),(Tabla1[[#This Row],[Código]]))</f>
        <v/>
      </c>
      <c r="D6587" s="4" t="str">
        <f>IF(Tabla1[[#This Row],[Fecha]]="",(""),(Tabla1[[#This Row],[Rubro]]))</f>
        <v/>
      </c>
      <c r="E6587" s="4"/>
      <c r="F6587" s="4" t="str">
        <f>IF(Tabla1[[#This Row],[Fecha]]="",(""),(Tabla1[[#This Row],[Precio]]))</f>
        <v/>
      </c>
      <c r="G6587" s="4" t="str">
        <f>IF(Tabla1[[#This Row],[Fecha]]="",(""),(Tabla1[[#This Row],[Medio de Pago]]))</f>
        <v/>
      </c>
      <c r="H6587" s="4" t="str">
        <f>IF(Tabla1[[#This Row],[Fecha]]="",(""),(IF(Tabla1[[#This Row],[Ingreso en]]="",(""),(Tabla1[[#This Row],[Precio]]))))</f>
        <v/>
      </c>
      <c r="I6587" s="5" t="str">
        <f>IF(Tabla1[[#This Row],[Fecha]]="",(""),(IF(Tabla1[[#This Row],[Egreso de]]="",(""),(Tabla1[[#This Row],[Precio]]))))</f>
        <v/>
      </c>
      <c r="J6587" s="4" t="str">
        <f>IF(Tabla1[[#This Row],[Fecha]]="",(""),(IF(Tabla13[[#This Row],[Ingreso en]]="",(-Tabla13[[#This Row],[Egreso de]]),(Tabla13[[#This Row],[Ingreso en]]))))</f>
        <v/>
      </c>
    </row>
    <row r="6588" spans="1:10" x14ac:dyDescent="0.3">
      <c r="A6588" s="2" t="str">
        <f>IF(Tabla1[[#This Row],[Fecha]]="",(""),(Tabla1[[#This Row],[Fecha]]))</f>
        <v/>
      </c>
      <c r="B6588" s="3" t="str">
        <f>IF(Tabla1[[#This Row],[Fecha]]="",(""),(Tabla1[[#This Row],[Tipo de Operación]]))</f>
        <v/>
      </c>
      <c r="C6588" s="19" t="str">
        <f>IF(Tabla1[[#This Row],[Fecha]]="",(""),(Tabla1[[#This Row],[Código]]))</f>
        <v/>
      </c>
      <c r="D6588" s="4" t="str">
        <f>IF(Tabla1[[#This Row],[Fecha]]="",(""),(Tabla1[[#This Row],[Rubro]]))</f>
        <v/>
      </c>
      <c r="E6588" s="4"/>
      <c r="F6588" s="4" t="str">
        <f>IF(Tabla1[[#This Row],[Fecha]]="",(""),(Tabla1[[#This Row],[Precio]]))</f>
        <v/>
      </c>
      <c r="G6588" s="4" t="str">
        <f>IF(Tabla1[[#This Row],[Fecha]]="",(""),(Tabla1[[#This Row],[Medio de Pago]]))</f>
        <v/>
      </c>
      <c r="H6588" s="4" t="str">
        <f>IF(Tabla1[[#This Row],[Fecha]]="",(""),(IF(Tabla1[[#This Row],[Ingreso en]]="",(""),(Tabla1[[#This Row],[Precio]]))))</f>
        <v/>
      </c>
      <c r="I6588" s="5" t="str">
        <f>IF(Tabla1[[#This Row],[Fecha]]="",(""),(IF(Tabla1[[#This Row],[Egreso de]]="",(""),(Tabla1[[#This Row],[Precio]]))))</f>
        <v/>
      </c>
      <c r="J6588" s="4" t="str">
        <f>IF(Tabla1[[#This Row],[Fecha]]="",(""),(IF(Tabla13[[#This Row],[Ingreso en]]="",(-Tabla13[[#This Row],[Egreso de]]),(Tabla13[[#This Row],[Ingreso en]]))))</f>
        <v/>
      </c>
    </row>
    <row r="6589" spans="1:10" x14ac:dyDescent="0.3">
      <c r="A6589" s="2" t="str">
        <f>IF(Tabla1[[#This Row],[Fecha]]="",(""),(Tabla1[[#This Row],[Fecha]]))</f>
        <v/>
      </c>
      <c r="B6589" s="3" t="str">
        <f>IF(Tabla1[[#This Row],[Fecha]]="",(""),(Tabla1[[#This Row],[Tipo de Operación]]))</f>
        <v/>
      </c>
      <c r="C6589" s="19" t="str">
        <f>IF(Tabla1[[#This Row],[Fecha]]="",(""),(Tabla1[[#This Row],[Código]]))</f>
        <v/>
      </c>
      <c r="D6589" s="4" t="str">
        <f>IF(Tabla1[[#This Row],[Fecha]]="",(""),(Tabla1[[#This Row],[Rubro]]))</f>
        <v/>
      </c>
      <c r="E6589" s="4"/>
      <c r="F6589" s="4" t="str">
        <f>IF(Tabla1[[#This Row],[Fecha]]="",(""),(Tabla1[[#This Row],[Precio]]))</f>
        <v/>
      </c>
      <c r="G6589" s="4" t="str">
        <f>IF(Tabla1[[#This Row],[Fecha]]="",(""),(Tabla1[[#This Row],[Medio de Pago]]))</f>
        <v/>
      </c>
      <c r="H6589" s="4" t="str">
        <f>IF(Tabla1[[#This Row],[Fecha]]="",(""),(IF(Tabla1[[#This Row],[Ingreso en]]="",(""),(Tabla1[[#This Row],[Precio]]))))</f>
        <v/>
      </c>
      <c r="I6589" s="5" t="str">
        <f>IF(Tabla1[[#This Row],[Fecha]]="",(""),(IF(Tabla1[[#This Row],[Egreso de]]="",(""),(Tabla1[[#This Row],[Precio]]))))</f>
        <v/>
      </c>
      <c r="J6589" s="4" t="str">
        <f>IF(Tabla1[[#This Row],[Fecha]]="",(""),(IF(Tabla13[[#This Row],[Ingreso en]]="",(-Tabla13[[#This Row],[Egreso de]]),(Tabla13[[#This Row],[Ingreso en]]))))</f>
        <v/>
      </c>
    </row>
    <row r="6590" spans="1:10" x14ac:dyDescent="0.3">
      <c r="A6590" s="2" t="str">
        <f>IF(Tabla1[[#This Row],[Fecha]]="",(""),(Tabla1[[#This Row],[Fecha]]))</f>
        <v/>
      </c>
      <c r="B6590" s="3" t="str">
        <f>IF(Tabla1[[#This Row],[Fecha]]="",(""),(Tabla1[[#This Row],[Tipo de Operación]]))</f>
        <v/>
      </c>
      <c r="C6590" s="19" t="str">
        <f>IF(Tabla1[[#This Row],[Fecha]]="",(""),(Tabla1[[#This Row],[Código]]))</f>
        <v/>
      </c>
      <c r="D6590" s="4" t="str">
        <f>IF(Tabla1[[#This Row],[Fecha]]="",(""),(Tabla1[[#This Row],[Rubro]]))</f>
        <v/>
      </c>
      <c r="E6590" s="4"/>
      <c r="F6590" s="4" t="str">
        <f>IF(Tabla1[[#This Row],[Fecha]]="",(""),(Tabla1[[#This Row],[Precio]]))</f>
        <v/>
      </c>
      <c r="G6590" s="4" t="str">
        <f>IF(Tabla1[[#This Row],[Fecha]]="",(""),(Tabla1[[#This Row],[Medio de Pago]]))</f>
        <v/>
      </c>
      <c r="H6590" s="4" t="str">
        <f>IF(Tabla1[[#This Row],[Fecha]]="",(""),(IF(Tabla1[[#This Row],[Ingreso en]]="",(""),(Tabla1[[#This Row],[Precio]]))))</f>
        <v/>
      </c>
      <c r="I6590" s="5" t="str">
        <f>IF(Tabla1[[#This Row],[Fecha]]="",(""),(IF(Tabla1[[#This Row],[Egreso de]]="",(""),(Tabla1[[#This Row],[Precio]]))))</f>
        <v/>
      </c>
      <c r="J6590" s="4" t="str">
        <f>IF(Tabla1[[#This Row],[Fecha]]="",(""),(IF(Tabla13[[#This Row],[Ingreso en]]="",(-Tabla13[[#This Row],[Egreso de]]),(Tabla13[[#This Row],[Ingreso en]]))))</f>
        <v/>
      </c>
    </row>
    <row r="6591" spans="1:10" x14ac:dyDescent="0.3">
      <c r="A6591" s="2" t="str">
        <f>IF(Tabla1[[#This Row],[Fecha]]="",(""),(Tabla1[[#This Row],[Fecha]]))</f>
        <v/>
      </c>
      <c r="B6591" s="3" t="str">
        <f>IF(Tabla1[[#This Row],[Fecha]]="",(""),(Tabla1[[#This Row],[Tipo de Operación]]))</f>
        <v/>
      </c>
      <c r="C6591" s="19" t="str">
        <f>IF(Tabla1[[#This Row],[Fecha]]="",(""),(Tabla1[[#This Row],[Código]]))</f>
        <v/>
      </c>
      <c r="D6591" s="4" t="str">
        <f>IF(Tabla1[[#This Row],[Fecha]]="",(""),(Tabla1[[#This Row],[Rubro]]))</f>
        <v/>
      </c>
      <c r="E6591" s="4"/>
      <c r="F6591" s="4" t="str">
        <f>IF(Tabla1[[#This Row],[Fecha]]="",(""),(Tabla1[[#This Row],[Precio]]))</f>
        <v/>
      </c>
      <c r="G6591" s="4" t="str">
        <f>IF(Tabla1[[#This Row],[Fecha]]="",(""),(Tabla1[[#This Row],[Medio de Pago]]))</f>
        <v/>
      </c>
      <c r="H6591" s="4" t="str">
        <f>IF(Tabla1[[#This Row],[Fecha]]="",(""),(IF(Tabla1[[#This Row],[Ingreso en]]="",(""),(Tabla1[[#This Row],[Precio]]))))</f>
        <v/>
      </c>
      <c r="I6591" s="5" t="str">
        <f>IF(Tabla1[[#This Row],[Fecha]]="",(""),(IF(Tabla1[[#This Row],[Egreso de]]="",(""),(Tabla1[[#This Row],[Precio]]))))</f>
        <v/>
      </c>
      <c r="J6591" s="4" t="str">
        <f>IF(Tabla1[[#This Row],[Fecha]]="",(""),(IF(Tabla13[[#This Row],[Ingreso en]]="",(-Tabla13[[#This Row],[Egreso de]]),(Tabla13[[#This Row],[Ingreso en]]))))</f>
        <v/>
      </c>
    </row>
    <row r="6592" spans="1:10" x14ac:dyDescent="0.3">
      <c r="A6592" s="2" t="str">
        <f>IF(Tabla1[[#This Row],[Fecha]]="",(""),(Tabla1[[#This Row],[Fecha]]))</f>
        <v/>
      </c>
      <c r="B6592" s="3" t="str">
        <f>IF(Tabla1[[#This Row],[Fecha]]="",(""),(Tabla1[[#This Row],[Tipo de Operación]]))</f>
        <v/>
      </c>
      <c r="C6592" s="19" t="str">
        <f>IF(Tabla1[[#This Row],[Fecha]]="",(""),(Tabla1[[#This Row],[Código]]))</f>
        <v/>
      </c>
      <c r="D6592" s="4" t="str">
        <f>IF(Tabla1[[#This Row],[Fecha]]="",(""),(Tabla1[[#This Row],[Rubro]]))</f>
        <v/>
      </c>
      <c r="E6592" s="4"/>
      <c r="F6592" s="4" t="str">
        <f>IF(Tabla1[[#This Row],[Fecha]]="",(""),(Tabla1[[#This Row],[Precio]]))</f>
        <v/>
      </c>
      <c r="G6592" s="4" t="str">
        <f>IF(Tabla1[[#This Row],[Fecha]]="",(""),(Tabla1[[#This Row],[Medio de Pago]]))</f>
        <v/>
      </c>
      <c r="H6592" s="4" t="str">
        <f>IF(Tabla1[[#This Row],[Fecha]]="",(""),(IF(Tabla1[[#This Row],[Ingreso en]]="",(""),(Tabla1[[#This Row],[Precio]]))))</f>
        <v/>
      </c>
      <c r="I6592" s="5" t="str">
        <f>IF(Tabla1[[#This Row],[Fecha]]="",(""),(IF(Tabla1[[#This Row],[Egreso de]]="",(""),(Tabla1[[#This Row],[Precio]]))))</f>
        <v/>
      </c>
      <c r="J6592" s="4" t="str">
        <f>IF(Tabla1[[#This Row],[Fecha]]="",(""),(IF(Tabla13[[#This Row],[Ingreso en]]="",(-Tabla13[[#This Row],[Egreso de]]),(Tabla13[[#This Row],[Ingreso en]]))))</f>
        <v/>
      </c>
    </row>
    <row r="6593" spans="1:10" x14ac:dyDescent="0.3">
      <c r="A6593" s="2" t="str">
        <f>IF(Tabla1[[#This Row],[Fecha]]="",(""),(Tabla1[[#This Row],[Fecha]]))</f>
        <v/>
      </c>
      <c r="B6593" s="3" t="str">
        <f>IF(Tabla1[[#This Row],[Fecha]]="",(""),(Tabla1[[#This Row],[Tipo de Operación]]))</f>
        <v/>
      </c>
      <c r="C6593" s="19" t="str">
        <f>IF(Tabla1[[#This Row],[Fecha]]="",(""),(Tabla1[[#This Row],[Código]]))</f>
        <v/>
      </c>
      <c r="D6593" s="4" t="str">
        <f>IF(Tabla1[[#This Row],[Fecha]]="",(""),(Tabla1[[#This Row],[Rubro]]))</f>
        <v/>
      </c>
      <c r="E6593" s="4"/>
      <c r="F6593" s="4" t="str">
        <f>IF(Tabla1[[#This Row],[Fecha]]="",(""),(Tabla1[[#This Row],[Precio]]))</f>
        <v/>
      </c>
      <c r="G6593" s="4" t="str">
        <f>IF(Tabla1[[#This Row],[Fecha]]="",(""),(Tabla1[[#This Row],[Medio de Pago]]))</f>
        <v/>
      </c>
      <c r="H6593" s="4" t="str">
        <f>IF(Tabla1[[#This Row],[Fecha]]="",(""),(IF(Tabla1[[#This Row],[Ingreso en]]="",(""),(Tabla1[[#This Row],[Precio]]))))</f>
        <v/>
      </c>
      <c r="I6593" s="5" t="str">
        <f>IF(Tabla1[[#This Row],[Fecha]]="",(""),(IF(Tabla1[[#This Row],[Egreso de]]="",(""),(Tabla1[[#This Row],[Precio]]))))</f>
        <v/>
      </c>
      <c r="J6593" s="4" t="str">
        <f>IF(Tabla1[[#This Row],[Fecha]]="",(""),(IF(Tabla13[[#This Row],[Ingreso en]]="",(-Tabla13[[#This Row],[Egreso de]]),(Tabla13[[#This Row],[Ingreso en]]))))</f>
        <v/>
      </c>
    </row>
    <row r="6594" spans="1:10" x14ac:dyDescent="0.3">
      <c r="A6594" s="2" t="str">
        <f>IF(Tabla1[[#This Row],[Fecha]]="",(""),(Tabla1[[#This Row],[Fecha]]))</f>
        <v/>
      </c>
      <c r="B6594" s="3" t="str">
        <f>IF(Tabla1[[#This Row],[Fecha]]="",(""),(Tabla1[[#This Row],[Tipo de Operación]]))</f>
        <v/>
      </c>
      <c r="C6594" s="19" t="str">
        <f>IF(Tabla1[[#This Row],[Fecha]]="",(""),(Tabla1[[#This Row],[Código]]))</f>
        <v/>
      </c>
      <c r="D6594" s="4" t="str">
        <f>IF(Tabla1[[#This Row],[Fecha]]="",(""),(Tabla1[[#This Row],[Rubro]]))</f>
        <v/>
      </c>
      <c r="E6594" s="4"/>
      <c r="F6594" s="4" t="str">
        <f>IF(Tabla1[[#This Row],[Fecha]]="",(""),(Tabla1[[#This Row],[Precio]]))</f>
        <v/>
      </c>
      <c r="G6594" s="4" t="str">
        <f>IF(Tabla1[[#This Row],[Fecha]]="",(""),(Tabla1[[#This Row],[Medio de Pago]]))</f>
        <v/>
      </c>
      <c r="H6594" s="4" t="str">
        <f>IF(Tabla1[[#This Row],[Fecha]]="",(""),(IF(Tabla1[[#This Row],[Ingreso en]]="",(""),(Tabla1[[#This Row],[Precio]]))))</f>
        <v/>
      </c>
      <c r="I6594" s="5" t="str">
        <f>IF(Tabla1[[#This Row],[Fecha]]="",(""),(IF(Tabla1[[#This Row],[Egreso de]]="",(""),(Tabla1[[#This Row],[Precio]]))))</f>
        <v/>
      </c>
      <c r="J6594" s="4" t="str">
        <f>IF(Tabla1[[#This Row],[Fecha]]="",(""),(IF(Tabla13[[#This Row],[Ingreso en]]="",(-Tabla13[[#This Row],[Egreso de]]),(Tabla13[[#This Row],[Ingreso en]]))))</f>
        <v/>
      </c>
    </row>
    <row r="6595" spans="1:10" x14ac:dyDescent="0.3">
      <c r="A6595" s="2" t="str">
        <f>IF(Tabla1[[#This Row],[Fecha]]="",(""),(Tabla1[[#This Row],[Fecha]]))</f>
        <v/>
      </c>
      <c r="B6595" s="3" t="str">
        <f>IF(Tabla1[[#This Row],[Fecha]]="",(""),(Tabla1[[#This Row],[Tipo de Operación]]))</f>
        <v/>
      </c>
      <c r="C6595" s="19" t="str">
        <f>IF(Tabla1[[#This Row],[Fecha]]="",(""),(Tabla1[[#This Row],[Código]]))</f>
        <v/>
      </c>
      <c r="D6595" s="4" t="str">
        <f>IF(Tabla1[[#This Row],[Fecha]]="",(""),(Tabla1[[#This Row],[Rubro]]))</f>
        <v/>
      </c>
      <c r="E6595" s="4"/>
      <c r="F6595" s="4" t="str">
        <f>IF(Tabla1[[#This Row],[Fecha]]="",(""),(Tabla1[[#This Row],[Precio]]))</f>
        <v/>
      </c>
      <c r="G6595" s="4" t="str">
        <f>IF(Tabla1[[#This Row],[Fecha]]="",(""),(Tabla1[[#This Row],[Medio de Pago]]))</f>
        <v/>
      </c>
      <c r="H6595" s="4" t="str">
        <f>IF(Tabla1[[#This Row],[Fecha]]="",(""),(IF(Tabla1[[#This Row],[Ingreso en]]="",(""),(Tabla1[[#This Row],[Precio]]))))</f>
        <v/>
      </c>
      <c r="I6595" s="5" t="str">
        <f>IF(Tabla1[[#This Row],[Fecha]]="",(""),(IF(Tabla1[[#This Row],[Egreso de]]="",(""),(Tabla1[[#This Row],[Precio]]))))</f>
        <v/>
      </c>
      <c r="J6595" s="4" t="str">
        <f>IF(Tabla1[[#This Row],[Fecha]]="",(""),(IF(Tabla13[[#This Row],[Ingreso en]]="",(-Tabla13[[#This Row],[Egreso de]]),(Tabla13[[#This Row],[Ingreso en]]))))</f>
        <v/>
      </c>
    </row>
    <row r="6596" spans="1:10" x14ac:dyDescent="0.3">
      <c r="A6596" s="2" t="str">
        <f>IF(Tabla1[[#This Row],[Fecha]]="",(""),(Tabla1[[#This Row],[Fecha]]))</f>
        <v/>
      </c>
      <c r="B6596" s="3" t="str">
        <f>IF(Tabla1[[#This Row],[Fecha]]="",(""),(Tabla1[[#This Row],[Tipo de Operación]]))</f>
        <v/>
      </c>
      <c r="C6596" s="19" t="str">
        <f>IF(Tabla1[[#This Row],[Fecha]]="",(""),(Tabla1[[#This Row],[Código]]))</f>
        <v/>
      </c>
      <c r="D6596" s="4" t="str">
        <f>IF(Tabla1[[#This Row],[Fecha]]="",(""),(Tabla1[[#This Row],[Rubro]]))</f>
        <v/>
      </c>
      <c r="E6596" s="4"/>
      <c r="F6596" s="4" t="str">
        <f>IF(Tabla1[[#This Row],[Fecha]]="",(""),(Tabla1[[#This Row],[Precio]]))</f>
        <v/>
      </c>
      <c r="G6596" s="4" t="str">
        <f>IF(Tabla1[[#This Row],[Fecha]]="",(""),(Tabla1[[#This Row],[Medio de Pago]]))</f>
        <v/>
      </c>
      <c r="H6596" s="4" t="str">
        <f>IF(Tabla1[[#This Row],[Fecha]]="",(""),(IF(Tabla1[[#This Row],[Ingreso en]]="",(""),(Tabla1[[#This Row],[Precio]]))))</f>
        <v/>
      </c>
      <c r="I6596" s="5" t="str">
        <f>IF(Tabla1[[#This Row],[Fecha]]="",(""),(IF(Tabla1[[#This Row],[Egreso de]]="",(""),(Tabla1[[#This Row],[Precio]]))))</f>
        <v/>
      </c>
      <c r="J6596" s="4" t="str">
        <f>IF(Tabla1[[#This Row],[Fecha]]="",(""),(IF(Tabla13[[#This Row],[Ingreso en]]="",(-Tabla13[[#This Row],[Egreso de]]),(Tabla13[[#This Row],[Ingreso en]]))))</f>
        <v/>
      </c>
    </row>
    <row r="6597" spans="1:10" x14ac:dyDescent="0.3">
      <c r="A6597" s="2" t="str">
        <f>IF(Tabla1[[#This Row],[Fecha]]="",(""),(Tabla1[[#This Row],[Fecha]]))</f>
        <v/>
      </c>
      <c r="B6597" s="3" t="str">
        <f>IF(Tabla1[[#This Row],[Fecha]]="",(""),(Tabla1[[#This Row],[Tipo de Operación]]))</f>
        <v/>
      </c>
      <c r="C6597" s="19" t="str">
        <f>IF(Tabla1[[#This Row],[Fecha]]="",(""),(Tabla1[[#This Row],[Código]]))</f>
        <v/>
      </c>
      <c r="D6597" s="4" t="str">
        <f>IF(Tabla1[[#This Row],[Fecha]]="",(""),(Tabla1[[#This Row],[Rubro]]))</f>
        <v/>
      </c>
      <c r="E6597" s="4"/>
      <c r="F6597" s="4" t="str">
        <f>IF(Tabla1[[#This Row],[Fecha]]="",(""),(Tabla1[[#This Row],[Precio]]))</f>
        <v/>
      </c>
      <c r="G6597" s="4" t="str">
        <f>IF(Tabla1[[#This Row],[Fecha]]="",(""),(Tabla1[[#This Row],[Medio de Pago]]))</f>
        <v/>
      </c>
      <c r="H6597" s="4" t="str">
        <f>IF(Tabla1[[#This Row],[Fecha]]="",(""),(IF(Tabla1[[#This Row],[Ingreso en]]="",(""),(Tabla1[[#This Row],[Precio]]))))</f>
        <v/>
      </c>
      <c r="I6597" s="5" t="str">
        <f>IF(Tabla1[[#This Row],[Fecha]]="",(""),(IF(Tabla1[[#This Row],[Egreso de]]="",(""),(Tabla1[[#This Row],[Precio]]))))</f>
        <v/>
      </c>
      <c r="J6597" s="4" t="str">
        <f>IF(Tabla1[[#This Row],[Fecha]]="",(""),(IF(Tabla13[[#This Row],[Ingreso en]]="",(-Tabla13[[#This Row],[Egreso de]]),(Tabla13[[#This Row],[Ingreso en]]))))</f>
        <v/>
      </c>
    </row>
    <row r="6598" spans="1:10" x14ac:dyDescent="0.3">
      <c r="A6598" s="2" t="str">
        <f>IF(Tabla1[[#This Row],[Fecha]]="",(""),(Tabla1[[#This Row],[Fecha]]))</f>
        <v/>
      </c>
      <c r="B6598" s="3" t="str">
        <f>IF(Tabla1[[#This Row],[Fecha]]="",(""),(Tabla1[[#This Row],[Tipo de Operación]]))</f>
        <v/>
      </c>
      <c r="C6598" s="19" t="str">
        <f>IF(Tabla1[[#This Row],[Fecha]]="",(""),(Tabla1[[#This Row],[Código]]))</f>
        <v/>
      </c>
      <c r="D6598" s="4" t="str">
        <f>IF(Tabla1[[#This Row],[Fecha]]="",(""),(Tabla1[[#This Row],[Rubro]]))</f>
        <v/>
      </c>
      <c r="E6598" s="4"/>
      <c r="F6598" s="4" t="str">
        <f>IF(Tabla1[[#This Row],[Fecha]]="",(""),(Tabla1[[#This Row],[Precio]]))</f>
        <v/>
      </c>
      <c r="G6598" s="4" t="str">
        <f>IF(Tabla1[[#This Row],[Fecha]]="",(""),(Tabla1[[#This Row],[Medio de Pago]]))</f>
        <v/>
      </c>
      <c r="H6598" s="4" t="str">
        <f>IF(Tabla1[[#This Row],[Fecha]]="",(""),(IF(Tabla1[[#This Row],[Ingreso en]]="",(""),(Tabla1[[#This Row],[Precio]]))))</f>
        <v/>
      </c>
      <c r="I6598" s="5" t="str">
        <f>IF(Tabla1[[#This Row],[Fecha]]="",(""),(IF(Tabla1[[#This Row],[Egreso de]]="",(""),(Tabla1[[#This Row],[Precio]]))))</f>
        <v/>
      </c>
      <c r="J6598" s="4" t="str">
        <f>IF(Tabla1[[#This Row],[Fecha]]="",(""),(IF(Tabla13[[#This Row],[Ingreso en]]="",(-Tabla13[[#This Row],[Egreso de]]),(Tabla13[[#This Row],[Ingreso en]]))))</f>
        <v/>
      </c>
    </row>
    <row r="6599" spans="1:10" x14ac:dyDescent="0.3">
      <c r="A6599" s="2" t="str">
        <f>IF(Tabla1[[#This Row],[Fecha]]="",(""),(Tabla1[[#This Row],[Fecha]]))</f>
        <v/>
      </c>
      <c r="B6599" s="3" t="str">
        <f>IF(Tabla1[[#This Row],[Fecha]]="",(""),(Tabla1[[#This Row],[Tipo de Operación]]))</f>
        <v/>
      </c>
      <c r="C6599" s="19" t="str">
        <f>IF(Tabla1[[#This Row],[Fecha]]="",(""),(Tabla1[[#This Row],[Código]]))</f>
        <v/>
      </c>
      <c r="D6599" s="4" t="str">
        <f>IF(Tabla1[[#This Row],[Fecha]]="",(""),(Tabla1[[#This Row],[Rubro]]))</f>
        <v/>
      </c>
      <c r="E6599" s="4"/>
      <c r="F6599" s="4" t="str">
        <f>IF(Tabla1[[#This Row],[Fecha]]="",(""),(Tabla1[[#This Row],[Precio]]))</f>
        <v/>
      </c>
      <c r="G6599" s="4" t="str">
        <f>IF(Tabla1[[#This Row],[Fecha]]="",(""),(Tabla1[[#This Row],[Medio de Pago]]))</f>
        <v/>
      </c>
      <c r="H6599" s="4" t="str">
        <f>IF(Tabla1[[#This Row],[Fecha]]="",(""),(IF(Tabla1[[#This Row],[Ingreso en]]="",(""),(Tabla1[[#This Row],[Precio]]))))</f>
        <v/>
      </c>
      <c r="I6599" s="5" t="str">
        <f>IF(Tabla1[[#This Row],[Fecha]]="",(""),(IF(Tabla1[[#This Row],[Egreso de]]="",(""),(Tabla1[[#This Row],[Precio]]))))</f>
        <v/>
      </c>
      <c r="J6599" s="4" t="str">
        <f>IF(Tabla1[[#This Row],[Fecha]]="",(""),(IF(Tabla13[[#This Row],[Ingreso en]]="",(-Tabla13[[#This Row],[Egreso de]]),(Tabla13[[#This Row],[Ingreso en]]))))</f>
        <v/>
      </c>
    </row>
    <row r="6600" spans="1:10" x14ac:dyDescent="0.3">
      <c r="A6600" s="2" t="str">
        <f>IF(Tabla1[[#This Row],[Fecha]]="",(""),(Tabla1[[#This Row],[Fecha]]))</f>
        <v/>
      </c>
      <c r="B6600" s="3" t="str">
        <f>IF(Tabla1[[#This Row],[Fecha]]="",(""),(Tabla1[[#This Row],[Tipo de Operación]]))</f>
        <v/>
      </c>
      <c r="C6600" s="19" t="str">
        <f>IF(Tabla1[[#This Row],[Fecha]]="",(""),(Tabla1[[#This Row],[Código]]))</f>
        <v/>
      </c>
      <c r="D6600" s="4" t="str">
        <f>IF(Tabla1[[#This Row],[Fecha]]="",(""),(Tabla1[[#This Row],[Rubro]]))</f>
        <v/>
      </c>
      <c r="E6600" s="4"/>
      <c r="F6600" s="4" t="str">
        <f>IF(Tabla1[[#This Row],[Fecha]]="",(""),(Tabla1[[#This Row],[Precio]]))</f>
        <v/>
      </c>
      <c r="G6600" s="4" t="str">
        <f>IF(Tabla1[[#This Row],[Fecha]]="",(""),(Tabla1[[#This Row],[Medio de Pago]]))</f>
        <v/>
      </c>
      <c r="H6600" s="4" t="str">
        <f>IF(Tabla1[[#This Row],[Fecha]]="",(""),(IF(Tabla1[[#This Row],[Ingreso en]]="",(""),(Tabla1[[#This Row],[Precio]]))))</f>
        <v/>
      </c>
      <c r="I6600" s="5" t="str">
        <f>IF(Tabla1[[#This Row],[Fecha]]="",(""),(IF(Tabla1[[#This Row],[Egreso de]]="",(""),(Tabla1[[#This Row],[Precio]]))))</f>
        <v/>
      </c>
      <c r="J6600" s="4" t="str">
        <f>IF(Tabla1[[#This Row],[Fecha]]="",(""),(IF(Tabla13[[#This Row],[Ingreso en]]="",(-Tabla13[[#This Row],[Egreso de]]),(Tabla13[[#This Row],[Ingreso en]]))))</f>
        <v/>
      </c>
    </row>
    <row r="6601" spans="1:10" x14ac:dyDescent="0.3">
      <c r="A6601" s="2" t="str">
        <f>IF(Tabla1[[#This Row],[Fecha]]="",(""),(Tabla1[[#This Row],[Fecha]]))</f>
        <v/>
      </c>
      <c r="B6601" s="3" t="str">
        <f>IF(Tabla1[[#This Row],[Fecha]]="",(""),(Tabla1[[#This Row],[Tipo de Operación]]))</f>
        <v/>
      </c>
      <c r="C6601" s="19" t="str">
        <f>IF(Tabla1[[#This Row],[Fecha]]="",(""),(Tabla1[[#This Row],[Código]]))</f>
        <v/>
      </c>
      <c r="D6601" s="4" t="str">
        <f>IF(Tabla1[[#This Row],[Fecha]]="",(""),(Tabla1[[#This Row],[Rubro]]))</f>
        <v/>
      </c>
      <c r="E6601" s="4"/>
      <c r="F6601" s="4" t="str">
        <f>IF(Tabla1[[#This Row],[Fecha]]="",(""),(Tabla1[[#This Row],[Precio]]))</f>
        <v/>
      </c>
      <c r="G6601" s="4" t="str">
        <f>IF(Tabla1[[#This Row],[Fecha]]="",(""),(Tabla1[[#This Row],[Medio de Pago]]))</f>
        <v/>
      </c>
      <c r="H6601" s="4" t="str">
        <f>IF(Tabla1[[#This Row],[Fecha]]="",(""),(IF(Tabla1[[#This Row],[Ingreso en]]="",(""),(Tabla1[[#This Row],[Precio]]))))</f>
        <v/>
      </c>
      <c r="I6601" s="5" t="str">
        <f>IF(Tabla1[[#This Row],[Fecha]]="",(""),(IF(Tabla1[[#This Row],[Egreso de]]="",(""),(Tabla1[[#This Row],[Precio]]))))</f>
        <v/>
      </c>
      <c r="J6601" s="4" t="str">
        <f>IF(Tabla1[[#This Row],[Fecha]]="",(""),(IF(Tabla13[[#This Row],[Ingreso en]]="",(-Tabla13[[#This Row],[Egreso de]]),(Tabla13[[#This Row],[Ingreso en]]))))</f>
        <v/>
      </c>
    </row>
    <row r="6602" spans="1:10" x14ac:dyDescent="0.3">
      <c r="A6602" s="2" t="str">
        <f>IF(Tabla1[[#This Row],[Fecha]]="",(""),(Tabla1[[#This Row],[Fecha]]))</f>
        <v/>
      </c>
      <c r="B6602" s="3" t="str">
        <f>IF(Tabla1[[#This Row],[Fecha]]="",(""),(Tabla1[[#This Row],[Tipo de Operación]]))</f>
        <v/>
      </c>
      <c r="C6602" s="19" t="str">
        <f>IF(Tabla1[[#This Row],[Fecha]]="",(""),(Tabla1[[#This Row],[Código]]))</f>
        <v/>
      </c>
      <c r="D6602" s="4" t="str">
        <f>IF(Tabla1[[#This Row],[Fecha]]="",(""),(Tabla1[[#This Row],[Rubro]]))</f>
        <v/>
      </c>
      <c r="E6602" s="4"/>
      <c r="F6602" s="4" t="str">
        <f>IF(Tabla1[[#This Row],[Fecha]]="",(""),(Tabla1[[#This Row],[Precio]]))</f>
        <v/>
      </c>
      <c r="G6602" s="4" t="str">
        <f>IF(Tabla1[[#This Row],[Fecha]]="",(""),(Tabla1[[#This Row],[Medio de Pago]]))</f>
        <v/>
      </c>
      <c r="H6602" s="4" t="str">
        <f>IF(Tabla1[[#This Row],[Fecha]]="",(""),(IF(Tabla1[[#This Row],[Ingreso en]]="",(""),(Tabla1[[#This Row],[Precio]]))))</f>
        <v/>
      </c>
      <c r="I6602" s="5" t="str">
        <f>IF(Tabla1[[#This Row],[Fecha]]="",(""),(IF(Tabla1[[#This Row],[Egreso de]]="",(""),(Tabla1[[#This Row],[Precio]]))))</f>
        <v/>
      </c>
      <c r="J6602" s="4" t="str">
        <f>IF(Tabla1[[#This Row],[Fecha]]="",(""),(IF(Tabla13[[#This Row],[Ingreso en]]="",(-Tabla13[[#This Row],[Egreso de]]),(Tabla13[[#This Row],[Ingreso en]]))))</f>
        <v/>
      </c>
    </row>
    <row r="6603" spans="1:10" x14ac:dyDescent="0.3">
      <c r="A6603" s="2" t="str">
        <f>IF(Tabla1[[#This Row],[Fecha]]="",(""),(Tabla1[[#This Row],[Fecha]]))</f>
        <v/>
      </c>
      <c r="B6603" s="3" t="str">
        <f>IF(Tabla1[[#This Row],[Fecha]]="",(""),(Tabla1[[#This Row],[Tipo de Operación]]))</f>
        <v/>
      </c>
      <c r="C6603" s="19" t="str">
        <f>IF(Tabla1[[#This Row],[Fecha]]="",(""),(Tabla1[[#This Row],[Código]]))</f>
        <v/>
      </c>
      <c r="D6603" s="4" t="str">
        <f>IF(Tabla1[[#This Row],[Fecha]]="",(""),(Tabla1[[#This Row],[Rubro]]))</f>
        <v/>
      </c>
      <c r="E6603" s="4"/>
      <c r="F6603" s="4" t="str">
        <f>IF(Tabla1[[#This Row],[Fecha]]="",(""),(Tabla1[[#This Row],[Precio]]))</f>
        <v/>
      </c>
      <c r="G6603" s="4" t="str">
        <f>IF(Tabla1[[#This Row],[Fecha]]="",(""),(Tabla1[[#This Row],[Medio de Pago]]))</f>
        <v/>
      </c>
      <c r="H6603" s="4" t="str">
        <f>IF(Tabla1[[#This Row],[Fecha]]="",(""),(IF(Tabla1[[#This Row],[Ingreso en]]="",(""),(Tabla1[[#This Row],[Precio]]))))</f>
        <v/>
      </c>
      <c r="I6603" s="5" t="str">
        <f>IF(Tabla1[[#This Row],[Fecha]]="",(""),(IF(Tabla1[[#This Row],[Egreso de]]="",(""),(Tabla1[[#This Row],[Precio]]))))</f>
        <v/>
      </c>
      <c r="J6603" s="4" t="str">
        <f>IF(Tabla1[[#This Row],[Fecha]]="",(""),(IF(Tabla13[[#This Row],[Ingreso en]]="",(-Tabla13[[#This Row],[Egreso de]]),(Tabla13[[#This Row],[Ingreso en]]))))</f>
        <v/>
      </c>
    </row>
    <row r="6604" spans="1:10" x14ac:dyDescent="0.3">
      <c r="A6604" s="2" t="str">
        <f>IF(Tabla1[[#This Row],[Fecha]]="",(""),(Tabla1[[#This Row],[Fecha]]))</f>
        <v/>
      </c>
      <c r="B6604" s="3" t="str">
        <f>IF(Tabla1[[#This Row],[Fecha]]="",(""),(Tabla1[[#This Row],[Tipo de Operación]]))</f>
        <v/>
      </c>
      <c r="C6604" s="19" t="str">
        <f>IF(Tabla1[[#This Row],[Fecha]]="",(""),(Tabla1[[#This Row],[Código]]))</f>
        <v/>
      </c>
      <c r="D6604" s="4" t="str">
        <f>IF(Tabla1[[#This Row],[Fecha]]="",(""),(Tabla1[[#This Row],[Rubro]]))</f>
        <v/>
      </c>
      <c r="E6604" s="4"/>
      <c r="F6604" s="4" t="str">
        <f>IF(Tabla1[[#This Row],[Fecha]]="",(""),(Tabla1[[#This Row],[Precio]]))</f>
        <v/>
      </c>
      <c r="G6604" s="4" t="str">
        <f>IF(Tabla1[[#This Row],[Fecha]]="",(""),(Tabla1[[#This Row],[Medio de Pago]]))</f>
        <v/>
      </c>
      <c r="H6604" s="4" t="str">
        <f>IF(Tabla1[[#This Row],[Fecha]]="",(""),(IF(Tabla1[[#This Row],[Ingreso en]]="",(""),(Tabla1[[#This Row],[Precio]]))))</f>
        <v/>
      </c>
      <c r="I6604" s="5" t="str">
        <f>IF(Tabla1[[#This Row],[Fecha]]="",(""),(IF(Tabla1[[#This Row],[Egreso de]]="",(""),(Tabla1[[#This Row],[Precio]]))))</f>
        <v/>
      </c>
      <c r="J6604" s="4" t="str">
        <f>IF(Tabla1[[#This Row],[Fecha]]="",(""),(IF(Tabla13[[#This Row],[Ingreso en]]="",(-Tabla13[[#This Row],[Egreso de]]),(Tabla13[[#This Row],[Ingreso en]]))))</f>
        <v/>
      </c>
    </row>
    <row r="6605" spans="1:10" x14ac:dyDescent="0.3">
      <c r="A6605" s="2" t="str">
        <f>IF(Tabla1[[#This Row],[Fecha]]="",(""),(Tabla1[[#This Row],[Fecha]]))</f>
        <v/>
      </c>
      <c r="B6605" s="3" t="str">
        <f>IF(Tabla1[[#This Row],[Fecha]]="",(""),(Tabla1[[#This Row],[Tipo de Operación]]))</f>
        <v/>
      </c>
      <c r="C6605" s="19" t="str">
        <f>IF(Tabla1[[#This Row],[Fecha]]="",(""),(Tabla1[[#This Row],[Código]]))</f>
        <v/>
      </c>
      <c r="D6605" s="4" t="str">
        <f>IF(Tabla1[[#This Row],[Fecha]]="",(""),(Tabla1[[#This Row],[Rubro]]))</f>
        <v/>
      </c>
      <c r="E6605" s="4"/>
      <c r="F6605" s="4" t="str">
        <f>IF(Tabla1[[#This Row],[Fecha]]="",(""),(Tabla1[[#This Row],[Precio]]))</f>
        <v/>
      </c>
      <c r="G6605" s="4" t="str">
        <f>IF(Tabla1[[#This Row],[Fecha]]="",(""),(Tabla1[[#This Row],[Medio de Pago]]))</f>
        <v/>
      </c>
      <c r="H6605" s="4" t="str">
        <f>IF(Tabla1[[#This Row],[Fecha]]="",(""),(IF(Tabla1[[#This Row],[Ingreso en]]="",(""),(Tabla1[[#This Row],[Precio]]))))</f>
        <v/>
      </c>
      <c r="I6605" s="5" t="str">
        <f>IF(Tabla1[[#This Row],[Fecha]]="",(""),(IF(Tabla1[[#This Row],[Egreso de]]="",(""),(Tabla1[[#This Row],[Precio]]))))</f>
        <v/>
      </c>
      <c r="J6605" s="4" t="str">
        <f>IF(Tabla1[[#This Row],[Fecha]]="",(""),(IF(Tabla13[[#This Row],[Ingreso en]]="",(-Tabla13[[#This Row],[Egreso de]]),(Tabla13[[#This Row],[Ingreso en]]))))</f>
        <v/>
      </c>
    </row>
    <row r="6606" spans="1:10" x14ac:dyDescent="0.3">
      <c r="A6606" s="2" t="str">
        <f>IF(Tabla1[[#This Row],[Fecha]]="",(""),(Tabla1[[#This Row],[Fecha]]))</f>
        <v/>
      </c>
      <c r="B6606" s="3" t="str">
        <f>IF(Tabla1[[#This Row],[Fecha]]="",(""),(Tabla1[[#This Row],[Tipo de Operación]]))</f>
        <v/>
      </c>
      <c r="C6606" s="19" t="str">
        <f>IF(Tabla1[[#This Row],[Fecha]]="",(""),(Tabla1[[#This Row],[Código]]))</f>
        <v/>
      </c>
      <c r="D6606" s="4" t="str">
        <f>IF(Tabla1[[#This Row],[Fecha]]="",(""),(Tabla1[[#This Row],[Rubro]]))</f>
        <v/>
      </c>
      <c r="E6606" s="4"/>
      <c r="F6606" s="4" t="str">
        <f>IF(Tabla1[[#This Row],[Fecha]]="",(""),(Tabla1[[#This Row],[Precio]]))</f>
        <v/>
      </c>
      <c r="G6606" s="4" t="str">
        <f>IF(Tabla1[[#This Row],[Fecha]]="",(""),(Tabla1[[#This Row],[Medio de Pago]]))</f>
        <v/>
      </c>
      <c r="H6606" s="4" t="str">
        <f>IF(Tabla1[[#This Row],[Fecha]]="",(""),(IF(Tabla1[[#This Row],[Ingreso en]]="",(""),(Tabla1[[#This Row],[Precio]]))))</f>
        <v/>
      </c>
      <c r="I6606" s="5" t="str">
        <f>IF(Tabla1[[#This Row],[Fecha]]="",(""),(IF(Tabla1[[#This Row],[Egreso de]]="",(""),(Tabla1[[#This Row],[Precio]]))))</f>
        <v/>
      </c>
      <c r="J6606" s="4" t="str">
        <f>IF(Tabla1[[#This Row],[Fecha]]="",(""),(IF(Tabla13[[#This Row],[Ingreso en]]="",(-Tabla13[[#This Row],[Egreso de]]),(Tabla13[[#This Row],[Ingreso en]]))))</f>
        <v/>
      </c>
    </row>
    <row r="6607" spans="1:10" x14ac:dyDescent="0.3">
      <c r="A6607" s="2" t="str">
        <f>IF(Tabla1[[#This Row],[Fecha]]="",(""),(Tabla1[[#This Row],[Fecha]]))</f>
        <v/>
      </c>
      <c r="B6607" s="3" t="str">
        <f>IF(Tabla1[[#This Row],[Fecha]]="",(""),(Tabla1[[#This Row],[Tipo de Operación]]))</f>
        <v/>
      </c>
      <c r="C6607" s="19" t="str">
        <f>IF(Tabla1[[#This Row],[Fecha]]="",(""),(Tabla1[[#This Row],[Código]]))</f>
        <v/>
      </c>
      <c r="D6607" s="4" t="str">
        <f>IF(Tabla1[[#This Row],[Fecha]]="",(""),(Tabla1[[#This Row],[Rubro]]))</f>
        <v/>
      </c>
      <c r="E6607" s="4"/>
      <c r="F6607" s="4" t="str">
        <f>IF(Tabla1[[#This Row],[Fecha]]="",(""),(Tabla1[[#This Row],[Precio]]))</f>
        <v/>
      </c>
      <c r="G6607" s="4" t="str">
        <f>IF(Tabla1[[#This Row],[Fecha]]="",(""),(Tabla1[[#This Row],[Medio de Pago]]))</f>
        <v/>
      </c>
      <c r="H6607" s="4" t="str">
        <f>IF(Tabla1[[#This Row],[Fecha]]="",(""),(IF(Tabla1[[#This Row],[Ingreso en]]="",(""),(Tabla1[[#This Row],[Precio]]))))</f>
        <v/>
      </c>
      <c r="I6607" s="5" t="str">
        <f>IF(Tabla1[[#This Row],[Fecha]]="",(""),(IF(Tabla1[[#This Row],[Egreso de]]="",(""),(Tabla1[[#This Row],[Precio]]))))</f>
        <v/>
      </c>
      <c r="J6607" s="4" t="str">
        <f>IF(Tabla1[[#This Row],[Fecha]]="",(""),(IF(Tabla13[[#This Row],[Ingreso en]]="",(-Tabla13[[#This Row],[Egreso de]]),(Tabla13[[#This Row],[Ingreso en]]))))</f>
        <v/>
      </c>
    </row>
    <row r="6608" spans="1:10" x14ac:dyDescent="0.3">
      <c r="A6608" s="2" t="str">
        <f>IF(Tabla1[[#This Row],[Fecha]]="",(""),(Tabla1[[#This Row],[Fecha]]))</f>
        <v/>
      </c>
      <c r="B6608" s="3" t="str">
        <f>IF(Tabla1[[#This Row],[Fecha]]="",(""),(Tabla1[[#This Row],[Tipo de Operación]]))</f>
        <v/>
      </c>
      <c r="C6608" s="19" t="str">
        <f>IF(Tabla1[[#This Row],[Fecha]]="",(""),(Tabla1[[#This Row],[Código]]))</f>
        <v/>
      </c>
      <c r="D6608" s="4" t="str">
        <f>IF(Tabla1[[#This Row],[Fecha]]="",(""),(Tabla1[[#This Row],[Rubro]]))</f>
        <v/>
      </c>
      <c r="E6608" s="4"/>
      <c r="F6608" s="4" t="str">
        <f>IF(Tabla1[[#This Row],[Fecha]]="",(""),(Tabla1[[#This Row],[Precio]]))</f>
        <v/>
      </c>
      <c r="G6608" s="4" t="str">
        <f>IF(Tabla1[[#This Row],[Fecha]]="",(""),(Tabla1[[#This Row],[Medio de Pago]]))</f>
        <v/>
      </c>
      <c r="H6608" s="4" t="str">
        <f>IF(Tabla1[[#This Row],[Fecha]]="",(""),(IF(Tabla1[[#This Row],[Ingreso en]]="",(""),(Tabla1[[#This Row],[Precio]]))))</f>
        <v/>
      </c>
      <c r="I6608" s="5" t="str">
        <f>IF(Tabla1[[#This Row],[Fecha]]="",(""),(IF(Tabla1[[#This Row],[Egreso de]]="",(""),(Tabla1[[#This Row],[Precio]]))))</f>
        <v/>
      </c>
      <c r="J6608" s="4" t="str">
        <f>IF(Tabla1[[#This Row],[Fecha]]="",(""),(IF(Tabla13[[#This Row],[Ingreso en]]="",(-Tabla13[[#This Row],[Egreso de]]),(Tabla13[[#This Row],[Ingreso en]]))))</f>
        <v/>
      </c>
    </row>
    <row r="6609" spans="1:10" x14ac:dyDescent="0.3">
      <c r="A6609" s="2" t="str">
        <f>IF(Tabla1[[#This Row],[Fecha]]="",(""),(Tabla1[[#This Row],[Fecha]]))</f>
        <v/>
      </c>
      <c r="B6609" s="3" t="str">
        <f>IF(Tabla1[[#This Row],[Fecha]]="",(""),(Tabla1[[#This Row],[Tipo de Operación]]))</f>
        <v/>
      </c>
      <c r="C6609" s="19" t="str">
        <f>IF(Tabla1[[#This Row],[Fecha]]="",(""),(Tabla1[[#This Row],[Código]]))</f>
        <v/>
      </c>
      <c r="D6609" s="4" t="str">
        <f>IF(Tabla1[[#This Row],[Fecha]]="",(""),(Tabla1[[#This Row],[Rubro]]))</f>
        <v/>
      </c>
      <c r="E6609" s="4"/>
      <c r="F6609" s="4" t="str">
        <f>IF(Tabla1[[#This Row],[Fecha]]="",(""),(Tabla1[[#This Row],[Precio]]))</f>
        <v/>
      </c>
      <c r="G6609" s="4" t="str">
        <f>IF(Tabla1[[#This Row],[Fecha]]="",(""),(Tabla1[[#This Row],[Medio de Pago]]))</f>
        <v/>
      </c>
      <c r="H6609" s="4" t="str">
        <f>IF(Tabla1[[#This Row],[Fecha]]="",(""),(IF(Tabla1[[#This Row],[Ingreso en]]="",(""),(Tabla1[[#This Row],[Precio]]))))</f>
        <v/>
      </c>
      <c r="I6609" s="5" t="str">
        <f>IF(Tabla1[[#This Row],[Fecha]]="",(""),(IF(Tabla1[[#This Row],[Egreso de]]="",(""),(Tabla1[[#This Row],[Precio]]))))</f>
        <v/>
      </c>
      <c r="J6609" s="4" t="str">
        <f>IF(Tabla1[[#This Row],[Fecha]]="",(""),(IF(Tabla13[[#This Row],[Ingreso en]]="",(-Tabla13[[#This Row],[Egreso de]]),(Tabla13[[#This Row],[Ingreso en]]))))</f>
        <v/>
      </c>
    </row>
    <row r="6610" spans="1:10" x14ac:dyDescent="0.3">
      <c r="A6610" s="2" t="str">
        <f>IF(Tabla1[[#This Row],[Fecha]]="",(""),(Tabla1[[#This Row],[Fecha]]))</f>
        <v/>
      </c>
      <c r="B6610" s="3" t="str">
        <f>IF(Tabla1[[#This Row],[Fecha]]="",(""),(Tabla1[[#This Row],[Tipo de Operación]]))</f>
        <v/>
      </c>
      <c r="C6610" s="19" t="str">
        <f>IF(Tabla1[[#This Row],[Fecha]]="",(""),(Tabla1[[#This Row],[Código]]))</f>
        <v/>
      </c>
      <c r="D6610" s="4" t="str">
        <f>IF(Tabla1[[#This Row],[Fecha]]="",(""),(Tabla1[[#This Row],[Rubro]]))</f>
        <v/>
      </c>
      <c r="E6610" s="4"/>
      <c r="F6610" s="4" t="str">
        <f>IF(Tabla1[[#This Row],[Fecha]]="",(""),(Tabla1[[#This Row],[Precio]]))</f>
        <v/>
      </c>
      <c r="G6610" s="4" t="str">
        <f>IF(Tabla1[[#This Row],[Fecha]]="",(""),(Tabla1[[#This Row],[Medio de Pago]]))</f>
        <v/>
      </c>
      <c r="H6610" s="4" t="str">
        <f>IF(Tabla1[[#This Row],[Fecha]]="",(""),(IF(Tabla1[[#This Row],[Ingreso en]]="",(""),(Tabla1[[#This Row],[Precio]]))))</f>
        <v/>
      </c>
      <c r="I6610" s="5" t="str">
        <f>IF(Tabla1[[#This Row],[Fecha]]="",(""),(IF(Tabla1[[#This Row],[Egreso de]]="",(""),(Tabla1[[#This Row],[Precio]]))))</f>
        <v/>
      </c>
      <c r="J6610" s="4" t="str">
        <f>IF(Tabla1[[#This Row],[Fecha]]="",(""),(IF(Tabla13[[#This Row],[Ingreso en]]="",(-Tabla13[[#This Row],[Egreso de]]),(Tabla13[[#This Row],[Ingreso en]]))))</f>
        <v/>
      </c>
    </row>
    <row r="6611" spans="1:10" x14ac:dyDescent="0.3">
      <c r="A6611" s="2" t="str">
        <f>IF(Tabla1[[#This Row],[Fecha]]="",(""),(Tabla1[[#This Row],[Fecha]]))</f>
        <v/>
      </c>
      <c r="B6611" s="3" t="str">
        <f>IF(Tabla1[[#This Row],[Fecha]]="",(""),(Tabla1[[#This Row],[Tipo de Operación]]))</f>
        <v/>
      </c>
      <c r="C6611" s="19" t="str">
        <f>IF(Tabla1[[#This Row],[Fecha]]="",(""),(Tabla1[[#This Row],[Código]]))</f>
        <v/>
      </c>
      <c r="D6611" s="4" t="str">
        <f>IF(Tabla1[[#This Row],[Fecha]]="",(""),(Tabla1[[#This Row],[Rubro]]))</f>
        <v/>
      </c>
      <c r="E6611" s="4"/>
      <c r="F6611" s="4" t="str">
        <f>IF(Tabla1[[#This Row],[Fecha]]="",(""),(Tabla1[[#This Row],[Precio]]))</f>
        <v/>
      </c>
      <c r="G6611" s="4" t="str">
        <f>IF(Tabla1[[#This Row],[Fecha]]="",(""),(Tabla1[[#This Row],[Medio de Pago]]))</f>
        <v/>
      </c>
      <c r="H6611" s="4" t="str">
        <f>IF(Tabla1[[#This Row],[Fecha]]="",(""),(IF(Tabla1[[#This Row],[Ingreso en]]="",(""),(Tabla1[[#This Row],[Precio]]))))</f>
        <v/>
      </c>
      <c r="I6611" s="5" t="str">
        <f>IF(Tabla1[[#This Row],[Fecha]]="",(""),(IF(Tabla1[[#This Row],[Egreso de]]="",(""),(Tabla1[[#This Row],[Precio]]))))</f>
        <v/>
      </c>
      <c r="J6611" s="4" t="str">
        <f>IF(Tabla1[[#This Row],[Fecha]]="",(""),(IF(Tabla13[[#This Row],[Ingreso en]]="",(-Tabla13[[#This Row],[Egreso de]]),(Tabla13[[#This Row],[Ingreso en]]))))</f>
        <v/>
      </c>
    </row>
    <row r="6612" spans="1:10" x14ac:dyDescent="0.3">
      <c r="A6612" s="2" t="str">
        <f>IF(Tabla1[[#This Row],[Fecha]]="",(""),(Tabla1[[#This Row],[Fecha]]))</f>
        <v/>
      </c>
      <c r="B6612" s="3" t="str">
        <f>IF(Tabla1[[#This Row],[Fecha]]="",(""),(Tabla1[[#This Row],[Tipo de Operación]]))</f>
        <v/>
      </c>
      <c r="C6612" s="19" t="str">
        <f>IF(Tabla1[[#This Row],[Fecha]]="",(""),(Tabla1[[#This Row],[Código]]))</f>
        <v/>
      </c>
      <c r="D6612" s="4" t="str">
        <f>IF(Tabla1[[#This Row],[Fecha]]="",(""),(Tabla1[[#This Row],[Rubro]]))</f>
        <v/>
      </c>
      <c r="E6612" s="4"/>
      <c r="F6612" s="4" t="str">
        <f>IF(Tabla1[[#This Row],[Fecha]]="",(""),(Tabla1[[#This Row],[Precio]]))</f>
        <v/>
      </c>
      <c r="G6612" s="4" t="str">
        <f>IF(Tabla1[[#This Row],[Fecha]]="",(""),(Tabla1[[#This Row],[Medio de Pago]]))</f>
        <v/>
      </c>
      <c r="H6612" s="4" t="str">
        <f>IF(Tabla1[[#This Row],[Fecha]]="",(""),(IF(Tabla1[[#This Row],[Ingreso en]]="",(""),(Tabla1[[#This Row],[Precio]]))))</f>
        <v/>
      </c>
      <c r="I6612" s="5" t="str">
        <f>IF(Tabla1[[#This Row],[Fecha]]="",(""),(IF(Tabla1[[#This Row],[Egreso de]]="",(""),(Tabla1[[#This Row],[Precio]]))))</f>
        <v/>
      </c>
      <c r="J6612" s="4" t="str">
        <f>IF(Tabla1[[#This Row],[Fecha]]="",(""),(IF(Tabla13[[#This Row],[Ingreso en]]="",(-Tabla13[[#This Row],[Egreso de]]),(Tabla13[[#This Row],[Ingreso en]]))))</f>
        <v/>
      </c>
    </row>
    <row r="6613" spans="1:10" x14ac:dyDescent="0.3">
      <c r="A6613" s="2" t="str">
        <f>IF(Tabla1[[#This Row],[Fecha]]="",(""),(Tabla1[[#This Row],[Fecha]]))</f>
        <v/>
      </c>
      <c r="B6613" s="3" t="str">
        <f>IF(Tabla1[[#This Row],[Fecha]]="",(""),(Tabla1[[#This Row],[Tipo de Operación]]))</f>
        <v/>
      </c>
      <c r="C6613" s="19" t="str">
        <f>IF(Tabla1[[#This Row],[Fecha]]="",(""),(Tabla1[[#This Row],[Código]]))</f>
        <v/>
      </c>
      <c r="D6613" s="4" t="str">
        <f>IF(Tabla1[[#This Row],[Fecha]]="",(""),(Tabla1[[#This Row],[Rubro]]))</f>
        <v/>
      </c>
      <c r="E6613" s="4"/>
      <c r="F6613" s="4" t="str">
        <f>IF(Tabla1[[#This Row],[Fecha]]="",(""),(Tabla1[[#This Row],[Precio]]))</f>
        <v/>
      </c>
      <c r="G6613" s="4" t="str">
        <f>IF(Tabla1[[#This Row],[Fecha]]="",(""),(Tabla1[[#This Row],[Medio de Pago]]))</f>
        <v/>
      </c>
      <c r="H6613" s="4" t="str">
        <f>IF(Tabla1[[#This Row],[Fecha]]="",(""),(IF(Tabla1[[#This Row],[Ingreso en]]="",(""),(Tabla1[[#This Row],[Precio]]))))</f>
        <v/>
      </c>
      <c r="I6613" s="5" t="str">
        <f>IF(Tabla1[[#This Row],[Fecha]]="",(""),(IF(Tabla1[[#This Row],[Egreso de]]="",(""),(Tabla1[[#This Row],[Precio]]))))</f>
        <v/>
      </c>
      <c r="J6613" s="4" t="str">
        <f>IF(Tabla1[[#This Row],[Fecha]]="",(""),(IF(Tabla13[[#This Row],[Ingreso en]]="",(-Tabla13[[#This Row],[Egreso de]]),(Tabla13[[#This Row],[Ingreso en]]))))</f>
        <v/>
      </c>
    </row>
    <row r="6614" spans="1:10" x14ac:dyDescent="0.3">
      <c r="A6614" s="2" t="str">
        <f>IF(Tabla1[[#This Row],[Fecha]]="",(""),(Tabla1[[#This Row],[Fecha]]))</f>
        <v/>
      </c>
      <c r="B6614" s="3" t="str">
        <f>IF(Tabla1[[#This Row],[Fecha]]="",(""),(Tabla1[[#This Row],[Tipo de Operación]]))</f>
        <v/>
      </c>
      <c r="C6614" s="19" t="str">
        <f>IF(Tabla1[[#This Row],[Fecha]]="",(""),(Tabla1[[#This Row],[Código]]))</f>
        <v/>
      </c>
      <c r="D6614" s="4" t="str">
        <f>IF(Tabla1[[#This Row],[Fecha]]="",(""),(Tabla1[[#This Row],[Rubro]]))</f>
        <v/>
      </c>
      <c r="E6614" s="4"/>
      <c r="F6614" s="4" t="str">
        <f>IF(Tabla1[[#This Row],[Fecha]]="",(""),(Tabla1[[#This Row],[Precio]]))</f>
        <v/>
      </c>
      <c r="G6614" s="4" t="str">
        <f>IF(Tabla1[[#This Row],[Fecha]]="",(""),(Tabla1[[#This Row],[Medio de Pago]]))</f>
        <v/>
      </c>
      <c r="H6614" s="4" t="str">
        <f>IF(Tabla1[[#This Row],[Fecha]]="",(""),(IF(Tabla1[[#This Row],[Ingreso en]]="",(""),(Tabla1[[#This Row],[Precio]]))))</f>
        <v/>
      </c>
      <c r="I6614" s="5" t="str">
        <f>IF(Tabla1[[#This Row],[Fecha]]="",(""),(IF(Tabla1[[#This Row],[Egreso de]]="",(""),(Tabla1[[#This Row],[Precio]]))))</f>
        <v/>
      </c>
      <c r="J6614" s="4" t="str">
        <f>IF(Tabla1[[#This Row],[Fecha]]="",(""),(IF(Tabla13[[#This Row],[Ingreso en]]="",(-Tabla13[[#This Row],[Egreso de]]),(Tabla13[[#This Row],[Ingreso en]]))))</f>
        <v/>
      </c>
    </row>
    <row r="6615" spans="1:10" x14ac:dyDescent="0.3">
      <c r="A6615" s="2" t="str">
        <f>IF(Tabla1[[#This Row],[Fecha]]="",(""),(Tabla1[[#This Row],[Fecha]]))</f>
        <v/>
      </c>
      <c r="B6615" s="3" t="str">
        <f>IF(Tabla1[[#This Row],[Fecha]]="",(""),(Tabla1[[#This Row],[Tipo de Operación]]))</f>
        <v/>
      </c>
      <c r="C6615" s="19" t="str">
        <f>IF(Tabla1[[#This Row],[Fecha]]="",(""),(Tabla1[[#This Row],[Código]]))</f>
        <v/>
      </c>
      <c r="D6615" s="4" t="str">
        <f>IF(Tabla1[[#This Row],[Fecha]]="",(""),(Tabla1[[#This Row],[Rubro]]))</f>
        <v/>
      </c>
      <c r="E6615" s="4"/>
      <c r="F6615" s="4" t="str">
        <f>IF(Tabla1[[#This Row],[Fecha]]="",(""),(Tabla1[[#This Row],[Precio]]))</f>
        <v/>
      </c>
      <c r="G6615" s="4" t="str">
        <f>IF(Tabla1[[#This Row],[Fecha]]="",(""),(Tabla1[[#This Row],[Medio de Pago]]))</f>
        <v/>
      </c>
      <c r="H6615" s="4" t="str">
        <f>IF(Tabla1[[#This Row],[Fecha]]="",(""),(IF(Tabla1[[#This Row],[Ingreso en]]="",(""),(Tabla1[[#This Row],[Precio]]))))</f>
        <v/>
      </c>
      <c r="I6615" s="5" t="str">
        <f>IF(Tabla1[[#This Row],[Fecha]]="",(""),(IF(Tabla1[[#This Row],[Egreso de]]="",(""),(Tabla1[[#This Row],[Precio]]))))</f>
        <v/>
      </c>
      <c r="J6615" s="4" t="str">
        <f>IF(Tabla1[[#This Row],[Fecha]]="",(""),(IF(Tabla13[[#This Row],[Ingreso en]]="",(-Tabla13[[#This Row],[Egreso de]]),(Tabla13[[#This Row],[Ingreso en]]))))</f>
        <v/>
      </c>
    </row>
    <row r="6616" spans="1:10" x14ac:dyDescent="0.3">
      <c r="A6616" s="2" t="str">
        <f>IF(Tabla1[[#This Row],[Fecha]]="",(""),(Tabla1[[#This Row],[Fecha]]))</f>
        <v/>
      </c>
      <c r="B6616" s="3" t="str">
        <f>IF(Tabla1[[#This Row],[Fecha]]="",(""),(Tabla1[[#This Row],[Tipo de Operación]]))</f>
        <v/>
      </c>
      <c r="C6616" s="19" t="str">
        <f>IF(Tabla1[[#This Row],[Fecha]]="",(""),(Tabla1[[#This Row],[Código]]))</f>
        <v/>
      </c>
      <c r="D6616" s="4" t="str">
        <f>IF(Tabla1[[#This Row],[Fecha]]="",(""),(Tabla1[[#This Row],[Rubro]]))</f>
        <v/>
      </c>
      <c r="E6616" s="4"/>
      <c r="F6616" s="4" t="str">
        <f>IF(Tabla1[[#This Row],[Fecha]]="",(""),(Tabla1[[#This Row],[Precio]]))</f>
        <v/>
      </c>
      <c r="G6616" s="4" t="str">
        <f>IF(Tabla1[[#This Row],[Fecha]]="",(""),(Tabla1[[#This Row],[Medio de Pago]]))</f>
        <v/>
      </c>
      <c r="H6616" s="4" t="str">
        <f>IF(Tabla1[[#This Row],[Fecha]]="",(""),(IF(Tabla1[[#This Row],[Ingreso en]]="",(""),(Tabla1[[#This Row],[Precio]]))))</f>
        <v/>
      </c>
      <c r="I6616" s="5" t="str">
        <f>IF(Tabla1[[#This Row],[Fecha]]="",(""),(IF(Tabla1[[#This Row],[Egreso de]]="",(""),(Tabla1[[#This Row],[Precio]]))))</f>
        <v/>
      </c>
      <c r="J6616" s="4" t="str">
        <f>IF(Tabla1[[#This Row],[Fecha]]="",(""),(IF(Tabla13[[#This Row],[Ingreso en]]="",(-Tabla13[[#This Row],[Egreso de]]),(Tabla13[[#This Row],[Ingreso en]]))))</f>
        <v/>
      </c>
    </row>
    <row r="6617" spans="1:10" x14ac:dyDescent="0.3">
      <c r="A6617" s="2" t="str">
        <f>IF(Tabla1[[#This Row],[Fecha]]="",(""),(Tabla1[[#This Row],[Fecha]]))</f>
        <v/>
      </c>
      <c r="B6617" s="3" t="str">
        <f>IF(Tabla1[[#This Row],[Fecha]]="",(""),(Tabla1[[#This Row],[Tipo de Operación]]))</f>
        <v/>
      </c>
      <c r="C6617" s="19" t="str">
        <f>IF(Tabla1[[#This Row],[Fecha]]="",(""),(Tabla1[[#This Row],[Código]]))</f>
        <v/>
      </c>
      <c r="D6617" s="4" t="str">
        <f>IF(Tabla1[[#This Row],[Fecha]]="",(""),(Tabla1[[#This Row],[Rubro]]))</f>
        <v/>
      </c>
      <c r="E6617" s="4"/>
      <c r="F6617" s="4" t="str">
        <f>IF(Tabla1[[#This Row],[Fecha]]="",(""),(Tabla1[[#This Row],[Precio]]))</f>
        <v/>
      </c>
      <c r="G6617" s="4" t="str">
        <f>IF(Tabla1[[#This Row],[Fecha]]="",(""),(Tabla1[[#This Row],[Medio de Pago]]))</f>
        <v/>
      </c>
      <c r="H6617" s="4" t="str">
        <f>IF(Tabla1[[#This Row],[Fecha]]="",(""),(IF(Tabla1[[#This Row],[Ingreso en]]="",(""),(Tabla1[[#This Row],[Precio]]))))</f>
        <v/>
      </c>
      <c r="I6617" s="5" t="str">
        <f>IF(Tabla1[[#This Row],[Fecha]]="",(""),(IF(Tabla1[[#This Row],[Egreso de]]="",(""),(Tabla1[[#This Row],[Precio]]))))</f>
        <v/>
      </c>
      <c r="J6617" s="4" t="str">
        <f>IF(Tabla1[[#This Row],[Fecha]]="",(""),(IF(Tabla13[[#This Row],[Ingreso en]]="",(-Tabla13[[#This Row],[Egreso de]]),(Tabla13[[#This Row],[Ingreso en]]))))</f>
        <v/>
      </c>
    </row>
    <row r="6618" spans="1:10" x14ac:dyDescent="0.3">
      <c r="A6618" s="2" t="str">
        <f>IF(Tabla1[[#This Row],[Fecha]]="",(""),(Tabla1[[#This Row],[Fecha]]))</f>
        <v/>
      </c>
      <c r="B6618" s="3" t="str">
        <f>IF(Tabla1[[#This Row],[Fecha]]="",(""),(Tabla1[[#This Row],[Tipo de Operación]]))</f>
        <v/>
      </c>
      <c r="C6618" s="19" t="str">
        <f>IF(Tabla1[[#This Row],[Fecha]]="",(""),(Tabla1[[#This Row],[Código]]))</f>
        <v/>
      </c>
      <c r="D6618" s="4" t="str">
        <f>IF(Tabla1[[#This Row],[Fecha]]="",(""),(Tabla1[[#This Row],[Rubro]]))</f>
        <v/>
      </c>
      <c r="E6618" s="4"/>
      <c r="F6618" s="4" t="str">
        <f>IF(Tabla1[[#This Row],[Fecha]]="",(""),(Tabla1[[#This Row],[Precio]]))</f>
        <v/>
      </c>
      <c r="G6618" s="4" t="str">
        <f>IF(Tabla1[[#This Row],[Fecha]]="",(""),(Tabla1[[#This Row],[Medio de Pago]]))</f>
        <v/>
      </c>
      <c r="H6618" s="4" t="str">
        <f>IF(Tabla1[[#This Row],[Fecha]]="",(""),(IF(Tabla1[[#This Row],[Ingreso en]]="",(""),(Tabla1[[#This Row],[Precio]]))))</f>
        <v/>
      </c>
      <c r="I6618" s="5" t="str">
        <f>IF(Tabla1[[#This Row],[Fecha]]="",(""),(IF(Tabla1[[#This Row],[Egreso de]]="",(""),(Tabla1[[#This Row],[Precio]]))))</f>
        <v/>
      </c>
      <c r="J6618" s="4" t="str">
        <f>IF(Tabla1[[#This Row],[Fecha]]="",(""),(IF(Tabla13[[#This Row],[Ingreso en]]="",(-Tabla13[[#This Row],[Egreso de]]),(Tabla13[[#This Row],[Ingreso en]]))))</f>
        <v/>
      </c>
    </row>
    <row r="6619" spans="1:10" x14ac:dyDescent="0.3">
      <c r="A6619" s="2" t="str">
        <f>IF(Tabla1[[#This Row],[Fecha]]="",(""),(Tabla1[[#This Row],[Fecha]]))</f>
        <v/>
      </c>
      <c r="B6619" s="3" t="str">
        <f>IF(Tabla1[[#This Row],[Fecha]]="",(""),(Tabla1[[#This Row],[Tipo de Operación]]))</f>
        <v/>
      </c>
      <c r="C6619" s="19" t="str">
        <f>IF(Tabla1[[#This Row],[Fecha]]="",(""),(Tabla1[[#This Row],[Código]]))</f>
        <v/>
      </c>
      <c r="D6619" s="4" t="str">
        <f>IF(Tabla1[[#This Row],[Fecha]]="",(""),(Tabla1[[#This Row],[Rubro]]))</f>
        <v/>
      </c>
      <c r="E6619" s="4"/>
      <c r="F6619" s="4" t="str">
        <f>IF(Tabla1[[#This Row],[Fecha]]="",(""),(Tabla1[[#This Row],[Precio]]))</f>
        <v/>
      </c>
      <c r="G6619" s="4" t="str">
        <f>IF(Tabla1[[#This Row],[Fecha]]="",(""),(Tabla1[[#This Row],[Medio de Pago]]))</f>
        <v/>
      </c>
      <c r="H6619" s="4" t="str">
        <f>IF(Tabla1[[#This Row],[Fecha]]="",(""),(IF(Tabla1[[#This Row],[Ingreso en]]="",(""),(Tabla1[[#This Row],[Precio]]))))</f>
        <v/>
      </c>
      <c r="I6619" s="5" t="str">
        <f>IF(Tabla1[[#This Row],[Fecha]]="",(""),(IF(Tabla1[[#This Row],[Egreso de]]="",(""),(Tabla1[[#This Row],[Precio]]))))</f>
        <v/>
      </c>
      <c r="J6619" s="4" t="str">
        <f>IF(Tabla1[[#This Row],[Fecha]]="",(""),(IF(Tabla13[[#This Row],[Ingreso en]]="",(-Tabla13[[#This Row],[Egreso de]]),(Tabla13[[#This Row],[Ingreso en]]))))</f>
        <v/>
      </c>
    </row>
    <row r="6620" spans="1:10" x14ac:dyDescent="0.3">
      <c r="A6620" s="2" t="str">
        <f>IF(Tabla1[[#This Row],[Fecha]]="",(""),(Tabla1[[#This Row],[Fecha]]))</f>
        <v/>
      </c>
      <c r="B6620" s="3" t="str">
        <f>IF(Tabla1[[#This Row],[Fecha]]="",(""),(Tabla1[[#This Row],[Tipo de Operación]]))</f>
        <v/>
      </c>
      <c r="C6620" s="19" t="str">
        <f>IF(Tabla1[[#This Row],[Fecha]]="",(""),(Tabla1[[#This Row],[Código]]))</f>
        <v/>
      </c>
      <c r="D6620" s="4" t="str">
        <f>IF(Tabla1[[#This Row],[Fecha]]="",(""),(Tabla1[[#This Row],[Rubro]]))</f>
        <v/>
      </c>
      <c r="E6620" s="4"/>
      <c r="F6620" s="4" t="str">
        <f>IF(Tabla1[[#This Row],[Fecha]]="",(""),(Tabla1[[#This Row],[Precio]]))</f>
        <v/>
      </c>
      <c r="G6620" s="4" t="str">
        <f>IF(Tabla1[[#This Row],[Fecha]]="",(""),(Tabla1[[#This Row],[Medio de Pago]]))</f>
        <v/>
      </c>
      <c r="H6620" s="4" t="str">
        <f>IF(Tabla1[[#This Row],[Fecha]]="",(""),(IF(Tabla1[[#This Row],[Ingreso en]]="",(""),(Tabla1[[#This Row],[Precio]]))))</f>
        <v/>
      </c>
      <c r="I6620" s="5" t="str">
        <f>IF(Tabla1[[#This Row],[Fecha]]="",(""),(IF(Tabla1[[#This Row],[Egreso de]]="",(""),(Tabla1[[#This Row],[Precio]]))))</f>
        <v/>
      </c>
      <c r="J6620" s="4" t="str">
        <f>IF(Tabla1[[#This Row],[Fecha]]="",(""),(IF(Tabla13[[#This Row],[Ingreso en]]="",(-Tabla13[[#This Row],[Egreso de]]),(Tabla13[[#This Row],[Ingreso en]]))))</f>
        <v/>
      </c>
    </row>
    <row r="6621" spans="1:10" x14ac:dyDescent="0.3">
      <c r="A6621" s="2" t="str">
        <f>IF(Tabla1[[#This Row],[Fecha]]="",(""),(Tabla1[[#This Row],[Fecha]]))</f>
        <v/>
      </c>
      <c r="B6621" s="3" t="str">
        <f>IF(Tabla1[[#This Row],[Fecha]]="",(""),(Tabla1[[#This Row],[Tipo de Operación]]))</f>
        <v/>
      </c>
      <c r="C6621" s="19" t="str">
        <f>IF(Tabla1[[#This Row],[Fecha]]="",(""),(Tabla1[[#This Row],[Código]]))</f>
        <v/>
      </c>
      <c r="D6621" s="4" t="str">
        <f>IF(Tabla1[[#This Row],[Fecha]]="",(""),(Tabla1[[#This Row],[Rubro]]))</f>
        <v/>
      </c>
      <c r="E6621" s="4"/>
      <c r="F6621" s="4" t="str">
        <f>IF(Tabla1[[#This Row],[Fecha]]="",(""),(Tabla1[[#This Row],[Precio]]))</f>
        <v/>
      </c>
      <c r="G6621" s="4" t="str">
        <f>IF(Tabla1[[#This Row],[Fecha]]="",(""),(Tabla1[[#This Row],[Medio de Pago]]))</f>
        <v/>
      </c>
      <c r="H6621" s="4" t="str">
        <f>IF(Tabla1[[#This Row],[Fecha]]="",(""),(IF(Tabla1[[#This Row],[Ingreso en]]="",(""),(Tabla1[[#This Row],[Precio]]))))</f>
        <v/>
      </c>
      <c r="I6621" s="5" t="str">
        <f>IF(Tabla1[[#This Row],[Fecha]]="",(""),(IF(Tabla1[[#This Row],[Egreso de]]="",(""),(Tabla1[[#This Row],[Precio]]))))</f>
        <v/>
      </c>
      <c r="J6621" s="4" t="str">
        <f>IF(Tabla1[[#This Row],[Fecha]]="",(""),(IF(Tabla13[[#This Row],[Ingreso en]]="",(-Tabla13[[#This Row],[Egreso de]]),(Tabla13[[#This Row],[Ingreso en]]))))</f>
        <v/>
      </c>
    </row>
    <row r="6622" spans="1:10" x14ac:dyDescent="0.3">
      <c r="A6622" s="2" t="str">
        <f>IF(Tabla1[[#This Row],[Fecha]]="",(""),(Tabla1[[#This Row],[Fecha]]))</f>
        <v/>
      </c>
      <c r="B6622" s="3" t="str">
        <f>IF(Tabla1[[#This Row],[Fecha]]="",(""),(Tabla1[[#This Row],[Tipo de Operación]]))</f>
        <v/>
      </c>
      <c r="C6622" s="19" t="str">
        <f>IF(Tabla1[[#This Row],[Fecha]]="",(""),(Tabla1[[#This Row],[Código]]))</f>
        <v/>
      </c>
      <c r="D6622" s="4" t="str">
        <f>IF(Tabla1[[#This Row],[Fecha]]="",(""),(Tabla1[[#This Row],[Rubro]]))</f>
        <v/>
      </c>
      <c r="E6622" s="4"/>
      <c r="F6622" s="4" t="str">
        <f>IF(Tabla1[[#This Row],[Fecha]]="",(""),(Tabla1[[#This Row],[Precio]]))</f>
        <v/>
      </c>
      <c r="G6622" s="4" t="str">
        <f>IF(Tabla1[[#This Row],[Fecha]]="",(""),(Tabla1[[#This Row],[Medio de Pago]]))</f>
        <v/>
      </c>
      <c r="H6622" s="4" t="str">
        <f>IF(Tabla1[[#This Row],[Fecha]]="",(""),(IF(Tabla1[[#This Row],[Ingreso en]]="",(""),(Tabla1[[#This Row],[Precio]]))))</f>
        <v/>
      </c>
      <c r="I6622" s="5" t="str">
        <f>IF(Tabla1[[#This Row],[Fecha]]="",(""),(IF(Tabla1[[#This Row],[Egreso de]]="",(""),(Tabla1[[#This Row],[Precio]]))))</f>
        <v/>
      </c>
      <c r="J6622" s="4" t="str">
        <f>IF(Tabla1[[#This Row],[Fecha]]="",(""),(IF(Tabla13[[#This Row],[Ingreso en]]="",(-Tabla13[[#This Row],[Egreso de]]),(Tabla13[[#This Row],[Ingreso en]]))))</f>
        <v/>
      </c>
    </row>
    <row r="6623" spans="1:10" x14ac:dyDescent="0.3">
      <c r="A6623" s="2" t="str">
        <f>IF(Tabla1[[#This Row],[Fecha]]="",(""),(Tabla1[[#This Row],[Fecha]]))</f>
        <v/>
      </c>
      <c r="B6623" s="3" t="str">
        <f>IF(Tabla1[[#This Row],[Fecha]]="",(""),(Tabla1[[#This Row],[Tipo de Operación]]))</f>
        <v/>
      </c>
      <c r="C6623" s="19" t="str">
        <f>IF(Tabla1[[#This Row],[Fecha]]="",(""),(Tabla1[[#This Row],[Código]]))</f>
        <v/>
      </c>
      <c r="D6623" s="4" t="str">
        <f>IF(Tabla1[[#This Row],[Fecha]]="",(""),(Tabla1[[#This Row],[Rubro]]))</f>
        <v/>
      </c>
      <c r="E6623" s="4"/>
      <c r="F6623" s="4" t="str">
        <f>IF(Tabla1[[#This Row],[Fecha]]="",(""),(Tabla1[[#This Row],[Precio]]))</f>
        <v/>
      </c>
      <c r="G6623" s="4" t="str">
        <f>IF(Tabla1[[#This Row],[Fecha]]="",(""),(Tabla1[[#This Row],[Medio de Pago]]))</f>
        <v/>
      </c>
      <c r="H6623" s="4" t="str">
        <f>IF(Tabla1[[#This Row],[Fecha]]="",(""),(IF(Tabla1[[#This Row],[Ingreso en]]="",(""),(Tabla1[[#This Row],[Precio]]))))</f>
        <v/>
      </c>
      <c r="I6623" s="5" t="str">
        <f>IF(Tabla1[[#This Row],[Fecha]]="",(""),(IF(Tabla1[[#This Row],[Egreso de]]="",(""),(Tabla1[[#This Row],[Precio]]))))</f>
        <v/>
      </c>
      <c r="J6623" s="4" t="str">
        <f>IF(Tabla1[[#This Row],[Fecha]]="",(""),(IF(Tabla13[[#This Row],[Ingreso en]]="",(-Tabla13[[#This Row],[Egreso de]]),(Tabla13[[#This Row],[Ingreso en]]))))</f>
        <v/>
      </c>
    </row>
    <row r="6624" spans="1:10" x14ac:dyDescent="0.3">
      <c r="A6624" s="2" t="str">
        <f>IF(Tabla1[[#This Row],[Fecha]]="",(""),(Tabla1[[#This Row],[Fecha]]))</f>
        <v/>
      </c>
      <c r="B6624" s="3" t="str">
        <f>IF(Tabla1[[#This Row],[Fecha]]="",(""),(Tabla1[[#This Row],[Tipo de Operación]]))</f>
        <v/>
      </c>
      <c r="C6624" s="19" t="str">
        <f>IF(Tabla1[[#This Row],[Fecha]]="",(""),(Tabla1[[#This Row],[Código]]))</f>
        <v/>
      </c>
      <c r="D6624" s="4" t="str">
        <f>IF(Tabla1[[#This Row],[Fecha]]="",(""),(Tabla1[[#This Row],[Rubro]]))</f>
        <v/>
      </c>
      <c r="E6624" s="4"/>
      <c r="F6624" s="4" t="str">
        <f>IF(Tabla1[[#This Row],[Fecha]]="",(""),(Tabla1[[#This Row],[Precio]]))</f>
        <v/>
      </c>
      <c r="G6624" s="4" t="str">
        <f>IF(Tabla1[[#This Row],[Fecha]]="",(""),(Tabla1[[#This Row],[Medio de Pago]]))</f>
        <v/>
      </c>
      <c r="H6624" s="4" t="str">
        <f>IF(Tabla1[[#This Row],[Fecha]]="",(""),(IF(Tabla1[[#This Row],[Ingreso en]]="",(""),(Tabla1[[#This Row],[Precio]]))))</f>
        <v/>
      </c>
      <c r="I6624" s="5" t="str">
        <f>IF(Tabla1[[#This Row],[Fecha]]="",(""),(IF(Tabla1[[#This Row],[Egreso de]]="",(""),(Tabla1[[#This Row],[Precio]]))))</f>
        <v/>
      </c>
      <c r="J6624" s="4" t="str">
        <f>IF(Tabla1[[#This Row],[Fecha]]="",(""),(IF(Tabla13[[#This Row],[Ingreso en]]="",(-Tabla13[[#This Row],[Egreso de]]),(Tabla13[[#This Row],[Ingreso en]]))))</f>
        <v/>
      </c>
    </row>
    <row r="6625" spans="1:10" x14ac:dyDescent="0.3">
      <c r="A6625" s="2" t="str">
        <f>IF(Tabla1[[#This Row],[Fecha]]="",(""),(Tabla1[[#This Row],[Fecha]]))</f>
        <v/>
      </c>
      <c r="B6625" s="3" t="str">
        <f>IF(Tabla1[[#This Row],[Fecha]]="",(""),(Tabla1[[#This Row],[Tipo de Operación]]))</f>
        <v/>
      </c>
      <c r="C6625" s="19" t="str">
        <f>IF(Tabla1[[#This Row],[Fecha]]="",(""),(Tabla1[[#This Row],[Código]]))</f>
        <v/>
      </c>
      <c r="D6625" s="4" t="str">
        <f>IF(Tabla1[[#This Row],[Fecha]]="",(""),(Tabla1[[#This Row],[Rubro]]))</f>
        <v/>
      </c>
      <c r="E6625" s="4"/>
      <c r="F6625" s="4" t="str">
        <f>IF(Tabla1[[#This Row],[Fecha]]="",(""),(Tabla1[[#This Row],[Precio]]))</f>
        <v/>
      </c>
      <c r="G6625" s="4" t="str">
        <f>IF(Tabla1[[#This Row],[Fecha]]="",(""),(Tabla1[[#This Row],[Medio de Pago]]))</f>
        <v/>
      </c>
      <c r="H6625" s="4" t="str">
        <f>IF(Tabla1[[#This Row],[Fecha]]="",(""),(IF(Tabla1[[#This Row],[Ingreso en]]="",(""),(Tabla1[[#This Row],[Precio]]))))</f>
        <v/>
      </c>
      <c r="I6625" s="5" t="str">
        <f>IF(Tabla1[[#This Row],[Fecha]]="",(""),(IF(Tabla1[[#This Row],[Egreso de]]="",(""),(Tabla1[[#This Row],[Precio]]))))</f>
        <v/>
      </c>
      <c r="J6625" s="4" t="str">
        <f>IF(Tabla1[[#This Row],[Fecha]]="",(""),(IF(Tabla13[[#This Row],[Ingreso en]]="",(-Tabla13[[#This Row],[Egreso de]]),(Tabla13[[#This Row],[Ingreso en]]))))</f>
        <v/>
      </c>
    </row>
    <row r="6626" spans="1:10" x14ac:dyDescent="0.3">
      <c r="A6626" s="2" t="str">
        <f>IF(Tabla1[[#This Row],[Fecha]]="",(""),(Tabla1[[#This Row],[Fecha]]))</f>
        <v/>
      </c>
      <c r="B6626" s="3" t="str">
        <f>IF(Tabla1[[#This Row],[Fecha]]="",(""),(Tabla1[[#This Row],[Tipo de Operación]]))</f>
        <v/>
      </c>
      <c r="C6626" s="19" t="str">
        <f>IF(Tabla1[[#This Row],[Fecha]]="",(""),(Tabla1[[#This Row],[Código]]))</f>
        <v/>
      </c>
      <c r="D6626" s="4" t="str">
        <f>IF(Tabla1[[#This Row],[Fecha]]="",(""),(Tabla1[[#This Row],[Rubro]]))</f>
        <v/>
      </c>
      <c r="E6626" s="4"/>
      <c r="F6626" s="4" t="str">
        <f>IF(Tabla1[[#This Row],[Fecha]]="",(""),(Tabla1[[#This Row],[Precio]]))</f>
        <v/>
      </c>
      <c r="G6626" s="4" t="str">
        <f>IF(Tabla1[[#This Row],[Fecha]]="",(""),(Tabla1[[#This Row],[Medio de Pago]]))</f>
        <v/>
      </c>
      <c r="H6626" s="4" t="str">
        <f>IF(Tabla1[[#This Row],[Fecha]]="",(""),(IF(Tabla1[[#This Row],[Ingreso en]]="",(""),(Tabla1[[#This Row],[Precio]]))))</f>
        <v/>
      </c>
      <c r="I6626" s="5" t="str">
        <f>IF(Tabla1[[#This Row],[Fecha]]="",(""),(IF(Tabla1[[#This Row],[Egreso de]]="",(""),(Tabla1[[#This Row],[Precio]]))))</f>
        <v/>
      </c>
      <c r="J6626" s="4" t="str">
        <f>IF(Tabla1[[#This Row],[Fecha]]="",(""),(IF(Tabla13[[#This Row],[Ingreso en]]="",(-Tabla13[[#This Row],[Egreso de]]),(Tabla13[[#This Row],[Ingreso en]]))))</f>
        <v/>
      </c>
    </row>
    <row r="6627" spans="1:10" x14ac:dyDescent="0.3">
      <c r="A6627" s="2" t="str">
        <f>IF(Tabla1[[#This Row],[Fecha]]="",(""),(Tabla1[[#This Row],[Fecha]]))</f>
        <v/>
      </c>
      <c r="B6627" s="3" t="str">
        <f>IF(Tabla1[[#This Row],[Fecha]]="",(""),(Tabla1[[#This Row],[Tipo de Operación]]))</f>
        <v/>
      </c>
      <c r="C6627" s="19" t="str">
        <f>IF(Tabla1[[#This Row],[Fecha]]="",(""),(Tabla1[[#This Row],[Código]]))</f>
        <v/>
      </c>
      <c r="D6627" s="4" t="str">
        <f>IF(Tabla1[[#This Row],[Fecha]]="",(""),(Tabla1[[#This Row],[Rubro]]))</f>
        <v/>
      </c>
      <c r="E6627" s="4"/>
      <c r="F6627" s="4" t="str">
        <f>IF(Tabla1[[#This Row],[Fecha]]="",(""),(Tabla1[[#This Row],[Precio]]))</f>
        <v/>
      </c>
      <c r="G6627" s="4" t="str">
        <f>IF(Tabla1[[#This Row],[Fecha]]="",(""),(Tabla1[[#This Row],[Medio de Pago]]))</f>
        <v/>
      </c>
      <c r="H6627" s="4" t="str">
        <f>IF(Tabla1[[#This Row],[Fecha]]="",(""),(IF(Tabla1[[#This Row],[Ingreso en]]="",(""),(Tabla1[[#This Row],[Precio]]))))</f>
        <v/>
      </c>
      <c r="I6627" s="5" t="str">
        <f>IF(Tabla1[[#This Row],[Fecha]]="",(""),(IF(Tabla1[[#This Row],[Egreso de]]="",(""),(Tabla1[[#This Row],[Precio]]))))</f>
        <v/>
      </c>
      <c r="J6627" s="4" t="str">
        <f>IF(Tabla1[[#This Row],[Fecha]]="",(""),(IF(Tabla13[[#This Row],[Ingreso en]]="",(-Tabla13[[#This Row],[Egreso de]]),(Tabla13[[#This Row],[Ingreso en]]))))</f>
        <v/>
      </c>
    </row>
    <row r="6628" spans="1:10" x14ac:dyDescent="0.3">
      <c r="A6628" s="2" t="str">
        <f>IF(Tabla1[[#This Row],[Fecha]]="",(""),(Tabla1[[#This Row],[Fecha]]))</f>
        <v/>
      </c>
      <c r="B6628" s="3" t="str">
        <f>IF(Tabla1[[#This Row],[Fecha]]="",(""),(Tabla1[[#This Row],[Tipo de Operación]]))</f>
        <v/>
      </c>
      <c r="C6628" s="19" t="str">
        <f>IF(Tabla1[[#This Row],[Fecha]]="",(""),(Tabla1[[#This Row],[Código]]))</f>
        <v/>
      </c>
      <c r="D6628" s="4" t="str">
        <f>IF(Tabla1[[#This Row],[Fecha]]="",(""),(Tabla1[[#This Row],[Rubro]]))</f>
        <v/>
      </c>
      <c r="E6628" s="4"/>
      <c r="F6628" s="4" t="str">
        <f>IF(Tabla1[[#This Row],[Fecha]]="",(""),(Tabla1[[#This Row],[Precio]]))</f>
        <v/>
      </c>
      <c r="G6628" s="4" t="str">
        <f>IF(Tabla1[[#This Row],[Fecha]]="",(""),(Tabla1[[#This Row],[Medio de Pago]]))</f>
        <v/>
      </c>
      <c r="H6628" s="4" t="str">
        <f>IF(Tabla1[[#This Row],[Fecha]]="",(""),(IF(Tabla1[[#This Row],[Ingreso en]]="",(""),(Tabla1[[#This Row],[Precio]]))))</f>
        <v/>
      </c>
      <c r="I6628" s="5" t="str">
        <f>IF(Tabla1[[#This Row],[Fecha]]="",(""),(IF(Tabla1[[#This Row],[Egreso de]]="",(""),(Tabla1[[#This Row],[Precio]]))))</f>
        <v/>
      </c>
      <c r="J6628" s="4" t="str">
        <f>IF(Tabla1[[#This Row],[Fecha]]="",(""),(IF(Tabla13[[#This Row],[Ingreso en]]="",(-Tabla13[[#This Row],[Egreso de]]),(Tabla13[[#This Row],[Ingreso en]]))))</f>
        <v/>
      </c>
    </row>
    <row r="6629" spans="1:10" x14ac:dyDescent="0.3">
      <c r="A6629" s="2" t="str">
        <f>IF(Tabla1[[#This Row],[Fecha]]="",(""),(Tabla1[[#This Row],[Fecha]]))</f>
        <v/>
      </c>
      <c r="B6629" s="3" t="str">
        <f>IF(Tabla1[[#This Row],[Fecha]]="",(""),(Tabla1[[#This Row],[Tipo de Operación]]))</f>
        <v/>
      </c>
      <c r="C6629" s="19" t="str">
        <f>IF(Tabla1[[#This Row],[Fecha]]="",(""),(Tabla1[[#This Row],[Código]]))</f>
        <v/>
      </c>
      <c r="D6629" s="4" t="str">
        <f>IF(Tabla1[[#This Row],[Fecha]]="",(""),(Tabla1[[#This Row],[Rubro]]))</f>
        <v/>
      </c>
      <c r="E6629" s="4"/>
      <c r="F6629" s="4" t="str">
        <f>IF(Tabla1[[#This Row],[Fecha]]="",(""),(Tabla1[[#This Row],[Precio]]))</f>
        <v/>
      </c>
      <c r="G6629" s="4" t="str">
        <f>IF(Tabla1[[#This Row],[Fecha]]="",(""),(Tabla1[[#This Row],[Medio de Pago]]))</f>
        <v/>
      </c>
      <c r="H6629" s="4" t="str">
        <f>IF(Tabla1[[#This Row],[Fecha]]="",(""),(IF(Tabla1[[#This Row],[Ingreso en]]="",(""),(Tabla1[[#This Row],[Precio]]))))</f>
        <v/>
      </c>
      <c r="I6629" s="5" t="str">
        <f>IF(Tabla1[[#This Row],[Fecha]]="",(""),(IF(Tabla1[[#This Row],[Egreso de]]="",(""),(Tabla1[[#This Row],[Precio]]))))</f>
        <v/>
      </c>
      <c r="J6629" s="4" t="str">
        <f>IF(Tabla1[[#This Row],[Fecha]]="",(""),(IF(Tabla13[[#This Row],[Ingreso en]]="",(-Tabla13[[#This Row],[Egreso de]]),(Tabla13[[#This Row],[Ingreso en]]))))</f>
        <v/>
      </c>
    </row>
    <row r="6630" spans="1:10" x14ac:dyDescent="0.3">
      <c r="A6630" s="2" t="str">
        <f>IF(Tabla1[[#This Row],[Fecha]]="",(""),(Tabla1[[#This Row],[Fecha]]))</f>
        <v/>
      </c>
      <c r="B6630" s="3" t="str">
        <f>IF(Tabla1[[#This Row],[Fecha]]="",(""),(Tabla1[[#This Row],[Tipo de Operación]]))</f>
        <v/>
      </c>
      <c r="C6630" s="19" t="str">
        <f>IF(Tabla1[[#This Row],[Fecha]]="",(""),(Tabla1[[#This Row],[Código]]))</f>
        <v/>
      </c>
      <c r="D6630" s="4" t="str">
        <f>IF(Tabla1[[#This Row],[Fecha]]="",(""),(Tabla1[[#This Row],[Rubro]]))</f>
        <v/>
      </c>
      <c r="E6630" s="4"/>
      <c r="F6630" s="4" t="str">
        <f>IF(Tabla1[[#This Row],[Fecha]]="",(""),(Tabla1[[#This Row],[Precio]]))</f>
        <v/>
      </c>
      <c r="G6630" s="4" t="str">
        <f>IF(Tabla1[[#This Row],[Fecha]]="",(""),(Tabla1[[#This Row],[Medio de Pago]]))</f>
        <v/>
      </c>
      <c r="H6630" s="4" t="str">
        <f>IF(Tabla1[[#This Row],[Fecha]]="",(""),(IF(Tabla1[[#This Row],[Ingreso en]]="",(""),(Tabla1[[#This Row],[Precio]]))))</f>
        <v/>
      </c>
      <c r="I6630" s="5" t="str">
        <f>IF(Tabla1[[#This Row],[Fecha]]="",(""),(IF(Tabla1[[#This Row],[Egreso de]]="",(""),(Tabla1[[#This Row],[Precio]]))))</f>
        <v/>
      </c>
      <c r="J6630" s="4" t="str">
        <f>IF(Tabla1[[#This Row],[Fecha]]="",(""),(IF(Tabla13[[#This Row],[Ingreso en]]="",(-Tabla13[[#This Row],[Egreso de]]),(Tabla13[[#This Row],[Ingreso en]]))))</f>
        <v/>
      </c>
    </row>
    <row r="6631" spans="1:10" x14ac:dyDescent="0.3">
      <c r="A6631" s="2" t="str">
        <f>IF(Tabla1[[#This Row],[Fecha]]="",(""),(Tabla1[[#This Row],[Fecha]]))</f>
        <v/>
      </c>
      <c r="B6631" s="3" t="str">
        <f>IF(Tabla1[[#This Row],[Fecha]]="",(""),(Tabla1[[#This Row],[Tipo de Operación]]))</f>
        <v/>
      </c>
      <c r="C6631" s="19" t="str">
        <f>IF(Tabla1[[#This Row],[Fecha]]="",(""),(Tabla1[[#This Row],[Código]]))</f>
        <v/>
      </c>
      <c r="D6631" s="4" t="str">
        <f>IF(Tabla1[[#This Row],[Fecha]]="",(""),(Tabla1[[#This Row],[Rubro]]))</f>
        <v/>
      </c>
      <c r="E6631" s="4"/>
      <c r="F6631" s="4" t="str">
        <f>IF(Tabla1[[#This Row],[Fecha]]="",(""),(Tabla1[[#This Row],[Precio]]))</f>
        <v/>
      </c>
      <c r="G6631" s="4" t="str">
        <f>IF(Tabla1[[#This Row],[Fecha]]="",(""),(Tabla1[[#This Row],[Medio de Pago]]))</f>
        <v/>
      </c>
      <c r="H6631" s="4" t="str">
        <f>IF(Tabla1[[#This Row],[Fecha]]="",(""),(IF(Tabla1[[#This Row],[Ingreso en]]="",(""),(Tabla1[[#This Row],[Precio]]))))</f>
        <v/>
      </c>
      <c r="I6631" s="5" t="str">
        <f>IF(Tabla1[[#This Row],[Fecha]]="",(""),(IF(Tabla1[[#This Row],[Egreso de]]="",(""),(Tabla1[[#This Row],[Precio]]))))</f>
        <v/>
      </c>
      <c r="J6631" s="4" t="str">
        <f>IF(Tabla1[[#This Row],[Fecha]]="",(""),(IF(Tabla13[[#This Row],[Ingreso en]]="",(-Tabla13[[#This Row],[Egreso de]]),(Tabla13[[#This Row],[Ingreso en]]))))</f>
        <v/>
      </c>
    </row>
    <row r="6632" spans="1:10" x14ac:dyDescent="0.3">
      <c r="A6632" s="2" t="str">
        <f>IF(Tabla1[[#This Row],[Fecha]]="",(""),(Tabla1[[#This Row],[Fecha]]))</f>
        <v/>
      </c>
      <c r="B6632" s="3" t="str">
        <f>IF(Tabla1[[#This Row],[Fecha]]="",(""),(Tabla1[[#This Row],[Tipo de Operación]]))</f>
        <v/>
      </c>
      <c r="C6632" s="19" t="str">
        <f>IF(Tabla1[[#This Row],[Fecha]]="",(""),(Tabla1[[#This Row],[Código]]))</f>
        <v/>
      </c>
      <c r="D6632" s="4" t="str">
        <f>IF(Tabla1[[#This Row],[Fecha]]="",(""),(Tabla1[[#This Row],[Rubro]]))</f>
        <v/>
      </c>
      <c r="E6632" s="4"/>
      <c r="F6632" s="4" t="str">
        <f>IF(Tabla1[[#This Row],[Fecha]]="",(""),(Tabla1[[#This Row],[Precio]]))</f>
        <v/>
      </c>
      <c r="G6632" s="4" t="str">
        <f>IF(Tabla1[[#This Row],[Fecha]]="",(""),(Tabla1[[#This Row],[Medio de Pago]]))</f>
        <v/>
      </c>
      <c r="H6632" s="4" t="str">
        <f>IF(Tabla1[[#This Row],[Fecha]]="",(""),(IF(Tabla1[[#This Row],[Ingreso en]]="",(""),(Tabla1[[#This Row],[Precio]]))))</f>
        <v/>
      </c>
      <c r="I6632" s="5" t="str">
        <f>IF(Tabla1[[#This Row],[Fecha]]="",(""),(IF(Tabla1[[#This Row],[Egreso de]]="",(""),(Tabla1[[#This Row],[Precio]]))))</f>
        <v/>
      </c>
      <c r="J6632" s="4" t="str">
        <f>IF(Tabla1[[#This Row],[Fecha]]="",(""),(IF(Tabla13[[#This Row],[Ingreso en]]="",(-Tabla13[[#This Row],[Egreso de]]),(Tabla13[[#This Row],[Ingreso en]]))))</f>
        <v/>
      </c>
    </row>
    <row r="6633" spans="1:10" x14ac:dyDescent="0.3">
      <c r="A6633" s="2" t="str">
        <f>IF(Tabla1[[#This Row],[Fecha]]="",(""),(Tabla1[[#This Row],[Fecha]]))</f>
        <v/>
      </c>
      <c r="B6633" s="3" t="str">
        <f>IF(Tabla1[[#This Row],[Fecha]]="",(""),(Tabla1[[#This Row],[Tipo de Operación]]))</f>
        <v/>
      </c>
      <c r="C6633" s="19" t="str">
        <f>IF(Tabla1[[#This Row],[Fecha]]="",(""),(Tabla1[[#This Row],[Código]]))</f>
        <v/>
      </c>
      <c r="D6633" s="4" t="str">
        <f>IF(Tabla1[[#This Row],[Fecha]]="",(""),(Tabla1[[#This Row],[Rubro]]))</f>
        <v/>
      </c>
      <c r="E6633" s="4"/>
      <c r="F6633" s="4" t="str">
        <f>IF(Tabla1[[#This Row],[Fecha]]="",(""),(Tabla1[[#This Row],[Precio]]))</f>
        <v/>
      </c>
      <c r="G6633" s="4" t="str">
        <f>IF(Tabla1[[#This Row],[Fecha]]="",(""),(Tabla1[[#This Row],[Medio de Pago]]))</f>
        <v/>
      </c>
      <c r="H6633" s="4" t="str">
        <f>IF(Tabla1[[#This Row],[Fecha]]="",(""),(IF(Tabla1[[#This Row],[Ingreso en]]="",(""),(Tabla1[[#This Row],[Precio]]))))</f>
        <v/>
      </c>
      <c r="I6633" s="5" t="str">
        <f>IF(Tabla1[[#This Row],[Fecha]]="",(""),(IF(Tabla1[[#This Row],[Egreso de]]="",(""),(Tabla1[[#This Row],[Precio]]))))</f>
        <v/>
      </c>
      <c r="J6633" s="4" t="str">
        <f>IF(Tabla1[[#This Row],[Fecha]]="",(""),(IF(Tabla13[[#This Row],[Ingreso en]]="",(-Tabla13[[#This Row],[Egreso de]]),(Tabla13[[#This Row],[Ingreso en]]))))</f>
        <v/>
      </c>
    </row>
    <row r="6634" spans="1:10" x14ac:dyDescent="0.3">
      <c r="A6634" s="2" t="str">
        <f>IF(Tabla1[[#This Row],[Fecha]]="",(""),(Tabla1[[#This Row],[Fecha]]))</f>
        <v/>
      </c>
      <c r="B6634" s="3" t="str">
        <f>IF(Tabla1[[#This Row],[Fecha]]="",(""),(Tabla1[[#This Row],[Tipo de Operación]]))</f>
        <v/>
      </c>
      <c r="C6634" s="19" t="str">
        <f>IF(Tabla1[[#This Row],[Fecha]]="",(""),(Tabla1[[#This Row],[Código]]))</f>
        <v/>
      </c>
      <c r="D6634" s="4" t="str">
        <f>IF(Tabla1[[#This Row],[Fecha]]="",(""),(Tabla1[[#This Row],[Rubro]]))</f>
        <v/>
      </c>
      <c r="E6634" s="4"/>
      <c r="F6634" s="4" t="str">
        <f>IF(Tabla1[[#This Row],[Fecha]]="",(""),(Tabla1[[#This Row],[Precio]]))</f>
        <v/>
      </c>
      <c r="G6634" s="4" t="str">
        <f>IF(Tabla1[[#This Row],[Fecha]]="",(""),(Tabla1[[#This Row],[Medio de Pago]]))</f>
        <v/>
      </c>
      <c r="H6634" s="4" t="str">
        <f>IF(Tabla1[[#This Row],[Fecha]]="",(""),(IF(Tabla1[[#This Row],[Ingreso en]]="",(""),(Tabla1[[#This Row],[Precio]]))))</f>
        <v/>
      </c>
      <c r="I6634" s="5" t="str">
        <f>IF(Tabla1[[#This Row],[Fecha]]="",(""),(IF(Tabla1[[#This Row],[Egreso de]]="",(""),(Tabla1[[#This Row],[Precio]]))))</f>
        <v/>
      </c>
      <c r="J6634" s="4" t="str">
        <f>IF(Tabla1[[#This Row],[Fecha]]="",(""),(IF(Tabla13[[#This Row],[Ingreso en]]="",(-Tabla13[[#This Row],[Egreso de]]),(Tabla13[[#This Row],[Ingreso en]]))))</f>
        <v/>
      </c>
    </row>
    <row r="6635" spans="1:10" x14ac:dyDescent="0.3">
      <c r="A6635" s="2" t="str">
        <f>IF(Tabla1[[#This Row],[Fecha]]="",(""),(Tabla1[[#This Row],[Fecha]]))</f>
        <v/>
      </c>
      <c r="B6635" s="3" t="str">
        <f>IF(Tabla1[[#This Row],[Fecha]]="",(""),(Tabla1[[#This Row],[Tipo de Operación]]))</f>
        <v/>
      </c>
      <c r="C6635" s="19" t="str">
        <f>IF(Tabla1[[#This Row],[Fecha]]="",(""),(Tabla1[[#This Row],[Código]]))</f>
        <v/>
      </c>
      <c r="D6635" s="4" t="str">
        <f>IF(Tabla1[[#This Row],[Fecha]]="",(""),(Tabla1[[#This Row],[Rubro]]))</f>
        <v/>
      </c>
      <c r="E6635" s="4"/>
      <c r="F6635" s="4" t="str">
        <f>IF(Tabla1[[#This Row],[Fecha]]="",(""),(Tabla1[[#This Row],[Precio]]))</f>
        <v/>
      </c>
      <c r="G6635" s="4" t="str">
        <f>IF(Tabla1[[#This Row],[Fecha]]="",(""),(Tabla1[[#This Row],[Medio de Pago]]))</f>
        <v/>
      </c>
      <c r="H6635" s="4" t="str">
        <f>IF(Tabla1[[#This Row],[Fecha]]="",(""),(IF(Tabla1[[#This Row],[Ingreso en]]="",(""),(Tabla1[[#This Row],[Precio]]))))</f>
        <v/>
      </c>
      <c r="I6635" s="5" t="str">
        <f>IF(Tabla1[[#This Row],[Fecha]]="",(""),(IF(Tabla1[[#This Row],[Egreso de]]="",(""),(Tabla1[[#This Row],[Precio]]))))</f>
        <v/>
      </c>
      <c r="J6635" s="4" t="str">
        <f>IF(Tabla1[[#This Row],[Fecha]]="",(""),(IF(Tabla13[[#This Row],[Ingreso en]]="",(-Tabla13[[#This Row],[Egreso de]]),(Tabla13[[#This Row],[Ingreso en]]))))</f>
        <v/>
      </c>
    </row>
    <row r="6636" spans="1:10" x14ac:dyDescent="0.3">
      <c r="A6636" s="2" t="str">
        <f>IF(Tabla1[[#This Row],[Fecha]]="",(""),(Tabla1[[#This Row],[Fecha]]))</f>
        <v/>
      </c>
      <c r="B6636" s="3" t="str">
        <f>IF(Tabla1[[#This Row],[Fecha]]="",(""),(Tabla1[[#This Row],[Tipo de Operación]]))</f>
        <v/>
      </c>
      <c r="C6636" s="19" t="str">
        <f>IF(Tabla1[[#This Row],[Fecha]]="",(""),(Tabla1[[#This Row],[Código]]))</f>
        <v/>
      </c>
      <c r="D6636" s="4" t="str">
        <f>IF(Tabla1[[#This Row],[Fecha]]="",(""),(Tabla1[[#This Row],[Rubro]]))</f>
        <v/>
      </c>
      <c r="E6636" s="4"/>
      <c r="F6636" s="4" t="str">
        <f>IF(Tabla1[[#This Row],[Fecha]]="",(""),(Tabla1[[#This Row],[Precio]]))</f>
        <v/>
      </c>
      <c r="G6636" s="4" t="str">
        <f>IF(Tabla1[[#This Row],[Fecha]]="",(""),(Tabla1[[#This Row],[Medio de Pago]]))</f>
        <v/>
      </c>
      <c r="H6636" s="4" t="str">
        <f>IF(Tabla1[[#This Row],[Fecha]]="",(""),(IF(Tabla1[[#This Row],[Ingreso en]]="",(""),(Tabla1[[#This Row],[Precio]]))))</f>
        <v/>
      </c>
      <c r="I6636" s="5" t="str">
        <f>IF(Tabla1[[#This Row],[Fecha]]="",(""),(IF(Tabla1[[#This Row],[Egreso de]]="",(""),(Tabla1[[#This Row],[Precio]]))))</f>
        <v/>
      </c>
      <c r="J6636" s="4" t="str">
        <f>IF(Tabla1[[#This Row],[Fecha]]="",(""),(IF(Tabla13[[#This Row],[Ingreso en]]="",(-Tabla13[[#This Row],[Egreso de]]),(Tabla13[[#This Row],[Ingreso en]]))))</f>
        <v/>
      </c>
    </row>
    <row r="6637" spans="1:10" x14ac:dyDescent="0.3">
      <c r="A6637" s="2" t="str">
        <f>IF(Tabla1[[#This Row],[Fecha]]="",(""),(Tabla1[[#This Row],[Fecha]]))</f>
        <v/>
      </c>
      <c r="B6637" s="3" t="str">
        <f>IF(Tabla1[[#This Row],[Fecha]]="",(""),(Tabla1[[#This Row],[Tipo de Operación]]))</f>
        <v/>
      </c>
      <c r="C6637" s="19" t="str">
        <f>IF(Tabla1[[#This Row],[Fecha]]="",(""),(Tabla1[[#This Row],[Código]]))</f>
        <v/>
      </c>
      <c r="D6637" s="4" t="str">
        <f>IF(Tabla1[[#This Row],[Fecha]]="",(""),(Tabla1[[#This Row],[Rubro]]))</f>
        <v/>
      </c>
      <c r="E6637" s="4"/>
      <c r="F6637" s="4" t="str">
        <f>IF(Tabla1[[#This Row],[Fecha]]="",(""),(Tabla1[[#This Row],[Precio]]))</f>
        <v/>
      </c>
      <c r="G6637" s="4" t="str">
        <f>IF(Tabla1[[#This Row],[Fecha]]="",(""),(Tabla1[[#This Row],[Medio de Pago]]))</f>
        <v/>
      </c>
      <c r="H6637" s="4" t="str">
        <f>IF(Tabla1[[#This Row],[Fecha]]="",(""),(IF(Tabla1[[#This Row],[Ingreso en]]="",(""),(Tabla1[[#This Row],[Precio]]))))</f>
        <v/>
      </c>
      <c r="I6637" s="5" t="str">
        <f>IF(Tabla1[[#This Row],[Fecha]]="",(""),(IF(Tabla1[[#This Row],[Egreso de]]="",(""),(Tabla1[[#This Row],[Precio]]))))</f>
        <v/>
      </c>
      <c r="J6637" s="4" t="str">
        <f>IF(Tabla1[[#This Row],[Fecha]]="",(""),(IF(Tabla13[[#This Row],[Ingreso en]]="",(-Tabla13[[#This Row],[Egreso de]]),(Tabla13[[#This Row],[Ingreso en]]))))</f>
        <v/>
      </c>
    </row>
    <row r="6638" spans="1:10" x14ac:dyDescent="0.3">
      <c r="A6638" s="2" t="str">
        <f>IF(Tabla1[[#This Row],[Fecha]]="",(""),(Tabla1[[#This Row],[Fecha]]))</f>
        <v/>
      </c>
      <c r="B6638" s="3" t="str">
        <f>IF(Tabla1[[#This Row],[Fecha]]="",(""),(Tabla1[[#This Row],[Tipo de Operación]]))</f>
        <v/>
      </c>
      <c r="C6638" s="19" t="str">
        <f>IF(Tabla1[[#This Row],[Fecha]]="",(""),(Tabla1[[#This Row],[Código]]))</f>
        <v/>
      </c>
      <c r="D6638" s="4" t="str">
        <f>IF(Tabla1[[#This Row],[Fecha]]="",(""),(Tabla1[[#This Row],[Rubro]]))</f>
        <v/>
      </c>
      <c r="E6638" s="4"/>
      <c r="F6638" s="4" t="str">
        <f>IF(Tabla1[[#This Row],[Fecha]]="",(""),(Tabla1[[#This Row],[Precio]]))</f>
        <v/>
      </c>
      <c r="G6638" s="4" t="str">
        <f>IF(Tabla1[[#This Row],[Fecha]]="",(""),(Tabla1[[#This Row],[Medio de Pago]]))</f>
        <v/>
      </c>
      <c r="H6638" s="4" t="str">
        <f>IF(Tabla1[[#This Row],[Fecha]]="",(""),(IF(Tabla1[[#This Row],[Ingreso en]]="",(""),(Tabla1[[#This Row],[Precio]]))))</f>
        <v/>
      </c>
      <c r="I6638" s="5" t="str">
        <f>IF(Tabla1[[#This Row],[Fecha]]="",(""),(IF(Tabla1[[#This Row],[Egreso de]]="",(""),(Tabla1[[#This Row],[Precio]]))))</f>
        <v/>
      </c>
      <c r="J6638" s="4" t="str">
        <f>IF(Tabla1[[#This Row],[Fecha]]="",(""),(IF(Tabla13[[#This Row],[Ingreso en]]="",(-Tabla13[[#This Row],[Egreso de]]),(Tabla13[[#This Row],[Ingreso en]]))))</f>
        <v/>
      </c>
    </row>
    <row r="6639" spans="1:10" x14ac:dyDescent="0.3">
      <c r="A6639" s="2" t="str">
        <f>IF(Tabla1[[#This Row],[Fecha]]="",(""),(Tabla1[[#This Row],[Fecha]]))</f>
        <v/>
      </c>
      <c r="B6639" s="3" t="str">
        <f>IF(Tabla1[[#This Row],[Fecha]]="",(""),(Tabla1[[#This Row],[Tipo de Operación]]))</f>
        <v/>
      </c>
      <c r="C6639" s="19" t="str">
        <f>IF(Tabla1[[#This Row],[Fecha]]="",(""),(Tabla1[[#This Row],[Código]]))</f>
        <v/>
      </c>
      <c r="D6639" s="4" t="str">
        <f>IF(Tabla1[[#This Row],[Fecha]]="",(""),(Tabla1[[#This Row],[Rubro]]))</f>
        <v/>
      </c>
      <c r="E6639" s="4"/>
      <c r="F6639" s="4" t="str">
        <f>IF(Tabla1[[#This Row],[Fecha]]="",(""),(Tabla1[[#This Row],[Precio]]))</f>
        <v/>
      </c>
      <c r="G6639" s="4" t="str">
        <f>IF(Tabla1[[#This Row],[Fecha]]="",(""),(Tabla1[[#This Row],[Medio de Pago]]))</f>
        <v/>
      </c>
      <c r="H6639" s="4" t="str">
        <f>IF(Tabla1[[#This Row],[Fecha]]="",(""),(IF(Tabla1[[#This Row],[Ingreso en]]="",(""),(Tabla1[[#This Row],[Precio]]))))</f>
        <v/>
      </c>
      <c r="I6639" s="5" t="str">
        <f>IF(Tabla1[[#This Row],[Fecha]]="",(""),(IF(Tabla1[[#This Row],[Egreso de]]="",(""),(Tabla1[[#This Row],[Precio]]))))</f>
        <v/>
      </c>
      <c r="J6639" s="4" t="str">
        <f>IF(Tabla1[[#This Row],[Fecha]]="",(""),(IF(Tabla13[[#This Row],[Ingreso en]]="",(-Tabla13[[#This Row],[Egreso de]]),(Tabla13[[#This Row],[Ingreso en]]))))</f>
        <v/>
      </c>
    </row>
    <row r="6640" spans="1:10" x14ac:dyDescent="0.3">
      <c r="A6640" s="2" t="str">
        <f>IF(Tabla1[[#This Row],[Fecha]]="",(""),(Tabla1[[#This Row],[Fecha]]))</f>
        <v/>
      </c>
      <c r="B6640" s="3" t="str">
        <f>IF(Tabla1[[#This Row],[Fecha]]="",(""),(Tabla1[[#This Row],[Tipo de Operación]]))</f>
        <v/>
      </c>
      <c r="C6640" s="19" t="str">
        <f>IF(Tabla1[[#This Row],[Fecha]]="",(""),(Tabla1[[#This Row],[Código]]))</f>
        <v/>
      </c>
      <c r="D6640" s="4" t="str">
        <f>IF(Tabla1[[#This Row],[Fecha]]="",(""),(Tabla1[[#This Row],[Rubro]]))</f>
        <v/>
      </c>
      <c r="E6640" s="4"/>
      <c r="F6640" s="4" t="str">
        <f>IF(Tabla1[[#This Row],[Fecha]]="",(""),(Tabla1[[#This Row],[Precio]]))</f>
        <v/>
      </c>
      <c r="G6640" s="4" t="str">
        <f>IF(Tabla1[[#This Row],[Fecha]]="",(""),(Tabla1[[#This Row],[Medio de Pago]]))</f>
        <v/>
      </c>
      <c r="H6640" s="4" t="str">
        <f>IF(Tabla1[[#This Row],[Fecha]]="",(""),(IF(Tabla1[[#This Row],[Ingreso en]]="",(""),(Tabla1[[#This Row],[Precio]]))))</f>
        <v/>
      </c>
      <c r="I6640" s="5" t="str">
        <f>IF(Tabla1[[#This Row],[Fecha]]="",(""),(IF(Tabla1[[#This Row],[Egreso de]]="",(""),(Tabla1[[#This Row],[Precio]]))))</f>
        <v/>
      </c>
      <c r="J6640" s="4" t="str">
        <f>IF(Tabla1[[#This Row],[Fecha]]="",(""),(IF(Tabla13[[#This Row],[Ingreso en]]="",(-Tabla13[[#This Row],[Egreso de]]),(Tabla13[[#This Row],[Ingreso en]]))))</f>
        <v/>
      </c>
    </row>
    <row r="6641" spans="1:10" x14ac:dyDescent="0.3">
      <c r="A6641" s="2" t="str">
        <f>IF(Tabla1[[#This Row],[Fecha]]="",(""),(Tabla1[[#This Row],[Fecha]]))</f>
        <v/>
      </c>
      <c r="B6641" s="3" t="str">
        <f>IF(Tabla1[[#This Row],[Fecha]]="",(""),(Tabla1[[#This Row],[Tipo de Operación]]))</f>
        <v/>
      </c>
      <c r="C6641" s="19" t="str">
        <f>IF(Tabla1[[#This Row],[Fecha]]="",(""),(Tabla1[[#This Row],[Código]]))</f>
        <v/>
      </c>
      <c r="D6641" s="4" t="str">
        <f>IF(Tabla1[[#This Row],[Fecha]]="",(""),(Tabla1[[#This Row],[Rubro]]))</f>
        <v/>
      </c>
      <c r="E6641" s="4"/>
      <c r="F6641" s="4" t="str">
        <f>IF(Tabla1[[#This Row],[Fecha]]="",(""),(Tabla1[[#This Row],[Precio]]))</f>
        <v/>
      </c>
      <c r="G6641" s="4" t="str">
        <f>IF(Tabla1[[#This Row],[Fecha]]="",(""),(Tabla1[[#This Row],[Medio de Pago]]))</f>
        <v/>
      </c>
      <c r="H6641" s="4" t="str">
        <f>IF(Tabla1[[#This Row],[Fecha]]="",(""),(IF(Tabla1[[#This Row],[Ingreso en]]="",(""),(Tabla1[[#This Row],[Precio]]))))</f>
        <v/>
      </c>
      <c r="I6641" s="5" t="str">
        <f>IF(Tabla1[[#This Row],[Fecha]]="",(""),(IF(Tabla1[[#This Row],[Egreso de]]="",(""),(Tabla1[[#This Row],[Precio]]))))</f>
        <v/>
      </c>
      <c r="J6641" s="4" t="str">
        <f>IF(Tabla1[[#This Row],[Fecha]]="",(""),(IF(Tabla13[[#This Row],[Ingreso en]]="",(-Tabla13[[#This Row],[Egreso de]]),(Tabla13[[#This Row],[Ingreso en]]))))</f>
        <v/>
      </c>
    </row>
    <row r="6642" spans="1:10" x14ac:dyDescent="0.3">
      <c r="A6642" s="2" t="str">
        <f>IF(Tabla1[[#This Row],[Fecha]]="",(""),(Tabla1[[#This Row],[Fecha]]))</f>
        <v/>
      </c>
      <c r="B6642" s="3" t="str">
        <f>IF(Tabla1[[#This Row],[Fecha]]="",(""),(Tabla1[[#This Row],[Tipo de Operación]]))</f>
        <v/>
      </c>
      <c r="C6642" s="19" t="str">
        <f>IF(Tabla1[[#This Row],[Fecha]]="",(""),(Tabla1[[#This Row],[Código]]))</f>
        <v/>
      </c>
      <c r="D6642" s="4" t="str">
        <f>IF(Tabla1[[#This Row],[Fecha]]="",(""),(Tabla1[[#This Row],[Rubro]]))</f>
        <v/>
      </c>
      <c r="E6642" s="4"/>
      <c r="F6642" s="4" t="str">
        <f>IF(Tabla1[[#This Row],[Fecha]]="",(""),(Tabla1[[#This Row],[Precio]]))</f>
        <v/>
      </c>
      <c r="G6642" s="4" t="str">
        <f>IF(Tabla1[[#This Row],[Fecha]]="",(""),(Tabla1[[#This Row],[Medio de Pago]]))</f>
        <v/>
      </c>
      <c r="H6642" s="4" t="str">
        <f>IF(Tabla1[[#This Row],[Fecha]]="",(""),(IF(Tabla1[[#This Row],[Ingreso en]]="",(""),(Tabla1[[#This Row],[Precio]]))))</f>
        <v/>
      </c>
      <c r="I6642" s="5" t="str">
        <f>IF(Tabla1[[#This Row],[Fecha]]="",(""),(IF(Tabla1[[#This Row],[Egreso de]]="",(""),(Tabla1[[#This Row],[Precio]]))))</f>
        <v/>
      </c>
      <c r="J6642" s="4" t="str">
        <f>IF(Tabla1[[#This Row],[Fecha]]="",(""),(IF(Tabla13[[#This Row],[Ingreso en]]="",(-Tabla13[[#This Row],[Egreso de]]),(Tabla13[[#This Row],[Ingreso en]]))))</f>
        <v/>
      </c>
    </row>
    <row r="6643" spans="1:10" x14ac:dyDescent="0.3">
      <c r="A6643" s="2" t="str">
        <f>IF(Tabla1[[#This Row],[Fecha]]="",(""),(Tabla1[[#This Row],[Fecha]]))</f>
        <v/>
      </c>
      <c r="B6643" s="3" t="str">
        <f>IF(Tabla1[[#This Row],[Fecha]]="",(""),(Tabla1[[#This Row],[Tipo de Operación]]))</f>
        <v/>
      </c>
      <c r="C6643" s="19" t="str">
        <f>IF(Tabla1[[#This Row],[Fecha]]="",(""),(Tabla1[[#This Row],[Código]]))</f>
        <v/>
      </c>
      <c r="D6643" s="4" t="str">
        <f>IF(Tabla1[[#This Row],[Fecha]]="",(""),(Tabla1[[#This Row],[Rubro]]))</f>
        <v/>
      </c>
      <c r="E6643" s="4"/>
      <c r="F6643" s="4" t="str">
        <f>IF(Tabla1[[#This Row],[Fecha]]="",(""),(Tabla1[[#This Row],[Precio]]))</f>
        <v/>
      </c>
      <c r="G6643" s="4" t="str">
        <f>IF(Tabla1[[#This Row],[Fecha]]="",(""),(Tabla1[[#This Row],[Medio de Pago]]))</f>
        <v/>
      </c>
      <c r="H6643" s="4" t="str">
        <f>IF(Tabla1[[#This Row],[Fecha]]="",(""),(IF(Tabla1[[#This Row],[Ingreso en]]="",(""),(Tabla1[[#This Row],[Precio]]))))</f>
        <v/>
      </c>
      <c r="I6643" s="5" t="str">
        <f>IF(Tabla1[[#This Row],[Fecha]]="",(""),(IF(Tabla1[[#This Row],[Egreso de]]="",(""),(Tabla1[[#This Row],[Precio]]))))</f>
        <v/>
      </c>
      <c r="J6643" s="4" t="str">
        <f>IF(Tabla1[[#This Row],[Fecha]]="",(""),(IF(Tabla13[[#This Row],[Ingreso en]]="",(-Tabla13[[#This Row],[Egreso de]]),(Tabla13[[#This Row],[Ingreso en]]))))</f>
        <v/>
      </c>
    </row>
    <row r="6644" spans="1:10" x14ac:dyDescent="0.3">
      <c r="A6644" s="2" t="str">
        <f>IF(Tabla1[[#This Row],[Fecha]]="",(""),(Tabla1[[#This Row],[Fecha]]))</f>
        <v/>
      </c>
      <c r="B6644" s="3" t="str">
        <f>IF(Tabla1[[#This Row],[Fecha]]="",(""),(Tabla1[[#This Row],[Tipo de Operación]]))</f>
        <v/>
      </c>
      <c r="C6644" s="19" t="str">
        <f>IF(Tabla1[[#This Row],[Fecha]]="",(""),(Tabla1[[#This Row],[Código]]))</f>
        <v/>
      </c>
      <c r="D6644" s="4" t="str">
        <f>IF(Tabla1[[#This Row],[Fecha]]="",(""),(Tabla1[[#This Row],[Rubro]]))</f>
        <v/>
      </c>
      <c r="E6644" s="4"/>
      <c r="F6644" s="4" t="str">
        <f>IF(Tabla1[[#This Row],[Fecha]]="",(""),(Tabla1[[#This Row],[Precio]]))</f>
        <v/>
      </c>
      <c r="G6644" s="4" t="str">
        <f>IF(Tabla1[[#This Row],[Fecha]]="",(""),(Tabla1[[#This Row],[Medio de Pago]]))</f>
        <v/>
      </c>
      <c r="H6644" s="4" t="str">
        <f>IF(Tabla1[[#This Row],[Fecha]]="",(""),(IF(Tabla1[[#This Row],[Ingreso en]]="",(""),(Tabla1[[#This Row],[Precio]]))))</f>
        <v/>
      </c>
      <c r="I6644" s="5" t="str">
        <f>IF(Tabla1[[#This Row],[Fecha]]="",(""),(IF(Tabla1[[#This Row],[Egreso de]]="",(""),(Tabla1[[#This Row],[Precio]]))))</f>
        <v/>
      </c>
      <c r="J6644" s="4" t="str">
        <f>IF(Tabla1[[#This Row],[Fecha]]="",(""),(IF(Tabla13[[#This Row],[Ingreso en]]="",(-Tabla13[[#This Row],[Egreso de]]),(Tabla13[[#This Row],[Ingreso en]]))))</f>
        <v/>
      </c>
    </row>
    <row r="6645" spans="1:10" x14ac:dyDescent="0.3">
      <c r="A6645" s="2" t="str">
        <f>IF(Tabla1[[#This Row],[Fecha]]="",(""),(Tabla1[[#This Row],[Fecha]]))</f>
        <v/>
      </c>
      <c r="B6645" s="3" t="str">
        <f>IF(Tabla1[[#This Row],[Fecha]]="",(""),(Tabla1[[#This Row],[Tipo de Operación]]))</f>
        <v/>
      </c>
      <c r="C6645" s="19" t="str">
        <f>IF(Tabla1[[#This Row],[Fecha]]="",(""),(Tabla1[[#This Row],[Código]]))</f>
        <v/>
      </c>
      <c r="D6645" s="4" t="str">
        <f>IF(Tabla1[[#This Row],[Fecha]]="",(""),(Tabla1[[#This Row],[Rubro]]))</f>
        <v/>
      </c>
      <c r="E6645" s="4"/>
      <c r="F6645" s="4" t="str">
        <f>IF(Tabla1[[#This Row],[Fecha]]="",(""),(Tabla1[[#This Row],[Precio]]))</f>
        <v/>
      </c>
      <c r="G6645" s="4" t="str">
        <f>IF(Tabla1[[#This Row],[Fecha]]="",(""),(Tabla1[[#This Row],[Medio de Pago]]))</f>
        <v/>
      </c>
      <c r="H6645" s="4" t="str">
        <f>IF(Tabla1[[#This Row],[Fecha]]="",(""),(IF(Tabla1[[#This Row],[Ingreso en]]="",(""),(Tabla1[[#This Row],[Precio]]))))</f>
        <v/>
      </c>
      <c r="I6645" s="5" t="str">
        <f>IF(Tabla1[[#This Row],[Fecha]]="",(""),(IF(Tabla1[[#This Row],[Egreso de]]="",(""),(Tabla1[[#This Row],[Precio]]))))</f>
        <v/>
      </c>
      <c r="J6645" s="4" t="str">
        <f>IF(Tabla1[[#This Row],[Fecha]]="",(""),(IF(Tabla13[[#This Row],[Ingreso en]]="",(-Tabla13[[#This Row],[Egreso de]]),(Tabla13[[#This Row],[Ingreso en]]))))</f>
        <v/>
      </c>
    </row>
    <row r="6646" spans="1:10" x14ac:dyDescent="0.3">
      <c r="A6646" s="2" t="str">
        <f>IF(Tabla1[[#This Row],[Fecha]]="",(""),(Tabla1[[#This Row],[Fecha]]))</f>
        <v/>
      </c>
      <c r="B6646" s="3" t="str">
        <f>IF(Tabla1[[#This Row],[Fecha]]="",(""),(Tabla1[[#This Row],[Tipo de Operación]]))</f>
        <v/>
      </c>
      <c r="C6646" s="19" t="str">
        <f>IF(Tabla1[[#This Row],[Fecha]]="",(""),(Tabla1[[#This Row],[Código]]))</f>
        <v/>
      </c>
      <c r="D6646" s="4" t="str">
        <f>IF(Tabla1[[#This Row],[Fecha]]="",(""),(Tabla1[[#This Row],[Rubro]]))</f>
        <v/>
      </c>
      <c r="E6646" s="4"/>
      <c r="F6646" s="4" t="str">
        <f>IF(Tabla1[[#This Row],[Fecha]]="",(""),(Tabla1[[#This Row],[Precio]]))</f>
        <v/>
      </c>
      <c r="G6646" s="4" t="str">
        <f>IF(Tabla1[[#This Row],[Fecha]]="",(""),(Tabla1[[#This Row],[Medio de Pago]]))</f>
        <v/>
      </c>
      <c r="H6646" s="4" t="str">
        <f>IF(Tabla1[[#This Row],[Fecha]]="",(""),(IF(Tabla1[[#This Row],[Ingreso en]]="",(""),(Tabla1[[#This Row],[Precio]]))))</f>
        <v/>
      </c>
      <c r="I6646" s="5" t="str">
        <f>IF(Tabla1[[#This Row],[Fecha]]="",(""),(IF(Tabla1[[#This Row],[Egreso de]]="",(""),(Tabla1[[#This Row],[Precio]]))))</f>
        <v/>
      </c>
      <c r="J6646" s="4" t="str">
        <f>IF(Tabla1[[#This Row],[Fecha]]="",(""),(IF(Tabla13[[#This Row],[Ingreso en]]="",(-Tabla13[[#This Row],[Egreso de]]),(Tabla13[[#This Row],[Ingreso en]]))))</f>
        <v/>
      </c>
    </row>
    <row r="6647" spans="1:10" x14ac:dyDescent="0.3">
      <c r="A6647" s="2" t="str">
        <f>IF(Tabla1[[#This Row],[Fecha]]="",(""),(Tabla1[[#This Row],[Fecha]]))</f>
        <v/>
      </c>
      <c r="B6647" s="3" t="str">
        <f>IF(Tabla1[[#This Row],[Fecha]]="",(""),(Tabla1[[#This Row],[Tipo de Operación]]))</f>
        <v/>
      </c>
      <c r="C6647" s="19" t="str">
        <f>IF(Tabla1[[#This Row],[Fecha]]="",(""),(Tabla1[[#This Row],[Código]]))</f>
        <v/>
      </c>
      <c r="D6647" s="4" t="str">
        <f>IF(Tabla1[[#This Row],[Fecha]]="",(""),(Tabla1[[#This Row],[Rubro]]))</f>
        <v/>
      </c>
      <c r="E6647" s="4"/>
      <c r="F6647" s="4" t="str">
        <f>IF(Tabla1[[#This Row],[Fecha]]="",(""),(Tabla1[[#This Row],[Precio]]))</f>
        <v/>
      </c>
      <c r="G6647" s="4" t="str">
        <f>IF(Tabla1[[#This Row],[Fecha]]="",(""),(Tabla1[[#This Row],[Medio de Pago]]))</f>
        <v/>
      </c>
      <c r="H6647" s="4" t="str">
        <f>IF(Tabla1[[#This Row],[Fecha]]="",(""),(IF(Tabla1[[#This Row],[Ingreso en]]="",(""),(Tabla1[[#This Row],[Precio]]))))</f>
        <v/>
      </c>
      <c r="I6647" s="5" t="str">
        <f>IF(Tabla1[[#This Row],[Fecha]]="",(""),(IF(Tabla1[[#This Row],[Egreso de]]="",(""),(Tabla1[[#This Row],[Precio]]))))</f>
        <v/>
      </c>
      <c r="J6647" s="4" t="str">
        <f>IF(Tabla1[[#This Row],[Fecha]]="",(""),(IF(Tabla13[[#This Row],[Ingreso en]]="",(-Tabla13[[#This Row],[Egreso de]]),(Tabla13[[#This Row],[Ingreso en]]))))</f>
        <v/>
      </c>
    </row>
    <row r="6648" spans="1:10" x14ac:dyDescent="0.3">
      <c r="A6648" s="2" t="str">
        <f>IF(Tabla1[[#This Row],[Fecha]]="",(""),(Tabla1[[#This Row],[Fecha]]))</f>
        <v/>
      </c>
      <c r="B6648" s="3" t="str">
        <f>IF(Tabla1[[#This Row],[Fecha]]="",(""),(Tabla1[[#This Row],[Tipo de Operación]]))</f>
        <v/>
      </c>
      <c r="C6648" s="19" t="str">
        <f>IF(Tabla1[[#This Row],[Fecha]]="",(""),(Tabla1[[#This Row],[Código]]))</f>
        <v/>
      </c>
      <c r="D6648" s="4" t="str">
        <f>IF(Tabla1[[#This Row],[Fecha]]="",(""),(Tabla1[[#This Row],[Rubro]]))</f>
        <v/>
      </c>
      <c r="E6648" s="4"/>
      <c r="F6648" s="4" t="str">
        <f>IF(Tabla1[[#This Row],[Fecha]]="",(""),(Tabla1[[#This Row],[Precio]]))</f>
        <v/>
      </c>
      <c r="G6648" s="4" t="str">
        <f>IF(Tabla1[[#This Row],[Fecha]]="",(""),(Tabla1[[#This Row],[Medio de Pago]]))</f>
        <v/>
      </c>
      <c r="H6648" s="4" t="str">
        <f>IF(Tabla1[[#This Row],[Fecha]]="",(""),(IF(Tabla1[[#This Row],[Ingreso en]]="",(""),(Tabla1[[#This Row],[Precio]]))))</f>
        <v/>
      </c>
      <c r="I6648" s="5" t="str">
        <f>IF(Tabla1[[#This Row],[Fecha]]="",(""),(IF(Tabla1[[#This Row],[Egreso de]]="",(""),(Tabla1[[#This Row],[Precio]]))))</f>
        <v/>
      </c>
      <c r="J6648" s="4" t="str">
        <f>IF(Tabla1[[#This Row],[Fecha]]="",(""),(IF(Tabla13[[#This Row],[Ingreso en]]="",(-Tabla13[[#This Row],[Egreso de]]),(Tabla13[[#This Row],[Ingreso en]]))))</f>
        <v/>
      </c>
    </row>
    <row r="6649" spans="1:10" x14ac:dyDescent="0.3">
      <c r="A6649" s="2" t="str">
        <f>IF(Tabla1[[#This Row],[Fecha]]="",(""),(Tabla1[[#This Row],[Fecha]]))</f>
        <v/>
      </c>
      <c r="B6649" s="3" t="str">
        <f>IF(Tabla1[[#This Row],[Fecha]]="",(""),(Tabla1[[#This Row],[Tipo de Operación]]))</f>
        <v/>
      </c>
      <c r="C6649" s="19" t="str">
        <f>IF(Tabla1[[#This Row],[Fecha]]="",(""),(Tabla1[[#This Row],[Código]]))</f>
        <v/>
      </c>
      <c r="D6649" s="4" t="str">
        <f>IF(Tabla1[[#This Row],[Fecha]]="",(""),(Tabla1[[#This Row],[Rubro]]))</f>
        <v/>
      </c>
      <c r="E6649" s="4"/>
      <c r="F6649" s="4" t="str">
        <f>IF(Tabla1[[#This Row],[Fecha]]="",(""),(Tabla1[[#This Row],[Precio]]))</f>
        <v/>
      </c>
      <c r="G6649" s="4" t="str">
        <f>IF(Tabla1[[#This Row],[Fecha]]="",(""),(Tabla1[[#This Row],[Medio de Pago]]))</f>
        <v/>
      </c>
      <c r="H6649" s="4" t="str">
        <f>IF(Tabla1[[#This Row],[Fecha]]="",(""),(IF(Tabla1[[#This Row],[Ingreso en]]="",(""),(Tabla1[[#This Row],[Precio]]))))</f>
        <v/>
      </c>
      <c r="I6649" s="5" t="str">
        <f>IF(Tabla1[[#This Row],[Fecha]]="",(""),(IF(Tabla1[[#This Row],[Egreso de]]="",(""),(Tabla1[[#This Row],[Precio]]))))</f>
        <v/>
      </c>
      <c r="J6649" s="4" t="str">
        <f>IF(Tabla1[[#This Row],[Fecha]]="",(""),(IF(Tabla13[[#This Row],[Ingreso en]]="",(-Tabla13[[#This Row],[Egreso de]]),(Tabla13[[#This Row],[Ingreso en]]))))</f>
        <v/>
      </c>
    </row>
    <row r="6650" spans="1:10" x14ac:dyDescent="0.3">
      <c r="A6650" s="2" t="str">
        <f>IF(Tabla1[[#This Row],[Fecha]]="",(""),(Tabla1[[#This Row],[Fecha]]))</f>
        <v/>
      </c>
      <c r="B6650" s="3" t="str">
        <f>IF(Tabla1[[#This Row],[Fecha]]="",(""),(Tabla1[[#This Row],[Tipo de Operación]]))</f>
        <v/>
      </c>
      <c r="C6650" s="19" t="str">
        <f>IF(Tabla1[[#This Row],[Fecha]]="",(""),(Tabla1[[#This Row],[Código]]))</f>
        <v/>
      </c>
      <c r="D6650" s="4" t="str">
        <f>IF(Tabla1[[#This Row],[Fecha]]="",(""),(Tabla1[[#This Row],[Rubro]]))</f>
        <v/>
      </c>
      <c r="E6650" s="4"/>
      <c r="F6650" s="4" t="str">
        <f>IF(Tabla1[[#This Row],[Fecha]]="",(""),(Tabla1[[#This Row],[Precio]]))</f>
        <v/>
      </c>
      <c r="G6650" s="4" t="str">
        <f>IF(Tabla1[[#This Row],[Fecha]]="",(""),(Tabla1[[#This Row],[Medio de Pago]]))</f>
        <v/>
      </c>
      <c r="H6650" s="4" t="str">
        <f>IF(Tabla1[[#This Row],[Fecha]]="",(""),(IF(Tabla1[[#This Row],[Ingreso en]]="",(""),(Tabla1[[#This Row],[Precio]]))))</f>
        <v/>
      </c>
      <c r="I6650" s="5" t="str">
        <f>IF(Tabla1[[#This Row],[Fecha]]="",(""),(IF(Tabla1[[#This Row],[Egreso de]]="",(""),(Tabla1[[#This Row],[Precio]]))))</f>
        <v/>
      </c>
      <c r="J6650" s="4" t="str">
        <f>IF(Tabla1[[#This Row],[Fecha]]="",(""),(IF(Tabla13[[#This Row],[Ingreso en]]="",(-Tabla13[[#This Row],[Egreso de]]),(Tabla13[[#This Row],[Ingreso en]]))))</f>
        <v/>
      </c>
    </row>
    <row r="6651" spans="1:10" x14ac:dyDescent="0.3">
      <c r="A6651" s="2" t="str">
        <f>IF(Tabla1[[#This Row],[Fecha]]="",(""),(Tabla1[[#This Row],[Fecha]]))</f>
        <v/>
      </c>
      <c r="B6651" s="3" t="str">
        <f>IF(Tabla1[[#This Row],[Fecha]]="",(""),(Tabla1[[#This Row],[Tipo de Operación]]))</f>
        <v/>
      </c>
      <c r="C6651" s="19" t="str">
        <f>IF(Tabla1[[#This Row],[Fecha]]="",(""),(Tabla1[[#This Row],[Código]]))</f>
        <v/>
      </c>
      <c r="D6651" s="4" t="str">
        <f>IF(Tabla1[[#This Row],[Fecha]]="",(""),(Tabla1[[#This Row],[Rubro]]))</f>
        <v/>
      </c>
      <c r="E6651" s="4"/>
      <c r="F6651" s="4" t="str">
        <f>IF(Tabla1[[#This Row],[Fecha]]="",(""),(Tabla1[[#This Row],[Precio]]))</f>
        <v/>
      </c>
      <c r="G6651" s="4" t="str">
        <f>IF(Tabla1[[#This Row],[Fecha]]="",(""),(Tabla1[[#This Row],[Medio de Pago]]))</f>
        <v/>
      </c>
      <c r="H6651" s="4" t="str">
        <f>IF(Tabla1[[#This Row],[Fecha]]="",(""),(IF(Tabla1[[#This Row],[Ingreso en]]="",(""),(Tabla1[[#This Row],[Precio]]))))</f>
        <v/>
      </c>
      <c r="I6651" s="5" t="str">
        <f>IF(Tabla1[[#This Row],[Fecha]]="",(""),(IF(Tabla1[[#This Row],[Egreso de]]="",(""),(Tabla1[[#This Row],[Precio]]))))</f>
        <v/>
      </c>
      <c r="J6651" s="4" t="str">
        <f>IF(Tabla1[[#This Row],[Fecha]]="",(""),(IF(Tabla13[[#This Row],[Ingreso en]]="",(-Tabla13[[#This Row],[Egreso de]]),(Tabla13[[#This Row],[Ingreso en]]))))</f>
        <v/>
      </c>
    </row>
    <row r="6652" spans="1:10" x14ac:dyDescent="0.3">
      <c r="A6652" s="2" t="str">
        <f>IF(Tabla1[[#This Row],[Fecha]]="",(""),(Tabla1[[#This Row],[Fecha]]))</f>
        <v/>
      </c>
      <c r="B6652" s="3" t="str">
        <f>IF(Tabla1[[#This Row],[Fecha]]="",(""),(Tabla1[[#This Row],[Tipo de Operación]]))</f>
        <v/>
      </c>
      <c r="C6652" s="19" t="str">
        <f>IF(Tabla1[[#This Row],[Fecha]]="",(""),(Tabla1[[#This Row],[Código]]))</f>
        <v/>
      </c>
      <c r="D6652" s="4" t="str">
        <f>IF(Tabla1[[#This Row],[Fecha]]="",(""),(Tabla1[[#This Row],[Rubro]]))</f>
        <v/>
      </c>
      <c r="E6652" s="4"/>
      <c r="F6652" s="4" t="str">
        <f>IF(Tabla1[[#This Row],[Fecha]]="",(""),(Tabla1[[#This Row],[Precio]]))</f>
        <v/>
      </c>
      <c r="G6652" s="4" t="str">
        <f>IF(Tabla1[[#This Row],[Fecha]]="",(""),(Tabla1[[#This Row],[Medio de Pago]]))</f>
        <v/>
      </c>
      <c r="H6652" s="4" t="str">
        <f>IF(Tabla1[[#This Row],[Fecha]]="",(""),(IF(Tabla1[[#This Row],[Ingreso en]]="",(""),(Tabla1[[#This Row],[Precio]]))))</f>
        <v/>
      </c>
      <c r="I6652" s="5" t="str">
        <f>IF(Tabla1[[#This Row],[Fecha]]="",(""),(IF(Tabla1[[#This Row],[Egreso de]]="",(""),(Tabla1[[#This Row],[Precio]]))))</f>
        <v/>
      </c>
      <c r="J6652" s="4" t="str">
        <f>IF(Tabla1[[#This Row],[Fecha]]="",(""),(IF(Tabla13[[#This Row],[Ingreso en]]="",(-Tabla13[[#This Row],[Egreso de]]),(Tabla13[[#This Row],[Ingreso en]]))))</f>
        <v/>
      </c>
    </row>
    <row r="6653" spans="1:10" x14ac:dyDescent="0.3">
      <c r="A6653" s="2" t="str">
        <f>IF(Tabla1[[#This Row],[Fecha]]="",(""),(Tabla1[[#This Row],[Fecha]]))</f>
        <v/>
      </c>
      <c r="B6653" s="3" t="str">
        <f>IF(Tabla1[[#This Row],[Fecha]]="",(""),(Tabla1[[#This Row],[Tipo de Operación]]))</f>
        <v/>
      </c>
      <c r="C6653" s="19" t="str">
        <f>IF(Tabla1[[#This Row],[Fecha]]="",(""),(Tabla1[[#This Row],[Código]]))</f>
        <v/>
      </c>
      <c r="D6653" s="4" t="str">
        <f>IF(Tabla1[[#This Row],[Fecha]]="",(""),(Tabla1[[#This Row],[Rubro]]))</f>
        <v/>
      </c>
      <c r="E6653" s="4"/>
      <c r="F6653" s="4" t="str">
        <f>IF(Tabla1[[#This Row],[Fecha]]="",(""),(Tabla1[[#This Row],[Precio]]))</f>
        <v/>
      </c>
      <c r="G6653" s="4" t="str">
        <f>IF(Tabla1[[#This Row],[Fecha]]="",(""),(Tabla1[[#This Row],[Medio de Pago]]))</f>
        <v/>
      </c>
      <c r="H6653" s="4" t="str">
        <f>IF(Tabla1[[#This Row],[Fecha]]="",(""),(IF(Tabla1[[#This Row],[Ingreso en]]="",(""),(Tabla1[[#This Row],[Precio]]))))</f>
        <v/>
      </c>
      <c r="I6653" s="5" t="str">
        <f>IF(Tabla1[[#This Row],[Fecha]]="",(""),(IF(Tabla1[[#This Row],[Egreso de]]="",(""),(Tabla1[[#This Row],[Precio]]))))</f>
        <v/>
      </c>
      <c r="J6653" s="4" t="str">
        <f>IF(Tabla1[[#This Row],[Fecha]]="",(""),(IF(Tabla13[[#This Row],[Ingreso en]]="",(-Tabla13[[#This Row],[Egreso de]]),(Tabla13[[#This Row],[Ingreso en]]))))</f>
        <v/>
      </c>
    </row>
    <row r="6654" spans="1:10" x14ac:dyDescent="0.3">
      <c r="A6654" s="2" t="str">
        <f>IF(Tabla1[[#This Row],[Fecha]]="",(""),(Tabla1[[#This Row],[Fecha]]))</f>
        <v/>
      </c>
      <c r="B6654" s="3" t="str">
        <f>IF(Tabla1[[#This Row],[Fecha]]="",(""),(Tabla1[[#This Row],[Tipo de Operación]]))</f>
        <v/>
      </c>
      <c r="C6654" s="19" t="str">
        <f>IF(Tabla1[[#This Row],[Fecha]]="",(""),(Tabla1[[#This Row],[Código]]))</f>
        <v/>
      </c>
      <c r="D6654" s="4" t="str">
        <f>IF(Tabla1[[#This Row],[Fecha]]="",(""),(Tabla1[[#This Row],[Rubro]]))</f>
        <v/>
      </c>
      <c r="E6654" s="4"/>
      <c r="F6654" s="4" t="str">
        <f>IF(Tabla1[[#This Row],[Fecha]]="",(""),(Tabla1[[#This Row],[Precio]]))</f>
        <v/>
      </c>
      <c r="G6654" s="4" t="str">
        <f>IF(Tabla1[[#This Row],[Fecha]]="",(""),(Tabla1[[#This Row],[Medio de Pago]]))</f>
        <v/>
      </c>
      <c r="H6654" s="4" t="str">
        <f>IF(Tabla1[[#This Row],[Fecha]]="",(""),(IF(Tabla1[[#This Row],[Ingreso en]]="",(""),(Tabla1[[#This Row],[Precio]]))))</f>
        <v/>
      </c>
      <c r="I6654" s="5" t="str">
        <f>IF(Tabla1[[#This Row],[Fecha]]="",(""),(IF(Tabla1[[#This Row],[Egreso de]]="",(""),(Tabla1[[#This Row],[Precio]]))))</f>
        <v/>
      </c>
      <c r="J6654" s="4" t="str">
        <f>IF(Tabla1[[#This Row],[Fecha]]="",(""),(IF(Tabla13[[#This Row],[Ingreso en]]="",(-Tabla13[[#This Row],[Egreso de]]),(Tabla13[[#This Row],[Ingreso en]]))))</f>
        <v/>
      </c>
    </row>
    <row r="6655" spans="1:10" x14ac:dyDescent="0.3">
      <c r="A6655" s="2" t="str">
        <f>IF(Tabla1[[#This Row],[Fecha]]="",(""),(Tabla1[[#This Row],[Fecha]]))</f>
        <v/>
      </c>
      <c r="B6655" s="3" t="str">
        <f>IF(Tabla1[[#This Row],[Fecha]]="",(""),(Tabla1[[#This Row],[Tipo de Operación]]))</f>
        <v/>
      </c>
      <c r="C6655" s="19" t="str">
        <f>IF(Tabla1[[#This Row],[Fecha]]="",(""),(Tabla1[[#This Row],[Código]]))</f>
        <v/>
      </c>
      <c r="D6655" s="4" t="str">
        <f>IF(Tabla1[[#This Row],[Fecha]]="",(""),(Tabla1[[#This Row],[Rubro]]))</f>
        <v/>
      </c>
      <c r="E6655" s="4"/>
      <c r="F6655" s="4" t="str">
        <f>IF(Tabla1[[#This Row],[Fecha]]="",(""),(Tabla1[[#This Row],[Precio]]))</f>
        <v/>
      </c>
      <c r="G6655" s="4" t="str">
        <f>IF(Tabla1[[#This Row],[Fecha]]="",(""),(Tabla1[[#This Row],[Medio de Pago]]))</f>
        <v/>
      </c>
      <c r="H6655" s="4" t="str">
        <f>IF(Tabla1[[#This Row],[Fecha]]="",(""),(IF(Tabla1[[#This Row],[Ingreso en]]="",(""),(Tabla1[[#This Row],[Precio]]))))</f>
        <v/>
      </c>
      <c r="I6655" s="5" t="str">
        <f>IF(Tabla1[[#This Row],[Fecha]]="",(""),(IF(Tabla1[[#This Row],[Egreso de]]="",(""),(Tabla1[[#This Row],[Precio]]))))</f>
        <v/>
      </c>
      <c r="J6655" s="4" t="str">
        <f>IF(Tabla1[[#This Row],[Fecha]]="",(""),(IF(Tabla13[[#This Row],[Ingreso en]]="",(-Tabla13[[#This Row],[Egreso de]]),(Tabla13[[#This Row],[Ingreso en]]))))</f>
        <v/>
      </c>
    </row>
    <row r="6656" spans="1:10" x14ac:dyDescent="0.3">
      <c r="A6656" s="2" t="str">
        <f>IF(Tabla1[[#This Row],[Fecha]]="",(""),(Tabla1[[#This Row],[Fecha]]))</f>
        <v/>
      </c>
      <c r="B6656" s="3" t="str">
        <f>IF(Tabla1[[#This Row],[Fecha]]="",(""),(Tabla1[[#This Row],[Tipo de Operación]]))</f>
        <v/>
      </c>
      <c r="C6656" s="19" t="str">
        <f>IF(Tabla1[[#This Row],[Fecha]]="",(""),(Tabla1[[#This Row],[Código]]))</f>
        <v/>
      </c>
      <c r="D6656" s="4" t="str">
        <f>IF(Tabla1[[#This Row],[Fecha]]="",(""),(Tabla1[[#This Row],[Rubro]]))</f>
        <v/>
      </c>
      <c r="E6656" s="4"/>
      <c r="F6656" s="4" t="str">
        <f>IF(Tabla1[[#This Row],[Fecha]]="",(""),(Tabla1[[#This Row],[Precio]]))</f>
        <v/>
      </c>
      <c r="G6656" s="4" t="str">
        <f>IF(Tabla1[[#This Row],[Fecha]]="",(""),(Tabla1[[#This Row],[Medio de Pago]]))</f>
        <v/>
      </c>
      <c r="H6656" s="4" t="str">
        <f>IF(Tabla1[[#This Row],[Fecha]]="",(""),(IF(Tabla1[[#This Row],[Ingreso en]]="",(""),(Tabla1[[#This Row],[Precio]]))))</f>
        <v/>
      </c>
      <c r="I6656" s="5" t="str">
        <f>IF(Tabla1[[#This Row],[Fecha]]="",(""),(IF(Tabla1[[#This Row],[Egreso de]]="",(""),(Tabla1[[#This Row],[Precio]]))))</f>
        <v/>
      </c>
      <c r="J6656" s="4" t="str">
        <f>IF(Tabla1[[#This Row],[Fecha]]="",(""),(IF(Tabla13[[#This Row],[Ingreso en]]="",(-Tabla13[[#This Row],[Egreso de]]),(Tabla13[[#This Row],[Ingreso en]]))))</f>
        <v/>
      </c>
    </row>
    <row r="6657" spans="1:10" x14ac:dyDescent="0.3">
      <c r="A6657" s="2" t="str">
        <f>IF(Tabla1[[#This Row],[Fecha]]="",(""),(Tabla1[[#This Row],[Fecha]]))</f>
        <v/>
      </c>
      <c r="B6657" s="3" t="str">
        <f>IF(Tabla1[[#This Row],[Fecha]]="",(""),(Tabla1[[#This Row],[Tipo de Operación]]))</f>
        <v/>
      </c>
      <c r="C6657" s="19" t="str">
        <f>IF(Tabla1[[#This Row],[Fecha]]="",(""),(Tabla1[[#This Row],[Código]]))</f>
        <v/>
      </c>
      <c r="D6657" s="4" t="str">
        <f>IF(Tabla1[[#This Row],[Fecha]]="",(""),(Tabla1[[#This Row],[Rubro]]))</f>
        <v/>
      </c>
      <c r="E6657" s="4"/>
      <c r="F6657" s="4" t="str">
        <f>IF(Tabla1[[#This Row],[Fecha]]="",(""),(Tabla1[[#This Row],[Precio]]))</f>
        <v/>
      </c>
      <c r="G6657" s="4" t="str">
        <f>IF(Tabla1[[#This Row],[Fecha]]="",(""),(Tabla1[[#This Row],[Medio de Pago]]))</f>
        <v/>
      </c>
      <c r="H6657" s="4" t="str">
        <f>IF(Tabla1[[#This Row],[Fecha]]="",(""),(IF(Tabla1[[#This Row],[Ingreso en]]="",(""),(Tabla1[[#This Row],[Precio]]))))</f>
        <v/>
      </c>
      <c r="I6657" s="5" t="str">
        <f>IF(Tabla1[[#This Row],[Fecha]]="",(""),(IF(Tabla1[[#This Row],[Egreso de]]="",(""),(Tabla1[[#This Row],[Precio]]))))</f>
        <v/>
      </c>
      <c r="J6657" s="4" t="str">
        <f>IF(Tabla1[[#This Row],[Fecha]]="",(""),(IF(Tabla13[[#This Row],[Ingreso en]]="",(-Tabla13[[#This Row],[Egreso de]]),(Tabla13[[#This Row],[Ingreso en]]))))</f>
        <v/>
      </c>
    </row>
    <row r="6658" spans="1:10" x14ac:dyDescent="0.3">
      <c r="A6658" s="2" t="str">
        <f>IF(Tabla1[[#This Row],[Fecha]]="",(""),(Tabla1[[#This Row],[Fecha]]))</f>
        <v/>
      </c>
      <c r="B6658" s="3" t="str">
        <f>IF(Tabla1[[#This Row],[Fecha]]="",(""),(Tabla1[[#This Row],[Tipo de Operación]]))</f>
        <v/>
      </c>
      <c r="C6658" s="19" t="str">
        <f>IF(Tabla1[[#This Row],[Fecha]]="",(""),(Tabla1[[#This Row],[Código]]))</f>
        <v/>
      </c>
      <c r="D6658" s="4" t="str">
        <f>IF(Tabla1[[#This Row],[Fecha]]="",(""),(Tabla1[[#This Row],[Rubro]]))</f>
        <v/>
      </c>
      <c r="E6658" s="4"/>
      <c r="F6658" s="4" t="str">
        <f>IF(Tabla1[[#This Row],[Fecha]]="",(""),(Tabla1[[#This Row],[Precio]]))</f>
        <v/>
      </c>
      <c r="G6658" s="4" t="str">
        <f>IF(Tabla1[[#This Row],[Fecha]]="",(""),(Tabla1[[#This Row],[Medio de Pago]]))</f>
        <v/>
      </c>
      <c r="H6658" s="4" t="str">
        <f>IF(Tabla1[[#This Row],[Fecha]]="",(""),(IF(Tabla1[[#This Row],[Ingreso en]]="",(""),(Tabla1[[#This Row],[Precio]]))))</f>
        <v/>
      </c>
      <c r="I6658" s="5" t="str">
        <f>IF(Tabla1[[#This Row],[Fecha]]="",(""),(IF(Tabla1[[#This Row],[Egreso de]]="",(""),(Tabla1[[#This Row],[Precio]]))))</f>
        <v/>
      </c>
      <c r="J6658" s="4" t="str">
        <f>IF(Tabla1[[#This Row],[Fecha]]="",(""),(IF(Tabla13[[#This Row],[Ingreso en]]="",(-Tabla13[[#This Row],[Egreso de]]),(Tabla13[[#This Row],[Ingreso en]]))))</f>
        <v/>
      </c>
    </row>
    <row r="6659" spans="1:10" x14ac:dyDescent="0.3">
      <c r="A6659" s="2" t="str">
        <f>IF(Tabla1[[#This Row],[Fecha]]="",(""),(Tabla1[[#This Row],[Fecha]]))</f>
        <v/>
      </c>
      <c r="B6659" s="3" t="str">
        <f>IF(Tabla1[[#This Row],[Fecha]]="",(""),(Tabla1[[#This Row],[Tipo de Operación]]))</f>
        <v/>
      </c>
      <c r="C6659" s="19" t="str">
        <f>IF(Tabla1[[#This Row],[Fecha]]="",(""),(Tabla1[[#This Row],[Código]]))</f>
        <v/>
      </c>
      <c r="D6659" s="4" t="str">
        <f>IF(Tabla1[[#This Row],[Fecha]]="",(""),(Tabla1[[#This Row],[Rubro]]))</f>
        <v/>
      </c>
      <c r="E6659" s="4"/>
      <c r="F6659" s="4" t="str">
        <f>IF(Tabla1[[#This Row],[Fecha]]="",(""),(Tabla1[[#This Row],[Precio]]))</f>
        <v/>
      </c>
      <c r="G6659" s="4" t="str">
        <f>IF(Tabla1[[#This Row],[Fecha]]="",(""),(Tabla1[[#This Row],[Medio de Pago]]))</f>
        <v/>
      </c>
      <c r="H6659" s="4" t="str">
        <f>IF(Tabla1[[#This Row],[Fecha]]="",(""),(IF(Tabla1[[#This Row],[Ingreso en]]="",(""),(Tabla1[[#This Row],[Precio]]))))</f>
        <v/>
      </c>
      <c r="I6659" s="5" t="str">
        <f>IF(Tabla1[[#This Row],[Fecha]]="",(""),(IF(Tabla1[[#This Row],[Egreso de]]="",(""),(Tabla1[[#This Row],[Precio]]))))</f>
        <v/>
      </c>
      <c r="J6659" s="4" t="str">
        <f>IF(Tabla1[[#This Row],[Fecha]]="",(""),(IF(Tabla13[[#This Row],[Ingreso en]]="",(-Tabla13[[#This Row],[Egreso de]]),(Tabla13[[#This Row],[Ingreso en]]))))</f>
        <v/>
      </c>
    </row>
    <row r="6660" spans="1:10" x14ac:dyDescent="0.3">
      <c r="A6660" s="2" t="str">
        <f>IF(Tabla1[[#This Row],[Fecha]]="",(""),(Tabla1[[#This Row],[Fecha]]))</f>
        <v/>
      </c>
      <c r="B6660" s="3" t="str">
        <f>IF(Tabla1[[#This Row],[Fecha]]="",(""),(Tabla1[[#This Row],[Tipo de Operación]]))</f>
        <v/>
      </c>
      <c r="C6660" s="19" t="str">
        <f>IF(Tabla1[[#This Row],[Fecha]]="",(""),(Tabla1[[#This Row],[Código]]))</f>
        <v/>
      </c>
      <c r="D6660" s="4" t="str">
        <f>IF(Tabla1[[#This Row],[Fecha]]="",(""),(Tabla1[[#This Row],[Rubro]]))</f>
        <v/>
      </c>
      <c r="E6660" s="4"/>
      <c r="F6660" s="4" t="str">
        <f>IF(Tabla1[[#This Row],[Fecha]]="",(""),(Tabla1[[#This Row],[Precio]]))</f>
        <v/>
      </c>
      <c r="G6660" s="4" t="str">
        <f>IF(Tabla1[[#This Row],[Fecha]]="",(""),(Tabla1[[#This Row],[Medio de Pago]]))</f>
        <v/>
      </c>
      <c r="H6660" s="4" t="str">
        <f>IF(Tabla1[[#This Row],[Fecha]]="",(""),(IF(Tabla1[[#This Row],[Ingreso en]]="",(""),(Tabla1[[#This Row],[Precio]]))))</f>
        <v/>
      </c>
      <c r="I6660" s="5" t="str">
        <f>IF(Tabla1[[#This Row],[Fecha]]="",(""),(IF(Tabla1[[#This Row],[Egreso de]]="",(""),(Tabla1[[#This Row],[Precio]]))))</f>
        <v/>
      </c>
      <c r="J6660" s="4" t="str">
        <f>IF(Tabla1[[#This Row],[Fecha]]="",(""),(IF(Tabla13[[#This Row],[Ingreso en]]="",(-Tabla13[[#This Row],[Egreso de]]),(Tabla13[[#This Row],[Ingreso en]]))))</f>
        <v/>
      </c>
    </row>
    <row r="6661" spans="1:10" x14ac:dyDescent="0.3">
      <c r="A6661" s="2" t="str">
        <f>IF(Tabla1[[#This Row],[Fecha]]="",(""),(Tabla1[[#This Row],[Fecha]]))</f>
        <v/>
      </c>
      <c r="B6661" s="3" t="str">
        <f>IF(Tabla1[[#This Row],[Fecha]]="",(""),(Tabla1[[#This Row],[Tipo de Operación]]))</f>
        <v/>
      </c>
      <c r="C6661" s="19" t="str">
        <f>IF(Tabla1[[#This Row],[Fecha]]="",(""),(Tabla1[[#This Row],[Código]]))</f>
        <v/>
      </c>
      <c r="D6661" s="4" t="str">
        <f>IF(Tabla1[[#This Row],[Fecha]]="",(""),(Tabla1[[#This Row],[Rubro]]))</f>
        <v/>
      </c>
      <c r="E6661" s="4"/>
      <c r="F6661" s="4" t="str">
        <f>IF(Tabla1[[#This Row],[Fecha]]="",(""),(Tabla1[[#This Row],[Precio]]))</f>
        <v/>
      </c>
      <c r="G6661" s="4" t="str">
        <f>IF(Tabla1[[#This Row],[Fecha]]="",(""),(Tabla1[[#This Row],[Medio de Pago]]))</f>
        <v/>
      </c>
      <c r="H6661" s="4" t="str">
        <f>IF(Tabla1[[#This Row],[Fecha]]="",(""),(IF(Tabla1[[#This Row],[Ingreso en]]="",(""),(Tabla1[[#This Row],[Precio]]))))</f>
        <v/>
      </c>
      <c r="I6661" s="5" t="str">
        <f>IF(Tabla1[[#This Row],[Fecha]]="",(""),(IF(Tabla1[[#This Row],[Egreso de]]="",(""),(Tabla1[[#This Row],[Precio]]))))</f>
        <v/>
      </c>
      <c r="J6661" s="4" t="str">
        <f>IF(Tabla1[[#This Row],[Fecha]]="",(""),(IF(Tabla13[[#This Row],[Ingreso en]]="",(-Tabla13[[#This Row],[Egreso de]]),(Tabla13[[#This Row],[Ingreso en]]))))</f>
        <v/>
      </c>
    </row>
    <row r="6662" spans="1:10" x14ac:dyDescent="0.3">
      <c r="A6662" s="2" t="str">
        <f>IF(Tabla1[[#This Row],[Fecha]]="",(""),(Tabla1[[#This Row],[Fecha]]))</f>
        <v/>
      </c>
      <c r="B6662" s="3" t="str">
        <f>IF(Tabla1[[#This Row],[Fecha]]="",(""),(Tabla1[[#This Row],[Tipo de Operación]]))</f>
        <v/>
      </c>
      <c r="C6662" s="19" t="str">
        <f>IF(Tabla1[[#This Row],[Fecha]]="",(""),(Tabla1[[#This Row],[Código]]))</f>
        <v/>
      </c>
      <c r="D6662" s="4" t="str">
        <f>IF(Tabla1[[#This Row],[Fecha]]="",(""),(Tabla1[[#This Row],[Rubro]]))</f>
        <v/>
      </c>
      <c r="E6662" s="4"/>
      <c r="F6662" s="4" t="str">
        <f>IF(Tabla1[[#This Row],[Fecha]]="",(""),(Tabla1[[#This Row],[Precio]]))</f>
        <v/>
      </c>
      <c r="G6662" s="4" t="str">
        <f>IF(Tabla1[[#This Row],[Fecha]]="",(""),(Tabla1[[#This Row],[Medio de Pago]]))</f>
        <v/>
      </c>
      <c r="H6662" s="4" t="str">
        <f>IF(Tabla1[[#This Row],[Fecha]]="",(""),(IF(Tabla1[[#This Row],[Ingreso en]]="",(""),(Tabla1[[#This Row],[Precio]]))))</f>
        <v/>
      </c>
      <c r="I6662" s="5" t="str">
        <f>IF(Tabla1[[#This Row],[Fecha]]="",(""),(IF(Tabla1[[#This Row],[Egreso de]]="",(""),(Tabla1[[#This Row],[Precio]]))))</f>
        <v/>
      </c>
      <c r="J6662" s="4" t="str">
        <f>IF(Tabla1[[#This Row],[Fecha]]="",(""),(IF(Tabla13[[#This Row],[Ingreso en]]="",(-Tabla13[[#This Row],[Egreso de]]),(Tabla13[[#This Row],[Ingreso en]]))))</f>
        <v/>
      </c>
    </row>
    <row r="6663" spans="1:10" x14ac:dyDescent="0.3">
      <c r="A6663" s="2" t="str">
        <f>IF(Tabla1[[#This Row],[Fecha]]="",(""),(Tabla1[[#This Row],[Fecha]]))</f>
        <v/>
      </c>
      <c r="B6663" s="3" t="str">
        <f>IF(Tabla1[[#This Row],[Fecha]]="",(""),(Tabla1[[#This Row],[Tipo de Operación]]))</f>
        <v/>
      </c>
      <c r="C6663" s="19" t="str">
        <f>IF(Tabla1[[#This Row],[Fecha]]="",(""),(Tabla1[[#This Row],[Código]]))</f>
        <v/>
      </c>
      <c r="D6663" s="4" t="str">
        <f>IF(Tabla1[[#This Row],[Fecha]]="",(""),(Tabla1[[#This Row],[Rubro]]))</f>
        <v/>
      </c>
      <c r="E6663" s="4"/>
      <c r="F6663" s="4" t="str">
        <f>IF(Tabla1[[#This Row],[Fecha]]="",(""),(Tabla1[[#This Row],[Precio]]))</f>
        <v/>
      </c>
      <c r="G6663" s="4" t="str">
        <f>IF(Tabla1[[#This Row],[Fecha]]="",(""),(Tabla1[[#This Row],[Medio de Pago]]))</f>
        <v/>
      </c>
      <c r="H6663" s="4" t="str">
        <f>IF(Tabla1[[#This Row],[Fecha]]="",(""),(IF(Tabla1[[#This Row],[Ingreso en]]="",(""),(Tabla1[[#This Row],[Precio]]))))</f>
        <v/>
      </c>
      <c r="I6663" s="5" t="str">
        <f>IF(Tabla1[[#This Row],[Fecha]]="",(""),(IF(Tabla1[[#This Row],[Egreso de]]="",(""),(Tabla1[[#This Row],[Precio]]))))</f>
        <v/>
      </c>
      <c r="J6663" s="4" t="str">
        <f>IF(Tabla1[[#This Row],[Fecha]]="",(""),(IF(Tabla13[[#This Row],[Ingreso en]]="",(-Tabla13[[#This Row],[Egreso de]]),(Tabla13[[#This Row],[Ingreso en]]))))</f>
        <v/>
      </c>
    </row>
    <row r="6664" spans="1:10" x14ac:dyDescent="0.3">
      <c r="A6664" s="2" t="str">
        <f>IF(Tabla1[[#This Row],[Fecha]]="",(""),(Tabla1[[#This Row],[Fecha]]))</f>
        <v/>
      </c>
      <c r="B6664" s="3" t="str">
        <f>IF(Tabla1[[#This Row],[Fecha]]="",(""),(Tabla1[[#This Row],[Tipo de Operación]]))</f>
        <v/>
      </c>
      <c r="C6664" s="19" t="str">
        <f>IF(Tabla1[[#This Row],[Fecha]]="",(""),(Tabla1[[#This Row],[Código]]))</f>
        <v/>
      </c>
      <c r="D6664" s="4" t="str">
        <f>IF(Tabla1[[#This Row],[Fecha]]="",(""),(Tabla1[[#This Row],[Rubro]]))</f>
        <v/>
      </c>
      <c r="E6664" s="4"/>
      <c r="F6664" s="4" t="str">
        <f>IF(Tabla1[[#This Row],[Fecha]]="",(""),(Tabla1[[#This Row],[Precio]]))</f>
        <v/>
      </c>
      <c r="G6664" s="4" t="str">
        <f>IF(Tabla1[[#This Row],[Fecha]]="",(""),(Tabla1[[#This Row],[Medio de Pago]]))</f>
        <v/>
      </c>
      <c r="H6664" s="4" t="str">
        <f>IF(Tabla1[[#This Row],[Fecha]]="",(""),(IF(Tabla1[[#This Row],[Ingreso en]]="",(""),(Tabla1[[#This Row],[Precio]]))))</f>
        <v/>
      </c>
      <c r="I6664" s="5" t="str">
        <f>IF(Tabla1[[#This Row],[Fecha]]="",(""),(IF(Tabla1[[#This Row],[Egreso de]]="",(""),(Tabla1[[#This Row],[Precio]]))))</f>
        <v/>
      </c>
      <c r="J6664" s="4" t="str">
        <f>IF(Tabla1[[#This Row],[Fecha]]="",(""),(IF(Tabla13[[#This Row],[Ingreso en]]="",(-Tabla13[[#This Row],[Egreso de]]),(Tabla13[[#This Row],[Ingreso en]]))))</f>
        <v/>
      </c>
    </row>
    <row r="6665" spans="1:10" x14ac:dyDescent="0.3">
      <c r="A6665" s="2" t="str">
        <f>IF(Tabla1[[#This Row],[Fecha]]="",(""),(Tabla1[[#This Row],[Fecha]]))</f>
        <v/>
      </c>
      <c r="B6665" s="3" t="str">
        <f>IF(Tabla1[[#This Row],[Fecha]]="",(""),(Tabla1[[#This Row],[Tipo de Operación]]))</f>
        <v/>
      </c>
      <c r="C6665" s="19" t="str">
        <f>IF(Tabla1[[#This Row],[Fecha]]="",(""),(Tabla1[[#This Row],[Código]]))</f>
        <v/>
      </c>
      <c r="D6665" s="4" t="str">
        <f>IF(Tabla1[[#This Row],[Fecha]]="",(""),(Tabla1[[#This Row],[Rubro]]))</f>
        <v/>
      </c>
      <c r="E6665" s="4"/>
      <c r="F6665" s="4" t="str">
        <f>IF(Tabla1[[#This Row],[Fecha]]="",(""),(Tabla1[[#This Row],[Precio]]))</f>
        <v/>
      </c>
      <c r="G6665" s="4" t="str">
        <f>IF(Tabla1[[#This Row],[Fecha]]="",(""),(Tabla1[[#This Row],[Medio de Pago]]))</f>
        <v/>
      </c>
      <c r="H6665" s="4" t="str">
        <f>IF(Tabla1[[#This Row],[Fecha]]="",(""),(IF(Tabla1[[#This Row],[Ingreso en]]="",(""),(Tabla1[[#This Row],[Precio]]))))</f>
        <v/>
      </c>
      <c r="I6665" s="5" t="str">
        <f>IF(Tabla1[[#This Row],[Fecha]]="",(""),(IF(Tabla1[[#This Row],[Egreso de]]="",(""),(Tabla1[[#This Row],[Precio]]))))</f>
        <v/>
      </c>
      <c r="J6665" s="4" t="str">
        <f>IF(Tabla1[[#This Row],[Fecha]]="",(""),(IF(Tabla13[[#This Row],[Ingreso en]]="",(-Tabla13[[#This Row],[Egreso de]]),(Tabla13[[#This Row],[Ingreso en]]))))</f>
        <v/>
      </c>
    </row>
    <row r="6666" spans="1:10" x14ac:dyDescent="0.3">
      <c r="A6666" s="2" t="str">
        <f>IF(Tabla1[[#This Row],[Fecha]]="",(""),(Tabla1[[#This Row],[Fecha]]))</f>
        <v/>
      </c>
      <c r="B6666" s="3" t="str">
        <f>IF(Tabla1[[#This Row],[Fecha]]="",(""),(Tabla1[[#This Row],[Tipo de Operación]]))</f>
        <v/>
      </c>
      <c r="C6666" s="19" t="str">
        <f>IF(Tabla1[[#This Row],[Fecha]]="",(""),(Tabla1[[#This Row],[Código]]))</f>
        <v/>
      </c>
      <c r="D6666" s="4" t="str">
        <f>IF(Tabla1[[#This Row],[Fecha]]="",(""),(Tabla1[[#This Row],[Rubro]]))</f>
        <v/>
      </c>
      <c r="E6666" s="4"/>
      <c r="F6666" s="4" t="str">
        <f>IF(Tabla1[[#This Row],[Fecha]]="",(""),(Tabla1[[#This Row],[Precio]]))</f>
        <v/>
      </c>
      <c r="G6666" s="4" t="str">
        <f>IF(Tabla1[[#This Row],[Fecha]]="",(""),(Tabla1[[#This Row],[Medio de Pago]]))</f>
        <v/>
      </c>
      <c r="H6666" s="4" t="str">
        <f>IF(Tabla1[[#This Row],[Fecha]]="",(""),(IF(Tabla1[[#This Row],[Ingreso en]]="",(""),(Tabla1[[#This Row],[Precio]]))))</f>
        <v/>
      </c>
      <c r="I6666" s="5" t="str">
        <f>IF(Tabla1[[#This Row],[Fecha]]="",(""),(IF(Tabla1[[#This Row],[Egreso de]]="",(""),(Tabla1[[#This Row],[Precio]]))))</f>
        <v/>
      </c>
      <c r="J6666" s="4" t="str">
        <f>IF(Tabla1[[#This Row],[Fecha]]="",(""),(IF(Tabla13[[#This Row],[Ingreso en]]="",(-Tabla13[[#This Row],[Egreso de]]),(Tabla13[[#This Row],[Ingreso en]]))))</f>
        <v/>
      </c>
    </row>
    <row r="6667" spans="1:10" x14ac:dyDescent="0.3">
      <c r="A6667" s="2" t="str">
        <f>IF(Tabla1[[#This Row],[Fecha]]="",(""),(Tabla1[[#This Row],[Fecha]]))</f>
        <v/>
      </c>
      <c r="B6667" s="3" t="str">
        <f>IF(Tabla1[[#This Row],[Fecha]]="",(""),(Tabla1[[#This Row],[Tipo de Operación]]))</f>
        <v/>
      </c>
      <c r="C6667" s="19" t="str">
        <f>IF(Tabla1[[#This Row],[Fecha]]="",(""),(Tabla1[[#This Row],[Código]]))</f>
        <v/>
      </c>
      <c r="D6667" s="4" t="str">
        <f>IF(Tabla1[[#This Row],[Fecha]]="",(""),(Tabla1[[#This Row],[Rubro]]))</f>
        <v/>
      </c>
      <c r="E6667" s="4"/>
      <c r="F6667" s="4" t="str">
        <f>IF(Tabla1[[#This Row],[Fecha]]="",(""),(Tabla1[[#This Row],[Precio]]))</f>
        <v/>
      </c>
      <c r="G6667" s="4" t="str">
        <f>IF(Tabla1[[#This Row],[Fecha]]="",(""),(Tabla1[[#This Row],[Medio de Pago]]))</f>
        <v/>
      </c>
      <c r="H6667" s="4" t="str">
        <f>IF(Tabla1[[#This Row],[Fecha]]="",(""),(IF(Tabla1[[#This Row],[Ingreso en]]="",(""),(Tabla1[[#This Row],[Precio]]))))</f>
        <v/>
      </c>
      <c r="I6667" s="5" t="str">
        <f>IF(Tabla1[[#This Row],[Fecha]]="",(""),(IF(Tabla1[[#This Row],[Egreso de]]="",(""),(Tabla1[[#This Row],[Precio]]))))</f>
        <v/>
      </c>
      <c r="J6667" s="4" t="str">
        <f>IF(Tabla1[[#This Row],[Fecha]]="",(""),(IF(Tabla13[[#This Row],[Ingreso en]]="",(-Tabla13[[#This Row],[Egreso de]]),(Tabla13[[#This Row],[Ingreso en]]))))</f>
        <v/>
      </c>
    </row>
    <row r="6668" spans="1:10" x14ac:dyDescent="0.3">
      <c r="A6668" s="2" t="str">
        <f>IF(Tabla1[[#This Row],[Fecha]]="",(""),(Tabla1[[#This Row],[Fecha]]))</f>
        <v/>
      </c>
      <c r="B6668" s="3" t="str">
        <f>IF(Tabla1[[#This Row],[Fecha]]="",(""),(Tabla1[[#This Row],[Tipo de Operación]]))</f>
        <v/>
      </c>
      <c r="C6668" s="19" t="str">
        <f>IF(Tabla1[[#This Row],[Fecha]]="",(""),(Tabla1[[#This Row],[Código]]))</f>
        <v/>
      </c>
      <c r="D6668" s="4" t="str">
        <f>IF(Tabla1[[#This Row],[Fecha]]="",(""),(Tabla1[[#This Row],[Rubro]]))</f>
        <v/>
      </c>
      <c r="E6668" s="4"/>
      <c r="F6668" s="4" t="str">
        <f>IF(Tabla1[[#This Row],[Fecha]]="",(""),(Tabla1[[#This Row],[Precio]]))</f>
        <v/>
      </c>
      <c r="G6668" s="4" t="str">
        <f>IF(Tabla1[[#This Row],[Fecha]]="",(""),(Tabla1[[#This Row],[Medio de Pago]]))</f>
        <v/>
      </c>
      <c r="H6668" s="4" t="str">
        <f>IF(Tabla1[[#This Row],[Fecha]]="",(""),(IF(Tabla1[[#This Row],[Ingreso en]]="",(""),(Tabla1[[#This Row],[Precio]]))))</f>
        <v/>
      </c>
      <c r="I6668" s="5" t="str">
        <f>IF(Tabla1[[#This Row],[Fecha]]="",(""),(IF(Tabla1[[#This Row],[Egreso de]]="",(""),(Tabla1[[#This Row],[Precio]]))))</f>
        <v/>
      </c>
      <c r="J6668" s="4" t="str">
        <f>IF(Tabla1[[#This Row],[Fecha]]="",(""),(IF(Tabla13[[#This Row],[Ingreso en]]="",(-Tabla13[[#This Row],[Egreso de]]),(Tabla13[[#This Row],[Ingreso en]]))))</f>
        <v/>
      </c>
    </row>
    <row r="6669" spans="1:10" x14ac:dyDescent="0.3">
      <c r="A6669" s="2" t="str">
        <f>IF(Tabla1[[#This Row],[Fecha]]="",(""),(Tabla1[[#This Row],[Fecha]]))</f>
        <v/>
      </c>
      <c r="B6669" s="3" t="str">
        <f>IF(Tabla1[[#This Row],[Fecha]]="",(""),(Tabla1[[#This Row],[Tipo de Operación]]))</f>
        <v/>
      </c>
      <c r="C6669" s="19" t="str">
        <f>IF(Tabla1[[#This Row],[Fecha]]="",(""),(Tabla1[[#This Row],[Código]]))</f>
        <v/>
      </c>
      <c r="D6669" s="4" t="str">
        <f>IF(Tabla1[[#This Row],[Fecha]]="",(""),(Tabla1[[#This Row],[Rubro]]))</f>
        <v/>
      </c>
      <c r="E6669" s="4"/>
      <c r="F6669" s="4" t="str">
        <f>IF(Tabla1[[#This Row],[Fecha]]="",(""),(Tabla1[[#This Row],[Precio]]))</f>
        <v/>
      </c>
      <c r="G6669" s="4" t="str">
        <f>IF(Tabla1[[#This Row],[Fecha]]="",(""),(Tabla1[[#This Row],[Medio de Pago]]))</f>
        <v/>
      </c>
      <c r="H6669" s="4" t="str">
        <f>IF(Tabla1[[#This Row],[Fecha]]="",(""),(IF(Tabla1[[#This Row],[Ingreso en]]="",(""),(Tabla1[[#This Row],[Precio]]))))</f>
        <v/>
      </c>
      <c r="I6669" s="5" t="str">
        <f>IF(Tabla1[[#This Row],[Fecha]]="",(""),(IF(Tabla1[[#This Row],[Egreso de]]="",(""),(Tabla1[[#This Row],[Precio]]))))</f>
        <v/>
      </c>
      <c r="J6669" s="4" t="str">
        <f>IF(Tabla1[[#This Row],[Fecha]]="",(""),(IF(Tabla13[[#This Row],[Ingreso en]]="",(-Tabla13[[#This Row],[Egreso de]]),(Tabla13[[#This Row],[Ingreso en]]))))</f>
        <v/>
      </c>
    </row>
    <row r="6670" spans="1:10" x14ac:dyDescent="0.3">
      <c r="A6670" s="2" t="str">
        <f>IF(Tabla1[[#This Row],[Fecha]]="",(""),(Tabla1[[#This Row],[Fecha]]))</f>
        <v/>
      </c>
      <c r="B6670" s="3" t="str">
        <f>IF(Tabla1[[#This Row],[Fecha]]="",(""),(Tabla1[[#This Row],[Tipo de Operación]]))</f>
        <v/>
      </c>
      <c r="C6670" s="19" t="str">
        <f>IF(Tabla1[[#This Row],[Fecha]]="",(""),(Tabla1[[#This Row],[Código]]))</f>
        <v/>
      </c>
      <c r="D6670" s="4" t="str">
        <f>IF(Tabla1[[#This Row],[Fecha]]="",(""),(Tabla1[[#This Row],[Rubro]]))</f>
        <v/>
      </c>
      <c r="E6670" s="4"/>
      <c r="F6670" s="4" t="str">
        <f>IF(Tabla1[[#This Row],[Fecha]]="",(""),(Tabla1[[#This Row],[Precio]]))</f>
        <v/>
      </c>
      <c r="G6670" s="4" t="str">
        <f>IF(Tabla1[[#This Row],[Fecha]]="",(""),(Tabla1[[#This Row],[Medio de Pago]]))</f>
        <v/>
      </c>
      <c r="H6670" s="4" t="str">
        <f>IF(Tabla1[[#This Row],[Fecha]]="",(""),(IF(Tabla1[[#This Row],[Ingreso en]]="",(""),(Tabla1[[#This Row],[Precio]]))))</f>
        <v/>
      </c>
      <c r="I6670" s="5" t="str">
        <f>IF(Tabla1[[#This Row],[Fecha]]="",(""),(IF(Tabla1[[#This Row],[Egreso de]]="",(""),(Tabla1[[#This Row],[Precio]]))))</f>
        <v/>
      </c>
      <c r="J6670" s="4" t="str">
        <f>IF(Tabla1[[#This Row],[Fecha]]="",(""),(IF(Tabla13[[#This Row],[Ingreso en]]="",(-Tabla13[[#This Row],[Egreso de]]),(Tabla13[[#This Row],[Ingreso en]]))))</f>
        <v/>
      </c>
    </row>
    <row r="6671" spans="1:10" x14ac:dyDescent="0.3">
      <c r="A6671" s="2" t="str">
        <f>IF(Tabla1[[#This Row],[Fecha]]="",(""),(Tabla1[[#This Row],[Fecha]]))</f>
        <v/>
      </c>
      <c r="B6671" s="3" t="str">
        <f>IF(Tabla1[[#This Row],[Fecha]]="",(""),(Tabla1[[#This Row],[Tipo de Operación]]))</f>
        <v/>
      </c>
      <c r="C6671" s="19" t="str">
        <f>IF(Tabla1[[#This Row],[Fecha]]="",(""),(Tabla1[[#This Row],[Código]]))</f>
        <v/>
      </c>
      <c r="D6671" s="4" t="str">
        <f>IF(Tabla1[[#This Row],[Fecha]]="",(""),(Tabla1[[#This Row],[Rubro]]))</f>
        <v/>
      </c>
      <c r="E6671" s="4"/>
      <c r="F6671" s="4" t="str">
        <f>IF(Tabla1[[#This Row],[Fecha]]="",(""),(Tabla1[[#This Row],[Precio]]))</f>
        <v/>
      </c>
      <c r="G6671" s="4" t="str">
        <f>IF(Tabla1[[#This Row],[Fecha]]="",(""),(Tabla1[[#This Row],[Medio de Pago]]))</f>
        <v/>
      </c>
      <c r="H6671" s="4" t="str">
        <f>IF(Tabla1[[#This Row],[Fecha]]="",(""),(IF(Tabla1[[#This Row],[Ingreso en]]="",(""),(Tabla1[[#This Row],[Precio]]))))</f>
        <v/>
      </c>
      <c r="I6671" s="5" t="str">
        <f>IF(Tabla1[[#This Row],[Fecha]]="",(""),(IF(Tabla1[[#This Row],[Egreso de]]="",(""),(Tabla1[[#This Row],[Precio]]))))</f>
        <v/>
      </c>
      <c r="J6671" s="4" t="str">
        <f>IF(Tabla1[[#This Row],[Fecha]]="",(""),(IF(Tabla13[[#This Row],[Ingreso en]]="",(-Tabla13[[#This Row],[Egreso de]]),(Tabla13[[#This Row],[Ingreso en]]))))</f>
        <v/>
      </c>
    </row>
    <row r="6672" spans="1:10" x14ac:dyDescent="0.3">
      <c r="A6672" s="2" t="str">
        <f>IF(Tabla1[[#This Row],[Fecha]]="",(""),(Tabla1[[#This Row],[Fecha]]))</f>
        <v/>
      </c>
      <c r="B6672" s="3" t="str">
        <f>IF(Tabla1[[#This Row],[Fecha]]="",(""),(Tabla1[[#This Row],[Tipo de Operación]]))</f>
        <v/>
      </c>
      <c r="C6672" s="19" t="str">
        <f>IF(Tabla1[[#This Row],[Fecha]]="",(""),(Tabla1[[#This Row],[Código]]))</f>
        <v/>
      </c>
      <c r="D6672" s="4" t="str">
        <f>IF(Tabla1[[#This Row],[Fecha]]="",(""),(Tabla1[[#This Row],[Rubro]]))</f>
        <v/>
      </c>
      <c r="E6672" s="4"/>
      <c r="F6672" s="4" t="str">
        <f>IF(Tabla1[[#This Row],[Fecha]]="",(""),(Tabla1[[#This Row],[Precio]]))</f>
        <v/>
      </c>
      <c r="G6672" s="4" t="str">
        <f>IF(Tabla1[[#This Row],[Fecha]]="",(""),(Tabla1[[#This Row],[Medio de Pago]]))</f>
        <v/>
      </c>
      <c r="H6672" s="4" t="str">
        <f>IF(Tabla1[[#This Row],[Fecha]]="",(""),(IF(Tabla1[[#This Row],[Ingreso en]]="",(""),(Tabla1[[#This Row],[Precio]]))))</f>
        <v/>
      </c>
      <c r="I6672" s="5" t="str">
        <f>IF(Tabla1[[#This Row],[Fecha]]="",(""),(IF(Tabla1[[#This Row],[Egreso de]]="",(""),(Tabla1[[#This Row],[Precio]]))))</f>
        <v/>
      </c>
      <c r="J6672" s="4" t="str">
        <f>IF(Tabla1[[#This Row],[Fecha]]="",(""),(IF(Tabla13[[#This Row],[Ingreso en]]="",(-Tabla13[[#This Row],[Egreso de]]),(Tabla13[[#This Row],[Ingreso en]]))))</f>
        <v/>
      </c>
    </row>
    <row r="6673" spans="1:10" x14ac:dyDescent="0.3">
      <c r="A6673" s="2" t="str">
        <f>IF(Tabla1[[#This Row],[Fecha]]="",(""),(Tabla1[[#This Row],[Fecha]]))</f>
        <v/>
      </c>
      <c r="B6673" s="3" t="str">
        <f>IF(Tabla1[[#This Row],[Fecha]]="",(""),(Tabla1[[#This Row],[Tipo de Operación]]))</f>
        <v/>
      </c>
      <c r="C6673" s="19" t="str">
        <f>IF(Tabla1[[#This Row],[Fecha]]="",(""),(Tabla1[[#This Row],[Código]]))</f>
        <v/>
      </c>
      <c r="D6673" s="4" t="str">
        <f>IF(Tabla1[[#This Row],[Fecha]]="",(""),(Tabla1[[#This Row],[Rubro]]))</f>
        <v/>
      </c>
      <c r="E6673" s="4"/>
      <c r="F6673" s="4" t="str">
        <f>IF(Tabla1[[#This Row],[Fecha]]="",(""),(Tabla1[[#This Row],[Precio]]))</f>
        <v/>
      </c>
      <c r="G6673" s="4" t="str">
        <f>IF(Tabla1[[#This Row],[Fecha]]="",(""),(Tabla1[[#This Row],[Medio de Pago]]))</f>
        <v/>
      </c>
      <c r="H6673" s="4" t="str">
        <f>IF(Tabla1[[#This Row],[Fecha]]="",(""),(IF(Tabla1[[#This Row],[Ingreso en]]="",(""),(Tabla1[[#This Row],[Precio]]))))</f>
        <v/>
      </c>
      <c r="I6673" s="5" t="str">
        <f>IF(Tabla1[[#This Row],[Fecha]]="",(""),(IF(Tabla1[[#This Row],[Egreso de]]="",(""),(Tabla1[[#This Row],[Precio]]))))</f>
        <v/>
      </c>
      <c r="J6673" s="4" t="str">
        <f>IF(Tabla1[[#This Row],[Fecha]]="",(""),(IF(Tabla13[[#This Row],[Ingreso en]]="",(-Tabla13[[#This Row],[Egreso de]]),(Tabla13[[#This Row],[Ingreso en]]))))</f>
        <v/>
      </c>
    </row>
    <row r="6674" spans="1:10" x14ac:dyDescent="0.3">
      <c r="A6674" s="2" t="str">
        <f>IF(Tabla1[[#This Row],[Fecha]]="",(""),(Tabla1[[#This Row],[Fecha]]))</f>
        <v/>
      </c>
      <c r="B6674" s="3" t="str">
        <f>IF(Tabla1[[#This Row],[Fecha]]="",(""),(Tabla1[[#This Row],[Tipo de Operación]]))</f>
        <v/>
      </c>
      <c r="C6674" s="19" t="str">
        <f>IF(Tabla1[[#This Row],[Fecha]]="",(""),(Tabla1[[#This Row],[Código]]))</f>
        <v/>
      </c>
      <c r="D6674" s="4" t="str">
        <f>IF(Tabla1[[#This Row],[Fecha]]="",(""),(Tabla1[[#This Row],[Rubro]]))</f>
        <v/>
      </c>
      <c r="E6674" s="4"/>
      <c r="F6674" s="4" t="str">
        <f>IF(Tabla1[[#This Row],[Fecha]]="",(""),(Tabla1[[#This Row],[Precio]]))</f>
        <v/>
      </c>
      <c r="G6674" s="4" t="str">
        <f>IF(Tabla1[[#This Row],[Fecha]]="",(""),(Tabla1[[#This Row],[Medio de Pago]]))</f>
        <v/>
      </c>
      <c r="H6674" s="4" t="str">
        <f>IF(Tabla1[[#This Row],[Fecha]]="",(""),(IF(Tabla1[[#This Row],[Ingreso en]]="",(""),(Tabla1[[#This Row],[Precio]]))))</f>
        <v/>
      </c>
      <c r="I6674" s="5" t="str">
        <f>IF(Tabla1[[#This Row],[Fecha]]="",(""),(IF(Tabla1[[#This Row],[Egreso de]]="",(""),(Tabla1[[#This Row],[Precio]]))))</f>
        <v/>
      </c>
      <c r="J6674" s="4" t="str">
        <f>IF(Tabla1[[#This Row],[Fecha]]="",(""),(IF(Tabla13[[#This Row],[Ingreso en]]="",(-Tabla13[[#This Row],[Egreso de]]),(Tabla13[[#This Row],[Ingreso en]]))))</f>
        <v/>
      </c>
    </row>
    <row r="6675" spans="1:10" x14ac:dyDescent="0.3">
      <c r="A6675" s="2" t="str">
        <f>IF(Tabla1[[#This Row],[Fecha]]="",(""),(Tabla1[[#This Row],[Fecha]]))</f>
        <v/>
      </c>
      <c r="B6675" s="3" t="str">
        <f>IF(Tabla1[[#This Row],[Fecha]]="",(""),(Tabla1[[#This Row],[Tipo de Operación]]))</f>
        <v/>
      </c>
      <c r="C6675" s="19" t="str">
        <f>IF(Tabla1[[#This Row],[Fecha]]="",(""),(Tabla1[[#This Row],[Código]]))</f>
        <v/>
      </c>
      <c r="D6675" s="4" t="str">
        <f>IF(Tabla1[[#This Row],[Fecha]]="",(""),(Tabla1[[#This Row],[Rubro]]))</f>
        <v/>
      </c>
      <c r="E6675" s="4"/>
      <c r="F6675" s="4" t="str">
        <f>IF(Tabla1[[#This Row],[Fecha]]="",(""),(Tabla1[[#This Row],[Precio]]))</f>
        <v/>
      </c>
      <c r="G6675" s="4" t="str">
        <f>IF(Tabla1[[#This Row],[Fecha]]="",(""),(Tabla1[[#This Row],[Medio de Pago]]))</f>
        <v/>
      </c>
      <c r="H6675" s="4" t="str">
        <f>IF(Tabla1[[#This Row],[Fecha]]="",(""),(IF(Tabla1[[#This Row],[Ingreso en]]="",(""),(Tabla1[[#This Row],[Precio]]))))</f>
        <v/>
      </c>
      <c r="I6675" s="5" t="str">
        <f>IF(Tabla1[[#This Row],[Fecha]]="",(""),(IF(Tabla1[[#This Row],[Egreso de]]="",(""),(Tabla1[[#This Row],[Precio]]))))</f>
        <v/>
      </c>
      <c r="J6675" s="4" t="str">
        <f>IF(Tabla1[[#This Row],[Fecha]]="",(""),(IF(Tabla13[[#This Row],[Ingreso en]]="",(-Tabla13[[#This Row],[Egreso de]]),(Tabla13[[#This Row],[Ingreso en]]))))</f>
        <v/>
      </c>
    </row>
    <row r="6676" spans="1:10" x14ac:dyDescent="0.3">
      <c r="A6676" s="2" t="str">
        <f>IF(Tabla1[[#This Row],[Fecha]]="",(""),(Tabla1[[#This Row],[Fecha]]))</f>
        <v/>
      </c>
      <c r="B6676" s="3" t="str">
        <f>IF(Tabla1[[#This Row],[Fecha]]="",(""),(Tabla1[[#This Row],[Tipo de Operación]]))</f>
        <v/>
      </c>
      <c r="C6676" s="19" t="str">
        <f>IF(Tabla1[[#This Row],[Fecha]]="",(""),(Tabla1[[#This Row],[Código]]))</f>
        <v/>
      </c>
      <c r="D6676" s="4" t="str">
        <f>IF(Tabla1[[#This Row],[Fecha]]="",(""),(Tabla1[[#This Row],[Rubro]]))</f>
        <v/>
      </c>
      <c r="E6676" s="4"/>
      <c r="F6676" s="4" t="str">
        <f>IF(Tabla1[[#This Row],[Fecha]]="",(""),(Tabla1[[#This Row],[Precio]]))</f>
        <v/>
      </c>
      <c r="G6676" s="4" t="str">
        <f>IF(Tabla1[[#This Row],[Fecha]]="",(""),(Tabla1[[#This Row],[Medio de Pago]]))</f>
        <v/>
      </c>
      <c r="H6676" s="4" t="str">
        <f>IF(Tabla1[[#This Row],[Fecha]]="",(""),(IF(Tabla1[[#This Row],[Ingreso en]]="",(""),(Tabla1[[#This Row],[Precio]]))))</f>
        <v/>
      </c>
      <c r="I6676" s="5" t="str">
        <f>IF(Tabla1[[#This Row],[Fecha]]="",(""),(IF(Tabla1[[#This Row],[Egreso de]]="",(""),(Tabla1[[#This Row],[Precio]]))))</f>
        <v/>
      </c>
      <c r="J6676" s="4" t="str">
        <f>IF(Tabla1[[#This Row],[Fecha]]="",(""),(IF(Tabla13[[#This Row],[Ingreso en]]="",(-Tabla13[[#This Row],[Egreso de]]),(Tabla13[[#This Row],[Ingreso en]]))))</f>
        <v/>
      </c>
    </row>
    <row r="6677" spans="1:10" x14ac:dyDescent="0.3">
      <c r="A6677" s="2" t="str">
        <f>IF(Tabla1[[#This Row],[Fecha]]="",(""),(Tabla1[[#This Row],[Fecha]]))</f>
        <v/>
      </c>
      <c r="B6677" s="3" t="str">
        <f>IF(Tabla1[[#This Row],[Fecha]]="",(""),(Tabla1[[#This Row],[Tipo de Operación]]))</f>
        <v/>
      </c>
      <c r="C6677" s="19" t="str">
        <f>IF(Tabla1[[#This Row],[Fecha]]="",(""),(Tabla1[[#This Row],[Código]]))</f>
        <v/>
      </c>
      <c r="D6677" s="4" t="str">
        <f>IF(Tabla1[[#This Row],[Fecha]]="",(""),(Tabla1[[#This Row],[Rubro]]))</f>
        <v/>
      </c>
      <c r="E6677" s="4"/>
      <c r="F6677" s="4" t="str">
        <f>IF(Tabla1[[#This Row],[Fecha]]="",(""),(Tabla1[[#This Row],[Precio]]))</f>
        <v/>
      </c>
      <c r="G6677" s="4" t="str">
        <f>IF(Tabla1[[#This Row],[Fecha]]="",(""),(Tabla1[[#This Row],[Medio de Pago]]))</f>
        <v/>
      </c>
      <c r="H6677" s="4" t="str">
        <f>IF(Tabla1[[#This Row],[Fecha]]="",(""),(IF(Tabla1[[#This Row],[Ingreso en]]="",(""),(Tabla1[[#This Row],[Precio]]))))</f>
        <v/>
      </c>
      <c r="I6677" s="5" t="str">
        <f>IF(Tabla1[[#This Row],[Fecha]]="",(""),(IF(Tabla1[[#This Row],[Egreso de]]="",(""),(Tabla1[[#This Row],[Precio]]))))</f>
        <v/>
      </c>
      <c r="J6677" s="4" t="str">
        <f>IF(Tabla1[[#This Row],[Fecha]]="",(""),(IF(Tabla13[[#This Row],[Ingreso en]]="",(-Tabla13[[#This Row],[Egreso de]]),(Tabla13[[#This Row],[Ingreso en]]))))</f>
        <v/>
      </c>
    </row>
    <row r="6678" spans="1:10" x14ac:dyDescent="0.3">
      <c r="A6678" s="2" t="str">
        <f>IF(Tabla1[[#This Row],[Fecha]]="",(""),(Tabla1[[#This Row],[Fecha]]))</f>
        <v/>
      </c>
      <c r="B6678" s="3" t="str">
        <f>IF(Tabla1[[#This Row],[Fecha]]="",(""),(Tabla1[[#This Row],[Tipo de Operación]]))</f>
        <v/>
      </c>
      <c r="C6678" s="19" t="str">
        <f>IF(Tabla1[[#This Row],[Fecha]]="",(""),(Tabla1[[#This Row],[Código]]))</f>
        <v/>
      </c>
      <c r="D6678" s="4" t="str">
        <f>IF(Tabla1[[#This Row],[Fecha]]="",(""),(Tabla1[[#This Row],[Rubro]]))</f>
        <v/>
      </c>
      <c r="E6678" s="4"/>
      <c r="F6678" s="4" t="str">
        <f>IF(Tabla1[[#This Row],[Fecha]]="",(""),(Tabla1[[#This Row],[Precio]]))</f>
        <v/>
      </c>
      <c r="G6678" s="4" t="str">
        <f>IF(Tabla1[[#This Row],[Fecha]]="",(""),(Tabla1[[#This Row],[Medio de Pago]]))</f>
        <v/>
      </c>
      <c r="H6678" s="4" t="str">
        <f>IF(Tabla1[[#This Row],[Fecha]]="",(""),(IF(Tabla1[[#This Row],[Ingreso en]]="",(""),(Tabla1[[#This Row],[Precio]]))))</f>
        <v/>
      </c>
      <c r="I6678" s="5" t="str">
        <f>IF(Tabla1[[#This Row],[Fecha]]="",(""),(IF(Tabla1[[#This Row],[Egreso de]]="",(""),(Tabla1[[#This Row],[Precio]]))))</f>
        <v/>
      </c>
      <c r="J6678" s="4" t="str">
        <f>IF(Tabla1[[#This Row],[Fecha]]="",(""),(IF(Tabla13[[#This Row],[Ingreso en]]="",(-Tabla13[[#This Row],[Egreso de]]),(Tabla13[[#This Row],[Ingreso en]]))))</f>
        <v/>
      </c>
    </row>
    <row r="6679" spans="1:10" x14ac:dyDescent="0.3">
      <c r="A6679" s="2" t="str">
        <f>IF(Tabla1[[#This Row],[Fecha]]="",(""),(Tabla1[[#This Row],[Fecha]]))</f>
        <v/>
      </c>
      <c r="B6679" s="3" t="str">
        <f>IF(Tabla1[[#This Row],[Fecha]]="",(""),(Tabla1[[#This Row],[Tipo de Operación]]))</f>
        <v/>
      </c>
      <c r="C6679" s="19" t="str">
        <f>IF(Tabla1[[#This Row],[Fecha]]="",(""),(Tabla1[[#This Row],[Código]]))</f>
        <v/>
      </c>
      <c r="D6679" s="4" t="str">
        <f>IF(Tabla1[[#This Row],[Fecha]]="",(""),(Tabla1[[#This Row],[Rubro]]))</f>
        <v/>
      </c>
      <c r="E6679" s="4"/>
      <c r="F6679" s="4" t="str">
        <f>IF(Tabla1[[#This Row],[Fecha]]="",(""),(Tabla1[[#This Row],[Precio]]))</f>
        <v/>
      </c>
      <c r="G6679" s="4" t="str">
        <f>IF(Tabla1[[#This Row],[Fecha]]="",(""),(Tabla1[[#This Row],[Medio de Pago]]))</f>
        <v/>
      </c>
      <c r="H6679" s="4" t="str">
        <f>IF(Tabla1[[#This Row],[Fecha]]="",(""),(IF(Tabla1[[#This Row],[Ingreso en]]="",(""),(Tabla1[[#This Row],[Precio]]))))</f>
        <v/>
      </c>
      <c r="I6679" s="5" t="str">
        <f>IF(Tabla1[[#This Row],[Fecha]]="",(""),(IF(Tabla1[[#This Row],[Egreso de]]="",(""),(Tabla1[[#This Row],[Precio]]))))</f>
        <v/>
      </c>
      <c r="J6679" s="4" t="str">
        <f>IF(Tabla1[[#This Row],[Fecha]]="",(""),(IF(Tabla13[[#This Row],[Ingreso en]]="",(-Tabla13[[#This Row],[Egreso de]]),(Tabla13[[#This Row],[Ingreso en]]))))</f>
        <v/>
      </c>
    </row>
    <row r="6680" spans="1:10" x14ac:dyDescent="0.3">
      <c r="A6680" s="2" t="str">
        <f>IF(Tabla1[[#This Row],[Fecha]]="",(""),(Tabla1[[#This Row],[Fecha]]))</f>
        <v/>
      </c>
      <c r="B6680" s="3" t="str">
        <f>IF(Tabla1[[#This Row],[Fecha]]="",(""),(Tabla1[[#This Row],[Tipo de Operación]]))</f>
        <v/>
      </c>
      <c r="C6680" s="19" t="str">
        <f>IF(Tabla1[[#This Row],[Fecha]]="",(""),(Tabla1[[#This Row],[Código]]))</f>
        <v/>
      </c>
      <c r="D6680" s="4" t="str">
        <f>IF(Tabla1[[#This Row],[Fecha]]="",(""),(Tabla1[[#This Row],[Rubro]]))</f>
        <v/>
      </c>
      <c r="E6680" s="4"/>
      <c r="F6680" s="4" t="str">
        <f>IF(Tabla1[[#This Row],[Fecha]]="",(""),(Tabla1[[#This Row],[Precio]]))</f>
        <v/>
      </c>
      <c r="G6680" s="4" t="str">
        <f>IF(Tabla1[[#This Row],[Fecha]]="",(""),(Tabla1[[#This Row],[Medio de Pago]]))</f>
        <v/>
      </c>
      <c r="H6680" s="4" t="str">
        <f>IF(Tabla1[[#This Row],[Fecha]]="",(""),(IF(Tabla1[[#This Row],[Ingreso en]]="",(""),(Tabla1[[#This Row],[Precio]]))))</f>
        <v/>
      </c>
      <c r="I6680" s="5" t="str">
        <f>IF(Tabla1[[#This Row],[Fecha]]="",(""),(IF(Tabla1[[#This Row],[Egreso de]]="",(""),(Tabla1[[#This Row],[Precio]]))))</f>
        <v/>
      </c>
      <c r="J6680" s="4" t="str">
        <f>IF(Tabla1[[#This Row],[Fecha]]="",(""),(IF(Tabla13[[#This Row],[Ingreso en]]="",(-Tabla13[[#This Row],[Egreso de]]),(Tabla13[[#This Row],[Ingreso en]]))))</f>
        <v/>
      </c>
    </row>
    <row r="6681" spans="1:10" x14ac:dyDescent="0.3">
      <c r="A6681" s="2" t="str">
        <f>IF(Tabla1[[#This Row],[Fecha]]="",(""),(Tabla1[[#This Row],[Fecha]]))</f>
        <v/>
      </c>
      <c r="B6681" s="3" t="str">
        <f>IF(Tabla1[[#This Row],[Fecha]]="",(""),(Tabla1[[#This Row],[Tipo de Operación]]))</f>
        <v/>
      </c>
      <c r="C6681" s="19" t="str">
        <f>IF(Tabla1[[#This Row],[Fecha]]="",(""),(Tabla1[[#This Row],[Código]]))</f>
        <v/>
      </c>
      <c r="D6681" s="4" t="str">
        <f>IF(Tabla1[[#This Row],[Fecha]]="",(""),(Tabla1[[#This Row],[Rubro]]))</f>
        <v/>
      </c>
      <c r="E6681" s="4"/>
      <c r="F6681" s="4" t="str">
        <f>IF(Tabla1[[#This Row],[Fecha]]="",(""),(Tabla1[[#This Row],[Precio]]))</f>
        <v/>
      </c>
      <c r="G6681" s="4" t="str">
        <f>IF(Tabla1[[#This Row],[Fecha]]="",(""),(Tabla1[[#This Row],[Medio de Pago]]))</f>
        <v/>
      </c>
      <c r="H6681" s="4" t="str">
        <f>IF(Tabla1[[#This Row],[Fecha]]="",(""),(IF(Tabla1[[#This Row],[Ingreso en]]="",(""),(Tabla1[[#This Row],[Precio]]))))</f>
        <v/>
      </c>
      <c r="I6681" s="5" t="str">
        <f>IF(Tabla1[[#This Row],[Fecha]]="",(""),(IF(Tabla1[[#This Row],[Egreso de]]="",(""),(Tabla1[[#This Row],[Precio]]))))</f>
        <v/>
      </c>
      <c r="J6681" s="4" t="str">
        <f>IF(Tabla1[[#This Row],[Fecha]]="",(""),(IF(Tabla13[[#This Row],[Ingreso en]]="",(-Tabla13[[#This Row],[Egreso de]]),(Tabla13[[#This Row],[Ingreso en]]))))</f>
        <v/>
      </c>
    </row>
    <row r="6682" spans="1:10" x14ac:dyDescent="0.3">
      <c r="A6682" s="2" t="str">
        <f>IF(Tabla1[[#This Row],[Fecha]]="",(""),(Tabla1[[#This Row],[Fecha]]))</f>
        <v/>
      </c>
      <c r="B6682" s="3" t="str">
        <f>IF(Tabla1[[#This Row],[Fecha]]="",(""),(Tabla1[[#This Row],[Tipo de Operación]]))</f>
        <v/>
      </c>
      <c r="C6682" s="19" t="str">
        <f>IF(Tabla1[[#This Row],[Fecha]]="",(""),(Tabla1[[#This Row],[Código]]))</f>
        <v/>
      </c>
      <c r="D6682" s="4" t="str">
        <f>IF(Tabla1[[#This Row],[Fecha]]="",(""),(Tabla1[[#This Row],[Rubro]]))</f>
        <v/>
      </c>
      <c r="E6682" s="4"/>
      <c r="F6682" s="4" t="str">
        <f>IF(Tabla1[[#This Row],[Fecha]]="",(""),(Tabla1[[#This Row],[Precio]]))</f>
        <v/>
      </c>
      <c r="G6682" s="4" t="str">
        <f>IF(Tabla1[[#This Row],[Fecha]]="",(""),(Tabla1[[#This Row],[Medio de Pago]]))</f>
        <v/>
      </c>
      <c r="H6682" s="4" t="str">
        <f>IF(Tabla1[[#This Row],[Fecha]]="",(""),(IF(Tabla1[[#This Row],[Ingreso en]]="",(""),(Tabla1[[#This Row],[Precio]]))))</f>
        <v/>
      </c>
      <c r="I6682" s="5" t="str">
        <f>IF(Tabla1[[#This Row],[Fecha]]="",(""),(IF(Tabla1[[#This Row],[Egreso de]]="",(""),(Tabla1[[#This Row],[Precio]]))))</f>
        <v/>
      </c>
      <c r="J6682" s="4" t="str">
        <f>IF(Tabla1[[#This Row],[Fecha]]="",(""),(IF(Tabla13[[#This Row],[Ingreso en]]="",(-Tabla13[[#This Row],[Egreso de]]),(Tabla13[[#This Row],[Ingreso en]]))))</f>
        <v/>
      </c>
    </row>
    <row r="6683" spans="1:10" x14ac:dyDescent="0.3">
      <c r="A6683" s="2" t="str">
        <f>IF(Tabla1[[#This Row],[Fecha]]="",(""),(Tabla1[[#This Row],[Fecha]]))</f>
        <v/>
      </c>
      <c r="B6683" s="3" t="str">
        <f>IF(Tabla1[[#This Row],[Fecha]]="",(""),(Tabla1[[#This Row],[Tipo de Operación]]))</f>
        <v/>
      </c>
      <c r="C6683" s="19" t="str">
        <f>IF(Tabla1[[#This Row],[Fecha]]="",(""),(Tabla1[[#This Row],[Código]]))</f>
        <v/>
      </c>
      <c r="D6683" s="4" t="str">
        <f>IF(Tabla1[[#This Row],[Fecha]]="",(""),(Tabla1[[#This Row],[Rubro]]))</f>
        <v/>
      </c>
      <c r="E6683" s="4"/>
      <c r="F6683" s="4" t="str">
        <f>IF(Tabla1[[#This Row],[Fecha]]="",(""),(Tabla1[[#This Row],[Precio]]))</f>
        <v/>
      </c>
      <c r="G6683" s="4" t="str">
        <f>IF(Tabla1[[#This Row],[Fecha]]="",(""),(Tabla1[[#This Row],[Medio de Pago]]))</f>
        <v/>
      </c>
      <c r="H6683" s="4" t="str">
        <f>IF(Tabla1[[#This Row],[Fecha]]="",(""),(IF(Tabla1[[#This Row],[Ingreso en]]="",(""),(Tabla1[[#This Row],[Precio]]))))</f>
        <v/>
      </c>
      <c r="I6683" s="5" t="str">
        <f>IF(Tabla1[[#This Row],[Fecha]]="",(""),(IF(Tabla1[[#This Row],[Egreso de]]="",(""),(Tabla1[[#This Row],[Precio]]))))</f>
        <v/>
      </c>
      <c r="J6683" s="4" t="str">
        <f>IF(Tabla1[[#This Row],[Fecha]]="",(""),(IF(Tabla13[[#This Row],[Ingreso en]]="",(-Tabla13[[#This Row],[Egreso de]]),(Tabla13[[#This Row],[Ingreso en]]))))</f>
        <v/>
      </c>
    </row>
    <row r="6684" spans="1:10" x14ac:dyDescent="0.3">
      <c r="A6684" s="2" t="str">
        <f>IF(Tabla1[[#This Row],[Fecha]]="",(""),(Tabla1[[#This Row],[Fecha]]))</f>
        <v/>
      </c>
      <c r="B6684" s="3" t="str">
        <f>IF(Tabla1[[#This Row],[Fecha]]="",(""),(Tabla1[[#This Row],[Tipo de Operación]]))</f>
        <v/>
      </c>
      <c r="C6684" s="19" t="str">
        <f>IF(Tabla1[[#This Row],[Fecha]]="",(""),(Tabla1[[#This Row],[Código]]))</f>
        <v/>
      </c>
      <c r="D6684" s="4" t="str">
        <f>IF(Tabla1[[#This Row],[Fecha]]="",(""),(Tabla1[[#This Row],[Rubro]]))</f>
        <v/>
      </c>
      <c r="E6684" s="4"/>
      <c r="F6684" s="4" t="str">
        <f>IF(Tabla1[[#This Row],[Fecha]]="",(""),(Tabla1[[#This Row],[Precio]]))</f>
        <v/>
      </c>
      <c r="G6684" s="4" t="str">
        <f>IF(Tabla1[[#This Row],[Fecha]]="",(""),(Tabla1[[#This Row],[Medio de Pago]]))</f>
        <v/>
      </c>
      <c r="H6684" s="4" t="str">
        <f>IF(Tabla1[[#This Row],[Fecha]]="",(""),(IF(Tabla1[[#This Row],[Ingreso en]]="",(""),(Tabla1[[#This Row],[Precio]]))))</f>
        <v/>
      </c>
      <c r="I6684" s="5" t="str">
        <f>IF(Tabla1[[#This Row],[Fecha]]="",(""),(IF(Tabla1[[#This Row],[Egreso de]]="",(""),(Tabla1[[#This Row],[Precio]]))))</f>
        <v/>
      </c>
      <c r="J6684" s="4" t="str">
        <f>IF(Tabla1[[#This Row],[Fecha]]="",(""),(IF(Tabla13[[#This Row],[Ingreso en]]="",(-Tabla13[[#This Row],[Egreso de]]),(Tabla13[[#This Row],[Ingreso en]]))))</f>
        <v/>
      </c>
    </row>
    <row r="6685" spans="1:10" x14ac:dyDescent="0.3">
      <c r="A6685" s="2" t="str">
        <f>IF(Tabla1[[#This Row],[Fecha]]="",(""),(Tabla1[[#This Row],[Fecha]]))</f>
        <v/>
      </c>
      <c r="B6685" s="3" t="str">
        <f>IF(Tabla1[[#This Row],[Fecha]]="",(""),(Tabla1[[#This Row],[Tipo de Operación]]))</f>
        <v/>
      </c>
      <c r="C6685" s="19" t="str">
        <f>IF(Tabla1[[#This Row],[Fecha]]="",(""),(Tabla1[[#This Row],[Código]]))</f>
        <v/>
      </c>
      <c r="D6685" s="4" t="str">
        <f>IF(Tabla1[[#This Row],[Fecha]]="",(""),(Tabla1[[#This Row],[Rubro]]))</f>
        <v/>
      </c>
      <c r="E6685" s="4"/>
      <c r="F6685" s="4" t="str">
        <f>IF(Tabla1[[#This Row],[Fecha]]="",(""),(Tabla1[[#This Row],[Precio]]))</f>
        <v/>
      </c>
      <c r="G6685" s="4" t="str">
        <f>IF(Tabla1[[#This Row],[Fecha]]="",(""),(Tabla1[[#This Row],[Medio de Pago]]))</f>
        <v/>
      </c>
      <c r="H6685" s="4" t="str">
        <f>IF(Tabla1[[#This Row],[Fecha]]="",(""),(IF(Tabla1[[#This Row],[Ingreso en]]="",(""),(Tabla1[[#This Row],[Precio]]))))</f>
        <v/>
      </c>
      <c r="I6685" s="5" t="str">
        <f>IF(Tabla1[[#This Row],[Fecha]]="",(""),(IF(Tabla1[[#This Row],[Egreso de]]="",(""),(Tabla1[[#This Row],[Precio]]))))</f>
        <v/>
      </c>
      <c r="J6685" s="4" t="str">
        <f>IF(Tabla1[[#This Row],[Fecha]]="",(""),(IF(Tabla13[[#This Row],[Ingreso en]]="",(-Tabla13[[#This Row],[Egreso de]]),(Tabla13[[#This Row],[Ingreso en]]))))</f>
        <v/>
      </c>
    </row>
    <row r="6686" spans="1:10" x14ac:dyDescent="0.3">
      <c r="A6686" s="2" t="str">
        <f>IF(Tabla1[[#This Row],[Fecha]]="",(""),(Tabla1[[#This Row],[Fecha]]))</f>
        <v/>
      </c>
      <c r="B6686" s="3" t="str">
        <f>IF(Tabla1[[#This Row],[Fecha]]="",(""),(Tabla1[[#This Row],[Tipo de Operación]]))</f>
        <v/>
      </c>
      <c r="C6686" s="19" t="str">
        <f>IF(Tabla1[[#This Row],[Fecha]]="",(""),(Tabla1[[#This Row],[Código]]))</f>
        <v/>
      </c>
      <c r="D6686" s="4" t="str">
        <f>IF(Tabla1[[#This Row],[Fecha]]="",(""),(Tabla1[[#This Row],[Rubro]]))</f>
        <v/>
      </c>
      <c r="E6686" s="4"/>
      <c r="F6686" s="4" t="str">
        <f>IF(Tabla1[[#This Row],[Fecha]]="",(""),(Tabla1[[#This Row],[Precio]]))</f>
        <v/>
      </c>
      <c r="G6686" s="4" t="str">
        <f>IF(Tabla1[[#This Row],[Fecha]]="",(""),(Tabla1[[#This Row],[Medio de Pago]]))</f>
        <v/>
      </c>
      <c r="H6686" s="4" t="str">
        <f>IF(Tabla1[[#This Row],[Fecha]]="",(""),(IF(Tabla1[[#This Row],[Ingreso en]]="",(""),(Tabla1[[#This Row],[Precio]]))))</f>
        <v/>
      </c>
      <c r="I6686" s="5" t="str">
        <f>IF(Tabla1[[#This Row],[Fecha]]="",(""),(IF(Tabla1[[#This Row],[Egreso de]]="",(""),(Tabla1[[#This Row],[Precio]]))))</f>
        <v/>
      </c>
      <c r="J6686" s="4" t="str">
        <f>IF(Tabla1[[#This Row],[Fecha]]="",(""),(IF(Tabla13[[#This Row],[Ingreso en]]="",(-Tabla13[[#This Row],[Egreso de]]),(Tabla13[[#This Row],[Ingreso en]]))))</f>
        <v/>
      </c>
    </row>
    <row r="6687" spans="1:10" x14ac:dyDescent="0.3">
      <c r="A6687" s="2" t="str">
        <f>IF(Tabla1[[#This Row],[Fecha]]="",(""),(Tabla1[[#This Row],[Fecha]]))</f>
        <v/>
      </c>
      <c r="B6687" s="3" t="str">
        <f>IF(Tabla1[[#This Row],[Fecha]]="",(""),(Tabla1[[#This Row],[Tipo de Operación]]))</f>
        <v/>
      </c>
      <c r="C6687" s="19" t="str">
        <f>IF(Tabla1[[#This Row],[Fecha]]="",(""),(Tabla1[[#This Row],[Código]]))</f>
        <v/>
      </c>
      <c r="D6687" s="4" t="str">
        <f>IF(Tabla1[[#This Row],[Fecha]]="",(""),(Tabla1[[#This Row],[Rubro]]))</f>
        <v/>
      </c>
      <c r="E6687" s="4"/>
      <c r="F6687" s="4" t="str">
        <f>IF(Tabla1[[#This Row],[Fecha]]="",(""),(Tabla1[[#This Row],[Precio]]))</f>
        <v/>
      </c>
      <c r="G6687" s="4" t="str">
        <f>IF(Tabla1[[#This Row],[Fecha]]="",(""),(Tabla1[[#This Row],[Medio de Pago]]))</f>
        <v/>
      </c>
      <c r="H6687" s="4" t="str">
        <f>IF(Tabla1[[#This Row],[Fecha]]="",(""),(IF(Tabla1[[#This Row],[Ingreso en]]="",(""),(Tabla1[[#This Row],[Precio]]))))</f>
        <v/>
      </c>
      <c r="I6687" s="5" t="str">
        <f>IF(Tabla1[[#This Row],[Fecha]]="",(""),(IF(Tabla1[[#This Row],[Egreso de]]="",(""),(Tabla1[[#This Row],[Precio]]))))</f>
        <v/>
      </c>
      <c r="J6687" s="4" t="str">
        <f>IF(Tabla1[[#This Row],[Fecha]]="",(""),(IF(Tabla13[[#This Row],[Ingreso en]]="",(-Tabla13[[#This Row],[Egreso de]]),(Tabla13[[#This Row],[Ingreso en]]))))</f>
        <v/>
      </c>
    </row>
    <row r="6688" spans="1:10" x14ac:dyDescent="0.3">
      <c r="A6688" s="2" t="str">
        <f>IF(Tabla1[[#This Row],[Fecha]]="",(""),(Tabla1[[#This Row],[Fecha]]))</f>
        <v/>
      </c>
      <c r="B6688" s="3" t="str">
        <f>IF(Tabla1[[#This Row],[Fecha]]="",(""),(Tabla1[[#This Row],[Tipo de Operación]]))</f>
        <v/>
      </c>
      <c r="C6688" s="19" t="str">
        <f>IF(Tabla1[[#This Row],[Fecha]]="",(""),(Tabla1[[#This Row],[Código]]))</f>
        <v/>
      </c>
      <c r="D6688" s="4" t="str">
        <f>IF(Tabla1[[#This Row],[Fecha]]="",(""),(Tabla1[[#This Row],[Rubro]]))</f>
        <v/>
      </c>
      <c r="E6688" s="4"/>
      <c r="F6688" s="4" t="str">
        <f>IF(Tabla1[[#This Row],[Fecha]]="",(""),(Tabla1[[#This Row],[Precio]]))</f>
        <v/>
      </c>
      <c r="G6688" s="4" t="str">
        <f>IF(Tabla1[[#This Row],[Fecha]]="",(""),(Tabla1[[#This Row],[Medio de Pago]]))</f>
        <v/>
      </c>
      <c r="H6688" s="4" t="str">
        <f>IF(Tabla1[[#This Row],[Fecha]]="",(""),(IF(Tabla1[[#This Row],[Ingreso en]]="",(""),(Tabla1[[#This Row],[Precio]]))))</f>
        <v/>
      </c>
      <c r="I6688" s="5" t="str">
        <f>IF(Tabla1[[#This Row],[Fecha]]="",(""),(IF(Tabla1[[#This Row],[Egreso de]]="",(""),(Tabla1[[#This Row],[Precio]]))))</f>
        <v/>
      </c>
      <c r="J6688" s="4" t="str">
        <f>IF(Tabla1[[#This Row],[Fecha]]="",(""),(IF(Tabla13[[#This Row],[Ingreso en]]="",(-Tabla13[[#This Row],[Egreso de]]),(Tabla13[[#This Row],[Ingreso en]]))))</f>
        <v/>
      </c>
    </row>
    <row r="6689" spans="1:10" x14ac:dyDescent="0.3">
      <c r="A6689" s="2" t="str">
        <f>IF(Tabla1[[#This Row],[Fecha]]="",(""),(Tabla1[[#This Row],[Fecha]]))</f>
        <v/>
      </c>
      <c r="B6689" s="3" t="str">
        <f>IF(Tabla1[[#This Row],[Fecha]]="",(""),(Tabla1[[#This Row],[Tipo de Operación]]))</f>
        <v/>
      </c>
      <c r="C6689" s="19" t="str">
        <f>IF(Tabla1[[#This Row],[Fecha]]="",(""),(Tabla1[[#This Row],[Código]]))</f>
        <v/>
      </c>
      <c r="D6689" s="4" t="str">
        <f>IF(Tabla1[[#This Row],[Fecha]]="",(""),(Tabla1[[#This Row],[Rubro]]))</f>
        <v/>
      </c>
      <c r="E6689" s="4"/>
      <c r="F6689" s="4" t="str">
        <f>IF(Tabla1[[#This Row],[Fecha]]="",(""),(Tabla1[[#This Row],[Precio]]))</f>
        <v/>
      </c>
      <c r="G6689" s="4" t="str">
        <f>IF(Tabla1[[#This Row],[Fecha]]="",(""),(Tabla1[[#This Row],[Medio de Pago]]))</f>
        <v/>
      </c>
      <c r="H6689" s="4" t="str">
        <f>IF(Tabla1[[#This Row],[Fecha]]="",(""),(IF(Tabla1[[#This Row],[Ingreso en]]="",(""),(Tabla1[[#This Row],[Precio]]))))</f>
        <v/>
      </c>
      <c r="I6689" s="5" t="str">
        <f>IF(Tabla1[[#This Row],[Fecha]]="",(""),(IF(Tabla1[[#This Row],[Egreso de]]="",(""),(Tabla1[[#This Row],[Precio]]))))</f>
        <v/>
      </c>
      <c r="J6689" s="4" t="str">
        <f>IF(Tabla1[[#This Row],[Fecha]]="",(""),(IF(Tabla13[[#This Row],[Ingreso en]]="",(-Tabla13[[#This Row],[Egreso de]]),(Tabla13[[#This Row],[Ingreso en]]))))</f>
        <v/>
      </c>
    </row>
    <row r="6690" spans="1:10" x14ac:dyDescent="0.3">
      <c r="A6690" s="2" t="str">
        <f>IF(Tabla1[[#This Row],[Fecha]]="",(""),(Tabla1[[#This Row],[Fecha]]))</f>
        <v/>
      </c>
      <c r="B6690" s="3" t="str">
        <f>IF(Tabla1[[#This Row],[Fecha]]="",(""),(Tabla1[[#This Row],[Tipo de Operación]]))</f>
        <v/>
      </c>
      <c r="C6690" s="19" t="str">
        <f>IF(Tabla1[[#This Row],[Fecha]]="",(""),(Tabla1[[#This Row],[Código]]))</f>
        <v/>
      </c>
      <c r="D6690" s="4" t="str">
        <f>IF(Tabla1[[#This Row],[Fecha]]="",(""),(Tabla1[[#This Row],[Rubro]]))</f>
        <v/>
      </c>
      <c r="E6690" s="4"/>
      <c r="F6690" s="4" t="str">
        <f>IF(Tabla1[[#This Row],[Fecha]]="",(""),(Tabla1[[#This Row],[Precio]]))</f>
        <v/>
      </c>
      <c r="G6690" s="4" t="str">
        <f>IF(Tabla1[[#This Row],[Fecha]]="",(""),(Tabla1[[#This Row],[Medio de Pago]]))</f>
        <v/>
      </c>
      <c r="H6690" s="4" t="str">
        <f>IF(Tabla1[[#This Row],[Fecha]]="",(""),(IF(Tabla1[[#This Row],[Ingreso en]]="",(""),(Tabla1[[#This Row],[Precio]]))))</f>
        <v/>
      </c>
      <c r="I6690" s="5" t="str">
        <f>IF(Tabla1[[#This Row],[Fecha]]="",(""),(IF(Tabla1[[#This Row],[Egreso de]]="",(""),(Tabla1[[#This Row],[Precio]]))))</f>
        <v/>
      </c>
      <c r="J6690" s="4" t="str">
        <f>IF(Tabla1[[#This Row],[Fecha]]="",(""),(IF(Tabla13[[#This Row],[Ingreso en]]="",(-Tabla13[[#This Row],[Egreso de]]),(Tabla13[[#This Row],[Ingreso en]]))))</f>
        <v/>
      </c>
    </row>
    <row r="6691" spans="1:10" x14ac:dyDescent="0.3">
      <c r="A6691" s="2" t="str">
        <f>IF(Tabla1[[#This Row],[Fecha]]="",(""),(Tabla1[[#This Row],[Fecha]]))</f>
        <v/>
      </c>
      <c r="B6691" s="3" t="str">
        <f>IF(Tabla1[[#This Row],[Fecha]]="",(""),(Tabla1[[#This Row],[Tipo de Operación]]))</f>
        <v/>
      </c>
      <c r="C6691" s="19" t="str">
        <f>IF(Tabla1[[#This Row],[Fecha]]="",(""),(Tabla1[[#This Row],[Código]]))</f>
        <v/>
      </c>
      <c r="D6691" s="4" t="str">
        <f>IF(Tabla1[[#This Row],[Fecha]]="",(""),(Tabla1[[#This Row],[Rubro]]))</f>
        <v/>
      </c>
      <c r="E6691" s="4"/>
      <c r="F6691" s="4" t="str">
        <f>IF(Tabla1[[#This Row],[Fecha]]="",(""),(Tabla1[[#This Row],[Precio]]))</f>
        <v/>
      </c>
      <c r="G6691" s="4" t="str">
        <f>IF(Tabla1[[#This Row],[Fecha]]="",(""),(Tabla1[[#This Row],[Medio de Pago]]))</f>
        <v/>
      </c>
      <c r="H6691" s="4" t="str">
        <f>IF(Tabla1[[#This Row],[Fecha]]="",(""),(IF(Tabla1[[#This Row],[Ingreso en]]="",(""),(Tabla1[[#This Row],[Precio]]))))</f>
        <v/>
      </c>
      <c r="I6691" s="5" t="str">
        <f>IF(Tabla1[[#This Row],[Fecha]]="",(""),(IF(Tabla1[[#This Row],[Egreso de]]="",(""),(Tabla1[[#This Row],[Precio]]))))</f>
        <v/>
      </c>
      <c r="J6691" s="4" t="str">
        <f>IF(Tabla1[[#This Row],[Fecha]]="",(""),(IF(Tabla13[[#This Row],[Ingreso en]]="",(-Tabla13[[#This Row],[Egreso de]]),(Tabla13[[#This Row],[Ingreso en]]))))</f>
        <v/>
      </c>
    </row>
    <row r="6692" spans="1:10" x14ac:dyDescent="0.3">
      <c r="A6692" s="2" t="str">
        <f>IF(Tabla1[[#This Row],[Fecha]]="",(""),(Tabla1[[#This Row],[Fecha]]))</f>
        <v/>
      </c>
      <c r="B6692" s="3" t="str">
        <f>IF(Tabla1[[#This Row],[Fecha]]="",(""),(Tabla1[[#This Row],[Tipo de Operación]]))</f>
        <v/>
      </c>
      <c r="C6692" s="19" t="str">
        <f>IF(Tabla1[[#This Row],[Fecha]]="",(""),(Tabla1[[#This Row],[Código]]))</f>
        <v/>
      </c>
      <c r="D6692" s="4" t="str">
        <f>IF(Tabla1[[#This Row],[Fecha]]="",(""),(Tabla1[[#This Row],[Rubro]]))</f>
        <v/>
      </c>
      <c r="E6692" s="4"/>
      <c r="F6692" s="4" t="str">
        <f>IF(Tabla1[[#This Row],[Fecha]]="",(""),(Tabla1[[#This Row],[Precio]]))</f>
        <v/>
      </c>
      <c r="G6692" s="4" t="str">
        <f>IF(Tabla1[[#This Row],[Fecha]]="",(""),(Tabla1[[#This Row],[Medio de Pago]]))</f>
        <v/>
      </c>
      <c r="H6692" s="4" t="str">
        <f>IF(Tabla1[[#This Row],[Fecha]]="",(""),(IF(Tabla1[[#This Row],[Ingreso en]]="",(""),(Tabla1[[#This Row],[Precio]]))))</f>
        <v/>
      </c>
      <c r="I6692" s="5" t="str">
        <f>IF(Tabla1[[#This Row],[Fecha]]="",(""),(IF(Tabla1[[#This Row],[Egreso de]]="",(""),(Tabla1[[#This Row],[Precio]]))))</f>
        <v/>
      </c>
      <c r="J6692" s="4" t="str">
        <f>IF(Tabla1[[#This Row],[Fecha]]="",(""),(IF(Tabla13[[#This Row],[Ingreso en]]="",(-Tabla13[[#This Row],[Egreso de]]),(Tabla13[[#This Row],[Ingreso en]]))))</f>
        <v/>
      </c>
    </row>
    <row r="6693" spans="1:10" x14ac:dyDescent="0.3">
      <c r="A6693" s="2" t="str">
        <f>IF(Tabla1[[#This Row],[Fecha]]="",(""),(Tabla1[[#This Row],[Fecha]]))</f>
        <v/>
      </c>
      <c r="B6693" s="3" t="str">
        <f>IF(Tabla1[[#This Row],[Fecha]]="",(""),(Tabla1[[#This Row],[Tipo de Operación]]))</f>
        <v/>
      </c>
      <c r="C6693" s="19" t="str">
        <f>IF(Tabla1[[#This Row],[Fecha]]="",(""),(Tabla1[[#This Row],[Código]]))</f>
        <v/>
      </c>
      <c r="D6693" s="4" t="str">
        <f>IF(Tabla1[[#This Row],[Fecha]]="",(""),(Tabla1[[#This Row],[Rubro]]))</f>
        <v/>
      </c>
      <c r="E6693" s="4"/>
      <c r="F6693" s="4" t="str">
        <f>IF(Tabla1[[#This Row],[Fecha]]="",(""),(Tabla1[[#This Row],[Precio]]))</f>
        <v/>
      </c>
      <c r="G6693" s="4" t="str">
        <f>IF(Tabla1[[#This Row],[Fecha]]="",(""),(Tabla1[[#This Row],[Medio de Pago]]))</f>
        <v/>
      </c>
      <c r="H6693" s="4" t="str">
        <f>IF(Tabla1[[#This Row],[Fecha]]="",(""),(IF(Tabla1[[#This Row],[Ingreso en]]="",(""),(Tabla1[[#This Row],[Precio]]))))</f>
        <v/>
      </c>
      <c r="I6693" s="5" t="str">
        <f>IF(Tabla1[[#This Row],[Fecha]]="",(""),(IF(Tabla1[[#This Row],[Egreso de]]="",(""),(Tabla1[[#This Row],[Precio]]))))</f>
        <v/>
      </c>
      <c r="J6693" s="4" t="str">
        <f>IF(Tabla1[[#This Row],[Fecha]]="",(""),(IF(Tabla13[[#This Row],[Ingreso en]]="",(-Tabla13[[#This Row],[Egreso de]]),(Tabla13[[#This Row],[Ingreso en]]))))</f>
        <v/>
      </c>
    </row>
    <row r="6694" spans="1:10" x14ac:dyDescent="0.3">
      <c r="A6694" s="2" t="str">
        <f>IF(Tabla1[[#This Row],[Fecha]]="",(""),(Tabla1[[#This Row],[Fecha]]))</f>
        <v/>
      </c>
      <c r="B6694" s="3" t="str">
        <f>IF(Tabla1[[#This Row],[Fecha]]="",(""),(Tabla1[[#This Row],[Tipo de Operación]]))</f>
        <v/>
      </c>
      <c r="C6694" s="19" t="str">
        <f>IF(Tabla1[[#This Row],[Fecha]]="",(""),(Tabla1[[#This Row],[Código]]))</f>
        <v/>
      </c>
      <c r="D6694" s="4" t="str">
        <f>IF(Tabla1[[#This Row],[Fecha]]="",(""),(Tabla1[[#This Row],[Rubro]]))</f>
        <v/>
      </c>
      <c r="E6694" s="4"/>
      <c r="F6694" s="4" t="str">
        <f>IF(Tabla1[[#This Row],[Fecha]]="",(""),(Tabla1[[#This Row],[Precio]]))</f>
        <v/>
      </c>
      <c r="G6694" s="4" t="str">
        <f>IF(Tabla1[[#This Row],[Fecha]]="",(""),(Tabla1[[#This Row],[Medio de Pago]]))</f>
        <v/>
      </c>
      <c r="H6694" s="4" t="str">
        <f>IF(Tabla1[[#This Row],[Fecha]]="",(""),(IF(Tabla1[[#This Row],[Ingreso en]]="",(""),(Tabla1[[#This Row],[Precio]]))))</f>
        <v/>
      </c>
      <c r="I6694" s="5" t="str">
        <f>IF(Tabla1[[#This Row],[Fecha]]="",(""),(IF(Tabla1[[#This Row],[Egreso de]]="",(""),(Tabla1[[#This Row],[Precio]]))))</f>
        <v/>
      </c>
      <c r="J6694" s="4" t="str">
        <f>IF(Tabla1[[#This Row],[Fecha]]="",(""),(IF(Tabla13[[#This Row],[Ingreso en]]="",(-Tabla13[[#This Row],[Egreso de]]),(Tabla13[[#This Row],[Ingreso en]]))))</f>
        <v/>
      </c>
    </row>
    <row r="6695" spans="1:10" x14ac:dyDescent="0.3">
      <c r="A6695" s="2" t="str">
        <f>IF(Tabla1[[#This Row],[Fecha]]="",(""),(Tabla1[[#This Row],[Fecha]]))</f>
        <v/>
      </c>
      <c r="B6695" s="3" t="str">
        <f>IF(Tabla1[[#This Row],[Fecha]]="",(""),(Tabla1[[#This Row],[Tipo de Operación]]))</f>
        <v/>
      </c>
      <c r="C6695" s="19" t="str">
        <f>IF(Tabla1[[#This Row],[Fecha]]="",(""),(Tabla1[[#This Row],[Código]]))</f>
        <v/>
      </c>
      <c r="D6695" s="4" t="str">
        <f>IF(Tabla1[[#This Row],[Fecha]]="",(""),(Tabla1[[#This Row],[Rubro]]))</f>
        <v/>
      </c>
      <c r="E6695" s="4"/>
      <c r="F6695" s="4" t="str">
        <f>IF(Tabla1[[#This Row],[Fecha]]="",(""),(Tabla1[[#This Row],[Precio]]))</f>
        <v/>
      </c>
      <c r="G6695" s="4" t="str">
        <f>IF(Tabla1[[#This Row],[Fecha]]="",(""),(Tabla1[[#This Row],[Medio de Pago]]))</f>
        <v/>
      </c>
      <c r="H6695" s="4" t="str">
        <f>IF(Tabla1[[#This Row],[Fecha]]="",(""),(IF(Tabla1[[#This Row],[Ingreso en]]="",(""),(Tabla1[[#This Row],[Precio]]))))</f>
        <v/>
      </c>
      <c r="I6695" s="5" t="str">
        <f>IF(Tabla1[[#This Row],[Fecha]]="",(""),(IF(Tabla1[[#This Row],[Egreso de]]="",(""),(Tabla1[[#This Row],[Precio]]))))</f>
        <v/>
      </c>
      <c r="J6695" s="4" t="str">
        <f>IF(Tabla1[[#This Row],[Fecha]]="",(""),(IF(Tabla13[[#This Row],[Ingreso en]]="",(-Tabla13[[#This Row],[Egreso de]]),(Tabla13[[#This Row],[Ingreso en]]))))</f>
        <v/>
      </c>
    </row>
    <row r="6696" spans="1:10" x14ac:dyDescent="0.3">
      <c r="A6696" s="2" t="str">
        <f>IF(Tabla1[[#This Row],[Fecha]]="",(""),(Tabla1[[#This Row],[Fecha]]))</f>
        <v/>
      </c>
      <c r="B6696" s="3" t="str">
        <f>IF(Tabla1[[#This Row],[Fecha]]="",(""),(Tabla1[[#This Row],[Tipo de Operación]]))</f>
        <v/>
      </c>
      <c r="C6696" s="19" t="str">
        <f>IF(Tabla1[[#This Row],[Fecha]]="",(""),(Tabla1[[#This Row],[Código]]))</f>
        <v/>
      </c>
      <c r="D6696" s="4" t="str">
        <f>IF(Tabla1[[#This Row],[Fecha]]="",(""),(Tabla1[[#This Row],[Rubro]]))</f>
        <v/>
      </c>
      <c r="E6696" s="4"/>
      <c r="F6696" s="4" t="str">
        <f>IF(Tabla1[[#This Row],[Fecha]]="",(""),(Tabla1[[#This Row],[Precio]]))</f>
        <v/>
      </c>
      <c r="G6696" s="4" t="str">
        <f>IF(Tabla1[[#This Row],[Fecha]]="",(""),(Tabla1[[#This Row],[Medio de Pago]]))</f>
        <v/>
      </c>
      <c r="H6696" s="4" t="str">
        <f>IF(Tabla1[[#This Row],[Fecha]]="",(""),(IF(Tabla1[[#This Row],[Ingreso en]]="",(""),(Tabla1[[#This Row],[Precio]]))))</f>
        <v/>
      </c>
      <c r="I6696" s="5" t="str">
        <f>IF(Tabla1[[#This Row],[Fecha]]="",(""),(IF(Tabla1[[#This Row],[Egreso de]]="",(""),(Tabla1[[#This Row],[Precio]]))))</f>
        <v/>
      </c>
      <c r="J6696" s="4" t="str">
        <f>IF(Tabla1[[#This Row],[Fecha]]="",(""),(IF(Tabla13[[#This Row],[Ingreso en]]="",(-Tabla13[[#This Row],[Egreso de]]),(Tabla13[[#This Row],[Ingreso en]]))))</f>
        <v/>
      </c>
    </row>
    <row r="6697" spans="1:10" x14ac:dyDescent="0.3">
      <c r="A6697" s="2" t="str">
        <f>IF(Tabla1[[#This Row],[Fecha]]="",(""),(Tabla1[[#This Row],[Fecha]]))</f>
        <v/>
      </c>
      <c r="B6697" s="3" t="str">
        <f>IF(Tabla1[[#This Row],[Fecha]]="",(""),(Tabla1[[#This Row],[Tipo de Operación]]))</f>
        <v/>
      </c>
      <c r="C6697" s="19" t="str">
        <f>IF(Tabla1[[#This Row],[Fecha]]="",(""),(Tabla1[[#This Row],[Código]]))</f>
        <v/>
      </c>
      <c r="D6697" s="4" t="str">
        <f>IF(Tabla1[[#This Row],[Fecha]]="",(""),(Tabla1[[#This Row],[Rubro]]))</f>
        <v/>
      </c>
      <c r="E6697" s="4"/>
      <c r="F6697" s="4" t="str">
        <f>IF(Tabla1[[#This Row],[Fecha]]="",(""),(Tabla1[[#This Row],[Precio]]))</f>
        <v/>
      </c>
      <c r="G6697" s="4" t="str">
        <f>IF(Tabla1[[#This Row],[Fecha]]="",(""),(Tabla1[[#This Row],[Medio de Pago]]))</f>
        <v/>
      </c>
      <c r="H6697" s="4" t="str">
        <f>IF(Tabla1[[#This Row],[Fecha]]="",(""),(IF(Tabla1[[#This Row],[Ingreso en]]="",(""),(Tabla1[[#This Row],[Precio]]))))</f>
        <v/>
      </c>
      <c r="I6697" s="5" t="str">
        <f>IF(Tabla1[[#This Row],[Fecha]]="",(""),(IF(Tabla1[[#This Row],[Egreso de]]="",(""),(Tabla1[[#This Row],[Precio]]))))</f>
        <v/>
      </c>
      <c r="J6697" s="4" t="str">
        <f>IF(Tabla1[[#This Row],[Fecha]]="",(""),(IF(Tabla13[[#This Row],[Ingreso en]]="",(-Tabla13[[#This Row],[Egreso de]]),(Tabla13[[#This Row],[Ingreso en]]))))</f>
        <v/>
      </c>
    </row>
    <row r="6698" spans="1:10" x14ac:dyDescent="0.3">
      <c r="A6698" s="2" t="str">
        <f>IF(Tabla1[[#This Row],[Fecha]]="",(""),(Tabla1[[#This Row],[Fecha]]))</f>
        <v/>
      </c>
      <c r="B6698" s="3" t="str">
        <f>IF(Tabla1[[#This Row],[Fecha]]="",(""),(Tabla1[[#This Row],[Tipo de Operación]]))</f>
        <v/>
      </c>
      <c r="C6698" s="19" t="str">
        <f>IF(Tabla1[[#This Row],[Fecha]]="",(""),(Tabla1[[#This Row],[Código]]))</f>
        <v/>
      </c>
      <c r="D6698" s="4" t="str">
        <f>IF(Tabla1[[#This Row],[Fecha]]="",(""),(Tabla1[[#This Row],[Rubro]]))</f>
        <v/>
      </c>
      <c r="E6698" s="4"/>
      <c r="F6698" s="4" t="str">
        <f>IF(Tabla1[[#This Row],[Fecha]]="",(""),(Tabla1[[#This Row],[Precio]]))</f>
        <v/>
      </c>
      <c r="G6698" s="4" t="str">
        <f>IF(Tabla1[[#This Row],[Fecha]]="",(""),(Tabla1[[#This Row],[Medio de Pago]]))</f>
        <v/>
      </c>
      <c r="H6698" s="4" t="str">
        <f>IF(Tabla1[[#This Row],[Fecha]]="",(""),(IF(Tabla1[[#This Row],[Ingreso en]]="",(""),(Tabla1[[#This Row],[Precio]]))))</f>
        <v/>
      </c>
      <c r="I6698" s="5" t="str">
        <f>IF(Tabla1[[#This Row],[Fecha]]="",(""),(IF(Tabla1[[#This Row],[Egreso de]]="",(""),(Tabla1[[#This Row],[Precio]]))))</f>
        <v/>
      </c>
      <c r="J6698" s="4" t="str">
        <f>IF(Tabla1[[#This Row],[Fecha]]="",(""),(IF(Tabla13[[#This Row],[Ingreso en]]="",(-Tabla13[[#This Row],[Egreso de]]),(Tabla13[[#This Row],[Ingreso en]]))))</f>
        <v/>
      </c>
    </row>
    <row r="6699" spans="1:10" x14ac:dyDescent="0.3">
      <c r="A6699" s="2" t="str">
        <f>IF(Tabla1[[#This Row],[Fecha]]="",(""),(Tabla1[[#This Row],[Fecha]]))</f>
        <v/>
      </c>
      <c r="B6699" s="3" t="str">
        <f>IF(Tabla1[[#This Row],[Fecha]]="",(""),(Tabla1[[#This Row],[Tipo de Operación]]))</f>
        <v/>
      </c>
      <c r="C6699" s="19" t="str">
        <f>IF(Tabla1[[#This Row],[Fecha]]="",(""),(Tabla1[[#This Row],[Código]]))</f>
        <v/>
      </c>
      <c r="D6699" s="4" t="str">
        <f>IF(Tabla1[[#This Row],[Fecha]]="",(""),(Tabla1[[#This Row],[Rubro]]))</f>
        <v/>
      </c>
      <c r="E6699" s="4"/>
      <c r="F6699" s="4" t="str">
        <f>IF(Tabla1[[#This Row],[Fecha]]="",(""),(Tabla1[[#This Row],[Precio]]))</f>
        <v/>
      </c>
      <c r="G6699" s="4" t="str">
        <f>IF(Tabla1[[#This Row],[Fecha]]="",(""),(Tabla1[[#This Row],[Medio de Pago]]))</f>
        <v/>
      </c>
      <c r="H6699" s="4" t="str">
        <f>IF(Tabla1[[#This Row],[Fecha]]="",(""),(IF(Tabla1[[#This Row],[Ingreso en]]="",(""),(Tabla1[[#This Row],[Precio]]))))</f>
        <v/>
      </c>
      <c r="I6699" s="5" t="str">
        <f>IF(Tabla1[[#This Row],[Fecha]]="",(""),(IF(Tabla1[[#This Row],[Egreso de]]="",(""),(Tabla1[[#This Row],[Precio]]))))</f>
        <v/>
      </c>
      <c r="J6699" s="4" t="str">
        <f>IF(Tabla1[[#This Row],[Fecha]]="",(""),(IF(Tabla13[[#This Row],[Ingreso en]]="",(-Tabla13[[#This Row],[Egreso de]]),(Tabla13[[#This Row],[Ingreso en]]))))</f>
        <v/>
      </c>
    </row>
    <row r="6700" spans="1:10" x14ac:dyDescent="0.3">
      <c r="A6700" s="2" t="str">
        <f>IF(Tabla1[[#This Row],[Fecha]]="",(""),(Tabla1[[#This Row],[Fecha]]))</f>
        <v/>
      </c>
      <c r="B6700" s="3" t="str">
        <f>IF(Tabla1[[#This Row],[Fecha]]="",(""),(Tabla1[[#This Row],[Tipo de Operación]]))</f>
        <v/>
      </c>
      <c r="C6700" s="19" t="str">
        <f>IF(Tabla1[[#This Row],[Fecha]]="",(""),(Tabla1[[#This Row],[Código]]))</f>
        <v/>
      </c>
      <c r="D6700" s="4" t="str">
        <f>IF(Tabla1[[#This Row],[Fecha]]="",(""),(Tabla1[[#This Row],[Rubro]]))</f>
        <v/>
      </c>
      <c r="E6700" s="4"/>
      <c r="F6700" s="4" t="str">
        <f>IF(Tabla1[[#This Row],[Fecha]]="",(""),(Tabla1[[#This Row],[Precio]]))</f>
        <v/>
      </c>
      <c r="G6700" s="4" t="str">
        <f>IF(Tabla1[[#This Row],[Fecha]]="",(""),(Tabla1[[#This Row],[Medio de Pago]]))</f>
        <v/>
      </c>
      <c r="H6700" s="4" t="str">
        <f>IF(Tabla1[[#This Row],[Fecha]]="",(""),(IF(Tabla1[[#This Row],[Ingreso en]]="",(""),(Tabla1[[#This Row],[Precio]]))))</f>
        <v/>
      </c>
      <c r="I6700" s="5" t="str">
        <f>IF(Tabla1[[#This Row],[Fecha]]="",(""),(IF(Tabla1[[#This Row],[Egreso de]]="",(""),(Tabla1[[#This Row],[Precio]]))))</f>
        <v/>
      </c>
      <c r="J6700" s="4" t="str">
        <f>IF(Tabla1[[#This Row],[Fecha]]="",(""),(IF(Tabla13[[#This Row],[Ingreso en]]="",(-Tabla13[[#This Row],[Egreso de]]),(Tabla13[[#This Row],[Ingreso en]]))))</f>
        <v/>
      </c>
    </row>
    <row r="6701" spans="1:10" x14ac:dyDescent="0.3">
      <c r="A6701" s="2" t="str">
        <f>IF(Tabla1[[#This Row],[Fecha]]="",(""),(Tabla1[[#This Row],[Fecha]]))</f>
        <v/>
      </c>
      <c r="B6701" s="3" t="str">
        <f>IF(Tabla1[[#This Row],[Fecha]]="",(""),(Tabla1[[#This Row],[Tipo de Operación]]))</f>
        <v/>
      </c>
      <c r="C6701" s="19" t="str">
        <f>IF(Tabla1[[#This Row],[Fecha]]="",(""),(Tabla1[[#This Row],[Código]]))</f>
        <v/>
      </c>
      <c r="D6701" s="4" t="str">
        <f>IF(Tabla1[[#This Row],[Fecha]]="",(""),(Tabla1[[#This Row],[Rubro]]))</f>
        <v/>
      </c>
      <c r="E6701" s="4"/>
      <c r="F6701" s="4" t="str">
        <f>IF(Tabla1[[#This Row],[Fecha]]="",(""),(Tabla1[[#This Row],[Precio]]))</f>
        <v/>
      </c>
      <c r="G6701" s="4" t="str">
        <f>IF(Tabla1[[#This Row],[Fecha]]="",(""),(Tabla1[[#This Row],[Medio de Pago]]))</f>
        <v/>
      </c>
      <c r="H6701" s="4" t="str">
        <f>IF(Tabla1[[#This Row],[Fecha]]="",(""),(IF(Tabla1[[#This Row],[Ingreso en]]="",(""),(Tabla1[[#This Row],[Precio]]))))</f>
        <v/>
      </c>
      <c r="I6701" s="5" t="str">
        <f>IF(Tabla1[[#This Row],[Fecha]]="",(""),(IF(Tabla1[[#This Row],[Egreso de]]="",(""),(Tabla1[[#This Row],[Precio]]))))</f>
        <v/>
      </c>
      <c r="J6701" s="4" t="str">
        <f>IF(Tabla1[[#This Row],[Fecha]]="",(""),(IF(Tabla13[[#This Row],[Ingreso en]]="",(-Tabla13[[#This Row],[Egreso de]]),(Tabla13[[#This Row],[Ingreso en]]))))</f>
        <v/>
      </c>
    </row>
    <row r="6702" spans="1:10" x14ac:dyDescent="0.3">
      <c r="A6702" s="2" t="str">
        <f>IF(Tabla1[[#This Row],[Fecha]]="",(""),(Tabla1[[#This Row],[Fecha]]))</f>
        <v/>
      </c>
      <c r="B6702" s="3" t="str">
        <f>IF(Tabla1[[#This Row],[Fecha]]="",(""),(Tabla1[[#This Row],[Tipo de Operación]]))</f>
        <v/>
      </c>
      <c r="C6702" s="19" t="str">
        <f>IF(Tabla1[[#This Row],[Fecha]]="",(""),(Tabla1[[#This Row],[Código]]))</f>
        <v/>
      </c>
      <c r="D6702" s="4" t="str">
        <f>IF(Tabla1[[#This Row],[Fecha]]="",(""),(Tabla1[[#This Row],[Rubro]]))</f>
        <v/>
      </c>
      <c r="E6702" s="4"/>
      <c r="F6702" s="4" t="str">
        <f>IF(Tabla1[[#This Row],[Fecha]]="",(""),(Tabla1[[#This Row],[Precio]]))</f>
        <v/>
      </c>
      <c r="G6702" s="4" t="str">
        <f>IF(Tabla1[[#This Row],[Fecha]]="",(""),(Tabla1[[#This Row],[Medio de Pago]]))</f>
        <v/>
      </c>
      <c r="H6702" s="4" t="str">
        <f>IF(Tabla1[[#This Row],[Fecha]]="",(""),(IF(Tabla1[[#This Row],[Ingreso en]]="",(""),(Tabla1[[#This Row],[Precio]]))))</f>
        <v/>
      </c>
      <c r="I6702" s="5" t="str">
        <f>IF(Tabla1[[#This Row],[Fecha]]="",(""),(IF(Tabla1[[#This Row],[Egreso de]]="",(""),(Tabla1[[#This Row],[Precio]]))))</f>
        <v/>
      </c>
      <c r="J6702" s="4" t="str">
        <f>IF(Tabla1[[#This Row],[Fecha]]="",(""),(IF(Tabla13[[#This Row],[Ingreso en]]="",(-Tabla13[[#This Row],[Egreso de]]),(Tabla13[[#This Row],[Ingreso en]]))))</f>
        <v/>
      </c>
    </row>
    <row r="6703" spans="1:10" x14ac:dyDescent="0.3">
      <c r="A6703" s="2" t="str">
        <f>IF(Tabla1[[#This Row],[Fecha]]="",(""),(Tabla1[[#This Row],[Fecha]]))</f>
        <v/>
      </c>
      <c r="B6703" s="3" t="str">
        <f>IF(Tabla1[[#This Row],[Fecha]]="",(""),(Tabla1[[#This Row],[Tipo de Operación]]))</f>
        <v/>
      </c>
      <c r="C6703" s="19" t="str">
        <f>IF(Tabla1[[#This Row],[Fecha]]="",(""),(Tabla1[[#This Row],[Código]]))</f>
        <v/>
      </c>
      <c r="D6703" s="4" t="str">
        <f>IF(Tabla1[[#This Row],[Fecha]]="",(""),(Tabla1[[#This Row],[Rubro]]))</f>
        <v/>
      </c>
      <c r="E6703" s="4"/>
      <c r="F6703" s="4" t="str">
        <f>IF(Tabla1[[#This Row],[Fecha]]="",(""),(Tabla1[[#This Row],[Precio]]))</f>
        <v/>
      </c>
      <c r="G6703" s="4" t="str">
        <f>IF(Tabla1[[#This Row],[Fecha]]="",(""),(Tabla1[[#This Row],[Medio de Pago]]))</f>
        <v/>
      </c>
      <c r="H6703" s="4" t="str">
        <f>IF(Tabla1[[#This Row],[Fecha]]="",(""),(IF(Tabla1[[#This Row],[Ingreso en]]="",(""),(Tabla1[[#This Row],[Precio]]))))</f>
        <v/>
      </c>
      <c r="I6703" s="5" t="str">
        <f>IF(Tabla1[[#This Row],[Fecha]]="",(""),(IF(Tabla1[[#This Row],[Egreso de]]="",(""),(Tabla1[[#This Row],[Precio]]))))</f>
        <v/>
      </c>
      <c r="J6703" s="4" t="str">
        <f>IF(Tabla1[[#This Row],[Fecha]]="",(""),(IF(Tabla13[[#This Row],[Ingreso en]]="",(-Tabla13[[#This Row],[Egreso de]]),(Tabla13[[#This Row],[Ingreso en]]))))</f>
        <v/>
      </c>
    </row>
    <row r="6704" spans="1:10" x14ac:dyDescent="0.3">
      <c r="A6704" s="2" t="str">
        <f>IF(Tabla1[[#This Row],[Fecha]]="",(""),(Tabla1[[#This Row],[Fecha]]))</f>
        <v/>
      </c>
      <c r="B6704" s="3" t="str">
        <f>IF(Tabla1[[#This Row],[Fecha]]="",(""),(Tabla1[[#This Row],[Tipo de Operación]]))</f>
        <v/>
      </c>
      <c r="C6704" s="19" t="str">
        <f>IF(Tabla1[[#This Row],[Fecha]]="",(""),(Tabla1[[#This Row],[Código]]))</f>
        <v/>
      </c>
      <c r="D6704" s="4" t="str">
        <f>IF(Tabla1[[#This Row],[Fecha]]="",(""),(Tabla1[[#This Row],[Rubro]]))</f>
        <v/>
      </c>
      <c r="E6704" s="4"/>
      <c r="F6704" s="4" t="str">
        <f>IF(Tabla1[[#This Row],[Fecha]]="",(""),(Tabla1[[#This Row],[Precio]]))</f>
        <v/>
      </c>
      <c r="G6704" s="4" t="str">
        <f>IF(Tabla1[[#This Row],[Fecha]]="",(""),(Tabla1[[#This Row],[Medio de Pago]]))</f>
        <v/>
      </c>
      <c r="H6704" s="4" t="str">
        <f>IF(Tabla1[[#This Row],[Fecha]]="",(""),(IF(Tabla1[[#This Row],[Ingreso en]]="",(""),(Tabla1[[#This Row],[Precio]]))))</f>
        <v/>
      </c>
      <c r="I6704" s="5" t="str">
        <f>IF(Tabla1[[#This Row],[Fecha]]="",(""),(IF(Tabla1[[#This Row],[Egreso de]]="",(""),(Tabla1[[#This Row],[Precio]]))))</f>
        <v/>
      </c>
      <c r="J6704" s="4" t="str">
        <f>IF(Tabla1[[#This Row],[Fecha]]="",(""),(IF(Tabla13[[#This Row],[Ingreso en]]="",(-Tabla13[[#This Row],[Egreso de]]),(Tabla13[[#This Row],[Ingreso en]]))))</f>
        <v/>
      </c>
    </row>
    <row r="6705" spans="1:10" x14ac:dyDescent="0.3">
      <c r="A6705" s="2" t="str">
        <f>IF(Tabla1[[#This Row],[Fecha]]="",(""),(Tabla1[[#This Row],[Fecha]]))</f>
        <v/>
      </c>
      <c r="B6705" s="3" t="str">
        <f>IF(Tabla1[[#This Row],[Fecha]]="",(""),(Tabla1[[#This Row],[Tipo de Operación]]))</f>
        <v/>
      </c>
      <c r="C6705" s="19" t="str">
        <f>IF(Tabla1[[#This Row],[Fecha]]="",(""),(Tabla1[[#This Row],[Código]]))</f>
        <v/>
      </c>
      <c r="D6705" s="4" t="str">
        <f>IF(Tabla1[[#This Row],[Fecha]]="",(""),(Tabla1[[#This Row],[Rubro]]))</f>
        <v/>
      </c>
      <c r="E6705" s="4"/>
      <c r="F6705" s="4" t="str">
        <f>IF(Tabla1[[#This Row],[Fecha]]="",(""),(Tabla1[[#This Row],[Precio]]))</f>
        <v/>
      </c>
      <c r="G6705" s="4" t="str">
        <f>IF(Tabla1[[#This Row],[Fecha]]="",(""),(Tabla1[[#This Row],[Medio de Pago]]))</f>
        <v/>
      </c>
      <c r="H6705" s="4" t="str">
        <f>IF(Tabla1[[#This Row],[Fecha]]="",(""),(IF(Tabla1[[#This Row],[Ingreso en]]="",(""),(Tabla1[[#This Row],[Precio]]))))</f>
        <v/>
      </c>
      <c r="I6705" s="5" t="str">
        <f>IF(Tabla1[[#This Row],[Fecha]]="",(""),(IF(Tabla1[[#This Row],[Egreso de]]="",(""),(Tabla1[[#This Row],[Precio]]))))</f>
        <v/>
      </c>
      <c r="J6705" s="4" t="str">
        <f>IF(Tabla1[[#This Row],[Fecha]]="",(""),(IF(Tabla13[[#This Row],[Ingreso en]]="",(-Tabla13[[#This Row],[Egreso de]]),(Tabla13[[#This Row],[Ingreso en]]))))</f>
        <v/>
      </c>
    </row>
    <row r="6706" spans="1:10" x14ac:dyDescent="0.3">
      <c r="A6706" s="2" t="str">
        <f>IF(Tabla1[[#This Row],[Fecha]]="",(""),(Tabla1[[#This Row],[Fecha]]))</f>
        <v/>
      </c>
      <c r="B6706" s="3" t="str">
        <f>IF(Tabla1[[#This Row],[Fecha]]="",(""),(Tabla1[[#This Row],[Tipo de Operación]]))</f>
        <v/>
      </c>
      <c r="C6706" s="19" t="str">
        <f>IF(Tabla1[[#This Row],[Fecha]]="",(""),(Tabla1[[#This Row],[Código]]))</f>
        <v/>
      </c>
      <c r="D6706" s="4" t="str">
        <f>IF(Tabla1[[#This Row],[Fecha]]="",(""),(Tabla1[[#This Row],[Rubro]]))</f>
        <v/>
      </c>
      <c r="E6706" s="4"/>
      <c r="F6706" s="4" t="str">
        <f>IF(Tabla1[[#This Row],[Fecha]]="",(""),(Tabla1[[#This Row],[Precio]]))</f>
        <v/>
      </c>
      <c r="G6706" s="4" t="str">
        <f>IF(Tabla1[[#This Row],[Fecha]]="",(""),(Tabla1[[#This Row],[Medio de Pago]]))</f>
        <v/>
      </c>
      <c r="H6706" s="4" t="str">
        <f>IF(Tabla1[[#This Row],[Fecha]]="",(""),(IF(Tabla1[[#This Row],[Ingreso en]]="",(""),(Tabla1[[#This Row],[Precio]]))))</f>
        <v/>
      </c>
      <c r="I6706" s="5" t="str">
        <f>IF(Tabla1[[#This Row],[Fecha]]="",(""),(IF(Tabla1[[#This Row],[Egreso de]]="",(""),(Tabla1[[#This Row],[Precio]]))))</f>
        <v/>
      </c>
      <c r="J6706" s="4" t="str">
        <f>IF(Tabla1[[#This Row],[Fecha]]="",(""),(IF(Tabla13[[#This Row],[Ingreso en]]="",(-Tabla13[[#This Row],[Egreso de]]),(Tabla13[[#This Row],[Ingreso en]]))))</f>
        <v/>
      </c>
    </row>
    <row r="6707" spans="1:10" x14ac:dyDescent="0.3">
      <c r="A6707" s="2" t="str">
        <f>IF(Tabla1[[#This Row],[Fecha]]="",(""),(Tabla1[[#This Row],[Fecha]]))</f>
        <v/>
      </c>
      <c r="B6707" s="3" t="str">
        <f>IF(Tabla1[[#This Row],[Fecha]]="",(""),(Tabla1[[#This Row],[Tipo de Operación]]))</f>
        <v/>
      </c>
      <c r="C6707" s="19" t="str">
        <f>IF(Tabla1[[#This Row],[Fecha]]="",(""),(Tabla1[[#This Row],[Código]]))</f>
        <v/>
      </c>
      <c r="D6707" s="4" t="str">
        <f>IF(Tabla1[[#This Row],[Fecha]]="",(""),(Tabla1[[#This Row],[Rubro]]))</f>
        <v/>
      </c>
      <c r="E6707" s="4"/>
      <c r="F6707" s="4" t="str">
        <f>IF(Tabla1[[#This Row],[Fecha]]="",(""),(Tabla1[[#This Row],[Precio]]))</f>
        <v/>
      </c>
      <c r="G6707" s="4" t="str">
        <f>IF(Tabla1[[#This Row],[Fecha]]="",(""),(Tabla1[[#This Row],[Medio de Pago]]))</f>
        <v/>
      </c>
      <c r="H6707" s="4" t="str">
        <f>IF(Tabla1[[#This Row],[Fecha]]="",(""),(IF(Tabla1[[#This Row],[Ingreso en]]="",(""),(Tabla1[[#This Row],[Precio]]))))</f>
        <v/>
      </c>
      <c r="I6707" s="5" t="str">
        <f>IF(Tabla1[[#This Row],[Fecha]]="",(""),(IF(Tabla1[[#This Row],[Egreso de]]="",(""),(Tabla1[[#This Row],[Precio]]))))</f>
        <v/>
      </c>
      <c r="J6707" s="4" t="str">
        <f>IF(Tabla1[[#This Row],[Fecha]]="",(""),(IF(Tabla13[[#This Row],[Ingreso en]]="",(-Tabla13[[#This Row],[Egreso de]]),(Tabla13[[#This Row],[Ingreso en]]))))</f>
        <v/>
      </c>
    </row>
    <row r="6708" spans="1:10" x14ac:dyDescent="0.3">
      <c r="A6708" s="2" t="str">
        <f>IF(Tabla1[[#This Row],[Fecha]]="",(""),(Tabla1[[#This Row],[Fecha]]))</f>
        <v/>
      </c>
      <c r="B6708" s="3" t="str">
        <f>IF(Tabla1[[#This Row],[Fecha]]="",(""),(Tabla1[[#This Row],[Tipo de Operación]]))</f>
        <v/>
      </c>
      <c r="C6708" s="19" t="str">
        <f>IF(Tabla1[[#This Row],[Fecha]]="",(""),(Tabla1[[#This Row],[Código]]))</f>
        <v/>
      </c>
      <c r="D6708" s="4" t="str">
        <f>IF(Tabla1[[#This Row],[Fecha]]="",(""),(Tabla1[[#This Row],[Rubro]]))</f>
        <v/>
      </c>
      <c r="E6708" s="4"/>
      <c r="F6708" s="4" t="str">
        <f>IF(Tabla1[[#This Row],[Fecha]]="",(""),(Tabla1[[#This Row],[Precio]]))</f>
        <v/>
      </c>
      <c r="G6708" s="4" t="str">
        <f>IF(Tabla1[[#This Row],[Fecha]]="",(""),(Tabla1[[#This Row],[Medio de Pago]]))</f>
        <v/>
      </c>
      <c r="H6708" s="4" t="str">
        <f>IF(Tabla1[[#This Row],[Fecha]]="",(""),(IF(Tabla1[[#This Row],[Ingreso en]]="",(""),(Tabla1[[#This Row],[Precio]]))))</f>
        <v/>
      </c>
      <c r="I6708" s="5" t="str">
        <f>IF(Tabla1[[#This Row],[Fecha]]="",(""),(IF(Tabla1[[#This Row],[Egreso de]]="",(""),(Tabla1[[#This Row],[Precio]]))))</f>
        <v/>
      </c>
      <c r="J6708" s="4" t="str">
        <f>IF(Tabla1[[#This Row],[Fecha]]="",(""),(IF(Tabla13[[#This Row],[Ingreso en]]="",(-Tabla13[[#This Row],[Egreso de]]),(Tabla13[[#This Row],[Ingreso en]]))))</f>
        <v/>
      </c>
    </row>
    <row r="6709" spans="1:10" x14ac:dyDescent="0.3">
      <c r="A6709" s="2" t="str">
        <f>IF(Tabla1[[#This Row],[Fecha]]="",(""),(Tabla1[[#This Row],[Fecha]]))</f>
        <v/>
      </c>
      <c r="B6709" s="3" t="str">
        <f>IF(Tabla1[[#This Row],[Fecha]]="",(""),(Tabla1[[#This Row],[Tipo de Operación]]))</f>
        <v/>
      </c>
      <c r="C6709" s="19" t="str">
        <f>IF(Tabla1[[#This Row],[Fecha]]="",(""),(Tabla1[[#This Row],[Código]]))</f>
        <v/>
      </c>
      <c r="D6709" s="4" t="str">
        <f>IF(Tabla1[[#This Row],[Fecha]]="",(""),(Tabla1[[#This Row],[Rubro]]))</f>
        <v/>
      </c>
      <c r="E6709" s="4"/>
      <c r="F6709" s="4" t="str">
        <f>IF(Tabla1[[#This Row],[Fecha]]="",(""),(Tabla1[[#This Row],[Precio]]))</f>
        <v/>
      </c>
      <c r="G6709" s="4" t="str">
        <f>IF(Tabla1[[#This Row],[Fecha]]="",(""),(Tabla1[[#This Row],[Medio de Pago]]))</f>
        <v/>
      </c>
      <c r="H6709" s="4" t="str">
        <f>IF(Tabla1[[#This Row],[Fecha]]="",(""),(IF(Tabla1[[#This Row],[Ingreso en]]="",(""),(Tabla1[[#This Row],[Precio]]))))</f>
        <v/>
      </c>
      <c r="I6709" s="5" t="str">
        <f>IF(Tabla1[[#This Row],[Fecha]]="",(""),(IF(Tabla1[[#This Row],[Egreso de]]="",(""),(Tabla1[[#This Row],[Precio]]))))</f>
        <v/>
      </c>
      <c r="J6709" s="4" t="str">
        <f>IF(Tabla1[[#This Row],[Fecha]]="",(""),(IF(Tabla13[[#This Row],[Ingreso en]]="",(-Tabla13[[#This Row],[Egreso de]]),(Tabla13[[#This Row],[Ingreso en]]))))</f>
        <v/>
      </c>
    </row>
    <row r="6710" spans="1:10" x14ac:dyDescent="0.3">
      <c r="A6710" s="2" t="str">
        <f>IF(Tabla1[[#This Row],[Fecha]]="",(""),(Tabla1[[#This Row],[Fecha]]))</f>
        <v/>
      </c>
      <c r="B6710" s="3" t="str">
        <f>IF(Tabla1[[#This Row],[Fecha]]="",(""),(Tabla1[[#This Row],[Tipo de Operación]]))</f>
        <v/>
      </c>
      <c r="C6710" s="19" t="str">
        <f>IF(Tabla1[[#This Row],[Fecha]]="",(""),(Tabla1[[#This Row],[Código]]))</f>
        <v/>
      </c>
      <c r="D6710" s="4" t="str">
        <f>IF(Tabla1[[#This Row],[Fecha]]="",(""),(Tabla1[[#This Row],[Rubro]]))</f>
        <v/>
      </c>
      <c r="E6710" s="4"/>
      <c r="F6710" s="4" t="str">
        <f>IF(Tabla1[[#This Row],[Fecha]]="",(""),(Tabla1[[#This Row],[Precio]]))</f>
        <v/>
      </c>
      <c r="G6710" s="4" t="str">
        <f>IF(Tabla1[[#This Row],[Fecha]]="",(""),(Tabla1[[#This Row],[Medio de Pago]]))</f>
        <v/>
      </c>
      <c r="H6710" s="4" t="str">
        <f>IF(Tabla1[[#This Row],[Fecha]]="",(""),(IF(Tabla1[[#This Row],[Ingreso en]]="",(""),(Tabla1[[#This Row],[Precio]]))))</f>
        <v/>
      </c>
      <c r="I6710" s="5" t="str">
        <f>IF(Tabla1[[#This Row],[Fecha]]="",(""),(IF(Tabla1[[#This Row],[Egreso de]]="",(""),(Tabla1[[#This Row],[Precio]]))))</f>
        <v/>
      </c>
      <c r="J6710" s="4" t="str">
        <f>IF(Tabla1[[#This Row],[Fecha]]="",(""),(IF(Tabla13[[#This Row],[Ingreso en]]="",(-Tabla13[[#This Row],[Egreso de]]),(Tabla13[[#This Row],[Ingreso en]]))))</f>
        <v/>
      </c>
    </row>
    <row r="6711" spans="1:10" x14ac:dyDescent="0.3">
      <c r="A6711" s="2" t="str">
        <f>IF(Tabla1[[#This Row],[Fecha]]="",(""),(Tabla1[[#This Row],[Fecha]]))</f>
        <v/>
      </c>
      <c r="B6711" s="3" t="str">
        <f>IF(Tabla1[[#This Row],[Fecha]]="",(""),(Tabla1[[#This Row],[Tipo de Operación]]))</f>
        <v/>
      </c>
      <c r="C6711" s="19" t="str">
        <f>IF(Tabla1[[#This Row],[Fecha]]="",(""),(Tabla1[[#This Row],[Código]]))</f>
        <v/>
      </c>
      <c r="D6711" s="4" t="str">
        <f>IF(Tabla1[[#This Row],[Fecha]]="",(""),(Tabla1[[#This Row],[Rubro]]))</f>
        <v/>
      </c>
      <c r="E6711" s="4"/>
      <c r="F6711" s="4" t="str">
        <f>IF(Tabla1[[#This Row],[Fecha]]="",(""),(Tabla1[[#This Row],[Precio]]))</f>
        <v/>
      </c>
      <c r="G6711" s="4" t="str">
        <f>IF(Tabla1[[#This Row],[Fecha]]="",(""),(Tabla1[[#This Row],[Medio de Pago]]))</f>
        <v/>
      </c>
      <c r="H6711" s="4" t="str">
        <f>IF(Tabla1[[#This Row],[Fecha]]="",(""),(IF(Tabla1[[#This Row],[Ingreso en]]="",(""),(Tabla1[[#This Row],[Precio]]))))</f>
        <v/>
      </c>
      <c r="I6711" s="5" t="str">
        <f>IF(Tabla1[[#This Row],[Fecha]]="",(""),(IF(Tabla1[[#This Row],[Egreso de]]="",(""),(Tabla1[[#This Row],[Precio]]))))</f>
        <v/>
      </c>
      <c r="J6711" s="4" t="str">
        <f>IF(Tabla1[[#This Row],[Fecha]]="",(""),(IF(Tabla13[[#This Row],[Ingreso en]]="",(-Tabla13[[#This Row],[Egreso de]]),(Tabla13[[#This Row],[Ingreso en]]))))</f>
        <v/>
      </c>
    </row>
    <row r="6712" spans="1:10" x14ac:dyDescent="0.3">
      <c r="A6712" s="2" t="str">
        <f>IF(Tabla1[[#This Row],[Fecha]]="",(""),(Tabla1[[#This Row],[Fecha]]))</f>
        <v/>
      </c>
      <c r="B6712" s="3" t="str">
        <f>IF(Tabla1[[#This Row],[Fecha]]="",(""),(Tabla1[[#This Row],[Tipo de Operación]]))</f>
        <v/>
      </c>
      <c r="C6712" s="19" t="str">
        <f>IF(Tabla1[[#This Row],[Fecha]]="",(""),(Tabla1[[#This Row],[Código]]))</f>
        <v/>
      </c>
      <c r="D6712" s="4" t="str">
        <f>IF(Tabla1[[#This Row],[Fecha]]="",(""),(Tabla1[[#This Row],[Rubro]]))</f>
        <v/>
      </c>
      <c r="E6712" s="4"/>
      <c r="F6712" s="4" t="str">
        <f>IF(Tabla1[[#This Row],[Fecha]]="",(""),(Tabla1[[#This Row],[Precio]]))</f>
        <v/>
      </c>
      <c r="G6712" s="4" t="str">
        <f>IF(Tabla1[[#This Row],[Fecha]]="",(""),(Tabla1[[#This Row],[Medio de Pago]]))</f>
        <v/>
      </c>
      <c r="H6712" s="4" t="str">
        <f>IF(Tabla1[[#This Row],[Fecha]]="",(""),(IF(Tabla1[[#This Row],[Ingreso en]]="",(""),(Tabla1[[#This Row],[Precio]]))))</f>
        <v/>
      </c>
      <c r="I6712" s="5" t="str">
        <f>IF(Tabla1[[#This Row],[Fecha]]="",(""),(IF(Tabla1[[#This Row],[Egreso de]]="",(""),(Tabla1[[#This Row],[Precio]]))))</f>
        <v/>
      </c>
      <c r="J6712" s="4" t="str">
        <f>IF(Tabla1[[#This Row],[Fecha]]="",(""),(IF(Tabla13[[#This Row],[Ingreso en]]="",(-Tabla13[[#This Row],[Egreso de]]),(Tabla13[[#This Row],[Ingreso en]]))))</f>
        <v/>
      </c>
    </row>
    <row r="6713" spans="1:10" x14ac:dyDescent="0.3">
      <c r="A6713" s="2" t="str">
        <f>IF(Tabla1[[#This Row],[Fecha]]="",(""),(Tabla1[[#This Row],[Fecha]]))</f>
        <v/>
      </c>
      <c r="B6713" s="3" t="str">
        <f>IF(Tabla1[[#This Row],[Fecha]]="",(""),(Tabla1[[#This Row],[Tipo de Operación]]))</f>
        <v/>
      </c>
      <c r="C6713" s="19" t="str">
        <f>IF(Tabla1[[#This Row],[Fecha]]="",(""),(Tabla1[[#This Row],[Código]]))</f>
        <v/>
      </c>
      <c r="D6713" s="4" t="str">
        <f>IF(Tabla1[[#This Row],[Fecha]]="",(""),(Tabla1[[#This Row],[Rubro]]))</f>
        <v/>
      </c>
      <c r="E6713" s="4"/>
      <c r="F6713" s="4" t="str">
        <f>IF(Tabla1[[#This Row],[Fecha]]="",(""),(Tabla1[[#This Row],[Precio]]))</f>
        <v/>
      </c>
      <c r="G6713" s="4" t="str">
        <f>IF(Tabla1[[#This Row],[Fecha]]="",(""),(Tabla1[[#This Row],[Medio de Pago]]))</f>
        <v/>
      </c>
      <c r="H6713" s="4" t="str">
        <f>IF(Tabla1[[#This Row],[Fecha]]="",(""),(IF(Tabla1[[#This Row],[Ingreso en]]="",(""),(Tabla1[[#This Row],[Precio]]))))</f>
        <v/>
      </c>
      <c r="I6713" s="5" t="str">
        <f>IF(Tabla1[[#This Row],[Fecha]]="",(""),(IF(Tabla1[[#This Row],[Egreso de]]="",(""),(Tabla1[[#This Row],[Precio]]))))</f>
        <v/>
      </c>
      <c r="J6713" s="4" t="str">
        <f>IF(Tabla1[[#This Row],[Fecha]]="",(""),(IF(Tabla13[[#This Row],[Ingreso en]]="",(-Tabla13[[#This Row],[Egreso de]]),(Tabla13[[#This Row],[Ingreso en]]))))</f>
        <v/>
      </c>
    </row>
    <row r="6714" spans="1:10" x14ac:dyDescent="0.3">
      <c r="A6714" s="2" t="str">
        <f>IF(Tabla1[[#This Row],[Fecha]]="",(""),(Tabla1[[#This Row],[Fecha]]))</f>
        <v/>
      </c>
      <c r="B6714" s="3" t="str">
        <f>IF(Tabla1[[#This Row],[Fecha]]="",(""),(Tabla1[[#This Row],[Tipo de Operación]]))</f>
        <v/>
      </c>
      <c r="C6714" s="19" t="str">
        <f>IF(Tabla1[[#This Row],[Fecha]]="",(""),(Tabla1[[#This Row],[Código]]))</f>
        <v/>
      </c>
      <c r="D6714" s="4" t="str">
        <f>IF(Tabla1[[#This Row],[Fecha]]="",(""),(Tabla1[[#This Row],[Rubro]]))</f>
        <v/>
      </c>
      <c r="E6714" s="4"/>
      <c r="F6714" s="4" t="str">
        <f>IF(Tabla1[[#This Row],[Fecha]]="",(""),(Tabla1[[#This Row],[Precio]]))</f>
        <v/>
      </c>
      <c r="G6714" s="4" t="str">
        <f>IF(Tabla1[[#This Row],[Fecha]]="",(""),(Tabla1[[#This Row],[Medio de Pago]]))</f>
        <v/>
      </c>
      <c r="H6714" s="4" t="str">
        <f>IF(Tabla1[[#This Row],[Fecha]]="",(""),(IF(Tabla1[[#This Row],[Ingreso en]]="",(""),(Tabla1[[#This Row],[Precio]]))))</f>
        <v/>
      </c>
      <c r="I6714" s="5" t="str">
        <f>IF(Tabla1[[#This Row],[Fecha]]="",(""),(IF(Tabla1[[#This Row],[Egreso de]]="",(""),(Tabla1[[#This Row],[Precio]]))))</f>
        <v/>
      </c>
      <c r="J6714" s="4" t="str">
        <f>IF(Tabla1[[#This Row],[Fecha]]="",(""),(IF(Tabla13[[#This Row],[Ingreso en]]="",(-Tabla13[[#This Row],[Egreso de]]),(Tabla13[[#This Row],[Ingreso en]]))))</f>
        <v/>
      </c>
    </row>
    <row r="6715" spans="1:10" x14ac:dyDescent="0.3">
      <c r="A6715" s="2" t="str">
        <f>IF(Tabla1[[#This Row],[Fecha]]="",(""),(Tabla1[[#This Row],[Fecha]]))</f>
        <v/>
      </c>
      <c r="B6715" s="3" t="str">
        <f>IF(Tabla1[[#This Row],[Fecha]]="",(""),(Tabla1[[#This Row],[Tipo de Operación]]))</f>
        <v/>
      </c>
      <c r="C6715" s="19" t="str">
        <f>IF(Tabla1[[#This Row],[Fecha]]="",(""),(Tabla1[[#This Row],[Código]]))</f>
        <v/>
      </c>
      <c r="D6715" s="4" t="str">
        <f>IF(Tabla1[[#This Row],[Fecha]]="",(""),(Tabla1[[#This Row],[Rubro]]))</f>
        <v/>
      </c>
      <c r="E6715" s="4"/>
      <c r="F6715" s="4" t="str">
        <f>IF(Tabla1[[#This Row],[Fecha]]="",(""),(Tabla1[[#This Row],[Precio]]))</f>
        <v/>
      </c>
      <c r="G6715" s="4" t="str">
        <f>IF(Tabla1[[#This Row],[Fecha]]="",(""),(Tabla1[[#This Row],[Medio de Pago]]))</f>
        <v/>
      </c>
      <c r="H6715" s="4" t="str">
        <f>IF(Tabla1[[#This Row],[Fecha]]="",(""),(IF(Tabla1[[#This Row],[Ingreso en]]="",(""),(Tabla1[[#This Row],[Precio]]))))</f>
        <v/>
      </c>
      <c r="I6715" s="5" t="str">
        <f>IF(Tabla1[[#This Row],[Fecha]]="",(""),(IF(Tabla1[[#This Row],[Egreso de]]="",(""),(Tabla1[[#This Row],[Precio]]))))</f>
        <v/>
      </c>
      <c r="J6715" s="4" t="str">
        <f>IF(Tabla1[[#This Row],[Fecha]]="",(""),(IF(Tabla13[[#This Row],[Ingreso en]]="",(-Tabla13[[#This Row],[Egreso de]]),(Tabla13[[#This Row],[Ingreso en]]))))</f>
        <v/>
      </c>
    </row>
    <row r="6716" spans="1:10" x14ac:dyDescent="0.3">
      <c r="A6716" s="2" t="str">
        <f>IF(Tabla1[[#This Row],[Fecha]]="",(""),(Tabla1[[#This Row],[Fecha]]))</f>
        <v/>
      </c>
      <c r="B6716" s="3" t="str">
        <f>IF(Tabla1[[#This Row],[Fecha]]="",(""),(Tabla1[[#This Row],[Tipo de Operación]]))</f>
        <v/>
      </c>
      <c r="C6716" s="19" t="str">
        <f>IF(Tabla1[[#This Row],[Fecha]]="",(""),(Tabla1[[#This Row],[Código]]))</f>
        <v/>
      </c>
      <c r="D6716" s="4" t="str">
        <f>IF(Tabla1[[#This Row],[Fecha]]="",(""),(Tabla1[[#This Row],[Rubro]]))</f>
        <v/>
      </c>
      <c r="E6716" s="4"/>
      <c r="F6716" s="4" t="str">
        <f>IF(Tabla1[[#This Row],[Fecha]]="",(""),(Tabla1[[#This Row],[Precio]]))</f>
        <v/>
      </c>
      <c r="G6716" s="4" t="str">
        <f>IF(Tabla1[[#This Row],[Fecha]]="",(""),(Tabla1[[#This Row],[Medio de Pago]]))</f>
        <v/>
      </c>
      <c r="H6716" s="4" t="str">
        <f>IF(Tabla1[[#This Row],[Fecha]]="",(""),(IF(Tabla1[[#This Row],[Ingreso en]]="",(""),(Tabla1[[#This Row],[Precio]]))))</f>
        <v/>
      </c>
      <c r="I6716" s="5" t="str">
        <f>IF(Tabla1[[#This Row],[Fecha]]="",(""),(IF(Tabla1[[#This Row],[Egreso de]]="",(""),(Tabla1[[#This Row],[Precio]]))))</f>
        <v/>
      </c>
      <c r="J6716" s="4" t="str">
        <f>IF(Tabla1[[#This Row],[Fecha]]="",(""),(IF(Tabla13[[#This Row],[Ingreso en]]="",(-Tabla13[[#This Row],[Egreso de]]),(Tabla13[[#This Row],[Ingreso en]]))))</f>
        <v/>
      </c>
    </row>
    <row r="6717" spans="1:10" x14ac:dyDescent="0.3">
      <c r="A6717" s="2" t="str">
        <f>IF(Tabla1[[#This Row],[Fecha]]="",(""),(Tabla1[[#This Row],[Fecha]]))</f>
        <v/>
      </c>
      <c r="B6717" s="3" t="str">
        <f>IF(Tabla1[[#This Row],[Fecha]]="",(""),(Tabla1[[#This Row],[Tipo de Operación]]))</f>
        <v/>
      </c>
      <c r="C6717" s="19" t="str">
        <f>IF(Tabla1[[#This Row],[Fecha]]="",(""),(Tabla1[[#This Row],[Código]]))</f>
        <v/>
      </c>
      <c r="D6717" s="4" t="str">
        <f>IF(Tabla1[[#This Row],[Fecha]]="",(""),(Tabla1[[#This Row],[Rubro]]))</f>
        <v/>
      </c>
      <c r="E6717" s="4"/>
      <c r="F6717" s="4" t="str">
        <f>IF(Tabla1[[#This Row],[Fecha]]="",(""),(Tabla1[[#This Row],[Precio]]))</f>
        <v/>
      </c>
      <c r="G6717" s="4" t="str">
        <f>IF(Tabla1[[#This Row],[Fecha]]="",(""),(Tabla1[[#This Row],[Medio de Pago]]))</f>
        <v/>
      </c>
      <c r="H6717" s="4" t="str">
        <f>IF(Tabla1[[#This Row],[Fecha]]="",(""),(IF(Tabla1[[#This Row],[Ingreso en]]="",(""),(Tabla1[[#This Row],[Precio]]))))</f>
        <v/>
      </c>
      <c r="I6717" s="5" t="str">
        <f>IF(Tabla1[[#This Row],[Fecha]]="",(""),(IF(Tabla1[[#This Row],[Egreso de]]="",(""),(Tabla1[[#This Row],[Precio]]))))</f>
        <v/>
      </c>
      <c r="J6717" s="4" t="str">
        <f>IF(Tabla1[[#This Row],[Fecha]]="",(""),(IF(Tabla13[[#This Row],[Ingreso en]]="",(-Tabla13[[#This Row],[Egreso de]]),(Tabla13[[#This Row],[Ingreso en]]))))</f>
        <v/>
      </c>
    </row>
    <row r="6718" spans="1:10" x14ac:dyDescent="0.3">
      <c r="A6718" s="2" t="str">
        <f>IF(Tabla1[[#This Row],[Fecha]]="",(""),(Tabla1[[#This Row],[Fecha]]))</f>
        <v/>
      </c>
      <c r="B6718" s="3" t="str">
        <f>IF(Tabla1[[#This Row],[Fecha]]="",(""),(Tabla1[[#This Row],[Tipo de Operación]]))</f>
        <v/>
      </c>
      <c r="C6718" s="19" t="str">
        <f>IF(Tabla1[[#This Row],[Fecha]]="",(""),(Tabla1[[#This Row],[Código]]))</f>
        <v/>
      </c>
      <c r="D6718" s="4" t="str">
        <f>IF(Tabla1[[#This Row],[Fecha]]="",(""),(Tabla1[[#This Row],[Rubro]]))</f>
        <v/>
      </c>
      <c r="E6718" s="4"/>
      <c r="F6718" s="4" t="str">
        <f>IF(Tabla1[[#This Row],[Fecha]]="",(""),(Tabla1[[#This Row],[Precio]]))</f>
        <v/>
      </c>
      <c r="G6718" s="4" t="str">
        <f>IF(Tabla1[[#This Row],[Fecha]]="",(""),(Tabla1[[#This Row],[Medio de Pago]]))</f>
        <v/>
      </c>
      <c r="H6718" s="4" t="str">
        <f>IF(Tabla1[[#This Row],[Fecha]]="",(""),(IF(Tabla1[[#This Row],[Ingreso en]]="",(""),(Tabla1[[#This Row],[Precio]]))))</f>
        <v/>
      </c>
      <c r="I6718" s="5" t="str">
        <f>IF(Tabla1[[#This Row],[Fecha]]="",(""),(IF(Tabla1[[#This Row],[Egreso de]]="",(""),(Tabla1[[#This Row],[Precio]]))))</f>
        <v/>
      </c>
      <c r="J6718" s="4" t="str">
        <f>IF(Tabla1[[#This Row],[Fecha]]="",(""),(IF(Tabla13[[#This Row],[Ingreso en]]="",(-Tabla13[[#This Row],[Egreso de]]),(Tabla13[[#This Row],[Ingreso en]]))))</f>
        <v/>
      </c>
    </row>
    <row r="6719" spans="1:10" x14ac:dyDescent="0.3">
      <c r="A6719" s="2" t="str">
        <f>IF(Tabla1[[#This Row],[Fecha]]="",(""),(Tabla1[[#This Row],[Fecha]]))</f>
        <v/>
      </c>
      <c r="B6719" s="3" t="str">
        <f>IF(Tabla1[[#This Row],[Fecha]]="",(""),(Tabla1[[#This Row],[Tipo de Operación]]))</f>
        <v/>
      </c>
      <c r="C6719" s="19" t="str">
        <f>IF(Tabla1[[#This Row],[Fecha]]="",(""),(Tabla1[[#This Row],[Código]]))</f>
        <v/>
      </c>
      <c r="D6719" s="4" t="str">
        <f>IF(Tabla1[[#This Row],[Fecha]]="",(""),(Tabla1[[#This Row],[Rubro]]))</f>
        <v/>
      </c>
      <c r="E6719" s="4"/>
      <c r="F6719" s="4" t="str">
        <f>IF(Tabla1[[#This Row],[Fecha]]="",(""),(Tabla1[[#This Row],[Precio]]))</f>
        <v/>
      </c>
      <c r="G6719" s="4" t="str">
        <f>IF(Tabla1[[#This Row],[Fecha]]="",(""),(Tabla1[[#This Row],[Medio de Pago]]))</f>
        <v/>
      </c>
      <c r="H6719" s="4" t="str">
        <f>IF(Tabla1[[#This Row],[Fecha]]="",(""),(IF(Tabla1[[#This Row],[Ingreso en]]="",(""),(Tabla1[[#This Row],[Precio]]))))</f>
        <v/>
      </c>
      <c r="I6719" s="5" t="str">
        <f>IF(Tabla1[[#This Row],[Fecha]]="",(""),(IF(Tabla1[[#This Row],[Egreso de]]="",(""),(Tabla1[[#This Row],[Precio]]))))</f>
        <v/>
      </c>
      <c r="J6719" s="4" t="str">
        <f>IF(Tabla1[[#This Row],[Fecha]]="",(""),(IF(Tabla13[[#This Row],[Ingreso en]]="",(-Tabla13[[#This Row],[Egreso de]]),(Tabla13[[#This Row],[Ingreso en]]))))</f>
        <v/>
      </c>
    </row>
    <row r="6720" spans="1:10" x14ac:dyDescent="0.3">
      <c r="A6720" s="2" t="str">
        <f>IF(Tabla1[[#This Row],[Fecha]]="",(""),(Tabla1[[#This Row],[Fecha]]))</f>
        <v/>
      </c>
      <c r="B6720" s="3" t="str">
        <f>IF(Tabla1[[#This Row],[Fecha]]="",(""),(Tabla1[[#This Row],[Tipo de Operación]]))</f>
        <v/>
      </c>
      <c r="C6720" s="19" t="str">
        <f>IF(Tabla1[[#This Row],[Fecha]]="",(""),(Tabla1[[#This Row],[Código]]))</f>
        <v/>
      </c>
      <c r="D6720" s="4" t="str">
        <f>IF(Tabla1[[#This Row],[Fecha]]="",(""),(Tabla1[[#This Row],[Rubro]]))</f>
        <v/>
      </c>
      <c r="E6720" s="4"/>
      <c r="F6720" s="4" t="str">
        <f>IF(Tabla1[[#This Row],[Fecha]]="",(""),(Tabla1[[#This Row],[Precio]]))</f>
        <v/>
      </c>
      <c r="G6720" s="4" t="str">
        <f>IF(Tabla1[[#This Row],[Fecha]]="",(""),(Tabla1[[#This Row],[Medio de Pago]]))</f>
        <v/>
      </c>
      <c r="H6720" s="4" t="str">
        <f>IF(Tabla1[[#This Row],[Fecha]]="",(""),(IF(Tabla1[[#This Row],[Ingreso en]]="",(""),(Tabla1[[#This Row],[Precio]]))))</f>
        <v/>
      </c>
      <c r="I6720" s="5" t="str">
        <f>IF(Tabla1[[#This Row],[Fecha]]="",(""),(IF(Tabla1[[#This Row],[Egreso de]]="",(""),(Tabla1[[#This Row],[Precio]]))))</f>
        <v/>
      </c>
      <c r="J6720" s="4" t="str">
        <f>IF(Tabla1[[#This Row],[Fecha]]="",(""),(IF(Tabla13[[#This Row],[Ingreso en]]="",(-Tabla13[[#This Row],[Egreso de]]),(Tabla13[[#This Row],[Ingreso en]]))))</f>
        <v/>
      </c>
    </row>
    <row r="6721" spans="1:10" x14ac:dyDescent="0.3">
      <c r="A6721" s="2" t="str">
        <f>IF(Tabla1[[#This Row],[Fecha]]="",(""),(Tabla1[[#This Row],[Fecha]]))</f>
        <v/>
      </c>
      <c r="B6721" s="3" t="str">
        <f>IF(Tabla1[[#This Row],[Fecha]]="",(""),(Tabla1[[#This Row],[Tipo de Operación]]))</f>
        <v/>
      </c>
      <c r="C6721" s="19" t="str">
        <f>IF(Tabla1[[#This Row],[Fecha]]="",(""),(Tabla1[[#This Row],[Código]]))</f>
        <v/>
      </c>
      <c r="D6721" s="4" t="str">
        <f>IF(Tabla1[[#This Row],[Fecha]]="",(""),(Tabla1[[#This Row],[Rubro]]))</f>
        <v/>
      </c>
      <c r="E6721" s="4"/>
      <c r="F6721" s="4" t="str">
        <f>IF(Tabla1[[#This Row],[Fecha]]="",(""),(Tabla1[[#This Row],[Precio]]))</f>
        <v/>
      </c>
      <c r="G6721" s="4" t="str">
        <f>IF(Tabla1[[#This Row],[Fecha]]="",(""),(Tabla1[[#This Row],[Medio de Pago]]))</f>
        <v/>
      </c>
      <c r="H6721" s="4" t="str">
        <f>IF(Tabla1[[#This Row],[Fecha]]="",(""),(IF(Tabla1[[#This Row],[Ingreso en]]="",(""),(Tabla1[[#This Row],[Precio]]))))</f>
        <v/>
      </c>
      <c r="I6721" s="5" t="str">
        <f>IF(Tabla1[[#This Row],[Fecha]]="",(""),(IF(Tabla1[[#This Row],[Egreso de]]="",(""),(Tabla1[[#This Row],[Precio]]))))</f>
        <v/>
      </c>
      <c r="J6721" s="4" t="str">
        <f>IF(Tabla1[[#This Row],[Fecha]]="",(""),(IF(Tabla13[[#This Row],[Ingreso en]]="",(-Tabla13[[#This Row],[Egreso de]]),(Tabla13[[#This Row],[Ingreso en]]))))</f>
        <v/>
      </c>
    </row>
    <row r="6722" spans="1:10" x14ac:dyDescent="0.3">
      <c r="A6722" s="2" t="str">
        <f>IF(Tabla1[[#This Row],[Fecha]]="",(""),(Tabla1[[#This Row],[Fecha]]))</f>
        <v/>
      </c>
      <c r="B6722" s="3" t="str">
        <f>IF(Tabla1[[#This Row],[Fecha]]="",(""),(Tabla1[[#This Row],[Tipo de Operación]]))</f>
        <v/>
      </c>
      <c r="C6722" s="19" t="str">
        <f>IF(Tabla1[[#This Row],[Fecha]]="",(""),(Tabla1[[#This Row],[Código]]))</f>
        <v/>
      </c>
      <c r="D6722" s="4" t="str">
        <f>IF(Tabla1[[#This Row],[Fecha]]="",(""),(Tabla1[[#This Row],[Rubro]]))</f>
        <v/>
      </c>
      <c r="E6722" s="4"/>
      <c r="F6722" s="4" t="str">
        <f>IF(Tabla1[[#This Row],[Fecha]]="",(""),(Tabla1[[#This Row],[Precio]]))</f>
        <v/>
      </c>
      <c r="G6722" s="4" t="str">
        <f>IF(Tabla1[[#This Row],[Fecha]]="",(""),(Tabla1[[#This Row],[Medio de Pago]]))</f>
        <v/>
      </c>
      <c r="H6722" s="4" t="str">
        <f>IF(Tabla1[[#This Row],[Fecha]]="",(""),(IF(Tabla1[[#This Row],[Ingreso en]]="",(""),(Tabla1[[#This Row],[Precio]]))))</f>
        <v/>
      </c>
      <c r="I6722" s="5" t="str">
        <f>IF(Tabla1[[#This Row],[Fecha]]="",(""),(IF(Tabla1[[#This Row],[Egreso de]]="",(""),(Tabla1[[#This Row],[Precio]]))))</f>
        <v/>
      </c>
      <c r="J6722" s="4" t="str">
        <f>IF(Tabla1[[#This Row],[Fecha]]="",(""),(IF(Tabla13[[#This Row],[Ingreso en]]="",(-Tabla13[[#This Row],[Egreso de]]),(Tabla13[[#This Row],[Ingreso en]]))))</f>
        <v/>
      </c>
    </row>
    <row r="6723" spans="1:10" x14ac:dyDescent="0.3">
      <c r="A6723" s="2" t="str">
        <f>IF(Tabla1[[#This Row],[Fecha]]="",(""),(Tabla1[[#This Row],[Fecha]]))</f>
        <v/>
      </c>
      <c r="B6723" s="3" t="str">
        <f>IF(Tabla1[[#This Row],[Fecha]]="",(""),(Tabla1[[#This Row],[Tipo de Operación]]))</f>
        <v/>
      </c>
      <c r="C6723" s="19" t="str">
        <f>IF(Tabla1[[#This Row],[Fecha]]="",(""),(Tabla1[[#This Row],[Código]]))</f>
        <v/>
      </c>
      <c r="D6723" s="4" t="str">
        <f>IF(Tabla1[[#This Row],[Fecha]]="",(""),(Tabla1[[#This Row],[Rubro]]))</f>
        <v/>
      </c>
      <c r="E6723" s="4"/>
      <c r="F6723" s="4" t="str">
        <f>IF(Tabla1[[#This Row],[Fecha]]="",(""),(Tabla1[[#This Row],[Precio]]))</f>
        <v/>
      </c>
      <c r="G6723" s="4" t="str">
        <f>IF(Tabla1[[#This Row],[Fecha]]="",(""),(Tabla1[[#This Row],[Medio de Pago]]))</f>
        <v/>
      </c>
      <c r="H6723" s="4" t="str">
        <f>IF(Tabla1[[#This Row],[Fecha]]="",(""),(IF(Tabla1[[#This Row],[Ingreso en]]="",(""),(Tabla1[[#This Row],[Precio]]))))</f>
        <v/>
      </c>
      <c r="I6723" s="5" t="str">
        <f>IF(Tabla1[[#This Row],[Fecha]]="",(""),(IF(Tabla1[[#This Row],[Egreso de]]="",(""),(Tabla1[[#This Row],[Precio]]))))</f>
        <v/>
      </c>
      <c r="J6723" s="4" t="str">
        <f>IF(Tabla1[[#This Row],[Fecha]]="",(""),(IF(Tabla13[[#This Row],[Ingreso en]]="",(-Tabla13[[#This Row],[Egreso de]]),(Tabla13[[#This Row],[Ingreso en]]))))</f>
        <v/>
      </c>
    </row>
    <row r="6724" spans="1:10" x14ac:dyDescent="0.3">
      <c r="A6724" s="2" t="str">
        <f>IF(Tabla1[[#This Row],[Fecha]]="",(""),(Tabla1[[#This Row],[Fecha]]))</f>
        <v/>
      </c>
      <c r="B6724" s="3" t="str">
        <f>IF(Tabla1[[#This Row],[Fecha]]="",(""),(Tabla1[[#This Row],[Tipo de Operación]]))</f>
        <v/>
      </c>
      <c r="C6724" s="19" t="str">
        <f>IF(Tabla1[[#This Row],[Fecha]]="",(""),(Tabla1[[#This Row],[Código]]))</f>
        <v/>
      </c>
      <c r="D6724" s="4" t="str">
        <f>IF(Tabla1[[#This Row],[Fecha]]="",(""),(Tabla1[[#This Row],[Rubro]]))</f>
        <v/>
      </c>
      <c r="E6724" s="4"/>
      <c r="F6724" s="4" t="str">
        <f>IF(Tabla1[[#This Row],[Fecha]]="",(""),(Tabla1[[#This Row],[Precio]]))</f>
        <v/>
      </c>
      <c r="G6724" s="4" t="str">
        <f>IF(Tabla1[[#This Row],[Fecha]]="",(""),(Tabla1[[#This Row],[Medio de Pago]]))</f>
        <v/>
      </c>
      <c r="H6724" s="4" t="str">
        <f>IF(Tabla1[[#This Row],[Fecha]]="",(""),(IF(Tabla1[[#This Row],[Ingreso en]]="",(""),(Tabla1[[#This Row],[Precio]]))))</f>
        <v/>
      </c>
      <c r="I6724" s="5" t="str">
        <f>IF(Tabla1[[#This Row],[Fecha]]="",(""),(IF(Tabla1[[#This Row],[Egreso de]]="",(""),(Tabla1[[#This Row],[Precio]]))))</f>
        <v/>
      </c>
      <c r="J6724" s="4" t="str">
        <f>IF(Tabla1[[#This Row],[Fecha]]="",(""),(IF(Tabla13[[#This Row],[Ingreso en]]="",(-Tabla13[[#This Row],[Egreso de]]),(Tabla13[[#This Row],[Ingreso en]]))))</f>
        <v/>
      </c>
    </row>
    <row r="6725" spans="1:10" x14ac:dyDescent="0.3">
      <c r="A6725" s="2" t="str">
        <f>IF(Tabla1[[#This Row],[Fecha]]="",(""),(Tabla1[[#This Row],[Fecha]]))</f>
        <v/>
      </c>
      <c r="B6725" s="3" t="str">
        <f>IF(Tabla1[[#This Row],[Fecha]]="",(""),(Tabla1[[#This Row],[Tipo de Operación]]))</f>
        <v/>
      </c>
      <c r="C6725" s="19" t="str">
        <f>IF(Tabla1[[#This Row],[Fecha]]="",(""),(Tabla1[[#This Row],[Código]]))</f>
        <v/>
      </c>
      <c r="D6725" s="4" t="str">
        <f>IF(Tabla1[[#This Row],[Fecha]]="",(""),(Tabla1[[#This Row],[Rubro]]))</f>
        <v/>
      </c>
      <c r="E6725" s="4"/>
      <c r="F6725" s="4" t="str">
        <f>IF(Tabla1[[#This Row],[Fecha]]="",(""),(Tabla1[[#This Row],[Precio]]))</f>
        <v/>
      </c>
      <c r="G6725" s="4" t="str">
        <f>IF(Tabla1[[#This Row],[Fecha]]="",(""),(Tabla1[[#This Row],[Medio de Pago]]))</f>
        <v/>
      </c>
      <c r="H6725" s="4" t="str">
        <f>IF(Tabla1[[#This Row],[Fecha]]="",(""),(IF(Tabla1[[#This Row],[Ingreso en]]="",(""),(Tabla1[[#This Row],[Precio]]))))</f>
        <v/>
      </c>
      <c r="I6725" s="5" t="str">
        <f>IF(Tabla1[[#This Row],[Fecha]]="",(""),(IF(Tabla1[[#This Row],[Egreso de]]="",(""),(Tabla1[[#This Row],[Precio]]))))</f>
        <v/>
      </c>
      <c r="J6725" s="4" t="str">
        <f>IF(Tabla1[[#This Row],[Fecha]]="",(""),(IF(Tabla13[[#This Row],[Ingreso en]]="",(-Tabla13[[#This Row],[Egreso de]]),(Tabla13[[#This Row],[Ingreso en]]))))</f>
        <v/>
      </c>
    </row>
    <row r="6726" spans="1:10" x14ac:dyDescent="0.3">
      <c r="A6726" s="2" t="str">
        <f>IF(Tabla1[[#This Row],[Fecha]]="",(""),(Tabla1[[#This Row],[Fecha]]))</f>
        <v/>
      </c>
      <c r="B6726" s="3" t="str">
        <f>IF(Tabla1[[#This Row],[Fecha]]="",(""),(Tabla1[[#This Row],[Tipo de Operación]]))</f>
        <v/>
      </c>
      <c r="C6726" s="19" t="str">
        <f>IF(Tabla1[[#This Row],[Fecha]]="",(""),(Tabla1[[#This Row],[Código]]))</f>
        <v/>
      </c>
      <c r="D6726" s="4" t="str">
        <f>IF(Tabla1[[#This Row],[Fecha]]="",(""),(Tabla1[[#This Row],[Rubro]]))</f>
        <v/>
      </c>
      <c r="E6726" s="4"/>
      <c r="F6726" s="4" t="str">
        <f>IF(Tabla1[[#This Row],[Fecha]]="",(""),(Tabla1[[#This Row],[Precio]]))</f>
        <v/>
      </c>
      <c r="G6726" s="4" t="str">
        <f>IF(Tabla1[[#This Row],[Fecha]]="",(""),(Tabla1[[#This Row],[Medio de Pago]]))</f>
        <v/>
      </c>
      <c r="H6726" s="4" t="str">
        <f>IF(Tabla1[[#This Row],[Fecha]]="",(""),(IF(Tabla1[[#This Row],[Ingreso en]]="",(""),(Tabla1[[#This Row],[Precio]]))))</f>
        <v/>
      </c>
      <c r="I6726" s="5" t="str">
        <f>IF(Tabla1[[#This Row],[Fecha]]="",(""),(IF(Tabla1[[#This Row],[Egreso de]]="",(""),(Tabla1[[#This Row],[Precio]]))))</f>
        <v/>
      </c>
      <c r="J6726" s="4" t="str">
        <f>IF(Tabla1[[#This Row],[Fecha]]="",(""),(IF(Tabla13[[#This Row],[Ingreso en]]="",(-Tabla13[[#This Row],[Egreso de]]),(Tabla13[[#This Row],[Ingreso en]]))))</f>
        <v/>
      </c>
    </row>
    <row r="6727" spans="1:10" x14ac:dyDescent="0.3">
      <c r="A6727" s="2" t="str">
        <f>IF(Tabla1[[#This Row],[Fecha]]="",(""),(Tabla1[[#This Row],[Fecha]]))</f>
        <v/>
      </c>
      <c r="B6727" s="3" t="str">
        <f>IF(Tabla1[[#This Row],[Fecha]]="",(""),(Tabla1[[#This Row],[Tipo de Operación]]))</f>
        <v/>
      </c>
      <c r="C6727" s="19" t="str">
        <f>IF(Tabla1[[#This Row],[Fecha]]="",(""),(Tabla1[[#This Row],[Código]]))</f>
        <v/>
      </c>
      <c r="D6727" s="4" t="str">
        <f>IF(Tabla1[[#This Row],[Fecha]]="",(""),(Tabla1[[#This Row],[Rubro]]))</f>
        <v/>
      </c>
      <c r="E6727" s="4"/>
      <c r="F6727" s="4" t="str">
        <f>IF(Tabla1[[#This Row],[Fecha]]="",(""),(Tabla1[[#This Row],[Precio]]))</f>
        <v/>
      </c>
      <c r="G6727" s="4" t="str">
        <f>IF(Tabla1[[#This Row],[Fecha]]="",(""),(Tabla1[[#This Row],[Medio de Pago]]))</f>
        <v/>
      </c>
      <c r="H6727" s="4" t="str">
        <f>IF(Tabla1[[#This Row],[Fecha]]="",(""),(IF(Tabla1[[#This Row],[Ingreso en]]="",(""),(Tabla1[[#This Row],[Precio]]))))</f>
        <v/>
      </c>
      <c r="I6727" s="5" t="str">
        <f>IF(Tabla1[[#This Row],[Fecha]]="",(""),(IF(Tabla1[[#This Row],[Egreso de]]="",(""),(Tabla1[[#This Row],[Precio]]))))</f>
        <v/>
      </c>
      <c r="J6727" s="4" t="str">
        <f>IF(Tabla1[[#This Row],[Fecha]]="",(""),(IF(Tabla13[[#This Row],[Ingreso en]]="",(-Tabla13[[#This Row],[Egreso de]]),(Tabla13[[#This Row],[Ingreso en]]))))</f>
        <v/>
      </c>
    </row>
    <row r="6728" spans="1:10" x14ac:dyDescent="0.3">
      <c r="A6728" s="2" t="str">
        <f>IF(Tabla1[[#This Row],[Fecha]]="",(""),(Tabla1[[#This Row],[Fecha]]))</f>
        <v/>
      </c>
      <c r="B6728" s="3" t="str">
        <f>IF(Tabla1[[#This Row],[Fecha]]="",(""),(Tabla1[[#This Row],[Tipo de Operación]]))</f>
        <v/>
      </c>
      <c r="C6728" s="19" t="str">
        <f>IF(Tabla1[[#This Row],[Fecha]]="",(""),(Tabla1[[#This Row],[Código]]))</f>
        <v/>
      </c>
      <c r="D6728" s="4" t="str">
        <f>IF(Tabla1[[#This Row],[Fecha]]="",(""),(Tabla1[[#This Row],[Rubro]]))</f>
        <v/>
      </c>
      <c r="E6728" s="4"/>
      <c r="F6728" s="4" t="str">
        <f>IF(Tabla1[[#This Row],[Fecha]]="",(""),(Tabla1[[#This Row],[Precio]]))</f>
        <v/>
      </c>
      <c r="G6728" s="4" t="str">
        <f>IF(Tabla1[[#This Row],[Fecha]]="",(""),(Tabla1[[#This Row],[Medio de Pago]]))</f>
        <v/>
      </c>
      <c r="H6728" s="4" t="str">
        <f>IF(Tabla1[[#This Row],[Fecha]]="",(""),(IF(Tabla1[[#This Row],[Ingreso en]]="",(""),(Tabla1[[#This Row],[Precio]]))))</f>
        <v/>
      </c>
      <c r="I6728" s="5" t="str">
        <f>IF(Tabla1[[#This Row],[Fecha]]="",(""),(IF(Tabla1[[#This Row],[Egreso de]]="",(""),(Tabla1[[#This Row],[Precio]]))))</f>
        <v/>
      </c>
      <c r="J6728" s="4" t="str">
        <f>IF(Tabla1[[#This Row],[Fecha]]="",(""),(IF(Tabla13[[#This Row],[Ingreso en]]="",(-Tabla13[[#This Row],[Egreso de]]),(Tabla13[[#This Row],[Ingreso en]]))))</f>
        <v/>
      </c>
    </row>
    <row r="6729" spans="1:10" x14ac:dyDescent="0.3">
      <c r="A6729" s="2" t="str">
        <f>IF(Tabla1[[#This Row],[Fecha]]="",(""),(Tabla1[[#This Row],[Fecha]]))</f>
        <v/>
      </c>
      <c r="B6729" s="3" t="str">
        <f>IF(Tabla1[[#This Row],[Fecha]]="",(""),(Tabla1[[#This Row],[Tipo de Operación]]))</f>
        <v/>
      </c>
      <c r="C6729" s="19" t="str">
        <f>IF(Tabla1[[#This Row],[Fecha]]="",(""),(Tabla1[[#This Row],[Código]]))</f>
        <v/>
      </c>
      <c r="D6729" s="4" t="str">
        <f>IF(Tabla1[[#This Row],[Fecha]]="",(""),(Tabla1[[#This Row],[Rubro]]))</f>
        <v/>
      </c>
      <c r="E6729" s="4"/>
      <c r="F6729" s="4" t="str">
        <f>IF(Tabla1[[#This Row],[Fecha]]="",(""),(Tabla1[[#This Row],[Precio]]))</f>
        <v/>
      </c>
      <c r="G6729" s="4" t="str">
        <f>IF(Tabla1[[#This Row],[Fecha]]="",(""),(Tabla1[[#This Row],[Medio de Pago]]))</f>
        <v/>
      </c>
      <c r="H6729" s="4" t="str">
        <f>IF(Tabla1[[#This Row],[Fecha]]="",(""),(IF(Tabla1[[#This Row],[Ingreso en]]="",(""),(Tabla1[[#This Row],[Precio]]))))</f>
        <v/>
      </c>
      <c r="I6729" s="5" t="str">
        <f>IF(Tabla1[[#This Row],[Fecha]]="",(""),(IF(Tabla1[[#This Row],[Egreso de]]="",(""),(Tabla1[[#This Row],[Precio]]))))</f>
        <v/>
      </c>
      <c r="J6729" s="4" t="str">
        <f>IF(Tabla1[[#This Row],[Fecha]]="",(""),(IF(Tabla13[[#This Row],[Ingreso en]]="",(-Tabla13[[#This Row],[Egreso de]]),(Tabla13[[#This Row],[Ingreso en]]))))</f>
        <v/>
      </c>
    </row>
    <row r="6730" spans="1:10" x14ac:dyDescent="0.3">
      <c r="A6730" s="2" t="str">
        <f>IF(Tabla1[[#This Row],[Fecha]]="",(""),(Tabla1[[#This Row],[Fecha]]))</f>
        <v/>
      </c>
      <c r="B6730" s="3" t="str">
        <f>IF(Tabla1[[#This Row],[Fecha]]="",(""),(Tabla1[[#This Row],[Tipo de Operación]]))</f>
        <v/>
      </c>
      <c r="C6730" s="19" t="str">
        <f>IF(Tabla1[[#This Row],[Fecha]]="",(""),(Tabla1[[#This Row],[Código]]))</f>
        <v/>
      </c>
      <c r="D6730" s="4" t="str">
        <f>IF(Tabla1[[#This Row],[Fecha]]="",(""),(Tabla1[[#This Row],[Rubro]]))</f>
        <v/>
      </c>
      <c r="E6730" s="4"/>
      <c r="F6730" s="4" t="str">
        <f>IF(Tabla1[[#This Row],[Fecha]]="",(""),(Tabla1[[#This Row],[Precio]]))</f>
        <v/>
      </c>
      <c r="G6730" s="4" t="str">
        <f>IF(Tabla1[[#This Row],[Fecha]]="",(""),(Tabla1[[#This Row],[Medio de Pago]]))</f>
        <v/>
      </c>
      <c r="H6730" s="4" t="str">
        <f>IF(Tabla1[[#This Row],[Fecha]]="",(""),(IF(Tabla1[[#This Row],[Ingreso en]]="",(""),(Tabla1[[#This Row],[Precio]]))))</f>
        <v/>
      </c>
      <c r="I6730" s="5" t="str">
        <f>IF(Tabla1[[#This Row],[Fecha]]="",(""),(IF(Tabla1[[#This Row],[Egreso de]]="",(""),(Tabla1[[#This Row],[Precio]]))))</f>
        <v/>
      </c>
      <c r="J6730" s="4" t="str">
        <f>IF(Tabla1[[#This Row],[Fecha]]="",(""),(IF(Tabla13[[#This Row],[Ingreso en]]="",(-Tabla13[[#This Row],[Egreso de]]),(Tabla13[[#This Row],[Ingreso en]]))))</f>
        <v/>
      </c>
    </row>
    <row r="6731" spans="1:10" x14ac:dyDescent="0.3">
      <c r="A6731" s="2" t="str">
        <f>IF(Tabla1[[#This Row],[Fecha]]="",(""),(Tabla1[[#This Row],[Fecha]]))</f>
        <v/>
      </c>
      <c r="B6731" s="3" t="str">
        <f>IF(Tabla1[[#This Row],[Fecha]]="",(""),(Tabla1[[#This Row],[Tipo de Operación]]))</f>
        <v/>
      </c>
      <c r="C6731" s="19" t="str">
        <f>IF(Tabla1[[#This Row],[Fecha]]="",(""),(Tabla1[[#This Row],[Código]]))</f>
        <v/>
      </c>
      <c r="D6731" s="4" t="str">
        <f>IF(Tabla1[[#This Row],[Fecha]]="",(""),(Tabla1[[#This Row],[Rubro]]))</f>
        <v/>
      </c>
      <c r="E6731" s="4"/>
      <c r="F6731" s="4" t="str">
        <f>IF(Tabla1[[#This Row],[Fecha]]="",(""),(Tabla1[[#This Row],[Precio]]))</f>
        <v/>
      </c>
      <c r="G6731" s="4" t="str">
        <f>IF(Tabla1[[#This Row],[Fecha]]="",(""),(Tabla1[[#This Row],[Medio de Pago]]))</f>
        <v/>
      </c>
      <c r="H6731" s="4" t="str">
        <f>IF(Tabla1[[#This Row],[Fecha]]="",(""),(IF(Tabla1[[#This Row],[Ingreso en]]="",(""),(Tabla1[[#This Row],[Precio]]))))</f>
        <v/>
      </c>
      <c r="I6731" s="5" t="str">
        <f>IF(Tabla1[[#This Row],[Fecha]]="",(""),(IF(Tabla1[[#This Row],[Egreso de]]="",(""),(Tabla1[[#This Row],[Precio]]))))</f>
        <v/>
      </c>
      <c r="J6731" s="4" t="str">
        <f>IF(Tabla1[[#This Row],[Fecha]]="",(""),(IF(Tabla13[[#This Row],[Ingreso en]]="",(-Tabla13[[#This Row],[Egreso de]]),(Tabla13[[#This Row],[Ingreso en]]))))</f>
        <v/>
      </c>
    </row>
    <row r="6732" spans="1:10" x14ac:dyDescent="0.3">
      <c r="A6732" s="2" t="str">
        <f>IF(Tabla1[[#This Row],[Fecha]]="",(""),(Tabla1[[#This Row],[Fecha]]))</f>
        <v/>
      </c>
      <c r="B6732" s="3" t="str">
        <f>IF(Tabla1[[#This Row],[Fecha]]="",(""),(Tabla1[[#This Row],[Tipo de Operación]]))</f>
        <v/>
      </c>
      <c r="C6732" s="19" t="str">
        <f>IF(Tabla1[[#This Row],[Fecha]]="",(""),(Tabla1[[#This Row],[Código]]))</f>
        <v/>
      </c>
      <c r="D6732" s="4" t="str">
        <f>IF(Tabla1[[#This Row],[Fecha]]="",(""),(Tabla1[[#This Row],[Rubro]]))</f>
        <v/>
      </c>
      <c r="E6732" s="4"/>
      <c r="F6732" s="4" t="str">
        <f>IF(Tabla1[[#This Row],[Fecha]]="",(""),(Tabla1[[#This Row],[Precio]]))</f>
        <v/>
      </c>
      <c r="G6732" s="4" t="str">
        <f>IF(Tabla1[[#This Row],[Fecha]]="",(""),(Tabla1[[#This Row],[Medio de Pago]]))</f>
        <v/>
      </c>
      <c r="H6732" s="4" t="str">
        <f>IF(Tabla1[[#This Row],[Fecha]]="",(""),(IF(Tabla1[[#This Row],[Ingreso en]]="",(""),(Tabla1[[#This Row],[Precio]]))))</f>
        <v/>
      </c>
      <c r="I6732" s="5" t="str">
        <f>IF(Tabla1[[#This Row],[Fecha]]="",(""),(IF(Tabla1[[#This Row],[Egreso de]]="",(""),(Tabla1[[#This Row],[Precio]]))))</f>
        <v/>
      </c>
      <c r="J6732" s="4" t="str">
        <f>IF(Tabla1[[#This Row],[Fecha]]="",(""),(IF(Tabla13[[#This Row],[Ingreso en]]="",(-Tabla13[[#This Row],[Egreso de]]),(Tabla13[[#This Row],[Ingreso en]]))))</f>
        <v/>
      </c>
    </row>
    <row r="6733" spans="1:10" x14ac:dyDescent="0.3">
      <c r="A6733" s="2" t="str">
        <f>IF(Tabla1[[#This Row],[Fecha]]="",(""),(Tabla1[[#This Row],[Fecha]]))</f>
        <v/>
      </c>
      <c r="B6733" s="3" t="str">
        <f>IF(Tabla1[[#This Row],[Fecha]]="",(""),(Tabla1[[#This Row],[Tipo de Operación]]))</f>
        <v/>
      </c>
      <c r="C6733" s="19" t="str">
        <f>IF(Tabla1[[#This Row],[Fecha]]="",(""),(Tabla1[[#This Row],[Código]]))</f>
        <v/>
      </c>
      <c r="D6733" s="4" t="str">
        <f>IF(Tabla1[[#This Row],[Fecha]]="",(""),(Tabla1[[#This Row],[Rubro]]))</f>
        <v/>
      </c>
      <c r="E6733" s="4"/>
      <c r="F6733" s="4" t="str">
        <f>IF(Tabla1[[#This Row],[Fecha]]="",(""),(Tabla1[[#This Row],[Precio]]))</f>
        <v/>
      </c>
      <c r="G6733" s="4" t="str">
        <f>IF(Tabla1[[#This Row],[Fecha]]="",(""),(Tabla1[[#This Row],[Medio de Pago]]))</f>
        <v/>
      </c>
      <c r="H6733" s="4" t="str">
        <f>IF(Tabla1[[#This Row],[Fecha]]="",(""),(IF(Tabla1[[#This Row],[Ingreso en]]="",(""),(Tabla1[[#This Row],[Precio]]))))</f>
        <v/>
      </c>
      <c r="I6733" s="5" t="str">
        <f>IF(Tabla1[[#This Row],[Fecha]]="",(""),(IF(Tabla1[[#This Row],[Egreso de]]="",(""),(Tabla1[[#This Row],[Precio]]))))</f>
        <v/>
      </c>
      <c r="J6733" s="4" t="str">
        <f>IF(Tabla1[[#This Row],[Fecha]]="",(""),(IF(Tabla13[[#This Row],[Ingreso en]]="",(-Tabla13[[#This Row],[Egreso de]]),(Tabla13[[#This Row],[Ingreso en]]))))</f>
        <v/>
      </c>
    </row>
    <row r="6734" spans="1:10" x14ac:dyDescent="0.3">
      <c r="A6734" s="2" t="str">
        <f>IF(Tabla1[[#This Row],[Fecha]]="",(""),(Tabla1[[#This Row],[Fecha]]))</f>
        <v/>
      </c>
      <c r="B6734" s="3" t="str">
        <f>IF(Tabla1[[#This Row],[Fecha]]="",(""),(Tabla1[[#This Row],[Tipo de Operación]]))</f>
        <v/>
      </c>
      <c r="C6734" s="19" t="str">
        <f>IF(Tabla1[[#This Row],[Fecha]]="",(""),(Tabla1[[#This Row],[Código]]))</f>
        <v/>
      </c>
      <c r="D6734" s="4" t="str">
        <f>IF(Tabla1[[#This Row],[Fecha]]="",(""),(Tabla1[[#This Row],[Rubro]]))</f>
        <v/>
      </c>
      <c r="E6734" s="4"/>
      <c r="F6734" s="4" t="str">
        <f>IF(Tabla1[[#This Row],[Fecha]]="",(""),(Tabla1[[#This Row],[Precio]]))</f>
        <v/>
      </c>
      <c r="G6734" s="4" t="str">
        <f>IF(Tabla1[[#This Row],[Fecha]]="",(""),(Tabla1[[#This Row],[Medio de Pago]]))</f>
        <v/>
      </c>
      <c r="H6734" s="4" t="str">
        <f>IF(Tabla1[[#This Row],[Fecha]]="",(""),(IF(Tabla1[[#This Row],[Ingreso en]]="",(""),(Tabla1[[#This Row],[Precio]]))))</f>
        <v/>
      </c>
      <c r="I6734" s="5" t="str">
        <f>IF(Tabla1[[#This Row],[Fecha]]="",(""),(IF(Tabla1[[#This Row],[Egreso de]]="",(""),(Tabla1[[#This Row],[Precio]]))))</f>
        <v/>
      </c>
      <c r="J6734" s="4" t="str">
        <f>IF(Tabla1[[#This Row],[Fecha]]="",(""),(IF(Tabla13[[#This Row],[Ingreso en]]="",(-Tabla13[[#This Row],[Egreso de]]),(Tabla13[[#This Row],[Ingreso en]]))))</f>
        <v/>
      </c>
    </row>
    <row r="6735" spans="1:10" x14ac:dyDescent="0.3">
      <c r="A6735" s="2" t="str">
        <f>IF(Tabla1[[#This Row],[Fecha]]="",(""),(Tabla1[[#This Row],[Fecha]]))</f>
        <v/>
      </c>
      <c r="B6735" s="3" t="str">
        <f>IF(Tabla1[[#This Row],[Fecha]]="",(""),(Tabla1[[#This Row],[Tipo de Operación]]))</f>
        <v/>
      </c>
      <c r="C6735" s="19" t="str">
        <f>IF(Tabla1[[#This Row],[Fecha]]="",(""),(Tabla1[[#This Row],[Código]]))</f>
        <v/>
      </c>
      <c r="D6735" s="4" t="str">
        <f>IF(Tabla1[[#This Row],[Fecha]]="",(""),(Tabla1[[#This Row],[Rubro]]))</f>
        <v/>
      </c>
      <c r="E6735" s="4"/>
      <c r="F6735" s="4" t="str">
        <f>IF(Tabla1[[#This Row],[Fecha]]="",(""),(Tabla1[[#This Row],[Precio]]))</f>
        <v/>
      </c>
      <c r="G6735" s="4" t="str">
        <f>IF(Tabla1[[#This Row],[Fecha]]="",(""),(Tabla1[[#This Row],[Medio de Pago]]))</f>
        <v/>
      </c>
      <c r="H6735" s="4" t="str">
        <f>IF(Tabla1[[#This Row],[Fecha]]="",(""),(IF(Tabla1[[#This Row],[Ingreso en]]="",(""),(Tabla1[[#This Row],[Precio]]))))</f>
        <v/>
      </c>
      <c r="I6735" s="5" t="str">
        <f>IF(Tabla1[[#This Row],[Fecha]]="",(""),(IF(Tabla1[[#This Row],[Egreso de]]="",(""),(Tabla1[[#This Row],[Precio]]))))</f>
        <v/>
      </c>
      <c r="J6735" s="4" t="str">
        <f>IF(Tabla1[[#This Row],[Fecha]]="",(""),(IF(Tabla13[[#This Row],[Ingreso en]]="",(-Tabla13[[#This Row],[Egreso de]]),(Tabla13[[#This Row],[Ingreso en]]))))</f>
        <v/>
      </c>
    </row>
    <row r="6736" spans="1:10" x14ac:dyDescent="0.3">
      <c r="A6736" s="2" t="str">
        <f>IF(Tabla1[[#This Row],[Fecha]]="",(""),(Tabla1[[#This Row],[Fecha]]))</f>
        <v/>
      </c>
      <c r="B6736" s="3" t="str">
        <f>IF(Tabla1[[#This Row],[Fecha]]="",(""),(Tabla1[[#This Row],[Tipo de Operación]]))</f>
        <v/>
      </c>
      <c r="C6736" s="19" t="str">
        <f>IF(Tabla1[[#This Row],[Fecha]]="",(""),(Tabla1[[#This Row],[Código]]))</f>
        <v/>
      </c>
      <c r="D6736" s="4" t="str">
        <f>IF(Tabla1[[#This Row],[Fecha]]="",(""),(Tabla1[[#This Row],[Rubro]]))</f>
        <v/>
      </c>
      <c r="E6736" s="4"/>
      <c r="F6736" s="4" t="str">
        <f>IF(Tabla1[[#This Row],[Fecha]]="",(""),(Tabla1[[#This Row],[Precio]]))</f>
        <v/>
      </c>
      <c r="G6736" s="4" t="str">
        <f>IF(Tabla1[[#This Row],[Fecha]]="",(""),(Tabla1[[#This Row],[Medio de Pago]]))</f>
        <v/>
      </c>
      <c r="H6736" s="4" t="str">
        <f>IF(Tabla1[[#This Row],[Fecha]]="",(""),(IF(Tabla1[[#This Row],[Ingreso en]]="",(""),(Tabla1[[#This Row],[Precio]]))))</f>
        <v/>
      </c>
      <c r="I6736" s="5" t="str">
        <f>IF(Tabla1[[#This Row],[Fecha]]="",(""),(IF(Tabla1[[#This Row],[Egreso de]]="",(""),(Tabla1[[#This Row],[Precio]]))))</f>
        <v/>
      </c>
      <c r="J6736" s="4" t="str">
        <f>IF(Tabla1[[#This Row],[Fecha]]="",(""),(IF(Tabla13[[#This Row],[Ingreso en]]="",(-Tabla13[[#This Row],[Egreso de]]),(Tabla13[[#This Row],[Ingreso en]]))))</f>
        <v/>
      </c>
    </row>
    <row r="6737" spans="1:10" x14ac:dyDescent="0.3">
      <c r="A6737" s="2" t="str">
        <f>IF(Tabla1[[#This Row],[Fecha]]="",(""),(Tabla1[[#This Row],[Fecha]]))</f>
        <v/>
      </c>
      <c r="B6737" s="3" t="str">
        <f>IF(Tabla1[[#This Row],[Fecha]]="",(""),(Tabla1[[#This Row],[Tipo de Operación]]))</f>
        <v/>
      </c>
      <c r="C6737" s="19" t="str">
        <f>IF(Tabla1[[#This Row],[Fecha]]="",(""),(Tabla1[[#This Row],[Código]]))</f>
        <v/>
      </c>
      <c r="D6737" s="4" t="str">
        <f>IF(Tabla1[[#This Row],[Fecha]]="",(""),(Tabla1[[#This Row],[Rubro]]))</f>
        <v/>
      </c>
      <c r="E6737" s="4"/>
      <c r="F6737" s="4" t="str">
        <f>IF(Tabla1[[#This Row],[Fecha]]="",(""),(Tabla1[[#This Row],[Precio]]))</f>
        <v/>
      </c>
      <c r="G6737" s="4" t="str">
        <f>IF(Tabla1[[#This Row],[Fecha]]="",(""),(Tabla1[[#This Row],[Medio de Pago]]))</f>
        <v/>
      </c>
      <c r="H6737" s="4" t="str">
        <f>IF(Tabla1[[#This Row],[Fecha]]="",(""),(IF(Tabla1[[#This Row],[Ingreso en]]="",(""),(Tabla1[[#This Row],[Precio]]))))</f>
        <v/>
      </c>
      <c r="I6737" s="5" t="str">
        <f>IF(Tabla1[[#This Row],[Fecha]]="",(""),(IF(Tabla1[[#This Row],[Egreso de]]="",(""),(Tabla1[[#This Row],[Precio]]))))</f>
        <v/>
      </c>
      <c r="J6737" s="4" t="str">
        <f>IF(Tabla1[[#This Row],[Fecha]]="",(""),(IF(Tabla13[[#This Row],[Ingreso en]]="",(-Tabla13[[#This Row],[Egreso de]]),(Tabla13[[#This Row],[Ingreso en]]))))</f>
        <v/>
      </c>
    </row>
    <row r="6738" spans="1:10" x14ac:dyDescent="0.3">
      <c r="A6738" s="2" t="str">
        <f>IF(Tabla1[[#This Row],[Fecha]]="",(""),(Tabla1[[#This Row],[Fecha]]))</f>
        <v/>
      </c>
      <c r="B6738" s="3" t="str">
        <f>IF(Tabla1[[#This Row],[Fecha]]="",(""),(Tabla1[[#This Row],[Tipo de Operación]]))</f>
        <v/>
      </c>
      <c r="C6738" s="19" t="str">
        <f>IF(Tabla1[[#This Row],[Fecha]]="",(""),(Tabla1[[#This Row],[Código]]))</f>
        <v/>
      </c>
      <c r="D6738" s="4" t="str">
        <f>IF(Tabla1[[#This Row],[Fecha]]="",(""),(Tabla1[[#This Row],[Rubro]]))</f>
        <v/>
      </c>
      <c r="E6738" s="4"/>
      <c r="F6738" s="4" t="str">
        <f>IF(Tabla1[[#This Row],[Fecha]]="",(""),(Tabla1[[#This Row],[Precio]]))</f>
        <v/>
      </c>
      <c r="G6738" s="4" t="str">
        <f>IF(Tabla1[[#This Row],[Fecha]]="",(""),(Tabla1[[#This Row],[Medio de Pago]]))</f>
        <v/>
      </c>
      <c r="H6738" s="4" t="str">
        <f>IF(Tabla1[[#This Row],[Fecha]]="",(""),(IF(Tabla1[[#This Row],[Ingreso en]]="",(""),(Tabla1[[#This Row],[Precio]]))))</f>
        <v/>
      </c>
      <c r="I6738" s="5" t="str">
        <f>IF(Tabla1[[#This Row],[Fecha]]="",(""),(IF(Tabla1[[#This Row],[Egreso de]]="",(""),(Tabla1[[#This Row],[Precio]]))))</f>
        <v/>
      </c>
      <c r="J6738" s="4" t="str">
        <f>IF(Tabla1[[#This Row],[Fecha]]="",(""),(IF(Tabla13[[#This Row],[Ingreso en]]="",(-Tabla13[[#This Row],[Egreso de]]),(Tabla13[[#This Row],[Ingreso en]]))))</f>
        <v/>
      </c>
    </row>
    <row r="6739" spans="1:10" x14ac:dyDescent="0.3">
      <c r="A6739" s="2" t="str">
        <f>IF(Tabla1[[#This Row],[Fecha]]="",(""),(Tabla1[[#This Row],[Fecha]]))</f>
        <v/>
      </c>
      <c r="B6739" s="3" t="str">
        <f>IF(Tabla1[[#This Row],[Fecha]]="",(""),(Tabla1[[#This Row],[Tipo de Operación]]))</f>
        <v/>
      </c>
      <c r="C6739" s="19" t="str">
        <f>IF(Tabla1[[#This Row],[Fecha]]="",(""),(Tabla1[[#This Row],[Código]]))</f>
        <v/>
      </c>
      <c r="D6739" s="4" t="str">
        <f>IF(Tabla1[[#This Row],[Fecha]]="",(""),(Tabla1[[#This Row],[Rubro]]))</f>
        <v/>
      </c>
      <c r="E6739" s="4"/>
      <c r="F6739" s="4" t="str">
        <f>IF(Tabla1[[#This Row],[Fecha]]="",(""),(Tabla1[[#This Row],[Precio]]))</f>
        <v/>
      </c>
      <c r="G6739" s="4" t="str">
        <f>IF(Tabla1[[#This Row],[Fecha]]="",(""),(Tabla1[[#This Row],[Medio de Pago]]))</f>
        <v/>
      </c>
      <c r="H6739" s="4" t="str">
        <f>IF(Tabla1[[#This Row],[Fecha]]="",(""),(IF(Tabla1[[#This Row],[Ingreso en]]="",(""),(Tabla1[[#This Row],[Precio]]))))</f>
        <v/>
      </c>
      <c r="I6739" s="5" t="str">
        <f>IF(Tabla1[[#This Row],[Fecha]]="",(""),(IF(Tabla1[[#This Row],[Egreso de]]="",(""),(Tabla1[[#This Row],[Precio]]))))</f>
        <v/>
      </c>
      <c r="J6739" s="4" t="str">
        <f>IF(Tabla1[[#This Row],[Fecha]]="",(""),(IF(Tabla13[[#This Row],[Ingreso en]]="",(-Tabla13[[#This Row],[Egreso de]]),(Tabla13[[#This Row],[Ingreso en]]))))</f>
        <v/>
      </c>
    </row>
    <row r="6740" spans="1:10" x14ac:dyDescent="0.3">
      <c r="A6740" s="2" t="str">
        <f>IF(Tabla1[[#This Row],[Fecha]]="",(""),(Tabla1[[#This Row],[Fecha]]))</f>
        <v/>
      </c>
      <c r="B6740" s="3" t="str">
        <f>IF(Tabla1[[#This Row],[Fecha]]="",(""),(Tabla1[[#This Row],[Tipo de Operación]]))</f>
        <v/>
      </c>
      <c r="C6740" s="19" t="str">
        <f>IF(Tabla1[[#This Row],[Fecha]]="",(""),(Tabla1[[#This Row],[Código]]))</f>
        <v/>
      </c>
      <c r="D6740" s="4" t="str">
        <f>IF(Tabla1[[#This Row],[Fecha]]="",(""),(Tabla1[[#This Row],[Rubro]]))</f>
        <v/>
      </c>
      <c r="E6740" s="4"/>
      <c r="F6740" s="4" t="str">
        <f>IF(Tabla1[[#This Row],[Fecha]]="",(""),(Tabla1[[#This Row],[Precio]]))</f>
        <v/>
      </c>
      <c r="G6740" s="4" t="str">
        <f>IF(Tabla1[[#This Row],[Fecha]]="",(""),(Tabla1[[#This Row],[Medio de Pago]]))</f>
        <v/>
      </c>
      <c r="H6740" s="4" t="str">
        <f>IF(Tabla1[[#This Row],[Fecha]]="",(""),(IF(Tabla1[[#This Row],[Ingreso en]]="",(""),(Tabla1[[#This Row],[Precio]]))))</f>
        <v/>
      </c>
      <c r="I6740" s="5" t="str">
        <f>IF(Tabla1[[#This Row],[Fecha]]="",(""),(IF(Tabla1[[#This Row],[Egreso de]]="",(""),(Tabla1[[#This Row],[Precio]]))))</f>
        <v/>
      </c>
      <c r="J6740" s="4" t="str">
        <f>IF(Tabla1[[#This Row],[Fecha]]="",(""),(IF(Tabla13[[#This Row],[Ingreso en]]="",(-Tabla13[[#This Row],[Egreso de]]),(Tabla13[[#This Row],[Ingreso en]]))))</f>
        <v/>
      </c>
    </row>
    <row r="6741" spans="1:10" x14ac:dyDescent="0.3">
      <c r="A6741" s="2" t="str">
        <f>IF(Tabla1[[#This Row],[Fecha]]="",(""),(Tabla1[[#This Row],[Fecha]]))</f>
        <v/>
      </c>
      <c r="B6741" s="3" t="str">
        <f>IF(Tabla1[[#This Row],[Fecha]]="",(""),(Tabla1[[#This Row],[Tipo de Operación]]))</f>
        <v/>
      </c>
      <c r="C6741" s="19" t="str">
        <f>IF(Tabla1[[#This Row],[Fecha]]="",(""),(Tabla1[[#This Row],[Código]]))</f>
        <v/>
      </c>
      <c r="D6741" s="4" t="str">
        <f>IF(Tabla1[[#This Row],[Fecha]]="",(""),(Tabla1[[#This Row],[Rubro]]))</f>
        <v/>
      </c>
      <c r="E6741" s="4"/>
      <c r="F6741" s="4" t="str">
        <f>IF(Tabla1[[#This Row],[Fecha]]="",(""),(Tabla1[[#This Row],[Precio]]))</f>
        <v/>
      </c>
      <c r="G6741" s="4" t="str">
        <f>IF(Tabla1[[#This Row],[Fecha]]="",(""),(Tabla1[[#This Row],[Medio de Pago]]))</f>
        <v/>
      </c>
      <c r="H6741" s="4" t="str">
        <f>IF(Tabla1[[#This Row],[Fecha]]="",(""),(IF(Tabla1[[#This Row],[Ingreso en]]="",(""),(Tabla1[[#This Row],[Precio]]))))</f>
        <v/>
      </c>
      <c r="I6741" s="5" t="str">
        <f>IF(Tabla1[[#This Row],[Fecha]]="",(""),(IF(Tabla1[[#This Row],[Egreso de]]="",(""),(Tabla1[[#This Row],[Precio]]))))</f>
        <v/>
      </c>
      <c r="J6741" s="4" t="str">
        <f>IF(Tabla1[[#This Row],[Fecha]]="",(""),(IF(Tabla13[[#This Row],[Ingreso en]]="",(-Tabla13[[#This Row],[Egreso de]]),(Tabla13[[#This Row],[Ingreso en]]))))</f>
        <v/>
      </c>
    </row>
    <row r="6742" spans="1:10" x14ac:dyDescent="0.3">
      <c r="A6742" s="2" t="str">
        <f>IF(Tabla1[[#This Row],[Fecha]]="",(""),(Tabla1[[#This Row],[Fecha]]))</f>
        <v/>
      </c>
      <c r="B6742" s="3" t="str">
        <f>IF(Tabla1[[#This Row],[Fecha]]="",(""),(Tabla1[[#This Row],[Tipo de Operación]]))</f>
        <v/>
      </c>
      <c r="C6742" s="19" t="str">
        <f>IF(Tabla1[[#This Row],[Fecha]]="",(""),(Tabla1[[#This Row],[Código]]))</f>
        <v/>
      </c>
      <c r="D6742" s="4" t="str">
        <f>IF(Tabla1[[#This Row],[Fecha]]="",(""),(Tabla1[[#This Row],[Rubro]]))</f>
        <v/>
      </c>
      <c r="E6742" s="4"/>
      <c r="F6742" s="4" t="str">
        <f>IF(Tabla1[[#This Row],[Fecha]]="",(""),(Tabla1[[#This Row],[Precio]]))</f>
        <v/>
      </c>
      <c r="G6742" s="4" t="str">
        <f>IF(Tabla1[[#This Row],[Fecha]]="",(""),(Tabla1[[#This Row],[Medio de Pago]]))</f>
        <v/>
      </c>
      <c r="H6742" s="4" t="str">
        <f>IF(Tabla1[[#This Row],[Fecha]]="",(""),(IF(Tabla1[[#This Row],[Ingreso en]]="",(""),(Tabla1[[#This Row],[Precio]]))))</f>
        <v/>
      </c>
      <c r="I6742" s="5" t="str">
        <f>IF(Tabla1[[#This Row],[Fecha]]="",(""),(IF(Tabla1[[#This Row],[Egreso de]]="",(""),(Tabla1[[#This Row],[Precio]]))))</f>
        <v/>
      </c>
      <c r="J6742" s="4" t="str">
        <f>IF(Tabla1[[#This Row],[Fecha]]="",(""),(IF(Tabla13[[#This Row],[Ingreso en]]="",(-Tabla13[[#This Row],[Egreso de]]),(Tabla13[[#This Row],[Ingreso en]]))))</f>
        <v/>
      </c>
    </row>
    <row r="6743" spans="1:10" x14ac:dyDescent="0.3">
      <c r="A6743" s="2" t="str">
        <f>IF(Tabla1[[#This Row],[Fecha]]="",(""),(Tabla1[[#This Row],[Fecha]]))</f>
        <v/>
      </c>
      <c r="B6743" s="3" t="str">
        <f>IF(Tabla1[[#This Row],[Fecha]]="",(""),(Tabla1[[#This Row],[Tipo de Operación]]))</f>
        <v/>
      </c>
      <c r="C6743" s="19" t="str">
        <f>IF(Tabla1[[#This Row],[Fecha]]="",(""),(Tabla1[[#This Row],[Código]]))</f>
        <v/>
      </c>
      <c r="D6743" s="4" t="str">
        <f>IF(Tabla1[[#This Row],[Fecha]]="",(""),(Tabla1[[#This Row],[Rubro]]))</f>
        <v/>
      </c>
      <c r="E6743" s="4"/>
      <c r="F6743" s="4" t="str">
        <f>IF(Tabla1[[#This Row],[Fecha]]="",(""),(Tabla1[[#This Row],[Precio]]))</f>
        <v/>
      </c>
      <c r="G6743" s="4" t="str">
        <f>IF(Tabla1[[#This Row],[Fecha]]="",(""),(Tabla1[[#This Row],[Medio de Pago]]))</f>
        <v/>
      </c>
      <c r="H6743" s="4" t="str">
        <f>IF(Tabla1[[#This Row],[Fecha]]="",(""),(IF(Tabla1[[#This Row],[Ingreso en]]="",(""),(Tabla1[[#This Row],[Precio]]))))</f>
        <v/>
      </c>
      <c r="I6743" s="5" t="str">
        <f>IF(Tabla1[[#This Row],[Fecha]]="",(""),(IF(Tabla1[[#This Row],[Egreso de]]="",(""),(Tabla1[[#This Row],[Precio]]))))</f>
        <v/>
      </c>
      <c r="J6743" s="4" t="str">
        <f>IF(Tabla1[[#This Row],[Fecha]]="",(""),(IF(Tabla13[[#This Row],[Ingreso en]]="",(-Tabla13[[#This Row],[Egreso de]]),(Tabla13[[#This Row],[Ingreso en]]))))</f>
        <v/>
      </c>
    </row>
    <row r="6744" spans="1:10" x14ac:dyDescent="0.3">
      <c r="A6744" s="2" t="str">
        <f>IF(Tabla1[[#This Row],[Fecha]]="",(""),(Tabla1[[#This Row],[Fecha]]))</f>
        <v/>
      </c>
      <c r="B6744" s="3" t="str">
        <f>IF(Tabla1[[#This Row],[Fecha]]="",(""),(Tabla1[[#This Row],[Tipo de Operación]]))</f>
        <v/>
      </c>
      <c r="C6744" s="19" t="str">
        <f>IF(Tabla1[[#This Row],[Fecha]]="",(""),(Tabla1[[#This Row],[Código]]))</f>
        <v/>
      </c>
      <c r="D6744" s="4" t="str">
        <f>IF(Tabla1[[#This Row],[Fecha]]="",(""),(Tabla1[[#This Row],[Rubro]]))</f>
        <v/>
      </c>
      <c r="E6744" s="4"/>
      <c r="F6744" s="4" t="str">
        <f>IF(Tabla1[[#This Row],[Fecha]]="",(""),(Tabla1[[#This Row],[Precio]]))</f>
        <v/>
      </c>
      <c r="G6744" s="4" t="str">
        <f>IF(Tabla1[[#This Row],[Fecha]]="",(""),(Tabla1[[#This Row],[Medio de Pago]]))</f>
        <v/>
      </c>
      <c r="H6744" s="4" t="str">
        <f>IF(Tabla1[[#This Row],[Fecha]]="",(""),(IF(Tabla1[[#This Row],[Ingreso en]]="",(""),(Tabla1[[#This Row],[Precio]]))))</f>
        <v/>
      </c>
      <c r="I6744" s="5" t="str">
        <f>IF(Tabla1[[#This Row],[Fecha]]="",(""),(IF(Tabla1[[#This Row],[Egreso de]]="",(""),(Tabla1[[#This Row],[Precio]]))))</f>
        <v/>
      </c>
      <c r="J6744" s="4" t="str">
        <f>IF(Tabla1[[#This Row],[Fecha]]="",(""),(IF(Tabla13[[#This Row],[Ingreso en]]="",(-Tabla13[[#This Row],[Egreso de]]),(Tabla13[[#This Row],[Ingreso en]]))))</f>
        <v/>
      </c>
    </row>
    <row r="6745" spans="1:10" x14ac:dyDescent="0.3">
      <c r="A6745" s="2" t="str">
        <f>IF(Tabla1[[#This Row],[Fecha]]="",(""),(Tabla1[[#This Row],[Fecha]]))</f>
        <v/>
      </c>
      <c r="B6745" s="3" t="str">
        <f>IF(Tabla1[[#This Row],[Fecha]]="",(""),(Tabla1[[#This Row],[Tipo de Operación]]))</f>
        <v/>
      </c>
      <c r="C6745" s="19" t="str">
        <f>IF(Tabla1[[#This Row],[Fecha]]="",(""),(Tabla1[[#This Row],[Código]]))</f>
        <v/>
      </c>
      <c r="D6745" s="4" t="str">
        <f>IF(Tabla1[[#This Row],[Fecha]]="",(""),(Tabla1[[#This Row],[Rubro]]))</f>
        <v/>
      </c>
      <c r="E6745" s="4"/>
      <c r="F6745" s="4" t="str">
        <f>IF(Tabla1[[#This Row],[Fecha]]="",(""),(Tabla1[[#This Row],[Precio]]))</f>
        <v/>
      </c>
      <c r="G6745" s="4" t="str">
        <f>IF(Tabla1[[#This Row],[Fecha]]="",(""),(Tabla1[[#This Row],[Medio de Pago]]))</f>
        <v/>
      </c>
      <c r="H6745" s="4" t="str">
        <f>IF(Tabla1[[#This Row],[Fecha]]="",(""),(IF(Tabla1[[#This Row],[Ingreso en]]="",(""),(Tabla1[[#This Row],[Precio]]))))</f>
        <v/>
      </c>
      <c r="I6745" s="5" t="str">
        <f>IF(Tabla1[[#This Row],[Fecha]]="",(""),(IF(Tabla1[[#This Row],[Egreso de]]="",(""),(Tabla1[[#This Row],[Precio]]))))</f>
        <v/>
      </c>
      <c r="J6745" s="4" t="str">
        <f>IF(Tabla1[[#This Row],[Fecha]]="",(""),(IF(Tabla13[[#This Row],[Ingreso en]]="",(-Tabla13[[#This Row],[Egreso de]]),(Tabla13[[#This Row],[Ingreso en]]))))</f>
        <v/>
      </c>
    </row>
    <row r="6746" spans="1:10" x14ac:dyDescent="0.3">
      <c r="A6746" s="2" t="str">
        <f>IF(Tabla1[[#This Row],[Fecha]]="",(""),(Tabla1[[#This Row],[Fecha]]))</f>
        <v/>
      </c>
      <c r="B6746" s="3" t="str">
        <f>IF(Tabla1[[#This Row],[Fecha]]="",(""),(Tabla1[[#This Row],[Tipo de Operación]]))</f>
        <v/>
      </c>
      <c r="C6746" s="19" t="str">
        <f>IF(Tabla1[[#This Row],[Fecha]]="",(""),(Tabla1[[#This Row],[Código]]))</f>
        <v/>
      </c>
      <c r="D6746" s="4" t="str">
        <f>IF(Tabla1[[#This Row],[Fecha]]="",(""),(Tabla1[[#This Row],[Rubro]]))</f>
        <v/>
      </c>
      <c r="E6746" s="4"/>
      <c r="F6746" s="4" t="str">
        <f>IF(Tabla1[[#This Row],[Fecha]]="",(""),(Tabla1[[#This Row],[Precio]]))</f>
        <v/>
      </c>
      <c r="G6746" s="4" t="str">
        <f>IF(Tabla1[[#This Row],[Fecha]]="",(""),(Tabla1[[#This Row],[Medio de Pago]]))</f>
        <v/>
      </c>
      <c r="H6746" s="4" t="str">
        <f>IF(Tabla1[[#This Row],[Fecha]]="",(""),(IF(Tabla1[[#This Row],[Ingreso en]]="",(""),(Tabla1[[#This Row],[Precio]]))))</f>
        <v/>
      </c>
      <c r="I6746" s="5" t="str">
        <f>IF(Tabla1[[#This Row],[Fecha]]="",(""),(IF(Tabla1[[#This Row],[Egreso de]]="",(""),(Tabla1[[#This Row],[Precio]]))))</f>
        <v/>
      </c>
      <c r="J6746" s="4" t="str">
        <f>IF(Tabla1[[#This Row],[Fecha]]="",(""),(IF(Tabla13[[#This Row],[Ingreso en]]="",(-Tabla13[[#This Row],[Egreso de]]),(Tabla13[[#This Row],[Ingreso en]]))))</f>
        <v/>
      </c>
    </row>
    <row r="6747" spans="1:10" x14ac:dyDescent="0.3">
      <c r="A6747" s="2" t="str">
        <f>IF(Tabla1[[#This Row],[Fecha]]="",(""),(Tabla1[[#This Row],[Fecha]]))</f>
        <v/>
      </c>
      <c r="B6747" s="3" t="str">
        <f>IF(Tabla1[[#This Row],[Fecha]]="",(""),(Tabla1[[#This Row],[Tipo de Operación]]))</f>
        <v/>
      </c>
      <c r="C6747" s="19" t="str">
        <f>IF(Tabla1[[#This Row],[Fecha]]="",(""),(Tabla1[[#This Row],[Código]]))</f>
        <v/>
      </c>
      <c r="D6747" s="4" t="str">
        <f>IF(Tabla1[[#This Row],[Fecha]]="",(""),(Tabla1[[#This Row],[Rubro]]))</f>
        <v/>
      </c>
      <c r="E6747" s="4"/>
      <c r="F6747" s="4" t="str">
        <f>IF(Tabla1[[#This Row],[Fecha]]="",(""),(Tabla1[[#This Row],[Precio]]))</f>
        <v/>
      </c>
      <c r="G6747" s="4" t="str">
        <f>IF(Tabla1[[#This Row],[Fecha]]="",(""),(Tabla1[[#This Row],[Medio de Pago]]))</f>
        <v/>
      </c>
      <c r="H6747" s="4" t="str">
        <f>IF(Tabla1[[#This Row],[Fecha]]="",(""),(IF(Tabla1[[#This Row],[Ingreso en]]="",(""),(Tabla1[[#This Row],[Precio]]))))</f>
        <v/>
      </c>
      <c r="I6747" s="5" t="str">
        <f>IF(Tabla1[[#This Row],[Fecha]]="",(""),(IF(Tabla1[[#This Row],[Egreso de]]="",(""),(Tabla1[[#This Row],[Precio]]))))</f>
        <v/>
      </c>
      <c r="J6747" s="4" t="str">
        <f>IF(Tabla1[[#This Row],[Fecha]]="",(""),(IF(Tabla13[[#This Row],[Ingreso en]]="",(-Tabla13[[#This Row],[Egreso de]]),(Tabla13[[#This Row],[Ingreso en]]))))</f>
        <v/>
      </c>
    </row>
    <row r="6748" spans="1:10" x14ac:dyDescent="0.3">
      <c r="A6748" s="2" t="str">
        <f>IF(Tabla1[[#This Row],[Fecha]]="",(""),(Tabla1[[#This Row],[Fecha]]))</f>
        <v/>
      </c>
      <c r="B6748" s="3" t="str">
        <f>IF(Tabla1[[#This Row],[Fecha]]="",(""),(Tabla1[[#This Row],[Tipo de Operación]]))</f>
        <v/>
      </c>
      <c r="C6748" s="19" t="str">
        <f>IF(Tabla1[[#This Row],[Fecha]]="",(""),(Tabla1[[#This Row],[Código]]))</f>
        <v/>
      </c>
      <c r="D6748" s="4" t="str">
        <f>IF(Tabla1[[#This Row],[Fecha]]="",(""),(Tabla1[[#This Row],[Rubro]]))</f>
        <v/>
      </c>
      <c r="E6748" s="4"/>
      <c r="F6748" s="4" t="str">
        <f>IF(Tabla1[[#This Row],[Fecha]]="",(""),(Tabla1[[#This Row],[Precio]]))</f>
        <v/>
      </c>
      <c r="G6748" s="4" t="str">
        <f>IF(Tabla1[[#This Row],[Fecha]]="",(""),(Tabla1[[#This Row],[Medio de Pago]]))</f>
        <v/>
      </c>
      <c r="H6748" s="4" t="str">
        <f>IF(Tabla1[[#This Row],[Fecha]]="",(""),(IF(Tabla1[[#This Row],[Ingreso en]]="",(""),(Tabla1[[#This Row],[Precio]]))))</f>
        <v/>
      </c>
      <c r="I6748" s="5" t="str">
        <f>IF(Tabla1[[#This Row],[Fecha]]="",(""),(IF(Tabla1[[#This Row],[Egreso de]]="",(""),(Tabla1[[#This Row],[Precio]]))))</f>
        <v/>
      </c>
      <c r="J6748" s="4" t="str">
        <f>IF(Tabla1[[#This Row],[Fecha]]="",(""),(IF(Tabla13[[#This Row],[Ingreso en]]="",(-Tabla13[[#This Row],[Egreso de]]),(Tabla13[[#This Row],[Ingreso en]]))))</f>
        <v/>
      </c>
    </row>
    <row r="6749" spans="1:10" x14ac:dyDescent="0.3">
      <c r="A6749" s="2" t="str">
        <f>IF(Tabla1[[#This Row],[Fecha]]="",(""),(Tabla1[[#This Row],[Fecha]]))</f>
        <v/>
      </c>
      <c r="B6749" s="3" t="str">
        <f>IF(Tabla1[[#This Row],[Fecha]]="",(""),(Tabla1[[#This Row],[Tipo de Operación]]))</f>
        <v/>
      </c>
      <c r="C6749" s="19" t="str">
        <f>IF(Tabla1[[#This Row],[Fecha]]="",(""),(Tabla1[[#This Row],[Código]]))</f>
        <v/>
      </c>
      <c r="D6749" s="4" t="str">
        <f>IF(Tabla1[[#This Row],[Fecha]]="",(""),(Tabla1[[#This Row],[Rubro]]))</f>
        <v/>
      </c>
      <c r="E6749" s="4"/>
      <c r="F6749" s="4" t="str">
        <f>IF(Tabla1[[#This Row],[Fecha]]="",(""),(Tabla1[[#This Row],[Precio]]))</f>
        <v/>
      </c>
      <c r="G6749" s="4" t="str">
        <f>IF(Tabla1[[#This Row],[Fecha]]="",(""),(Tabla1[[#This Row],[Medio de Pago]]))</f>
        <v/>
      </c>
      <c r="H6749" s="4" t="str">
        <f>IF(Tabla1[[#This Row],[Fecha]]="",(""),(IF(Tabla1[[#This Row],[Ingreso en]]="",(""),(Tabla1[[#This Row],[Precio]]))))</f>
        <v/>
      </c>
      <c r="I6749" s="5" t="str">
        <f>IF(Tabla1[[#This Row],[Fecha]]="",(""),(IF(Tabla1[[#This Row],[Egreso de]]="",(""),(Tabla1[[#This Row],[Precio]]))))</f>
        <v/>
      </c>
      <c r="J6749" s="4" t="str">
        <f>IF(Tabla1[[#This Row],[Fecha]]="",(""),(IF(Tabla13[[#This Row],[Ingreso en]]="",(-Tabla13[[#This Row],[Egreso de]]),(Tabla13[[#This Row],[Ingreso en]]))))</f>
        <v/>
      </c>
    </row>
    <row r="6750" spans="1:10" x14ac:dyDescent="0.3">
      <c r="A6750" s="2" t="str">
        <f>IF(Tabla1[[#This Row],[Fecha]]="",(""),(Tabla1[[#This Row],[Fecha]]))</f>
        <v/>
      </c>
      <c r="B6750" s="3" t="str">
        <f>IF(Tabla1[[#This Row],[Fecha]]="",(""),(Tabla1[[#This Row],[Tipo de Operación]]))</f>
        <v/>
      </c>
      <c r="C6750" s="19" t="str">
        <f>IF(Tabla1[[#This Row],[Fecha]]="",(""),(Tabla1[[#This Row],[Código]]))</f>
        <v/>
      </c>
      <c r="D6750" s="4" t="str">
        <f>IF(Tabla1[[#This Row],[Fecha]]="",(""),(Tabla1[[#This Row],[Rubro]]))</f>
        <v/>
      </c>
      <c r="E6750" s="4"/>
      <c r="F6750" s="4" t="str">
        <f>IF(Tabla1[[#This Row],[Fecha]]="",(""),(Tabla1[[#This Row],[Precio]]))</f>
        <v/>
      </c>
      <c r="G6750" s="4" t="str">
        <f>IF(Tabla1[[#This Row],[Fecha]]="",(""),(Tabla1[[#This Row],[Medio de Pago]]))</f>
        <v/>
      </c>
      <c r="H6750" s="4" t="str">
        <f>IF(Tabla1[[#This Row],[Fecha]]="",(""),(IF(Tabla1[[#This Row],[Ingreso en]]="",(""),(Tabla1[[#This Row],[Precio]]))))</f>
        <v/>
      </c>
      <c r="I6750" s="5" t="str">
        <f>IF(Tabla1[[#This Row],[Fecha]]="",(""),(IF(Tabla1[[#This Row],[Egreso de]]="",(""),(Tabla1[[#This Row],[Precio]]))))</f>
        <v/>
      </c>
      <c r="J6750" s="4" t="str">
        <f>IF(Tabla1[[#This Row],[Fecha]]="",(""),(IF(Tabla13[[#This Row],[Ingreso en]]="",(-Tabla13[[#This Row],[Egreso de]]),(Tabla13[[#This Row],[Ingreso en]]))))</f>
        <v/>
      </c>
    </row>
    <row r="6751" spans="1:10" x14ac:dyDescent="0.3">
      <c r="A6751" s="2" t="str">
        <f>IF(Tabla1[[#This Row],[Fecha]]="",(""),(Tabla1[[#This Row],[Fecha]]))</f>
        <v/>
      </c>
      <c r="B6751" s="3" t="str">
        <f>IF(Tabla1[[#This Row],[Fecha]]="",(""),(Tabla1[[#This Row],[Tipo de Operación]]))</f>
        <v/>
      </c>
      <c r="C6751" s="19" t="str">
        <f>IF(Tabla1[[#This Row],[Fecha]]="",(""),(Tabla1[[#This Row],[Código]]))</f>
        <v/>
      </c>
      <c r="D6751" s="4" t="str">
        <f>IF(Tabla1[[#This Row],[Fecha]]="",(""),(Tabla1[[#This Row],[Rubro]]))</f>
        <v/>
      </c>
      <c r="E6751" s="4"/>
      <c r="F6751" s="4" t="str">
        <f>IF(Tabla1[[#This Row],[Fecha]]="",(""),(Tabla1[[#This Row],[Precio]]))</f>
        <v/>
      </c>
      <c r="G6751" s="4" t="str">
        <f>IF(Tabla1[[#This Row],[Fecha]]="",(""),(Tabla1[[#This Row],[Medio de Pago]]))</f>
        <v/>
      </c>
      <c r="H6751" s="4" t="str">
        <f>IF(Tabla1[[#This Row],[Fecha]]="",(""),(IF(Tabla1[[#This Row],[Ingreso en]]="",(""),(Tabla1[[#This Row],[Precio]]))))</f>
        <v/>
      </c>
      <c r="I6751" s="5" t="str">
        <f>IF(Tabla1[[#This Row],[Fecha]]="",(""),(IF(Tabla1[[#This Row],[Egreso de]]="",(""),(Tabla1[[#This Row],[Precio]]))))</f>
        <v/>
      </c>
      <c r="J6751" s="4" t="str">
        <f>IF(Tabla1[[#This Row],[Fecha]]="",(""),(IF(Tabla13[[#This Row],[Ingreso en]]="",(-Tabla13[[#This Row],[Egreso de]]),(Tabla13[[#This Row],[Ingreso en]]))))</f>
        <v/>
      </c>
    </row>
    <row r="6752" spans="1:10" x14ac:dyDescent="0.3">
      <c r="A6752" s="2" t="str">
        <f>IF(Tabla1[[#This Row],[Fecha]]="",(""),(Tabla1[[#This Row],[Fecha]]))</f>
        <v/>
      </c>
      <c r="B6752" s="3" t="str">
        <f>IF(Tabla1[[#This Row],[Fecha]]="",(""),(Tabla1[[#This Row],[Tipo de Operación]]))</f>
        <v/>
      </c>
      <c r="C6752" s="19" t="str">
        <f>IF(Tabla1[[#This Row],[Fecha]]="",(""),(Tabla1[[#This Row],[Código]]))</f>
        <v/>
      </c>
      <c r="D6752" s="4" t="str">
        <f>IF(Tabla1[[#This Row],[Fecha]]="",(""),(Tabla1[[#This Row],[Rubro]]))</f>
        <v/>
      </c>
      <c r="E6752" s="4"/>
      <c r="F6752" s="4" t="str">
        <f>IF(Tabla1[[#This Row],[Fecha]]="",(""),(Tabla1[[#This Row],[Precio]]))</f>
        <v/>
      </c>
      <c r="G6752" s="4" t="str">
        <f>IF(Tabla1[[#This Row],[Fecha]]="",(""),(Tabla1[[#This Row],[Medio de Pago]]))</f>
        <v/>
      </c>
      <c r="H6752" s="4" t="str">
        <f>IF(Tabla1[[#This Row],[Fecha]]="",(""),(IF(Tabla1[[#This Row],[Ingreso en]]="",(""),(Tabla1[[#This Row],[Precio]]))))</f>
        <v/>
      </c>
      <c r="I6752" s="5" t="str">
        <f>IF(Tabla1[[#This Row],[Fecha]]="",(""),(IF(Tabla1[[#This Row],[Egreso de]]="",(""),(Tabla1[[#This Row],[Precio]]))))</f>
        <v/>
      </c>
      <c r="J6752" s="4" t="str">
        <f>IF(Tabla1[[#This Row],[Fecha]]="",(""),(IF(Tabla13[[#This Row],[Ingreso en]]="",(-Tabla13[[#This Row],[Egreso de]]),(Tabla13[[#This Row],[Ingreso en]]))))</f>
        <v/>
      </c>
    </row>
    <row r="6753" spans="1:10" x14ac:dyDescent="0.3">
      <c r="A6753" s="2" t="str">
        <f>IF(Tabla1[[#This Row],[Fecha]]="",(""),(Tabla1[[#This Row],[Fecha]]))</f>
        <v/>
      </c>
      <c r="B6753" s="3" t="str">
        <f>IF(Tabla1[[#This Row],[Fecha]]="",(""),(Tabla1[[#This Row],[Tipo de Operación]]))</f>
        <v/>
      </c>
      <c r="C6753" s="19" t="str">
        <f>IF(Tabla1[[#This Row],[Fecha]]="",(""),(Tabla1[[#This Row],[Código]]))</f>
        <v/>
      </c>
      <c r="D6753" s="4" t="str">
        <f>IF(Tabla1[[#This Row],[Fecha]]="",(""),(Tabla1[[#This Row],[Rubro]]))</f>
        <v/>
      </c>
      <c r="E6753" s="4"/>
      <c r="F6753" s="4" t="str">
        <f>IF(Tabla1[[#This Row],[Fecha]]="",(""),(Tabla1[[#This Row],[Precio]]))</f>
        <v/>
      </c>
      <c r="G6753" s="4" t="str">
        <f>IF(Tabla1[[#This Row],[Fecha]]="",(""),(Tabla1[[#This Row],[Medio de Pago]]))</f>
        <v/>
      </c>
      <c r="H6753" s="4" t="str">
        <f>IF(Tabla1[[#This Row],[Fecha]]="",(""),(IF(Tabla1[[#This Row],[Ingreso en]]="",(""),(Tabla1[[#This Row],[Precio]]))))</f>
        <v/>
      </c>
      <c r="I6753" s="5" t="str">
        <f>IF(Tabla1[[#This Row],[Fecha]]="",(""),(IF(Tabla1[[#This Row],[Egreso de]]="",(""),(Tabla1[[#This Row],[Precio]]))))</f>
        <v/>
      </c>
      <c r="J6753" s="4" t="str">
        <f>IF(Tabla1[[#This Row],[Fecha]]="",(""),(IF(Tabla13[[#This Row],[Ingreso en]]="",(-Tabla13[[#This Row],[Egreso de]]),(Tabla13[[#This Row],[Ingreso en]]))))</f>
        <v/>
      </c>
    </row>
    <row r="6754" spans="1:10" x14ac:dyDescent="0.3">
      <c r="A6754" s="2" t="str">
        <f>IF(Tabla1[[#This Row],[Fecha]]="",(""),(Tabla1[[#This Row],[Fecha]]))</f>
        <v/>
      </c>
      <c r="B6754" s="3" t="str">
        <f>IF(Tabla1[[#This Row],[Fecha]]="",(""),(Tabla1[[#This Row],[Tipo de Operación]]))</f>
        <v/>
      </c>
      <c r="C6754" s="19" t="str">
        <f>IF(Tabla1[[#This Row],[Fecha]]="",(""),(Tabla1[[#This Row],[Código]]))</f>
        <v/>
      </c>
      <c r="D6754" s="4" t="str">
        <f>IF(Tabla1[[#This Row],[Fecha]]="",(""),(Tabla1[[#This Row],[Rubro]]))</f>
        <v/>
      </c>
      <c r="E6754" s="4"/>
      <c r="F6754" s="4" t="str">
        <f>IF(Tabla1[[#This Row],[Fecha]]="",(""),(Tabla1[[#This Row],[Precio]]))</f>
        <v/>
      </c>
      <c r="G6754" s="4" t="str">
        <f>IF(Tabla1[[#This Row],[Fecha]]="",(""),(Tabla1[[#This Row],[Medio de Pago]]))</f>
        <v/>
      </c>
      <c r="H6754" s="4" t="str">
        <f>IF(Tabla1[[#This Row],[Fecha]]="",(""),(IF(Tabla1[[#This Row],[Ingreso en]]="",(""),(Tabla1[[#This Row],[Precio]]))))</f>
        <v/>
      </c>
      <c r="I6754" s="5" t="str">
        <f>IF(Tabla1[[#This Row],[Fecha]]="",(""),(IF(Tabla1[[#This Row],[Egreso de]]="",(""),(Tabla1[[#This Row],[Precio]]))))</f>
        <v/>
      </c>
      <c r="J6754" s="4" t="str">
        <f>IF(Tabla1[[#This Row],[Fecha]]="",(""),(IF(Tabla13[[#This Row],[Ingreso en]]="",(-Tabla13[[#This Row],[Egreso de]]),(Tabla13[[#This Row],[Ingreso en]]))))</f>
        <v/>
      </c>
    </row>
    <row r="6755" spans="1:10" x14ac:dyDescent="0.3">
      <c r="A6755" s="2" t="str">
        <f>IF(Tabla1[[#This Row],[Fecha]]="",(""),(Tabla1[[#This Row],[Fecha]]))</f>
        <v/>
      </c>
      <c r="B6755" s="3" t="str">
        <f>IF(Tabla1[[#This Row],[Fecha]]="",(""),(Tabla1[[#This Row],[Tipo de Operación]]))</f>
        <v/>
      </c>
      <c r="C6755" s="19" t="str">
        <f>IF(Tabla1[[#This Row],[Fecha]]="",(""),(Tabla1[[#This Row],[Código]]))</f>
        <v/>
      </c>
      <c r="D6755" s="4" t="str">
        <f>IF(Tabla1[[#This Row],[Fecha]]="",(""),(Tabla1[[#This Row],[Rubro]]))</f>
        <v/>
      </c>
      <c r="E6755" s="4"/>
      <c r="F6755" s="4" t="str">
        <f>IF(Tabla1[[#This Row],[Fecha]]="",(""),(Tabla1[[#This Row],[Precio]]))</f>
        <v/>
      </c>
      <c r="G6755" s="4" t="str">
        <f>IF(Tabla1[[#This Row],[Fecha]]="",(""),(Tabla1[[#This Row],[Medio de Pago]]))</f>
        <v/>
      </c>
      <c r="H6755" s="4" t="str">
        <f>IF(Tabla1[[#This Row],[Fecha]]="",(""),(IF(Tabla1[[#This Row],[Ingreso en]]="",(""),(Tabla1[[#This Row],[Precio]]))))</f>
        <v/>
      </c>
      <c r="I6755" s="5" t="str">
        <f>IF(Tabla1[[#This Row],[Fecha]]="",(""),(IF(Tabla1[[#This Row],[Egreso de]]="",(""),(Tabla1[[#This Row],[Precio]]))))</f>
        <v/>
      </c>
      <c r="J6755" s="4" t="str">
        <f>IF(Tabla1[[#This Row],[Fecha]]="",(""),(IF(Tabla13[[#This Row],[Ingreso en]]="",(-Tabla13[[#This Row],[Egreso de]]),(Tabla13[[#This Row],[Ingreso en]]))))</f>
        <v/>
      </c>
    </row>
    <row r="6756" spans="1:10" x14ac:dyDescent="0.3">
      <c r="A6756" s="2" t="str">
        <f>IF(Tabla1[[#This Row],[Fecha]]="",(""),(Tabla1[[#This Row],[Fecha]]))</f>
        <v/>
      </c>
      <c r="B6756" s="3" t="str">
        <f>IF(Tabla1[[#This Row],[Fecha]]="",(""),(Tabla1[[#This Row],[Tipo de Operación]]))</f>
        <v/>
      </c>
      <c r="C6756" s="19" t="str">
        <f>IF(Tabla1[[#This Row],[Fecha]]="",(""),(Tabla1[[#This Row],[Código]]))</f>
        <v/>
      </c>
      <c r="D6756" s="4" t="str">
        <f>IF(Tabla1[[#This Row],[Fecha]]="",(""),(Tabla1[[#This Row],[Rubro]]))</f>
        <v/>
      </c>
      <c r="E6756" s="4"/>
      <c r="F6756" s="4" t="str">
        <f>IF(Tabla1[[#This Row],[Fecha]]="",(""),(Tabla1[[#This Row],[Precio]]))</f>
        <v/>
      </c>
      <c r="G6756" s="4" t="str">
        <f>IF(Tabla1[[#This Row],[Fecha]]="",(""),(Tabla1[[#This Row],[Medio de Pago]]))</f>
        <v/>
      </c>
      <c r="H6756" s="4" t="str">
        <f>IF(Tabla1[[#This Row],[Fecha]]="",(""),(IF(Tabla1[[#This Row],[Ingreso en]]="",(""),(Tabla1[[#This Row],[Precio]]))))</f>
        <v/>
      </c>
      <c r="I6756" s="5" t="str">
        <f>IF(Tabla1[[#This Row],[Fecha]]="",(""),(IF(Tabla1[[#This Row],[Egreso de]]="",(""),(Tabla1[[#This Row],[Precio]]))))</f>
        <v/>
      </c>
      <c r="J6756" s="4" t="str">
        <f>IF(Tabla1[[#This Row],[Fecha]]="",(""),(IF(Tabla13[[#This Row],[Ingreso en]]="",(-Tabla13[[#This Row],[Egreso de]]),(Tabla13[[#This Row],[Ingreso en]]))))</f>
        <v/>
      </c>
    </row>
    <row r="6757" spans="1:10" x14ac:dyDescent="0.3">
      <c r="A6757" s="2" t="str">
        <f>IF(Tabla1[[#This Row],[Fecha]]="",(""),(Tabla1[[#This Row],[Fecha]]))</f>
        <v/>
      </c>
      <c r="B6757" s="3" t="str">
        <f>IF(Tabla1[[#This Row],[Fecha]]="",(""),(Tabla1[[#This Row],[Tipo de Operación]]))</f>
        <v/>
      </c>
      <c r="C6757" s="19" t="str">
        <f>IF(Tabla1[[#This Row],[Fecha]]="",(""),(Tabla1[[#This Row],[Código]]))</f>
        <v/>
      </c>
      <c r="D6757" s="4" t="str">
        <f>IF(Tabla1[[#This Row],[Fecha]]="",(""),(Tabla1[[#This Row],[Rubro]]))</f>
        <v/>
      </c>
      <c r="E6757" s="4"/>
      <c r="F6757" s="4" t="str">
        <f>IF(Tabla1[[#This Row],[Fecha]]="",(""),(Tabla1[[#This Row],[Precio]]))</f>
        <v/>
      </c>
      <c r="G6757" s="4" t="str">
        <f>IF(Tabla1[[#This Row],[Fecha]]="",(""),(Tabla1[[#This Row],[Medio de Pago]]))</f>
        <v/>
      </c>
      <c r="H6757" s="4" t="str">
        <f>IF(Tabla1[[#This Row],[Fecha]]="",(""),(IF(Tabla1[[#This Row],[Ingreso en]]="",(""),(Tabla1[[#This Row],[Precio]]))))</f>
        <v/>
      </c>
      <c r="I6757" s="5" t="str">
        <f>IF(Tabla1[[#This Row],[Fecha]]="",(""),(IF(Tabla1[[#This Row],[Egreso de]]="",(""),(Tabla1[[#This Row],[Precio]]))))</f>
        <v/>
      </c>
      <c r="J6757" s="4" t="str">
        <f>IF(Tabla1[[#This Row],[Fecha]]="",(""),(IF(Tabla13[[#This Row],[Ingreso en]]="",(-Tabla13[[#This Row],[Egreso de]]),(Tabla13[[#This Row],[Ingreso en]]))))</f>
        <v/>
      </c>
    </row>
    <row r="6758" spans="1:10" x14ac:dyDescent="0.3">
      <c r="A6758" s="2" t="str">
        <f>IF(Tabla1[[#This Row],[Fecha]]="",(""),(Tabla1[[#This Row],[Fecha]]))</f>
        <v/>
      </c>
      <c r="B6758" s="3" t="str">
        <f>IF(Tabla1[[#This Row],[Fecha]]="",(""),(Tabla1[[#This Row],[Tipo de Operación]]))</f>
        <v/>
      </c>
      <c r="C6758" s="19" t="str">
        <f>IF(Tabla1[[#This Row],[Fecha]]="",(""),(Tabla1[[#This Row],[Código]]))</f>
        <v/>
      </c>
      <c r="D6758" s="4" t="str">
        <f>IF(Tabla1[[#This Row],[Fecha]]="",(""),(Tabla1[[#This Row],[Rubro]]))</f>
        <v/>
      </c>
      <c r="E6758" s="4"/>
      <c r="F6758" s="4" t="str">
        <f>IF(Tabla1[[#This Row],[Fecha]]="",(""),(Tabla1[[#This Row],[Precio]]))</f>
        <v/>
      </c>
      <c r="G6758" s="4" t="str">
        <f>IF(Tabla1[[#This Row],[Fecha]]="",(""),(Tabla1[[#This Row],[Medio de Pago]]))</f>
        <v/>
      </c>
      <c r="H6758" s="4" t="str">
        <f>IF(Tabla1[[#This Row],[Fecha]]="",(""),(IF(Tabla1[[#This Row],[Ingreso en]]="",(""),(Tabla1[[#This Row],[Precio]]))))</f>
        <v/>
      </c>
      <c r="I6758" s="5" t="str">
        <f>IF(Tabla1[[#This Row],[Fecha]]="",(""),(IF(Tabla1[[#This Row],[Egreso de]]="",(""),(Tabla1[[#This Row],[Precio]]))))</f>
        <v/>
      </c>
      <c r="J6758" s="4" t="str">
        <f>IF(Tabla1[[#This Row],[Fecha]]="",(""),(IF(Tabla13[[#This Row],[Ingreso en]]="",(-Tabla13[[#This Row],[Egreso de]]),(Tabla13[[#This Row],[Ingreso en]]))))</f>
        <v/>
      </c>
    </row>
    <row r="6759" spans="1:10" x14ac:dyDescent="0.3">
      <c r="A6759" s="2" t="str">
        <f>IF(Tabla1[[#This Row],[Fecha]]="",(""),(Tabla1[[#This Row],[Fecha]]))</f>
        <v/>
      </c>
      <c r="B6759" s="3" t="str">
        <f>IF(Tabla1[[#This Row],[Fecha]]="",(""),(Tabla1[[#This Row],[Tipo de Operación]]))</f>
        <v/>
      </c>
      <c r="C6759" s="19" t="str">
        <f>IF(Tabla1[[#This Row],[Fecha]]="",(""),(Tabla1[[#This Row],[Código]]))</f>
        <v/>
      </c>
      <c r="D6759" s="4" t="str">
        <f>IF(Tabla1[[#This Row],[Fecha]]="",(""),(Tabla1[[#This Row],[Rubro]]))</f>
        <v/>
      </c>
      <c r="E6759" s="4"/>
      <c r="F6759" s="4" t="str">
        <f>IF(Tabla1[[#This Row],[Fecha]]="",(""),(Tabla1[[#This Row],[Precio]]))</f>
        <v/>
      </c>
      <c r="G6759" s="4" t="str">
        <f>IF(Tabla1[[#This Row],[Fecha]]="",(""),(Tabla1[[#This Row],[Medio de Pago]]))</f>
        <v/>
      </c>
      <c r="H6759" s="4" t="str">
        <f>IF(Tabla1[[#This Row],[Fecha]]="",(""),(IF(Tabla1[[#This Row],[Ingreso en]]="",(""),(Tabla1[[#This Row],[Precio]]))))</f>
        <v/>
      </c>
      <c r="I6759" s="5" t="str">
        <f>IF(Tabla1[[#This Row],[Fecha]]="",(""),(IF(Tabla1[[#This Row],[Egreso de]]="",(""),(Tabla1[[#This Row],[Precio]]))))</f>
        <v/>
      </c>
      <c r="J6759" s="4" t="str">
        <f>IF(Tabla1[[#This Row],[Fecha]]="",(""),(IF(Tabla13[[#This Row],[Ingreso en]]="",(-Tabla13[[#This Row],[Egreso de]]),(Tabla13[[#This Row],[Ingreso en]]))))</f>
        <v/>
      </c>
    </row>
    <row r="6760" spans="1:10" x14ac:dyDescent="0.3">
      <c r="A6760" s="2" t="str">
        <f>IF(Tabla1[[#This Row],[Fecha]]="",(""),(Tabla1[[#This Row],[Fecha]]))</f>
        <v/>
      </c>
      <c r="B6760" s="3" t="str">
        <f>IF(Tabla1[[#This Row],[Fecha]]="",(""),(Tabla1[[#This Row],[Tipo de Operación]]))</f>
        <v/>
      </c>
      <c r="C6760" s="19" t="str">
        <f>IF(Tabla1[[#This Row],[Fecha]]="",(""),(Tabla1[[#This Row],[Código]]))</f>
        <v/>
      </c>
      <c r="D6760" s="4" t="str">
        <f>IF(Tabla1[[#This Row],[Fecha]]="",(""),(Tabla1[[#This Row],[Rubro]]))</f>
        <v/>
      </c>
      <c r="E6760" s="4"/>
      <c r="F6760" s="4" t="str">
        <f>IF(Tabla1[[#This Row],[Fecha]]="",(""),(Tabla1[[#This Row],[Precio]]))</f>
        <v/>
      </c>
      <c r="G6760" s="4" t="str">
        <f>IF(Tabla1[[#This Row],[Fecha]]="",(""),(Tabla1[[#This Row],[Medio de Pago]]))</f>
        <v/>
      </c>
      <c r="H6760" s="4" t="str">
        <f>IF(Tabla1[[#This Row],[Fecha]]="",(""),(IF(Tabla1[[#This Row],[Ingreso en]]="",(""),(Tabla1[[#This Row],[Precio]]))))</f>
        <v/>
      </c>
      <c r="I6760" s="5" t="str">
        <f>IF(Tabla1[[#This Row],[Fecha]]="",(""),(IF(Tabla1[[#This Row],[Egreso de]]="",(""),(Tabla1[[#This Row],[Precio]]))))</f>
        <v/>
      </c>
      <c r="J6760" s="4" t="str">
        <f>IF(Tabla1[[#This Row],[Fecha]]="",(""),(IF(Tabla13[[#This Row],[Ingreso en]]="",(-Tabla13[[#This Row],[Egreso de]]),(Tabla13[[#This Row],[Ingreso en]]))))</f>
        <v/>
      </c>
    </row>
    <row r="6761" spans="1:10" x14ac:dyDescent="0.3">
      <c r="A6761" s="2" t="str">
        <f>IF(Tabla1[[#This Row],[Fecha]]="",(""),(Tabla1[[#This Row],[Fecha]]))</f>
        <v/>
      </c>
      <c r="B6761" s="3" t="str">
        <f>IF(Tabla1[[#This Row],[Fecha]]="",(""),(Tabla1[[#This Row],[Tipo de Operación]]))</f>
        <v/>
      </c>
      <c r="C6761" s="19" t="str">
        <f>IF(Tabla1[[#This Row],[Fecha]]="",(""),(Tabla1[[#This Row],[Código]]))</f>
        <v/>
      </c>
      <c r="D6761" s="4" t="str">
        <f>IF(Tabla1[[#This Row],[Fecha]]="",(""),(Tabla1[[#This Row],[Rubro]]))</f>
        <v/>
      </c>
      <c r="E6761" s="4"/>
      <c r="F6761" s="4" t="str">
        <f>IF(Tabla1[[#This Row],[Fecha]]="",(""),(Tabla1[[#This Row],[Precio]]))</f>
        <v/>
      </c>
      <c r="G6761" s="4" t="str">
        <f>IF(Tabla1[[#This Row],[Fecha]]="",(""),(Tabla1[[#This Row],[Medio de Pago]]))</f>
        <v/>
      </c>
      <c r="H6761" s="4" t="str">
        <f>IF(Tabla1[[#This Row],[Fecha]]="",(""),(IF(Tabla1[[#This Row],[Ingreso en]]="",(""),(Tabla1[[#This Row],[Precio]]))))</f>
        <v/>
      </c>
      <c r="I6761" s="5" t="str">
        <f>IF(Tabla1[[#This Row],[Fecha]]="",(""),(IF(Tabla1[[#This Row],[Egreso de]]="",(""),(Tabla1[[#This Row],[Precio]]))))</f>
        <v/>
      </c>
      <c r="J6761" s="4" t="str">
        <f>IF(Tabla1[[#This Row],[Fecha]]="",(""),(IF(Tabla13[[#This Row],[Ingreso en]]="",(-Tabla13[[#This Row],[Egreso de]]),(Tabla13[[#This Row],[Ingreso en]]))))</f>
        <v/>
      </c>
    </row>
    <row r="6762" spans="1:10" x14ac:dyDescent="0.3">
      <c r="A6762" s="2" t="str">
        <f>IF(Tabla1[[#This Row],[Fecha]]="",(""),(Tabla1[[#This Row],[Fecha]]))</f>
        <v/>
      </c>
      <c r="B6762" s="3" t="str">
        <f>IF(Tabla1[[#This Row],[Fecha]]="",(""),(Tabla1[[#This Row],[Tipo de Operación]]))</f>
        <v/>
      </c>
      <c r="C6762" s="19" t="str">
        <f>IF(Tabla1[[#This Row],[Fecha]]="",(""),(Tabla1[[#This Row],[Código]]))</f>
        <v/>
      </c>
      <c r="D6762" s="4" t="str">
        <f>IF(Tabla1[[#This Row],[Fecha]]="",(""),(Tabla1[[#This Row],[Rubro]]))</f>
        <v/>
      </c>
      <c r="E6762" s="4"/>
      <c r="F6762" s="4" t="str">
        <f>IF(Tabla1[[#This Row],[Fecha]]="",(""),(Tabla1[[#This Row],[Precio]]))</f>
        <v/>
      </c>
      <c r="G6762" s="4" t="str">
        <f>IF(Tabla1[[#This Row],[Fecha]]="",(""),(Tabla1[[#This Row],[Medio de Pago]]))</f>
        <v/>
      </c>
      <c r="H6762" s="4" t="str">
        <f>IF(Tabla1[[#This Row],[Fecha]]="",(""),(IF(Tabla1[[#This Row],[Ingreso en]]="",(""),(Tabla1[[#This Row],[Precio]]))))</f>
        <v/>
      </c>
      <c r="I6762" s="5" t="str">
        <f>IF(Tabla1[[#This Row],[Fecha]]="",(""),(IF(Tabla1[[#This Row],[Egreso de]]="",(""),(Tabla1[[#This Row],[Precio]]))))</f>
        <v/>
      </c>
      <c r="J6762" s="4" t="str">
        <f>IF(Tabla1[[#This Row],[Fecha]]="",(""),(IF(Tabla13[[#This Row],[Ingreso en]]="",(-Tabla13[[#This Row],[Egreso de]]),(Tabla13[[#This Row],[Ingreso en]]))))</f>
        <v/>
      </c>
    </row>
    <row r="6763" spans="1:10" x14ac:dyDescent="0.3">
      <c r="A6763" s="2" t="str">
        <f>IF(Tabla1[[#This Row],[Fecha]]="",(""),(Tabla1[[#This Row],[Fecha]]))</f>
        <v/>
      </c>
      <c r="B6763" s="3" t="str">
        <f>IF(Tabla1[[#This Row],[Fecha]]="",(""),(Tabla1[[#This Row],[Tipo de Operación]]))</f>
        <v/>
      </c>
      <c r="C6763" s="19" t="str">
        <f>IF(Tabla1[[#This Row],[Fecha]]="",(""),(Tabla1[[#This Row],[Código]]))</f>
        <v/>
      </c>
      <c r="D6763" s="4" t="str">
        <f>IF(Tabla1[[#This Row],[Fecha]]="",(""),(Tabla1[[#This Row],[Rubro]]))</f>
        <v/>
      </c>
      <c r="E6763" s="4"/>
      <c r="F6763" s="4" t="str">
        <f>IF(Tabla1[[#This Row],[Fecha]]="",(""),(Tabla1[[#This Row],[Precio]]))</f>
        <v/>
      </c>
      <c r="G6763" s="4" t="str">
        <f>IF(Tabla1[[#This Row],[Fecha]]="",(""),(Tabla1[[#This Row],[Medio de Pago]]))</f>
        <v/>
      </c>
      <c r="H6763" s="4" t="str">
        <f>IF(Tabla1[[#This Row],[Fecha]]="",(""),(IF(Tabla1[[#This Row],[Ingreso en]]="",(""),(Tabla1[[#This Row],[Precio]]))))</f>
        <v/>
      </c>
      <c r="I6763" s="5" t="str">
        <f>IF(Tabla1[[#This Row],[Fecha]]="",(""),(IF(Tabla1[[#This Row],[Egreso de]]="",(""),(Tabla1[[#This Row],[Precio]]))))</f>
        <v/>
      </c>
      <c r="J6763" s="4" t="str">
        <f>IF(Tabla1[[#This Row],[Fecha]]="",(""),(IF(Tabla13[[#This Row],[Ingreso en]]="",(-Tabla13[[#This Row],[Egreso de]]),(Tabla13[[#This Row],[Ingreso en]]))))</f>
        <v/>
      </c>
    </row>
    <row r="6764" spans="1:10" x14ac:dyDescent="0.3">
      <c r="A6764" s="2" t="str">
        <f>IF(Tabla1[[#This Row],[Fecha]]="",(""),(Tabla1[[#This Row],[Fecha]]))</f>
        <v/>
      </c>
      <c r="B6764" s="3" t="str">
        <f>IF(Tabla1[[#This Row],[Fecha]]="",(""),(Tabla1[[#This Row],[Tipo de Operación]]))</f>
        <v/>
      </c>
      <c r="C6764" s="19" t="str">
        <f>IF(Tabla1[[#This Row],[Fecha]]="",(""),(Tabla1[[#This Row],[Código]]))</f>
        <v/>
      </c>
      <c r="D6764" s="4" t="str">
        <f>IF(Tabla1[[#This Row],[Fecha]]="",(""),(Tabla1[[#This Row],[Rubro]]))</f>
        <v/>
      </c>
      <c r="E6764" s="4"/>
      <c r="F6764" s="4" t="str">
        <f>IF(Tabla1[[#This Row],[Fecha]]="",(""),(Tabla1[[#This Row],[Precio]]))</f>
        <v/>
      </c>
      <c r="G6764" s="4" t="str">
        <f>IF(Tabla1[[#This Row],[Fecha]]="",(""),(Tabla1[[#This Row],[Medio de Pago]]))</f>
        <v/>
      </c>
      <c r="H6764" s="4" t="str">
        <f>IF(Tabla1[[#This Row],[Fecha]]="",(""),(IF(Tabla1[[#This Row],[Ingreso en]]="",(""),(Tabla1[[#This Row],[Precio]]))))</f>
        <v/>
      </c>
      <c r="I6764" s="5" t="str">
        <f>IF(Tabla1[[#This Row],[Fecha]]="",(""),(IF(Tabla1[[#This Row],[Egreso de]]="",(""),(Tabla1[[#This Row],[Precio]]))))</f>
        <v/>
      </c>
      <c r="J6764" s="4" t="str">
        <f>IF(Tabla1[[#This Row],[Fecha]]="",(""),(IF(Tabla13[[#This Row],[Ingreso en]]="",(-Tabla13[[#This Row],[Egreso de]]),(Tabla13[[#This Row],[Ingreso en]]))))</f>
        <v/>
      </c>
    </row>
    <row r="6765" spans="1:10" x14ac:dyDescent="0.3">
      <c r="A6765" s="2" t="str">
        <f>IF(Tabla1[[#This Row],[Fecha]]="",(""),(Tabla1[[#This Row],[Fecha]]))</f>
        <v/>
      </c>
      <c r="B6765" s="3" t="str">
        <f>IF(Tabla1[[#This Row],[Fecha]]="",(""),(Tabla1[[#This Row],[Tipo de Operación]]))</f>
        <v/>
      </c>
      <c r="C6765" s="19" t="str">
        <f>IF(Tabla1[[#This Row],[Fecha]]="",(""),(Tabla1[[#This Row],[Código]]))</f>
        <v/>
      </c>
      <c r="D6765" s="4" t="str">
        <f>IF(Tabla1[[#This Row],[Fecha]]="",(""),(Tabla1[[#This Row],[Rubro]]))</f>
        <v/>
      </c>
      <c r="E6765" s="4"/>
      <c r="F6765" s="4" t="str">
        <f>IF(Tabla1[[#This Row],[Fecha]]="",(""),(Tabla1[[#This Row],[Precio]]))</f>
        <v/>
      </c>
      <c r="G6765" s="4" t="str">
        <f>IF(Tabla1[[#This Row],[Fecha]]="",(""),(Tabla1[[#This Row],[Medio de Pago]]))</f>
        <v/>
      </c>
      <c r="H6765" s="4" t="str">
        <f>IF(Tabla1[[#This Row],[Fecha]]="",(""),(IF(Tabla1[[#This Row],[Ingreso en]]="",(""),(Tabla1[[#This Row],[Precio]]))))</f>
        <v/>
      </c>
      <c r="I6765" s="5" t="str">
        <f>IF(Tabla1[[#This Row],[Fecha]]="",(""),(IF(Tabla1[[#This Row],[Egreso de]]="",(""),(Tabla1[[#This Row],[Precio]]))))</f>
        <v/>
      </c>
      <c r="J6765" s="4" t="str">
        <f>IF(Tabla1[[#This Row],[Fecha]]="",(""),(IF(Tabla13[[#This Row],[Ingreso en]]="",(-Tabla13[[#This Row],[Egreso de]]),(Tabla13[[#This Row],[Ingreso en]]))))</f>
        <v/>
      </c>
    </row>
    <row r="6766" spans="1:10" x14ac:dyDescent="0.3">
      <c r="A6766" s="2" t="str">
        <f>IF(Tabla1[[#This Row],[Fecha]]="",(""),(Tabla1[[#This Row],[Fecha]]))</f>
        <v/>
      </c>
      <c r="B6766" s="3" t="str">
        <f>IF(Tabla1[[#This Row],[Fecha]]="",(""),(Tabla1[[#This Row],[Tipo de Operación]]))</f>
        <v/>
      </c>
      <c r="C6766" s="19" t="str">
        <f>IF(Tabla1[[#This Row],[Fecha]]="",(""),(Tabla1[[#This Row],[Código]]))</f>
        <v/>
      </c>
      <c r="D6766" s="4" t="str">
        <f>IF(Tabla1[[#This Row],[Fecha]]="",(""),(Tabla1[[#This Row],[Rubro]]))</f>
        <v/>
      </c>
      <c r="E6766" s="4"/>
      <c r="F6766" s="4" t="str">
        <f>IF(Tabla1[[#This Row],[Fecha]]="",(""),(Tabla1[[#This Row],[Precio]]))</f>
        <v/>
      </c>
      <c r="G6766" s="4" t="str">
        <f>IF(Tabla1[[#This Row],[Fecha]]="",(""),(Tabla1[[#This Row],[Medio de Pago]]))</f>
        <v/>
      </c>
      <c r="H6766" s="4" t="str">
        <f>IF(Tabla1[[#This Row],[Fecha]]="",(""),(IF(Tabla1[[#This Row],[Ingreso en]]="",(""),(Tabla1[[#This Row],[Precio]]))))</f>
        <v/>
      </c>
      <c r="I6766" s="5" t="str">
        <f>IF(Tabla1[[#This Row],[Fecha]]="",(""),(IF(Tabla1[[#This Row],[Egreso de]]="",(""),(Tabla1[[#This Row],[Precio]]))))</f>
        <v/>
      </c>
      <c r="J6766" s="4" t="str">
        <f>IF(Tabla1[[#This Row],[Fecha]]="",(""),(IF(Tabla13[[#This Row],[Ingreso en]]="",(-Tabla13[[#This Row],[Egreso de]]),(Tabla13[[#This Row],[Ingreso en]]))))</f>
        <v/>
      </c>
    </row>
    <row r="6767" spans="1:10" x14ac:dyDescent="0.3">
      <c r="A6767" s="2" t="str">
        <f>IF(Tabla1[[#This Row],[Fecha]]="",(""),(Tabla1[[#This Row],[Fecha]]))</f>
        <v/>
      </c>
      <c r="B6767" s="3" t="str">
        <f>IF(Tabla1[[#This Row],[Fecha]]="",(""),(Tabla1[[#This Row],[Tipo de Operación]]))</f>
        <v/>
      </c>
      <c r="C6767" s="19" t="str">
        <f>IF(Tabla1[[#This Row],[Fecha]]="",(""),(Tabla1[[#This Row],[Código]]))</f>
        <v/>
      </c>
      <c r="D6767" s="4" t="str">
        <f>IF(Tabla1[[#This Row],[Fecha]]="",(""),(Tabla1[[#This Row],[Rubro]]))</f>
        <v/>
      </c>
      <c r="E6767" s="4"/>
      <c r="F6767" s="4" t="str">
        <f>IF(Tabla1[[#This Row],[Fecha]]="",(""),(Tabla1[[#This Row],[Precio]]))</f>
        <v/>
      </c>
      <c r="G6767" s="4" t="str">
        <f>IF(Tabla1[[#This Row],[Fecha]]="",(""),(Tabla1[[#This Row],[Medio de Pago]]))</f>
        <v/>
      </c>
      <c r="H6767" s="4" t="str">
        <f>IF(Tabla1[[#This Row],[Fecha]]="",(""),(IF(Tabla1[[#This Row],[Ingreso en]]="",(""),(Tabla1[[#This Row],[Precio]]))))</f>
        <v/>
      </c>
      <c r="I6767" s="5" t="str">
        <f>IF(Tabla1[[#This Row],[Fecha]]="",(""),(IF(Tabla1[[#This Row],[Egreso de]]="",(""),(Tabla1[[#This Row],[Precio]]))))</f>
        <v/>
      </c>
      <c r="J6767" s="4" t="str">
        <f>IF(Tabla1[[#This Row],[Fecha]]="",(""),(IF(Tabla13[[#This Row],[Ingreso en]]="",(-Tabla13[[#This Row],[Egreso de]]),(Tabla13[[#This Row],[Ingreso en]]))))</f>
        <v/>
      </c>
    </row>
    <row r="6768" spans="1:10" x14ac:dyDescent="0.3">
      <c r="A6768" s="2" t="str">
        <f>IF(Tabla1[[#This Row],[Fecha]]="",(""),(Tabla1[[#This Row],[Fecha]]))</f>
        <v/>
      </c>
      <c r="B6768" s="3" t="str">
        <f>IF(Tabla1[[#This Row],[Fecha]]="",(""),(Tabla1[[#This Row],[Tipo de Operación]]))</f>
        <v/>
      </c>
      <c r="C6768" s="19" t="str">
        <f>IF(Tabla1[[#This Row],[Fecha]]="",(""),(Tabla1[[#This Row],[Código]]))</f>
        <v/>
      </c>
      <c r="D6768" s="4" t="str">
        <f>IF(Tabla1[[#This Row],[Fecha]]="",(""),(Tabla1[[#This Row],[Rubro]]))</f>
        <v/>
      </c>
      <c r="E6768" s="4"/>
      <c r="F6768" s="4" t="str">
        <f>IF(Tabla1[[#This Row],[Fecha]]="",(""),(Tabla1[[#This Row],[Precio]]))</f>
        <v/>
      </c>
      <c r="G6768" s="4" t="str">
        <f>IF(Tabla1[[#This Row],[Fecha]]="",(""),(Tabla1[[#This Row],[Medio de Pago]]))</f>
        <v/>
      </c>
      <c r="H6768" s="4" t="str">
        <f>IF(Tabla1[[#This Row],[Fecha]]="",(""),(IF(Tabla1[[#This Row],[Ingreso en]]="",(""),(Tabla1[[#This Row],[Precio]]))))</f>
        <v/>
      </c>
      <c r="I6768" s="5" t="str">
        <f>IF(Tabla1[[#This Row],[Fecha]]="",(""),(IF(Tabla1[[#This Row],[Egreso de]]="",(""),(Tabla1[[#This Row],[Precio]]))))</f>
        <v/>
      </c>
      <c r="J6768" s="4" t="str">
        <f>IF(Tabla1[[#This Row],[Fecha]]="",(""),(IF(Tabla13[[#This Row],[Ingreso en]]="",(-Tabla13[[#This Row],[Egreso de]]),(Tabla13[[#This Row],[Ingreso en]]))))</f>
        <v/>
      </c>
    </row>
    <row r="6769" spans="1:10" x14ac:dyDescent="0.3">
      <c r="A6769" s="2" t="str">
        <f>IF(Tabla1[[#This Row],[Fecha]]="",(""),(Tabla1[[#This Row],[Fecha]]))</f>
        <v/>
      </c>
      <c r="B6769" s="3" t="str">
        <f>IF(Tabla1[[#This Row],[Fecha]]="",(""),(Tabla1[[#This Row],[Tipo de Operación]]))</f>
        <v/>
      </c>
      <c r="C6769" s="19" t="str">
        <f>IF(Tabla1[[#This Row],[Fecha]]="",(""),(Tabla1[[#This Row],[Código]]))</f>
        <v/>
      </c>
      <c r="D6769" s="4" t="str">
        <f>IF(Tabla1[[#This Row],[Fecha]]="",(""),(Tabla1[[#This Row],[Rubro]]))</f>
        <v/>
      </c>
      <c r="E6769" s="4"/>
      <c r="F6769" s="4" t="str">
        <f>IF(Tabla1[[#This Row],[Fecha]]="",(""),(Tabla1[[#This Row],[Precio]]))</f>
        <v/>
      </c>
      <c r="G6769" s="4" t="str">
        <f>IF(Tabla1[[#This Row],[Fecha]]="",(""),(Tabla1[[#This Row],[Medio de Pago]]))</f>
        <v/>
      </c>
      <c r="H6769" s="4" t="str">
        <f>IF(Tabla1[[#This Row],[Fecha]]="",(""),(IF(Tabla1[[#This Row],[Ingreso en]]="",(""),(Tabla1[[#This Row],[Precio]]))))</f>
        <v/>
      </c>
      <c r="I6769" s="5" t="str">
        <f>IF(Tabla1[[#This Row],[Fecha]]="",(""),(IF(Tabla1[[#This Row],[Egreso de]]="",(""),(Tabla1[[#This Row],[Precio]]))))</f>
        <v/>
      </c>
      <c r="J6769" s="4" t="str">
        <f>IF(Tabla1[[#This Row],[Fecha]]="",(""),(IF(Tabla13[[#This Row],[Ingreso en]]="",(-Tabla13[[#This Row],[Egreso de]]),(Tabla13[[#This Row],[Ingreso en]]))))</f>
        <v/>
      </c>
    </row>
    <row r="6770" spans="1:10" x14ac:dyDescent="0.3">
      <c r="A6770" s="2" t="str">
        <f>IF(Tabla1[[#This Row],[Fecha]]="",(""),(Tabla1[[#This Row],[Fecha]]))</f>
        <v/>
      </c>
      <c r="B6770" s="3" t="str">
        <f>IF(Tabla1[[#This Row],[Fecha]]="",(""),(Tabla1[[#This Row],[Tipo de Operación]]))</f>
        <v/>
      </c>
      <c r="C6770" s="19" t="str">
        <f>IF(Tabla1[[#This Row],[Fecha]]="",(""),(Tabla1[[#This Row],[Código]]))</f>
        <v/>
      </c>
      <c r="D6770" s="4" t="str">
        <f>IF(Tabla1[[#This Row],[Fecha]]="",(""),(Tabla1[[#This Row],[Rubro]]))</f>
        <v/>
      </c>
      <c r="E6770" s="4"/>
      <c r="F6770" s="4" t="str">
        <f>IF(Tabla1[[#This Row],[Fecha]]="",(""),(Tabla1[[#This Row],[Precio]]))</f>
        <v/>
      </c>
      <c r="G6770" s="4" t="str">
        <f>IF(Tabla1[[#This Row],[Fecha]]="",(""),(Tabla1[[#This Row],[Medio de Pago]]))</f>
        <v/>
      </c>
      <c r="H6770" s="4" t="str">
        <f>IF(Tabla1[[#This Row],[Fecha]]="",(""),(IF(Tabla1[[#This Row],[Ingreso en]]="",(""),(Tabla1[[#This Row],[Precio]]))))</f>
        <v/>
      </c>
      <c r="I6770" s="5" t="str">
        <f>IF(Tabla1[[#This Row],[Fecha]]="",(""),(IF(Tabla1[[#This Row],[Egreso de]]="",(""),(Tabla1[[#This Row],[Precio]]))))</f>
        <v/>
      </c>
      <c r="J6770" s="4" t="str">
        <f>IF(Tabla1[[#This Row],[Fecha]]="",(""),(IF(Tabla13[[#This Row],[Ingreso en]]="",(-Tabla13[[#This Row],[Egreso de]]),(Tabla13[[#This Row],[Ingreso en]]))))</f>
        <v/>
      </c>
    </row>
    <row r="6771" spans="1:10" x14ac:dyDescent="0.3">
      <c r="A6771" s="2" t="str">
        <f>IF(Tabla1[[#This Row],[Fecha]]="",(""),(Tabla1[[#This Row],[Fecha]]))</f>
        <v/>
      </c>
      <c r="B6771" s="3" t="str">
        <f>IF(Tabla1[[#This Row],[Fecha]]="",(""),(Tabla1[[#This Row],[Tipo de Operación]]))</f>
        <v/>
      </c>
      <c r="C6771" s="19" t="str">
        <f>IF(Tabla1[[#This Row],[Fecha]]="",(""),(Tabla1[[#This Row],[Código]]))</f>
        <v/>
      </c>
      <c r="D6771" s="4" t="str">
        <f>IF(Tabla1[[#This Row],[Fecha]]="",(""),(Tabla1[[#This Row],[Rubro]]))</f>
        <v/>
      </c>
      <c r="E6771" s="4"/>
      <c r="F6771" s="4" t="str">
        <f>IF(Tabla1[[#This Row],[Fecha]]="",(""),(Tabla1[[#This Row],[Precio]]))</f>
        <v/>
      </c>
      <c r="G6771" s="4" t="str">
        <f>IF(Tabla1[[#This Row],[Fecha]]="",(""),(Tabla1[[#This Row],[Medio de Pago]]))</f>
        <v/>
      </c>
      <c r="H6771" s="4" t="str">
        <f>IF(Tabla1[[#This Row],[Fecha]]="",(""),(IF(Tabla1[[#This Row],[Ingreso en]]="",(""),(Tabla1[[#This Row],[Precio]]))))</f>
        <v/>
      </c>
      <c r="I6771" s="5" t="str">
        <f>IF(Tabla1[[#This Row],[Fecha]]="",(""),(IF(Tabla1[[#This Row],[Egreso de]]="",(""),(Tabla1[[#This Row],[Precio]]))))</f>
        <v/>
      </c>
      <c r="J6771" s="4" t="str">
        <f>IF(Tabla1[[#This Row],[Fecha]]="",(""),(IF(Tabla13[[#This Row],[Ingreso en]]="",(-Tabla13[[#This Row],[Egreso de]]),(Tabla13[[#This Row],[Ingreso en]]))))</f>
        <v/>
      </c>
    </row>
    <row r="6772" spans="1:10" x14ac:dyDescent="0.3">
      <c r="A6772" s="2" t="str">
        <f>IF(Tabla1[[#This Row],[Fecha]]="",(""),(Tabla1[[#This Row],[Fecha]]))</f>
        <v/>
      </c>
      <c r="B6772" s="3" t="str">
        <f>IF(Tabla1[[#This Row],[Fecha]]="",(""),(Tabla1[[#This Row],[Tipo de Operación]]))</f>
        <v/>
      </c>
      <c r="C6772" s="19" t="str">
        <f>IF(Tabla1[[#This Row],[Fecha]]="",(""),(Tabla1[[#This Row],[Código]]))</f>
        <v/>
      </c>
      <c r="D6772" s="4" t="str">
        <f>IF(Tabla1[[#This Row],[Fecha]]="",(""),(Tabla1[[#This Row],[Rubro]]))</f>
        <v/>
      </c>
      <c r="E6772" s="4"/>
      <c r="F6772" s="4" t="str">
        <f>IF(Tabla1[[#This Row],[Fecha]]="",(""),(Tabla1[[#This Row],[Precio]]))</f>
        <v/>
      </c>
      <c r="G6772" s="4" t="str">
        <f>IF(Tabla1[[#This Row],[Fecha]]="",(""),(Tabla1[[#This Row],[Medio de Pago]]))</f>
        <v/>
      </c>
      <c r="H6772" s="4" t="str">
        <f>IF(Tabla1[[#This Row],[Fecha]]="",(""),(IF(Tabla1[[#This Row],[Ingreso en]]="",(""),(Tabla1[[#This Row],[Precio]]))))</f>
        <v/>
      </c>
      <c r="I6772" s="5" t="str">
        <f>IF(Tabla1[[#This Row],[Fecha]]="",(""),(IF(Tabla1[[#This Row],[Egreso de]]="",(""),(Tabla1[[#This Row],[Precio]]))))</f>
        <v/>
      </c>
      <c r="J6772" s="4" t="str">
        <f>IF(Tabla1[[#This Row],[Fecha]]="",(""),(IF(Tabla13[[#This Row],[Ingreso en]]="",(-Tabla13[[#This Row],[Egreso de]]),(Tabla13[[#This Row],[Ingreso en]]))))</f>
        <v/>
      </c>
    </row>
    <row r="6773" spans="1:10" x14ac:dyDescent="0.3">
      <c r="A6773" s="2" t="str">
        <f>IF(Tabla1[[#This Row],[Fecha]]="",(""),(Tabla1[[#This Row],[Fecha]]))</f>
        <v/>
      </c>
      <c r="B6773" s="3" t="str">
        <f>IF(Tabla1[[#This Row],[Fecha]]="",(""),(Tabla1[[#This Row],[Tipo de Operación]]))</f>
        <v/>
      </c>
      <c r="C6773" s="19" t="str">
        <f>IF(Tabla1[[#This Row],[Fecha]]="",(""),(Tabla1[[#This Row],[Código]]))</f>
        <v/>
      </c>
      <c r="D6773" s="4" t="str">
        <f>IF(Tabla1[[#This Row],[Fecha]]="",(""),(Tabla1[[#This Row],[Rubro]]))</f>
        <v/>
      </c>
      <c r="E6773" s="4"/>
      <c r="F6773" s="4" t="str">
        <f>IF(Tabla1[[#This Row],[Fecha]]="",(""),(Tabla1[[#This Row],[Precio]]))</f>
        <v/>
      </c>
      <c r="G6773" s="4" t="str">
        <f>IF(Tabla1[[#This Row],[Fecha]]="",(""),(Tabla1[[#This Row],[Medio de Pago]]))</f>
        <v/>
      </c>
      <c r="H6773" s="4" t="str">
        <f>IF(Tabla1[[#This Row],[Fecha]]="",(""),(IF(Tabla1[[#This Row],[Ingreso en]]="",(""),(Tabla1[[#This Row],[Precio]]))))</f>
        <v/>
      </c>
      <c r="I6773" s="5" t="str">
        <f>IF(Tabla1[[#This Row],[Fecha]]="",(""),(IF(Tabla1[[#This Row],[Egreso de]]="",(""),(Tabla1[[#This Row],[Precio]]))))</f>
        <v/>
      </c>
      <c r="J6773" s="4" t="str">
        <f>IF(Tabla1[[#This Row],[Fecha]]="",(""),(IF(Tabla13[[#This Row],[Ingreso en]]="",(-Tabla13[[#This Row],[Egreso de]]),(Tabla13[[#This Row],[Ingreso en]]))))</f>
        <v/>
      </c>
    </row>
    <row r="6774" spans="1:10" x14ac:dyDescent="0.3">
      <c r="A6774" s="2" t="str">
        <f>IF(Tabla1[[#This Row],[Fecha]]="",(""),(Tabla1[[#This Row],[Fecha]]))</f>
        <v/>
      </c>
      <c r="B6774" s="3" t="str">
        <f>IF(Tabla1[[#This Row],[Fecha]]="",(""),(Tabla1[[#This Row],[Tipo de Operación]]))</f>
        <v/>
      </c>
      <c r="C6774" s="19" t="str">
        <f>IF(Tabla1[[#This Row],[Fecha]]="",(""),(Tabla1[[#This Row],[Código]]))</f>
        <v/>
      </c>
      <c r="D6774" s="4" t="str">
        <f>IF(Tabla1[[#This Row],[Fecha]]="",(""),(Tabla1[[#This Row],[Rubro]]))</f>
        <v/>
      </c>
      <c r="E6774" s="4"/>
      <c r="F6774" s="4" t="str">
        <f>IF(Tabla1[[#This Row],[Fecha]]="",(""),(Tabla1[[#This Row],[Precio]]))</f>
        <v/>
      </c>
      <c r="G6774" s="4" t="str">
        <f>IF(Tabla1[[#This Row],[Fecha]]="",(""),(Tabla1[[#This Row],[Medio de Pago]]))</f>
        <v/>
      </c>
      <c r="H6774" s="4" t="str">
        <f>IF(Tabla1[[#This Row],[Fecha]]="",(""),(IF(Tabla1[[#This Row],[Ingreso en]]="",(""),(Tabla1[[#This Row],[Precio]]))))</f>
        <v/>
      </c>
      <c r="I6774" s="5" t="str">
        <f>IF(Tabla1[[#This Row],[Fecha]]="",(""),(IF(Tabla1[[#This Row],[Egreso de]]="",(""),(Tabla1[[#This Row],[Precio]]))))</f>
        <v/>
      </c>
      <c r="J6774" s="4" t="str">
        <f>IF(Tabla1[[#This Row],[Fecha]]="",(""),(IF(Tabla13[[#This Row],[Ingreso en]]="",(-Tabla13[[#This Row],[Egreso de]]),(Tabla13[[#This Row],[Ingreso en]]))))</f>
        <v/>
      </c>
    </row>
    <row r="6775" spans="1:10" x14ac:dyDescent="0.3">
      <c r="A6775" s="2" t="str">
        <f>IF(Tabla1[[#This Row],[Fecha]]="",(""),(Tabla1[[#This Row],[Fecha]]))</f>
        <v/>
      </c>
      <c r="B6775" s="3" t="str">
        <f>IF(Tabla1[[#This Row],[Fecha]]="",(""),(Tabla1[[#This Row],[Tipo de Operación]]))</f>
        <v/>
      </c>
      <c r="C6775" s="19" t="str">
        <f>IF(Tabla1[[#This Row],[Fecha]]="",(""),(Tabla1[[#This Row],[Código]]))</f>
        <v/>
      </c>
      <c r="D6775" s="4" t="str">
        <f>IF(Tabla1[[#This Row],[Fecha]]="",(""),(Tabla1[[#This Row],[Rubro]]))</f>
        <v/>
      </c>
      <c r="E6775" s="4"/>
      <c r="F6775" s="4" t="str">
        <f>IF(Tabla1[[#This Row],[Fecha]]="",(""),(Tabla1[[#This Row],[Precio]]))</f>
        <v/>
      </c>
      <c r="G6775" s="4" t="str">
        <f>IF(Tabla1[[#This Row],[Fecha]]="",(""),(Tabla1[[#This Row],[Medio de Pago]]))</f>
        <v/>
      </c>
      <c r="H6775" s="4" t="str">
        <f>IF(Tabla1[[#This Row],[Fecha]]="",(""),(IF(Tabla1[[#This Row],[Ingreso en]]="",(""),(Tabla1[[#This Row],[Precio]]))))</f>
        <v/>
      </c>
      <c r="I6775" s="5" t="str">
        <f>IF(Tabla1[[#This Row],[Fecha]]="",(""),(IF(Tabla1[[#This Row],[Egreso de]]="",(""),(Tabla1[[#This Row],[Precio]]))))</f>
        <v/>
      </c>
      <c r="J6775" s="4" t="str">
        <f>IF(Tabla1[[#This Row],[Fecha]]="",(""),(IF(Tabla13[[#This Row],[Ingreso en]]="",(-Tabla13[[#This Row],[Egreso de]]),(Tabla13[[#This Row],[Ingreso en]]))))</f>
        <v/>
      </c>
    </row>
    <row r="6776" spans="1:10" x14ac:dyDescent="0.3">
      <c r="A6776" s="2" t="str">
        <f>IF(Tabla1[[#This Row],[Fecha]]="",(""),(Tabla1[[#This Row],[Fecha]]))</f>
        <v/>
      </c>
      <c r="B6776" s="3" t="str">
        <f>IF(Tabla1[[#This Row],[Fecha]]="",(""),(Tabla1[[#This Row],[Tipo de Operación]]))</f>
        <v/>
      </c>
      <c r="C6776" s="19" t="str">
        <f>IF(Tabla1[[#This Row],[Fecha]]="",(""),(Tabla1[[#This Row],[Código]]))</f>
        <v/>
      </c>
      <c r="D6776" s="4" t="str">
        <f>IF(Tabla1[[#This Row],[Fecha]]="",(""),(Tabla1[[#This Row],[Rubro]]))</f>
        <v/>
      </c>
      <c r="E6776" s="4"/>
      <c r="F6776" s="4" t="str">
        <f>IF(Tabla1[[#This Row],[Fecha]]="",(""),(Tabla1[[#This Row],[Precio]]))</f>
        <v/>
      </c>
      <c r="G6776" s="4" t="str">
        <f>IF(Tabla1[[#This Row],[Fecha]]="",(""),(Tabla1[[#This Row],[Medio de Pago]]))</f>
        <v/>
      </c>
      <c r="H6776" s="4" t="str">
        <f>IF(Tabla1[[#This Row],[Fecha]]="",(""),(IF(Tabla1[[#This Row],[Ingreso en]]="",(""),(Tabla1[[#This Row],[Precio]]))))</f>
        <v/>
      </c>
      <c r="I6776" s="5" t="str">
        <f>IF(Tabla1[[#This Row],[Fecha]]="",(""),(IF(Tabla1[[#This Row],[Egreso de]]="",(""),(Tabla1[[#This Row],[Precio]]))))</f>
        <v/>
      </c>
      <c r="J6776" s="4" t="str">
        <f>IF(Tabla1[[#This Row],[Fecha]]="",(""),(IF(Tabla13[[#This Row],[Ingreso en]]="",(-Tabla13[[#This Row],[Egreso de]]),(Tabla13[[#This Row],[Ingreso en]]))))</f>
        <v/>
      </c>
    </row>
    <row r="6777" spans="1:10" x14ac:dyDescent="0.3">
      <c r="A6777" s="2" t="str">
        <f>IF(Tabla1[[#This Row],[Fecha]]="",(""),(Tabla1[[#This Row],[Fecha]]))</f>
        <v/>
      </c>
      <c r="B6777" s="3" t="str">
        <f>IF(Tabla1[[#This Row],[Fecha]]="",(""),(Tabla1[[#This Row],[Tipo de Operación]]))</f>
        <v/>
      </c>
      <c r="C6777" s="19" t="str">
        <f>IF(Tabla1[[#This Row],[Fecha]]="",(""),(Tabla1[[#This Row],[Código]]))</f>
        <v/>
      </c>
      <c r="D6777" s="4" t="str">
        <f>IF(Tabla1[[#This Row],[Fecha]]="",(""),(Tabla1[[#This Row],[Rubro]]))</f>
        <v/>
      </c>
      <c r="E6777" s="4"/>
      <c r="F6777" s="4" t="str">
        <f>IF(Tabla1[[#This Row],[Fecha]]="",(""),(Tabla1[[#This Row],[Precio]]))</f>
        <v/>
      </c>
      <c r="G6777" s="4" t="str">
        <f>IF(Tabla1[[#This Row],[Fecha]]="",(""),(Tabla1[[#This Row],[Medio de Pago]]))</f>
        <v/>
      </c>
      <c r="H6777" s="4" t="str">
        <f>IF(Tabla1[[#This Row],[Fecha]]="",(""),(IF(Tabla1[[#This Row],[Ingreso en]]="",(""),(Tabla1[[#This Row],[Precio]]))))</f>
        <v/>
      </c>
      <c r="I6777" s="5" t="str">
        <f>IF(Tabla1[[#This Row],[Fecha]]="",(""),(IF(Tabla1[[#This Row],[Egreso de]]="",(""),(Tabla1[[#This Row],[Precio]]))))</f>
        <v/>
      </c>
      <c r="J6777" s="4" t="str">
        <f>IF(Tabla1[[#This Row],[Fecha]]="",(""),(IF(Tabla13[[#This Row],[Ingreso en]]="",(-Tabla13[[#This Row],[Egreso de]]),(Tabla13[[#This Row],[Ingreso en]]))))</f>
        <v/>
      </c>
    </row>
    <row r="6778" spans="1:10" x14ac:dyDescent="0.3">
      <c r="A6778" s="2" t="str">
        <f>IF(Tabla1[[#This Row],[Fecha]]="",(""),(Tabla1[[#This Row],[Fecha]]))</f>
        <v/>
      </c>
      <c r="B6778" s="3" t="str">
        <f>IF(Tabla1[[#This Row],[Fecha]]="",(""),(Tabla1[[#This Row],[Tipo de Operación]]))</f>
        <v/>
      </c>
      <c r="C6778" s="19" t="str">
        <f>IF(Tabla1[[#This Row],[Fecha]]="",(""),(Tabla1[[#This Row],[Código]]))</f>
        <v/>
      </c>
      <c r="D6778" s="4" t="str">
        <f>IF(Tabla1[[#This Row],[Fecha]]="",(""),(Tabla1[[#This Row],[Rubro]]))</f>
        <v/>
      </c>
      <c r="E6778" s="4"/>
      <c r="F6778" s="4" t="str">
        <f>IF(Tabla1[[#This Row],[Fecha]]="",(""),(Tabla1[[#This Row],[Precio]]))</f>
        <v/>
      </c>
      <c r="G6778" s="4" t="str">
        <f>IF(Tabla1[[#This Row],[Fecha]]="",(""),(Tabla1[[#This Row],[Medio de Pago]]))</f>
        <v/>
      </c>
      <c r="H6778" s="4" t="str">
        <f>IF(Tabla1[[#This Row],[Fecha]]="",(""),(IF(Tabla1[[#This Row],[Ingreso en]]="",(""),(Tabla1[[#This Row],[Precio]]))))</f>
        <v/>
      </c>
      <c r="I6778" s="5" t="str">
        <f>IF(Tabla1[[#This Row],[Fecha]]="",(""),(IF(Tabla1[[#This Row],[Egreso de]]="",(""),(Tabla1[[#This Row],[Precio]]))))</f>
        <v/>
      </c>
      <c r="J6778" s="4" t="str">
        <f>IF(Tabla1[[#This Row],[Fecha]]="",(""),(IF(Tabla13[[#This Row],[Ingreso en]]="",(-Tabla13[[#This Row],[Egreso de]]),(Tabla13[[#This Row],[Ingreso en]]))))</f>
        <v/>
      </c>
    </row>
    <row r="6779" spans="1:10" x14ac:dyDescent="0.3">
      <c r="A6779" s="2" t="str">
        <f>IF(Tabla1[[#This Row],[Fecha]]="",(""),(Tabla1[[#This Row],[Fecha]]))</f>
        <v/>
      </c>
      <c r="B6779" s="3" t="str">
        <f>IF(Tabla1[[#This Row],[Fecha]]="",(""),(Tabla1[[#This Row],[Tipo de Operación]]))</f>
        <v/>
      </c>
      <c r="C6779" s="19" t="str">
        <f>IF(Tabla1[[#This Row],[Fecha]]="",(""),(Tabla1[[#This Row],[Código]]))</f>
        <v/>
      </c>
      <c r="D6779" s="4" t="str">
        <f>IF(Tabla1[[#This Row],[Fecha]]="",(""),(Tabla1[[#This Row],[Rubro]]))</f>
        <v/>
      </c>
      <c r="E6779" s="4"/>
      <c r="F6779" s="4" t="str">
        <f>IF(Tabla1[[#This Row],[Fecha]]="",(""),(Tabla1[[#This Row],[Precio]]))</f>
        <v/>
      </c>
      <c r="G6779" s="4" t="str">
        <f>IF(Tabla1[[#This Row],[Fecha]]="",(""),(Tabla1[[#This Row],[Medio de Pago]]))</f>
        <v/>
      </c>
      <c r="H6779" s="4" t="str">
        <f>IF(Tabla1[[#This Row],[Fecha]]="",(""),(IF(Tabla1[[#This Row],[Ingreso en]]="",(""),(Tabla1[[#This Row],[Precio]]))))</f>
        <v/>
      </c>
      <c r="I6779" s="5" t="str">
        <f>IF(Tabla1[[#This Row],[Fecha]]="",(""),(IF(Tabla1[[#This Row],[Egreso de]]="",(""),(Tabla1[[#This Row],[Precio]]))))</f>
        <v/>
      </c>
      <c r="J6779" s="4" t="str">
        <f>IF(Tabla1[[#This Row],[Fecha]]="",(""),(IF(Tabla13[[#This Row],[Ingreso en]]="",(-Tabla13[[#This Row],[Egreso de]]),(Tabla13[[#This Row],[Ingreso en]]))))</f>
        <v/>
      </c>
    </row>
    <row r="6780" spans="1:10" x14ac:dyDescent="0.3">
      <c r="A6780" s="2" t="str">
        <f>IF(Tabla1[[#This Row],[Fecha]]="",(""),(Tabla1[[#This Row],[Fecha]]))</f>
        <v/>
      </c>
      <c r="B6780" s="3" t="str">
        <f>IF(Tabla1[[#This Row],[Fecha]]="",(""),(Tabla1[[#This Row],[Tipo de Operación]]))</f>
        <v/>
      </c>
      <c r="C6780" s="19" t="str">
        <f>IF(Tabla1[[#This Row],[Fecha]]="",(""),(Tabla1[[#This Row],[Código]]))</f>
        <v/>
      </c>
      <c r="D6780" s="4" t="str">
        <f>IF(Tabla1[[#This Row],[Fecha]]="",(""),(Tabla1[[#This Row],[Rubro]]))</f>
        <v/>
      </c>
      <c r="E6780" s="4"/>
      <c r="F6780" s="4" t="str">
        <f>IF(Tabla1[[#This Row],[Fecha]]="",(""),(Tabla1[[#This Row],[Precio]]))</f>
        <v/>
      </c>
      <c r="G6780" s="4" t="str">
        <f>IF(Tabla1[[#This Row],[Fecha]]="",(""),(Tabla1[[#This Row],[Medio de Pago]]))</f>
        <v/>
      </c>
      <c r="H6780" s="4" t="str">
        <f>IF(Tabla1[[#This Row],[Fecha]]="",(""),(IF(Tabla1[[#This Row],[Ingreso en]]="",(""),(Tabla1[[#This Row],[Precio]]))))</f>
        <v/>
      </c>
      <c r="I6780" s="5" t="str">
        <f>IF(Tabla1[[#This Row],[Fecha]]="",(""),(IF(Tabla1[[#This Row],[Egreso de]]="",(""),(Tabla1[[#This Row],[Precio]]))))</f>
        <v/>
      </c>
      <c r="J6780" s="4" t="str">
        <f>IF(Tabla1[[#This Row],[Fecha]]="",(""),(IF(Tabla13[[#This Row],[Ingreso en]]="",(-Tabla13[[#This Row],[Egreso de]]),(Tabla13[[#This Row],[Ingreso en]]))))</f>
        <v/>
      </c>
    </row>
    <row r="6781" spans="1:10" x14ac:dyDescent="0.3">
      <c r="A6781" s="2" t="str">
        <f>IF(Tabla1[[#This Row],[Fecha]]="",(""),(Tabla1[[#This Row],[Fecha]]))</f>
        <v/>
      </c>
      <c r="B6781" s="3" t="str">
        <f>IF(Tabla1[[#This Row],[Fecha]]="",(""),(Tabla1[[#This Row],[Tipo de Operación]]))</f>
        <v/>
      </c>
      <c r="C6781" s="19" t="str">
        <f>IF(Tabla1[[#This Row],[Fecha]]="",(""),(Tabla1[[#This Row],[Código]]))</f>
        <v/>
      </c>
      <c r="D6781" s="4" t="str">
        <f>IF(Tabla1[[#This Row],[Fecha]]="",(""),(Tabla1[[#This Row],[Rubro]]))</f>
        <v/>
      </c>
      <c r="E6781" s="4"/>
      <c r="F6781" s="4" t="str">
        <f>IF(Tabla1[[#This Row],[Fecha]]="",(""),(Tabla1[[#This Row],[Precio]]))</f>
        <v/>
      </c>
      <c r="G6781" s="4" t="str">
        <f>IF(Tabla1[[#This Row],[Fecha]]="",(""),(Tabla1[[#This Row],[Medio de Pago]]))</f>
        <v/>
      </c>
      <c r="H6781" s="4" t="str">
        <f>IF(Tabla1[[#This Row],[Fecha]]="",(""),(IF(Tabla1[[#This Row],[Ingreso en]]="",(""),(Tabla1[[#This Row],[Precio]]))))</f>
        <v/>
      </c>
      <c r="I6781" s="5" t="str">
        <f>IF(Tabla1[[#This Row],[Fecha]]="",(""),(IF(Tabla1[[#This Row],[Egreso de]]="",(""),(Tabla1[[#This Row],[Precio]]))))</f>
        <v/>
      </c>
      <c r="J6781" s="4" t="str">
        <f>IF(Tabla1[[#This Row],[Fecha]]="",(""),(IF(Tabla13[[#This Row],[Ingreso en]]="",(-Tabla13[[#This Row],[Egreso de]]),(Tabla13[[#This Row],[Ingreso en]]))))</f>
        <v/>
      </c>
    </row>
    <row r="6782" spans="1:10" x14ac:dyDescent="0.3">
      <c r="A6782" s="2" t="str">
        <f>IF(Tabla1[[#This Row],[Fecha]]="",(""),(Tabla1[[#This Row],[Fecha]]))</f>
        <v/>
      </c>
      <c r="B6782" s="3" t="str">
        <f>IF(Tabla1[[#This Row],[Fecha]]="",(""),(Tabla1[[#This Row],[Tipo de Operación]]))</f>
        <v/>
      </c>
      <c r="C6782" s="19" t="str">
        <f>IF(Tabla1[[#This Row],[Fecha]]="",(""),(Tabla1[[#This Row],[Código]]))</f>
        <v/>
      </c>
      <c r="D6782" s="4" t="str">
        <f>IF(Tabla1[[#This Row],[Fecha]]="",(""),(Tabla1[[#This Row],[Rubro]]))</f>
        <v/>
      </c>
      <c r="E6782" s="4"/>
      <c r="F6782" s="4" t="str">
        <f>IF(Tabla1[[#This Row],[Fecha]]="",(""),(Tabla1[[#This Row],[Precio]]))</f>
        <v/>
      </c>
      <c r="G6782" s="4" t="str">
        <f>IF(Tabla1[[#This Row],[Fecha]]="",(""),(Tabla1[[#This Row],[Medio de Pago]]))</f>
        <v/>
      </c>
      <c r="H6782" s="4" t="str">
        <f>IF(Tabla1[[#This Row],[Fecha]]="",(""),(IF(Tabla1[[#This Row],[Ingreso en]]="",(""),(Tabla1[[#This Row],[Precio]]))))</f>
        <v/>
      </c>
      <c r="I6782" s="5" t="str">
        <f>IF(Tabla1[[#This Row],[Fecha]]="",(""),(IF(Tabla1[[#This Row],[Egreso de]]="",(""),(Tabla1[[#This Row],[Precio]]))))</f>
        <v/>
      </c>
      <c r="J6782" s="4" t="str">
        <f>IF(Tabla1[[#This Row],[Fecha]]="",(""),(IF(Tabla13[[#This Row],[Ingreso en]]="",(-Tabla13[[#This Row],[Egreso de]]),(Tabla13[[#This Row],[Ingreso en]]))))</f>
        <v/>
      </c>
    </row>
    <row r="6783" spans="1:10" x14ac:dyDescent="0.3">
      <c r="A6783" s="2" t="str">
        <f>IF(Tabla1[[#This Row],[Fecha]]="",(""),(Tabla1[[#This Row],[Fecha]]))</f>
        <v/>
      </c>
      <c r="B6783" s="3" t="str">
        <f>IF(Tabla1[[#This Row],[Fecha]]="",(""),(Tabla1[[#This Row],[Tipo de Operación]]))</f>
        <v/>
      </c>
      <c r="C6783" s="19" t="str">
        <f>IF(Tabla1[[#This Row],[Fecha]]="",(""),(Tabla1[[#This Row],[Código]]))</f>
        <v/>
      </c>
      <c r="D6783" s="4" t="str">
        <f>IF(Tabla1[[#This Row],[Fecha]]="",(""),(Tabla1[[#This Row],[Rubro]]))</f>
        <v/>
      </c>
      <c r="E6783" s="4"/>
      <c r="F6783" s="4" t="str">
        <f>IF(Tabla1[[#This Row],[Fecha]]="",(""),(Tabla1[[#This Row],[Precio]]))</f>
        <v/>
      </c>
      <c r="G6783" s="4" t="str">
        <f>IF(Tabla1[[#This Row],[Fecha]]="",(""),(Tabla1[[#This Row],[Medio de Pago]]))</f>
        <v/>
      </c>
      <c r="H6783" s="4" t="str">
        <f>IF(Tabla1[[#This Row],[Fecha]]="",(""),(IF(Tabla1[[#This Row],[Ingreso en]]="",(""),(Tabla1[[#This Row],[Precio]]))))</f>
        <v/>
      </c>
      <c r="I6783" s="5" t="str">
        <f>IF(Tabla1[[#This Row],[Fecha]]="",(""),(IF(Tabla1[[#This Row],[Egreso de]]="",(""),(Tabla1[[#This Row],[Precio]]))))</f>
        <v/>
      </c>
      <c r="J6783" s="4" t="str">
        <f>IF(Tabla1[[#This Row],[Fecha]]="",(""),(IF(Tabla13[[#This Row],[Ingreso en]]="",(-Tabla13[[#This Row],[Egreso de]]),(Tabla13[[#This Row],[Ingreso en]]))))</f>
        <v/>
      </c>
    </row>
    <row r="6784" spans="1:10" x14ac:dyDescent="0.3">
      <c r="A6784" s="2" t="str">
        <f>IF(Tabla1[[#This Row],[Fecha]]="",(""),(Tabla1[[#This Row],[Fecha]]))</f>
        <v/>
      </c>
      <c r="B6784" s="3" t="str">
        <f>IF(Tabla1[[#This Row],[Fecha]]="",(""),(Tabla1[[#This Row],[Tipo de Operación]]))</f>
        <v/>
      </c>
      <c r="C6784" s="19" t="str">
        <f>IF(Tabla1[[#This Row],[Fecha]]="",(""),(Tabla1[[#This Row],[Código]]))</f>
        <v/>
      </c>
      <c r="D6784" s="4" t="str">
        <f>IF(Tabla1[[#This Row],[Fecha]]="",(""),(Tabla1[[#This Row],[Rubro]]))</f>
        <v/>
      </c>
      <c r="E6784" s="4"/>
      <c r="F6784" s="4" t="str">
        <f>IF(Tabla1[[#This Row],[Fecha]]="",(""),(Tabla1[[#This Row],[Precio]]))</f>
        <v/>
      </c>
      <c r="G6784" s="4" t="str">
        <f>IF(Tabla1[[#This Row],[Fecha]]="",(""),(Tabla1[[#This Row],[Medio de Pago]]))</f>
        <v/>
      </c>
      <c r="H6784" s="4" t="str">
        <f>IF(Tabla1[[#This Row],[Fecha]]="",(""),(IF(Tabla1[[#This Row],[Ingreso en]]="",(""),(Tabla1[[#This Row],[Precio]]))))</f>
        <v/>
      </c>
      <c r="I6784" s="5" t="str">
        <f>IF(Tabla1[[#This Row],[Fecha]]="",(""),(IF(Tabla1[[#This Row],[Egreso de]]="",(""),(Tabla1[[#This Row],[Precio]]))))</f>
        <v/>
      </c>
      <c r="J6784" s="4" t="str">
        <f>IF(Tabla1[[#This Row],[Fecha]]="",(""),(IF(Tabla13[[#This Row],[Ingreso en]]="",(-Tabla13[[#This Row],[Egreso de]]),(Tabla13[[#This Row],[Ingreso en]]))))</f>
        <v/>
      </c>
    </row>
    <row r="6785" spans="1:10" x14ac:dyDescent="0.3">
      <c r="A6785" s="2" t="str">
        <f>IF(Tabla1[[#This Row],[Fecha]]="",(""),(Tabla1[[#This Row],[Fecha]]))</f>
        <v/>
      </c>
      <c r="B6785" s="3" t="str">
        <f>IF(Tabla1[[#This Row],[Fecha]]="",(""),(Tabla1[[#This Row],[Tipo de Operación]]))</f>
        <v/>
      </c>
      <c r="C6785" s="19" t="str">
        <f>IF(Tabla1[[#This Row],[Fecha]]="",(""),(Tabla1[[#This Row],[Código]]))</f>
        <v/>
      </c>
      <c r="D6785" s="4" t="str">
        <f>IF(Tabla1[[#This Row],[Fecha]]="",(""),(Tabla1[[#This Row],[Rubro]]))</f>
        <v/>
      </c>
      <c r="E6785" s="4"/>
      <c r="F6785" s="4" t="str">
        <f>IF(Tabla1[[#This Row],[Fecha]]="",(""),(Tabla1[[#This Row],[Precio]]))</f>
        <v/>
      </c>
      <c r="G6785" s="4" t="str">
        <f>IF(Tabla1[[#This Row],[Fecha]]="",(""),(Tabla1[[#This Row],[Medio de Pago]]))</f>
        <v/>
      </c>
      <c r="H6785" s="4" t="str">
        <f>IF(Tabla1[[#This Row],[Fecha]]="",(""),(IF(Tabla1[[#This Row],[Ingreso en]]="",(""),(Tabla1[[#This Row],[Precio]]))))</f>
        <v/>
      </c>
      <c r="I6785" s="5" t="str">
        <f>IF(Tabla1[[#This Row],[Fecha]]="",(""),(IF(Tabla1[[#This Row],[Egreso de]]="",(""),(Tabla1[[#This Row],[Precio]]))))</f>
        <v/>
      </c>
      <c r="J6785" s="4" t="str">
        <f>IF(Tabla1[[#This Row],[Fecha]]="",(""),(IF(Tabla13[[#This Row],[Ingreso en]]="",(-Tabla13[[#This Row],[Egreso de]]),(Tabla13[[#This Row],[Ingreso en]]))))</f>
        <v/>
      </c>
    </row>
    <row r="6786" spans="1:10" x14ac:dyDescent="0.3">
      <c r="A6786" s="2" t="str">
        <f>IF(Tabla1[[#This Row],[Fecha]]="",(""),(Tabla1[[#This Row],[Fecha]]))</f>
        <v/>
      </c>
      <c r="B6786" s="3" t="str">
        <f>IF(Tabla1[[#This Row],[Fecha]]="",(""),(Tabla1[[#This Row],[Tipo de Operación]]))</f>
        <v/>
      </c>
      <c r="C6786" s="19" t="str">
        <f>IF(Tabla1[[#This Row],[Fecha]]="",(""),(Tabla1[[#This Row],[Código]]))</f>
        <v/>
      </c>
      <c r="D6786" s="4" t="str">
        <f>IF(Tabla1[[#This Row],[Fecha]]="",(""),(Tabla1[[#This Row],[Rubro]]))</f>
        <v/>
      </c>
      <c r="E6786" s="4"/>
      <c r="F6786" s="4" t="str">
        <f>IF(Tabla1[[#This Row],[Fecha]]="",(""),(Tabla1[[#This Row],[Precio]]))</f>
        <v/>
      </c>
      <c r="G6786" s="4" t="str">
        <f>IF(Tabla1[[#This Row],[Fecha]]="",(""),(Tabla1[[#This Row],[Medio de Pago]]))</f>
        <v/>
      </c>
      <c r="H6786" s="4" t="str">
        <f>IF(Tabla1[[#This Row],[Fecha]]="",(""),(IF(Tabla1[[#This Row],[Ingreso en]]="",(""),(Tabla1[[#This Row],[Precio]]))))</f>
        <v/>
      </c>
      <c r="I6786" s="5" t="str">
        <f>IF(Tabla1[[#This Row],[Fecha]]="",(""),(IF(Tabla1[[#This Row],[Egreso de]]="",(""),(Tabla1[[#This Row],[Precio]]))))</f>
        <v/>
      </c>
      <c r="J6786" s="4" t="str">
        <f>IF(Tabla1[[#This Row],[Fecha]]="",(""),(IF(Tabla13[[#This Row],[Ingreso en]]="",(-Tabla13[[#This Row],[Egreso de]]),(Tabla13[[#This Row],[Ingreso en]]))))</f>
        <v/>
      </c>
    </row>
    <row r="6787" spans="1:10" x14ac:dyDescent="0.3">
      <c r="A6787" s="2" t="str">
        <f>IF(Tabla1[[#This Row],[Fecha]]="",(""),(Tabla1[[#This Row],[Fecha]]))</f>
        <v/>
      </c>
      <c r="B6787" s="3" t="str">
        <f>IF(Tabla1[[#This Row],[Fecha]]="",(""),(Tabla1[[#This Row],[Tipo de Operación]]))</f>
        <v/>
      </c>
      <c r="C6787" s="19" t="str">
        <f>IF(Tabla1[[#This Row],[Fecha]]="",(""),(Tabla1[[#This Row],[Código]]))</f>
        <v/>
      </c>
      <c r="D6787" s="4" t="str">
        <f>IF(Tabla1[[#This Row],[Fecha]]="",(""),(Tabla1[[#This Row],[Rubro]]))</f>
        <v/>
      </c>
      <c r="E6787" s="4"/>
      <c r="F6787" s="4" t="str">
        <f>IF(Tabla1[[#This Row],[Fecha]]="",(""),(Tabla1[[#This Row],[Precio]]))</f>
        <v/>
      </c>
      <c r="G6787" s="4" t="str">
        <f>IF(Tabla1[[#This Row],[Fecha]]="",(""),(Tabla1[[#This Row],[Medio de Pago]]))</f>
        <v/>
      </c>
      <c r="H6787" s="4" t="str">
        <f>IF(Tabla1[[#This Row],[Fecha]]="",(""),(IF(Tabla1[[#This Row],[Ingreso en]]="",(""),(Tabla1[[#This Row],[Precio]]))))</f>
        <v/>
      </c>
      <c r="I6787" s="5" t="str">
        <f>IF(Tabla1[[#This Row],[Fecha]]="",(""),(IF(Tabla1[[#This Row],[Egreso de]]="",(""),(Tabla1[[#This Row],[Precio]]))))</f>
        <v/>
      </c>
      <c r="J6787" s="4" t="str">
        <f>IF(Tabla1[[#This Row],[Fecha]]="",(""),(IF(Tabla13[[#This Row],[Ingreso en]]="",(-Tabla13[[#This Row],[Egreso de]]),(Tabla13[[#This Row],[Ingreso en]]))))</f>
        <v/>
      </c>
    </row>
    <row r="6788" spans="1:10" x14ac:dyDescent="0.3">
      <c r="A6788" s="2" t="str">
        <f>IF(Tabla1[[#This Row],[Fecha]]="",(""),(Tabla1[[#This Row],[Fecha]]))</f>
        <v/>
      </c>
      <c r="B6788" s="3" t="str">
        <f>IF(Tabla1[[#This Row],[Fecha]]="",(""),(Tabla1[[#This Row],[Tipo de Operación]]))</f>
        <v/>
      </c>
      <c r="C6788" s="19" t="str">
        <f>IF(Tabla1[[#This Row],[Fecha]]="",(""),(Tabla1[[#This Row],[Código]]))</f>
        <v/>
      </c>
      <c r="D6788" s="4" t="str">
        <f>IF(Tabla1[[#This Row],[Fecha]]="",(""),(Tabla1[[#This Row],[Rubro]]))</f>
        <v/>
      </c>
      <c r="E6788" s="4"/>
      <c r="F6788" s="4" t="str">
        <f>IF(Tabla1[[#This Row],[Fecha]]="",(""),(Tabla1[[#This Row],[Precio]]))</f>
        <v/>
      </c>
      <c r="G6788" s="4" t="str">
        <f>IF(Tabla1[[#This Row],[Fecha]]="",(""),(Tabla1[[#This Row],[Medio de Pago]]))</f>
        <v/>
      </c>
      <c r="H6788" s="4" t="str">
        <f>IF(Tabla1[[#This Row],[Fecha]]="",(""),(IF(Tabla1[[#This Row],[Ingreso en]]="",(""),(Tabla1[[#This Row],[Precio]]))))</f>
        <v/>
      </c>
      <c r="I6788" s="5" t="str">
        <f>IF(Tabla1[[#This Row],[Fecha]]="",(""),(IF(Tabla1[[#This Row],[Egreso de]]="",(""),(Tabla1[[#This Row],[Precio]]))))</f>
        <v/>
      </c>
      <c r="J6788" s="4" t="str">
        <f>IF(Tabla1[[#This Row],[Fecha]]="",(""),(IF(Tabla13[[#This Row],[Ingreso en]]="",(-Tabla13[[#This Row],[Egreso de]]),(Tabla13[[#This Row],[Ingreso en]]))))</f>
        <v/>
      </c>
    </row>
    <row r="6789" spans="1:10" x14ac:dyDescent="0.3">
      <c r="A6789" s="2" t="str">
        <f>IF(Tabla1[[#This Row],[Fecha]]="",(""),(Tabla1[[#This Row],[Fecha]]))</f>
        <v/>
      </c>
      <c r="B6789" s="3" t="str">
        <f>IF(Tabla1[[#This Row],[Fecha]]="",(""),(Tabla1[[#This Row],[Tipo de Operación]]))</f>
        <v/>
      </c>
      <c r="C6789" s="19" t="str">
        <f>IF(Tabla1[[#This Row],[Fecha]]="",(""),(Tabla1[[#This Row],[Código]]))</f>
        <v/>
      </c>
      <c r="D6789" s="4" t="str">
        <f>IF(Tabla1[[#This Row],[Fecha]]="",(""),(Tabla1[[#This Row],[Rubro]]))</f>
        <v/>
      </c>
      <c r="E6789" s="4"/>
      <c r="F6789" s="4" t="str">
        <f>IF(Tabla1[[#This Row],[Fecha]]="",(""),(Tabla1[[#This Row],[Precio]]))</f>
        <v/>
      </c>
      <c r="G6789" s="4" t="str">
        <f>IF(Tabla1[[#This Row],[Fecha]]="",(""),(Tabla1[[#This Row],[Medio de Pago]]))</f>
        <v/>
      </c>
      <c r="H6789" s="4" t="str">
        <f>IF(Tabla1[[#This Row],[Fecha]]="",(""),(IF(Tabla1[[#This Row],[Ingreso en]]="",(""),(Tabla1[[#This Row],[Precio]]))))</f>
        <v/>
      </c>
      <c r="I6789" s="5" t="str">
        <f>IF(Tabla1[[#This Row],[Fecha]]="",(""),(IF(Tabla1[[#This Row],[Egreso de]]="",(""),(Tabla1[[#This Row],[Precio]]))))</f>
        <v/>
      </c>
      <c r="J6789" s="4" t="str">
        <f>IF(Tabla1[[#This Row],[Fecha]]="",(""),(IF(Tabla13[[#This Row],[Ingreso en]]="",(-Tabla13[[#This Row],[Egreso de]]),(Tabla13[[#This Row],[Ingreso en]]))))</f>
        <v/>
      </c>
    </row>
    <row r="6790" spans="1:10" x14ac:dyDescent="0.3">
      <c r="A6790" s="2" t="str">
        <f>IF(Tabla1[[#This Row],[Fecha]]="",(""),(Tabla1[[#This Row],[Fecha]]))</f>
        <v/>
      </c>
      <c r="B6790" s="3" t="str">
        <f>IF(Tabla1[[#This Row],[Fecha]]="",(""),(Tabla1[[#This Row],[Tipo de Operación]]))</f>
        <v/>
      </c>
      <c r="C6790" s="19" t="str">
        <f>IF(Tabla1[[#This Row],[Fecha]]="",(""),(Tabla1[[#This Row],[Código]]))</f>
        <v/>
      </c>
      <c r="D6790" s="4" t="str">
        <f>IF(Tabla1[[#This Row],[Fecha]]="",(""),(Tabla1[[#This Row],[Rubro]]))</f>
        <v/>
      </c>
      <c r="E6790" s="4"/>
      <c r="F6790" s="4" t="str">
        <f>IF(Tabla1[[#This Row],[Fecha]]="",(""),(Tabla1[[#This Row],[Precio]]))</f>
        <v/>
      </c>
      <c r="G6790" s="4" t="str">
        <f>IF(Tabla1[[#This Row],[Fecha]]="",(""),(Tabla1[[#This Row],[Medio de Pago]]))</f>
        <v/>
      </c>
      <c r="H6790" s="4" t="str">
        <f>IF(Tabla1[[#This Row],[Fecha]]="",(""),(IF(Tabla1[[#This Row],[Ingreso en]]="",(""),(Tabla1[[#This Row],[Precio]]))))</f>
        <v/>
      </c>
      <c r="I6790" s="5" t="str">
        <f>IF(Tabla1[[#This Row],[Fecha]]="",(""),(IF(Tabla1[[#This Row],[Egreso de]]="",(""),(Tabla1[[#This Row],[Precio]]))))</f>
        <v/>
      </c>
      <c r="J6790" s="4" t="str">
        <f>IF(Tabla1[[#This Row],[Fecha]]="",(""),(IF(Tabla13[[#This Row],[Ingreso en]]="",(-Tabla13[[#This Row],[Egreso de]]),(Tabla13[[#This Row],[Ingreso en]]))))</f>
        <v/>
      </c>
    </row>
    <row r="6791" spans="1:10" x14ac:dyDescent="0.3">
      <c r="A6791" s="2" t="str">
        <f>IF(Tabla1[[#This Row],[Fecha]]="",(""),(Tabla1[[#This Row],[Fecha]]))</f>
        <v/>
      </c>
      <c r="B6791" s="3" t="str">
        <f>IF(Tabla1[[#This Row],[Fecha]]="",(""),(Tabla1[[#This Row],[Tipo de Operación]]))</f>
        <v/>
      </c>
      <c r="C6791" s="19" t="str">
        <f>IF(Tabla1[[#This Row],[Fecha]]="",(""),(Tabla1[[#This Row],[Código]]))</f>
        <v/>
      </c>
      <c r="D6791" s="4" t="str">
        <f>IF(Tabla1[[#This Row],[Fecha]]="",(""),(Tabla1[[#This Row],[Rubro]]))</f>
        <v/>
      </c>
      <c r="E6791" s="4"/>
      <c r="F6791" s="4" t="str">
        <f>IF(Tabla1[[#This Row],[Fecha]]="",(""),(Tabla1[[#This Row],[Precio]]))</f>
        <v/>
      </c>
      <c r="G6791" s="4" t="str">
        <f>IF(Tabla1[[#This Row],[Fecha]]="",(""),(Tabla1[[#This Row],[Medio de Pago]]))</f>
        <v/>
      </c>
      <c r="H6791" s="4" t="str">
        <f>IF(Tabla1[[#This Row],[Fecha]]="",(""),(IF(Tabla1[[#This Row],[Ingreso en]]="",(""),(Tabla1[[#This Row],[Precio]]))))</f>
        <v/>
      </c>
      <c r="I6791" s="5" t="str">
        <f>IF(Tabla1[[#This Row],[Fecha]]="",(""),(IF(Tabla1[[#This Row],[Egreso de]]="",(""),(Tabla1[[#This Row],[Precio]]))))</f>
        <v/>
      </c>
      <c r="J6791" s="4" t="str">
        <f>IF(Tabla1[[#This Row],[Fecha]]="",(""),(IF(Tabla13[[#This Row],[Ingreso en]]="",(-Tabla13[[#This Row],[Egreso de]]),(Tabla13[[#This Row],[Ingreso en]]))))</f>
        <v/>
      </c>
    </row>
    <row r="6792" spans="1:10" x14ac:dyDescent="0.3">
      <c r="A6792" s="2" t="str">
        <f>IF(Tabla1[[#This Row],[Fecha]]="",(""),(Tabla1[[#This Row],[Fecha]]))</f>
        <v/>
      </c>
      <c r="B6792" s="3" t="str">
        <f>IF(Tabla1[[#This Row],[Fecha]]="",(""),(Tabla1[[#This Row],[Tipo de Operación]]))</f>
        <v/>
      </c>
      <c r="C6792" s="19" t="str">
        <f>IF(Tabla1[[#This Row],[Fecha]]="",(""),(Tabla1[[#This Row],[Código]]))</f>
        <v/>
      </c>
      <c r="D6792" s="4" t="str">
        <f>IF(Tabla1[[#This Row],[Fecha]]="",(""),(Tabla1[[#This Row],[Rubro]]))</f>
        <v/>
      </c>
      <c r="E6792" s="4"/>
      <c r="F6792" s="4" t="str">
        <f>IF(Tabla1[[#This Row],[Fecha]]="",(""),(Tabla1[[#This Row],[Precio]]))</f>
        <v/>
      </c>
      <c r="G6792" s="4" t="str">
        <f>IF(Tabla1[[#This Row],[Fecha]]="",(""),(Tabla1[[#This Row],[Medio de Pago]]))</f>
        <v/>
      </c>
      <c r="H6792" s="4" t="str">
        <f>IF(Tabla1[[#This Row],[Fecha]]="",(""),(IF(Tabla1[[#This Row],[Ingreso en]]="",(""),(Tabla1[[#This Row],[Precio]]))))</f>
        <v/>
      </c>
      <c r="I6792" s="5" t="str">
        <f>IF(Tabla1[[#This Row],[Fecha]]="",(""),(IF(Tabla1[[#This Row],[Egreso de]]="",(""),(Tabla1[[#This Row],[Precio]]))))</f>
        <v/>
      </c>
      <c r="J6792" s="4" t="str">
        <f>IF(Tabla1[[#This Row],[Fecha]]="",(""),(IF(Tabla13[[#This Row],[Ingreso en]]="",(-Tabla13[[#This Row],[Egreso de]]),(Tabla13[[#This Row],[Ingreso en]]))))</f>
        <v/>
      </c>
    </row>
    <row r="6793" spans="1:10" x14ac:dyDescent="0.3">
      <c r="A6793" s="2" t="str">
        <f>IF(Tabla1[[#This Row],[Fecha]]="",(""),(Tabla1[[#This Row],[Fecha]]))</f>
        <v/>
      </c>
      <c r="B6793" s="3" t="str">
        <f>IF(Tabla1[[#This Row],[Fecha]]="",(""),(Tabla1[[#This Row],[Tipo de Operación]]))</f>
        <v/>
      </c>
      <c r="C6793" s="19" t="str">
        <f>IF(Tabla1[[#This Row],[Fecha]]="",(""),(Tabla1[[#This Row],[Código]]))</f>
        <v/>
      </c>
      <c r="D6793" s="4" t="str">
        <f>IF(Tabla1[[#This Row],[Fecha]]="",(""),(Tabla1[[#This Row],[Rubro]]))</f>
        <v/>
      </c>
      <c r="E6793" s="4"/>
      <c r="F6793" s="4" t="str">
        <f>IF(Tabla1[[#This Row],[Fecha]]="",(""),(Tabla1[[#This Row],[Precio]]))</f>
        <v/>
      </c>
      <c r="G6793" s="4" t="str">
        <f>IF(Tabla1[[#This Row],[Fecha]]="",(""),(Tabla1[[#This Row],[Medio de Pago]]))</f>
        <v/>
      </c>
      <c r="H6793" s="4" t="str">
        <f>IF(Tabla1[[#This Row],[Fecha]]="",(""),(IF(Tabla1[[#This Row],[Ingreso en]]="",(""),(Tabla1[[#This Row],[Precio]]))))</f>
        <v/>
      </c>
      <c r="I6793" s="5" t="str">
        <f>IF(Tabla1[[#This Row],[Fecha]]="",(""),(IF(Tabla1[[#This Row],[Egreso de]]="",(""),(Tabla1[[#This Row],[Precio]]))))</f>
        <v/>
      </c>
      <c r="J6793" s="4" t="str">
        <f>IF(Tabla1[[#This Row],[Fecha]]="",(""),(IF(Tabla13[[#This Row],[Ingreso en]]="",(-Tabla13[[#This Row],[Egreso de]]),(Tabla13[[#This Row],[Ingreso en]]))))</f>
        <v/>
      </c>
    </row>
    <row r="6794" spans="1:10" x14ac:dyDescent="0.3">
      <c r="A6794" s="2" t="str">
        <f>IF(Tabla1[[#This Row],[Fecha]]="",(""),(Tabla1[[#This Row],[Fecha]]))</f>
        <v/>
      </c>
      <c r="B6794" s="3" t="str">
        <f>IF(Tabla1[[#This Row],[Fecha]]="",(""),(Tabla1[[#This Row],[Tipo de Operación]]))</f>
        <v/>
      </c>
      <c r="C6794" s="19" t="str">
        <f>IF(Tabla1[[#This Row],[Fecha]]="",(""),(Tabla1[[#This Row],[Código]]))</f>
        <v/>
      </c>
      <c r="D6794" s="4" t="str">
        <f>IF(Tabla1[[#This Row],[Fecha]]="",(""),(Tabla1[[#This Row],[Rubro]]))</f>
        <v/>
      </c>
      <c r="E6794" s="4"/>
      <c r="F6794" s="4" t="str">
        <f>IF(Tabla1[[#This Row],[Fecha]]="",(""),(Tabla1[[#This Row],[Precio]]))</f>
        <v/>
      </c>
      <c r="G6794" s="4" t="str">
        <f>IF(Tabla1[[#This Row],[Fecha]]="",(""),(Tabla1[[#This Row],[Medio de Pago]]))</f>
        <v/>
      </c>
      <c r="H6794" s="4" t="str">
        <f>IF(Tabla1[[#This Row],[Fecha]]="",(""),(IF(Tabla1[[#This Row],[Ingreso en]]="",(""),(Tabla1[[#This Row],[Precio]]))))</f>
        <v/>
      </c>
      <c r="I6794" s="5" t="str">
        <f>IF(Tabla1[[#This Row],[Fecha]]="",(""),(IF(Tabla1[[#This Row],[Egreso de]]="",(""),(Tabla1[[#This Row],[Precio]]))))</f>
        <v/>
      </c>
      <c r="J6794" s="4" t="str">
        <f>IF(Tabla1[[#This Row],[Fecha]]="",(""),(IF(Tabla13[[#This Row],[Ingreso en]]="",(-Tabla13[[#This Row],[Egreso de]]),(Tabla13[[#This Row],[Ingreso en]]))))</f>
        <v/>
      </c>
    </row>
    <row r="6795" spans="1:10" x14ac:dyDescent="0.3">
      <c r="A6795" s="2" t="str">
        <f>IF(Tabla1[[#This Row],[Fecha]]="",(""),(Tabla1[[#This Row],[Fecha]]))</f>
        <v/>
      </c>
      <c r="B6795" s="3" t="str">
        <f>IF(Tabla1[[#This Row],[Fecha]]="",(""),(Tabla1[[#This Row],[Tipo de Operación]]))</f>
        <v/>
      </c>
      <c r="C6795" s="19" t="str">
        <f>IF(Tabla1[[#This Row],[Fecha]]="",(""),(Tabla1[[#This Row],[Código]]))</f>
        <v/>
      </c>
      <c r="D6795" s="4" t="str">
        <f>IF(Tabla1[[#This Row],[Fecha]]="",(""),(Tabla1[[#This Row],[Rubro]]))</f>
        <v/>
      </c>
      <c r="E6795" s="4"/>
      <c r="F6795" s="4" t="str">
        <f>IF(Tabla1[[#This Row],[Fecha]]="",(""),(Tabla1[[#This Row],[Precio]]))</f>
        <v/>
      </c>
      <c r="G6795" s="4" t="str">
        <f>IF(Tabla1[[#This Row],[Fecha]]="",(""),(Tabla1[[#This Row],[Medio de Pago]]))</f>
        <v/>
      </c>
      <c r="H6795" s="4" t="str">
        <f>IF(Tabla1[[#This Row],[Fecha]]="",(""),(IF(Tabla1[[#This Row],[Ingreso en]]="",(""),(Tabla1[[#This Row],[Precio]]))))</f>
        <v/>
      </c>
      <c r="I6795" s="5" t="str">
        <f>IF(Tabla1[[#This Row],[Fecha]]="",(""),(IF(Tabla1[[#This Row],[Egreso de]]="",(""),(Tabla1[[#This Row],[Precio]]))))</f>
        <v/>
      </c>
      <c r="J6795" s="4" t="str">
        <f>IF(Tabla1[[#This Row],[Fecha]]="",(""),(IF(Tabla13[[#This Row],[Ingreso en]]="",(-Tabla13[[#This Row],[Egreso de]]),(Tabla13[[#This Row],[Ingreso en]]))))</f>
        <v/>
      </c>
    </row>
    <row r="6796" spans="1:10" x14ac:dyDescent="0.3">
      <c r="A6796" s="2" t="str">
        <f>IF(Tabla1[[#This Row],[Fecha]]="",(""),(Tabla1[[#This Row],[Fecha]]))</f>
        <v/>
      </c>
      <c r="B6796" s="3" t="str">
        <f>IF(Tabla1[[#This Row],[Fecha]]="",(""),(Tabla1[[#This Row],[Tipo de Operación]]))</f>
        <v/>
      </c>
      <c r="C6796" s="19" t="str">
        <f>IF(Tabla1[[#This Row],[Fecha]]="",(""),(Tabla1[[#This Row],[Código]]))</f>
        <v/>
      </c>
      <c r="D6796" s="4" t="str">
        <f>IF(Tabla1[[#This Row],[Fecha]]="",(""),(Tabla1[[#This Row],[Rubro]]))</f>
        <v/>
      </c>
      <c r="E6796" s="4"/>
      <c r="F6796" s="4" t="str">
        <f>IF(Tabla1[[#This Row],[Fecha]]="",(""),(Tabla1[[#This Row],[Precio]]))</f>
        <v/>
      </c>
      <c r="G6796" s="4" t="str">
        <f>IF(Tabla1[[#This Row],[Fecha]]="",(""),(Tabla1[[#This Row],[Medio de Pago]]))</f>
        <v/>
      </c>
      <c r="H6796" s="4" t="str">
        <f>IF(Tabla1[[#This Row],[Fecha]]="",(""),(IF(Tabla1[[#This Row],[Ingreso en]]="",(""),(Tabla1[[#This Row],[Precio]]))))</f>
        <v/>
      </c>
      <c r="I6796" s="5" t="str">
        <f>IF(Tabla1[[#This Row],[Fecha]]="",(""),(IF(Tabla1[[#This Row],[Egreso de]]="",(""),(Tabla1[[#This Row],[Precio]]))))</f>
        <v/>
      </c>
      <c r="J6796" s="4" t="str">
        <f>IF(Tabla1[[#This Row],[Fecha]]="",(""),(IF(Tabla13[[#This Row],[Ingreso en]]="",(-Tabla13[[#This Row],[Egreso de]]),(Tabla13[[#This Row],[Ingreso en]]))))</f>
        <v/>
      </c>
    </row>
    <row r="6797" spans="1:10" x14ac:dyDescent="0.3">
      <c r="A6797" s="2" t="str">
        <f>IF(Tabla1[[#This Row],[Fecha]]="",(""),(Tabla1[[#This Row],[Fecha]]))</f>
        <v/>
      </c>
      <c r="B6797" s="3" t="str">
        <f>IF(Tabla1[[#This Row],[Fecha]]="",(""),(Tabla1[[#This Row],[Tipo de Operación]]))</f>
        <v/>
      </c>
      <c r="C6797" s="19" t="str">
        <f>IF(Tabla1[[#This Row],[Fecha]]="",(""),(Tabla1[[#This Row],[Código]]))</f>
        <v/>
      </c>
      <c r="D6797" s="4" t="str">
        <f>IF(Tabla1[[#This Row],[Fecha]]="",(""),(Tabla1[[#This Row],[Rubro]]))</f>
        <v/>
      </c>
      <c r="E6797" s="4"/>
      <c r="F6797" s="4" t="str">
        <f>IF(Tabla1[[#This Row],[Fecha]]="",(""),(Tabla1[[#This Row],[Precio]]))</f>
        <v/>
      </c>
      <c r="G6797" s="4" t="str">
        <f>IF(Tabla1[[#This Row],[Fecha]]="",(""),(Tabla1[[#This Row],[Medio de Pago]]))</f>
        <v/>
      </c>
      <c r="H6797" s="4" t="str">
        <f>IF(Tabla1[[#This Row],[Fecha]]="",(""),(IF(Tabla1[[#This Row],[Ingreso en]]="",(""),(Tabla1[[#This Row],[Precio]]))))</f>
        <v/>
      </c>
      <c r="I6797" s="5" t="str">
        <f>IF(Tabla1[[#This Row],[Fecha]]="",(""),(IF(Tabla1[[#This Row],[Egreso de]]="",(""),(Tabla1[[#This Row],[Precio]]))))</f>
        <v/>
      </c>
      <c r="J6797" s="4" t="str">
        <f>IF(Tabla1[[#This Row],[Fecha]]="",(""),(IF(Tabla13[[#This Row],[Ingreso en]]="",(-Tabla13[[#This Row],[Egreso de]]),(Tabla13[[#This Row],[Ingreso en]]))))</f>
        <v/>
      </c>
    </row>
    <row r="6798" spans="1:10" x14ac:dyDescent="0.3">
      <c r="A6798" s="2" t="str">
        <f>IF(Tabla1[[#This Row],[Fecha]]="",(""),(Tabla1[[#This Row],[Fecha]]))</f>
        <v/>
      </c>
      <c r="B6798" s="3" t="str">
        <f>IF(Tabla1[[#This Row],[Fecha]]="",(""),(Tabla1[[#This Row],[Tipo de Operación]]))</f>
        <v/>
      </c>
      <c r="C6798" s="19" t="str">
        <f>IF(Tabla1[[#This Row],[Fecha]]="",(""),(Tabla1[[#This Row],[Código]]))</f>
        <v/>
      </c>
      <c r="D6798" s="4" t="str">
        <f>IF(Tabla1[[#This Row],[Fecha]]="",(""),(Tabla1[[#This Row],[Rubro]]))</f>
        <v/>
      </c>
      <c r="E6798" s="4"/>
      <c r="F6798" s="4" t="str">
        <f>IF(Tabla1[[#This Row],[Fecha]]="",(""),(Tabla1[[#This Row],[Precio]]))</f>
        <v/>
      </c>
      <c r="G6798" s="4" t="str">
        <f>IF(Tabla1[[#This Row],[Fecha]]="",(""),(Tabla1[[#This Row],[Medio de Pago]]))</f>
        <v/>
      </c>
      <c r="H6798" s="4" t="str">
        <f>IF(Tabla1[[#This Row],[Fecha]]="",(""),(IF(Tabla1[[#This Row],[Ingreso en]]="",(""),(Tabla1[[#This Row],[Precio]]))))</f>
        <v/>
      </c>
      <c r="I6798" s="5" t="str">
        <f>IF(Tabla1[[#This Row],[Fecha]]="",(""),(IF(Tabla1[[#This Row],[Egreso de]]="",(""),(Tabla1[[#This Row],[Precio]]))))</f>
        <v/>
      </c>
      <c r="J6798" s="4" t="str">
        <f>IF(Tabla1[[#This Row],[Fecha]]="",(""),(IF(Tabla13[[#This Row],[Ingreso en]]="",(-Tabla13[[#This Row],[Egreso de]]),(Tabla13[[#This Row],[Ingreso en]]))))</f>
        <v/>
      </c>
    </row>
    <row r="6799" spans="1:10" x14ac:dyDescent="0.3">
      <c r="A6799" s="2" t="str">
        <f>IF(Tabla1[[#This Row],[Fecha]]="",(""),(Tabla1[[#This Row],[Fecha]]))</f>
        <v/>
      </c>
      <c r="B6799" s="3" t="str">
        <f>IF(Tabla1[[#This Row],[Fecha]]="",(""),(Tabla1[[#This Row],[Tipo de Operación]]))</f>
        <v/>
      </c>
      <c r="C6799" s="19" t="str">
        <f>IF(Tabla1[[#This Row],[Fecha]]="",(""),(Tabla1[[#This Row],[Código]]))</f>
        <v/>
      </c>
      <c r="D6799" s="4" t="str">
        <f>IF(Tabla1[[#This Row],[Fecha]]="",(""),(Tabla1[[#This Row],[Rubro]]))</f>
        <v/>
      </c>
      <c r="E6799" s="4"/>
      <c r="F6799" s="4" t="str">
        <f>IF(Tabla1[[#This Row],[Fecha]]="",(""),(Tabla1[[#This Row],[Precio]]))</f>
        <v/>
      </c>
      <c r="G6799" s="4" t="str">
        <f>IF(Tabla1[[#This Row],[Fecha]]="",(""),(Tabla1[[#This Row],[Medio de Pago]]))</f>
        <v/>
      </c>
      <c r="H6799" s="4" t="str">
        <f>IF(Tabla1[[#This Row],[Fecha]]="",(""),(IF(Tabla1[[#This Row],[Ingreso en]]="",(""),(Tabla1[[#This Row],[Precio]]))))</f>
        <v/>
      </c>
      <c r="I6799" s="5" t="str">
        <f>IF(Tabla1[[#This Row],[Fecha]]="",(""),(IF(Tabla1[[#This Row],[Egreso de]]="",(""),(Tabla1[[#This Row],[Precio]]))))</f>
        <v/>
      </c>
      <c r="J6799" s="4" t="str">
        <f>IF(Tabla1[[#This Row],[Fecha]]="",(""),(IF(Tabla13[[#This Row],[Ingreso en]]="",(-Tabla13[[#This Row],[Egreso de]]),(Tabla13[[#This Row],[Ingreso en]]))))</f>
        <v/>
      </c>
    </row>
    <row r="6800" spans="1:10" x14ac:dyDescent="0.3">
      <c r="A6800" s="2" t="str">
        <f>IF(Tabla1[[#This Row],[Fecha]]="",(""),(Tabla1[[#This Row],[Fecha]]))</f>
        <v/>
      </c>
      <c r="B6800" s="3" t="str">
        <f>IF(Tabla1[[#This Row],[Fecha]]="",(""),(Tabla1[[#This Row],[Tipo de Operación]]))</f>
        <v/>
      </c>
      <c r="C6800" s="19" t="str">
        <f>IF(Tabla1[[#This Row],[Fecha]]="",(""),(Tabla1[[#This Row],[Código]]))</f>
        <v/>
      </c>
      <c r="D6800" s="4" t="str">
        <f>IF(Tabla1[[#This Row],[Fecha]]="",(""),(Tabla1[[#This Row],[Rubro]]))</f>
        <v/>
      </c>
      <c r="E6800" s="4"/>
      <c r="F6800" s="4" t="str">
        <f>IF(Tabla1[[#This Row],[Fecha]]="",(""),(Tabla1[[#This Row],[Precio]]))</f>
        <v/>
      </c>
      <c r="G6800" s="4" t="str">
        <f>IF(Tabla1[[#This Row],[Fecha]]="",(""),(Tabla1[[#This Row],[Medio de Pago]]))</f>
        <v/>
      </c>
      <c r="H6800" s="4" t="str">
        <f>IF(Tabla1[[#This Row],[Fecha]]="",(""),(IF(Tabla1[[#This Row],[Ingreso en]]="",(""),(Tabla1[[#This Row],[Precio]]))))</f>
        <v/>
      </c>
      <c r="I6800" s="5" t="str">
        <f>IF(Tabla1[[#This Row],[Fecha]]="",(""),(IF(Tabla1[[#This Row],[Egreso de]]="",(""),(Tabla1[[#This Row],[Precio]]))))</f>
        <v/>
      </c>
      <c r="J6800" s="4" t="str">
        <f>IF(Tabla1[[#This Row],[Fecha]]="",(""),(IF(Tabla13[[#This Row],[Ingreso en]]="",(-Tabla13[[#This Row],[Egreso de]]),(Tabla13[[#This Row],[Ingreso en]]))))</f>
        <v/>
      </c>
    </row>
    <row r="6801" spans="1:10" x14ac:dyDescent="0.3">
      <c r="A6801" s="2" t="str">
        <f>IF(Tabla1[[#This Row],[Fecha]]="",(""),(Tabla1[[#This Row],[Fecha]]))</f>
        <v/>
      </c>
      <c r="B6801" s="3" t="str">
        <f>IF(Tabla1[[#This Row],[Fecha]]="",(""),(Tabla1[[#This Row],[Tipo de Operación]]))</f>
        <v/>
      </c>
      <c r="C6801" s="19" t="str">
        <f>IF(Tabla1[[#This Row],[Fecha]]="",(""),(Tabla1[[#This Row],[Código]]))</f>
        <v/>
      </c>
      <c r="D6801" s="4" t="str">
        <f>IF(Tabla1[[#This Row],[Fecha]]="",(""),(Tabla1[[#This Row],[Rubro]]))</f>
        <v/>
      </c>
      <c r="E6801" s="4"/>
      <c r="F6801" s="4" t="str">
        <f>IF(Tabla1[[#This Row],[Fecha]]="",(""),(Tabla1[[#This Row],[Precio]]))</f>
        <v/>
      </c>
      <c r="G6801" s="4" t="str">
        <f>IF(Tabla1[[#This Row],[Fecha]]="",(""),(Tabla1[[#This Row],[Medio de Pago]]))</f>
        <v/>
      </c>
      <c r="H6801" s="4" t="str">
        <f>IF(Tabla1[[#This Row],[Fecha]]="",(""),(IF(Tabla1[[#This Row],[Ingreso en]]="",(""),(Tabla1[[#This Row],[Precio]]))))</f>
        <v/>
      </c>
      <c r="I6801" s="5" t="str">
        <f>IF(Tabla1[[#This Row],[Fecha]]="",(""),(IF(Tabla1[[#This Row],[Egreso de]]="",(""),(Tabla1[[#This Row],[Precio]]))))</f>
        <v/>
      </c>
      <c r="J6801" s="4" t="str">
        <f>IF(Tabla1[[#This Row],[Fecha]]="",(""),(IF(Tabla13[[#This Row],[Ingreso en]]="",(-Tabla13[[#This Row],[Egreso de]]),(Tabla13[[#This Row],[Ingreso en]]))))</f>
        <v/>
      </c>
    </row>
    <row r="6802" spans="1:10" x14ac:dyDescent="0.3">
      <c r="A6802" s="2" t="str">
        <f>IF(Tabla1[[#This Row],[Fecha]]="",(""),(Tabla1[[#This Row],[Fecha]]))</f>
        <v/>
      </c>
      <c r="B6802" s="3" t="str">
        <f>IF(Tabla1[[#This Row],[Fecha]]="",(""),(Tabla1[[#This Row],[Tipo de Operación]]))</f>
        <v/>
      </c>
      <c r="C6802" s="19" t="str">
        <f>IF(Tabla1[[#This Row],[Fecha]]="",(""),(Tabla1[[#This Row],[Código]]))</f>
        <v/>
      </c>
      <c r="D6802" s="4" t="str">
        <f>IF(Tabla1[[#This Row],[Fecha]]="",(""),(Tabla1[[#This Row],[Rubro]]))</f>
        <v/>
      </c>
      <c r="E6802" s="4"/>
      <c r="F6802" s="4" t="str">
        <f>IF(Tabla1[[#This Row],[Fecha]]="",(""),(Tabla1[[#This Row],[Precio]]))</f>
        <v/>
      </c>
      <c r="G6802" s="4" t="str">
        <f>IF(Tabla1[[#This Row],[Fecha]]="",(""),(Tabla1[[#This Row],[Medio de Pago]]))</f>
        <v/>
      </c>
      <c r="H6802" s="4" t="str">
        <f>IF(Tabla1[[#This Row],[Fecha]]="",(""),(IF(Tabla1[[#This Row],[Ingreso en]]="",(""),(Tabla1[[#This Row],[Precio]]))))</f>
        <v/>
      </c>
      <c r="I6802" s="5" t="str">
        <f>IF(Tabla1[[#This Row],[Fecha]]="",(""),(IF(Tabla1[[#This Row],[Egreso de]]="",(""),(Tabla1[[#This Row],[Precio]]))))</f>
        <v/>
      </c>
      <c r="J6802" s="4" t="str">
        <f>IF(Tabla1[[#This Row],[Fecha]]="",(""),(IF(Tabla13[[#This Row],[Ingreso en]]="",(-Tabla13[[#This Row],[Egreso de]]),(Tabla13[[#This Row],[Ingreso en]]))))</f>
        <v/>
      </c>
    </row>
    <row r="6803" spans="1:10" x14ac:dyDescent="0.3">
      <c r="A6803" s="2" t="str">
        <f>IF(Tabla1[[#This Row],[Fecha]]="",(""),(Tabla1[[#This Row],[Fecha]]))</f>
        <v/>
      </c>
      <c r="B6803" s="3" t="str">
        <f>IF(Tabla1[[#This Row],[Fecha]]="",(""),(Tabla1[[#This Row],[Tipo de Operación]]))</f>
        <v/>
      </c>
      <c r="C6803" s="19" t="str">
        <f>IF(Tabla1[[#This Row],[Fecha]]="",(""),(Tabla1[[#This Row],[Código]]))</f>
        <v/>
      </c>
      <c r="D6803" s="4" t="str">
        <f>IF(Tabla1[[#This Row],[Fecha]]="",(""),(Tabla1[[#This Row],[Rubro]]))</f>
        <v/>
      </c>
      <c r="E6803" s="4"/>
      <c r="F6803" s="4" t="str">
        <f>IF(Tabla1[[#This Row],[Fecha]]="",(""),(Tabla1[[#This Row],[Precio]]))</f>
        <v/>
      </c>
      <c r="G6803" s="4" t="str">
        <f>IF(Tabla1[[#This Row],[Fecha]]="",(""),(Tabla1[[#This Row],[Medio de Pago]]))</f>
        <v/>
      </c>
      <c r="H6803" s="4" t="str">
        <f>IF(Tabla1[[#This Row],[Fecha]]="",(""),(IF(Tabla1[[#This Row],[Ingreso en]]="",(""),(Tabla1[[#This Row],[Precio]]))))</f>
        <v/>
      </c>
      <c r="I6803" s="5" t="str">
        <f>IF(Tabla1[[#This Row],[Fecha]]="",(""),(IF(Tabla1[[#This Row],[Egreso de]]="",(""),(Tabla1[[#This Row],[Precio]]))))</f>
        <v/>
      </c>
      <c r="J6803" s="4" t="str">
        <f>IF(Tabla1[[#This Row],[Fecha]]="",(""),(IF(Tabla13[[#This Row],[Ingreso en]]="",(-Tabla13[[#This Row],[Egreso de]]),(Tabla13[[#This Row],[Ingreso en]]))))</f>
        <v/>
      </c>
    </row>
    <row r="6804" spans="1:10" x14ac:dyDescent="0.3">
      <c r="A6804" s="2" t="str">
        <f>IF(Tabla1[[#This Row],[Fecha]]="",(""),(Tabla1[[#This Row],[Fecha]]))</f>
        <v/>
      </c>
      <c r="B6804" s="3" t="str">
        <f>IF(Tabla1[[#This Row],[Fecha]]="",(""),(Tabla1[[#This Row],[Tipo de Operación]]))</f>
        <v/>
      </c>
      <c r="C6804" s="19" t="str">
        <f>IF(Tabla1[[#This Row],[Fecha]]="",(""),(Tabla1[[#This Row],[Código]]))</f>
        <v/>
      </c>
      <c r="D6804" s="4" t="str">
        <f>IF(Tabla1[[#This Row],[Fecha]]="",(""),(Tabla1[[#This Row],[Rubro]]))</f>
        <v/>
      </c>
      <c r="E6804" s="4"/>
      <c r="F6804" s="4" t="str">
        <f>IF(Tabla1[[#This Row],[Fecha]]="",(""),(Tabla1[[#This Row],[Precio]]))</f>
        <v/>
      </c>
      <c r="G6804" s="4" t="str">
        <f>IF(Tabla1[[#This Row],[Fecha]]="",(""),(Tabla1[[#This Row],[Medio de Pago]]))</f>
        <v/>
      </c>
      <c r="H6804" s="4" t="str">
        <f>IF(Tabla1[[#This Row],[Fecha]]="",(""),(IF(Tabla1[[#This Row],[Ingreso en]]="",(""),(Tabla1[[#This Row],[Precio]]))))</f>
        <v/>
      </c>
      <c r="I6804" s="5" t="str">
        <f>IF(Tabla1[[#This Row],[Fecha]]="",(""),(IF(Tabla1[[#This Row],[Egreso de]]="",(""),(Tabla1[[#This Row],[Precio]]))))</f>
        <v/>
      </c>
      <c r="J6804" s="4" t="str">
        <f>IF(Tabla1[[#This Row],[Fecha]]="",(""),(IF(Tabla13[[#This Row],[Ingreso en]]="",(-Tabla13[[#This Row],[Egreso de]]),(Tabla13[[#This Row],[Ingreso en]]))))</f>
        <v/>
      </c>
    </row>
    <row r="6805" spans="1:10" x14ac:dyDescent="0.3">
      <c r="A6805" s="2" t="str">
        <f>IF(Tabla1[[#This Row],[Fecha]]="",(""),(Tabla1[[#This Row],[Fecha]]))</f>
        <v/>
      </c>
      <c r="B6805" s="3" t="str">
        <f>IF(Tabla1[[#This Row],[Fecha]]="",(""),(Tabla1[[#This Row],[Tipo de Operación]]))</f>
        <v/>
      </c>
      <c r="C6805" s="19" t="str">
        <f>IF(Tabla1[[#This Row],[Fecha]]="",(""),(Tabla1[[#This Row],[Código]]))</f>
        <v/>
      </c>
      <c r="D6805" s="4" t="str">
        <f>IF(Tabla1[[#This Row],[Fecha]]="",(""),(Tabla1[[#This Row],[Rubro]]))</f>
        <v/>
      </c>
      <c r="E6805" s="4"/>
      <c r="F6805" s="4" t="str">
        <f>IF(Tabla1[[#This Row],[Fecha]]="",(""),(Tabla1[[#This Row],[Precio]]))</f>
        <v/>
      </c>
      <c r="G6805" s="4" t="str">
        <f>IF(Tabla1[[#This Row],[Fecha]]="",(""),(Tabla1[[#This Row],[Medio de Pago]]))</f>
        <v/>
      </c>
      <c r="H6805" s="4" t="str">
        <f>IF(Tabla1[[#This Row],[Fecha]]="",(""),(IF(Tabla1[[#This Row],[Ingreso en]]="",(""),(Tabla1[[#This Row],[Precio]]))))</f>
        <v/>
      </c>
      <c r="I6805" s="5" t="str">
        <f>IF(Tabla1[[#This Row],[Fecha]]="",(""),(IF(Tabla1[[#This Row],[Egreso de]]="",(""),(Tabla1[[#This Row],[Precio]]))))</f>
        <v/>
      </c>
      <c r="J6805" s="4" t="str">
        <f>IF(Tabla1[[#This Row],[Fecha]]="",(""),(IF(Tabla13[[#This Row],[Ingreso en]]="",(-Tabla13[[#This Row],[Egreso de]]),(Tabla13[[#This Row],[Ingreso en]]))))</f>
        <v/>
      </c>
    </row>
    <row r="6806" spans="1:10" x14ac:dyDescent="0.3">
      <c r="A6806" s="2" t="str">
        <f>IF(Tabla1[[#This Row],[Fecha]]="",(""),(Tabla1[[#This Row],[Fecha]]))</f>
        <v/>
      </c>
      <c r="B6806" s="3" t="str">
        <f>IF(Tabla1[[#This Row],[Fecha]]="",(""),(Tabla1[[#This Row],[Tipo de Operación]]))</f>
        <v/>
      </c>
      <c r="C6806" s="19" t="str">
        <f>IF(Tabla1[[#This Row],[Fecha]]="",(""),(Tabla1[[#This Row],[Código]]))</f>
        <v/>
      </c>
      <c r="D6806" s="4" t="str">
        <f>IF(Tabla1[[#This Row],[Fecha]]="",(""),(Tabla1[[#This Row],[Rubro]]))</f>
        <v/>
      </c>
      <c r="E6806" s="4"/>
      <c r="F6806" s="4" t="str">
        <f>IF(Tabla1[[#This Row],[Fecha]]="",(""),(Tabla1[[#This Row],[Precio]]))</f>
        <v/>
      </c>
      <c r="G6806" s="4" t="str">
        <f>IF(Tabla1[[#This Row],[Fecha]]="",(""),(Tabla1[[#This Row],[Medio de Pago]]))</f>
        <v/>
      </c>
      <c r="H6806" s="4" t="str">
        <f>IF(Tabla1[[#This Row],[Fecha]]="",(""),(IF(Tabla1[[#This Row],[Ingreso en]]="",(""),(Tabla1[[#This Row],[Precio]]))))</f>
        <v/>
      </c>
      <c r="I6806" s="5" t="str">
        <f>IF(Tabla1[[#This Row],[Fecha]]="",(""),(IF(Tabla1[[#This Row],[Egreso de]]="",(""),(Tabla1[[#This Row],[Precio]]))))</f>
        <v/>
      </c>
      <c r="J6806" s="4" t="str">
        <f>IF(Tabla1[[#This Row],[Fecha]]="",(""),(IF(Tabla13[[#This Row],[Ingreso en]]="",(-Tabla13[[#This Row],[Egreso de]]),(Tabla13[[#This Row],[Ingreso en]]))))</f>
        <v/>
      </c>
    </row>
    <row r="6807" spans="1:10" x14ac:dyDescent="0.3">
      <c r="A6807" s="2" t="str">
        <f>IF(Tabla1[[#This Row],[Fecha]]="",(""),(Tabla1[[#This Row],[Fecha]]))</f>
        <v/>
      </c>
      <c r="B6807" s="3" t="str">
        <f>IF(Tabla1[[#This Row],[Fecha]]="",(""),(Tabla1[[#This Row],[Tipo de Operación]]))</f>
        <v/>
      </c>
      <c r="C6807" s="19" t="str">
        <f>IF(Tabla1[[#This Row],[Fecha]]="",(""),(Tabla1[[#This Row],[Código]]))</f>
        <v/>
      </c>
      <c r="D6807" s="4" t="str">
        <f>IF(Tabla1[[#This Row],[Fecha]]="",(""),(Tabla1[[#This Row],[Rubro]]))</f>
        <v/>
      </c>
      <c r="E6807" s="4"/>
      <c r="F6807" s="4" t="str">
        <f>IF(Tabla1[[#This Row],[Fecha]]="",(""),(Tabla1[[#This Row],[Precio]]))</f>
        <v/>
      </c>
      <c r="G6807" s="4" t="str">
        <f>IF(Tabla1[[#This Row],[Fecha]]="",(""),(Tabla1[[#This Row],[Medio de Pago]]))</f>
        <v/>
      </c>
      <c r="H6807" s="4" t="str">
        <f>IF(Tabla1[[#This Row],[Fecha]]="",(""),(IF(Tabla1[[#This Row],[Ingreso en]]="",(""),(Tabla1[[#This Row],[Precio]]))))</f>
        <v/>
      </c>
      <c r="I6807" s="5" t="str">
        <f>IF(Tabla1[[#This Row],[Fecha]]="",(""),(IF(Tabla1[[#This Row],[Egreso de]]="",(""),(Tabla1[[#This Row],[Precio]]))))</f>
        <v/>
      </c>
      <c r="J6807" s="4" t="str">
        <f>IF(Tabla1[[#This Row],[Fecha]]="",(""),(IF(Tabla13[[#This Row],[Ingreso en]]="",(-Tabla13[[#This Row],[Egreso de]]),(Tabla13[[#This Row],[Ingreso en]]))))</f>
        <v/>
      </c>
    </row>
    <row r="6808" spans="1:10" x14ac:dyDescent="0.3">
      <c r="A6808" s="2" t="str">
        <f>IF(Tabla1[[#This Row],[Fecha]]="",(""),(Tabla1[[#This Row],[Fecha]]))</f>
        <v/>
      </c>
      <c r="B6808" s="3" t="str">
        <f>IF(Tabla1[[#This Row],[Fecha]]="",(""),(Tabla1[[#This Row],[Tipo de Operación]]))</f>
        <v/>
      </c>
      <c r="C6808" s="19" t="str">
        <f>IF(Tabla1[[#This Row],[Fecha]]="",(""),(Tabla1[[#This Row],[Código]]))</f>
        <v/>
      </c>
      <c r="D6808" s="4" t="str">
        <f>IF(Tabla1[[#This Row],[Fecha]]="",(""),(Tabla1[[#This Row],[Rubro]]))</f>
        <v/>
      </c>
      <c r="E6808" s="4"/>
      <c r="F6808" s="4" t="str">
        <f>IF(Tabla1[[#This Row],[Fecha]]="",(""),(Tabla1[[#This Row],[Precio]]))</f>
        <v/>
      </c>
      <c r="G6808" s="4" t="str">
        <f>IF(Tabla1[[#This Row],[Fecha]]="",(""),(Tabla1[[#This Row],[Medio de Pago]]))</f>
        <v/>
      </c>
      <c r="H6808" s="4" t="str">
        <f>IF(Tabla1[[#This Row],[Fecha]]="",(""),(IF(Tabla1[[#This Row],[Ingreso en]]="",(""),(Tabla1[[#This Row],[Precio]]))))</f>
        <v/>
      </c>
      <c r="I6808" s="5" t="str">
        <f>IF(Tabla1[[#This Row],[Fecha]]="",(""),(IF(Tabla1[[#This Row],[Egreso de]]="",(""),(Tabla1[[#This Row],[Precio]]))))</f>
        <v/>
      </c>
      <c r="J6808" s="4" t="str">
        <f>IF(Tabla1[[#This Row],[Fecha]]="",(""),(IF(Tabla13[[#This Row],[Ingreso en]]="",(-Tabla13[[#This Row],[Egreso de]]),(Tabla13[[#This Row],[Ingreso en]]))))</f>
        <v/>
      </c>
    </row>
    <row r="6809" spans="1:10" x14ac:dyDescent="0.3">
      <c r="A6809" s="2" t="str">
        <f>IF(Tabla1[[#This Row],[Fecha]]="",(""),(Tabla1[[#This Row],[Fecha]]))</f>
        <v/>
      </c>
      <c r="B6809" s="3" t="str">
        <f>IF(Tabla1[[#This Row],[Fecha]]="",(""),(Tabla1[[#This Row],[Tipo de Operación]]))</f>
        <v/>
      </c>
      <c r="C6809" s="19" t="str">
        <f>IF(Tabla1[[#This Row],[Fecha]]="",(""),(Tabla1[[#This Row],[Código]]))</f>
        <v/>
      </c>
      <c r="D6809" s="4" t="str">
        <f>IF(Tabla1[[#This Row],[Fecha]]="",(""),(Tabla1[[#This Row],[Rubro]]))</f>
        <v/>
      </c>
      <c r="E6809" s="4"/>
      <c r="F6809" s="4" t="str">
        <f>IF(Tabla1[[#This Row],[Fecha]]="",(""),(Tabla1[[#This Row],[Precio]]))</f>
        <v/>
      </c>
      <c r="G6809" s="4" t="str">
        <f>IF(Tabla1[[#This Row],[Fecha]]="",(""),(Tabla1[[#This Row],[Medio de Pago]]))</f>
        <v/>
      </c>
      <c r="H6809" s="4" t="str">
        <f>IF(Tabla1[[#This Row],[Fecha]]="",(""),(IF(Tabla1[[#This Row],[Ingreso en]]="",(""),(Tabla1[[#This Row],[Precio]]))))</f>
        <v/>
      </c>
      <c r="I6809" s="5" t="str">
        <f>IF(Tabla1[[#This Row],[Fecha]]="",(""),(IF(Tabla1[[#This Row],[Egreso de]]="",(""),(Tabla1[[#This Row],[Precio]]))))</f>
        <v/>
      </c>
      <c r="J6809" s="4" t="str">
        <f>IF(Tabla1[[#This Row],[Fecha]]="",(""),(IF(Tabla13[[#This Row],[Ingreso en]]="",(-Tabla13[[#This Row],[Egreso de]]),(Tabla13[[#This Row],[Ingreso en]]))))</f>
        <v/>
      </c>
    </row>
    <row r="6810" spans="1:10" x14ac:dyDescent="0.3">
      <c r="A6810" s="2" t="str">
        <f>IF(Tabla1[[#This Row],[Fecha]]="",(""),(Tabla1[[#This Row],[Fecha]]))</f>
        <v/>
      </c>
      <c r="B6810" s="3" t="str">
        <f>IF(Tabla1[[#This Row],[Fecha]]="",(""),(Tabla1[[#This Row],[Tipo de Operación]]))</f>
        <v/>
      </c>
      <c r="C6810" s="19" t="str">
        <f>IF(Tabla1[[#This Row],[Fecha]]="",(""),(Tabla1[[#This Row],[Código]]))</f>
        <v/>
      </c>
      <c r="D6810" s="4" t="str">
        <f>IF(Tabla1[[#This Row],[Fecha]]="",(""),(Tabla1[[#This Row],[Rubro]]))</f>
        <v/>
      </c>
      <c r="E6810" s="4"/>
      <c r="F6810" s="4" t="str">
        <f>IF(Tabla1[[#This Row],[Fecha]]="",(""),(Tabla1[[#This Row],[Precio]]))</f>
        <v/>
      </c>
      <c r="G6810" s="4" t="str">
        <f>IF(Tabla1[[#This Row],[Fecha]]="",(""),(Tabla1[[#This Row],[Medio de Pago]]))</f>
        <v/>
      </c>
      <c r="H6810" s="4" t="str">
        <f>IF(Tabla1[[#This Row],[Fecha]]="",(""),(IF(Tabla1[[#This Row],[Ingreso en]]="",(""),(Tabla1[[#This Row],[Precio]]))))</f>
        <v/>
      </c>
      <c r="I6810" s="5" t="str">
        <f>IF(Tabla1[[#This Row],[Fecha]]="",(""),(IF(Tabla1[[#This Row],[Egreso de]]="",(""),(Tabla1[[#This Row],[Precio]]))))</f>
        <v/>
      </c>
      <c r="J6810" s="4" t="str">
        <f>IF(Tabla1[[#This Row],[Fecha]]="",(""),(IF(Tabla13[[#This Row],[Ingreso en]]="",(-Tabla13[[#This Row],[Egreso de]]),(Tabla13[[#This Row],[Ingreso en]]))))</f>
        <v/>
      </c>
    </row>
    <row r="6811" spans="1:10" x14ac:dyDescent="0.3">
      <c r="A6811" s="2" t="str">
        <f>IF(Tabla1[[#This Row],[Fecha]]="",(""),(Tabla1[[#This Row],[Fecha]]))</f>
        <v/>
      </c>
      <c r="B6811" s="3" t="str">
        <f>IF(Tabla1[[#This Row],[Fecha]]="",(""),(Tabla1[[#This Row],[Tipo de Operación]]))</f>
        <v/>
      </c>
      <c r="C6811" s="19" t="str">
        <f>IF(Tabla1[[#This Row],[Fecha]]="",(""),(Tabla1[[#This Row],[Código]]))</f>
        <v/>
      </c>
      <c r="D6811" s="4" t="str">
        <f>IF(Tabla1[[#This Row],[Fecha]]="",(""),(Tabla1[[#This Row],[Rubro]]))</f>
        <v/>
      </c>
      <c r="E6811" s="4"/>
      <c r="F6811" s="4" t="str">
        <f>IF(Tabla1[[#This Row],[Fecha]]="",(""),(Tabla1[[#This Row],[Precio]]))</f>
        <v/>
      </c>
      <c r="G6811" s="4" t="str">
        <f>IF(Tabla1[[#This Row],[Fecha]]="",(""),(Tabla1[[#This Row],[Medio de Pago]]))</f>
        <v/>
      </c>
      <c r="H6811" s="4" t="str">
        <f>IF(Tabla1[[#This Row],[Fecha]]="",(""),(IF(Tabla1[[#This Row],[Ingreso en]]="",(""),(Tabla1[[#This Row],[Precio]]))))</f>
        <v/>
      </c>
      <c r="I6811" s="5" t="str">
        <f>IF(Tabla1[[#This Row],[Fecha]]="",(""),(IF(Tabla1[[#This Row],[Egreso de]]="",(""),(Tabla1[[#This Row],[Precio]]))))</f>
        <v/>
      </c>
      <c r="J6811" s="4" t="str">
        <f>IF(Tabla1[[#This Row],[Fecha]]="",(""),(IF(Tabla13[[#This Row],[Ingreso en]]="",(-Tabla13[[#This Row],[Egreso de]]),(Tabla13[[#This Row],[Ingreso en]]))))</f>
        <v/>
      </c>
    </row>
    <row r="6812" spans="1:10" x14ac:dyDescent="0.3">
      <c r="A6812" s="2" t="str">
        <f>IF(Tabla1[[#This Row],[Fecha]]="",(""),(Tabla1[[#This Row],[Fecha]]))</f>
        <v/>
      </c>
      <c r="B6812" s="3" t="str">
        <f>IF(Tabla1[[#This Row],[Fecha]]="",(""),(Tabla1[[#This Row],[Tipo de Operación]]))</f>
        <v/>
      </c>
      <c r="C6812" s="19" t="str">
        <f>IF(Tabla1[[#This Row],[Fecha]]="",(""),(Tabla1[[#This Row],[Código]]))</f>
        <v/>
      </c>
      <c r="D6812" s="4" t="str">
        <f>IF(Tabla1[[#This Row],[Fecha]]="",(""),(Tabla1[[#This Row],[Rubro]]))</f>
        <v/>
      </c>
      <c r="E6812" s="4"/>
      <c r="F6812" s="4" t="str">
        <f>IF(Tabla1[[#This Row],[Fecha]]="",(""),(Tabla1[[#This Row],[Precio]]))</f>
        <v/>
      </c>
      <c r="G6812" s="4" t="str">
        <f>IF(Tabla1[[#This Row],[Fecha]]="",(""),(Tabla1[[#This Row],[Medio de Pago]]))</f>
        <v/>
      </c>
      <c r="H6812" s="4" t="str">
        <f>IF(Tabla1[[#This Row],[Fecha]]="",(""),(IF(Tabla1[[#This Row],[Ingreso en]]="",(""),(Tabla1[[#This Row],[Precio]]))))</f>
        <v/>
      </c>
      <c r="I6812" s="5" t="str">
        <f>IF(Tabla1[[#This Row],[Fecha]]="",(""),(IF(Tabla1[[#This Row],[Egreso de]]="",(""),(Tabla1[[#This Row],[Precio]]))))</f>
        <v/>
      </c>
      <c r="J6812" s="4" t="str">
        <f>IF(Tabla1[[#This Row],[Fecha]]="",(""),(IF(Tabla13[[#This Row],[Ingreso en]]="",(-Tabla13[[#This Row],[Egreso de]]),(Tabla13[[#This Row],[Ingreso en]]))))</f>
        <v/>
      </c>
    </row>
    <row r="6813" spans="1:10" x14ac:dyDescent="0.3">
      <c r="A6813" s="2" t="str">
        <f>IF(Tabla1[[#This Row],[Fecha]]="",(""),(Tabla1[[#This Row],[Fecha]]))</f>
        <v/>
      </c>
      <c r="B6813" s="3" t="str">
        <f>IF(Tabla1[[#This Row],[Fecha]]="",(""),(Tabla1[[#This Row],[Tipo de Operación]]))</f>
        <v/>
      </c>
      <c r="C6813" s="19" t="str">
        <f>IF(Tabla1[[#This Row],[Fecha]]="",(""),(Tabla1[[#This Row],[Código]]))</f>
        <v/>
      </c>
      <c r="D6813" s="4" t="str">
        <f>IF(Tabla1[[#This Row],[Fecha]]="",(""),(Tabla1[[#This Row],[Rubro]]))</f>
        <v/>
      </c>
      <c r="E6813" s="4"/>
      <c r="F6813" s="4" t="str">
        <f>IF(Tabla1[[#This Row],[Fecha]]="",(""),(Tabla1[[#This Row],[Precio]]))</f>
        <v/>
      </c>
      <c r="G6813" s="4" t="str">
        <f>IF(Tabla1[[#This Row],[Fecha]]="",(""),(Tabla1[[#This Row],[Medio de Pago]]))</f>
        <v/>
      </c>
      <c r="H6813" s="4" t="str">
        <f>IF(Tabla1[[#This Row],[Fecha]]="",(""),(IF(Tabla1[[#This Row],[Ingreso en]]="",(""),(Tabla1[[#This Row],[Precio]]))))</f>
        <v/>
      </c>
      <c r="I6813" s="5" t="str">
        <f>IF(Tabla1[[#This Row],[Fecha]]="",(""),(IF(Tabla1[[#This Row],[Egreso de]]="",(""),(Tabla1[[#This Row],[Precio]]))))</f>
        <v/>
      </c>
      <c r="J6813" s="4" t="str">
        <f>IF(Tabla1[[#This Row],[Fecha]]="",(""),(IF(Tabla13[[#This Row],[Ingreso en]]="",(-Tabla13[[#This Row],[Egreso de]]),(Tabla13[[#This Row],[Ingreso en]]))))</f>
        <v/>
      </c>
    </row>
    <row r="6814" spans="1:10" x14ac:dyDescent="0.3">
      <c r="A6814" s="2" t="str">
        <f>IF(Tabla1[[#This Row],[Fecha]]="",(""),(Tabla1[[#This Row],[Fecha]]))</f>
        <v/>
      </c>
      <c r="B6814" s="3" t="str">
        <f>IF(Tabla1[[#This Row],[Fecha]]="",(""),(Tabla1[[#This Row],[Tipo de Operación]]))</f>
        <v/>
      </c>
      <c r="C6814" s="19" t="str">
        <f>IF(Tabla1[[#This Row],[Fecha]]="",(""),(Tabla1[[#This Row],[Código]]))</f>
        <v/>
      </c>
      <c r="D6814" s="4" t="str">
        <f>IF(Tabla1[[#This Row],[Fecha]]="",(""),(Tabla1[[#This Row],[Rubro]]))</f>
        <v/>
      </c>
      <c r="E6814" s="4"/>
      <c r="F6814" s="4" t="str">
        <f>IF(Tabla1[[#This Row],[Fecha]]="",(""),(Tabla1[[#This Row],[Precio]]))</f>
        <v/>
      </c>
      <c r="G6814" s="4" t="str">
        <f>IF(Tabla1[[#This Row],[Fecha]]="",(""),(Tabla1[[#This Row],[Medio de Pago]]))</f>
        <v/>
      </c>
      <c r="H6814" s="4" t="str">
        <f>IF(Tabla1[[#This Row],[Fecha]]="",(""),(IF(Tabla1[[#This Row],[Ingreso en]]="",(""),(Tabla1[[#This Row],[Precio]]))))</f>
        <v/>
      </c>
      <c r="I6814" s="5" t="str">
        <f>IF(Tabla1[[#This Row],[Fecha]]="",(""),(IF(Tabla1[[#This Row],[Egreso de]]="",(""),(Tabla1[[#This Row],[Precio]]))))</f>
        <v/>
      </c>
      <c r="J6814" s="4" t="str">
        <f>IF(Tabla1[[#This Row],[Fecha]]="",(""),(IF(Tabla13[[#This Row],[Ingreso en]]="",(-Tabla13[[#This Row],[Egreso de]]),(Tabla13[[#This Row],[Ingreso en]]))))</f>
        <v/>
      </c>
    </row>
    <row r="6815" spans="1:10" x14ac:dyDescent="0.3">
      <c r="A6815" s="2" t="str">
        <f>IF(Tabla1[[#This Row],[Fecha]]="",(""),(Tabla1[[#This Row],[Fecha]]))</f>
        <v/>
      </c>
      <c r="B6815" s="3" t="str">
        <f>IF(Tabla1[[#This Row],[Fecha]]="",(""),(Tabla1[[#This Row],[Tipo de Operación]]))</f>
        <v/>
      </c>
      <c r="C6815" s="19" t="str">
        <f>IF(Tabla1[[#This Row],[Fecha]]="",(""),(Tabla1[[#This Row],[Código]]))</f>
        <v/>
      </c>
      <c r="D6815" s="4" t="str">
        <f>IF(Tabla1[[#This Row],[Fecha]]="",(""),(Tabla1[[#This Row],[Rubro]]))</f>
        <v/>
      </c>
      <c r="E6815" s="4"/>
      <c r="F6815" s="4" t="str">
        <f>IF(Tabla1[[#This Row],[Fecha]]="",(""),(Tabla1[[#This Row],[Precio]]))</f>
        <v/>
      </c>
      <c r="G6815" s="4" t="str">
        <f>IF(Tabla1[[#This Row],[Fecha]]="",(""),(Tabla1[[#This Row],[Medio de Pago]]))</f>
        <v/>
      </c>
      <c r="H6815" s="4" t="str">
        <f>IF(Tabla1[[#This Row],[Fecha]]="",(""),(IF(Tabla1[[#This Row],[Ingreso en]]="",(""),(Tabla1[[#This Row],[Precio]]))))</f>
        <v/>
      </c>
      <c r="I6815" s="5" t="str">
        <f>IF(Tabla1[[#This Row],[Fecha]]="",(""),(IF(Tabla1[[#This Row],[Egreso de]]="",(""),(Tabla1[[#This Row],[Precio]]))))</f>
        <v/>
      </c>
      <c r="J6815" s="4" t="str">
        <f>IF(Tabla1[[#This Row],[Fecha]]="",(""),(IF(Tabla13[[#This Row],[Ingreso en]]="",(-Tabla13[[#This Row],[Egreso de]]),(Tabla13[[#This Row],[Ingreso en]]))))</f>
        <v/>
      </c>
    </row>
    <row r="6816" spans="1:10" x14ac:dyDescent="0.3">
      <c r="A6816" s="2" t="str">
        <f>IF(Tabla1[[#This Row],[Fecha]]="",(""),(Tabla1[[#This Row],[Fecha]]))</f>
        <v/>
      </c>
      <c r="B6816" s="3" t="str">
        <f>IF(Tabla1[[#This Row],[Fecha]]="",(""),(Tabla1[[#This Row],[Tipo de Operación]]))</f>
        <v/>
      </c>
      <c r="C6816" s="19" t="str">
        <f>IF(Tabla1[[#This Row],[Fecha]]="",(""),(Tabla1[[#This Row],[Código]]))</f>
        <v/>
      </c>
      <c r="D6816" s="4" t="str">
        <f>IF(Tabla1[[#This Row],[Fecha]]="",(""),(Tabla1[[#This Row],[Rubro]]))</f>
        <v/>
      </c>
      <c r="E6816" s="4"/>
      <c r="F6816" s="4" t="str">
        <f>IF(Tabla1[[#This Row],[Fecha]]="",(""),(Tabla1[[#This Row],[Precio]]))</f>
        <v/>
      </c>
      <c r="G6816" s="4" t="str">
        <f>IF(Tabla1[[#This Row],[Fecha]]="",(""),(Tabla1[[#This Row],[Medio de Pago]]))</f>
        <v/>
      </c>
      <c r="H6816" s="4" t="str">
        <f>IF(Tabla1[[#This Row],[Fecha]]="",(""),(IF(Tabla1[[#This Row],[Ingreso en]]="",(""),(Tabla1[[#This Row],[Precio]]))))</f>
        <v/>
      </c>
      <c r="I6816" s="5" t="str">
        <f>IF(Tabla1[[#This Row],[Fecha]]="",(""),(IF(Tabla1[[#This Row],[Egreso de]]="",(""),(Tabla1[[#This Row],[Precio]]))))</f>
        <v/>
      </c>
      <c r="J6816" s="4" t="str">
        <f>IF(Tabla1[[#This Row],[Fecha]]="",(""),(IF(Tabla13[[#This Row],[Ingreso en]]="",(-Tabla13[[#This Row],[Egreso de]]),(Tabla13[[#This Row],[Ingreso en]]))))</f>
        <v/>
      </c>
    </row>
    <row r="6817" spans="1:10" x14ac:dyDescent="0.3">
      <c r="A6817" s="2" t="str">
        <f>IF(Tabla1[[#This Row],[Fecha]]="",(""),(Tabla1[[#This Row],[Fecha]]))</f>
        <v/>
      </c>
      <c r="B6817" s="3" t="str">
        <f>IF(Tabla1[[#This Row],[Fecha]]="",(""),(Tabla1[[#This Row],[Tipo de Operación]]))</f>
        <v/>
      </c>
      <c r="C6817" s="19" t="str">
        <f>IF(Tabla1[[#This Row],[Fecha]]="",(""),(Tabla1[[#This Row],[Código]]))</f>
        <v/>
      </c>
      <c r="D6817" s="4" t="str">
        <f>IF(Tabla1[[#This Row],[Fecha]]="",(""),(Tabla1[[#This Row],[Rubro]]))</f>
        <v/>
      </c>
      <c r="E6817" s="4"/>
      <c r="F6817" s="4" t="str">
        <f>IF(Tabla1[[#This Row],[Fecha]]="",(""),(Tabla1[[#This Row],[Precio]]))</f>
        <v/>
      </c>
      <c r="G6817" s="4" t="str">
        <f>IF(Tabla1[[#This Row],[Fecha]]="",(""),(Tabla1[[#This Row],[Medio de Pago]]))</f>
        <v/>
      </c>
      <c r="H6817" s="4" t="str">
        <f>IF(Tabla1[[#This Row],[Fecha]]="",(""),(IF(Tabla1[[#This Row],[Ingreso en]]="",(""),(Tabla1[[#This Row],[Precio]]))))</f>
        <v/>
      </c>
      <c r="I6817" s="5" t="str">
        <f>IF(Tabla1[[#This Row],[Fecha]]="",(""),(IF(Tabla1[[#This Row],[Egreso de]]="",(""),(Tabla1[[#This Row],[Precio]]))))</f>
        <v/>
      </c>
      <c r="J6817" s="4" t="str">
        <f>IF(Tabla1[[#This Row],[Fecha]]="",(""),(IF(Tabla13[[#This Row],[Ingreso en]]="",(-Tabla13[[#This Row],[Egreso de]]),(Tabla13[[#This Row],[Ingreso en]]))))</f>
        <v/>
      </c>
    </row>
    <row r="6818" spans="1:10" x14ac:dyDescent="0.3">
      <c r="A6818" s="2" t="str">
        <f>IF(Tabla1[[#This Row],[Fecha]]="",(""),(Tabla1[[#This Row],[Fecha]]))</f>
        <v/>
      </c>
      <c r="B6818" s="3" t="str">
        <f>IF(Tabla1[[#This Row],[Fecha]]="",(""),(Tabla1[[#This Row],[Tipo de Operación]]))</f>
        <v/>
      </c>
      <c r="C6818" s="19" t="str">
        <f>IF(Tabla1[[#This Row],[Fecha]]="",(""),(Tabla1[[#This Row],[Código]]))</f>
        <v/>
      </c>
      <c r="D6818" s="4" t="str">
        <f>IF(Tabla1[[#This Row],[Fecha]]="",(""),(Tabla1[[#This Row],[Rubro]]))</f>
        <v/>
      </c>
      <c r="E6818" s="4"/>
      <c r="F6818" s="4" t="str">
        <f>IF(Tabla1[[#This Row],[Fecha]]="",(""),(Tabla1[[#This Row],[Precio]]))</f>
        <v/>
      </c>
      <c r="G6818" s="4" t="str">
        <f>IF(Tabla1[[#This Row],[Fecha]]="",(""),(Tabla1[[#This Row],[Medio de Pago]]))</f>
        <v/>
      </c>
      <c r="H6818" s="4" t="str">
        <f>IF(Tabla1[[#This Row],[Fecha]]="",(""),(IF(Tabla1[[#This Row],[Ingreso en]]="",(""),(Tabla1[[#This Row],[Precio]]))))</f>
        <v/>
      </c>
      <c r="I6818" s="5" t="str">
        <f>IF(Tabla1[[#This Row],[Fecha]]="",(""),(IF(Tabla1[[#This Row],[Egreso de]]="",(""),(Tabla1[[#This Row],[Precio]]))))</f>
        <v/>
      </c>
      <c r="J6818" s="4" t="str">
        <f>IF(Tabla1[[#This Row],[Fecha]]="",(""),(IF(Tabla13[[#This Row],[Ingreso en]]="",(-Tabla13[[#This Row],[Egreso de]]),(Tabla13[[#This Row],[Ingreso en]]))))</f>
        <v/>
      </c>
    </row>
    <row r="6819" spans="1:10" x14ac:dyDescent="0.3">
      <c r="A6819" s="2" t="str">
        <f>IF(Tabla1[[#This Row],[Fecha]]="",(""),(Tabla1[[#This Row],[Fecha]]))</f>
        <v/>
      </c>
      <c r="B6819" s="3" t="str">
        <f>IF(Tabla1[[#This Row],[Fecha]]="",(""),(Tabla1[[#This Row],[Tipo de Operación]]))</f>
        <v/>
      </c>
      <c r="C6819" s="19" t="str">
        <f>IF(Tabla1[[#This Row],[Fecha]]="",(""),(Tabla1[[#This Row],[Código]]))</f>
        <v/>
      </c>
      <c r="D6819" s="4" t="str">
        <f>IF(Tabla1[[#This Row],[Fecha]]="",(""),(Tabla1[[#This Row],[Rubro]]))</f>
        <v/>
      </c>
      <c r="E6819" s="4"/>
      <c r="F6819" s="4" t="str">
        <f>IF(Tabla1[[#This Row],[Fecha]]="",(""),(Tabla1[[#This Row],[Precio]]))</f>
        <v/>
      </c>
      <c r="G6819" s="4" t="str">
        <f>IF(Tabla1[[#This Row],[Fecha]]="",(""),(Tabla1[[#This Row],[Medio de Pago]]))</f>
        <v/>
      </c>
      <c r="H6819" s="4" t="str">
        <f>IF(Tabla1[[#This Row],[Fecha]]="",(""),(IF(Tabla1[[#This Row],[Ingreso en]]="",(""),(Tabla1[[#This Row],[Precio]]))))</f>
        <v/>
      </c>
      <c r="I6819" s="5" t="str">
        <f>IF(Tabla1[[#This Row],[Fecha]]="",(""),(IF(Tabla1[[#This Row],[Egreso de]]="",(""),(Tabla1[[#This Row],[Precio]]))))</f>
        <v/>
      </c>
      <c r="J6819" s="4" t="str">
        <f>IF(Tabla1[[#This Row],[Fecha]]="",(""),(IF(Tabla13[[#This Row],[Ingreso en]]="",(-Tabla13[[#This Row],[Egreso de]]),(Tabla13[[#This Row],[Ingreso en]]))))</f>
        <v/>
      </c>
    </row>
    <row r="6820" spans="1:10" x14ac:dyDescent="0.3">
      <c r="A6820" s="2" t="str">
        <f>IF(Tabla1[[#This Row],[Fecha]]="",(""),(Tabla1[[#This Row],[Fecha]]))</f>
        <v/>
      </c>
      <c r="B6820" s="3" t="str">
        <f>IF(Tabla1[[#This Row],[Fecha]]="",(""),(Tabla1[[#This Row],[Tipo de Operación]]))</f>
        <v/>
      </c>
      <c r="C6820" s="19" t="str">
        <f>IF(Tabla1[[#This Row],[Fecha]]="",(""),(Tabla1[[#This Row],[Código]]))</f>
        <v/>
      </c>
      <c r="D6820" s="4" t="str">
        <f>IF(Tabla1[[#This Row],[Fecha]]="",(""),(Tabla1[[#This Row],[Rubro]]))</f>
        <v/>
      </c>
      <c r="E6820" s="4"/>
      <c r="F6820" s="4" t="str">
        <f>IF(Tabla1[[#This Row],[Fecha]]="",(""),(Tabla1[[#This Row],[Precio]]))</f>
        <v/>
      </c>
      <c r="G6820" s="4" t="str">
        <f>IF(Tabla1[[#This Row],[Fecha]]="",(""),(Tabla1[[#This Row],[Medio de Pago]]))</f>
        <v/>
      </c>
      <c r="H6820" s="4" t="str">
        <f>IF(Tabla1[[#This Row],[Fecha]]="",(""),(IF(Tabla1[[#This Row],[Ingreso en]]="",(""),(Tabla1[[#This Row],[Precio]]))))</f>
        <v/>
      </c>
      <c r="I6820" s="5" t="str">
        <f>IF(Tabla1[[#This Row],[Fecha]]="",(""),(IF(Tabla1[[#This Row],[Egreso de]]="",(""),(Tabla1[[#This Row],[Precio]]))))</f>
        <v/>
      </c>
      <c r="J6820" s="4" t="str">
        <f>IF(Tabla1[[#This Row],[Fecha]]="",(""),(IF(Tabla13[[#This Row],[Ingreso en]]="",(-Tabla13[[#This Row],[Egreso de]]),(Tabla13[[#This Row],[Ingreso en]]))))</f>
        <v/>
      </c>
    </row>
    <row r="6821" spans="1:10" x14ac:dyDescent="0.3">
      <c r="A6821" s="2" t="str">
        <f>IF(Tabla1[[#This Row],[Fecha]]="",(""),(Tabla1[[#This Row],[Fecha]]))</f>
        <v/>
      </c>
      <c r="B6821" s="3" t="str">
        <f>IF(Tabla1[[#This Row],[Fecha]]="",(""),(Tabla1[[#This Row],[Tipo de Operación]]))</f>
        <v/>
      </c>
      <c r="C6821" s="19" t="str">
        <f>IF(Tabla1[[#This Row],[Fecha]]="",(""),(Tabla1[[#This Row],[Código]]))</f>
        <v/>
      </c>
      <c r="D6821" s="4" t="str">
        <f>IF(Tabla1[[#This Row],[Fecha]]="",(""),(Tabla1[[#This Row],[Rubro]]))</f>
        <v/>
      </c>
      <c r="E6821" s="4"/>
      <c r="F6821" s="4" t="str">
        <f>IF(Tabla1[[#This Row],[Fecha]]="",(""),(Tabla1[[#This Row],[Precio]]))</f>
        <v/>
      </c>
      <c r="G6821" s="4" t="str">
        <f>IF(Tabla1[[#This Row],[Fecha]]="",(""),(Tabla1[[#This Row],[Medio de Pago]]))</f>
        <v/>
      </c>
      <c r="H6821" s="4" t="str">
        <f>IF(Tabla1[[#This Row],[Fecha]]="",(""),(IF(Tabla1[[#This Row],[Ingreso en]]="",(""),(Tabla1[[#This Row],[Precio]]))))</f>
        <v/>
      </c>
      <c r="I6821" s="5" t="str">
        <f>IF(Tabla1[[#This Row],[Fecha]]="",(""),(IF(Tabla1[[#This Row],[Egreso de]]="",(""),(Tabla1[[#This Row],[Precio]]))))</f>
        <v/>
      </c>
      <c r="J6821" s="4" t="str">
        <f>IF(Tabla1[[#This Row],[Fecha]]="",(""),(IF(Tabla13[[#This Row],[Ingreso en]]="",(-Tabla13[[#This Row],[Egreso de]]),(Tabla13[[#This Row],[Ingreso en]]))))</f>
        <v/>
      </c>
    </row>
    <row r="6822" spans="1:10" x14ac:dyDescent="0.3">
      <c r="A6822" s="2" t="str">
        <f>IF(Tabla1[[#This Row],[Fecha]]="",(""),(Tabla1[[#This Row],[Fecha]]))</f>
        <v/>
      </c>
      <c r="B6822" s="3" t="str">
        <f>IF(Tabla1[[#This Row],[Fecha]]="",(""),(Tabla1[[#This Row],[Tipo de Operación]]))</f>
        <v/>
      </c>
      <c r="C6822" s="19" t="str">
        <f>IF(Tabla1[[#This Row],[Fecha]]="",(""),(Tabla1[[#This Row],[Código]]))</f>
        <v/>
      </c>
      <c r="D6822" s="4" t="str">
        <f>IF(Tabla1[[#This Row],[Fecha]]="",(""),(Tabla1[[#This Row],[Rubro]]))</f>
        <v/>
      </c>
      <c r="E6822" s="4"/>
      <c r="F6822" s="4" t="str">
        <f>IF(Tabla1[[#This Row],[Fecha]]="",(""),(Tabla1[[#This Row],[Precio]]))</f>
        <v/>
      </c>
      <c r="G6822" s="4" t="str">
        <f>IF(Tabla1[[#This Row],[Fecha]]="",(""),(Tabla1[[#This Row],[Medio de Pago]]))</f>
        <v/>
      </c>
      <c r="H6822" s="4" t="str">
        <f>IF(Tabla1[[#This Row],[Fecha]]="",(""),(IF(Tabla1[[#This Row],[Ingreso en]]="",(""),(Tabla1[[#This Row],[Precio]]))))</f>
        <v/>
      </c>
      <c r="I6822" s="5" t="str">
        <f>IF(Tabla1[[#This Row],[Fecha]]="",(""),(IF(Tabla1[[#This Row],[Egreso de]]="",(""),(Tabla1[[#This Row],[Precio]]))))</f>
        <v/>
      </c>
      <c r="J6822" s="4" t="str">
        <f>IF(Tabla1[[#This Row],[Fecha]]="",(""),(IF(Tabla13[[#This Row],[Ingreso en]]="",(-Tabla13[[#This Row],[Egreso de]]),(Tabla13[[#This Row],[Ingreso en]]))))</f>
        <v/>
      </c>
    </row>
    <row r="6823" spans="1:10" x14ac:dyDescent="0.3">
      <c r="A6823" s="2" t="str">
        <f>IF(Tabla1[[#This Row],[Fecha]]="",(""),(Tabla1[[#This Row],[Fecha]]))</f>
        <v/>
      </c>
      <c r="B6823" s="3" t="str">
        <f>IF(Tabla1[[#This Row],[Fecha]]="",(""),(Tabla1[[#This Row],[Tipo de Operación]]))</f>
        <v/>
      </c>
      <c r="C6823" s="19" t="str">
        <f>IF(Tabla1[[#This Row],[Fecha]]="",(""),(Tabla1[[#This Row],[Código]]))</f>
        <v/>
      </c>
      <c r="D6823" s="4" t="str">
        <f>IF(Tabla1[[#This Row],[Fecha]]="",(""),(Tabla1[[#This Row],[Rubro]]))</f>
        <v/>
      </c>
      <c r="E6823" s="4"/>
      <c r="F6823" s="4" t="str">
        <f>IF(Tabla1[[#This Row],[Fecha]]="",(""),(Tabla1[[#This Row],[Precio]]))</f>
        <v/>
      </c>
      <c r="G6823" s="4" t="str">
        <f>IF(Tabla1[[#This Row],[Fecha]]="",(""),(Tabla1[[#This Row],[Medio de Pago]]))</f>
        <v/>
      </c>
      <c r="H6823" s="4" t="str">
        <f>IF(Tabla1[[#This Row],[Fecha]]="",(""),(IF(Tabla1[[#This Row],[Ingreso en]]="",(""),(Tabla1[[#This Row],[Precio]]))))</f>
        <v/>
      </c>
      <c r="I6823" s="5" t="str">
        <f>IF(Tabla1[[#This Row],[Fecha]]="",(""),(IF(Tabla1[[#This Row],[Egreso de]]="",(""),(Tabla1[[#This Row],[Precio]]))))</f>
        <v/>
      </c>
      <c r="J6823" s="4" t="str">
        <f>IF(Tabla1[[#This Row],[Fecha]]="",(""),(IF(Tabla13[[#This Row],[Ingreso en]]="",(-Tabla13[[#This Row],[Egreso de]]),(Tabla13[[#This Row],[Ingreso en]]))))</f>
        <v/>
      </c>
    </row>
    <row r="6824" spans="1:10" x14ac:dyDescent="0.3">
      <c r="A6824" s="2" t="str">
        <f>IF(Tabla1[[#This Row],[Fecha]]="",(""),(Tabla1[[#This Row],[Fecha]]))</f>
        <v/>
      </c>
      <c r="B6824" s="3" t="str">
        <f>IF(Tabla1[[#This Row],[Fecha]]="",(""),(Tabla1[[#This Row],[Tipo de Operación]]))</f>
        <v/>
      </c>
      <c r="C6824" s="19" t="str">
        <f>IF(Tabla1[[#This Row],[Fecha]]="",(""),(Tabla1[[#This Row],[Código]]))</f>
        <v/>
      </c>
      <c r="D6824" s="4" t="str">
        <f>IF(Tabla1[[#This Row],[Fecha]]="",(""),(Tabla1[[#This Row],[Rubro]]))</f>
        <v/>
      </c>
      <c r="E6824" s="4"/>
      <c r="F6824" s="4" t="str">
        <f>IF(Tabla1[[#This Row],[Fecha]]="",(""),(Tabla1[[#This Row],[Precio]]))</f>
        <v/>
      </c>
      <c r="G6824" s="4" t="str">
        <f>IF(Tabla1[[#This Row],[Fecha]]="",(""),(Tabla1[[#This Row],[Medio de Pago]]))</f>
        <v/>
      </c>
      <c r="H6824" s="4" t="str">
        <f>IF(Tabla1[[#This Row],[Fecha]]="",(""),(IF(Tabla1[[#This Row],[Ingreso en]]="",(""),(Tabla1[[#This Row],[Precio]]))))</f>
        <v/>
      </c>
      <c r="I6824" s="5" t="str">
        <f>IF(Tabla1[[#This Row],[Fecha]]="",(""),(IF(Tabla1[[#This Row],[Egreso de]]="",(""),(Tabla1[[#This Row],[Precio]]))))</f>
        <v/>
      </c>
      <c r="J6824" s="4" t="str">
        <f>IF(Tabla1[[#This Row],[Fecha]]="",(""),(IF(Tabla13[[#This Row],[Ingreso en]]="",(-Tabla13[[#This Row],[Egreso de]]),(Tabla13[[#This Row],[Ingreso en]]))))</f>
        <v/>
      </c>
    </row>
    <row r="6825" spans="1:10" x14ac:dyDescent="0.3">
      <c r="A6825" s="2" t="str">
        <f>IF(Tabla1[[#This Row],[Fecha]]="",(""),(Tabla1[[#This Row],[Fecha]]))</f>
        <v/>
      </c>
      <c r="B6825" s="3" t="str">
        <f>IF(Tabla1[[#This Row],[Fecha]]="",(""),(Tabla1[[#This Row],[Tipo de Operación]]))</f>
        <v/>
      </c>
      <c r="C6825" s="19" t="str">
        <f>IF(Tabla1[[#This Row],[Fecha]]="",(""),(Tabla1[[#This Row],[Código]]))</f>
        <v/>
      </c>
      <c r="D6825" s="4" t="str">
        <f>IF(Tabla1[[#This Row],[Fecha]]="",(""),(Tabla1[[#This Row],[Rubro]]))</f>
        <v/>
      </c>
      <c r="E6825" s="4"/>
      <c r="F6825" s="4" t="str">
        <f>IF(Tabla1[[#This Row],[Fecha]]="",(""),(Tabla1[[#This Row],[Precio]]))</f>
        <v/>
      </c>
      <c r="G6825" s="4" t="str">
        <f>IF(Tabla1[[#This Row],[Fecha]]="",(""),(Tabla1[[#This Row],[Medio de Pago]]))</f>
        <v/>
      </c>
      <c r="H6825" s="4" t="str">
        <f>IF(Tabla1[[#This Row],[Fecha]]="",(""),(IF(Tabla1[[#This Row],[Ingreso en]]="",(""),(Tabla1[[#This Row],[Precio]]))))</f>
        <v/>
      </c>
      <c r="I6825" s="5" t="str">
        <f>IF(Tabla1[[#This Row],[Fecha]]="",(""),(IF(Tabla1[[#This Row],[Egreso de]]="",(""),(Tabla1[[#This Row],[Precio]]))))</f>
        <v/>
      </c>
      <c r="J6825" s="4" t="str">
        <f>IF(Tabla1[[#This Row],[Fecha]]="",(""),(IF(Tabla13[[#This Row],[Ingreso en]]="",(-Tabla13[[#This Row],[Egreso de]]),(Tabla13[[#This Row],[Ingreso en]]))))</f>
        <v/>
      </c>
    </row>
    <row r="6826" spans="1:10" x14ac:dyDescent="0.3">
      <c r="A6826" s="2" t="str">
        <f>IF(Tabla1[[#This Row],[Fecha]]="",(""),(Tabla1[[#This Row],[Fecha]]))</f>
        <v/>
      </c>
      <c r="B6826" s="3" t="str">
        <f>IF(Tabla1[[#This Row],[Fecha]]="",(""),(Tabla1[[#This Row],[Tipo de Operación]]))</f>
        <v/>
      </c>
      <c r="C6826" s="19" t="str">
        <f>IF(Tabla1[[#This Row],[Fecha]]="",(""),(Tabla1[[#This Row],[Código]]))</f>
        <v/>
      </c>
      <c r="D6826" s="4" t="str">
        <f>IF(Tabla1[[#This Row],[Fecha]]="",(""),(Tabla1[[#This Row],[Rubro]]))</f>
        <v/>
      </c>
      <c r="E6826" s="4"/>
      <c r="F6826" s="4" t="str">
        <f>IF(Tabla1[[#This Row],[Fecha]]="",(""),(Tabla1[[#This Row],[Precio]]))</f>
        <v/>
      </c>
      <c r="G6826" s="4" t="str">
        <f>IF(Tabla1[[#This Row],[Fecha]]="",(""),(Tabla1[[#This Row],[Medio de Pago]]))</f>
        <v/>
      </c>
      <c r="H6826" s="4" t="str">
        <f>IF(Tabla1[[#This Row],[Fecha]]="",(""),(IF(Tabla1[[#This Row],[Ingreso en]]="",(""),(Tabla1[[#This Row],[Precio]]))))</f>
        <v/>
      </c>
      <c r="I6826" s="5" t="str">
        <f>IF(Tabla1[[#This Row],[Fecha]]="",(""),(IF(Tabla1[[#This Row],[Egreso de]]="",(""),(Tabla1[[#This Row],[Precio]]))))</f>
        <v/>
      </c>
      <c r="J6826" s="4" t="str">
        <f>IF(Tabla1[[#This Row],[Fecha]]="",(""),(IF(Tabla13[[#This Row],[Ingreso en]]="",(-Tabla13[[#This Row],[Egreso de]]),(Tabla13[[#This Row],[Ingreso en]]))))</f>
        <v/>
      </c>
    </row>
    <row r="6827" spans="1:10" x14ac:dyDescent="0.3">
      <c r="A6827" s="2" t="str">
        <f>IF(Tabla1[[#This Row],[Fecha]]="",(""),(Tabla1[[#This Row],[Fecha]]))</f>
        <v/>
      </c>
      <c r="B6827" s="3" t="str">
        <f>IF(Tabla1[[#This Row],[Fecha]]="",(""),(Tabla1[[#This Row],[Tipo de Operación]]))</f>
        <v/>
      </c>
      <c r="C6827" s="19" t="str">
        <f>IF(Tabla1[[#This Row],[Fecha]]="",(""),(Tabla1[[#This Row],[Código]]))</f>
        <v/>
      </c>
      <c r="D6827" s="4" t="str">
        <f>IF(Tabla1[[#This Row],[Fecha]]="",(""),(Tabla1[[#This Row],[Rubro]]))</f>
        <v/>
      </c>
      <c r="E6827" s="4"/>
      <c r="F6827" s="4" t="str">
        <f>IF(Tabla1[[#This Row],[Fecha]]="",(""),(Tabla1[[#This Row],[Precio]]))</f>
        <v/>
      </c>
      <c r="G6827" s="4" t="str">
        <f>IF(Tabla1[[#This Row],[Fecha]]="",(""),(Tabla1[[#This Row],[Medio de Pago]]))</f>
        <v/>
      </c>
      <c r="H6827" s="4" t="str">
        <f>IF(Tabla1[[#This Row],[Fecha]]="",(""),(IF(Tabla1[[#This Row],[Ingreso en]]="",(""),(Tabla1[[#This Row],[Precio]]))))</f>
        <v/>
      </c>
      <c r="I6827" s="5" t="str">
        <f>IF(Tabla1[[#This Row],[Fecha]]="",(""),(IF(Tabla1[[#This Row],[Egreso de]]="",(""),(Tabla1[[#This Row],[Precio]]))))</f>
        <v/>
      </c>
      <c r="J6827" s="4" t="str">
        <f>IF(Tabla1[[#This Row],[Fecha]]="",(""),(IF(Tabla13[[#This Row],[Ingreso en]]="",(-Tabla13[[#This Row],[Egreso de]]),(Tabla13[[#This Row],[Ingreso en]]))))</f>
        <v/>
      </c>
    </row>
    <row r="6828" spans="1:10" x14ac:dyDescent="0.3">
      <c r="A6828" s="2" t="str">
        <f>IF(Tabla1[[#This Row],[Fecha]]="",(""),(Tabla1[[#This Row],[Fecha]]))</f>
        <v/>
      </c>
      <c r="B6828" s="3" t="str">
        <f>IF(Tabla1[[#This Row],[Fecha]]="",(""),(Tabla1[[#This Row],[Tipo de Operación]]))</f>
        <v/>
      </c>
      <c r="C6828" s="19" t="str">
        <f>IF(Tabla1[[#This Row],[Fecha]]="",(""),(Tabla1[[#This Row],[Código]]))</f>
        <v/>
      </c>
      <c r="D6828" s="4" t="str">
        <f>IF(Tabla1[[#This Row],[Fecha]]="",(""),(Tabla1[[#This Row],[Rubro]]))</f>
        <v/>
      </c>
      <c r="E6828" s="4"/>
      <c r="F6828" s="4" t="str">
        <f>IF(Tabla1[[#This Row],[Fecha]]="",(""),(Tabla1[[#This Row],[Precio]]))</f>
        <v/>
      </c>
      <c r="G6828" s="4" t="str">
        <f>IF(Tabla1[[#This Row],[Fecha]]="",(""),(Tabla1[[#This Row],[Medio de Pago]]))</f>
        <v/>
      </c>
      <c r="H6828" s="4" t="str">
        <f>IF(Tabla1[[#This Row],[Fecha]]="",(""),(IF(Tabla1[[#This Row],[Ingreso en]]="",(""),(Tabla1[[#This Row],[Precio]]))))</f>
        <v/>
      </c>
      <c r="I6828" s="5" t="str">
        <f>IF(Tabla1[[#This Row],[Fecha]]="",(""),(IF(Tabla1[[#This Row],[Egreso de]]="",(""),(Tabla1[[#This Row],[Precio]]))))</f>
        <v/>
      </c>
      <c r="J6828" s="4" t="str">
        <f>IF(Tabla1[[#This Row],[Fecha]]="",(""),(IF(Tabla13[[#This Row],[Ingreso en]]="",(-Tabla13[[#This Row],[Egreso de]]),(Tabla13[[#This Row],[Ingreso en]]))))</f>
        <v/>
      </c>
    </row>
    <row r="6829" spans="1:10" x14ac:dyDescent="0.3">
      <c r="A6829" s="2" t="str">
        <f>IF(Tabla1[[#This Row],[Fecha]]="",(""),(Tabla1[[#This Row],[Fecha]]))</f>
        <v/>
      </c>
      <c r="B6829" s="3" t="str">
        <f>IF(Tabla1[[#This Row],[Fecha]]="",(""),(Tabla1[[#This Row],[Tipo de Operación]]))</f>
        <v/>
      </c>
      <c r="C6829" s="19" t="str">
        <f>IF(Tabla1[[#This Row],[Fecha]]="",(""),(Tabla1[[#This Row],[Código]]))</f>
        <v/>
      </c>
      <c r="D6829" s="4" t="str">
        <f>IF(Tabla1[[#This Row],[Fecha]]="",(""),(Tabla1[[#This Row],[Rubro]]))</f>
        <v/>
      </c>
      <c r="E6829" s="4"/>
      <c r="F6829" s="4" t="str">
        <f>IF(Tabla1[[#This Row],[Fecha]]="",(""),(Tabla1[[#This Row],[Precio]]))</f>
        <v/>
      </c>
      <c r="G6829" s="4" t="str">
        <f>IF(Tabla1[[#This Row],[Fecha]]="",(""),(Tabla1[[#This Row],[Medio de Pago]]))</f>
        <v/>
      </c>
      <c r="H6829" s="4" t="str">
        <f>IF(Tabla1[[#This Row],[Fecha]]="",(""),(IF(Tabla1[[#This Row],[Ingreso en]]="",(""),(Tabla1[[#This Row],[Precio]]))))</f>
        <v/>
      </c>
      <c r="I6829" s="5" t="str">
        <f>IF(Tabla1[[#This Row],[Fecha]]="",(""),(IF(Tabla1[[#This Row],[Egreso de]]="",(""),(Tabla1[[#This Row],[Precio]]))))</f>
        <v/>
      </c>
      <c r="J6829" s="4" t="str">
        <f>IF(Tabla1[[#This Row],[Fecha]]="",(""),(IF(Tabla13[[#This Row],[Ingreso en]]="",(-Tabla13[[#This Row],[Egreso de]]),(Tabla13[[#This Row],[Ingreso en]]))))</f>
        <v/>
      </c>
    </row>
    <row r="6830" spans="1:10" x14ac:dyDescent="0.3">
      <c r="A6830" s="2" t="str">
        <f>IF(Tabla1[[#This Row],[Fecha]]="",(""),(Tabla1[[#This Row],[Fecha]]))</f>
        <v/>
      </c>
      <c r="B6830" s="3" t="str">
        <f>IF(Tabla1[[#This Row],[Fecha]]="",(""),(Tabla1[[#This Row],[Tipo de Operación]]))</f>
        <v/>
      </c>
      <c r="C6830" s="19" t="str">
        <f>IF(Tabla1[[#This Row],[Fecha]]="",(""),(Tabla1[[#This Row],[Código]]))</f>
        <v/>
      </c>
      <c r="D6830" s="4" t="str">
        <f>IF(Tabla1[[#This Row],[Fecha]]="",(""),(Tabla1[[#This Row],[Rubro]]))</f>
        <v/>
      </c>
      <c r="E6830" s="4"/>
      <c r="F6830" s="4" t="str">
        <f>IF(Tabla1[[#This Row],[Fecha]]="",(""),(Tabla1[[#This Row],[Precio]]))</f>
        <v/>
      </c>
      <c r="G6830" s="4" t="str">
        <f>IF(Tabla1[[#This Row],[Fecha]]="",(""),(Tabla1[[#This Row],[Medio de Pago]]))</f>
        <v/>
      </c>
      <c r="H6830" s="4" t="str">
        <f>IF(Tabla1[[#This Row],[Fecha]]="",(""),(IF(Tabla1[[#This Row],[Ingreso en]]="",(""),(Tabla1[[#This Row],[Precio]]))))</f>
        <v/>
      </c>
      <c r="I6830" s="5" t="str">
        <f>IF(Tabla1[[#This Row],[Fecha]]="",(""),(IF(Tabla1[[#This Row],[Egreso de]]="",(""),(Tabla1[[#This Row],[Precio]]))))</f>
        <v/>
      </c>
      <c r="J6830" s="4" t="str">
        <f>IF(Tabla1[[#This Row],[Fecha]]="",(""),(IF(Tabla13[[#This Row],[Ingreso en]]="",(-Tabla13[[#This Row],[Egreso de]]),(Tabla13[[#This Row],[Ingreso en]]))))</f>
        <v/>
      </c>
    </row>
    <row r="6831" spans="1:10" x14ac:dyDescent="0.3">
      <c r="A6831" s="2" t="str">
        <f>IF(Tabla1[[#This Row],[Fecha]]="",(""),(Tabla1[[#This Row],[Fecha]]))</f>
        <v/>
      </c>
      <c r="B6831" s="3" t="str">
        <f>IF(Tabla1[[#This Row],[Fecha]]="",(""),(Tabla1[[#This Row],[Tipo de Operación]]))</f>
        <v/>
      </c>
      <c r="C6831" s="19" t="str">
        <f>IF(Tabla1[[#This Row],[Fecha]]="",(""),(Tabla1[[#This Row],[Código]]))</f>
        <v/>
      </c>
      <c r="D6831" s="4" t="str">
        <f>IF(Tabla1[[#This Row],[Fecha]]="",(""),(Tabla1[[#This Row],[Rubro]]))</f>
        <v/>
      </c>
      <c r="E6831" s="4"/>
      <c r="F6831" s="4" t="str">
        <f>IF(Tabla1[[#This Row],[Fecha]]="",(""),(Tabla1[[#This Row],[Precio]]))</f>
        <v/>
      </c>
      <c r="G6831" s="4" t="str">
        <f>IF(Tabla1[[#This Row],[Fecha]]="",(""),(Tabla1[[#This Row],[Medio de Pago]]))</f>
        <v/>
      </c>
      <c r="H6831" s="4" t="str">
        <f>IF(Tabla1[[#This Row],[Fecha]]="",(""),(IF(Tabla1[[#This Row],[Ingreso en]]="",(""),(Tabla1[[#This Row],[Precio]]))))</f>
        <v/>
      </c>
      <c r="I6831" s="5" t="str">
        <f>IF(Tabla1[[#This Row],[Fecha]]="",(""),(IF(Tabla1[[#This Row],[Egreso de]]="",(""),(Tabla1[[#This Row],[Precio]]))))</f>
        <v/>
      </c>
      <c r="J6831" s="4" t="str">
        <f>IF(Tabla1[[#This Row],[Fecha]]="",(""),(IF(Tabla13[[#This Row],[Ingreso en]]="",(-Tabla13[[#This Row],[Egreso de]]),(Tabla13[[#This Row],[Ingreso en]]))))</f>
        <v/>
      </c>
    </row>
    <row r="6832" spans="1:10" x14ac:dyDescent="0.3">
      <c r="A6832" s="2" t="str">
        <f>IF(Tabla1[[#This Row],[Fecha]]="",(""),(Tabla1[[#This Row],[Fecha]]))</f>
        <v/>
      </c>
      <c r="B6832" s="3" t="str">
        <f>IF(Tabla1[[#This Row],[Fecha]]="",(""),(Tabla1[[#This Row],[Tipo de Operación]]))</f>
        <v/>
      </c>
      <c r="C6832" s="19" t="str">
        <f>IF(Tabla1[[#This Row],[Fecha]]="",(""),(Tabla1[[#This Row],[Código]]))</f>
        <v/>
      </c>
      <c r="D6832" s="4" t="str">
        <f>IF(Tabla1[[#This Row],[Fecha]]="",(""),(Tabla1[[#This Row],[Rubro]]))</f>
        <v/>
      </c>
      <c r="E6832" s="4"/>
      <c r="F6832" s="4" t="str">
        <f>IF(Tabla1[[#This Row],[Fecha]]="",(""),(Tabla1[[#This Row],[Precio]]))</f>
        <v/>
      </c>
      <c r="G6832" s="4" t="str">
        <f>IF(Tabla1[[#This Row],[Fecha]]="",(""),(Tabla1[[#This Row],[Medio de Pago]]))</f>
        <v/>
      </c>
      <c r="H6832" s="4" t="str">
        <f>IF(Tabla1[[#This Row],[Fecha]]="",(""),(IF(Tabla1[[#This Row],[Ingreso en]]="",(""),(Tabla1[[#This Row],[Precio]]))))</f>
        <v/>
      </c>
      <c r="I6832" s="5" t="str">
        <f>IF(Tabla1[[#This Row],[Fecha]]="",(""),(IF(Tabla1[[#This Row],[Egreso de]]="",(""),(Tabla1[[#This Row],[Precio]]))))</f>
        <v/>
      </c>
      <c r="J6832" s="4" t="str">
        <f>IF(Tabla1[[#This Row],[Fecha]]="",(""),(IF(Tabla13[[#This Row],[Ingreso en]]="",(-Tabla13[[#This Row],[Egreso de]]),(Tabla13[[#This Row],[Ingreso en]]))))</f>
        <v/>
      </c>
    </row>
    <row r="6833" spans="1:10" x14ac:dyDescent="0.3">
      <c r="A6833" s="2" t="str">
        <f>IF(Tabla1[[#This Row],[Fecha]]="",(""),(Tabla1[[#This Row],[Fecha]]))</f>
        <v/>
      </c>
      <c r="B6833" s="3" t="str">
        <f>IF(Tabla1[[#This Row],[Fecha]]="",(""),(Tabla1[[#This Row],[Tipo de Operación]]))</f>
        <v/>
      </c>
      <c r="C6833" s="19" t="str">
        <f>IF(Tabla1[[#This Row],[Fecha]]="",(""),(Tabla1[[#This Row],[Código]]))</f>
        <v/>
      </c>
      <c r="D6833" s="4" t="str">
        <f>IF(Tabla1[[#This Row],[Fecha]]="",(""),(Tabla1[[#This Row],[Rubro]]))</f>
        <v/>
      </c>
      <c r="E6833" s="4"/>
      <c r="F6833" s="4" t="str">
        <f>IF(Tabla1[[#This Row],[Fecha]]="",(""),(Tabla1[[#This Row],[Precio]]))</f>
        <v/>
      </c>
      <c r="G6833" s="4" t="str">
        <f>IF(Tabla1[[#This Row],[Fecha]]="",(""),(Tabla1[[#This Row],[Medio de Pago]]))</f>
        <v/>
      </c>
      <c r="H6833" s="4" t="str">
        <f>IF(Tabla1[[#This Row],[Fecha]]="",(""),(IF(Tabla1[[#This Row],[Ingreso en]]="",(""),(Tabla1[[#This Row],[Precio]]))))</f>
        <v/>
      </c>
      <c r="I6833" s="5" t="str">
        <f>IF(Tabla1[[#This Row],[Fecha]]="",(""),(IF(Tabla1[[#This Row],[Egreso de]]="",(""),(Tabla1[[#This Row],[Precio]]))))</f>
        <v/>
      </c>
      <c r="J6833" s="4" t="str">
        <f>IF(Tabla1[[#This Row],[Fecha]]="",(""),(IF(Tabla13[[#This Row],[Ingreso en]]="",(-Tabla13[[#This Row],[Egreso de]]),(Tabla13[[#This Row],[Ingreso en]]))))</f>
        <v/>
      </c>
    </row>
    <row r="6834" spans="1:10" x14ac:dyDescent="0.3">
      <c r="A6834" s="2" t="str">
        <f>IF(Tabla1[[#This Row],[Fecha]]="",(""),(Tabla1[[#This Row],[Fecha]]))</f>
        <v/>
      </c>
      <c r="B6834" s="3" t="str">
        <f>IF(Tabla1[[#This Row],[Fecha]]="",(""),(Tabla1[[#This Row],[Tipo de Operación]]))</f>
        <v/>
      </c>
      <c r="C6834" s="19" t="str">
        <f>IF(Tabla1[[#This Row],[Fecha]]="",(""),(Tabla1[[#This Row],[Código]]))</f>
        <v/>
      </c>
      <c r="D6834" s="4" t="str">
        <f>IF(Tabla1[[#This Row],[Fecha]]="",(""),(Tabla1[[#This Row],[Rubro]]))</f>
        <v/>
      </c>
      <c r="E6834" s="4"/>
      <c r="F6834" s="4" t="str">
        <f>IF(Tabla1[[#This Row],[Fecha]]="",(""),(Tabla1[[#This Row],[Precio]]))</f>
        <v/>
      </c>
      <c r="G6834" s="4" t="str">
        <f>IF(Tabla1[[#This Row],[Fecha]]="",(""),(Tabla1[[#This Row],[Medio de Pago]]))</f>
        <v/>
      </c>
      <c r="H6834" s="4" t="str">
        <f>IF(Tabla1[[#This Row],[Fecha]]="",(""),(IF(Tabla1[[#This Row],[Ingreso en]]="",(""),(Tabla1[[#This Row],[Precio]]))))</f>
        <v/>
      </c>
      <c r="I6834" s="5" t="str">
        <f>IF(Tabla1[[#This Row],[Fecha]]="",(""),(IF(Tabla1[[#This Row],[Egreso de]]="",(""),(Tabla1[[#This Row],[Precio]]))))</f>
        <v/>
      </c>
      <c r="J6834" s="4" t="str">
        <f>IF(Tabla1[[#This Row],[Fecha]]="",(""),(IF(Tabla13[[#This Row],[Ingreso en]]="",(-Tabla13[[#This Row],[Egreso de]]),(Tabla13[[#This Row],[Ingreso en]]))))</f>
        <v/>
      </c>
    </row>
    <row r="6835" spans="1:10" x14ac:dyDescent="0.3">
      <c r="A6835" s="2" t="str">
        <f>IF(Tabla1[[#This Row],[Fecha]]="",(""),(Tabla1[[#This Row],[Fecha]]))</f>
        <v/>
      </c>
      <c r="B6835" s="3" t="str">
        <f>IF(Tabla1[[#This Row],[Fecha]]="",(""),(Tabla1[[#This Row],[Tipo de Operación]]))</f>
        <v/>
      </c>
      <c r="C6835" s="19" t="str">
        <f>IF(Tabla1[[#This Row],[Fecha]]="",(""),(Tabla1[[#This Row],[Código]]))</f>
        <v/>
      </c>
      <c r="D6835" s="4" t="str">
        <f>IF(Tabla1[[#This Row],[Fecha]]="",(""),(Tabla1[[#This Row],[Rubro]]))</f>
        <v/>
      </c>
      <c r="E6835" s="4"/>
      <c r="F6835" s="4" t="str">
        <f>IF(Tabla1[[#This Row],[Fecha]]="",(""),(Tabla1[[#This Row],[Precio]]))</f>
        <v/>
      </c>
      <c r="G6835" s="4" t="str">
        <f>IF(Tabla1[[#This Row],[Fecha]]="",(""),(Tabla1[[#This Row],[Medio de Pago]]))</f>
        <v/>
      </c>
      <c r="H6835" s="4" t="str">
        <f>IF(Tabla1[[#This Row],[Fecha]]="",(""),(IF(Tabla1[[#This Row],[Ingreso en]]="",(""),(Tabla1[[#This Row],[Precio]]))))</f>
        <v/>
      </c>
      <c r="I6835" s="5" t="str">
        <f>IF(Tabla1[[#This Row],[Fecha]]="",(""),(IF(Tabla1[[#This Row],[Egreso de]]="",(""),(Tabla1[[#This Row],[Precio]]))))</f>
        <v/>
      </c>
      <c r="J6835" s="4" t="str">
        <f>IF(Tabla1[[#This Row],[Fecha]]="",(""),(IF(Tabla13[[#This Row],[Ingreso en]]="",(-Tabla13[[#This Row],[Egreso de]]),(Tabla13[[#This Row],[Ingreso en]]))))</f>
        <v/>
      </c>
    </row>
    <row r="6836" spans="1:10" x14ac:dyDescent="0.3">
      <c r="A6836" s="2" t="str">
        <f>IF(Tabla1[[#This Row],[Fecha]]="",(""),(Tabla1[[#This Row],[Fecha]]))</f>
        <v/>
      </c>
      <c r="B6836" s="3" t="str">
        <f>IF(Tabla1[[#This Row],[Fecha]]="",(""),(Tabla1[[#This Row],[Tipo de Operación]]))</f>
        <v/>
      </c>
      <c r="C6836" s="19" t="str">
        <f>IF(Tabla1[[#This Row],[Fecha]]="",(""),(Tabla1[[#This Row],[Código]]))</f>
        <v/>
      </c>
      <c r="D6836" s="4" t="str">
        <f>IF(Tabla1[[#This Row],[Fecha]]="",(""),(Tabla1[[#This Row],[Rubro]]))</f>
        <v/>
      </c>
      <c r="E6836" s="4"/>
      <c r="F6836" s="4" t="str">
        <f>IF(Tabla1[[#This Row],[Fecha]]="",(""),(Tabla1[[#This Row],[Precio]]))</f>
        <v/>
      </c>
      <c r="G6836" s="4" t="str">
        <f>IF(Tabla1[[#This Row],[Fecha]]="",(""),(Tabla1[[#This Row],[Medio de Pago]]))</f>
        <v/>
      </c>
      <c r="H6836" s="4" t="str">
        <f>IF(Tabla1[[#This Row],[Fecha]]="",(""),(IF(Tabla1[[#This Row],[Ingreso en]]="",(""),(Tabla1[[#This Row],[Precio]]))))</f>
        <v/>
      </c>
      <c r="I6836" s="5" t="str">
        <f>IF(Tabla1[[#This Row],[Fecha]]="",(""),(IF(Tabla1[[#This Row],[Egreso de]]="",(""),(Tabla1[[#This Row],[Precio]]))))</f>
        <v/>
      </c>
      <c r="J6836" s="4" t="str">
        <f>IF(Tabla1[[#This Row],[Fecha]]="",(""),(IF(Tabla13[[#This Row],[Ingreso en]]="",(-Tabla13[[#This Row],[Egreso de]]),(Tabla13[[#This Row],[Ingreso en]]))))</f>
        <v/>
      </c>
    </row>
    <row r="6837" spans="1:10" x14ac:dyDescent="0.3">
      <c r="A6837" s="2" t="str">
        <f>IF(Tabla1[[#This Row],[Fecha]]="",(""),(Tabla1[[#This Row],[Fecha]]))</f>
        <v/>
      </c>
      <c r="B6837" s="3" t="str">
        <f>IF(Tabla1[[#This Row],[Fecha]]="",(""),(Tabla1[[#This Row],[Tipo de Operación]]))</f>
        <v/>
      </c>
      <c r="C6837" s="19" t="str">
        <f>IF(Tabla1[[#This Row],[Fecha]]="",(""),(Tabla1[[#This Row],[Código]]))</f>
        <v/>
      </c>
      <c r="D6837" s="4" t="str">
        <f>IF(Tabla1[[#This Row],[Fecha]]="",(""),(Tabla1[[#This Row],[Rubro]]))</f>
        <v/>
      </c>
      <c r="E6837" s="4"/>
      <c r="F6837" s="4" t="str">
        <f>IF(Tabla1[[#This Row],[Fecha]]="",(""),(Tabla1[[#This Row],[Precio]]))</f>
        <v/>
      </c>
      <c r="G6837" s="4" t="str">
        <f>IF(Tabla1[[#This Row],[Fecha]]="",(""),(Tabla1[[#This Row],[Medio de Pago]]))</f>
        <v/>
      </c>
      <c r="H6837" s="4" t="str">
        <f>IF(Tabla1[[#This Row],[Fecha]]="",(""),(IF(Tabla1[[#This Row],[Ingreso en]]="",(""),(Tabla1[[#This Row],[Precio]]))))</f>
        <v/>
      </c>
      <c r="I6837" s="5" t="str">
        <f>IF(Tabla1[[#This Row],[Fecha]]="",(""),(IF(Tabla1[[#This Row],[Egreso de]]="",(""),(Tabla1[[#This Row],[Precio]]))))</f>
        <v/>
      </c>
      <c r="J6837" s="4" t="str">
        <f>IF(Tabla1[[#This Row],[Fecha]]="",(""),(IF(Tabla13[[#This Row],[Ingreso en]]="",(-Tabla13[[#This Row],[Egreso de]]),(Tabla13[[#This Row],[Ingreso en]]))))</f>
        <v/>
      </c>
    </row>
    <row r="6838" spans="1:10" x14ac:dyDescent="0.3">
      <c r="A6838" s="2" t="str">
        <f>IF(Tabla1[[#This Row],[Fecha]]="",(""),(Tabla1[[#This Row],[Fecha]]))</f>
        <v/>
      </c>
      <c r="B6838" s="3" t="str">
        <f>IF(Tabla1[[#This Row],[Fecha]]="",(""),(Tabla1[[#This Row],[Tipo de Operación]]))</f>
        <v/>
      </c>
      <c r="C6838" s="19" t="str">
        <f>IF(Tabla1[[#This Row],[Fecha]]="",(""),(Tabla1[[#This Row],[Código]]))</f>
        <v/>
      </c>
      <c r="D6838" s="4" t="str">
        <f>IF(Tabla1[[#This Row],[Fecha]]="",(""),(Tabla1[[#This Row],[Rubro]]))</f>
        <v/>
      </c>
      <c r="E6838" s="4"/>
      <c r="F6838" s="4" t="str">
        <f>IF(Tabla1[[#This Row],[Fecha]]="",(""),(Tabla1[[#This Row],[Precio]]))</f>
        <v/>
      </c>
      <c r="G6838" s="4" t="str">
        <f>IF(Tabla1[[#This Row],[Fecha]]="",(""),(Tabla1[[#This Row],[Medio de Pago]]))</f>
        <v/>
      </c>
      <c r="H6838" s="4" t="str">
        <f>IF(Tabla1[[#This Row],[Fecha]]="",(""),(IF(Tabla1[[#This Row],[Ingreso en]]="",(""),(Tabla1[[#This Row],[Precio]]))))</f>
        <v/>
      </c>
      <c r="I6838" s="5" t="str">
        <f>IF(Tabla1[[#This Row],[Fecha]]="",(""),(IF(Tabla1[[#This Row],[Egreso de]]="",(""),(Tabla1[[#This Row],[Precio]]))))</f>
        <v/>
      </c>
      <c r="J6838" s="4" t="str">
        <f>IF(Tabla1[[#This Row],[Fecha]]="",(""),(IF(Tabla13[[#This Row],[Ingreso en]]="",(-Tabla13[[#This Row],[Egreso de]]),(Tabla13[[#This Row],[Ingreso en]]))))</f>
        <v/>
      </c>
    </row>
    <row r="6839" spans="1:10" x14ac:dyDescent="0.3">
      <c r="A6839" s="2" t="str">
        <f>IF(Tabla1[[#This Row],[Fecha]]="",(""),(Tabla1[[#This Row],[Fecha]]))</f>
        <v/>
      </c>
      <c r="B6839" s="3" t="str">
        <f>IF(Tabla1[[#This Row],[Fecha]]="",(""),(Tabla1[[#This Row],[Tipo de Operación]]))</f>
        <v/>
      </c>
      <c r="C6839" s="19" t="str">
        <f>IF(Tabla1[[#This Row],[Fecha]]="",(""),(Tabla1[[#This Row],[Código]]))</f>
        <v/>
      </c>
      <c r="D6839" s="4" t="str">
        <f>IF(Tabla1[[#This Row],[Fecha]]="",(""),(Tabla1[[#This Row],[Rubro]]))</f>
        <v/>
      </c>
      <c r="E6839" s="4"/>
      <c r="F6839" s="4" t="str">
        <f>IF(Tabla1[[#This Row],[Fecha]]="",(""),(Tabla1[[#This Row],[Precio]]))</f>
        <v/>
      </c>
      <c r="G6839" s="4" t="str">
        <f>IF(Tabla1[[#This Row],[Fecha]]="",(""),(Tabla1[[#This Row],[Medio de Pago]]))</f>
        <v/>
      </c>
      <c r="H6839" s="4" t="str">
        <f>IF(Tabla1[[#This Row],[Fecha]]="",(""),(IF(Tabla1[[#This Row],[Ingreso en]]="",(""),(Tabla1[[#This Row],[Precio]]))))</f>
        <v/>
      </c>
      <c r="I6839" s="5" t="str">
        <f>IF(Tabla1[[#This Row],[Fecha]]="",(""),(IF(Tabla1[[#This Row],[Egreso de]]="",(""),(Tabla1[[#This Row],[Precio]]))))</f>
        <v/>
      </c>
      <c r="J6839" s="4" t="str">
        <f>IF(Tabla1[[#This Row],[Fecha]]="",(""),(IF(Tabla13[[#This Row],[Ingreso en]]="",(-Tabla13[[#This Row],[Egreso de]]),(Tabla13[[#This Row],[Ingreso en]]))))</f>
        <v/>
      </c>
    </row>
    <row r="6840" spans="1:10" x14ac:dyDescent="0.3">
      <c r="A6840" s="2" t="str">
        <f>IF(Tabla1[[#This Row],[Fecha]]="",(""),(Tabla1[[#This Row],[Fecha]]))</f>
        <v/>
      </c>
      <c r="B6840" s="3" t="str">
        <f>IF(Tabla1[[#This Row],[Fecha]]="",(""),(Tabla1[[#This Row],[Tipo de Operación]]))</f>
        <v/>
      </c>
      <c r="C6840" s="19" t="str">
        <f>IF(Tabla1[[#This Row],[Fecha]]="",(""),(Tabla1[[#This Row],[Código]]))</f>
        <v/>
      </c>
      <c r="D6840" s="4" t="str">
        <f>IF(Tabla1[[#This Row],[Fecha]]="",(""),(Tabla1[[#This Row],[Rubro]]))</f>
        <v/>
      </c>
      <c r="E6840" s="4"/>
      <c r="F6840" s="4" t="str">
        <f>IF(Tabla1[[#This Row],[Fecha]]="",(""),(Tabla1[[#This Row],[Precio]]))</f>
        <v/>
      </c>
      <c r="G6840" s="4" t="str">
        <f>IF(Tabla1[[#This Row],[Fecha]]="",(""),(Tabla1[[#This Row],[Medio de Pago]]))</f>
        <v/>
      </c>
      <c r="H6840" s="4" t="str">
        <f>IF(Tabla1[[#This Row],[Fecha]]="",(""),(IF(Tabla1[[#This Row],[Ingreso en]]="",(""),(Tabla1[[#This Row],[Precio]]))))</f>
        <v/>
      </c>
      <c r="I6840" s="5" t="str">
        <f>IF(Tabla1[[#This Row],[Fecha]]="",(""),(IF(Tabla1[[#This Row],[Egreso de]]="",(""),(Tabla1[[#This Row],[Precio]]))))</f>
        <v/>
      </c>
      <c r="J6840" s="4" t="str">
        <f>IF(Tabla1[[#This Row],[Fecha]]="",(""),(IF(Tabla13[[#This Row],[Ingreso en]]="",(-Tabla13[[#This Row],[Egreso de]]),(Tabla13[[#This Row],[Ingreso en]]))))</f>
        <v/>
      </c>
    </row>
    <row r="6841" spans="1:10" x14ac:dyDescent="0.3">
      <c r="A6841" s="2" t="str">
        <f>IF(Tabla1[[#This Row],[Fecha]]="",(""),(Tabla1[[#This Row],[Fecha]]))</f>
        <v/>
      </c>
      <c r="B6841" s="3" t="str">
        <f>IF(Tabla1[[#This Row],[Fecha]]="",(""),(Tabla1[[#This Row],[Tipo de Operación]]))</f>
        <v/>
      </c>
      <c r="C6841" s="19" t="str">
        <f>IF(Tabla1[[#This Row],[Fecha]]="",(""),(Tabla1[[#This Row],[Código]]))</f>
        <v/>
      </c>
      <c r="D6841" s="4" t="str">
        <f>IF(Tabla1[[#This Row],[Fecha]]="",(""),(Tabla1[[#This Row],[Rubro]]))</f>
        <v/>
      </c>
      <c r="E6841" s="4"/>
      <c r="F6841" s="4" t="str">
        <f>IF(Tabla1[[#This Row],[Fecha]]="",(""),(Tabla1[[#This Row],[Precio]]))</f>
        <v/>
      </c>
      <c r="G6841" s="4" t="str">
        <f>IF(Tabla1[[#This Row],[Fecha]]="",(""),(Tabla1[[#This Row],[Medio de Pago]]))</f>
        <v/>
      </c>
      <c r="H6841" s="4" t="str">
        <f>IF(Tabla1[[#This Row],[Fecha]]="",(""),(IF(Tabla1[[#This Row],[Ingreso en]]="",(""),(Tabla1[[#This Row],[Precio]]))))</f>
        <v/>
      </c>
      <c r="I6841" s="5" t="str">
        <f>IF(Tabla1[[#This Row],[Fecha]]="",(""),(IF(Tabla1[[#This Row],[Egreso de]]="",(""),(Tabla1[[#This Row],[Precio]]))))</f>
        <v/>
      </c>
      <c r="J6841" s="4" t="str">
        <f>IF(Tabla1[[#This Row],[Fecha]]="",(""),(IF(Tabla13[[#This Row],[Ingreso en]]="",(-Tabla13[[#This Row],[Egreso de]]),(Tabla13[[#This Row],[Ingreso en]]))))</f>
        <v/>
      </c>
    </row>
    <row r="6842" spans="1:10" x14ac:dyDescent="0.3">
      <c r="A6842" s="2" t="str">
        <f>IF(Tabla1[[#This Row],[Fecha]]="",(""),(Tabla1[[#This Row],[Fecha]]))</f>
        <v/>
      </c>
      <c r="B6842" s="3" t="str">
        <f>IF(Tabla1[[#This Row],[Fecha]]="",(""),(Tabla1[[#This Row],[Tipo de Operación]]))</f>
        <v/>
      </c>
      <c r="C6842" s="19" t="str">
        <f>IF(Tabla1[[#This Row],[Fecha]]="",(""),(Tabla1[[#This Row],[Código]]))</f>
        <v/>
      </c>
      <c r="D6842" s="4" t="str">
        <f>IF(Tabla1[[#This Row],[Fecha]]="",(""),(Tabla1[[#This Row],[Rubro]]))</f>
        <v/>
      </c>
      <c r="E6842" s="4"/>
      <c r="F6842" s="4" t="str">
        <f>IF(Tabla1[[#This Row],[Fecha]]="",(""),(Tabla1[[#This Row],[Precio]]))</f>
        <v/>
      </c>
      <c r="G6842" s="4" t="str">
        <f>IF(Tabla1[[#This Row],[Fecha]]="",(""),(Tabla1[[#This Row],[Medio de Pago]]))</f>
        <v/>
      </c>
      <c r="H6842" s="4" t="str">
        <f>IF(Tabla1[[#This Row],[Fecha]]="",(""),(IF(Tabla1[[#This Row],[Ingreso en]]="",(""),(Tabla1[[#This Row],[Precio]]))))</f>
        <v/>
      </c>
      <c r="I6842" s="5" t="str">
        <f>IF(Tabla1[[#This Row],[Fecha]]="",(""),(IF(Tabla1[[#This Row],[Egreso de]]="",(""),(Tabla1[[#This Row],[Precio]]))))</f>
        <v/>
      </c>
      <c r="J6842" s="4" t="str">
        <f>IF(Tabla1[[#This Row],[Fecha]]="",(""),(IF(Tabla13[[#This Row],[Ingreso en]]="",(-Tabla13[[#This Row],[Egreso de]]),(Tabla13[[#This Row],[Ingreso en]]))))</f>
        <v/>
      </c>
    </row>
    <row r="6843" spans="1:10" x14ac:dyDescent="0.3">
      <c r="A6843" s="2" t="str">
        <f>IF(Tabla1[[#This Row],[Fecha]]="",(""),(Tabla1[[#This Row],[Fecha]]))</f>
        <v/>
      </c>
      <c r="B6843" s="3" t="str">
        <f>IF(Tabla1[[#This Row],[Fecha]]="",(""),(Tabla1[[#This Row],[Tipo de Operación]]))</f>
        <v/>
      </c>
      <c r="C6843" s="19" t="str">
        <f>IF(Tabla1[[#This Row],[Fecha]]="",(""),(Tabla1[[#This Row],[Código]]))</f>
        <v/>
      </c>
      <c r="D6843" s="4" t="str">
        <f>IF(Tabla1[[#This Row],[Fecha]]="",(""),(Tabla1[[#This Row],[Rubro]]))</f>
        <v/>
      </c>
      <c r="E6843" s="4"/>
      <c r="F6843" s="4" t="str">
        <f>IF(Tabla1[[#This Row],[Fecha]]="",(""),(Tabla1[[#This Row],[Precio]]))</f>
        <v/>
      </c>
      <c r="G6843" s="4" t="str">
        <f>IF(Tabla1[[#This Row],[Fecha]]="",(""),(Tabla1[[#This Row],[Medio de Pago]]))</f>
        <v/>
      </c>
      <c r="H6843" s="4" t="str">
        <f>IF(Tabla1[[#This Row],[Fecha]]="",(""),(IF(Tabla1[[#This Row],[Ingreso en]]="",(""),(Tabla1[[#This Row],[Precio]]))))</f>
        <v/>
      </c>
      <c r="I6843" s="5" t="str">
        <f>IF(Tabla1[[#This Row],[Fecha]]="",(""),(IF(Tabla1[[#This Row],[Egreso de]]="",(""),(Tabla1[[#This Row],[Precio]]))))</f>
        <v/>
      </c>
      <c r="J6843" s="4" t="str">
        <f>IF(Tabla1[[#This Row],[Fecha]]="",(""),(IF(Tabla13[[#This Row],[Ingreso en]]="",(-Tabla13[[#This Row],[Egreso de]]),(Tabla13[[#This Row],[Ingreso en]]))))</f>
        <v/>
      </c>
    </row>
    <row r="6844" spans="1:10" x14ac:dyDescent="0.3">
      <c r="A6844" s="2" t="str">
        <f>IF(Tabla1[[#This Row],[Fecha]]="",(""),(Tabla1[[#This Row],[Fecha]]))</f>
        <v/>
      </c>
      <c r="B6844" s="3" t="str">
        <f>IF(Tabla1[[#This Row],[Fecha]]="",(""),(Tabla1[[#This Row],[Tipo de Operación]]))</f>
        <v/>
      </c>
      <c r="C6844" s="19" t="str">
        <f>IF(Tabla1[[#This Row],[Fecha]]="",(""),(Tabla1[[#This Row],[Código]]))</f>
        <v/>
      </c>
      <c r="D6844" s="4" t="str">
        <f>IF(Tabla1[[#This Row],[Fecha]]="",(""),(Tabla1[[#This Row],[Rubro]]))</f>
        <v/>
      </c>
      <c r="E6844" s="4"/>
      <c r="F6844" s="4" t="str">
        <f>IF(Tabla1[[#This Row],[Fecha]]="",(""),(Tabla1[[#This Row],[Precio]]))</f>
        <v/>
      </c>
      <c r="G6844" s="4" t="str">
        <f>IF(Tabla1[[#This Row],[Fecha]]="",(""),(Tabla1[[#This Row],[Medio de Pago]]))</f>
        <v/>
      </c>
      <c r="H6844" s="4" t="str">
        <f>IF(Tabla1[[#This Row],[Fecha]]="",(""),(IF(Tabla1[[#This Row],[Ingreso en]]="",(""),(Tabla1[[#This Row],[Precio]]))))</f>
        <v/>
      </c>
      <c r="I6844" s="5" t="str">
        <f>IF(Tabla1[[#This Row],[Fecha]]="",(""),(IF(Tabla1[[#This Row],[Egreso de]]="",(""),(Tabla1[[#This Row],[Precio]]))))</f>
        <v/>
      </c>
      <c r="J6844" s="4" t="str">
        <f>IF(Tabla1[[#This Row],[Fecha]]="",(""),(IF(Tabla13[[#This Row],[Ingreso en]]="",(-Tabla13[[#This Row],[Egreso de]]),(Tabla13[[#This Row],[Ingreso en]]))))</f>
        <v/>
      </c>
    </row>
    <row r="6845" spans="1:10" x14ac:dyDescent="0.3">
      <c r="A6845" s="2" t="str">
        <f>IF(Tabla1[[#This Row],[Fecha]]="",(""),(Tabla1[[#This Row],[Fecha]]))</f>
        <v/>
      </c>
      <c r="B6845" s="3" t="str">
        <f>IF(Tabla1[[#This Row],[Fecha]]="",(""),(Tabla1[[#This Row],[Tipo de Operación]]))</f>
        <v/>
      </c>
      <c r="C6845" s="19" t="str">
        <f>IF(Tabla1[[#This Row],[Fecha]]="",(""),(Tabla1[[#This Row],[Código]]))</f>
        <v/>
      </c>
      <c r="D6845" s="4" t="str">
        <f>IF(Tabla1[[#This Row],[Fecha]]="",(""),(Tabla1[[#This Row],[Rubro]]))</f>
        <v/>
      </c>
      <c r="E6845" s="4"/>
      <c r="F6845" s="4" t="str">
        <f>IF(Tabla1[[#This Row],[Fecha]]="",(""),(Tabla1[[#This Row],[Precio]]))</f>
        <v/>
      </c>
      <c r="G6845" s="4" t="str">
        <f>IF(Tabla1[[#This Row],[Fecha]]="",(""),(Tabla1[[#This Row],[Medio de Pago]]))</f>
        <v/>
      </c>
      <c r="H6845" s="4" t="str">
        <f>IF(Tabla1[[#This Row],[Fecha]]="",(""),(IF(Tabla1[[#This Row],[Ingreso en]]="",(""),(Tabla1[[#This Row],[Precio]]))))</f>
        <v/>
      </c>
      <c r="I6845" s="5" t="str">
        <f>IF(Tabla1[[#This Row],[Fecha]]="",(""),(IF(Tabla1[[#This Row],[Egreso de]]="",(""),(Tabla1[[#This Row],[Precio]]))))</f>
        <v/>
      </c>
      <c r="J6845" s="4" t="str">
        <f>IF(Tabla1[[#This Row],[Fecha]]="",(""),(IF(Tabla13[[#This Row],[Ingreso en]]="",(-Tabla13[[#This Row],[Egreso de]]),(Tabla13[[#This Row],[Ingreso en]]))))</f>
        <v/>
      </c>
    </row>
    <row r="6846" spans="1:10" x14ac:dyDescent="0.3">
      <c r="A6846" s="2" t="str">
        <f>IF(Tabla1[[#This Row],[Fecha]]="",(""),(Tabla1[[#This Row],[Fecha]]))</f>
        <v/>
      </c>
      <c r="B6846" s="3" t="str">
        <f>IF(Tabla1[[#This Row],[Fecha]]="",(""),(Tabla1[[#This Row],[Tipo de Operación]]))</f>
        <v/>
      </c>
      <c r="C6846" s="19" t="str">
        <f>IF(Tabla1[[#This Row],[Fecha]]="",(""),(Tabla1[[#This Row],[Código]]))</f>
        <v/>
      </c>
      <c r="D6846" s="4" t="str">
        <f>IF(Tabla1[[#This Row],[Fecha]]="",(""),(Tabla1[[#This Row],[Rubro]]))</f>
        <v/>
      </c>
      <c r="E6846" s="4"/>
      <c r="F6846" s="4" t="str">
        <f>IF(Tabla1[[#This Row],[Fecha]]="",(""),(Tabla1[[#This Row],[Precio]]))</f>
        <v/>
      </c>
      <c r="G6846" s="4" t="str">
        <f>IF(Tabla1[[#This Row],[Fecha]]="",(""),(Tabla1[[#This Row],[Medio de Pago]]))</f>
        <v/>
      </c>
      <c r="H6846" s="4" t="str">
        <f>IF(Tabla1[[#This Row],[Fecha]]="",(""),(IF(Tabla1[[#This Row],[Ingreso en]]="",(""),(Tabla1[[#This Row],[Precio]]))))</f>
        <v/>
      </c>
      <c r="I6846" s="5" t="str">
        <f>IF(Tabla1[[#This Row],[Fecha]]="",(""),(IF(Tabla1[[#This Row],[Egreso de]]="",(""),(Tabla1[[#This Row],[Precio]]))))</f>
        <v/>
      </c>
      <c r="J6846" s="4" t="str">
        <f>IF(Tabla1[[#This Row],[Fecha]]="",(""),(IF(Tabla13[[#This Row],[Ingreso en]]="",(-Tabla13[[#This Row],[Egreso de]]),(Tabla13[[#This Row],[Ingreso en]]))))</f>
        <v/>
      </c>
    </row>
    <row r="6847" spans="1:10" x14ac:dyDescent="0.3">
      <c r="A6847" s="2" t="str">
        <f>IF(Tabla1[[#This Row],[Fecha]]="",(""),(Tabla1[[#This Row],[Fecha]]))</f>
        <v/>
      </c>
      <c r="B6847" s="3" t="str">
        <f>IF(Tabla1[[#This Row],[Fecha]]="",(""),(Tabla1[[#This Row],[Tipo de Operación]]))</f>
        <v/>
      </c>
      <c r="C6847" s="19" t="str">
        <f>IF(Tabla1[[#This Row],[Fecha]]="",(""),(Tabla1[[#This Row],[Código]]))</f>
        <v/>
      </c>
      <c r="D6847" s="4" t="str">
        <f>IF(Tabla1[[#This Row],[Fecha]]="",(""),(Tabla1[[#This Row],[Rubro]]))</f>
        <v/>
      </c>
      <c r="E6847" s="4"/>
      <c r="F6847" s="4" t="str">
        <f>IF(Tabla1[[#This Row],[Fecha]]="",(""),(Tabla1[[#This Row],[Precio]]))</f>
        <v/>
      </c>
      <c r="G6847" s="4" t="str">
        <f>IF(Tabla1[[#This Row],[Fecha]]="",(""),(Tabla1[[#This Row],[Medio de Pago]]))</f>
        <v/>
      </c>
      <c r="H6847" s="4" t="str">
        <f>IF(Tabla1[[#This Row],[Fecha]]="",(""),(IF(Tabla1[[#This Row],[Ingreso en]]="",(""),(Tabla1[[#This Row],[Precio]]))))</f>
        <v/>
      </c>
      <c r="I6847" s="5" t="str">
        <f>IF(Tabla1[[#This Row],[Fecha]]="",(""),(IF(Tabla1[[#This Row],[Egreso de]]="",(""),(Tabla1[[#This Row],[Precio]]))))</f>
        <v/>
      </c>
      <c r="J6847" s="4" t="str">
        <f>IF(Tabla1[[#This Row],[Fecha]]="",(""),(IF(Tabla13[[#This Row],[Ingreso en]]="",(-Tabla13[[#This Row],[Egreso de]]),(Tabla13[[#This Row],[Ingreso en]]))))</f>
        <v/>
      </c>
    </row>
    <row r="6848" spans="1:10" x14ac:dyDescent="0.3">
      <c r="A6848" s="2" t="str">
        <f>IF(Tabla1[[#This Row],[Fecha]]="",(""),(Tabla1[[#This Row],[Fecha]]))</f>
        <v/>
      </c>
      <c r="B6848" s="3" t="str">
        <f>IF(Tabla1[[#This Row],[Fecha]]="",(""),(Tabla1[[#This Row],[Tipo de Operación]]))</f>
        <v/>
      </c>
      <c r="C6848" s="19" t="str">
        <f>IF(Tabla1[[#This Row],[Fecha]]="",(""),(Tabla1[[#This Row],[Código]]))</f>
        <v/>
      </c>
      <c r="D6848" s="4" t="str">
        <f>IF(Tabla1[[#This Row],[Fecha]]="",(""),(Tabla1[[#This Row],[Rubro]]))</f>
        <v/>
      </c>
      <c r="E6848" s="4"/>
      <c r="F6848" s="4" t="str">
        <f>IF(Tabla1[[#This Row],[Fecha]]="",(""),(Tabla1[[#This Row],[Precio]]))</f>
        <v/>
      </c>
      <c r="G6848" s="4" t="str">
        <f>IF(Tabla1[[#This Row],[Fecha]]="",(""),(Tabla1[[#This Row],[Medio de Pago]]))</f>
        <v/>
      </c>
      <c r="H6848" s="4" t="str">
        <f>IF(Tabla1[[#This Row],[Fecha]]="",(""),(IF(Tabla1[[#This Row],[Ingreso en]]="",(""),(Tabla1[[#This Row],[Precio]]))))</f>
        <v/>
      </c>
      <c r="I6848" s="5" t="str">
        <f>IF(Tabla1[[#This Row],[Fecha]]="",(""),(IF(Tabla1[[#This Row],[Egreso de]]="",(""),(Tabla1[[#This Row],[Precio]]))))</f>
        <v/>
      </c>
      <c r="J6848" s="4" t="str">
        <f>IF(Tabla1[[#This Row],[Fecha]]="",(""),(IF(Tabla13[[#This Row],[Ingreso en]]="",(-Tabla13[[#This Row],[Egreso de]]),(Tabla13[[#This Row],[Ingreso en]]))))</f>
        <v/>
      </c>
    </row>
    <row r="6849" spans="1:10" x14ac:dyDescent="0.3">
      <c r="A6849" s="2" t="str">
        <f>IF(Tabla1[[#This Row],[Fecha]]="",(""),(Tabla1[[#This Row],[Fecha]]))</f>
        <v/>
      </c>
      <c r="B6849" s="3" t="str">
        <f>IF(Tabla1[[#This Row],[Fecha]]="",(""),(Tabla1[[#This Row],[Tipo de Operación]]))</f>
        <v/>
      </c>
      <c r="C6849" s="19" t="str">
        <f>IF(Tabla1[[#This Row],[Fecha]]="",(""),(Tabla1[[#This Row],[Código]]))</f>
        <v/>
      </c>
      <c r="D6849" s="4" t="str">
        <f>IF(Tabla1[[#This Row],[Fecha]]="",(""),(Tabla1[[#This Row],[Rubro]]))</f>
        <v/>
      </c>
      <c r="E6849" s="4"/>
      <c r="F6849" s="4" t="str">
        <f>IF(Tabla1[[#This Row],[Fecha]]="",(""),(Tabla1[[#This Row],[Precio]]))</f>
        <v/>
      </c>
      <c r="G6849" s="4" t="str">
        <f>IF(Tabla1[[#This Row],[Fecha]]="",(""),(Tabla1[[#This Row],[Medio de Pago]]))</f>
        <v/>
      </c>
      <c r="H6849" s="4" t="str">
        <f>IF(Tabla1[[#This Row],[Fecha]]="",(""),(IF(Tabla1[[#This Row],[Ingreso en]]="",(""),(Tabla1[[#This Row],[Precio]]))))</f>
        <v/>
      </c>
      <c r="I6849" s="5" t="str">
        <f>IF(Tabla1[[#This Row],[Fecha]]="",(""),(IF(Tabla1[[#This Row],[Egreso de]]="",(""),(Tabla1[[#This Row],[Precio]]))))</f>
        <v/>
      </c>
      <c r="J6849" s="4" t="str">
        <f>IF(Tabla1[[#This Row],[Fecha]]="",(""),(IF(Tabla13[[#This Row],[Ingreso en]]="",(-Tabla13[[#This Row],[Egreso de]]),(Tabla13[[#This Row],[Ingreso en]]))))</f>
        <v/>
      </c>
    </row>
    <row r="6850" spans="1:10" x14ac:dyDescent="0.3">
      <c r="A6850" s="2" t="str">
        <f>IF(Tabla1[[#This Row],[Fecha]]="",(""),(Tabla1[[#This Row],[Fecha]]))</f>
        <v/>
      </c>
      <c r="B6850" s="3" t="str">
        <f>IF(Tabla1[[#This Row],[Fecha]]="",(""),(Tabla1[[#This Row],[Tipo de Operación]]))</f>
        <v/>
      </c>
      <c r="C6850" s="19" t="str">
        <f>IF(Tabla1[[#This Row],[Fecha]]="",(""),(Tabla1[[#This Row],[Código]]))</f>
        <v/>
      </c>
      <c r="D6850" s="4" t="str">
        <f>IF(Tabla1[[#This Row],[Fecha]]="",(""),(Tabla1[[#This Row],[Rubro]]))</f>
        <v/>
      </c>
      <c r="E6850" s="4"/>
      <c r="F6850" s="4" t="str">
        <f>IF(Tabla1[[#This Row],[Fecha]]="",(""),(Tabla1[[#This Row],[Precio]]))</f>
        <v/>
      </c>
      <c r="G6850" s="4" t="str">
        <f>IF(Tabla1[[#This Row],[Fecha]]="",(""),(Tabla1[[#This Row],[Medio de Pago]]))</f>
        <v/>
      </c>
      <c r="H6850" s="4" t="str">
        <f>IF(Tabla1[[#This Row],[Fecha]]="",(""),(IF(Tabla1[[#This Row],[Ingreso en]]="",(""),(Tabla1[[#This Row],[Precio]]))))</f>
        <v/>
      </c>
      <c r="I6850" s="5" t="str">
        <f>IF(Tabla1[[#This Row],[Fecha]]="",(""),(IF(Tabla1[[#This Row],[Egreso de]]="",(""),(Tabla1[[#This Row],[Precio]]))))</f>
        <v/>
      </c>
      <c r="J6850" s="4" t="str">
        <f>IF(Tabla1[[#This Row],[Fecha]]="",(""),(IF(Tabla13[[#This Row],[Ingreso en]]="",(-Tabla13[[#This Row],[Egreso de]]),(Tabla13[[#This Row],[Ingreso en]]))))</f>
        <v/>
      </c>
    </row>
    <row r="6851" spans="1:10" x14ac:dyDescent="0.3">
      <c r="A6851" s="2" t="str">
        <f>IF(Tabla1[[#This Row],[Fecha]]="",(""),(Tabla1[[#This Row],[Fecha]]))</f>
        <v/>
      </c>
      <c r="B6851" s="3" t="str">
        <f>IF(Tabla1[[#This Row],[Fecha]]="",(""),(Tabla1[[#This Row],[Tipo de Operación]]))</f>
        <v/>
      </c>
      <c r="C6851" s="19" t="str">
        <f>IF(Tabla1[[#This Row],[Fecha]]="",(""),(Tabla1[[#This Row],[Código]]))</f>
        <v/>
      </c>
      <c r="D6851" s="4" t="str">
        <f>IF(Tabla1[[#This Row],[Fecha]]="",(""),(Tabla1[[#This Row],[Rubro]]))</f>
        <v/>
      </c>
      <c r="E6851" s="4"/>
      <c r="F6851" s="4" t="str">
        <f>IF(Tabla1[[#This Row],[Fecha]]="",(""),(Tabla1[[#This Row],[Precio]]))</f>
        <v/>
      </c>
      <c r="G6851" s="4" t="str">
        <f>IF(Tabla1[[#This Row],[Fecha]]="",(""),(Tabla1[[#This Row],[Medio de Pago]]))</f>
        <v/>
      </c>
      <c r="H6851" s="4" t="str">
        <f>IF(Tabla1[[#This Row],[Fecha]]="",(""),(IF(Tabla1[[#This Row],[Ingreso en]]="",(""),(Tabla1[[#This Row],[Precio]]))))</f>
        <v/>
      </c>
      <c r="I6851" s="5" t="str">
        <f>IF(Tabla1[[#This Row],[Fecha]]="",(""),(IF(Tabla1[[#This Row],[Egreso de]]="",(""),(Tabla1[[#This Row],[Precio]]))))</f>
        <v/>
      </c>
      <c r="J6851" s="4" t="str">
        <f>IF(Tabla1[[#This Row],[Fecha]]="",(""),(IF(Tabla13[[#This Row],[Ingreso en]]="",(-Tabla13[[#This Row],[Egreso de]]),(Tabla13[[#This Row],[Ingreso en]]))))</f>
        <v/>
      </c>
    </row>
    <row r="6852" spans="1:10" x14ac:dyDescent="0.3">
      <c r="A6852" s="2" t="str">
        <f>IF(Tabla1[[#This Row],[Fecha]]="",(""),(Tabla1[[#This Row],[Fecha]]))</f>
        <v/>
      </c>
      <c r="B6852" s="3" t="str">
        <f>IF(Tabla1[[#This Row],[Fecha]]="",(""),(Tabla1[[#This Row],[Tipo de Operación]]))</f>
        <v/>
      </c>
      <c r="C6852" s="19" t="str">
        <f>IF(Tabla1[[#This Row],[Fecha]]="",(""),(Tabla1[[#This Row],[Código]]))</f>
        <v/>
      </c>
      <c r="D6852" s="4" t="str">
        <f>IF(Tabla1[[#This Row],[Fecha]]="",(""),(Tabla1[[#This Row],[Rubro]]))</f>
        <v/>
      </c>
      <c r="E6852" s="4"/>
      <c r="F6852" s="4" t="str">
        <f>IF(Tabla1[[#This Row],[Fecha]]="",(""),(Tabla1[[#This Row],[Precio]]))</f>
        <v/>
      </c>
      <c r="G6852" s="4" t="str">
        <f>IF(Tabla1[[#This Row],[Fecha]]="",(""),(Tabla1[[#This Row],[Medio de Pago]]))</f>
        <v/>
      </c>
      <c r="H6852" s="4" t="str">
        <f>IF(Tabla1[[#This Row],[Fecha]]="",(""),(IF(Tabla1[[#This Row],[Ingreso en]]="",(""),(Tabla1[[#This Row],[Precio]]))))</f>
        <v/>
      </c>
      <c r="I6852" s="5" t="str">
        <f>IF(Tabla1[[#This Row],[Fecha]]="",(""),(IF(Tabla1[[#This Row],[Egreso de]]="",(""),(Tabla1[[#This Row],[Precio]]))))</f>
        <v/>
      </c>
      <c r="J6852" s="4" t="str">
        <f>IF(Tabla1[[#This Row],[Fecha]]="",(""),(IF(Tabla13[[#This Row],[Ingreso en]]="",(-Tabla13[[#This Row],[Egreso de]]),(Tabla13[[#This Row],[Ingreso en]]))))</f>
        <v/>
      </c>
    </row>
    <row r="6853" spans="1:10" x14ac:dyDescent="0.3">
      <c r="A6853" s="2" t="str">
        <f>IF(Tabla1[[#This Row],[Fecha]]="",(""),(Tabla1[[#This Row],[Fecha]]))</f>
        <v/>
      </c>
      <c r="B6853" s="3" t="str">
        <f>IF(Tabla1[[#This Row],[Fecha]]="",(""),(Tabla1[[#This Row],[Tipo de Operación]]))</f>
        <v/>
      </c>
      <c r="C6853" s="19" t="str">
        <f>IF(Tabla1[[#This Row],[Fecha]]="",(""),(Tabla1[[#This Row],[Código]]))</f>
        <v/>
      </c>
      <c r="D6853" s="4" t="str">
        <f>IF(Tabla1[[#This Row],[Fecha]]="",(""),(Tabla1[[#This Row],[Rubro]]))</f>
        <v/>
      </c>
      <c r="E6853" s="4"/>
      <c r="F6853" s="4" t="str">
        <f>IF(Tabla1[[#This Row],[Fecha]]="",(""),(Tabla1[[#This Row],[Precio]]))</f>
        <v/>
      </c>
      <c r="G6853" s="4" t="str">
        <f>IF(Tabla1[[#This Row],[Fecha]]="",(""),(Tabla1[[#This Row],[Medio de Pago]]))</f>
        <v/>
      </c>
      <c r="H6853" s="4" t="str">
        <f>IF(Tabla1[[#This Row],[Fecha]]="",(""),(IF(Tabla1[[#This Row],[Ingreso en]]="",(""),(Tabla1[[#This Row],[Precio]]))))</f>
        <v/>
      </c>
      <c r="I6853" s="5" t="str">
        <f>IF(Tabla1[[#This Row],[Fecha]]="",(""),(IF(Tabla1[[#This Row],[Egreso de]]="",(""),(Tabla1[[#This Row],[Precio]]))))</f>
        <v/>
      </c>
      <c r="J6853" s="4" t="str">
        <f>IF(Tabla1[[#This Row],[Fecha]]="",(""),(IF(Tabla13[[#This Row],[Ingreso en]]="",(-Tabla13[[#This Row],[Egreso de]]),(Tabla13[[#This Row],[Ingreso en]]))))</f>
        <v/>
      </c>
    </row>
    <row r="6854" spans="1:10" x14ac:dyDescent="0.3">
      <c r="A6854" s="2" t="str">
        <f>IF(Tabla1[[#This Row],[Fecha]]="",(""),(Tabla1[[#This Row],[Fecha]]))</f>
        <v/>
      </c>
      <c r="B6854" s="3" t="str">
        <f>IF(Tabla1[[#This Row],[Fecha]]="",(""),(Tabla1[[#This Row],[Tipo de Operación]]))</f>
        <v/>
      </c>
      <c r="C6854" s="19" t="str">
        <f>IF(Tabla1[[#This Row],[Fecha]]="",(""),(Tabla1[[#This Row],[Código]]))</f>
        <v/>
      </c>
      <c r="D6854" s="4" t="str">
        <f>IF(Tabla1[[#This Row],[Fecha]]="",(""),(Tabla1[[#This Row],[Rubro]]))</f>
        <v/>
      </c>
      <c r="E6854" s="4"/>
      <c r="F6854" s="4" t="str">
        <f>IF(Tabla1[[#This Row],[Fecha]]="",(""),(Tabla1[[#This Row],[Precio]]))</f>
        <v/>
      </c>
      <c r="G6854" s="4" t="str">
        <f>IF(Tabla1[[#This Row],[Fecha]]="",(""),(Tabla1[[#This Row],[Medio de Pago]]))</f>
        <v/>
      </c>
      <c r="H6854" s="4" t="str">
        <f>IF(Tabla1[[#This Row],[Fecha]]="",(""),(IF(Tabla1[[#This Row],[Ingreso en]]="",(""),(Tabla1[[#This Row],[Precio]]))))</f>
        <v/>
      </c>
      <c r="I6854" s="5" t="str">
        <f>IF(Tabla1[[#This Row],[Fecha]]="",(""),(IF(Tabla1[[#This Row],[Egreso de]]="",(""),(Tabla1[[#This Row],[Precio]]))))</f>
        <v/>
      </c>
      <c r="J6854" s="4" t="str">
        <f>IF(Tabla1[[#This Row],[Fecha]]="",(""),(IF(Tabla13[[#This Row],[Ingreso en]]="",(-Tabla13[[#This Row],[Egreso de]]),(Tabla13[[#This Row],[Ingreso en]]))))</f>
        <v/>
      </c>
    </row>
    <row r="6855" spans="1:10" x14ac:dyDescent="0.3">
      <c r="A6855" s="2" t="str">
        <f>IF(Tabla1[[#This Row],[Fecha]]="",(""),(Tabla1[[#This Row],[Fecha]]))</f>
        <v/>
      </c>
      <c r="B6855" s="3" t="str">
        <f>IF(Tabla1[[#This Row],[Fecha]]="",(""),(Tabla1[[#This Row],[Tipo de Operación]]))</f>
        <v/>
      </c>
      <c r="C6855" s="19" t="str">
        <f>IF(Tabla1[[#This Row],[Fecha]]="",(""),(Tabla1[[#This Row],[Código]]))</f>
        <v/>
      </c>
      <c r="D6855" s="4" t="str">
        <f>IF(Tabla1[[#This Row],[Fecha]]="",(""),(Tabla1[[#This Row],[Rubro]]))</f>
        <v/>
      </c>
      <c r="E6855" s="4"/>
      <c r="F6855" s="4" t="str">
        <f>IF(Tabla1[[#This Row],[Fecha]]="",(""),(Tabla1[[#This Row],[Precio]]))</f>
        <v/>
      </c>
      <c r="G6855" s="4" t="str">
        <f>IF(Tabla1[[#This Row],[Fecha]]="",(""),(Tabla1[[#This Row],[Medio de Pago]]))</f>
        <v/>
      </c>
      <c r="H6855" s="4" t="str">
        <f>IF(Tabla1[[#This Row],[Fecha]]="",(""),(IF(Tabla1[[#This Row],[Ingreso en]]="",(""),(Tabla1[[#This Row],[Precio]]))))</f>
        <v/>
      </c>
      <c r="I6855" s="5" t="str">
        <f>IF(Tabla1[[#This Row],[Fecha]]="",(""),(IF(Tabla1[[#This Row],[Egreso de]]="",(""),(Tabla1[[#This Row],[Precio]]))))</f>
        <v/>
      </c>
      <c r="J6855" s="4" t="str">
        <f>IF(Tabla1[[#This Row],[Fecha]]="",(""),(IF(Tabla13[[#This Row],[Ingreso en]]="",(-Tabla13[[#This Row],[Egreso de]]),(Tabla13[[#This Row],[Ingreso en]]))))</f>
        <v/>
      </c>
    </row>
    <row r="6856" spans="1:10" x14ac:dyDescent="0.3">
      <c r="A6856" s="2" t="str">
        <f>IF(Tabla1[[#This Row],[Fecha]]="",(""),(Tabla1[[#This Row],[Fecha]]))</f>
        <v/>
      </c>
      <c r="B6856" s="3" t="str">
        <f>IF(Tabla1[[#This Row],[Fecha]]="",(""),(Tabla1[[#This Row],[Tipo de Operación]]))</f>
        <v/>
      </c>
      <c r="C6856" s="19" t="str">
        <f>IF(Tabla1[[#This Row],[Fecha]]="",(""),(Tabla1[[#This Row],[Código]]))</f>
        <v/>
      </c>
      <c r="D6856" s="4" t="str">
        <f>IF(Tabla1[[#This Row],[Fecha]]="",(""),(Tabla1[[#This Row],[Rubro]]))</f>
        <v/>
      </c>
      <c r="E6856" s="4"/>
      <c r="F6856" s="4" t="str">
        <f>IF(Tabla1[[#This Row],[Fecha]]="",(""),(Tabla1[[#This Row],[Precio]]))</f>
        <v/>
      </c>
      <c r="G6856" s="4" t="str">
        <f>IF(Tabla1[[#This Row],[Fecha]]="",(""),(Tabla1[[#This Row],[Medio de Pago]]))</f>
        <v/>
      </c>
      <c r="H6856" s="4" t="str">
        <f>IF(Tabla1[[#This Row],[Fecha]]="",(""),(IF(Tabla1[[#This Row],[Ingreso en]]="",(""),(Tabla1[[#This Row],[Precio]]))))</f>
        <v/>
      </c>
      <c r="I6856" s="5" t="str">
        <f>IF(Tabla1[[#This Row],[Fecha]]="",(""),(IF(Tabla1[[#This Row],[Egreso de]]="",(""),(Tabla1[[#This Row],[Precio]]))))</f>
        <v/>
      </c>
      <c r="J6856" s="4" t="str">
        <f>IF(Tabla1[[#This Row],[Fecha]]="",(""),(IF(Tabla13[[#This Row],[Ingreso en]]="",(-Tabla13[[#This Row],[Egreso de]]),(Tabla13[[#This Row],[Ingreso en]]))))</f>
        <v/>
      </c>
    </row>
    <row r="6857" spans="1:10" x14ac:dyDescent="0.3">
      <c r="A6857" s="2" t="str">
        <f>IF(Tabla1[[#This Row],[Fecha]]="",(""),(Tabla1[[#This Row],[Fecha]]))</f>
        <v/>
      </c>
      <c r="B6857" s="3" t="str">
        <f>IF(Tabla1[[#This Row],[Fecha]]="",(""),(Tabla1[[#This Row],[Tipo de Operación]]))</f>
        <v/>
      </c>
      <c r="C6857" s="19" t="str">
        <f>IF(Tabla1[[#This Row],[Fecha]]="",(""),(Tabla1[[#This Row],[Código]]))</f>
        <v/>
      </c>
      <c r="D6857" s="4" t="str">
        <f>IF(Tabla1[[#This Row],[Fecha]]="",(""),(Tabla1[[#This Row],[Rubro]]))</f>
        <v/>
      </c>
      <c r="E6857" s="4"/>
      <c r="F6857" s="4" t="str">
        <f>IF(Tabla1[[#This Row],[Fecha]]="",(""),(Tabla1[[#This Row],[Precio]]))</f>
        <v/>
      </c>
      <c r="G6857" s="4" t="str">
        <f>IF(Tabla1[[#This Row],[Fecha]]="",(""),(Tabla1[[#This Row],[Medio de Pago]]))</f>
        <v/>
      </c>
      <c r="H6857" s="4" t="str">
        <f>IF(Tabla1[[#This Row],[Fecha]]="",(""),(IF(Tabla1[[#This Row],[Ingreso en]]="",(""),(Tabla1[[#This Row],[Precio]]))))</f>
        <v/>
      </c>
      <c r="I6857" s="5" t="str">
        <f>IF(Tabla1[[#This Row],[Fecha]]="",(""),(IF(Tabla1[[#This Row],[Egreso de]]="",(""),(Tabla1[[#This Row],[Precio]]))))</f>
        <v/>
      </c>
      <c r="J6857" s="4" t="str">
        <f>IF(Tabla1[[#This Row],[Fecha]]="",(""),(IF(Tabla13[[#This Row],[Ingreso en]]="",(-Tabla13[[#This Row],[Egreso de]]),(Tabla13[[#This Row],[Ingreso en]]))))</f>
        <v/>
      </c>
    </row>
    <row r="6858" spans="1:10" x14ac:dyDescent="0.3">
      <c r="A6858" s="2" t="str">
        <f>IF(Tabla1[[#This Row],[Fecha]]="",(""),(Tabla1[[#This Row],[Fecha]]))</f>
        <v/>
      </c>
      <c r="B6858" s="3" t="str">
        <f>IF(Tabla1[[#This Row],[Fecha]]="",(""),(Tabla1[[#This Row],[Tipo de Operación]]))</f>
        <v/>
      </c>
      <c r="C6858" s="19" t="str">
        <f>IF(Tabla1[[#This Row],[Fecha]]="",(""),(Tabla1[[#This Row],[Código]]))</f>
        <v/>
      </c>
      <c r="D6858" s="4" t="str">
        <f>IF(Tabla1[[#This Row],[Fecha]]="",(""),(Tabla1[[#This Row],[Rubro]]))</f>
        <v/>
      </c>
      <c r="E6858" s="4"/>
      <c r="F6858" s="4" t="str">
        <f>IF(Tabla1[[#This Row],[Fecha]]="",(""),(Tabla1[[#This Row],[Precio]]))</f>
        <v/>
      </c>
      <c r="G6858" s="4" t="str">
        <f>IF(Tabla1[[#This Row],[Fecha]]="",(""),(Tabla1[[#This Row],[Medio de Pago]]))</f>
        <v/>
      </c>
      <c r="H6858" s="4" t="str">
        <f>IF(Tabla1[[#This Row],[Fecha]]="",(""),(IF(Tabla1[[#This Row],[Ingreso en]]="",(""),(Tabla1[[#This Row],[Precio]]))))</f>
        <v/>
      </c>
      <c r="I6858" s="5" t="str">
        <f>IF(Tabla1[[#This Row],[Fecha]]="",(""),(IF(Tabla1[[#This Row],[Egreso de]]="",(""),(Tabla1[[#This Row],[Precio]]))))</f>
        <v/>
      </c>
      <c r="J6858" s="4" t="str">
        <f>IF(Tabla1[[#This Row],[Fecha]]="",(""),(IF(Tabla13[[#This Row],[Ingreso en]]="",(-Tabla13[[#This Row],[Egreso de]]),(Tabla13[[#This Row],[Ingreso en]]))))</f>
        <v/>
      </c>
    </row>
    <row r="6859" spans="1:10" x14ac:dyDescent="0.3">
      <c r="A6859" s="2" t="str">
        <f>IF(Tabla1[[#This Row],[Fecha]]="",(""),(Tabla1[[#This Row],[Fecha]]))</f>
        <v/>
      </c>
      <c r="B6859" s="3" t="str">
        <f>IF(Tabla1[[#This Row],[Fecha]]="",(""),(Tabla1[[#This Row],[Tipo de Operación]]))</f>
        <v/>
      </c>
      <c r="C6859" s="19" t="str">
        <f>IF(Tabla1[[#This Row],[Fecha]]="",(""),(Tabla1[[#This Row],[Código]]))</f>
        <v/>
      </c>
      <c r="D6859" s="4" t="str">
        <f>IF(Tabla1[[#This Row],[Fecha]]="",(""),(Tabla1[[#This Row],[Rubro]]))</f>
        <v/>
      </c>
      <c r="E6859" s="4"/>
      <c r="F6859" s="4" t="str">
        <f>IF(Tabla1[[#This Row],[Fecha]]="",(""),(Tabla1[[#This Row],[Precio]]))</f>
        <v/>
      </c>
      <c r="G6859" s="4" t="str">
        <f>IF(Tabla1[[#This Row],[Fecha]]="",(""),(Tabla1[[#This Row],[Medio de Pago]]))</f>
        <v/>
      </c>
      <c r="H6859" s="4" t="str">
        <f>IF(Tabla1[[#This Row],[Fecha]]="",(""),(IF(Tabla1[[#This Row],[Ingreso en]]="",(""),(Tabla1[[#This Row],[Precio]]))))</f>
        <v/>
      </c>
      <c r="I6859" s="5" t="str">
        <f>IF(Tabla1[[#This Row],[Fecha]]="",(""),(IF(Tabla1[[#This Row],[Egreso de]]="",(""),(Tabla1[[#This Row],[Precio]]))))</f>
        <v/>
      </c>
      <c r="J6859" s="4" t="str">
        <f>IF(Tabla1[[#This Row],[Fecha]]="",(""),(IF(Tabla13[[#This Row],[Ingreso en]]="",(-Tabla13[[#This Row],[Egreso de]]),(Tabla13[[#This Row],[Ingreso en]]))))</f>
        <v/>
      </c>
    </row>
    <row r="6860" spans="1:10" x14ac:dyDescent="0.3">
      <c r="A6860" s="2" t="str">
        <f>IF(Tabla1[[#This Row],[Fecha]]="",(""),(Tabla1[[#This Row],[Fecha]]))</f>
        <v/>
      </c>
      <c r="B6860" s="3" t="str">
        <f>IF(Tabla1[[#This Row],[Fecha]]="",(""),(Tabla1[[#This Row],[Tipo de Operación]]))</f>
        <v/>
      </c>
      <c r="C6860" s="19" t="str">
        <f>IF(Tabla1[[#This Row],[Fecha]]="",(""),(Tabla1[[#This Row],[Código]]))</f>
        <v/>
      </c>
      <c r="D6860" s="4" t="str">
        <f>IF(Tabla1[[#This Row],[Fecha]]="",(""),(Tabla1[[#This Row],[Rubro]]))</f>
        <v/>
      </c>
      <c r="E6860" s="4"/>
      <c r="F6860" s="4" t="str">
        <f>IF(Tabla1[[#This Row],[Fecha]]="",(""),(Tabla1[[#This Row],[Precio]]))</f>
        <v/>
      </c>
      <c r="G6860" s="4" t="str">
        <f>IF(Tabla1[[#This Row],[Fecha]]="",(""),(Tabla1[[#This Row],[Medio de Pago]]))</f>
        <v/>
      </c>
      <c r="H6860" s="4" t="str">
        <f>IF(Tabla1[[#This Row],[Fecha]]="",(""),(IF(Tabla1[[#This Row],[Ingreso en]]="",(""),(Tabla1[[#This Row],[Precio]]))))</f>
        <v/>
      </c>
      <c r="I6860" s="5" t="str">
        <f>IF(Tabla1[[#This Row],[Fecha]]="",(""),(IF(Tabla1[[#This Row],[Egreso de]]="",(""),(Tabla1[[#This Row],[Precio]]))))</f>
        <v/>
      </c>
      <c r="J6860" s="4" t="str">
        <f>IF(Tabla1[[#This Row],[Fecha]]="",(""),(IF(Tabla13[[#This Row],[Ingreso en]]="",(-Tabla13[[#This Row],[Egreso de]]),(Tabla13[[#This Row],[Ingreso en]]))))</f>
        <v/>
      </c>
    </row>
    <row r="6861" spans="1:10" x14ac:dyDescent="0.3">
      <c r="A6861" s="2" t="str">
        <f>IF(Tabla1[[#This Row],[Fecha]]="",(""),(Tabla1[[#This Row],[Fecha]]))</f>
        <v/>
      </c>
      <c r="B6861" s="3" t="str">
        <f>IF(Tabla1[[#This Row],[Fecha]]="",(""),(Tabla1[[#This Row],[Tipo de Operación]]))</f>
        <v/>
      </c>
      <c r="C6861" s="19" t="str">
        <f>IF(Tabla1[[#This Row],[Fecha]]="",(""),(Tabla1[[#This Row],[Código]]))</f>
        <v/>
      </c>
      <c r="D6861" s="4" t="str">
        <f>IF(Tabla1[[#This Row],[Fecha]]="",(""),(Tabla1[[#This Row],[Rubro]]))</f>
        <v/>
      </c>
      <c r="E6861" s="4"/>
      <c r="F6861" s="4" t="str">
        <f>IF(Tabla1[[#This Row],[Fecha]]="",(""),(Tabla1[[#This Row],[Precio]]))</f>
        <v/>
      </c>
      <c r="G6861" s="4" t="str">
        <f>IF(Tabla1[[#This Row],[Fecha]]="",(""),(Tabla1[[#This Row],[Medio de Pago]]))</f>
        <v/>
      </c>
      <c r="H6861" s="4" t="str">
        <f>IF(Tabla1[[#This Row],[Fecha]]="",(""),(IF(Tabla1[[#This Row],[Ingreso en]]="",(""),(Tabla1[[#This Row],[Precio]]))))</f>
        <v/>
      </c>
      <c r="I6861" s="5" t="str">
        <f>IF(Tabla1[[#This Row],[Fecha]]="",(""),(IF(Tabla1[[#This Row],[Egreso de]]="",(""),(Tabla1[[#This Row],[Precio]]))))</f>
        <v/>
      </c>
      <c r="J6861" s="4" t="str">
        <f>IF(Tabla1[[#This Row],[Fecha]]="",(""),(IF(Tabla13[[#This Row],[Ingreso en]]="",(-Tabla13[[#This Row],[Egreso de]]),(Tabla13[[#This Row],[Ingreso en]]))))</f>
        <v/>
      </c>
    </row>
    <row r="6862" spans="1:10" x14ac:dyDescent="0.3">
      <c r="A6862" s="2" t="str">
        <f>IF(Tabla1[[#This Row],[Fecha]]="",(""),(Tabla1[[#This Row],[Fecha]]))</f>
        <v/>
      </c>
      <c r="B6862" s="3" t="str">
        <f>IF(Tabla1[[#This Row],[Fecha]]="",(""),(Tabla1[[#This Row],[Tipo de Operación]]))</f>
        <v/>
      </c>
      <c r="C6862" s="19" t="str">
        <f>IF(Tabla1[[#This Row],[Fecha]]="",(""),(Tabla1[[#This Row],[Código]]))</f>
        <v/>
      </c>
      <c r="D6862" s="4" t="str">
        <f>IF(Tabla1[[#This Row],[Fecha]]="",(""),(Tabla1[[#This Row],[Rubro]]))</f>
        <v/>
      </c>
      <c r="E6862" s="4"/>
      <c r="F6862" s="4" t="str">
        <f>IF(Tabla1[[#This Row],[Fecha]]="",(""),(Tabla1[[#This Row],[Precio]]))</f>
        <v/>
      </c>
      <c r="G6862" s="4" t="str">
        <f>IF(Tabla1[[#This Row],[Fecha]]="",(""),(Tabla1[[#This Row],[Medio de Pago]]))</f>
        <v/>
      </c>
      <c r="H6862" s="4" t="str">
        <f>IF(Tabla1[[#This Row],[Fecha]]="",(""),(IF(Tabla1[[#This Row],[Ingreso en]]="",(""),(Tabla1[[#This Row],[Precio]]))))</f>
        <v/>
      </c>
      <c r="I6862" s="5" t="str">
        <f>IF(Tabla1[[#This Row],[Fecha]]="",(""),(IF(Tabla1[[#This Row],[Egreso de]]="",(""),(Tabla1[[#This Row],[Precio]]))))</f>
        <v/>
      </c>
      <c r="J6862" s="4" t="str">
        <f>IF(Tabla1[[#This Row],[Fecha]]="",(""),(IF(Tabla13[[#This Row],[Ingreso en]]="",(-Tabla13[[#This Row],[Egreso de]]),(Tabla13[[#This Row],[Ingreso en]]))))</f>
        <v/>
      </c>
    </row>
    <row r="6863" spans="1:10" x14ac:dyDescent="0.3">
      <c r="A6863" s="2" t="str">
        <f>IF(Tabla1[[#This Row],[Fecha]]="",(""),(Tabla1[[#This Row],[Fecha]]))</f>
        <v/>
      </c>
      <c r="B6863" s="3" t="str">
        <f>IF(Tabla1[[#This Row],[Fecha]]="",(""),(Tabla1[[#This Row],[Tipo de Operación]]))</f>
        <v/>
      </c>
      <c r="C6863" s="19" t="str">
        <f>IF(Tabla1[[#This Row],[Fecha]]="",(""),(Tabla1[[#This Row],[Código]]))</f>
        <v/>
      </c>
      <c r="D6863" s="4" t="str">
        <f>IF(Tabla1[[#This Row],[Fecha]]="",(""),(Tabla1[[#This Row],[Rubro]]))</f>
        <v/>
      </c>
      <c r="E6863" s="4"/>
      <c r="F6863" s="4" t="str">
        <f>IF(Tabla1[[#This Row],[Fecha]]="",(""),(Tabla1[[#This Row],[Precio]]))</f>
        <v/>
      </c>
      <c r="G6863" s="4" t="str">
        <f>IF(Tabla1[[#This Row],[Fecha]]="",(""),(Tabla1[[#This Row],[Medio de Pago]]))</f>
        <v/>
      </c>
      <c r="H6863" s="4" t="str">
        <f>IF(Tabla1[[#This Row],[Fecha]]="",(""),(IF(Tabla1[[#This Row],[Ingreso en]]="",(""),(Tabla1[[#This Row],[Precio]]))))</f>
        <v/>
      </c>
      <c r="I6863" s="5" t="str">
        <f>IF(Tabla1[[#This Row],[Fecha]]="",(""),(IF(Tabla1[[#This Row],[Egreso de]]="",(""),(Tabla1[[#This Row],[Precio]]))))</f>
        <v/>
      </c>
      <c r="J6863" s="4" t="str">
        <f>IF(Tabla1[[#This Row],[Fecha]]="",(""),(IF(Tabla13[[#This Row],[Ingreso en]]="",(-Tabla13[[#This Row],[Egreso de]]),(Tabla13[[#This Row],[Ingreso en]]))))</f>
        <v/>
      </c>
    </row>
    <row r="6864" spans="1:10" x14ac:dyDescent="0.3">
      <c r="A6864" s="2" t="str">
        <f>IF(Tabla1[[#This Row],[Fecha]]="",(""),(Tabla1[[#This Row],[Fecha]]))</f>
        <v/>
      </c>
      <c r="B6864" s="3" t="str">
        <f>IF(Tabla1[[#This Row],[Fecha]]="",(""),(Tabla1[[#This Row],[Tipo de Operación]]))</f>
        <v/>
      </c>
      <c r="C6864" s="19" t="str">
        <f>IF(Tabla1[[#This Row],[Fecha]]="",(""),(Tabla1[[#This Row],[Código]]))</f>
        <v/>
      </c>
      <c r="D6864" s="4" t="str">
        <f>IF(Tabla1[[#This Row],[Fecha]]="",(""),(Tabla1[[#This Row],[Rubro]]))</f>
        <v/>
      </c>
      <c r="E6864" s="4"/>
      <c r="F6864" s="4" t="str">
        <f>IF(Tabla1[[#This Row],[Fecha]]="",(""),(Tabla1[[#This Row],[Precio]]))</f>
        <v/>
      </c>
      <c r="G6864" s="4" t="str">
        <f>IF(Tabla1[[#This Row],[Fecha]]="",(""),(Tabla1[[#This Row],[Medio de Pago]]))</f>
        <v/>
      </c>
      <c r="H6864" s="4" t="str">
        <f>IF(Tabla1[[#This Row],[Fecha]]="",(""),(IF(Tabla1[[#This Row],[Ingreso en]]="",(""),(Tabla1[[#This Row],[Precio]]))))</f>
        <v/>
      </c>
      <c r="I6864" s="5" t="str">
        <f>IF(Tabla1[[#This Row],[Fecha]]="",(""),(IF(Tabla1[[#This Row],[Egreso de]]="",(""),(Tabla1[[#This Row],[Precio]]))))</f>
        <v/>
      </c>
      <c r="J6864" s="4" t="str">
        <f>IF(Tabla1[[#This Row],[Fecha]]="",(""),(IF(Tabla13[[#This Row],[Ingreso en]]="",(-Tabla13[[#This Row],[Egreso de]]),(Tabla13[[#This Row],[Ingreso en]]))))</f>
        <v/>
      </c>
    </row>
    <row r="6865" spans="1:10" x14ac:dyDescent="0.3">
      <c r="A6865" s="2" t="str">
        <f>IF(Tabla1[[#This Row],[Fecha]]="",(""),(Tabla1[[#This Row],[Fecha]]))</f>
        <v/>
      </c>
      <c r="B6865" s="3" t="str">
        <f>IF(Tabla1[[#This Row],[Fecha]]="",(""),(Tabla1[[#This Row],[Tipo de Operación]]))</f>
        <v/>
      </c>
      <c r="C6865" s="19" t="str">
        <f>IF(Tabla1[[#This Row],[Fecha]]="",(""),(Tabla1[[#This Row],[Código]]))</f>
        <v/>
      </c>
      <c r="D6865" s="4" t="str">
        <f>IF(Tabla1[[#This Row],[Fecha]]="",(""),(Tabla1[[#This Row],[Rubro]]))</f>
        <v/>
      </c>
      <c r="E6865" s="4"/>
      <c r="F6865" s="4" t="str">
        <f>IF(Tabla1[[#This Row],[Fecha]]="",(""),(Tabla1[[#This Row],[Precio]]))</f>
        <v/>
      </c>
      <c r="G6865" s="4" t="str">
        <f>IF(Tabla1[[#This Row],[Fecha]]="",(""),(Tabla1[[#This Row],[Medio de Pago]]))</f>
        <v/>
      </c>
      <c r="H6865" s="4" t="str">
        <f>IF(Tabla1[[#This Row],[Fecha]]="",(""),(IF(Tabla1[[#This Row],[Ingreso en]]="",(""),(Tabla1[[#This Row],[Precio]]))))</f>
        <v/>
      </c>
      <c r="I6865" s="5" t="str">
        <f>IF(Tabla1[[#This Row],[Fecha]]="",(""),(IF(Tabla1[[#This Row],[Egreso de]]="",(""),(Tabla1[[#This Row],[Precio]]))))</f>
        <v/>
      </c>
      <c r="J6865" s="4" t="str">
        <f>IF(Tabla1[[#This Row],[Fecha]]="",(""),(IF(Tabla13[[#This Row],[Ingreso en]]="",(-Tabla13[[#This Row],[Egreso de]]),(Tabla13[[#This Row],[Ingreso en]]))))</f>
        <v/>
      </c>
    </row>
    <row r="6866" spans="1:10" x14ac:dyDescent="0.3">
      <c r="A6866" s="2" t="str">
        <f>IF(Tabla1[[#This Row],[Fecha]]="",(""),(Tabla1[[#This Row],[Fecha]]))</f>
        <v/>
      </c>
      <c r="B6866" s="3" t="str">
        <f>IF(Tabla1[[#This Row],[Fecha]]="",(""),(Tabla1[[#This Row],[Tipo de Operación]]))</f>
        <v/>
      </c>
      <c r="C6866" s="19" t="str">
        <f>IF(Tabla1[[#This Row],[Fecha]]="",(""),(Tabla1[[#This Row],[Código]]))</f>
        <v/>
      </c>
      <c r="D6866" s="4" t="str">
        <f>IF(Tabla1[[#This Row],[Fecha]]="",(""),(Tabla1[[#This Row],[Rubro]]))</f>
        <v/>
      </c>
      <c r="E6866" s="4"/>
      <c r="F6866" s="4" t="str">
        <f>IF(Tabla1[[#This Row],[Fecha]]="",(""),(Tabla1[[#This Row],[Precio]]))</f>
        <v/>
      </c>
      <c r="G6866" s="4" t="str">
        <f>IF(Tabla1[[#This Row],[Fecha]]="",(""),(Tabla1[[#This Row],[Medio de Pago]]))</f>
        <v/>
      </c>
      <c r="H6866" s="4" t="str">
        <f>IF(Tabla1[[#This Row],[Fecha]]="",(""),(IF(Tabla1[[#This Row],[Ingreso en]]="",(""),(Tabla1[[#This Row],[Precio]]))))</f>
        <v/>
      </c>
      <c r="I6866" s="5" t="str">
        <f>IF(Tabla1[[#This Row],[Fecha]]="",(""),(IF(Tabla1[[#This Row],[Egreso de]]="",(""),(Tabla1[[#This Row],[Precio]]))))</f>
        <v/>
      </c>
      <c r="J6866" s="4" t="str">
        <f>IF(Tabla1[[#This Row],[Fecha]]="",(""),(IF(Tabla13[[#This Row],[Ingreso en]]="",(-Tabla13[[#This Row],[Egreso de]]),(Tabla13[[#This Row],[Ingreso en]]))))</f>
        <v/>
      </c>
    </row>
    <row r="6867" spans="1:10" x14ac:dyDescent="0.3">
      <c r="A6867" s="2" t="str">
        <f>IF(Tabla1[[#This Row],[Fecha]]="",(""),(Tabla1[[#This Row],[Fecha]]))</f>
        <v/>
      </c>
      <c r="B6867" s="3" t="str">
        <f>IF(Tabla1[[#This Row],[Fecha]]="",(""),(Tabla1[[#This Row],[Tipo de Operación]]))</f>
        <v/>
      </c>
      <c r="C6867" s="19" t="str">
        <f>IF(Tabla1[[#This Row],[Fecha]]="",(""),(Tabla1[[#This Row],[Código]]))</f>
        <v/>
      </c>
      <c r="D6867" s="4" t="str">
        <f>IF(Tabla1[[#This Row],[Fecha]]="",(""),(Tabla1[[#This Row],[Rubro]]))</f>
        <v/>
      </c>
      <c r="E6867" s="4"/>
      <c r="F6867" s="4" t="str">
        <f>IF(Tabla1[[#This Row],[Fecha]]="",(""),(Tabla1[[#This Row],[Precio]]))</f>
        <v/>
      </c>
      <c r="G6867" s="4" t="str">
        <f>IF(Tabla1[[#This Row],[Fecha]]="",(""),(Tabla1[[#This Row],[Medio de Pago]]))</f>
        <v/>
      </c>
      <c r="H6867" s="4" t="str">
        <f>IF(Tabla1[[#This Row],[Fecha]]="",(""),(IF(Tabla1[[#This Row],[Ingreso en]]="",(""),(Tabla1[[#This Row],[Precio]]))))</f>
        <v/>
      </c>
      <c r="I6867" s="5" t="str">
        <f>IF(Tabla1[[#This Row],[Fecha]]="",(""),(IF(Tabla1[[#This Row],[Egreso de]]="",(""),(Tabla1[[#This Row],[Precio]]))))</f>
        <v/>
      </c>
      <c r="J6867" s="4" t="str">
        <f>IF(Tabla1[[#This Row],[Fecha]]="",(""),(IF(Tabla13[[#This Row],[Ingreso en]]="",(-Tabla13[[#This Row],[Egreso de]]),(Tabla13[[#This Row],[Ingreso en]]))))</f>
        <v/>
      </c>
    </row>
    <row r="6868" spans="1:10" x14ac:dyDescent="0.3">
      <c r="A6868" s="2" t="str">
        <f>IF(Tabla1[[#This Row],[Fecha]]="",(""),(Tabla1[[#This Row],[Fecha]]))</f>
        <v/>
      </c>
      <c r="B6868" s="3" t="str">
        <f>IF(Tabla1[[#This Row],[Fecha]]="",(""),(Tabla1[[#This Row],[Tipo de Operación]]))</f>
        <v/>
      </c>
      <c r="C6868" s="19" t="str">
        <f>IF(Tabla1[[#This Row],[Fecha]]="",(""),(Tabla1[[#This Row],[Código]]))</f>
        <v/>
      </c>
      <c r="D6868" s="4" t="str">
        <f>IF(Tabla1[[#This Row],[Fecha]]="",(""),(Tabla1[[#This Row],[Rubro]]))</f>
        <v/>
      </c>
      <c r="E6868" s="4"/>
      <c r="F6868" s="4" t="str">
        <f>IF(Tabla1[[#This Row],[Fecha]]="",(""),(Tabla1[[#This Row],[Precio]]))</f>
        <v/>
      </c>
      <c r="G6868" s="4" t="str">
        <f>IF(Tabla1[[#This Row],[Fecha]]="",(""),(Tabla1[[#This Row],[Medio de Pago]]))</f>
        <v/>
      </c>
      <c r="H6868" s="4" t="str">
        <f>IF(Tabla1[[#This Row],[Fecha]]="",(""),(IF(Tabla1[[#This Row],[Ingreso en]]="",(""),(Tabla1[[#This Row],[Precio]]))))</f>
        <v/>
      </c>
      <c r="I6868" s="5" t="str">
        <f>IF(Tabla1[[#This Row],[Fecha]]="",(""),(IF(Tabla1[[#This Row],[Egreso de]]="",(""),(Tabla1[[#This Row],[Precio]]))))</f>
        <v/>
      </c>
      <c r="J6868" s="4" t="str">
        <f>IF(Tabla1[[#This Row],[Fecha]]="",(""),(IF(Tabla13[[#This Row],[Ingreso en]]="",(-Tabla13[[#This Row],[Egreso de]]),(Tabla13[[#This Row],[Ingreso en]]))))</f>
        <v/>
      </c>
    </row>
    <row r="6869" spans="1:10" x14ac:dyDescent="0.3">
      <c r="A6869" s="2" t="str">
        <f>IF(Tabla1[[#This Row],[Fecha]]="",(""),(Tabla1[[#This Row],[Fecha]]))</f>
        <v/>
      </c>
      <c r="B6869" s="3" t="str">
        <f>IF(Tabla1[[#This Row],[Fecha]]="",(""),(Tabla1[[#This Row],[Tipo de Operación]]))</f>
        <v/>
      </c>
      <c r="C6869" s="19" t="str">
        <f>IF(Tabla1[[#This Row],[Fecha]]="",(""),(Tabla1[[#This Row],[Código]]))</f>
        <v/>
      </c>
      <c r="D6869" s="4" t="str">
        <f>IF(Tabla1[[#This Row],[Fecha]]="",(""),(Tabla1[[#This Row],[Rubro]]))</f>
        <v/>
      </c>
      <c r="E6869" s="4"/>
      <c r="F6869" s="4" t="str">
        <f>IF(Tabla1[[#This Row],[Fecha]]="",(""),(Tabla1[[#This Row],[Precio]]))</f>
        <v/>
      </c>
      <c r="G6869" s="4" t="str">
        <f>IF(Tabla1[[#This Row],[Fecha]]="",(""),(Tabla1[[#This Row],[Medio de Pago]]))</f>
        <v/>
      </c>
      <c r="H6869" s="4" t="str">
        <f>IF(Tabla1[[#This Row],[Fecha]]="",(""),(IF(Tabla1[[#This Row],[Ingreso en]]="",(""),(Tabla1[[#This Row],[Precio]]))))</f>
        <v/>
      </c>
      <c r="I6869" s="5" t="str">
        <f>IF(Tabla1[[#This Row],[Fecha]]="",(""),(IF(Tabla1[[#This Row],[Egreso de]]="",(""),(Tabla1[[#This Row],[Precio]]))))</f>
        <v/>
      </c>
      <c r="J6869" s="4" t="str">
        <f>IF(Tabla1[[#This Row],[Fecha]]="",(""),(IF(Tabla13[[#This Row],[Ingreso en]]="",(-Tabla13[[#This Row],[Egreso de]]),(Tabla13[[#This Row],[Ingreso en]]))))</f>
        <v/>
      </c>
    </row>
    <row r="6870" spans="1:10" x14ac:dyDescent="0.3">
      <c r="A6870" s="2" t="str">
        <f>IF(Tabla1[[#This Row],[Fecha]]="",(""),(Tabla1[[#This Row],[Fecha]]))</f>
        <v/>
      </c>
      <c r="B6870" s="3" t="str">
        <f>IF(Tabla1[[#This Row],[Fecha]]="",(""),(Tabla1[[#This Row],[Tipo de Operación]]))</f>
        <v/>
      </c>
      <c r="C6870" s="19" t="str">
        <f>IF(Tabla1[[#This Row],[Fecha]]="",(""),(Tabla1[[#This Row],[Código]]))</f>
        <v/>
      </c>
      <c r="D6870" s="4" t="str">
        <f>IF(Tabla1[[#This Row],[Fecha]]="",(""),(Tabla1[[#This Row],[Rubro]]))</f>
        <v/>
      </c>
      <c r="E6870" s="4"/>
      <c r="F6870" s="4" t="str">
        <f>IF(Tabla1[[#This Row],[Fecha]]="",(""),(Tabla1[[#This Row],[Precio]]))</f>
        <v/>
      </c>
      <c r="G6870" s="4" t="str">
        <f>IF(Tabla1[[#This Row],[Fecha]]="",(""),(Tabla1[[#This Row],[Medio de Pago]]))</f>
        <v/>
      </c>
      <c r="H6870" s="4" t="str">
        <f>IF(Tabla1[[#This Row],[Fecha]]="",(""),(IF(Tabla1[[#This Row],[Ingreso en]]="",(""),(Tabla1[[#This Row],[Precio]]))))</f>
        <v/>
      </c>
      <c r="I6870" s="5" t="str">
        <f>IF(Tabla1[[#This Row],[Fecha]]="",(""),(IF(Tabla1[[#This Row],[Egreso de]]="",(""),(Tabla1[[#This Row],[Precio]]))))</f>
        <v/>
      </c>
      <c r="J6870" s="4" t="str">
        <f>IF(Tabla1[[#This Row],[Fecha]]="",(""),(IF(Tabla13[[#This Row],[Ingreso en]]="",(-Tabla13[[#This Row],[Egreso de]]),(Tabla13[[#This Row],[Ingreso en]]))))</f>
        <v/>
      </c>
    </row>
    <row r="6871" spans="1:10" x14ac:dyDescent="0.3">
      <c r="A6871" s="2" t="str">
        <f>IF(Tabla1[[#This Row],[Fecha]]="",(""),(Tabla1[[#This Row],[Fecha]]))</f>
        <v/>
      </c>
      <c r="B6871" s="3" t="str">
        <f>IF(Tabla1[[#This Row],[Fecha]]="",(""),(Tabla1[[#This Row],[Tipo de Operación]]))</f>
        <v/>
      </c>
      <c r="C6871" s="19" t="str">
        <f>IF(Tabla1[[#This Row],[Fecha]]="",(""),(Tabla1[[#This Row],[Código]]))</f>
        <v/>
      </c>
      <c r="D6871" s="4" t="str">
        <f>IF(Tabla1[[#This Row],[Fecha]]="",(""),(Tabla1[[#This Row],[Rubro]]))</f>
        <v/>
      </c>
      <c r="E6871" s="4"/>
      <c r="F6871" s="4" t="str">
        <f>IF(Tabla1[[#This Row],[Fecha]]="",(""),(Tabla1[[#This Row],[Precio]]))</f>
        <v/>
      </c>
      <c r="G6871" s="4" t="str">
        <f>IF(Tabla1[[#This Row],[Fecha]]="",(""),(Tabla1[[#This Row],[Medio de Pago]]))</f>
        <v/>
      </c>
      <c r="H6871" s="4" t="str">
        <f>IF(Tabla1[[#This Row],[Fecha]]="",(""),(IF(Tabla1[[#This Row],[Ingreso en]]="",(""),(Tabla1[[#This Row],[Precio]]))))</f>
        <v/>
      </c>
      <c r="I6871" s="5" t="str">
        <f>IF(Tabla1[[#This Row],[Fecha]]="",(""),(IF(Tabla1[[#This Row],[Egreso de]]="",(""),(Tabla1[[#This Row],[Precio]]))))</f>
        <v/>
      </c>
      <c r="J6871" s="4" t="str">
        <f>IF(Tabla1[[#This Row],[Fecha]]="",(""),(IF(Tabla13[[#This Row],[Ingreso en]]="",(-Tabla13[[#This Row],[Egreso de]]),(Tabla13[[#This Row],[Ingreso en]]))))</f>
        <v/>
      </c>
    </row>
    <row r="6872" spans="1:10" x14ac:dyDescent="0.3">
      <c r="A6872" s="2" t="str">
        <f>IF(Tabla1[[#This Row],[Fecha]]="",(""),(Tabla1[[#This Row],[Fecha]]))</f>
        <v/>
      </c>
      <c r="B6872" s="3" t="str">
        <f>IF(Tabla1[[#This Row],[Fecha]]="",(""),(Tabla1[[#This Row],[Tipo de Operación]]))</f>
        <v/>
      </c>
      <c r="C6872" s="19" t="str">
        <f>IF(Tabla1[[#This Row],[Fecha]]="",(""),(Tabla1[[#This Row],[Código]]))</f>
        <v/>
      </c>
      <c r="D6872" s="4" t="str">
        <f>IF(Tabla1[[#This Row],[Fecha]]="",(""),(Tabla1[[#This Row],[Rubro]]))</f>
        <v/>
      </c>
      <c r="E6872" s="4"/>
      <c r="F6872" s="4" t="str">
        <f>IF(Tabla1[[#This Row],[Fecha]]="",(""),(Tabla1[[#This Row],[Precio]]))</f>
        <v/>
      </c>
      <c r="G6872" s="4" t="str">
        <f>IF(Tabla1[[#This Row],[Fecha]]="",(""),(Tabla1[[#This Row],[Medio de Pago]]))</f>
        <v/>
      </c>
      <c r="H6872" s="4" t="str">
        <f>IF(Tabla1[[#This Row],[Fecha]]="",(""),(IF(Tabla1[[#This Row],[Ingreso en]]="",(""),(Tabla1[[#This Row],[Precio]]))))</f>
        <v/>
      </c>
      <c r="I6872" s="5" t="str">
        <f>IF(Tabla1[[#This Row],[Fecha]]="",(""),(IF(Tabla1[[#This Row],[Egreso de]]="",(""),(Tabla1[[#This Row],[Precio]]))))</f>
        <v/>
      </c>
      <c r="J6872" s="4" t="str">
        <f>IF(Tabla1[[#This Row],[Fecha]]="",(""),(IF(Tabla13[[#This Row],[Ingreso en]]="",(-Tabla13[[#This Row],[Egreso de]]),(Tabla13[[#This Row],[Ingreso en]]))))</f>
        <v/>
      </c>
    </row>
    <row r="6873" spans="1:10" x14ac:dyDescent="0.3">
      <c r="A6873" s="2" t="str">
        <f>IF(Tabla1[[#This Row],[Fecha]]="",(""),(Tabla1[[#This Row],[Fecha]]))</f>
        <v/>
      </c>
      <c r="B6873" s="3" t="str">
        <f>IF(Tabla1[[#This Row],[Fecha]]="",(""),(Tabla1[[#This Row],[Tipo de Operación]]))</f>
        <v/>
      </c>
      <c r="C6873" s="19" t="str">
        <f>IF(Tabla1[[#This Row],[Fecha]]="",(""),(Tabla1[[#This Row],[Código]]))</f>
        <v/>
      </c>
      <c r="D6873" s="4" t="str">
        <f>IF(Tabla1[[#This Row],[Fecha]]="",(""),(Tabla1[[#This Row],[Rubro]]))</f>
        <v/>
      </c>
      <c r="E6873" s="4"/>
      <c r="F6873" s="4" t="str">
        <f>IF(Tabla1[[#This Row],[Fecha]]="",(""),(Tabla1[[#This Row],[Precio]]))</f>
        <v/>
      </c>
      <c r="G6873" s="4" t="str">
        <f>IF(Tabla1[[#This Row],[Fecha]]="",(""),(Tabla1[[#This Row],[Medio de Pago]]))</f>
        <v/>
      </c>
      <c r="H6873" s="4" t="str">
        <f>IF(Tabla1[[#This Row],[Fecha]]="",(""),(IF(Tabla1[[#This Row],[Ingreso en]]="",(""),(Tabla1[[#This Row],[Precio]]))))</f>
        <v/>
      </c>
      <c r="I6873" s="5" t="str">
        <f>IF(Tabla1[[#This Row],[Fecha]]="",(""),(IF(Tabla1[[#This Row],[Egreso de]]="",(""),(Tabla1[[#This Row],[Precio]]))))</f>
        <v/>
      </c>
      <c r="J6873" s="4" t="str">
        <f>IF(Tabla1[[#This Row],[Fecha]]="",(""),(IF(Tabla13[[#This Row],[Ingreso en]]="",(-Tabla13[[#This Row],[Egreso de]]),(Tabla13[[#This Row],[Ingreso en]]))))</f>
        <v/>
      </c>
    </row>
    <row r="6874" spans="1:10" x14ac:dyDescent="0.3">
      <c r="A6874" s="2" t="str">
        <f>IF(Tabla1[[#This Row],[Fecha]]="",(""),(Tabla1[[#This Row],[Fecha]]))</f>
        <v/>
      </c>
      <c r="B6874" s="3" t="str">
        <f>IF(Tabla1[[#This Row],[Fecha]]="",(""),(Tabla1[[#This Row],[Tipo de Operación]]))</f>
        <v/>
      </c>
      <c r="C6874" s="19" t="str">
        <f>IF(Tabla1[[#This Row],[Fecha]]="",(""),(Tabla1[[#This Row],[Código]]))</f>
        <v/>
      </c>
      <c r="D6874" s="4" t="str">
        <f>IF(Tabla1[[#This Row],[Fecha]]="",(""),(Tabla1[[#This Row],[Rubro]]))</f>
        <v/>
      </c>
      <c r="E6874" s="4"/>
      <c r="F6874" s="4" t="str">
        <f>IF(Tabla1[[#This Row],[Fecha]]="",(""),(Tabla1[[#This Row],[Precio]]))</f>
        <v/>
      </c>
      <c r="G6874" s="4" t="str">
        <f>IF(Tabla1[[#This Row],[Fecha]]="",(""),(Tabla1[[#This Row],[Medio de Pago]]))</f>
        <v/>
      </c>
      <c r="H6874" s="4" t="str">
        <f>IF(Tabla1[[#This Row],[Fecha]]="",(""),(IF(Tabla1[[#This Row],[Ingreso en]]="",(""),(Tabla1[[#This Row],[Precio]]))))</f>
        <v/>
      </c>
      <c r="I6874" s="5" t="str">
        <f>IF(Tabla1[[#This Row],[Fecha]]="",(""),(IF(Tabla1[[#This Row],[Egreso de]]="",(""),(Tabla1[[#This Row],[Precio]]))))</f>
        <v/>
      </c>
      <c r="J6874" s="4" t="str">
        <f>IF(Tabla1[[#This Row],[Fecha]]="",(""),(IF(Tabla13[[#This Row],[Ingreso en]]="",(-Tabla13[[#This Row],[Egreso de]]),(Tabla13[[#This Row],[Ingreso en]]))))</f>
        <v/>
      </c>
    </row>
    <row r="6875" spans="1:10" x14ac:dyDescent="0.3">
      <c r="A6875" s="2" t="str">
        <f>IF(Tabla1[[#This Row],[Fecha]]="",(""),(Tabla1[[#This Row],[Fecha]]))</f>
        <v/>
      </c>
      <c r="B6875" s="3" t="str">
        <f>IF(Tabla1[[#This Row],[Fecha]]="",(""),(Tabla1[[#This Row],[Tipo de Operación]]))</f>
        <v/>
      </c>
      <c r="C6875" s="19" t="str">
        <f>IF(Tabla1[[#This Row],[Fecha]]="",(""),(Tabla1[[#This Row],[Código]]))</f>
        <v/>
      </c>
      <c r="D6875" s="4" t="str">
        <f>IF(Tabla1[[#This Row],[Fecha]]="",(""),(Tabla1[[#This Row],[Rubro]]))</f>
        <v/>
      </c>
      <c r="E6875" s="4"/>
      <c r="F6875" s="4" t="str">
        <f>IF(Tabla1[[#This Row],[Fecha]]="",(""),(Tabla1[[#This Row],[Precio]]))</f>
        <v/>
      </c>
      <c r="G6875" s="4" t="str">
        <f>IF(Tabla1[[#This Row],[Fecha]]="",(""),(Tabla1[[#This Row],[Medio de Pago]]))</f>
        <v/>
      </c>
      <c r="H6875" s="4" t="str">
        <f>IF(Tabla1[[#This Row],[Fecha]]="",(""),(IF(Tabla1[[#This Row],[Ingreso en]]="",(""),(Tabla1[[#This Row],[Precio]]))))</f>
        <v/>
      </c>
      <c r="I6875" s="5" t="str">
        <f>IF(Tabla1[[#This Row],[Fecha]]="",(""),(IF(Tabla1[[#This Row],[Egreso de]]="",(""),(Tabla1[[#This Row],[Precio]]))))</f>
        <v/>
      </c>
      <c r="J6875" s="4" t="str">
        <f>IF(Tabla1[[#This Row],[Fecha]]="",(""),(IF(Tabla13[[#This Row],[Ingreso en]]="",(-Tabla13[[#This Row],[Egreso de]]),(Tabla13[[#This Row],[Ingreso en]]))))</f>
        <v/>
      </c>
    </row>
    <row r="6876" spans="1:10" x14ac:dyDescent="0.3">
      <c r="A6876" s="2" t="str">
        <f>IF(Tabla1[[#This Row],[Fecha]]="",(""),(Tabla1[[#This Row],[Fecha]]))</f>
        <v/>
      </c>
      <c r="B6876" s="3" t="str">
        <f>IF(Tabla1[[#This Row],[Fecha]]="",(""),(Tabla1[[#This Row],[Tipo de Operación]]))</f>
        <v/>
      </c>
      <c r="C6876" s="19" t="str">
        <f>IF(Tabla1[[#This Row],[Fecha]]="",(""),(Tabla1[[#This Row],[Código]]))</f>
        <v/>
      </c>
      <c r="D6876" s="4" t="str">
        <f>IF(Tabla1[[#This Row],[Fecha]]="",(""),(Tabla1[[#This Row],[Rubro]]))</f>
        <v/>
      </c>
      <c r="E6876" s="4"/>
      <c r="F6876" s="4" t="str">
        <f>IF(Tabla1[[#This Row],[Fecha]]="",(""),(Tabla1[[#This Row],[Precio]]))</f>
        <v/>
      </c>
      <c r="G6876" s="4" t="str">
        <f>IF(Tabla1[[#This Row],[Fecha]]="",(""),(Tabla1[[#This Row],[Medio de Pago]]))</f>
        <v/>
      </c>
      <c r="H6876" s="4" t="str">
        <f>IF(Tabla1[[#This Row],[Fecha]]="",(""),(IF(Tabla1[[#This Row],[Ingreso en]]="",(""),(Tabla1[[#This Row],[Precio]]))))</f>
        <v/>
      </c>
      <c r="I6876" s="5" t="str">
        <f>IF(Tabla1[[#This Row],[Fecha]]="",(""),(IF(Tabla1[[#This Row],[Egreso de]]="",(""),(Tabla1[[#This Row],[Precio]]))))</f>
        <v/>
      </c>
      <c r="J6876" s="4" t="str">
        <f>IF(Tabla1[[#This Row],[Fecha]]="",(""),(IF(Tabla13[[#This Row],[Ingreso en]]="",(-Tabla13[[#This Row],[Egreso de]]),(Tabla13[[#This Row],[Ingreso en]]))))</f>
        <v/>
      </c>
    </row>
    <row r="6877" spans="1:10" x14ac:dyDescent="0.3">
      <c r="A6877" s="2" t="str">
        <f>IF(Tabla1[[#This Row],[Fecha]]="",(""),(Tabla1[[#This Row],[Fecha]]))</f>
        <v/>
      </c>
      <c r="B6877" s="3" t="str">
        <f>IF(Tabla1[[#This Row],[Fecha]]="",(""),(Tabla1[[#This Row],[Tipo de Operación]]))</f>
        <v/>
      </c>
      <c r="C6877" s="19" t="str">
        <f>IF(Tabla1[[#This Row],[Fecha]]="",(""),(Tabla1[[#This Row],[Código]]))</f>
        <v/>
      </c>
      <c r="D6877" s="4" t="str">
        <f>IF(Tabla1[[#This Row],[Fecha]]="",(""),(Tabla1[[#This Row],[Rubro]]))</f>
        <v/>
      </c>
      <c r="E6877" s="4"/>
      <c r="F6877" s="4" t="str">
        <f>IF(Tabla1[[#This Row],[Fecha]]="",(""),(Tabla1[[#This Row],[Precio]]))</f>
        <v/>
      </c>
      <c r="G6877" s="4" t="str">
        <f>IF(Tabla1[[#This Row],[Fecha]]="",(""),(Tabla1[[#This Row],[Medio de Pago]]))</f>
        <v/>
      </c>
      <c r="H6877" s="4" t="str">
        <f>IF(Tabla1[[#This Row],[Fecha]]="",(""),(IF(Tabla1[[#This Row],[Ingreso en]]="",(""),(Tabla1[[#This Row],[Precio]]))))</f>
        <v/>
      </c>
      <c r="I6877" s="5" t="str">
        <f>IF(Tabla1[[#This Row],[Fecha]]="",(""),(IF(Tabla1[[#This Row],[Egreso de]]="",(""),(Tabla1[[#This Row],[Precio]]))))</f>
        <v/>
      </c>
      <c r="J6877" s="4" t="str">
        <f>IF(Tabla1[[#This Row],[Fecha]]="",(""),(IF(Tabla13[[#This Row],[Ingreso en]]="",(-Tabla13[[#This Row],[Egreso de]]),(Tabla13[[#This Row],[Ingreso en]]))))</f>
        <v/>
      </c>
    </row>
    <row r="6878" spans="1:10" x14ac:dyDescent="0.3">
      <c r="A6878" s="2" t="str">
        <f>IF(Tabla1[[#This Row],[Fecha]]="",(""),(Tabla1[[#This Row],[Fecha]]))</f>
        <v/>
      </c>
      <c r="B6878" s="3" t="str">
        <f>IF(Tabla1[[#This Row],[Fecha]]="",(""),(Tabla1[[#This Row],[Tipo de Operación]]))</f>
        <v/>
      </c>
      <c r="C6878" s="19" t="str">
        <f>IF(Tabla1[[#This Row],[Fecha]]="",(""),(Tabla1[[#This Row],[Código]]))</f>
        <v/>
      </c>
      <c r="D6878" s="4" t="str">
        <f>IF(Tabla1[[#This Row],[Fecha]]="",(""),(Tabla1[[#This Row],[Rubro]]))</f>
        <v/>
      </c>
      <c r="E6878" s="4"/>
      <c r="F6878" s="4" t="str">
        <f>IF(Tabla1[[#This Row],[Fecha]]="",(""),(Tabla1[[#This Row],[Precio]]))</f>
        <v/>
      </c>
      <c r="G6878" s="4" t="str">
        <f>IF(Tabla1[[#This Row],[Fecha]]="",(""),(Tabla1[[#This Row],[Medio de Pago]]))</f>
        <v/>
      </c>
      <c r="H6878" s="4" t="str">
        <f>IF(Tabla1[[#This Row],[Fecha]]="",(""),(IF(Tabla1[[#This Row],[Ingreso en]]="",(""),(Tabla1[[#This Row],[Precio]]))))</f>
        <v/>
      </c>
      <c r="I6878" s="5" t="str">
        <f>IF(Tabla1[[#This Row],[Fecha]]="",(""),(IF(Tabla1[[#This Row],[Egreso de]]="",(""),(Tabla1[[#This Row],[Precio]]))))</f>
        <v/>
      </c>
      <c r="J6878" s="4" t="str">
        <f>IF(Tabla1[[#This Row],[Fecha]]="",(""),(IF(Tabla13[[#This Row],[Ingreso en]]="",(-Tabla13[[#This Row],[Egreso de]]),(Tabla13[[#This Row],[Ingreso en]]))))</f>
        <v/>
      </c>
    </row>
    <row r="6879" spans="1:10" x14ac:dyDescent="0.3">
      <c r="A6879" s="2" t="str">
        <f>IF(Tabla1[[#This Row],[Fecha]]="",(""),(Tabla1[[#This Row],[Fecha]]))</f>
        <v/>
      </c>
      <c r="B6879" s="3" t="str">
        <f>IF(Tabla1[[#This Row],[Fecha]]="",(""),(Tabla1[[#This Row],[Tipo de Operación]]))</f>
        <v/>
      </c>
      <c r="C6879" s="19" t="str">
        <f>IF(Tabla1[[#This Row],[Fecha]]="",(""),(Tabla1[[#This Row],[Código]]))</f>
        <v/>
      </c>
      <c r="D6879" s="4" t="str">
        <f>IF(Tabla1[[#This Row],[Fecha]]="",(""),(Tabla1[[#This Row],[Rubro]]))</f>
        <v/>
      </c>
      <c r="E6879" s="4"/>
      <c r="F6879" s="4" t="str">
        <f>IF(Tabla1[[#This Row],[Fecha]]="",(""),(Tabla1[[#This Row],[Precio]]))</f>
        <v/>
      </c>
      <c r="G6879" s="4" t="str">
        <f>IF(Tabla1[[#This Row],[Fecha]]="",(""),(Tabla1[[#This Row],[Medio de Pago]]))</f>
        <v/>
      </c>
      <c r="H6879" s="4" t="str">
        <f>IF(Tabla1[[#This Row],[Fecha]]="",(""),(IF(Tabla1[[#This Row],[Ingreso en]]="",(""),(Tabla1[[#This Row],[Precio]]))))</f>
        <v/>
      </c>
      <c r="I6879" s="5" t="str">
        <f>IF(Tabla1[[#This Row],[Fecha]]="",(""),(IF(Tabla1[[#This Row],[Egreso de]]="",(""),(Tabla1[[#This Row],[Precio]]))))</f>
        <v/>
      </c>
      <c r="J6879" s="4" t="str">
        <f>IF(Tabla1[[#This Row],[Fecha]]="",(""),(IF(Tabla13[[#This Row],[Ingreso en]]="",(-Tabla13[[#This Row],[Egreso de]]),(Tabla13[[#This Row],[Ingreso en]]))))</f>
        <v/>
      </c>
    </row>
    <row r="6880" spans="1:10" x14ac:dyDescent="0.3">
      <c r="A6880" s="2" t="str">
        <f>IF(Tabla1[[#This Row],[Fecha]]="",(""),(Tabla1[[#This Row],[Fecha]]))</f>
        <v/>
      </c>
      <c r="B6880" s="3" t="str">
        <f>IF(Tabla1[[#This Row],[Fecha]]="",(""),(Tabla1[[#This Row],[Tipo de Operación]]))</f>
        <v/>
      </c>
      <c r="C6880" s="19" t="str">
        <f>IF(Tabla1[[#This Row],[Fecha]]="",(""),(Tabla1[[#This Row],[Código]]))</f>
        <v/>
      </c>
      <c r="D6880" s="4" t="str">
        <f>IF(Tabla1[[#This Row],[Fecha]]="",(""),(Tabla1[[#This Row],[Rubro]]))</f>
        <v/>
      </c>
      <c r="E6880" s="4"/>
      <c r="F6880" s="4" t="str">
        <f>IF(Tabla1[[#This Row],[Fecha]]="",(""),(Tabla1[[#This Row],[Precio]]))</f>
        <v/>
      </c>
      <c r="G6880" s="4" t="str">
        <f>IF(Tabla1[[#This Row],[Fecha]]="",(""),(Tabla1[[#This Row],[Medio de Pago]]))</f>
        <v/>
      </c>
      <c r="H6880" s="4" t="str">
        <f>IF(Tabla1[[#This Row],[Fecha]]="",(""),(IF(Tabla1[[#This Row],[Ingreso en]]="",(""),(Tabla1[[#This Row],[Precio]]))))</f>
        <v/>
      </c>
      <c r="I6880" s="5" t="str">
        <f>IF(Tabla1[[#This Row],[Fecha]]="",(""),(IF(Tabla1[[#This Row],[Egreso de]]="",(""),(Tabla1[[#This Row],[Precio]]))))</f>
        <v/>
      </c>
      <c r="J6880" s="4" t="str">
        <f>IF(Tabla1[[#This Row],[Fecha]]="",(""),(IF(Tabla13[[#This Row],[Ingreso en]]="",(-Tabla13[[#This Row],[Egreso de]]),(Tabla13[[#This Row],[Ingreso en]]))))</f>
        <v/>
      </c>
    </row>
    <row r="6881" spans="1:10" x14ac:dyDescent="0.3">
      <c r="A6881" s="2" t="str">
        <f>IF(Tabla1[[#This Row],[Fecha]]="",(""),(Tabla1[[#This Row],[Fecha]]))</f>
        <v/>
      </c>
      <c r="B6881" s="3" t="str">
        <f>IF(Tabla1[[#This Row],[Fecha]]="",(""),(Tabla1[[#This Row],[Tipo de Operación]]))</f>
        <v/>
      </c>
      <c r="C6881" s="19" t="str">
        <f>IF(Tabla1[[#This Row],[Fecha]]="",(""),(Tabla1[[#This Row],[Código]]))</f>
        <v/>
      </c>
      <c r="D6881" s="4" t="str">
        <f>IF(Tabla1[[#This Row],[Fecha]]="",(""),(Tabla1[[#This Row],[Rubro]]))</f>
        <v/>
      </c>
      <c r="E6881" s="4"/>
      <c r="F6881" s="4" t="str">
        <f>IF(Tabla1[[#This Row],[Fecha]]="",(""),(Tabla1[[#This Row],[Precio]]))</f>
        <v/>
      </c>
      <c r="G6881" s="4" t="str">
        <f>IF(Tabla1[[#This Row],[Fecha]]="",(""),(Tabla1[[#This Row],[Medio de Pago]]))</f>
        <v/>
      </c>
      <c r="H6881" s="4" t="str">
        <f>IF(Tabla1[[#This Row],[Fecha]]="",(""),(IF(Tabla1[[#This Row],[Ingreso en]]="",(""),(Tabla1[[#This Row],[Precio]]))))</f>
        <v/>
      </c>
      <c r="I6881" s="5" t="str">
        <f>IF(Tabla1[[#This Row],[Fecha]]="",(""),(IF(Tabla1[[#This Row],[Egreso de]]="",(""),(Tabla1[[#This Row],[Precio]]))))</f>
        <v/>
      </c>
      <c r="J6881" s="4" t="str">
        <f>IF(Tabla1[[#This Row],[Fecha]]="",(""),(IF(Tabla13[[#This Row],[Ingreso en]]="",(-Tabla13[[#This Row],[Egreso de]]),(Tabla13[[#This Row],[Ingreso en]]))))</f>
        <v/>
      </c>
    </row>
    <row r="6882" spans="1:10" x14ac:dyDescent="0.3">
      <c r="A6882" s="2" t="str">
        <f>IF(Tabla1[[#This Row],[Fecha]]="",(""),(Tabla1[[#This Row],[Fecha]]))</f>
        <v/>
      </c>
      <c r="B6882" s="3" t="str">
        <f>IF(Tabla1[[#This Row],[Fecha]]="",(""),(Tabla1[[#This Row],[Tipo de Operación]]))</f>
        <v/>
      </c>
      <c r="C6882" s="19" t="str">
        <f>IF(Tabla1[[#This Row],[Fecha]]="",(""),(Tabla1[[#This Row],[Código]]))</f>
        <v/>
      </c>
      <c r="D6882" s="4" t="str">
        <f>IF(Tabla1[[#This Row],[Fecha]]="",(""),(Tabla1[[#This Row],[Rubro]]))</f>
        <v/>
      </c>
      <c r="E6882" s="4"/>
      <c r="F6882" s="4" t="str">
        <f>IF(Tabla1[[#This Row],[Fecha]]="",(""),(Tabla1[[#This Row],[Precio]]))</f>
        <v/>
      </c>
      <c r="G6882" s="4" t="str">
        <f>IF(Tabla1[[#This Row],[Fecha]]="",(""),(Tabla1[[#This Row],[Medio de Pago]]))</f>
        <v/>
      </c>
      <c r="H6882" s="4" t="str">
        <f>IF(Tabla1[[#This Row],[Fecha]]="",(""),(IF(Tabla1[[#This Row],[Ingreso en]]="",(""),(Tabla1[[#This Row],[Precio]]))))</f>
        <v/>
      </c>
      <c r="I6882" s="5" t="str">
        <f>IF(Tabla1[[#This Row],[Fecha]]="",(""),(IF(Tabla1[[#This Row],[Egreso de]]="",(""),(Tabla1[[#This Row],[Precio]]))))</f>
        <v/>
      </c>
      <c r="J6882" s="4" t="str">
        <f>IF(Tabla1[[#This Row],[Fecha]]="",(""),(IF(Tabla13[[#This Row],[Ingreso en]]="",(-Tabla13[[#This Row],[Egreso de]]),(Tabla13[[#This Row],[Ingreso en]]))))</f>
        <v/>
      </c>
    </row>
    <row r="6883" spans="1:10" x14ac:dyDescent="0.3">
      <c r="A6883" s="2" t="str">
        <f>IF(Tabla1[[#This Row],[Fecha]]="",(""),(Tabla1[[#This Row],[Fecha]]))</f>
        <v/>
      </c>
      <c r="B6883" s="3" t="str">
        <f>IF(Tabla1[[#This Row],[Fecha]]="",(""),(Tabla1[[#This Row],[Tipo de Operación]]))</f>
        <v/>
      </c>
      <c r="C6883" s="19" t="str">
        <f>IF(Tabla1[[#This Row],[Fecha]]="",(""),(Tabla1[[#This Row],[Código]]))</f>
        <v/>
      </c>
      <c r="D6883" s="4" t="str">
        <f>IF(Tabla1[[#This Row],[Fecha]]="",(""),(Tabla1[[#This Row],[Rubro]]))</f>
        <v/>
      </c>
      <c r="E6883" s="4"/>
      <c r="F6883" s="4" t="str">
        <f>IF(Tabla1[[#This Row],[Fecha]]="",(""),(Tabla1[[#This Row],[Precio]]))</f>
        <v/>
      </c>
      <c r="G6883" s="4" t="str">
        <f>IF(Tabla1[[#This Row],[Fecha]]="",(""),(Tabla1[[#This Row],[Medio de Pago]]))</f>
        <v/>
      </c>
      <c r="H6883" s="4" t="str">
        <f>IF(Tabla1[[#This Row],[Fecha]]="",(""),(IF(Tabla1[[#This Row],[Ingreso en]]="",(""),(Tabla1[[#This Row],[Precio]]))))</f>
        <v/>
      </c>
      <c r="I6883" s="5" t="str">
        <f>IF(Tabla1[[#This Row],[Fecha]]="",(""),(IF(Tabla1[[#This Row],[Egreso de]]="",(""),(Tabla1[[#This Row],[Precio]]))))</f>
        <v/>
      </c>
      <c r="J6883" s="4" t="str">
        <f>IF(Tabla1[[#This Row],[Fecha]]="",(""),(IF(Tabla13[[#This Row],[Ingreso en]]="",(-Tabla13[[#This Row],[Egreso de]]),(Tabla13[[#This Row],[Ingreso en]]))))</f>
        <v/>
      </c>
    </row>
    <row r="6884" spans="1:10" x14ac:dyDescent="0.3">
      <c r="A6884" s="2" t="str">
        <f>IF(Tabla1[[#This Row],[Fecha]]="",(""),(Tabla1[[#This Row],[Fecha]]))</f>
        <v/>
      </c>
      <c r="B6884" s="3" t="str">
        <f>IF(Tabla1[[#This Row],[Fecha]]="",(""),(Tabla1[[#This Row],[Tipo de Operación]]))</f>
        <v/>
      </c>
      <c r="C6884" s="19" t="str">
        <f>IF(Tabla1[[#This Row],[Fecha]]="",(""),(Tabla1[[#This Row],[Código]]))</f>
        <v/>
      </c>
      <c r="D6884" s="4" t="str">
        <f>IF(Tabla1[[#This Row],[Fecha]]="",(""),(Tabla1[[#This Row],[Rubro]]))</f>
        <v/>
      </c>
      <c r="E6884" s="4"/>
      <c r="F6884" s="4" t="str">
        <f>IF(Tabla1[[#This Row],[Fecha]]="",(""),(Tabla1[[#This Row],[Precio]]))</f>
        <v/>
      </c>
      <c r="G6884" s="4" t="str">
        <f>IF(Tabla1[[#This Row],[Fecha]]="",(""),(Tabla1[[#This Row],[Medio de Pago]]))</f>
        <v/>
      </c>
      <c r="H6884" s="4" t="str">
        <f>IF(Tabla1[[#This Row],[Fecha]]="",(""),(IF(Tabla1[[#This Row],[Ingreso en]]="",(""),(Tabla1[[#This Row],[Precio]]))))</f>
        <v/>
      </c>
      <c r="I6884" s="5" t="str">
        <f>IF(Tabla1[[#This Row],[Fecha]]="",(""),(IF(Tabla1[[#This Row],[Egreso de]]="",(""),(Tabla1[[#This Row],[Precio]]))))</f>
        <v/>
      </c>
      <c r="J6884" s="4" t="str">
        <f>IF(Tabla1[[#This Row],[Fecha]]="",(""),(IF(Tabla13[[#This Row],[Ingreso en]]="",(-Tabla13[[#This Row],[Egreso de]]),(Tabla13[[#This Row],[Ingreso en]]))))</f>
        <v/>
      </c>
    </row>
    <row r="6885" spans="1:10" x14ac:dyDescent="0.3">
      <c r="A6885" s="2" t="str">
        <f>IF(Tabla1[[#This Row],[Fecha]]="",(""),(Tabla1[[#This Row],[Fecha]]))</f>
        <v/>
      </c>
      <c r="B6885" s="3" t="str">
        <f>IF(Tabla1[[#This Row],[Fecha]]="",(""),(Tabla1[[#This Row],[Tipo de Operación]]))</f>
        <v/>
      </c>
      <c r="C6885" s="19" t="str">
        <f>IF(Tabla1[[#This Row],[Fecha]]="",(""),(Tabla1[[#This Row],[Código]]))</f>
        <v/>
      </c>
      <c r="D6885" s="4" t="str">
        <f>IF(Tabla1[[#This Row],[Fecha]]="",(""),(Tabla1[[#This Row],[Rubro]]))</f>
        <v/>
      </c>
      <c r="E6885" s="4"/>
      <c r="F6885" s="4" t="str">
        <f>IF(Tabla1[[#This Row],[Fecha]]="",(""),(Tabla1[[#This Row],[Precio]]))</f>
        <v/>
      </c>
      <c r="G6885" s="4" t="str">
        <f>IF(Tabla1[[#This Row],[Fecha]]="",(""),(Tabla1[[#This Row],[Medio de Pago]]))</f>
        <v/>
      </c>
      <c r="H6885" s="4" t="str">
        <f>IF(Tabla1[[#This Row],[Fecha]]="",(""),(IF(Tabla1[[#This Row],[Ingreso en]]="",(""),(Tabla1[[#This Row],[Precio]]))))</f>
        <v/>
      </c>
      <c r="I6885" s="5" t="str">
        <f>IF(Tabla1[[#This Row],[Fecha]]="",(""),(IF(Tabla1[[#This Row],[Egreso de]]="",(""),(Tabla1[[#This Row],[Precio]]))))</f>
        <v/>
      </c>
      <c r="J6885" s="4" t="str">
        <f>IF(Tabla1[[#This Row],[Fecha]]="",(""),(IF(Tabla13[[#This Row],[Ingreso en]]="",(-Tabla13[[#This Row],[Egreso de]]),(Tabla13[[#This Row],[Ingreso en]]))))</f>
        <v/>
      </c>
    </row>
    <row r="6886" spans="1:10" x14ac:dyDescent="0.3">
      <c r="A6886" s="2" t="str">
        <f>IF(Tabla1[[#This Row],[Fecha]]="",(""),(Tabla1[[#This Row],[Fecha]]))</f>
        <v/>
      </c>
      <c r="B6886" s="3" t="str">
        <f>IF(Tabla1[[#This Row],[Fecha]]="",(""),(Tabla1[[#This Row],[Tipo de Operación]]))</f>
        <v/>
      </c>
      <c r="C6886" s="19" t="str">
        <f>IF(Tabla1[[#This Row],[Fecha]]="",(""),(Tabla1[[#This Row],[Código]]))</f>
        <v/>
      </c>
      <c r="D6886" s="4" t="str">
        <f>IF(Tabla1[[#This Row],[Fecha]]="",(""),(Tabla1[[#This Row],[Rubro]]))</f>
        <v/>
      </c>
      <c r="E6886" s="4"/>
      <c r="F6886" s="4" t="str">
        <f>IF(Tabla1[[#This Row],[Fecha]]="",(""),(Tabla1[[#This Row],[Precio]]))</f>
        <v/>
      </c>
      <c r="G6886" s="4" t="str">
        <f>IF(Tabla1[[#This Row],[Fecha]]="",(""),(Tabla1[[#This Row],[Medio de Pago]]))</f>
        <v/>
      </c>
      <c r="H6886" s="4" t="str">
        <f>IF(Tabla1[[#This Row],[Fecha]]="",(""),(IF(Tabla1[[#This Row],[Ingreso en]]="",(""),(Tabla1[[#This Row],[Precio]]))))</f>
        <v/>
      </c>
      <c r="I6886" s="5" t="str">
        <f>IF(Tabla1[[#This Row],[Fecha]]="",(""),(IF(Tabla1[[#This Row],[Egreso de]]="",(""),(Tabla1[[#This Row],[Precio]]))))</f>
        <v/>
      </c>
      <c r="J6886" s="4" t="str">
        <f>IF(Tabla1[[#This Row],[Fecha]]="",(""),(IF(Tabla13[[#This Row],[Ingreso en]]="",(-Tabla13[[#This Row],[Egreso de]]),(Tabla13[[#This Row],[Ingreso en]]))))</f>
        <v/>
      </c>
    </row>
    <row r="6887" spans="1:10" x14ac:dyDescent="0.3">
      <c r="A6887" s="2" t="str">
        <f>IF(Tabla1[[#This Row],[Fecha]]="",(""),(Tabla1[[#This Row],[Fecha]]))</f>
        <v/>
      </c>
      <c r="B6887" s="3" t="str">
        <f>IF(Tabla1[[#This Row],[Fecha]]="",(""),(Tabla1[[#This Row],[Tipo de Operación]]))</f>
        <v/>
      </c>
      <c r="C6887" s="19" t="str">
        <f>IF(Tabla1[[#This Row],[Fecha]]="",(""),(Tabla1[[#This Row],[Código]]))</f>
        <v/>
      </c>
      <c r="D6887" s="4" t="str">
        <f>IF(Tabla1[[#This Row],[Fecha]]="",(""),(Tabla1[[#This Row],[Rubro]]))</f>
        <v/>
      </c>
      <c r="E6887" s="4"/>
      <c r="F6887" s="4" t="str">
        <f>IF(Tabla1[[#This Row],[Fecha]]="",(""),(Tabla1[[#This Row],[Precio]]))</f>
        <v/>
      </c>
      <c r="G6887" s="4" t="str">
        <f>IF(Tabla1[[#This Row],[Fecha]]="",(""),(Tabla1[[#This Row],[Medio de Pago]]))</f>
        <v/>
      </c>
      <c r="H6887" s="4" t="str">
        <f>IF(Tabla1[[#This Row],[Fecha]]="",(""),(IF(Tabla1[[#This Row],[Ingreso en]]="",(""),(Tabla1[[#This Row],[Precio]]))))</f>
        <v/>
      </c>
      <c r="I6887" s="5" t="str">
        <f>IF(Tabla1[[#This Row],[Fecha]]="",(""),(IF(Tabla1[[#This Row],[Egreso de]]="",(""),(Tabla1[[#This Row],[Precio]]))))</f>
        <v/>
      </c>
      <c r="J6887" s="4" t="str">
        <f>IF(Tabla1[[#This Row],[Fecha]]="",(""),(IF(Tabla13[[#This Row],[Ingreso en]]="",(-Tabla13[[#This Row],[Egreso de]]),(Tabla13[[#This Row],[Ingreso en]]))))</f>
        <v/>
      </c>
    </row>
    <row r="6888" spans="1:10" x14ac:dyDescent="0.3">
      <c r="A6888" s="2" t="str">
        <f>IF(Tabla1[[#This Row],[Fecha]]="",(""),(Tabla1[[#This Row],[Fecha]]))</f>
        <v/>
      </c>
      <c r="B6888" s="3" t="str">
        <f>IF(Tabla1[[#This Row],[Fecha]]="",(""),(Tabla1[[#This Row],[Tipo de Operación]]))</f>
        <v/>
      </c>
      <c r="C6888" s="19" t="str">
        <f>IF(Tabla1[[#This Row],[Fecha]]="",(""),(Tabla1[[#This Row],[Código]]))</f>
        <v/>
      </c>
      <c r="D6888" s="4" t="str">
        <f>IF(Tabla1[[#This Row],[Fecha]]="",(""),(Tabla1[[#This Row],[Rubro]]))</f>
        <v/>
      </c>
      <c r="E6888" s="4"/>
      <c r="F6888" s="4" t="str">
        <f>IF(Tabla1[[#This Row],[Fecha]]="",(""),(Tabla1[[#This Row],[Precio]]))</f>
        <v/>
      </c>
      <c r="G6888" s="4" t="str">
        <f>IF(Tabla1[[#This Row],[Fecha]]="",(""),(Tabla1[[#This Row],[Medio de Pago]]))</f>
        <v/>
      </c>
      <c r="H6888" s="4" t="str">
        <f>IF(Tabla1[[#This Row],[Fecha]]="",(""),(IF(Tabla1[[#This Row],[Ingreso en]]="",(""),(Tabla1[[#This Row],[Precio]]))))</f>
        <v/>
      </c>
      <c r="I6888" s="5" t="str">
        <f>IF(Tabla1[[#This Row],[Fecha]]="",(""),(IF(Tabla1[[#This Row],[Egreso de]]="",(""),(Tabla1[[#This Row],[Precio]]))))</f>
        <v/>
      </c>
      <c r="J6888" s="4" t="str">
        <f>IF(Tabla1[[#This Row],[Fecha]]="",(""),(IF(Tabla13[[#This Row],[Ingreso en]]="",(-Tabla13[[#This Row],[Egreso de]]),(Tabla13[[#This Row],[Ingreso en]]))))</f>
        <v/>
      </c>
    </row>
    <row r="6889" spans="1:10" x14ac:dyDescent="0.3">
      <c r="A6889" s="2" t="str">
        <f>IF(Tabla1[[#This Row],[Fecha]]="",(""),(Tabla1[[#This Row],[Fecha]]))</f>
        <v/>
      </c>
      <c r="B6889" s="3" t="str">
        <f>IF(Tabla1[[#This Row],[Fecha]]="",(""),(Tabla1[[#This Row],[Tipo de Operación]]))</f>
        <v/>
      </c>
      <c r="C6889" s="19" t="str">
        <f>IF(Tabla1[[#This Row],[Fecha]]="",(""),(Tabla1[[#This Row],[Código]]))</f>
        <v/>
      </c>
      <c r="D6889" s="4" t="str">
        <f>IF(Tabla1[[#This Row],[Fecha]]="",(""),(Tabla1[[#This Row],[Rubro]]))</f>
        <v/>
      </c>
      <c r="E6889" s="4"/>
      <c r="F6889" s="4" t="str">
        <f>IF(Tabla1[[#This Row],[Fecha]]="",(""),(Tabla1[[#This Row],[Precio]]))</f>
        <v/>
      </c>
      <c r="G6889" s="4" t="str">
        <f>IF(Tabla1[[#This Row],[Fecha]]="",(""),(Tabla1[[#This Row],[Medio de Pago]]))</f>
        <v/>
      </c>
      <c r="H6889" s="4" t="str">
        <f>IF(Tabla1[[#This Row],[Fecha]]="",(""),(IF(Tabla1[[#This Row],[Ingreso en]]="",(""),(Tabla1[[#This Row],[Precio]]))))</f>
        <v/>
      </c>
      <c r="I6889" s="5" t="str">
        <f>IF(Tabla1[[#This Row],[Fecha]]="",(""),(IF(Tabla1[[#This Row],[Egreso de]]="",(""),(Tabla1[[#This Row],[Precio]]))))</f>
        <v/>
      </c>
      <c r="J6889" s="4" t="str">
        <f>IF(Tabla1[[#This Row],[Fecha]]="",(""),(IF(Tabla13[[#This Row],[Ingreso en]]="",(-Tabla13[[#This Row],[Egreso de]]),(Tabla13[[#This Row],[Ingreso en]]))))</f>
        <v/>
      </c>
    </row>
    <row r="6890" spans="1:10" x14ac:dyDescent="0.3">
      <c r="A6890" s="2" t="str">
        <f>IF(Tabla1[[#This Row],[Fecha]]="",(""),(Tabla1[[#This Row],[Fecha]]))</f>
        <v/>
      </c>
      <c r="B6890" s="3" t="str">
        <f>IF(Tabla1[[#This Row],[Fecha]]="",(""),(Tabla1[[#This Row],[Tipo de Operación]]))</f>
        <v/>
      </c>
      <c r="C6890" s="19" t="str">
        <f>IF(Tabla1[[#This Row],[Fecha]]="",(""),(Tabla1[[#This Row],[Código]]))</f>
        <v/>
      </c>
      <c r="D6890" s="4" t="str">
        <f>IF(Tabla1[[#This Row],[Fecha]]="",(""),(Tabla1[[#This Row],[Rubro]]))</f>
        <v/>
      </c>
      <c r="E6890" s="4"/>
      <c r="F6890" s="4" t="str">
        <f>IF(Tabla1[[#This Row],[Fecha]]="",(""),(Tabla1[[#This Row],[Precio]]))</f>
        <v/>
      </c>
      <c r="G6890" s="4" t="str">
        <f>IF(Tabla1[[#This Row],[Fecha]]="",(""),(Tabla1[[#This Row],[Medio de Pago]]))</f>
        <v/>
      </c>
      <c r="H6890" s="4" t="str">
        <f>IF(Tabla1[[#This Row],[Fecha]]="",(""),(IF(Tabla1[[#This Row],[Ingreso en]]="",(""),(Tabla1[[#This Row],[Precio]]))))</f>
        <v/>
      </c>
      <c r="I6890" s="5" t="str">
        <f>IF(Tabla1[[#This Row],[Fecha]]="",(""),(IF(Tabla1[[#This Row],[Egreso de]]="",(""),(Tabla1[[#This Row],[Precio]]))))</f>
        <v/>
      </c>
      <c r="J6890" s="4" t="str">
        <f>IF(Tabla1[[#This Row],[Fecha]]="",(""),(IF(Tabla13[[#This Row],[Ingreso en]]="",(-Tabla13[[#This Row],[Egreso de]]),(Tabla13[[#This Row],[Ingreso en]]))))</f>
        <v/>
      </c>
    </row>
    <row r="6891" spans="1:10" x14ac:dyDescent="0.3">
      <c r="A6891" s="2" t="str">
        <f>IF(Tabla1[[#This Row],[Fecha]]="",(""),(Tabla1[[#This Row],[Fecha]]))</f>
        <v/>
      </c>
      <c r="B6891" s="3" t="str">
        <f>IF(Tabla1[[#This Row],[Fecha]]="",(""),(Tabla1[[#This Row],[Tipo de Operación]]))</f>
        <v/>
      </c>
      <c r="C6891" s="19" t="str">
        <f>IF(Tabla1[[#This Row],[Fecha]]="",(""),(Tabla1[[#This Row],[Código]]))</f>
        <v/>
      </c>
      <c r="D6891" s="4" t="str">
        <f>IF(Tabla1[[#This Row],[Fecha]]="",(""),(Tabla1[[#This Row],[Rubro]]))</f>
        <v/>
      </c>
      <c r="E6891" s="4"/>
      <c r="F6891" s="4" t="str">
        <f>IF(Tabla1[[#This Row],[Fecha]]="",(""),(Tabla1[[#This Row],[Precio]]))</f>
        <v/>
      </c>
      <c r="G6891" s="4" t="str">
        <f>IF(Tabla1[[#This Row],[Fecha]]="",(""),(Tabla1[[#This Row],[Medio de Pago]]))</f>
        <v/>
      </c>
      <c r="H6891" s="4" t="str">
        <f>IF(Tabla1[[#This Row],[Fecha]]="",(""),(IF(Tabla1[[#This Row],[Ingreso en]]="",(""),(Tabla1[[#This Row],[Precio]]))))</f>
        <v/>
      </c>
      <c r="I6891" s="5" t="str">
        <f>IF(Tabla1[[#This Row],[Fecha]]="",(""),(IF(Tabla1[[#This Row],[Egreso de]]="",(""),(Tabla1[[#This Row],[Precio]]))))</f>
        <v/>
      </c>
      <c r="J6891" s="4" t="str">
        <f>IF(Tabla1[[#This Row],[Fecha]]="",(""),(IF(Tabla13[[#This Row],[Ingreso en]]="",(-Tabla13[[#This Row],[Egreso de]]),(Tabla13[[#This Row],[Ingreso en]]))))</f>
        <v/>
      </c>
    </row>
    <row r="6892" spans="1:10" x14ac:dyDescent="0.3">
      <c r="A6892" s="2" t="str">
        <f>IF(Tabla1[[#This Row],[Fecha]]="",(""),(Tabla1[[#This Row],[Fecha]]))</f>
        <v/>
      </c>
      <c r="B6892" s="3" t="str">
        <f>IF(Tabla1[[#This Row],[Fecha]]="",(""),(Tabla1[[#This Row],[Tipo de Operación]]))</f>
        <v/>
      </c>
      <c r="C6892" s="19" t="str">
        <f>IF(Tabla1[[#This Row],[Fecha]]="",(""),(Tabla1[[#This Row],[Código]]))</f>
        <v/>
      </c>
      <c r="D6892" s="4" t="str">
        <f>IF(Tabla1[[#This Row],[Fecha]]="",(""),(Tabla1[[#This Row],[Rubro]]))</f>
        <v/>
      </c>
      <c r="E6892" s="4"/>
      <c r="F6892" s="4" t="str">
        <f>IF(Tabla1[[#This Row],[Fecha]]="",(""),(Tabla1[[#This Row],[Precio]]))</f>
        <v/>
      </c>
      <c r="G6892" s="4" t="str">
        <f>IF(Tabla1[[#This Row],[Fecha]]="",(""),(Tabla1[[#This Row],[Medio de Pago]]))</f>
        <v/>
      </c>
      <c r="H6892" s="4" t="str">
        <f>IF(Tabla1[[#This Row],[Fecha]]="",(""),(IF(Tabla1[[#This Row],[Ingreso en]]="",(""),(Tabla1[[#This Row],[Precio]]))))</f>
        <v/>
      </c>
      <c r="I6892" s="5" t="str">
        <f>IF(Tabla1[[#This Row],[Fecha]]="",(""),(IF(Tabla1[[#This Row],[Egreso de]]="",(""),(Tabla1[[#This Row],[Precio]]))))</f>
        <v/>
      </c>
      <c r="J6892" s="4" t="str">
        <f>IF(Tabla1[[#This Row],[Fecha]]="",(""),(IF(Tabla13[[#This Row],[Ingreso en]]="",(-Tabla13[[#This Row],[Egreso de]]),(Tabla13[[#This Row],[Ingreso en]]))))</f>
        <v/>
      </c>
    </row>
    <row r="6893" spans="1:10" x14ac:dyDescent="0.3">
      <c r="A6893" s="2" t="str">
        <f>IF(Tabla1[[#This Row],[Fecha]]="",(""),(Tabla1[[#This Row],[Fecha]]))</f>
        <v/>
      </c>
      <c r="B6893" s="3" t="str">
        <f>IF(Tabla1[[#This Row],[Fecha]]="",(""),(Tabla1[[#This Row],[Tipo de Operación]]))</f>
        <v/>
      </c>
      <c r="C6893" s="19" t="str">
        <f>IF(Tabla1[[#This Row],[Fecha]]="",(""),(Tabla1[[#This Row],[Código]]))</f>
        <v/>
      </c>
      <c r="D6893" s="4" t="str">
        <f>IF(Tabla1[[#This Row],[Fecha]]="",(""),(Tabla1[[#This Row],[Rubro]]))</f>
        <v/>
      </c>
      <c r="E6893" s="4"/>
      <c r="F6893" s="4" t="str">
        <f>IF(Tabla1[[#This Row],[Fecha]]="",(""),(Tabla1[[#This Row],[Precio]]))</f>
        <v/>
      </c>
      <c r="G6893" s="4" t="str">
        <f>IF(Tabla1[[#This Row],[Fecha]]="",(""),(Tabla1[[#This Row],[Medio de Pago]]))</f>
        <v/>
      </c>
      <c r="H6893" s="4" t="str">
        <f>IF(Tabla1[[#This Row],[Fecha]]="",(""),(IF(Tabla1[[#This Row],[Ingreso en]]="",(""),(Tabla1[[#This Row],[Precio]]))))</f>
        <v/>
      </c>
      <c r="I6893" s="5" t="str">
        <f>IF(Tabla1[[#This Row],[Fecha]]="",(""),(IF(Tabla1[[#This Row],[Egreso de]]="",(""),(Tabla1[[#This Row],[Precio]]))))</f>
        <v/>
      </c>
      <c r="J6893" s="4" t="str">
        <f>IF(Tabla1[[#This Row],[Fecha]]="",(""),(IF(Tabla13[[#This Row],[Ingreso en]]="",(-Tabla13[[#This Row],[Egreso de]]),(Tabla13[[#This Row],[Ingreso en]]))))</f>
        <v/>
      </c>
    </row>
    <row r="6894" spans="1:10" x14ac:dyDescent="0.3">
      <c r="A6894" s="2" t="str">
        <f>IF(Tabla1[[#This Row],[Fecha]]="",(""),(Tabla1[[#This Row],[Fecha]]))</f>
        <v/>
      </c>
      <c r="B6894" s="3" t="str">
        <f>IF(Tabla1[[#This Row],[Fecha]]="",(""),(Tabla1[[#This Row],[Tipo de Operación]]))</f>
        <v/>
      </c>
      <c r="C6894" s="19" t="str">
        <f>IF(Tabla1[[#This Row],[Fecha]]="",(""),(Tabla1[[#This Row],[Código]]))</f>
        <v/>
      </c>
      <c r="D6894" s="4" t="str">
        <f>IF(Tabla1[[#This Row],[Fecha]]="",(""),(Tabla1[[#This Row],[Rubro]]))</f>
        <v/>
      </c>
      <c r="E6894" s="4"/>
      <c r="F6894" s="4" t="str">
        <f>IF(Tabla1[[#This Row],[Fecha]]="",(""),(Tabla1[[#This Row],[Precio]]))</f>
        <v/>
      </c>
      <c r="G6894" s="4" t="str">
        <f>IF(Tabla1[[#This Row],[Fecha]]="",(""),(Tabla1[[#This Row],[Medio de Pago]]))</f>
        <v/>
      </c>
      <c r="H6894" s="4" t="str">
        <f>IF(Tabla1[[#This Row],[Fecha]]="",(""),(IF(Tabla1[[#This Row],[Ingreso en]]="",(""),(Tabla1[[#This Row],[Precio]]))))</f>
        <v/>
      </c>
      <c r="I6894" s="5" t="str">
        <f>IF(Tabla1[[#This Row],[Fecha]]="",(""),(IF(Tabla1[[#This Row],[Egreso de]]="",(""),(Tabla1[[#This Row],[Precio]]))))</f>
        <v/>
      </c>
      <c r="J6894" s="4" t="str">
        <f>IF(Tabla1[[#This Row],[Fecha]]="",(""),(IF(Tabla13[[#This Row],[Ingreso en]]="",(-Tabla13[[#This Row],[Egreso de]]),(Tabla13[[#This Row],[Ingreso en]]))))</f>
        <v/>
      </c>
    </row>
    <row r="6895" spans="1:10" x14ac:dyDescent="0.3">
      <c r="A6895" s="2" t="str">
        <f>IF(Tabla1[[#This Row],[Fecha]]="",(""),(Tabla1[[#This Row],[Fecha]]))</f>
        <v/>
      </c>
      <c r="B6895" s="3" t="str">
        <f>IF(Tabla1[[#This Row],[Fecha]]="",(""),(Tabla1[[#This Row],[Tipo de Operación]]))</f>
        <v/>
      </c>
      <c r="C6895" s="19" t="str">
        <f>IF(Tabla1[[#This Row],[Fecha]]="",(""),(Tabla1[[#This Row],[Código]]))</f>
        <v/>
      </c>
      <c r="D6895" s="4" t="str">
        <f>IF(Tabla1[[#This Row],[Fecha]]="",(""),(Tabla1[[#This Row],[Rubro]]))</f>
        <v/>
      </c>
      <c r="E6895" s="4"/>
      <c r="F6895" s="4" t="str">
        <f>IF(Tabla1[[#This Row],[Fecha]]="",(""),(Tabla1[[#This Row],[Precio]]))</f>
        <v/>
      </c>
      <c r="G6895" s="4" t="str">
        <f>IF(Tabla1[[#This Row],[Fecha]]="",(""),(Tabla1[[#This Row],[Medio de Pago]]))</f>
        <v/>
      </c>
      <c r="H6895" s="4" t="str">
        <f>IF(Tabla1[[#This Row],[Fecha]]="",(""),(IF(Tabla1[[#This Row],[Ingreso en]]="",(""),(Tabla1[[#This Row],[Precio]]))))</f>
        <v/>
      </c>
      <c r="I6895" s="5" t="str">
        <f>IF(Tabla1[[#This Row],[Fecha]]="",(""),(IF(Tabla1[[#This Row],[Egreso de]]="",(""),(Tabla1[[#This Row],[Precio]]))))</f>
        <v/>
      </c>
      <c r="J6895" s="4" t="str">
        <f>IF(Tabla1[[#This Row],[Fecha]]="",(""),(IF(Tabla13[[#This Row],[Ingreso en]]="",(-Tabla13[[#This Row],[Egreso de]]),(Tabla13[[#This Row],[Ingreso en]]))))</f>
        <v/>
      </c>
    </row>
    <row r="6896" spans="1:10" x14ac:dyDescent="0.3">
      <c r="A6896" s="2" t="str">
        <f>IF(Tabla1[[#This Row],[Fecha]]="",(""),(Tabla1[[#This Row],[Fecha]]))</f>
        <v/>
      </c>
      <c r="B6896" s="3" t="str">
        <f>IF(Tabla1[[#This Row],[Fecha]]="",(""),(Tabla1[[#This Row],[Tipo de Operación]]))</f>
        <v/>
      </c>
      <c r="C6896" s="19" t="str">
        <f>IF(Tabla1[[#This Row],[Fecha]]="",(""),(Tabla1[[#This Row],[Código]]))</f>
        <v/>
      </c>
      <c r="D6896" s="4" t="str">
        <f>IF(Tabla1[[#This Row],[Fecha]]="",(""),(Tabla1[[#This Row],[Rubro]]))</f>
        <v/>
      </c>
      <c r="E6896" s="4"/>
      <c r="F6896" s="4" t="str">
        <f>IF(Tabla1[[#This Row],[Fecha]]="",(""),(Tabla1[[#This Row],[Precio]]))</f>
        <v/>
      </c>
      <c r="G6896" s="4" t="str">
        <f>IF(Tabla1[[#This Row],[Fecha]]="",(""),(Tabla1[[#This Row],[Medio de Pago]]))</f>
        <v/>
      </c>
      <c r="H6896" s="4" t="str">
        <f>IF(Tabla1[[#This Row],[Fecha]]="",(""),(IF(Tabla1[[#This Row],[Ingreso en]]="",(""),(Tabla1[[#This Row],[Precio]]))))</f>
        <v/>
      </c>
      <c r="I6896" s="5" t="str">
        <f>IF(Tabla1[[#This Row],[Fecha]]="",(""),(IF(Tabla1[[#This Row],[Egreso de]]="",(""),(Tabla1[[#This Row],[Precio]]))))</f>
        <v/>
      </c>
      <c r="J6896" s="4" t="str">
        <f>IF(Tabla1[[#This Row],[Fecha]]="",(""),(IF(Tabla13[[#This Row],[Ingreso en]]="",(-Tabla13[[#This Row],[Egreso de]]),(Tabla13[[#This Row],[Ingreso en]]))))</f>
        <v/>
      </c>
    </row>
    <row r="6897" spans="1:10" x14ac:dyDescent="0.3">
      <c r="A6897" s="2" t="str">
        <f>IF(Tabla1[[#This Row],[Fecha]]="",(""),(Tabla1[[#This Row],[Fecha]]))</f>
        <v/>
      </c>
      <c r="B6897" s="3" t="str">
        <f>IF(Tabla1[[#This Row],[Fecha]]="",(""),(Tabla1[[#This Row],[Tipo de Operación]]))</f>
        <v/>
      </c>
      <c r="C6897" s="19" t="str">
        <f>IF(Tabla1[[#This Row],[Fecha]]="",(""),(Tabla1[[#This Row],[Código]]))</f>
        <v/>
      </c>
      <c r="D6897" s="4" t="str">
        <f>IF(Tabla1[[#This Row],[Fecha]]="",(""),(Tabla1[[#This Row],[Rubro]]))</f>
        <v/>
      </c>
      <c r="E6897" s="4"/>
      <c r="F6897" s="4" t="str">
        <f>IF(Tabla1[[#This Row],[Fecha]]="",(""),(Tabla1[[#This Row],[Precio]]))</f>
        <v/>
      </c>
      <c r="G6897" s="4" t="str">
        <f>IF(Tabla1[[#This Row],[Fecha]]="",(""),(Tabla1[[#This Row],[Medio de Pago]]))</f>
        <v/>
      </c>
      <c r="H6897" s="4" t="str">
        <f>IF(Tabla1[[#This Row],[Fecha]]="",(""),(IF(Tabla1[[#This Row],[Ingreso en]]="",(""),(Tabla1[[#This Row],[Precio]]))))</f>
        <v/>
      </c>
      <c r="I6897" s="5" t="str">
        <f>IF(Tabla1[[#This Row],[Fecha]]="",(""),(IF(Tabla1[[#This Row],[Egreso de]]="",(""),(Tabla1[[#This Row],[Precio]]))))</f>
        <v/>
      </c>
      <c r="J6897" s="4" t="str">
        <f>IF(Tabla1[[#This Row],[Fecha]]="",(""),(IF(Tabla13[[#This Row],[Ingreso en]]="",(-Tabla13[[#This Row],[Egreso de]]),(Tabla13[[#This Row],[Ingreso en]]))))</f>
        <v/>
      </c>
    </row>
    <row r="6898" spans="1:10" x14ac:dyDescent="0.3">
      <c r="A6898" s="2" t="str">
        <f>IF(Tabla1[[#This Row],[Fecha]]="",(""),(Tabla1[[#This Row],[Fecha]]))</f>
        <v/>
      </c>
      <c r="B6898" s="3" t="str">
        <f>IF(Tabla1[[#This Row],[Fecha]]="",(""),(Tabla1[[#This Row],[Tipo de Operación]]))</f>
        <v/>
      </c>
      <c r="C6898" s="19" t="str">
        <f>IF(Tabla1[[#This Row],[Fecha]]="",(""),(Tabla1[[#This Row],[Código]]))</f>
        <v/>
      </c>
      <c r="D6898" s="4" t="str">
        <f>IF(Tabla1[[#This Row],[Fecha]]="",(""),(Tabla1[[#This Row],[Rubro]]))</f>
        <v/>
      </c>
      <c r="E6898" s="4"/>
      <c r="F6898" s="4" t="str">
        <f>IF(Tabla1[[#This Row],[Fecha]]="",(""),(Tabla1[[#This Row],[Precio]]))</f>
        <v/>
      </c>
      <c r="G6898" s="4" t="str">
        <f>IF(Tabla1[[#This Row],[Fecha]]="",(""),(Tabla1[[#This Row],[Medio de Pago]]))</f>
        <v/>
      </c>
      <c r="H6898" s="4" t="str">
        <f>IF(Tabla1[[#This Row],[Fecha]]="",(""),(IF(Tabla1[[#This Row],[Ingreso en]]="",(""),(Tabla1[[#This Row],[Precio]]))))</f>
        <v/>
      </c>
      <c r="I6898" s="5" t="str">
        <f>IF(Tabla1[[#This Row],[Fecha]]="",(""),(IF(Tabla1[[#This Row],[Egreso de]]="",(""),(Tabla1[[#This Row],[Precio]]))))</f>
        <v/>
      </c>
      <c r="J6898" s="4" t="str">
        <f>IF(Tabla1[[#This Row],[Fecha]]="",(""),(IF(Tabla13[[#This Row],[Ingreso en]]="",(-Tabla13[[#This Row],[Egreso de]]),(Tabla13[[#This Row],[Ingreso en]]))))</f>
        <v/>
      </c>
    </row>
    <row r="6899" spans="1:10" x14ac:dyDescent="0.3">
      <c r="A6899" s="2" t="str">
        <f>IF(Tabla1[[#This Row],[Fecha]]="",(""),(Tabla1[[#This Row],[Fecha]]))</f>
        <v/>
      </c>
      <c r="B6899" s="3" t="str">
        <f>IF(Tabla1[[#This Row],[Fecha]]="",(""),(Tabla1[[#This Row],[Tipo de Operación]]))</f>
        <v/>
      </c>
      <c r="C6899" s="19" t="str">
        <f>IF(Tabla1[[#This Row],[Fecha]]="",(""),(Tabla1[[#This Row],[Código]]))</f>
        <v/>
      </c>
      <c r="D6899" s="4" t="str">
        <f>IF(Tabla1[[#This Row],[Fecha]]="",(""),(Tabla1[[#This Row],[Rubro]]))</f>
        <v/>
      </c>
      <c r="E6899" s="4"/>
      <c r="F6899" s="4" t="str">
        <f>IF(Tabla1[[#This Row],[Fecha]]="",(""),(Tabla1[[#This Row],[Precio]]))</f>
        <v/>
      </c>
      <c r="G6899" s="4" t="str">
        <f>IF(Tabla1[[#This Row],[Fecha]]="",(""),(Tabla1[[#This Row],[Medio de Pago]]))</f>
        <v/>
      </c>
      <c r="H6899" s="4" t="str">
        <f>IF(Tabla1[[#This Row],[Fecha]]="",(""),(IF(Tabla1[[#This Row],[Ingreso en]]="",(""),(Tabla1[[#This Row],[Precio]]))))</f>
        <v/>
      </c>
      <c r="I6899" s="5" t="str">
        <f>IF(Tabla1[[#This Row],[Fecha]]="",(""),(IF(Tabla1[[#This Row],[Egreso de]]="",(""),(Tabla1[[#This Row],[Precio]]))))</f>
        <v/>
      </c>
      <c r="J6899" s="4" t="str">
        <f>IF(Tabla1[[#This Row],[Fecha]]="",(""),(IF(Tabla13[[#This Row],[Ingreso en]]="",(-Tabla13[[#This Row],[Egreso de]]),(Tabla13[[#This Row],[Ingreso en]]))))</f>
        <v/>
      </c>
    </row>
    <row r="6900" spans="1:10" x14ac:dyDescent="0.3">
      <c r="A6900" s="2" t="str">
        <f>IF(Tabla1[[#This Row],[Fecha]]="",(""),(Tabla1[[#This Row],[Fecha]]))</f>
        <v/>
      </c>
      <c r="B6900" s="3" t="str">
        <f>IF(Tabla1[[#This Row],[Fecha]]="",(""),(Tabla1[[#This Row],[Tipo de Operación]]))</f>
        <v/>
      </c>
      <c r="C6900" s="19" t="str">
        <f>IF(Tabla1[[#This Row],[Fecha]]="",(""),(Tabla1[[#This Row],[Código]]))</f>
        <v/>
      </c>
      <c r="D6900" s="4" t="str">
        <f>IF(Tabla1[[#This Row],[Fecha]]="",(""),(Tabla1[[#This Row],[Rubro]]))</f>
        <v/>
      </c>
      <c r="E6900" s="4"/>
      <c r="F6900" s="4" t="str">
        <f>IF(Tabla1[[#This Row],[Fecha]]="",(""),(Tabla1[[#This Row],[Precio]]))</f>
        <v/>
      </c>
      <c r="G6900" s="4" t="str">
        <f>IF(Tabla1[[#This Row],[Fecha]]="",(""),(Tabla1[[#This Row],[Medio de Pago]]))</f>
        <v/>
      </c>
      <c r="H6900" s="4" t="str">
        <f>IF(Tabla1[[#This Row],[Fecha]]="",(""),(IF(Tabla1[[#This Row],[Ingreso en]]="",(""),(Tabla1[[#This Row],[Precio]]))))</f>
        <v/>
      </c>
      <c r="I6900" s="5" t="str">
        <f>IF(Tabla1[[#This Row],[Fecha]]="",(""),(IF(Tabla1[[#This Row],[Egreso de]]="",(""),(Tabla1[[#This Row],[Precio]]))))</f>
        <v/>
      </c>
      <c r="J6900" s="4" t="str">
        <f>IF(Tabla1[[#This Row],[Fecha]]="",(""),(IF(Tabla13[[#This Row],[Ingreso en]]="",(-Tabla13[[#This Row],[Egreso de]]),(Tabla13[[#This Row],[Ingreso en]]))))</f>
        <v/>
      </c>
    </row>
    <row r="6901" spans="1:10" x14ac:dyDescent="0.3">
      <c r="A6901" s="2" t="str">
        <f>IF(Tabla1[[#This Row],[Fecha]]="",(""),(Tabla1[[#This Row],[Fecha]]))</f>
        <v/>
      </c>
      <c r="B6901" s="3" t="str">
        <f>IF(Tabla1[[#This Row],[Fecha]]="",(""),(Tabla1[[#This Row],[Tipo de Operación]]))</f>
        <v/>
      </c>
      <c r="C6901" s="19" t="str">
        <f>IF(Tabla1[[#This Row],[Fecha]]="",(""),(Tabla1[[#This Row],[Código]]))</f>
        <v/>
      </c>
      <c r="D6901" s="4" t="str">
        <f>IF(Tabla1[[#This Row],[Fecha]]="",(""),(Tabla1[[#This Row],[Rubro]]))</f>
        <v/>
      </c>
      <c r="E6901" s="4"/>
      <c r="F6901" s="4" t="str">
        <f>IF(Tabla1[[#This Row],[Fecha]]="",(""),(Tabla1[[#This Row],[Precio]]))</f>
        <v/>
      </c>
      <c r="G6901" s="4" t="str">
        <f>IF(Tabla1[[#This Row],[Fecha]]="",(""),(Tabla1[[#This Row],[Medio de Pago]]))</f>
        <v/>
      </c>
      <c r="H6901" s="4" t="str">
        <f>IF(Tabla1[[#This Row],[Fecha]]="",(""),(IF(Tabla1[[#This Row],[Ingreso en]]="",(""),(Tabla1[[#This Row],[Precio]]))))</f>
        <v/>
      </c>
      <c r="I6901" s="5" t="str">
        <f>IF(Tabla1[[#This Row],[Fecha]]="",(""),(IF(Tabla1[[#This Row],[Egreso de]]="",(""),(Tabla1[[#This Row],[Precio]]))))</f>
        <v/>
      </c>
      <c r="J6901" s="4" t="str">
        <f>IF(Tabla1[[#This Row],[Fecha]]="",(""),(IF(Tabla13[[#This Row],[Ingreso en]]="",(-Tabla13[[#This Row],[Egreso de]]),(Tabla13[[#This Row],[Ingreso en]]))))</f>
        <v/>
      </c>
    </row>
    <row r="6902" spans="1:10" x14ac:dyDescent="0.3">
      <c r="A6902" s="2" t="str">
        <f>IF(Tabla1[[#This Row],[Fecha]]="",(""),(Tabla1[[#This Row],[Fecha]]))</f>
        <v/>
      </c>
      <c r="B6902" s="3" t="str">
        <f>IF(Tabla1[[#This Row],[Fecha]]="",(""),(Tabla1[[#This Row],[Tipo de Operación]]))</f>
        <v/>
      </c>
      <c r="C6902" s="19" t="str">
        <f>IF(Tabla1[[#This Row],[Fecha]]="",(""),(Tabla1[[#This Row],[Código]]))</f>
        <v/>
      </c>
      <c r="D6902" s="4" t="str">
        <f>IF(Tabla1[[#This Row],[Fecha]]="",(""),(Tabla1[[#This Row],[Rubro]]))</f>
        <v/>
      </c>
      <c r="E6902" s="4"/>
      <c r="F6902" s="4" t="str">
        <f>IF(Tabla1[[#This Row],[Fecha]]="",(""),(Tabla1[[#This Row],[Precio]]))</f>
        <v/>
      </c>
      <c r="G6902" s="4" t="str">
        <f>IF(Tabla1[[#This Row],[Fecha]]="",(""),(Tabla1[[#This Row],[Medio de Pago]]))</f>
        <v/>
      </c>
      <c r="H6902" s="4" t="str">
        <f>IF(Tabla1[[#This Row],[Fecha]]="",(""),(IF(Tabla1[[#This Row],[Ingreso en]]="",(""),(Tabla1[[#This Row],[Precio]]))))</f>
        <v/>
      </c>
      <c r="I6902" s="5" t="str">
        <f>IF(Tabla1[[#This Row],[Fecha]]="",(""),(IF(Tabla1[[#This Row],[Egreso de]]="",(""),(Tabla1[[#This Row],[Precio]]))))</f>
        <v/>
      </c>
      <c r="J6902" s="4" t="str">
        <f>IF(Tabla1[[#This Row],[Fecha]]="",(""),(IF(Tabla13[[#This Row],[Ingreso en]]="",(-Tabla13[[#This Row],[Egreso de]]),(Tabla13[[#This Row],[Ingreso en]]))))</f>
        <v/>
      </c>
    </row>
    <row r="6903" spans="1:10" x14ac:dyDescent="0.3">
      <c r="A6903" s="2" t="str">
        <f>IF(Tabla1[[#This Row],[Fecha]]="",(""),(Tabla1[[#This Row],[Fecha]]))</f>
        <v/>
      </c>
      <c r="B6903" s="3" t="str">
        <f>IF(Tabla1[[#This Row],[Fecha]]="",(""),(Tabla1[[#This Row],[Tipo de Operación]]))</f>
        <v/>
      </c>
      <c r="C6903" s="19" t="str">
        <f>IF(Tabla1[[#This Row],[Fecha]]="",(""),(Tabla1[[#This Row],[Código]]))</f>
        <v/>
      </c>
      <c r="D6903" s="4" t="str">
        <f>IF(Tabla1[[#This Row],[Fecha]]="",(""),(Tabla1[[#This Row],[Rubro]]))</f>
        <v/>
      </c>
      <c r="E6903" s="4"/>
      <c r="F6903" s="4" t="str">
        <f>IF(Tabla1[[#This Row],[Fecha]]="",(""),(Tabla1[[#This Row],[Precio]]))</f>
        <v/>
      </c>
      <c r="G6903" s="4" t="str">
        <f>IF(Tabla1[[#This Row],[Fecha]]="",(""),(Tabla1[[#This Row],[Medio de Pago]]))</f>
        <v/>
      </c>
      <c r="H6903" s="4" t="str">
        <f>IF(Tabla1[[#This Row],[Fecha]]="",(""),(IF(Tabla1[[#This Row],[Ingreso en]]="",(""),(Tabla1[[#This Row],[Precio]]))))</f>
        <v/>
      </c>
      <c r="I6903" s="5" t="str">
        <f>IF(Tabla1[[#This Row],[Fecha]]="",(""),(IF(Tabla1[[#This Row],[Egreso de]]="",(""),(Tabla1[[#This Row],[Precio]]))))</f>
        <v/>
      </c>
      <c r="J6903" s="4" t="str">
        <f>IF(Tabla1[[#This Row],[Fecha]]="",(""),(IF(Tabla13[[#This Row],[Ingreso en]]="",(-Tabla13[[#This Row],[Egreso de]]),(Tabla13[[#This Row],[Ingreso en]]))))</f>
        <v/>
      </c>
    </row>
    <row r="6904" spans="1:10" x14ac:dyDescent="0.3">
      <c r="A6904" s="2" t="str">
        <f>IF(Tabla1[[#This Row],[Fecha]]="",(""),(Tabla1[[#This Row],[Fecha]]))</f>
        <v/>
      </c>
      <c r="B6904" s="3" t="str">
        <f>IF(Tabla1[[#This Row],[Fecha]]="",(""),(Tabla1[[#This Row],[Tipo de Operación]]))</f>
        <v/>
      </c>
      <c r="C6904" s="19" t="str">
        <f>IF(Tabla1[[#This Row],[Fecha]]="",(""),(Tabla1[[#This Row],[Código]]))</f>
        <v/>
      </c>
      <c r="D6904" s="4" t="str">
        <f>IF(Tabla1[[#This Row],[Fecha]]="",(""),(Tabla1[[#This Row],[Rubro]]))</f>
        <v/>
      </c>
      <c r="E6904" s="4"/>
      <c r="F6904" s="4" t="str">
        <f>IF(Tabla1[[#This Row],[Fecha]]="",(""),(Tabla1[[#This Row],[Precio]]))</f>
        <v/>
      </c>
      <c r="G6904" s="4" t="str">
        <f>IF(Tabla1[[#This Row],[Fecha]]="",(""),(Tabla1[[#This Row],[Medio de Pago]]))</f>
        <v/>
      </c>
      <c r="H6904" s="4" t="str">
        <f>IF(Tabla1[[#This Row],[Fecha]]="",(""),(IF(Tabla1[[#This Row],[Ingreso en]]="",(""),(Tabla1[[#This Row],[Precio]]))))</f>
        <v/>
      </c>
      <c r="I6904" s="5" t="str">
        <f>IF(Tabla1[[#This Row],[Fecha]]="",(""),(IF(Tabla1[[#This Row],[Egreso de]]="",(""),(Tabla1[[#This Row],[Precio]]))))</f>
        <v/>
      </c>
      <c r="J6904" s="4" t="str">
        <f>IF(Tabla1[[#This Row],[Fecha]]="",(""),(IF(Tabla13[[#This Row],[Ingreso en]]="",(-Tabla13[[#This Row],[Egreso de]]),(Tabla13[[#This Row],[Ingreso en]]))))</f>
        <v/>
      </c>
    </row>
    <row r="6905" spans="1:10" x14ac:dyDescent="0.3">
      <c r="A6905" s="2" t="str">
        <f>IF(Tabla1[[#This Row],[Fecha]]="",(""),(Tabla1[[#This Row],[Fecha]]))</f>
        <v/>
      </c>
      <c r="B6905" s="3" t="str">
        <f>IF(Tabla1[[#This Row],[Fecha]]="",(""),(Tabla1[[#This Row],[Tipo de Operación]]))</f>
        <v/>
      </c>
      <c r="C6905" s="19" t="str">
        <f>IF(Tabla1[[#This Row],[Fecha]]="",(""),(Tabla1[[#This Row],[Código]]))</f>
        <v/>
      </c>
      <c r="D6905" s="4" t="str">
        <f>IF(Tabla1[[#This Row],[Fecha]]="",(""),(Tabla1[[#This Row],[Rubro]]))</f>
        <v/>
      </c>
      <c r="E6905" s="4"/>
      <c r="F6905" s="4" t="str">
        <f>IF(Tabla1[[#This Row],[Fecha]]="",(""),(Tabla1[[#This Row],[Precio]]))</f>
        <v/>
      </c>
      <c r="G6905" s="4" t="str">
        <f>IF(Tabla1[[#This Row],[Fecha]]="",(""),(Tabla1[[#This Row],[Medio de Pago]]))</f>
        <v/>
      </c>
      <c r="H6905" s="4" t="str">
        <f>IF(Tabla1[[#This Row],[Fecha]]="",(""),(IF(Tabla1[[#This Row],[Ingreso en]]="",(""),(Tabla1[[#This Row],[Precio]]))))</f>
        <v/>
      </c>
      <c r="I6905" s="5" t="str">
        <f>IF(Tabla1[[#This Row],[Fecha]]="",(""),(IF(Tabla1[[#This Row],[Egreso de]]="",(""),(Tabla1[[#This Row],[Precio]]))))</f>
        <v/>
      </c>
      <c r="J6905" s="4" t="str">
        <f>IF(Tabla1[[#This Row],[Fecha]]="",(""),(IF(Tabla13[[#This Row],[Ingreso en]]="",(-Tabla13[[#This Row],[Egreso de]]),(Tabla13[[#This Row],[Ingreso en]]))))</f>
        <v/>
      </c>
    </row>
    <row r="6906" spans="1:10" x14ac:dyDescent="0.3">
      <c r="A6906" s="2" t="str">
        <f>IF(Tabla1[[#This Row],[Fecha]]="",(""),(Tabla1[[#This Row],[Fecha]]))</f>
        <v/>
      </c>
      <c r="B6906" s="3" t="str">
        <f>IF(Tabla1[[#This Row],[Fecha]]="",(""),(Tabla1[[#This Row],[Tipo de Operación]]))</f>
        <v/>
      </c>
      <c r="C6906" s="19" t="str">
        <f>IF(Tabla1[[#This Row],[Fecha]]="",(""),(Tabla1[[#This Row],[Código]]))</f>
        <v/>
      </c>
      <c r="D6906" s="4" t="str">
        <f>IF(Tabla1[[#This Row],[Fecha]]="",(""),(Tabla1[[#This Row],[Rubro]]))</f>
        <v/>
      </c>
      <c r="E6906" s="4"/>
      <c r="F6906" s="4" t="str">
        <f>IF(Tabla1[[#This Row],[Fecha]]="",(""),(Tabla1[[#This Row],[Precio]]))</f>
        <v/>
      </c>
      <c r="G6906" s="4" t="str">
        <f>IF(Tabla1[[#This Row],[Fecha]]="",(""),(Tabla1[[#This Row],[Medio de Pago]]))</f>
        <v/>
      </c>
      <c r="H6906" s="4" t="str">
        <f>IF(Tabla1[[#This Row],[Fecha]]="",(""),(IF(Tabla1[[#This Row],[Ingreso en]]="",(""),(Tabla1[[#This Row],[Precio]]))))</f>
        <v/>
      </c>
      <c r="I6906" s="5" t="str">
        <f>IF(Tabla1[[#This Row],[Fecha]]="",(""),(IF(Tabla1[[#This Row],[Egreso de]]="",(""),(Tabla1[[#This Row],[Precio]]))))</f>
        <v/>
      </c>
      <c r="J6906" s="4" t="str">
        <f>IF(Tabla1[[#This Row],[Fecha]]="",(""),(IF(Tabla13[[#This Row],[Ingreso en]]="",(-Tabla13[[#This Row],[Egreso de]]),(Tabla13[[#This Row],[Ingreso en]]))))</f>
        <v/>
      </c>
    </row>
    <row r="6907" spans="1:10" x14ac:dyDescent="0.3">
      <c r="A6907" s="2" t="str">
        <f>IF(Tabla1[[#This Row],[Fecha]]="",(""),(Tabla1[[#This Row],[Fecha]]))</f>
        <v/>
      </c>
      <c r="B6907" s="3" t="str">
        <f>IF(Tabla1[[#This Row],[Fecha]]="",(""),(Tabla1[[#This Row],[Tipo de Operación]]))</f>
        <v/>
      </c>
      <c r="C6907" s="19" t="str">
        <f>IF(Tabla1[[#This Row],[Fecha]]="",(""),(Tabla1[[#This Row],[Código]]))</f>
        <v/>
      </c>
      <c r="D6907" s="4" t="str">
        <f>IF(Tabla1[[#This Row],[Fecha]]="",(""),(Tabla1[[#This Row],[Rubro]]))</f>
        <v/>
      </c>
      <c r="E6907" s="4"/>
      <c r="F6907" s="4" t="str">
        <f>IF(Tabla1[[#This Row],[Fecha]]="",(""),(Tabla1[[#This Row],[Precio]]))</f>
        <v/>
      </c>
      <c r="G6907" s="4" t="str">
        <f>IF(Tabla1[[#This Row],[Fecha]]="",(""),(Tabla1[[#This Row],[Medio de Pago]]))</f>
        <v/>
      </c>
      <c r="H6907" s="4" t="str">
        <f>IF(Tabla1[[#This Row],[Fecha]]="",(""),(IF(Tabla1[[#This Row],[Ingreso en]]="",(""),(Tabla1[[#This Row],[Precio]]))))</f>
        <v/>
      </c>
      <c r="I6907" s="5" t="str">
        <f>IF(Tabla1[[#This Row],[Fecha]]="",(""),(IF(Tabla1[[#This Row],[Egreso de]]="",(""),(Tabla1[[#This Row],[Precio]]))))</f>
        <v/>
      </c>
      <c r="J6907" s="4" t="str">
        <f>IF(Tabla1[[#This Row],[Fecha]]="",(""),(IF(Tabla13[[#This Row],[Ingreso en]]="",(-Tabla13[[#This Row],[Egreso de]]),(Tabla13[[#This Row],[Ingreso en]]))))</f>
        <v/>
      </c>
    </row>
    <row r="6908" spans="1:10" x14ac:dyDescent="0.3">
      <c r="A6908" s="2" t="str">
        <f>IF(Tabla1[[#This Row],[Fecha]]="",(""),(Tabla1[[#This Row],[Fecha]]))</f>
        <v/>
      </c>
      <c r="B6908" s="3" t="str">
        <f>IF(Tabla1[[#This Row],[Fecha]]="",(""),(Tabla1[[#This Row],[Tipo de Operación]]))</f>
        <v/>
      </c>
      <c r="C6908" s="19" t="str">
        <f>IF(Tabla1[[#This Row],[Fecha]]="",(""),(Tabla1[[#This Row],[Código]]))</f>
        <v/>
      </c>
      <c r="D6908" s="4" t="str">
        <f>IF(Tabla1[[#This Row],[Fecha]]="",(""),(Tabla1[[#This Row],[Rubro]]))</f>
        <v/>
      </c>
      <c r="E6908" s="4"/>
      <c r="F6908" s="4" t="str">
        <f>IF(Tabla1[[#This Row],[Fecha]]="",(""),(Tabla1[[#This Row],[Precio]]))</f>
        <v/>
      </c>
      <c r="G6908" s="4" t="str">
        <f>IF(Tabla1[[#This Row],[Fecha]]="",(""),(Tabla1[[#This Row],[Medio de Pago]]))</f>
        <v/>
      </c>
      <c r="H6908" s="4" t="str">
        <f>IF(Tabla1[[#This Row],[Fecha]]="",(""),(IF(Tabla1[[#This Row],[Ingreso en]]="",(""),(Tabla1[[#This Row],[Precio]]))))</f>
        <v/>
      </c>
      <c r="I6908" s="5" t="str">
        <f>IF(Tabla1[[#This Row],[Fecha]]="",(""),(IF(Tabla1[[#This Row],[Egreso de]]="",(""),(Tabla1[[#This Row],[Precio]]))))</f>
        <v/>
      </c>
      <c r="J6908" s="4" t="str">
        <f>IF(Tabla1[[#This Row],[Fecha]]="",(""),(IF(Tabla13[[#This Row],[Ingreso en]]="",(-Tabla13[[#This Row],[Egreso de]]),(Tabla13[[#This Row],[Ingreso en]]))))</f>
        <v/>
      </c>
    </row>
    <row r="6909" spans="1:10" x14ac:dyDescent="0.3">
      <c r="A6909" s="2" t="str">
        <f>IF(Tabla1[[#This Row],[Fecha]]="",(""),(Tabla1[[#This Row],[Fecha]]))</f>
        <v/>
      </c>
      <c r="B6909" s="3" t="str">
        <f>IF(Tabla1[[#This Row],[Fecha]]="",(""),(Tabla1[[#This Row],[Tipo de Operación]]))</f>
        <v/>
      </c>
      <c r="C6909" s="19" t="str">
        <f>IF(Tabla1[[#This Row],[Fecha]]="",(""),(Tabla1[[#This Row],[Código]]))</f>
        <v/>
      </c>
      <c r="D6909" s="4" t="str">
        <f>IF(Tabla1[[#This Row],[Fecha]]="",(""),(Tabla1[[#This Row],[Rubro]]))</f>
        <v/>
      </c>
      <c r="E6909" s="4"/>
      <c r="F6909" s="4" t="str">
        <f>IF(Tabla1[[#This Row],[Fecha]]="",(""),(Tabla1[[#This Row],[Precio]]))</f>
        <v/>
      </c>
      <c r="G6909" s="4" t="str">
        <f>IF(Tabla1[[#This Row],[Fecha]]="",(""),(Tabla1[[#This Row],[Medio de Pago]]))</f>
        <v/>
      </c>
      <c r="H6909" s="4" t="str">
        <f>IF(Tabla1[[#This Row],[Fecha]]="",(""),(IF(Tabla1[[#This Row],[Ingreso en]]="",(""),(Tabla1[[#This Row],[Precio]]))))</f>
        <v/>
      </c>
      <c r="I6909" s="5" t="str">
        <f>IF(Tabla1[[#This Row],[Fecha]]="",(""),(IF(Tabla1[[#This Row],[Egreso de]]="",(""),(Tabla1[[#This Row],[Precio]]))))</f>
        <v/>
      </c>
      <c r="J6909" s="4" t="str">
        <f>IF(Tabla1[[#This Row],[Fecha]]="",(""),(IF(Tabla13[[#This Row],[Ingreso en]]="",(-Tabla13[[#This Row],[Egreso de]]),(Tabla13[[#This Row],[Ingreso en]]))))</f>
        <v/>
      </c>
    </row>
    <row r="6910" spans="1:10" x14ac:dyDescent="0.3">
      <c r="A6910" s="2" t="str">
        <f>IF(Tabla1[[#This Row],[Fecha]]="",(""),(Tabla1[[#This Row],[Fecha]]))</f>
        <v/>
      </c>
      <c r="B6910" s="3" t="str">
        <f>IF(Tabla1[[#This Row],[Fecha]]="",(""),(Tabla1[[#This Row],[Tipo de Operación]]))</f>
        <v/>
      </c>
      <c r="C6910" s="19" t="str">
        <f>IF(Tabla1[[#This Row],[Fecha]]="",(""),(Tabla1[[#This Row],[Código]]))</f>
        <v/>
      </c>
      <c r="D6910" s="4" t="str">
        <f>IF(Tabla1[[#This Row],[Fecha]]="",(""),(Tabla1[[#This Row],[Rubro]]))</f>
        <v/>
      </c>
      <c r="E6910" s="4"/>
      <c r="F6910" s="4" t="str">
        <f>IF(Tabla1[[#This Row],[Fecha]]="",(""),(Tabla1[[#This Row],[Precio]]))</f>
        <v/>
      </c>
      <c r="G6910" s="4" t="str">
        <f>IF(Tabla1[[#This Row],[Fecha]]="",(""),(Tabla1[[#This Row],[Medio de Pago]]))</f>
        <v/>
      </c>
      <c r="H6910" s="4" t="str">
        <f>IF(Tabla1[[#This Row],[Fecha]]="",(""),(IF(Tabla1[[#This Row],[Ingreso en]]="",(""),(Tabla1[[#This Row],[Precio]]))))</f>
        <v/>
      </c>
      <c r="I6910" s="5" t="str">
        <f>IF(Tabla1[[#This Row],[Fecha]]="",(""),(IF(Tabla1[[#This Row],[Egreso de]]="",(""),(Tabla1[[#This Row],[Precio]]))))</f>
        <v/>
      </c>
      <c r="J6910" s="4" t="str">
        <f>IF(Tabla1[[#This Row],[Fecha]]="",(""),(IF(Tabla13[[#This Row],[Ingreso en]]="",(-Tabla13[[#This Row],[Egreso de]]),(Tabla13[[#This Row],[Ingreso en]]))))</f>
        <v/>
      </c>
    </row>
    <row r="6911" spans="1:10" x14ac:dyDescent="0.3">
      <c r="A6911" s="2" t="str">
        <f>IF(Tabla1[[#This Row],[Fecha]]="",(""),(Tabla1[[#This Row],[Fecha]]))</f>
        <v/>
      </c>
      <c r="B6911" s="3" t="str">
        <f>IF(Tabla1[[#This Row],[Fecha]]="",(""),(Tabla1[[#This Row],[Tipo de Operación]]))</f>
        <v/>
      </c>
      <c r="C6911" s="19" t="str">
        <f>IF(Tabla1[[#This Row],[Fecha]]="",(""),(Tabla1[[#This Row],[Código]]))</f>
        <v/>
      </c>
      <c r="D6911" s="4" t="str">
        <f>IF(Tabla1[[#This Row],[Fecha]]="",(""),(Tabla1[[#This Row],[Rubro]]))</f>
        <v/>
      </c>
      <c r="E6911" s="4"/>
      <c r="F6911" s="4" t="str">
        <f>IF(Tabla1[[#This Row],[Fecha]]="",(""),(Tabla1[[#This Row],[Precio]]))</f>
        <v/>
      </c>
      <c r="G6911" s="4" t="str">
        <f>IF(Tabla1[[#This Row],[Fecha]]="",(""),(Tabla1[[#This Row],[Medio de Pago]]))</f>
        <v/>
      </c>
      <c r="H6911" s="4" t="str">
        <f>IF(Tabla1[[#This Row],[Fecha]]="",(""),(IF(Tabla1[[#This Row],[Ingreso en]]="",(""),(Tabla1[[#This Row],[Precio]]))))</f>
        <v/>
      </c>
      <c r="I6911" s="5" t="str">
        <f>IF(Tabla1[[#This Row],[Fecha]]="",(""),(IF(Tabla1[[#This Row],[Egreso de]]="",(""),(Tabla1[[#This Row],[Precio]]))))</f>
        <v/>
      </c>
      <c r="J6911" s="4" t="str">
        <f>IF(Tabla1[[#This Row],[Fecha]]="",(""),(IF(Tabla13[[#This Row],[Ingreso en]]="",(-Tabla13[[#This Row],[Egreso de]]),(Tabla13[[#This Row],[Ingreso en]]))))</f>
        <v/>
      </c>
    </row>
    <row r="6912" spans="1:10" x14ac:dyDescent="0.3">
      <c r="A6912" s="2" t="str">
        <f>IF(Tabla1[[#This Row],[Fecha]]="",(""),(Tabla1[[#This Row],[Fecha]]))</f>
        <v/>
      </c>
      <c r="B6912" s="3" t="str">
        <f>IF(Tabla1[[#This Row],[Fecha]]="",(""),(Tabla1[[#This Row],[Tipo de Operación]]))</f>
        <v/>
      </c>
      <c r="C6912" s="19" t="str">
        <f>IF(Tabla1[[#This Row],[Fecha]]="",(""),(Tabla1[[#This Row],[Código]]))</f>
        <v/>
      </c>
      <c r="D6912" s="4" t="str">
        <f>IF(Tabla1[[#This Row],[Fecha]]="",(""),(Tabla1[[#This Row],[Rubro]]))</f>
        <v/>
      </c>
      <c r="E6912" s="4"/>
      <c r="F6912" s="4" t="str">
        <f>IF(Tabla1[[#This Row],[Fecha]]="",(""),(Tabla1[[#This Row],[Precio]]))</f>
        <v/>
      </c>
      <c r="G6912" s="4" t="str">
        <f>IF(Tabla1[[#This Row],[Fecha]]="",(""),(Tabla1[[#This Row],[Medio de Pago]]))</f>
        <v/>
      </c>
      <c r="H6912" s="4" t="str">
        <f>IF(Tabla1[[#This Row],[Fecha]]="",(""),(IF(Tabla1[[#This Row],[Ingreso en]]="",(""),(Tabla1[[#This Row],[Precio]]))))</f>
        <v/>
      </c>
      <c r="I6912" s="5" t="str">
        <f>IF(Tabla1[[#This Row],[Fecha]]="",(""),(IF(Tabla1[[#This Row],[Egreso de]]="",(""),(Tabla1[[#This Row],[Precio]]))))</f>
        <v/>
      </c>
      <c r="J6912" s="4" t="str">
        <f>IF(Tabla1[[#This Row],[Fecha]]="",(""),(IF(Tabla13[[#This Row],[Ingreso en]]="",(-Tabla13[[#This Row],[Egreso de]]),(Tabla13[[#This Row],[Ingreso en]]))))</f>
        <v/>
      </c>
    </row>
    <row r="6913" spans="1:10" x14ac:dyDescent="0.3">
      <c r="A6913" s="2" t="str">
        <f>IF(Tabla1[[#This Row],[Fecha]]="",(""),(Tabla1[[#This Row],[Fecha]]))</f>
        <v/>
      </c>
      <c r="B6913" s="3" t="str">
        <f>IF(Tabla1[[#This Row],[Fecha]]="",(""),(Tabla1[[#This Row],[Tipo de Operación]]))</f>
        <v/>
      </c>
      <c r="C6913" s="19" t="str">
        <f>IF(Tabla1[[#This Row],[Fecha]]="",(""),(Tabla1[[#This Row],[Código]]))</f>
        <v/>
      </c>
      <c r="D6913" s="4" t="str">
        <f>IF(Tabla1[[#This Row],[Fecha]]="",(""),(Tabla1[[#This Row],[Rubro]]))</f>
        <v/>
      </c>
      <c r="E6913" s="4"/>
      <c r="F6913" s="4" t="str">
        <f>IF(Tabla1[[#This Row],[Fecha]]="",(""),(Tabla1[[#This Row],[Precio]]))</f>
        <v/>
      </c>
      <c r="G6913" s="4" t="str">
        <f>IF(Tabla1[[#This Row],[Fecha]]="",(""),(Tabla1[[#This Row],[Medio de Pago]]))</f>
        <v/>
      </c>
      <c r="H6913" s="4" t="str">
        <f>IF(Tabla1[[#This Row],[Fecha]]="",(""),(IF(Tabla1[[#This Row],[Ingreso en]]="",(""),(Tabla1[[#This Row],[Precio]]))))</f>
        <v/>
      </c>
      <c r="I6913" s="5" t="str">
        <f>IF(Tabla1[[#This Row],[Fecha]]="",(""),(IF(Tabla1[[#This Row],[Egreso de]]="",(""),(Tabla1[[#This Row],[Precio]]))))</f>
        <v/>
      </c>
      <c r="J6913" s="4" t="str">
        <f>IF(Tabla1[[#This Row],[Fecha]]="",(""),(IF(Tabla13[[#This Row],[Ingreso en]]="",(-Tabla13[[#This Row],[Egreso de]]),(Tabla13[[#This Row],[Ingreso en]]))))</f>
        <v/>
      </c>
    </row>
    <row r="6914" spans="1:10" x14ac:dyDescent="0.3">
      <c r="A6914" s="2" t="str">
        <f>IF(Tabla1[[#This Row],[Fecha]]="",(""),(Tabla1[[#This Row],[Fecha]]))</f>
        <v/>
      </c>
      <c r="B6914" s="3" t="str">
        <f>IF(Tabla1[[#This Row],[Fecha]]="",(""),(Tabla1[[#This Row],[Tipo de Operación]]))</f>
        <v/>
      </c>
      <c r="C6914" s="19" t="str">
        <f>IF(Tabla1[[#This Row],[Fecha]]="",(""),(Tabla1[[#This Row],[Código]]))</f>
        <v/>
      </c>
      <c r="D6914" s="4" t="str">
        <f>IF(Tabla1[[#This Row],[Fecha]]="",(""),(Tabla1[[#This Row],[Rubro]]))</f>
        <v/>
      </c>
      <c r="E6914" s="4"/>
      <c r="F6914" s="4" t="str">
        <f>IF(Tabla1[[#This Row],[Fecha]]="",(""),(Tabla1[[#This Row],[Precio]]))</f>
        <v/>
      </c>
      <c r="G6914" s="4" t="str">
        <f>IF(Tabla1[[#This Row],[Fecha]]="",(""),(Tabla1[[#This Row],[Medio de Pago]]))</f>
        <v/>
      </c>
      <c r="H6914" s="4" t="str">
        <f>IF(Tabla1[[#This Row],[Fecha]]="",(""),(IF(Tabla1[[#This Row],[Ingreso en]]="",(""),(Tabla1[[#This Row],[Precio]]))))</f>
        <v/>
      </c>
      <c r="I6914" s="5" t="str">
        <f>IF(Tabla1[[#This Row],[Fecha]]="",(""),(IF(Tabla1[[#This Row],[Egreso de]]="",(""),(Tabla1[[#This Row],[Precio]]))))</f>
        <v/>
      </c>
      <c r="J6914" s="4" t="str">
        <f>IF(Tabla1[[#This Row],[Fecha]]="",(""),(IF(Tabla13[[#This Row],[Ingreso en]]="",(-Tabla13[[#This Row],[Egreso de]]),(Tabla13[[#This Row],[Ingreso en]]))))</f>
        <v/>
      </c>
    </row>
    <row r="6915" spans="1:10" x14ac:dyDescent="0.3">
      <c r="A6915" s="2" t="str">
        <f>IF(Tabla1[[#This Row],[Fecha]]="",(""),(Tabla1[[#This Row],[Fecha]]))</f>
        <v/>
      </c>
      <c r="B6915" s="3" t="str">
        <f>IF(Tabla1[[#This Row],[Fecha]]="",(""),(Tabla1[[#This Row],[Tipo de Operación]]))</f>
        <v/>
      </c>
      <c r="C6915" s="19" t="str">
        <f>IF(Tabla1[[#This Row],[Fecha]]="",(""),(Tabla1[[#This Row],[Código]]))</f>
        <v/>
      </c>
      <c r="D6915" s="4" t="str">
        <f>IF(Tabla1[[#This Row],[Fecha]]="",(""),(Tabla1[[#This Row],[Rubro]]))</f>
        <v/>
      </c>
      <c r="E6915" s="4"/>
      <c r="F6915" s="4" t="str">
        <f>IF(Tabla1[[#This Row],[Fecha]]="",(""),(Tabla1[[#This Row],[Precio]]))</f>
        <v/>
      </c>
      <c r="G6915" s="4" t="str">
        <f>IF(Tabla1[[#This Row],[Fecha]]="",(""),(Tabla1[[#This Row],[Medio de Pago]]))</f>
        <v/>
      </c>
      <c r="H6915" s="4" t="str">
        <f>IF(Tabla1[[#This Row],[Fecha]]="",(""),(IF(Tabla1[[#This Row],[Ingreso en]]="",(""),(Tabla1[[#This Row],[Precio]]))))</f>
        <v/>
      </c>
      <c r="I6915" s="5" t="str">
        <f>IF(Tabla1[[#This Row],[Fecha]]="",(""),(IF(Tabla1[[#This Row],[Egreso de]]="",(""),(Tabla1[[#This Row],[Precio]]))))</f>
        <v/>
      </c>
      <c r="J6915" s="4" t="str">
        <f>IF(Tabla1[[#This Row],[Fecha]]="",(""),(IF(Tabla13[[#This Row],[Ingreso en]]="",(-Tabla13[[#This Row],[Egreso de]]),(Tabla13[[#This Row],[Ingreso en]]))))</f>
        <v/>
      </c>
    </row>
    <row r="6916" spans="1:10" x14ac:dyDescent="0.3">
      <c r="A6916" s="2" t="str">
        <f>IF(Tabla1[[#This Row],[Fecha]]="",(""),(Tabla1[[#This Row],[Fecha]]))</f>
        <v/>
      </c>
      <c r="B6916" s="3" t="str">
        <f>IF(Tabla1[[#This Row],[Fecha]]="",(""),(Tabla1[[#This Row],[Tipo de Operación]]))</f>
        <v/>
      </c>
      <c r="C6916" s="19" t="str">
        <f>IF(Tabla1[[#This Row],[Fecha]]="",(""),(Tabla1[[#This Row],[Código]]))</f>
        <v/>
      </c>
      <c r="D6916" s="4" t="str">
        <f>IF(Tabla1[[#This Row],[Fecha]]="",(""),(Tabla1[[#This Row],[Rubro]]))</f>
        <v/>
      </c>
      <c r="E6916" s="4"/>
      <c r="F6916" s="4" t="str">
        <f>IF(Tabla1[[#This Row],[Fecha]]="",(""),(Tabla1[[#This Row],[Precio]]))</f>
        <v/>
      </c>
      <c r="G6916" s="4" t="str">
        <f>IF(Tabla1[[#This Row],[Fecha]]="",(""),(Tabla1[[#This Row],[Medio de Pago]]))</f>
        <v/>
      </c>
      <c r="H6916" s="4" t="str">
        <f>IF(Tabla1[[#This Row],[Fecha]]="",(""),(IF(Tabla1[[#This Row],[Ingreso en]]="",(""),(Tabla1[[#This Row],[Precio]]))))</f>
        <v/>
      </c>
      <c r="I6916" s="5" t="str">
        <f>IF(Tabla1[[#This Row],[Fecha]]="",(""),(IF(Tabla1[[#This Row],[Egreso de]]="",(""),(Tabla1[[#This Row],[Precio]]))))</f>
        <v/>
      </c>
      <c r="J6916" s="4" t="str">
        <f>IF(Tabla1[[#This Row],[Fecha]]="",(""),(IF(Tabla13[[#This Row],[Ingreso en]]="",(-Tabla13[[#This Row],[Egreso de]]),(Tabla13[[#This Row],[Ingreso en]]))))</f>
        <v/>
      </c>
    </row>
    <row r="6917" spans="1:10" x14ac:dyDescent="0.3">
      <c r="A6917" s="2" t="str">
        <f>IF(Tabla1[[#This Row],[Fecha]]="",(""),(Tabla1[[#This Row],[Fecha]]))</f>
        <v/>
      </c>
      <c r="B6917" s="3" t="str">
        <f>IF(Tabla1[[#This Row],[Fecha]]="",(""),(Tabla1[[#This Row],[Tipo de Operación]]))</f>
        <v/>
      </c>
      <c r="C6917" s="19" t="str">
        <f>IF(Tabla1[[#This Row],[Fecha]]="",(""),(Tabla1[[#This Row],[Código]]))</f>
        <v/>
      </c>
      <c r="D6917" s="4" t="str">
        <f>IF(Tabla1[[#This Row],[Fecha]]="",(""),(Tabla1[[#This Row],[Rubro]]))</f>
        <v/>
      </c>
      <c r="E6917" s="4"/>
      <c r="F6917" s="4" t="str">
        <f>IF(Tabla1[[#This Row],[Fecha]]="",(""),(Tabla1[[#This Row],[Precio]]))</f>
        <v/>
      </c>
      <c r="G6917" s="4" t="str">
        <f>IF(Tabla1[[#This Row],[Fecha]]="",(""),(Tabla1[[#This Row],[Medio de Pago]]))</f>
        <v/>
      </c>
      <c r="H6917" s="4" t="str">
        <f>IF(Tabla1[[#This Row],[Fecha]]="",(""),(IF(Tabla1[[#This Row],[Ingreso en]]="",(""),(Tabla1[[#This Row],[Precio]]))))</f>
        <v/>
      </c>
      <c r="I6917" s="5" t="str">
        <f>IF(Tabla1[[#This Row],[Fecha]]="",(""),(IF(Tabla1[[#This Row],[Egreso de]]="",(""),(Tabla1[[#This Row],[Precio]]))))</f>
        <v/>
      </c>
      <c r="J6917" s="4" t="str">
        <f>IF(Tabla1[[#This Row],[Fecha]]="",(""),(IF(Tabla13[[#This Row],[Ingreso en]]="",(-Tabla13[[#This Row],[Egreso de]]),(Tabla13[[#This Row],[Ingreso en]]))))</f>
        <v/>
      </c>
    </row>
    <row r="6918" spans="1:10" x14ac:dyDescent="0.3">
      <c r="A6918" s="2" t="str">
        <f>IF(Tabla1[[#This Row],[Fecha]]="",(""),(Tabla1[[#This Row],[Fecha]]))</f>
        <v/>
      </c>
      <c r="B6918" s="3" t="str">
        <f>IF(Tabla1[[#This Row],[Fecha]]="",(""),(Tabla1[[#This Row],[Tipo de Operación]]))</f>
        <v/>
      </c>
      <c r="C6918" s="19" t="str">
        <f>IF(Tabla1[[#This Row],[Fecha]]="",(""),(Tabla1[[#This Row],[Código]]))</f>
        <v/>
      </c>
      <c r="D6918" s="4" t="str">
        <f>IF(Tabla1[[#This Row],[Fecha]]="",(""),(Tabla1[[#This Row],[Rubro]]))</f>
        <v/>
      </c>
      <c r="E6918" s="4"/>
      <c r="F6918" s="4" t="str">
        <f>IF(Tabla1[[#This Row],[Fecha]]="",(""),(Tabla1[[#This Row],[Precio]]))</f>
        <v/>
      </c>
      <c r="G6918" s="4" t="str">
        <f>IF(Tabla1[[#This Row],[Fecha]]="",(""),(Tabla1[[#This Row],[Medio de Pago]]))</f>
        <v/>
      </c>
      <c r="H6918" s="4" t="str">
        <f>IF(Tabla1[[#This Row],[Fecha]]="",(""),(IF(Tabla1[[#This Row],[Ingreso en]]="",(""),(Tabla1[[#This Row],[Precio]]))))</f>
        <v/>
      </c>
      <c r="I6918" s="5" t="str">
        <f>IF(Tabla1[[#This Row],[Fecha]]="",(""),(IF(Tabla1[[#This Row],[Egreso de]]="",(""),(Tabla1[[#This Row],[Precio]]))))</f>
        <v/>
      </c>
      <c r="J6918" s="4" t="str">
        <f>IF(Tabla1[[#This Row],[Fecha]]="",(""),(IF(Tabla13[[#This Row],[Ingreso en]]="",(-Tabla13[[#This Row],[Egreso de]]),(Tabla13[[#This Row],[Ingreso en]]))))</f>
        <v/>
      </c>
    </row>
    <row r="6919" spans="1:10" x14ac:dyDescent="0.3">
      <c r="A6919" s="2" t="str">
        <f>IF(Tabla1[[#This Row],[Fecha]]="",(""),(Tabla1[[#This Row],[Fecha]]))</f>
        <v/>
      </c>
      <c r="B6919" s="3" t="str">
        <f>IF(Tabla1[[#This Row],[Fecha]]="",(""),(Tabla1[[#This Row],[Tipo de Operación]]))</f>
        <v/>
      </c>
      <c r="C6919" s="19" t="str">
        <f>IF(Tabla1[[#This Row],[Fecha]]="",(""),(Tabla1[[#This Row],[Código]]))</f>
        <v/>
      </c>
      <c r="D6919" s="4" t="str">
        <f>IF(Tabla1[[#This Row],[Fecha]]="",(""),(Tabla1[[#This Row],[Rubro]]))</f>
        <v/>
      </c>
      <c r="E6919" s="4"/>
      <c r="F6919" s="4" t="str">
        <f>IF(Tabla1[[#This Row],[Fecha]]="",(""),(Tabla1[[#This Row],[Precio]]))</f>
        <v/>
      </c>
      <c r="G6919" s="4" t="str">
        <f>IF(Tabla1[[#This Row],[Fecha]]="",(""),(Tabla1[[#This Row],[Medio de Pago]]))</f>
        <v/>
      </c>
      <c r="H6919" s="4" t="str">
        <f>IF(Tabla1[[#This Row],[Fecha]]="",(""),(IF(Tabla1[[#This Row],[Ingreso en]]="",(""),(Tabla1[[#This Row],[Precio]]))))</f>
        <v/>
      </c>
      <c r="I6919" s="5" t="str">
        <f>IF(Tabla1[[#This Row],[Fecha]]="",(""),(IF(Tabla1[[#This Row],[Egreso de]]="",(""),(Tabla1[[#This Row],[Precio]]))))</f>
        <v/>
      </c>
      <c r="J6919" s="4" t="str">
        <f>IF(Tabla1[[#This Row],[Fecha]]="",(""),(IF(Tabla13[[#This Row],[Ingreso en]]="",(-Tabla13[[#This Row],[Egreso de]]),(Tabla13[[#This Row],[Ingreso en]]))))</f>
        <v/>
      </c>
    </row>
    <row r="6920" spans="1:10" x14ac:dyDescent="0.3">
      <c r="A6920" s="2" t="str">
        <f>IF(Tabla1[[#This Row],[Fecha]]="",(""),(Tabla1[[#This Row],[Fecha]]))</f>
        <v/>
      </c>
      <c r="B6920" s="3" t="str">
        <f>IF(Tabla1[[#This Row],[Fecha]]="",(""),(Tabla1[[#This Row],[Tipo de Operación]]))</f>
        <v/>
      </c>
      <c r="C6920" s="19" t="str">
        <f>IF(Tabla1[[#This Row],[Fecha]]="",(""),(Tabla1[[#This Row],[Código]]))</f>
        <v/>
      </c>
      <c r="D6920" s="4" t="str">
        <f>IF(Tabla1[[#This Row],[Fecha]]="",(""),(Tabla1[[#This Row],[Rubro]]))</f>
        <v/>
      </c>
      <c r="E6920" s="4"/>
      <c r="F6920" s="4" t="str">
        <f>IF(Tabla1[[#This Row],[Fecha]]="",(""),(Tabla1[[#This Row],[Precio]]))</f>
        <v/>
      </c>
      <c r="G6920" s="4" t="str">
        <f>IF(Tabla1[[#This Row],[Fecha]]="",(""),(Tabla1[[#This Row],[Medio de Pago]]))</f>
        <v/>
      </c>
      <c r="H6920" s="4" t="str">
        <f>IF(Tabla1[[#This Row],[Fecha]]="",(""),(IF(Tabla1[[#This Row],[Ingreso en]]="",(""),(Tabla1[[#This Row],[Precio]]))))</f>
        <v/>
      </c>
      <c r="I6920" s="5" t="str">
        <f>IF(Tabla1[[#This Row],[Fecha]]="",(""),(IF(Tabla1[[#This Row],[Egreso de]]="",(""),(Tabla1[[#This Row],[Precio]]))))</f>
        <v/>
      </c>
      <c r="J6920" s="4" t="str">
        <f>IF(Tabla1[[#This Row],[Fecha]]="",(""),(IF(Tabla13[[#This Row],[Ingreso en]]="",(-Tabla13[[#This Row],[Egreso de]]),(Tabla13[[#This Row],[Ingreso en]]))))</f>
        <v/>
      </c>
    </row>
    <row r="6921" spans="1:10" x14ac:dyDescent="0.3">
      <c r="A6921" s="2" t="str">
        <f>IF(Tabla1[[#This Row],[Fecha]]="",(""),(Tabla1[[#This Row],[Fecha]]))</f>
        <v/>
      </c>
      <c r="B6921" s="3" t="str">
        <f>IF(Tabla1[[#This Row],[Fecha]]="",(""),(Tabla1[[#This Row],[Tipo de Operación]]))</f>
        <v/>
      </c>
      <c r="C6921" s="19" t="str">
        <f>IF(Tabla1[[#This Row],[Fecha]]="",(""),(Tabla1[[#This Row],[Código]]))</f>
        <v/>
      </c>
      <c r="D6921" s="4" t="str">
        <f>IF(Tabla1[[#This Row],[Fecha]]="",(""),(Tabla1[[#This Row],[Rubro]]))</f>
        <v/>
      </c>
      <c r="E6921" s="4"/>
      <c r="F6921" s="4" t="str">
        <f>IF(Tabla1[[#This Row],[Fecha]]="",(""),(Tabla1[[#This Row],[Precio]]))</f>
        <v/>
      </c>
      <c r="G6921" s="4" t="str">
        <f>IF(Tabla1[[#This Row],[Fecha]]="",(""),(Tabla1[[#This Row],[Medio de Pago]]))</f>
        <v/>
      </c>
      <c r="H6921" s="4" t="str">
        <f>IF(Tabla1[[#This Row],[Fecha]]="",(""),(IF(Tabla1[[#This Row],[Ingreso en]]="",(""),(Tabla1[[#This Row],[Precio]]))))</f>
        <v/>
      </c>
      <c r="I6921" s="5" t="str">
        <f>IF(Tabla1[[#This Row],[Fecha]]="",(""),(IF(Tabla1[[#This Row],[Egreso de]]="",(""),(Tabla1[[#This Row],[Precio]]))))</f>
        <v/>
      </c>
      <c r="J6921" s="4" t="str">
        <f>IF(Tabla1[[#This Row],[Fecha]]="",(""),(IF(Tabla13[[#This Row],[Ingreso en]]="",(-Tabla13[[#This Row],[Egreso de]]),(Tabla13[[#This Row],[Ingreso en]]))))</f>
        <v/>
      </c>
    </row>
    <row r="6922" spans="1:10" x14ac:dyDescent="0.3">
      <c r="A6922" s="2" t="str">
        <f>IF(Tabla1[[#This Row],[Fecha]]="",(""),(Tabla1[[#This Row],[Fecha]]))</f>
        <v/>
      </c>
      <c r="B6922" s="3" t="str">
        <f>IF(Tabla1[[#This Row],[Fecha]]="",(""),(Tabla1[[#This Row],[Tipo de Operación]]))</f>
        <v/>
      </c>
      <c r="C6922" s="19" t="str">
        <f>IF(Tabla1[[#This Row],[Fecha]]="",(""),(Tabla1[[#This Row],[Código]]))</f>
        <v/>
      </c>
      <c r="D6922" s="4" t="str">
        <f>IF(Tabla1[[#This Row],[Fecha]]="",(""),(Tabla1[[#This Row],[Rubro]]))</f>
        <v/>
      </c>
      <c r="E6922" s="4"/>
      <c r="F6922" s="4" t="str">
        <f>IF(Tabla1[[#This Row],[Fecha]]="",(""),(Tabla1[[#This Row],[Precio]]))</f>
        <v/>
      </c>
      <c r="G6922" s="4" t="str">
        <f>IF(Tabla1[[#This Row],[Fecha]]="",(""),(Tabla1[[#This Row],[Medio de Pago]]))</f>
        <v/>
      </c>
      <c r="H6922" s="4" t="str">
        <f>IF(Tabla1[[#This Row],[Fecha]]="",(""),(IF(Tabla1[[#This Row],[Ingreso en]]="",(""),(Tabla1[[#This Row],[Precio]]))))</f>
        <v/>
      </c>
      <c r="I6922" s="5" t="str">
        <f>IF(Tabla1[[#This Row],[Fecha]]="",(""),(IF(Tabla1[[#This Row],[Egreso de]]="",(""),(Tabla1[[#This Row],[Precio]]))))</f>
        <v/>
      </c>
      <c r="J6922" s="4" t="str">
        <f>IF(Tabla1[[#This Row],[Fecha]]="",(""),(IF(Tabla13[[#This Row],[Ingreso en]]="",(-Tabla13[[#This Row],[Egreso de]]),(Tabla13[[#This Row],[Ingreso en]]))))</f>
        <v/>
      </c>
    </row>
    <row r="6923" spans="1:10" x14ac:dyDescent="0.3">
      <c r="A6923" s="2" t="str">
        <f>IF(Tabla1[[#This Row],[Fecha]]="",(""),(Tabla1[[#This Row],[Fecha]]))</f>
        <v/>
      </c>
      <c r="B6923" s="3" t="str">
        <f>IF(Tabla1[[#This Row],[Fecha]]="",(""),(Tabla1[[#This Row],[Tipo de Operación]]))</f>
        <v/>
      </c>
      <c r="C6923" s="19" t="str">
        <f>IF(Tabla1[[#This Row],[Fecha]]="",(""),(Tabla1[[#This Row],[Código]]))</f>
        <v/>
      </c>
      <c r="D6923" s="4" t="str">
        <f>IF(Tabla1[[#This Row],[Fecha]]="",(""),(Tabla1[[#This Row],[Rubro]]))</f>
        <v/>
      </c>
      <c r="E6923" s="4"/>
      <c r="F6923" s="4" t="str">
        <f>IF(Tabla1[[#This Row],[Fecha]]="",(""),(Tabla1[[#This Row],[Precio]]))</f>
        <v/>
      </c>
      <c r="G6923" s="4" t="str">
        <f>IF(Tabla1[[#This Row],[Fecha]]="",(""),(Tabla1[[#This Row],[Medio de Pago]]))</f>
        <v/>
      </c>
      <c r="H6923" s="4" t="str">
        <f>IF(Tabla1[[#This Row],[Fecha]]="",(""),(IF(Tabla1[[#This Row],[Ingreso en]]="",(""),(Tabla1[[#This Row],[Precio]]))))</f>
        <v/>
      </c>
      <c r="I6923" s="5" t="str">
        <f>IF(Tabla1[[#This Row],[Fecha]]="",(""),(IF(Tabla1[[#This Row],[Egreso de]]="",(""),(Tabla1[[#This Row],[Precio]]))))</f>
        <v/>
      </c>
      <c r="J6923" s="4" t="str">
        <f>IF(Tabla1[[#This Row],[Fecha]]="",(""),(IF(Tabla13[[#This Row],[Ingreso en]]="",(-Tabla13[[#This Row],[Egreso de]]),(Tabla13[[#This Row],[Ingreso en]]))))</f>
        <v/>
      </c>
    </row>
    <row r="6924" spans="1:10" x14ac:dyDescent="0.3">
      <c r="A6924" s="2" t="str">
        <f>IF(Tabla1[[#This Row],[Fecha]]="",(""),(Tabla1[[#This Row],[Fecha]]))</f>
        <v/>
      </c>
      <c r="B6924" s="3" t="str">
        <f>IF(Tabla1[[#This Row],[Fecha]]="",(""),(Tabla1[[#This Row],[Tipo de Operación]]))</f>
        <v/>
      </c>
      <c r="C6924" s="19" t="str">
        <f>IF(Tabla1[[#This Row],[Fecha]]="",(""),(Tabla1[[#This Row],[Código]]))</f>
        <v/>
      </c>
      <c r="D6924" s="4" t="str">
        <f>IF(Tabla1[[#This Row],[Fecha]]="",(""),(Tabla1[[#This Row],[Rubro]]))</f>
        <v/>
      </c>
      <c r="E6924" s="4"/>
      <c r="F6924" s="4" t="str">
        <f>IF(Tabla1[[#This Row],[Fecha]]="",(""),(Tabla1[[#This Row],[Precio]]))</f>
        <v/>
      </c>
      <c r="G6924" s="4" t="str">
        <f>IF(Tabla1[[#This Row],[Fecha]]="",(""),(Tabla1[[#This Row],[Medio de Pago]]))</f>
        <v/>
      </c>
      <c r="H6924" s="4" t="str">
        <f>IF(Tabla1[[#This Row],[Fecha]]="",(""),(IF(Tabla1[[#This Row],[Ingreso en]]="",(""),(Tabla1[[#This Row],[Precio]]))))</f>
        <v/>
      </c>
      <c r="I6924" s="5" t="str">
        <f>IF(Tabla1[[#This Row],[Fecha]]="",(""),(IF(Tabla1[[#This Row],[Egreso de]]="",(""),(Tabla1[[#This Row],[Precio]]))))</f>
        <v/>
      </c>
      <c r="J6924" s="4" t="str">
        <f>IF(Tabla1[[#This Row],[Fecha]]="",(""),(IF(Tabla13[[#This Row],[Ingreso en]]="",(-Tabla13[[#This Row],[Egreso de]]),(Tabla13[[#This Row],[Ingreso en]]))))</f>
        <v/>
      </c>
    </row>
    <row r="6925" spans="1:10" x14ac:dyDescent="0.3">
      <c r="A6925" s="2" t="str">
        <f>IF(Tabla1[[#This Row],[Fecha]]="",(""),(Tabla1[[#This Row],[Fecha]]))</f>
        <v/>
      </c>
      <c r="B6925" s="3" t="str">
        <f>IF(Tabla1[[#This Row],[Fecha]]="",(""),(Tabla1[[#This Row],[Tipo de Operación]]))</f>
        <v/>
      </c>
      <c r="C6925" s="19" t="str">
        <f>IF(Tabla1[[#This Row],[Fecha]]="",(""),(Tabla1[[#This Row],[Código]]))</f>
        <v/>
      </c>
      <c r="D6925" s="4" t="str">
        <f>IF(Tabla1[[#This Row],[Fecha]]="",(""),(Tabla1[[#This Row],[Rubro]]))</f>
        <v/>
      </c>
      <c r="E6925" s="4"/>
      <c r="F6925" s="4" t="str">
        <f>IF(Tabla1[[#This Row],[Fecha]]="",(""),(Tabla1[[#This Row],[Precio]]))</f>
        <v/>
      </c>
      <c r="G6925" s="4" t="str">
        <f>IF(Tabla1[[#This Row],[Fecha]]="",(""),(Tabla1[[#This Row],[Medio de Pago]]))</f>
        <v/>
      </c>
      <c r="H6925" s="4" t="str">
        <f>IF(Tabla1[[#This Row],[Fecha]]="",(""),(IF(Tabla1[[#This Row],[Ingreso en]]="",(""),(Tabla1[[#This Row],[Precio]]))))</f>
        <v/>
      </c>
      <c r="I6925" s="5" t="str">
        <f>IF(Tabla1[[#This Row],[Fecha]]="",(""),(IF(Tabla1[[#This Row],[Egreso de]]="",(""),(Tabla1[[#This Row],[Precio]]))))</f>
        <v/>
      </c>
      <c r="J6925" s="4" t="str">
        <f>IF(Tabla1[[#This Row],[Fecha]]="",(""),(IF(Tabla13[[#This Row],[Ingreso en]]="",(-Tabla13[[#This Row],[Egreso de]]),(Tabla13[[#This Row],[Ingreso en]]))))</f>
        <v/>
      </c>
    </row>
    <row r="6926" spans="1:10" x14ac:dyDescent="0.3">
      <c r="A6926" s="2" t="str">
        <f>IF(Tabla1[[#This Row],[Fecha]]="",(""),(Tabla1[[#This Row],[Fecha]]))</f>
        <v/>
      </c>
      <c r="B6926" s="3" t="str">
        <f>IF(Tabla1[[#This Row],[Fecha]]="",(""),(Tabla1[[#This Row],[Tipo de Operación]]))</f>
        <v/>
      </c>
      <c r="C6926" s="19" t="str">
        <f>IF(Tabla1[[#This Row],[Fecha]]="",(""),(Tabla1[[#This Row],[Código]]))</f>
        <v/>
      </c>
      <c r="D6926" s="4" t="str">
        <f>IF(Tabla1[[#This Row],[Fecha]]="",(""),(Tabla1[[#This Row],[Rubro]]))</f>
        <v/>
      </c>
      <c r="E6926" s="4"/>
      <c r="F6926" s="4" t="str">
        <f>IF(Tabla1[[#This Row],[Fecha]]="",(""),(Tabla1[[#This Row],[Precio]]))</f>
        <v/>
      </c>
      <c r="G6926" s="4" t="str">
        <f>IF(Tabla1[[#This Row],[Fecha]]="",(""),(Tabla1[[#This Row],[Medio de Pago]]))</f>
        <v/>
      </c>
      <c r="H6926" s="4" t="str">
        <f>IF(Tabla1[[#This Row],[Fecha]]="",(""),(IF(Tabla1[[#This Row],[Ingreso en]]="",(""),(Tabla1[[#This Row],[Precio]]))))</f>
        <v/>
      </c>
      <c r="I6926" s="5" t="str">
        <f>IF(Tabla1[[#This Row],[Fecha]]="",(""),(IF(Tabla1[[#This Row],[Egreso de]]="",(""),(Tabla1[[#This Row],[Precio]]))))</f>
        <v/>
      </c>
      <c r="J6926" s="4" t="str">
        <f>IF(Tabla1[[#This Row],[Fecha]]="",(""),(IF(Tabla13[[#This Row],[Ingreso en]]="",(-Tabla13[[#This Row],[Egreso de]]),(Tabla13[[#This Row],[Ingreso en]]))))</f>
        <v/>
      </c>
    </row>
    <row r="6927" spans="1:10" x14ac:dyDescent="0.3">
      <c r="A6927" s="2" t="str">
        <f>IF(Tabla1[[#This Row],[Fecha]]="",(""),(Tabla1[[#This Row],[Fecha]]))</f>
        <v/>
      </c>
      <c r="B6927" s="3" t="str">
        <f>IF(Tabla1[[#This Row],[Fecha]]="",(""),(Tabla1[[#This Row],[Tipo de Operación]]))</f>
        <v/>
      </c>
      <c r="C6927" s="19" t="str">
        <f>IF(Tabla1[[#This Row],[Fecha]]="",(""),(Tabla1[[#This Row],[Código]]))</f>
        <v/>
      </c>
      <c r="D6927" s="4" t="str">
        <f>IF(Tabla1[[#This Row],[Fecha]]="",(""),(Tabla1[[#This Row],[Rubro]]))</f>
        <v/>
      </c>
      <c r="E6927" s="4"/>
      <c r="F6927" s="4" t="str">
        <f>IF(Tabla1[[#This Row],[Fecha]]="",(""),(Tabla1[[#This Row],[Precio]]))</f>
        <v/>
      </c>
      <c r="G6927" s="4" t="str">
        <f>IF(Tabla1[[#This Row],[Fecha]]="",(""),(Tabla1[[#This Row],[Medio de Pago]]))</f>
        <v/>
      </c>
      <c r="H6927" s="4" t="str">
        <f>IF(Tabla1[[#This Row],[Fecha]]="",(""),(IF(Tabla1[[#This Row],[Ingreso en]]="",(""),(Tabla1[[#This Row],[Precio]]))))</f>
        <v/>
      </c>
      <c r="I6927" s="5" t="str">
        <f>IF(Tabla1[[#This Row],[Fecha]]="",(""),(IF(Tabla1[[#This Row],[Egreso de]]="",(""),(Tabla1[[#This Row],[Precio]]))))</f>
        <v/>
      </c>
      <c r="J6927" s="4" t="str">
        <f>IF(Tabla1[[#This Row],[Fecha]]="",(""),(IF(Tabla13[[#This Row],[Ingreso en]]="",(-Tabla13[[#This Row],[Egreso de]]),(Tabla13[[#This Row],[Ingreso en]]))))</f>
        <v/>
      </c>
    </row>
    <row r="6928" spans="1:10" x14ac:dyDescent="0.3">
      <c r="A6928" s="2" t="str">
        <f>IF(Tabla1[[#This Row],[Fecha]]="",(""),(Tabla1[[#This Row],[Fecha]]))</f>
        <v/>
      </c>
      <c r="B6928" s="3" t="str">
        <f>IF(Tabla1[[#This Row],[Fecha]]="",(""),(Tabla1[[#This Row],[Tipo de Operación]]))</f>
        <v/>
      </c>
      <c r="C6928" s="19" t="str">
        <f>IF(Tabla1[[#This Row],[Fecha]]="",(""),(Tabla1[[#This Row],[Código]]))</f>
        <v/>
      </c>
      <c r="D6928" s="4" t="str">
        <f>IF(Tabla1[[#This Row],[Fecha]]="",(""),(Tabla1[[#This Row],[Rubro]]))</f>
        <v/>
      </c>
      <c r="E6928" s="4"/>
      <c r="F6928" s="4" t="str">
        <f>IF(Tabla1[[#This Row],[Fecha]]="",(""),(Tabla1[[#This Row],[Precio]]))</f>
        <v/>
      </c>
      <c r="G6928" s="4" t="str">
        <f>IF(Tabla1[[#This Row],[Fecha]]="",(""),(Tabla1[[#This Row],[Medio de Pago]]))</f>
        <v/>
      </c>
      <c r="H6928" s="4" t="str">
        <f>IF(Tabla1[[#This Row],[Fecha]]="",(""),(IF(Tabla1[[#This Row],[Ingreso en]]="",(""),(Tabla1[[#This Row],[Precio]]))))</f>
        <v/>
      </c>
      <c r="I6928" s="5" t="str">
        <f>IF(Tabla1[[#This Row],[Fecha]]="",(""),(IF(Tabla1[[#This Row],[Egreso de]]="",(""),(Tabla1[[#This Row],[Precio]]))))</f>
        <v/>
      </c>
      <c r="J6928" s="4" t="str">
        <f>IF(Tabla1[[#This Row],[Fecha]]="",(""),(IF(Tabla13[[#This Row],[Ingreso en]]="",(-Tabla13[[#This Row],[Egreso de]]),(Tabla13[[#This Row],[Ingreso en]]))))</f>
        <v/>
      </c>
    </row>
    <row r="6929" spans="1:10" x14ac:dyDescent="0.3">
      <c r="A6929" s="2" t="str">
        <f>IF(Tabla1[[#This Row],[Fecha]]="",(""),(Tabla1[[#This Row],[Fecha]]))</f>
        <v/>
      </c>
      <c r="B6929" s="3" t="str">
        <f>IF(Tabla1[[#This Row],[Fecha]]="",(""),(Tabla1[[#This Row],[Tipo de Operación]]))</f>
        <v/>
      </c>
      <c r="C6929" s="19" t="str">
        <f>IF(Tabla1[[#This Row],[Fecha]]="",(""),(Tabla1[[#This Row],[Código]]))</f>
        <v/>
      </c>
      <c r="D6929" s="4" t="str">
        <f>IF(Tabla1[[#This Row],[Fecha]]="",(""),(Tabla1[[#This Row],[Rubro]]))</f>
        <v/>
      </c>
      <c r="E6929" s="4"/>
      <c r="F6929" s="4" t="str">
        <f>IF(Tabla1[[#This Row],[Fecha]]="",(""),(Tabla1[[#This Row],[Precio]]))</f>
        <v/>
      </c>
      <c r="G6929" s="4" t="str">
        <f>IF(Tabla1[[#This Row],[Fecha]]="",(""),(Tabla1[[#This Row],[Medio de Pago]]))</f>
        <v/>
      </c>
      <c r="H6929" s="4" t="str">
        <f>IF(Tabla1[[#This Row],[Fecha]]="",(""),(IF(Tabla1[[#This Row],[Ingreso en]]="",(""),(Tabla1[[#This Row],[Precio]]))))</f>
        <v/>
      </c>
      <c r="I6929" s="5" t="str">
        <f>IF(Tabla1[[#This Row],[Fecha]]="",(""),(IF(Tabla1[[#This Row],[Egreso de]]="",(""),(Tabla1[[#This Row],[Precio]]))))</f>
        <v/>
      </c>
      <c r="J6929" s="4" t="str">
        <f>IF(Tabla1[[#This Row],[Fecha]]="",(""),(IF(Tabla13[[#This Row],[Ingreso en]]="",(-Tabla13[[#This Row],[Egreso de]]),(Tabla13[[#This Row],[Ingreso en]]))))</f>
        <v/>
      </c>
    </row>
    <row r="6930" spans="1:10" x14ac:dyDescent="0.3">
      <c r="A6930" s="2" t="str">
        <f>IF(Tabla1[[#This Row],[Fecha]]="",(""),(Tabla1[[#This Row],[Fecha]]))</f>
        <v/>
      </c>
      <c r="B6930" s="3" t="str">
        <f>IF(Tabla1[[#This Row],[Fecha]]="",(""),(Tabla1[[#This Row],[Tipo de Operación]]))</f>
        <v/>
      </c>
      <c r="C6930" s="19" t="str">
        <f>IF(Tabla1[[#This Row],[Fecha]]="",(""),(Tabla1[[#This Row],[Código]]))</f>
        <v/>
      </c>
      <c r="D6930" s="4" t="str">
        <f>IF(Tabla1[[#This Row],[Fecha]]="",(""),(Tabla1[[#This Row],[Rubro]]))</f>
        <v/>
      </c>
      <c r="E6930" s="4"/>
      <c r="F6930" s="4" t="str">
        <f>IF(Tabla1[[#This Row],[Fecha]]="",(""),(Tabla1[[#This Row],[Precio]]))</f>
        <v/>
      </c>
      <c r="G6930" s="4" t="str">
        <f>IF(Tabla1[[#This Row],[Fecha]]="",(""),(Tabla1[[#This Row],[Medio de Pago]]))</f>
        <v/>
      </c>
      <c r="H6930" s="4" t="str">
        <f>IF(Tabla1[[#This Row],[Fecha]]="",(""),(IF(Tabla1[[#This Row],[Ingreso en]]="",(""),(Tabla1[[#This Row],[Precio]]))))</f>
        <v/>
      </c>
      <c r="I6930" s="5" t="str">
        <f>IF(Tabla1[[#This Row],[Fecha]]="",(""),(IF(Tabla1[[#This Row],[Egreso de]]="",(""),(Tabla1[[#This Row],[Precio]]))))</f>
        <v/>
      </c>
      <c r="J6930" s="4" t="str">
        <f>IF(Tabla1[[#This Row],[Fecha]]="",(""),(IF(Tabla13[[#This Row],[Ingreso en]]="",(-Tabla13[[#This Row],[Egreso de]]),(Tabla13[[#This Row],[Ingreso en]]))))</f>
        <v/>
      </c>
    </row>
    <row r="6931" spans="1:10" x14ac:dyDescent="0.3">
      <c r="A6931" s="2" t="str">
        <f>IF(Tabla1[[#This Row],[Fecha]]="",(""),(Tabla1[[#This Row],[Fecha]]))</f>
        <v/>
      </c>
      <c r="B6931" s="3" t="str">
        <f>IF(Tabla1[[#This Row],[Fecha]]="",(""),(Tabla1[[#This Row],[Tipo de Operación]]))</f>
        <v/>
      </c>
      <c r="C6931" s="19" t="str">
        <f>IF(Tabla1[[#This Row],[Fecha]]="",(""),(Tabla1[[#This Row],[Código]]))</f>
        <v/>
      </c>
      <c r="D6931" s="4" t="str">
        <f>IF(Tabla1[[#This Row],[Fecha]]="",(""),(Tabla1[[#This Row],[Rubro]]))</f>
        <v/>
      </c>
      <c r="E6931" s="4"/>
      <c r="F6931" s="4" t="str">
        <f>IF(Tabla1[[#This Row],[Fecha]]="",(""),(Tabla1[[#This Row],[Precio]]))</f>
        <v/>
      </c>
      <c r="G6931" s="4" t="str">
        <f>IF(Tabla1[[#This Row],[Fecha]]="",(""),(Tabla1[[#This Row],[Medio de Pago]]))</f>
        <v/>
      </c>
      <c r="H6931" s="4" t="str">
        <f>IF(Tabla1[[#This Row],[Fecha]]="",(""),(IF(Tabla1[[#This Row],[Ingreso en]]="",(""),(Tabla1[[#This Row],[Precio]]))))</f>
        <v/>
      </c>
      <c r="I6931" s="5" t="str">
        <f>IF(Tabla1[[#This Row],[Fecha]]="",(""),(IF(Tabla1[[#This Row],[Egreso de]]="",(""),(Tabla1[[#This Row],[Precio]]))))</f>
        <v/>
      </c>
      <c r="J6931" s="4" t="str">
        <f>IF(Tabla1[[#This Row],[Fecha]]="",(""),(IF(Tabla13[[#This Row],[Ingreso en]]="",(-Tabla13[[#This Row],[Egreso de]]),(Tabla13[[#This Row],[Ingreso en]]))))</f>
        <v/>
      </c>
    </row>
    <row r="6932" spans="1:10" x14ac:dyDescent="0.3">
      <c r="A6932" s="2" t="str">
        <f>IF(Tabla1[[#This Row],[Fecha]]="",(""),(Tabla1[[#This Row],[Fecha]]))</f>
        <v/>
      </c>
      <c r="B6932" s="3" t="str">
        <f>IF(Tabla1[[#This Row],[Fecha]]="",(""),(Tabla1[[#This Row],[Tipo de Operación]]))</f>
        <v/>
      </c>
      <c r="C6932" s="19" t="str">
        <f>IF(Tabla1[[#This Row],[Fecha]]="",(""),(Tabla1[[#This Row],[Código]]))</f>
        <v/>
      </c>
      <c r="D6932" s="4" t="str">
        <f>IF(Tabla1[[#This Row],[Fecha]]="",(""),(Tabla1[[#This Row],[Rubro]]))</f>
        <v/>
      </c>
      <c r="E6932" s="4"/>
      <c r="F6932" s="4" t="str">
        <f>IF(Tabla1[[#This Row],[Fecha]]="",(""),(Tabla1[[#This Row],[Precio]]))</f>
        <v/>
      </c>
      <c r="G6932" s="4" t="str">
        <f>IF(Tabla1[[#This Row],[Fecha]]="",(""),(Tabla1[[#This Row],[Medio de Pago]]))</f>
        <v/>
      </c>
      <c r="H6932" s="4" t="str">
        <f>IF(Tabla1[[#This Row],[Fecha]]="",(""),(IF(Tabla1[[#This Row],[Ingreso en]]="",(""),(Tabla1[[#This Row],[Precio]]))))</f>
        <v/>
      </c>
      <c r="I6932" s="5" t="str">
        <f>IF(Tabla1[[#This Row],[Fecha]]="",(""),(IF(Tabla1[[#This Row],[Egreso de]]="",(""),(Tabla1[[#This Row],[Precio]]))))</f>
        <v/>
      </c>
      <c r="J6932" s="4" t="str">
        <f>IF(Tabla1[[#This Row],[Fecha]]="",(""),(IF(Tabla13[[#This Row],[Ingreso en]]="",(-Tabla13[[#This Row],[Egreso de]]),(Tabla13[[#This Row],[Ingreso en]]))))</f>
        <v/>
      </c>
    </row>
    <row r="6933" spans="1:10" x14ac:dyDescent="0.3">
      <c r="A6933" s="2" t="str">
        <f>IF(Tabla1[[#This Row],[Fecha]]="",(""),(Tabla1[[#This Row],[Fecha]]))</f>
        <v/>
      </c>
      <c r="B6933" s="3" t="str">
        <f>IF(Tabla1[[#This Row],[Fecha]]="",(""),(Tabla1[[#This Row],[Tipo de Operación]]))</f>
        <v/>
      </c>
      <c r="C6933" s="19" t="str">
        <f>IF(Tabla1[[#This Row],[Fecha]]="",(""),(Tabla1[[#This Row],[Código]]))</f>
        <v/>
      </c>
      <c r="D6933" s="4" t="str">
        <f>IF(Tabla1[[#This Row],[Fecha]]="",(""),(Tabla1[[#This Row],[Rubro]]))</f>
        <v/>
      </c>
      <c r="E6933" s="4"/>
      <c r="F6933" s="4" t="str">
        <f>IF(Tabla1[[#This Row],[Fecha]]="",(""),(Tabla1[[#This Row],[Precio]]))</f>
        <v/>
      </c>
      <c r="G6933" s="4" t="str">
        <f>IF(Tabla1[[#This Row],[Fecha]]="",(""),(Tabla1[[#This Row],[Medio de Pago]]))</f>
        <v/>
      </c>
      <c r="H6933" s="4" t="str">
        <f>IF(Tabla1[[#This Row],[Fecha]]="",(""),(IF(Tabla1[[#This Row],[Ingreso en]]="",(""),(Tabla1[[#This Row],[Precio]]))))</f>
        <v/>
      </c>
      <c r="I6933" s="5" t="str">
        <f>IF(Tabla1[[#This Row],[Fecha]]="",(""),(IF(Tabla1[[#This Row],[Egreso de]]="",(""),(Tabla1[[#This Row],[Precio]]))))</f>
        <v/>
      </c>
      <c r="J6933" s="4" t="str">
        <f>IF(Tabla1[[#This Row],[Fecha]]="",(""),(IF(Tabla13[[#This Row],[Ingreso en]]="",(-Tabla13[[#This Row],[Egreso de]]),(Tabla13[[#This Row],[Ingreso en]]))))</f>
        <v/>
      </c>
    </row>
    <row r="6934" spans="1:10" x14ac:dyDescent="0.3">
      <c r="A6934" s="2" t="str">
        <f>IF(Tabla1[[#This Row],[Fecha]]="",(""),(Tabla1[[#This Row],[Fecha]]))</f>
        <v/>
      </c>
      <c r="B6934" s="3" t="str">
        <f>IF(Tabla1[[#This Row],[Fecha]]="",(""),(Tabla1[[#This Row],[Tipo de Operación]]))</f>
        <v/>
      </c>
      <c r="C6934" s="19" t="str">
        <f>IF(Tabla1[[#This Row],[Fecha]]="",(""),(Tabla1[[#This Row],[Código]]))</f>
        <v/>
      </c>
      <c r="D6934" s="4" t="str">
        <f>IF(Tabla1[[#This Row],[Fecha]]="",(""),(Tabla1[[#This Row],[Rubro]]))</f>
        <v/>
      </c>
      <c r="E6934" s="4"/>
      <c r="F6934" s="4" t="str">
        <f>IF(Tabla1[[#This Row],[Fecha]]="",(""),(Tabla1[[#This Row],[Precio]]))</f>
        <v/>
      </c>
      <c r="G6934" s="4" t="str">
        <f>IF(Tabla1[[#This Row],[Fecha]]="",(""),(Tabla1[[#This Row],[Medio de Pago]]))</f>
        <v/>
      </c>
      <c r="H6934" s="4" t="str">
        <f>IF(Tabla1[[#This Row],[Fecha]]="",(""),(IF(Tabla1[[#This Row],[Ingreso en]]="",(""),(Tabla1[[#This Row],[Precio]]))))</f>
        <v/>
      </c>
      <c r="I6934" s="5" t="str">
        <f>IF(Tabla1[[#This Row],[Fecha]]="",(""),(IF(Tabla1[[#This Row],[Egreso de]]="",(""),(Tabla1[[#This Row],[Precio]]))))</f>
        <v/>
      </c>
      <c r="J6934" s="4" t="str">
        <f>IF(Tabla1[[#This Row],[Fecha]]="",(""),(IF(Tabla13[[#This Row],[Ingreso en]]="",(-Tabla13[[#This Row],[Egreso de]]),(Tabla13[[#This Row],[Ingreso en]]))))</f>
        <v/>
      </c>
    </row>
    <row r="6935" spans="1:10" x14ac:dyDescent="0.3">
      <c r="A6935" s="2" t="str">
        <f>IF(Tabla1[[#This Row],[Fecha]]="",(""),(Tabla1[[#This Row],[Fecha]]))</f>
        <v/>
      </c>
      <c r="B6935" s="3" t="str">
        <f>IF(Tabla1[[#This Row],[Fecha]]="",(""),(Tabla1[[#This Row],[Tipo de Operación]]))</f>
        <v/>
      </c>
      <c r="C6935" s="19" t="str">
        <f>IF(Tabla1[[#This Row],[Fecha]]="",(""),(Tabla1[[#This Row],[Código]]))</f>
        <v/>
      </c>
      <c r="D6935" s="4" t="str">
        <f>IF(Tabla1[[#This Row],[Fecha]]="",(""),(Tabla1[[#This Row],[Rubro]]))</f>
        <v/>
      </c>
      <c r="E6935" s="4"/>
      <c r="F6935" s="4" t="str">
        <f>IF(Tabla1[[#This Row],[Fecha]]="",(""),(Tabla1[[#This Row],[Precio]]))</f>
        <v/>
      </c>
      <c r="G6935" s="4" t="str">
        <f>IF(Tabla1[[#This Row],[Fecha]]="",(""),(Tabla1[[#This Row],[Medio de Pago]]))</f>
        <v/>
      </c>
      <c r="H6935" s="4" t="str">
        <f>IF(Tabla1[[#This Row],[Fecha]]="",(""),(IF(Tabla1[[#This Row],[Ingreso en]]="",(""),(Tabla1[[#This Row],[Precio]]))))</f>
        <v/>
      </c>
      <c r="I6935" s="5" t="str">
        <f>IF(Tabla1[[#This Row],[Fecha]]="",(""),(IF(Tabla1[[#This Row],[Egreso de]]="",(""),(Tabla1[[#This Row],[Precio]]))))</f>
        <v/>
      </c>
      <c r="J6935" s="4" t="str">
        <f>IF(Tabla1[[#This Row],[Fecha]]="",(""),(IF(Tabla13[[#This Row],[Ingreso en]]="",(-Tabla13[[#This Row],[Egreso de]]),(Tabla13[[#This Row],[Ingreso en]]))))</f>
        <v/>
      </c>
    </row>
    <row r="6936" spans="1:10" x14ac:dyDescent="0.3">
      <c r="A6936" s="2" t="str">
        <f>IF(Tabla1[[#This Row],[Fecha]]="",(""),(Tabla1[[#This Row],[Fecha]]))</f>
        <v/>
      </c>
      <c r="B6936" s="3" t="str">
        <f>IF(Tabla1[[#This Row],[Fecha]]="",(""),(Tabla1[[#This Row],[Tipo de Operación]]))</f>
        <v/>
      </c>
      <c r="C6936" s="19" t="str">
        <f>IF(Tabla1[[#This Row],[Fecha]]="",(""),(Tabla1[[#This Row],[Código]]))</f>
        <v/>
      </c>
      <c r="D6936" s="4" t="str">
        <f>IF(Tabla1[[#This Row],[Fecha]]="",(""),(Tabla1[[#This Row],[Rubro]]))</f>
        <v/>
      </c>
      <c r="E6936" s="4"/>
      <c r="F6936" s="4" t="str">
        <f>IF(Tabla1[[#This Row],[Fecha]]="",(""),(Tabla1[[#This Row],[Precio]]))</f>
        <v/>
      </c>
      <c r="G6936" s="4" t="str">
        <f>IF(Tabla1[[#This Row],[Fecha]]="",(""),(Tabla1[[#This Row],[Medio de Pago]]))</f>
        <v/>
      </c>
      <c r="H6936" s="4" t="str">
        <f>IF(Tabla1[[#This Row],[Fecha]]="",(""),(IF(Tabla1[[#This Row],[Ingreso en]]="",(""),(Tabla1[[#This Row],[Precio]]))))</f>
        <v/>
      </c>
      <c r="I6936" s="5" t="str">
        <f>IF(Tabla1[[#This Row],[Fecha]]="",(""),(IF(Tabla1[[#This Row],[Egreso de]]="",(""),(Tabla1[[#This Row],[Precio]]))))</f>
        <v/>
      </c>
      <c r="J6936" s="4" t="str">
        <f>IF(Tabla1[[#This Row],[Fecha]]="",(""),(IF(Tabla13[[#This Row],[Ingreso en]]="",(-Tabla13[[#This Row],[Egreso de]]),(Tabla13[[#This Row],[Ingreso en]]))))</f>
        <v/>
      </c>
    </row>
    <row r="6937" spans="1:10" x14ac:dyDescent="0.3">
      <c r="A6937" s="2" t="str">
        <f>IF(Tabla1[[#This Row],[Fecha]]="",(""),(Tabla1[[#This Row],[Fecha]]))</f>
        <v/>
      </c>
      <c r="B6937" s="3" t="str">
        <f>IF(Tabla1[[#This Row],[Fecha]]="",(""),(Tabla1[[#This Row],[Tipo de Operación]]))</f>
        <v/>
      </c>
      <c r="C6937" s="19" t="str">
        <f>IF(Tabla1[[#This Row],[Fecha]]="",(""),(Tabla1[[#This Row],[Código]]))</f>
        <v/>
      </c>
      <c r="D6937" s="4" t="str">
        <f>IF(Tabla1[[#This Row],[Fecha]]="",(""),(Tabla1[[#This Row],[Rubro]]))</f>
        <v/>
      </c>
      <c r="E6937" s="4"/>
      <c r="F6937" s="4" t="str">
        <f>IF(Tabla1[[#This Row],[Fecha]]="",(""),(Tabla1[[#This Row],[Precio]]))</f>
        <v/>
      </c>
      <c r="G6937" s="4" t="str">
        <f>IF(Tabla1[[#This Row],[Fecha]]="",(""),(Tabla1[[#This Row],[Medio de Pago]]))</f>
        <v/>
      </c>
      <c r="H6937" s="4" t="str">
        <f>IF(Tabla1[[#This Row],[Fecha]]="",(""),(IF(Tabla1[[#This Row],[Ingreso en]]="",(""),(Tabla1[[#This Row],[Precio]]))))</f>
        <v/>
      </c>
      <c r="I6937" s="5" t="str">
        <f>IF(Tabla1[[#This Row],[Fecha]]="",(""),(IF(Tabla1[[#This Row],[Egreso de]]="",(""),(Tabla1[[#This Row],[Precio]]))))</f>
        <v/>
      </c>
      <c r="J6937" s="4" t="str">
        <f>IF(Tabla1[[#This Row],[Fecha]]="",(""),(IF(Tabla13[[#This Row],[Ingreso en]]="",(-Tabla13[[#This Row],[Egreso de]]),(Tabla13[[#This Row],[Ingreso en]]))))</f>
        <v/>
      </c>
    </row>
    <row r="6938" spans="1:10" x14ac:dyDescent="0.3">
      <c r="A6938" s="2" t="str">
        <f>IF(Tabla1[[#This Row],[Fecha]]="",(""),(Tabla1[[#This Row],[Fecha]]))</f>
        <v/>
      </c>
      <c r="B6938" s="3" t="str">
        <f>IF(Tabla1[[#This Row],[Fecha]]="",(""),(Tabla1[[#This Row],[Tipo de Operación]]))</f>
        <v/>
      </c>
      <c r="C6938" s="19" t="str">
        <f>IF(Tabla1[[#This Row],[Fecha]]="",(""),(Tabla1[[#This Row],[Código]]))</f>
        <v/>
      </c>
      <c r="D6938" s="4" t="str">
        <f>IF(Tabla1[[#This Row],[Fecha]]="",(""),(Tabla1[[#This Row],[Rubro]]))</f>
        <v/>
      </c>
      <c r="E6938" s="4"/>
      <c r="F6938" s="4" t="str">
        <f>IF(Tabla1[[#This Row],[Fecha]]="",(""),(Tabla1[[#This Row],[Precio]]))</f>
        <v/>
      </c>
      <c r="G6938" s="4" t="str">
        <f>IF(Tabla1[[#This Row],[Fecha]]="",(""),(Tabla1[[#This Row],[Medio de Pago]]))</f>
        <v/>
      </c>
      <c r="H6938" s="4" t="str">
        <f>IF(Tabla1[[#This Row],[Fecha]]="",(""),(IF(Tabla1[[#This Row],[Ingreso en]]="",(""),(Tabla1[[#This Row],[Precio]]))))</f>
        <v/>
      </c>
      <c r="I6938" s="5" t="str">
        <f>IF(Tabla1[[#This Row],[Fecha]]="",(""),(IF(Tabla1[[#This Row],[Egreso de]]="",(""),(Tabla1[[#This Row],[Precio]]))))</f>
        <v/>
      </c>
      <c r="J6938" s="4" t="str">
        <f>IF(Tabla1[[#This Row],[Fecha]]="",(""),(IF(Tabla13[[#This Row],[Ingreso en]]="",(-Tabla13[[#This Row],[Egreso de]]),(Tabla13[[#This Row],[Ingreso en]]))))</f>
        <v/>
      </c>
    </row>
    <row r="6939" spans="1:10" x14ac:dyDescent="0.3">
      <c r="A6939" s="2" t="str">
        <f>IF(Tabla1[[#This Row],[Fecha]]="",(""),(Tabla1[[#This Row],[Fecha]]))</f>
        <v/>
      </c>
      <c r="B6939" s="3" t="str">
        <f>IF(Tabla1[[#This Row],[Fecha]]="",(""),(Tabla1[[#This Row],[Tipo de Operación]]))</f>
        <v/>
      </c>
      <c r="C6939" s="19" t="str">
        <f>IF(Tabla1[[#This Row],[Fecha]]="",(""),(Tabla1[[#This Row],[Código]]))</f>
        <v/>
      </c>
      <c r="D6939" s="4" t="str">
        <f>IF(Tabla1[[#This Row],[Fecha]]="",(""),(Tabla1[[#This Row],[Rubro]]))</f>
        <v/>
      </c>
      <c r="E6939" s="4"/>
      <c r="F6939" s="4" t="str">
        <f>IF(Tabla1[[#This Row],[Fecha]]="",(""),(Tabla1[[#This Row],[Precio]]))</f>
        <v/>
      </c>
      <c r="G6939" s="4" t="str">
        <f>IF(Tabla1[[#This Row],[Fecha]]="",(""),(Tabla1[[#This Row],[Medio de Pago]]))</f>
        <v/>
      </c>
      <c r="H6939" s="4" t="str">
        <f>IF(Tabla1[[#This Row],[Fecha]]="",(""),(IF(Tabla1[[#This Row],[Ingreso en]]="",(""),(Tabla1[[#This Row],[Precio]]))))</f>
        <v/>
      </c>
      <c r="I6939" s="5" t="str">
        <f>IF(Tabla1[[#This Row],[Fecha]]="",(""),(IF(Tabla1[[#This Row],[Egreso de]]="",(""),(Tabla1[[#This Row],[Precio]]))))</f>
        <v/>
      </c>
      <c r="J6939" s="4" t="str">
        <f>IF(Tabla1[[#This Row],[Fecha]]="",(""),(IF(Tabla13[[#This Row],[Ingreso en]]="",(-Tabla13[[#This Row],[Egreso de]]),(Tabla13[[#This Row],[Ingreso en]]))))</f>
        <v/>
      </c>
    </row>
    <row r="6940" spans="1:10" x14ac:dyDescent="0.3">
      <c r="A6940" s="2" t="str">
        <f>IF(Tabla1[[#This Row],[Fecha]]="",(""),(Tabla1[[#This Row],[Fecha]]))</f>
        <v/>
      </c>
      <c r="B6940" s="3" t="str">
        <f>IF(Tabla1[[#This Row],[Fecha]]="",(""),(Tabla1[[#This Row],[Tipo de Operación]]))</f>
        <v/>
      </c>
      <c r="C6940" s="19" t="str">
        <f>IF(Tabla1[[#This Row],[Fecha]]="",(""),(Tabla1[[#This Row],[Código]]))</f>
        <v/>
      </c>
      <c r="D6940" s="4" t="str">
        <f>IF(Tabla1[[#This Row],[Fecha]]="",(""),(Tabla1[[#This Row],[Rubro]]))</f>
        <v/>
      </c>
      <c r="E6940" s="4"/>
      <c r="F6940" s="4" t="str">
        <f>IF(Tabla1[[#This Row],[Fecha]]="",(""),(Tabla1[[#This Row],[Precio]]))</f>
        <v/>
      </c>
      <c r="G6940" s="4" t="str">
        <f>IF(Tabla1[[#This Row],[Fecha]]="",(""),(Tabla1[[#This Row],[Medio de Pago]]))</f>
        <v/>
      </c>
      <c r="H6940" s="4" t="str">
        <f>IF(Tabla1[[#This Row],[Fecha]]="",(""),(IF(Tabla1[[#This Row],[Ingreso en]]="",(""),(Tabla1[[#This Row],[Precio]]))))</f>
        <v/>
      </c>
      <c r="I6940" s="5" t="str">
        <f>IF(Tabla1[[#This Row],[Fecha]]="",(""),(IF(Tabla1[[#This Row],[Egreso de]]="",(""),(Tabla1[[#This Row],[Precio]]))))</f>
        <v/>
      </c>
      <c r="J6940" s="4" t="str">
        <f>IF(Tabla1[[#This Row],[Fecha]]="",(""),(IF(Tabla13[[#This Row],[Ingreso en]]="",(-Tabla13[[#This Row],[Egreso de]]),(Tabla13[[#This Row],[Ingreso en]]))))</f>
        <v/>
      </c>
    </row>
    <row r="6941" spans="1:10" x14ac:dyDescent="0.3">
      <c r="A6941" s="2" t="str">
        <f>IF(Tabla1[[#This Row],[Fecha]]="",(""),(Tabla1[[#This Row],[Fecha]]))</f>
        <v/>
      </c>
      <c r="B6941" s="3" t="str">
        <f>IF(Tabla1[[#This Row],[Fecha]]="",(""),(Tabla1[[#This Row],[Tipo de Operación]]))</f>
        <v/>
      </c>
      <c r="C6941" s="19" t="str">
        <f>IF(Tabla1[[#This Row],[Fecha]]="",(""),(Tabla1[[#This Row],[Código]]))</f>
        <v/>
      </c>
      <c r="D6941" s="4" t="str">
        <f>IF(Tabla1[[#This Row],[Fecha]]="",(""),(Tabla1[[#This Row],[Rubro]]))</f>
        <v/>
      </c>
      <c r="E6941" s="4"/>
      <c r="F6941" s="4" t="str">
        <f>IF(Tabla1[[#This Row],[Fecha]]="",(""),(Tabla1[[#This Row],[Precio]]))</f>
        <v/>
      </c>
      <c r="G6941" s="4" t="str">
        <f>IF(Tabla1[[#This Row],[Fecha]]="",(""),(Tabla1[[#This Row],[Medio de Pago]]))</f>
        <v/>
      </c>
      <c r="H6941" s="4" t="str">
        <f>IF(Tabla1[[#This Row],[Fecha]]="",(""),(IF(Tabla1[[#This Row],[Ingreso en]]="",(""),(Tabla1[[#This Row],[Precio]]))))</f>
        <v/>
      </c>
      <c r="I6941" s="5" t="str">
        <f>IF(Tabla1[[#This Row],[Fecha]]="",(""),(IF(Tabla1[[#This Row],[Egreso de]]="",(""),(Tabla1[[#This Row],[Precio]]))))</f>
        <v/>
      </c>
      <c r="J6941" s="4" t="str">
        <f>IF(Tabla1[[#This Row],[Fecha]]="",(""),(IF(Tabla13[[#This Row],[Ingreso en]]="",(-Tabla13[[#This Row],[Egreso de]]),(Tabla13[[#This Row],[Ingreso en]]))))</f>
        <v/>
      </c>
    </row>
    <row r="6942" spans="1:10" x14ac:dyDescent="0.3">
      <c r="A6942" s="2" t="str">
        <f>IF(Tabla1[[#This Row],[Fecha]]="",(""),(Tabla1[[#This Row],[Fecha]]))</f>
        <v/>
      </c>
      <c r="B6942" s="3" t="str">
        <f>IF(Tabla1[[#This Row],[Fecha]]="",(""),(Tabla1[[#This Row],[Tipo de Operación]]))</f>
        <v/>
      </c>
      <c r="C6942" s="19" t="str">
        <f>IF(Tabla1[[#This Row],[Fecha]]="",(""),(Tabla1[[#This Row],[Código]]))</f>
        <v/>
      </c>
      <c r="D6942" s="4" t="str">
        <f>IF(Tabla1[[#This Row],[Fecha]]="",(""),(Tabla1[[#This Row],[Rubro]]))</f>
        <v/>
      </c>
      <c r="E6942" s="4"/>
      <c r="F6942" s="4" t="str">
        <f>IF(Tabla1[[#This Row],[Fecha]]="",(""),(Tabla1[[#This Row],[Precio]]))</f>
        <v/>
      </c>
      <c r="G6942" s="4" t="str">
        <f>IF(Tabla1[[#This Row],[Fecha]]="",(""),(Tabla1[[#This Row],[Medio de Pago]]))</f>
        <v/>
      </c>
      <c r="H6942" s="4" t="str">
        <f>IF(Tabla1[[#This Row],[Fecha]]="",(""),(IF(Tabla1[[#This Row],[Ingreso en]]="",(""),(Tabla1[[#This Row],[Precio]]))))</f>
        <v/>
      </c>
      <c r="I6942" s="5" t="str">
        <f>IF(Tabla1[[#This Row],[Fecha]]="",(""),(IF(Tabla1[[#This Row],[Egreso de]]="",(""),(Tabla1[[#This Row],[Precio]]))))</f>
        <v/>
      </c>
      <c r="J6942" s="4" t="str">
        <f>IF(Tabla1[[#This Row],[Fecha]]="",(""),(IF(Tabla13[[#This Row],[Ingreso en]]="",(-Tabla13[[#This Row],[Egreso de]]),(Tabla13[[#This Row],[Ingreso en]]))))</f>
        <v/>
      </c>
    </row>
    <row r="6943" spans="1:10" x14ac:dyDescent="0.3">
      <c r="A6943" s="2" t="str">
        <f>IF(Tabla1[[#This Row],[Fecha]]="",(""),(Tabla1[[#This Row],[Fecha]]))</f>
        <v/>
      </c>
      <c r="B6943" s="3" t="str">
        <f>IF(Tabla1[[#This Row],[Fecha]]="",(""),(Tabla1[[#This Row],[Tipo de Operación]]))</f>
        <v/>
      </c>
      <c r="C6943" s="19" t="str">
        <f>IF(Tabla1[[#This Row],[Fecha]]="",(""),(Tabla1[[#This Row],[Código]]))</f>
        <v/>
      </c>
      <c r="D6943" s="4" t="str">
        <f>IF(Tabla1[[#This Row],[Fecha]]="",(""),(Tabla1[[#This Row],[Rubro]]))</f>
        <v/>
      </c>
      <c r="E6943" s="4"/>
      <c r="F6943" s="4" t="str">
        <f>IF(Tabla1[[#This Row],[Fecha]]="",(""),(Tabla1[[#This Row],[Precio]]))</f>
        <v/>
      </c>
      <c r="G6943" s="4" t="str">
        <f>IF(Tabla1[[#This Row],[Fecha]]="",(""),(Tabla1[[#This Row],[Medio de Pago]]))</f>
        <v/>
      </c>
      <c r="H6943" s="4" t="str">
        <f>IF(Tabla1[[#This Row],[Fecha]]="",(""),(IF(Tabla1[[#This Row],[Ingreso en]]="",(""),(Tabla1[[#This Row],[Precio]]))))</f>
        <v/>
      </c>
      <c r="I6943" s="5" t="str">
        <f>IF(Tabla1[[#This Row],[Fecha]]="",(""),(IF(Tabla1[[#This Row],[Egreso de]]="",(""),(Tabla1[[#This Row],[Precio]]))))</f>
        <v/>
      </c>
      <c r="J6943" s="4" t="str">
        <f>IF(Tabla1[[#This Row],[Fecha]]="",(""),(IF(Tabla13[[#This Row],[Ingreso en]]="",(-Tabla13[[#This Row],[Egreso de]]),(Tabla13[[#This Row],[Ingreso en]]))))</f>
        <v/>
      </c>
    </row>
    <row r="6944" spans="1:10" x14ac:dyDescent="0.3">
      <c r="A6944" s="2" t="str">
        <f>IF(Tabla1[[#This Row],[Fecha]]="",(""),(Tabla1[[#This Row],[Fecha]]))</f>
        <v/>
      </c>
      <c r="B6944" s="3" t="str">
        <f>IF(Tabla1[[#This Row],[Fecha]]="",(""),(Tabla1[[#This Row],[Tipo de Operación]]))</f>
        <v/>
      </c>
      <c r="C6944" s="19" t="str">
        <f>IF(Tabla1[[#This Row],[Fecha]]="",(""),(Tabla1[[#This Row],[Código]]))</f>
        <v/>
      </c>
      <c r="D6944" s="4" t="str">
        <f>IF(Tabla1[[#This Row],[Fecha]]="",(""),(Tabla1[[#This Row],[Rubro]]))</f>
        <v/>
      </c>
      <c r="E6944" s="4"/>
      <c r="F6944" s="4" t="str">
        <f>IF(Tabla1[[#This Row],[Fecha]]="",(""),(Tabla1[[#This Row],[Precio]]))</f>
        <v/>
      </c>
      <c r="G6944" s="4" t="str">
        <f>IF(Tabla1[[#This Row],[Fecha]]="",(""),(Tabla1[[#This Row],[Medio de Pago]]))</f>
        <v/>
      </c>
      <c r="H6944" s="4" t="str">
        <f>IF(Tabla1[[#This Row],[Fecha]]="",(""),(IF(Tabla1[[#This Row],[Ingreso en]]="",(""),(Tabla1[[#This Row],[Precio]]))))</f>
        <v/>
      </c>
      <c r="I6944" s="5" t="str">
        <f>IF(Tabla1[[#This Row],[Fecha]]="",(""),(IF(Tabla1[[#This Row],[Egreso de]]="",(""),(Tabla1[[#This Row],[Precio]]))))</f>
        <v/>
      </c>
      <c r="J6944" s="4" t="str">
        <f>IF(Tabla1[[#This Row],[Fecha]]="",(""),(IF(Tabla13[[#This Row],[Ingreso en]]="",(-Tabla13[[#This Row],[Egreso de]]),(Tabla13[[#This Row],[Ingreso en]]))))</f>
        <v/>
      </c>
    </row>
    <row r="6945" spans="1:10" x14ac:dyDescent="0.3">
      <c r="A6945" s="2" t="str">
        <f>IF(Tabla1[[#This Row],[Fecha]]="",(""),(Tabla1[[#This Row],[Fecha]]))</f>
        <v/>
      </c>
      <c r="B6945" s="3" t="str">
        <f>IF(Tabla1[[#This Row],[Fecha]]="",(""),(Tabla1[[#This Row],[Tipo de Operación]]))</f>
        <v/>
      </c>
      <c r="C6945" s="19" t="str">
        <f>IF(Tabla1[[#This Row],[Fecha]]="",(""),(Tabla1[[#This Row],[Código]]))</f>
        <v/>
      </c>
      <c r="D6945" s="4" t="str">
        <f>IF(Tabla1[[#This Row],[Fecha]]="",(""),(Tabla1[[#This Row],[Rubro]]))</f>
        <v/>
      </c>
      <c r="E6945" s="4"/>
      <c r="F6945" s="4" t="str">
        <f>IF(Tabla1[[#This Row],[Fecha]]="",(""),(Tabla1[[#This Row],[Precio]]))</f>
        <v/>
      </c>
      <c r="G6945" s="4" t="str">
        <f>IF(Tabla1[[#This Row],[Fecha]]="",(""),(Tabla1[[#This Row],[Medio de Pago]]))</f>
        <v/>
      </c>
      <c r="H6945" s="4" t="str">
        <f>IF(Tabla1[[#This Row],[Fecha]]="",(""),(IF(Tabla1[[#This Row],[Ingreso en]]="",(""),(Tabla1[[#This Row],[Precio]]))))</f>
        <v/>
      </c>
      <c r="I6945" s="5" t="str">
        <f>IF(Tabla1[[#This Row],[Fecha]]="",(""),(IF(Tabla1[[#This Row],[Egreso de]]="",(""),(Tabla1[[#This Row],[Precio]]))))</f>
        <v/>
      </c>
      <c r="J6945" s="4" t="str">
        <f>IF(Tabla1[[#This Row],[Fecha]]="",(""),(IF(Tabla13[[#This Row],[Ingreso en]]="",(-Tabla13[[#This Row],[Egreso de]]),(Tabla13[[#This Row],[Ingreso en]]))))</f>
        <v/>
      </c>
    </row>
    <row r="6946" spans="1:10" x14ac:dyDescent="0.3">
      <c r="A6946" s="2" t="str">
        <f>IF(Tabla1[[#This Row],[Fecha]]="",(""),(Tabla1[[#This Row],[Fecha]]))</f>
        <v/>
      </c>
      <c r="B6946" s="3" t="str">
        <f>IF(Tabla1[[#This Row],[Fecha]]="",(""),(Tabla1[[#This Row],[Tipo de Operación]]))</f>
        <v/>
      </c>
      <c r="C6946" s="19" t="str">
        <f>IF(Tabla1[[#This Row],[Fecha]]="",(""),(Tabla1[[#This Row],[Código]]))</f>
        <v/>
      </c>
      <c r="D6946" s="4" t="str">
        <f>IF(Tabla1[[#This Row],[Fecha]]="",(""),(Tabla1[[#This Row],[Rubro]]))</f>
        <v/>
      </c>
      <c r="E6946" s="4"/>
      <c r="F6946" s="4" t="str">
        <f>IF(Tabla1[[#This Row],[Fecha]]="",(""),(Tabla1[[#This Row],[Precio]]))</f>
        <v/>
      </c>
      <c r="G6946" s="4" t="str">
        <f>IF(Tabla1[[#This Row],[Fecha]]="",(""),(Tabla1[[#This Row],[Medio de Pago]]))</f>
        <v/>
      </c>
      <c r="H6946" s="4" t="str">
        <f>IF(Tabla1[[#This Row],[Fecha]]="",(""),(IF(Tabla1[[#This Row],[Ingreso en]]="",(""),(Tabla1[[#This Row],[Precio]]))))</f>
        <v/>
      </c>
      <c r="I6946" s="5" t="str">
        <f>IF(Tabla1[[#This Row],[Fecha]]="",(""),(IF(Tabla1[[#This Row],[Egreso de]]="",(""),(Tabla1[[#This Row],[Precio]]))))</f>
        <v/>
      </c>
      <c r="J6946" s="4" t="str">
        <f>IF(Tabla1[[#This Row],[Fecha]]="",(""),(IF(Tabla13[[#This Row],[Ingreso en]]="",(-Tabla13[[#This Row],[Egreso de]]),(Tabla13[[#This Row],[Ingreso en]]))))</f>
        <v/>
      </c>
    </row>
    <row r="6947" spans="1:10" x14ac:dyDescent="0.3">
      <c r="A6947" s="2" t="str">
        <f>IF(Tabla1[[#This Row],[Fecha]]="",(""),(Tabla1[[#This Row],[Fecha]]))</f>
        <v/>
      </c>
      <c r="B6947" s="3" t="str">
        <f>IF(Tabla1[[#This Row],[Fecha]]="",(""),(Tabla1[[#This Row],[Tipo de Operación]]))</f>
        <v/>
      </c>
      <c r="C6947" s="19" t="str">
        <f>IF(Tabla1[[#This Row],[Fecha]]="",(""),(Tabla1[[#This Row],[Código]]))</f>
        <v/>
      </c>
      <c r="D6947" s="4" t="str">
        <f>IF(Tabla1[[#This Row],[Fecha]]="",(""),(Tabla1[[#This Row],[Rubro]]))</f>
        <v/>
      </c>
      <c r="E6947" s="4"/>
      <c r="F6947" s="4" t="str">
        <f>IF(Tabla1[[#This Row],[Fecha]]="",(""),(Tabla1[[#This Row],[Precio]]))</f>
        <v/>
      </c>
      <c r="G6947" s="4" t="str">
        <f>IF(Tabla1[[#This Row],[Fecha]]="",(""),(Tabla1[[#This Row],[Medio de Pago]]))</f>
        <v/>
      </c>
      <c r="H6947" s="4" t="str">
        <f>IF(Tabla1[[#This Row],[Fecha]]="",(""),(IF(Tabla1[[#This Row],[Ingreso en]]="",(""),(Tabla1[[#This Row],[Precio]]))))</f>
        <v/>
      </c>
      <c r="I6947" s="5" t="str">
        <f>IF(Tabla1[[#This Row],[Fecha]]="",(""),(IF(Tabla1[[#This Row],[Egreso de]]="",(""),(Tabla1[[#This Row],[Precio]]))))</f>
        <v/>
      </c>
      <c r="J6947" s="4" t="str">
        <f>IF(Tabla1[[#This Row],[Fecha]]="",(""),(IF(Tabla13[[#This Row],[Ingreso en]]="",(-Tabla13[[#This Row],[Egreso de]]),(Tabla13[[#This Row],[Ingreso en]]))))</f>
        <v/>
      </c>
    </row>
    <row r="6948" spans="1:10" x14ac:dyDescent="0.3">
      <c r="A6948" s="2" t="str">
        <f>IF(Tabla1[[#This Row],[Fecha]]="",(""),(Tabla1[[#This Row],[Fecha]]))</f>
        <v/>
      </c>
      <c r="B6948" s="3" t="str">
        <f>IF(Tabla1[[#This Row],[Fecha]]="",(""),(Tabla1[[#This Row],[Tipo de Operación]]))</f>
        <v/>
      </c>
      <c r="C6948" s="19" t="str">
        <f>IF(Tabla1[[#This Row],[Fecha]]="",(""),(Tabla1[[#This Row],[Código]]))</f>
        <v/>
      </c>
      <c r="D6948" s="4" t="str">
        <f>IF(Tabla1[[#This Row],[Fecha]]="",(""),(Tabla1[[#This Row],[Rubro]]))</f>
        <v/>
      </c>
      <c r="E6948" s="4"/>
      <c r="F6948" s="4" t="str">
        <f>IF(Tabla1[[#This Row],[Fecha]]="",(""),(Tabla1[[#This Row],[Precio]]))</f>
        <v/>
      </c>
      <c r="G6948" s="4" t="str">
        <f>IF(Tabla1[[#This Row],[Fecha]]="",(""),(Tabla1[[#This Row],[Medio de Pago]]))</f>
        <v/>
      </c>
      <c r="H6948" s="4" t="str">
        <f>IF(Tabla1[[#This Row],[Fecha]]="",(""),(IF(Tabla1[[#This Row],[Ingreso en]]="",(""),(Tabla1[[#This Row],[Precio]]))))</f>
        <v/>
      </c>
      <c r="I6948" s="5" t="str">
        <f>IF(Tabla1[[#This Row],[Fecha]]="",(""),(IF(Tabla1[[#This Row],[Egreso de]]="",(""),(Tabla1[[#This Row],[Precio]]))))</f>
        <v/>
      </c>
      <c r="J6948" s="4" t="str">
        <f>IF(Tabla1[[#This Row],[Fecha]]="",(""),(IF(Tabla13[[#This Row],[Ingreso en]]="",(-Tabla13[[#This Row],[Egreso de]]),(Tabla13[[#This Row],[Ingreso en]]))))</f>
        <v/>
      </c>
    </row>
    <row r="6949" spans="1:10" x14ac:dyDescent="0.3">
      <c r="A6949" s="2" t="str">
        <f>IF(Tabla1[[#This Row],[Fecha]]="",(""),(Tabla1[[#This Row],[Fecha]]))</f>
        <v/>
      </c>
      <c r="B6949" s="3" t="str">
        <f>IF(Tabla1[[#This Row],[Fecha]]="",(""),(Tabla1[[#This Row],[Tipo de Operación]]))</f>
        <v/>
      </c>
      <c r="C6949" s="19" t="str">
        <f>IF(Tabla1[[#This Row],[Fecha]]="",(""),(Tabla1[[#This Row],[Código]]))</f>
        <v/>
      </c>
      <c r="D6949" s="4" t="str">
        <f>IF(Tabla1[[#This Row],[Fecha]]="",(""),(Tabla1[[#This Row],[Rubro]]))</f>
        <v/>
      </c>
      <c r="E6949" s="4"/>
      <c r="F6949" s="4" t="str">
        <f>IF(Tabla1[[#This Row],[Fecha]]="",(""),(Tabla1[[#This Row],[Precio]]))</f>
        <v/>
      </c>
      <c r="G6949" s="4" t="str">
        <f>IF(Tabla1[[#This Row],[Fecha]]="",(""),(Tabla1[[#This Row],[Medio de Pago]]))</f>
        <v/>
      </c>
      <c r="H6949" s="4" t="str">
        <f>IF(Tabla1[[#This Row],[Fecha]]="",(""),(IF(Tabla1[[#This Row],[Ingreso en]]="",(""),(Tabla1[[#This Row],[Precio]]))))</f>
        <v/>
      </c>
      <c r="I6949" s="5" t="str">
        <f>IF(Tabla1[[#This Row],[Fecha]]="",(""),(IF(Tabla1[[#This Row],[Egreso de]]="",(""),(Tabla1[[#This Row],[Precio]]))))</f>
        <v/>
      </c>
      <c r="J6949" s="4" t="str">
        <f>IF(Tabla1[[#This Row],[Fecha]]="",(""),(IF(Tabla13[[#This Row],[Ingreso en]]="",(-Tabla13[[#This Row],[Egreso de]]),(Tabla13[[#This Row],[Ingreso en]]))))</f>
        <v/>
      </c>
    </row>
    <row r="6950" spans="1:10" x14ac:dyDescent="0.3">
      <c r="A6950" s="2" t="str">
        <f>IF(Tabla1[[#This Row],[Fecha]]="",(""),(Tabla1[[#This Row],[Fecha]]))</f>
        <v/>
      </c>
      <c r="B6950" s="3" t="str">
        <f>IF(Tabla1[[#This Row],[Fecha]]="",(""),(Tabla1[[#This Row],[Tipo de Operación]]))</f>
        <v/>
      </c>
      <c r="C6950" s="19" t="str">
        <f>IF(Tabla1[[#This Row],[Fecha]]="",(""),(Tabla1[[#This Row],[Código]]))</f>
        <v/>
      </c>
      <c r="D6950" s="4" t="str">
        <f>IF(Tabla1[[#This Row],[Fecha]]="",(""),(Tabla1[[#This Row],[Rubro]]))</f>
        <v/>
      </c>
      <c r="E6950" s="4"/>
      <c r="F6950" s="4" t="str">
        <f>IF(Tabla1[[#This Row],[Fecha]]="",(""),(Tabla1[[#This Row],[Precio]]))</f>
        <v/>
      </c>
      <c r="G6950" s="4" t="str">
        <f>IF(Tabla1[[#This Row],[Fecha]]="",(""),(Tabla1[[#This Row],[Medio de Pago]]))</f>
        <v/>
      </c>
      <c r="H6950" s="4" t="str">
        <f>IF(Tabla1[[#This Row],[Fecha]]="",(""),(IF(Tabla1[[#This Row],[Ingreso en]]="",(""),(Tabla1[[#This Row],[Precio]]))))</f>
        <v/>
      </c>
      <c r="I6950" s="5" t="str">
        <f>IF(Tabla1[[#This Row],[Fecha]]="",(""),(IF(Tabla1[[#This Row],[Egreso de]]="",(""),(Tabla1[[#This Row],[Precio]]))))</f>
        <v/>
      </c>
      <c r="J6950" s="4" t="str">
        <f>IF(Tabla1[[#This Row],[Fecha]]="",(""),(IF(Tabla13[[#This Row],[Ingreso en]]="",(-Tabla13[[#This Row],[Egreso de]]),(Tabla13[[#This Row],[Ingreso en]]))))</f>
        <v/>
      </c>
    </row>
    <row r="6951" spans="1:10" x14ac:dyDescent="0.3">
      <c r="A6951" s="2" t="str">
        <f>IF(Tabla1[[#This Row],[Fecha]]="",(""),(Tabla1[[#This Row],[Fecha]]))</f>
        <v/>
      </c>
      <c r="B6951" s="3" t="str">
        <f>IF(Tabla1[[#This Row],[Fecha]]="",(""),(Tabla1[[#This Row],[Tipo de Operación]]))</f>
        <v/>
      </c>
      <c r="C6951" s="19" t="str">
        <f>IF(Tabla1[[#This Row],[Fecha]]="",(""),(Tabla1[[#This Row],[Código]]))</f>
        <v/>
      </c>
      <c r="D6951" s="4" t="str">
        <f>IF(Tabla1[[#This Row],[Fecha]]="",(""),(Tabla1[[#This Row],[Rubro]]))</f>
        <v/>
      </c>
      <c r="E6951" s="4"/>
      <c r="F6951" s="4" t="str">
        <f>IF(Tabla1[[#This Row],[Fecha]]="",(""),(Tabla1[[#This Row],[Precio]]))</f>
        <v/>
      </c>
      <c r="G6951" s="4" t="str">
        <f>IF(Tabla1[[#This Row],[Fecha]]="",(""),(Tabla1[[#This Row],[Medio de Pago]]))</f>
        <v/>
      </c>
      <c r="H6951" s="4" t="str">
        <f>IF(Tabla1[[#This Row],[Fecha]]="",(""),(IF(Tabla1[[#This Row],[Ingreso en]]="",(""),(Tabla1[[#This Row],[Precio]]))))</f>
        <v/>
      </c>
      <c r="I6951" s="5" t="str">
        <f>IF(Tabla1[[#This Row],[Fecha]]="",(""),(IF(Tabla1[[#This Row],[Egreso de]]="",(""),(Tabla1[[#This Row],[Precio]]))))</f>
        <v/>
      </c>
      <c r="J6951" s="4" t="str">
        <f>IF(Tabla1[[#This Row],[Fecha]]="",(""),(IF(Tabla13[[#This Row],[Ingreso en]]="",(-Tabla13[[#This Row],[Egreso de]]),(Tabla13[[#This Row],[Ingreso en]]))))</f>
        <v/>
      </c>
    </row>
    <row r="6952" spans="1:10" x14ac:dyDescent="0.3">
      <c r="A6952" s="2" t="str">
        <f>IF(Tabla1[[#This Row],[Fecha]]="",(""),(Tabla1[[#This Row],[Fecha]]))</f>
        <v/>
      </c>
      <c r="B6952" s="3" t="str">
        <f>IF(Tabla1[[#This Row],[Fecha]]="",(""),(Tabla1[[#This Row],[Tipo de Operación]]))</f>
        <v/>
      </c>
      <c r="C6952" s="19" t="str">
        <f>IF(Tabla1[[#This Row],[Fecha]]="",(""),(Tabla1[[#This Row],[Código]]))</f>
        <v/>
      </c>
      <c r="D6952" s="4" t="str">
        <f>IF(Tabla1[[#This Row],[Fecha]]="",(""),(Tabla1[[#This Row],[Rubro]]))</f>
        <v/>
      </c>
      <c r="E6952" s="4"/>
      <c r="F6952" s="4" t="str">
        <f>IF(Tabla1[[#This Row],[Fecha]]="",(""),(Tabla1[[#This Row],[Precio]]))</f>
        <v/>
      </c>
      <c r="G6952" s="4" t="str">
        <f>IF(Tabla1[[#This Row],[Fecha]]="",(""),(Tabla1[[#This Row],[Medio de Pago]]))</f>
        <v/>
      </c>
      <c r="H6952" s="4" t="str">
        <f>IF(Tabla1[[#This Row],[Fecha]]="",(""),(IF(Tabla1[[#This Row],[Ingreso en]]="",(""),(Tabla1[[#This Row],[Precio]]))))</f>
        <v/>
      </c>
      <c r="I6952" s="5" t="str">
        <f>IF(Tabla1[[#This Row],[Fecha]]="",(""),(IF(Tabla1[[#This Row],[Egreso de]]="",(""),(Tabla1[[#This Row],[Precio]]))))</f>
        <v/>
      </c>
      <c r="J6952" s="4" t="str">
        <f>IF(Tabla1[[#This Row],[Fecha]]="",(""),(IF(Tabla13[[#This Row],[Ingreso en]]="",(-Tabla13[[#This Row],[Egreso de]]),(Tabla13[[#This Row],[Ingreso en]]))))</f>
        <v/>
      </c>
    </row>
    <row r="6953" spans="1:10" x14ac:dyDescent="0.3">
      <c r="A6953" s="2" t="str">
        <f>IF(Tabla1[[#This Row],[Fecha]]="",(""),(Tabla1[[#This Row],[Fecha]]))</f>
        <v/>
      </c>
      <c r="B6953" s="3" t="str">
        <f>IF(Tabla1[[#This Row],[Fecha]]="",(""),(Tabla1[[#This Row],[Tipo de Operación]]))</f>
        <v/>
      </c>
      <c r="C6953" s="19" t="str">
        <f>IF(Tabla1[[#This Row],[Fecha]]="",(""),(Tabla1[[#This Row],[Código]]))</f>
        <v/>
      </c>
      <c r="D6953" s="4" t="str">
        <f>IF(Tabla1[[#This Row],[Fecha]]="",(""),(Tabla1[[#This Row],[Rubro]]))</f>
        <v/>
      </c>
      <c r="E6953" s="4"/>
      <c r="F6953" s="4" t="str">
        <f>IF(Tabla1[[#This Row],[Fecha]]="",(""),(Tabla1[[#This Row],[Precio]]))</f>
        <v/>
      </c>
      <c r="G6953" s="4" t="str">
        <f>IF(Tabla1[[#This Row],[Fecha]]="",(""),(Tabla1[[#This Row],[Medio de Pago]]))</f>
        <v/>
      </c>
      <c r="H6953" s="4" t="str">
        <f>IF(Tabla1[[#This Row],[Fecha]]="",(""),(IF(Tabla1[[#This Row],[Ingreso en]]="",(""),(Tabla1[[#This Row],[Precio]]))))</f>
        <v/>
      </c>
      <c r="I6953" s="5" t="str">
        <f>IF(Tabla1[[#This Row],[Fecha]]="",(""),(IF(Tabla1[[#This Row],[Egreso de]]="",(""),(Tabla1[[#This Row],[Precio]]))))</f>
        <v/>
      </c>
      <c r="J6953" s="4" t="str">
        <f>IF(Tabla1[[#This Row],[Fecha]]="",(""),(IF(Tabla13[[#This Row],[Ingreso en]]="",(-Tabla13[[#This Row],[Egreso de]]),(Tabla13[[#This Row],[Ingreso en]]))))</f>
        <v/>
      </c>
    </row>
    <row r="6954" spans="1:10" x14ac:dyDescent="0.3">
      <c r="A6954" s="2" t="str">
        <f>IF(Tabla1[[#This Row],[Fecha]]="",(""),(Tabla1[[#This Row],[Fecha]]))</f>
        <v/>
      </c>
      <c r="B6954" s="3" t="str">
        <f>IF(Tabla1[[#This Row],[Fecha]]="",(""),(Tabla1[[#This Row],[Tipo de Operación]]))</f>
        <v/>
      </c>
      <c r="C6954" s="19" t="str">
        <f>IF(Tabla1[[#This Row],[Fecha]]="",(""),(Tabla1[[#This Row],[Código]]))</f>
        <v/>
      </c>
      <c r="D6954" s="4" t="str">
        <f>IF(Tabla1[[#This Row],[Fecha]]="",(""),(Tabla1[[#This Row],[Rubro]]))</f>
        <v/>
      </c>
      <c r="E6954" s="4"/>
      <c r="F6954" s="4" t="str">
        <f>IF(Tabla1[[#This Row],[Fecha]]="",(""),(Tabla1[[#This Row],[Precio]]))</f>
        <v/>
      </c>
      <c r="G6954" s="4" t="str">
        <f>IF(Tabla1[[#This Row],[Fecha]]="",(""),(Tabla1[[#This Row],[Medio de Pago]]))</f>
        <v/>
      </c>
      <c r="H6954" s="4" t="str">
        <f>IF(Tabla1[[#This Row],[Fecha]]="",(""),(IF(Tabla1[[#This Row],[Ingreso en]]="",(""),(Tabla1[[#This Row],[Precio]]))))</f>
        <v/>
      </c>
      <c r="I6954" s="5" t="str">
        <f>IF(Tabla1[[#This Row],[Fecha]]="",(""),(IF(Tabla1[[#This Row],[Egreso de]]="",(""),(Tabla1[[#This Row],[Precio]]))))</f>
        <v/>
      </c>
      <c r="J6954" s="4" t="str">
        <f>IF(Tabla1[[#This Row],[Fecha]]="",(""),(IF(Tabla13[[#This Row],[Ingreso en]]="",(-Tabla13[[#This Row],[Egreso de]]),(Tabla13[[#This Row],[Ingreso en]]))))</f>
        <v/>
      </c>
    </row>
    <row r="6955" spans="1:10" x14ac:dyDescent="0.3">
      <c r="A6955" s="2" t="str">
        <f>IF(Tabla1[[#This Row],[Fecha]]="",(""),(Tabla1[[#This Row],[Fecha]]))</f>
        <v/>
      </c>
      <c r="B6955" s="3" t="str">
        <f>IF(Tabla1[[#This Row],[Fecha]]="",(""),(Tabla1[[#This Row],[Tipo de Operación]]))</f>
        <v/>
      </c>
      <c r="C6955" s="19" t="str">
        <f>IF(Tabla1[[#This Row],[Fecha]]="",(""),(Tabla1[[#This Row],[Código]]))</f>
        <v/>
      </c>
      <c r="D6955" s="4" t="str">
        <f>IF(Tabla1[[#This Row],[Fecha]]="",(""),(Tabla1[[#This Row],[Rubro]]))</f>
        <v/>
      </c>
      <c r="E6955" s="4"/>
      <c r="F6955" s="4" t="str">
        <f>IF(Tabla1[[#This Row],[Fecha]]="",(""),(Tabla1[[#This Row],[Precio]]))</f>
        <v/>
      </c>
      <c r="G6955" s="4" t="str">
        <f>IF(Tabla1[[#This Row],[Fecha]]="",(""),(Tabla1[[#This Row],[Medio de Pago]]))</f>
        <v/>
      </c>
      <c r="H6955" s="4" t="str">
        <f>IF(Tabla1[[#This Row],[Fecha]]="",(""),(IF(Tabla1[[#This Row],[Ingreso en]]="",(""),(Tabla1[[#This Row],[Precio]]))))</f>
        <v/>
      </c>
      <c r="I6955" s="5" t="str">
        <f>IF(Tabla1[[#This Row],[Fecha]]="",(""),(IF(Tabla1[[#This Row],[Egreso de]]="",(""),(Tabla1[[#This Row],[Precio]]))))</f>
        <v/>
      </c>
      <c r="J6955" s="4" t="str">
        <f>IF(Tabla1[[#This Row],[Fecha]]="",(""),(IF(Tabla13[[#This Row],[Ingreso en]]="",(-Tabla13[[#This Row],[Egreso de]]),(Tabla13[[#This Row],[Ingreso en]]))))</f>
        <v/>
      </c>
    </row>
    <row r="6956" spans="1:10" x14ac:dyDescent="0.3">
      <c r="A6956" s="2" t="str">
        <f>IF(Tabla1[[#This Row],[Fecha]]="",(""),(Tabla1[[#This Row],[Fecha]]))</f>
        <v/>
      </c>
      <c r="B6956" s="3" t="str">
        <f>IF(Tabla1[[#This Row],[Fecha]]="",(""),(Tabla1[[#This Row],[Tipo de Operación]]))</f>
        <v/>
      </c>
      <c r="C6956" s="19" t="str">
        <f>IF(Tabla1[[#This Row],[Fecha]]="",(""),(Tabla1[[#This Row],[Código]]))</f>
        <v/>
      </c>
      <c r="D6956" s="4" t="str">
        <f>IF(Tabla1[[#This Row],[Fecha]]="",(""),(Tabla1[[#This Row],[Rubro]]))</f>
        <v/>
      </c>
      <c r="E6956" s="4"/>
      <c r="F6956" s="4" t="str">
        <f>IF(Tabla1[[#This Row],[Fecha]]="",(""),(Tabla1[[#This Row],[Precio]]))</f>
        <v/>
      </c>
      <c r="G6956" s="4" t="str">
        <f>IF(Tabla1[[#This Row],[Fecha]]="",(""),(Tabla1[[#This Row],[Medio de Pago]]))</f>
        <v/>
      </c>
      <c r="H6956" s="4" t="str">
        <f>IF(Tabla1[[#This Row],[Fecha]]="",(""),(IF(Tabla1[[#This Row],[Ingreso en]]="",(""),(Tabla1[[#This Row],[Precio]]))))</f>
        <v/>
      </c>
      <c r="I6956" s="5" t="str">
        <f>IF(Tabla1[[#This Row],[Fecha]]="",(""),(IF(Tabla1[[#This Row],[Egreso de]]="",(""),(Tabla1[[#This Row],[Precio]]))))</f>
        <v/>
      </c>
      <c r="J6956" s="4" t="str">
        <f>IF(Tabla1[[#This Row],[Fecha]]="",(""),(IF(Tabla13[[#This Row],[Ingreso en]]="",(-Tabla13[[#This Row],[Egreso de]]),(Tabla13[[#This Row],[Ingreso en]]))))</f>
        <v/>
      </c>
    </row>
    <row r="6957" spans="1:10" x14ac:dyDescent="0.3">
      <c r="A6957" s="2" t="str">
        <f>IF(Tabla1[[#This Row],[Fecha]]="",(""),(Tabla1[[#This Row],[Fecha]]))</f>
        <v/>
      </c>
      <c r="B6957" s="3" t="str">
        <f>IF(Tabla1[[#This Row],[Fecha]]="",(""),(Tabla1[[#This Row],[Tipo de Operación]]))</f>
        <v/>
      </c>
      <c r="C6957" s="19" t="str">
        <f>IF(Tabla1[[#This Row],[Fecha]]="",(""),(Tabla1[[#This Row],[Código]]))</f>
        <v/>
      </c>
      <c r="D6957" s="4" t="str">
        <f>IF(Tabla1[[#This Row],[Fecha]]="",(""),(Tabla1[[#This Row],[Rubro]]))</f>
        <v/>
      </c>
      <c r="E6957" s="4"/>
      <c r="F6957" s="4" t="str">
        <f>IF(Tabla1[[#This Row],[Fecha]]="",(""),(Tabla1[[#This Row],[Precio]]))</f>
        <v/>
      </c>
      <c r="G6957" s="4" t="str">
        <f>IF(Tabla1[[#This Row],[Fecha]]="",(""),(Tabla1[[#This Row],[Medio de Pago]]))</f>
        <v/>
      </c>
      <c r="H6957" s="4" t="str">
        <f>IF(Tabla1[[#This Row],[Fecha]]="",(""),(IF(Tabla1[[#This Row],[Ingreso en]]="",(""),(Tabla1[[#This Row],[Precio]]))))</f>
        <v/>
      </c>
      <c r="I6957" s="5" t="str">
        <f>IF(Tabla1[[#This Row],[Fecha]]="",(""),(IF(Tabla1[[#This Row],[Egreso de]]="",(""),(Tabla1[[#This Row],[Precio]]))))</f>
        <v/>
      </c>
      <c r="J6957" s="4" t="str">
        <f>IF(Tabla1[[#This Row],[Fecha]]="",(""),(IF(Tabla13[[#This Row],[Ingreso en]]="",(-Tabla13[[#This Row],[Egreso de]]),(Tabla13[[#This Row],[Ingreso en]]))))</f>
        <v/>
      </c>
    </row>
    <row r="6958" spans="1:10" x14ac:dyDescent="0.3">
      <c r="A6958" s="2" t="str">
        <f>IF(Tabla1[[#This Row],[Fecha]]="",(""),(Tabla1[[#This Row],[Fecha]]))</f>
        <v/>
      </c>
      <c r="B6958" s="3" t="str">
        <f>IF(Tabla1[[#This Row],[Fecha]]="",(""),(Tabla1[[#This Row],[Tipo de Operación]]))</f>
        <v/>
      </c>
      <c r="C6958" s="19" t="str">
        <f>IF(Tabla1[[#This Row],[Fecha]]="",(""),(Tabla1[[#This Row],[Código]]))</f>
        <v/>
      </c>
      <c r="D6958" s="4" t="str">
        <f>IF(Tabla1[[#This Row],[Fecha]]="",(""),(Tabla1[[#This Row],[Rubro]]))</f>
        <v/>
      </c>
      <c r="E6958" s="4"/>
      <c r="F6958" s="4" t="str">
        <f>IF(Tabla1[[#This Row],[Fecha]]="",(""),(Tabla1[[#This Row],[Precio]]))</f>
        <v/>
      </c>
      <c r="G6958" s="4" t="str">
        <f>IF(Tabla1[[#This Row],[Fecha]]="",(""),(Tabla1[[#This Row],[Medio de Pago]]))</f>
        <v/>
      </c>
      <c r="H6958" s="4" t="str">
        <f>IF(Tabla1[[#This Row],[Fecha]]="",(""),(IF(Tabla1[[#This Row],[Ingreso en]]="",(""),(Tabla1[[#This Row],[Precio]]))))</f>
        <v/>
      </c>
      <c r="I6958" s="5" t="str">
        <f>IF(Tabla1[[#This Row],[Fecha]]="",(""),(IF(Tabla1[[#This Row],[Egreso de]]="",(""),(Tabla1[[#This Row],[Precio]]))))</f>
        <v/>
      </c>
      <c r="J6958" s="4" t="str">
        <f>IF(Tabla1[[#This Row],[Fecha]]="",(""),(IF(Tabla13[[#This Row],[Ingreso en]]="",(-Tabla13[[#This Row],[Egreso de]]),(Tabla13[[#This Row],[Ingreso en]]))))</f>
        <v/>
      </c>
    </row>
    <row r="6959" spans="1:10" x14ac:dyDescent="0.3">
      <c r="A6959" s="2" t="str">
        <f>IF(Tabla1[[#This Row],[Fecha]]="",(""),(Tabla1[[#This Row],[Fecha]]))</f>
        <v/>
      </c>
      <c r="B6959" s="3" t="str">
        <f>IF(Tabla1[[#This Row],[Fecha]]="",(""),(Tabla1[[#This Row],[Tipo de Operación]]))</f>
        <v/>
      </c>
      <c r="C6959" s="19" t="str">
        <f>IF(Tabla1[[#This Row],[Fecha]]="",(""),(Tabla1[[#This Row],[Código]]))</f>
        <v/>
      </c>
      <c r="D6959" s="4" t="str">
        <f>IF(Tabla1[[#This Row],[Fecha]]="",(""),(Tabla1[[#This Row],[Rubro]]))</f>
        <v/>
      </c>
      <c r="E6959" s="4"/>
      <c r="F6959" s="4" t="str">
        <f>IF(Tabla1[[#This Row],[Fecha]]="",(""),(Tabla1[[#This Row],[Precio]]))</f>
        <v/>
      </c>
      <c r="G6959" s="4" t="str">
        <f>IF(Tabla1[[#This Row],[Fecha]]="",(""),(Tabla1[[#This Row],[Medio de Pago]]))</f>
        <v/>
      </c>
      <c r="H6959" s="4" t="str">
        <f>IF(Tabla1[[#This Row],[Fecha]]="",(""),(IF(Tabla1[[#This Row],[Ingreso en]]="",(""),(Tabla1[[#This Row],[Precio]]))))</f>
        <v/>
      </c>
      <c r="I6959" s="5" t="str">
        <f>IF(Tabla1[[#This Row],[Fecha]]="",(""),(IF(Tabla1[[#This Row],[Egreso de]]="",(""),(Tabla1[[#This Row],[Precio]]))))</f>
        <v/>
      </c>
      <c r="J6959" s="4" t="str">
        <f>IF(Tabla1[[#This Row],[Fecha]]="",(""),(IF(Tabla13[[#This Row],[Ingreso en]]="",(-Tabla13[[#This Row],[Egreso de]]),(Tabla13[[#This Row],[Ingreso en]]))))</f>
        <v/>
      </c>
    </row>
    <row r="6960" spans="1:10" x14ac:dyDescent="0.3">
      <c r="A6960" s="2" t="str">
        <f>IF(Tabla1[[#This Row],[Fecha]]="",(""),(Tabla1[[#This Row],[Fecha]]))</f>
        <v/>
      </c>
      <c r="B6960" s="3" t="str">
        <f>IF(Tabla1[[#This Row],[Fecha]]="",(""),(Tabla1[[#This Row],[Tipo de Operación]]))</f>
        <v/>
      </c>
      <c r="C6960" s="19" t="str">
        <f>IF(Tabla1[[#This Row],[Fecha]]="",(""),(Tabla1[[#This Row],[Código]]))</f>
        <v/>
      </c>
      <c r="D6960" s="4" t="str">
        <f>IF(Tabla1[[#This Row],[Fecha]]="",(""),(Tabla1[[#This Row],[Rubro]]))</f>
        <v/>
      </c>
      <c r="E6960" s="4"/>
      <c r="F6960" s="4" t="str">
        <f>IF(Tabla1[[#This Row],[Fecha]]="",(""),(Tabla1[[#This Row],[Precio]]))</f>
        <v/>
      </c>
      <c r="G6960" s="4" t="str">
        <f>IF(Tabla1[[#This Row],[Fecha]]="",(""),(Tabla1[[#This Row],[Medio de Pago]]))</f>
        <v/>
      </c>
      <c r="H6960" s="4" t="str">
        <f>IF(Tabla1[[#This Row],[Fecha]]="",(""),(IF(Tabla1[[#This Row],[Ingreso en]]="",(""),(Tabla1[[#This Row],[Precio]]))))</f>
        <v/>
      </c>
      <c r="I6960" s="5" t="str">
        <f>IF(Tabla1[[#This Row],[Fecha]]="",(""),(IF(Tabla1[[#This Row],[Egreso de]]="",(""),(Tabla1[[#This Row],[Precio]]))))</f>
        <v/>
      </c>
      <c r="J6960" s="4" t="str">
        <f>IF(Tabla1[[#This Row],[Fecha]]="",(""),(IF(Tabla13[[#This Row],[Ingreso en]]="",(-Tabla13[[#This Row],[Egreso de]]),(Tabla13[[#This Row],[Ingreso en]]))))</f>
        <v/>
      </c>
    </row>
    <row r="6961" spans="1:10" x14ac:dyDescent="0.3">
      <c r="A6961" s="2" t="str">
        <f>IF(Tabla1[[#This Row],[Fecha]]="",(""),(Tabla1[[#This Row],[Fecha]]))</f>
        <v/>
      </c>
      <c r="B6961" s="3" t="str">
        <f>IF(Tabla1[[#This Row],[Fecha]]="",(""),(Tabla1[[#This Row],[Tipo de Operación]]))</f>
        <v/>
      </c>
      <c r="C6961" s="19" t="str">
        <f>IF(Tabla1[[#This Row],[Fecha]]="",(""),(Tabla1[[#This Row],[Código]]))</f>
        <v/>
      </c>
      <c r="D6961" s="4" t="str">
        <f>IF(Tabla1[[#This Row],[Fecha]]="",(""),(Tabla1[[#This Row],[Rubro]]))</f>
        <v/>
      </c>
      <c r="E6961" s="4"/>
      <c r="F6961" s="4" t="str">
        <f>IF(Tabla1[[#This Row],[Fecha]]="",(""),(Tabla1[[#This Row],[Precio]]))</f>
        <v/>
      </c>
      <c r="G6961" s="4" t="str">
        <f>IF(Tabla1[[#This Row],[Fecha]]="",(""),(Tabla1[[#This Row],[Medio de Pago]]))</f>
        <v/>
      </c>
      <c r="H6961" s="4" t="str">
        <f>IF(Tabla1[[#This Row],[Fecha]]="",(""),(IF(Tabla1[[#This Row],[Ingreso en]]="",(""),(Tabla1[[#This Row],[Precio]]))))</f>
        <v/>
      </c>
      <c r="I6961" s="5" t="str">
        <f>IF(Tabla1[[#This Row],[Fecha]]="",(""),(IF(Tabla1[[#This Row],[Egreso de]]="",(""),(Tabla1[[#This Row],[Precio]]))))</f>
        <v/>
      </c>
      <c r="J6961" s="4" t="str">
        <f>IF(Tabla1[[#This Row],[Fecha]]="",(""),(IF(Tabla13[[#This Row],[Ingreso en]]="",(-Tabla13[[#This Row],[Egreso de]]),(Tabla13[[#This Row],[Ingreso en]]))))</f>
        <v/>
      </c>
    </row>
    <row r="6962" spans="1:10" x14ac:dyDescent="0.3">
      <c r="A6962" s="2" t="str">
        <f>IF(Tabla1[[#This Row],[Fecha]]="",(""),(Tabla1[[#This Row],[Fecha]]))</f>
        <v/>
      </c>
      <c r="B6962" s="3" t="str">
        <f>IF(Tabla1[[#This Row],[Fecha]]="",(""),(Tabla1[[#This Row],[Tipo de Operación]]))</f>
        <v/>
      </c>
      <c r="C6962" s="19" t="str">
        <f>IF(Tabla1[[#This Row],[Fecha]]="",(""),(Tabla1[[#This Row],[Código]]))</f>
        <v/>
      </c>
      <c r="D6962" s="4" t="str">
        <f>IF(Tabla1[[#This Row],[Fecha]]="",(""),(Tabla1[[#This Row],[Rubro]]))</f>
        <v/>
      </c>
      <c r="E6962" s="4"/>
      <c r="F6962" s="4" t="str">
        <f>IF(Tabla1[[#This Row],[Fecha]]="",(""),(Tabla1[[#This Row],[Precio]]))</f>
        <v/>
      </c>
      <c r="G6962" s="4" t="str">
        <f>IF(Tabla1[[#This Row],[Fecha]]="",(""),(Tabla1[[#This Row],[Medio de Pago]]))</f>
        <v/>
      </c>
      <c r="H6962" s="4" t="str">
        <f>IF(Tabla1[[#This Row],[Fecha]]="",(""),(IF(Tabla1[[#This Row],[Ingreso en]]="",(""),(Tabla1[[#This Row],[Precio]]))))</f>
        <v/>
      </c>
      <c r="I6962" s="5" t="str">
        <f>IF(Tabla1[[#This Row],[Fecha]]="",(""),(IF(Tabla1[[#This Row],[Egreso de]]="",(""),(Tabla1[[#This Row],[Precio]]))))</f>
        <v/>
      </c>
      <c r="J6962" s="4" t="str">
        <f>IF(Tabla1[[#This Row],[Fecha]]="",(""),(IF(Tabla13[[#This Row],[Ingreso en]]="",(-Tabla13[[#This Row],[Egreso de]]),(Tabla13[[#This Row],[Ingreso en]]))))</f>
        <v/>
      </c>
    </row>
    <row r="6963" spans="1:10" x14ac:dyDescent="0.3">
      <c r="A6963" s="2" t="str">
        <f>IF(Tabla1[[#This Row],[Fecha]]="",(""),(Tabla1[[#This Row],[Fecha]]))</f>
        <v/>
      </c>
      <c r="B6963" s="3" t="str">
        <f>IF(Tabla1[[#This Row],[Fecha]]="",(""),(Tabla1[[#This Row],[Tipo de Operación]]))</f>
        <v/>
      </c>
      <c r="C6963" s="19" t="str">
        <f>IF(Tabla1[[#This Row],[Fecha]]="",(""),(Tabla1[[#This Row],[Código]]))</f>
        <v/>
      </c>
      <c r="D6963" s="4" t="str">
        <f>IF(Tabla1[[#This Row],[Fecha]]="",(""),(Tabla1[[#This Row],[Rubro]]))</f>
        <v/>
      </c>
      <c r="E6963" s="4"/>
      <c r="F6963" s="4" t="str">
        <f>IF(Tabla1[[#This Row],[Fecha]]="",(""),(Tabla1[[#This Row],[Precio]]))</f>
        <v/>
      </c>
      <c r="G6963" s="4" t="str">
        <f>IF(Tabla1[[#This Row],[Fecha]]="",(""),(Tabla1[[#This Row],[Medio de Pago]]))</f>
        <v/>
      </c>
      <c r="H6963" s="4" t="str">
        <f>IF(Tabla1[[#This Row],[Fecha]]="",(""),(IF(Tabla1[[#This Row],[Ingreso en]]="",(""),(Tabla1[[#This Row],[Precio]]))))</f>
        <v/>
      </c>
      <c r="I6963" s="5" t="str">
        <f>IF(Tabla1[[#This Row],[Fecha]]="",(""),(IF(Tabla1[[#This Row],[Egreso de]]="",(""),(Tabla1[[#This Row],[Precio]]))))</f>
        <v/>
      </c>
      <c r="J6963" s="4" t="str">
        <f>IF(Tabla1[[#This Row],[Fecha]]="",(""),(IF(Tabla13[[#This Row],[Ingreso en]]="",(-Tabla13[[#This Row],[Egreso de]]),(Tabla13[[#This Row],[Ingreso en]]))))</f>
        <v/>
      </c>
    </row>
    <row r="6964" spans="1:10" x14ac:dyDescent="0.3">
      <c r="A6964" s="2" t="str">
        <f>IF(Tabla1[[#This Row],[Fecha]]="",(""),(Tabla1[[#This Row],[Fecha]]))</f>
        <v/>
      </c>
      <c r="B6964" s="3" t="str">
        <f>IF(Tabla1[[#This Row],[Fecha]]="",(""),(Tabla1[[#This Row],[Tipo de Operación]]))</f>
        <v/>
      </c>
      <c r="C6964" s="19" t="str">
        <f>IF(Tabla1[[#This Row],[Fecha]]="",(""),(Tabla1[[#This Row],[Código]]))</f>
        <v/>
      </c>
      <c r="D6964" s="4" t="str">
        <f>IF(Tabla1[[#This Row],[Fecha]]="",(""),(Tabla1[[#This Row],[Rubro]]))</f>
        <v/>
      </c>
      <c r="E6964" s="4"/>
      <c r="F6964" s="4" t="str">
        <f>IF(Tabla1[[#This Row],[Fecha]]="",(""),(Tabla1[[#This Row],[Precio]]))</f>
        <v/>
      </c>
      <c r="G6964" s="4" t="str">
        <f>IF(Tabla1[[#This Row],[Fecha]]="",(""),(Tabla1[[#This Row],[Medio de Pago]]))</f>
        <v/>
      </c>
      <c r="H6964" s="4" t="str">
        <f>IF(Tabla1[[#This Row],[Fecha]]="",(""),(IF(Tabla1[[#This Row],[Ingreso en]]="",(""),(Tabla1[[#This Row],[Precio]]))))</f>
        <v/>
      </c>
      <c r="I6964" s="5" t="str">
        <f>IF(Tabla1[[#This Row],[Fecha]]="",(""),(IF(Tabla1[[#This Row],[Egreso de]]="",(""),(Tabla1[[#This Row],[Precio]]))))</f>
        <v/>
      </c>
      <c r="J6964" s="4" t="str">
        <f>IF(Tabla1[[#This Row],[Fecha]]="",(""),(IF(Tabla13[[#This Row],[Ingreso en]]="",(-Tabla13[[#This Row],[Egreso de]]),(Tabla13[[#This Row],[Ingreso en]]))))</f>
        <v/>
      </c>
    </row>
    <row r="6965" spans="1:10" x14ac:dyDescent="0.3">
      <c r="A6965" s="2" t="str">
        <f>IF(Tabla1[[#This Row],[Fecha]]="",(""),(Tabla1[[#This Row],[Fecha]]))</f>
        <v/>
      </c>
      <c r="B6965" s="3" t="str">
        <f>IF(Tabla1[[#This Row],[Fecha]]="",(""),(Tabla1[[#This Row],[Tipo de Operación]]))</f>
        <v/>
      </c>
      <c r="C6965" s="19" t="str">
        <f>IF(Tabla1[[#This Row],[Fecha]]="",(""),(Tabla1[[#This Row],[Código]]))</f>
        <v/>
      </c>
      <c r="D6965" s="4" t="str">
        <f>IF(Tabla1[[#This Row],[Fecha]]="",(""),(Tabla1[[#This Row],[Rubro]]))</f>
        <v/>
      </c>
      <c r="E6965" s="4"/>
      <c r="F6965" s="4" t="str">
        <f>IF(Tabla1[[#This Row],[Fecha]]="",(""),(Tabla1[[#This Row],[Precio]]))</f>
        <v/>
      </c>
      <c r="G6965" s="4" t="str">
        <f>IF(Tabla1[[#This Row],[Fecha]]="",(""),(Tabla1[[#This Row],[Medio de Pago]]))</f>
        <v/>
      </c>
      <c r="H6965" s="4" t="str">
        <f>IF(Tabla1[[#This Row],[Fecha]]="",(""),(IF(Tabla1[[#This Row],[Ingreso en]]="",(""),(Tabla1[[#This Row],[Precio]]))))</f>
        <v/>
      </c>
      <c r="I6965" s="5" t="str">
        <f>IF(Tabla1[[#This Row],[Fecha]]="",(""),(IF(Tabla1[[#This Row],[Egreso de]]="",(""),(Tabla1[[#This Row],[Precio]]))))</f>
        <v/>
      </c>
      <c r="J6965" s="4" t="str">
        <f>IF(Tabla1[[#This Row],[Fecha]]="",(""),(IF(Tabla13[[#This Row],[Ingreso en]]="",(-Tabla13[[#This Row],[Egreso de]]),(Tabla13[[#This Row],[Ingreso en]]))))</f>
        <v/>
      </c>
    </row>
    <row r="6966" spans="1:10" x14ac:dyDescent="0.3">
      <c r="A6966" s="2" t="str">
        <f>IF(Tabla1[[#This Row],[Fecha]]="",(""),(Tabla1[[#This Row],[Fecha]]))</f>
        <v/>
      </c>
      <c r="B6966" s="3" t="str">
        <f>IF(Tabla1[[#This Row],[Fecha]]="",(""),(Tabla1[[#This Row],[Tipo de Operación]]))</f>
        <v/>
      </c>
      <c r="C6966" s="19" t="str">
        <f>IF(Tabla1[[#This Row],[Fecha]]="",(""),(Tabla1[[#This Row],[Código]]))</f>
        <v/>
      </c>
      <c r="D6966" s="4" t="str">
        <f>IF(Tabla1[[#This Row],[Fecha]]="",(""),(Tabla1[[#This Row],[Rubro]]))</f>
        <v/>
      </c>
      <c r="E6966" s="4"/>
      <c r="F6966" s="4" t="str">
        <f>IF(Tabla1[[#This Row],[Fecha]]="",(""),(Tabla1[[#This Row],[Precio]]))</f>
        <v/>
      </c>
      <c r="G6966" s="4" t="str">
        <f>IF(Tabla1[[#This Row],[Fecha]]="",(""),(Tabla1[[#This Row],[Medio de Pago]]))</f>
        <v/>
      </c>
      <c r="H6966" s="4" t="str">
        <f>IF(Tabla1[[#This Row],[Fecha]]="",(""),(IF(Tabla1[[#This Row],[Ingreso en]]="",(""),(Tabla1[[#This Row],[Precio]]))))</f>
        <v/>
      </c>
      <c r="I6966" s="5" t="str">
        <f>IF(Tabla1[[#This Row],[Fecha]]="",(""),(IF(Tabla1[[#This Row],[Egreso de]]="",(""),(Tabla1[[#This Row],[Precio]]))))</f>
        <v/>
      </c>
      <c r="J6966" s="4" t="str">
        <f>IF(Tabla1[[#This Row],[Fecha]]="",(""),(IF(Tabla13[[#This Row],[Ingreso en]]="",(-Tabla13[[#This Row],[Egreso de]]),(Tabla13[[#This Row],[Ingreso en]]))))</f>
        <v/>
      </c>
    </row>
    <row r="6967" spans="1:10" x14ac:dyDescent="0.3">
      <c r="A6967" s="2" t="str">
        <f>IF(Tabla1[[#This Row],[Fecha]]="",(""),(Tabla1[[#This Row],[Fecha]]))</f>
        <v/>
      </c>
      <c r="B6967" s="3" t="str">
        <f>IF(Tabla1[[#This Row],[Fecha]]="",(""),(Tabla1[[#This Row],[Tipo de Operación]]))</f>
        <v/>
      </c>
      <c r="C6967" s="19" t="str">
        <f>IF(Tabla1[[#This Row],[Fecha]]="",(""),(Tabla1[[#This Row],[Código]]))</f>
        <v/>
      </c>
      <c r="D6967" s="4" t="str">
        <f>IF(Tabla1[[#This Row],[Fecha]]="",(""),(Tabla1[[#This Row],[Rubro]]))</f>
        <v/>
      </c>
      <c r="E6967" s="4"/>
      <c r="F6967" s="4" t="str">
        <f>IF(Tabla1[[#This Row],[Fecha]]="",(""),(Tabla1[[#This Row],[Precio]]))</f>
        <v/>
      </c>
      <c r="G6967" s="4" t="str">
        <f>IF(Tabla1[[#This Row],[Fecha]]="",(""),(Tabla1[[#This Row],[Medio de Pago]]))</f>
        <v/>
      </c>
      <c r="H6967" s="4" t="str">
        <f>IF(Tabla1[[#This Row],[Fecha]]="",(""),(IF(Tabla1[[#This Row],[Ingreso en]]="",(""),(Tabla1[[#This Row],[Precio]]))))</f>
        <v/>
      </c>
      <c r="I6967" s="5" t="str">
        <f>IF(Tabla1[[#This Row],[Fecha]]="",(""),(IF(Tabla1[[#This Row],[Egreso de]]="",(""),(Tabla1[[#This Row],[Precio]]))))</f>
        <v/>
      </c>
      <c r="J6967" s="4" t="str">
        <f>IF(Tabla1[[#This Row],[Fecha]]="",(""),(IF(Tabla13[[#This Row],[Ingreso en]]="",(-Tabla13[[#This Row],[Egreso de]]),(Tabla13[[#This Row],[Ingreso en]]))))</f>
        <v/>
      </c>
    </row>
    <row r="6968" spans="1:10" x14ac:dyDescent="0.3">
      <c r="A6968" s="2" t="str">
        <f>IF(Tabla1[[#This Row],[Fecha]]="",(""),(Tabla1[[#This Row],[Fecha]]))</f>
        <v/>
      </c>
      <c r="B6968" s="3" t="str">
        <f>IF(Tabla1[[#This Row],[Fecha]]="",(""),(Tabla1[[#This Row],[Tipo de Operación]]))</f>
        <v/>
      </c>
      <c r="C6968" s="19" t="str">
        <f>IF(Tabla1[[#This Row],[Fecha]]="",(""),(Tabla1[[#This Row],[Código]]))</f>
        <v/>
      </c>
      <c r="D6968" s="4" t="str">
        <f>IF(Tabla1[[#This Row],[Fecha]]="",(""),(Tabla1[[#This Row],[Rubro]]))</f>
        <v/>
      </c>
      <c r="E6968" s="4"/>
      <c r="F6968" s="4" t="str">
        <f>IF(Tabla1[[#This Row],[Fecha]]="",(""),(Tabla1[[#This Row],[Precio]]))</f>
        <v/>
      </c>
      <c r="G6968" s="4" t="str">
        <f>IF(Tabla1[[#This Row],[Fecha]]="",(""),(Tabla1[[#This Row],[Medio de Pago]]))</f>
        <v/>
      </c>
      <c r="H6968" s="4" t="str">
        <f>IF(Tabla1[[#This Row],[Fecha]]="",(""),(IF(Tabla1[[#This Row],[Ingreso en]]="",(""),(Tabla1[[#This Row],[Precio]]))))</f>
        <v/>
      </c>
      <c r="I6968" s="5" t="str">
        <f>IF(Tabla1[[#This Row],[Fecha]]="",(""),(IF(Tabla1[[#This Row],[Egreso de]]="",(""),(Tabla1[[#This Row],[Precio]]))))</f>
        <v/>
      </c>
      <c r="J6968" s="4" t="str">
        <f>IF(Tabla1[[#This Row],[Fecha]]="",(""),(IF(Tabla13[[#This Row],[Ingreso en]]="",(-Tabla13[[#This Row],[Egreso de]]),(Tabla13[[#This Row],[Ingreso en]]))))</f>
        <v/>
      </c>
    </row>
    <row r="6969" spans="1:10" x14ac:dyDescent="0.3">
      <c r="A6969" s="2" t="str">
        <f>IF(Tabla1[[#This Row],[Fecha]]="",(""),(Tabla1[[#This Row],[Fecha]]))</f>
        <v/>
      </c>
      <c r="B6969" s="3" t="str">
        <f>IF(Tabla1[[#This Row],[Fecha]]="",(""),(Tabla1[[#This Row],[Tipo de Operación]]))</f>
        <v/>
      </c>
      <c r="C6969" s="19" t="str">
        <f>IF(Tabla1[[#This Row],[Fecha]]="",(""),(Tabla1[[#This Row],[Código]]))</f>
        <v/>
      </c>
      <c r="D6969" s="4" t="str">
        <f>IF(Tabla1[[#This Row],[Fecha]]="",(""),(Tabla1[[#This Row],[Rubro]]))</f>
        <v/>
      </c>
      <c r="E6969" s="4"/>
      <c r="F6969" s="4" t="str">
        <f>IF(Tabla1[[#This Row],[Fecha]]="",(""),(Tabla1[[#This Row],[Precio]]))</f>
        <v/>
      </c>
      <c r="G6969" s="4" t="str">
        <f>IF(Tabla1[[#This Row],[Fecha]]="",(""),(Tabla1[[#This Row],[Medio de Pago]]))</f>
        <v/>
      </c>
      <c r="H6969" s="4" t="str">
        <f>IF(Tabla1[[#This Row],[Fecha]]="",(""),(IF(Tabla1[[#This Row],[Ingreso en]]="",(""),(Tabla1[[#This Row],[Precio]]))))</f>
        <v/>
      </c>
      <c r="I6969" s="5" t="str">
        <f>IF(Tabla1[[#This Row],[Fecha]]="",(""),(IF(Tabla1[[#This Row],[Egreso de]]="",(""),(Tabla1[[#This Row],[Precio]]))))</f>
        <v/>
      </c>
      <c r="J6969" s="4" t="str">
        <f>IF(Tabla1[[#This Row],[Fecha]]="",(""),(IF(Tabla13[[#This Row],[Ingreso en]]="",(-Tabla13[[#This Row],[Egreso de]]),(Tabla13[[#This Row],[Ingreso en]]))))</f>
        <v/>
      </c>
    </row>
    <row r="6970" spans="1:10" x14ac:dyDescent="0.3">
      <c r="A6970" s="2" t="str">
        <f>IF(Tabla1[[#This Row],[Fecha]]="",(""),(Tabla1[[#This Row],[Fecha]]))</f>
        <v/>
      </c>
      <c r="B6970" s="3" t="str">
        <f>IF(Tabla1[[#This Row],[Fecha]]="",(""),(Tabla1[[#This Row],[Tipo de Operación]]))</f>
        <v/>
      </c>
      <c r="C6970" s="19" t="str">
        <f>IF(Tabla1[[#This Row],[Fecha]]="",(""),(Tabla1[[#This Row],[Código]]))</f>
        <v/>
      </c>
      <c r="D6970" s="4" t="str">
        <f>IF(Tabla1[[#This Row],[Fecha]]="",(""),(Tabla1[[#This Row],[Rubro]]))</f>
        <v/>
      </c>
      <c r="E6970" s="4"/>
      <c r="F6970" s="4" t="str">
        <f>IF(Tabla1[[#This Row],[Fecha]]="",(""),(Tabla1[[#This Row],[Precio]]))</f>
        <v/>
      </c>
      <c r="G6970" s="4" t="str">
        <f>IF(Tabla1[[#This Row],[Fecha]]="",(""),(Tabla1[[#This Row],[Medio de Pago]]))</f>
        <v/>
      </c>
      <c r="H6970" s="4" t="str">
        <f>IF(Tabla1[[#This Row],[Fecha]]="",(""),(IF(Tabla1[[#This Row],[Ingreso en]]="",(""),(Tabla1[[#This Row],[Precio]]))))</f>
        <v/>
      </c>
      <c r="I6970" s="5" t="str">
        <f>IF(Tabla1[[#This Row],[Fecha]]="",(""),(IF(Tabla1[[#This Row],[Egreso de]]="",(""),(Tabla1[[#This Row],[Precio]]))))</f>
        <v/>
      </c>
      <c r="J6970" s="4" t="str">
        <f>IF(Tabla1[[#This Row],[Fecha]]="",(""),(IF(Tabla13[[#This Row],[Ingreso en]]="",(-Tabla13[[#This Row],[Egreso de]]),(Tabla13[[#This Row],[Ingreso en]]))))</f>
        <v/>
      </c>
    </row>
    <row r="6971" spans="1:10" x14ac:dyDescent="0.3">
      <c r="A6971" s="2" t="str">
        <f>IF(Tabla1[[#This Row],[Fecha]]="",(""),(Tabla1[[#This Row],[Fecha]]))</f>
        <v/>
      </c>
      <c r="B6971" s="3" t="str">
        <f>IF(Tabla1[[#This Row],[Fecha]]="",(""),(Tabla1[[#This Row],[Tipo de Operación]]))</f>
        <v/>
      </c>
      <c r="C6971" s="19" t="str">
        <f>IF(Tabla1[[#This Row],[Fecha]]="",(""),(Tabla1[[#This Row],[Código]]))</f>
        <v/>
      </c>
      <c r="D6971" s="4" t="str">
        <f>IF(Tabla1[[#This Row],[Fecha]]="",(""),(Tabla1[[#This Row],[Rubro]]))</f>
        <v/>
      </c>
      <c r="E6971" s="4"/>
      <c r="F6971" s="4" t="str">
        <f>IF(Tabla1[[#This Row],[Fecha]]="",(""),(Tabla1[[#This Row],[Precio]]))</f>
        <v/>
      </c>
      <c r="G6971" s="4" t="str">
        <f>IF(Tabla1[[#This Row],[Fecha]]="",(""),(Tabla1[[#This Row],[Medio de Pago]]))</f>
        <v/>
      </c>
      <c r="H6971" s="4" t="str">
        <f>IF(Tabla1[[#This Row],[Fecha]]="",(""),(IF(Tabla1[[#This Row],[Ingreso en]]="",(""),(Tabla1[[#This Row],[Precio]]))))</f>
        <v/>
      </c>
      <c r="I6971" s="5" t="str">
        <f>IF(Tabla1[[#This Row],[Fecha]]="",(""),(IF(Tabla1[[#This Row],[Egreso de]]="",(""),(Tabla1[[#This Row],[Precio]]))))</f>
        <v/>
      </c>
      <c r="J6971" s="4" t="str">
        <f>IF(Tabla1[[#This Row],[Fecha]]="",(""),(IF(Tabla13[[#This Row],[Ingreso en]]="",(-Tabla13[[#This Row],[Egreso de]]),(Tabla13[[#This Row],[Ingreso en]]))))</f>
        <v/>
      </c>
    </row>
    <row r="6972" spans="1:10" x14ac:dyDescent="0.3">
      <c r="A6972" s="2" t="str">
        <f>IF(Tabla1[[#This Row],[Fecha]]="",(""),(Tabla1[[#This Row],[Fecha]]))</f>
        <v/>
      </c>
      <c r="B6972" s="3" t="str">
        <f>IF(Tabla1[[#This Row],[Fecha]]="",(""),(Tabla1[[#This Row],[Tipo de Operación]]))</f>
        <v/>
      </c>
      <c r="C6972" s="19" t="str">
        <f>IF(Tabla1[[#This Row],[Fecha]]="",(""),(Tabla1[[#This Row],[Código]]))</f>
        <v/>
      </c>
      <c r="D6972" s="4" t="str">
        <f>IF(Tabla1[[#This Row],[Fecha]]="",(""),(Tabla1[[#This Row],[Rubro]]))</f>
        <v/>
      </c>
      <c r="E6972" s="4"/>
      <c r="F6972" s="4" t="str">
        <f>IF(Tabla1[[#This Row],[Fecha]]="",(""),(Tabla1[[#This Row],[Precio]]))</f>
        <v/>
      </c>
      <c r="G6972" s="4" t="str">
        <f>IF(Tabla1[[#This Row],[Fecha]]="",(""),(Tabla1[[#This Row],[Medio de Pago]]))</f>
        <v/>
      </c>
      <c r="H6972" s="4" t="str">
        <f>IF(Tabla1[[#This Row],[Fecha]]="",(""),(IF(Tabla1[[#This Row],[Ingreso en]]="",(""),(Tabla1[[#This Row],[Precio]]))))</f>
        <v/>
      </c>
      <c r="I6972" s="5" t="str">
        <f>IF(Tabla1[[#This Row],[Fecha]]="",(""),(IF(Tabla1[[#This Row],[Egreso de]]="",(""),(Tabla1[[#This Row],[Precio]]))))</f>
        <v/>
      </c>
      <c r="J6972" s="4" t="str">
        <f>IF(Tabla1[[#This Row],[Fecha]]="",(""),(IF(Tabla13[[#This Row],[Ingreso en]]="",(-Tabla13[[#This Row],[Egreso de]]),(Tabla13[[#This Row],[Ingreso en]]))))</f>
        <v/>
      </c>
    </row>
    <row r="6973" spans="1:10" x14ac:dyDescent="0.3">
      <c r="A6973" s="2" t="str">
        <f>IF(Tabla1[[#This Row],[Fecha]]="",(""),(Tabla1[[#This Row],[Fecha]]))</f>
        <v/>
      </c>
      <c r="B6973" s="3" t="str">
        <f>IF(Tabla1[[#This Row],[Fecha]]="",(""),(Tabla1[[#This Row],[Tipo de Operación]]))</f>
        <v/>
      </c>
      <c r="C6973" s="19" t="str">
        <f>IF(Tabla1[[#This Row],[Fecha]]="",(""),(Tabla1[[#This Row],[Código]]))</f>
        <v/>
      </c>
      <c r="D6973" s="4" t="str">
        <f>IF(Tabla1[[#This Row],[Fecha]]="",(""),(Tabla1[[#This Row],[Rubro]]))</f>
        <v/>
      </c>
      <c r="E6973" s="4"/>
      <c r="F6973" s="4" t="str">
        <f>IF(Tabla1[[#This Row],[Fecha]]="",(""),(Tabla1[[#This Row],[Precio]]))</f>
        <v/>
      </c>
      <c r="G6973" s="4" t="str">
        <f>IF(Tabla1[[#This Row],[Fecha]]="",(""),(Tabla1[[#This Row],[Medio de Pago]]))</f>
        <v/>
      </c>
      <c r="H6973" s="4" t="str">
        <f>IF(Tabla1[[#This Row],[Fecha]]="",(""),(IF(Tabla1[[#This Row],[Ingreso en]]="",(""),(Tabla1[[#This Row],[Precio]]))))</f>
        <v/>
      </c>
      <c r="I6973" s="5" t="str">
        <f>IF(Tabla1[[#This Row],[Fecha]]="",(""),(IF(Tabla1[[#This Row],[Egreso de]]="",(""),(Tabla1[[#This Row],[Precio]]))))</f>
        <v/>
      </c>
      <c r="J6973" s="4" t="str">
        <f>IF(Tabla1[[#This Row],[Fecha]]="",(""),(IF(Tabla13[[#This Row],[Ingreso en]]="",(-Tabla13[[#This Row],[Egreso de]]),(Tabla13[[#This Row],[Ingreso en]]))))</f>
        <v/>
      </c>
    </row>
    <row r="6974" spans="1:10" x14ac:dyDescent="0.3">
      <c r="A6974" s="2" t="str">
        <f>IF(Tabla1[[#This Row],[Fecha]]="",(""),(Tabla1[[#This Row],[Fecha]]))</f>
        <v/>
      </c>
      <c r="B6974" s="3" t="str">
        <f>IF(Tabla1[[#This Row],[Fecha]]="",(""),(Tabla1[[#This Row],[Tipo de Operación]]))</f>
        <v/>
      </c>
      <c r="C6974" s="19" t="str">
        <f>IF(Tabla1[[#This Row],[Fecha]]="",(""),(Tabla1[[#This Row],[Código]]))</f>
        <v/>
      </c>
      <c r="D6974" s="4" t="str">
        <f>IF(Tabla1[[#This Row],[Fecha]]="",(""),(Tabla1[[#This Row],[Rubro]]))</f>
        <v/>
      </c>
      <c r="E6974" s="4"/>
      <c r="F6974" s="4" t="str">
        <f>IF(Tabla1[[#This Row],[Fecha]]="",(""),(Tabla1[[#This Row],[Precio]]))</f>
        <v/>
      </c>
      <c r="G6974" s="4" t="str">
        <f>IF(Tabla1[[#This Row],[Fecha]]="",(""),(Tabla1[[#This Row],[Medio de Pago]]))</f>
        <v/>
      </c>
      <c r="H6974" s="4" t="str">
        <f>IF(Tabla1[[#This Row],[Fecha]]="",(""),(IF(Tabla1[[#This Row],[Ingreso en]]="",(""),(Tabla1[[#This Row],[Precio]]))))</f>
        <v/>
      </c>
      <c r="I6974" s="5" t="str">
        <f>IF(Tabla1[[#This Row],[Fecha]]="",(""),(IF(Tabla1[[#This Row],[Egreso de]]="",(""),(Tabla1[[#This Row],[Precio]]))))</f>
        <v/>
      </c>
      <c r="J6974" s="4" t="str">
        <f>IF(Tabla1[[#This Row],[Fecha]]="",(""),(IF(Tabla13[[#This Row],[Ingreso en]]="",(-Tabla13[[#This Row],[Egreso de]]),(Tabla13[[#This Row],[Ingreso en]]))))</f>
        <v/>
      </c>
    </row>
    <row r="6975" spans="1:10" x14ac:dyDescent="0.3">
      <c r="A6975" s="2" t="str">
        <f>IF(Tabla1[[#This Row],[Fecha]]="",(""),(Tabla1[[#This Row],[Fecha]]))</f>
        <v/>
      </c>
      <c r="B6975" s="3" t="str">
        <f>IF(Tabla1[[#This Row],[Fecha]]="",(""),(Tabla1[[#This Row],[Tipo de Operación]]))</f>
        <v/>
      </c>
      <c r="C6975" s="19" t="str">
        <f>IF(Tabla1[[#This Row],[Fecha]]="",(""),(Tabla1[[#This Row],[Código]]))</f>
        <v/>
      </c>
      <c r="D6975" s="4" t="str">
        <f>IF(Tabla1[[#This Row],[Fecha]]="",(""),(Tabla1[[#This Row],[Rubro]]))</f>
        <v/>
      </c>
      <c r="E6975" s="4"/>
      <c r="F6975" s="4" t="str">
        <f>IF(Tabla1[[#This Row],[Fecha]]="",(""),(Tabla1[[#This Row],[Precio]]))</f>
        <v/>
      </c>
      <c r="G6975" s="4" t="str">
        <f>IF(Tabla1[[#This Row],[Fecha]]="",(""),(Tabla1[[#This Row],[Medio de Pago]]))</f>
        <v/>
      </c>
      <c r="H6975" s="4" t="str">
        <f>IF(Tabla1[[#This Row],[Fecha]]="",(""),(IF(Tabla1[[#This Row],[Ingreso en]]="",(""),(Tabla1[[#This Row],[Precio]]))))</f>
        <v/>
      </c>
      <c r="I6975" s="5" t="str">
        <f>IF(Tabla1[[#This Row],[Fecha]]="",(""),(IF(Tabla1[[#This Row],[Egreso de]]="",(""),(Tabla1[[#This Row],[Precio]]))))</f>
        <v/>
      </c>
      <c r="J6975" s="4" t="str">
        <f>IF(Tabla1[[#This Row],[Fecha]]="",(""),(IF(Tabla13[[#This Row],[Ingreso en]]="",(-Tabla13[[#This Row],[Egreso de]]),(Tabla13[[#This Row],[Ingreso en]]))))</f>
        <v/>
      </c>
    </row>
    <row r="6976" spans="1:10" x14ac:dyDescent="0.3">
      <c r="A6976" s="2" t="str">
        <f>IF(Tabla1[[#This Row],[Fecha]]="",(""),(Tabla1[[#This Row],[Fecha]]))</f>
        <v/>
      </c>
      <c r="B6976" s="3" t="str">
        <f>IF(Tabla1[[#This Row],[Fecha]]="",(""),(Tabla1[[#This Row],[Tipo de Operación]]))</f>
        <v/>
      </c>
      <c r="C6976" s="19" t="str">
        <f>IF(Tabla1[[#This Row],[Fecha]]="",(""),(Tabla1[[#This Row],[Código]]))</f>
        <v/>
      </c>
      <c r="D6976" s="4" t="str">
        <f>IF(Tabla1[[#This Row],[Fecha]]="",(""),(Tabla1[[#This Row],[Rubro]]))</f>
        <v/>
      </c>
      <c r="E6976" s="4"/>
      <c r="F6976" s="4" t="str">
        <f>IF(Tabla1[[#This Row],[Fecha]]="",(""),(Tabla1[[#This Row],[Precio]]))</f>
        <v/>
      </c>
      <c r="G6976" s="4" t="str">
        <f>IF(Tabla1[[#This Row],[Fecha]]="",(""),(Tabla1[[#This Row],[Medio de Pago]]))</f>
        <v/>
      </c>
      <c r="H6976" s="4" t="str">
        <f>IF(Tabla1[[#This Row],[Fecha]]="",(""),(IF(Tabla1[[#This Row],[Ingreso en]]="",(""),(Tabla1[[#This Row],[Precio]]))))</f>
        <v/>
      </c>
      <c r="I6976" s="5" t="str">
        <f>IF(Tabla1[[#This Row],[Fecha]]="",(""),(IF(Tabla1[[#This Row],[Egreso de]]="",(""),(Tabla1[[#This Row],[Precio]]))))</f>
        <v/>
      </c>
      <c r="J6976" s="4" t="str">
        <f>IF(Tabla1[[#This Row],[Fecha]]="",(""),(IF(Tabla13[[#This Row],[Ingreso en]]="",(-Tabla13[[#This Row],[Egreso de]]),(Tabla13[[#This Row],[Ingreso en]]))))</f>
        <v/>
      </c>
    </row>
    <row r="6977" spans="1:10" x14ac:dyDescent="0.3">
      <c r="A6977" s="2" t="str">
        <f>IF(Tabla1[[#This Row],[Fecha]]="",(""),(Tabla1[[#This Row],[Fecha]]))</f>
        <v/>
      </c>
      <c r="B6977" s="3" t="str">
        <f>IF(Tabla1[[#This Row],[Fecha]]="",(""),(Tabla1[[#This Row],[Tipo de Operación]]))</f>
        <v/>
      </c>
      <c r="C6977" s="19" t="str">
        <f>IF(Tabla1[[#This Row],[Fecha]]="",(""),(Tabla1[[#This Row],[Código]]))</f>
        <v/>
      </c>
      <c r="D6977" s="4" t="str">
        <f>IF(Tabla1[[#This Row],[Fecha]]="",(""),(Tabla1[[#This Row],[Rubro]]))</f>
        <v/>
      </c>
      <c r="E6977" s="4"/>
      <c r="F6977" s="4" t="str">
        <f>IF(Tabla1[[#This Row],[Fecha]]="",(""),(Tabla1[[#This Row],[Precio]]))</f>
        <v/>
      </c>
      <c r="G6977" s="4" t="str">
        <f>IF(Tabla1[[#This Row],[Fecha]]="",(""),(Tabla1[[#This Row],[Medio de Pago]]))</f>
        <v/>
      </c>
      <c r="H6977" s="4" t="str">
        <f>IF(Tabla1[[#This Row],[Fecha]]="",(""),(IF(Tabla1[[#This Row],[Ingreso en]]="",(""),(Tabla1[[#This Row],[Precio]]))))</f>
        <v/>
      </c>
      <c r="I6977" s="5" t="str">
        <f>IF(Tabla1[[#This Row],[Fecha]]="",(""),(IF(Tabla1[[#This Row],[Egreso de]]="",(""),(Tabla1[[#This Row],[Precio]]))))</f>
        <v/>
      </c>
      <c r="J6977" s="4" t="str">
        <f>IF(Tabla1[[#This Row],[Fecha]]="",(""),(IF(Tabla13[[#This Row],[Ingreso en]]="",(-Tabla13[[#This Row],[Egreso de]]),(Tabla13[[#This Row],[Ingreso en]]))))</f>
        <v/>
      </c>
    </row>
    <row r="6978" spans="1:10" x14ac:dyDescent="0.3">
      <c r="A6978" s="2" t="str">
        <f>IF(Tabla1[[#This Row],[Fecha]]="",(""),(Tabla1[[#This Row],[Fecha]]))</f>
        <v/>
      </c>
      <c r="B6978" s="3" t="str">
        <f>IF(Tabla1[[#This Row],[Fecha]]="",(""),(Tabla1[[#This Row],[Tipo de Operación]]))</f>
        <v/>
      </c>
      <c r="C6978" s="19" t="str">
        <f>IF(Tabla1[[#This Row],[Fecha]]="",(""),(Tabla1[[#This Row],[Código]]))</f>
        <v/>
      </c>
      <c r="D6978" s="4" t="str">
        <f>IF(Tabla1[[#This Row],[Fecha]]="",(""),(Tabla1[[#This Row],[Rubro]]))</f>
        <v/>
      </c>
      <c r="E6978" s="4"/>
      <c r="F6978" s="4" t="str">
        <f>IF(Tabla1[[#This Row],[Fecha]]="",(""),(Tabla1[[#This Row],[Precio]]))</f>
        <v/>
      </c>
      <c r="G6978" s="4" t="str">
        <f>IF(Tabla1[[#This Row],[Fecha]]="",(""),(Tabla1[[#This Row],[Medio de Pago]]))</f>
        <v/>
      </c>
      <c r="H6978" s="4" t="str">
        <f>IF(Tabla1[[#This Row],[Fecha]]="",(""),(IF(Tabla1[[#This Row],[Ingreso en]]="",(""),(Tabla1[[#This Row],[Precio]]))))</f>
        <v/>
      </c>
      <c r="I6978" s="5" t="str">
        <f>IF(Tabla1[[#This Row],[Fecha]]="",(""),(IF(Tabla1[[#This Row],[Egreso de]]="",(""),(Tabla1[[#This Row],[Precio]]))))</f>
        <v/>
      </c>
      <c r="J6978" s="4" t="str">
        <f>IF(Tabla1[[#This Row],[Fecha]]="",(""),(IF(Tabla13[[#This Row],[Ingreso en]]="",(-Tabla13[[#This Row],[Egreso de]]),(Tabla13[[#This Row],[Ingreso en]]))))</f>
        <v/>
      </c>
    </row>
    <row r="6979" spans="1:10" x14ac:dyDescent="0.3">
      <c r="A6979" s="2" t="str">
        <f>IF(Tabla1[[#This Row],[Fecha]]="",(""),(Tabla1[[#This Row],[Fecha]]))</f>
        <v/>
      </c>
      <c r="B6979" s="3" t="str">
        <f>IF(Tabla1[[#This Row],[Fecha]]="",(""),(Tabla1[[#This Row],[Tipo de Operación]]))</f>
        <v/>
      </c>
      <c r="C6979" s="19" t="str">
        <f>IF(Tabla1[[#This Row],[Fecha]]="",(""),(Tabla1[[#This Row],[Código]]))</f>
        <v/>
      </c>
      <c r="D6979" s="4" t="str">
        <f>IF(Tabla1[[#This Row],[Fecha]]="",(""),(Tabla1[[#This Row],[Rubro]]))</f>
        <v/>
      </c>
      <c r="E6979" s="4"/>
      <c r="F6979" s="4" t="str">
        <f>IF(Tabla1[[#This Row],[Fecha]]="",(""),(Tabla1[[#This Row],[Precio]]))</f>
        <v/>
      </c>
      <c r="G6979" s="4" t="str">
        <f>IF(Tabla1[[#This Row],[Fecha]]="",(""),(Tabla1[[#This Row],[Medio de Pago]]))</f>
        <v/>
      </c>
      <c r="H6979" s="4" t="str">
        <f>IF(Tabla1[[#This Row],[Fecha]]="",(""),(IF(Tabla1[[#This Row],[Ingreso en]]="",(""),(Tabla1[[#This Row],[Precio]]))))</f>
        <v/>
      </c>
      <c r="I6979" s="5" t="str">
        <f>IF(Tabla1[[#This Row],[Fecha]]="",(""),(IF(Tabla1[[#This Row],[Egreso de]]="",(""),(Tabla1[[#This Row],[Precio]]))))</f>
        <v/>
      </c>
      <c r="J6979" s="4" t="str">
        <f>IF(Tabla1[[#This Row],[Fecha]]="",(""),(IF(Tabla13[[#This Row],[Ingreso en]]="",(-Tabla13[[#This Row],[Egreso de]]),(Tabla13[[#This Row],[Ingreso en]]))))</f>
        <v/>
      </c>
    </row>
    <row r="6980" spans="1:10" x14ac:dyDescent="0.3">
      <c r="A6980" s="2" t="str">
        <f>IF(Tabla1[[#This Row],[Fecha]]="",(""),(Tabla1[[#This Row],[Fecha]]))</f>
        <v/>
      </c>
      <c r="B6980" s="3" t="str">
        <f>IF(Tabla1[[#This Row],[Fecha]]="",(""),(Tabla1[[#This Row],[Tipo de Operación]]))</f>
        <v/>
      </c>
      <c r="C6980" s="19" t="str">
        <f>IF(Tabla1[[#This Row],[Fecha]]="",(""),(Tabla1[[#This Row],[Código]]))</f>
        <v/>
      </c>
      <c r="D6980" s="4" t="str">
        <f>IF(Tabla1[[#This Row],[Fecha]]="",(""),(Tabla1[[#This Row],[Rubro]]))</f>
        <v/>
      </c>
      <c r="E6980" s="4"/>
      <c r="F6980" s="4" t="str">
        <f>IF(Tabla1[[#This Row],[Fecha]]="",(""),(Tabla1[[#This Row],[Precio]]))</f>
        <v/>
      </c>
      <c r="G6980" s="4" t="str">
        <f>IF(Tabla1[[#This Row],[Fecha]]="",(""),(Tabla1[[#This Row],[Medio de Pago]]))</f>
        <v/>
      </c>
      <c r="H6980" s="4" t="str">
        <f>IF(Tabla1[[#This Row],[Fecha]]="",(""),(IF(Tabla1[[#This Row],[Ingreso en]]="",(""),(Tabla1[[#This Row],[Precio]]))))</f>
        <v/>
      </c>
      <c r="I6980" s="5" t="str">
        <f>IF(Tabla1[[#This Row],[Fecha]]="",(""),(IF(Tabla1[[#This Row],[Egreso de]]="",(""),(Tabla1[[#This Row],[Precio]]))))</f>
        <v/>
      </c>
      <c r="J6980" s="4" t="str">
        <f>IF(Tabla1[[#This Row],[Fecha]]="",(""),(IF(Tabla13[[#This Row],[Ingreso en]]="",(-Tabla13[[#This Row],[Egreso de]]),(Tabla13[[#This Row],[Ingreso en]]))))</f>
        <v/>
      </c>
    </row>
    <row r="6981" spans="1:10" x14ac:dyDescent="0.3">
      <c r="A6981" s="2" t="str">
        <f>IF(Tabla1[[#This Row],[Fecha]]="",(""),(Tabla1[[#This Row],[Fecha]]))</f>
        <v/>
      </c>
      <c r="B6981" s="3" t="str">
        <f>IF(Tabla1[[#This Row],[Fecha]]="",(""),(Tabla1[[#This Row],[Tipo de Operación]]))</f>
        <v/>
      </c>
      <c r="C6981" s="19" t="str">
        <f>IF(Tabla1[[#This Row],[Fecha]]="",(""),(Tabla1[[#This Row],[Código]]))</f>
        <v/>
      </c>
      <c r="D6981" s="4" t="str">
        <f>IF(Tabla1[[#This Row],[Fecha]]="",(""),(Tabla1[[#This Row],[Rubro]]))</f>
        <v/>
      </c>
      <c r="E6981" s="4"/>
      <c r="F6981" s="4" t="str">
        <f>IF(Tabla1[[#This Row],[Fecha]]="",(""),(Tabla1[[#This Row],[Precio]]))</f>
        <v/>
      </c>
      <c r="G6981" s="4" t="str">
        <f>IF(Tabla1[[#This Row],[Fecha]]="",(""),(Tabla1[[#This Row],[Medio de Pago]]))</f>
        <v/>
      </c>
      <c r="H6981" s="4" t="str">
        <f>IF(Tabla1[[#This Row],[Fecha]]="",(""),(IF(Tabla1[[#This Row],[Ingreso en]]="",(""),(Tabla1[[#This Row],[Precio]]))))</f>
        <v/>
      </c>
      <c r="I6981" s="5" t="str">
        <f>IF(Tabla1[[#This Row],[Fecha]]="",(""),(IF(Tabla1[[#This Row],[Egreso de]]="",(""),(Tabla1[[#This Row],[Precio]]))))</f>
        <v/>
      </c>
      <c r="J6981" s="4" t="str">
        <f>IF(Tabla1[[#This Row],[Fecha]]="",(""),(IF(Tabla13[[#This Row],[Ingreso en]]="",(-Tabla13[[#This Row],[Egreso de]]),(Tabla13[[#This Row],[Ingreso en]]))))</f>
        <v/>
      </c>
    </row>
    <row r="6982" spans="1:10" x14ac:dyDescent="0.3">
      <c r="A6982" s="2" t="str">
        <f>IF(Tabla1[[#This Row],[Fecha]]="",(""),(Tabla1[[#This Row],[Fecha]]))</f>
        <v/>
      </c>
      <c r="B6982" s="3" t="str">
        <f>IF(Tabla1[[#This Row],[Fecha]]="",(""),(Tabla1[[#This Row],[Tipo de Operación]]))</f>
        <v/>
      </c>
      <c r="C6982" s="19" t="str">
        <f>IF(Tabla1[[#This Row],[Fecha]]="",(""),(Tabla1[[#This Row],[Código]]))</f>
        <v/>
      </c>
      <c r="D6982" s="4" t="str">
        <f>IF(Tabla1[[#This Row],[Fecha]]="",(""),(Tabla1[[#This Row],[Rubro]]))</f>
        <v/>
      </c>
      <c r="E6982" s="4"/>
      <c r="F6982" s="4" t="str">
        <f>IF(Tabla1[[#This Row],[Fecha]]="",(""),(Tabla1[[#This Row],[Precio]]))</f>
        <v/>
      </c>
      <c r="G6982" s="4" t="str">
        <f>IF(Tabla1[[#This Row],[Fecha]]="",(""),(Tabla1[[#This Row],[Medio de Pago]]))</f>
        <v/>
      </c>
      <c r="H6982" s="4" t="str">
        <f>IF(Tabla1[[#This Row],[Fecha]]="",(""),(IF(Tabla1[[#This Row],[Ingreso en]]="",(""),(Tabla1[[#This Row],[Precio]]))))</f>
        <v/>
      </c>
      <c r="I6982" s="5" t="str">
        <f>IF(Tabla1[[#This Row],[Fecha]]="",(""),(IF(Tabla1[[#This Row],[Egreso de]]="",(""),(Tabla1[[#This Row],[Precio]]))))</f>
        <v/>
      </c>
      <c r="J6982" s="4" t="str">
        <f>IF(Tabla1[[#This Row],[Fecha]]="",(""),(IF(Tabla13[[#This Row],[Ingreso en]]="",(-Tabla13[[#This Row],[Egreso de]]),(Tabla13[[#This Row],[Ingreso en]]))))</f>
        <v/>
      </c>
    </row>
    <row r="6983" spans="1:10" x14ac:dyDescent="0.3">
      <c r="A6983" s="2" t="str">
        <f>IF(Tabla1[[#This Row],[Fecha]]="",(""),(Tabla1[[#This Row],[Fecha]]))</f>
        <v/>
      </c>
      <c r="B6983" s="3" t="str">
        <f>IF(Tabla1[[#This Row],[Fecha]]="",(""),(Tabla1[[#This Row],[Tipo de Operación]]))</f>
        <v/>
      </c>
      <c r="C6983" s="19" t="str">
        <f>IF(Tabla1[[#This Row],[Fecha]]="",(""),(Tabla1[[#This Row],[Código]]))</f>
        <v/>
      </c>
      <c r="D6983" s="4" t="str">
        <f>IF(Tabla1[[#This Row],[Fecha]]="",(""),(Tabla1[[#This Row],[Rubro]]))</f>
        <v/>
      </c>
      <c r="E6983" s="4"/>
      <c r="F6983" s="4" t="str">
        <f>IF(Tabla1[[#This Row],[Fecha]]="",(""),(Tabla1[[#This Row],[Precio]]))</f>
        <v/>
      </c>
      <c r="G6983" s="4" t="str">
        <f>IF(Tabla1[[#This Row],[Fecha]]="",(""),(Tabla1[[#This Row],[Medio de Pago]]))</f>
        <v/>
      </c>
      <c r="H6983" s="4" t="str">
        <f>IF(Tabla1[[#This Row],[Fecha]]="",(""),(IF(Tabla1[[#This Row],[Ingreso en]]="",(""),(Tabla1[[#This Row],[Precio]]))))</f>
        <v/>
      </c>
      <c r="I6983" s="5" t="str">
        <f>IF(Tabla1[[#This Row],[Fecha]]="",(""),(IF(Tabla1[[#This Row],[Egreso de]]="",(""),(Tabla1[[#This Row],[Precio]]))))</f>
        <v/>
      </c>
      <c r="J6983" s="4" t="str">
        <f>IF(Tabla1[[#This Row],[Fecha]]="",(""),(IF(Tabla13[[#This Row],[Ingreso en]]="",(-Tabla13[[#This Row],[Egreso de]]),(Tabla13[[#This Row],[Ingreso en]]))))</f>
        <v/>
      </c>
    </row>
    <row r="6984" spans="1:10" x14ac:dyDescent="0.3">
      <c r="A6984" s="2" t="str">
        <f>IF(Tabla1[[#This Row],[Fecha]]="",(""),(Tabla1[[#This Row],[Fecha]]))</f>
        <v/>
      </c>
      <c r="B6984" s="3" t="str">
        <f>IF(Tabla1[[#This Row],[Fecha]]="",(""),(Tabla1[[#This Row],[Tipo de Operación]]))</f>
        <v/>
      </c>
      <c r="C6984" s="19" t="str">
        <f>IF(Tabla1[[#This Row],[Fecha]]="",(""),(Tabla1[[#This Row],[Código]]))</f>
        <v/>
      </c>
      <c r="D6984" s="4" t="str">
        <f>IF(Tabla1[[#This Row],[Fecha]]="",(""),(Tabla1[[#This Row],[Rubro]]))</f>
        <v/>
      </c>
      <c r="E6984" s="4"/>
      <c r="F6984" s="4" t="str">
        <f>IF(Tabla1[[#This Row],[Fecha]]="",(""),(Tabla1[[#This Row],[Precio]]))</f>
        <v/>
      </c>
      <c r="G6984" s="4" t="str">
        <f>IF(Tabla1[[#This Row],[Fecha]]="",(""),(Tabla1[[#This Row],[Medio de Pago]]))</f>
        <v/>
      </c>
      <c r="H6984" s="4" t="str">
        <f>IF(Tabla1[[#This Row],[Fecha]]="",(""),(IF(Tabla1[[#This Row],[Ingreso en]]="",(""),(Tabla1[[#This Row],[Precio]]))))</f>
        <v/>
      </c>
      <c r="I6984" s="5" t="str">
        <f>IF(Tabla1[[#This Row],[Fecha]]="",(""),(IF(Tabla1[[#This Row],[Egreso de]]="",(""),(Tabla1[[#This Row],[Precio]]))))</f>
        <v/>
      </c>
      <c r="J6984" s="4" t="str">
        <f>IF(Tabla1[[#This Row],[Fecha]]="",(""),(IF(Tabla13[[#This Row],[Ingreso en]]="",(-Tabla13[[#This Row],[Egreso de]]),(Tabla13[[#This Row],[Ingreso en]]))))</f>
        <v/>
      </c>
    </row>
    <row r="6985" spans="1:10" x14ac:dyDescent="0.3">
      <c r="A6985" s="2" t="str">
        <f>IF(Tabla1[[#This Row],[Fecha]]="",(""),(Tabla1[[#This Row],[Fecha]]))</f>
        <v/>
      </c>
      <c r="B6985" s="3" t="str">
        <f>IF(Tabla1[[#This Row],[Fecha]]="",(""),(Tabla1[[#This Row],[Tipo de Operación]]))</f>
        <v/>
      </c>
      <c r="C6985" s="19" t="str">
        <f>IF(Tabla1[[#This Row],[Fecha]]="",(""),(Tabla1[[#This Row],[Código]]))</f>
        <v/>
      </c>
      <c r="D6985" s="4" t="str">
        <f>IF(Tabla1[[#This Row],[Fecha]]="",(""),(Tabla1[[#This Row],[Rubro]]))</f>
        <v/>
      </c>
      <c r="E6985" s="4"/>
      <c r="F6985" s="4" t="str">
        <f>IF(Tabla1[[#This Row],[Fecha]]="",(""),(Tabla1[[#This Row],[Precio]]))</f>
        <v/>
      </c>
      <c r="G6985" s="4" t="str">
        <f>IF(Tabla1[[#This Row],[Fecha]]="",(""),(Tabla1[[#This Row],[Medio de Pago]]))</f>
        <v/>
      </c>
      <c r="H6985" s="4" t="str">
        <f>IF(Tabla1[[#This Row],[Fecha]]="",(""),(IF(Tabla1[[#This Row],[Ingreso en]]="",(""),(Tabla1[[#This Row],[Precio]]))))</f>
        <v/>
      </c>
      <c r="I6985" s="5" t="str">
        <f>IF(Tabla1[[#This Row],[Fecha]]="",(""),(IF(Tabla1[[#This Row],[Egreso de]]="",(""),(Tabla1[[#This Row],[Precio]]))))</f>
        <v/>
      </c>
      <c r="J6985" s="4" t="str">
        <f>IF(Tabla1[[#This Row],[Fecha]]="",(""),(IF(Tabla13[[#This Row],[Ingreso en]]="",(-Tabla13[[#This Row],[Egreso de]]),(Tabla13[[#This Row],[Ingreso en]]))))</f>
        <v/>
      </c>
    </row>
    <row r="6986" spans="1:10" x14ac:dyDescent="0.3">
      <c r="A6986" s="2" t="str">
        <f>IF(Tabla1[[#This Row],[Fecha]]="",(""),(Tabla1[[#This Row],[Fecha]]))</f>
        <v/>
      </c>
      <c r="B6986" s="3" t="str">
        <f>IF(Tabla1[[#This Row],[Fecha]]="",(""),(Tabla1[[#This Row],[Tipo de Operación]]))</f>
        <v/>
      </c>
      <c r="C6986" s="19" t="str">
        <f>IF(Tabla1[[#This Row],[Fecha]]="",(""),(Tabla1[[#This Row],[Código]]))</f>
        <v/>
      </c>
      <c r="D6986" s="4" t="str">
        <f>IF(Tabla1[[#This Row],[Fecha]]="",(""),(Tabla1[[#This Row],[Rubro]]))</f>
        <v/>
      </c>
      <c r="E6986" s="4"/>
      <c r="F6986" s="4" t="str">
        <f>IF(Tabla1[[#This Row],[Fecha]]="",(""),(Tabla1[[#This Row],[Precio]]))</f>
        <v/>
      </c>
      <c r="G6986" s="4" t="str">
        <f>IF(Tabla1[[#This Row],[Fecha]]="",(""),(Tabla1[[#This Row],[Medio de Pago]]))</f>
        <v/>
      </c>
      <c r="H6986" s="4" t="str">
        <f>IF(Tabla1[[#This Row],[Fecha]]="",(""),(IF(Tabla1[[#This Row],[Ingreso en]]="",(""),(Tabla1[[#This Row],[Precio]]))))</f>
        <v/>
      </c>
      <c r="I6986" s="5" t="str">
        <f>IF(Tabla1[[#This Row],[Fecha]]="",(""),(IF(Tabla1[[#This Row],[Egreso de]]="",(""),(Tabla1[[#This Row],[Precio]]))))</f>
        <v/>
      </c>
      <c r="J6986" s="4" t="str">
        <f>IF(Tabla1[[#This Row],[Fecha]]="",(""),(IF(Tabla13[[#This Row],[Ingreso en]]="",(-Tabla13[[#This Row],[Egreso de]]),(Tabla13[[#This Row],[Ingreso en]]))))</f>
        <v/>
      </c>
    </row>
    <row r="6987" spans="1:10" x14ac:dyDescent="0.3">
      <c r="A6987" s="2" t="str">
        <f>IF(Tabla1[[#This Row],[Fecha]]="",(""),(Tabla1[[#This Row],[Fecha]]))</f>
        <v/>
      </c>
      <c r="B6987" s="3" t="str">
        <f>IF(Tabla1[[#This Row],[Fecha]]="",(""),(Tabla1[[#This Row],[Tipo de Operación]]))</f>
        <v/>
      </c>
      <c r="C6987" s="19" t="str">
        <f>IF(Tabla1[[#This Row],[Fecha]]="",(""),(Tabla1[[#This Row],[Código]]))</f>
        <v/>
      </c>
      <c r="D6987" s="4" t="str">
        <f>IF(Tabla1[[#This Row],[Fecha]]="",(""),(Tabla1[[#This Row],[Rubro]]))</f>
        <v/>
      </c>
      <c r="E6987" s="4"/>
      <c r="F6987" s="4" t="str">
        <f>IF(Tabla1[[#This Row],[Fecha]]="",(""),(Tabla1[[#This Row],[Precio]]))</f>
        <v/>
      </c>
      <c r="G6987" s="4" t="str">
        <f>IF(Tabla1[[#This Row],[Fecha]]="",(""),(Tabla1[[#This Row],[Medio de Pago]]))</f>
        <v/>
      </c>
      <c r="H6987" s="4" t="str">
        <f>IF(Tabla1[[#This Row],[Fecha]]="",(""),(IF(Tabla1[[#This Row],[Ingreso en]]="",(""),(Tabla1[[#This Row],[Precio]]))))</f>
        <v/>
      </c>
      <c r="I6987" s="5" t="str">
        <f>IF(Tabla1[[#This Row],[Fecha]]="",(""),(IF(Tabla1[[#This Row],[Egreso de]]="",(""),(Tabla1[[#This Row],[Precio]]))))</f>
        <v/>
      </c>
      <c r="J6987" s="4" t="str">
        <f>IF(Tabla1[[#This Row],[Fecha]]="",(""),(IF(Tabla13[[#This Row],[Ingreso en]]="",(-Tabla13[[#This Row],[Egreso de]]),(Tabla13[[#This Row],[Ingreso en]]))))</f>
        <v/>
      </c>
    </row>
    <row r="6988" spans="1:10" x14ac:dyDescent="0.3">
      <c r="A6988" s="2" t="str">
        <f>IF(Tabla1[[#This Row],[Fecha]]="",(""),(Tabla1[[#This Row],[Fecha]]))</f>
        <v/>
      </c>
      <c r="B6988" s="3" t="str">
        <f>IF(Tabla1[[#This Row],[Fecha]]="",(""),(Tabla1[[#This Row],[Tipo de Operación]]))</f>
        <v/>
      </c>
      <c r="C6988" s="19" t="str">
        <f>IF(Tabla1[[#This Row],[Fecha]]="",(""),(Tabla1[[#This Row],[Código]]))</f>
        <v/>
      </c>
      <c r="D6988" s="4" t="str">
        <f>IF(Tabla1[[#This Row],[Fecha]]="",(""),(Tabla1[[#This Row],[Rubro]]))</f>
        <v/>
      </c>
      <c r="E6988" s="4"/>
      <c r="F6988" s="4" t="str">
        <f>IF(Tabla1[[#This Row],[Fecha]]="",(""),(Tabla1[[#This Row],[Precio]]))</f>
        <v/>
      </c>
      <c r="G6988" s="4" t="str">
        <f>IF(Tabla1[[#This Row],[Fecha]]="",(""),(Tabla1[[#This Row],[Medio de Pago]]))</f>
        <v/>
      </c>
      <c r="H6988" s="4" t="str">
        <f>IF(Tabla1[[#This Row],[Fecha]]="",(""),(IF(Tabla1[[#This Row],[Ingreso en]]="",(""),(Tabla1[[#This Row],[Precio]]))))</f>
        <v/>
      </c>
      <c r="I6988" s="5" t="str">
        <f>IF(Tabla1[[#This Row],[Fecha]]="",(""),(IF(Tabla1[[#This Row],[Egreso de]]="",(""),(Tabla1[[#This Row],[Precio]]))))</f>
        <v/>
      </c>
      <c r="J6988" s="4" t="str">
        <f>IF(Tabla1[[#This Row],[Fecha]]="",(""),(IF(Tabla13[[#This Row],[Ingreso en]]="",(-Tabla13[[#This Row],[Egreso de]]),(Tabla13[[#This Row],[Ingreso en]]))))</f>
        <v/>
      </c>
    </row>
    <row r="6989" spans="1:10" x14ac:dyDescent="0.3">
      <c r="A6989" s="2" t="str">
        <f>IF(Tabla1[[#This Row],[Fecha]]="",(""),(Tabla1[[#This Row],[Fecha]]))</f>
        <v/>
      </c>
      <c r="B6989" s="3" t="str">
        <f>IF(Tabla1[[#This Row],[Fecha]]="",(""),(Tabla1[[#This Row],[Tipo de Operación]]))</f>
        <v/>
      </c>
      <c r="C6989" s="19" t="str">
        <f>IF(Tabla1[[#This Row],[Fecha]]="",(""),(Tabla1[[#This Row],[Código]]))</f>
        <v/>
      </c>
      <c r="D6989" s="4" t="str">
        <f>IF(Tabla1[[#This Row],[Fecha]]="",(""),(Tabla1[[#This Row],[Rubro]]))</f>
        <v/>
      </c>
      <c r="E6989" s="4"/>
      <c r="F6989" s="4" t="str">
        <f>IF(Tabla1[[#This Row],[Fecha]]="",(""),(Tabla1[[#This Row],[Precio]]))</f>
        <v/>
      </c>
      <c r="G6989" s="4" t="str">
        <f>IF(Tabla1[[#This Row],[Fecha]]="",(""),(Tabla1[[#This Row],[Medio de Pago]]))</f>
        <v/>
      </c>
      <c r="H6989" s="4" t="str">
        <f>IF(Tabla1[[#This Row],[Fecha]]="",(""),(IF(Tabla1[[#This Row],[Ingreso en]]="",(""),(Tabla1[[#This Row],[Precio]]))))</f>
        <v/>
      </c>
      <c r="I6989" s="5" t="str">
        <f>IF(Tabla1[[#This Row],[Fecha]]="",(""),(IF(Tabla1[[#This Row],[Egreso de]]="",(""),(Tabla1[[#This Row],[Precio]]))))</f>
        <v/>
      </c>
      <c r="J6989" s="4" t="str">
        <f>IF(Tabla1[[#This Row],[Fecha]]="",(""),(IF(Tabla13[[#This Row],[Ingreso en]]="",(-Tabla13[[#This Row],[Egreso de]]),(Tabla13[[#This Row],[Ingreso en]]))))</f>
        <v/>
      </c>
    </row>
    <row r="6990" spans="1:10" x14ac:dyDescent="0.3">
      <c r="A6990" s="2" t="str">
        <f>IF(Tabla1[[#This Row],[Fecha]]="",(""),(Tabla1[[#This Row],[Fecha]]))</f>
        <v/>
      </c>
      <c r="B6990" s="3" t="str">
        <f>IF(Tabla1[[#This Row],[Fecha]]="",(""),(Tabla1[[#This Row],[Tipo de Operación]]))</f>
        <v/>
      </c>
      <c r="C6990" s="19" t="str">
        <f>IF(Tabla1[[#This Row],[Fecha]]="",(""),(Tabla1[[#This Row],[Código]]))</f>
        <v/>
      </c>
      <c r="D6990" s="4" t="str">
        <f>IF(Tabla1[[#This Row],[Fecha]]="",(""),(Tabla1[[#This Row],[Rubro]]))</f>
        <v/>
      </c>
      <c r="E6990" s="4"/>
      <c r="F6990" s="4" t="str">
        <f>IF(Tabla1[[#This Row],[Fecha]]="",(""),(Tabla1[[#This Row],[Precio]]))</f>
        <v/>
      </c>
      <c r="G6990" s="4" t="str">
        <f>IF(Tabla1[[#This Row],[Fecha]]="",(""),(Tabla1[[#This Row],[Medio de Pago]]))</f>
        <v/>
      </c>
      <c r="H6990" s="4" t="str">
        <f>IF(Tabla1[[#This Row],[Fecha]]="",(""),(IF(Tabla1[[#This Row],[Ingreso en]]="",(""),(Tabla1[[#This Row],[Precio]]))))</f>
        <v/>
      </c>
      <c r="I6990" s="5" t="str">
        <f>IF(Tabla1[[#This Row],[Fecha]]="",(""),(IF(Tabla1[[#This Row],[Egreso de]]="",(""),(Tabla1[[#This Row],[Precio]]))))</f>
        <v/>
      </c>
      <c r="J6990" s="4" t="str">
        <f>IF(Tabla1[[#This Row],[Fecha]]="",(""),(IF(Tabla13[[#This Row],[Ingreso en]]="",(-Tabla13[[#This Row],[Egreso de]]),(Tabla13[[#This Row],[Ingreso en]]))))</f>
        <v/>
      </c>
    </row>
    <row r="6991" spans="1:10" x14ac:dyDescent="0.3">
      <c r="A6991" s="2" t="str">
        <f>IF(Tabla1[[#This Row],[Fecha]]="",(""),(Tabla1[[#This Row],[Fecha]]))</f>
        <v/>
      </c>
      <c r="B6991" s="3" t="str">
        <f>IF(Tabla1[[#This Row],[Fecha]]="",(""),(Tabla1[[#This Row],[Tipo de Operación]]))</f>
        <v/>
      </c>
      <c r="C6991" s="19" t="str">
        <f>IF(Tabla1[[#This Row],[Fecha]]="",(""),(Tabla1[[#This Row],[Código]]))</f>
        <v/>
      </c>
      <c r="D6991" s="4" t="str">
        <f>IF(Tabla1[[#This Row],[Fecha]]="",(""),(Tabla1[[#This Row],[Rubro]]))</f>
        <v/>
      </c>
      <c r="E6991" s="4"/>
      <c r="F6991" s="4" t="str">
        <f>IF(Tabla1[[#This Row],[Fecha]]="",(""),(Tabla1[[#This Row],[Precio]]))</f>
        <v/>
      </c>
      <c r="G6991" s="4" t="str">
        <f>IF(Tabla1[[#This Row],[Fecha]]="",(""),(Tabla1[[#This Row],[Medio de Pago]]))</f>
        <v/>
      </c>
      <c r="H6991" s="4" t="str">
        <f>IF(Tabla1[[#This Row],[Fecha]]="",(""),(IF(Tabla1[[#This Row],[Ingreso en]]="",(""),(Tabla1[[#This Row],[Precio]]))))</f>
        <v/>
      </c>
      <c r="I6991" s="5" t="str">
        <f>IF(Tabla1[[#This Row],[Fecha]]="",(""),(IF(Tabla1[[#This Row],[Egreso de]]="",(""),(Tabla1[[#This Row],[Precio]]))))</f>
        <v/>
      </c>
      <c r="J6991" s="4" t="str">
        <f>IF(Tabla1[[#This Row],[Fecha]]="",(""),(IF(Tabla13[[#This Row],[Ingreso en]]="",(-Tabla13[[#This Row],[Egreso de]]),(Tabla13[[#This Row],[Ingreso en]]))))</f>
        <v/>
      </c>
    </row>
    <row r="6992" spans="1:10" x14ac:dyDescent="0.3">
      <c r="A6992" s="2" t="str">
        <f>IF(Tabla1[[#This Row],[Fecha]]="",(""),(Tabla1[[#This Row],[Fecha]]))</f>
        <v/>
      </c>
      <c r="B6992" s="3" t="str">
        <f>IF(Tabla1[[#This Row],[Fecha]]="",(""),(Tabla1[[#This Row],[Tipo de Operación]]))</f>
        <v/>
      </c>
      <c r="C6992" s="19" t="str">
        <f>IF(Tabla1[[#This Row],[Fecha]]="",(""),(Tabla1[[#This Row],[Código]]))</f>
        <v/>
      </c>
      <c r="D6992" s="4" t="str">
        <f>IF(Tabla1[[#This Row],[Fecha]]="",(""),(Tabla1[[#This Row],[Rubro]]))</f>
        <v/>
      </c>
      <c r="E6992" s="4"/>
      <c r="F6992" s="4" t="str">
        <f>IF(Tabla1[[#This Row],[Fecha]]="",(""),(Tabla1[[#This Row],[Precio]]))</f>
        <v/>
      </c>
      <c r="G6992" s="4" t="str">
        <f>IF(Tabla1[[#This Row],[Fecha]]="",(""),(Tabla1[[#This Row],[Medio de Pago]]))</f>
        <v/>
      </c>
      <c r="H6992" s="4" t="str">
        <f>IF(Tabla1[[#This Row],[Fecha]]="",(""),(IF(Tabla1[[#This Row],[Ingreso en]]="",(""),(Tabla1[[#This Row],[Precio]]))))</f>
        <v/>
      </c>
      <c r="I6992" s="5" t="str">
        <f>IF(Tabla1[[#This Row],[Fecha]]="",(""),(IF(Tabla1[[#This Row],[Egreso de]]="",(""),(Tabla1[[#This Row],[Precio]]))))</f>
        <v/>
      </c>
      <c r="J6992" s="4" t="str">
        <f>IF(Tabla1[[#This Row],[Fecha]]="",(""),(IF(Tabla13[[#This Row],[Ingreso en]]="",(-Tabla13[[#This Row],[Egreso de]]),(Tabla13[[#This Row],[Ingreso en]]))))</f>
        <v/>
      </c>
    </row>
    <row r="6993" spans="1:10" x14ac:dyDescent="0.3">
      <c r="A6993" s="2" t="str">
        <f>IF(Tabla1[[#This Row],[Fecha]]="",(""),(Tabla1[[#This Row],[Fecha]]))</f>
        <v/>
      </c>
      <c r="B6993" s="3" t="str">
        <f>IF(Tabla1[[#This Row],[Fecha]]="",(""),(Tabla1[[#This Row],[Tipo de Operación]]))</f>
        <v/>
      </c>
      <c r="C6993" s="19" t="str">
        <f>IF(Tabla1[[#This Row],[Fecha]]="",(""),(Tabla1[[#This Row],[Código]]))</f>
        <v/>
      </c>
      <c r="D6993" s="4" t="str">
        <f>IF(Tabla1[[#This Row],[Fecha]]="",(""),(Tabla1[[#This Row],[Rubro]]))</f>
        <v/>
      </c>
      <c r="E6993" s="4"/>
      <c r="F6993" s="4" t="str">
        <f>IF(Tabla1[[#This Row],[Fecha]]="",(""),(Tabla1[[#This Row],[Precio]]))</f>
        <v/>
      </c>
      <c r="G6993" s="4" t="str">
        <f>IF(Tabla1[[#This Row],[Fecha]]="",(""),(Tabla1[[#This Row],[Medio de Pago]]))</f>
        <v/>
      </c>
      <c r="H6993" s="4" t="str">
        <f>IF(Tabla1[[#This Row],[Fecha]]="",(""),(IF(Tabla1[[#This Row],[Ingreso en]]="",(""),(Tabla1[[#This Row],[Precio]]))))</f>
        <v/>
      </c>
      <c r="I6993" s="5" t="str">
        <f>IF(Tabla1[[#This Row],[Fecha]]="",(""),(IF(Tabla1[[#This Row],[Egreso de]]="",(""),(Tabla1[[#This Row],[Precio]]))))</f>
        <v/>
      </c>
      <c r="J6993" s="4" t="str">
        <f>IF(Tabla1[[#This Row],[Fecha]]="",(""),(IF(Tabla13[[#This Row],[Ingreso en]]="",(-Tabla13[[#This Row],[Egreso de]]),(Tabla13[[#This Row],[Ingreso en]]))))</f>
        <v/>
      </c>
    </row>
    <row r="6994" spans="1:10" x14ac:dyDescent="0.3">
      <c r="A6994" s="2" t="str">
        <f>IF(Tabla1[[#This Row],[Fecha]]="",(""),(Tabla1[[#This Row],[Fecha]]))</f>
        <v/>
      </c>
      <c r="B6994" s="3" t="str">
        <f>IF(Tabla1[[#This Row],[Fecha]]="",(""),(Tabla1[[#This Row],[Tipo de Operación]]))</f>
        <v/>
      </c>
      <c r="C6994" s="19" t="str">
        <f>IF(Tabla1[[#This Row],[Fecha]]="",(""),(Tabla1[[#This Row],[Código]]))</f>
        <v/>
      </c>
      <c r="D6994" s="4" t="str">
        <f>IF(Tabla1[[#This Row],[Fecha]]="",(""),(Tabla1[[#This Row],[Rubro]]))</f>
        <v/>
      </c>
      <c r="E6994" s="4"/>
      <c r="F6994" s="4" t="str">
        <f>IF(Tabla1[[#This Row],[Fecha]]="",(""),(Tabla1[[#This Row],[Precio]]))</f>
        <v/>
      </c>
      <c r="G6994" s="4" t="str">
        <f>IF(Tabla1[[#This Row],[Fecha]]="",(""),(Tabla1[[#This Row],[Medio de Pago]]))</f>
        <v/>
      </c>
      <c r="H6994" s="4" t="str">
        <f>IF(Tabla1[[#This Row],[Fecha]]="",(""),(IF(Tabla1[[#This Row],[Ingreso en]]="",(""),(Tabla1[[#This Row],[Precio]]))))</f>
        <v/>
      </c>
      <c r="I6994" s="5" t="str">
        <f>IF(Tabla1[[#This Row],[Fecha]]="",(""),(IF(Tabla1[[#This Row],[Egreso de]]="",(""),(Tabla1[[#This Row],[Precio]]))))</f>
        <v/>
      </c>
      <c r="J6994" s="4" t="str">
        <f>IF(Tabla1[[#This Row],[Fecha]]="",(""),(IF(Tabla13[[#This Row],[Ingreso en]]="",(-Tabla13[[#This Row],[Egreso de]]),(Tabla13[[#This Row],[Ingreso en]]))))</f>
        <v/>
      </c>
    </row>
    <row r="6995" spans="1:10" x14ac:dyDescent="0.3">
      <c r="A6995" s="2" t="str">
        <f>IF(Tabla1[[#This Row],[Fecha]]="",(""),(Tabla1[[#This Row],[Fecha]]))</f>
        <v/>
      </c>
      <c r="B6995" s="3" t="str">
        <f>IF(Tabla1[[#This Row],[Fecha]]="",(""),(Tabla1[[#This Row],[Tipo de Operación]]))</f>
        <v/>
      </c>
      <c r="C6995" s="19" t="str">
        <f>IF(Tabla1[[#This Row],[Fecha]]="",(""),(Tabla1[[#This Row],[Código]]))</f>
        <v/>
      </c>
      <c r="D6995" s="4" t="str">
        <f>IF(Tabla1[[#This Row],[Fecha]]="",(""),(Tabla1[[#This Row],[Rubro]]))</f>
        <v/>
      </c>
      <c r="E6995" s="4"/>
      <c r="F6995" s="4" t="str">
        <f>IF(Tabla1[[#This Row],[Fecha]]="",(""),(Tabla1[[#This Row],[Precio]]))</f>
        <v/>
      </c>
      <c r="G6995" s="4" t="str">
        <f>IF(Tabla1[[#This Row],[Fecha]]="",(""),(Tabla1[[#This Row],[Medio de Pago]]))</f>
        <v/>
      </c>
      <c r="H6995" s="4" t="str">
        <f>IF(Tabla1[[#This Row],[Fecha]]="",(""),(IF(Tabla1[[#This Row],[Ingreso en]]="",(""),(Tabla1[[#This Row],[Precio]]))))</f>
        <v/>
      </c>
      <c r="I6995" s="5" t="str">
        <f>IF(Tabla1[[#This Row],[Fecha]]="",(""),(IF(Tabla1[[#This Row],[Egreso de]]="",(""),(Tabla1[[#This Row],[Precio]]))))</f>
        <v/>
      </c>
      <c r="J6995" s="4" t="str">
        <f>IF(Tabla1[[#This Row],[Fecha]]="",(""),(IF(Tabla13[[#This Row],[Ingreso en]]="",(-Tabla13[[#This Row],[Egreso de]]),(Tabla13[[#This Row],[Ingreso en]]))))</f>
        <v/>
      </c>
    </row>
    <row r="6996" spans="1:10" x14ac:dyDescent="0.3">
      <c r="A6996" s="2" t="str">
        <f>IF(Tabla1[[#This Row],[Fecha]]="",(""),(Tabla1[[#This Row],[Fecha]]))</f>
        <v/>
      </c>
      <c r="B6996" s="3" t="str">
        <f>IF(Tabla1[[#This Row],[Fecha]]="",(""),(Tabla1[[#This Row],[Tipo de Operación]]))</f>
        <v/>
      </c>
      <c r="C6996" s="19" t="str">
        <f>IF(Tabla1[[#This Row],[Fecha]]="",(""),(Tabla1[[#This Row],[Código]]))</f>
        <v/>
      </c>
      <c r="D6996" s="4" t="str">
        <f>IF(Tabla1[[#This Row],[Fecha]]="",(""),(Tabla1[[#This Row],[Rubro]]))</f>
        <v/>
      </c>
      <c r="E6996" s="4"/>
      <c r="F6996" s="4" t="str">
        <f>IF(Tabla1[[#This Row],[Fecha]]="",(""),(Tabla1[[#This Row],[Precio]]))</f>
        <v/>
      </c>
      <c r="G6996" s="4" t="str">
        <f>IF(Tabla1[[#This Row],[Fecha]]="",(""),(Tabla1[[#This Row],[Medio de Pago]]))</f>
        <v/>
      </c>
      <c r="H6996" s="4" t="str">
        <f>IF(Tabla1[[#This Row],[Fecha]]="",(""),(IF(Tabla1[[#This Row],[Ingreso en]]="",(""),(Tabla1[[#This Row],[Precio]]))))</f>
        <v/>
      </c>
      <c r="I6996" s="5" t="str">
        <f>IF(Tabla1[[#This Row],[Fecha]]="",(""),(IF(Tabla1[[#This Row],[Egreso de]]="",(""),(Tabla1[[#This Row],[Precio]]))))</f>
        <v/>
      </c>
      <c r="J6996" s="4" t="str">
        <f>IF(Tabla1[[#This Row],[Fecha]]="",(""),(IF(Tabla13[[#This Row],[Ingreso en]]="",(-Tabla13[[#This Row],[Egreso de]]),(Tabla13[[#This Row],[Ingreso en]]))))</f>
        <v/>
      </c>
    </row>
    <row r="6997" spans="1:10" x14ac:dyDescent="0.3">
      <c r="A6997" s="2" t="str">
        <f>IF(Tabla1[[#This Row],[Fecha]]="",(""),(Tabla1[[#This Row],[Fecha]]))</f>
        <v/>
      </c>
      <c r="B6997" s="3" t="str">
        <f>IF(Tabla1[[#This Row],[Fecha]]="",(""),(Tabla1[[#This Row],[Tipo de Operación]]))</f>
        <v/>
      </c>
      <c r="C6997" s="19" t="str">
        <f>IF(Tabla1[[#This Row],[Fecha]]="",(""),(Tabla1[[#This Row],[Código]]))</f>
        <v/>
      </c>
      <c r="D6997" s="4" t="str">
        <f>IF(Tabla1[[#This Row],[Fecha]]="",(""),(Tabla1[[#This Row],[Rubro]]))</f>
        <v/>
      </c>
      <c r="E6997" s="4"/>
      <c r="F6997" s="4" t="str">
        <f>IF(Tabla1[[#This Row],[Fecha]]="",(""),(Tabla1[[#This Row],[Precio]]))</f>
        <v/>
      </c>
      <c r="G6997" s="4" t="str">
        <f>IF(Tabla1[[#This Row],[Fecha]]="",(""),(Tabla1[[#This Row],[Medio de Pago]]))</f>
        <v/>
      </c>
      <c r="H6997" s="4" t="str">
        <f>IF(Tabla1[[#This Row],[Fecha]]="",(""),(IF(Tabla1[[#This Row],[Ingreso en]]="",(""),(Tabla1[[#This Row],[Precio]]))))</f>
        <v/>
      </c>
      <c r="I6997" s="5" t="str">
        <f>IF(Tabla1[[#This Row],[Fecha]]="",(""),(IF(Tabla1[[#This Row],[Egreso de]]="",(""),(Tabla1[[#This Row],[Precio]]))))</f>
        <v/>
      </c>
      <c r="J6997" s="4" t="str">
        <f>IF(Tabla1[[#This Row],[Fecha]]="",(""),(IF(Tabla13[[#This Row],[Ingreso en]]="",(-Tabla13[[#This Row],[Egreso de]]),(Tabla13[[#This Row],[Ingreso en]]))))</f>
        <v/>
      </c>
    </row>
    <row r="6998" spans="1:10" x14ac:dyDescent="0.3">
      <c r="A6998" s="2" t="str">
        <f>IF(Tabla1[[#This Row],[Fecha]]="",(""),(Tabla1[[#This Row],[Fecha]]))</f>
        <v/>
      </c>
      <c r="B6998" s="3" t="str">
        <f>IF(Tabla1[[#This Row],[Fecha]]="",(""),(Tabla1[[#This Row],[Tipo de Operación]]))</f>
        <v/>
      </c>
      <c r="C6998" s="19" t="str">
        <f>IF(Tabla1[[#This Row],[Fecha]]="",(""),(Tabla1[[#This Row],[Código]]))</f>
        <v/>
      </c>
      <c r="D6998" s="4" t="str">
        <f>IF(Tabla1[[#This Row],[Fecha]]="",(""),(Tabla1[[#This Row],[Rubro]]))</f>
        <v/>
      </c>
      <c r="E6998" s="4"/>
      <c r="F6998" s="4" t="str">
        <f>IF(Tabla1[[#This Row],[Fecha]]="",(""),(Tabla1[[#This Row],[Precio]]))</f>
        <v/>
      </c>
      <c r="G6998" s="4" t="str">
        <f>IF(Tabla1[[#This Row],[Fecha]]="",(""),(Tabla1[[#This Row],[Medio de Pago]]))</f>
        <v/>
      </c>
      <c r="H6998" s="4" t="str">
        <f>IF(Tabla1[[#This Row],[Fecha]]="",(""),(IF(Tabla1[[#This Row],[Ingreso en]]="",(""),(Tabla1[[#This Row],[Precio]]))))</f>
        <v/>
      </c>
      <c r="I6998" s="5" t="str">
        <f>IF(Tabla1[[#This Row],[Fecha]]="",(""),(IF(Tabla1[[#This Row],[Egreso de]]="",(""),(Tabla1[[#This Row],[Precio]]))))</f>
        <v/>
      </c>
      <c r="J6998" s="4" t="str">
        <f>IF(Tabla1[[#This Row],[Fecha]]="",(""),(IF(Tabla13[[#This Row],[Ingreso en]]="",(-Tabla13[[#This Row],[Egreso de]]),(Tabla13[[#This Row],[Ingreso en]]))))</f>
        <v/>
      </c>
    </row>
    <row r="6999" spans="1:10" x14ac:dyDescent="0.3">
      <c r="A6999" s="2" t="str">
        <f>IF(Tabla1[[#This Row],[Fecha]]="",(""),(Tabla1[[#This Row],[Fecha]]))</f>
        <v/>
      </c>
      <c r="B6999" s="3" t="str">
        <f>IF(Tabla1[[#This Row],[Fecha]]="",(""),(Tabla1[[#This Row],[Tipo de Operación]]))</f>
        <v/>
      </c>
      <c r="C6999" s="19" t="str">
        <f>IF(Tabla1[[#This Row],[Fecha]]="",(""),(Tabla1[[#This Row],[Código]]))</f>
        <v/>
      </c>
      <c r="D6999" s="4" t="str">
        <f>IF(Tabla1[[#This Row],[Fecha]]="",(""),(Tabla1[[#This Row],[Rubro]]))</f>
        <v/>
      </c>
      <c r="E6999" s="4"/>
      <c r="F6999" s="4" t="str">
        <f>IF(Tabla1[[#This Row],[Fecha]]="",(""),(Tabla1[[#This Row],[Precio]]))</f>
        <v/>
      </c>
      <c r="G6999" s="4" t="str">
        <f>IF(Tabla1[[#This Row],[Fecha]]="",(""),(Tabla1[[#This Row],[Medio de Pago]]))</f>
        <v/>
      </c>
      <c r="H6999" s="4" t="str">
        <f>IF(Tabla1[[#This Row],[Fecha]]="",(""),(IF(Tabla1[[#This Row],[Ingreso en]]="",(""),(Tabla1[[#This Row],[Precio]]))))</f>
        <v/>
      </c>
      <c r="I6999" s="5" t="str">
        <f>IF(Tabla1[[#This Row],[Fecha]]="",(""),(IF(Tabla1[[#This Row],[Egreso de]]="",(""),(Tabla1[[#This Row],[Precio]]))))</f>
        <v/>
      </c>
      <c r="J6999" s="4" t="str">
        <f>IF(Tabla1[[#This Row],[Fecha]]="",(""),(IF(Tabla13[[#This Row],[Ingreso en]]="",(-Tabla13[[#This Row],[Egreso de]]),(Tabla13[[#This Row],[Ingreso en]]))))</f>
        <v/>
      </c>
    </row>
    <row r="7000" spans="1:10" x14ac:dyDescent="0.3">
      <c r="A7000" s="2" t="str">
        <f>IF(Tabla1[[#This Row],[Fecha]]="",(""),(Tabla1[[#This Row],[Fecha]]))</f>
        <v/>
      </c>
      <c r="B7000" s="3" t="str">
        <f>IF(Tabla1[[#This Row],[Fecha]]="",(""),(Tabla1[[#This Row],[Tipo de Operación]]))</f>
        <v/>
      </c>
      <c r="C7000" s="19" t="str">
        <f>IF(Tabla1[[#This Row],[Fecha]]="",(""),(Tabla1[[#This Row],[Código]]))</f>
        <v/>
      </c>
      <c r="D7000" s="4" t="str">
        <f>IF(Tabla1[[#This Row],[Fecha]]="",(""),(Tabla1[[#This Row],[Rubro]]))</f>
        <v/>
      </c>
      <c r="E7000" s="4"/>
      <c r="F7000" s="4" t="str">
        <f>IF(Tabla1[[#This Row],[Fecha]]="",(""),(Tabla1[[#This Row],[Precio]]))</f>
        <v/>
      </c>
      <c r="G7000" s="4" t="str">
        <f>IF(Tabla1[[#This Row],[Fecha]]="",(""),(Tabla1[[#This Row],[Medio de Pago]]))</f>
        <v/>
      </c>
      <c r="H7000" s="4" t="str">
        <f>IF(Tabla1[[#This Row],[Fecha]]="",(""),(IF(Tabla1[[#This Row],[Ingreso en]]="",(""),(Tabla1[[#This Row],[Precio]]))))</f>
        <v/>
      </c>
      <c r="I7000" s="5" t="str">
        <f>IF(Tabla1[[#This Row],[Fecha]]="",(""),(IF(Tabla1[[#This Row],[Egreso de]]="",(""),(Tabla1[[#This Row],[Precio]]))))</f>
        <v/>
      </c>
      <c r="J7000" s="4" t="str">
        <f>IF(Tabla1[[#This Row],[Fecha]]="",(""),(IF(Tabla13[[#This Row],[Ingreso en]]="",(-Tabla13[[#This Row],[Egreso de]]),(Tabla13[[#This Row],[Ingreso en]]))))</f>
        <v/>
      </c>
    </row>
    <row r="7001" spans="1:10" x14ac:dyDescent="0.3">
      <c r="A7001" s="2" t="str">
        <f>IF(Tabla1[[#This Row],[Fecha]]="",(""),(Tabla1[[#This Row],[Fecha]]))</f>
        <v/>
      </c>
      <c r="B7001" s="3" t="str">
        <f>IF(Tabla1[[#This Row],[Fecha]]="",(""),(Tabla1[[#This Row],[Tipo de Operación]]))</f>
        <v/>
      </c>
      <c r="C7001" s="19" t="str">
        <f>IF(Tabla1[[#This Row],[Fecha]]="",(""),(Tabla1[[#This Row],[Código]]))</f>
        <v/>
      </c>
      <c r="D7001" s="4" t="str">
        <f>IF(Tabla1[[#This Row],[Fecha]]="",(""),(Tabla1[[#This Row],[Rubro]]))</f>
        <v/>
      </c>
      <c r="E7001" s="4"/>
      <c r="F7001" s="4" t="str">
        <f>IF(Tabla1[[#This Row],[Fecha]]="",(""),(Tabla1[[#This Row],[Precio]]))</f>
        <v/>
      </c>
      <c r="G7001" s="4" t="str">
        <f>IF(Tabla1[[#This Row],[Fecha]]="",(""),(Tabla1[[#This Row],[Medio de Pago]]))</f>
        <v/>
      </c>
      <c r="H7001" s="4" t="str">
        <f>IF(Tabla1[[#This Row],[Fecha]]="",(""),(IF(Tabla1[[#This Row],[Ingreso en]]="",(""),(Tabla1[[#This Row],[Precio]]))))</f>
        <v/>
      </c>
      <c r="I7001" s="5" t="str">
        <f>IF(Tabla1[[#This Row],[Fecha]]="",(""),(IF(Tabla1[[#This Row],[Egreso de]]="",(""),(Tabla1[[#This Row],[Precio]]))))</f>
        <v/>
      </c>
      <c r="J7001" s="4" t="str">
        <f>IF(Tabla1[[#This Row],[Fecha]]="",(""),(IF(Tabla13[[#This Row],[Ingreso en]]="",(-Tabla13[[#This Row],[Egreso de]]),(Tabla13[[#This Row],[Ingreso en]]))))</f>
        <v/>
      </c>
    </row>
    <row r="7002" spans="1:10" x14ac:dyDescent="0.3">
      <c r="A7002" s="2" t="str">
        <f>IF(Tabla1[[#This Row],[Fecha]]="",(""),(Tabla1[[#This Row],[Fecha]]))</f>
        <v/>
      </c>
      <c r="B7002" s="3" t="str">
        <f>IF(Tabla1[[#This Row],[Fecha]]="",(""),(Tabla1[[#This Row],[Tipo de Operación]]))</f>
        <v/>
      </c>
      <c r="C7002" s="19" t="str">
        <f>IF(Tabla1[[#This Row],[Fecha]]="",(""),(Tabla1[[#This Row],[Código]]))</f>
        <v/>
      </c>
      <c r="D7002" s="4" t="str">
        <f>IF(Tabla1[[#This Row],[Fecha]]="",(""),(Tabla1[[#This Row],[Rubro]]))</f>
        <v/>
      </c>
      <c r="E7002" s="4"/>
      <c r="F7002" s="4" t="str">
        <f>IF(Tabla1[[#This Row],[Fecha]]="",(""),(Tabla1[[#This Row],[Precio]]))</f>
        <v/>
      </c>
      <c r="G7002" s="4" t="str">
        <f>IF(Tabla1[[#This Row],[Fecha]]="",(""),(Tabla1[[#This Row],[Medio de Pago]]))</f>
        <v/>
      </c>
      <c r="H7002" s="4" t="str">
        <f>IF(Tabla1[[#This Row],[Fecha]]="",(""),(IF(Tabla1[[#This Row],[Ingreso en]]="",(""),(Tabla1[[#This Row],[Precio]]))))</f>
        <v/>
      </c>
      <c r="I7002" s="5" t="str">
        <f>IF(Tabla1[[#This Row],[Fecha]]="",(""),(IF(Tabla1[[#This Row],[Egreso de]]="",(""),(Tabla1[[#This Row],[Precio]]))))</f>
        <v/>
      </c>
      <c r="J7002" s="4" t="str">
        <f>IF(Tabla1[[#This Row],[Fecha]]="",(""),(IF(Tabla13[[#This Row],[Ingreso en]]="",(-Tabla13[[#This Row],[Egreso de]]),(Tabla13[[#This Row],[Ingreso en]]))))</f>
        <v/>
      </c>
    </row>
    <row r="7003" spans="1:10" x14ac:dyDescent="0.3">
      <c r="A7003" s="2" t="str">
        <f>IF(Tabla1[[#This Row],[Fecha]]="",(""),(Tabla1[[#This Row],[Fecha]]))</f>
        <v/>
      </c>
      <c r="B7003" s="3" t="str">
        <f>IF(Tabla1[[#This Row],[Fecha]]="",(""),(Tabla1[[#This Row],[Tipo de Operación]]))</f>
        <v/>
      </c>
      <c r="C7003" s="19" t="str">
        <f>IF(Tabla1[[#This Row],[Fecha]]="",(""),(Tabla1[[#This Row],[Código]]))</f>
        <v/>
      </c>
      <c r="D7003" s="4" t="str">
        <f>IF(Tabla1[[#This Row],[Fecha]]="",(""),(Tabla1[[#This Row],[Rubro]]))</f>
        <v/>
      </c>
      <c r="E7003" s="4"/>
      <c r="F7003" s="4" t="str">
        <f>IF(Tabla1[[#This Row],[Fecha]]="",(""),(Tabla1[[#This Row],[Precio]]))</f>
        <v/>
      </c>
      <c r="G7003" s="4" t="str">
        <f>IF(Tabla1[[#This Row],[Fecha]]="",(""),(Tabla1[[#This Row],[Medio de Pago]]))</f>
        <v/>
      </c>
      <c r="H7003" s="4" t="str">
        <f>IF(Tabla1[[#This Row],[Fecha]]="",(""),(IF(Tabla1[[#This Row],[Ingreso en]]="",(""),(Tabla1[[#This Row],[Precio]]))))</f>
        <v/>
      </c>
      <c r="I7003" s="5" t="str">
        <f>IF(Tabla1[[#This Row],[Fecha]]="",(""),(IF(Tabla1[[#This Row],[Egreso de]]="",(""),(Tabla1[[#This Row],[Precio]]))))</f>
        <v/>
      </c>
      <c r="J7003" s="4" t="str">
        <f>IF(Tabla1[[#This Row],[Fecha]]="",(""),(IF(Tabla13[[#This Row],[Ingreso en]]="",(-Tabla13[[#This Row],[Egreso de]]),(Tabla13[[#This Row],[Ingreso en]]))))</f>
        <v/>
      </c>
    </row>
    <row r="7004" spans="1:10" x14ac:dyDescent="0.3">
      <c r="A7004" s="2" t="str">
        <f>IF(Tabla1[[#This Row],[Fecha]]="",(""),(Tabla1[[#This Row],[Fecha]]))</f>
        <v/>
      </c>
      <c r="B7004" s="3" t="str">
        <f>IF(Tabla1[[#This Row],[Fecha]]="",(""),(Tabla1[[#This Row],[Tipo de Operación]]))</f>
        <v/>
      </c>
      <c r="C7004" s="19" t="str">
        <f>IF(Tabla1[[#This Row],[Fecha]]="",(""),(Tabla1[[#This Row],[Código]]))</f>
        <v/>
      </c>
      <c r="D7004" s="4" t="str">
        <f>IF(Tabla1[[#This Row],[Fecha]]="",(""),(Tabla1[[#This Row],[Rubro]]))</f>
        <v/>
      </c>
      <c r="E7004" s="4"/>
      <c r="F7004" s="4" t="str">
        <f>IF(Tabla1[[#This Row],[Fecha]]="",(""),(Tabla1[[#This Row],[Precio]]))</f>
        <v/>
      </c>
      <c r="G7004" s="4" t="str">
        <f>IF(Tabla1[[#This Row],[Fecha]]="",(""),(Tabla1[[#This Row],[Medio de Pago]]))</f>
        <v/>
      </c>
      <c r="H7004" s="4" t="str">
        <f>IF(Tabla1[[#This Row],[Fecha]]="",(""),(IF(Tabla1[[#This Row],[Ingreso en]]="",(""),(Tabla1[[#This Row],[Precio]]))))</f>
        <v/>
      </c>
      <c r="I7004" s="5" t="str">
        <f>IF(Tabla1[[#This Row],[Fecha]]="",(""),(IF(Tabla1[[#This Row],[Egreso de]]="",(""),(Tabla1[[#This Row],[Precio]]))))</f>
        <v/>
      </c>
      <c r="J7004" s="4" t="str">
        <f>IF(Tabla1[[#This Row],[Fecha]]="",(""),(IF(Tabla13[[#This Row],[Ingreso en]]="",(-Tabla13[[#This Row],[Egreso de]]),(Tabla13[[#This Row],[Ingreso en]]))))</f>
        <v/>
      </c>
    </row>
    <row r="7005" spans="1:10" x14ac:dyDescent="0.3">
      <c r="A7005" s="2" t="str">
        <f>IF(Tabla1[[#This Row],[Fecha]]="",(""),(Tabla1[[#This Row],[Fecha]]))</f>
        <v/>
      </c>
      <c r="B7005" s="3" t="str">
        <f>IF(Tabla1[[#This Row],[Fecha]]="",(""),(Tabla1[[#This Row],[Tipo de Operación]]))</f>
        <v/>
      </c>
      <c r="C7005" s="19" t="str">
        <f>IF(Tabla1[[#This Row],[Fecha]]="",(""),(Tabla1[[#This Row],[Código]]))</f>
        <v/>
      </c>
      <c r="D7005" s="4" t="str">
        <f>IF(Tabla1[[#This Row],[Fecha]]="",(""),(Tabla1[[#This Row],[Rubro]]))</f>
        <v/>
      </c>
      <c r="E7005" s="4"/>
      <c r="F7005" s="4" t="str">
        <f>IF(Tabla1[[#This Row],[Fecha]]="",(""),(Tabla1[[#This Row],[Precio]]))</f>
        <v/>
      </c>
      <c r="G7005" s="4" t="str">
        <f>IF(Tabla1[[#This Row],[Fecha]]="",(""),(Tabla1[[#This Row],[Medio de Pago]]))</f>
        <v/>
      </c>
      <c r="H7005" s="4" t="str">
        <f>IF(Tabla1[[#This Row],[Fecha]]="",(""),(IF(Tabla1[[#This Row],[Ingreso en]]="",(""),(Tabla1[[#This Row],[Precio]]))))</f>
        <v/>
      </c>
      <c r="I7005" s="5" t="str">
        <f>IF(Tabla1[[#This Row],[Fecha]]="",(""),(IF(Tabla1[[#This Row],[Egreso de]]="",(""),(Tabla1[[#This Row],[Precio]]))))</f>
        <v/>
      </c>
      <c r="J7005" s="4" t="str">
        <f>IF(Tabla1[[#This Row],[Fecha]]="",(""),(IF(Tabla13[[#This Row],[Ingreso en]]="",(-Tabla13[[#This Row],[Egreso de]]),(Tabla13[[#This Row],[Ingreso en]]))))</f>
        <v/>
      </c>
    </row>
    <row r="7006" spans="1:10" x14ac:dyDescent="0.3">
      <c r="A7006" s="2" t="str">
        <f>IF(Tabla1[[#This Row],[Fecha]]="",(""),(Tabla1[[#This Row],[Fecha]]))</f>
        <v/>
      </c>
      <c r="B7006" s="3" t="str">
        <f>IF(Tabla1[[#This Row],[Fecha]]="",(""),(Tabla1[[#This Row],[Tipo de Operación]]))</f>
        <v/>
      </c>
      <c r="C7006" s="19" t="str">
        <f>IF(Tabla1[[#This Row],[Fecha]]="",(""),(Tabla1[[#This Row],[Código]]))</f>
        <v/>
      </c>
      <c r="D7006" s="4" t="str">
        <f>IF(Tabla1[[#This Row],[Fecha]]="",(""),(Tabla1[[#This Row],[Rubro]]))</f>
        <v/>
      </c>
      <c r="E7006" s="4"/>
      <c r="F7006" s="4" t="str">
        <f>IF(Tabla1[[#This Row],[Fecha]]="",(""),(Tabla1[[#This Row],[Precio]]))</f>
        <v/>
      </c>
      <c r="G7006" s="4" t="str">
        <f>IF(Tabla1[[#This Row],[Fecha]]="",(""),(Tabla1[[#This Row],[Medio de Pago]]))</f>
        <v/>
      </c>
      <c r="H7006" s="4" t="str">
        <f>IF(Tabla1[[#This Row],[Fecha]]="",(""),(IF(Tabla1[[#This Row],[Ingreso en]]="",(""),(Tabla1[[#This Row],[Precio]]))))</f>
        <v/>
      </c>
      <c r="I7006" s="5" t="str">
        <f>IF(Tabla1[[#This Row],[Fecha]]="",(""),(IF(Tabla1[[#This Row],[Egreso de]]="",(""),(Tabla1[[#This Row],[Precio]]))))</f>
        <v/>
      </c>
      <c r="J7006" s="4" t="str">
        <f>IF(Tabla1[[#This Row],[Fecha]]="",(""),(IF(Tabla13[[#This Row],[Ingreso en]]="",(-Tabla13[[#This Row],[Egreso de]]),(Tabla13[[#This Row],[Ingreso en]]))))</f>
        <v/>
      </c>
    </row>
    <row r="7007" spans="1:10" x14ac:dyDescent="0.3">
      <c r="A7007" s="2" t="str">
        <f>IF(Tabla1[[#This Row],[Fecha]]="",(""),(Tabla1[[#This Row],[Fecha]]))</f>
        <v/>
      </c>
      <c r="B7007" s="3" t="str">
        <f>IF(Tabla1[[#This Row],[Fecha]]="",(""),(Tabla1[[#This Row],[Tipo de Operación]]))</f>
        <v/>
      </c>
      <c r="C7007" s="19" t="str">
        <f>IF(Tabla1[[#This Row],[Fecha]]="",(""),(Tabla1[[#This Row],[Código]]))</f>
        <v/>
      </c>
      <c r="D7007" s="4" t="str">
        <f>IF(Tabla1[[#This Row],[Fecha]]="",(""),(Tabla1[[#This Row],[Rubro]]))</f>
        <v/>
      </c>
      <c r="E7007" s="4"/>
      <c r="F7007" s="4" t="str">
        <f>IF(Tabla1[[#This Row],[Fecha]]="",(""),(Tabla1[[#This Row],[Precio]]))</f>
        <v/>
      </c>
      <c r="G7007" s="4" t="str">
        <f>IF(Tabla1[[#This Row],[Fecha]]="",(""),(Tabla1[[#This Row],[Medio de Pago]]))</f>
        <v/>
      </c>
      <c r="H7007" s="4" t="str">
        <f>IF(Tabla1[[#This Row],[Fecha]]="",(""),(IF(Tabla1[[#This Row],[Ingreso en]]="",(""),(Tabla1[[#This Row],[Precio]]))))</f>
        <v/>
      </c>
      <c r="I7007" s="5" t="str">
        <f>IF(Tabla1[[#This Row],[Fecha]]="",(""),(IF(Tabla1[[#This Row],[Egreso de]]="",(""),(Tabla1[[#This Row],[Precio]]))))</f>
        <v/>
      </c>
      <c r="J7007" s="4" t="str">
        <f>IF(Tabla1[[#This Row],[Fecha]]="",(""),(IF(Tabla13[[#This Row],[Ingreso en]]="",(-Tabla13[[#This Row],[Egreso de]]),(Tabla13[[#This Row],[Ingreso en]]))))</f>
        <v/>
      </c>
    </row>
    <row r="7008" spans="1:10" x14ac:dyDescent="0.3">
      <c r="A7008" s="2" t="str">
        <f>IF(Tabla1[[#This Row],[Fecha]]="",(""),(Tabla1[[#This Row],[Fecha]]))</f>
        <v/>
      </c>
      <c r="B7008" s="3" t="str">
        <f>IF(Tabla1[[#This Row],[Fecha]]="",(""),(Tabla1[[#This Row],[Tipo de Operación]]))</f>
        <v/>
      </c>
      <c r="C7008" s="19" t="str">
        <f>IF(Tabla1[[#This Row],[Fecha]]="",(""),(Tabla1[[#This Row],[Código]]))</f>
        <v/>
      </c>
      <c r="D7008" s="4" t="str">
        <f>IF(Tabla1[[#This Row],[Fecha]]="",(""),(Tabla1[[#This Row],[Rubro]]))</f>
        <v/>
      </c>
      <c r="E7008" s="4"/>
      <c r="F7008" s="4" t="str">
        <f>IF(Tabla1[[#This Row],[Fecha]]="",(""),(Tabla1[[#This Row],[Precio]]))</f>
        <v/>
      </c>
      <c r="G7008" s="4" t="str">
        <f>IF(Tabla1[[#This Row],[Fecha]]="",(""),(Tabla1[[#This Row],[Medio de Pago]]))</f>
        <v/>
      </c>
      <c r="H7008" s="4" t="str">
        <f>IF(Tabla1[[#This Row],[Fecha]]="",(""),(IF(Tabla1[[#This Row],[Ingreso en]]="",(""),(Tabla1[[#This Row],[Precio]]))))</f>
        <v/>
      </c>
      <c r="I7008" s="5" t="str">
        <f>IF(Tabla1[[#This Row],[Fecha]]="",(""),(IF(Tabla1[[#This Row],[Egreso de]]="",(""),(Tabla1[[#This Row],[Precio]]))))</f>
        <v/>
      </c>
      <c r="J7008" s="4" t="str">
        <f>IF(Tabla1[[#This Row],[Fecha]]="",(""),(IF(Tabla13[[#This Row],[Ingreso en]]="",(-Tabla13[[#This Row],[Egreso de]]),(Tabla13[[#This Row],[Ingreso en]]))))</f>
        <v/>
      </c>
    </row>
    <row r="7009" spans="1:10" x14ac:dyDescent="0.3">
      <c r="A7009" s="2" t="str">
        <f>IF(Tabla1[[#This Row],[Fecha]]="",(""),(Tabla1[[#This Row],[Fecha]]))</f>
        <v/>
      </c>
      <c r="B7009" s="3" t="str">
        <f>IF(Tabla1[[#This Row],[Fecha]]="",(""),(Tabla1[[#This Row],[Tipo de Operación]]))</f>
        <v/>
      </c>
      <c r="C7009" s="19" t="str">
        <f>IF(Tabla1[[#This Row],[Fecha]]="",(""),(Tabla1[[#This Row],[Código]]))</f>
        <v/>
      </c>
      <c r="D7009" s="4" t="str">
        <f>IF(Tabla1[[#This Row],[Fecha]]="",(""),(Tabla1[[#This Row],[Rubro]]))</f>
        <v/>
      </c>
      <c r="E7009" s="4"/>
      <c r="F7009" s="4" t="str">
        <f>IF(Tabla1[[#This Row],[Fecha]]="",(""),(Tabla1[[#This Row],[Precio]]))</f>
        <v/>
      </c>
      <c r="G7009" s="4" t="str">
        <f>IF(Tabla1[[#This Row],[Fecha]]="",(""),(Tabla1[[#This Row],[Medio de Pago]]))</f>
        <v/>
      </c>
      <c r="H7009" s="4" t="str">
        <f>IF(Tabla1[[#This Row],[Fecha]]="",(""),(IF(Tabla1[[#This Row],[Ingreso en]]="",(""),(Tabla1[[#This Row],[Precio]]))))</f>
        <v/>
      </c>
      <c r="I7009" s="5" t="str">
        <f>IF(Tabla1[[#This Row],[Fecha]]="",(""),(IF(Tabla1[[#This Row],[Egreso de]]="",(""),(Tabla1[[#This Row],[Precio]]))))</f>
        <v/>
      </c>
      <c r="J7009" s="4" t="str">
        <f>IF(Tabla1[[#This Row],[Fecha]]="",(""),(IF(Tabla13[[#This Row],[Ingreso en]]="",(-Tabla13[[#This Row],[Egreso de]]),(Tabla13[[#This Row],[Ingreso en]]))))</f>
        <v/>
      </c>
    </row>
    <row r="7010" spans="1:10" x14ac:dyDescent="0.3">
      <c r="A7010" s="2" t="str">
        <f>IF(Tabla1[[#This Row],[Fecha]]="",(""),(Tabla1[[#This Row],[Fecha]]))</f>
        <v/>
      </c>
      <c r="B7010" s="3" t="str">
        <f>IF(Tabla1[[#This Row],[Fecha]]="",(""),(Tabla1[[#This Row],[Tipo de Operación]]))</f>
        <v/>
      </c>
      <c r="C7010" s="19" t="str">
        <f>IF(Tabla1[[#This Row],[Fecha]]="",(""),(Tabla1[[#This Row],[Código]]))</f>
        <v/>
      </c>
      <c r="D7010" s="4" t="str">
        <f>IF(Tabla1[[#This Row],[Fecha]]="",(""),(Tabla1[[#This Row],[Rubro]]))</f>
        <v/>
      </c>
      <c r="E7010" s="4"/>
      <c r="F7010" s="4" t="str">
        <f>IF(Tabla1[[#This Row],[Fecha]]="",(""),(Tabla1[[#This Row],[Precio]]))</f>
        <v/>
      </c>
      <c r="G7010" s="4" t="str">
        <f>IF(Tabla1[[#This Row],[Fecha]]="",(""),(Tabla1[[#This Row],[Medio de Pago]]))</f>
        <v/>
      </c>
      <c r="H7010" s="4" t="str">
        <f>IF(Tabla1[[#This Row],[Fecha]]="",(""),(IF(Tabla1[[#This Row],[Ingreso en]]="",(""),(Tabla1[[#This Row],[Precio]]))))</f>
        <v/>
      </c>
      <c r="I7010" s="5" t="str">
        <f>IF(Tabla1[[#This Row],[Fecha]]="",(""),(IF(Tabla1[[#This Row],[Egreso de]]="",(""),(Tabla1[[#This Row],[Precio]]))))</f>
        <v/>
      </c>
      <c r="J7010" s="4" t="str">
        <f>IF(Tabla1[[#This Row],[Fecha]]="",(""),(IF(Tabla13[[#This Row],[Ingreso en]]="",(-Tabla13[[#This Row],[Egreso de]]),(Tabla13[[#This Row],[Ingreso en]]))))</f>
        <v/>
      </c>
    </row>
    <row r="7011" spans="1:10" x14ac:dyDescent="0.3">
      <c r="A7011" s="2" t="str">
        <f>IF(Tabla1[[#This Row],[Fecha]]="",(""),(Tabla1[[#This Row],[Fecha]]))</f>
        <v/>
      </c>
      <c r="B7011" s="3" t="str">
        <f>IF(Tabla1[[#This Row],[Fecha]]="",(""),(Tabla1[[#This Row],[Tipo de Operación]]))</f>
        <v/>
      </c>
      <c r="C7011" s="19" t="str">
        <f>IF(Tabla1[[#This Row],[Fecha]]="",(""),(Tabla1[[#This Row],[Código]]))</f>
        <v/>
      </c>
      <c r="D7011" s="4" t="str">
        <f>IF(Tabla1[[#This Row],[Fecha]]="",(""),(Tabla1[[#This Row],[Rubro]]))</f>
        <v/>
      </c>
      <c r="E7011" s="4"/>
      <c r="F7011" s="4" t="str">
        <f>IF(Tabla1[[#This Row],[Fecha]]="",(""),(Tabla1[[#This Row],[Precio]]))</f>
        <v/>
      </c>
      <c r="G7011" s="4" t="str">
        <f>IF(Tabla1[[#This Row],[Fecha]]="",(""),(Tabla1[[#This Row],[Medio de Pago]]))</f>
        <v/>
      </c>
      <c r="H7011" s="4" t="str">
        <f>IF(Tabla1[[#This Row],[Fecha]]="",(""),(IF(Tabla1[[#This Row],[Ingreso en]]="",(""),(Tabla1[[#This Row],[Precio]]))))</f>
        <v/>
      </c>
      <c r="I7011" s="5" t="str">
        <f>IF(Tabla1[[#This Row],[Fecha]]="",(""),(IF(Tabla1[[#This Row],[Egreso de]]="",(""),(Tabla1[[#This Row],[Precio]]))))</f>
        <v/>
      </c>
      <c r="J7011" s="4" t="str">
        <f>IF(Tabla1[[#This Row],[Fecha]]="",(""),(IF(Tabla13[[#This Row],[Ingreso en]]="",(-Tabla13[[#This Row],[Egreso de]]),(Tabla13[[#This Row],[Ingreso en]]))))</f>
        <v/>
      </c>
    </row>
    <row r="7012" spans="1:10" x14ac:dyDescent="0.3">
      <c r="A7012" s="2" t="str">
        <f>IF(Tabla1[[#This Row],[Fecha]]="",(""),(Tabla1[[#This Row],[Fecha]]))</f>
        <v/>
      </c>
      <c r="B7012" s="3" t="str">
        <f>IF(Tabla1[[#This Row],[Fecha]]="",(""),(Tabla1[[#This Row],[Tipo de Operación]]))</f>
        <v/>
      </c>
      <c r="C7012" s="19" t="str">
        <f>IF(Tabla1[[#This Row],[Fecha]]="",(""),(Tabla1[[#This Row],[Código]]))</f>
        <v/>
      </c>
      <c r="D7012" s="4" t="str">
        <f>IF(Tabla1[[#This Row],[Fecha]]="",(""),(Tabla1[[#This Row],[Rubro]]))</f>
        <v/>
      </c>
      <c r="E7012" s="4"/>
      <c r="F7012" s="4" t="str">
        <f>IF(Tabla1[[#This Row],[Fecha]]="",(""),(Tabla1[[#This Row],[Precio]]))</f>
        <v/>
      </c>
      <c r="G7012" s="4" t="str">
        <f>IF(Tabla1[[#This Row],[Fecha]]="",(""),(Tabla1[[#This Row],[Medio de Pago]]))</f>
        <v/>
      </c>
      <c r="H7012" s="4" t="str">
        <f>IF(Tabla1[[#This Row],[Fecha]]="",(""),(IF(Tabla1[[#This Row],[Ingreso en]]="",(""),(Tabla1[[#This Row],[Precio]]))))</f>
        <v/>
      </c>
      <c r="I7012" s="5" t="str">
        <f>IF(Tabla1[[#This Row],[Fecha]]="",(""),(IF(Tabla1[[#This Row],[Egreso de]]="",(""),(Tabla1[[#This Row],[Precio]]))))</f>
        <v/>
      </c>
      <c r="J7012" s="4" t="str">
        <f>IF(Tabla1[[#This Row],[Fecha]]="",(""),(IF(Tabla13[[#This Row],[Ingreso en]]="",(-Tabla13[[#This Row],[Egreso de]]),(Tabla13[[#This Row],[Ingreso en]]))))</f>
        <v/>
      </c>
    </row>
    <row r="7013" spans="1:10" x14ac:dyDescent="0.3">
      <c r="A7013" s="2" t="str">
        <f>IF(Tabla1[[#This Row],[Fecha]]="",(""),(Tabla1[[#This Row],[Fecha]]))</f>
        <v/>
      </c>
      <c r="B7013" s="3" t="str">
        <f>IF(Tabla1[[#This Row],[Fecha]]="",(""),(Tabla1[[#This Row],[Tipo de Operación]]))</f>
        <v/>
      </c>
      <c r="C7013" s="19" t="str">
        <f>IF(Tabla1[[#This Row],[Fecha]]="",(""),(Tabla1[[#This Row],[Código]]))</f>
        <v/>
      </c>
      <c r="D7013" s="4" t="str">
        <f>IF(Tabla1[[#This Row],[Fecha]]="",(""),(Tabla1[[#This Row],[Rubro]]))</f>
        <v/>
      </c>
      <c r="E7013" s="4"/>
      <c r="F7013" s="4" t="str">
        <f>IF(Tabla1[[#This Row],[Fecha]]="",(""),(Tabla1[[#This Row],[Precio]]))</f>
        <v/>
      </c>
      <c r="G7013" s="4" t="str">
        <f>IF(Tabla1[[#This Row],[Fecha]]="",(""),(Tabla1[[#This Row],[Medio de Pago]]))</f>
        <v/>
      </c>
      <c r="H7013" s="4" t="str">
        <f>IF(Tabla1[[#This Row],[Fecha]]="",(""),(IF(Tabla1[[#This Row],[Ingreso en]]="",(""),(Tabla1[[#This Row],[Precio]]))))</f>
        <v/>
      </c>
      <c r="I7013" s="5" t="str">
        <f>IF(Tabla1[[#This Row],[Fecha]]="",(""),(IF(Tabla1[[#This Row],[Egreso de]]="",(""),(Tabla1[[#This Row],[Precio]]))))</f>
        <v/>
      </c>
      <c r="J7013" s="4" t="str">
        <f>IF(Tabla1[[#This Row],[Fecha]]="",(""),(IF(Tabla13[[#This Row],[Ingreso en]]="",(-Tabla13[[#This Row],[Egreso de]]),(Tabla13[[#This Row],[Ingreso en]]))))</f>
        <v/>
      </c>
    </row>
    <row r="7014" spans="1:10" x14ac:dyDescent="0.3">
      <c r="A7014" s="2" t="str">
        <f>IF(Tabla1[[#This Row],[Fecha]]="",(""),(Tabla1[[#This Row],[Fecha]]))</f>
        <v/>
      </c>
      <c r="B7014" s="3" t="str">
        <f>IF(Tabla1[[#This Row],[Fecha]]="",(""),(Tabla1[[#This Row],[Tipo de Operación]]))</f>
        <v/>
      </c>
      <c r="C7014" s="19" t="str">
        <f>IF(Tabla1[[#This Row],[Fecha]]="",(""),(Tabla1[[#This Row],[Código]]))</f>
        <v/>
      </c>
      <c r="D7014" s="4" t="str">
        <f>IF(Tabla1[[#This Row],[Fecha]]="",(""),(Tabla1[[#This Row],[Rubro]]))</f>
        <v/>
      </c>
      <c r="E7014" s="4"/>
      <c r="F7014" s="4" t="str">
        <f>IF(Tabla1[[#This Row],[Fecha]]="",(""),(Tabla1[[#This Row],[Precio]]))</f>
        <v/>
      </c>
      <c r="G7014" s="4" t="str">
        <f>IF(Tabla1[[#This Row],[Fecha]]="",(""),(Tabla1[[#This Row],[Medio de Pago]]))</f>
        <v/>
      </c>
      <c r="H7014" s="4" t="str">
        <f>IF(Tabla1[[#This Row],[Fecha]]="",(""),(IF(Tabla1[[#This Row],[Ingreso en]]="",(""),(Tabla1[[#This Row],[Precio]]))))</f>
        <v/>
      </c>
      <c r="I7014" s="5" t="str">
        <f>IF(Tabla1[[#This Row],[Fecha]]="",(""),(IF(Tabla1[[#This Row],[Egreso de]]="",(""),(Tabla1[[#This Row],[Precio]]))))</f>
        <v/>
      </c>
      <c r="J7014" s="4" t="str">
        <f>IF(Tabla1[[#This Row],[Fecha]]="",(""),(IF(Tabla13[[#This Row],[Ingreso en]]="",(-Tabla13[[#This Row],[Egreso de]]),(Tabla13[[#This Row],[Ingreso en]]))))</f>
        <v/>
      </c>
    </row>
    <row r="7015" spans="1:10" x14ac:dyDescent="0.3">
      <c r="A7015" s="2" t="str">
        <f>IF(Tabla1[[#This Row],[Fecha]]="",(""),(Tabla1[[#This Row],[Fecha]]))</f>
        <v/>
      </c>
      <c r="B7015" s="3" t="str">
        <f>IF(Tabla1[[#This Row],[Fecha]]="",(""),(Tabla1[[#This Row],[Tipo de Operación]]))</f>
        <v/>
      </c>
      <c r="C7015" s="19" t="str">
        <f>IF(Tabla1[[#This Row],[Fecha]]="",(""),(Tabla1[[#This Row],[Código]]))</f>
        <v/>
      </c>
      <c r="D7015" s="4" t="str">
        <f>IF(Tabla1[[#This Row],[Fecha]]="",(""),(Tabla1[[#This Row],[Rubro]]))</f>
        <v/>
      </c>
      <c r="E7015" s="4"/>
      <c r="F7015" s="4" t="str">
        <f>IF(Tabla1[[#This Row],[Fecha]]="",(""),(Tabla1[[#This Row],[Precio]]))</f>
        <v/>
      </c>
      <c r="G7015" s="4" t="str">
        <f>IF(Tabla1[[#This Row],[Fecha]]="",(""),(Tabla1[[#This Row],[Medio de Pago]]))</f>
        <v/>
      </c>
      <c r="H7015" s="4" t="str">
        <f>IF(Tabla1[[#This Row],[Fecha]]="",(""),(IF(Tabla1[[#This Row],[Ingreso en]]="",(""),(Tabla1[[#This Row],[Precio]]))))</f>
        <v/>
      </c>
      <c r="I7015" s="5" t="str">
        <f>IF(Tabla1[[#This Row],[Fecha]]="",(""),(IF(Tabla1[[#This Row],[Egreso de]]="",(""),(Tabla1[[#This Row],[Precio]]))))</f>
        <v/>
      </c>
      <c r="J7015" s="4" t="str">
        <f>IF(Tabla1[[#This Row],[Fecha]]="",(""),(IF(Tabla13[[#This Row],[Ingreso en]]="",(-Tabla13[[#This Row],[Egreso de]]),(Tabla13[[#This Row],[Ingreso en]]))))</f>
        <v/>
      </c>
    </row>
    <row r="7016" spans="1:10" x14ac:dyDescent="0.3">
      <c r="A7016" s="2" t="str">
        <f>IF(Tabla1[[#This Row],[Fecha]]="",(""),(Tabla1[[#This Row],[Fecha]]))</f>
        <v/>
      </c>
      <c r="B7016" s="3" t="str">
        <f>IF(Tabla1[[#This Row],[Fecha]]="",(""),(Tabla1[[#This Row],[Tipo de Operación]]))</f>
        <v/>
      </c>
      <c r="C7016" s="19" t="str">
        <f>IF(Tabla1[[#This Row],[Fecha]]="",(""),(Tabla1[[#This Row],[Código]]))</f>
        <v/>
      </c>
      <c r="D7016" s="4" t="str">
        <f>IF(Tabla1[[#This Row],[Fecha]]="",(""),(Tabla1[[#This Row],[Rubro]]))</f>
        <v/>
      </c>
      <c r="E7016" s="4"/>
      <c r="F7016" s="4" t="str">
        <f>IF(Tabla1[[#This Row],[Fecha]]="",(""),(Tabla1[[#This Row],[Precio]]))</f>
        <v/>
      </c>
      <c r="G7016" s="4" t="str">
        <f>IF(Tabla1[[#This Row],[Fecha]]="",(""),(Tabla1[[#This Row],[Medio de Pago]]))</f>
        <v/>
      </c>
      <c r="H7016" s="4" t="str">
        <f>IF(Tabla1[[#This Row],[Fecha]]="",(""),(IF(Tabla1[[#This Row],[Ingreso en]]="",(""),(Tabla1[[#This Row],[Precio]]))))</f>
        <v/>
      </c>
      <c r="I7016" s="5" t="str">
        <f>IF(Tabla1[[#This Row],[Fecha]]="",(""),(IF(Tabla1[[#This Row],[Egreso de]]="",(""),(Tabla1[[#This Row],[Precio]]))))</f>
        <v/>
      </c>
      <c r="J7016" s="4" t="str">
        <f>IF(Tabla1[[#This Row],[Fecha]]="",(""),(IF(Tabla13[[#This Row],[Ingreso en]]="",(-Tabla13[[#This Row],[Egreso de]]),(Tabla13[[#This Row],[Ingreso en]]))))</f>
        <v/>
      </c>
    </row>
    <row r="7017" spans="1:10" x14ac:dyDescent="0.3">
      <c r="A7017" s="2" t="str">
        <f>IF(Tabla1[[#This Row],[Fecha]]="",(""),(Tabla1[[#This Row],[Fecha]]))</f>
        <v/>
      </c>
      <c r="B7017" s="3" t="str">
        <f>IF(Tabla1[[#This Row],[Fecha]]="",(""),(Tabla1[[#This Row],[Tipo de Operación]]))</f>
        <v/>
      </c>
      <c r="C7017" s="19" t="str">
        <f>IF(Tabla1[[#This Row],[Fecha]]="",(""),(Tabla1[[#This Row],[Código]]))</f>
        <v/>
      </c>
      <c r="D7017" s="4" t="str">
        <f>IF(Tabla1[[#This Row],[Fecha]]="",(""),(Tabla1[[#This Row],[Rubro]]))</f>
        <v/>
      </c>
      <c r="E7017" s="4"/>
      <c r="F7017" s="4" t="str">
        <f>IF(Tabla1[[#This Row],[Fecha]]="",(""),(Tabla1[[#This Row],[Precio]]))</f>
        <v/>
      </c>
      <c r="G7017" s="4" t="str">
        <f>IF(Tabla1[[#This Row],[Fecha]]="",(""),(Tabla1[[#This Row],[Medio de Pago]]))</f>
        <v/>
      </c>
      <c r="H7017" s="4" t="str">
        <f>IF(Tabla1[[#This Row],[Fecha]]="",(""),(IF(Tabla1[[#This Row],[Ingreso en]]="",(""),(Tabla1[[#This Row],[Precio]]))))</f>
        <v/>
      </c>
      <c r="I7017" s="5" t="str">
        <f>IF(Tabla1[[#This Row],[Fecha]]="",(""),(IF(Tabla1[[#This Row],[Egreso de]]="",(""),(Tabla1[[#This Row],[Precio]]))))</f>
        <v/>
      </c>
      <c r="J7017" s="4" t="str">
        <f>IF(Tabla1[[#This Row],[Fecha]]="",(""),(IF(Tabla13[[#This Row],[Ingreso en]]="",(-Tabla13[[#This Row],[Egreso de]]),(Tabla13[[#This Row],[Ingreso en]]))))</f>
        <v/>
      </c>
    </row>
    <row r="7018" spans="1:10" x14ac:dyDescent="0.3">
      <c r="A7018" s="2" t="str">
        <f>IF(Tabla1[[#This Row],[Fecha]]="",(""),(Tabla1[[#This Row],[Fecha]]))</f>
        <v/>
      </c>
      <c r="B7018" s="3" t="str">
        <f>IF(Tabla1[[#This Row],[Fecha]]="",(""),(Tabla1[[#This Row],[Tipo de Operación]]))</f>
        <v/>
      </c>
      <c r="C7018" s="19" t="str">
        <f>IF(Tabla1[[#This Row],[Fecha]]="",(""),(Tabla1[[#This Row],[Código]]))</f>
        <v/>
      </c>
      <c r="D7018" s="4" t="str">
        <f>IF(Tabla1[[#This Row],[Fecha]]="",(""),(Tabla1[[#This Row],[Rubro]]))</f>
        <v/>
      </c>
      <c r="E7018" s="4"/>
      <c r="F7018" s="4" t="str">
        <f>IF(Tabla1[[#This Row],[Fecha]]="",(""),(Tabla1[[#This Row],[Precio]]))</f>
        <v/>
      </c>
      <c r="G7018" s="4" t="str">
        <f>IF(Tabla1[[#This Row],[Fecha]]="",(""),(Tabla1[[#This Row],[Medio de Pago]]))</f>
        <v/>
      </c>
      <c r="H7018" s="4" t="str">
        <f>IF(Tabla1[[#This Row],[Fecha]]="",(""),(IF(Tabla1[[#This Row],[Ingreso en]]="",(""),(Tabla1[[#This Row],[Precio]]))))</f>
        <v/>
      </c>
      <c r="I7018" s="5" t="str">
        <f>IF(Tabla1[[#This Row],[Fecha]]="",(""),(IF(Tabla1[[#This Row],[Egreso de]]="",(""),(Tabla1[[#This Row],[Precio]]))))</f>
        <v/>
      </c>
      <c r="J7018" s="4" t="str">
        <f>IF(Tabla1[[#This Row],[Fecha]]="",(""),(IF(Tabla13[[#This Row],[Ingreso en]]="",(-Tabla13[[#This Row],[Egreso de]]),(Tabla13[[#This Row],[Ingreso en]]))))</f>
        <v/>
      </c>
    </row>
    <row r="7019" spans="1:10" x14ac:dyDescent="0.3">
      <c r="A7019" s="2" t="str">
        <f>IF(Tabla1[[#This Row],[Fecha]]="",(""),(Tabla1[[#This Row],[Fecha]]))</f>
        <v/>
      </c>
      <c r="B7019" s="3" t="str">
        <f>IF(Tabla1[[#This Row],[Fecha]]="",(""),(Tabla1[[#This Row],[Tipo de Operación]]))</f>
        <v/>
      </c>
      <c r="C7019" s="19" t="str">
        <f>IF(Tabla1[[#This Row],[Fecha]]="",(""),(Tabla1[[#This Row],[Código]]))</f>
        <v/>
      </c>
      <c r="D7019" s="4" t="str">
        <f>IF(Tabla1[[#This Row],[Fecha]]="",(""),(Tabla1[[#This Row],[Rubro]]))</f>
        <v/>
      </c>
      <c r="E7019" s="4"/>
      <c r="F7019" s="4" t="str">
        <f>IF(Tabla1[[#This Row],[Fecha]]="",(""),(Tabla1[[#This Row],[Precio]]))</f>
        <v/>
      </c>
      <c r="G7019" s="4" t="str">
        <f>IF(Tabla1[[#This Row],[Fecha]]="",(""),(Tabla1[[#This Row],[Medio de Pago]]))</f>
        <v/>
      </c>
      <c r="H7019" s="4" t="str">
        <f>IF(Tabla1[[#This Row],[Fecha]]="",(""),(IF(Tabla1[[#This Row],[Ingreso en]]="",(""),(Tabla1[[#This Row],[Precio]]))))</f>
        <v/>
      </c>
      <c r="I7019" s="5" t="str">
        <f>IF(Tabla1[[#This Row],[Fecha]]="",(""),(IF(Tabla1[[#This Row],[Egreso de]]="",(""),(Tabla1[[#This Row],[Precio]]))))</f>
        <v/>
      </c>
      <c r="J7019" s="4" t="str">
        <f>IF(Tabla1[[#This Row],[Fecha]]="",(""),(IF(Tabla13[[#This Row],[Ingreso en]]="",(-Tabla13[[#This Row],[Egreso de]]),(Tabla13[[#This Row],[Ingreso en]]))))</f>
        <v/>
      </c>
    </row>
    <row r="7020" spans="1:10" x14ac:dyDescent="0.3">
      <c r="A7020" s="2" t="str">
        <f>IF(Tabla1[[#This Row],[Fecha]]="",(""),(Tabla1[[#This Row],[Fecha]]))</f>
        <v/>
      </c>
      <c r="B7020" s="3" t="str">
        <f>IF(Tabla1[[#This Row],[Fecha]]="",(""),(Tabla1[[#This Row],[Tipo de Operación]]))</f>
        <v/>
      </c>
      <c r="C7020" s="19" t="str">
        <f>IF(Tabla1[[#This Row],[Fecha]]="",(""),(Tabla1[[#This Row],[Código]]))</f>
        <v/>
      </c>
      <c r="D7020" s="4" t="str">
        <f>IF(Tabla1[[#This Row],[Fecha]]="",(""),(Tabla1[[#This Row],[Rubro]]))</f>
        <v/>
      </c>
      <c r="E7020" s="4"/>
      <c r="F7020" s="4" t="str">
        <f>IF(Tabla1[[#This Row],[Fecha]]="",(""),(Tabla1[[#This Row],[Precio]]))</f>
        <v/>
      </c>
      <c r="G7020" s="4" t="str">
        <f>IF(Tabla1[[#This Row],[Fecha]]="",(""),(Tabla1[[#This Row],[Medio de Pago]]))</f>
        <v/>
      </c>
      <c r="H7020" s="4" t="str">
        <f>IF(Tabla1[[#This Row],[Fecha]]="",(""),(IF(Tabla1[[#This Row],[Ingreso en]]="",(""),(Tabla1[[#This Row],[Precio]]))))</f>
        <v/>
      </c>
      <c r="I7020" s="5" t="str">
        <f>IF(Tabla1[[#This Row],[Fecha]]="",(""),(IF(Tabla1[[#This Row],[Egreso de]]="",(""),(Tabla1[[#This Row],[Precio]]))))</f>
        <v/>
      </c>
      <c r="J7020" s="4" t="str">
        <f>IF(Tabla1[[#This Row],[Fecha]]="",(""),(IF(Tabla13[[#This Row],[Ingreso en]]="",(-Tabla13[[#This Row],[Egreso de]]),(Tabla13[[#This Row],[Ingreso en]]))))</f>
        <v/>
      </c>
    </row>
    <row r="7021" spans="1:10" x14ac:dyDescent="0.3">
      <c r="A7021" s="2" t="str">
        <f>IF(Tabla1[[#This Row],[Fecha]]="",(""),(Tabla1[[#This Row],[Fecha]]))</f>
        <v/>
      </c>
      <c r="B7021" s="3" t="str">
        <f>IF(Tabla1[[#This Row],[Fecha]]="",(""),(Tabla1[[#This Row],[Tipo de Operación]]))</f>
        <v/>
      </c>
      <c r="C7021" s="19" t="str">
        <f>IF(Tabla1[[#This Row],[Fecha]]="",(""),(Tabla1[[#This Row],[Código]]))</f>
        <v/>
      </c>
      <c r="D7021" s="4" t="str">
        <f>IF(Tabla1[[#This Row],[Fecha]]="",(""),(Tabla1[[#This Row],[Rubro]]))</f>
        <v/>
      </c>
      <c r="E7021" s="4"/>
      <c r="F7021" s="4" t="str">
        <f>IF(Tabla1[[#This Row],[Fecha]]="",(""),(Tabla1[[#This Row],[Precio]]))</f>
        <v/>
      </c>
      <c r="G7021" s="4" t="str">
        <f>IF(Tabla1[[#This Row],[Fecha]]="",(""),(Tabla1[[#This Row],[Medio de Pago]]))</f>
        <v/>
      </c>
      <c r="H7021" s="4" t="str">
        <f>IF(Tabla1[[#This Row],[Fecha]]="",(""),(IF(Tabla1[[#This Row],[Ingreso en]]="",(""),(Tabla1[[#This Row],[Precio]]))))</f>
        <v/>
      </c>
      <c r="I7021" s="5" t="str">
        <f>IF(Tabla1[[#This Row],[Fecha]]="",(""),(IF(Tabla1[[#This Row],[Egreso de]]="",(""),(Tabla1[[#This Row],[Precio]]))))</f>
        <v/>
      </c>
      <c r="J7021" s="4" t="str">
        <f>IF(Tabla1[[#This Row],[Fecha]]="",(""),(IF(Tabla13[[#This Row],[Ingreso en]]="",(-Tabla13[[#This Row],[Egreso de]]),(Tabla13[[#This Row],[Ingreso en]]))))</f>
        <v/>
      </c>
    </row>
    <row r="7022" spans="1:10" x14ac:dyDescent="0.3">
      <c r="A7022" s="2" t="str">
        <f>IF(Tabla1[[#This Row],[Fecha]]="",(""),(Tabla1[[#This Row],[Fecha]]))</f>
        <v/>
      </c>
      <c r="B7022" s="3" t="str">
        <f>IF(Tabla1[[#This Row],[Fecha]]="",(""),(Tabla1[[#This Row],[Tipo de Operación]]))</f>
        <v/>
      </c>
      <c r="C7022" s="19" t="str">
        <f>IF(Tabla1[[#This Row],[Fecha]]="",(""),(Tabla1[[#This Row],[Código]]))</f>
        <v/>
      </c>
      <c r="D7022" s="4" t="str">
        <f>IF(Tabla1[[#This Row],[Fecha]]="",(""),(Tabla1[[#This Row],[Rubro]]))</f>
        <v/>
      </c>
      <c r="E7022" s="4"/>
      <c r="F7022" s="4" t="str">
        <f>IF(Tabla1[[#This Row],[Fecha]]="",(""),(Tabla1[[#This Row],[Precio]]))</f>
        <v/>
      </c>
      <c r="G7022" s="4" t="str">
        <f>IF(Tabla1[[#This Row],[Fecha]]="",(""),(Tabla1[[#This Row],[Medio de Pago]]))</f>
        <v/>
      </c>
      <c r="H7022" s="4" t="str">
        <f>IF(Tabla1[[#This Row],[Fecha]]="",(""),(IF(Tabla1[[#This Row],[Ingreso en]]="",(""),(Tabla1[[#This Row],[Precio]]))))</f>
        <v/>
      </c>
      <c r="I7022" s="5" t="str">
        <f>IF(Tabla1[[#This Row],[Fecha]]="",(""),(IF(Tabla1[[#This Row],[Egreso de]]="",(""),(Tabla1[[#This Row],[Precio]]))))</f>
        <v/>
      </c>
      <c r="J7022" s="4" t="str">
        <f>IF(Tabla1[[#This Row],[Fecha]]="",(""),(IF(Tabla13[[#This Row],[Ingreso en]]="",(-Tabla13[[#This Row],[Egreso de]]),(Tabla13[[#This Row],[Ingreso en]]))))</f>
        <v/>
      </c>
    </row>
    <row r="7023" spans="1:10" x14ac:dyDescent="0.3">
      <c r="A7023" s="2" t="str">
        <f>IF(Tabla1[[#This Row],[Fecha]]="",(""),(Tabla1[[#This Row],[Fecha]]))</f>
        <v/>
      </c>
      <c r="B7023" s="3" t="str">
        <f>IF(Tabla1[[#This Row],[Fecha]]="",(""),(Tabla1[[#This Row],[Tipo de Operación]]))</f>
        <v/>
      </c>
      <c r="C7023" s="19" t="str">
        <f>IF(Tabla1[[#This Row],[Fecha]]="",(""),(Tabla1[[#This Row],[Código]]))</f>
        <v/>
      </c>
      <c r="D7023" s="4" t="str">
        <f>IF(Tabla1[[#This Row],[Fecha]]="",(""),(Tabla1[[#This Row],[Rubro]]))</f>
        <v/>
      </c>
      <c r="E7023" s="4"/>
      <c r="F7023" s="4" t="str">
        <f>IF(Tabla1[[#This Row],[Fecha]]="",(""),(Tabla1[[#This Row],[Precio]]))</f>
        <v/>
      </c>
      <c r="G7023" s="4" t="str">
        <f>IF(Tabla1[[#This Row],[Fecha]]="",(""),(Tabla1[[#This Row],[Medio de Pago]]))</f>
        <v/>
      </c>
      <c r="H7023" s="4" t="str">
        <f>IF(Tabla1[[#This Row],[Fecha]]="",(""),(IF(Tabla1[[#This Row],[Ingreso en]]="",(""),(Tabla1[[#This Row],[Precio]]))))</f>
        <v/>
      </c>
      <c r="I7023" s="5" t="str">
        <f>IF(Tabla1[[#This Row],[Fecha]]="",(""),(IF(Tabla1[[#This Row],[Egreso de]]="",(""),(Tabla1[[#This Row],[Precio]]))))</f>
        <v/>
      </c>
      <c r="J7023" s="4" t="str">
        <f>IF(Tabla1[[#This Row],[Fecha]]="",(""),(IF(Tabla13[[#This Row],[Ingreso en]]="",(-Tabla13[[#This Row],[Egreso de]]),(Tabla13[[#This Row],[Ingreso en]]))))</f>
        <v/>
      </c>
    </row>
    <row r="7024" spans="1:10" x14ac:dyDescent="0.3">
      <c r="A7024" s="2" t="str">
        <f>IF(Tabla1[[#This Row],[Fecha]]="",(""),(Tabla1[[#This Row],[Fecha]]))</f>
        <v/>
      </c>
      <c r="B7024" s="3" t="str">
        <f>IF(Tabla1[[#This Row],[Fecha]]="",(""),(Tabla1[[#This Row],[Tipo de Operación]]))</f>
        <v/>
      </c>
      <c r="C7024" s="19" t="str">
        <f>IF(Tabla1[[#This Row],[Fecha]]="",(""),(Tabla1[[#This Row],[Código]]))</f>
        <v/>
      </c>
      <c r="D7024" s="4" t="str">
        <f>IF(Tabla1[[#This Row],[Fecha]]="",(""),(Tabla1[[#This Row],[Rubro]]))</f>
        <v/>
      </c>
      <c r="E7024" s="4"/>
      <c r="F7024" s="4" t="str">
        <f>IF(Tabla1[[#This Row],[Fecha]]="",(""),(Tabla1[[#This Row],[Precio]]))</f>
        <v/>
      </c>
      <c r="G7024" s="4" t="str">
        <f>IF(Tabla1[[#This Row],[Fecha]]="",(""),(Tabla1[[#This Row],[Medio de Pago]]))</f>
        <v/>
      </c>
      <c r="H7024" s="4" t="str">
        <f>IF(Tabla1[[#This Row],[Fecha]]="",(""),(IF(Tabla1[[#This Row],[Ingreso en]]="",(""),(Tabla1[[#This Row],[Precio]]))))</f>
        <v/>
      </c>
      <c r="I7024" s="5" t="str">
        <f>IF(Tabla1[[#This Row],[Fecha]]="",(""),(IF(Tabla1[[#This Row],[Egreso de]]="",(""),(Tabla1[[#This Row],[Precio]]))))</f>
        <v/>
      </c>
      <c r="J7024" s="4" t="str">
        <f>IF(Tabla1[[#This Row],[Fecha]]="",(""),(IF(Tabla13[[#This Row],[Ingreso en]]="",(-Tabla13[[#This Row],[Egreso de]]),(Tabla13[[#This Row],[Ingreso en]]))))</f>
        <v/>
      </c>
    </row>
    <row r="7025" spans="1:10" x14ac:dyDescent="0.3">
      <c r="A7025" s="2" t="str">
        <f>IF(Tabla1[[#This Row],[Fecha]]="",(""),(Tabla1[[#This Row],[Fecha]]))</f>
        <v/>
      </c>
      <c r="B7025" s="3" t="str">
        <f>IF(Tabla1[[#This Row],[Fecha]]="",(""),(Tabla1[[#This Row],[Tipo de Operación]]))</f>
        <v/>
      </c>
      <c r="C7025" s="19" t="str">
        <f>IF(Tabla1[[#This Row],[Fecha]]="",(""),(Tabla1[[#This Row],[Código]]))</f>
        <v/>
      </c>
      <c r="D7025" s="4" t="str">
        <f>IF(Tabla1[[#This Row],[Fecha]]="",(""),(Tabla1[[#This Row],[Rubro]]))</f>
        <v/>
      </c>
      <c r="E7025" s="4"/>
      <c r="F7025" s="4" t="str">
        <f>IF(Tabla1[[#This Row],[Fecha]]="",(""),(Tabla1[[#This Row],[Precio]]))</f>
        <v/>
      </c>
      <c r="G7025" s="4" t="str">
        <f>IF(Tabla1[[#This Row],[Fecha]]="",(""),(Tabla1[[#This Row],[Medio de Pago]]))</f>
        <v/>
      </c>
      <c r="H7025" s="4" t="str">
        <f>IF(Tabla1[[#This Row],[Fecha]]="",(""),(IF(Tabla1[[#This Row],[Ingreso en]]="",(""),(Tabla1[[#This Row],[Precio]]))))</f>
        <v/>
      </c>
      <c r="I7025" s="5" t="str">
        <f>IF(Tabla1[[#This Row],[Fecha]]="",(""),(IF(Tabla1[[#This Row],[Egreso de]]="",(""),(Tabla1[[#This Row],[Precio]]))))</f>
        <v/>
      </c>
      <c r="J7025" s="4" t="str">
        <f>IF(Tabla1[[#This Row],[Fecha]]="",(""),(IF(Tabla13[[#This Row],[Ingreso en]]="",(-Tabla13[[#This Row],[Egreso de]]),(Tabla13[[#This Row],[Ingreso en]]))))</f>
        <v/>
      </c>
    </row>
    <row r="7026" spans="1:10" x14ac:dyDescent="0.3">
      <c r="A7026" s="2" t="str">
        <f>IF(Tabla1[[#This Row],[Fecha]]="",(""),(Tabla1[[#This Row],[Fecha]]))</f>
        <v/>
      </c>
      <c r="B7026" s="3" t="str">
        <f>IF(Tabla1[[#This Row],[Fecha]]="",(""),(Tabla1[[#This Row],[Tipo de Operación]]))</f>
        <v/>
      </c>
      <c r="C7026" s="19" t="str">
        <f>IF(Tabla1[[#This Row],[Fecha]]="",(""),(Tabla1[[#This Row],[Código]]))</f>
        <v/>
      </c>
      <c r="D7026" s="4" t="str">
        <f>IF(Tabla1[[#This Row],[Fecha]]="",(""),(Tabla1[[#This Row],[Rubro]]))</f>
        <v/>
      </c>
      <c r="E7026" s="4"/>
      <c r="F7026" s="4" t="str">
        <f>IF(Tabla1[[#This Row],[Fecha]]="",(""),(Tabla1[[#This Row],[Precio]]))</f>
        <v/>
      </c>
      <c r="G7026" s="4" t="str">
        <f>IF(Tabla1[[#This Row],[Fecha]]="",(""),(Tabla1[[#This Row],[Medio de Pago]]))</f>
        <v/>
      </c>
      <c r="H7026" s="4" t="str">
        <f>IF(Tabla1[[#This Row],[Fecha]]="",(""),(IF(Tabla1[[#This Row],[Ingreso en]]="",(""),(Tabla1[[#This Row],[Precio]]))))</f>
        <v/>
      </c>
      <c r="I7026" s="5" t="str">
        <f>IF(Tabla1[[#This Row],[Fecha]]="",(""),(IF(Tabla1[[#This Row],[Egreso de]]="",(""),(Tabla1[[#This Row],[Precio]]))))</f>
        <v/>
      </c>
      <c r="J7026" s="4" t="str">
        <f>IF(Tabla1[[#This Row],[Fecha]]="",(""),(IF(Tabla13[[#This Row],[Ingreso en]]="",(-Tabla13[[#This Row],[Egreso de]]),(Tabla13[[#This Row],[Ingreso en]]))))</f>
        <v/>
      </c>
    </row>
    <row r="7027" spans="1:10" x14ac:dyDescent="0.3">
      <c r="A7027" s="2" t="str">
        <f>IF(Tabla1[[#This Row],[Fecha]]="",(""),(Tabla1[[#This Row],[Fecha]]))</f>
        <v/>
      </c>
      <c r="B7027" s="3" t="str">
        <f>IF(Tabla1[[#This Row],[Fecha]]="",(""),(Tabla1[[#This Row],[Tipo de Operación]]))</f>
        <v/>
      </c>
      <c r="C7027" s="19" t="str">
        <f>IF(Tabla1[[#This Row],[Fecha]]="",(""),(Tabla1[[#This Row],[Código]]))</f>
        <v/>
      </c>
      <c r="D7027" s="4" t="str">
        <f>IF(Tabla1[[#This Row],[Fecha]]="",(""),(Tabla1[[#This Row],[Rubro]]))</f>
        <v/>
      </c>
      <c r="E7027" s="4"/>
      <c r="F7027" s="4" t="str">
        <f>IF(Tabla1[[#This Row],[Fecha]]="",(""),(Tabla1[[#This Row],[Precio]]))</f>
        <v/>
      </c>
      <c r="G7027" s="4" t="str">
        <f>IF(Tabla1[[#This Row],[Fecha]]="",(""),(Tabla1[[#This Row],[Medio de Pago]]))</f>
        <v/>
      </c>
      <c r="H7027" s="4" t="str">
        <f>IF(Tabla1[[#This Row],[Fecha]]="",(""),(IF(Tabla1[[#This Row],[Ingreso en]]="",(""),(Tabla1[[#This Row],[Precio]]))))</f>
        <v/>
      </c>
      <c r="I7027" s="5" t="str">
        <f>IF(Tabla1[[#This Row],[Fecha]]="",(""),(IF(Tabla1[[#This Row],[Egreso de]]="",(""),(Tabla1[[#This Row],[Precio]]))))</f>
        <v/>
      </c>
      <c r="J7027" s="4" t="str">
        <f>IF(Tabla1[[#This Row],[Fecha]]="",(""),(IF(Tabla13[[#This Row],[Ingreso en]]="",(-Tabla13[[#This Row],[Egreso de]]),(Tabla13[[#This Row],[Ingreso en]]))))</f>
        <v/>
      </c>
    </row>
    <row r="7028" spans="1:10" x14ac:dyDescent="0.3">
      <c r="A7028" s="2" t="str">
        <f>IF(Tabla1[[#This Row],[Fecha]]="",(""),(Tabla1[[#This Row],[Fecha]]))</f>
        <v/>
      </c>
      <c r="B7028" s="3" t="str">
        <f>IF(Tabla1[[#This Row],[Fecha]]="",(""),(Tabla1[[#This Row],[Tipo de Operación]]))</f>
        <v/>
      </c>
      <c r="C7028" s="19" t="str">
        <f>IF(Tabla1[[#This Row],[Fecha]]="",(""),(Tabla1[[#This Row],[Código]]))</f>
        <v/>
      </c>
      <c r="D7028" s="4" t="str">
        <f>IF(Tabla1[[#This Row],[Fecha]]="",(""),(Tabla1[[#This Row],[Rubro]]))</f>
        <v/>
      </c>
      <c r="E7028" s="4"/>
      <c r="F7028" s="4" t="str">
        <f>IF(Tabla1[[#This Row],[Fecha]]="",(""),(Tabla1[[#This Row],[Precio]]))</f>
        <v/>
      </c>
      <c r="G7028" s="4" t="str">
        <f>IF(Tabla1[[#This Row],[Fecha]]="",(""),(Tabla1[[#This Row],[Medio de Pago]]))</f>
        <v/>
      </c>
      <c r="H7028" s="4" t="str">
        <f>IF(Tabla1[[#This Row],[Fecha]]="",(""),(IF(Tabla1[[#This Row],[Ingreso en]]="",(""),(Tabla1[[#This Row],[Precio]]))))</f>
        <v/>
      </c>
      <c r="I7028" s="5" t="str">
        <f>IF(Tabla1[[#This Row],[Fecha]]="",(""),(IF(Tabla1[[#This Row],[Egreso de]]="",(""),(Tabla1[[#This Row],[Precio]]))))</f>
        <v/>
      </c>
      <c r="J7028" s="4" t="str">
        <f>IF(Tabla1[[#This Row],[Fecha]]="",(""),(IF(Tabla13[[#This Row],[Ingreso en]]="",(-Tabla13[[#This Row],[Egreso de]]),(Tabla13[[#This Row],[Ingreso en]]))))</f>
        <v/>
      </c>
    </row>
    <row r="7029" spans="1:10" x14ac:dyDescent="0.3">
      <c r="A7029" s="2" t="str">
        <f>IF(Tabla1[[#This Row],[Fecha]]="",(""),(Tabla1[[#This Row],[Fecha]]))</f>
        <v/>
      </c>
      <c r="B7029" s="3" t="str">
        <f>IF(Tabla1[[#This Row],[Fecha]]="",(""),(Tabla1[[#This Row],[Tipo de Operación]]))</f>
        <v/>
      </c>
      <c r="C7029" s="19" t="str">
        <f>IF(Tabla1[[#This Row],[Fecha]]="",(""),(Tabla1[[#This Row],[Código]]))</f>
        <v/>
      </c>
      <c r="D7029" s="4" t="str">
        <f>IF(Tabla1[[#This Row],[Fecha]]="",(""),(Tabla1[[#This Row],[Rubro]]))</f>
        <v/>
      </c>
      <c r="E7029" s="4"/>
      <c r="F7029" s="4" t="str">
        <f>IF(Tabla1[[#This Row],[Fecha]]="",(""),(Tabla1[[#This Row],[Precio]]))</f>
        <v/>
      </c>
      <c r="G7029" s="4" t="str">
        <f>IF(Tabla1[[#This Row],[Fecha]]="",(""),(Tabla1[[#This Row],[Medio de Pago]]))</f>
        <v/>
      </c>
      <c r="H7029" s="4" t="str">
        <f>IF(Tabla1[[#This Row],[Fecha]]="",(""),(IF(Tabla1[[#This Row],[Ingreso en]]="",(""),(Tabla1[[#This Row],[Precio]]))))</f>
        <v/>
      </c>
      <c r="I7029" s="5" t="str">
        <f>IF(Tabla1[[#This Row],[Fecha]]="",(""),(IF(Tabla1[[#This Row],[Egreso de]]="",(""),(Tabla1[[#This Row],[Precio]]))))</f>
        <v/>
      </c>
      <c r="J7029" s="4" t="str">
        <f>IF(Tabla1[[#This Row],[Fecha]]="",(""),(IF(Tabla13[[#This Row],[Ingreso en]]="",(-Tabla13[[#This Row],[Egreso de]]),(Tabla13[[#This Row],[Ingreso en]]))))</f>
        <v/>
      </c>
    </row>
    <row r="7030" spans="1:10" x14ac:dyDescent="0.3">
      <c r="A7030" s="2" t="str">
        <f>IF(Tabla1[[#This Row],[Fecha]]="",(""),(Tabla1[[#This Row],[Fecha]]))</f>
        <v/>
      </c>
      <c r="B7030" s="3" t="str">
        <f>IF(Tabla1[[#This Row],[Fecha]]="",(""),(Tabla1[[#This Row],[Tipo de Operación]]))</f>
        <v/>
      </c>
      <c r="C7030" s="19" t="str">
        <f>IF(Tabla1[[#This Row],[Fecha]]="",(""),(Tabla1[[#This Row],[Código]]))</f>
        <v/>
      </c>
      <c r="D7030" s="4" t="str">
        <f>IF(Tabla1[[#This Row],[Fecha]]="",(""),(Tabla1[[#This Row],[Rubro]]))</f>
        <v/>
      </c>
      <c r="E7030" s="4"/>
      <c r="F7030" s="4" t="str">
        <f>IF(Tabla1[[#This Row],[Fecha]]="",(""),(Tabla1[[#This Row],[Precio]]))</f>
        <v/>
      </c>
      <c r="G7030" s="4" t="str">
        <f>IF(Tabla1[[#This Row],[Fecha]]="",(""),(Tabla1[[#This Row],[Medio de Pago]]))</f>
        <v/>
      </c>
      <c r="H7030" s="4" t="str">
        <f>IF(Tabla1[[#This Row],[Fecha]]="",(""),(IF(Tabla1[[#This Row],[Ingreso en]]="",(""),(Tabla1[[#This Row],[Precio]]))))</f>
        <v/>
      </c>
      <c r="I7030" s="5" t="str">
        <f>IF(Tabla1[[#This Row],[Fecha]]="",(""),(IF(Tabla1[[#This Row],[Egreso de]]="",(""),(Tabla1[[#This Row],[Precio]]))))</f>
        <v/>
      </c>
      <c r="J7030" s="4" t="str">
        <f>IF(Tabla1[[#This Row],[Fecha]]="",(""),(IF(Tabla13[[#This Row],[Ingreso en]]="",(-Tabla13[[#This Row],[Egreso de]]),(Tabla13[[#This Row],[Ingreso en]]))))</f>
        <v/>
      </c>
    </row>
    <row r="7031" spans="1:10" x14ac:dyDescent="0.3">
      <c r="A7031" s="2" t="str">
        <f>IF(Tabla1[[#This Row],[Fecha]]="",(""),(Tabla1[[#This Row],[Fecha]]))</f>
        <v/>
      </c>
      <c r="B7031" s="3" t="str">
        <f>IF(Tabla1[[#This Row],[Fecha]]="",(""),(Tabla1[[#This Row],[Tipo de Operación]]))</f>
        <v/>
      </c>
      <c r="C7031" s="19" t="str">
        <f>IF(Tabla1[[#This Row],[Fecha]]="",(""),(Tabla1[[#This Row],[Código]]))</f>
        <v/>
      </c>
      <c r="D7031" s="4" t="str">
        <f>IF(Tabla1[[#This Row],[Fecha]]="",(""),(Tabla1[[#This Row],[Rubro]]))</f>
        <v/>
      </c>
      <c r="E7031" s="4"/>
      <c r="F7031" s="4" t="str">
        <f>IF(Tabla1[[#This Row],[Fecha]]="",(""),(Tabla1[[#This Row],[Precio]]))</f>
        <v/>
      </c>
      <c r="G7031" s="4" t="str">
        <f>IF(Tabla1[[#This Row],[Fecha]]="",(""),(Tabla1[[#This Row],[Medio de Pago]]))</f>
        <v/>
      </c>
      <c r="H7031" s="4" t="str">
        <f>IF(Tabla1[[#This Row],[Fecha]]="",(""),(IF(Tabla1[[#This Row],[Ingreso en]]="",(""),(Tabla1[[#This Row],[Precio]]))))</f>
        <v/>
      </c>
      <c r="I7031" s="5" t="str">
        <f>IF(Tabla1[[#This Row],[Fecha]]="",(""),(IF(Tabla1[[#This Row],[Egreso de]]="",(""),(Tabla1[[#This Row],[Precio]]))))</f>
        <v/>
      </c>
      <c r="J7031" s="4" t="str">
        <f>IF(Tabla1[[#This Row],[Fecha]]="",(""),(IF(Tabla13[[#This Row],[Ingreso en]]="",(-Tabla13[[#This Row],[Egreso de]]),(Tabla13[[#This Row],[Ingreso en]]))))</f>
        <v/>
      </c>
    </row>
    <row r="7032" spans="1:10" x14ac:dyDescent="0.3">
      <c r="A7032" s="2" t="str">
        <f>IF(Tabla1[[#This Row],[Fecha]]="",(""),(Tabla1[[#This Row],[Fecha]]))</f>
        <v/>
      </c>
      <c r="B7032" s="3" t="str">
        <f>IF(Tabla1[[#This Row],[Fecha]]="",(""),(Tabla1[[#This Row],[Tipo de Operación]]))</f>
        <v/>
      </c>
      <c r="C7032" s="19" t="str">
        <f>IF(Tabla1[[#This Row],[Fecha]]="",(""),(Tabla1[[#This Row],[Código]]))</f>
        <v/>
      </c>
      <c r="D7032" s="4" t="str">
        <f>IF(Tabla1[[#This Row],[Fecha]]="",(""),(Tabla1[[#This Row],[Rubro]]))</f>
        <v/>
      </c>
      <c r="E7032" s="4"/>
      <c r="F7032" s="4" t="str">
        <f>IF(Tabla1[[#This Row],[Fecha]]="",(""),(Tabla1[[#This Row],[Precio]]))</f>
        <v/>
      </c>
      <c r="G7032" s="4" t="str">
        <f>IF(Tabla1[[#This Row],[Fecha]]="",(""),(Tabla1[[#This Row],[Medio de Pago]]))</f>
        <v/>
      </c>
      <c r="H7032" s="4" t="str">
        <f>IF(Tabla1[[#This Row],[Fecha]]="",(""),(IF(Tabla1[[#This Row],[Ingreso en]]="",(""),(Tabla1[[#This Row],[Precio]]))))</f>
        <v/>
      </c>
      <c r="I7032" s="5" t="str">
        <f>IF(Tabla1[[#This Row],[Fecha]]="",(""),(IF(Tabla1[[#This Row],[Egreso de]]="",(""),(Tabla1[[#This Row],[Precio]]))))</f>
        <v/>
      </c>
      <c r="J7032" s="4" t="str">
        <f>IF(Tabla1[[#This Row],[Fecha]]="",(""),(IF(Tabla13[[#This Row],[Ingreso en]]="",(-Tabla13[[#This Row],[Egreso de]]),(Tabla13[[#This Row],[Ingreso en]]))))</f>
        <v/>
      </c>
    </row>
    <row r="7033" spans="1:10" x14ac:dyDescent="0.3">
      <c r="A7033" s="2" t="str">
        <f>IF(Tabla1[[#This Row],[Fecha]]="",(""),(Tabla1[[#This Row],[Fecha]]))</f>
        <v/>
      </c>
      <c r="B7033" s="3" t="str">
        <f>IF(Tabla1[[#This Row],[Fecha]]="",(""),(Tabla1[[#This Row],[Tipo de Operación]]))</f>
        <v/>
      </c>
      <c r="C7033" s="19" t="str">
        <f>IF(Tabla1[[#This Row],[Fecha]]="",(""),(Tabla1[[#This Row],[Código]]))</f>
        <v/>
      </c>
      <c r="D7033" s="4" t="str">
        <f>IF(Tabla1[[#This Row],[Fecha]]="",(""),(Tabla1[[#This Row],[Rubro]]))</f>
        <v/>
      </c>
      <c r="E7033" s="4"/>
      <c r="F7033" s="4" t="str">
        <f>IF(Tabla1[[#This Row],[Fecha]]="",(""),(Tabla1[[#This Row],[Precio]]))</f>
        <v/>
      </c>
      <c r="G7033" s="4" t="str">
        <f>IF(Tabla1[[#This Row],[Fecha]]="",(""),(Tabla1[[#This Row],[Medio de Pago]]))</f>
        <v/>
      </c>
      <c r="H7033" s="4" t="str">
        <f>IF(Tabla1[[#This Row],[Fecha]]="",(""),(IF(Tabla1[[#This Row],[Ingreso en]]="",(""),(Tabla1[[#This Row],[Precio]]))))</f>
        <v/>
      </c>
      <c r="I7033" s="5" t="str">
        <f>IF(Tabla1[[#This Row],[Fecha]]="",(""),(IF(Tabla1[[#This Row],[Egreso de]]="",(""),(Tabla1[[#This Row],[Precio]]))))</f>
        <v/>
      </c>
      <c r="J7033" s="4" t="str">
        <f>IF(Tabla1[[#This Row],[Fecha]]="",(""),(IF(Tabla13[[#This Row],[Ingreso en]]="",(-Tabla13[[#This Row],[Egreso de]]),(Tabla13[[#This Row],[Ingreso en]]))))</f>
        <v/>
      </c>
    </row>
    <row r="7034" spans="1:10" x14ac:dyDescent="0.3">
      <c r="A7034" s="2" t="str">
        <f>IF(Tabla1[[#This Row],[Fecha]]="",(""),(Tabla1[[#This Row],[Fecha]]))</f>
        <v/>
      </c>
      <c r="B7034" s="3" t="str">
        <f>IF(Tabla1[[#This Row],[Fecha]]="",(""),(Tabla1[[#This Row],[Tipo de Operación]]))</f>
        <v/>
      </c>
      <c r="C7034" s="19" t="str">
        <f>IF(Tabla1[[#This Row],[Fecha]]="",(""),(Tabla1[[#This Row],[Código]]))</f>
        <v/>
      </c>
      <c r="D7034" s="4" t="str">
        <f>IF(Tabla1[[#This Row],[Fecha]]="",(""),(Tabla1[[#This Row],[Rubro]]))</f>
        <v/>
      </c>
      <c r="E7034" s="4"/>
      <c r="F7034" s="4" t="str">
        <f>IF(Tabla1[[#This Row],[Fecha]]="",(""),(Tabla1[[#This Row],[Precio]]))</f>
        <v/>
      </c>
      <c r="G7034" s="4" t="str">
        <f>IF(Tabla1[[#This Row],[Fecha]]="",(""),(Tabla1[[#This Row],[Medio de Pago]]))</f>
        <v/>
      </c>
      <c r="H7034" s="4" t="str">
        <f>IF(Tabla1[[#This Row],[Fecha]]="",(""),(IF(Tabla1[[#This Row],[Ingreso en]]="",(""),(Tabla1[[#This Row],[Precio]]))))</f>
        <v/>
      </c>
      <c r="I7034" s="5" t="str">
        <f>IF(Tabla1[[#This Row],[Fecha]]="",(""),(IF(Tabla1[[#This Row],[Egreso de]]="",(""),(Tabla1[[#This Row],[Precio]]))))</f>
        <v/>
      </c>
      <c r="J7034" s="4" t="str">
        <f>IF(Tabla1[[#This Row],[Fecha]]="",(""),(IF(Tabla13[[#This Row],[Ingreso en]]="",(-Tabla13[[#This Row],[Egreso de]]),(Tabla13[[#This Row],[Ingreso en]]))))</f>
        <v/>
      </c>
    </row>
    <row r="7035" spans="1:10" x14ac:dyDescent="0.3">
      <c r="A7035" s="2" t="str">
        <f>IF(Tabla1[[#This Row],[Fecha]]="",(""),(Tabla1[[#This Row],[Fecha]]))</f>
        <v/>
      </c>
      <c r="B7035" s="3" t="str">
        <f>IF(Tabla1[[#This Row],[Fecha]]="",(""),(Tabla1[[#This Row],[Tipo de Operación]]))</f>
        <v/>
      </c>
      <c r="C7035" s="19" t="str">
        <f>IF(Tabla1[[#This Row],[Fecha]]="",(""),(Tabla1[[#This Row],[Código]]))</f>
        <v/>
      </c>
      <c r="D7035" s="4" t="str">
        <f>IF(Tabla1[[#This Row],[Fecha]]="",(""),(Tabla1[[#This Row],[Rubro]]))</f>
        <v/>
      </c>
      <c r="E7035" s="4"/>
      <c r="F7035" s="4" t="str">
        <f>IF(Tabla1[[#This Row],[Fecha]]="",(""),(Tabla1[[#This Row],[Precio]]))</f>
        <v/>
      </c>
      <c r="G7035" s="4" t="str">
        <f>IF(Tabla1[[#This Row],[Fecha]]="",(""),(Tabla1[[#This Row],[Medio de Pago]]))</f>
        <v/>
      </c>
      <c r="H7035" s="4" t="str">
        <f>IF(Tabla1[[#This Row],[Fecha]]="",(""),(IF(Tabla1[[#This Row],[Ingreso en]]="",(""),(Tabla1[[#This Row],[Precio]]))))</f>
        <v/>
      </c>
      <c r="I7035" s="5" t="str">
        <f>IF(Tabla1[[#This Row],[Fecha]]="",(""),(IF(Tabla1[[#This Row],[Egreso de]]="",(""),(Tabla1[[#This Row],[Precio]]))))</f>
        <v/>
      </c>
      <c r="J7035" s="4" t="str">
        <f>IF(Tabla1[[#This Row],[Fecha]]="",(""),(IF(Tabla13[[#This Row],[Ingreso en]]="",(-Tabla13[[#This Row],[Egreso de]]),(Tabla13[[#This Row],[Ingreso en]]))))</f>
        <v/>
      </c>
    </row>
    <row r="7036" spans="1:10" x14ac:dyDescent="0.3">
      <c r="A7036" s="2" t="str">
        <f>IF(Tabla1[[#This Row],[Fecha]]="",(""),(Tabla1[[#This Row],[Fecha]]))</f>
        <v/>
      </c>
      <c r="B7036" s="3" t="str">
        <f>IF(Tabla1[[#This Row],[Fecha]]="",(""),(Tabla1[[#This Row],[Tipo de Operación]]))</f>
        <v/>
      </c>
      <c r="C7036" s="19" t="str">
        <f>IF(Tabla1[[#This Row],[Fecha]]="",(""),(Tabla1[[#This Row],[Código]]))</f>
        <v/>
      </c>
      <c r="D7036" s="4" t="str">
        <f>IF(Tabla1[[#This Row],[Fecha]]="",(""),(Tabla1[[#This Row],[Rubro]]))</f>
        <v/>
      </c>
      <c r="E7036" s="4"/>
      <c r="F7036" s="4" t="str">
        <f>IF(Tabla1[[#This Row],[Fecha]]="",(""),(Tabla1[[#This Row],[Precio]]))</f>
        <v/>
      </c>
      <c r="G7036" s="4" t="str">
        <f>IF(Tabla1[[#This Row],[Fecha]]="",(""),(Tabla1[[#This Row],[Medio de Pago]]))</f>
        <v/>
      </c>
      <c r="H7036" s="4" t="str">
        <f>IF(Tabla1[[#This Row],[Fecha]]="",(""),(IF(Tabla1[[#This Row],[Ingreso en]]="",(""),(Tabla1[[#This Row],[Precio]]))))</f>
        <v/>
      </c>
      <c r="I7036" s="5" t="str">
        <f>IF(Tabla1[[#This Row],[Fecha]]="",(""),(IF(Tabla1[[#This Row],[Egreso de]]="",(""),(Tabla1[[#This Row],[Precio]]))))</f>
        <v/>
      </c>
      <c r="J7036" s="4" t="str">
        <f>IF(Tabla1[[#This Row],[Fecha]]="",(""),(IF(Tabla13[[#This Row],[Ingreso en]]="",(-Tabla13[[#This Row],[Egreso de]]),(Tabla13[[#This Row],[Ingreso en]]))))</f>
        <v/>
      </c>
    </row>
    <row r="7037" spans="1:10" x14ac:dyDescent="0.3">
      <c r="A7037" s="2" t="str">
        <f>IF(Tabla1[[#This Row],[Fecha]]="",(""),(Tabla1[[#This Row],[Fecha]]))</f>
        <v/>
      </c>
      <c r="B7037" s="3" t="str">
        <f>IF(Tabla1[[#This Row],[Fecha]]="",(""),(Tabla1[[#This Row],[Tipo de Operación]]))</f>
        <v/>
      </c>
      <c r="C7037" s="19" t="str">
        <f>IF(Tabla1[[#This Row],[Fecha]]="",(""),(Tabla1[[#This Row],[Código]]))</f>
        <v/>
      </c>
      <c r="D7037" s="4" t="str">
        <f>IF(Tabla1[[#This Row],[Fecha]]="",(""),(Tabla1[[#This Row],[Rubro]]))</f>
        <v/>
      </c>
      <c r="E7037" s="4"/>
      <c r="F7037" s="4" t="str">
        <f>IF(Tabla1[[#This Row],[Fecha]]="",(""),(Tabla1[[#This Row],[Precio]]))</f>
        <v/>
      </c>
      <c r="G7037" s="4" t="str">
        <f>IF(Tabla1[[#This Row],[Fecha]]="",(""),(Tabla1[[#This Row],[Medio de Pago]]))</f>
        <v/>
      </c>
      <c r="H7037" s="4" t="str">
        <f>IF(Tabla1[[#This Row],[Fecha]]="",(""),(IF(Tabla1[[#This Row],[Ingreso en]]="",(""),(Tabla1[[#This Row],[Precio]]))))</f>
        <v/>
      </c>
      <c r="I7037" s="5" t="str">
        <f>IF(Tabla1[[#This Row],[Fecha]]="",(""),(IF(Tabla1[[#This Row],[Egreso de]]="",(""),(Tabla1[[#This Row],[Precio]]))))</f>
        <v/>
      </c>
      <c r="J7037" s="4" t="str">
        <f>IF(Tabla1[[#This Row],[Fecha]]="",(""),(IF(Tabla13[[#This Row],[Ingreso en]]="",(-Tabla13[[#This Row],[Egreso de]]),(Tabla13[[#This Row],[Ingreso en]]))))</f>
        <v/>
      </c>
    </row>
    <row r="7038" spans="1:10" x14ac:dyDescent="0.3">
      <c r="A7038" s="2" t="str">
        <f>IF(Tabla1[[#This Row],[Fecha]]="",(""),(Tabla1[[#This Row],[Fecha]]))</f>
        <v/>
      </c>
      <c r="B7038" s="3" t="str">
        <f>IF(Tabla1[[#This Row],[Fecha]]="",(""),(Tabla1[[#This Row],[Tipo de Operación]]))</f>
        <v/>
      </c>
      <c r="C7038" s="19" t="str">
        <f>IF(Tabla1[[#This Row],[Fecha]]="",(""),(Tabla1[[#This Row],[Código]]))</f>
        <v/>
      </c>
      <c r="D7038" s="4" t="str">
        <f>IF(Tabla1[[#This Row],[Fecha]]="",(""),(Tabla1[[#This Row],[Rubro]]))</f>
        <v/>
      </c>
      <c r="E7038" s="4"/>
      <c r="F7038" s="4" t="str">
        <f>IF(Tabla1[[#This Row],[Fecha]]="",(""),(Tabla1[[#This Row],[Precio]]))</f>
        <v/>
      </c>
      <c r="G7038" s="4" t="str">
        <f>IF(Tabla1[[#This Row],[Fecha]]="",(""),(Tabla1[[#This Row],[Medio de Pago]]))</f>
        <v/>
      </c>
      <c r="H7038" s="4" t="str">
        <f>IF(Tabla1[[#This Row],[Fecha]]="",(""),(IF(Tabla1[[#This Row],[Ingreso en]]="",(""),(Tabla1[[#This Row],[Precio]]))))</f>
        <v/>
      </c>
      <c r="I7038" s="5" t="str">
        <f>IF(Tabla1[[#This Row],[Fecha]]="",(""),(IF(Tabla1[[#This Row],[Egreso de]]="",(""),(Tabla1[[#This Row],[Precio]]))))</f>
        <v/>
      </c>
      <c r="J7038" s="4" t="str">
        <f>IF(Tabla1[[#This Row],[Fecha]]="",(""),(IF(Tabla13[[#This Row],[Ingreso en]]="",(-Tabla13[[#This Row],[Egreso de]]),(Tabla13[[#This Row],[Ingreso en]]))))</f>
        <v/>
      </c>
    </row>
    <row r="7039" spans="1:10" x14ac:dyDescent="0.3">
      <c r="A7039" s="2" t="str">
        <f>IF(Tabla1[[#This Row],[Fecha]]="",(""),(Tabla1[[#This Row],[Fecha]]))</f>
        <v/>
      </c>
      <c r="B7039" s="3" t="str">
        <f>IF(Tabla1[[#This Row],[Fecha]]="",(""),(Tabla1[[#This Row],[Tipo de Operación]]))</f>
        <v/>
      </c>
      <c r="C7039" s="19" t="str">
        <f>IF(Tabla1[[#This Row],[Fecha]]="",(""),(Tabla1[[#This Row],[Código]]))</f>
        <v/>
      </c>
      <c r="D7039" s="4" t="str">
        <f>IF(Tabla1[[#This Row],[Fecha]]="",(""),(Tabla1[[#This Row],[Rubro]]))</f>
        <v/>
      </c>
      <c r="E7039" s="4"/>
      <c r="F7039" s="4" t="str">
        <f>IF(Tabla1[[#This Row],[Fecha]]="",(""),(Tabla1[[#This Row],[Precio]]))</f>
        <v/>
      </c>
      <c r="G7039" s="4" t="str">
        <f>IF(Tabla1[[#This Row],[Fecha]]="",(""),(Tabla1[[#This Row],[Medio de Pago]]))</f>
        <v/>
      </c>
      <c r="H7039" s="4" t="str">
        <f>IF(Tabla1[[#This Row],[Fecha]]="",(""),(IF(Tabla1[[#This Row],[Ingreso en]]="",(""),(Tabla1[[#This Row],[Precio]]))))</f>
        <v/>
      </c>
      <c r="I7039" s="5" t="str">
        <f>IF(Tabla1[[#This Row],[Fecha]]="",(""),(IF(Tabla1[[#This Row],[Egreso de]]="",(""),(Tabla1[[#This Row],[Precio]]))))</f>
        <v/>
      </c>
      <c r="J7039" s="4" t="str">
        <f>IF(Tabla1[[#This Row],[Fecha]]="",(""),(IF(Tabla13[[#This Row],[Ingreso en]]="",(-Tabla13[[#This Row],[Egreso de]]),(Tabla13[[#This Row],[Ingreso en]]))))</f>
        <v/>
      </c>
    </row>
    <row r="7040" spans="1:10" x14ac:dyDescent="0.3">
      <c r="A7040" s="2" t="str">
        <f>IF(Tabla1[[#This Row],[Fecha]]="",(""),(Tabla1[[#This Row],[Fecha]]))</f>
        <v/>
      </c>
      <c r="B7040" s="3" t="str">
        <f>IF(Tabla1[[#This Row],[Fecha]]="",(""),(Tabla1[[#This Row],[Tipo de Operación]]))</f>
        <v/>
      </c>
      <c r="C7040" s="19" t="str">
        <f>IF(Tabla1[[#This Row],[Fecha]]="",(""),(Tabla1[[#This Row],[Código]]))</f>
        <v/>
      </c>
      <c r="D7040" s="4" t="str">
        <f>IF(Tabla1[[#This Row],[Fecha]]="",(""),(Tabla1[[#This Row],[Rubro]]))</f>
        <v/>
      </c>
      <c r="E7040" s="4"/>
      <c r="F7040" s="4" t="str">
        <f>IF(Tabla1[[#This Row],[Fecha]]="",(""),(Tabla1[[#This Row],[Precio]]))</f>
        <v/>
      </c>
      <c r="G7040" s="4" t="str">
        <f>IF(Tabla1[[#This Row],[Fecha]]="",(""),(Tabla1[[#This Row],[Medio de Pago]]))</f>
        <v/>
      </c>
      <c r="H7040" s="4" t="str">
        <f>IF(Tabla1[[#This Row],[Fecha]]="",(""),(IF(Tabla1[[#This Row],[Ingreso en]]="",(""),(Tabla1[[#This Row],[Precio]]))))</f>
        <v/>
      </c>
      <c r="I7040" s="5" t="str">
        <f>IF(Tabla1[[#This Row],[Fecha]]="",(""),(IF(Tabla1[[#This Row],[Egreso de]]="",(""),(Tabla1[[#This Row],[Precio]]))))</f>
        <v/>
      </c>
      <c r="J7040" s="4" t="str">
        <f>IF(Tabla1[[#This Row],[Fecha]]="",(""),(IF(Tabla13[[#This Row],[Ingreso en]]="",(-Tabla13[[#This Row],[Egreso de]]),(Tabla13[[#This Row],[Ingreso en]]))))</f>
        <v/>
      </c>
    </row>
    <row r="7041" spans="1:10" x14ac:dyDescent="0.3">
      <c r="A7041" s="2" t="str">
        <f>IF(Tabla1[[#This Row],[Fecha]]="",(""),(Tabla1[[#This Row],[Fecha]]))</f>
        <v/>
      </c>
      <c r="B7041" s="3" t="str">
        <f>IF(Tabla1[[#This Row],[Fecha]]="",(""),(Tabla1[[#This Row],[Tipo de Operación]]))</f>
        <v/>
      </c>
      <c r="C7041" s="19" t="str">
        <f>IF(Tabla1[[#This Row],[Fecha]]="",(""),(Tabla1[[#This Row],[Código]]))</f>
        <v/>
      </c>
      <c r="D7041" s="4" t="str">
        <f>IF(Tabla1[[#This Row],[Fecha]]="",(""),(Tabla1[[#This Row],[Rubro]]))</f>
        <v/>
      </c>
      <c r="E7041" s="4"/>
      <c r="F7041" s="4" t="str">
        <f>IF(Tabla1[[#This Row],[Fecha]]="",(""),(Tabla1[[#This Row],[Precio]]))</f>
        <v/>
      </c>
      <c r="G7041" s="4" t="str">
        <f>IF(Tabla1[[#This Row],[Fecha]]="",(""),(Tabla1[[#This Row],[Medio de Pago]]))</f>
        <v/>
      </c>
      <c r="H7041" s="4" t="str">
        <f>IF(Tabla1[[#This Row],[Fecha]]="",(""),(IF(Tabla1[[#This Row],[Ingreso en]]="",(""),(Tabla1[[#This Row],[Precio]]))))</f>
        <v/>
      </c>
      <c r="I7041" s="5" t="str">
        <f>IF(Tabla1[[#This Row],[Fecha]]="",(""),(IF(Tabla1[[#This Row],[Egreso de]]="",(""),(Tabla1[[#This Row],[Precio]]))))</f>
        <v/>
      </c>
      <c r="J7041" s="4" t="str">
        <f>IF(Tabla1[[#This Row],[Fecha]]="",(""),(IF(Tabla13[[#This Row],[Ingreso en]]="",(-Tabla13[[#This Row],[Egreso de]]),(Tabla13[[#This Row],[Ingreso en]]))))</f>
        <v/>
      </c>
    </row>
    <row r="7042" spans="1:10" x14ac:dyDescent="0.3">
      <c r="A7042" s="2" t="str">
        <f>IF(Tabla1[[#This Row],[Fecha]]="",(""),(Tabla1[[#This Row],[Fecha]]))</f>
        <v/>
      </c>
      <c r="B7042" s="3" t="str">
        <f>IF(Tabla1[[#This Row],[Fecha]]="",(""),(Tabla1[[#This Row],[Tipo de Operación]]))</f>
        <v/>
      </c>
      <c r="C7042" s="19" t="str">
        <f>IF(Tabla1[[#This Row],[Fecha]]="",(""),(Tabla1[[#This Row],[Código]]))</f>
        <v/>
      </c>
      <c r="D7042" s="4" t="str">
        <f>IF(Tabla1[[#This Row],[Fecha]]="",(""),(Tabla1[[#This Row],[Rubro]]))</f>
        <v/>
      </c>
      <c r="E7042" s="4"/>
      <c r="F7042" s="4" t="str">
        <f>IF(Tabla1[[#This Row],[Fecha]]="",(""),(Tabla1[[#This Row],[Precio]]))</f>
        <v/>
      </c>
      <c r="G7042" s="4" t="str">
        <f>IF(Tabla1[[#This Row],[Fecha]]="",(""),(Tabla1[[#This Row],[Medio de Pago]]))</f>
        <v/>
      </c>
      <c r="H7042" s="4" t="str">
        <f>IF(Tabla1[[#This Row],[Fecha]]="",(""),(IF(Tabla1[[#This Row],[Ingreso en]]="",(""),(Tabla1[[#This Row],[Precio]]))))</f>
        <v/>
      </c>
      <c r="I7042" s="5" t="str">
        <f>IF(Tabla1[[#This Row],[Fecha]]="",(""),(IF(Tabla1[[#This Row],[Egreso de]]="",(""),(Tabla1[[#This Row],[Precio]]))))</f>
        <v/>
      </c>
      <c r="J7042" s="4" t="str">
        <f>IF(Tabla1[[#This Row],[Fecha]]="",(""),(IF(Tabla13[[#This Row],[Ingreso en]]="",(-Tabla13[[#This Row],[Egreso de]]),(Tabla13[[#This Row],[Ingreso en]]))))</f>
        <v/>
      </c>
    </row>
    <row r="7043" spans="1:10" x14ac:dyDescent="0.3">
      <c r="A7043" s="2" t="str">
        <f>IF(Tabla1[[#This Row],[Fecha]]="",(""),(Tabla1[[#This Row],[Fecha]]))</f>
        <v/>
      </c>
      <c r="B7043" s="3" t="str">
        <f>IF(Tabla1[[#This Row],[Fecha]]="",(""),(Tabla1[[#This Row],[Tipo de Operación]]))</f>
        <v/>
      </c>
      <c r="C7043" s="19" t="str">
        <f>IF(Tabla1[[#This Row],[Fecha]]="",(""),(Tabla1[[#This Row],[Código]]))</f>
        <v/>
      </c>
      <c r="D7043" s="4" t="str">
        <f>IF(Tabla1[[#This Row],[Fecha]]="",(""),(Tabla1[[#This Row],[Rubro]]))</f>
        <v/>
      </c>
      <c r="E7043" s="4"/>
      <c r="F7043" s="4" t="str">
        <f>IF(Tabla1[[#This Row],[Fecha]]="",(""),(Tabla1[[#This Row],[Precio]]))</f>
        <v/>
      </c>
      <c r="G7043" s="4" t="str">
        <f>IF(Tabla1[[#This Row],[Fecha]]="",(""),(Tabla1[[#This Row],[Medio de Pago]]))</f>
        <v/>
      </c>
      <c r="H7043" s="4" t="str">
        <f>IF(Tabla1[[#This Row],[Fecha]]="",(""),(IF(Tabla1[[#This Row],[Ingreso en]]="",(""),(Tabla1[[#This Row],[Precio]]))))</f>
        <v/>
      </c>
      <c r="I7043" s="5" t="str">
        <f>IF(Tabla1[[#This Row],[Fecha]]="",(""),(IF(Tabla1[[#This Row],[Egreso de]]="",(""),(Tabla1[[#This Row],[Precio]]))))</f>
        <v/>
      </c>
      <c r="J7043" s="4" t="str">
        <f>IF(Tabla1[[#This Row],[Fecha]]="",(""),(IF(Tabla13[[#This Row],[Ingreso en]]="",(-Tabla13[[#This Row],[Egreso de]]),(Tabla13[[#This Row],[Ingreso en]]))))</f>
        <v/>
      </c>
    </row>
    <row r="7044" spans="1:10" x14ac:dyDescent="0.3">
      <c r="A7044" s="2" t="str">
        <f>IF(Tabla1[[#This Row],[Fecha]]="",(""),(Tabla1[[#This Row],[Fecha]]))</f>
        <v/>
      </c>
      <c r="B7044" s="3" t="str">
        <f>IF(Tabla1[[#This Row],[Fecha]]="",(""),(Tabla1[[#This Row],[Tipo de Operación]]))</f>
        <v/>
      </c>
      <c r="C7044" s="19" t="str">
        <f>IF(Tabla1[[#This Row],[Fecha]]="",(""),(Tabla1[[#This Row],[Código]]))</f>
        <v/>
      </c>
      <c r="D7044" s="4" t="str">
        <f>IF(Tabla1[[#This Row],[Fecha]]="",(""),(Tabla1[[#This Row],[Rubro]]))</f>
        <v/>
      </c>
      <c r="E7044" s="4"/>
      <c r="F7044" s="4" t="str">
        <f>IF(Tabla1[[#This Row],[Fecha]]="",(""),(Tabla1[[#This Row],[Precio]]))</f>
        <v/>
      </c>
      <c r="G7044" s="4" t="str">
        <f>IF(Tabla1[[#This Row],[Fecha]]="",(""),(Tabla1[[#This Row],[Medio de Pago]]))</f>
        <v/>
      </c>
      <c r="H7044" s="4" t="str">
        <f>IF(Tabla1[[#This Row],[Fecha]]="",(""),(IF(Tabla1[[#This Row],[Ingreso en]]="",(""),(Tabla1[[#This Row],[Precio]]))))</f>
        <v/>
      </c>
      <c r="I7044" s="5" t="str">
        <f>IF(Tabla1[[#This Row],[Fecha]]="",(""),(IF(Tabla1[[#This Row],[Egreso de]]="",(""),(Tabla1[[#This Row],[Precio]]))))</f>
        <v/>
      </c>
      <c r="J7044" s="4" t="str">
        <f>IF(Tabla1[[#This Row],[Fecha]]="",(""),(IF(Tabla13[[#This Row],[Ingreso en]]="",(-Tabla13[[#This Row],[Egreso de]]),(Tabla13[[#This Row],[Ingreso en]]))))</f>
        <v/>
      </c>
    </row>
    <row r="7045" spans="1:10" x14ac:dyDescent="0.3">
      <c r="A7045" s="2" t="str">
        <f>IF(Tabla1[[#This Row],[Fecha]]="",(""),(Tabla1[[#This Row],[Fecha]]))</f>
        <v/>
      </c>
      <c r="B7045" s="3" t="str">
        <f>IF(Tabla1[[#This Row],[Fecha]]="",(""),(Tabla1[[#This Row],[Tipo de Operación]]))</f>
        <v/>
      </c>
      <c r="C7045" s="19" t="str">
        <f>IF(Tabla1[[#This Row],[Fecha]]="",(""),(Tabla1[[#This Row],[Código]]))</f>
        <v/>
      </c>
      <c r="D7045" s="4" t="str">
        <f>IF(Tabla1[[#This Row],[Fecha]]="",(""),(Tabla1[[#This Row],[Rubro]]))</f>
        <v/>
      </c>
      <c r="E7045" s="4"/>
      <c r="F7045" s="4" t="str">
        <f>IF(Tabla1[[#This Row],[Fecha]]="",(""),(Tabla1[[#This Row],[Precio]]))</f>
        <v/>
      </c>
      <c r="G7045" s="4" t="str">
        <f>IF(Tabla1[[#This Row],[Fecha]]="",(""),(Tabla1[[#This Row],[Medio de Pago]]))</f>
        <v/>
      </c>
      <c r="H7045" s="4" t="str">
        <f>IF(Tabla1[[#This Row],[Fecha]]="",(""),(IF(Tabla1[[#This Row],[Ingreso en]]="",(""),(Tabla1[[#This Row],[Precio]]))))</f>
        <v/>
      </c>
      <c r="I7045" s="5" t="str">
        <f>IF(Tabla1[[#This Row],[Fecha]]="",(""),(IF(Tabla1[[#This Row],[Egreso de]]="",(""),(Tabla1[[#This Row],[Precio]]))))</f>
        <v/>
      </c>
      <c r="J7045" s="4" t="str">
        <f>IF(Tabla1[[#This Row],[Fecha]]="",(""),(IF(Tabla13[[#This Row],[Ingreso en]]="",(-Tabla13[[#This Row],[Egreso de]]),(Tabla13[[#This Row],[Ingreso en]]))))</f>
        <v/>
      </c>
    </row>
    <row r="7046" spans="1:10" x14ac:dyDescent="0.3">
      <c r="A7046" s="2" t="str">
        <f>IF(Tabla1[[#This Row],[Fecha]]="",(""),(Tabla1[[#This Row],[Fecha]]))</f>
        <v/>
      </c>
      <c r="B7046" s="3" t="str">
        <f>IF(Tabla1[[#This Row],[Fecha]]="",(""),(Tabla1[[#This Row],[Tipo de Operación]]))</f>
        <v/>
      </c>
      <c r="C7046" s="19" t="str">
        <f>IF(Tabla1[[#This Row],[Fecha]]="",(""),(Tabla1[[#This Row],[Código]]))</f>
        <v/>
      </c>
      <c r="D7046" s="4" t="str">
        <f>IF(Tabla1[[#This Row],[Fecha]]="",(""),(Tabla1[[#This Row],[Rubro]]))</f>
        <v/>
      </c>
      <c r="E7046" s="4"/>
      <c r="F7046" s="4" t="str">
        <f>IF(Tabla1[[#This Row],[Fecha]]="",(""),(Tabla1[[#This Row],[Precio]]))</f>
        <v/>
      </c>
      <c r="G7046" s="4" t="str">
        <f>IF(Tabla1[[#This Row],[Fecha]]="",(""),(Tabla1[[#This Row],[Medio de Pago]]))</f>
        <v/>
      </c>
      <c r="H7046" s="4" t="str">
        <f>IF(Tabla1[[#This Row],[Fecha]]="",(""),(IF(Tabla1[[#This Row],[Ingreso en]]="",(""),(Tabla1[[#This Row],[Precio]]))))</f>
        <v/>
      </c>
      <c r="I7046" s="5" t="str">
        <f>IF(Tabla1[[#This Row],[Fecha]]="",(""),(IF(Tabla1[[#This Row],[Egreso de]]="",(""),(Tabla1[[#This Row],[Precio]]))))</f>
        <v/>
      </c>
      <c r="J7046" s="4" t="str">
        <f>IF(Tabla1[[#This Row],[Fecha]]="",(""),(IF(Tabla13[[#This Row],[Ingreso en]]="",(-Tabla13[[#This Row],[Egreso de]]),(Tabla13[[#This Row],[Ingreso en]]))))</f>
        <v/>
      </c>
    </row>
    <row r="7047" spans="1:10" x14ac:dyDescent="0.3">
      <c r="A7047" s="2" t="str">
        <f>IF(Tabla1[[#This Row],[Fecha]]="",(""),(Tabla1[[#This Row],[Fecha]]))</f>
        <v/>
      </c>
      <c r="B7047" s="3" t="str">
        <f>IF(Tabla1[[#This Row],[Fecha]]="",(""),(Tabla1[[#This Row],[Tipo de Operación]]))</f>
        <v/>
      </c>
      <c r="C7047" s="19" t="str">
        <f>IF(Tabla1[[#This Row],[Fecha]]="",(""),(Tabla1[[#This Row],[Código]]))</f>
        <v/>
      </c>
      <c r="D7047" s="4" t="str">
        <f>IF(Tabla1[[#This Row],[Fecha]]="",(""),(Tabla1[[#This Row],[Rubro]]))</f>
        <v/>
      </c>
      <c r="E7047" s="4"/>
      <c r="F7047" s="4" t="str">
        <f>IF(Tabla1[[#This Row],[Fecha]]="",(""),(Tabla1[[#This Row],[Precio]]))</f>
        <v/>
      </c>
      <c r="G7047" s="4" t="str">
        <f>IF(Tabla1[[#This Row],[Fecha]]="",(""),(Tabla1[[#This Row],[Medio de Pago]]))</f>
        <v/>
      </c>
      <c r="H7047" s="4" t="str">
        <f>IF(Tabla1[[#This Row],[Fecha]]="",(""),(IF(Tabla1[[#This Row],[Ingreso en]]="",(""),(Tabla1[[#This Row],[Precio]]))))</f>
        <v/>
      </c>
      <c r="I7047" s="5" t="str">
        <f>IF(Tabla1[[#This Row],[Fecha]]="",(""),(IF(Tabla1[[#This Row],[Egreso de]]="",(""),(Tabla1[[#This Row],[Precio]]))))</f>
        <v/>
      </c>
      <c r="J7047" s="4" t="str">
        <f>IF(Tabla1[[#This Row],[Fecha]]="",(""),(IF(Tabla13[[#This Row],[Ingreso en]]="",(-Tabla13[[#This Row],[Egreso de]]),(Tabla13[[#This Row],[Ingreso en]]))))</f>
        <v/>
      </c>
    </row>
    <row r="7048" spans="1:10" x14ac:dyDescent="0.3">
      <c r="A7048" s="2" t="str">
        <f>IF(Tabla1[[#This Row],[Fecha]]="",(""),(Tabla1[[#This Row],[Fecha]]))</f>
        <v/>
      </c>
      <c r="B7048" s="3" t="str">
        <f>IF(Tabla1[[#This Row],[Fecha]]="",(""),(Tabla1[[#This Row],[Tipo de Operación]]))</f>
        <v/>
      </c>
      <c r="C7048" s="19" t="str">
        <f>IF(Tabla1[[#This Row],[Fecha]]="",(""),(Tabla1[[#This Row],[Código]]))</f>
        <v/>
      </c>
      <c r="D7048" s="4" t="str">
        <f>IF(Tabla1[[#This Row],[Fecha]]="",(""),(Tabla1[[#This Row],[Rubro]]))</f>
        <v/>
      </c>
      <c r="E7048" s="4"/>
      <c r="F7048" s="4" t="str">
        <f>IF(Tabla1[[#This Row],[Fecha]]="",(""),(Tabla1[[#This Row],[Precio]]))</f>
        <v/>
      </c>
      <c r="G7048" s="4" t="str">
        <f>IF(Tabla1[[#This Row],[Fecha]]="",(""),(Tabla1[[#This Row],[Medio de Pago]]))</f>
        <v/>
      </c>
      <c r="H7048" s="4" t="str">
        <f>IF(Tabla1[[#This Row],[Fecha]]="",(""),(IF(Tabla1[[#This Row],[Ingreso en]]="",(""),(Tabla1[[#This Row],[Precio]]))))</f>
        <v/>
      </c>
      <c r="I7048" s="5" t="str">
        <f>IF(Tabla1[[#This Row],[Fecha]]="",(""),(IF(Tabla1[[#This Row],[Egreso de]]="",(""),(Tabla1[[#This Row],[Precio]]))))</f>
        <v/>
      </c>
      <c r="J7048" s="4" t="str">
        <f>IF(Tabla1[[#This Row],[Fecha]]="",(""),(IF(Tabla13[[#This Row],[Ingreso en]]="",(-Tabla13[[#This Row],[Egreso de]]),(Tabla13[[#This Row],[Ingreso en]]))))</f>
        <v/>
      </c>
    </row>
    <row r="7049" spans="1:10" x14ac:dyDescent="0.3">
      <c r="A7049" s="2" t="str">
        <f>IF(Tabla1[[#This Row],[Fecha]]="",(""),(Tabla1[[#This Row],[Fecha]]))</f>
        <v/>
      </c>
      <c r="B7049" s="3" t="str">
        <f>IF(Tabla1[[#This Row],[Fecha]]="",(""),(Tabla1[[#This Row],[Tipo de Operación]]))</f>
        <v/>
      </c>
      <c r="C7049" s="19" t="str">
        <f>IF(Tabla1[[#This Row],[Fecha]]="",(""),(Tabla1[[#This Row],[Código]]))</f>
        <v/>
      </c>
      <c r="D7049" s="4" t="str">
        <f>IF(Tabla1[[#This Row],[Fecha]]="",(""),(Tabla1[[#This Row],[Rubro]]))</f>
        <v/>
      </c>
      <c r="E7049" s="4"/>
      <c r="F7049" s="4" t="str">
        <f>IF(Tabla1[[#This Row],[Fecha]]="",(""),(Tabla1[[#This Row],[Precio]]))</f>
        <v/>
      </c>
      <c r="G7049" s="4" t="str">
        <f>IF(Tabla1[[#This Row],[Fecha]]="",(""),(Tabla1[[#This Row],[Medio de Pago]]))</f>
        <v/>
      </c>
      <c r="H7049" s="4" t="str">
        <f>IF(Tabla1[[#This Row],[Fecha]]="",(""),(IF(Tabla1[[#This Row],[Ingreso en]]="",(""),(Tabla1[[#This Row],[Precio]]))))</f>
        <v/>
      </c>
      <c r="I7049" s="5" t="str">
        <f>IF(Tabla1[[#This Row],[Fecha]]="",(""),(IF(Tabla1[[#This Row],[Egreso de]]="",(""),(Tabla1[[#This Row],[Precio]]))))</f>
        <v/>
      </c>
      <c r="J7049" s="4" t="str">
        <f>IF(Tabla1[[#This Row],[Fecha]]="",(""),(IF(Tabla13[[#This Row],[Ingreso en]]="",(-Tabla13[[#This Row],[Egreso de]]),(Tabla13[[#This Row],[Ingreso en]]))))</f>
        <v/>
      </c>
    </row>
    <row r="7050" spans="1:10" x14ac:dyDescent="0.3">
      <c r="A7050" s="2" t="str">
        <f>IF(Tabla1[[#This Row],[Fecha]]="",(""),(Tabla1[[#This Row],[Fecha]]))</f>
        <v/>
      </c>
      <c r="B7050" s="3" t="str">
        <f>IF(Tabla1[[#This Row],[Fecha]]="",(""),(Tabla1[[#This Row],[Tipo de Operación]]))</f>
        <v/>
      </c>
      <c r="C7050" s="19" t="str">
        <f>IF(Tabla1[[#This Row],[Fecha]]="",(""),(Tabla1[[#This Row],[Código]]))</f>
        <v/>
      </c>
      <c r="D7050" s="4" t="str">
        <f>IF(Tabla1[[#This Row],[Fecha]]="",(""),(Tabla1[[#This Row],[Rubro]]))</f>
        <v/>
      </c>
      <c r="E7050" s="4"/>
      <c r="F7050" s="4" t="str">
        <f>IF(Tabla1[[#This Row],[Fecha]]="",(""),(Tabla1[[#This Row],[Precio]]))</f>
        <v/>
      </c>
      <c r="G7050" s="4" t="str">
        <f>IF(Tabla1[[#This Row],[Fecha]]="",(""),(Tabla1[[#This Row],[Medio de Pago]]))</f>
        <v/>
      </c>
      <c r="H7050" s="4" t="str">
        <f>IF(Tabla1[[#This Row],[Fecha]]="",(""),(IF(Tabla1[[#This Row],[Ingreso en]]="",(""),(Tabla1[[#This Row],[Precio]]))))</f>
        <v/>
      </c>
      <c r="I7050" s="5" t="str">
        <f>IF(Tabla1[[#This Row],[Fecha]]="",(""),(IF(Tabla1[[#This Row],[Egreso de]]="",(""),(Tabla1[[#This Row],[Precio]]))))</f>
        <v/>
      </c>
      <c r="J7050" s="4" t="str">
        <f>IF(Tabla1[[#This Row],[Fecha]]="",(""),(IF(Tabla13[[#This Row],[Ingreso en]]="",(-Tabla13[[#This Row],[Egreso de]]),(Tabla13[[#This Row],[Ingreso en]]))))</f>
        <v/>
      </c>
    </row>
    <row r="7051" spans="1:10" x14ac:dyDescent="0.3">
      <c r="A7051" s="2" t="str">
        <f>IF(Tabla1[[#This Row],[Fecha]]="",(""),(Tabla1[[#This Row],[Fecha]]))</f>
        <v/>
      </c>
      <c r="B7051" s="3" t="str">
        <f>IF(Tabla1[[#This Row],[Fecha]]="",(""),(Tabla1[[#This Row],[Tipo de Operación]]))</f>
        <v/>
      </c>
      <c r="C7051" s="19" t="str">
        <f>IF(Tabla1[[#This Row],[Fecha]]="",(""),(Tabla1[[#This Row],[Código]]))</f>
        <v/>
      </c>
      <c r="D7051" s="4" t="str">
        <f>IF(Tabla1[[#This Row],[Fecha]]="",(""),(Tabla1[[#This Row],[Rubro]]))</f>
        <v/>
      </c>
      <c r="E7051" s="4"/>
      <c r="F7051" s="4" t="str">
        <f>IF(Tabla1[[#This Row],[Fecha]]="",(""),(Tabla1[[#This Row],[Precio]]))</f>
        <v/>
      </c>
      <c r="G7051" s="4" t="str">
        <f>IF(Tabla1[[#This Row],[Fecha]]="",(""),(Tabla1[[#This Row],[Medio de Pago]]))</f>
        <v/>
      </c>
      <c r="H7051" s="4" t="str">
        <f>IF(Tabla1[[#This Row],[Fecha]]="",(""),(IF(Tabla1[[#This Row],[Ingreso en]]="",(""),(Tabla1[[#This Row],[Precio]]))))</f>
        <v/>
      </c>
      <c r="I7051" s="5" t="str">
        <f>IF(Tabla1[[#This Row],[Fecha]]="",(""),(IF(Tabla1[[#This Row],[Egreso de]]="",(""),(Tabla1[[#This Row],[Precio]]))))</f>
        <v/>
      </c>
      <c r="J7051" s="4" t="str">
        <f>IF(Tabla1[[#This Row],[Fecha]]="",(""),(IF(Tabla13[[#This Row],[Ingreso en]]="",(-Tabla13[[#This Row],[Egreso de]]),(Tabla13[[#This Row],[Ingreso en]]))))</f>
        <v/>
      </c>
    </row>
    <row r="7052" spans="1:10" x14ac:dyDescent="0.3">
      <c r="A7052" s="2" t="str">
        <f>IF(Tabla1[[#This Row],[Fecha]]="",(""),(Tabla1[[#This Row],[Fecha]]))</f>
        <v/>
      </c>
      <c r="B7052" s="3" t="str">
        <f>IF(Tabla1[[#This Row],[Fecha]]="",(""),(Tabla1[[#This Row],[Tipo de Operación]]))</f>
        <v/>
      </c>
      <c r="C7052" s="19" t="str">
        <f>IF(Tabla1[[#This Row],[Fecha]]="",(""),(Tabla1[[#This Row],[Código]]))</f>
        <v/>
      </c>
      <c r="D7052" s="4" t="str">
        <f>IF(Tabla1[[#This Row],[Fecha]]="",(""),(Tabla1[[#This Row],[Rubro]]))</f>
        <v/>
      </c>
      <c r="E7052" s="4"/>
      <c r="F7052" s="4" t="str">
        <f>IF(Tabla1[[#This Row],[Fecha]]="",(""),(Tabla1[[#This Row],[Precio]]))</f>
        <v/>
      </c>
      <c r="G7052" s="4" t="str">
        <f>IF(Tabla1[[#This Row],[Fecha]]="",(""),(Tabla1[[#This Row],[Medio de Pago]]))</f>
        <v/>
      </c>
      <c r="H7052" s="4" t="str">
        <f>IF(Tabla1[[#This Row],[Fecha]]="",(""),(IF(Tabla1[[#This Row],[Ingreso en]]="",(""),(Tabla1[[#This Row],[Precio]]))))</f>
        <v/>
      </c>
      <c r="I7052" s="5" t="str">
        <f>IF(Tabla1[[#This Row],[Fecha]]="",(""),(IF(Tabla1[[#This Row],[Egreso de]]="",(""),(Tabla1[[#This Row],[Precio]]))))</f>
        <v/>
      </c>
      <c r="J7052" s="4" t="str">
        <f>IF(Tabla1[[#This Row],[Fecha]]="",(""),(IF(Tabla13[[#This Row],[Ingreso en]]="",(-Tabla13[[#This Row],[Egreso de]]),(Tabla13[[#This Row],[Ingreso en]]))))</f>
        <v/>
      </c>
    </row>
    <row r="7053" spans="1:10" x14ac:dyDescent="0.3">
      <c r="A7053" s="2" t="str">
        <f>IF(Tabla1[[#This Row],[Fecha]]="",(""),(Tabla1[[#This Row],[Fecha]]))</f>
        <v/>
      </c>
      <c r="B7053" s="3" t="str">
        <f>IF(Tabla1[[#This Row],[Fecha]]="",(""),(Tabla1[[#This Row],[Tipo de Operación]]))</f>
        <v/>
      </c>
      <c r="C7053" s="19" t="str">
        <f>IF(Tabla1[[#This Row],[Fecha]]="",(""),(Tabla1[[#This Row],[Código]]))</f>
        <v/>
      </c>
      <c r="D7053" s="4" t="str">
        <f>IF(Tabla1[[#This Row],[Fecha]]="",(""),(Tabla1[[#This Row],[Rubro]]))</f>
        <v/>
      </c>
      <c r="E7053" s="4"/>
      <c r="F7053" s="4" t="str">
        <f>IF(Tabla1[[#This Row],[Fecha]]="",(""),(Tabla1[[#This Row],[Precio]]))</f>
        <v/>
      </c>
      <c r="G7053" s="4" t="str">
        <f>IF(Tabla1[[#This Row],[Fecha]]="",(""),(Tabla1[[#This Row],[Medio de Pago]]))</f>
        <v/>
      </c>
      <c r="H7053" s="4" t="str">
        <f>IF(Tabla1[[#This Row],[Fecha]]="",(""),(IF(Tabla1[[#This Row],[Ingreso en]]="",(""),(Tabla1[[#This Row],[Precio]]))))</f>
        <v/>
      </c>
      <c r="I7053" s="5" t="str">
        <f>IF(Tabla1[[#This Row],[Fecha]]="",(""),(IF(Tabla1[[#This Row],[Egreso de]]="",(""),(Tabla1[[#This Row],[Precio]]))))</f>
        <v/>
      </c>
      <c r="J7053" s="4" t="str">
        <f>IF(Tabla1[[#This Row],[Fecha]]="",(""),(IF(Tabla13[[#This Row],[Ingreso en]]="",(-Tabla13[[#This Row],[Egreso de]]),(Tabla13[[#This Row],[Ingreso en]]))))</f>
        <v/>
      </c>
    </row>
    <row r="7054" spans="1:10" x14ac:dyDescent="0.3">
      <c r="A7054" s="2" t="str">
        <f>IF(Tabla1[[#This Row],[Fecha]]="",(""),(Tabla1[[#This Row],[Fecha]]))</f>
        <v/>
      </c>
      <c r="B7054" s="3" t="str">
        <f>IF(Tabla1[[#This Row],[Fecha]]="",(""),(Tabla1[[#This Row],[Tipo de Operación]]))</f>
        <v/>
      </c>
      <c r="C7054" s="19" t="str">
        <f>IF(Tabla1[[#This Row],[Fecha]]="",(""),(Tabla1[[#This Row],[Código]]))</f>
        <v/>
      </c>
      <c r="D7054" s="4" t="str">
        <f>IF(Tabla1[[#This Row],[Fecha]]="",(""),(Tabla1[[#This Row],[Rubro]]))</f>
        <v/>
      </c>
      <c r="E7054" s="4"/>
      <c r="F7054" s="4" t="str">
        <f>IF(Tabla1[[#This Row],[Fecha]]="",(""),(Tabla1[[#This Row],[Precio]]))</f>
        <v/>
      </c>
      <c r="G7054" s="4" t="str">
        <f>IF(Tabla1[[#This Row],[Fecha]]="",(""),(Tabla1[[#This Row],[Medio de Pago]]))</f>
        <v/>
      </c>
      <c r="H7054" s="4" t="str">
        <f>IF(Tabla1[[#This Row],[Fecha]]="",(""),(IF(Tabla1[[#This Row],[Ingreso en]]="",(""),(Tabla1[[#This Row],[Precio]]))))</f>
        <v/>
      </c>
      <c r="I7054" s="5" t="str">
        <f>IF(Tabla1[[#This Row],[Fecha]]="",(""),(IF(Tabla1[[#This Row],[Egreso de]]="",(""),(Tabla1[[#This Row],[Precio]]))))</f>
        <v/>
      </c>
      <c r="J7054" s="4" t="str">
        <f>IF(Tabla1[[#This Row],[Fecha]]="",(""),(IF(Tabla13[[#This Row],[Ingreso en]]="",(-Tabla13[[#This Row],[Egreso de]]),(Tabla13[[#This Row],[Ingreso en]]))))</f>
        <v/>
      </c>
    </row>
    <row r="7055" spans="1:10" x14ac:dyDescent="0.3">
      <c r="A7055" s="2" t="str">
        <f>IF(Tabla1[[#This Row],[Fecha]]="",(""),(Tabla1[[#This Row],[Fecha]]))</f>
        <v/>
      </c>
      <c r="B7055" s="3" t="str">
        <f>IF(Tabla1[[#This Row],[Fecha]]="",(""),(Tabla1[[#This Row],[Tipo de Operación]]))</f>
        <v/>
      </c>
      <c r="C7055" s="19" t="str">
        <f>IF(Tabla1[[#This Row],[Fecha]]="",(""),(Tabla1[[#This Row],[Código]]))</f>
        <v/>
      </c>
      <c r="D7055" s="4" t="str">
        <f>IF(Tabla1[[#This Row],[Fecha]]="",(""),(Tabla1[[#This Row],[Rubro]]))</f>
        <v/>
      </c>
      <c r="E7055" s="4"/>
      <c r="F7055" s="4" t="str">
        <f>IF(Tabla1[[#This Row],[Fecha]]="",(""),(Tabla1[[#This Row],[Precio]]))</f>
        <v/>
      </c>
      <c r="G7055" s="4" t="str">
        <f>IF(Tabla1[[#This Row],[Fecha]]="",(""),(Tabla1[[#This Row],[Medio de Pago]]))</f>
        <v/>
      </c>
      <c r="H7055" s="4" t="str">
        <f>IF(Tabla1[[#This Row],[Fecha]]="",(""),(IF(Tabla1[[#This Row],[Ingreso en]]="",(""),(Tabla1[[#This Row],[Precio]]))))</f>
        <v/>
      </c>
      <c r="I7055" s="5" t="str">
        <f>IF(Tabla1[[#This Row],[Fecha]]="",(""),(IF(Tabla1[[#This Row],[Egreso de]]="",(""),(Tabla1[[#This Row],[Precio]]))))</f>
        <v/>
      </c>
      <c r="J7055" s="4" t="str">
        <f>IF(Tabla1[[#This Row],[Fecha]]="",(""),(IF(Tabla13[[#This Row],[Ingreso en]]="",(-Tabla13[[#This Row],[Egreso de]]),(Tabla13[[#This Row],[Ingreso en]]))))</f>
        <v/>
      </c>
    </row>
    <row r="7056" spans="1:10" x14ac:dyDescent="0.3">
      <c r="A7056" s="2" t="str">
        <f>IF(Tabla1[[#This Row],[Fecha]]="",(""),(Tabla1[[#This Row],[Fecha]]))</f>
        <v/>
      </c>
      <c r="B7056" s="3" t="str">
        <f>IF(Tabla1[[#This Row],[Fecha]]="",(""),(Tabla1[[#This Row],[Tipo de Operación]]))</f>
        <v/>
      </c>
      <c r="C7056" s="19" t="str">
        <f>IF(Tabla1[[#This Row],[Fecha]]="",(""),(Tabla1[[#This Row],[Código]]))</f>
        <v/>
      </c>
      <c r="D7056" s="4" t="str">
        <f>IF(Tabla1[[#This Row],[Fecha]]="",(""),(Tabla1[[#This Row],[Rubro]]))</f>
        <v/>
      </c>
      <c r="E7056" s="4"/>
      <c r="F7056" s="4" t="str">
        <f>IF(Tabla1[[#This Row],[Fecha]]="",(""),(Tabla1[[#This Row],[Precio]]))</f>
        <v/>
      </c>
      <c r="G7056" s="4" t="str">
        <f>IF(Tabla1[[#This Row],[Fecha]]="",(""),(Tabla1[[#This Row],[Medio de Pago]]))</f>
        <v/>
      </c>
      <c r="H7056" s="4" t="str">
        <f>IF(Tabla1[[#This Row],[Fecha]]="",(""),(IF(Tabla1[[#This Row],[Ingreso en]]="",(""),(Tabla1[[#This Row],[Precio]]))))</f>
        <v/>
      </c>
      <c r="I7056" s="5" t="str">
        <f>IF(Tabla1[[#This Row],[Fecha]]="",(""),(IF(Tabla1[[#This Row],[Egreso de]]="",(""),(Tabla1[[#This Row],[Precio]]))))</f>
        <v/>
      </c>
      <c r="J7056" s="4" t="str">
        <f>IF(Tabla1[[#This Row],[Fecha]]="",(""),(IF(Tabla13[[#This Row],[Ingreso en]]="",(-Tabla13[[#This Row],[Egreso de]]),(Tabla13[[#This Row],[Ingreso en]]))))</f>
        <v/>
      </c>
    </row>
    <row r="7057" spans="1:10" x14ac:dyDescent="0.3">
      <c r="A7057" s="2" t="str">
        <f>IF(Tabla1[[#This Row],[Fecha]]="",(""),(Tabla1[[#This Row],[Fecha]]))</f>
        <v/>
      </c>
      <c r="B7057" s="3" t="str">
        <f>IF(Tabla1[[#This Row],[Fecha]]="",(""),(Tabla1[[#This Row],[Tipo de Operación]]))</f>
        <v/>
      </c>
      <c r="C7057" s="19" t="str">
        <f>IF(Tabla1[[#This Row],[Fecha]]="",(""),(Tabla1[[#This Row],[Código]]))</f>
        <v/>
      </c>
      <c r="D7057" s="4" t="str">
        <f>IF(Tabla1[[#This Row],[Fecha]]="",(""),(Tabla1[[#This Row],[Rubro]]))</f>
        <v/>
      </c>
      <c r="E7057" s="4"/>
      <c r="F7057" s="4" t="str">
        <f>IF(Tabla1[[#This Row],[Fecha]]="",(""),(Tabla1[[#This Row],[Precio]]))</f>
        <v/>
      </c>
      <c r="G7057" s="4" t="str">
        <f>IF(Tabla1[[#This Row],[Fecha]]="",(""),(Tabla1[[#This Row],[Medio de Pago]]))</f>
        <v/>
      </c>
      <c r="H7057" s="4" t="str">
        <f>IF(Tabla1[[#This Row],[Fecha]]="",(""),(IF(Tabla1[[#This Row],[Ingreso en]]="",(""),(Tabla1[[#This Row],[Precio]]))))</f>
        <v/>
      </c>
      <c r="I7057" s="5" t="str">
        <f>IF(Tabla1[[#This Row],[Fecha]]="",(""),(IF(Tabla1[[#This Row],[Egreso de]]="",(""),(Tabla1[[#This Row],[Precio]]))))</f>
        <v/>
      </c>
      <c r="J7057" s="4" t="str">
        <f>IF(Tabla1[[#This Row],[Fecha]]="",(""),(IF(Tabla13[[#This Row],[Ingreso en]]="",(-Tabla13[[#This Row],[Egreso de]]),(Tabla13[[#This Row],[Ingreso en]]))))</f>
        <v/>
      </c>
    </row>
    <row r="7058" spans="1:10" x14ac:dyDescent="0.3">
      <c r="A7058" s="2" t="str">
        <f>IF(Tabla1[[#This Row],[Fecha]]="",(""),(Tabla1[[#This Row],[Fecha]]))</f>
        <v/>
      </c>
      <c r="B7058" s="3" t="str">
        <f>IF(Tabla1[[#This Row],[Fecha]]="",(""),(Tabla1[[#This Row],[Tipo de Operación]]))</f>
        <v/>
      </c>
      <c r="C7058" s="19" t="str">
        <f>IF(Tabla1[[#This Row],[Fecha]]="",(""),(Tabla1[[#This Row],[Código]]))</f>
        <v/>
      </c>
      <c r="D7058" s="4" t="str">
        <f>IF(Tabla1[[#This Row],[Fecha]]="",(""),(Tabla1[[#This Row],[Rubro]]))</f>
        <v/>
      </c>
      <c r="E7058" s="4"/>
      <c r="F7058" s="4" t="str">
        <f>IF(Tabla1[[#This Row],[Fecha]]="",(""),(Tabla1[[#This Row],[Precio]]))</f>
        <v/>
      </c>
      <c r="G7058" s="4" t="str">
        <f>IF(Tabla1[[#This Row],[Fecha]]="",(""),(Tabla1[[#This Row],[Medio de Pago]]))</f>
        <v/>
      </c>
      <c r="H7058" s="4" t="str">
        <f>IF(Tabla1[[#This Row],[Fecha]]="",(""),(IF(Tabla1[[#This Row],[Ingreso en]]="",(""),(Tabla1[[#This Row],[Precio]]))))</f>
        <v/>
      </c>
      <c r="I7058" s="5" t="str">
        <f>IF(Tabla1[[#This Row],[Fecha]]="",(""),(IF(Tabla1[[#This Row],[Egreso de]]="",(""),(Tabla1[[#This Row],[Precio]]))))</f>
        <v/>
      </c>
      <c r="J7058" s="4" t="str">
        <f>IF(Tabla1[[#This Row],[Fecha]]="",(""),(IF(Tabla13[[#This Row],[Ingreso en]]="",(-Tabla13[[#This Row],[Egreso de]]),(Tabla13[[#This Row],[Ingreso en]]))))</f>
        <v/>
      </c>
    </row>
    <row r="7059" spans="1:10" x14ac:dyDescent="0.3">
      <c r="A7059" s="2" t="str">
        <f>IF(Tabla1[[#This Row],[Fecha]]="",(""),(Tabla1[[#This Row],[Fecha]]))</f>
        <v/>
      </c>
      <c r="B7059" s="3" t="str">
        <f>IF(Tabla1[[#This Row],[Fecha]]="",(""),(Tabla1[[#This Row],[Tipo de Operación]]))</f>
        <v/>
      </c>
      <c r="C7059" s="19" t="str">
        <f>IF(Tabla1[[#This Row],[Fecha]]="",(""),(Tabla1[[#This Row],[Código]]))</f>
        <v/>
      </c>
      <c r="D7059" s="4" t="str">
        <f>IF(Tabla1[[#This Row],[Fecha]]="",(""),(Tabla1[[#This Row],[Rubro]]))</f>
        <v/>
      </c>
      <c r="E7059" s="4"/>
      <c r="F7059" s="4" t="str">
        <f>IF(Tabla1[[#This Row],[Fecha]]="",(""),(Tabla1[[#This Row],[Precio]]))</f>
        <v/>
      </c>
      <c r="G7059" s="4" t="str">
        <f>IF(Tabla1[[#This Row],[Fecha]]="",(""),(Tabla1[[#This Row],[Medio de Pago]]))</f>
        <v/>
      </c>
      <c r="H7059" s="4" t="str">
        <f>IF(Tabla1[[#This Row],[Fecha]]="",(""),(IF(Tabla1[[#This Row],[Ingreso en]]="",(""),(Tabla1[[#This Row],[Precio]]))))</f>
        <v/>
      </c>
      <c r="I7059" s="5" t="str">
        <f>IF(Tabla1[[#This Row],[Fecha]]="",(""),(IF(Tabla1[[#This Row],[Egreso de]]="",(""),(Tabla1[[#This Row],[Precio]]))))</f>
        <v/>
      </c>
      <c r="J7059" s="4" t="str">
        <f>IF(Tabla1[[#This Row],[Fecha]]="",(""),(IF(Tabla13[[#This Row],[Ingreso en]]="",(-Tabla13[[#This Row],[Egreso de]]),(Tabla13[[#This Row],[Ingreso en]]))))</f>
        <v/>
      </c>
    </row>
    <row r="7060" spans="1:10" x14ac:dyDescent="0.3">
      <c r="A7060" s="2" t="str">
        <f>IF(Tabla1[[#This Row],[Fecha]]="",(""),(Tabla1[[#This Row],[Fecha]]))</f>
        <v/>
      </c>
      <c r="B7060" s="3" t="str">
        <f>IF(Tabla1[[#This Row],[Fecha]]="",(""),(Tabla1[[#This Row],[Tipo de Operación]]))</f>
        <v/>
      </c>
      <c r="C7060" s="19" t="str">
        <f>IF(Tabla1[[#This Row],[Fecha]]="",(""),(Tabla1[[#This Row],[Código]]))</f>
        <v/>
      </c>
      <c r="D7060" s="4" t="str">
        <f>IF(Tabla1[[#This Row],[Fecha]]="",(""),(Tabla1[[#This Row],[Rubro]]))</f>
        <v/>
      </c>
      <c r="E7060" s="4"/>
      <c r="F7060" s="4" t="str">
        <f>IF(Tabla1[[#This Row],[Fecha]]="",(""),(Tabla1[[#This Row],[Precio]]))</f>
        <v/>
      </c>
      <c r="G7060" s="4" t="str">
        <f>IF(Tabla1[[#This Row],[Fecha]]="",(""),(Tabla1[[#This Row],[Medio de Pago]]))</f>
        <v/>
      </c>
      <c r="H7060" s="4" t="str">
        <f>IF(Tabla1[[#This Row],[Fecha]]="",(""),(IF(Tabla1[[#This Row],[Ingreso en]]="",(""),(Tabla1[[#This Row],[Precio]]))))</f>
        <v/>
      </c>
      <c r="I7060" s="5" t="str">
        <f>IF(Tabla1[[#This Row],[Fecha]]="",(""),(IF(Tabla1[[#This Row],[Egreso de]]="",(""),(Tabla1[[#This Row],[Precio]]))))</f>
        <v/>
      </c>
      <c r="J7060" s="4" t="str">
        <f>IF(Tabla1[[#This Row],[Fecha]]="",(""),(IF(Tabla13[[#This Row],[Ingreso en]]="",(-Tabla13[[#This Row],[Egreso de]]),(Tabla13[[#This Row],[Ingreso en]]))))</f>
        <v/>
      </c>
    </row>
    <row r="7061" spans="1:10" x14ac:dyDescent="0.3">
      <c r="A7061" s="2" t="str">
        <f>IF(Tabla1[[#This Row],[Fecha]]="",(""),(Tabla1[[#This Row],[Fecha]]))</f>
        <v/>
      </c>
      <c r="B7061" s="3" t="str">
        <f>IF(Tabla1[[#This Row],[Fecha]]="",(""),(Tabla1[[#This Row],[Tipo de Operación]]))</f>
        <v/>
      </c>
      <c r="C7061" s="19" t="str">
        <f>IF(Tabla1[[#This Row],[Fecha]]="",(""),(Tabla1[[#This Row],[Código]]))</f>
        <v/>
      </c>
      <c r="D7061" s="4" t="str">
        <f>IF(Tabla1[[#This Row],[Fecha]]="",(""),(Tabla1[[#This Row],[Rubro]]))</f>
        <v/>
      </c>
      <c r="E7061" s="4"/>
      <c r="F7061" s="4" t="str">
        <f>IF(Tabla1[[#This Row],[Fecha]]="",(""),(Tabla1[[#This Row],[Precio]]))</f>
        <v/>
      </c>
      <c r="G7061" s="4" t="str">
        <f>IF(Tabla1[[#This Row],[Fecha]]="",(""),(Tabla1[[#This Row],[Medio de Pago]]))</f>
        <v/>
      </c>
      <c r="H7061" s="4" t="str">
        <f>IF(Tabla1[[#This Row],[Fecha]]="",(""),(IF(Tabla1[[#This Row],[Ingreso en]]="",(""),(Tabla1[[#This Row],[Precio]]))))</f>
        <v/>
      </c>
      <c r="I7061" s="5" t="str">
        <f>IF(Tabla1[[#This Row],[Fecha]]="",(""),(IF(Tabla1[[#This Row],[Egreso de]]="",(""),(Tabla1[[#This Row],[Precio]]))))</f>
        <v/>
      </c>
      <c r="J7061" s="4" t="str">
        <f>IF(Tabla1[[#This Row],[Fecha]]="",(""),(IF(Tabla13[[#This Row],[Ingreso en]]="",(-Tabla13[[#This Row],[Egreso de]]),(Tabla13[[#This Row],[Ingreso en]]))))</f>
        <v/>
      </c>
    </row>
    <row r="7062" spans="1:10" x14ac:dyDescent="0.3">
      <c r="A7062" s="2" t="str">
        <f>IF(Tabla1[[#This Row],[Fecha]]="",(""),(Tabla1[[#This Row],[Fecha]]))</f>
        <v/>
      </c>
      <c r="B7062" s="3" t="str">
        <f>IF(Tabla1[[#This Row],[Fecha]]="",(""),(Tabla1[[#This Row],[Tipo de Operación]]))</f>
        <v/>
      </c>
      <c r="C7062" s="19" t="str">
        <f>IF(Tabla1[[#This Row],[Fecha]]="",(""),(Tabla1[[#This Row],[Código]]))</f>
        <v/>
      </c>
      <c r="D7062" s="4" t="str">
        <f>IF(Tabla1[[#This Row],[Fecha]]="",(""),(Tabla1[[#This Row],[Rubro]]))</f>
        <v/>
      </c>
      <c r="E7062" s="4"/>
      <c r="F7062" s="4" t="str">
        <f>IF(Tabla1[[#This Row],[Fecha]]="",(""),(Tabla1[[#This Row],[Precio]]))</f>
        <v/>
      </c>
      <c r="G7062" s="4" t="str">
        <f>IF(Tabla1[[#This Row],[Fecha]]="",(""),(Tabla1[[#This Row],[Medio de Pago]]))</f>
        <v/>
      </c>
      <c r="H7062" s="4" t="str">
        <f>IF(Tabla1[[#This Row],[Fecha]]="",(""),(IF(Tabla1[[#This Row],[Ingreso en]]="",(""),(Tabla1[[#This Row],[Precio]]))))</f>
        <v/>
      </c>
      <c r="I7062" s="5" t="str">
        <f>IF(Tabla1[[#This Row],[Fecha]]="",(""),(IF(Tabla1[[#This Row],[Egreso de]]="",(""),(Tabla1[[#This Row],[Precio]]))))</f>
        <v/>
      </c>
      <c r="J7062" s="4" t="str">
        <f>IF(Tabla1[[#This Row],[Fecha]]="",(""),(IF(Tabla13[[#This Row],[Ingreso en]]="",(-Tabla13[[#This Row],[Egreso de]]),(Tabla13[[#This Row],[Ingreso en]]))))</f>
        <v/>
      </c>
    </row>
    <row r="7063" spans="1:10" x14ac:dyDescent="0.3">
      <c r="A7063" s="2" t="str">
        <f>IF(Tabla1[[#This Row],[Fecha]]="",(""),(Tabla1[[#This Row],[Fecha]]))</f>
        <v/>
      </c>
      <c r="B7063" s="3" t="str">
        <f>IF(Tabla1[[#This Row],[Fecha]]="",(""),(Tabla1[[#This Row],[Tipo de Operación]]))</f>
        <v/>
      </c>
      <c r="C7063" s="19" t="str">
        <f>IF(Tabla1[[#This Row],[Fecha]]="",(""),(Tabla1[[#This Row],[Código]]))</f>
        <v/>
      </c>
      <c r="D7063" s="4" t="str">
        <f>IF(Tabla1[[#This Row],[Fecha]]="",(""),(Tabla1[[#This Row],[Rubro]]))</f>
        <v/>
      </c>
      <c r="E7063" s="4"/>
      <c r="F7063" s="4" t="str">
        <f>IF(Tabla1[[#This Row],[Fecha]]="",(""),(Tabla1[[#This Row],[Precio]]))</f>
        <v/>
      </c>
      <c r="G7063" s="4" t="str">
        <f>IF(Tabla1[[#This Row],[Fecha]]="",(""),(Tabla1[[#This Row],[Medio de Pago]]))</f>
        <v/>
      </c>
      <c r="H7063" s="4" t="str">
        <f>IF(Tabla1[[#This Row],[Fecha]]="",(""),(IF(Tabla1[[#This Row],[Ingreso en]]="",(""),(Tabla1[[#This Row],[Precio]]))))</f>
        <v/>
      </c>
      <c r="I7063" s="5" t="str">
        <f>IF(Tabla1[[#This Row],[Fecha]]="",(""),(IF(Tabla1[[#This Row],[Egreso de]]="",(""),(Tabla1[[#This Row],[Precio]]))))</f>
        <v/>
      </c>
      <c r="J7063" s="4" t="str">
        <f>IF(Tabla1[[#This Row],[Fecha]]="",(""),(IF(Tabla13[[#This Row],[Ingreso en]]="",(-Tabla13[[#This Row],[Egreso de]]),(Tabla13[[#This Row],[Ingreso en]]))))</f>
        <v/>
      </c>
    </row>
    <row r="7064" spans="1:10" x14ac:dyDescent="0.3">
      <c r="A7064" s="2" t="str">
        <f>IF(Tabla1[[#This Row],[Fecha]]="",(""),(Tabla1[[#This Row],[Fecha]]))</f>
        <v/>
      </c>
      <c r="B7064" s="3" t="str">
        <f>IF(Tabla1[[#This Row],[Fecha]]="",(""),(Tabla1[[#This Row],[Tipo de Operación]]))</f>
        <v/>
      </c>
      <c r="C7064" s="19" t="str">
        <f>IF(Tabla1[[#This Row],[Fecha]]="",(""),(Tabla1[[#This Row],[Código]]))</f>
        <v/>
      </c>
      <c r="D7064" s="4" t="str">
        <f>IF(Tabla1[[#This Row],[Fecha]]="",(""),(Tabla1[[#This Row],[Rubro]]))</f>
        <v/>
      </c>
      <c r="E7064" s="4"/>
      <c r="F7064" s="4" t="str">
        <f>IF(Tabla1[[#This Row],[Fecha]]="",(""),(Tabla1[[#This Row],[Precio]]))</f>
        <v/>
      </c>
      <c r="G7064" s="4" t="str">
        <f>IF(Tabla1[[#This Row],[Fecha]]="",(""),(Tabla1[[#This Row],[Medio de Pago]]))</f>
        <v/>
      </c>
      <c r="H7064" s="4" t="str">
        <f>IF(Tabla1[[#This Row],[Fecha]]="",(""),(IF(Tabla1[[#This Row],[Ingreso en]]="",(""),(Tabla1[[#This Row],[Precio]]))))</f>
        <v/>
      </c>
      <c r="I7064" s="5" t="str">
        <f>IF(Tabla1[[#This Row],[Fecha]]="",(""),(IF(Tabla1[[#This Row],[Egreso de]]="",(""),(Tabla1[[#This Row],[Precio]]))))</f>
        <v/>
      </c>
      <c r="J7064" s="4" t="str">
        <f>IF(Tabla1[[#This Row],[Fecha]]="",(""),(IF(Tabla13[[#This Row],[Ingreso en]]="",(-Tabla13[[#This Row],[Egreso de]]),(Tabla13[[#This Row],[Ingreso en]]))))</f>
        <v/>
      </c>
    </row>
    <row r="7065" spans="1:10" x14ac:dyDescent="0.3">
      <c r="A7065" s="2" t="str">
        <f>IF(Tabla1[[#This Row],[Fecha]]="",(""),(Tabla1[[#This Row],[Fecha]]))</f>
        <v/>
      </c>
      <c r="B7065" s="3" t="str">
        <f>IF(Tabla1[[#This Row],[Fecha]]="",(""),(Tabla1[[#This Row],[Tipo de Operación]]))</f>
        <v/>
      </c>
      <c r="C7065" s="19" t="str">
        <f>IF(Tabla1[[#This Row],[Fecha]]="",(""),(Tabla1[[#This Row],[Código]]))</f>
        <v/>
      </c>
      <c r="D7065" s="4" t="str">
        <f>IF(Tabla1[[#This Row],[Fecha]]="",(""),(Tabla1[[#This Row],[Rubro]]))</f>
        <v/>
      </c>
      <c r="E7065" s="4"/>
      <c r="F7065" s="4" t="str">
        <f>IF(Tabla1[[#This Row],[Fecha]]="",(""),(Tabla1[[#This Row],[Precio]]))</f>
        <v/>
      </c>
      <c r="G7065" s="4" t="str">
        <f>IF(Tabla1[[#This Row],[Fecha]]="",(""),(Tabla1[[#This Row],[Medio de Pago]]))</f>
        <v/>
      </c>
      <c r="H7065" s="4" t="str">
        <f>IF(Tabla1[[#This Row],[Fecha]]="",(""),(IF(Tabla1[[#This Row],[Ingreso en]]="",(""),(Tabla1[[#This Row],[Precio]]))))</f>
        <v/>
      </c>
      <c r="I7065" s="5" t="str">
        <f>IF(Tabla1[[#This Row],[Fecha]]="",(""),(IF(Tabla1[[#This Row],[Egreso de]]="",(""),(Tabla1[[#This Row],[Precio]]))))</f>
        <v/>
      </c>
      <c r="J7065" s="4" t="str">
        <f>IF(Tabla1[[#This Row],[Fecha]]="",(""),(IF(Tabla13[[#This Row],[Ingreso en]]="",(-Tabla13[[#This Row],[Egreso de]]),(Tabla13[[#This Row],[Ingreso en]]))))</f>
        <v/>
      </c>
    </row>
    <row r="7066" spans="1:10" x14ac:dyDescent="0.3">
      <c r="A7066" s="2" t="str">
        <f>IF(Tabla1[[#This Row],[Fecha]]="",(""),(Tabla1[[#This Row],[Fecha]]))</f>
        <v/>
      </c>
      <c r="B7066" s="3" t="str">
        <f>IF(Tabla1[[#This Row],[Fecha]]="",(""),(Tabla1[[#This Row],[Tipo de Operación]]))</f>
        <v/>
      </c>
      <c r="C7066" s="19" t="str">
        <f>IF(Tabla1[[#This Row],[Fecha]]="",(""),(Tabla1[[#This Row],[Código]]))</f>
        <v/>
      </c>
      <c r="D7066" s="4" t="str">
        <f>IF(Tabla1[[#This Row],[Fecha]]="",(""),(Tabla1[[#This Row],[Rubro]]))</f>
        <v/>
      </c>
      <c r="E7066" s="4"/>
      <c r="F7066" s="4" t="str">
        <f>IF(Tabla1[[#This Row],[Fecha]]="",(""),(Tabla1[[#This Row],[Precio]]))</f>
        <v/>
      </c>
      <c r="G7066" s="4" t="str">
        <f>IF(Tabla1[[#This Row],[Fecha]]="",(""),(Tabla1[[#This Row],[Medio de Pago]]))</f>
        <v/>
      </c>
      <c r="H7066" s="4" t="str">
        <f>IF(Tabla1[[#This Row],[Fecha]]="",(""),(IF(Tabla1[[#This Row],[Ingreso en]]="",(""),(Tabla1[[#This Row],[Precio]]))))</f>
        <v/>
      </c>
      <c r="I7066" s="5" t="str">
        <f>IF(Tabla1[[#This Row],[Fecha]]="",(""),(IF(Tabla1[[#This Row],[Egreso de]]="",(""),(Tabla1[[#This Row],[Precio]]))))</f>
        <v/>
      </c>
      <c r="J7066" s="4" t="str">
        <f>IF(Tabla1[[#This Row],[Fecha]]="",(""),(IF(Tabla13[[#This Row],[Ingreso en]]="",(-Tabla13[[#This Row],[Egreso de]]),(Tabla13[[#This Row],[Ingreso en]]))))</f>
        <v/>
      </c>
    </row>
    <row r="7067" spans="1:10" x14ac:dyDescent="0.3">
      <c r="A7067" s="2" t="str">
        <f>IF(Tabla1[[#This Row],[Fecha]]="",(""),(Tabla1[[#This Row],[Fecha]]))</f>
        <v/>
      </c>
      <c r="B7067" s="3" t="str">
        <f>IF(Tabla1[[#This Row],[Fecha]]="",(""),(Tabla1[[#This Row],[Tipo de Operación]]))</f>
        <v/>
      </c>
      <c r="C7067" s="19" t="str">
        <f>IF(Tabla1[[#This Row],[Fecha]]="",(""),(Tabla1[[#This Row],[Código]]))</f>
        <v/>
      </c>
      <c r="D7067" s="4" t="str">
        <f>IF(Tabla1[[#This Row],[Fecha]]="",(""),(Tabla1[[#This Row],[Rubro]]))</f>
        <v/>
      </c>
      <c r="E7067" s="4"/>
      <c r="F7067" s="4" t="str">
        <f>IF(Tabla1[[#This Row],[Fecha]]="",(""),(Tabla1[[#This Row],[Precio]]))</f>
        <v/>
      </c>
      <c r="G7067" s="4" t="str">
        <f>IF(Tabla1[[#This Row],[Fecha]]="",(""),(Tabla1[[#This Row],[Medio de Pago]]))</f>
        <v/>
      </c>
      <c r="H7067" s="4" t="str">
        <f>IF(Tabla1[[#This Row],[Fecha]]="",(""),(IF(Tabla1[[#This Row],[Ingreso en]]="",(""),(Tabla1[[#This Row],[Precio]]))))</f>
        <v/>
      </c>
      <c r="I7067" s="5" t="str">
        <f>IF(Tabla1[[#This Row],[Fecha]]="",(""),(IF(Tabla1[[#This Row],[Egreso de]]="",(""),(Tabla1[[#This Row],[Precio]]))))</f>
        <v/>
      </c>
      <c r="J7067" s="4" t="str">
        <f>IF(Tabla1[[#This Row],[Fecha]]="",(""),(IF(Tabla13[[#This Row],[Ingreso en]]="",(-Tabla13[[#This Row],[Egreso de]]),(Tabla13[[#This Row],[Ingreso en]]))))</f>
        <v/>
      </c>
    </row>
    <row r="7068" spans="1:10" x14ac:dyDescent="0.3">
      <c r="A7068" s="2" t="str">
        <f>IF(Tabla1[[#This Row],[Fecha]]="",(""),(Tabla1[[#This Row],[Fecha]]))</f>
        <v/>
      </c>
      <c r="B7068" s="3" t="str">
        <f>IF(Tabla1[[#This Row],[Fecha]]="",(""),(Tabla1[[#This Row],[Tipo de Operación]]))</f>
        <v/>
      </c>
      <c r="C7068" s="19" t="str">
        <f>IF(Tabla1[[#This Row],[Fecha]]="",(""),(Tabla1[[#This Row],[Código]]))</f>
        <v/>
      </c>
      <c r="D7068" s="4" t="str">
        <f>IF(Tabla1[[#This Row],[Fecha]]="",(""),(Tabla1[[#This Row],[Rubro]]))</f>
        <v/>
      </c>
      <c r="E7068" s="4"/>
      <c r="F7068" s="4" t="str">
        <f>IF(Tabla1[[#This Row],[Fecha]]="",(""),(Tabla1[[#This Row],[Precio]]))</f>
        <v/>
      </c>
      <c r="G7068" s="4" t="str">
        <f>IF(Tabla1[[#This Row],[Fecha]]="",(""),(Tabla1[[#This Row],[Medio de Pago]]))</f>
        <v/>
      </c>
      <c r="H7068" s="4" t="str">
        <f>IF(Tabla1[[#This Row],[Fecha]]="",(""),(IF(Tabla1[[#This Row],[Ingreso en]]="",(""),(Tabla1[[#This Row],[Precio]]))))</f>
        <v/>
      </c>
      <c r="I7068" s="5" t="str">
        <f>IF(Tabla1[[#This Row],[Fecha]]="",(""),(IF(Tabla1[[#This Row],[Egreso de]]="",(""),(Tabla1[[#This Row],[Precio]]))))</f>
        <v/>
      </c>
      <c r="J7068" s="4" t="str">
        <f>IF(Tabla1[[#This Row],[Fecha]]="",(""),(IF(Tabla13[[#This Row],[Ingreso en]]="",(-Tabla13[[#This Row],[Egreso de]]),(Tabla13[[#This Row],[Ingreso en]]))))</f>
        <v/>
      </c>
    </row>
    <row r="7069" spans="1:10" x14ac:dyDescent="0.3">
      <c r="A7069" s="2" t="str">
        <f>IF(Tabla1[[#This Row],[Fecha]]="",(""),(Tabla1[[#This Row],[Fecha]]))</f>
        <v/>
      </c>
      <c r="B7069" s="3" t="str">
        <f>IF(Tabla1[[#This Row],[Fecha]]="",(""),(Tabla1[[#This Row],[Tipo de Operación]]))</f>
        <v/>
      </c>
      <c r="C7069" s="19" t="str">
        <f>IF(Tabla1[[#This Row],[Fecha]]="",(""),(Tabla1[[#This Row],[Código]]))</f>
        <v/>
      </c>
      <c r="D7069" s="4" t="str">
        <f>IF(Tabla1[[#This Row],[Fecha]]="",(""),(Tabla1[[#This Row],[Rubro]]))</f>
        <v/>
      </c>
      <c r="E7069" s="4"/>
      <c r="F7069" s="4" t="str">
        <f>IF(Tabla1[[#This Row],[Fecha]]="",(""),(Tabla1[[#This Row],[Precio]]))</f>
        <v/>
      </c>
      <c r="G7069" s="4" t="str">
        <f>IF(Tabla1[[#This Row],[Fecha]]="",(""),(Tabla1[[#This Row],[Medio de Pago]]))</f>
        <v/>
      </c>
      <c r="H7069" s="4" t="str">
        <f>IF(Tabla1[[#This Row],[Fecha]]="",(""),(IF(Tabla1[[#This Row],[Ingreso en]]="",(""),(Tabla1[[#This Row],[Precio]]))))</f>
        <v/>
      </c>
      <c r="I7069" s="5" t="str">
        <f>IF(Tabla1[[#This Row],[Fecha]]="",(""),(IF(Tabla1[[#This Row],[Egreso de]]="",(""),(Tabla1[[#This Row],[Precio]]))))</f>
        <v/>
      </c>
      <c r="J7069" s="4" t="str">
        <f>IF(Tabla1[[#This Row],[Fecha]]="",(""),(IF(Tabla13[[#This Row],[Ingreso en]]="",(-Tabla13[[#This Row],[Egreso de]]),(Tabla13[[#This Row],[Ingreso en]]))))</f>
        <v/>
      </c>
    </row>
    <row r="7070" spans="1:10" x14ac:dyDescent="0.3">
      <c r="A7070" s="2" t="str">
        <f>IF(Tabla1[[#This Row],[Fecha]]="",(""),(Tabla1[[#This Row],[Fecha]]))</f>
        <v/>
      </c>
      <c r="B7070" s="3" t="str">
        <f>IF(Tabla1[[#This Row],[Fecha]]="",(""),(Tabla1[[#This Row],[Tipo de Operación]]))</f>
        <v/>
      </c>
      <c r="C7070" s="19" t="str">
        <f>IF(Tabla1[[#This Row],[Fecha]]="",(""),(Tabla1[[#This Row],[Código]]))</f>
        <v/>
      </c>
      <c r="D7070" s="4" t="str">
        <f>IF(Tabla1[[#This Row],[Fecha]]="",(""),(Tabla1[[#This Row],[Rubro]]))</f>
        <v/>
      </c>
      <c r="E7070" s="4"/>
      <c r="F7070" s="4" t="str">
        <f>IF(Tabla1[[#This Row],[Fecha]]="",(""),(Tabla1[[#This Row],[Precio]]))</f>
        <v/>
      </c>
      <c r="G7070" s="4" t="str">
        <f>IF(Tabla1[[#This Row],[Fecha]]="",(""),(Tabla1[[#This Row],[Medio de Pago]]))</f>
        <v/>
      </c>
      <c r="H7070" s="4" t="str">
        <f>IF(Tabla1[[#This Row],[Fecha]]="",(""),(IF(Tabla1[[#This Row],[Ingreso en]]="",(""),(Tabla1[[#This Row],[Precio]]))))</f>
        <v/>
      </c>
      <c r="I7070" s="5" t="str">
        <f>IF(Tabla1[[#This Row],[Fecha]]="",(""),(IF(Tabla1[[#This Row],[Egreso de]]="",(""),(Tabla1[[#This Row],[Precio]]))))</f>
        <v/>
      </c>
      <c r="J7070" s="4" t="str">
        <f>IF(Tabla1[[#This Row],[Fecha]]="",(""),(IF(Tabla13[[#This Row],[Ingreso en]]="",(-Tabla13[[#This Row],[Egreso de]]),(Tabla13[[#This Row],[Ingreso en]]))))</f>
        <v/>
      </c>
    </row>
    <row r="7071" spans="1:10" x14ac:dyDescent="0.3">
      <c r="A7071" s="2" t="str">
        <f>IF(Tabla1[[#This Row],[Fecha]]="",(""),(Tabla1[[#This Row],[Fecha]]))</f>
        <v/>
      </c>
      <c r="B7071" s="3" t="str">
        <f>IF(Tabla1[[#This Row],[Fecha]]="",(""),(Tabla1[[#This Row],[Tipo de Operación]]))</f>
        <v/>
      </c>
      <c r="C7071" s="19" t="str">
        <f>IF(Tabla1[[#This Row],[Fecha]]="",(""),(Tabla1[[#This Row],[Código]]))</f>
        <v/>
      </c>
      <c r="D7071" s="4" t="str">
        <f>IF(Tabla1[[#This Row],[Fecha]]="",(""),(Tabla1[[#This Row],[Rubro]]))</f>
        <v/>
      </c>
      <c r="E7071" s="4"/>
      <c r="F7071" s="4" t="str">
        <f>IF(Tabla1[[#This Row],[Fecha]]="",(""),(Tabla1[[#This Row],[Precio]]))</f>
        <v/>
      </c>
      <c r="G7071" s="4" t="str">
        <f>IF(Tabla1[[#This Row],[Fecha]]="",(""),(Tabla1[[#This Row],[Medio de Pago]]))</f>
        <v/>
      </c>
      <c r="H7071" s="4" t="str">
        <f>IF(Tabla1[[#This Row],[Fecha]]="",(""),(IF(Tabla1[[#This Row],[Ingreso en]]="",(""),(Tabla1[[#This Row],[Precio]]))))</f>
        <v/>
      </c>
      <c r="I7071" s="5" t="str">
        <f>IF(Tabla1[[#This Row],[Fecha]]="",(""),(IF(Tabla1[[#This Row],[Egreso de]]="",(""),(Tabla1[[#This Row],[Precio]]))))</f>
        <v/>
      </c>
      <c r="J7071" s="4" t="str">
        <f>IF(Tabla1[[#This Row],[Fecha]]="",(""),(IF(Tabla13[[#This Row],[Ingreso en]]="",(-Tabla13[[#This Row],[Egreso de]]),(Tabla13[[#This Row],[Ingreso en]]))))</f>
        <v/>
      </c>
    </row>
    <row r="7072" spans="1:10" x14ac:dyDescent="0.3">
      <c r="A7072" s="2" t="str">
        <f>IF(Tabla1[[#This Row],[Fecha]]="",(""),(Tabla1[[#This Row],[Fecha]]))</f>
        <v/>
      </c>
      <c r="B7072" s="3" t="str">
        <f>IF(Tabla1[[#This Row],[Fecha]]="",(""),(Tabla1[[#This Row],[Tipo de Operación]]))</f>
        <v/>
      </c>
      <c r="C7072" s="19" t="str">
        <f>IF(Tabla1[[#This Row],[Fecha]]="",(""),(Tabla1[[#This Row],[Código]]))</f>
        <v/>
      </c>
      <c r="D7072" s="4" t="str">
        <f>IF(Tabla1[[#This Row],[Fecha]]="",(""),(Tabla1[[#This Row],[Rubro]]))</f>
        <v/>
      </c>
      <c r="E7072" s="4"/>
      <c r="F7072" s="4" t="str">
        <f>IF(Tabla1[[#This Row],[Fecha]]="",(""),(Tabla1[[#This Row],[Precio]]))</f>
        <v/>
      </c>
      <c r="G7072" s="4" t="str">
        <f>IF(Tabla1[[#This Row],[Fecha]]="",(""),(Tabla1[[#This Row],[Medio de Pago]]))</f>
        <v/>
      </c>
      <c r="H7072" s="4" t="str">
        <f>IF(Tabla1[[#This Row],[Fecha]]="",(""),(IF(Tabla1[[#This Row],[Ingreso en]]="",(""),(Tabla1[[#This Row],[Precio]]))))</f>
        <v/>
      </c>
      <c r="I7072" s="5" t="str">
        <f>IF(Tabla1[[#This Row],[Fecha]]="",(""),(IF(Tabla1[[#This Row],[Egreso de]]="",(""),(Tabla1[[#This Row],[Precio]]))))</f>
        <v/>
      </c>
      <c r="J7072" s="4" t="str">
        <f>IF(Tabla1[[#This Row],[Fecha]]="",(""),(IF(Tabla13[[#This Row],[Ingreso en]]="",(-Tabla13[[#This Row],[Egreso de]]),(Tabla13[[#This Row],[Ingreso en]]))))</f>
        <v/>
      </c>
    </row>
    <row r="7073" spans="1:10" x14ac:dyDescent="0.3">
      <c r="A7073" s="2" t="str">
        <f>IF(Tabla1[[#This Row],[Fecha]]="",(""),(Tabla1[[#This Row],[Fecha]]))</f>
        <v/>
      </c>
      <c r="B7073" s="3" t="str">
        <f>IF(Tabla1[[#This Row],[Fecha]]="",(""),(Tabla1[[#This Row],[Tipo de Operación]]))</f>
        <v/>
      </c>
      <c r="C7073" s="19" t="str">
        <f>IF(Tabla1[[#This Row],[Fecha]]="",(""),(Tabla1[[#This Row],[Código]]))</f>
        <v/>
      </c>
      <c r="D7073" s="4" t="str">
        <f>IF(Tabla1[[#This Row],[Fecha]]="",(""),(Tabla1[[#This Row],[Rubro]]))</f>
        <v/>
      </c>
      <c r="E7073" s="4"/>
      <c r="F7073" s="4" t="str">
        <f>IF(Tabla1[[#This Row],[Fecha]]="",(""),(Tabla1[[#This Row],[Precio]]))</f>
        <v/>
      </c>
      <c r="G7073" s="4" t="str">
        <f>IF(Tabla1[[#This Row],[Fecha]]="",(""),(Tabla1[[#This Row],[Medio de Pago]]))</f>
        <v/>
      </c>
      <c r="H7073" s="4" t="str">
        <f>IF(Tabla1[[#This Row],[Fecha]]="",(""),(IF(Tabla1[[#This Row],[Ingreso en]]="",(""),(Tabla1[[#This Row],[Precio]]))))</f>
        <v/>
      </c>
      <c r="I7073" s="5" t="str">
        <f>IF(Tabla1[[#This Row],[Fecha]]="",(""),(IF(Tabla1[[#This Row],[Egreso de]]="",(""),(Tabla1[[#This Row],[Precio]]))))</f>
        <v/>
      </c>
      <c r="J7073" s="4" t="str">
        <f>IF(Tabla1[[#This Row],[Fecha]]="",(""),(IF(Tabla13[[#This Row],[Ingreso en]]="",(-Tabla13[[#This Row],[Egreso de]]),(Tabla13[[#This Row],[Ingreso en]]))))</f>
        <v/>
      </c>
    </row>
    <row r="7074" spans="1:10" x14ac:dyDescent="0.3">
      <c r="A7074" s="2" t="str">
        <f>IF(Tabla1[[#This Row],[Fecha]]="",(""),(Tabla1[[#This Row],[Fecha]]))</f>
        <v/>
      </c>
      <c r="B7074" s="3" t="str">
        <f>IF(Tabla1[[#This Row],[Fecha]]="",(""),(Tabla1[[#This Row],[Tipo de Operación]]))</f>
        <v/>
      </c>
      <c r="C7074" s="19" t="str">
        <f>IF(Tabla1[[#This Row],[Fecha]]="",(""),(Tabla1[[#This Row],[Código]]))</f>
        <v/>
      </c>
      <c r="D7074" s="4" t="str">
        <f>IF(Tabla1[[#This Row],[Fecha]]="",(""),(Tabla1[[#This Row],[Rubro]]))</f>
        <v/>
      </c>
      <c r="E7074" s="4"/>
      <c r="F7074" s="4" t="str">
        <f>IF(Tabla1[[#This Row],[Fecha]]="",(""),(Tabla1[[#This Row],[Precio]]))</f>
        <v/>
      </c>
      <c r="G7074" s="4" t="str">
        <f>IF(Tabla1[[#This Row],[Fecha]]="",(""),(Tabla1[[#This Row],[Medio de Pago]]))</f>
        <v/>
      </c>
      <c r="H7074" s="4" t="str">
        <f>IF(Tabla1[[#This Row],[Fecha]]="",(""),(IF(Tabla1[[#This Row],[Ingreso en]]="",(""),(Tabla1[[#This Row],[Precio]]))))</f>
        <v/>
      </c>
      <c r="I7074" s="5" t="str">
        <f>IF(Tabla1[[#This Row],[Fecha]]="",(""),(IF(Tabla1[[#This Row],[Egreso de]]="",(""),(Tabla1[[#This Row],[Precio]]))))</f>
        <v/>
      </c>
      <c r="J7074" s="4" t="str">
        <f>IF(Tabla1[[#This Row],[Fecha]]="",(""),(IF(Tabla13[[#This Row],[Ingreso en]]="",(-Tabla13[[#This Row],[Egreso de]]),(Tabla13[[#This Row],[Ingreso en]]))))</f>
        <v/>
      </c>
    </row>
    <row r="7075" spans="1:10" x14ac:dyDescent="0.3">
      <c r="A7075" s="2" t="str">
        <f>IF(Tabla1[[#This Row],[Fecha]]="",(""),(Tabla1[[#This Row],[Fecha]]))</f>
        <v/>
      </c>
      <c r="B7075" s="3" t="str">
        <f>IF(Tabla1[[#This Row],[Fecha]]="",(""),(Tabla1[[#This Row],[Tipo de Operación]]))</f>
        <v/>
      </c>
      <c r="C7075" s="19" t="str">
        <f>IF(Tabla1[[#This Row],[Fecha]]="",(""),(Tabla1[[#This Row],[Código]]))</f>
        <v/>
      </c>
      <c r="D7075" s="4" t="str">
        <f>IF(Tabla1[[#This Row],[Fecha]]="",(""),(Tabla1[[#This Row],[Rubro]]))</f>
        <v/>
      </c>
      <c r="E7075" s="4"/>
      <c r="F7075" s="4" t="str">
        <f>IF(Tabla1[[#This Row],[Fecha]]="",(""),(Tabla1[[#This Row],[Precio]]))</f>
        <v/>
      </c>
      <c r="G7075" s="4" t="str">
        <f>IF(Tabla1[[#This Row],[Fecha]]="",(""),(Tabla1[[#This Row],[Medio de Pago]]))</f>
        <v/>
      </c>
      <c r="H7075" s="4" t="str">
        <f>IF(Tabla1[[#This Row],[Fecha]]="",(""),(IF(Tabla1[[#This Row],[Ingreso en]]="",(""),(Tabla1[[#This Row],[Precio]]))))</f>
        <v/>
      </c>
      <c r="I7075" s="5" t="str">
        <f>IF(Tabla1[[#This Row],[Fecha]]="",(""),(IF(Tabla1[[#This Row],[Egreso de]]="",(""),(Tabla1[[#This Row],[Precio]]))))</f>
        <v/>
      </c>
      <c r="J7075" s="4" t="str">
        <f>IF(Tabla1[[#This Row],[Fecha]]="",(""),(IF(Tabla13[[#This Row],[Ingreso en]]="",(-Tabla13[[#This Row],[Egreso de]]),(Tabla13[[#This Row],[Ingreso en]]))))</f>
        <v/>
      </c>
    </row>
    <row r="7076" spans="1:10" x14ac:dyDescent="0.3">
      <c r="A7076" s="2" t="str">
        <f>IF(Tabla1[[#This Row],[Fecha]]="",(""),(Tabla1[[#This Row],[Fecha]]))</f>
        <v/>
      </c>
      <c r="B7076" s="3" t="str">
        <f>IF(Tabla1[[#This Row],[Fecha]]="",(""),(Tabla1[[#This Row],[Tipo de Operación]]))</f>
        <v/>
      </c>
      <c r="C7076" s="19" t="str">
        <f>IF(Tabla1[[#This Row],[Fecha]]="",(""),(Tabla1[[#This Row],[Código]]))</f>
        <v/>
      </c>
      <c r="D7076" s="4" t="str">
        <f>IF(Tabla1[[#This Row],[Fecha]]="",(""),(Tabla1[[#This Row],[Rubro]]))</f>
        <v/>
      </c>
      <c r="E7076" s="4"/>
      <c r="F7076" s="4" t="str">
        <f>IF(Tabla1[[#This Row],[Fecha]]="",(""),(Tabla1[[#This Row],[Precio]]))</f>
        <v/>
      </c>
      <c r="G7076" s="4" t="str">
        <f>IF(Tabla1[[#This Row],[Fecha]]="",(""),(Tabla1[[#This Row],[Medio de Pago]]))</f>
        <v/>
      </c>
      <c r="H7076" s="4" t="str">
        <f>IF(Tabla1[[#This Row],[Fecha]]="",(""),(IF(Tabla1[[#This Row],[Ingreso en]]="",(""),(Tabla1[[#This Row],[Precio]]))))</f>
        <v/>
      </c>
      <c r="I7076" s="5" t="str">
        <f>IF(Tabla1[[#This Row],[Fecha]]="",(""),(IF(Tabla1[[#This Row],[Egreso de]]="",(""),(Tabla1[[#This Row],[Precio]]))))</f>
        <v/>
      </c>
      <c r="J7076" s="4" t="str">
        <f>IF(Tabla1[[#This Row],[Fecha]]="",(""),(IF(Tabla13[[#This Row],[Ingreso en]]="",(-Tabla13[[#This Row],[Egreso de]]),(Tabla13[[#This Row],[Ingreso en]]))))</f>
        <v/>
      </c>
    </row>
    <row r="7077" spans="1:10" x14ac:dyDescent="0.3">
      <c r="A7077" s="2" t="str">
        <f>IF(Tabla1[[#This Row],[Fecha]]="",(""),(Tabla1[[#This Row],[Fecha]]))</f>
        <v/>
      </c>
      <c r="B7077" s="3" t="str">
        <f>IF(Tabla1[[#This Row],[Fecha]]="",(""),(Tabla1[[#This Row],[Tipo de Operación]]))</f>
        <v/>
      </c>
      <c r="C7077" s="19" t="str">
        <f>IF(Tabla1[[#This Row],[Fecha]]="",(""),(Tabla1[[#This Row],[Código]]))</f>
        <v/>
      </c>
      <c r="D7077" s="4" t="str">
        <f>IF(Tabla1[[#This Row],[Fecha]]="",(""),(Tabla1[[#This Row],[Rubro]]))</f>
        <v/>
      </c>
      <c r="E7077" s="4"/>
      <c r="F7077" s="4" t="str">
        <f>IF(Tabla1[[#This Row],[Fecha]]="",(""),(Tabla1[[#This Row],[Precio]]))</f>
        <v/>
      </c>
      <c r="G7077" s="4" t="str">
        <f>IF(Tabla1[[#This Row],[Fecha]]="",(""),(Tabla1[[#This Row],[Medio de Pago]]))</f>
        <v/>
      </c>
      <c r="H7077" s="4" t="str">
        <f>IF(Tabla1[[#This Row],[Fecha]]="",(""),(IF(Tabla1[[#This Row],[Ingreso en]]="",(""),(Tabla1[[#This Row],[Precio]]))))</f>
        <v/>
      </c>
      <c r="I7077" s="5" t="str">
        <f>IF(Tabla1[[#This Row],[Fecha]]="",(""),(IF(Tabla1[[#This Row],[Egreso de]]="",(""),(Tabla1[[#This Row],[Precio]]))))</f>
        <v/>
      </c>
      <c r="J7077" s="4" t="str">
        <f>IF(Tabla1[[#This Row],[Fecha]]="",(""),(IF(Tabla13[[#This Row],[Ingreso en]]="",(-Tabla13[[#This Row],[Egreso de]]),(Tabla13[[#This Row],[Ingreso en]]))))</f>
        <v/>
      </c>
    </row>
    <row r="7078" spans="1:10" x14ac:dyDescent="0.3">
      <c r="A7078" s="2" t="str">
        <f>IF(Tabla1[[#This Row],[Fecha]]="",(""),(Tabla1[[#This Row],[Fecha]]))</f>
        <v/>
      </c>
      <c r="B7078" s="3" t="str">
        <f>IF(Tabla1[[#This Row],[Fecha]]="",(""),(Tabla1[[#This Row],[Tipo de Operación]]))</f>
        <v/>
      </c>
      <c r="C7078" s="19" t="str">
        <f>IF(Tabla1[[#This Row],[Fecha]]="",(""),(Tabla1[[#This Row],[Código]]))</f>
        <v/>
      </c>
      <c r="D7078" s="4" t="str">
        <f>IF(Tabla1[[#This Row],[Fecha]]="",(""),(Tabla1[[#This Row],[Rubro]]))</f>
        <v/>
      </c>
      <c r="E7078" s="4"/>
      <c r="F7078" s="4" t="str">
        <f>IF(Tabla1[[#This Row],[Fecha]]="",(""),(Tabla1[[#This Row],[Precio]]))</f>
        <v/>
      </c>
      <c r="G7078" s="4" t="str">
        <f>IF(Tabla1[[#This Row],[Fecha]]="",(""),(Tabla1[[#This Row],[Medio de Pago]]))</f>
        <v/>
      </c>
      <c r="H7078" s="4" t="str">
        <f>IF(Tabla1[[#This Row],[Fecha]]="",(""),(IF(Tabla1[[#This Row],[Ingreso en]]="",(""),(Tabla1[[#This Row],[Precio]]))))</f>
        <v/>
      </c>
      <c r="I7078" s="5" t="str">
        <f>IF(Tabla1[[#This Row],[Fecha]]="",(""),(IF(Tabla1[[#This Row],[Egreso de]]="",(""),(Tabla1[[#This Row],[Precio]]))))</f>
        <v/>
      </c>
      <c r="J7078" s="4" t="str">
        <f>IF(Tabla1[[#This Row],[Fecha]]="",(""),(IF(Tabla13[[#This Row],[Ingreso en]]="",(-Tabla13[[#This Row],[Egreso de]]),(Tabla13[[#This Row],[Ingreso en]]))))</f>
        <v/>
      </c>
    </row>
    <row r="7079" spans="1:10" x14ac:dyDescent="0.3">
      <c r="A7079" s="2" t="str">
        <f>IF(Tabla1[[#This Row],[Fecha]]="",(""),(Tabla1[[#This Row],[Fecha]]))</f>
        <v/>
      </c>
      <c r="B7079" s="3" t="str">
        <f>IF(Tabla1[[#This Row],[Fecha]]="",(""),(Tabla1[[#This Row],[Tipo de Operación]]))</f>
        <v/>
      </c>
      <c r="C7079" s="19" t="str">
        <f>IF(Tabla1[[#This Row],[Fecha]]="",(""),(Tabla1[[#This Row],[Código]]))</f>
        <v/>
      </c>
      <c r="D7079" s="4" t="str">
        <f>IF(Tabla1[[#This Row],[Fecha]]="",(""),(Tabla1[[#This Row],[Rubro]]))</f>
        <v/>
      </c>
      <c r="E7079" s="4"/>
      <c r="F7079" s="4" t="str">
        <f>IF(Tabla1[[#This Row],[Fecha]]="",(""),(Tabla1[[#This Row],[Precio]]))</f>
        <v/>
      </c>
      <c r="G7079" s="4" t="str">
        <f>IF(Tabla1[[#This Row],[Fecha]]="",(""),(Tabla1[[#This Row],[Medio de Pago]]))</f>
        <v/>
      </c>
      <c r="H7079" s="4" t="str">
        <f>IF(Tabla1[[#This Row],[Fecha]]="",(""),(IF(Tabla1[[#This Row],[Ingreso en]]="",(""),(Tabla1[[#This Row],[Precio]]))))</f>
        <v/>
      </c>
      <c r="I7079" s="5" t="str">
        <f>IF(Tabla1[[#This Row],[Fecha]]="",(""),(IF(Tabla1[[#This Row],[Egreso de]]="",(""),(Tabla1[[#This Row],[Precio]]))))</f>
        <v/>
      </c>
      <c r="J7079" s="4" t="str">
        <f>IF(Tabla1[[#This Row],[Fecha]]="",(""),(IF(Tabla13[[#This Row],[Ingreso en]]="",(-Tabla13[[#This Row],[Egreso de]]),(Tabla13[[#This Row],[Ingreso en]]))))</f>
        <v/>
      </c>
    </row>
    <row r="7080" spans="1:10" x14ac:dyDescent="0.3">
      <c r="A7080" s="2" t="str">
        <f>IF(Tabla1[[#This Row],[Fecha]]="",(""),(Tabla1[[#This Row],[Fecha]]))</f>
        <v/>
      </c>
      <c r="B7080" s="3" t="str">
        <f>IF(Tabla1[[#This Row],[Fecha]]="",(""),(Tabla1[[#This Row],[Tipo de Operación]]))</f>
        <v/>
      </c>
      <c r="C7080" s="19" t="str">
        <f>IF(Tabla1[[#This Row],[Fecha]]="",(""),(Tabla1[[#This Row],[Código]]))</f>
        <v/>
      </c>
      <c r="D7080" s="4" t="str">
        <f>IF(Tabla1[[#This Row],[Fecha]]="",(""),(Tabla1[[#This Row],[Rubro]]))</f>
        <v/>
      </c>
      <c r="E7080" s="4"/>
      <c r="F7080" s="4" t="str">
        <f>IF(Tabla1[[#This Row],[Fecha]]="",(""),(Tabla1[[#This Row],[Precio]]))</f>
        <v/>
      </c>
      <c r="G7080" s="4" t="str">
        <f>IF(Tabla1[[#This Row],[Fecha]]="",(""),(Tabla1[[#This Row],[Medio de Pago]]))</f>
        <v/>
      </c>
      <c r="H7080" s="4" t="str">
        <f>IF(Tabla1[[#This Row],[Fecha]]="",(""),(IF(Tabla1[[#This Row],[Ingreso en]]="",(""),(Tabla1[[#This Row],[Precio]]))))</f>
        <v/>
      </c>
      <c r="I7080" s="5" t="str">
        <f>IF(Tabla1[[#This Row],[Fecha]]="",(""),(IF(Tabla1[[#This Row],[Egreso de]]="",(""),(Tabla1[[#This Row],[Precio]]))))</f>
        <v/>
      </c>
      <c r="J7080" s="4" t="str">
        <f>IF(Tabla1[[#This Row],[Fecha]]="",(""),(IF(Tabla13[[#This Row],[Ingreso en]]="",(-Tabla13[[#This Row],[Egreso de]]),(Tabla13[[#This Row],[Ingreso en]]))))</f>
        <v/>
      </c>
    </row>
    <row r="7081" spans="1:10" x14ac:dyDescent="0.3">
      <c r="A7081" s="2" t="str">
        <f>IF(Tabla1[[#This Row],[Fecha]]="",(""),(Tabla1[[#This Row],[Fecha]]))</f>
        <v/>
      </c>
      <c r="B7081" s="3" t="str">
        <f>IF(Tabla1[[#This Row],[Fecha]]="",(""),(Tabla1[[#This Row],[Tipo de Operación]]))</f>
        <v/>
      </c>
      <c r="C7081" s="19" t="str">
        <f>IF(Tabla1[[#This Row],[Fecha]]="",(""),(Tabla1[[#This Row],[Código]]))</f>
        <v/>
      </c>
      <c r="D7081" s="4" t="str">
        <f>IF(Tabla1[[#This Row],[Fecha]]="",(""),(Tabla1[[#This Row],[Rubro]]))</f>
        <v/>
      </c>
      <c r="E7081" s="4"/>
      <c r="F7081" s="4" t="str">
        <f>IF(Tabla1[[#This Row],[Fecha]]="",(""),(Tabla1[[#This Row],[Precio]]))</f>
        <v/>
      </c>
      <c r="G7081" s="4" t="str">
        <f>IF(Tabla1[[#This Row],[Fecha]]="",(""),(Tabla1[[#This Row],[Medio de Pago]]))</f>
        <v/>
      </c>
      <c r="H7081" s="4" t="str">
        <f>IF(Tabla1[[#This Row],[Fecha]]="",(""),(IF(Tabla1[[#This Row],[Ingreso en]]="",(""),(Tabla1[[#This Row],[Precio]]))))</f>
        <v/>
      </c>
      <c r="I7081" s="5" t="str">
        <f>IF(Tabla1[[#This Row],[Fecha]]="",(""),(IF(Tabla1[[#This Row],[Egreso de]]="",(""),(Tabla1[[#This Row],[Precio]]))))</f>
        <v/>
      </c>
      <c r="J7081" s="4" t="str">
        <f>IF(Tabla1[[#This Row],[Fecha]]="",(""),(IF(Tabla13[[#This Row],[Ingreso en]]="",(-Tabla13[[#This Row],[Egreso de]]),(Tabla13[[#This Row],[Ingreso en]]))))</f>
        <v/>
      </c>
    </row>
    <row r="7082" spans="1:10" x14ac:dyDescent="0.3">
      <c r="A7082" s="2" t="str">
        <f>IF(Tabla1[[#This Row],[Fecha]]="",(""),(Tabla1[[#This Row],[Fecha]]))</f>
        <v/>
      </c>
      <c r="B7082" s="3" t="str">
        <f>IF(Tabla1[[#This Row],[Fecha]]="",(""),(Tabla1[[#This Row],[Tipo de Operación]]))</f>
        <v/>
      </c>
      <c r="C7082" s="19" t="str">
        <f>IF(Tabla1[[#This Row],[Fecha]]="",(""),(Tabla1[[#This Row],[Código]]))</f>
        <v/>
      </c>
      <c r="D7082" s="4" t="str">
        <f>IF(Tabla1[[#This Row],[Fecha]]="",(""),(Tabla1[[#This Row],[Rubro]]))</f>
        <v/>
      </c>
      <c r="E7082" s="4"/>
      <c r="F7082" s="4" t="str">
        <f>IF(Tabla1[[#This Row],[Fecha]]="",(""),(Tabla1[[#This Row],[Precio]]))</f>
        <v/>
      </c>
      <c r="G7082" s="4" t="str">
        <f>IF(Tabla1[[#This Row],[Fecha]]="",(""),(Tabla1[[#This Row],[Medio de Pago]]))</f>
        <v/>
      </c>
      <c r="H7082" s="4" t="str">
        <f>IF(Tabla1[[#This Row],[Fecha]]="",(""),(IF(Tabla1[[#This Row],[Ingreso en]]="",(""),(Tabla1[[#This Row],[Precio]]))))</f>
        <v/>
      </c>
      <c r="I7082" s="5" t="str">
        <f>IF(Tabla1[[#This Row],[Fecha]]="",(""),(IF(Tabla1[[#This Row],[Egreso de]]="",(""),(Tabla1[[#This Row],[Precio]]))))</f>
        <v/>
      </c>
      <c r="J7082" s="4" t="str">
        <f>IF(Tabla1[[#This Row],[Fecha]]="",(""),(IF(Tabla13[[#This Row],[Ingreso en]]="",(-Tabla13[[#This Row],[Egreso de]]),(Tabla13[[#This Row],[Ingreso en]]))))</f>
        <v/>
      </c>
    </row>
    <row r="7083" spans="1:10" x14ac:dyDescent="0.3">
      <c r="A7083" s="2" t="str">
        <f>IF(Tabla1[[#This Row],[Fecha]]="",(""),(Tabla1[[#This Row],[Fecha]]))</f>
        <v/>
      </c>
      <c r="B7083" s="3" t="str">
        <f>IF(Tabla1[[#This Row],[Fecha]]="",(""),(Tabla1[[#This Row],[Tipo de Operación]]))</f>
        <v/>
      </c>
      <c r="C7083" s="19" t="str">
        <f>IF(Tabla1[[#This Row],[Fecha]]="",(""),(Tabla1[[#This Row],[Código]]))</f>
        <v/>
      </c>
      <c r="D7083" s="4" t="str">
        <f>IF(Tabla1[[#This Row],[Fecha]]="",(""),(Tabla1[[#This Row],[Rubro]]))</f>
        <v/>
      </c>
      <c r="E7083" s="4"/>
      <c r="F7083" s="4" t="str">
        <f>IF(Tabla1[[#This Row],[Fecha]]="",(""),(Tabla1[[#This Row],[Precio]]))</f>
        <v/>
      </c>
      <c r="G7083" s="4" t="str">
        <f>IF(Tabla1[[#This Row],[Fecha]]="",(""),(Tabla1[[#This Row],[Medio de Pago]]))</f>
        <v/>
      </c>
      <c r="H7083" s="4" t="str">
        <f>IF(Tabla1[[#This Row],[Fecha]]="",(""),(IF(Tabla1[[#This Row],[Ingreso en]]="",(""),(Tabla1[[#This Row],[Precio]]))))</f>
        <v/>
      </c>
      <c r="I7083" s="5" t="str">
        <f>IF(Tabla1[[#This Row],[Fecha]]="",(""),(IF(Tabla1[[#This Row],[Egreso de]]="",(""),(Tabla1[[#This Row],[Precio]]))))</f>
        <v/>
      </c>
      <c r="J7083" s="4" t="str">
        <f>IF(Tabla1[[#This Row],[Fecha]]="",(""),(IF(Tabla13[[#This Row],[Ingreso en]]="",(-Tabla13[[#This Row],[Egreso de]]),(Tabla13[[#This Row],[Ingreso en]]))))</f>
        <v/>
      </c>
    </row>
    <row r="7084" spans="1:10" x14ac:dyDescent="0.3">
      <c r="A7084" s="2" t="str">
        <f>IF(Tabla1[[#This Row],[Fecha]]="",(""),(Tabla1[[#This Row],[Fecha]]))</f>
        <v/>
      </c>
      <c r="B7084" s="3" t="str">
        <f>IF(Tabla1[[#This Row],[Fecha]]="",(""),(Tabla1[[#This Row],[Tipo de Operación]]))</f>
        <v/>
      </c>
      <c r="C7084" s="19" t="str">
        <f>IF(Tabla1[[#This Row],[Fecha]]="",(""),(Tabla1[[#This Row],[Código]]))</f>
        <v/>
      </c>
      <c r="D7084" s="4" t="str">
        <f>IF(Tabla1[[#This Row],[Fecha]]="",(""),(Tabla1[[#This Row],[Rubro]]))</f>
        <v/>
      </c>
      <c r="E7084" s="4"/>
      <c r="F7084" s="4" t="str">
        <f>IF(Tabla1[[#This Row],[Fecha]]="",(""),(Tabla1[[#This Row],[Precio]]))</f>
        <v/>
      </c>
      <c r="G7084" s="4" t="str">
        <f>IF(Tabla1[[#This Row],[Fecha]]="",(""),(Tabla1[[#This Row],[Medio de Pago]]))</f>
        <v/>
      </c>
      <c r="H7084" s="4" t="str">
        <f>IF(Tabla1[[#This Row],[Fecha]]="",(""),(IF(Tabla1[[#This Row],[Ingreso en]]="",(""),(Tabla1[[#This Row],[Precio]]))))</f>
        <v/>
      </c>
      <c r="I7084" s="5" t="str">
        <f>IF(Tabla1[[#This Row],[Fecha]]="",(""),(IF(Tabla1[[#This Row],[Egreso de]]="",(""),(Tabla1[[#This Row],[Precio]]))))</f>
        <v/>
      </c>
      <c r="J7084" s="4" t="str">
        <f>IF(Tabla1[[#This Row],[Fecha]]="",(""),(IF(Tabla13[[#This Row],[Ingreso en]]="",(-Tabla13[[#This Row],[Egreso de]]),(Tabla13[[#This Row],[Ingreso en]]))))</f>
        <v/>
      </c>
    </row>
    <row r="7085" spans="1:10" x14ac:dyDescent="0.3">
      <c r="A7085" s="2" t="str">
        <f>IF(Tabla1[[#This Row],[Fecha]]="",(""),(Tabla1[[#This Row],[Fecha]]))</f>
        <v/>
      </c>
      <c r="B7085" s="3" t="str">
        <f>IF(Tabla1[[#This Row],[Fecha]]="",(""),(Tabla1[[#This Row],[Tipo de Operación]]))</f>
        <v/>
      </c>
      <c r="C7085" s="19" t="str">
        <f>IF(Tabla1[[#This Row],[Fecha]]="",(""),(Tabla1[[#This Row],[Código]]))</f>
        <v/>
      </c>
      <c r="D7085" s="4" t="str">
        <f>IF(Tabla1[[#This Row],[Fecha]]="",(""),(Tabla1[[#This Row],[Rubro]]))</f>
        <v/>
      </c>
      <c r="E7085" s="4"/>
      <c r="F7085" s="4" t="str">
        <f>IF(Tabla1[[#This Row],[Fecha]]="",(""),(Tabla1[[#This Row],[Precio]]))</f>
        <v/>
      </c>
      <c r="G7085" s="4" t="str">
        <f>IF(Tabla1[[#This Row],[Fecha]]="",(""),(Tabla1[[#This Row],[Medio de Pago]]))</f>
        <v/>
      </c>
      <c r="H7085" s="4" t="str">
        <f>IF(Tabla1[[#This Row],[Fecha]]="",(""),(IF(Tabla1[[#This Row],[Ingreso en]]="",(""),(Tabla1[[#This Row],[Precio]]))))</f>
        <v/>
      </c>
      <c r="I7085" s="5" t="str">
        <f>IF(Tabla1[[#This Row],[Fecha]]="",(""),(IF(Tabla1[[#This Row],[Egreso de]]="",(""),(Tabla1[[#This Row],[Precio]]))))</f>
        <v/>
      </c>
      <c r="J7085" s="4" t="str">
        <f>IF(Tabla1[[#This Row],[Fecha]]="",(""),(IF(Tabla13[[#This Row],[Ingreso en]]="",(-Tabla13[[#This Row],[Egreso de]]),(Tabla13[[#This Row],[Ingreso en]]))))</f>
        <v/>
      </c>
    </row>
    <row r="7086" spans="1:10" x14ac:dyDescent="0.3">
      <c r="A7086" s="2" t="str">
        <f>IF(Tabla1[[#This Row],[Fecha]]="",(""),(Tabla1[[#This Row],[Fecha]]))</f>
        <v/>
      </c>
      <c r="B7086" s="3" t="str">
        <f>IF(Tabla1[[#This Row],[Fecha]]="",(""),(Tabla1[[#This Row],[Tipo de Operación]]))</f>
        <v/>
      </c>
      <c r="C7086" s="19" t="str">
        <f>IF(Tabla1[[#This Row],[Fecha]]="",(""),(Tabla1[[#This Row],[Código]]))</f>
        <v/>
      </c>
      <c r="D7086" s="4" t="str">
        <f>IF(Tabla1[[#This Row],[Fecha]]="",(""),(Tabla1[[#This Row],[Rubro]]))</f>
        <v/>
      </c>
      <c r="E7086" s="4"/>
      <c r="F7086" s="4" t="str">
        <f>IF(Tabla1[[#This Row],[Fecha]]="",(""),(Tabla1[[#This Row],[Precio]]))</f>
        <v/>
      </c>
      <c r="G7086" s="4" t="str">
        <f>IF(Tabla1[[#This Row],[Fecha]]="",(""),(Tabla1[[#This Row],[Medio de Pago]]))</f>
        <v/>
      </c>
      <c r="H7086" s="4" t="str">
        <f>IF(Tabla1[[#This Row],[Fecha]]="",(""),(IF(Tabla1[[#This Row],[Ingreso en]]="",(""),(Tabla1[[#This Row],[Precio]]))))</f>
        <v/>
      </c>
      <c r="I7086" s="5" t="str">
        <f>IF(Tabla1[[#This Row],[Fecha]]="",(""),(IF(Tabla1[[#This Row],[Egreso de]]="",(""),(Tabla1[[#This Row],[Precio]]))))</f>
        <v/>
      </c>
      <c r="J7086" s="4" t="str">
        <f>IF(Tabla1[[#This Row],[Fecha]]="",(""),(IF(Tabla13[[#This Row],[Ingreso en]]="",(-Tabla13[[#This Row],[Egreso de]]),(Tabla13[[#This Row],[Ingreso en]]))))</f>
        <v/>
      </c>
    </row>
    <row r="7087" spans="1:10" x14ac:dyDescent="0.3">
      <c r="A7087" s="2" t="str">
        <f>IF(Tabla1[[#This Row],[Fecha]]="",(""),(Tabla1[[#This Row],[Fecha]]))</f>
        <v/>
      </c>
      <c r="B7087" s="3" t="str">
        <f>IF(Tabla1[[#This Row],[Fecha]]="",(""),(Tabla1[[#This Row],[Tipo de Operación]]))</f>
        <v/>
      </c>
      <c r="C7087" s="19" t="str">
        <f>IF(Tabla1[[#This Row],[Fecha]]="",(""),(Tabla1[[#This Row],[Código]]))</f>
        <v/>
      </c>
      <c r="D7087" s="4" t="str">
        <f>IF(Tabla1[[#This Row],[Fecha]]="",(""),(Tabla1[[#This Row],[Rubro]]))</f>
        <v/>
      </c>
      <c r="E7087" s="4"/>
      <c r="F7087" s="4" t="str">
        <f>IF(Tabla1[[#This Row],[Fecha]]="",(""),(Tabla1[[#This Row],[Precio]]))</f>
        <v/>
      </c>
      <c r="G7087" s="4" t="str">
        <f>IF(Tabla1[[#This Row],[Fecha]]="",(""),(Tabla1[[#This Row],[Medio de Pago]]))</f>
        <v/>
      </c>
      <c r="H7087" s="4" t="str">
        <f>IF(Tabla1[[#This Row],[Fecha]]="",(""),(IF(Tabla1[[#This Row],[Ingreso en]]="",(""),(Tabla1[[#This Row],[Precio]]))))</f>
        <v/>
      </c>
      <c r="I7087" s="5" t="str">
        <f>IF(Tabla1[[#This Row],[Fecha]]="",(""),(IF(Tabla1[[#This Row],[Egreso de]]="",(""),(Tabla1[[#This Row],[Precio]]))))</f>
        <v/>
      </c>
      <c r="J7087" s="4" t="str">
        <f>IF(Tabla1[[#This Row],[Fecha]]="",(""),(IF(Tabla13[[#This Row],[Ingreso en]]="",(-Tabla13[[#This Row],[Egreso de]]),(Tabla13[[#This Row],[Ingreso en]]))))</f>
        <v/>
      </c>
    </row>
    <row r="7088" spans="1:10" x14ac:dyDescent="0.3">
      <c r="A7088" s="2" t="str">
        <f>IF(Tabla1[[#This Row],[Fecha]]="",(""),(Tabla1[[#This Row],[Fecha]]))</f>
        <v/>
      </c>
      <c r="B7088" s="3" t="str">
        <f>IF(Tabla1[[#This Row],[Fecha]]="",(""),(Tabla1[[#This Row],[Tipo de Operación]]))</f>
        <v/>
      </c>
      <c r="C7088" s="19" t="str">
        <f>IF(Tabla1[[#This Row],[Fecha]]="",(""),(Tabla1[[#This Row],[Código]]))</f>
        <v/>
      </c>
      <c r="D7088" s="4" t="str">
        <f>IF(Tabla1[[#This Row],[Fecha]]="",(""),(Tabla1[[#This Row],[Rubro]]))</f>
        <v/>
      </c>
      <c r="E7088" s="4"/>
      <c r="F7088" s="4" t="str">
        <f>IF(Tabla1[[#This Row],[Fecha]]="",(""),(Tabla1[[#This Row],[Precio]]))</f>
        <v/>
      </c>
      <c r="G7088" s="4" t="str">
        <f>IF(Tabla1[[#This Row],[Fecha]]="",(""),(Tabla1[[#This Row],[Medio de Pago]]))</f>
        <v/>
      </c>
      <c r="H7088" s="4" t="str">
        <f>IF(Tabla1[[#This Row],[Fecha]]="",(""),(IF(Tabla1[[#This Row],[Ingreso en]]="",(""),(Tabla1[[#This Row],[Precio]]))))</f>
        <v/>
      </c>
      <c r="I7088" s="5" t="str">
        <f>IF(Tabla1[[#This Row],[Fecha]]="",(""),(IF(Tabla1[[#This Row],[Egreso de]]="",(""),(Tabla1[[#This Row],[Precio]]))))</f>
        <v/>
      </c>
      <c r="J7088" s="4" t="str">
        <f>IF(Tabla1[[#This Row],[Fecha]]="",(""),(IF(Tabla13[[#This Row],[Ingreso en]]="",(-Tabla13[[#This Row],[Egreso de]]),(Tabla13[[#This Row],[Ingreso en]]))))</f>
        <v/>
      </c>
    </row>
    <row r="7089" spans="1:10" x14ac:dyDescent="0.3">
      <c r="A7089" s="2" t="str">
        <f>IF(Tabla1[[#This Row],[Fecha]]="",(""),(Tabla1[[#This Row],[Fecha]]))</f>
        <v/>
      </c>
      <c r="B7089" s="3" t="str">
        <f>IF(Tabla1[[#This Row],[Fecha]]="",(""),(Tabla1[[#This Row],[Tipo de Operación]]))</f>
        <v/>
      </c>
      <c r="C7089" s="19" t="str">
        <f>IF(Tabla1[[#This Row],[Fecha]]="",(""),(Tabla1[[#This Row],[Código]]))</f>
        <v/>
      </c>
      <c r="D7089" s="4" t="str">
        <f>IF(Tabla1[[#This Row],[Fecha]]="",(""),(Tabla1[[#This Row],[Rubro]]))</f>
        <v/>
      </c>
      <c r="E7089" s="4"/>
      <c r="F7089" s="4" t="str">
        <f>IF(Tabla1[[#This Row],[Fecha]]="",(""),(Tabla1[[#This Row],[Precio]]))</f>
        <v/>
      </c>
      <c r="G7089" s="4" t="str">
        <f>IF(Tabla1[[#This Row],[Fecha]]="",(""),(Tabla1[[#This Row],[Medio de Pago]]))</f>
        <v/>
      </c>
      <c r="H7089" s="4" t="str">
        <f>IF(Tabla1[[#This Row],[Fecha]]="",(""),(IF(Tabla1[[#This Row],[Ingreso en]]="",(""),(Tabla1[[#This Row],[Precio]]))))</f>
        <v/>
      </c>
      <c r="I7089" s="5" t="str">
        <f>IF(Tabla1[[#This Row],[Fecha]]="",(""),(IF(Tabla1[[#This Row],[Egreso de]]="",(""),(Tabla1[[#This Row],[Precio]]))))</f>
        <v/>
      </c>
      <c r="J7089" s="4" t="str">
        <f>IF(Tabla1[[#This Row],[Fecha]]="",(""),(IF(Tabla13[[#This Row],[Ingreso en]]="",(-Tabla13[[#This Row],[Egreso de]]),(Tabla13[[#This Row],[Ingreso en]]))))</f>
        <v/>
      </c>
    </row>
    <row r="7090" spans="1:10" x14ac:dyDescent="0.3">
      <c r="A7090" s="2" t="str">
        <f>IF(Tabla1[[#This Row],[Fecha]]="",(""),(Tabla1[[#This Row],[Fecha]]))</f>
        <v/>
      </c>
      <c r="B7090" s="3" t="str">
        <f>IF(Tabla1[[#This Row],[Fecha]]="",(""),(Tabla1[[#This Row],[Tipo de Operación]]))</f>
        <v/>
      </c>
      <c r="C7090" s="19" t="str">
        <f>IF(Tabla1[[#This Row],[Fecha]]="",(""),(Tabla1[[#This Row],[Código]]))</f>
        <v/>
      </c>
      <c r="D7090" s="4" t="str">
        <f>IF(Tabla1[[#This Row],[Fecha]]="",(""),(Tabla1[[#This Row],[Rubro]]))</f>
        <v/>
      </c>
      <c r="E7090" s="4"/>
      <c r="F7090" s="4" t="str">
        <f>IF(Tabla1[[#This Row],[Fecha]]="",(""),(Tabla1[[#This Row],[Precio]]))</f>
        <v/>
      </c>
      <c r="G7090" s="4" t="str">
        <f>IF(Tabla1[[#This Row],[Fecha]]="",(""),(Tabla1[[#This Row],[Medio de Pago]]))</f>
        <v/>
      </c>
      <c r="H7090" s="4" t="str">
        <f>IF(Tabla1[[#This Row],[Fecha]]="",(""),(IF(Tabla1[[#This Row],[Ingreso en]]="",(""),(Tabla1[[#This Row],[Precio]]))))</f>
        <v/>
      </c>
      <c r="I7090" s="5" t="str">
        <f>IF(Tabla1[[#This Row],[Fecha]]="",(""),(IF(Tabla1[[#This Row],[Egreso de]]="",(""),(Tabla1[[#This Row],[Precio]]))))</f>
        <v/>
      </c>
      <c r="J7090" s="4" t="str">
        <f>IF(Tabla1[[#This Row],[Fecha]]="",(""),(IF(Tabla13[[#This Row],[Ingreso en]]="",(-Tabla13[[#This Row],[Egreso de]]),(Tabla13[[#This Row],[Ingreso en]]))))</f>
        <v/>
      </c>
    </row>
    <row r="7091" spans="1:10" x14ac:dyDescent="0.3">
      <c r="A7091" s="2" t="str">
        <f>IF(Tabla1[[#This Row],[Fecha]]="",(""),(Tabla1[[#This Row],[Fecha]]))</f>
        <v/>
      </c>
      <c r="B7091" s="3" t="str">
        <f>IF(Tabla1[[#This Row],[Fecha]]="",(""),(Tabla1[[#This Row],[Tipo de Operación]]))</f>
        <v/>
      </c>
      <c r="C7091" s="19" t="str">
        <f>IF(Tabla1[[#This Row],[Fecha]]="",(""),(Tabla1[[#This Row],[Código]]))</f>
        <v/>
      </c>
      <c r="D7091" s="4" t="str">
        <f>IF(Tabla1[[#This Row],[Fecha]]="",(""),(Tabla1[[#This Row],[Rubro]]))</f>
        <v/>
      </c>
      <c r="E7091" s="4"/>
      <c r="F7091" s="4" t="str">
        <f>IF(Tabla1[[#This Row],[Fecha]]="",(""),(Tabla1[[#This Row],[Precio]]))</f>
        <v/>
      </c>
      <c r="G7091" s="4" t="str">
        <f>IF(Tabla1[[#This Row],[Fecha]]="",(""),(Tabla1[[#This Row],[Medio de Pago]]))</f>
        <v/>
      </c>
      <c r="H7091" s="4" t="str">
        <f>IF(Tabla1[[#This Row],[Fecha]]="",(""),(IF(Tabla1[[#This Row],[Ingreso en]]="",(""),(Tabla1[[#This Row],[Precio]]))))</f>
        <v/>
      </c>
      <c r="I7091" s="5" t="str">
        <f>IF(Tabla1[[#This Row],[Fecha]]="",(""),(IF(Tabla1[[#This Row],[Egreso de]]="",(""),(Tabla1[[#This Row],[Precio]]))))</f>
        <v/>
      </c>
      <c r="J7091" s="4" t="str">
        <f>IF(Tabla1[[#This Row],[Fecha]]="",(""),(IF(Tabla13[[#This Row],[Ingreso en]]="",(-Tabla13[[#This Row],[Egreso de]]),(Tabla13[[#This Row],[Ingreso en]]))))</f>
        <v/>
      </c>
    </row>
    <row r="7092" spans="1:10" x14ac:dyDescent="0.3">
      <c r="A7092" s="2" t="str">
        <f>IF(Tabla1[[#This Row],[Fecha]]="",(""),(Tabla1[[#This Row],[Fecha]]))</f>
        <v/>
      </c>
      <c r="B7092" s="3" t="str">
        <f>IF(Tabla1[[#This Row],[Fecha]]="",(""),(Tabla1[[#This Row],[Tipo de Operación]]))</f>
        <v/>
      </c>
      <c r="C7092" s="19" t="str">
        <f>IF(Tabla1[[#This Row],[Fecha]]="",(""),(Tabla1[[#This Row],[Código]]))</f>
        <v/>
      </c>
      <c r="D7092" s="4" t="str">
        <f>IF(Tabla1[[#This Row],[Fecha]]="",(""),(Tabla1[[#This Row],[Rubro]]))</f>
        <v/>
      </c>
      <c r="E7092" s="4"/>
      <c r="F7092" s="4" t="str">
        <f>IF(Tabla1[[#This Row],[Fecha]]="",(""),(Tabla1[[#This Row],[Precio]]))</f>
        <v/>
      </c>
      <c r="G7092" s="4" t="str">
        <f>IF(Tabla1[[#This Row],[Fecha]]="",(""),(Tabla1[[#This Row],[Medio de Pago]]))</f>
        <v/>
      </c>
      <c r="H7092" s="4" t="str">
        <f>IF(Tabla1[[#This Row],[Fecha]]="",(""),(IF(Tabla1[[#This Row],[Ingreso en]]="",(""),(Tabla1[[#This Row],[Precio]]))))</f>
        <v/>
      </c>
      <c r="I7092" s="5" t="str">
        <f>IF(Tabla1[[#This Row],[Fecha]]="",(""),(IF(Tabla1[[#This Row],[Egreso de]]="",(""),(Tabla1[[#This Row],[Precio]]))))</f>
        <v/>
      </c>
      <c r="J7092" s="4" t="str">
        <f>IF(Tabla1[[#This Row],[Fecha]]="",(""),(IF(Tabla13[[#This Row],[Ingreso en]]="",(-Tabla13[[#This Row],[Egreso de]]),(Tabla13[[#This Row],[Ingreso en]]))))</f>
        <v/>
      </c>
    </row>
    <row r="7093" spans="1:10" x14ac:dyDescent="0.3">
      <c r="A7093" s="2" t="str">
        <f>IF(Tabla1[[#This Row],[Fecha]]="",(""),(Tabla1[[#This Row],[Fecha]]))</f>
        <v/>
      </c>
      <c r="B7093" s="3" t="str">
        <f>IF(Tabla1[[#This Row],[Fecha]]="",(""),(Tabla1[[#This Row],[Tipo de Operación]]))</f>
        <v/>
      </c>
      <c r="C7093" s="19" t="str">
        <f>IF(Tabla1[[#This Row],[Fecha]]="",(""),(Tabla1[[#This Row],[Código]]))</f>
        <v/>
      </c>
      <c r="D7093" s="4" t="str">
        <f>IF(Tabla1[[#This Row],[Fecha]]="",(""),(Tabla1[[#This Row],[Rubro]]))</f>
        <v/>
      </c>
      <c r="E7093" s="4"/>
      <c r="F7093" s="4" t="str">
        <f>IF(Tabla1[[#This Row],[Fecha]]="",(""),(Tabla1[[#This Row],[Precio]]))</f>
        <v/>
      </c>
      <c r="G7093" s="4" t="str">
        <f>IF(Tabla1[[#This Row],[Fecha]]="",(""),(Tabla1[[#This Row],[Medio de Pago]]))</f>
        <v/>
      </c>
      <c r="H7093" s="4" t="str">
        <f>IF(Tabla1[[#This Row],[Fecha]]="",(""),(IF(Tabla1[[#This Row],[Ingreso en]]="",(""),(Tabla1[[#This Row],[Precio]]))))</f>
        <v/>
      </c>
      <c r="I7093" s="5" t="str">
        <f>IF(Tabla1[[#This Row],[Fecha]]="",(""),(IF(Tabla1[[#This Row],[Egreso de]]="",(""),(Tabla1[[#This Row],[Precio]]))))</f>
        <v/>
      </c>
      <c r="J7093" s="4" t="str">
        <f>IF(Tabla1[[#This Row],[Fecha]]="",(""),(IF(Tabla13[[#This Row],[Ingreso en]]="",(-Tabla13[[#This Row],[Egreso de]]),(Tabla13[[#This Row],[Ingreso en]]))))</f>
        <v/>
      </c>
    </row>
    <row r="7094" spans="1:10" x14ac:dyDescent="0.3">
      <c r="A7094" s="2" t="str">
        <f>IF(Tabla1[[#This Row],[Fecha]]="",(""),(Tabla1[[#This Row],[Fecha]]))</f>
        <v/>
      </c>
      <c r="B7094" s="3" t="str">
        <f>IF(Tabla1[[#This Row],[Fecha]]="",(""),(Tabla1[[#This Row],[Tipo de Operación]]))</f>
        <v/>
      </c>
      <c r="C7094" s="19" t="str">
        <f>IF(Tabla1[[#This Row],[Fecha]]="",(""),(Tabla1[[#This Row],[Código]]))</f>
        <v/>
      </c>
      <c r="D7094" s="4" t="str">
        <f>IF(Tabla1[[#This Row],[Fecha]]="",(""),(Tabla1[[#This Row],[Rubro]]))</f>
        <v/>
      </c>
      <c r="E7094" s="4"/>
      <c r="F7094" s="4" t="str">
        <f>IF(Tabla1[[#This Row],[Fecha]]="",(""),(Tabla1[[#This Row],[Precio]]))</f>
        <v/>
      </c>
      <c r="G7094" s="4" t="str">
        <f>IF(Tabla1[[#This Row],[Fecha]]="",(""),(Tabla1[[#This Row],[Medio de Pago]]))</f>
        <v/>
      </c>
      <c r="H7094" s="4" t="str">
        <f>IF(Tabla1[[#This Row],[Fecha]]="",(""),(IF(Tabla1[[#This Row],[Ingreso en]]="",(""),(Tabla1[[#This Row],[Precio]]))))</f>
        <v/>
      </c>
      <c r="I7094" s="5" t="str">
        <f>IF(Tabla1[[#This Row],[Fecha]]="",(""),(IF(Tabla1[[#This Row],[Egreso de]]="",(""),(Tabla1[[#This Row],[Precio]]))))</f>
        <v/>
      </c>
      <c r="J7094" s="4" t="str">
        <f>IF(Tabla1[[#This Row],[Fecha]]="",(""),(IF(Tabla13[[#This Row],[Ingreso en]]="",(-Tabla13[[#This Row],[Egreso de]]),(Tabla13[[#This Row],[Ingreso en]]))))</f>
        <v/>
      </c>
    </row>
    <row r="7095" spans="1:10" x14ac:dyDescent="0.3">
      <c r="A7095" s="2" t="str">
        <f>IF(Tabla1[[#This Row],[Fecha]]="",(""),(Tabla1[[#This Row],[Fecha]]))</f>
        <v/>
      </c>
      <c r="B7095" s="3" t="str">
        <f>IF(Tabla1[[#This Row],[Fecha]]="",(""),(Tabla1[[#This Row],[Tipo de Operación]]))</f>
        <v/>
      </c>
      <c r="C7095" s="19" t="str">
        <f>IF(Tabla1[[#This Row],[Fecha]]="",(""),(Tabla1[[#This Row],[Código]]))</f>
        <v/>
      </c>
      <c r="D7095" s="4" t="str">
        <f>IF(Tabla1[[#This Row],[Fecha]]="",(""),(Tabla1[[#This Row],[Rubro]]))</f>
        <v/>
      </c>
      <c r="E7095" s="4"/>
      <c r="F7095" s="4" t="str">
        <f>IF(Tabla1[[#This Row],[Fecha]]="",(""),(Tabla1[[#This Row],[Precio]]))</f>
        <v/>
      </c>
      <c r="G7095" s="4" t="str">
        <f>IF(Tabla1[[#This Row],[Fecha]]="",(""),(Tabla1[[#This Row],[Medio de Pago]]))</f>
        <v/>
      </c>
      <c r="H7095" s="4" t="str">
        <f>IF(Tabla1[[#This Row],[Fecha]]="",(""),(IF(Tabla1[[#This Row],[Ingreso en]]="",(""),(Tabla1[[#This Row],[Precio]]))))</f>
        <v/>
      </c>
      <c r="I7095" s="5" t="str">
        <f>IF(Tabla1[[#This Row],[Fecha]]="",(""),(IF(Tabla1[[#This Row],[Egreso de]]="",(""),(Tabla1[[#This Row],[Precio]]))))</f>
        <v/>
      </c>
      <c r="J7095" s="4" t="str">
        <f>IF(Tabla1[[#This Row],[Fecha]]="",(""),(IF(Tabla13[[#This Row],[Ingreso en]]="",(-Tabla13[[#This Row],[Egreso de]]),(Tabla13[[#This Row],[Ingreso en]]))))</f>
        <v/>
      </c>
    </row>
    <row r="7096" spans="1:10" x14ac:dyDescent="0.3">
      <c r="A7096" s="2" t="str">
        <f>IF(Tabla1[[#This Row],[Fecha]]="",(""),(Tabla1[[#This Row],[Fecha]]))</f>
        <v/>
      </c>
      <c r="B7096" s="3" t="str">
        <f>IF(Tabla1[[#This Row],[Fecha]]="",(""),(Tabla1[[#This Row],[Tipo de Operación]]))</f>
        <v/>
      </c>
      <c r="C7096" s="19" t="str">
        <f>IF(Tabla1[[#This Row],[Fecha]]="",(""),(Tabla1[[#This Row],[Código]]))</f>
        <v/>
      </c>
      <c r="D7096" s="4" t="str">
        <f>IF(Tabla1[[#This Row],[Fecha]]="",(""),(Tabla1[[#This Row],[Rubro]]))</f>
        <v/>
      </c>
      <c r="E7096" s="4"/>
      <c r="F7096" s="4" t="str">
        <f>IF(Tabla1[[#This Row],[Fecha]]="",(""),(Tabla1[[#This Row],[Precio]]))</f>
        <v/>
      </c>
      <c r="G7096" s="4" t="str">
        <f>IF(Tabla1[[#This Row],[Fecha]]="",(""),(Tabla1[[#This Row],[Medio de Pago]]))</f>
        <v/>
      </c>
      <c r="H7096" s="4" t="str">
        <f>IF(Tabla1[[#This Row],[Fecha]]="",(""),(IF(Tabla1[[#This Row],[Ingreso en]]="",(""),(Tabla1[[#This Row],[Precio]]))))</f>
        <v/>
      </c>
      <c r="I7096" s="5" t="str">
        <f>IF(Tabla1[[#This Row],[Fecha]]="",(""),(IF(Tabla1[[#This Row],[Egreso de]]="",(""),(Tabla1[[#This Row],[Precio]]))))</f>
        <v/>
      </c>
      <c r="J7096" s="4" t="str">
        <f>IF(Tabla1[[#This Row],[Fecha]]="",(""),(IF(Tabla13[[#This Row],[Ingreso en]]="",(-Tabla13[[#This Row],[Egreso de]]),(Tabla13[[#This Row],[Ingreso en]]))))</f>
        <v/>
      </c>
    </row>
    <row r="7097" spans="1:10" x14ac:dyDescent="0.3">
      <c r="A7097" s="2" t="str">
        <f>IF(Tabla1[[#This Row],[Fecha]]="",(""),(Tabla1[[#This Row],[Fecha]]))</f>
        <v/>
      </c>
      <c r="B7097" s="3" t="str">
        <f>IF(Tabla1[[#This Row],[Fecha]]="",(""),(Tabla1[[#This Row],[Tipo de Operación]]))</f>
        <v/>
      </c>
      <c r="C7097" s="19" t="str">
        <f>IF(Tabla1[[#This Row],[Fecha]]="",(""),(Tabla1[[#This Row],[Código]]))</f>
        <v/>
      </c>
      <c r="D7097" s="4" t="str">
        <f>IF(Tabla1[[#This Row],[Fecha]]="",(""),(Tabla1[[#This Row],[Rubro]]))</f>
        <v/>
      </c>
      <c r="E7097" s="4"/>
      <c r="F7097" s="4" t="str">
        <f>IF(Tabla1[[#This Row],[Fecha]]="",(""),(Tabla1[[#This Row],[Precio]]))</f>
        <v/>
      </c>
      <c r="G7097" s="4" t="str">
        <f>IF(Tabla1[[#This Row],[Fecha]]="",(""),(Tabla1[[#This Row],[Medio de Pago]]))</f>
        <v/>
      </c>
      <c r="H7097" s="4" t="str">
        <f>IF(Tabla1[[#This Row],[Fecha]]="",(""),(IF(Tabla1[[#This Row],[Ingreso en]]="",(""),(Tabla1[[#This Row],[Precio]]))))</f>
        <v/>
      </c>
      <c r="I7097" s="5" t="str">
        <f>IF(Tabla1[[#This Row],[Fecha]]="",(""),(IF(Tabla1[[#This Row],[Egreso de]]="",(""),(Tabla1[[#This Row],[Precio]]))))</f>
        <v/>
      </c>
      <c r="J7097" s="4" t="str">
        <f>IF(Tabla1[[#This Row],[Fecha]]="",(""),(IF(Tabla13[[#This Row],[Ingreso en]]="",(-Tabla13[[#This Row],[Egreso de]]),(Tabla13[[#This Row],[Ingreso en]]))))</f>
        <v/>
      </c>
    </row>
    <row r="7098" spans="1:10" x14ac:dyDescent="0.3">
      <c r="A7098" s="2" t="str">
        <f>IF(Tabla1[[#This Row],[Fecha]]="",(""),(Tabla1[[#This Row],[Fecha]]))</f>
        <v/>
      </c>
      <c r="B7098" s="3" t="str">
        <f>IF(Tabla1[[#This Row],[Fecha]]="",(""),(Tabla1[[#This Row],[Tipo de Operación]]))</f>
        <v/>
      </c>
      <c r="C7098" s="19" t="str">
        <f>IF(Tabla1[[#This Row],[Fecha]]="",(""),(Tabla1[[#This Row],[Código]]))</f>
        <v/>
      </c>
      <c r="D7098" s="4" t="str">
        <f>IF(Tabla1[[#This Row],[Fecha]]="",(""),(Tabla1[[#This Row],[Rubro]]))</f>
        <v/>
      </c>
      <c r="E7098" s="4"/>
      <c r="F7098" s="4" t="str">
        <f>IF(Tabla1[[#This Row],[Fecha]]="",(""),(Tabla1[[#This Row],[Precio]]))</f>
        <v/>
      </c>
      <c r="G7098" s="4" t="str">
        <f>IF(Tabla1[[#This Row],[Fecha]]="",(""),(Tabla1[[#This Row],[Medio de Pago]]))</f>
        <v/>
      </c>
      <c r="H7098" s="4" t="str">
        <f>IF(Tabla1[[#This Row],[Fecha]]="",(""),(IF(Tabla1[[#This Row],[Ingreso en]]="",(""),(Tabla1[[#This Row],[Precio]]))))</f>
        <v/>
      </c>
      <c r="I7098" s="5" t="str">
        <f>IF(Tabla1[[#This Row],[Fecha]]="",(""),(IF(Tabla1[[#This Row],[Egreso de]]="",(""),(Tabla1[[#This Row],[Precio]]))))</f>
        <v/>
      </c>
      <c r="J7098" s="4" t="str">
        <f>IF(Tabla1[[#This Row],[Fecha]]="",(""),(IF(Tabla13[[#This Row],[Ingreso en]]="",(-Tabla13[[#This Row],[Egreso de]]),(Tabla13[[#This Row],[Ingreso en]]))))</f>
        <v/>
      </c>
    </row>
    <row r="7099" spans="1:10" x14ac:dyDescent="0.3">
      <c r="A7099" s="2" t="str">
        <f>IF(Tabla1[[#This Row],[Fecha]]="",(""),(Tabla1[[#This Row],[Fecha]]))</f>
        <v/>
      </c>
      <c r="B7099" s="3" t="str">
        <f>IF(Tabla1[[#This Row],[Fecha]]="",(""),(Tabla1[[#This Row],[Tipo de Operación]]))</f>
        <v/>
      </c>
      <c r="C7099" s="19" t="str">
        <f>IF(Tabla1[[#This Row],[Fecha]]="",(""),(Tabla1[[#This Row],[Código]]))</f>
        <v/>
      </c>
      <c r="D7099" s="4" t="str">
        <f>IF(Tabla1[[#This Row],[Fecha]]="",(""),(Tabla1[[#This Row],[Rubro]]))</f>
        <v/>
      </c>
      <c r="E7099" s="4"/>
      <c r="F7099" s="4" t="str">
        <f>IF(Tabla1[[#This Row],[Fecha]]="",(""),(Tabla1[[#This Row],[Precio]]))</f>
        <v/>
      </c>
      <c r="G7099" s="4" t="str">
        <f>IF(Tabla1[[#This Row],[Fecha]]="",(""),(Tabla1[[#This Row],[Medio de Pago]]))</f>
        <v/>
      </c>
      <c r="H7099" s="4" t="str">
        <f>IF(Tabla1[[#This Row],[Fecha]]="",(""),(IF(Tabla1[[#This Row],[Ingreso en]]="",(""),(Tabla1[[#This Row],[Precio]]))))</f>
        <v/>
      </c>
      <c r="I7099" s="5" t="str">
        <f>IF(Tabla1[[#This Row],[Fecha]]="",(""),(IF(Tabla1[[#This Row],[Egreso de]]="",(""),(Tabla1[[#This Row],[Precio]]))))</f>
        <v/>
      </c>
      <c r="J7099" s="4" t="str">
        <f>IF(Tabla1[[#This Row],[Fecha]]="",(""),(IF(Tabla13[[#This Row],[Ingreso en]]="",(-Tabla13[[#This Row],[Egreso de]]),(Tabla13[[#This Row],[Ingreso en]]))))</f>
        <v/>
      </c>
    </row>
    <row r="7100" spans="1:10" x14ac:dyDescent="0.3">
      <c r="A7100" s="2" t="str">
        <f>IF(Tabla1[[#This Row],[Fecha]]="",(""),(Tabla1[[#This Row],[Fecha]]))</f>
        <v/>
      </c>
      <c r="B7100" s="3" t="str">
        <f>IF(Tabla1[[#This Row],[Fecha]]="",(""),(Tabla1[[#This Row],[Tipo de Operación]]))</f>
        <v/>
      </c>
      <c r="C7100" s="19" t="str">
        <f>IF(Tabla1[[#This Row],[Fecha]]="",(""),(Tabla1[[#This Row],[Código]]))</f>
        <v/>
      </c>
      <c r="D7100" s="4" t="str">
        <f>IF(Tabla1[[#This Row],[Fecha]]="",(""),(Tabla1[[#This Row],[Rubro]]))</f>
        <v/>
      </c>
      <c r="E7100" s="4"/>
      <c r="F7100" s="4" t="str">
        <f>IF(Tabla1[[#This Row],[Fecha]]="",(""),(Tabla1[[#This Row],[Precio]]))</f>
        <v/>
      </c>
      <c r="G7100" s="4" t="str">
        <f>IF(Tabla1[[#This Row],[Fecha]]="",(""),(Tabla1[[#This Row],[Medio de Pago]]))</f>
        <v/>
      </c>
      <c r="H7100" s="4" t="str">
        <f>IF(Tabla1[[#This Row],[Fecha]]="",(""),(IF(Tabla1[[#This Row],[Ingreso en]]="",(""),(Tabla1[[#This Row],[Precio]]))))</f>
        <v/>
      </c>
      <c r="I7100" s="5" t="str">
        <f>IF(Tabla1[[#This Row],[Fecha]]="",(""),(IF(Tabla1[[#This Row],[Egreso de]]="",(""),(Tabla1[[#This Row],[Precio]]))))</f>
        <v/>
      </c>
      <c r="J7100" s="4" t="str">
        <f>IF(Tabla1[[#This Row],[Fecha]]="",(""),(IF(Tabla13[[#This Row],[Ingreso en]]="",(-Tabla13[[#This Row],[Egreso de]]),(Tabla13[[#This Row],[Ingreso en]]))))</f>
        <v/>
      </c>
    </row>
    <row r="7101" spans="1:10" x14ac:dyDescent="0.3">
      <c r="A7101" s="2" t="str">
        <f>IF(Tabla1[[#This Row],[Fecha]]="",(""),(Tabla1[[#This Row],[Fecha]]))</f>
        <v/>
      </c>
      <c r="B7101" s="3" t="str">
        <f>IF(Tabla1[[#This Row],[Fecha]]="",(""),(Tabla1[[#This Row],[Tipo de Operación]]))</f>
        <v/>
      </c>
      <c r="C7101" s="19" t="str">
        <f>IF(Tabla1[[#This Row],[Fecha]]="",(""),(Tabla1[[#This Row],[Código]]))</f>
        <v/>
      </c>
      <c r="D7101" s="4" t="str">
        <f>IF(Tabla1[[#This Row],[Fecha]]="",(""),(Tabla1[[#This Row],[Rubro]]))</f>
        <v/>
      </c>
      <c r="E7101" s="4"/>
      <c r="F7101" s="4" t="str">
        <f>IF(Tabla1[[#This Row],[Fecha]]="",(""),(Tabla1[[#This Row],[Precio]]))</f>
        <v/>
      </c>
      <c r="G7101" s="4" t="str">
        <f>IF(Tabla1[[#This Row],[Fecha]]="",(""),(Tabla1[[#This Row],[Medio de Pago]]))</f>
        <v/>
      </c>
      <c r="H7101" s="4" t="str">
        <f>IF(Tabla1[[#This Row],[Fecha]]="",(""),(IF(Tabla1[[#This Row],[Ingreso en]]="",(""),(Tabla1[[#This Row],[Precio]]))))</f>
        <v/>
      </c>
      <c r="I7101" s="5" t="str">
        <f>IF(Tabla1[[#This Row],[Fecha]]="",(""),(IF(Tabla1[[#This Row],[Egreso de]]="",(""),(Tabla1[[#This Row],[Precio]]))))</f>
        <v/>
      </c>
      <c r="J7101" s="4" t="str">
        <f>IF(Tabla1[[#This Row],[Fecha]]="",(""),(IF(Tabla13[[#This Row],[Ingreso en]]="",(-Tabla13[[#This Row],[Egreso de]]),(Tabla13[[#This Row],[Ingreso en]]))))</f>
        <v/>
      </c>
    </row>
    <row r="7102" spans="1:10" x14ac:dyDescent="0.3">
      <c r="A7102" s="2" t="str">
        <f>IF(Tabla1[[#This Row],[Fecha]]="",(""),(Tabla1[[#This Row],[Fecha]]))</f>
        <v/>
      </c>
      <c r="B7102" s="3" t="str">
        <f>IF(Tabla1[[#This Row],[Fecha]]="",(""),(Tabla1[[#This Row],[Tipo de Operación]]))</f>
        <v/>
      </c>
      <c r="C7102" s="19" t="str">
        <f>IF(Tabla1[[#This Row],[Fecha]]="",(""),(Tabla1[[#This Row],[Código]]))</f>
        <v/>
      </c>
      <c r="D7102" s="4" t="str">
        <f>IF(Tabla1[[#This Row],[Fecha]]="",(""),(Tabla1[[#This Row],[Rubro]]))</f>
        <v/>
      </c>
      <c r="E7102" s="4"/>
      <c r="F7102" s="4" t="str">
        <f>IF(Tabla1[[#This Row],[Fecha]]="",(""),(Tabla1[[#This Row],[Precio]]))</f>
        <v/>
      </c>
      <c r="G7102" s="4" t="str">
        <f>IF(Tabla1[[#This Row],[Fecha]]="",(""),(Tabla1[[#This Row],[Medio de Pago]]))</f>
        <v/>
      </c>
      <c r="H7102" s="4" t="str">
        <f>IF(Tabla1[[#This Row],[Fecha]]="",(""),(IF(Tabla1[[#This Row],[Ingreso en]]="",(""),(Tabla1[[#This Row],[Precio]]))))</f>
        <v/>
      </c>
      <c r="I7102" s="5" t="str">
        <f>IF(Tabla1[[#This Row],[Fecha]]="",(""),(IF(Tabla1[[#This Row],[Egreso de]]="",(""),(Tabla1[[#This Row],[Precio]]))))</f>
        <v/>
      </c>
      <c r="J7102" s="4" t="str">
        <f>IF(Tabla1[[#This Row],[Fecha]]="",(""),(IF(Tabla13[[#This Row],[Ingreso en]]="",(-Tabla13[[#This Row],[Egreso de]]),(Tabla13[[#This Row],[Ingreso en]]))))</f>
        <v/>
      </c>
    </row>
    <row r="7103" spans="1:10" x14ac:dyDescent="0.3">
      <c r="A7103" s="2" t="str">
        <f>IF(Tabla1[[#This Row],[Fecha]]="",(""),(Tabla1[[#This Row],[Fecha]]))</f>
        <v/>
      </c>
      <c r="B7103" s="3" t="str">
        <f>IF(Tabla1[[#This Row],[Fecha]]="",(""),(Tabla1[[#This Row],[Tipo de Operación]]))</f>
        <v/>
      </c>
      <c r="C7103" s="19" t="str">
        <f>IF(Tabla1[[#This Row],[Fecha]]="",(""),(Tabla1[[#This Row],[Código]]))</f>
        <v/>
      </c>
      <c r="D7103" s="4" t="str">
        <f>IF(Tabla1[[#This Row],[Fecha]]="",(""),(Tabla1[[#This Row],[Rubro]]))</f>
        <v/>
      </c>
      <c r="E7103" s="4"/>
      <c r="F7103" s="4" t="str">
        <f>IF(Tabla1[[#This Row],[Fecha]]="",(""),(Tabla1[[#This Row],[Precio]]))</f>
        <v/>
      </c>
      <c r="G7103" s="4" t="str">
        <f>IF(Tabla1[[#This Row],[Fecha]]="",(""),(Tabla1[[#This Row],[Medio de Pago]]))</f>
        <v/>
      </c>
      <c r="H7103" s="4" t="str">
        <f>IF(Tabla1[[#This Row],[Fecha]]="",(""),(IF(Tabla1[[#This Row],[Ingreso en]]="",(""),(Tabla1[[#This Row],[Precio]]))))</f>
        <v/>
      </c>
      <c r="I7103" s="5" t="str">
        <f>IF(Tabla1[[#This Row],[Fecha]]="",(""),(IF(Tabla1[[#This Row],[Egreso de]]="",(""),(Tabla1[[#This Row],[Precio]]))))</f>
        <v/>
      </c>
      <c r="J7103" s="4" t="str">
        <f>IF(Tabla1[[#This Row],[Fecha]]="",(""),(IF(Tabla13[[#This Row],[Ingreso en]]="",(-Tabla13[[#This Row],[Egreso de]]),(Tabla13[[#This Row],[Ingreso en]]))))</f>
        <v/>
      </c>
    </row>
    <row r="7104" spans="1:10" x14ac:dyDescent="0.3">
      <c r="A7104" s="2" t="str">
        <f>IF(Tabla1[[#This Row],[Fecha]]="",(""),(Tabla1[[#This Row],[Fecha]]))</f>
        <v/>
      </c>
      <c r="B7104" s="3" t="str">
        <f>IF(Tabla1[[#This Row],[Fecha]]="",(""),(Tabla1[[#This Row],[Tipo de Operación]]))</f>
        <v/>
      </c>
      <c r="C7104" s="19" t="str">
        <f>IF(Tabla1[[#This Row],[Fecha]]="",(""),(Tabla1[[#This Row],[Código]]))</f>
        <v/>
      </c>
      <c r="D7104" s="4" t="str">
        <f>IF(Tabla1[[#This Row],[Fecha]]="",(""),(Tabla1[[#This Row],[Rubro]]))</f>
        <v/>
      </c>
      <c r="E7104" s="4"/>
      <c r="F7104" s="4" t="str">
        <f>IF(Tabla1[[#This Row],[Fecha]]="",(""),(Tabla1[[#This Row],[Precio]]))</f>
        <v/>
      </c>
      <c r="G7104" s="4" t="str">
        <f>IF(Tabla1[[#This Row],[Fecha]]="",(""),(Tabla1[[#This Row],[Medio de Pago]]))</f>
        <v/>
      </c>
      <c r="H7104" s="4" t="str">
        <f>IF(Tabla1[[#This Row],[Fecha]]="",(""),(IF(Tabla1[[#This Row],[Ingreso en]]="",(""),(Tabla1[[#This Row],[Precio]]))))</f>
        <v/>
      </c>
      <c r="I7104" s="5" t="str">
        <f>IF(Tabla1[[#This Row],[Fecha]]="",(""),(IF(Tabla1[[#This Row],[Egreso de]]="",(""),(Tabla1[[#This Row],[Precio]]))))</f>
        <v/>
      </c>
      <c r="J7104" s="4" t="str">
        <f>IF(Tabla1[[#This Row],[Fecha]]="",(""),(IF(Tabla13[[#This Row],[Ingreso en]]="",(-Tabla13[[#This Row],[Egreso de]]),(Tabla13[[#This Row],[Ingreso en]]))))</f>
        <v/>
      </c>
    </row>
    <row r="7105" spans="1:10" x14ac:dyDescent="0.3">
      <c r="A7105" s="2" t="str">
        <f>IF(Tabla1[[#This Row],[Fecha]]="",(""),(Tabla1[[#This Row],[Fecha]]))</f>
        <v/>
      </c>
      <c r="B7105" s="3" t="str">
        <f>IF(Tabla1[[#This Row],[Fecha]]="",(""),(Tabla1[[#This Row],[Tipo de Operación]]))</f>
        <v/>
      </c>
      <c r="C7105" s="19" t="str">
        <f>IF(Tabla1[[#This Row],[Fecha]]="",(""),(Tabla1[[#This Row],[Código]]))</f>
        <v/>
      </c>
      <c r="D7105" s="4" t="str">
        <f>IF(Tabla1[[#This Row],[Fecha]]="",(""),(Tabla1[[#This Row],[Rubro]]))</f>
        <v/>
      </c>
      <c r="E7105" s="4"/>
      <c r="F7105" s="4" t="str">
        <f>IF(Tabla1[[#This Row],[Fecha]]="",(""),(Tabla1[[#This Row],[Precio]]))</f>
        <v/>
      </c>
      <c r="G7105" s="4" t="str">
        <f>IF(Tabla1[[#This Row],[Fecha]]="",(""),(Tabla1[[#This Row],[Medio de Pago]]))</f>
        <v/>
      </c>
      <c r="H7105" s="4" t="str">
        <f>IF(Tabla1[[#This Row],[Fecha]]="",(""),(IF(Tabla1[[#This Row],[Ingreso en]]="",(""),(Tabla1[[#This Row],[Precio]]))))</f>
        <v/>
      </c>
      <c r="I7105" s="5" t="str">
        <f>IF(Tabla1[[#This Row],[Fecha]]="",(""),(IF(Tabla1[[#This Row],[Egreso de]]="",(""),(Tabla1[[#This Row],[Precio]]))))</f>
        <v/>
      </c>
      <c r="J7105" s="4" t="str">
        <f>IF(Tabla1[[#This Row],[Fecha]]="",(""),(IF(Tabla13[[#This Row],[Ingreso en]]="",(-Tabla13[[#This Row],[Egreso de]]),(Tabla13[[#This Row],[Ingreso en]]))))</f>
        <v/>
      </c>
    </row>
    <row r="7106" spans="1:10" x14ac:dyDescent="0.3">
      <c r="A7106" s="2" t="str">
        <f>IF(Tabla1[[#This Row],[Fecha]]="",(""),(Tabla1[[#This Row],[Fecha]]))</f>
        <v/>
      </c>
      <c r="B7106" s="3" t="str">
        <f>IF(Tabla1[[#This Row],[Fecha]]="",(""),(Tabla1[[#This Row],[Tipo de Operación]]))</f>
        <v/>
      </c>
      <c r="C7106" s="19" t="str">
        <f>IF(Tabla1[[#This Row],[Fecha]]="",(""),(Tabla1[[#This Row],[Código]]))</f>
        <v/>
      </c>
      <c r="D7106" s="4" t="str">
        <f>IF(Tabla1[[#This Row],[Fecha]]="",(""),(Tabla1[[#This Row],[Rubro]]))</f>
        <v/>
      </c>
      <c r="E7106" s="4"/>
      <c r="F7106" s="4" t="str">
        <f>IF(Tabla1[[#This Row],[Fecha]]="",(""),(Tabla1[[#This Row],[Precio]]))</f>
        <v/>
      </c>
      <c r="G7106" s="4" t="str">
        <f>IF(Tabla1[[#This Row],[Fecha]]="",(""),(Tabla1[[#This Row],[Medio de Pago]]))</f>
        <v/>
      </c>
      <c r="H7106" s="4" t="str">
        <f>IF(Tabla1[[#This Row],[Fecha]]="",(""),(IF(Tabla1[[#This Row],[Ingreso en]]="",(""),(Tabla1[[#This Row],[Precio]]))))</f>
        <v/>
      </c>
      <c r="I7106" s="5" t="str">
        <f>IF(Tabla1[[#This Row],[Fecha]]="",(""),(IF(Tabla1[[#This Row],[Egreso de]]="",(""),(Tabla1[[#This Row],[Precio]]))))</f>
        <v/>
      </c>
      <c r="J7106" s="4" t="str">
        <f>IF(Tabla1[[#This Row],[Fecha]]="",(""),(IF(Tabla13[[#This Row],[Ingreso en]]="",(-Tabla13[[#This Row],[Egreso de]]),(Tabla13[[#This Row],[Ingreso en]]))))</f>
        <v/>
      </c>
    </row>
    <row r="7107" spans="1:10" x14ac:dyDescent="0.3">
      <c r="A7107" s="2" t="str">
        <f>IF(Tabla1[[#This Row],[Fecha]]="",(""),(Tabla1[[#This Row],[Fecha]]))</f>
        <v/>
      </c>
      <c r="B7107" s="3" t="str">
        <f>IF(Tabla1[[#This Row],[Fecha]]="",(""),(Tabla1[[#This Row],[Tipo de Operación]]))</f>
        <v/>
      </c>
      <c r="C7107" s="19" t="str">
        <f>IF(Tabla1[[#This Row],[Fecha]]="",(""),(Tabla1[[#This Row],[Código]]))</f>
        <v/>
      </c>
      <c r="D7107" s="4" t="str">
        <f>IF(Tabla1[[#This Row],[Fecha]]="",(""),(Tabla1[[#This Row],[Rubro]]))</f>
        <v/>
      </c>
      <c r="E7107" s="4"/>
      <c r="F7107" s="4" t="str">
        <f>IF(Tabla1[[#This Row],[Fecha]]="",(""),(Tabla1[[#This Row],[Precio]]))</f>
        <v/>
      </c>
      <c r="G7107" s="4" t="str">
        <f>IF(Tabla1[[#This Row],[Fecha]]="",(""),(Tabla1[[#This Row],[Medio de Pago]]))</f>
        <v/>
      </c>
      <c r="H7107" s="4" t="str">
        <f>IF(Tabla1[[#This Row],[Fecha]]="",(""),(IF(Tabla1[[#This Row],[Ingreso en]]="",(""),(Tabla1[[#This Row],[Precio]]))))</f>
        <v/>
      </c>
      <c r="I7107" s="5" t="str">
        <f>IF(Tabla1[[#This Row],[Fecha]]="",(""),(IF(Tabla1[[#This Row],[Egreso de]]="",(""),(Tabla1[[#This Row],[Precio]]))))</f>
        <v/>
      </c>
      <c r="J7107" s="4" t="str">
        <f>IF(Tabla1[[#This Row],[Fecha]]="",(""),(IF(Tabla13[[#This Row],[Ingreso en]]="",(-Tabla13[[#This Row],[Egreso de]]),(Tabla13[[#This Row],[Ingreso en]]))))</f>
        <v/>
      </c>
    </row>
    <row r="7108" spans="1:10" x14ac:dyDescent="0.3">
      <c r="A7108" s="2" t="str">
        <f>IF(Tabla1[[#This Row],[Fecha]]="",(""),(Tabla1[[#This Row],[Fecha]]))</f>
        <v/>
      </c>
      <c r="B7108" s="3" t="str">
        <f>IF(Tabla1[[#This Row],[Fecha]]="",(""),(Tabla1[[#This Row],[Tipo de Operación]]))</f>
        <v/>
      </c>
      <c r="C7108" s="19" t="str">
        <f>IF(Tabla1[[#This Row],[Fecha]]="",(""),(Tabla1[[#This Row],[Código]]))</f>
        <v/>
      </c>
      <c r="D7108" s="4" t="str">
        <f>IF(Tabla1[[#This Row],[Fecha]]="",(""),(Tabla1[[#This Row],[Rubro]]))</f>
        <v/>
      </c>
      <c r="E7108" s="4"/>
      <c r="F7108" s="4" t="str">
        <f>IF(Tabla1[[#This Row],[Fecha]]="",(""),(Tabla1[[#This Row],[Precio]]))</f>
        <v/>
      </c>
      <c r="G7108" s="4" t="str">
        <f>IF(Tabla1[[#This Row],[Fecha]]="",(""),(Tabla1[[#This Row],[Medio de Pago]]))</f>
        <v/>
      </c>
      <c r="H7108" s="4" t="str">
        <f>IF(Tabla1[[#This Row],[Fecha]]="",(""),(IF(Tabla1[[#This Row],[Ingreso en]]="",(""),(Tabla1[[#This Row],[Precio]]))))</f>
        <v/>
      </c>
      <c r="I7108" s="5" t="str">
        <f>IF(Tabla1[[#This Row],[Fecha]]="",(""),(IF(Tabla1[[#This Row],[Egreso de]]="",(""),(Tabla1[[#This Row],[Precio]]))))</f>
        <v/>
      </c>
      <c r="J7108" s="4" t="str">
        <f>IF(Tabla1[[#This Row],[Fecha]]="",(""),(IF(Tabla13[[#This Row],[Ingreso en]]="",(-Tabla13[[#This Row],[Egreso de]]),(Tabla13[[#This Row],[Ingreso en]]))))</f>
        <v/>
      </c>
    </row>
    <row r="7109" spans="1:10" x14ac:dyDescent="0.3">
      <c r="A7109" s="2" t="str">
        <f>IF(Tabla1[[#This Row],[Fecha]]="",(""),(Tabla1[[#This Row],[Fecha]]))</f>
        <v/>
      </c>
      <c r="B7109" s="3" t="str">
        <f>IF(Tabla1[[#This Row],[Fecha]]="",(""),(Tabla1[[#This Row],[Tipo de Operación]]))</f>
        <v/>
      </c>
      <c r="C7109" s="19" t="str">
        <f>IF(Tabla1[[#This Row],[Fecha]]="",(""),(Tabla1[[#This Row],[Código]]))</f>
        <v/>
      </c>
      <c r="D7109" s="4" t="str">
        <f>IF(Tabla1[[#This Row],[Fecha]]="",(""),(Tabla1[[#This Row],[Rubro]]))</f>
        <v/>
      </c>
      <c r="E7109" s="4"/>
      <c r="F7109" s="4" t="str">
        <f>IF(Tabla1[[#This Row],[Fecha]]="",(""),(Tabla1[[#This Row],[Precio]]))</f>
        <v/>
      </c>
      <c r="G7109" s="4" t="str">
        <f>IF(Tabla1[[#This Row],[Fecha]]="",(""),(Tabla1[[#This Row],[Medio de Pago]]))</f>
        <v/>
      </c>
      <c r="H7109" s="4" t="str">
        <f>IF(Tabla1[[#This Row],[Fecha]]="",(""),(IF(Tabla1[[#This Row],[Ingreso en]]="",(""),(Tabla1[[#This Row],[Precio]]))))</f>
        <v/>
      </c>
      <c r="I7109" s="5" t="str">
        <f>IF(Tabla1[[#This Row],[Fecha]]="",(""),(IF(Tabla1[[#This Row],[Egreso de]]="",(""),(Tabla1[[#This Row],[Precio]]))))</f>
        <v/>
      </c>
      <c r="J7109" s="4" t="str">
        <f>IF(Tabla1[[#This Row],[Fecha]]="",(""),(IF(Tabla13[[#This Row],[Ingreso en]]="",(-Tabla13[[#This Row],[Egreso de]]),(Tabla13[[#This Row],[Ingreso en]]))))</f>
        <v/>
      </c>
    </row>
    <row r="7110" spans="1:10" x14ac:dyDescent="0.3">
      <c r="A7110" s="2" t="str">
        <f>IF(Tabla1[[#This Row],[Fecha]]="",(""),(Tabla1[[#This Row],[Fecha]]))</f>
        <v/>
      </c>
      <c r="B7110" s="3" t="str">
        <f>IF(Tabla1[[#This Row],[Fecha]]="",(""),(Tabla1[[#This Row],[Tipo de Operación]]))</f>
        <v/>
      </c>
      <c r="C7110" s="19" t="str">
        <f>IF(Tabla1[[#This Row],[Fecha]]="",(""),(Tabla1[[#This Row],[Código]]))</f>
        <v/>
      </c>
      <c r="D7110" s="4" t="str">
        <f>IF(Tabla1[[#This Row],[Fecha]]="",(""),(Tabla1[[#This Row],[Rubro]]))</f>
        <v/>
      </c>
      <c r="E7110" s="4"/>
      <c r="F7110" s="4" t="str">
        <f>IF(Tabla1[[#This Row],[Fecha]]="",(""),(Tabla1[[#This Row],[Precio]]))</f>
        <v/>
      </c>
      <c r="G7110" s="4" t="str">
        <f>IF(Tabla1[[#This Row],[Fecha]]="",(""),(Tabla1[[#This Row],[Medio de Pago]]))</f>
        <v/>
      </c>
      <c r="H7110" s="4" t="str">
        <f>IF(Tabla1[[#This Row],[Fecha]]="",(""),(IF(Tabla1[[#This Row],[Ingreso en]]="",(""),(Tabla1[[#This Row],[Precio]]))))</f>
        <v/>
      </c>
      <c r="I7110" s="5" t="str">
        <f>IF(Tabla1[[#This Row],[Fecha]]="",(""),(IF(Tabla1[[#This Row],[Egreso de]]="",(""),(Tabla1[[#This Row],[Precio]]))))</f>
        <v/>
      </c>
      <c r="J7110" s="4" t="str">
        <f>IF(Tabla1[[#This Row],[Fecha]]="",(""),(IF(Tabla13[[#This Row],[Ingreso en]]="",(-Tabla13[[#This Row],[Egreso de]]),(Tabla13[[#This Row],[Ingreso en]]))))</f>
        <v/>
      </c>
    </row>
    <row r="7111" spans="1:10" x14ac:dyDescent="0.3">
      <c r="A7111" s="2" t="str">
        <f>IF(Tabla1[[#This Row],[Fecha]]="",(""),(Tabla1[[#This Row],[Fecha]]))</f>
        <v/>
      </c>
      <c r="B7111" s="3" t="str">
        <f>IF(Tabla1[[#This Row],[Fecha]]="",(""),(Tabla1[[#This Row],[Tipo de Operación]]))</f>
        <v/>
      </c>
      <c r="C7111" s="19" t="str">
        <f>IF(Tabla1[[#This Row],[Fecha]]="",(""),(Tabla1[[#This Row],[Código]]))</f>
        <v/>
      </c>
      <c r="D7111" s="4" t="str">
        <f>IF(Tabla1[[#This Row],[Fecha]]="",(""),(Tabla1[[#This Row],[Rubro]]))</f>
        <v/>
      </c>
      <c r="E7111" s="4"/>
      <c r="F7111" s="4" t="str">
        <f>IF(Tabla1[[#This Row],[Fecha]]="",(""),(Tabla1[[#This Row],[Precio]]))</f>
        <v/>
      </c>
      <c r="G7111" s="4" t="str">
        <f>IF(Tabla1[[#This Row],[Fecha]]="",(""),(Tabla1[[#This Row],[Medio de Pago]]))</f>
        <v/>
      </c>
      <c r="H7111" s="4" t="str">
        <f>IF(Tabla1[[#This Row],[Fecha]]="",(""),(IF(Tabla1[[#This Row],[Ingreso en]]="",(""),(Tabla1[[#This Row],[Precio]]))))</f>
        <v/>
      </c>
      <c r="I7111" s="5" t="str">
        <f>IF(Tabla1[[#This Row],[Fecha]]="",(""),(IF(Tabla1[[#This Row],[Egreso de]]="",(""),(Tabla1[[#This Row],[Precio]]))))</f>
        <v/>
      </c>
      <c r="J7111" s="4" t="str">
        <f>IF(Tabla1[[#This Row],[Fecha]]="",(""),(IF(Tabla13[[#This Row],[Ingreso en]]="",(-Tabla13[[#This Row],[Egreso de]]),(Tabla13[[#This Row],[Ingreso en]]))))</f>
        <v/>
      </c>
    </row>
    <row r="7112" spans="1:10" x14ac:dyDescent="0.3">
      <c r="A7112" s="2" t="str">
        <f>IF(Tabla1[[#This Row],[Fecha]]="",(""),(Tabla1[[#This Row],[Fecha]]))</f>
        <v/>
      </c>
      <c r="B7112" s="3" t="str">
        <f>IF(Tabla1[[#This Row],[Fecha]]="",(""),(Tabla1[[#This Row],[Tipo de Operación]]))</f>
        <v/>
      </c>
      <c r="C7112" s="19" t="str">
        <f>IF(Tabla1[[#This Row],[Fecha]]="",(""),(Tabla1[[#This Row],[Código]]))</f>
        <v/>
      </c>
      <c r="D7112" s="4" t="str">
        <f>IF(Tabla1[[#This Row],[Fecha]]="",(""),(Tabla1[[#This Row],[Rubro]]))</f>
        <v/>
      </c>
      <c r="E7112" s="4"/>
      <c r="F7112" s="4" t="str">
        <f>IF(Tabla1[[#This Row],[Fecha]]="",(""),(Tabla1[[#This Row],[Precio]]))</f>
        <v/>
      </c>
      <c r="G7112" s="4" t="str">
        <f>IF(Tabla1[[#This Row],[Fecha]]="",(""),(Tabla1[[#This Row],[Medio de Pago]]))</f>
        <v/>
      </c>
      <c r="H7112" s="4" t="str">
        <f>IF(Tabla1[[#This Row],[Fecha]]="",(""),(IF(Tabla1[[#This Row],[Ingreso en]]="",(""),(Tabla1[[#This Row],[Precio]]))))</f>
        <v/>
      </c>
      <c r="I7112" s="5" t="str">
        <f>IF(Tabla1[[#This Row],[Fecha]]="",(""),(IF(Tabla1[[#This Row],[Egreso de]]="",(""),(Tabla1[[#This Row],[Precio]]))))</f>
        <v/>
      </c>
      <c r="J7112" s="4" t="str">
        <f>IF(Tabla1[[#This Row],[Fecha]]="",(""),(IF(Tabla13[[#This Row],[Ingreso en]]="",(-Tabla13[[#This Row],[Egreso de]]),(Tabla13[[#This Row],[Ingreso en]]))))</f>
        <v/>
      </c>
    </row>
    <row r="7113" spans="1:10" x14ac:dyDescent="0.3">
      <c r="A7113" s="2" t="str">
        <f>IF(Tabla1[[#This Row],[Fecha]]="",(""),(Tabla1[[#This Row],[Fecha]]))</f>
        <v/>
      </c>
      <c r="B7113" s="3" t="str">
        <f>IF(Tabla1[[#This Row],[Fecha]]="",(""),(Tabla1[[#This Row],[Tipo de Operación]]))</f>
        <v/>
      </c>
      <c r="C7113" s="19" t="str">
        <f>IF(Tabla1[[#This Row],[Fecha]]="",(""),(Tabla1[[#This Row],[Código]]))</f>
        <v/>
      </c>
      <c r="D7113" s="4" t="str">
        <f>IF(Tabla1[[#This Row],[Fecha]]="",(""),(Tabla1[[#This Row],[Rubro]]))</f>
        <v/>
      </c>
      <c r="E7113" s="4"/>
      <c r="F7113" s="4" t="str">
        <f>IF(Tabla1[[#This Row],[Fecha]]="",(""),(Tabla1[[#This Row],[Precio]]))</f>
        <v/>
      </c>
      <c r="G7113" s="4" t="str">
        <f>IF(Tabla1[[#This Row],[Fecha]]="",(""),(Tabla1[[#This Row],[Medio de Pago]]))</f>
        <v/>
      </c>
      <c r="H7113" s="4" t="str">
        <f>IF(Tabla1[[#This Row],[Fecha]]="",(""),(IF(Tabla1[[#This Row],[Ingreso en]]="",(""),(Tabla1[[#This Row],[Precio]]))))</f>
        <v/>
      </c>
      <c r="I7113" s="5" t="str">
        <f>IF(Tabla1[[#This Row],[Fecha]]="",(""),(IF(Tabla1[[#This Row],[Egreso de]]="",(""),(Tabla1[[#This Row],[Precio]]))))</f>
        <v/>
      </c>
      <c r="J7113" s="4" t="str">
        <f>IF(Tabla1[[#This Row],[Fecha]]="",(""),(IF(Tabla13[[#This Row],[Ingreso en]]="",(-Tabla13[[#This Row],[Egreso de]]),(Tabla13[[#This Row],[Ingreso en]]))))</f>
        <v/>
      </c>
    </row>
    <row r="7114" spans="1:10" x14ac:dyDescent="0.3">
      <c r="A7114" s="2" t="str">
        <f>IF(Tabla1[[#This Row],[Fecha]]="",(""),(Tabla1[[#This Row],[Fecha]]))</f>
        <v/>
      </c>
      <c r="B7114" s="3" t="str">
        <f>IF(Tabla1[[#This Row],[Fecha]]="",(""),(Tabla1[[#This Row],[Tipo de Operación]]))</f>
        <v/>
      </c>
      <c r="C7114" s="19" t="str">
        <f>IF(Tabla1[[#This Row],[Fecha]]="",(""),(Tabla1[[#This Row],[Código]]))</f>
        <v/>
      </c>
      <c r="D7114" s="4" t="str">
        <f>IF(Tabla1[[#This Row],[Fecha]]="",(""),(Tabla1[[#This Row],[Rubro]]))</f>
        <v/>
      </c>
      <c r="E7114" s="4"/>
      <c r="F7114" s="4" t="str">
        <f>IF(Tabla1[[#This Row],[Fecha]]="",(""),(Tabla1[[#This Row],[Precio]]))</f>
        <v/>
      </c>
      <c r="G7114" s="4" t="str">
        <f>IF(Tabla1[[#This Row],[Fecha]]="",(""),(Tabla1[[#This Row],[Medio de Pago]]))</f>
        <v/>
      </c>
      <c r="H7114" s="4" t="str">
        <f>IF(Tabla1[[#This Row],[Fecha]]="",(""),(IF(Tabla1[[#This Row],[Ingreso en]]="",(""),(Tabla1[[#This Row],[Precio]]))))</f>
        <v/>
      </c>
      <c r="I7114" s="5" t="str">
        <f>IF(Tabla1[[#This Row],[Fecha]]="",(""),(IF(Tabla1[[#This Row],[Egreso de]]="",(""),(Tabla1[[#This Row],[Precio]]))))</f>
        <v/>
      </c>
      <c r="J7114" s="4" t="str">
        <f>IF(Tabla1[[#This Row],[Fecha]]="",(""),(IF(Tabla13[[#This Row],[Ingreso en]]="",(-Tabla13[[#This Row],[Egreso de]]),(Tabla13[[#This Row],[Ingreso en]]))))</f>
        <v/>
      </c>
    </row>
    <row r="7115" spans="1:10" x14ac:dyDescent="0.3">
      <c r="A7115" s="2" t="str">
        <f>IF(Tabla1[[#This Row],[Fecha]]="",(""),(Tabla1[[#This Row],[Fecha]]))</f>
        <v/>
      </c>
      <c r="B7115" s="3" t="str">
        <f>IF(Tabla1[[#This Row],[Fecha]]="",(""),(Tabla1[[#This Row],[Tipo de Operación]]))</f>
        <v/>
      </c>
      <c r="C7115" s="19" t="str">
        <f>IF(Tabla1[[#This Row],[Fecha]]="",(""),(Tabla1[[#This Row],[Código]]))</f>
        <v/>
      </c>
      <c r="D7115" s="4" t="str">
        <f>IF(Tabla1[[#This Row],[Fecha]]="",(""),(Tabla1[[#This Row],[Rubro]]))</f>
        <v/>
      </c>
      <c r="E7115" s="4"/>
      <c r="F7115" s="4" t="str">
        <f>IF(Tabla1[[#This Row],[Fecha]]="",(""),(Tabla1[[#This Row],[Precio]]))</f>
        <v/>
      </c>
      <c r="G7115" s="4" t="str">
        <f>IF(Tabla1[[#This Row],[Fecha]]="",(""),(Tabla1[[#This Row],[Medio de Pago]]))</f>
        <v/>
      </c>
      <c r="H7115" s="4" t="str">
        <f>IF(Tabla1[[#This Row],[Fecha]]="",(""),(IF(Tabla1[[#This Row],[Ingreso en]]="",(""),(Tabla1[[#This Row],[Precio]]))))</f>
        <v/>
      </c>
      <c r="I7115" s="5" t="str">
        <f>IF(Tabla1[[#This Row],[Fecha]]="",(""),(IF(Tabla1[[#This Row],[Egreso de]]="",(""),(Tabla1[[#This Row],[Precio]]))))</f>
        <v/>
      </c>
      <c r="J7115" s="4" t="str">
        <f>IF(Tabla1[[#This Row],[Fecha]]="",(""),(IF(Tabla13[[#This Row],[Ingreso en]]="",(-Tabla13[[#This Row],[Egreso de]]),(Tabla13[[#This Row],[Ingreso en]]))))</f>
        <v/>
      </c>
    </row>
    <row r="7116" spans="1:10" x14ac:dyDescent="0.3">
      <c r="A7116" s="2" t="str">
        <f>IF(Tabla1[[#This Row],[Fecha]]="",(""),(Tabla1[[#This Row],[Fecha]]))</f>
        <v/>
      </c>
      <c r="B7116" s="3" t="str">
        <f>IF(Tabla1[[#This Row],[Fecha]]="",(""),(Tabla1[[#This Row],[Tipo de Operación]]))</f>
        <v/>
      </c>
      <c r="C7116" s="19" t="str">
        <f>IF(Tabla1[[#This Row],[Fecha]]="",(""),(Tabla1[[#This Row],[Código]]))</f>
        <v/>
      </c>
      <c r="D7116" s="4" t="str">
        <f>IF(Tabla1[[#This Row],[Fecha]]="",(""),(Tabla1[[#This Row],[Rubro]]))</f>
        <v/>
      </c>
      <c r="E7116" s="4"/>
      <c r="F7116" s="4" t="str">
        <f>IF(Tabla1[[#This Row],[Fecha]]="",(""),(Tabla1[[#This Row],[Precio]]))</f>
        <v/>
      </c>
      <c r="G7116" s="4" t="str">
        <f>IF(Tabla1[[#This Row],[Fecha]]="",(""),(Tabla1[[#This Row],[Medio de Pago]]))</f>
        <v/>
      </c>
      <c r="H7116" s="4" t="str">
        <f>IF(Tabla1[[#This Row],[Fecha]]="",(""),(IF(Tabla1[[#This Row],[Ingreso en]]="",(""),(Tabla1[[#This Row],[Precio]]))))</f>
        <v/>
      </c>
      <c r="I7116" s="5" t="str">
        <f>IF(Tabla1[[#This Row],[Fecha]]="",(""),(IF(Tabla1[[#This Row],[Egreso de]]="",(""),(Tabla1[[#This Row],[Precio]]))))</f>
        <v/>
      </c>
      <c r="J7116" s="4" t="str">
        <f>IF(Tabla1[[#This Row],[Fecha]]="",(""),(IF(Tabla13[[#This Row],[Ingreso en]]="",(-Tabla13[[#This Row],[Egreso de]]),(Tabla13[[#This Row],[Ingreso en]]))))</f>
        <v/>
      </c>
    </row>
    <row r="7117" spans="1:10" x14ac:dyDescent="0.3">
      <c r="A7117" s="2" t="str">
        <f>IF(Tabla1[[#This Row],[Fecha]]="",(""),(Tabla1[[#This Row],[Fecha]]))</f>
        <v/>
      </c>
      <c r="B7117" s="3" t="str">
        <f>IF(Tabla1[[#This Row],[Fecha]]="",(""),(Tabla1[[#This Row],[Tipo de Operación]]))</f>
        <v/>
      </c>
      <c r="C7117" s="19" t="str">
        <f>IF(Tabla1[[#This Row],[Fecha]]="",(""),(Tabla1[[#This Row],[Código]]))</f>
        <v/>
      </c>
      <c r="D7117" s="4" t="str">
        <f>IF(Tabla1[[#This Row],[Fecha]]="",(""),(Tabla1[[#This Row],[Rubro]]))</f>
        <v/>
      </c>
      <c r="E7117" s="4"/>
      <c r="F7117" s="4" t="str">
        <f>IF(Tabla1[[#This Row],[Fecha]]="",(""),(Tabla1[[#This Row],[Precio]]))</f>
        <v/>
      </c>
      <c r="G7117" s="4" t="str">
        <f>IF(Tabla1[[#This Row],[Fecha]]="",(""),(Tabla1[[#This Row],[Medio de Pago]]))</f>
        <v/>
      </c>
      <c r="H7117" s="4" t="str">
        <f>IF(Tabla1[[#This Row],[Fecha]]="",(""),(IF(Tabla1[[#This Row],[Ingreso en]]="",(""),(Tabla1[[#This Row],[Precio]]))))</f>
        <v/>
      </c>
      <c r="I7117" s="5" t="str">
        <f>IF(Tabla1[[#This Row],[Fecha]]="",(""),(IF(Tabla1[[#This Row],[Egreso de]]="",(""),(Tabla1[[#This Row],[Precio]]))))</f>
        <v/>
      </c>
      <c r="J7117" s="4" t="str">
        <f>IF(Tabla1[[#This Row],[Fecha]]="",(""),(IF(Tabla13[[#This Row],[Ingreso en]]="",(-Tabla13[[#This Row],[Egreso de]]),(Tabla13[[#This Row],[Ingreso en]]))))</f>
        <v/>
      </c>
    </row>
    <row r="7118" spans="1:10" x14ac:dyDescent="0.3">
      <c r="A7118" s="2" t="str">
        <f>IF(Tabla1[[#This Row],[Fecha]]="",(""),(Tabla1[[#This Row],[Fecha]]))</f>
        <v/>
      </c>
      <c r="B7118" s="3" t="str">
        <f>IF(Tabla1[[#This Row],[Fecha]]="",(""),(Tabla1[[#This Row],[Tipo de Operación]]))</f>
        <v/>
      </c>
      <c r="C7118" s="19" t="str">
        <f>IF(Tabla1[[#This Row],[Fecha]]="",(""),(Tabla1[[#This Row],[Código]]))</f>
        <v/>
      </c>
      <c r="D7118" s="4" t="str">
        <f>IF(Tabla1[[#This Row],[Fecha]]="",(""),(Tabla1[[#This Row],[Rubro]]))</f>
        <v/>
      </c>
      <c r="E7118" s="4"/>
      <c r="F7118" s="4" t="str">
        <f>IF(Tabla1[[#This Row],[Fecha]]="",(""),(Tabla1[[#This Row],[Precio]]))</f>
        <v/>
      </c>
      <c r="G7118" s="4" t="str">
        <f>IF(Tabla1[[#This Row],[Fecha]]="",(""),(Tabla1[[#This Row],[Medio de Pago]]))</f>
        <v/>
      </c>
      <c r="H7118" s="4" t="str">
        <f>IF(Tabla1[[#This Row],[Fecha]]="",(""),(IF(Tabla1[[#This Row],[Ingreso en]]="",(""),(Tabla1[[#This Row],[Precio]]))))</f>
        <v/>
      </c>
      <c r="I7118" s="5" t="str">
        <f>IF(Tabla1[[#This Row],[Fecha]]="",(""),(IF(Tabla1[[#This Row],[Egreso de]]="",(""),(Tabla1[[#This Row],[Precio]]))))</f>
        <v/>
      </c>
      <c r="J7118" s="4" t="str">
        <f>IF(Tabla1[[#This Row],[Fecha]]="",(""),(IF(Tabla13[[#This Row],[Ingreso en]]="",(-Tabla13[[#This Row],[Egreso de]]),(Tabla13[[#This Row],[Ingreso en]]))))</f>
        <v/>
      </c>
    </row>
    <row r="7119" spans="1:10" x14ac:dyDescent="0.3">
      <c r="A7119" s="2" t="str">
        <f>IF(Tabla1[[#This Row],[Fecha]]="",(""),(Tabla1[[#This Row],[Fecha]]))</f>
        <v/>
      </c>
      <c r="B7119" s="3" t="str">
        <f>IF(Tabla1[[#This Row],[Fecha]]="",(""),(Tabla1[[#This Row],[Tipo de Operación]]))</f>
        <v/>
      </c>
      <c r="C7119" s="19" t="str">
        <f>IF(Tabla1[[#This Row],[Fecha]]="",(""),(Tabla1[[#This Row],[Código]]))</f>
        <v/>
      </c>
      <c r="D7119" s="4" t="str">
        <f>IF(Tabla1[[#This Row],[Fecha]]="",(""),(Tabla1[[#This Row],[Rubro]]))</f>
        <v/>
      </c>
      <c r="E7119" s="4"/>
      <c r="F7119" s="4" t="str">
        <f>IF(Tabla1[[#This Row],[Fecha]]="",(""),(Tabla1[[#This Row],[Precio]]))</f>
        <v/>
      </c>
      <c r="G7119" s="4" t="str">
        <f>IF(Tabla1[[#This Row],[Fecha]]="",(""),(Tabla1[[#This Row],[Medio de Pago]]))</f>
        <v/>
      </c>
      <c r="H7119" s="4" t="str">
        <f>IF(Tabla1[[#This Row],[Fecha]]="",(""),(IF(Tabla1[[#This Row],[Ingreso en]]="",(""),(Tabla1[[#This Row],[Precio]]))))</f>
        <v/>
      </c>
      <c r="I7119" s="5" t="str">
        <f>IF(Tabla1[[#This Row],[Fecha]]="",(""),(IF(Tabla1[[#This Row],[Egreso de]]="",(""),(Tabla1[[#This Row],[Precio]]))))</f>
        <v/>
      </c>
      <c r="J7119" s="4" t="str">
        <f>IF(Tabla1[[#This Row],[Fecha]]="",(""),(IF(Tabla13[[#This Row],[Ingreso en]]="",(-Tabla13[[#This Row],[Egreso de]]),(Tabla13[[#This Row],[Ingreso en]]))))</f>
        <v/>
      </c>
    </row>
    <row r="7120" spans="1:10" x14ac:dyDescent="0.3">
      <c r="A7120" s="2" t="str">
        <f>IF(Tabla1[[#This Row],[Fecha]]="",(""),(Tabla1[[#This Row],[Fecha]]))</f>
        <v/>
      </c>
      <c r="B7120" s="3" t="str">
        <f>IF(Tabla1[[#This Row],[Fecha]]="",(""),(Tabla1[[#This Row],[Tipo de Operación]]))</f>
        <v/>
      </c>
      <c r="C7120" s="19" t="str">
        <f>IF(Tabla1[[#This Row],[Fecha]]="",(""),(Tabla1[[#This Row],[Código]]))</f>
        <v/>
      </c>
      <c r="D7120" s="4" t="str">
        <f>IF(Tabla1[[#This Row],[Fecha]]="",(""),(Tabla1[[#This Row],[Rubro]]))</f>
        <v/>
      </c>
      <c r="E7120" s="4"/>
      <c r="F7120" s="4" t="str">
        <f>IF(Tabla1[[#This Row],[Fecha]]="",(""),(Tabla1[[#This Row],[Precio]]))</f>
        <v/>
      </c>
      <c r="G7120" s="4" t="str">
        <f>IF(Tabla1[[#This Row],[Fecha]]="",(""),(Tabla1[[#This Row],[Medio de Pago]]))</f>
        <v/>
      </c>
      <c r="H7120" s="4" t="str">
        <f>IF(Tabla1[[#This Row],[Fecha]]="",(""),(IF(Tabla1[[#This Row],[Ingreso en]]="",(""),(Tabla1[[#This Row],[Precio]]))))</f>
        <v/>
      </c>
      <c r="I7120" s="5" t="str">
        <f>IF(Tabla1[[#This Row],[Fecha]]="",(""),(IF(Tabla1[[#This Row],[Egreso de]]="",(""),(Tabla1[[#This Row],[Precio]]))))</f>
        <v/>
      </c>
      <c r="J7120" s="4" t="str">
        <f>IF(Tabla1[[#This Row],[Fecha]]="",(""),(IF(Tabla13[[#This Row],[Ingreso en]]="",(-Tabla13[[#This Row],[Egreso de]]),(Tabla13[[#This Row],[Ingreso en]]))))</f>
        <v/>
      </c>
    </row>
    <row r="7121" spans="1:10" x14ac:dyDescent="0.3">
      <c r="A7121" s="2" t="str">
        <f>IF(Tabla1[[#This Row],[Fecha]]="",(""),(Tabla1[[#This Row],[Fecha]]))</f>
        <v/>
      </c>
      <c r="B7121" s="3" t="str">
        <f>IF(Tabla1[[#This Row],[Fecha]]="",(""),(Tabla1[[#This Row],[Tipo de Operación]]))</f>
        <v/>
      </c>
      <c r="C7121" s="19" t="str">
        <f>IF(Tabla1[[#This Row],[Fecha]]="",(""),(Tabla1[[#This Row],[Código]]))</f>
        <v/>
      </c>
      <c r="D7121" s="4" t="str">
        <f>IF(Tabla1[[#This Row],[Fecha]]="",(""),(Tabla1[[#This Row],[Rubro]]))</f>
        <v/>
      </c>
      <c r="E7121" s="4"/>
      <c r="F7121" s="4" t="str">
        <f>IF(Tabla1[[#This Row],[Fecha]]="",(""),(Tabla1[[#This Row],[Precio]]))</f>
        <v/>
      </c>
      <c r="G7121" s="4" t="str">
        <f>IF(Tabla1[[#This Row],[Fecha]]="",(""),(Tabla1[[#This Row],[Medio de Pago]]))</f>
        <v/>
      </c>
      <c r="H7121" s="4" t="str">
        <f>IF(Tabla1[[#This Row],[Fecha]]="",(""),(IF(Tabla1[[#This Row],[Ingreso en]]="",(""),(Tabla1[[#This Row],[Precio]]))))</f>
        <v/>
      </c>
      <c r="I7121" s="5" t="str">
        <f>IF(Tabla1[[#This Row],[Fecha]]="",(""),(IF(Tabla1[[#This Row],[Egreso de]]="",(""),(Tabla1[[#This Row],[Precio]]))))</f>
        <v/>
      </c>
      <c r="J7121" s="4" t="str">
        <f>IF(Tabla1[[#This Row],[Fecha]]="",(""),(IF(Tabla13[[#This Row],[Ingreso en]]="",(-Tabla13[[#This Row],[Egreso de]]),(Tabla13[[#This Row],[Ingreso en]]))))</f>
        <v/>
      </c>
    </row>
    <row r="7122" spans="1:10" x14ac:dyDescent="0.3">
      <c r="A7122" s="2" t="str">
        <f>IF(Tabla1[[#This Row],[Fecha]]="",(""),(Tabla1[[#This Row],[Fecha]]))</f>
        <v/>
      </c>
      <c r="B7122" s="3" t="str">
        <f>IF(Tabla1[[#This Row],[Fecha]]="",(""),(Tabla1[[#This Row],[Tipo de Operación]]))</f>
        <v/>
      </c>
      <c r="C7122" s="19" t="str">
        <f>IF(Tabla1[[#This Row],[Fecha]]="",(""),(Tabla1[[#This Row],[Código]]))</f>
        <v/>
      </c>
      <c r="D7122" s="4" t="str">
        <f>IF(Tabla1[[#This Row],[Fecha]]="",(""),(Tabla1[[#This Row],[Rubro]]))</f>
        <v/>
      </c>
      <c r="E7122" s="4"/>
      <c r="F7122" s="4" t="str">
        <f>IF(Tabla1[[#This Row],[Fecha]]="",(""),(Tabla1[[#This Row],[Precio]]))</f>
        <v/>
      </c>
      <c r="G7122" s="4" t="str">
        <f>IF(Tabla1[[#This Row],[Fecha]]="",(""),(Tabla1[[#This Row],[Medio de Pago]]))</f>
        <v/>
      </c>
      <c r="H7122" s="4" t="str">
        <f>IF(Tabla1[[#This Row],[Fecha]]="",(""),(IF(Tabla1[[#This Row],[Ingreso en]]="",(""),(Tabla1[[#This Row],[Precio]]))))</f>
        <v/>
      </c>
      <c r="I7122" s="5" t="str">
        <f>IF(Tabla1[[#This Row],[Fecha]]="",(""),(IF(Tabla1[[#This Row],[Egreso de]]="",(""),(Tabla1[[#This Row],[Precio]]))))</f>
        <v/>
      </c>
      <c r="J7122" s="4" t="str">
        <f>IF(Tabla1[[#This Row],[Fecha]]="",(""),(IF(Tabla13[[#This Row],[Ingreso en]]="",(-Tabla13[[#This Row],[Egreso de]]),(Tabla13[[#This Row],[Ingreso en]]))))</f>
        <v/>
      </c>
    </row>
    <row r="7123" spans="1:10" x14ac:dyDescent="0.3">
      <c r="A7123" s="2" t="str">
        <f>IF(Tabla1[[#This Row],[Fecha]]="",(""),(Tabla1[[#This Row],[Fecha]]))</f>
        <v/>
      </c>
      <c r="B7123" s="3" t="str">
        <f>IF(Tabla1[[#This Row],[Fecha]]="",(""),(Tabla1[[#This Row],[Tipo de Operación]]))</f>
        <v/>
      </c>
      <c r="C7123" s="19" t="str">
        <f>IF(Tabla1[[#This Row],[Fecha]]="",(""),(Tabla1[[#This Row],[Código]]))</f>
        <v/>
      </c>
      <c r="D7123" s="4" t="str">
        <f>IF(Tabla1[[#This Row],[Fecha]]="",(""),(Tabla1[[#This Row],[Rubro]]))</f>
        <v/>
      </c>
      <c r="E7123" s="4"/>
      <c r="F7123" s="4" t="str">
        <f>IF(Tabla1[[#This Row],[Fecha]]="",(""),(Tabla1[[#This Row],[Precio]]))</f>
        <v/>
      </c>
      <c r="G7123" s="4" t="str">
        <f>IF(Tabla1[[#This Row],[Fecha]]="",(""),(Tabla1[[#This Row],[Medio de Pago]]))</f>
        <v/>
      </c>
      <c r="H7123" s="4" t="str">
        <f>IF(Tabla1[[#This Row],[Fecha]]="",(""),(IF(Tabla1[[#This Row],[Ingreso en]]="",(""),(Tabla1[[#This Row],[Precio]]))))</f>
        <v/>
      </c>
      <c r="I7123" s="5" t="str">
        <f>IF(Tabla1[[#This Row],[Fecha]]="",(""),(IF(Tabla1[[#This Row],[Egreso de]]="",(""),(Tabla1[[#This Row],[Precio]]))))</f>
        <v/>
      </c>
      <c r="J7123" s="4" t="str">
        <f>IF(Tabla1[[#This Row],[Fecha]]="",(""),(IF(Tabla13[[#This Row],[Ingreso en]]="",(-Tabla13[[#This Row],[Egreso de]]),(Tabla13[[#This Row],[Ingreso en]]))))</f>
        <v/>
      </c>
    </row>
    <row r="7124" spans="1:10" x14ac:dyDescent="0.3">
      <c r="A7124" s="2" t="str">
        <f>IF(Tabla1[[#This Row],[Fecha]]="",(""),(Tabla1[[#This Row],[Fecha]]))</f>
        <v/>
      </c>
      <c r="B7124" s="3" t="str">
        <f>IF(Tabla1[[#This Row],[Fecha]]="",(""),(Tabla1[[#This Row],[Tipo de Operación]]))</f>
        <v/>
      </c>
      <c r="C7124" s="19" t="str">
        <f>IF(Tabla1[[#This Row],[Fecha]]="",(""),(Tabla1[[#This Row],[Código]]))</f>
        <v/>
      </c>
      <c r="D7124" s="4" t="str">
        <f>IF(Tabla1[[#This Row],[Fecha]]="",(""),(Tabla1[[#This Row],[Rubro]]))</f>
        <v/>
      </c>
      <c r="E7124" s="4"/>
      <c r="F7124" s="4" t="str">
        <f>IF(Tabla1[[#This Row],[Fecha]]="",(""),(Tabla1[[#This Row],[Precio]]))</f>
        <v/>
      </c>
      <c r="G7124" s="4" t="str">
        <f>IF(Tabla1[[#This Row],[Fecha]]="",(""),(Tabla1[[#This Row],[Medio de Pago]]))</f>
        <v/>
      </c>
      <c r="H7124" s="4" t="str">
        <f>IF(Tabla1[[#This Row],[Fecha]]="",(""),(IF(Tabla1[[#This Row],[Ingreso en]]="",(""),(Tabla1[[#This Row],[Precio]]))))</f>
        <v/>
      </c>
      <c r="I7124" s="5" t="str">
        <f>IF(Tabla1[[#This Row],[Fecha]]="",(""),(IF(Tabla1[[#This Row],[Egreso de]]="",(""),(Tabla1[[#This Row],[Precio]]))))</f>
        <v/>
      </c>
      <c r="J7124" s="4" t="str">
        <f>IF(Tabla1[[#This Row],[Fecha]]="",(""),(IF(Tabla13[[#This Row],[Ingreso en]]="",(-Tabla13[[#This Row],[Egreso de]]),(Tabla13[[#This Row],[Ingreso en]]))))</f>
        <v/>
      </c>
    </row>
    <row r="7125" spans="1:10" x14ac:dyDescent="0.3">
      <c r="A7125" s="2" t="str">
        <f>IF(Tabla1[[#This Row],[Fecha]]="",(""),(Tabla1[[#This Row],[Fecha]]))</f>
        <v/>
      </c>
      <c r="B7125" s="3" t="str">
        <f>IF(Tabla1[[#This Row],[Fecha]]="",(""),(Tabla1[[#This Row],[Tipo de Operación]]))</f>
        <v/>
      </c>
      <c r="C7125" s="19" t="str">
        <f>IF(Tabla1[[#This Row],[Fecha]]="",(""),(Tabla1[[#This Row],[Código]]))</f>
        <v/>
      </c>
      <c r="D7125" s="4" t="str">
        <f>IF(Tabla1[[#This Row],[Fecha]]="",(""),(Tabla1[[#This Row],[Rubro]]))</f>
        <v/>
      </c>
      <c r="E7125" s="4"/>
      <c r="F7125" s="4" t="str">
        <f>IF(Tabla1[[#This Row],[Fecha]]="",(""),(Tabla1[[#This Row],[Precio]]))</f>
        <v/>
      </c>
      <c r="G7125" s="4" t="str">
        <f>IF(Tabla1[[#This Row],[Fecha]]="",(""),(Tabla1[[#This Row],[Medio de Pago]]))</f>
        <v/>
      </c>
      <c r="H7125" s="4" t="str">
        <f>IF(Tabla1[[#This Row],[Fecha]]="",(""),(IF(Tabla1[[#This Row],[Ingreso en]]="",(""),(Tabla1[[#This Row],[Precio]]))))</f>
        <v/>
      </c>
      <c r="I7125" s="5" t="str">
        <f>IF(Tabla1[[#This Row],[Fecha]]="",(""),(IF(Tabla1[[#This Row],[Egreso de]]="",(""),(Tabla1[[#This Row],[Precio]]))))</f>
        <v/>
      </c>
      <c r="J7125" s="4" t="str">
        <f>IF(Tabla1[[#This Row],[Fecha]]="",(""),(IF(Tabla13[[#This Row],[Ingreso en]]="",(-Tabla13[[#This Row],[Egreso de]]),(Tabla13[[#This Row],[Ingreso en]]))))</f>
        <v/>
      </c>
    </row>
    <row r="7126" spans="1:10" x14ac:dyDescent="0.3">
      <c r="A7126" s="2" t="str">
        <f>IF(Tabla1[[#This Row],[Fecha]]="",(""),(Tabla1[[#This Row],[Fecha]]))</f>
        <v/>
      </c>
      <c r="B7126" s="3" t="str">
        <f>IF(Tabla1[[#This Row],[Fecha]]="",(""),(Tabla1[[#This Row],[Tipo de Operación]]))</f>
        <v/>
      </c>
      <c r="C7126" s="19" t="str">
        <f>IF(Tabla1[[#This Row],[Fecha]]="",(""),(Tabla1[[#This Row],[Código]]))</f>
        <v/>
      </c>
      <c r="D7126" s="4" t="str">
        <f>IF(Tabla1[[#This Row],[Fecha]]="",(""),(Tabla1[[#This Row],[Rubro]]))</f>
        <v/>
      </c>
      <c r="E7126" s="4"/>
      <c r="F7126" s="4" t="str">
        <f>IF(Tabla1[[#This Row],[Fecha]]="",(""),(Tabla1[[#This Row],[Precio]]))</f>
        <v/>
      </c>
      <c r="G7126" s="4" t="str">
        <f>IF(Tabla1[[#This Row],[Fecha]]="",(""),(Tabla1[[#This Row],[Medio de Pago]]))</f>
        <v/>
      </c>
      <c r="H7126" s="4" t="str">
        <f>IF(Tabla1[[#This Row],[Fecha]]="",(""),(IF(Tabla1[[#This Row],[Ingreso en]]="",(""),(Tabla1[[#This Row],[Precio]]))))</f>
        <v/>
      </c>
      <c r="I7126" s="5" t="str">
        <f>IF(Tabla1[[#This Row],[Fecha]]="",(""),(IF(Tabla1[[#This Row],[Egreso de]]="",(""),(Tabla1[[#This Row],[Precio]]))))</f>
        <v/>
      </c>
      <c r="J7126" s="4" t="str">
        <f>IF(Tabla1[[#This Row],[Fecha]]="",(""),(IF(Tabla13[[#This Row],[Ingreso en]]="",(-Tabla13[[#This Row],[Egreso de]]),(Tabla13[[#This Row],[Ingreso en]]))))</f>
        <v/>
      </c>
    </row>
    <row r="7127" spans="1:10" x14ac:dyDescent="0.3">
      <c r="A7127" s="2" t="str">
        <f>IF(Tabla1[[#This Row],[Fecha]]="",(""),(Tabla1[[#This Row],[Fecha]]))</f>
        <v/>
      </c>
      <c r="B7127" s="3" t="str">
        <f>IF(Tabla1[[#This Row],[Fecha]]="",(""),(Tabla1[[#This Row],[Tipo de Operación]]))</f>
        <v/>
      </c>
      <c r="C7127" s="19" t="str">
        <f>IF(Tabla1[[#This Row],[Fecha]]="",(""),(Tabla1[[#This Row],[Código]]))</f>
        <v/>
      </c>
      <c r="D7127" s="4" t="str">
        <f>IF(Tabla1[[#This Row],[Fecha]]="",(""),(Tabla1[[#This Row],[Rubro]]))</f>
        <v/>
      </c>
      <c r="E7127" s="4"/>
      <c r="F7127" s="4" t="str">
        <f>IF(Tabla1[[#This Row],[Fecha]]="",(""),(Tabla1[[#This Row],[Precio]]))</f>
        <v/>
      </c>
      <c r="G7127" s="4" t="str">
        <f>IF(Tabla1[[#This Row],[Fecha]]="",(""),(Tabla1[[#This Row],[Medio de Pago]]))</f>
        <v/>
      </c>
      <c r="H7127" s="4" t="str">
        <f>IF(Tabla1[[#This Row],[Fecha]]="",(""),(IF(Tabla1[[#This Row],[Ingreso en]]="",(""),(Tabla1[[#This Row],[Precio]]))))</f>
        <v/>
      </c>
      <c r="I7127" s="5" t="str">
        <f>IF(Tabla1[[#This Row],[Fecha]]="",(""),(IF(Tabla1[[#This Row],[Egreso de]]="",(""),(Tabla1[[#This Row],[Precio]]))))</f>
        <v/>
      </c>
      <c r="J7127" s="4" t="str">
        <f>IF(Tabla1[[#This Row],[Fecha]]="",(""),(IF(Tabla13[[#This Row],[Ingreso en]]="",(-Tabla13[[#This Row],[Egreso de]]),(Tabla13[[#This Row],[Ingreso en]]))))</f>
        <v/>
      </c>
    </row>
    <row r="7128" spans="1:10" x14ac:dyDescent="0.3">
      <c r="A7128" s="2" t="str">
        <f>IF(Tabla1[[#This Row],[Fecha]]="",(""),(Tabla1[[#This Row],[Fecha]]))</f>
        <v/>
      </c>
      <c r="B7128" s="3" t="str">
        <f>IF(Tabla1[[#This Row],[Fecha]]="",(""),(Tabla1[[#This Row],[Tipo de Operación]]))</f>
        <v/>
      </c>
      <c r="C7128" s="19" t="str">
        <f>IF(Tabla1[[#This Row],[Fecha]]="",(""),(Tabla1[[#This Row],[Código]]))</f>
        <v/>
      </c>
      <c r="D7128" s="4" t="str">
        <f>IF(Tabla1[[#This Row],[Fecha]]="",(""),(Tabla1[[#This Row],[Rubro]]))</f>
        <v/>
      </c>
      <c r="E7128" s="4"/>
      <c r="F7128" s="4" t="str">
        <f>IF(Tabla1[[#This Row],[Fecha]]="",(""),(Tabla1[[#This Row],[Precio]]))</f>
        <v/>
      </c>
      <c r="G7128" s="4" t="str">
        <f>IF(Tabla1[[#This Row],[Fecha]]="",(""),(Tabla1[[#This Row],[Medio de Pago]]))</f>
        <v/>
      </c>
      <c r="H7128" s="4" t="str">
        <f>IF(Tabla1[[#This Row],[Fecha]]="",(""),(IF(Tabla1[[#This Row],[Ingreso en]]="",(""),(Tabla1[[#This Row],[Precio]]))))</f>
        <v/>
      </c>
      <c r="I7128" s="5" t="str">
        <f>IF(Tabla1[[#This Row],[Fecha]]="",(""),(IF(Tabla1[[#This Row],[Egreso de]]="",(""),(Tabla1[[#This Row],[Precio]]))))</f>
        <v/>
      </c>
      <c r="J7128" s="4" t="str">
        <f>IF(Tabla1[[#This Row],[Fecha]]="",(""),(IF(Tabla13[[#This Row],[Ingreso en]]="",(-Tabla13[[#This Row],[Egreso de]]),(Tabla13[[#This Row],[Ingreso en]]))))</f>
        <v/>
      </c>
    </row>
    <row r="7129" spans="1:10" x14ac:dyDescent="0.3">
      <c r="A7129" s="2" t="str">
        <f>IF(Tabla1[[#This Row],[Fecha]]="",(""),(Tabla1[[#This Row],[Fecha]]))</f>
        <v/>
      </c>
      <c r="B7129" s="3" t="str">
        <f>IF(Tabla1[[#This Row],[Fecha]]="",(""),(Tabla1[[#This Row],[Tipo de Operación]]))</f>
        <v/>
      </c>
      <c r="C7129" s="19" t="str">
        <f>IF(Tabla1[[#This Row],[Fecha]]="",(""),(Tabla1[[#This Row],[Código]]))</f>
        <v/>
      </c>
      <c r="D7129" s="4" t="str">
        <f>IF(Tabla1[[#This Row],[Fecha]]="",(""),(Tabla1[[#This Row],[Rubro]]))</f>
        <v/>
      </c>
      <c r="E7129" s="4"/>
      <c r="F7129" s="4" t="str">
        <f>IF(Tabla1[[#This Row],[Fecha]]="",(""),(Tabla1[[#This Row],[Precio]]))</f>
        <v/>
      </c>
      <c r="G7129" s="4" t="str">
        <f>IF(Tabla1[[#This Row],[Fecha]]="",(""),(Tabla1[[#This Row],[Medio de Pago]]))</f>
        <v/>
      </c>
      <c r="H7129" s="4" t="str">
        <f>IF(Tabla1[[#This Row],[Fecha]]="",(""),(IF(Tabla1[[#This Row],[Ingreso en]]="",(""),(Tabla1[[#This Row],[Precio]]))))</f>
        <v/>
      </c>
      <c r="I7129" s="5" t="str">
        <f>IF(Tabla1[[#This Row],[Fecha]]="",(""),(IF(Tabla1[[#This Row],[Egreso de]]="",(""),(Tabla1[[#This Row],[Precio]]))))</f>
        <v/>
      </c>
      <c r="J7129" s="4" t="str">
        <f>IF(Tabla1[[#This Row],[Fecha]]="",(""),(IF(Tabla13[[#This Row],[Ingreso en]]="",(-Tabla13[[#This Row],[Egreso de]]),(Tabla13[[#This Row],[Ingreso en]]))))</f>
        <v/>
      </c>
    </row>
    <row r="7130" spans="1:10" x14ac:dyDescent="0.3">
      <c r="A7130" s="2" t="str">
        <f>IF(Tabla1[[#This Row],[Fecha]]="",(""),(Tabla1[[#This Row],[Fecha]]))</f>
        <v/>
      </c>
      <c r="B7130" s="3" t="str">
        <f>IF(Tabla1[[#This Row],[Fecha]]="",(""),(Tabla1[[#This Row],[Tipo de Operación]]))</f>
        <v/>
      </c>
      <c r="C7130" s="19" t="str">
        <f>IF(Tabla1[[#This Row],[Fecha]]="",(""),(Tabla1[[#This Row],[Código]]))</f>
        <v/>
      </c>
      <c r="D7130" s="4" t="str">
        <f>IF(Tabla1[[#This Row],[Fecha]]="",(""),(Tabla1[[#This Row],[Rubro]]))</f>
        <v/>
      </c>
      <c r="E7130" s="4"/>
      <c r="F7130" s="4" t="str">
        <f>IF(Tabla1[[#This Row],[Fecha]]="",(""),(Tabla1[[#This Row],[Precio]]))</f>
        <v/>
      </c>
      <c r="G7130" s="4" t="str">
        <f>IF(Tabla1[[#This Row],[Fecha]]="",(""),(Tabla1[[#This Row],[Medio de Pago]]))</f>
        <v/>
      </c>
      <c r="H7130" s="4" t="str">
        <f>IF(Tabla1[[#This Row],[Fecha]]="",(""),(IF(Tabla1[[#This Row],[Ingreso en]]="",(""),(Tabla1[[#This Row],[Precio]]))))</f>
        <v/>
      </c>
      <c r="I7130" s="5" t="str">
        <f>IF(Tabla1[[#This Row],[Fecha]]="",(""),(IF(Tabla1[[#This Row],[Egreso de]]="",(""),(Tabla1[[#This Row],[Precio]]))))</f>
        <v/>
      </c>
      <c r="J7130" s="4" t="str">
        <f>IF(Tabla1[[#This Row],[Fecha]]="",(""),(IF(Tabla13[[#This Row],[Ingreso en]]="",(-Tabla13[[#This Row],[Egreso de]]),(Tabla13[[#This Row],[Ingreso en]]))))</f>
        <v/>
      </c>
    </row>
    <row r="7131" spans="1:10" x14ac:dyDescent="0.3">
      <c r="A7131" s="2" t="str">
        <f>IF(Tabla1[[#This Row],[Fecha]]="",(""),(Tabla1[[#This Row],[Fecha]]))</f>
        <v/>
      </c>
      <c r="B7131" s="3" t="str">
        <f>IF(Tabla1[[#This Row],[Fecha]]="",(""),(Tabla1[[#This Row],[Tipo de Operación]]))</f>
        <v/>
      </c>
      <c r="C7131" s="19" t="str">
        <f>IF(Tabla1[[#This Row],[Fecha]]="",(""),(Tabla1[[#This Row],[Código]]))</f>
        <v/>
      </c>
      <c r="D7131" s="4" t="str">
        <f>IF(Tabla1[[#This Row],[Fecha]]="",(""),(Tabla1[[#This Row],[Rubro]]))</f>
        <v/>
      </c>
      <c r="E7131" s="4"/>
      <c r="F7131" s="4" t="str">
        <f>IF(Tabla1[[#This Row],[Fecha]]="",(""),(Tabla1[[#This Row],[Precio]]))</f>
        <v/>
      </c>
      <c r="G7131" s="4" t="str">
        <f>IF(Tabla1[[#This Row],[Fecha]]="",(""),(Tabla1[[#This Row],[Medio de Pago]]))</f>
        <v/>
      </c>
      <c r="H7131" s="4" t="str">
        <f>IF(Tabla1[[#This Row],[Fecha]]="",(""),(IF(Tabla1[[#This Row],[Ingreso en]]="",(""),(Tabla1[[#This Row],[Precio]]))))</f>
        <v/>
      </c>
      <c r="I7131" s="5" t="str">
        <f>IF(Tabla1[[#This Row],[Fecha]]="",(""),(IF(Tabla1[[#This Row],[Egreso de]]="",(""),(Tabla1[[#This Row],[Precio]]))))</f>
        <v/>
      </c>
      <c r="J7131" s="4" t="str">
        <f>IF(Tabla1[[#This Row],[Fecha]]="",(""),(IF(Tabla13[[#This Row],[Ingreso en]]="",(-Tabla13[[#This Row],[Egreso de]]),(Tabla13[[#This Row],[Ingreso en]]))))</f>
        <v/>
      </c>
    </row>
    <row r="7132" spans="1:10" x14ac:dyDescent="0.3">
      <c r="A7132" s="2" t="str">
        <f>IF(Tabla1[[#This Row],[Fecha]]="",(""),(Tabla1[[#This Row],[Fecha]]))</f>
        <v/>
      </c>
      <c r="B7132" s="3" t="str">
        <f>IF(Tabla1[[#This Row],[Fecha]]="",(""),(Tabla1[[#This Row],[Tipo de Operación]]))</f>
        <v/>
      </c>
      <c r="C7132" s="19" t="str">
        <f>IF(Tabla1[[#This Row],[Fecha]]="",(""),(Tabla1[[#This Row],[Código]]))</f>
        <v/>
      </c>
      <c r="D7132" s="4" t="str">
        <f>IF(Tabla1[[#This Row],[Fecha]]="",(""),(Tabla1[[#This Row],[Rubro]]))</f>
        <v/>
      </c>
      <c r="E7132" s="4"/>
      <c r="F7132" s="4" t="str">
        <f>IF(Tabla1[[#This Row],[Fecha]]="",(""),(Tabla1[[#This Row],[Precio]]))</f>
        <v/>
      </c>
      <c r="G7132" s="4" t="str">
        <f>IF(Tabla1[[#This Row],[Fecha]]="",(""),(Tabla1[[#This Row],[Medio de Pago]]))</f>
        <v/>
      </c>
      <c r="H7132" s="4" t="str">
        <f>IF(Tabla1[[#This Row],[Fecha]]="",(""),(IF(Tabla1[[#This Row],[Ingreso en]]="",(""),(Tabla1[[#This Row],[Precio]]))))</f>
        <v/>
      </c>
      <c r="I7132" s="5" t="str">
        <f>IF(Tabla1[[#This Row],[Fecha]]="",(""),(IF(Tabla1[[#This Row],[Egreso de]]="",(""),(Tabla1[[#This Row],[Precio]]))))</f>
        <v/>
      </c>
      <c r="J7132" s="4" t="str">
        <f>IF(Tabla1[[#This Row],[Fecha]]="",(""),(IF(Tabla13[[#This Row],[Ingreso en]]="",(-Tabla13[[#This Row],[Egreso de]]),(Tabla13[[#This Row],[Ingreso en]]))))</f>
        <v/>
      </c>
    </row>
    <row r="7133" spans="1:10" x14ac:dyDescent="0.3">
      <c r="A7133" s="2" t="str">
        <f>IF(Tabla1[[#This Row],[Fecha]]="",(""),(Tabla1[[#This Row],[Fecha]]))</f>
        <v/>
      </c>
      <c r="B7133" s="3" t="str">
        <f>IF(Tabla1[[#This Row],[Fecha]]="",(""),(Tabla1[[#This Row],[Tipo de Operación]]))</f>
        <v/>
      </c>
      <c r="C7133" s="19" t="str">
        <f>IF(Tabla1[[#This Row],[Fecha]]="",(""),(Tabla1[[#This Row],[Código]]))</f>
        <v/>
      </c>
      <c r="D7133" s="4" t="str">
        <f>IF(Tabla1[[#This Row],[Fecha]]="",(""),(Tabla1[[#This Row],[Rubro]]))</f>
        <v/>
      </c>
      <c r="E7133" s="4"/>
      <c r="F7133" s="4" t="str">
        <f>IF(Tabla1[[#This Row],[Fecha]]="",(""),(Tabla1[[#This Row],[Precio]]))</f>
        <v/>
      </c>
      <c r="G7133" s="4" t="str">
        <f>IF(Tabla1[[#This Row],[Fecha]]="",(""),(Tabla1[[#This Row],[Medio de Pago]]))</f>
        <v/>
      </c>
      <c r="H7133" s="4" t="str">
        <f>IF(Tabla1[[#This Row],[Fecha]]="",(""),(IF(Tabla1[[#This Row],[Ingreso en]]="",(""),(Tabla1[[#This Row],[Precio]]))))</f>
        <v/>
      </c>
      <c r="I7133" s="5" t="str">
        <f>IF(Tabla1[[#This Row],[Fecha]]="",(""),(IF(Tabla1[[#This Row],[Egreso de]]="",(""),(Tabla1[[#This Row],[Precio]]))))</f>
        <v/>
      </c>
      <c r="J7133" s="4" t="str">
        <f>IF(Tabla1[[#This Row],[Fecha]]="",(""),(IF(Tabla13[[#This Row],[Ingreso en]]="",(-Tabla13[[#This Row],[Egreso de]]),(Tabla13[[#This Row],[Ingreso en]]))))</f>
        <v/>
      </c>
    </row>
    <row r="7134" spans="1:10" x14ac:dyDescent="0.3">
      <c r="A7134" s="2" t="str">
        <f>IF(Tabla1[[#This Row],[Fecha]]="",(""),(Tabla1[[#This Row],[Fecha]]))</f>
        <v/>
      </c>
      <c r="B7134" s="3" t="str">
        <f>IF(Tabla1[[#This Row],[Fecha]]="",(""),(Tabla1[[#This Row],[Tipo de Operación]]))</f>
        <v/>
      </c>
      <c r="C7134" s="19" t="str">
        <f>IF(Tabla1[[#This Row],[Fecha]]="",(""),(Tabla1[[#This Row],[Código]]))</f>
        <v/>
      </c>
      <c r="D7134" s="4" t="str">
        <f>IF(Tabla1[[#This Row],[Fecha]]="",(""),(Tabla1[[#This Row],[Rubro]]))</f>
        <v/>
      </c>
      <c r="E7134" s="4"/>
      <c r="F7134" s="4" t="str">
        <f>IF(Tabla1[[#This Row],[Fecha]]="",(""),(Tabla1[[#This Row],[Precio]]))</f>
        <v/>
      </c>
      <c r="G7134" s="4" t="str">
        <f>IF(Tabla1[[#This Row],[Fecha]]="",(""),(Tabla1[[#This Row],[Medio de Pago]]))</f>
        <v/>
      </c>
      <c r="H7134" s="4" t="str">
        <f>IF(Tabla1[[#This Row],[Fecha]]="",(""),(IF(Tabla1[[#This Row],[Ingreso en]]="",(""),(Tabla1[[#This Row],[Precio]]))))</f>
        <v/>
      </c>
      <c r="I7134" s="5" t="str">
        <f>IF(Tabla1[[#This Row],[Fecha]]="",(""),(IF(Tabla1[[#This Row],[Egreso de]]="",(""),(Tabla1[[#This Row],[Precio]]))))</f>
        <v/>
      </c>
      <c r="J7134" s="4" t="str">
        <f>IF(Tabla1[[#This Row],[Fecha]]="",(""),(IF(Tabla13[[#This Row],[Ingreso en]]="",(-Tabla13[[#This Row],[Egreso de]]),(Tabla13[[#This Row],[Ingreso en]]))))</f>
        <v/>
      </c>
    </row>
    <row r="7135" spans="1:10" x14ac:dyDescent="0.3">
      <c r="A7135" s="2" t="str">
        <f>IF(Tabla1[[#This Row],[Fecha]]="",(""),(Tabla1[[#This Row],[Fecha]]))</f>
        <v/>
      </c>
      <c r="B7135" s="3" t="str">
        <f>IF(Tabla1[[#This Row],[Fecha]]="",(""),(Tabla1[[#This Row],[Tipo de Operación]]))</f>
        <v/>
      </c>
      <c r="C7135" s="19" t="str">
        <f>IF(Tabla1[[#This Row],[Fecha]]="",(""),(Tabla1[[#This Row],[Código]]))</f>
        <v/>
      </c>
      <c r="D7135" s="4" t="str">
        <f>IF(Tabla1[[#This Row],[Fecha]]="",(""),(Tabla1[[#This Row],[Rubro]]))</f>
        <v/>
      </c>
      <c r="E7135" s="4"/>
      <c r="F7135" s="4" t="str">
        <f>IF(Tabla1[[#This Row],[Fecha]]="",(""),(Tabla1[[#This Row],[Precio]]))</f>
        <v/>
      </c>
      <c r="G7135" s="4" t="str">
        <f>IF(Tabla1[[#This Row],[Fecha]]="",(""),(Tabla1[[#This Row],[Medio de Pago]]))</f>
        <v/>
      </c>
      <c r="H7135" s="4" t="str">
        <f>IF(Tabla1[[#This Row],[Fecha]]="",(""),(IF(Tabla1[[#This Row],[Ingreso en]]="",(""),(Tabla1[[#This Row],[Precio]]))))</f>
        <v/>
      </c>
      <c r="I7135" s="5" t="str">
        <f>IF(Tabla1[[#This Row],[Fecha]]="",(""),(IF(Tabla1[[#This Row],[Egreso de]]="",(""),(Tabla1[[#This Row],[Precio]]))))</f>
        <v/>
      </c>
      <c r="J7135" s="4" t="str">
        <f>IF(Tabla1[[#This Row],[Fecha]]="",(""),(IF(Tabla13[[#This Row],[Ingreso en]]="",(-Tabla13[[#This Row],[Egreso de]]),(Tabla13[[#This Row],[Ingreso en]]))))</f>
        <v/>
      </c>
    </row>
    <row r="7136" spans="1:10" x14ac:dyDescent="0.3">
      <c r="A7136" s="2" t="str">
        <f>IF(Tabla1[[#This Row],[Fecha]]="",(""),(Tabla1[[#This Row],[Fecha]]))</f>
        <v/>
      </c>
      <c r="B7136" s="3" t="str">
        <f>IF(Tabla1[[#This Row],[Fecha]]="",(""),(Tabla1[[#This Row],[Tipo de Operación]]))</f>
        <v/>
      </c>
      <c r="C7136" s="19" t="str">
        <f>IF(Tabla1[[#This Row],[Fecha]]="",(""),(Tabla1[[#This Row],[Código]]))</f>
        <v/>
      </c>
      <c r="D7136" s="4" t="str">
        <f>IF(Tabla1[[#This Row],[Fecha]]="",(""),(Tabla1[[#This Row],[Rubro]]))</f>
        <v/>
      </c>
      <c r="E7136" s="4"/>
      <c r="F7136" s="4" t="str">
        <f>IF(Tabla1[[#This Row],[Fecha]]="",(""),(Tabla1[[#This Row],[Precio]]))</f>
        <v/>
      </c>
      <c r="G7136" s="4" t="str">
        <f>IF(Tabla1[[#This Row],[Fecha]]="",(""),(Tabla1[[#This Row],[Medio de Pago]]))</f>
        <v/>
      </c>
      <c r="H7136" s="4" t="str">
        <f>IF(Tabla1[[#This Row],[Fecha]]="",(""),(IF(Tabla1[[#This Row],[Ingreso en]]="",(""),(Tabla1[[#This Row],[Precio]]))))</f>
        <v/>
      </c>
      <c r="I7136" s="5" t="str">
        <f>IF(Tabla1[[#This Row],[Fecha]]="",(""),(IF(Tabla1[[#This Row],[Egreso de]]="",(""),(Tabla1[[#This Row],[Precio]]))))</f>
        <v/>
      </c>
      <c r="J7136" s="4" t="str">
        <f>IF(Tabla1[[#This Row],[Fecha]]="",(""),(IF(Tabla13[[#This Row],[Ingreso en]]="",(-Tabla13[[#This Row],[Egreso de]]),(Tabla13[[#This Row],[Ingreso en]]))))</f>
        <v/>
      </c>
    </row>
    <row r="7137" spans="1:10" x14ac:dyDescent="0.3">
      <c r="A7137" s="2" t="str">
        <f>IF(Tabla1[[#This Row],[Fecha]]="",(""),(Tabla1[[#This Row],[Fecha]]))</f>
        <v/>
      </c>
      <c r="B7137" s="3" t="str">
        <f>IF(Tabla1[[#This Row],[Fecha]]="",(""),(Tabla1[[#This Row],[Tipo de Operación]]))</f>
        <v/>
      </c>
      <c r="C7137" s="19" t="str">
        <f>IF(Tabla1[[#This Row],[Fecha]]="",(""),(Tabla1[[#This Row],[Código]]))</f>
        <v/>
      </c>
      <c r="D7137" s="4" t="str">
        <f>IF(Tabla1[[#This Row],[Fecha]]="",(""),(Tabla1[[#This Row],[Rubro]]))</f>
        <v/>
      </c>
      <c r="E7137" s="4"/>
      <c r="F7137" s="4" t="str">
        <f>IF(Tabla1[[#This Row],[Fecha]]="",(""),(Tabla1[[#This Row],[Precio]]))</f>
        <v/>
      </c>
      <c r="G7137" s="4" t="str">
        <f>IF(Tabla1[[#This Row],[Fecha]]="",(""),(Tabla1[[#This Row],[Medio de Pago]]))</f>
        <v/>
      </c>
      <c r="H7137" s="4" t="str">
        <f>IF(Tabla1[[#This Row],[Fecha]]="",(""),(IF(Tabla1[[#This Row],[Ingreso en]]="",(""),(Tabla1[[#This Row],[Precio]]))))</f>
        <v/>
      </c>
      <c r="I7137" s="5" t="str">
        <f>IF(Tabla1[[#This Row],[Fecha]]="",(""),(IF(Tabla1[[#This Row],[Egreso de]]="",(""),(Tabla1[[#This Row],[Precio]]))))</f>
        <v/>
      </c>
      <c r="J7137" s="4" t="str">
        <f>IF(Tabla1[[#This Row],[Fecha]]="",(""),(IF(Tabla13[[#This Row],[Ingreso en]]="",(-Tabla13[[#This Row],[Egreso de]]),(Tabla13[[#This Row],[Ingreso en]]))))</f>
        <v/>
      </c>
    </row>
    <row r="7138" spans="1:10" x14ac:dyDescent="0.3">
      <c r="A7138" s="2" t="str">
        <f>IF(Tabla1[[#This Row],[Fecha]]="",(""),(Tabla1[[#This Row],[Fecha]]))</f>
        <v/>
      </c>
      <c r="B7138" s="3" t="str">
        <f>IF(Tabla1[[#This Row],[Fecha]]="",(""),(Tabla1[[#This Row],[Tipo de Operación]]))</f>
        <v/>
      </c>
      <c r="C7138" s="19" t="str">
        <f>IF(Tabla1[[#This Row],[Fecha]]="",(""),(Tabla1[[#This Row],[Código]]))</f>
        <v/>
      </c>
      <c r="D7138" s="4" t="str">
        <f>IF(Tabla1[[#This Row],[Fecha]]="",(""),(Tabla1[[#This Row],[Rubro]]))</f>
        <v/>
      </c>
      <c r="E7138" s="4"/>
      <c r="F7138" s="4" t="str">
        <f>IF(Tabla1[[#This Row],[Fecha]]="",(""),(Tabla1[[#This Row],[Precio]]))</f>
        <v/>
      </c>
      <c r="G7138" s="4" t="str">
        <f>IF(Tabla1[[#This Row],[Fecha]]="",(""),(Tabla1[[#This Row],[Medio de Pago]]))</f>
        <v/>
      </c>
      <c r="H7138" s="4" t="str">
        <f>IF(Tabla1[[#This Row],[Fecha]]="",(""),(IF(Tabla1[[#This Row],[Ingreso en]]="",(""),(Tabla1[[#This Row],[Precio]]))))</f>
        <v/>
      </c>
      <c r="I7138" s="5" t="str">
        <f>IF(Tabla1[[#This Row],[Fecha]]="",(""),(IF(Tabla1[[#This Row],[Egreso de]]="",(""),(Tabla1[[#This Row],[Precio]]))))</f>
        <v/>
      </c>
      <c r="J7138" s="4" t="str">
        <f>IF(Tabla1[[#This Row],[Fecha]]="",(""),(IF(Tabla13[[#This Row],[Ingreso en]]="",(-Tabla13[[#This Row],[Egreso de]]),(Tabla13[[#This Row],[Ingreso en]]))))</f>
        <v/>
      </c>
    </row>
    <row r="7139" spans="1:10" x14ac:dyDescent="0.3">
      <c r="A7139" s="2" t="str">
        <f>IF(Tabla1[[#This Row],[Fecha]]="",(""),(Tabla1[[#This Row],[Fecha]]))</f>
        <v/>
      </c>
      <c r="B7139" s="3" t="str">
        <f>IF(Tabla1[[#This Row],[Fecha]]="",(""),(Tabla1[[#This Row],[Tipo de Operación]]))</f>
        <v/>
      </c>
      <c r="C7139" s="19" t="str">
        <f>IF(Tabla1[[#This Row],[Fecha]]="",(""),(Tabla1[[#This Row],[Código]]))</f>
        <v/>
      </c>
      <c r="D7139" s="4" t="str">
        <f>IF(Tabla1[[#This Row],[Fecha]]="",(""),(Tabla1[[#This Row],[Rubro]]))</f>
        <v/>
      </c>
      <c r="E7139" s="4"/>
      <c r="F7139" s="4" t="str">
        <f>IF(Tabla1[[#This Row],[Fecha]]="",(""),(Tabla1[[#This Row],[Precio]]))</f>
        <v/>
      </c>
      <c r="G7139" s="4" t="str">
        <f>IF(Tabla1[[#This Row],[Fecha]]="",(""),(Tabla1[[#This Row],[Medio de Pago]]))</f>
        <v/>
      </c>
      <c r="H7139" s="4" t="str">
        <f>IF(Tabla1[[#This Row],[Fecha]]="",(""),(IF(Tabla1[[#This Row],[Ingreso en]]="",(""),(Tabla1[[#This Row],[Precio]]))))</f>
        <v/>
      </c>
      <c r="I7139" s="5" t="str">
        <f>IF(Tabla1[[#This Row],[Fecha]]="",(""),(IF(Tabla1[[#This Row],[Egreso de]]="",(""),(Tabla1[[#This Row],[Precio]]))))</f>
        <v/>
      </c>
      <c r="J7139" s="4" t="str">
        <f>IF(Tabla1[[#This Row],[Fecha]]="",(""),(IF(Tabla13[[#This Row],[Ingreso en]]="",(-Tabla13[[#This Row],[Egreso de]]),(Tabla13[[#This Row],[Ingreso en]]))))</f>
        <v/>
      </c>
    </row>
    <row r="7140" spans="1:10" x14ac:dyDescent="0.3">
      <c r="A7140" s="2" t="str">
        <f>IF(Tabla1[[#This Row],[Fecha]]="",(""),(Tabla1[[#This Row],[Fecha]]))</f>
        <v/>
      </c>
      <c r="B7140" s="3" t="str">
        <f>IF(Tabla1[[#This Row],[Fecha]]="",(""),(Tabla1[[#This Row],[Tipo de Operación]]))</f>
        <v/>
      </c>
      <c r="C7140" s="19" t="str">
        <f>IF(Tabla1[[#This Row],[Fecha]]="",(""),(Tabla1[[#This Row],[Código]]))</f>
        <v/>
      </c>
      <c r="D7140" s="4" t="str">
        <f>IF(Tabla1[[#This Row],[Fecha]]="",(""),(Tabla1[[#This Row],[Rubro]]))</f>
        <v/>
      </c>
      <c r="E7140" s="4"/>
      <c r="F7140" s="4" t="str">
        <f>IF(Tabla1[[#This Row],[Fecha]]="",(""),(Tabla1[[#This Row],[Precio]]))</f>
        <v/>
      </c>
      <c r="G7140" s="4" t="str">
        <f>IF(Tabla1[[#This Row],[Fecha]]="",(""),(Tabla1[[#This Row],[Medio de Pago]]))</f>
        <v/>
      </c>
      <c r="H7140" s="4" t="str">
        <f>IF(Tabla1[[#This Row],[Fecha]]="",(""),(IF(Tabla1[[#This Row],[Ingreso en]]="",(""),(Tabla1[[#This Row],[Precio]]))))</f>
        <v/>
      </c>
      <c r="I7140" s="5" t="str">
        <f>IF(Tabla1[[#This Row],[Fecha]]="",(""),(IF(Tabla1[[#This Row],[Egreso de]]="",(""),(Tabla1[[#This Row],[Precio]]))))</f>
        <v/>
      </c>
      <c r="J7140" s="4" t="str">
        <f>IF(Tabla1[[#This Row],[Fecha]]="",(""),(IF(Tabla13[[#This Row],[Ingreso en]]="",(-Tabla13[[#This Row],[Egreso de]]),(Tabla13[[#This Row],[Ingreso en]]))))</f>
        <v/>
      </c>
    </row>
    <row r="7141" spans="1:10" x14ac:dyDescent="0.3">
      <c r="A7141" s="2" t="str">
        <f>IF(Tabla1[[#This Row],[Fecha]]="",(""),(Tabla1[[#This Row],[Fecha]]))</f>
        <v/>
      </c>
      <c r="B7141" s="3" t="str">
        <f>IF(Tabla1[[#This Row],[Fecha]]="",(""),(Tabla1[[#This Row],[Tipo de Operación]]))</f>
        <v/>
      </c>
      <c r="C7141" s="19" t="str">
        <f>IF(Tabla1[[#This Row],[Fecha]]="",(""),(Tabla1[[#This Row],[Código]]))</f>
        <v/>
      </c>
      <c r="D7141" s="4" t="str">
        <f>IF(Tabla1[[#This Row],[Fecha]]="",(""),(Tabla1[[#This Row],[Rubro]]))</f>
        <v/>
      </c>
      <c r="E7141" s="4"/>
      <c r="F7141" s="4" t="str">
        <f>IF(Tabla1[[#This Row],[Fecha]]="",(""),(Tabla1[[#This Row],[Precio]]))</f>
        <v/>
      </c>
      <c r="G7141" s="4" t="str">
        <f>IF(Tabla1[[#This Row],[Fecha]]="",(""),(Tabla1[[#This Row],[Medio de Pago]]))</f>
        <v/>
      </c>
      <c r="H7141" s="4" t="str">
        <f>IF(Tabla1[[#This Row],[Fecha]]="",(""),(IF(Tabla1[[#This Row],[Ingreso en]]="",(""),(Tabla1[[#This Row],[Precio]]))))</f>
        <v/>
      </c>
      <c r="I7141" s="5" t="str">
        <f>IF(Tabla1[[#This Row],[Fecha]]="",(""),(IF(Tabla1[[#This Row],[Egreso de]]="",(""),(Tabla1[[#This Row],[Precio]]))))</f>
        <v/>
      </c>
      <c r="J7141" s="4" t="str">
        <f>IF(Tabla1[[#This Row],[Fecha]]="",(""),(IF(Tabla13[[#This Row],[Ingreso en]]="",(-Tabla13[[#This Row],[Egreso de]]),(Tabla13[[#This Row],[Ingreso en]]))))</f>
        <v/>
      </c>
    </row>
    <row r="7142" spans="1:10" x14ac:dyDescent="0.3">
      <c r="A7142" s="2" t="str">
        <f>IF(Tabla1[[#This Row],[Fecha]]="",(""),(Tabla1[[#This Row],[Fecha]]))</f>
        <v/>
      </c>
      <c r="B7142" s="3" t="str">
        <f>IF(Tabla1[[#This Row],[Fecha]]="",(""),(Tabla1[[#This Row],[Tipo de Operación]]))</f>
        <v/>
      </c>
      <c r="C7142" s="19" t="str">
        <f>IF(Tabla1[[#This Row],[Fecha]]="",(""),(Tabla1[[#This Row],[Código]]))</f>
        <v/>
      </c>
      <c r="D7142" s="4" t="str">
        <f>IF(Tabla1[[#This Row],[Fecha]]="",(""),(Tabla1[[#This Row],[Rubro]]))</f>
        <v/>
      </c>
      <c r="E7142" s="4"/>
      <c r="F7142" s="4" t="str">
        <f>IF(Tabla1[[#This Row],[Fecha]]="",(""),(Tabla1[[#This Row],[Precio]]))</f>
        <v/>
      </c>
      <c r="G7142" s="4" t="str">
        <f>IF(Tabla1[[#This Row],[Fecha]]="",(""),(Tabla1[[#This Row],[Medio de Pago]]))</f>
        <v/>
      </c>
      <c r="H7142" s="4" t="str">
        <f>IF(Tabla1[[#This Row],[Fecha]]="",(""),(IF(Tabla1[[#This Row],[Ingreso en]]="",(""),(Tabla1[[#This Row],[Precio]]))))</f>
        <v/>
      </c>
      <c r="I7142" s="5" t="str">
        <f>IF(Tabla1[[#This Row],[Fecha]]="",(""),(IF(Tabla1[[#This Row],[Egreso de]]="",(""),(Tabla1[[#This Row],[Precio]]))))</f>
        <v/>
      </c>
      <c r="J7142" s="4" t="str">
        <f>IF(Tabla1[[#This Row],[Fecha]]="",(""),(IF(Tabla13[[#This Row],[Ingreso en]]="",(-Tabla13[[#This Row],[Egreso de]]),(Tabla13[[#This Row],[Ingreso en]]))))</f>
        <v/>
      </c>
    </row>
    <row r="7143" spans="1:10" x14ac:dyDescent="0.3">
      <c r="A7143" s="2" t="str">
        <f>IF(Tabla1[[#This Row],[Fecha]]="",(""),(Tabla1[[#This Row],[Fecha]]))</f>
        <v/>
      </c>
      <c r="B7143" s="3" t="str">
        <f>IF(Tabla1[[#This Row],[Fecha]]="",(""),(Tabla1[[#This Row],[Tipo de Operación]]))</f>
        <v/>
      </c>
      <c r="C7143" s="19" t="str">
        <f>IF(Tabla1[[#This Row],[Fecha]]="",(""),(Tabla1[[#This Row],[Código]]))</f>
        <v/>
      </c>
      <c r="D7143" s="4" t="str">
        <f>IF(Tabla1[[#This Row],[Fecha]]="",(""),(Tabla1[[#This Row],[Rubro]]))</f>
        <v/>
      </c>
      <c r="E7143" s="4"/>
      <c r="F7143" s="4" t="str">
        <f>IF(Tabla1[[#This Row],[Fecha]]="",(""),(Tabla1[[#This Row],[Precio]]))</f>
        <v/>
      </c>
      <c r="G7143" s="4" t="str">
        <f>IF(Tabla1[[#This Row],[Fecha]]="",(""),(Tabla1[[#This Row],[Medio de Pago]]))</f>
        <v/>
      </c>
      <c r="H7143" s="4" t="str">
        <f>IF(Tabla1[[#This Row],[Fecha]]="",(""),(IF(Tabla1[[#This Row],[Ingreso en]]="",(""),(Tabla1[[#This Row],[Precio]]))))</f>
        <v/>
      </c>
      <c r="I7143" s="5" t="str">
        <f>IF(Tabla1[[#This Row],[Fecha]]="",(""),(IF(Tabla1[[#This Row],[Egreso de]]="",(""),(Tabla1[[#This Row],[Precio]]))))</f>
        <v/>
      </c>
      <c r="J7143" s="4" t="str">
        <f>IF(Tabla1[[#This Row],[Fecha]]="",(""),(IF(Tabla13[[#This Row],[Ingreso en]]="",(-Tabla13[[#This Row],[Egreso de]]),(Tabla13[[#This Row],[Ingreso en]]))))</f>
        <v/>
      </c>
    </row>
    <row r="7144" spans="1:10" x14ac:dyDescent="0.3">
      <c r="A7144" s="2" t="str">
        <f>IF(Tabla1[[#This Row],[Fecha]]="",(""),(Tabla1[[#This Row],[Fecha]]))</f>
        <v/>
      </c>
      <c r="B7144" s="3" t="str">
        <f>IF(Tabla1[[#This Row],[Fecha]]="",(""),(Tabla1[[#This Row],[Tipo de Operación]]))</f>
        <v/>
      </c>
      <c r="C7144" s="19" t="str">
        <f>IF(Tabla1[[#This Row],[Fecha]]="",(""),(Tabla1[[#This Row],[Código]]))</f>
        <v/>
      </c>
      <c r="D7144" s="4" t="str">
        <f>IF(Tabla1[[#This Row],[Fecha]]="",(""),(Tabla1[[#This Row],[Rubro]]))</f>
        <v/>
      </c>
      <c r="E7144" s="4"/>
      <c r="F7144" s="4" t="str">
        <f>IF(Tabla1[[#This Row],[Fecha]]="",(""),(Tabla1[[#This Row],[Precio]]))</f>
        <v/>
      </c>
      <c r="G7144" s="4" t="str">
        <f>IF(Tabla1[[#This Row],[Fecha]]="",(""),(Tabla1[[#This Row],[Medio de Pago]]))</f>
        <v/>
      </c>
      <c r="H7144" s="4" t="str">
        <f>IF(Tabla1[[#This Row],[Fecha]]="",(""),(IF(Tabla1[[#This Row],[Ingreso en]]="",(""),(Tabla1[[#This Row],[Precio]]))))</f>
        <v/>
      </c>
      <c r="I7144" s="5" t="str">
        <f>IF(Tabla1[[#This Row],[Fecha]]="",(""),(IF(Tabla1[[#This Row],[Egreso de]]="",(""),(Tabla1[[#This Row],[Precio]]))))</f>
        <v/>
      </c>
      <c r="J7144" s="4" t="str">
        <f>IF(Tabla1[[#This Row],[Fecha]]="",(""),(IF(Tabla13[[#This Row],[Ingreso en]]="",(-Tabla13[[#This Row],[Egreso de]]),(Tabla13[[#This Row],[Ingreso en]]))))</f>
        <v/>
      </c>
    </row>
    <row r="7145" spans="1:10" x14ac:dyDescent="0.3">
      <c r="A7145" s="2" t="str">
        <f>IF(Tabla1[[#This Row],[Fecha]]="",(""),(Tabla1[[#This Row],[Fecha]]))</f>
        <v/>
      </c>
      <c r="B7145" s="3" t="str">
        <f>IF(Tabla1[[#This Row],[Fecha]]="",(""),(Tabla1[[#This Row],[Tipo de Operación]]))</f>
        <v/>
      </c>
      <c r="C7145" s="19" t="str">
        <f>IF(Tabla1[[#This Row],[Fecha]]="",(""),(Tabla1[[#This Row],[Código]]))</f>
        <v/>
      </c>
      <c r="D7145" s="4" t="str">
        <f>IF(Tabla1[[#This Row],[Fecha]]="",(""),(Tabla1[[#This Row],[Rubro]]))</f>
        <v/>
      </c>
      <c r="E7145" s="4"/>
      <c r="F7145" s="4" t="str">
        <f>IF(Tabla1[[#This Row],[Fecha]]="",(""),(Tabla1[[#This Row],[Precio]]))</f>
        <v/>
      </c>
      <c r="G7145" s="4" t="str">
        <f>IF(Tabla1[[#This Row],[Fecha]]="",(""),(Tabla1[[#This Row],[Medio de Pago]]))</f>
        <v/>
      </c>
      <c r="H7145" s="4" t="str">
        <f>IF(Tabla1[[#This Row],[Fecha]]="",(""),(IF(Tabla1[[#This Row],[Ingreso en]]="",(""),(Tabla1[[#This Row],[Precio]]))))</f>
        <v/>
      </c>
      <c r="I7145" s="5" t="str">
        <f>IF(Tabla1[[#This Row],[Fecha]]="",(""),(IF(Tabla1[[#This Row],[Egreso de]]="",(""),(Tabla1[[#This Row],[Precio]]))))</f>
        <v/>
      </c>
      <c r="J7145" s="4" t="str">
        <f>IF(Tabla1[[#This Row],[Fecha]]="",(""),(IF(Tabla13[[#This Row],[Ingreso en]]="",(-Tabla13[[#This Row],[Egreso de]]),(Tabla13[[#This Row],[Ingreso en]]))))</f>
        <v/>
      </c>
    </row>
    <row r="7146" spans="1:10" x14ac:dyDescent="0.3">
      <c r="A7146" s="2" t="str">
        <f>IF(Tabla1[[#This Row],[Fecha]]="",(""),(Tabla1[[#This Row],[Fecha]]))</f>
        <v/>
      </c>
      <c r="B7146" s="3" t="str">
        <f>IF(Tabla1[[#This Row],[Fecha]]="",(""),(Tabla1[[#This Row],[Tipo de Operación]]))</f>
        <v/>
      </c>
      <c r="C7146" s="19" t="str">
        <f>IF(Tabla1[[#This Row],[Fecha]]="",(""),(Tabla1[[#This Row],[Código]]))</f>
        <v/>
      </c>
      <c r="D7146" s="4" t="str">
        <f>IF(Tabla1[[#This Row],[Fecha]]="",(""),(Tabla1[[#This Row],[Rubro]]))</f>
        <v/>
      </c>
      <c r="E7146" s="4"/>
      <c r="F7146" s="4" t="str">
        <f>IF(Tabla1[[#This Row],[Fecha]]="",(""),(Tabla1[[#This Row],[Precio]]))</f>
        <v/>
      </c>
      <c r="G7146" s="4" t="str">
        <f>IF(Tabla1[[#This Row],[Fecha]]="",(""),(Tabla1[[#This Row],[Medio de Pago]]))</f>
        <v/>
      </c>
      <c r="H7146" s="4" t="str">
        <f>IF(Tabla1[[#This Row],[Fecha]]="",(""),(IF(Tabla1[[#This Row],[Ingreso en]]="",(""),(Tabla1[[#This Row],[Precio]]))))</f>
        <v/>
      </c>
      <c r="I7146" s="5" t="str">
        <f>IF(Tabla1[[#This Row],[Fecha]]="",(""),(IF(Tabla1[[#This Row],[Egreso de]]="",(""),(Tabla1[[#This Row],[Precio]]))))</f>
        <v/>
      </c>
      <c r="J7146" s="4" t="str">
        <f>IF(Tabla1[[#This Row],[Fecha]]="",(""),(IF(Tabla13[[#This Row],[Ingreso en]]="",(-Tabla13[[#This Row],[Egreso de]]),(Tabla13[[#This Row],[Ingreso en]]))))</f>
        <v/>
      </c>
    </row>
    <row r="7147" spans="1:10" x14ac:dyDescent="0.3">
      <c r="A7147" s="2" t="str">
        <f>IF(Tabla1[[#This Row],[Fecha]]="",(""),(Tabla1[[#This Row],[Fecha]]))</f>
        <v/>
      </c>
      <c r="B7147" s="3" t="str">
        <f>IF(Tabla1[[#This Row],[Fecha]]="",(""),(Tabla1[[#This Row],[Tipo de Operación]]))</f>
        <v/>
      </c>
      <c r="C7147" s="19" t="str">
        <f>IF(Tabla1[[#This Row],[Fecha]]="",(""),(Tabla1[[#This Row],[Código]]))</f>
        <v/>
      </c>
      <c r="D7147" s="4" t="str">
        <f>IF(Tabla1[[#This Row],[Fecha]]="",(""),(Tabla1[[#This Row],[Rubro]]))</f>
        <v/>
      </c>
      <c r="E7147" s="4"/>
      <c r="F7147" s="4" t="str">
        <f>IF(Tabla1[[#This Row],[Fecha]]="",(""),(Tabla1[[#This Row],[Precio]]))</f>
        <v/>
      </c>
      <c r="G7147" s="4" t="str">
        <f>IF(Tabla1[[#This Row],[Fecha]]="",(""),(Tabla1[[#This Row],[Medio de Pago]]))</f>
        <v/>
      </c>
      <c r="H7147" s="4" t="str">
        <f>IF(Tabla1[[#This Row],[Fecha]]="",(""),(IF(Tabla1[[#This Row],[Ingreso en]]="",(""),(Tabla1[[#This Row],[Precio]]))))</f>
        <v/>
      </c>
      <c r="I7147" s="5" t="str">
        <f>IF(Tabla1[[#This Row],[Fecha]]="",(""),(IF(Tabla1[[#This Row],[Egreso de]]="",(""),(Tabla1[[#This Row],[Precio]]))))</f>
        <v/>
      </c>
      <c r="J7147" s="4" t="str">
        <f>IF(Tabla1[[#This Row],[Fecha]]="",(""),(IF(Tabla13[[#This Row],[Ingreso en]]="",(-Tabla13[[#This Row],[Egreso de]]),(Tabla13[[#This Row],[Ingreso en]]))))</f>
        <v/>
      </c>
    </row>
    <row r="7148" spans="1:10" x14ac:dyDescent="0.3">
      <c r="A7148" s="2" t="str">
        <f>IF(Tabla1[[#This Row],[Fecha]]="",(""),(Tabla1[[#This Row],[Fecha]]))</f>
        <v/>
      </c>
      <c r="B7148" s="3" t="str">
        <f>IF(Tabla1[[#This Row],[Fecha]]="",(""),(Tabla1[[#This Row],[Tipo de Operación]]))</f>
        <v/>
      </c>
      <c r="C7148" s="19" t="str">
        <f>IF(Tabla1[[#This Row],[Fecha]]="",(""),(Tabla1[[#This Row],[Código]]))</f>
        <v/>
      </c>
      <c r="D7148" s="4" t="str">
        <f>IF(Tabla1[[#This Row],[Fecha]]="",(""),(Tabla1[[#This Row],[Rubro]]))</f>
        <v/>
      </c>
      <c r="E7148" s="4"/>
      <c r="F7148" s="4" t="str">
        <f>IF(Tabla1[[#This Row],[Fecha]]="",(""),(Tabla1[[#This Row],[Precio]]))</f>
        <v/>
      </c>
      <c r="G7148" s="4" t="str">
        <f>IF(Tabla1[[#This Row],[Fecha]]="",(""),(Tabla1[[#This Row],[Medio de Pago]]))</f>
        <v/>
      </c>
      <c r="H7148" s="4" t="str">
        <f>IF(Tabla1[[#This Row],[Fecha]]="",(""),(IF(Tabla1[[#This Row],[Ingreso en]]="",(""),(Tabla1[[#This Row],[Precio]]))))</f>
        <v/>
      </c>
      <c r="I7148" s="5" t="str">
        <f>IF(Tabla1[[#This Row],[Fecha]]="",(""),(IF(Tabla1[[#This Row],[Egreso de]]="",(""),(Tabla1[[#This Row],[Precio]]))))</f>
        <v/>
      </c>
      <c r="J7148" s="4" t="str">
        <f>IF(Tabla1[[#This Row],[Fecha]]="",(""),(IF(Tabla13[[#This Row],[Ingreso en]]="",(-Tabla13[[#This Row],[Egreso de]]),(Tabla13[[#This Row],[Ingreso en]]))))</f>
        <v/>
      </c>
    </row>
    <row r="7149" spans="1:10" x14ac:dyDescent="0.3">
      <c r="A7149" s="2" t="str">
        <f>IF(Tabla1[[#This Row],[Fecha]]="",(""),(Tabla1[[#This Row],[Fecha]]))</f>
        <v/>
      </c>
      <c r="B7149" s="3" t="str">
        <f>IF(Tabla1[[#This Row],[Fecha]]="",(""),(Tabla1[[#This Row],[Tipo de Operación]]))</f>
        <v/>
      </c>
      <c r="C7149" s="19" t="str">
        <f>IF(Tabla1[[#This Row],[Fecha]]="",(""),(Tabla1[[#This Row],[Código]]))</f>
        <v/>
      </c>
      <c r="D7149" s="4" t="str">
        <f>IF(Tabla1[[#This Row],[Fecha]]="",(""),(Tabla1[[#This Row],[Rubro]]))</f>
        <v/>
      </c>
      <c r="E7149" s="4"/>
      <c r="F7149" s="4" t="str">
        <f>IF(Tabla1[[#This Row],[Fecha]]="",(""),(Tabla1[[#This Row],[Precio]]))</f>
        <v/>
      </c>
      <c r="G7149" s="4" t="str">
        <f>IF(Tabla1[[#This Row],[Fecha]]="",(""),(Tabla1[[#This Row],[Medio de Pago]]))</f>
        <v/>
      </c>
      <c r="H7149" s="4" t="str">
        <f>IF(Tabla1[[#This Row],[Fecha]]="",(""),(IF(Tabla1[[#This Row],[Ingreso en]]="",(""),(Tabla1[[#This Row],[Precio]]))))</f>
        <v/>
      </c>
      <c r="I7149" s="5" t="str">
        <f>IF(Tabla1[[#This Row],[Fecha]]="",(""),(IF(Tabla1[[#This Row],[Egreso de]]="",(""),(Tabla1[[#This Row],[Precio]]))))</f>
        <v/>
      </c>
      <c r="J7149" s="4" t="str">
        <f>IF(Tabla1[[#This Row],[Fecha]]="",(""),(IF(Tabla13[[#This Row],[Ingreso en]]="",(-Tabla13[[#This Row],[Egreso de]]),(Tabla13[[#This Row],[Ingreso en]]))))</f>
        <v/>
      </c>
    </row>
    <row r="7150" spans="1:10" x14ac:dyDescent="0.3">
      <c r="A7150" s="2" t="str">
        <f>IF(Tabla1[[#This Row],[Fecha]]="",(""),(Tabla1[[#This Row],[Fecha]]))</f>
        <v/>
      </c>
      <c r="B7150" s="3" t="str">
        <f>IF(Tabla1[[#This Row],[Fecha]]="",(""),(Tabla1[[#This Row],[Tipo de Operación]]))</f>
        <v/>
      </c>
      <c r="C7150" s="19" t="str">
        <f>IF(Tabla1[[#This Row],[Fecha]]="",(""),(Tabla1[[#This Row],[Código]]))</f>
        <v/>
      </c>
      <c r="D7150" s="4" t="str">
        <f>IF(Tabla1[[#This Row],[Fecha]]="",(""),(Tabla1[[#This Row],[Rubro]]))</f>
        <v/>
      </c>
      <c r="E7150" s="4"/>
      <c r="F7150" s="4" t="str">
        <f>IF(Tabla1[[#This Row],[Fecha]]="",(""),(Tabla1[[#This Row],[Precio]]))</f>
        <v/>
      </c>
      <c r="G7150" s="4" t="str">
        <f>IF(Tabla1[[#This Row],[Fecha]]="",(""),(Tabla1[[#This Row],[Medio de Pago]]))</f>
        <v/>
      </c>
      <c r="H7150" s="4" t="str">
        <f>IF(Tabla1[[#This Row],[Fecha]]="",(""),(IF(Tabla1[[#This Row],[Ingreso en]]="",(""),(Tabla1[[#This Row],[Precio]]))))</f>
        <v/>
      </c>
      <c r="I7150" s="5" t="str">
        <f>IF(Tabla1[[#This Row],[Fecha]]="",(""),(IF(Tabla1[[#This Row],[Egreso de]]="",(""),(Tabla1[[#This Row],[Precio]]))))</f>
        <v/>
      </c>
      <c r="J7150" s="4" t="str">
        <f>IF(Tabla1[[#This Row],[Fecha]]="",(""),(IF(Tabla13[[#This Row],[Ingreso en]]="",(-Tabla13[[#This Row],[Egreso de]]),(Tabla13[[#This Row],[Ingreso en]]))))</f>
        <v/>
      </c>
    </row>
    <row r="7151" spans="1:10" x14ac:dyDescent="0.3">
      <c r="A7151" s="2" t="str">
        <f>IF(Tabla1[[#This Row],[Fecha]]="",(""),(Tabla1[[#This Row],[Fecha]]))</f>
        <v/>
      </c>
      <c r="B7151" s="3" t="str">
        <f>IF(Tabla1[[#This Row],[Fecha]]="",(""),(Tabla1[[#This Row],[Tipo de Operación]]))</f>
        <v/>
      </c>
      <c r="C7151" s="19" t="str">
        <f>IF(Tabla1[[#This Row],[Fecha]]="",(""),(Tabla1[[#This Row],[Código]]))</f>
        <v/>
      </c>
      <c r="D7151" s="4" t="str">
        <f>IF(Tabla1[[#This Row],[Fecha]]="",(""),(Tabla1[[#This Row],[Rubro]]))</f>
        <v/>
      </c>
      <c r="E7151" s="4"/>
      <c r="F7151" s="4" t="str">
        <f>IF(Tabla1[[#This Row],[Fecha]]="",(""),(Tabla1[[#This Row],[Precio]]))</f>
        <v/>
      </c>
      <c r="G7151" s="4" t="str">
        <f>IF(Tabla1[[#This Row],[Fecha]]="",(""),(Tabla1[[#This Row],[Medio de Pago]]))</f>
        <v/>
      </c>
      <c r="H7151" s="4" t="str">
        <f>IF(Tabla1[[#This Row],[Fecha]]="",(""),(IF(Tabla1[[#This Row],[Ingreso en]]="",(""),(Tabla1[[#This Row],[Precio]]))))</f>
        <v/>
      </c>
      <c r="I7151" s="5" t="str">
        <f>IF(Tabla1[[#This Row],[Fecha]]="",(""),(IF(Tabla1[[#This Row],[Egreso de]]="",(""),(Tabla1[[#This Row],[Precio]]))))</f>
        <v/>
      </c>
      <c r="J7151" s="4" t="str">
        <f>IF(Tabla1[[#This Row],[Fecha]]="",(""),(IF(Tabla13[[#This Row],[Ingreso en]]="",(-Tabla13[[#This Row],[Egreso de]]),(Tabla13[[#This Row],[Ingreso en]]))))</f>
        <v/>
      </c>
    </row>
    <row r="7152" spans="1:10" x14ac:dyDescent="0.3">
      <c r="A7152" s="2" t="str">
        <f>IF(Tabla1[[#This Row],[Fecha]]="",(""),(Tabla1[[#This Row],[Fecha]]))</f>
        <v/>
      </c>
      <c r="B7152" s="3" t="str">
        <f>IF(Tabla1[[#This Row],[Fecha]]="",(""),(Tabla1[[#This Row],[Tipo de Operación]]))</f>
        <v/>
      </c>
      <c r="C7152" s="19" t="str">
        <f>IF(Tabla1[[#This Row],[Fecha]]="",(""),(Tabla1[[#This Row],[Código]]))</f>
        <v/>
      </c>
      <c r="D7152" s="4" t="str">
        <f>IF(Tabla1[[#This Row],[Fecha]]="",(""),(Tabla1[[#This Row],[Rubro]]))</f>
        <v/>
      </c>
      <c r="E7152" s="4"/>
      <c r="F7152" s="4" t="str">
        <f>IF(Tabla1[[#This Row],[Fecha]]="",(""),(Tabla1[[#This Row],[Precio]]))</f>
        <v/>
      </c>
      <c r="G7152" s="4" t="str">
        <f>IF(Tabla1[[#This Row],[Fecha]]="",(""),(Tabla1[[#This Row],[Medio de Pago]]))</f>
        <v/>
      </c>
      <c r="H7152" s="4" t="str">
        <f>IF(Tabla1[[#This Row],[Fecha]]="",(""),(IF(Tabla1[[#This Row],[Ingreso en]]="",(""),(Tabla1[[#This Row],[Precio]]))))</f>
        <v/>
      </c>
      <c r="I7152" s="5" t="str">
        <f>IF(Tabla1[[#This Row],[Fecha]]="",(""),(IF(Tabla1[[#This Row],[Egreso de]]="",(""),(Tabla1[[#This Row],[Precio]]))))</f>
        <v/>
      </c>
      <c r="J7152" s="4" t="str">
        <f>IF(Tabla1[[#This Row],[Fecha]]="",(""),(IF(Tabla13[[#This Row],[Ingreso en]]="",(-Tabla13[[#This Row],[Egreso de]]),(Tabla13[[#This Row],[Ingreso en]]))))</f>
        <v/>
      </c>
    </row>
    <row r="7153" spans="1:10" x14ac:dyDescent="0.3">
      <c r="A7153" s="2" t="str">
        <f>IF(Tabla1[[#This Row],[Fecha]]="",(""),(Tabla1[[#This Row],[Fecha]]))</f>
        <v/>
      </c>
      <c r="B7153" s="3" t="str">
        <f>IF(Tabla1[[#This Row],[Fecha]]="",(""),(Tabla1[[#This Row],[Tipo de Operación]]))</f>
        <v/>
      </c>
      <c r="C7153" s="19" t="str">
        <f>IF(Tabla1[[#This Row],[Fecha]]="",(""),(Tabla1[[#This Row],[Código]]))</f>
        <v/>
      </c>
      <c r="D7153" s="4" t="str">
        <f>IF(Tabla1[[#This Row],[Fecha]]="",(""),(Tabla1[[#This Row],[Rubro]]))</f>
        <v/>
      </c>
      <c r="E7153" s="4"/>
      <c r="F7153" s="4" t="str">
        <f>IF(Tabla1[[#This Row],[Fecha]]="",(""),(Tabla1[[#This Row],[Precio]]))</f>
        <v/>
      </c>
      <c r="G7153" s="4" t="str">
        <f>IF(Tabla1[[#This Row],[Fecha]]="",(""),(Tabla1[[#This Row],[Medio de Pago]]))</f>
        <v/>
      </c>
      <c r="H7153" s="4" t="str">
        <f>IF(Tabla1[[#This Row],[Fecha]]="",(""),(IF(Tabla1[[#This Row],[Ingreso en]]="",(""),(Tabla1[[#This Row],[Precio]]))))</f>
        <v/>
      </c>
      <c r="I7153" s="5" t="str">
        <f>IF(Tabla1[[#This Row],[Fecha]]="",(""),(IF(Tabla1[[#This Row],[Egreso de]]="",(""),(Tabla1[[#This Row],[Precio]]))))</f>
        <v/>
      </c>
      <c r="J7153" s="4" t="str">
        <f>IF(Tabla1[[#This Row],[Fecha]]="",(""),(IF(Tabla13[[#This Row],[Ingreso en]]="",(-Tabla13[[#This Row],[Egreso de]]),(Tabla13[[#This Row],[Ingreso en]]))))</f>
        <v/>
      </c>
    </row>
    <row r="7154" spans="1:10" x14ac:dyDescent="0.3">
      <c r="A7154" s="2" t="str">
        <f>IF(Tabla1[[#This Row],[Fecha]]="",(""),(Tabla1[[#This Row],[Fecha]]))</f>
        <v/>
      </c>
      <c r="B7154" s="3" t="str">
        <f>IF(Tabla1[[#This Row],[Fecha]]="",(""),(Tabla1[[#This Row],[Tipo de Operación]]))</f>
        <v/>
      </c>
      <c r="C7154" s="19" t="str">
        <f>IF(Tabla1[[#This Row],[Fecha]]="",(""),(Tabla1[[#This Row],[Código]]))</f>
        <v/>
      </c>
      <c r="D7154" s="4" t="str">
        <f>IF(Tabla1[[#This Row],[Fecha]]="",(""),(Tabla1[[#This Row],[Rubro]]))</f>
        <v/>
      </c>
      <c r="E7154" s="4"/>
      <c r="F7154" s="4" t="str">
        <f>IF(Tabla1[[#This Row],[Fecha]]="",(""),(Tabla1[[#This Row],[Precio]]))</f>
        <v/>
      </c>
      <c r="G7154" s="4" t="str">
        <f>IF(Tabla1[[#This Row],[Fecha]]="",(""),(Tabla1[[#This Row],[Medio de Pago]]))</f>
        <v/>
      </c>
      <c r="H7154" s="4" t="str">
        <f>IF(Tabla1[[#This Row],[Fecha]]="",(""),(IF(Tabla1[[#This Row],[Ingreso en]]="",(""),(Tabla1[[#This Row],[Precio]]))))</f>
        <v/>
      </c>
      <c r="I7154" s="5" t="str">
        <f>IF(Tabla1[[#This Row],[Fecha]]="",(""),(IF(Tabla1[[#This Row],[Egreso de]]="",(""),(Tabla1[[#This Row],[Precio]]))))</f>
        <v/>
      </c>
      <c r="J7154" s="4" t="str">
        <f>IF(Tabla1[[#This Row],[Fecha]]="",(""),(IF(Tabla13[[#This Row],[Ingreso en]]="",(-Tabla13[[#This Row],[Egreso de]]),(Tabla13[[#This Row],[Ingreso en]]))))</f>
        <v/>
      </c>
    </row>
    <row r="7155" spans="1:10" x14ac:dyDescent="0.3">
      <c r="A7155" s="2" t="str">
        <f>IF(Tabla1[[#This Row],[Fecha]]="",(""),(Tabla1[[#This Row],[Fecha]]))</f>
        <v/>
      </c>
      <c r="B7155" s="3" t="str">
        <f>IF(Tabla1[[#This Row],[Fecha]]="",(""),(Tabla1[[#This Row],[Tipo de Operación]]))</f>
        <v/>
      </c>
      <c r="C7155" s="19" t="str">
        <f>IF(Tabla1[[#This Row],[Fecha]]="",(""),(Tabla1[[#This Row],[Código]]))</f>
        <v/>
      </c>
      <c r="D7155" s="4" t="str">
        <f>IF(Tabla1[[#This Row],[Fecha]]="",(""),(Tabla1[[#This Row],[Rubro]]))</f>
        <v/>
      </c>
      <c r="E7155" s="4"/>
      <c r="F7155" s="4" t="str">
        <f>IF(Tabla1[[#This Row],[Fecha]]="",(""),(Tabla1[[#This Row],[Precio]]))</f>
        <v/>
      </c>
      <c r="G7155" s="4" t="str">
        <f>IF(Tabla1[[#This Row],[Fecha]]="",(""),(Tabla1[[#This Row],[Medio de Pago]]))</f>
        <v/>
      </c>
      <c r="H7155" s="4" t="str">
        <f>IF(Tabla1[[#This Row],[Fecha]]="",(""),(IF(Tabla1[[#This Row],[Ingreso en]]="",(""),(Tabla1[[#This Row],[Precio]]))))</f>
        <v/>
      </c>
      <c r="I7155" s="5" t="str">
        <f>IF(Tabla1[[#This Row],[Fecha]]="",(""),(IF(Tabla1[[#This Row],[Egreso de]]="",(""),(Tabla1[[#This Row],[Precio]]))))</f>
        <v/>
      </c>
      <c r="J7155" s="4" t="str">
        <f>IF(Tabla1[[#This Row],[Fecha]]="",(""),(IF(Tabla13[[#This Row],[Ingreso en]]="",(-Tabla13[[#This Row],[Egreso de]]),(Tabla13[[#This Row],[Ingreso en]]))))</f>
        <v/>
      </c>
    </row>
    <row r="7156" spans="1:10" x14ac:dyDescent="0.3">
      <c r="A7156" s="2" t="str">
        <f>IF(Tabla1[[#This Row],[Fecha]]="",(""),(Tabla1[[#This Row],[Fecha]]))</f>
        <v/>
      </c>
      <c r="B7156" s="3" t="str">
        <f>IF(Tabla1[[#This Row],[Fecha]]="",(""),(Tabla1[[#This Row],[Tipo de Operación]]))</f>
        <v/>
      </c>
      <c r="C7156" s="19" t="str">
        <f>IF(Tabla1[[#This Row],[Fecha]]="",(""),(Tabla1[[#This Row],[Código]]))</f>
        <v/>
      </c>
      <c r="D7156" s="4" t="str">
        <f>IF(Tabla1[[#This Row],[Fecha]]="",(""),(Tabla1[[#This Row],[Rubro]]))</f>
        <v/>
      </c>
      <c r="E7156" s="4"/>
      <c r="F7156" s="4" t="str">
        <f>IF(Tabla1[[#This Row],[Fecha]]="",(""),(Tabla1[[#This Row],[Precio]]))</f>
        <v/>
      </c>
      <c r="G7156" s="4" t="str">
        <f>IF(Tabla1[[#This Row],[Fecha]]="",(""),(Tabla1[[#This Row],[Medio de Pago]]))</f>
        <v/>
      </c>
      <c r="H7156" s="4" t="str">
        <f>IF(Tabla1[[#This Row],[Fecha]]="",(""),(IF(Tabla1[[#This Row],[Ingreso en]]="",(""),(Tabla1[[#This Row],[Precio]]))))</f>
        <v/>
      </c>
      <c r="I7156" s="5" t="str">
        <f>IF(Tabla1[[#This Row],[Fecha]]="",(""),(IF(Tabla1[[#This Row],[Egreso de]]="",(""),(Tabla1[[#This Row],[Precio]]))))</f>
        <v/>
      </c>
      <c r="J7156" s="4" t="str">
        <f>IF(Tabla1[[#This Row],[Fecha]]="",(""),(IF(Tabla13[[#This Row],[Ingreso en]]="",(-Tabla13[[#This Row],[Egreso de]]),(Tabla13[[#This Row],[Ingreso en]]))))</f>
        <v/>
      </c>
    </row>
    <row r="7157" spans="1:10" x14ac:dyDescent="0.3">
      <c r="A7157" s="2" t="str">
        <f>IF(Tabla1[[#This Row],[Fecha]]="",(""),(Tabla1[[#This Row],[Fecha]]))</f>
        <v/>
      </c>
      <c r="B7157" s="3" t="str">
        <f>IF(Tabla1[[#This Row],[Fecha]]="",(""),(Tabla1[[#This Row],[Tipo de Operación]]))</f>
        <v/>
      </c>
      <c r="C7157" s="19" t="str">
        <f>IF(Tabla1[[#This Row],[Fecha]]="",(""),(Tabla1[[#This Row],[Código]]))</f>
        <v/>
      </c>
      <c r="D7157" s="4" t="str">
        <f>IF(Tabla1[[#This Row],[Fecha]]="",(""),(Tabla1[[#This Row],[Rubro]]))</f>
        <v/>
      </c>
      <c r="E7157" s="4"/>
      <c r="F7157" s="4" t="str">
        <f>IF(Tabla1[[#This Row],[Fecha]]="",(""),(Tabla1[[#This Row],[Precio]]))</f>
        <v/>
      </c>
      <c r="G7157" s="4" t="str">
        <f>IF(Tabla1[[#This Row],[Fecha]]="",(""),(Tabla1[[#This Row],[Medio de Pago]]))</f>
        <v/>
      </c>
      <c r="H7157" s="4" t="str">
        <f>IF(Tabla1[[#This Row],[Fecha]]="",(""),(IF(Tabla1[[#This Row],[Ingreso en]]="",(""),(Tabla1[[#This Row],[Precio]]))))</f>
        <v/>
      </c>
      <c r="I7157" s="5" t="str">
        <f>IF(Tabla1[[#This Row],[Fecha]]="",(""),(IF(Tabla1[[#This Row],[Egreso de]]="",(""),(Tabla1[[#This Row],[Precio]]))))</f>
        <v/>
      </c>
      <c r="J7157" s="4" t="str">
        <f>IF(Tabla1[[#This Row],[Fecha]]="",(""),(IF(Tabla13[[#This Row],[Ingreso en]]="",(-Tabla13[[#This Row],[Egreso de]]),(Tabla13[[#This Row],[Ingreso en]]))))</f>
        <v/>
      </c>
    </row>
    <row r="7158" spans="1:10" x14ac:dyDescent="0.3">
      <c r="A7158" s="2" t="str">
        <f>IF(Tabla1[[#This Row],[Fecha]]="",(""),(Tabla1[[#This Row],[Fecha]]))</f>
        <v/>
      </c>
      <c r="B7158" s="3" t="str">
        <f>IF(Tabla1[[#This Row],[Fecha]]="",(""),(Tabla1[[#This Row],[Tipo de Operación]]))</f>
        <v/>
      </c>
      <c r="C7158" s="19" t="str">
        <f>IF(Tabla1[[#This Row],[Fecha]]="",(""),(Tabla1[[#This Row],[Código]]))</f>
        <v/>
      </c>
      <c r="D7158" s="4" t="str">
        <f>IF(Tabla1[[#This Row],[Fecha]]="",(""),(Tabla1[[#This Row],[Rubro]]))</f>
        <v/>
      </c>
      <c r="E7158" s="4"/>
      <c r="F7158" s="4" t="str">
        <f>IF(Tabla1[[#This Row],[Fecha]]="",(""),(Tabla1[[#This Row],[Precio]]))</f>
        <v/>
      </c>
      <c r="G7158" s="4" t="str">
        <f>IF(Tabla1[[#This Row],[Fecha]]="",(""),(Tabla1[[#This Row],[Medio de Pago]]))</f>
        <v/>
      </c>
      <c r="H7158" s="4" t="str">
        <f>IF(Tabla1[[#This Row],[Fecha]]="",(""),(IF(Tabla1[[#This Row],[Ingreso en]]="",(""),(Tabla1[[#This Row],[Precio]]))))</f>
        <v/>
      </c>
      <c r="I7158" s="5" t="str">
        <f>IF(Tabla1[[#This Row],[Fecha]]="",(""),(IF(Tabla1[[#This Row],[Egreso de]]="",(""),(Tabla1[[#This Row],[Precio]]))))</f>
        <v/>
      </c>
      <c r="J7158" s="4" t="str">
        <f>IF(Tabla1[[#This Row],[Fecha]]="",(""),(IF(Tabla13[[#This Row],[Ingreso en]]="",(-Tabla13[[#This Row],[Egreso de]]),(Tabla13[[#This Row],[Ingreso en]]))))</f>
        <v/>
      </c>
    </row>
    <row r="7159" spans="1:10" x14ac:dyDescent="0.3">
      <c r="A7159" s="2" t="str">
        <f>IF(Tabla1[[#This Row],[Fecha]]="",(""),(Tabla1[[#This Row],[Fecha]]))</f>
        <v/>
      </c>
      <c r="B7159" s="3" t="str">
        <f>IF(Tabla1[[#This Row],[Fecha]]="",(""),(Tabla1[[#This Row],[Tipo de Operación]]))</f>
        <v/>
      </c>
      <c r="C7159" s="19" t="str">
        <f>IF(Tabla1[[#This Row],[Fecha]]="",(""),(Tabla1[[#This Row],[Código]]))</f>
        <v/>
      </c>
      <c r="D7159" s="4" t="str">
        <f>IF(Tabla1[[#This Row],[Fecha]]="",(""),(Tabla1[[#This Row],[Rubro]]))</f>
        <v/>
      </c>
      <c r="E7159" s="4"/>
      <c r="F7159" s="4" t="str">
        <f>IF(Tabla1[[#This Row],[Fecha]]="",(""),(Tabla1[[#This Row],[Precio]]))</f>
        <v/>
      </c>
      <c r="G7159" s="4" t="str">
        <f>IF(Tabla1[[#This Row],[Fecha]]="",(""),(Tabla1[[#This Row],[Medio de Pago]]))</f>
        <v/>
      </c>
      <c r="H7159" s="4" t="str">
        <f>IF(Tabla1[[#This Row],[Fecha]]="",(""),(IF(Tabla1[[#This Row],[Ingreso en]]="",(""),(Tabla1[[#This Row],[Precio]]))))</f>
        <v/>
      </c>
      <c r="I7159" s="5" t="str">
        <f>IF(Tabla1[[#This Row],[Fecha]]="",(""),(IF(Tabla1[[#This Row],[Egreso de]]="",(""),(Tabla1[[#This Row],[Precio]]))))</f>
        <v/>
      </c>
      <c r="J7159" s="4" t="str">
        <f>IF(Tabla1[[#This Row],[Fecha]]="",(""),(IF(Tabla13[[#This Row],[Ingreso en]]="",(-Tabla13[[#This Row],[Egreso de]]),(Tabla13[[#This Row],[Ingreso en]]))))</f>
        <v/>
      </c>
    </row>
    <row r="7160" spans="1:10" x14ac:dyDescent="0.3">
      <c r="A7160" s="2" t="str">
        <f>IF(Tabla1[[#This Row],[Fecha]]="",(""),(Tabla1[[#This Row],[Fecha]]))</f>
        <v/>
      </c>
      <c r="B7160" s="3" t="str">
        <f>IF(Tabla1[[#This Row],[Fecha]]="",(""),(Tabla1[[#This Row],[Tipo de Operación]]))</f>
        <v/>
      </c>
      <c r="C7160" s="19" t="str">
        <f>IF(Tabla1[[#This Row],[Fecha]]="",(""),(Tabla1[[#This Row],[Código]]))</f>
        <v/>
      </c>
      <c r="D7160" s="4" t="str">
        <f>IF(Tabla1[[#This Row],[Fecha]]="",(""),(Tabla1[[#This Row],[Rubro]]))</f>
        <v/>
      </c>
      <c r="E7160" s="4"/>
      <c r="F7160" s="4" t="str">
        <f>IF(Tabla1[[#This Row],[Fecha]]="",(""),(Tabla1[[#This Row],[Precio]]))</f>
        <v/>
      </c>
      <c r="G7160" s="4" t="str">
        <f>IF(Tabla1[[#This Row],[Fecha]]="",(""),(Tabla1[[#This Row],[Medio de Pago]]))</f>
        <v/>
      </c>
      <c r="H7160" s="4" t="str">
        <f>IF(Tabla1[[#This Row],[Fecha]]="",(""),(IF(Tabla1[[#This Row],[Ingreso en]]="",(""),(Tabla1[[#This Row],[Precio]]))))</f>
        <v/>
      </c>
      <c r="I7160" s="5" t="str">
        <f>IF(Tabla1[[#This Row],[Fecha]]="",(""),(IF(Tabla1[[#This Row],[Egreso de]]="",(""),(Tabla1[[#This Row],[Precio]]))))</f>
        <v/>
      </c>
      <c r="J7160" s="4" t="str">
        <f>IF(Tabla1[[#This Row],[Fecha]]="",(""),(IF(Tabla13[[#This Row],[Ingreso en]]="",(-Tabla13[[#This Row],[Egreso de]]),(Tabla13[[#This Row],[Ingreso en]]))))</f>
        <v/>
      </c>
    </row>
    <row r="7161" spans="1:10" x14ac:dyDescent="0.3">
      <c r="A7161" s="2" t="str">
        <f>IF(Tabla1[[#This Row],[Fecha]]="",(""),(Tabla1[[#This Row],[Fecha]]))</f>
        <v/>
      </c>
      <c r="B7161" s="3" t="str">
        <f>IF(Tabla1[[#This Row],[Fecha]]="",(""),(Tabla1[[#This Row],[Tipo de Operación]]))</f>
        <v/>
      </c>
      <c r="C7161" s="19" t="str">
        <f>IF(Tabla1[[#This Row],[Fecha]]="",(""),(Tabla1[[#This Row],[Código]]))</f>
        <v/>
      </c>
      <c r="D7161" s="4" t="str">
        <f>IF(Tabla1[[#This Row],[Fecha]]="",(""),(Tabla1[[#This Row],[Rubro]]))</f>
        <v/>
      </c>
      <c r="E7161" s="4"/>
      <c r="F7161" s="4" t="str">
        <f>IF(Tabla1[[#This Row],[Fecha]]="",(""),(Tabla1[[#This Row],[Precio]]))</f>
        <v/>
      </c>
      <c r="G7161" s="4" t="str">
        <f>IF(Tabla1[[#This Row],[Fecha]]="",(""),(Tabla1[[#This Row],[Medio de Pago]]))</f>
        <v/>
      </c>
      <c r="H7161" s="4" t="str">
        <f>IF(Tabla1[[#This Row],[Fecha]]="",(""),(IF(Tabla1[[#This Row],[Ingreso en]]="",(""),(Tabla1[[#This Row],[Precio]]))))</f>
        <v/>
      </c>
      <c r="I7161" s="5" t="str">
        <f>IF(Tabla1[[#This Row],[Fecha]]="",(""),(IF(Tabla1[[#This Row],[Egreso de]]="",(""),(Tabla1[[#This Row],[Precio]]))))</f>
        <v/>
      </c>
      <c r="J7161" s="4" t="str">
        <f>IF(Tabla1[[#This Row],[Fecha]]="",(""),(IF(Tabla13[[#This Row],[Ingreso en]]="",(-Tabla13[[#This Row],[Egreso de]]),(Tabla13[[#This Row],[Ingreso en]]))))</f>
        <v/>
      </c>
    </row>
    <row r="7162" spans="1:10" x14ac:dyDescent="0.3">
      <c r="A7162" s="2" t="str">
        <f>IF(Tabla1[[#This Row],[Fecha]]="",(""),(Tabla1[[#This Row],[Fecha]]))</f>
        <v/>
      </c>
      <c r="B7162" s="3" t="str">
        <f>IF(Tabla1[[#This Row],[Fecha]]="",(""),(Tabla1[[#This Row],[Tipo de Operación]]))</f>
        <v/>
      </c>
      <c r="C7162" s="19" t="str">
        <f>IF(Tabla1[[#This Row],[Fecha]]="",(""),(Tabla1[[#This Row],[Código]]))</f>
        <v/>
      </c>
      <c r="D7162" s="4" t="str">
        <f>IF(Tabla1[[#This Row],[Fecha]]="",(""),(Tabla1[[#This Row],[Rubro]]))</f>
        <v/>
      </c>
      <c r="E7162" s="4"/>
      <c r="F7162" s="4" t="str">
        <f>IF(Tabla1[[#This Row],[Fecha]]="",(""),(Tabla1[[#This Row],[Precio]]))</f>
        <v/>
      </c>
      <c r="G7162" s="4" t="str">
        <f>IF(Tabla1[[#This Row],[Fecha]]="",(""),(Tabla1[[#This Row],[Medio de Pago]]))</f>
        <v/>
      </c>
      <c r="H7162" s="4" t="str">
        <f>IF(Tabla1[[#This Row],[Fecha]]="",(""),(IF(Tabla1[[#This Row],[Ingreso en]]="",(""),(Tabla1[[#This Row],[Precio]]))))</f>
        <v/>
      </c>
      <c r="I7162" s="5" t="str">
        <f>IF(Tabla1[[#This Row],[Fecha]]="",(""),(IF(Tabla1[[#This Row],[Egreso de]]="",(""),(Tabla1[[#This Row],[Precio]]))))</f>
        <v/>
      </c>
      <c r="J7162" s="4" t="str">
        <f>IF(Tabla1[[#This Row],[Fecha]]="",(""),(IF(Tabla13[[#This Row],[Ingreso en]]="",(-Tabla13[[#This Row],[Egreso de]]),(Tabla13[[#This Row],[Ingreso en]]))))</f>
        <v/>
      </c>
    </row>
    <row r="7163" spans="1:10" x14ac:dyDescent="0.3">
      <c r="A7163" s="2" t="str">
        <f>IF(Tabla1[[#This Row],[Fecha]]="",(""),(Tabla1[[#This Row],[Fecha]]))</f>
        <v/>
      </c>
      <c r="B7163" s="3" t="str">
        <f>IF(Tabla1[[#This Row],[Fecha]]="",(""),(Tabla1[[#This Row],[Tipo de Operación]]))</f>
        <v/>
      </c>
      <c r="C7163" s="19" t="str">
        <f>IF(Tabla1[[#This Row],[Fecha]]="",(""),(Tabla1[[#This Row],[Código]]))</f>
        <v/>
      </c>
      <c r="D7163" s="4" t="str">
        <f>IF(Tabla1[[#This Row],[Fecha]]="",(""),(Tabla1[[#This Row],[Rubro]]))</f>
        <v/>
      </c>
      <c r="E7163" s="4"/>
      <c r="F7163" s="4" t="str">
        <f>IF(Tabla1[[#This Row],[Fecha]]="",(""),(Tabla1[[#This Row],[Precio]]))</f>
        <v/>
      </c>
      <c r="G7163" s="4" t="str">
        <f>IF(Tabla1[[#This Row],[Fecha]]="",(""),(Tabla1[[#This Row],[Medio de Pago]]))</f>
        <v/>
      </c>
      <c r="H7163" s="4" t="str">
        <f>IF(Tabla1[[#This Row],[Fecha]]="",(""),(IF(Tabla1[[#This Row],[Ingreso en]]="",(""),(Tabla1[[#This Row],[Precio]]))))</f>
        <v/>
      </c>
      <c r="I7163" s="5" t="str">
        <f>IF(Tabla1[[#This Row],[Fecha]]="",(""),(IF(Tabla1[[#This Row],[Egreso de]]="",(""),(Tabla1[[#This Row],[Precio]]))))</f>
        <v/>
      </c>
      <c r="J7163" s="4" t="str">
        <f>IF(Tabla1[[#This Row],[Fecha]]="",(""),(IF(Tabla13[[#This Row],[Ingreso en]]="",(-Tabla13[[#This Row],[Egreso de]]),(Tabla13[[#This Row],[Ingreso en]]))))</f>
        <v/>
      </c>
    </row>
    <row r="7164" spans="1:10" x14ac:dyDescent="0.3">
      <c r="A7164" s="2" t="str">
        <f>IF(Tabla1[[#This Row],[Fecha]]="",(""),(Tabla1[[#This Row],[Fecha]]))</f>
        <v/>
      </c>
      <c r="B7164" s="3" t="str">
        <f>IF(Tabla1[[#This Row],[Fecha]]="",(""),(Tabla1[[#This Row],[Tipo de Operación]]))</f>
        <v/>
      </c>
      <c r="C7164" s="19" t="str">
        <f>IF(Tabla1[[#This Row],[Fecha]]="",(""),(Tabla1[[#This Row],[Código]]))</f>
        <v/>
      </c>
      <c r="D7164" s="4" t="str">
        <f>IF(Tabla1[[#This Row],[Fecha]]="",(""),(Tabla1[[#This Row],[Rubro]]))</f>
        <v/>
      </c>
      <c r="E7164" s="4"/>
      <c r="F7164" s="4" t="str">
        <f>IF(Tabla1[[#This Row],[Fecha]]="",(""),(Tabla1[[#This Row],[Precio]]))</f>
        <v/>
      </c>
      <c r="G7164" s="4" t="str">
        <f>IF(Tabla1[[#This Row],[Fecha]]="",(""),(Tabla1[[#This Row],[Medio de Pago]]))</f>
        <v/>
      </c>
      <c r="H7164" s="4" t="str">
        <f>IF(Tabla1[[#This Row],[Fecha]]="",(""),(IF(Tabla1[[#This Row],[Ingreso en]]="",(""),(Tabla1[[#This Row],[Precio]]))))</f>
        <v/>
      </c>
      <c r="I7164" s="5" t="str">
        <f>IF(Tabla1[[#This Row],[Fecha]]="",(""),(IF(Tabla1[[#This Row],[Egreso de]]="",(""),(Tabla1[[#This Row],[Precio]]))))</f>
        <v/>
      </c>
      <c r="J7164" s="4" t="str">
        <f>IF(Tabla1[[#This Row],[Fecha]]="",(""),(IF(Tabla13[[#This Row],[Ingreso en]]="",(-Tabla13[[#This Row],[Egreso de]]),(Tabla13[[#This Row],[Ingreso en]]))))</f>
        <v/>
      </c>
    </row>
    <row r="7165" spans="1:10" x14ac:dyDescent="0.3">
      <c r="A7165" s="2" t="str">
        <f>IF(Tabla1[[#This Row],[Fecha]]="",(""),(Tabla1[[#This Row],[Fecha]]))</f>
        <v/>
      </c>
      <c r="B7165" s="3" t="str">
        <f>IF(Tabla1[[#This Row],[Fecha]]="",(""),(Tabla1[[#This Row],[Tipo de Operación]]))</f>
        <v/>
      </c>
      <c r="C7165" s="19" t="str">
        <f>IF(Tabla1[[#This Row],[Fecha]]="",(""),(Tabla1[[#This Row],[Código]]))</f>
        <v/>
      </c>
      <c r="D7165" s="4" t="str">
        <f>IF(Tabla1[[#This Row],[Fecha]]="",(""),(Tabla1[[#This Row],[Rubro]]))</f>
        <v/>
      </c>
      <c r="E7165" s="4"/>
      <c r="F7165" s="4" t="str">
        <f>IF(Tabla1[[#This Row],[Fecha]]="",(""),(Tabla1[[#This Row],[Precio]]))</f>
        <v/>
      </c>
      <c r="G7165" s="4" t="str">
        <f>IF(Tabla1[[#This Row],[Fecha]]="",(""),(Tabla1[[#This Row],[Medio de Pago]]))</f>
        <v/>
      </c>
      <c r="H7165" s="4" t="str">
        <f>IF(Tabla1[[#This Row],[Fecha]]="",(""),(IF(Tabla1[[#This Row],[Ingreso en]]="",(""),(Tabla1[[#This Row],[Precio]]))))</f>
        <v/>
      </c>
      <c r="I7165" s="5" t="str">
        <f>IF(Tabla1[[#This Row],[Fecha]]="",(""),(IF(Tabla1[[#This Row],[Egreso de]]="",(""),(Tabla1[[#This Row],[Precio]]))))</f>
        <v/>
      </c>
      <c r="J7165" s="4" t="str">
        <f>IF(Tabla1[[#This Row],[Fecha]]="",(""),(IF(Tabla13[[#This Row],[Ingreso en]]="",(-Tabla13[[#This Row],[Egreso de]]),(Tabla13[[#This Row],[Ingreso en]]))))</f>
        <v/>
      </c>
    </row>
    <row r="7166" spans="1:10" x14ac:dyDescent="0.3">
      <c r="A7166" s="2" t="str">
        <f>IF(Tabla1[[#This Row],[Fecha]]="",(""),(Tabla1[[#This Row],[Fecha]]))</f>
        <v/>
      </c>
      <c r="B7166" s="3" t="str">
        <f>IF(Tabla1[[#This Row],[Fecha]]="",(""),(Tabla1[[#This Row],[Tipo de Operación]]))</f>
        <v/>
      </c>
      <c r="C7166" s="19" t="str">
        <f>IF(Tabla1[[#This Row],[Fecha]]="",(""),(Tabla1[[#This Row],[Código]]))</f>
        <v/>
      </c>
      <c r="D7166" s="4" t="str">
        <f>IF(Tabla1[[#This Row],[Fecha]]="",(""),(Tabla1[[#This Row],[Rubro]]))</f>
        <v/>
      </c>
      <c r="E7166" s="4"/>
      <c r="F7166" s="4" t="str">
        <f>IF(Tabla1[[#This Row],[Fecha]]="",(""),(Tabla1[[#This Row],[Precio]]))</f>
        <v/>
      </c>
      <c r="G7166" s="4" t="str">
        <f>IF(Tabla1[[#This Row],[Fecha]]="",(""),(Tabla1[[#This Row],[Medio de Pago]]))</f>
        <v/>
      </c>
      <c r="H7166" s="4" t="str">
        <f>IF(Tabla1[[#This Row],[Fecha]]="",(""),(IF(Tabla1[[#This Row],[Ingreso en]]="",(""),(Tabla1[[#This Row],[Precio]]))))</f>
        <v/>
      </c>
      <c r="I7166" s="5" t="str">
        <f>IF(Tabla1[[#This Row],[Fecha]]="",(""),(IF(Tabla1[[#This Row],[Egreso de]]="",(""),(Tabla1[[#This Row],[Precio]]))))</f>
        <v/>
      </c>
      <c r="J7166" s="4" t="str">
        <f>IF(Tabla1[[#This Row],[Fecha]]="",(""),(IF(Tabla13[[#This Row],[Ingreso en]]="",(-Tabla13[[#This Row],[Egreso de]]),(Tabla13[[#This Row],[Ingreso en]]))))</f>
        <v/>
      </c>
    </row>
    <row r="7167" spans="1:10" x14ac:dyDescent="0.3">
      <c r="A7167" s="2" t="str">
        <f>IF(Tabla1[[#This Row],[Fecha]]="",(""),(Tabla1[[#This Row],[Fecha]]))</f>
        <v/>
      </c>
      <c r="B7167" s="3" t="str">
        <f>IF(Tabla1[[#This Row],[Fecha]]="",(""),(Tabla1[[#This Row],[Tipo de Operación]]))</f>
        <v/>
      </c>
      <c r="C7167" s="19" t="str">
        <f>IF(Tabla1[[#This Row],[Fecha]]="",(""),(Tabla1[[#This Row],[Código]]))</f>
        <v/>
      </c>
      <c r="D7167" s="4" t="str">
        <f>IF(Tabla1[[#This Row],[Fecha]]="",(""),(Tabla1[[#This Row],[Rubro]]))</f>
        <v/>
      </c>
      <c r="E7167" s="4"/>
      <c r="F7167" s="4" t="str">
        <f>IF(Tabla1[[#This Row],[Fecha]]="",(""),(Tabla1[[#This Row],[Precio]]))</f>
        <v/>
      </c>
      <c r="G7167" s="4" t="str">
        <f>IF(Tabla1[[#This Row],[Fecha]]="",(""),(Tabla1[[#This Row],[Medio de Pago]]))</f>
        <v/>
      </c>
      <c r="H7167" s="4" t="str">
        <f>IF(Tabla1[[#This Row],[Fecha]]="",(""),(IF(Tabla1[[#This Row],[Ingreso en]]="",(""),(Tabla1[[#This Row],[Precio]]))))</f>
        <v/>
      </c>
      <c r="I7167" s="5" t="str">
        <f>IF(Tabla1[[#This Row],[Fecha]]="",(""),(IF(Tabla1[[#This Row],[Egreso de]]="",(""),(Tabla1[[#This Row],[Precio]]))))</f>
        <v/>
      </c>
      <c r="J7167" s="4" t="str">
        <f>IF(Tabla1[[#This Row],[Fecha]]="",(""),(IF(Tabla13[[#This Row],[Ingreso en]]="",(-Tabla13[[#This Row],[Egreso de]]),(Tabla13[[#This Row],[Ingreso en]]))))</f>
        <v/>
      </c>
    </row>
    <row r="7168" spans="1:10" x14ac:dyDescent="0.3">
      <c r="A7168" s="2" t="str">
        <f>IF(Tabla1[[#This Row],[Fecha]]="",(""),(Tabla1[[#This Row],[Fecha]]))</f>
        <v/>
      </c>
      <c r="B7168" s="3" t="str">
        <f>IF(Tabla1[[#This Row],[Fecha]]="",(""),(Tabla1[[#This Row],[Tipo de Operación]]))</f>
        <v/>
      </c>
      <c r="C7168" s="19" t="str">
        <f>IF(Tabla1[[#This Row],[Fecha]]="",(""),(Tabla1[[#This Row],[Código]]))</f>
        <v/>
      </c>
      <c r="D7168" s="4" t="str">
        <f>IF(Tabla1[[#This Row],[Fecha]]="",(""),(Tabla1[[#This Row],[Rubro]]))</f>
        <v/>
      </c>
      <c r="E7168" s="4"/>
      <c r="F7168" s="4" t="str">
        <f>IF(Tabla1[[#This Row],[Fecha]]="",(""),(Tabla1[[#This Row],[Precio]]))</f>
        <v/>
      </c>
      <c r="G7168" s="4" t="str">
        <f>IF(Tabla1[[#This Row],[Fecha]]="",(""),(Tabla1[[#This Row],[Medio de Pago]]))</f>
        <v/>
      </c>
      <c r="H7168" s="4" t="str">
        <f>IF(Tabla1[[#This Row],[Fecha]]="",(""),(IF(Tabla1[[#This Row],[Ingreso en]]="",(""),(Tabla1[[#This Row],[Precio]]))))</f>
        <v/>
      </c>
      <c r="I7168" s="5" t="str">
        <f>IF(Tabla1[[#This Row],[Fecha]]="",(""),(IF(Tabla1[[#This Row],[Egreso de]]="",(""),(Tabla1[[#This Row],[Precio]]))))</f>
        <v/>
      </c>
      <c r="J7168" s="4" t="str">
        <f>IF(Tabla1[[#This Row],[Fecha]]="",(""),(IF(Tabla13[[#This Row],[Ingreso en]]="",(-Tabla13[[#This Row],[Egreso de]]),(Tabla13[[#This Row],[Ingreso en]]))))</f>
        <v/>
      </c>
    </row>
    <row r="7169" spans="1:10" x14ac:dyDescent="0.3">
      <c r="A7169" s="2" t="str">
        <f>IF(Tabla1[[#This Row],[Fecha]]="",(""),(Tabla1[[#This Row],[Fecha]]))</f>
        <v/>
      </c>
      <c r="B7169" s="3" t="str">
        <f>IF(Tabla1[[#This Row],[Fecha]]="",(""),(Tabla1[[#This Row],[Tipo de Operación]]))</f>
        <v/>
      </c>
      <c r="C7169" s="19" t="str">
        <f>IF(Tabla1[[#This Row],[Fecha]]="",(""),(Tabla1[[#This Row],[Código]]))</f>
        <v/>
      </c>
      <c r="D7169" s="4" t="str">
        <f>IF(Tabla1[[#This Row],[Fecha]]="",(""),(Tabla1[[#This Row],[Rubro]]))</f>
        <v/>
      </c>
      <c r="E7169" s="4"/>
      <c r="F7169" s="4" t="str">
        <f>IF(Tabla1[[#This Row],[Fecha]]="",(""),(Tabla1[[#This Row],[Precio]]))</f>
        <v/>
      </c>
      <c r="G7169" s="4" t="str">
        <f>IF(Tabla1[[#This Row],[Fecha]]="",(""),(Tabla1[[#This Row],[Medio de Pago]]))</f>
        <v/>
      </c>
      <c r="H7169" s="4" t="str">
        <f>IF(Tabla1[[#This Row],[Fecha]]="",(""),(IF(Tabla1[[#This Row],[Ingreso en]]="",(""),(Tabla1[[#This Row],[Precio]]))))</f>
        <v/>
      </c>
      <c r="I7169" s="5" t="str">
        <f>IF(Tabla1[[#This Row],[Fecha]]="",(""),(IF(Tabla1[[#This Row],[Egreso de]]="",(""),(Tabla1[[#This Row],[Precio]]))))</f>
        <v/>
      </c>
      <c r="J7169" s="4" t="str">
        <f>IF(Tabla1[[#This Row],[Fecha]]="",(""),(IF(Tabla13[[#This Row],[Ingreso en]]="",(-Tabla13[[#This Row],[Egreso de]]),(Tabla13[[#This Row],[Ingreso en]]))))</f>
        <v/>
      </c>
    </row>
    <row r="7170" spans="1:10" x14ac:dyDescent="0.3">
      <c r="A7170" s="2" t="str">
        <f>IF(Tabla1[[#This Row],[Fecha]]="",(""),(Tabla1[[#This Row],[Fecha]]))</f>
        <v/>
      </c>
      <c r="B7170" s="3" t="str">
        <f>IF(Tabla1[[#This Row],[Fecha]]="",(""),(Tabla1[[#This Row],[Tipo de Operación]]))</f>
        <v/>
      </c>
      <c r="C7170" s="19" t="str">
        <f>IF(Tabla1[[#This Row],[Fecha]]="",(""),(Tabla1[[#This Row],[Código]]))</f>
        <v/>
      </c>
      <c r="D7170" s="4" t="str">
        <f>IF(Tabla1[[#This Row],[Fecha]]="",(""),(Tabla1[[#This Row],[Rubro]]))</f>
        <v/>
      </c>
      <c r="E7170" s="4"/>
      <c r="F7170" s="4" t="str">
        <f>IF(Tabla1[[#This Row],[Fecha]]="",(""),(Tabla1[[#This Row],[Precio]]))</f>
        <v/>
      </c>
      <c r="G7170" s="4" t="str">
        <f>IF(Tabla1[[#This Row],[Fecha]]="",(""),(Tabla1[[#This Row],[Medio de Pago]]))</f>
        <v/>
      </c>
      <c r="H7170" s="4" t="str">
        <f>IF(Tabla1[[#This Row],[Fecha]]="",(""),(IF(Tabla1[[#This Row],[Ingreso en]]="",(""),(Tabla1[[#This Row],[Precio]]))))</f>
        <v/>
      </c>
      <c r="I7170" s="5" t="str">
        <f>IF(Tabla1[[#This Row],[Fecha]]="",(""),(IF(Tabla1[[#This Row],[Egreso de]]="",(""),(Tabla1[[#This Row],[Precio]]))))</f>
        <v/>
      </c>
      <c r="J7170" s="4" t="str">
        <f>IF(Tabla1[[#This Row],[Fecha]]="",(""),(IF(Tabla13[[#This Row],[Ingreso en]]="",(-Tabla13[[#This Row],[Egreso de]]),(Tabla13[[#This Row],[Ingreso en]]))))</f>
        <v/>
      </c>
    </row>
    <row r="7171" spans="1:10" x14ac:dyDescent="0.3">
      <c r="A7171" s="2" t="str">
        <f>IF(Tabla1[[#This Row],[Fecha]]="",(""),(Tabla1[[#This Row],[Fecha]]))</f>
        <v/>
      </c>
      <c r="B7171" s="3" t="str">
        <f>IF(Tabla1[[#This Row],[Fecha]]="",(""),(Tabla1[[#This Row],[Tipo de Operación]]))</f>
        <v/>
      </c>
      <c r="C7171" s="19" t="str">
        <f>IF(Tabla1[[#This Row],[Fecha]]="",(""),(Tabla1[[#This Row],[Código]]))</f>
        <v/>
      </c>
      <c r="D7171" s="4" t="str">
        <f>IF(Tabla1[[#This Row],[Fecha]]="",(""),(Tabla1[[#This Row],[Rubro]]))</f>
        <v/>
      </c>
      <c r="E7171" s="4"/>
      <c r="F7171" s="4" t="str">
        <f>IF(Tabla1[[#This Row],[Fecha]]="",(""),(Tabla1[[#This Row],[Precio]]))</f>
        <v/>
      </c>
      <c r="G7171" s="4" t="str">
        <f>IF(Tabla1[[#This Row],[Fecha]]="",(""),(Tabla1[[#This Row],[Medio de Pago]]))</f>
        <v/>
      </c>
      <c r="H7171" s="4" t="str">
        <f>IF(Tabla1[[#This Row],[Fecha]]="",(""),(IF(Tabla1[[#This Row],[Ingreso en]]="",(""),(Tabla1[[#This Row],[Precio]]))))</f>
        <v/>
      </c>
      <c r="I7171" s="5" t="str">
        <f>IF(Tabla1[[#This Row],[Fecha]]="",(""),(IF(Tabla1[[#This Row],[Egreso de]]="",(""),(Tabla1[[#This Row],[Precio]]))))</f>
        <v/>
      </c>
      <c r="J7171" s="4" t="str">
        <f>IF(Tabla1[[#This Row],[Fecha]]="",(""),(IF(Tabla13[[#This Row],[Ingreso en]]="",(-Tabla13[[#This Row],[Egreso de]]),(Tabla13[[#This Row],[Ingreso en]]))))</f>
        <v/>
      </c>
    </row>
    <row r="7172" spans="1:10" x14ac:dyDescent="0.3">
      <c r="A7172" s="2" t="str">
        <f>IF(Tabla1[[#This Row],[Fecha]]="",(""),(Tabla1[[#This Row],[Fecha]]))</f>
        <v/>
      </c>
      <c r="B7172" s="3" t="str">
        <f>IF(Tabla1[[#This Row],[Fecha]]="",(""),(Tabla1[[#This Row],[Tipo de Operación]]))</f>
        <v/>
      </c>
      <c r="C7172" s="19" t="str">
        <f>IF(Tabla1[[#This Row],[Fecha]]="",(""),(Tabla1[[#This Row],[Código]]))</f>
        <v/>
      </c>
      <c r="D7172" s="4" t="str">
        <f>IF(Tabla1[[#This Row],[Fecha]]="",(""),(Tabla1[[#This Row],[Rubro]]))</f>
        <v/>
      </c>
      <c r="E7172" s="4"/>
      <c r="F7172" s="4" t="str">
        <f>IF(Tabla1[[#This Row],[Fecha]]="",(""),(Tabla1[[#This Row],[Precio]]))</f>
        <v/>
      </c>
      <c r="G7172" s="4" t="str">
        <f>IF(Tabla1[[#This Row],[Fecha]]="",(""),(Tabla1[[#This Row],[Medio de Pago]]))</f>
        <v/>
      </c>
      <c r="H7172" s="4" t="str">
        <f>IF(Tabla1[[#This Row],[Fecha]]="",(""),(IF(Tabla1[[#This Row],[Ingreso en]]="",(""),(Tabla1[[#This Row],[Precio]]))))</f>
        <v/>
      </c>
      <c r="I7172" s="5" t="str">
        <f>IF(Tabla1[[#This Row],[Fecha]]="",(""),(IF(Tabla1[[#This Row],[Egreso de]]="",(""),(Tabla1[[#This Row],[Precio]]))))</f>
        <v/>
      </c>
      <c r="J7172" s="4" t="str">
        <f>IF(Tabla1[[#This Row],[Fecha]]="",(""),(IF(Tabla13[[#This Row],[Ingreso en]]="",(-Tabla13[[#This Row],[Egreso de]]),(Tabla13[[#This Row],[Ingreso en]]))))</f>
        <v/>
      </c>
    </row>
    <row r="7173" spans="1:10" x14ac:dyDescent="0.3">
      <c r="A7173" s="2" t="str">
        <f>IF(Tabla1[[#This Row],[Fecha]]="",(""),(Tabla1[[#This Row],[Fecha]]))</f>
        <v/>
      </c>
      <c r="B7173" s="3" t="str">
        <f>IF(Tabla1[[#This Row],[Fecha]]="",(""),(Tabla1[[#This Row],[Tipo de Operación]]))</f>
        <v/>
      </c>
      <c r="C7173" s="19" t="str">
        <f>IF(Tabla1[[#This Row],[Fecha]]="",(""),(Tabla1[[#This Row],[Código]]))</f>
        <v/>
      </c>
      <c r="D7173" s="4" t="str">
        <f>IF(Tabla1[[#This Row],[Fecha]]="",(""),(Tabla1[[#This Row],[Rubro]]))</f>
        <v/>
      </c>
      <c r="E7173" s="4"/>
      <c r="F7173" s="4" t="str">
        <f>IF(Tabla1[[#This Row],[Fecha]]="",(""),(Tabla1[[#This Row],[Precio]]))</f>
        <v/>
      </c>
      <c r="G7173" s="4" t="str">
        <f>IF(Tabla1[[#This Row],[Fecha]]="",(""),(Tabla1[[#This Row],[Medio de Pago]]))</f>
        <v/>
      </c>
      <c r="H7173" s="4" t="str">
        <f>IF(Tabla1[[#This Row],[Fecha]]="",(""),(IF(Tabla1[[#This Row],[Ingreso en]]="",(""),(Tabla1[[#This Row],[Precio]]))))</f>
        <v/>
      </c>
      <c r="I7173" s="5" t="str">
        <f>IF(Tabla1[[#This Row],[Fecha]]="",(""),(IF(Tabla1[[#This Row],[Egreso de]]="",(""),(Tabla1[[#This Row],[Precio]]))))</f>
        <v/>
      </c>
      <c r="J7173" s="4" t="str">
        <f>IF(Tabla1[[#This Row],[Fecha]]="",(""),(IF(Tabla13[[#This Row],[Ingreso en]]="",(-Tabla13[[#This Row],[Egreso de]]),(Tabla13[[#This Row],[Ingreso en]]))))</f>
        <v/>
      </c>
    </row>
    <row r="7174" spans="1:10" x14ac:dyDescent="0.3">
      <c r="A7174" s="2" t="str">
        <f>IF(Tabla1[[#This Row],[Fecha]]="",(""),(Tabla1[[#This Row],[Fecha]]))</f>
        <v/>
      </c>
      <c r="B7174" s="3" t="str">
        <f>IF(Tabla1[[#This Row],[Fecha]]="",(""),(Tabla1[[#This Row],[Tipo de Operación]]))</f>
        <v/>
      </c>
      <c r="C7174" s="19" t="str">
        <f>IF(Tabla1[[#This Row],[Fecha]]="",(""),(Tabla1[[#This Row],[Código]]))</f>
        <v/>
      </c>
      <c r="D7174" s="4" t="str">
        <f>IF(Tabla1[[#This Row],[Fecha]]="",(""),(Tabla1[[#This Row],[Rubro]]))</f>
        <v/>
      </c>
      <c r="E7174" s="4"/>
      <c r="F7174" s="4" t="str">
        <f>IF(Tabla1[[#This Row],[Fecha]]="",(""),(Tabla1[[#This Row],[Precio]]))</f>
        <v/>
      </c>
      <c r="G7174" s="4" t="str">
        <f>IF(Tabla1[[#This Row],[Fecha]]="",(""),(Tabla1[[#This Row],[Medio de Pago]]))</f>
        <v/>
      </c>
      <c r="H7174" s="4" t="str">
        <f>IF(Tabla1[[#This Row],[Fecha]]="",(""),(IF(Tabla1[[#This Row],[Ingreso en]]="",(""),(Tabla1[[#This Row],[Precio]]))))</f>
        <v/>
      </c>
      <c r="I7174" s="5" t="str">
        <f>IF(Tabla1[[#This Row],[Fecha]]="",(""),(IF(Tabla1[[#This Row],[Egreso de]]="",(""),(Tabla1[[#This Row],[Precio]]))))</f>
        <v/>
      </c>
      <c r="J7174" s="4" t="str">
        <f>IF(Tabla1[[#This Row],[Fecha]]="",(""),(IF(Tabla13[[#This Row],[Ingreso en]]="",(-Tabla13[[#This Row],[Egreso de]]),(Tabla13[[#This Row],[Ingreso en]]))))</f>
        <v/>
      </c>
    </row>
    <row r="7175" spans="1:10" x14ac:dyDescent="0.3">
      <c r="A7175" s="2" t="str">
        <f>IF(Tabla1[[#This Row],[Fecha]]="",(""),(Tabla1[[#This Row],[Fecha]]))</f>
        <v/>
      </c>
      <c r="B7175" s="3" t="str">
        <f>IF(Tabla1[[#This Row],[Fecha]]="",(""),(Tabla1[[#This Row],[Tipo de Operación]]))</f>
        <v/>
      </c>
      <c r="C7175" s="19" t="str">
        <f>IF(Tabla1[[#This Row],[Fecha]]="",(""),(Tabla1[[#This Row],[Código]]))</f>
        <v/>
      </c>
      <c r="D7175" s="4" t="str">
        <f>IF(Tabla1[[#This Row],[Fecha]]="",(""),(Tabla1[[#This Row],[Rubro]]))</f>
        <v/>
      </c>
      <c r="E7175" s="4"/>
      <c r="F7175" s="4" t="str">
        <f>IF(Tabla1[[#This Row],[Fecha]]="",(""),(Tabla1[[#This Row],[Precio]]))</f>
        <v/>
      </c>
      <c r="G7175" s="4" t="str">
        <f>IF(Tabla1[[#This Row],[Fecha]]="",(""),(Tabla1[[#This Row],[Medio de Pago]]))</f>
        <v/>
      </c>
      <c r="H7175" s="4" t="str">
        <f>IF(Tabla1[[#This Row],[Fecha]]="",(""),(IF(Tabla1[[#This Row],[Ingreso en]]="",(""),(Tabla1[[#This Row],[Precio]]))))</f>
        <v/>
      </c>
      <c r="I7175" s="5" t="str">
        <f>IF(Tabla1[[#This Row],[Fecha]]="",(""),(IF(Tabla1[[#This Row],[Egreso de]]="",(""),(Tabla1[[#This Row],[Precio]]))))</f>
        <v/>
      </c>
      <c r="J7175" s="4" t="str">
        <f>IF(Tabla1[[#This Row],[Fecha]]="",(""),(IF(Tabla13[[#This Row],[Ingreso en]]="",(-Tabla13[[#This Row],[Egreso de]]),(Tabla13[[#This Row],[Ingreso en]]))))</f>
        <v/>
      </c>
    </row>
    <row r="7176" spans="1:10" x14ac:dyDescent="0.3">
      <c r="A7176" s="2" t="str">
        <f>IF(Tabla1[[#This Row],[Fecha]]="",(""),(Tabla1[[#This Row],[Fecha]]))</f>
        <v/>
      </c>
      <c r="B7176" s="3" t="str">
        <f>IF(Tabla1[[#This Row],[Fecha]]="",(""),(Tabla1[[#This Row],[Tipo de Operación]]))</f>
        <v/>
      </c>
      <c r="C7176" s="19" t="str">
        <f>IF(Tabla1[[#This Row],[Fecha]]="",(""),(Tabla1[[#This Row],[Código]]))</f>
        <v/>
      </c>
      <c r="D7176" s="4" t="str">
        <f>IF(Tabla1[[#This Row],[Fecha]]="",(""),(Tabla1[[#This Row],[Rubro]]))</f>
        <v/>
      </c>
      <c r="E7176" s="4"/>
      <c r="F7176" s="4" t="str">
        <f>IF(Tabla1[[#This Row],[Fecha]]="",(""),(Tabla1[[#This Row],[Precio]]))</f>
        <v/>
      </c>
      <c r="G7176" s="4" t="str">
        <f>IF(Tabla1[[#This Row],[Fecha]]="",(""),(Tabla1[[#This Row],[Medio de Pago]]))</f>
        <v/>
      </c>
      <c r="H7176" s="4" t="str">
        <f>IF(Tabla1[[#This Row],[Fecha]]="",(""),(IF(Tabla1[[#This Row],[Ingreso en]]="",(""),(Tabla1[[#This Row],[Precio]]))))</f>
        <v/>
      </c>
      <c r="I7176" s="5" t="str">
        <f>IF(Tabla1[[#This Row],[Fecha]]="",(""),(IF(Tabla1[[#This Row],[Egreso de]]="",(""),(Tabla1[[#This Row],[Precio]]))))</f>
        <v/>
      </c>
      <c r="J7176" s="4" t="str">
        <f>IF(Tabla1[[#This Row],[Fecha]]="",(""),(IF(Tabla13[[#This Row],[Ingreso en]]="",(-Tabla13[[#This Row],[Egreso de]]),(Tabla13[[#This Row],[Ingreso en]]))))</f>
        <v/>
      </c>
    </row>
    <row r="7177" spans="1:10" x14ac:dyDescent="0.3">
      <c r="A7177" s="2" t="str">
        <f>IF(Tabla1[[#This Row],[Fecha]]="",(""),(Tabla1[[#This Row],[Fecha]]))</f>
        <v/>
      </c>
      <c r="B7177" s="3" t="str">
        <f>IF(Tabla1[[#This Row],[Fecha]]="",(""),(Tabla1[[#This Row],[Tipo de Operación]]))</f>
        <v/>
      </c>
      <c r="C7177" s="19" t="str">
        <f>IF(Tabla1[[#This Row],[Fecha]]="",(""),(Tabla1[[#This Row],[Código]]))</f>
        <v/>
      </c>
      <c r="D7177" s="4" t="str">
        <f>IF(Tabla1[[#This Row],[Fecha]]="",(""),(Tabla1[[#This Row],[Rubro]]))</f>
        <v/>
      </c>
      <c r="E7177" s="4"/>
      <c r="F7177" s="4" t="str">
        <f>IF(Tabla1[[#This Row],[Fecha]]="",(""),(Tabla1[[#This Row],[Precio]]))</f>
        <v/>
      </c>
      <c r="G7177" s="4" t="str">
        <f>IF(Tabla1[[#This Row],[Fecha]]="",(""),(Tabla1[[#This Row],[Medio de Pago]]))</f>
        <v/>
      </c>
      <c r="H7177" s="4" t="str">
        <f>IF(Tabla1[[#This Row],[Fecha]]="",(""),(IF(Tabla1[[#This Row],[Ingreso en]]="",(""),(Tabla1[[#This Row],[Precio]]))))</f>
        <v/>
      </c>
      <c r="I7177" s="5" t="str">
        <f>IF(Tabla1[[#This Row],[Fecha]]="",(""),(IF(Tabla1[[#This Row],[Egreso de]]="",(""),(Tabla1[[#This Row],[Precio]]))))</f>
        <v/>
      </c>
      <c r="J7177" s="4" t="str">
        <f>IF(Tabla1[[#This Row],[Fecha]]="",(""),(IF(Tabla13[[#This Row],[Ingreso en]]="",(-Tabla13[[#This Row],[Egreso de]]),(Tabla13[[#This Row],[Ingreso en]]))))</f>
        <v/>
      </c>
    </row>
    <row r="7178" spans="1:10" x14ac:dyDescent="0.3">
      <c r="A7178" s="2" t="str">
        <f>IF(Tabla1[[#This Row],[Fecha]]="",(""),(Tabla1[[#This Row],[Fecha]]))</f>
        <v/>
      </c>
      <c r="B7178" s="3" t="str">
        <f>IF(Tabla1[[#This Row],[Fecha]]="",(""),(Tabla1[[#This Row],[Tipo de Operación]]))</f>
        <v/>
      </c>
      <c r="C7178" s="19" t="str">
        <f>IF(Tabla1[[#This Row],[Fecha]]="",(""),(Tabla1[[#This Row],[Código]]))</f>
        <v/>
      </c>
      <c r="D7178" s="4" t="str">
        <f>IF(Tabla1[[#This Row],[Fecha]]="",(""),(Tabla1[[#This Row],[Rubro]]))</f>
        <v/>
      </c>
      <c r="E7178" s="4"/>
      <c r="F7178" s="4" t="str">
        <f>IF(Tabla1[[#This Row],[Fecha]]="",(""),(Tabla1[[#This Row],[Precio]]))</f>
        <v/>
      </c>
      <c r="G7178" s="4" t="str">
        <f>IF(Tabla1[[#This Row],[Fecha]]="",(""),(Tabla1[[#This Row],[Medio de Pago]]))</f>
        <v/>
      </c>
      <c r="H7178" s="4" t="str">
        <f>IF(Tabla1[[#This Row],[Fecha]]="",(""),(IF(Tabla1[[#This Row],[Ingreso en]]="",(""),(Tabla1[[#This Row],[Precio]]))))</f>
        <v/>
      </c>
      <c r="I7178" s="5" t="str">
        <f>IF(Tabla1[[#This Row],[Fecha]]="",(""),(IF(Tabla1[[#This Row],[Egreso de]]="",(""),(Tabla1[[#This Row],[Precio]]))))</f>
        <v/>
      </c>
      <c r="J7178" s="4" t="str">
        <f>IF(Tabla1[[#This Row],[Fecha]]="",(""),(IF(Tabla13[[#This Row],[Ingreso en]]="",(-Tabla13[[#This Row],[Egreso de]]),(Tabla13[[#This Row],[Ingreso en]]))))</f>
        <v/>
      </c>
    </row>
    <row r="7179" spans="1:10" x14ac:dyDescent="0.3">
      <c r="A7179" s="2" t="str">
        <f>IF(Tabla1[[#This Row],[Fecha]]="",(""),(Tabla1[[#This Row],[Fecha]]))</f>
        <v/>
      </c>
      <c r="B7179" s="3" t="str">
        <f>IF(Tabla1[[#This Row],[Fecha]]="",(""),(Tabla1[[#This Row],[Tipo de Operación]]))</f>
        <v/>
      </c>
      <c r="C7179" s="19" t="str">
        <f>IF(Tabla1[[#This Row],[Fecha]]="",(""),(Tabla1[[#This Row],[Código]]))</f>
        <v/>
      </c>
      <c r="D7179" s="4" t="str">
        <f>IF(Tabla1[[#This Row],[Fecha]]="",(""),(Tabla1[[#This Row],[Rubro]]))</f>
        <v/>
      </c>
      <c r="E7179" s="4"/>
      <c r="F7179" s="4" t="str">
        <f>IF(Tabla1[[#This Row],[Fecha]]="",(""),(Tabla1[[#This Row],[Precio]]))</f>
        <v/>
      </c>
      <c r="G7179" s="4" t="str">
        <f>IF(Tabla1[[#This Row],[Fecha]]="",(""),(Tabla1[[#This Row],[Medio de Pago]]))</f>
        <v/>
      </c>
      <c r="H7179" s="4" t="str">
        <f>IF(Tabla1[[#This Row],[Fecha]]="",(""),(IF(Tabla1[[#This Row],[Ingreso en]]="",(""),(Tabla1[[#This Row],[Precio]]))))</f>
        <v/>
      </c>
      <c r="I7179" s="5" t="str">
        <f>IF(Tabla1[[#This Row],[Fecha]]="",(""),(IF(Tabla1[[#This Row],[Egreso de]]="",(""),(Tabla1[[#This Row],[Precio]]))))</f>
        <v/>
      </c>
      <c r="J7179" s="4" t="str">
        <f>IF(Tabla1[[#This Row],[Fecha]]="",(""),(IF(Tabla13[[#This Row],[Ingreso en]]="",(-Tabla13[[#This Row],[Egreso de]]),(Tabla13[[#This Row],[Ingreso en]]))))</f>
        <v/>
      </c>
    </row>
    <row r="7180" spans="1:10" x14ac:dyDescent="0.3">
      <c r="A7180" s="2" t="str">
        <f>IF(Tabla1[[#This Row],[Fecha]]="",(""),(Tabla1[[#This Row],[Fecha]]))</f>
        <v/>
      </c>
      <c r="B7180" s="3" t="str">
        <f>IF(Tabla1[[#This Row],[Fecha]]="",(""),(Tabla1[[#This Row],[Tipo de Operación]]))</f>
        <v/>
      </c>
      <c r="C7180" s="19" t="str">
        <f>IF(Tabla1[[#This Row],[Fecha]]="",(""),(Tabla1[[#This Row],[Código]]))</f>
        <v/>
      </c>
      <c r="D7180" s="4" t="str">
        <f>IF(Tabla1[[#This Row],[Fecha]]="",(""),(Tabla1[[#This Row],[Rubro]]))</f>
        <v/>
      </c>
      <c r="E7180" s="4"/>
      <c r="F7180" s="4" t="str">
        <f>IF(Tabla1[[#This Row],[Fecha]]="",(""),(Tabla1[[#This Row],[Precio]]))</f>
        <v/>
      </c>
      <c r="G7180" s="4" t="str">
        <f>IF(Tabla1[[#This Row],[Fecha]]="",(""),(Tabla1[[#This Row],[Medio de Pago]]))</f>
        <v/>
      </c>
      <c r="H7180" s="4" t="str">
        <f>IF(Tabla1[[#This Row],[Fecha]]="",(""),(IF(Tabla1[[#This Row],[Ingreso en]]="",(""),(Tabla1[[#This Row],[Precio]]))))</f>
        <v/>
      </c>
      <c r="I7180" s="5" t="str">
        <f>IF(Tabla1[[#This Row],[Fecha]]="",(""),(IF(Tabla1[[#This Row],[Egreso de]]="",(""),(Tabla1[[#This Row],[Precio]]))))</f>
        <v/>
      </c>
      <c r="J7180" s="4" t="str">
        <f>IF(Tabla1[[#This Row],[Fecha]]="",(""),(IF(Tabla13[[#This Row],[Ingreso en]]="",(-Tabla13[[#This Row],[Egreso de]]),(Tabla13[[#This Row],[Ingreso en]]))))</f>
        <v/>
      </c>
    </row>
    <row r="7181" spans="1:10" x14ac:dyDescent="0.3">
      <c r="A7181" s="2" t="str">
        <f>IF(Tabla1[[#This Row],[Fecha]]="",(""),(Tabla1[[#This Row],[Fecha]]))</f>
        <v/>
      </c>
      <c r="B7181" s="3" t="str">
        <f>IF(Tabla1[[#This Row],[Fecha]]="",(""),(Tabla1[[#This Row],[Tipo de Operación]]))</f>
        <v/>
      </c>
      <c r="C7181" s="19" t="str">
        <f>IF(Tabla1[[#This Row],[Fecha]]="",(""),(Tabla1[[#This Row],[Código]]))</f>
        <v/>
      </c>
      <c r="D7181" s="4" t="str">
        <f>IF(Tabla1[[#This Row],[Fecha]]="",(""),(Tabla1[[#This Row],[Rubro]]))</f>
        <v/>
      </c>
      <c r="E7181" s="4"/>
      <c r="F7181" s="4" t="str">
        <f>IF(Tabla1[[#This Row],[Fecha]]="",(""),(Tabla1[[#This Row],[Precio]]))</f>
        <v/>
      </c>
      <c r="G7181" s="4" t="str">
        <f>IF(Tabla1[[#This Row],[Fecha]]="",(""),(Tabla1[[#This Row],[Medio de Pago]]))</f>
        <v/>
      </c>
      <c r="H7181" s="4" t="str">
        <f>IF(Tabla1[[#This Row],[Fecha]]="",(""),(IF(Tabla1[[#This Row],[Ingreso en]]="",(""),(Tabla1[[#This Row],[Precio]]))))</f>
        <v/>
      </c>
      <c r="I7181" s="5" t="str">
        <f>IF(Tabla1[[#This Row],[Fecha]]="",(""),(IF(Tabla1[[#This Row],[Egreso de]]="",(""),(Tabla1[[#This Row],[Precio]]))))</f>
        <v/>
      </c>
      <c r="J7181" s="4" t="str">
        <f>IF(Tabla1[[#This Row],[Fecha]]="",(""),(IF(Tabla13[[#This Row],[Ingreso en]]="",(-Tabla13[[#This Row],[Egreso de]]),(Tabla13[[#This Row],[Ingreso en]]))))</f>
        <v/>
      </c>
    </row>
    <row r="7182" spans="1:10" x14ac:dyDescent="0.3">
      <c r="A7182" s="2" t="str">
        <f>IF(Tabla1[[#This Row],[Fecha]]="",(""),(Tabla1[[#This Row],[Fecha]]))</f>
        <v/>
      </c>
      <c r="B7182" s="3" t="str">
        <f>IF(Tabla1[[#This Row],[Fecha]]="",(""),(Tabla1[[#This Row],[Tipo de Operación]]))</f>
        <v/>
      </c>
      <c r="C7182" s="19" t="str">
        <f>IF(Tabla1[[#This Row],[Fecha]]="",(""),(Tabla1[[#This Row],[Código]]))</f>
        <v/>
      </c>
      <c r="D7182" s="4" t="str">
        <f>IF(Tabla1[[#This Row],[Fecha]]="",(""),(Tabla1[[#This Row],[Rubro]]))</f>
        <v/>
      </c>
      <c r="E7182" s="4"/>
      <c r="F7182" s="4" t="str">
        <f>IF(Tabla1[[#This Row],[Fecha]]="",(""),(Tabla1[[#This Row],[Precio]]))</f>
        <v/>
      </c>
      <c r="G7182" s="4" t="str">
        <f>IF(Tabla1[[#This Row],[Fecha]]="",(""),(Tabla1[[#This Row],[Medio de Pago]]))</f>
        <v/>
      </c>
      <c r="H7182" s="4" t="str">
        <f>IF(Tabla1[[#This Row],[Fecha]]="",(""),(IF(Tabla1[[#This Row],[Ingreso en]]="",(""),(Tabla1[[#This Row],[Precio]]))))</f>
        <v/>
      </c>
      <c r="I7182" s="5" t="str">
        <f>IF(Tabla1[[#This Row],[Fecha]]="",(""),(IF(Tabla1[[#This Row],[Egreso de]]="",(""),(Tabla1[[#This Row],[Precio]]))))</f>
        <v/>
      </c>
      <c r="J7182" s="4" t="str">
        <f>IF(Tabla1[[#This Row],[Fecha]]="",(""),(IF(Tabla13[[#This Row],[Ingreso en]]="",(-Tabla13[[#This Row],[Egreso de]]),(Tabla13[[#This Row],[Ingreso en]]))))</f>
        <v/>
      </c>
    </row>
    <row r="7183" spans="1:10" x14ac:dyDescent="0.3">
      <c r="A7183" s="2" t="str">
        <f>IF(Tabla1[[#This Row],[Fecha]]="",(""),(Tabla1[[#This Row],[Fecha]]))</f>
        <v/>
      </c>
      <c r="B7183" s="3" t="str">
        <f>IF(Tabla1[[#This Row],[Fecha]]="",(""),(Tabla1[[#This Row],[Tipo de Operación]]))</f>
        <v/>
      </c>
      <c r="C7183" s="19" t="str">
        <f>IF(Tabla1[[#This Row],[Fecha]]="",(""),(Tabla1[[#This Row],[Código]]))</f>
        <v/>
      </c>
      <c r="D7183" s="4" t="str">
        <f>IF(Tabla1[[#This Row],[Fecha]]="",(""),(Tabla1[[#This Row],[Rubro]]))</f>
        <v/>
      </c>
      <c r="E7183" s="4"/>
      <c r="F7183" s="4" t="str">
        <f>IF(Tabla1[[#This Row],[Fecha]]="",(""),(Tabla1[[#This Row],[Precio]]))</f>
        <v/>
      </c>
      <c r="G7183" s="4" t="str">
        <f>IF(Tabla1[[#This Row],[Fecha]]="",(""),(Tabla1[[#This Row],[Medio de Pago]]))</f>
        <v/>
      </c>
      <c r="H7183" s="4" t="str">
        <f>IF(Tabla1[[#This Row],[Fecha]]="",(""),(IF(Tabla1[[#This Row],[Ingreso en]]="",(""),(Tabla1[[#This Row],[Precio]]))))</f>
        <v/>
      </c>
      <c r="I7183" s="5" t="str">
        <f>IF(Tabla1[[#This Row],[Fecha]]="",(""),(IF(Tabla1[[#This Row],[Egreso de]]="",(""),(Tabla1[[#This Row],[Precio]]))))</f>
        <v/>
      </c>
      <c r="J7183" s="4" t="str">
        <f>IF(Tabla1[[#This Row],[Fecha]]="",(""),(IF(Tabla13[[#This Row],[Ingreso en]]="",(-Tabla13[[#This Row],[Egreso de]]),(Tabla13[[#This Row],[Ingreso en]]))))</f>
        <v/>
      </c>
    </row>
    <row r="7184" spans="1:10" x14ac:dyDescent="0.3">
      <c r="A7184" s="2" t="str">
        <f>IF(Tabla1[[#This Row],[Fecha]]="",(""),(Tabla1[[#This Row],[Fecha]]))</f>
        <v/>
      </c>
      <c r="B7184" s="3" t="str">
        <f>IF(Tabla1[[#This Row],[Fecha]]="",(""),(Tabla1[[#This Row],[Tipo de Operación]]))</f>
        <v/>
      </c>
      <c r="C7184" s="19" t="str">
        <f>IF(Tabla1[[#This Row],[Fecha]]="",(""),(Tabla1[[#This Row],[Código]]))</f>
        <v/>
      </c>
      <c r="D7184" s="4" t="str">
        <f>IF(Tabla1[[#This Row],[Fecha]]="",(""),(Tabla1[[#This Row],[Rubro]]))</f>
        <v/>
      </c>
      <c r="E7184" s="4"/>
      <c r="F7184" s="4" t="str">
        <f>IF(Tabla1[[#This Row],[Fecha]]="",(""),(Tabla1[[#This Row],[Precio]]))</f>
        <v/>
      </c>
      <c r="G7184" s="4" t="str">
        <f>IF(Tabla1[[#This Row],[Fecha]]="",(""),(Tabla1[[#This Row],[Medio de Pago]]))</f>
        <v/>
      </c>
      <c r="H7184" s="4" t="str">
        <f>IF(Tabla1[[#This Row],[Fecha]]="",(""),(IF(Tabla1[[#This Row],[Ingreso en]]="",(""),(Tabla1[[#This Row],[Precio]]))))</f>
        <v/>
      </c>
      <c r="I7184" s="5" t="str">
        <f>IF(Tabla1[[#This Row],[Fecha]]="",(""),(IF(Tabla1[[#This Row],[Egreso de]]="",(""),(Tabla1[[#This Row],[Precio]]))))</f>
        <v/>
      </c>
      <c r="J7184" s="4" t="str">
        <f>IF(Tabla1[[#This Row],[Fecha]]="",(""),(IF(Tabla13[[#This Row],[Ingreso en]]="",(-Tabla13[[#This Row],[Egreso de]]),(Tabla13[[#This Row],[Ingreso en]]))))</f>
        <v/>
      </c>
    </row>
    <row r="7185" spans="1:10" x14ac:dyDescent="0.3">
      <c r="A7185" s="2" t="str">
        <f>IF(Tabla1[[#This Row],[Fecha]]="",(""),(Tabla1[[#This Row],[Fecha]]))</f>
        <v/>
      </c>
      <c r="B7185" s="3" t="str">
        <f>IF(Tabla1[[#This Row],[Fecha]]="",(""),(Tabla1[[#This Row],[Tipo de Operación]]))</f>
        <v/>
      </c>
      <c r="C7185" s="19" t="str">
        <f>IF(Tabla1[[#This Row],[Fecha]]="",(""),(Tabla1[[#This Row],[Código]]))</f>
        <v/>
      </c>
      <c r="D7185" s="4" t="str">
        <f>IF(Tabla1[[#This Row],[Fecha]]="",(""),(Tabla1[[#This Row],[Rubro]]))</f>
        <v/>
      </c>
      <c r="E7185" s="4"/>
      <c r="F7185" s="4" t="str">
        <f>IF(Tabla1[[#This Row],[Fecha]]="",(""),(Tabla1[[#This Row],[Precio]]))</f>
        <v/>
      </c>
      <c r="G7185" s="4" t="str">
        <f>IF(Tabla1[[#This Row],[Fecha]]="",(""),(Tabla1[[#This Row],[Medio de Pago]]))</f>
        <v/>
      </c>
      <c r="H7185" s="4" t="str">
        <f>IF(Tabla1[[#This Row],[Fecha]]="",(""),(IF(Tabla1[[#This Row],[Ingreso en]]="",(""),(Tabla1[[#This Row],[Precio]]))))</f>
        <v/>
      </c>
      <c r="I7185" s="5" t="str">
        <f>IF(Tabla1[[#This Row],[Fecha]]="",(""),(IF(Tabla1[[#This Row],[Egreso de]]="",(""),(Tabla1[[#This Row],[Precio]]))))</f>
        <v/>
      </c>
      <c r="J7185" s="4" t="str">
        <f>IF(Tabla1[[#This Row],[Fecha]]="",(""),(IF(Tabla13[[#This Row],[Ingreso en]]="",(-Tabla13[[#This Row],[Egreso de]]),(Tabla13[[#This Row],[Ingreso en]]))))</f>
        <v/>
      </c>
    </row>
    <row r="7186" spans="1:10" x14ac:dyDescent="0.3">
      <c r="A7186" s="2" t="str">
        <f>IF(Tabla1[[#This Row],[Fecha]]="",(""),(Tabla1[[#This Row],[Fecha]]))</f>
        <v/>
      </c>
      <c r="B7186" s="3" t="str">
        <f>IF(Tabla1[[#This Row],[Fecha]]="",(""),(Tabla1[[#This Row],[Tipo de Operación]]))</f>
        <v/>
      </c>
      <c r="C7186" s="19" t="str">
        <f>IF(Tabla1[[#This Row],[Fecha]]="",(""),(Tabla1[[#This Row],[Código]]))</f>
        <v/>
      </c>
      <c r="D7186" s="4" t="str">
        <f>IF(Tabla1[[#This Row],[Fecha]]="",(""),(Tabla1[[#This Row],[Rubro]]))</f>
        <v/>
      </c>
      <c r="E7186" s="4"/>
      <c r="F7186" s="4" t="str">
        <f>IF(Tabla1[[#This Row],[Fecha]]="",(""),(Tabla1[[#This Row],[Precio]]))</f>
        <v/>
      </c>
      <c r="G7186" s="4" t="str">
        <f>IF(Tabla1[[#This Row],[Fecha]]="",(""),(Tabla1[[#This Row],[Medio de Pago]]))</f>
        <v/>
      </c>
      <c r="H7186" s="4" t="str">
        <f>IF(Tabla1[[#This Row],[Fecha]]="",(""),(IF(Tabla1[[#This Row],[Ingreso en]]="",(""),(Tabla1[[#This Row],[Precio]]))))</f>
        <v/>
      </c>
      <c r="I7186" s="5" t="str">
        <f>IF(Tabla1[[#This Row],[Fecha]]="",(""),(IF(Tabla1[[#This Row],[Egreso de]]="",(""),(Tabla1[[#This Row],[Precio]]))))</f>
        <v/>
      </c>
      <c r="J7186" s="4" t="str">
        <f>IF(Tabla1[[#This Row],[Fecha]]="",(""),(IF(Tabla13[[#This Row],[Ingreso en]]="",(-Tabla13[[#This Row],[Egreso de]]),(Tabla13[[#This Row],[Ingreso en]]))))</f>
        <v/>
      </c>
    </row>
    <row r="7187" spans="1:10" x14ac:dyDescent="0.3">
      <c r="A7187" s="2" t="str">
        <f>IF(Tabla1[[#This Row],[Fecha]]="",(""),(Tabla1[[#This Row],[Fecha]]))</f>
        <v/>
      </c>
      <c r="B7187" s="3" t="str">
        <f>IF(Tabla1[[#This Row],[Fecha]]="",(""),(Tabla1[[#This Row],[Tipo de Operación]]))</f>
        <v/>
      </c>
      <c r="C7187" s="19" t="str">
        <f>IF(Tabla1[[#This Row],[Fecha]]="",(""),(Tabla1[[#This Row],[Código]]))</f>
        <v/>
      </c>
      <c r="D7187" s="4" t="str">
        <f>IF(Tabla1[[#This Row],[Fecha]]="",(""),(Tabla1[[#This Row],[Rubro]]))</f>
        <v/>
      </c>
      <c r="E7187" s="4"/>
      <c r="F7187" s="4" t="str">
        <f>IF(Tabla1[[#This Row],[Fecha]]="",(""),(Tabla1[[#This Row],[Precio]]))</f>
        <v/>
      </c>
      <c r="G7187" s="4" t="str">
        <f>IF(Tabla1[[#This Row],[Fecha]]="",(""),(Tabla1[[#This Row],[Medio de Pago]]))</f>
        <v/>
      </c>
      <c r="H7187" s="4" t="str">
        <f>IF(Tabla1[[#This Row],[Fecha]]="",(""),(IF(Tabla1[[#This Row],[Ingreso en]]="",(""),(Tabla1[[#This Row],[Precio]]))))</f>
        <v/>
      </c>
      <c r="I7187" s="5" t="str">
        <f>IF(Tabla1[[#This Row],[Fecha]]="",(""),(IF(Tabla1[[#This Row],[Egreso de]]="",(""),(Tabla1[[#This Row],[Precio]]))))</f>
        <v/>
      </c>
      <c r="J7187" s="4" t="str">
        <f>IF(Tabla1[[#This Row],[Fecha]]="",(""),(IF(Tabla13[[#This Row],[Ingreso en]]="",(-Tabla13[[#This Row],[Egreso de]]),(Tabla13[[#This Row],[Ingreso en]]))))</f>
        <v/>
      </c>
    </row>
    <row r="7188" spans="1:10" x14ac:dyDescent="0.3">
      <c r="A7188" s="2" t="str">
        <f>IF(Tabla1[[#This Row],[Fecha]]="",(""),(Tabla1[[#This Row],[Fecha]]))</f>
        <v/>
      </c>
      <c r="B7188" s="3" t="str">
        <f>IF(Tabla1[[#This Row],[Fecha]]="",(""),(Tabla1[[#This Row],[Tipo de Operación]]))</f>
        <v/>
      </c>
      <c r="C7188" s="19" t="str">
        <f>IF(Tabla1[[#This Row],[Fecha]]="",(""),(Tabla1[[#This Row],[Código]]))</f>
        <v/>
      </c>
      <c r="D7188" s="4" t="str">
        <f>IF(Tabla1[[#This Row],[Fecha]]="",(""),(Tabla1[[#This Row],[Rubro]]))</f>
        <v/>
      </c>
      <c r="E7188" s="4"/>
      <c r="F7188" s="4" t="str">
        <f>IF(Tabla1[[#This Row],[Fecha]]="",(""),(Tabla1[[#This Row],[Precio]]))</f>
        <v/>
      </c>
      <c r="G7188" s="4" t="str">
        <f>IF(Tabla1[[#This Row],[Fecha]]="",(""),(Tabla1[[#This Row],[Medio de Pago]]))</f>
        <v/>
      </c>
      <c r="H7188" s="4" t="str">
        <f>IF(Tabla1[[#This Row],[Fecha]]="",(""),(IF(Tabla1[[#This Row],[Ingreso en]]="",(""),(Tabla1[[#This Row],[Precio]]))))</f>
        <v/>
      </c>
      <c r="I7188" s="5" t="str">
        <f>IF(Tabla1[[#This Row],[Fecha]]="",(""),(IF(Tabla1[[#This Row],[Egreso de]]="",(""),(Tabla1[[#This Row],[Precio]]))))</f>
        <v/>
      </c>
      <c r="J7188" s="4" t="str">
        <f>IF(Tabla1[[#This Row],[Fecha]]="",(""),(IF(Tabla13[[#This Row],[Ingreso en]]="",(-Tabla13[[#This Row],[Egreso de]]),(Tabla13[[#This Row],[Ingreso en]]))))</f>
        <v/>
      </c>
    </row>
    <row r="7189" spans="1:10" x14ac:dyDescent="0.3">
      <c r="A7189" s="2" t="str">
        <f>IF(Tabla1[[#This Row],[Fecha]]="",(""),(Tabla1[[#This Row],[Fecha]]))</f>
        <v/>
      </c>
      <c r="B7189" s="3" t="str">
        <f>IF(Tabla1[[#This Row],[Fecha]]="",(""),(Tabla1[[#This Row],[Tipo de Operación]]))</f>
        <v/>
      </c>
      <c r="C7189" s="19" t="str">
        <f>IF(Tabla1[[#This Row],[Fecha]]="",(""),(Tabla1[[#This Row],[Código]]))</f>
        <v/>
      </c>
      <c r="D7189" s="4" t="str">
        <f>IF(Tabla1[[#This Row],[Fecha]]="",(""),(Tabla1[[#This Row],[Rubro]]))</f>
        <v/>
      </c>
      <c r="E7189" s="4"/>
      <c r="F7189" s="4" t="str">
        <f>IF(Tabla1[[#This Row],[Fecha]]="",(""),(Tabla1[[#This Row],[Precio]]))</f>
        <v/>
      </c>
      <c r="G7189" s="4" t="str">
        <f>IF(Tabla1[[#This Row],[Fecha]]="",(""),(Tabla1[[#This Row],[Medio de Pago]]))</f>
        <v/>
      </c>
      <c r="H7189" s="4" t="str">
        <f>IF(Tabla1[[#This Row],[Fecha]]="",(""),(IF(Tabla1[[#This Row],[Ingreso en]]="",(""),(Tabla1[[#This Row],[Precio]]))))</f>
        <v/>
      </c>
      <c r="I7189" s="5" t="str">
        <f>IF(Tabla1[[#This Row],[Fecha]]="",(""),(IF(Tabla1[[#This Row],[Egreso de]]="",(""),(Tabla1[[#This Row],[Precio]]))))</f>
        <v/>
      </c>
      <c r="J7189" s="4" t="str">
        <f>IF(Tabla1[[#This Row],[Fecha]]="",(""),(IF(Tabla13[[#This Row],[Ingreso en]]="",(-Tabla13[[#This Row],[Egreso de]]),(Tabla13[[#This Row],[Ingreso en]]))))</f>
        <v/>
      </c>
    </row>
    <row r="7190" spans="1:10" x14ac:dyDescent="0.3">
      <c r="A7190" s="2" t="str">
        <f>IF(Tabla1[[#This Row],[Fecha]]="",(""),(Tabla1[[#This Row],[Fecha]]))</f>
        <v/>
      </c>
      <c r="B7190" s="3" t="str">
        <f>IF(Tabla1[[#This Row],[Fecha]]="",(""),(Tabla1[[#This Row],[Tipo de Operación]]))</f>
        <v/>
      </c>
      <c r="C7190" s="19" t="str">
        <f>IF(Tabla1[[#This Row],[Fecha]]="",(""),(Tabla1[[#This Row],[Código]]))</f>
        <v/>
      </c>
      <c r="D7190" s="4" t="str">
        <f>IF(Tabla1[[#This Row],[Fecha]]="",(""),(Tabla1[[#This Row],[Rubro]]))</f>
        <v/>
      </c>
      <c r="E7190" s="4"/>
      <c r="F7190" s="4" t="str">
        <f>IF(Tabla1[[#This Row],[Fecha]]="",(""),(Tabla1[[#This Row],[Precio]]))</f>
        <v/>
      </c>
      <c r="G7190" s="4" t="str">
        <f>IF(Tabla1[[#This Row],[Fecha]]="",(""),(Tabla1[[#This Row],[Medio de Pago]]))</f>
        <v/>
      </c>
      <c r="H7190" s="4" t="str">
        <f>IF(Tabla1[[#This Row],[Fecha]]="",(""),(IF(Tabla1[[#This Row],[Ingreso en]]="",(""),(Tabla1[[#This Row],[Precio]]))))</f>
        <v/>
      </c>
      <c r="I7190" s="5" t="str">
        <f>IF(Tabla1[[#This Row],[Fecha]]="",(""),(IF(Tabla1[[#This Row],[Egreso de]]="",(""),(Tabla1[[#This Row],[Precio]]))))</f>
        <v/>
      </c>
      <c r="J7190" s="4" t="str">
        <f>IF(Tabla1[[#This Row],[Fecha]]="",(""),(IF(Tabla13[[#This Row],[Ingreso en]]="",(-Tabla13[[#This Row],[Egreso de]]),(Tabla13[[#This Row],[Ingreso en]]))))</f>
        <v/>
      </c>
    </row>
    <row r="7191" spans="1:10" x14ac:dyDescent="0.3">
      <c r="A7191" s="2" t="str">
        <f>IF(Tabla1[[#This Row],[Fecha]]="",(""),(Tabla1[[#This Row],[Fecha]]))</f>
        <v/>
      </c>
      <c r="B7191" s="3" t="str">
        <f>IF(Tabla1[[#This Row],[Fecha]]="",(""),(Tabla1[[#This Row],[Tipo de Operación]]))</f>
        <v/>
      </c>
      <c r="C7191" s="19" t="str">
        <f>IF(Tabla1[[#This Row],[Fecha]]="",(""),(Tabla1[[#This Row],[Código]]))</f>
        <v/>
      </c>
      <c r="D7191" s="4" t="str">
        <f>IF(Tabla1[[#This Row],[Fecha]]="",(""),(Tabla1[[#This Row],[Rubro]]))</f>
        <v/>
      </c>
      <c r="E7191" s="4"/>
      <c r="F7191" s="4" t="str">
        <f>IF(Tabla1[[#This Row],[Fecha]]="",(""),(Tabla1[[#This Row],[Precio]]))</f>
        <v/>
      </c>
      <c r="G7191" s="4" t="str">
        <f>IF(Tabla1[[#This Row],[Fecha]]="",(""),(Tabla1[[#This Row],[Medio de Pago]]))</f>
        <v/>
      </c>
      <c r="H7191" s="4" t="str">
        <f>IF(Tabla1[[#This Row],[Fecha]]="",(""),(IF(Tabla1[[#This Row],[Ingreso en]]="",(""),(Tabla1[[#This Row],[Precio]]))))</f>
        <v/>
      </c>
      <c r="I7191" s="5" t="str">
        <f>IF(Tabla1[[#This Row],[Fecha]]="",(""),(IF(Tabla1[[#This Row],[Egreso de]]="",(""),(Tabla1[[#This Row],[Precio]]))))</f>
        <v/>
      </c>
      <c r="J7191" s="4" t="str">
        <f>IF(Tabla1[[#This Row],[Fecha]]="",(""),(IF(Tabla13[[#This Row],[Ingreso en]]="",(-Tabla13[[#This Row],[Egreso de]]),(Tabla13[[#This Row],[Ingreso en]]))))</f>
        <v/>
      </c>
    </row>
    <row r="7192" spans="1:10" x14ac:dyDescent="0.3">
      <c r="A7192" s="2" t="str">
        <f>IF(Tabla1[[#This Row],[Fecha]]="",(""),(Tabla1[[#This Row],[Fecha]]))</f>
        <v/>
      </c>
      <c r="B7192" s="3" t="str">
        <f>IF(Tabla1[[#This Row],[Fecha]]="",(""),(Tabla1[[#This Row],[Tipo de Operación]]))</f>
        <v/>
      </c>
      <c r="C7192" s="19" t="str">
        <f>IF(Tabla1[[#This Row],[Fecha]]="",(""),(Tabla1[[#This Row],[Código]]))</f>
        <v/>
      </c>
      <c r="D7192" s="4" t="str">
        <f>IF(Tabla1[[#This Row],[Fecha]]="",(""),(Tabla1[[#This Row],[Rubro]]))</f>
        <v/>
      </c>
      <c r="E7192" s="4"/>
      <c r="F7192" s="4" t="str">
        <f>IF(Tabla1[[#This Row],[Fecha]]="",(""),(Tabla1[[#This Row],[Precio]]))</f>
        <v/>
      </c>
      <c r="G7192" s="4" t="str">
        <f>IF(Tabla1[[#This Row],[Fecha]]="",(""),(Tabla1[[#This Row],[Medio de Pago]]))</f>
        <v/>
      </c>
      <c r="H7192" s="4" t="str">
        <f>IF(Tabla1[[#This Row],[Fecha]]="",(""),(IF(Tabla1[[#This Row],[Ingreso en]]="",(""),(Tabla1[[#This Row],[Precio]]))))</f>
        <v/>
      </c>
      <c r="I7192" s="5" t="str">
        <f>IF(Tabla1[[#This Row],[Fecha]]="",(""),(IF(Tabla1[[#This Row],[Egreso de]]="",(""),(Tabla1[[#This Row],[Precio]]))))</f>
        <v/>
      </c>
      <c r="J7192" s="4" t="str">
        <f>IF(Tabla1[[#This Row],[Fecha]]="",(""),(IF(Tabla13[[#This Row],[Ingreso en]]="",(-Tabla13[[#This Row],[Egreso de]]),(Tabla13[[#This Row],[Ingreso en]]))))</f>
        <v/>
      </c>
    </row>
    <row r="7193" spans="1:10" x14ac:dyDescent="0.3">
      <c r="A7193" s="2" t="str">
        <f>IF(Tabla1[[#This Row],[Fecha]]="",(""),(Tabla1[[#This Row],[Fecha]]))</f>
        <v/>
      </c>
      <c r="B7193" s="3" t="str">
        <f>IF(Tabla1[[#This Row],[Fecha]]="",(""),(Tabla1[[#This Row],[Tipo de Operación]]))</f>
        <v/>
      </c>
      <c r="C7193" s="19" t="str">
        <f>IF(Tabla1[[#This Row],[Fecha]]="",(""),(Tabla1[[#This Row],[Código]]))</f>
        <v/>
      </c>
      <c r="D7193" s="4" t="str">
        <f>IF(Tabla1[[#This Row],[Fecha]]="",(""),(Tabla1[[#This Row],[Rubro]]))</f>
        <v/>
      </c>
      <c r="E7193" s="4"/>
      <c r="F7193" s="4" t="str">
        <f>IF(Tabla1[[#This Row],[Fecha]]="",(""),(Tabla1[[#This Row],[Precio]]))</f>
        <v/>
      </c>
      <c r="G7193" s="4" t="str">
        <f>IF(Tabla1[[#This Row],[Fecha]]="",(""),(Tabla1[[#This Row],[Medio de Pago]]))</f>
        <v/>
      </c>
      <c r="H7193" s="4" t="str">
        <f>IF(Tabla1[[#This Row],[Fecha]]="",(""),(IF(Tabla1[[#This Row],[Ingreso en]]="",(""),(Tabla1[[#This Row],[Precio]]))))</f>
        <v/>
      </c>
      <c r="I7193" s="5" t="str">
        <f>IF(Tabla1[[#This Row],[Fecha]]="",(""),(IF(Tabla1[[#This Row],[Egreso de]]="",(""),(Tabla1[[#This Row],[Precio]]))))</f>
        <v/>
      </c>
      <c r="J7193" s="4" t="str">
        <f>IF(Tabla1[[#This Row],[Fecha]]="",(""),(IF(Tabla13[[#This Row],[Ingreso en]]="",(-Tabla13[[#This Row],[Egreso de]]),(Tabla13[[#This Row],[Ingreso en]]))))</f>
        <v/>
      </c>
    </row>
    <row r="7194" spans="1:10" x14ac:dyDescent="0.3">
      <c r="A7194" s="2" t="str">
        <f>IF(Tabla1[[#This Row],[Fecha]]="",(""),(Tabla1[[#This Row],[Fecha]]))</f>
        <v/>
      </c>
      <c r="B7194" s="3" t="str">
        <f>IF(Tabla1[[#This Row],[Fecha]]="",(""),(Tabla1[[#This Row],[Tipo de Operación]]))</f>
        <v/>
      </c>
      <c r="C7194" s="19" t="str">
        <f>IF(Tabla1[[#This Row],[Fecha]]="",(""),(Tabla1[[#This Row],[Código]]))</f>
        <v/>
      </c>
      <c r="D7194" s="4" t="str">
        <f>IF(Tabla1[[#This Row],[Fecha]]="",(""),(Tabla1[[#This Row],[Rubro]]))</f>
        <v/>
      </c>
      <c r="E7194" s="4"/>
      <c r="F7194" s="4" t="str">
        <f>IF(Tabla1[[#This Row],[Fecha]]="",(""),(Tabla1[[#This Row],[Precio]]))</f>
        <v/>
      </c>
      <c r="G7194" s="4" t="str">
        <f>IF(Tabla1[[#This Row],[Fecha]]="",(""),(Tabla1[[#This Row],[Medio de Pago]]))</f>
        <v/>
      </c>
      <c r="H7194" s="4" t="str">
        <f>IF(Tabla1[[#This Row],[Fecha]]="",(""),(IF(Tabla1[[#This Row],[Ingreso en]]="",(""),(Tabla1[[#This Row],[Precio]]))))</f>
        <v/>
      </c>
      <c r="I7194" s="5" t="str">
        <f>IF(Tabla1[[#This Row],[Fecha]]="",(""),(IF(Tabla1[[#This Row],[Egreso de]]="",(""),(Tabla1[[#This Row],[Precio]]))))</f>
        <v/>
      </c>
      <c r="J7194" s="4" t="str">
        <f>IF(Tabla1[[#This Row],[Fecha]]="",(""),(IF(Tabla13[[#This Row],[Ingreso en]]="",(-Tabla13[[#This Row],[Egreso de]]),(Tabla13[[#This Row],[Ingreso en]]))))</f>
        <v/>
      </c>
    </row>
    <row r="7195" spans="1:10" x14ac:dyDescent="0.3">
      <c r="A7195" s="2" t="str">
        <f>IF(Tabla1[[#This Row],[Fecha]]="",(""),(Tabla1[[#This Row],[Fecha]]))</f>
        <v/>
      </c>
      <c r="B7195" s="3" t="str">
        <f>IF(Tabla1[[#This Row],[Fecha]]="",(""),(Tabla1[[#This Row],[Tipo de Operación]]))</f>
        <v/>
      </c>
      <c r="C7195" s="19" t="str">
        <f>IF(Tabla1[[#This Row],[Fecha]]="",(""),(Tabla1[[#This Row],[Código]]))</f>
        <v/>
      </c>
      <c r="D7195" s="4" t="str">
        <f>IF(Tabla1[[#This Row],[Fecha]]="",(""),(Tabla1[[#This Row],[Rubro]]))</f>
        <v/>
      </c>
      <c r="E7195" s="4"/>
      <c r="F7195" s="4" t="str">
        <f>IF(Tabla1[[#This Row],[Fecha]]="",(""),(Tabla1[[#This Row],[Precio]]))</f>
        <v/>
      </c>
      <c r="G7195" s="4" t="str">
        <f>IF(Tabla1[[#This Row],[Fecha]]="",(""),(Tabla1[[#This Row],[Medio de Pago]]))</f>
        <v/>
      </c>
      <c r="H7195" s="4" t="str">
        <f>IF(Tabla1[[#This Row],[Fecha]]="",(""),(IF(Tabla1[[#This Row],[Ingreso en]]="",(""),(Tabla1[[#This Row],[Precio]]))))</f>
        <v/>
      </c>
      <c r="I7195" s="5" t="str">
        <f>IF(Tabla1[[#This Row],[Fecha]]="",(""),(IF(Tabla1[[#This Row],[Egreso de]]="",(""),(Tabla1[[#This Row],[Precio]]))))</f>
        <v/>
      </c>
      <c r="J7195" s="4" t="str">
        <f>IF(Tabla1[[#This Row],[Fecha]]="",(""),(IF(Tabla13[[#This Row],[Ingreso en]]="",(-Tabla13[[#This Row],[Egreso de]]),(Tabla13[[#This Row],[Ingreso en]]))))</f>
        <v/>
      </c>
    </row>
    <row r="7196" spans="1:10" x14ac:dyDescent="0.3">
      <c r="A7196" s="2" t="str">
        <f>IF(Tabla1[[#This Row],[Fecha]]="",(""),(Tabla1[[#This Row],[Fecha]]))</f>
        <v/>
      </c>
      <c r="B7196" s="3" t="str">
        <f>IF(Tabla1[[#This Row],[Fecha]]="",(""),(Tabla1[[#This Row],[Tipo de Operación]]))</f>
        <v/>
      </c>
      <c r="C7196" s="19" t="str">
        <f>IF(Tabla1[[#This Row],[Fecha]]="",(""),(Tabla1[[#This Row],[Código]]))</f>
        <v/>
      </c>
      <c r="D7196" s="4" t="str">
        <f>IF(Tabla1[[#This Row],[Fecha]]="",(""),(Tabla1[[#This Row],[Rubro]]))</f>
        <v/>
      </c>
      <c r="E7196" s="4"/>
      <c r="F7196" s="4" t="str">
        <f>IF(Tabla1[[#This Row],[Fecha]]="",(""),(Tabla1[[#This Row],[Precio]]))</f>
        <v/>
      </c>
      <c r="G7196" s="4" t="str">
        <f>IF(Tabla1[[#This Row],[Fecha]]="",(""),(Tabla1[[#This Row],[Medio de Pago]]))</f>
        <v/>
      </c>
      <c r="H7196" s="4" t="str">
        <f>IF(Tabla1[[#This Row],[Fecha]]="",(""),(IF(Tabla1[[#This Row],[Ingreso en]]="",(""),(Tabla1[[#This Row],[Precio]]))))</f>
        <v/>
      </c>
      <c r="I7196" s="5" t="str">
        <f>IF(Tabla1[[#This Row],[Fecha]]="",(""),(IF(Tabla1[[#This Row],[Egreso de]]="",(""),(Tabla1[[#This Row],[Precio]]))))</f>
        <v/>
      </c>
      <c r="J7196" s="4" t="str">
        <f>IF(Tabla1[[#This Row],[Fecha]]="",(""),(IF(Tabla13[[#This Row],[Ingreso en]]="",(-Tabla13[[#This Row],[Egreso de]]),(Tabla13[[#This Row],[Ingreso en]]))))</f>
        <v/>
      </c>
    </row>
    <row r="7197" spans="1:10" x14ac:dyDescent="0.3">
      <c r="A7197" s="2" t="str">
        <f>IF(Tabla1[[#This Row],[Fecha]]="",(""),(Tabla1[[#This Row],[Fecha]]))</f>
        <v/>
      </c>
      <c r="B7197" s="3" t="str">
        <f>IF(Tabla1[[#This Row],[Fecha]]="",(""),(Tabla1[[#This Row],[Tipo de Operación]]))</f>
        <v/>
      </c>
      <c r="C7197" s="19" t="str">
        <f>IF(Tabla1[[#This Row],[Fecha]]="",(""),(Tabla1[[#This Row],[Código]]))</f>
        <v/>
      </c>
      <c r="D7197" s="4" t="str">
        <f>IF(Tabla1[[#This Row],[Fecha]]="",(""),(Tabla1[[#This Row],[Rubro]]))</f>
        <v/>
      </c>
      <c r="E7197" s="4"/>
      <c r="F7197" s="4" t="str">
        <f>IF(Tabla1[[#This Row],[Fecha]]="",(""),(Tabla1[[#This Row],[Precio]]))</f>
        <v/>
      </c>
      <c r="G7197" s="4" t="str">
        <f>IF(Tabla1[[#This Row],[Fecha]]="",(""),(Tabla1[[#This Row],[Medio de Pago]]))</f>
        <v/>
      </c>
      <c r="H7197" s="4" t="str">
        <f>IF(Tabla1[[#This Row],[Fecha]]="",(""),(IF(Tabla1[[#This Row],[Ingreso en]]="",(""),(Tabla1[[#This Row],[Precio]]))))</f>
        <v/>
      </c>
      <c r="I7197" s="5" t="str">
        <f>IF(Tabla1[[#This Row],[Fecha]]="",(""),(IF(Tabla1[[#This Row],[Egreso de]]="",(""),(Tabla1[[#This Row],[Precio]]))))</f>
        <v/>
      </c>
      <c r="J7197" s="4" t="str">
        <f>IF(Tabla1[[#This Row],[Fecha]]="",(""),(IF(Tabla13[[#This Row],[Ingreso en]]="",(-Tabla13[[#This Row],[Egreso de]]),(Tabla13[[#This Row],[Ingreso en]]))))</f>
        <v/>
      </c>
    </row>
    <row r="7198" spans="1:10" x14ac:dyDescent="0.3">
      <c r="A7198" s="2" t="str">
        <f>IF(Tabla1[[#This Row],[Fecha]]="",(""),(Tabla1[[#This Row],[Fecha]]))</f>
        <v/>
      </c>
      <c r="B7198" s="3" t="str">
        <f>IF(Tabla1[[#This Row],[Fecha]]="",(""),(Tabla1[[#This Row],[Tipo de Operación]]))</f>
        <v/>
      </c>
      <c r="C7198" s="19" t="str">
        <f>IF(Tabla1[[#This Row],[Fecha]]="",(""),(Tabla1[[#This Row],[Código]]))</f>
        <v/>
      </c>
      <c r="D7198" s="4" t="str">
        <f>IF(Tabla1[[#This Row],[Fecha]]="",(""),(Tabla1[[#This Row],[Rubro]]))</f>
        <v/>
      </c>
      <c r="E7198" s="4"/>
      <c r="F7198" s="4" t="str">
        <f>IF(Tabla1[[#This Row],[Fecha]]="",(""),(Tabla1[[#This Row],[Precio]]))</f>
        <v/>
      </c>
      <c r="G7198" s="4" t="str">
        <f>IF(Tabla1[[#This Row],[Fecha]]="",(""),(Tabla1[[#This Row],[Medio de Pago]]))</f>
        <v/>
      </c>
      <c r="H7198" s="4" t="str">
        <f>IF(Tabla1[[#This Row],[Fecha]]="",(""),(IF(Tabla1[[#This Row],[Ingreso en]]="",(""),(Tabla1[[#This Row],[Precio]]))))</f>
        <v/>
      </c>
      <c r="I7198" s="5" t="str">
        <f>IF(Tabla1[[#This Row],[Fecha]]="",(""),(IF(Tabla1[[#This Row],[Egreso de]]="",(""),(Tabla1[[#This Row],[Precio]]))))</f>
        <v/>
      </c>
      <c r="J7198" s="4" t="str">
        <f>IF(Tabla1[[#This Row],[Fecha]]="",(""),(IF(Tabla13[[#This Row],[Ingreso en]]="",(-Tabla13[[#This Row],[Egreso de]]),(Tabla13[[#This Row],[Ingreso en]]))))</f>
        <v/>
      </c>
    </row>
    <row r="7199" spans="1:10" x14ac:dyDescent="0.3">
      <c r="A7199" s="2" t="str">
        <f>IF(Tabla1[[#This Row],[Fecha]]="",(""),(Tabla1[[#This Row],[Fecha]]))</f>
        <v/>
      </c>
      <c r="B7199" s="3" t="str">
        <f>IF(Tabla1[[#This Row],[Fecha]]="",(""),(Tabla1[[#This Row],[Tipo de Operación]]))</f>
        <v/>
      </c>
      <c r="C7199" s="19" t="str">
        <f>IF(Tabla1[[#This Row],[Fecha]]="",(""),(Tabla1[[#This Row],[Código]]))</f>
        <v/>
      </c>
      <c r="D7199" s="4" t="str">
        <f>IF(Tabla1[[#This Row],[Fecha]]="",(""),(Tabla1[[#This Row],[Rubro]]))</f>
        <v/>
      </c>
      <c r="E7199" s="4"/>
      <c r="F7199" s="4" t="str">
        <f>IF(Tabla1[[#This Row],[Fecha]]="",(""),(Tabla1[[#This Row],[Precio]]))</f>
        <v/>
      </c>
      <c r="G7199" s="4" t="str">
        <f>IF(Tabla1[[#This Row],[Fecha]]="",(""),(Tabla1[[#This Row],[Medio de Pago]]))</f>
        <v/>
      </c>
      <c r="H7199" s="4" t="str">
        <f>IF(Tabla1[[#This Row],[Fecha]]="",(""),(IF(Tabla1[[#This Row],[Ingreso en]]="",(""),(Tabla1[[#This Row],[Precio]]))))</f>
        <v/>
      </c>
      <c r="I7199" s="5" t="str">
        <f>IF(Tabla1[[#This Row],[Fecha]]="",(""),(IF(Tabla1[[#This Row],[Egreso de]]="",(""),(Tabla1[[#This Row],[Precio]]))))</f>
        <v/>
      </c>
      <c r="J7199" s="4" t="str">
        <f>IF(Tabla1[[#This Row],[Fecha]]="",(""),(IF(Tabla13[[#This Row],[Ingreso en]]="",(-Tabla13[[#This Row],[Egreso de]]),(Tabla13[[#This Row],[Ingreso en]]))))</f>
        <v/>
      </c>
    </row>
    <row r="7200" spans="1:10" x14ac:dyDescent="0.3">
      <c r="A7200" s="2" t="str">
        <f>IF(Tabla1[[#This Row],[Fecha]]="",(""),(Tabla1[[#This Row],[Fecha]]))</f>
        <v/>
      </c>
      <c r="B7200" s="3" t="str">
        <f>IF(Tabla1[[#This Row],[Fecha]]="",(""),(Tabla1[[#This Row],[Tipo de Operación]]))</f>
        <v/>
      </c>
      <c r="C7200" s="19" t="str">
        <f>IF(Tabla1[[#This Row],[Fecha]]="",(""),(Tabla1[[#This Row],[Código]]))</f>
        <v/>
      </c>
      <c r="D7200" s="4" t="str">
        <f>IF(Tabla1[[#This Row],[Fecha]]="",(""),(Tabla1[[#This Row],[Rubro]]))</f>
        <v/>
      </c>
      <c r="E7200" s="4"/>
      <c r="F7200" s="4" t="str">
        <f>IF(Tabla1[[#This Row],[Fecha]]="",(""),(Tabla1[[#This Row],[Precio]]))</f>
        <v/>
      </c>
      <c r="G7200" s="4" t="str">
        <f>IF(Tabla1[[#This Row],[Fecha]]="",(""),(Tabla1[[#This Row],[Medio de Pago]]))</f>
        <v/>
      </c>
      <c r="H7200" s="4" t="str">
        <f>IF(Tabla1[[#This Row],[Fecha]]="",(""),(IF(Tabla1[[#This Row],[Ingreso en]]="",(""),(Tabla1[[#This Row],[Precio]]))))</f>
        <v/>
      </c>
      <c r="I7200" s="5" t="str">
        <f>IF(Tabla1[[#This Row],[Fecha]]="",(""),(IF(Tabla1[[#This Row],[Egreso de]]="",(""),(Tabla1[[#This Row],[Precio]]))))</f>
        <v/>
      </c>
      <c r="J7200" s="4" t="str">
        <f>IF(Tabla1[[#This Row],[Fecha]]="",(""),(IF(Tabla13[[#This Row],[Ingreso en]]="",(-Tabla13[[#This Row],[Egreso de]]),(Tabla13[[#This Row],[Ingreso en]]))))</f>
        <v/>
      </c>
    </row>
    <row r="7201" spans="1:10" x14ac:dyDescent="0.3">
      <c r="A7201" s="2" t="str">
        <f>IF(Tabla1[[#This Row],[Fecha]]="",(""),(Tabla1[[#This Row],[Fecha]]))</f>
        <v/>
      </c>
      <c r="B7201" s="3" t="str">
        <f>IF(Tabla1[[#This Row],[Fecha]]="",(""),(Tabla1[[#This Row],[Tipo de Operación]]))</f>
        <v/>
      </c>
      <c r="C7201" s="19" t="str">
        <f>IF(Tabla1[[#This Row],[Fecha]]="",(""),(Tabla1[[#This Row],[Código]]))</f>
        <v/>
      </c>
      <c r="D7201" s="4" t="str">
        <f>IF(Tabla1[[#This Row],[Fecha]]="",(""),(Tabla1[[#This Row],[Rubro]]))</f>
        <v/>
      </c>
      <c r="E7201" s="4"/>
      <c r="F7201" s="4" t="str">
        <f>IF(Tabla1[[#This Row],[Fecha]]="",(""),(Tabla1[[#This Row],[Precio]]))</f>
        <v/>
      </c>
      <c r="G7201" s="4" t="str">
        <f>IF(Tabla1[[#This Row],[Fecha]]="",(""),(Tabla1[[#This Row],[Medio de Pago]]))</f>
        <v/>
      </c>
      <c r="H7201" s="4" t="str">
        <f>IF(Tabla1[[#This Row],[Fecha]]="",(""),(IF(Tabla1[[#This Row],[Ingreso en]]="",(""),(Tabla1[[#This Row],[Precio]]))))</f>
        <v/>
      </c>
      <c r="I7201" s="5" t="str">
        <f>IF(Tabla1[[#This Row],[Fecha]]="",(""),(IF(Tabla1[[#This Row],[Egreso de]]="",(""),(Tabla1[[#This Row],[Precio]]))))</f>
        <v/>
      </c>
      <c r="J7201" s="4" t="str">
        <f>IF(Tabla1[[#This Row],[Fecha]]="",(""),(IF(Tabla13[[#This Row],[Ingreso en]]="",(-Tabla13[[#This Row],[Egreso de]]),(Tabla13[[#This Row],[Ingreso en]]))))</f>
        <v/>
      </c>
    </row>
    <row r="7202" spans="1:10" x14ac:dyDescent="0.3">
      <c r="A7202" s="2" t="str">
        <f>IF(Tabla1[[#This Row],[Fecha]]="",(""),(Tabla1[[#This Row],[Fecha]]))</f>
        <v/>
      </c>
      <c r="B7202" s="3" t="str">
        <f>IF(Tabla1[[#This Row],[Fecha]]="",(""),(Tabla1[[#This Row],[Tipo de Operación]]))</f>
        <v/>
      </c>
      <c r="C7202" s="19" t="str">
        <f>IF(Tabla1[[#This Row],[Fecha]]="",(""),(Tabla1[[#This Row],[Código]]))</f>
        <v/>
      </c>
      <c r="D7202" s="4" t="str">
        <f>IF(Tabla1[[#This Row],[Fecha]]="",(""),(Tabla1[[#This Row],[Rubro]]))</f>
        <v/>
      </c>
      <c r="E7202" s="4"/>
      <c r="F7202" s="4" t="str">
        <f>IF(Tabla1[[#This Row],[Fecha]]="",(""),(Tabla1[[#This Row],[Precio]]))</f>
        <v/>
      </c>
      <c r="G7202" s="4" t="str">
        <f>IF(Tabla1[[#This Row],[Fecha]]="",(""),(Tabla1[[#This Row],[Medio de Pago]]))</f>
        <v/>
      </c>
      <c r="H7202" s="4" t="str">
        <f>IF(Tabla1[[#This Row],[Fecha]]="",(""),(IF(Tabla1[[#This Row],[Ingreso en]]="",(""),(Tabla1[[#This Row],[Precio]]))))</f>
        <v/>
      </c>
      <c r="I7202" s="5" t="str">
        <f>IF(Tabla1[[#This Row],[Fecha]]="",(""),(IF(Tabla1[[#This Row],[Egreso de]]="",(""),(Tabla1[[#This Row],[Precio]]))))</f>
        <v/>
      </c>
      <c r="J7202" s="4" t="str">
        <f>IF(Tabla1[[#This Row],[Fecha]]="",(""),(IF(Tabla13[[#This Row],[Ingreso en]]="",(-Tabla13[[#This Row],[Egreso de]]),(Tabla13[[#This Row],[Ingreso en]]))))</f>
        <v/>
      </c>
    </row>
    <row r="7203" spans="1:10" x14ac:dyDescent="0.3">
      <c r="A7203" s="2" t="str">
        <f>IF(Tabla1[[#This Row],[Fecha]]="",(""),(Tabla1[[#This Row],[Fecha]]))</f>
        <v/>
      </c>
      <c r="B7203" s="3" t="str">
        <f>IF(Tabla1[[#This Row],[Fecha]]="",(""),(Tabla1[[#This Row],[Tipo de Operación]]))</f>
        <v/>
      </c>
      <c r="C7203" s="19" t="str">
        <f>IF(Tabla1[[#This Row],[Fecha]]="",(""),(Tabla1[[#This Row],[Código]]))</f>
        <v/>
      </c>
      <c r="D7203" s="4" t="str">
        <f>IF(Tabla1[[#This Row],[Fecha]]="",(""),(Tabla1[[#This Row],[Rubro]]))</f>
        <v/>
      </c>
      <c r="E7203" s="4"/>
      <c r="F7203" s="4" t="str">
        <f>IF(Tabla1[[#This Row],[Fecha]]="",(""),(Tabla1[[#This Row],[Precio]]))</f>
        <v/>
      </c>
      <c r="G7203" s="4" t="str">
        <f>IF(Tabla1[[#This Row],[Fecha]]="",(""),(Tabla1[[#This Row],[Medio de Pago]]))</f>
        <v/>
      </c>
      <c r="H7203" s="4" t="str">
        <f>IF(Tabla1[[#This Row],[Fecha]]="",(""),(IF(Tabla1[[#This Row],[Ingreso en]]="",(""),(Tabla1[[#This Row],[Precio]]))))</f>
        <v/>
      </c>
      <c r="I7203" s="5" t="str">
        <f>IF(Tabla1[[#This Row],[Fecha]]="",(""),(IF(Tabla1[[#This Row],[Egreso de]]="",(""),(Tabla1[[#This Row],[Precio]]))))</f>
        <v/>
      </c>
      <c r="J7203" s="4" t="str">
        <f>IF(Tabla1[[#This Row],[Fecha]]="",(""),(IF(Tabla13[[#This Row],[Ingreso en]]="",(-Tabla13[[#This Row],[Egreso de]]),(Tabla13[[#This Row],[Ingreso en]]))))</f>
        <v/>
      </c>
    </row>
    <row r="7204" spans="1:10" x14ac:dyDescent="0.3">
      <c r="A7204" s="2" t="str">
        <f>IF(Tabla1[[#This Row],[Fecha]]="",(""),(Tabla1[[#This Row],[Fecha]]))</f>
        <v/>
      </c>
      <c r="B7204" s="3" t="str">
        <f>IF(Tabla1[[#This Row],[Fecha]]="",(""),(Tabla1[[#This Row],[Tipo de Operación]]))</f>
        <v/>
      </c>
      <c r="C7204" s="19" t="str">
        <f>IF(Tabla1[[#This Row],[Fecha]]="",(""),(Tabla1[[#This Row],[Código]]))</f>
        <v/>
      </c>
      <c r="D7204" s="4" t="str">
        <f>IF(Tabla1[[#This Row],[Fecha]]="",(""),(Tabla1[[#This Row],[Rubro]]))</f>
        <v/>
      </c>
      <c r="E7204" s="4"/>
      <c r="F7204" s="4" t="str">
        <f>IF(Tabla1[[#This Row],[Fecha]]="",(""),(Tabla1[[#This Row],[Precio]]))</f>
        <v/>
      </c>
      <c r="G7204" s="4" t="str">
        <f>IF(Tabla1[[#This Row],[Fecha]]="",(""),(Tabla1[[#This Row],[Medio de Pago]]))</f>
        <v/>
      </c>
      <c r="H7204" s="4" t="str">
        <f>IF(Tabla1[[#This Row],[Fecha]]="",(""),(IF(Tabla1[[#This Row],[Ingreso en]]="",(""),(Tabla1[[#This Row],[Precio]]))))</f>
        <v/>
      </c>
      <c r="I7204" s="5" t="str">
        <f>IF(Tabla1[[#This Row],[Fecha]]="",(""),(IF(Tabla1[[#This Row],[Egreso de]]="",(""),(Tabla1[[#This Row],[Precio]]))))</f>
        <v/>
      </c>
      <c r="J7204" s="4" t="str">
        <f>IF(Tabla1[[#This Row],[Fecha]]="",(""),(IF(Tabla13[[#This Row],[Ingreso en]]="",(-Tabla13[[#This Row],[Egreso de]]),(Tabla13[[#This Row],[Ingreso en]]))))</f>
        <v/>
      </c>
    </row>
    <row r="7205" spans="1:10" x14ac:dyDescent="0.3">
      <c r="A7205" s="2" t="str">
        <f>IF(Tabla1[[#This Row],[Fecha]]="",(""),(Tabla1[[#This Row],[Fecha]]))</f>
        <v/>
      </c>
      <c r="B7205" s="3" t="str">
        <f>IF(Tabla1[[#This Row],[Fecha]]="",(""),(Tabla1[[#This Row],[Tipo de Operación]]))</f>
        <v/>
      </c>
      <c r="C7205" s="19" t="str">
        <f>IF(Tabla1[[#This Row],[Fecha]]="",(""),(Tabla1[[#This Row],[Código]]))</f>
        <v/>
      </c>
      <c r="D7205" s="4" t="str">
        <f>IF(Tabla1[[#This Row],[Fecha]]="",(""),(Tabla1[[#This Row],[Rubro]]))</f>
        <v/>
      </c>
      <c r="E7205" s="4"/>
      <c r="F7205" s="4" t="str">
        <f>IF(Tabla1[[#This Row],[Fecha]]="",(""),(Tabla1[[#This Row],[Precio]]))</f>
        <v/>
      </c>
      <c r="G7205" s="4" t="str">
        <f>IF(Tabla1[[#This Row],[Fecha]]="",(""),(Tabla1[[#This Row],[Medio de Pago]]))</f>
        <v/>
      </c>
      <c r="H7205" s="4" t="str">
        <f>IF(Tabla1[[#This Row],[Fecha]]="",(""),(IF(Tabla1[[#This Row],[Ingreso en]]="",(""),(Tabla1[[#This Row],[Precio]]))))</f>
        <v/>
      </c>
      <c r="I7205" s="5" t="str">
        <f>IF(Tabla1[[#This Row],[Fecha]]="",(""),(IF(Tabla1[[#This Row],[Egreso de]]="",(""),(Tabla1[[#This Row],[Precio]]))))</f>
        <v/>
      </c>
      <c r="J7205" s="4" t="str">
        <f>IF(Tabla1[[#This Row],[Fecha]]="",(""),(IF(Tabla13[[#This Row],[Ingreso en]]="",(-Tabla13[[#This Row],[Egreso de]]),(Tabla13[[#This Row],[Ingreso en]]))))</f>
        <v/>
      </c>
    </row>
    <row r="7206" spans="1:10" x14ac:dyDescent="0.3">
      <c r="A7206" s="2" t="str">
        <f>IF(Tabla1[[#This Row],[Fecha]]="",(""),(Tabla1[[#This Row],[Fecha]]))</f>
        <v/>
      </c>
      <c r="B7206" s="3" t="str">
        <f>IF(Tabla1[[#This Row],[Fecha]]="",(""),(Tabla1[[#This Row],[Tipo de Operación]]))</f>
        <v/>
      </c>
      <c r="C7206" s="19" t="str">
        <f>IF(Tabla1[[#This Row],[Fecha]]="",(""),(Tabla1[[#This Row],[Código]]))</f>
        <v/>
      </c>
      <c r="D7206" s="4" t="str">
        <f>IF(Tabla1[[#This Row],[Fecha]]="",(""),(Tabla1[[#This Row],[Rubro]]))</f>
        <v/>
      </c>
      <c r="E7206" s="4"/>
      <c r="F7206" s="4" t="str">
        <f>IF(Tabla1[[#This Row],[Fecha]]="",(""),(Tabla1[[#This Row],[Precio]]))</f>
        <v/>
      </c>
      <c r="G7206" s="4" t="str">
        <f>IF(Tabla1[[#This Row],[Fecha]]="",(""),(Tabla1[[#This Row],[Medio de Pago]]))</f>
        <v/>
      </c>
      <c r="H7206" s="4" t="str">
        <f>IF(Tabla1[[#This Row],[Fecha]]="",(""),(IF(Tabla1[[#This Row],[Ingreso en]]="",(""),(Tabla1[[#This Row],[Precio]]))))</f>
        <v/>
      </c>
      <c r="I7206" s="5" t="str">
        <f>IF(Tabla1[[#This Row],[Fecha]]="",(""),(IF(Tabla1[[#This Row],[Egreso de]]="",(""),(Tabla1[[#This Row],[Precio]]))))</f>
        <v/>
      </c>
      <c r="J7206" s="4" t="str">
        <f>IF(Tabla1[[#This Row],[Fecha]]="",(""),(IF(Tabla13[[#This Row],[Ingreso en]]="",(-Tabla13[[#This Row],[Egreso de]]),(Tabla13[[#This Row],[Ingreso en]]))))</f>
        <v/>
      </c>
    </row>
    <row r="7207" spans="1:10" x14ac:dyDescent="0.3">
      <c r="A7207" s="2" t="str">
        <f>IF(Tabla1[[#This Row],[Fecha]]="",(""),(Tabla1[[#This Row],[Fecha]]))</f>
        <v/>
      </c>
      <c r="B7207" s="3" t="str">
        <f>IF(Tabla1[[#This Row],[Fecha]]="",(""),(Tabla1[[#This Row],[Tipo de Operación]]))</f>
        <v/>
      </c>
      <c r="C7207" s="19" t="str">
        <f>IF(Tabla1[[#This Row],[Fecha]]="",(""),(Tabla1[[#This Row],[Código]]))</f>
        <v/>
      </c>
      <c r="D7207" s="4" t="str">
        <f>IF(Tabla1[[#This Row],[Fecha]]="",(""),(Tabla1[[#This Row],[Rubro]]))</f>
        <v/>
      </c>
      <c r="E7207" s="4"/>
      <c r="F7207" s="4" t="str">
        <f>IF(Tabla1[[#This Row],[Fecha]]="",(""),(Tabla1[[#This Row],[Precio]]))</f>
        <v/>
      </c>
      <c r="G7207" s="4" t="str">
        <f>IF(Tabla1[[#This Row],[Fecha]]="",(""),(Tabla1[[#This Row],[Medio de Pago]]))</f>
        <v/>
      </c>
      <c r="H7207" s="4" t="str">
        <f>IF(Tabla1[[#This Row],[Fecha]]="",(""),(IF(Tabla1[[#This Row],[Ingreso en]]="",(""),(Tabla1[[#This Row],[Precio]]))))</f>
        <v/>
      </c>
      <c r="I7207" s="5" t="str">
        <f>IF(Tabla1[[#This Row],[Fecha]]="",(""),(IF(Tabla1[[#This Row],[Egreso de]]="",(""),(Tabla1[[#This Row],[Precio]]))))</f>
        <v/>
      </c>
      <c r="J7207" s="4" t="str">
        <f>IF(Tabla1[[#This Row],[Fecha]]="",(""),(IF(Tabla13[[#This Row],[Ingreso en]]="",(-Tabla13[[#This Row],[Egreso de]]),(Tabla13[[#This Row],[Ingreso en]]))))</f>
        <v/>
      </c>
    </row>
    <row r="7208" spans="1:10" x14ac:dyDescent="0.3">
      <c r="A7208" s="2" t="str">
        <f>IF(Tabla1[[#This Row],[Fecha]]="",(""),(Tabla1[[#This Row],[Fecha]]))</f>
        <v/>
      </c>
      <c r="B7208" s="3" t="str">
        <f>IF(Tabla1[[#This Row],[Fecha]]="",(""),(Tabla1[[#This Row],[Tipo de Operación]]))</f>
        <v/>
      </c>
      <c r="C7208" s="19" t="str">
        <f>IF(Tabla1[[#This Row],[Fecha]]="",(""),(Tabla1[[#This Row],[Código]]))</f>
        <v/>
      </c>
      <c r="D7208" s="4" t="str">
        <f>IF(Tabla1[[#This Row],[Fecha]]="",(""),(Tabla1[[#This Row],[Rubro]]))</f>
        <v/>
      </c>
      <c r="E7208" s="4"/>
      <c r="F7208" s="4" t="str">
        <f>IF(Tabla1[[#This Row],[Fecha]]="",(""),(Tabla1[[#This Row],[Precio]]))</f>
        <v/>
      </c>
      <c r="G7208" s="4" t="str">
        <f>IF(Tabla1[[#This Row],[Fecha]]="",(""),(Tabla1[[#This Row],[Medio de Pago]]))</f>
        <v/>
      </c>
      <c r="H7208" s="4" t="str">
        <f>IF(Tabla1[[#This Row],[Fecha]]="",(""),(IF(Tabla1[[#This Row],[Ingreso en]]="",(""),(Tabla1[[#This Row],[Precio]]))))</f>
        <v/>
      </c>
      <c r="I7208" s="5" t="str">
        <f>IF(Tabla1[[#This Row],[Fecha]]="",(""),(IF(Tabla1[[#This Row],[Egreso de]]="",(""),(Tabla1[[#This Row],[Precio]]))))</f>
        <v/>
      </c>
      <c r="J7208" s="4" t="str">
        <f>IF(Tabla1[[#This Row],[Fecha]]="",(""),(IF(Tabla13[[#This Row],[Ingreso en]]="",(-Tabla13[[#This Row],[Egreso de]]),(Tabla13[[#This Row],[Ingreso en]]))))</f>
        <v/>
      </c>
    </row>
    <row r="7209" spans="1:10" x14ac:dyDescent="0.3">
      <c r="A7209" s="2" t="str">
        <f>IF(Tabla1[[#This Row],[Fecha]]="",(""),(Tabla1[[#This Row],[Fecha]]))</f>
        <v/>
      </c>
      <c r="B7209" s="3" t="str">
        <f>IF(Tabla1[[#This Row],[Fecha]]="",(""),(Tabla1[[#This Row],[Tipo de Operación]]))</f>
        <v/>
      </c>
      <c r="C7209" s="19" t="str">
        <f>IF(Tabla1[[#This Row],[Fecha]]="",(""),(Tabla1[[#This Row],[Código]]))</f>
        <v/>
      </c>
      <c r="D7209" s="4" t="str">
        <f>IF(Tabla1[[#This Row],[Fecha]]="",(""),(Tabla1[[#This Row],[Rubro]]))</f>
        <v/>
      </c>
      <c r="E7209" s="4"/>
      <c r="F7209" s="4" t="str">
        <f>IF(Tabla1[[#This Row],[Fecha]]="",(""),(Tabla1[[#This Row],[Precio]]))</f>
        <v/>
      </c>
      <c r="G7209" s="4" t="str">
        <f>IF(Tabla1[[#This Row],[Fecha]]="",(""),(Tabla1[[#This Row],[Medio de Pago]]))</f>
        <v/>
      </c>
      <c r="H7209" s="4" t="str">
        <f>IF(Tabla1[[#This Row],[Fecha]]="",(""),(IF(Tabla1[[#This Row],[Ingreso en]]="",(""),(Tabla1[[#This Row],[Precio]]))))</f>
        <v/>
      </c>
      <c r="I7209" s="5" t="str">
        <f>IF(Tabla1[[#This Row],[Fecha]]="",(""),(IF(Tabla1[[#This Row],[Egreso de]]="",(""),(Tabla1[[#This Row],[Precio]]))))</f>
        <v/>
      </c>
      <c r="J7209" s="4" t="str">
        <f>IF(Tabla1[[#This Row],[Fecha]]="",(""),(IF(Tabla13[[#This Row],[Ingreso en]]="",(-Tabla13[[#This Row],[Egreso de]]),(Tabla13[[#This Row],[Ingreso en]]))))</f>
        <v/>
      </c>
    </row>
    <row r="7210" spans="1:10" x14ac:dyDescent="0.3">
      <c r="A7210" s="2" t="str">
        <f>IF(Tabla1[[#This Row],[Fecha]]="",(""),(Tabla1[[#This Row],[Fecha]]))</f>
        <v/>
      </c>
      <c r="B7210" s="3" t="str">
        <f>IF(Tabla1[[#This Row],[Fecha]]="",(""),(Tabla1[[#This Row],[Tipo de Operación]]))</f>
        <v/>
      </c>
      <c r="C7210" s="19" t="str">
        <f>IF(Tabla1[[#This Row],[Fecha]]="",(""),(Tabla1[[#This Row],[Código]]))</f>
        <v/>
      </c>
      <c r="D7210" s="4" t="str">
        <f>IF(Tabla1[[#This Row],[Fecha]]="",(""),(Tabla1[[#This Row],[Rubro]]))</f>
        <v/>
      </c>
      <c r="E7210" s="4"/>
      <c r="F7210" s="4" t="str">
        <f>IF(Tabla1[[#This Row],[Fecha]]="",(""),(Tabla1[[#This Row],[Precio]]))</f>
        <v/>
      </c>
      <c r="G7210" s="4" t="str">
        <f>IF(Tabla1[[#This Row],[Fecha]]="",(""),(Tabla1[[#This Row],[Medio de Pago]]))</f>
        <v/>
      </c>
      <c r="H7210" s="4" t="str">
        <f>IF(Tabla1[[#This Row],[Fecha]]="",(""),(IF(Tabla1[[#This Row],[Ingreso en]]="",(""),(Tabla1[[#This Row],[Precio]]))))</f>
        <v/>
      </c>
      <c r="I7210" s="5" t="str">
        <f>IF(Tabla1[[#This Row],[Fecha]]="",(""),(IF(Tabla1[[#This Row],[Egreso de]]="",(""),(Tabla1[[#This Row],[Precio]]))))</f>
        <v/>
      </c>
      <c r="J7210" s="4" t="str">
        <f>IF(Tabla1[[#This Row],[Fecha]]="",(""),(IF(Tabla13[[#This Row],[Ingreso en]]="",(-Tabla13[[#This Row],[Egreso de]]),(Tabla13[[#This Row],[Ingreso en]]))))</f>
        <v/>
      </c>
    </row>
    <row r="7211" spans="1:10" x14ac:dyDescent="0.3">
      <c r="A7211" s="2" t="str">
        <f>IF(Tabla1[[#This Row],[Fecha]]="",(""),(Tabla1[[#This Row],[Fecha]]))</f>
        <v/>
      </c>
      <c r="B7211" s="3" t="str">
        <f>IF(Tabla1[[#This Row],[Fecha]]="",(""),(Tabla1[[#This Row],[Tipo de Operación]]))</f>
        <v/>
      </c>
      <c r="C7211" s="19" t="str">
        <f>IF(Tabla1[[#This Row],[Fecha]]="",(""),(Tabla1[[#This Row],[Código]]))</f>
        <v/>
      </c>
      <c r="D7211" s="4" t="str">
        <f>IF(Tabla1[[#This Row],[Fecha]]="",(""),(Tabla1[[#This Row],[Rubro]]))</f>
        <v/>
      </c>
      <c r="E7211" s="4"/>
      <c r="F7211" s="4" t="str">
        <f>IF(Tabla1[[#This Row],[Fecha]]="",(""),(Tabla1[[#This Row],[Precio]]))</f>
        <v/>
      </c>
      <c r="G7211" s="4" t="str">
        <f>IF(Tabla1[[#This Row],[Fecha]]="",(""),(Tabla1[[#This Row],[Medio de Pago]]))</f>
        <v/>
      </c>
      <c r="H7211" s="4" t="str">
        <f>IF(Tabla1[[#This Row],[Fecha]]="",(""),(IF(Tabla1[[#This Row],[Ingreso en]]="",(""),(Tabla1[[#This Row],[Precio]]))))</f>
        <v/>
      </c>
      <c r="I7211" s="5" t="str">
        <f>IF(Tabla1[[#This Row],[Fecha]]="",(""),(IF(Tabla1[[#This Row],[Egreso de]]="",(""),(Tabla1[[#This Row],[Precio]]))))</f>
        <v/>
      </c>
      <c r="J7211" s="4" t="str">
        <f>IF(Tabla1[[#This Row],[Fecha]]="",(""),(IF(Tabla13[[#This Row],[Ingreso en]]="",(-Tabla13[[#This Row],[Egreso de]]),(Tabla13[[#This Row],[Ingreso en]]))))</f>
        <v/>
      </c>
    </row>
    <row r="7212" spans="1:10" x14ac:dyDescent="0.3">
      <c r="A7212" s="2" t="str">
        <f>IF(Tabla1[[#This Row],[Fecha]]="",(""),(Tabla1[[#This Row],[Fecha]]))</f>
        <v/>
      </c>
      <c r="B7212" s="3" t="str">
        <f>IF(Tabla1[[#This Row],[Fecha]]="",(""),(Tabla1[[#This Row],[Tipo de Operación]]))</f>
        <v/>
      </c>
      <c r="C7212" s="19" t="str">
        <f>IF(Tabla1[[#This Row],[Fecha]]="",(""),(Tabla1[[#This Row],[Código]]))</f>
        <v/>
      </c>
      <c r="D7212" s="4" t="str">
        <f>IF(Tabla1[[#This Row],[Fecha]]="",(""),(Tabla1[[#This Row],[Rubro]]))</f>
        <v/>
      </c>
      <c r="E7212" s="4"/>
      <c r="F7212" s="4" t="str">
        <f>IF(Tabla1[[#This Row],[Fecha]]="",(""),(Tabla1[[#This Row],[Precio]]))</f>
        <v/>
      </c>
      <c r="G7212" s="4" t="str">
        <f>IF(Tabla1[[#This Row],[Fecha]]="",(""),(Tabla1[[#This Row],[Medio de Pago]]))</f>
        <v/>
      </c>
      <c r="H7212" s="4" t="str">
        <f>IF(Tabla1[[#This Row],[Fecha]]="",(""),(IF(Tabla1[[#This Row],[Ingreso en]]="",(""),(Tabla1[[#This Row],[Precio]]))))</f>
        <v/>
      </c>
      <c r="I7212" s="5" t="str">
        <f>IF(Tabla1[[#This Row],[Fecha]]="",(""),(IF(Tabla1[[#This Row],[Egreso de]]="",(""),(Tabla1[[#This Row],[Precio]]))))</f>
        <v/>
      </c>
      <c r="J7212" s="4" t="str">
        <f>IF(Tabla1[[#This Row],[Fecha]]="",(""),(IF(Tabla13[[#This Row],[Ingreso en]]="",(-Tabla13[[#This Row],[Egreso de]]),(Tabla13[[#This Row],[Ingreso en]]))))</f>
        <v/>
      </c>
    </row>
    <row r="7213" spans="1:10" x14ac:dyDescent="0.3">
      <c r="A7213" s="2" t="str">
        <f>IF(Tabla1[[#This Row],[Fecha]]="",(""),(Tabla1[[#This Row],[Fecha]]))</f>
        <v/>
      </c>
      <c r="B7213" s="3" t="str">
        <f>IF(Tabla1[[#This Row],[Fecha]]="",(""),(Tabla1[[#This Row],[Tipo de Operación]]))</f>
        <v/>
      </c>
      <c r="C7213" s="19" t="str">
        <f>IF(Tabla1[[#This Row],[Fecha]]="",(""),(Tabla1[[#This Row],[Código]]))</f>
        <v/>
      </c>
      <c r="D7213" s="4" t="str">
        <f>IF(Tabla1[[#This Row],[Fecha]]="",(""),(Tabla1[[#This Row],[Rubro]]))</f>
        <v/>
      </c>
      <c r="E7213" s="4"/>
      <c r="F7213" s="4" t="str">
        <f>IF(Tabla1[[#This Row],[Fecha]]="",(""),(Tabla1[[#This Row],[Precio]]))</f>
        <v/>
      </c>
      <c r="G7213" s="4" t="str">
        <f>IF(Tabla1[[#This Row],[Fecha]]="",(""),(Tabla1[[#This Row],[Medio de Pago]]))</f>
        <v/>
      </c>
      <c r="H7213" s="4" t="str">
        <f>IF(Tabla1[[#This Row],[Fecha]]="",(""),(IF(Tabla1[[#This Row],[Ingreso en]]="",(""),(Tabla1[[#This Row],[Precio]]))))</f>
        <v/>
      </c>
      <c r="I7213" s="5" t="str">
        <f>IF(Tabla1[[#This Row],[Fecha]]="",(""),(IF(Tabla1[[#This Row],[Egreso de]]="",(""),(Tabla1[[#This Row],[Precio]]))))</f>
        <v/>
      </c>
      <c r="J7213" s="4" t="str">
        <f>IF(Tabla1[[#This Row],[Fecha]]="",(""),(IF(Tabla13[[#This Row],[Ingreso en]]="",(-Tabla13[[#This Row],[Egreso de]]),(Tabla13[[#This Row],[Ingreso en]]))))</f>
        <v/>
      </c>
    </row>
    <row r="7214" spans="1:10" x14ac:dyDescent="0.3">
      <c r="A7214" s="2" t="str">
        <f>IF(Tabla1[[#This Row],[Fecha]]="",(""),(Tabla1[[#This Row],[Fecha]]))</f>
        <v/>
      </c>
      <c r="B7214" s="3" t="str">
        <f>IF(Tabla1[[#This Row],[Fecha]]="",(""),(Tabla1[[#This Row],[Tipo de Operación]]))</f>
        <v/>
      </c>
      <c r="C7214" s="19" t="str">
        <f>IF(Tabla1[[#This Row],[Fecha]]="",(""),(Tabla1[[#This Row],[Código]]))</f>
        <v/>
      </c>
      <c r="D7214" s="4" t="str">
        <f>IF(Tabla1[[#This Row],[Fecha]]="",(""),(Tabla1[[#This Row],[Rubro]]))</f>
        <v/>
      </c>
      <c r="E7214" s="4"/>
      <c r="F7214" s="4" t="str">
        <f>IF(Tabla1[[#This Row],[Fecha]]="",(""),(Tabla1[[#This Row],[Precio]]))</f>
        <v/>
      </c>
      <c r="G7214" s="4" t="str">
        <f>IF(Tabla1[[#This Row],[Fecha]]="",(""),(Tabla1[[#This Row],[Medio de Pago]]))</f>
        <v/>
      </c>
      <c r="H7214" s="4" t="str">
        <f>IF(Tabla1[[#This Row],[Fecha]]="",(""),(IF(Tabla1[[#This Row],[Ingreso en]]="",(""),(Tabla1[[#This Row],[Precio]]))))</f>
        <v/>
      </c>
      <c r="I7214" s="5" t="str">
        <f>IF(Tabla1[[#This Row],[Fecha]]="",(""),(IF(Tabla1[[#This Row],[Egreso de]]="",(""),(Tabla1[[#This Row],[Precio]]))))</f>
        <v/>
      </c>
      <c r="J7214" s="4" t="str">
        <f>IF(Tabla1[[#This Row],[Fecha]]="",(""),(IF(Tabla13[[#This Row],[Ingreso en]]="",(-Tabla13[[#This Row],[Egreso de]]),(Tabla13[[#This Row],[Ingreso en]]))))</f>
        <v/>
      </c>
    </row>
    <row r="7215" spans="1:10" x14ac:dyDescent="0.3">
      <c r="A7215" s="2" t="str">
        <f>IF(Tabla1[[#This Row],[Fecha]]="",(""),(Tabla1[[#This Row],[Fecha]]))</f>
        <v/>
      </c>
      <c r="B7215" s="3" t="str">
        <f>IF(Tabla1[[#This Row],[Fecha]]="",(""),(Tabla1[[#This Row],[Tipo de Operación]]))</f>
        <v/>
      </c>
      <c r="C7215" s="19" t="str">
        <f>IF(Tabla1[[#This Row],[Fecha]]="",(""),(Tabla1[[#This Row],[Código]]))</f>
        <v/>
      </c>
      <c r="D7215" s="4" t="str">
        <f>IF(Tabla1[[#This Row],[Fecha]]="",(""),(Tabla1[[#This Row],[Rubro]]))</f>
        <v/>
      </c>
      <c r="E7215" s="4"/>
      <c r="F7215" s="4" t="str">
        <f>IF(Tabla1[[#This Row],[Fecha]]="",(""),(Tabla1[[#This Row],[Precio]]))</f>
        <v/>
      </c>
      <c r="G7215" s="4" t="str">
        <f>IF(Tabla1[[#This Row],[Fecha]]="",(""),(Tabla1[[#This Row],[Medio de Pago]]))</f>
        <v/>
      </c>
      <c r="H7215" s="4" t="str">
        <f>IF(Tabla1[[#This Row],[Fecha]]="",(""),(IF(Tabla1[[#This Row],[Ingreso en]]="",(""),(Tabla1[[#This Row],[Precio]]))))</f>
        <v/>
      </c>
      <c r="I7215" s="5" t="str">
        <f>IF(Tabla1[[#This Row],[Fecha]]="",(""),(IF(Tabla1[[#This Row],[Egreso de]]="",(""),(Tabla1[[#This Row],[Precio]]))))</f>
        <v/>
      </c>
      <c r="J7215" s="4" t="str">
        <f>IF(Tabla1[[#This Row],[Fecha]]="",(""),(IF(Tabla13[[#This Row],[Ingreso en]]="",(-Tabla13[[#This Row],[Egreso de]]),(Tabla13[[#This Row],[Ingreso en]]))))</f>
        <v/>
      </c>
    </row>
    <row r="7216" spans="1:10" x14ac:dyDescent="0.3">
      <c r="A7216" s="2" t="str">
        <f>IF(Tabla1[[#This Row],[Fecha]]="",(""),(Tabla1[[#This Row],[Fecha]]))</f>
        <v/>
      </c>
      <c r="B7216" s="3" t="str">
        <f>IF(Tabla1[[#This Row],[Fecha]]="",(""),(Tabla1[[#This Row],[Tipo de Operación]]))</f>
        <v/>
      </c>
      <c r="C7216" s="19" t="str">
        <f>IF(Tabla1[[#This Row],[Fecha]]="",(""),(Tabla1[[#This Row],[Código]]))</f>
        <v/>
      </c>
      <c r="D7216" s="4" t="str">
        <f>IF(Tabla1[[#This Row],[Fecha]]="",(""),(Tabla1[[#This Row],[Rubro]]))</f>
        <v/>
      </c>
      <c r="E7216" s="4"/>
      <c r="F7216" s="4" t="str">
        <f>IF(Tabla1[[#This Row],[Fecha]]="",(""),(Tabla1[[#This Row],[Precio]]))</f>
        <v/>
      </c>
      <c r="G7216" s="4" t="str">
        <f>IF(Tabla1[[#This Row],[Fecha]]="",(""),(Tabla1[[#This Row],[Medio de Pago]]))</f>
        <v/>
      </c>
      <c r="H7216" s="4" t="str">
        <f>IF(Tabla1[[#This Row],[Fecha]]="",(""),(IF(Tabla1[[#This Row],[Ingreso en]]="",(""),(Tabla1[[#This Row],[Precio]]))))</f>
        <v/>
      </c>
      <c r="I7216" s="5" t="str">
        <f>IF(Tabla1[[#This Row],[Fecha]]="",(""),(IF(Tabla1[[#This Row],[Egreso de]]="",(""),(Tabla1[[#This Row],[Precio]]))))</f>
        <v/>
      </c>
      <c r="J7216" s="4" t="str">
        <f>IF(Tabla1[[#This Row],[Fecha]]="",(""),(IF(Tabla13[[#This Row],[Ingreso en]]="",(-Tabla13[[#This Row],[Egreso de]]),(Tabla13[[#This Row],[Ingreso en]]))))</f>
        <v/>
      </c>
    </row>
    <row r="7217" spans="1:10" x14ac:dyDescent="0.3">
      <c r="A7217" s="2" t="str">
        <f>IF(Tabla1[[#This Row],[Fecha]]="",(""),(Tabla1[[#This Row],[Fecha]]))</f>
        <v/>
      </c>
      <c r="B7217" s="3" t="str">
        <f>IF(Tabla1[[#This Row],[Fecha]]="",(""),(Tabla1[[#This Row],[Tipo de Operación]]))</f>
        <v/>
      </c>
      <c r="C7217" s="19" t="str">
        <f>IF(Tabla1[[#This Row],[Fecha]]="",(""),(Tabla1[[#This Row],[Código]]))</f>
        <v/>
      </c>
      <c r="D7217" s="4" t="str">
        <f>IF(Tabla1[[#This Row],[Fecha]]="",(""),(Tabla1[[#This Row],[Rubro]]))</f>
        <v/>
      </c>
      <c r="E7217" s="4"/>
      <c r="F7217" s="4" t="str">
        <f>IF(Tabla1[[#This Row],[Fecha]]="",(""),(Tabla1[[#This Row],[Precio]]))</f>
        <v/>
      </c>
      <c r="G7217" s="4" t="str">
        <f>IF(Tabla1[[#This Row],[Fecha]]="",(""),(Tabla1[[#This Row],[Medio de Pago]]))</f>
        <v/>
      </c>
      <c r="H7217" s="4" t="str">
        <f>IF(Tabla1[[#This Row],[Fecha]]="",(""),(IF(Tabla1[[#This Row],[Ingreso en]]="",(""),(Tabla1[[#This Row],[Precio]]))))</f>
        <v/>
      </c>
      <c r="I7217" s="5" t="str">
        <f>IF(Tabla1[[#This Row],[Fecha]]="",(""),(IF(Tabla1[[#This Row],[Egreso de]]="",(""),(Tabla1[[#This Row],[Precio]]))))</f>
        <v/>
      </c>
      <c r="J7217" s="4" t="str">
        <f>IF(Tabla1[[#This Row],[Fecha]]="",(""),(IF(Tabla13[[#This Row],[Ingreso en]]="",(-Tabla13[[#This Row],[Egreso de]]),(Tabla13[[#This Row],[Ingreso en]]))))</f>
        <v/>
      </c>
    </row>
    <row r="7218" spans="1:10" x14ac:dyDescent="0.3">
      <c r="A7218" s="2" t="str">
        <f>IF(Tabla1[[#This Row],[Fecha]]="",(""),(Tabla1[[#This Row],[Fecha]]))</f>
        <v/>
      </c>
      <c r="B7218" s="3" t="str">
        <f>IF(Tabla1[[#This Row],[Fecha]]="",(""),(Tabla1[[#This Row],[Tipo de Operación]]))</f>
        <v/>
      </c>
      <c r="C7218" s="19" t="str">
        <f>IF(Tabla1[[#This Row],[Fecha]]="",(""),(Tabla1[[#This Row],[Código]]))</f>
        <v/>
      </c>
      <c r="D7218" s="4" t="str">
        <f>IF(Tabla1[[#This Row],[Fecha]]="",(""),(Tabla1[[#This Row],[Rubro]]))</f>
        <v/>
      </c>
      <c r="E7218" s="4"/>
      <c r="F7218" s="4" t="str">
        <f>IF(Tabla1[[#This Row],[Fecha]]="",(""),(Tabla1[[#This Row],[Precio]]))</f>
        <v/>
      </c>
      <c r="G7218" s="4" t="str">
        <f>IF(Tabla1[[#This Row],[Fecha]]="",(""),(Tabla1[[#This Row],[Medio de Pago]]))</f>
        <v/>
      </c>
      <c r="H7218" s="4" t="str">
        <f>IF(Tabla1[[#This Row],[Fecha]]="",(""),(IF(Tabla1[[#This Row],[Ingreso en]]="",(""),(Tabla1[[#This Row],[Precio]]))))</f>
        <v/>
      </c>
      <c r="I7218" s="5" t="str">
        <f>IF(Tabla1[[#This Row],[Fecha]]="",(""),(IF(Tabla1[[#This Row],[Egreso de]]="",(""),(Tabla1[[#This Row],[Precio]]))))</f>
        <v/>
      </c>
      <c r="J7218" s="4" t="str">
        <f>IF(Tabla1[[#This Row],[Fecha]]="",(""),(IF(Tabla13[[#This Row],[Ingreso en]]="",(-Tabla13[[#This Row],[Egreso de]]),(Tabla13[[#This Row],[Ingreso en]]))))</f>
        <v/>
      </c>
    </row>
    <row r="7219" spans="1:10" x14ac:dyDescent="0.3">
      <c r="A7219" s="2" t="str">
        <f>IF(Tabla1[[#This Row],[Fecha]]="",(""),(Tabla1[[#This Row],[Fecha]]))</f>
        <v/>
      </c>
      <c r="B7219" s="3" t="str">
        <f>IF(Tabla1[[#This Row],[Fecha]]="",(""),(Tabla1[[#This Row],[Tipo de Operación]]))</f>
        <v/>
      </c>
      <c r="C7219" s="19" t="str">
        <f>IF(Tabla1[[#This Row],[Fecha]]="",(""),(Tabla1[[#This Row],[Código]]))</f>
        <v/>
      </c>
      <c r="D7219" s="4" t="str">
        <f>IF(Tabla1[[#This Row],[Fecha]]="",(""),(Tabla1[[#This Row],[Rubro]]))</f>
        <v/>
      </c>
      <c r="E7219" s="4"/>
      <c r="F7219" s="4" t="str">
        <f>IF(Tabla1[[#This Row],[Fecha]]="",(""),(Tabla1[[#This Row],[Precio]]))</f>
        <v/>
      </c>
      <c r="G7219" s="4" t="str">
        <f>IF(Tabla1[[#This Row],[Fecha]]="",(""),(Tabla1[[#This Row],[Medio de Pago]]))</f>
        <v/>
      </c>
      <c r="H7219" s="4" t="str">
        <f>IF(Tabla1[[#This Row],[Fecha]]="",(""),(IF(Tabla1[[#This Row],[Ingreso en]]="",(""),(Tabla1[[#This Row],[Precio]]))))</f>
        <v/>
      </c>
      <c r="I7219" s="5" t="str">
        <f>IF(Tabla1[[#This Row],[Fecha]]="",(""),(IF(Tabla1[[#This Row],[Egreso de]]="",(""),(Tabla1[[#This Row],[Precio]]))))</f>
        <v/>
      </c>
      <c r="J7219" s="4" t="str">
        <f>IF(Tabla1[[#This Row],[Fecha]]="",(""),(IF(Tabla13[[#This Row],[Ingreso en]]="",(-Tabla13[[#This Row],[Egreso de]]),(Tabla13[[#This Row],[Ingreso en]]))))</f>
        <v/>
      </c>
    </row>
    <row r="7220" spans="1:10" x14ac:dyDescent="0.3">
      <c r="A7220" s="2" t="str">
        <f>IF(Tabla1[[#This Row],[Fecha]]="",(""),(Tabla1[[#This Row],[Fecha]]))</f>
        <v/>
      </c>
      <c r="B7220" s="3" t="str">
        <f>IF(Tabla1[[#This Row],[Fecha]]="",(""),(Tabla1[[#This Row],[Tipo de Operación]]))</f>
        <v/>
      </c>
      <c r="C7220" s="19" t="str">
        <f>IF(Tabla1[[#This Row],[Fecha]]="",(""),(Tabla1[[#This Row],[Código]]))</f>
        <v/>
      </c>
      <c r="D7220" s="4" t="str">
        <f>IF(Tabla1[[#This Row],[Fecha]]="",(""),(Tabla1[[#This Row],[Rubro]]))</f>
        <v/>
      </c>
      <c r="E7220" s="4"/>
      <c r="F7220" s="4" t="str">
        <f>IF(Tabla1[[#This Row],[Fecha]]="",(""),(Tabla1[[#This Row],[Precio]]))</f>
        <v/>
      </c>
      <c r="G7220" s="4" t="str">
        <f>IF(Tabla1[[#This Row],[Fecha]]="",(""),(Tabla1[[#This Row],[Medio de Pago]]))</f>
        <v/>
      </c>
      <c r="H7220" s="4" t="str">
        <f>IF(Tabla1[[#This Row],[Fecha]]="",(""),(IF(Tabla1[[#This Row],[Ingreso en]]="",(""),(Tabla1[[#This Row],[Precio]]))))</f>
        <v/>
      </c>
      <c r="I7220" s="5" t="str">
        <f>IF(Tabla1[[#This Row],[Fecha]]="",(""),(IF(Tabla1[[#This Row],[Egreso de]]="",(""),(Tabla1[[#This Row],[Precio]]))))</f>
        <v/>
      </c>
      <c r="J7220" s="4" t="str">
        <f>IF(Tabla1[[#This Row],[Fecha]]="",(""),(IF(Tabla13[[#This Row],[Ingreso en]]="",(-Tabla13[[#This Row],[Egreso de]]),(Tabla13[[#This Row],[Ingreso en]]))))</f>
        <v/>
      </c>
    </row>
    <row r="7221" spans="1:10" x14ac:dyDescent="0.3">
      <c r="A7221" s="2" t="str">
        <f>IF(Tabla1[[#This Row],[Fecha]]="",(""),(Tabla1[[#This Row],[Fecha]]))</f>
        <v/>
      </c>
      <c r="B7221" s="3" t="str">
        <f>IF(Tabla1[[#This Row],[Fecha]]="",(""),(Tabla1[[#This Row],[Tipo de Operación]]))</f>
        <v/>
      </c>
      <c r="C7221" s="19" t="str">
        <f>IF(Tabla1[[#This Row],[Fecha]]="",(""),(Tabla1[[#This Row],[Código]]))</f>
        <v/>
      </c>
      <c r="D7221" s="4" t="str">
        <f>IF(Tabla1[[#This Row],[Fecha]]="",(""),(Tabla1[[#This Row],[Rubro]]))</f>
        <v/>
      </c>
      <c r="E7221" s="4"/>
      <c r="F7221" s="4" t="str">
        <f>IF(Tabla1[[#This Row],[Fecha]]="",(""),(Tabla1[[#This Row],[Precio]]))</f>
        <v/>
      </c>
      <c r="G7221" s="4" t="str">
        <f>IF(Tabla1[[#This Row],[Fecha]]="",(""),(Tabla1[[#This Row],[Medio de Pago]]))</f>
        <v/>
      </c>
      <c r="H7221" s="4" t="str">
        <f>IF(Tabla1[[#This Row],[Fecha]]="",(""),(IF(Tabla1[[#This Row],[Ingreso en]]="",(""),(Tabla1[[#This Row],[Precio]]))))</f>
        <v/>
      </c>
      <c r="I7221" s="5" t="str">
        <f>IF(Tabla1[[#This Row],[Fecha]]="",(""),(IF(Tabla1[[#This Row],[Egreso de]]="",(""),(Tabla1[[#This Row],[Precio]]))))</f>
        <v/>
      </c>
      <c r="J7221" s="4" t="str">
        <f>IF(Tabla1[[#This Row],[Fecha]]="",(""),(IF(Tabla13[[#This Row],[Ingreso en]]="",(-Tabla13[[#This Row],[Egreso de]]),(Tabla13[[#This Row],[Ingreso en]]))))</f>
        <v/>
      </c>
    </row>
    <row r="7222" spans="1:10" x14ac:dyDescent="0.3">
      <c r="A7222" s="2" t="str">
        <f>IF(Tabla1[[#This Row],[Fecha]]="",(""),(Tabla1[[#This Row],[Fecha]]))</f>
        <v/>
      </c>
      <c r="B7222" s="3" t="str">
        <f>IF(Tabla1[[#This Row],[Fecha]]="",(""),(Tabla1[[#This Row],[Tipo de Operación]]))</f>
        <v/>
      </c>
      <c r="C7222" s="19" t="str">
        <f>IF(Tabla1[[#This Row],[Fecha]]="",(""),(Tabla1[[#This Row],[Código]]))</f>
        <v/>
      </c>
      <c r="D7222" s="4" t="str">
        <f>IF(Tabla1[[#This Row],[Fecha]]="",(""),(Tabla1[[#This Row],[Rubro]]))</f>
        <v/>
      </c>
      <c r="E7222" s="4"/>
      <c r="F7222" s="4" t="str">
        <f>IF(Tabla1[[#This Row],[Fecha]]="",(""),(Tabla1[[#This Row],[Precio]]))</f>
        <v/>
      </c>
      <c r="G7222" s="4" t="str">
        <f>IF(Tabla1[[#This Row],[Fecha]]="",(""),(Tabla1[[#This Row],[Medio de Pago]]))</f>
        <v/>
      </c>
      <c r="H7222" s="4" t="str">
        <f>IF(Tabla1[[#This Row],[Fecha]]="",(""),(IF(Tabla1[[#This Row],[Ingreso en]]="",(""),(Tabla1[[#This Row],[Precio]]))))</f>
        <v/>
      </c>
      <c r="I7222" s="5" t="str">
        <f>IF(Tabla1[[#This Row],[Fecha]]="",(""),(IF(Tabla1[[#This Row],[Egreso de]]="",(""),(Tabla1[[#This Row],[Precio]]))))</f>
        <v/>
      </c>
      <c r="J7222" s="4" t="str">
        <f>IF(Tabla1[[#This Row],[Fecha]]="",(""),(IF(Tabla13[[#This Row],[Ingreso en]]="",(-Tabla13[[#This Row],[Egreso de]]),(Tabla13[[#This Row],[Ingreso en]]))))</f>
        <v/>
      </c>
    </row>
    <row r="7223" spans="1:10" x14ac:dyDescent="0.3">
      <c r="A7223" s="2" t="str">
        <f>IF(Tabla1[[#This Row],[Fecha]]="",(""),(Tabla1[[#This Row],[Fecha]]))</f>
        <v/>
      </c>
      <c r="B7223" s="3" t="str">
        <f>IF(Tabla1[[#This Row],[Fecha]]="",(""),(Tabla1[[#This Row],[Tipo de Operación]]))</f>
        <v/>
      </c>
      <c r="C7223" s="19" t="str">
        <f>IF(Tabla1[[#This Row],[Fecha]]="",(""),(Tabla1[[#This Row],[Código]]))</f>
        <v/>
      </c>
      <c r="D7223" s="4" t="str">
        <f>IF(Tabla1[[#This Row],[Fecha]]="",(""),(Tabla1[[#This Row],[Rubro]]))</f>
        <v/>
      </c>
      <c r="E7223" s="4"/>
      <c r="F7223" s="4" t="str">
        <f>IF(Tabla1[[#This Row],[Fecha]]="",(""),(Tabla1[[#This Row],[Precio]]))</f>
        <v/>
      </c>
      <c r="G7223" s="4" t="str">
        <f>IF(Tabla1[[#This Row],[Fecha]]="",(""),(Tabla1[[#This Row],[Medio de Pago]]))</f>
        <v/>
      </c>
      <c r="H7223" s="4" t="str">
        <f>IF(Tabla1[[#This Row],[Fecha]]="",(""),(IF(Tabla1[[#This Row],[Ingreso en]]="",(""),(Tabla1[[#This Row],[Precio]]))))</f>
        <v/>
      </c>
      <c r="I7223" s="5" t="str">
        <f>IF(Tabla1[[#This Row],[Fecha]]="",(""),(IF(Tabla1[[#This Row],[Egreso de]]="",(""),(Tabla1[[#This Row],[Precio]]))))</f>
        <v/>
      </c>
      <c r="J7223" s="4" t="str">
        <f>IF(Tabla1[[#This Row],[Fecha]]="",(""),(IF(Tabla13[[#This Row],[Ingreso en]]="",(-Tabla13[[#This Row],[Egreso de]]),(Tabla13[[#This Row],[Ingreso en]]))))</f>
        <v/>
      </c>
    </row>
    <row r="7224" spans="1:10" x14ac:dyDescent="0.3">
      <c r="A7224" s="2" t="str">
        <f>IF(Tabla1[[#This Row],[Fecha]]="",(""),(Tabla1[[#This Row],[Fecha]]))</f>
        <v/>
      </c>
      <c r="B7224" s="3" t="str">
        <f>IF(Tabla1[[#This Row],[Fecha]]="",(""),(Tabla1[[#This Row],[Tipo de Operación]]))</f>
        <v/>
      </c>
      <c r="C7224" s="19" t="str">
        <f>IF(Tabla1[[#This Row],[Fecha]]="",(""),(Tabla1[[#This Row],[Código]]))</f>
        <v/>
      </c>
      <c r="D7224" s="4" t="str">
        <f>IF(Tabla1[[#This Row],[Fecha]]="",(""),(Tabla1[[#This Row],[Rubro]]))</f>
        <v/>
      </c>
      <c r="E7224" s="4"/>
      <c r="F7224" s="4" t="str">
        <f>IF(Tabla1[[#This Row],[Fecha]]="",(""),(Tabla1[[#This Row],[Precio]]))</f>
        <v/>
      </c>
      <c r="G7224" s="4" t="str">
        <f>IF(Tabla1[[#This Row],[Fecha]]="",(""),(Tabla1[[#This Row],[Medio de Pago]]))</f>
        <v/>
      </c>
      <c r="H7224" s="4" t="str">
        <f>IF(Tabla1[[#This Row],[Fecha]]="",(""),(IF(Tabla1[[#This Row],[Ingreso en]]="",(""),(Tabla1[[#This Row],[Precio]]))))</f>
        <v/>
      </c>
      <c r="I7224" s="5" t="str">
        <f>IF(Tabla1[[#This Row],[Fecha]]="",(""),(IF(Tabla1[[#This Row],[Egreso de]]="",(""),(Tabla1[[#This Row],[Precio]]))))</f>
        <v/>
      </c>
      <c r="J7224" s="4" t="str">
        <f>IF(Tabla1[[#This Row],[Fecha]]="",(""),(IF(Tabla13[[#This Row],[Ingreso en]]="",(-Tabla13[[#This Row],[Egreso de]]),(Tabla13[[#This Row],[Ingreso en]]))))</f>
        <v/>
      </c>
    </row>
    <row r="7225" spans="1:10" x14ac:dyDescent="0.3">
      <c r="A7225" s="2" t="str">
        <f>IF(Tabla1[[#This Row],[Fecha]]="",(""),(Tabla1[[#This Row],[Fecha]]))</f>
        <v/>
      </c>
      <c r="B7225" s="3" t="str">
        <f>IF(Tabla1[[#This Row],[Fecha]]="",(""),(Tabla1[[#This Row],[Tipo de Operación]]))</f>
        <v/>
      </c>
      <c r="C7225" s="19" t="str">
        <f>IF(Tabla1[[#This Row],[Fecha]]="",(""),(Tabla1[[#This Row],[Código]]))</f>
        <v/>
      </c>
      <c r="D7225" s="4" t="str">
        <f>IF(Tabla1[[#This Row],[Fecha]]="",(""),(Tabla1[[#This Row],[Rubro]]))</f>
        <v/>
      </c>
      <c r="E7225" s="4"/>
      <c r="F7225" s="4" t="str">
        <f>IF(Tabla1[[#This Row],[Fecha]]="",(""),(Tabla1[[#This Row],[Precio]]))</f>
        <v/>
      </c>
      <c r="G7225" s="4" t="str">
        <f>IF(Tabla1[[#This Row],[Fecha]]="",(""),(Tabla1[[#This Row],[Medio de Pago]]))</f>
        <v/>
      </c>
      <c r="H7225" s="4" t="str">
        <f>IF(Tabla1[[#This Row],[Fecha]]="",(""),(IF(Tabla1[[#This Row],[Ingreso en]]="",(""),(Tabla1[[#This Row],[Precio]]))))</f>
        <v/>
      </c>
      <c r="I7225" s="5" t="str">
        <f>IF(Tabla1[[#This Row],[Fecha]]="",(""),(IF(Tabla1[[#This Row],[Egreso de]]="",(""),(Tabla1[[#This Row],[Precio]]))))</f>
        <v/>
      </c>
      <c r="J7225" s="4" t="str">
        <f>IF(Tabla1[[#This Row],[Fecha]]="",(""),(IF(Tabla13[[#This Row],[Ingreso en]]="",(-Tabla13[[#This Row],[Egreso de]]),(Tabla13[[#This Row],[Ingreso en]]))))</f>
        <v/>
      </c>
    </row>
    <row r="7226" spans="1:10" x14ac:dyDescent="0.3">
      <c r="A7226" s="2" t="str">
        <f>IF(Tabla1[[#This Row],[Fecha]]="",(""),(Tabla1[[#This Row],[Fecha]]))</f>
        <v/>
      </c>
      <c r="B7226" s="3" t="str">
        <f>IF(Tabla1[[#This Row],[Fecha]]="",(""),(Tabla1[[#This Row],[Tipo de Operación]]))</f>
        <v/>
      </c>
      <c r="C7226" s="19" t="str">
        <f>IF(Tabla1[[#This Row],[Fecha]]="",(""),(Tabla1[[#This Row],[Código]]))</f>
        <v/>
      </c>
      <c r="D7226" s="4" t="str">
        <f>IF(Tabla1[[#This Row],[Fecha]]="",(""),(Tabla1[[#This Row],[Rubro]]))</f>
        <v/>
      </c>
      <c r="E7226" s="4"/>
      <c r="F7226" s="4" t="str">
        <f>IF(Tabla1[[#This Row],[Fecha]]="",(""),(Tabla1[[#This Row],[Precio]]))</f>
        <v/>
      </c>
      <c r="G7226" s="4" t="str">
        <f>IF(Tabla1[[#This Row],[Fecha]]="",(""),(Tabla1[[#This Row],[Medio de Pago]]))</f>
        <v/>
      </c>
      <c r="H7226" s="4" t="str">
        <f>IF(Tabla1[[#This Row],[Fecha]]="",(""),(IF(Tabla1[[#This Row],[Ingreso en]]="",(""),(Tabla1[[#This Row],[Precio]]))))</f>
        <v/>
      </c>
      <c r="I7226" s="5" t="str">
        <f>IF(Tabla1[[#This Row],[Fecha]]="",(""),(IF(Tabla1[[#This Row],[Egreso de]]="",(""),(Tabla1[[#This Row],[Precio]]))))</f>
        <v/>
      </c>
      <c r="J7226" s="4" t="str">
        <f>IF(Tabla1[[#This Row],[Fecha]]="",(""),(IF(Tabla13[[#This Row],[Ingreso en]]="",(-Tabla13[[#This Row],[Egreso de]]),(Tabla13[[#This Row],[Ingreso en]]))))</f>
        <v/>
      </c>
    </row>
    <row r="7227" spans="1:10" x14ac:dyDescent="0.3">
      <c r="A7227" s="2" t="str">
        <f>IF(Tabla1[[#This Row],[Fecha]]="",(""),(Tabla1[[#This Row],[Fecha]]))</f>
        <v/>
      </c>
      <c r="B7227" s="3" t="str">
        <f>IF(Tabla1[[#This Row],[Fecha]]="",(""),(Tabla1[[#This Row],[Tipo de Operación]]))</f>
        <v/>
      </c>
      <c r="C7227" s="19" t="str">
        <f>IF(Tabla1[[#This Row],[Fecha]]="",(""),(Tabla1[[#This Row],[Código]]))</f>
        <v/>
      </c>
      <c r="D7227" s="4" t="str">
        <f>IF(Tabla1[[#This Row],[Fecha]]="",(""),(Tabla1[[#This Row],[Rubro]]))</f>
        <v/>
      </c>
      <c r="E7227" s="4"/>
      <c r="F7227" s="4" t="str">
        <f>IF(Tabla1[[#This Row],[Fecha]]="",(""),(Tabla1[[#This Row],[Precio]]))</f>
        <v/>
      </c>
      <c r="G7227" s="4" t="str">
        <f>IF(Tabla1[[#This Row],[Fecha]]="",(""),(Tabla1[[#This Row],[Medio de Pago]]))</f>
        <v/>
      </c>
      <c r="H7227" s="4" t="str">
        <f>IF(Tabla1[[#This Row],[Fecha]]="",(""),(IF(Tabla1[[#This Row],[Ingreso en]]="",(""),(Tabla1[[#This Row],[Precio]]))))</f>
        <v/>
      </c>
      <c r="I7227" s="5" t="str">
        <f>IF(Tabla1[[#This Row],[Fecha]]="",(""),(IF(Tabla1[[#This Row],[Egreso de]]="",(""),(Tabla1[[#This Row],[Precio]]))))</f>
        <v/>
      </c>
      <c r="J7227" s="4" t="str">
        <f>IF(Tabla1[[#This Row],[Fecha]]="",(""),(IF(Tabla13[[#This Row],[Ingreso en]]="",(-Tabla13[[#This Row],[Egreso de]]),(Tabla13[[#This Row],[Ingreso en]]))))</f>
        <v/>
      </c>
    </row>
    <row r="7228" spans="1:10" x14ac:dyDescent="0.3">
      <c r="A7228" s="2" t="str">
        <f>IF(Tabla1[[#This Row],[Fecha]]="",(""),(Tabla1[[#This Row],[Fecha]]))</f>
        <v/>
      </c>
      <c r="B7228" s="3" t="str">
        <f>IF(Tabla1[[#This Row],[Fecha]]="",(""),(Tabla1[[#This Row],[Tipo de Operación]]))</f>
        <v/>
      </c>
      <c r="C7228" s="19" t="str">
        <f>IF(Tabla1[[#This Row],[Fecha]]="",(""),(Tabla1[[#This Row],[Código]]))</f>
        <v/>
      </c>
      <c r="D7228" s="4" t="str">
        <f>IF(Tabla1[[#This Row],[Fecha]]="",(""),(Tabla1[[#This Row],[Rubro]]))</f>
        <v/>
      </c>
      <c r="E7228" s="4"/>
      <c r="F7228" s="4" t="str">
        <f>IF(Tabla1[[#This Row],[Fecha]]="",(""),(Tabla1[[#This Row],[Precio]]))</f>
        <v/>
      </c>
      <c r="G7228" s="4" t="str">
        <f>IF(Tabla1[[#This Row],[Fecha]]="",(""),(Tabla1[[#This Row],[Medio de Pago]]))</f>
        <v/>
      </c>
      <c r="H7228" s="4" t="str">
        <f>IF(Tabla1[[#This Row],[Fecha]]="",(""),(IF(Tabla1[[#This Row],[Ingreso en]]="",(""),(Tabla1[[#This Row],[Precio]]))))</f>
        <v/>
      </c>
      <c r="I7228" s="5" t="str">
        <f>IF(Tabla1[[#This Row],[Fecha]]="",(""),(IF(Tabla1[[#This Row],[Egreso de]]="",(""),(Tabla1[[#This Row],[Precio]]))))</f>
        <v/>
      </c>
      <c r="J7228" s="4" t="str">
        <f>IF(Tabla1[[#This Row],[Fecha]]="",(""),(IF(Tabla13[[#This Row],[Ingreso en]]="",(-Tabla13[[#This Row],[Egreso de]]),(Tabla13[[#This Row],[Ingreso en]]))))</f>
        <v/>
      </c>
    </row>
    <row r="7229" spans="1:10" x14ac:dyDescent="0.3">
      <c r="A7229" s="2" t="str">
        <f>IF(Tabla1[[#This Row],[Fecha]]="",(""),(Tabla1[[#This Row],[Fecha]]))</f>
        <v/>
      </c>
      <c r="B7229" s="3" t="str">
        <f>IF(Tabla1[[#This Row],[Fecha]]="",(""),(Tabla1[[#This Row],[Tipo de Operación]]))</f>
        <v/>
      </c>
      <c r="C7229" s="19" t="str">
        <f>IF(Tabla1[[#This Row],[Fecha]]="",(""),(Tabla1[[#This Row],[Código]]))</f>
        <v/>
      </c>
      <c r="D7229" s="4" t="str">
        <f>IF(Tabla1[[#This Row],[Fecha]]="",(""),(Tabla1[[#This Row],[Rubro]]))</f>
        <v/>
      </c>
      <c r="E7229" s="4"/>
      <c r="F7229" s="4" t="str">
        <f>IF(Tabla1[[#This Row],[Fecha]]="",(""),(Tabla1[[#This Row],[Precio]]))</f>
        <v/>
      </c>
      <c r="G7229" s="4" t="str">
        <f>IF(Tabla1[[#This Row],[Fecha]]="",(""),(Tabla1[[#This Row],[Medio de Pago]]))</f>
        <v/>
      </c>
      <c r="H7229" s="4" t="str">
        <f>IF(Tabla1[[#This Row],[Fecha]]="",(""),(IF(Tabla1[[#This Row],[Ingreso en]]="",(""),(Tabla1[[#This Row],[Precio]]))))</f>
        <v/>
      </c>
      <c r="I7229" s="5" t="str">
        <f>IF(Tabla1[[#This Row],[Fecha]]="",(""),(IF(Tabla1[[#This Row],[Egreso de]]="",(""),(Tabla1[[#This Row],[Precio]]))))</f>
        <v/>
      </c>
      <c r="J7229" s="4" t="str">
        <f>IF(Tabla1[[#This Row],[Fecha]]="",(""),(IF(Tabla13[[#This Row],[Ingreso en]]="",(-Tabla13[[#This Row],[Egreso de]]),(Tabla13[[#This Row],[Ingreso en]]))))</f>
        <v/>
      </c>
    </row>
    <row r="7230" spans="1:10" x14ac:dyDescent="0.3">
      <c r="A7230" s="2" t="str">
        <f>IF(Tabla1[[#This Row],[Fecha]]="",(""),(Tabla1[[#This Row],[Fecha]]))</f>
        <v/>
      </c>
      <c r="B7230" s="3" t="str">
        <f>IF(Tabla1[[#This Row],[Fecha]]="",(""),(Tabla1[[#This Row],[Tipo de Operación]]))</f>
        <v/>
      </c>
      <c r="C7230" s="19" t="str">
        <f>IF(Tabla1[[#This Row],[Fecha]]="",(""),(Tabla1[[#This Row],[Código]]))</f>
        <v/>
      </c>
      <c r="D7230" s="4" t="str">
        <f>IF(Tabla1[[#This Row],[Fecha]]="",(""),(Tabla1[[#This Row],[Rubro]]))</f>
        <v/>
      </c>
      <c r="E7230" s="4"/>
      <c r="F7230" s="4" t="str">
        <f>IF(Tabla1[[#This Row],[Fecha]]="",(""),(Tabla1[[#This Row],[Precio]]))</f>
        <v/>
      </c>
      <c r="G7230" s="4" t="str">
        <f>IF(Tabla1[[#This Row],[Fecha]]="",(""),(Tabla1[[#This Row],[Medio de Pago]]))</f>
        <v/>
      </c>
      <c r="H7230" s="4" t="str">
        <f>IF(Tabla1[[#This Row],[Fecha]]="",(""),(IF(Tabla1[[#This Row],[Ingreso en]]="",(""),(Tabla1[[#This Row],[Precio]]))))</f>
        <v/>
      </c>
      <c r="I7230" s="5" t="str">
        <f>IF(Tabla1[[#This Row],[Fecha]]="",(""),(IF(Tabla1[[#This Row],[Egreso de]]="",(""),(Tabla1[[#This Row],[Precio]]))))</f>
        <v/>
      </c>
      <c r="J7230" s="4" t="str">
        <f>IF(Tabla1[[#This Row],[Fecha]]="",(""),(IF(Tabla13[[#This Row],[Ingreso en]]="",(-Tabla13[[#This Row],[Egreso de]]),(Tabla13[[#This Row],[Ingreso en]]))))</f>
        <v/>
      </c>
    </row>
    <row r="7231" spans="1:10" x14ac:dyDescent="0.3">
      <c r="A7231" s="2" t="str">
        <f>IF(Tabla1[[#This Row],[Fecha]]="",(""),(Tabla1[[#This Row],[Fecha]]))</f>
        <v/>
      </c>
      <c r="B7231" s="3" t="str">
        <f>IF(Tabla1[[#This Row],[Fecha]]="",(""),(Tabla1[[#This Row],[Tipo de Operación]]))</f>
        <v/>
      </c>
      <c r="C7231" s="19" t="str">
        <f>IF(Tabla1[[#This Row],[Fecha]]="",(""),(Tabla1[[#This Row],[Código]]))</f>
        <v/>
      </c>
      <c r="D7231" s="4" t="str">
        <f>IF(Tabla1[[#This Row],[Fecha]]="",(""),(Tabla1[[#This Row],[Rubro]]))</f>
        <v/>
      </c>
      <c r="E7231" s="4"/>
      <c r="F7231" s="4" t="str">
        <f>IF(Tabla1[[#This Row],[Fecha]]="",(""),(Tabla1[[#This Row],[Precio]]))</f>
        <v/>
      </c>
      <c r="G7231" s="4" t="str">
        <f>IF(Tabla1[[#This Row],[Fecha]]="",(""),(Tabla1[[#This Row],[Medio de Pago]]))</f>
        <v/>
      </c>
      <c r="H7231" s="4" t="str">
        <f>IF(Tabla1[[#This Row],[Fecha]]="",(""),(IF(Tabla1[[#This Row],[Ingreso en]]="",(""),(Tabla1[[#This Row],[Precio]]))))</f>
        <v/>
      </c>
      <c r="I7231" s="5" t="str">
        <f>IF(Tabla1[[#This Row],[Fecha]]="",(""),(IF(Tabla1[[#This Row],[Egreso de]]="",(""),(Tabla1[[#This Row],[Precio]]))))</f>
        <v/>
      </c>
      <c r="J7231" s="4" t="str">
        <f>IF(Tabla1[[#This Row],[Fecha]]="",(""),(IF(Tabla13[[#This Row],[Ingreso en]]="",(-Tabla13[[#This Row],[Egreso de]]),(Tabla13[[#This Row],[Ingreso en]]))))</f>
        <v/>
      </c>
    </row>
    <row r="7232" spans="1:10" x14ac:dyDescent="0.3">
      <c r="A7232" s="2" t="str">
        <f>IF(Tabla1[[#This Row],[Fecha]]="",(""),(Tabla1[[#This Row],[Fecha]]))</f>
        <v/>
      </c>
      <c r="B7232" s="3" t="str">
        <f>IF(Tabla1[[#This Row],[Fecha]]="",(""),(Tabla1[[#This Row],[Tipo de Operación]]))</f>
        <v/>
      </c>
      <c r="C7232" s="19" t="str">
        <f>IF(Tabla1[[#This Row],[Fecha]]="",(""),(Tabla1[[#This Row],[Código]]))</f>
        <v/>
      </c>
      <c r="D7232" s="4" t="str">
        <f>IF(Tabla1[[#This Row],[Fecha]]="",(""),(Tabla1[[#This Row],[Rubro]]))</f>
        <v/>
      </c>
      <c r="E7232" s="4"/>
      <c r="F7232" s="4" t="str">
        <f>IF(Tabla1[[#This Row],[Fecha]]="",(""),(Tabla1[[#This Row],[Precio]]))</f>
        <v/>
      </c>
      <c r="G7232" s="4" t="str">
        <f>IF(Tabla1[[#This Row],[Fecha]]="",(""),(Tabla1[[#This Row],[Medio de Pago]]))</f>
        <v/>
      </c>
      <c r="H7232" s="4" t="str">
        <f>IF(Tabla1[[#This Row],[Fecha]]="",(""),(IF(Tabla1[[#This Row],[Ingreso en]]="",(""),(Tabla1[[#This Row],[Precio]]))))</f>
        <v/>
      </c>
      <c r="I7232" s="5" t="str">
        <f>IF(Tabla1[[#This Row],[Fecha]]="",(""),(IF(Tabla1[[#This Row],[Egreso de]]="",(""),(Tabla1[[#This Row],[Precio]]))))</f>
        <v/>
      </c>
      <c r="J7232" s="4" t="str">
        <f>IF(Tabla1[[#This Row],[Fecha]]="",(""),(IF(Tabla13[[#This Row],[Ingreso en]]="",(-Tabla13[[#This Row],[Egreso de]]),(Tabla13[[#This Row],[Ingreso en]]))))</f>
        <v/>
      </c>
    </row>
    <row r="7233" spans="1:10" x14ac:dyDescent="0.3">
      <c r="A7233" s="2" t="str">
        <f>IF(Tabla1[[#This Row],[Fecha]]="",(""),(Tabla1[[#This Row],[Fecha]]))</f>
        <v/>
      </c>
      <c r="B7233" s="3" t="str">
        <f>IF(Tabla1[[#This Row],[Fecha]]="",(""),(Tabla1[[#This Row],[Tipo de Operación]]))</f>
        <v/>
      </c>
      <c r="C7233" s="19" t="str">
        <f>IF(Tabla1[[#This Row],[Fecha]]="",(""),(Tabla1[[#This Row],[Código]]))</f>
        <v/>
      </c>
      <c r="D7233" s="4" t="str">
        <f>IF(Tabla1[[#This Row],[Fecha]]="",(""),(Tabla1[[#This Row],[Rubro]]))</f>
        <v/>
      </c>
      <c r="E7233" s="4"/>
      <c r="F7233" s="4" t="str">
        <f>IF(Tabla1[[#This Row],[Fecha]]="",(""),(Tabla1[[#This Row],[Precio]]))</f>
        <v/>
      </c>
      <c r="G7233" s="4" t="str">
        <f>IF(Tabla1[[#This Row],[Fecha]]="",(""),(Tabla1[[#This Row],[Medio de Pago]]))</f>
        <v/>
      </c>
      <c r="H7233" s="4" t="str">
        <f>IF(Tabla1[[#This Row],[Fecha]]="",(""),(IF(Tabla1[[#This Row],[Ingreso en]]="",(""),(Tabla1[[#This Row],[Precio]]))))</f>
        <v/>
      </c>
      <c r="I7233" s="5" t="str">
        <f>IF(Tabla1[[#This Row],[Fecha]]="",(""),(IF(Tabla1[[#This Row],[Egreso de]]="",(""),(Tabla1[[#This Row],[Precio]]))))</f>
        <v/>
      </c>
      <c r="J7233" s="4" t="str">
        <f>IF(Tabla1[[#This Row],[Fecha]]="",(""),(IF(Tabla13[[#This Row],[Ingreso en]]="",(-Tabla13[[#This Row],[Egreso de]]),(Tabla13[[#This Row],[Ingreso en]]))))</f>
        <v/>
      </c>
    </row>
    <row r="7234" spans="1:10" x14ac:dyDescent="0.3">
      <c r="A7234" s="2" t="str">
        <f>IF(Tabla1[[#This Row],[Fecha]]="",(""),(Tabla1[[#This Row],[Fecha]]))</f>
        <v/>
      </c>
      <c r="B7234" s="3" t="str">
        <f>IF(Tabla1[[#This Row],[Fecha]]="",(""),(Tabla1[[#This Row],[Tipo de Operación]]))</f>
        <v/>
      </c>
      <c r="C7234" s="19" t="str">
        <f>IF(Tabla1[[#This Row],[Fecha]]="",(""),(Tabla1[[#This Row],[Código]]))</f>
        <v/>
      </c>
      <c r="D7234" s="4" t="str">
        <f>IF(Tabla1[[#This Row],[Fecha]]="",(""),(Tabla1[[#This Row],[Rubro]]))</f>
        <v/>
      </c>
      <c r="E7234" s="4"/>
      <c r="F7234" s="4" t="str">
        <f>IF(Tabla1[[#This Row],[Fecha]]="",(""),(Tabla1[[#This Row],[Precio]]))</f>
        <v/>
      </c>
      <c r="G7234" s="4" t="str">
        <f>IF(Tabla1[[#This Row],[Fecha]]="",(""),(Tabla1[[#This Row],[Medio de Pago]]))</f>
        <v/>
      </c>
      <c r="H7234" s="4" t="str">
        <f>IF(Tabla1[[#This Row],[Fecha]]="",(""),(IF(Tabla1[[#This Row],[Ingreso en]]="",(""),(Tabla1[[#This Row],[Precio]]))))</f>
        <v/>
      </c>
      <c r="I7234" s="5" t="str">
        <f>IF(Tabla1[[#This Row],[Fecha]]="",(""),(IF(Tabla1[[#This Row],[Egreso de]]="",(""),(Tabla1[[#This Row],[Precio]]))))</f>
        <v/>
      </c>
      <c r="J7234" s="4" t="str">
        <f>IF(Tabla1[[#This Row],[Fecha]]="",(""),(IF(Tabla13[[#This Row],[Ingreso en]]="",(-Tabla13[[#This Row],[Egreso de]]),(Tabla13[[#This Row],[Ingreso en]]))))</f>
        <v/>
      </c>
    </row>
    <row r="7235" spans="1:10" x14ac:dyDescent="0.3">
      <c r="A7235" s="2" t="str">
        <f>IF(Tabla1[[#This Row],[Fecha]]="",(""),(Tabla1[[#This Row],[Fecha]]))</f>
        <v/>
      </c>
      <c r="B7235" s="3" t="str">
        <f>IF(Tabla1[[#This Row],[Fecha]]="",(""),(Tabla1[[#This Row],[Tipo de Operación]]))</f>
        <v/>
      </c>
      <c r="C7235" s="19" t="str">
        <f>IF(Tabla1[[#This Row],[Fecha]]="",(""),(Tabla1[[#This Row],[Código]]))</f>
        <v/>
      </c>
      <c r="D7235" s="4" t="str">
        <f>IF(Tabla1[[#This Row],[Fecha]]="",(""),(Tabla1[[#This Row],[Rubro]]))</f>
        <v/>
      </c>
      <c r="E7235" s="4"/>
      <c r="F7235" s="4" t="str">
        <f>IF(Tabla1[[#This Row],[Fecha]]="",(""),(Tabla1[[#This Row],[Precio]]))</f>
        <v/>
      </c>
      <c r="G7235" s="4" t="str">
        <f>IF(Tabla1[[#This Row],[Fecha]]="",(""),(Tabla1[[#This Row],[Medio de Pago]]))</f>
        <v/>
      </c>
      <c r="H7235" s="4" t="str">
        <f>IF(Tabla1[[#This Row],[Fecha]]="",(""),(IF(Tabla1[[#This Row],[Ingreso en]]="",(""),(Tabla1[[#This Row],[Precio]]))))</f>
        <v/>
      </c>
      <c r="I7235" s="5" t="str">
        <f>IF(Tabla1[[#This Row],[Fecha]]="",(""),(IF(Tabla1[[#This Row],[Egreso de]]="",(""),(Tabla1[[#This Row],[Precio]]))))</f>
        <v/>
      </c>
      <c r="J7235" s="4" t="str">
        <f>IF(Tabla1[[#This Row],[Fecha]]="",(""),(IF(Tabla13[[#This Row],[Ingreso en]]="",(-Tabla13[[#This Row],[Egreso de]]),(Tabla13[[#This Row],[Ingreso en]]))))</f>
        <v/>
      </c>
    </row>
    <row r="7236" spans="1:10" x14ac:dyDescent="0.3">
      <c r="A7236" s="2" t="str">
        <f>IF(Tabla1[[#This Row],[Fecha]]="",(""),(Tabla1[[#This Row],[Fecha]]))</f>
        <v/>
      </c>
      <c r="B7236" s="3" t="str">
        <f>IF(Tabla1[[#This Row],[Fecha]]="",(""),(Tabla1[[#This Row],[Tipo de Operación]]))</f>
        <v/>
      </c>
      <c r="C7236" s="19" t="str">
        <f>IF(Tabla1[[#This Row],[Fecha]]="",(""),(Tabla1[[#This Row],[Código]]))</f>
        <v/>
      </c>
      <c r="D7236" s="4" t="str">
        <f>IF(Tabla1[[#This Row],[Fecha]]="",(""),(Tabla1[[#This Row],[Rubro]]))</f>
        <v/>
      </c>
      <c r="E7236" s="4"/>
      <c r="F7236" s="4" t="str">
        <f>IF(Tabla1[[#This Row],[Fecha]]="",(""),(Tabla1[[#This Row],[Precio]]))</f>
        <v/>
      </c>
      <c r="G7236" s="4" t="str">
        <f>IF(Tabla1[[#This Row],[Fecha]]="",(""),(Tabla1[[#This Row],[Medio de Pago]]))</f>
        <v/>
      </c>
      <c r="H7236" s="4" t="str">
        <f>IF(Tabla1[[#This Row],[Fecha]]="",(""),(IF(Tabla1[[#This Row],[Ingreso en]]="",(""),(Tabla1[[#This Row],[Precio]]))))</f>
        <v/>
      </c>
      <c r="I7236" s="5" t="str">
        <f>IF(Tabla1[[#This Row],[Fecha]]="",(""),(IF(Tabla1[[#This Row],[Egreso de]]="",(""),(Tabla1[[#This Row],[Precio]]))))</f>
        <v/>
      </c>
      <c r="J7236" s="4" t="str">
        <f>IF(Tabla1[[#This Row],[Fecha]]="",(""),(IF(Tabla13[[#This Row],[Ingreso en]]="",(-Tabla13[[#This Row],[Egreso de]]),(Tabla13[[#This Row],[Ingreso en]]))))</f>
        <v/>
      </c>
    </row>
    <row r="7237" spans="1:10" x14ac:dyDescent="0.3">
      <c r="A7237" s="2" t="str">
        <f>IF(Tabla1[[#This Row],[Fecha]]="",(""),(Tabla1[[#This Row],[Fecha]]))</f>
        <v/>
      </c>
      <c r="B7237" s="3" t="str">
        <f>IF(Tabla1[[#This Row],[Fecha]]="",(""),(Tabla1[[#This Row],[Tipo de Operación]]))</f>
        <v/>
      </c>
      <c r="C7237" s="19" t="str">
        <f>IF(Tabla1[[#This Row],[Fecha]]="",(""),(Tabla1[[#This Row],[Código]]))</f>
        <v/>
      </c>
      <c r="D7237" s="4" t="str">
        <f>IF(Tabla1[[#This Row],[Fecha]]="",(""),(Tabla1[[#This Row],[Rubro]]))</f>
        <v/>
      </c>
      <c r="E7237" s="4"/>
      <c r="F7237" s="4" t="str">
        <f>IF(Tabla1[[#This Row],[Fecha]]="",(""),(Tabla1[[#This Row],[Precio]]))</f>
        <v/>
      </c>
      <c r="G7237" s="4" t="str">
        <f>IF(Tabla1[[#This Row],[Fecha]]="",(""),(Tabla1[[#This Row],[Medio de Pago]]))</f>
        <v/>
      </c>
      <c r="H7237" s="4" t="str">
        <f>IF(Tabla1[[#This Row],[Fecha]]="",(""),(IF(Tabla1[[#This Row],[Ingreso en]]="",(""),(Tabla1[[#This Row],[Precio]]))))</f>
        <v/>
      </c>
      <c r="I7237" s="5" t="str">
        <f>IF(Tabla1[[#This Row],[Fecha]]="",(""),(IF(Tabla1[[#This Row],[Egreso de]]="",(""),(Tabla1[[#This Row],[Precio]]))))</f>
        <v/>
      </c>
      <c r="J7237" s="4" t="str">
        <f>IF(Tabla1[[#This Row],[Fecha]]="",(""),(IF(Tabla13[[#This Row],[Ingreso en]]="",(-Tabla13[[#This Row],[Egreso de]]),(Tabla13[[#This Row],[Ingreso en]]))))</f>
        <v/>
      </c>
    </row>
    <row r="7238" spans="1:10" x14ac:dyDescent="0.3">
      <c r="A7238" s="2" t="str">
        <f>IF(Tabla1[[#This Row],[Fecha]]="",(""),(Tabla1[[#This Row],[Fecha]]))</f>
        <v/>
      </c>
      <c r="B7238" s="3" t="str">
        <f>IF(Tabla1[[#This Row],[Fecha]]="",(""),(Tabla1[[#This Row],[Tipo de Operación]]))</f>
        <v/>
      </c>
      <c r="C7238" s="19" t="str">
        <f>IF(Tabla1[[#This Row],[Fecha]]="",(""),(Tabla1[[#This Row],[Código]]))</f>
        <v/>
      </c>
      <c r="D7238" s="4" t="str">
        <f>IF(Tabla1[[#This Row],[Fecha]]="",(""),(Tabla1[[#This Row],[Rubro]]))</f>
        <v/>
      </c>
      <c r="E7238" s="4"/>
      <c r="F7238" s="4" t="str">
        <f>IF(Tabla1[[#This Row],[Fecha]]="",(""),(Tabla1[[#This Row],[Precio]]))</f>
        <v/>
      </c>
      <c r="G7238" s="4" t="str">
        <f>IF(Tabla1[[#This Row],[Fecha]]="",(""),(Tabla1[[#This Row],[Medio de Pago]]))</f>
        <v/>
      </c>
      <c r="H7238" s="4" t="str">
        <f>IF(Tabla1[[#This Row],[Fecha]]="",(""),(IF(Tabla1[[#This Row],[Ingreso en]]="",(""),(Tabla1[[#This Row],[Precio]]))))</f>
        <v/>
      </c>
      <c r="I7238" s="5" t="str">
        <f>IF(Tabla1[[#This Row],[Fecha]]="",(""),(IF(Tabla1[[#This Row],[Egreso de]]="",(""),(Tabla1[[#This Row],[Precio]]))))</f>
        <v/>
      </c>
      <c r="J7238" s="4" t="str">
        <f>IF(Tabla1[[#This Row],[Fecha]]="",(""),(IF(Tabla13[[#This Row],[Ingreso en]]="",(-Tabla13[[#This Row],[Egreso de]]),(Tabla13[[#This Row],[Ingreso en]]))))</f>
        <v/>
      </c>
    </row>
    <row r="7239" spans="1:10" x14ac:dyDescent="0.3">
      <c r="A7239" s="2" t="str">
        <f>IF(Tabla1[[#This Row],[Fecha]]="",(""),(Tabla1[[#This Row],[Fecha]]))</f>
        <v/>
      </c>
      <c r="B7239" s="3" t="str">
        <f>IF(Tabla1[[#This Row],[Fecha]]="",(""),(Tabla1[[#This Row],[Tipo de Operación]]))</f>
        <v/>
      </c>
      <c r="C7239" s="19" t="str">
        <f>IF(Tabla1[[#This Row],[Fecha]]="",(""),(Tabla1[[#This Row],[Código]]))</f>
        <v/>
      </c>
      <c r="D7239" s="4" t="str">
        <f>IF(Tabla1[[#This Row],[Fecha]]="",(""),(Tabla1[[#This Row],[Rubro]]))</f>
        <v/>
      </c>
      <c r="E7239" s="4"/>
      <c r="F7239" s="4" t="str">
        <f>IF(Tabla1[[#This Row],[Fecha]]="",(""),(Tabla1[[#This Row],[Precio]]))</f>
        <v/>
      </c>
      <c r="G7239" s="4" t="str">
        <f>IF(Tabla1[[#This Row],[Fecha]]="",(""),(Tabla1[[#This Row],[Medio de Pago]]))</f>
        <v/>
      </c>
      <c r="H7239" s="4" t="str">
        <f>IF(Tabla1[[#This Row],[Fecha]]="",(""),(IF(Tabla1[[#This Row],[Ingreso en]]="",(""),(Tabla1[[#This Row],[Precio]]))))</f>
        <v/>
      </c>
      <c r="I7239" s="5" t="str">
        <f>IF(Tabla1[[#This Row],[Fecha]]="",(""),(IF(Tabla1[[#This Row],[Egreso de]]="",(""),(Tabla1[[#This Row],[Precio]]))))</f>
        <v/>
      </c>
      <c r="J7239" s="4" t="str">
        <f>IF(Tabla1[[#This Row],[Fecha]]="",(""),(IF(Tabla13[[#This Row],[Ingreso en]]="",(-Tabla13[[#This Row],[Egreso de]]),(Tabla13[[#This Row],[Ingreso en]]))))</f>
        <v/>
      </c>
    </row>
    <row r="7240" spans="1:10" x14ac:dyDescent="0.3">
      <c r="A7240" s="2" t="str">
        <f>IF(Tabla1[[#This Row],[Fecha]]="",(""),(Tabla1[[#This Row],[Fecha]]))</f>
        <v/>
      </c>
      <c r="B7240" s="3" t="str">
        <f>IF(Tabla1[[#This Row],[Fecha]]="",(""),(Tabla1[[#This Row],[Tipo de Operación]]))</f>
        <v/>
      </c>
      <c r="C7240" s="19" t="str">
        <f>IF(Tabla1[[#This Row],[Fecha]]="",(""),(Tabla1[[#This Row],[Código]]))</f>
        <v/>
      </c>
      <c r="D7240" s="4" t="str">
        <f>IF(Tabla1[[#This Row],[Fecha]]="",(""),(Tabla1[[#This Row],[Rubro]]))</f>
        <v/>
      </c>
      <c r="E7240" s="4"/>
      <c r="F7240" s="4" t="str">
        <f>IF(Tabla1[[#This Row],[Fecha]]="",(""),(Tabla1[[#This Row],[Precio]]))</f>
        <v/>
      </c>
      <c r="G7240" s="4" t="str">
        <f>IF(Tabla1[[#This Row],[Fecha]]="",(""),(Tabla1[[#This Row],[Medio de Pago]]))</f>
        <v/>
      </c>
      <c r="H7240" s="4" t="str">
        <f>IF(Tabla1[[#This Row],[Fecha]]="",(""),(IF(Tabla1[[#This Row],[Ingreso en]]="",(""),(Tabla1[[#This Row],[Precio]]))))</f>
        <v/>
      </c>
      <c r="I7240" s="5" t="str">
        <f>IF(Tabla1[[#This Row],[Fecha]]="",(""),(IF(Tabla1[[#This Row],[Egreso de]]="",(""),(Tabla1[[#This Row],[Precio]]))))</f>
        <v/>
      </c>
      <c r="J7240" s="4" t="str">
        <f>IF(Tabla1[[#This Row],[Fecha]]="",(""),(IF(Tabla13[[#This Row],[Ingreso en]]="",(-Tabla13[[#This Row],[Egreso de]]),(Tabla13[[#This Row],[Ingreso en]]))))</f>
        <v/>
      </c>
    </row>
    <row r="7241" spans="1:10" x14ac:dyDescent="0.3">
      <c r="A7241" s="2" t="str">
        <f>IF(Tabla1[[#This Row],[Fecha]]="",(""),(Tabla1[[#This Row],[Fecha]]))</f>
        <v/>
      </c>
      <c r="B7241" s="3" t="str">
        <f>IF(Tabla1[[#This Row],[Fecha]]="",(""),(Tabla1[[#This Row],[Tipo de Operación]]))</f>
        <v/>
      </c>
      <c r="C7241" s="19" t="str">
        <f>IF(Tabla1[[#This Row],[Fecha]]="",(""),(Tabla1[[#This Row],[Código]]))</f>
        <v/>
      </c>
      <c r="D7241" s="4" t="str">
        <f>IF(Tabla1[[#This Row],[Fecha]]="",(""),(Tabla1[[#This Row],[Rubro]]))</f>
        <v/>
      </c>
      <c r="E7241" s="4"/>
      <c r="F7241" s="4" t="str">
        <f>IF(Tabla1[[#This Row],[Fecha]]="",(""),(Tabla1[[#This Row],[Precio]]))</f>
        <v/>
      </c>
      <c r="G7241" s="4" t="str">
        <f>IF(Tabla1[[#This Row],[Fecha]]="",(""),(Tabla1[[#This Row],[Medio de Pago]]))</f>
        <v/>
      </c>
      <c r="H7241" s="4" t="str">
        <f>IF(Tabla1[[#This Row],[Fecha]]="",(""),(IF(Tabla1[[#This Row],[Ingreso en]]="",(""),(Tabla1[[#This Row],[Precio]]))))</f>
        <v/>
      </c>
      <c r="I7241" s="5" t="str">
        <f>IF(Tabla1[[#This Row],[Fecha]]="",(""),(IF(Tabla1[[#This Row],[Egreso de]]="",(""),(Tabla1[[#This Row],[Precio]]))))</f>
        <v/>
      </c>
      <c r="J7241" s="4" t="str">
        <f>IF(Tabla1[[#This Row],[Fecha]]="",(""),(IF(Tabla13[[#This Row],[Ingreso en]]="",(-Tabla13[[#This Row],[Egreso de]]),(Tabla13[[#This Row],[Ingreso en]]))))</f>
        <v/>
      </c>
    </row>
    <row r="7242" spans="1:10" x14ac:dyDescent="0.3">
      <c r="A7242" s="2" t="str">
        <f>IF(Tabla1[[#This Row],[Fecha]]="",(""),(Tabla1[[#This Row],[Fecha]]))</f>
        <v/>
      </c>
      <c r="B7242" s="3" t="str">
        <f>IF(Tabla1[[#This Row],[Fecha]]="",(""),(Tabla1[[#This Row],[Tipo de Operación]]))</f>
        <v/>
      </c>
      <c r="C7242" s="19" t="str">
        <f>IF(Tabla1[[#This Row],[Fecha]]="",(""),(Tabla1[[#This Row],[Código]]))</f>
        <v/>
      </c>
      <c r="D7242" s="4" t="str">
        <f>IF(Tabla1[[#This Row],[Fecha]]="",(""),(Tabla1[[#This Row],[Rubro]]))</f>
        <v/>
      </c>
      <c r="E7242" s="4"/>
      <c r="F7242" s="4" t="str">
        <f>IF(Tabla1[[#This Row],[Fecha]]="",(""),(Tabla1[[#This Row],[Precio]]))</f>
        <v/>
      </c>
      <c r="G7242" s="4" t="str">
        <f>IF(Tabla1[[#This Row],[Fecha]]="",(""),(Tabla1[[#This Row],[Medio de Pago]]))</f>
        <v/>
      </c>
      <c r="H7242" s="4" t="str">
        <f>IF(Tabla1[[#This Row],[Fecha]]="",(""),(IF(Tabla1[[#This Row],[Ingreso en]]="",(""),(Tabla1[[#This Row],[Precio]]))))</f>
        <v/>
      </c>
      <c r="I7242" s="5" t="str">
        <f>IF(Tabla1[[#This Row],[Fecha]]="",(""),(IF(Tabla1[[#This Row],[Egreso de]]="",(""),(Tabla1[[#This Row],[Precio]]))))</f>
        <v/>
      </c>
      <c r="J7242" s="4" t="str">
        <f>IF(Tabla1[[#This Row],[Fecha]]="",(""),(IF(Tabla13[[#This Row],[Ingreso en]]="",(-Tabla13[[#This Row],[Egreso de]]),(Tabla13[[#This Row],[Ingreso en]]))))</f>
        <v/>
      </c>
    </row>
    <row r="7243" spans="1:10" x14ac:dyDescent="0.3">
      <c r="A7243" s="2" t="str">
        <f>IF(Tabla1[[#This Row],[Fecha]]="",(""),(Tabla1[[#This Row],[Fecha]]))</f>
        <v/>
      </c>
      <c r="B7243" s="3" t="str">
        <f>IF(Tabla1[[#This Row],[Fecha]]="",(""),(Tabla1[[#This Row],[Tipo de Operación]]))</f>
        <v/>
      </c>
      <c r="C7243" s="19" t="str">
        <f>IF(Tabla1[[#This Row],[Fecha]]="",(""),(Tabla1[[#This Row],[Código]]))</f>
        <v/>
      </c>
      <c r="D7243" s="4" t="str">
        <f>IF(Tabla1[[#This Row],[Fecha]]="",(""),(Tabla1[[#This Row],[Rubro]]))</f>
        <v/>
      </c>
      <c r="E7243" s="4"/>
      <c r="F7243" s="4" t="str">
        <f>IF(Tabla1[[#This Row],[Fecha]]="",(""),(Tabla1[[#This Row],[Precio]]))</f>
        <v/>
      </c>
      <c r="G7243" s="4" t="str">
        <f>IF(Tabla1[[#This Row],[Fecha]]="",(""),(Tabla1[[#This Row],[Medio de Pago]]))</f>
        <v/>
      </c>
      <c r="H7243" s="4" t="str">
        <f>IF(Tabla1[[#This Row],[Fecha]]="",(""),(IF(Tabla1[[#This Row],[Ingreso en]]="",(""),(Tabla1[[#This Row],[Precio]]))))</f>
        <v/>
      </c>
      <c r="I7243" s="5" t="str">
        <f>IF(Tabla1[[#This Row],[Fecha]]="",(""),(IF(Tabla1[[#This Row],[Egreso de]]="",(""),(Tabla1[[#This Row],[Precio]]))))</f>
        <v/>
      </c>
      <c r="J7243" s="4" t="str">
        <f>IF(Tabla1[[#This Row],[Fecha]]="",(""),(IF(Tabla13[[#This Row],[Ingreso en]]="",(-Tabla13[[#This Row],[Egreso de]]),(Tabla13[[#This Row],[Ingreso en]]))))</f>
        <v/>
      </c>
    </row>
    <row r="7244" spans="1:10" x14ac:dyDescent="0.3">
      <c r="A7244" s="2" t="str">
        <f>IF(Tabla1[[#This Row],[Fecha]]="",(""),(Tabla1[[#This Row],[Fecha]]))</f>
        <v/>
      </c>
      <c r="B7244" s="3" t="str">
        <f>IF(Tabla1[[#This Row],[Fecha]]="",(""),(Tabla1[[#This Row],[Tipo de Operación]]))</f>
        <v/>
      </c>
      <c r="C7244" s="19" t="str">
        <f>IF(Tabla1[[#This Row],[Fecha]]="",(""),(Tabla1[[#This Row],[Código]]))</f>
        <v/>
      </c>
      <c r="D7244" s="4" t="str">
        <f>IF(Tabla1[[#This Row],[Fecha]]="",(""),(Tabla1[[#This Row],[Rubro]]))</f>
        <v/>
      </c>
      <c r="E7244" s="4"/>
      <c r="F7244" s="4" t="str">
        <f>IF(Tabla1[[#This Row],[Fecha]]="",(""),(Tabla1[[#This Row],[Precio]]))</f>
        <v/>
      </c>
      <c r="G7244" s="4" t="str">
        <f>IF(Tabla1[[#This Row],[Fecha]]="",(""),(Tabla1[[#This Row],[Medio de Pago]]))</f>
        <v/>
      </c>
      <c r="H7244" s="4" t="str">
        <f>IF(Tabla1[[#This Row],[Fecha]]="",(""),(IF(Tabla1[[#This Row],[Ingreso en]]="",(""),(Tabla1[[#This Row],[Precio]]))))</f>
        <v/>
      </c>
      <c r="I7244" s="5" t="str">
        <f>IF(Tabla1[[#This Row],[Fecha]]="",(""),(IF(Tabla1[[#This Row],[Egreso de]]="",(""),(Tabla1[[#This Row],[Precio]]))))</f>
        <v/>
      </c>
      <c r="J7244" s="4" t="str">
        <f>IF(Tabla1[[#This Row],[Fecha]]="",(""),(IF(Tabla13[[#This Row],[Ingreso en]]="",(-Tabla13[[#This Row],[Egreso de]]),(Tabla13[[#This Row],[Ingreso en]]))))</f>
        <v/>
      </c>
    </row>
    <row r="7245" spans="1:10" x14ac:dyDescent="0.3">
      <c r="A7245" s="2" t="str">
        <f>IF(Tabla1[[#This Row],[Fecha]]="",(""),(Tabla1[[#This Row],[Fecha]]))</f>
        <v/>
      </c>
      <c r="B7245" s="3" t="str">
        <f>IF(Tabla1[[#This Row],[Fecha]]="",(""),(Tabla1[[#This Row],[Tipo de Operación]]))</f>
        <v/>
      </c>
      <c r="C7245" s="19" t="str">
        <f>IF(Tabla1[[#This Row],[Fecha]]="",(""),(Tabla1[[#This Row],[Código]]))</f>
        <v/>
      </c>
      <c r="D7245" s="4" t="str">
        <f>IF(Tabla1[[#This Row],[Fecha]]="",(""),(Tabla1[[#This Row],[Rubro]]))</f>
        <v/>
      </c>
      <c r="E7245" s="4"/>
      <c r="F7245" s="4" t="str">
        <f>IF(Tabla1[[#This Row],[Fecha]]="",(""),(Tabla1[[#This Row],[Precio]]))</f>
        <v/>
      </c>
      <c r="G7245" s="4" t="str">
        <f>IF(Tabla1[[#This Row],[Fecha]]="",(""),(Tabla1[[#This Row],[Medio de Pago]]))</f>
        <v/>
      </c>
      <c r="H7245" s="4" t="str">
        <f>IF(Tabla1[[#This Row],[Fecha]]="",(""),(IF(Tabla1[[#This Row],[Ingreso en]]="",(""),(Tabla1[[#This Row],[Precio]]))))</f>
        <v/>
      </c>
      <c r="I7245" s="5" t="str">
        <f>IF(Tabla1[[#This Row],[Fecha]]="",(""),(IF(Tabla1[[#This Row],[Egreso de]]="",(""),(Tabla1[[#This Row],[Precio]]))))</f>
        <v/>
      </c>
      <c r="J7245" s="4" t="str">
        <f>IF(Tabla1[[#This Row],[Fecha]]="",(""),(IF(Tabla13[[#This Row],[Ingreso en]]="",(-Tabla13[[#This Row],[Egreso de]]),(Tabla13[[#This Row],[Ingreso en]]))))</f>
        <v/>
      </c>
    </row>
    <row r="7246" spans="1:10" x14ac:dyDescent="0.3">
      <c r="A7246" s="2" t="str">
        <f>IF(Tabla1[[#This Row],[Fecha]]="",(""),(Tabla1[[#This Row],[Fecha]]))</f>
        <v/>
      </c>
      <c r="B7246" s="3" t="str">
        <f>IF(Tabla1[[#This Row],[Fecha]]="",(""),(Tabla1[[#This Row],[Tipo de Operación]]))</f>
        <v/>
      </c>
      <c r="C7246" s="19" t="str">
        <f>IF(Tabla1[[#This Row],[Fecha]]="",(""),(Tabla1[[#This Row],[Código]]))</f>
        <v/>
      </c>
      <c r="D7246" s="4" t="str">
        <f>IF(Tabla1[[#This Row],[Fecha]]="",(""),(Tabla1[[#This Row],[Rubro]]))</f>
        <v/>
      </c>
      <c r="E7246" s="4"/>
      <c r="F7246" s="4" t="str">
        <f>IF(Tabla1[[#This Row],[Fecha]]="",(""),(Tabla1[[#This Row],[Precio]]))</f>
        <v/>
      </c>
      <c r="G7246" s="4" t="str">
        <f>IF(Tabla1[[#This Row],[Fecha]]="",(""),(Tabla1[[#This Row],[Medio de Pago]]))</f>
        <v/>
      </c>
      <c r="H7246" s="4" t="str">
        <f>IF(Tabla1[[#This Row],[Fecha]]="",(""),(IF(Tabla1[[#This Row],[Ingreso en]]="",(""),(Tabla1[[#This Row],[Precio]]))))</f>
        <v/>
      </c>
      <c r="I7246" s="5" t="str">
        <f>IF(Tabla1[[#This Row],[Fecha]]="",(""),(IF(Tabla1[[#This Row],[Egreso de]]="",(""),(Tabla1[[#This Row],[Precio]]))))</f>
        <v/>
      </c>
      <c r="J7246" s="4" t="str">
        <f>IF(Tabla1[[#This Row],[Fecha]]="",(""),(IF(Tabla13[[#This Row],[Ingreso en]]="",(-Tabla13[[#This Row],[Egreso de]]),(Tabla13[[#This Row],[Ingreso en]]))))</f>
        <v/>
      </c>
    </row>
    <row r="7247" spans="1:10" x14ac:dyDescent="0.3">
      <c r="A7247" s="2" t="str">
        <f>IF(Tabla1[[#This Row],[Fecha]]="",(""),(Tabla1[[#This Row],[Fecha]]))</f>
        <v/>
      </c>
      <c r="B7247" s="3" t="str">
        <f>IF(Tabla1[[#This Row],[Fecha]]="",(""),(Tabla1[[#This Row],[Tipo de Operación]]))</f>
        <v/>
      </c>
      <c r="C7247" s="19" t="str">
        <f>IF(Tabla1[[#This Row],[Fecha]]="",(""),(Tabla1[[#This Row],[Código]]))</f>
        <v/>
      </c>
      <c r="D7247" s="4" t="str">
        <f>IF(Tabla1[[#This Row],[Fecha]]="",(""),(Tabla1[[#This Row],[Rubro]]))</f>
        <v/>
      </c>
      <c r="E7247" s="4"/>
      <c r="F7247" s="4" t="str">
        <f>IF(Tabla1[[#This Row],[Fecha]]="",(""),(Tabla1[[#This Row],[Precio]]))</f>
        <v/>
      </c>
      <c r="G7247" s="4" t="str">
        <f>IF(Tabla1[[#This Row],[Fecha]]="",(""),(Tabla1[[#This Row],[Medio de Pago]]))</f>
        <v/>
      </c>
      <c r="H7247" s="4" t="str">
        <f>IF(Tabla1[[#This Row],[Fecha]]="",(""),(IF(Tabla1[[#This Row],[Ingreso en]]="",(""),(Tabla1[[#This Row],[Precio]]))))</f>
        <v/>
      </c>
      <c r="I7247" s="5" t="str">
        <f>IF(Tabla1[[#This Row],[Fecha]]="",(""),(IF(Tabla1[[#This Row],[Egreso de]]="",(""),(Tabla1[[#This Row],[Precio]]))))</f>
        <v/>
      </c>
      <c r="J7247" s="4" t="str">
        <f>IF(Tabla1[[#This Row],[Fecha]]="",(""),(IF(Tabla13[[#This Row],[Ingreso en]]="",(-Tabla13[[#This Row],[Egreso de]]),(Tabla13[[#This Row],[Ingreso en]]))))</f>
        <v/>
      </c>
    </row>
    <row r="7248" spans="1:10" x14ac:dyDescent="0.3">
      <c r="A7248" s="2" t="str">
        <f>IF(Tabla1[[#This Row],[Fecha]]="",(""),(Tabla1[[#This Row],[Fecha]]))</f>
        <v/>
      </c>
      <c r="B7248" s="3" t="str">
        <f>IF(Tabla1[[#This Row],[Fecha]]="",(""),(Tabla1[[#This Row],[Tipo de Operación]]))</f>
        <v/>
      </c>
      <c r="C7248" s="19" t="str">
        <f>IF(Tabla1[[#This Row],[Fecha]]="",(""),(Tabla1[[#This Row],[Código]]))</f>
        <v/>
      </c>
      <c r="D7248" s="4" t="str">
        <f>IF(Tabla1[[#This Row],[Fecha]]="",(""),(Tabla1[[#This Row],[Rubro]]))</f>
        <v/>
      </c>
      <c r="E7248" s="4"/>
      <c r="F7248" s="4" t="str">
        <f>IF(Tabla1[[#This Row],[Fecha]]="",(""),(Tabla1[[#This Row],[Precio]]))</f>
        <v/>
      </c>
      <c r="G7248" s="4" t="str">
        <f>IF(Tabla1[[#This Row],[Fecha]]="",(""),(Tabla1[[#This Row],[Medio de Pago]]))</f>
        <v/>
      </c>
      <c r="H7248" s="4" t="str">
        <f>IF(Tabla1[[#This Row],[Fecha]]="",(""),(IF(Tabla1[[#This Row],[Ingreso en]]="",(""),(Tabla1[[#This Row],[Precio]]))))</f>
        <v/>
      </c>
      <c r="I7248" s="5" t="str">
        <f>IF(Tabla1[[#This Row],[Fecha]]="",(""),(IF(Tabla1[[#This Row],[Egreso de]]="",(""),(Tabla1[[#This Row],[Precio]]))))</f>
        <v/>
      </c>
      <c r="J7248" s="4" t="str">
        <f>IF(Tabla1[[#This Row],[Fecha]]="",(""),(IF(Tabla13[[#This Row],[Ingreso en]]="",(-Tabla13[[#This Row],[Egreso de]]),(Tabla13[[#This Row],[Ingreso en]]))))</f>
        <v/>
      </c>
    </row>
    <row r="7249" spans="1:10" x14ac:dyDescent="0.3">
      <c r="A7249" s="2" t="str">
        <f>IF(Tabla1[[#This Row],[Fecha]]="",(""),(Tabla1[[#This Row],[Fecha]]))</f>
        <v/>
      </c>
      <c r="B7249" s="3" t="str">
        <f>IF(Tabla1[[#This Row],[Fecha]]="",(""),(Tabla1[[#This Row],[Tipo de Operación]]))</f>
        <v/>
      </c>
      <c r="C7249" s="19" t="str">
        <f>IF(Tabla1[[#This Row],[Fecha]]="",(""),(Tabla1[[#This Row],[Código]]))</f>
        <v/>
      </c>
      <c r="D7249" s="4" t="str">
        <f>IF(Tabla1[[#This Row],[Fecha]]="",(""),(Tabla1[[#This Row],[Rubro]]))</f>
        <v/>
      </c>
      <c r="E7249" s="4"/>
      <c r="F7249" s="4" t="str">
        <f>IF(Tabla1[[#This Row],[Fecha]]="",(""),(Tabla1[[#This Row],[Precio]]))</f>
        <v/>
      </c>
      <c r="G7249" s="4" t="str">
        <f>IF(Tabla1[[#This Row],[Fecha]]="",(""),(Tabla1[[#This Row],[Medio de Pago]]))</f>
        <v/>
      </c>
      <c r="H7249" s="4" t="str">
        <f>IF(Tabla1[[#This Row],[Fecha]]="",(""),(IF(Tabla1[[#This Row],[Ingreso en]]="",(""),(Tabla1[[#This Row],[Precio]]))))</f>
        <v/>
      </c>
      <c r="I7249" s="5" t="str">
        <f>IF(Tabla1[[#This Row],[Fecha]]="",(""),(IF(Tabla1[[#This Row],[Egreso de]]="",(""),(Tabla1[[#This Row],[Precio]]))))</f>
        <v/>
      </c>
      <c r="J7249" s="4" t="str">
        <f>IF(Tabla1[[#This Row],[Fecha]]="",(""),(IF(Tabla13[[#This Row],[Ingreso en]]="",(-Tabla13[[#This Row],[Egreso de]]),(Tabla13[[#This Row],[Ingreso en]]))))</f>
        <v/>
      </c>
    </row>
    <row r="7250" spans="1:10" x14ac:dyDescent="0.3">
      <c r="A7250" s="2" t="str">
        <f>IF(Tabla1[[#This Row],[Fecha]]="",(""),(Tabla1[[#This Row],[Fecha]]))</f>
        <v/>
      </c>
      <c r="B7250" s="3" t="str">
        <f>IF(Tabla1[[#This Row],[Fecha]]="",(""),(Tabla1[[#This Row],[Tipo de Operación]]))</f>
        <v/>
      </c>
      <c r="C7250" s="19" t="str">
        <f>IF(Tabla1[[#This Row],[Fecha]]="",(""),(Tabla1[[#This Row],[Código]]))</f>
        <v/>
      </c>
      <c r="D7250" s="4" t="str">
        <f>IF(Tabla1[[#This Row],[Fecha]]="",(""),(Tabla1[[#This Row],[Rubro]]))</f>
        <v/>
      </c>
      <c r="E7250" s="4"/>
      <c r="F7250" s="4" t="str">
        <f>IF(Tabla1[[#This Row],[Fecha]]="",(""),(Tabla1[[#This Row],[Precio]]))</f>
        <v/>
      </c>
      <c r="G7250" s="4" t="str">
        <f>IF(Tabla1[[#This Row],[Fecha]]="",(""),(Tabla1[[#This Row],[Medio de Pago]]))</f>
        <v/>
      </c>
      <c r="H7250" s="4" t="str">
        <f>IF(Tabla1[[#This Row],[Fecha]]="",(""),(IF(Tabla1[[#This Row],[Ingreso en]]="",(""),(Tabla1[[#This Row],[Precio]]))))</f>
        <v/>
      </c>
      <c r="I7250" s="5" t="str">
        <f>IF(Tabla1[[#This Row],[Fecha]]="",(""),(IF(Tabla1[[#This Row],[Egreso de]]="",(""),(Tabla1[[#This Row],[Precio]]))))</f>
        <v/>
      </c>
      <c r="J7250" s="4" t="str">
        <f>IF(Tabla1[[#This Row],[Fecha]]="",(""),(IF(Tabla13[[#This Row],[Ingreso en]]="",(-Tabla13[[#This Row],[Egreso de]]),(Tabla13[[#This Row],[Ingreso en]]))))</f>
        <v/>
      </c>
    </row>
    <row r="7251" spans="1:10" x14ac:dyDescent="0.3">
      <c r="A7251" s="2" t="str">
        <f>IF(Tabla1[[#This Row],[Fecha]]="",(""),(Tabla1[[#This Row],[Fecha]]))</f>
        <v/>
      </c>
      <c r="B7251" s="3" t="str">
        <f>IF(Tabla1[[#This Row],[Fecha]]="",(""),(Tabla1[[#This Row],[Tipo de Operación]]))</f>
        <v/>
      </c>
      <c r="C7251" s="19" t="str">
        <f>IF(Tabla1[[#This Row],[Fecha]]="",(""),(Tabla1[[#This Row],[Código]]))</f>
        <v/>
      </c>
      <c r="D7251" s="4" t="str">
        <f>IF(Tabla1[[#This Row],[Fecha]]="",(""),(Tabla1[[#This Row],[Rubro]]))</f>
        <v/>
      </c>
      <c r="E7251" s="4"/>
      <c r="F7251" s="4" t="str">
        <f>IF(Tabla1[[#This Row],[Fecha]]="",(""),(Tabla1[[#This Row],[Precio]]))</f>
        <v/>
      </c>
      <c r="G7251" s="4" t="str">
        <f>IF(Tabla1[[#This Row],[Fecha]]="",(""),(Tabla1[[#This Row],[Medio de Pago]]))</f>
        <v/>
      </c>
      <c r="H7251" s="4" t="str">
        <f>IF(Tabla1[[#This Row],[Fecha]]="",(""),(IF(Tabla1[[#This Row],[Ingreso en]]="",(""),(Tabla1[[#This Row],[Precio]]))))</f>
        <v/>
      </c>
      <c r="I7251" s="5" t="str">
        <f>IF(Tabla1[[#This Row],[Fecha]]="",(""),(IF(Tabla1[[#This Row],[Egreso de]]="",(""),(Tabla1[[#This Row],[Precio]]))))</f>
        <v/>
      </c>
      <c r="J7251" s="4" t="str">
        <f>IF(Tabla1[[#This Row],[Fecha]]="",(""),(IF(Tabla13[[#This Row],[Ingreso en]]="",(-Tabla13[[#This Row],[Egreso de]]),(Tabla13[[#This Row],[Ingreso en]]))))</f>
        <v/>
      </c>
    </row>
    <row r="7252" spans="1:10" x14ac:dyDescent="0.3">
      <c r="A7252" s="2" t="str">
        <f>IF(Tabla1[[#This Row],[Fecha]]="",(""),(Tabla1[[#This Row],[Fecha]]))</f>
        <v/>
      </c>
      <c r="B7252" s="3" t="str">
        <f>IF(Tabla1[[#This Row],[Fecha]]="",(""),(Tabla1[[#This Row],[Tipo de Operación]]))</f>
        <v/>
      </c>
      <c r="C7252" s="19" t="str">
        <f>IF(Tabla1[[#This Row],[Fecha]]="",(""),(Tabla1[[#This Row],[Código]]))</f>
        <v/>
      </c>
      <c r="D7252" s="4" t="str">
        <f>IF(Tabla1[[#This Row],[Fecha]]="",(""),(Tabla1[[#This Row],[Rubro]]))</f>
        <v/>
      </c>
      <c r="E7252" s="4"/>
      <c r="F7252" s="4" t="str">
        <f>IF(Tabla1[[#This Row],[Fecha]]="",(""),(Tabla1[[#This Row],[Precio]]))</f>
        <v/>
      </c>
      <c r="G7252" s="4" t="str">
        <f>IF(Tabla1[[#This Row],[Fecha]]="",(""),(Tabla1[[#This Row],[Medio de Pago]]))</f>
        <v/>
      </c>
      <c r="H7252" s="4" t="str">
        <f>IF(Tabla1[[#This Row],[Fecha]]="",(""),(IF(Tabla1[[#This Row],[Ingreso en]]="",(""),(Tabla1[[#This Row],[Precio]]))))</f>
        <v/>
      </c>
      <c r="I7252" s="5" t="str">
        <f>IF(Tabla1[[#This Row],[Fecha]]="",(""),(IF(Tabla1[[#This Row],[Egreso de]]="",(""),(Tabla1[[#This Row],[Precio]]))))</f>
        <v/>
      </c>
      <c r="J7252" s="4" t="str">
        <f>IF(Tabla1[[#This Row],[Fecha]]="",(""),(IF(Tabla13[[#This Row],[Ingreso en]]="",(-Tabla13[[#This Row],[Egreso de]]),(Tabla13[[#This Row],[Ingreso en]]))))</f>
        <v/>
      </c>
    </row>
    <row r="7253" spans="1:10" x14ac:dyDescent="0.3">
      <c r="A7253" s="2" t="str">
        <f>IF(Tabla1[[#This Row],[Fecha]]="",(""),(Tabla1[[#This Row],[Fecha]]))</f>
        <v/>
      </c>
      <c r="B7253" s="3" t="str">
        <f>IF(Tabla1[[#This Row],[Fecha]]="",(""),(Tabla1[[#This Row],[Tipo de Operación]]))</f>
        <v/>
      </c>
      <c r="C7253" s="19" t="str">
        <f>IF(Tabla1[[#This Row],[Fecha]]="",(""),(Tabla1[[#This Row],[Código]]))</f>
        <v/>
      </c>
      <c r="D7253" s="4" t="str">
        <f>IF(Tabla1[[#This Row],[Fecha]]="",(""),(Tabla1[[#This Row],[Rubro]]))</f>
        <v/>
      </c>
      <c r="E7253" s="4"/>
      <c r="F7253" s="4" t="str">
        <f>IF(Tabla1[[#This Row],[Fecha]]="",(""),(Tabla1[[#This Row],[Precio]]))</f>
        <v/>
      </c>
      <c r="G7253" s="4" t="str">
        <f>IF(Tabla1[[#This Row],[Fecha]]="",(""),(Tabla1[[#This Row],[Medio de Pago]]))</f>
        <v/>
      </c>
      <c r="H7253" s="4" t="str">
        <f>IF(Tabla1[[#This Row],[Fecha]]="",(""),(IF(Tabla1[[#This Row],[Ingreso en]]="",(""),(Tabla1[[#This Row],[Precio]]))))</f>
        <v/>
      </c>
      <c r="I7253" s="5" t="str">
        <f>IF(Tabla1[[#This Row],[Fecha]]="",(""),(IF(Tabla1[[#This Row],[Egreso de]]="",(""),(Tabla1[[#This Row],[Precio]]))))</f>
        <v/>
      </c>
      <c r="J7253" s="4" t="str">
        <f>IF(Tabla1[[#This Row],[Fecha]]="",(""),(IF(Tabla13[[#This Row],[Ingreso en]]="",(-Tabla13[[#This Row],[Egreso de]]),(Tabla13[[#This Row],[Ingreso en]]))))</f>
        <v/>
      </c>
    </row>
    <row r="7254" spans="1:10" x14ac:dyDescent="0.3">
      <c r="A7254" s="2" t="str">
        <f>IF(Tabla1[[#This Row],[Fecha]]="",(""),(Tabla1[[#This Row],[Fecha]]))</f>
        <v/>
      </c>
      <c r="B7254" s="3" t="str">
        <f>IF(Tabla1[[#This Row],[Fecha]]="",(""),(Tabla1[[#This Row],[Tipo de Operación]]))</f>
        <v/>
      </c>
      <c r="C7254" s="19" t="str">
        <f>IF(Tabla1[[#This Row],[Fecha]]="",(""),(Tabla1[[#This Row],[Código]]))</f>
        <v/>
      </c>
      <c r="D7254" s="4" t="str">
        <f>IF(Tabla1[[#This Row],[Fecha]]="",(""),(Tabla1[[#This Row],[Rubro]]))</f>
        <v/>
      </c>
      <c r="E7254" s="4"/>
      <c r="F7254" s="4" t="str">
        <f>IF(Tabla1[[#This Row],[Fecha]]="",(""),(Tabla1[[#This Row],[Precio]]))</f>
        <v/>
      </c>
      <c r="G7254" s="4" t="str">
        <f>IF(Tabla1[[#This Row],[Fecha]]="",(""),(Tabla1[[#This Row],[Medio de Pago]]))</f>
        <v/>
      </c>
      <c r="H7254" s="4" t="str">
        <f>IF(Tabla1[[#This Row],[Fecha]]="",(""),(IF(Tabla1[[#This Row],[Ingreso en]]="",(""),(Tabla1[[#This Row],[Precio]]))))</f>
        <v/>
      </c>
      <c r="I7254" s="5" t="str">
        <f>IF(Tabla1[[#This Row],[Fecha]]="",(""),(IF(Tabla1[[#This Row],[Egreso de]]="",(""),(Tabla1[[#This Row],[Precio]]))))</f>
        <v/>
      </c>
      <c r="J7254" s="4" t="str">
        <f>IF(Tabla1[[#This Row],[Fecha]]="",(""),(IF(Tabla13[[#This Row],[Ingreso en]]="",(-Tabla13[[#This Row],[Egreso de]]),(Tabla13[[#This Row],[Ingreso en]]))))</f>
        <v/>
      </c>
    </row>
    <row r="7255" spans="1:10" x14ac:dyDescent="0.3">
      <c r="A7255" s="2" t="str">
        <f>IF(Tabla1[[#This Row],[Fecha]]="",(""),(Tabla1[[#This Row],[Fecha]]))</f>
        <v/>
      </c>
      <c r="B7255" s="3" t="str">
        <f>IF(Tabla1[[#This Row],[Fecha]]="",(""),(Tabla1[[#This Row],[Tipo de Operación]]))</f>
        <v/>
      </c>
      <c r="C7255" s="19" t="str">
        <f>IF(Tabla1[[#This Row],[Fecha]]="",(""),(Tabla1[[#This Row],[Código]]))</f>
        <v/>
      </c>
      <c r="D7255" s="4" t="str">
        <f>IF(Tabla1[[#This Row],[Fecha]]="",(""),(Tabla1[[#This Row],[Rubro]]))</f>
        <v/>
      </c>
      <c r="E7255" s="4"/>
      <c r="F7255" s="4" t="str">
        <f>IF(Tabla1[[#This Row],[Fecha]]="",(""),(Tabla1[[#This Row],[Precio]]))</f>
        <v/>
      </c>
      <c r="G7255" s="4" t="str">
        <f>IF(Tabla1[[#This Row],[Fecha]]="",(""),(Tabla1[[#This Row],[Medio de Pago]]))</f>
        <v/>
      </c>
      <c r="H7255" s="4" t="str">
        <f>IF(Tabla1[[#This Row],[Fecha]]="",(""),(IF(Tabla1[[#This Row],[Ingreso en]]="",(""),(Tabla1[[#This Row],[Precio]]))))</f>
        <v/>
      </c>
      <c r="I7255" s="5" t="str">
        <f>IF(Tabla1[[#This Row],[Fecha]]="",(""),(IF(Tabla1[[#This Row],[Egreso de]]="",(""),(Tabla1[[#This Row],[Precio]]))))</f>
        <v/>
      </c>
      <c r="J7255" s="4" t="str">
        <f>IF(Tabla1[[#This Row],[Fecha]]="",(""),(IF(Tabla13[[#This Row],[Ingreso en]]="",(-Tabla13[[#This Row],[Egreso de]]),(Tabla13[[#This Row],[Ingreso en]]))))</f>
        <v/>
      </c>
    </row>
    <row r="7256" spans="1:10" x14ac:dyDescent="0.3">
      <c r="A7256" s="2" t="str">
        <f>IF(Tabla1[[#This Row],[Fecha]]="",(""),(Tabla1[[#This Row],[Fecha]]))</f>
        <v/>
      </c>
      <c r="B7256" s="3" t="str">
        <f>IF(Tabla1[[#This Row],[Fecha]]="",(""),(Tabla1[[#This Row],[Tipo de Operación]]))</f>
        <v/>
      </c>
      <c r="C7256" s="19" t="str">
        <f>IF(Tabla1[[#This Row],[Fecha]]="",(""),(Tabla1[[#This Row],[Código]]))</f>
        <v/>
      </c>
      <c r="D7256" s="4" t="str">
        <f>IF(Tabla1[[#This Row],[Fecha]]="",(""),(Tabla1[[#This Row],[Rubro]]))</f>
        <v/>
      </c>
      <c r="E7256" s="4"/>
      <c r="F7256" s="4" t="str">
        <f>IF(Tabla1[[#This Row],[Fecha]]="",(""),(Tabla1[[#This Row],[Precio]]))</f>
        <v/>
      </c>
      <c r="G7256" s="4" t="str">
        <f>IF(Tabla1[[#This Row],[Fecha]]="",(""),(Tabla1[[#This Row],[Medio de Pago]]))</f>
        <v/>
      </c>
      <c r="H7256" s="4" t="str">
        <f>IF(Tabla1[[#This Row],[Fecha]]="",(""),(IF(Tabla1[[#This Row],[Ingreso en]]="",(""),(Tabla1[[#This Row],[Precio]]))))</f>
        <v/>
      </c>
      <c r="I7256" s="5" t="str">
        <f>IF(Tabla1[[#This Row],[Fecha]]="",(""),(IF(Tabla1[[#This Row],[Egreso de]]="",(""),(Tabla1[[#This Row],[Precio]]))))</f>
        <v/>
      </c>
      <c r="J7256" s="4" t="str">
        <f>IF(Tabla1[[#This Row],[Fecha]]="",(""),(IF(Tabla13[[#This Row],[Ingreso en]]="",(-Tabla13[[#This Row],[Egreso de]]),(Tabla13[[#This Row],[Ingreso en]]))))</f>
        <v/>
      </c>
    </row>
    <row r="7257" spans="1:10" x14ac:dyDescent="0.3">
      <c r="A7257" s="2" t="str">
        <f>IF(Tabla1[[#This Row],[Fecha]]="",(""),(Tabla1[[#This Row],[Fecha]]))</f>
        <v/>
      </c>
      <c r="B7257" s="3" t="str">
        <f>IF(Tabla1[[#This Row],[Fecha]]="",(""),(Tabla1[[#This Row],[Tipo de Operación]]))</f>
        <v/>
      </c>
      <c r="C7257" s="19" t="str">
        <f>IF(Tabla1[[#This Row],[Fecha]]="",(""),(Tabla1[[#This Row],[Código]]))</f>
        <v/>
      </c>
      <c r="D7257" s="4" t="str">
        <f>IF(Tabla1[[#This Row],[Fecha]]="",(""),(Tabla1[[#This Row],[Rubro]]))</f>
        <v/>
      </c>
      <c r="E7257" s="4"/>
      <c r="F7257" s="4" t="str">
        <f>IF(Tabla1[[#This Row],[Fecha]]="",(""),(Tabla1[[#This Row],[Precio]]))</f>
        <v/>
      </c>
      <c r="G7257" s="4" t="str">
        <f>IF(Tabla1[[#This Row],[Fecha]]="",(""),(Tabla1[[#This Row],[Medio de Pago]]))</f>
        <v/>
      </c>
      <c r="H7257" s="4" t="str">
        <f>IF(Tabla1[[#This Row],[Fecha]]="",(""),(IF(Tabla1[[#This Row],[Ingreso en]]="",(""),(Tabla1[[#This Row],[Precio]]))))</f>
        <v/>
      </c>
      <c r="I7257" s="5" t="str">
        <f>IF(Tabla1[[#This Row],[Fecha]]="",(""),(IF(Tabla1[[#This Row],[Egreso de]]="",(""),(Tabla1[[#This Row],[Precio]]))))</f>
        <v/>
      </c>
      <c r="J7257" s="4" t="str">
        <f>IF(Tabla1[[#This Row],[Fecha]]="",(""),(IF(Tabla13[[#This Row],[Ingreso en]]="",(-Tabla13[[#This Row],[Egreso de]]),(Tabla13[[#This Row],[Ingreso en]]))))</f>
        <v/>
      </c>
    </row>
    <row r="7258" spans="1:10" x14ac:dyDescent="0.3">
      <c r="A7258" s="2" t="str">
        <f>IF(Tabla1[[#This Row],[Fecha]]="",(""),(Tabla1[[#This Row],[Fecha]]))</f>
        <v/>
      </c>
      <c r="B7258" s="3" t="str">
        <f>IF(Tabla1[[#This Row],[Fecha]]="",(""),(Tabla1[[#This Row],[Tipo de Operación]]))</f>
        <v/>
      </c>
      <c r="C7258" s="19" t="str">
        <f>IF(Tabla1[[#This Row],[Fecha]]="",(""),(Tabla1[[#This Row],[Código]]))</f>
        <v/>
      </c>
      <c r="D7258" s="4" t="str">
        <f>IF(Tabla1[[#This Row],[Fecha]]="",(""),(Tabla1[[#This Row],[Rubro]]))</f>
        <v/>
      </c>
      <c r="E7258" s="4"/>
      <c r="F7258" s="4" t="str">
        <f>IF(Tabla1[[#This Row],[Fecha]]="",(""),(Tabla1[[#This Row],[Precio]]))</f>
        <v/>
      </c>
      <c r="G7258" s="4" t="str">
        <f>IF(Tabla1[[#This Row],[Fecha]]="",(""),(Tabla1[[#This Row],[Medio de Pago]]))</f>
        <v/>
      </c>
      <c r="H7258" s="4" t="str">
        <f>IF(Tabla1[[#This Row],[Fecha]]="",(""),(IF(Tabla1[[#This Row],[Ingreso en]]="",(""),(Tabla1[[#This Row],[Precio]]))))</f>
        <v/>
      </c>
      <c r="I7258" s="5" t="str">
        <f>IF(Tabla1[[#This Row],[Fecha]]="",(""),(IF(Tabla1[[#This Row],[Egreso de]]="",(""),(Tabla1[[#This Row],[Precio]]))))</f>
        <v/>
      </c>
      <c r="J7258" s="4" t="str">
        <f>IF(Tabla1[[#This Row],[Fecha]]="",(""),(IF(Tabla13[[#This Row],[Ingreso en]]="",(-Tabla13[[#This Row],[Egreso de]]),(Tabla13[[#This Row],[Ingreso en]]))))</f>
        <v/>
      </c>
    </row>
    <row r="7259" spans="1:10" x14ac:dyDescent="0.3">
      <c r="A7259" s="2" t="str">
        <f>IF(Tabla1[[#This Row],[Fecha]]="",(""),(Tabla1[[#This Row],[Fecha]]))</f>
        <v/>
      </c>
      <c r="B7259" s="3" t="str">
        <f>IF(Tabla1[[#This Row],[Fecha]]="",(""),(Tabla1[[#This Row],[Tipo de Operación]]))</f>
        <v/>
      </c>
      <c r="C7259" s="19" t="str">
        <f>IF(Tabla1[[#This Row],[Fecha]]="",(""),(Tabla1[[#This Row],[Código]]))</f>
        <v/>
      </c>
      <c r="D7259" s="4" t="str">
        <f>IF(Tabla1[[#This Row],[Fecha]]="",(""),(Tabla1[[#This Row],[Rubro]]))</f>
        <v/>
      </c>
      <c r="E7259" s="4"/>
      <c r="F7259" s="4" t="str">
        <f>IF(Tabla1[[#This Row],[Fecha]]="",(""),(Tabla1[[#This Row],[Precio]]))</f>
        <v/>
      </c>
      <c r="G7259" s="4" t="str">
        <f>IF(Tabla1[[#This Row],[Fecha]]="",(""),(Tabla1[[#This Row],[Medio de Pago]]))</f>
        <v/>
      </c>
      <c r="H7259" s="4" t="str">
        <f>IF(Tabla1[[#This Row],[Fecha]]="",(""),(IF(Tabla1[[#This Row],[Ingreso en]]="",(""),(Tabla1[[#This Row],[Precio]]))))</f>
        <v/>
      </c>
      <c r="I7259" s="5" t="str">
        <f>IF(Tabla1[[#This Row],[Fecha]]="",(""),(IF(Tabla1[[#This Row],[Egreso de]]="",(""),(Tabla1[[#This Row],[Precio]]))))</f>
        <v/>
      </c>
      <c r="J7259" s="4" t="str">
        <f>IF(Tabla1[[#This Row],[Fecha]]="",(""),(IF(Tabla13[[#This Row],[Ingreso en]]="",(-Tabla13[[#This Row],[Egreso de]]),(Tabla13[[#This Row],[Ingreso en]]))))</f>
        <v/>
      </c>
    </row>
    <row r="7260" spans="1:10" x14ac:dyDescent="0.3">
      <c r="A7260" s="2" t="str">
        <f>IF(Tabla1[[#This Row],[Fecha]]="",(""),(Tabla1[[#This Row],[Fecha]]))</f>
        <v/>
      </c>
      <c r="B7260" s="3" t="str">
        <f>IF(Tabla1[[#This Row],[Fecha]]="",(""),(Tabla1[[#This Row],[Tipo de Operación]]))</f>
        <v/>
      </c>
      <c r="C7260" s="19" t="str">
        <f>IF(Tabla1[[#This Row],[Fecha]]="",(""),(Tabla1[[#This Row],[Código]]))</f>
        <v/>
      </c>
      <c r="D7260" s="4" t="str">
        <f>IF(Tabla1[[#This Row],[Fecha]]="",(""),(Tabla1[[#This Row],[Rubro]]))</f>
        <v/>
      </c>
      <c r="E7260" s="4"/>
      <c r="F7260" s="4" t="str">
        <f>IF(Tabla1[[#This Row],[Fecha]]="",(""),(Tabla1[[#This Row],[Precio]]))</f>
        <v/>
      </c>
      <c r="G7260" s="4" t="str">
        <f>IF(Tabla1[[#This Row],[Fecha]]="",(""),(Tabla1[[#This Row],[Medio de Pago]]))</f>
        <v/>
      </c>
      <c r="H7260" s="4" t="str">
        <f>IF(Tabla1[[#This Row],[Fecha]]="",(""),(IF(Tabla1[[#This Row],[Ingreso en]]="",(""),(Tabla1[[#This Row],[Precio]]))))</f>
        <v/>
      </c>
      <c r="I7260" s="5" t="str">
        <f>IF(Tabla1[[#This Row],[Fecha]]="",(""),(IF(Tabla1[[#This Row],[Egreso de]]="",(""),(Tabla1[[#This Row],[Precio]]))))</f>
        <v/>
      </c>
      <c r="J7260" s="4" t="str">
        <f>IF(Tabla1[[#This Row],[Fecha]]="",(""),(IF(Tabla13[[#This Row],[Ingreso en]]="",(-Tabla13[[#This Row],[Egreso de]]),(Tabla13[[#This Row],[Ingreso en]]))))</f>
        <v/>
      </c>
    </row>
    <row r="7261" spans="1:10" x14ac:dyDescent="0.3">
      <c r="A7261" s="2" t="str">
        <f>IF(Tabla1[[#This Row],[Fecha]]="",(""),(Tabla1[[#This Row],[Fecha]]))</f>
        <v/>
      </c>
      <c r="B7261" s="3" t="str">
        <f>IF(Tabla1[[#This Row],[Fecha]]="",(""),(Tabla1[[#This Row],[Tipo de Operación]]))</f>
        <v/>
      </c>
      <c r="C7261" s="19" t="str">
        <f>IF(Tabla1[[#This Row],[Fecha]]="",(""),(Tabla1[[#This Row],[Código]]))</f>
        <v/>
      </c>
      <c r="D7261" s="4" t="str">
        <f>IF(Tabla1[[#This Row],[Fecha]]="",(""),(Tabla1[[#This Row],[Rubro]]))</f>
        <v/>
      </c>
      <c r="E7261" s="4"/>
      <c r="F7261" s="4" t="str">
        <f>IF(Tabla1[[#This Row],[Fecha]]="",(""),(Tabla1[[#This Row],[Precio]]))</f>
        <v/>
      </c>
      <c r="G7261" s="4" t="str">
        <f>IF(Tabla1[[#This Row],[Fecha]]="",(""),(Tabla1[[#This Row],[Medio de Pago]]))</f>
        <v/>
      </c>
      <c r="H7261" s="4" t="str">
        <f>IF(Tabla1[[#This Row],[Fecha]]="",(""),(IF(Tabla1[[#This Row],[Ingreso en]]="",(""),(Tabla1[[#This Row],[Precio]]))))</f>
        <v/>
      </c>
      <c r="I7261" s="5" t="str">
        <f>IF(Tabla1[[#This Row],[Fecha]]="",(""),(IF(Tabla1[[#This Row],[Egreso de]]="",(""),(Tabla1[[#This Row],[Precio]]))))</f>
        <v/>
      </c>
      <c r="J7261" s="4" t="str">
        <f>IF(Tabla1[[#This Row],[Fecha]]="",(""),(IF(Tabla13[[#This Row],[Ingreso en]]="",(-Tabla13[[#This Row],[Egreso de]]),(Tabla13[[#This Row],[Ingreso en]]))))</f>
        <v/>
      </c>
    </row>
    <row r="7262" spans="1:10" x14ac:dyDescent="0.3">
      <c r="A7262" s="2" t="str">
        <f>IF(Tabla1[[#This Row],[Fecha]]="",(""),(Tabla1[[#This Row],[Fecha]]))</f>
        <v/>
      </c>
      <c r="B7262" s="3" t="str">
        <f>IF(Tabla1[[#This Row],[Fecha]]="",(""),(Tabla1[[#This Row],[Tipo de Operación]]))</f>
        <v/>
      </c>
      <c r="C7262" s="19" t="str">
        <f>IF(Tabla1[[#This Row],[Fecha]]="",(""),(Tabla1[[#This Row],[Código]]))</f>
        <v/>
      </c>
      <c r="D7262" s="4" t="str">
        <f>IF(Tabla1[[#This Row],[Fecha]]="",(""),(Tabla1[[#This Row],[Rubro]]))</f>
        <v/>
      </c>
      <c r="E7262" s="4"/>
      <c r="F7262" s="4" t="str">
        <f>IF(Tabla1[[#This Row],[Fecha]]="",(""),(Tabla1[[#This Row],[Precio]]))</f>
        <v/>
      </c>
      <c r="G7262" s="4" t="str">
        <f>IF(Tabla1[[#This Row],[Fecha]]="",(""),(Tabla1[[#This Row],[Medio de Pago]]))</f>
        <v/>
      </c>
      <c r="H7262" s="4" t="str">
        <f>IF(Tabla1[[#This Row],[Fecha]]="",(""),(IF(Tabla1[[#This Row],[Ingreso en]]="",(""),(Tabla1[[#This Row],[Precio]]))))</f>
        <v/>
      </c>
      <c r="I7262" s="5" t="str">
        <f>IF(Tabla1[[#This Row],[Fecha]]="",(""),(IF(Tabla1[[#This Row],[Egreso de]]="",(""),(Tabla1[[#This Row],[Precio]]))))</f>
        <v/>
      </c>
      <c r="J7262" s="4" t="str">
        <f>IF(Tabla1[[#This Row],[Fecha]]="",(""),(IF(Tabla13[[#This Row],[Ingreso en]]="",(-Tabla13[[#This Row],[Egreso de]]),(Tabla13[[#This Row],[Ingreso en]]))))</f>
        <v/>
      </c>
    </row>
    <row r="7263" spans="1:10" x14ac:dyDescent="0.3">
      <c r="A7263" s="2" t="str">
        <f>IF(Tabla1[[#This Row],[Fecha]]="",(""),(Tabla1[[#This Row],[Fecha]]))</f>
        <v/>
      </c>
      <c r="B7263" s="3" t="str">
        <f>IF(Tabla1[[#This Row],[Fecha]]="",(""),(Tabla1[[#This Row],[Tipo de Operación]]))</f>
        <v/>
      </c>
      <c r="C7263" s="19" t="str">
        <f>IF(Tabla1[[#This Row],[Fecha]]="",(""),(Tabla1[[#This Row],[Código]]))</f>
        <v/>
      </c>
      <c r="D7263" s="4" t="str">
        <f>IF(Tabla1[[#This Row],[Fecha]]="",(""),(Tabla1[[#This Row],[Rubro]]))</f>
        <v/>
      </c>
      <c r="E7263" s="4"/>
      <c r="F7263" s="4" t="str">
        <f>IF(Tabla1[[#This Row],[Fecha]]="",(""),(Tabla1[[#This Row],[Precio]]))</f>
        <v/>
      </c>
      <c r="G7263" s="4" t="str">
        <f>IF(Tabla1[[#This Row],[Fecha]]="",(""),(Tabla1[[#This Row],[Medio de Pago]]))</f>
        <v/>
      </c>
      <c r="H7263" s="4" t="str">
        <f>IF(Tabla1[[#This Row],[Fecha]]="",(""),(IF(Tabla1[[#This Row],[Ingreso en]]="",(""),(Tabla1[[#This Row],[Precio]]))))</f>
        <v/>
      </c>
      <c r="I7263" s="5" t="str">
        <f>IF(Tabla1[[#This Row],[Fecha]]="",(""),(IF(Tabla1[[#This Row],[Egreso de]]="",(""),(Tabla1[[#This Row],[Precio]]))))</f>
        <v/>
      </c>
      <c r="J7263" s="4" t="str">
        <f>IF(Tabla1[[#This Row],[Fecha]]="",(""),(IF(Tabla13[[#This Row],[Ingreso en]]="",(-Tabla13[[#This Row],[Egreso de]]),(Tabla13[[#This Row],[Ingreso en]]))))</f>
        <v/>
      </c>
    </row>
    <row r="7264" spans="1:10" x14ac:dyDescent="0.3">
      <c r="A7264" s="2" t="str">
        <f>IF(Tabla1[[#This Row],[Fecha]]="",(""),(Tabla1[[#This Row],[Fecha]]))</f>
        <v/>
      </c>
      <c r="B7264" s="3" t="str">
        <f>IF(Tabla1[[#This Row],[Fecha]]="",(""),(Tabla1[[#This Row],[Tipo de Operación]]))</f>
        <v/>
      </c>
      <c r="C7264" s="19" t="str">
        <f>IF(Tabla1[[#This Row],[Fecha]]="",(""),(Tabla1[[#This Row],[Código]]))</f>
        <v/>
      </c>
      <c r="D7264" s="4" t="str">
        <f>IF(Tabla1[[#This Row],[Fecha]]="",(""),(Tabla1[[#This Row],[Rubro]]))</f>
        <v/>
      </c>
      <c r="E7264" s="4"/>
      <c r="F7264" s="4" t="str">
        <f>IF(Tabla1[[#This Row],[Fecha]]="",(""),(Tabla1[[#This Row],[Precio]]))</f>
        <v/>
      </c>
      <c r="G7264" s="4" t="str">
        <f>IF(Tabla1[[#This Row],[Fecha]]="",(""),(Tabla1[[#This Row],[Medio de Pago]]))</f>
        <v/>
      </c>
      <c r="H7264" s="4" t="str">
        <f>IF(Tabla1[[#This Row],[Fecha]]="",(""),(IF(Tabla1[[#This Row],[Ingreso en]]="",(""),(Tabla1[[#This Row],[Precio]]))))</f>
        <v/>
      </c>
      <c r="I7264" s="5" t="str">
        <f>IF(Tabla1[[#This Row],[Fecha]]="",(""),(IF(Tabla1[[#This Row],[Egreso de]]="",(""),(Tabla1[[#This Row],[Precio]]))))</f>
        <v/>
      </c>
      <c r="J7264" s="4" t="str">
        <f>IF(Tabla1[[#This Row],[Fecha]]="",(""),(IF(Tabla13[[#This Row],[Ingreso en]]="",(-Tabla13[[#This Row],[Egreso de]]),(Tabla13[[#This Row],[Ingreso en]]))))</f>
        <v/>
      </c>
    </row>
    <row r="7265" spans="1:10" x14ac:dyDescent="0.3">
      <c r="A7265" s="2" t="str">
        <f>IF(Tabla1[[#This Row],[Fecha]]="",(""),(Tabla1[[#This Row],[Fecha]]))</f>
        <v/>
      </c>
      <c r="B7265" s="3" t="str">
        <f>IF(Tabla1[[#This Row],[Fecha]]="",(""),(Tabla1[[#This Row],[Tipo de Operación]]))</f>
        <v/>
      </c>
      <c r="C7265" s="19" t="str">
        <f>IF(Tabla1[[#This Row],[Fecha]]="",(""),(Tabla1[[#This Row],[Código]]))</f>
        <v/>
      </c>
      <c r="D7265" s="4" t="str">
        <f>IF(Tabla1[[#This Row],[Fecha]]="",(""),(Tabla1[[#This Row],[Rubro]]))</f>
        <v/>
      </c>
      <c r="E7265" s="4"/>
      <c r="F7265" s="4" t="str">
        <f>IF(Tabla1[[#This Row],[Fecha]]="",(""),(Tabla1[[#This Row],[Precio]]))</f>
        <v/>
      </c>
      <c r="G7265" s="4" t="str">
        <f>IF(Tabla1[[#This Row],[Fecha]]="",(""),(Tabla1[[#This Row],[Medio de Pago]]))</f>
        <v/>
      </c>
      <c r="H7265" s="4" t="str">
        <f>IF(Tabla1[[#This Row],[Fecha]]="",(""),(IF(Tabla1[[#This Row],[Ingreso en]]="",(""),(Tabla1[[#This Row],[Precio]]))))</f>
        <v/>
      </c>
      <c r="I7265" s="5" t="str">
        <f>IF(Tabla1[[#This Row],[Fecha]]="",(""),(IF(Tabla1[[#This Row],[Egreso de]]="",(""),(Tabla1[[#This Row],[Precio]]))))</f>
        <v/>
      </c>
      <c r="J7265" s="4" t="str">
        <f>IF(Tabla1[[#This Row],[Fecha]]="",(""),(IF(Tabla13[[#This Row],[Ingreso en]]="",(-Tabla13[[#This Row],[Egreso de]]),(Tabla13[[#This Row],[Ingreso en]]))))</f>
        <v/>
      </c>
    </row>
    <row r="7266" spans="1:10" x14ac:dyDescent="0.3">
      <c r="A7266" s="2" t="str">
        <f>IF(Tabla1[[#This Row],[Fecha]]="",(""),(Tabla1[[#This Row],[Fecha]]))</f>
        <v/>
      </c>
      <c r="B7266" s="3" t="str">
        <f>IF(Tabla1[[#This Row],[Fecha]]="",(""),(Tabla1[[#This Row],[Tipo de Operación]]))</f>
        <v/>
      </c>
      <c r="C7266" s="19" t="str">
        <f>IF(Tabla1[[#This Row],[Fecha]]="",(""),(Tabla1[[#This Row],[Código]]))</f>
        <v/>
      </c>
      <c r="D7266" s="4" t="str">
        <f>IF(Tabla1[[#This Row],[Fecha]]="",(""),(Tabla1[[#This Row],[Rubro]]))</f>
        <v/>
      </c>
      <c r="E7266" s="4"/>
      <c r="F7266" s="4" t="str">
        <f>IF(Tabla1[[#This Row],[Fecha]]="",(""),(Tabla1[[#This Row],[Precio]]))</f>
        <v/>
      </c>
      <c r="G7266" s="4" t="str">
        <f>IF(Tabla1[[#This Row],[Fecha]]="",(""),(Tabla1[[#This Row],[Medio de Pago]]))</f>
        <v/>
      </c>
      <c r="H7266" s="4" t="str">
        <f>IF(Tabla1[[#This Row],[Fecha]]="",(""),(IF(Tabla1[[#This Row],[Ingreso en]]="",(""),(Tabla1[[#This Row],[Precio]]))))</f>
        <v/>
      </c>
      <c r="I7266" s="5" t="str">
        <f>IF(Tabla1[[#This Row],[Fecha]]="",(""),(IF(Tabla1[[#This Row],[Egreso de]]="",(""),(Tabla1[[#This Row],[Precio]]))))</f>
        <v/>
      </c>
      <c r="J7266" s="4" t="str">
        <f>IF(Tabla1[[#This Row],[Fecha]]="",(""),(IF(Tabla13[[#This Row],[Ingreso en]]="",(-Tabla13[[#This Row],[Egreso de]]),(Tabla13[[#This Row],[Ingreso en]]))))</f>
        <v/>
      </c>
    </row>
    <row r="7267" spans="1:10" x14ac:dyDescent="0.3">
      <c r="A7267" s="2" t="str">
        <f>IF(Tabla1[[#This Row],[Fecha]]="",(""),(Tabla1[[#This Row],[Fecha]]))</f>
        <v/>
      </c>
      <c r="B7267" s="3" t="str">
        <f>IF(Tabla1[[#This Row],[Fecha]]="",(""),(Tabla1[[#This Row],[Tipo de Operación]]))</f>
        <v/>
      </c>
      <c r="C7267" s="19" t="str">
        <f>IF(Tabla1[[#This Row],[Fecha]]="",(""),(Tabla1[[#This Row],[Código]]))</f>
        <v/>
      </c>
      <c r="D7267" s="4" t="str">
        <f>IF(Tabla1[[#This Row],[Fecha]]="",(""),(Tabla1[[#This Row],[Rubro]]))</f>
        <v/>
      </c>
      <c r="E7267" s="4"/>
      <c r="F7267" s="4" t="str">
        <f>IF(Tabla1[[#This Row],[Fecha]]="",(""),(Tabla1[[#This Row],[Precio]]))</f>
        <v/>
      </c>
      <c r="G7267" s="4" t="str">
        <f>IF(Tabla1[[#This Row],[Fecha]]="",(""),(Tabla1[[#This Row],[Medio de Pago]]))</f>
        <v/>
      </c>
      <c r="H7267" s="4" t="str">
        <f>IF(Tabla1[[#This Row],[Fecha]]="",(""),(IF(Tabla1[[#This Row],[Ingreso en]]="",(""),(Tabla1[[#This Row],[Precio]]))))</f>
        <v/>
      </c>
      <c r="I7267" s="5" t="str">
        <f>IF(Tabla1[[#This Row],[Fecha]]="",(""),(IF(Tabla1[[#This Row],[Egreso de]]="",(""),(Tabla1[[#This Row],[Precio]]))))</f>
        <v/>
      </c>
      <c r="J7267" s="4" t="str">
        <f>IF(Tabla1[[#This Row],[Fecha]]="",(""),(IF(Tabla13[[#This Row],[Ingreso en]]="",(-Tabla13[[#This Row],[Egreso de]]),(Tabla13[[#This Row],[Ingreso en]]))))</f>
        <v/>
      </c>
    </row>
    <row r="7268" spans="1:10" x14ac:dyDescent="0.3">
      <c r="A7268" s="2" t="str">
        <f>IF(Tabla1[[#This Row],[Fecha]]="",(""),(Tabla1[[#This Row],[Fecha]]))</f>
        <v/>
      </c>
      <c r="B7268" s="3" t="str">
        <f>IF(Tabla1[[#This Row],[Fecha]]="",(""),(Tabla1[[#This Row],[Tipo de Operación]]))</f>
        <v/>
      </c>
      <c r="C7268" s="19" t="str">
        <f>IF(Tabla1[[#This Row],[Fecha]]="",(""),(Tabla1[[#This Row],[Código]]))</f>
        <v/>
      </c>
      <c r="D7268" s="4" t="str">
        <f>IF(Tabla1[[#This Row],[Fecha]]="",(""),(Tabla1[[#This Row],[Rubro]]))</f>
        <v/>
      </c>
      <c r="E7268" s="4"/>
      <c r="F7268" s="4" t="str">
        <f>IF(Tabla1[[#This Row],[Fecha]]="",(""),(Tabla1[[#This Row],[Precio]]))</f>
        <v/>
      </c>
      <c r="G7268" s="4" t="str">
        <f>IF(Tabla1[[#This Row],[Fecha]]="",(""),(Tabla1[[#This Row],[Medio de Pago]]))</f>
        <v/>
      </c>
      <c r="H7268" s="4" t="str">
        <f>IF(Tabla1[[#This Row],[Fecha]]="",(""),(IF(Tabla1[[#This Row],[Ingreso en]]="",(""),(Tabla1[[#This Row],[Precio]]))))</f>
        <v/>
      </c>
      <c r="I7268" s="5" t="str">
        <f>IF(Tabla1[[#This Row],[Fecha]]="",(""),(IF(Tabla1[[#This Row],[Egreso de]]="",(""),(Tabla1[[#This Row],[Precio]]))))</f>
        <v/>
      </c>
      <c r="J7268" s="4" t="str">
        <f>IF(Tabla1[[#This Row],[Fecha]]="",(""),(IF(Tabla13[[#This Row],[Ingreso en]]="",(-Tabla13[[#This Row],[Egreso de]]),(Tabla13[[#This Row],[Ingreso en]]))))</f>
        <v/>
      </c>
    </row>
    <row r="7269" spans="1:10" x14ac:dyDescent="0.3">
      <c r="A7269" s="2" t="str">
        <f>IF(Tabla1[[#This Row],[Fecha]]="",(""),(Tabla1[[#This Row],[Fecha]]))</f>
        <v/>
      </c>
      <c r="B7269" s="3" t="str">
        <f>IF(Tabla1[[#This Row],[Fecha]]="",(""),(Tabla1[[#This Row],[Tipo de Operación]]))</f>
        <v/>
      </c>
      <c r="C7269" s="19" t="str">
        <f>IF(Tabla1[[#This Row],[Fecha]]="",(""),(Tabla1[[#This Row],[Código]]))</f>
        <v/>
      </c>
      <c r="D7269" s="4" t="str">
        <f>IF(Tabla1[[#This Row],[Fecha]]="",(""),(Tabla1[[#This Row],[Rubro]]))</f>
        <v/>
      </c>
      <c r="E7269" s="4"/>
      <c r="F7269" s="4" t="str">
        <f>IF(Tabla1[[#This Row],[Fecha]]="",(""),(Tabla1[[#This Row],[Precio]]))</f>
        <v/>
      </c>
      <c r="G7269" s="4" t="str">
        <f>IF(Tabla1[[#This Row],[Fecha]]="",(""),(Tabla1[[#This Row],[Medio de Pago]]))</f>
        <v/>
      </c>
      <c r="H7269" s="4" t="str">
        <f>IF(Tabla1[[#This Row],[Fecha]]="",(""),(IF(Tabla1[[#This Row],[Ingreso en]]="",(""),(Tabla1[[#This Row],[Precio]]))))</f>
        <v/>
      </c>
      <c r="I7269" s="5" t="str">
        <f>IF(Tabla1[[#This Row],[Fecha]]="",(""),(IF(Tabla1[[#This Row],[Egreso de]]="",(""),(Tabla1[[#This Row],[Precio]]))))</f>
        <v/>
      </c>
      <c r="J7269" s="4" t="str">
        <f>IF(Tabla1[[#This Row],[Fecha]]="",(""),(IF(Tabla13[[#This Row],[Ingreso en]]="",(-Tabla13[[#This Row],[Egreso de]]),(Tabla13[[#This Row],[Ingreso en]]))))</f>
        <v/>
      </c>
    </row>
    <row r="7270" spans="1:10" x14ac:dyDescent="0.3">
      <c r="A7270" s="2" t="str">
        <f>IF(Tabla1[[#This Row],[Fecha]]="",(""),(Tabla1[[#This Row],[Fecha]]))</f>
        <v/>
      </c>
      <c r="B7270" s="3" t="str">
        <f>IF(Tabla1[[#This Row],[Fecha]]="",(""),(Tabla1[[#This Row],[Tipo de Operación]]))</f>
        <v/>
      </c>
      <c r="C7270" s="19" t="str">
        <f>IF(Tabla1[[#This Row],[Fecha]]="",(""),(Tabla1[[#This Row],[Código]]))</f>
        <v/>
      </c>
      <c r="D7270" s="4" t="str">
        <f>IF(Tabla1[[#This Row],[Fecha]]="",(""),(Tabla1[[#This Row],[Rubro]]))</f>
        <v/>
      </c>
      <c r="E7270" s="4"/>
      <c r="F7270" s="4" t="str">
        <f>IF(Tabla1[[#This Row],[Fecha]]="",(""),(Tabla1[[#This Row],[Precio]]))</f>
        <v/>
      </c>
      <c r="G7270" s="4" t="str">
        <f>IF(Tabla1[[#This Row],[Fecha]]="",(""),(Tabla1[[#This Row],[Medio de Pago]]))</f>
        <v/>
      </c>
      <c r="H7270" s="4" t="str">
        <f>IF(Tabla1[[#This Row],[Fecha]]="",(""),(IF(Tabla1[[#This Row],[Ingreso en]]="",(""),(Tabla1[[#This Row],[Precio]]))))</f>
        <v/>
      </c>
      <c r="I7270" s="5" t="str">
        <f>IF(Tabla1[[#This Row],[Fecha]]="",(""),(IF(Tabla1[[#This Row],[Egreso de]]="",(""),(Tabla1[[#This Row],[Precio]]))))</f>
        <v/>
      </c>
      <c r="J7270" s="4" t="str">
        <f>IF(Tabla1[[#This Row],[Fecha]]="",(""),(IF(Tabla13[[#This Row],[Ingreso en]]="",(-Tabla13[[#This Row],[Egreso de]]),(Tabla13[[#This Row],[Ingreso en]]))))</f>
        <v/>
      </c>
    </row>
    <row r="7271" spans="1:10" x14ac:dyDescent="0.3">
      <c r="A7271" s="2" t="str">
        <f>IF(Tabla1[[#This Row],[Fecha]]="",(""),(Tabla1[[#This Row],[Fecha]]))</f>
        <v/>
      </c>
      <c r="B7271" s="3" t="str">
        <f>IF(Tabla1[[#This Row],[Fecha]]="",(""),(Tabla1[[#This Row],[Tipo de Operación]]))</f>
        <v/>
      </c>
      <c r="C7271" s="19" t="str">
        <f>IF(Tabla1[[#This Row],[Fecha]]="",(""),(Tabla1[[#This Row],[Código]]))</f>
        <v/>
      </c>
      <c r="D7271" s="4" t="str">
        <f>IF(Tabla1[[#This Row],[Fecha]]="",(""),(Tabla1[[#This Row],[Rubro]]))</f>
        <v/>
      </c>
      <c r="E7271" s="4"/>
      <c r="F7271" s="4" t="str">
        <f>IF(Tabla1[[#This Row],[Fecha]]="",(""),(Tabla1[[#This Row],[Precio]]))</f>
        <v/>
      </c>
      <c r="G7271" s="4" t="str">
        <f>IF(Tabla1[[#This Row],[Fecha]]="",(""),(Tabla1[[#This Row],[Medio de Pago]]))</f>
        <v/>
      </c>
      <c r="H7271" s="4" t="str">
        <f>IF(Tabla1[[#This Row],[Fecha]]="",(""),(IF(Tabla1[[#This Row],[Ingreso en]]="",(""),(Tabla1[[#This Row],[Precio]]))))</f>
        <v/>
      </c>
      <c r="I7271" s="5" t="str">
        <f>IF(Tabla1[[#This Row],[Fecha]]="",(""),(IF(Tabla1[[#This Row],[Egreso de]]="",(""),(Tabla1[[#This Row],[Precio]]))))</f>
        <v/>
      </c>
      <c r="J7271" s="4" t="str">
        <f>IF(Tabla1[[#This Row],[Fecha]]="",(""),(IF(Tabla13[[#This Row],[Ingreso en]]="",(-Tabla13[[#This Row],[Egreso de]]),(Tabla13[[#This Row],[Ingreso en]]))))</f>
        <v/>
      </c>
    </row>
    <row r="7272" spans="1:10" x14ac:dyDescent="0.3">
      <c r="A7272" s="2" t="str">
        <f>IF(Tabla1[[#This Row],[Fecha]]="",(""),(Tabla1[[#This Row],[Fecha]]))</f>
        <v/>
      </c>
      <c r="B7272" s="3" t="str">
        <f>IF(Tabla1[[#This Row],[Fecha]]="",(""),(Tabla1[[#This Row],[Tipo de Operación]]))</f>
        <v/>
      </c>
      <c r="C7272" s="19" t="str">
        <f>IF(Tabla1[[#This Row],[Fecha]]="",(""),(Tabla1[[#This Row],[Código]]))</f>
        <v/>
      </c>
      <c r="D7272" s="4" t="str">
        <f>IF(Tabla1[[#This Row],[Fecha]]="",(""),(Tabla1[[#This Row],[Rubro]]))</f>
        <v/>
      </c>
      <c r="E7272" s="4"/>
      <c r="F7272" s="4" t="str">
        <f>IF(Tabla1[[#This Row],[Fecha]]="",(""),(Tabla1[[#This Row],[Precio]]))</f>
        <v/>
      </c>
      <c r="G7272" s="4" t="str">
        <f>IF(Tabla1[[#This Row],[Fecha]]="",(""),(Tabla1[[#This Row],[Medio de Pago]]))</f>
        <v/>
      </c>
      <c r="H7272" s="4" t="str">
        <f>IF(Tabla1[[#This Row],[Fecha]]="",(""),(IF(Tabla1[[#This Row],[Ingreso en]]="",(""),(Tabla1[[#This Row],[Precio]]))))</f>
        <v/>
      </c>
      <c r="I7272" s="5" t="str">
        <f>IF(Tabla1[[#This Row],[Fecha]]="",(""),(IF(Tabla1[[#This Row],[Egreso de]]="",(""),(Tabla1[[#This Row],[Precio]]))))</f>
        <v/>
      </c>
      <c r="J7272" s="4" t="str">
        <f>IF(Tabla1[[#This Row],[Fecha]]="",(""),(IF(Tabla13[[#This Row],[Ingreso en]]="",(-Tabla13[[#This Row],[Egreso de]]),(Tabla13[[#This Row],[Ingreso en]]))))</f>
        <v/>
      </c>
    </row>
    <row r="7273" spans="1:10" x14ac:dyDescent="0.3">
      <c r="A7273" s="2" t="str">
        <f>IF(Tabla1[[#This Row],[Fecha]]="",(""),(Tabla1[[#This Row],[Fecha]]))</f>
        <v/>
      </c>
      <c r="B7273" s="3" t="str">
        <f>IF(Tabla1[[#This Row],[Fecha]]="",(""),(Tabla1[[#This Row],[Tipo de Operación]]))</f>
        <v/>
      </c>
      <c r="C7273" s="19" t="str">
        <f>IF(Tabla1[[#This Row],[Fecha]]="",(""),(Tabla1[[#This Row],[Código]]))</f>
        <v/>
      </c>
      <c r="D7273" s="4" t="str">
        <f>IF(Tabla1[[#This Row],[Fecha]]="",(""),(Tabla1[[#This Row],[Rubro]]))</f>
        <v/>
      </c>
      <c r="E7273" s="4"/>
      <c r="F7273" s="4" t="str">
        <f>IF(Tabla1[[#This Row],[Fecha]]="",(""),(Tabla1[[#This Row],[Precio]]))</f>
        <v/>
      </c>
      <c r="G7273" s="4" t="str">
        <f>IF(Tabla1[[#This Row],[Fecha]]="",(""),(Tabla1[[#This Row],[Medio de Pago]]))</f>
        <v/>
      </c>
      <c r="H7273" s="4" t="str">
        <f>IF(Tabla1[[#This Row],[Fecha]]="",(""),(IF(Tabla1[[#This Row],[Ingreso en]]="",(""),(Tabla1[[#This Row],[Precio]]))))</f>
        <v/>
      </c>
      <c r="I7273" s="5" t="str">
        <f>IF(Tabla1[[#This Row],[Fecha]]="",(""),(IF(Tabla1[[#This Row],[Egreso de]]="",(""),(Tabla1[[#This Row],[Precio]]))))</f>
        <v/>
      </c>
      <c r="J7273" s="4" t="str">
        <f>IF(Tabla1[[#This Row],[Fecha]]="",(""),(IF(Tabla13[[#This Row],[Ingreso en]]="",(-Tabla13[[#This Row],[Egreso de]]),(Tabla13[[#This Row],[Ingreso en]]))))</f>
        <v/>
      </c>
    </row>
    <row r="7274" spans="1:10" x14ac:dyDescent="0.3">
      <c r="A7274" s="2" t="str">
        <f>IF(Tabla1[[#This Row],[Fecha]]="",(""),(Tabla1[[#This Row],[Fecha]]))</f>
        <v/>
      </c>
      <c r="B7274" s="3" t="str">
        <f>IF(Tabla1[[#This Row],[Fecha]]="",(""),(Tabla1[[#This Row],[Tipo de Operación]]))</f>
        <v/>
      </c>
      <c r="C7274" s="19" t="str">
        <f>IF(Tabla1[[#This Row],[Fecha]]="",(""),(Tabla1[[#This Row],[Código]]))</f>
        <v/>
      </c>
      <c r="D7274" s="4" t="str">
        <f>IF(Tabla1[[#This Row],[Fecha]]="",(""),(Tabla1[[#This Row],[Rubro]]))</f>
        <v/>
      </c>
      <c r="E7274" s="4"/>
      <c r="F7274" s="4" t="str">
        <f>IF(Tabla1[[#This Row],[Fecha]]="",(""),(Tabla1[[#This Row],[Precio]]))</f>
        <v/>
      </c>
      <c r="G7274" s="4" t="str">
        <f>IF(Tabla1[[#This Row],[Fecha]]="",(""),(Tabla1[[#This Row],[Medio de Pago]]))</f>
        <v/>
      </c>
      <c r="H7274" s="4" t="str">
        <f>IF(Tabla1[[#This Row],[Fecha]]="",(""),(IF(Tabla1[[#This Row],[Ingreso en]]="",(""),(Tabla1[[#This Row],[Precio]]))))</f>
        <v/>
      </c>
      <c r="I7274" s="5" t="str">
        <f>IF(Tabla1[[#This Row],[Fecha]]="",(""),(IF(Tabla1[[#This Row],[Egreso de]]="",(""),(Tabla1[[#This Row],[Precio]]))))</f>
        <v/>
      </c>
      <c r="J7274" s="4" t="str">
        <f>IF(Tabla1[[#This Row],[Fecha]]="",(""),(IF(Tabla13[[#This Row],[Ingreso en]]="",(-Tabla13[[#This Row],[Egreso de]]),(Tabla13[[#This Row],[Ingreso en]]))))</f>
        <v/>
      </c>
    </row>
    <row r="7275" spans="1:10" x14ac:dyDescent="0.3">
      <c r="A7275" s="2" t="str">
        <f>IF(Tabla1[[#This Row],[Fecha]]="",(""),(Tabla1[[#This Row],[Fecha]]))</f>
        <v/>
      </c>
      <c r="B7275" s="3" t="str">
        <f>IF(Tabla1[[#This Row],[Fecha]]="",(""),(Tabla1[[#This Row],[Tipo de Operación]]))</f>
        <v/>
      </c>
      <c r="C7275" s="19" t="str">
        <f>IF(Tabla1[[#This Row],[Fecha]]="",(""),(Tabla1[[#This Row],[Código]]))</f>
        <v/>
      </c>
      <c r="D7275" s="4" t="str">
        <f>IF(Tabla1[[#This Row],[Fecha]]="",(""),(Tabla1[[#This Row],[Rubro]]))</f>
        <v/>
      </c>
      <c r="E7275" s="4"/>
      <c r="F7275" s="4" t="str">
        <f>IF(Tabla1[[#This Row],[Fecha]]="",(""),(Tabla1[[#This Row],[Precio]]))</f>
        <v/>
      </c>
      <c r="G7275" s="4" t="str">
        <f>IF(Tabla1[[#This Row],[Fecha]]="",(""),(Tabla1[[#This Row],[Medio de Pago]]))</f>
        <v/>
      </c>
      <c r="H7275" s="4" t="str">
        <f>IF(Tabla1[[#This Row],[Fecha]]="",(""),(IF(Tabla1[[#This Row],[Ingreso en]]="",(""),(Tabla1[[#This Row],[Precio]]))))</f>
        <v/>
      </c>
      <c r="I7275" s="5" t="str">
        <f>IF(Tabla1[[#This Row],[Fecha]]="",(""),(IF(Tabla1[[#This Row],[Egreso de]]="",(""),(Tabla1[[#This Row],[Precio]]))))</f>
        <v/>
      </c>
      <c r="J7275" s="4" t="str">
        <f>IF(Tabla1[[#This Row],[Fecha]]="",(""),(IF(Tabla13[[#This Row],[Ingreso en]]="",(-Tabla13[[#This Row],[Egreso de]]),(Tabla13[[#This Row],[Ingreso en]]))))</f>
        <v/>
      </c>
    </row>
    <row r="7276" spans="1:10" x14ac:dyDescent="0.3">
      <c r="A7276" s="2" t="str">
        <f>IF(Tabla1[[#This Row],[Fecha]]="",(""),(Tabla1[[#This Row],[Fecha]]))</f>
        <v/>
      </c>
      <c r="B7276" s="3" t="str">
        <f>IF(Tabla1[[#This Row],[Fecha]]="",(""),(Tabla1[[#This Row],[Tipo de Operación]]))</f>
        <v/>
      </c>
      <c r="C7276" s="19" t="str">
        <f>IF(Tabla1[[#This Row],[Fecha]]="",(""),(Tabla1[[#This Row],[Código]]))</f>
        <v/>
      </c>
      <c r="D7276" s="4" t="str">
        <f>IF(Tabla1[[#This Row],[Fecha]]="",(""),(Tabla1[[#This Row],[Rubro]]))</f>
        <v/>
      </c>
      <c r="E7276" s="4"/>
      <c r="F7276" s="4" t="str">
        <f>IF(Tabla1[[#This Row],[Fecha]]="",(""),(Tabla1[[#This Row],[Precio]]))</f>
        <v/>
      </c>
      <c r="G7276" s="4" t="str">
        <f>IF(Tabla1[[#This Row],[Fecha]]="",(""),(Tabla1[[#This Row],[Medio de Pago]]))</f>
        <v/>
      </c>
      <c r="H7276" s="4" t="str">
        <f>IF(Tabla1[[#This Row],[Fecha]]="",(""),(IF(Tabla1[[#This Row],[Ingreso en]]="",(""),(Tabla1[[#This Row],[Precio]]))))</f>
        <v/>
      </c>
      <c r="I7276" s="5" t="str">
        <f>IF(Tabla1[[#This Row],[Fecha]]="",(""),(IF(Tabla1[[#This Row],[Egreso de]]="",(""),(Tabla1[[#This Row],[Precio]]))))</f>
        <v/>
      </c>
      <c r="J7276" s="4" t="str">
        <f>IF(Tabla1[[#This Row],[Fecha]]="",(""),(IF(Tabla13[[#This Row],[Ingreso en]]="",(-Tabla13[[#This Row],[Egreso de]]),(Tabla13[[#This Row],[Ingreso en]]))))</f>
        <v/>
      </c>
    </row>
    <row r="7277" spans="1:10" x14ac:dyDescent="0.3">
      <c r="A7277" s="2" t="str">
        <f>IF(Tabla1[[#This Row],[Fecha]]="",(""),(Tabla1[[#This Row],[Fecha]]))</f>
        <v/>
      </c>
      <c r="B7277" s="3" t="str">
        <f>IF(Tabla1[[#This Row],[Fecha]]="",(""),(Tabla1[[#This Row],[Tipo de Operación]]))</f>
        <v/>
      </c>
      <c r="C7277" s="19" t="str">
        <f>IF(Tabla1[[#This Row],[Fecha]]="",(""),(Tabla1[[#This Row],[Código]]))</f>
        <v/>
      </c>
      <c r="D7277" s="4" t="str">
        <f>IF(Tabla1[[#This Row],[Fecha]]="",(""),(Tabla1[[#This Row],[Rubro]]))</f>
        <v/>
      </c>
      <c r="E7277" s="4"/>
      <c r="F7277" s="4" t="str">
        <f>IF(Tabla1[[#This Row],[Fecha]]="",(""),(Tabla1[[#This Row],[Precio]]))</f>
        <v/>
      </c>
      <c r="G7277" s="4" t="str">
        <f>IF(Tabla1[[#This Row],[Fecha]]="",(""),(Tabla1[[#This Row],[Medio de Pago]]))</f>
        <v/>
      </c>
      <c r="H7277" s="4" t="str">
        <f>IF(Tabla1[[#This Row],[Fecha]]="",(""),(IF(Tabla1[[#This Row],[Ingreso en]]="",(""),(Tabla1[[#This Row],[Precio]]))))</f>
        <v/>
      </c>
      <c r="I7277" s="5" t="str">
        <f>IF(Tabla1[[#This Row],[Fecha]]="",(""),(IF(Tabla1[[#This Row],[Egreso de]]="",(""),(Tabla1[[#This Row],[Precio]]))))</f>
        <v/>
      </c>
      <c r="J7277" s="4" t="str">
        <f>IF(Tabla1[[#This Row],[Fecha]]="",(""),(IF(Tabla13[[#This Row],[Ingreso en]]="",(-Tabla13[[#This Row],[Egreso de]]),(Tabla13[[#This Row],[Ingreso en]]))))</f>
        <v/>
      </c>
    </row>
    <row r="7278" spans="1:10" x14ac:dyDescent="0.3">
      <c r="A7278" s="2" t="str">
        <f>IF(Tabla1[[#This Row],[Fecha]]="",(""),(Tabla1[[#This Row],[Fecha]]))</f>
        <v/>
      </c>
      <c r="B7278" s="3" t="str">
        <f>IF(Tabla1[[#This Row],[Fecha]]="",(""),(Tabla1[[#This Row],[Tipo de Operación]]))</f>
        <v/>
      </c>
      <c r="C7278" s="19" t="str">
        <f>IF(Tabla1[[#This Row],[Fecha]]="",(""),(Tabla1[[#This Row],[Código]]))</f>
        <v/>
      </c>
      <c r="D7278" s="4" t="str">
        <f>IF(Tabla1[[#This Row],[Fecha]]="",(""),(Tabla1[[#This Row],[Rubro]]))</f>
        <v/>
      </c>
      <c r="E7278" s="4"/>
      <c r="F7278" s="4" t="str">
        <f>IF(Tabla1[[#This Row],[Fecha]]="",(""),(Tabla1[[#This Row],[Precio]]))</f>
        <v/>
      </c>
      <c r="G7278" s="4" t="str">
        <f>IF(Tabla1[[#This Row],[Fecha]]="",(""),(Tabla1[[#This Row],[Medio de Pago]]))</f>
        <v/>
      </c>
      <c r="H7278" s="4" t="str">
        <f>IF(Tabla1[[#This Row],[Fecha]]="",(""),(IF(Tabla1[[#This Row],[Ingreso en]]="",(""),(Tabla1[[#This Row],[Precio]]))))</f>
        <v/>
      </c>
      <c r="I7278" s="5" t="str">
        <f>IF(Tabla1[[#This Row],[Fecha]]="",(""),(IF(Tabla1[[#This Row],[Egreso de]]="",(""),(Tabla1[[#This Row],[Precio]]))))</f>
        <v/>
      </c>
      <c r="J7278" s="4" t="str">
        <f>IF(Tabla1[[#This Row],[Fecha]]="",(""),(IF(Tabla13[[#This Row],[Ingreso en]]="",(-Tabla13[[#This Row],[Egreso de]]),(Tabla13[[#This Row],[Ingreso en]]))))</f>
        <v/>
      </c>
    </row>
    <row r="7279" spans="1:10" x14ac:dyDescent="0.3">
      <c r="A7279" s="2" t="str">
        <f>IF(Tabla1[[#This Row],[Fecha]]="",(""),(Tabla1[[#This Row],[Fecha]]))</f>
        <v/>
      </c>
      <c r="B7279" s="3" t="str">
        <f>IF(Tabla1[[#This Row],[Fecha]]="",(""),(Tabla1[[#This Row],[Tipo de Operación]]))</f>
        <v/>
      </c>
      <c r="C7279" s="19" t="str">
        <f>IF(Tabla1[[#This Row],[Fecha]]="",(""),(Tabla1[[#This Row],[Código]]))</f>
        <v/>
      </c>
      <c r="D7279" s="4" t="str">
        <f>IF(Tabla1[[#This Row],[Fecha]]="",(""),(Tabla1[[#This Row],[Rubro]]))</f>
        <v/>
      </c>
      <c r="E7279" s="4"/>
      <c r="F7279" s="4" t="str">
        <f>IF(Tabla1[[#This Row],[Fecha]]="",(""),(Tabla1[[#This Row],[Precio]]))</f>
        <v/>
      </c>
      <c r="G7279" s="4" t="str">
        <f>IF(Tabla1[[#This Row],[Fecha]]="",(""),(Tabla1[[#This Row],[Medio de Pago]]))</f>
        <v/>
      </c>
      <c r="H7279" s="4" t="str">
        <f>IF(Tabla1[[#This Row],[Fecha]]="",(""),(IF(Tabla1[[#This Row],[Ingreso en]]="",(""),(Tabla1[[#This Row],[Precio]]))))</f>
        <v/>
      </c>
      <c r="I7279" s="5" t="str">
        <f>IF(Tabla1[[#This Row],[Fecha]]="",(""),(IF(Tabla1[[#This Row],[Egreso de]]="",(""),(Tabla1[[#This Row],[Precio]]))))</f>
        <v/>
      </c>
      <c r="J7279" s="4" t="str">
        <f>IF(Tabla1[[#This Row],[Fecha]]="",(""),(IF(Tabla13[[#This Row],[Ingreso en]]="",(-Tabla13[[#This Row],[Egreso de]]),(Tabla13[[#This Row],[Ingreso en]]))))</f>
        <v/>
      </c>
    </row>
    <row r="7280" spans="1:10" x14ac:dyDescent="0.3">
      <c r="A7280" s="2" t="str">
        <f>IF(Tabla1[[#This Row],[Fecha]]="",(""),(Tabla1[[#This Row],[Fecha]]))</f>
        <v/>
      </c>
      <c r="B7280" s="3" t="str">
        <f>IF(Tabla1[[#This Row],[Fecha]]="",(""),(Tabla1[[#This Row],[Tipo de Operación]]))</f>
        <v/>
      </c>
      <c r="C7280" s="19" t="str">
        <f>IF(Tabla1[[#This Row],[Fecha]]="",(""),(Tabla1[[#This Row],[Código]]))</f>
        <v/>
      </c>
      <c r="D7280" s="4" t="str">
        <f>IF(Tabla1[[#This Row],[Fecha]]="",(""),(Tabla1[[#This Row],[Rubro]]))</f>
        <v/>
      </c>
      <c r="E7280" s="4"/>
      <c r="F7280" s="4" t="str">
        <f>IF(Tabla1[[#This Row],[Fecha]]="",(""),(Tabla1[[#This Row],[Precio]]))</f>
        <v/>
      </c>
      <c r="G7280" s="4" t="str">
        <f>IF(Tabla1[[#This Row],[Fecha]]="",(""),(Tabla1[[#This Row],[Medio de Pago]]))</f>
        <v/>
      </c>
      <c r="H7280" s="4" t="str">
        <f>IF(Tabla1[[#This Row],[Fecha]]="",(""),(IF(Tabla1[[#This Row],[Ingreso en]]="",(""),(Tabla1[[#This Row],[Precio]]))))</f>
        <v/>
      </c>
      <c r="I7280" s="5" t="str">
        <f>IF(Tabla1[[#This Row],[Fecha]]="",(""),(IF(Tabla1[[#This Row],[Egreso de]]="",(""),(Tabla1[[#This Row],[Precio]]))))</f>
        <v/>
      </c>
      <c r="J7280" s="4" t="str">
        <f>IF(Tabla1[[#This Row],[Fecha]]="",(""),(IF(Tabla13[[#This Row],[Ingreso en]]="",(-Tabla13[[#This Row],[Egreso de]]),(Tabla13[[#This Row],[Ingreso en]]))))</f>
        <v/>
      </c>
    </row>
    <row r="7281" spans="1:10" x14ac:dyDescent="0.3">
      <c r="A7281" s="2" t="str">
        <f>IF(Tabla1[[#This Row],[Fecha]]="",(""),(Tabla1[[#This Row],[Fecha]]))</f>
        <v/>
      </c>
      <c r="B7281" s="3" t="str">
        <f>IF(Tabla1[[#This Row],[Fecha]]="",(""),(Tabla1[[#This Row],[Tipo de Operación]]))</f>
        <v/>
      </c>
      <c r="C7281" s="19" t="str">
        <f>IF(Tabla1[[#This Row],[Fecha]]="",(""),(Tabla1[[#This Row],[Código]]))</f>
        <v/>
      </c>
      <c r="D7281" s="4" t="str">
        <f>IF(Tabla1[[#This Row],[Fecha]]="",(""),(Tabla1[[#This Row],[Rubro]]))</f>
        <v/>
      </c>
      <c r="E7281" s="4"/>
      <c r="F7281" s="4" t="str">
        <f>IF(Tabla1[[#This Row],[Fecha]]="",(""),(Tabla1[[#This Row],[Precio]]))</f>
        <v/>
      </c>
      <c r="G7281" s="4" t="str">
        <f>IF(Tabla1[[#This Row],[Fecha]]="",(""),(Tabla1[[#This Row],[Medio de Pago]]))</f>
        <v/>
      </c>
      <c r="H7281" s="4" t="str">
        <f>IF(Tabla1[[#This Row],[Fecha]]="",(""),(IF(Tabla1[[#This Row],[Ingreso en]]="",(""),(Tabla1[[#This Row],[Precio]]))))</f>
        <v/>
      </c>
      <c r="I7281" s="5" t="str">
        <f>IF(Tabla1[[#This Row],[Fecha]]="",(""),(IF(Tabla1[[#This Row],[Egreso de]]="",(""),(Tabla1[[#This Row],[Precio]]))))</f>
        <v/>
      </c>
      <c r="J7281" s="4" t="str">
        <f>IF(Tabla1[[#This Row],[Fecha]]="",(""),(IF(Tabla13[[#This Row],[Ingreso en]]="",(-Tabla13[[#This Row],[Egreso de]]),(Tabla13[[#This Row],[Ingreso en]]))))</f>
        <v/>
      </c>
    </row>
    <row r="7282" spans="1:10" x14ac:dyDescent="0.3">
      <c r="A7282" s="2" t="str">
        <f>IF(Tabla1[[#This Row],[Fecha]]="",(""),(Tabla1[[#This Row],[Fecha]]))</f>
        <v/>
      </c>
      <c r="B7282" s="3" t="str">
        <f>IF(Tabla1[[#This Row],[Fecha]]="",(""),(Tabla1[[#This Row],[Tipo de Operación]]))</f>
        <v/>
      </c>
      <c r="C7282" s="19" t="str">
        <f>IF(Tabla1[[#This Row],[Fecha]]="",(""),(Tabla1[[#This Row],[Código]]))</f>
        <v/>
      </c>
      <c r="D7282" s="4" t="str">
        <f>IF(Tabla1[[#This Row],[Fecha]]="",(""),(Tabla1[[#This Row],[Rubro]]))</f>
        <v/>
      </c>
      <c r="E7282" s="4"/>
      <c r="F7282" s="4" t="str">
        <f>IF(Tabla1[[#This Row],[Fecha]]="",(""),(Tabla1[[#This Row],[Precio]]))</f>
        <v/>
      </c>
      <c r="G7282" s="4" t="str">
        <f>IF(Tabla1[[#This Row],[Fecha]]="",(""),(Tabla1[[#This Row],[Medio de Pago]]))</f>
        <v/>
      </c>
      <c r="H7282" s="4" t="str">
        <f>IF(Tabla1[[#This Row],[Fecha]]="",(""),(IF(Tabla1[[#This Row],[Ingreso en]]="",(""),(Tabla1[[#This Row],[Precio]]))))</f>
        <v/>
      </c>
      <c r="I7282" s="5" t="str">
        <f>IF(Tabla1[[#This Row],[Fecha]]="",(""),(IF(Tabla1[[#This Row],[Egreso de]]="",(""),(Tabla1[[#This Row],[Precio]]))))</f>
        <v/>
      </c>
      <c r="J7282" s="4" t="str">
        <f>IF(Tabla1[[#This Row],[Fecha]]="",(""),(IF(Tabla13[[#This Row],[Ingreso en]]="",(-Tabla13[[#This Row],[Egreso de]]),(Tabla13[[#This Row],[Ingreso en]]))))</f>
        <v/>
      </c>
    </row>
    <row r="7283" spans="1:10" x14ac:dyDescent="0.3">
      <c r="A7283" s="2" t="str">
        <f>IF(Tabla1[[#This Row],[Fecha]]="",(""),(Tabla1[[#This Row],[Fecha]]))</f>
        <v/>
      </c>
      <c r="B7283" s="3" t="str">
        <f>IF(Tabla1[[#This Row],[Fecha]]="",(""),(Tabla1[[#This Row],[Tipo de Operación]]))</f>
        <v/>
      </c>
      <c r="C7283" s="19" t="str">
        <f>IF(Tabla1[[#This Row],[Fecha]]="",(""),(Tabla1[[#This Row],[Código]]))</f>
        <v/>
      </c>
      <c r="D7283" s="4" t="str">
        <f>IF(Tabla1[[#This Row],[Fecha]]="",(""),(Tabla1[[#This Row],[Rubro]]))</f>
        <v/>
      </c>
      <c r="E7283" s="4"/>
      <c r="F7283" s="4" t="str">
        <f>IF(Tabla1[[#This Row],[Fecha]]="",(""),(Tabla1[[#This Row],[Precio]]))</f>
        <v/>
      </c>
      <c r="G7283" s="4" t="str">
        <f>IF(Tabla1[[#This Row],[Fecha]]="",(""),(Tabla1[[#This Row],[Medio de Pago]]))</f>
        <v/>
      </c>
      <c r="H7283" s="4" t="str">
        <f>IF(Tabla1[[#This Row],[Fecha]]="",(""),(IF(Tabla1[[#This Row],[Ingreso en]]="",(""),(Tabla1[[#This Row],[Precio]]))))</f>
        <v/>
      </c>
      <c r="I7283" s="5" t="str">
        <f>IF(Tabla1[[#This Row],[Fecha]]="",(""),(IF(Tabla1[[#This Row],[Egreso de]]="",(""),(Tabla1[[#This Row],[Precio]]))))</f>
        <v/>
      </c>
      <c r="J7283" s="4" t="str">
        <f>IF(Tabla1[[#This Row],[Fecha]]="",(""),(IF(Tabla13[[#This Row],[Ingreso en]]="",(-Tabla13[[#This Row],[Egreso de]]),(Tabla13[[#This Row],[Ingreso en]]))))</f>
        <v/>
      </c>
    </row>
    <row r="7284" spans="1:10" x14ac:dyDescent="0.3">
      <c r="A7284" s="2" t="str">
        <f>IF(Tabla1[[#This Row],[Fecha]]="",(""),(Tabla1[[#This Row],[Fecha]]))</f>
        <v/>
      </c>
      <c r="B7284" s="3" t="str">
        <f>IF(Tabla1[[#This Row],[Fecha]]="",(""),(Tabla1[[#This Row],[Tipo de Operación]]))</f>
        <v/>
      </c>
      <c r="C7284" s="19" t="str">
        <f>IF(Tabla1[[#This Row],[Fecha]]="",(""),(Tabla1[[#This Row],[Código]]))</f>
        <v/>
      </c>
      <c r="D7284" s="4" t="str">
        <f>IF(Tabla1[[#This Row],[Fecha]]="",(""),(Tabla1[[#This Row],[Rubro]]))</f>
        <v/>
      </c>
      <c r="E7284" s="4"/>
      <c r="F7284" s="4" t="str">
        <f>IF(Tabla1[[#This Row],[Fecha]]="",(""),(Tabla1[[#This Row],[Precio]]))</f>
        <v/>
      </c>
      <c r="G7284" s="4" t="str">
        <f>IF(Tabla1[[#This Row],[Fecha]]="",(""),(Tabla1[[#This Row],[Medio de Pago]]))</f>
        <v/>
      </c>
      <c r="H7284" s="4" t="str">
        <f>IF(Tabla1[[#This Row],[Fecha]]="",(""),(IF(Tabla1[[#This Row],[Ingreso en]]="",(""),(Tabla1[[#This Row],[Precio]]))))</f>
        <v/>
      </c>
      <c r="I7284" s="5" t="str">
        <f>IF(Tabla1[[#This Row],[Fecha]]="",(""),(IF(Tabla1[[#This Row],[Egreso de]]="",(""),(Tabla1[[#This Row],[Precio]]))))</f>
        <v/>
      </c>
      <c r="J7284" s="4" t="str">
        <f>IF(Tabla1[[#This Row],[Fecha]]="",(""),(IF(Tabla13[[#This Row],[Ingreso en]]="",(-Tabla13[[#This Row],[Egreso de]]),(Tabla13[[#This Row],[Ingreso en]]))))</f>
        <v/>
      </c>
    </row>
    <row r="7285" spans="1:10" x14ac:dyDescent="0.3">
      <c r="A7285" s="2" t="str">
        <f>IF(Tabla1[[#This Row],[Fecha]]="",(""),(Tabla1[[#This Row],[Fecha]]))</f>
        <v/>
      </c>
      <c r="B7285" s="3" t="str">
        <f>IF(Tabla1[[#This Row],[Fecha]]="",(""),(Tabla1[[#This Row],[Tipo de Operación]]))</f>
        <v/>
      </c>
      <c r="C7285" s="19" t="str">
        <f>IF(Tabla1[[#This Row],[Fecha]]="",(""),(Tabla1[[#This Row],[Código]]))</f>
        <v/>
      </c>
      <c r="D7285" s="4" t="str">
        <f>IF(Tabla1[[#This Row],[Fecha]]="",(""),(Tabla1[[#This Row],[Rubro]]))</f>
        <v/>
      </c>
      <c r="E7285" s="4"/>
      <c r="F7285" s="4" t="str">
        <f>IF(Tabla1[[#This Row],[Fecha]]="",(""),(Tabla1[[#This Row],[Precio]]))</f>
        <v/>
      </c>
      <c r="G7285" s="4" t="str">
        <f>IF(Tabla1[[#This Row],[Fecha]]="",(""),(Tabla1[[#This Row],[Medio de Pago]]))</f>
        <v/>
      </c>
      <c r="H7285" s="4" t="str">
        <f>IF(Tabla1[[#This Row],[Fecha]]="",(""),(IF(Tabla1[[#This Row],[Ingreso en]]="",(""),(Tabla1[[#This Row],[Precio]]))))</f>
        <v/>
      </c>
      <c r="I7285" s="5" t="str">
        <f>IF(Tabla1[[#This Row],[Fecha]]="",(""),(IF(Tabla1[[#This Row],[Egreso de]]="",(""),(Tabla1[[#This Row],[Precio]]))))</f>
        <v/>
      </c>
      <c r="J7285" s="4" t="str">
        <f>IF(Tabla1[[#This Row],[Fecha]]="",(""),(IF(Tabla13[[#This Row],[Ingreso en]]="",(-Tabla13[[#This Row],[Egreso de]]),(Tabla13[[#This Row],[Ingreso en]]))))</f>
        <v/>
      </c>
    </row>
    <row r="7286" spans="1:10" x14ac:dyDescent="0.3">
      <c r="A7286" s="2" t="str">
        <f>IF(Tabla1[[#This Row],[Fecha]]="",(""),(Tabla1[[#This Row],[Fecha]]))</f>
        <v/>
      </c>
      <c r="B7286" s="3" t="str">
        <f>IF(Tabla1[[#This Row],[Fecha]]="",(""),(Tabla1[[#This Row],[Tipo de Operación]]))</f>
        <v/>
      </c>
      <c r="C7286" s="19" t="str">
        <f>IF(Tabla1[[#This Row],[Fecha]]="",(""),(Tabla1[[#This Row],[Código]]))</f>
        <v/>
      </c>
      <c r="D7286" s="4" t="str">
        <f>IF(Tabla1[[#This Row],[Fecha]]="",(""),(Tabla1[[#This Row],[Rubro]]))</f>
        <v/>
      </c>
      <c r="E7286" s="4"/>
      <c r="F7286" s="4" t="str">
        <f>IF(Tabla1[[#This Row],[Fecha]]="",(""),(Tabla1[[#This Row],[Precio]]))</f>
        <v/>
      </c>
      <c r="G7286" s="4" t="str">
        <f>IF(Tabla1[[#This Row],[Fecha]]="",(""),(Tabla1[[#This Row],[Medio de Pago]]))</f>
        <v/>
      </c>
      <c r="H7286" s="4" t="str">
        <f>IF(Tabla1[[#This Row],[Fecha]]="",(""),(IF(Tabla1[[#This Row],[Ingreso en]]="",(""),(Tabla1[[#This Row],[Precio]]))))</f>
        <v/>
      </c>
      <c r="I7286" s="5" t="str">
        <f>IF(Tabla1[[#This Row],[Fecha]]="",(""),(IF(Tabla1[[#This Row],[Egreso de]]="",(""),(Tabla1[[#This Row],[Precio]]))))</f>
        <v/>
      </c>
      <c r="J7286" s="4" t="str">
        <f>IF(Tabla1[[#This Row],[Fecha]]="",(""),(IF(Tabla13[[#This Row],[Ingreso en]]="",(-Tabla13[[#This Row],[Egreso de]]),(Tabla13[[#This Row],[Ingreso en]]))))</f>
        <v/>
      </c>
    </row>
    <row r="7287" spans="1:10" x14ac:dyDescent="0.3">
      <c r="A7287" s="2" t="str">
        <f>IF(Tabla1[[#This Row],[Fecha]]="",(""),(Tabla1[[#This Row],[Fecha]]))</f>
        <v/>
      </c>
      <c r="B7287" s="3" t="str">
        <f>IF(Tabla1[[#This Row],[Fecha]]="",(""),(Tabla1[[#This Row],[Tipo de Operación]]))</f>
        <v/>
      </c>
      <c r="C7287" s="19" t="str">
        <f>IF(Tabla1[[#This Row],[Fecha]]="",(""),(Tabla1[[#This Row],[Código]]))</f>
        <v/>
      </c>
      <c r="D7287" s="4" t="str">
        <f>IF(Tabla1[[#This Row],[Fecha]]="",(""),(Tabla1[[#This Row],[Rubro]]))</f>
        <v/>
      </c>
      <c r="E7287" s="4"/>
      <c r="F7287" s="4" t="str">
        <f>IF(Tabla1[[#This Row],[Fecha]]="",(""),(Tabla1[[#This Row],[Precio]]))</f>
        <v/>
      </c>
      <c r="G7287" s="4" t="str">
        <f>IF(Tabla1[[#This Row],[Fecha]]="",(""),(Tabla1[[#This Row],[Medio de Pago]]))</f>
        <v/>
      </c>
      <c r="H7287" s="4" t="str">
        <f>IF(Tabla1[[#This Row],[Fecha]]="",(""),(IF(Tabla1[[#This Row],[Ingreso en]]="",(""),(Tabla1[[#This Row],[Precio]]))))</f>
        <v/>
      </c>
      <c r="I7287" s="5" t="str">
        <f>IF(Tabla1[[#This Row],[Fecha]]="",(""),(IF(Tabla1[[#This Row],[Egreso de]]="",(""),(Tabla1[[#This Row],[Precio]]))))</f>
        <v/>
      </c>
      <c r="J7287" s="4" t="str">
        <f>IF(Tabla1[[#This Row],[Fecha]]="",(""),(IF(Tabla13[[#This Row],[Ingreso en]]="",(-Tabla13[[#This Row],[Egreso de]]),(Tabla13[[#This Row],[Ingreso en]]))))</f>
        <v/>
      </c>
    </row>
    <row r="7288" spans="1:10" x14ac:dyDescent="0.3">
      <c r="A7288" s="2" t="str">
        <f>IF(Tabla1[[#This Row],[Fecha]]="",(""),(Tabla1[[#This Row],[Fecha]]))</f>
        <v/>
      </c>
      <c r="B7288" s="3" t="str">
        <f>IF(Tabla1[[#This Row],[Fecha]]="",(""),(Tabla1[[#This Row],[Tipo de Operación]]))</f>
        <v/>
      </c>
      <c r="C7288" s="19" t="str">
        <f>IF(Tabla1[[#This Row],[Fecha]]="",(""),(Tabla1[[#This Row],[Código]]))</f>
        <v/>
      </c>
      <c r="D7288" s="4" t="str">
        <f>IF(Tabla1[[#This Row],[Fecha]]="",(""),(Tabla1[[#This Row],[Rubro]]))</f>
        <v/>
      </c>
      <c r="E7288" s="4"/>
      <c r="F7288" s="4" t="str">
        <f>IF(Tabla1[[#This Row],[Fecha]]="",(""),(Tabla1[[#This Row],[Precio]]))</f>
        <v/>
      </c>
      <c r="G7288" s="4" t="str">
        <f>IF(Tabla1[[#This Row],[Fecha]]="",(""),(Tabla1[[#This Row],[Medio de Pago]]))</f>
        <v/>
      </c>
      <c r="H7288" s="4" t="str">
        <f>IF(Tabla1[[#This Row],[Fecha]]="",(""),(IF(Tabla1[[#This Row],[Ingreso en]]="",(""),(Tabla1[[#This Row],[Precio]]))))</f>
        <v/>
      </c>
      <c r="I7288" s="5" t="str">
        <f>IF(Tabla1[[#This Row],[Fecha]]="",(""),(IF(Tabla1[[#This Row],[Egreso de]]="",(""),(Tabla1[[#This Row],[Precio]]))))</f>
        <v/>
      </c>
      <c r="J7288" s="4" t="str">
        <f>IF(Tabla1[[#This Row],[Fecha]]="",(""),(IF(Tabla13[[#This Row],[Ingreso en]]="",(-Tabla13[[#This Row],[Egreso de]]),(Tabla13[[#This Row],[Ingreso en]]))))</f>
        <v/>
      </c>
    </row>
    <row r="7289" spans="1:10" x14ac:dyDescent="0.3">
      <c r="A7289" s="2" t="str">
        <f>IF(Tabla1[[#This Row],[Fecha]]="",(""),(Tabla1[[#This Row],[Fecha]]))</f>
        <v/>
      </c>
      <c r="B7289" s="3" t="str">
        <f>IF(Tabla1[[#This Row],[Fecha]]="",(""),(Tabla1[[#This Row],[Tipo de Operación]]))</f>
        <v/>
      </c>
      <c r="C7289" s="19" t="str">
        <f>IF(Tabla1[[#This Row],[Fecha]]="",(""),(Tabla1[[#This Row],[Código]]))</f>
        <v/>
      </c>
      <c r="D7289" s="4" t="str">
        <f>IF(Tabla1[[#This Row],[Fecha]]="",(""),(Tabla1[[#This Row],[Rubro]]))</f>
        <v/>
      </c>
      <c r="E7289" s="4"/>
      <c r="F7289" s="4" t="str">
        <f>IF(Tabla1[[#This Row],[Fecha]]="",(""),(Tabla1[[#This Row],[Precio]]))</f>
        <v/>
      </c>
      <c r="G7289" s="4" t="str">
        <f>IF(Tabla1[[#This Row],[Fecha]]="",(""),(Tabla1[[#This Row],[Medio de Pago]]))</f>
        <v/>
      </c>
      <c r="H7289" s="4" t="str">
        <f>IF(Tabla1[[#This Row],[Fecha]]="",(""),(IF(Tabla1[[#This Row],[Ingreso en]]="",(""),(Tabla1[[#This Row],[Precio]]))))</f>
        <v/>
      </c>
      <c r="I7289" s="5" t="str">
        <f>IF(Tabla1[[#This Row],[Fecha]]="",(""),(IF(Tabla1[[#This Row],[Egreso de]]="",(""),(Tabla1[[#This Row],[Precio]]))))</f>
        <v/>
      </c>
      <c r="J7289" s="4" t="str">
        <f>IF(Tabla1[[#This Row],[Fecha]]="",(""),(IF(Tabla13[[#This Row],[Ingreso en]]="",(-Tabla13[[#This Row],[Egreso de]]),(Tabla13[[#This Row],[Ingreso en]]))))</f>
        <v/>
      </c>
    </row>
    <row r="7290" spans="1:10" x14ac:dyDescent="0.3">
      <c r="A7290" s="2" t="str">
        <f>IF(Tabla1[[#This Row],[Fecha]]="",(""),(Tabla1[[#This Row],[Fecha]]))</f>
        <v/>
      </c>
      <c r="B7290" s="3" t="str">
        <f>IF(Tabla1[[#This Row],[Fecha]]="",(""),(Tabla1[[#This Row],[Tipo de Operación]]))</f>
        <v/>
      </c>
      <c r="C7290" s="19" t="str">
        <f>IF(Tabla1[[#This Row],[Fecha]]="",(""),(Tabla1[[#This Row],[Código]]))</f>
        <v/>
      </c>
      <c r="D7290" s="4" t="str">
        <f>IF(Tabla1[[#This Row],[Fecha]]="",(""),(Tabla1[[#This Row],[Rubro]]))</f>
        <v/>
      </c>
      <c r="E7290" s="4"/>
      <c r="F7290" s="4" t="str">
        <f>IF(Tabla1[[#This Row],[Fecha]]="",(""),(Tabla1[[#This Row],[Precio]]))</f>
        <v/>
      </c>
      <c r="G7290" s="4" t="str">
        <f>IF(Tabla1[[#This Row],[Fecha]]="",(""),(Tabla1[[#This Row],[Medio de Pago]]))</f>
        <v/>
      </c>
      <c r="H7290" s="4" t="str">
        <f>IF(Tabla1[[#This Row],[Fecha]]="",(""),(IF(Tabla1[[#This Row],[Ingreso en]]="",(""),(Tabla1[[#This Row],[Precio]]))))</f>
        <v/>
      </c>
      <c r="I7290" s="5" t="str">
        <f>IF(Tabla1[[#This Row],[Fecha]]="",(""),(IF(Tabla1[[#This Row],[Egreso de]]="",(""),(Tabla1[[#This Row],[Precio]]))))</f>
        <v/>
      </c>
      <c r="J7290" s="4" t="str">
        <f>IF(Tabla1[[#This Row],[Fecha]]="",(""),(IF(Tabla13[[#This Row],[Ingreso en]]="",(-Tabla13[[#This Row],[Egreso de]]),(Tabla13[[#This Row],[Ingreso en]]))))</f>
        <v/>
      </c>
    </row>
    <row r="7291" spans="1:10" x14ac:dyDescent="0.3">
      <c r="A7291" s="2" t="str">
        <f>IF(Tabla1[[#This Row],[Fecha]]="",(""),(Tabla1[[#This Row],[Fecha]]))</f>
        <v/>
      </c>
      <c r="B7291" s="3" t="str">
        <f>IF(Tabla1[[#This Row],[Fecha]]="",(""),(Tabla1[[#This Row],[Tipo de Operación]]))</f>
        <v/>
      </c>
      <c r="C7291" s="19" t="str">
        <f>IF(Tabla1[[#This Row],[Fecha]]="",(""),(Tabla1[[#This Row],[Código]]))</f>
        <v/>
      </c>
      <c r="D7291" s="4" t="str">
        <f>IF(Tabla1[[#This Row],[Fecha]]="",(""),(Tabla1[[#This Row],[Rubro]]))</f>
        <v/>
      </c>
      <c r="E7291" s="4"/>
      <c r="F7291" s="4" t="str">
        <f>IF(Tabla1[[#This Row],[Fecha]]="",(""),(Tabla1[[#This Row],[Precio]]))</f>
        <v/>
      </c>
      <c r="G7291" s="4" t="str">
        <f>IF(Tabla1[[#This Row],[Fecha]]="",(""),(Tabla1[[#This Row],[Medio de Pago]]))</f>
        <v/>
      </c>
      <c r="H7291" s="4" t="str">
        <f>IF(Tabla1[[#This Row],[Fecha]]="",(""),(IF(Tabla1[[#This Row],[Ingreso en]]="",(""),(Tabla1[[#This Row],[Precio]]))))</f>
        <v/>
      </c>
      <c r="I7291" s="5" t="str">
        <f>IF(Tabla1[[#This Row],[Fecha]]="",(""),(IF(Tabla1[[#This Row],[Egreso de]]="",(""),(Tabla1[[#This Row],[Precio]]))))</f>
        <v/>
      </c>
      <c r="J7291" s="4" t="str">
        <f>IF(Tabla1[[#This Row],[Fecha]]="",(""),(IF(Tabla13[[#This Row],[Ingreso en]]="",(-Tabla13[[#This Row],[Egreso de]]),(Tabla13[[#This Row],[Ingreso en]]))))</f>
        <v/>
      </c>
    </row>
    <row r="7292" spans="1:10" x14ac:dyDescent="0.3">
      <c r="A7292" s="2" t="str">
        <f>IF(Tabla1[[#This Row],[Fecha]]="",(""),(Tabla1[[#This Row],[Fecha]]))</f>
        <v/>
      </c>
      <c r="B7292" s="3" t="str">
        <f>IF(Tabla1[[#This Row],[Fecha]]="",(""),(Tabla1[[#This Row],[Tipo de Operación]]))</f>
        <v/>
      </c>
      <c r="C7292" s="19" t="str">
        <f>IF(Tabla1[[#This Row],[Fecha]]="",(""),(Tabla1[[#This Row],[Código]]))</f>
        <v/>
      </c>
      <c r="D7292" s="4" t="str">
        <f>IF(Tabla1[[#This Row],[Fecha]]="",(""),(Tabla1[[#This Row],[Rubro]]))</f>
        <v/>
      </c>
      <c r="E7292" s="4"/>
      <c r="F7292" s="4" t="str">
        <f>IF(Tabla1[[#This Row],[Fecha]]="",(""),(Tabla1[[#This Row],[Precio]]))</f>
        <v/>
      </c>
      <c r="G7292" s="4" t="str">
        <f>IF(Tabla1[[#This Row],[Fecha]]="",(""),(Tabla1[[#This Row],[Medio de Pago]]))</f>
        <v/>
      </c>
      <c r="H7292" s="4" t="str">
        <f>IF(Tabla1[[#This Row],[Fecha]]="",(""),(IF(Tabla1[[#This Row],[Ingreso en]]="",(""),(Tabla1[[#This Row],[Precio]]))))</f>
        <v/>
      </c>
      <c r="I7292" s="5" t="str">
        <f>IF(Tabla1[[#This Row],[Fecha]]="",(""),(IF(Tabla1[[#This Row],[Egreso de]]="",(""),(Tabla1[[#This Row],[Precio]]))))</f>
        <v/>
      </c>
      <c r="J7292" s="4" t="str">
        <f>IF(Tabla1[[#This Row],[Fecha]]="",(""),(IF(Tabla13[[#This Row],[Ingreso en]]="",(-Tabla13[[#This Row],[Egreso de]]),(Tabla13[[#This Row],[Ingreso en]]))))</f>
        <v/>
      </c>
    </row>
    <row r="7293" spans="1:10" x14ac:dyDescent="0.3">
      <c r="A7293" s="2" t="str">
        <f>IF(Tabla1[[#This Row],[Fecha]]="",(""),(Tabla1[[#This Row],[Fecha]]))</f>
        <v/>
      </c>
      <c r="B7293" s="3" t="str">
        <f>IF(Tabla1[[#This Row],[Fecha]]="",(""),(Tabla1[[#This Row],[Tipo de Operación]]))</f>
        <v/>
      </c>
      <c r="C7293" s="19" t="str">
        <f>IF(Tabla1[[#This Row],[Fecha]]="",(""),(Tabla1[[#This Row],[Código]]))</f>
        <v/>
      </c>
      <c r="D7293" s="4" t="str">
        <f>IF(Tabla1[[#This Row],[Fecha]]="",(""),(Tabla1[[#This Row],[Rubro]]))</f>
        <v/>
      </c>
      <c r="E7293" s="4"/>
      <c r="F7293" s="4" t="str">
        <f>IF(Tabla1[[#This Row],[Fecha]]="",(""),(Tabla1[[#This Row],[Precio]]))</f>
        <v/>
      </c>
      <c r="G7293" s="4" t="str">
        <f>IF(Tabla1[[#This Row],[Fecha]]="",(""),(Tabla1[[#This Row],[Medio de Pago]]))</f>
        <v/>
      </c>
      <c r="H7293" s="4" t="str">
        <f>IF(Tabla1[[#This Row],[Fecha]]="",(""),(IF(Tabla1[[#This Row],[Ingreso en]]="",(""),(Tabla1[[#This Row],[Precio]]))))</f>
        <v/>
      </c>
      <c r="I7293" s="5" t="str">
        <f>IF(Tabla1[[#This Row],[Fecha]]="",(""),(IF(Tabla1[[#This Row],[Egreso de]]="",(""),(Tabla1[[#This Row],[Precio]]))))</f>
        <v/>
      </c>
      <c r="J7293" s="4" t="str">
        <f>IF(Tabla1[[#This Row],[Fecha]]="",(""),(IF(Tabla13[[#This Row],[Ingreso en]]="",(-Tabla13[[#This Row],[Egreso de]]),(Tabla13[[#This Row],[Ingreso en]]))))</f>
        <v/>
      </c>
    </row>
    <row r="7294" spans="1:10" x14ac:dyDescent="0.3">
      <c r="A7294" s="2" t="str">
        <f>IF(Tabla1[[#This Row],[Fecha]]="",(""),(Tabla1[[#This Row],[Fecha]]))</f>
        <v/>
      </c>
      <c r="B7294" s="3" t="str">
        <f>IF(Tabla1[[#This Row],[Fecha]]="",(""),(Tabla1[[#This Row],[Tipo de Operación]]))</f>
        <v/>
      </c>
      <c r="C7294" s="19" t="str">
        <f>IF(Tabla1[[#This Row],[Fecha]]="",(""),(Tabla1[[#This Row],[Código]]))</f>
        <v/>
      </c>
      <c r="D7294" s="4" t="str">
        <f>IF(Tabla1[[#This Row],[Fecha]]="",(""),(Tabla1[[#This Row],[Rubro]]))</f>
        <v/>
      </c>
      <c r="E7294" s="4"/>
      <c r="F7294" s="4" t="str">
        <f>IF(Tabla1[[#This Row],[Fecha]]="",(""),(Tabla1[[#This Row],[Precio]]))</f>
        <v/>
      </c>
      <c r="G7294" s="4" t="str">
        <f>IF(Tabla1[[#This Row],[Fecha]]="",(""),(Tabla1[[#This Row],[Medio de Pago]]))</f>
        <v/>
      </c>
      <c r="H7294" s="4" t="str">
        <f>IF(Tabla1[[#This Row],[Fecha]]="",(""),(IF(Tabla1[[#This Row],[Ingreso en]]="",(""),(Tabla1[[#This Row],[Precio]]))))</f>
        <v/>
      </c>
      <c r="I7294" s="5" t="str">
        <f>IF(Tabla1[[#This Row],[Fecha]]="",(""),(IF(Tabla1[[#This Row],[Egreso de]]="",(""),(Tabla1[[#This Row],[Precio]]))))</f>
        <v/>
      </c>
      <c r="J7294" s="4" t="str">
        <f>IF(Tabla1[[#This Row],[Fecha]]="",(""),(IF(Tabla13[[#This Row],[Ingreso en]]="",(-Tabla13[[#This Row],[Egreso de]]),(Tabla13[[#This Row],[Ingreso en]]))))</f>
        <v/>
      </c>
    </row>
    <row r="7295" spans="1:10" x14ac:dyDescent="0.3">
      <c r="A7295" s="2" t="str">
        <f>IF(Tabla1[[#This Row],[Fecha]]="",(""),(Tabla1[[#This Row],[Fecha]]))</f>
        <v/>
      </c>
      <c r="B7295" s="3" t="str">
        <f>IF(Tabla1[[#This Row],[Fecha]]="",(""),(Tabla1[[#This Row],[Tipo de Operación]]))</f>
        <v/>
      </c>
      <c r="C7295" s="19" t="str">
        <f>IF(Tabla1[[#This Row],[Fecha]]="",(""),(Tabla1[[#This Row],[Código]]))</f>
        <v/>
      </c>
      <c r="D7295" s="4" t="str">
        <f>IF(Tabla1[[#This Row],[Fecha]]="",(""),(Tabla1[[#This Row],[Rubro]]))</f>
        <v/>
      </c>
      <c r="E7295" s="4"/>
      <c r="F7295" s="4" t="str">
        <f>IF(Tabla1[[#This Row],[Fecha]]="",(""),(Tabla1[[#This Row],[Precio]]))</f>
        <v/>
      </c>
      <c r="G7295" s="4" t="str">
        <f>IF(Tabla1[[#This Row],[Fecha]]="",(""),(Tabla1[[#This Row],[Medio de Pago]]))</f>
        <v/>
      </c>
      <c r="H7295" s="4" t="str">
        <f>IF(Tabla1[[#This Row],[Fecha]]="",(""),(IF(Tabla1[[#This Row],[Ingreso en]]="",(""),(Tabla1[[#This Row],[Precio]]))))</f>
        <v/>
      </c>
      <c r="I7295" s="5" t="str">
        <f>IF(Tabla1[[#This Row],[Fecha]]="",(""),(IF(Tabla1[[#This Row],[Egreso de]]="",(""),(Tabla1[[#This Row],[Precio]]))))</f>
        <v/>
      </c>
      <c r="J7295" s="4" t="str">
        <f>IF(Tabla1[[#This Row],[Fecha]]="",(""),(IF(Tabla13[[#This Row],[Ingreso en]]="",(-Tabla13[[#This Row],[Egreso de]]),(Tabla13[[#This Row],[Ingreso en]]))))</f>
        <v/>
      </c>
    </row>
    <row r="7296" spans="1:10" x14ac:dyDescent="0.3">
      <c r="A7296" s="2" t="str">
        <f>IF(Tabla1[[#This Row],[Fecha]]="",(""),(Tabla1[[#This Row],[Fecha]]))</f>
        <v/>
      </c>
      <c r="B7296" s="3" t="str">
        <f>IF(Tabla1[[#This Row],[Fecha]]="",(""),(Tabla1[[#This Row],[Tipo de Operación]]))</f>
        <v/>
      </c>
      <c r="C7296" s="19" t="str">
        <f>IF(Tabla1[[#This Row],[Fecha]]="",(""),(Tabla1[[#This Row],[Código]]))</f>
        <v/>
      </c>
      <c r="D7296" s="4" t="str">
        <f>IF(Tabla1[[#This Row],[Fecha]]="",(""),(Tabla1[[#This Row],[Rubro]]))</f>
        <v/>
      </c>
      <c r="E7296" s="4"/>
      <c r="F7296" s="4" t="str">
        <f>IF(Tabla1[[#This Row],[Fecha]]="",(""),(Tabla1[[#This Row],[Precio]]))</f>
        <v/>
      </c>
      <c r="G7296" s="4" t="str">
        <f>IF(Tabla1[[#This Row],[Fecha]]="",(""),(Tabla1[[#This Row],[Medio de Pago]]))</f>
        <v/>
      </c>
      <c r="H7296" s="4" t="str">
        <f>IF(Tabla1[[#This Row],[Fecha]]="",(""),(IF(Tabla1[[#This Row],[Ingreso en]]="",(""),(Tabla1[[#This Row],[Precio]]))))</f>
        <v/>
      </c>
      <c r="I7296" s="5" t="str">
        <f>IF(Tabla1[[#This Row],[Fecha]]="",(""),(IF(Tabla1[[#This Row],[Egreso de]]="",(""),(Tabla1[[#This Row],[Precio]]))))</f>
        <v/>
      </c>
      <c r="J7296" s="4" t="str">
        <f>IF(Tabla1[[#This Row],[Fecha]]="",(""),(IF(Tabla13[[#This Row],[Ingreso en]]="",(-Tabla13[[#This Row],[Egreso de]]),(Tabla13[[#This Row],[Ingreso en]]))))</f>
        <v/>
      </c>
    </row>
    <row r="7297" spans="1:10" x14ac:dyDescent="0.3">
      <c r="A7297" s="2" t="str">
        <f>IF(Tabla1[[#This Row],[Fecha]]="",(""),(Tabla1[[#This Row],[Fecha]]))</f>
        <v/>
      </c>
      <c r="B7297" s="3" t="str">
        <f>IF(Tabla1[[#This Row],[Fecha]]="",(""),(Tabla1[[#This Row],[Tipo de Operación]]))</f>
        <v/>
      </c>
      <c r="C7297" s="19" t="str">
        <f>IF(Tabla1[[#This Row],[Fecha]]="",(""),(Tabla1[[#This Row],[Código]]))</f>
        <v/>
      </c>
      <c r="D7297" s="4" t="str">
        <f>IF(Tabla1[[#This Row],[Fecha]]="",(""),(Tabla1[[#This Row],[Rubro]]))</f>
        <v/>
      </c>
      <c r="E7297" s="4"/>
      <c r="F7297" s="4" t="str">
        <f>IF(Tabla1[[#This Row],[Fecha]]="",(""),(Tabla1[[#This Row],[Precio]]))</f>
        <v/>
      </c>
      <c r="G7297" s="4" t="str">
        <f>IF(Tabla1[[#This Row],[Fecha]]="",(""),(Tabla1[[#This Row],[Medio de Pago]]))</f>
        <v/>
      </c>
      <c r="H7297" s="4" t="str">
        <f>IF(Tabla1[[#This Row],[Fecha]]="",(""),(IF(Tabla1[[#This Row],[Ingreso en]]="",(""),(Tabla1[[#This Row],[Precio]]))))</f>
        <v/>
      </c>
      <c r="I7297" s="5" t="str">
        <f>IF(Tabla1[[#This Row],[Fecha]]="",(""),(IF(Tabla1[[#This Row],[Egreso de]]="",(""),(Tabla1[[#This Row],[Precio]]))))</f>
        <v/>
      </c>
      <c r="J7297" s="4" t="str">
        <f>IF(Tabla1[[#This Row],[Fecha]]="",(""),(IF(Tabla13[[#This Row],[Ingreso en]]="",(-Tabla13[[#This Row],[Egreso de]]),(Tabla13[[#This Row],[Ingreso en]]))))</f>
        <v/>
      </c>
    </row>
    <row r="7298" spans="1:10" x14ac:dyDescent="0.3">
      <c r="A7298" s="2" t="str">
        <f>IF(Tabla1[[#This Row],[Fecha]]="",(""),(Tabla1[[#This Row],[Fecha]]))</f>
        <v/>
      </c>
      <c r="B7298" s="3" t="str">
        <f>IF(Tabla1[[#This Row],[Fecha]]="",(""),(Tabla1[[#This Row],[Tipo de Operación]]))</f>
        <v/>
      </c>
      <c r="C7298" s="19" t="str">
        <f>IF(Tabla1[[#This Row],[Fecha]]="",(""),(Tabla1[[#This Row],[Código]]))</f>
        <v/>
      </c>
      <c r="D7298" s="4" t="str">
        <f>IF(Tabla1[[#This Row],[Fecha]]="",(""),(Tabla1[[#This Row],[Rubro]]))</f>
        <v/>
      </c>
      <c r="E7298" s="4"/>
      <c r="F7298" s="4" t="str">
        <f>IF(Tabla1[[#This Row],[Fecha]]="",(""),(Tabla1[[#This Row],[Precio]]))</f>
        <v/>
      </c>
      <c r="G7298" s="4" t="str">
        <f>IF(Tabla1[[#This Row],[Fecha]]="",(""),(Tabla1[[#This Row],[Medio de Pago]]))</f>
        <v/>
      </c>
      <c r="H7298" s="4" t="str">
        <f>IF(Tabla1[[#This Row],[Fecha]]="",(""),(IF(Tabla1[[#This Row],[Ingreso en]]="",(""),(Tabla1[[#This Row],[Precio]]))))</f>
        <v/>
      </c>
      <c r="I7298" s="5" t="str">
        <f>IF(Tabla1[[#This Row],[Fecha]]="",(""),(IF(Tabla1[[#This Row],[Egreso de]]="",(""),(Tabla1[[#This Row],[Precio]]))))</f>
        <v/>
      </c>
      <c r="J7298" s="4" t="str">
        <f>IF(Tabla1[[#This Row],[Fecha]]="",(""),(IF(Tabla13[[#This Row],[Ingreso en]]="",(-Tabla13[[#This Row],[Egreso de]]),(Tabla13[[#This Row],[Ingreso en]]))))</f>
        <v/>
      </c>
    </row>
    <row r="7299" spans="1:10" x14ac:dyDescent="0.3">
      <c r="A7299" s="2" t="str">
        <f>IF(Tabla1[[#This Row],[Fecha]]="",(""),(Tabla1[[#This Row],[Fecha]]))</f>
        <v/>
      </c>
      <c r="B7299" s="3" t="str">
        <f>IF(Tabla1[[#This Row],[Fecha]]="",(""),(Tabla1[[#This Row],[Tipo de Operación]]))</f>
        <v/>
      </c>
      <c r="C7299" s="19" t="str">
        <f>IF(Tabla1[[#This Row],[Fecha]]="",(""),(Tabla1[[#This Row],[Código]]))</f>
        <v/>
      </c>
      <c r="D7299" s="4" t="str">
        <f>IF(Tabla1[[#This Row],[Fecha]]="",(""),(Tabla1[[#This Row],[Rubro]]))</f>
        <v/>
      </c>
      <c r="E7299" s="4"/>
      <c r="F7299" s="4" t="str">
        <f>IF(Tabla1[[#This Row],[Fecha]]="",(""),(Tabla1[[#This Row],[Precio]]))</f>
        <v/>
      </c>
      <c r="G7299" s="4" t="str">
        <f>IF(Tabla1[[#This Row],[Fecha]]="",(""),(Tabla1[[#This Row],[Medio de Pago]]))</f>
        <v/>
      </c>
      <c r="H7299" s="4" t="str">
        <f>IF(Tabla1[[#This Row],[Fecha]]="",(""),(IF(Tabla1[[#This Row],[Ingreso en]]="",(""),(Tabla1[[#This Row],[Precio]]))))</f>
        <v/>
      </c>
      <c r="I7299" s="5" t="str">
        <f>IF(Tabla1[[#This Row],[Fecha]]="",(""),(IF(Tabla1[[#This Row],[Egreso de]]="",(""),(Tabla1[[#This Row],[Precio]]))))</f>
        <v/>
      </c>
      <c r="J7299" s="4" t="str">
        <f>IF(Tabla1[[#This Row],[Fecha]]="",(""),(IF(Tabla13[[#This Row],[Ingreso en]]="",(-Tabla13[[#This Row],[Egreso de]]),(Tabla13[[#This Row],[Ingreso en]]))))</f>
        <v/>
      </c>
    </row>
    <row r="7300" spans="1:10" x14ac:dyDescent="0.3">
      <c r="A7300" s="2" t="str">
        <f>IF(Tabla1[[#This Row],[Fecha]]="",(""),(Tabla1[[#This Row],[Fecha]]))</f>
        <v/>
      </c>
      <c r="B7300" s="3" t="str">
        <f>IF(Tabla1[[#This Row],[Fecha]]="",(""),(Tabla1[[#This Row],[Tipo de Operación]]))</f>
        <v/>
      </c>
      <c r="C7300" s="19" t="str">
        <f>IF(Tabla1[[#This Row],[Fecha]]="",(""),(Tabla1[[#This Row],[Código]]))</f>
        <v/>
      </c>
      <c r="D7300" s="4" t="str">
        <f>IF(Tabla1[[#This Row],[Fecha]]="",(""),(Tabla1[[#This Row],[Rubro]]))</f>
        <v/>
      </c>
      <c r="E7300" s="4"/>
      <c r="F7300" s="4" t="str">
        <f>IF(Tabla1[[#This Row],[Fecha]]="",(""),(Tabla1[[#This Row],[Precio]]))</f>
        <v/>
      </c>
      <c r="G7300" s="4" t="str">
        <f>IF(Tabla1[[#This Row],[Fecha]]="",(""),(Tabla1[[#This Row],[Medio de Pago]]))</f>
        <v/>
      </c>
      <c r="H7300" s="4" t="str">
        <f>IF(Tabla1[[#This Row],[Fecha]]="",(""),(IF(Tabla1[[#This Row],[Ingreso en]]="",(""),(Tabla1[[#This Row],[Precio]]))))</f>
        <v/>
      </c>
      <c r="I7300" s="5" t="str">
        <f>IF(Tabla1[[#This Row],[Fecha]]="",(""),(IF(Tabla1[[#This Row],[Egreso de]]="",(""),(Tabla1[[#This Row],[Precio]]))))</f>
        <v/>
      </c>
      <c r="J7300" s="4" t="str">
        <f>IF(Tabla1[[#This Row],[Fecha]]="",(""),(IF(Tabla13[[#This Row],[Ingreso en]]="",(-Tabla13[[#This Row],[Egreso de]]),(Tabla13[[#This Row],[Ingreso en]]))))</f>
        <v/>
      </c>
    </row>
    <row r="7301" spans="1:10" x14ac:dyDescent="0.3">
      <c r="A7301" s="2" t="str">
        <f>IF(Tabla1[[#This Row],[Fecha]]="",(""),(Tabla1[[#This Row],[Fecha]]))</f>
        <v/>
      </c>
      <c r="B7301" s="3" t="str">
        <f>IF(Tabla1[[#This Row],[Fecha]]="",(""),(Tabla1[[#This Row],[Tipo de Operación]]))</f>
        <v/>
      </c>
      <c r="C7301" s="19" t="str">
        <f>IF(Tabla1[[#This Row],[Fecha]]="",(""),(Tabla1[[#This Row],[Código]]))</f>
        <v/>
      </c>
      <c r="D7301" s="4" t="str">
        <f>IF(Tabla1[[#This Row],[Fecha]]="",(""),(Tabla1[[#This Row],[Rubro]]))</f>
        <v/>
      </c>
      <c r="E7301" s="4"/>
      <c r="F7301" s="4" t="str">
        <f>IF(Tabla1[[#This Row],[Fecha]]="",(""),(Tabla1[[#This Row],[Precio]]))</f>
        <v/>
      </c>
      <c r="G7301" s="4" t="str">
        <f>IF(Tabla1[[#This Row],[Fecha]]="",(""),(Tabla1[[#This Row],[Medio de Pago]]))</f>
        <v/>
      </c>
      <c r="H7301" s="4" t="str">
        <f>IF(Tabla1[[#This Row],[Fecha]]="",(""),(IF(Tabla1[[#This Row],[Ingreso en]]="",(""),(Tabla1[[#This Row],[Precio]]))))</f>
        <v/>
      </c>
      <c r="I7301" s="5" t="str">
        <f>IF(Tabla1[[#This Row],[Fecha]]="",(""),(IF(Tabla1[[#This Row],[Egreso de]]="",(""),(Tabla1[[#This Row],[Precio]]))))</f>
        <v/>
      </c>
      <c r="J7301" s="4" t="str">
        <f>IF(Tabla1[[#This Row],[Fecha]]="",(""),(IF(Tabla13[[#This Row],[Ingreso en]]="",(-Tabla13[[#This Row],[Egreso de]]),(Tabla13[[#This Row],[Ingreso en]]))))</f>
        <v/>
      </c>
    </row>
    <row r="7302" spans="1:10" x14ac:dyDescent="0.3">
      <c r="A7302" s="2" t="str">
        <f>IF(Tabla1[[#This Row],[Fecha]]="",(""),(Tabla1[[#This Row],[Fecha]]))</f>
        <v/>
      </c>
      <c r="B7302" s="3" t="str">
        <f>IF(Tabla1[[#This Row],[Fecha]]="",(""),(Tabla1[[#This Row],[Tipo de Operación]]))</f>
        <v/>
      </c>
      <c r="C7302" s="19" t="str">
        <f>IF(Tabla1[[#This Row],[Fecha]]="",(""),(Tabla1[[#This Row],[Código]]))</f>
        <v/>
      </c>
      <c r="D7302" s="4" t="str">
        <f>IF(Tabla1[[#This Row],[Fecha]]="",(""),(Tabla1[[#This Row],[Rubro]]))</f>
        <v/>
      </c>
      <c r="E7302" s="4"/>
      <c r="F7302" s="4" t="str">
        <f>IF(Tabla1[[#This Row],[Fecha]]="",(""),(Tabla1[[#This Row],[Precio]]))</f>
        <v/>
      </c>
      <c r="G7302" s="4" t="str">
        <f>IF(Tabla1[[#This Row],[Fecha]]="",(""),(Tabla1[[#This Row],[Medio de Pago]]))</f>
        <v/>
      </c>
      <c r="H7302" s="4" t="str">
        <f>IF(Tabla1[[#This Row],[Fecha]]="",(""),(IF(Tabla1[[#This Row],[Ingreso en]]="",(""),(Tabla1[[#This Row],[Precio]]))))</f>
        <v/>
      </c>
      <c r="I7302" s="5" t="str">
        <f>IF(Tabla1[[#This Row],[Fecha]]="",(""),(IF(Tabla1[[#This Row],[Egreso de]]="",(""),(Tabla1[[#This Row],[Precio]]))))</f>
        <v/>
      </c>
      <c r="J7302" s="4" t="str">
        <f>IF(Tabla1[[#This Row],[Fecha]]="",(""),(IF(Tabla13[[#This Row],[Ingreso en]]="",(-Tabla13[[#This Row],[Egreso de]]),(Tabla13[[#This Row],[Ingreso en]]))))</f>
        <v/>
      </c>
    </row>
    <row r="7303" spans="1:10" x14ac:dyDescent="0.3">
      <c r="A7303" s="2" t="str">
        <f>IF(Tabla1[[#This Row],[Fecha]]="",(""),(Tabla1[[#This Row],[Fecha]]))</f>
        <v/>
      </c>
      <c r="B7303" s="3" t="str">
        <f>IF(Tabla1[[#This Row],[Fecha]]="",(""),(Tabla1[[#This Row],[Tipo de Operación]]))</f>
        <v/>
      </c>
      <c r="C7303" s="19" t="str">
        <f>IF(Tabla1[[#This Row],[Fecha]]="",(""),(Tabla1[[#This Row],[Código]]))</f>
        <v/>
      </c>
      <c r="D7303" s="4" t="str">
        <f>IF(Tabla1[[#This Row],[Fecha]]="",(""),(Tabla1[[#This Row],[Rubro]]))</f>
        <v/>
      </c>
      <c r="E7303" s="4"/>
      <c r="F7303" s="4" t="str">
        <f>IF(Tabla1[[#This Row],[Fecha]]="",(""),(Tabla1[[#This Row],[Precio]]))</f>
        <v/>
      </c>
      <c r="G7303" s="4" t="str">
        <f>IF(Tabla1[[#This Row],[Fecha]]="",(""),(Tabla1[[#This Row],[Medio de Pago]]))</f>
        <v/>
      </c>
      <c r="H7303" s="4" t="str">
        <f>IF(Tabla1[[#This Row],[Fecha]]="",(""),(IF(Tabla1[[#This Row],[Ingreso en]]="",(""),(Tabla1[[#This Row],[Precio]]))))</f>
        <v/>
      </c>
      <c r="I7303" s="5" t="str">
        <f>IF(Tabla1[[#This Row],[Fecha]]="",(""),(IF(Tabla1[[#This Row],[Egreso de]]="",(""),(Tabla1[[#This Row],[Precio]]))))</f>
        <v/>
      </c>
      <c r="J7303" s="4" t="str">
        <f>IF(Tabla1[[#This Row],[Fecha]]="",(""),(IF(Tabla13[[#This Row],[Ingreso en]]="",(-Tabla13[[#This Row],[Egreso de]]),(Tabla13[[#This Row],[Ingreso en]]))))</f>
        <v/>
      </c>
    </row>
    <row r="7304" spans="1:10" x14ac:dyDescent="0.3">
      <c r="A7304" s="2" t="str">
        <f>IF(Tabla1[[#This Row],[Fecha]]="",(""),(Tabla1[[#This Row],[Fecha]]))</f>
        <v/>
      </c>
      <c r="B7304" s="3" t="str">
        <f>IF(Tabla1[[#This Row],[Fecha]]="",(""),(Tabla1[[#This Row],[Tipo de Operación]]))</f>
        <v/>
      </c>
      <c r="C7304" s="19" t="str">
        <f>IF(Tabla1[[#This Row],[Fecha]]="",(""),(Tabla1[[#This Row],[Código]]))</f>
        <v/>
      </c>
      <c r="D7304" s="4" t="str">
        <f>IF(Tabla1[[#This Row],[Fecha]]="",(""),(Tabla1[[#This Row],[Rubro]]))</f>
        <v/>
      </c>
      <c r="E7304" s="4"/>
      <c r="F7304" s="4" t="str">
        <f>IF(Tabla1[[#This Row],[Fecha]]="",(""),(Tabla1[[#This Row],[Precio]]))</f>
        <v/>
      </c>
      <c r="G7304" s="4" t="str">
        <f>IF(Tabla1[[#This Row],[Fecha]]="",(""),(Tabla1[[#This Row],[Medio de Pago]]))</f>
        <v/>
      </c>
      <c r="H7304" s="4" t="str">
        <f>IF(Tabla1[[#This Row],[Fecha]]="",(""),(IF(Tabla1[[#This Row],[Ingreso en]]="",(""),(Tabla1[[#This Row],[Precio]]))))</f>
        <v/>
      </c>
      <c r="I7304" s="5" t="str">
        <f>IF(Tabla1[[#This Row],[Fecha]]="",(""),(IF(Tabla1[[#This Row],[Egreso de]]="",(""),(Tabla1[[#This Row],[Precio]]))))</f>
        <v/>
      </c>
      <c r="J7304" s="4" t="str">
        <f>IF(Tabla1[[#This Row],[Fecha]]="",(""),(IF(Tabla13[[#This Row],[Ingreso en]]="",(-Tabla13[[#This Row],[Egreso de]]),(Tabla13[[#This Row],[Ingreso en]]))))</f>
        <v/>
      </c>
    </row>
    <row r="7305" spans="1:10" x14ac:dyDescent="0.3">
      <c r="A7305" s="2" t="str">
        <f>IF(Tabla1[[#This Row],[Fecha]]="",(""),(Tabla1[[#This Row],[Fecha]]))</f>
        <v/>
      </c>
      <c r="B7305" s="3" t="str">
        <f>IF(Tabla1[[#This Row],[Fecha]]="",(""),(Tabla1[[#This Row],[Tipo de Operación]]))</f>
        <v/>
      </c>
      <c r="C7305" s="19" t="str">
        <f>IF(Tabla1[[#This Row],[Fecha]]="",(""),(Tabla1[[#This Row],[Código]]))</f>
        <v/>
      </c>
      <c r="D7305" s="4" t="str">
        <f>IF(Tabla1[[#This Row],[Fecha]]="",(""),(Tabla1[[#This Row],[Rubro]]))</f>
        <v/>
      </c>
      <c r="E7305" s="4"/>
      <c r="F7305" s="4" t="str">
        <f>IF(Tabla1[[#This Row],[Fecha]]="",(""),(Tabla1[[#This Row],[Precio]]))</f>
        <v/>
      </c>
      <c r="G7305" s="4" t="str">
        <f>IF(Tabla1[[#This Row],[Fecha]]="",(""),(Tabla1[[#This Row],[Medio de Pago]]))</f>
        <v/>
      </c>
      <c r="H7305" s="4" t="str">
        <f>IF(Tabla1[[#This Row],[Fecha]]="",(""),(IF(Tabla1[[#This Row],[Ingreso en]]="",(""),(Tabla1[[#This Row],[Precio]]))))</f>
        <v/>
      </c>
      <c r="I7305" s="5" t="str">
        <f>IF(Tabla1[[#This Row],[Fecha]]="",(""),(IF(Tabla1[[#This Row],[Egreso de]]="",(""),(Tabla1[[#This Row],[Precio]]))))</f>
        <v/>
      </c>
      <c r="J7305" s="4" t="str">
        <f>IF(Tabla1[[#This Row],[Fecha]]="",(""),(IF(Tabla13[[#This Row],[Ingreso en]]="",(-Tabla13[[#This Row],[Egreso de]]),(Tabla13[[#This Row],[Ingreso en]]))))</f>
        <v/>
      </c>
    </row>
    <row r="7306" spans="1:10" x14ac:dyDescent="0.3">
      <c r="A7306" s="2" t="str">
        <f>IF(Tabla1[[#This Row],[Fecha]]="",(""),(Tabla1[[#This Row],[Fecha]]))</f>
        <v/>
      </c>
      <c r="B7306" s="3" t="str">
        <f>IF(Tabla1[[#This Row],[Fecha]]="",(""),(Tabla1[[#This Row],[Tipo de Operación]]))</f>
        <v/>
      </c>
      <c r="C7306" s="19" t="str">
        <f>IF(Tabla1[[#This Row],[Fecha]]="",(""),(Tabla1[[#This Row],[Código]]))</f>
        <v/>
      </c>
      <c r="D7306" s="4" t="str">
        <f>IF(Tabla1[[#This Row],[Fecha]]="",(""),(Tabla1[[#This Row],[Rubro]]))</f>
        <v/>
      </c>
      <c r="E7306" s="4"/>
      <c r="F7306" s="4" t="str">
        <f>IF(Tabla1[[#This Row],[Fecha]]="",(""),(Tabla1[[#This Row],[Precio]]))</f>
        <v/>
      </c>
      <c r="G7306" s="4" t="str">
        <f>IF(Tabla1[[#This Row],[Fecha]]="",(""),(Tabla1[[#This Row],[Medio de Pago]]))</f>
        <v/>
      </c>
      <c r="H7306" s="4" t="str">
        <f>IF(Tabla1[[#This Row],[Fecha]]="",(""),(IF(Tabla1[[#This Row],[Ingreso en]]="",(""),(Tabla1[[#This Row],[Precio]]))))</f>
        <v/>
      </c>
      <c r="I7306" s="5" t="str">
        <f>IF(Tabla1[[#This Row],[Fecha]]="",(""),(IF(Tabla1[[#This Row],[Egreso de]]="",(""),(Tabla1[[#This Row],[Precio]]))))</f>
        <v/>
      </c>
      <c r="J7306" s="4" t="str">
        <f>IF(Tabla1[[#This Row],[Fecha]]="",(""),(IF(Tabla13[[#This Row],[Ingreso en]]="",(-Tabla13[[#This Row],[Egreso de]]),(Tabla13[[#This Row],[Ingreso en]]))))</f>
        <v/>
      </c>
    </row>
    <row r="7307" spans="1:10" x14ac:dyDescent="0.3">
      <c r="A7307" s="2" t="str">
        <f>IF(Tabla1[[#This Row],[Fecha]]="",(""),(Tabla1[[#This Row],[Fecha]]))</f>
        <v/>
      </c>
      <c r="B7307" s="3" t="str">
        <f>IF(Tabla1[[#This Row],[Fecha]]="",(""),(Tabla1[[#This Row],[Tipo de Operación]]))</f>
        <v/>
      </c>
      <c r="C7307" s="19" t="str">
        <f>IF(Tabla1[[#This Row],[Fecha]]="",(""),(Tabla1[[#This Row],[Código]]))</f>
        <v/>
      </c>
      <c r="D7307" s="4" t="str">
        <f>IF(Tabla1[[#This Row],[Fecha]]="",(""),(Tabla1[[#This Row],[Rubro]]))</f>
        <v/>
      </c>
      <c r="E7307" s="4"/>
      <c r="F7307" s="4" t="str">
        <f>IF(Tabla1[[#This Row],[Fecha]]="",(""),(Tabla1[[#This Row],[Precio]]))</f>
        <v/>
      </c>
      <c r="G7307" s="4" t="str">
        <f>IF(Tabla1[[#This Row],[Fecha]]="",(""),(Tabla1[[#This Row],[Medio de Pago]]))</f>
        <v/>
      </c>
      <c r="H7307" s="4" t="str">
        <f>IF(Tabla1[[#This Row],[Fecha]]="",(""),(IF(Tabla1[[#This Row],[Ingreso en]]="",(""),(Tabla1[[#This Row],[Precio]]))))</f>
        <v/>
      </c>
      <c r="I7307" s="5" t="str">
        <f>IF(Tabla1[[#This Row],[Fecha]]="",(""),(IF(Tabla1[[#This Row],[Egreso de]]="",(""),(Tabla1[[#This Row],[Precio]]))))</f>
        <v/>
      </c>
      <c r="J7307" s="4" t="str">
        <f>IF(Tabla1[[#This Row],[Fecha]]="",(""),(IF(Tabla13[[#This Row],[Ingreso en]]="",(-Tabla13[[#This Row],[Egreso de]]),(Tabla13[[#This Row],[Ingreso en]]))))</f>
        <v/>
      </c>
    </row>
    <row r="7308" spans="1:10" x14ac:dyDescent="0.3">
      <c r="A7308" s="2" t="str">
        <f>IF(Tabla1[[#This Row],[Fecha]]="",(""),(Tabla1[[#This Row],[Fecha]]))</f>
        <v/>
      </c>
      <c r="B7308" s="3" t="str">
        <f>IF(Tabla1[[#This Row],[Fecha]]="",(""),(Tabla1[[#This Row],[Tipo de Operación]]))</f>
        <v/>
      </c>
      <c r="C7308" s="19" t="str">
        <f>IF(Tabla1[[#This Row],[Fecha]]="",(""),(Tabla1[[#This Row],[Código]]))</f>
        <v/>
      </c>
      <c r="D7308" s="4" t="str">
        <f>IF(Tabla1[[#This Row],[Fecha]]="",(""),(Tabla1[[#This Row],[Rubro]]))</f>
        <v/>
      </c>
      <c r="E7308" s="4"/>
      <c r="F7308" s="4" t="str">
        <f>IF(Tabla1[[#This Row],[Fecha]]="",(""),(Tabla1[[#This Row],[Precio]]))</f>
        <v/>
      </c>
      <c r="G7308" s="4" t="str">
        <f>IF(Tabla1[[#This Row],[Fecha]]="",(""),(Tabla1[[#This Row],[Medio de Pago]]))</f>
        <v/>
      </c>
      <c r="H7308" s="4" t="str">
        <f>IF(Tabla1[[#This Row],[Fecha]]="",(""),(IF(Tabla1[[#This Row],[Ingreso en]]="",(""),(Tabla1[[#This Row],[Precio]]))))</f>
        <v/>
      </c>
      <c r="I7308" s="5" t="str">
        <f>IF(Tabla1[[#This Row],[Fecha]]="",(""),(IF(Tabla1[[#This Row],[Egreso de]]="",(""),(Tabla1[[#This Row],[Precio]]))))</f>
        <v/>
      </c>
      <c r="J7308" s="4" t="str">
        <f>IF(Tabla1[[#This Row],[Fecha]]="",(""),(IF(Tabla13[[#This Row],[Ingreso en]]="",(-Tabla13[[#This Row],[Egreso de]]),(Tabla13[[#This Row],[Ingreso en]]))))</f>
        <v/>
      </c>
    </row>
    <row r="7309" spans="1:10" x14ac:dyDescent="0.3">
      <c r="A7309" s="2" t="str">
        <f>IF(Tabla1[[#This Row],[Fecha]]="",(""),(Tabla1[[#This Row],[Fecha]]))</f>
        <v/>
      </c>
      <c r="B7309" s="3" t="str">
        <f>IF(Tabla1[[#This Row],[Fecha]]="",(""),(Tabla1[[#This Row],[Tipo de Operación]]))</f>
        <v/>
      </c>
      <c r="C7309" s="19" t="str">
        <f>IF(Tabla1[[#This Row],[Fecha]]="",(""),(Tabla1[[#This Row],[Código]]))</f>
        <v/>
      </c>
      <c r="D7309" s="4" t="str">
        <f>IF(Tabla1[[#This Row],[Fecha]]="",(""),(Tabla1[[#This Row],[Rubro]]))</f>
        <v/>
      </c>
      <c r="E7309" s="4"/>
      <c r="F7309" s="4" t="str">
        <f>IF(Tabla1[[#This Row],[Fecha]]="",(""),(Tabla1[[#This Row],[Precio]]))</f>
        <v/>
      </c>
      <c r="G7309" s="4" t="str">
        <f>IF(Tabla1[[#This Row],[Fecha]]="",(""),(Tabla1[[#This Row],[Medio de Pago]]))</f>
        <v/>
      </c>
      <c r="H7309" s="4" t="str">
        <f>IF(Tabla1[[#This Row],[Fecha]]="",(""),(IF(Tabla1[[#This Row],[Ingreso en]]="",(""),(Tabla1[[#This Row],[Precio]]))))</f>
        <v/>
      </c>
      <c r="I7309" s="5" t="str">
        <f>IF(Tabla1[[#This Row],[Fecha]]="",(""),(IF(Tabla1[[#This Row],[Egreso de]]="",(""),(Tabla1[[#This Row],[Precio]]))))</f>
        <v/>
      </c>
      <c r="J7309" s="4" t="str">
        <f>IF(Tabla1[[#This Row],[Fecha]]="",(""),(IF(Tabla13[[#This Row],[Ingreso en]]="",(-Tabla13[[#This Row],[Egreso de]]),(Tabla13[[#This Row],[Ingreso en]]))))</f>
        <v/>
      </c>
    </row>
    <row r="7310" spans="1:10" x14ac:dyDescent="0.3">
      <c r="A7310" s="2" t="str">
        <f>IF(Tabla1[[#This Row],[Fecha]]="",(""),(Tabla1[[#This Row],[Fecha]]))</f>
        <v/>
      </c>
      <c r="B7310" s="3" t="str">
        <f>IF(Tabla1[[#This Row],[Fecha]]="",(""),(Tabla1[[#This Row],[Tipo de Operación]]))</f>
        <v/>
      </c>
      <c r="C7310" s="19" t="str">
        <f>IF(Tabla1[[#This Row],[Fecha]]="",(""),(Tabla1[[#This Row],[Código]]))</f>
        <v/>
      </c>
      <c r="D7310" s="4" t="str">
        <f>IF(Tabla1[[#This Row],[Fecha]]="",(""),(Tabla1[[#This Row],[Rubro]]))</f>
        <v/>
      </c>
      <c r="E7310" s="4"/>
      <c r="F7310" s="4" t="str">
        <f>IF(Tabla1[[#This Row],[Fecha]]="",(""),(Tabla1[[#This Row],[Precio]]))</f>
        <v/>
      </c>
      <c r="G7310" s="4" t="str">
        <f>IF(Tabla1[[#This Row],[Fecha]]="",(""),(Tabla1[[#This Row],[Medio de Pago]]))</f>
        <v/>
      </c>
      <c r="H7310" s="4" t="str">
        <f>IF(Tabla1[[#This Row],[Fecha]]="",(""),(IF(Tabla1[[#This Row],[Ingreso en]]="",(""),(Tabla1[[#This Row],[Precio]]))))</f>
        <v/>
      </c>
      <c r="I7310" s="5" t="str">
        <f>IF(Tabla1[[#This Row],[Fecha]]="",(""),(IF(Tabla1[[#This Row],[Egreso de]]="",(""),(Tabla1[[#This Row],[Precio]]))))</f>
        <v/>
      </c>
      <c r="J7310" s="4" t="str">
        <f>IF(Tabla1[[#This Row],[Fecha]]="",(""),(IF(Tabla13[[#This Row],[Ingreso en]]="",(-Tabla13[[#This Row],[Egreso de]]),(Tabla13[[#This Row],[Ingreso en]]))))</f>
        <v/>
      </c>
    </row>
    <row r="7311" spans="1:10" x14ac:dyDescent="0.3">
      <c r="A7311" s="2" t="str">
        <f>IF(Tabla1[[#This Row],[Fecha]]="",(""),(Tabla1[[#This Row],[Fecha]]))</f>
        <v/>
      </c>
      <c r="B7311" s="3" t="str">
        <f>IF(Tabla1[[#This Row],[Fecha]]="",(""),(Tabla1[[#This Row],[Tipo de Operación]]))</f>
        <v/>
      </c>
      <c r="C7311" s="19" t="str">
        <f>IF(Tabla1[[#This Row],[Fecha]]="",(""),(Tabla1[[#This Row],[Código]]))</f>
        <v/>
      </c>
      <c r="D7311" s="4" t="str">
        <f>IF(Tabla1[[#This Row],[Fecha]]="",(""),(Tabla1[[#This Row],[Rubro]]))</f>
        <v/>
      </c>
      <c r="E7311" s="4"/>
      <c r="F7311" s="4" t="str">
        <f>IF(Tabla1[[#This Row],[Fecha]]="",(""),(Tabla1[[#This Row],[Precio]]))</f>
        <v/>
      </c>
      <c r="G7311" s="4" t="str">
        <f>IF(Tabla1[[#This Row],[Fecha]]="",(""),(Tabla1[[#This Row],[Medio de Pago]]))</f>
        <v/>
      </c>
      <c r="H7311" s="4" t="str">
        <f>IF(Tabla1[[#This Row],[Fecha]]="",(""),(IF(Tabla1[[#This Row],[Ingreso en]]="",(""),(Tabla1[[#This Row],[Precio]]))))</f>
        <v/>
      </c>
      <c r="I7311" s="5" t="str">
        <f>IF(Tabla1[[#This Row],[Fecha]]="",(""),(IF(Tabla1[[#This Row],[Egreso de]]="",(""),(Tabla1[[#This Row],[Precio]]))))</f>
        <v/>
      </c>
      <c r="J7311" s="4" t="str">
        <f>IF(Tabla1[[#This Row],[Fecha]]="",(""),(IF(Tabla13[[#This Row],[Ingreso en]]="",(-Tabla13[[#This Row],[Egreso de]]),(Tabla13[[#This Row],[Ingreso en]]))))</f>
        <v/>
      </c>
    </row>
    <row r="7312" spans="1:10" x14ac:dyDescent="0.3">
      <c r="A7312" s="2" t="str">
        <f>IF(Tabla1[[#This Row],[Fecha]]="",(""),(Tabla1[[#This Row],[Fecha]]))</f>
        <v/>
      </c>
      <c r="B7312" s="3" t="str">
        <f>IF(Tabla1[[#This Row],[Fecha]]="",(""),(Tabla1[[#This Row],[Tipo de Operación]]))</f>
        <v/>
      </c>
      <c r="C7312" s="19" t="str">
        <f>IF(Tabla1[[#This Row],[Fecha]]="",(""),(Tabla1[[#This Row],[Código]]))</f>
        <v/>
      </c>
      <c r="D7312" s="4" t="str">
        <f>IF(Tabla1[[#This Row],[Fecha]]="",(""),(Tabla1[[#This Row],[Rubro]]))</f>
        <v/>
      </c>
      <c r="E7312" s="4"/>
      <c r="F7312" s="4" t="str">
        <f>IF(Tabla1[[#This Row],[Fecha]]="",(""),(Tabla1[[#This Row],[Precio]]))</f>
        <v/>
      </c>
      <c r="G7312" s="4" t="str">
        <f>IF(Tabla1[[#This Row],[Fecha]]="",(""),(Tabla1[[#This Row],[Medio de Pago]]))</f>
        <v/>
      </c>
      <c r="H7312" s="4" t="str">
        <f>IF(Tabla1[[#This Row],[Fecha]]="",(""),(IF(Tabla1[[#This Row],[Ingreso en]]="",(""),(Tabla1[[#This Row],[Precio]]))))</f>
        <v/>
      </c>
      <c r="I7312" s="5" t="str">
        <f>IF(Tabla1[[#This Row],[Fecha]]="",(""),(IF(Tabla1[[#This Row],[Egreso de]]="",(""),(Tabla1[[#This Row],[Precio]]))))</f>
        <v/>
      </c>
      <c r="J7312" s="4" t="str">
        <f>IF(Tabla1[[#This Row],[Fecha]]="",(""),(IF(Tabla13[[#This Row],[Ingreso en]]="",(-Tabla13[[#This Row],[Egreso de]]),(Tabla13[[#This Row],[Ingreso en]]))))</f>
        <v/>
      </c>
    </row>
    <row r="7313" spans="1:10" x14ac:dyDescent="0.3">
      <c r="A7313" s="2" t="str">
        <f>IF(Tabla1[[#This Row],[Fecha]]="",(""),(Tabla1[[#This Row],[Fecha]]))</f>
        <v/>
      </c>
      <c r="B7313" s="3" t="str">
        <f>IF(Tabla1[[#This Row],[Fecha]]="",(""),(Tabla1[[#This Row],[Tipo de Operación]]))</f>
        <v/>
      </c>
      <c r="C7313" s="19" t="str">
        <f>IF(Tabla1[[#This Row],[Fecha]]="",(""),(Tabla1[[#This Row],[Código]]))</f>
        <v/>
      </c>
      <c r="D7313" s="4" t="str">
        <f>IF(Tabla1[[#This Row],[Fecha]]="",(""),(Tabla1[[#This Row],[Rubro]]))</f>
        <v/>
      </c>
      <c r="E7313" s="4"/>
      <c r="F7313" s="4" t="str">
        <f>IF(Tabla1[[#This Row],[Fecha]]="",(""),(Tabla1[[#This Row],[Precio]]))</f>
        <v/>
      </c>
      <c r="G7313" s="4" t="str">
        <f>IF(Tabla1[[#This Row],[Fecha]]="",(""),(Tabla1[[#This Row],[Medio de Pago]]))</f>
        <v/>
      </c>
      <c r="H7313" s="4" t="str">
        <f>IF(Tabla1[[#This Row],[Fecha]]="",(""),(IF(Tabla1[[#This Row],[Ingreso en]]="",(""),(Tabla1[[#This Row],[Precio]]))))</f>
        <v/>
      </c>
      <c r="I7313" s="5" t="str">
        <f>IF(Tabla1[[#This Row],[Fecha]]="",(""),(IF(Tabla1[[#This Row],[Egreso de]]="",(""),(Tabla1[[#This Row],[Precio]]))))</f>
        <v/>
      </c>
      <c r="J7313" s="4" t="str">
        <f>IF(Tabla1[[#This Row],[Fecha]]="",(""),(IF(Tabla13[[#This Row],[Ingreso en]]="",(-Tabla13[[#This Row],[Egreso de]]),(Tabla13[[#This Row],[Ingreso en]]))))</f>
        <v/>
      </c>
    </row>
    <row r="7314" spans="1:10" x14ac:dyDescent="0.3">
      <c r="A7314" s="2" t="str">
        <f>IF(Tabla1[[#This Row],[Fecha]]="",(""),(Tabla1[[#This Row],[Fecha]]))</f>
        <v/>
      </c>
      <c r="B7314" s="3" t="str">
        <f>IF(Tabla1[[#This Row],[Fecha]]="",(""),(Tabla1[[#This Row],[Tipo de Operación]]))</f>
        <v/>
      </c>
      <c r="C7314" s="19" t="str">
        <f>IF(Tabla1[[#This Row],[Fecha]]="",(""),(Tabla1[[#This Row],[Código]]))</f>
        <v/>
      </c>
      <c r="D7314" s="4" t="str">
        <f>IF(Tabla1[[#This Row],[Fecha]]="",(""),(Tabla1[[#This Row],[Rubro]]))</f>
        <v/>
      </c>
      <c r="E7314" s="4"/>
      <c r="F7314" s="4" t="str">
        <f>IF(Tabla1[[#This Row],[Fecha]]="",(""),(Tabla1[[#This Row],[Precio]]))</f>
        <v/>
      </c>
      <c r="G7314" s="4" t="str">
        <f>IF(Tabla1[[#This Row],[Fecha]]="",(""),(Tabla1[[#This Row],[Medio de Pago]]))</f>
        <v/>
      </c>
      <c r="H7314" s="4" t="str">
        <f>IF(Tabla1[[#This Row],[Fecha]]="",(""),(IF(Tabla1[[#This Row],[Ingreso en]]="",(""),(Tabla1[[#This Row],[Precio]]))))</f>
        <v/>
      </c>
      <c r="I7314" s="5" t="str">
        <f>IF(Tabla1[[#This Row],[Fecha]]="",(""),(IF(Tabla1[[#This Row],[Egreso de]]="",(""),(Tabla1[[#This Row],[Precio]]))))</f>
        <v/>
      </c>
      <c r="J7314" s="4" t="str">
        <f>IF(Tabla1[[#This Row],[Fecha]]="",(""),(IF(Tabla13[[#This Row],[Ingreso en]]="",(-Tabla13[[#This Row],[Egreso de]]),(Tabla13[[#This Row],[Ingreso en]]))))</f>
        <v/>
      </c>
    </row>
    <row r="7315" spans="1:10" x14ac:dyDescent="0.3">
      <c r="A7315" s="2" t="str">
        <f>IF(Tabla1[[#This Row],[Fecha]]="",(""),(Tabla1[[#This Row],[Fecha]]))</f>
        <v/>
      </c>
      <c r="B7315" s="3" t="str">
        <f>IF(Tabla1[[#This Row],[Fecha]]="",(""),(Tabla1[[#This Row],[Tipo de Operación]]))</f>
        <v/>
      </c>
      <c r="C7315" s="19" t="str">
        <f>IF(Tabla1[[#This Row],[Fecha]]="",(""),(Tabla1[[#This Row],[Código]]))</f>
        <v/>
      </c>
      <c r="D7315" s="4" t="str">
        <f>IF(Tabla1[[#This Row],[Fecha]]="",(""),(Tabla1[[#This Row],[Rubro]]))</f>
        <v/>
      </c>
      <c r="E7315" s="4"/>
      <c r="F7315" s="4" t="str">
        <f>IF(Tabla1[[#This Row],[Fecha]]="",(""),(Tabla1[[#This Row],[Precio]]))</f>
        <v/>
      </c>
      <c r="G7315" s="4" t="str">
        <f>IF(Tabla1[[#This Row],[Fecha]]="",(""),(Tabla1[[#This Row],[Medio de Pago]]))</f>
        <v/>
      </c>
      <c r="H7315" s="4" t="str">
        <f>IF(Tabla1[[#This Row],[Fecha]]="",(""),(IF(Tabla1[[#This Row],[Ingreso en]]="",(""),(Tabla1[[#This Row],[Precio]]))))</f>
        <v/>
      </c>
      <c r="I7315" s="5" t="str">
        <f>IF(Tabla1[[#This Row],[Fecha]]="",(""),(IF(Tabla1[[#This Row],[Egreso de]]="",(""),(Tabla1[[#This Row],[Precio]]))))</f>
        <v/>
      </c>
      <c r="J7315" s="4" t="str">
        <f>IF(Tabla1[[#This Row],[Fecha]]="",(""),(IF(Tabla13[[#This Row],[Ingreso en]]="",(-Tabla13[[#This Row],[Egreso de]]),(Tabla13[[#This Row],[Ingreso en]]))))</f>
        <v/>
      </c>
    </row>
    <row r="7316" spans="1:10" x14ac:dyDescent="0.3">
      <c r="A7316" s="2" t="str">
        <f>IF(Tabla1[[#This Row],[Fecha]]="",(""),(Tabla1[[#This Row],[Fecha]]))</f>
        <v/>
      </c>
      <c r="B7316" s="3" t="str">
        <f>IF(Tabla1[[#This Row],[Fecha]]="",(""),(Tabla1[[#This Row],[Tipo de Operación]]))</f>
        <v/>
      </c>
      <c r="C7316" s="19" t="str">
        <f>IF(Tabla1[[#This Row],[Fecha]]="",(""),(Tabla1[[#This Row],[Código]]))</f>
        <v/>
      </c>
      <c r="D7316" s="4" t="str">
        <f>IF(Tabla1[[#This Row],[Fecha]]="",(""),(Tabla1[[#This Row],[Rubro]]))</f>
        <v/>
      </c>
      <c r="E7316" s="4"/>
      <c r="F7316" s="4" t="str">
        <f>IF(Tabla1[[#This Row],[Fecha]]="",(""),(Tabla1[[#This Row],[Precio]]))</f>
        <v/>
      </c>
      <c r="G7316" s="4" t="str">
        <f>IF(Tabla1[[#This Row],[Fecha]]="",(""),(Tabla1[[#This Row],[Medio de Pago]]))</f>
        <v/>
      </c>
      <c r="H7316" s="4" t="str">
        <f>IF(Tabla1[[#This Row],[Fecha]]="",(""),(IF(Tabla1[[#This Row],[Ingreso en]]="",(""),(Tabla1[[#This Row],[Precio]]))))</f>
        <v/>
      </c>
      <c r="I7316" s="5" t="str">
        <f>IF(Tabla1[[#This Row],[Fecha]]="",(""),(IF(Tabla1[[#This Row],[Egreso de]]="",(""),(Tabla1[[#This Row],[Precio]]))))</f>
        <v/>
      </c>
      <c r="J7316" s="4" t="str">
        <f>IF(Tabla1[[#This Row],[Fecha]]="",(""),(IF(Tabla13[[#This Row],[Ingreso en]]="",(-Tabla13[[#This Row],[Egreso de]]),(Tabla13[[#This Row],[Ingreso en]]))))</f>
        <v/>
      </c>
    </row>
    <row r="7317" spans="1:10" x14ac:dyDescent="0.3">
      <c r="A7317" s="2" t="str">
        <f>IF(Tabla1[[#This Row],[Fecha]]="",(""),(Tabla1[[#This Row],[Fecha]]))</f>
        <v/>
      </c>
      <c r="B7317" s="3" t="str">
        <f>IF(Tabla1[[#This Row],[Fecha]]="",(""),(Tabla1[[#This Row],[Tipo de Operación]]))</f>
        <v/>
      </c>
      <c r="C7317" s="19" t="str">
        <f>IF(Tabla1[[#This Row],[Fecha]]="",(""),(Tabla1[[#This Row],[Código]]))</f>
        <v/>
      </c>
      <c r="D7317" s="4" t="str">
        <f>IF(Tabla1[[#This Row],[Fecha]]="",(""),(Tabla1[[#This Row],[Rubro]]))</f>
        <v/>
      </c>
      <c r="E7317" s="4"/>
      <c r="F7317" s="4" t="str">
        <f>IF(Tabla1[[#This Row],[Fecha]]="",(""),(Tabla1[[#This Row],[Precio]]))</f>
        <v/>
      </c>
      <c r="G7317" s="4" t="str">
        <f>IF(Tabla1[[#This Row],[Fecha]]="",(""),(Tabla1[[#This Row],[Medio de Pago]]))</f>
        <v/>
      </c>
      <c r="H7317" s="4" t="str">
        <f>IF(Tabla1[[#This Row],[Fecha]]="",(""),(IF(Tabla1[[#This Row],[Ingreso en]]="",(""),(Tabla1[[#This Row],[Precio]]))))</f>
        <v/>
      </c>
      <c r="I7317" s="5" t="str">
        <f>IF(Tabla1[[#This Row],[Fecha]]="",(""),(IF(Tabla1[[#This Row],[Egreso de]]="",(""),(Tabla1[[#This Row],[Precio]]))))</f>
        <v/>
      </c>
      <c r="J7317" s="4" t="str">
        <f>IF(Tabla1[[#This Row],[Fecha]]="",(""),(IF(Tabla13[[#This Row],[Ingreso en]]="",(-Tabla13[[#This Row],[Egreso de]]),(Tabla13[[#This Row],[Ingreso en]]))))</f>
        <v/>
      </c>
    </row>
    <row r="7318" spans="1:10" x14ac:dyDescent="0.3">
      <c r="A7318" s="2" t="str">
        <f>IF(Tabla1[[#This Row],[Fecha]]="",(""),(Tabla1[[#This Row],[Fecha]]))</f>
        <v/>
      </c>
      <c r="B7318" s="3" t="str">
        <f>IF(Tabla1[[#This Row],[Fecha]]="",(""),(Tabla1[[#This Row],[Tipo de Operación]]))</f>
        <v/>
      </c>
      <c r="C7318" s="19" t="str">
        <f>IF(Tabla1[[#This Row],[Fecha]]="",(""),(Tabla1[[#This Row],[Código]]))</f>
        <v/>
      </c>
      <c r="D7318" s="4" t="str">
        <f>IF(Tabla1[[#This Row],[Fecha]]="",(""),(Tabla1[[#This Row],[Rubro]]))</f>
        <v/>
      </c>
      <c r="E7318" s="4"/>
      <c r="F7318" s="4" t="str">
        <f>IF(Tabla1[[#This Row],[Fecha]]="",(""),(Tabla1[[#This Row],[Precio]]))</f>
        <v/>
      </c>
      <c r="G7318" s="4" t="str">
        <f>IF(Tabla1[[#This Row],[Fecha]]="",(""),(Tabla1[[#This Row],[Medio de Pago]]))</f>
        <v/>
      </c>
      <c r="H7318" s="4" t="str">
        <f>IF(Tabla1[[#This Row],[Fecha]]="",(""),(IF(Tabla1[[#This Row],[Ingreso en]]="",(""),(Tabla1[[#This Row],[Precio]]))))</f>
        <v/>
      </c>
      <c r="I7318" s="5" t="str">
        <f>IF(Tabla1[[#This Row],[Fecha]]="",(""),(IF(Tabla1[[#This Row],[Egreso de]]="",(""),(Tabla1[[#This Row],[Precio]]))))</f>
        <v/>
      </c>
      <c r="J7318" s="4" t="str">
        <f>IF(Tabla1[[#This Row],[Fecha]]="",(""),(IF(Tabla13[[#This Row],[Ingreso en]]="",(-Tabla13[[#This Row],[Egreso de]]),(Tabla13[[#This Row],[Ingreso en]]))))</f>
        <v/>
      </c>
    </row>
    <row r="7319" spans="1:10" x14ac:dyDescent="0.3">
      <c r="A7319" s="2" t="str">
        <f>IF(Tabla1[[#This Row],[Fecha]]="",(""),(Tabla1[[#This Row],[Fecha]]))</f>
        <v/>
      </c>
      <c r="B7319" s="3" t="str">
        <f>IF(Tabla1[[#This Row],[Fecha]]="",(""),(Tabla1[[#This Row],[Tipo de Operación]]))</f>
        <v/>
      </c>
      <c r="C7319" s="19" t="str">
        <f>IF(Tabla1[[#This Row],[Fecha]]="",(""),(Tabla1[[#This Row],[Código]]))</f>
        <v/>
      </c>
      <c r="D7319" s="4" t="str">
        <f>IF(Tabla1[[#This Row],[Fecha]]="",(""),(Tabla1[[#This Row],[Rubro]]))</f>
        <v/>
      </c>
      <c r="E7319" s="4"/>
      <c r="F7319" s="4" t="str">
        <f>IF(Tabla1[[#This Row],[Fecha]]="",(""),(Tabla1[[#This Row],[Precio]]))</f>
        <v/>
      </c>
      <c r="G7319" s="4" t="str">
        <f>IF(Tabla1[[#This Row],[Fecha]]="",(""),(Tabla1[[#This Row],[Medio de Pago]]))</f>
        <v/>
      </c>
      <c r="H7319" s="4" t="str">
        <f>IF(Tabla1[[#This Row],[Fecha]]="",(""),(IF(Tabla1[[#This Row],[Ingreso en]]="",(""),(Tabla1[[#This Row],[Precio]]))))</f>
        <v/>
      </c>
      <c r="I7319" s="5" t="str">
        <f>IF(Tabla1[[#This Row],[Fecha]]="",(""),(IF(Tabla1[[#This Row],[Egreso de]]="",(""),(Tabla1[[#This Row],[Precio]]))))</f>
        <v/>
      </c>
      <c r="J7319" s="4" t="str">
        <f>IF(Tabla1[[#This Row],[Fecha]]="",(""),(IF(Tabla13[[#This Row],[Ingreso en]]="",(-Tabla13[[#This Row],[Egreso de]]),(Tabla13[[#This Row],[Ingreso en]]))))</f>
        <v/>
      </c>
    </row>
    <row r="7320" spans="1:10" x14ac:dyDescent="0.3">
      <c r="A7320" s="2" t="str">
        <f>IF(Tabla1[[#This Row],[Fecha]]="",(""),(Tabla1[[#This Row],[Fecha]]))</f>
        <v/>
      </c>
      <c r="B7320" s="3" t="str">
        <f>IF(Tabla1[[#This Row],[Fecha]]="",(""),(Tabla1[[#This Row],[Tipo de Operación]]))</f>
        <v/>
      </c>
      <c r="C7320" s="19" t="str">
        <f>IF(Tabla1[[#This Row],[Fecha]]="",(""),(Tabla1[[#This Row],[Código]]))</f>
        <v/>
      </c>
      <c r="D7320" s="4" t="str">
        <f>IF(Tabla1[[#This Row],[Fecha]]="",(""),(Tabla1[[#This Row],[Rubro]]))</f>
        <v/>
      </c>
      <c r="E7320" s="4"/>
      <c r="F7320" s="4" t="str">
        <f>IF(Tabla1[[#This Row],[Fecha]]="",(""),(Tabla1[[#This Row],[Precio]]))</f>
        <v/>
      </c>
      <c r="G7320" s="4" t="str">
        <f>IF(Tabla1[[#This Row],[Fecha]]="",(""),(Tabla1[[#This Row],[Medio de Pago]]))</f>
        <v/>
      </c>
      <c r="H7320" s="4" t="str">
        <f>IF(Tabla1[[#This Row],[Fecha]]="",(""),(IF(Tabla1[[#This Row],[Ingreso en]]="",(""),(Tabla1[[#This Row],[Precio]]))))</f>
        <v/>
      </c>
      <c r="I7320" s="5" t="str">
        <f>IF(Tabla1[[#This Row],[Fecha]]="",(""),(IF(Tabla1[[#This Row],[Egreso de]]="",(""),(Tabla1[[#This Row],[Precio]]))))</f>
        <v/>
      </c>
      <c r="J7320" s="4" t="str">
        <f>IF(Tabla1[[#This Row],[Fecha]]="",(""),(IF(Tabla13[[#This Row],[Ingreso en]]="",(-Tabla13[[#This Row],[Egreso de]]),(Tabla13[[#This Row],[Ingreso en]]))))</f>
        <v/>
      </c>
    </row>
    <row r="7321" spans="1:10" x14ac:dyDescent="0.3">
      <c r="A7321" s="2" t="str">
        <f>IF(Tabla1[[#This Row],[Fecha]]="",(""),(Tabla1[[#This Row],[Fecha]]))</f>
        <v/>
      </c>
      <c r="B7321" s="3" t="str">
        <f>IF(Tabla1[[#This Row],[Fecha]]="",(""),(Tabla1[[#This Row],[Tipo de Operación]]))</f>
        <v/>
      </c>
      <c r="C7321" s="19" t="str">
        <f>IF(Tabla1[[#This Row],[Fecha]]="",(""),(Tabla1[[#This Row],[Código]]))</f>
        <v/>
      </c>
      <c r="D7321" s="4" t="str">
        <f>IF(Tabla1[[#This Row],[Fecha]]="",(""),(Tabla1[[#This Row],[Rubro]]))</f>
        <v/>
      </c>
      <c r="E7321" s="4"/>
      <c r="F7321" s="4" t="str">
        <f>IF(Tabla1[[#This Row],[Fecha]]="",(""),(Tabla1[[#This Row],[Precio]]))</f>
        <v/>
      </c>
      <c r="G7321" s="4" t="str">
        <f>IF(Tabla1[[#This Row],[Fecha]]="",(""),(Tabla1[[#This Row],[Medio de Pago]]))</f>
        <v/>
      </c>
      <c r="H7321" s="4" t="str">
        <f>IF(Tabla1[[#This Row],[Fecha]]="",(""),(IF(Tabla1[[#This Row],[Ingreso en]]="",(""),(Tabla1[[#This Row],[Precio]]))))</f>
        <v/>
      </c>
      <c r="I7321" s="5" t="str">
        <f>IF(Tabla1[[#This Row],[Fecha]]="",(""),(IF(Tabla1[[#This Row],[Egreso de]]="",(""),(Tabla1[[#This Row],[Precio]]))))</f>
        <v/>
      </c>
      <c r="J7321" s="4" t="str">
        <f>IF(Tabla1[[#This Row],[Fecha]]="",(""),(IF(Tabla13[[#This Row],[Ingreso en]]="",(-Tabla13[[#This Row],[Egreso de]]),(Tabla13[[#This Row],[Ingreso en]]))))</f>
        <v/>
      </c>
    </row>
    <row r="7322" spans="1:10" x14ac:dyDescent="0.3">
      <c r="A7322" s="2" t="str">
        <f>IF(Tabla1[[#This Row],[Fecha]]="",(""),(Tabla1[[#This Row],[Fecha]]))</f>
        <v/>
      </c>
      <c r="B7322" s="3" t="str">
        <f>IF(Tabla1[[#This Row],[Fecha]]="",(""),(Tabla1[[#This Row],[Tipo de Operación]]))</f>
        <v/>
      </c>
      <c r="C7322" s="19" t="str">
        <f>IF(Tabla1[[#This Row],[Fecha]]="",(""),(Tabla1[[#This Row],[Código]]))</f>
        <v/>
      </c>
      <c r="D7322" s="4" t="str">
        <f>IF(Tabla1[[#This Row],[Fecha]]="",(""),(Tabla1[[#This Row],[Rubro]]))</f>
        <v/>
      </c>
      <c r="E7322" s="4"/>
      <c r="F7322" s="4" t="str">
        <f>IF(Tabla1[[#This Row],[Fecha]]="",(""),(Tabla1[[#This Row],[Precio]]))</f>
        <v/>
      </c>
      <c r="G7322" s="4" t="str">
        <f>IF(Tabla1[[#This Row],[Fecha]]="",(""),(Tabla1[[#This Row],[Medio de Pago]]))</f>
        <v/>
      </c>
      <c r="H7322" s="4" t="str">
        <f>IF(Tabla1[[#This Row],[Fecha]]="",(""),(IF(Tabla1[[#This Row],[Ingreso en]]="",(""),(Tabla1[[#This Row],[Precio]]))))</f>
        <v/>
      </c>
      <c r="I7322" s="5" t="str">
        <f>IF(Tabla1[[#This Row],[Fecha]]="",(""),(IF(Tabla1[[#This Row],[Egreso de]]="",(""),(Tabla1[[#This Row],[Precio]]))))</f>
        <v/>
      </c>
      <c r="J7322" s="4" t="str">
        <f>IF(Tabla1[[#This Row],[Fecha]]="",(""),(IF(Tabla13[[#This Row],[Ingreso en]]="",(-Tabla13[[#This Row],[Egreso de]]),(Tabla13[[#This Row],[Ingreso en]]))))</f>
        <v/>
      </c>
    </row>
    <row r="7323" spans="1:10" x14ac:dyDescent="0.3">
      <c r="A7323" s="2" t="str">
        <f>IF(Tabla1[[#This Row],[Fecha]]="",(""),(Tabla1[[#This Row],[Fecha]]))</f>
        <v/>
      </c>
      <c r="B7323" s="3" t="str">
        <f>IF(Tabla1[[#This Row],[Fecha]]="",(""),(Tabla1[[#This Row],[Tipo de Operación]]))</f>
        <v/>
      </c>
      <c r="C7323" s="19" t="str">
        <f>IF(Tabla1[[#This Row],[Fecha]]="",(""),(Tabla1[[#This Row],[Código]]))</f>
        <v/>
      </c>
      <c r="D7323" s="4" t="str">
        <f>IF(Tabla1[[#This Row],[Fecha]]="",(""),(Tabla1[[#This Row],[Rubro]]))</f>
        <v/>
      </c>
      <c r="E7323" s="4"/>
      <c r="F7323" s="4" t="str">
        <f>IF(Tabla1[[#This Row],[Fecha]]="",(""),(Tabla1[[#This Row],[Precio]]))</f>
        <v/>
      </c>
      <c r="G7323" s="4" t="str">
        <f>IF(Tabla1[[#This Row],[Fecha]]="",(""),(Tabla1[[#This Row],[Medio de Pago]]))</f>
        <v/>
      </c>
      <c r="H7323" s="4" t="str">
        <f>IF(Tabla1[[#This Row],[Fecha]]="",(""),(IF(Tabla1[[#This Row],[Ingreso en]]="",(""),(Tabla1[[#This Row],[Precio]]))))</f>
        <v/>
      </c>
      <c r="I7323" s="5" t="str">
        <f>IF(Tabla1[[#This Row],[Fecha]]="",(""),(IF(Tabla1[[#This Row],[Egreso de]]="",(""),(Tabla1[[#This Row],[Precio]]))))</f>
        <v/>
      </c>
      <c r="J7323" s="4" t="str">
        <f>IF(Tabla1[[#This Row],[Fecha]]="",(""),(IF(Tabla13[[#This Row],[Ingreso en]]="",(-Tabla13[[#This Row],[Egreso de]]),(Tabla13[[#This Row],[Ingreso en]]))))</f>
        <v/>
      </c>
    </row>
    <row r="7324" spans="1:10" x14ac:dyDescent="0.3">
      <c r="A7324" s="2" t="str">
        <f>IF(Tabla1[[#This Row],[Fecha]]="",(""),(Tabla1[[#This Row],[Fecha]]))</f>
        <v/>
      </c>
      <c r="B7324" s="3" t="str">
        <f>IF(Tabla1[[#This Row],[Fecha]]="",(""),(Tabla1[[#This Row],[Tipo de Operación]]))</f>
        <v/>
      </c>
      <c r="C7324" s="19" t="str">
        <f>IF(Tabla1[[#This Row],[Fecha]]="",(""),(Tabla1[[#This Row],[Código]]))</f>
        <v/>
      </c>
      <c r="D7324" s="4" t="str">
        <f>IF(Tabla1[[#This Row],[Fecha]]="",(""),(Tabla1[[#This Row],[Rubro]]))</f>
        <v/>
      </c>
      <c r="E7324" s="4"/>
      <c r="F7324" s="4" t="str">
        <f>IF(Tabla1[[#This Row],[Fecha]]="",(""),(Tabla1[[#This Row],[Precio]]))</f>
        <v/>
      </c>
      <c r="G7324" s="4" t="str">
        <f>IF(Tabla1[[#This Row],[Fecha]]="",(""),(Tabla1[[#This Row],[Medio de Pago]]))</f>
        <v/>
      </c>
      <c r="H7324" s="4" t="str">
        <f>IF(Tabla1[[#This Row],[Fecha]]="",(""),(IF(Tabla1[[#This Row],[Ingreso en]]="",(""),(Tabla1[[#This Row],[Precio]]))))</f>
        <v/>
      </c>
      <c r="I7324" s="5" t="str">
        <f>IF(Tabla1[[#This Row],[Fecha]]="",(""),(IF(Tabla1[[#This Row],[Egreso de]]="",(""),(Tabla1[[#This Row],[Precio]]))))</f>
        <v/>
      </c>
      <c r="J7324" s="4" t="str">
        <f>IF(Tabla1[[#This Row],[Fecha]]="",(""),(IF(Tabla13[[#This Row],[Ingreso en]]="",(-Tabla13[[#This Row],[Egreso de]]),(Tabla13[[#This Row],[Ingreso en]]))))</f>
        <v/>
      </c>
    </row>
    <row r="7325" spans="1:10" x14ac:dyDescent="0.3">
      <c r="A7325" s="2" t="str">
        <f>IF(Tabla1[[#This Row],[Fecha]]="",(""),(Tabla1[[#This Row],[Fecha]]))</f>
        <v/>
      </c>
      <c r="B7325" s="3" t="str">
        <f>IF(Tabla1[[#This Row],[Fecha]]="",(""),(Tabla1[[#This Row],[Tipo de Operación]]))</f>
        <v/>
      </c>
      <c r="C7325" s="19" t="str">
        <f>IF(Tabla1[[#This Row],[Fecha]]="",(""),(Tabla1[[#This Row],[Código]]))</f>
        <v/>
      </c>
      <c r="D7325" s="4" t="str">
        <f>IF(Tabla1[[#This Row],[Fecha]]="",(""),(Tabla1[[#This Row],[Rubro]]))</f>
        <v/>
      </c>
      <c r="E7325" s="4"/>
      <c r="F7325" s="4" t="str">
        <f>IF(Tabla1[[#This Row],[Fecha]]="",(""),(Tabla1[[#This Row],[Precio]]))</f>
        <v/>
      </c>
      <c r="G7325" s="4" t="str">
        <f>IF(Tabla1[[#This Row],[Fecha]]="",(""),(Tabla1[[#This Row],[Medio de Pago]]))</f>
        <v/>
      </c>
      <c r="H7325" s="4" t="str">
        <f>IF(Tabla1[[#This Row],[Fecha]]="",(""),(IF(Tabla1[[#This Row],[Ingreso en]]="",(""),(Tabla1[[#This Row],[Precio]]))))</f>
        <v/>
      </c>
      <c r="I7325" s="5" t="str">
        <f>IF(Tabla1[[#This Row],[Fecha]]="",(""),(IF(Tabla1[[#This Row],[Egreso de]]="",(""),(Tabla1[[#This Row],[Precio]]))))</f>
        <v/>
      </c>
      <c r="J7325" s="4" t="str">
        <f>IF(Tabla1[[#This Row],[Fecha]]="",(""),(IF(Tabla13[[#This Row],[Ingreso en]]="",(-Tabla13[[#This Row],[Egreso de]]),(Tabla13[[#This Row],[Ingreso en]]))))</f>
        <v/>
      </c>
    </row>
    <row r="7326" spans="1:10" x14ac:dyDescent="0.3">
      <c r="A7326" s="2" t="str">
        <f>IF(Tabla1[[#This Row],[Fecha]]="",(""),(Tabla1[[#This Row],[Fecha]]))</f>
        <v/>
      </c>
      <c r="B7326" s="3" t="str">
        <f>IF(Tabla1[[#This Row],[Fecha]]="",(""),(Tabla1[[#This Row],[Tipo de Operación]]))</f>
        <v/>
      </c>
      <c r="C7326" s="19" t="str">
        <f>IF(Tabla1[[#This Row],[Fecha]]="",(""),(Tabla1[[#This Row],[Código]]))</f>
        <v/>
      </c>
      <c r="D7326" s="4" t="str">
        <f>IF(Tabla1[[#This Row],[Fecha]]="",(""),(Tabla1[[#This Row],[Rubro]]))</f>
        <v/>
      </c>
      <c r="E7326" s="4"/>
      <c r="F7326" s="4" t="str">
        <f>IF(Tabla1[[#This Row],[Fecha]]="",(""),(Tabla1[[#This Row],[Precio]]))</f>
        <v/>
      </c>
      <c r="G7326" s="4" t="str">
        <f>IF(Tabla1[[#This Row],[Fecha]]="",(""),(Tabla1[[#This Row],[Medio de Pago]]))</f>
        <v/>
      </c>
      <c r="H7326" s="4" t="str">
        <f>IF(Tabla1[[#This Row],[Fecha]]="",(""),(IF(Tabla1[[#This Row],[Ingreso en]]="",(""),(Tabla1[[#This Row],[Precio]]))))</f>
        <v/>
      </c>
      <c r="I7326" s="5" t="str">
        <f>IF(Tabla1[[#This Row],[Fecha]]="",(""),(IF(Tabla1[[#This Row],[Egreso de]]="",(""),(Tabla1[[#This Row],[Precio]]))))</f>
        <v/>
      </c>
      <c r="J7326" s="4" t="str">
        <f>IF(Tabla1[[#This Row],[Fecha]]="",(""),(IF(Tabla13[[#This Row],[Ingreso en]]="",(-Tabla13[[#This Row],[Egreso de]]),(Tabla13[[#This Row],[Ingreso en]]))))</f>
        <v/>
      </c>
    </row>
    <row r="7327" spans="1:10" x14ac:dyDescent="0.3">
      <c r="A7327" s="2" t="str">
        <f>IF(Tabla1[[#This Row],[Fecha]]="",(""),(Tabla1[[#This Row],[Fecha]]))</f>
        <v/>
      </c>
      <c r="B7327" s="3" t="str">
        <f>IF(Tabla1[[#This Row],[Fecha]]="",(""),(Tabla1[[#This Row],[Tipo de Operación]]))</f>
        <v/>
      </c>
      <c r="C7327" s="19" t="str">
        <f>IF(Tabla1[[#This Row],[Fecha]]="",(""),(Tabla1[[#This Row],[Código]]))</f>
        <v/>
      </c>
      <c r="D7327" s="4" t="str">
        <f>IF(Tabla1[[#This Row],[Fecha]]="",(""),(Tabla1[[#This Row],[Rubro]]))</f>
        <v/>
      </c>
      <c r="E7327" s="4"/>
      <c r="F7327" s="4" t="str">
        <f>IF(Tabla1[[#This Row],[Fecha]]="",(""),(Tabla1[[#This Row],[Precio]]))</f>
        <v/>
      </c>
      <c r="G7327" s="4" t="str">
        <f>IF(Tabla1[[#This Row],[Fecha]]="",(""),(Tabla1[[#This Row],[Medio de Pago]]))</f>
        <v/>
      </c>
      <c r="H7327" s="4" t="str">
        <f>IF(Tabla1[[#This Row],[Fecha]]="",(""),(IF(Tabla1[[#This Row],[Ingreso en]]="",(""),(Tabla1[[#This Row],[Precio]]))))</f>
        <v/>
      </c>
      <c r="I7327" s="5" t="str">
        <f>IF(Tabla1[[#This Row],[Fecha]]="",(""),(IF(Tabla1[[#This Row],[Egreso de]]="",(""),(Tabla1[[#This Row],[Precio]]))))</f>
        <v/>
      </c>
      <c r="J7327" s="4" t="str">
        <f>IF(Tabla1[[#This Row],[Fecha]]="",(""),(IF(Tabla13[[#This Row],[Ingreso en]]="",(-Tabla13[[#This Row],[Egreso de]]),(Tabla13[[#This Row],[Ingreso en]]))))</f>
        <v/>
      </c>
    </row>
    <row r="7328" spans="1:10" x14ac:dyDescent="0.3">
      <c r="A7328" s="2" t="str">
        <f>IF(Tabla1[[#This Row],[Fecha]]="",(""),(Tabla1[[#This Row],[Fecha]]))</f>
        <v/>
      </c>
      <c r="B7328" s="3" t="str">
        <f>IF(Tabla1[[#This Row],[Fecha]]="",(""),(Tabla1[[#This Row],[Tipo de Operación]]))</f>
        <v/>
      </c>
      <c r="C7328" s="19" t="str">
        <f>IF(Tabla1[[#This Row],[Fecha]]="",(""),(Tabla1[[#This Row],[Código]]))</f>
        <v/>
      </c>
      <c r="D7328" s="4" t="str">
        <f>IF(Tabla1[[#This Row],[Fecha]]="",(""),(Tabla1[[#This Row],[Rubro]]))</f>
        <v/>
      </c>
      <c r="E7328" s="4"/>
      <c r="F7328" s="4" t="str">
        <f>IF(Tabla1[[#This Row],[Fecha]]="",(""),(Tabla1[[#This Row],[Precio]]))</f>
        <v/>
      </c>
      <c r="G7328" s="4" t="str">
        <f>IF(Tabla1[[#This Row],[Fecha]]="",(""),(Tabla1[[#This Row],[Medio de Pago]]))</f>
        <v/>
      </c>
      <c r="H7328" s="4" t="str">
        <f>IF(Tabla1[[#This Row],[Fecha]]="",(""),(IF(Tabla1[[#This Row],[Ingreso en]]="",(""),(Tabla1[[#This Row],[Precio]]))))</f>
        <v/>
      </c>
      <c r="I7328" s="5" t="str">
        <f>IF(Tabla1[[#This Row],[Fecha]]="",(""),(IF(Tabla1[[#This Row],[Egreso de]]="",(""),(Tabla1[[#This Row],[Precio]]))))</f>
        <v/>
      </c>
      <c r="J7328" s="4" t="str">
        <f>IF(Tabla1[[#This Row],[Fecha]]="",(""),(IF(Tabla13[[#This Row],[Ingreso en]]="",(-Tabla13[[#This Row],[Egreso de]]),(Tabla13[[#This Row],[Ingreso en]]))))</f>
        <v/>
      </c>
    </row>
    <row r="7329" spans="1:10" x14ac:dyDescent="0.3">
      <c r="A7329" s="2" t="str">
        <f>IF(Tabla1[[#This Row],[Fecha]]="",(""),(Tabla1[[#This Row],[Fecha]]))</f>
        <v/>
      </c>
      <c r="B7329" s="3" t="str">
        <f>IF(Tabla1[[#This Row],[Fecha]]="",(""),(Tabla1[[#This Row],[Tipo de Operación]]))</f>
        <v/>
      </c>
      <c r="C7329" s="19" t="str">
        <f>IF(Tabla1[[#This Row],[Fecha]]="",(""),(Tabla1[[#This Row],[Código]]))</f>
        <v/>
      </c>
      <c r="D7329" s="4" t="str">
        <f>IF(Tabla1[[#This Row],[Fecha]]="",(""),(Tabla1[[#This Row],[Rubro]]))</f>
        <v/>
      </c>
      <c r="E7329" s="4"/>
      <c r="F7329" s="4" t="str">
        <f>IF(Tabla1[[#This Row],[Fecha]]="",(""),(Tabla1[[#This Row],[Precio]]))</f>
        <v/>
      </c>
      <c r="G7329" s="4" t="str">
        <f>IF(Tabla1[[#This Row],[Fecha]]="",(""),(Tabla1[[#This Row],[Medio de Pago]]))</f>
        <v/>
      </c>
      <c r="H7329" s="4" t="str">
        <f>IF(Tabla1[[#This Row],[Fecha]]="",(""),(IF(Tabla1[[#This Row],[Ingreso en]]="",(""),(Tabla1[[#This Row],[Precio]]))))</f>
        <v/>
      </c>
      <c r="I7329" s="5" t="str">
        <f>IF(Tabla1[[#This Row],[Fecha]]="",(""),(IF(Tabla1[[#This Row],[Egreso de]]="",(""),(Tabla1[[#This Row],[Precio]]))))</f>
        <v/>
      </c>
      <c r="J7329" s="4" t="str">
        <f>IF(Tabla1[[#This Row],[Fecha]]="",(""),(IF(Tabla13[[#This Row],[Ingreso en]]="",(-Tabla13[[#This Row],[Egreso de]]),(Tabla13[[#This Row],[Ingreso en]]))))</f>
        <v/>
      </c>
    </row>
    <row r="7330" spans="1:10" x14ac:dyDescent="0.3">
      <c r="A7330" s="2" t="str">
        <f>IF(Tabla1[[#This Row],[Fecha]]="",(""),(Tabla1[[#This Row],[Fecha]]))</f>
        <v/>
      </c>
      <c r="B7330" s="3" t="str">
        <f>IF(Tabla1[[#This Row],[Fecha]]="",(""),(Tabla1[[#This Row],[Tipo de Operación]]))</f>
        <v/>
      </c>
      <c r="C7330" s="19" t="str">
        <f>IF(Tabla1[[#This Row],[Fecha]]="",(""),(Tabla1[[#This Row],[Código]]))</f>
        <v/>
      </c>
      <c r="D7330" s="4" t="str">
        <f>IF(Tabla1[[#This Row],[Fecha]]="",(""),(Tabla1[[#This Row],[Rubro]]))</f>
        <v/>
      </c>
      <c r="E7330" s="4"/>
      <c r="F7330" s="4" t="str">
        <f>IF(Tabla1[[#This Row],[Fecha]]="",(""),(Tabla1[[#This Row],[Precio]]))</f>
        <v/>
      </c>
      <c r="G7330" s="4" t="str">
        <f>IF(Tabla1[[#This Row],[Fecha]]="",(""),(Tabla1[[#This Row],[Medio de Pago]]))</f>
        <v/>
      </c>
      <c r="H7330" s="4" t="str">
        <f>IF(Tabla1[[#This Row],[Fecha]]="",(""),(IF(Tabla1[[#This Row],[Ingreso en]]="",(""),(Tabla1[[#This Row],[Precio]]))))</f>
        <v/>
      </c>
      <c r="I7330" s="5" t="str">
        <f>IF(Tabla1[[#This Row],[Fecha]]="",(""),(IF(Tabla1[[#This Row],[Egreso de]]="",(""),(Tabla1[[#This Row],[Precio]]))))</f>
        <v/>
      </c>
      <c r="J7330" s="4" t="str">
        <f>IF(Tabla1[[#This Row],[Fecha]]="",(""),(IF(Tabla13[[#This Row],[Ingreso en]]="",(-Tabla13[[#This Row],[Egreso de]]),(Tabla13[[#This Row],[Ingreso en]]))))</f>
        <v/>
      </c>
    </row>
    <row r="7331" spans="1:10" x14ac:dyDescent="0.3">
      <c r="A7331" s="2" t="str">
        <f>IF(Tabla1[[#This Row],[Fecha]]="",(""),(Tabla1[[#This Row],[Fecha]]))</f>
        <v/>
      </c>
      <c r="B7331" s="3" t="str">
        <f>IF(Tabla1[[#This Row],[Fecha]]="",(""),(Tabla1[[#This Row],[Tipo de Operación]]))</f>
        <v/>
      </c>
      <c r="C7331" s="19" t="str">
        <f>IF(Tabla1[[#This Row],[Fecha]]="",(""),(Tabla1[[#This Row],[Código]]))</f>
        <v/>
      </c>
      <c r="D7331" s="4" t="str">
        <f>IF(Tabla1[[#This Row],[Fecha]]="",(""),(Tabla1[[#This Row],[Rubro]]))</f>
        <v/>
      </c>
      <c r="E7331" s="4"/>
      <c r="F7331" s="4" t="str">
        <f>IF(Tabla1[[#This Row],[Fecha]]="",(""),(Tabla1[[#This Row],[Precio]]))</f>
        <v/>
      </c>
      <c r="G7331" s="4" t="str">
        <f>IF(Tabla1[[#This Row],[Fecha]]="",(""),(Tabla1[[#This Row],[Medio de Pago]]))</f>
        <v/>
      </c>
      <c r="H7331" s="4" t="str">
        <f>IF(Tabla1[[#This Row],[Fecha]]="",(""),(IF(Tabla1[[#This Row],[Ingreso en]]="",(""),(Tabla1[[#This Row],[Precio]]))))</f>
        <v/>
      </c>
      <c r="I7331" s="5" t="str">
        <f>IF(Tabla1[[#This Row],[Fecha]]="",(""),(IF(Tabla1[[#This Row],[Egreso de]]="",(""),(Tabla1[[#This Row],[Precio]]))))</f>
        <v/>
      </c>
      <c r="J7331" s="4" t="str">
        <f>IF(Tabla1[[#This Row],[Fecha]]="",(""),(IF(Tabla13[[#This Row],[Ingreso en]]="",(-Tabla13[[#This Row],[Egreso de]]),(Tabla13[[#This Row],[Ingreso en]]))))</f>
        <v/>
      </c>
    </row>
    <row r="7332" spans="1:10" x14ac:dyDescent="0.3">
      <c r="A7332" s="2" t="str">
        <f>IF(Tabla1[[#This Row],[Fecha]]="",(""),(Tabla1[[#This Row],[Fecha]]))</f>
        <v/>
      </c>
      <c r="B7332" s="3" t="str">
        <f>IF(Tabla1[[#This Row],[Fecha]]="",(""),(Tabla1[[#This Row],[Tipo de Operación]]))</f>
        <v/>
      </c>
      <c r="C7332" s="19" t="str">
        <f>IF(Tabla1[[#This Row],[Fecha]]="",(""),(Tabla1[[#This Row],[Código]]))</f>
        <v/>
      </c>
      <c r="D7332" s="4" t="str">
        <f>IF(Tabla1[[#This Row],[Fecha]]="",(""),(Tabla1[[#This Row],[Rubro]]))</f>
        <v/>
      </c>
      <c r="E7332" s="4"/>
      <c r="F7332" s="4" t="str">
        <f>IF(Tabla1[[#This Row],[Fecha]]="",(""),(Tabla1[[#This Row],[Precio]]))</f>
        <v/>
      </c>
      <c r="G7332" s="4" t="str">
        <f>IF(Tabla1[[#This Row],[Fecha]]="",(""),(Tabla1[[#This Row],[Medio de Pago]]))</f>
        <v/>
      </c>
      <c r="H7332" s="4" t="str">
        <f>IF(Tabla1[[#This Row],[Fecha]]="",(""),(IF(Tabla1[[#This Row],[Ingreso en]]="",(""),(Tabla1[[#This Row],[Precio]]))))</f>
        <v/>
      </c>
      <c r="I7332" s="5" t="str">
        <f>IF(Tabla1[[#This Row],[Fecha]]="",(""),(IF(Tabla1[[#This Row],[Egreso de]]="",(""),(Tabla1[[#This Row],[Precio]]))))</f>
        <v/>
      </c>
      <c r="J7332" s="4" t="str">
        <f>IF(Tabla1[[#This Row],[Fecha]]="",(""),(IF(Tabla13[[#This Row],[Ingreso en]]="",(-Tabla13[[#This Row],[Egreso de]]),(Tabla13[[#This Row],[Ingreso en]]))))</f>
        <v/>
      </c>
    </row>
    <row r="7333" spans="1:10" x14ac:dyDescent="0.3">
      <c r="A7333" s="2" t="str">
        <f>IF(Tabla1[[#This Row],[Fecha]]="",(""),(Tabla1[[#This Row],[Fecha]]))</f>
        <v/>
      </c>
      <c r="B7333" s="3" t="str">
        <f>IF(Tabla1[[#This Row],[Fecha]]="",(""),(Tabla1[[#This Row],[Tipo de Operación]]))</f>
        <v/>
      </c>
      <c r="C7333" s="19" t="str">
        <f>IF(Tabla1[[#This Row],[Fecha]]="",(""),(Tabla1[[#This Row],[Código]]))</f>
        <v/>
      </c>
      <c r="D7333" s="4" t="str">
        <f>IF(Tabla1[[#This Row],[Fecha]]="",(""),(Tabla1[[#This Row],[Rubro]]))</f>
        <v/>
      </c>
      <c r="E7333" s="4"/>
      <c r="F7333" s="4" t="str">
        <f>IF(Tabla1[[#This Row],[Fecha]]="",(""),(Tabla1[[#This Row],[Precio]]))</f>
        <v/>
      </c>
      <c r="G7333" s="4" t="str">
        <f>IF(Tabla1[[#This Row],[Fecha]]="",(""),(Tabla1[[#This Row],[Medio de Pago]]))</f>
        <v/>
      </c>
      <c r="H7333" s="4" t="str">
        <f>IF(Tabla1[[#This Row],[Fecha]]="",(""),(IF(Tabla1[[#This Row],[Ingreso en]]="",(""),(Tabla1[[#This Row],[Precio]]))))</f>
        <v/>
      </c>
      <c r="I7333" s="5" t="str">
        <f>IF(Tabla1[[#This Row],[Fecha]]="",(""),(IF(Tabla1[[#This Row],[Egreso de]]="",(""),(Tabla1[[#This Row],[Precio]]))))</f>
        <v/>
      </c>
      <c r="J7333" s="4" t="str">
        <f>IF(Tabla1[[#This Row],[Fecha]]="",(""),(IF(Tabla13[[#This Row],[Ingreso en]]="",(-Tabla13[[#This Row],[Egreso de]]),(Tabla13[[#This Row],[Ingreso en]]))))</f>
        <v/>
      </c>
    </row>
    <row r="7334" spans="1:10" x14ac:dyDescent="0.3">
      <c r="A7334" s="2" t="str">
        <f>IF(Tabla1[[#This Row],[Fecha]]="",(""),(Tabla1[[#This Row],[Fecha]]))</f>
        <v/>
      </c>
      <c r="B7334" s="3" t="str">
        <f>IF(Tabla1[[#This Row],[Fecha]]="",(""),(Tabla1[[#This Row],[Tipo de Operación]]))</f>
        <v/>
      </c>
      <c r="C7334" s="19" t="str">
        <f>IF(Tabla1[[#This Row],[Fecha]]="",(""),(Tabla1[[#This Row],[Código]]))</f>
        <v/>
      </c>
      <c r="D7334" s="4" t="str">
        <f>IF(Tabla1[[#This Row],[Fecha]]="",(""),(Tabla1[[#This Row],[Rubro]]))</f>
        <v/>
      </c>
      <c r="E7334" s="4"/>
      <c r="F7334" s="4" t="str">
        <f>IF(Tabla1[[#This Row],[Fecha]]="",(""),(Tabla1[[#This Row],[Precio]]))</f>
        <v/>
      </c>
      <c r="G7334" s="4" t="str">
        <f>IF(Tabla1[[#This Row],[Fecha]]="",(""),(Tabla1[[#This Row],[Medio de Pago]]))</f>
        <v/>
      </c>
      <c r="H7334" s="4" t="str">
        <f>IF(Tabla1[[#This Row],[Fecha]]="",(""),(IF(Tabla1[[#This Row],[Ingreso en]]="",(""),(Tabla1[[#This Row],[Precio]]))))</f>
        <v/>
      </c>
      <c r="I7334" s="5" t="str">
        <f>IF(Tabla1[[#This Row],[Fecha]]="",(""),(IF(Tabla1[[#This Row],[Egreso de]]="",(""),(Tabla1[[#This Row],[Precio]]))))</f>
        <v/>
      </c>
      <c r="J7334" s="4" t="str">
        <f>IF(Tabla1[[#This Row],[Fecha]]="",(""),(IF(Tabla13[[#This Row],[Ingreso en]]="",(-Tabla13[[#This Row],[Egreso de]]),(Tabla13[[#This Row],[Ingreso en]]))))</f>
        <v/>
      </c>
    </row>
    <row r="7335" spans="1:10" x14ac:dyDescent="0.3">
      <c r="A7335" s="2" t="str">
        <f>IF(Tabla1[[#This Row],[Fecha]]="",(""),(Tabla1[[#This Row],[Fecha]]))</f>
        <v/>
      </c>
      <c r="B7335" s="3" t="str">
        <f>IF(Tabla1[[#This Row],[Fecha]]="",(""),(Tabla1[[#This Row],[Tipo de Operación]]))</f>
        <v/>
      </c>
      <c r="C7335" s="19" t="str">
        <f>IF(Tabla1[[#This Row],[Fecha]]="",(""),(Tabla1[[#This Row],[Código]]))</f>
        <v/>
      </c>
      <c r="D7335" s="4" t="str">
        <f>IF(Tabla1[[#This Row],[Fecha]]="",(""),(Tabla1[[#This Row],[Rubro]]))</f>
        <v/>
      </c>
      <c r="E7335" s="4"/>
      <c r="F7335" s="4" t="str">
        <f>IF(Tabla1[[#This Row],[Fecha]]="",(""),(Tabla1[[#This Row],[Precio]]))</f>
        <v/>
      </c>
      <c r="G7335" s="4" t="str">
        <f>IF(Tabla1[[#This Row],[Fecha]]="",(""),(Tabla1[[#This Row],[Medio de Pago]]))</f>
        <v/>
      </c>
      <c r="H7335" s="4" t="str">
        <f>IF(Tabla1[[#This Row],[Fecha]]="",(""),(IF(Tabla1[[#This Row],[Ingreso en]]="",(""),(Tabla1[[#This Row],[Precio]]))))</f>
        <v/>
      </c>
      <c r="I7335" s="5" t="str">
        <f>IF(Tabla1[[#This Row],[Fecha]]="",(""),(IF(Tabla1[[#This Row],[Egreso de]]="",(""),(Tabla1[[#This Row],[Precio]]))))</f>
        <v/>
      </c>
      <c r="J7335" s="4" t="str">
        <f>IF(Tabla1[[#This Row],[Fecha]]="",(""),(IF(Tabla13[[#This Row],[Ingreso en]]="",(-Tabla13[[#This Row],[Egreso de]]),(Tabla13[[#This Row],[Ingreso en]]))))</f>
        <v/>
      </c>
    </row>
    <row r="7336" spans="1:10" x14ac:dyDescent="0.3">
      <c r="A7336" s="2" t="str">
        <f>IF(Tabla1[[#This Row],[Fecha]]="",(""),(Tabla1[[#This Row],[Fecha]]))</f>
        <v/>
      </c>
      <c r="B7336" s="3" t="str">
        <f>IF(Tabla1[[#This Row],[Fecha]]="",(""),(Tabla1[[#This Row],[Tipo de Operación]]))</f>
        <v/>
      </c>
      <c r="C7336" s="19" t="str">
        <f>IF(Tabla1[[#This Row],[Fecha]]="",(""),(Tabla1[[#This Row],[Código]]))</f>
        <v/>
      </c>
      <c r="D7336" s="4" t="str">
        <f>IF(Tabla1[[#This Row],[Fecha]]="",(""),(Tabla1[[#This Row],[Rubro]]))</f>
        <v/>
      </c>
      <c r="E7336" s="4"/>
      <c r="F7336" s="4" t="str">
        <f>IF(Tabla1[[#This Row],[Fecha]]="",(""),(Tabla1[[#This Row],[Precio]]))</f>
        <v/>
      </c>
      <c r="G7336" s="4" t="str">
        <f>IF(Tabla1[[#This Row],[Fecha]]="",(""),(Tabla1[[#This Row],[Medio de Pago]]))</f>
        <v/>
      </c>
      <c r="H7336" s="4" t="str">
        <f>IF(Tabla1[[#This Row],[Fecha]]="",(""),(IF(Tabla1[[#This Row],[Ingreso en]]="",(""),(Tabla1[[#This Row],[Precio]]))))</f>
        <v/>
      </c>
      <c r="I7336" s="5" t="str">
        <f>IF(Tabla1[[#This Row],[Fecha]]="",(""),(IF(Tabla1[[#This Row],[Egreso de]]="",(""),(Tabla1[[#This Row],[Precio]]))))</f>
        <v/>
      </c>
      <c r="J7336" s="4" t="str">
        <f>IF(Tabla1[[#This Row],[Fecha]]="",(""),(IF(Tabla13[[#This Row],[Ingreso en]]="",(-Tabla13[[#This Row],[Egreso de]]),(Tabla13[[#This Row],[Ingreso en]]))))</f>
        <v/>
      </c>
    </row>
    <row r="7337" spans="1:10" x14ac:dyDescent="0.3">
      <c r="A7337" s="2" t="str">
        <f>IF(Tabla1[[#This Row],[Fecha]]="",(""),(Tabla1[[#This Row],[Fecha]]))</f>
        <v/>
      </c>
      <c r="B7337" s="3" t="str">
        <f>IF(Tabla1[[#This Row],[Fecha]]="",(""),(Tabla1[[#This Row],[Tipo de Operación]]))</f>
        <v/>
      </c>
      <c r="C7337" s="19" t="str">
        <f>IF(Tabla1[[#This Row],[Fecha]]="",(""),(Tabla1[[#This Row],[Código]]))</f>
        <v/>
      </c>
      <c r="D7337" s="4" t="str">
        <f>IF(Tabla1[[#This Row],[Fecha]]="",(""),(Tabla1[[#This Row],[Rubro]]))</f>
        <v/>
      </c>
      <c r="E7337" s="4"/>
      <c r="F7337" s="4" t="str">
        <f>IF(Tabla1[[#This Row],[Fecha]]="",(""),(Tabla1[[#This Row],[Precio]]))</f>
        <v/>
      </c>
      <c r="G7337" s="4" t="str">
        <f>IF(Tabla1[[#This Row],[Fecha]]="",(""),(Tabla1[[#This Row],[Medio de Pago]]))</f>
        <v/>
      </c>
      <c r="H7337" s="4" t="str">
        <f>IF(Tabla1[[#This Row],[Fecha]]="",(""),(IF(Tabla1[[#This Row],[Ingreso en]]="",(""),(Tabla1[[#This Row],[Precio]]))))</f>
        <v/>
      </c>
      <c r="I7337" s="5" t="str">
        <f>IF(Tabla1[[#This Row],[Fecha]]="",(""),(IF(Tabla1[[#This Row],[Egreso de]]="",(""),(Tabla1[[#This Row],[Precio]]))))</f>
        <v/>
      </c>
      <c r="J7337" s="4" t="str">
        <f>IF(Tabla1[[#This Row],[Fecha]]="",(""),(IF(Tabla13[[#This Row],[Ingreso en]]="",(-Tabla13[[#This Row],[Egreso de]]),(Tabla13[[#This Row],[Ingreso en]]))))</f>
        <v/>
      </c>
    </row>
    <row r="7338" spans="1:10" x14ac:dyDescent="0.3">
      <c r="A7338" s="2" t="str">
        <f>IF(Tabla1[[#This Row],[Fecha]]="",(""),(Tabla1[[#This Row],[Fecha]]))</f>
        <v/>
      </c>
      <c r="B7338" s="3" t="str">
        <f>IF(Tabla1[[#This Row],[Fecha]]="",(""),(Tabla1[[#This Row],[Tipo de Operación]]))</f>
        <v/>
      </c>
      <c r="C7338" s="19" t="str">
        <f>IF(Tabla1[[#This Row],[Fecha]]="",(""),(Tabla1[[#This Row],[Código]]))</f>
        <v/>
      </c>
      <c r="D7338" s="4" t="str">
        <f>IF(Tabla1[[#This Row],[Fecha]]="",(""),(Tabla1[[#This Row],[Rubro]]))</f>
        <v/>
      </c>
      <c r="E7338" s="4"/>
      <c r="F7338" s="4" t="str">
        <f>IF(Tabla1[[#This Row],[Fecha]]="",(""),(Tabla1[[#This Row],[Precio]]))</f>
        <v/>
      </c>
      <c r="G7338" s="4" t="str">
        <f>IF(Tabla1[[#This Row],[Fecha]]="",(""),(Tabla1[[#This Row],[Medio de Pago]]))</f>
        <v/>
      </c>
      <c r="H7338" s="4" t="str">
        <f>IF(Tabla1[[#This Row],[Fecha]]="",(""),(IF(Tabla1[[#This Row],[Ingreso en]]="",(""),(Tabla1[[#This Row],[Precio]]))))</f>
        <v/>
      </c>
      <c r="I7338" s="5" t="str">
        <f>IF(Tabla1[[#This Row],[Fecha]]="",(""),(IF(Tabla1[[#This Row],[Egreso de]]="",(""),(Tabla1[[#This Row],[Precio]]))))</f>
        <v/>
      </c>
      <c r="J7338" s="4" t="str">
        <f>IF(Tabla1[[#This Row],[Fecha]]="",(""),(IF(Tabla13[[#This Row],[Ingreso en]]="",(-Tabla13[[#This Row],[Egreso de]]),(Tabla13[[#This Row],[Ingreso en]]))))</f>
        <v/>
      </c>
    </row>
    <row r="7339" spans="1:10" x14ac:dyDescent="0.3">
      <c r="A7339" s="2" t="str">
        <f>IF(Tabla1[[#This Row],[Fecha]]="",(""),(Tabla1[[#This Row],[Fecha]]))</f>
        <v/>
      </c>
      <c r="B7339" s="3" t="str">
        <f>IF(Tabla1[[#This Row],[Fecha]]="",(""),(Tabla1[[#This Row],[Tipo de Operación]]))</f>
        <v/>
      </c>
      <c r="C7339" s="19" t="str">
        <f>IF(Tabla1[[#This Row],[Fecha]]="",(""),(Tabla1[[#This Row],[Código]]))</f>
        <v/>
      </c>
      <c r="D7339" s="4" t="str">
        <f>IF(Tabla1[[#This Row],[Fecha]]="",(""),(Tabla1[[#This Row],[Rubro]]))</f>
        <v/>
      </c>
      <c r="E7339" s="4"/>
      <c r="F7339" s="4" t="str">
        <f>IF(Tabla1[[#This Row],[Fecha]]="",(""),(Tabla1[[#This Row],[Precio]]))</f>
        <v/>
      </c>
      <c r="G7339" s="4" t="str">
        <f>IF(Tabla1[[#This Row],[Fecha]]="",(""),(Tabla1[[#This Row],[Medio de Pago]]))</f>
        <v/>
      </c>
      <c r="H7339" s="4" t="str">
        <f>IF(Tabla1[[#This Row],[Fecha]]="",(""),(IF(Tabla1[[#This Row],[Ingreso en]]="",(""),(Tabla1[[#This Row],[Precio]]))))</f>
        <v/>
      </c>
      <c r="I7339" s="5" t="str">
        <f>IF(Tabla1[[#This Row],[Fecha]]="",(""),(IF(Tabla1[[#This Row],[Egreso de]]="",(""),(Tabla1[[#This Row],[Precio]]))))</f>
        <v/>
      </c>
      <c r="J7339" s="4" t="str">
        <f>IF(Tabla1[[#This Row],[Fecha]]="",(""),(IF(Tabla13[[#This Row],[Ingreso en]]="",(-Tabla13[[#This Row],[Egreso de]]),(Tabla13[[#This Row],[Ingreso en]]))))</f>
        <v/>
      </c>
    </row>
    <row r="7340" spans="1:10" x14ac:dyDescent="0.3">
      <c r="A7340" s="2" t="str">
        <f>IF(Tabla1[[#This Row],[Fecha]]="",(""),(Tabla1[[#This Row],[Fecha]]))</f>
        <v/>
      </c>
      <c r="B7340" s="3" t="str">
        <f>IF(Tabla1[[#This Row],[Fecha]]="",(""),(Tabla1[[#This Row],[Tipo de Operación]]))</f>
        <v/>
      </c>
      <c r="C7340" s="19" t="str">
        <f>IF(Tabla1[[#This Row],[Fecha]]="",(""),(Tabla1[[#This Row],[Código]]))</f>
        <v/>
      </c>
      <c r="D7340" s="4" t="str">
        <f>IF(Tabla1[[#This Row],[Fecha]]="",(""),(Tabla1[[#This Row],[Rubro]]))</f>
        <v/>
      </c>
      <c r="E7340" s="4"/>
      <c r="F7340" s="4" t="str">
        <f>IF(Tabla1[[#This Row],[Fecha]]="",(""),(Tabla1[[#This Row],[Precio]]))</f>
        <v/>
      </c>
      <c r="G7340" s="4" t="str">
        <f>IF(Tabla1[[#This Row],[Fecha]]="",(""),(Tabla1[[#This Row],[Medio de Pago]]))</f>
        <v/>
      </c>
      <c r="H7340" s="4" t="str">
        <f>IF(Tabla1[[#This Row],[Fecha]]="",(""),(IF(Tabla1[[#This Row],[Ingreso en]]="",(""),(Tabla1[[#This Row],[Precio]]))))</f>
        <v/>
      </c>
      <c r="I7340" s="5" t="str">
        <f>IF(Tabla1[[#This Row],[Fecha]]="",(""),(IF(Tabla1[[#This Row],[Egreso de]]="",(""),(Tabla1[[#This Row],[Precio]]))))</f>
        <v/>
      </c>
      <c r="J7340" s="4" t="str">
        <f>IF(Tabla1[[#This Row],[Fecha]]="",(""),(IF(Tabla13[[#This Row],[Ingreso en]]="",(-Tabla13[[#This Row],[Egreso de]]),(Tabla13[[#This Row],[Ingreso en]]))))</f>
        <v/>
      </c>
    </row>
    <row r="7341" spans="1:10" x14ac:dyDescent="0.3">
      <c r="A7341" s="2" t="str">
        <f>IF(Tabla1[[#This Row],[Fecha]]="",(""),(Tabla1[[#This Row],[Fecha]]))</f>
        <v/>
      </c>
      <c r="B7341" s="3" t="str">
        <f>IF(Tabla1[[#This Row],[Fecha]]="",(""),(Tabla1[[#This Row],[Tipo de Operación]]))</f>
        <v/>
      </c>
      <c r="C7341" s="19" t="str">
        <f>IF(Tabla1[[#This Row],[Fecha]]="",(""),(Tabla1[[#This Row],[Código]]))</f>
        <v/>
      </c>
      <c r="D7341" s="4" t="str">
        <f>IF(Tabla1[[#This Row],[Fecha]]="",(""),(Tabla1[[#This Row],[Rubro]]))</f>
        <v/>
      </c>
      <c r="E7341" s="4"/>
      <c r="F7341" s="4" t="str">
        <f>IF(Tabla1[[#This Row],[Fecha]]="",(""),(Tabla1[[#This Row],[Precio]]))</f>
        <v/>
      </c>
      <c r="G7341" s="4" t="str">
        <f>IF(Tabla1[[#This Row],[Fecha]]="",(""),(Tabla1[[#This Row],[Medio de Pago]]))</f>
        <v/>
      </c>
      <c r="H7341" s="4" t="str">
        <f>IF(Tabla1[[#This Row],[Fecha]]="",(""),(IF(Tabla1[[#This Row],[Ingreso en]]="",(""),(Tabla1[[#This Row],[Precio]]))))</f>
        <v/>
      </c>
      <c r="I7341" s="5" t="str">
        <f>IF(Tabla1[[#This Row],[Fecha]]="",(""),(IF(Tabla1[[#This Row],[Egreso de]]="",(""),(Tabla1[[#This Row],[Precio]]))))</f>
        <v/>
      </c>
      <c r="J7341" s="4" t="str">
        <f>IF(Tabla1[[#This Row],[Fecha]]="",(""),(IF(Tabla13[[#This Row],[Ingreso en]]="",(-Tabla13[[#This Row],[Egreso de]]),(Tabla13[[#This Row],[Ingreso en]]))))</f>
        <v/>
      </c>
    </row>
    <row r="7342" spans="1:10" x14ac:dyDescent="0.3">
      <c r="A7342" s="2" t="str">
        <f>IF(Tabla1[[#This Row],[Fecha]]="",(""),(Tabla1[[#This Row],[Fecha]]))</f>
        <v/>
      </c>
      <c r="B7342" s="3" t="str">
        <f>IF(Tabla1[[#This Row],[Fecha]]="",(""),(Tabla1[[#This Row],[Tipo de Operación]]))</f>
        <v/>
      </c>
      <c r="C7342" s="19" t="str">
        <f>IF(Tabla1[[#This Row],[Fecha]]="",(""),(Tabla1[[#This Row],[Código]]))</f>
        <v/>
      </c>
      <c r="D7342" s="4" t="str">
        <f>IF(Tabla1[[#This Row],[Fecha]]="",(""),(Tabla1[[#This Row],[Rubro]]))</f>
        <v/>
      </c>
      <c r="E7342" s="4"/>
      <c r="F7342" s="4" t="str">
        <f>IF(Tabla1[[#This Row],[Fecha]]="",(""),(Tabla1[[#This Row],[Precio]]))</f>
        <v/>
      </c>
      <c r="G7342" s="4" t="str">
        <f>IF(Tabla1[[#This Row],[Fecha]]="",(""),(Tabla1[[#This Row],[Medio de Pago]]))</f>
        <v/>
      </c>
      <c r="H7342" s="4" t="str">
        <f>IF(Tabla1[[#This Row],[Fecha]]="",(""),(IF(Tabla1[[#This Row],[Ingreso en]]="",(""),(Tabla1[[#This Row],[Precio]]))))</f>
        <v/>
      </c>
      <c r="I7342" s="5" t="str">
        <f>IF(Tabla1[[#This Row],[Fecha]]="",(""),(IF(Tabla1[[#This Row],[Egreso de]]="",(""),(Tabla1[[#This Row],[Precio]]))))</f>
        <v/>
      </c>
      <c r="J7342" s="4" t="str">
        <f>IF(Tabla1[[#This Row],[Fecha]]="",(""),(IF(Tabla13[[#This Row],[Ingreso en]]="",(-Tabla13[[#This Row],[Egreso de]]),(Tabla13[[#This Row],[Ingreso en]]))))</f>
        <v/>
      </c>
    </row>
    <row r="7343" spans="1:10" x14ac:dyDescent="0.3">
      <c r="A7343" s="2" t="str">
        <f>IF(Tabla1[[#This Row],[Fecha]]="",(""),(Tabla1[[#This Row],[Fecha]]))</f>
        <v/>
      </c>
      <c r="B7343" s="3" t="str">
        <f>IF(Tabla1[[#This Row],[Fecha]]="",(""),(Tabla1[[#This Row],[Tipo de Operación]]))</f>
        <v/>
      </c>
      <c r="C7343" s="19" t="str">
        <f>IF(Tabla1[[#This Row],[Fecha]]="",(""),(Tabla1[[#This Row],[Código]]))</f>
        <v/>
      </c>
      <c r="D7343" s="4" t="str">
        <f>IF(Tabla1[[#This Row],[Fecha]]="",(""),(Tabla1[[#This Row],[Rubro]]))</f>
        <v/>
      </c>
      <c r="E7343" s="4"/>
      <c r="F7343" s="4" t="str">
        <f>IF(Tabla1[[#This Row],[Fecha]]="",(""),(Tabla1[[#This Row],[Precio]]))</f>
        <v/>
      </c>
      <c r="G7343" s="4" t="str">
        <f>IF(Tabla1[[#This Row],[Fecha]]="",(""),(Tabla1[[#This Row],[Medio de Pago]]))</f>
        <v/>
      </c>
      <c r="H7343" s="4" t="str">
        <f>IF(Tabla1[[#This Row],[Fecha]]="",(""),(IF(Tabla1[[#This Row],[Ingreso en]]="",(""),(Tabla1[[#This Row],[Precio]]))))</f>
        <v/>
      </c>
      <c r="I7343" s="5" t="str">
        <f>IF(Tabla1[[#This Row],[Fecha]]="",(""),(IF(Tabla1[[#This Row],[Egreso de]]="",(""),(Tabla1[[#This Row],[Precio]]))))</f>
        <v/>
      </c>
      <c r="J7343" s="4" t="str">
        <f>IF(Tabla1[[#This Row],[Fecha]]="",(""),(IF(Tabla13[[#This Row],[Ingreso en]]="",(-Tabla13[[#This Row],[Egreso de]]),(Tabla13[[#This Row],[Ingreso en]]))))</f>
        <v/>
      </c>
    </row>
    <row r="7344" spans="1:10" x14ac:dyDescent="0.3">
      <c r="A7344" s="2" t="str">
        <f>IF(Tabla1[[#This Row],[Fecha]]="",(""),(Tabla1[[#This Row],[Fecha]]))</f>
        <v/>
      </c>
      <c r="B7344" s="3" t="str">
        <f>IF(Tabla1[[#This Row],[Fecha]]="",(""),(Tabla1[[#This Row],[Tipo de Operación]]))</f>
        <v/>
      </c>
      <c r="C7344" s="19" t="str">
        <f>IF(Tabla1[[#This Row],[Fecha]]="",(""),(Tabla1[[#This Row],[Código]]))</f>
        <v/>
      </c>
      <c r="D7344" s="4" t="str">
        <f>IF(Tabla1[[#This Row],[Fecha]]="",(""),(Tabla1[[#This Row],[Rubro]]))</f>
        <v/>
      </c>
      <c r="E7344" s="4"/>
      <c r="F7344" s="4" t="str">
        <f>IF(Tabla1[[#This Row],[Fecha]]="",(""),(Tabla1[[#This Row],[Precio]]))</f>
        <v/>
      </c>
      <c r="G7344" s="4" t="str">
        <f>IF(Tabla1[[#This Row],[Fecha]]="",(""),(Tabla1[[#This Row],[Medio de Pago]]))</f>
        <v/>
      </c>
      <c r="H7344" s="4" t="str">
        <f>IF(Tabla1[[#This Row],[Fecha]]="",(""),(IF(Tabla1[[#This Row],[Ingreso en]]="",(""),(Tabla1[[#This Row],[Precio]]))))</f>
        <v/>
      </c>
      <c r="I7344" s="5" t="str">
        <f>IF(Tabla1[[#This Row],[Fecha]]="",(""),(IF(Tabla1[[#This Row],[Egreso de]]="",(""),(Tabla1[[#This Row],[Precio]]))))</f>
        <v/>
      </c>
      <c r="J7344" s="4" t="str">
        <f>IF(Tabla1[[#This Row],[Fecha]]="",(""),(IF(Tabla13[[#This Row],[Ingreso en]]="",(-Tabla13[[#This Row],[Egreso de]]),(Tabla13[[#This Row],[Ingreso en]]))))</f>
        <v/>
      </c>
    </row>
    <row r="7345" spans="1:10" x14ac:dyDescent="0.3">
      <c r="A7345" s="2" t="str">
        <f>IF(Tabla1[[#This Row],[Fecha]]="",(""),(Tabla1[[#This Row],[Fecha]]))</f>
        <v/>
      </c>
      <c r="B7345" s="3" t="str">
        <f>IF(Tabla1[[#This Row],[Fecha]]="",(""),(Tabla1[[#This Row],[Tipo de Operación]]))</f>
        <v/>
      </c>
      <c r="C7345" s="19" t="str">
        <f>IF(Tabla1[[#This Row],[Fecha]]="",(""),(Tabla1[[#This Row],[Código]]))</f>
        <v/>
      </c>
      <c r="D7345" s="4" t="str">
        <f>IF(Tabla1[[#This Row],[Fecha]]="",(""),(Tabla1[[#This Row],[Rubro]]))</f>
        <v/>
      </c>
      <c r="E7345" s="4"/>
      <c r="F7345" s="4" t="str">
        <f>IF(Tabla1[[#This Row],[Fecha]]="",(""),(Tabla1[[#This Row],[Precio]]))</f>
        <v/>
      </c>
      <c r="G7345" s="4" t="str">
        <f>IF(Tabla1[[#This Row],[Fecha]]="",(""),(Tabla1[[#This Row],[Medio de Pago]]))</f>
        <v/>
      </c>
      <c r="H7345" s="4" t="str">
        <f>IF(Tabla1[[#This Row],[Fecha]]="",(""),(IF(Tabla1[[#This Row],[Ingreso en]]="",(""),(Tabla1[[#This Row],[Precio]]))))</f>
        <v/>
      </c>
      <c r="I7345" s="5" t="str">
        <f>IF(Tabla1[[#This Row],[Fecha]]="",(""),(IF(Tabla1[[#This Row],[Egreso de]]="",(""),(Tabla1[[#This Row],[Precio]]))))</f>
        <v/>
      </c>
      <c r="J7345" s="4" t="str">
        <f>IF(Tabla1[[#This Row],[Fecha]]="",(""),(IF(Tabla13[[#This Row],[Ingreso en]]="",(-Tabla13[[#This Row],[Egreso de]]),(Tabla13[[#This Row],[Ingreso en]]))))</f>
        <v/>
      </c>
    </row>
    <row r="7346" spans="1:10" x14ac:dyDescent="0.3">
      <c r="A7346" s="2" t="str">
        <f>IF(Tabla1[[#This Row],[Fecha]]="",(""),(Tabla1[[#This Row],[Fecha]]))</f>
        <v/>
      </c>
      <c r="B7346" s="3" t="str">
        <f>IF(Tabla1[[#This Row],[Fecha]]="",(""),(Tabla1[[#This Row],[Tipo de Operación]]))</f>
        <v/>
      </c>
      <c r="C7346" s="19" t="str">
        <f>IF(Tabla1[[#This Row],[Fecha]]="",(""),(Tabla1[[#This Row],[Código]]))</f>
        <v/>
      </c>
      <c r="D7346" s="4" t="str">
        <f>IF(Tabla1[[#This Row],[Fecha]]="",(""),(Tabla1[[#This Row],[Rubro]]))</f>
        <v/>
      </c>
      <c r="E7346" s="4"/>
      <c r="F7346" s="4" t="str">
        <f>IF(Tabla1[[#This Row],[Fecha]]="",(""),(Tabla1[[#This Row],[Precio]]))</f>
        <v/>
      </c>
      <c r="G7346" s="4" t="str">
        <f>IF(Tabla1[[#This Row],[Fecha]]="",(""),(Tabla1[[#This Row],[Medio de Pago]]))</f>
        <v/>
      </c>
      <c r="H7346" s="4" t="str">
        <f>IF(Tabla1[[#This Row],[Fecha]]="",(""),(IF(Tabla1[[#This Row],[Ingreso en]]="",(""),(Tabla1[[#This Row],[Precio]]))))</f>
        <v/>
      </c>
      <c r="I7346" s="5" t="str">
        <f>IF(Tabla1[[#This Row],[Fecha]]="",(""),(IF(Tabla1[[#This Row],[Egreso de]]="",(""),(Tabla1[[#This Row],[Precio]]))))</f>
        <v/>
      </c>
      <c r="J7346" s="4" t="str">
        <f>IF(Tabla1[[#This Row],[Fecha]]="",(""),(IF(Tabla13[[#This Row],[Ingreso en]]="",(-Tabla13[[#This Row],[Egreso de]]),(Tabla13[[#This Row],[Ingreso en]]))))</f>
        <v/>
      </c>
    </row>
    <row r="7347" spans="1:10" x14ac:dyDescent="0.3">
      <c r="A7347" s="2" t="str">
        <f>IF(Tabla1[[#This Row],[Fecha]]="",(""),(Tabla1[[#This Row],[Fecha]]))</f>
        <v/>
      </c>
      <c r="B7347" s="3" t="str">
        <f>IF(Tabla1[[#This Row],[Fecha]]="",(""),(Tabla1[[#This Row],[Tipo de Operación]]))</f>
        <v/>
      </c>
      <c r="C7347" s="19" t="str">
        <f>IF(Tabla1[[#This Row],[Fecha]]="",(""),(Tabla1[[#This Row],[Código]]))</f>
        <v/>
      </c>
      <c r="D7347" s="4" t="str">
        <f>IF(Tabla1[[#This Row],[Fecha]]="",(""),(Tabla1[[#This Row],[Rubro]]))</f>
        <v/>
      </c>
      <c r="E7347" s="4"/>
      <c r="F7347" s="4" t="str">
        <f>IF(Tabla1[[#This Row],[Fecha]]="",(""),(Tabla1[[#This Row],[Precio]]))</f>
        <v/>
      </c>
      <c r="G7347" s="4" t="str">
        <f>IF(Tabla1[[#This Row],[Fecha]]="",(""),(Tabla1[[#This Row],[Medio de Pago]]))</f>
        <v/>
      </c>
      <c r="H7347" s="4" t="str">
        <f>IF(Tabla1[[#This Row],[Fecha]]="",(""),(IF(Tabla1[[#This Row],[Ingreso en]]="",(""),(Tabla1[[#This Row],[Precio]]))))</f>
        <v/>
      </c>
      <c r="I7347" s="5" t="str">
        <f>IF(Tabla1[[#This Row],[Fecha]]="",(""),(IF(Tabla1[[#This Row],[Egreso de]]="",(""),(Tabla1[[#This Row],[Precio]]))))</f>
        <v/>
      </c>
      <c r="J7347" s="4" t="str">
        <f>IF(Tabla1[[#This Row],[Fecha]]="",(""),(IF(Tabla13[[#This Row],[Ingreso en]]="",(-Tabla13[[#This Row],[Egreso de]]),(Tabla13[[#This Row],[Ingreso en]]))))</f>
        <v/>
      </c>
    </row>
    <row r="7348" spans="1:10" x14ac:dyDescent="0.3">
      <c r="A7348" s="2" t="str">
        <f>IF(Tabla1[[#This Row],[Fecha]]="",(""),(Tabla1[[#This Row],[Fecha]]))</f>
        <v/>
      </c>
      <c r="B7348" s="3" t="str">
        <f>IF(Tabla1[[#This Row],[Fecha]]="",(""),(Tabla1[[#This Row],[Tipo de Operación]]))</f>
        <v/>
      </c>
      <c r="C7348" s="19" t="str">
        <f>IF(Tabla1[[#This Row],[Fecha]]="",(""),(Tabla1[[#This Row],[Código]]))</f>
        <v/>
      </c>
      <c r="D7348" s="4" t="str">
        <f>IF(Tabla1[[#This Row],[Fecha]]="",(""),(Tabla1[[#This Row],[Rubro]]))</f>
        <v/>
      </c>
      <c r="E7348" s="4"/>
      <c r="F7348" s="4" t="str">
        <f>IF(Tabla1[[#This Row],[Fecha]]="",(""),(Tabla1[[#This Row],[Precio]]))</f>
        <v/>
      </c>
      <c r="G7348" s="4" t="str">
        <f>IF(Tabla1[[#This Row],[Fecha]]="",(""),(Tabla1[[#This Row],[Medio de Pago]]))</f>
        <v/>
      </c>
      <c r="H7348" s="4" t="str">
        <f>IF(Tabla1[[#This Row],[Fecha]]="",(""),(IF(Tabla1[[#This Row],[Ingreso en]]="",(""),(Tabla1[[#This Row],[Precio]]))))</f>
        <v/>
      </c>
      <c r="I7348" s="5" t="str">
        <f>IF(Tabla1[[#This Row],[Fecha]]="",(""),(IF(Tabla1[[#This Row],[Egreso de]]="",(""),(Tabla1[[#This Row],[Precio]]))))</f>
        <v/>
      </c>
      <c r="J7348" s="4" t="str">
        <f>IF(Tabla1[[#This Row],[Fecha]]="",(""),(IF(Tabla13[[#This Row],[Ingreso en]]="",(-Tabla13[[#This Row],[Egreso de]]),(Tabla13[[#This Row],[Ingreso en]]))))</f>
        <v/>
      </c>
    </row>
    <row r="7349" spans="1:10" x14ac:dyDescent="0.3">
      <c r="A7349" s="2" t="str">
        <f>IF(Tabla1[[#This Row],[Fecha]]="",(""),(Tabla1[[#This Row],[Fecha]]))</f>
        <v/>
      </c>
      <c r="B7349" s="3" t="str">
        <f>IF(Tabla1[[#This Row],[Fecha]]="",(""),(Tabla1[[#This Row],[Tipo de Operación]]))</f>
        <v/>
      </c>
      <c r="C7349" s="19" t="str">
        <f>IF(Tabla1[[#This Row],[Fecha]]="",(""),(Tabla1[[#This Row],[Código]]))</f>
        <v/>
      </c>
      <c r="D7349" s="4" t="str">
        <f>IF(Tabla1[[#This Row],[Fecha]]="",(""),(Tabla1[[#This Row],[Rubro]]))</f>
        <v/>
      </c>
      <c r="E7349" s="4"/>
      <c r="F7349" s="4" t="str">
        <f>IF(Tabla1[[#This Row],[Fecha]]="",(""),(Tabla1[[#This Row],[Precio]]))</f>
        <v/>
      </c>
      <c r="G7349" s="4" t="str">
        <f>IF(Tabla1[[#This Row],[Fecha]]="",(""),(Tabla1[[#This Row],[Medio de Pago]]))</f>
        <v/>
      </c>
      <c r="H7349" s="4" t="str">
        <f>IF(Tabla1[[#This Row],[Fecha]]="",(""),(IF(Tabla1[[#This Row],[Ingreso en]]="",(""),(Tabla1[[#This Row],[Precio]]))))</f>
        <v/>
      </c>
      <c r="I7349" s="5" t="str">
        <f>IF(Tabla1[[#This Row],[Fecha]]="",(""),(IF(Tabla1[[#This Row],[Egreso de]]="",(""),(Tabla1[[#This Row],[Precio]]))))</f>
        <v/>
      </c>
      <c r="J7349" s="4" t="str">
        <f>IF(Tabla1[[#This Row],[Fecha]]="",(""),(IF(Tabla13[[#This Row],[Ingreso en]]="",(-Tabla13[[#This Row],[Egreso de]]),(Tabla13[[#This Row],[Ingreso en]]))))</f>
        <v/>
      </c>
    </row>
    <row r="7350" spans="1:10" x14ac:dyDescent="0.3">
      <c r="A7350" s="2" t="str">
        <f>IF(Tabla1[[#This Row],[Fecha]]="",(""),(Tabla1[[#This Row],[Fecha]]))</f>
        <v/>
      </c>
      <c r="B7350" s="3" t="str">
        <f>IF(Tabla1[[#This Row],[Fecha]]="",(""),(Tabla1[[#This Row],[Tipo de Operación]]))</f>
        <v/>
      </c>
      <c r="C7350" s="19" t="str">
        <f>IF(Tabla1[[#This Row],[Fecha]]="",(""),(Tabla1[[#This Row],[Código]]))</f>
        <v/>
      </c>
      <c r="D7350" s="4" t="str">
        <f>IF(Tabla1[[#This Row],[Fecha]]="",(""),(Tabla1[[#This Row],[Rubro]]))</f>
        <v/>
      </c>
      <c r="E7350" s="4"/>
      <c r="F7350" s="4" t="str">
        <f>IF(Tabla1[[#This Row],[Fecha]]="",(""),(Tabla1[[#This Row],[Precio]]))</f>
        <v/>
      </c>
      <c r="G7350" s="4" t="str">
        <f>IF(Tabla1[[#This Row],[Fecha]]="",(""),(Tabla1[[#This Row],[Medio de Pago]]))</f>
        <v/>
      </c>
      <c r="H7350" s="4" t="str">
        <f>IF(Tabla1[[#This Row],[Fecha]]="",(""),(IF(Tabla1[[#This Row],[Ingreso en]]="",(""),(Tabla1[[#This Row],[Precio]]))))</f>
        <v/>
      </c>
      <c r="I7350" s="5" t="str">
        <f>IF(Tabla1[[#This Row],[Fecha]]="",(""),(IF(Tabla1[[#This Row],[Egreso de]]="",(""),(Tabla1[[#This Row],[Precio]]))))</f>
        <v/>
      </c>
      <c r="J7350" s="4" t="str">
        <f>IF(Tabla1[[#This Row],[Fecha]]="",(""),(IF(Tabla13[[#This Row],[Ingreso en]]="",(-Tabla13[[#This Row],[Egreso de]]),(Tabla13[[#This Row],[Ingreso en]]))))</f>
        <v/>
      </c>
    </row>
    <row r="7351" spans="1:10" x14ac:dyDescent="0.3">
      <c r="A7351" s="2" t="str">
        <f>IF(Tabla1[[#This Row],[Fecha]]="",(""),(Tabla1[[#This Row],[Fecha]]))</f>
        <v/>
      </c>
      <c r="B7351" s="3" t="str">
        <f>IF(Tabla1[[#This Row],[Fecha]]="",(""),(Tabla1[[#This Row],[Tipo de Operación]]))</f>
        <v/>
      </c>
      <c r="C7351" s="19" t="str">
        <f>IF(Tabla1[[#This Row],[Fecha]]="",(""),(Tabla1[[#This Row],[Código]]))</f>
        <v/>
      </c>
      <c r="D7351" s="4" t="str">
        <f>IF(Tabla1[[#This Row],[Fecha]]="",(""),(Tabla1[[#This Row],[Rubro]]))</f>
        <v/>
      </c>
      <c r="E7351" s="4"/>
      <c r="F7351" s="4" t="str">
        <f>IF(Tabla1[[#This Row],[Fecha]]="",(""),(Tabla1[[#This Row],[Precio]]))</f>
        <v/>
      </c>
      <c r="G7351" s="4" t="str">
        <f>IF(Tabla1[[#This Row],[Fecha]]="",(""),(Tabla1[[#This Row],[Medio de Pago]]))</f>
        <v/>
      </c>
      <c r="H7351" s="4" t="str">
        <f>IF(Tabla1[[#This Row],[Fecha]]="",(""),(IF(Tabla1[[#This Row],[Ingreso en]]="",(""),(Tabla1[[#This Row],[Precio]]))))</f>
        <v/>
      </c>
      <c r="I7351" s="5" t="str">
        <f>IF(Tabla1[[#This Row],[Fecha]]="",(""),(IF(Tabla1[[#This Row],[Egreso de]]="",(""),(Tabla1[[#This Row],[Precio]]))))</f>
        <v/>
      </c>
      <c r="J7351" s="4" t="str">
        <f>IF(Tabla1[[#This Row],[Fecha]]="",(""),(IF(Tabla13[[#This Row],[Ingreso en]]="",(-Tabla13[[#This Row],[Egreso de]]),(Tabla13[[#This Row],[Ingreso en]]))))</f>
        <v/>
      </c>
    </row>
    <row r="7352" spans="1:10" x14ac:dyDescent="0.3">
      <c r="A7352" s="2" t="str">
        <f>IF(Tabla1[[#This Row],[Fecha]]="",(""),(Tabla1[[#This Row],[Fecha]]))</f>
        <v/>
      </c>
      <c r="B7352" s="3" t="str">
        <f>IF(Tabla1[[#This Row],[Fecha]]="",(""),(Tabla1[[#This Row],[Tipo de Operación]]))</f>
        <v/>
      </c>
      <c r="C7352" s="19" t="str">
        <f>IF(Tabla1[[#This Row],[Fecha]]="",(""),(Tabla1[[#This Row],[Código]]))</f>
        <v/>
      </c>
      <c r="D7352" s="4" t="str">
        <f>IF(Tabla1[[#This Row],[Fecha]]="",(""),(Tabla1[[#This Row],[Rubro]]))</f>
        <v/>
      </c>
      <c r="E7352" s="4"/>
      <c r="F7352" s="4" t="str">
        <f>IF(Tabla1[[#This Row],[Fecha]]="",(""),(Tabla1[[#This Row],[Precio]]))</f>
        <v/>
      </c>
      <c r="G7352" s="4" t="str">
        <f>IF(Tabla1[[#This Row],[Fecha]]="",(""),(Tabla1[[#This Row],[Medio de Pago]]))</f>
        <v/>
      </c>
      <c r="H7352" s="4" t="str">
        <f>IF(Tabla1[[#This Row],[Fecha]]="",(""),(IF(Tabla1[[#This Row],[Ingreso en]]="",(""),(Tabla1[[#This Row],[Precio]]))))</f>
        <v/>
      </c>
      <c r="I7352" s="5" t="str">
        <f>IF(Tabla1[[#This Row],[Fecha]]="",(""),(IF(Tabla1[[#This Row],[Egreso de]]="",(""),(Tabla1[[#This Row],[Precio]]))))</f>
        <v/>
      </c>
      <c r="J7352" s="4" t="str">
        <f>IF(Tabla1[[#This Row],[Fecha]]="",(""),(IF(Tabla13[[#This Row],[Ingreso en]]="",(-Tabla13[[#This Row],[Egreso de]]),(Tabla13[[#This Row],[Ingreso en]]))))</f>
        <v/>
      </c>
    </row>
    <row r="7353" spans="1:10" x14ac:dyDescent="0.3">
      <c r="A7353" s="2" t="str">
        <f>IF(Tabla1[[#This Row],[Fecha]]="",(""),(Tabla1[[#This Row],[Fecha]]))</f>
        <v/>
      </c>
      <c r="B7353" s="3" t="str">
        <f>IF(Tabla1[[#This Row],[Fecha]]="",(""),(Tabla1[[#This Row],[Tipo de Operación]]))</f>
        <v/>
      </c>
      <c r="C7353" s="19" t="str">
        <f>IF(Tabla1[[#This Row],[Fecha]]="",(""),(Tabla1[[#This Row],[Código]]))</f>
        <v/>
      </c>
      <c r="D7353" s="4" t="str">
        <f>IF(Tabla1[[#This Row],[Fecha]]="",(""),(Tabla1[[#This Row],[Rubro]]))</f>
        <v/>
      </c>
      <c r="E7353" s="4"/>
      <c r="F7353" s="4" t="str">
        <f>IF(Tabla1[[#This Row],[Fecha]]="",(""),(Tabla1[[#This Row],[Precio]]))</f>
        <v/>
      </c>
      <c r="G7353" s="4" t="str">
        <f>IF(Tabla1[[#This Row],[Fecha]]="",(""),(Tabla1[[#This Row],[Medio de Pago]]))</f>
        <v/>
      </c>
      <c r="H7353" s="4" t="str">
        <f>IF(Tabla1[[#This Row],[Fecha]]="",(""),(IF(Tabla1[[#This Row],[Ingreso en]]="",(""),(Tabla1[[#This Row],[Precio]]))))</f>
        <v/>
      </c>
      <c r="I7353" s="5" t="str">
        <f>IF(Tabla1[[#This Row],[Fecha]]="",(""),(IF(Tabla1[[#This Row],[Egreso de]]="",(""),(Tabla1[[#This Row],[Precio]]))))</f>
        <v/>
      </c>
      <c r="J7353" s="4" t="str">
        <f>IF(Tabla1[[#This Row],[Fecha]]="",(""),(IF(Tabla13[[#This Row],[Ingreso en]]="",(-Tabla13[[#This Row],[Egreso de]]),(Tabla13[[#This Row],[Ingreso en]]))))</f>
        <v/>
      </c>
    </row>
    <row r="7354" spans="1:10" x14ac:dyDescent="0.3">
      <c r="A7354" s="2" t="str">
        <f>IF(Tabla1[[#This Row],[Fecha]]="",(""),(Tabla1[[#This Row],[Fecha]]))</f>
        <v/>
      </c>
      <c r="B7354" s="3" t="str">
        <f>IF(Tabla1[[#This Row],[Fecha]]="",(""),(Tabla1[[#This Row],[Tipo de Operación]]))</f>
        <v/>
      </c>
      <c r="C7354" s="19" t="str">
        <f>IF(Tabla1[[#This Row],[Fecha]]="",(""),(Tabla1[[#This Row],[Código]]))</f>
        <v/>
      </c>
      <c r="D7354" s="4" t="str">
        <f>IF(Tabla1[[#This Row],[Fecha]]="",(""),(Tabla1[[#This Row],[Rubro]]))</f>
        <v/>
      </c>
      <c r="E7354" s="4"/>
      <c r="F7354" s="4" t="str">
        <f>IF(Tabla1[[#This Row],[Fecha]]="",(""),(Tabla1[[#This Row],[Precio]]))</f>
        <v/>
      </c>
      <c r="G7354" s="4" t="str">
        <f>IF(Tabla1[[#This Row],[Fecha]]="",(""),(Tabla1[[#This Row],[Medio de Pago]]))</f>
        <v/>
      </c>
      <c r="H7354" s="4" t="str">
        <f>IF(Tabla1[[#This Row],[Fecha]]="",(""),(IF(Tabla1[[#This Row],[Ingreso en]]="",(""),(Tabla1[[#This Row],[Precio]]))))</f>
        <v/>
      </c>
      <c r="I7354" s="5" t="str">
        <f>IF(Tabla1[[#This Row],[Fecha]]="",(""),(IF(Tabla1[[#This Row],[Egreso de]]="",(""),(Tabla1[[#This Row],[Precio]]))))</f>
        <v/>
      </c>
      <c r="J7354" s="4" t="str">
        <f>IF(Tabla1[[#This Row],[Fecha]]="",(""),(IF(Tabla13[[#This Row],[Ingreso en]]="",(-Tabla13[[#This Row],[Egreso de]]),(Tabla13[[#This Row],[Ingreso en]]))))</f>
        <v/>
      </c>
    </row>
    <row r="7355" spans="1:10" x14ac:dyDescent="0.3">
      <c r="A7355" s="2" t="str">
        <f>IF(Tabla1[[#This Row],[Fecha]]="",(""),(Tabla1[[#This Row],[Fecha]]))</f>
        <v/>
      </c>
      <c r="B7355" s="3" t="str">
        <f>IF(Tabla1[[#This Row],[Fecha]]="",(""),(Tabla1[[#This Row],[Tipo de Operación]]))</f>
        <v/>
      </c>
      <c r="C7355" s="19" t="str">
        <f>IF(Tabla1[[#This Row],[Fecha]]="",(""),(Tabla1[[#This Row],[Código]]))</f>
        <v/>
      </c>
      <c r="D7355" s="4" t="str">
        <f>IF(Tabla1[[#This Row],[Fecha]]="",(""),(Tabla1[[#This Row],[Rubro]]))</f>
        <v/>
      </c>
      <c r="E7355" s="4"/>
      <c r="F7355" s="4" t="str">
        <f>IF(Tabla1[[#This Row],[Fecha]]="",(""),(Tabla1[[#This Row],[Precio]]))</f>
        <v/>
      </c>
      <c r="G7355" s="4" t="str">
        <f>IF(Tabla1[[#This Row],[Fecha]]="",(""),(Tabla1[[#This Row],[Medio de Pago]]))</f>
        <v/>
      </c>
      <c r="H7355" s="4" t="str">
        <f>IF(Tabla1[[#This Row],[Fecha]]="",(""),(IF(Tabla1[[#This Row],[Ingreso en]]="",(""),(Tabla1[[#This Row],[Precio]]))))</f>
        <v/>
      </c>
      <c r="I7355" s="5" t="str">
        <f>IF(Tabla1[[#This Row],[Fecha]]="",(""),(IF(Tabla1[[#This Row],[Egreso de]]="",(""),(Tabla1[[#This Row],[Precio]]))))</f>
        <v/>
      </c>
      <c r="J7355" s="4" t="str">
        <f>IF(Tabla1[[#This Row],[Fecha]]="",(""),(IF(Tabla13[[#This Row],[Ingreso en]]="",(-Tabla13[[#This Row],[Egreso de]]),(Tabla13[[#This Row],[Ingreso en]]))))</f>
        <v/>
      </c>
    </row>
    <row r="7356" spans="1:10" x14ac:dyDescent="0.3">
      <c r="A7356" s="2" t="str">
        <f>IF(Tabla1[[#This Row],[Fecha]]="",(""),(Tabla1[[#This Row],[Fecha]]))</f>
        <v/>
      </c>
      <c r="B7356" s="3" t="str">
        <f>IF(Tabla1[[#This Row],[Fecha]]="",(""),(Tabla1[[#This Row],[Tipo de Operación]]))</f>
        <v/>
      </c>
      <c r="C7356" s="19" t="str">
        <f>IF(Tabla1[[#This Row],[Fecha]]="",(""),(Tabla1[[#This Row],[Código]]))</f>
        <v/>
      </c>
      <c r="D7356" s="4" t="str">
        <f>IF(Tabla1[[#This Row],[Fecha]]="",(""),(Tabla1[[#This Row],[Rubro]]))</f>
        <v/>
      </c>
      <c r="E7356" s="4"/>
      <c r="F7356" s="4" t="str">
        <f>IF(Tabla1[[#This Row],[Fecha]]="",(""),(Tabla1[[#This Row],[Precio]]))</f>
        <v/>
      </c>
      <c r="G7356" s="4" t="str">
        <f>IF(Tabla1[[#This Row],[Fecha]]="",(""),(Tabla1[[#This Row],[Medio de Pago]]))</f>
        <v/>
      </c>
      <c r="H7356" s="4" t="str">
        <f>IF(Tabla1[[#This Row],[Fecha]]="",(""),(IF(Tabla1[[#This Row],[Ingreso en]]="",(""),(Tabla1[[#This Row],[Precio]]))))</f>
        <v/>
      </c>
      <c r="I7356" s="5" t="str">
        <f>IF(Tabla1[[#This Row],[Fecha]]="",(""),(IF(Tabla1[[#This Row],[Egreso de]]="",(""),(Tabla1[[#This Row],[Precio]]))))</f>
        <v/>
      </c>
      <c r="J7356" s="4" t="str">
        <f>IF(Tabla1[[#This Row],[Fecha]]="",(""),(IF(Tabla13[[#This Row],[Ingreso en]]="",(-Tabla13[[#This Row],[Egreso de]]),(Tabla13[[#This Row],[Ingreso en]]))))</f>
        <v/>
      </c>
    </row>
    <row r="7357" spans="1:10" x14ac:dyDescent="0.3">
      <c r="A7357" s="2" t="str">
        <f>IF(Tabla1[[#This Row],[Fecha]]="",(""),(Tabla1[[#This Row],[Fecha]]))</f>
        <v/>
      </c>
      <c r="B7357" s="3" t="str">
        <f>IF(Tabla1[[#This Row],[Fecha]]="",(""),(Tabla1[[#This Row],[Tipo de Operación]]))</f>
        <v/>
      </c>
      <c r="C7357" s="19" t="str">
        <f>IF(Tabla1[[#This Row],[Fecha]]="",(""),(Tabla1[[#This Row],[Código]]))</f>
        <v/>
      </c>
      <c r="D7357" s="4" t="str">
        <f>IF(Tabla1[[#This Row],[Fecha]]="",(""),(Tabla1[[#This Row],[Rubro]]))</f>
        <v/>
      </c>
      <c r="E7357" s="4"/>
      <c r="F7357" s="4" t="str">
        <f>IF(Tabla1[[#This Row],[Fecha]]="",(""),(Tabla1[[#This Row],[Precio]]))</f>
        <v/>
      </c>
      <c r="G7357" s="4" t="str">
        <f>IF(Tabla1[[#This Row],[Fecha]]="",(""),(Tabla1[[#This Row],[Medio de Pago]]))</f>
        <v/>
      </c>
      <c r="H7357" s="4" t="str">
        <f>IF(Tabla1[[#This Row],[Fecha]]="",(""),(IF(Tabla1[[#This Row],[Ingreso en]]="",(""),(Tabla1[[#This Row],[Precio]]))))</f>
        <v/>
      </c>
      <c r="I7357" s="5" t="str">
        <f>IF(Tabla1[[#This Row],[Fecha]]="",(""),(IF(Tabla1[[#This Row],[Egreso de]]="",(""),(Tabla1[[#This Row],[Precio]]))))</f>
        <v/>
      </c>
      <c r="J7357" s="4" t="str">
        <f>IF(Tabla1[[#This Row],[Fecha]]="",(""),(IF(Tabla13[[#This Row],[Ingreso en]]="",(-Tabla13[[#This Row],[Egreso de]]),(Tabla13[[#This Row],[Ingreso en]]))))</f>
        <v/>
      </c>
    </row>
    <row r="7358" spans="1:10" x14ac:dyDescent="0.3">
      <c r="A7358" s="2" t="str">
        <f>IF(Tabla1[[#This Row],[Fecha]]="",(""),(Tabla1[[#This Row],[Fecha]]))</f>
        <v/>
      </c>
      <c r="B7358" s="3" t="str">
        <f>IF(Tabla1[[#This Row],[Fecha]]="",(""),(Tabla1[[#This Row],[Tipo de Operación]]))</f>
        <v/>
      </c>
      <c r="C7358" s="19" t="str">
        <f>IF(Tabla1[[#This Row],[Fecha]]="",(""),(Tabla1[[#This Row],[Código]]))</f>
        <v/>
      </c>
      <c r="D7358" s="4" t="str">
        <f>IF(Tabla1[[#This Row],[Fecha]]="",(""),(Tabla1[[#This Row],[Rubro]]))</f>
        <v/>
      </c>
      <c r="E7358" s="4"/>
      <c r="F7358" s="4" t="str">
        <f>IF(Tabla1[[#This Row],[Fecha]]="",(""),(Tabla1[[#This Row],[Precio]]))</f>
        <v/>
      </c>
      <c r="G7358" s="4" t="str">
        <f>IF(Tabla1[[#This Row],[Fecha]]="",(""),(Tabla1[[#This Row],[Medio de Pago]]))</f>
        <v/>
      </c>
      <c r="H7358" s="4" t="str">
        <f>IF(Tabla1[[#This Row],[Fecha]]="",(""),(IF(Tabla1[[#This Row],[Ingreso en]]="",(""),(Tabla1[[#This Row],[Precio]]))))</f>
        <v/>
      </c>
      <c r="I7358" s="5" t="str">
        <f>IF(Tabla1[[#This Row],[Fecha]]="",(""),(IF(Tabla1[[#This Row],[Egreso de]]="",(""),(Tabla1[[#This Row],[Precio]]))))</f>
        <v/>
      </c>
      <c r="J7358" s="4" t="str">
        <f>IF(Tabla1[[#This Row],[Fecha]]="",(""),(IF(Tabla13[[#This Row],[Ingreso en]]="",(-Tabla13[[#This Row],[Egreso de]]),(Tabla13[[#This Row],[Ingreso en]]))))</f>
        <v/>
      </c>
    </row>
    <row r="7359" spans="1:10" x14ac:dyDescent="0.3">
      <c r="A7359" s="2" t="str">
        <f>IF(Tabla1[[#This Row],[Fecha]]="",(""),(Tabla1[[#This Row],[Fecha]]))</f>
        <v/>
      </c>
      <c r="B7359" s="3" t="str">
        <f>IF(Tabla1[[#This Row],[Fecha]]="",(""),(Tabla1[[#This Row],[Tipo de Operación]]))</f>
        <v/>
      </c>
      <c r="C7359" s="19" t="str">
        <f>IF(Tabla1[[#This Row],[Fecha]]="",(""),(Tabla1[[#This Row],[Código]]))</f>
        <v/>
      </c>
      <c r="D7359" s="4" t="str">
        <f>IF(Tabla1[[#This Row],[Fecha]]="",(""),(Tabla1[[#This Row],[Rubro]]))</f>
        <v/>
      </c>
      <c r="E7359" s="4"/>
      <c r="F7359" s="4" t="str">
        <f>IF(Tabla1[[#This Row],[Fecha]]="",(""),(Tabla1[[#This Row],[Precio]]))</f>
        <v/>
      </c>
      <c r="G7359" s="4" t="str">
        <f>IF(Tabla1[[#This Row],[Fecha]]="",(""),(Tabla1[[#This Row],[Medio de Pago]]))</f>
        <v/>
      </c>
      <c r="H7359" s="4" t="str">
        <f>IF(Tabla1[[#This Row],[Fecha]]="",(""),(IF(Tabla1[[#This Row],[Ingreso en]]="",(""),(Tabla1[[#This Row],[Precio]]))))</f>
        <v/>
      </c>
      <c r="I7359" s="5" t="str">
        <f>IF(Tabla1[[#This Row],[Fecha]]="",(""),(IF(Tabla1[[#This Row],[Egreso de]]="",(""),(Tabla1[[#This Row],[Precio]]))))</f>
        <v/>
      </c>
      <c r="J7359" s="4" t="str">
        <f>IF(Tabla1[[#This Row],[Fecha]]="",(""),(IF(Tabla13[[#This Row],[Ingreso en]]="",(-Tabla13[[#This Row],[Egreso de]]),(Tabla13[[#This Row],[Ingreso en]]))))</f>
        <v/>
      </c>
    </row>
    <row r="7360" spans="1:10" x14ac:dyDescent="0.3">
      <c r="A7360" s="2" t="str">
        <f>IF(Tabla1[[#This Row],[Fecha]]="",(""),(Tabla1[[#This Row],[Fecha]]))</f>
        <v/>
      </c>
      <c r="B7360" s="3" t="str">
        <f>IF(Tabla1[[#This Row],[Fecha]]="",(""),(Tabla1[[#This Row],[Tipo de Operación]]))</f>
        <v/>
      </c>
      <c r="C7360" s="19" t="str">
        <f>IF(Tabla1[[#This Row],[Fecha]]="",(""),(Tabla1[[#This Row],[Código]]))</f>
        <v/>
      </c>
      <c r="D7360" s="4" t="str">
        <f>IF(Tabla1[[#This Row],[Fecha]]="",(""),(Tabla1[[#This Row],[Rubro]]))</f>
        <v/>
      </c>
      <c r="E7360" s="4"/>
      <c r="F7360" s="4" t="str">
        <f>IF(Tabla1[[#This Row],[Fecha]]="",(""),(Tabla1[[#This Row],[Precio]]))</f>
        <v/>
      </c>
      <c r="G7360" s="4" t="str">
        <f>IF(Tabla1[[#This Row],[Fecha]]="",(""),(Tabla1[[#This Row],[Medio de Pago]]))</f>
        <v/>
      </c>
      <c r="H7360" s="4" t="str">
        <f>IF(Tabla1[[#This Row],[Fecha]]="",(""),(IF(Tabla1[[#This Row],[Ingreso en]]="",(""),(Tabla1[[#This Row],[Precio]]))))</f>
        <v/>
      </c>
      <c r="I7360" s="5" t="str">
        <f>IF(Tabla1[[#This Row],[Fecha]]="",(""),(IF(Tabla1[[#This Row],[Egreso de]]="",(""),(Tabla1[[#This Row],[Precio]]))))</f>
        <v/>
      </c>
      <c r="J7360" s="4" t="str">
        <f>IF(Tabla1[[#This Row],[Fecha]]="",(""),(IF(Tabla13[[#This Row],[Ingreso en]]="",(-Tabla13[[#This Row],[Egreso de]]),(Tabla13[[#This Row],[Ingreso en]]))))</f>
        <v/>
      </c>
    </row>
    <row r="7361" spans="1:10" x14ac:dyDescent="0.3">
      <c r="A7361" s="2" t="str">
        <f>IF(Tabla1[[#This Row],[Fecha]]="",(""),(Tabla1[[#This Row],[Fecha]]))</f>
        <v/>
      </c>
      <c r="B7361" s="3" t="str">
        <f>IF(Tabla1[[#This Row],[Fecha]]="",(""),(Tabla1[[#This Row],[Tipo de Operación]]))</f>
        <v/>
      </c>
      <c r="C7361" s="19" t="str">
        <f>IF(Tabla1[[#This Row],[Fecha]]="",(""),(Tabla1[[#This Row],[Código]]))</f>
        <v/>
      </c>
      <c r="D7361" s="4" t="str">
        <f>IF(Tabla1[[#This Row],[Fecha]]="",(""),(Tabla1[[#This Row],[Rubro]]))</f>
        <v/>
      </c>
      <c r="E7361" s="4"/>
      <c r="F7361" s="4" t="str">
        <f>IF(Tabla1[[#This Row],[Fecha]]="",(""),(Tabla1[[#This Row],[Precio]]))</f>
        <v/>
      </c>
      <c r="G7361" s="4" t="str">
        <f>IF(Tabla1[[#This Row],[Fecha]]="",(""),(Tabla1[[#This Row],[Medio de Pago]]))</f>
        <v/>
      </c>
      <c r="H7361" s="4" t="str">
        <f>IF(Tabla1[[#This Row],[Fecha]]="",(""),(IF(Tabla1[[#This Row],[Ingreso en]]="",(""),(Tabla1[[#This Row],[Precio]]))))</f>
        <v/>
      </c>
      <c r="I7361" s="5" t="str">
        <f>IF(Tabla1[[#This Row],[Fecha]]="",(""),(IF(Tabla1[[#This Row],[Egreso de]]="",(""),(Tabla1[[#This Row],[Precio]]))))</f>
        <v/>
      </c>
      <c r="J7361" s="4" t="str">
        <f>IF(Tabla1[[#This Row],[Fecha]]="",(""),(IF(Tabla13[[#This Row],[Ingreso en]]="",(-Tabla13[[#This Row],[Egreso de]]),(Tabla13[[#This Row],[Ingreso en]]))))</f>
        <v/>
      </c>
    </row>
    <row r="7362" spans="1:10" x14ac:dyDescent="0.3">
      <c r="A7362" s="2" t="str">
        <f>IF(Tabla1[[#This Row],[Fecha]]="",(""),(Tabla1[[#This Row],[Fecha]]))</f>
        <v/>
      </c>
      <c r="B7362" s="3" t="str">
        <f>IF(Tabla1[[#This Row],[Fecha]]="",(""),(Tabla1[[#This Row],[Tipo de Operación]]))</f>
        <v/>
      </c>
      <c r="C7362" s="19" t="str">
        <f>IF(Tabla1[[#This Row],[Fecha]]="",(""),(Tabla1[[#This Row],[Código]]))</f>
        <v/>
      </c>
      <c r="D7362" s="4" t="str">
        <f>IF(Tabla1[[#This Row],[Fecha]]="",(""),(Tabla1[[#This Row],[Rubro]]))</f>
        <v/>
      </c>
      <c r="E7362" s="4"/>
      <c r="F7362" s="4" t="str">
        <f>IF(Tabla1[[#This Row],[Fecha]]="",(""),(Tabla1[[#This Row],[Precio]]))</f>
        <v/>
      </c>
      <c r="G7362" s="4" t="str">
        <f>IF(Tabla1[[#This Row],[Fecha]]="",(""),(Tabla1[[#This Row],[Medio de Pago]]))</f>
        <v/>
      </c>
      <c r="H7362" s="4" t="str">
        <f>IF(Tabla1[[#This Row],[Fecha]]="",(""),(IF(Tabla1[[#This Row],[Ingreso en]]="",(""),(Tabla1[[#This Row],[Precio]]))))</f>
        <v/>
      </c>
      <c r="I7362" s="5" t="str">
        <f>IF(Tabla1[[#This Row],[Fecha]]="",(""),(IF(Tabla1[[#This Row],[Egreso de]]="",(""),(Tabla1[[#This Row],[Precio]]))))</f>
        <v/>
      </c>
      <c r="J7362" s="4" t="str">
        <f>IF(Tabla1[[#This Row],[Fecha]]="",(""),(IF(Tabla13[[#This Row],[Ingreso en]]="",(-Tabla13[[#This Row],[Egreso de]]),(Tabla13[[#This Row],[Ingreso en]]))))</f>
        <v/>
      </c>
    </row>
    <row r="7363" spans="1:10" x14ac:dyDescent="0.3">
      <c r="A7363" s="2" t="str">
        <f>IF(Tabla1[[#This Row],[Fecha]]="",(""),(Tabla1[[#This Row],[Fecha]]))</f>
        <v/>
      </c>
      <c r="B7363" s="3" t="str">
        <f>IF(Tabla1[[#This Row],[Fecha]]="",(""),(Tabla1[[#This Row],[Tipo de Operación]]))</f>
        <v/>
      </c>
      <c r="C7363" s="19" t="str">
        <f>IF(Tabla1[[#This Row],[Fecha]]="",(""),(Tabla1[[#This Row],[Código]]))</f>
        <v/>
      </c>
      <c r="D7363" s="4" t="str">
        <f>IF(Tabla1[[#This Row],[Fecha]]="",(""),(Tabla1[[#This Row],[Rubro]]))</f>
        <v/>
      </c>
      <c r="E7363" s="4"/>
      <c r="F7363" s="4" t="str">
        <f>IF(Tabla1[[#This Row],[Fecha]]="",(""),(Tabla1[[#This Row],[Precio]]))</f>
        <v/>
      </c>
      <c r="G7363" s="4" t="str">
        <f>IF(Tabla1[[#This Row],[Fecha]]="",(""),(Tabla1[[#This Row],[Medio de Pago]]))</f>
        <v/>
      </c>
      <c r="H7363" s="4" t="str">
        <f>IF(Tabla1[[#This Row],[Fecha]]="",(""),(IF(Tabla1[[#This Row],[Ingreso en]]="",(""),(Tabla1[[#This Row],[Precio]]))))</f>
        <v/>
      </c>
      <c r="I7363" s="5" t="str">
        <f>IF(Tabla1[[#This Row],[Fecha]]="",(""),(IF(Tabla1[[#This Row],[Egreso de]]="",(""),(Tabla1[[#This Row],[Precio]]))))</f>
        <v/>
      </c>
      <c r="J7363" s="4" t="str">
        <f>IF(Tabla1[[#This Row],[Fecha]]="",(""),(IF(Tabla13[[#This Row],[Ingreso en]]="",(-Tabla13[[#This Row],[Egreso de]]),(Tabla13[[#This Row],[Ingreso en]]))))</f>
        <v/>
      </c>
    </row>
    <row r="7364" spans="1:10" x14ac:dyDescent="0.3">
      <c r="A7364" s="2" t="str">
        <f>IF(Tabla1[[#This Row],[Fecha]]="",(""),(Tabla1[[#This Row],[Fecha]]))</f>
        <v/>
      </c>
      <c r="B7364" s="3" t="str">
        <f>IF(Tabla1[[#This Row],[Fecha]]="",(""),(Tabla1[[#This Row],[Tipo de Operación]]))</f>
        <v/>
      </c>
      <c r="C7364" s="19" t="str">
        <f>IF(Tabla1[[#This Row],[Fecha]]="",(""),(Tabla1[[#This Row],[Código]]))</f>
        <v/>
      </c>
      <c r="D7364" s="4" t="str">
        <f>IF(Tabla1[[#This Row],[Fecha]]="",(""),(Tabla1[[#This Row],[Rubro]]))</f>
        <v/>
      </c>
      <c r="E7364" s="4"/>
      <c r="F7364" s="4" t="str">
        <f>IF(Tabla1[[#This Row],[Fecha]]="",(""),(Tabla1[[#This Row],[Precio]]))</f>
        <v/>
      </c>
      <c r="G7364" s="4" t="str">
        <f>IF(Tabla1[[#This Row],[Fecha]]="",(""),(Tabla1[[#This Row],[Medio de Pago]]))</f>
        <v/>
      </c>
      <c r="H7364" s="4" t="str">
        <f>IF(Tabla1[[#This Row],[Fecha]]="",(""),(IF(Tabla1[[#This Row],[Ingreso en]]="",(""),(Tabla1[[#This Row],[Precio]]))))</f>
        <v/>
      </c>
      <c r="I7364" s="5" t="str">
        <f>IF(Tabla1[[#This Row],[Fecha]]="",(""),(IF(Tabla1[[#This Row],[Egreso de]]="",(""),(Tabla1[[#This Row],[Precio]]))))</f>
        <v/>
      </c>
      <c r="J7364" s="4" t="str">
        <f>IF(Tabla1[[#This Row],[Fecha]]="",(""),(IF(Tabla13[[#This Row],[Ingreso en]]="",(-Tabla13[[#This Row],[Egreso de]]),(Tabla13[[#This Row],[Ingreso en]]))))</f>
        <v/>
      </c>
    </row>
    <row r="7365" spans="1:10" x14ac:dyDescent="0.3">
      <c r="A7365" s="2" t="str">
        <f>IF(Tabla1[[#This Row],[Fecha]]="",(""),(Tabla1[[#This Row],[Fecha]]))</f>
        <v/>
      </c>
      <c r="B7365" s="3" t="str">
        <f>IF(Tabla1[[#This Row],[Fecha]]="",(""),(Tabla1[[#This Row],[Tipo de Operación]]))</f>
        <v/>
      </c>
      <c r="C7365" s="19" t="str">
        <f>IF(Tabla1[[#This Row],[Fecha]]="",(""),(Tabla1[[#This Row],[Código]]))</f>
        <v/>
      </c>
      <c r="D7365" s="4" t="str">
        <f>IF(Tabla1[[#This Row],[Fecha]]="",(""),(Tabla1[[#This Row],[Rubro]]))</f>
        <v/>
      </c>
      <c r="E7365" s="4"/>
      <c r="F7365" s="4" t="str">
        <f>IF(Tabla1[[#This Row],[Fecha]]="",(""),(Tabla1[[#This Row],[Precio]]))</f>
        <v/>
      </c>
      <c r="G7365" s="4" t="str">
        <f>IF(Tabla1[[#This Row],[Fecha]]="",(""),(Tabla1[[#This Row],[Medio de Pago]]))</f>
        <v/>
      </c>
      <c r="H7365" s="4" t="str">
        <f>IF(Tabla1[[#This Row],[Fecha]]="",(""),(IF(Tabla1[[#This Row],[Ingreso en]]="",(""),(Tabla1[[#This Row],[Precio]]))))</f>
        <v/>
      </c>
      <c r="I7365" s="5" t="str">
        <f>IF(Tabla1[[#This Row],[Fecha]]="",(""),(IF(Tabla1[[#This Row],[Egreso de]]="",(""),(Tabla1[[#This Row],[Precio]]))))</f>
        <v/>
      </c>
      <c r="J7365" s="4" t="str">
        <f>IF(Tabla1[[#This Row],[Fecha]]="",(""),(IF(Tabla13[[#This Row],[Ingreso en]]="",(-Tabla13[[#This Row],[Egreso de]]),(Tabla13[[#This Row],[Ingreso en]]))))</f>
        <v/>
      </c>
    </row>
    <row r="7366" spans="1:10" x14ac:dyDescent="0.3">
      <c r="A7366" s="2" t="str">
        <f>IF(Tabla1[[#This Row],[Fecha]]="",(""),(Tabla1[[#This Row],[Fecha]]))</f>
        <v/>
      </c>
      <c r="B7366" s="3" t="str">
        <f>IF(Tabla1[[#This Row],[Fecha]]="",(""),(Tabla1[[#This Row],[Tipo de Operación]]))</f>
        <v/>
      </c>
      <c r="C7366" s="19" t="str">
        <f>IF(Tabla1[[#This Row],[Fecha]]="",(""),(Tabla1[[#This Row],[Código]]))</f>
        <v/>
      </c>
      <c r="D7366" s="4" t="str">
        <f>IF(Tabla1[[#This Row],[Fecha]]="",(""),(Tabla1[[#This Row],[Rubro]]))</f>
        <v/>
      </c>
      <c r="E7366" s="4"/>
      <c r="F7366" s="4" t="str">
        <f>IF(Tabla1[[#This Row],[Fecha]]="",(""),(Tabla1[[#This Row],[Precio]]))</f>
        <v/>
      </c>
      <c r="G7366" s="4" t="str">
        <f>IF(Tabla1[[#This Row],[Fecha]]="",(""),(Tabla1[[#This Row],[Medio de Pago]]))</f>
        <v/>
      </c>
      <c r="H7366" s="4" t="str">
        <f>IF(Tabla1[[#This Row],[Fecha]]="",(""),(IF(Tabla1[[#This Row],[Ingreso en]]="",(""),(Tabla1[[#This Row],[Precio]]))))</f>
        <v/>
      </c>
      <c r="I7366" s="5" t="str">
        <f>IF(Tabla1[[#This Row],[Fecha]]="",(""),(IF(Tabla1[[#This Row],[Egreso de]]="",(""),(Tabla1[[#This Row],[Precio]]))))</f>
        <v/>
      </c>
      <c r="J7366" s="4" t="str">
        <f>IF(Tabla1[[#This Row],[Fecha]]="",(""),(IF(Tabla13[[#This Row],[Ingreso en]]="",(-Tabla13[[#This Row],[Egreso de]]),(Tabla13[[#This Row],[Ingreso en]]))))</f>
        <v/>
      </c>
    </row>
    <row r="7367" spans="1:10" x14ac:dyDescent="0.3">
      <c r="A7367" s="2" t="str">
        <f>IF(Tabla1[[#This Row],[Fecha]]="",(""),(Tabla1[[#This Row],[Fecha]]))</f>
        <v/>
      </c>
      <c r="B7367" s="3" t="str">
        <f>IF(Tabla1[[#This Row],[Fecha]]="",(""),(Tabla1[[#This Row],[Tipo de Operación]]))</f>
        <v/>
      </c>
      <c r="C7367" s="19" t="str">
        <f>IF(Tabla1[[#This Row],[Fecha]]="",(""),(Tabla1[[#This Row],[Código]]))</f>
        <v/>
      </c>
      <c r="D7367" s="4" t="str">
        <f>IF(Tabla1[[#This Row],[Fecha]]="",(""),(Tabla1[[#This Row],[Rubro]]))</f>
        <v/>
      </c>
      <c r="E7367" s="4"/>
      <c r="F7367" s="4" t="str">
        <f>IF(Tabla1[[#This Row],[Fecha]]="",(""),(Tabla1[[#This Row],[Precio]]))</f>
        <v/>
      </c>
      <c r="G7367" s="4" t="str">
        <f>IF(Tabla1[[#This Row],[Fecha]]="",(""),(Tabla1[[#This Row],[Medio de Pago]]))</f>
        <v/>
      </c>
      <c r="H7367" s="4" t="str">
        <f>IF(Tabla1[[#This Row],[Fecha]]="",(""),(IF(Tabla1[[#This Row],[Ingreso en]]="",(""),(Tabla1[[#This Row],[Precio]]))))</f>
        <v/>
      </c>
      <c r="I7367" s="5" t="str">
        <f>IF(Tabla1[[#This Row],[Fecha]]="",(""),(IF(Tabla1[[#This Row],[Egreso de]]="",(""),(Tabla1[[#This Row],[Precio]]))))</f>
        <v/>
      </c>
      <c r="J7367" s="4" t="str">
        <f>IF(Tabla1[[#This Row],[Fecha]]="",(""),(IF(Tabla13[[#This Row],[Ingreso en]]="",(-Tabla13[[#This Row],[Egreso de]]),(Tabla13[[#This Row],[Ingreso en]]))))</f>
        <v/>
      </c>
    </row>
    <row r="7368" spans="1:10" x14ac:dyDescent="0.3">
      <c r="A7368" s="2" t="str">
        <f>IF(Tabla1[[#This Row],[Fecha]]="",(""),(Tabla1[[#This Row],[Fecha]]))</f>
        <v/>
      </c>
      <c r="B7368" s="3" t="str">
        <f>IF(Tabla1[[#This Row],[Fecha]]="",(""),(Tabla1[[#This Row],[Tipo de Operación]]))</f>
        <v/>
      </c>
      <c r="C7368" s="19" t="str">
        <f>IF(Tabla1[[#This Row],[Fecha]]="",(""),(Tabla1[[#This Row],[Código]]))</f>
        <v/>
      </c>
      <c r="D7368" s="4" t="str">
        <f>IF(Tabla1[[#This Row],[Fecha]]="",(""),(Tabla1[[#This Row],[Rubro]]))</f>
        <v/>
      </c>
      <c r="E7368" s="4"/>
      <c r="F7368" s="4" t="str">
        <f>IF(Tabla1[[#This Row],[Fecha]]="",(""),(Tabla1[[#This Row],[Precio]]))</f>
        <v/>
      </c>
      <c r="G7368" s="4" t="str">
        <f>IF(Tabla1[[#This Row],[Fecha]]="",(""),(Tabla1[[#This Row],[Medio de Pago]]))</f>
        <v/>
      </c>
      <c r="H7368" s="4" t="str">
        <f>IF(Tabla1[[#This Row],[Fecha]]="",(""),(IF(Tabla1[[#This Row],[Ingreso en]]="",(""),(Tabla1[[#This Row],[Precio]]))))</f>
        <v/>
      </c>
      <c r="I7368" s="5" t="str">
        <f>IF(Tabla1[[#This Row],[Fecha]]="",(""),(IF(Tabla1[[#This Row],[Egreso de]]="",(""),(Tabla1[[#This Row],[Precio]]))))</f>
        <v/>
      </c>
      <c r="J7368" s="4" t="str">
        <f>IF(Tabla1[[#This Row],[Fecha]]="",(""),(IF(Tabla13[[#This Row],[Ingreso en]]="",(-Tabla13[[#This Row],[Egreso de]]),(Tabla13[[#This Row],[Ingreso en]]))))</f>
        <v/>
      </c>
    </row>
    <row r="7369" spans="1:10" x14ac:dyDescent="0.3">
      <c r="A7369" s="2" t="str">
        <f>IF(Tabla1[[#This Row],[Fecha]]="",(""),(Tabla1[[#This Row],[Fecha]]))</f>
        <v/>
      </c>
      <c r="B7369" s="3" t="str">
        <f>IF(Tabla1[[#This Row],[Fecha]]="",(""),(Tabla1[[#This Row],[Tipo de Operación]]))</f>
        <v/>
      </c>
      <c r="C7369" s="19" t="str">
        <f>IF(Tabla1[[#This Row],[Fecha]]="",(""),(Tabla1[[#This Row],[Código]]))</f>
        <v/>
      </c>
      <c r="D7369" s="4" t="str">
        <f>IF(Tabla1[[#This Row],[Fecha]]="",(""),(Tabla1[[#This Row],[Rubro]]))</f>
        <v/>
      </c>
      <c r="E7369" s="4"/>
      <c r="F7369" s="4" t="str">
        <f>IF(Tabla1[[#This Row],[Fecha]]="",(""),(Tabla1[[#This Row],[Precio]]))</f>
        <v/>
      </c>
      <c r="G7369" s="4" t="str">
        <f>IF(Tabla1[[#This Row],[Fecha]]="",(""),(Tabla1[[#This Row],[Medio de Pago]]))</f>
        <v/>
      </c>
      <c r="H7369" s="4" t="str">
        <f>IF(Tabla1[[#This Row],[Fecha]]="",(""),(IF(Tabla1[[#This Row],[Ingreso en]]="",(""),(Tabla1[[#This Row],[Precio]]))))</f>
        <v/>
      </c>
      <c r="I7369" s="5" t="str">
        <f>IF(Tabla1[[#This Row],[Fecha]]="",(""),(IF(Tabla1[[#This Row],[Egreso de]]="",(""),(Tabla1[[#This Row],[Precio]]))))</f>
        <v/>
      </c>
      <c r="J7369" s="4" t="str">
        <f>IF(Tabla1[[#This Row],[Fecha]]="",(""),(IF(Tabla13[[#This Row],[Ingreso en]]="",(-Tabla13[[#This Row],[Egreso de]]),(Tabla13[[#This Row],[Ingreso en]]))))</f>
        <v/>
      </c>
    </row>
    <row r="7370" spans="1:10" x14ac:dyDescent="0.3">
      <c r="A7370" s="2" t="str">
        <f>IF(Tabla1[[#This Row],[Fecha]]="",(""),(Tabla1[[#This Row],[Fecha]]))</f>
        <v/>
      </c>
      <c r="B7370" s="3" t="str">
        <f>IF(Tabla1[[#This Row],[Fecha]]="",(""),(Tabla1[[#This Row],[Tipo de Operación]]))</f>
        <v/>
      </c>
      <c r="C7370" s="19" t="str">
        <f>IF(Tabla1[[#This Row],[Fecha]]="",(""),(Tabla1[[#This Row],[Código]]))</f>
        <v/>
      </c>
      <c r="D7370" s="4" t="str">
        <f>IF(Tabla1[[#This Row],[Fecha]]="",(""),(Tabla1[[#This Row],[Rubro]]))</f>
        <v/>
      </c>
      <c r="E7370" s="4"/>
      <c r="F7370" s="4" t="str">
        <f>IF(Tabla1[[#This Row],[Fecha]]="",(""),(Tabla1[[#This Row],[Precio]]))</f>
        <v/>
      </c>
      <c r="G7370" s="4" t="str">
        <f>IF(Tabla1[[#This Row],[Fecha]]="",(""),(Tabla1[[#This Row],[Medio de Pago]]))</f>
        <v/>
      </c>
      <c r="H7370" s="4" t="str">
        <f>IF(Tabla1[[#This Row],[Fecha]]="",(""),(IF(Tabla1[[#This Row],[Ingreso en]]="",(""),(Tabla1[[#This Row],[Precio]]))))</f>
        <v/>
      </c>
      <c r="I7370" s="5" t="str">
        <f>IF(Tabla1[[#This Row],[Fecha]]="",(""),(IF(Tabla1[[#This Row],[Egreso de]]="",(""),(Tabla1[[#This Row],[Precio]]))))</f>
        <v/>
      </c>
      <c r="J7370" s="4" t="str">
        <f>IF(Tabla1[[#This Row],[Fecha]]="",(""),(IF(Tabla13[[#This Row],[Ingreso en]]="",(-Tabla13[[#This Row],[Egreso de]]),(Tabla13[[#This Row],[Ingreso en]]))))</f>
        <v/>
      </c>
    </row>
    <row r="7371" spans="1:10" x14ac:dyDescent="0.3">
      <c r="A7371" s="2" t="str">
        <f>IF(Tabla1[[#This Row],[Fecha]]="",(""),(Tabla1[[#This Row],[Fecha]]))</f>
        <v/>
      </c>
      <c r="B7371" s="3" t="str">
        <f>IF(Tabla1[[#This Row],[Fecha]]="",(""),(Tabla1[[#This Row],[Tipo de Operación]]))</f>
        <v/>
      </c>
      <c r="C7371" s="19" t="str">
        <f>IF(Tabla1[[#This Row],[Fecha]]="",(""),(Tabla1[[#This Row],[Código]]))</f>
        <v/>
      </c>
      <c r="D7371" s="4" t="str">
        <f>IF(Tabla1[[#This Row],[Fecha]]="",(""),(Tabla1[[#This Row],[Rubro]]))</f>
        <v/>
      </c>
      <c r="E7371" s="4"/>
      <c r="F7371" s="4" t="str">
        <f>IF(Tabla1[[#This Row],[Fecha]]="",(""),(Tabla1[[#This Row],[Precio]]))</f>
        <v/>
      </c>
      <c r="G7371" s="4" t="str">
        <f>IF(Tabla1[[#This Row],[Fecha]]="",(""),(Tabla1[[#This Row],[Medio de Pago]]))</f>
        <v/>
      </c>
      <c r="H7371" s="4" t="str">
        <f>IF(Tabla1[[#This Row],[Fecha]]="",(""),(IF(Tabla1[[#This Row],[Ingreso en]]="",(""),(Tabla1[[#This Row],[Precio]]))))</f>
        <v/>
      </c>
      <c r="I7371" s="5" t="str">
        <f>IF(Tabla1[[#This Row],[Fecha]]="",(""),(IF(Tabla1[[#This Row],[Egreso de]]="",(""),(Tabla1[[#This Row],[Precio]]))))</f>
        <v/>
      </c>
      <c r="J7371" s="4" t="str">
        <f>IF(Tabla1[[#This Row],[Fecha]]="",(""),(IF(Tabla13[[#This Row],[Ingreso en]]="",(-Tabla13[[#This Row],[Egreso de]]),(Tabla13[[#This Row],[Ingreso en]]))))</f>
        <v/>
      </c>
    </row>
    <row r="7372" spans="1:10" x14ac:dyDescent="0.3">
      <c r="A7372" s="2" t="str">
        <f>IF(Tabla1[[#This Row],[Fecha]]="",(""),(Tabla1[[#This Row],[Fecha]]))</f>
        <v/>
      </c>
      <c r="B7372" s="3" t="str">
        <f>IF(Tabla1[[#This Row],[Fecha]]="",(""),(Tabla1[[#This Row],[Tipo de Operación]]))</f>
        <v/>
      </c>
      <c r="C7372" s="19" t="str">
        <f>IF(Tabla1[[#This Row],[Fecha]]="",(""),(Tabla1[[#This Row],[Código]]))</f>
        <v/>
      </c>
      <c r="D7372" s="4" t="str">
        <f>IF(Tabla1[[#This Row],[Fecha]]="",(""),(Tabla1[[#This Row],[Rubro]]))</f>
        <v/>
      </c>
      <c r="E7372" s="4"/>
      <c r="F7372" s="4" t="str">
        <f>IF(Tabla1[[#This Row],[Fecha]]="",(""),(Tabla1[[#This Row],[Precio]]))</f>
        <v/>
      </c>
      <c r="G7372" s="4" t="str">
        <f>IF(Tabla1[[#This Row],[Fecha]]="",(""),(Tabla1[[#This Row],[Medio de Pago]]))</f>
        <v/>
      </c>
      <c r="H7372" s="4" t="str">
        <f>IF(Tabla1[[#This Row],[Fecha]]="",(""),(IF(Tabla1[[#This Row],[Ingreso en]]="",(""),(Tabla1[[#This Row],[Precio]]))))</f>
        <v/>
      </c>
      <c r="I7372" s="5" t="str">
        <f>IF(Tabla1[[#This Row],[Fecha]]="",(""),(IF(Tabla1[[#This Row],[Egreso de]]="",(""),(Tabla1[[#This Row],[Precio]]))))</f>
        <v/>
      </c>
      <c r="J7372" s="4" t="str">
        <f>IF(Tabla1[[#This Row],[Fecha]]="",(""),(IF(Tabla13[[#This Row],[Ingreso en]]="",(-Tabla13[[#This Row],[Egreso de]]),(Tabla13[[#This Row],[Ingreso en]]))))</f>
        <v/>
      </c>
    </row>
    <row r="7373" spans="1:10" x14ac:dyDescent="0.3">
      <c r="A7373" s="2" t="str">
        <f>IF(Tabla1[[#This Row],[Fecha]]="",(""),(Tabla1[[#This Row],[Fecha]]))</f>
        <v/>
      </c>
      <c r="B7373" s="3" t="str">
        <f>IF(Tabla1[[#This Row],[Fecha]]="",(""),(Tabla1[[#This Row],[Tipo de Operación]]))</f>
        <v/>
      </c>
      <c r="C7373" s="19" t="str">
        <f>IF(Tabla1[[#This Row],[Fecha]]="",(""),(Tabla1[[#This Row],[Código]]))</f>
        <v/>
      </c>
      <c r="D7373" s="4" t="str">
        <f>IF(Tabla1[[#This Row],[Fecha]]="",(""),(Tabla1[[#This Row],[Rubro]]))</f>
        <v/>
      </c>
      <c r="E7373" s="4"/>
      <c r="F7373" s="4" t="str">
        <f>IF(Tabla1[[#This Row],[Fecha]]="",(""),(Tabla1[[#This Row],[Precio]]))</f>
        <v/>
      </c>
      <c r="G7373" s="4" t="str">
        <f>IF(Tabla1[[#This Row],[Fecha]]="",(""),(Tabla1[[#This Row],[Medio de Pago]]))</f>
        <v/>
      </c>
      <c r="H7373" s="4" t="str">
        <f>IF(Tabla1[[#This Row],[Fecha]]="",(""),(IF(Tabla1[[#This Row],[Ingreso en]]="",(""),(Tabla1[[#This Row],[Precio]]))))</f>
        <v/>
      </c>
      <c r="I7373" s="5" t="str">
        <f>IF(Tabla1[[#This Row],[Fecha]]="",(""),(IF(Tabla1[[#This Row],[Egreso de]]="",(""),(Tabla1[[#This Row],[Precio]]))))</f>
        <v/>
      </c>
      <c r="J7373" s="4" t="str">
        <f>IF(Tabla1[[#This Row],[Fecha]]="",(""),(IF(Tabla13[[#This Row],[Ingreso en]]="",(-Tabla13[[#This Row],[Egreso de]]),(Tabla13[[#This Row],[Ingreso en]]))))</f>
        <v/>
      </c>
    </row>
    <row r="7374" spans="1:10" x14ac:dyDescent="0.3">
      <c r="A7374" s="2" t="str">
        <f>IF(Tabla1[[#This Row],[Fecha]]="",(""),(Tabla1[[#This Row],[Fecha]]))</f>
        <v/>
      </c>
      <c r="B7374" s="3" t="str">
        <f>IF(Tabla1[[#This Row],[Fecha]]="",(""),(Tabla1[[#This Row],[Tipo de Operación]]))</f>
        <v/>
      </c>
      <c r="C7374" s="19" t="str">
        <f>IF(Tabla1[[#This Row],[Fecha]]="",(""),(Tabla1[[#This Row],[Código]]))</f>
        <v/>
      </c>
      <c r="D7374" s="4" t="str">
        <f>IF(Tabla1[[#This Row],[Fecha]]="",(""),(Tabla1[[#This Row],[Rubro]]))</f>
        <v/>
      </c>
      <c r="E7374" s="4"/>
      <c r="F7374" s="4" t="str">
        <f>IF(Tabla1[[#This Row],[Fecha]]="",(""),(Tabla1[[#This Row],[Precio]]))</f>
        <v/>
      </c>
      <c r="G7374" s="4" t="str">
        <f>IF(Tabla1[[#This Row],[Fecha]]="",(""),(Tabla1[[#This Row],[Medio de Pago]]))</f>
        <v/>
      </c>
      <c r="H7374" s="4" t="str">
        <f>IF(Tabla1[[#This Row],[Fecha]]="",(""),(IF(Tabla1[[#This Row],[Ingreso en]]="",(""),(Tabla1[[#This Row],[Precio]]))))</f>
        <v/>
      </c>
      <c r="I7374" s="5" t="str">
        <f>IF(Tabla1[[#This Row],[Fecha]]="",(""),(IF(Tabla1[[#This Row],[Egreso de]]="",(""),(Tabla1[[#This Row],[Precio]]))))</f>
        <v/>
      </c>
      <c r="J7374" s="4" t="str">
        <f>IF(Tabla1[[#This Row],[Fecha]]="",(""),(IF(Tabla13[[#This Row],[Ingreso en]]="",(-Tabla13[[#This Row],[Egreso de]]),(Tabla13[[#This Row],[Ingreso en]]))))</f>
        <v/>
      </c>
    </row>
    <row r="7375" spans="1:10" x14ac:dyDescent="0.3">
      <c r="A7375" s="2" t="str">
        <f>IF(Tabla1[[#This Row],[Fecha]]="",(""),(Tabla1[[#This Row],[Fecha]]))</f>
        <v/>
      </c>
      <c r="B7375" s="3" t="str">
        <f>IF(Tabla1[[#This Row],[Fecha]]="",(""),(Tabla1[[#This Row],[Tipo de Operación]]))</f>
        <v/>
      </c>
      <c r="C7375" s="19" t="str">
        <f>IF(Tabla1[[#This Row],[Fecha]]="",(""),(Tabla1[[#This Row],[Código]]))</f>
        <v/>
      </c>
      <c r="D7375" s="4" t="str">
        <f>IF(Tabla1[[#This Row],[Fecha]]="",(""),(Tabla1[[#This Row],[Rubro]]))</f>
        <v/>
      </c>
      <c r="E7375" s="4"/>
      <c r="F7375" s="4" t="str">
        <f>IF(Tabla1[[#This Row],[Fecha]]="",(""),(Tabla1[[#This Row],[Precio]]))</f>
        <v/>
      </c>
      <c r="G7375" s="4" t="str">
        <f>IF(Tabla1[[#This Row],[Fecha]]="",(""),(Tabla1[[#This Row],[Medio de Pago]]))</f>
        <v/>
      </c>
      <c r="H7375" s="4" t="str">
        <f>IF(Tabla1[[#This Row],[Fecha]]="",(""),(IF(Tabla1[[#This Row],[Ingreso en]]="",(""),(Tabla1[[#This Row],[Precio]]))))</f>
        <v/>
      </c>
      <c r="I7375" s="5" t="str">
        <f>IF(Tabla1[[#This Row],[Fecha]]="",(""),(IF(Tabla1[[#This Row],[Egreso de]]="",(""),(Tabla1[[#This Row],[Precio]]))))</f>
        <v/>
      </c>
      <c r="J7375" s="4" t="str">
        <f>IF(Tabla1[[#This Row],[Fecha]]="",(""),(IF(Tabla13[[#This Row],[Ingreso en]]="",(-Tabla13[[#This Row],[Egreso de]]),(Tabla13[[#This Row],[Ingreso en]]))))</f>
        <v/>
      </c>
    </row>
    <row r="7376" spans="1:10" x14ac:dyDescent="0.3">
      <c r="A7376" s="2" t="str">
        <f>IF(Tabla1[[#This Row],[Fecha]]="",(""),(Tabla1[[#This Row],[Fecha]]))</f>
        <v/>
      </c>
      <c r="B7376" s="3" t="str">
        <f>IF(Tabla1[[#This Row],[Fecha]]="",(""),(Tabla1[[#This Row],[Tipo de Operación]]))</f>
        <v/>
      </c>
      <c r="C7376" s="19" t="str">
        <f>IF(Tabla1[[#This Row],[Fecha]]="",(""),(Tabla1[[#This Row],[Código]]))</f>
        <v/>
      </c>
      <c r="D7376" s="4" t="str">
        <f>IF(Tabla1[[#This Row],[Fecha]]="",(""),(Tabla1[[#This Row],[Rubro]]))</f>
        <v/>
      </c>
      <c r="E7376" s="4"/>
      <c r="F7376" s="4" t="str">
        <f>IF(Tabla1[[#This Row],[Fecha]]="",(""),(Tabla1[[#This Row],[Precio]]))</f>
        <v/>
      </c>
      <c r="G7376" s="4" t="str">
        <f>IF(Tabla1[[#This Row],[Fecha]]="",(""),(Tabla1[[#This Row],[Medio de Pago]]))</f>
        <v/>
      </c>
      <c r="H7376" s="4" t="str">
        <f>IF(Tabla1[[#This Row],[Fecha]]="",(""),(IF(Tabla1[[#This Row],[Ingreso en]]="",(""),(Tabla1[[#This Row],[Precio]]))))</f>
        <v/>
      </c>
      <c r="I7376" s="5" t="str">
        <f>IF(Tabla1[[#This Row],[Fecha]]="",(""),(IF(Tabla1[[#This Row],[Egreso de]]="",(""),(Tabla1[[#This Row],[Precio]]))))</f>
        <v/>
      </c>
      <c r="J7376" s="4" t="str">
        <f>IF(Tabla1[[#This Row],[Fecha]]="",(""),(IF(Tabla13[[#This Row],[Ingreso en]]="",(-Tabla13[[#This Row],[Egreso de]]),(Tabla13[[#This Row],[Ingreso en]]))))</f>
        <v/>
      </c>
    </row>
    <row r="7377" spans="1:10" x14ac:dyDescent="0.3">
      <c r="A7377" s="2" t="str">
        <f>IF(Tabla1[[#This Row],[Fecha]]="",(""),(Tabla1[[#This Row],[Fecha]]))</f>
        <v/>
      </c>
      <c r="B7377" s="3" t="str">
        <f>IF(Tabla1[[#This Row],[Fecha]]="",(""),(Tabla1[[#This Row],[Tipo de Operación]]))</f>
        <v/>
      </c>
      <c r="C7377" s="19" t="str">
        <f>IF(Tabla1[[#This Row],[Fecha]]="",(""),(Tabla1[[#This Row],[Código]]))</f>
        <v/>
      </c>
      <c r="D7377" s="4" t="str">
        <f>IF(Tabla1[[#This Row],[Fecha]]="",(""),(Tabla1[[#This Row],[Rubro]]))</f>
        <v/>
      </c>
      <c r="E7377" s="4"/>
      <c r="F7377" s="4" t="str">
        <f>IF(Tabla1[[#This Row],[Fecha]]="",(""),(Tabla1[[#This Row],[Precio]]))</f>
        <v/>
      </c>
      <c r="G7377" s="4" t="str">
        <f>IF(Tabla1[[#This Row],[Fecha]]="",(""),(Tabla1[[#This Row],[Medio de Pago]]))</f>
        <v/>
      </c>
      <c r="H7377" s="4" t="str">
        <f>IF(Tabla1[[#This Row],[Fecha]]="",(""),(IF(Tabla1[[#This Row],[Ingreso en]]="",(""),(Tabla1[[#This Row],[Precio]]))))</f>
        <v/>
      </c>
      <c r="I7377" s="5" t="str">
        <f>IF(Tabla1[[#This Row],[Fecha]]="",(""),(IF(Tabla1[[#This Row],[Egreso de]]="",(""),(Tabla1[[#This Row],[Precio]]))))</f>
        <v/>
      </c>
      <c r="J7377" s="4" t="str">
        <f>IF(Tabla1[[#This Row],[Fecha]]="",(""),(IF(Tabla13[[#This Row],[Ingreso en]]="",(-Tabla13[[#This Row],[Egreso de]]),(Tabla13[[#This Row],[Ingreso en]]))))</f>
        <v/>
      </c>
    </row>
    <row r="7378" spans="1:10" x14ac:dyDescent="0.3">
      <c r="A7378" s="2" t="str">
        <f>IF(Tabla1[[#This Row],[Fecha]]="",(""),(Tabla1[[#This Row],[Fecha]]))</f>
        <v/>
      </c>
      <c r="B7378" s="3" t="str">
        <f>IF(Tabla1[[#This Row],[Fecha]]="",(""),(Tabla1[[#This Row],[Tipo de Operación]]))</f>
        <v/>
      </c>
      <c r="C7378" s="19" t="str">
        <f>IF(Tabla1[[#This Row],[Fecha]]="",(""),(Tabla1[[#This Row],[Código]]))</f>
        <v/>
      </c>
      <c r="D7378" s="4" t="str">
        <f>IF(Tabla1[[#This Row],[Fecha]]="",(""),(Tabla1[[#This Row],[Rubro]]))</f>
        <v/>
      </c>
      <c r="E7378" s="4"/>
      <c r="F7378" s="4" t="str">
        <f>IF(Tabla1[[#This Row],[Fecha]]="",(""),(Tabla1[[#This Row],[Precio]]))</f>
        <v/>
      </c>
      <c r="G7378" s="4" t="str">
        <f>IF(Tabla1[[#This Row],[Fecha]]="",(""),(Tabla1[[#This Row],[Medio de Pago]]))</f>
        <v/>
      </c>
      <c r="H7378" s="4" t="str">
        <f>IF(Tabla1[[#This Row],[Fecha]]="",(""),(IF(Tabla1[[#This Row],[Ingreso en]]="",(""),(Tabla1[[#This Row],[Precio]]))))</f>
        <v/>
      </c>
      <c r="I7378" s="5" t="str">
        <f>IF(Tabla1[[#This Row],[Fecha]]="",(""),(IF(Tabla1[[#This Row],[Egreso de]]="",(""),(Tabla1[[#This Row],[Precio]]))))</f>
        <v/>
      </c>
      <c r="J7378" s="4" t="str">
        <f>IF(Tabla1[[#This Row],[Fecha]]="",(""),(IF(Tabla13[[#This Row],[Ingreso en]]="",(-Tabla13[[#This Row],[Egreso de]]),(Tabla13[[#This Row],[Ingreso en]]))))</f>
        <v/>
      </c>
    </row>
    <row r="7379" spans="1:10" x14ac:dyDescent="0.3">
      <c r="A7379" s="2" t="str">
        <f>IF(Tabla1[[#This Row],[Fecha]]="",(""),(Tabla1[[#This Row],[Fecha]]))</f>
        <v/>
      </c>
      <c r="B7379" s="3" t="str">
        <f>IF(Tabla1[[#This Row],[Fecha]]="",(""),(Tabla1[[#This Row],[Tipo de Operación]]))</f>
        <v/>
      </c>
      <c r="C7379" s="19" t="str">
        <f>IF(Tabla1[[#This Row],[Fecha]]="",(""),(Tabla1[[#This Row],[Código]]))</f>
        <v/>
      </c>
      <c r="D7379" s="4" t="str">
        <f>IF(Tabla1[[#This Row],[Fecha]]="",(""),(Tabla1[[#This Row],[Rubro]]))</f>
        <v/>
      </c>
      <c r="E7379" s="4"/>
      <c r="F7379" s="4" t="str">
        <f>IF(Tabla1[[#This Row],[Fecha]]="",(""),(Tabla1[[#This Row],[Precio]]))</f>
        <v/>
      </c>
      <c r="G7379" s="4" t="str">
        <f>IF(Tabla1[[#This Row],[Fecha]]="",(""),(Tabla1[[#This Row],[Medio de Pago]]))</f>
        <v/>
      </c>
      <c r="H7379" s="4" t="str">
        <f>IF(Tabla1[[#This Row],[Fecha]]="",(""),(IF(Tabla1[[#This Row],[Ingreso en]]="",(""),(Tabla1[[#This Row],[Precio]]))))</f>
        <v/>
      </c>
      <c r="I7379" s="5" t="str">
        <f>IF(Tabla1[[#This Row],[Fecha]]="",(""),(IF(Tabla1[[#This Row],[Egreso de]]="",(""),(Tabla1[[#This Row],[Precio]]))))</f>
        <v/>
      </c>
      <c r="J7379" s="4" t="str">
        <f>IF(Tabla1[[#This Row],[Fecha]]="",(""),(IF(Tabla13[[#This Row],[Ingreso en]]="",(-Tabla13[[#This Row],[Egreso de]]),(Tabla13[[#This Row],[Ingreso en]]))))</f>
        <v/>
      </c>
    </row>
    <row r="7380" spans="1:10" x14ac:dyDescent="0.3">
      <c r="A7380" s="2" t="str">
        <f>IF(Tabla1[[#This Row],[Fecha]]="",(""),(Tabla1[[#This Row],[Fecha]]))</f>
        <v/>
      </c>
      <c r="B7380" s="3" t="str">
        <f>IF(Tabla1[[#This Row],[Fecha]]="",(""),(Tabla1[[#This Row],[Tipo de Operación]]))</f>
        <v/>
      </c>
      <c r="C7380" s="19" t="str">
        <f>IF(Tabla1[[#This Row],[Fecha]]="",(""),(Tabla1[[#This Row],[Código]]))</f>
        <v/>
      </c>
      <c r="D7380" s="4" t="str">
        <f>IF(Tabla1[[#This Row],[Fecha]]="",(""),(Tabla1[[#This Row],[Rubro]]))</f>
        <v/>
      </c>
      <c r="E7380" s="4"/>
      <c r="F7380" s="4" t="str">
        <f>IF(Tabla1[[#This Row],[Fecha]]="",(""),(Tabla1[[#This Row],[Precio]]))</f>
        <v/>
      </c>
      <c r="G7380" s="4" t="str">
        <f>IF(Tabla1[[#This Row],[Fecha]]="",(""),(Tabla1[[#This Row],[Medio de Pago]]))</f>
        <v/>
      </c>
      <c r="H7380" s="4" t="str">
        <f>IF(Tabla1[[#This Row],[Fecha]]="",(""),(IF(Tabla1[[#This Row],[Ingreso en]]="",(""),(Tabla1[[#This Row],[Precio]]))))</f>
        <v/>
      </c>
      <c r="I7380" s="5" t="str">
        <f>IF(Tabla1[[#This Row],[Fecha]]="",(""),(IF(Tabla1[[#This Row],[Egreso de]]="",(""),(Tabla1[[#This Row],[Precio]]))))</f>
        <v/>
      </c>
      <c r="J7380" s="4" t="str">
        <f>IF(Tabla1[[#This Row],[Fecha]]="",(""),(IF(Tabla13[[#This Row],[Ingreso en]]="",(-Tabla13[[#This Row],[Egreso de]]),(Tabla13[[#This Row],[Ingreso en]]))))</f>
        <v/>
      </c>
    </row>
    <row r="7381" spans="1:10" x14ac:dyDescent="0.3">
      <c r="A7381" s="2" t="str">
        <f>IF(Tabla1[[#This Row],[Fecha]]="",(""),(Tabla1[[#This Row],[Fecha]]))</f>
        <v/>
      </c>
      <c r="B7381" s="3" t="str">
        <f>IF(Tabla1[[#This Row],[Fecha]]="",(""),(Tabla1[[#This Row],[Tipo de Operación]]))</f>
        <v/>
      </c>
      <c r="C7381" s="19" t="str">
        <f>IF(Tabla1[[#This Row],[Fecha]]="",(""),(Tabla1[[#This Row],[Código]]))</f>
        <v/>
      </c>
      <c r="D7381" s="4" t="str">
        <f>IF(Tabla1[[#This Row],[Fecha]]="",(""),(Tabla1[[#This Row],[Rubro]]))</f>
        <v/>
      </c>
      <c r="E7381" s="4"/>
      <c r="F7381" s="4" t="str">
        <f>IF(Tabla1[[#This Row],[Fecha]]="",(""),(Tabla1[[#This Row],[Precio]]))</f>
        <v/>
      </c>
      <c r="G7381" s="4" t="str">
        <f>IF(Tabla1[[#This Row],[Fecha]]="",(""),(Tabla1[[#This Row],[Medio de Pago]]))</f>
        <v/>
      </c>
      <c r="H7381" s="4" t="str">
        <f>IF(Tabla1[[#This Row],[Fecha]]="",(""),(IF(Tabla1[[#This Row],[Ingreso en]]="",(""),(Tabla1[[#This Row],[Precio]]))))</f>
        <v/>
      </c>
      <c r="I7381" s="5" t="str">
        <f>IF(Tabla1[[#This Row],[Fecha]]="",(""),(IF(Tabla1[[#This Row],[Egreso de]]="",(""),(Tabla1[[#This Row],[Precio]]))))</f>
        <v/>
      </c>
      <c r="J7381" s="4" t="str">
        <f>IF(Tabla1[[#This Row],[Fecha]]="",(""),(IF(Tabla13[[#This Row],[Ingreso en]]="",(-Tabla13[[#This Row],[Egreso de]]),(Tabla13[[#This Row],[Ingreso en]]))))</f>
        <v/>
      </c>
    </row>
    <row r="7382" spans="1:10" x14ac:dyDescent="0.3">
      <c r="A7382" s="2" t="str">
        <f>IF(Tabla1[[#This Row],[Fecha]]="",(""),(Tabla1[[#This Row],[Fecha]]))</f>
        <v/>
      </c>
      <c r="B7382" s="3" t="str">
        <f>IF(Tabla1[[#This Row],[Fecha]]="",(""),(Tabla1[[#This Row],[Tipo de Operación]]))</f>
        <v/>
      </c>
      <c r="C7382" s="19" t="str">
        <f>IF(Tabla1[[#This Row],[Fecha]]="",(""),(Tabla1[[#This Row],[Código]]))</f>
        <v/>
      </c>
      <c r="D7382" s="4" t="str">
        <f>IF(Tabla1[[#This Row],[Fecha]]="",(""),(Tabla1[[#This Row],[Rubro]]))</f>
        <v/>
      </c>
      <c r="E7382" s="4"/>
      <c r="F7382" s="4" t="str">
        <f>IF(Tabla1[[#This Row],[Fecha]]="",(""),(Tabla1[[#This Row],[Precio]]))</f>
        <v/>
      </c>
      <c r="G7382" s="4" t="str">
        <f>IF(Tabla1[[#This Row],[Fecha]]="",(""),(Tabla1[[#This Row],[Medio de Pago]]))</f>
        <v/>
      </c>
      <c r="H7382" s="4" t="str">
        <f>IF(Tabla1[[#This Row],[Fecha]]="",(""),(IF(Tabla1[[#This Row],[Ingreso en]]="",(""),(Tabla1[[#This Row],[Precio]]))))</f>
        <v/>
      </c>
      <c r="I7382" s="5" t="str">
        <f>IF(Tabla1[[#This Row],[Fecha]]="",(""),(IF(Tabla1[[#This Row],[Egreso de]]="",(""),(Tabla1[[#This Row],[Precio]]))))</f>
        <v/>
      </c>
      <c r="J7382" s="4" t="str">
        <f>IF(Tabla1[[#This Row],[Fecha]]="",(""),(IF(Tabla13[[#This Row],[Ingreso en]]="",(-Tabla13[[#This Row],[Egreso de]]),(Tabla13[[#This Row],[Ingreso en]]))))</f>
        <v/>
      </c>
    </row>
    <row r="7383" spans="1:10" x14ac:dyDescent="0.3">
      <c r="A7383" s="2" t="str">
        <f>IF(Tabla1[[#This Row],[Fecha]]="",(""),(Tabla1[[#This Row],[Fecha]]))</f>
        <v/>
      </c>
      <c r="B7383" s="3" t="str">
        <f>IF(Tabla1[[#This Row],[Fecha]]="",(""),(Tabla1[[#This Row],[Tipo de Operación]]))</f>
        <v/>
      </c>
      <c r="C7383" s="19" t="str">
        <f>IF(Tabla1[[#This Row],[Fecha]]="",(""),(Tabla1[[#This Row],[Código]]))</f>
        <v/>
      </c>
      <c r="D7383" s="4" t="str">
        <f>IF(Tabla1[[#This Row],[Fecha]]="",(""),(Tabla1[[#This Row],[Rubro]]))</f>
        <v/>
      </c>
      <c r="E7383" s="4"/>
      <c r="F7383" s="4" t="str">
        <f>IF(Tabla1[[#This Row],[Fecha]]="",(""),(Tabla1[[#This Row],[Precio]]))</f>
        <v/>
      </c>
      <c r="G7383" s="4" t="str">
        <f>IF(Tabla1[[#This Row],[Fecha]]="",(""),(Tabla1[[#This Row],[Medio de Pago]]))</f>
        <v/>
      </c>
      <c r="H7383" s="4" t="str">
        <f>IF(Tabla1[[#This Row],[Fecha]]="",(""),(IF(Tabla1[[#This Row],[Ingreso en]]="",(""),(Tabla1[[#This Row],[Precio]]))))</f>
        <v/>
      </c>
      <c r="I7383" s="5" t="str">
        <f>IF(Tabla1[[#This Row],[Fecha]]="",(""),(IF(Tabla1[[#This Row],[Egreso de]]="",(""),(Tabla1[[#This Row],[Precio]]))))</f>
        <v/>
      </c>
      <c r="J7383" s="4" t="str">
        <f>IF(Tabla1[[#This Row],[Fecha]]="",(""),(IF(Tabla13[[#This Row],[Ingreso en]]="",(-Tabla13[[#This Row],[Egreso de]]),(Tabla13[[#This Row],[Ingreso en]]))))</f>
        <v/>
      </c>
    </row>
    <row r="7384" spans="1:10" x14ac:dyDescent="0.3">
      <c r="A7384" s="2" t="str">
        <f>IF(Tabla1[[#This Row],[Fecha]]="",(""),(Tabla1[[#This Row],[Fecha]]))</f>
        <v/>
      </c>
      <c r="B7384" s="3" t="str">
        <f>IF(Tabla1[[#This Row],[Fecha]]="",(""),(Tabla1[[#This Row],[Tipo de Operación]]))</f>
        <v/>
      </c>
      <c r="C7384" s="19" t="str">
        <f>IF(Tabla1[[#This Row],[Fecha]]="",(""),(Tabla1[[#This Row],[Código]]))</f>
        <v/>
      </c>
      <c r="D7384" s="4" t="str">
        <f>IF(Tabla1[[#This Row],[Fecha]]="",(""),(Tabla1[[#This Row],[Rubro]]))</f>
        <v/>
      </c>
      <c r="E7384" s="4"/>
      <c r="F7384" s="4" t="str">
        <f>IF(Tabla1[[#This Row],[Fecha]]="",(""),(Tabla1[[#This Row],[Precio]]))</f>
        <v/>
      </c>
      <c r="G7384" s="4" t="str">
        <f>IF(Tabla1[[#This Row],[Fecha]]="",(""),(Tabla1[[#This Row],[Medio de Pago]]))</f>
        <v/>
      </c>
      <c r="H7384" s="4" t="str">
        <f>IF(Tabla1[[#This Row],[Fecha]]="",(""),(IF(Tabla1[[#This Row],[Ingreso en]]="",(""),(Tabla1[[#This Row],[Precio]]))))</f>
        <v/>
      </c>
      <c r="I7384" s="5" t="str">
        <f>IF(Tabla1[[#This Row],[Fecha]]="",(""),(IF(Tabla1[[#This Row],[Egreso de]]="",(""),(Tabla1[[#This Row],[Precio]]))))</f>
        <v/>
      </c>
      <c r="J7384" s="4" t="str">
        <f>IF(Tabla1[[#This Row],[Fecha]]="",(""),(IF(Tabla13[[#This Row],[Ingreso en]]="",(-Tabla13[[#This Row],[Egreso de]]),(Tabla13[[#This Row],[Ingreso en]]))))</f>
        <v/>
      </c>
    </row>
    <row r="7385" spans="1:10" x14ac:dyDescent="0.3">
      <c r="A7385" s="2" t="str">
        <f>IF(Tabla1[[#This Row],[Fecha]]="",(""),(Tabla1[[#This Row],[Fecha]]))</f>
        <v/>
      </c>
      <c r="B7385" s="3" t="str">
        <f>IF(Tabla1[[#This Row],[Fecha]]="",(""),(Tabla1[[#This Row],[Tipo de Operación]]))</f>
        <v/>
      </c>
      <c r="C7385" s="19" t="str">
        <f>IF(Tabla1[[#This Row],[Fecha]]="",(""),(Tabla1[[#This Row],[Código]]))</f>
        <v/>
      </c>
      <c r="D7385" s="4" t="str">
        <f>IF(Tabla1[[#This Row],[Fecha]]="",(""),(Tabla1[[#This Row],[Rubro]]))</f>
        <v/>
      </c>
      <c r="E7385" s="4"/>
      <c r="F7385" s="4" t="str">
        <f>IF(Tabla1[[#This Row],[Fecha]]="",(""),(Tabla1[[#This Row],[Precio]]))</f>
        <v/>
      </c>
      <c r="G7385" s="4" t="str">
        <f>IF(Tabla1[[#This Row],[Fecha]]="",(""),(Tabla1[[#This Row],[Medio de Pago]]))</f>
        <v/>
      </c>
      <c r="H7385" s="4" t="str">
        <f>IF(Tabla1[[#This Row],[Fecha]]="",(""),(IF(Tabla1[[#This Row],[Ingreso en]]="",(""),(Tabla1[[#This Row],[Precio]]))))</f>
        <v/>
      </c>
      <c r="I7385" s="5" t="str">
        <f>IF(Tabla1[[#This Row],[Fecha]]="",(""),(IF(Tabla1[[#This Row],[Egreso de]]="",(""),(Tabla1[[#This Row],[Precio]]))))</f>
        <v/>
      </c>
      <c r="J7385" s="4" t="str">
        <f>IF(Tabla1[[#This Row],[Fecha]]="",(""),(IF(Tabla13[[#This Row],[Ingreso en]]="",(-Tabla13[[#This Row],[Egreso de]]),(Tabla13[[#This Row],[Ingreso en]]))))</f>
        <v/>
      </c>
    </row>
    <row r="7386" spans="1:10" x14ac:dyDescent="0.3">
      <c r="A7386" s="2" t="str">
        <f>IF(Tabla1[[#This Row],[Fecha]]="",(""),(Tabla1[[#This Row],[Fecha]]))</f>
        <v/>
      </c>
      <c r="B7386" s="3" t="str">
        <f>IF(Tabla1[[#This Row],[Fecha]]="",(""),(Tabla1[[#This Row],[Tipo de Operación]]))</f>
        <v/>
      </c>
      <c r="C7386" s="19" t="str">
        <f>IF(Tabla1[[#This Row],[Fecha]]="",(""),(Tabla1[[#This Row],[Código]]))</f>
        <v/>
      </c>
      <c r="D7386" s="4" t="str">
        <f>IF(Tabla1[[#This Row],[Fecha]]="",(""),(Tabla1[[#This Row],[Rubro]]))</f>
        <v/>
      </c>
      <c r="E7386" s="4"/>
      <c r="F7386" s="4" t="str">
        <f>IF(Tabla1[[#This Row],[Fecha]]="",(""),(Tabla1[[#This Row],[Precio]]))</f>
        <v/>
      </c>
      <c r="G7386" s="4" t="str">
        <f>IF(Tabla1[[#This Row],[Fecha]]="",(""),(Tabla1[[#This Row],[Medio de Pago]]))</f>
        <v/>
      </c>
      <c r="H7386" s="4" t="str">
        <f>IF(Tabla1[[#This Row],[Fecha]]="",(""),(IF(Tabla1[[#This Row],[Ingreso en]]="",(""),(Tabla1[[#This Row],[Precio]]))))</f>
        <v/>
      </c>
      <c r="I7386" s="5" t="str">
        <f>IF(Tabla1[[#This Row],[Fecha]]="",(""),(IF(Tabla1[[#This Row],[Egreso de]]="",(""),(Tabla1[[#This Row],[Precio]]))))</f>
        <v/>
      </c>
      <c r="J7386" s="4" t="str">
        <f>IF(Tabla1[[#This Row],[Fecha]]="",(""),(IF(Tabla13[[#This Row],[Ingreso en]]="",(-Tabla13[[#This Row],[Egreso de]]),(Tabla13[[#This Row],[Ingreso en]]))))</f>
        <v/>
      </c>
    </row>
    <row r="7387" spans="1:10" x14ac:dyDescent="0.3">
      <c r="A7387" s="2" t="str">
        <f>IF(Tabla1[[#This Row],[Fecha]]="",(""),(Tabla1[[#This Row],[Fecha]]))</f>
        <v/>
      </c>
      <c r="B7387" s="3" t="str">
        <f>IF(Tabla1[[#This Row],[Fecha]]="",(""),(Tabla1[[#This Row],[Tipo de Operación]]))</f>
        <v/>
      </c>
      <c r="C7387" s="19" t="str">
        <f>IF(Tabla1[[#This Row],[Fecha]]="",(""),(Tabla1[[#This Row],[Código]]))</f>
        <v/>
      </c>
      <c r="D7387" s="4" t="str">
        <f>IF(Tabla1[[#This Row],[Fecha]]="",(""),(Tabla1[[#This Row],[Rubro]]))</f>
        <v/>
      </c>
      <c r="E7387" s="4"/>
      <c r="F7387" s="4" t="str">
        <f>IF(Tabla1[[#This Row],[Fecha]]="",(""),(Tabla1[[#This Row],[Precio]]))</f>
        <v/>
      </c>
      <c r="G7387" s="4" t="str">
        <f>IF(Tabla1[[#This Row],[Fecha]]="",(""),(Tabla1[[#This Row],[Medio de Pago]]))</f>
        <v/>
      </c>
      <c r="H7387" s="4" t="str">
        <f>IF(Tabla1[[#This Row],[Fecha]]="",(""),(IF(Tabla1[[#This Row],[Ingreso en]]="",(""),(Tabla1[[#This Row],[Precio]]))))</f>
        <v/>
      </c>
      <c r="I7387" s="5" t="str">
        <f>IF(Tabla1[[#This Row],[Fecha]]="",(""),(IF(Tabla1[[#This Row],[Egreso de]]="",(""),(Tabla1[[#This Row],[Precio]]))))</f>
        <v/>
      </c>
      <c r="J7387" s="4" t="str">
        <f>IF(Tabla1[[#This Row],[Fecha]]="",(""),(IF(Tabla13[[#This Row],[Ingreso en]]="",(-Tabla13[[#This Row],[Egreso de]]),(Tabla13[[#This Row],[Ingreso en]]))))</f>
        <v/>
      </c>
    </row>
    <row r="7388" spans="1:10" x14ac:dyDescent="0.3">
      <c r="A7388" s="2" t="str">
        <f>IF(Tabla1[[#This Row],[Fecha]]="",(""),(Tabla1[[#This Row],[Fecha]]))</f>
        <v/>
      </c>
      <c r="B7388" s="3" t="str">
        <f>IF(Tabla1[[#This Row],[Fecha]]="",(""),(Tabla1[[#This Row],[Tipo de Operación]]))</f>
        <v/>
      </c>
      <c r="C7388" s="19" t="str">
        <f>IF(Tabla1[[#This Row],[Fecha]]="",(""),(Tabla1[[#This Row],[Código]]))</f>
        <v/>
      </c>
      <c r="D7388" s="4" t="str">
        <f>IF(Tabla1[[#This Row],[Fecha]]="",(""),(Tabla1[[#This Row],[Rubro]]))</f>
        <v/>
      </c>
      <c r="E7388" s="4"/>
      <c r="F7388" s="4" t="str">
        <f>IF(Tabla1[[#This Row],[Fecha]]="",(""),(Tabla1[[#This Row],[Precio]]))</f>
        <v/>
      </c>
      <c r="G7388" s="4" t="str">
        <f>IF(Tabla1[[#This Row],[Fecha]]="",(""),(Tabla1[[#This Row],[Medio de Pago]]))</f>
        <v/>
      </c>
      <c r="H7388" s="4" t="str">
        <f>IF(Tabla1[[#This Row],[Fecha]]="",(""),(IF(Tabla1[[#This Row],[Ingreso en]]="",(""),(Tabla1[[#This Row],[Precio]]))))</f>
        <v/>
      </c>
      <c r="I7388" s="5" t="str">
        <f>IF(Tabla1[[#This Row],[Fecha]]="",(""),(IF(Tabla1[[#This Row],[Egreso de]]="",(""),(Tabla1[[#This Row],[Precio]]))))</f>
        <v/>
      </c>
      <c r="J7388" s="4" t="str">
        <f>IF(Tabla1[[#This Row],[Fecha]]="",(""),(IF(Tabla13[[#This Row],[Ingreso en]]="",(-Tabla13[[#This Row],[Egreso de]]),(Tabla13[[#This Row],[Ingreso en]]))))</f>
        <v/>
      </c>
    </row>
    <row r="7389" spans="1:10" x14ac:dyDescent="0.3">
      <c r="A7389" s="2" t="str">
        <f>IF(Tabla1[[#This Row],[Fecha]]="",(""),(Tabla1[[#This Row],[Fecha]]))</f>
        <v/>
      </c>
      <c r="B7389" s="3" t="str">
        <f>IF(Tabla1[[#This Row],[Fecha]]="",(""),(Tabla1[[#This Row],[Tipo de Operación]]))</f>
        <v/>
      </c>
      <c r="C7389" s="19" t="str">
        <f>IF(Tabla1[[#This Row],[Fecha]]="",(""),(Tabla1[[#This Row],[Código]]))</f>
        <v/>
      </c>
      <c r="D7389" s="4" t="str">
        <f>IF(Tabla1[[#This Row],[Fecha]]="",(""),(Tabla1[[#This Row],[Rubro]]))</f>
        <v/>
      </c>
      <c r="E7389" s="4"/>
      <c r="F7389" s="4" t="str">
        <f>IF(Tabla1[[#This Row],[Fecha]]="",(""),(Tabla1[[#This Row],[Precio]]))</f>
        <v/>
      </c>
      <c r="G7389" s="4" t="str">
        <f>IF(Tabla1[[#This Row],[Fecha]]="",(""),(Tabla1[[#This Row],[Medio de Pago]]))</f>
        <v/>
      </c>
      <c r="H7389" s="4" t="str">
        <f>IF(Tabla1[[#This Row],[Fecha]]="",(""),(IF(Tabla1[[#This Row],[Ingreso en]]="",(""),(Tabla1[[#This Row],[Precio]]))))</f>
        <v/>
      </c>
      <c r="I7389" s="5" t="str">
        <f>IF(Tabla1[[#This Row],[Fecha]]="",(""),(IF(Tabla1[[#This Row],[Egreso de]]="",(""),(Tabla1[[#This Row],[Precio]]))))</f>
        <v/>
      </c>
      <c r="J7389" s="4" t="str">
        <f>IF(Tabla1[[#This Row],[Fecha]]="",(""),(IF(Tabla13[[#This Row],[Ingreso en]]="",(-Tabla13[[#This Row],[Egreso de]]),(Tabla13[[#This Row],[Ingreso en]]))))</f>
        <v/>
      </c>
    </row>
    <row r="7390" spans="1:10" x14ac:dyDescent="0.3">
      <c r="A7390" s="2" t="str">
        <f>IF(Tabla1[[#This Row],[Fecha]]="",(""),(Tabla1[[#This Row],[Fecha]]))</f>
        <v/>
      </c>
      <c r="B7390" s="3" t="str">
        <f>IF(Tabla1[[#This Row],[Fecha]]="",(""),(Tabla1[[#This Row],[Tipo de Operación]]))</f>
        <v/>
      </c>
      <c r="C7390" s="19" t="str">
        <f>IF(Tabla1[[#This Row],[Fecha]]="",(""),(Tabla1[[#This Row],[Código]]))</f>
        <v/>
      </c>
      <c r="D7390" s="4" t="str">
        <f>IF(Tabla1[[#This Row],[Fecha]]="",(""),(Tabla1[[#This Row],[Rubro]]))</f>
        <v/>
      </c>
      <c r="E7390" s="4"/>
      <c r="F7390" s="4" t="str">
        <f>IF(Tabla1[[#This Row],[Fecha]]="",(""),(Tabla1[[#This Row],[Precio]]))</f>
        <v/>
      </c>
      <c r="G7390" s="4" t="str">
        <f>IF(Tabla1[[#This Row],[Fecha]]="",(""),(Tabla1[[#This Row],[Medio de Pago]]))</f>
        <v/>
      </c>
      <c r="H7390" s="4" t="str">
        <f>IF(Tabla1[[#This Row],[Fecha]]="",(""),(IF(Tabla1[[#This Row],[Ingreso en]]="",(""),(Tabla1[[#This Row],[Precio]]))))</f>
        <v/>
      </c>
      <c r="I7390" s="5" t="str">
        <f>IF(Tabla1[[#This Row],[Fecha]]="",(""),(IF(Tabla1[[#This Row],[Egreso de]]="",(""),(Tabla1[[#This Row],[Precio]]))))</f>
        <v/>
      </c>
      <c r="J7390" s="4" t="str">
        <f>IF(Tabla1[[#This Row],[Fecha]]="",(""),(IF(Tabla13[[#This Row],[Ingreso en]]="",(-Tabla13[[#This Row],[Egreso de]]),(Tabla13[[#This Row],[Ingreso en]]))))</f>
        <v/>
      </c>
    </row>
    <row r="7391" spans="1:10" x14ac:dyDescent="0.3">
      <c r="A7391" s="2" t="str">
        <f>IF(Tabla1[[#This Row],[Fecha]]="",(""),(Tabla1[[#This Row],[Fecha]]))</f>
        <v/>
      </c>
      <c r="B7391" s="3" t="str">
        <f>IF(Tabla1[[#This Row],[Fecha]]="",(""),(Tabla1[[#This Row],[Tipo de Operación]]))</f>
        <v/>
      </c>
      <c r="C7391" s="19" t="str">
        <f>IF(Tabla1[[#This Row],[Fecha]]="",(""),(Tabla1[[#This Row],[Código]]))</f>
        <v/>
      </c>
      <c r="D7391" s="4" t="str">
        <f>IF(Tabla1[[#This Row],[Fecha]]="",(""),(Tabla1[[#This Row],[Rubro]]))</f>
        <v/>
      </c>
      <c r="E7391" s="4"/>
      <c r="F7391" s="4" t="str">
        <f>IF(Tabla1[[#This Row],[Fecha]]="",(""),(Tabla1[[#This Row],[Precio]]))</f>
        <v/>
      </c>
      <c r="G7391" s="4" t="str">
        <f>IF(Tabla1[[#This Row],[Fecha]]="",(""),(Tabla1[[#This Row],[Medio de Pago]]))</f>
        <v/>
      </c>
      <c r="H7391" s="4" t="str">
        <f>IF(Tabla1[[#This Row],[Fecha]]="",(""),(IF(Tabla1[[#This Row],[Ingreso en]]="",(""),(Tabla1[[#This Row],[Precio]]))))</f>
        <v/>
      </c>
      <c r="I7391" s="5" t="str">
        <f>IF(Tabla1[[#This Row],[Fecha]]="",(""),(IF(Tabla1[[#This Row],[Egreso de]]="",(""),(Tabla1[[#This Row],[Precio]]))))</f>
        <v/>
      </c>
      <c r="J7391" s="4" t="str">
        <f>IF(Tabla1[[#This Row],[Fecha]]="",(""),(IF(Tabla13[[#This Row],[Ingreso en]]="",(-Tabla13[[#This Row],[Egreso de]]),(Tabla13[[#This Row],[Ingreso en]]))))</f>
        <v/>
      </c>
    </row>
    <row r="7392" spans="1:10" x14ac:dyDescent="0.3">
      <c r="A7392" s="2" t="str">
        <f>IF(Tabla1[[#This Row],[Fecha]]="",(""),(Tabla1[[#This Row],[Fecha]]))</f>
        <v/>
      </c>
      <c r="B7392" s="3" t="str">
        <f>IF(Tabla1[[#This Row],[Fecha]]="",(""),(Tabla1[[#This Row],[Tipo de Operación]]))</f>
        <v/>
      </c>
      <c r="C7392" s="19" t="str">
        <f>IF(Tabla1[[#This Row],[Fecha]]="",(""),(Tabla1[[#This Row],[Código]]))</f>
        <v/>
      </c>
      <c r="D7392" s="4" t="str">
        <f>IF(Tabla1[[#This Row],[Fecha]]="",(""),(Tabla1[[#This Row],[Rubro]]))</f>
        <v/>
      </c>
      <c r="E7392" s="4"/>
      <c r="F7392" s="4" t="str">
        <f>IF(Tabla1[[#This Row],[Fecha]]="",(""),(Tabla1[[#This Row],[Precio]]))</f>
        <v/>
      </c>
      <c r="G7392" s="4" t="str">
        <f>IF(Tabla1[[#This Row],[Fecha]]="",(""),(Tabla1[[#This Row],[Medio de Pago]]))</f>
        <v/>
      </c>
      <c r="H7392" s="4" t="str">
        <f>IF(Tabla1[[#This Row],[Fecha]]="",(""),(IF(Tabla1[[#This Row],[Ingreso en]]="",(""),(Tabla1[[#This Row],[Precio]]))))</f>
        <v/>
      </c>
      <c r="I7392" s="5" t="str">
        <f>IF(Tabla1[[#This Row],[Fecha]]="",(""),(IF(Tabla1[[#This Row],[Egreso de]]="",(""),(Tabla1[[#This Row],[Precio]]))))</f>
        <v/>
      </c>
      <c r="J7392" s="4" t="str">
        <f>IF(Tabla1[[#This Row],[Fecha]]="",(""),(IF(Tabla13[[#This Row],[Ingreso en]]="",(-Tabla13[[#This Row],[Egreso de]]),(Tabla13[[#This Row],[Ingreso en]]))))</f>
        <v/>
      </c>
    </row>
    <row r="7393" spans="1:10" x14ac:dyDescent="0.3">
      <c r="A7393" s="2" t="str">
        <f>IF(Tabla1[[#This Row],[Fecha]]="",(""),(Tabla1[[#This Row],[Fecha]]))</f>
        <v/>
      </c>
      <c r="B7393" s="3" t="str">
        <f>IF(Tabla1[[#This Row],[Fecha]]="",(""),(Tabla1[[#This Row],[Tipo de Operación]]))</f>
        <v/>
      </c>
      <c r="C7393" s="19" t="str">
        <f>IF(Tabla1[[#This Row],[Fecha]]="",(""),(Tabla1[[#This Row],[Código]]))</f>
        <v/>
      </c>
      <c r="D7393" s="4" t="str">
        <f>IF(Tabla1[[#This Row],[Fecha]]="",(""),(Tabla1[[#This Row],[Rubro]]))</f>
        <v/>
      </c>
      <c r="E7393" s="4"/>
      <c r="F7393" s="4" t="str">
        <f>IF(Tabla1[[#This Row],[Fecha]]="",(""),(Tabla1[[#This Row],[Precio]]))</f>
        <v/>
      </c>
      <c r="G7393" s="4" t="str">
        <f>IF(Tabla1[[#This Row],[Fecha]]="",(""),(Tabla1[[#This Row],[Medio de Pago]]))</f>
        <v/>
      </c>
      <c r="H7393" s="4" t="str">
        <f>IF(Tabla1[[#This Row],[Fecha]]="",(""),(IF(Tabla1[[#This Row],[Ingreso en]]="",(""),(Tabla1[[#This Row],[Precio]]))))</f>
        <v/>
      </c>
      <c r="I7393" s="5" t="str">
        <f>IF(Tabla1[[#This Row],[Fecha]]="",(""),(IF(Tabla1[[#This Row],[Egreso de]]="",(""),(Tabla1[[#This Row],[Precio]]))))</f>
        <v/>
      </c>
      <c r="J7393" s="4" t="str">
        <f>IF(Tabla1[[#This Row],[Fecha]]="",(""),(IF(Tabla13[[#This Row],[Ingreso en]]="",(-Tabla13[[#This Row],[Egreso de]]),(Tabla13[[#This Row],[Ingreso en]]))))</f>
        <v/>
      </c>
    </row>
    <row r="7394" spans="1:10" x14ac:dyDescent="0.3">
      <c r="A7394" s="2" t="str">
        <f>IF(Tabla1[[#This Row],[Fecha]]="",(""),(Tabla1[[#This Row],[Fecha]]))</f>
        <v/>
      </c>
      <c r="B7394" s="3" t="str">
        <f>IF(Tabla1[[#This Row],[Fecha]]="",(""),(Tabla1[[#This Row],[Tipo de Operación]]))</f>
        <v/>
      </c>
      <c r="C7394" s="19" t="str">
        <f>IF(Tabla1[[#This Row],[Fecha]]="",(""),(Tabla1[[#This Row],[Código]]))</f>
        <v/>
      </c>
      <c r="D7394" s="4" t="str">
        <f>IF(Tabla1[[#This Row],[Fecha]]="",(""),(Tabla1[[#This Row],[Rubro]]))</f>
        <v/>
      </c>
      <c r="E7394" s="4"/>
      <c r="F7394" s="4" t="str">
        <f>IF(Tabla1[[#This Row],[Fecha]]="",(""),(Tabla1[[#This Row],[Precio]]))</f>
        <v/>
      </c>
      <c r="G7394" s="4" t="str">
        <f>IF(Tabla1[[#This Row],[Fecha]]="",(""),(Tabla1[[#This Row],[Medio de Pago]]))</f>
        <v/>
      </c>
      <c r="H7394" s="4" t="str">
        <f>IF(Tabla1[[#This Row],[Fecha]]="",(""),(IF(Tabla1[[#This Row],[Ingreso en]]="",(""),(Tabla1[[#This Row],[Precio]]))))</f>
        <v/>
      </c>
      <c r="I7394" s="5" t="str">
        <f>IF(Tabla1[[#This Row],[Fecha]]="",(""),(IF(Tabla1[[#This Row],[Egreso de]]="",(""),(Tabla1[[#This Row],[Precio]]))))</f>
        <v/>
      </c>
      <c r="J7394" s="4" t="str">
        <f>IF(Tabla1[[#This Row],[Fecha]]="",(""),(IF(Tabla13[[#This Row],[Ingreso en]]="",(-Tabla13[[#This Row],[Egreso de]]),(Tabla13[[#This Row],[Ingreso en]]))))</f>
        <v/>
      </c>
    </row>
    <row r="7395" spans="1:10" x14ac:dyDescent="0.3">
      <c r="A7395" s="2" t="str">
        <f>IF(Tabla1[[#This Row],[Fecha]]="",(""),(Tabla1[[#This Row],[Fecha]]))</f>
        <v/>
      </c>
      <c r="B7395" s="3" t="str">
        <f>IF(Tabla1[[#This Row],[Fecha]]="",(""),(Tabla1[[#This Row],[Tipo de Operación]]))</f>
        <v/>
      </c>
      <c r="C7395" s="19" t="str">
        <f>IF(Tabla1[[#This Row],[Fecha]]="",(""),(Tabla1[[#This Row],[Código]]))</f>
        <v/>
      </c>
      <c r="D7395" s="4" t="str">
        <f>IF(Tabla1[[#This Row],[Fecha]]="",(""),(Tabla1[[#This Row],[Rubro]]))</f>
        <v/>
      </c>
      <c r="E7395" s="4"/>
      <c r="F7395" s="4" t="str">
        <f>IF(Tabla1[[#This Row],[Fecha]]="",(""),(Tabla1[[#This Row],[Precio]]))</f>
        <v/>
      </c>
      <c r="G7395" s="4" t="str">
        <f>IF(Tabla1[[#This Row],[Fecha]]="",(""),(Tabla1[[#This Row],[Medio de Pago]]))</f>
        <v/>
      </c>
      <c r="H7395" s="4" t="str">
        <f>IF(Tabla1[[#This Row],[Fecha]]="",(""),(IF(Tabla1[[#This Row],[Ingreso en]]="",(""),(Tabla1[[#This Row],[Precio]]))))</f>
        <v/>
      </c>
      <c r="I7395" s="5" t="str">
        <f>IF(Tabla1[[#This Row],[Fecha]]="",(""),(IF(Tabla1[[#This Row],[Egreso de]]="",(""),(Tabla1[[#This Row],[Precio]]))))</f>
        <v/>
      </c>
      <c r="J7395" s="4" t="str">
        <f>IF(Tabla1[[#This Row],[Fecha]]="",(""),(IF(Tabla13[[#This Row],[Ingreso en]]="",(-Tabla13[[#This Row],[Egreso de]]),(Tabla13[[#This Row],[Ingreso en]]))))</f>
        <v/>
      </c>
    </row>
    <row r="7396" spans="1:10" x14ac:dyDescent="0.3">
      <c r="A7396" s="2" t="str">
        <f>IF(Tabla1[[#This Row],[Fecha]]="",(""),(Tabla1[[#This Row],[Fecha]]))</f>
        <v/>
      </c>
      <c r="B7396" s="3" t="str">
        <f>IF(Tabla1[[#This Row],[Fecha]]="",(""),(Tabla1[[#This Row],[Tipo de Operación]]))</f>
        <v/>
      </c>
      <c r="C7396" s="19" t="str">
        <f>IF(Tabla1[[#This Row],[Fecha]]="",(""),(Tabla1[[#This Row],[Código]]))</f>
        <v/>
      </c>
      <c r="D7396" s="4" t="str">
        <f>IF(Tabla1[[#This Row],[Fecha]]="",(""),(Tabla1[[#This Row],[Rubro]]))</f>
        <v/>
      </c>
      <c r="E7396" s="4"/>
      <c r="F7396" s="4" t="str">
        <f>IF(Tabla1[[#This Row],[Fecha]]="",(""),(Tabla1[[#This Row],[Precio]]))</f>
        <v/>
      </c>
      <c r="G7396" s="4" t="str">
        <f>IF(Tabla1[[#This Row],[Fecha]]="",(""),(Tabla1[[#This Row],[Medio de Pago]]))</f>
        <v/>
      </c>
      <c r="H7396" s="4" t="str">
        <f>IF(Tabla1[[#This Row],[Fecha]]="",(""),(IF(Tabla1[[#This Row],[Ingreso en]]="",(""),(Tabla1[[#This Row],[Precio]]))))</f>
        <v/>
      </c>
      <c r="I7396" s="5" t="str">
        <f>IF(Tabla1[[#This Row],[Fecha]]="",(""),(IF(Tabla1[[#This Row],[Egreso de]]="",(""),(Tabla1[[#This Row],[Precio]]))))</f>
        <v/>
      </c>
      <c r="J7396" s="4" t="str">
        <f>IF(Tabla1[[#This Row],[Fecha]]="",(""),(IF(Tabla13[[#This Row],[Ingreso en]]="",(-Tabla13[[#This Row],[Egreso de]]),(Tabla13[[#This Row],[Ingreso en]]))))</f>
        <v/>
      </c>
    </row>
    <row r="7397" spans="1:10" x14ac:dyDescent="0.3">
      <c r="A7397" s="2" t="str">
        <f>IF(Tabla1[[#This Row],[Fecha]]="",(""),(Tabla1[[#This Row],[Fecha]]))</f>
        <v/>
      </c>
      <c r="B7397" s="3" t="str">
        <f>IF(Tabla1[[#This Row],[Fecha]]="",(""),(Tabla1[[#This Row],[Tipo de Operación]]))</f>
        <v/>
      </c>
      <c r="C7397" s="19" t="str">
        <f>IF(Tabla1[[#This Row],[Fecha]]="",(""),(Tabla1[[#This Row],[Código]]))</f>
        <v/>
      </c>
      <c r="D7397" s="4" t="str">
        <f>IF(Tabla1[[#This Row],[Fecha]]="",(""),(Tabla1[[#This Row],[Rubro]]))</f>
        <v/>
      </c>
      <c r="E7397" s="4"/>
      <c r="F7397" s="4" t="str">
        <f>IF(Tabla1[[#This Row],[Fecha]]="",(""),(Tabla1[[#This Row],[Precio]]))</f>
        <v/>
      </c>
      <c r="G7397" s="4" t="str">
        <f>IF(Tabla1[[#This Row],[Fecha]]="",(""),(Tabla1[[#This Row],[Medio de Pago]]))</f>
        <v/>
      </c>
      <c r="H7397" s="4" t="str">
        <f>IF(Tabla1[[#This Row],[Fecha]]="",(""),(IF(Tabla1[[#This Row],[Ingreso en]]="",(""),(Tabla1[[#This Row],[Precio]]))))</f>
        <v/>
      </c>
      <c r="I7397" s="5" t="str">
        <f>IF(Tabla1[[#This Row],[Fecha]]="",(""),(IF(Tabla1[[#This Row],[Egreso de]]="",(""),(Tabla1[[#This Row],[Precio]]))))</f>
        <v/>
      </c>
      <c r="J7397" s="4" t="str">
        <f>IF(Tabla1[[#This Row],[Fecha]]="",(""),(IF(Tabla13[[#This Row],[Ingreso en]]="",(-Tabla13[[#This Row],[Egreso de]]),(Tabla13[[#This Row],[Ingreso en]]))))</f>
        <v/>
      </c>
    </row>
    <row r="7398" spans="1:10" x14ac:dyDescent="0.3">
      <c r="A7398" s="2" t="str">
        <f>IF(Tabla1[[#This Row],[Fecha]]="",(""),(Tabla1[[#This Row],[Fecha]]))</f>
        <v/>
      </c>
      <c r="B7398" s="3" t="str">
        <f>IF(Tabla1[[#This Row],[Fecha]]="",(""),(Tabla1[[#This Row],[Tipo de Operación]]))</f>
        <v/>
      </c>
      <c r="C7398" s="19" t="str">
        <f>IF(Tabla1[[#This Row],[Fecha]]="",(""),(Tabla1[[#This Row],[Código]]))</f>
        <v/>
      </c>
      <c r="D7398" s="4" t="str">
        <f>IF(Tabla1[[#This Row],[Fecha]]="",(""),(Tabla1[[#This Row],[Rubro]]))</f>
        <v/>
      </c>
      <c r="E7398" s="4"/>
      <c r="F7398" s="4" t="str">
        <f>IF(Tabla1[[#This Row],[Fecha]]="",(""),(Tabla1[[#This Row],[Precio]]))</f>
        <v/>
      </c>
      <c r="G7398" s="4" t="str">
        <f>IF(Tabla1[[#This Row],[Fecha]]="",(""),(Tabla1[[#This Row],[Medio de Pago]]))</f>
        <v/>
      </c>
      <c r="H7398" s="4" t="str">
        <f>IF(Tabla1[[#This Row],[Fecha]]="",(""),(IF(Tabla1[[#This Row],[Ingreso en]]="",(""),(Tabla1[[#This Row],[Precio]]))))</f>
        <v/>
      </c>
      <c r="I7398" s="5" t="str">
        <f>IF(Tabla1[[#This Row],[Fecha]]="",(""),(IF(Tabla1[[#This Row],[Egreso de]]="",(""),(Tabla1[[#This Row],[Precio]]))))</f>
        <v/>
      </c>
      <c r="J7398" s="4" t="str">
        <f>IF(Tabla1[[#This Row],[Fecha]]="",(""),(IF(Tabla13[[#This Row],[Ingreso en]]="",(-Tabla13[[#This Row],[Egreso de]]),(Tabla13[[#This Row],[Ingreso en]]))))</f>
        <v/>
      </c>
    </row>
    <row r="7399" spans="1:10" x14ac:dyDescent="0.3">
      <c r="A7399" s="2" t="str">
        <f>IF(Tabla1[[#This Row],[Fecha]]="",(""),(Tabla1[[#This Row],[Fecha]]))</f>
        <v/>
      </c>
      <c r="B7399" s="3" t="str">
        <f>IF(Tabla1[[#This Row],[Fecha]]="",(""),(Tabla1[[#This Row],[Tipo de Operación]]))</f>
        <v/>
      </c>
      <c r="C7399" s="19" t="str">
        <f>IF(Tabla1[[#This Row],[Fecha]]="",(""),(Tabla1[[#This Row],[Código]]))</f>
        <v/>
      </c>
      <c r="D7399" s="4" t="str">
        <f>IF(Tabla1[[#This Row],[Fecha]]="",(""),(Tabla1[[#This Row],[Rubro]]))</f>
        <v/>
      </c>
      <c r="E7399" s="4"/>
      <c r="F7399" s="4" t="str">
        <f>IF(Tabla1[[#This Row],[Fecha]]="",(""),(Tabla1[[#This Row],[Precio]]))</f>
        <v/>
      </c>
      <c r="G7399" s="4" t="str">
        <f>IF(Tabla1[[#This Row],[Fecha]]="",(""),(Tabla1[[#This Row],[Medio de Pago]]))</f>
        <v/>
      </c>
      <c r="H7399" s="4" t="str">
        <f>IF(Tabla1[[#This Row],[Fecha]]="",(""),(IF(Tabla1[[#This Row],[Ingreso en]]="",(""),(Tabla1[[#This Row],[Precio]]))))</f>
        <v/>
      </c>
      <c r="I7399" s="5" t="str">
        <f>IF(Tabla1[[#This Row],[Fecha]]="",(""),(IF(Tabla1[[#This Row],[Egreso de]]="",(""),(Tabla1[[#This Row],[Precio]]))))</f>
        <v/>
      </c>
      <c r="J7399" s="4" t="str">
        <f>IF(Tabla1[[#This Row],[Fecha]]="",(""),(IF(Tabla13[[#This Row],[Ingreso en]]="",(-Tabla13[[#This Row],[Egreso de]]),(Tabla13[[#This Row],[Ingreso en]]))))</f>
        <v/>
      </c>
    </row>
    <row r="7400" spans="1:10" x14ac:dyDescent="0.3">
      <c r="A7400" s="2" t="str">
        <f>IF(Tabla1[[#This Row],[Fecha]]="",(""),(Tabla1[[#This Row],[Fecha]]))</f>
        <v/>
      </c>
      <c r="B7400" s="3" t="str">
        <f>IF(Tabla1[[#This Row],[Fecha]]="",(""),(Tabla1[[#This Row],[Tipo de Operación]]))</f>
        <v/>
      </c>
      <c r="C7400" s="19" t="str">
        <f>IF(Tabla1[[#This Row],[Fecha]]="",(""),(Tabla1[[#This Row],[Código]]))</f>
        <v/>
      </c>
      <c r="D7400" s="4" t="str">
        <f>IF(Tabla1[[#This Row],[Fecha]]="",(""),(Tabla1[[#This Row],[Rubro]]))</f>
        <v/>
      </c>
      <c r="E7400" s="4"/>
      <c r="F7400" s="4" t="str">
        <f>IF(Tabla1[[#This Row],[Fecha]]="",(""),(Tabla1[[#This Row],[Precio]]))</f>
        <v/>
      </c>
      <c r="G7400" s="4" t="str">
        <f>IF(Tabla1[[#This Row],[Fecha]]="",(""),(Tabla1[[#This Row],[Medio de Pago]]))</f>
        <v/>
      </c>
      <c r="H7400" s="4" t="str">
        <f>IF(Tabla1[[#This Row],[Fecha]]="",(""),(IF(Tabla1[[#This Row],[Ingreso en]]="",(""),(Tabla1[[#This Row],[Precio]]))))</f>
        <v/>
      </c>
      <c r="I7400" s="5" t="str">
        <f>IF(Tabla1[[#This Row],[Fecha]]="",(""),(IF(Tabla1[[#This Row],[Egreso de]]="",(""),(Tabla1[[#This Row],[Precio]]))))</f>
        <v/>
      </c>
      <c r="J7400" s="4" t="str">
        <f>IF(Tabla1[[#This Row],[Fecha]]="",(""),(IF(Tabla13[[#This Row],[Ingreso en]]="",(-Tabla13[[#This Row],[Egreso de]]),(Tabla13[[#This Row],[Ingreso en]]))))</f>
        <v/>
      </c>
    </row>
    <row r="7401" spans="1:10" x14ac:dyDescent="0.3">
      <c r="A7401" s="2" t="str">
        <f>IF(Tabla1[[#This Row],[Fecha]]="",(""),(Tabla1[[#This Row],[Fecha]]))</f>
        <v/>
      </c>
      <c r="B7401" s="3" t="str">
        <f>IF(Tabla1[[#This Row],[Fecha]]="",(""),(Tabla1[[#This Row],[Tipo de Operación]]))</f>
        <v/>
      </c>
      <c r="C7401" s="19" t="str">
        <f>IF(Tabla1[[#This Row],[Fecha]]="",(""),(Tabla1[[#This Row],[Código]]))</f>
        <v/>
      </c>
      <c r="D7401" s="4" t="str">
        <f>IF(Tabla1[[#This Row],[Fecha]]="",(""),(Tabla1[[#This Row],[Rubro]]))</f>
        <v/>
      </c>
      <c r="E7401" s="4"/>
      <c r="F7401" s="4" t="str">
        <f>IF(Tabla1[[#This Row],[Fecha]]="",(""),(Tabla1[[#This Row],[Precio]]))</f>
        <v/>
      </c>
      <c r="G7401" s="4" t="str">
        <f>IF(Tabla1[[#This Row],[Fecha]]="",(""),(Tabla1[[#This Row],[Medio de Pago]]))</f>
        <v/>
      </c>
      <c r="H7401" s="4" t="str">
        <f>IF(Tabla1[[#This Row],[Fecha]]="",(""),(IF(Tabla1[[#This Row],[Ingreso en]]="",(""),(Tabla1[[#This Row],[Precio]]))))</f>
        <v/>
      </c>
      <c r="I7401" s="5" t="str">
        <f>IF(Tabla1[[#This Row],[Fecha]]="",(""),(IF(Tabla1[[#This Row],[Egreso de]]="",(""),(Tabla1[[#This Row],[Precio]]))))</f>
        <v/>
      </c>
      <c r="J7401" s="4" t="str">
        <f>IF(Tabla1[[#This Row],[Fecha]]="",(""),(IF(Tabla13[[#This Row],[Ingreso en]]="",(-Tabla13[[#This Row],[Egreso de]]),(Tabla13[[#This Row],[Ingreso en]]))))</f>
        <v/>
      </c>
    </row>
    <row r="7402" spans="1:10" x14ac:dyDescent="0.3">
      <c r="A7402" s="2" t="str">
        <f>IF(Tabla1[[#This Row],[Fecha]]="",(""),(Tabla1[[#This Row],[Fecha]]))</f>
        <v/>
      </c>
      <c r="B7402" s="3" t="str">
        <f>IF(Tabla1[[#This Row],[Fecha]]="",(""),(Tabla1[[#This Row],[Tipo de Operación]]))</f>
        <v/>
      </c>
      <c r="C7402" s="19" t="str">
        <f>IF(Tabla1[[#This Row],[Fecha]]="",(""),(Tabla1[[#This Row],[Código]]))</f>
        <v/>
      </c>
      <c r="D7402" s="4" t="str">
        <f>IF(Tabla1[[#This Row],[Fecha]]="",(""),(Tabla1[[#This Row],[Rubro]]))</f>
        <v/>
      </c>
      <c r="E7402" s="4"/>
      <c r="F7402" s="4" t="str">
        <f>IF(Tabla1[[#This Row],[Fecha]]="",(""),(Tabla1[[#This Row],[Precio]]))</f>
        <v/>
      </c>
      <c r="G7402" s="4" t="str">
        <f>IF(Tabla1[[#This Row],[Fecha]]="",(""),(Tabla1[[#This Row],[Medio de Pago]]))</f>
        <v/>
      </c>
      <c r="H7402" s="4" t="str">
        <f>IF(Tabla1[[#This Row],[Fecha]]="",(""),(IF(Tabla1[[#This Row],[Ingreso en]]="",(""),(Tabla1[[#This Row],[Precio]]))))</f>
        <v/>
      </c>
      <c r="I7402" s="5" t="str">
        <f>IF(Tabla1[[#This Row],[Fecha]]="",(""),(IF(Tabla1[[#This Row],[Egreso de]]="",(""),(Tabla1[[#This Row],[Precio]]))))</f>
        <v/>
      </c>
      <c r="J7402" s="4" t="str">
        <f>IF(Tabla1[[#This Row],[Fecha]]="",(""),(IF(Tabla13[[#This Row],[Ingreso en]]="",(-Tabla13[[#This Row],[Egreso de]]),(Tabla13[[#This Row],[Ingreso en]]))))</f>
        <v/>
      </c>
    </row>
    <row r="7403" spans="1:10" x14ac:dyDescent="0.3">
      <c r="A7403" s="2" t="str">
        <f>IF(Tabla1[[#This Row],[Fecha]]="",(""),(Tabla1[[#This Row],[Fecha]]))</f>
        <v/>
      </c>
      <c r="B7403" s="3" t="str">
        <f>IF(Tabla1[[#This Row],[Fecha]]="",(""),(Tabla1[[#This Row],[Tipo de Operación]]))</f>
        <v/>
      </c>
      <c r="C7403" s="19" t="str">
        <f>IF(Tabla1[[#This Row],[Fecha]]="",(""),(Tabla1[[#This Row],[Código]]))</f>
        <v/>
      </c>
      <c r="D7403" s="4" t="str">
        <f>IF(Tabla1[[#This Row],[Fecha]]="",(""),(Tabla1[[#This Row],[Rubro]]))</f>
        <v/>
      </c>
      <c r="E7403" s="4"/>
      <c r="F7403" s="4" t="str">
        <f>IF(Tabla1[[#This Row],[Fecha]]="",(""),(Tabla1[[#This Row],[Precio]]))</f>
        <v/>
      </c>
      <c r="G7403" s="4" t="str">
        <f>IF(Tabla1[[#This Row],[Fecha]]="",(""),(Tabla1[[#This Row],[Medio de Pago]]))</f>
        <v/>
      </c>
      <c r="H7403" s="4" t="str">
        <f>IF(Tabla1[[#This Row],[Fecha]]="",(""),(IF(Tabla1[[#This Row],[Ingreso en]]="",(""),(Tabla1[[#This Row],[Precio]]))))</f>
        <v/>
      </c>
      <c r="I7403" s="5" t="str">
        <f>IF(Tabla1[[#This Row],[Fecha]]="",(""),(IF(Tabla1[[#This Row],[Egreso de]]="",(""),(Tabla1[[#This Row],[Precio]]))))</f>
        <v/>
      </c>
      <c r="J7403" s="4" t="str">
        <f>IF(Tabla1[[#This Row],[Fecha]]="",(""),(IF(Tabla13[[#This Row],[Ingreso en]]="",(-Tabla13[[#This Row],[Egreso de]]),(Tabla13[[#This Row],[Ingreso en]]))))</f>
        <v/>
      </c>
    </row>
    <row r="7404" spans="1:10" x14ac:dyDescent="0.3">
      <c r="A7404" s="2" t="str">
        <f>IF(Tabla1[[#This Row],[Fecha]]="",(""),(Tabla1[[#This Row],[Fecha]]))</f>
        <v/>
      </c>
      <c r="B7404" s="3" t="str">
        <f>IF(Tabla1[[#This Row],[Fecha]]="",(""),(Tabla1[[#This Row],[Tipo de Operación]]))</f>
        <v/>
      </c>
      <c r="C7404" s="19" t="str">
        <f>IF(Tabla1[[#This Row],[Fecha]]="",(""),(Tabla1[[#This Row],[Código]]))</f>
        <v/>
      </c>
      <c r="D7404" s="4" t="str">
        <f>IF(Tabla1[[#This Row],[Fecha]]="",(""),(Tabla1[[#This Row],[Rubro]]))</f>
        <v/>
      </c>
      <c r="E7404" s="4"/>
      <c r="F7404" s="4" t="str">
        <f>IF(Tabla1[[#This Row],[Fecha]]="",(""),(Tabla1[[#This Row],[Precio]]))</f>
        <v/>
      </c>
      <c r="G7404" s="4" t="str">
        <f>IF(Tabla1[[#This Row],[Fecha]]="",(""),(Tabla1[[#This Row],[Medio de Pago]]))</f>
        <v/>
      </c>
      <c r="H7404" s="4" t="str">
        <f>IF(Tabla1[[#This Row],[Fecha]]="",(""),(IF(Tabla1[[#This Row],[Ingreso en]]="",(""),(Tabla1[[#This Row],[Precio]]))))</f>
        <v/>
      </c>
      <c r="I7404" s="5" t="str">
        <f>IF(Tabla1[[#This Row],[Fecha]]="",(""),(IF(Tabla1[[#This Row],[Egreso de]]="",(""),(Tabla1[[#This Row],[Precio]]))))</f>
        <v/>
      </c>
      <c r="J7404" s="4" t="str">
        <f>IF(Tabla1[[#This Row],[Fecha]]="",(""),(IF(Tabla13[[#This Row],[Ingreso en]]="",(-Tabla13[[#This Row],[Egreso de]]),(Tabla13[[#This Row],[Ingreso en]]))))</f>
        <v/>
      </c>
    </row>
    <row r="7405" spans="1:10" x14ac:dyDescent="0.3">
      <c r="A7405" s="2" t="str">
        <f>IF(Tabla1[[#This Row],[Fecha]]="",(""),(Tabla1[[#This Row],[Fecha]]))</f>
        <v/>
      </c>
      <c r="B7405" s="3" t="str">
        <f>IF(Tabla1[[#This Row],[Fecha]]="",(""),(Tabla1[[#This Row],[Tipo de Operación]]))</f>
        <v/>
      </c>
      <c r="C7405" s="19" t="str">
        <f>IF(Tabla1[[#This Row],[Fecha]]="",(""),(Tabla1[[#This Row],[Código]]))</f>
        <v/>
      </c>
      <c r="D7405" s="4" t="str">
        <f>IF(Tabla1[[#This Row],[Fecha]]="",(""),(Tabla1[[#This Row],[Rubro]]))</f>
        <v/>
      </c>
      <c r="E7405" s="4"/>
      <c r="F7405" s="4" t="str">
        <f>IF(Tabla1[[#This Row],[Fecha]]="",(""),(Tabla1[[#This Row],[Precio]]))</f>
        <v/>
      </c>
      <c r="G7405" s="4" t="str">
        <f>IF(Tabla1[[#This Row],[Fecha]]="",(""),(Tabla1[[#This Row],[Medio de Pago]]))</f>
        <v/>
      </c>
      <c r="H7405" s="4" t="str">
        <f>IF(Tabla1[[#This Row],[Fecha]]="",(""),(IF(Tabla1[[#This Row],[Ingreso en]]="",(""),(Tabla1[[#This Row],[Precio]]))))</f>
        <v/>
      </c>
      <c r="I7405" s="5" t="str">
        <f>IF(Tabla1[[#This Row],[Fecha]]="",(""),(IF(Tabla1[[#This Row],[Egreso de]]="",(""),(Tabla1[[#This Row],[Precio]]))))</f>
        <v/>
      </c>
      <c r="J7405" s="4" t="str">
        <f>IF(Tabla1[[#This Row],[Fecha]]="",(""),(IF(Tabla13[[#This Row],[Ingreso en]]="",(-Tabla13[[#This Row],[Egreso de]]),(Tabla13[[#This Row],[Ingreso en]]))))</f>
        <v/>
      </c>
    </row>
    <row r="7406" spans="1:10" x14ac:dyDescent="0.3">
      <c r="A7406" s="2" t="str">
        <f>IF(Tabla1[[#This Row],[Fecha]]="",(""),(Tabla1[[#This Row],[Fecha]]))</f>
        <v/>
      </c>
      <c r="B7406" s="3" t="str">
        <f>IF(Tabla1[[#This Row],[Fecha]]="",(""),(Tabla1[[#This Row],[Tipo de Operación]]))</f>
        <v/>
      </c>
      <c r="C7406" s="19" t="str">
        <f>IF(Tabla1[[#This Row],[Fecha]]="",(""),(Tabla1[[#This Row],[Código]]))</f>
        <v/>
      </c>
      <c r="D7406" s="4" t="str">
        <f>IF(Tabla1[[#This Row],[Fecha]]="",(""),(Tabla1[[#This Row],[Rubro]]))</f>
        <v/>
      </c>
      <c r="E7406" s="4"/>
      <c r="F7406" s="4" t="str">
        <f>IF(Tabla1[[#This Row],[Fecha]]="",(""),(Tabla1[[#This Row],[Precio]]))</f>
        <v/>
      </c>
      <c r="G7406" s="4" t="str">
        <f>IF(Tabla1[[#This Row],[Fecha]]="",(""),(Tabla1[[#This Row],[Medio de Pago]]))</f>
        <v/>
      </c>
      <c r="H7406" s="4" t="str">
        <f>IF(Tabla1[[#This Row],[Fecha]]="",(""),(IF(Tabla1[[#This Row],[Ingreso en]]="",(""),(Tabla1[[#This Row],[Precio]]))))</f>
        <v/>
      </c>
      <c r="I7406" s="5" t="str">
        <f>IF(Tabla1[[#This Row],[Fecha]]="",(""),(IF(Tabla1[[#This Row],[Egreso de]]="",(""),(Tabla1[[#This Row],[Precio]]))))</f>
        <v/>
      </c>
      <c r="J7406" s="4" t="str">
        <f>IF(Tabla1[[#This Row],[Fecha]]="",(""),(IF(Tabla13[[#This Row],[Ingreso en]]="",(-Tabla13[[#This Row],[Egreso de]]),(Tabla13[[#This Row],[Ingreso en]]))))</f>
        <v/>
      </c>
    </row>
    <row r="7407" spans="1:10" x14ac:dyDescent="0.3">
      <c r="A7407" s="2" t="str">
        <f>IF(Tabla1[[#This Row],[Fecha]]="",(""),(Tabla1[[#This Row],[Fecha]]))</f>
        <v/>
      </c>
      <c r="B7407" s="3" t="str">
        <f>IF(Tabla1[[#This Row],[Fecha]]="",(""),(Tabla1[[#This Row],[Tipo de Operación]]))</f>
        <v/>
      </c>
      <c r="C7407" s="19" t="str">
        <f>IF(Tabla1[[#This Row],[Fecha]]="",(""),(Tabla1[[#This Row],[Código]]))</f>
        <v/>
      </c>
      <c r="D7407" s="4" t="str">
        <f>IF(Tabla1[[#This Row],[Fecha]]="",(""),(Tabla1[[#This Row],[Rubro]]))</f>
        <v/>
      </c>
      <c r="E7407" s="4"/>
      <c r="F7407" s="4" t="str">
        <f>IF(Tabla1[[#This Row],[Fecha]]="",(""),(Tabla1[[#This Row],[Precio]]))</f>
        <v/>
      </c>
      <c r="G7407" s="4" t="str">
        <f>IF(Tabla1[[#This Row],[Fecha]]="",(""),(Tabla1[[#This Row],[Medio de Pago]]))</f>
        <v/>
      </c>
      <c r="H7407" s="4" t="str">
        <f>IF(Tabla1[[#This Row],[Fecha]]="",(""),(IF(Tabla1[[#This Row],[Ingreso en]]="",(""),(Tabla1[[#This Row],[Precio]]))))</f>
        <v/>
      </c>
      <c r="I7407" s="5" t="str">
        <f>IF(Tabla1[[#This Row],[Fecha]]="",(""),(IF(Tabla1[[#This Row],[Egreso de]]="",(""),(Tabla1[[#This Row],[Precio]]))))</f>
        <v/>
      </c>
      <c r="J7407" s="4" t="str">
        <f>IF(Tabla1[[#This Row],[Fecha]]="",(""),(IF(Tabla13[[#This Row],[Ingreso en]]="",(-Tabla13[[#This Row],[Egreso de]]),(Tabla13[[#This Row],[Ingreso en]]))))</f>
        <v/>
      </c>
    </row>
    <row r="7408" spans="1:10" x14ac:dyDescent="0.3">
      <c r="A7408" s="2" t="str">
        <f>IF(Tabla1[[#This Row],[Fecha]]="",(""),(Tabla1[[#This Row],[Fecha]]))</f>
        <v/>
      </c>
      <c r="B7408" s="3" t="str">
        <f>IF(Tabla1[[#This Row],[Fecha]]="",(""),(Tabla1[[#This Row],[Tipo de Operación]]))</f>
        <v/>
      </c>
      <c r="C7408" s="19" t="str">
        <f>IF(Tabla1[[#This Row],[Fecha]]="",(""),(Tabla1[[#This Row],[Código]]))</f>
        <v/>
      </c>
      <c r="D7408" s="4" t="str">
        <f>IF(Tabla1[[#This Row],[Fecha]]="",(""),(Tabla1[[#This Row],[Rubro]]))</f>
        <v/>
      </c>
      <c r="E7408" s="4"/>
      <c r="F7408" s="4" t="str">
        <f>IF(Tabla1[[#This Row],[Fecha]]="",(""),(Tabla1[[#This Row],[Precio]]))</f>
        <v/>
      </c>
      <c r="G7408" s="4" t="str">
        <f>IF(Tabla1[[#This Row],[Fecha]]="",(""),(Tabla1[[#This Row],[Medio de Pago]]))</f>
        <v/>
      </c>
      <c r="H7408" s="4" t="str">
        <f>IF(Tabla1[[#This Row],[Fecha]]="",(""),(IF(Tabla1[[#This Row],[Ingreso en]]="",(""),(Tabla1[[#This Row],[Precio]]))))</f>
        <v/>
      </c>
      <c r="I7408" s="5" t="str">
        <f>IF(Tabla1[[#This Row],[Fecha]]="",(""),(IF(Tabla1[[#This Row],[Egreso de]]="",(""),(Tabla1[[#This Row],[Precio]]))))</f>
        <v/>
      </c>
      <c r="J7408" s="4" t="str">
        <f>IF(Tabla1[[#This Row],[Fecha]]="",(""),(IF(Tabla13[[#This Row],[Ingreso en]]="",(-Tabla13[[#This Row],[Egreso de]]),(Tabla13[[#This Row],[Ingreso en]]))))</f>
        <v/>
      </c>
    </row>
    <row r="7409" spans="1:10" x14ac:dyDescent="0.3">
      <c r="A7409" s="2" t="str">
        <f>IF(Tabla1[[#This Row],[Fecha]]="",(""),(Tabla1[[#This Row],[Fecha]]))</f>
        <v/>
      </c>
      <c r="B7409" s="3" t="str">
        <f>IF(Tabla1[[#This Row],[Fecha]]="",(""),(Tabla1[[#This Row],[Tipo de Operación]]))</f>
        <v/>
      </c>
      <c r="C7409" s="19" t="str">
        <f>IF(Tabla1[[#This Row],[Fecha]]="",(""),(Tabla1[[#This Row],[Código]]))</f>
        <v/>
      </c>
      <c r="D7409" s="4" t="str">
        <f>IF(Tabla1[[#This Row],[Fecha]]="",(""),(Tabla1[[#This Row],[Rubro]]))</f>
        <v/>
      </c>
      <c r="E7409" s="4"/>
      <c r="F7409" s="4" t="str">
        <f>IF(Tabla1[[#This Row],[Fecha]]="",(""),(Tabla1[[#This Row],[Precio]]))</f>
        <v/>
      </c>
      <c r="G7409" s="4" t="str">
        <f>IF(Tabla1[[#This Row],[Fecha]]="",(""),(Tabla1[[#This Row],[Medio de Pago]]))</f>
        <v/>
      </c>
      <c r="H7409" s="4" t="str">
        <f>IF(Tabla1[[#This Row],[Fecha]]="",(""),(IF(Tabla1[[#This Row],[Ingreso en]]="",(""),(Tabla1[[#This Row],[Precio]]))))</f>
        <v/>
      </c>
      <c r="I7409" s="5" t="str">
        <f>IF(Tabla1[[#This Row],[Fecha]]="",(""),(IF(Tabla1[[#This Row],[Egreso de]]="",(""),(Tabla1[[#This Row],[Precio]]))))</f>
        <v/>
      </c>
      <c r="J7409" s="4" t="str">
        <f>IF(Tabla1[[#This Row],[Fecha]]="",(""),(IF(Tabla13[[#This Row],[Ingreso en]]="",(-Tabla13[[#This Row],[Egreso de]]),(Tabla13[[#This Row],[Ingreso en]]))))</f>
        <v/>
      </c>
    </row>
    <row r="7410" spans="1:10" x14ac:dyDescent="0.3">
      <c r="A7410" s="2" t="str">
        <f>IF(Tabla1[[#This Row],[Fecha]]="",(""),(Tabla1[[#This Row],[Fecha]]))</f>
        <v/>
      </c>
      <c r="B7410" s="3" t="str">
        <f>IF(Tabla1[[#This Row],[Fecha]]="",(""),(Tabla1[[#This Row],[Tipo de Operación]]))</f>
        <v/>
      </c>
      <c r="C7410" s="19" t="str">
        <f>IF(Tabla1[[#This Row],[Fecha]]="",(""),(Tabla1[[#This Row],[Código]]))</f>
        <v/>
      </c>
      <c r="D7410" s="4" t="str">
        <f>IF(Tabla1[[#This Row],[Fecha]]="",(""),(Tabla1[[#This Row],[Rubro]]))</f>
        <v/>
      </c>
      <c r="E7410" s="4"/>
      <c r="F7410" s="4" t="str">
        <f>IF(Tabla1[[#This Row],[Fecha]]="",(""),(Tabla1[[#This Row],[Precio]]))</f>
        <v/>
      </c>
      <c r="G7410" s="4" t="str">
        <f>IF(Tabla1[[#This Row],[Fecha]]="",(""),(Tabla1[[#This Row],[Medio de Pago]]))</f>
        <v/>
      </c>
      <c r="H7410" s="4" t="str">
        <f>IF(Tabla1[[#This Row],[Fecha]]="",(""),(IF(Tabla1[[#This Row],[Ingreso en]]="",(""),(Tabla1[[#This Row],[Precio]]))))</f>
        <v/>
      </c>
      <c r="I7410" s="5" t="str">
        <f>IF(Tabla1[[#This Row],[Fecha]]="",(""),(IF(Tabla1[[#This Row],[Egreso de]]="",(""),(Tabla1[[#This Row],[Precio]]))))</f>
        <v/>
      </c>
      <c r="J7410" s="4" t="str">
        <f>IF(Tabla1[[#This Row],[Fecha]]="",(""),(IF(Tabla13[[#This Row],[Ingreso en]]="",(-Tabla13[[#This Row],[Egreso de]]),(Tabla13[[#This Row],[Ingreso en]]))))</f>
        <v/>
      </c>
    </row>
    <row r="7411" spans="1:10" x14ac:dyDescent="0.3">
      <c r="A7411" s="2" t="str">
        <f>IF(Tabla1[[#This Row],[Fecha]]="",(""),(Tabla1[[#This Row],[Fecha]]))</f>
        <v/>
      </c>
      <c r="B7411" s="3" t="str">
        <f>IF(Tabla1[[#This Row],[Fecha]]="",(""),(Tabla1[[#This Row],[Tipo de Operación]]))</f>
        <v/>
      </c>
      <c r="C7411" s="19" t="str">
        <f>IF(Tabla1[[#This Row],[Fecha]]="",(""),(Tabla1[[#This Row],[Código]]))</f>
        <v/>
      </c>
      <c r="D7411" s="4" t="str">
        <f>IF(Tabla1[[#This Row],[Fecha]]="",(""),(Tabla1[[#This Row],[Rubro]]))</f>
        <v/>
      </c>
      <c r="E7411" s="4"/>
      <c r="F7411" s="4" t="str">
        <f>IF(Tabla1[[#This Row],[Fecha]]="",(""),(Tabla1[[#This Row],[Precio]]))</f>
        <v/>
      </c>
      <c r="G7411" s="4" t="str">
        <f>IF(Tabla1[[#This Row],[Fecha]]="",(""),(Tabla1[[#This Row],[Medio de Pago]]))</f>
        <v/>
      </c>
      <c r="H7411" s="4" t="str">
        <f>IF(Tabla1[[#This Row],[Fecha]]="",(""),(IF(Tabla1[[#This Row],[Ingreso en]]="",(""),(Tabla1[[#This Row],[Precio]]))))</f>
        <v/>
      </c>
      <c r="I7411" s="5" t="str">
        <f>IF(Tabla1[[#This Row],[Fecha]]="",(""),(IF(Tabla1[[#This Row],[Egreso de]]="",(""),(Tabla1[[#This Row],[Precio]]))))</f>
        <v/>
      </c>
      <c r="J7411" s="4" t="str">
        <f>IF(Tabla1[[#This Row],[Fecha]]="",(""),(IF(Tabla13[[#This Row],[Ingreso en]]="",(-Tabla13[[#This Row],[Egreso de]]),(Tabla13[[#This Row],[Ingreso en]]))))</f>
        <v/>
      </c>
    </row>
    <row r="7412" spans="1:10" x14ac:dyDescent="0.3">
      <c r="A7412" s="2" t="str">
        <f>IF(Tabla1[[#This Row],[Fecha]]="",(""),(Tabla1[[#This Row],[Fecha]]))</f>
        <v/>
      </c>
      <c r="B7412" s="3" t="str">
        <f>IF(Tabla1[[#This Row],[Fecha]]="",(""),(Tabla1[[#This Row],[Tipo de Operación]]))</f>
        <v/>
      </c>
      <c r="C7412" s="19" t="str">
        <f>IF(Tabla1[[#This Row],[Fecha]]="",(""),(Tabla1[[#This Row],[Código]]))</f>
        <v/>
      </c>
      <c r="D7412" s="4" t="str">
        <f>IF(Tabla1[[#This Row],[Fecha]]="",(""),(Tabla1[[#This Row],[Rubro]]))</f>
        <v/>
      </c>
      <c r="E7412" s="4"/>
      <c r="F7412" s="4" t="str">
        <f>IF(Tabla1[[#This Row],[Fecha]]="",(""),(Tabla1[[#This Row],[Precio]]))</f>
        <v/>
      </c>
      <c r="G7412" s="4" t="str">
        <f>IF(Tabla1[[#This Row],[Fecha]]="",(""),(Tabla1[[#This Row],[Medio de Pago]]))</f>
        <v/>
      </c>
      <c r="H7412" s="4" t="str">
        <f>IF(Tabla1[[#This Row],[Fecha]]="",(""),(IF(Tabla1[[#This Row],[Ingreso en]]="",(""),(Tabla1[[#This Row],[Precio]]))))</f>
        <v/>
      </c>
      <c r="I7412" s="5" t="str">
        <f>IF(Tabla1[[#This Row],[Fecha]]="",(""),(IF(Tabla1[[#This Row],[Egreso de]]="",(""),(Tabla1[[#This Row],[Precio]]))))</f>
        <v/>
      </c>
      <c r="J7412" s="4" t="str">
        <f>IF(Tabla1[[#This Row],[Fecha]]="",(""),(IF(Tabla13[[#This Row],[Ingreso en]]="",(-Tabla13[[#This Row],[Egreso de]]),(Tabla13[[#This Row],[Ingreso en]]))))</f>
        <v/>
      </c>
    </row>
    <row r="7413" spans="1:10" x14ac:dyDescent="0.3">
      <c r="A7413" s="2" t="str">
        <f>IF(Tabla1[[#This Row],[Fecha]]="",(""),(Tabla1[[#This Row],[Fecha]]))</f>
        <v/>
      </c>
      <c r="B7413" s="3" t="str">
        <f>IF(Tabla1[[#This Row],[Fecha]]="",(""),(Tabla1[[#This Row],[Tipo de Operación]]))</f>
        <v/>
      </c>
      <c r="C7413" s="19" t="str">
        <f>IF(Tabla1[[#This Row],[Fecha]]="",(""),(Tabla1[[#This Row],[Código]]))</f>
        <v/>
      </c>
      <c r="D7413" s="4" t="str">
        <f>IF(Tabla1[[#This Row],[Fecha]]="",(""),(Tabla1[[#This Row],[Rubro]]))</f>
        <v/>
      </c>
      <c r="E7413" s="4"/>
      <c r="F7413" s="4" t="str">
        <f>IF(Tabla1[[#This Row],[Fecha]]="",(""),(Tabla1[[#This Row],[Precio]]))</f>
        <v/>
      </c>
      <c r="G7413" s="4" t="str">
        <f>IF(Tabla1[[#This Row],[Fecha]]="",(""),(Tabla1[[#This Row],[Medio de Pago]]))</f>
        <v/>
      </c>
      <c r="H7413" s="4" t="str">
        <f>IF(Tabla1[[#This Row],[Fecha]]="",(""),(IF(Tabla1[[#This Row],[Ingreso en]]="",(""),(Tabla1[[#This Row],[Precio]]))))</f>
        <v/>
      </c>
      <c r="I7413" s="5" t="str">
        <f>IF(Tabla1[[#This Row],[Fecha]]="",(""),(IF(Tabla1[[#This Row],[Egreso de]]="",(""),(Tabla1[[#This Row],[Precio]]))))</f>
        <v/>
      </c>
      <c r="J7413" s="4" t="str">
        <f>IF(Tabla1[[#This Row],[Fecha]]="",(""),(IF(Tabla13[[#This Row],[Ingreso en]]="",(-Tabla13[[#This Row],[Egreso de]]),(Tabla13[[#This Row],[Ingreso en]]))))</f>
        <v/>
      </c>
    </row>
    <row r="7414" spans="1:10" x14ac:dyDescent="0.3">
      <c r="A7414" s="2" t="str">
        <f>IF(Tabla1[[#This Row],[Fecha]]="",(""),(Tabla1[[#This Row],[Fecha]]))</f>
        <v/>
      </c>
      <c r="B7414" s="3" t="str">
        <f>IF(Tabla1[[#This Row],[Fecha]]="",(""),(Tabla1[[#This Row],[Tipo de Operación]]))</f>
        <v/>
      </c>
      <c r="C7414" s="19" t="str">
        <f>IF(Tabla1[[#This Row],[Fecha]]="",(""),(Tabla1[[#This Row],[Código]]))</f>
        <v/>
      </c>
      <c r="D7414" s="4" t="str">
        <f>IF(Tabla1[[#This Row],[Fecha]]="",(""),(Tabla1[[#This Row],[Rubro]]))</f>
        <v/>
      </c>
      <c r="E7414" s="4"/>
      <c r="F7414" s="4" t="str">
        <f>IF(Tabla1[[#This Row],[Fecha]]="",(""),(Tabla1[[#This Row],[Precio]]))</f>
        <v/>
      </c>
      <c r="G7414" s="4" t="str">
        <f>IF(Tabla1[[#This Row],[Fecha]]="",(""),(Tabla1[[#This Row],[Medio de Pago]]))</f>
        <v/>
      </c>
      <c r="H7414" s="4" t="str">
        <f>IF(Tabla1[[#This Row],[Fecha]]="",(""),(IF(Tabla1[[#This Row],[Ingreso en]]="",(""),(Tabla1[[#This Row],[Precio]]))))</f>
        <v/>
      </c>
      <c r="I7414" s="5" t="str">
        <f>IF(Tabla1[[#This Row],[Fecha]]="",(""),(IF(Tabla1[[#This Row],[Egreso de]]="",(""),(Tabla1[[#This Row],[Precio]]))))</f>
        <v/>
      </c>
      <c r="J7414" s="4" t="str">
        <f>IF(Tabla1[[#This Row],[Fecha]]="",(""),(IF(Tabla13[[#This Row],[Ingreso en]]="",(-Tabla13[[#This Row],[Egreso de]]),(Tabla13[[#This Row],[Ingreso en]]))))</f>
        <v/>
      </c>
    </row>
    <row r="7415" spans="1:10" x14ac:dyDescent="0.3">
      <c r="A7415" s="2" t="str">
        <f>IF(Tabla1[[#This Row],[Fecha]]="",(""),(Tabla1[[#This Row],[Fecha]]))</f>
        <v/>
      </c>
      <c r="B7415" s="3" t="str">
        <f>IF(Tabla1[[#This Row],[Fecha]]="",(""),(Tabla1[[#This Row],[Tipo de Operación]]))</f>
        <v/>
      </c>
      <c r="C7415" s="19" t="str">
        <f>IF(Tabla1[[#This Row],[Fecha]]="",(""),(Tabla1[[#This Row],[Código]]))</f>
        <v/>
      </c>
      <c r="D7415" s="4" t="str">
        <f>IF(Tabla1[[#This Row],[Fecha]]="",(""),(Tabla1[[#This Row],[Rubro]]))</f>
        <v/>
      </c>
      <c r="E7415" s="4"/>
      <c r="F7415" s="4" t="str">
        <f>IF(Tabla1[[#This Row],[Fecha]]="",(""),(Tabla1[[#This Row],[Precio]]))</f>
        <v/>
      </c>
      <c r="G7415" s="4" t="str">
        <f>IF(Tabla1[[#This Row],[Fecha]]="",(""),(Tabla1[[#This Row],[Medio de Pago]]))</f>
        <v/>
      </c>
      <c r="H7415" s="4" t="str">
        <f>IF(Tabla1[[#This Row],[Fecha]]="",(""),(IF(Tabla1[[#This Row],[Ingreso en]]="",(""),(Tabla1[[#This Row],[Precio]]))))</f>
        <v/>
      </c>
      <c r="I7415" s="5" t="str">
        <f>IF(Tabla1[[#This Row],[Fecha]]="",(""),(IF(Tabla1[[#This Row],[Egreso de]]="",(""),(Tabla1[[#This Row],[Precio]]))))</f>
        <v/>
      </c>
      <c r="J7415" s="4" t="str">
        <f>IF(Tabla1[[#This Row],[Fecha]]="",(""),(IF(Tabla13[[#This Row],[Ingreso en]]="",(-Tabla13[[#This Row],[Egreso de]]),(Tabla13[[#This Row],[Ingreso en]]))))</f>
        <v/>
      </c>
    </row>
    <row r="7416" spans="1:10" x14ac:dyDescent="0.3">
      <c r="A7416" s="2" t="str">
        <f>IF(Tabla1[[#This Row],[Fecha]]="",(""),(Tabla1[[#This Row],[Fecha]]))</f>
        <v/>
      </c>
      <c r="B7416" s="3" t="str">
        <f>IF(Tabla1[[#This Row],[Fecha]]="",(""),(Tabla1[[#This Row],[Tipo de Operación]]))</f>
        <v/>
      </c>
      <c r="C7416" s="19" t="str">
        <f>IF(Tabla1[[#This Row],[Fecha]]="",(""),(Tabla1[[#This Row],[Código]]))</f>
        <v/>
      </c>
      <c r="D7416" s="4" t="str">
        <f>IF(Tabla1[[#This Row],[Fecha]]="",(""),(Tabla1[[#This Row],[Rubro]]))</f>
        <v/>
      </c>
      <c r="E7416" s="4"/>
      <c r="F7416" s="4" t="str">
        <f>IF(Tabla1[[#This Row],[Fecha]]="",(""),(Tabla1[[#This Row],[Precio]]))</f>
        <v/>
      </c>
      <c r="G7416" s="4" t="str">
        <f>IF(Tabla1[[#This Row],[Fecha]]="",(""),(Tabla1[[#This Row],[Medio de Pago]]))</f>
        <v/>
      </c>
      <c r="H7416" s="4" t="str">
        <f>IF(Tabla1[[#This Row],[Fecha]]="",(""),(IF(Tabla1[[#This Row],[Ingreso en]]="",(""),(Tabla1[[#This Row],[Precio]]))))</f>
        <v/>
      </c>
      <c r="I7416" s="5" t="str">
        <f>IF(Tabla1[[#This Row],[Fecha]]="",(""),(IF(Tabla1[[#This Row],[Egreso de]]="",(""),(Tabla1[[#This Row],[Precio]]))))</f>
        <v/>
      </c>
      <c r="J7416" s="4" t="str">
        <f>IF(Tabla1[[#This Row],[Fecha]]="",(""),(IF(Tabla13[[#This Row],[Ingreso en]]="",(-Tabla13[[#This Row],[Egreso de]]),(Tabla13[[#This Row],[Ingreso en]]))))</f>
        <v/>
      </c>
    </row>
    <row r="7417" spans="1:10" x14ac:dyDescent="0.3">
      <c r="A7417" s="2" t="str">
        <f>IF(Tabla1[[#This Row],[Fecha]]="",(""),(Tabla1[[#This Row],[Fecha]]))</f>
        <v/>
      </c>
      <c r="B7417" s="3" t="str">
        <f>IF(Tabla1[[#This Row],[Fecha]]="",(""),(Tabla1[[#This Row],[Tipo de Operación]]))</f>
        <v/>
      </c>
      <c r="C7417" s="19" t="str">
        <f>IF(Tabla1[[#This Row],[Fecha]]="",(""),(Tabla1[[#This Row],[Código]]))</f>
        <v/>
      </c>
      <c r="D7417" s="4" t="str">
        <f>IF(Tabla1[[#This Row],[Fecha]]="",(""),(Tabla1[[#This Row],[Rubro]]))</f>
        <v/>
      </c>
      <c r="E7417" s="4"/>
      <c r="F7417" s="4" t="str">
        <f>IF(Tabla1[[#This Row],[Fecha]]="",(""),(Tabla1[[#This Row],[Precio]]))</f>
        <v/>
      </c>
      <c r="G7417" s="4" t="str">
        <f>IF(Tabla1[[#This Row],[Fecha]]="",(""),(Tabla1[[#This Row],[Medio de Pago]]))</f>
        <v/>
      </c>
      <c r="H7417" s="4" t="str">
        <f>IF(Tabla1[[#This Row],[Fecha]]="",(""),(IF(Tabla1[[#This Row],[Ingreso en]]="",(""),(Tabla1[[#This Row],[Precio]]))))</f>
        <v/>
      </c>
      <c r="I7417" s="5" t="str">
        <f>IF(Tabla1[[#This Row],[Fecha]]="",(""),(IF(Tabla1[[#This Row],[Egreso de]]="",(""),(Tabla1[[#This Row],[Precio]]))))</f>
        <v/>
      </c>
      <c r="J7417" s="4" t="str">
        <f>IF(Tabla1[[#This Row],[Fecha]]="",(""),(IF(Tabla13[[#This Row],[Ingreso en]]="",(-Tabla13[[#This Row],[Egreso de]]),(Tabla13[[#This Row],[Ingreso en]]))))</f>
        <v/>
      </c>
    </row>
    <row r="7418" spans="1:10" x14ac:dyDescent="0.3">
      <c r="A7418" s="2" t="str">
        <f>IF(Tabla1[[#This Row],[Fecha]]="",(""),(Tabla1[[#This Row],[Fecha]]))</f>
        <v/>
      </c>
      <c r="B7418" s="3" t="str">
        <f>IF(Tabla1[[#This Row],[Fecha]]="",(""),(Tabla1[[#This Row],[Tipo de Operación]]))</f>
        <v/>
      </c>
      <c r="C7418" s="19" t="str">
        <f>IF(Tabla1[[#This Row],[Fecha]]="",(""),(Tabla1[[#This Row],[Código]]))</f>
        <v/>
      </c>
      <c r="D7418" s="4" t="str">
        <f>IF(Tabla1[[#This Row],[Fecha]]="",(""),(Tabla1[[#This Row],[Rubro]]))</f>
        <v/>
      </c>
      <c r="E7418" s="4"/>
      <c r="F7418" s="4" t="str">
        <f>IF(Tabla1[[#This Row],[Fecha]]="",(""),(Tabla1[[#This Row],[Precio]]))</f>
        <v/>
      </c>
      <c r="G7418" s="4" t="str">
        <f>IF(Tabla1[[#This Row],[Fecha]]="",(""),(Tabla1[[#This Row],[Medio de Pago]]))</f>
        <v/>
      </c>
      <c r="H7418" s="4" t="str">
        <f>IF(Tabla1[[#This Row],[Fecha]]="",(""),(IF(Tabla1[[#This Row],[Ingreso en]]="",(""),(Tabla1[[#This Row],[Precio]]))))</f>
        <v/>
      </c>
      <c r="I7418" s="5" t="str">
        <f>IF(Tabla1[[#This Row],[Fecha]]="",(""),(IF(Tabla1[[#This Row],[Egreso de]]="",(""),(Tabla1[[#This Row],[Precio]]))))</f>
        <v/>
      </c>
      <c r="J7418" s="4" t="str">
        <f>IF(Tabla1[[#This Row],[Fecha]]="",(""),(IF(Tabla13[[#This Row],[Ingreso en]]="",(-Tabla13[[#This Row],[Egreso de]]),(Tabla13[[#This Row],[Ingreso en]]))))</f>
        <v/>
      </c>
    </row>
    <row r="7419" spans="1:10" x14ac:dyDescent="0.3">
      <c r="A7419" s="2" t="str">
        <f>IF(Tabla1[[#This Row],[Fecha]]="",(""),(Tabla1[[#This Row],[Fecha]]))</f>
        <v/>
      </c>
      <c r="B7419" s="3" t="str">
        <f>IF(Tabla1[[#This Row],[Fecha]]="",(""),(Tabla1[[#This Row],[Tipo de Operación]]))</f>
        <v/>
      </c>
      <c r="C7419" s="19" t="str">
        <f>IF(Tabla1[[#This Row],[Fecha]]="",(""),(Tabla1[[#This Row],[Código]]))</f>
        <v/>
      </c>
      <c r="D7419" s="4" t="str">
        <f>IF(Tabla1[[#This Row],[Fecha]]="",(""),(Tabla1[[#This Row],[Rubro]]))</f>
        <v/>
      </c>
      <c r="E7419" s="4"/>
      <c r="F7419" s="4" t="str">
        <f>IF(Tabla1[[#This Row],[Fecha]]="",(""),(Tabla1[[#This Row],[Precio]]))</f>
        <v/>
      </c>
      <c r="G7419" s="4" t="str">
        <f>IF(Tabla1[[#This Row],[Fecha]]="",(""),(Tabla1[[#This Row],[Medio de Pago]]))</f>
        <v/>
      </c>
      <c r="H7419" s="4" t="str">
        <f>IF(Tabla1[[#This Row],[Fecha]]="",(""),(IF(Tabla1[[#This Row],[Ingreso en]]="",(""),(Tabla1[[#This Row],[Precio]]))))</f>
        <v/>
      </c>
      <c r="I7419" s="5" t="str">
        <f>IF(Tabla1[[#This Row],[Fecha]]="",(""),(IF(Tabla1[[#This Row],[Egreso de]]="",(""),(Tabla1[[#This Row],[Precio]]))))</f>
        <v/>
      </c>
      <c r="J7419" s="4" t="str">
        <f>IF(Tabla1[[#This Row],[Fecha]]="",(""),(IF(Tabla13[[#This Row],[Ingreso en]]="",(-Tabla13[[#This Row],[Egreso de]]),(Tabla13[[#This Row],[Ingreso en]]))))</f>
        <v/>
      </c>
    </row>
    <row r="7420" spans="1:10" x14ac:dyDescent="0.3">
      <c r="A7420" s="2" t="str">
        <f>IF(Tabla1[[#This Row],[Fecha]]="",(""),(Tabla1[[#This Row],[Fecha]]))</f>
        <v/>
      </c>
      <c r="B7420" s="3" t="str">
        <f>IF(Tabla1[[#This Row],[Fecha]]="",(""),(Tabla1[[#This Row],[Tipo de Operación]]))</f>
        <v/>
      </c>
      <c r="C7420" s="19" t="str">
        <f>IF(Tabla1[[#This Row],[Fecha]]="",(""),(Tabla1[[#This Row],[Código]]))</f>
        <v/>
      </c>
      <c r="D7420" s="4" t="str">
        <f>IF(Tabla1[[#This Row],[Fecha]]="",(""),(Tabla1[[#This Row],[Rubro]]))</f>
        <v/>
      </c>
      <c r="E7420" s="4"/>
      <c r="F7420" s="4" t="str">
        <f>IF(Tabla1[[#This Row],[Fecha]]="",(""),(Tabla1[[#This Row],[Precio]]))</f>
        <v/>
      </c>
      <c r="G7420" s="4" t="str">
        <f>IF(Tabla1[[#This Row],[Fecha]]="",(""),(Tabla1[[#This Row],[Medio de Pago]]))</f>
        <v/>
      </c>
      <c r="H7420" s="4" t="str">
        <f>IF(Tabla1[[#This Row],[Fecha]]="",(""),(IF(Tabla1[[#This Row],[Ingreso en]]="",(""),(Tabla1[[#This Row],[Precio]]))))</f>
        <v/>
      </c>
      <c r="I7420" s="5" t="str">
        <f>IF(Tabla1[[#This Row],[Fecha]]="",(""),(IF(Tabla1[[#This Row],[Egreso de]]="",(""),(Tabla1[[#This Row],[Precio]]))))</f>
        <v/>
      </c>
      <c r="J7420" s="4" t="str">
        <f>IF(Tabla1[[#This Row],[Fecha]]="",(""),(IF(Tabla13[[#This Row],[Ingreso en]]="",(-Tabla13[[#This Row],[Egreso de]]),(Tabla13[[#This Row],[Ingreso en]]))))</f>
        <v/>
      </c>
    </row>
    <row r="7421" spans="1:10" x14ac:dyDescent="0.3">
      <c r="A7421" s="2" t="str">
        <f>IF(Tabla1[[#This Row],[Fecha]]="",(""),(Tabla1[[#This Row],[Fecha]]))</f>
        <v/>
      </c>
      <c r="B7421" s="3" t="str">
        <f>IF(Tabla1[[#This Row],[Fecha]]="",(""),(Tabla1[[#This Row],[Tipo de Operación]]))</f>
        <v/>
      </c>
      <c r="C7421" s="19" t="str">
        <f>IF(Tabla1[[#This Row],[Fecha]]="",(""),(Tabla1[[#This Row],[Código]]))</f>
        <v/>
      </c>
      <c r="D7421" s="4" t="str">
        <f>IF(Tabla1[[#This Row],[Fecha]]="",(""),(Tabla1[[#This Row],[Rubro]]))</f>
        <v/>
      </c>
      <c r="E7421" s="4"/>
      <c r="F7421" s="4" t="str">
        <f>IF(Tabla1[[#This Row],[Fecha]]="",(""),(Tabla1[[#This Row],[Precio]]))</f>
        <v/>
      </c>
      <c r="G7421" s="4" t="str">
        <f>IF(Tabla1[[#This Row],[Fecha]]="",(""),(Tabla1[[#This Row],[Medio de Pago]]))</f>
        <v/>
      </c>
      <c r="H7421" s="4" t="str">
        <f>IF(Tabla1[[#This Row],[Fecha]]="",(""),(IF(Tabla1[[#This Row],[Ingreso en]]="",(""),(Tabla1[[#This Row],[Precio]]))))</f>
        <v/>
      </c>
      <c r="I7421" s="5" t="str">
        <f>IF(Tabla1[[#This Row],[Fecha]]="",(""),(IF(Tabla1[[#This Row],[Egreso de]]="",(""),(Tabla1[[#This Row],[Precio]]))))</f>
        <v/>
      </c>
      <c r="J7421" s="4" t="str">
        <f>IF(Tabla1[[#This Row],[Fecha]]="",(""),(IF(Tabla13[[#This Row],[Ingreso en]]="",(-Tabla13[[#This Row],[Egreso de]]),(Tabla13[[#This Row],[Ingreso en]]))))</f>
        <v/>
      </c>
    </row>
    <row r="7422" spans="1:10" x14ac:dyDescent="0.3">
      <c r="A7422" s="2" t="str">
        <f>IF(Tabla1[[#This Row],[Fecha]]="",(""),(Tabla1[[#This Row],[Fecha]]))</f>
        <v/>
      </c>
      <c r="B7422" s="3" t="str">
        <f>IF(Tabla1[[#This Row],[Fecha]]="",(""),(Tabla1[[#This Row],[Tipo de Operación]]))</f>
        <v/>
      </c>
      <c r="C7422" s="19" t="str">
        <f>IF(Tabla1[[#This Row],[Fecha]]="",(""),(Tabla1[[#This Row],[Código]]))</f>
        <v/>
      </c>
      <c r="D7422" s="4" t="str">
        <f>IF(Tabla1[[#This Row],[Fecha]]="",(""),(Tabla1[[#This Row],[Rubro]]))</f>
        <v/>
      </c>
      <c r="E7422" s="4"/>
      <c r="F7422" s="4" t="str">
        <f>IF(Tabla1[[#This Row],[Fecha]]="",(""),(Tabla1[[#This Row],[Precio]]))</f>
        <v/>
      </c>
      <c r="G7422" s="4" t="str">
        <f>IF(Tabla1[[#This Row],[Fecha]]="",(""),(Tabla1[[#This Row],[Medio de Pago]]))</f>
        <v/>
      </c>
      <c r="H7422" s="4" t="str">
        <f>IF(Tabla1[[#This Row],[Fecha]]="",(""),(IF(Tabla1[[#This Row],[Ingreso en]]="",(""),(Tabla1[[#This Row],[Precio]]))))</f>
        <v/>
      </c>
      <c r="I7422" s="5" t="str">
        <f>IF(Tabla1[[#This Row],[Fecha]]="",(""),(IF(Tabla1[[#This Row],[Egreso de]]="",(""),(Tabla1[[#This Row],[Precio]]))))</f>
        <v/>
      </c>
      <c r="J7422" s="4" t="str">
        <f>IF(Tabla1[[#This Row],[Fecha]]="",(""),(IF(Tabla13[[#This Row],[Ingreso en]]="",(-Tabla13[[#This Row],[Egreso de]]),(Tabla13[[#This Row],[Ingreso en]]))))</f>
        <v/>
      </c>
    </row>
    <row r="7423" spans="1:10" x14ac:dyDescent="0.3">
      <c r="A7423" s="2" t="str">
        <f>IF(Tabla1[[#This Row],[Fecha]]="",(""),(Tabla1[[#This Row],[Fecha]]))</f>
        <v/>
      </c>
      <c r="B7423" s="3" t="str">
        <f>IF(Tabla1[[#This Row],[Fecha]]="",(""),(Tabla1[[#This Row],[Tipo de Operación]]))</f>
        <v/>
      </c>
      <c r="C7423" s="19" t="str">
        <f>IF(Tabla1[[#This Row],[Fecha]]="",(""),(Tabla1[[#This Row],[Código]]))</f>
        <v/>
      </c>
      <c r="D7423" s="4" t="str">
        <f>IF(Tabla1[[#This Row],[Fecha]]="",(""),(Tabla1[[#This Row],[Rubro]]))</f>
        <v/>
      </c>
      <c r="E7423" s="4"/>
      <c r="F7423" s="4" t="str">
        <f>IF(Tabla1[[#This Row],[Fecha]]="",(""),(Tabla1[[#This Row],[Precio]]))</f>
        <v/>
      </c>
      <c r="G7423" s="4" t="str">
        <f>IF(Tabla1[[#This Row],[Fecha]]="",(""),(Tabla1[[#This Row],[Medio de Pago]]))</f>
        <v/>
      </c>
      <c r="H7423" s="4" t="str">
        <f>IF(Tabla1[[#This Row],[Fecha]]="",(""),(IF(Tabla1[[#This Row],[Ingreso en]]="",(""),(Tabla1[[#This Row],[Precio]]))))</f>
        <v/>
      </c>
      <c r="I7423" s="5" t="str">
        <f>IF(Tabla1[[#This Row],[Fecha]]="",(""),(IF(Tabla1[[#This Row],[Egreso de]]="",(""),(Tabla1[[#This Row],[Precio]]))))</f>
        <v/>
      </c>
      <c r="J7423" s="4" t="str">
        <f>IF(Tabla1[[#This Row],[Fecha]]="",(""),(IF(Tabla13[[#This Row],[Ingreso en]]="",(-Tabla13[[#This Row],[Egreso de]]),(Tabla13[[#This Row],[Ingreso en]]))))</f>
        <v/>
      </c>
    </row>
    <row r="7424" spans="1:10" x14ac:dyDescent="0.3">
      <c r="A7424" s="2" t="str">
        <f>IF(Tabla1[[#This Row],[Fecha]]="",(""),(Tabla1[[#This Row],[Fecha]]))</f>
        <v/>
      </c>
      <c r="B7424" s="3" t="str">
        <f>IF(Tabla1[[#This Row],[Fecha]]="",(""),(Tabla1[[#This Row],[Tipo de Operación]]))</f>
        <v/>
      </c>
      <c r="C7424" s="19" t="str">
        <f>IF(Tabla1[[#This Row],[Fecha]]="",(""),(Tabla1[[#This Row],[Código]]))</f>
        <v/>
      </c>
      <c r="D7424" s="4" t="str">
        <f>IF(Tabla1[[#This Row],[Fecha]]="",(""),(Tabla1[[#This Row],[Rubro]]))</f>
        <v/>
      </c>
      <c r="E7424" s="4"/>
      <c r="F7424" s="4" t="str">
        <f>IF(Tabla1[[#This Row],[Fecha]]="",(""),(Tabla1[[#This Row],[Precio]]))</f>
        <v/>
      </c>
      <c r="G7424" s="4" t="str">
        <f>IF(Tabla1[[#This Row],[Fecha]]="",(""),(Tabla1[[#This Row],[Medio de Pago]]))</f>
        <v/>
      </c>
      <c r="H7424" s="4" t="str">
        <f>IF(Tabla1[[#This Row],[Fecha]]="",(""),(IF(Tabla1[[#This Row],[Ingreso en]]="",(""),(Tabla1[[#This Row],[Precio]]))))</f>
        <v/>
      </c>
      <c r="I7424" s="5" t="str">
        <f>IF(Tabla1[[#This Row],[Fecha]]="",(""),(IF(Tabla1[[#This Row],[Egreso de]]="",(""),(Tabla1[[#This Row],[Precio]]))))</f>
        <v/>
      </c>
      <c r="J7424" s="4" t="str">
        <f>IF(Tabla1[[#This Row],[Fecha]]="",(""),(IF(Tabla13[[#This Row],[Ingreso en]]="",(-Tabla13[[#This Row],[Egreso de]]),(Tabla13[[#This Row],[Ingreso en]]))))</f>
        <v/>
      </c>
    </row>
    <row r="7425" spans="1:10" x14ac:dyDescent="0.3">
      <c r="A7425" s="2" t="str">
        <f>IF(Tabla1[[#This Row],[Fecha]]="",(""),(Tabla1[[#This Row],[Fecha]]))</f>
        <v/>
      </c>
      <c r="B7425" s="3" t="str">
        <f>IF(Tabla1[[#This Row],[Fecha]]="",(""),(Tabla1[[#This Row],[Tipo de Operación]]))</f>
        <v/>
      </c>
      <c r="C7425" s="19" t="str">
        <f>IF(Tabla1[[#This Row],[Fecha]]="",(""),(Tabla1[[#This Row],[Código]]))</f>
        <v/>
      </c>
      <c r="D7425" s="4" t="str">
        <f>IF(Tabla1[[#This Row],[Fecha]]="",(""),(Tabla1[[#This Row],[Rubro]]))</f>
        <v/>
      </c>
      <c r="E7425" s="4"/>
      <c r="F7425" s="4" t="str">
        <f>IF(Tabla1[[#This Row],[Fecha]]="",(""),(Tabla1[[#This Row],[Precio]]))</f>
        <v/>
      </c>
      <c r="G7425" s="4" t="str">
        <f>IF(Tabla1[[#This Row],[Fecha]]="",(""),(Tabla1[[#This Row],[Medio de Pago]]))</f>
        <v/>
      </c>
      <c r="H7425" s="4" t="str">
        <f>IF(Tabla1[[#This Row],[Fecha]]="",(""),(IF(Tabla1[[#This Row],[Ingreso en]]="",(""),(Tabla1[[#This Row],[Precio]]))))</f>
        <v/>
      </c>
      <c r="I7425" s="5" t="str">
        <f>IF(Tabla1[[#This Row],[Fecha]]="",(""),(IF(Tabla1[[#This Row],[Egreso de]]="",(""),(Tabla1[[#This Row],[Precio]]))))</f>
        <v/>
      </c>
      <c r="J7425" s="4" t="str">
        <f>IF(Tabla1[[#This Row],[Fecha]]="",(""),(IF(Tabla13[[#This Row],[Ingreso en]]="",(-Tabla13[[#This Row],[Egreso de]]),(Tabla13[[#This Row],[Ingreso en]]))))</f>
        <v/>
      </c>
    </row>
    <row r="7426" spans="1:10" x14ac:dyDescent="0.3">
      <c r="A7426" s="2" t="str">
        <f>IF(Tabla1[[#This Row],[Fecha]]="",(""),(Tabla1[[#This Row],[Fecha]]))</f>
        <v/>
      </c>
      <c r="B7426" s="3" t="str">
        <f>IF(Tabla1[[#This Row],[Fecha]]="",(""),(Tabla1[[#This Row],[Tipo de Operación]]))</f>
        <v/>
      </c>
      <c r="C7426" s="19" t="str">
        <f>IF(Tabla1[[#This Row],[Fecha]]="",(""),(Tabla1[[#This Row],[Código]]))</f>
        <v/>
      </c>
      <c r="D7426" s="4" t="str">
        <f>IF(Tabla1[[#This Row],[Fecha]]="",(""),(Tabla1[[#This Row],[Rubro]]))</f>
        <v/>
      </c>
      <c r="E7426" s="4"/>
      <c r="F7426" s="4" t="str">
        <f>IF(Tabla1[[#This Row],[Fecha]]="",(""),(Tabla1[[#This Row],[Precio]]))</f>
        <v/>
      </c>
      <c r="G7426" s="4" t="str">
        <f>IF(Tabla1[[#This Row],[Fecha]]="",(""),(Tabla1[[#This Row],[Medio de Pago]]))</f>
        <v/>
      </c>
      <c r="H7426" s="4" t="str">
        <f>IF(Tabla1[[#This Row],[Fecha]]="",(""),(IF(Tabla1[[#This Row],[Ingreso en]]="",(""),(Tabla1[[#This Row],[Precio]]))))</f>
        <v/>
      </c>
      <c r="I7426" s="5" t="str">
        <f>IF(Tabla1[[#This Row],[Fecha]]="",(""),(IF(Tabla1[[#This Row],[Egreso de]]="",(""),(Tabla1[[#This Row],[Precio]]))))</f>
        <v/>
      </c>
      <c r="J7426" s="4" t="str">
        <f>IF(Tabla1[[#This Row],[Fecha]]="",(""),(IF(Tabla13[[#This Row],[Ingreso en]]="",(-Tabla13[[#This Row],[Egreso de]]),(Tabla13[[#This Row],[Ingreso en]]))))</f>
        <v/>
      </c>
    </row>
    <row r="7427" spans="1:10" x14ac:dyDescent="0.3">
      <c r="A7427" s="2" t="str">
        <f>IF(Tabla1[[#This Row],[Fecha]]="",(""),(Tabla1[[#This Row],[Fecha]]))</f>
        <v/>
      </c>
      <c r="B7427" s="3" t="str">
        <f>IF(Tabla1[[#This Row],[Fecha]]="",(""),(Tabla1[[#This Row],[Tipo de Operación]]))</f>
        <v/>
      </c>
      <c r="C7427" s="19" t="str">
        <f>IF(Tabla1[[#This Row],[Fecha]]="",(""),(Tabla1[[#This Row],[Código]]))</f>
        <v/>
      </c>
      <c r="D7427" s="4" t="str">
        <f>IF(Tabla1[[#This Row],[Fecha]]="",(""),(Tabla1[[#This Row],[Rubro]]))</f>
        <v/>
      </c>
      <c r="E7427" s="4"/>
      <c r="F7427" s="4" t="str">
        <f>IF(Tabla1[[#This Row],[Fecha]]="",(""),(Tabla1[[#This Row],[Precio]]))</f>
        <v/>
      </c>
      <c r="G7427" s="4" t="str">
        <f>IF(Tabla1[[#This Row],[Fecha]]="",(""),(Tabla1[[#This Row],[Medio de Pago]]))</f>
        <v/>
      </c>
      <c r="H7427" s="4" t="str">
        <f>IF(Tabla1[[#This Row],[Fecha]]="",(""),(IF(Tabla1[[#This Row],[Ingreso en]]="",(""),(Tabla1[[#This Row],[Precio]]))))</f>
        <v/>
      </c>
      <c r="I7427" s="5" t="str">
        <f>IF(Tabla1[[#This Row],[Fecha]]="",(""),(IF(Tabla1[[#This Row],[Egreso de]]="",(""),(Tabla1[[#This Row],[Precio]]))))</f>
        <v/>
      </c>
      <c r="J7427" s="4" t="str">
        <f>IF(Tabla1[[#This Row],[Fecha]]="",(""),(IF(Tabla13[[#This Row],[Ingreso en]]="",(-Tabla13[[#This Row],[Egreso de]]),(Tabla13[[#This Row],[Ingreso en]]))))</f>
        <v/>
      </c>
    </row>
    <row r="7428" spans="1:10" x14ac:dyDescent="0.3">
      <c r="A7428" s="2" t="str">
        <f>IF(Tabla1[[#This Row],[Fecha]]="",(""),(Tabla1[[#This Row],[Fecha]]))</f>
        <v/>
      </c>
      <c r="B7428" s="3" t="str">
        <f>IF(Tabla1[[#This Row],[Fecha]]="",(""),(Tabla1[[#This Row],[Tipo de Operación]]))</f>
        <v/>
      </c>
      <c r="C7428" s="19" t="str">
        <f>IF(Tabla1[[#This Row],[Fecha]]="",(""),(Tabla1[[#This Row],[Código]]))</f>
        <v/>
      </c>
      <c r="D7428" s="4" t="str">
        <f>IF(Tabla1[[#This Row],[Fecha]]="",(""),(Tabla1[[#This Row],[Rubro]]))</f>
        <v/>
      </c>
      <c r="E7428" s="4"/>
      <c r="F7428" s="4" t="str">
        <f>IF(Tabla1[[#This Row],[Fecha]]="",(""),(Tabla1[[#This Row],[Precio]]))</f>
        <v/>
      </c>
      <c r="G7428" s="4" t="str">
        <f>IF(Tabla1[[#This Row],[Fecha]]="",(""),(Tabla1[[#This Row],[Medio de Pago]]))</f>
        <v/>
      </c>
      <c r="H7428" s="4" t="str">
        <f>IF(Tabla1[[#This Row],[Fecha]]="",(""),(IF(Tabla1[[#This Row],[Ingreso en]]="",(""),(Tabla1[[#This Row],[Precio]]))))</f>
        <v/>
      </c>
      <c r="I7428" s="5" t="str">
        <f>IF(Tabla1[[#This Row],[Fecha]]="",(""),(IF(Tabla1[[#This Row],[Egreso de]]="",(""),(Tabla1[[#This Row],[Precio]]))))</f>
        <v/>
      </c>
      <c r="J7428" s="4" t="str">
        <f>IF(Tabla1[[#This Row],[Fecha]]="",(""),(IF(Tabla13[[#This Row],[Ingreso en]]="",(-Tabla13[[#This Row],[Egreso de]]),(Tabla13[[#This Row],[Ingreso en]]))))</f>
        <v/>
      </c>
    </row>
    <row r="7429" spans="1:10" x14ac:dyDescent="0.3">
      <c r="A7429" s="2" t="str">
        <f>IF(Tabla1[[#This Row],[Fecha]]="",(""),(Tabla1[[#This Row],[Fecha]]))</f>
        <v/>
      </c>
      <c r="B7429" s="3" t="str">
        <f>IF(Tabla1[[#This Row],[Fecha]]="",(""),(Tabla1[[#This Row],[Tipo de Operación]]))</f>
        <v/>
      </c>
      <c r="C7429" s="19" t="str">
        <f>IF(Tabla1[[#This Row],[Fecha]]="",(""),(Tabla1[[#This Row],[Código]]))</f>
        <v/>
      </c>
      <c r="D7429" s="4" t="str">
        <f>IF(Tabla1[[#This Row],[Fecha]]="",(""),(Tabla1[[#This Row],[Rubro]]))</f>
        <v/>
      </c>
      <c r="E7429" s="4"/>
      <c r="F7429" s="4" t="str">
        <f>IF(Tabla1[[#This Row],[Fecha]]="",(""),(Tabla1[[#This Row],[Precio]]))</f>
        <v/>
      </c>
      <c r="G7429" s="4" t="str">
        <f>IF(Tabla1[[#This Row],[Fecha]]="",(""),(Tabla1[[#This Row],[Medio de Pago]]))</f>
        <v/>
      </c>
      <c r="H7429" s="4" t="str">
        <f>IF(Tabla1[[#This Row],[Fecha]]="",(""),(IF(Tabla1[[#This Row],[Ingreso en]]="",(""),(Tabla1[[#This Row],[Precio]]))))</f>
        <v/>
      </c>
      <c r="I7429" s="5" t="str">
        <f>IF(Tabla1[[#This Row],[Fecha]]="",(""),(IF(Tabla1[[#This Row],[Egreso de]]="",(""),(Tabla1[[#This Row],[Precio]]))))</f>
        <v/>
      </c>
      <c r="J7429" s="4" t="str">
        <f>IF(Tabla1[[#This Row],[Fecha]]="",(""),(IF(Tabla13[[#This Row],[Ingreso en]]="",(-Tabla13[[#This Row],[Egreso de]]),(Tabla13[[#This Row],[Ingreso en]]))))</f>
        <v/>
      </c>
    </row>
    <row r="7430" spans="1:10" x14ac:dyDescent="0.3">
      <c r="A7430" s="2" t="str">
        <f>IF(Tabla1[[#This Row],[Fecha]]="",(""),(Tabla1[[#This Row],[Fecha]]))</f>
        <v/>
      </c>
      <c r="B7430" s="3" t="str">
        <f>IF(Tabla1[[#This Row],[Fecha]]="",(""),(Tabla1[[#This Row],[Tipo de Operación]]))</f>
        <v/>
      </c>
      <c r="C7430" s="19" t="str">
        <f>IF(Tabla1[[#This Row],[Fecha]]="",(""),(Tabla1[[#This Row],[Código]]))</f>
        <v/>
      </c>
      <c r="D7430" s="4" t="str">
        <f>IF(Tabla1[[#This Row],[Fecha]]="",(""),(Tabla1[[#This Row],[Rubro]]))</f>
        <v/>
      </c>
      <c r="E7430" s="4"/>
      <c r="F7430" s="4" t="str">
        <f>IF(Tabla1[[#This Row],[Fecha]]="",(""),(Tabla1[[#This Row],[Precio]]))</f>
        <v/>
      </c>
      <c r="G7430" s="4" t="str">
        <f>IF(Tabla1[[#This Row],[Fecha]]="",(""),(Tabla1[[#This Row],[Medio de Pago]]))</f>
        <v/>
      </c>
      <c r="H7430" s="4" t="str">
        <f>IF(Tabla1[[#This Row],[Fecha]]="",(""),(IF(Tabla1[[#This Row],[Ingreso en]]="",(""),(Tabla1[[#This Row],[Precio]]))))</f>
        <v/>
      </c>
      <c r="I7430" s="5" t="str">
        <f>IF(Tabla1[[#This Row],[Fecha]]="",(""),(IF(Tabla1[[#This Row],[Egreso de]]="",(""),(Tabla1[[#This Row],[Precio]]))))</f>
        <v/>
      </c>
      <c r="J7430" s="4" t="str">
        <f>IF(Tabla1[[#This Row],[Fecha]]="",(""),(IF(Tabla13[[#This Row],[Ingreso en]]="",(-Tabla13[[#This Row],[Egreso de]]),(Tabla13[[#This Row],[Ingreso en]]))))</f>
        <v/>
      </c>
    </row>
    <row r="7431" spans="1:10" x14ac:dyDescent="0.3">
      <c r="A7431" s="2" t="str">
        <f>IF(Tabla1[[#This Row],[Fecha]]="",(""),(Tabla1[[#This Row],[Fecha]]))</f>
        <v/>
      </c>
      <c r="B7431" s="3" t="str">
        <f>IF(Tabla1[[#This Row],[Fecha]]="",(""),(Tabla1[[#This Row],[Tipo de Operación]]))</f>
        <v/>
      </c>
      <c r="C7431" s="19" t="str">
        <f>IF(Tabla1[[#This Row],[Fecha]]="",(""),(Tabla1[[#This Row],[Código]]))</f>
        <v/>
      </c>
      <c r="D7431" s="4" t="str">
        <f>IF(Tabla1[[#This Row],[Fecha]]="",(""),(Tabla1[[#This Row],[Rubro]]))</f>
        <v/>
      </c>
      <c r="E7431" s="4"/>
      <c r="F7431" s="4" t="str">
        <f>IF(Tabla1[[#This Row],[Fecha]]="",(""),(Tabla1[[#This Row],[Precio]]))</f>
        <v/>
      </c>
      <c r="G7431" s="4" t="str">
        <f>IF(Tabla1[[#This Row],[Fecha]]="",(""),(Tabla1[[#This Row],[Medio de Pago]]))</f>
        <v/>
      </c>
      <c r="H7431" s="4" t="str">
        <f>IF(Tabla1[[#This Row],[Fecha]]="",(""),(IF(Tabla1[[#This Row],[Ingreso en]]="",(""),(Tabla1[[#This Row],[Precio]]))))</f>
        <v/>
      </c>
      <c r="I7431" s="5" t="str">
        <f>IF(Tabla1[[#This Row],[Fecha]]="",(""),(IF(Tabla1[[#This Row],[Egreso de]]="",(""),(Tabla1[[#This Row],[Precio]]))))</f>
        <v/>
      </c>
      <c r="J7431" s="4" t="str">
        <f>IF(Tabla1[[#This Row],[Fecha]]="",(""),(IF(Tabla13[[#This Row],[Ingreso en]]="",(-Tabla13[[#This Row],[Egreso de]]),(Tabla13[[#This Row],[Ingreso en]]))))</f>
        <v/>
      </c>
    </row>
    <row r="7432" spans="1:10" x14ac:dyDescent="0.3">
      <c r="A7432" s="2" t="str">
        <f>IF(Tabla1[[#This Row],[Fecha]]="",(""),(Tabla1[[#This Row],[Fecha]]))</f>
        <v/>
      </c>
      <c r="B7432" s="3" t="str">
        <f>IF(Tabla1[[#This Row],[Fecha]]="",(""),(Tabla1[[#This Row],[Tipo de Operación]]))</f>
        <v/>
      </c>
      <c r="C7432" s="19" t="str">
        <f>IF(Tabla1[[#This Row],[Fecha]]="",(""),(Tabla1[[#This Row],[Código]]))</f>
        <v/>
      </c>
      <c r="D7432" s="4" t="str">
        <f>IF(Tabla1[[#This Row],[Fecha]]="",(""),(Tabla1[[#This Row],[Rubro]]))</f>
        <v/>
      </c>
      <c r="E7432" s="4"/>
      <c r="F7432" s="4" t="str">
        <f>IF(Tabla1[[#This Row],[Fecha]]="",(""),(Tabla1[[#This Row],[Precio]]))</f>
        <v/>
      </c>
      <c r="G7432" s="4" t="str">
        <f>IF(Tabla1[[#This Row],[Fecha]]="",(""),(Tabla1[[#This Row],[Medio de Pago]]))</f>
        <v/>
      </c>
      <c r="H7432" s="4" t="str">
        <f>IF(Tabla1[[#This Row],[Fecha]]="",(""),(IF(Tabla1[[#This Row],[Ingreso en]]="",(""),(Tabla1[[#This Row],[Precio]]))))</f>
        <v/>
      </c>
      <c r="I7432" s="5" t="str">
        <f>IF(Tabla1[[#This Row],[Fecha]]="",(""),(IF(Tabla1[[#This Row],[Egreso de]]="",(""),(Tabla1[[#This Row],[Precio]]))))</f>
        <v/>
      </c>
      <c r="J7432" s="4" t="str">
        <f>IF(Tabla1[[#This Row],[Fecha]]="",(""),(IF(Tabla13[[#This Row],[Ingreso en]]="",(-Tabla13[[#This Row],[Egreso de]]),(Tabla13[[#This Row],[Ingreso en]]))))</f>
        <v/>
      </c>
    </row>
    <row r="7433" spans="1:10" x14ac:dyDescent="0.3">
      <c r="A7433" s="2" t="str">
        <f>IF(Tabla1[[#This Row],[Fecha]]="",(""),(Tabla1[[#This Row],[Fecha]]))</f>
        <v/>
      </c>
      <c r="B7433" s="3" t="str">
        <f>IF(Tabla1[[#This Row],[Fecha]]="",(""),(Tabla1[[#This Row],[Tipo de Operación]]))</f>
        <v/>
      </c>
      <c r="C7433" s="19" t="str">
        <f>IF(Tabla1[[#This Row],[Fecha]]="",(""),(Tabla1[[#This Row],[Código]]))</f>
        <v/>
      </c>
      <c r="D7433" s="4" t="str">
        <f>IF(Tabla1[[#This Row],[Fecha]]="",(""),(Tabla1[[#This Row],[Rubro]]))</f>
        <v/>
      </c>
      <c r="E7433" s="4"/>
      <c r="F7433" s="4" t="str">
        <f>IF(Tabla1[[#This Row],[Fecha]]="",(""),(Tabla1[[#This Row],[Precio]]))</f>
        <v/>
      </c>
      <c r="G7433" s="4" t="str">
        <f>IF(Tabla1[[#This Row],[Fecha]]="",(""),(Tabla1[[#This Row],[Medio de Pago]]))</f>
        <v/>
      </c>
      <c r="H7433" s="4" t="str">
        <f>IF(Tabla1[[#This Row],[Fecha]]="",(""),(IF(Tabla1[[#This Row],[Ingreso en]]="",(""),(Tabla1[[#This Row],[Precio]]))))</f>
        <v/>
      </c>
      <c r="I7433" s="5" t="str">
        <f>IF(Tabla1[[#This Row],[Fecha]]="",(""),(IF(Tabla1[[#This Row],[Egreso de]]="",(""),(Tabla1[[#This Row],[Precio]]))))</f>
        <v/>
      </c>
      <c r="J7433" s="4" t="str">
        <f>IF(Tabla1[[#This Row],[Fecha]]="",(""),(IF(Tabla13[[#This Row],[Ingreso en]]="",(-Tabla13[[#This Row],[Egreso de]]),(Tabla13[[#This Row],[Ingreso en]]))))</f>
        <v/>
      </c>
    </row>
    <row r="7434" spans="1:10" x14ac:dyDescent="0.3">
      <c r="A7434" s="2" t="str">
        <f>IF(Tabla1[[#This Row],[Fecha]]="",(""),(Tabla1[[#This Row],[Fecha]]))</f>
        <v/>
      </c>
      <c r="B7434" s="3" t="str">
        <f>IF(Tabla1[[#This Row],[Fecha]]="",(""),(Tabla1[[#This Row],[Tipo de Operación]]))</f>
        <v/>
      </c>
      <c r="C7434" s="19" t="str">
        <f>IF(Tabla1[[#This Row],[Fecha]]="",(""),(Tabla1[[#This Row],[Código]]))</f>
        <v/>
      </c>
      <c r="D7434" s="4" t="str">
        <f>IF(Tabla1[[#This Row],[Fecha]]="",(""),(Tabla1[[#This Row],[Rubro]]))</f>
        <v/>
      </c>
      <c r="E7434" s="4"/>
      <c r="F7434" s="4" t="str">
        <f>IF(Tabla1[[#This Row],[Fecha]]="",(""),(Tabla1[[#This Row],[Precio]]))</f>
        <v/>
      </c>
      <c r="G7434" s="4" t="str">
        <f>IF(Tabla1[[#This Row],[Fecha]]="",(""),(Tabla1[[#This Row],[Medio de Pago]]))</f>
        <v/>
      </c>
      <c r="H7434" s="4" t="str">
        <f>IF(Tabla1[[#This Row],[Fecha]]="",(""),(IF(Tabla1[[#This Row],[Ingreso en]]="",(""),(Tabla1[[#This Row],[Precio]]))))</f>
        <v/>
      </c>
      <c r="I7434" s="5" t="str">
        <f>IF(Tabla1[[#This Row],[Fecha]]="",(""),(IF(Tabla1[[#This Row],[Egreso de]]="",(""),(Tabla1[[#This Row],[Precio]]))))</f>
        <v/>
      </c>
      <c r="J7434" s="4" t="str">
        <f>IF(Tabla1[[#This Row],[Fecha]]="",(""),(IF(Tabla13[[#This Row],[Ingreso en]]="",(-Tabla13[[#This Row],[Egreso de]]),(Tabla13[[#This Row],[Ingreso en]]))))</f>
        <v/>
      </c>
    </row>
    <row r="7435" spans="1:10" x14ac:dyDescent="0.3">
      <c r="A7435" s="2" t="str">
        <f>IF(Tabla1[[#This Row],[Fecha]]="",(""),(Tabla1[[#This Row],[Fecha]]))</f>
        <v/>
      </c>
      <c r="B7435" s="3" t="str">
        <f>IF(Tabla1[[#This Row],[Fecha]]="",(""),(Tabla1[[#This Row],[Tipo de Operación]]))</f>
        <v/>
      </c>
      <c r="C7435" s="19" t="str">
        <f>IF(Tabla1[[#This Row],[Fecha]]="",(""),(Tabla1[[#This Row],[Código]]))</f>
        <v/>
      </c>
      <c r="D7435" s="4" t="str">
        <f>IF(Tabla1[[#This Row],[Fecha]]="",(""),(Tabla1[[#This Row],[Rubro]]))</f>
        <v/>
      </c>
      <c r="E7435" s="4"/>
      <c r="F7435" s="4" t="str">
        <f>IF(Tabla1[[#This Row],[Fecha]]="",(""),(Tabla1[[#This Row],[Precio]]))</f>
        <v/>
      </c>
      <c r="G7435" s="4" t="str">
        <f>IF(Tabla1[[#This Row],[Fecha]]="",(""),(Tabla1[[#This Row],[Medio de Pago]]))</f>
        <v/>
      </c>
      <c r="H7435" s="4" t="str">
        <f>IF(Tabla1[[#This Row],[Fecha]]="",(""),(IF(Tabla1[[#This Row],[Ingreso en]]="",(""),(Tabla1[[#This Row],[Precio]]))))</f>
        <v/>
      </c>
      <c r="I7435" s="5" t="str">
        <f>IF(Tabla1[[#This Row],[Fecha]]="",(""),(IF(Tabla1[[#This Row],[Egreso de]]="",(""),(Tabla1[[#This Row],[Precio]]))))</f>
        <v/>
      </c>
      <c r="J7435" s="4" t="str">
        <f>IF(Tabla1[[#This Row],[Fecha]]="",(""),(IF(Tabla13[[#This Row],[Ingreso en]]="",(-Tabla13[[#This Row],[Egreso de]]),(Tabla13[[#This Row],[Ingreso en]]))))</f>
        <v/>
      </c>
    </row>
    <row r="7436" spans="1:10" x14ac:dyDescent="0.3">
      <c r="A7436" s="2" t="str">
        <f>IF(Tabla1[[#This Row],[Fecha]]="",(""),(Tabla1[[#This Row],[Fecha]]))</f>
        <v/>
      </c>
      <c r="B7436" s="3" t="str">
        <f>IF(Tabla1[[#This Row],[Fecha]]="",(""),(Tabla1[[#This Row],[Tipo de Operación]]))</f>
        <v/>
      </c>
      <c r="C7436" s="19" t="str">
        <f>IF(Tabla1[[#This Row],[Fecha]]="",(""),(Tabla1[[#This Row],[Código]]))</f>
        <v/>
      </c>
      <c r="D7436" s="4" t="str">
        <f>IF(Tabla1[[#This Row],[Fecha]]="",(""),(Tabla1[[#This Row],[Rubro]]))</f>
        <v/>
      </c>
      <c r="E7436" s="4"/>
      <c r="F7436" s="4" t="str">
        <f>IF(Tabla1[[#This Row],[Fecha]]="",(""),(Tabla1[[#This Row],[Precio]]))</f>
        <v/>
      </c>
      <c r="G7436" s="4" t="str">
        <f>IF(Tabla1[[#This Row],[Fecha]]="",(""),(Tabla1[[#This Row],[Medio de Pago]]))</f>
        <v/>
      </c>
      <c r="H7436" s="4" t="str">
        <f>IF(Tabla1[[#This Row],[Fecha]]="",(""),(IF(Tabla1[[#This Row],[Ingreso en]]="",(""),(Tabla1[[#This Row],[Precio]]))))</f>
        <v/>
      </c>
      <c r="I7436" s="5" t="str">
        <f>IF(Tabla1[[#This Row],[Fecha]]="",(""),(IF(Tabla1[[#This Row],[Egreso de]]="",(""),(Tabla1[[#This Row],[Precio]]))))</f>
        <v/>
      </c>
      <c r="J7436" s="4" t="str">
        <f>IF(Tabla1[[#This Row],[Fecha]]="",(""),(IF(Tabla13[[#This Row],[Ingreso en]]="",(-Tabla13[[#This Row],[Egreso de]]),(Tabla13[[#This Row],[Ingreso en]]))))</f>
        <v/>
      </c>
    </row>
    <row r="7437" spans="1:10" x14ac:dyDescent="0.3">
      <c r="A7437" s="2" t="str">
        <f>IF(Tabla1[[#This Row],[Fecha]]="",(""),(Tabla1[[#This Row],[Fecha]]))</f>
        <v/>
      </c>
      <c r="B7437" s="3" t="str">
        <f>IF(Tabla1[[#This Row],[Fecha]]="",(""),(Tabla1[[#This Row],[Tipo de Operación]]))</f>
        <v/>
      </c>
      <c r="C7437" s="19" t="str">
        <f>IF(Tabla1[[#This Row],[Fecha]]="",(""),(Tabla1[[#This Row],[Código]]))</f>
        <v/>
      </c>
      <c r="D7437" s="4" t="str">
        <f>IF(Tabla1[[#This Row],[Fecha]]="",(""),(Tabla1[[#This Row],[Rubro]]))</f>
        <v/>
      </c>
      <c r="E7437" s="4"/>
      <c r="F7437" s="4" t="str">
        <f>IF(Tabla1[[#This Row],[Fecha]]="",(""),(Tabla1[[#This Row],[Precio]]))</f>
        <v/>
      </c>
      <c r="G7437" s="4" t="str">
        <f>IF(Tabla1[[#This Row],[Fecha]]="",(""),(Tabla1[[#This Row],[Medio de Pago]]))</f>
        <v/>
      </c>
      <c r="H7437" s="4" t="str">
        <f>IF(Tabla1[[#This Row],[Fecha]]="",(""),(IF(Tabla1[[#This Row],[Ingreso en]]="",(""),(Tabla1[[#This Row],[Precio]]))))</f>
        <v/>
      </c>
      <c r="I7437" s="5" t="str">
        <f>IF(Tabla1[[#This Row],[Fecha]]="",(""),(IF(Tabla1[[#This Row],[Egreso de]]="",(""),(Tabla1[[#This Row],[Precio]]))))</f>
        <v/>
      </c>
      <c r="J7437" s="4" t="str">
        <f>IF(Tabla1[[#This Row],[Fecha]]="",(""),(IF(Tabla13[[#This Row],[Ingreso en]]="",(-Tabla13[[#This Row],[Egreso de]]),(Tabla13[[#This Row],[Ingreso en]]))))</f>
        <v/>
      </c>
    </row>
    <row r="7438" spans="1:10" x14ac:dyDescent="0.3">
      <c r="A7438" s="2" t="str">
        <f>IF(Tabla1[[#This Row],[Fecha]]="",(""),(Tabla1[[#This Row],[Fecha]]))</f>
        <v/>
      </c>
      <c r="B7438" s="3" t="str">
        <f>IF(Tabla1[[#This Row],[Fecha]]="",(""),(Tabla1[[#This Row],[Tipo de Operación]]))</f>
        <v/>
      </c>
      <c r="C7438" s="19" t="str">
        <f>IF(Tabla1[[#This Row],[Fecha]]="",(""),(Tabla1[[#This Row],[Código]]))</f>
        <v/>
      </c>
      <c r="D7438" s="4" t="str">
        <f>IF(Tabla1[[#This Row],[Fecha]]="",(""),(Tabla1[[#This Row],[Rubro]]))</f>
        <v/>
      </c>
      <c r="E7438" s="4"/>
      <c r="F7438" s="4" t="str">
        <f>IF(Tabla1[[#This Row],[Fecha]]="",(""),(Tabla1[[#This Row],[Precio]]))</f>
        <v/>
      </c>
      <c r="G7438" s="4" t="str">
        <f>IF(Tabla1[[#This Row],[Fecha]]="",(""),(Tabla1[[#This Row],[Medio de Pago]]))</f>
        <v/>
      </c>
      <c r="H7438" s="4" t="str">
        <f>IF(Tabla1[[#This Row],[Fecha]]="",(""),(IF(Tabla1[[#This Row],[Ingreso en]]="",(""),(Tabla1[[#This Row],[Precio]]))))</f>
        <v/>
      </c>
      <c r="I7438" s="5" t="str">
        <f>IF(Tabla1[[#This Row],[Fecha]]="",(""),(IF(Tabla1[[#This Row],[Egreso de]]="",(""),(Tabla1[[#This Row],[Precio]]))))</f>
        <v/>
      </c>
      <c r="J7438" s="4" t="str">
        <f>IF(Tabla1[[#This Row],[Fecha]]="",(""),(IF(Tabla13[[#This Row],[Ingreso en]]="",(-Tabla13[[#This Row],[Egreso de]]),(Tabla13[[#This Row],[Ingreso en]]))))</f>
        <v/>
      </c>
    </row>
    <row r="7439" spans="1:10" x14ac:dyDescent="0.3">
      <c r="A7439" s="2" t="str">
        <f>IF(Tabla1[[#This Row],[Fecha]]="",(""),(Tabla1[[#This Row],[Fecha]]))</f>
        <v/>
      </c>
      <c r="B7439" s="3" t="str">
        <f>IF(Tabla1[[#This Row],[Fecha]]="",(""),(Tabla1[[#This Row],[Tipo de Operación]]))</f>
        <v/>
      </c>
      <c r="C7439" s="19" t="str">
        <f>IF(Tabla1[[#This Row],[Fecha]]="",(""),(Tabla1[[#This Row],[Código]]))</f>
        <v/>
      </c>
      <c r="D7439" s="4" t="str">
        <f>IF(Tabla1[[#This Row],[Fecha]]="",(""),(Tabla1[[#This Row],[Rubro]]))</f>
        <v/>
      </c>
      <c r="E7439" s="4"/>
      <c r="F7439" s="4" t="str">
        <f>IF(Tabla1[[#This Row],[Fecha]]="",(""),(Tabla1[[#This Row],[Precio]]))</f>
        <v/>
      </c>
      <c r="G7439" s="4" t="str">
        <f>IF(Tabla1[[#This Row],[Fecha]]="",(""),(Tabla1[[#This Row],[Medio de Pago]]))</f>
        <v/>
      </c>
      <c r="H7439" s="4" t="str">
        <f>IF(Tabla1[[#This Row],[Fecha]]="",(""),(IF(Tabla1[[#This Row],[Ingreso en]]="",(""),(Tabla1[[#This Row],[Precio]]))))</f>
        <v/>
      </c>
      <c r="I7439" s="5" t="str">
        <f>IF(Tabla1[[#This Row],[Fecha]]="",(""),(IF(Tabla1[[#This Row],[Egreso de]]="",(""),(Tabla1[[#This Row],[Precio]]))))</f>
        <v/>
      </c>
      <c r="J7439" s="4" t="str">
        <f>IF(Tabla1[[#This Row],[Fecha]]="",(""),(IF(Tabla13[[#This Row],[Ingreso en]]="",(-Tabla13[[#This Row],[Egreso de]]),(Tabla13[[#This Row],[Ingreso en]]))))</f>
        <v/>
      </c>
    </row>
    <row r="7440" spans="1:10" x14ac:dyDescent="0.3">
      <c r="A7440" s="2" t="str">
        <f>IF(Tabla1[[#This Row],[Fecha]]="",(""),(Tabla1[[#This Row],[Fecha]]))</f>
        <v/>
      </c>
      <c r="B7440" s="3" t="str">
        <f>IF(Tabla1[[#This Row],[Fecha]]="",(""),(Tabla1[[#This Row],[Tipo de Operación]]))</f>
        <v/>
      </c>
      <c r="C7440" s="19" t="str">
        <f>IF(Tabla1[[#This Row],[Fecha]]="",(""),(Tabla1[[#This Row],[Código]]))</f>
        <v/>
      </c>
      <c r="D7440" s="4" t="str">
        <f>IF(Tabla1[[#This Row],[Fecha]]="",(""),(Tabla1[[#This Row],[Rubro]]))</f>
        <v/>
      </c>
      <c r="E7440" s="4"/>
      <c r="F7440" s="4" t="str">
        <f>IF(Tabla1[[#This Row],[Fecha]]="",(""),(Tabla1[[#This Row],[Precio]]))</f>
        <v/>
      </c>
      <c r="G7440" s="4" t="str">
        <f>IF(Tabla1[[#This Row],[Fecha]]="",(""),(Tabla1[[#This Row],[Medio de Pago]]))</f>
        <v/>
      </c>
      <c r="H7440" s="4" t="str">
        <f>IF(Tabla1[[#This Row],[Fecha]]="",(""),(IF(Tabla1[[#This Row],[Ingreso en]]="",(""),(Tabla1[[#This Row],[Precio]]))))</f>
        <v/>
      </c>
      <c r="I7440" s="5" t="str">
        <f>IF(Tabla1[[#This Row],[Fecha]]="",(""),(IF(Tabla1[[#This Row],[Egreso de]]="",(""),(Tabla1[[#This Row],[Precio]]))))</f>
        <v/>
      </c>
      <c r="J7440" s="4" t="str">
        <f>IF(Tabla1[[#This Row],[Fecha]]="",(""),(IF(Tabla13[[#This Row],[Ingreso en]]="",(-Tabla13[[#This Row],[Egreso de]]),(Tabla13[[#This Row],[Ingreso en]]))))</f>
        <v/>
      </c>
    </row>
    <row r="7441" spans="1:10" x14ac:dyDescent="0.3">
      <c r="A7441" s="2" t="str">
        <f>IF(Tabla1[[#This Row],[Fecha]]="",(""),(Tabla1[[#This Row],[Fecha]]))</f>
        <v/>
      </c>
      <c r="B7441" s="3" t="str">
        <f>IF(Tabla1[[#This Row],[Fecha]]="",(""),(Tabla1[[#This Row],[Tipo de Operación]]))</f>
        <v/>
      </c>
      <c r="C7441" s="19" t="str">
        <f>IF(Tabla1[[#This Row],[Fecha]]="",(""),(Tabla1[[#This Row],[Código]]))</f>
        <v/>
      </c>
      <c r="D7441" s="4" t="str">
        <f>IF(Tabla1[[#This Row],[Fecha]]="",(""),(Tabla1[[#This Row],[Rubro]]))</f>
        <v/>
      </c>
      <c r="E7441" s="4"/>
      <c r="F7441" s="4" t="str">
        <f>IF(Tabla1[[#This Row],[Fecha]]="",(""),(Tabla1[[#This Row],[Precio]]))</f>
        <v/>
      </c>
      <c r="G7441" s="4" t="str">
        <f>IF(Tabla1[[#This Row],[Fecha]]="",(""),(Tabla1[[#This Row],[Medio de Pago]]))</f>
        <v/>
      </c>
      <c r="H7441" s="4" t="str">
        <f>IF(Tabla1[[#This Row],[Fecha]]="",(""),(IF(Tabla1[[#This Row],[Ingreso en]]="",(""),(Tabla1[[#This Row],[Precio]]))))</f>
        <v/>
      </c>
      <c r="I7441" s="5" t="str">
        <f>IF(Tabla1[[#This Row],[Fecha]]="",(""),(IF(Tabla1[[#This Row],[Egreso de]]="",(""),(Tabla1[[#This Row],[Precio]]))))</f>
        <v/>
      </c>
      <c r="J7441" s="4" t="str">
        <f>IF(Tabla1[[#This Row],[Fecha]]="",(""),(IF(Tabla13[[#This Row],[Ingreso en]]="",(-Tabla13[[#This Row],[Egreso de]]),(Tabla13[[#This Row],[Ingreso en]]))))</f>
        <v/>
      </c>
    </row>
    <row r="7442" spans="1:10" x14ac:dyDescent="0.3">
      <c r="A7442" s="2" t="str">
        <f>IF(Tabla1[[#This Row],[Fecha]]="",(""),(Tabla1[[#This Row],[Fecha]]))</f>
        <v/>
      </c>
      <c r="B7442" s="3" t="str">
        <f>IF(Tabla1[[#This Row],[Fecha]]="",(""),(Tabla1[[#This Row],[Tipo de Operación]]))</f>
        <v/>
      </c>
      <c r="C7442" s="19" t="str">
        <f>IF(Tabla1[[#This Row],[Fecha]]="",(""),(Tabla1[[#This Row],[Código]]))</f>
        <v/>
      </c>
      <c r="D7442" s="4" t="str">
        <f>IF(Tabla1[[#This Row],[Fecha]]="",(""),(Tabla1[[#This Row],[Rubro]]))</f>
        <v/>
      </c>
      <c r="E7442" s="4"/>
      <c r="F7442" s="4" t="str">
        <f>IF(Tabla1[[#This Row],[Fecha]]="",(""),(Tabla1[[#This Row],[Precio]]))</f>
        <v/>
      </c>
      <c r="G7442" s="4" t="str">
        <f>IF(Tabla1[[#This Row],[Fecha]]="",(""),(Tabla1[[#This Row],[Medio de Pago]]))</f>
        <v/>
      </c>
      <c r="H7442" s="4" t="str">
        <f>IF(Tabla1[[#This Row],[Fecha]]="",(""),(IF(Tabla1[[#This Row],[Ingreso en]]="",(""),(Tabla1[[#This Row],[Precio]]))))</f>
        <v/>
      </c>
      <c r="I7442" s="5" t="str">
        <f>IF(Tabla1[[#This Row],[Fecha]]="",(""),(IF(Tabla1[[#This Row],[Egreso de]]="",(""),(Tabla1[[#This Row],[Precio]]))))</f>
        <v/>
      </c>
      <c r="J7442" s="4" t="str">
        <f>IF(Tabla1[[#This Row],[Fecha]]="",(""),(IF(Tabla13[[#This Row],[Ingreso en]]="",(-Tabla13[[#This Row],[Egreso de]]),(Tabla13[[#This Row],[Ingreso en]]))))</f>
        <v/>
      </c>
    </row>
    <row r="7443" spans="1:10" x14ac:dyDescent="0.3">
      <c r="A7443" s="2" t="str">
        <f>IF(Tabla1[[#This Row],[Fecha]]="",(""),(Tabla1[[#This Row],[Fecha]]))</f>
        <v/>
      </c>
      <c r="B7443" s="3" t="str">
        <f>IF(Tabla1[[#This Row],[Fecha]]="",(""),(Tabla1[[#This Row],[Tipo de Operación]]))</f>
        <v/>
      </c>
      <c r="C7443" s="19" t="str">
        <f>IF(Tabla1[[#This Row],[Fecha]]="",(""),(Tabla1[[#This Row],[Código]]))</f>
        <v/>
      </c>
      <c r="D7443" s="4" t="str">
        <f>IF(Tabla1[[#This Row],[Fecha]]="",(""),(Tabla1[[#This Row],[Rubro]]))</f>
        <v/>
      </c>
      <c r="E7443" s="4"/>
      <c r="F7443" s="4" t="str">
        <f>IF(Tabla1[[#This Row],[Fecha]]="",(""),(Tabla1[[#This Row],[Precio]]))</f>
        <v/>
      </c>
      <c r="G7443" s="4" t="str">
        <f>IF(Tabla1[[#This Row],[Fecha]]="",(""),(Tabla1[[#This Row],[Medio de Pago]]))</f>
        <v/>
      </c>
      <c r="H7443" s="4" t="str">
        <f>IF(Tabla1[[#This Row],[Fecha]]="",(""),(IF(Tabla1[[#This Row],[Ingreso en]]="",(""),(Tabla1[[#This Row],[Precio]]))))</f>
        <v/>
      </c>
      <c r="I7443" s="5" t="str">
        <f>IF(Tabla1[[#This Row],[Fecha]]="",(""),(IF(Tabla1[[#This Row],[Egreso de]]="",(""),(Tabla1[[#This Row],[Precio]]))))</f>
        <v/>
      </c>
      <c r="J7443" s="4" t="str">
        <f>IF(Tabla1[[#This Row],[Fecha]]="",(""),(IF(Tabla13[[#This Row],[Ingreso en]]="",(-Tabla13[[#This Row],[Egreso de]]),(Tabla13[[#This Row],[Ingreso en]]))))</f>
        <v/>
      </c>
    </row>
    <row r="7444" spans="1:10" x14ac:dyDescent="0.3">
      <c r="A7444" s="2" t="str">
        <f>IF(Tabla1[[#This Row],[Fecha]]="",(""),(Tabla1[[#This Row],[Fecha]]))</f>
        <v/>
      </c>
      <c r="B7444" s="3" t="str">
        <f>IF(Tabla1[[#This Row],[Fecha]]="",(""),(Tabla1[[#This Row],[Tipo de Operación]]))</f>
        <v/>
      </c>
      <c r="C7444" s="19" t="str">
        <f>IF(Tabla1[[#This Row],[Fecha]]="",(""),(Tabla1[[#This Row],[Código]]))</f>
        <v/>
      </c>
      <c r="D7444" s="4" t="str">
        <f>IF(Tabla1[[#This Row],[Fecha]]="",(""),(Tabla1[[#This Row],[Rubro]]))</f>
        <v/>
      </c>
      <c r="E7444" s="4"/>
      <c r="F7444" s="4" t="str">
        <f>IF(Tabla1[[#This Row],[Fecha]]="",(""),(Tabla1[[#This Row],[Precio]]))</f>
        <v/>
      </c>
      <c r="G7444" s="4" t="str">
        <f>IF(Tabla1[[#This Row],[Fecha]]="",(""),(Tabla1[[#This Row],[Medio de Pago]]))</f>
        <v/>
      </c>
      <c r="H7444" s="4" t="str">
        <f>IF(Tabla1[[#This Row],[Fecha]]="",(""),(IF(Tabla1[[#This Row],[Ingreso en]]="",(""),(Tabla1[[#This Row],[Precio]]))))</f>
        <v/>
      </c>
      <c r="I7444" s="5" t="str">
        <f>IF(Tabla1[[#This Row],[Fecha]]="",(""),(IF(Tabla1[[#This Row],[Egreso de]]="",(""),(Tabla1[[#This Row],[Precio]]))))</f>
        <v/>
      </c>
      <c r="J7444" s="4" t="str">
        <f>IF(Tabla1[[#This Row],[Fecha]]="",(""),(IF(Tabla13[[#This Row],[Ingreso en]]="",(-Tabla13[[#This Row],[Egreso de]]),(Tabla13[[#This Row],[Ingreso en]]))))</f>
        <v/>
      </c>
    </row>
    <row r="7445" spans="1:10" x14ac:dyDescent="0.3">
      <c r="A7445" s="2" t="str">
        <f>IF(Tabla1[[#This Row],[Fecha]]="",(""),(Tabla1[[#This Row],[Fecha]]))</f>
        <v/>
      </c>
      <c r="B7445" s="3" t="str">
        <f>IF(Tabla1[[#This Row],[Fecha]]="",(""),(Tabla1[[#This Row],[Tipo de Operación]]))</f>
        <v/>
      </c>
      <c r="C7445" s="19" t="str">
        <f>IF(Tabla1[[#This Row],[Fecha]]="",(""),(Tabla1[[#This Row],[Código]]))</f>
        <v/>
      </c>
      <c r="D7445" s="4" t="str">
        <f>IF(Tabla1[[#This Row],[Fecha]]="",(""),(Tabla1[[#This Row],[Rubro]]))</f>
        <v/>
      </c>
      <c r="E7445" s="4"/>
      <c r="F7445" s="4" t="str">
        <f>IF(Tabla1[[#This Row],[Fecha]]="",(""),(Tabla1[[#This Row],[Precio]]))</f>
        <v/>
      </c>
      <c r="G7445" s="4" t="str">
        <f>IF(Tabla1[[#This Row],[Fecha]]="",(""),(Tabla1[[#This Row],[Medio de Pago]]))</f>
        <v/>
      </c>
      <c r="H7445" s="4" t="str">
        <f>IF(Tabla1[[#This Row],[Fecha]]="",(""),(IF(Tabla1[[#This Row],[Ingreso en]]="",(""),(Tabla1[[#This Row],[Precio]]))))</f>
        <v/>
      </c>
      <c r="I7445" s="5" t="str">
        <f>IF(Tabla1[[#This Row],[Fecha]]="",(""),(IF(Tabla1[[#This Row],[Egreso de]]="",(""),(Tabla1[[#This Row],[Precio]]))))</f>
        <v/>
      </c>
      <c r="J7445" s="4" t="str">
        <f>IF(Tabla1[[#This Row],[Fecha]]="",(""),(IF(Tabla13[[#This Row],[Ingreso en]]="",(-Tabla13[[#This Row],[Egreso de]]),(Tabla13[[#This Row],[Ingreso en]]))))</f>
        <v/>
      </c>
    </row>
    <row r="7446" spans="1:10" x14ac:dyDescent="0.3">
      <c r="A7446" s="2" t="str">
        <f>IF(Tabla1[[#This Row],[Fecha]]="",(""),(Tabla1[[#This Row],[Fecha]]))</f>
        <v/>
      </c>
      <c r="B7446" s="3" t="str">
        <f>IF(Tabla1[[#This Row],[Fecha]]="",(""),(Tabla1[[#This Row],[Tipo de Operación]]))</f>
        <v/>
      </c>
      <c r="C7446" s="19" t="str">
        <f>IF(Tabla1[[#This Row],[Fecha]]="",(""),(Tabla1[[#This Row],[Código]]))</f>
        <v/>
      </c>
      <c r="D7446" s="4" t="str">
        <f>IF(Tabla1[[#This Row],[Fecha]]="",(""),(Tabla1[[#This Row],[Rubro]]))</f>
        <v/>
      </c>
      <c r="E7446" s="4"/>
      <c r="F7446" s="4" t="str">
        <f>IF(Tabla1[[#This Row],[Fecha]]="",(""),(Tabla1[[#This Row],[Precio]]))</f>
        <v/>
      </c>
      <c r="G7446" s="4" t="str">
        <f>IF(Tabla1[[#This Row],[Fecha]]="",(""),(Tabla1[[#This Row],[Medio de Pago]]))</f>
        <v/>
      </c>
      <c r="H7446" s="4" t="str">
        <f>IF(Tabla1[[#This Row],[Fecha]]="",(""),(IF(Tabla1[[#This Row],[Ingreso en]]="",(""),(Tabla1[[#This Row],[Precio]]))))</f>
        <v/>
      </c>
      <c r="I7446" s="5" t="str">
        <f>IF(Tabla1[[#This Row],[Fecha]]="",(""),(IF(Tabla1[[#This Row],[Egreso de]]="",(""),(Tabla1[[#This Row],[Precio]]))))</f>
        <v/>
      </c>
      <c r="J7446" s="4" t="str">
        <f>IF(Tabla1[[#This Row],[Fecha]]="",(""),(IF(Tabla13[[#This Row],[Ingreso en]]="",(-Tabla13[[#This Row],[Egreso de]]),(Tabla13[[#This Row],[Ingreso en]]))))</f>
        <v/>
      </c>
    </row>
    <row r="7447" spans="1:10" x14ac:dyDescent="0.3">
      <c r="A7447" s="2" t="str">
        <f>IF(Tabla1[[#This Row],[Fecha]]="",(""),(Tabla1[[#This Row],[Fecha]]))</f>
        <v/>
      </c>
      <c r="B7447" s="3" t="str">
        <f>IF(Tabla1[[#This Row],[Fecha]]="",(""),(Tabla1[[#This Row],[Tipo de Operación]]))</f>
        <v/>
      </c>
      <c r="C7447" s="19" t="str">
        <f>IF(Tabla1[[#This Row],[Fecha]]="",(""),(Tabla1[[#This Row],[Código]]))</f>
        <v/>
      </c>
      <c r="D7447" s="4" t="str">
        <f>IF(Tabla1[[#This Row],[Fecha]]="",(""),(Tabla1[[#This Row],[Rubro]]))</f>
        <v/>
      </c>
      <c r="E7447" s="4"/>
      <c r="F7447" s="4" t="str">
        <f>IF(Tabla1[[#This Row],[Fecha]]="",(""),(Tabla1[[#This Row],[Precio]]))</f>
        <v/>
      </c>
      <c r="G7447" s="4" t="str">
        <f>IF(Tabla1[[#This Row],[Fecha]]="",(""),(Tabla1[[#This Row],[Medio de Pago]]))</f>
        <v/>
      </c>
      <c r="H7447" s="4" t="str">
        <f>IF(Tabla1[[#This Row],[Fecha]]="",(""),(IF(Tabla1[[#This Row],[Ingreso en]]="",(""),(Tabla1[[#This Row],[Precio]]))))</f>
        <v/>
      </c>
      <c r="I7447" s="5" t="str">
        <f>IF(Tabla1[[#This Row],[Fecha]]="",(""),(IF(Tabla1[[#This Row],[Egreso de]]="",(""),(Tabla1[[#This Row],[Precio]]))))</f>
        <v/>
      </c>
      <c r="J7447" s="4" t="str">
        <f>IF(Tabla1[[#This Row],[Fecha]]="",(""),(IF(Tabla13[[#This Row],[Ingreso en]]="",(-Tabla13[[#This Row],[Egreso de]]),(Tabla13[[#This Row],[Ingreso en]]))))</f>
        <v/>
      </c>
    </row>
    <row r="7448" spans="1:10" x14ac:dyDescent="0.3">
      <c r="A7448" s="2" t="str">
        <f>IF(Tabla1[[#This Row],[Fecha]]="",(""),(Tabla1[[#This Row],[Fecha]]))</f>
        <v/>
      </c>
      <c r="B7448" s="3" t="str">
        <f>IF(Tabla1[[#This Row],[Fecha]]="",(""),(Tabla1[[#This Row],[Tipo de Operación]]))</f>
        <v/>
      </c>
      <c r="C7448" s="19" t="str">
        <f>IF(Tabla1[[#This Row],[Fecha]]="",(""),(Tabla1[[#This Row],[Código]]))</f>
        <v/>
      </c>
      <c r="D7448" s="4" t="str">
        <f>IF(Tabla1[[#This Row],[Fecha]]="",(""),(Tabla1[[#This Row],[Rubro]]))</f>
        <v/>
      </c>
      <c r="E7448" s="4"/>
      <c r="F7448" s="4" t="str">
        <f>IF(Tabla1[[#This Row],[Fecha]]="",(""),(Tabla1[[#This Row],[Precio]]))</f>
        <v/>
      </c>
      <c r="G7448" s="4" t="str">
        <f>IF(Tabla1[[#This Row],[Fecha]]="",(""),(Tabla1[[#This Row],[Medio de Pago]]))</f>
        <v/>
      </c>
      <c r="H7448" s="4" t="str">
        <f>IF(Tabla1[[#This Row],[Fecha]]="",(""),(IF(Tabla1[[#This Row],[Ingreso en]]="",(""),(Tabla1[[#This Row],[Precio]]))))</f>
        <v/>
      </c>
      <c r="I7448" s="5" t="str">
        <f>IF(Tabla1[[#This Row],[Fecha]]="",(""),(IF(Tabla1[[#This Row],[Egreso de]]="",(""),(Tabla1[[#This Row],[Precio]]))))</f>
        <v/>
      </c>
      <c r="J7448" s="4" t="str">
        <f>IF(Tabla1[[#This Row],[Fecha]]="",(""),(IF(Tabla13[[#This Row],[Ingreso en]]="",(-Tabla13[[#This Row],[Egreso de]]),(Tabla13[[#This Row],[Ingreso en]]))))</f>
        <v/>
      </c>
    </row>
    <row r="7449" spans="1:10" x14ac:dyDescent="0.3">
      <c r="A7449" s="2" t="str">
        <f>IF(Tabla1[[#This Row],[Fecha]]="",(""),(Tabla1[[#This Row],[Fecha]]))</f>
        <v/>
      </c>
      <c r="B7449" s="3" t="str">
        <f>IF(Tabla1[[#This Row],[Fecha]]="",(""),(Tabla1[[#This Row],[Tipo de Operación]]))</f>
        <v/>
      </c>
      <c r="C7449" s="19" t="str">
        <f>IF(Tabla1[[#This Row],[Fecha]]="",(""),(Tabla1[[#This Row],[Código]]))</f>
        <v/>
      </c>
      <c r="D7449" s="4" t="str">
        <f>IF(Tabla1[[#This Row],[Fecha]]="",(""),(Tabla1[[#This Row],[Rubro]]))</f>
        <v/>
      </c>
      <c r="E7449" s="4"/>
      <c r="F7449" s="4" t="str">
        <f>IF(Tabla1[[#This Row],[Fecha]]="",(""),(Tabla1[[#This Row],[Precio]]))</f>
        <v/>
      </c>
      <c r="G7449" s="4" t="str">
        <f>IF(Tabla1[[#This Row],[Fecha]]="",(""),(Tabla1[[#This Row],[Medio de Pago]]))</f>
        <v/>
      </c>
      <c r="H7449" s="4" t="str">
        <f>IF(Tabla1[[#This Row],[Fecha]]="",(""),(IF(Tabla1[[#This Row],[Ingreso en]]="",(""),(Tabla1[[#This Row],[Precio]]))))</f>
        <v/>
      </c>
      <c r="I7449" s="5" t="str">
        <f>IF(Tabla1[[#This Row],[Fecha]]="",(""),(IF(Tabla1[[#This Row],[Egreso de]]="",(""),(Tabla1[[#This Row],[Precio]]))))</f>
        <v/>
      </c>
      <c r="J7449" s="4" t="str">
        <f>IF(Tabla1[[#This Row],[Fecha]]="",(""),(IF(Tabla13[[#This Row],[Ingreso en]]="",(-Tabla13[[#This Row],[Egreso de]]),(Tabla13[[#This Row],[Ingreso en]]))))</f>
        <v/>
      </c>
    </row>
    <row r="7450" spans="1:10" x14ac:dyDescent="0.3">
      <c r="A7450" s="2" t="str">
        <f>IF(Tabla1[[#This Row],[Fecha]]="",(""),(Tabla1[[#This Row],[Fecha]]))</f>
        <v/>
      </c>
      <c r="B7450" s="3" t="str">
        <f>IF(Tabla1[[#This Row],[Fecha]]="",(""),(Tabla1[[#This Row],[Tipo de Operación]]))</f>
        <v/>
      </c>
      <c r="C7450" s="19" t="str">
        <f>IF(Tabla1[[#This Row],[Fecha]]="",(""),(Tabla1[[#This Row],[Código]]))</f>
        <v/>
      </c>
      <c r="D7450" s="4" t="str">
        <f>IF(Tabla1[[#This Row],[Fecha]]="",(""),(Tabla1[[#This Row],[Rubro]]))</f>
        <v/>
      </c>
      <c r="E7450" s="4"/>
      <c r="F7450" s="4" t="str">
        <f>IF(Tabla1[[#This Row],[Fecha]]="",(""),(Tabla1[[#This Row],[Precio]]))</f>
        <v/>
      </c>
      <c r="G7450" s="4" t="str">
        <f>IF(Tabla1[[#This Row],[Fecha]]="",(""),(Tabla1[[#This Row],[Medio de Pago]]))</f>
        <v/>
      </c>
      <c r="H7450" s="4" t="str">
        <f>IF(Tabla1[[#This Row],[Fecha]]="",(""),(IF(Tabla1[[#This Row],[Ingreso en]]="",(""),(Tabla1[[#This Row],[Precio]]))))</f>
        <v/>
      </c>
      <c r="I7450" s="5" t="str">
        <f>IF(Tabla1[[#This Row],[Fecha]]="",(""),(IF(Tabla1[[#This Row],[Egreso de]]="",(""),(Tabla1[[#This Row],[Precio]]))))</f>
        <v/>
      </c>
      <c r="J7450" s="4" t="str">
        <f>IF(Tabla1[[#This Row],[Fecha]]="",(""),(IF(Tabla13[[#This Row],[Ingreso en]]="",(-Tabla13[[#This Row],[Egreso de]]),(Tabla13[[#This Row],[Ingreso en]]))))</f>
        <v/>
      </c>
    </row>
    <row r="7451" spans="1:10" x14ac:dyDescent="0.3">
      <c r="A7451" s="2" t="str">
        <f>IF(Tabla1[[#This Row],[Fecha]]="",(""),(Tabla1[[#This Row],[Fecha]]))</f>
        <v/>
      </c>
      <c r="B7451" s="3" t="str">
        <f>IF(Tabla1[[#This Row],[Fecha]]="",(""),(Tabla1[[#This Row],[Tipo de Operación]]))</f>
        <v/>
      </c>
      <c r="C7451" s="19" t="str">
        <f>IF(Tabla1[[#This Row],[Fecha]]="",(""),(Tabla1[[#This Row],[Código]]))</f>
        <v/>
      </c>
      <c r="D7451" s="4" t="str">
        <f>IF(Tabla1[[#This Row],[Fecha]]="",(""),(Tabla1[[#This Row],[Rubro]]))</f>
        <v/>
      </c>
      <c r="E7451" s="4"/>
      <c r="F7451" s="4" t="str">
        <f>IF(Tabla1[[#This Row],[Fecha]]="",(""),(Tabla1[[#This Row],[Precio]]))</f>
        <v/>
      </c>
      <c r="G7451" s="4" t="str">
        <f>IF(Tabla1[[#This Row],[Fecha]]="",(""),(Tabla1[[#This Row],[Medio de Pago]]))</f>
        <v/>
      </c>
      <c r="H7451" s="4" t="str">
        <f>IF(Tabla1[[#This Row],[Fecha]]="",(""),(IF(Tabla1[[#This Row],[Ingreso en]]="",(""),(Tabla1[[#This Row],[Precio]]))))</f>
        <v/>
      </c>
      <c r="I7451" s="5" t="str">
        <f>IF(Tabla1[[#This Row],[Fecha]]="",(""),(IF(Tabla1[[#This Row],[Egreso de]]="",(""),(Tabla1[[#This Row],[Precio]]))))</f>
        <v/>
      </c>
      <c r="J7451" s="4" t="str">
        <f>IF(Tabla1[[#This Row],[Fecha]]="",(""),(IF(Tabla13[[#This Row],[Ingreso en]]="",(-Tabla13[[#This Row],[Egreso de]]),(Tabla13[[#This Row],[Ingreso en]]))))</f>
        <v/>
      </c>
    </row>
    <row r="7452" spans="1:10" x14ac:dyDescent="0.3">
      <c r="A7452" s="2" t="str">
        <f>IF(Tabla1[[#This Row],[Fecha]]="",(""),(Tabla1[[#This Row],[Fecha]]))</f>
        <v/>
      </c>
      <c r="B7452" s="3" t="str">
        <f>IF(Tabla1[[#This Row],[Fecha]]="",(""),(Tabla1[[#This Row],[Tipo de Operación]]))</f>
        <v/>
      </c>
      <c r="C7452" s="19" t="str">
        <f>IF(Tabla1[[#This Row],[Fecha]]="",(""),(Tabla1[[#This Row],[Código]]))</f>
        <v/>
      </c>
      <c r="D7452" s="4" t="str">
        <f>IF(Tabla1[[#This Row],[Fecha]]="",(""),(Tabla1[[#This Row],[Rubro]]))</f>
        <v/>
      </c>
      <c r="E7452" s="4"/>
      <c r="F7452" s="4" t="str">
        <f>IF(Tabla1[[#This Row],[Fecha]]="",(""),(Tabla1[[#This Row],[Precio]]))</f>
        <v/>
      </c>
      <c r="G7452" s="4" t="str">
        <f>IF(Tabla1[[#This Row],[Fecha]]="",(""),(Tabla1[[#This Row],[Medio de Pago]]))</f>
        <v/>
      </c>
      <c r="H7452" s="4" t="str">
        <f>IF(Tabla1[[#This Row],[Fecha]]="",(""),(IF(Tabla1[[#This Row],[Ingreso en]]="",(""),(Tabla1[[#This Row],[Precio]]))))</f>
        <v/>
      </c>
      <c r="I7452" s="5" t="str">
        <f>IF(Tabla1[[#This Row],[Fecha]]="",(""),(IF(Tabla1[[#This Row],[Egreso de]]="",(""),(Tabla1[[#This Row],[Precio]]))))</f>
        <v/>
      </c>
      <c r="J7452" s="4" t="str">
        <f>IF(Tabla1[[#This Row],[Fecha]]="",(""),(IF(Tabla13[[#This Row],[Ingreso en]]="",(-Tabla13[[#This Row],[Egreso de]]),(Tabla13[[#This Row],[Ingreso en]]))))</f>
        <v/>
      </c>
    </row>
    <row r="7453" spans="1:10" x14ac:dyDescent="0.3">
      <c r="A7453" s="2" t="str">
        <f>IF(Tabla1[[#This Row],[Fecha]]="",(""),(Tabla1[[#This Row],[Fecha]]))</f>
        <v/>
      </c>
      <c r="B7453" s="3" t="str">
        <f>IF(Tabla1[[#This Row],[Fecha]]="",(""),(Tabla1[[#This Row],[Tipo de Operación]]))</f>
        <v/>
      </c>
      <c r="C7453" s="19" t="str">
        <f>IF(Tabla1[[#This Row],[Fecha]]="",(""),(Tabla1[[#This Row],[Código]]))</f>
        <v/>
      </c>
      <c r="D7453" s="4" t="str">
        <f>IF(Tabla1[[#This Row],[Fecha]]="",(""),(Tabla1[[#This Row],[Rubro]]))</f>
        <v/>
      </c>
      <c r="E7453" s="4"/>
      <c r="F7453" s="4" t="str">
        <f>IF(Tabla1[[#This Row],[Fecha]]="",(""),(Tabla1[[#This Row],[Precio]]))</f>
        <v/>
      </c>
      <c r="G7453" s="4" t="str">
        <f>IF(Tabla1[[#This Row],[Fecha]]="",(""),(Tabla1[[#This Row],[Medio de Pago]]))</f>
        <v/>
      </c>
      <c r="H7453" s="4" t="str">
        <f>IF(Tabla1[[#This Row],[Fecha]]="",(""),(IF(Tabla1[[#This Row],[Ingreso en]]="",(""),(Tabla1[[#This Row],[Precio]]))))</f>
        <v/>
      </c>
      <c r="I7453" s="5" t="str">
        <f>IF(Tabla1[[#This Row],[Fecha]]="",(""),(IF(Tabla1[[#This Row],[Egreso de]]="",(""),(Tabla1[[#This Row],[Precio]]))))</f>
        <v/>
      </c>
      <c r="J7453" s="4" t="str">
        <f>IF(Tabla1[[#This Row],[Fecha]]="",(""),(IF(Tabla13[[#This Row],[Ingreso en]]="",(-Tabla13[[#This Row],[Egreso de]]),(Tabla13[[#This Row],[Ingreso en]]))))</f>
        <v/>
      </c>
    </row>
    <row r="7454" spans="1:10" x14ac:dyDescent="0.3">
      <c r="A7454" s="2" t="str">
        <f>IF(Tabla1[[#This Row],[Fecha]]="",(""),(Tabla1[[#This Row],[Fecha]]))</f>
        <v/>
      </c>
      <c r="B7454" s="3" t="str">
        <f>IF(Tabla1[[#This Row],[Fecha]]="",(""),(Tabla1[[#This Row],[Tipo de Operación]]))</f>
        <v/>
      </c>
      <c r="C7454" s="19" t="str">
        <f>IF(Tabla1[[#This Row],[Fecha]]="",(""),(Tabla1[[#This Row],[Código]]))</f>
        <v/>
      </c>
      <c r="D7454" s="4" t="str">
        <f>IF(Tabla1[[#This Row],[Fecha]]="",(""),(Tabla1[[#This Row],[Rubro]]))</f>
        <v/>
      </c>
      <c r="E7454" s="4"/>
      <c r="F7454" s="4" t="str">
        <f>IF(Tabla1[[#This Row],[Fecha]]="",(""),(Tabla1[[#This Row],[Precio]]))</f>
        <v/>
      </c>
      <c r="G7454" s="4" t="str">
        <f>IF(Tabla1[[#This Row],[Fecha]]="",(""),(Tabla1[[#This Row],[Medio de Pago]]))</f>
        <v/>
      </c>
      <c r="H7454" s="4" t="str">
        <f>IF(Tabla1[[#This Row],[Fecha]]="",(""),(IF(Tabla1[[#This Row],[Ingreso en]]="",(""),(Tabla1[[#This Row],[Precio]]))))</f>
        <v/>
      </c>
      <c r="I7454" s="5" t="str">
        <f>IF(Tabla1[[#This Row],[Fecha]]="",(""),(IF(Tabla1[[#This Row],[Egreso de]]="",(""),(Tabla1[[#This Row],[Precio]]))))</f>
        <v/>
      </c>
      <c r="J7454" s="4" t="str">
        <f>IF(Tabla1[[#This Row],[Fecha]]="",(""),(IF(Tabla13[[#This Row],[Ingreso en]]="",(-Tabla13[[#This Row],[Egreso de]]),(Tabla13[[#This Row],[Ingreso en]]))))</f>
        <v/>
      </c>
    </row>
    <row r="7455" spans="1:10" x14ac:dyDescent="0.3">
      <c r="A7455" s="2" t="str">
        <f>IF(Tabla1[[#This Row],[Fecha]]="",(""),(Tabla1[[#This Row],[Fecha]]))</f>
        <v/>
      </c>
      <c r="B7455" s="3" t="str">
        <f>IF(Tabla1[[#This Row],[Fecha]]="",(""),(Tabla1[[#This Row],[Tipo de Operación]]))</f>
        <v/>
      </c>
      <c r="C7455" s="19" t="str">
        <f>IF(Tabla1[[#This Row],[Fecha]]="",(""),(Tabla1[[#This Row],[Código]]))</f>
        <v/>
      </c>
      <c r="D7455" s="4" t="str">
        <f>IF(Tabla1[[#This Row],[Fecha]]="",(""),(Tabla1[[#This Row],[Rubro]]))</f>
        <v/>
      </c>
      <c r="E7455" s="4"/>
      <c r="F7455" s="4" t="str">
        <f>IF(Tabla1[[#This Row],[Fecha]]="",(""),(Tabla1[[#This Row],[Precio]]))</f>
        <v/>
      </c>
      <c r="G7455" s="4" t="str">
        <f>IF(Tabla1[[#This Row],[Fecha]]="",(""),(Tabla1[[#This Row],[Medio de Pago]]))</f>
        <v/>
      </c>
      <c r="H7455" s="4" t="str">
        <f>IF(Tabla1[[#This Row],[Fecha]]="",(""),(IF(Tabla1[[#This Row],[Ingreso en]]="",(""),(Tabla1[[#This Row],[Precio]]))))</f>
        <v/>
      </c>
      <c r="I7455" s="5" t="str">
        <f>IF(Tabla1[[#This Row],[Fecha]]="",(""),(IF(Tabla1[[#This Row],[Egreso de]]="",(""),(Tabla1[[#This Row],[Precio]]))))</f>
        <v/>
      </c>
      <c r="J7455" s="4" t="str">
        <f>IF(Tabla1[[#This Row],[Fecha]]="",(""),(IF(Tabla13[[#This Row],[Ingreso en]]="",(-Tabla13[[#This Row],[Egreso de]]),(Tabla13[[#This Row],[Ingreso en]]))))</f>
        <v/>
      </c>
    </row>
    <row r="7456" spans="1:10" x14ac:dyDescent="0.3">
      <c r="A7456" s="2" t="str">
        <f>IF(Tabla1[[#This Row],[Fecha]]="",(""),(Tabla1[[#This Row],[Fecha]]))</f>
        <v/>
      </c>
      <c r="B7456" s="3" t="str">
        <f>IF(Tabla1[[#This Row],[Fecha]]="",(""),(Tabla1[[#This Row],[Tipo de Operación]]))</f>
        <v/>
      </c>
      <c r="C7456" s="19" t="str">
        <f>IF(Tabla1[[#This Row],[Fecha]]="",(""),(Tabla1[[#This Row],[Código]]))</f>
        <v/>
      </c>
      <c r="D7456" s="4" t="str">
        <f>IF(Tabla1[[#This Row],[Fecha]]="",(""),(Tabla1[[#This Row],[Rubro]]))</f>
        <v/>
      </c>
      <c r="E7456" s="4"/>
      <c r="F7456" s="4" t="str">
        <f>IF(Tabla1[[#This Row],[Fecha]]="",(""),(Tabla1[[#This Row],[Precio]]))</f>
        <v/>
      </c>
      <c r="G7456" s="4" t="str">
        <f>IF(Tabla1[[#This Row],[Fecha]]="",(""),(Tabla1[[#This Row],[Medio de Pago]]))</f>
        <v/>
      </c>
      <c r="H7456" s="4" t="str">
        <f>IF(Tabla1[[#This Row],[Fecha]]="",(""),(IF(Tabla1[[#This Row],[Ingreso en]]="",(""),(Tabla1[[#This Row],[Precio]]))))</f>
        <v/>
      </c>
      <c r="I7456" s="5" t="str">
        <f>IF(Tabla1[[#This Row],[Fecha]]="",(""),(IF(Tabla1[[#This Row],[Egreso de]]="",(""),(Tabla1[[#This Row],[Precio]]))))</f>
        <v/>
      </c>
      <c r="J7456" s="4" t="str">
        <f>IF(Tabla1[[#This Row],[Fecha]]="",(""),(IF(Tabla13[[#This Row],[Ingreso en]]="",(-Tabla13[[#This Row],[Egreso de]]),(Tabla13[[#This Row],[Ingreso en]]))))</f>
        <v/>
      </c>
    </row>
    <row r="7457" spans="1:10" x14ac:dyDescent="0.3">
      <c r="A7457" s="2" t="str">
        <f>IF(Tabla1[[#This Row],[Fecha]]="",(""),(Tabla1[[#This Row],[Fecha]]))</f>
        <v/>
      </c>
      <c r="B7457" s="3" t="str">
        <f>IF(Tabla1[[#This Row],[Fecha]]="",(""),(Tabla1[[#This Row],[Tipo de Operación]]))</f>
        <v/>
      </c>
      <c r="C7457" s="19" t="str">
        <f>IF(Tabla1[[#This Row],[Fecha]]="",(""),(Tabla1[[#This Row],[Código]]))</f>
        <v/>
      </c>
      <c r="D7457" s="4" t="str">
        <f>IF(Tabla1[[#This Row],[Fecha]]="",(""),(Tabla1[[#This Row],[Rubro]]))</f>
        <v/>
      </c>
      <c r="E7457" s="4"/>
      <c r="F7457" s="4" t="str">
        <f>IF(Tabla1[[#This Row],[Fecha]]="",(""),(Tabla1[[#This Row],[Precio]]))</f>
        <v/>
      </c>
      <c r="G7457" s="4" t="str">
        <f>IF(Tabla1[[#This Row],[Fecha]]="",(""),(Tabla1[[#This Row],[Medio de Pago]]))</f>
        <v/>
      </c>
      <c r="H7457" s="4" t="str">
        <f>IF(Tabla1[[#This Row],[Fecha]]="",(""),(IF(Tabla1[[#This Row],[Ingreso en]]="",(""),(Tabla1[[#This Row],[Precio]]))))</f>
        <v/>
      </c>
      <c r="I7457" s="5" t="str">
        <f>IF(Tabla1[[#This Row],[Fecha]]="",(""),(IF(Tabla1[[#This Row],[Egreso de]]="",(""),(Tabla1[[#This Row],[Precio]]))))</f>
        <v/>
      </c>
      <c r="J7457" s="4" t="str">
        <f>IF(Tabla1[[#This Row],[Fecha]]="",(""),(IF(Tabla13[[#This Row],[Ingreso en]]="",(-Tabla13[[#This Row],[Egreso de]]),(Tabla13[[#This Row],[Ingreso en]]))))</f>
        <v/>
      </c>
    </row>
    <row r="7458" spans="1:10" x14ac:dyDescent="0.3">
      <c r="A7458" s="2" t="str">
        <f>IF(Tabla1[[#This Row],[Fecha]]="",(""),(Tabla1[[#This Row],[Fecha]]))</f>
        <v/>
      </c>
      <c r="B7458" s="3" t="str">
        <f>IF(Tabla1[[#This Row],[Fecha]]="",(""),(Tabla1[[#This Row],[Tipo de Operación]]))</f>
        <v/>
      </c>
      <c r="C7458" s="19" t="str">
        <f>IF(Tabla1[[#This Row],[Fecha]]="",(""),(Tabla1[[#This Row],[Código]]))</f>
        <v/>
      </c>
      <c r="D7458" s="4" t="str">
        <f>IF(Tabla1[[#This Row],[Fecha]]="",(""),(Tabla1[[#This Row],[Rubro]]))</f>
        <v/>
      </c>
      <c r="E7458" s="4"/>
      <c r="F7458" s="4" t="str">
        <f>IF(Tabla1[[#This Row],[Fecha]]="",(""),(Tabla1[[#This Row],[Precio]]))</f>
        <v/>
      </c>
      <c r="G7458" s="4" t="str">
        <f>IF(Tabla1[[#This Row],[Fecha]]="",(""),(Tabla1[[#This Row],[Medio de Pago]]))</f>
        <v/>
      </c>
      <c r="H7458" s="4" t="str">
        <f>IF(Tabla1[[#This Row],[Fecha]]="",(""),(IF(Tabla1[[#This Row],[Ingreso en]]="",(""),(Tabla1[[#This Row],[Precio]]))))</f>
        <v/>
      </c>
      <c r="I7458" s="5" t="str">
        <f>IF(Tabla1[[#This Row],[Fecha]]="",(""),(IF(Tabla1[[#This Row],[Egreso de]]="",(""),(Tabla1[[#This Row],[Precio]]))))</f>
        <v/>
      </c>
      <c r="J7458" s="4" t="str">
        <f>IF(Tabla1[[#This Row],[Fecha]]="",(""),(IF(Tabla13[[#This Row],[Ingreso en]]="",(-Tabla13[[#This Row],[Egreso de]]),(Tabla13[[#This Row],[Ingreso en]]))))</f>
        <v/>
      </c>
    </row>
    <row r="7459" spans="1:10" x14ac:dyDescent="0.3">
      <c r="A7459" s="2" t="str">
        <f>IF(Tabla1[[#This Row],[Fecha]]="",(""),(Tabla1[[#This Row],[Fecha]]))</f>
        <v/>
      </c>
      <c r="B7459" s="3" t="str">
        <f>IF(Tabla1[[#This Row],[Fecha]]="",(""),(Tabla1[[#This Row],[Tipo de Operación]]))</f>
        <v/>
      </c>
      <c r="C7459" s="19" t="str">
        <f>IF(Tabla1[[#This Row],[Fecha]]="",(""),(Tabla1[[#This Row],[Código]]))</f>
        <v/>
      </c>
      <c r="D7459" s="4" t="str">
        <f>IF(Tabla1[[#This Row],[Fecha]]="",(""),(Tabla1[[#This Row],[Rubro]]))</f>
        <v/>
      </c>
      <c r="E7459" s="4"/>
      <c r="F7459" s="4" t="str">
        <f>IF(Tabla1[[#This Row],[Fecha]]="",(""),(Tabla1[[#This Row],[Precio]]))</f>
        <v/>
      </c>
      <c r="G7459" s="4" t="str">
        <f>IF(Tabla1[[#This Row],[Fecha]]="",(""),(Tabla1[[#This Row],[Medio de Pago]]))</f>
        <v/>
      </c>
      <c r="H7459" s="4" t="str">
        <f>IF(Tabla1[[#This Row],[Fecha]]="",(""),(IF(Tabla1[[#This Row],[Ingreso en]]="",(""),(Tabla1[[#This Row],[Precio]]))))</f>
        <v/>
      </c>
      <c r="I7459" s="5" t="str">
        <f>IF(Tabla1[[#This Row],[Fecha]]="",(""),(IF(Tabla1[[#This Row],[Egreso de]]="",(""),(Tabla1[[#This Row],[Precio]]))))</f>
        <v/>
      </c>
      <c r="J7459" s="4" t="str">
        <f>IF(Tabla1[[#This Row],[Fecha]]="",(""),(IF(Tabla13[[#This Row],[Ingreso en]]="",(-Tabla13[[#This Row],[Egreso de]]),(Tabla13[[#This Row],[Ingreso en]]))))</f>
        <v/>
      </c>
    </row>
    <row r="7460" spans="1:10" x14ac:dyDescent="0.3">
      <c r="A7460" s="2" t="str">
        <f>IF(Tabla1[[#This Row],[Fecha]]="",(""),(Tabla1[[#This Row],[Fecha]]))</f>
        <v/>
      </c>
      <c r="B7460" s="3" t="str">
        <f>IF(Tabla1[[#This Row],[Fecha]]="",(""),(Tabla1[[#This Row],[Tipo de Operación]]))</f>
        <v/>
      </c>
      <c r="C7460" s="19" t="str">
        <f>IF(Tabla1[[#This Row],[Fecha]]="",(""),(Tabla1[[#This Row],[Código]]))</f>
        <v/>
      </c>
      <c r="D7460" s="4" t="str">
        <f>IF(Tabla1[[#This Row],[Fecha]]="",(""),(Tabla1[[#This Row],[Rubro]]))</f>
        <v/>
      </c>
      <c r="E7460" s="4"/>
      <c r="F7460" s="4" t="str">
        <f>IF(Tabla1[[#This Row],[Fecha]]="",(""),(Tabla1[[#This Row],[Precio]]))</f>
        <v/>
      </c>
      <c r="G7460" s="4" t="str">
        <f>IF(Tabla1[[#This Row],[Fecha]]="",(""),(Tabla1[[#This Row],[Medio de Pago]]))</f>
        <v/>
      </c>
      <c r="H7460" s="4" t="str">
        <f>IF(Tabla1[[#This Row],[Fecha]]="",(""),(IF(Tabla1[[#This Row],[Ingreso en]]="",(""),(Tabla1[[#This Row],[Precio]]))))</f>
        <v/>
      </c>
      <c r="I7460" s="5" t="str">
        <f>IF(Tabla1[[#This Row],[Fecha]]="",(""),(IF(Tabla1[[#This Row],[Egreso de]]="",(""),(Tabla1[[#This Row],[Precio]]))))</f>
        <v/>
      </c>
      <c r="J7460" s="4" t="str">
        <f>IF(Tabla1[[#This Row],[Fecha]]="",(""),(IF(Tabla13[[#This Row],[Ingreso en]]="",(-Tabla13[[#This Row],[Egreso de]]),(Tabla13[[#This Row],[Ingreso en]]))))</f>
        <v/>
      </c>
    </row>
    <row r="7461" spans="1:10" x14ac:dyDescent="0.3">
      <c r="A7461" s="2" t="str">
        <f>IF(Tabla1[[#This Row],[Fecha]]="",(""),(Tabla1[[#This Row],[Fecha]]))</f>
        <v/>
      </c>
      <c r="B7461" s="3" t="str">
        <f>IF(Tabla1[[#This Row],[Fecha]]="",(""),(Tabla1[[#This Row],[Tipo de Operación]]))</f>
        <v/>
      </c>
      <c r="C7461" s="19" t="str">
        <f>IF(Tabla1[[#This Row],[Fecha]]="",(""),(Tabla1[[#This Row],[Código]]))</f>
        <v/>
      </c>
      <c r="D7461" s="4" t="str">
        <f>IF(Tabla1[[#This Row],[Fecha]]="",(""),(Tabla1[[#This Row],[Rubro]]))</f>
        <v/>
      </c>
      <c r="E7461" s="4"/>
      <c r="F7461" s="4" t="str">
        <f>IF(Tabla1[[#This Row],[Fecha]]="",(""),(Tabla1[[#This Row],[Precio]]))</f>
        <v/>
      </c>
      <c r="G7461" s="4" t="str">
        <f>IF(Tabla1[[#This Row],[Fecha]]="",(""),(Tabla1[[#This Row],[Medio de Pago]]))</f>
        <v/>
      </c>
      <c r="H7461" s="4" t="str">
        <f>IF(Tabla1[[#This Row],[Fecha]]="",(""),(IF(Tabla1[[#This Row],[Ingreso en]]="",(""),(Tabla1[[#This Row],[Precio]]))))</f>
        <v/>
      </c>
      <c r="I7461" s="5" t="str">
        <f>IF(Tabla1[[#This Row],[Fecha]]="",(""),(IF(Tabla1[[#This Row],[Egreso de]]="",(""),(Tabla1[[#This Row],[Precio]]))))</f>
        <v/>
      </c>
      <c r="J7461" s="4" t="str">
        <f>IF(Tabla1[[#This Row],[Fecha]]="",(""),(IF(Tabla13[[#This Row],[Ingreso en]]="",(-Tabla13[[#This Row],[Egreso de]]),(Tabla13[[#This Row],[Ingreso en]]))))</f>
        <v/>
      </c>
    </row>
    <row r="7462" spans="1:10" x14ac:dyDescent="0.3">
      <c r="A7462" s="2" t="str">
        <f>IF(Tabla1[[#This Row],[Fecha]]="",(""),(Tabla1[[#This Row],[Fecha]]))</f>
        <v/>
      </c>
      <c r="B7462" s="3" t="str">
        <f>IF(Tabla1[[#This Row],[Fecha]]="",(""),(Tabla1[[#This Row],[Tipo de Operación]]))</f>
        <v/>
      </c>
      <c r="C7462" s="19" t="str">
        <f>IF(Tabla1[[#This Row],[Fecha]]="",(""),(Tabla1[[#This Row],[Código]]))</f>
        <v/>
      </c>
      <c r="D7462" s="4" t="str">
        <f>IF(Tabla1[[#This Row],[Fecha]]="",(""),(Tabla1[[#This Row],[Rubro]]))</f>
        <v/>
      </c>
      <c r="E7462" s="4"/>
      <c r="F7462" s="4" t="str">
        <f>IF(Tabla1[[#This Row],[Fecha]]="",(""),(Tabla1[[#This Row],[Precio]]))</f>
        <v/>
      </c>
      <c r="G7462" s="4" t="str">
        <f>IF(Tabla1[[#This Row],[Fecha]]="",(""),(Tabla1[[#This Row],[Medio de Pago]]))</f>
        <v/>
      </c>
      <c r="H7462" s="4" t="str">
        <f>IF(Tabla1[[#This Row],[Fecha]]="",(""),(IF(Tabla1[[#This Row],[Ingreso en]]="",(""),(Tabla1[[#This Row],[Precio]]))))</f>
        <v/>
      </c>
      <c r="I7462" s="5" t="str">
        <f>IF(Tabla1[[#This Row],[Fecha]]="",(""),(IF(Tabla1[[#This Row],[Egreso de]]="",(""),(Tabla1[[#This Row],[Precio]]))))</f>
        <v/>
      </c>
      <c r="J7462" s="4" t="str">
        <f>IF(Tabla1[[#This Row],[Fecha]]="",(""),(IF(Tabla13[[#This Row],[Ingreso en]]="",(-Tabla13[[#This Row],[Egreso de]]),(Tabla13[[#This Row],[Ingreso en]]))))</f>
        <v/>
      </c>
    </row>
    <row r="7463" spans="1:10" x14ac:dyDescent="0.3">
      <c r="A7463" s="2" t="str">
        <f>IF(Tabla1[[#This Row],[Fecha]]="",(""),(Tabla1[[#This Row],[Fecha]]))</f>
        <v/>
      </c>
      <c r="B7463" s="3" t="str">
        <f>IF(Tabla1[[#This Row],[Fecha]]="",(""),(Tabla1[[#This Row],[Tipo de Operación]]))</f>
        <v/>
      </c>
      <c r="C7463" s="19" t="str">
        <f>IF(Tabla1[[#This Row],[Fecha]]="",(""),(Tabla1[[#This Row],[Código]]))</f>
        <v/>
      </c>
      <c r="D7463" s="4" t="str">
        <f>IF(Tabla1[[#This Row],[Fecha]]="",(""),(Tabla1[[#This Row],[Rubro]]))</f>
        <v/>
      </c>
      <c r="E7463" s="4"/>
      <c r="F7463" s="4" t="str">
        <f>IF(Tabla1[[#This Row],[Fecha]]="",(""),(Tabla1[[#This Row],[Precio]]))</f>
        <v/>
      </c>
      <c r="G7463" s="4" t="str">
        <f>IF(Tabla1[[#This Row],[Fecha]]="",(""),(Tabla1[[#This Row],[Medio de Pago]]))</f>
        <v/>
      </c>
      <c r="H7463" s="4" t="str">
        <f>IF(Tabla1[[#This Row],[Fecha]]="",(""),(IF(Tabla1[[#This Row],[Ingreso en]]="",(""),(Tabla1[[#This Row],[Precio]]))))</f>
        <v/>
      </c>
      <c r="I7463" s="5" t="str">
        <f>IF(Tabla1[[#This Row],[Fecha]]="",(""),(IF(Tabla1[[#This Row],[Egreso de]]="",(""),(Tabla1[[#This Row],[Precio]]))))</f>
        <v/>
      </c>
      <c r="J7463" s="4" t="str">
        <f>IF(Tabla1[[#This Row],[Fecha]]="",(""),(IF(Tabla13[[#This Row],[Ingreso en]]="",(-Tabla13[[#This Row],[Egreso de]]),(Tabla13[[#This Row],[Ingreso en]]))))</f>
        <v/>
      </c>
    </row>
    <row r="7464" spans="1:10" x14ac:dyDescent="0.3">
      <c r="A7464" s="2" t="str">
        <f>IF(Tabla1[[#This Row],[Fecha]]="",(""),(Tabla1[[#This Row],[Fecha]]))</f>
        <v/>
      </c>
      <c r="B7464" s="3" t="str">
        <f>IF(Tabla1[[#This Row],[Fecha]]="",(""),(Tabla1[[#This Row],[Tipo de Operación]]))</f>
        <v/>
      </c>
      <c r="C7464" s="19" t="str">
        <f>IF(Tabla1[[#This Row],[Fecha]]="",(""),(Tabla1[[#This Row],[Código]]))</f>
        <v/>
      </c>
      <c r="D7464" s="4" t="str">
        <f>IF(Tabla1[[#This Row],[Fecha]]="",(""),(Tabla1[[#This Row],[Rubro]]))</f>
        <v/>
      </c>
      <c r="E7464" s="4"/>
      <c r="F7464" s="4" t="str">
        <f>IF(Tabla1[[#This Row],[Fecha]]="",(""),(Tabla1[[#This Row],[Precio]]))</f>
        <v/>
      </c>
      <c r="G7464" s="4" t="str">
        <f>IF(Tabla1[[#This Row],[Fecha]]="",(""),(Tabla1[[#This Row],[Medio de Pago]]))</f>
        <v/>
      </c>
      <c r="H7464" s="4" t="str">
        <f>IF(Tabla1[[#This Row],[Fecha]]="",(""),(IF(Tabla1[[#This Row],[Ingreso en]]="",(""),(Tabla1[[#This Row],[Precio]]))))</f>
        <v/>
      </c>
      <c r="I7464" s="5" t="str">
        <f>IF(Tabla1[[#This Row],[Fecha]]="",(""),(IF(Tabla1[[#This Row],[Egreso de]]="",(""),(Tabla1[[#This Row],[Precio]]))))</f>
        <v/>
      </c>
      <c r="J7464" s="4" t="str">
        <f>IF(Tabla1[[#This Row],[Fecha]]="",(""),(IF(Tabla13[[#This Row],[Ingreso en]]="",(-Tabla13[[#This Row],[Egreso de]]),(Tabla13[[#This Row],[Ingreso en]]))))</f>
        <v/>
      </c>
    </row>
    <row r="7465" spans="1:10" x14ac:dyDescent="0.3">
      <c r="A7465" s="2" t="str">
        <f>IF(Tabla1[[#This Row],[Fecha]]="",(""),(Tabla1[[#This Row],[Fecha]]))</f>
        <v/>
      </c>
      <c r="B7465" s="3" t="str">
        <f>IF(Tabla1[[#This Row],[Fecha]]="",(""),(Tabla1[[#This Row],[Tipo de Operación]]))</f>
        <v/>
      </c>
      <c r="C7465" s="19" t="str">
        <f>IF(Tabla1[[#This Row],[Fecha]]="",(""),(Tabla1[[#This Row],[Código]]))</f>
        <v/>
      </c>
      <c r="D7465" s="4" t="str">
        <f>IF(Tabla1[[#This Row],[Fecha]]="",(""),(Tabla1[[#This Row],[Rubro]]))</f>
        <v/>
      </c>
      <c r="E7465" s="4"/>
      <c r="F7465" s="4" t="str">
        <f>IF(Tabla1[[#This Row],[Fecha]]="",(""),(Tabla1[[#This Row],[Precio]]))</f>
        <v/>
      </c>
      <c r="G7465" s="4" t="str">
        <f>IF(Tabla1[[#This Row],[Fecha]]="",(""),(Tabla1[[#This Row],[Medio de Pago]]))</f>
        <v/>
      </c>
      <c r="H7465" s="4" t="str">
        <f>IF(Tabla1[[#This Row],[Fecha]]="",(""),(IF(Tabla1[[#This Row],[Ingreso en]]="",(""),(Tabla1[[#This Row],[Precio]]))))</f>
        <v/>
      </c>
      <c r="I7465" s="5" t="str">
        <f>IF(Tabla1[[#This Row],[Fecha]]="",(""),(IF(Tabla1[[#This Row],[Egreso de]]="",(""),(Tabla1[[#This Row],[Precio]]))))</f>
        <v/>
      </c>
      <c r="J7465" s="4" t="str">
        <f>IF(Tabla1[[#This Row],[Fecha]]="",(""),(IF(Tabla13[[#This Row],[Ingreso en]]="",(-Tabla13[[#This Row],[Egreso de]]),(Tabla13[[#This Row],[Ingreso en]]))))</f>
        <v/>
      </c>
    </row>
    <row r="7466" spans="1:10" x14ac:dyDescent="0.3">
      <c r="A7466" s="2" t="str">
        <f>IF(Tabla1[[#This Row],[Fecha]]="",(""),(Tabla1[[#This Row],[Fecha]]))</f>
        <v/>
      </c>
      <c r="B7466" s="3" t="str">
        <f>IF(Tabla1[[#This Row],[Fecha]]="",(""),(Tabla1[[#This Row],[Tipo de Operación]]))</f>
        <v/>
      </c>
      <c r="C7466" s="19" t="str">
        <f>IF(Tabla1[[#This Row],[Fecha]]="",(""),(Tabla1[[#This Row],[Código]]))</f>
        <v/>
      </c>
      <c r="D7466" s="4" t="str">
        <f>IF(Tabla1[[#This Row],[Fecha]]="",(""),(Tabla1[[#This Row],[Rubro]]))</f>
        <v/>
      </c>
      <c r="E7466" s="4"/>
      <c r="F7466" s="4" t="str">
        <f>IF(Tabla1[[#This Row],[Fecha]]="",(""),(Tabla1[[#This Row],[Precio]]))</f>
        <v/>
      </c>
      <c r="G7466" s="4" t="str">
        <f>IF(Tabla1[[#This Row],[Fecha]]="",(""),(Tabla1[[#This Row],[Medio de Pago]]))</f>
        <v/>
      </c>
      <c r="H7466" s="4" t="str">
        <f>IF(Tabla1[[#This Row],[Fecha]]="",(""),(IF(Tabla1[[#This Row],[Ingreso en]]="",(""),(Tabla1[[#This Row],[Precio]]))))</f>
        <v/>
      </c>
      <c r="I7466" s="5" t="str">
        <f>IF(Tabla1[[#This Row],[Fecha]]="",(""),(IF(Tabla1[[#This Row],[Egreso de]]="",(""),(Tabla1[[#This Row],[Precio]]))))</f>
        <v/>
      </c>
      <c r="J7466" s="4" t="str">
        <f>IF(Tabla1[[#This Row],[Fecha]]="",(""),(IF(Tabla13[[#This Row],[Ingreso en]]="",(-Tabla13[[#This Row],[Egreso de]]),(Tabla13[[#This Row],[Ingreso en]]))))</f>
        <v/>
      </c>
    </row>
    <row r="7467" spans="1:10" x14ac:dyDescent="0.3">
      <c r="A7467" s="2" t="str">
        <f>IF(Tabla1[[#This Row],[Fecha]]="",(""),(Tabla1[[#This Row],[Fecha]]))</f>
        <v/>
      </c>
      <c r="B7467" s="3" t="str">
        <f>IF(Tabla1[[#This Row],[Fecha]]="",(""),(Tabla1[[#This Row],[Tipo de Operación]]))</f>
        <v/>
      </c>
      <c r="C7467" s="19" t="str">
        <f>IF(Tabla1[[#This Row],[Fecha]]="",(""),(Tabla1[[#This Row],[Código]]))</f>
        <v/>
      </c>
      <c r="D7467" s="4" t="str">
        <f>IF(Tabla1[[#This Row],[Fecha]]="",(""),(Tabla1[[#This Row],[Rubro]]))</f>
        <v/>
      </c>
      <c r="E7467" s="4"/>
      <c r="F7467" s="4" t="str">
        <f>IF(Tabla1[[#This Row],[Fecha]]="",(""),(Tabla1[[#This Row],[Precio]]))</f>
        <v/>
      </c>
      <c r="G7467" s="4" t="str">
        <f>IF(Tabla1[[#This Row],[Fecha]]="",(""),(Tabla1[[#This Row],[Medio de Pago]]))</f>
        <v/>
      </c>
      <c r="H7467" s="4" t="str">
        <f>IF(Tabla1[[#This Row],[Fecha]]="",(""),(IF(Tabla1[[#This Row],[Ingreso en]]="",(""),(Tabla1[[#This Row],[Precio]]))))</f>
        <v/>
      </c>
      <c r="I7467" s="5" t="str">
        <f>IF(Tabla1[[#This Row],[Fecha]]="",(""),(IF(Tabla1[[#This Row],[Egreso de]]="",(""),(Tabla1[[#This Row],[Precio]]))))</f>
        <v/>
      </c>
      <c r="J7467" s="4" t="str">
        <f>IF(Tabla1[[#This Row],[Fecha]]="",(""),(IF(Tabla13[[#This Row],[Ingreso en]]="",(-Tabla13[[#This Row],[Egreso de]]),(Tabla13[[#This Row],[Ingreso en]]))))</f>
        <v/>
      </c>
    </row>
    <row r="7468" spans="1:10" x14ac:dyDescent="0.3">
      <c r="A7468" s="2" t="str">
        <f>IF(Tabla1[[#This Row],[Fecha]]="",(""),(Tabla1[[#This Row],[Fecha]]))</f>
        <v/>
      </c>
      <c r="B7468" s="3" t="str">
        <f>IF(Tabla1[[#This Row],[Fecha]]="",(""),(Tabla1[[#This Row],[Tipo de Operación]]))</f>
        <v/>
      </c>
      <c r="C7468" s="19" t="str">
        <f>IF(Tabla1[[#This Row],[Fecha]]="",(""),(Tabla1[[#This Row],[Código]]))</f>
        <v/>
      </c>
      <c r="D7468" s="4" t="str">
        <f>IF(Tabla1[[#This Row],[Fecha]]="",(""),(Tabla1[[#This Row],[Rubro]]))</f>
        <v/>
      </c>
      <c r="E7468" s="4"/>
      <c r="F7468" s="4" t="str">
        <f>IF(Tabla1[[#This Row],[Fecha]]="",(""),(Tabla1[[#This Row],[Precio]]))</f>
        <v/>
      </c>
      <c r="G7468" s="4" t="str">
        <f>IF(Tabla1[[#This Row],[Fecha]]="",(""),(Tabla1[[#This Row],[Medio de Pago]]))</f>
        <v/>
      </c>
      <c r="H7468" s="4" t="str">
        <f>IF(Tabla1[[#This Row],[Fecha]]="",(""),(IF(Tabla1[[#This Row],[Ingreso en]]="",(""),(Tabla1[[#This Row],[Precio]]))))</f>
        <v/>
      </c>
      <c r="I7468" s="5" t="str">
        <f>IF(Tabla1[[#This Row],[Fecha]]="",(""),(IF(Tabla1[[#This Row],[Egreso de]]="",(""),(Tabla1[[#This Row],[Precio]]))))</f>
        <v/>
      </c>
      <c r="J7468" s="4" t="str">
        <f>IF(Tabla1[[#This Row],[Fecha]]="",(""),(IF(Tabla13[[#This Row],[Ingreso en]]="",(-Tabla13[[#This Row],[Egreso de]]),(Tabla13[[#This Row],[Ingreso en]]))))</f>
        <v/>
      </c>
    </row>
    <row r="7469" spans="1:10" x14ac:dyDescent="0.3">
      <c r="A7469" s="2" t="str">
        <f>IF(Tabla1[[#This Row],[Fecha]]="",(""),(Tabla1[[#This Row],[Fecha]]))</f>
        <v/>
      </c>
      <c r="B7469" s="3" t="str">
        <f>IF(Tabla1[[#This Row],[Fecha]]="",(""),(Tabla1[[#This Row],[Tipo de Operación]]))</f>
        <v/>
      </c>
      <c r="C7469" s="19" t="str">
        <f>IF(Tabla1[[#This Row],[Fecha]]="",(""),(Tabla1[[#This Row],[Código]]))</f>
        <v/>
      </c>
      <c r="D7469" s="4" t="str">
        <f>IF(Tabla1[[#This Row],[Fecha]]="",(""),(Tabla1[[#This Row],[Rubro]]))</f>
        <v/>
      </c>
      <c r="E7469" s="4"/>
      <c r="F7469" s="4" t="str">
        <f>IF(Tabla1[[#This Row],[Fecha]]="",(""),(Tabla1[[#This Row],[Precio]]))</f>
        <v/>
      </c>
      <c r="G7469" s="4" t="str">
        <f>IF(Tabla1[[#This Row],[Fecha]]="",(""),(Tabla1[[#This Row],[Medio de Pago]]))</f>
        <v/>
      </c>
      <c r="H7469" s="4" t="str">
        <f>IF(Tabla1[[#This Row],[Fecha]]="",(""),(IF(Tabla1[[#This Row],[Ingreso en]]="",(""),(Tabla1[[#This Row],[Precio]]))))</f>
        <v/>
      </c>
      <c r="I7469" s="5" t="str">
        <f>IF(Tabla1[[#This Row],[Fecha]]="",(""),(IF(Tabla1[[#This Row],[Egreso de]]="",(""),(Tabla1[[#This Row],[Precio]]))))</f>
        <v/>
      </c>
      <c r="J7469" s="4" t="str">
        <f>IF(Tabla1[[#This Row],[Fecha]]="",(""),(IF(Tabla13[[#This Row],[Ingreso en]]="",(-Tabla13[[#This Row],[Egreso de]]),(Tabla13[[#This Row],[Ingreso en]]))))</f>
        <v/>
      </c>
    </row>
    <row r="7470" spans="1:10" x14ac:dyDescent="0.3">
      <c r="A7470" s="2" t="str">
        <f>IF(Tabla1[[#This Row],[Fecha]]="",(""),(Tabla1[[#This Row],[Fecha]]))</f>
        <v/>
      </c>
      <c r="B7470" s="3" t="str">
        <f>IF(Tabla1[[#This Row],[Fecha]]="",(""),(Tabla1[[#This Row],[Tipo de Operación]]))</f>
        <v/>
      </c>
      <c r="C7470" s="19" t="str">
        <f>IF(Tabla1[[#This Row],[Fecha]]="",(""),(Tabla1[[#This Row],[Código]]))</f>
        <v/>
      </c>
      <c r="D7470" s="4" t="str">
        <f>IF(Tabla1[[#This Row],[Fecha]]="",(""),(Tabla1[[#This Row],[Rubro]]))</f>
        <v/>
      </c>
      <c r="E7470" s="4"/>
      <c r="F7470" s="4" t="str">
        <f>IF(Tabla1[[#This Row],[Fecha]]="",(""),(Tabla1[[#This Row],[Precio]]))</f>
        <v/>
      </c>
      <c r="G7470" s="4" t="str">
        <f>IF(Tabla1[[#This Row],[Fecha]]="",(""),(Tabla1[[#This Row],[Medio de Pago]]))</f>
        <v/>
      </c>
      <c r="H7470" s="4" t="str">
        <f>IF(Tabla1[[#This Row],[Fecha]]="",(""),(IF(Tabla1[[#This Row],[Ingreso en]]="",(""),(Tabla1[[#This Row],[Precio]]))))</f>
        <v/>
      </c>
      <c r="I7470" s="5" t="str">
        <f>IF(Tabla1[[#This Row],[Fecha]]="",(""),(IF(Tabla1[[#This Row],[Egreso de]]="",(""),(Tabla1[[#This Row],[Precio]]))))</f>
        <v/>
      </c>
      <c r="J7470" s="4" t="str">
        <f>IF(Tabla1[[#This Row],[Fecha]]="",(""),(IF(Tabla13[[#This Row],[Ingreso en]]="",(-Tabla13[[#This Row],[Egreso de]]),(Tabla13[[#This Row],[Ingreso en]]))))</f>
        <v/>
      </c>
    </row>
    <row r="7471" spans="1:10" x14ac:dyDescent="0.3">
      <c r="A7471" s="2" t="str">
        <f>IF(Tabla1[[#This Row],[Fecha]]="",(""),(Tabla1[[#This Row],[Fecha]]))</f>
        <v/>
      </c>
      <c r="B7471" s="3" t="str">
        <f>IF(Tabla1[[#This Row],[Fecha]]="",(""),(Tabla1[[#This Row],[Tipo de Operación]]))</f>
        <v/>
      </c>
      <c r="C7471" s="19" t="str">
        <f>IF(Tabla1[[#This Row],[Fecha]]="",(""),(Tabla1[[#This Row],[Código]]))</f>
        <v/>
      </c>
      <c r="D7471" s="4" t="str">
        <f>IF(Tabla1[[#This Row],[Fecha]]="",(""),(Tabla1[[#This Row],[Rubro]]))</f>
        <v/>
      </c>
      <c r="E7471" s="4"/>
      <c r="F7471" s="4" t="str">
        <f>IF(Tabla1[[#This Row],[Fecha]]="",(""),(Tabla1[[#This Row],[Precio]]))</f>
        <v/>
      </c>
      <c r="G7471" s="4" t="str">
        <f>IF(Tabla1[[#This Row],[Fecha]]="",(""),(Tabla1[[#This Row],[Medio de Pago]]))</f>
        <v/>
      </c>
      <c r="H7471" s="4" t="str">
        <f>IF(Tabla1[[#This Row],[Fecha]]="",(""),(IF(Tabla1[[#This Row],[Ingreso en]]="",(""),(Tabla1[[#This Row],[Precio]]))))</f>
        <v/>
      </c>
      <c r="I7471" s="5" t="str">
        <f>IF(Tabla1[[#This Row],[Fecha]]="",(""),(IF(Tabla1[[#This Row],[Egreso de]]="",(""),(Tabla1[[#This Row],[Precio]]))))</f>
        <v/>
      </c>
      <c r="J7471" s="4" t="str">
        <f>IF(Tabla1[[#This Row],[Fecha]]="",(""),(IF(Tabla13[[#This Row],[Ingreso en]]="",(-Tabla13[[#This Row],[Egreso de]]),(Tabla13[[#This Row],[Ingreso en]]))))</f>
        <v/>
      </c>
    </row>
    <row r="7472" spans="1:10" x14ac:dyDescent="0.3">
      <c r="A7472" s="2" t="str">
        <f>IF(Tabla1[[#This Row],[Fecha]]="",(""),(Tabla1[[#This Row],[Fecha]]))</f>
        <v/>
      </c>
      <c r="B7472" s="3" t="str">
        <f>IF(Tabla1[[#This Row],[Fecha]]="",(""),(Tabla1[[#This Row],[Tipo de Operación]]))</f>
        <v/>
      </c>
      <c r="C7472" s="19" t="str">
        <f>IF(Tabla1[[#This Row],[Fecha]]="",(""),(Tabla1[[#This Row],[Código]]))</f>
        <v/>
      </c>
      <c r="D7472" s="4" t="str">
        <f>IF(Tabla1[[#This Row],[Fecha]]="",(""),(Tabla1[[#This Row],[Rubro]]))</f>
        <v/>
      </c>
      <c r="E7472" s="4"/>
      <c r="F7472" s="4" t="str">
        <f>IF(Tabla1[[#This Row],[Fecha]]="",(""),(Tabla1[[#This Row],[Precio]]))</f>
        <v/>
      </c>
      <c r="G7472" s="4" t="str">
        <f>IF(Tabla1[[#This Row],[Fecha]]="",(""),(Tabla1[[#This Row],[Medio de Pago]]))</f>
        <v/>
      </c>
      <c r="H7472" s="4" t="str">
        <f>IF(Tabla1[[#This Row],[Fecha]]="",(""),(IF(Tabla1[[#This Row],[Ingreso en]]="",(""),(Tabla1[[#This Row],[Precio]]))))</f>
        <v/>
      </c>
      <c r="I7472" s="5" t="str">
        <f>IF(Tabla1[[#This Row],[Fecha]]="",(""),(IF(Tabla1[[#This Row],[Egreso de]]="",(""),(Tabla1[[#This Row],[Precio]]))))</f>
        <v/>
      </c>
      <c r="J7472" s="4" t="str">
        <f>IF(Tabla1[[#This Row],[Fecha]]="",(""),(IF(Tabla13[[#This Row],[Ingreso en]]="",(-Tabla13[[#This Row],[Egreso de]]),(Tabla13[[#This Row],[Ingreso en]]))))</f>
        <v/>
      </c>
    </row>
    <row r="7473" spans="1:10" x14ac:dyDescent="0.3">
      <c r="A7473" s="2" t="str">
        <f>IF(Tabla1[[#This Row],[Fecha]]="",(""),(Tabla1[[#This Row],[Fecha]]))</f>
        <v/>
      </c>
      <c r="B7473" s="3" t="str">
        <f>IF(Tabla1[[#This Row],[Fecha]]="",(""),(Tabla1[[#This Row],[Tipo de Operación]]))</f>
        <v/>
      </c>
      <c r="C7473" s="19" t="str">
        <f>IF(Tabla1[[#This Row],[Fecha]]="",(""),(Tabla1[[#This Row],[Código]]))</f>
        <v/>
      </c>
      <c r="D7473" s="4" t="str">
        <f>IF(Tabla1[[#This Row],[Fecha]]="",(""),(Tabla1[[#This Row],[Rubro]]))</f>
        <v/>
      </c>
      <c r="E7473" s="4"/>
      <c r="F7473" s="4" t="str">
        <f>IF(Tabla1[[#This Row],[Fecha]]="",(""),(Tabla1[[#This Row],[Precio]]))</f>
        <v/>
      </c>
      <c r="G7473" s="4" t="str">
        <f>IF(Tabla1[[#This Row],[Fecha]]="",(""),(Tabla1[[#This Row],[Medio de Pago]]))</f>
        <v/>
      </c>
      <c r="H7473" s="4" t="str">
        <f>IF(Tabla1[[#This Row],[Fecha]]="",(""),(IF(Tabla1[[#This Row],[Ingreso en]]="",(""),(Tabla1[[#This Row],[Precio]]))))</f>
        <v/>
      </c>
      <c r="I7473" s="5" t="str">
        <f>IF(Tabla1[[#This Row],[Fecha]]="",(""),(IF(Tabla1[[#This Row],[Egreso de]]="",(""),(Tabla1[[#This Row],[Precio]]))))</f>
        <v/>
      </c>
      <c r="J7473" s="4" t="str">
        <f>IF(Tabla1[[#This Row],[Fecha]]="",(""),(IF(Tabla13[[#This Row],[Ingreso en]]="",(-Tabla13[[#This Row],[Egreso de]]),(Tabla13[[#This Row],[Ingreso en]]))))</f>
        <v/>
      </c>
    </row>
    <row r="7474" spans="1:10" x14ac:dyDescent="0.3">
      <c r="A7474" s="2" t="str">
        <f>IF(Tabla1[[#This Row],[Fecha]]="",(""),(Tabla1[[#This Row],[Fecha]]))</f>
        <v/>
      </c>
      <c r="B7474" s="3" t="str">
        <f>IF(Tabla1[[#This Row],[Fecha]]="",(""),(Tabla1[[#This Row],[Tipo de Operación]]))</f>
        <v/>
      </c>
      <c r="C7474" s="19" t="str">
        <f>IF(Tabla1[[#This Row],[Fecha]]="",(""),(Tabla1[[#This Row],[Código]]))</f>
        <v/>
      </c>
      <c r="D7474" s="4" t="str">
        <f>IF(Tabla1[[#This Row],[Fecha]]="",(""),(Tabla1[[#This Row],[Rubro]]))</f>
        <v/>
      </c>
      <c r="E7474" s="4"/>
      <c r="F7474" s="4" t="str">
        <f>IF(Tabla1[[#This Row],[Fecha]]="",(""),(Tabla1[[#This Row],[Precio]]))</f>
        <v/>
      </c>
      <c r="G7474" s="4" t="str">
        <f>IF(Tabla1[[#This Row],[Fecha]]="",(""),(Tabla1[[#This Row],[Medio de Pago]]))</f>
        <v/>
      </c>
      <c r="H7474" s="4" t="str">
        <f>IF(Tabla1[[#This Row],[Fecha]]="",(""),(IF(Tabla1[[#This Row],[Ingreso en]]="",(""),(Tabla1[[#This Row],[Precio]]))))</f>
        <v/>
      </c>
      <c r="I7474" s="5" t="str">
        <f>IF(Tabla1[[#This Row],[Fecha]]="",(""),(IF(Tabla1[[#This Row],[Egreso de]]="",(""),(Tabla1[[#This Row],[Precio]]))))</f>
        <v/>
      </c>
      <c r="J7474" s="4" t="str">
        <f>IF(Tabla1[[#This Row],[Fecha]]="",(""),(IF(Tabla13[[#This Row],[Ingreso en]]="",(-Tabla13[[#This Row],[Egreso de]]),(Tabla13[[#This Row],[Ingreso en]]))))</f>
        <v/>
      </c>
    </row>
    <row r="7475" spans="1:10" x14ac:dyDescent="0.3">
      <c r="A7475" s="2" t="str">
        <f>IF(Tabla1[[#This Row],[Fecha]]="",(""),(Tabla1[[#This Row],[Fecha]]))</f>
        <v/>
      </c>
      <c r="B7475" s="3" t="str">
        <f>IF(Tabla1[[#This Row],[Fecha]]="",(""),(Tabla1[[#This Row],[Tipo de Operación]]))</f>
        <v/>
      </c>
      <c r="C7475" s="19" t="str">
        <f>IF(Tabla1[[#This Row],[Fecha]]="",(""),(Tabla1[[#This Row],[Código]]))</f>
        <v/>
      </c>
      <c r="D7475" s="4" t="str">
        <f>IF(Tabla1[[#This Row],[Fecha]]="",(""),(Tabla1[[#This Row],[Rubro]]))</f>
        <v/>
      </c>
      <c r="E7475" s="4"/>
      <c r="F7475" s="4" t="str">
        <f>IF(Tabla1[[#This Row],[Fecha]]="",(""),(Tabla1[[#This Row],[Precio]]))</f>
        <v/>
      </c>
      <c r="G7475" s="4" t="str">
        <f>IF(Tabla1[[#This Row],[Fecha]]="",(""),(Tabla1[[#This Row],[Medio de Pago]]))</f>
        <v/>
      </c>
      <c r="H7475" s="4" t="str">
        <f>IF(Tabla1[[#This Row],[Fecha]]="",(""),(IF(Tabla1[[#This Row],[Ingreso en]]="",(""),(Tabla1[[#This Row],[Precio]]))))</f>
        <v/>
      </c>
      <c r="I7475" s="5" t="str">
        <f>IF(Tabla1[[#This Row],[Fecha]]="",(""),(IF(Tabla1[[#This Row],[Egreso de]]="",(""),(Tabla1[[#This Row],[Precio]]))))</f>
        <v/>
      </c>
      <c r="J7475" s="4" t="str">
        <f>IF(Tabla1[[#This Row],[Fecha]]="",(""),(IF(Tabla13[[#This Row],[Ingreso en]]="",(-Tabla13[[#This Row],[Egreso de]]),(Tabla13[[#This Row],[Ingreso en]]))))</f>
        <v/>
      </c>
    </row>
    <row r="7476" spans="1:10" x14ac:dyDescent="0.3">
      <c r="A7476" s="2" t="str">
        <f>IF(Tabla1[[#This Row],[Fecha]]="",(""),(Tabla1[[#This Row],[Fecha]]))</f>
        <v/>
      </c>
      <c r="B7476" s="3" t="str">
        <f>IF(Tabla1[[#This Row],[Fecha]]="",(""),(Tabla1[[#This Row],[Tipo de Operación]]))</f>
        <v/>
      </c>
      <c r="C7476" s="19" t="str">
        <f>IF(Tabla1[[#This Row],[Fecha]]="",(""),(Tabla1[[#This Row],[Código]]))</f>
        <v/>
      </c>
      <c r="D7476" s="4" t="str">
        <f>IF(Tabla1[[#This Row],[Fecha]]="",(""),(Tabla1[[#This Row],[Rubro]]))</f>
        <v/>
      </c>
      <c r="E7476" s="4"/>
      <c r="F7476" s="4" t="str">
        <f>IF(Tabla1[[#This Row],[Fecha]]="",(""),(Tabla1[[#This Row],[Precio]]))</f>
        <v/>
      </c>
      <c r="G7476" s="4" t="str">
        <f>IF(Tabla1[[#This Row],[Fecha]]="",(""),(Tabla1[[#This Row],[Medio de Pago]]))</f>
        <v/>
      </c>
      <c r="H7476" s="4" t="str">
        <f>IF(Tabla1[[#This Row],[Fecha]]="",(""),(IF(Tabla1[[#This Row],[Ingreso en]]="",(""),(Tabla1[[#This Row],[Precio]]))))</f>
        <v/>
      </c>
      <c r="I7476" s="5" t="str">
        <f>IF(Tabla1[[#This Row],[Fecha]]="",(""),(IF(Tabla1[[#This Row],[Egreso de]]="",(""),(Tabla1[[#This Row],[Precio]]))))</f>
        <v/>
      </c>
      <c r="J7476" s="4" t="str">
        <f>IF(Tabla1[[#This Row],[Fecha]]="",(""),(IF(Tabla13[[#This Row],[Ingreso en]]="",(-Tabla13[[#This Row],[Egreso de]]),(Tabla13[[#This Row],[Ingreso en]]))))</f>
        <v/>
      </c>
    </row>
    <row r="7477" spans="1:10" x14ac:dyDescent="0.3">
      <c r="A7477" s="2" t="str">
        <f>IF(Tabla1[[#This Row],[Fecha]]="",(""),(Tabla1[[#This Row],[Fecha]]))</f>
        <v/>
      </c>
      <c r="B7477" s="3" t="str">
        <f>IF(Tabla1[[#This Row],[Fecha]]="",(""),(Tabla1[[#This Row],[Tipo de Operación]]))</f>
        <v/>
      </c>
      <c r="C7477" s="19" t="str">
        <f>IF(Tabla1[[#This Row],[Fecha]]="",(""),(Tabla1[[#This Row],[Código]]))</f>
        <v/>
      </c>
      <c r="D7477" s="4" t="str">
        <f>IF(Tabla1[[#This Row],[Fecha]]="",(""),(Tabla1[[#This Row],[Rubro]]))</f>
        <v/>
      </c>
      <c r="E7477" s="4"/>
      <c r="F7477" s="4" t="str">
        <f>IF(Tabla1[[#This Row],[Fecha]]="",(""),(Tabla1[[#This Row],[Precio]]))</f>
        <v/>
      </c>
      <c r="G7477" s="4" t="str">
        <f>IF(Tabla1[[#This Row],[Fecha]]="",(""),(Tabla1[[#This Row],[Medio de Pago]]))</f>
        <v/>
      </c>
      <c r="H7477" s="4" t="str">
        <f>IF(Tabla1[[#This Row],[Fecha]]="",(""),(IF(Tabla1[[#This Row],[Ingreso en]]="",(""),(Tabla1[[#This Row],[Precio]]))))</f>
        <v/>
      </c>
      <c r="I7477" s="5" t="str">
        <f>IF(Tabla1[[#This Row],[Fecha]]="",(""),(IF(Tabla1[[#This Row],[Egreso de]]="",(""),(Tabla1[[#This Row],[Precio]]))))</f>
        <v/>
      </c>
      <c r="J7477" s="4" t="str">
        <f>IF(Tabla1[[#This Row],[Fecha]]="",(""),(IF(Tabla13[[#This Row],[Ingreso en]]="",(-Tabla13[[#This Row],[Egreso de]]),(Tabla13[[#This Row],[Ingreso en]]))))</f>
        <v/>
      </c>
    </row>
    <row r="7478" spans="1:10" x14ac:dyDescent="0.3">
      <c r="A7478" s="2" t="str">
        <f>IF(Tabla1[[#This Row],[Fecha]]="",(""),(Tabla1[[#This Row],[Fecha]]))</f>
        <v/>
      </c>
      <c r="B7478" s="3" t="str">
        <f>IF(Tabla1[[#This Row],[Fecha]]="",(""),(Tabla1[[#This Row],[Tipo de Operación]]))</f>
        <v/>
      </c>
      <c r="C7478" s="19" t="str">
        <f>IF(Tabla1[[#This Row],[Fecha]]="",(""),(Tabla1[[#This Row],[Código]]))</f>
        <v/>
      </c>
      <c r="D7478" s="4" t="str">
        <f>IF(Tabla1[[#This Row],[Fecha]]="",(""),(Tabla1[[#This Row],[Rubro]]))</f>
        <v/>
      </c>
      <c r="E7478" s="4"/>
      <c r="F7478" s="4" t="str">
        <f>IF(Tabla1[[#This Row],[Fecha]]="",(""),(Tabla1[[#This Row],[Precio]]))</f>
        <v/>
      </c>
      <c r="G7478" s="4" t="str">
        <f>IF(Tabla1[[#This Row],[Fecha]]="",(""),(Tabla1[[#This Row],[Medio de Pago]]))</f>
        <v/>
      </c>
      <c r="H7478" s="4" t="str">
        <f>IF(Tabla1[[#This Row],[Fecha]]="",(""),(IF(Tabla1[[#This Row],[Ingreso en]]="",(""),(Tabla1[[#This Row],[Precio]]))))</f>
        <v/>
      </c>
      <c r="I7478" s="5" t="str">
        <f>IF(Tabla1[[#This Row],[Fecha]]="",(""),(IF(Tabla1[[#This Row],[Egreso de]]="",(""),(Tabla1[[#This Row],[Precio]]))))</f>
        <v/>
      </c>
      <c r="J7478" s="4" t="str">
        <f>IF(Tabla1[[#This Row],[Fecha]]="",(""),(IF(Tabla13[[#This Row],[Ingreso en]]="",(-Tabla13[[#This Row],[Egreso de]]),(Tabla13[[#This Row],[Ingreso en]]))))</f>
        <v/>
      </c>
    </row>
    <row r="7479" spans="1:10" x14ac:dyDescent="0.3">
      <c r="A7479" s="2" t="str">
        <f>IF(Tabla1[[#This Row],[Fecha]]="",(""),(Tabla1[[#This Row],[Fecha]]))</f>
        <v/>
      </c>
      <c r="B7479" s="3" t="str">
        <f>IF(Tabla1[[#This Row],[Fecha]]="",(""),(Tabla1[[#This Row],[Tipo de Operación]]))</f>
        <v/>
      </c>
      <c r="C7479" s="19" t="str">
        <f>IF(Tabla1[[#This Row],[Fecha]]="",(""),(Tabla1[[#This Row],[Código]]))</f>
        <v/>
      </c>
      <c r="D7479" s="4" t="str">
        <f>IF(Tabla1[[#This Row],[Fecha]]="",(""),(Tabla1[[#This Row],[Rubro]]))</f>
        <v/>
      </c>
      <c r="E7479" s="4"/>
      <c r="F7479" s="4" t="str">
        <f>IF(Tabla1[[#This Row],[Fecha]]="",(""),(Tabla1[[#This Row],[Precio]]))</f>
        <v/>
      </c>
      <c r="G7479" s="4" t="str">
        <f>IF(Tabla1[[#This Row],[Fecha]]="",(""),(Tabla1[[#This Row],[Medio de Pago]]))</f>
        <v/>
      </c>
      <c r="H7479" s="4" t="str">
        <f>IF(Tabla1[[#This Row],[Fecha]]="",(""),(IF(Tabla1[[#This Row],[Ingreso en]]="",(""),(Tabla1[[#This Row],[Precio]]))))</f>
        <v/>
      </c>
      <c r="I7479" s="5" t="str">
        <f>IF(Tabla1[[#This Row],[Fecha]]="",(""),(IF(Tabla1[[#This Row],[Egreso de]]="",(""),(Tabla1[[#This Row],[Precio]]))))</f>
        <v/>
      </c>
      <c r="J7479" s="4" t="str">
        <f>IF(Tabla1[[#This Row],[Fecha]]="",(""),(IF(Tabla13[[#This Row],[Ingreso en]]="",(-Tabla13[[#This Row],[Egreso de]]),(Tabla13[[#This Row],[Ingreso en]]))))</f>
        <v/>
      </c>
    </row>
    <row r="7480" spans="1:10" x14ac:dyDescent="0.3">
      <c r="A7480" s="2" t="str">
        <f>IF(Tabla1[[#This Row],[Fecha]]="",(""),(Tabla1[[#This Row],[Fecha]]))</f>
        <v/>
      </c>
      <c r="B7480" s="3" t="str">
        <f>IF(Tabla1[[#This Row],[Fecha]]="",(""),(Tabla1[[#This Row],[Tipo de Operación]]))</f>
        <v/>
      </c>
      <c r="C7480" s="19" t="str">
        <f>IF(Tabla1[[#This Row],[Fecha]]="",(""),(Tabla1[[#This Row],[Código]]))</f>
        <v/>
      </c>
      <c r="D7480" s="4" t="str">
        <f>IF(Tabla1[[#This Row],[Fecha]]="",(""),(Tabla1[[#This Row],[Rubro]]))</f>
        <v/>
      </c>
      <c r="E7480" s="4"/>
      <c r="F7480" s="4" t="str">
        <f>IF(Tabla1[[#This Row],[Fecha]]="",(""),(Tabla1[[#This Row],[Precio]]))</f>
        <v/>
      </c>
      <c r="G7480" s="4" t="str">
        <f>IF(Tabla1[[#This Row],[Fecha]]="",(""),(Tabla1[[#This Row],[Medio de Pago]]))</f>
        <v/>
      </c>
      <c r="H7480" s="4" t="str">
        <f>IF(Tabla1[[#This Row],[Fecha]]="",(""),(IF(Tabla1[[#This Row],[Ingreso en]]="",(""),(Tabla1[[#This Row],[Precio]]))))</f>
        <v/>
      </c>
      <c r="I7480" s="5" t="str">
        <f>IF(Tabla1[[#This Row],[Fecha]]="",(""),(IF(Tabla1[[#This Row],[Egreso de]]="",(""),(Tabla1[[#This Row],[Precio]]))))</f>
        <v/>
      </c>
      <c r="J7480" s="4" t="str">
        <f>IF(Tabla1[[#This Row],[Fecha]]="",(""),(IF(Tabla13[[#This Row],[Ingreso en]]="",(-Tabla13[[#This Row],[Egreso de]]),(Tabla13[[#This Row],[Ingreso en]]))))</f>
        <v/>
      </c>
    </row>
    <row r="7481" spans="1:10" x14ac:dyDescent="0.3">
      <c r="A7481" s="2" t="str">
        <f>IF(Tabla1[[#This Row],[Fecha]]="",(""),(Tabla1[[#This Row],[Fecha]]))</f>
        <v/>
      </c>
      <c r="B7481" s="3" t="str">
        <f>IF(Tabla1[[#This Row],[Fecha]]="",(""),(Tabla1[[#This Row],[Tipo de Operación]]))</f>
        <v/>
      </c>
      <c r="C7481" s="19" t="str">
        <f>IF(Tabla1[[#This Row],[Fecha]]="",(""),(Tabla1[[#This Row],[Código]]))</f>
        <v/>
      </c>
      <c r="D7481" s="4" t="str">
        <f>IF(Tabla1[[#This Row],[Fecha]]="",(""),(Tabla1[[#This Row],[Rubro]]))</f>
        <v/>
      </c>
      <c r="E7481" s="4"/>
      <c r="F7481" s="4" t="str">
        <f>IF(Tabla1[[#This Row],[Fecha]]="",(""),(Tabla1[[#This Row],[Precio]]))</f>
        <v/>
      </c>
      <c r="G7481" s="4" t="str">
        <f>IF(Tabla1[[#This Row],[Fecha]]="",(""),(Tabla1[[#This Row],[Medio de Pago]]))</f>
        <v/>
      </c>
      <c r="H7481" s="4" t="str">
        <f>IF(Tabla1[[#This Row],[Fecha]]="",(""),(IF(Tabla1[[#This Row],[Ingreso en]]="",(""),(Tabla1[[#This Row],[Precio]]))))</f>
        <v/>
      </c>
      <c r="I7481" s="5" t="str">
        <f>IF(Tabla1[[#This Row],[Fecha]]="",(""),(IF(Tabla1[[#This Row],[Egreso de]]="",(""),(Tabla1[[#This Row],[Precio]]))))</f>
        <v/>
      </c>
      <c r="J7481" s="4" t="str">
        <f>IF(Tabla1[[#This Row],[Fecha]]="",(""),(IF(Tabla13[[#This Row],[Ingreso en]]="",(-Tabla13[[#This Row],[Egreso de]]),(Tabla13[[#This Row],[Ingreso en]]))))</f>
        <v/>
      </c>
    </row>
    <row r="7482" spans="1:10" x14ac:dyDescent="0.3">
      <c r="A7482" s="2" t="str">
        <f>IF(Tabla1[[#This Row],[Fecha]]="",(""),(Tabla1[[#This Row],[Fecha]]))</f>
        <v/>
      </c>
      <c r="B7482" s="3" t="str">
        <f>IF(Tabla1[[#This Row],[Fecha]]="",(""),(Tabla1[[#This Row],[Tipo de Operación]]))</f>
        <v/>
      </c>
      <c r="C7482" s="19" t="str">
        <f>IF(Tabla1[[#This Row],[Fecha]]="",(""),(Tabla1[[#This Row],[Código]]))</f>
        <v/>
      </c>
      <c r="D7482" s="4" t="str">
        <f>IF(Tabla1[[#This Row],[Fecha]]="",(""),(Tabla1[[#This Row],[Rubro]]))</f>
        <v/>
      </c>
      <c r="E7482" s="4"/>
      <c r="F7482" s="4" t="str">
        <f>IF(Tabla1[[#This Row],[Fecha]]="",(""),(Tabla1[[#This Row],[Precio]]))</f>
        <v/>
      </c>
      <c r="G7482" s="4" t="str">
        <f>IF(Tabla1[[#This Row],[Fecha]]="",(""),(Tabla1[[#This Row],[Medio de Pago]]))</f>
        <v/>
      </c>
      <c r="H7482" s="4" t="str">
        <f>IF(Tabla1[[#This Row],[Fecha]]="",(""),(IF(Tabla1[[#This Row],[Ingreso en]]="",(""),(Tabla1[[#This Row],[Precio]]))))</f>
        <v/>
      </c>
      <c r="I7482" s="5" t="str">
        <f>IF(Tabla1[[#This Row],[Fecha]]="",(""),(IF(Tabla1[[#This Row],[Egreso de]]="",(""),(Tabla1[[#This Row],[Precio]]))))</f>
        <v/>
      </c>
      <c r="J7482" s="4" t="str">
        <f>IF(Tabla1[[#This Row],[Fecha]]="",(""),(IF(Tabla13[[#This Row],[Ingreso en]]="",(-Tabla13[[#This Row],[Egreso de]]),(Tabla13[[#This Row],[Ingreso en]]))))</f>
        <v/>
      </c>
    </row>
    <row r="7483" spans="1:10" x14ac:dyDescent="0.3">
      <c r="A7483" s="2" t="str">
        <f>IF(Tabla1[[#This Row],[Fecha]]="",(""),(Tabla1[[#This Row],[Fecha]]))</f>
        <v/>
      </c>
      <c r="B7483" s="3" t="str">
        <f>IF(Tabla1[[#This Row],[Fecha]]="",(""),(Tabla1[[#This Row],[Tipo de Operación]]))</f>
        <v/>
      </c>
      <c r="C7483" s="19" t="str">
        <f>IF(Tabla1[[#This Row],[Fecha]]="",(""),(Tabla1[[#This Row],[Código]]))</f>
        <v/>
      </c>
      <c r="D7483" s="4" t="str">
        <f>IF(Tabla1[[#This Row],[Fecha]]="",(""),(Tabla1[[#This Row],[Rubro]]))</f>
        <v/>
      </c>
      <c r="E7483" s="4"/>
      <c r="F7483" s="4" t="str">
        <f>IF(Tabla1[[#This Row],[Fecha]]="",(""),(Tabla1[[#This Row],[Precio]]))</f>
        <v/>
      </c>
      <c r="G7483" s="4" t="str">
        <f>IF(Tabla1[[#This Row],[Fecha]]="",(""),(Tabla1[[#This Row],[Medio de Pago]]))</f>
        <v/>
      </c>
      <c r="H7483" s="4" t="str">
        <f>IF(Tabla1[[#This Row],[Fecha]]="",(""),(IF(Tabla1[[#This Row],[Ingreso en]]="",(""),(Tabla1[[#This Row],[Precio]]))))</f>
        <v/>
      </c>
      <c r="I7483" s="5" t="str">
        <f>IF(Tabla1[[#This Row],[Fecha]]="",(""),(IF(Tabla1[[#This Row],[Egreso de]]="",(""),(Tabla1[[#This Row],[Precio]]))))</f>
        <v/>
      </c>
      <c r="J7483" s="4" t="str">
        <f>IF(Tabla1[[#This Row],[Fecha]]="",(""),(IF(Tabla13[[#This Row],[Ingreso en]]="",(-Tabla13[[#This Row],[Egreso de]]),(Tabla13[[#This Row],[Ingreso en]]))))</f>
        <v/>
      </c>
    </row>
    <row r="7484" spans="1:10" x14ac:dyDescent="0.3">
      <c r="A7484" s="2" t="str">
        <f>IF(Tabla1[[#This Row],[Fecha]]="",(""),(Tabla1[[#This Row],[Fecha]]))</f>
        <v/>
      </c>
      <c r="B7484" s="3" t="str">
        <f>IF(Tabla1[[#This Row],[Fecha]]="",(""),(Tabla1[[#This Row],[Tipo de Operación]]))</f>
        <v/>
      </c>
      <c r="C7484" s="19" t="str">
        <f>IF(Tabla1[[#This Row],[Fecha]]="",(""),(Tabla1[[#This Row],[Código]]))</f>
        <v/>
      </c>
      <c r="D7484" s="4" t="str">
        <f>IF(Tabla1[[#This Row],[Fecha]]="",(""),(Tabla1[[#This Row],[Rubro]]))</f>
        <v/>
      </c>
      <c r="E7484" s="4"/>
      <c r="F7484" s="4" t="str">
        <f>IF(Tabla1[[#This Row],[Fecha]]="",(""),(Tabla1[[#This Row],[Precio]]))</f>
        <v/>
      </c>
      <c r="G7484" s="4" t="str">
        <f>IF(Tabla1[[#This Row],[Fecha]]="",(""),(Tabla1[[#This Row],[Medio de Pago]]))</f>
        <v/>
      </c>
      <c r="H7484" s="4" t="str">
        <f>IF(Tabla1[[#This Row],[Fecha]]="",(""),(IF(Tabla1[[#This Row],[Ingreso en]]="",(""),(Tabla1[[#This Row],[Precio]]))))</f>
        <v/>
      </c>
      <c r="I7484" s="5" t="str">
        <f>IF(Tabla1[[#This Row],[Fecha]]="",(""),(IF(Tabla1[[#This Row],[Egreso de]]="",(""),(Tabla1[[#This Row],[Precio]]))))</f>
        <v/>
      </c>
      <c r="J7484" s="4" t="str">
        <f>IF(Tabla1[[#This Row],[Fecha]]="",(""),(IF(Tabla13[[#This Row],[Ingreso en]]="",(-Tabla13[[#This Row],[Egreso de]]),(Tabla13[[#This Row],[Ingreso en]]))))</f>
        <v/>
      </c>
    </row>
    <row r="7485" spans="1:10" x14ac:dyDescent="0.3">
      <c r="A7485" s="2" t="str">
        <f>IF(Tabla1[[#This Row],[Fecha]]="",(""),(Tabla1[[#This Row],[Fecha]]))</f>
        <v/>
      </c>
      <c r="B7485" s="3" t="str">
        <f>IF(Tabla1[[#This Row],[Fecha]]="",(""),(Tabla1[[#This Row],[Tipo de Operación]]))</f>
        <v/>
      </c>
      <c r="C7485" s="19" t="str">
        <f>IF(Tabla1[[#This Row],[Fecha]]="",(""),(Tabla1[[#This Row],[Código]]))</f>
        <v/>
      </c>
      <c r="D7485" s="4" t="str">
        <f>IF(Tabla1[[#This Row],[Fecha]]="",(""),(Tabla1[[#This Row],[Rubro]]))</f>
        <v/>
      </c>
      <c r="E7485" s="4"/>
      <c r="F7485" s="4" t="str">
        <f>IF(Tabla1[[#This Row],[Fecha]]="",(""),(Tabla1[[#This Row],[Precio]]))</f>
        <v/>
      </c>
      <c r="G7485" s="4" t="str">
        <f>IF(Tabla1[[#This Row],[Fecha]]="",(""),(Tabla1[[#This Row],[Medio de Pago]]))</f>
        <v/>
      </c>
      <c r="H7485" s="4" t="str">
        <f>IF(Tabla1[[#This Row],[Fecha]]="",(""),(IF(Tabla1[[#This Row],[Ingreso en]]="",(""),(Tabla1[[#This Row],[Precio]]))))</f>
        <v/>
      </c>
      <c r="I7485" s="5" t="str">
        <f>IF(Tabla1[[#This Row],[Fecha]]="",(""),(IF(Tabla1[[#This Row],[Egreso de]]="",(""),(Tabla1[[#This Row],[Precio]]))))</f>
        <v/>
      </c>
      <c r="J7485" s="4" t="str">
        <f>IF(Tabla1[[#This Row],[Fecha]]="",(""),(IF(Tabla13[[#This Row],[Ingreso en]]="",(-Tabla13[[#This Row],[Egreso de]]),(Tabla13[[#This Row],[Ingreso en]]))))</f>
        <v/>
      </c>
    </row>
    <row r="7486" spans="1:10" x14ac:dyDescent="0.3">
      <c r="A7486" s="2" t="str">
        <f>IF(Tabla1[[#This Row],[Fecha]]="",(""),(Tabla1[[#This Row],[Fecha]]))</f>
        <v/>
      </c>
      <c r="B7486" s="3" t="str">
        <f>IF(Tabla1[[#This Row],[Fecha]]="",(""),(Tabla1[[#This Row],[Tipo de Operación]]))</f>
        <v/>
      </c>
      <c r="C7486" s="19" t="str">
        <f>IF(Tabla1[[#This Row],[Fecha]]="",(""),(Tabla1[[#This Row],[Código]]))</f>
        <v/>
      </c>
      <c r="D7486" s="4" t="str">
        <f>IF(Tabla1[[#This Row],[Fecha]]="",(""),(Tabla1[[#This Row],[Rubro]]))</f>
        <v/>
      </c>
      <c r="E7486" s="4"/>
      <c r="F7486" s="4" t="str">
        <f>IF(Tabla1[[#This Row],[Fecha]]="",(""),(Tabla1[[#This Row],[Precio]]))</f>
        <v/>
      </c>
      <c r="G7486" s="4" t="str">
        <f>IF(Tabla1[[#This Row],[Fecha]]="",(""),(Tabla1[[#This Row],[Medio de Pago]]))</f>
        <v/>
      </c>
      <c r="H7486" s="4" t="str">
        <f>IF(Tabla1[[#This Row],[Fecha]]="",(""),(IF(Tabla1[[#This Row],[Ingreso en]]="",(""),(Tabla1[[#This Row],[Precio]]))))</f>
        <v/>
      </c>
      <c r="I7486" s="5" t="str">
        <f>IF(Tabla1[[#This Row],[Fecha]]="",(""),(IF(Tabla1[[#This Row],[Egreso de]]="",(""),(Tabla1[[#This Row],[Precio]]))))</f>
        <v/>
      </c>
      <c r="J7486" s="4" t="str">
        <f>IF(Tabla1[[#This Row],[Fecha]]="",(""),(IF(Tabla13[[#This Row],[Ingreso en]]="",(-Tabla13[[#This Row],[Egreso de]]),(Tabla13[[#This Row],[Ingreso en]]))))</f>
        <v/>
      </c>
    </row>
    <row r="7487" spans="1:10" x14ac:dyDescent="0.3">
      <c r="A7487" s="2" t="str">
        <f>IF(Tabla1[[#This Row],[Fecha]]="",(""),(Tabla1[[#This Row],[Fecha]]))</f>
        <v/>
      </c>
      <c r="B7487" s="3" t="str">
        <f>IF(Tabla1[[#This Row],[Fecha]]="",(""),(Tabla1[[#This Row],[Tipo de Operación]]))</f>
        <v/>
      </c>
      <c r="C7487" s="19" t="str">
        <f>IF(Tabla1[[#This Row],[Fecha]]="",(""),(Tabla1[[#This Row],[Código]]))</f>
        <v/>
      </c>
      <c r="D7487" s="4" t="str">
        <f>IF(Tabla1[[#This Row],[Fecha]]="",(""),(Tabla1[[#This Row],[Rubro]]))</f>
        <v/>
      </c>
      <c r="E7487" s="4"/>
      <c r="F7487" s="4" t="str">
        <f>IF(Tabla1[[#This Row],[Fecha]]="",(""),(Tabla1[[#This Row],[Precio]]))</f>
        <v/>
      </c>
      <c r="G7487" s="4" t="str">
        <f>IF(Tabla1[[#This Row],[Fecha]]="",(""),(Tabla1[[#This Row],[Medio de Pago]]))</f>
        <v/>
      </c>
      <c r="H7487" s="4" t="str">
        <f>IF(Tabla1[[#This Row],[Fecha]]="",(""),(IF(Tabla1[[#This Row],[Ingreso en]]="",(""),(Tabla1[[#This Row],[Precio]]))))</f>
        <v/>
      </c>
      <c r="I7487" s="5" t="str">
        <f>IF(Tabla1[[#This Row],[Fecha]]="",(""),(IF(Tabla1[[#This Row],[Egreso de]]="",(""),(Tabla1[[#This Row],[Precio]]))))</f>
        <v/>
      </c>
      <c r="J7487" s="4" t="str">
        <f>IF(Tabla1[[#This Row],[Fecha]]="",(""),(IF(Tabla13[[#This Row],[Ingreso en]]="",(-Tabla13[[#This Row],[Egreso de]]),(Tabla13[[#This Row],[Ingreso en]]))))</f>
        <v/>
      </c>
    </row>
    <row r="7488" spans="1:10" x14ac:dyDescent="0.3">
      <c r="A7488" s="2" t="str">
        <f>IF(Tabla1[[#This Row],[Fecha]]="",(""),(Tabla1[[#This Row],[Fecha]]))</f>
        <v/>
      </c>
      <c r="B7488" s="3" t="str">
        <f>IF(Tabla1[[#This Row],[Fecha]]="",(""),(Tabla1[[#This Row],[Tipo de Operación]]))</f>
        <v/>
      </c>
      <c r="C7488" s="19" t="str">
        <f>IF(Tabla1[[#This Row],[Fecha]]="",(""),(Tabla1[[#This Row],[Código]]))</f>
        <v/>
      </c>
      <c r="D7488" s="4" t="str">
        <f>IF(Tabla1[[#This Row],[Fecha]]="",(""),(Tabla1[[#This Row],[Rubro]]))</f>
        <v/>
      </c>
      <c r="E7488" s="4"/>
      <c r="F7488" s="4" t="str">
        <f>IF(Tabla1[[#This Row],[Fecha]]="",(""),(Tabla1[[#This Row],[Precio]]))</f>
        <v/>
      </c>
      <c r="G7488" s="4" t="str">
        <f>IF(Tabla1[[#This Row],[Fecha]]="",(""),(Tabla1[[#This Row],[Medio de Pago]]))</f>
        <v/>
      </c>
      <c r="H7488" s="4" t="str">
        <f>IF(Tabla1[[#This Row],[Fecha]]="",(""),(IF(Tabla1[[#This Row],[Ingreso en]]="",(""),(Tabla1[[#This Row],[Precio]]))))</f>
        <v/>
      </c>
      <c r="I7488" s="5" t="str">
        <f>IF(Tabla1[[#This Row],[Fecha]]="",(""),(IF(Tabla1[[#This Row],[Egreso de]]="",(""),(Tabla1[[#This Row],[Precio]]))))</f>
        <v/>
      </c>
      <c r="J7488" s="4" t="str">
        <f>IF(Tabla1[[#This Row],[Fecha]]="",(""),(IF(Tabla13[[#This Row],[Ingreso en]]="",(-Tabla13[[#This Row],[Egreso de]]),(Tabla13[[#This Row],[Ingreso en]]))))</f>
        <v/>
      </c>
    </row>
    <row r="7489" spans="1:10" x14ac:dyDescent="0.3">
      <c r="A7489" s="2" t="str">
        <f>IF(Tabla1[[#This Row],[Fecha]]="",(""),(Tabla1[[#This Row],[Fecha]]))</f>
        <v/>
      </c>
      <c r="B7489" s="3" t="str">
        <f>IF(Tabla1[[#This Row],[Fecha]]="",(""),(Tabla1[[#This Row],[Tipo de Operación]]))</f>
        <v/>
      </c>
      <c r="C7489" s="19" t="str">
        <f>IF(Tabla1[[#This Row],[Fecha]]="",(""),(Tabla1[[#This Row],[Código]]))</f>
        <v/>
      </c>
      <c r="D7489" s="4" t="str">
        <f>IF(Tabla1[[#This Row],[Fecha]]="",(""),(Tabla1[[#This Row],[Rubro]]))</f>
        <v/>
      </c>
      <c r="E7489" s="4"/>
      <c r="F7489" s="4" t="str">
        <f>IF(Tabla1[[#This Row],[Fecha]]="",(""),(Tabla1[[#This Row],[Precio]]))</f>
        <v/>
      </c>
      <c r="G7489" s="4" t="str">
        <f>IF(Tabla1[[#This Row],[Fecha]]="",(""),(Tabla1[[#This Row],[Medio de Pago]]))</f>
        <v/>
      </c>
      <c r="H7489" s="4" t="str">
        <f>IF(Tabla1[[#This Row],[Fecha]]="",(""),(IF(Tabla1[[#This Row],[Ingreso en]]="",(""),(Tabla1[[#This Row],[Precio]]))))</f>
        <v/>
      </c>
      <c r="I7489" s="5" t="str">
        <f>IF(Tabla1[[#This Row],[Fecha]]="",(""),(IF(Tabla1[[#This Row],[Egreso de]]="",(""),(Tabla1[[#This Row],[Precio]]))))</f>
        <v/>
      </c>
      <c r="J7489" s="4" t="str">
        <f>IF(Tabla1[[#This Row],[Fecha]]="",(""),(IF(Tabla13[[#This Row],[Ingreso en]]="",(-Tabla13[[#This Row],[Egreso de]]),(Tabla13[[#This Row],[Ingreso en]]))))</f>
        <v/>
      </c>
    </row>
    <row r="7490" spans="1:10" x14ac:dyDescent="0.3">
      <c r="A7490" s="2" t="str">
        <f>IF(Tabla1[[#This Row],[Fecha]]="",(""),(Tabla1[[#This Row],[Fecha]]))</f>
        <v/>
      </c>
      <c r="B7490" s="3" t="str">
        <f>IF(Tabla1[[#This Row],[Fecha]]="",(""),(Tabla1[[#This Row],[Tipo de Operación]]))</f>
        <v/>
      </c>
      <c r="C7490" s="19" t="str">
        <f>IF(Tabla1[[#This Row],[Fecha]]="",(""),(Tabla1[[#This Row],[Código]]))</f>
        <v/>
      </c>
      <c r="D7490" s="4" t="str">
        <f>IF(Tabla1[[#This Row],[Fecha]]="",(""),(Tabla1[[#This Row],[Rubro]]))</f>
        <v/>
      </c>
      <c r="E7490" s="4"/>
      <c r="F7490" s="4" t="str">
        <f>IF(Tabla1[[#This Row],[Fecha]]="",(""),(Tabla1[[#This Row],[Precio]]))</f>
        <v/>
      </c>
      <c r="G7490" s="4" t="str">
        <f>IF(Tabla1[[#This Row],[Fecha]]="",(""),(Tabla1[[#This Row],[Medio de Pago]]))</f>
        <v/>
      </c>
      <c r="H7490" s="4" t="str">
        <f>IF(Tabla1[[#This Row],[Fecha]]="",(""),(IF(Tabla1[[#This Row],[Ingreso en]]="",(""),(Tabla1[[#This Row],[Precio]]))))</f>
        <v/>
      </c>
      <c r="I7490" s="5" t="str">
        <f>IF(Tabla1[[#This Row],[Fecha]]="",(""),(IF(Tabla1[[#This Row],[Egreso de]]="",(""),(Tabla1[[#This Row],[Precio]]))))</f>
        <v/>
      </c>
      <c r="J7490" s="4" t="str">
        <f>IF(Tabla1[[#This Row],[Fecha]]="",(""),(IF(Tabla13[[#This Row],[Ingreso en]]="",(-Tabla13[[#This Row],[Egreso de]]),(Tabla13[[#This Row],[Ingreso en]]))))</f>
        <v/>
      </c>
    </row>
    <row r="7491" spans="1:10" x14ac:dyDescent="0.3">
      <c r="A7491" s="2" t="str">
        <f>IF(Tabla1[[#This Row],[Fecha]]="",(""),(Tabla1[[#This Row],[Fecha]]))</f>
        <v/>
      </c>
      <c r="B7491" s="3" t="str">
        <f>IF(Tabla1[[#This Row],[Fecha]]="",(""),(Tabla1[[#This Row],[Tipo de Operación]]))</f>
        <v/>
      </c>
      <c r="C7491" s="19" t="str">
        <f>IF(Tabla1[[#This Row],[Fecha]]="",(""),(Tabla1[[#This Row],[Código]]))</f>
        <v/>
      </c>
      <c r="D7491" s="4" t="str">
        <f>IF(Tabla1[[#This Row],[Fecha]]="",(""),(Tabla1[[#This Row],[Rubro]]))</f>
        <v/>
      </c>
      <c r="E7491" s="4"/>
      <c r="F7491" s="4" t="str">
        <f>IF(Tabla1[[#This Row],[Fecha]]="",(""),(Tabla1[[#This Row],[Precio]]))</f>
        <v/>
      </c>
      <c r="G7491" s="4" t="str">
        <f>IF(Tabla1[[#This Row],[Fecha]]="",(""),(Tabla1[[#This Row],[Medio de Pago]]))</f>
        <v/>
      </c>
      <c r="H7491" s="4" t="str">
        <f>IF(Tabla1[[#This Row],[Fecha]]="",(""),(IF(Tabla1[[#This Row],[Ingreso en]]="",(""),(Tabla1[[#This Row],[Precio]]))))</f>
        <v/>
      </c>
      <c r="I7491" s="5" t="str">
        <f>IF(Tabla1[[#This Row],[Fecha]]="",(""),(IF(Tabla1[[#This Row],[Egreso de]]="",(""),(Tabla1[[#This Row],[Precio]]))))</f>
        <v/>
      </c>
      <c r="J7491" s="4" t="str">
        <f>IF(Tabla1[[#This Row],[Fecha]]="",(""),(IF(Tabla13[[#This Row],[Ingreso en]]="",(-Tabla13[[#This Row],[Egreso de]]),(Tabla13[[#This Row],[Ingreso en]]))))</f>
        <v/>
      </c>
    </row>
    <row r="7492" spans="1:10" x14ac:dyDescent="0.3">
      <c r="A7492" s="2" t="str">
        <f>IF(Tabla1[[#This Row],[Fecha]]="",(""),(Tabla1[[#This Row],[Fecha]]))</f>
        <v/>
      </c>
      <c r="B7492" s="3" t="str">
        <f>IF(Tabla1[[#This Row],[Fecha]]="",(""),(Tabla1[[#This Row],[Tipo de Operación]]))</f>
        <v/>
      </c>
      <c r="C7492" s="19" t="str">
        <f>IF(Tabla1[[#This Row],[Fecha]]="",(""),(Tabla1[[#This Row],[Código]]))</f>
        <v/>
      </c>
      <c r="D7492" s="4" t="str">
        <f>IF(Tabla1[[#This Row],[Fecha]]="",(""),(Tabla1[[#This Row],[Rubro]]))</f>
        <v/>
      </c>
      <c r="E7492" s="4"/>
      <c r="F7492" s="4" t="str">
        <f>IF(Tabla1[[#This Row],[Fecha]]="",(""),(Tabla1[[#This Row],[Precio]]))</f>
        <v/>
      </c>
      <c r="G7492" s="4" t="str">
        <f>IF(Tabla1[[#This Row],[Fecha]]="",(""),(Tabla1[[#This Row],[Medio de Pago]]))</f>
        <v/>
      </c>
      <c r="H7492" s="4" t="str">
        <f>IF(Tabla1[[#This Row],[Fecha]]="",(""),(IF(Tabla1[[#This Row],[Ingreso en]]="",(""),(Tabla1[[#This Row],[Precio]]))))</f>
        <v/>
      </c>
      <c r="I7492" s="5" t="str">
        <f>IF(Tabla1[[#This Row],[Fecha]]="",(""),(IF(Tabla1[[#This Row],[Egreso de]]="",(""),(Tabla1[[#This Row],[Precio]]))))</f>
        <v/>
      </c>
      <c r="J7492" s="4" t="str">
        <f>IF(Tabla1[[#This Row],[Fecha]]="",(""),(IF(Tabla13[[#This Row],[Ingreso en]]="",(-Tabla13[[#This Row],[Egreso de]]),(Tabla13[[#This Row],[Ingreso en]]))))</f>
        <v/>
      </c>
    </row>
    <row r="7493" spans="1:10" x14ac:dyDescent="0.3">
      <c r="A7493" s="2" t="str">
        <f>IF(Tabla1[[#This Row],[Fecha]]="",(""),(Tabla1[[#This Row],[Fecha]]))</f>
        <v/>
      </c>
      <c r="B7493" s="3" t="str">
        <f>IF(Tabla1[[#This Row],[Fecha]]="",(""),(Tabla1[[#This Row],[Tipo de Operación]]))</f>
        <v/>
      </c>
      <c r="C7493" s="19" t="str">
        <f>IF(Tabla1[[#This Row],[Fecha]]="",(""),(Tabla1[[#This Row],[Código]]))</f>
        <v/>
      </c>
      <c r="D7493" s="4" t="str">
        <f>IF(Tabla1[[#This Row],[Fecha]]="",(""),(Tabla1[[#This Row],[Rubro]]))</f>
        <v/>
      </c>
      <c r="E7493" s="4"/>
      <c r="F7493" s="4" t="str">
        <f>IF(Tabla1[[#This Row],[Fecha]]="",(""),(Tabla1[[#This Row],[Precio]]))</f>
        <v/>
      </c>
      <c r="G7493" s="4" t="str">
        <f>IF(Tabla1[[#This Row],[Fecha]]="",(""),(Tabla1[[#This Row],[Medio de Pago]]))</f>
        <v/>
      </c>
      <c r="H7493" s="4" t="str">
        <f>IF(Tabla1[[#This Row],[Fecha]]="",(""),(IF(Tabla1[[#This Row],[Ingreso en]]="",(""),(Tabla1[[#This Row],[Precio]]))))</f>
        <v/>
      </c>
      <c r="I7493" s="5" t="str">
        <f>IF(Tabla1[[#This Row],[Fecha]]="",(""),(IF(Tabla1[[#This Row],[Egreso de]]="",(""),(Tabla1[[#This Row],[Precio]]))))</f>
        <v/>
      </c>
      <c r="J7493" s="4" t="str">
        <f>IF(Tabla1[[#This Row],[Fecha]]="",(""),(IF(Tabla13[[#This Row],[Ingreso en]]="",(-Tabla13[[#This Row],[Egreso de]]),(Tabla13[[#This Row],[Ingreso en]]))))</f>
        <v/>
      </c>
    </row>
    <row r="7494" spans="1:10" x14ac:dyDescent="0.3">
      <c r="A7494" s="2" t="str">
        <f>IF(Tabla1[[#This Row],[Fecha]]="",(""),(Tabla1[[#This Row],[Fecha]]))</f>
        <v/>
      </c>
      <c r="B7494" s="3" t="str">
        <f>IF(Tabla1[[#This Row],[Fecha]]="",(""),(Tabla1[[#This Row],[Tipo de Operación]]))</f>
        <v/>
      </c>
      <c r="C7494" s="19" t="str">
        <f>IF(Tabla1[[#This Row],[Fecha]]="",(""),(Tabla1[[#This Row],[Código]]))</f>
        <v/>
      </c>
      <c r="D7494" s="4" t="str">
        <f>IF(Tabla1[[#This Row],[Fecha]]="",(""),(Tabla1[[#This Row],[Rubro]]))</f>
        <v/>
      </c>
      <c r="E7494" s="4"/>
      <c r="F7494" s="4" t="str">
        <f>IF(Tabla1[[#This Row],[Fecha]]="",(""),(Tabla1[[#This Row],[Precio]]))</f>
        <v/>
      </c>
      <c r="G7494" s="4" t="str">
        <f>IF(Tabla1[[#This Row],[Fecha]]="",(""),(Tabla1[[#This Row],[Medio de Pago]]))</f>
        <v/>
      </c>
      <c r="H7494" s="4" t="str">
        <f>IF(Tabla1[[#This Row],[Fecha]]="",(""),(IF(Tabla1[[#This Row],[Ingreso en]]="",(""),(Tabla1[[#This Row],[Precio]]))))</f>
        <v/>
      </c>
      <c r="I7494" s="5" t="str">
        <f>IF(Tabla1[[#This Row],[Fecha]]="",(""),(IF(Tabla1[[#This Row],[Egreso de]]="",(""),(Tabla1[[#This Row],[Precio]]))))</f>
        <v/>
      </c>
      <c r="J7494" s="4" t="str">
        <f>IF(Tabla1[[#This Row],[Fecha]]="",(""),(IF(Tabla13[[#This Row],[Ingreso en]]="",(-Tabla13[[#This Row],[Egreso de]]),(Tabla13[[#This Row],[Ingreso en]]))))</f>
        <v/>
      </c>
    </row>
    <row r="7495" spans="1:10" x14ac:dyDescent="0.3">
      <c r="A7495" s="2" t="str">
        <f>IF(Tabla1[[#This Row],[Fecha]]="",(""),(Tabla1[[#This Row],[Fecha]]))</f>
        <v/>
      </c>
      <c r="B7495" s="3" t="str">
        <f>IF(Tabla1[[#This Row],[Fecha]]="",(""),(Tabla1[[#This Row],[Tipo de Operación]]))</f>
        <v/>
      </c>
      <c r="C7495" s="19" t="str">
        <f>IF(Tabla1[[#This Row],[Fecha]]="",(""),(Tabla1[[#This Row],[Código]]))</f>
        <v/>
      </c>
      <c r="D7495" s="4" t="str">
        <f>IF(Tabla1[[#This Row],[Fecha]]="",(""),(Tabla1[[#This Row],[Rubro]]))</f>
        <v/>
      </c>
      <c r="E7495" s="4"/>
      <c r="F7495" s="4" t="str">
        <f>IF(Tabla1[[#This Row],[Fecha]]="",(""),(Tabla1[[#This Row],[Precio]]))</f>
        <v/>
      </c>
      <c r="G7495" s="4" t="str">
        <f>IF(Tabla1[[#This Row],[Fecha]]="",(""),(Tabla1[[#This Row],[Medio de Pago]]))</f>
        <v/>
      </c>
      <c r="H7495" s="4" t="str">
        <f>IF(Tabla1[[#This Row],[Fecha]]="",(""),(IF(Tabla1[[#This Row],[Ingreso en]]="",(""),(Tabla1[[#This Row],[Precio]]))))</f>
        <v/>
      </c>
      <c r="I7495" s="5" t="str">
        <f>IF(Tabla1[[#This Row],[Fecha]]="",(""),(IF(Tabla1[[#This Row],[Egreso de]]="",(""),(Tabla1[[#This Row],[Precio]]))))</f>
        <v/>
      </c>
      <c r="J7495" s="4" t="str">
        <f>IF(Tabla1[[#This Row],[Fecha]]="",(""),(IF(Tabla13[[#This Row],[Ingreso en]]="",(-Tabla13[[#This Row],[Egreso de]]),(Tabla13[[#This Row],[Ingreso en]]))))</f>
        <v/>
      </c>
    </row>
    <row r="7496" spans="1:10" x14ac:dyDescent="0.3">
      <c r="A7496" s="2" t="str">
        <f>IF(Tabla1[[#This Row],[Fecha]]="",(""),(Tabla1[[#This Row],[Fecha]]))</f>
        <v/>
      </c>
      <c r="B7496" s="3" t="str">
        <f>IF(Tabla1[[#This Row],[Fecha]]="",(""),(Tabla1[[#This Row],[Tipo de Operación]]))</f>
        <v/>
      </c>
      <c r="C7496" s="19" t="str">
        <f>IF(Tabla1[[#This Row],[Fecha]]="",(""),(Tabla1[[#This Row],[Código]]))</f>
        <v/>
      </c>
      <c r="D7496" s="4" t="str">
        <f>IF(Tabla1[[#This Row],[Fecha]]="",(""),(Tabla1[[#This Row],[Rubro]]))</f>
        <v/>
      </c>
      <c r="E7496" s="4"/>
      <c r="F7496" s="4" t="str">
        <f>IF(Tabla1[[#This Row],[Fecha]]="",(""),(Tabla1[[#This Row],[Precio]]))</f>
        <v/>
      </c>
      <c r="G7496" s="4" t="str">
        <f>IF(Tabla1[[#This Row],[Fecha]]="",(""),(Tabla1[[#This Row],[Medio de Pago]]))</f>
        <v/>
      </c>
      <c r="H7496" s="4" t="str">
        <f>IF(Tabla1[[#This Row],[Fecha]]="",(""),(IF(Tabla1[[#This Row],[Ingreso en]]="",(""),(Tabla1[[#This Row],[Precio]]))))</f>
        <v/>
      </c>
      <c r="I7496" s="5" t="str">
        <f>IF(Tabla1[[#This Row],[Fecha]]="",(""),(IF(Tabla1[[#This Row],[Egreso de]]="",(""),(Tabla1[[#This Row],[Precio]]))))</f>
        <v/>
      </c>
      <c r="J7496" s="4" t="str">
        <f>IF(Tabla1[[#This Row],[Fecha]]="",(""),(IF(Tabla13[[#This Row],[Ingreso en]]="",(-Tabla13[[#This Row],[Egreso de]]),(Tabla13[[#This Row],[Ingreso en]]))))</f>
        <v/>
      </c>
    </row>
    <row r="7497" spans="1:10" x14ac:dyDescent="0.3">
      <c r="A7497" s="2" t="str">
        <f>IF(Tabla1[[#This Row],[Fecha]]="",(""),(Tabla1[[#This Row],[Fecha]]))</f>
        <v/>
      </c>
      <c r="B7497" s="3" t="str">
        <f>IF(Tabla1[[#This Row],[Fecha]]="",(""),(Tabla1[[#This Row],[Tipo de Operación]]))</f>
        <v/>
      </c>
      <c r="C7497" s="19" t="str">
        <f>IF(Tabla1[[#This Row],[Fecha]]="",(""),(Tabla1[[#This Row],[Código]]))</f>
        <v/>
      </c>
      <c r="D7497" s="4" t="str">
        <f>IF(Tabla1[[#This Row],[Fecha]]="",(""),(Tabla1[[#This Row],[Rubro]]))</f>
        <v/>
      </c>
      <c r="E7497" s="4"/>
      <c r="F7497" s="4" t="str">
        <f>IF(Tabla1[[#This Row],[Fecha]]="",(""),(Tabla1[[#This Row],[Precio]]))</f>
        <v/>
      </c>
      <c r="G7497" s="4" t="str">
        <f>IF(Tabla1[[#This Row],[Fecha]]="",(""),(Tabla1[[#This Row],[Medio de Pago]]))</f>
        <v/>
      </c>
      <c r="H7497" s="4" t="str">
        <f>IF(Tabla1[[#This Row],[Fecha]]="",(""),(IF(Tabla1[[#This Row],[Ingreso en]]="",(""),(Tabla1[[#This Row],[Precio]]))))</f>
        <v/>
      </c>
      <c r="I7497" s="5" t="str">
        <f>IF(Tabla1[[#This Row],[Fecha]]="",(""),(IF(Tabla1[[#This Row],[Egreso de]]="",(""),(Tabla1[[#This Row],[Precio]]))))</f>
        <v/>
      </c>
      <c r="J7497" s="4" t="str">
        <f>IF(Tabla1[[#This Row],[Fecha]]="",(""),(IF(Tabla13[[#This Row],[Ingreso en]]="",(-Tabla13[[#This Row],[Egreso de]]),(Tabla13[[#This Row],[Ingreso en]]))))</f>
        <v/>
      </c>
    </row>
    <row r="7498" spans="1:10" x14ac:dyDescent="0.3">
      <c r="A7498" s="2" t="str">
        <f>IF(Tabla1[[#This Row],[Fecha]]="",(""),(Tabla1[[#This Row],[Fecha]]))</f>
        <v/>
      </c>
      <c r="B7498" s="3" t="str">
        <f>IF(Tabla1[[#This Row],[Fecha]]="",(""),(Tabla1[[#This Row],[Tipo de Operación]]))</f>
        <v/>
      </c>
      <c r="C7498" s="19" t="str">
        <f>IF(Tabla1[[#This Row],[Fecha]]="",(""),(Tabla1[[#This Row],[Código]]))</f>
        <v/>
      </c>
      <c r="D7498" s="4" t="str">
        <f>IF(Tabla1[[#This Row],[Fecha]]="",(""),(Tabla1[[#This Row],[Rubro]]))</f>
        <v/>
      </c>
      <c r="E7498" s="4"/>
      <c r="F7498" s="4" t="str">
        <f>IF(Tabla1[[#This Row],[Fecha]]="",(""),(Tabla1[[#This Row],[Precio]]))</f>
        <v/>
      </c>
      <c r="G7498" s="4" t="str">
        <f>IF(Tabla1[[#This Row],[Fecha]]="",(""),(Tabla1[[#This Row],[Medio de Pago]]))</f>
        <v/>
      </c>
      <c r="H7498" s="4" t="str">
        <f>IF(Tabla1[[#This Row],[Fecha]]="",(""),(IF(Tabla1[[#This Row],[Ingreso en]]="",(""),(Tabla1[[#This Row],[Precio]]))))</f>
        <v/>
      </c>
      <c r="I7498" s="5" t="str">
        <f>IF(Tabla1[[#This Row],[Fecha]]="",(""),(IF(Tabla1[[#This Row],[Egreso de]]="",(""),(Tabla1[[#This Row],[Precio]]))))</f>
        <v/>
      </c>
      <c r="J7498" s="4" t="str">
        <f>IF(Tabla1[[#This Row],[Fecha]]="",(""),(IF(Tabla13[[#This Row],[Ingreso en]]="",(-Tabla13[[#This Row],[Egreso de]]),(Tabla13[[#This Row],[Ingreso en]]))))</f>
        <v/>
      </c>
    </row>
    <row r="7499" spans="1:10" x14ac:dyDescent="0.3">
      <c r="A7499" s="2" t="str">
        <f>IF(Tabla1[[#This Row],[Fecha]]="",(""),(Tabla1[[#This Row],[Fecha]]))</f>
        <v/>
      </c>
      <c r="B7499" s="3" t="str">
        <f>IF(Tabla1[[#This Row],[Fecha]]="",(""),(Tabla1[[#This Row],[Tipo de Operación]]))</f>
        <v/>
      </c>
      <c r="C7499" s="19" t="str">
        <f>IF(Tabla1[[#This Row],[Fecha]]="",(""),(Tabla1[[#This Row],[Código]]))</f>
        <v/>
      </c>
      <c r="D7499" s="4" t="str">
        <f>IF(Tabla1[[#This Row],[Fecha]]="",(""),(Tabla1[[#This Row],[Rubro]]))</f>
        <v/>
      </c>
      <c r="E7499" s="4"/>
      <c r="F7499" s="4" t="str">
        <f>IF(Tabla1[[#This Row],[Fecha]]="",(""),(Tabla1[[#This Row],[Precio]]))</f>
        <v/>
      </c>
      <c r="G7499" s="4" t="str">
        <f>IF(Tabla1[[#This Row],[Fecha]]="",(""),(Tabla1[[#This Row],[Medio de Pago]]))</f>
        <v/>
      </c>
      <c r="H7499" s="4" t="str">
        <f>IF(Tabla1[[#This Row],[Fecha]]="",(""),(IF(Tabla1[[#This Row],[Ingreso en]]="",(""),(Tabla1[[#This Row],[Precio]]))))</f>
        <v/>
      </c>
      <c r="I7499" s="5" t="str">
        <f>IF(Tabla1[[#This Row],[Fecha]]="",(""),(IF(Tabla1[[#This Row],[Egreso de]]="",(""),(Tabla1[[#This Row],[Precio]]))))</f>
        <v/>
      </c>
      <c r="J7499" s="4" t="str">
        <f>IF(Tabla1[[#This Row],[Fecha]]="",(""),(IF(Tabla13[[#This Row],[Ingreso en]]="",(-Tabla13[[#This Row],[Egreso de]]),(Tabla13[[#This Row],[Ingreso en]]))))</f>
        <v/>
      </c>
    </row>
    <row r="7500" spans="1:10" x14ac:dyDescent="0.3">
      <c r="A7500" s="2" t="str">
        <f>IF(Tabla1[[#This Row],[Fecha]]="",(""),(Tabla1[[#This Row],[Fecha]]))</f>
        <v/>
      </c>
      <c r="B7500" s="3" t="str">
        <f>IF(Tabla1[[#This Row],[Fecha]]="",(""),(Tabla1[[#This Row],[Tipo de Operación]]))</f>
        <v/>
      </c>
      <c r="C7500" s="19" t="str">
        <f>IF(Tabla1[[#This Row],[Fecha]]="",(""),(Tabla1[[#This Row],[Código]]))</f>
        <v/>
      </c>
      <c r="D7500" s="4" t="str">
        <f>IF(Tabla1[[#This Row],[Fecha]]="",(""),(Tabla1[[#This Row],[Rubro]]))</f>
        <v/>
      </c>
      <c r="E7500" s="4"/>
      <c r="F7500" s="4" t="str">
        <f>IF(Tabla1[[#This Row],[Fecha]]="",(""),(Tabla1[[#This Row],[Precio]]))</f>
        <v/>
      </c>
      <c r="G7500" s="4" t="str">
        <f>IF(Tabla1[[#This Row],[Fecha]]="",(""),(Tabla1[[#This Row],[Medio de Pago]]))</f>
        <v/>
      </c>
      <c r="H7500" s="4" t="str">
        <f>IF(Tabla1[[#This Row],[Fecha]]="",(""),(IF(Tabla1[[#This Row],[Ingreso en]]="",(""),(Tabla1[[#This Row],[Precio]]))))</f>
        <v/>
      </c>
      <c r="I7500" s="5" t="str">
        <f>IF(Tabla1[[#This Row],[Fecha]]="",(""),(IF(Tabla1[[#This Row],[Egreso de]]="",(""),(Tabla1[[#This Row],[Precio]]))))</f>
        <v/>
      </c>
      <c r="J7500" s="4" t="str">
        <f>IF(Tabla1[[#This Row],[Fecha]]="",(""),(IF(Tabla13[[#This Row],[Ingreso en]]="",(-Tabla13[[#This Row],[Egreso de]]),(Tabla13[[#This Row],[Ingreso en]]))))</f>
        <v/>
      </c>
    </row>
    <row r="7501" spans="1:10" x14ac:dyDescent="0.3">
      <c r="A7501" s="2" t="str">
        <f>IF(Tabla1[[#This Row],[Fecha]]="",(""),(Tabla1[[#This Row],[Fecha]]))</f>
        <v/>
      </c>
      <c r="B7501" s="3" t="str">
        <f>IF(Tabla1[[#This Row],[Fecha]]="",(""),(Tabla1[[#This Row],[Tipo de Operación]]))</f>
        <v/>
      </c>
      <c r="C7501" s="19" t="str">
        <f>IF(Tabla1[[#This Row],[Fecha]]="",(""),(Tabla1[[#This Row],[Código]]))</f>
        <v/>
      </c>
      <c r="D7501" s="4" t="str">
        <f>IF(Tabla1[[#This Row],[Fecha]]="",(""),(Tabla1[[#This Row],[Rubro]]))</f>
        <v/>
      </c>
      <c r="E7501" s="4"/>
      <c r="F7501" s="4" t="str">
        <f>IF(Tabla1[[#This Row],[Fecha]]="",(""),(Tabla1[[#This Row],[Precio]]))</f>
        <v/>
      </c>
      <c r="G7501" s="4" t="str">
        <f>IF(Tabla1[[#This Row],[Fecha]]="",(""),(Tabla1[[#This Row],[Medio de Pago]]))</f>
        <v/>
      </c>
      <c r="H7501" s="4" t="str">
        <f>IF(Tabla1[[#This Row],[Fecha]]="",(""),(IF(Tabla1[[#This Row],[Ingreso en]]="",(""),(Tabla1[[#This Row],[Precio]]))))</f>
        <v/>
      </c>
      <c r="I7501" s="5" t="str">
        <f>IF(Tabla1[[#This Row],[Fecha]]="",(""),(IF(Tabla1[[#This Row],[Egreso de]]="",(""),(Tabla1[[#This Row],[Precio]]))))</f>
        <v/>
      </c>
      <c r="J7501" s="4" t="str">
        <f>IF(Tabla1[[#This Row],[Fecha]]="",(""),(IF(Tabla13[[#This Row],[Ingreso en]]="",(-Tabla13[[#This Row],[Egreso de]]),(Tabla13[[#This Row],[Ingreso en]]))))</f>
        <v/>
      </c>
    </row>
    <row r="7502" spans="1:10" x14ac:dyDescent="0.3">
      <c r="A7502" s="2" t="str">
        <f>IF(Tabla1[[#This Row],[Fecha]]="",(""),(Tabla1[[#This Row],[Fecha]]))</f>
        <v/>
      </c>
      <c r="B7502" s="3" t="str">
        <f>IF(Tabla1[[#This Row],[Fecha]]="",(""),(Tabla1[[#This Row],[Tipo de Operación]]))</f>
        <v/>
      </c>
      <c r="C7502" s="19" t="str">
        <f>IF(Tabla1[[#This Row],[Fecha]]="",(""),(Tabla1[[#This Row],[Código]]))</f>
        <v/>
      </c>
      <c r="D7502" s="4" t="str">
        <f>IF(Tabla1[[#This Row],[Fecha]]="",(""),(Tabla1[[#This Row],[Rubro]]))</f>
        <v/>
      </c>
      <c r="E7502" s="4"/>
      <c r="F7502" s="4" t="str">
        <f>IF(Tabla1[[#This Row],[Fecha]]="",(""),(Tabla1[[#This Row],[Precio]]))</f>
        <v/>
      </c>
      <c r="G7502" s="4" t="str">
        <f>IF(Tabla1[[#This Row],[Fecha]]="",(""),(Tabla1[[#This Row],[Medio de Pago]]))</f>
        <v/>
      </c>
      <c r="H7502" s="4" t="str">
        <f>IF(Tabla1[[#This Row],[Fecha]]="",(""),(IF(Tabla1[[#This Row],[Ingreso en]]="",(""),(Tabla1[[#This Row],[Precio]]))))</f>
        <v/>
      </c>
      <c r="I7502" s="5" t="str">
        <f>IF(Tabla1[[#This Row],[Fecha]]="",(""),(IF(Tabla1[[#This Row],[Egreso de]]="",(""),(Tabla1[[#This Row],[Precio]]))))</f>
        <v/>
      </c>
      <c r="J7502" s="4" t="str">
        <f>IF(Tabla1[[#This Row],[Fecha]]="",(""),(IF(Tabla13[[#This Row],[Ingreso en]]="",(-Tabla13[[#This Row],[Egreso de]]),(Tabla13[[#This Row],[Ingreso en]]))))</f>
        <v/>
      </c>
    </row>
    <row r="7503" spans="1:10" x14ac:dyDescent="0.3">
      <c r="A7503" s="2" t="str">
        <f>IF(Tabla1[[#This Row],[Fecha]]="",(""),(Tabla1[[#This Row],[Fecha]]))</f>
        <v/>
      </c>
      <c r="B7503" s="3" t="str">
        <f>IF(Tabla1[[#This Row],[Fecha]]="",(""),(Tabla1[[#This Row],[Tipo de Operación]]))</f>
        <v/>
      </c>
      <c r="C7503" s="19" t="str">
        <f>IF(Tabla1[[#This Row],[Fecha]]="",(""),(Tabla1[[#This Row],[Código]]))</f>
        <v/>
      </c>
      <c r="D7503" s="4" t="str">
        <f>IF(Tabla1[[#This Row],[Fecha]]="",(""),(Tabla1[[#This Row],[Rubro]]))</f>
        <v/>
      </c>
      <c r="E7503" s="4"/>
      <c r="F7503" s="4" t="str">
        <f>IF(Tabla1[[#This Row],[Fecha]]="",(""),(Tabla1[[#This Row],[Precio]]))</f>
        <v/>
      </c>
      <c r="G7503" s="4" t="str">
        <f>IF(Tabla1[[#This Row],[Fecha]]="",(""),(Tabla1[[#This Row],[Medio de Pago]]))</f>
        <v/>
      </c>
      <c r="H7503" s="4" t="str">
        <f>IF(Tabla1[[#This Row],[Fecha]]="",(""),(IF(Tabla1[[#This Row],[Ingreso en]]="",(""),(Tabla1[[#This Row],[Precio]]))))</f>
        <v/>
      </c>
      <c r="I7503" s="5" t="str">
        <f>IF(Tabla1[[#This Row],[Fecha]]="",(""),(IF(Tabla1[[#This Row],[Egreso de]]="",(""),(Tabla1[[#This Row],[Precio]]))))</f>
        <v/>
      </c>
      <c r="J7503" s="4" t="str">
        <f>IF(Tabla1[[#This Row],[Fecha]]="",(""),(IF(Tabla13[[#This Row],[Ingreso en]]="",(-Tabla13[[#This Row],[Egreso de]]),(Tabla13[[#This Row],[Ingreso en]]))))</f>
        <v/>
      </c>
    </row>
    <row r="7504" spans="1:10" x14ac:dyDescent="0.3">
      <c r="A7504" s="2" t="str">
        <f>IF(Tabla1[[#This Row],[Fecha]]="",(""),(Tabla1[[#This Row],[Fecha]]))</f>
        <v/>
      </c>
      <c r="B7504" s="3" t="str">
        <f>IF(Tabla1[[#This Row],[Fecha]]="",(""),(Tabla1[[#This Row],[Tipo de Operación]]))</f>
        <v/>
      </c>
      <c r="C7504" s="19" t="str">
        <f>IF(Tabla1[[#This Row],[Fecha]]="",(""),(Tabla1[[#This Row],[Código]]))</f>
        <v/>
      </c>
      <c r="D7504" s="4" t="str">
        <f>IF(Tabla1[[#This Row],[Fecha]]="",(""),(Tabla1[[#This Row],[Rubro]]))</f>
        <v/>
      </c>
      <c r="E7504" s="4"/>
      <c r="F7504" s="4" t="str">
        <f>IF(Tabla1[[#This Row],[Fecha]]="",(""),(Tabla1[[#This Row],[Precio]]))</f>
        <v/>
      </c>
      <c r="G7504" s="4" t="str">
        <f>IF(Tabla1[[#This Row],[Fecha]]="",(""),(Tabla1[[#This Row],[Medio de Pago]]))</f>
        <v/>
      </c>
      <c r="H7504" s="4" t="str">
        <f>IF(Tabla1[[#This Row],[Fecha]]="",(""),(IF(Tabla1[[#This Row],[Ingreso en]]="",(""),(Tabla1[[#This Row],[Precio]]))))</f>
        <v/>
      </c>
      <c r="I7504" s="5" t="str">
        <f>IF(Tabla1[[#This Row],[Fecha]]="",(""),(IF(Tabla1[[#This Row],[Egreso de]]="",(""),(Tabla1[[#This Row],[Precio]]))))</f>
        <v/>
      </c>
      <c r="J7504" s="4" t="str">
        <f>IF(Tabla1[[#This Row],[Fecha]]="",(""),(IF(Tabla13[[#This Row],[Ingreso en]]="",(-Tabla13[[#This Row],[Egreso de]]),(Tabla13[[#This Row],[Ingreso en]]))))</f>
        <v/>
      </c>
    </row>
    <row r="7505" spans="1:10" x14ac:dyDescent="0.3">
      <c r="A7505" s="2" t="str">
        <f>IF(Tabla1[[#This Row],[Fecha]]="",(""),(Tabla1[[#This Row],[Fecha]]))</f>
        <v/>
      </c>
      <c r="B7505" s="3" t="str">
        <f>IF(Tabla1[[#This Row],[Fecha]]="",(""),(Tabla1[[#This Row],[Tipo de Operación]]))</f>
        <v/>
      </c>
      <c r="C7505" s="19" t="str">
        <f>IF(Tabla1[[#This Row],[Fecha]]="",(""),(Tabla1[[#This Row],[Código]]))</f>
        <v/>
      </c>
      <c r="D7505" s="4" t="str">
        <f>IF(Tabla1[[#This Row],[Fecha]]="",(""),(Tabla1[[#This Row],[Rubro]]))</f>
        <v/>
      </c>
      <c r="E7505" s="4"/>
      <c r="F7505" s="4" t="str">
        <f>IF(Tabla1[[#This Row],[Fecha]]="",(""),(Tabla1[[#This Row],[Precio]]))</f>
        <v/>
      </c>
      <c r="G7505" s="4" t="str">
        <f>IF(Tabla1[[#This Row],[Fecha]]="",(""),(Tabla1[[#This Row],[Medio de Pago]]))</f>
        <v/>
      </c>
      <c r="H7505" s="4" t="str">
        <f>IF(Tabla1[[#This Row],[Fecha]]="",(""),(IF(Tabla1[[#This Row],[Ingreso en]]="",(""),(Tabla1[[#This Row],[Precio]]))))</f>
        <v/>
      </c>
      <c r="I7505" s="5" t="str">
        <f>IF(Tabla1[[#This Row],[Fecha]]="",(""),(IF(Tabla1[[#This Row],[Egreso de]]="",(""),(Tabla1[[#This Row],[Precio]]))))</f>
        <v/>
      </c>
      <c r="J7505" s="4" t="str">
        <f>IF(Tabla1[[#This Row],[Fecha]]="",(""),(IF(Tabla13[[#This Row],[Ingreso en]]="",(-Tabla13[[#This Row],[Egreso de]]),(Tabla13[[#This Row],[Ingreso en]]))))</f>
        <v/>
      </c>
    </row>
    <row r="7506" spans="1:10" x14ac:dyDescent="0.3">
      <c r="A7506" s="2" t="str">
        <f>IF(Tabla1[[#This Row],[Fecha]]="",(""),(Tabla1[[#This Row],[Fecha]]))</f>
        <v/>
      </c>
      <c r="B7506" s="3" t="str">
        <f>IF(Tabla1[[#This Row],[Fecha]]="",(""),(Tabla1[[#This Row],[Tipo de Operación]]))</f>
        <v/>
      </c>
      <c r="C7506" s="19" t="str">
        <f>IF(Tabla1[[#This Row],[Fecha]]="",(""),(Tabla1[[#This Row],[Código]]))</f>
        <v/>
      </c>
      <c r="D7506" s="4" t="str">
        <f>IF(Tabla1[[#This Row],[Fecha]]="",(""),(Tabla1[[#This Row],[Rubro]]))</f>
        <v/>
      </c>
      <c r="E7506" s="4"/>
      <c r="F7506" s="4" t="str">
        <f>IF(Tabla1[[#This Row],[Fecha]]="",(""),(Tabla1[[#This Row],[Precio]]))</f>
        <v/>
      </c>
      <c r="G7506" s="4" t="str">
        <f>IF(Tabla1[[#This Row],[Fecha]]="",(""),(Tabla1[[#This Row],[Medio de Pago]]))</f>
        <v/>
      </c>
      <c r="H7506" s="4" t="str">
        <f>IF(Tabla1[[#This Row],[Fecha]]="",(""),(IF(Tabla1[[#This Row],[Ingreso en]]="",(""),(Tabla1[[#This Row],[Precio]]))))</f>
        <v/>
      </c>
      <c r="I7506" s="5" t="str">
        <f>IF(Tabla1[[#This Row],[Fecha]]="",(""),(IF(Tabla1[[#This Row],[Egreso de]]="",(""),(Tabla1[[#This Row],[Precio]]))))</f>
        <v/>
      </c>
      <c r="J7506" s="4" t="str">
        <f>IF(Tabla1[[#This Row],[Fecha]]="",(""),(IF(Tabla13[[#This Row],[Ingreso en]]="",(-Tabla13[[#This Row],[Egreso de]]),(Tabla13[[#This Row],[Ingreso en]]))))</f>
        <v/>
      </c>
    </row>
    <row r="7507" spans="1:10" x14ac:dyDescent="0.3">
      <c r="A7507" s="2" t="str">
        <f>IF(Tabla1[[#This Row],[Fecha]]="",(""),(Tabla1[[#This Row],[Fecha]]))</f>
        <v/>
      </c>
      <c r="B7507" s="3" t="str">
        <f>IF(Tabla1[[#This Row],[Fecha]]="",(""),(Tabla1[[#This Row],[Tipo de Operación]]))</f>
        <v/>
      </c>
      <c r="C7507" s="19" t="str">
        <f>IF(Tabla1[[#This Row],[Fecha]]="",(""),(Tabla1[[#This Row],[Código]]))</f>
        <v/>
      </c>
      <c r="D7507" s="4" t="str">
        <f>IF(Tabla1[[#This Row],[Fecha]]="",(""),(Tabla1[[#This Row],[Rubro]]))</f>
        <v/>
      </c>
      <c r="E7507" s="4"/>
      <c r="F7507" s="4" t="str">
        <f>IF(Tabla1[[#This Row],[Fecha]]="",(""),(Tabla1[[#This Row],[Precio]]))</f>
        <v/>
      </c>
      <c r="G7507" s="4" t="str">
        <f>IF(Tabla1[[#This Row],[Fecha]]="",(""),(Tabla1[[#This Row],[Medio de Pago]]))</f>
        <v/>
      </c>
      <c r="H7507" s="4" t="str">
        <f>IF(Tabla1[[#This Row],[Fecha]]="",(""),(IF(Tabla1[[#This Row],[Ingreso en]]="",(""),(Tabla1[[#This Row],[Precio]]))))</f>
        <v/>
      </c>
      <c r="I7507" s="5" t="str">
        <f>IF(Tabla1[[#This Row],[Fecha]]="",(""),(IF(Tabla1[[#This Row],[Egreso de]]="",(""),(Tabla1[[#This Row],[Precio]]))))</f>
        <v/>
      </c>
      <c r="J7507" s="4" t="str">
        <f>IF(Tabla1[[#This Row],[Fecha]]="",(""),(IF(Tabla13[[#This Row],[Ingreso en]]="",(-Tabla13[[#This Row],[Egreso de]]),(Tabla13[[#This Row],[Ingreso en]]))))</f>
        <v/>
      </c>
    </row>
    <row r="7508" spans="1:10" x14ac:dyDescent="0.3">
      <c r="A7508" s="2" t="str">
        <f>IF(Tabla1[[#This Row],[Fecha]]="",(""),(Tabla1[[#This Row],[Fecha]]))</f>
        <v/>
      </c>
      <c r="B7508" s="3" t="str">
        <f>IF(Tabla1[[#This Row],[Fecha]]="",(""),(Tabla1[[#This Row],[Tipo de Operación]]))</f>
        <v/>
      </c>
      <c r="C7508" s="19" t="str">
        <f>IF(Tabla1[[#This Row],[Fecha]]="",(""),(Tabla1[[#This Row],[Código]]))</f>
        <v/>
      </c>
      <c r="D7508" s="4" t="str">
        <f>IF(Tabla1[[#This Row],[Fecha]]="",(""),(Tabla1[[#This Row],[Rubro]]))</f>
        <v/>
      </c>
      <c r="E7508" s="4"/>
      <c r="F7508" s="4" t="str">
        <f>IF(Tabla1[[#This Row],[Fecha]]="",(""),(Tabla1[[#This Row],[Precio]]))</f>
        <v/>
      </c>
      <c r="G7508" s="4" t="str">
        <f>IF(Tabla1[[#This Row],[Fecha]]="",(""),(Tabla1[[#This Row],[Medio de Pago]]))</f>
        <v/>
      </c>
      <c r="H7508" s="4" t="str">
        <f>IF(Tabla1[[#This Row],[Fecha]]="",(""),(IF(Tabla1[[#This Row],[Ingreso en]]="",(""),(Tabla1[[#This Row],[Precio]]))))</f>
        <v/>
      </c>
      <c r="I7508" s="5" t="str">
        <f>IF(Tabla1[[#This Row],[Fecha]]="",(""),(IF(Tabla1[[#This Row],[Egreso de]]="",(""),(Tabla1[[#This Row],[Precio]]))))</f>
        <v/>
      </c>
      <c r="J7508" s="4" t="str">
        <f>IF(Tabla1[[#This Row],[Fecha]]="",(""),(IF(Tabla13[[#This Row],[Ingreso en]]="",(-Tabla13[[#This Row],[Egreso de]]),(Tabla13[[#This Row],[Ingreso en]]))))</f>
        <v/>
      </c>
    </row>
    <row r="7509" spans="1:10" x14ac:dyDescent="0.3">
      <c r="A7509" s="2" t="str">
        <f>IF(Tabla1[[#This Row],[Fecha]]="",(""),(Tabla1[[#This Row],[Fecha]]))</f>
        <v/>
      </c>
      <c r="B7509" s="3" t="str">
        <f>IF(Tabla1[[#This Row],[Fecha]]="",(""),(Tabla1[[#This Row],[Tipo de Operación]]))</f>
        <v/>
      </c>
      <c r="C7509" s="19" t="str">
        <f>IF(Tabla1[[#This Row],[Fecha]]="",(""),(Tabla1[[#This Row],[Código]]))</f>
        <v/>
      </c>
      <c r="D7509" s="4" t="str">
        <f>IF(Tabla1[[#This Row],[Fecha]]="",(""),(Tabla1[[#This Row],[Rubro]]))</f>
        <v/>
      </c>
      <c r="E7509" s="4"/>
      <c r="F7509" s="4" t="str">
        <f>IF(Tabla1[[#This Row],[Fecha]]="",(""),(Tabla1[[#This Row],[Precio]]))</f>
        <v/>
      </c>
      <c r="G7509" s="4" t="str">
        <f>IF(Tabla1[[#This Row],[Fecha]]="",(""),(Tabla1[[#This Row],[Medio de Pago]]))</f>
        <v/>
      </c>
      <c r="H7509" s="4" t="str">
        <f>IF(Tabla1[[#This Row],[Fecha]]="",(""),(IF(Tabla1[[#This Row],[Ingreso en]]="",(""),(Tabla1[[#This Row],[Precio]]))))</f>
        <v/>
      </c>
      <c r="I7509" s="5" t="str">
        <f>IF(Tabla1[[#This Row],[Fecha]]="",(""),(IF(Tabla1[[#This Row],[Egreso de]]="",(""),(Tabla1[[#This Row],[Precio]]))))</f>
        <v/>
      </c>
      <c r="J7509" s="4" t="str">
        <f>IF(Tabla1[[#This Row],[Fecha]]="",(""),(IF(Tabla13[[#This Row],[Ingreso en]]="",(-Tabla13[[#This Row],[Egreso de]]),(Tabla13[[#This Row],[Ingreso en]]))))</f>
        <v/>
      </c>
    </row>
    <row r="7510" spans="1:10" x14ac:dyDescent="0.3">
      <c r="A7510" s="2" t="str">
        <f>IF(Tabla1[[#This Row],[Fecha]]="",(""),(Tabla1[[#This Row],[Fecha]]))</f>
        <v/>
      </c>
      <c r="B7510" s="3" t="str">
        <f>IF(Tabla1[[#This Row],[Fecha]]="",(""),(Tabla1[[#This Row],[Tipo de Operación]]))</f>
        <v/>
      </c>
      <c r="C7510" s="19" t="str">
        <f>IF(Tabla1[[#This Row],[Fecha]]="",(""),(Tabla1[[#This Row],[Código]]))</f>
        <v/>
      </c>
      <c r="D7510" s="4" t="str">
        <f>IF(Tabla1[[#This Row],[Fecha]]="",(""),(Tabla1[[#This Row],[Rubro]]))</f>
        <v/>
      </c>
      <c r="E7510" s="4"/>
      <c r="F7510" s="4" t="str">
        <f>IF(Tabla1[[#This Row],[Fecha]]="",(""),(Tabla1[[#This Row],[Precio]]))</f>
        <v/>
      </c>
      <c r="G7510" s="4" t="str">
        <f>IF(Tabla1[[#This Row],[Fecha]]="",(""),(Tabla1[[#This Row],[Medio de Pago]]))</f>
        <v/>
      </c>
      <c r="H7510" s="4" t="str">
        <f>IF(Tabla1[[#This Row],[Fecha]]="",(""),(IF(Tabla1[[#This Row],[Ingreso en]]="",(""),(Tabla1[[#This Row],[Precio]]))))</f>
        <v/>
      </c>
      <c r="I7510" s="5" t="str">
        <f>IF(Tabla1[[#This Row],[Fecha]]="",(""),(IF(Tabla1[[#This Row],[Egreso de]]="",(""),(Tabla1[[#This Row],[Precio]]))))</f>
        <v/>
      </c>
      <c r="J7510" s="4" t="str">
        <f>IF(Tabla1[[#This Row],[Fecha]]="",(""),(IF(Tabla13[[#This Row],[Ingreso en]]="",(-Tabla13[[#This Row],[Egreso de]]),(Tabla13[[#This Row],[Ingreso en]]))))</f>
        <v/>
      </c>
    </row>
    <row r="7511" spans="1:10" x14ac:dyDescent="0.3">
      <c r="A7511" s="2" t="str">
        <f>IF(Tabla1[[#This Row],[Fecha]]="",(""),(Tabla1[[#This Row],[Fecha]]))</f>
        <v/>
      </c>
      <c r="B7511" s="3" t="str">
        <f>IF(Tabla1[[#This Row],[Fecha]]="",(""),(Tabla1[[#This Row],[Tipo de Operación]]))</f>
        <v/>
      </c>
      <c r="C7511" s="19" t="str">
        <f>IF(Tabla1[[#This Row],[Fecha]]="",(""),(Tabla1[[#This Row],[Código]]))</f>
        <v/>
      </c>
      <c r="D7511" s="4" t="str">
        <f>IF(Tabla1[[#This Row],[Fecha]]="",(""),(Tabla1[[#This Row],[Rubro]]))</f>
        <v/>
      </c>
      <c r="E7511" s="4"/>
      <c r="F7511" s="4" t="str">
        <f>IF(Tabla1[[#This Row],[Fecha]]="",(""),(Tabla1[[#This Row],[Precio]]))</f>
        <v/>
      </c>
      <c r="G7511" s="4" t="str">
        <f>IF(Tabla1[[#This Row],[Fecha]]="",(""),(Tabla1[[#This Row],[Medio de Pago]]))</f>
        <v/>
      </c>
      <c r="H7511" s="4" t="str">
        <f>IF(Tabla1[[#This Row],[Fecha]]="",(""),(IF(Tabla1[[#This Row],[Ingreso en]]="",(""),(Tabla1[[#This Row],[Precio]]))))</f>
        <v/>
      </c>
      <c r="I7511" s="5" t="str">
        <f>IF(Tabla1[[#This Row],[Fecha]]="",(""),(IF(Tabla1[[#This Row],[Egreso de]]="",(""),(Tabla1[[#This Row],[Precio]]))))</f>
        <v/>
      </c>
      <c r="J7511" s="4" t="str">
        <f>IF(Tabla1[[#This Row],[Fecha]]="",(""),(IF(Tabla13[[#This Row],[Ingreso en]]="",(-Tabla13[[#This Row],[Egreso de]]),(Tabla13[[#This Row],[Ingreso en]]))))</f>
        <v/>
      </c>
    </row>
    <row r="7512" spans="1:10" x14ac:dyDescent="0.3">
      <c r="A7512" s="2" t="str">
        <f>IF(Tabla1[[#This Row],[Fecha]]="",(""),(Tabla1[[#This Row],[Fecha]]))</f>
        <v/>
      </c>
      <c r="B7512" s="3" t="str">
        <f>IF(Tabla1[[#This Row],[Fecha]]="",(""),(Tabla1[[#This Row],[Tipo de Operación]]))</f>
        <v/>
      </c>
      <c r="C7512" s="19" t="str">
        <f>IF(Tabla1[[#This Row],[Fecha]]="",(""),(Tabla1[[#This Row],[Código]]))</f>
        <v/>
      </c>
      <c r="D7512" s="4" t="str">
        <f>IF(Tabla1[[#This Row],[Fecha]]="",(""),(Tabla1[[#This Row],[Rubro]]))</f>
        <v/>
      </c>
      <c r="E7512" s="4"/>
      <c r="F7512" s="4" t="str">
        <f>IF(Tabla1[[#This Row],[Fecha]]="",(""),(Tabla1[[#This Row],[Precio]]))</f>
        <v/>
      </c>
      <c r="G7512" s="4" t="str">
        <f>IF(Tabla1[[#This Row],[Fecha]]="",(""),(Tabla1[[#This Row],[Medio de Pago]]))</f>
        <v/>
      </c>
      <c r="H7512" s="4" t="str">
        <f>IF(Tabla1[[#This Row],[Fecha]]="",(""),(IF(Tabla1[[#This Row],[Ingreso en]]="",(""),(Tabla1[[#This Row],[Precio]]))))</f>
        <v/>
      </c>
      <c r="I7512" s="5" t="str">
        <f>IF(Tabla1[[#This Row],[Fecha]]="",(""),(IF(Tabla1[[#This Row],[Egreso de]]="",(""),(Tabla1[[#This Row],[Precio]]))))</f>
        <v/>
      </c>
      <c r="J7512" s="4" t="str">
        <f>IF(Tabla1[[#This Row],[Fecha]]="",(""),(IF(Tabla13[[#This Row],[Ingreso en]]="",(-Tabla13[[#This Row],[Egreso de]]),(Tabla13[[#This Row],[Ingreso en]]))))</f>
        <v/>
      </c>
    </row>
    <row r="7513" spans="1:10" x14ac:dyDescent="0.3">
      <c r="A7513" s="2" t="str">
        <f>IF(Tabla1[[#This Row],[Fecha]]="",(""),(Tabla1[[#This Row],[Fecha]]))</f>
        <v/>
      </c>
      <c r="B7513" s="3" t="str">
        <f>IF(Tabla1[[#This Row],[Fecha]]="",(""),(Tabla1[[#This Row],[Tipo de Operación]]))</f>
        <v/>
      </c>
      <c r="C7513" s="19" t="str">
        <f>IF(Tabla1[[#This Row],[Fecha]]="",(""),(Tabla1[[#This Row],[Código]]))</f>
        <v/>
      </c>
      <c r="D7513" s="4" t="str">
        <f>IF(Tabla1[[#This Row],[Fecha]]="",(""),(Tabla1[[#This Row],[Rubro]]))</f>
        <v/>
      </c>
      <c r="E7513" s="4"/>
      <c r="F7513" s="4" t="str">
        <f>IF(Tabla1[[#This Row],[Fecha]]="",(""),(Tabla1[[#This Row],[Precio]]))</f>
        <v/>
      </c>
      <c r="G7513" s="4" t="str">
        <f>IF(Tabla1[[#This Row],[Fecha]]="",(""),(Tabla1[[#This Row],[Medio de Pago]]))</f>
        <v/>
      </c>
      <c r="H7513" s="4" t="str">
        <f>IF(Tabla1[[#This Row],[Fecha]]="",(""),(IF(Tabla1[[#This Row],[Ingreso en]]="",(""),(Tabla1[[#This Row],[Precio]]))))</f>
        <v/>
      </c>
      <c r="I7513" s="5" t="str">
        <f>IF(Tabla1[[#This Row],[Fecha]]="",(""),(IF(Tabla1[[#This Row],[Egreso de]]="",(""),(Tabla1[[#This Row],[Precio]]))))</f>
        <v/>
      </c>
      <c r="J7513" s="4" t="str">
        <f>IF(Tabla1[[#This Row],[Fecha]]="",(""),(IF(Tabla13[[#This Row],[Ingreso en]]="",(-Tabla13[[#This Row],[Egreso de]]),(Tabla13[[#This Row],[Ingreso en]]))))</f>
        <v/>
      </c>
    </row>
    <row r="7514" spans="1:10" x14ac:dyDescent="0.3">
      <c r="A7514" s="2" t="str">
        <f>IF(Tabla1[[#This Row],[Fecha]]="",(""),(Tabla1[[#This Row],[Fecha]]))</f>
        <v/>
      </c>
      <c r="B7514" s="3" t="str">
        <f>IF(Tabla1[[#This Row],[Fecha]]="",(""),(Tabla1[[#This Row],[Tipo de Operación]]))</f>
        <v/>
      </c>
      <c r="C7514" s="19" t="str">
        <f>IF(Tabla1[[#This Row],[Fecha]]="",(""),(Tabla1[[#This Row],[Código]]))</f>
        <v/>
      </c>
      <c r="D7514" s="4" t="str">
        <f>IF(Tabla1[[#This Row],[Fecha]]="",(""),(Tabla1[[#This Row],[Rubro]]))</f>
        <v/>
      </c>
      <c r="E7514" s="4"/>
      <c r="F7514" s="4" t="str">
        <f>IF(Tabla1[[#This Row],[Fecha]]="",(""),(Tabla1[[#This Row],[Precio]]))</f>
        <v/>
      </c>
      <c r="G7514" s="4" t="str">
        <f>IF(Tabla1[[#This Row],[Fecha]]="",(""),(Tabla1[[#This Row],[Medio de Pago]]))</f>
        <v/>
      </c>
      <c r="H7514" s="4" t="str">
        <f>IF(Tabla1[[#This Row],[Fecha]]="",(""),(IF(Tabla1[[#This Row],[Ingreso en]]="",(""),(Tabla1[[#This Row],[Precio]]))))</f>
        <v/>
      </c>
      <c r="I7514" s="5" t="str">
        <f>IF(Tabla1[[#This Row],[Fecha]]="",(""),(IF(Tabla1[[#This Row],[Egreso de]]="",(""),(Tabla1[[#This Row],[Precio]]))))</f>
        <v/>
      </c>
      <c r="J7514" s="4" t="str">
        <f>IF(Tabla1[[#This Row],[Fecha]]="",(""),(IF(Tabla13[[#This Row],[Ingreso en]]="",(-Tabla13[[#This Row],[Egreso de]]),(Tabla13[[#This Row],[Ingreso en]]))))</f>
        <v/>
      </c>
    </row>
    <row r="7515" spans="1:10" x14ac:dyDescent="0.3">
      <c r="A7515" s="2" t="str">
        <f>IF(Tabla1[[#This Row],[Fecha]]="",(""),(Tabla1[[#This Row],[Fecha]]))</f>
        <v/>
      </c>
      <c r="B7515" s="3" t="str">
        <f>IF(Tabla1[[#This Row],[Fecha]]="",(""),(Tabla1[[#This Row],[Tipo de Operación]]))</f>
        <v/>
      </c>
      <c r="C7515" s="19" t="str">
        <f>IF(Tabla1[[#This Row],[Fecha]]="",(""),(Tabla1[[#This Row],[Código]]))</f>
        <v/>
      </c>
      <c r="D7515" s="4" t="str">
        <f>IF(Tabla1[[#This Row],[Fecha]]="",(""),(Tabla1[[#This Row],[Rubro]]))</f>
        <v/>
      </c>
      <c r="E7515" s="4"/>
      <c r="F7515" s="4" t="str">
        <f>IF(Tabla1[[#This Row],[Fecha]]="",(""),(Tabla1[[#This Row],[Precio]]))</f>
        <v/>
      </c>
      <c r="G7515" s="4" t="str">
        <f>IF(Tabla1[[#This Row],[Fecha]]="",(""),(Tabla1[[#This Row],[Medio de Pago]]))</f>
        <v/>
      </c>
      <c r="H7515" s="4" t="str">
        <f>IF(Tabla1[[#This Row],[Fecha]]="",(""),(IF(Tabla1[[#This Row],[Ingreso en]]="",(""),(Tabla1[[#This Row],[Precio]]))))</f>
        <v/>
      </c>
      <c r="I7515" s="5" t="str">
        <f>IF(Tabla1[[#This Row],[Fecha]]="",(""),(IF(Tabla1[[#This Row],[Egreso de]]="",(""),(Tabla1[[#This Row],[Precio]]))))</f>
        <v/>
      </c>
      <c r="J7515" s="4" t="str">
        <f>IF(Tabla1[[#This Row],[Fecha]]="",(""),(IF(Tabla13[[#This Row],[Ingreso en]]="",(-Tabla13[[#This Row],[Egreso de]]),(Tabla13[[#This Row],[Ingreso en]]))))</f>
        <v/>
      </c>
    </row>
    <row r="7516" spans="1:10" x14ac:dyDescent="0.3">
      <c r="A7516" s="2" t="str">
        <f>IF(Tabla1[[#This Row],[Fecha]]="",(""),(Tabla1[[#This Row],[Fecha]]))</f>
        <v/>
      </c>
      <c r="B7516" s="3" t="str">
        <f>IF(Tabla1[[#This Row],[Fecha]]="",(""),(Tabla1[[#This Row],[Tipo de Operación]]))</f>
        <v/>
      </c>
      <c r="C7516" s="19" t="str">
        <f>IF(Tabla1[[#This Row],[Fecha]]="",(""),(Tabla1[[#This Row],[Código]]))</f>
        <v/>
      </c>
      <c r="D7516" s="4" t="str">
        <f>IF(Tabla1[[#This Row],[Fecha]]="",(""),(Tabla1[[#This Row],[Rubro]]))</f>
        <v/>
      </c>
      <c r="E7516" s="4"/>
      <c r="F7516" s="4" t="str">
        <f>IF(Tabla1[[#This Row],[Fecha]]="",(""),(Tabla1[[#This Row],[Precio]]))</f>
        <v/>
      </c>
      <c r="G7516" s="4" t="str">
        <f>IF(Tabla1[[#This Row],[Fecha]]="",(""),(Tabla1[[#This Row],[Medio de Pago]]))</f>
        <v/>
      </c>
      <c r="H7516" s="4" t="str">
        <f>IF(Tabla1[[#This Row],[Fecha]]="",(""),(IF(Tabla1[[#This Row],[Ingreso en]]="",(""),(Tabla1[[#This Row],[Precio]]))))</f>
        <v/>
      </c>
      <c r="I7516" s="5" t="str">
        <f>IF(Tabla1[[#This Row],[Fecha]]="",(""),(IF(Tabla1[[#This Row],[Egreso de]]="",(""),(Tabla1[[#This Row],[Precio]]))))</f>
        <v/>
      </c>
      <c r="J7516" s="4" t="str">
        <f>IF(Tabla1[[#This Row],[Fecha]]="",(""),(IF(Tabla13[[#This Row],[Ingreso en]]="",(-Tabla13[[#This Row],[Egreso de]]),(Tabla13[[#This Row],[Ingreso en]]))))</f>
        <v/>
      </c>
    </row>
    <row r="7517" spans="1:10" x14ac:dyDescent="0.3">
      <c r="A7517" s="2" t="str">
        <f>IF(Tabla1[[#This Row],[Fecha]]="",(""),(Tabla1[[#This Row],[Fecha]]))</f>
        <v/>
      </c>
      <c r="B7517" s="3" t="str">
        <f>IF(Tabla1[[#This Row],[Fecha]]="",(""),(Tabla1[[#This Row],[Tipo de Operación]]))</f>
        <v/>
      </c>
      <c r="C7517" s="19" t="str">
        <f>IF(Tabla1[[#This Row],[Fecha]]="",(""),(Tabla1[[#This Row],[Código]]))</f>
        <v/>
      </c>
      <c r="D7517" s="4" t="str">
        <f>IF(Tabla1[[#This Row],[Fecha]]="",(""),(Tabla1[[#This Row],[Rubro]]))</f>
        <v/>
      </c>
      <c r="E7517" s="4"/>
      <c r="F7517" s="4" t="str">
        <f>IF(Tabla1[[#This Row],[Fecha]]="",(""),(Tabla1[[#This Row],[Precio]]))</f>
        <v/>
      </c>
      <c r="G7517" s="4" t="str">
        <f>IF(Tabla1[[#This Row],[Fecha]]="",(""),(Tabla1[[#This Row],[Medio de Pago]]))</f>
        <v/>
      </c>
      <c r="H7517" s="4" t="str">
        <f>IF(Tabla1[[#This Row],[Fecha]]="",(""),(IF(Tabla1[[#This Row],[Ingreso en]]="",(""),(Tabla1[[#This Row],[Precio]]))))</f>
        <v/>
      </c>
      <c r="I7517" s="5" t="str">
        <f>IF(Tabla1[[#This Row],[Fecha]]="",(""),(IF(Tabla1[[#This Row],[Egreso de]]="",(""),(Tabla1[[#This Row],[Precio]]))))</f>
        <v/>
      </c>
      <c r="J7517" s="4" t="str">
        <f>IF(Tabla1[[#This Row],[Fecha]]="",(""),(IF(Tabla13[[#This Row],[Ingreso en]]="",(-Tabla13[[#This Row],[Egreso de]]),(Tabla13[[#This Row],[Ingreso en]]))))</f>
        <v/>
      </c>
    </row>
    <row r="7518" spans="1:10" x14ac:dyDescent="0.3">
      <c r="A7518" s="2" t="str">
        <f>IF(Tabla1[[#This Row],[Fecha]]="",(""),(Tabla1[[#This Row],[Fecha]]))</f>
        <v/>
      </c>
      <c r="B7518" s="3" t="str">
        <f>IF(Tabla1[[#This Row],[Fecha]]="",(""),(Tabla1[[#This Row],[Tipo de Operación]]))</f>
        <v/>
      </c>
      <c r="C7518" s="19" t="str">
        <f>IF(Tabla1[[#This Row],[Fecha]]="",(""),(Tabla1[[#This Row],[Código]]))</f>
        <v/>
      </c>
      <c r="D7518" s="4" t="str">
        <f>IF(Tabla1[[#This Row],[Fecha]]="",(""),(Tabla1[[#This Row],[Rubro]]))</f>
        <v/>
      </c>
      <c r="E7518" s="4"/>
      <c r="F7518" s="4" t="str">
        <f>IF(Tabla1[[#This Row],[Fecha]]="",(""),(Tabla1[[#This Row],[Precio]]))</f>
        <v/>
      </c>
      <c r="G7518" s="4" t="str">
        <f>IF(Tabla1[[#This Row],[Fecha]]="",(""),(Tabla1[[#This Row],[Medio de Pago]]))</f>
        <v/>
      </c>
      <c r="H7518" s="4" t="str">
        <f>IF(Tabla1[[#This Row],[Fecha]]="",(""),(IF(Tabla1[[#This Row],[Ingreso en]]="",(""),(Tabla1[[#This Row],[Precio]]))))</f>
        <v/>
      </c>
      <c r="I7518" s="5" t="str">
        <f>IF(Tabla1[[#This Row],[Fecha]]="",(""),(IF(Tabla1[[#This Row],[Egreso de]]="",(""),(Tabla1[[#This Row],[Precio]]))))</f>
        <v/>
      </c>
      <c r="J7518" s="4" t="str">
        <f>IF(Tabla1[[#This Row],[Fecha]]="",(""),(IF(Tabla13[[#This Row],[Ingreso en]]="",(-Tabla13[[#This Row],[Egreso de]]),(Tabla13[[#This Row],[Ingreso en]]))))</f>
        <v/>
      </c>
    </row>
    <row r="7519" spans="1:10" x14ac:dyDescent="0.3">
      <c r="A7519" s="2" t="str">
        <f>IF(Tabla1[[#This Row],[Fecha]]="",(""),(Tabla1[[#This Row],[Fecha]]))</f>
        <v/>
      </c>
      <c r="B7519" s="3" t="str">
        <f>IF(Tabla1[[#This Row],[Fecha]]="",(""),(Tabla1[[#This Row],[Tipo de Operación]]))</f>
        <v/>
      </c>
      <c r="C7519" s="19" t="str">
        <f>IF(Tabla1[[#This Row],[Fecha]]="",(""),(Tabla1[[#This Row],[Código]]))</f>
        <v/>
      </c>
      <c r="D7519" s="4" t="str">
        <f>IF(Tabla1[[#This Row],[Fecha]]="",(""),(Tabla1[[#This Row],[Rubro]]))</f>
        <v/>
      </c>
      <c r="E7519" s="4"/>
      <c r="F7519" s="4" t="str">
        <f>IF(Tabla1[[#This Row],[Fecha]]="",(""),(Tabla1[[#This Row],[Precio]]))</f>
        <v/>
      </c>
      <c r="G7519" s="4" t="str">
        <f>IF(Tabla1[[#This Row],[Fecha]]="",(""),(Tabla1[[#This Row],[Medio de Pago]]))</f>
        <v/>
      </c>
      <c r="H7519" s="4" t="str">
        <f>IF(Tabla1[[#This Row],[Fecha]]="",(""),(IF(Tabla1[[#This Row],[Ingreso en]]="",(""),(Tabla1[[#This Row],[Precio]]))))</f>
        <v/>
      </c>
      <c r="I7519" s="5" t="str">
        <f>IF(Tabla1[[#This Row],[Fecha]]="",(""),(IF(Tabla1[[#This Row],[Egreso de]]="",(""),(Tabla1[[#This Row],[Precio]]))))</f>
        <v/>
      </c>
      <c r="J7519" s="4" t="str">
        <f>IF(Tabla1[[#This Row],[Fecha]]="",(""),(IF(Tabla13[[#This Row],[Ingreso en]]="",(-Tabla13[[#This Row],[Egreso de]]),(Tabla13[[#This Row],[Ingreso en]]))))</f>
        <v/>
      </c>
    </row>
    <row r="7520" spans="1:10" x14ac:dyDescent="0.3">
      <c r="A7520" s="2" t="str">
        <f>IF(Tabla1[[#This Row],[Fecha]]="",(""),(Tabla1[[#This Row],[Fecha]]))</f>
        <v/>
      </c>
      <c r="B7520" s="3" t="str">
        <f>IF(Tabla1[[#This Row],[Fecha]]="",(""),(Tabla1[[#This Row],[Tipo de Operación]]))</f>
        <v/>
      </c>
      <c r="C7520" s="19" t="str">
        <f>IF(Tabla1[[#This Row],[Fecha]]="",(""),(Tabla1[[#This Row],[Código]]))</f>
        <v/>
      </c>
      <c r="D7520" s="4" t="str">
        <f>IF(Tabla1[[#This Row],[Fecha]]="",(""),(Tabla1[[#This Row],[Rubro]]))</f>
        <v/>
      </c>
      <c r="E7520" s="4"/>
      <c r="F7520" s="4" t="str">
        <f>IF(Tabla1[[#This Row],[Fecha]]="",(""),(Tabla1[[#This Row],[Precio]]))</f>
        <v/>
      </c>
      <c r="G7520" s="4" t="str">
        <f>IF(Tabla1[[#This Row],[Fecha]]="",(""),(Tabla1[[#This Row],[Medio de Pago]]))</f>
        <v/>
      </c>
      <c r="H7520" s="4" t="str">
        <f>IF(Tabla1[[#This Row],[Fecha]]="",(""),(IF(Tabla1[[#This Row],[Ingreso en]]="",(""),(Tabla1[[#This Row],[Precio]]))))</f>
        <v/>
      </c>
      <c r="I7520" s="5" t="str">
        <f>IF(Tabla1[[#This Row],[Fecha]]="",(""),(IF(Tabla1[[#This Row],[Egreso de]]="",(""),(Tabla1[[#This Row],[Precio]]))))</f>
        <v/>
      </c>
      <c r="J7520" s="4" t="str">
        <f>IF(Tabla1[[#This Row],[Fecha]]="",(""),(IF(Tabla13[[#This Row],[Ingreso en]]="",(-Tabla13[[#This Row],[Egreso de]]),(Tabla13[[#This Row],[Ingreso en]]))))</f>
        <v/>
      </c>
    </row>
    <row r="7521" spans="1:10" x14ac:dyDescent="0.3">
      <c r="A7521" s="2" t="str">
        <f>IF(Tabla1[[#This Row],[Fecha]]="",(""),(Tabla1[[#This Row],[Fecha]]))</f>
        <v/>
      </c>
      <c r="B7521" s="3" t="str">
        <f>IF(Tabla1[[#This Row],[Fecha]]="",(""),(Tabla1[[#This Row],[Tipo de Operación]]))</f>
        <v/>
      </c>
      <c r="C7521" s="19" t="str">
        <f>IF(Tabla1[[#This Row],[Fecha]]="",(""),(Tabla1[[#This Row],[Código]]))</f>
        <v/>
      </c>
      <c r="D7521" s="4" t="str">
        <f>IF(Tabla1[[#This Row],[Fecha]]="",(""),(Tabla1[[#This Row],[Rubro]]))</f>
        <v/>
      </c>
      <c r="E7521" s="4"/>
      <c r="F7521" s="4" t="str">
        <f>IF(Tabla1[[#This Row],[Fecha]]="",(""),(Tabla1[[#This Row],[Precio]]))</f>
        <v/>
      </c>
      <c r="G7521" s="4" t="str">
        <f>IF(Tabla1[[#This Row],[Fecha]]="",(""),(Tabla1[[#This Row],[Medio de Pago]]))</f>
        <v/>
      </c>
      <c r="H7521" s="4" t="str">
        <f>IF(Tabla1[[#This Row],[Fecha]]="",(""),(IF(Tabla1[[#This Row],[Ingreso en]]="",(""),(Tabla1[[#This Row],[Precio]]))))</f>
        <v/>
      </c>
      <c r="I7521" s="5" t="str">
        <f>IF(Tabla1[[#This Row],[Fecha]]="",(""),(IF(Tabla1[[#This Row],[Egreso de]]="",(""),(Tabla1[[#This Row],[Precio]]))))</f>
        <v/>
      </c>
      <c r="J7521" s="4" t="str">
        <f>IF(Tabla1[[#This Row],[Fecha]]="",(""),(IF(Tabla13[[#This Row],[Ingreso en]]="",(-Tabla13[[#This Row],[Egreso de]]),(Tabla13[[#This Row],[Ingreso en]]))))</f>
        <v/>
      </c>
    </row>
    <row r="7522" spans="1:10" x14ac:dyDescent="0.3">
      <c r="A7522" s="2" t="str">
        <f>IF(Tabla1[[#This Row],[Fecha]]="",(""),(Tabla1[[#This Row],[Fecha]]))</f>
        <v/>
      </c>
      <c r="B7522" s="3" t="str">
        <f>IF(Tabla1[[#This Row],[Fecha]]="",(""),(Tabla1[[#This Row],[Tipo de Operación]]))</f>
        <v/>
      </c>
      <c r="C7522" s="19" t="str">
        <f>IF(Tabla1[[#This Row],[Fecha]]="",(""),(Tabla1[[#This Row],[Código]]))</f>
        <v/>
      </c>
      <c r="D7522" s="4" t="str">
        <f>IF(Tabla1[[#This Row],[Fecha]]="",(""),(Tabla1[[#This Row],[Rubro]]))</f>
        <v/>
      </c>
      <c r="E7522" s="4"/>
      <c r="F7522" s="4" t="str">
        <f>IF(Tabla1[[#This Row],[Fecha]]="",(""),(Tabla1[[#This Row],[Precio]]))</f>
        <v/>
      </c>
      <c r="G7522" s="4" t="str">
        <f>IF(Tabla1[[#This Row],[Fecha]]="",(""),(Tabla1[[#This Row],[Medio de Pago]]))</f>
        <v/>
      </c>
      <c r="H7522" s="4" t="str">
        <f>IF(Tabla1[[#This Row],[Fecha]]="",(""),(IF(Tabla1[[#This Row],[Ingreso en]]="",(""),(Tabla1[[#This Row],[Precio]]))))</f>
        <v/>
      </c>
      <c r="I7522" s="5" t="str">
        <f>IF(Tabla1[[#This Row],[Fecha]]="",(""),(IF(Tabla1[[#This Row],[Egreso de]]="",(""),(Tabla1[[#This Row],[Precio]]))))</f>
        <v/>
      </c>
      <c r="J7522" s="4" t="str">
        <f>IF(Tabla1[[#This Row],[Fecha]]="",(""),(IF(Tabla13[[#This Row],[Ingreso en]]="",(-Tabla13[[#This Row],[Egreso de]]),(Tabla13[[#This Row],[Ingreso en]]))))</f>
        <v/>
      </c>
    </row>
    <row r="7523" spans="1:10" x14ac:dyDescent="0.3">
      <c r="A7523" s="2" t="str">
        <f>IF(Tabla1[[#This Row],[Fecha]]="",(""),(Tabla1[[#This Row],[Fecha]]))</f>
        <v/>
      </c>
      <c r="B7523" s="3" t="str">
        <f>IF(Tabla1[[#This Row],[Fecha]]="",(""),(Tabla1[[#This Row],[Tipo de Operación]]))</f>
        <v/>
      </c>
      <c r="C7523" s="19" t="str">
        <f>IF(Tabla1[[#This Row],[Fecha]]="",(""),(Tabla1[[#This Row],[Código]]))</f>
        <v/>
      </c>
      <c r="D7523" s="4" t="str">
        <f>IF(Tabla1[[#This Row],[Fecha]]="",(""),(Tabla1[[#This Row],[Rubro]]))</f>
        <v/>
      </c>
      <c r="E7523" s="4"/>
      <c r="F7523" s="4" t="str">
        <f>IF(Tabla1[[#This Row],[Fecha]]="",(""),(Tabla1[[#This Row],[Precio]]))</f>
        <v/>
      </c>
      <c r="G7523" s="4" t="str">
        <f>IF(Tabla1[[#This Row],[Fecha]]="",(""),(Tabla1[[#This Row],[Medio de Pago]]))</f>
        <v/>
      </c>
      <c r="H7523" s="4" t="str">
        <f>IF(Tabla1[[#This Row],[Fecha]]="",(""),(IF(Tabla1[[#This Row],[Ingreso en]]="",(""),(Tabla1[[#This Row],[Precio]]))))</f>
        <v/>
      </c>
      <c r="I7523" s="5" t="str">
        <f>IF(Tabla1[[#This Row],[Fecha]]="",(""),(IF(Tabla1[[#This Row],[Egreso de]]="",(""),(Tabla1[[#This Row],[Precio]]))))</f>
        <v/>
      </c>
      <c r="J7523" s="4" t="str">
        <f>IF(Tabla1[[#This Row],[Fecha]]="",(""),(IF(Tabla13[[#This Row],[Ingreso en]]="",(-Tabla13[[#This Row],[Egreso de]]),(Tabla13[[#This Row],[Ingreso en]]))))</f>
        <v/>
      </c>
    </row>
    <row r="7524" spans="1:10" x14ac:dyDescent="0.3">
      <c r="A7524" s="2" t="str">
        <f>IF(Tabla1[[#This Row],[Fecha]]="",(""),(Tabla1[[#This Row],[Fecha]]))</f>
        <v/>
      </c>
      <c r="B7524" s="3" t="str">
        <f>IF(Tabla1[[#This Row],[Fecha]]="",(""),(Tabla1[[#This Row],[Tipo de Operación]]))</f>
        <v/>
      </c>
      <c r="C7524" s="19" t="str">
        <f>IF(Tabla1[[#This Row],[Fecha]]="",(""),(Tabla1[[#This Row],[Código]]))</f>
        <v/>
      </c>
      <c r="D7524" s="4" t="str">
        <f>IF(Tabla1[[#This Row],[Fecha]]="",(""),(Tabla1[[#This Row],[Rubro]]))</f>
        <v/>
      </c>
      <c r="E7524" s="4"/>
      <c r="F7524" s="4" t="str">
        <f>IF(Tabla1[[#This Row],[Fecha]]="",(""),(Tabla1[[#This Row],[Precio]]))</f>
        <v/>
      </c>
      <c r="G7524" s="4" t="str">
        <f>IF(Tabla1[[#This Row],[Fecha]]="",(""),(Tabla1[[#This Row],[Medio de Pago]]))</f>
        <v/>
      </c>
      <c r="H7524" s="4" t="str">
        <f>IF(Tabla1[[#This Row],[Fecha]]="",(""),(IF(Tabla1[[#This Row],[Ingreso en]]="",(""),(Tabla1[[#This Row],[Precio]]))))</f>
        <v/>
      </c>
      <c r="I7524" s="5" t="str">
        <f>IF(Tabla1[[#This Row],[Fecha]]="",(""),(IF(Tabla1[[#This Row],[Egreso de]]="",(""),(Tabla1[[#This Row],[Precio]]))))</f>
        <v/>
      </c>
      <c r="J7524" s="4" t="str">
        <f>IF(Tabla1[[#This Row],[Fecha]]="",(""),(IF(Tabla13[[#This Row],[Ingreso en]]="",(-Tabla13[[#This Row],[Egreso de]]),(Tabla13[[#This Row],[Ingreso en]]))))</f>
        <v/>
      </c>
    </row>
    <row r="7525" spans="1:10" x14ac:dyDescent="0.3">
      <c r="A7525" s="2" t="str">
        <f>IF(Tabla1[[#This Row],[Fecha]]="",(""),(Tabla1[[#This Row],[Fecha]]))</f>
        <v/>
      </c>
      <c r="B7525" s="3" t="str">
        <f>IF(Tabla1[[#This Row],[Fecha]]="",(""),(Tabla1[[#This Row],[Tipo de Operación]]))</f>
        <v/>
      </c>
      <c r="C7525" s="19" t="str">
        <f>IF(Tabla1[[#This Row],[Fecha]]="",(""),(Tabla1[[#This Row],[Código]]))</f>
        <v/>
      </c>
      <c r="D7525" s="4" t="str">
        <f>IF(Tabla1[[#This Row],[Fecha]]="",(""),(Tabla1[[#This Row],[Rubro]]))</f>
        <v/>
      </c>
      <c r="E7525" s="4"/>
      <c r="F7525" s="4" t="str">
        <f>IF(Tabla1[[#This Row],[Fecha]]="",(""),(Tabla1[[#This Row],[Precio]]))</f>
        <v/>
      </c>
      <c r="G7525" s="4" t="str">
        <f>IF(Tabla1[[#This Row],[Fecha]]="",(""),(Tabla1[[#This Row],[Medio de Pago]]))</f>
        <v/>
      </c>
      <c r="H7525" s="4" t="str">
        <f>IF(Tabla1[[#This Row],[Fecha]]="",(""),(IF(Tabla1[[#This Row],[Ingreso en]]="",(""),(Tabla1[[#This Row],[Precio]]))))</f>
        <v/>
      </c>
      <c r="I7525" s="5" t="str">
        <f>IF(Tabla1[[#This Row],[Fecha]]="",(""),(IF(Tabla1[[#This Row],[Egreso de]]="",(""),(Tabla1[[#This Row],[Precio]]))))</f>
        <v/>
      </c>
      <c r="J7525" s="4" t="str">
        <f>IF(Tabla1[[#This Row],[Fecha]]="",(""),(IF(Tabla13[[#This Row],[Ingreso en]]="",(-Tabla13[[#This Row],[Egreso de]]),(Tabla13[[#This Row],[Ingreso en]]))))</f>
        <v/>
      </c>
    </row>
    <row r="7526" spans="1:10" x14ac:dyDescent="0.3">
      <c r="A7526" s="2" t="str">
        <f>IF(Tabla1[[#This Row],[Fecha]]="",(""),(Tabla1[[#This Row],[Fecha]]))</f>
        <v/>
      </c>
      <c r="B7526" s="3" t="str">
        <f>IF(Tabla1[[#This Row],[Fecha]]="",(""),(Tabla1[[#This Row],[Tipo de Operación]]))</f>
        <v/>
      </c>
      <c r="C7526" s="19" t="str">
        <f>IF(Tabla1[[#This Row],[Fecha]]="",(""),(Tabla1[[#This Row],[Código]]))</f>
        <v/>
      </c>
      <c r="D7526" s="4" t="str">
        <f>IF(Tabla1[[#This Row],[Fecha]]="",(""),(Tabla1[[#This Row],[Rubro]]))</f>
        <v/>
      </c>
      <c r="E7526" s="4"/>
      <c r="F7526" s="4" t="str">
        <f>IF(Tabla1[[#This Row],[Fecha]]="",(""),(Tabla1[[#This Row],[Precio]]))</f>
        <v/>
      </c>
      <c r="G7526" s="4" t="str">
        <f>IF(Tabla1[[#This Row],[Fecha]]="",(""),(Tabla1[[#This Row],[Medio de Pago]]))</f>
        <v/>
      </c>
      <c r="H7526" s="4" t="str">
        <f>IF(Tabla1[[#This Row],[Fecha]]="",(""),(IF(Tabla1[[#This Row],[Ingreso en]]="",(""),(Tabla1[[#This Row],[Precio]]))))</f>
        <v/>
      </c>
      <c r="I7526" s="5" t="str">
        <f>IF(Tabla1[[#This Row],[Fecha]]="",(""),(IF(Tabla1[[#This Row],[Egreso de]]="",(""),(Tabla1[[#This Row],[Precio]]))))</f>
        <v/>
      </c>
      <c r="J7526" s="4" t="str">
        <f>IF(Tabla1[[#This Row],[Fecha]]="",(""),(IF(Tabla13[[#This Row],[Ingreso en]]="",(-Tabla13[[#This Row],[Egreso de]]),(Tabla13[[#This Row],[Ingreso en]]))))</f>
        <v/>
      </c>
    </row>
    <row r="7527" spans="1:10" x14ac:dyDescent="0.3">
      <c r="A7527" s="2" t="str">
        <f>IF(Tabla1[[#This Row],[Fecha]]="",(""),(Tabla1[[#This Row],[Fecha]]))</f>
        <v/>
      </c>
      <c r="B7527" s="3" t="str">
        <f>IF(Tabla1[[#This Row],[Fecha]]="",(""),(Tabla1[[#This Row],[Tipo de Operación]]))</f>
        <v/>
      </c>
      <c r="C7527" s="19" t="str">
        <f>IF(Tabla1[[#This Row],[Fecha]]="",(""),(Tabla1[[#This Row],[Código]]))</f>
        <v/>
      </c>
      <c r="D7527" s="4" t="str">
        <f>IF(Tabla1[[#This Row],[Fecha]]="",(""),(Tabla1[[#This Row],[Rubro]]))</f>
        <v/>
      </c>
      <c r="E7527" s="4"/>
      <c r="F7527" s="4" t="str">
        <f>IF(Tabla1[[#This Row],[Fecha]]="",(""),(Tabla1[[#This Row],[Precio]]))</f>
        <v/>
      </c>
      <c r="G7527" s="4" t="str">
        <f>IF(Tabla1[[#This Row],[Fecha]]="",(""),(Tabla1[[#This Row],[Medio de Pago]]))</f>
        <v/>
      </c>
      <c r="H7527" s="4" t="str">
        <f>IF(Tabla1[[#This Row],[Fecha]]="",(""),(IF(Tabla1[[#This Row],[Ingreso en]]="",(""),(Tabla1[[#This Row],[Precio]]))))</f>
        <v/>
      </c>
      <c r="I7527" s="5" t="str">
        <f>IF(Tabla1[[#This Row],[Fecha]]="",(""),(IF(Tabla1[[#This Row],[Egreso de]]="",(""),(Tabla1[[#This Row],[Precio]]))))</f>
        <v/>
      </c>
      <c r="J7527" s="4" t="str">
        <f>IF(Tabla1[[#This Row],[Fecha]]="",(""),(IF(Tabla13[[#This Row],[Ingreso en]]="",(-Tabla13[[#This Row],[Egreso de]]),(Tabla13[[#This Row],[Ingreso en]]))))</f>
        <v/>
      </c>
    </row>
    <row r="7528" spans="1:10" x14ac:dyDescent="0.3">
      <c r="A7528" s="2" t="str">
        <f>IF(Tabla1[[#This Row],[Fecha]]="",(""),(Tabla1[[#This Row],[Fecha]]))</f>
        <v/>
      </c>
      <c r="B7528" s="3" t="str">
        <f>IF(Tabla1[[#This Row],[Fecha]]="",(""),(Tabla1[[#This Row],[Tipo de Operación]]))</f>
        <v/>
      </c>
      <c r="C7528" s="19" t="str">
        <f>IF(Tabla1[[#This Row],[Fecha]]="",(""),(Tabla1[[#This Row],[Código]]))</f>
        <v/>
      </c>
      <c r="D7528" s="4" t="str">
        <f>IF(Tabla1[[#This Row],[Fecha]]="",(""),(Tabla1[[#This Row],[Rubro]]))</f>
        <v/>
      </c>
      <c r="E7528" s="4"/>
      <c r="F7528" s="4" t="str">
        <f>IF(Tabla1[[#This Row],[Fecha]]="",(""),(Tabla1[[#This Row],[Precio]]))</f>
        <v/>
      </c>
      <c r="G7528" s="4" t="str">
        <f>IF(Tabla1[[#This Row],[Fecha]]="",(""),(Tabla1[[#This Row],[Medio de Pago]]))</f>
        <v/>
      </c>
      <c r="H7528" s="4" t="str">
        <f>IF(Tabla1[[#This Row],[Fecha]]="",(""),(IF(Tabla1[[#This Row],[Ingreso en]]="",(""),(Tabla1[[#This Row],[Precio]]))))</f>
        <v/>
      </c>
      <c r="I7528" s="5" t="str">
        <f>IF(Tabla1[[#This Row],[Fecha]]="",(""),(IF(Tabla1[[#This Row],[Egreso de]]="",(""),(Tabla1[[#This Row],[Precio]]))))</f>
        <v/>
      </c>
      <c r="J7528" s="4" t="str">
        <f>IF(Tabla1[[#This Row],[Fecha]]="",(""),(IF(Tabla13[[#This Row],[Ingreso en]]="",(-Tabla13[[#This Row],[Egreso de]]),(Tabla13[[#This Row],[Ingreso en]]))))</f>
        <v/>
      </c>
    </row>
    <row r="7529" spans="1:10" x14ac:dyDescent="0.3">
      <c r="A7529" s="2" t="str">
        <f>IF(Tabla1[[#This Row],[Fecha]]="",(""),(Tabla1[[#This Row],[Fecha]]))</f>
        <v/>
      </c>
      <c r="B7529" s="3" t="str">
        <f>IF(Tabla1[[#This Row],[Fecha]]="",(""),(Tabla1[[#This Row],[Tipo de Operación]]))</f>
        <v/>
      </c>
      <c r="C7529" s="19" t="str">
        <f>IF(Tabla1[[#This Row],[Fecha]]="",(""),(Tabla1[[#This Row],[Código]]))</f>
        <v/>
      </c>
      <c r="D7529" s="4" t="str">
        <f>IF(Tabla1[[#This Row],[Fecha]]="",(""),(Tabla1[[#This Row],[Rubro]]))</f>
        <v/>
      </c>
      <c r="E7529" s="4"/>
      <c r="F7529" s="4" t="str">
        <f>IF(Tabla1[[#This Row],[Fecha]]="",(""),(Tabla1[[#This Row],[Precio]]))</f>
        <v/>
      </c>
      <c r="G7529" s="4" t="str">
        <f>IF(Tabla1[[#This Row],[Fecha]]="",(""),(Tabla1[[#This Row],[Medio de Pago]]))</f>
        <v/>
      </c>
      <c r="H7529" s="4" t="str">
        <f>IF(Tabla1[[#This Row],[Fecha]]="",(""),(IF(Tabla1[[#This Row],[Ingreso en]]="",(""),(Tabla1[[#This Row],[Precio]]))))</f>
        <v/>
      </c>
      <c r="I7529" s="5" t="str">
        <f>IF(Tabla1[[#This Row],[Fecha]]="",(""),(IF(Tabla1[[#This Row],[Egreso de]]="",(""),(Tabla1[[#This Row],[Precio]]))))</f>
        <v/>
      </c>
      <c r="J7529" s="4" t="str">
        <f>IF(Tabla1[[#This Row],[Fecha]]="",(""),(IF(Tabla13[[#This Row],[Ingreso en]]="",(-Tabla13[[#This Row],[Egreso de]]),(Tabla13[[#This Row],[Ingreso en]]))))</f>
        <v/>
      </c>
    </row>
    <row r="7530" spans="1:10" x14ac:dyDescent="0.3">
      <c r="A7530" s="2" t="str">
        <f>IF(Tabla1[[#This Row],[Fecha]]="",(""),(Tabla1[[#This Row],[Fecha]]))</f>
        <v/>
      </c>
      <c r="B7530" s="3" t="str">
        <f>IF(Tabla1[[#This Row],[Fecha]]="",(""),(Tabla1[[#This Row],[Tipo de Operación]]))</f>
        <v/>
      </c>
      <c r="C7530" s="19" t="str">
        <f>IF(Tabla1[[#This Row],[Fecha]]="",(""),(Tabla1[[#This Row],[Código]]))</f>
        <v/>
      </c>
      <c r="D7530" s="4" t="str">
        <f>IF(Tabla1[[#This Row],[Fecha]]="",(""),(Tabla1[[#This Row],[Rubro]]))</f>
        <v/>
      </c>
      <c r="E7530" s="4"/>
      <c r="F7530" s="4" t="str">
        <f>IF(Tabla1[[#This Row],[Fecha]]="",(""),(Tabla1[[#This Row],[Precio]]))</f>
        <v/>
      </c>
      <c r="G7530" s="4" t="str">
        <f>IF(Tabla1[[#This Row],[Fecha]]="",(""),(Tabla1[[#This Row],[Medio de Pago]]))</f>
        <v/>
      </c>
      <c r="H7530" s="4" t="str">
        <f>IF(Tabla1[[#This Row],[Fecha]]="",(""),(IF(Tabla1[[#This Row],[Ingreso en]]="",(""),(Tabla1[[#This Row],[Precio]]))))</f>
        <v/>
      </c>
      <c r="I7530" s="5" t="str">
        <f>IF(Tabla1[[#This Row],[Fecha]]="",(""),(IF(Tabla1[[#This Row],[Egreso de]]="",(""),(Tabla1[[#This Row],[Precio]]))))</f>
        <v/>
      </c>
      <c r="J7530" s="4" t="str">
        <f>IF(Tabla1[[#This Row],[Fecha]]="",(""),(IF(Tabla13[[#This Row],[Ingreso en]]="",(-Tabla13[[#This Row],[Egreso de]]),(Tabla13[[#This Row],[Ingreso en]]))))</f>
        <v/>
      </c>
    </row>
    <row r="7531" spans="1:10" x14ac:dyDescent="0.3">
      <c r="A7531" s="2" t="str">
        <f>IF(Tabla1[[#This Row],[Fecha]]="",(""),(Tabla1[[#This Row],[Fecha]]))</f>
        <v/>
      </c>
      <c r="B7531" s="3" t="str">
        <f>IF(Tabla1[[#This Row],[Fecha]]="",(""),(Tabla1[[#This Row],[Tipo de Operación]]))</f>
        <v/>
      </c>
      <c r="C7531" s="19" t="str">
        <f>IF(Tabla1[[#This Row],[Fecha]]="",(""),(Tabla1[[#This Row],[Código]]))</f>
        <v/>
      </c>
      <c r="D7531" s="4" t="str">
        <f>IF(Tabla1[[#This Row],[Fecha]]="",(""),(Tabla1[[#This Row],[Rubro]]))</f>
        <v/>
      </c>
      <c r="E7531" s="4"/>
      <c r="F7531" s="4" t="str">
        <f>IF(Tabla1[[#This Row],[Fecha]]="",(""),(Tabla1[[#This Row],[Precio]]))</f>
        <v/>
      </c>
      <c r="G7531" s="4" t="str">
        <f>IF(Tabla1[[#This Row],[Fecha]]="",(""),(Tabla1[[#This Row],[Medio de Pago]]))</f>
        <v/>
      </c>
      <c r="H7531" s="4" t="str">
        <f>IF(Tabla1[[#This Row],[Fecha]]="",(""),(IF(Tabla1[[#This Row],[Ingreso en]]="",(""),(Tabla1[[#This Row],[Precio]]))))</f>
        <v/>
      </c>
      <c r="I7531" s="5" t="str">
        <f>IF(Tabla1[[#This Row],[Fecha]]="",(""),(IF(Tabla1[[#This Row],[Egreso de]]="",(""),(Tabla1[[#This Row],[Precio]]))))</f>
        <v/>
      </c>
      <c r="J7531" s="4" t="str">
        <f>IF(Tabla1[[#This Row],[Fecha]]="",(""),(IF(Tabla13[[#This Row],[Ingreso en]]="",(-Tabla13[[#This Row],[Egreso de]]),(Tabla13[[#This Row],[Ingreso en]]))))</f>
        <v/>
      </c>
    </row>
    <row r="7532" spans="1:10" x14ac:dyDescent="0.3">
      <c r="A7532" s="2" t="str">
        <f>IF(Tabla1[[#This Row],[Fecha]]="",(""),(Tabla1[[#This Row],[Fecha]]))</f>
        <v/>
      </c>
      <c r="B7532" s="3" t="str">
        <f>IF(Tabla1[[#This Row],[Fecha]]="",(""),(Tabla1[[#This Row],[Tipo de Operación]]))</f>
        <v/>
      </c>
      <c r="C7532" s="19" t="str">
        <f>IF(Tabla1[[#This Row],[Fecha]]="",(""),(Tabla1[[#This Row],[Código]]))</f>
        <v/>
      </c>
      <c r="D7532" s="4" t="str">
        <f>IF(Tabla1[[#This Row],[Fecha]]="",(""),(Tabla1[[#This Row],[Rubro]]))</f>
        <v/>
      </c>
      <c r="E7532" s="4"/>
      <c r="F7532" s="4" t="str">
        <f>IF(Tabla1[[#This Row],[Fecha]]="",(""),(Tabla1[[#This Row],[Precio]]))</f>
        <v/>
      </c>
      <c r="G7532" s="4" t="str">
        <f>IF(Tabla1[[#This Row],[Fecha]]="",(""),(Tabla1[[#This Row],[Medio de Pago]]))</f>
        <v/>
      </c>
      <c r="H7532" s="4" t="str">
        <f>IF(Tabla1[[#This Row],[Fecha]]="",(""),(IF(Tabla1[[#This Row],[Ingreso en]]="",(""),(Tabla1[[#This Row],[Precio]]))))</f>
        <v/>
      </c>
      <c r="I7532" s="5" t="str">
        <f>IF(Tabla1[[#This Row],[Fecha]]="",(""),(IF(Tabla1[[#This Row],[Egreso de]]="",(""),(Tabla1[[#This Row],[Precio]]))))</f>
        <v/>
      </c>
      <c r="J7532" s="4" t="str">
        <f>IF(Tabla1[[#This Row],[Fecha]]="",(""),(IF(Tabla13[[#This Row],[Ingreso en]]="",(-Tabla13[[#This Row],[Egreso de]]),(Tabla13[[#This Row],[Ingreso en]]))))</f>
        <v/>
      </c>
    </row>
    <row r="7533" spans="1:10" x14ac:dyDescent="0.3">
      <c r="A7533" s="2" t="str">
        <f>IF(Tabla1[[#This Row],[Fecha]]="",(""),(Tabla1[[#This Row],[Fecha]]))</f>
        <v/>
      </c>
      <c r="B7533" s="3" t="str">
        <f>IF(Tabla1[[#This Row],[Fecha]]="",(""),(Tabla1[[#This Row],[Tipo de Operación]]))</f>
        <v/>
      </c>
      <c r="C7533" s="19" t="str">
        <f>IF(Tabla1[[#This Row],[Fecha]]="",(""),(Tabla1[[#This Row],[Código]]))</f>
        <v/>
      </c>
      <c r="D7533" s="4" t="str">
        <f>IF(Tabla1[[#This Row],[Fecha]]="",(""),(Tabla1[[#This Row],[Rubro]]))</f>
        <v/>
      </c>
      <c r="E7533" s="4"/>
      <c r="F7533" s="4" t="str">
        <f>IF(Tabla1[[#This Row],[Fecha]]="",(""),(Tabla1[[#This Row],[Precio]]))</f>
        <v/>
      </c>
      <c r="G7533" s="4" t="str">
        <f>IF(Tabla1[[#This Row],[Fecha]]="",(""),(Tabla1[[#This Row],[Medio de Pago]]))</f>
        <v/>
      </c>
      <c r="H7533" s="4" t="str">
        <f>IF(Tabla1[[#This Row],[Fecha]]="",(""),(IF(Tabla1[[#This Row],[Ingreso en]]="",(""),(Tabla1[[#This Row],[Precio]]))))</f>
        <v/>
      </c>
      <c r="I7533" s="5" t="str">
        <f>IF(Tabla1[[#This Row],[Fecha]]="",(""),(IF(Tabla1[[#This Row],[Egreso de]]="",(""),(Tabla1[[#This Row],[Precio]]))))</f>
        <v/>
      </c>
      <c r="J7533" s="4" t="str">
        <f>IF(Tabla1[[#This Row],[Fecha]]="",(""),(IF(Tabla13[[#This Row],[Ingreso en]]="",(-Tabla13[[#This Row],[Egreso de]]),(Tabla13[[#This Row],[Ingreso en]]))))</f>
        <v/>
      </c>
    </row>
    <row r="7534" spans="1:10" x14ac:dyDescent="0.3">
      <c r="A7534" s="2" t="str">
        <f>IF(Tabla1[[#This Row],[Fecha]]="",(""),(Tabla1[[#This Row],[Fecha]]))</f>
        <v/>
      </c>
      <c r="B7534" s="3" t="str">
        <f>IF(Tabla1[[#This Row],[Fecha]]="",(""),(Tabla1[[#This Row],[Tipo de Operación]]))</f>
        <v/>
      </c>
      <c r="C7534" s="19" t="str">
        <f>IF(Tabla1[[#This Row],[Fecha]]="",(""),(Tabla1[[#This Row],[Código]]))</f>
        <v/>
      </c>
      <c r="D7534" s="4" t="str">
        <f>IF(Tabla1[[#This Row],[Fecha]]="",(""),(Tabla1[[#This Row],[Rubro]]))</f>
        <v/>
      </c>
      <c r="E7534" s="4"/>
      <c r="F7534" s="4" t="str">
        <f>IF(Tabla1[[#This Row],[Fecha]]="",(""),(Tabla1[[#This Row],[Precio]]))</f>
        <v/>
      </c>
      <c r="G7534" s="4" t="str">
        <f>IF(Tabla1[[#This Row],[Fecha]]="",(""),(Tabla1[[#This Row],[Medio de Pago]]))</f>
        <v/>
      </c>
      <c r="H7534" s="4" t="str">
        <f>IF(Tabla1[[#This Row],[Fecha]]="",(""),(IF(Tabla1[[#This Row],[Ingreso en]]="",(""),(Tabla1[[#This Row],[Precio]]))))</f>
        <v/>
      </c>
      <c r="I7534" s="5" t="str">
        <f>IF(Tabla1[[#This Row],[Fecha]]="",(""),(IF(Tabla1[[#This Row],[Egreso de]]="",(""),(Tabla1[[#This Row],[Precio]]))))</f>
        <v/>
      </c>
      <c r="J7534" s="4" t="str">
        <f>IF(Tabla1[[#This Row],[Fecha]]="",(""),(IF(Tabla13[[#This Row],[Ingreso en]]="",(-Tabla13[[#This Row],[Egreso de]]),(Tabla13[[#This Row],[Ingreso en]]))))</f>
        <v/>
      </c>
    </row>
    <row r="7535" spans="1:10" x14ac:dyDescent="0.3">
      <c r="A7535" s="2" t="str">
        <f>IF(Tabla1[[#This Row],[Fecha]]="",(""),(Tabla1[[#This Row],[Fecha]]))</f>
        <v/>
      </c>
      <c r="B7535" s="3" t="str">
        <f>IF(Tabla1[[#This Row],[Fecha]]="",(""),(Tabla1[[#This Row],[Tipo de Operación]]))</f>
        <v/>
      </c>
      <c r="C7535" s="19" t="str">
        <f>IF(Tabla1[[#This Row],[Fecha]]="",(""),(Tabla1[[#This Row],[Código]]))</f>
        <v/>
      </c>
      <c r="D7535" s="4" t="str">
        <f>IF(Tabla1[[#This Row],[Fecha]]="",(""),(Tabla1[[#This Row],[Rubro]]))</f>
        <v/>
      </c>
      <c r="E7535" s="4"/>
      <c r="F7535" s="4" t="str">
        <f>IF(Tabla1[[#This Row],[Fecha]]="",(""),(Tabla1[[#This Row],[Precio]]))</f>
        <v/>
      </c>
      <c r="G7535" s="4" t="str">
        <f>IF(Tabla1[[#This Row],[Fecha]]="",(""),(Tabla1[[#This Row],[Medio de Pago]]))</f>
        <v/>
      </c>
      <c r="H7535" s="4" t="str">
        <f>IF(Tabla1[[#This Row],[Fecha]]="",(""),(IF(Tabla1[[#This Row],[Ingreso en]]="",(""),(Tabla1[[#This Row],[Precio]]))))</f>
        <v/>
      </c>
      <c r="I7535" s="5" t="str">
        <f>IF(Tabla1[[#This Row],[Fecha]]="",(""),(IF(Tabla1[[#This Row],[Egreso de]]="",(""),(Tabla1[[#This Row],[Precio]]))))</f>
        <v/>
      </c>
      <c r="J7535" s="4" t="str">
        <f>IF(Tabla1[[#This Row],[Fecha]]="",(""),(IF(Tabla13[[#This Row],[Ingreso en]]="",(-Tabla13[[#This Row],[Egreso de]]),(Tabla13[[#This Row],[Ingreso en]]))))</f>
        <v/>
      </c>
    </row>
    <row r="7536" spans="1:10" x14ac:dyDescent="0.3">
      <c r="A7536" s="2" t="str">
        <f>IF(Tabla1[[#This Row],[Fecha]]="",(""),(Tabla1[[#This Row],[Fecha]]))</f>
        <v/>
      </c>
      <c r="B7536" s="3" t="str">
        <f>IF(Tabla1[[#This Row],[Fecha]]="",(""),(Tabla1[[#This Row],[Tipo de Operación]]))</f>
        <v/>
      </c>
      <c r="C7536" s="19" t="str">
        <f>IF(Tabla1[[#This Row],[Fecha]]="",(""),(Tabla1[[#This Row],[Código]]))</f>
        <v/>
      </c>
      <c r="D7536" s="4" t="str">
        <f>IF(Tabla1[[#This Row],[Fecha]]="",(""),(Tabla1[[#This Row],[Rubro]]))</f>
        <v/>
      </c>
      <c r="E7536" s="4"/>
      <c r="F7536" s="4" t="str">
        <f>IF(Tabla1[[#This Row],[Fecha]]="",(""),(Tabla1[[#This Row],[Precio]]))</f>
        <v/>
      </c>
      <c r="G7536" s="4" t="str">
        <f>IF(Tabla1[[#This Row],[Fecha]]="",(""),(Tabla1[[#This Row],[Medio de Pago]]))</f>
        <v/>
      </c>
      <c r="H7536" s="4" t="str">
        <f>IF(Tabla1[[#This Row],[Fecha]]="",(""),(IF(Tabla1[[#This Row],[Ingreso en]]="",(""),(Tabla1[[#This Row],[Precio]]))))</f>
        <v/>
      </c>
      <c r="I7536" s="5" t="str">
        <f>IF(Tabla1[[#This Row],[Fecha]]="",(""),(IF(Tabla1[[#This Row],[Egreso de]]="",(""),(Tabla1[[#This Row],[Precio]]))))</f>
        <v/>
      </c>
      <c r="J7536" s="4" t="str">
        <f>IF(Tabla1[[#This Row],[Fecha]]="",(""),(IF(Tabla13[[#This Row],[Ingreso en]]="",(-Tabla13[[#This Row],[Egreso de]]),(Tabla13[[#This Row],[Ingreso en]]))))</f>
        <v/>
      </c>
    </row>
    <row r="7537" spans="1:10" x14ac:dyDescent="0.3">
      <c r="A7537" s="2" t="str">
        <f>IF(Tabla1[[#This Row],[Fecha]]="",(""),(Tabla1[[#This Row],[Fecha]]))</f>
        <v/>
      </c>
      <c r="B7537" s="3" t="str">
        <f>IF(Tabla1[[#This Row],[Fecha]]="",(""),(Tabla1[[#This Row],[Tipo de Operación]]))</f>
        <v/>
      </c>
      <c r="C7537" s="19" t="str">
        <f>IF(Tabla1[[#This Row],[Fecha]]="",(""),(Tabla1[[#This Row],[Código]]))</f>
        <v/>
      </c>
      <c r="D7537" s="4" t="str">
        <f>IF(Tabla1[[#This Row],[Fecha]]="",(""),(Tabla1[[#This Row],[Rubro]]))</f>
        <v/>
      </c>
      <c r="E7537" s="4"/>
      <c r="F7537" s="4" t="str">
        <f>IF(Tabla1[[#This Row],[Fecha]]="",(""),(Tabla1[[#This Row],[Precio]]))</f>
        <v/>
      </c>
      <c r="G7537" s="4" t="str">
        <f>IF(Tabla1[[#This Row],[Fecha]]="",(""),(Tabla1[[#This Row],[Medio de Pago]]))</f>
        <v/>
      </c>
      <c r="H7537" s="4" t="str">
        <f>IF(Tabla1[[#This Row],[Fecha]]="",(""),(IF(Tabla1[[#This Row],[Ingreso en]]="",(""),(Tabla1[[#This Row],[Precio]]))))</f>
        <v/>
      </c>
      <c r="I7537" s="5" t="str">
        <f>IF(Tabla1[[#This Row],[Fecha]]="",(""),(IF(Tabla1[[#This Row],[Egreso de]]="",(""),(Tabla1[[#This Row],[Precio]]))))</f>
        <v/>
      </c>
      <c r="J7537" s="4" t="str">
        <f>IF(Tabla1[[#This Row],[Fecha]]="",(""),(IF(Tabla13[[#This Row],[Ingreso en]]="",(-Tabla13[[#This Row],[Egreso de]]),(Tabla13[[#This Row],[Ingreso en]]))))</f>
        <v/>
      </c>
    </row>
    <row r="7538" spans="1:10" x14ac:dyDescent="0.3">
      <c r="A7538" s="2" t="str">
        <f>IF(Tabla1[[#This Row],[Fecha]]="",(""),(Tabla1[[#This Row],[Fecha]]))</f>
        <v/>
      </c>
      <c r="B7538" s="3" t="str">
        <f>IF(Tabla1[[#This Row],[Fecha]]="",(""),(Tabla1[[#This Row],[Tipo de Operación]]))</f>
        <v/>
      </c>
      <c r="C7538" s="19" t="str">
        <f>IF(Tabla1[[#This Row],[Fecha]]="",(""),(Tabla1[[#This Row],[Código]]))</f>
        <v/>
      </c>
      <c r="D7538" s="4" t="str">
        <f>IF(Tabla1[[#This Row],[Fecha]]="",(""),(Tabla1[[#This Row],[Rubro]]))</f>
        <v/>
      </c>
      <c r="E7538" s="4"/>
      <c r="F7538" s="4" t="str">
        <f>IF(Tabla1[[#This Row],[Fecha]]="",(""),(Tabla1[[#This Row],[Precio]]))</f>
        <v/>
      </c>
      <c r="G7538" s="4" t="str">
        <f>IF(Tabla1[[#This Row],[Fecha]]="",(""),(Tabla1[[#This Row],[Medio de Pago]]))</f>
        <v/>
      </c>
      <c r="H7538" s="4" t="str">
        <f>IF(Tabla1[[#This Row],[Fecha]]="",(""),(IF(Tabla1[[#This Row],[Ingreso en]]="",(""),(Tabla1[[#This Row],[Precio]]))))</f>
        <v/>
      </c>
      <c r="I7538" s="5" t="str">
        <f>IF(Tabla1[[#This Row],[Fecha]]="",(""),(IF(Tabla1[[#This Row],[Egreso de]]="",(""),(Tabla1[[#This Row],[Precio]]))))</f>
        <v/>
      </c>
      <c r="J7538" s="4" t="str">
        <f>IF(Tabla1[[#This Row],[Fecha]]="",(""),(IF(Tabla13[[#This Row],[Ingreso en]]="",(-Tabla13[[#This Row],[Egreso de]]),(Tabla13[[#This Row],[Ingreso en]]))))</f>
        <v/>
      </c>
    </row>
    <row r="7539" spans="1:10" x14ac:dyDescent="0.3">
      <c r="A7539" s="2" t="str">
        <f>IF(Tabla1[[#This Row],[Fecha]]="",(""),(Tabla1[[#This Row],[Fecha]]))</f>
        <v/>
      </c>
      <c r="B7539" s="3" t="str">
        <f>IF(Tabla1[[#This Row],[Fecha]]="",(""),(Tabla1[[#This Row],[Tipo de Operación]]))</f>
        <v/>
      </c>
      <c r="C7539" s="19" t="str">
        <f>IF(Tabla1[[#This Row],[Fecha]]="",(""),(Tabla1[[#This Row],[Código]]))</f>
        <v/>
      </c>
      <c r="D7539" s="4" t="str">
        <f>IF(Tabla1[[#This Row],[Fecha]]="",(""),(Tabla1[[#This Row],[Rubro]]))</f>
        <v/>
      </c>
      <c r="E7539" s="4"/>
      <c r="F7539" s="4" t="str">
        <f>IF(Tabla1[[#This Row],[Fecha]]="",(""),(Tabla1[[#This Row],[Precio]]))</f>
        <v/>
      </c>
      <c r="G7539" s="4" t="str">
        <f>IF(Tabla1[[#This Row],[Fecha]]="",(""),(Tabla1[[#This Row],[Medio de Pago]]))</f>
        <v/>
      </c>
      <c r="H7539" s="4" t="str">
        <f>IF(Tabla1[[#This Row],[Fecha]]="",(""),(IF(Tabla1[[#This Row],[Ingreso en]]="",(""),(Tabla1[[#This Row],[Precio]]))))</f>
        <v/>
      </c>
      <c r="I7539" s="5" t="str">
        <f>IF(Tabla1[[#This Row],[Fecha]]="",(""),(IF(Tabla1[[#This Row],[Egreso de]]="",(""),(Tabla1[[#This Row],[Precio]]))))</f>
        <v/>
      </c>
      <c r="J7539" s="4" t="str">
        <f>IF(Tabla1[[#This Row],[Fecha]]="",(""),(IF(Tabla13[[#This Row],[Ingreso en]]="",(-Tabla13[[#This Row],[Egreso de]]),(Tabla13[[#This Row],[Ingreso en]]))))</f>
        <v/>
      </c>
    </row>
    <row r="7540" spans="1:10" x14ac:dyDescent="0.3">
      <c r="A7540" s="2" t="str">
        <f>IF(Tabla1[[#This Row],[Fecha]]="",(""),(Tabla1[[#This Row],[Fecha]]))</f>
        <v/>
      </c>
      <c r="B7540" s="3" t="str">
        <f>IF(Tabla1[[#This Row],[Fecha]]="",(""),(Tabla1[[#This Row],[Tipo de Operación]]))</f>
        <v/>
      </c>
      <c r="C7540" s="19" t="str">
        <f>IF(Tabla1[[#This Row],[Fecha]]="",(""),(Tabla1[[#This Row],[Código]]))</f>
        <v/>
      </c>
      <c r="D7540" s="4" t="str">
        <f>IF(Tabla1[[#This Row],[Fecha]]="",(""),(Tabla1[[#This Row],[Rubro]]))</f>
        <v/>
      </c>
      <c r="E7540" s="4"/>
      <c r="F7540" s="4" t="str">
        <f>IF(Tabla1[[#This Row],[Fecha]]="",(""),(Tabla1[[#This Row],[Precio]]))</f>
        <v/>
      </c>
      <c r="G7540" s="4" t="str">
        <f>IF(Tabla1[[#This Row],[Fecha]]="",(""),(Tabla1[[#This Row],[Medio de Pago]]))</f>
        <v/>
      </c>
      <c r="H7540" s="4" t="str">
        <f>IF(Tabla1[[#This Row],[Fecha]]="",(""),(IF(Tabla1[[#This Row],[Ingreso en]]="",(""),(Tabla1[[#This Row],[Precio]]))))</f>
        <v/>
      </c>
      <c r="I7540" s="5" t="str">
        <f>IF(Tabla1[[#This Row],[Fecha]]="",(""),(IF(Tabla1[[#This Row],[Egreso de]]="",(""),(Tabla1[[#This Row],[Precio]]))))</f>
        <v/>
      </c>
      <c r="J7540" s="4" t="str">
        <f>IF(Tabla1[[#This Row],[Fecha]]="",(""),(IF(Tabla13[[#This Row],[Ingreso en]]="",(-Tabla13[[#This Row],[Egreso de]]),(Tabla13[[#This Row],[Ingreso en]]))))</f>
        <v/>
      </c>
    </row>
    <row r="7541" spans="1:10" x14ac:dyDescent="0.3">
      <c r="A7541" s="2" t="str">
        <f>IF(Tabla1[[#This Row],[Fecha]]="",(""),(Tabla1[[#This Row],[Fecha]]))</f>
        <v/>
      </c>
      <c r="B7541" s="3" t="str">
        <f>IF(Tabla1[[#This Row],[Fecha]]="",(""),(Tabla1[[#This Row],[Tipo de Operación]]))</f>
        <v/>
      </c>
      <c r="C7541" s="19" t="str">
        <f>IF(Tabla1[[#This Row],[Fecha]]="",(""),(Tabla1[[#This Row],[Código]]))</f>
        <v/>
      </c>
      <c r="D7541" s="4" t="str">
        <f>IF(Tabla1[[#This Row],[Fecha]]="",(""),(Tabla1[[#This Row],[Rubro]]))</f>
        <v/>
      </c>
      <c r="E7541" s="4"/>
      <c r="F7541" s="4" t="str">
        <f>IF(Tabla1[[#This Row],[Fecha]]="",(""),(Tabla1[[#This Row],[Precio]]))</f>
        <v/>
      </c>
      <c r="G7541" s="4" t="str">
        <f>IF(Tabla1[[#This Row],[Fecha]]="",(""),(Tabla1[[#This Row],[Medio de Pago]]))</f>
        <v/>
      </c>
      <c r="H7541" s="4" t="str">
        <f>IF(Tabla1[[#This Row],[Fecha]]="",(""),(IF(Tabla1[[#This Row],[Ingreso en]]="",(""),(Tabla1[[#This Row],[Precio]]))))</f>
        <v/>
      </c>
      <c r="I7541" s="5" t="str">
        <f>IF(Tabla1[[#This Row],[Fecha]]="",(""),(IF(Tabla1[[#This Row],[Egreso de]]="",(""),(Tabla1[[#This Row],[Precio]]))))</f>
        <v/>
      </c>
      <c r="J7541" s="4" t="str">
        <f>IF(Tabla1[[#This Row],[Fecha]]="",(""),(IF(Tabla13[[#This Row],[Ingreso en]]="",(-Tabla13[[#This Row],[Egreso de]]),(Tabla13[[#This Row],[Ingreso en]]))))</f>
        <v/>
      </c>
    </row>
    <row r="7542" spans="1:10" x14ac:dyDescent="0.3">
      <c r="A7542" s="2" t="str">
        <f>IF(Tabla1[[#This Row],[Fecha]]="",(""),(Tabla1[[#This Row],[Fecha]]))</f>
        <v/>
      </c>
      <c r="B7542" s="3" t="str">
        <f>IF(Tabla1[[#This Row],[Fecha]]="",(""),(Tabla1[[#This Row],[Tipo de Operación]]))</f>
        <v/>
      </c>
      <c r="C7542" s="19" t="str">
        <f>IF(Tabla1[[#This Row],[Fecha]]="",(""),(Tabla1[[#This Row],[Código]]))</f>
        <v/>
      </c>
      <c r="D7542" s="4" t="str">
        <f>IF(Tabla1[[#This Row],[Fecha]]="",(""),(Tabla1[[#This Row],[Rubro]]))</f>
        <v/>
      </c>
      <c r="E7542" s="4"/>
      <c r="F7542" s="4" t="str">
        <f>IF(Tabla1[[#This Row],[Fecha]]="",(""),(Tabla1[[#This Row],[Precio]]))</f>
        <v/>
      </c>
      <c r="G7542" s="4" t="str">
        <f>IF(Tabla1[[#This Row],[Fecha]]="",(""),(Tabla1[[#This Row],[Medio de Pago]]))</f>
        <v/>
      </c>
      <c r="H7542" s="4" t="str">
        <f>IF(Tabla1[[#This Row],[Fecha]]="",(""),(IF(Tabla1[[#This Row],[Ingreso en]]="",(""),(Tabla1[[#This Row],[Precio]]))))</f>
        <v/>
      </c>
      <c r="I7542" s="5" t="str">
        <f>IF(Tabla1[[#This Row],[Fecha]]="",(""),(IF(Tabla1[[#This Row],[Egreso de]]="",(""),(Tabla1[[#This Row],[Precio]]))))</f>
        <v/>
      </c>
      <c r="J7542" s="4" t="str">
        <f>IF(Tabla1[[#This Row],[Fecha]]="",(""),(IF(Tabla13[[#This Row],[Ingreso en]]="",(-Tabla13[[#This Row],[Egreso de]]),(Tabla13[[#This Row],[Ingreso en]]))))</f>
        <v/>
      </c>
    </row>
    <row r="7543" spans="1:10" x14ac:dyDescent="0.3">
      <c r="A7543" s="2" t="str">
        <f>IF(Tabla1[[#This Row],[Fecha]]="",(""),(Tabla1[[#This Row],[Fecha]]))</f>
        <v/>
      </c>
      <c r="B7543" s="3" t="str">
        <f>IF(Tabla1[[#This Row],[Fecha]]="",(""),(Tabla1[[#This Row],[Tipo de Operación]]))</f>
        <v/>
      </c>
      <c r="C7543" s="19" t="str">
        <f>IF(Tabla1[[#This Row],[Fecha]]="",(""),(Tabla1[[#This Row],[Código]]))</f>
        <v/>
      </c>
      <c r="D7543" s="4" t="str">
        <f>IF(Tabla1[[#This Row],[Fecha]]="",(""),(Tabla1[[#This Row],[Rubro]]))</f>
        <v/>
      </c>
      <c r="E7543" s="4"/>
      <c r="F7543" s="4" t="str">
        <f>IF(Tabla1[[#This Row],[Fecha]]="",(""),(Tabla1[[#This Row],[Precio]]))</f>
        <v/>
      </c>
      <c r="G7543" s="4" t="str">
        <f>IF(Tabla1[[#This Row],[Fecha]]="",(""),(Tabla1[[#This Row],[Medio de Pago]]))</f>
        <v/>
      </c>
      <c r="H7543" s="4" t="str">
        <f>IF(Tabla1[[#This Row],[Fecha]]="",(""),(IF(Tabla1[[#This Row],[Ingreso en]]="",(""),(Tabla1[[#This Row],[Precio]]))))</f>
        <v/>
      </c>
      <c r="I7543" s="5" t="str">
        <f>IF(Tabla1[[#This Row],[Fecha]]="",(""),(IF(Tabla1[[#This Row],[Egreso de]]="",(""),(Tabla1[[#This Row],[Precio]]))))</f>
        <v/>
      </c>
      <c r="J7543" s="4" t="str">
        <f>IF(Tabla1[[#This Row],[Fecha]]="",(""),(IF(Tabla13[[#This Row],[Ingreso en]]="",(-Tabla13[[#This Row],[Egreso de]]),(Tabla13[[#This Row],[Ingreso en]]))))</f>
        <v/>
      </c>
    </row>
    <row r="7544" spans="1:10" x14ac:dyDescent="0.3">
      <c r="A7544" s="2" t="str">
        <f>IF(Tabla1[[#This Row],[Fecha]]="",(""),(Tabla1[[#This Row],[Fecha]]))</f>
        <v/>
      </c>
      <c r="B7544" s="3" t="str">
        <f>IF(Tabla1[[#This Row],[Fecha]]="",(""),(Tabla1[[#This Row],[Tipo de Operación]]))</f>
        <v/>
      </c>
      <c r="C7544" s="19" t="str">
        <f>IF(Tabla1[[#This Row],[Fecha]]="",(""),(Tabla1[[#This Row],[Código]]))</f>
        <v/>
      </c>
      <c r="D7544" s="4" t="str">
        <f>IF(Tabla1[[#This Row],[Fecha]]="",(""),(Tabla1[[#This Row],[Rubro]]))</f>
        <v/>
      </c>
      <c r="E7544" s="4"/>
      <c r="F7544" s="4" t="str">
        <f>IF(Tabla1[[#This Row],[Fecha]]="",(""),(Tabla1[[#This Row],[Precio]]))</f>
        <v/>
      </c>
      <c r="G7544" s="4" t="str">
        <f>IF(Tabla1[[#This Row],[Fecha]]="",(""),(Tabla1[[#This Row],[Medio de Pago]]))</f>
        <v/>
      </c>
      <c r="H7544" s="4" t="str">
        <f>IF(Tabla1[[#This Row],[Fecha]]="",(""),(IF(Tabla1[[#This Row],[Ingreso en]]="",(""),(Tabla1[[#This Row],[Precio]]))))</f>
        <v/>
      </c>
      <c r="I7544" s="5" t="str">
        <f>IF(Tabla1[[#This Row],[Fecha]]="",(""),(IF(Tabla1[[#This Row],[Egreso de]]="",(""),(Tabla1[[#This Row],[Precio]]))))</f>
        <v/>
      </c>
      <c r="J7544" s="4" t="str">
        <f>IF(Tabla1[[#This Row],[Fecha]]="",(""),(IF(Tabla13[[#This Row],[Ingreso en]]="",(-Tabla13[[#This Row],[Egreso de]]),(Tabla13[[#This Row],[Ingreso en]]))))</f>
        <v/>
      </c>
    </row>
    <row r="7545" spans="1:10" x14ac:dyDescent="0.3">
      <c r="A7545" s="2" t="str">
        <f>IF(Tabla1[[#This Row],[Fecha]]="",(""),(Tabla1[[#This Row],[Fecha]]))</f>
        <v/>
      </c>
      <c r="B7545" s="3" t="str">
        <f>IF(Tabla1[[#This Row],[Fecha]]="",(""),(Tabla1[[#This Row],[Tipo de Operación]]))</f>
        <v/>
      </c>
      <c r="C7545" s="19" t="str">
        <f>IF(Tabla1[[#This Row],[Fecha]]="",(""),(Tabla1[[#This Row],[Código]]))</f>
        <v/>
      </c>
      <c r="D7545" s="4" t="str">
        <f>IF(Tabla1[[#This Row],[Fecha]]="",(""),(Tabla1[[#This Row],[Rubro]]))</f>
        <v/>
      </c>
      <c r="E7545" s="4"/>
      <c r="F7545" s="4" t="str">
        <f>IF(Tabla1[[#This Row],[Fecha]]="",(""),(Tabla1[[#This Row],[Precio]]))</f>
        <v/>
      </c>
      <c r="G7545" s="4" t="str">
        <f>IF(Tabla1[[#This Row],[Fecha]]="",(""),(Tabla1[[#This Row],[Medio de Pago]]))</f>
        <v/>
      </c>
      <c r="H7545" s="4" t="str">
        <f>IF(Tabla1[[#This Row],[Fecha]]="",(""),(IF(Tabla1[[#This Row],[Ingreso en]]="",(""),(Tabla1[[#This Row],[Precio]]))))</f>
        <v/>
      </c>
      <c r="I7545" s="5" t="str">
        <f>IF(Tabla1[[#This Row],[Fecha]]="",(""),(IF(Tabla1[[#This Row],[Egreso de]]="",(""),(Tabla1[[#This Row],[Precio]]))))</f>
        <v/>
      </c>
      <c r="J7545" s="4" t="str">
        <f>IF(Tabla1[[#This Row],[Fecha]]="",(""),(IF(Tabla13[[#This Row],[Ingreso en]]="",(-Tabla13[[#This Row],[Egreso de]]),(Tabla13[[#This Row],[Ingreso en]]))))</f>
        <v/>
      </c>
    </row>
    <row r="7546" spans="1:10" x14ac:dyDescent="0.3">
      <c r="A7546" s="2" t="str">
        <f>IF(Tabla1[[#This Row],[Fecha]]="",(""),(Tabla1[[#This Row],[Fecha]]))</f>
        <v/>
      </c>
      <c r="B7546" s="3" t="str">
        <f>IF(Tabla1[[#This Row],[Fecha]]="",(""),(Tabla1[[#This Row],[Tipo de Operación]]))</f>
        <v/>
      </c>
      <c r="C7546" s="19" t="str">
        <f>IF(Tabla1[[#This Row],[Fecha]]="",(""),(Tabla1[[#This Row],[Código]]))</f>
        <v/>
      </c>
      <c r="D7546" s="4" t="str">
        <f>IF(Tabla1[[#This Row],[Fecha]]="",(""),(Tabla1[[#This Row],[Rubro]]))</f>
        <v/>
      </c>
      <c r="E7546" s="4"/>
      <c r="F7546" s="4" t="str">
        <f>IF(Tabla1[[#This Row],[Fecha]]="",(""),(Tabla1[[#This Row],[Precio]]))</f>
        <v/>
      </c>
      <c r="G7546" s="4" t="str">
        <f>IF(Tabla1[[#This Row],[Fecha]]="",(""),(Tabla1[[#This Row],[Medio de Pago]]))</f>
        <v/>
      </c>
      <c r="H7546" s="4" t="str">
        <f>IF(Tabla1[[#This Row],[Fecha]]="",(""),(IF(Tabla1[[#This Row],[Ingreso en]]="",(""),(Tabla1[[#This Row],[Precio]]))))</f>
        <v/>
      </c>
      <c r="I7546" s="5" t="str">
        <f>IF(Tabla1[[#This Row],[Fecha]]="",(""),(IF(Tabla1[[#This Row],[Egreso de]]="",(""),(Tabla1[[#This Row],[Precio]]))))</f>
        <v/>
      </c>
      <c r="J7546" s="4" t="str">
        <f>IF(Tabla1[[#This Row],[Fecha]]="",(""),(IF(Tabla13[[#This Row],[Ingreso en]]="",(-Tabla13[[#This Row],[Egreso de]]),(Tabla13[[#This Row],[Ingreso en]]))))</f>
        <v/>
      </c>
    </row>
    <row r="7547" spans="1:10" x14ac:dyDescent="0.3">
      <c r="A7547" s="2" t="str">
        <f>IF(Tabla1[[#This Row],[Fecha]]="",(""),(Tabla1[[#This Row],[Fecha]]))</f>
        <v/>
      </c>
      <c r="B7547" s="3" t="str">
        <f>IF(Tabla1[[#This Row],[Fecha]]="",(""),(Tabla1[[#This Row],[Tipo de Operación]]))</f>
        <v/>
      </c>
      <c r="C7547" s="19" t="str">
        <f>IF(Tabla1[[#This Row],[Fecha]]="",(""),(Tabla1[[#This Row],[Código]]))</f>
        <v/>
      </c>
      <c r="D7547" s="4" t="str">
        <f>IF(Tabla1[[#This Row],[Fecha]]="",(""),(Tabla1[[#This Row],[Rubro]]))</f>
        <v/>
      </c>
      <c r="E7547" s="4"/>
      <c r="F7547" s="4" t="str">
        <f>IF(Tabla1[[#This Row],[Fecha]]="",(""),(Tabla1[[#This Row],[Precio]]))</f>
        <v/>
      </c>
      <c r="G7547" s="4" t="str">
        <f>IF(Tabla1[[#This Row],[Fecha]]="",(""),(Tabla1[[#This Row],[Medio de Pago]]))</f>
        <v/>
      </c>
      <c r="H7547" s="4" t="str">
        <f>IF(Tabla1[[#This Row],[Fecha]]="",(""),(IF(Tabla1[[#This Row],[Ingreso en]]="",(""),(Tabla1[[#This Row],[Precio]]))))</f>
        <v/>
      </c>
      <c r="I7547" s="5" t="str">
        <f>IF(Tabla1[[#This Row],[Fecha]]="",(""),(IF(Tabla1[[#This Row],[Egreso de]]="",(""),(Tabla1[[#This Row],[Precio]]))))</f>
        <v/>
      </c>
      <c r="J7547" s="4" t="str">
        <f>IF(Tabla1[[#This Row],[Fecha]]="",(""),(IF(Tabla13[[#This Row],[Ingreso en]]="",(-Tabla13[[#This Row],[Egreso de]]),(Tabla13[[#This Row],[Ingreso en]]))))</f>
        <v/>
      </c>
    </row>
    <row r="7548" spans="1:10" x14ac:dyDescent="0.3">
      <c r="A7548" s="2" t="str">
        <f>IF(Tabla1[[#This Row],[Fecha]]="",(""),(Tabla1[[#This Row],[Fecha]]))</f>
        <v/>
      </c>
      <c r="B7548" s="3" t="str">
        <f>IF(Tabla1[[#This Row],[Fecha]]="",(""),(Tabla1[[#This Row],[Tipo de Operación]]))</f>
        <v/>
      </c>
      <c r="C7548" s="19" t="str">
        <f>IF(Tabla1[[#This Row],[Fecha]]="",(""),(Tabla1[[#This Row],[Código]]))</f>
        <v/>
      </c>
      <c r="D7548" s="4" t="str">
        <f>IF(Tabla1[[#This Row],[Fecha]]="",(""),(Tabla1[[#This Row],[Rubro]]))</f>
        <v/>
      </c>
      <c r="E7548" s="4"/>
      <c r="F7548" s="4" t="str">
        <f>IF(Tabla1[[#This Row],[Fecha]]="",(""),(Tabla1[[#This Row],[Precio]]))</f>
        <v/>
      </c>
      <c r="G7548" s="4" t="str">
        <f>IF(Tabla1[[#This Row],[Fecha]]="",(""),(Tabla1[[#This Row],[Medio de Pago]]))</f>
        <v/>
      </c>
      <c r="H7548" s="4" t="str">
        <f>IF(Tabla1[[#This Row],[Fecha]]="",(""),(IF(Tabla1[[#This Row],[Ingreso en]]="",(""),(Tabla1[[#This Row],[Precio]]))))</f>
        <v/>
      </c>
      <c r="I7548" s="5" t="str">
        <f>IF(Tabla1[[#This Row],[Fecha]]="",(""),(IF(Tabla1[[#This Row],[Egreso de]]="",(""),(Tabla1[[#This Row],[Precio]]))))</f>
        <v/>
      </c>
      <c r="J7548" s="4" t="str">
        <f>IF(Tabla1[[#This Row],[Fecha]]="",(""),(IF(Tabla13[[#This Row],[Ingreso en]]="",(-Tabla13[[#This Row],[Egreso de]]),(Tabla13[[#This Row],[Ingreso en]]))))</f>
        <v/>
      </c>
    </row>
    <row r="7549" spans="1:10" x14ac:dyDescent="0.3">
      <c r="A7549" s="2" t="str">
        <f>IF(Tabla1[[#This Row],[Fecha]]="",(""),(Tabla1[[#This Row],[Fecha]]))</f>
        <v/>
      </c>
      <c r="B7549" s="3" t="str">
        <f>IF(Tabla1[[#This Row],[Fecha]]="",(""),(Tabla1[[#This Row],[Tipo de Operación]]))</f>
        <v/>
      </c>
      <c r="C7549" s="19" t="str">
        <f>IF(Tabla1[[#This Row],[Fecha]]="",(""),(Tabla1[[#This Row],[Código]]))</f>
        <v/>
      </c>
      <c r="D7549" s="4" t="str">
        <f>IF(Tabla1[[#This Row],[Fecha]]="",(""),(Tabla1[[#This Row],[Rubro]]))</f>
        <v/>
      </c>
      <c r="E7549" s="4"/>
      <c r="F7549" s="4" t="str">
        <f>IF(Tabla1[[#This Row],[Fecha]]="",(""),(Tabla1[[#This Row],[Precio]]))</f>
        <v/>
      </c>
      <c r="G7549" s="4" t="str">
        <f>IF(Tabla1[[#This Row],[Fecha]]="",(""),(Tabla1[[#This Row],[Medio de Pago]]))</f>
        <v/>
      </c>
      <c r="H7549" s="4" t="str">
        <f>IF(Tabla1[[#This Row],[Fecha]]="",(""),(IF(Tabla1[[#This Row],[Ingreso en]]="",(""),(Tabla1[[#This Row],[Precio]]))))</f>
        <v/>
      </c>
      <c r="I7549" s="5" t="str">
        <f>IF(Tabla1[[#This Row],[Fecha]]="",(""),(IF(Tabla1[[#This Row],[Egreso de]]="",(""),(Tabla1[[#This Row],[Precio]]))))</f>
        <v/>
      </c>
      <c r="J7549" s="4" t="str">
        <f>IF(Tabla1[[#This Row],[Fecha]]="",(""),(IF(Tabla13[[#This Row],[Ingreso en]]="",(-Tabla13[[#This Row],[Egreso de]]),(Tabla13[[#This Row],[Ingreso en]]))))</f>
        <v/>
      </c>
    </row>
    <row r="7550" spans="1:10" x14ac:dyDescent="0.3">
      <c r="A7550" s="2" t="str">
        <f>IF(Tabla1[[#This Row],[Fecha]]="",(""),(Tabla1[[#This Row],[Fecha]]))</f>
        <v/>
      </c>
      <c r="B7550" s="3" t="str">
        <f>IF(Tabla1[[#This Row],[Fecha]]="",(""),(Tabla1[[#This Row],[Tipo de Operación]]))</f>
        <v/>
      </c>
      <c r="C7550" s="19" t="str">
        <f>IF(Tabla1[[#This Row],[Fecha]]="",(""),(Tabla1[[#This Row],[Código]]))</f>
        <v/>
      </c>
      <c r="D7550" s="4" t="str">
        <f>IF(Tabla1[[#This Row],[Fecha]]="",(""),(Tabla1[[#This Row],[Rubro]]))</f>
        <v/>
      </c>
      <c r="E7550" s="4"/>
      <c r="F7550" s="4" t="str">
        <f>IF(Tabla1[[#This Row],[Fecha]]="",(""),(Tabla1[[#This Row],[Precio]]))</f>
        <v/>
      </c>
      <c r="G7550" s="4" t="str">
        <f>IF(Tabla1[[#This Row],[Fecha]]="",(""),(Tabla1[[#This Row],[Medio de Pago]]))</f>
        <v/>
      </c>
      <c r="H7550" s="4" t="str">
        <f>IF(Tabla1[[#This Row],[Fecha]]="",(""),(IF(Tabla1[[#This Row],[Ingreso en]]="",(""),(Tabla1[[#This Row],[Precio]]))))</f>
        <v/>
      </c>
      <c r="I7550" s="5" t="str">
        <f>IF(Tabla1[[#This Row],[Fecha]]="",(""),(IF(Tabla1[[#This Row],[Egreso de]]="",(""),(Tabla1[[#This Row],[Precio]]))))</f>
        <v/>
      </c>
      <c r="J7550" s="4" t="str">
        <f>IF(Tabla1[[#This Row],[Fecha]]="",(""),(IF(Tabla13[[#This Row],[Ingreso en]]="",(-Tabla13[[#This Row],[Egreso de]]),(Tabla13[[#This Row],[Ingreso en]]))))</f>
        <v/>
      </c>
    </row>
    <row r="7551" spans="1:10" x14ac:dyDescent="0.3">
      <c r="A7551" s="2" t="str">
        <f>IF(Tabla1[[#This Row],[Fecha]]="",(""),(Tabla1[[#This Row],[Fecha]]))</f>
        <v/>
      </c>
      <c r="B7551" s="3" t="str">
        <f>IF(Tabla1[[#This Row],[Fecha]]="",(""),(Tabla1[[#This Row],[Tipo de Operación]]))</f>
        <v/>
      </c>
      <c r="C7551" s="19" t="str">
        <f>IF(Tabla1[[#This Row],[Fecha]]="",(""),(Tabla1[[#This Row],[Código]]))</f>
        <v/>
      </c>
      <c r="D7551" s="4" t="str">
        <f>IF(Tabla1[[#This Row],[Fecha]]="",(""),(Tabla1[[#This Row],[Rubro]]))</f>
        <v/>
      </c>
      <c r="E7551" s="4"/>
      <c r="F7551" s="4" t="str">
        <f>IF(Tabla1[[#This Row],[Fecha]]="",(""),(Tabla1[[#This Row],[Precio]]))</f>
        <v/>
      </c>
      <c r="G7551" s="4" t="str">
        <f>IF(Tabla1[[#This Row],[Fecha]]="",(""),(Tabla1[[#This Row],[Medio de Pago]]))</f>
        <v/>
      </c>
      <c r="H7551" s="4" t="str">
        <f>IF(Tabla1[[#This Row],[Fecha]]="",(""),(IF(Tabla1[[#This Row],[Ingreso en]]="",(""),(Tabla1[[#This Row],[Precio]]))))</f>
        <v/>
      </c>
      <c r="I7551" s="5" t="str">
        <f>IF(Tabla1[[#This Row],[Fecha]]="",(""),(IF(Tabla1[[#This Row],[Egreso de]]="",(""),(Tabla1[[#This Row],[Precio]]))))</f>
        <v/>
      </c>
      <c r="J7551" s="4" t="str">
        <f>IF(Tabla1[[#This Row],[Fecha]]="",(""),(IF(Tabla13[[#This Row],[Ingreso en]]="",(-Tabla13[[#This Row],[Egreso de]]),(Tabla13[[#This Row],[Ingreso en]]))))</f>
        <v/>
      </c>
    </row>
    <row r="7552" spans="1:10" x14ac:dyDescent="0.3">
      <c r="A7552" s="2" t="str">
        <f>IF(Tabla1[[#This Row],[Fecha]]="",(""),(Tabla1[[#This Row],[Fecha]]))</f>
        <v/>
      </c>
      <c r="B7552" s="3" t="str">
        <f>IF(Tabla1[[#This Row],[Fecha]]="",(""),(Tabla1[[#This Row],[Tipo de Operación]]))</f>
        <v/>
      </c>
      <c r="C7552" s="19" t="str">
        <f>IF(Tabla1[[#This Row],[Fecha]]="",(""),(Tabla1[[#This Row],[Código]]))</f>
        <v/>
      </c>
      <c r="D7552" s="4" t="str">
        <f>IF(Tabla1[[#This Row],[Fecha]]="",(""),(Tabla1[[#This Row],[Rubro]]))</f>
        <v/>
      </c>
      <c r="E7552" s="4"/>
      <c r="F7552" s="4" t="str">
        <f>IF(Tabla1[[#This Row],[Fecha]]="",(""),(Tabla1[[#This Row],[Precio]]))</f>
        <v/>
      </c>
      <c r="G7552" s="4" t="str">
        <f>IF(Tabla1[[#This Row],[Fecha]]="",(""),(Tabla1[[#This Row],[Medio de Pago]]))</f>
        <v/>
      </c>
      <c r="H7552" s="4" t="str">
        <f>IF(Tabla1[[#This Row],[Fecha]]="",(""),(IF(Tabla1[[#This Row],[Ingreso en]]="",(""),(Tabla1[[#This Row],[Precio]]))))</f>
        <v/>
      </c>
      <c r="I7552" s="5" t="str">
        <f>IF(Tabla1[[#This Row],[Fecha]]="",(""),(IF(Tabla1[[#This Row],[Egreso de]]="",(""),(Tabla1[[#This Row],[Precio]]))))</f>
        <v/>
      </c>
      <c r="J7552" s="4" t="str">
        <f>IF(Tabla1[[#This Row],[Fecha]]="",(""),(IF(Tabla13[[#This Row],[Ingreso en]]="",(-Tabla13[[#This Row],[Egreso de]]),(Tabla13[[#This Row],[Ingreso en]]))))</f>
        <v/>
      </c>
    </row>
    <row r="7553" spans="1:10" x14ac:dyDescent="0.3">
      <c r="A7553" s="2" t="str">
        <f>IF(Tabla1[[#This Row],[Fecha]]="",(""),(Tabla1[[#This Row],[Fecha]]))</f>
        <v/>
      </c>
      <c r="B7553" s="3" t="str">
        <f>IF(Tabla1[[#This Row],[Fecha]]="",(""),(Tabla1[[#This Row],[Tipo de Operación]]))</f>
        <v/>
      </c>
      <c r="C7553" s="19" t="str">
        <f>IF(Tabla1[[#This Row],[Fecha]]="",(""),(Tabla1[[#This Row],[Código]]))</f>
        <v/>
      </c>
      <c r="D7553" s="4" t="str">
        <f>IF(Tabla1[[#This Row],[Fecha]]="",(""),(Tabla1[[#This Row],[Rubro]]))</f>
        <v/>
      </c>
      <c r="E7553" s="4"/>
      <c r="F7553" s="4" t="str">
        <f>IF(Tabla1[[#This Row],[Fecha]]="",(""),(Tabla1[[#This Row],[Precio]]))</f>
        <v/>
      </c>
      <c r="G7553" s="4" t="str">
        <f>IF(Tabla1[[#This Row],[Fecha]]="",(""),(Tabla1[[#This Row],[Medio de Pago]]))</f>
        <v/>
      </c>
      <c r="H7553" s="4" t="str">
        <f>IF(Tabla1[[#This Row],[Fecha]]="",(""),(IF(Tabla1[[#This Row],[Ingreso en]]="",(""),(Tabla1[[#This Row],[Precio]]))))</f>
        <v/>
      </c>
      <c r="I7553" s="5" t="str">
        <f>IF(Tabla1[[#This Row],[Fecha]]="",(""),(IF(Tabla1[[#This Row],[Egreso de]]="",(""),(Tabla1[[#This Row],[Precio]]))))</f>
        <v/>
      </c>
      <c r="J7553" s="4" t="str">
        <f>IF(Tabla1[[#This Row],[Fecha]]="",(""),(IF(Tabla13[[#This Row],[Ingreso en]]="",(-Tabla13[[#This Row],[Egreso de]]),(Tabla13[[#This Row],[Ingreso en]]))))</f>
        <v/>
      </c>
    </row>
    <row r="7554" spans="1:10" x14ac:dyDescent="0.3">
      <c r="A7554" s="2" t="str">
        <f>IF(Tabla1[[#This Row],[Fecha]]="",(""),(Tabla1[[#This Row],[Fecha]]))</f>
        <v/>
      </c>
      <c r="B7554" s="3" t="str">
        <f>IF(Tabla1[[#This Row],[Fecha]]="",(""),(Tabla1[[#This Row],[Tipo de Operación]]))</f>
        <v/>
      </c>
      <c r="C7554" s="19" t="str">
        <f>IF(Tabla1[[#This Row],[Fecha]]="",(""),(Tabla1[[#This Row],[Código]]))</f>
        <v/>
      </c>
      <c r="D7554" s="4" t="str">
        <f>IF(Tabla1[[#This Row],[Fecha]]="",(""),(Tabla1[[#This Row],[Rubro]]))</f>
        <v/>
      </c>
      <c r="E7554" s="4"/>
      <c r="F7554" s="4" t="str">
        <f>IF(Tabla1[[#This Row],[Fecha]]="",(""),(Tabla1[[#This Row],[Precio]]))</f>
        <v/>
      </c>
      <c r="G7554" s="4" t="str">
        <f>IF(Tabla1[[#This Row],[Fecha]]="",(""),(Tabla1[[#This Row],[Medio de Pago]]))</f>
        <v/>
      </c>
      <c r="H7554" s="4" t="str">
        <f>IF(Tabla1[[#This Row],[Fecha]]="",(""),(IF(Tabla1[[#This Row],[Ingreso en]]="",(""),(Tabla1[[#This Row],[Precio]]))))</f>
        <v/>
      </c>
      <c r="I7554" s="5" t="str">
        <f>IF(Tabla1[[#This Row],[Fecha]]="",(""),(IF(Tabla1[[#This Row],[Egreso de]]="",(""),(Tabla1[[#This Row],[Precio]]))))</f>
        <v/>
      </c>
      <c r="J7554" s="4" t="str">
        <f>IF(Tabla1[[#This Row],[Fecha]]="",(""),(IF(Tabla13[[#This Row],[Ingreso en]]="",(-Tabla13[[#This Row],[Egreso de]]),(Tabla13[[#This Row],[Ingreso en]]))))</f>
        <v/>
      </c>
    </row>
    <row r="7555" spans="1:10" x14ac:dyDescent="0.3">
      <c r="A7555" s="2" t="str">
        <f>IF(Tabla1[[#This Row],[Fecha]]="",(""),(Tabla1[[#This Row],[Fecha]]))</f>
        <v/>
      </c>
      <c r="B7555" s="3" t="str">
        <f>IF(Tabla1[[#This Row],[Fecha]]="",(""),(Tabla1[[#This Row],[Tipo de Operación]]))</f>
        <v/>
      </c>
      <c r="C7555" s="19" t="str">
        <f>IF(Tabla1[[#This Row],[Fecha]]="",(""),(Tabla1[[#This Row],[Código]]))</f>
        <v/>
      </c>
      <c r="D7555" s="4" t="str">
        <f>IF(Tabla1[[#This Row],[Fecha]]="",(""),(Tabla1[[#This Row],[Rubro]]))</f>
        <v/>
      </c>
      <c r="E7555" s="4"/>
      <c r="F7555" s="4" t="str">
        <f>IF(Tabla1[[#This Row],[Fecha]]="",(""),(Tabla1[[#This Row],[Precio]]))</f>
        <v/>
      </c>
      <c r="G7555" s="4" t="str">
        <f>IF(Tabla1[[#This Row],[Fecha]]="",(""),(Tabla1[[#This Row],[Medio de Pago]]))</f>
        <v/>
      </c>
      <c r="H7555" s="4" t="str">
        <f>IF(Tabla1[[#This Row],[Fecha]]="",(""),(IF(Tabla1[[#This Row],[Ingreso en]]="",(""),(Tabla1[[#This Row],[Precio]]))))</f>
        <v/>
      </c>
      <c r="I7555" s="5" t="str">
        <f>IF(Tabla1[[#This Row],[Fecha]]="",(""),(IF(Tabla1[[#This Row],[Egreso de]]="",(""),(Tabla1[[#This Row],[Precio]]))))</f>
        <v/>
      </c>
      <c r="J7555" s="4" t="str">
        <f>IF(Tabla1[[#This Row],[Fecha]]="",(""),(IF(Tabla13[[#This Row],[Ingreso en]]="",(-Tabla13[[#This Row],[Egreso de]]),(Tabla13[[#This Row],[Ingreso en]]))))</f>
        <v/>
      </c>
    </row>
    <row r="7556" spans="1:10" x14ac:dyDescent="0.3">
      <c r="A7556" s="2" t="str">
        <f>IF(Tabla1[[#This Row],[Fecha]]="",(""),(Tabla1[[#This Row],[Fecha]]))</f>
        <v/>
      </c>
      <c r="B7556" s="3" t="str">
        <f>IF(Tabla1[[#This Row],[Fecha]]="",(""),(Tabla1[[#This Row],[Tipo de Operación]]))</f>
        <v/>
      </c>
      <c r="C7556" s="19" t="str">
        <f>IF(Tabla1[[#This Row],[Fecha]]="",(""),(Tabla1[[#This Row],[Código]]))</f>
        <v/>
      </c>
      <c r="D7556" s="4" t="str">
        <f>IF(Tabla1[[#This Row],[Fecha]]="",(""),(Tabla1[[#This Row],[Rubro]]))</f>
        <v/>
      </c>
      <c r="E7556" s="4"/>
      <c r="F7556" s="4" t="str">
        <f>IF(Tabla1[[#This Row],[Fecha]]="",(""),(Tabla1[[#This Row],[Precio]]))</f>
        <v/>
      </c>
      <c r="G7556" s="4" t="str">
        <f>IF(Tabla1[[#This Row],[Fecha]]="",(""),(Tabla1[[#This Row],[Medio de Pago]]))</f>
        <v/>
      </c>
      <c r="H7556" s="4" t="str">
        <f>IF(Tabla1[[#This Row],[Fecha]]="",(""),(IF(Tabla1[[#This Row],[Ingreso en]]="",(""),(Tabla1[[#This Row],[Precio]]))))</f>
        <v/>
      </c>
      <c r="I7556" s="5" t="str">
        <f>IF(Tabla1[[#This Row],[Fecha]]="",(""),(IF(Tabla1[[#This Row],[Egreso de]]="",(""),(Tabla1[[#This Row],[Precio]]))))</f>
        <v/>
      </c>
      <c r="J7556" s="4" t="str">
        <f>IF(Tabla1[[#This Row],[Fecha]]="",(""),(IF(Tabla13[[#This Row],[Ingreso en]]="",(-Tabla13[[#This Row],[Egreso de]]),(Tabla13[[#This Row],[Ingreso en]]))))</f>
        <v/>
      </c>
    </row>
    <row r="7557" spans="1:10" x14ac:dyDescent="0.3">
      <c r="A7557" s="2" t="str">
        <f>IF(Tabla1[[#This Row],[Fecha]]="",(""),(Tabla1[[#This Row],[Fecha]]))</f>
        <v/>
      </c>
      <c r="B7557" s="3" t="str">
        <f>IF(Tabla1[[#This Row],[Fecha]]="",(""),(Tabla1[[#This Row],[Tipo de Operación]]))</f>
        <v/>
      </c>
      <c r="C7557" s="19" t="str">
        <f>IF(Tabla1[[#This Row],[Fecha]]="",(""),(Tabla1[[#This Row],[Código]]))</f>
        <v/>
      </c>
      <c r="D7557" s="4" t="str">
        <f>IF(Tabla1[[#This Row],[Fecha]]="",(""),(Tabla1[[#This Row],[Rubro]]))</f>
        <v/>
      </c>
      <c r="E7557" s="4"/>
      <c r="F7557" s="4" t="str">
        <f>IF(Tabla1[[#This Row],[Fecha]]="",(""),(Tabla1[[#This Row],[Precio]]))</f>
        <v/>
      </c>
      <c r="G7557" s="4" t="str">
        <f>IF(Tabla1[[#This Row],[Fecha]]="",(""),(Tabla1[[#This Row],[Medio de Pago]]))</f>
        <v/>
      </c>
      <c r="H7557" s="4" t="str">
        <f>IF(Tabla1[[#This Row],[Fecha]]="",(""),(IF(Tabla1[[#This Row],[Ingreso en]]="",(""),(Tabla1[[#This Row],[Precio]]))))</f>
        <v/>
      </c>
      <c r="I7557" s="5" t="str">
        <f>IF(Tabla1[[#This Row],[Fecha]]="",(""),(IF(Tabla1[[#This Row],[Egreso de]]="",(""),(Tabla1[[#This Row],[Precio]]))))</f>
        <v/>
      </c>
      <c r="J7557" s="4" t="str">
        <f>IF(Tabla1[[#This Row],[Fecha]]="",(""),(IF(Tabla13[[#This Row],[Ingreso en]]="",(-Tabla13[[#This Row],[Egreso de]]),(Tabla13[[#This Row],[Ingreso en]]))))</f>
        <v/>
      </c>
    </row>
    <row r="7558" spans="1:10" x14ac:dyDescent="0.3">
      <c r="A7558" s="2" t="str">
        <f>IF(Tabla1[[#This Row],[Fecha]]="",(""),(Tabla1[[#This Row],[Fecha]]))</f>
        <v/>
      </c>
      <c r="B7558" s="3" t="str">
        <f>IF(Tabla1[[#This Row],[Fecha]]="",(""),(Tabla1[[#This Row],[Tipo de Operación]]))</f>
        <v/>
      </c>
      <c r="C7558" s="19" t="str">
        <f>IF(Tabla1[[#This Row],[Fecha]]="",(""),(Tabla1[[#This Row],[Código]]))</f>
        <v/>
      </c>
      <c r="D7558" s="4" t="str">
        <f>IF(Tabla1[[#This Row],[Fecha]]="",(""),(Tabla1[[#This Row],[Rubro]]))</f>
        <v/>
      </c>
      <c r="E7558" s="4"/>
      <c r="F7558" s="4" t="str">
        <f>IF(Tabla1[[#This Row],[Fecha]]="",(""),(Tabla1[[#This Row],[Precio]]))</f>
        <v/>
      </c>
      <c r="G7558" s="4" t="str">
        <f>IF(Tabla1[[#This Row],[Fecha]]="",(""),(Tabla1[[#This Row],[Medio de Pago]]))</f>
        <v/>
      </c>
      <c r="H7558" s="4" t="str">
        <f>IF(Tabla1[[#This Row],[Fecha]]="",(""),(IF(Tabla1[[#This Row],[Ingreso en]]="",(""),(Tabla1[[#This Row],[Precio]]))))</f>
        <v/>
      </c>
      <c r="I7558" s="5" t="str">
        <f>IF(Tabla1[[#This Row],[Fecha]]="",(""),(IF(Tabla1[[#This Row],[Egreso de]]="",(""),(Tabla1[[#This Row],[Precio]]))))</f>
        <v/>
      </c>
      <c r="J7558" s="4" t="str">
        <f>IF(Tabla1[[#This Row],[Fecha]]="",(""),(IF(Tabla13[[#This Row],[Ingreso en]]="",(-Tabla13[[#This Row],[Egreso de]]),(Tabla13[[#This Row],[Ingreso en]]))))</f>
        <v/>
      </c>
    </row>
    <row r="7559" spans="1:10" x14ac:dyDescent="0.3">
      <c r="A7559" s="2" t="str">
        <f>IF(Tabla1[[#This Row],[Fecha]]="",(""),(Tabla1[[#This Row],[Fecha]]))</f>
        <v/>
      </c>
      <c r="B7559" s="3" t="str">
        <f>IF(Tabla1[[#This Row],[Fecha]]="",(""),(Tabla1[[#This Row],[Tipo de Operación]]))</f>
        <v/>
      </c>
      <c r="C7559" s="19" t="str">
        <f>IF(Tabla1[[#This Row],[Fecha]]="",(""),(Tabla1[[#This Row],[Código]]))</f>
        <v/>
      </c>
      <c r="D7559" s="4" t="str">
        <f>IF(Tabla1[[#This Row],[Fecha]]="",(""),(Tabla1[[#This Row],[Rubro]]))</f>
        <v/>
      </c>
      <c r="E7559" s="4"/>
      <c r="F7559" s="4" t="str">
        <f>IF(Tabla1[[#This Row],[Fecha]]="",(""),(Tabla1[[#This Row],[Precio]]))</f>
        <v/>
      </c>
      <c r="G7559" s="4" t="str">
        <f>IF(Tabla1[[#This Row],[Fecha]]="",(""),(Tabla1[[#This Row],[Medio de Pago]]))</f>
        <v/>
      </c>
      <c r="H7559" s="4" t="str">
        <f>IF(Tabla1[[#This Row],[Fecha]]="",(""),(IF(Tabla1[[#This Row],[Ingreso en]]="",(""),(Tabla1[[#This Row],[Precio]]))))</f>
        <v/>
      </c>
      <c r="I7559" s="5" t="str">
        <f>IF(Tabla1[[#This Row],[Fecha]]="",(""),(IF(Tabla1[[#This Row],[Egreso de]]="",(""),(Tabla1[[#This Row],[Precio]]))))</f>
        <v/>
      </c>
      <c r="J7559" s="4" t="str">
        <f>IF(Tabla1[[#This Row],[Fecha]]="",(""),(IF(Tabla13[[#This Row],[Ingreso en]]="",(-Tabla13[[#This Row],[Egreso de]]),(Tabla13[[#This Row],[Ingreso en]]))))</f>
        <v/>
      </c>
    </row>
    <row r="7560" spans="1:10" x14ac:dyDescent="0.3">
      <c r="A7560" s="2" t="str">
        <f>IF(Tabla1[[#This Row],[Fecha]]="",(""),(Tabla1[[#This Row],[Fecha]]))</f>
        <v/>
      </c>
      <c r="B7560" s="3" t="str">
        <f>IF(Tabla1[[#This Row],[Fecha]]="",(""),(Tabla1[[#This Row],[Tipo de Operación]]))</f>
        <v/>
      </c>
      <c r="C7560" s="19" t="str">
        <f>IF(Tabla1[[#This Row],[Fecha]]="",(""),(Tabla1[[#This Row],[Código]]))</f>
        <v/>
      </c>
      <c r="D7560" s="4" t="str">
        <f>IF(Tabla1[[#This Row],[Fecha]]="",(""),(Tabla1[[#This Row],[Rubro]]))</f>
        <v/>
      </c>
      <c r="E7560" s="4"/>
      <c r="F7560" s="4" t="str">
        <f>IF(Tabla1[[#This Row],[Fecha]]="",(""),(Tabla1[[#This Row],[Precio]]))</f>
        <v/>
      </c>
      <c r="G7560" s="4" t="str">
        <f>IF(Tabla1[[#This Row],[Fecha]]="",(""),(Tabla1[[#This Row],[Medio de Pago]]))</f>
        <v/>
      </c>
      <c r="H7560" s="4" t="str">
        <f>IF(Tabla1[[#This Row],[Fecha]]="",(""),(IF(Tabla1[[#This Row],[Ingreso en]]="",(""),(Tabla1[[#This Row],[Precio]]))))</f>
        <v/>
      </c>
      <c r="I7560" s="5" t="str">
        <f>IF(Tabla1[[#This Row],[Fecha]]="",(""),(IF(Tabla1[[#This Row],[Egreso de]]="",(""),(Tabla1[[#This Row],[Precio]]))))</f>
        <v/>
      </c>
      <c r="J7560" s="4" t="str">
        <f>IF(Tabla1[[#This Row],[Fecha]]="",(""),(IF(Tabla13[[#This Row],[Ingreso en]]="",(-Tabla13[[#This Row],[Egreso de]]),(Tabla13[[#This Row],[Ingreso en]]))))</f>
        <v/>
      </c>
    </row>
    <row r="7561" spans="1:10" x14ac:dyDescent="0.3">
      <c r="A7561" s="2" t="str">
        <f>IF(Tabla1[[#This Row],[Fecha]]="",(""),(Tabla1[[#This Row],[Fecha]]))</f>
        <v/>
      </c>
      <c r="B7561" s="3" t="str">
        <f>IF(Tabla1[[#This Row],[Fecha]]="",(""),(Tabla1[[#This Row],[Tipo de Operación]]))</f>
        <v/>
      </c>
      <c r="C7561" s="19" t="str">
        <f>IF(Tabla1[[#This Row],[Fecha]]="",(""),(Tabla1[[#This Row],[Código]]))</f>
        <v/>
      </c>
      <c r="D7561" s="4" t="str">
        <f>IF(Tabla1[[#This Row],[Fecha]]="",(""),(Tabla1[[#This Row],[Rubro]]))</f>
        <v/>
      </c>
      <c r="E7561" s="4"/>
      <c r="F7561" s="4" t="str">
        <f>IF(Tabla1[[#This Row],[Fecha]]="",(""),(Tabla1[[#This Row],[Precio]]))</f>
        <v/>
      </c>
      <c r="G7561" s="4" t="str">
        <f>IF(Tabla1[[#This Row],[Fecha]]="",(""),(Tabla1[[#This Row],[Medio de Pago]]))</f>
        <v/>
      </c>
      <c r="H7561" s="4" t="str">
        <f>IF(Tabla1[[#This Row],[Fecha]]="",(""),(IF(Tabla1[[#This Row],[Ingreso en]]="",(""),(Tabla1[[#This Row],[Precio]]))))</f>
        <v/>
      </c>
      <c r="I7561" s="5" t="str">
        <f>IF(Tabla1[[#This Row],[Fecha]]="",(""),(IF(Tabla1[[#This Row],[Egreso de]]="",(""),(Tabla1[[#This Row],[Precio]]))))</f>
        <v/>
      </c>
      <c r="J7561" s="4" t="str">
        <f>IF(Tabla1[[#This Row],[Fecha]]="",(""),(IF(Tabla13[[#This Row],[Ingreso en]]="",(-Tabla13[[#This Row],[Egreso de]]),(Tabla13[[#This Row],[Ingreso en]]))))</f>
        <v/>
      </c>
    </row>
    <row r="7562" spans="1:10" x14ac:dyDescent="0.3">
      <c r="A7562" s="2" t="str">
        <f>IF(Tabla1[[#This Row],[Fecha]]="",(""),(Tabla1[[#This Row],[Fecha]]))</f>
        <v/>
      </c>
      <c r="B7562" s="3" t="str">
        <f>IF(Tabla1[[#This Row],[Fecha]]="",(""),(Tabla1[[#This Row],[Tipo de Operación]]))</f>
        <v/>
      </c>
      <c r="C7562" s="19" t="str">
        <f>IF(Tabla1[[#This Row],[Fecha]]="",(""),(Tabla1[[#This Row],[Código]]))</f>
        <v/>
      </c>
      <c r="D7562" s="4" t="str">
        <f>IF(Tabla1[[#This Row],[Fecha]]="",(""),(Tabla1[[#This Row],[Rubro]]))</f>
        <v/>
      </c>
      <c r="E7562" s="4"/>
      <c r="F7562" s="4" t="str">
        <f>IF(Tabla1[[#This Row],[Fecha]]="",(""),(Tabla1[[#This Row],[Precio]]))</f>
        <v/>
      </c>
      <c r="G7562" s="4" t="str">
        <f>IF(Tabla1[[#This Row],[Fecha]]="",(""),(Tabla1[[#This Row],[Medio de Pago]]))</f>
        <v/>
      </c>
      <c r="H7562" s="4" t="str">
        <f>IF(Tabla1[[#This Row],[Fecha]]="",(""),(IF(Tabla1[[#This Row],[Ingreso en]]="",(""),(Tabla1[[#This Row],[Precio]]))))</f>
        <v/>
      </c>
      <c r="I7562" s="5" t="str">
        <f>IF(Tabla1[[#This Row],[Fecha]]="",(""),(IF(Tabla1[[#This Row],[Egreso de]]="",(""),(Tabla1[[#This Row],[Precio]]))))</f>
        <v/>
      </c>
      <c r="J7562" s="4" t="str">
        <f>IF(Tabla1[[#This Row],[Fecha]]="",(""),(IF(Tabla13[[#This Row],[Ingreso en]]="",(-Tabla13[[#This Row],[Egreso de]]),(Tabla13[[#This Row],[Ingreso en]]))))</f>
        <v/>
      </c>
    </row>
    <row r="7563" spans="1:10" x14ac:dyDescent="0.3">
      <c r="A7563" s="2" t="str">
        <f>IF(Tabla1[[#This Row],[Fecha]]="",(""),(Tabla1[[#This Row],[Fecha]]))</f>
        <v/>
      </c>
      <c r="B7563" s="3" t="str">
        <f>IF(Tabla1[[#This Row],[Fecha]]="",(""),(Tabla1[[#This Row],[Tipo de Operación]]))</f>
        <v/>
      </c>
      <c r="C7563" s="19" t="str">
        <f>IF(Tabla1[[#This Row],[Fecha]]="",(""),(Tabla1[[#This Row],[Código]]))</f>
        <v/>
      </c>
      <c r="D7563" s="4" t="str">
        <f>IF(Tabla1[[#This Row],[Fecha]]="",(""),(Tabla1[[#This Row],[Rubro]]))</f>
        <v/>
      </c>
      <c r="E7563" s="4"/>
      <c r="F7563" s="4" t="str">
        <f>IF(Tabla1[[#This Row],[Fecha]]="",(""),(Tabla1[[#This Row],[Precio]]))</f>
        <v/>
      </c>
      <c r="G7563" s="4" t="str">
        <f>IF(Tabla1[[#This Row],[Fecha]]="",(""),(Tabla1[[#This Row],[Medio de Pago]]))</f>
        <v/>
      </c>
      <c r="H7563" s="4" t="str">
        <f>IF(Tabla1[[#This Row],[Fecha]]="",(""),(IF(Tabla1[[#This Row],[Ingreso en]]="",(""),(Tabla1[[#This Row],[Precio]]))))</f>
        <v/>
      </c>
      <c r="I7563" s="5" t="str">
        <f>IF(Tabla1[[#This Row],[Fecha]]="",(""),(IF(Tabla1[[#This Row],[Egreso de]]="",(""),(Tabla1[[#This Row],[Precio]]))))</f>
        <v/>
      </c>
      <c r="J7563" s="4" t="str">
        <f>IF(Tabla1[[#This Row],[Fecha]]="",(""),(IF(Tabla13[[#This Row],[Ingreso en]]="",(-Tabla13[[#This Row],[Egreso de]]),(Tabla13[[#This Row],[Ingreso en]]))))</f>
        <v/>
      </c>
    </row>
    <row r="7564" spans="1:10" x14ac:dyDescent="0.3">
      <c r="A7564" s="2" t="str">
        <f>IF(Tabla1[[#This Row],[Fecha]]="",(""),(Tabla1[[#This Row],[Fecha]]))</f>
        <v/>
      </c>
      <c r="B7564" s="3" t="str">
        <f>IF(Tabla1[[#This Row],[Fecha]]="",(""),(Tabla1[[#This Row],[Tipo de Operación]]))</f>
        <v/>
      </c>
      <c r="C7564" s="19" t="str">
        <f>IF(Tabla1[[#This Row],[Fecha]]="",(""),(Tabla1[[#This Row],[Código]]))</f>
        <v/>
      </c>
      <c r="D7564" s="4" t="str">
        <f>IF(Tabla1[[#This Row],[Fecha]]="",(""),(Tabla1[[#This Row],[Rubro]]))</f>
        <v/>
      </c>
      <c r="E7564" s="4"/>
      <c r="F7564" s="4" t="str">
        <f>IF(Tabla1[[#This Row],[Fecha]]="",(""),(Tabla1[[#This Row],[Precio]]))</f>
        <v/>
      </c>
      <c r="G7564" s="4" t="str">
        <f>IF(Tabla1[[#This Row],[Fecha]]="",(""),(Tabla1[[#This Row],[Medio de Pago]]))</f>
        <v/>
      </c>
      <c r="H7564" s="4" t="str">
        <f>IF(Tabla1[[#This Row],[Fecha]]="",(""),(IF(Tabla1[[#This Row],[Ingreso en]]="",(""),(Tabla1[[#This Row],[Precio]]))))</f>
        <v/>
      </c>
      <c r="I7564" s="5" t="str">
        <f>IF(Tabla1[[#This Row],[Fecha]]="",(""),(IF(Tabla1[[#This Row],[Egreso de]]="",(""),(Tabla1[[#This Row],[Precio]]))))</f>
        <v/>
      </c>
      <c r="J7564" s="4" t="str">
        <f>IF(Tabla1[[#This Row],[Fecha]]="",(""),(IF(Tabla13[[#This Row],[Ingreso en]]="",(-Tabla13[[#This Row],[Egreso de]]),(Tabla13[[#This Row],[Ingreso en]]))))</f>
        <v/>
      </c>
    </row>
    <row r="7565" spans="1:10" x14ac:dyDescent="0.3">
      <c r="A7565" s="2" t="str">
        <f>IF(Tabla1[[#This Row],[Fecha]]="",(""),(Tabla1[[#This Row],[Fecha]]))</f>
        <v/>
      </c>
      <c r="B7565" s="3" t="str">
        <f>IF(Tabla1[[#This Row],[Fecha]]="",(""),(Tabla1[[#This Row],[Tipo de Operación]]))</f>
        <v/>
      </c>
      <c r="C7565" s="19" t="str">
        <f>IF(Tabla1[[#This Row],[Fecha]]="",(""),(Tabla1[[#This Row],[Código]]))</f>
        <v/>
      </c>
      <c r="D7565" s="4" t="str">
        <f>IF(Tabla1[[#This Row],[Fecha]]="",(""),(Tabla1[[#This Row],[Rubro]]))</f>
        <v/>
      </c>
      <c r="E7565" s="4"/>
      <c r="F7565" s="4" t="str">
        <f>IF(Tabla1[[#This Row],[Fecha]]="",(""),(Tabla1[[#This Row],[Precio]]))</f>
        <v/>
      </c>
      <c r="G7565" s="4" t="str">
        <f>IF(Tabla1[[#This Row],[Fecha]]="",(""),(Tabla1[[#This Row],[Medio de Pago]]))</f>
        <v/>
      </c>
      <c r="H7565" s="4" t="str">
        <f>IF(Tabla1[[#This Row],[Fecha]]="",(""),(IF(Tabla1[[#This Row],[Ingreso en]]="",(""),(Tabla1[[#This Row],[Precio]]))))</f>
        <v/>
      </c>
      <c r="I7565" s="5" t="str">
        <f>IF(Tabla1[[#This Row],[Fecha]]="",(""),(IF(Tabla1[[#This Row],[Egreso de]]="",(""),(Tabla1[[#This Row],[Precio]]))))</f>
        <v/>
      </c>
      <c r="J7565" s="4" t="str">
        <f>IF(Tabla1[[#This Row],[Fecha]]="",(""),(IF(Tabla13[[#This Row],[Ingreso en]]="",(-Tabla13[[#This Row],[Egreso de]]),(Tabla13[[#This Row],[Ingreso en]]))))</f>
        <v/>
      </c>
    </row>
    <row r="7566" spans="1:10" x14ac:dyDescent="0.3">
      <c r="A7566" s="2" t="str">
        <f>IF(Tabla1[[#This Row],[Fecha]]="",(""),(Tabla1[[#This Row],[Fecha]]))</f>
        <v/>
      </c>
      <c r="B7566" s="3" t="str">
        <f>IF(Tabla1[[#This Row],[Fecha]]="",(""),(Tabla1[[#This Row],[Tipo de Operación]]))</f>
        <v/>
      </c>
      <c r="C7566" s="19" t="str">
        <f>IF(Tabla1[[#This Row],[Fecha]]="",(""),(Tabla1[[#This Row],[Código]]))</f>
        <v/>
      </c>
      <c r="D7566" s="4" t="str">
        <f>IF(Tabla1[[#This Row],[Fecha]]="",(""),(Tabla1[[#This Row],[Rubro]]))</f>
        <v/>
      </c>
      <c r="E7566" s="4"/>
      <c r="F7566" s="4" t="str">
        <f>IF(Tabla1[[#This Row],[Fecha]]="",(""),(Tabla1[[#This Row],[Precio]]))</f>
        <v/>
      </c>
      <c r="G7566" s="4" t="str">
        <f>IF(Tabla1[[#This Row],[Fecha]]="",(""),(Tabla1[[#This Row],[Medio de Pago]]))</f>
        <v/>
      </c>
      <c r="H7566" s="4" t="str">
        <f>IF(Tabla1[[#This Row],[Fecha]]="",(""),(IF(Tabla1[[#This Row],[Ingreso en]]="",(""),(Tabla1[[#This Row],[Precio]]))))</f>
        <v/>
      </c>
      <c r="I7566" s="5" t="str">
        <f>IF(Tabla1[[#This Row],[Fecha]]="",(""),(IF(Tabla1[[#This Row],[Egreso de]]="",(""),(Tabla1[[#This Row],[Precio]]))))</f>
        <v/>
      </c>
      <c r="J7566" s="4" t="str">
        <f>IF(Tabla1[[#This Row],[Fecha]]="",(""),(IF(Tabla13[[#This Row],[Ingreso en]]="",(-Tabla13[[#This Row],[Egreso de]]),(Tabla13[[#This Row],[Ingreso en]]))))</f>
        <v/>
      </c>
    </row>
    <row r="7567" spans="1:10" x14ac:dyDescent="0.3">
      <c r="A7567" s="2" t="str">
        <f>IF(Tabla1[[#This Row],[Fecha]]="",(""),(Tabla1[[#This Row],[Fecha]]))</f>
        <v/>
      </c>
      <c r="B7567" s="3" t="str">
        <f>IF(Tabla1[[#This Row],[Fecha]]="",(""),(Tabla1[[#This Row],[Tipo de Operación]]))</f>
        <v/>
      </c>
      <c r="C7567" s="19" t="str">
        <f>IF(Tabla1[[#This Row],[Fecha]]="",(""),(Tabla1[[#This Row],[Código]]))</f>
        <v/>
      </c>
      <c r="D7567" s="4" t="str">
        <f>IF(Tabla1[[#This Row],[Fecha]]="",(""),(Tabla1[[#This Row],[Rubro]]))</f>
        <v/>
      </c>
      <c r="E7567" s="4"/>
      <c r="F7567" s="4" t="str">
        <f>IF(Tabla1[[#This Row],[Fecha]]="",(""),(Tabla1[[#This Row],[Precio]]))</f>
        <v/>
      </c>
      <c r="G7567" s="4" t="str">
        <f>IF(Tabla1[[#This Row],[Fecha]]="",(""),(Tabla1[[#This Row],[Medio de Pago]]))</f>
        <v/>
      </c>
      <c r="H7567" s="4" t="str">
        <f>IF(Tabla1[[#This Row],[Fecha]]="",(""),(IF(Tabla1[[#This Row],[Ingreso en]]="",(""),(Tabla1[[#This Row],[Precio]]))))</f>
        <v/>
      </c>
      <c r="I7567" s="5" t="str">
        <f>IF(Tabla1[[#This Row],[Fecha]]="",(""),(IF(Tabla1[[#This Row],[Egreso de]]="",(""),(Tabla1[[#This Row],[Precio]]))))</f>
        <v/>
      </c>
      <c r="J7567" s="4" t="str">
        <f>IF(Tabla1[[#This Row],[Fecha]]="",(""),(IF(Tabla13[[#This Row],[Ingreso en]]="",(-Tabla13[[#This Row],[Egreso de]]),(Tabla13[[#This Row],[Ingreso en]]))))</f>
        <v/>
      </c>
    </row>
    <row r="7568" spans="1:10" x14ac:dyDescent="0.3">
      <c r="A7568" s="2" t="str">
        <f>IF(Tabla1[[#This Row],[Fecha]]="",(""),(Tabla1[[#This Row],[Fecha]]))</f>
        <v/>
      </c>
      <c r="B7568" s="3" t="str">
        <f>IF(Tabla1[[#This Row],[Fecha]]="",(""),(Tabla1[[#This Row],[Tipo de Operación]]))</f>
        <v/>
      </c>
      <c r="C7568" s="19" t="str">
        <f>IF(Tabla1[[#This Row],[Fecha]]="",(""),(Tabla1[[#This Row],[Código]]))</f>
        <v/>
      </c>
      <c r="D7568" s="4" t="str">
        <f>IF(Tabla1[[#This Row],[Fecha]]="",(""),(Tabla1[[#This Row],[Rubro]]))</f>
        <v/>
      </c>
      <c r="E7568" s="4"/>
      <c r="F7568" s="4" t="str">
        <f>IF(Tabla1[[#This Row],[Fecha]]="",(""),(Tabla1[[#This Row],[Precio]]))</f>
        <v/>
      </c>
      <c r="G7568" s="4" t="str">
        <f>IF(Tabla1[[#This Row],[Fecha]]="",(""),(Tabla1[[#This Row],[Medio de Pago]]))</f>
        <v/>
      </c>
      <c r="H7568" s="4" t="str">
        <f>IF(Tabla1[[#This Row],[Fecha]]="",(""),(IF(Tabla1[[#This Row],[Ingreso en]]="",(""),(Tabla1[[#This Row],[Precio]]))))</f>
        <v/>
      </c>
      <c r="I7568" s="5" t="str">
        <f>IF(Tabla1[[#This Row],[Fecha]]="",(""),(IF(Tabla1[[#This Row],[Egreso de]]="",(""),(Tabla1[[#This Row],[Precio]]))))</f>
        <v/>
      </c>
      <c r="J7568" s="4" t="str">
        <f>IF(Tabla1[[#This Row],[Fecha]]="",(""),(IF(Tabla13[[#This Row],[Ingreso en]]="",(-Tabla13[[#This Row],[Egreso de]]),(Tabla13[[#This Row],[Ingreso en]]))))</f>
        <v/>
      </c>
    </row>
    <row r="7569" spans="1:10" x14ac:dyDescent="0.3">
      <c r="A7569" s="2" t="str">
        <f>IF(Tabla1[[#This Row],[Fecha]]="",(""),(Tabla1[[#This Row],[Fecha]]))</f>
        <v/>
      </c>
      <c r="B7569" s="3" t="str">
        <f>IF(Tabla1[[#This Row],[Fecha]]="",(""),(Tabla1[[#This Row],[Tipo de Operación]]))</f>
        <v/>
      </c>
      <c r="C7569" s="19" t="str">
        <f>IF(Tabla1[[#This Row],[Fecha]]="",(""),(Tabla1[[#This Row],[Código]]))</f>
        <v/>
      </c>
      <c r="D7569" s="4" t="str">
        <f>IF(Tabla1[[#This Row],[Fecha]]="",(""),(Tabla1[[#This Row],[Rubro]]))</f>
        <v/>
      </c>
      <c r="E7569" s="4"/>
      <c r="F7569" s="4" t="str">
        <f>IF(Tabla1[[#This Row],[Fecha]]="",(""),(Tabla1[[#This Row],[Precio]]))</f>
        <v/>
      </c>
      <c r="G7569" s="4" t="str">
        <f>IF(Tabla1[[#This Row],[Fecha]]="",(""),(Tabla1[[#This Row],[Medio de Pago]]))</f>
        <v/>
      </c>
      <c r="H7569" s="4" t="str">
        <f>IF(Tabla1[[#This Row],[Fecha]]="",(""),(IF(Tabla1[[#This Row],[Ingreso en]]="",(""),(Tabla1[[#This Row],[Precio]]))))</f>
        <v/>
      </c>
      <c r="I7569" s="5" t="str">
        <f>IF(Tabla1[[#This Row],[Fecha]]="",(""),(IF(Tabla1[[#This Row],[Egreso de]]="",(""),(Tabla1[[#This Row],[Precio]]))))</f>
        <v/>
      </c>
      <c r="J7569" s="4" t="str">
        <f>IF(Tabla1[[#This Row],[Fecha]]="",(""),(IF(Tabla13[[#This Row],[Ingreso en]]="",(-Tabla13[[#This Row],[Egreso de]]),(Tabla13[[#This Row],[Ingreso en]]))))</f>
        <v/>
      </c>
    </row>
    <row r="7570" spans="1:10" x14ac:dyDescent="0.3">
      <c r="A7570" s="2" t="str">
        <f>IF(Tabla1[[#This Row],[Fecha]]="",(""),(Tabla1[[#This Row],[Fecha]]))</f>
        <v/>
      </c>
      <c r="B7570" s="3" t="str">
        <f>IF(Tabla1[[#This Row],[Fecha]]="",(""),(Tabla1[[#This Row],[Tipo de Operación]]))</f>
        <v/>
      </c>
      <c r="C7570" s="19" t="str">
        <f>IF(Tabla1[[#This Row],[Fecha]]="",(""),(Tabla1[[#This Row],[Código]]))</f>
        <v/>
      </c>
      <c r="D7570" s="4" t="str">
        <f>IF(Tabla1[[#This Row],[Fecha]]="",(""),(Tabla1[[#This Row],[Rubro]]))</f>
        <v/>
      </c>
      <c r="E7570" s="4"/>
      <c r="F7570" s="4" t="str">
        <f>IF(Tabla1[[#This Row],[Fecha]]="",(""),(Tabla1[[#This Row],[Precio]]))</f>
        <v/>
      </c>
      <c r="G7570" s="4" t="str">
        <f>IF(Tabla1[[#This Row],[Fecha]]="",(""),(Tabla1[[#This Row],[Medio de Pago]]))</f>
        <v/>
      </c>
      <c r="H7570" s="4" t="str">
        <f>IF(Tabla1[[#This Row],[Fecha]]="",(""),(IF(Tabla1[[#This Row],[Ingreso en]]="",(""),(Tabla1[[#This Row],[Precio]]))))</f>
        <v/>
      </c>
      <c r="I7570" s="5" t="str">
        <f>IF(Tabla1[[#This Row],[Fecha]]="",(""),(IF(Tabla1[[#This Row],[Egreso de]]="",(""),(Tabla1[[#This Row],[Precio]]))))</f>
        <v/>
      </c>
      <c r="J7570" s="4" t="str">
        <f>IF(Tabla1[[#This Row],[Fecha]]="",(""),(IF(Tabla13[[#This Row],[Ingreso en]]="",(-Tabla13[[#This Row],[Egreso de]]),(Tabla13[[#This Row],[Ingreso en]]))))</f>
        <v/>
      </c>
    </row>
    <row r="7571" spans="1:10" x14ac:dyDescent="0.3">
      <c r="A7571" s="2" t="str">
        <f>IF(Tabla1[[#This Row],[Fecha]]="",(""),(Tabla1[[#This Row],[Fecha]]))</f>
        <v/>
      </c>
      <c r="B7571" s="3" t="str">
        <f>IF(Tabla1[[#This Row],[Fecha]]="",(""),(Tabla1[[#This Row],[Tipo de Operación]]))</f>
        <v/>
      </c>
      <c r="C7571" s="19" t="str">
        <f>IF(Tabla1[[#This Row],[Fecha]]="",(""),(Tabla1[[#This Row],[Código]]))</f>
        <v/>
      </c>
      <c r="D7571" s="4" t="str">
        <f>IF(Tabla1[[#This Row],[Fecha]]="",(""),(Tabla1[[#This Row],[Rubro]]))</f>
        <v/>
      </c>
      <c r="E7571" s="4"/>
      <c r="F7571" s="4" t="str">
        <f>IF(Tabla1[[#This Row],[Fecha]]="",(""),(Tabla1[[#This Row],[Precio]]))</f>
        <v/>
      </c>
      <c r="G7571" s="4" t="str">
        <f>IF(Tabla1[[#This Row],[Fecha]]="",(""),(Tabla1[[#This Row],[Medio de Pago]]))</f>
        <v/>
      </c>
      <c r="H7571" s="4" t="str">
        <f>IF(Tabla1[[#This Row],[Fecha]]="",(""),(IF(Tabla1[[#This Row],[Ingreso en]]="",(""),(Tabla1[[#This Row],[Precio]]))))</f>
        <v/>
      </c>
      <c r="I7571" s="5" t="str">
        <f>IF(Tabla1[[#This Row],[Fecha]]="",(""),(IF(Tabla1[[#This Row],[Egreso de]]="",(""),(Tabla1[[#This Row],[Precio]]))))</f>
        <v/>
      </c>
      <c r="J7571" s="4" t="str">
        <f>IF(Tabla1[[#This Row],[Fecha]]="",(""),(IF(Tabla13[[#This Row],[Ingreso en]]="",(-Tabla13[[#This Row],[Egreso de]]),(Tabla13[[#This Row],[Ingreso en]]))))</f>
        <v/>
      </c>
    </row>
    <row r="7572" spans="1:10" x14ac:dyDescent="0.3">
      <c r="A7572" s="2" t="str">
        <f>IF(Tabla1[[#This Row],[Fecha]]="",(""),(Tabla1[[#This Row],[Fecha]]))</f>
        <v/>
      </c>
      <c r="B7572" s="3" t="str">
        <f>IF(Tabla1[[#This Row],[Fecha]]="",(""),(Tabla1[[#This Row],[Tipo de Operación]]))</f>
        <v/>
      </c>
      <c r="C7572" s="19" t="str">
        <f>IF(Tabla1[[#This Row],[Fecha]]="",(""),(Tabla1[[#This Row],[Código]]))</f>
        <v/>
      </c>
      <c r="D7572" s="4" t="str">
        <f>IF(Tabla1[[#This Row],[Fecha]]="",(""),(Tabla1[[#This Row],[Rubro]]))</f>
        <v/>
      </c>
      <c r="E7572" s="4"/>
      <c r="F7572" s="4" t="str">
        <f>IF(Tabla1[[#This Row],[Fecha]]="",(""),(Tabla1[[#This Row],[Precio]]))</f>
        <v/>
      </c>
      <c r="G7572" s="4" t="str">
        <f>IF(Tabla1[[#This Row],[Fecha]]="",(""),(Tabla1[[#This Row],[Medio de Pago]]))</f>
        <v/>
      </c>
      <c r="H7572" s="4" t="str">
        <f>IF(Tabla1[[#This Row],[Fecha]]="",(""),(IF(Tabla1[[#This Row],[Ingreso en]]="",(""),(Tabla1[[#This Row],[Precio]]))))</f>
        <v/>
      </c>
      <c r="I7572" s="5" t="str">
        <f>IF(Tabla1[[#This Row],[Fecha]]="",(""),(IF(Tabla1[[#This Row],[Egreso de]]="",(""),(Tabla1[[#This Row],[Precio]]))))</f>
        <v/>
      </c>
      <c r="J7572" s="4" t="str">
        <f>IF(Tabla1[[#This Row],[Fecha]]="",(""),(IF(Tabla13[[#This Row],[Ingreso en]]="",(-Tabla13[[#This Row],[Egreso de]]),(Tabla13[[#This Row],[Ingreso en]]))))</f>
        <v/>
      </c>
    </row>
    <row r="7573" spans="1:10" x14ac:dyDescent="0.3">
      <c r="A7573" s="2" t="str">
        <f>IF(Tabla1[[#This Row],[Fecha]]="",(""),(Tabla1[[#This Row],[Fecha]]))</f>
        <v/>
      </c>
      <c r="B7573" s="3" t="str">
        <f>IF(Tabla1[[#This Row],[Fecha]]="",(""),(Tabla1[[#This Row],[Tipo de Operación]]))</f>
        <v/>
      </c>
      <c r="C7573" s="19" t="str">
        <f>IF(Tabla1[[#This Row],[Fecha]]="",(""),(Tabla1[[#This Row],[Código]]))</f>
        <v/>
      </c>
      <c r="D7573" s="4" t="str">
        <f>IF(Tabla1[[#This Row],[Fecha]]="",(""),(Tabla1[[#This Row],[Rubro]]))</f>
        <v/>
      </c>
      <c r="E7573" s="4"/>
      <c r="F7573" s="4" t="str">
        <f>IF(Tabla1[[#This Row],[Fecha]]="",(""),(Tabla1[[#This Row],[Precio]]))</f>
        <v/>
      </c>
      <c r="G7573" s="4" t="str">
        <f>IF(Tabla1[[#This Row],[Fecha]]="",(""),(Tabla1[[#This Row],[Medio de Pago]]))</f>
        <v/>
      </c>
      <c r="H7573" s="4" t="str">
        <f>IF(Tabla1[[#This Row],[Fecha]]="",(""),(IF(Tabla1[[#This Row],[Ingreso en]]="",(""),(Tabla1[[#This Row],[Precio]]))))</f>
        <v/>
      </c>
      <c r="I7573" s="5" t="str">
        <f>IF(Tabla1[[#This Row],[Fecha]]="",(""),(IF(Tabla1[[#This Row],[Egreso de]]="",(""),(Tabla1[[#This Row],[Precio]]))))</f>
        <v/>
      </c>
      <c r="J7573" s="4" t="str">
        <f>IF(Tabla1[[#This Row],[Fecha]]="",(""),(IF(Tabla13[[#This Row],[Ingreso en]]="",(-Tabla13[[#This Row],[Egreso de]]),(Tabla13[[#This Row],[Ingreso en]]))))</f>
        <v/>
      </c>
    </row>
    <row r="7574" spans="1:10" x14ac:dyDescent="0.3">
      <c r="A7574" s="2" t="str">
        <f>IF(Tabla1[[#This Row],[Fecha]]="",(""),(Tabla1[[#This Row],[Fecha]]))</f>
        <v/>
      </c>
      <c r="B7574" s="3" t="str">
        <f>IF(Tabla1[[#This Row],[Fecha]]="",(""),(Tabla1[[#This Row],[Tipo de Operación]]))</f>
        <v/>
      </c>
      <c r="C7574" s="19" t="str">
        <f>IF(Tabla1[[#This Row],[Fecha]]="",(""),(Tabla1[[#This Row],[Código]]))</f>
        <v/>
      </c>
      <c r="D7574" s="4" t="str">
        <f>IF(Tabla1[[#This Row],[Fecha]]="",(""),(Tabla1[[#This Row],[Rubro]]))</f>
        <v/>
      </c>
      <c r="E7574" s="4"/>
      <c r="F7574" s="4" t="str">
        <f>IF(Tabla1[[#This Row],[Fecha]]="",(""),(Tabla1[[#This Row],[Precio]]))</f>
        <v/>
      </c>
      <c r="G7574" s="4" t="str">
        <f>IF(Tabla1[[#This Row],[Fecha]]="",(""),(Tabla1[[#This Row],[Medio de Pago]]))</f>
        <v/>
      </c>
      <c r="H7574" s="4" t="str">
        <f>IF(Tabla1[[#This Row],[Fecha]]="",(""),(IF(Tabla1[[#This Row],[Ingreso en]]="",(""),(Tabla1[[#This Row],[Precio]]))))</f>
        <v/>
      </c>
      <c r="I7574" s="5" t="str">
        <f>IF(Tabla1[[#This Row],[Fecha]]="",(""),(IF(Tabla1[[#This Row],[Egreso de]]="",(""),(Tabla1[[#This Row],[Precio]]))))</f>
        <v/>
      </c>
      <c r="J7574" s="4" t="str">
        <f>IF(Tabla1[[#This Row],[Fecha]]="",(""),(IF(Tabla13[[#This Row],[Ingreso en]]="",(-Tabla13[[#This Row],[Egreso de]]),(Tabla13[[#This Row],[Ingreso en]]))))</f>
        <v/>
      </c>
    </row>
    <row r="7575" spans="1:10" x14ac:dyDescent="0.3">
      <c r="A7575" s="2" t="str">
        <f>IF(Tabla1[[#This Row],[Fecha]]="",(""),(Tabla1[[#This Row],[Fecha]]))</f>
        <v/>
      </c>
      <c r="B7575" s="3" t="str">
        <f>IF(Tabla1[[#This Row],[Fecha]]="",(""),(Tabla1[[#This Row],[Tipo de Operación]]))</f>
        <v/>
      </c>
      <c r="C7575" s="19" t="str">
        <f>IF(Tabla1[[#This Row],[Fecha]]="",(""),(Tabla1[[#This Row],[Código]]))</f>
        <v/>
      </c>
      <c r="D7575" s="4" t="str">
        <f>IF(Tabla1[[#This Row],[Fecha]]="",(""),(Tabla1[[#This Row],[Rubro]]))</f>
        <v/>
      </c>
      <c r="E7575" s="4"/>
      <c r="F7575" s="4" t="str">
        <f>IF(Tabla1[[#This Row],[Fecha]]="",(""),(Tabla1[[#This Row],[Precio]]))</f>
        <v/>
      </c>
      <c r="G7575" s="4" t="str">
        <f>IF(Tabla1[[#This Row],[Fecha]]="",(""),(Tabla1[[#This Row],[Medio de Pago]]))</f>
        <v/>
      </c>
      <c r="H7575" s="4" t="str">
        <f>IF(Tabla1[[#This Row],[Fecha]]="",(""),(IF(Tabla1[[#This Row],[Ingreso en]]="",(""),(Tabla1[[#This Row],[Precio]]))))</f>
        <v/>
      </c>
      <c r="I7575" s="5" t="str">
        <f>IF(Tabla1[[#This Row],[Fecha]]="",(""),(IF(Tabla1[[#This Row],[Egreso de]]="",(""),(Tabla1[[#This Row],[Precio]]))))</f>
        <v/>
      </c>
      <c r="J7575" s="4" t="str">
        <f>IF(Tabla1[[#This Row],[Fecha]]="",(""),(IF(Tabla13[[#This Row],[Ingreso en]]="",(-Tabla13[[#This Row],[Egreso de]]),(Tabla13[[#This Row],[Ingreso en]]))))</f>
        <v/>
      </c>
    </row>
    <row r="7576" spans="1:10" x14ac:dyDescent="0.3">
      <c r="A7576" s="2" t="str">
        <f>IF(Tabla1[[#This Row],[Fecha]]="",(""),(Tabla1[[#This Row],[Fecha]]))</f>
        <v/>
      </c>
      <c r="B7576" s="3" t="str">
        <f>IF(Tabla1[[#This Row],[Fecha]]="",(""),(Tabla1[[#This Row],[Tipo de Operación]]))</f>
        <v/>
      </c>
      <c r="C7576" s="19" t="str">
        <f>IF(Tabla1[[#This Row],[Fecha]]="",(""),(Tabla1[[#This Row],[Código]]))</f>
        <v/>
      </c>
      <c r="D7576" s="4" t="str">
        <f>IF(Tabla1[[#This Row],[Fecha]]="",(""),(Tabla1[[#This Row],[Rubro]]))</f>
        <v/>
      </c>
      <c r="E7576" s="4"/>
      <c r="F7576" s="4" t="str">
        <f>IF(Tabla1[[#This Row],[Fecha]]="",(""),(Tabla1[[#This Row],[Precio]]))</f>
        <v/>
      </c>
      <c r="G7576" s="4" t="str">
        <f>IF(Tabla1[[#This Row],[Fecha]]="",(""),(Tabla1[[#This Row],[Medio de Pago]]))</f>
        <v/>
      </c>
      <c r="H7576" s="4" t="str">
        <f>IF(Tabla1[[#This Row],[Fecha]]="",(""),(IF(Tabla1[[#This Row],[Ingreso en]]="",(""),(Tabla1[[#This Row],[Precio]]))))</f>
        <v/>
      </c>
      <c r="I7576" s="5" t="str">
        <f>IF(Tabla1[[#This Row],[Fecha]]="",(""),(IF(Tabla1[[#This Row],[Egreso de]]="",(""),(Tabla1[[#This Row],[Precio]]))))</f>
        <v/>
      </c>
      <c r="J7576" s="4" t="str">
        <f>IF(Tabla1[[#This Row],[Fecha]]="",(""),(IF(Tabla13[[#This Row],[Ingreso en]]="",(-Tabla13[[#This Row],[Egreso de]]),(Tabla13[[#This Row],[Ingreso en]]))))</f>
        <v/>
      </c>
    </row>
    <row r="7577" spans="1:10" x14ac:dyDescent="0.3">
      <c r="A7577" s="2" t="str">
        <f>IF(Tabla1[[#This Row],[Fecha]]="",(""),(Tabla1[[#This Row],[Fecha]]))</f>
        <v/>
      </c>
      <c r="B7577" s="3" t="str">
        <f>IF(Tabla1[[#This Row],[Fecha]]="",(""),(Tabla1[[#This Row],[Tipo de Operación]]))</f>
        <v/>
      </c>
      <c r="C7577" s="19" t="str">
        <f>IF(Tabla1[[#This Row],[Fecha]]="",(""),(Tabla1[[#This Row],[Código]]))</f>
        <v/>
      </c>
      <c r="D7577" s="4" t="str">
        <f>IF(Tabla1[[#This Row],[Fecha]]="",(""),(Tabla1[[#This Row],[Rubro]]))</f>
        <v/>
      </c>
      <c r="E7577" s="4"/>
      <c r="F7577" s="4" t="str">
        <f>IF(Tabla1[[#This Row],[Fecha]]="",(""),(Tabla1[[#This Row],[Precio]]))</f>
        <v/>
      </c>
      <c r="G7577" s="4" t="str">
        <f>IF(Tabla1[[#This Row],[Fecha]]="",(""),(Tabla1[[#This Row],[Medio de Pago]]))</f>
        <v/>
      </c>
      <c r="H7577" s="4" t="str">
        <f>IF(Tabla1[[#This Row],[Fecha]]="",(""),(IF(Tabla1[[#This Row],[Ingreso en]]="",(""),(Tabla1[[#This Row],[Precio]]))))</f>
        <v/>
      </c>
      <c r="I7577" s="5" t="str">
        <f>IF(Tabla1[[#This Row],[Fecha]]="",(""),(IF(Tabla1[[#This Row],[Egreso de]]="",(""),(Tabla1[[#This Row],[Precio]]))))</f>
        <v/>
      </c>
      <c r="J7577" s="4" t="str">
        <f>IF(Tabla1[[#This Row],[Fecha]]="",(""),(IF(Tabla13[[#This Row],[Ingreso en]]="",(-Tabla13[[#This Row],[Egreso de]]),(Tabla13[[#This Row],[Ingreso en]]))))</f>
        <v/>
      </c>
    </row>
    <row r="7578" spans="1:10" x14ac:dyDescent="0.3">
      <c r="A7578" s="2" t="str">
        <f>IF(Tabla1[[#This Row],[Fecha]]="",(""),(Tabla1[[#This Row],[Fecha]]))</f>
        <v/>
      </c>
      <c r="B7578" s="3" t="str">
        <f>IF(Tabla1[[#This Row],[Fecha]]="",(""),(Tabla1[[#This Row],[Tipo de Operación]]))</f>
        <v/>
      </c>
      <c r="C7578" s="19" t="str">
        <f>IF(Tabla1[[#This Row],[Fecha]]="",(""),(Tabla1[[#This Row],[Código]]))</f>
        <v/>
      </c>
      <c r="D7578" s="4" t="str">
        <f>IF(Tabla1[[#This Row],[Fecha]]="",(""),(Tabla1[[#This Row],[Rubro]]))</f>
        <v/>
      </c>
      <c r="E7578" s="4"/>
      <c r="F7578" s="4" t="str">
        <f>IF(Tabla1[[#This Row],[Fecha]]="",(""),(Tabla1[[#This Row],[Precio]]))</f>
        <v/>
      </c>
      <c r="G7578" s="4" t="str">
        <f>IF(Tabla1[[#This Row],[Fecha]]="",(""),(Tabla1[[#This Row],[Medio de Pago]]))</f>
        <v/>
      </c>
      <c r="H7578" s="4" t="str">
        <f>IF(Tabla1[[#This Row],[Fecha]]="",(""),(IF(Tabla1[[#This Row],[Ingreso en]]="",(""),(Tabla1[[#This Row],[Precio]]))))</f>
        <v/>
      </c>
      <c r="I7578" s="5" t="str">
        <f>IF(Tabla1[[#This Row],[Fecha]]="",(""),(IF(Tabla1[[#This Row],[Egreso de]]="",(""),(Tabla1[[#This Row],[Precio]]))))</f>
        <v/>
      </c>
      <c r="J7578" s="4" t="str">
        <f>IF(Tabla1[[#This Row],[Fecha]]="",(""),(IF(Tabla13[[#This Row],[Ingreso en]]="",(-Tabla13[[#This Row],[Egreso de]]),(Tabla13[[#This Row],[Ingreso en]]))))</f>
        <v/>
      </c>
    </row>
    <row r="7579" spans="1:10" x14ac:dyDescent="0.3">
      <c r="A7579" s="2" t="str">
        <f>IF(Tabla1[[#This Row],[Fecha]]="",(""),(Tabla1[[#This Row],[Fecha]]))</f>
        <v/>
      </c>
      <c r="B7579" s="3" t="str">
        <f>IF(Tabla1[[#This Row],[Fecha]]="",(""),(Tabla1[[#This Row],[Tipo de Operación]]))</f>
        <v/>
      </c>
      <c r="C7579" s="19" t="str">
        <f>IF(Tabla1[[#This Row],[Fecha]]="",(""),(Tabla1[[#This Row],[Código]]))</f>
        <v/>
      </c>
      <c r="D7579" s="4" t="str">
        <f>IF(Tabla1[[#This Row],[Fecha]]="",(""),(Tabla1[[#This Row],[Rubro]]))</f>
        <v/>
      </c>
      <c r="E7579" s="4"/>
      <c r="F7579" s="4" t="str">
        <f>IF(Tabla1[[#This Row],[Fecha]]="",(""),(Tabla1[[#This Row],[Precio]]))</f>
        <v/>
      </c>
      <c r="G7579" s="4" t="str">
        <f>IF(Tabla1[[#This Row],[Fecha]]="",(""),(Tabla1[[#This Row],[Medio de Pago]]))</f>
        <v/>
      </c>
      <c r="H7579" s="4" t="str">
        <f>IF(Tabla1[[#This Row],[Fecha]]="",(""),(IF(Tabla1[[#This Row],[Ingreso en]]="",(""),(Tabla1[[#This Row],[Precio]]))))</f>
        <v/>
      </c>
      <c r="I7579" s="5" t="str">
        <f>IF(Tabla1[[#This Row],[Fecha]]="",(""),(IF(Tabla1[[#This Row],[Egreso de]]="",(""),(Tabla1[[#This Row],[Precio]]))))</f>
        <v/>
      </c>
      <c r="J7579" s="4" t="str">
        <f>IF(Tabla1[[#This Row],[Fecha]]="",(""),(IF(Tabla13[[#This Row],[Ingreso en]]="",(-Tabla13[[#This Row],[Egreso de]]),(Tabla13[[#This Row],[Ingreso en]]))))</f>
        <v/>
      </c>
    </row>
    <row r="7580" spans="1:10" x14ac:dyDescent="0.3">
      <c r="A7580" s="2" t="str">
        <f>IF(Tabla1[[#This Row],[Fecha]]="",(""),(Tabla1[[#This Row],[Fecha]]))</f>
        <v/>
      </c>
      <c r="B7580" s="3" t="str">
        <f>IF(Tabla1[[#This Row],[Fecha]]="",(""),(Tabla1[[#This Row],[Tipo de Operación]]))</f>
        <v/>
      </c>
      <c r="C7580" s="19" t="str">
        <f>IF(Tabla1[[#This Row],[Fecha]]="",(""),(Tabla1[[#This Row],[Código]]))</f>
        <v/>
      </c>
      <c r="D7580" s="4" t="str">
        <f>IF(Tabla1[[#This Row],[Fecha]]="",(""),(Tabla1[[#This Row],[Rubro]]))</f>
        <v/>
      </c>
      <c r="E7580" s="4"/>
      <c r="F7580" s="4" t="str">
        <f>IF(Tabla1[[#This Row],[Fecha]]="",(""),(Tabla1[[#This Row],[Precio]]))</f>
        <v/>
      </c>
      <c r="G7580" s="4" t="str">
        <f>IF(Tabla1[[#This Row],[Fecha]]="",(""),(Tabla1[[#This Row],[Medio de Pago]]))</f>
        <v/>
      </c>
      <c r="H7580" s="4" t="str">
        <f>IF(Tabla1[[#This Row],[Fecha]]="",(""),(IF(Tabla1[[#This Row],[Ingreso en]]="",(""),(Tabla1[[#This Row],[Precio]]))))</f>
        <v/>
      </c>
      <c r="I7580" s="5" t="str">
        <f>IF(Tabla1[[#This Row],[Fecha]]="",(""),(IF(Tabla1[[#This Row],[Egreso de]]="",(""),(Tabla1[[#This Row],[Precio]]))))</f>
        <v/>
      </c>
      <c r="J7580" s="4" t="str">
        <f>IF(Tabla1[[#This Row],[Fecha]]="",(""),(IF(Tabla13[[#This Row],[Ingreso en]]="",(-Tabla13[[#This Row],[Egreso de]]),(Tabla13[[#This Row],[Ingreso en]]))))</f>
        <v/>
      </c>
    </row>
    <row r="7581" spans="1:10" x14ac:dyDescent="0.3">
      <c r="A7581" s="2" t="str">
        <f>IF(Tabla1[[#This Row],[Fecha]]="",(""),(Tabla1[[#This Row],[Fecha]]))</f>
        <v/>
      </c>
      <c r="B7581" s="3" t="str">
        <f>IF(Tabla1[[#This Row],[Fecha]]="",(""),(Tabla1[[#This Row],[Tipo de Operación]]))</f>
        <v/>
      </c>
      <c r="C7581" s="19" t="str">
        <f>IF(Tabla1[[#This Row],[Fecha]]="",(""),(Tabla1[[#This Row],[Código]]))</f>
        <v/>
      </c>
      <c r="D7581" s="4" t="str">
        <f>IF(Tabla1[[#This Row],[Fecha]]="",(""),(Tabla1[[#This Row],[Rubro]]))</f>
        <v/>
      </c>
      <c r="E7581" s="4"/>
      <c r="F7581" s="4" t="str">
        <f>IF(Tabla1[[#This Row],[Fecha]]="",(""),(Tabla1[[#This Row],[Precio]]))</f>
        <v/>
      </c>
      <c r="G7581" s="4" t="str">
        <f>IF(Tabla1[[#This Row],[Fecha]]="",(""),(Tabla1[[#This Row],[Medio de Pago]]))</f>
        <v/>
      </c>
      <c r="H7581" s="4" t="str">
        <f>IF(Tabla1[[#This Row],[Fecha]]="",(""),(IF(Tabla1[[#This Row],[Ingreso en]]="",(""),(Tabla1[[#This Row],[Precio]]))))</f>
        <v/>
      </c>
      <c r="I7581" s="5" t="str">
        <f>IF(Tabla1[[#This Row],[Fecha]]="",(""),(IF(Tabla1[[#This Row],[Egreso de]]="",(""),(Tabla1[[#This Row],[Precio]]))))</f>
        <v/>
      </c>
      <c r="J7581" s="4" t="str">
        <f>IF(Tabla1[[#This Row],[Fecha]]="",(""),(IF(Tabla13[[#This Row],[Ingreso en]]="",(-Tabla13[[#This Row],[Egreso de]]),(Tabla13[[#This Row],[Ingreso en]]))))</f>
        <v/>
      </c>
    </row>
    <row r="7582" spans="1:10" x14ac:dyDescent="0.3">
      <c r="A7582" s="2" t="str">
        <f>IF(Tabla1[[#This Row],[Fecha]]="",(""),(Tabla1[[#This Row],[Fecha]]))</f>
        <v/>
      </c>
      <c r="B7582" s="3" t="str">
        <f>IF(Tabla1[[#This Row],[Fecha]]="",(""),(Tabla1[[#This Row],[Tipo de Operación]]))</f>
        <v/>
      </c>
      <c r="C7582" s="19" t="str">
        <f>IF(Tabla1[[#This Row],[Fecha]]="",(""),(Tabla1[[#This Row],[Código]]))</f>
        <v/>
      </c>
      <c r="D7582" s="4" t="str">
        <f>IF(Tabla1[[#This Row],[Fecha]]="",(""),(Tabla1[[#This Row],[Rubro]]))</f>
        <v/>
      </c>
      <c r="E7582" s="4"/>
      <c r="F7582" s="4" t="str">
        <f>IF(Tabla1[[#This Row],[Fecha]]="",(""),(Tabla1[[#This Row],[Precio]]))</f>
        <v/>
      </c>
      <c r="G7582" s="4" t="str">
        <f>IF(Tabla1[[#This Row],[Fecha]]="",(""),(Tabla1[[#This Row],[Medio de Pago]]))</f>
        <v/>
      </c>
      <c r="H7582" s="4" t="str">
        <f>IF(Tabla1[[#This Row],[Fecha]]="",(""),(IF(Tabla1[[#This Row],[Ingreso en]]="",(""),(Tabla1[[#This Row],[Precio]]))))</f>
        <v/>
      </c>
      <c r="I7582" s="5" t="str">
        <f>IF(Tabla1[[#This Row],[Fecha]]="",(""),(IF(Tabla1[[#This Row],[Egreso de]]="",(""),(Tabla1[[#This Row],[Precio]]))))</f>
        <v/>
      </c>
      <c r="J7582" s="4" t="str">
        <f>IF(Tabla1[[#This Row],[Fecha]]="",(""),(IF(Tabla13[[#This Row],[Ingreso en]]="",(-Tabla13[[#This Row],[Egreso de]]),(Tabla13[[#This Row],[Ingreso en]]))))</f>
        <v/>
      </c>
    </row>
    <row r="7583" spans="1:10" x14ac:dyDescent="0.3">
      <c r="A7583" s="2" t="str">
        <f>IF(Tabla1[[#This Row],[Fecha]]="",(""),(Tabla1[[#This Row],[Fecha]]))</f>
        <v/>
      </c>
      <c r="B7583" s="3" t="str">
        <f>IF(Tabla1[[#This Row],[Fecha]]="",(""),(Tabla1[[#This Row],[Tipo de Operación]]))</f>
        <v/>
      </c>
      <c r="C7583" s="19" t="str">
        <f>IF(Tabla1[[#This Row],[Fecha]]="",(""),(Tabla1[[#This Row],[Código]]))</f>
        <v/>
      </c>
      <c r="D7583" s="4" t="str">
        <f>IF(Tabla1[[#This Row],[Fecha]]="",(""),(Tabla1[[#This Row],[Rubro]]))</f>
        <v/>
      </c>
      <c r="E7583" s="4"/>
      <c r="F7583" s="4" t="str">
        <f>IF(Tabla1[[#This Row],[Fecha]]="",(""),(Tabla1[[#This Row],[Precio]]))</f>
        <v/>
      </c>
      <c r="G7583" s="4" t="str">
        <f>IF(Tabla1[[#This Row],[Fecha]]="",(""),(Tabla1[[#This Row],[Medio de Pago]]))</f>
        <v/>
      </c>
      <c r="H7583" s="4" t="str">
        <f>IF(Tabla1[[#This Row],[Fecha]]="",(""),(IF(Tabla1[[#This Row],[Ingreso en]]="",(""),(Tabla1[[#This Row],[Precio]]))))</f>
        <v/>
      </c>
      <c r="I7583" s="5" t="str">
        <f>IF(Tabla1[[#This Row],[Fecha]]="",(""),(IF(Tabla1[[#This Row],[Egreso de]]="",(""),(Tabla1[[#This Row],[Precio]]))))</f>
        <v/>
      </c>
      <c r="J7583" s="4" t="str">
        <f>IF(Tabla1[[#This Row],[Fecha]]="",(""),(IF(Tabla13[[#This Row],[Ingreso en]]="",(-Tabla13[[#This Row],[Egreso de]]),(Tabla13[[#This Row],[Ingreso en]]))))</f>
        <v/>
      </c>
    </row>
    <row r="7584" spans="1:10" x14ac:dyDescent="0.3">
      <c r="A7584" s="2" t="str">
        <f>IF(Tabla1[[#This Row],[Fecha]]="",(""),(Tabla1[[#This Row],[Fecha]]))</f>
        <v/>
      </c>
      <c r="B7584" s="3" t="str">
        <f>IF(Tabla1[[#This Row],[Fecha]]="",(""),(Tabla1[[#This Row],[Tipo de Operación]]))</f>
        <v/>
      </c>
      <c r="C7584" s="19" t="str">
        <f>IF(Tabla1[[#This Row],[Fecha]]="",(""),(Tabla1[[#This Row],[Código]]))</f>
        <v/>
      </c>
      <c r="D7584" s="4" t="str">
        <f>IF(Tabla1[[#This Row],[Fecha]]="",(""),(Tabla1[[#This Row],[Rubro]]))</f>
        <v/>
      </c>
      <c r="E7584" s="4"/>
      <c r="F7584" s="4" t="str">
        <f>IF(Tabla1[[#This Row],[Fecha]]="",(""),(Tabla1[[#This Row],[Precio]]))</f>
        <v/>
      </c>
      <c r="G7584" s="4" t="str">
        <f>IF(Tabla1[[#This Row],[Fecha]]="",(""),(Tabla1[[#This Row],[Medio de Pago]]))</f>
        <v/>
      </c>
      <c r="H7584" s="4" t="str">
        <f>IF(Tabla1[[#This Row],[Fecha]]="",(""),(IF(Tabla1[[#This Row],[Ingreso en]]="",(""),(Tabla1[[#This Row],[Precio]]))))</f>
        <v/>
      </c>
      <c r="I7584" s="5" t="str">
        <f>IF(Tabla1[[#This Row],[Fecha]]="",(""),(IF(Tabla1[[#This Row],[Egreso de]]="",(""),(Tabla1[[#This Row],[Precio]]))))</f>
        <v/>
      </c>
      <c r="J7584" s="4" t="str">
        <f>IF(Tabla1[[#This Row],[Fecha]]="",(""),(IF(Tabla13[[#This Row],[Ingreso en]]="",(-Tabla13[[#This Row],[Egreso de]]),(Tabla13[[#This Row],[Ingreso en]]))))</f>
        <v/>
      </c>
    </row>
    <row r="7585" spans="1:10" x14ac:dyDescent="0.3">
      <c r="A7585" s="2" t="str">
        <f>IF(Tabla1[[#This Row],[Fecha]]="",(""),(Tabla1[[#This Row],[Fecha]]))</f>
        <v/>
      </c>
      <c r="B7585" s="3" t="str">
        <f>IF(Tabla1[[#This Row],[Fecha]]="",(""),(Tabla1[[#This Row],[Tipo de Operación]]))</f>
        <v/>
      </c>
      <c r="C7585" s="19" t="str">
        <f>IF(Tabla1[[#This Row],[Fecha]]="",(""),(Tabla1[[#This Row],[Código]]))</f>
        <v/>
      </c>
      <c r="D7585" s="4" t="str">
        <f>IF(Tabla1[[#This Row],[Fecha]]="",(""),(Tabla1[[#This Row],[Rubro]]))</f>
        <v/>
      </c>
      <c r="E7585" s="4"/>
      <c r="F7585" s="4" t="str">
        <f>IF(Tabla1[[#This Row],[Fecha]]="",(""),(Tabla1[[#This Row],[Precio]]))</f>
        <v/>
      </c>
      <c r="G7585" s="4" t="str">
        <f>IF(Tabla1[[#This Row],[Fecha]]="",(""),(Tabla1[[#This Row],[Medio de Pago]]))</f>
        <v/>
      </c>
      <c r="H7585" s="4" t="str">
        <f>IF(Tabla1[[#This Row],[Fecha]]="",(""),(IF(Tabla1[[#This Row],[Ingreso en]]="",(""),(Tabla1[[#This Row],[Precio]]))))</f>
        <v/>
      </c>
      <c r="I7585" s="5" t="str">
        <f>IF(Tabla1[[#This Row],[Fecha]]="",(""),(IF(Tabla1[[#This Row],[Egreso de]]="",(""),(Tabla1[[#This Row],[Precio]]))))</f>
        <v/>
      </c>
      <c r="J7585" s="4" t="str">
        <f>IF(Tabla1[[#This Row],[Fecha]]="",(""),(IF(Tabla13[[#This Row],[Ingreso en]]="",(-Tabla13[[#This Row],[Egreso de]]),(Tabla13[[#This Row],[Ingreso en]]))))</f>
        <v/>
      </c>
    </row>
    <row r="7586" spans="1:10" x14ac:dyDescent="0.3">
      <c r="A7586" s="2" t="str">
        <f>IF(Tabla1[[#This Row],[Fecha]]="",(""),(Tabla1[[#This Row],[Fecha]]))</f>
        <v/>
      </c>
      <c r="B7586" s="3" t="str">
        <f>IF(Tabla1[[#This Row],[Fecha]]="",(""),(Tabla1[[#This Row],[Tipo de Operación]]))</f>
        <v/>
      </c>
      <c r="C7586" s="19" t="str">
        <f>IF(Tabla1[[#This Row],[Fecha]]="",(""),(Tabla1[[#This Row],[Código]]))</f>
        <v/>
      </c>
      <c r="D7586" s="4" t="str">
        <f>IF(Tabla1[[#This Row],[Fecha]]="",(""),(Tabla1[[#This Row],[Rubro]]))</f>
        <v/>
      </c>
      <c r="E7586" s="4"/>
      <c r="F7586" s="4" t="str">
        <f>IF(Tabla1[[#This Row],[Fecha]]="",(""),(Tabla1[[#This Row],[Precio]]))</f>
        <v/>
      </c>
      <c r="G7586" s="4" t="str">
        <f>IF(Tabla1[[#This Row],[Fecha]]="",(""),(Tabla1[[#This Row],[Medio de Pago]]))</f>
        <v/>
      </c>
      <c r="H7586" s="4" t="str">
        <f>IF(Tabla1[[#This Row],[Fecha]]="",(""),(IF(Tabla1[[#This Row],[Ingreso en]]="",(""),(Tabla1[[#This Row],[Precio]]))))</f>
        <v/>
      </c>
      <c r="I7586" s="5" t="str">
        <f>IF(Tabla1[[#This Row],[Fecha]]="",(""),(IF(Tabla1[[#This Row],[Egreso de]]="",(""),(Tabla1[[#This Row],[Precio]]))))</f>
        <v/>
      </c>
      <c r="J7586" s="4" t="str">
        <f>IF(Tabla1[[#This Row],[Fecha]]="",(""),(IF(Tabla13[[#This Row],[Ingreso en]]="",(-Tabla13[[#This Row],[Egreso de]]),(Tabla13[[#This Row],[Ingreso en]]))))</f>
        <v/>
      </c>
    </row>
    <row r="7587" spans="1:10" x14ac:dyDescent="0.3">
      <c r="A7587" s="2" t="str">
        <f>IF(Tabla1[[#This Row],[Fecha]]="",(""),(Tabla1[[#This Row],[Fecha]]))</f>
        <v/>
      </c>
      <c r="B7587" s="3" t="str">
        <f>IF(Tabla1[[#This Row],[Fecha]]="",(""),(Tabla1[[#This Row],[Tipo de Operación]]))</f>
        <v/>
      </c>
      <c r="C7587" s="19" t="str">
        <f>IF(Tabla1[[#This Row],[Fecha]]="",(""),(Tabla1[[#This Row],[Código]]))</f>
        <v/>
      </c>
      <c r="D7587" s="4" t="str">
        <f>IF(Tabla1[[#This Row],[Fecha]]="",(""),(Tabla1[[#This Row],[Rubro]]))</f>
        <v/>
      </c>
      <c r="E7587" s="4"/>
      <c r="F7587" s="4" t="str">
        <f>IF(Tabla1[[#This Row],[Fecha]]="",(""),(Tabla1[[#This Row],[Precio]]))</f>
        <v/>
      </c>
      <c r="G7587" s="4" t="str">
        <f>IF(Tabla1[[#This Row],[Fecha]]="",(""),(Tabla1[[#This Row],[Medio de Pago]]))</f>
        <v/>
      </c>
      <c r="H7587" s="4" t="str">
        <f>IF(Tabla1[[#This Row],[Fecha]]="",(""),(IF(Tabla1[[#This Row],[Ingreso en]]="",(""),(Tabla1[[#This Row],[Precio]]))))</f>
        <v/>
      </c>
      <c r="I7587" s="5" t="str">
        <f>IF(Tabla1[[#This Row],[Fecha]]="",(""),(IF(Tabla1[[#This Row],[Egreso de]]="",(""),(Tabla1[[#This Row],[Precio]]))))</f>
        <v/>
      </c>
      <c r="J7587" s="4" t="str">
        <f>IF(Tabla1[[#This Row],[Fecha]]="",(""),(IF(Tabla13[[#This Row],[Ingreso en]]="",(-Tabla13[[#This Row],[Egreso de]]),(Tabla13[[#This Row],[Ingreso en]]))))</f>
        <v/>
      </c>
    </row>
    <row r="7588" spans="1:10" x14ac:dyDescent="0.3">
      <c r="A7588" s="2" t="str">
        <f>IF(Tabla1[[#This Row],[Fecha]]="",(""),(Tabla1[[#This Row],[Fecha]]))</f>
        <v/>
      </c>
      <c r="B7588" s="3" t="str">
        <f>IF(Tabla1[[#This Row],[Fecha]]="",(""),(Tabla1[[#This Row],[Tipo de Operación]]))</f>
        <v/>
      </c>
      <c r="C7588" s="19" t="str">
        <f>IF(Tabla1[[#This Row],[Fecha]]="",(""),(Tabla1[[#This Row],[Código]]))</f>
        <v/>
      </c>
      <c r="D7588" s="4" t="str">
        <f>IF(Tabla1[[#This Row],[Fecha]]="",(""),(Tabla1[[#This Row],[Rubro]]))</f>
        <v/>
      </c>
      <c r="E7588" s="4"/>
      <c r="F7588" s="4" t="str">
        <f>IF(Tabla1[[#This Row],[Fecha]]="",(""),(Tabla1[[#This Row],[Precio]]))</f>
        <v/>
      </c>
      <c r="G7588" s="4" t="str">
        <f>IF(Tabla1[[#This Row],[Fecha]]="",(""),(Tabla1[[#This Row],[Medio de Pago]]))</f>
        <v/>
      </c>
      <c r="H7588" s="4" t="str">
        <f>IF(Tabla1[[#This Row],[Fecha]]="",(""),(IF(Tabla1[[#This Row],[Ingreso en]]="",(""),(Tabla1[[#This Row],[Precio]]))))</f>
        <v/>
      </c>
      <c r="I7588" s="5" t="str">
        <f>IF(Tabla1[[#This Row],[Fecha]]="",(""),(IF(Tabla1[[#This Row],[Egreso de]]="",(""),(Tabla1[[#This Row],[Precio]]))))</f>
        <v/>
      </c>
      <c r="J7588" s="4" t="str">
        <f>IF(Tabla1[[#This Row],[Fecha]]="",(""),(IF(Tabla13[[#This Row],[Ingreso en]]="",(-Tabla13[[#This Row],[Egreso de]]),(Tabla13[[#This Row],[Ingreso en]]))))</f>
        <v/>
      </c>
    </row>
    <row r="7589" spans="1:10" x14ac:dyDescent="0.3">
      <c r="A7589" s="2" t="str">
        <f>IF(Tabla1[[#This Row],[Fecha]]="",(""),(Tabla1[[#This Row],[Fecha]]))</f>
        <v/>
      </c>
      <c r="B7589" s="3" t="str">
        <f>IF(Tabla1[[#This Row],[Fecha]]="",(""),(Tabla1[[#This Row],[Tipo de Operación]]))</f>
        <v/>
      </c>
      <c r="C7589" s="19" t="str">
        <f>IF(Tabla1[[#This Row],[Fecha]]="",(""),(Tabla1[[#This Row],[Código]]))</f>
        <v/>
      </c>
      <c r="D7589" s="4" t="str">
        <f>IF(Tabla1[[#This Row],[Fecha]]="",(""),(Tabla1[[#This Row],[Rubro]]))</f>
        <v/>
      </c>
      <c r="E7589" s="4"/>
      <c r="F7589" s="4" t="str">
        <f>IF(Tabla1[[#This Row],[Fecha]]="",(""),(Tabla1[[#This Row],[Precio]]))</f>
        <v/>
      </c>
      <c r="G7589" s="4" t="str">
        <f>IF(Tabla1[[#This Row],[Fecha]]="",(""),(Tabla1[[#This Row],[Medio de Pago]]))</f>
        <v/>
      </c>
      <c r="H7589" s="4" t="str">
        <f>IF(Tabla1[[#This Row],[Fecha]]="",(""),(IF(Tabla1[[#This Row],[Ingreso en]]="",(""),(Tabla1[[#This Row],[Precio]]))))</f>
        <v/>
      </c>
      <c r="I7589" s="5" t="str">
        <f>IF(Tabla1[[#This Row],[Fecha]]="",(""),(IF(Tabla1[[#This Row],[Egreso de]]="",(""),(Tabla1[[#This Row],[Precio]]))))</f>
        <v/>
      </c>
      <c r="J7589" s="4" t="str">
        <f>IF(Tabla1[[#This Row],[Fecha]]="",(""),(IF(Tabla13[[#This Row],[Ingreso en]]="",(-Tabla13[[#This Row],[Egreso de]]),(Tabla13[[#This Row],[Ingreso en]]))))</f>
        <v/>
      </c>
    </row>
    <row r="7590" spans="1:10" x14ac:dyDescent="0.3">
      <c r="A7590" s="2" t="str">
        <f>IF(Tabla1[[#This Row],[Fecha]]="",(""),(Tabla1[[#This Row],[Fecha]]))</f>
        <v/>
      </c>
      <c r="B7590" s="3" t="str">
        <f>IF(Tabla1[[#This Row],[Fecha]]="",(""),(Tabla1[[#This Row],[Tipo de Operación]]))</f>
        <v/>
      </c>
      <c r="C7590" s="19" t="str">
        <f>IF(Tabla1[[#This Row],[Fecha]]="",(""),(Tabla1[[#This Row],[Código]]))</f>
        <v/>
      </c>
      <c r="D7590" s="4" t="str">
        <f>IF(Tabla1[[#This Row],[Fecha]]="",(""),(Tabla1[[#This Row],[Rubro]]))</f>
        <v/>
      </c>
      <c r="E7590" s="4"/>
      <c r="F7590" s="4" t="str">
        <f>IF(Tabla1[[#This Row],[Fecha]]="",(""),(Tabla1[[#This Row],[Precio]]))</f>
        <v/>
      </c>
      <c r="G7590" s="4" t="str">
        <f>IF(Tabla1[[#This Row],[Fecha]]="",(""),(Tabla1[[#This Row],[Medio de Pago]]))</f>
        <v/>
      </c>
      <c r="H7590" s="4" t="str">
        <f>IF(Tabla1[[#This Row],[Fecha]]="",(""),(IF(Tabla1[[#This Row],[Ingreso en]]="",(""),(Tabla1[[#This Row],[Precio]]))))</f>
        <v/>
      </c>
      <c r="I7590" s="5" t="str">
        <f>IF(Tabla1[[#This Row],[Fecha]]="",(""),(IF(Tabla1[[#This Row],[Egreso de]]="",(""),(Tabla1[[#This Row],[Precio]]))))</f>
        <v/>
      </c>
      <c r="J7590" s="4" t="str">
        <f>IF(Tabla1[[#This Row],[Fecha]]="",(""),(IF(Tabla13[[#This Row],[Ingreso en]]="",(-Tabla13[[#This Row],[Egreso de]]),(Tabla13[[#This Row],[Ingreso en]]))))</f>
        <v/>
      </c>
    </row>
    <row r="7591" spans="1:10" x14ac:dyDescent="0.3">
      <c r="A7591" s="2" t="str">
        <f>IF(Tabla1[[#This Row],[Fecha]]="",(""),(Tabla1[[#This Row],[Fecha]]))</f>
        <v/>
      </c>
      <c r="B7591" s="3" t="str">
        <f>IF(Tabla1[[#This Row],[Fecha]]="",(""),(Tabla1[[#This Row],[Tipo de Operación]]))</f>
        <v/>
      </c>
      <c r="C7591" s="19" t="str">
        <f>IF(Tabla1[[#This Row],[Fecha]]="",(""),(Tabla1[[#This Row],[Código]]))</f>
        <v/>
      </c>
      <c r="D7591" s="4" t="str">
        <f>IF(Tabla1[[#This Row],[Fecha]]="",(""),(Tabla1[[#This Row],[Rubro]]))</f>
        <v/>
      </c>
      <c r="E7591" s="4"/>
      <c r="F7591" s="4" t="str">
        <f>IF(Tabla1[[#This Row],[Fecha]]="",(""),(Tabla1[[#This Row],[Precio]]))</f>
        <v/>
      </c>
      <c r="G7591" s="4" t="str">
        <f>IF(Tabla1[[#This Row],[Fecha]]="",(""),(Tabla1[[#This Row],[Medio de Pago]]))</f>
        <v/>
      </c>
      <c r="H7591" s="4" t="str">
        <f>IF(Tabla1[[#This Row],[Fecha]]="",(""),(IF(Tabla1[[#This Row],[Ingreso en]]="",(""),(Tabla1[[#This Row],[Precio]]))))</f>
        <v/>
      </c>
      <c r="I7591" s="5" t="str">
        <f>IF(Tabla1[[#This Row],[Fecha]]="",(""),(IF(Tabla1[[#This Row],[Egreso de]]="",(""),(Tabla1[[#This Row],[Precio]]))))</f>
        <v/>
      </c>
      <c r="J7591" s="4" t="str">
        <f>IF(Tabla1[[#This Row],[Fecha]]="",(""),(IF(Tabla13[[#This Row],[Ingreso en]]="",(-Tabla13[[#This Row],[Egreso de]]),(Tabla13[[#This Row],[Ingreso en]]))))</f>
        <v/>
      </c>
    </row>
    <row r="7592" spans="1:10" x14ac:dyDescent="0.3">
      <c r="A7592" s="2" t="str">
        <f>IF(Tabla1[[#This Row],[Fecha]]="",(""),(Tabla1[[#This Row],[Fecha]]))</f>
        <v/>
      </c>
      <c r="B7592" s="3" t="str">
        <f>IF(Tabla1[[#This Row],[Fecha]]="",(""),(Tabla1[[#This Row],[Tipo de Operación]]))</f>
        <v/>
      </c>
      <c r="C7592" s="19" t="str">
        <f>IF(Tabla1[[#This Row],[Fecha]]="",(""),(Tabla1[[#This Row],[Código]]))</f>
        <v/>
      </c>
      <c r="D7592" s="4" t="str">
        <f>IF(Tabla1[[#This Row],[Fecha]]="",(""),(Tabla1[[#This Row],[Rubro]]))</f>
        <v/>
      </c>
      <c r="E7592" s="4"/>
      <c r="F7592" s="4" t="str">
        <f>IF(Tabla1[[#This Row],[Fecha]]="",(""),(Tabla1[[#This Row],[Precio]]))</f>
        <v/>
      </c>
      <c r="G7592" s="4" t="str">
        <f>IF(Tabla1[[#This Row],[Fecha]]="",(""),(Tabla1[[#This Row],[Medio de Pago]]))</f>
        <v/>
      </c>
      <c r="H7592" s="4" t="str">
        <f>IF(Tabla1[[#This Row],[Fecha]]="",(""),(IF(Tabla1[[#This Row],[Ingreso en]]="",(""),(Tabla1[[#This Row],[Precio]]))))</f>
        <v/>
      </c>
      <c r="I7592" s="5" t="str">
        <f>IF(Tabla1[[#This Row],[Fecha]]="",(""),(IF(Tabla1[[#This Row],[Egreso de]]="",(""),(Tabla1[[#This Row],[Precio]]))))</f>
        <v/>
      </c>
      <c r="J7592" s="4" t="str">
        <f>IF(Tabla1[[#This Row],[Fecha]]="",(""),(IF(Tabla13[[#This Row],[Ingreso en]]="",(-Tabla13[[#This Row],[Egreso de]]),(Tabla13[[#This Row],[Ingreso en]]))))</f>
        <v/>
      </c>
    </row>
    <row r="7593" spans="1:10" x14ac:dyDescent="0.3">
      <c r="A7593" s="2" t="str">
        <f>IF(Tabla1[[#This Row],[Fecha]]="",(""),(Tabla1[[#This Row],[Fecha]]))</f>
        <v/>
      </c>
      <c r="B7593" s="3" t="str">
        <f>IF(Tabla1[[#This Row],[Fecha]]="",(""),(Tabla1[[#This Row],[Tipo de Operación]]))</f>
        <v/>
      </c>
      <c r="C7593" s="19" t="str">
        <f>IF(Tabla1[[#This Row],[Fecha]]="",(""),(Tabla1[[#This Row],[Código]]))</f>
        <v/>
      </c>
      <c r="D7593" s="4" t="str">
        <f>IF(Tabla1[[#This Row],[Fecha]]="",(""),(Tabla1[[#This Row],[Rubro]]))</f>
        <v/>
      </c>
      <c r="E7593" s="4"/>
      <c r="F7593" s="4" t="str">
        <f>IF(Tabla1[[#This Row],[Fecha]]="",(""),(Tabla1[[#This Row],[Precio]]))</f>
        <v/>
      </c>
      <c r="G7593" s="4" t="str">
        <f>IF(Tabla1[[#This Row],[Fecha]]="",(""),(Tabla1[[#This Row],[Medio de Pago]]))</f>
        <v/>
      </c>
      <c r="H7593" s="4" t="str">
        <f>IF(Tabla1[[#This Row],[Fecha]]="",(""),(IF(Tabla1[[#This Row],[Ingreso en]]="",(""),(Tabla1[[#This Row],[Precio]]))))</f>
        <v/>
      </c>
      <c r="I7593" s="5" t="str">
        <f>IF(Tabla1[[#This Row],[Fecha]]="",(""),(IF(Tabla1[[#This Row],[Egreso de]]="",(""),(Tabla1[[#This Row],[Precio]]))))</f>
        <v/>
      </c>
      <c r="J7593" s="4" t="str">
        <f>IF(Tabla1[[#This Row],[Fecha]]="",(""),(IF(Tabla13[[#This Row],[Ingreso en]]="",(-Tabla13[[#This Row],[Egreso de]]),(Tabla13[[#This Row],[Ingreso en]]))))</f>
        <v/>
      </c>
    </row>
    <row r="7594" spans="1:10" x14ac:dyDescent="0.3">
      <c r="A7594" s="2" t="str">
        <f>IF(Tabla1[[#This Row],[Fecha]]="",(""),(Tabla1[[#This Row],[Fecha]]))</f>
        <v/>
      </c>
      <c r="B7594" s="3" t="str">
        <f>IF(Tabla1[[#This Row],[Fecha]]="",(""),(Tabla1[[#This Row],[Tipo de Operación]]))</f>
        <v/>
      </c>
      <c r="C7594" s="19" t="str">
        <f>IF(Tabla1[[#This Row],[Fecha]]="",(""),(Tabla1[[#This Row],[Código]]))</f>
        <v/>
      </c>
      <c r="D7594" s="4" t="str">
        <f>IF(Tabla1[[#This Row],[Fecha]]="",(""),(Tabla1[[#This Row],[Rubro]]))</f>
        <v/>
      </c>
      <c r="E7594" s="4"/>
      <c r="F7594" s="4" t="str">
        <f>IF(Tabla1[[#This Row],[Fecha]]="",(""),(Tabla1[[#This Row],[Precio]]))</f>
        <v/>
      </c>
      <c r="G7594" s="4" t="str">
        <f>IF(Tabla1[[#This Row],[Fecha]]="",(""),(Tabla1[[#This Row],[Medio de Pago]]))</f>
        <v/>
      </c>
      <c r="H7594" s="4" t="str">
        <f>IF(Tabla1[[#This Row],[Fecha]]="",(""),(IF(Tabla1[[#This Row],[Ingreso en]]="",(""),(Tabla1[[#This Row],[Precio]]))))</f>
        <v/>
      </c>
      <c r="I7594" s="5" t="str">
        <f>IF(Tabla1[[#This Row],[Fecha]]="",(""),(IF(Tabla1[[#This Row],[Egreso de]]="",(""),(Tabla1[[#This Row],[Precio]]))))</f>
        <v/>
      </c>
      <c r="J7594" s="4" t="str">
        <f>IF(Tabla1[[#This Row],[Fecha]]="",(""),(IF(Tabla13[[#This Row],[Ingreso en]]="",(-Tabla13[[#This Row],[Egreso de]]),(Tabla13[[#This Row],[Ingreso en]]))))</f>
        <v/>
      </c>
    </row>
    <row r="7595" spans="1:10" x14ac:dyDescent="0.3">
      <c r="A7595" s="2" t="str">
        <f>IF(Tabla1[[#This Row],[Fecha]]="",(""),(Tabla1[[#This Row],[Fecha]]))</f>
        <v/>
      </c>
      <c r="B7595" s="3" t="str">
        <f>IF(Tabla1[[#This Row],[Fecha]]="",(""),(Tabla1[[#This Row],[Tipo de Operación]]))</f>
        <v/>
      </c>
      <c r="C7595" s="19" t="str">
        <f>IF(Tabla1[[#This Row],[Fecha]]="",(""),(Tabla1[[#This Row],[Código]]))</f>
        <v/>
      </c>
      <c r="D7595" s="4" t="str">
        <f>IF(Tabla1[[#This Row],[Fecha]]="",(""),(Tabla1[[#This Row],[Rubro]]))</f>
        <v/>
      </c>
      <c r="E7595" s="4"/>
      <c r="F7595" s="4" t="str">
        <f>IF(Tabla1[[#This Row],[Fecha]]="",(""),(Tabla1[[#This Row],[Precio]]))</f>
        <v/>
      </c>
      <c r="G7595" s="4" t="str">
        <f>IF(Tabla1[[#This Row],[Fecha]]="",(""),(Tabla1[[#This Row],[Medio de Pago]]))</f>
        <v/>
      </c>
      <c r="H7595" s="4" t="str">
        <f>IF(Tabla1[[#This Row],[Fecha]]="",(""),(IF(Tabla1[[#This Row],[Ingreso en]]="",(""),(Tabla1[[#This Row],[Precio]]))))</f>
        <v/>
      </c>
      <c r="I7595" s="5" t="str">
        <f>IF(Tabla1[[#This Row],[Fecha]]="",(""),(IF(Tabla1[[#This Row],[Egreso de]]="",(""),(Tabla1[[#This Row],[Precio]]))))</f>
        <v/>
      </c>
      <c r="J7595" s="4" t="str">
        <f>IF(Tabla1[[#This Row],[Fecha]]="",(""),(IF(Tabla13[[#This Row],[Ingreso en]]="",(-Tabla13[[#This Row],[Egreso de]]),(Tabla13[[#This Row],[Ingreso en]]))))</f>
        <v/>
      </c>
    </row>
    <row r="7596" spans="1:10" x14ac:dyDescent="0.3">
      <c r="A7596" s="2" t="str">
        <f>IF(Tabla1[[#This Row],[Fecha]]="",(""),(Tabla1[[#This Row],[Fecha]]))</f>
        <v/>
      </c>
      <c r="B7596" s="3" t="str">
        <f>IF(Tabla1[[#This Row],[Fecha]]="",(""),(Tabla1[[#This Row],[Tipo de Operación]]))</f>
        <v/>
      </c>
      <c r="C7596" s="19" t="str">
        <f>IF(Tabla1[[#This Row],[Fecha]]="",(""),(Tabla1[[#This Row],[Código]]))</f>
        <v/>
      </c>
      <c r="D7596" s="4" t="str">
        <f>IF(Tabla1[[#This Row],[Fecha]]="",(""),(Tabla1[[#This Row],[Rubro]]))</f>
        <v/>
      </c>
      <c r="E7596" s="4"/>
      <c r="F7596" s="4" t="str">
        <f>IF(Tabla1[[#This Row],[Fecha]]="",(""),(Tabla1[[#This Row],[Precio]]))</f>
        <v/>
      </c>
      <c r="G7596" s="4" t="str">
        <f>IF(Tabla1[[#This Row],[Fecha]]="",(""),(Tabla1[[#This Row],[Medio de Pago]]))</f>
        <v/>
      </c>
      <c r="H7596" s="4" t="str">
        <f>IF(Tabla1[[#This Row],[Fecha]]="",(""),(IF(Tabla1[[#This Row],[Ingreso en]]="",(""),(Tabla1[[#This Row],[Precio]]))))</f>
        <v/>
      </c>
      <c r="I7596" s="5" t="str">
        <f>IF(Tabla1[[#This Row],[Fecha]]="",(""),(IF(Tabla1[[#This Row],[Egreso de]]="",(""),(Tabla1[[#This Row],[Precio]]))))</f>
        <v/>
      </c>
      <c r="J7596" s="4" t="str">
        <f>IF(Tabla1[[#This Row],[Fecha]]="",(""),(IF(Tabla13[[#This Row],[Ingreso en]]="",(-Tabla13[[#This Row],[Egreso de]]),(Tabla13[[#This Row],[Ingreso en]]))))</f>
        <v/>
      </c>
    </row>
    <row r="7597" spans="1:10" x14ac:dyDescent="0.3">
      <c r="A7597" s="2" t="str">
        <f>IF(Tabla1[[#This Row],[Fecha]]="",(""),(Tabla1[[#This Row],[Fecha]]))</f>
        <v/>
      </c>
      <c r="B7597" s="3" t="str">
        <f>IF(Tabla1[[#This Row],[Fecha]]="",(""),(Tabla1[[#This Row],[Tipo de Operación]]))</f>
        <v/>
      </c>
      <c r="C7597" s="19" t="str">
        <f>IF(Tabla1[[#This Row],[Fecha]]="",(""),(Tabla1[[#This Row],[Código]]))</f>
        <v/>
      </c>
      <c r="D7597" s="4" t="str">
        <f>IF(Tabla1[[#This Row],[Fecha]]="",(""),(Tabla1[[#This Row],[Rubro]]))</f>
        <v/>
      </c>
      <c r="E7597" s="4"/>
      <c r="F7597" s="4" t="str">
        <f>IF(Tabla1[[#This Row],[Fecha]]="",(""),(Tabla1[[#This Row],[Precio]]))</f>
        <v/>
      </c>
      <c r="G7597" s="4" t="str">
        <f>IF(Tabla1[[#This Row],[Fecha]]="",(""),(Tabla1[[#This Row],[Medio de Pago]]))</f>
        <v/>
      </c>
      <c r="H7597" s="4" t="str">
        <f>IF(Tabla1[[#This Row],[Fecha]]="",(""),(IF(Tabla1[[#This Row],[Ingreso en]]="",(""),(Tabla1[[#This Row],[Precio]]))))</f>
        <v/>
      </c>
      <c r="I7597" s="5" t="str">
        <f>IF(Tabla1[[#This Row],[Fecha]]="",(""),(IF(Tabla1[[#This Row],[Egreso de]]="",(""),(Tabla1[[#This Row],[Precio]]))))</f>
        <v/>
      </c>
      <c r="J7597" s="4" t="str">
        <f>IF(Tabla1[[#This Row],[Fecha]]="",(""),(IF(Tabla13[[#This Row],[Ingreso en]]="",(-Tabla13[[#This Row],[Egreso de]]),(Tabla13[[#This Row],[Ingreso en]]))))</f>
        <v/>
      </c>
    </row>
    <row r="7598" spans="1:10" x14ac:dyDescent="0.3">
      <c r="A7598" s="2" t="str">
        <f>IF(Tabla1[[#This Row],[Fecha]]="",(""),(Tabla1[[#This Row],[Fecha]]))</f>
        <v/>
      </c>
      <c r="B7598" s="3" t="str">
        <f>IF(Tabla1[[#This Row],[Fecha]]="",(""),(Tabla1[[#This Row],[Tipo de Operación]]))</f>
        <v/>
      </c>
      <c r="C7598" s="19" t="str">
        <f>IF(Tabla1[[#This Row],[Fecha]]="",(""),(Tabla1[[#This Row],[Código]]))</f>
        <v/>
      </c>
      <c r="D7598" s="4" t="str">
        <f>IF(Tabla1[[#This Row],[Fecha]]="",(""),(Tabla1[[#This Row],[Rubro]]))</f>
        <v/>
      </c>
      <c r="E7598" s="4"/>
      <c r="F7598" s="4" t="str">
        <f>IF(Tabla1[[#This Row],[Fecha]]="",(""),(Tabla1[[#This Row],[Precio]]))</f>
        <v/>
      </c>
      <c r="G7598" s="4" t="str">
        <f>IF(Tabla1[[#This Row],[Fecha]]="",(""),(Tabla1[[#This Row],[Medio de Pago]]))</f>
        <v/>
      </c>
      <c r="H7598" s="4" t="str">
        <f>IF(Tabla1[[#This Row],[Fecha]]="",(""),(IF(Tabla1[[#This Row],[Ingreso en]]="",(""),(Tabla1[[#This Row],[Precio]]))))</f>
        <v/>
      </c>
      <c r="I7598" s="5" t="str">
        <f>IF(Tabla1[[#This Row],[Fecha]]="",(""),(IF(Tabla1[[#This Row],[Egreso de]]="",(""),(Tabla1[[#This Row],[Precio]]))))</f>
        <v/>
      </c>
      <c r="J7598" s="4" t="str">
        <f>IF(Tabla1[[#This Row],[Fecha]]="",(""),(IF(Tabla13[[#This Row],[Ingreso en]]="",(-Tabla13[[#This Row],[Egreso de]]),(Tabla13[[#This Row],[Ingreso en]]))))</f>
        <v/>
      </c>
    </row>
    <row r="7599" spans="1:10" x14ac:dyDescent="0.3">
      <c r="A7599" s="2" t="str">
        <f>IF(Tabla1[[#This Row],[Fecha]]="",(""),(Tabla1[[#This Row],[Fecha]]))</f>
        <v/>
      </c>
      <c r="B7599" s="3" t="str">
        <f>IF(Tabla1[[#This Row],[Fecha]]="",(""),(Tabla1[[#This Row],[Tipo de Operación]]))</f>
        <v/>
      </c>
      <c r="C7599" s="19" t="str">
        <f>IF(Tabla1[[#This Row],[Fecha]]="",(""),(Tabla1[[#This Row],[Código]]))</f>
        <v/>
      </c>
      <c r="D7599" s="4" t="str">
        <f>IF(Tabla1[[#This Row],[Fecha]]="",(""),(Tabla1[[#This Row],[Rubro]]))</f>
        <v/>
      </c>
      <c r="E7599" s="4"/>
      <c r="F7599" s="4" t="str">
        <f>IF(Tabla1[[#This Row],[Fecha]]="",(""),(Tabla1[[#This Row],[Precio]]))</f>
        <v/>
      </c>
      <c r="G7599" s="4" t="str">
        <f>IF(Tabla1[[#This Row],[Fecha]]="",(""),(Tabla1[[#This Row],[Medio de Pago]]))</f>
        <v/>
      </c>
      <c r="H7599" s="4" t="str">
        <f>IF(Tabla1[[#This Row],[Fecha]]="",(""),(IF(Tabla1[[#This Row],[Ingreso en]]="",(""),(Tabla1[[#This Row],[Precio]]))))</f>
        <v/>
      </c>
      <c r="I7599" s="5" t="str">
        <f>IF(Tabla1[[#This Row],[Fecha]]="",(""),(IF(Tabla1[[#This Row],[Egreso de]]="",(""),(Tabla1[[#This Row],[Precio]]))))</f>
        <v/>
      </c>
      <c r="J7599" s="4" t="str">
        <f>IF(Tabla1[[#This Row],[Fecha]]="",(""),(IF(Tabla13[[#This Row],[Ingreso en]]="",(-Tabla13[[#This Row],[Egreso de]]),(Tabla13[[#This Row],[Ingreso en]]))))</f>
        <v/>
      </c>
    </row>
    <row r="7600" spans="1:10" x14ac:dyDescent="0.3">
      <c r="A7600" s="2" t="str">
        <f>IF(Tabla1[[#This Row],[Fecha]]="",(""),(Tabla1[[#This Row],[Fecha]]))</f>
        <v/>
      </c>
      <c r="B7600" s="3" t="str">
        <f>IF(Tabla1[[#This Row],[Fecha]]="",(""),(Tabla1[[#This Row],[Tipo de Operación]]))</f>
        <v/>
      </c>
      <c r="C7600" s="19" t="str">
        <f>IF(Tabla1[[#This Row],[Fecha]]="",(""),(Tabla1[[#This Row],[Código]]))</f>
        <v/>
      </c>
      <c r="D7600" s="4" t="str">
        <f>IF(Tabla1[[#This Row],[Fecha]]="",(""),(Tabla1[[#This Row],[Rubro]]))</f>
        <v/>
      </c>
      <c r="E7600" s="4"/>
      <c r="F7600" s="4" t="str">
        <f>IF(Tabla1[[#This Row],[Fecha]]="",(""),(Tabla1[[#This Row],[Precio]]))</f>
        <v/>
      </c>
      <c r="G7600" s="4" t="str">
        <f>IF(Tabla1[[#This Row],[Fecha]]="",(""),(Tabla1[[#This Row],[Medio de Pago]]))</f>
        <v/>
      </c>
      <c r="H7600" s="4" t="str">
        <f>IF(Tabla1[[#This Row],[Fecha]]="",(""),(IF(Tabla1[[#This Row],[Ingreso en]]="",(""),(Tabla1[[#This Row],[Precio]]))))</f>
        <v/>
      </c>
      <c r="I7600" s="5" t="str">
        <f>IF(Tabla1[[#This Row],[Fecha]]="",(""),(IF(Tabla1[[#This Row],[Egreso de]]="",(""),(Tabla1[[#This Row],[Precio]]))))</f>
        <v/>
      </c>
      <c r="J7600" s="4" t="str">
        <f>IF(Tabla1[[#This Row],[Fecha]]="",(""),(IF(Tabla13[[#This Row],[Ingreso en]]="",(-Tabla13[[#This Row],[Egreso de]]),(Tabla13[[#This Row],[Ingreso en]]))))</f>
        <v/>
      </c>
    </row>
    <row r="7601" spans="1:10" x14ac:dyDescent="0.3">
      <c r="A7601" s="2" t="str">
        <f>IF(Tabla1[[#This Row],[Fecha]]="",(""),(Tabla1[[#This Row],[Fecha]]))</f>
        <v/>
      </c>
      <c r="B7601" s="3" t="str">
        <f>IF(Tabla1[[#This Row],[Fecha]]="",(""),(Tabla1[[#This Row],[Tipo de Operación]]))</f>
        <v/>
      </c>
      <c r="C7601" s="19" t="str">
        <f>IF(Tabla1[[#This Row],[Fecha]]="",(""),(Tabla1[[#This Row],[Código]]))</f>
        <v/>
      </c>
      <c r="D7601" s="4" t="str">
        <f>IF(Tabla1[[#This Row],[Fecha]]="",(""),(Tabla1[[#This Row],[Rubro]]))</f>
        <v/>
      </c>
      <c r="E7601" s="4"/>
      <c r="F7601" s="4" t="str">
        <f>IF(Tabla1[[#This Row],[Fecha]]="",(""),(Tabla1[[#This Row],[Precio]]))</f>
        <v/>
      </c>
      <c r="G7601" s="4" t="str">
        <f>IF(Tabla1[[#This Row],[Fecha]]="",(""),(Tabla1[[#This Row],[Medio de Pago]]))</f>
        <v/>
      </c>
      <c r="H7601" s="4" t="str">
        <f>IF(Tabla1[[#This Row],[Fecha]]="",(""),(IF(Tabla1[[#This Row],[Ingreso en]]="",(""),(Tabla1[[#This Row],[Precio]]))))</f>
        <v/>
      </c>
      <c r="I7601" s="5" t="str">
        <f>IF(Tabla1[[#This Row],[Fecha]]="",(""),(IF(Tabla1[[#This Row],[Egreso de]]="",(""),(Tabla1[[#This Row],[Precio]]))))</f>
        <v/>
      </c>
      <c r="J7601" s="4" t="str">
        <f>IF(Tabla1[[#This Row],[Fecha]]="",(""),(IF(Tabla13[[#This Row],[Ingreso en]]="",(-Tabla13[[#This Row],[Egreso de]]),(Tabla13[[#This Row],[Ingreso en]]))))</f>
        <v/>
      </c>
    </row>
    <row r="7602" spans="1:10" x14ac:dyDescent="0.3">
      <c r="A7602" s="2" t="str">
        <f>IF(Tabla1[[#This Row],[Fecha]]="",(""),(Tabla1[[#This Row],[Fecha]]))</f>
        <v/>
      </c>
      <c r="B7602" s="3" t="str">
        <f>IF(Tabla1[[#This Row],[Fecha]]="",(""),(Tabla1[[#This Row],[Tipo de Operación]]))</f>
        <v/>
      </c>
      <c r="C7602" s="19" t="str">
        <f>IF(Tabla1[[#This Row],[Fecha]]="",(""),(Tabla1[[#This Row],[Código]]))</f>
        <v/>
      </c>
      <c r="D7602" s="4" t="str">
        <f>IF(Tabla1[[#This Row],[Fecha]]="",(""),(Tabla1[[#This Row],[Rubro]]))</f>
        <v/>
      </c>
      <c r="E7602" s="4"/>
      <c r="F7602" s="4" t="str">
        <f>IF(Tabla1[[#This Row],[Fecha]]="",(""),(Tabla1[[#This Row],[Precio]]))</f>
        <v/>
      </c>
      <c r="G7602" s="4" t="str">
        <f>IF(Tabla1[[#This Row],[Fecha]]="",(""),(Tabla1[[#This Row],[Medio de Pago]]))</f>
        <v/>
      </c>
      <c r="H7602" s="4" t="str">
        <f>IF(Tabla1[[#This Row],[Fecha]]="",(""),(IF(Tabla1[[#This Row],[Ingreso en]]="",(""),(Tabla1[[#This Row],[Precio]]))))</f>
        <v/>
      </c>
      <c r="I7602" s="5" t="str">
        <f>IF(Tabla1[[#This Row],[Fecha]]="",(""),(IF(Tabla1[[#This Row],[Egreso de]]="",(""),(Tabla1[[#This Row],[Precio]]))))</f>
        <v/>
      </c>
      <c r="J7602" s="4" t="str">
        <f>IF(Tabla1[[#This Row],[Fecha]]="",(""),(IF(Tabla13[[#This Row],[Ingreso en]]="",(-Tabla13[[#This Row],[Egreso de]]),(Tabla13[[#This Row],[Ingreso en]]))))</f>
        <v/>
      </c>
    </row>
    <row r="7603" spans="1:10" x14ac:dyDescent="0.3">
      <c r="A7603" s="2" t="str">
        <f>IF(Tabla1[[#This Row],[Fecha]]="",(""),(Tabla1[[#This Row],[Fecha]]))</f>
        <v/>
      </c>
      <c r="B7603" s="3" t="str">
        <f>IF(Tabla1[[#This Row],[Fecha]]="",(""),(Tabla1[[#This Row],[Tipo de Operación]]))</f>
        <v/>
      </c>
      <c r="C7603" s="19" t="str">
        <f>IF(Tabla1[[#This Row],[Fecha]]="",(""),(Tabla1[[#This Row],[Código]]))</f>
        <v/>
      </c>
      <c r="D7603" s="4" t="str">
        <f>IF(Tabla1[[#This Row],[Fecha]]="",(""),(Tabla1[[#This Row],[Rubro]]))</f>
        <v/>
      </c>
      <c r="E7603" s="4"/>
      <c r="F7603" s="4" t="str">
        <f>IF(Tabla1[[#This Row],[Fecha]]="",(""),(Tabla1[[#This Row],[Precio]]))</f>
        <v/>
      </c>
      <c r="G7603" s="4" t="str">
        <f>IF(Tabla1[[#This Row],[Fecha]]="",(""),(Tabla1[[#This Row],[Medio de Pago]]))</f>
        <v/>
      </c>
      <c r="H7603" s="4" t="str">
        <f>IF(Tabla1[[#This Row],[Fecha]]="",(""),(IF(Tabla1[[#This Row],[Ingreso en]]="",(""),(Tabla1[[#This Row],[Precio]]))))</f>
        <v/>
      </c>
      <c r="I7603" s="5" t="str">
        <f>IF(Tabla1[[#This Row],[Fecha]]="",(""),(IF(Tabla1[[#This Row],[Egreso de]]="",(""),(Tabla1[[#This Row],[Precio]]))))</f>
        <v/>
      </c>
      <c r="J7603" s="4" t="str">
        <f>IF(Tabla1[[#This Row],[Fecha]]="",(""),(IF(Tabla13[[#This Row],[Ingreso en]]="",(-Tabla13[[#This Row],[Egreso de]]),(Tabla13[[#This Row],[Ingreso en]]))))</f>
        <v/>
      </c>
    </row>
    <row r="7604" spans="1:10" x14ac:dyDescent="0.3">
      <c r="A7604" s="2" t="str">
        <f>IF(Tabla1[[#This Row],[Fecha]]="",(""),(Tabla1[[#This Row],[Fecha]]))</f>
        <v/>
      </c>
      <c r="B7604" s="3" t="str">
        <f>IF(Tabla1[[#This Row],[Fecha]]="",(""),(Tabla1[[#This Row],[Tipo de Operación]]))</f>
        <v/>
      </c>
      <c r="C7604" s="19" t="str">
        <f>IF(Tabla1[[#This Row],[Fecha]]="",(""),(Tabla1[[#This Row],[Código]]))</f>
        <v/>
      </c>
      <c r="D7604" s="4" t="str">
        <f>IF(Tabla1[[#This Row],[Fecha]]="",(""),(Tabla1[[#This Row],[Rubro]]))</f>
        <v/>
      </c>
      <c r="E7604" s="4"/>
      <c r="F7604" s="4" t="str">
        <f>IF(Tabla1[[#This Row],[Fecha]]="",(""),(Tabla1[[#This Row],[Precio]]))</f>
        <v/>
      </c>
      <c r="G7604" s="4" t="str">
        <f>IF(Tabla1[[#This Row],[Fecha]]="",(""),(Tabla1[[#This Row],[Medio de Pago]]))</f>
        <v/>
      </c>
      <c r="H7604" s="4" t="str">
        <f>IF(Tabla1[[#This Row],[Fecha]]="",(""),(IF(Tabla1[[#This Row],[Ingreso en]]="",(""),(Tabla1[[#This Row],[Precio]]))))</f>
        <v/>
      </c>
      <c r="I7604" s="5" t="str">
        <f>IF(Tabla1[[#This Row],[Fecha]]="",(""),(IF(Tabla1[[#This Row],[Egreso de]]="",(""),(Tabla1[[#This Row],[Precio]]))))</f>
        <v/>
      </c>
      <c r="J7604" s="4" t="str">
        <f>IF(Tabla1[[#This Row],[Fecha]]="",(""),(IF(Tabla13[[#This Row],[Ingreso en]]="",(-Tabla13[[#This Row],[Egreso de]]),(Tabla13[[#This Row],[Ingreso en]]))))</f>
        <v/>
      </c>
    </row>
    <row r="7605" spans="1:10" x14ac:dyDescent="0.3">
      <c r="A7605" s="2" t="str">
        <f>IF(Tabla1[[#This Row],[Fecha]]="",(""),(Tabla1[[#This Row],[Fecha]]))</f>
        <v/>
      </c>
      <c r="B7605" s="3" t="str">
        <f>IF(Tabla1[[#This Row],[Fecha]]="",(""),(Tabla1[[#This Row],[Tipo de Operación]]))</f>
        <v/>
      </c>
      <c r="C7605" s="19" t="str">
        <f>IF(Tabla1[[#This Row],[Fecha]]="",(""),(Tabla1[[#This Row],[Código]]))</f>
        <v/>
      </c>
      <c r="D7605" s="4" t="str">
        <f>IF(Tabla1[[#This Row],[Fecha]]="",(""),(Tabla1[[#This Row],[Rubro]]))</f>
        <v/>
      </c>
      <c r="E7605" s="4"/>
      <c r="F7605" s="4" t="str">
        <f>IF(Tabla1[[#This Row],[Fecha]]="",(""),(Tabla1[[#This Row],[Precio]]))</f>
        <v/>
      </c>
      <c r="G7605" s="4" t="str">
        <f>IF(Tabla1[[#This Row],[Fecha]]="",(""),(Tabla1[[#This Row],[Medio de Pago]]))</f>
        <v/>
      </c>
      <c r="H7605" s="4" t="str">
        <f>IF(Tabla1[[#This Row],[Fecha]]="",(""),(IF(Tabla1[[#This Row],[Ingreso en]]="",(""),(Tabla1[[#This Row],[Precio]]))))</f>
        <v/>
      </c>
      <c r="I7605" s="5" t="str">
        <f>IF(Tabla1[[#This Row],[Fecha]]="",(""),(IF(Tabla1[[#This Row],[Egreso de]]="",(""),(Tabla1[[#This Row],[Precio]]))))</f>
        <v/>
      </c>
      <c r="J7605" s="4" t="str">
        <f>IF(Tabla1[[#This Row],[Fecha]]="",(""),(IF(Tabla13[[#This Row],[Ingreso en]]="",(-Tabla13[[#This Row],[Egreso de]]),(Tabla13[[#This Row],[Ingreso en]]))))</f>
        <v/>
      </c>
    </row>
    <row r="7606" spans="1:10" x14ac:dyDescent="0.3">
      <c r="A7606" s="2" t="str">
        <f>IF(Tabla1[[#This Row],[Fecha]]="",(""),(Tabla1[[#This Row],[Fecha]]))</f>
        <v/>
      </c>
      <c r="B7606" s="3" t="str">
        <f>IF(Tabla1[[#This Row],[Fecha]]="",(""),(Tabla1[[#This Row],[Tipo de Operación]]))</f>
        <v/>
      </c>
      <c r="C7606" s="19" t="str">
        <f>IF(Tabla1[[#This Row],[Fecha]]="",(""),(Tabla1[[#This Row],[Código]]))</f>
        <v/>
      </c>
      <c r="D7606" s="4" t="str">
        <f>IF(Tabla1[[#This Row],[Fecha]]="",(""),(Tabla1[[#This Row],[Rubro]]))</f>
        <v/>
      </c>
      <c r="E7606" s="4"/>
      <c r="F7606" s="4" t="str">
        <f>IF(Tabla1[[#This Row],[Fecha]]="",(""),(Tabla1[[#This Row],[Precio]]))</f>
        <v/>
      </c>
      <c r="G7606" s="4" t="str">
        <f>IF(Tabla1[[#This Row],[Fecha]]="",(""),(Tabla1[[#This Row],[Medio de Pago]]))</f>
        <v/>
      </c>
      <c r="H7606" s="4" t="str">
        <f>IF(Tabla1[[#This Row],[Fecha]]="",(""),(IF(Tabla1[[#This Row],[Ingreso en]]="",(""),(Tabla1[[#This Row],[Precio]]))))</f>
        <v/>
      </c>
      <c r="I7606" s="5" t="str">
        <f>IF(Tabla1[[#This Row],[Fecha]]="",(""),(IF(Tabla1[[#This Row],[Egreso de]]="",(""),(Tabla1[[#This Row],[Precio]]))))</f>
        <v/>
      </c>
      <c r="J7606" s="4" t="str">
        <f>IF(Tabla1[[#This Row],[Fecha]]="",(""),(IF(Tabla13[[#This Row],[Ingreso en]]="",(-Tabla13[[#This Row],[Egreso de]]),(Tabla13[[#This Row],[Ingreso en]]))))</f>
        <v/>
      </c>
    </row>
    <row r="7607" spans="1:10" x14ac:dyDescent="0.3">
      <c r="A7607" s="2" t="str">
        <f>IF(Tabla1[[#This Row],[Fecha]]="",(""),(Tabla1[[#This Row],[Fecha]]))</f>
        <v/>
      </c>
      <c r="B7607" s="3" t="str">
        <f>IF(Tabla1[[#This Row],[Fecha]]="",(""),(Tabla1[[#This Row],[Tipo de Operación]]))</f>
        <v/>
      </c>
      <c r="C7607" s="19" t="str">
        <f>IF(Tabla1[[#This Row],[Fecha]]="",(""),(Tabla1[[#This Row],[Código]]))</f>
        <v/>
      </c>
      <c r="D7607" s="4" t="str">
        <f>IF(Tabla1[[#This Row],[Fecha]]="",(""),(Tabla1[[#This Row],[Rubro]]))</f>
        <v/>
      </c>
      <c r="E7607" s="4"/>
      <c r="F7607" s="4" t="str">
        <f>IF(Tabla1[[#This Row],[Fecha]]="",(""),(Tabla1[[#This Row],[Precio]]))</f>
        <v/>
      </c>
      <c r="G7607" s="4" t="str">
        <f>IF(Tabla1[[#This Row],[Fecha]]="",(""),(Tabla1[[#This Row],[Medio de Pago]]))</f>
        <v/>
      </c>
      <c r="H7607" s="4" t="str">
        <f>IF(Tabla1[[#This Row],[Fecha]]="",(""),(IF(Tabla1[[#This Row],[Ingreso en]]="",(""),(Tabla1[[#This Row],[Precio]]))))</f>
        <v/>
      </c>
      <c r="I7607" s="5" t="str">
        <f>IF(Tabla1[[#This Row],[Fecha]]="",(""),(IF(Tabla1[[#This Row],[Egreso de]]="",(""),(Tabla1[[#This Row],[Precio]]))))</f>
        <v/>
      </c>
      <c r="J7607" s="4" t="str">
        <f>IF(Tabla1[[#This Row],[Fecha]]="",(""),(IF(Tabla13[[#This Row],[Ingreso en]]="",(-Tabla13[[#This Row],[Egreso de]]),(Tabla13[[#This Row],[Ingreso en]]))))</f>
        <v/>
      </c>
    </row>
    <row r="7608" spans="1:10" x14ac:dyDescent="0.3">
      <c r="A7608" s="2" t="str">
        <f>IF(Tabla1[[#This Row],[Fecha]]="",(""),(Tabla1[[#This Row],[Fecha]]))</f>
        <v/>
      </c>
      <c r="B7608" s="3" t="str">
        <f>IF(Tabla1[[#This Row],[Fecha]]="",(""),(Tabla1[[#This Row],[Tipo de Operación]]))</f>
        <v/>
      </c>
      <c r="C7608" s="19" t="str">
        <f>IF(Tabla1[[#This Row],[Fecha]]="",(""),(Tabla1[[#This Row],[Código]]))</f>
        <v/>
      </c>
      <c r="D7608" s="4" t="str">
        <f>IF(Tabla1[[#This Row],[Fecha]]="",(""),(Tabla1[[#This Row],[Rubro]]))</f>
        <v/>
      </c>
      <c r="E7608" s="4"/>
      <c r="F7608" s="4" t="str">
        <f>IF(Tabla1[[#This Row],[Fecha]]="",(""),(Tabla1[[#This Row],[Precio]]))</f>
        <v/>
      </c>
      <c r="G7608" s="4" t="str">
        <f>IF(Tabla1[[#This Row],[Fecha]]="",(""),(Tabla1[[#This Row],[Medio de Pago]]))</f>
        <v/>
      </c>
      <c r="H7608" s="4" t="str">
        <f>IF(Tabla1[[#This Row],[Fecha]]="",(""),(IF(Tabla1[[#This Row],[Ingreso en]]="",(""),(Tabla1[[#This Row],[Precio]]))))</f>
        <v/>
      </c>
      <c r="I7608" s="5" t="str">
        <f>IF(Tabla1[[#This Row],[Fecha]]="",(""),(IF(Tabla1[[#This Row],[Egreso de]]="",(""),(Tabla1[[#This Row],[Precio]]))))</f>
        <v/>
      </c>
      <c r="J7608" s="4" t="str">
        <f>IF(Tabla1[[#This Row],[Fecha]]="",(""),(IF(Tabla13[[#This Row],[Ingreso en]]="",(-Tabla13[[#This Row],[Egreso de]]),(Tabla13[[#This Row],[Ingreso en]]))))</f>
        <v/>
      </c>
    </row>
    <row r="7609" spans="1:10" x14ac:dyDescent="0.3">
      <c r="A7609" s="2" t="str">
        <f>IF(Tabla1[[#This Row],[Fecha]]="",(""),(Tabla1[[#This Row],[Fecha]]))</f>
        <v/>
      </c>
      <c r="B7609" s="3" t="str">
        <f>IF(Tabla1[[#This Row],[Fecha]]="",(""),(Tabla1[[#This Row],[Tipo de Operación]]))</f>
        <v/>
      </c>
      <c r="C7609" s="19" t="str">
        <f>IF(Tabla1[[#This Row],[Fecha]]="",(""),(Tabla1[[#This Row],[Código]]))</f>
        <v/>
      </c>
      <c r="D7609" s="4" t="str">
        <f>IF(Tabla1[[#This Row],[Fecha]]="",(""),(Tabla1[[#This Row],[Rubro]]))</f>
        <v/>
      </c>
      <c r="E7609" s="4"/>
      <c r="F7609" s="4" t="str">
        <f>IF(Tabla1[[#This Row],[Fecha]]="",(""),(Tabla1[[#This Row],[Precio]]))</f>
        <v/>
      </c>
      <c r="G7609" s="4" t="str">
        <f>IF(Tabla1[[#This Row],[Fecha]]="",(""),(Tabla1[[#This Row],[Medio de Pago]]))</f>
        <v/>
      </c>
      <c r="H7609" s="4" t="str">
        <f>IF(Tabla1[[#This Row],[Fecha]]="",(""),(IF(Tabla1[[#This Row],[Ingreso en]]="",(""),(Tabla1[[#This Row],[Precio]]))))</f>
        <v/>
      </c>
      <c r="I7609" s="5" t="str">
        <f>IF(Tabla1[[#This Row],[Fecha]]="",(""),(IF(Tabla1[[#This Row],[Egreso de]]="",(""),(Tabla1[[#This Row],[Precio]]))))</f>
        <v/>
      </c>
      <c r="J7609" s="4" t="str">
        <f>IF(Tabla1[[#This Row],[Fecha]]="",(""),(IF(Tabla13[[#This Row],[Ingreso en]]="",(-Tabla13[[#This Row],[Egreso de]]),(Tabla13[[#This Row],[Ingreso en]]))))</f>
        <v/>
      </c>
    </row>
    <row r="7610" spans="1:10" x14ac:dyDescent="0.3">
      <c r="A7610" s="2" t="str">
        <f>IF(Tabla1[[#This Row],[Fecha]]="",(""),(Tabla1[[#This Row],[Fecha]]))</f>
        <v/>
      </c>
      <c r="B7610" s="3" t="str">
        <f>IF(Tabla1[[#This Row],[Fecha]]="",(""),(Tabla1[[#This Row],[Tipo de Operación]]))</f>
        <v/>
      </c>
      <c r="C7610" s="19" t="str">
        <f>IF(Tabla1[[#This Row],[Fecha]]="",(""),(Tabla1[[#This Row],[Código]]))</f>
        <v/>
      </c>
      <c r="D7610" s="4" t="str">
        <f>IF(Tabla1[[#This Row],[Fecha]]="",(""),(Tabla1[[#This Row],[Rubro]]))</f>
        <v/>
      </c>
      <c r="E7610" s="4"/>
      <c r="F7610" s="4" t="str">
        <f>IF(Tabla1[[#This Row],[Fecha]]="",(""),(Tabla1[[#This Row],[Precio]]))</f>
        <v/>
      </c>
      <c r="G7610" s="4" t="str">
        <f>IF(Tabla1[[#This Row],[Fecha]]="",(""),(Tabla1[[#This Row],[Medio de Pago]]))</f>
        <v/>
      </c>
      <c r="H7610" s="4" t="str">
        <f>IF(Tabla1[[#This Row],[Fecha]]="",(""),(IF(Tabla1[[#This Row],[Ingreso en]]="",(""),(Tabla1[[#This Row],[Precio]]))))</f>
        <v/>
      </c>
      <c r="I7610" s="5" t="str">
        <f>IF(Tabla1[[#This Row],[Fecha]]="",(""),(IF(Tabla1[[#This Row],[Egreso de]]="",(""),(Tabla1[[#This Row],[Precio]]))))</f>
        <v/>
      </c>
      <c r="J7610" s="4" t="str">
        <f>IF(Tabla1[[#This Row],[Fecha]]="",(""),(IF(Tabla13[[#This Row],[Ingreso en]]="",(-Tabla13[[#This Row],[Egreso de]]),(Tabla13[[#This Row],[Ingreso en]]))))</f>
        <v/>
      </c>
    </row>
    <row r="7611" spans="1:10" x14ac:dyDescent="0.3">
      <c r="A7611" s="2" t="str">
        <f>IF(Tabla1[[#This Row],[Fecha]]="",(""),(Tabla1[[#This Row],[Fecha]]))</f>
        <v/>
      </c>
      <c r="B7611" s="3" t="str">
        <f>IF(Tabla1[[#This Row],[Fecha]]="",(""),(Tabla1[[#This Row],[Tipo de Operación]]))</f>
        <v/>
      </c>
      <c r="C7611" s="19" t="str">
        <f>IF(Tabla1[[#This Row],[Fecha]]="",(""),(Tabla1[[#This Row],[Código]]))</f>
        <v/>
      </c>
      <c r="D7611" s="4" t="str">
        <f>IF(Tabla1[[#This Row],[Fecha]]="",(""),(Tabla1[[#This Row],[Rubro]]))</f>
        <v/>
      </c>
      <c r="E7611" s="4"/>
      <c r="F7611" s="4" t="str">
        <f>IF(Tabla1[[#This Row],[Fecha]]="",(""),(Tabla1[[#This Row],[Precio]]))</f>
        <v/>
      </c>
      <c r="G7611" s="4" t="str">
        <f>IF(Tabla1[[#This Row],[Fecha]]="",(""),(Tabla1[[#This Row],[Medio de Pago]]))</f>
        <v/>
      </c>
      <c r="H7611" s="4" t="str">
        <f>IF(Tabla1[[#This Row],[Fecha]]="",(""),(IF(Tabla1[[#This Row],[Ingreso en]]="",(""),(Tabla1[[#This Row],[Precio]]))))</f>
        <v/>
      </c>
      <c r="I7611" s="5" t="str">
        <f>IF(Tabla1[[#This Row],[Fecha]]="",(""),(IF(Tabla1[[#This Row],[Egreso de]]="",(""),(Tabla1[[#This Row],[Precio]]))))</f>
        <v/>
      </c>
      <c r="J7611" s="4" t="str">
        <f>IF(Tabla1[[#This Row],[Fecha]]="",(""),(IF(Tabla13[[#This Row],[Ingreso en]]="",(-Tabla13[[#This Row],[Egreso de]]),(Tabla13[[#This Row],[Ingreso en]]))))</f>
        <v/>
      </c>
    </row>
    <row r="7612" spans="1:10" x14ac:dyDescent="0.3">
      <c r="A7612" s="2" t="str">
        <f>IF(Tabla1[[#This Row],[Fecha]]="",(""),(Tabla1[[#This Row],[Fecha]]))</f>
        <v/>
      </c>
      <c r="B7612" s="3" t="str">
        <f>IF(Tabla1[[#This Row],[Fecha]]="",(""),(Tabla1[[#This Row],[Tipo de Operación]]))</f>
        <v/>
      </c>
      <c r="C7612" s="19" t="str">
        <f>IF(Tabla1[[#This Row],[Fecha]]="",(""),(Tabla1[[#This Row],[Código]]))</f>
        <v/>
      </c>
      <c r="D7612" s="4" t="str">
        <f>IF(Tabla1[[#This Row],[Fecha]]="",(""),(Tabla1[[#This Row],[Rubro]]))</f>
        <v/>
      </c>
      <c r="E7612" s="4"/>
      <c r="F7612" s="4" t="str">
        <f>IF(Tabla1[[#This Row],[Fecha]]="",(""),(Tabla1[[#This Row],[Precio]]))</f>
        <v/>
      </c>
      <c r="G7612" s="4" t="str">
        <f>IF(Tabla1[[#This Row],[Fecha]]="",(""),(Tabla1[[#This Row],[Medio de Pago]]))</f>
        <v/>
      </c>
      <c r="H7612" s="4" t="str">
        <f>IF(Tabla1[[#This Row],[Fecha]]="",(""),(IF(Tabla1[[#This Row],[Ingreso en]]="",(""),(Tabla1[[#This Row],[Precio]]))))</f>
        <v/>
      </c>
      <c r="I7612" s="5" t="str">
        <f>IF(Tabla1[[#This Row],[Fecha]]="",(""),(IF(Tabla1[[#This Row],[Egreso de]]="",(""),(Tabla1[[#This Row],[Precio]]))))</f>
        <v/>
      </c>
      <c r="J7612" s="4" t="str">
        <f>IF(Tabla1[[#This Row],[Fecha]]="",(""),(IF(Tabla13[[#This Row],[Ingreso en]]="",(-Tabla13[[#This Row],[Egreso de]]),(Tabla13[[#This Row],[Ingreso en]]))))</f>
        <v/>
      </c>
    </row>
    <row r="7613" spans="1:10" x14ac:dyDescent="0.3">
      <c r="A7613" s="2" t="str">
        <f>IF(Tabla1[[#This Row],[Fecha]]="",(""),(Tabla1[[#This Row],[Fecha]]))</f>
        <v/>
      </c>
      <c r="B7613" s="3" t="str">
        <f>IF(Tabla1[[#This Row],[Fecha]]="",(""),(Tabla1[[#This Row],[Tipo de Operación]]))</f>
        <v/>
      </c>
      <c r="C7613" s="19" t="str">
        <f>IF(Tabla1[[#This Row],[Fecha]]="",(""),(Tabla1[[#This Row],[Código]]))</f>
        <v/>
      </c>
      <c r="D7613" s="4" t="str">
        <f>IF(Tabla1[[#This Row],[Fecha]]="",(""),(Tabla1[[#This Row],[Rubro]]))</f>
        <v/>
      </c>
      <c r="E7613" s="4"/>
      <c r="F7613" s="4" t="str">
        <f>IF(Tabla1[[#This Row],[Fecha]]="",(""),(Tabla1[[#This Row],[Precio]]))</f>
        <v/>
      </c>
      <c r="G7613" s="4" t="str">
        <f>IF(Tabla1[[#This Row],[Fecha]]="",(""),(Tabla1[[#This Row],[Medio de Pago]]))</f>
        <v/>
      </c>
      <c r="H7613" s="4" t="str">
        <f>IF(Tabla1[[#This Row],[Fecha]]="",(""),(IF(Tabla1[[#This Row],[Ingreso en]]="",(""),(Tabla1[[#This Row],[Precio]]))))</f>
        <v/>
      </c>
      <c r="I7613" s="5" t="str">
        <f>IF(Tabla1[[#This Row],[Fecha]]="",(""),(IF(Tabla1[[#This Row],[Egreso de]]="",(""),(Tabla1[[#This Row],[Precio]]))))</f>
        <v/>
      </c>
      <c r="J7613" s="4" t="str">
        <f>IF(Tabla1[[#This Row],[Fecha]]="",(""),(IF(Tabla13[[#This Row],[Ingreso en]]="",(-Tabla13[[#This Row],[Egreso de]]),(Tabla13[[#This Row],[Ingreso en]]))))</f>
        <v/>
      </c>
    </row>
    <row r="7614" spans="1:10" x14ac:dyDescent="0.3">
      <c r="A7614" s="2" t="str">
        <f>IF(Tabla1[[#This Row],[Fecha]]="",(""),(Tabla1[[#This Row],[Fecha]]))</f>
        <v/>
      </c>
      <c r="B7614" s="3" t="str">
        <f>IF(Tabla1[[#This Row],[Fecha]]="",(""),(Tabla1[[#This Row],[Tipo de Operación]]))</f>
        <v/>
      </c>
      <c r="C7614" s="19" t="str">
        <f>IF(Tabla1[[#This Row],[Fecha]]="",(""),(Tabla1[[#This Row],[Código]]))</f>
        <v/>
      </c>
      <c r="D7614" s="4" t="str">
        <f>IF(Tabla1[[#This Row],[Fecha]]="",(""),(Tabla1[[#This Row],[Rubro]]))</f>
        <v/>
      </c>
      <c r="E7614" s="4"/>
      <c r="F7614" s="4" t="str">
        <f>IF(Tabla1[[#This Row],[Fecha]]="",(""),(Tabla1[[#This Row],[Precio]]))</f>
        <v/>
      </c>
      <c r="G7614" s="4" t="str">
        <f>IF(Tabla1[[#This Row],[Fecha]]="",(""),(Tabla1[[#This Row],[Medio de Pago]]))</f>
        <v/>
      </c>
      <c r="H7614" s="4" t="str">
        <f>IF(Tabla1[[#This Row],[Fecha]]="",(""),(IF(Tabla1[[#This Row],[Ingreso en]]="",(""),(Tabla1[[#This Row],[Precio]]))))</f>
        <v/>
      </c>
      <c r="I7614" s="5" t="str">
        <f>IF(Tabla1[[#This Row],[Fecha]]="",(""),(IF(Tabla1[[#This Row],[Egreso de]]="",(""),(Tabla1[[#This Row],[Precio]]))))</f>
        <v/>
      </c>
      <c r="J7614" s="4" t="str">
        <f>IF(Tabla1[[#This Row],[Fecha]]="",(""),(IF(Tabla13[[#This Row],[Ingreso en]]="",(-Tabla13[[#This Row],[Egreso de]]),(Tabla13[[#This Row],[Ingreso en]]))))</f>
        <v/>
      </c>
    </row>
    <row r="7615" spans="1:10" x14ac:dyDescent="0.3">
      <c r="A7615" s="2" t="str">
        <f>IF(Tabla1[[#This Row],[Fecha]]="",(""),(Tabla1[[#This Row],[Fecha]]))</f>
        <v/>
      </c>
      <c r="B7615" s="3" t="str">
        <f>IF(Tabla1[[#This Row],[Fecha]]="",(""),(Tabla1[[#This Row],[Tipo de Operación]]))</f>
        <v/>
      </c>
      <c r="C7615" s="19" t="str">
        <f>IF(Tabla1[[#This Row],[Fecha]]="",(""),(Tabla1[[#This Row],[Código]]))</f>
        <v/>
      </c>
      <c r="D7615" s="4" t="str">
        <f>IF(Tabla1[[#This Row],[Fecha]]="",(""),(Tabla1[[#This Row],[Rubro]]))</f>
        <v/>
      </c>
      <c r="E7615" s="4"/>
      <c r="F7615" s="4" t="str">
        <f>IF(Tabla1[[#This Row],[Fecha]]="",(""),(Tabla1[[#This Row],[Precio]]))</f>
        <v/>
      </c>
      <c r="G7615" s="4" t="str">
        <f>IF(Tabla1[[#This Row],[Fecha]]="",(""),(Tabla1[[#This Row],[Medio de Pago]]))</f>
        <v/>
      </c>
      <c r="H7615" s="4" t="str">
        <f>IF(Tabla1[[#This Row],[Fecha]]="",(""),(IF(Tabla1[[#This Row],[Ingreso en]]="",(""),(Tabla1[[#This Row],[Precio]]))))</f>
        <v/>
      </c>
      <c r="I7615" s="5" t="str">
        <f>IF(Tabla1[[#This Row],[Fecha]]="",(""),(IF(Tabla1[[#This Row],[Egreso de]]="",(""),(Tabla1[[#This Row],[Precio]]))))</f>
        <v/>
      </c>
      <c r="J7615" s="4" t="str">
        <f>IF(Tabla1[[#This Row],[Fecha]]="",(""),(IF(Tabla13[[#This Row],[Ingreso en]]="",(-Tabla13[[#This Row],[Egreso de]]),(Tabla13[[#This Row],[Ingreso en]]))))</f>
        <v/>
      </c>
    </row>
    <row r="7616" spans="1:10" x14ac:dyDescent="0.3">
      <c r="A7616" s="2" t="str">
        <f>IF(Tabla1[[#This Row],[Fecha]]="",(""),(Tabla1[[#This Row],[Fecha]]))</f>
        <v/>
      </c>
      <c r="B7616" s="3" t="str">
        <f>IF(Tabla1[[#This Row],[Fecha]]="",(""),(Tabla1[[#This Row],[Tipo de Operación]]))</f>
        <v/>
      </c>
      <c r="C7616" s="19" t="str">
        <f>IF(Tabla1[[#This Row],[Fecha]]="",(""),(Tabla1[[#This Row],[Código]]))</f>
        <v/>
      </c>
      <c r="D7616" s="4" t="str">
        <f>IF(Tabla1[[#This Row],[Fecha]]="",(""),(Tabla1[[#This Row],[Rubro]]))</f>
        <v/>
      </c>
      <c r="E7616" s="4"/>
      <c r="F7616" s="4" t="str">
        <f>IF(Tabla1[[#This Row],[Fecha]]="",(""),(Tabla1[[#This Row],[Precio]]))</f>
        <v/>
      </c>
      <c r="G7616" s="4" t="str">
        <f>IF(Tabla1[[#This Row],[Fecha]]="",(""),(Tabla1[[#This Row],[Medio de Pago]]))</f>
        <v/>
      </c>
      <c r="H7616" s="4" t="str">
        <f>IF(Tabla1[[#This Row],[Fecha]]="",(""),(IF(Tabla1[[#This Row],[Ingreso en]]="",(""),(Tabla1[[#This Row],[Precio]]))))</f>
        <v/>
      </c>
      <c r="I7616" s="5" t="str">
        <f>IF(Tabla1[[#This Row],[Fecha]]="",(""),(IF(Tabla1[[#This Row],[Egreso de]]="",(""),(Tabla1[[#This Row],[Precio]]))))</f>
        <v/>
      </c>
      <c r="J7616" s="4" t="str">
        <f>IF(Tabla1[[#This Row],[Fecha]]="",(""),(IF(Tabla13[[#This Row],[Ingreso en]]="",(-Tabla13[[#This Row],[Egreso de]]),(Tabla13[[#This Row],[Ingreso en]]))))</f>
        <v/>
      </c>
    </row>
    <row r="7617" spans="1:10" x14ac:dyDescent="0.3">
      <c r="A7617" s="2" t="str">
        <f>IF(Tabla1[[#This Row],[Fecha]]="",(""),(Tabla1[[#This Row],[Fecha]]))</f>
        <v/>
      </c>
      <c r="B7617" s="3" t="str">
        <f>IF(Tabla1[[#This Row],[Fecha]]="",(""),(Tabla1[[#This Row],[Tipo de Operación]]))</f>
        <v/>
      </c>
      <c r="C7617" s="19" t="str">
        <f>IF(Tabla1[[#This Row],[Fecha]]="",(""),(Tabla1[[#This Row],[Código]]))</f>
        <v/>
      </c>
      <c r="D7617" s="4" t="str">
        <f>IF(Tabla1[[#This Row],[Fecha]]="",(""),(Tabla1[[#This Row],[Rubro]]))</f>
        <v/>
      </c>
      <c r="E7617" s="4"/>
      <c r="F7617" s="4" t="str">
        <f>IF(Tabla1[[#This Row],[Fecha]]="",(""),(Tabla1[[#This Row],[Precio]]))</f>
        <v/>
      </c>
      <c r="G7617" s="4" t="str">
        <f>IF(Tabla1[[#This Row],[Fecha]]="",(""),(Tabla1[[#This Row],[Medio de Pago]]))</f>
        <v/>
      </c>
      <c r="H7617" s="4" t="str">
        <f>IF(Tabla1[[#This Row],[Fecha]]="",(""),(IF(Tabla1[[#This Row],[Ingreso en]]="",(""),(Tabla1[[#This Row],[Precio]]))))</f>
        <v/>
      </c>
      <c r="I7617" s="5" t="str">
        <f>IF(Tabla1[[#This Row],[Fecha]]="",(""),(IF(Tabla1[[#This Row],[Egreso de]]="",(""),(Tabla1[[#This Row],[Precio]]))))</f>
        <v/>
      </c>
      <c r="J7617" s="4" t="str">
        <f>IF(Tabla1[[#This Row],[Fecha]]="",(""),(IF(Tabla13[[#This Row],[Ingreso en]]="",(-Tabla13[[#This Row],[Egreso de]]),(Tabla13[[#This Row],[Ingreso en]]))))</f>
        <v/>
      </c>
    </row>
    <row r="7618" spans="1:10" x14ac:dyDescent="0.3">
      <c r="A7618" s="2" t="str">
        <f>IF(Tabla1[[#This Row],[Fecha]]="",(""),(Tabla1[[#This Row],[Fecha]]))</f>
        <v/>
      </c>
      <c r="B7618" s="3" t="str">
        <f>IF(Tabla1[[#This Row],[Fecha]]="",(""),(Tabla1[[#This Row],[Tipo de Operación]]))</f>
        <v/>
      </c>
      <c r="C7618" s="19" t="str">
        <f>IF(Tabla1[[#This Row],[Fecha]]="",(""),(Tabla1[[#This Row],[Código]]))</f>
        <v/>
      </c>
      <c r="D7618" s="4" t="str">
        <f>IF(Tabla1[[#This Row],[Fecha]]="",(""),(Tabla1[[#This Row],[Rubro]]))</f>
        <v/>
      </c>
      <c r="E7618" s="4"/>
      <c r="F7618" s="4" t="str">
        <f>IF(Tabla1[[#This Row],[Fecha]]="",(""),(Tabla1[[#This Row],[Precio]]))</f>
        <v/>
      </c>
      <c r="G7618" s="4" t="str">
        <f>IF(Tabla1[[#This Row],[Fecha]]="",(""),(Tabla1[[#This Row],[Medio de Pago]]))</f>
        <v/>
      </c>
      <c r="H7618" s="4" t="str">
        <f>IF(Tabla1[[#This Row],[Fecha]]="",(""),(IF(Tabla1[[#This Row],[Ingreso en]]="",(""),(Tabla1[[#This Row],[Precio]]))))</f>
        <v/>
      </c>
      <c r="I7618" s="5" t="str">
        <f>IF(Tabla1[[#This Row],[Fecha]]="",(""),(IF(Tabla1[[#This Row],[Egreso de]]="",(""),(Tabla1[[#This Row],[Precio]]))))</f>
        <v/>
      </c>
      <c r="J7618" s="4" t="str">
        <f>IF(Tabla1[[#This Row],[Fecha]]="",(""),(IF(Tabla13[[#This Row],[Ingreso en]]="",(-Tabla13[[#This Row],[Egreso de]]),(Tabla13[[#This Row],[Ingreso en]]))))</f>
        <v/>
      </c>
    </row>
    <row r="7619" spans="1:10" x14ac:dyDescent="0.3">
      <c r="A7619" s="2" t="str">
        <f>IF(Tabla1[[#This Row],[Fecha]]="",(""),(Tabla1[[#This Row],[Fecha]]))</f>
        <v/>
      </c>
      <c r="B7619" s="3" t="str">
        <f>IF(Tabla1[[#This Row],[Fecha]]="",(""),(Tabla1[[#This Row],[Tipo de Operación]]))</f>
        <v/>
      </c>
      <c r="C7619" s="19" t="str">
        <f>IF(Tabla1[[#This Row],[Fecha]]="",(""),(Tabla1[[#This Row],[Código]]))</f>
        <v/>
      </c>
      <c r="D7619" s="4" t="str">
        <f>IF(Tabla1[[#This Row],[Fecha]]="",(""),(Tabla1[[#This Row],[Rubro]]))</f>
        <v/>
      </c>
      <c r="E7619" s="4"/>
      <c r="F7619" s="4" t="str">
        <f>IF(Tabla1[[#This Row],[Fecha]]="",(""),(Tabla1[[#This Row],[Precio]]))</f>
        <v/>
      </c>
      <c r="G7619" s="4" t="str">
        <f>IF(Tabla1[[#This Row],[Fecha]]="",(""),(Tabla1[[#This Row],[Medio de Pago]]))</f>
        <v/>
      </c>
      <c r="H7619" s="4" t="str">
        <f>IF(Tabla1[[#This Row],[Fecha]]="",(""),(IF(Tabla1[[#This Row],[Ingreso en]]="",(""),(Tabla1[[#This Row],[Precio]]))))</f>
        <v/>
      </c>
      <c r="I7619" s="5" t="str">
        <f>IF(Tabla1[[#This Row],[Fecha]]="",(""),(IF(Tabla1[[#This Row],[Egreso de]]="",(""),(Tabla1[[#This Row],[Precio]]))))</f>
        <v/>
      </c>
      <c r="J7619" s="4" t="str">
        <f>IF(Tabla1[[#This Row],[Fecha]]="",(""),(IF(Tabla13[[#This Row],[Ingreso en]]="",(-Tabla13[[#This Row],[Egreso de]]),(Tabla13[[#This Row],[Ingreso en]]))))</f>
        <v/>
      </c>
    </row>
    <row r="7620" spans="1:10" x14ac:dyDescent="0.3">
      <c r="A7620" s="2" t="str">
        <f>IF(Tabla1[[#This Row],[Fecha]]="",(""),(Tabla1[[#This Row],[Fecha]]))</f>
        <v/>
      </c>
      <c r="B7620" s="3" t="str">
        <f>IF(Tabla1[[#This Row],[Fecha]]="",(""),(Tabla1[[#This Row],[Tipo de Operación]]))</f>
        <v/>
      </c>
      <c r="C7620" s="19" t="str">
        <f>IF(Tabla1[[#This Row],[Fecha]]="",(""),(Tabla1[[#This Row],[Código]]))</f>
        <v/>
      </c>
      <c r="D7620" s="4" t="str">
        <f>IF(Tabla1[[#This Row],[Fecha]]="",(""),(Tabla1[[#This Row],[Rubro]]))</f>
        <v/>
      </c>
      <c r="E7620" s="4"/>
      <c r="F7620" s="4" t="str">
        <f>IF(Tabla1[[#This Row],[Fecha]]="",(""),(Tabla1[[#This Row],[Precio]]))</f>
        <v/>
      </c>
      <c r="G7620" s="4" t="str">
        <f>IF(Tabla1[[#This Row],[Fecha]]="",(""),(Tabla1[[#This Row],[Medio de Pago]]))</f>
        <v/>
      </c>
      <c r="H7620" s="4" t="str">
        <f>IF(Tabla1[[#This Row],[Fecha]]="",(""),(IF(Tabla1[[#This Row],[Ingreso en]]="",(""),(Tabla1[[#This Row],[Precio]]))))</f>
        <v/>
      </c>
      <c r="I7620" s="5" t="str">
        <f>IF(Tabla1[[#This Row],[Fecha]]="",(""),(IF(Tabla1[[#This Row],[Egreso de]]="",(""),(Tabla1[[#This Row],[Precio]]))))</f>
        <v/>
      </c>
      <c r="J7620" s="4" t="str">
        <f>IF(Tabla1[[#This Row],[Fecha]]="",(""),(IF(Tabla13[[#This Row],[Ingreso en]]="",(-Tabla13[[#This Row],[Egreso de]]),(Tabla13[[#This Row],[Ingreso en]]))))</f>
        <v/>
      </c>
    </row>
    <row r="7621" spans="1:10" x14ac:dyDescent="0.3">
      <c r="A7621" s="2" t="str">
        <f>IF(Tabla1[[#This Row],[Fecha]]="",(""),(Tabla1[[#This Row],[Fecha]]))</f>
        <v/>
      </c>
      <c r="B7621" s="3" t="str">
        <f>IF(Tabla1[[#This Row],[Fecha]]="",(""),(Tabla1[[#This Row],[Tipo de Operación]]))</f>
        <v/>
      </c>
      <c r="C7621" s="19" t="str">
        <f>IF(Tabla1[[#This Row],[Fecha]]="",(""),(Tabla1[[#This Row],[Código]]))</f>
        <v/>
      </c>
      <c r="D7621" s="4" t="str">
        <f>IF(Tabla1[[#This Row],[Fecha]]="",(""),(Tabla1[[#This Row],[Rubro]]))</f>
        <v/>
      </c>
      <c r="E7621" s="4"/>
      <c r="F7621" s="4" t="str">
        <f>IF(Tabla1[[#This Row],[Fecha]]="",(""),(Tabla1[[#This Row],[Precio]]))</f>
        <v/>
      </c>
      <c r="G7621" s="4" t="str">
        <f>IF(Tabla1[[#This Row],[Fecha]]="",(""),(Tabla1[[#This Row],[Medio de Pago]]))</f>
        <v/>
      </c>
      <c r="H7621" s="4" t="str">
        <f>IF(Tabla1[[#This Row],[Fecha]]="",(""),(IF(Tabla1[[#This Row],[Ingreso en]]="",(""),(Tabla1[[#This Row],[Precio]]))))</f>
        <v/>
      </c>
      <c r="I7621" s="5" t="str">
        <f>IF(Tabla1[[#This Row],[Fecha]]="",(""),(IF(Tabla1[[#This Row],[Egreso de]]="",(""),(Tabla1[[#This Row],[Precio]]))))</f>
        <v/>
      </c>
      <c r="J7621" s="4" t="str">
        <f>IF(Tabla1[[#This Row],[Fecha]]="",(""),(IF(Tabla13[[#This Row],[Ingreso en]]="",(-Tabla13[[#This Row],[Egreso de]]),(Tabla13[[#This Row],[Ingreso en]]))))</f>
        <v/>
      </c>
    </row>
    <row r="7622" spans="1:10" x14ac:dyDescent="0.3">
      <c r="A7622" s="2" t="str">
        <f>IF(Tabla1[[#This Row],[Fecha]]="",(""),(Tabla1[[#This Row],[Fecha]]))</f>
        <v/>
      </c>
      <c r="B7622" s="3" t="str">
        <f>IF(Tabla1[[#This Row],[Fecha]]="",(""),(Tabla1[[#This Row],[Tipo de Operación]]))</f>
        <v/>
      </c>
      <c r="C7622" s="19" t="str">
        <f>IF(Tabla1[[#This Row],[Fecha]]="",(""),(Tabla1[[#This Row],[Código]]))</f>
        <v/>
      </c>
      <c r="D7622" s="4" t="str">
        <f>IF(Tabla1[[#This Row],[Fecha]]="",(""),(Tabla1[[#This Row],[Rubro]]))</f>
        <v/>
      </c>
      <c r="E7622" s="4"/>
      <c r="F7622" s="4" t="str">
        <f>IF(Tabla1[[#This Row],[Fecha]]="",(""),(Tabla1[[#This Row],[Precio]]))</f>
        <v/>
      </c>
      <c r="G7622" s="4" t="str">
        <f>IF(Tabla1[[#This Row],[Fecha]]="",(""),(Tabla1[[#This Row],[Medio de Pago]]))</f>
        <v/>
      </c>
      <c r="H7622" s="4" t="str">
        <f>IF(Tabla1[[#This Row],[Fecha]]="",(""),(IF(Tabla1[[#This Row],[Ingreso en]]="",(""),(Tabla1[[#This Row],[Precio]]))))</f>
        <v/>
      </c>
      <c r="I7622" s="5" t="str">
        <f>IF(Tabla1[[#This Row],[Fecha]]="",(""),(IF(Tabla1[[#This Row],[Egreso de]]="",(""),(Tabla1[[#This Row],[Precio]]))))</f>
        <v/>
      </c>
      <c r="J7622" s="4" t="str">
        <f>IF(Tabla1[[#This Row],[Fecha]]="",(""),(IF(Tabla13[[#This Row],[Ingreso en]]="",(-Tabla13[[#This Row],[Egreso de]]),(Tabla13[[#This Row],[Ingreso en]]))))</f>
        <v/>
      </c>
    </row>
    <row r="7623" spans="1:10" x14ac:dyDescent="0.3">
      <c r="A7623" s="2" t="str">
        <f>IF(Tabla1[[#This Row],[Fecha]]="",(""),(Tabla1[[#This Row],[Fecha]]))</f>
        <v/>
      </c>
      <c r="B7623" s="3" t="str">
        <f>IF(Tabla1[[#This Row],[Fecha]]="",(""),(Tabla1[[#This Row],[Tipo de Operación]]))</f>
        <v/>
      </c>
      <c r="C7623" s="19" t="str">
        <f>IF(Tabla1[[#This Row],[Fecha]]="",(""),(Tabla1[[#This Row],[Código]]))</f>
        <v/>
      </c>
      <c r="D7623" s="4" t="str">
        <f>IF(Tabla1[[#This Row],[Fecha]]="",(""),(Tabla1[[#This Row],[Rubro]]))</f>
        <v/>
      </c>
      <c r="E7623" s="4"/>
      <c r="F7623" s="4" t="str">
        <f>IF(Tabla1[[#This Row],[Fecha]]="",(""),(Tabla1[[#This Row],[Precio]]))</f>
        <v/>
      </c>
      <c r="G7623" s="4" t="str">
        <f>IF(Tabla1[[#This Row],[Fecha]]="",(""),(Tabla1[[#This Row],[Medio de Pago]]))</f>
        <v/>
      </c>
      <c r="H7623" s="4" t="str">
        <f>IF(Tabla1[[#This Row],[Fecha]]="",(""),(IF(Tabla1[[#This Row],[Ingreso en]]="",(""),(Tabla1[[#This Row],[Precio]]))))</f>
        <v/>
      </c>
      <c r="I7623" s="5" t="str">
        <f>IF(Tabla1[[#This Row],[Fecha]]="",(""),(IF(Tabla1[[#This Row],[Egreso de]]="",(""),(Tabla1[[#This Row],[Precio]]))))</f>
        <v/>
      </c>
      <c r="J7623" s="4" t="str">
        <f>IF(Tabla1[[#This Row],[Fecha]]="",(""),(IF(Tabla13[[#This Row],[Ingreso en]]="",(-Tabla13[[#This Row],[Egreso de]]),(Tabla13[[#This Row],[Ingreso en]]))))</f>
        <v/>
      </c>
    </row>
    <row r="7624" spans="1:10" x14ac:dyDescent="0.3">
      <c r="A7624" s="2" t="str">
        <f>IF(Tabla1[[#This Row],[Fecha]]="",(""),(Tabla1[[#This Row],[Fecha]]))</f>
        <v/>
      </c>
      <c r="B7624" s="3" t="str">
        <f>IF(Tabla1[[#This Row],[Fecha]]="",(""),(Tabla1[[#This Row],[Tipo de Operación]]))</f>
        <v/>
      </c>
      <c r="C7624" s="19" t="str">
        <f>IF(Tabla1[[#This Row],[Fecha]]="",(""),(Tabla1[[#This Row],[Código]]))</f>
        <v/>
      </c>
      <c r="D7624" s="4" t="str">
        <f>IF(Tabla1[[#This Row],[Fecha]]="",(""),(Tabla1[[#This Row],[Rubro]]))</f>
        <v/>
      </c>
      <c r="E7624" s="4"/>
      <c r="F7624" s="4" t="str">
        <f>IF(Tabla1[[#This Row],[Fecha]]="",(""),(Tabla1[[#This Row],[Precio]]))</f>
        <v/>
      </c>
      <c r="G7624" s="4" t="str">
        <f>IF(Tabla1[[#This Row],[Fecha]]="",(""),(Tabla1[[#This Row],[Medio de Pago]]))</f>
        <v/>
      </c>
      <c r="H7624" s="4" t="str">
        <f>IF(Tabla1[[#This Row],[Fecha]]="",(""),(IF(Tabla1[[#This Row],[Ingreso en]]="",(""),(Tabla1[[#This Row],[Precio]]))))</f>
        <v/>
      </c>
      <c r="I7624" s="5" t="str">
        <f>IF(Tabla1[[#This Row],[Fecha]]="",(""),(IF(Tabla1[[#This Row],[Egreso de]]="",(""),(Tabla1[[#This Row],[Precio]]))))</f>
        <v/>
      </c>
      <c r="J7624" s="4" t="str">
        <f>IF(Tabla1[[#This Row],[Fecha]]="",(""),(IF(Tabla13[[#This Row],[Ingreso en]]="",(-Tabla13[[#This Row],[Egreso de]]),(Tabla13[[#This Row],[Ingreso en]]))))</f>
        <v/>
      </c>
    </row>
    <row r="7625" spans="1:10" x14ac:dyDescent="0.3">
      <c r="A7625" s="2" t="str">
        <f>IF(Tabla1[[#This Row],[Fecha]]="",(""),(Tabla1[[#This Row],[Fecha]]))</f>
        <v/>
      </c>
      <c r="B7625" s="3" t="str">
        <f>IF(Tabla1[[#This Row],[Fecha]]="",(""),(Tabla1[[#This Row],[Tipo de Operación]]))</f>
        <v/>
      </c>
      <c r="C7625" s="19" t="str">
        <f>IF(Tabla1[[#This Row],[Fecha]]="",(""),(Tabla1[[#This Row],[Código]]))</f>
        <v/>
      </c>
      <c r="D7625" s="4" t="str">
        <f>IF(Tabla1[[#This Row],[Fecha]]="",(""),(Tabla1[[#This Row],[Rubro]]))</f>
        <v/>
      </c>
      <c r="E7625" s="4"/>
      <c r="F7625" s="4" t="str">
        <f>IF(Tabla1[[#This Row],[Fecha]]="",(""),(Tabla1[[#This Row],[Precio]]))</f>
        <v/>
      </c>
      <c r="G7625" s="4" t="str">
        <f>IF(Tabla1[[#This Row],[Fecha]]="",(""),(Tabla1[[#This Row],[Medio de Pago]]))</f>
        <v/>
      </c>
      <c r="H7625" s="4" t="str">
        <f>IF(Tabla1[[#This Row],[Fecha]]="",(""),(IF(Tabla1[[#This Row],[Ingreso en]]="",(""),(Tabla1[[#This Row],[Precio]]))))</f>
        <v/>
      </c>
      <c r="I7625" s="5" t="str">
        <f>IF(Tabla1[[#This Row],[Fecha]]="",(""),(IF(Tabla1[[#This Row],[Egreso de]]="",(""),(Tabla1[[#This Row],[Precio]]))))</f>
        <v/>
      </c>
      <c r="J7625" s="4" t="str">
        <f>IF(Tabla1[[#This Row],[Fecha]]="",(""),(IF(Tabla13[[#This Row],[Ingreso en]]="",(-Tabla13[[#This Row],[Egreso de]]),(Tabla13[[#This Row],[Ingreso en]]))))</f>
        <v/>
      </c>
    </row>
    <row r="7626" spans="1:10" x14ac:dyDescent="0.3">
      <c r="A7626" s="2" t="str">
        <f>IF(Tabla1[[#This Row],[Fecha]]="",(""),(Tabla1[[#This Row],[Fecha]]))</f>
        <v/>
      </c>
      <c r="B7626" s="3" t="str">
        <f>IF(Tabla1[[#This Row],[Fecha]]="",(""),(Tabla1[[#This Row],[Tipo de Operación]]))</f>
        <v/>
      </c>
      <c r="C7626" s="19" t="str">
        <f>IF(Tabla1[[#This Row],[Fecha]]="",(""),(Tabla1[[#This Row],[Código]]))</f>
        <v/>
      </c>
      <c r="D7626" s="4" t="str">
        <f>IF(Tabla1[[#This Row],[Fecha]]="",(""),(Tabla1[[#This Row],[Rubro]]))</f>
        <v/>
      </c>
      <c r="E7626" s="4"/>
      <c r="F7626" s="4" t="str">
        <f>IF(Tabla1[[#This Row],[Fecha]]="",(""),(Tabla1[[#This Row],[Precio]]))</f>
        <v/>
      </c>
      <c r="G7626" s="4" t="str">
        <f>IF(Tabla1[[#This Row],[Fecha]]="",(""),(Tabla1[[#This Row],[Medio de Pago]]))</f>
        <v/>
      </c>
      <c r="H7626" s="4" t="str">
        <f>IF(Tabla1[[#This Row],[Fecha]]="",(""),(IF(Tabla1[[#This Row],[Ingreso en]]="",(""),(Tabla1[[#This Row],[Precio]]))))</f>
        <v/>
      </c>
      <c r="I7626" s="5" t="str">
        <f>IF(Tabla1[[#This Row],[Fecha]]="",(""),(IF(Tabla1[[#This Row],[Egreso de]]="",(""),(Tabla1[[#This Row],[Precio]]))))</f>
        <v/>
      </c>
      <c r="J7626" s="4" t="str">
        <f>IF(Tabla1[[#This Row],[Fecha]]="",(""),(IF(Tabla13[[#This Row],[Ingreso en]]="",(-Tabla13[[#This Row],[Egreso de]]),(Tabla13[[#This Row],[Ingreso en]]))))</f>
        <v/>
      </c>
    </row>
    <row r="7627" spans="1:10" x14ac:dyDescent="0.3">
      <c r="A7627" s="2" t="str">
        <f>IF(Tabla1[[#This Row],[Fecha]]="",(""),(Tabla1[[#This Row],[Fecha]]))</f>
        <v/>
      </c>
      <c r="B7627" s="3" t="str">
        <f>IF(Tabla1[[#This Row],[Fecha]]="",(""),(Tabla1[[#This Row],[Tipo de Operación]]))</f>
        <v/>
      </c>
      <c r="C7627" s="19" t="str">
        <f>IF(Tabla1[[#This Row],[Fecha]]="",(""),(Tabla1[[#This Row],[Código]]))</f>
        <v/>
      </c>
      <c r="D7627" s="4" t="str">
        <f>IF(Tabla1[[#This Row],[Fecha]]="",(""),(Tabla1[[#This Row],[Rubro]]))</f>
        <v/>
      </c>
      <c r="E7627" s="4"/>
      <c r="F7627" s="4" t="str">
        <f>IF(Tabla1[[#This Row],[Fecha]]="",(""),(Tabla1[[#This Row],[Precio]]))</f>
        <v/>
      </c>
      <c r="G7627" s="4" t="str">
        <f>IF(Tabla1[[#This Row],[Fecha]]="",(""),(Tabla1[[#This Row],[Medio de Pago]]))</f>
        <v/>
      </c>
      <c r="H7627" s="4" t="str">
        <f>IF(Tabla1[[#This Row],[Fecha]]="",(""),(IF(Tabla1[[#This Row],[Ingreso en]]="",(""),(Tabla1[[#This Row],[Precio]]))))</f>
        <v/>
      </c>
      <c r="I7627" s="5" t="str">
        <f>IF(Tabla1[[#This Row],[Fecha]]="",(""),(IF(Tabla1[[#This Row],[Egreso de]]="",(""),(Tabla1[[#This Row],[Precio]]))))</f>
        <v/>
      </c>
      <c r="J7627" s="4" t="str">
        <f>IF(Tabla1[[#This Row],[Fecha]]="",(""),(IF(Tabla13[[#This Row],[Ingreso en]]="",(-Tabla13[[#This Row],[Egreso de]]),(Tabla13[[#This Row],[Ingreso en]]))))</f>
        <v/>
      </c>
    </row>
    <row r="7628" spans="1:10" x14ac:dyDescent="0.3">
      <c r="A7628" s="2" t="str">
        <f>IF(Tabla1[[#This Row],[Fecha]]="",(""),(Tabla1[[#This Row],[Fecha]]))</f>
        <v/>
      </c>
      <c r="B7628" s="3" t="str">
        <f>IF(Tabla1[[#This Row],[Fecha]]="",(""),(Tabla1[[#This Row],[Tipo de Operación]]))</f>
        <v/>
      </c>
      <c r="C7628" s="19" t="str">
        <f>IF(Tabla1[[#This Row],[Fecha]]="",(""),(Tabla1[[#This Row],[Código]]))</f>
        <v/>
      </c>
      <c r="D7628" s="4" t="str">
        <f>IF(Tabla1[[#This Row],[Fecha]]="",(""),(Tabla1[[#This Row],[Rubro]]))</f>
        <v/>
      </c>
      <c r="E7628" s="4"/>
      <c r="F7628" s="4" t="str">
        <f>IF(Tabla1[[#This Row],[Fecha]]="",(""),(Tabla1[[#This Row],[Precio]]))</f>
        <v/>
      </c>
      <c r="G7628" s="4" t="str">
        <f>IF(Tabla1[[#This Row],[Fecha]]="",(""),(Tabla1[[#This Row],[Medio de Pago]]))</f>
        <v/>
      </c>
      <c r="H7628" s="4" t="str">
        <f>IF(Tabla1[[#This Row],[Fecha]]="",(""),(IF(Tabla1[[#This Row],[Ingreso en]]="",(""),(Tabla1[[#This Row],[Precio]]))))</f>
        <v/>
      </c>
      <c r="I7628" s="5" t="str">
        <f>IF(Tabla1[[#This Row],[Fecha]]="",(""),(IF(Tabla1[[#This Row],[Egreso de]]="",(""),(Tabla1[[#This Row],[Precio]]))))</f>
        <v/>
      </c>
      <c r="J7628" s="4" t="str">
        <f>IF(Tabla1[[#This Row],[Fecha]]="",(""),(IF(Tabla13[[#This Row],[Ingreso en]]="",(-Tabla13[[#This Row],[Egreso de]]),(Tabla13[[#This Row],[Ingreso en]]))))</f>
        <v/>
      </c>
    </row>
    <row r="7629" spans="1:10" x14ac:dyDescent="0.3">
      <c r="A7629" s="2" t="str">
        <f>IF(Tabla1[[#This Row],[Fecha]]="",(""),(Tabla1[[#This Row],[Fecha]]))</f>
        <v/>
      </c>
      <c r="B7629" s="3" t="str">
        <f>IF(Tabla1[[#This Row],[Fecha]]="",(""),(Tabla1[[#This Row],[Tipo de Operación]]))</f>
        <v/>
      </c>
      <c r="C7629" s="19" t="str">
        <f>IF(Tabla1[[#This Row],[Fecha]]="",(""),(Tabla1[[#This Row],[Código]]))</f>
        <v/>
      </c>
      <c r="D7629" s="4" t="str">
        <f>IF(Tabla1[[#This Row],[Fecha]]="",(""),(Tabla1[[#This Row],[Rubro]]))</f>
        <v/>
      </c>
      <c r="E7629" s="4"/>
      <c r="F7629" s="4" t="str">
        <f>IF(Tabla1[[#This Row],[Fecha]]="",(""),(Tabla1[[#This Row],[Precio]]))</f>
        <v/>
      </c>
      <c r="G7629" s="4" t="str">
        <f>IF(Tabla1[[#This Row],[Fecha]]="",(""),(Tabla1[[#This Row],[Medio de Pago]]))</f>
        <v/>
      </c>
      <c r="H7629" s="4" t="str">
        <f>IF(Tabla1[[#This Row],[Fecha]]="",(""),(IF(Tabla1[[#This Row],[Ingreso en]]="",(""),(Tabla1[[#This Row],[Precio]]))))</f>
        <v/>
      </c>
      <c r="I7629" s="5" t="str">
        <f>IF(Tabla1[[#This Row],[Fecha]]="",(""),(IF(Tabla1[[#This Row],[Egreso de]]="",(""),(Tabla1[[#This Row],[Precio]]))))</f>
        <v/>
      </c>
      <c r="J7629" s="4" t="str">
        <f>IF(Tabla1[[#This Row],[Fecha]]="",(""),(IF(Tabla13[[#This Row],[Ingreso en]]="",(-Tabla13[[#This Row],[Egreso de]]),(Tabla13[[#This Row],[Ingreso en]]))))</f>
        <v/>
      </c>
    </row>
    <row r="7630" spans="1:10" x14ac:dyDescent="0.3">
      <c r="A7630" s="2" t="str">
        <f>IF(Tabla1[[#This Row],[Fecha]]="",(""),(Tabla1[[#This Row],[Fecha]]))</f>
        <v/>
      </c>
      <c r="B7630" s="3" t="str">
        <f>IF(Tabla1[[#This Row],[Fecha]]="",(""),(Tabla1[[#This Row],[Tipo de Operación]]))</f>
        <v/>
      </c>
      <c r="C7630" s="19" t="str">
        <f>IF(Tabla1[[#This Row],[Fecha]]="",(""),(Tabla1[[#This Row],[Código]]))</f>
        <v/>
      </c>
      <c r="D7630" s="4" t="str">
        <f>IF(Tabla1[[#This Row],[Fecha]]="",(""),(Tabla1[[#This Row],[Rubro]]))</f>
        <v/>
      </c>
      <c r="E7630" s="4"/>
      <c r="F7630" s="4" t="str">
        <f>IF(Tabla1[[#This Row],[Fecha]]="",(""),(Tabla1[[#This Row],[Precio]]))</f>
        <v/>
      </c>
      <c r="G7630" s="4" t="str">
        <f>IF(Tabla1[[#This Row],[Fecha]]="",(""),(Tabla1[[#This Row],[Medio de Pago]]))</f>
        <v/>
      </c>
      <c r="H7630" s="4" t="str">
        <f>IF(Tabla1[[#This Row],[Fecha]]="",(""),(IF(Tabla1[[#This Row],[Ingreso en]]="",(""),(Tabla1[[#This Row],[Precio]]))))</f>
        <v/>
      </c>
      <c r="I7630" s="5" t="str">
        <f>IF(Tabla1[[#This Row],[Fecha]]="",(""),(IF(Tabla1[[#This Row],[Egreso de]]="",(""),(Tabla1[[#This Row],[Precio]]))))</f>
        <v/>
      </c>
      <c r="J7630" s="4" t="str">
        <f>IF(Tabla1[[#This Row],[Fecha]]="",(""),(IF(Tabla13[[#This Row],[Ingreso en]]="",(-Tabla13[[#This Row],[Egreso de]]),(Tabla13[[#This Row],[Ingreso en]]))))</f>
        <v/>
      </c>
    </row>
    <row r="7631" spans="1:10" x14ac:dyDescent="0.3">
      <c r="A7631" s="2" t="str">
        <f>IF(Tabla1[[#This Row],[Fecha]]="",(""),(Tabla1[[#This Row],[Fecha]]))</f>
        <v/>
      </c>
      <c r="B7631" s="3" t="str">
        <f>IF(Tabla1[[#This Row],[Fecha]]="",(""),(Tabla1[[#This Row],[Tipo de Operación]]))</f>
        <v/>
      </c>
      <c r="C7631" s="19" t="str">
        <f>IF(Tabla1[[#This Row],[Fecha]]="",(""),(Tabla1[[#This Row],[Código]]))</f>
        <v/>
      </c>
      <c r="D7631" s="4" t="str">
        <f>IF(Tabla1[[#This Row],[Fecha]]="",(""),(Tabla1[[#This Row],[Rubro]]))</f>
        <v/>
      </c>
      <c r="E7631" s="4"/>
      <c r="F7631" s="4" t="str">
        <f>IF(Tabla1[[#This Row],[Fecha]]="",(""),(Tabla1[[#This Row],[Precio]]))</f>
        <v/>
      </c>
      <c r="G7631" s="4" t="str">
        <f>IF(Tabla1[[#This Row],[Fecha]]="",(""),(Tabla1[[#This Row],[Medio de Pago]]))</f>
        <v/>
      </c>
      <c r="H7631" s="4" t="str">
        <f>IF(Tabla1[[#This Row],[Fecha]]="",(""),(IF(Tabla1[[#This Row],[Ingreso en]]="",(""),(Tabla1[[#This Row],[Precio]]))))</f>
        <v/>
      </c>
      <c r="I7631" s="5" t="str">
        <f>IF(Tabla1[[#This Row],[Fecha]]="",(""),(IF(Tabla1[[#This Row],[Egreso de]]="",(""),(Tabla1[[#This Row],[Precio]]))))</f>
        <v/>
      </c>
      <c r="J7631" s="4" t="str">
        <f>IF(Tabla1[[#This Row],[Fecha]]="",(""),(IF(Tabla13[[#This Row],[Ingreso en]]="",(-Tabla13[[#This Row],[Egreso de]]),(Tabla13[[#This Row],[Ingreso en]]))))</f>
        <v/>
      </c>
    </row>
    <row r="7632" spans="1:10" x14ac:dyDescent="0.3">
      <c r="A7632" s="2" t="str">
        <f>IF(Tabla1[[#This Row],[Fecha]]="",(""),(Tabla1[[#This Row],[Fecha]]))</f>
        <v/>
      </c>
      <c r="B7632" s="3" t="str">
        <f>IF(Tabla1[[#This Row],[Fecha]]="",(""),(Tabla1[[#This Row],[Tipo de Operación]]))</f>
        <v/>
      </c>
      <c r="C7632" s="19" t="str">
        <f>IF(Tabla1[[#This Row],[Fecha]]="",(""),(Tabla1[[#This Row],[Código]]))</f>
        <v/>
      </c>
      <c r="D7632" s="4" t="str">
        <f>IF(Tabla1[[#This Row],[Fecha]]="",(""),(Tabla1[[#This Row],[Rubro]]))</f>
        <v/>
      </c>
      <c r="E7632" s="4"/>
      <c r="F7632" s="4" t="str">
        <f>IF(Tabla1[[#This Row],[Fecha]]="",(""),(Tabla1[[#This Row],[Precio]]))</f>
        <v/>
      </c>
      <c r="G7632" s="4" t="str">
        <f>IF(Tabla1[[#This Row],[Fecha]]="",(""),(Tabla1[[#This Row],[Medio de Pago]]))</f>
        <v/>
      </c>
      <c r="H7632" s="4" t="str">
        <f>IF(Tabla1[[#This Row],[Fecha]]="",(""),(IF(Tabla1[[#This Row],[Ingreso en]]="",(""),(Tabla1[[#This Row],[Precio]]))))</f>
        <v/>
      </c>
      <c r="I7632" s="5" t="str">
        <f>IF(Tabla1[[#This Row],[Fecha]]="",(""),(IF(Tabla1[[#This Row],[Egreso de]]="",(""),(Tabla1[[#This Row],[Precio]]))))</f>
        <v/>
      </c>
      <c r="J7632" s="4" t="str">
        <f>IF(Tabla1[[#This Row],[Fecha]]="",(""),(IF(Tabla13[[#This Row],[Ingreso en]]="",(-Tabla13[[#This Row],[Egreso de]]),(Tabla13[[#This Row],[Ingreso en]]))))</f>
        <v/>
      </c>
    </row>
    <row r="7633" spans="1:10" x14ac:dyDescent="0.3">
      <c r="A7633" s="2" t="str">
        <f>IF(Tabla1[[#This Row],[Fecha]]="",(""),(Tabla1[[#This Row],[Fecha]]))</f>
        <v/>
      </c>
      <c r="B7633" s="3" t="str">
        <f>IF(Tabla1[[#This Row],[Fecha]]="",(""),(Tabla1[[#This Row],[Tipo de Operación]]))</f>
        <v/>
      </c>
      <c r="C7633" s="19" t="str">
        <f>IF(Tabla1[[#This Row],[Fecha]]="",(""),(Tabla1[[#This Row],[Código]]))</f>
        <v/>
      </c>
      <c r="D7633" s="4" t="str">
        <f>IF(Tabla1[[#This Row],[Fecha]]="",(""),(Tabla1[[#This Row],[Rubro]]))</f>
        <v/>
      </c>
      <c r="E7633" s="4"/>
      <c r="F7633" s="4" t="str">
        <f>IF(Tabla1[[#This Row],[Fecha]]="",(""),(Tabla1[[#This Row],[Precio]]))</f>
        <v/>
      </c>
      <c r="G7633" s="4" t="str">
        <f>IF(Tabla1[[#This Row],[Fecha]]="",(""),(Tabla1[[#This Row],[Medio de Pago]]))</f>
        <v/>
      </c>
      <c r="H7633" s="4" t="str">
        <f>IF(Tabla1[[#This Row],[Fecha]]="",(""),(IF(Tabla1[[#This Row],[Ingreso en]]="",(""),(Tabla1[[#This Row],[Precio]]))))</f>
        <v/>
      </c>
      <c r="I7633" s="5" t="str">
        <f>IF(Tabla1[[#This Row],[Fecha]]="",(""),(IF(Tabla1[[#This Row],[Egreso de]]="",(""),(Tabla1[[#This Row],[Precio]]))))</f>
        <v/>
      </c>
      <c r="J7633" s="4" t="str">
        <f>IF(Tabla1[[#This Row],[Fecha]]="",(""),(IF(Tabla13[[#This Row],[Ingreso en]]="",(-Tabla13[[#This Row],[Egreso de]]),(Tabla13[[#This Row],[Ingreso en]]))))</f>
        <v/>
      </c>
    </row>
    <row r="7634" spans="1:10" x14ac:dyDescent="0.3">
      <c r="A7634" s="2" t="str">
        <f>IF(Tabla1[[#This Row],[Fecha]]="",(""),(Tabla1[[#This Row],[Fecha]]))</f>
        <v/>
      </c>
      <c r="B7634" s="3" t="str">
        <f>IF(Tabla1[[#This Row],[Fecha]]="",(""),(Tabla1[[#This Row],[Tipo de Operación]]))</f>
        <v/>
      </c>
      <c r="C7634" s="19" t="str">
        <f>IF(Tabla1[[#This Row],[Fecha]]="",(""),(Tabla1[[#This Row],[Código]]))</f>
        <v/>
      </c>
      <c r="D7634" s="4" t="str">
        <f>IF(Tabla1[[#This Row],[Fecha]]="",(""),(Tabla1[[#This Row],[Rubro]]))</f>
        <v/>
      </c>
      <c r="E7634" s="4"/>
      <c r="F7634" s="4" t="str">
        <f>IF(Tabla1[[#This Row],[Fecha]]="",(""),(Tabla1[[#This Row],[Precio]]))</f>
        <v/>
      </c>
      <c r="G7634" s="4" t="str">
        <f>IF(Tabla1[[#This Row],[Fecha]]="",(""),(Tabla1[[#This Row],[Medio de Pago]]))</f>
        <v/>
      </c>
      <c r="H7634" s="4" t="str">
        <f>IF(Tabla1[[#This Row],[Fecha]]="",(""),(IF(Tabla1[[#This Row],[Ingreso en]]="",(""),(Tabla1[[#This Row],[Precio]]))))</f>
        <v/>
      </c>
      <c r="I7634" s="5" t="str">
        <f>IF(Tabla1[[#This Row],[Fecha]]="",(""),(IF(Tabla1[[#This Row],[Egreso de]]="",(""),(Tabla1[[#This Row],[Precio]]))))</f>
        <v/>
      </c>
      <c r="J7634" s="4" t="str">
        <f>IF(Tabla1[[#This Row],[Fecha]]="",(""),(IF(Tabla13[[#This Row],[Ingreso en]]="",(-Tabla13[[#This Row],[Egreso de]]),(Tabla13[[#This Row],[Ingreso en]]))))</f>
        <v/>
      </c>
    </row>
    <row r="7635" spans="1:10" x14ac:dyDescent="0.3">
      <c r="A7635" s="2" t="str">
        <f>IF(Tabla1[[#This Row],[Fecha]]="",(""),(Tabla1[[#This Row],[Fecha]]))</f>
        <v/>
      </c>
      <c r="B7635" s="3" t="str">
        <f>IF(Tabla1[[#This Row],[Fecha]]="",(""),(Tabla1[[#This Row],[Tipo de Operación]]))</f>
        <v/>
      </c>
      <c r="C7635" s="19" t="str">
        <f>IF(Tabla1[[#This Row],[Fecha]]="",(""),(Tabla1[[#This Row],[Código]]))</f>
        <v/>
      </c>
      <c r="D7635" s="4" t="str">
        <f>IF(Tabla1[[#This Row],[Fecha]]="",(""),(Tabla1[[#This Row],[Rubro]]))</f>
        <v/>
      </c>
      <c r="E7635" s="4"/>
      <c r="F7635" s="4" t="str">
        <f>IF(Tabla1[[#This Row],[Fecha]]="",(""),(Tabla1[[#This Row],[Precio]]))</f>
        <v/>
      </c>
      <c r="G7635" s="4" t="str">
        <f>IF(Tabla1[[#This Row],[Fecha]]="",(""),(Tabla1[[#This Row],[Medio de Pago]]))</f>
        <v/>
      </c>
      <c r="H7635" s="4" t="str">
        <f>IF(Tabla1[[#This Row],[Fecha]]="",(""),(IF(Tabla1[[#This Row],[Ingreso en]]="",(""),(Tabla1[[#This Row],[Precio]]))))</f>
        <v/>
      </c>
      <c r="I7635" s="5" t="str">
        <f>IF(Tabla1[[#This Row],[Fecha]]="",(""),(IF(Tabla1[[#This Row],[Egreso de]]="",(""),(Tabla1[[#This Row],[Precio]]))))</f>
        <v/>
      </c>
      <c r="J7635" s="4" t="str">
        <f>IF(Tabla1[[#This Row],[Fecha]]="",(""),(IF(Tabla13[[#This Row],[Ingreso en]]="",(-Tabla13[[#This Row],[Egreso de]]),(Tabla13[[#This Row],[Ingreso en]]))))</f>
        <v/>
      </c>
    </row>
    <row r="7636" spans="1:10" x14ac:dyDescent="0.3">
      <c r="A7636" s="2" t="str">
        <f>IF(Tabla1[[#This Row],[Fecha]]="",(""),(Tabla1[[#This Row],[Fecha]]))</f>
        <v/>
      </c>
      <c r="B7636" s="3" t="str">
        <f>IF(Tabla1[[#This Row],[Fecha]]="",(""),(Tabla1[[#This Row],[Tipo de Operación]]))</f>
        <v/>
      </c>
      <c r="C7636" s="19" t="str">
        <f>IF(Tabla1[[#This Row],[Fecha]]="",(""),(Tabla1[[#This Row],[Código]]))</f>
        <v/>
      </c>
      <c r="D7636" s="4" t="str">
        <f>IF(Tabla1[[#This Row],[Fecha]]="",(""),(Tabla1[[#This Row],[Rubro]]))</f>
        <v/>
      </c>
      <c r="E7636" s="4"/>
      <c r="F7636" s="4" t="str">
        <f>IF(Tabla1[[#This Row],[Fecha]]="",(""),(Tabla1[[#This Row],[Precio]]))</f>
        <v/>
      </c>
      <c r="G7636" s="4" t="str">
        <f>IF(Tabla1[[#This Row],[Fecha]]="",(""),(Tabla1[[#This Row],[Medio de Pago]]))</f>
        <v/>
      </c>
      <c r="H7636" s="4" t="str">
        <f>IF(Tabla1[[#This Row],[Fecha]]="",(""),(IF(Tabla1[[#This Row],[Ingreso en]]="",(""),(Tabla1[[#This Row],[Precio]]))))</f>
        <v/>
      </c>
      <c r="I7636" s="5" t="str">
        <f>IF(Tabla1[[#This Row],[Fecha]]="",(""),(IF(Tabla1[[#This Row],[Egreso de]]="",(""),(Tabla1[[#This Row],[Precio]]))))</f>
        <v/>
      </c>
      <c r="J7636" s="4" t="str">
        <f>IF(Tabla1[[#This Row],[Fecha]]="",(""),(IF(Tabla13[[#This Row],[Ingreso en]]="",(-Tabla13[[#This Row],[Egreso de]]),(Tabla13[[#This Row],[Ingreso en]]))))</f>
        <v/>
      </c>
    </row>
    <row r="7637" spans="1:10" x14ac:dyDescent="0.3">
      <c r="A7637" s="2" t="str">
        <f>IF(Tabla1[[#This Row],[Fecha]]="",(""),(Tabla1[[#This Row],[Fecha]]))</f>
        <v/>
      </c>
      <c r="B7637" s="3" t="str">
        <f>IF(Tabla1[[#This Row],[Fecha]]="",(""),(Tabla1[[#This Row],[Tipo de Operación]]))</f>
        <v/>
      </c>
      <c r="C7637" s="19" t="str">
        <f>IF(Tabla1[[#This Row],[Fecha]]="",(""),(Tabla1[[#This Row],[Código]]))</f>
        <v/>
      </c>
      <c r="D7637" s="4" t="str">
        <f>IF(Tabla1[[#This Row],[Fecha]]="",(""),(Tabla1[[#This Row],[Rubro]]))</f>
        <v/>
      </c>
      <c r="E7637" s="4"/>
      <c r="F7637" s="4" t="str">
        <f>IF(Tabla1[[#This Row],[Fecha]]="",(""),(Tabla1[[#This Row],[Precio]]))</f>
        <v/>
      </c>
      <c r="G7637" s="4" t="str">
        <f>IF(Tabla1[[#This Row],[Fecha]]="",(""),(Tabla1[[#This Row],[Medio de Pago]]))</f>
        <v/>
      </c>
      <c r="H7637" s="4" t="str">
        <f>IF(Tabla1[[#This Row],[Fecha]]="",(""),(IF(Tabla1[[#This Row],[Ingreso en]]="",(""),(Tabla1[[#This Row],[Precio]]))))</f>
        <v/>
      </c>
      <c r="I7637" s="5" t="str">
        <f>IF(Tabla1[[#This Row],[Fecha]]="",(""),(IF(Tabla1[[#This Row],[Egreso de]]="",(""),(Tabla1[[#This Row],[Precio]]))))</f>
        <v/>
      </c>
      <c r="J7637" s="4" t="str">
        <f>IF(Tabla1[[#This Row],[Fecha]]="",(""),(IF(Tabla13[[#This Row],[Ingreso en]]="",(-Tabla13[[#This Row],[Egreso de]]),(Tabla13[[#This Row],[Ingreso en]]))))</f>
        <v/>
      </c>
    </row>
    <row r="7638" spans="1:10" x14ac:dyDescent="0.3">
      <c r="A7638" s="2" t="str">
        <f>IF(Tabla1[[#This Row],[Fecha]]="",(""),(Tabla1[[#This Row],[Fecha]]))</f>
        <v/>
      </c>
      <c r="B7638" s="3" t="str">
        <f>IF(Tabla1[[#This Row],[Fecha]]="",(""),(Tabla1[[#This Row],[Tipo de Operación]]))</f>
        <v/>
      </c>
      <c r="C7638" s="19" t="str">
        <f>IF(Tabla1[[#This Row],[Fecha]]="",(""),(Tabla1[[#This Row],[Código]]))</f>
        <v/>
      </c>
      <c r="D7638" s="4" t="str">
        <f>IF(Tabla1[[#This Row],[Fecha]]="",(""),(Tabla1[[#This Row],[Rubro]]))</f>
        <v/>
      </c>
      <c r="E7638" s="4"/>
      <c r="F7638" s="4" t="str">
        <f>IF(Tabla1[[#This Row],[Fecha]]="",(""),(Tabla1[[#This Row],[Precio]]))</f>
        <v/>
      </c>
      <c r="G7638" s="4" t="str">
        <f>IF(Tabla1[[#This Row],[Fecha]]="",(""),(Tabla1[[#This Row],[Medio de Pago]]))</f>
        <v/>
      </c>
      <c r="H7638" s="4" t="str">
        <f>IF(Tabla1[[#This Row],[Fecha]]="",(""),(IF(Tabla1[[#This Row],[Ingreso en]]="",(""),(Tabla1[[#This Row],[Precio]]))))</f>
        <v/>
      </c>
      <c r="I7638" s="5" t="str">
        <f>IF(Tabla1[[#This Row],[Fecha]]="",(""),(IF(Tabla1[[#This Row],[Egreso de]]="",(""),(Tabla1[[#This Row],[Precio]]))))</f>
        <v/>
      </c>
      <c r="J7638" s="4" t="str">
        <f>IF(Tabla1[[#This Row],[Fecha]]="",(""),(IF(Tabla13[[#This Row],[Ingreso en]]="",(-Tabla13[[#This Row],[Egreso de]]),(Tabla13[[#This Row],[Ingreso en]]))))</f>
        <v/>
      </c>
    </row>
    <row r="7639" spans="1:10" x14ac:dyDescent="0.3">
      <c r="A7639" s="2" t="str">
        <f>IF(Tabla1[[#This Row],[Fecha]]="",(""),(Tabla1[[#This Row],[Fecha]]))</f>
        <v/>
      </c>
      <c r="B7639" s="3" t="str">
        <f>IF(Tabla1[[#This Row],[Fecha]]="",(""),(Tabla1[[#This Row],[Tipo de Operación]]))</f>
        <v/>
      </c>
      <c r="C7639" s="19" t="str">
        <f>IF(Tabla1[[#This Row],[Fecha]]="",(""),(Tabla1[[#This Row],[Código]]))</f>
        <v/>
      </c>
      <c r="D7639" s="4" t="str">
        <f>IF(Tabla1[[#This Row],[Fecha]]="",(""),(Tabla1[[#This Row],[Rubro]]))</f>
        <v/>
      </c>
      <c r="E7639" s="4"/>
      <c r="F7639" s="4" t="str">
        <f>IF(Tabla1[[#This Row],[Fecha]]="",(""),(Tabla1[[#This Row],[Precio]]))</f>
        <v/>
      </c>
      <c r="G7639" s="4" t="str">
        <f>IF(Tabla1[[#This Row],[Fecha]]="",(""),(Tabla1[[#This Row],[Medio de Pago]]))</f>
        <v/>
      </c>
      <c r="H7639" s="4" t="str">
        <f>IF(Tabla1[[#This Row],[Fecha]]="",(""),(IF(Tabla1[[#This Row],[Ingreso en]]="",(""),(Tabla1[[#This Row],[Precio]]))))</f>
        <v/>
      </c>
      <c r="I7639" s="5" t="str">
        <f>IF(Tabla1[[#This Row],[Fecha]]="",(""),(IF(Tabla1[[#This Row],[Egreso de]]="",(""),(Tabla1[[#This Row],[Precio]]))))</f>
        <v/>
      </c>
      <c r="J7639" s="4" t="str">
        <f>IF(Tabla1[[#This Row],[Fecha]]="",(""),(IF(Tabla13[[#This Row],[Ingreso en]]="",(-Tabla13[[#This Row],[Egreso de]]),(Tabla13[[#This Row],[Ingreso en]]))))</f>
        <v/>
      </c>
    </row>
    <row r="7640" spans="1:10" x14ac:dyDescent="0.3">
      <c r="A7640" s="2" t="str">
        <f>IF(Tabla1[[#This Row],[Fecha]]="",(""),(Tabla1[[#This Row],[Fecha]]))</f>
        <v/>
      </c>
      <c r="B7640" s="3" t="str">
        <f>IF(Tabla1[[#This Row],[Fecha]]="",(""),(Tabla1[[#This Row],[Tipo de Operación]]))</f>
        <v/>
      </c>
      <c r="C7640" s="19" t="str">
        <f>IF(Tabla1[[#This Row],[Fecha]]="",(""),(Tabla1[[#This Row],[Código]]))</f>
        <v/>
      </c>
      <c r="D7640" s="4" t="str">
        <f>IF(Tabla1[[#This Row],[Fecha]]="",(""),(Tabla1[[#This Row],[Rubro]]))</f>
        <v/>
      </c>
      <c r="E7640" s="4"/>
      <c r="F7640" s="4" t="str">
        <f>IF(Tabla1[[#This Row],[Fecha]]="",(""),(Tabla1[[#This Row],[Precio]]))</f>
        <v/>
      </c>
      <c r="G7640" s="4" t="str">
        <f>IF(Tabla1[[#This Row],[Fecha]]="",(""),(Tabla1[[#This Row],[Medio de Pago]]))</f>
        <v/>
      </c>
      <c r="H7640" s="4" t="str">
        <f>IF(Tabla1[[#This Row],[Fecha]]="",(""),(IF(Tabla1[[#This Row],[Ingreso en]]="",(""),(Tabla1[[#This Row],[Precio]]))))</f>
        <v/>
      </c>
      <c r="I7640" s="5" t="str">
        <f>IF(Tabla1[[#This Row],[Fecha]]="",(""),(IF(Tabla1[[#This Row],[Egreso de]]="",(""),(Tabla1[[#This Row],[Precio]]))))</f>
        <v/>
      </c>
      <c r="J7640" s="4" t="str">
        <f>IF(Tabla1[[#This Row],[Fecha]]="",(""),(IF(Tabla13[[#This Row],[Ingreso en]]="",(-Tabla13[[#This Row],[Egreso de]]),(Tabla13[[#This Row],[Ingreso en]]))))</f>
        <v/>
      </c>
    </row>
    <row r="7641" spans="1:10" x14ac:dyDescent="0.3">
      <c r="A7641" s="2" t="str">
        <f>IF(Tabla1[[#This Row],[Fecha]]="",(""),(Tabla1[[#This Row],[Fecha]]))</f>
        <v/>
      </c>
      <c r="B7641" s="3" t="str">
        <f>IF(Tabla1[[#This Row],[Fecha]]="",(""),(Tabla1[[#This Row],[Tipo de Operación]]))</f>
        <v/>
      </c>
      <c r="C7641" s="19" t="str">
        <f>IF(Tabla1[[#This Row],[Fecha]]="",(""),(Tabla1[[#This Row],[Código]]))</f>
        <v/>
      </c>
      <c r="D7641" s="4" t="str">
        <f>IF(Tabla1[[#This Row],[Fecha]]="",(""),(Tabla1[[#This Row],[Rubro]]))</f>
        <v/>
      </c>
      <c r="E7641" s="4"/>
      <c r="F7641" s="4" t="str">
        <f>IF(Tabla1[[#This Row],[Fecha]]="",(""),(Tabla1[[#This Row],[Precio]]))</f>
        <v/>
      </c>
      <c r="G7641" s="4" t="str">
        <f>IF(Tabla1[[#This Row],[Fecha]]="",(""),(Tabla1[[#This Row],[Medio de Pago]]))</f>
        <v/>
      </c>
      <c r="H7641" s="4" t="str">
        <f>IF(Tabla1[[#This Row],[Fecha]]="",(""),(IF(Tabla1[[#This Row],[Ingreso en]]="",(""),(Tabla1[[#This Row],[Precio]]))))</f>
        <v/>
      </c>
      <c r="I7641" s="5" t="str">
        <f>IF(Tabla1[[#This Row],[Fecha]]="",(""),(IF(Tabla1[[#This Row],[Egreso de]]="",(""),(Tabla1[[#This Row],[Precio]]))))</f>
        <v/>
      </c>
      <c r="J7641" s="4" t="str">
        <f>IF(Tabla1[[#This Row],[Fecha]]="",(""),(IF(Tabla13[[#This Row],[Ingreso en]]="",(-Tabla13[[#This Row],[Egreso de]]),(Tabla13[[#This Row],[Ingreso en]]))))</f>
        <v/>
      </c>
    </row>
    <row r="7642" spans="1:10" x14ac:dyDescent="0.3">
      <c r="A7642" s="2" t="str">
        <f>IF(Tabla1[[#This Row],[Fecha]]="",(""),(Tabla1[[#This Row],[Fecha]]))</f>
        <v/>
      </c>
      <c r="B7642" s="3" t="str">
        <f>IF(Tabla1[[#This Row],[Fecha]]="",(""),(Tabla1[[#This Row],[Tipo de Operación]]))</f>
        <v/>
      </c>
      <c r="C7642" s="19" t="str">
        <f>IF(Tabla1[[#This Row],[Fecha]]="",(""),(Tabla1[[#This Row],[Código]]))</f>
        <v/>
      </c>
      <c r="D7642" s="4" t="str">
        <f>IF(Tabla1[[#This Row],[Fecha]]="",(""),(Tabla1[[#This Row],[Rubro]]))</f>
        <v/>
      </c>
      <c r="E7642" s="4"/>
      <c r="F7642" s="4" t="str">
        <f>IF(Tabla1[[#This Row],[Fecha]]="",(""),(Tabla1[[#This Row],[Precio]]))</f>
        <v/>
      </c>
      <c r="G7642" s="4" t="str">
        <f>IF(Tabla1[[#This Row],[Fecha]]="",(""),(Tabla1[[#This Row],[Medio de Pago]]))</f>
        <v/>
      </c>
      <c r="H7642" s="4" t="str">
        <f>IF(Tabla1[[#This Row],[Fecha]]="",(""),(IF(Tabla1[[#This Row],[Ingreso en]]="",(""),(Tabla1[[#This Row],[Precio]]))))</f>
        <v/>
      </c>
      <c r="I7642" s="5" t="str">
        <f>IF(Tabla1[[#This Row],[Fecha]]="",(""),(IF(Tabla1[[#This Row],[Egreso de]]="",(""),(Tabla1[[#This Row],[Precio]]))))</f>
        <v/>
      </c>
      <c r="J7642" s="4" t="str">
        <f>IF(Tabla1[[#This Row],[Fecha]]="",(""),(IF(Tabla13[[#This Row],[Ingreso en]]="",(-Tabla13[[#This Row],[Egreso de]]),(Tabla13[[#This Row],[Ingreso en]]))))</f>
        <v/>
      </c>
    </row>
    <row r="7643" spans="1:10" x14ac:dyDescent="0.3">
      <c r="A7643" s="2" t="str">
        <f>IF(Tabla1[[#This Row],[Fecha]]="",(""),(Tabla1[[#This Row],[Fecha]]))</f>
        <v/>
      </c>
      <c r="B7643" s="3" t="str">
        <f>IF(Tabla1[[#This Row],[Fecha]]="",(""),(Tabla1[[#This Row],[Tipo de Operación]]))</f>
        <v/>
      </c>
      <c r="C7643" s="19" t="str">
        <f>IF(Tabla1[[#This Row],[Fecha]]="",(""),(Tabla1[[#This Row],[Código]]))</f>
        <v/>
      </c>
      <c r="D7643" s="4" t="str">
        <f>IF(Tabla1[[#This Row],[Fecha]]="",(""),(Tabla1[[#This Row],[Rubro]]))</f>
        <v/>
      </c>
      <c r="E7643" s="4"/>
      <c r="F7643" s="4" t="str">
        <f>IF(Tabla1[[#This Row],[Fecha]]="",(""),(Tabla1[[#This Row],[Precio]]))</f>
        <v/>
      </c>
      <c r="G7643" s="4" t="str">
        <f>IF(Tabla1[[#This Row],[Fecha]]="",(""),(Tabla1[[#This Row],[Medio de Pago]]))</f>
        <v/>
      </c>
      <c r="H7643" s="4" t="str">
        <f>IF(Tabla1[[#This Row],[Fecha]]="",(""),(IF(Tabla1[[#This Row],[Ingreso en]]="",(""),(Tabla1[[#This Row],[Precio]]))))</f>
        <v/>
      </c>
      <c r="I7643" s="5" t="str">
        <f>IF(Tabla1[[#This Row],[Fecha]]="",(""),(IF(Tabla1[[#This Row],[Egreso de]]="",(""),(Tabla1[[#This Row],[Precio]]))))</f>
        <v/>
      </c>
      <c r="J7643" s="4" t="str">
        <f>IF(Tabla1[[#This Row],[Fecha]]="",(""),(IF(Tabla13[[#This Row],[Ingreso en]]="",(-Tabla13[[#This Row],[Egreso de]]),(Tabla13[[#This Row],[Ingreso en]]))))</f>
        <v/>
      </c>
    </row>
    <row r="7644" spans="1:10" x14ac:dyDescent="0.3">
      <c r="A7644" s="2" t="str">
        <f>IF(Tabla1[[#This Row],[Fecha]]="",(""),(Tabla1[[#This Row],[Fecha]]))</f>
        <v/>
      </c>
      <c r="B7644" s="3" t="str">
        <f>IF(Tabla1[[#This Row],[Fecha]]="",(""),(Tabla1[[#This Row],[Tipo de Operación]]))</f>
        <v/>
      </c>
      <c r="C7644" s="19" t="str">
        <f>IF(Tabla1[[#This Row],[Fecha]]="",(""),(Tabla1[[#This Row],[Código]]))</f>
        <v/>
      </c>
      <c r="D7644" s="4" t="str">
        <f>IF(Tabla1[[#This Row],[Fecha]]="",(""),(Tabla1[[#This Row],[Rubro]]))</f>
        <v/>
      </c>
      <c r="E7644" s="4"/>
      <c r="F7644" s="4" t="str">
        <f>IF(Tabla1[[#This Row],[Fecha]]="",(""),(Tabla1[[#This Row],[Precio]]))</f>
        <v/>
      </c>
      <c r="G7644" s="4" t="str">
        <f>IF(Tabla1[[#This Row],[Fecha]]="",(""),(Tabla1[[#This Row],[Medio de Pago]]))</f>
        <v/>
      </c>
      <c r="H7644" s="4" t="str">
        <f>IF(Tabla1[[#This Row],[Fecha]]="",(""),(IF(Tabla1[[#This Row],[Ingreso en]]="",(""),(Tabla1[[#This Row],[Precio]]))))</f>
        <v/>
      </c>
      <c r="I7644" s="5" t="str">
        <f>IF(Tabla1[[#This Row],[Fecha]]="",(""),(IF(Tabla1[[#This Row],[Egreso de]]="",(""),(Tabla1[[#This Row],[Precio]]))))</f>
        <v/>
      </c>
      <c r="J7644" s="4" t="str">
        <f>IF(Tabla1[[#This Row],[Fecha]]="",(""),(IF(Tabla13[[#This Row],[Ingreso en]]="",(-Tabla13[[#This Row],[Egreso de]]),(Tabla13[[#This Row],[Ingreso en]]))))</f>
        <v/>
      </c>
    </row>
    <row r="7645" spans="1:10" x14ac:dyDescent="0.3">
      <c r="A7645" s="2" t="str">
        <f>IF(Tabla1[[#This Row],[Fecha]]="",(""),(Tabla1[[#This Row],[Fecha]]))</f>
        <v/>
      </c>
      <c r="B7645" s="3" t="str">
        <f>IF(Tabla1[[#This Row],[Fecha]]="",(""),(Tabla1[[#This Row],[Tipo de Operación]]))</f>
        <v/>
      </c>
      <c r="C7645" s="19" t="str">
        <f>IF(Tabla1[[#This Row],[Fecha]]="",(""),(Tabla1[[#This Row],[Código]]))</f>
        <v/>
      </c>
      <c r="D7645" s="4" t="str">
        <f>IF(Tabla1[[#This Row],[Fecha]]="",(""),(Tabla1[[#This Row],[Rubro]]))</f>
        <v/>
      </c>
      <c r="E7645" s="4"/>
      <c r="F7645" s="4" t="str">
        <f>IF(Tabla1[[#This Row],[Fecha]]="",(""),(Tabla1[[#This Row],[Precio]]))</f>
        <v/>
      </c>
      <c r="G7645" s="4" t="str">
        <f>IF(Tabla1[[#This Row],[Fecha]]="",(""),(Tabla1[[#This Row],[Medio de Pago]]))</f>
        <v/>
      </c>
      <c r="H7645" s="4" t="str">
        <f>IF(Tabla1[[#This Row],[Fecha]]="",(""),(IF(Tabla1[[#This Row],[Ingreso en]]="",(""),(Tabla1[[#This Row],[Precio]]))))</f>
        <v/>
      </c>
      <c r="I7645" s="5" t="str">
        <f>IF(Tabla1[[#This Row],[Fecha]]="",(""),(IF(Tabla1[[#This Row],[Egreso de]]="",(""),(Tabla1[[#This Row],[Precio]]))))</f>
        <v/>
      </c>
      <c r="J7645" s="4" t="str">
        <f>IF(Tabla1[[#This Row],[Fecha]]="",(""),(IF(Tabla13[[#This Row],[Ingreso en]]="",(-Tabla13[[#This Row],[Egreso de]]),(Tabla13[[#This Row],[Ingreso en]]))))</f>
        <v/>
      </c>
    </row>
    <row r="7646" spans="1:10" x14ac:dyDescent="0.3">
      <c r="A7646" s="2" t="str">
        <f>IF(Tabla1[[#This Row],[Fecha]]="",(""),(Tabla1[[#This Row],[Fecha]]))</f>
        <v/>
      </c>
      <c r="B7646" s="3" t="str">
        <f>IF(Tabla1[[#This Row],[Fecha]]="",(""),(Tabla1[[#This Row],[Tipo de Operación]]))</f>
        <v/>
      </c>
      <c r="C7646" s="19" t="str">
        <f>IF(Tabla1[[#This Row],[Fecha]]="",(""),(Tabla1[[#This Row],[Código]]))</f>
        <v/>
      </c>
      <c r="D7646" s="4" t="str">
        <f>IF(Tabla1[[#This Row],[Fecha]]="",(""),(Tabla1[[#This Row],[Rubro]]))</f>
        <v/>
      </c>
      <c r="E7646" s="4"/>
      <c r="F7646" s="4" t="str">
        <f>IF(Tabla1[[#This Row],[Fecha]]="",(""),(Tabla1[[#This Row],[Precio]]))</f>
        <v/>
      </c>
      <c r="G7646" s="4" t="str">
        <f>IF(Tabla1[[#This Row],[Fecha]]="",(""),(Tabla1[[#This Row],[Medio de Pago]]))</f>
        <v/>
      </c>
      <c r="H7646" s="4" t="str">
        <f>IF(Tabla1[[#This Row],[Fecha]]="",(""),(IF(Tabla1[[#This Row],[Ingreso en]]="",(""),(Tabla1[[#This Row],[Precio]]))))</f>
        <v/>
      </c>
      <c r="I7646" s="5" t="str">
        <f>IF(Tabla1[[#This Row],[Fecha]]="",(""),(IF(Tabla1[[#This Row],[Egreso de]]="",(""),(Tabla1[[#This Row],[Precio]]))))</f>
        <v/>
      </c>
      <c r="J7646" s="4" t="str">
        <f>IF(Tabla1[[#This Row],[Fecha]]="",(""),(IF(Tabla13[[#This Row],[Ingreso en]]="",(-Tabla13[[#This Row],[Egreso de]]),(Tabla13[[#This Row],[Ingreso en]]))))</f>
        <v/>
      </c>
    </row>
    <row r="7647" spans="1:10" x14ac:dyDescent="0.3">
      <c r="A7647" s="2" t="str">
        <f>IF(Tabla1[[#This Row],[Fecha]]="",(""),(Tabla1[[#This Row],[Fecha]]))</f>
        <v/>
      </c>
      <c r="B7647" s="3" t="str">
        <f>IF(Tabla1[[#This Row],[Fecha]]="",(""),(Tabla1[[#This Row],[Tipo de Operación]]))</f>
        <v/>
      </c>
      <c r="C7647" s="19" t="str">
        <f>IF(Tabla1[[#This Row],[Fecha]]="",(""),(Tabla1[[#This Row],[Código]]))</f>
        <v/>
      </c>
      <c r="D7647" s="4" t="str">
        <f>IF(Tabla1[[#This Row],[Fecha]]="",(""),(Tabla1[[#This Row],[Rubro]]))</f>
        <v/>
      </c>
      <c r="E7647" s="4"/>
      <c r="F7647" s="4" t="str">
        <f>IF(Tabla1[[#This Row],[Fecha]]="",(""),(Tabla1[[#This Row],[Precio]]))</f>
        <v/>
      </c>
      <c r="G7647" s="4" t="str">
        <f>IF(Tabla1[[#This Row],[Fecha]]="",(""),(Tabla1[[#This Row],[Medio de Pago]]))</f>
        <v/>
      </c>
      <c r="H7647" s="4" t="str">
        <f>IF(Tabla1[[#This Row],[Fecha]]="",(""),(IF(Tabla1[[#This Row],[Ingreso en]]="",(""),(Tabla1[[#This Row],[Precio]]))))</f>
        <v/>
      </c>
      <c r="I7647" s="5" t="str">
        <f>IF(Tabla1[[#This Row],[Fecha]]="",(""),(IF(Tabla1[[#This Row],[Egreso de]]="",(""),(Tabla1[[#This Row],[Precio]]))))</f>
        <v/>
      </c>
      <c r="J7647" s="4" t="str">
        <f>IF(Tabla1[[#This Row],[Fecha]]="",(""),(IF(Tabla13[[#This Row],[Ingreso en]]="",(-Tabla13[[#This Row],[Egreso de]]),(Tabla13[[#This Row],[Ingreso en]]))))</f>
        <v/>
      </c>
    </row>
    <row r="7648" spans="1:10" x14ac:dyDescent="0.3">
      <c r="A7648" s="2" t="str">
        <f>IF(Tabla1[[#This Row],[Fecha]]="",(""),(Tabla1[[#This Row],[Fecha]]))</f>
        <v/>
      </c>
      <c r="B7648" s="3" t="str">
        <f>IF(Tabla1[[#This Row],[Fecha]]="",(""),(Tabla1[[#This Row],[Tipo de Operación]]))</f>
        <v/>
      </c>
      <c r="C7648" s="19" t="str">
        <f>IF(Tabla1[[#This Row],[Fecha]]="",(""),(Tabla1[[#This Row],[Código]]))</f>
        <v/>
      </c>
      <c r="D7648" s="4" t="str">
        <f>IF(Tabla1[[#This Row],[Fecha]]="",(""),(Tabla1[[#This Row],[Rubro]]))</f>
        <v/>
      </c>
      <c r="E7648" s="4"/>
      <c r="F7648" s="4" t="str">
        <f>IF(Tabla1[[#This Row],[Fecha]]="",(""),(Tabla1[[#This Row],[Precio]]))</f>
        <v/>
      </c>
      <c r="G7648" s="4" t="str">
        <f>IF(Tabla1[[#This Row],[Fecha]]="",(""),(Tabla1[[#This Row],[Medio de Pago]]))</f>
        <v/>
      </c>
      <c r="H7648" s="4" t="str">
        <f>IF(Tabla1[[#This Row],[Fecha]]="",(""),(IF(Tabla1[[#This Row],[Ingreso en]]="",(""),(Tabla1[[#This Row],[Precio]]))))</f>
        <v/>
      </c>
      <c r="I7648" s="5" t="str">
        <f>IF(Tabla1[[#This Row],[Fecha]]="",(""),(IF(Tabla1[[#This Row],[Egreso de]]="",(""),(Tabla1[[#This Row],[Precio]]))))</f>
        <v/>
      </c>
      <c r="J7648" s="4" t="str">
        <f>IF(Tabla1[[#This Row],[Fecha]]="",(""),(IF(Tabla13[[#This Row],[Ingreso en]]="",(-Tabla13[[#This Row],[Egreso de]]),(Tabla13[[#This Row],[Ingreso en]]))))</f>
        <v/>
      </c>
    </row>
    <row r="7649" spans="1:10" x14ac:dyDescent="0.3">
      <c r="A7649" s="2" t="str">
        <f>IF(Tabla1[[#This Row],[Fecha]]="",(""),(Tabla1[[#This Row],[Fecha]]))</f>
        <v/>
      </c>
      <c r="B7649" s="3" t="str">
        <f>IF(Tabla1[[#This Row],[Fecha]]="",(""),(Tabla1[[#This Row],[Tipo de Operación]]))</f>
        <v/>
      </c>
      <c r="C7649" s="19" t="str">
        <f>IF(Tabla1[[#This Row],[Fecha]]="",(""),(Tabla1[[#This Row],[Código]]))</f>
        <v/>
      </c>
      <c r="D7649" s="4" t="str">
        <f>IF(Tabla1[[#This Row],[Fecha]]="",(""),(Tabla1[[#This Row],[Rubro]]))</f>
        <v/>
      </c>
      <c r="E7649" s="4"/>
      <c r="F7649" s="4" t="str">
        <f>IF(Tabla1[[#This Row],[Fecha]]="",(""),(Tabla1[[#This Row],[Precio]]))</f>
        <v/>
      </c>
      <c r="G7649" s="4" t="str">
        <f>IF(Tabla1[[#This Row],[Fecha]]="",(""),(Tabla1[[#This Row],[Medio de Pago]]))</f>
        <v/>
      </c>
      <c r="H7649" s="4" t="str">
        <f>IF(Tabla1[[#This Row],[Fecha]]="",(""),(IF(Tabla1[[#This Row],[Ingreso en]]="",(""),(Tabla1[[#This Row],[Precio]]))))</f>
        <v/>
      </c>
      <c r="I7649" s="5" t="str">
        <f>IF(Tabla1[[#This Row],[Fecha]]="",(""),(IF(Tabla1[[#This Row],[Egreso de]]="",(""),(Tabla1[[#This Row],[Precio]]))))</f>
        <v/>
      </c>
      <c r="J7649" s="4" t="str">
        <f>IF(Tabla1[[#This Row],[Fecha]]="",(""),(IF(Tabla13[[#This Row],[Ingreso en]]="",(-Tabla13[[#This Row],[Egreso de]]),(Tabla13[[#This Row],[Ingreso en]]))))</f>
        <v/>
      </c>
    </row>
    <row r="7650" spans="1:10" x14ac:dyDescent="0.3">
      <c r="A7650" s="2" t="str">
        <f>IF(Tabla1[[#This Row],[Fecha]]="",(""),(Tabla1[[#This Row],[Fecha]]))</f>
        <v/>
      </c>
      <c r="B7650" s="3" t="str">
        <f>IF(Tabla1[[#This Row],[Fecha]]="",(""),(Tabla1[[#This Row],[Tipo de Operación]]))</f>
        <v/>
      </c>
      <c r="C7650" s="19" t="str">
        <f>IF(Tabla1[[#This Row],[Fecha]]="",(""),(Tabla1[[#This Row],[Código]]))</f>
        <v/>
      </c>
      <c r="D7650" s="4" t="str">
        <f>IF(Tabla1[[#This Row],[Fecha]]="",(""),(Tabla1[[#This Row],[Rubro]]))</f>
        <v/>
      </c>
      <c r="E7650" s="4"/>
      <c r="F7650" s="4" t="str">
        <f>IF(Tabla1[[#This Row],[Fecha]]="",(""),(Tabla1[[#This Row],[Precio]]))</f>
        <v/>
      </c>
      <c r="G7650" s="4" t="str">
        <f>IF(Tabla1[[#This Row],[Fecha]]="",(""),(Tabla1[[#This Row],[Medio de Pago]]))</f>
        <v/>
      </c>
      <c r="H7650" s="4" t="str">
        <f>IF(Tabla1[[#This Row],[Fecha]]="",(""),(IF(Tabla1[[#This Row],[Ingreso en]]="",(""),(Tabla1[[#This Row],[Precio]]))))</f>
        <v/>
      </c>
      <c r="I7650" s="5" t="str">
        <f>IF(Tabla1[[#This Row],[Fecha]]="",(""),(IF(Tabla1[[#This Row],[Egreso de]]="",(""),(Tabla1[[#This Row],[Precio]]))))</f>
        <v/>
      </c>
      <c r="J7650" s="4" t="str">
        <f>IF(Tabla1[[#This Row],[Fecha]]="",(""),(IF(Tabla13[[#This Row],[Ingreso en]]="",(-Tabla13[[#This Row],[Egreso de]]),(Tabla13[[#This Row],[Ingreso en]]))))</f>
        <v/>
      </c>
    </row>
    <row r="7651" spans="1:10" x14ac:dyDescent="0.3">
      <c r="A7651" s="2" t="str">
        <f>IF(Tabla1[[#This Row],[Fecha]]="",(""),(Tabla1[[#This Row],[Fecha]]))</f>
        <v/>
      </c>
      <c r="B7651" s="3" t="str">
        <f>IF(Tabla1[[#This Row],[Fecha]]="",(""),(Tabla1[[#This Row],[Tipo de Operación]]))</f>
        <v/>
      </c>
      <c r="C7651" s="19" t="str">
        <f>IF(Tabla1[[#This Row],[Fecha]]="",(""),(Tabla1[[#This Row],[Código]]))</f>
        <v/>
      </c>
      <c r="D7651" s="4" t="str">
        <f>IF(Tabla1[[#This Row],[Fecha]]="",(""),(Tabla1[[#This Row],[Rubro]]))</f>
        <v/>
      </c>
      <c r="E7651" s="4"/>
      <c r="F7651" s="4" t="str">
        <f>IF(Tabla1[[#This Row],[Fecha]]="",(""),(Tabla1[[#This Row],[Precio]]))</f>
        <v/>
      </c>
      <c r="G7651" s="4" t="str">
        <f>IF(Tabla1[[#This Row],[Fecha]]="",(""),(Tabla1[[#This Row],[Medio de Pago]]))</f>
        <v/>
      </c>
      <c r="H7651" s="4" t="str">
        <f>IF(Tabla1[[#This Row],[Fecha]]="",(""),(IF(Tabla1[[#This Row],[Ingreso en]]="",(""),(Tabla1[[#This Row],[Precio]]))))</f>
        <v/>
      </c>
      <c r="I7651" s="5" t="str">
        <f>IF(Tabla1[[#This Row],[Fecha]]="",(""),(IF(Tabla1[[#This Row],[Egreso de]]="",(""),(Tabla1[[#This Row],[Precio]]))))</f>
        <v/>
      </c>
      <c r="J7651" s="4" t="str">
        <f>IF(Tabla1[[#This Row],[Fecha]]="",(""),(IF(Tabla13[[#This Row],[Ingreso en]]="",(-Tabla13[[#This Row],[Egreso de]]),(Tabla13[[#This Row],[Ingreso en]]))))</f>
        <v/>
      </c>
    </row>
    <row r="7652" spans="1:10" x14ac:dyDescent="0.3">
      <c r="A7652" s="2" t="str">
        <f>IF(Tabla1[[#This Row],[Fecha]]="",(""),(Tabla1[[#This Row],[Fecha]]))</f>
        <v/>
      </c>
      <c r="B7652" s="3" t="str">
        <f>IF(Tabla1[[#This Row],[Fecha]]="",(""),(Tabla1[[#This Row],[Tipo de Operación]]))</f>
        <v/>
      </c>
      <c r="C7652" s="19" t="str">
        <f>IF(Tabla1[[#This Row],[Fecha]]="",(""),(Tabla1[[#This Row],[Código]]))</f>
        <v/>
      </c>
      <c r="D7652" s="4" t="str">
        <f>IF(Tabla1[[#This Row],[Fecha]]="",(""),(Tabla1[[#This Row],[Rubro]]))</f>
        <v/>
      </c>
      <c r="E7652" s="4"/>
      <c r="F7652" s="4" t="str">
        <f>IF(Tabla1[[#This Row],[Fecha]]="",(""),(Tabla1[[#This Row],[Precio]]))</f>
        <v/>
      </c>
      <c r="G7652" s="4" t="str">
        <f>IF(Tabla1[[#This Row],[Fecha]]="",(""),(Tabla1[[#This Row],[Medio de Pago]]))</f>
        <v/>
      </c>
      <c r="H7652" s="4" t="str">
        <f>IF(Tabla1[[#This Row],[Fecha]]="",(""),(IF(Tabla1[[#This Row],[Ingreso en]]="",(""),(Tabla1[[#This Row],[Precio]]))))</f>
        <v/>
      </c>
      <c r="I7652" s="5" t="str">
        <f>IF(Tabla1[[#This Row],[Fecha]]="",(""),(IF(Tabla1[[#This Row],[Egreso de]]="",(""),(Tabla1[[#This Row],[Precio]]))))</f>
        <v/>
      </c>
      <c r="J7652" s="4" t="str">
        <f>IF(Tabla1[[#This Row],[Fecha]]="",(""),(IF(Tabla13[[#This Row],[Ingreso en]]="",(-Tabla13[[#This Row],[Egreso de]]),(Tabla13[[#This Row],[Ingreso en]]))))</f>
        <v/>
      </c>
    </row>
    <row r="7653" spans="1:10" x14ac:dyDescent="0.3">
      <c r="A7653" s="2" t="str">
        <f>IF(Tabla1[[#This Row],[Fecha]]="",(""),(Tabla1[[#This Row],[Fecha]]))</f>
        <v/>
      </c>
      <c r="B7653" s="3" t="str">
        <f>IF(Tabla1[[#This Row],[Fecha]]="",(""),(Tabla1[[#This Row],[Tipo de Operación]]))</f>
        <v/>
      </c>
      <c r="C7653" s="19" t="str">
        <f>IF(Tabla1[[#This Row],[Fecha]]="",(""),(Tabla1[[#This Row],[Código]]))</f>
        <v/>
      </c>
      <c r="D7653" s="4" t="str">
        <f>IF(Tabla1[[#This Row],[Fecha]]="",(""),(Tabla1[[#This Row],[Rubro]]))</f>
        <v/>
      </c>
      <c r="E7653" s="4"/>
      <c r="F7653" s="4" t="str">
        <f>IF(Tabla1[[#This Row],[Fecha]]="",(""),(Tabla1[[#This Row],[Precio]]))</f>
        <v/>
      </c>
      <c r="G7653" s="4" t="str">
        <f>IF(Tabla1[[#This Row],[Fecha]]="",(""),(Tabla1[[#This Row],[Medio de Pago]]))</f>
        <v/>
      </c>
      <c r="H7653" s="4" t="str">
        <f>IF(Tabla1[[#This Row],[Fecha]]="",(""),(IF(Tabla1[[#This Row],[Ingreso en]]="",(""),(Tabla1[[#This Row],[Precio]]))))</f>
        <v/>
      </c>
      <c r="I7653" s="5" t="str">
        <f>IF(Tabla1[[#This Row],[Fecha]]="",(""),(IF(Tabla1[[#This Row],[Egreso de]]="",(""),(Tabla1[[#This Row],[Precio]]))))</f>
        <v/>
      </c>
      <c r="J7653" s="4" t="str">
        <f>IF(Tabla1[[#This Row],[Fecha]]="",(""),(IF(Tabla13[[#This Row],[Ingreso en]]="",(-Tabla13[[#This Row],[Egreso de]]),(Tabla13[[#This Row],[Ingreso en]]))))</f>
        <v/>
      </c>
    </row>
    <row r="7654" spans="1:10" x14ac:dyDescent="0.3">
      <c r="A7654" s="2" t="str">
        <f>IF(Tabla1[[#This Row],[Fecha]]="",(""),(Tabla1[[#This Row],[Fecha]]))</f>
        <v/>
      </c>
      <c r="B7654" s="3" t="str">
        <f>IF(Tabla1[[#This Row],[Fecha]]="",(""),(Tabla1[[#This Row],[Tipo de Operación]]))</f>
        <v/>
      </c>
      <c r="C7654" s="19" t="str">
        <f>IF(Tabla1[[#This Row],[Fecha]]="",(""),(Tabla1[[#This Row],[Código]]))</f>
        <v/>
      </c>
      <c r="D7654" s="4" t="str">
        <f>IF(Tabla1[[#This Row],[Fecha]]="",(""),(Tabla1[[#This Row],[Rubro]]))</f>
        <v/>
      </c>
      <c r="E7654" s="4"/>
      <c r="F7654" s="4" t="str">
        <f>IF(Tabla1[[#This Row],[Fecha]]="",(""),(Tabla1[[#This Row],[Precio]]))</f>
        <v/>
      </c>
      <c r="G7654" s="4" t="str">
        <f>IF(Tabla1[[#This Row],[Fecha]]="",(""),(Tabla1[[#This Row],[Medio de Pago]]))</f>
        <v/>
      </c>
      <c r="H7654" s="4" t="str">
        <f>IF(Tabla1[[#This Row],[Fecha]]="",(""),(IF(Tabla1[[#This Row],[Ingreso en]]="",(""),(Tabla1[[#This Row],[Precio]]))))</f>
        <v/>
      </c>
      <c r="I7654" s="5" t="str">
        <f>IF(Tabla1[[#This Row],[Fecha]]="",(""),(IF(Tabla1[[#This Row],[Egreso de]]="",(""),(Tabla1[[#This Row],[Precio]]))))</f>
        <v/>
      </c>
      <c r="J7654" s="4" t="str">
        <f>IF(Tabla1[[#This Row],[Fecha]]="",(""),(IF(Tabla13[[#This Row],[Ingreso en]]="",(-Tabla13[[#This Row],[Egreso de]]),(Tabla13[[#This Row],[Ingreso en]]))))</f>
        <v/>
      </c>
    </row>
    <row r="7655" spans="1:10" x14ac:dyDescent="0.3">
      <c r="A7655" s="2" t="str">
        <f>IF(Tabla1[[#This Row],[Fecha]]="",(""),(Tabla1[[#This Row],[Fecha]]))</f>
        <v/>
      </c>
      <c r="B7655" s="3" t="str">
        <f>IF(Tabla1[[#This Row],[Fecha]]="",(""),(Tabla1[[#This Row],[Tipo de Operación]]))</f>
        <v/>
      </c>
      <c r="C7655" s="19" t="str">
        <f>IF(Tabla1[[#This Row],[Fecha]]="",(""),(Tabla1[[#This Row],[Código]]))</f>
        <v/>
      </c>
      <c r="D7655" s="4" t="str">
        <f>IF(Tabla1[[#This Row],[Fecha]]="",(""),(Tabla1[[#This Row],[Rubro]]))</f>
        <v/>
      </c>
      <c r="E7655" s="4"/>
      <c r="F7655" s="4" t="str">
        <f>IF(Tabla1[[#This Row],[Fecha]]="",(""),(Tabla1[[#This Row],[Precio]]))</f>
        <v/>
      </c>
      <c r="G7655" s="4" t="str">
        <f>IF(Tabla1[[#This Row],[Fecha]]="",(""),(Tabla1[[#This Row],[Medio de Pago]]))</f>
        <v/>
      </c>
      <c r="H7655" s="4" t="str">
        <f>IF(Tabla1[[#This Row],[Fecha]]="",(""),(IF(Tabla1[[#This Row],[Ingreso en]]="",(""),(Tabla1[[#This Row],[Precio]]))))</f>
        <v/>
      </c>
      <c r="I7655" s="5" t="str">
        <f>IF(Tabla1[[#This Row],[Fecha]]="",(""),(IF(Tabla1[[#This Row],[Egreso de]]="",(""),(Tabla1[[#This Row],[Precio]]))))</f>
        <v/>
      </c>
      <c r="J7655" s="4" t="str">
        <f>IF(Tabla1[[#This Row],[Fecha]]="",(""),(IF(Tabla13[[#This Row],[Ingreso en]]="",(-Tabla13[[#This Row],[Egreso de]]),(Tabla13[[#This Row],[Ingreso en]]))))</f>
        <v/>
      </c>
    </row>
    <row r="7656" spans="1:10" x14ac:dyDescent="0.3">
      <c r="A7656" s="2" t="str">
        <f>IF(Tabla1[[#This Row],[Fecha]]="",(""),(Tabla1[[#This Row],[Fecha]]))</f>
        <v/>
      </c>
      <c r="B7656" s="3" t="str">
        <f>IF(Tabla1[[#This Row],[Fecha]]="",(""),(Tabla1[[#This Row],[Tipo de Operación]]))</f>
        <v/>
      </c>
      <c r="C7656" s="19" t="str">
        <f>IF(Tabla1[[#This Row],[Fecha]]="",(""),(Tabla1[[#This Row],[Código]]))</f>
        <v/>
      </c>
      <c r="D7656" s="4" t="str">
        <f>IF(Tabla1[[#This Row],[Fecha]]="",(""),(Tabla1[[#This Row],[Rubro]]))</f>
        <v/>
      </c>
      <c r="E7656" s="4"/>
      <c r="F7656" s="4" t="str">
        <f>IF(Tabla1[[#This Row],[Fecha]]="",(""),(Tabla1[[#This Row],[Precio]]))</f>
        <v/>
      </c>
      <c r="G7656" s="4" t="str">
        <f>IF(Tabla1[[#This Row],[Fecha]]="",(""),(Tabla1[[#This Row],[Medio de Pago]]))</f>
        <v/>
      </c>
      <c r="H7656" s="4" t="str">
        <f>IF(Tabla1[[#This Row],[Fecha]]="",(""),(IF(Tabla1[[#This Row],[Ingreso en]]="",(""),(Tabla1[[#This Row],[Precio]]))))</f>
        <v/>
      </c>
      <c r="I7656" s="5" t="str">
        <f>IF(Tabla1[[#This Row],[Fecha]]="",(""),(IF(Tabla1[[#This Row],[Egreso de]]="",(""),(Tabla1[[#This Row],[Precio]]))))</f>
        <v/>
      </c>
      <c r="J7656" s="4" t="str">
        <f>IF(Tabla1[[#This Row],[Fecha]]="",(""),(IF(Tabla13[[#This Row],[Ingreso en]]="",(-Tabla13[[#This Row],[Egreso de]]),(Tabla13[[#This Row],[Ingreso en]]))))</f>
        <v/>
      </c>
    </row>
    <row r="7657" spans="1:10" x14ac:dyDescent="0.3">
      <c r="A7657" s="2" t="str">
        <f>IF(Tabla1[[#This Row],[Fecha]]="",(""),(Tabla1[[#This Row],[Fecha]]))</f>
        <v/>
      </c>
      <c r="B7657" s="3" t="str">
        <f>IF(Tabla1[[#This Row],[Fecha]]="",(""),(Tabla1[[#This Row],[Tipo de Operación]]))</f>
        <v/>
      </c>
      <c r="C7657" s="19" t="str">
        <f>IF(Tabla1[[#This Row],[Fecha]]="",(""),(Tabla1[[#This Row],[Código]]))</f>
        <v/>
      </c>
      <c r="D7657" s="4" t="str">
        <f>IF(Tabla1[[#This Row],[Fecha]]="",(""),(Tabla1[[#This Row],[Rubro]]))</f>
        <v/>
      </c>
      <c r="E7657" s="4"/>
      <c r="F7657" s="4" t="str">
        <f>IF(Tabla1[[#This Row],[Fecha]]="",(""),(Tabla1[[#This Row],[Precio]]))</f>
        <v/>
      </c>
      <c r="G7657" s="4" t="str">
        <f>IF(Tabla1[[#This Row],[Fecha]]="",(""),(Tabla1[[#This Row],[Medio de Pago]]))</f>
        <v/>
      </c>
      <c r="H7657" s="4" t="str">
        <f>IF(Tabla1[[#This Row],[Fecha]]="",(""),(IF(Tabla1[[#This Row],[Ingreso en]]="",(""),(Tabla1[[#This Row],[Precio]]))))</f>
        <v/>
      </c>
      <c r="I7657" s="5" t="str">
        <f>IF(Tabla1[[#This Row],[Fecha]]="",(""),(IF(Tabla1[[#This Row],[Egreso de]]="",(""),(Tabla1[[#This Row],[Precio]]))))</f>
        <v/>
      </c>
      <c r="J7657" s="4" t="str">
        <f>IF(Tabla1[[#This Row],[Fecha]]="",(""),(IF(Tabla13[[#This Row],[Ingreso en]]="",(-Tabla13[[#This Row],[Egreso de]]),(Tabla13[[#This Row],[Ingreso en]]))))</f>
        <v/>
      </c>
    </row>
    <row r="7658" spans="1:10" x14ac:dyDescent="0.3">
      <c r="A7658" s="2" t="str">
        <f>IF(Tabla1[[#This Row],[Fecha]]="",(""),(Tabla1[[#This Row],[Fecha]]))</f>
        <v/>
      </c>
      <c r="B7658" s="3" t="str">
        <f>IF(Tabla1[[#This Row],[Fecha]]="",(""),(Tabla1[[#This Row],[Tipo de Operación]]))</f>
        <v/>
      </c>
      <c r="C7658" s="19" t="str">
        <f>IF(Tabla1[[#This Row],[Fecha]]="",(""),(Tabla1[[#This Row],[Código]]))</f>
        <v/>
      </c>
      <c r="D7658" s="4" t="str">
        <f>IF(Tabla1[[#This Row],[Fecha]]="",(""),(Tabla1[[#This Row],[Rubro]]))</f>
        <v/>
      </c>
      <c r="E7658" s="4"/>
      <c r="F7658" s="4" t="str">
        <f>IF(Tabla1[[#This Row],[Fecha]]="",(""),(Tabla1[[#This Row],[Precio]]))</f>
        <v/>
      </c>
      <c r="G7658" s="4" t="str">
        <f>IF(Tabla1[[#This Row],[Fecha]]="",(""),(Tabla1[[#This Row],[Medio de Pago]]))</f>
        <v/>
      </c>
      <c r="H7658" s="4" t="str">
        <f>IF(Tabla1[[#This Row],[Fecha]]="",(""),(IF(Tabla1[[#This Row],[Ingreso en]]="",(""),(Tabla1[[#This Row],[Precio]]))))</f>
        <v/>
      </c>
      <c r="I7658" s="5" t="str">
        <f>IF(Tabla1[[#This Row],[Fecha]]="",(""),(IF(Tabla1[[#This Row],[Egreso de]]="",(""),(Tabla1[[#This Row],[Precio]]))))</f>
        <v/>
      </c>
      <c r="J7658" s="4" t="str">
        <f>IF(Tabla1[[#This Row],[Fecha]]="",(""),(IF(Tabla13[[#This Row],[Ingreso en]]="",(-Tabla13[[#This Row],[Egreso de]]),(Tabla13[[#This Row],[Ingreso en]]))))</f>
        <v/>
      </c>
    </row>
    <row r="7659" spans="1:10" x14ac:dyDescent="0.3">
      <c r="A7659" s="2" t="str">
        <f>IF(Tabla1[[#This Row],[Fecha]]="",(""),(Tabla1[[#This Row],[Fecha]]))</f>
        <v/>
      </c>
      <c r="B7659" s="3" t="str">
        <f>IF(Tabla1[[#This Row],[Fecha]]="",(""),(Tabla1[[#This Row],[Tipo de Operación]]))</f>
        <v/>
      </c>
      <c r="C7659" s="19" t="str">
        <f>IF(Tabla1[[#This Row],[Fecha]]="",(""),(Tabla1[[#This Row],[Código]]))</f>
        <v/>
      </c>
      <c r="D7659" s="4" t="str">
        <f>IF(Tabla1[[#This Row],[Fecha]]="",(""),(Tabla1[[#This Row],[Rubro]]))</f>
        <v/>
      </c>
      <c r="E7659" s="4"/>
      <c r="F7659" s="4" t="str">
        <f>IF(Tabla1[[#This Row],[Fecha]]="",(""),(Tabla1[[#This Row],[Precio]]))</f>
        <v/>
      </c>
      <c r="G7659" s="4" t="str">
        <f>IF(Tabla1[[#This Row],[Fecha]]="",(""),(Tabla1[[#This Row],[Medio de Pago]]))</f>
        <v/>
      </c>
      <c r="H7659" s="4" t="str">
        <f>IF(Tabla1[[#This Row],[Fecha]]="",(""),(IF(Tabla1[[#This Row],[Ingreso en]]="",(""),(Tabla1[[#This Row],[Precio]]))))</f>
        <v/>
      </c>
      <c r="I7659" s="5" t="str">
        <f>IF(Tabla1[[#This Row],[Fecha]]="",(""),(IF(Tabla1[[#This Row],[Egreso de]]="",(""),(Tabla1[[#This Row],[Precio]]))))</f>
        <v/>
      </c>
      <c r="J7659" s="4" t="str">
        <f>IF(Tabla1[[#This Row],[Fecha]]="",(""),(IF(Tabla13[[#This Row],[Ingreso en]]="",(-Tabla13[[#This Row],[Egreso de]]),(Tabla13[[#This Row],[Ingreso en]]))))</f>
        <v/>
      </c>
    </row>
    <row r="7660" spans="1:10" x14ac:dyDescent="0.3">
      <c r="A7660" s="2" t="str">
        <f>IF(Tabla1[[#This Row],[Fecha]]="",(""),(Tabla1[[#This Row],[Fecha]]))</f>
        <v/>
      </c>
      <c r="B7660" s="3" t="str">
        <f>IF(Tabla1[[#This Row],[Fecha]]="",(""),(Tabla1[[#This Row],[Tipo de Operación]]))</f>
        <v/>
      </c>
      <c r="C7660" s="19" t="str">
        <f>IF(Tabla1[[#This Row],[Fecha]]="",(""),(Tabla1[[#This Row],[Código]]))</f>
        <v/>
      </c>
      <c r="D7660" s="4" t="str">
        <f>IF(Tabla1[[#This Row],[Fecha]]="",(""),(Tabla1[[#This Row],[Rubro]]))</f>
        <v/>
      </c>
      <c r="E7660" s="4"/>
      <c r="F7660" s="4" t="str">
        <f>IF(Tabla1[[#This Row],[Fecha]]="",(""),(Tabla1[[#This Row],[Precio]]))</f>
        <v/>
      </c>
      <c r="G7660" s="4" t="str">
        <f>IF(Tabla1[[#This Row],[Fecha]]="",(""),(Tabla1[[#This Row],[Medio de Pago]]))</f>
        <v/>
      </c>
      <c r="H7660" s="4" t="str">
        <f>IF(Tabla1[[#This Row],[Fecha]]="",(""),(IF(Tabla1[[#This Row],[Ingreso en]]="",(""),(Tabla1[[#This Row],[Precio]]))))</f>
        <v/>
      </c>
      <c r="I7660" s="5" t="str">
        <f>IF(Tabla1[[#This Row],[Fecha]]="",(""),(IF(Tabla1[[#This Row],[Egreso de]]="",(""),(Tabla1[[#This Row],[Precio]]))))</f>
        <v/>
      </c>
      <c r="J7660" s="4" t="str">
        <f>IF(Tabla1[[#This Row],[Fecha]]="",(""),(IF(Tabla13[[#This Row],[Ingreso en]]="",(-Tabla13[[#This Row],[Egreso de]]),(Tabla13[[#This Row],[Ingreso en]]))))</f>
        <v/>
      </c>
    </row>
    <row r="7661" spans="1:10" x14ac:dyDescent="0.3">
      <c r="A7661" s="2" t="str">
        <f>IF(Tabla1[[#This Row],[Fecha]]="",(""),(Tabla1[[#This Row],[Fecha]]))</f>
        <v/>
      </c>
      <c r="B7661" s="3" t="str">
        <f>IF(Tabla1[[#This Row],[Fecha]]="",(""),(Tabla1[[#This Row],[Tipo de Operación]]))</f>
        <v/>
      </c>
      <c r="C7661" s="19" t="str">
        <f>IF(Tabla1[[#This Row],[Fecha]]="",(""),(Tabla1[[#This Row],[Código]]))</f>
        <v/>
      </c>
      <c r="D7661" s="4" t="str">
        <f>IF(Tabla1[[#This Row],[Fecha]]="",(""),(Tabla1[[#This Row],[Rubro]]))</f>
        <v/>
      </c>
      <c r="E7661" s="4"/>
      <c r="F7661" s="4" t="str">
        <f>IF(Tabla1[[#This Row],[Fecha]]="",(""),(Tabla1[[#This Row],[Precio]]))</f>
        <v/>
      </c>
      <c r="G7661" s="4" t="str">
        <f>IF(Tabla1[[#This Row],[Fecha]]="",(""),(Tabla1[[#This Row],[Medio de Pago]]))</f>
        <v/>
      </c>
      <c r="H7661" s="4" t="str">
        <f>IF(Tabla1[[#This Row],[Fecha]]="",(""),(IF(Tabla1[[#This Row],[Ingreso en]]="",(""),(Tabla1[[#This Row],[Precio]]))))</f>
        <v/>
      </c>
      <c r="I7661" s="5" t="str">
        <f>IF(Tabla1[[#This Row],[Fecha]]="",(""),(IF(Tabla1[[#This Row],[Egreso de]]="",(""),(Tabla1[[#This Row],[Precio]]))))</f>
        <v/>
      </c>
      <c r="J7661" s="4" t="str">
        <f>IF(Tabla1[[#This Row],[Fecha]]="",(""),(IF(Tabla13[[#This Row],[Ingreso en]]="",(-Tabla13[[#This Row],[Egreso de]]),(Tabla13[[#This Row],[Ingreso en]]))))</f>
        <v/>
      </c>
    </row>
    <row r="7662" spans="1:10" x14ac:dyDescent="0.3">
      <c r="A7662" s="2" t="str">
        <f>IF(Tabla1[[#This Row],[Fecha]]="",(""),(Tabla1[[#This Row],[Fecha]]))</f>
        <v/>
      </c>
      <c r="B7662" s="3" t="str">
        <f>IF(Tabla1[[#This Row],[Fecha]]="",(""),(Tabla1[[#This Row],[Tipo de Operación]]))</f>
        <v/>
      </c>
      <c r="C7662" s="19" t="str">
        <f>IF(Tabla1[[#This Row],[Fecha]]="",(""),(Tabla1[[#This Row],[Código]]))</f>
        <v/>
      </c>
      <c r="D7662" s="4" t="str">
        <f>IF(Tabla1[[#This Row],[Fecha]]="",(""),(Tabla1[[#This Row],[Rubro]]))</f>
        <v/>
      </c>
      <c r="E7662" s="4"/>
      <c r="F7662" s="4" t="str">
        <f>IF(Tabla1[[#This Row],[Fecha]]="",(""),(Tabla1[[#This Row],[Precio]]))</f>
        <v/>
      </c>
      <c r="G7662" s="4" t="str">
        <f>IF(Tabla1[[#This Row],[Fecha]]="",(""),(Tabla1[[#This Row],[Medio de Pago]]))</f>
        <v/>
      </c>
      <c r="H7662" s="4" t="str">
        <f>IF(Tabla1[[#This Row],[Fecha]]="",(""),(IF(Tabla1[[#This Row],[Ingreso en]]="",(""),(Tabla1[[#This Row],[Precio]]))))</f>
        <v/>
      </c>
      <c r="I7662" s="5" t="str">
        <f>IF(Tabla1[[#This Row],[Fecha]]="",(""),(IF(Tabla1[[#This Row],[Egreso de]]="",(""),(Tabla1[[#This Row],[Precio]]))))</f>
        <v/>
      </c>
      <c r="J7662" s="4" t="str">
        <f>IF(Tabla1[[#This Row],[Fecha]]="",(""),(IF(Tabla13[[#This Row],[Ingreso en]]="",(-Tabla13[[#This Row],[Egreso de]]),(Tabla13[[#This Row],[Ingreso en]]))))</f>
        <v/>
      </c>
    </row>
    <row r="7663" spans="1:10" x14ac:dyDescent="0.3">
      <c r="A7663" s="2" t="str">
        <f>IF(Tabla1[[#This Row],[Fecha]]="",(""),(Tabla1[[#This Row],[Fecha]]))</f>
        <v/>
      </c>
      <c r="B7663" s="3" t="str">
        <f>IF(Tabla1[[#This Row],[Fecha]]="",(""),(Tabla1[[#This Row],[Tipo de Operación]]))</f>
        <v/>
      </c>
      <c r="C7663" s="19" t="str">
        <f>IF(Tabla1[[#This Row],[Fecha]]="",(""),(Tabla1[[#This Row],[Código]]))</f>
        <v/>
      </c>
      <c r="D7663" s="4" t="str">
        <f>IF(Tabla1[[#This Row],[Fecha]]="",(""),(Tabla1[[#This Row],[Rubro]]))</f>
        <v/>
      </c>
      <c r="E7663" s="4"/>
      <c r="F7663" s="4" t="str">
        <f>IF(Tabla1[[#This Row],[Fecha]]="",(""),(Tabla1[[#This Row],[Precio]]))</f>
        <v/>
      </c>
      <c r="G7663" s="4" t="str">
        <f>IF(Tabla1[[#This Row],[Fecha]]="",(""),(Tabla1[[#This Row],[Medio de Pago]]))</f>
        <v/>
      </c>
      <c r="H7663" s="4" t="str">
        <f>IF(Tabla1[[#This Row],[Fecha]]="",(""),(IF(Tabla1[[#This Row],[Ingreso en]]="",(""),(Tabla1[[#This Row],[Precio]]))))</f>
        <v/>
      </c>
      <c r="I7663" s="5" t="str">
        <f>IF(Tabla1[[#This Row],[Fecha]]="",(""),(IF(Tabla1[[#This Row],[Egreso de]]="",(""),(Tabla1[[#This Row],[Precio]]))))</f>
        <v/>
      </c>
      <c r="J7663" s="4" t="str">
        <f>IF(Tabla1[[#This Row],[Fecha]]="",(""),(IF(Tabla13[[#This Row],[Ingreso en]]="",(-Tabla13[[#This Row],[Egreso de]]),(Tabla13[[#This Row],[Ingreso en]]))))</f>
        <v/>
      </c>
    </row>
    <row r="7664" spans="1:10" x14ac:dyDescent="0.3">
      <c r="A7664" s="2" t="str">
        <f>IF(Tabla1[[#This Row],[Fecha]]="",(""),(Tabla1[[#This Row],[Fecha]]))</f>
        <v/>
      </c>
      <c r="B7664" s="3" t="str">
        <f>IF(Tabla1[[#This Row],[Fecha]]="",(""),(Tabla1[[#This Row],[Tipo de Operación]]))</f>
        <v/>
      </c>
      <c r="C7664" s="19" t="str">
        <f>IF(Tabla1[[#This Row],[Fecha]]="",(""),(Tabla1[[#This Row],[Código]]))</f>
        <v/>
      </c>
      <c r="D7664" s="4" t="str">
        <f>IF(Tabla1[[#This Row],[Fecha]]="",(""),(Tabla1[[#This Row],[Rubro]]))</f>
        <v/>
      </c>
      <c r="E7664" s="4"/>
      <c r="F7664" s="4" t="str">
        <f>IF(Tabla1[[#This Row],[Fecha]]="",(""),(Tabla1[[#This Row],[Precio]]))</f>
        <v/>
      </c>
      <c r="G7664" s="4" t="str">
        <f>IF(Tabla1[[#This Row],[Fecha]]="",(""),(Tabla1[[#This Row],[Medio de Pago]]))</f>
        <v/>
      </c>
      <c r="H7664" s="4" t="str">
        <f>IF(Tabla1[[#This Row],[Fecha]]="",(""),(IF(Tabla1[[#This Row],[Ingreso en]]="",(""),(Tabla1[[#This Row],[Precio]]))))</f>
        <v/>
      </c>
      <c r="I7664" s="5" t="str">
        <f>IF(Tabla1[[#This Row],[Fecha]]="",(""),(IF(Tabla1[[#This Row],[Egreso de]]="",(""),(Tabla1[[#This Row],[Precio]]))))</f>
        <v/>
      </c>
      <c r="J7664" s="4" t="str">
        <f>IF(Tabla1[[#This Row],[Fecha]]="",(""),(IF(Tabla13[[#This Row],[Ingreso en]]="",(-Tabla13[[#This Row],[Egreso de]]),(Tabla13[[#This Row],[Ingreso en]]))))</f>
        <v/>
      </c>
    </row>
    <row r="7665" spans="1:10" x14ac:dyDescent="0.3">
      <c r="A7665" s="2" t="str">
        <f>IF(Tabla1[[#This Row],[Fecha]]="",(""),(Tabla1[[#This Row],[Fecha]]))</f>
        <v/>
      </c>
      <c r="B7665" s="3" t="str">
        <f>IF(Tabla1[[#This Row],[Fecha]]="",(""),(Tabla1[[#This Row],[Tipo de Operación]]))</f>
        <v/>
      </c>
      <c r="C7665" s="19" t="str">
        <f>IF(Tabla1[[#This Row],[Fecha]]="",(""),(Tabla1[[#This Row],[Código]]))</f>
        <v/>
      </c>
      <c r="D7665" s="4" t="str">
        <f>IF(Tabla1[[#This Row],[Fecha]]="",(""),(Tabla1[[#This Row],[Rubro]]))</f>
        <v/>
      </c>
      <c r="E7665" s="4"/>
      <c r="F7665" s="4" t="str">
        <f>IF(Tabla1[[#This Row],[Fecha]]="",(""),(Tabla1[[#This Row],[Precio]]))</f>
        <v/>
      </c>
      <c r="G7665" s="4" t="str">
        <f>IF(Tabla1[[#This Row],[Fecha]]="",(""),(Tabla1[[#This Row],[Medio de Pago]]))</f>
        <v/>
      </c>
      <c r="H7665" s="4" t="str">
        <f>IF(Tabla1[[#This Row],[Fecha]]="",(""),(IF(Tabla1[[#This Row],[Ingreso en]]="",(""),(Tabla1[[#This Row],[Precio]]))))</f>
        <v/>
      </c>
      <c r="I7665" s="5" t="str">
        <f>IF(Tabla1[[#This Row],[Fecha]]="",(""),(IF(Tabla1[[#This Row],[Egreso de]]="",(""),(Tabla1[[#This Row],[Precio]]))))</f>
        <v/>
      </c>
      <c r="J7665" s="4" t="str">
        <f>IF(Tabla1[[#This Row],[Fecha]]="",(""),(IF(Tabla13[[#This Row],[Ingreso en]]="",(-Tabla13[[#This Row],[Egreso de]]),(Tabla13[[#This Row],[Ingreso en]]))))</f>
        <v/>
      </c>
    </row>
    <row r="7666" spans="1:10" x14ac:dyDescent="0.3">
      <c r="A7666" s="2" t="str">
        <f>IF(Tabla1[[#This Row],[Fecha]]="",(""),(Tabla1[[#This Row],[Fecha]]))</f>
        <v/>
      </c>
      <c r="B7666" s="3" t="str">
        <f>IF(Tabla1[[#This Row],[Fecha]]="",(""),(Tabla1[[#This Row],[Tipo de Operación]]))</f>
        <v/>
      </c>
      <c r="C7666" s="19" t="str">
        <f>IF(Tabla1[[#This Row],[Fecha]]="",(""),(Tabla1[[#This Row],[Código]]))</f>
        <v/>
      </c>
      <c r="D7666" s="4" t="str">
        <f>IF(Tabla1[[#This Row],[Fecha]]="",(""),(Tabla1[[#This Row],[Rubro]]))</f>
        <v/>
      </c>
      <c r="E7666" s="4"/>
      <c r="F7666" s="4" t="str">
        <f>IF(Tabla1[[#This Row],[Fecha]]="",(""),(Tabla1[[#This Row],[Precio]]))</f>
        <v/>
      </c>
      <c r="G7666" s="4" t="str">
        <f>IF(Tabla1[[#This Row],[Fecha]]="",(""),(Tabla1[[#This Row],[Medio de Pago]]))</f>
        <v/>
      </c>
      <c r="H7666" s="4" t="str">
        <f>IF(Tabla1[[#This Row],[Fecha]]="",(""),(IF(Tabla1[[#This Row],[Ingreso en]]="",(""),(Tabla1[[#This Row],[Precio]]))))</f>
        <v/>
      </c>
      <c r="I7666" s="5" t="str">
        <f>IF(Tabla1[[#This Row],[Fecha]]="",(""),(IF(Tabla1[[#This Row],[Egreso de]]="",(""),(Tabla1[[#This Row],[Precio]]))))</f>
        <v/>
      </c>
      <c r="J7666" s="4" t="str">
        <f>IF(Tabla1[[#This Row],[Fecha]]="",(""),(IF(Tabla13[[#This Row],[Ingreso en]]="",(-Tabla13[[#This Row],[Egreso de]]),(Tabla13[[#This Row],[Ingreso en]]))))</f>
        <v/>
      </c>
    </row>
    <row r="7667" spans="1:10" x14ac:dyDescent="0.3">
      <c r="A7667" s="2" t="str">
        <f>IF(Tabla1[[#This Row],[Fecha]]="",(""),(Tabla1[[#This Row],[Fecha]]))</f>
        <v/>
      </c>
      <c r="B7667" s="3" t="str">
        <f>IF(Tabla1[[#This Row],[Fecha]]="",(""),(Tabla1[[#This Row],[Tipo de Operación]]))</f>
        <v/>
      </c>
      <c r="C7667" s="19" t="str">
        <f>IF(Tabla1[[#This Row],[Fecha]]="",(""),(Tabla1[[#This Row],[Código]]))</f>
        <v/>
      </c>
      <c r="D7667" s="4" t="str">
        <f>IF(Tabla1[[#This Row],[Fecha]]="",(""),(Tabla1[[#This Row],[Rubro]]))</f>
        <v/>
      </c>
      <c r="E7667" s="4"/>
      <c r="F7667" s="4" t="str">
        <f>IF(Tabla1[[#This Row],[Fecha]]="",(""),(Tabla1[[#This Row],[Precio]]))</f>
        <v/>
      </c>
      <c r="G7667" s="4" t="str">
        <f>IF(Tabla1[[#This Row],[Fecha]]="",(""),(Tabla1[[#This Row],[Medio de Pago]]))</f>
        <v/>
      </c>
      <c r="H7667" s="4" t="str">
        <f>IF(Tabla1[[#This Row],[Fecha]]="",(""),(IF(Tabla1[[#This Row],[Ingreso en]]="",(""),(Tabla1[[#This Row],[Precio]]))))</f>
        <v/>
      </c>
      <c r="I7667" s="5" t="str">
        <f>IF(Tabla1[[#This Row],[Fecha]]="",(""),(IF(Tabla1[[#This Row],[Egreso de]]="",(""),(Tabla1[[#This Row],[Precio]]))))</f>
        <v/>
      </c>
      <c r="J7667" s="4" t="str">
        <f>IF(Tabla1[[#This Row],[Fecha]]="",(""),(IF(Tabla13[[#This Row],[Ingreso en]]="",(-Tabla13[[#This Row],[Egreso de]]),(Tabla13[[#This Row],[Ingreso en]]))))</f>
        <v/>
      </c>
    </row>
    <row r="7668" spans="1:10" x14ac:dyDescent="0.3">
      <c r="A7668" s="2" t="str">
        <f>IF(Tabla1[[#This Row],[Fecha]]="",(""),(Tabla1[[#This Row],[Fecha]]))</f>
        <v/>
      </c>
      <c r="B7668" s="3" t="str">
        <f>IF(Tabla1[[#This Row],[Fecha]]="",(""),(Tabla1[[#This Row],[Tipo de Operación]]))</f>
        <v/>
      </c>
      <c r="C7668" s="19" t="str">
        <f>IF(Tabla1[[#This Row],[Fecha]]="",(""),(Tabla1[[#This Row],[Código]]))</f>
        <v/>
      </c>
      <c r="D7668" s="4" t="str">
        <f>IF(Tabla1[[#This Row],[Fecha]]="",(""),(Tabla1[[#This Row],[Rubro]]))</f>
        <v/>
      </c>
      <c r="E7668" s="4"/>
      <c r="F7668" s="4" t="str">
        <f>IF(Tabla1[[#This Row],[Fecha]]="",(""),(Tabla1[[#This Row],[Precio]]))</f>
        <v/>
      </c>
      <c r="G7668" s="4" t="str">
        <f>IF(Tabla1[[#This Row],[Fecha]]="",(""),(Tabla1[[#This Row],[Medio de Pago]]))</f>
        <v/>
      </c>
      <c r="H7668" s="4" t="str">
        <f>IF(Tabla1[[#This Row],[Fecha]]="",(""),(IF(Tabla1[[#This Row],[Ingreso en]]="",(""),(Tabla1[[#This Row],[Precio]]))))</f>
        <v/>
      </c>
      <c r="I7668" s="5" t="str">
        <f>IF(Tabla1[[#This Row],[Fecha]]="",(""),(IF(Tabla1[[#This Row],[Egreso de]]="",(""),(Tabla1[[#This Row],[Precio]]))))</f>
        <v/>
      </c>
      <c r="J7668" s="4" t="str">
        <f>IF(Tabla1[[#This Row],[Fecha]]="",(""),(IF(Tabla13[[#This Row],[Ingreso en]]="",(-Tabla13[[#This Row],[Egreso de]]),(Tabla13[[#This Row],[Ingreso en]]))))</f>
        <v/>
      </c>
    </row>
    <row r="7669" spans="1:10" x14ac:dyDescent="0.3">
      <c r="A7669" s="2" t="str">
        <f>IF(Tabla1[[#This Row],[Fecha]]="",(""),(Tabla1[[#This Row],[Fecha]]))</f>
        <v/>
      </c>
      <c r="B7669" s="3" t="str">
        <f>IF(Tabla1[[#This Row],[Fecha]]="",(""),(Tabla1[[#This Row],[Tipo de Operación]]))</f>
        <v/>
      </c>
      <c r="C7669" s="19" t="str">
        <f>IF(Tabla1[[#This Row],[Fecha]]="",(""),(Tabla1[[#This Row],[Código]]))</f>
        <v/>
      </c>
      <c r="D7669" s="4" t="str">
        <f>IF(Tabla1[[#This Row],[Fecha]]="",(""),(Tabla1[[#This Row],[Rubro]]))</f>
        <v/>
      </c>
      <c r="E7669" s="4"/>
      <c r="F7669" s="4" t="str">
        <f>IF(Tabla1[[#This Row],[Fecha]]="",(""),(Tabla1[[#This Row],[Precio]]))</f>
        <v/>
      </c>
      <c r="G7669" s="4" t="str">
        <f>IF(Tabla1[[#This Row],[Fecha]]="",(""),(Tabla1[[#This Row],[Medio de Pago]]))</f>
        <v/>
      </c>
      <c r="H7669" s="4" t="str">
        <f>IF(Tabla1[[#This Row],[Fecha]]="",(""),(IF(Tabla1[[#This Row],[Ingreso en]]="",(""),(Tabla1[[#This Row],[Precio]]))))</f>
        <v/>
      </c>
      <c r="I7669" s="5" t="str">
        <f>IF(Tabla1[[#This Row],[Fecha]]="",(""),(IF(Tabla1[[#This Row],[Egreso de]]="",(""),(Tabla1[[#This Row],[Precio]]))))</f>
        <v/>
      </c>
      <c r="J7669" s="4" t="str">
        <f>IF(Tabla1[[#This Row],[Fecha]]="",(""),(IF(Tabla13[[#This Row],[Ingreso en]]="",(-Tabla13[[#This Row],[Egreso de]]),(Tabla13[[#This Row],[Ingreso en]]))))</f>
        <v/>
      </c>
    </row>
    <row r="7670" spans="1:10" x14ac:dyDescent="0.3">
      <c r="A7670" s="2" t="str">
        <f>IF(Tabla1[[#This Row],[Fecha]]="",(""),(Tabla1[[#This Row],[Fecha]]))</f>
        <v/>
      </c>
      <c r="B7670" s="3" t="str">
        <f>IF(Tabla1[[#This Row],[Fecha]]="",(""),(Tabla1[[#This Row],[Tipo de Operación]]))</f>
        <v/>
      </c>
      <c r="C7670" s="19" t="str">
        <f>IF(Tabla1[[#This Row],[Fecha]]="",(""),(Tabla1[[#This Row],[Código]]))</f>
        <v/>
      </c>
      <c r="D7670" s="4" t="str">
        <f>IF(Tabla1[[#This Row],[Fecha]]="",(""),(Tabla1[[#This Row],[Rubro]]))</f>
        <v/>
      </c>
      <c r="E7670" s="4"/>
      <c r="F7670" s="4" t="str">
        <f>IF(Tabla1[[#This Row],[Fecha]]="",(""),(Tabla1[[#This Row],[Precio]]))</f>
        <v/>
      </c>
      <c r="G7670" s="4" t="str">
        <f>IF(Tabla1[[#This Row],[Fecha]]="",(""),(Tabla1[[#This Row],[Medio de Pago]]))</f>
        <v/>
      </c>
      <c r="H7670" s="4" t="str">
        <f>IF(Tabla1[[#This Row],[Fecha]]="",(""),(IF(Tabla1[[#This Row],[Ingreso en]]="",(""),(Tabla1[[#This Row],[Precio]]))))</f>
        <v/>
      </c>
      <c r="I7670" s="5" t="str">
        <f>IF(Tabla1[[#This Row],[Fecha]]="",(""),(IF(Tabla1[[#This Row],[Egreso de]]="",(""),(Tabla1[[#This Row],[Precio]]))))</f>
        <v/>
      </c>
      <c r="J7670" s="4" t="str">
        <f>IF(Tabla1[[#This Row],[Fecha]]="",(""),(IF(Tabla13[[#This Row],[Ingreso en]]="",(-Tabla13[[#This Row],[Egreso de]]),(Tabla13[[#This Row],[Ingreso en]]))))</f>
        <v/>
      </c>
    </row>
    <row r="7671" spans="1:10" x14ac:dyDescent="0.3">
      <c r="A7671" s="2" t="str">
        <f>IF(Tabla1[[#This Row],[Fecha]]="",(""),(Tabla1[[#This Row],[Fecha]]))</f>
        <v/>
      </c>
      <c r="B7671" s="3" t="str">
        <f>IF(Tabla1[[#This Row],[Fecha]]="",(""),(Tabla1[[#This Row],[Tipo de Operación]]))</f>
        <v/>
      </c>
      <c r="C7671" s="19" t="str">
        <f>IF(Tabla1[[#This Row],[Fecha]]="",(""),(Tabla1[[#This Row],[Código]]))</f>
        <v/>
      </c>
      <c r="D7671" s="4" t="str">
        <f>IF(Tabla1[[#This Row],[Fecha]]="",(""),(Tabla1[[#This Row],[Rubro]]))</f>
        <v/>
      </c>
      <c r="E7671" s="4"/>
      <c r="F7671" s="4" t="str">
        <f>IF(Tabla1[[#This Row],[Fecha]]="",(""),(Tabla1[[#This Row],[Precio]]))</f>
        <v/>
      </c>
      <c r="G7671" s="4" t="str">
        <f>IF(Tabla1[[#This Row],[Fecha]]="",(""),(Tabla1[[#This Row],[Medio de Pago]]))</f>
        <v/>
      </c>
      <c r="H7671" s="4" t="str">
        <f>IF(Tabla1[[#This Row],[Fecha]]="",(""),(IF(Tabla1[[#This Row],[Ingreso en]]="",(""),(Tabla1[[#This Row],[Precio]]))))</f>
        <v/>
      </c>
      <c r="I7671" s="5" t="str">
        <f>IF(Tabla1[[#This Row],[Fecha]]="",(""),(IF(Tabla1[[#This Row],[Egreso de]]="",(""),(Tabla1[[#This Row],[Precio]]))))</f>
        <v/>
      </c>
      <c r="J7671" s="4" t="str">
        <f>IF(Tabla1[[#This Row],[Fecha]]="",(""),(IF(Tabla13[[#This Row],[Ingreso en]]="",(-Tabla13[[#This Row],[Egreso de]]),(Tabla13[[#This Row],[Ingreso en]]))))</f>
        <v/>
      </c>
    </row>
    <row r="7672" spans="1:10" x14ac:dyDescent="0.3">
      <c r="A7672" s="2" t="str">
        <f>IF(Tabla1[[#This Row],[Fecha]]="",(""),(Tabla1[[#This Row],[Fecha]]))</f>
        <v/>
      </c>
      <c r="B7672" s="3" t="str">
        <f>IF(Tabla1[[#This Row],[Fecha]]="",(""),(Tabla1[[#This Row],[Tipo de Operación]]))</f>
        <v/>
      </c>
      <c r="C7672" s="19" t="str">
        <f>IF(Tabla1[[#This Row],[Fecha]]="",(""),(Tabla1[[#This Row],[Código]]))</f>
        <v/>
      </c>
      <c r="D7672" s="4" t="str">
        <f>IF(Tabla1[[#This Row],[Fecha]]="",(""),(Tabla1[[#This Row],[Rubro]]))</f>
        <v/>
      </c>
      <c r="E7672" s="4"/>
      <c r="F7672" s="4" t="str">
        <f>IF(Tabla1[[#This Row],[Fecha]]="",(""),(Tabla1[[#This Row],[Precio]]))</f>
        <v/>
      </c>
      <c r="G7672" s="4" t="str">
        <f>IF(Tabla1[[#This Row],[Fecha]]="",(""),(Tabla1[[#This Row],[Medio de Pago]]))</f>
        <v/>
      </c>
      <c r="H7672" s="4" t="str">
        <f>IF(Tabla1[[#This Row],[Fecha]]="",(""),(IF(Tabla1[[#This Row],[Ingreso en]]="",(""),(Tabla1[[#This Row],[Precio]]))))</f>
        <v/>
      </c>
      <c r="I7672" s="5" t="str">
        <f>IF(Tabla1[[#This Row],[Fecha]]="",(""),(IF(Tabla1[[#This Row],[Egreso de]]="",(""),(Tabla1[[#This Row],[Precio]]))))</f>
        <v/>
      </c>
      <c r="J7672" s="4" t="str">
        <f>IF(Tabla1[[#This Row],[Fecha]]="",(""),(IF(Tabla13[[#This Row],[Ingreso en]]="",(-Tabla13[[#This Row],[Egreso de]]),(Tabla13[[#This Row],[Ingreso en]]))))</f>
        <v/>
      </c>
    </row>
    <row r="7673" spans="1:10" x14ac:dyDescent="0.3">
      <c r="A7673" s="2" t="str">
        <f>IF(Tabla1[[#This Row],[Fecha]]="",(""),(Tabla1[[#This Row],[Fecha]]))</f>
        <v/>
      </c>
      <c r="B7673" s="3" t="str">
        <f>IF(Tabla1[[#This Row],[Fecha]]="",(""),(Tabla1[[#This Row],[Tipo de Operación]]))</f>
        <v/>
      </c>
      <c r="C7673" s="19" t="str">
        <f>IF(Tabla1[[#This Row],[Fecha]]="",(""),(Tabla1[[#This Row],[Código]]))</f>
        <v/>
      </c>
      <c r="D7673" s="4" t="str">
        <f>IF(Tabla1[[#This Row],[Fecha]]="",(""),(Tabla1[[#This Row],[Rubro]]))</f>
        <v/>
      </c>
      <c r="E7673" s="4"/>
      <c r="F7673" s="4" t="str">
        <f>IF(Tabla1[[#This Row],[Fecha]]="",(""),(Tabla1[[#This Row],[Precio]]))</f>
        <v/>
      </c>
      <c r="G7673" s="4" t="str">
        <f>IF(Tabla1[[#This Row],[Fecha]]="",(""),(Tabla1[[#This Row],[Medio de Pago]]))</f>
        <v/>
      </c>
      <c r="H7673" s="4" t="str">
        <f>IF(Tabla1[[#This Row],[Fecha]]="",(""),(IF(Tabla1[[#This Row],[Ingreso en]]="",(""),(Tabla1[[#This Row],[Precio]]))))</f>
        <v/>
      </c>
      <c r="I7673" s="5" t="str">
        <f>IF(Tabla1[[#This Row],[Fecha]]="",(""),(IF(Tabla1[[#This Row],[Egreso de]]="",(""),(Tabla1[[#This Row],[Precio]]))))</f>
        <v/>
      </c>
      <c r="J7673" s="4" t="str">
        <f>IF(Tabla1[[#This Row],[Fecha]]="",(""),(IF(Tabla13[[#This Row],[Ingreso en]]="",(-Tabla13[[#This Row],[Egreso de]]),(Tabla13[[#This Row],[Ingreso en]]))))</f>
        <v/>
      </c>
    </row>
    <row r="7674" spans="1:10" x14ac:dyDescent="0.3">
      <c r="A7674" s="2" t="str">
        <f>IF(Tabla1[[#This Row],[Fecha]]="",(""),(Tabla1[[#This Row],[Fecha]]))</f>
        <v/>
      </c>
      <c r="B7674" s="3" t="str">
        <f>IF(Tabla1[[#This Row],[Fecha]]="",(""),(Tabla1[[#This Row],[Tipo de Operación]]))</f>
        <v/>
      </c>
      <c r="C7674" s="19" t="str">
        <f>IF(Tabla1[[#This Row],[Fecha]]="",(""),(Tabla1[[#This Row],[Código]]))</f>
        <v/>
      </c>
      <c r="D7674" s="4" t="str">
        <f>IF(Tabla1[[#This Row],[Fecha]]="",(""),(Tabla1[[#This Row],[Rubro]]))</f>
        <v/>
      </c>
      <c r="E7674" s="4"/>
      <c r="F7674" s="4" t="str">
        <f>IF(Tabla1[[#This Row],[Fecha]]="",(""),(Tabla1[[#This Row],[Precio]]))</f>
        <v/>
      </c>
      <c r="G7674" s="4" t="str">
        <f>IF(Tabla1[[#This Row],[Fecha]]="",(""),(Tabla1[[#This Row],[Medio de Pago]]))</f>
        <v/>
      </c>
      <c r="H7674" s="4" t="str">
        <f>IF(Tabla1[[#This Row],[Fecha]]="",(""),(IF(Tabla1[[#This Row],[Ingreso en]]="",(""),(Tabla1[[#This Row],[Precio]]))))</f>
        <v/>
      </c>
      <c r="I7674" s="5" t="str">
        <f>IF(Tabla1[[#This Row],[Fecha]]="",(""),(IF(Tabla1[[#This Row],[Egreso de]]="",(""),(Tabla1[[#This Row],[Precio]]))))</f>
        <v/>
      </c>
      <c r="J7674" s="4" t="str">
        <f>IF(Tabla1[[#This Row],[Fecha]]="",(""),(IF(Tabla13[[#This Row],[Ingreso en]]="",(-Tabla13[[#This Row],[Egreso de]]),(Tabla13[[#This Row],[Ingreso en]]))))</f>
        <v/>
      </c>
    </row>
    <row r="7675" spans="1:10" x14ac:dyDescent="0.3">
      <c r="A7675" s="2" t="str">
        <f>IF(Tabla1[[#This Row],[Fecha]]="",(""),(Tabla1[[#This Row],[Fecha]]))</f>
        <v/>
      </c>
      <c r="B7675" s="3" t="str">
        <f>IF(Tabla1[[#This Row],[Fecha]]="",(""),(Tabla1[[#This Row],[Tipo de Operación]]))</f>
        <v/>
      </c>
      <c r="C7675" s="19" t="str">
        <f>IF(Tabla1[[#This Row],[Fecha]]="",(""),(Tabla1[[#This Row],[Código]]))</f>
        <v/>
      </c>
      <c r="D7675" s="4" t="str">
        <f>IF(Tabla1[[#This Row],[Fecha]]="",(""),(Tabla1[[#This Row],[Rubro]]))</f>
        <v/>
      </c>
      <c r="E7675" s="4"/>
      <c r="F7675" s="4" t="str">
        <f>IF(Tabla1[[#This Row],[Fecha]]="",(""),(Tabla1[[#This Row],[Precio]]))</f>
        <v/>
      </c>
      <c r="G7675" s="4" t="str">
        <f>IF(Tabla1[[#This Row],[Fecha]]="",(""),(Tabla1[[#This Row],[Medio de Pago]]))</f>
        <v/>
      </c>
      <c r="H7675" s="4" t="str">
        <f>IF(Tabla1[[#This Row],[Fecha]]="",(""),(IF(Tabla1[[#This Row],[Ingreso en]]="",(""),(Tabla1[[#This Row],[Precio]]))))</f>
        <v/>
      </c>
      <c r="I7675" s="5" t="str">
        <f>IF(Tabla1[[#This Row],[Fecha]]="",(""),(IF(Tabla1[[#This Row],[Egreso de]]="",(""),(Tabla1[[#This Row],[Precio]]))))</f>
        <v/>
      </c>
      <c r="J7675" s="4" t="str">
        <f>IF(Tabla1[[#This Row],[Fecha]]="",(""),(IF(Tabla13[[#This Row],[Ingreso en]]="",(-Tabla13[[#This Row],[Egreso de]]),(Tabla13[[#This Row],[Ingreso en]]))))</f>
        <v/>
      </c>
    </row>
    <row r="7676" spans="1:10" x14ac:dyDescent="0.3">
      <c r="A7676" s="2" t="str">
        <f>IF(Tabla1[[#This Row],[Fecha]]="",(""),(Tabla1[[#This Row],[Fecha]]))</f>
        <v/>
      </c>
      <c r="B7676" s="3" t="str">
        <f>IF(Tabla1[[#This Row],[Fecha]]="",(""),(Tabla1[[#This Row],[Tipo de Operación]]))</f>
        <v/>
      </c>
      <c r="C7676" s="19" t="str">
        <f>IF(Tabla1[[#This Row],[Fecha]]="",(""),(Tabla1[[#This Row],[Código]]))</f>
        <v/>
      </c>
      <c r="D7676" s="4" t="str">
        <f>IF(Tabla1[[#This Row],[Fecha]]="",(""),(Tabla1[[#This Row],[Rubro]]))</f>
        <v/>
      </c>
      <c r="E7676" s="4"/>
      <c r="F7676" s="4" t="str">
        <f>IF(Tabla1[[#This Row],[Fecha]]="",(""),(Tabla1[[#This Row],[Precio]]))</f>
        <v/>
      </c>
      <c r="G7676" s="4" t="str">
        <f>IF(Tabla1[[#This Row],[Fecha]]="",(""),(Tabla1[[#This Row],[Medio de Pago]]))</f>
        <v/>
      </c>
      <c r="H7676" s="4" t="str">
        <f>IF(Tabla1[[#This Row],[Fecha]]="",(""),(IF(Tabla1[[#This Row],[Ingreso en]]="",(""),(Tabla1[[#This Row],[Precio]]))))</f>
        <v/>
      </c>
      <c r="I7676" s="5" t="str">
        <f>IF(Tabla1[[#This Row],[Fecha]]="",(""),(IF(Tabla1[[#This Row],[Egreso de]]="",(""),(Tabla1[[#This Row],[Precio]]))))</f>
        <v/>
      </c>
      <c r="J7676" s="4" t="str">
        <f>IF(Tabla1[[#This Row],[Fecha]]="",(""),(IF(Tabla13[[#This Row],[Ingreso en]]="",(-Tabla13[[#This Row],[Egreso de]]),(Tabla13[[#This Row],[Ingreso en]]))))</f>
        <v/>
      </c>
    </row>
    <row r="7677" spans="1:10" x14ac:dyDescent="0.3">
      <c r="A7677" s="2" t="str">
        <f>IF(Tabla1[[#This Row],[Fecha]]="",(""),(Tabla1[[#This Row],[Fecha]]))</f>
        <v/>
      </c>
      <c r="B7677" s="3" t="str">
        <f>IF(Tabla1[[#This Row],[Fecha]]="",(""),(Tabla1[[#This Row],[Tipo de Operación]]))</f>
        <v/>
      </c>
      <c r="C7677" s="19" t="str">
        <f>IF(Tabla1[[#This Row],[Fecha]]="",(""),(Tabla1[[#This Row],[Código]]))</f>
        <v/>
      </c>
      <c r="D7677" s="4" t="str">
        <f>IF(Tabla1[[#This Row],[Fecha]]="",(""),(Tabla1[[#This Row],[Rubro]]))</f>
        <v/>
      </c>
      <c r="E7677" s="4"/>
      <c r="F7677" s="4" t="str">
        <f>IF(Tabla1[[#This Row],[Fecha]]="",(""),(Tabla1[[#This Row],[Precio]]))</f>
        <v/>
      </c>
      <c r="G7677" s="4" t="str">
        <f>IF(Tabla1[[#This Row],[Fecha]]="",(""),(Tabla1[[#This Row],[Medio de Pago]]))</f>
        <v/>
      </c>
      <c r="H7677" s="4" t="str">
        <f>IF(Tabla1[[#This Row],[Fecha]]="",(""),(IF(Tabla1[[#This Row],[Ingreso en]]="",(""),(Tabla1[[#This Row],[Precio]]))))</f>
        <v/>
      </c>
      <c r="I7677" s="5" t="str">
        <f>IF(Tabla1[[#This Row],[Fecha]]="",(""),(IF(Tabla1[[#This Row],[Egreso de]]="",(""),(Tabla1[[#This Row],[Precio]]))))</f>
        <v/>
      </c>
      <c r="J7677" s="4" t="str">
        <f>IF(Tabla1[[#This Row],[Fecha]]="",(""),(IF(Tabla13[[#This Row],[Ingreso en]]="",(-Tabla13[[#This Row],[Egreso de]]),(Tabla13[[#This Row],[Ingreso en]]))))</f>
        <v/>
      </c>
    </row>
    <row r="7678" spans="1:10" x14ac:dyDescent="0.3">
      <c r="A7678" s="2" t="str">
        <f>IF(Tabla1[[#This Row],[Fecha]]="",(""),(Tabla1[[#This Row],[Fecha]]))</f>
        <v/>
      </c>
      <c r="B7678" s="3" t="str">
        <f>IF(Tabla1[[#This Row],[Fecha]]="",(""),(Tabla1[[#This Row],[Tipo de Operación]]))</f>
        <v/>
      </c>
      <c r="C7678" s="19" t="str">
        <f>IF(Tabla1[[#This Row],[Fecha]]="",(""),(Tabla1[[#This Row],[Código]]))</f>
        <v/>
      </c>
      <c r="D7678" s="4" t="str">
        <f>IF(Tabla1[[#This Row],[Fecha]]="",(""),(Tabla1[[#This Row],[Rubro]]))</f>
        <v/>
      </c>
      <c r="E7678" s="4"/>
      <c r="F7678" s="4" t="str">
        <f>IF(Tabla1[[#This Row],[Fecha]]="",(""),(Tabla1[[#This Row],[Precio]]))</f>
        <v/>
      </c>
      <c r="G7678" s="4" t="str">
        <f>IF(Tabla1[[#This Row],[Fecha]]="",(""),(Tabla1[[#This Row],[Medio de Pago]]))</f>
        <v/>
      </c>
      <c r="H7678" s="4" t="str">
        <f>IF(Tabla1[[#This Row],[Fecha]]="",(""),(IF(Tabla1[[#This Row],[Ingreso en]]="",(""),(Tabla1[[#This Row],[Precio]]))))</f>
        <v/>
      </c>
      <c r="I7678" s="5" t="str">
        <f>IF(Tabla1[[#This Row],[Fecha]]="",(""),(IF(Tabla1[[#This Row],[Egreso de]]="",(""),(Tabla1[[#This Row],[Precio]]))))</f>
        <v/>
      </c>
      <c r="J7678" s="4" t="str">
        <f>IF(Tabla1[[#This Row],[Fecha]]="",(""),(IF(Tabla13[[#This Row],[Ingreso en]]="",(-Tabla13[[#This Row],[Egreso de]]),(Tabla13[[#This Row],[Ingreso en]]))))</f>
        <v/>
      </c>
    </row>
    <row r="7679" spans="1:10" x14ac:dyDescent="0.3">
      <c r="A7679" s="2" t="str">
        <f>IF(Tabla1[[#This Row],[Fecha]]="",(""),(Tabla1[[#This Row],[Fecha]]))</f>
        <v/>
      </c>
      <c r="B7679" s="3" t="str">
        <f>IF(Tabla1[[#This Row],[Fecha]]="",(""),(Tabla1[[#This Row],[Tipo de Operación]]))</f>
        <v/>
      </c>
      <c r="C7679" s="19" t="str">
        <f>IF(Tabla1[[#This Row],[Fecha]]="",(""),(Tabla1[[#This Row],[Código]]))</f>
        <v/>
      </c>
      <c r="D7679" s="4" t="str">
        <f>IF(Tabla1[[#This Row],[Fecha]]="",(""),(Tabla1[[#This Row],[Rubro]]))</f>
        <v/>
      </c>
      <c r="E7679" s="4"/>
      <c r="F7679" s="4" t="str">
        <f>IF(Tabla1[[#This Row],[Fecha]]="",(""),(Tabla1[[#This Row],[Precio]]))</f>
        <v/>
      </c>
      <c r="G7679" s="4" t="str">
        <f>IF(Tabla1[[#This Row],[Fecha]]="",(""),(Tabla1[[#This Row],[Medio de Pago]]))</f>
        <v/>
      </c>
      <c r="H7679" s="4" t="str">
        <f>IF(Tabla1[[#This Row],[Fecha]]="",(""),(IF(Tabla1[[#This Row],[Ingreso en]]="",(""),(Tabla1[[#This Row],[Precio]]))))</f>
        <v/>
      </c>
      <c r="I7679" s="5" t="str">
        <f>IF(Tabla1[[#This Row],[Fecha]]="",(""),(IF(Tabla1[[#This Row],[Egreso de]]="",(""),(Tabla1[[#This Row],[Precio]]))))</f>
        <v/>
      </c>
      <c r="J7679" s="4" t="str">
        <f>IF(Tabla1[[#This Row],[Fecha]]="",(""),(IF(Tabla13[[#This Row],[Ingreso en]]="",(-Tabla13[[#This Row],[Egreso de]]),(Tabla13[[#This Row],[Ingreso en]]))))</f>
        <v/>
      </c>
    </row>
    <row r="7680" spans="1:10" x14ac:dyDescent="0.3">
      <c r="A7680" s="2" t="str">
        <f>IF(Tabla1[[#This Row],[Fecha]]="",(""),(Tabla1[[#This Row],[Fecha]]))</f>
        <v/>
      </c>
      <c r="B7680" s="3" t="str">
        <f>IF(Tabla1[[#This Row],[Fecha]]="",(""),(Tabla1[[#This Row],[Tipo de Operación]]))</f>
        <v/>
      </c>
      <c r="C7680" s="19" t="str">
        <f>IF(Tabla1[[#This Row],[Fecha]]="",(""),(Tabla1[[#This Row],[Código]]))</f>
        <v/>
      </c>
      <c r="D7680" s="4" t="str">
        <f>IF(Tabla1[[#This Row],[Fecha]]="",(""),(Tabla1[[#This Row],[Rubro]]))</f>
        <v/>
      </c>
      <c r="E7680" s="4"/>
      <c r="F7680" s="4" t="str">
        <f>IF(Tabla1[[#This Row],[Fecha]]="",(""),(Tabla1[[#This Row],[Precio]]))</f>
        <v/>
      </c>
      <c r="G7680" s="4" t="str">
        <f>IF(Tabla1[[#This Row],[Fecha]]="",(""),(Tabla1[[#This Row],[Medio de Pago]]))</f>
        <v/>
      </c>
      <c r="H7680" s="4" t="str">
        <f>IF(Tabla1[[#This Row],[Fecha]]="",(""),(IF(Tabla1[[#This Row],[Ingreso en]]="",(""),(Tabla1[[#This Row],[Precio]]))))</f>
        <v/>
      </c>
      <c r="I7680" s="5" t="str">
        <f>IF(Tabla1[[#This Row],[Fecha]]="",(""),(IF(Tabla1[[#This Row],[Egreso de]]="",(""),(Tabla1[[#This Row],[Precio]]))))</f>
        <v/>
      </c>
      <c r="J7680" s="4" t="str">
        <f>IF(Tabla1[[#This Row],[Fecha]]="",(""),(IF(Tabla13[[#This Row],[Ingreso en]]="",(-Tabla13[[#This Row],[Egreso de]]),(Tabla13[[#This Row],[Ingreso en]]))))</f>
        <v/>
      </c>
    </row>
    <row r="7681" spans="1:10" x14ac:dyDescent="0.3">
      <c r="A7681" s="2" t="str">
        <f>IF(Tabla1[[#This Row],[Fecha]]="",(""),(Tabla1[[#This Row],[Fecha]]))</f>
        <v/>
      </c>
      <c r="B7681" s="3" t="str">
        <f>IF(Tabla1[[#This Row],[Fecha]]="",(""),(Tabla1[[#This Row],[Tipo de Operación]]))</f>
        <v/>
      </c>
      <c r="C7681" s="19" t="str">
        <f>IF(Tabla1[[#This Row],[Fecha]]="",(""),(Tabla1[[#This Row],[Código]]))</f>
        <v/>
      </c>
      <c r="D7681" s="4" t="str">
        <f>IF(Tabla1[[#This Row],[Fecha]]="",(""),(Tabla1[[#This Row],[Rubro]]))</f>
        <v/>
      </c>
      <c r="E7681" s="4"/>
      <c r="F7681" s="4" t="str">
        <f>IF(Tabla1[[#This Row],[Fecha]]="",(""),(Tabla1[[#This Row],[Precio]]))</f>
        <v/>
      </c>
      <c r="G7681" s="4" t="str">
        <f>IF(Tabla1[[#This Row],[Fecha]]="",(""),(Tabla1[[#This Row],[Medio de Pago]]))</f>
        <v/>
      </c>
      <c r="H7681" s="4" t="str">
        <f>IF(Tabla1[[#This Row],[Fecha]]="",(""),(IF(Tabla1[[#This Row],[Ingreso en]]="",(""),(Tabla1[[#This Row],[Precio]]))))</f>
        <v/>
      </c>
      <c r="I7681" s="5" t="str">
        <f>IF(Tabla1[[#This Row],[Fecha]]="",(""),(IF(Tabla1[[#This Row],[Egreso de]]="",(""),(Tabla1[[#This Row],[Precio]]))))</f>
        <v/>
      </c>
      <c r="J7681" s="4" t="str">
        <f>IF(Tabla1[[#This Row],[Fecha]]="",(""),(IF(Tabla13[[#This Row],[Ingreso en]]="",(-Tabla13[[#This Row],[Egreso de]]),(Tabla13[[#This Row],[Ingreso en]]))))</f>
        <v/>
      </c>
    </row>
    <row r="7682" spans="1:10" x14ac:dyDescent="0.3">
      <c r="A7682" s="2" t="str">
        <f>IF(Tabla1[[#This Row],[Fecha]]="",(""),(Tabla1[[#This Row],[Fecha]]))</f>
        <v/>
      </c>
      <c r="B7682" s="3" t="str">
        <f>IF(Tabla1[[#This Row],[Fecha]]="",(""),(Tabla1[[#This Row],[Tipo de Operación]]))</f>
        <v/>
      </c>
      <c r="C7682" s="19" t="str">
        <f>IF(Tabla1[[#This Row],[Fecha]]="",(""),(Tabla1[[#This Row],[Código]]))</f>
        <v/>
      </c>
      <c r="D7682" s="4" t="str">
        <f>IF(Tabla1[[#This Row],[Fecha]]="",(""),(Tabla1[[#This Row],[Rubro]]))</f>
        <v/>
      </c>
      <c r="E7682" s="4"/>
      <c r="F7682" s="4" t="str">
        <f>IF(Tabla1[[#This Row],[Fecha]]="",(""),(Tabla1[[#This Row],[Precio]]))</f>
        <v/>
      </c>
      <c r="G7682" s="4" t="str">
        <f>IF(Tabla1[[#This Row],[Fecha]]="",(""),(Tabla1[[#This Row],[Medio de Pago]]))</f>
        <v/>
      </c>
      <c r="H7682" s="4" t="str">
        <f>IF(Tabla1[[#This Row],[Fecha]]="",(""),(IF(Tabla1[[#This Row],[Ingreso en]]="",(""),(Tabla1[[#This Row],[Precio]]))))</f>
        <v/>
      </c>
      <c r="I7682" s="5" t="str">
        <f>IF(Tabla1[[#This Row],[Fecha]]="",(""),(IF(Tabla1[[#This Row],[Egreso de]]="",(""),(Tabla1[[#This Row],[Precio]]))))</f>
        <v/>
      </c>
      <c r="J7682" s="4" t="str">
        <f>IF(Tabla1[[#This Row],[Fecha]]="",(""),(IF(Tabla13[[#This Row],[Ingreso en]]="",(-Tabla13[[#This Row],[Egreso de]]),(Tabla13[[#This Row],[Ingreso en]]))))</f>
        <v/>
      </c>
    </row>
    <row r="7683" spans="1:10" x14ac:dyDescent="0.3">
      <c r="A7683" s="2" t="str">
        <f>IF(Tabla1[[#This Row],[Fecha]]="",(""),(Tabla1[[#This Row],[Fecha]]))</f>
        <v/>
      </c>
      <c r="B7683" s="3" t="str">
        <f>IF(Tabla1[[#This Row],[Fecha]]="",(""),(Tabla1[[#This Row],[Tipo de Operación]]))</f>
        <v/>
      </c>
      <c r="C7683" s="19" t="str">
        <f>IF(Tabla1[[#This Row],[Fecha]]="",(""),(Tabla1[[#This Row],[Código]]))</f>
        <v/>
      </c>
      <c r="D7683" s="4" t="str">
        <f>IF(Tabla1[[#This Row],[Fecha]]="",(""),(Tabla1[[#This Row],[Rubro]]))</f>
        <v/>
      </c>
      <c r="E7683" s="4"/>
      <c r="F7683" s="4" t="str">
        <f>IF(Tabla1[[#This Row],[Fecha]]="",(""),(Tabla1[[#This Row],[Precio]]))</f>
        <v/>
      </c>
      <c r="G7683" s="4" t="str">
        <f>IF(Tabla1[[#This Row],[Fecha]]="",(""),(Tabla1[[#This Row],[Medio de Pago]]))</f>
        <v/>
      </c>
      <c r="H7683" s="4" t="str">
        <f>IF(Tabla1[[#This Row],[Fecha]]="",(""),(IF(Tabla1[[#This Row],[Ingreso en]]="",(""),(Tabla1[[#This Row],[Precio]]))))</f>
        <v/>
      </c>
      <c r="I7683" s="5" t="str">
        <f>IF(Tabla1[[#This Row],[Fecha]]="",(""),(IF(Tabla1[[#This Row],[Egreso de]]="",(""),(Tabla1[[#This Row],[Precio]]))))</f>
        <v/>
      </c>
      <c r="J7683" s="4" t="str">
        <f>IF(Tabla1[[#This Row],[Fecha]]="",(""),(IF(Tabla13[[#This Row],[Ingreso en]]="",(-Tabla13[[#This Row],[Egreso de]]),(Tabla13[[#This Row],[Ingreso en]]))))</f>
        <v/>
      </c>
    </row>
    <row r="7684" spans="1:10" x14ac:dyDescent="0.3">
      <c r="A7684" s="2" t="str">
        <f>IF(Tabla1[[#This Row],[Fecha]]="",(""),(Tabla1[[#This Row],[Fecha]]))</f>
        <v/>
      </c>
      <c r="B7684" s="3" t="str">
        <f>IF(Tabla1[[#This Row],[Fecha]]="",(""),(Tabla1[[#This Row],[Tipo de Operación]]))</f>
        <v/>
      </c>
      <c r="C7684" s="19" t="str">
        <f>IF(Tabla1[[#This Row],[Fecha]]="",(""),(Tabla1[[#This Row],[Código]]))</f>
        <v/>
      </c>
      <c r="D7684" s="4" t="str">
        <f>IF(Tabla1[[#This Row],[Fecha]]="",(""),(Tabla1[[#This Row],[Rubro]]))</f>
        <v/>
      </c>
      <c r="E7684" s="4"/>
      <c r="F7684" s="4" t="str">
        <f>IF(Tabla1[[#This Row],[Fecha]]="",(""),(Tabla1[[#This Row],[Precio]]))</f>
        <v/>
      </c>
      <c r="G7684" s="4" t="str">
        <f>IF(Tabla1[[#This Row],[Fecha]]="",(""),(Tabla1[[#This Row],[Medio de Pago]]))</f>
        <v/>
      </c>
      <c r="H7684" s="4" t="str">
        <f>IF(Tabla1[[#This Row],[Fecha]]="",(""),(IF(Tabla1[[#This Row],[Ingreso en]]="",(""),(Tabla1[[#This Row],[Precio]]))))</f>
        <v/>
      </c>
      <c r="I7684" s="5" t="str">
        <f>IF(Tabla1[[#This Row],[Fecha]]="",(""),(IF(Tabla1[[#This Row],[Egreso de]]="",(""),(Tabla1[[#This Row],[Precio]]))))</f>
        <v/>
      </c>
      <c r="J7684" s="4" t="str">
        <f>IF(Tabla1[[#This Row],[Fecha]]="",(""),(IF(Tabla13[[#This Row],[Ingreso en]]="",(-Tabla13[[#This Row],[Egreso de]]),(Tabla13[[#This Row],[Ingreso en]]))))</f>
        <v/>
      </c>
    </row>
    <row r="7685" spans="1:10" x14ac:dyDescent="0.3">
      <c r="A7685" s="2" t="str">
        <f>IF(Tabla1[[#This Row],[Fecha]]="",(""),(Tabla1[[#This Row],[Fecha]]))</f>
        <v/>
      </c>
      <c r="B7685" s="3" t="str">
        <f>IF(Tabla1[[#This Row],[Fecha]]="",(""),(Tabla1[[#This Row],[Tipo de Operación]]))</f>
        <v/>
      </c>
      <c r="C7685" s="19" t="str">
        <f>IF(Tabla1[[#This Row],[Fecha]]="",(""),(Tabla1[[#This Row],[Código]]))</f>
        <v/>
      </c>
      <c r="D7685" s="4" t="str">
        <f>IF(Tabla1[[#This Row],[Fecha]]="",(""),(Tabla1[[#This Row],[Rubro]]))</f>
        <v/>
      </c>
      <c r="E7685" s="4"/>
      <c r="F7685" s="4" t="str">
        <f>IF(Tabla1[[#This Row],[Fecha]]="",(""),(Tabla1[[#This Row],[Precio]]))</f>
        <v/>
      </c>
      <c r="G7685" s="4" t="str">
        <f>IF(Tabla1[[#This Row],[Fecha]]="",(""),(Tabla1[[#This Row],[Medio de Pago]]))</f>
        <v/>
      </c>
      <c r="H7685" s="4" t="str">
        <f>IF(Tabla1[[#This Row],[Fecha]]="",(""),(IF(Tabla1[[#This Row],[Ingreso en]]="",(""),(Tabla1[[#This Row],[Precio]]))))</f>
        <v/>
      </c>
      <c r="I7685" s="5" t="str">
        <f>IF(Tabla1[[#This Row],[Fecha]]="",(""),(IF(Tabla1[[#This Row],[Egreso de]]="",(""),(Tabla1[[#This Row],[Precio]]))))</f>
        <v/>
      </c>
      <c r="J7685" s="4" t="str">
        <f>IF(Tabla1[[#This Row],[Fecha]]="",(""),(IF(Tabla13[[#This Row],[Ingreso en]]="",(-Tabla13[[#This Row],[Egreso de]]),(Tabla13[[#This Row],[Ingreso en]]))))</f>
        <v/>
      </c>
    </row>
    <row r="7686" spans="1:10" x14ac:dyDescent="0.3">
      <c r="A7686" s="2" t="str">
        <f>IF(Tabla1[[#This Row],[Fecha]]="",(""),(Tabla1[[#This Row],[Fecha]]))</f>
        <v/>
      </c>
      <c r="B7686" s="3" t="str">
        <f>IF(Tabla1[[#This Row],[Fecha]]="",(""),(Tabla1[[#This Row],[Tipo de Operación]]))</f>
        <v/>
      </c>
      <c r="C7686" s="19" t="str">
        <f>IF(Tabla1[[#This Row],[Fecha]]="",(""),(Tabla1[[#This Row],[Código]]))</f>
        <v/>
      </c>
      <c r="D7686" s="4" t="str">
        <f>IF(Tabla1[[#This Row],[Fecha]]="",(""),(Tabla1[[#This Row],[Rubro]]))</f>
        <v/>
      </c>
      <c r="E7686" s="4"/>
      <c r="F7686" s="4" t="str">
        <f>IF(Tabla1[[#This Row],[Fecha]]="",(""),(Tabla1[[#This Row],[Precio]]))</f>
        <v/>
      </c>
      <c r="G7686" s="4" t="str">
        <f>IF(Tabla1[[#This Row],[Fecha]]="",(""),(Tabla1[[#This Row],[Medio de Pago]]))</f>
        <v/>
      </c>
      <c r="H7686" s="4" t="str">
        <f>IF(Tabla1[[#This Row],[Fecha]]="",(""),(IF(Tabla1[[#This Row],[Ingreso en]]="",(""),(Tabla1[[#This Row],[Precio]]))))</f>
        <v/>
      </c>
      <c r="I7686" s="5" t="str">
        <f>IF(Tabla1[[#This Row],[Fecha]]="",(""),(IF(Tabla1[[#This Row],[Egreso de]]="",(""),(Tabla1[[#This Row],[Precio]]))))</f>
        <v/>
      </c>
      <c r="J7686" s="4" t="str">
        <f>IF(Tabla1[[#This Row],[Fecha]]="",(""),(IF(Tabla13[[#This Row],[Ingreso en]]="",(-Tabla13[[#This Row],[Egreso de]]),(Tabla13[[#This Row],[Ingreso en]]))))</f>
        <v/>
      </c>
    </row>
    <row r="7687" spans="1:10" x14ac:dyDescent="0.3">
      <c r="A7687" s="2" t="str">
        <f>IF(Tabla1[[#This Row],[Fecha]]="",(""),(Tabla1[[#This Row],[Fecha]]))</f>
        <v/>
      </c>
      <c r="B7687" s="3" t="str">
        <f>IF(Tabla1[[#This Row],[Fecha]]="",(""),(Tabla1[[#This Row],[Tipo de Operación]]))</f>
        <v/>
      </c>
      <c r="C7687" s="19" t="str">
        <f>IF(Tabla1[[#This Row],[Fecha]]="",(""),(Tabla1[[#This Row],[Código]]))</f>
        <v/>
      </c>
      <c r="D7687" s="4" t="str">
        <f>IF(Tabla1[[#This Row],[Fecha]]="",(""),(Tabla1[[#This Row],[Rubro]]))</f>
        <v/>
      </c>
      <c r="E7687" s="4"/>
      <c r="F7687" s="4" t="str">
        <f>IF(Tabla1[[#This Row],[Fecha]]="",(""),(Tabla1[[#This Row],[Precio]]))</f>
        <v/>
      </c>
      <c r="G7687" s="4" t="str">
        <f>IF(Tabla1[[#This Row],[Fecha]]="",(""),(Tabla1[[#This Row],[Medio de Pago]]))</f>
        <v/>
      </c>
      <c r="H7687" s="4" t="str">
        <f>IF(Tabla1[[#This Row],[Fecha]]="",(""),(IF(Tabla1[[#This Row],[Ingreso en]]="",(""),(Tabla1[[#This Row],[Precio]]))))</f>
        <v/>
      </c>
      <c r="I7687" s="5" t="str">
        <f>IF(Tabla1[[#This Row],[Fecha]]="",(""),(IF(Tabla1[[#This Row],[Egreso de]]="",(""),(Tabla1[[#This Row],[Precio]]))))</f>
        <v/>
      </c>
      <c r="J7687" s="4" t="str">
        <f>IF(Tabla1[[#This Row],[Fecha]]="",(""),(IF(Tabla13[[#This Row],[Ingreso en]]="",(-Tabla13[[#This Row],[Egreso de]]),(Tabla13[[#This Row],[Ingreso en]]))))</f>
        <v/>
      </c>
    </row>
    <row r="7688" spans="1:10" x14ac:dyDescent="0.3">
      <c r="A7688" s="2" t="str">
        <f>IF(Tabla1[[#This Row],[Fecha]]="",(""),(Tabla1[[#This Row],[Fecha]]))</f>
        <v/>
      </c>
      <c r="B7688" s="3" t="str">
        <f>IF(Tabla1[[#This Row],[Fecha]]="",(""),(Tabla1[[#This Row],[Tipo de Operación]]))</f>
        <v/>
      </c>
      <c r="C7688" s="19" t="str">
        <f>IF(Tabla1[[#This Row],[Fecha]]="",(""),(Tabla1[[#This Row],[Código]]))</f>
        <v/>
      </c>
      <c r="D7688" s="4" t="str">
        <f>IF(Tabla1[[#This Row],[Fecha]]="",(""),(Tabla1[[#This Row],[Rubro]]))</f>
        <v/>
      </c>
      <c r="E7688" s="4"/>
      <c r="F7688" s="4" t="str">
        <f>IF(Tabla1[[#This Row],[Fecha]]="",(""),(Tabla1[[#This Row],[Precio]]))</f>
        <v/>
      </c>
      <c r="G7688" s="4" t="str">
        <f>IF(Tabla1[[#This Row],[Fecha]]="",(""),(Tabla1[[#This Row],[Medio de Pago]]))</f>
        <v/>
      </c>
      <c r="H7688" s="4" t="str">
        <f>IF(Tabla1[[#This Row],[Fecha]]="",(""),(IF(Tabla1[[#This Row],[Ingreso en]]="",(""),(Tabla1[[#This Row],[Precio]]))))</f>
        <v/>
      </c>
      <c r="I7688" s="5" t="str">
        <f>IF(Tabla1[[#This Row],[Fecha]]="",(""),(IF(Tabla1[[#This Row],[Egreso de]]="",(""),(Tabla1[[#This Row],[Precio]]))))</f>
        <v/>
      </c>
      <c r="J7688" s="4" t="str">
        <f>IF(Tabla1[[#This Row],[Fecha]]="",(""),(IF(Tabla13[[#This Row],[Ingreso en]]="",(-Tabla13[[#This Row],[Egreso de]]),(Tabla13[[#This Row],[Ingreso en]]))))</f>
        <v/>
      </c>
    </row>
    <row r="7689" spans="1:10" x14ac:dyDescent="0.3">
      <c r="A7689" s="2" t="str">
        <f>IF(Tabla1[[#This Row],[Fecha]]="",(""),(Tabla1[[#This Row],[Fecha]]))</f>
        <v/>
      </c>
      <c r="B7689" s="3" t="str">
        <f>IF(Tabla1[[#This Row],[Fecha]]="",(""),(Tabla1[[#This Row],[Tipo de Operación]]))</f>
        <v/>
      </c>
      <c r="C7689" s="19" t="str">
        <f>IF(Tabla1[[#This Row],[Fecha]]="",(""),(Tabla1[[#This Row],[Código]]))</f>
        <v/>
      </c>
      <c r="D7689" s="4" t="str">
        <f>IF(Tabla1[[#This Row],[Fecha]]="",(""),(Tabla1[[#This Row],[Rubro]]))</f>
        <v/>
      </c>
      <c r="E7689" s="4"/>
      <c r="F7689" s="4" t="str">
        <f>IF(Tabla1[[#This Row],[Fecha]]="",(""),(Tabla1[[#This Row],[Precio]]))</f>
        <v/>
      </c>
      <c r="G7689" s="4" t="str">
        <f>IF(Tabla1[[#This Row],[Fecha]]="",(""),(Tabla1[[#This Row],[Medio de Pago]]))</f>
        <v/>
      </c>
      <c r="H7689" s="4" t="str">
        <f>IF(Tabla1[[#This Row],[Fecha]]="",(""),(IF(Tabla1[[#This Row],[Ingreso en]]="",(""),(Tabla1[[#This Row],[Precio]]))))</f>
        <v/>
      </c>
      <c r="I7689" s="5" t="str">
        <f>IF(Tabla1[[#This Row],[Fecha]]="",(""),(IF(Tabla1[[#This Row],[Egreso de]]="",(""),(Tabla1[[#This Row],[Precio]]))))</f>
        <v/>
      </c>
      <c r="J7689" s="4" t="str">
        <f>IF(Tabla1[[#This Row],[Fecha]]="",(""),(IF(Tabla13[[#This Row],[Ingreso en]]="",(-Tabla13[[#This Row],[Egreso de]]),(Tabla13[[#This Row],[Ingreso en]]))))</f>
        <v/>
      </c>
    </row>
    <row r="7690" spans="1:10" x14ac:dyDescent="0.3">
      <c r="A7690" s="2" t="str">
        <f>IF(Tabla1[[#This Row],[Fecha]]="",(""),(Tabla1[[#This Row],[Fecha]]))</f>
        <v/>
      </c>
      <c r="B7690" s="3" t="str">
        <f>IF(Tabla1[[#This Row],[Fecha]]="",(""),(Tabla1[[#This Row],[Tipo de Operación]]))</f>
        <v/>
      </c>
      <c r="C7690" s="19" t="str">
        <f>IF(Tabla1[[#This Row],[Fecha]]="",(""),(Tabla1[[#This Row],[Código]]))</f>
        <v/>
      </c>
      <c r="D7690" s="4" t="str">
        <f>IF(Tabla1[[#This Row],[Fecha]]="",(""),(Tabla1[[#This Row],[Rubro]]))</f>
        <v/>
      </c>
      <c r="E7690" s="4"/>
      <c r="F7690" s="4" t="str">
        <f>IF(Tabla1[[#This Row],[Fecha]]="",(""),(Tabla1[[#This Row],[Precio]]))</f>
        <v/>
      </c>
      <c r="G7690" s="4" t="str">
        <f>IF(Tabla1[[#This Row],[Fecha]]="",(""),(Tabla1[[#This Row],[Medio de Pago]]))</f>
        <v/>
      </c>
      <c r="H7690" s="4" t="str">
        <f>IF(Tabla1[[#This Row],[Fecha]]="",(""),(IF(Tabla1[[#This Row],[Ingreso en]]="",(""),(Tabla1[[#This Row],[Precio]]))))</f>
        <v/>
      </c>
      <c r="I7690" s="5" t="str">
        <f>IF(Tabla1[[#This Row],[Fecha]]="",(""),(IF(Tabla1[[#This Row],[Egreso de]]="",(""),(Tabla1[[#This Row],[Precio]]))))</f>
        <v/>
      </c>
      <c r="J7690" s="4" t="str">
        <f>IF(Tabla1[[#This Row],[Fecha]]="",(""),(IF(Tabla13[[#This Row],[Ingreso en]]="",(-Tabla13[[#This Row],[Egreso de]]),(Tabla13[[#This Row],[Ingreso en]]))))</f>
        <v/>
      </c>
    </row>
    <row r="7691" spans="1:10" x14ac:dyDescent="0.3">
      <c r="A7691" s="2" t="str">
        <f>IF(Tabla1[[#This Row],[Fecha]]="",(""),(Tabla1[[#This Row],[Fecha]]))</f>
        <v/>
      </c>
      <c r="B7691" s="3" t="str">
        <f>IF(Tabla1[[#This Row],[Fecha]]="",(""),(Tabla1[[#This Row],[Tipo de Operación]]))</f>
        <v/>
      </c>
      <c r="C7691" s="19" t="str">
        <f>IF(Tabla1[[#This Row],[Fecha]]="",(""),(Tabla1[[#This Row],[Código]]))</f>
        <v/>
      </c>
      <c r="D7691" s="4" t="str">
        <f>IF(Tabla1[[#This Row],[Fecha]]="",(""),(Tabla1[[#This Row],[Rubro]]))</f>
        <v/>
      </c>
      <c r="E7691" s="4"/>
      <c r="F7691" s="4" t="str">
        <f>IF(Tabla1[[#This Row],[Fecha]]="",(""),(Tabla1[[#This Row],[Precio]]))</f>
        <v/>
      </c>
      <c r="G7691" s="4" t="str">
        <f>IF(Tabla1[[#This Row],[Fecha]]="",(""),(Tabla1[[#This Row],[Medio de Pago]]))</f>
        <v/>
      </c>
      <c r="H7691" s="4" t="str">
        <f>IF(Tabla1[[#This Row],[Fecha]]="",(""),(IF(Tabla1[[#This Row],[Ingreso en]]="",(""),(Tabla1[[#This Row],[Precio]]))))</f>
        <v/>
      </c>
      <c r="I7691" s="5" t="str">
        <f>IF(Tabla1[[#This Row],[Fecha]]="",(""),(IF(Tabla1[[#This Row],[Egreso de]]="",(""),(Tabla1[[#This Row],[Precio]]))))</f>
        <v/>
      </c>
      <c r="J7691" s="4" t="str">
        <f>IF(Tabla1[[#This Row],[Fecha]]="",(""),(IF(Tabla13[[#This Row],[Ingreso en]]="",(-Tabla13[[#This Row],[Egreso de]]),(Tabla13[[#This Row],[Ingreso en]]))))</f>
        <v/>
      </c>
    </row>
    <row r="7692" spans="1:10" x14ac:dyDescent="0.3">
      <c r="A7692" s="2" t="str">
        <f>IF(Tabla1[[#This Row],[Fecha]]="",(""),(Tabla1[[#This Row],[Fecha]]))</f>
        <v/>
      </c>
      <c r="B7692" s="3" t="str">
        <f>IF(Tabla1[[#This Row],[Fecha]]="",(""),(Tabla1[[#This Row],[Tipo de Operación]]))</f>
        <v/>
      </c>
      <c r="C7692" s="19" t="str">
        <f>IF(Tabla1[[#This Row],[Fecha]]="",(""),(Tabla1[[#This Row],[Código]]))</f>
        <v/>
      </c>
      <c r="D7692" s="4" t="str">
        <f>IF(Tabla1[[#This Row],[Fecha]]="",(""),(Tabla1[[#This Row],[Rubro]]))</f>
        <v/>
      </c>
      <c r="E7692" s="4"/>
      <c r="F7692" s="4" t="str">
        <f>IF(Tabla1[[#This Row],[Fecha]]="",(""),(Tabla1[[#This Row],[Precio]]))</f>
        <v/>
      </c>
      <c r="G7692" s="4" t="str">
        <f>IF(Tabla1[[#This Row],[Fecha]]="",(""),(Tabla1[[#This Row],[Medio de Pago]]))</f>
        <v/>
      </c>
      <c r="H7692" s="4" t="str">
        <f>IF(Tabla1[[#This Row],[Fecha]]="",(""),(IF(Tabla1[[#This Row],[Ingreso en]]="",(""),(Tabla1[[#This Row],[Precio]]))))</f>
        <v/>
      </c>
      <c r="I7692" s="5" t="str">
        <f>IF(Tabla1[[#This Row],[Fecha]]="",(""),(IF(Tabla1[[#This Row],[Egreso de]]="",(""),(Tabla1[[#This Row],[Precio]]))))</f>
        <v/>
      </c>
      <c r="J7692" s="4" t="str">
        <f>IF(Tabla1[[#This Row],[Fecha]]="",(""),(IF(Tabla13[[#This Row],[Ingreso en]]="",(-Tabla13[[#This Row],[Egreso de]]),(Tabla13[[#This Row],[Ingreso en]]))))</f>
        <v/>
      </c>
    </row>
    <row r="7693" spans="1:10" x14ac:dyDescent="0.3">
      <c r="A7693" s="2" t="str">
        <f>IF(Tabla1[[#This Row],[Fecha]]="",(""),(Tabla1[[#This Row],[Fecha]]))</f>
        <v/>
      </c>
      <c r="B7693" s="3" t="str">
        <f>IF(Tabla1[[#This Row],[Fecha]]="",(""),(Tabla1[[#This Row],[Tipo de Operación]]))</f>
        <v/>
      </c>
      <c r="C7693" s="19" t="str">
        <f>IF(Tabla1[[#This Row],[Fecha]]="",(""),(Tabla1[[#This Row],[Código]]))</f>
        <v/>
      </c>
      <c r="D7693" s="4" t="str">
        <f>IF(Tabla1[[#This Row],[Fecha]]="",(""),(Tabla1[[#This Row],[Rubro]]))</f>
        <v/>
      </c>
      <c r="E7693" s="4"/>
      <c r="F7693" s="4" t="str">
        <f>IF(Tabla1[[#This Row],[Fecha]]="",(""),(Tabla1[[#This Row],[Precio]]))</f>
        <v/>
      </c>
      <c r="G7693" s="4" t="str">
        <f>IF(Tabla1[[#This Row],[Fecha]]="",(""),(Tabla1[[#This Row],[Medio de Pago]]))</f>
        <v/>
      </c>
      <c r="H7693" s="4" t="str">
        <f>IF(Tabla1[[#This Row],[Fecha]]="",(""),(IF(Tabla1[[#This Row],[Ingreso en]]="",(""),(Tabla1[[#This Row],[Precio]]))))</f>
        <v/>
      </c>
      <c r="I7693" s="5" t="str">
        <f>IF(Tabla1[[#This Row],[Fecha]]="",(""),(IF(Tabla1[[#This Row],[Egreso de]]="",(""),(Tabla1[[#This Row],[Precio]]))))</f>
        <v/>
      </c>
      <c r="J7693" s="4" t="str">
        <f>IF(Tabla1[[#This Row],[Fecha]]="",(""),(IF(Tabla13[[#This Row],[Ingreso en]]="",(-Tabla13[[#This Row],[Egreso de]]),(Tabla13[[#This Row],[Ingreso en]]))))</f>
        <v/>
      </c>
    </row>
    <row r="7694" spans="1:10" x14ac:dyDescent="0.3">
      <c r="A7694" s="2" t="str">
        <f>IF(Tabla1[[#This Row],[Fecha]]="",(""),(Tabla1[[#This Row],[Fecha]]))</f>
        <v/>
      </c>
      <c r="B7694" s="3" t="str">
        <f>IF(Tabla1[[#This Row],[Fecha]]="",(""),(Tabla1[[#This Row],[Tipo de Operación]]))</f>
        <v/>
      </c>
      <c r="C7694" s="19" t="str">
        <f>IF(Tabla1[[#This Row],[Fecha]]="",(""),(Tabla1[[#This Row],[Código]]))</f>
        <v/>
      </c>
      <c r="D7694" s="4" t="str">
        <f>IF(Tabla1[[#This Row],[Fecha]]="",(""),(Tabla1[[#This Row],[Rubro]]))</f>
        <v/>
      </c>
      <c r="E7694" s="4"/>
      <c r="F7694" s="4" t="str">
        <f>IF(Tabla1[[#This Row],[Fecha]]="",(""),(Tabla1[[#This Row],[Precio]]))</f>
        <v/>
      </c>
      <c r="G7694" s="4" t="str">
        <f>IF(Tabla1[[#This Row],[Fecha]]="",(""),(Tabla1[[#This Row],[Medio de Pago]]))</f>
        <v/>
      </c>
      <c r="H7694" s="4" t="str">
        <f>IF(Tabla1[[#This Row],[Fecha]]="",(""),(IF(Tabla1[[#This Row],[Ingreso en]]="",(""),(Tabla1[[#This Row],[Precio]]))))</f>
        <v/>
      </c>
      <c r="I7694" s="5" t="str">
        <f>IF(Tabla1[[#This Row],[Fecha]]="",(""),(IF(Tabla1[[#This Row],[Egreso de]]="",(""),(Tabla1[[#This Row],[Precio]]))))</f>
        <v/>
      </c>
      <c r="J7694" s="4" t="str">
        <f>IF(Tabla1[[#This Row],[Fecha]]="",(""),(IF(Tabla13[[#This Row],[Ingreso en]]="",(-Tabla13[[#This Row],[Egreso de]]),(Tabla13[[#This Row],[Ingreso en]]))))</f>
        <v/>
      </c>
    </row>
    <row r="7695" spans="1:10" x14ac:dyDescent="0.3">
      <c r="A7695" s="2" t="str">
        <f>IF(Tabla1[[#This Row],[Fecha]]="",(""),(Tabla1[[#This Row],[Fecha]]))</f>
        <v/>
      </c>
      <c r="B7695" s="3" t="str">
        <f>IF(Tabla1[[#This Row],[Fecha]]="",(""),(Tabla1[[#This Row],[Tipo de Operación]]))</f>
        <v/>
      </c>
      <c r="C7695" s="19" t="str">
        <f>IF(Tabla1[[#This Row],[Fecha]]="",(""),(Tabla1[[#This Row],[Código]]))</f>
        <v/>
      </c>
      <c r="D7695" s="4" t="str">
        <f>IF(Tabla1[[#This Row],[Fecha]]="",(""),(Tabla1[[#This Row],[Rubro]]))</f>
        <v/>
      </c>
      <c r="E7695" s="4"/>
      <c r="F7695" s="4" t="str">
        <f>IF(Tabla1[[#This Row],[Fecha]]="",(""),(Tabla1[[#This Row],[Precio]]))</f>
        <v/>
      </c>
      <c r="G7695" s="4" t="str">
        <f>IF(Tabla1[[#This Row],[Fecha]]="",(""),(Tabla1[[#This Row],[Medio de Pago]]))</f>
        <v/>
      </c>
      <c r="H7695" s="4" t="str">
        <f>IF(Tabla1[[#This Row],[Fecha]]="",(""),(IF(Tabla1[[#This Row],[Ingreso en]]="",(""),(Tabla1[[#This Row],[Precio]]))))</f>
        <v/>
      </c>
      <c r="I7695" s="5" t="str">
        <f>IF(Tabla1[[#This Row],[Fecha]]="",(""),(IF(Tabla1[[#This Row],[Egreso de]]="",(""),(Tabla1[[#This Row],[Precio]]))))</f>
        <v/>
      </c>
      <c r="J7695" s="4" t="str">
        <f>IF(Tabla1[[#This Row],[Fecha]]="",(""),(IF(Tabla13[[#This Row],[Ingreso en]]="",(-Tabla13[[#This Row],[Egreso de]]),(Tabla13[[#This Row],[Ingreso en]]))))</f>
        <v/>
      </c>
    </row>
    <row r="7696" spans="1:10" x14ac:dyDescent="0.3">
      <c r="A7696" s="2" t="str">
        <f>IF(Tabla1[[#This Row],[Fecha]]="",(""),(Tabla1[[#This Row],[Fecha]]))</f>
        <v/>
      </c>
      <c r="B7696" s="3" t="str">
        <f>IF(Tabla1[[#This Row],[Fecha]]="",(""),(Tabla1[[#This Row],[Tipo de Operación]]))</f>
        <v/>
      </c>
      <c r="C7696" s="19" t="str">
        <f>IF(Tabla1[[#This Row],[Fecha]]="",(""),(Tabla1[[#This Row],[Código]]))</f>
        <v/>
      </c>
      <c r="D7696" s="4" t="str">
        <f>IF(Tabla1[[#This Row],[Fecha]]="",(""),(Tabla1[[#This Row],[Rubro]]))</f>
        <v/>
      </c>
      <c r="E7696" s="4"/>
      <c r="F7696" s="4" t="str">
        <f>IF(Tabla1[[#This Row],[Fecha]]="",(""),(Tabla1[[#This Row],[Precio]]))</f>
        <v/>
      </c>
      <c r="G7696" s="4" t="str">
        <f>IF(Tabla1[[#This Row],[Fecha]]="",(""),(Tabla1[[#This Row],[Medio de Pago]]))</f>
        <v/>
      </c>
      <c r="H7696" s="4" t="str">
        <f>IF(Tabla1[[#This Row],[Fecha]]="",(""),(IF(Tabla1[[#This Row],[Ingreso en]]="",(""),(Tabla1[[#This Row],[Precio]]))))</f>
        <v/>
      </c>
      <c r="I7696" s="5" t="str">
        <f>IF(Tabla1[[#This Row],[Fecha]]="",(""),(IF(Tabla1[[#This Row],[Egreso de]]="",(""),(Tabla1[[#This Row],[Precio]]))))</f>
        <v/>
      </c>
      <c r="J7696" s="4" t="str">
        <f>IF(Tabla1[[#This Row],[Fecha]]="",(""),(IF(Tabla13[[#This Row],[Ingreso en]]="",(-Tabla13[[#This Row],[Egreso de]]),(Tabla13[[#This Row],[Ingreso en]]))))</f>
        <v/>
      </c>
    </row>
    <row r="7697" spans="1:10" x14ac:dyDescent="0.3">
      <c r="A7697" s="2" t="str">
        <f>IF(Tabla1[[#This Row],[Fecha]]="",(""),(Tabla1[[#This Row],[Fecha]]))</f>
        <v/>
      </c>
      <c r="B7697" s="3" t="str">
        <f>IF(Tabla1[[#This Row],[Fecha]]="",(""),(Tabla1[[#This Row],[Tipo de Operación]]))</f>
        <v/>
      </c>
      <c r="C7697" s="19" t="str">
        <f>IF(Tabla1[[#This Row],[Fecha]]="",(""),(Tabla1[[#This Row],[Código]]))</f>
        <v/>
      </c>
      <c r="D7697" s="4" t="str">
        <f>IF(Tabla1[[#This Row],[Fecha]]="",(""),(Tabla1[[#This Row],[Rubro]]))</f>
        <v/>
      </c>
      <c r="E7697" s="4"/>
      <c r="F7697" s="4" t="str">
        <f>IF(Tabla1[[#This Row],[Fecha]]="",(""),(Tabla1[[#This Row],[Precio]]))</f>
        <v/>
      </c>
      <c r="G7697" s="4" t="str">
        <f>IF(Tabla1[[#This Row],[Fecha]]="",(""),(Tabla1[[#This Row],[Medio de Pago]]))</f>
        <v/>
      </c>
      <c r="H7697" s="4" t="str">
        <f>IF(Tabla1[[#This Row],[Fecha]]="",(""),(IF(Tabla1[[#This Row],[Ingreso en]]="",(""),(Tabla1[[#This Row],[Precio]]))))</f>
        <v/>
      </c>
      <c r="I7697" s="5" t="str">
        <f>IF(Tabla1[[#This Row],[Fecha]]="",(""),(IF(Tabla1[[#This Row],[Egreso de]]="",(""),(Tabla1[[#This Row],[Precio]]))))</f>
        <v/>
      </c>
      <c r="J7697" s="4" t="str">
        <f>IF(Tabla1[[#This Row],[Fecha]]="",(""),(IF(Tabla13[[#This Row],[Ingreso en]]="",(-Tabla13[[#This Row],[Egreso de]]),(Tabla13[[#This Row],[Ingreso en]]))))</f>
        <v/>
      </c>
    </row>
    <row r="7698" spans="1:10" x14ac:dyDescent="0.3">
      <c r="A7698" s="2" t="str">
        <f>IF(Tabla1[[#This Row],[Fecha]]="",(""),(Tabla1[[#This Row],[Fecha]]))</f>
        <v/>
      </c>
      <c r="B7698" s="3" t="str">
        <f>IF(Tabla1[[#This Row],[Fecha]]="",(""),(Tabla1[[#This Row],[Tipo de Operación]]))</f>
        <v/>
      </c>
      <c r="C7698" s="19" t="str">
        <f>IF(Tabla1[[#This Row],[Fecha]]="",(""),(Tabla1[[#This Row],[Código]]))</f>
        <v/>
      </c>
      <c r="D7698" s="4" t="str">
        <f>IF(Tabla1[[#This Row],[Fecha]]="",(""),(Tabla1[[#This Row],[Rubro]]))</f>
        <v/>
      </c>
      <c r="E7698" s="4"/>
      <c r="F7698" s="4" t="str">
        <f>IF(Tabla1[[#This Row],[Fecha]]="",(""),(Tabla1[[#This Row],[Precio]]))</f>
        <v/>
      </c>
      <c r="G7698" s="4" t="str">
        <f>IF(Tabla1[[#This Row],[Fecha]]="",(""),(Tabla1[[#This Row],[Medio de Pago]]))</f>
        <v/>
      </c>
      <c r="H7698" s="4" t="str">
        <f>IF(Tabla1[[#This Row],[Fecha]]="",(""),(IF(Tabla1[[#This Row],[Ingreso en]]="",(""),(Tabla1[[#This Row],[Precio]]))))</f>
        <v/>
      </c>
      <c r="I7698" s="5" t="str">
        <f>IF(Tabla1[[#This Row],[Fecha]]="",(""),(IF(Tabla1[[#This Row],[Egreso de]]="",(""),(Tabla1[[#This Row],[Precio]]))))</f>
        <v/>
      </c>
      <c r="J7698" s="4" t="str">
        <f>IF(Tabla1[[#This Row],[Fecha]]="",(""),(IF(Tabla13[[#This Row],[Ingreso en]]="",(-Tabla13[[#This Row],[Egreso de]]),(Tabla13[[#This Row],[Ingreso en]]))))</f>
        <v/>
      </c>
    </row>
    <row r="7699" spans="1:10" x14ac:dyDescent="0.3">
      <c r="A7699" s="2" t="str">
        <f>IF(Tabla1[[#This Row],[Fecha]]="",(""),(Tabla1[[#This Row],[Fecha]]))</f>
        <v/>
      </c>
      <c r="B7699" s="3" t="str">
        <f>IF(Tabla1[[#This Row],[Fecha]]="",(""),(Tabla1[[#This Row],[Tipo de Operación]]))</f>
        <v/>
      </c>
      <c r="C7699" s="19" t="str">
        <f>IF(Tabla1[[#This Row],[Fecha]]="",(""),(Tabla1[[#This Row],[Código]]))</f>
        <v/>
      </c>
      <c r="D7699" s="4" t="str">
        <f>IF(Tabla1[[#This Row],[Fecha]]="",(""),(Tabla1[[#This Row],[Rubro]]))</f>
        <v/>
      </c>
      <c r="E7699" s="4"/>
      <c r="F7699" s="4" t="str">
        <f>IF(Tabla1[[#This Row],[Fecha]]="",(""),(Tabla1[[#This Row],[Precio]]))</f>
        <v/>
      </c>
      <c r="G7699" s="4" t="str">
        <f>IF(Tabla1[[#This Row],[Fecha]]="",(""),(Tabla1[[#This Row],[Medio de Pago]]))</f>
        <v/>
      </c>
      <c r="H7699" s="4" t="str">
        <f>IF(Tabla1[[#This Row],[Fecha]]="",(""),(IF(Tabla1[[#This Row],[Ingreso en]]="",(""),(Tabla1[[#This Row],[Precio]]))))</f>
        <v/>
      </c>
      <c r="I7699" s="5" t="str">
        <f>IF(Tabla1[[#This Row],[Fecha]]="",(""),(IF(Tabla1[[#This Row],[Egreso de]]="",(""),(Tabla1[[#This Row],[Precio]]))))</f>
        <v/>
      </c>
      <c r="J7699" s="4" t="str">
        <f>IF(Tabla1[[#This Row],[Fecha]]="",(""),(IF(Tabla13[[#This Row],[Ingreso en]]="",(-Tabla13[[#This Row],[Egreso de]]),(Tabla13[[#This Row],[Ingreso en]]))))</f>
        <v/>
      </c>
    </row>
    <row r="7700" spans="1:10" x14ac:dyDescent="0.3">
      <c r="A7700" s="2" t="str">
        <f>IF(Tabla1[[#This Row],[Fecha]]="",(""),(Tabla1[[#This Row],[Fecha]]))</f>
        <v/>
      </c>
      <c r="B7700" s="3" t="str">
        <f>IF(Tabla1[[#This Row],[Fecha]]="",(""),(Tabla1[[#This Row],[Tipo de Operación]]))</f>
        <v/>
      </c>
      <c r="C7700" s="19" t="str">
        <f>IF(Tabla1[[#This Row],[Fecha]]="",(""),(Tabla1[[#This Row],[Código]]))</f>
        <v/>
      </c>
      <c r="D7700" s="4" t="str">
        <f>IF(Tabla1[[#This Row],[Fecha]]="",(""),(Tabla1[[#This Row],[Rubro]]))</f>
        <v/>
      </c>
      <c r="E7700" s="4"/>
      <c r="F7700" s="4" t="str">
        <f>IF(Tabla1[[#This Row],[Fecha]]="",(""),(Tabla1[[#This Row],[Precio]]))</f>
        <v/>
      </c>
      <c r="G7700" s="4" t="str">
        <f>IF(Tabla1[[#This Row],[Fecha]]="",(""),(Tabla1[[#This Row],[Medio de Pago]]))</f>
        <v/>
      </c>
      <c r="H7700" s="4" t="str">
        <f>IF(Tabla1[[#This Row],[Fecha]]="",(""),(IF(Tabla1[[#This Row],[Ingreso en]]="",(""),(Tabla1[[#This Row],[Precio]]))))</f>
        <v/>
      </c>
      <c r="I7700" s="5" t="str">
        <f>IF(Tabla1[[#This Row],[Fecha]]="",(""),(IF(Tabla1[[#This Row],[Egreso de]]="",(""),(Tabla1[[#This Row],[Precio]]))))</f>
        <v/>
      </c>
      <c r="J7700" s="4" t="str">
        <f>IF(Tabla1[[#This Row],[Fecha]]="",(""),(IF(Tabla13[[#This Row],[Ingreso en]]="",(-Tabla13[[#This Row],[Egreso de]]),(Tabla13[[#This Row],[Ingreso en]]))))</f>
        <v/>
      </c>
    </row>
    <row r="7701" spans="1:10" x14ac:dyDescent="0.3">
      <c r="A7701" s="2" t="str">
        <f>IF(Tabla1[[#This Row],[Fecha]]="",(""),(Tabla1[[#This Row],[Fecha]]))</f>
        <v/>
      </c>
      <c r="B7701" s="3" t="str">
        <f>IF(Tabla1[[#This Row],[Fecha]]="",(""),(Tabla1[[#This Row],[Tipo de Operación]]))</f>
        <v/>
      </c>
      <c r="C7701" s="19" t="str">
        <f>IF(Tabla1[[#This Row],[Fecha]]="",(""),(Tabla1[[#This Row],[Código]]))</f>
        <v/>
      </c>
      <c r="D7701" s="4" t="str">
        <f>IF(Tabla1[[#This Row],[Fecha]]="",(""),(Tabla1[[#This Row],[Rubro]]))</f>
        <v/>
      </c>
      <c r="E7701" s="4"/>
      <c r="F7701" s="4" t="str">
        <f>IF(Tabla1[[#This Row],[Fecha]]="",(""),(Tabla1[[#This Row],[Precio]]))</f>
        <v/>
      </c>
      <c r="G7701" s="4" t="str">
        <f>IF(Tabla1[[#This Row],[Fecha]]="",(""),(Tabla1[[#This Row],[Medio de Pago]]))</f>
        <v/>
      </c>
      <c r="H7701" s="4" t="str">
        <f>IF(Tabla1[[#This Row],[Fecha]]="",(""),(IF(Tabla1[[#This Row],[Ingreso en]]="",(""),(Tabla1[[#This Row],[Precio]]))))</f>
        <v/>
      </c>
      <c r="I7701" s="5" t="str">
        <f>IF(Tabla1[[#This Row],[Fecha]]="",(""),(IF(Tabla1[[#This Row],[Egreso de]]="",(""),(Tabla1[[#This Row],[Precio]]))))</f>
        <v/>
      </c>
      <c r="J7701" s="4" t="str">
        <f>IF(Tabla1[[#This Row],[Fecha]]="",(""),(IF(Tabla13[[#This Row],[Ingreso en]]="",(-Tabla13[[#This Row],[Egreso de]]),(Tabla13[[#This Row],[Ingreso en]]))))</f>
        <v/>
      </c>
    </row>
    <row r="7702" spans="1:10" x14ac:dyDescent="0.3">
      <c r="A7702" s="2" t="str">
        <f>IF(Tabla1[[#This Row],[Fecha]]="",(""),(Tabla1[[#This Row],[Fecha]]))</f>
        <v/>
      </c>
      <c r="B7702" s="3" t="str">
        <f>IF(Tabla1[[#This Row],[Fecha]]="",(""),(Tabla1[[#This Row],[Tipo de Operación]]))</f>
        <v/>
      </c>
      <c r="C7702" s="19" t="str">
        <f>IF(Tabla1[[#This Row],[Fecha]]="",(""),(Tabla1[[#This Row],[Código]]))</f>
        <v/>
      </c>
      <c r="D7702" s="4" t="str">
        <f>IF(Tabla1[[#This Row],[Fecha]]="",(""),(Tabla1[[#This Row],[Rubro]]))</f>
        <v/>
      </c>
      <c r="E7702" s="4"/>
      <c r="F7702" s="4" t="str">
        <f>IF(Tabla1[[#This Row],[Fecha]]="",(""),(Tabla1[[#This Row],[Precio]]))</f>
        <v/>
      </c>
      <c r="G7702" s="4" t="str">
        <f>IF(Tabla1[[#This Row],[Fecha]]="",(""),(Tabla1[[#This Row],[Medio de Pago]]))</f>
        <v/>
      </c>
      <c r="H7702" s="4" t="str">
        <f>IF(Tabla1[[#This Row],[Fecha]]="",(""),(IF(Tabla1[[#This Row],[Ingreso en]]="",(""),(Tabla1[[#This Row],[Precio]]))))</f>
        <v/>
      </c>
      <c r="I7702" s="5" t="str">
        <f>IF(Tabla1[[#This Row],[Fecha]]="",(""),(IF(Tabla1[[#This Row],[Egreso de]]="",(""),(Tabla1[[#This Row],[Precio]]))))</f>
        <v/>
      </c>
      <c r="J7702" s="4" t="str">
        <f>IF(Tabla1[[#This Row],[Fecha]]="",(""),(IF(Tabla13[[#This Row],[Ingreso en]]="",(-Tabla13[[#This Row],[Egreso de]]),(Tabla13[[#This Row],[Ingreso en]]))))</f>
        <v/>
      </c>
    </row>
    <row r="7703" spans="1:10" x14ac:dyDescent="0.3">
      <c r="A7703" s="2" t="str">
        <f>IF(Tabla1[[#This Row],[Fecha]]="",(""),(Tabla1[[#This Row],[Fecha]]))</f>
        <v/>
      </c>
      <c r="B7703" s="3" t="str">
        <f>IF(Tabla1[[#This Row],[Fecha]]="",(""),(Tabla1[[#This Row],[Tipo de Operación]]))</f>
        <v/>
      </c>
      <c r="C7703" s="19" t="str">
        <f>IF(Tabla1[[#This Row],[Fecha]]="",(""),(Tabla1[[#This Row],[Código]]))</f>
        <v/>
      </c>
      <c r="D7703" s="4" t="str">
        <f>IF(Tabla1[[#This Row],[Fecha]]="",(""),(Tabla1[[#This Row],[Rubro]]))</f>
        <v/>
      </c>
      <c r="E7703" s="4"/>
      <c r="F7703" s="4" t="str">
        <f>IF(Tabla1[[#This Row],[Fecha]]="",(""),(Tabla1[[#This Row],[Precio]]))</f>
        <v/>
      </c>
      <c r="G7703" s="4" t="str">
        <f>IF(Tabla1[[#This Row],[Fecha]]="",(""),(Tabla1[[#This Row],[Medio de Pago]]))</f>
        <v/>
      </c>
      <c r="H7703" s="4" t="str">
        <f>IF(Tabla1[[#This Row],[Fecha]]="",(""),(IF(Tabla1[[#This Row],[Ingreso en]]="",(""),(Tabla1[[#This Row],[Precio]]))))</f>
        <v/>
      </c>
      <c r="I7703" s="5" t="str">
        <f>IF(Tabla1[[#This Row],[Fecha]]="",(""),(IF(Tabla1[[#This Row],[Egreso de]]="",(""),(Tabla1[[#This Row],[Precio]]))))</f>
        <v/>
      </c>
      <c r="J7703" s="4" t="str">
        <f>IF(Tabla1[[#This Row],[Fecha]]="",(""),(IF(Tabla13[[#This Row],[Ingreso en]]="",(-Tabla13[[#This Row],[Egreso de]]),(Tabla13[[#This Row],[Ingreso en]]))))</f>
        <v/>
      </c>
    </row>
    <row r="7704" spans="1:10" x14ac:dyDescent="0.3">
      <c r="A7704" s="2" t="str">
        <f>IF(Tabla1[[#This Row],[Fecha]]="",(""),(Tabla1[[#This Row],[Fecha]]))</f>
        <v/>
      </c>
      <c r="B7704" s="3" t="str">
        <f>IF(Tabla1[[#This Row],[Fecha]]="",(""),(Tabla1[[#This Row],[Tipo de Operación]]))</f>
        <v/>
      </c>
      <c r="C7704" s="19" t="str">
        <f>IF(Tabla1[[#This Row],[Fecha]]="",(""),(Tabla1[[#This Row],[Código]]))</f>
        <v/>
      </c>
      <c r="D7704" s="4" t="str">
        <f>IF(Tabla1[[#This Row],[Fecha]]="",(""),(Tabla1[[#This Row],[Rubro]]))</f>
        <v/>
      </c>
      <c r="E7704" s="4"/>
      <c r="F7704" s="4" t="str">
        <f>IF(Tabla1[[#This Row],[Fecha]]="",(""),(Tabla1[[#This Row],[Precio]]))</f>
        <v/>
      </c>
      <c r="G7704" s="4" t="str">
        <f>IF(Tabla1[[#This Row],[Fecha]]="",(""),(Tabla1[[#This Row],[Medio de Pago]]))</f>
        <v/>
      </c>
      <c r="H7704" s="4" t="str">
        <f>IF(Tabla1[[#This Row],[Fecha]]="",(""),(IF(Tabla1[[#This Row],[Ingreso en]]="",(""),(Tabla1[[#This Row],[Precio]]))))</f>
        <v/>
      </c>
      <c r="I7704" s="5" t="str">
        <f>IF(Tabla1[[#This Row],[Fecha]]="",(""),(IF(Tabla1[[#This Row],[Egreso de]]="",(""),(Tabla1[[#This Row],[Precio]]))))</f>
        <v/>
      </c>
      <c r="J7704" s="4" t="str">
        <f>IF(Tabla1[[#This Row],[Fecha]]="",(""),(IF(Tabla13[[#This Row],[Ingreso en]]="",(-Tabla13[[#This Row],[Egreso de]]),(Tabla13[[#This Row],[Ingreso en]]))))</f>
        <v/>
      </c>
    </row>
    <row r="7705" spans="1:10" x14ac:dyDescent="0.3">
      <c r="A7705" s="2" t="str">
        <f>IF(Tabla1[[#This Row],[Fecha]]="",(""),(Tabla1[[#This Row],[Fecha]]))</f>
        <v/>
      </c>
      <c r="B7705" s="3" t="str">
        <f>IF(Tabla1[[#This Row],[Fecha]]="",(""),(Tabla1[[#This Row],[Tipo de Operación]]))</f>
        <v/>
      </c>
      <c r="C7705" s="19" t="str">
        <f>IF(Tabla1[[#This Row],[Fecha]]="",(""),(Tabla1[[#This Row],[Código]]))</f>
        <v/>
      </c>
      <c r="D7705" s="4" t="str">
        <f>IF(Tabla1[[#This Row],[Fecha]]="",(""),(Tabla1[[#This Row],[Rubro]]))</f>
        <v/>
      </c>
      <c r="E7705" s="4"/>
      <c r="F7705" s="4" t="str">
        <f>IF(Tabla1[[#This Row],[Fecha]]="",(""),(Tabla1[[#This Row],[Precio]]))</f>
        <v/>
      </c>
      <c r="G7705" s="4" t="str">
        <f>IF(Tabla1[[#This Row],[Fecha]]="",(""),(Tabla1[[#This Row],[Medio de Pago]]))</f>
        <v/>
      </c>
      <c r="H7705" s="4" t="str">
        <f>IF(Tabla1[[#This Row],[Fecha]]="",(""),(IF(Tabla1[[#This Row],[Ingreso en]]="",(""),(Tabla1[[#This Row],[Precio]]))))</f>
        <v/>
      </c>
      <c r="I7705" s="5" t="str">
        <f>IF(Tabla1[[#This Row],[Fecha]]="",(""),(IF(Tabla1[[#This Row],[Egreso de]]="",(""),(Tabla1[[#This Row],[Precio]]))))</f>
        <v/>
      </c>
      <c r="J7705" s="4" t="str">
        <f>IF(Tabla1[[#This Row],[Fecha]]="",(""),(IF(Tabla13[[#This Row],[Ingreso en]]="",(-Tabla13[[#This Row],[Egreso de]]),(Tabla13[[#This Row],[Ingreso en]]))))</f>
        <v/>
      </c>
    </row>
    <row r="7706" spans="1:10" x14ac:dyDescent="0.3">
      <c r="A7706" s="2" t="str">
        <f>IF(Tabla1[[#This Row],[Fecha]]="",(""),(Tabla1[[#This Row],[Fecha]]))</f>
        <v/>
      </c>
      <c r="B7706" s="3" t="str">
        <f>IF(Tabla1[[#This Row],[Fecha]]="",(""),(Tabla1[[#This Row],[Tipo de Operación]]))</f>
        <v/>
      </c>
      <c r="C7706" s="19" t="str">
        <f>IF(Tabla1[[#This Row],[Fecha]]="",(""),(Tabla1[[#This Row],[Código]]))</f>
        <v/>
      </c>
      <c r="D7706" s="4" t="str">
        <f>IF(Tabla1[[#This Row],[Fecha]]="",(""),(Tabla1[[#This Row],[Rubro]]))</f>
        <v/>
      </c>
      <c r="E7706" s="4"/>
      <c r="F7706" s="4" t="str">
        <f>IF(Tabla1[[#This Row],[Fecha]]="",(""),(Tabla1[[#This Row],[Precio]]))</f>
        <v/>
      </c>
      <c r="G7706" s="4" t="str">
        <f>IF(Tabla1[[#This Row],[Fecha]]="",(""),(Tabla1[[#This Row],[Medio de Pago]]))</f>
        <v/>
      </c>
      <c r="H7706" s="4" t="str">
        <f>IF(Tabla1[[#This Row],[Fecha]]="",(""),(IF(Tabla1[[#This Row],[Ingreso en]]="",(""),(Tabla1[[#This Row],[Precio]]))))</f>
        <v/>
      </c>
      <c r="I7706" s="5" t="str">
        <f>IF(Tabla1[[#This Row],[Fecha]]="",(""),(IF(Tabla1[[#This Row],[Egreso de]]="",(""),(Tabla1[[#This Row],[Precio]]))))</f>
        <v/>
      </c>
      <c r="J7706" s="4" t="str">
        <f>IF(Tabla1[[#This Row],[Fecha]]="",(""),(IF(Tabla13[[#This Row],[Ingreso en]]="",(-Tabla13[[#This Row],[Egreso de]]),(Tabla13[[#This Row],[Ingreso en]]))))</f>
        <v/>
      </c>
    </row>
    <row r="7707" spans="1:10" x14ac:dyDescent="0.3">
      <c r="A7707" s="2" t="str">
        <f>IF(Tabla1[[#This Row],[Fecha]]="",(""),(Tabla1[[#This Row],[Fecha]]))</f>
        <v/>
      </c>
      <c r="B7707" s="3" t="str">
        <f>IF(Tabla1[[#This Row],[Fecha]]="",(""),(Tabla1[[#This Row],[Tipo de Operación]]))</f>
        <v/>
      </c>
      <c r="C7707" s="19" t="str">
        <f>IF(Tabla1[[#This Row],[Fecha]]="",(""),(Tabla1[[#This Row],[Código]]))</f>
        <v/>
      </c>
      <c r="D7707" s="4" t="str">
        <f>IF(Tabla1[[#This Row],[Fecha]]="",(""),(Tabla1[[#This Row],[Rubro]]))</f>
        <v/>
      </c>
      <c r="E7707" s="4"/>
      <c r="F7707" s="4" t="str">
        <f>IF(Tabla1[[#This Row],[Fecha]]="",(""),(Tabla1[[#This Row],[Precio]]))</f>
        <v/>
      </c>
      <c r="G7707" s="4" t="str">
        <f>IF(Tabla1[[#This Row],[Fecha]]="",(""),(Tabla1[[#This Row],[Medio de Pago]]))</f>
        <v/>
      </c>
      <c r="H7707" s="4" t="str">
        <f>IF(Tabla1[[#This Row],[Fecha]]="",(""),(IF(Tabla1[[#This Row],[Ingreso en]]="",(""),(Tabla1[[#This Row],[Precio]]))))</f>
        <v/>
      </c>
      <c r="I7707" s="5" t="str">
        <f>IF(Tabla1[[#This Row],[Fecha]]="",(""),(IF(Tabla1[[#This Row],[Egreso de]]="",(""),(Tabla1[[#This Row],[Precio]]))))</f>
        <v/>
      </c>
      <c r="J7707" s="4" t="str">
        <f>IF(Tabla1[[#This Row],[Fecha]]="",(""),(IF(Tabla13[[#This Row],[Ingreso en]]="",(-Tabla13[[#This Row],[Egreso de]]),(Tabla13[[#This Row],[Ingreso en]]))))</f>
        <v/>
      </c>
    </row>
    <row r="7708" spans="1:10" x14ac:dyDescent="0.3">
      <c r="A7708" s="2" t="str">
        <f>IF(Tabla1[[#This Row],[Fecha]]="",(""),(Tabla1[[#This Row],[Fecha]]))</f>
        <v/>
      </c>
      <c r="B7708" s="3" t="str">
        <f>IF(Tabla1[[#This Row],[Fecha]]="",(""),(Tabla1[[#This Row],[Tipo de Operación]]))</f>
        <v/>
      </c>
      <c r="C7708" s="19" t="str">
        <f>IF(Tabla1[[#This Row],[Fecha]]="",(""),(Tabla1[[#This Row],[Código]]))</f>
        <v/>
      </c>
      <c r="D7708" s="4" t="str">
        <f>IF(Tabla1[[#This Row],[Fecha]]="",(""),(Tabla1[[#This Row],[Rubro]]))</f>
        <v/>
      </c>
      <c r="E7708" s="4"/>
      <c r="F7708" s="4" t="str">
        <f>IF(Tabla1[[#This Row],[Fecha]]="",(""),(Tabla1[[#This Row],[Precio]]))</f>
        <v/>
      </c>
      <c r="G7708" s="4" t="str">
        <f>IF(Tabla1[[#This Row],[Fecha]]="",(""),(Tabla1[[#This Row],[Medio de Pago]]))</f>
        <v/>
      </c>
      <c r="H7708" s="4" t="str">
        <f>IF(Tabla1[[#This Row],[Fecha]]="",(""),(IF(Tabla1[[#This Row],[Ingreso en]]="",(""),(Tabla1[[#This Row],[Precio]]))))</f>
        <v/>
      </c>
      <c r="I7708" s="5" t="str">
        <f>IF(Tabla1[[#This Row],[Fecha]]="",(""),(IF(Tabla1[[#This Row],[Egreso de]]="",(""),(Tabla1[[#This Row],[Precio]]))))</f>
        <v/>
      </c>
      <c r="J7708" s="4" t="str">
        <f>IF(Tabla1[[#This Row],[Fecha]]="",(""),(IF(Tabla13[[#This Row],[Ingreso en]]="",(-Tabla13[[#This Row],[Egreso de]]),(Tabla13[[#This Row],[Ingreso en]]))))</f>
        <v/>
      </c>
    </row>
    <row r="7709" spans="1:10" x14ac:dyDescent="0.3">
      <c r="A7709" s="2" t="str">
        <f>IF(Tabla1[[#This Row],[Fecha]]="",(""),(Tabla1[[#This Row],[Fecha]]))</f>
        <v/>
      </c>
      <c r="B7709" s="3" t="str">
        <f>IF(Tabla1[[#This Row],[Fecha]]="",(""),(Tabla1[[#This Row],[Tipo de Operación]]))</f>
        <v/>
      </c>
      <c r="C7709" s="19" t="str">
        <f>IF(Tabla1[[#This Row],[Fecha]]="",(""),(Tabla1[[#This Row],[Código]]))</f>
        <v/>
      </c>
      <c r="D7709" s="4" t="str">
        <f>IF(Tabla1[[#This Row],[Fecha]]="",(""),(Tabla1[[#This Row],[Rubro]]))</f>
        <v/>
      </c>
      <c r="E7709" s="4"/>
      <c r="F7709" s="4" t="str">
        <f>IF(Tabla1[[#This Row],[Fecha]]="",(""),(Tabla1[[#This Row],[Precio]]))</f>
        <v/>
      </c>
      <c r="G7709" s="4" t="str">
        <f>IF(Tabla1[[#This Row],[Fecha]]="",(""),(Tabla1[[#This Row],[Medio de Pago]]))</f>
        <v/>
      </c>
      <c r="H7709" s="4" t="str">
        <f>IF(Tabla1[[#This Row],[Fecha]]="",(""),(IF(Tabla1[[#This Row],[Ingreso en]]="",(""),(Tabla1[[#This Row],[Precio]]))))</f>
        <v/>
      </c>
      <c r="I7709" s="5" t="str">
        <f>IF(Tabla1[[#This Row],[Fecha]]="",(""),(IF(Tabla1[[#This Row],[Egreso de]]="",(""),(Tabla1[[#This Row],[Precio]]))))</f>
        <v/>
      </c>
      <c r="J7709" s="4" t="str">
        <f>IF(Tabla1[[#This Row],[Fecha]]="",(""),(IF(Tabla13[[#This Row],[Ingreso en]]="",(-Tabla13[[#This Row],[Egreso de]]),(Tabla13[[#This Row],[Ingreso en]]))))</f>
        <v/>
      </c>
    </row>
    <row r="7710" spans="1:10" x14ac:dyDescent="0.3">
      <c r="A7710" s="2" t="str">
        <f>IF(Tabla1[[#This Row],[Fecha]]="",(""),(Tabla1[[#This Row],[Fecha]]))</f>
        <v/>
      </c>
      <c r="B7710" s="3" t="str">
        <f>IF(Tabla1[[#This Row],[Fecha]]="",(""),(Tabla1[[#This Row],[Tipo de Operación]]))</f>
        <v/>
      </c>
      <c r="C7710" s="19" t="str">
        <f>IF(Tabla1[[#This Row],[Fecha]]="",(""),(Tabla1[[#This Row],[Código]]))</f>
        <v/>
      </c>
      <c r="D7710" s="4" t="str">
        <f>IF(Tabla1[[#This Row],[Fecha]]="",(""),(Tabla1[[#This Row],[Rubro]]))</f>
        <v/>
      </c>
      <c r="E7710" s="4"/>
      <c r="F7710" s="4" t="str">
        <f>IF(Tabla1[[#This Row],[Fecha]]="",(""),(Tabla1[[#This Row],[Precio]]))</f>
        <v/>
      </c>
      <c r="G7710" s="4" t="str">
        <f>IF(Tabla1[[#This Row],[Fecha]]="",(""),(Tabla1[[#This Row],[Medio de Pago]]))</f>
        <v/>
      </c>
      <c r="H7710" s="4" t="str">
        <f>IF(Tabla1[[#This Row],[Fecha]]="",(""),(IF(Tabla1[[#This Row],[Ingreso en]]="",(""),(Tabla1[[#This Row],[Precio]]))))</f>
        <v/>
      </c>
      <c r="I7710" s="5" t="str">
        <f>IF(Tabla1[[#This Row],[Fecha]]="",(""),(IF(Tabla1[[#This Row],[Egreso de]]="",(""),(Tabla1[[#This Row],[Precio]]))))</f>
        <v/>
      </c>
      <c r="J7710" s="4" t="str">
        <f>IF(Tabla1[[#This Row],[Fecha]]="",(""),(IF(Tabla13[[#This Row],[Ingreso en]]="",(-Tabla13[[#This Row],[Egreso de]]),(Tabla13[[#This Row],[Ingreso en]]))))</f>
        <v/>
      </c>
    </row>
    <row r="7711" spans="1:10" x14ac:dyDescent="0.3">
      <c r="A7711" s="2" t="str">
        <f>IF(Tabla1[[#This Row],[Fecha]]="",(""),(Tabla1[[#This Row],[Fecha]]))</f>
        <v/>
      </c>
      <c r="B7711" s="3" t="str">
        <f>IF(Tabla1[[#This Row],[Fecha]]="",(""),(Tabla1[[#This Row],[Tipo de Operación]]))</f>
        <v/>
      </c>
      <c r="C7711" s="19" t="str">
        <f>IF(Tabla1[[#This Row],[Fecha]]="",(""),(Tabla1[[#This Row],[Código]]))</f>
        <v/>
      </c>
      <c r="D7711" s="4" t="str">
        <f>IF(Tabla1[[#This Row],[Fecha]]="",(""),(Tabla1[[#This Row],[Rubro]]))</f>
        <v/>
      </c>
      <c r="E7711" s="4"/>
      <c r="F7711" s="4" t="str">
        <f>IF(Tabla1[[#This Row],[Fecha]]="",(""),(Tabla1[[#This Row],[Precio]]))</f>
        <v/>
      </c>
      <c r="G7711" s="4" t="str">
        <f>IF(Tabla1[[#This Row],[Fecha]]="",(""),(Tabla1[[#This Row],[Medio de Pago]]))</f>
        <v/>
      </c>
      <c r="H7711" s="4" t="str">
        <f>IF(Tabla1[[#This Row],[Fecha]]="",(""),(IF(Tabla1[[#This Row],[Ingreso en]]="",(""),(Tabla1[[#This Row],[Precio]]))))</f>
        <v/>
      </c>
      <c r="I7711" s="5" t="str">
        <f>IF(Tabla1[[#This Row],[Fecha]]="",(""),(IF(Tabla1[[#This Row],[Egreso de]]="",(""),(Tabla1[[#This Row],[Precio]]))))</f>
        <v/>
      </c>
      <c r="J7711" s="4" t="str">
        <f>IF(Tabla1[[#This Row],[Fecha]]="",(""),(IF(Tabla13[[#This Row],[Ingreso en]]="",(-Tabla13[[#This Row],[Egreso de]]),(Tabla13[[#This Row],[Ingreso en]]))))</f>
        <v/>
      </c>
    </row>
    <row r="7712" spans="1:10" x14ac:dyDescent="0.3">
      <c r="A7712" s="2" t="str">
        <f>IF(Tabla1[[#This Row],[Fecha]]="",(""),(Tabla1[[#This Row],[Fecha]]))</f>
        <v/>
      </c>
      <c r="B7712" s="3" t="str">
        <f>IF(Tabla1[[#This Row],[Fecha]]="",(""),(Tabla1[[#This Row],[Tipo de Operación]]))</f>
        <v/>
      </c>
      <c r="C7712" s="19" t="str">
        <f>IF(Tabla1[[#This Row],[Fecha]]="",(""),(Tabla1[[#This Row],[Código]]))</f>
        <v/>
      </c>
      <c r="D7712" s="4" t="str">
        <f>IF(Tabla1[[#This Row],[Fecha]]="",(""),(Tabla1[[#This Row],[Rubro]]))</f>
        <v/>
      </c>
      <c r="E7712" s="4"/>
      <c r="F7712" s="4" t="str">
        <f>IF(Tabla1[[#This Row],[Fecha]]="",(""),(Tabla1[[#This Row],[Precio]]))</f>
        <v/>
      </c>
      <c r="G7712" s="4" t="str">
        <f>IF(Tabla1[[#This Row],[Fecha]]="",(""),(Tabla1[[#This Row],[Medio de Pago]]))</f>
        <v/>
      </c>
      <c r="H7712" s="4" t="str">
        <f>IF(Tabla1[[#This Row],[Fecha]]="",(""),(IF(Tabla1[[#This Row],[Ingreso en]]="",(""),(Tabla1[[#This Row],[Precio]]))))</f>
        <v/>
      </c>
      <c r="I7712" s="5" t="str">
        <f>IF(Tabla1[[#This Row],[Fecha]]="",(""),(IF(Tabla1[[#This Row],[Egreso de]]="",(""),(Tabla1[[#This Row],[Precio]]))))</f>
        <v/>
      </c>
      <c r="J7712" s="4" t="str">
        <f>IF(Tabla1[[#This Row],[Fecha]]="",(""),(IF(Tabla13[[#This Row],[Ingreso en]]="",(-Tabla13[[#This Row],[Egreso de]]),(Tabla13[[#This Row],[Ingreso en]]))))</f>
        <v/>
      </c>
    </row>
    <row r="7713" spans="1:10" x14ac:dyDescent="0.3">
      <c r="A7713" s="2" t="str">
        <f>IF(Tabla1[[#This Row],[Fecha]]="",(""),(Tabla1[[#This Row],[Fecha]]))</f>
        <v/>
      </c>
      <c r="B7713" s="3" t="str">
        <f>IF(Tabla1[[#This Row],[Fecha]]="",(""),(Tabla1[[#This Row],[Tipo de Operación]]))</f>
        <v/>
      </c>
      <c r="C7713" s="19" t="str">
        <f>IF(Tabla1[[#This Row],[Fecha]]="",(""),(Tabla1[[#This Row],[Código]]))</f>
        <v/>
      </c>
      <c r="D7713" s="4" t="str">
        <f>IF(Tabla1[[#This Row],[Fecha]]="",(""),(Tabla1[[#This Row],[Rubro]]))</f>
        <v/>
      </c>
      <c r="E7713" s="4"/>
      <c r="F7713" s="4" t="str">
        <f>IF(Tabla1[[#This Row],[Fecha]]="",(""),(Tabla1[[#This Row],[Precio]]))</f>
        <v/>
      </c>
      <c r="G7713" s="4" t="str">
        <f>IF(Tabla1[[#This Row],[Fecha]]="",(""),(Tabla1[[#This Row],[Medio de Pago]]))</f>
        <v/>
      </c>
      <c r="H7713" s="4" t="str">
        <f>IF(Tabla1[[#This Row],[Fecha]]="",(""),(IF(Tabla1[[#This Row],[Ingreso en]]="",(""),(Tabla1[[#This Row],[Precio]]))))</f>
        <v/>
      </c>
      <c r="I7713" s="5" t="str">
        <f>IF(Tabla1[[#This Row],[Fecha]]="",(""),(IF(Tabla1[[#This Row],[Egreso de]]="",(""),(Tabla1[[#This Row],[Precio]]))))</f>
        <v/>
      </c>
      <c r="J7713" s="4" t="str">
        <f>IF(Tabla1[[#This Row],[Fecha]]="",(""),(IF(Tabla13[[#This Row],[Ingreso en]]="",(-Tabla13[[#This Row],[Egreso de]]),(Tabla13[[#This Row],[Ingreso en]]))))</f>
        <v/>
      </c>
    </row>
    <row r="7714" spans="1:10" x14ac:dyDescent="0.3">
      <c r="A7714" s="2" t="str">
        <f>IF(Tabla1[[#This Row],[Fecha]]="",(""),(Tabla1[[#This Row],[Fecha]]))</f>
        <v/>
      </c>
      <c r="B7714" s="3" t="str">
        <f>IF(Tabla1[[#This Row],[Fecha]]="",(""),(Tabla1[[#This Row],[Tipo de Operación]]))</f>
        <v/>
      </c>
      <c r="C7714" s="19" t="str">
        <f>IF(Tabla1[[#This Row],[Fecha]]="",(""),(Tabla1[[#This Row],[Código]]))</f>
        <v/>
      </c>
      <c r="D7714" s="4" t="str">
        <f>IF(Tabla1[[#This Row],[Fecha]]="",(""),(Tabla1[[#This Row],[Rubro]]))</f>
        <v/>
      </c>
      <c r="E7714" s="4"/>
      <c r="F7714" s="4" t="str">
        <f>IF(Tabla1[[#This Row],[Fecha]]="",(""),(Tabla1[[#This Row],[Precio]]))</f>
        <v/>
      </c>
      <c r="G7714" s="4" t="str">
        <f>IF(Tabla1[[#This Row],[Fecha]]="",(""),(Tabla1[[#This Row],[Medio de Pago]]))</f>
        <v/>
      </c>
      <c r="H7714" s="4" t="str">
        <f>IF(Tabla1[[#This Row],[Fecha]]="",(""),(IF(Tabla1[[#This Row],[Ingreso en]]="",(""),(Tabla1[[#This Row],[Precio]]))))</f>
        <v/>
      </c>
      <c r="I7714" s="5" t="str">
        <f>IF(Tabla1[[#This Row],[Fecha]]="",(""),(IF(Tabla1[[#This Row],[Egreso de]]="",(""),(Tabla1[[#This Row],[Precio]]))))</f>
        <v/>
      </c>
      <c r="J7714" s="4" t="str">
        <f>IF(Tabla1[[#This Row],[Fecha]]="",(""),(IF(Tabla13[[#This Row],[Ingreso en]]="",(-Tabla13[[#This Row],[Egreso de]]),(Tabla13[[#This Row],[Ingreso en]]))))</f>
        <v/>
      </c>
    </row>
    <row r="7715" spans="1:10" x14ac:dyDescent="0.3">
      <c r="A7715" s="2" t="str">
        <f>IF(Tabla1[[#This Row],[Fecha]]="",(""),(Tabla1[[#This Row],[Fecha]]))</f>
        <v/>
      </c>
      <c r="B7715" s="3" t="str">
        <f>IF(Tabla1[[#This Row],[Fecha]]="",(""),(Tabla1[[#This Row],[Tipo de Operación]]))</f>
        <v/>
      </c>
      <c r="C7715" s="19" t="str">
        <f>IF(Tabla1[[#This Row],[Fecha]]="",(""),(Tabla1[[#This Row],[Código]]))</f>
        <v/>
      </c>
      <c r="D7715" s="4" t="str">
        <f>IF(Tabla1[[#This Row],[Fecha]]="",(""),(Tabla1[[#This Row],[Rubro]]))</f>
        <v/>
      </c>
      <c r="E7715" s="4"/>
      <c r="F7715" s="4" t="str">
        <f>IF(Tabla1[[#This Row],[Fecha]]="",(""),(Tabla1[[#This Row],[Precio]]))</f>
        <v/>
      </c>
      <c r="G7715" s="4" t="str">
        <f>IF(Tabla1[[#This Row],[Fecha]]="",(""),(Tabla1[[#This Row],[Medio de Pago]]))</f>
        <v/>
      </c>
      <c r="H7715" s="4" t="str">
        <f>IF(Tabla1[[#This Row],[Fecha]]="",(""),(IF(Tabla1[[#This Row],[Ingreso en]]="",(""),(Tabla1[[#This Row],[Precio]]))))</f>
        <v/>
      </c>
      <c r="I7715" s="5" t="str">
        <f>IF(Tabla1[[#This Row],[Fecha]]="",(""),(IF(Tabla1[[#This Row],[Egreso de]]="",(""),(Tabla1[[#This Row],[Precio]]))))</f>
        <v/>
      </c>
      <c r="J7715" s="4" t="str">
        <f>IF(Tabla1[[#This Row],[Fecha]]="",(""),(IF(Tabla13[[#This Row],[Ingreso en]]="",(-Tabla13[[#This Row],[Egreso de]]),(Tabla13[[#This Row],[Ingreso en]]))))</f>
        <v/>
      </c>
    </row>
    <row r="7716" spans="1:10" x14ac:dyDescent="0.3">
      <c r="A7716" s="2" t="str">
        <f>IF(Tabla1[[#This Row],[Fecha]]="",(""),(Tabla1[[#This Row],[Fecha]]))</f>
        <v/>
      </c>
      <c r="B7716" s="3" t="str">
        <f>IF(Tabla1[[#This Row],[Fecha]]="",(""),(Tabla1[[#This Row],[Tipo de Operación]]))</f>
        <v/>
      </c>
      <c r="C7716" s="19" t="str">
        <f>IF(Tabla1[[#This Row],[Fecha]]="",(""),(Tabla1[[#This Row],[Código]]))</f>
        <v/>
      </c>
      <c r="D7716" s="4" t="str">
        <f>IF(Tabla1[[#This Row],[Fecha]]="",(""),(Tabla1[[#This Row],[Rubro]]))</f>
        <v/>
      </c>
      <c r="E7716" s="4"/>
      <c r="F7716" s="4" t="str">
        <f>IF(Tabla1[[#This Row],[Fecha]]="",(""),(Tabla1[[#This Row],[Precio]]))</f>
        <v/>
      </c>
      <c r="G7716" s="4" t="str">
        <f>IF(Tabla1[[#This Row],[Fecha]]="",(""),(Tabla1[[#This Row],[Medio de Pago]]))</f>
        <v/>
      </c>
      <c r="H7716" s="4" t="str">
        <f>IF(Tabla1[[#This Row],[Fecha]]="",(""),(IF(Tabla1[[#This Row],[Ingreso en]]="",(""),(Tabla1[[#This Row],[Precio]]))))</f>
        <v/>
      </c>
      <c r="I7716" s="5" t="str">
        <f>IF(Tabla1[[#This Row],[Fecha]]="",(""),(IF(Tabla1[[#This Row],[Egreso de]]="",(""),(Tabla1[[#This Row],[Precio]]))))</f>
        <v/>
      </c>
      <c r="J7716" s="4" t="str">
        <f>IF(Tabla1[[#This Row],[Fecha]]="",(""),(IF(Tabla13[[#This Row],[Ingreso en]]="",(-Tabla13[[#This Row],[Egreso de]]),(Tabla13[[#This Row],[Ingreso en]]))))</f>
        <v/>
      </c>
    </row>
    <row r="7717" spans="1:10" x14ac:dyDescent="0.3">
      <c r="A7717" s="2" t="str">
        <f>IF(Tabla1[[#This Row],[Fecha]]="",(""),(Tabla1[[#This Row],[Fecha]]))</f>
        <v/>
      </c>
      <c r="B7717" s="3" t="str">
        <f>IF(Tabla1[[#This Row],[Fecha]]="",(""),(Tabla1[[#This Row],[Tipo de Operación]]))</f>
        <v/>
      </c>
      <c r="C7717" s="19" t="str">
        <f>IF(Tabla1[[#This Row],[Fecha]]="",(""),(Tabla1[[#This Row],[Código]]))</f>
        <v/>
      </c>
      <c r="D7717" s="4" t="str">
        <f>IF(Tabla1[[#This Row],[Fecha]]="",(""),(Tabla1[[#This Row],[Rubro]]))</f>
        <v/>
      </c>
      <c r="E7717" s="4"/>
      <c r="F7717" s="4" t="str">
        <f>IF(Tabla1[[#This Row],[Fecha]]="",(""),(Tabla1[[#This Row],[Precio]]))</f>
        <v/>
      </c>
      <c r="G7717" s="4" t="str">
        <f>IF(Tabla1[[#This Row],[Fecha]]="",(""),(Tabla1[[#This Row],[Medio de Pago]]))</f>
        <v/>
      </c>
      <c r="H7717" s="4" t="str">
        <f>IF(Tabla1[[#This Row],[Fecha]]="",(""),(IF(Tabla1[[#This Row],[Ingreso en]]="",(""),(Tabla1[[#This Row],[Precio]]))))</f>
        <v/>
      </c>
      <c r="I7717" s="5" t="str">
        <f>IF(Tabla1[[#This Row],[Fecha]]="",(""),(IF(Tabla1[[#This Row],[Egreso de]]="",(""),(Tabla1[[#This Row],[Precio]]))))</f>
        <v/>
      </c>
      <c r="J7717" s="4" t="str">
        <f>IF(Tabla1[[#This Row],[Fecha]]="",(""),(IF(Tabla13[[#This Row],[Ingreso en]]="",(-Tabla13[[#This Row],[Egreso de]]),(Tabla13[[#This Row],[Ingreso en]]))))</f>
        <v/>
      </c>
    </row>
    <row r="7718" spans="1:10" x14ac:dyDescent="0.3">
      <c r="A7718" s="2" t="str">
        <f>IF(Tabla1[[#This Row],[Fecha]]="",(""),(Tabla1[[#This Row],[Fecha]]))</f>
        <v/>
      </c>
      <c r="B7718" s="3" t="str">
        <f>IF(Tabla1[[#This Row],[Fecha]]="",(""),(Tabla1[[#This Row],[Tipo de Operación]]))</f>
        <v/>
      </c>
      <c r="C7718" s="19" t="str">
        <f>IF(Tabla1[[#This Row],[Fecha]]="",(""),(Tabla1[[#This Row],[Código]]))</f>
        <v/>
      </c>
      <c r="D7718" s="4" t="str">
        <f>IF(Tabla1[[#This Row],[Fecha]]="",(""),(Tabla1[[#This Row],[Rubro]]))</f>
        <v/>
      </c>
      <c r="E7718" s="4"/>
      <c r="F7718" s="4" t="str">
        <f>IF(Tabla1[[#This Row],[Fecha]]="",(""),(Tabla1[[#This Row],[Precio]]))</f>
        <v/>
      </c>
      <c r="G7718" s="4" t="str">
        <f>IF(Tabla1[[#This Row],[Fecha]]="",(""),(Tabla1[[#This Row],[Medio de Pago]]))</f>
        <v/>
      </c>
      <c r="H7718" s="4" t="str">
        <f>IF(Tabla1[[#This Row],[Fecha]]="",(""),(IF(Tabla1[[#This Row],[Ingreso en]]="",(""),(Tabla1[[#This Row],[Precio]]))))</f>
        <v/>
      </c>
      <c r="I7718" s="5" t="str">
        <f>IF(Tabla1[[#This Row],[Fecha]]="",(""),(IF(Tabla1[[#This Row],[Egreso de]]="",(""),(Tabla1[[#This Row],[Precio]]))))</f>
        <v/>
      </c>
      <c r="J7718" s="4" t="str">
        <f>IF(Tabla1[[#This Row],[Fecha]]="",(""),(IF(Tabla13[[#This Row],[Ingreso en]]="",(-Tabla13[[#This Row],[Egreso de]]),(Tabla13[[#This Row],[Ingreso en]]))))</f>
        <v/>
      </c>
    </row>
    <row r="7719" spans="1:10" x14ac:dyDescent="0.3">
      <c r="A7719" s="2" t="str">
        <f>IF(Tabla1[[#This Row],[Fecha]]="",(""),(Tabla1[[#This Row],[Fecha]]))</f>
        <v/>
      </c>
      <c r="B7719" s="3" t="str">
        <f>IF(Tabla1[[#This Row],[Fecha]]="",(""),(Tabla1[[#This Row],[Tipo de Operación]]))</f>
        <v/>
      </c>
      <c r="C7719" s="19" t="str">
        <f>IF(Tabla1[[#This Row],[Fecha]]="",(""),(Tabla1[[#This Row],[Código]]))</f>
        <v/>
      </c>
      <c r="D7719" s="4" t="str">
        <f>IF(Tabla1[[#This Row],[Fecha]]="",(""),(Tabla1[[#This Row],[Rubro]]))</f>
        <v/>
      </c>
      <c r="E7719" s="4"/>
      <c r="F7719" s="4" t="str">
        <f>IF(Tabla1[[#This Row],[Fecha]]="",(""),(Tabla1[[#This Row],[Precio]]))</f>
        <v/>
      </c>
      <c r="G7719" s="4" t="str">
        <f>IF(Tabla1[[#This Row],[Fecha]]="",(""),(Tabla1[[#This Row],[Medio de Pago]]))</f>
        <v/>
      </c>
      <c r="H7719" s="4" t="str">
        <f>IF(Tabla1[[#This Row],[Fecha]]="",(""),(IF(Tabla1[[#This Row],[Ingreso en]]="",(""),(Tabla1[[#This Row],[Precio]]))))</f>
        <v/>
      </c>
      <c r="I7719" s="5" t="str">
        <f>IF(Tabla1[[#This Row],[Fecha]]="",(""),(IF(Tabla1[[#This Row],[Egreso de]]="",(""),(Tabla1[[#This Row],[Precio]]))))</f>
        <v/>
      </c>
      <c r="J7719" s="4" t="str">
        <f>IF(Tabla1[[#This Row],[Fecha]]="",(""),(IF(Tabla13[[#This Row],[Ingreso en]]="",(-Tabla13[[#This Row],[Egreso de]]),(Tabla13[[#This Row],[Ingreso en]]))))</f>
        <v/>
      </c>
    </row>
    <row r="7720" spans="1:10" x14ac:dyDescent="0.3">
      <c r="A7720" s="2" t="str">
        <f>IF(Tabla1[[#This Row],[Fecha]]="",(""),(Tabla1[[#This Row],[Fecha]]))</f>
        <v/>
      </c>
      <c r="B7720" s="3" t="str">
        <f>IF(Tabla1[[#This Row],[Fecha]]="",(""),(Tabla1[[#This Row],[Tipo de Operación]]))</f>
        <v/>
      </c>
      <c r="C7720" s="19" t="str">
        <f>IF(Tabla1[[#This Row],[Fecha]]="",(""),(Tabla1[[#This Row],[Código]]))</f>
        <v/>
      </c>
      <c r="D7720" s="4" t="str">
        <f>IF(Tabla1[[#This Row],[Fecha]]="",(""),(Tabla1[[#This Row],[Rubro]]))</f>
        <v/>
      </c>
      <c r="E7720" s="4"/>
      <c r="F7720" s="4" t="str">
        <f>IF(Tabla1[[#This Row],[Fecha]]="",(""),(Tabla1[[#This Row],[Precio]]))</f>
        <v/>
      </c>
      <c r="G7720" s="4" t="str">
        <f>IF(Tabla1[[#This Row],[Fecha]]="",(""),(Tabla1[[#This Row],[Medio de Pago]]))</f>
        <v/>
      </c>
      <c r="H7720" s="4" t="str">
        <f>IF(Tabla1[[#This Row],[Fecha]]="",(""),(IF(Tabla1[[#This Row],[Ingreso en]]="",(""),(Tabla1[[#This Row],[Precio]]))))</f>
        <v/>
      </c>
      <c r="I7720" s="5" t="str">
        <f>IF(Tabla1[[#This Row],[Fecha]]="",(""),(IF(Tabla1[[#This Row],[Egreso de]]="",(""),(Tabla1[[#This Row],[Precio]]))))</f>
        <v/>
      </c>
      <c r="J7720" s="4" t="str">
        <f>IF(Tabla1[[#This Row],[Fecha]]="",(""),(IF(Tabla13[[#This Row],[Ingreso en]]="",(-Tabla13[[#This Row],[Egreso de]]),(Tabla13[[#This Row],[Ingreso en]]))))</f>
        <v/>
      </c>
    </row>
    <row r="7721" spans="1:10" x14ac:dyDescent="0.3">
      <c r="A7721" s="2" t="str">
        <f>IF(Tabla1[[#This Row],[Fecha]]="",(""),(Tabla1[[#This Row],[Fecha]]))</f>
        <v/>
      </c>
      <c r="B7721" s="3" t="str">
        <f>IF(Tabla1[[#This Row],[Fecha]]="",(""),(Tabla1[[#This Row],[Tipo de Operación]]))</f>
        <v/>
      </c>
      <c r="C7721" s="19" t="str">
        <f>IF(Tabla1[[#This Row],[Fecha]]="",(""),(Tabla1[[#This Row],[Código]]))</f>
        <v/>
      </c>
      <c r="D7721" s="4" t="str">
        <f>IF(Tabla1[[#This Row],[Fecha]]="",(""),(Tabla1[[#This Row],[Rubro]]))</f>
        <v/>
      </c>
      <c r="E7721" s="4"/>
      <c r="F7721" s="4" t="str">
        <f>IF(Tabla1[[#This Row],[Fecha]]="",(""),(Tabla1[[#This Row],[Precio]]))</f>
        <v/>
      </c>
      <c r="G7721" s="4" t="str">
        <f>IF(Tabla1[[#This Row],[Fecha]]="",(""),(Tabla1[[#This Row],[Medio de Pago]]))</f>
        <v/>
      </c>
      <c r="H7721" s="4" t="str">
        <f>IF(Tabla1[[#This Row],[Fecha]]="",(""),(IF(Tabla1[[#This Row],[Ingreso en]]="",(""),(Tabla1[[#This Row],[Precio]]))))</f>
        <v/>
      </c>
      <c r="I7721" s="5" t="str">
        <f>IF(Tabla1[[#This Row],[Fecha]]="",(""),(IF(Tabla1[[#This Row],[Egreso de]]="",(""),(Tabla1[[#This Row],[Precio]]))))</f>
        <v/>
      </c>
      <c r="J7721" s="4" t="str">
        <f>IF(Tabla1[[#This Row],[Fecha]]="",(""),(IF(Tabla13[[#This Row],[Ingreso en]]="",(-Tabla13[[#This Row],[Egreso de]]),(Tabla13[[#This Row],[Ingreso en]]))))</f>
        <v/>
      </c>
    </row>
    <row r="7722" spans="1:10" x14ac:dyDescent="0.3">
      <c r="A7722" s="2" t="str">
        <f>IF(Tabla1[[#This Row],[Fecha]]="",(""),(Tabla1[[#This Row],[Fecha]]))</f>
        <v/>
      </c>
      <c r="B7722" s="3" t="str">
        <f>IF(Tabla1[[#This Row],[Fecha]]="",(""),(Tabla1[[#This Row],[Tipo de Operación]]))</f>
        <v/>
      </c>
      <c r="C7722" s="19" t="str">
        <f>IF(Tabla1[[#This Row],[Fecha]]="",(""),(Tabla1[[#This Row],[Código]]))</f>
        <v/>
      </c>
      <c r="D7722" s="4" t="str">
        <f>IF(Tabla1[[#This Row],[Fecha]]="",(""),(Tabla1[[#This Row],[Rubro]]))</f>
        <v/>
      </c>
      <c r="E7722" s="4"/>
      <c r="F7722" s="4" t="str">
        <f>IF(Tabla1[[#This Row],[Fecha]]="",(""),(Tabla1[[#This Row],[Precio]]))</f>
        <v/>
      </c>
      <c r="G7722" s="4" t="str">
        <f>IF(Tabla1[[#This Row],[Fecha]]="",(""),(Tabla1[[#This Row],[Medio de Pago]]))</f>
        <v/>
      </c>
      <c r="H7722" s="4" t="str">
        <f>IF(Tabla1[[#This Row],[Fecha]]="",(""),(IF(Tabla1[[#This Row],[Ingreso en]]="",(""),(Tabla1[[#This Row],[Precio]]))))</f>
        <v/>
      </c>
      <c r="I7722" s="5" t="str">
        <f>IF(Tabla1[[#This Row],[Fecha]]="",(""),(IF(Tabla1[[#This Row],[Egreso de]]="",(""),(Tabla1[[#This Row],[Precio]]))))</f>
        <v/>
      </c>
      <c r="J7722" s="4" t="str">
        <f>IF(Tabla1[[#This Row],[Fecha]]="",(""),(IF(Tabla13[[#This Row],[Ingreso en]]="",(-Tabla13[[#This Row],[Egreso de]]),(Tabla13[[#This Row],[Ingreso en]]))))</f>
        <v/>
      </c>
    </row>
    <row r="7723" spans="1:10" x14ac:dyDescent="0.3">
      <c r="A7723" s="2" t="str">
        <f>IF(Tabla1[[#This Row],[Fecha]]="",(""),(Tabla1[[#This Row],[Fecha]]))</f>
        <v/>
      </c>
      <c r="B7723" s="3" t="str">
        <f>IF(Tabla1[[#This Row],[Fecha]]="",(""),(Tabla1[[#This Row],[Tipo de Operación]]))</f>
        <v/>
      </c>
      <c r="C7723" s="19" t="str">
        <f>IF(Tabla1[[#This Row],[Fecha]]="",(""),(Tabla1[[#This Row],[Código]]))</f>
        <v/>
      </c>
      <c r="D7723" s="4" t="str">
        <f>IF(Tabla1[[#This Row],[Fecha]]="",(""),(Tabla1[[#This Row],[Rubro]]))</f>
        <v/>
      </c>
      <c r="E7723" s="4"/>
      <c r="F7723" s="4" t="str">
        <f>IF(Tabla1[[#This Row],[Fecha]]="",(""),(Tabla1[[#This Row],[Precio]]))</f>
        <v/>
      </c>
      <c r="G7723" s="4" t="str">
        <f>IF(Tabla1[[#This Row],[Fecha]]="",(""),(Tabla1[[#This Row],[Medio de Pago]]))</f>
        <v/>
      </c>
      <c r="H7723" s="4" t="str">
        <f>IF(Tabla1[[#This Row],[Fecha]]="",(""),(IF(Tabla1[[#This Row],[Ingreso en]]="",(""),(Tabla1[[#This Row],[Precio]]))))</f>
        <v/>
      </c>
      <c r="I7723" s="5" t="str">
        <f>IF(Tabla1[[#This Row],[Fecha]]="",(""),(IF(Tabla1[[#This Row],[Egreso de]]="",(""),(Tabla1[[#This Row],[Precio]]))))</f>
        <v/>
      </c>
      <c r="J7723" s="4" t="str">
        <f>IF(Tabla1[[#This Row],[Fecha]]="",(""),(IF(Tabla13[[#This Row],[Ingreso en]]="",(-Tabla13[[#This Row],[Egreso de]]),(Tabla13[[#This Row],[Ingreso en]]))))</f>
        <v/>
      </c>
    </row>
    <row r="7724" spans="1:10" x14ac:dyDescent="0.3">
      <c r="A7724" s="2" t="str">
        <f>IF(Tabla1[[#This Row],[Fecha]]="",(""),(Tabla1[[#This Row],[Fecha]]))</f>
        <v/>
      </c>
      <c r="B7724" s="3" t="str">
        <f>IF(Tabla1[[#This Row],[Fecha]]="",(""),(Tabla1[[#This Row],[Tipo de Operación]]))</f>
        <v/>
      </c>
      <c r="C7724" s="19" t="str">
        <f>IF(Tabla1[[#This Row],[Fecha]]="",(""),(Tabla1[[#This Row],[Código]]))</f>
        <v/>
      </c>
      <c r="D7724" s="4" t="str">
        <f>IF(Tabla1[[#This Row],[Fecha]]="",(""),(Tabla1[[#This Row],[Rubro]]))</f>
        <v/>
      </c>
      <c r="E7724" s="4"/>
      <c r="F7724" s="4" t="str">
        <f>IF(Tabla1[[#This Row],[Fecha]]="",(""),(Tabla1[[#This Row],[Precio]]))</f>
        <v/>
      </c>
      <c r="G7724" s="4" t="str">
        <f>IF(Tabla1[[#This Row],[Fecha]]="",(""),(Tabla1[[#This Row],[Medio de Pago]]))</f>
        <v/>
      </c>
      <c r="H7724" s="4" t="str">
        <f>IF(Tabla1[[#This Row],[Fecha]]="",(""),(IF(Tabla1[[#This Row],[Ingreso en]]="",(""),(Tabla1[[#This Row],[Precio]]))))</f>
        <v/>
      </c>
      <c r="I7724" s="5" t="str">
        <f>IF(Tabla1[[#This Row],[Fecha]]="",(""),(IF(Tabla1[[#This Row],[Egreso de]]="",(""),(Tabla1[[#This Row],[Precio]]))))</f>
        <v/>
      </c>
      <c r="J7724" s="4" t="str">
        <f>IF(Tabla1[[#This Row],[Fecha]]="",(""),(IF(Tabla13[[#This Row],[Ingreso en]]="",(-Tabla13[[#This Row],[Egreso de]]),(Tabla13[[#This Row],[Ingreso en]]))))</f>
        <v/>
      </c>
    </row>
    <row r="7725" spans="1:10" x14ac:dyDescent="0.3">
      <c r="A7725" s="2" t="str">
        <f>IF(Tabla1[[#This Row],[Fecha]]="",(""),(Tabla1[[#This Row],[Fecha]]))</f>
        <v/>
      </c>
      <c r="B7725" s="3" t="str">
        <f>IF(Tabla1[[#This Row],[Fecha]]="",(""),(Tabla1[[#This Row],[Tipo de Operación]]))</f>
        <v/>
      </c>
      <c r="C7725" s="19" t="str">
        <f>IF(Tabla1[[#This Row],[Fecha]]="",(""),(Tabla1[[#This Row],[Código]]))</f>
        <v/>
      </c>
      <c r="D7725" s="4" t="str">
        <f>IF(Tabla1[[#This Row],[Fecha]]="",(""),(Tabla1[[#This Row],[Rubro]]))</f>
        <v/>
      </c>
      <c r="E7725" s="4"/>
      <c r="F7725" s="4" t="str">
        <f>IF(Tabla1[[#This Row],[Fecha]]="",(""),(Tabla1[[#This Row],[Precio]]))</f>
        <v/>
      </c>
      <c r="G7725" s="4" t="str">
        <f>IF(Tabla1[[#This Row],[Fecha]]="",(""),(Tabla1[[#This Row],[Medio de Pago]]))</f>
        <v/>
      </c>
      <c r="H7725" s="4" t="str">
        <f>IF(Tabla1[[#This Row],[Fecha]]="",(""),(IF(Tabla1[[#This Row],[Ingreso en]]="",(""),(Tabla1[[#This Row],[Precio]]))))</f>
        <v/>
      </c>
      <c r="I7725" s="5" t="str">
        <f>IF(Tabla1[[#This Row],[Fecha]]="",(""),(IF(Tabla1[[#This Row],[Egreso de]]="",(""),(Tabla1[[#This Row],[Precio]]))))</f>
        <v/>
      </c>
      <c r="J7725" s="4" t="str">
        <f>IF(Tabla1[[#This Row],[Fecha]]="",(""),(IF(Tabla13[[#This Row],[Ingreso en]]="",(-Tabla13[[#This Row],[Egreso de]]),(Tabla13[[#This Row],[Ingreso en]]))))</f>
        <v/>
      </c>
    </row>
    <row r="7726" spans="1:10" x14ac:dyDescent="0.3">
      <c r="A7726" s="2" t="str">
        <f>IF(Tabla1[[#This Row],[Fecha]]="",(""),(Tabla1[[#This Row],[Fecha]]))</f>
        <v/>
      </c>
      <c r="B7726" s="3" t="str">
        <f>IF(Tabla1[[#This Row],[Fecha]]="",(""),(Tabla1[[#This Row],[Tipo de Operación]]))</f>
        <v/>
      </c>
      <c r="C7726" s="19" t="str">
        <f>IF(Tabla1[[#This Row],[Fecha]]="",(""),(Tabla1[[#This Row],[Código]]))</f>
        <v/>
      </c>
      <c r="D7726" s="4" t="str">
        <f>IF(Tabla1[[#This Row],[Fecha]]="",(""),(Tabla1[[#This Row],[Rubro]]))</f>
        <v/>
      </c>
      <c r="E7726" s="4"/>
      <c r="F7726" s="4" t="str">
        <f>IF(Tabla1[[#This Row],[Fecha]]="",(""),(Tabla1[[#This Row],[Precio]]))</f>
        <v/>
      </c>
      <c r="G7726" s="4" t="str">
        <f>IF(Tabla1[[#This Row],[Fecha]]="",(""),(Tabla1[[#This Row],[Medio de Pago]]))</f>
        <v/>
      </c>
      <c r="H7726" s="4" t="str">
        <f>IF(Tabla1[[#This Row],[Fecha]]="",(""),(IF(Tabla1[[#This Row],[Ingreso en]]="",(""),(Tabla1[[#This Row],[Precio]]))))</f>
        <v/>
      </c>
      <c r="I7726" s="5" t="str">
        <f>IF(Tabla1[[#This Row],[Fecha]]="",(""),(IF(Tabla1[[#This Row],[Egreso de]]="",(""),(Tabla1[[#This Row],[Precio]]))))</f>
        <v/>
      </c>
      <c r="J7726" s="4" t="str">
        <f>IF(Tabla1[[#This Row],[Fecha]]="",(""),(IF(Tabla13[[#This Row],[Ingreso en]]="",(-Tabla13[[#This Row],[Egreso de]]),(Tabla13[[#This Row],[Ingreso en]]))))</f>
        <v/>
      </c>
    </row>
    <row r="7727" spans="1:10" x14ac:dyDescent="0.3">
      <c r="A7727" s="2" t="str">
        <f>IF(Tabla1[[#This Row],[Fecha]]="",(""),(Tabla1[[#This Row],[Fecha]]))</f>
        <v/>
      </c>
      <c r="B7727" s="3" t="str">
        <f>IF(Tabla1[[#This Row],[Fecha]]="",(""),(Tabla1[[#This Row],[Tipo de Operación]]))</f>
        <v/>
      </c>
      <c r="C7727" s="19" t="str">
        <f>IF(Tabla1[[#This Row],[Fecha]]="",(""),(Tabla1[[#This Row],[Código]]))</f>
        <v/>
      </c>
      <c r="D7727" s="4" t="str">
        <f>IF(Tabla1[[#This Row],[Fecha]]="",(""),(Tabla1[[#This Row],[Rubro]]))</f>
        <v/>
      </c>
      <c r="E7727" s="4"/>
      <c r="F7727" s="4" t="str">
        <f>IF(Tabla1[[#This Row],[Fecha]]="",(""),(Tabla1[[#This Row],[Precio]]))</f>
        <v/>
      </c>
      <c r="G7727" s="4" t="str">
        <f>IF(Tabla1[[#This Row],[Fecha]]="",(""),(Tabla1[[#This Row],[Medio de Pago]]))</f>
        <v/>
      </c>
      <c r="H7727" s="4" t="str">
        <f>IF(Tabla1[[#This Row],[Fecha]]="",(""),(IF(Tabla1[[#This Row],[Ingreso en]]="",(""),(Tabla1[[#This Row],[Precio]]))))</f>
        <v/>
      </c>
      <c r="I7727" s="5" t="str">
        <f>IF(Tabla1[[#This Row],[Fecha]]="",(""),(IF(Tabla1[[#This Row],[Egreso de]]="",(""),(Tabla1[[#This Row],[Precio]]))))</f>
        <v/>
      </c>
      <c r="J7727" s="4" t="str">
        <f>IF(Tabla1[[#This Row],[Fecha]]="",(""),(IF(Tabla13[[#This Row],[Ingreso en]]="",(-Tabla13[[#This Row],[Egreso de]]),(Tabla13[[#This Row],[Ingreso en]]))))</f>
        <v/>
      </c>
    </row>
    <row r="7728" spans="1:10" x14ac:dyDescent="0.3">
      <c r="A7728" s="2" t="str">
        <f>IF(Tabla1[[#This Row],[Fecha]]="",(""),(Tabla1[[#This Row],[Fecha]]))</f>
        <v/>
      </c>
      <c r="B7728" s="3" t="str">
        <f>IF(Tabla1[[#This Row],[Fecha]]="",(""),(Tabla1[[#This Row],[Tipo de Operación]]))</f>
        <v/>
      </c>
      <c r="C7728" s="19" t="str">
        <f>IF(Tabla1[[#This Row],[Fecha]]="",(""),(Tabla1[[#This Row],[Código]]))</f>
        <v/>
      </c>
      <c r="D7728" s="4" t="str">
        <f>IF(Tabla1[[#This Row],[Fecha]]="",(""),(Tabla1[[#This Row],[Rubro]]))</f>
        <v/>
      </c>
      <c r="E7728" s="4"/>
      <c r="F7728" s="4" t="str">
        <f>IF(Tabla1[[#This Row],[Fecha]]="",(""),(Tabla1[[#This Row],[Precio]]))</f>
        <v/>
      </c>
      <c r="G7728" s="4" t="str">
        <f>IF(Tabla1[[#This Row],[Fecha]]="",(""),(Tabla1[[#This Row],[Medio de Pago]]))</f>
        <v/>
      </c>
      <c r="H7728" s="4" t="str">
        <f>IF(Tabla1[[#This Row],[Fecha]]="",(""),(IF(Tabla1[[#This Row],[Ingreso en]]="",(""),(Tabla1[[#This Row],[Precio]]))))</f>
        <v/>
      </c>
      <c r="I7728" s="5" t="str">
        <f>IF(Tabla1[[#This Row],[Fecha]]="",(""),(IF(Tabla1[[#This Row],[Egreso de]]="",(""),(Tabla1[[#This Row],[Precio]]))))</f>
        <v/>
      </c>
      <c r="J7728" s="4" t="str">
        <f>IF(Tabla1[[#This Row],[Fecha]]="",(""),(IF(Tabla13[[#This Row],[Ingreso en]]="",(-Tabla13[[#This Row],[Egreso de]]),(Tabla13[[#This Row],[Ingreso en]]))))</f>
        <v/>
      </c>
    </row>
    <row r="7729" spans="1:10" x14ac:dyDescent="0.3">
      <c r="A7729" s="2" t="str">
        <f>IF(Tabla1[[#This Row],[Fecha]]="",(""),(Tabla1[[#This Row],[Fecha]]))</f>
        <v/>
      </c>
      <c r="B7729" s="3" t="str">
        <f>IF(Tabla1[[#This Row],[Fecha]]="",(""),(Tabla1[[#This Row],[Tipo de Operación]]))</f>
        <v/>
      </c>
      <c r="C7729" s="19" t="str">
        <f>IF(Tabla1[[#This Row],[Fecha]]="",(""),(Tabla1[[#This Row],[Código]]))</f>
        <v/>
      </c>
      <c r="D7729" s="4" t="str">
        <f>IF(Tabla1[[#This Row],[Fecha]]="",(""),(Tabla1[[#This Row],[Rubro]]))</f>
        <v/>
      </c>
      <c r="E7729" s="4"/>
      <c r="F7729" s="4" t="str">
        <f>IF(Tabla1[[#This Row],[Fecha]]="",(""),(Tabla1[[#This Row],[Precio]]))</f>
        <v/>
      </c>
      <c r="G7729" s="4" t="str">
        <f>IF(Tabla1[[#This Row],[Fecha]]="",(""),(Tabla1[[#This Row],[Medio de Pago]]))</f>
        <v/>
      </c>
      <c r="H7729" s="4" t="str">
        <f>IF(Tabla1[[#This Row],[Fecha]]="",(""),(IF(Tabla1[[#This Row],[Ingreso en]]="",(""),(Tabla1[[#This Row],[Precio]]))))</f>
        <v/>
      </c>
      <c r="I7729" s="5" t="str">
        <f>IF(Tabla1[[#This Row],[Fecha]]="",(""),(IF(Tabla1[[#This Row],[Egreso de]]="",(""),(Tabla1[[#This Row],[Precio]]))))</f>
        <v/>
      </c>
      <c r="J7729" s="4" t="str">
        <f>IF(Tabla1[[#This Row],[Fecha]]="",(""),(IF(Tabla13[[#This Row],[Ingreso en]]="",(-Tabla13[[#This Row],[Egreso de]]),(Tabla13[[#This Row],[Ingreso en]]))))</f>
        <v/>
      </c>
    </row>
    <row r="7730" spans="1:10" x14ac:dyDescent="0.3">
      <c r="A7730" s="2" t="str">
        <f>IF(Tabla1[[#This Row],[Fecha]]="",(""),(Tabla1[[#This Row],[Fecha]]))</f>
        <v/>
      </c>
      <c r="B7730" s="3" t="str">
        <f>IF(Tabla1[[#This Row],[Fecha]]="",(""),(Tabla1[[#This Row],[Tipo de Operación]]))</f>
        <v/>
      </c>
      <c r="C7730" s="19" t="str">
        <f>IF(Tabla1[[#This Row],[Fecha]]="",(""),(Tabla1[[#This Row],[Código]]))</f>
        <v/>
      </c>
      <c r="D7730" s="4" t="str">
        <f>IF(Tabla1[[#This Row],[Fecha]]="",(""),(Tabla1[[#This Row],[Rubro]]))</f>
        <v/>
      </c>
      <c r="E7730" s="4"/>
      <c r="F7730" s="4" t="str">
        <f>IF(Tabla1[[#This Row],[Fecha]]="",(""),(Tabla1[[#This Row],[Precio]]))</f>
        <v/>
      </c>
      <c r="G7730" s="4" t="str">
        <f>IF(Tabla1[[#This Row],[Fecha]]="",(""),(Tabla1[[#This Row],[Medio de Pago]]))</f>
        <v/>
      </c>
      <c r="H7730" s="4" t="str">
        <f>IF(Tabla1[[#This Row],[Fecha]]="",(""),(IF(Tabla1[[#This Row],[Ingreso en]]="",(""),(Tabla1[[#This Row],[Precio]]))))</f>
        <v/>
      </c>
      <c r="I7730" s="5" t="str">
        <f>IF(Tabla1[[#This Row],[Fecha]]="",(""),(IF(Tabla1[[#This Row],[Egreso de]]="",(""),(Tabla1[[#This Row],[Precio]]))))</f>
        <v/>
      </c>
      <c r="J7730" s="4" t="str">
        <f>IF(Tabla1[[#This Row],[Fecha]]="",(""),(IF(Tabla13[[#This Row],[Ingreso en]]="",(-Tabla13[[#This Row],[Egreso de]]),(Tabla13[[#This Row],[Ingreso en]]))))</f>
        <v/>
      </c>
    </row>
    <row r="7731" spans="1:10" x14ac:dyDescent="0.3">
      <c r="A7731" s="2" t="str">
        <f>IF(Tabla1[[#This Row],[Fecha]]="",(""),(Tabla1[[#This Row],[Fecha]]))</f>
        <v/>
      </c>
      <c r="B7731" s="3" t="str">
        <f>IF(Tabla1[[#This Row],[Fecha]]="",(""),(Tabla1[[#This Row],[Tipo de Operación]]))</f>
        <v/>
      </c>
      <c r="C7731" s="19" t="str">
        <f>IF(Tabla1[[#This Row],[Fecha]]="",(""),(Tabla1[[#This Row],[Código]]))</f>
        <v/>
      </c>
      <c r="D7731" s="4" t="str">
        <f>IF(Tabla1[[#This Row],[Fecha]]="",(""),(Tabla1[[#This Row],[Rubro]]))</f>
        <v/>
      </c>
      <c r="E7731" s="4"/>
      <c r="F7731" s="4" t="str">
        <f>IF(Tabla1[[#This Row],[Fecha]]="",(""),(Tabla1[[#This Row],[Precio]]))</f>
        <v/>
      </c>
      <c r="G7731" s="4" t="str">
        <f>IF(Tabla1[[#This Row],[Fecha]]="",(""),(Tabla1[[#This Row],[Medio de Pago]]))</f>
        <v/>
      </c>
      <c r="H7731" s="4" t="str">
        <f>IF(Tabla1[[#This Row],[Fecha]]="",(""),(IF(Tabla1[[#This Row],[Ingreso en]]="",(""),(Tabla1[[#This Row],[Precio]]))))</f>
        <v/>
      </c>
      <c r="I7731" s="5" t="str">
        <f>IF(Tabla1[[#This Row],[Fecha]]="",(""),(IF(Tabla1[[#This Row],[Egreso de]]="",(""),(Tabla1[[#This Row],[Precio]]))))</f>
        <v/>
      </c>
      <c r="J7731" s="4" t="str">
        <f>IF(Tabla1[[#This Row],[Fecha]]="",(""),(IF(Tabla13[[#This Row],[Ingreso en]]="",(-Tabla13[[#This Row],[Egreso de]]),(Tabla13[[#This Row],[Ingreso en]]))))</f>
        <v/>
      </c>
    </row>
    <row r="7732" spans="1:10" x14ac:dyDescent="0.3">
      <c r="A7732" s="2" t="str">
        <f>IF(Tabla1[[#This Row],[Fecha]]="",(""),(Tabla1[[#This Row],[Fecha]]))</f>
        <v/>
      </c>
      <c r="B7732" s="3" t="str">
        <f>IF(Tabla1[[#This Row],[Fecha]]="",(""),(Tabla1[[#This Row],[Tipo de Operación]]))</f>
        <v/>
      </c>
      <c r="C7732" s="19" t="str">
        <f>IF(Tabla1[[#This Row],[Fecha]]="",(""),(Tabla1[[#This Row],[Código]]))</f>
        <v/>
      </c>
      <c r="D7732" s="4" t="str">
        <f>IF(Tabla1[[#This Row],[Fecha]]="",(""),(Tabla1[[#This Row],[Rubro]]))</f>
        <v/>
      </c>
      <c r="E7732" s="4"/>
      <c r="F7732" s="4" t="str">
        <f>IF(Tabla1[[#This Row],[Fecha]]="",(""),(Tabla1[[#This Row],[Precio]]))</f>
        <v/>
      </c>
      <c r="G7732" s="4" t="str">
        <f>IF(Tabla1[[#This Row],[Fecha]]="",(""),(Tabla1[[#This Row],[Medio de Pago]]))</f>
        <v/>
      </c>
      <c r="H7732" s="4" t="str">
        <f>IF(Tabla1[[#This Row],[Fecha]]="",(""),(IF(Tabla1[[#This Row],[Ingreso en]]="",(""),(Tabla1[[#This Row],[Precio]]))))</f>
        <v/>
      </c>
      <c r="I7732" s="5" t="str">
        <f>IF(Tabla1[[#This Row],[Fecha]]="",(""),(IF(Tabla1[[#This Row],[Egreso de]]="",(""),(Tabla1[[#This Row],[Precio]]))))</f>
        <v/>
      </c>
      <c r="J7732" s="4" t="str">
        <f>IF(Tabla1[[#This Row],[Fecha]]="",(""),(IF(Tabla13[[#This Row],[Ingreso en]]="",(-Tabla13[[#This Row],[Egreso de]]),(Tabla13[[#This Row],[Ingreso en]]))))</f>
        <v/>
      </c>
    </row>
    <row r="7733" spans="1:10" x14ac:dyDescent="0.3">
      <c r="A7733" s="2" t="str">
        <f>IF(Tabla1[[#This Row],[Fecha]]="",(""),(Tabla1[[#This Row],[Fecha]]))</f>
        <v/>
      </c>
      <c r="B7733" s="3" t="str">
        <f>IF(Tabla1[[#This Row],[Fecha]]="",(""),(Tabla1[[#This Row],[Tipo de Operación]]))</f>
        <v/>
      </c>
      <c r="C7733" s="19" t="str">
        <f>IF(Tabla1[[#This Row],[Fecha]]="",(""),(Tabla1[[#This Row],[Código]]))</f>
        <v/>
      </c>
      <c r="D7733" s="4" t="str">
        <f>IF(Tabla1[[#This Row],[Fecha]]="",(""),(Tabla1[[#This Row],[Rubro]]))</f>
        <v/>
      </c>
      <c r="E7733" s="4"/>
      <c r="F7733" s="4" t="str">
        <f>IF(Tabla1[[#This Row],[Fecha]]="",(""),(Tabla1[[#This Row],[Precio]]))</f>
        <v/>
      </c>
      <c r="G7733" s="4" t="str">
        <f>IF(Tabla1[[#This Row],[Fecha]]="",(""),(Tabla1[[#This Row],[Medio de Pago]]))</f>
        <v/>
      </c>
      <c r="H7733" s="4" t="str">
        <f>IF(Tabla1[[#This Row],[Fecha]]="",(""),(IF(Tabla1[[#This Row],[Ingreso en]]="",(""),(Tabla1[[#This Row],[Precio]]))))</f>
        <v/>
      </c>
      <c r="I7733" s="5" t="str">
        <f>IF(Tabla1[[#This Row],[Fecha]]="",(""),(IF(Tabla1[[#This Row],[Egreso de]]="",(""),(Tabla1[[#This Row],[Precio]]))))</f>
        <v/>
      </c>
      <c r="J7733" s="4" t="str">
        <f>IF(Tabla1[[#This Row],[Fecha]]="",(""),(IF(Tabla13[[#This Row],[Ingreso en]]="",(-Tabla13[[#This Row],[Egreso de]]),(Tabla13[[#This Row],[Ingreso en]]))))</f>
        <v/>
      </c>
    </row>
    <row r="7734" spans="1:10" x14ac:dyDescent="0.3">
      <c r="A7734" s="2" t="str">
        <f>IF(Tabla1[[#This Row],[Fecha]]="",(""),(Tabla1[[#This Row],[Fecha]]))</f>
        <v/>
      </c>
      <c r="B7734" s="3" t="str">
        <f>IF(Tabla1[[#This Row],[Fecha]]="",(""),(Tabla1[[#This Row],[Tipo de Operación]]))</f>
        <v/>
      </c>
      <c r="C7734" s="19" t="str">
        <f>IF(Tabla1[[#This Row],[Fecha]]="",(""),(Tabla1[[#This Row],[Código]]))</f>
        <v/>
      </c>
      <c r="D7734" s="4" t="str">
        <f>IF(Tabla1[[#This Row],[Fecha]]="",(""),(Tabla1[[#This Row],[Rubro]]))</f>
        <v/>
      </c>
      <c r="E7734" s="4"/>
      <c r="F7734" s="4" t="str">
        <f>IF(Tabla1[[#This Row],[Fecha]]="",(""),(Tabla1[[#This Row],[Precio]]))</f>
        <v/>
      </c>
      <c r="G7734" s="4" t="str">
        <f>IF(Tabla1[[#This Row],[Fecha]]="",(""),(Tabla1[[#This Row],[Medio de Pago]]))</f>
        <v/>
      </c>
      <c r="H7734" s="4" t="str">
        <f>IF(Tabla1[[#This Row],[Fecha]]="",(""),(IF(Tabla1[[#This Row],[Ingreso en]]="",(""),(Tabla1[[#This Row],[Precio]]))))</f>
        <v/>
      </c>
      <c r="I7734" s="5" t="str">
        <f>IF(Tabla1[[#This Row],[Fecha]]="",(""),(IF(Tabla1[[#This Row],[Egreso de]]="",(""),(Tabla1[[#This Row],[Precio]]))))</f>
        <v/>
      </c>
      <c r="J7734" s="4" t="str">
        <f>IF(Tabla1[[#This Row],[Fecha]]="",(""),(IF(Tabla13[[#This Row],[Ingreso en]]="",(-Tabla13[[#This Row],[Egreso de]]),(Tabla13[[#This Row],[Ingreso en]]))))</f>
        <v/>
      </c>
    </row>
    <row r="7735" spans="1:10" x14ac:dyDescent="0.3">
      <c r="A7735" s="2" t="str">
        <f>IF(Tabla1[[#This Row],[Fecha]]="",(""),(Tabla1[[#This Row],[Fecha]]))</f>
        <v/>
      </c>
      <c r="B7735" s="3" t="str">
        <f>IF(Tabla1[[#This Row],[Fecha]]="",(""),(Tabla1[[#This Row],[Tipo de Operación]]))</f>
        <v/>
      </c>
      <c r="C7735" s="19" t="str">
        <f>IF(Tabla1[[#This Row],[Fecha]]="",(""),(Tabla1[[#This Row],[Código]]))</f>
        <v/>
      </c>
      <c r="D7735" s="4" t="str">
        <f>IF(Tabla1[[#This Row],[Fecha]]="",(""),(Tabla1[[#This Row],[Rubro]]))</f>
        <v/>
      </c>
      <c r="E7735" s="4"/>
      <c r="F7735" s="4" t="str">
        <f>IF(Tabla1[[#This Row],[Fecha]]="",(""),(Tabla1[[#This Row],[Precio]]))</f>
        <v/>
      </c>
      <c r="G7735" s="4" t="str">
        <f>IF(Tabla1[[#This Row],[Fecha]]="",(""),(Tabla1[[#This Row],[Medio de Pago]]))</f>
        <v/>
      </c>
      <c r="H7735" s="4" t="str">
        <f>IF(Tabla1[[#This Row],[Fecha]]="",(""),(IF(Tabla1[[#This Row],[Ingreso en]]="",(""),(Tabla1[[#This Row],[Precio]]))))</f>
        <v/>
      </c>
      <c r="I7735" s="5" t="str">
        <f>IF(Tabla1[[#This Row],[Fecha]]="",(""),(IF(Tabla1[[#This Row],[Egreso de]]="",(""),(Tabla1[[#This Row],[Precio]]))))</f>
        <v/>
      </c>
      <c r="J7735" s="4" t="str">
        <f>IF(Tabla1[[#This Row],[Fecha]]="",(""),(IF(Tabla13[[#This Row],[Ingreso en]]="",(-Tabla13[[#This Row],[Egreso de]]),(Tabla13[[#This Row],[Ingreso en]]))))</f>
        <v/>
      </c>
    </row>
    <row r="7736" spans="1:10" x14ac:dyDescent="0.3">
      <c r="A7736" s="2" t="str">
        <f>IF(Tabla1[[#This Row],[Fecha]]="",(""),(Tabla1[[#This Row],[Fecha]]))</f>
        <v/>
      </c>
      <c r="B7736" s="3" t="str">
        <f>IF(Tabla1[[#This Row],[Fecha]]="",(""),(Tabla1[[#This Row],[Tipo de Operación]]))</f>
        <v/>
      </c>
      <c r="C7736" s="19" t="str">
        <f>IF(Tabla1[[#This Row],[Fecha]]="",(""),(Tabla1[[#This Row],[Código]]))</f>
        <v/>
      </c>
      <c r="D7736" s="4" t="str">
        <f>IF(Tabla1[[#This Row],[Fecha]]="",(""),(Tabla1[[#This Row],[Rubro]]))</f>
        <v/>
      </c>
      <c r="E7736" s="4"/>
      <c r="F7736" s="4" t="str">
        <f>IF(Tabla1[[#This Row],[Fecha]]="",(""),(Tabla1[[#This Row],[Precio]]))</f>
        <v/>
      </c>
      <c r="G7736" s="4" t="str">
        <f>IF(Tabla1[[#This Row],[Fecha]]="",(""),(Tabla1[[#This Row],[Medio de Pago]]))</f>
        <v/>
      </c>
      <c r="H7736" s="4" t="str">
        <f>IF(Tabla1[[#This Row],[Fecha]]="",(""),(IF(Tabla1[[#This Row],[Ingreso en]]="",(""),(Tabla1[[#This Row],[Precio]]))))</f>
        <v/>
      </c>
      <c r="I7736" s="5" t="str">
        <f>IF(Tabla1[[#This Row],[Fecha]]="",(""),(IF(Tabla1[[#This Row],[Egreso de]]="",(""),(Tabla1[[#This Row],[Precio]]))))</f>
        <v/>
      </c>
      <c r="J7736" s="4" t="str">
        <f>IF(Tabla1[[#This Row],[Fecha]]="",(""),(IF(Tabla13[[#This Row],[Ingreso en]]="",(-Tabla13[[#This Row],[Egreso de]]),(Tabla13[[#This Row],[Ingreso en]]))))</f>
        <v/>
      </c>
    </row>
    <row r="7737" spans="1:10" x14ac:dyDescent="0.3">
      <c r="A7737" s="2" t="str">
        <f>IF(Tabla1[[#This Row],[Fecha]]="",(""),(Tabla1[[#This Row],[Fecha]]))</f>
        <v/>
      </c>
      <c r="B7737" s="3" t="str">
        <f>IF(Tabla1[[#This Row],[Fecha]]="",(""),(Tabla1[[#This Row],[Tipo de Operación]]))</f>
        <v/>
      </c>
      <c r="C7737" s="19" t="str">
        <f>IF(Tabla1[[#This Row],[Fecha]]="",(""),(Tabla1[[#This Row],[Código]]))</f>
        <v/>
      </c>
      <c r="D7737" s="4" t="str">
        <f>IF(Tabla1[[#This Row],[Fecha]]="",(""),(Tabla1[[#This Row],[Rubro]]))</f>
        <v/>
      </c>
      <c r="E7737" s="4"/>
      <c r="F7737" s="4" t="str">
        <f>IF(Tabla1[[#This Row],[Fecha]]="",(""),(Tabla1[[#This Row],[Precio]]))</f>
        <v/>
      </c>
      <c r="G7737" s="4" t="str">
        <f>IF(Tabla1[[#This Row],[Fecha]]="",(""),(Tabla1[[#This Row],[Medio de Pago]]))</f>
        <v/>
      </c>
      <c r="H7737" s="4" t="str">
        <f>IF(Tabla1[[#This Row],[Fecha]]="",(""),(IF(Tabla1[[#This Row],[Ingreso en]]="",(""),(Tabla1[[#This Row],[Precio]]))))</f>
        <v/>
      </c>
      <c r="I7737" s="5" t="str">
        <f>IF(Tabla1[[#This Row],[Fecha]]="",(""),(IF(Tabla1[[#This Row],[Egreso de]]="",(""),(Tabla1[[#This Row],[Precio]]))))</f>
        <v/>
      </c>
      <c r="J7737" s="4" t="str">
        <f>IF(Tabla1[[#This Row],[Fecha]]="",(""),(IF(Tabla13[[#This Row],[Ingreso en]]="",(-Tabla13[[#This Row],[Egreso de]]),(Tabla13[[#This Row],[Ingreso en]]))))</f>
        <v/>
      </c>
    </row>
    <row r="7738" spans="1:10" x14ac:dyDescent="0.3">
      <c r="A7738" s="2" t="str">
        <f>IF(Tabla1[[#This Row],[Fecha]]="",(""),(Tabla1[[#This Row],[Fecha]]))</f>
        <v/>
      </c>
      <c r="B7738" s="3" t="str">
        <f>IF(Tabla1[[#This Row],[Fecha]]="",(""),(Tabla1[[#This Row],[Tipo de Operación]]))</f>
        <v/>
      </c>
      <c r="C7738" s="19" t="str">
        <f>IF(Tabla1[[#This Row],[Fecha]]="",(""),(Tabla1[[#This Row],[Código]]))</f>
        <v/>
      </c>
      <c r="D7738" s="4" t="str">
        <f>IF(Tabla1[[#This Row],[Fecha]]="",(""),(Tabla1[[#This Row],[Rubro]]))</f>
        <v/>
      </c>
      <c r="E7738" s="4"/>
      <c r="F7738" s="4" t="str">
        <f>IF(Tabla1[[#This Row],[Fecha]]="",(""),(Tabla1[[#This Row],[Precio]]))</f>
        <v/>
      </c>
      <c r="G7738" s="4" t="str">
        <f>IF(Tabla1[[#This Row],[Fecha]]="",(""),(Tabla1[[#This Row],[Medio de Pago]]))</f>
        <v/>
      </c>
      <c r="H7738" s="4" t="str">
        <f>IF(Tabla1[[#This Row],[Fecha]]="",(""),(IF(Tabla1[[#This Row],[Ingreso en]]="",(""),(Tabla1[[#This Row],[Precio]]))))</f>
        <v/>
      </c>
      <c r="I7738" s="5" t="str">
        <f>IF(Tabla1[[#This Row],[Fecha]]="",(""),(IF(Tabla1[[#This Row],[Egreso de]]="",(""),(Tabla1[[#This Row],[Precio]]))))</f>
        <v/>
      </c>
      <c r="J7738" s="4" t="str">
        <f>IF(Tabla1[[#This Row],[Fecha]]="",(""),(IF(Tabla13[[#This Row],[Ingreso en]]="",(-Tabla13[[#This Row],[Egreso de]]),(Tabla13[[#This Row],[Ingreso en]]))))</f>
        <v/>
      </c>
    </row>
    <row r="7739" spans="1:10" x14ac:dyDescent="0.3">
      <c r="A7739" s="2" t="str">
        <f>IF(Tabla1[[#This Row],[Fecha]]="",(""),(Tabla1[[#This Row],[Fecha]]))</f>
        <v/>
      </c>
      <c r="B7739" s="3" t="str">
        <f>IF(Tabla1[[#This Row],[Fecha]]="",(""),(Tabla1[[#This Row],[Tipo de Operación]]))</f>
        <v/>
      </c>
      <c r="C7739" s="19" t="str">
        <f>IF(Tabla1[[#This Row],[Fecha]]="",(""),(Tabla1[[#This Row],[Código]]))</f>
        <v/>
      </c>
      <c r="D7739" s="4" t="str">
        <f>IF(Tabla1[[#This Row],[Fecha]]="",(""),(Tabla1[[#This Row],[Rubro]]))</f>
        <v/>
      </c>
      <c r="E7739" s="4"/>
      <c r="F7739" s="4" t="str">
        <f>IF(Tabla1[[#This Row],[Fecha]]="",(""),(Tabla1[[#This Row],[Precio]]))</f>
        <v/>
      </c>
      <c r="G7739" s="4" t="str">
        <f>IF(Tabla1[[#This Row],[Fecha]]="",(""),(Tabla1[[#This Row],[Medio de Pago]]))</f>
        <v/>
      </c>
      <c r="H7739" s="4" t="str">
        <f>IF(Tabla1[[#This Row],[Fecha]]="",(""),(IF(Tabla1[[#This Row],[Ingreso en]]="",(""),(Tabla1[[#This Row],[Precio]]))))</f>
        <v/>
      </c>
      <c r="I7739" s="5" t="str">
        <f>IF(Tabla1[[#This Row],[Fecha]]="",(""),(IF(Tabla1[[#This Row],[Egreso de]]="",(""),(Tabla1[[#This Row],[Precio]]))))</f>
        <v/>
      </c>
      <c r="J7739" s="4" t="str">
        <f>IF(Tabla1[[#This Row],[Fecha]]="",(""),(IF(Tabla13[[#This Row],[Ingreso en]]="",(-Tabla13[[#This Row],[Egreso de]]),(Tabla13[[#This Row],[Ingreso en]]))))</f>
        <v/>
      </c>
    </row>
    <row r="7740" spans="1:10" x14ac:dyDescent="0.3">
      <c r="A7740" s="2" t="str">
        <f>IF(Tabla1[[#This Row],[Fecha]]="",(""),(Tabla1[[#This Row],[Fecha]]))</f>
        <v/>
      </c>
      <c r="B7740" s="3" t="str">
        <f>IF(Tabla1[[#This Row],[Fecha]]="",(""),(Tabla1[[#This Row],[Tipo de Operación]]))</f>
        <v/>
      </c>
      <c r="C7740" s="19" t="str">
        <f>IF(Tabla1[[#This Row],[Fecha]]="",(""),(Tabla1[[#This Row],[Código]]))</f>
        <v/>
      </c>
      <c r="D7740" s="4" t="str">
        <f>IF(Tabla1[[#This Row],[Fecha]]="",(""),(Tabla1[[#This Row],[Rubro]]))</f>
        <v/>
      </c>
      <c r="E7740" s="4"/>
      <c r="F7740" s="4" t="str">
        <f>IF(Tabla1[[#This Row],[Fecha]]="",(""),(Tabla1[[#This Row],[Precio]]))</f>
        <v/>
      </c>
      <c r="G7740" s="4" t="str">
        <f>IF(Tabla1[[#This Row],[Fecha]]="",(""),(Tabla1[[#This Row],[Medio de Pago]]))</f>
        <v/>
      </c>
      <c r="H7740" s="4" t="str">
        <f>IF(Tabla1[[#This Row],[Fecha]]="",(""),(IF(Tabla1[[#This Row],[Ingreso en]]="",(""),(Tabla1[[#This Row],[Precio]]))))</f>
        <v/>
      </c>
      <c r="I7740" s="5" t="str">
        <f>IF(Tabla1[[#This Row],[Fecha]]="",(""),(IF(Tabla1[[#This Row],[Egreso de]]="",(""),(Tabla1[[#This Row],[Precio]]))))</f>
        <v/>
      </c>
      <c r="J7740" s="4" t="str">
        <f>IF(Tabla1[[#This Row],[Fecha]]="",(""),(IF(Tabla13[[#This Row],[Ingreso en]]="",(-Tabla13[[#This Row],[Egreso de]]),(Tabla13[[#This Row],[Ingreso en]]))))</f>
        <v/>
      </c>
    </row>
    <row r="7741" spans="1:10" x14ac:dyDescent="0.3">
      <c r="A7741" s="2" t="str">
        <f>IF(Tabla1[[#This Row],[Fecha]]="",(""),(Tabla1[[#This Row],[Fecha]]))</f>
        <v/>
      </c>
      <c r="B7741" s="3" t="str">
        <f>IF(Tabla1[[#This Row],[Fecha]]="",(""),(Tabla1[[#This Row],[Tipo de Operación]]))</f>
        <v/>
      </c>
      <c r="C7741" s="19" t="str">
        <f>IF(Tabla1[[#This Row],[Fecha]]="",(""),(Tabla1[[#This Row],[Código]]))</f>
        <v/>
      </c>
      <c r="D7741" s="4" t="str">
        <f>IF(Tabla1[[#This Row],[Fecha]]="",(""),(Tabla1[[#This Row],[Rubro]]))</f>
        <v/>
      </c>
      <c r="E7741" s="4"/>
      <c r="F7741" s="4" t="str">
        <f>IF(Tabla1[[#This Row],[Fecha]]="",(""),(Tabla1[[#This Row],[Precio]]))</f>
        <v/>
      </c>
      <c r="G7741" s="4" t="str">
        <f>IF(Tabla1[[#This Row],[Fecha]]="",(""),(Tabla1[[#This Row],[Medio de Pago]]))</f>
        <v/>
      </c>
      <c r="H7741" s="4" t="str">
        <f>IF(Tabla1[[#This Row],[Fecha]]="",(""),(IF(Tabla1[[#This Row],[Ingreso en]]="",(""),(Tabla1[[#This Row],[Precio]]))))</f>
        <v/>
      </c>
      <c r="I7741" s="5" t="str">
        <f>IF(Tabla1[[#This Row],[Fecha]]="",(""),(IF(Tabla1[[#This Row],[Egreso de]]="",(""),(Tabla1[[#This Row],[Precio]]))))</f>
        <v/>
      </c>
      <c r="J7741" s="4" t="str">
        <f>IF(Tabla1[[#This Row],[Fecha]]="",(""),(IF(Tabla13[[#This Row],[Ingreso en]]="",(-Tabla13[[#This Row],[Egreso de]]),(Tabla13[[#This Row],[Ingreso en]]))))</f>
        <v/>
      </c>
    </row>
    <row r="7742" spans="1:10" x14ac:dyDescent="0.3">
      <c r="A7742" s="2" t="str">
        <f>IF(Tabla1[[#This Row],[Fecha]]="",(""),(Tabla1[[#This Row],[Fecha]]))</f>
        <v/>
      </c>
      <c r="B7742" s="3" t="str">
        <f>IF(Tabla1[[#This Row],[Fecha]]="",(""),(Tabla1[[#This Row],[Tipo de Operación]]))</f>
        <v/>
      </c>
      <c r="C7742" s="19" t="str">
        <f>IF(Tabla1[[#This Row],[Fecha]]="",(""),(Tabla1[[#This Row],[Código]]))</f>
        <v/>
      </c>
      <c r="D7742" s="4" t="str">
        <f>IF(Tabla1[[#This Row],[Fecha]]="",(""),(Tabla1[[#This Row],[Rubro]]))</f>
        <v/>
      </c>
      <c r="E7742" s="4"/>
      <c r="F7742" s="4" t="str">
        <f>IF(Tabla1[[#This Row],[Fecha]]="",(""),(Tabla1[[#This Row],[Precio]]))</f>
        <v/>
      </c>
      <c r="G7742" s="4" t="str">
        <f>IF(Tabla1[[#This Row],[Fecha]]="",(""),(Tabla1[[#This Row],[Medio de Pago]]))</f>
        <v/>
      </c>
      <c r="H7742" s="4" t="str">
        <f>IF(Tabla1[[#This Row],[Fecha]]="",(""),(IF(Tabla1[[#This Row],[Ingreso en]]="",(""),(Tabla1[[#This Row],[Precio]]))))</f>
        <v/>
      </c>
      <c r="I7742" s="5" t="str">
        <f>IF(Tabla1[[#This Row],[Fecha]]="",(""),(IF(Tabla1[[#This Row],[Egreso de]]="",(""),(Tabla1[[#This Row],[Precio]]))))</f>
        <v/>
      </c>
      <c r="J7742" s="4" t="str">
        <f>IF(Tabla1[[#This Row],[Fecha]]="",(""),(IF(Tabla13[[#This Row],[Ingreso en]]="",(-Tabla13[[#This Row],[Egreso de]]),(Tabla13[[#This Row],[Ingreso en]]))))</f>
        <v/>
      </c>
    </row>
    <row r="7743" spans="1:10" x14ac:dyDescent="0.3">
      <c r="A7743" s="2" t="str">
        <f>IF(Tabla1[[#This Row],[Fecha]]="",(""),(Tabla1[[#This Row],[Fecha]]))</f>
        <v/>
      </c>
      <c r="B7743" s="3" t="str">
        <f>IF(Tabla1[[#This Row],[Fecha]]="",(""),(Tabla1[[#This Row],[Tipo de Operación]]))</f>
        <v/>
      </c>
      <c r="C7743" s="19" t="str">
        <f>IF(Tabla1[[#This Row],[Fecha]]="",(""),(Tabla1[[#This Row],[Código]]))</f>
        <v/>
      </c>
      <c r="D7743" s="4" t="str">
        <f>IF(Tabla1[[#This Row],[Fecha]]="",(""),(Tabla1[[#This Row],[Rubro]]))</f>
        <v/>
      </c>
      <c r="E7743" s="4"/>
      <c r="F7743" s="4" t="str">
        <f>IF(Tabla1[[#This Row],[Fecha]]="",(""),(Tabla1[[#This Row],[Precio]]))</f>
        <v/>
      </c>
      <c r="G7743" s="4" t="str">
        <f>IF(Tabla1[[#This Row],[Fecha]]="",(""),(Tabla1[[#This Row],[Medio de Pago]]))</f>
        <v/>
      </c>
      <c r="H7743" s="4" t="str">
        <f>IF(Tabla1[[#This Row],[Fecha]]="",(""),(IF(Tabla1[[#This Row],[Ingreso en]]="",(""),(Tabla1[[#This Row],[Precio]]))))</f>
        <v/>
      </c>
      <c r="I7743" s="5" t="str">
        <f>IF(Tabla1[[#This Row],[Fecha]]="",(""),(IF(Tabla1[[#This Row],[Egreso de]]="",(""),(Tabla1[[#This Row],[Precio]]))))</f>
        <v/>
      </c>
      <c r="J7743" s="4" t="str">
        <f>IF(Tabla1[[#This Row],[Fecha]]="",(""),(IF(Tabla13[[#This Row],[Ingreso en]]="",(-Tabla13[[#This Row],[Egreso de]]),(Tabla13[[#This Row],[Ingreso en]]))))</f>
        <v/>
      </c>
    </row>
    <row r="7744" spans="1:10" x14ac:dyDescent="0.3">
      <c r="A7744" s="2" t="str">
        <f>IF(Tabla1[[#This Row],[Fecha]]="",(""),(Tabla1[[#This Row],[Fecha]]))</f>
        <v/>
      </c>
      <c r="B7744" s="3" t="str">
        <f>IF(Tabla1[[#This Row],[Fecha]]="",(""),(Tabla1[[#This Row],[Tipo de Operación]]))</f>
        <v/>
      </c>
      <c r="C7744" s="19" t="str">
        <f>IF(Tabla1[[#This Row],[Fecha]]="",(""),(Tabla1[[#This Row],[Código]]))</f>
        <v/>
      </c>
      <c r="D7744" s="4" t="str">
        <f>IF(Tabla1[[#This Row],[Fecha]]="",(""),(Tabla1[[#This Row],[Rubro]]))</f>
        <v/>
      </c>
      <c r="E7744" s="4"/>
      <c r="F7744" s="4" t="str">
        <f>IF(Tabla1[[#This Row],[Fecha]]="",(""),(Tabla1[[#This Row],[Precio]]))</f>
        <v/>
      </c>
      <c r="G7744" s="4" t="str">
        <f>IF(Tabla1[[#This Row],[Fecha]]="",(""),(Tabla1[[#This Row],[Medio de Pago]]))</f>
        <v/>
      </c>
      <c r="H7744" s="4" t="str">
        <f>IF(Tabla1[[#This Row],[Fecha]]="",(""),(IF(Tabla1[[#This Row],[Ingreso en]]="",(""),(Tabla1[[#This Row],[Precio]]))))</f>
        <v/>
      </c>
      <c r="I7744" s="5" t="str">
        <f>IF(Tabla1[[#This Row],[Fecha]]="",(""),(IF(Tabla1[[#This Row],[Egreso de]]="",(""),(Tabla1[[#This Row],[Precio]]))))</f>
        <v/>
      </c>
      <c r="J7744" s="4" t="str">
        <f>IF(Tabla1[[#This Row],[Fecha]]="",(""),(IF(Tabla13[[#This Row],[Ingreso en]]="",(-Tabla13[[#This Row],[Egreso de]]),(Tabla13[[#This Row],[Ingreso en]]))))</f>
        <v/>
      </c>
    </row>
    <row r="7745" spans="1:10" x14ac:dyDescent="0.3">
      <c r="A7745" s="2" t="str">
        <f>IF(Tabla1[[#This Row],[Fecha]]="",(""),(Tabla1[[#This Row],[Fecha]]))</f>
        <v/>
      </c>
      <c r="B7745" s="3" t="str">
        <f>IF(Tabla1[[#This Row],[Fecha]]="",(""),(Tabla1[[#This Row],[Tipo de Operación]]))</f>
        <v/>
      </c>
      <c r="C7745" s="19" t="str">
        <f>IF(Tabla1[[#This Row],[Fecha]]="",(""),(Tabla1[[#This Row],[Código]]))</f>
        <v/>
      </c>
      <c r="D7745" s="4" t="str">
        <f>IF(Tabla1[[#This Row],[Fecha]]="",(""),(Tabla1[[#This Row],[Rubro]]))</f>
        <v/>
      </c>
      <c r="E7745" s="4"/>
      <c r="F7745" s="4" t="str">
        <f>IF(Tabla1[[#This Row],[Fecha]]="",(""),(Tabla1[[#This Row],[Precio]]))</f>
        <v/>
      </c>
      <c r="G7745" s="4" t="str">
        <f>IF(Tabla1[[#This Row],[Fecha]]="",(""),(Tabla1[[#This Row],[Medio de Pago]]))</f>
        <v/>
      </c>
      <c r="H7745" s="4" t="str">
        <f>IF(Tabla1[[#This Row],[Fecha]]="",(""),(IF(Tabla1[[#This Row],[Ingreso en]]="",(""),(Tabla1[[#This Row],[Precio]]))))</f>
        <v/>
      </c>
      <c r="I7745" s="5" t="str">
        <f>IF(Tabla1[[#This Row],[Fecha]]="",(""),(IF(Tabla1[[#This Row],[Egreso de]]="",(""),(Tabla1[[#This Row],[Precio]]))))</f>
        <v/>
      </c>
      <c r="J7745" s="4" t="str">
        <f>IF(Tabla1[[#This Row],[Fecha]]="",(""),(IF(Tabla13[[#This Row],[Ingreso en]]="",(-Tabla13[[#This Row],[Egreso de]]),(Tabla13[[#This Row],[Ingreso en]]))))</f>
        <v/>
      </c>
    </row>
    <row r="7746" spans="1:10" x14ac:dyDescent="0.3">
      <c r="A7746" s="2" t="str">
        <f>IF(Tabla1[[#This Row],[Fecha]]="",(""),(Tabla1[[#This Row],[Fecha]]))</f>
        <v/>
      </c>
      <c r="B7746" s="3" t="str">
        <f>IF(Tabla1[[#This Row],[Fecha]]="",(""),(Tabla1[[#This Row],[Tipo de Operación]]))</f>
        <v/>
      </c>
      <c r="C7746" s="19" t="str">
        <f>IF(Tabla1[[#This Row],[Fecha]]="",(""),(Tabla1[[#This Row],[Código]]))</f>
        <v/>
      </c>
      <c r="D7746" s="4" t="str">
        <f>IF(Tabla1[[#This Row],[Fecha]]="",(""),(Tabla1[[#This Row],[Rubro]]))</f>
        <v/>
      </c>
      <c r="E7746" s="4"/>
      <c r="F7746" s="4" t="str">
        <f>IF(Tabla1[[#This Row],[Fecha]]="",(""),(Tabla1[[#This Row],[Precio]]))</f>
        <v/>
      </c>
      <c r="G7746" s="4" t="str">
        <f>IF(Tabla1[[#This Row],[Fecha]]="",(""),(Tabla1[[#This Row],[Medio de Pago]]))</f>
        <v/>
      </c>
      <c r="H7746" s="4" t="str">
        <f>IF(Tabla1[[#This Row],[Fecha]]="",(""),(IF(Tabla1[[#This Row],[Ingreso en]]="",(""),(Tabla1[[#This Row],[Precio]]))))</f>
        <v/>
      </c>
      <c r="I7746" s="5" t="str">
        <f>IF(Tabla1[[#This Row],[Fecha]]="",(""),(IF(Tabla1[[#This Row],[Egreso de]]="",(""),(Tabla1[[#This Row],[Precio]]))))</f>
        <v/>
      </c>
      <c r="J7746" s="4" t="str">
        <f>IF(Tabla1[[#This Row],[Fecha]]="",(""),(IF(Tabla13[[#This Row],[Ingreso en]]="",(-Tabla13[[#This Row],[Egreso de]]),(Tabla13[[#This Row],[Ingreso en]]))))</f>
        <v/>
      </c>
    </row>
    <row r="7747" spans="1:10" x14ac:dyDescent="0.3">
      <c r="A7747" s="2" t="str">
        <f>IF(Tabla1[[#This Row],[Fecha]]="",(""),(Tabla1[[#This Row],[Fecha]]))</f>
        <v/>
      </c>
      <c r="B7747" s="3" t="str">
        <f>IF(Tabla1[[#This Row],[Fecha]]="",(""),(Tabla1[[#This Row],[Tipo de Operación]]))</f>
        <v/>
      </c>
      <c r="C7747" s="19" t="str">
        <f>IF(Tabla1[[#This Row],[Fecha]]="",(""),(Tabla1[[#This Row],[Código]]))</f>
        <v/>
      </c>
      <c r="D7747" s="4" t="str">
        <f>IF(Tabla1[[#This Row],[Fecha]]="",(""),(Tabla1[[#This Row],[Rubro]]))</f>
        <v/>
      </c>
      <c r="E7747" s="4"/>
      <c r="F7747" s="4" t="str">
        <f>IF(Tabla1[[#This Row],[Fecha]]="",(""),(Tabla1[[#This Row],[Precio]]))</f>
        <v/>
      </c>
      <c r="G7747" s="4" t="str">
        <f>IF(Tabla1[[#This Row],[Fecha]]="",(""),(Tabla1[[#This Row],[Medio de Pago]]))</f>
        <v/>
      </c>
      <c r="H7747" s="4" t="str">
        <f>IF(Tabla1[[#This Row],[Fecha]]="",(""),(IF(Tabla1[[#This Row],[Ingreso en]]="",(""),(Tabla1[[#This Row],[Precio]]))))</f>
        <v/>
      </c>
      <c r="I7747" s="5" t="str">
        <f>IF(Tabla1[[#This Row],[Fecha]]="",(""),(IF(Tabla1[[#This Row],[Egreso de]]="",(""),(Tabla1[[#This Row],[Precio]]))))</f>
        <v/>
      </c>
      <c r="J7747" s="4" t="str">
        <f>IF(Tabla1[[#This Row],[Fecha]]="",(""),(IF(Tabla13[[#This Row],[Ingreso en]]="",(-Tabla13[[#This Row],[Egreso de]]),(Tabla13[[#This Row],[Ingreso en]]))))</f>
        <v/>
      </c>
    </row>
    <row r="7748" spans="1:10" x14ac:dyDescent="0.3">
      <c r="A7748" s="2" t="str">
        <f>IF(Tabla1[[#This Row],[Fecha]]="",(""),(Tabla1[[#This Row],[Fecha]]))</f>
        <v/>
      </c>
      <c r="B7748" s="3" t="str">
        <f>IF(Tabla1[[#This Row],[Fecha]]="",(""),(Tabla1[[#This Row],[Tipo de Operación]]))</f>
        <v/>
      </c>
      <c r="C7748" s="19" t="str">
        <f>IF(Tabla1[[#This Row],[Fecha]]="",(""),(Tabla1[[#This Row],[Código]]))</f>
        <v/>
      </c>
      <c r="D7748" s="4" t="str">
        <f>IF(Tabla1[[#This Row],[Fecha]]="",(""),(Tabla1[[#This Row],[Rubro]]))</f>
        <v/>
      </c>
      <c r="E7748" s="4"/>
      <c r="F7748" s="4" t="str">
        <f>IF(Tabla1[[#This Row],[Fecha]]="",(""),(Tabla1[[#This Row],[Precio]]))</f>
        <v/>
      </c>
      <c r="G7748" s="4" t="str">
        <f>IF(Tabla1[[#This Row],[Fecha]]="",(""),(Tabla1[[#This Row],[Medio de Pago]]))</f>
        <v/>
      </c>
      <c r="H7748" s="4" t="str">
        <f>IF(Tabla1[[#This Row],[Fecha]]="",(""),(IF(Tabla1[[#This Row],[Ingreso en]]="",(""),(Tabla1[[#This Row],[Precio]]))))</f>
        <v/>
      </c>
      <c r="I7748" s="5" t="str">
        <f>IF(Tabla1[[#This Row],[Fecha]]="",(""),(IF(Tabla1[[#This Row],[Egreso de]]="",(""),(Tabla1[[#This Row],[Precio]]))))</f>
        <v/>
      </c>
      <c r="J7748" s="4" t="str">
        <f>IF(Tabla1[[#This Row],[Fecha]]="",(""),(IF(Tabla13[[#This Row],[Ingreso en]]="",(-Tabla13[[#This Row],[Egreso de]]),(Tabla13[[#This Row],[Ingreso en]]))))</f>
        <v/>
      </c>
    </row>
    <row r="7749" spans="1:10" x14ac:dyDescent="0.3">
      <c r="A7749" s="2" t="str">
        <f>IF(Tabla1[[#This Row],[Fecha]]="",(""),(Tabla1[[#This Row],[Fecha]]))</f>
        <v/>
      </c>
      <c r="B7749" s="3" t="str">
        <f>IF(Tabla1[[#This Row],[Fecha]]="",(""),(Tabla1[[#This Row],[Tipo de Operación]]))</f>
        <v/>
      </c>
      <c r="C7749" s="19" t="str">
        <f>IF(Tabla1[[#This Row],[Fecha]]="",(""),(Tabla1[[#This Row],[Código]]))</f>
        <v/>
      </c>
      <c r="D7749" s="4" t="str">
        <f>IF(Tabla1[[#This Row],[Fecha]]="",(""),(Tabla1[[#This Row],[Rubro]]))</f>
        <v/>
      </c>
      <c r="E7749" s="4"/>
      <c r="F7749" s="4" t="str">
        <f>IF(Tabla1[[#This Row],[Fecha]]="",(""),(Tabla1[[#This Row],[Precio]]))</f>
        <v/>
      </c>
      <c r="G7749" s="4" t="str">
        <f>IF(Tabla1[[#This Row],[Fecha]]="",(""),(Tabla1[[#This Row],[Medio de Pago]]))</f>
        <v/>
      </c>
      <c r="H7749" s="4" t="str">
        <f>IF(Tabla1[[#This Row],[Fecha]]="",(""),(IF(Tabla1[[#This Row],[Ingreso en]]="",(""),(Tabla1[[#This Row],[Precio]]))))</f>
        <v/>
      </c>
      <c r="I7749" s="5" t="str">
        <f>IF(Tabla1[[#This Row],[Fecha]]="",(""),(IF(Tabla1[[#This Row],[Egreso de]]="",(""),(Tabla1[[#This Row],[Precio]]))))</f>
        <v/>
      </c>
      <c r="J7749" s="4" t="str">
        <f>IF(Tabla1[[#This Row],[Fecha]]="",(""),(IF(Tabla13[[#This Row],[Ingreso en]]="",(-Tabla13[[#This Row],[Egreso de]]),(Tabla13[[#This Row],[Ingreso en]]))))</f>
        <v/>
      </c>
    </row>
    <row r="7750" spans="1:10" x14ac:dyDescent="0.3">
      <c r="A7750" s="2" t="str">
        <f>IF(Tabla1[[#This Row],[Fecha]]="",(""),(Tabla1[[#This Row],[Fecha]]))</f>
        <v/>
      </c>
      <c r="B7750" s="3" t="str">
        <f>IF(Tabla1[[#This Row],[Fecha]]="",(""),(Tabla1[[#This Row],[Tipo de Operación]]))</f>
        <v/>
      </c>
      <c r="C7750" s="19" t="str">
        <f>IF(Tabla1[[#This Row],[Fecha]]="",(""),(Tabla1[[#This Row],[Código]]))</f>
        <v/>
      </c>
      <c r="D7750" s="4" t="str">
        <f>IF(Tabla1[[#This Row],[Fecha]]="",(""),(Tabla1[[#This Row],[Rubro]]))</f>
        <v/>
      </c>
      <c r="E7750" s="4"/>
      <c r="F7750" s="4" t="str">
        <f>IF(Tabla1[[#This Row],[Fecha]]="",(""),(Tabla1[[#This Row],[Precio]]))</f>
        <v/>
      </c>
      <c r="G7750" s="4" t="str">
        <f>IF(Tabla1[[#This Row],[Fecha]]="",(""),(Tabla1[[#This Row],[Medio de Pago]]))</f>
        <v/>
      </c>
      <c r="H7750" s="4" t="str">
        <f>IF(Tabla1[[#This Row],[Fecha]]="",(""),(IF(Tabla1[[#This Row],[Ingreso en]]="",(""),(Tabla1[[#This Row],[Precio]]))))</f>
        <v/>
      </c>
      <c r="I7750" s="5" t="str">
        <f>IF(Tabla1[[#This Row],[Fecha]]="",(""),(IF(Tabla1[[#This Row],[Egreso de]]="",(""),(Tabla1[[#This Row],[Precio]]))))</f>
        <v/>
      </c>
      <c r="J7750" s="4" t="str">
        <f>IF(Tabla1[[#This Row],[Fecha]]="",(""),(IF(Tabla13[[#This Row],[Ingreso en]]="",(-Tabla13[[#This Row],[Egreso de]]),(Tabla13[[#This Row],[Ingreso en]]))))</f>
        <v/>
      </c>
    </row>
    <row r="7751" spans="1:10" x14ac:dyDescent="0.3">
      <c r="A7751" s="2" t="str">
        <f>IF(Tabla1[[#This Row],[Fecha]]="",(""),(Tabla1[[#This Row],[Fecha]]))</f>
        <v/>
      </c>
      <c r="B7751" s="3" t="str">
        <f>IF(Tabla1[[#This Row],[Fecha]]="",(""),(Tabla1[[#This Row],[Tipo de Operación]]))</f>
        <v/>
      </c>
      <c r="C7751" s="19" t="str">
        <f>IF(Tabla1[[#This Row],[Fecha]]="",(""),(Tabla1[[#This Row],[Código]]))</f>
        <v/>
      </c>
      <c r="D7751" s="4" t="str">
        <f>IF(Tabla1[[#This Row],[Fecha]]="",(""),(Tabla1[[#This Row],[Rubro]]))</f>
        <v/>
      </c>
      <c r="E7751" s="4"/>
      <c r="F7751" s="4" t="str">
        <f>IF(Tabla1[[#This Row],[Fecha]]="",(""),(Tabla1[[#This Row],[Precio]]))</f>
        <v/>
      </c>
      <c r="G7751" s="4" t="str">
        <f>IF(Tabla1[[#This Row],[Fecha]]="",(""),(Tabla1[[#This Row],[Medio de Pago]]))</f>
        <v/>
      </c>
      <c r="H7751" s="4" t="str">
        <f>IF(Tabla1[[#This Row],[Fecha]]="",(""),(IF(Tabla1[[#This Row],[Ingreso en]]="",(""),(Tabla1[[#This Row],[Precio]]))))</f>
        <v/>
      </c>
      <c r="I7751" s="5" t="str">
        <f>IF(Tabla1[[#This Row],[Fecha]]="",(""),(IF(Tabla1[[#This Row],[Egreso de]]="",(""),(Tabla1[[#This Row],[Precio]]))))</f>
        <v/>
      </c>
      <c r="J7751" s="4" t="str">
        <f>IF(Tabla1[[#This Row],[Fecha]]="",(""),(IF(Tabla13[[#This Row],[Ingreso en]]="",(-Tabla13[[#This Row],[Egreso de]]),(Tabla13[[#This Row],[Ingreso en]]))))</f>
        <v/>
      </c>
    </row>
    <row r="7752" spans="1:10" x14ac:dyDescent="0.3">
      <c r="A7752" s="2" t="str">
        <f>IF(Tabla1[[#This Row],[Fecha]]="",(""),(Tabla1[[#This Row],[Fecha]]))</f>
        <v/>
      </c>
      <c r="B7752" s="3" t="str">
        <f>IF(Tabla1[[#This Row],[Fecha]]="",(""),(Tabla1[[#This Row],[Tipo de Operación]]))</f>
        <v/>
      </c>
      <c r="C7752" s="19" t="str">
        <f>IF(Tabla1[[#This Row],[Fecha]]="",(""),(Tabla1[[#This Row],[Código]]))</f>
        <v/>
      </c>
      <c r="D7752" s="4" t="str">
        <f>IF(Tabla1[[#This Row],[Fecha]]="",(""),(Tabla1[[#This Row],[Rubro]]))</f>
        <v/>
      </c>
      <c r="E7752" s="4"/>
      <c r="F7752" s="4" t="str">
        <f>IF(Tabla1[[#This Row],[Fecha]]="",(""),(Tabla1[[#This Row],[Precio]]))</f>
        <v/>
      </c>
      <c r="G7752" s="4" t="str">
        <f>IF(Tabla1[[#This Row],[Fecha]]="",(""),(Tabla1[[#This Row],[Medio de Pago]]))</f>
        <v/>
      </c>
      <c r="H7752" s="4" t="str">
        <f>IF(Tabla1[[#This Row],[Fecha]]="",(""),(IF(Tabla1[[#This Row],[Ingreso en]]="",(""),(Tabla1[[#This Row],[Precio]]))))</f>
        <v/>
      </c>
      <c r="I7752" s="5" t="str">
        <f>IF(Tabla1[[#This Row],[Fecha]]="",(""),(IF(Tabla1[[#This Row],[Egreso de]]="",(""),(Tabla1[[#This Row],[Precio]]))))</f>
        <v/>
      </c>
      <c r="J7752" s="4" t="str">
        <f>IF(Tabla1[[#This Row],[Fecha]]="",(""),(IF(Tabla13[[#This Row],[Ingreso en]]="",(-Tabla13[[#This Row],[Egreso de]]),(Tabla13[[#This Row],[Ingreso en]]))))</f>
        <v/>
      </c>
    </row>
    <row r="7753" spans="1:10" x14ac:dyDescent="0.3">
      <c r="A7753" s="2" t="str">
        <f>IF(Tabla1[[#This Row],[Fecha]]="",(""),(Tabla1[[#This Row],[Fecha]]))</f>
        <v/>
      </c>
      <c r="B7753" s="3" t="str">
        <f>IF(Tabla1[[#This Row],[Fecha]]="",(""),(Tabla1[[#This Row],[Tipo de Operación]]))</f>
        <v/>
      </c>
      <c r="C7753" s="19" t="str">
        <f>IF(Tabla1[[#This Row],[Fecha]]="",(""),(Tabla1[[#This Row],[Código]]))</f>
        <v/>
      </c>
      <c r="D7753" s="4" t="str">
        <f>IF(Tabla1[[#This Row],[Fecha]]="",(""),(Tabla1[[#This Row],[Rubro]]))</f>
        <v/>
      </c>
      <c r="E7753" s="4"/>
      <c r="F7753" s="4" t="str">
        <f>IF(Tabla1[[#This Row],[Fecha]]="",(""),(Tabla1[[#This Row],[Precio]]))</f>
        <v/>
      </c>
      <c r="G7753" s="4" t="str">
        <f>IF(Tabla1[[#This Row],[Fecha]]="",(""),(Tabla1[[#This Row],[Medio de Pago]]))</f>
        <v/>
      </c>
      <c r="H7753" s="4" t="str">
        <f>IF(Tabla1[[#This Row],[Fecha]]="",(""),(IF(Tabla1[[#This Row],[Ingreso en]]="",(""),(Tabla1[[#This Row],[Precio]]))))</f>
        <v/>
      </c>
      <c r="I7753" s="5" t="str">
        <f>IF(Tabla1[[#This Row],[Fecha]]="",(""),(IF(Tabla1[[#This Row],[Egreso de]]="",(""),(Tabla1[[#This Row],[Precio]]))))</f>
        <v/>
      </c>
      <c r="J7753" s="4" t="str">
        <f>IF(Tabla1[[#This Row],[Fecha]]="",(""),(IF(Tabla13[[#This Row],[Ingreso en]]="",(-Tabla13[[#This Row],[Egreso de]]),(Tabla13[[#This Row],[Ingreso en]]))))</f>
        <v/>
      </c>
    </row>
    <row r="7754" spans="1:10" x14ac:dyDescent="0.3">
      <c r="A7754" s="2" t="str">
        <f>IF(Tabla1[[#This Row],[Fecha]]="",(""),(Tabla1[[#This Row],[Fecha]]))</f>
        <v/>
      </c>
      <c r="B7754" s="3" t="str">
        <f>IF(Tabla1[[#This Row],[Fecha]]="",(""),(Tabla1[[#This Row],[Tipo de Operación]]))</f>
        <v/>
      </c>
      <c r="C7754" s="19" t="str">
        <f>IF(Tabla1[[#This Row],[Fecha]]="",(""),(Tabla1[[#This Row],[Código]]))</f>
        <v/>
      </c>
      <c r="D7754" s="4" t="str">
        <f>IF(Tabla1[[#This Row],[Fecha]]="",(""),(Tabla1[[#This Row],[Rubro]]))</f>
        <v/>
      </c>
      <c r="E7754" s="4"/>
      <c r="F7754" s="4" t="str">
        <f>IF(Tabla1[[#This Row],[Fecha]]="",(""),(Tabla1[[#This Row],[Precio]]))</f>
        <v/>
      </c>
      <c r="G7754" s="4" t="str">
        <f>IF(Tabla1[[#This Row],[Fecha]]="",(""),(Tabla1[[#This Row],[Medio de Pago]]))</f>
        <v/>
      </c>
      <c r="H7754" s="4" t="str">
        <f>IF(Tabla1[[#This Row],[Fecha]]="",(""),(IF(Tabla1[[#This Row],[Ingreso en]]="",(""),(Tabla1[[#This Row],[Precio]]))))</f>
        <v/>
      </c>
      <c r="I7754" s="5" t="str">
        <f>IF(Tabla1[[#This Row],[Fecha]]="",(""),(IF(Tabla1[[#This Row],[Egreso de]]="",(""),(Tabla1[[#This Row],[Precio]]))))</f>
        <v/>
      </c>
      <c r="J7754" s="4" t="str">
        <f>IF(Tabla1[[#This Row],[Fecha]]="",(""),(IF(Tabla13[[#This Row],[Ingreso en]]="",(-Tabla13[[#This Row],[Egreso de]]),(Tabla13[[#This Row],[Ingreso en]]))))</f>
        <v/>
      </c>
    </row>
    <row r="7755" spans="1:10" x14ac:dyDescent="0.3">
      <c r="A7755" s="2" t="str">
        <f>IF(Tabla1[[#This Row],[Fecha]]="",(""),(Tabla1[[#This Row],[Fecha]]))</f>
        <v/>
      </c>
      <c r="B7755" s="3" t="str">
        <f>IF(Tabla1[[#This Row],[Fecha]]="",(""),(Tabla1[[#This Row],[Tipo de Operación]]))</f>
        <v/>
      </c>
      <c r="C7755" s="19" t="str">
        <f>IF(Tabla1[[#This Row],[Fecha]]="",(""),(Tabla1[[#This Row],[Código]]))</f>
        <v/>
      </c>
      <c r="D7755" s="4" t="str">
        <f>IF(Tabla1[[#This Row],[Fecha]]="",(""),(Tabla1[[#This Row],[Rubro]]))</f>
        <v/>
      </c>
      <c r="E7755" s="4"/>
      <c r="F7755" s="4" t="str">
        <f>IF(Tabla1[[#This Row],[Fecha]]="",(""),(Tabla1[[#This Row],[Precio]]))</f>
        <v/>
      </c>
      <c r="G7755" s="4" t="str">
        <f>IF(Tabla1[[#This Row],[Fecha]]="",(""),(Tabla1[[#This Row],[Medio de Pago]]))</f>
        <v/>
      </c>
      <c r="H7755" s="4" t="str">
        <f>IF(Tabla1[[#This Row],[Fecha]]="",(""),(IF(Tabla1[[#This Row],[Ingreso en]]="",(""),(Tabla1[[#This Row],[Precio]]))))</f>
        <v/>
      </c>
      <c r="I7755" s="5" t="str">
        <f>IF(Tabla1[[#This Row],[Fecha]]="",(""),(IF(Tabla1[[#This Row],[Egreso de]]="",(""),(Tabla1[[#This Row],[Precio]]))))</f>
        <v/>
      </c>
      <c r="J7755" s="4" t="str">
        <f>IF(Tabla1[[#This Row],[Fecha]]="",(""),(IF(Tabla13[[#This Row],[Ingreso en]]="",(-Tabla13[[#This Row],[Egreso de]]),(Tabla13[[#This Row],[Ingreso en]]))))</f>
        <v/>
      </c>
    </row>
    <row r="7756" spans="1:10" x14ac:dyDescent="0.3">
      <c r="A7756" s="2" t="str">
        <f>IF(Tabla1[[#This Row],[Fecha]]="",(""),(Tabla1[[#This Row],[Fecha]]))</f>
        <v/>
      </c>
      <c r="B7756" s="3" t="str">
        <f>IF(Tabla1[[#This Row],[Fecha]]="",(""),(Tabla1[[#This Row],[Tipo de Operación]]))</f>
        <v/>
      </c>
      <c r="C7756" s="19" t="str">
        <f>IF(Tabla1[[#This Row],[Fecha]]="",(""),(Tabla1[[#This Row],[Código]]))</f>
        <v/>
      </c>
      <c r="D7756" s="4" t="str">
        <f>IF(Tabla1[[#This Row],[Fecha]]="",(""),(Tabla1[[#This Row],[Rubro]]))</f>
        <v/>
      </c>
      <c r="E7756" s="4"/>
      <c r="F7756" s="4" t="str">
        <f>IF(Tabla1[[#This Row],[Fecha]]="",(""),(Tabla1[[#This Row],[Precio]]))</f>
        <v/>
      </c>
      <c r="G7756" s="4" t="str">
        <f>IF(Tabla1[[#This Row],[Fecha]]="",(""),(Tabla1[[#This Row],[Medio de Pago]]))</f>
        <v/>
      </c>
      <c r="H7756" s="4" t="str">
        <f>IF(Tabla1[[#This Row],[Fecha]]="",(""),(IF(Tabla1[[#This Row],[Ingreso en]]="",(""),(Tabla1[[#This Row],[Precio]]))))</f>
        <v/>
      </c>
      <c r="I7756" s="5" t="str">
        <f>IF(Tabla1[[#This Row],[Fecha]]="",(""),(IF(Tabla1[[#This Row],[Egreso de]]="",(""),(Tabla1[[#This Row],[Precio]]))))</f>
        <v/>
      </c>
      <c r="J7756" s="4" t="str">
        <f>IF(Tabla1[[#This Row],[Fecha]]="",(""),(IF(Tabla13[[#This Row],[Ingreso en]]="",(-Tabla13[[#This Row],[Egreso de]]),(Tabla13[[#This Row],[Ingreso en]]))))</f>
        <v/>
      </c>
    </row>
    <row r="7757" spans="1:10" x14ac:dyDescent="0.3">
      <c r="A7757" s="2" t="str">
        <f>IF(Tabla1[[#This Row],[Fecha]]="",(""),(Tabla1[[#This Row],[Fecha]]))</f>
        <v/>
      </c>
      <c r="B7757" s="3" t="str">
        <f>IF(Tabla1[[#This Row],[Fecha]]="",(""),(Tabla1[[#This Row],[Tipo de Operación]]))</f>
        <v/>
      </c>
      <c r="C7757" s="19" t="str">
        <f>IF(Tabla1[[#This Row],[Fecha]]="",(""),(Tabla1[[#This Row],[Código]]))</f>
        <v/>
      </c>
      <c r="D7757" s="4" t="str">
        <f>IF(Tabla1[[#This Row],[Fecha]]="",(""),(Tabla1[[#This Row],[Rubro]]))</f>
        <v/>
      </c>
      <c r="E7757" s="4"/>
      <c r="F7757" s="4" t="str">
        <f>IF(Tabla1[[#This Row],[Fecha]]="",(""),(Tabla1[[#This Row],[Precio]]))</f>
        <v/>
      </c>
      <c r="G7757" s="4" t="str">
        <f>IF(Tabla1[[#This Row],[Fecha]]="",(""),(Tabla1[[#This Row],[Medio de Pago]]))</f>
        <v/>
      </c>
      <c r="H7757" s="4" t="str">
        <f>IF(Tabla1[[#This Row],[Fecha]]="",(""),(IF(Tabla1[[#This Row],[Ingreso en]]="",(""),(Tabla1[[#This Row],[Precio]]))))</f>
        <v/>
      </c>
      <c r="I7757" s="5" t="str">
        <f>IF(Tabla1[[#This Row],[Fecha]]="",(""),(IF(Tabla1[[#This Row],[Egreso de]]="",(""),(Tabla1[[#This Row],[Precio]]))))</f>
        <v/>
      </c>
      <c r="J7757" s="4" t="str">
        <f>IF(Tabla1[[#This Row],[Fecha]]="",(""),(IF(Tabla13[[#This Row],[Ingreso en]]="",(-Tabla13[[#This Row],[Egreso de]]),(Tabla13[[#This Row],[Ingreso en]]))))</f>
        <v/>
      </c>
    </row>
    <row r="7758" spans="1:10" x14ac:dyDescent="0.3">
      <c r="A7758" s="2" t="str">
        <f>IF(Tabla1[[#This Row],[Fecha]]="",(""),(Tabla1[[#This Row],[Fecha]]))</f>
        <v/>
      </c>
      <c r="B7758" s="3" t="str">
        <f>IF(Tabla1[[#This Row],[Fecha]]="",(""),(Tabla1[[#This Row],[Tipo de Operación]]))</f>
        <v/>
      </c>
      <c r="C7758" s="19" t="str">
        <f>IF(Tabla1[[#This Row],[Fecha]]="",(""),(Tabla1[[#This Row],[Código]]))</f>
        <v/>
      </c>
      <c r="D7758" s="4" t="str">
        <f>IF(Tabla1[[#This Row],[Fecha]]="",(""),(Tabla1[[#This Row],[Rubro]]))</f>
        <v/>
      </c>
      <c r="E7758" s="4"/>
      <c r="F7758" s="4" t="str">
        <f>IF(Tabla1[[#This Row],[Fecha]]="",(""),(Tabla1[[#This Row],[Precio]]))</f>
        <v/>
      </c>
      <c r="G7758" s="4" t="str">
        <f>IF(Tabla1[[#This Row],[Fecha]]="",(""),(Tabla1[[#This Row],[Medio de Pago]]))</f>
        <v/>
      </c>
      <c r="H7758" s="4" t="str">
        <f>IF(Tabla1[[#This Row],[Fecha]]="",(""),(IF(Tabla1[[#This Row],[Ingreso en]]="",(""),(Tabla1[[#This Row],[Precio]]))))</f>
        <v/>
      </c>
      <c r="I7758" s="5" t="str">
        <f>IF(Tabla1[[#This Row],[Fecha]]="",(""),(IF(Tabla1[[#This Row],[Egreso de]]="",(""),(Tabla1[[#This Row],[Precio]]))))</f>
        <v/>
      </c>
      <c r="J7758" s="4" t="str">
        <f>IF(Tabla1[[#This Row],[Fecha]]="",(""),(IF(Tabla13[[#This Row],[Ingreso en]]="",(-Tabla13[[#This Row],[Egreso de]]),(Tabla13[[#This Row],[Ingreso en]]))))</f>
        <v/>
      </c>
    </row>
    <row r="7759" spans="1:10" x14ac:dyDescent="0.3">
      <c r="A7759" s="2" t="str">
        <f>IF(Tabla1[[#This Row],[Fecha]]="",(""),(Tabla1[[#This Row],[Fecha]]))</f>
        <v/>
      </c>
      <c r="B7759" s="3" t="str">
        <f>IF(Tabla1[[#This Row],[Fecha]]="",(""),(Tabla1[[#This Row],[Tipo de Operación]]))</f>
        <v/>
      </c>
      <c r="C7759" s="19" t="str">
        <f>IF(Tabla1[[#This Row],[Fecha]]="",(""),(Tabla1[[#This Row],[Código]]))</f>
        <v/>
      </c>
      <c r="D7759" s="4" t="str">
        <f>IF(Tabla1[[#This Row],[Fecha]]="",(""),(Tabla1[[#This Row],[Rubro]]))</f>
        <v/>
      </c>
      <c r="E7759" s="4"/>
      <c r="F7759" s="4" t="str">
        <f>IF(Tabla1[[#This Row],[Fecha]]="",(""),(Tabla1[[#This Row],[Precio]]))</f>
        <v/>
      </c>
      <c r="G7759" s="4" t="str">
        <f>IF(Tabla1[[#This Row],[Fecha]]="",(""),(Tabla1[[#This Row],[Medio de Pago]]))</f>
        <v/>
      </c>
      <c r="H7759" s="4" t="str">
        <f>IF(Tabla1[[#This Row],[Fecha]]="",(""),(IF(Tabla1[[#This Row],[Ingreso en]]="",(""),(Tabla1[[#This Row],[Precio]]))))</f>
        <v/>
      </c>
      <c r="I7759" s="5" t="str">
        <f>IF(Tabla1[[#This Row],[Fecha]]="",(""),(IF(Tabla1[[#This Row],[Egreso de]]="",(""),(Tabla1[[#This Row],[Precio]]))))</f>
        <v/>
      </c>
      <c r="J7759" s="4" t="str">
        <f>IF(Tabla1[[#This Row],[Fecha]]="",(""),(IF(Tabla13[[#This Row],[Ingreso en]]="",(-Tabla13[[#This Row],[Egreso de]]),(Tabla13[[#This Row],[Ingreso en]]))))</f>
        <v/>
      </c>
    </row>
    <row r="7760" spans="1:10" x14ac:dyDescent="0.3">
      <c r="A7760" s="2" t="str">
        <f>IF(Tabla1[[#This Row],[Fecha]]="",(""),(Tabla1[[#This Row],[Fecha]]))</f>
        <v/>
      </c>
      <c r="B7760" s="3" t="str">
        <f>IF(Tabla1[[#This Row],[Fecha]]="",(""),(Tabla1[[#This Row],[Tipo de Operación]]))</f>
        <v/>
      </c>
      <c r="C7760" s="19" t="str">
        <f>IF(Tabla1[[#This Row],[Fecha]]="",(""),(Tabla1[[#This Row],[Código]]))</f>
        <v/>
      </c>
      <c r="D7760" s="4" t="str">
        <f>IF(Tabla1[[#This Row],[Fecha]]="",(""),(Tabla1[[#This Row],[Rubro]]))</f>
        <v/>
      </c>
      <c r="E7760" s="4"/>
      <c r="F7760" s="4" t="str">
        <f>IF(Tabla1[[#This Row],[Fecha]]="",(""),(Tabla1[[#This Row],[Precio]]))</f>
        <v/>
      </c>
      <c r="G7760" s="4" t="str">
        <f>IF(Tabla1[[#This Row],[Fecha]]="",(""),(Tabla1[[#This Row],[Medio de Pago]]))</f>
        <v/>
      </c>
      <c r="H7760" s="4" t="str">
        <f>IF(Tabla1[[#This Row],[Fecha]]="",(""),(IF(Tabla1[[#This Row],[Ingreso en]]="",(""),(Tabla1[[#This Row],[Precio]]))))</f>
        <v/>
      </c>
      <c r="I7760" s="5" t="str">
        <f>IF(Tabla1[[#This Row],[Fecha]]="",(""),(IF(Tabla1[[#This Row],[Egreso de]]="",(""),(Tabla1[[#This Row],[Precio]]))))</f>
        <v/>
      </c>
      <c r="J7760" s="4" t="str">
        <f>IF(Tabla1[[#This Row],[Fecha]]="",(""),(IF(Tabla13[[#This Row],[Ingreso en]]="",(-Tabla13[[#This Row],[Egreso de]]),(Tabla13[[#This Row],[Ingreso en]]))))</f>
        <v/>
      </c>
    </row>
    <row r="7761" spans="1:10" x14ac:dyDescent="0.3">
      <c r="A7761" s="2" t="str">
        <f>IF(Tabla1[[#This Row],[Fecha]]="",(""),(Tabla1[[#This Row],[Fecha]]))</f>
        <v/>
      </c>
      <c r="B7761" s="3" t="str">
        <f>IF(Tabla1[[#This Row],[Fecha]]="",(""),(Tabla1[[#This Row],[Tipo de Operación]]))</f>
        <v/>
      </c>
      <c r="C7761" s="19" t="str">
        <f>IF(Tabla1[[#This Row],[Fecha]]="",(""),(Tabla1[[#This Row],[Código]]))</f>
        <v/>
      </c>
      <c r="D7761" s="4" t="str">
        <f>IF(Tabla1[[#This Row],[Fecha]]="",(""),(Tabla1[[#This Row],[Rubro]]))</f>
        <v/>
      </c>
      <c r="E7761" s="4"/>
      <c r="F7761" s="4" t="str">
        <f>IF(Tabla1[[#This Row],[Fecha]]="",(""),(Tabla1[[#This Row],[Precio]]))</f>
        <v/>
      </c>
      <c r="G7761" s="4" t="str">
        <f>IF(Tabla1[[#This Row],[Fecha]]="",(""),(Tabla1[[#This Row],[Medio de Pago]]))</f>
        <v/>
      </c>
      <c r="H7761" s="4" t="str">
        <f>IF(Tabla1[[#This Row],[Fecha]]="",(""),(IF(Tabla1[[#This Row],[Ingreso en]]="",(""),(Tabla1[[#This Row],[Precio]]))))</f>
        <v/>
      </c>
      <c r="I7761" s="5" t="str">
        <f>IF(Tabla1[[#This Row],[Fecha]]="",(""),(IF(Tabla1[[#This Row],[Egreso de]]="",(""),(Tabla1[[#This Row],[Precio]]))))</f>
        <v/>
      </c>
      <c r="J7761" s="4" t="str">
        <f>IF(Tabla1[[#This Row],[Fecha]]="",(""),(IF(Tabla13[[#This Row],[Ingreso en]]="",(-Tabla13[[#This Row],[Egreso de]]),(Tabla13[[#This Row],[Ingreso en]]))))</f>
        <v/>
      </c>
    </row>
    <row r="7762" spans="1:10" x14ac:dyDescent="0.3">
      <c r="A7762" s="2" t="str">
        <f>IF(Tabla1[[#This Row],[Fecha]]="",(""),(Tabla1[[#This Row],[Fecha]]))</f>
        <v/>
      </c>
      <c r="B7762" s="3" t="str">
        <f>IF(Tabla1[[#This Row],[Fecha]]="",(""),(Tabla1[[#This Row],[Tipo de Operación]]))</f>
        <v/>
      </c>
      <c r="C7762" s="19" t="str">
        <f>IF(Tabla1[[#This Row],[Fecha]]="",(""),(Tabla1[[#This Row],[Código]]))</f>
        <v/>
      </c>
      <c r="D7762" s="4" t="str">
        <f>IF(Tabla1[[#This Row],[Fecha]]="",(""),(Tabla1[[#This Row],[Rubro]]))</f>
        <v/>
      </c>
      <c r="E7762" s="4"/>
      <c r="F7762" s="4" t="str">
        <f>IF(Tabla1[[#This Row],[Fecha]]="",(""),(Tabla1[[#This Row],[Precio]]))</f>
        <v/>
      </c>
      <c r="G7762" s="4" t="str">
        <f>IF(Tabla1[[#This Row],[Fecha]]="",(""),(Tabla1[[#This Row],[Medio de Pago]]))</f>
        <v/>
      </c>
      <c r="H7762" s="4" t="str">
        <f>IF(Tabla1[[#This Row],[Fecha]]="",(""),(IF(Tabla1[[#This Row],[Ingreso en]]="",(""),(Tabla1[[#This Row],[Precio]]))))</f>
        <v/>
      </c>
      <c r="I7762" s="5" t="str">
        <f>IF(Tabla1[[#This Row],[Fecha]]="",(""),(IF(Tabla1[[#This Row],[Egreso de]]="",(""),(Tabla1[[#This Row],[Precio]]))))</f>
        <v/>
      </c>
      <c r="J7762" s="4" t="str">
        <f>IF(Tabla1[[#This Row],[Fecha]]="",(""),(IF(Tabla13[[#This Row],[Ingreso en]]="",(-Tabla13[[#This Row],[Egreso de]]),(Tabla13[[#This Row],[Ingreso en]]))))</f>
        <v/>
      </c>
    </row>
    <row r="7763" spans="1:10" x14ac:dyDescent="0.3">
      <c r="A7763" s="2" t="str">
        <f>IF(Tabla1[[#This Row],[Fecha]]="",(""),(Tabla1[[#This Row],[Fecha]]))</f>
        <v/>
      </c>
      <c r="B7763" s="3" t="str">
        <f>IF(Tabla1[[#This Row],[Fecha]]="",(""),(Tabla1[[#This Row],[Tipo de Operación]]))</f>
        <v/>
      </c>
      <c r="C7763" s="19" t="str">
        <f>IF(Tabla1[[#This Row],[Fecha]]="",(""),(Tabla1[[#This Row],[Código]]))</f>
        <v/>
      </c>
      <c r="D7763" s="4" t="str">
        <f>IF(Tabla1[[#This Row],[Fecha]]="",(""),(Tabla1[[#This Row],[Rubro]]))</f>
        <v/>
      </c>
      <c r="E7763" s="4"/>
      <c r="F7763" s="4" t="str">
        <f>IF(Tabla1[[#This Row],[Fecha]]="",(""),(Tabla1[[#This Row],[Precio]]))</f>
        <v/>
      </c>
      <c r="G7763" s="4" t="str">
        <f>IF(Tabla1[[#This Row],[Fecha]]="",(""),(Tabla1[[#This Row],[Medio de Pago]]))</f>
        <v/>
      </c>
      <c r="H7763" s="4" t="str">
        <f>IF(Tabla1[[#This Row],[Fecha]]="",(""),(IF(Tabla1[[#This Row],[Ingreso en]]="",(""),(Tabla1[[#This Row],[Precio]]))))</f>
        <v/>
      </c>
      <c r="I7763" s="5" t="str">
        <f>IF(Tabla1[[#This Row],[Fecha]]="",(""),(IF(Tabla1[[#This Row],[Egreso de]]="",(""),(Tabla1[[#This Row],[Precio]]))))</f>
        <v/>
      </c>
      <c r="J7763" s="4" t="str">
        <f>IF(Tabla1[[#This Row],[Fecha]]="",(""),(IF(Tabla13[[#This Row],[Ingreso en]]="",(-Tabla13[[#This Row],[Egreso de]]),(Tabla13[[#This Row],[Ingreso en]]))))</f>
        <v/>
      </c>
    </row>
    <row r="7764" spans="1:10" x14ac:dyDescent="0.3">
      <c r="A7764" s="2" t="str">
        <f>IF(Tabla1[[#This Row],[Fecha]]="",(""),(Tabla1[[#This Row],[Fecha]]))</f>
        <v/>
      </c>
      <c r="B7764" s="3" t="str">
        <f>IF(Tabla1[[#This Row],[Fecha]]="",(""),(Tabla1[[#This Row],[Tipo de Operación]]))</f>
        <v/>
      </c>
      <c r="C7764" s="19" t="str">
        <f>IF(Tabla1[[#This Row],[Fecha]]="",(""),(Tabla1[[#This Row],[Código]]))</f>
        <v/>
      </c>
      <c r="D7764" s="4" t="str">
        <f>IF(Tabla1[[#This Row],[Fecha]]="",(""),(Tabla1[[#This Row],[Rubro]]))</f>
        <v/>
      </c>
      <c r="E7764" s="4"/>
      <c r="F7764" s="4" t="str">
        <f>IF(Tabla1[[#This Row],[Fecha]]="",(""),(Tabla1[[#This Row],[Precio]]))</f>
        <v/>
      </c>
      <c r="G7764" s="4" t="str">
        <f>IF(Tabla1[[#This Row],[Fecha]]="",(""),(Tabla1[[#This Row],[Medio de Pago]]))</f>
        <v/>
      </c>
      <c r="H7764" s="4" t="str">
        <f>IF(Tabla1[[#This Row],[Fecha]]="",(""),(IF(Tabla1[[#This Row],[Ingreso en]]="",(""),(Tabla1[[#This Row],[Precio]]))))</f>
        <v/>
      </c>
      <c r="I7764" s="5" t="str">
        <f>IF(Tabla1[[#This Row],[Fecha]]="",(""),(IF(Tabla1[[#This Row],[Egreso de]]="",(""),(Tabla1[[#This Row],[Precio]]))))</f>
        <v/>
      </c>
      <c r="J7764" s="4" t="str">
        <f>IF(Tabla1[[#This Row],[Fecha]]="",(""),(IF(Tabla13[[#This Row],[Ingreso en]]="",(-Tabla13[[#This Row],[Egreso de]]),(Tabla13[[#This Row],[Ingreso en]]))))</f>
        <v/>
      </c>
    </row>
    <row r="7765" spans="1:10" x14ac:dyDescent="0.3">
      <c r="A7765" s="2" t="str">
        <f>IF(Tabla1[[#This Row],[Fecha]]="",(""),(Tabla1[[#This Row],[Fecha]]))</f>
        <v/>
      </c>
      <c r="B7765" s="3" t="str">
        <f>IF(Tabla1[[#This Row],[Fecha]]="",(""),(Tabla1[[#This Row],[Tipo de Operación]]))</f>
        <v/>
      </c>
      <c r="C7765" s="19" t="str">
        <f>IF(Tabla1[[#This Row],[Fecha]]="",(""),(Tabla1[[#This Row],[Código]]))</f>
        <v/>
      </c>
      <c r="D7765" s="4" t="str">
        <f>IF(Tabla1[[#This Row],[Fecha]]="",(""),(Tabla1[[#This Row],[Rubro]]))</f>
        <v/>
      </c>
      <c r="E7765" s="4"/>
      <c r="F7765" s="4" t="str">
        <f>IF(Tabla1[[#This Row],[Fecha]]="",(""),(Tabla1[[#This Row],[Precio]]))</f>
        <v/>
      </c>
      <c r="G7765" s="4" t="str">
        <f>IF(Tabla1[[#This Row],[Fecha]]="",(""),(Tabla1[[#This Row],[Medio de Pago]]))</f>
        <v/>
      </c>
      <c r="H7765" s="4" t="str">
        <f>IF(Tabla1[[#This Row],[Fecha]]="",(""),(IF(Tabla1[[#This Row],[Ingreso en]]="",(""),(Tabla1[[#This Row],[Precio]]))))</f>
        <v/>
      </c>
      <c r="I7765" s="5" t="str">
        <f>IF(Tabla1[[#This Row],[Fecha]]="",(""),(IF(Tabla1[[#This Row],[Egreso de]]="",(""),(Tabla1[[#This Row],[Precio]]))))</f>
        <v/>
      </c>
      <c r="J7765" s="4" t="str">
        <f>IF(Tabla1[[#This Row],[Fecha]]="",(""),(IF(Tabla13[[#This Row],[Ingreso en]]="",(-Tabla13[[#This Row],[Egreso de]]),(Tabla13[[#This Row],[Ingreso en]]))))</f>
        <v/>
      </c>
    </row>
    <row r="7766" spans="1:10" x14ac:dyDescent="0.3">
      <c r="A7766" s="2" t="str">
        <f>IF(Tabla1[[#This Row],[Fecha]]="",(""),(Tabla1[[#This Row],[Fecha]]))</f>
        <v/>
      </c>
      <c r="B7766" s="3" t="str">
        <f>IF(Tabla1[[#This Row],[Fecha]]="",(""),(Tabla1[[#This Row],[Tipo de Operación]]))</f>
        <v/>
      </c>
      <c r="C7766" s="19" t="str">
        <f>IF(Tabla1[[#This Row],[Fecha]]="",(""),(Tabla1[[#This Row],[Código]]))</f>
        <v/>
      </c>
      <c r="D7766" s="4" t="str">
        <f>IF(Tabla1[[#This Row],[Fecha]]="",(""),(Tabla1[[#This Row],[Rubro]]))</f>
        <v/>
      </c>
      <c r="E7766" s="4"/>
      <c r="F7766" s="4" t="str">
        <f>IF(Tabla1[[#This Row],[Fecha]]="",(""),(Tabla1[[#This Row],[Precio]]))</f>
        <v/>
      </c>
      <c r="G7766" s="4" t="str">
        <f>IF(Tabla1[[#This Row],[Fecha]]="",(""),(Tabla1[[#This Row],[Medio de Pago]]))</f>
        <v/>
      </c>
      <c r="H7766" s="4" t="str">
        <f>IF(Tabla1[[#This Row],[Fecha]]="",(""),(IF(Tabla1[[#This Row],[Ingreso en]]="",(""),(Tabla1[[#This Row],[Precio]]))))</f>
        <v/>
      </c>
      <c r="I7766" s="5" t="str">
        <f>IF(Tabla1[[#This Row],[Fecha]]="",(""),(IF(Tabla1[[#This Row],[Egreso de]]="",(""),(Tabla1[[#This Row],[Precio]]))))</f>
        <v/>
      </c>
      <c r="J7766" s="4" t="str">
        <f>IF(Tabla1[[#This Row],[Fecha]]="",(""),(IF(Tabla13[[#This Row],[Ingreso en]]="",(-Tabla13[[#This Row],[Egreso de]]),(Tabla13[[#This Row],[Ingreso en]]))))</f>
        <v/>
      </c>
    </row>
    <row r="7767" spans="1:10" x14ac:dyDescent="0.3">
      <c r="A7767" s="2" t="str">
        <f>IF(Tabla1[[#This Row],[Fecha]]="",(""),(Tabla1[[#This Row],[Fecha]]))</f>
        <v/>
      </c>
      <c r="B7767" s="3" t="str">
        <f>IF(Tabla1[[#This Row],[Fecha]]="",(""),(Tabla1[[#This Row],[Tipo de Operación]]))</f>
        <v/>
      </c>
      <c r="C7767" s="19" t="str">
        <f>IF(Tabla1[[#This Row],[Fecha]]="",(""),(Tabla1[[#This Row],[Código]]))</f>
        <v/>
      </c>
      <c r="D7767" s="4" t="str">
        <f>IF(Tabla1[[#This Row],[Fecha]]="",(""),(Tabla1[[#This Row],[Rubro]]))</f>
        <v/>
      </c>
      <c r="E7767" s="4"/>
      <c r="F7767" s="4" t="str">
        <f>IF(Tabla1[[#This Row],[Fecha]]="",(""),(Tabla1[[#This Row],[Precio]]))</f>
        <v/>
      </c>
      <c r="G7767" s="4" t="str">
        <f>IF(Tabla1[[#This Row],[Fecha]]="",(""),(Tabla1[[#This Row],[Medio de Pago]]))</f>
        <v/>
      </c>
      <c r="H7767" s="4" t="str">
        <f>IF(Tabla1[[#This Row],[Fecha]]="",(""),(IF(Tabla1[[#This Row],[Ingreso en]]="",(""),(Tabla1[[#This Row],[Precio]]))))</f>
        <v/>
      </c>
      <c r="I7767" s="5" t="str">
        <f>IF(Tabla1[[#This Row],[Fecha]]="",(""),(IF(Tabla1[[#This Row],[Egreso de]]="",(""),(Tabla1[[#This Row],[Precio]]))))</f>
        <v/>
      </c>
      <c r="J7767" s="4" t="str">
        <f>IF(Tabla1[[#This Row],[Fecha]]="",(""),(IF(Tabla13[[#This Row],[Ingreso en]]="",(-Tabla13[[#This Row],[Egreso de]]),(Tabla13[[#This Row],[Ingreso en]]))))</f>
        <v/>
      </c>
    </row>
    <row r="7768" spans="1:10" x14ac:dyDescent="0.3">
      <c r="A7768" s="2" t="str">
        <f>IF(Tabla1[[#This Row],[Fecha]]="",(""),(Tabla1[[#This Row],[Fecha]]))</f>
        <v/>
      </c>
      <c r="B7768" s="3" t="str">
        <f>IF(Tabla1[[#This Row],[Fecha]]="",(""),(Tabla1[[#This Row],[Tipo de Operación]]))</f>
        <v/>
      </c>
      <c r="C7768" s="19" t="str">
        <f>IF(Tabla1[[#This Row],[Fecha]]="",(""),(Tabla1[[#This Row],[Código]]))</f>
        <v/>
      </c>
      <c r="D7768" s="4" t="str">
        <f>IF(Tabla1[[#This Row],[Fecha]]="",(""),(Tabla1[[#This Row],[Rubro]]))</f>
        <v/>
      </c>
      <c r="E7768" s="4"/>
      <c r="F7768" s="4" t="str">
        <f>IF(Tabla1[[#This Row],[Fecha]]="",(""),(Tabla1[[#This Row],[Precio]]))</f>
        <v/>
      </c>
      <c r="G7768" s="4" t="str">
        <f>IF(Tabla1[[#This Row],[Fecha]]="",(""),(Tabla1[[#This Row],[Medio de Pago]]))</f>
        <v/>
      </c>
      <c r="H7768" s="4" t="str">
        <f>IF(Tabla1[[#This Row],[Fecha]]="",(""),(IF(Tabla1[[#This Row],[Ingreso en]]="",(""),(Tabla1[[#This Row],[Precio]]))))</f>
        <v/>
      </c>
      <c r="I7768" s="5" t="str">
        <f>IF(Tabla1[[#This Row],[Fecha]]="",(""),(IF(Tabla1[[#This Row],[Egreso de]]="",(""),(Tabla1[[#This Row],[Precio]]))))</f>
        <v/>
      </c>
      <c r="J7768" s="4" t="str">
        <f>IF(Tabla1[[#This Row],[Fecha]]="",(""),(IF(Tabla13[[#This Row],[Ingreso en]]="",(-Tabla13[[#This Row],[Egreso de]]),(Tabla13[[#This Row],[Ingreso en]]))))</f>
        <v/>
      </c>
    </row>
    <row r="7769" spans="1:10" x14ac:dyDescent="0.3">
      <c r="A7769" s="2" t="str">
        <f>IF(Tabla1[[#This Row],[Fecha]]="",(""),(Tabla1[[#This Row],[Fecha]]))</f>
        <v/>
      </c>
      <c r="B7769" s="3" t="str">
        <f>IF(Tabla1[[#This Row],[Fecha]]="",(""),(Tabla1[[#This Row],[Tipo de Operación]]))</f>
        <v/>
      </c>
      <c r="C7769" s="19" t="str">
        <f>IF(Tabla1[[#This Row],[Fecha]]="",(""),(Tabla1[[#This Row],[Código]]))</f>
        <v/>
      </c>
      <c r="D7769" s="4" t="str">
        <f>IF(Tabla1[[#This Row],[Fecha]]="",(""),(Tabla1[[#This Row],[Rubro]]))</f>
        <v/>
      </c>
      <c r="E7769" s="4"/>
      <c r="F7769" s="4" t="str">
        <f>IF(Tabla1[[#This Row],[Fecha]]="",(""),(Tabla1[[#This Row],[Precio]]))</f>
        <v/>
      </c>
      <c r="G7769" s="4" t="str">
        <f>IF(Tabla1[[#This Row],[Fecha]]="",(""),(Tabla1[[#This Row],[Medio de Pago]]))</f>
        <v/>
      </c>
      <c r="H7769" s="4" t="str">
        <f>IF(Tabla1[[#This Row],[Fecha]]="",(""),(IF(Tabla1[[#This Row],[Ingreso en]]="",(""),(Tabla1[[#This Row],[Precio]]))))</f>
        <v/>
      </c>
      <c r="I7769" s="5" t="str">
        <f>IF(Tabla1[[#This Row],[Fecha]]="",(""),(IF(Tabla1[[#This Row],[Egreso de]]="",(""),(Tabla1[[#This Row],[Precio]]))))</f>
        <v/>
      </c>
      <c r="J7769" s="4" t="str">
        <f>IF(Tabla1[[#This Row],[Fecha]]="",(""),(IF(Tabla13[[#This Row],[Ingreso en]]="",(-Tabla13[[#This Row],[Egreso de]]),(Tabla13[[#This Row],[Ingreso en]]))))</f>
        <v/>
      </c>
    </row>
    <row r="7770" spans="1:10" x14ac:dyDescent="0.3">
      <c r="A7770" s="2" t="str">
        <f>IF(Tabla1[[#This Row],[Fecha]]="",(""),(Tabla1[[#This Row],[Fecha]]))</f>
        <v/>
      </c>
      <c r="B7770" s="3" t="str">
        <f>IF(Tabla1[[#This Row],[Fecha]]="",(""),(Tabla1[[#This Row],[Tipo de Operación]]))</f>
        <v/>
      </c>
      <c r="C7770" s="19" t="str">
        <f>IF(Tabla1[[#This Row],[Fecha]]="",(""),(Tabla1[[#This Row],[Código]]))</f>
        <v/>
      </c>
      <c r="D7770" s="4" t="str">
        <f>IF(Tabla1[[#This Row],[Fecha]]="",(""),(Tabla1[[#This Row],[Rubro]]))</f>
        <v/>
      </c>
      <c r="E7770" s="4"/>
      <c r="F7770" s="4" t="str">
        <f>IF(Tabla1[[#This Row],[Fecha]]="",(""),(Tabla1[[#This Row],[Precio]]))</f>
        <v/>
      </c>
      <c r="G7770" s="4" t="str">
        <f>IF(Tabla1[[#This Row],[Fecha]]="",(""),(Tabla1[[#This Row],[Medio de Pago]]))</f>
        <v/>
      </c>
      <c r="H7770" s="4" t="str">
        <f>IF(Tabla1[[#This Row],[Fecha]]="",(""),(IF(Tabla1[[#This Row],[Ingreso en]]="",(""),(Tabla1[[#This Row],[Precio]]))))</f>
        <v/>
      </c>
      <c r="I7770" s="5" t="str">
        <f>IF(Tabla1[[#This Row],[Fecha]]="",(""),(IF(Tabla1[[#This Row],[Egreso de]]="",(""),(Tabla1[[#This Row],[Precio]]))))</f>
        <v/>
      </c>
      <c r="J7770" s="4" t="str">
        <f>IF(Tabla1[[#This Row],[Fecha]]="",(""),(IF(Tabla13[[#This Row],[Ingreso en]]="",(-Tabla13[[#This Row],[Egreso de]]),(Tabla13[[#This Row],[Ingreso en]]))))</f>
        <v/>
      </c>
    </row>
    <row r="7771" spans="1:10" x14ac:dyDescent="0.3">
      <c r="A7771" s="2" t="str">
        <f>IF(Tabla1[[#This Row],[Fecha]]="",(""),(Tabla1[[#This Row],[Fecha]]))</f>
        <v/>
      </c>
      <c r="B7771" s="3" t="str">
        <f>IF(Tabla1[[#This Row],[Fecha]]="",(""),(Tabla1[[#This Row],[Tipo de Operación]]))</f>
        <v/>
      </c>
      <c r="C7771" s="19" t="str">
        <f>IF(Tabla1[[#This Row],[Fecha]]="",(""),(Tabla1[[#This Row],[Código]]))</f>
        <v/>
      </c>
      <c r="D7771" s="4" t="str">
        <f>IF(Tabla1[[#This Row],[Fecha]]="",(""),(Tabla1[[#This Row],[Rubro]]))</f>
        <v/>
      </c>
      <c r="E7771" s="4"/>
      <c r="F7771" s="4" t="str">
        <f>IF(Tabla1[[#This Row],[Fecha]]="",(""),(Tabla1[[#This Row],[Precio]]))</f>
        <v/>
      </c>
      <c r="G7771" s="4" t="str">
        <f>IF(Tabla1[[#This Row],[Fecha]]="",(""),(Tabla1[[#This Row],[Medio de Pago]]))</f>
        <v/>
      </c>
      <c r="H7771" s="4" t="str">
        <f>IF(Tabla1[[#This Row],[Fecha]]="",(""),(IF(Tabla1[[#This Row],[Ingreso en]]="",(""),(Tabla1[[#This Row],[Precio]]))))</f>
        <v/>
      </c>
      <c r="I7771" s="5" t="str">
        <f>IF(Tabla1[[#This Row],[Fecha]]="",(""),(IF(Tabla1[[#This Row],[Egreso de]]="",(""),(Tabla1[[#This Row],[Precio]]))))</f>
        <v/>
      </c>
      <c r="J7771" s="4" t="str">
        <f>IF(Tabla1[[#This Row],[Fecha]]="",(""),(IF(Tabla13[[#This Row],[Ingreso en]]="",(-Tabla13[[#This Row],[Egreso de]]),(Tabla13[[#This Row],[Ingreso en]]))))</f>
        <v/>
      </c>
    </row>
    <row r="7772" spans="1:10" x14ac:dyDescent="0.3">
      <c r="A7772" s="2" t="str">
        <f>IF(Tabla1[[#This Row],[Fecha]]="",(""),(Tabla1[[#This Row],[Fecha]]))</f>
        <v/>
      </c>
      <c r="B7772" s="3" t="str">
        <f>IF(Tabla1[[#This Row],[Fecha]]="",(""),(Tabla1[[#This Row],[Tipo de Operación]]))</f>
        <v/>
      </c>
      <c r="C7772" s="19" t="str">
        <f>IF(Tabla1[[#This Row],[Fecha]]="",(""),(Tabla1[[#This Row],[Código]]))</f>
        <v/>
      </c>
      <c r="D7772" s="4" t="str">
        <f>IF(Tabla1[[#This Row],[Fecha]]="",(""),(Tabla1[[#This Row],[Rubro]]))</f>
        <v/>
      </c>
      <c r="E7772" s="4"/>
      <c r="F7772" s="4" t="str">
        <f>IF(Tabla1[[#This Row],[Fecha]]="",(""),(Tabla1[[#This Row],[Precio]]))</f>
        <v/>
      </c>
      <c r="G7772" s="4" t="str">
        <f>IF(Tabla1[[#This Row],[Fecha]]="",(""),(Tabla1[[#This Row],[Medio de Pago]]))</f>
        <v/>
      </c>
      <c r="H7772" s="4" t="str">
        <f>IF(Tabla1[[#This Row],[Fecha]]="",(""),(IF(Tabla1[[#This Row],[Ingreso en]]="",(""),(Tabla1[[#This Row],[Precio]]))))</f>
        <v/>
      </c>
      <c r="I7772" s="5" t="str">
        <f>IF(Tabla1[[#This Row],[Fecha]]="",(""),(IF(Tabla1[[#This Row],[Egreso de]]="",(""),(Tabla1[[#This Row],[Precio]]))))</f>
        <v/>
      </c>
      <c r="J7772" s="4" t="str">
        <f>IF(Tabla1[[#This Row],[Fecha]]="",(""),(IF(Tabla13[[#This Row],[Ingreso en]]="",(-Tabla13[[#This Row],[Egreso de]]),(Tabla13[[#This Row],[Ingreso en]]))))</f>
        <v/>
      </c>
    </row>
    <row r="7773" spans="1:10" x14ac:dyDescent="0.3">
      <c r="A7773" s="2" t="str">
        <f>IF(Tabla1[[#This Row],[Fecha]]="",(""),(Tabla1[[#This Row],[Fecha]]))</f>
        <v/>
      </c>
      <c r="B7773" s="3" t="str">
        <f>IF(Tabla1[[#This Row],[Fecha]]="",(""),(Tabla1[[#This Row],[Tipo de Operación]]))</f>
        <v/>
      </c>
      <c r="C7773" s="19" t="str">
        <f>IF(Tabla1[[#This Row],[Fecha]]="",(""),(Tabla1[[#This Row],[Código]]))</f>
        <v/>
      </c>
      <c r="D7773" s="4" t="str">
        <f>IF(Tabla1[[#This Row],[Fecha]]="",(""),(Tabla1[[#This Row],[Rubro]]))</f>
        <v/>
      </c>
      <c r="E7773" s="4"/>
      <c r="F7773" s="4" t="str">
        <f>IF(Tabla1[[#This Row],[Fecha]]="",(""),(Tabla1[[#This Row],[Precio]]))</f>
        <v/>
      </c>
      <c r="G7773" s="4" t="str">
        <f>IF(Tabla1[[#This Row],[Fecha]]="",(""),(Tabla1[[#This Row],[Medio de Pago]]))</f>
        <v/>
      </c>
      <c r="H7773" s="4" t="str">
        <f>IF(Tabla1[[#This Row],[Fecha]]="",(""),(IF(Tabla1[[#This Row],[Ingreso en]]="",(""),(Tabla1[[#This Row],[Precio]]))))</f>
        <v/>
      </c>
      <c r="I7773" s="5" t="str">
        <f>IF(Tabla1[[#This Row],[Fecha]]="",(""),(IF(Tabla1[[#This Row],[Egreso de]]="",(""),(Tabla1[[#This Row],[Precio]]))))</f>
        <v/>
      </c>
      <c r="J7773" s="4" t="str">
        <f>IF(Tabla1[[#This Row],[Fecha]]="",(""),(IF(Tabla13[[#This Row],[Ingreso en]]="",(-Tabla13[[#This Row],[Egreso de]]),(Tabla13[[#This Row],[Ingreso en]]))))</f>
        <v/>
      </c>
    </row>
    <row r="7774" spans="1:10" x14ac:dyDescent="0.3">
      <c r="A7774" s="2" t="str">
        <f>IF(Tabla1[[#This Row],[Fecha]]="",(""),(Tabla1[[#This Row],[Fecha]]))</f>
        <v/>
      </c>
      <c r="B7774" s="3" t="str">
        <f>IF(Tabla1[[#This Row],[Fecha]]="",(""),(Tabla1[[#This Row],[Tipo de Operación]]))</f>
        <v/>
      </c>
      <c r="C7774" s="19" t="str">
        <f>IF(Tabla1[[#This Row],[Fecha]]="",(""),(Tabla1[[#This Row],[Código]]))</f>
        <v/>
      </c>
      <c r="D7774" s="4" t="str">
        <f>IF(Tabla1[[#This Row],[Fecha]]="",(""),(Tabla1[[#This Row],[Rubro]]))</f>
        <v/>
      </c>
      <c r="E7774" s="4"/>
      <c r="F7774" s="4" t="str">
        <f>IF(Tabla1[[#This Row],[Fecha]]="",(""),(Tabla1[[#This Row],[Precio]]))</f>
        <v/>
      </c>
      <c r="G7774" s="4" t="str">
        <f>IF(Tabla1[[#This Row],[Fecha]]="",(""),(Tabla1[[#This Row],[Medio de Pago]]))</f>
        <v/>
      </c>
      <c r="H7774" s="4" t="str">
        <f>IF(Tabla1[[#This Row],[Fecha]]="",(""),(IF(Tabla1[[#This Row],[Ingreso en]]="",(""),(Tabla1[[#This Row],[Precio]]))))</f>
        <v/>
      </c>
      <c r="I7774" s="5" t="str">
        <f>IF(Tabla1[[#This Row],[Fecha]]="",(""),(IF(Tabla1[[#This Row],[Egreso de]]="",(""),(Tabla1[[#This Row],[Precio]]))))</f>
        <v/>
      </c>
      <c r="J7774" s="4" t="str">
        <f>IF(Tabla1[[#This Row],[Fecha]]="",(""),(IF(Tabla13[[#This Row],[Ingreso en]]="",(-Tabla13[[#This Row],[Egreso de]]),(Tabla13[[#This Row],[Ingreso en]]))))</f>
        <v/>
      </c>
    </row>
    <row r="7775" spans="1:10" x14ac:dyDescent="0.3">
      <c r="A7775" s="2" t="str">
        <f>IF(Tabla1[[#This Row],[Fecha]]="",(""),(Tabla1[[#This Row],[Fecha]]))</f>
        <v/>
      </c>
      <c r="B7775" s="3" t="str">
        <f>IF(Tabla1[[#This Row],[Fecha]]="",(""),(Tabla1[[#This Row],[Tipo de Operación]]))</f>
        <v/>
      </c>
      <c r="C7775" s="19" t="str">
        <f>IF(Tabla1[[#This Row],[Fecha]]="",(""),(Tabla1[[#This Row],[Código]]))</f>
        <v/>
      </c>
      <c r="D7775" s="4" t="str">
        <f>IF(Tabla1[[#This Row],[Fecha]]="",(""),(Tabla1[[#This Row],[Rubro]]))</f>
        <v/>
      </c>
      <c r="E7775" s="4"/>
      <c r="F7775" s="4" t="str">
        <f>IF(Tabla1[[#This Row],[Fecha]]="",(""),(Tabla1[[#This Row],[Precio]]))</f>
        <v/>
      </c>
      <c r="G7775" s="4" t="str">
        <f>IF(Tabla1[[#This Row],[Fecha]]="",(""),(Tabla1[[#This Row],[Medio de Pago]]))</f>
        <v/>
      </c>
      <c r="H7775" s="4" t="str">
        <f>IF(Tabla1[[#This Row],[Fecha]]="",(""),(IF(Tabla1[[#This Row],[Ingreso en]]="",(""),(Tabla1[[#This Row],[Precio]]))))</f>
        <v/>
      </c>
      <c r="I7775" s="5" t="str">
        <f>IF(Tabla1[[#This Row],[Fecha]]="",(""),(IF(Tabla1[[#This Row],[Egreso de]]="",(""),(Tabla1[[#This Row],[Precio]]))))</f>
        <v/>
      </c>
      <c r="J7775" s="4" t="str">
        <f>IF(Tabla1[[#This Row],[Fecha]]="",(""),(IF(Tabla13[[#This Row],[Ingreso en]]="",(-Tabla13[[#This Row],[Egreso de]]),(Tabla13[[#This Row],[Ingreso en]]))))</f>
        <v/>
      </c>
    </row>
    <row r="7776" spans="1:10" x14ac:dyDescent="0.3">
      <c r="A7776" s="2" t="str">
        <f>IF(Tabla1[[#This Row],[Fecha]]="",(""),(Tabla1[[#This Row],[Fecha]]))</f>
        <v/>
      </c>
      <c r="B7776" s="3" t="str">
        <f>IF(Tabla1[[#This Row],[Fecha]]="",(""),(Tabla1[[#This Row],[Tipo de Operación]]))</f>
        <v/>
      </c>
      <c r="C7776" s="19" t="str">
        <f>IF(Tabla1[[#This Row],[Fecha]]="",(""),(Tabla1[[#This Row],[Código]]))</f>
        <v/>
      </c>
      <c r="D7776" s="4" t="str">
        <f>IF(Tabla1[[#This Row],[Fecha]]="",(""),(Tabla1[[#This Row],[Rubro]]))</f>
        <v/>
      </c>
      <c r="E7776" s="4"/>
      <c r="F7776" s="4" t="str">
        <f>IF(Tabla1[[#This Row],[Fecha]]="",(""),(Tabla1[[#This Row],[Precio]]))</f>
        <v/>
      </c>
      <c r="G7776" s="4" t="str">
        <f>IF(Tabla1[[#This Row],[Fecha]]="",(""),(Tabla1[[#This Row],[Medio de Pago]]))</f>
        <v/>
      </c>
      <c r="H7776" s="4" t="str">
        <f>IF(Tabla1[[#This Row],[Fecha]]="",(""),(IF(Tabla1[[#This Row],[Ingreso en]]="",(""),(Tabla1[[#This Row],[Precio]]))))</f>
        <v/>
      </c>
      <c r="I7776" s="5" t="str">
        <f>IF(Tabla1[[#This Row],[Fecha]]="",(""),(IF(Tabla1[[#This Row],[Egreso de]]="",(""),(Tabla1[[#This Row],[Precio]]))))</f>
        <v/>
      </c>
      <c r="J7776" s="4" t="str">
        <f>IF(Tabla1[[#This Row],[Fecha]]="",(""),(IF(Tabla13[[#This Row],[Ingreso en]]="",(-Tabla13[[#This Row],[Egreso de]]),(Tabla13[[#This Row],[Ingreso en]]))))</f>
        <v/>
      </c>
    </row>
    <row r="7777" spans="1:10" x14ac:dyDescent="0.3">
      <c r="A7777" s="2" t="str">
        <f>IF(Tabla1[[#This Row],[Fecha]]="",(""),(Tabla1[[#This Row],[Fecha]]))</f>
        <v/>
      </c>
      <c r="B7777" s="3" t="str">
        <f>IF(Tabla1[[#This Row],[Fecha]]="",(""),(Tabla1[[#This Row],[Tipo de Operación]]))</f>
        <v/>
      </c>
      <c r="C7777" s="19" t="str">
        <f>IF(Tabla1[[#This Row],[Fecha]]="",(""),(Tabla1[[#This Row],[Código]]))</f>
        <v/>
      </c>
      <c r="D7777" s="4" t="str">
        <f>IF(Tabla1[[#This Row],[Fecha]]="",(""),(Tabla1[[#This Row],[Rubro]]))</f>
        <v/>
      </c>
      <c r="E7777" s="4"/>
      <c r="F7777" s="4" t="str">
        <f>IF(Tabla1[[#This Row],[Fecha]]="",(""),(Tabla1[[#This Row],[Precio]]))</f>
        <v/>
      </c>
      <c r="G7777" s="4" t="str">
        <f>IF(Tabla1[[#This Row],[Fecha]]="",(""),(Tabla1[[#This Row],[Medio de Pago]]))</f>
        <v/>
      </c>
      <c r="H7777" s="4" t="str">
        <f>IF(Tabla1[[#This Row],[Fecha]]="",(""),(IF(Tabla1[[#This Row],[Ingreso en]]="",(""),(Tabla1[[#This Row],[Precio]]))))</f>
        <v/>
      </c>
      <c r="I7777" s="5" t="str">
        <f>IF(Tabla1[[#This Row],[Fecha]]="",(""),(IF(Tabla1[[#This Row],[Egreso de]]="",(""),(Tabla1[[#This Row],[Precio]]))))</f>
        <v/>
      </c>
      <c r="J7777" s="4" t="str">
        <f>IF(Tabla1[[#This Row],[Fecha]]="",(""),(IF(Tabla13[[#This Row],[Ingreso en]]="",(-Tabla13[[#This Row],[Egreso de]]),(Tabla13[[#This Row],[Ingreso en]]))))</f>
        <v/>
      </c>
    </row>
    <row r="7778" spans="1:10" x14ac:dyDescent="0.3">
      <c r="A7778" s="2" t="str">
        <f>IF(Tabla1[[#This Row],[Fecha]]="",(""),(Tabla1[[#This Row],[Fecha]]))</f>
        <v/>
      </c>
      <c r="B7778" s="3" t="str">
        <f>IF(Tabla1[[#This Row],[Fecha]]="",(""),(Tabla1[[#This Row],[Tipo de Operación]]))</f>
        <v/>
      </c>
      <c r="C7778" s="19" t="str">
        <f>IF(Tabla1[[#This Row],[Fecha]]="",(""),(Tabla1[[#This Row],[Código]]))</f>
        <v/>
      </c>
      <c r="D7778" s="4" t="str">
        <f>IF(Tabla1[[#This Row],[Fecha]]="",(""),(Tabla1[[#This Row],[Rubro]]))</f>
        <v/>
      </c>
      <c r="E7778" s="4"/>
      <c r="F7778" s="4" t="str">
        <f>IF(Tabla1[[#This Row],[Fecha]]="",(""),(Tabla1[[#This Row],[Precio]]))</f>
        <v/>
      </c>
      <c r="G7778" s="4" t="str">
        <f>IF(Tabla1[[#This Row],[Fecha]]="",(""),(Tabla1[[#This Row],[Medio de Pago]]))</f>
        <v/>
      </c>
      <c r="H7778" s="4" t="str">
        <f>IF(Tabla1[[#This Row],[Fecha]]="",(""),(IF(Tabla1[[#This Row],[Ingreso en]]="",(""),(Tabla1[[#This Row],[Precio]]))))</f>
        <v/>
      </c>
      <c r="I7778" s="5" t="str">
        <f>IF(Tabla1[[#This Row],[Fecha]]="",(""),(IF(Tabla1[[#This Row],[Egreso de]]="",(""),(Tabla1[[#This Row],[Precio]]))))</f>
        <v/>
      </c>
      <c r="J7778" s="4" t="str">
        <f>IF(Tabla1[[#This Row],[Fecha]]="",(""),(IF(Tabla13[[#This Row],[Ingreso en]]="",(-Tabla13[[#This Row],[Egreso de]]),(Tabla13[[#This Row],[Ingreso en]]))))</f>
        <v/>
      </c>
    </row>
    <row r="7779" spans="1:10" x14ac:dyDescent="0.3">
      <c r="A7779" s="2" t="str">
        <f>IF(Tabla1[[#This Row],[Fecha]]="",(""),(Tabla1[[#This Row],[Fecha]]))</f>
        <v/>
      </c>
      <c r="B7779" s="3" t="str">
        <f>IF(Tabla1[[#This Row],[Fecha]]="",(""),(Tabla1[[#This Row],[Tipo de Operación]]))</f>
        <v/>
      </c>
      <c r="C7779" s="19" t="str">
        <f>IF(Tabla1[[#This Row],[Fecha]]="",(""),(Tabla1[[#This Row],[Código]]))</f>
        <v/>
      </c>
      <c r="D7779" s="4" t="str">
        <f>IF(Tabla1[[#This Row],[Fecha]]="",(""),(Tabla1[[#This Row],[Rubro]]))</f>
        <v/>
      </c>
      <c r="E7779" s="4"/>
      <c r="F7779" s="4" t="str">
        <f>IF(Tabla1[[#This Row],[Fecha]]="",(""),(Tabla1[[#This Row],[Precio]]))</f>
        <v/>
      </c>
      <c r="G7779" s="4" t="str">
        <f>IF(Tabla1[[#This Row],[Fecha]]="",(""),(Tabla1[[#This Row],[Medio de Pago]]))</f>
        <v/>
      </c>
      <c r="H7779" s="4" t="str">
        <f>IF(Tabla1[[#This Row],[Fecha]]="",(""),(IF(Tabla1[[#This Row],[Ingreso en]]="",(""),(Tabla1[[#This Row],[Precio]]))))</f>
        <v/>
      </c>
      <c r="I7779" s="5" t="str">
        <f>IF(Tabla1[[#This Row],[Fecha]]="",(""),(IF(Tabla1[[#This Row],[Egreso de]]="",(""),(Tabla1[[#This Row],[Precio]]))))</f>
        <v/>
      </c>
      <c r="J7779" s="4" t="str">
        <f>IF(Tabla1[[#This Row],[Fecha]]="",(""),(IF(Tabla13[[#This Row],[Ingreso en]]="",(-Tabla13[[#This Row],[Egreso de]]),(Tabla13[[#This Row],[Ingreso en]]))))</f>
        <v/>
      </c>
    </row>
    <row r="7780" spans="1:10" x14ac:dyDescent="0.3">
      <c r="A7780" s="2" t="str">
        <f>IF(Tabla1[[#This Row],[Fecha]]="",(""),(Tabla1[[#This Row],[Fecha]]))</f>
        <v/>
      </c>
      <c r="B7780" s="3" t="str">
        <f>IF(Tabla1[[#This Row],[Fecha]]="",(""),(Tabla1[[#This Row],[Tipo de Operación]]))</f>
        <v/>
      </c>
      <c r="C7780" s="19" t="str">
        <f>IF(Tabla1[[#This Row],[Fecha]]="",(""),(Tabla1[[#This Row],[Código]]))</f>
        <v/>
      </c>
      <c r="D7780" s="4" t="str">
        <f>IF(Tabla1[[#This Row],[Fecha]]="",(""),(Tabla1[[#This Row],[Rubro]]))</f>
        <v/>
      </c>
      <c r="E7780" s="4"/>
      <c r="F7780" s="4" t="str">
        <f>IF(Tabla1[[#This Row],[Fecha]]="",(""),(Tabla1[[#This Row],[Precio]]))</f>
        <v/>
      </c>
      <c r="G7780" s="4" t="str">
        <f>IF(Tabla1[[#This Row],[Fecha]]="",(""),(Tabla1[[#This Row],[Medio de Pago]]))</f>
        <v/>
      </c>
      <c r="H7780" s="4" t="str">
        <f>IF(Tabla1[[#This Row],[Fecha]]="",(""),(IF(Tabla1[[#This Row],[Ingreso en]]="",(""),(Tabla1[[#This Row],[Precio]]))))</f>
        <v/>
      </c>
      <c r="I7780" s="5" t="str">
        <f>IF(Tabla1[[#This Row],[Fecha]]="",(""),(IF(Tabla1[[#This Row],[Egreso de]]="",(""),(Tabla1[[#This Row],[Precio]]))))</f>
        <v/>
      </c>
      <c r="J7780" s="4" t="str">
        <f>IF(Tabla1[[#This Row],[Fecha]]="",(""),(IF(Tabla13[[#This Row],[Ingreso en]]="",(-Tabla13[[#This Row],[Egreso de]]),(Tabla13[[#This Row],[Ingreso en]]))))</f>
        <v/>
      </c>
    </row>
    <row r="7781" spans="1:10" x14ac:dyDescent="0.3">
      <c r="A7781" s="2" t="str">
        <f>IF(Tabla1[[#This Row],[Fecha]]="",(""),(Tabla1[[#This Row],[Fecha]]))</f>
        <v/>
      </c>
      <c r="B7781" s="3" t="str">
        <f>IF(Tabla1[[#This Row],[Fecha]]="",(""),(Tabla1[[#This Row],[Tipo de Operación]]))</f>
        <v/>
      </c>
      <c r="C7781" s="19" t="str">
        <f>IF(Tabla1[[#This Row],[Fecha]]="",(""),(Tabla1[[#This Row],[Código]]))</f>
        <v/>
      </c>
      <c r="D7781" s="4" t="str">
        <f>IF(Tabla1[[#This Row],[Fecha]]="",(""),(Tabla1[[#This Row],[Rubro]]))</f>
        <v/>
      </c>
      <c r="E7781" s="4"/>
      <c r="F7781" s="4" t="str">
        <f>IF(Tabla1[[#This Row],[Fecha]]="",(""),(Tabla1[[#This Row],[Precio]]))</f>
        <v/>
      </c>
      <c r="G7781" s="4" t="str">
        <f>IF(Tabla1[[#This Row],[Fecha]]="",(""),(Tabla1[[#This Row],[Medio de Pago]]))</f>
        <v/>
      </c>
      <c r="H7781" s="4" t="str">
        <f>IF(Tabla1[[#This Row],[Fecha]]="",(""),(IF(Tabla1[[#This Row],[Ingreso en]]="",(""),(Tabla1[[#This Row],[Precio]]))))</f>
        <v/>
      </c>
      <c r="I7781" s="5" t="str">
        <f>IF(Tabla1[[#This Row],[Fecha]]="",(""),(IF(Tabla1[[#This Row],[Egreso de]]="",(""),(Tabla1[[#This Row],[Precio]]))))</f>
        <v/>
      </c>
      <c r="J7781" s="4" t="str">
        <f>IF(Tabla1[[#This Row],[Fecha]]="",(""),(IF(Tabla13[[#This Row],[Ingreso en]]="",(-Tabla13[[#This Row],[Egreso de]]),(Tabla13[[#This Row],[Ingreso en]]))))</f>
        <v/>
      </c>
    </row>
    <row r="7782" spans="1:10" x14ac:dyDescent="0.3">
      <c r="A7782" s="2" t="str">
        <f>IF(Tabla1[[#This Row],[Fecha]]="",(""),(Tabla1[[#This Row],[Fecha]]))</f>
        <v/>
      </c>
      <c r="B7782" s="3" t="str">
        <f>IF(Tabla1[[#This Row],[Fecha]]="",(""),(Tabla1[[#This Row],[Tipo de Operación]]))</f>
        <v/>
      </c>
      <c r="C7782" s="19" t="str">
        <f>IF(Tabla1[[#This Row],[Fecha]]="",(""),(Tabla1[[#This Row],[Código]]))</f>
        <v/>
      </c>
      <c r="D7782" s="4" t="str">
        <f>IF(Tabla1[[#This Row],[Fecha]]="",(""),(Tabla1[[#This Row],[Rubro]]))</f>
        <v/>
      </c>
      <c r="E7782" s="4"/>
      <c r="F7782" s="4" t="str">
        <f>IF(Tabla1[[#This Row],[Fecha]]="",(""),(Tabla1[[#This Row],[Precio]]))</f>
        <v/>
      </c>
      <c r="G7782" s="4" t="str">
        <f>IF(Tabla1[[#This Row],[Fecha]]="",(""),(Tabla1[[#This Row],[Medio de Pago]]))</f>
        <v/>
      </c>
      <c r="H7782" s="4" t="str">
        <f>IF(Tabla1[[#This Row],[Fecha]]="",(""),(IF(Tabla1[[#This Row],[Ingreso en]]="",(""),(Tabla1[[#This Row],[Precio]]))))</f>
        <v/>
      </c>
      <c r="I7782" s="5" t="str">
        <f>IF(Tabla1[[#This Row],[Fecha]]="",(""),(IF(Tabla1[[#This Row],[Egreso de]]="",(""),(Tabla1[[#This Row],[Precio]]))))</f>
        <v/>
      </c>
      <c r="J7782" s="4" t="str">
        <f>IF(Tabla1[[#This Row],[Fecha]]="",(""),(IF(Tabla13[[#This Row],[Ingreso en]]="",(-Tabla13[[#This Row],[Egreso de]]),(Tabla13[[#This Row],[Ingreso en]]))))</f>
        <v/>
      </c>
    </row>
    <row r="7783" spans="1:10" x14ac:dyDescent="0.3">
      <c r="A7783" s="2" t="str">
        <f>IF(Tabla1[[#This Row],[Fecha]]="",(""),(Tabla1[[#This Row],[Fecha]]))</f>
        <v/>
      </c>
      <c r="B7783" s="3" t="str">
        <f>IF(Tabla1[[#This Row],[Fecha]]="",(""),(Tabla1[[#This Row],[Tipo de Operación]]))</f>
        <v/>
      </c>
      <c r="C7783" s="19" t="str">
        <f>IF(Tabla1[[#This Row],[Fecha]]="",(""),(Tabla1[[#This Row],[Código]]))</f>
        <v/>
      </c>
      <c r="D7783" s="4" t="str">
        <f>IF(Tabla1[[#This Row],[Fecha]]="",(""),(Tabla1[[#This Row],[Rubro]]))</f>
        <v/>
      </c>
      <c r="E7783" s="4"/>
      <c r="F7783" s="4" t="str">
        <f>IF(Tabla1[[#This Row],[Fecha]]="",(""),(Tabla1[[#This Row],[Precio]]))</f>
        <v/>
      </c>
      <c r="G7783" s="4" t="str">
        <f>IF(Tabla1[[#This Row],[Fecha]]="",(""),(Tabla1[[#This Row],[Medio de Pago]]))</f>
        <v/>
      </c>
      <c r="H7783" s="4" t="str">
        <f>IF(Tabla1[[#This Row],[Fecha]]="",(""),(IF(Tabla1[[#This Row],[Ingreso en]]="",(""),(Tabla1[[#This Row],[Precio]]))))</f>
        <v/>
      </c>
      <c r="I7783" s="5" t="str">
        <f>IF(Tabla1[[#This Row],[Fecha]]="",(""),(IF(Tabla1[[#This Row],[Egreso de]]="",(""),(Tabla1[[#This Row],[Precio]]))))</f>
        <v/>
      </c>
      <c r="J7783" s="4" t="str">
        <f>IF(Tabla1[[#This Row],[Fecha]]="",(""),(IF(Tabla13[[#This Row],[Ingreso en]]="",(-Tabla13[[#This Row],[Egreso de]]),(Tabla13[[#This Row],[Ingreso en]]))))</f>
        <v/>
      </c>
    </row>
    <row r="7784" spans="1:10" x14ac:dyDescent="0.3">
      <c r="A7784" s="2" t="str">
        <f>IF(Tabla1[[#This Row],[Fecha]]="",(""),(Tabla1[[#This Row],[Fecha]]))</f>
        <v/>
      </c>
      <c r="B7784" s="3" t="str">
        <f>IF(Tabla1[[#This Row],[Fecha]]="",(""),(Tabla1[[#This Row],[Tipo de Operación]]))</f>
        <v/>
      </c>
      <c r="C7784" s="19" t="str">
        <f>IF(Tabla1[[#This Row],[Fecha]]="",(""),(Tabla1[[#This Row],[Código]]))</f>
        <v/>
      </c>
      <c r="D7784" s="4" t="str">
        <f>IF(Tabla1[[#This Row],[Fecha]]="",(""),(Tabla1[[#This Row],[Rubro]]))</f>
        <v/>
      </c>
      <c r="E7784" s="4"/>
      <c r="F7784" s="4" t="str">
        <f>IF(Tabla1[[#This Row],[Fecha]]="",(""),(Tabla1[[#This Row],[Precio]]))</f>
        <v/>
      </c>
      <c r="G7784" s="4" t="str">
        <f>IF(Tabla1[[#This Row],[Fecha]]="",(""),(Tabla1[[#This Row],[Medio de Pago]]))</f>
        <v/>
      </c>
      <c r="H7784" s="4" t="str">
        <f>IF(Tabla1[[#This Row],[Fecha]]="",(""),(IF(Tabla1[[#This Row],[Ingreso en]]="",(""),(Tabla1[[#This Row],[Precio]]))))</f>
        <v/>
      </c>
      <c r="I7784" s="5" t="str">
        <f>IF(Tabla1[[#This Row],[Fecha]]="",(""),(IF(Tabla1[[#This Row],[Egreso de]]="",(""),(Tabla1[[#This Row],[Precio]]))))</f>
        <v/>
      </c>
      <c r="J7784" s="4" t="str">
        <f>IF(Tabla1[[#This Row],[Fecha]]="",(""),(IF(Tabla13[[#This Row],[Ingreso en]]="",(-Tabla13[[#This Row],[Egreso de]]),(Tabla13[[#This Row],[Ingreso en]]))))</f>
        <v/>
      </c>
    </row>
    <row r="7785" spans="1:10" x14ac:dyDescent="0.3">
      <c r="A7785" s="2" t="str">
        <f>IF(Tabla1[[#This Row],[Fecha]]="",(""),(Tabla1[[#This Row],[Fecha]]))</f>
        <v/>
      </c>
      <c r="B7785" s="3" t="str">
        <f>IF(Tabla1[[#This Row],[Fecha]]="",(""),(Tabla1[[#This Row],[Tipo de Operación]]))</f>
        <v/>
      </c>
      <c r="C7785" s="19" t="str">
        <f>IF(Tabla1[[#This Row],[Fecha]]="",(""),(Tabla1[[#This Row],[Código]]))</f>
        <v/>
      </c>
      <c r="D7785" s="4" t="str">
        <f>IF(Tabla1[[#This Row],[Fecha]]="",(""),(Tabla1[[#This Row],[Rubro]]))</f>
        <v/>
      </c>
      <c r="E7785" s="4"/>
      <c r="F7785" s="4" t="str">
        <f>IF(Tabla1[[#This Row],[Fecha]]="",(""),(Tabla1[[#This Row],[Precio]]))</f>
        <v/>
      </c>
      <c r="G7785" s="4" t="str">
        <f>IF(Tabla1[[#This Row],[Fecha]]="",(""),(Tabla1[[#This Row],[Medio de Pago]]))</f>
        <v/>
      </c>
      <c r="H7785" s="4" t="str">
        <f>IF(Tabla1[[#This Row],[Fecha]]="",(""),(IF(Tabla1[[#This Row],[Ingreso en]]="",(""),(Tabla1[[#This Row],[Precio]]))))</f>
        <v/>
      </c>
      <c r="I7785" s="5" t="str">
        <f>IF(Tabla1[[#This Row],[Fecha]]="",(""),(IF(Tabla1[[#This Row],[Egreso de]]="",(""),(Tabla1[[#This Row],[Precio]]))))</f>
        <v/>
      </c>
      <c r="J7785" s="4" t="str">
        <f>IF(Tabla1[[#This Row],[Fecha]]="",(""),(IF(Tabla13[[#This Row],[Ingreso en]]="",(-Tabla13[[#This Row],[Egreso de]]),(Tabla13[[#This Row],[Ingreso en]]))))</f>
        <v/>
      </c>
    </row>
    <row r="7786" spans="1:10" x14ac:dyDescent="0.3">
      <c r="A7786" s="2" t="str">
        <f>IF(Tabla1[[#This Row],[Fecha]]="",(""),(Tabla1[[#This Row],[Fecha]]))</f>
        <v/>
      </c>
      <c r="B7786" s="3" t="str">
        <f>IF(Tabla1[[#This Row],[Fecha]]="",(""),(Tabla1[[#This Row],[Tipo de Operación]]))</f>
        <v/>
      </c>
      <c r="C7786" s="19" t="str">
        <f>IF(Tabla1[[#This Row],[Fecha]]="",(""),(Tabla1[[#This Row],[Código]]))</f>
        <v/>
      </c>
      <c r="D7786" s="4" t="str">
        <f>IF(Tabla1[[#This Row],[Fecha]]="",(""),(Tabla1[[#This Row],[Rubro]]))</f>
        <v/>
      </c>
      <c r="E7786" s="4"/>
      <c r="F7786" s="4" t="str">
        <f>IF(Tabla1[[#This Row],[Fecha]]="",(""),(Tabla1[[#This Row],[Precio]]))</f>
        <v/>
      </c>
      <c r="G7786" s="4" t="str">
        <f>IF(Tabla1[[#This Row],[Fecha]]="",(""),(Tabla1[[#This Row],[Medio de Pago]]))</f>
        <v/>
      </c>
      <c r="H7786" s="4" t="str">
        <f>IF(Tabla1[[#This Row],[Fecha]]="",(""),(IF(Tabla1[[#This Row],[Ingreso en]]="",(""),(Tabla1[[#This Row],[Precio]]))))</f>
        <v/>
      </c>
      <c r="I7786" s="5" t="str">
        <f>IF(Tabla1[[#This Row],[Fecha]]="",(""),(IF(Tabla1[[#This Row],[Egreso de]]="",(""),(Tabla1[[#This Row],[Precio]]))))</f>
        <v/>
      </c>
      <c r="J7786" s="4" t="str">
        <f>IF(Tabla1[[#This Row],[Fecha]]="",(""),(IF(Tabla13[[#This Row],[Ingreso en]]="",(-Tabla13[[#This Row],[Egreso de]]),(Tabla13[[#This Row],[Ingreso en]]))))</f>
        <v/>
      </c>
    </row>
    <row r="7787" spans="1:10" x14ac:dyDescent="0.3">
      <c r="A7787" s="2" t="str">
        <f>IF(Tabla1[[#This Row],[Fecha]]="",(""),(Tabla1[[#This Row],[Fecha]]))</f>
        <v/>
      </c>
      <c r="B7787" s="3" t="str">
        <f>IF(Tabla1[[#This Row],[Fecha]]="",(""),(Tabla1[[#This Row],[Tipo de Operación]]))</f>
        <v/>
      </c>
      <c r="C7787" s="19" t="str">
        <f>IF(Tabla1[[#This Row],[Fecha]]="",(""),(Tabla1[[#This Row],[Código]]))</f>
        <v/>
      </c>
      <c r="D7787" s="4" t="str">
        <f>IF(Tabla1[[#This Row],[Fecha]]="",(""),(Tabla1[[#This Row],[Rubro]]))</f>
        <v/>
      </c>
      <c r="E7787" s="4"/>
      <c r="F7787" s="4" t="str">
        <f>IF(Tabla1[[#This Row],[Fecha]]="",(""),(Tabla1[[#This Row],[Precio]]))</f>
        <v/>
      </c>
      <c r="G7787" s="4" t="str">
        <f>IF(Tabla1[[#This Row],[Fecha]]="",(""),(Tabla1[[#This Row],[Medio de Pago]]))</f>
        <v/>
      </c>
      <c r="H7787" s="4" t="str">
        <f>IF(Tabla1[[#This Row],[Fecha]]="",(""),(IF(Tabla1[[#This Row],[Ingreso en]]="",(""),(Tabla1[[#This Row],[Precio]]))))</f>
        <v/>
      </c>
      <c r="I7787" s="5" t="str">
        <f>IF(Tabla1[[#This Row],[Fecha]]="",(""),(IF(Tabla1[[#This Row],[Egreso de]]="",(""),(Tabla1[[#This Row],[Precio]]))))</f>
        <v/>
      </c>
      <c r="J7787" s="4" t="str">
        <f>IF(Tabla1[[#This Row],[Fecha]]="",(""),(IF(Tabla13[[#This Row],[Ingreso en]]="",(-Tabla13[[#This Row],[Egreso de]]),(Tabla13[[#This Row],[Ingreso en]]))))</f>
        <v/>
      </c>
    </row>
    <row r="7788" spans="1:10" x14ac:dyDescent="0.3">
      <c r="A7788" s="2" t="str">
        <f>IF(Tabla1[[#This Row],[Fecha]]="",(""),(Tabla1[[#This Row],[Fecha]]))</f>
        <v/>
      </c>
      <c r="B7788" s="3" t="str">
        <f>IF(Tabla1[[#This Row],[Fecha]]="",(""),(Tabla1[[#This Row],[Tipo de Operación]]))</f>
        <v/>
      </c>
      <c r="C7788" s="19" t="str">
        <f>IF(Tabla1[[#This Row],[Fecha]]="",(""),(Tabla1[[#This Row],[Código]]))</f>
        <v/>
      </c>
      <c r="D7788" s="4" t="str">
        <f>IF(Tabla1[[#This Row],[Fecha]]="",(""),(Tabla1[[#This Row],[Rubro]]))</f>
        <v/>
      </c>
      <c r="E7788" s="4"/>
      <c r="F7788" s="4" t="str">
        <f>IF(Tabla1[[#This Row],[Fecha]]="",(""),(Tabla1[[#This Row],[Precio]]))</f>
        <v/>
      </c>
      <c r="G7788" s="4" t="str">
        <f>IF(Tabla1[[#This Row],[Fecha]]="",(""),(Tabla1[[#This Row],[Medio de Pago]]))</f>
        <v/>
      </c>
      <c r="H7788" s="4" t="str">
        <f>IF(Tabla1[[#This Row],[Fecha]]="",(""),(IF(Tabla1[[#This Row],[Ingreso en]]="",(""),(Tabla1[[#This Row],[Precio]]))))</f>
        <v/>
      </c>
      <c r="I7788" s="5" t="str">
        <f>IF(Tabla1[[#This Row],[Fecha]]="",(""),(IF(Tabla1[[#This Row],[Egreso de]]="",(""),(Tabla1[[#This Row],[Precio]]))))</f>
        <v/>
      </c>
      <c r="J7788" s="4" t="str">
        <f>IF(Tabla1[[#This Row],[Fecha]]="",(""),(IF(Tabla13[[#This Row],[Ingreso en]]="",(-Tabla13[[#This Row],[Egreso de]]),(Tabla13[[#This Row],[Ingreso en]]))))</f>
        <v/>
      </c>
    </row>
    <row r="7789" spans="1:10" x14ac:dyDescent="0.3">
      <c r="A7789" s="2" t="str">
        <f>IF(Tabla1[[#This Row],[Fecha]]="",(""),(Tabla1[[#This Row],[Fecha]]))</f>
        <v/>
      </c>
      <c r="B7789" s="3" t="str">
        <f>IF(Tabla1[[#This Row],[Fecha]]="",(""),(Tabla1[[#This Row],[Tipo de Operación]]))</f>
        <v/>
      </c>
      <c r="C7789" s="19" t="str">
        <f>IF(Tabla1[[#This Row],[Fecha]]="",(""),(Tabla1[[#This Row],[Código]]))</f>
        <v/>
      </c>
      <c r="D7789" s="4" t="str">
        <f>IF(Tabla1[[#This Row],[Fecha]]="",(""),(Tabla1[[#This Row],[Rubro]]))</f>
        <v/>
      </c>
      <c r="E7789" s="4"/>
      <c r="F7789" s="4" t="str">
        <f>IF(Tabla1[[#This Row],[Fecha]]="",(""),(Tabla1[[#This Row],[Precio]]))</f>
        <v/>
      </c>
      <c r="G7789" s="4" t="str">
        <f>IF(Tabla1[[#This Row],[Fecha]]="",(""),(Tabla1[[#This Row],[Medio de Pago]]))</f>
        <v/>
      </c>
      <c r="H7789" s="4" t="str">
        <f>IF(Tabla1[[#This Row],[Fecha]]="",(""),(IF(Tabla1[[#This Row],[Ingreso en]]="",(""),(Tabla1[[#This Row],[Precio]]))))</f>
        <v/>
      </c>
      <c r="I7789" s="5" t="str">
        <f>IF(Tabla1[[#This Row],[Fecha]]="",(""),(IF(Tabla1[[#This Row],[Egreso de]]="",(""),(Tabla1[[#This Row],[Precio]]))))</f>
        <v/>
      </c>
      <c r="J7789" s="4" t="str">
        <f>IF(Tabla1[[#This Row],[Fecha]]="",(""),(IF(Tabla13[[#This Row],[Ingreso en]]="",(-Tabla13[[#This Row],[Egreso de]]),(Tabla13[[#This Row],[Ingreso en]]))))</f>
        <v/>
      </c>
    </row>
    <row r="7790" spans="1:10" x14ac:dyDescent="0.3">
      <c r="A7790" s="2" t="str">
        <f>IF(Tabla1[[#This Row],[Fecha]]="",(""),(Tabla1[[#This Row],[Fecha]]))</f>
        <v/>
      </c>
      <c r="B7790" s="3" t="str">
        <f>IF(Tabla1[[#This Row],[Fecha]]="",(""),(Tabla1[[#This Row],[Tipo de Operación]]))</f>
        <v/>
      </c>
      <c r="C7790" s="19" t="str">
        <f>IF(Tabla1[[#This Row],[Fecha]]="",(""),(Tabla1[[#This Row],[Código]]))</f>
        <v/>
      </c>
      <c r="D7790" s="4" t="str">
        <f>IF(Tabla1[[#This Row],[Fecha]]="",(""),(Tabla1[[#This Row],[Rubro]]))</f>
        <v/>
      </c>
      <c r="E7790" s="4"/>
      <c r="F7790" s="4" t="str">
        <f>IF(Tabla1[[#This Row],[Fecha]]="",(""),(Tabla1[[#This Row],[Precio]]))</f>
        <v/>
      </c>
      <c r="G7790" s="4" t="str">
        <f>IF(Tabla1[[#This Row],[Fecha]]="",(""),(Tabla1[[#This Row],[Medio de Pago]]))</f>
        <v/>
      </c>
      <c r="H7790" s="4" t="str">
        <f>IF(Tabla1[[#This Row],[Fecha]]="",(""),(IF(Tabla1[[#This Row],[Ingreso en]]="",(""),(Tabla1[[#This Row],[Precio]]))))</f>
        <v/>
      </c>
      <c r="I7790" s="5" t="str">
        <f>IF(Tabla1[[#This Row],[Fecha]]="",(""),(IF(Tabla1[[#This Row],[Egreso de]]="",(""),(Tabla1[[#This Row],[Precio]]))))</f>
        <v/>
      </c>
      <c r="J7790" s="4" t="str">
        <f>IF(Tabla1[[#This Row],[Fecha]]="",(""),(IF(Tabla13[[#This Row],[Ingreso en]]="",(-Tabla13[[#This Row],[Egreso de]]),(Tabla13[[#This Row],[Ingreso en]]))))</f>
        <v/>
      </c>
    </row>
    <row r="7791" spans="1:10" x14ac:dyDescent="0.3">
      <c r="A7791" s="2" t="str">
        <f>IF(Tabla1[[#This Row],[Fecha]]="",(""),(Tabla1[[#This Row],[Fecha]]))</f>
        <v/>
      </c>
      <c r="B7791" s="3" t="str">
        <f>IF(Tabla1[[#This Row],[Fecha]]="",(""),(Tabla1[[#This Row],[Tipo de Operación]]))</f>
        <v/>
      </c>
      <c r="C7791" s="19" t="str">
        <f>IF(Tabla1[[#This Row],[Fecha]]="",(""),(Tabla1[[#This Row],[Código]]))</f>
        <v/>
      </c>
      <c r="D7791" s="4" t="str">
        <f>IF(Tabla1[[#This Row],[Fecha]]="",(""),(Tabla1[[#This Row],[Rubro]]))</f>
        <v/>
      </c>
      <c r="E7791" s="4"/>
      <c r="F7791" s="4" t="str">
        <f>IF(Tabla1[[#This Row],[Fecha]]="",(""),(Tabla1[[#This Row],[Precio]]))</f>
        <v/>
      </c>
      <c r="G7791" s="4" t="str">
        <f>IF(Tabla1[[#This Row],[Fecha]]="",(""),(Tabla1[[#This Row],[Medio de Pago]]))</f>
        <v/>
      </c>
      <c r="H7791" s="4" t="str">
        <f>IF(Tabla1[[#This Row],[Fecha]]="",(""),(IF(Tabla1[[#This Row],[Ingreso en]]="",(""),(Tabla1[[#This Row],[Precio]]))))</f>
        <v/>
      </c>
      <c r="I7791" s="5" t="str">
        <f>IF(Tabla1[[#This Row],[Fecha]]="",(""),(IF(Tabla1[[#This Row],[Egreso de]]="",(""),(Tabla1[[#This Row],[Precio]]))))</f>
        <v/>
      </c>
      <c r="J7791" s="4" t="str">
        <f>IF(Tabla1[[#This Row],[Fecha]]="",(""),(IF(Tabla13[[#This Row],[Ingreso en]]="",(-Tabla13[[#This Row],[Egreso de]]),(Tabla13[[#This Row],[Ingreso en]]))))</f>
        <v/>
      </c>
    </row>
    <row r="7792" spans="1:10" x14ac:dyDescent="0.3">
      <c r="A7792" s="2" t="str">
        <f>IF(Tabla1[[#This Row],[Fecha]]="",(""),(Tabla1[[#This Row],[Fecha]]))</f>
        <v/>
      </c>
      <c r="B7792" s="3" t="str">
        <f>IF(Tabla1[[#This Row],[Fecha]]="",(""),(Tabla1[[#This Row],[Tipo de Operación]]))</f>
        <v/>
      </c>
      <c r="C7792" s="19" t="str">
        <f>IF(Tabla1[[#This Row],[Fecha]]="",(""),(Tabla1[[#This Row],[Código]]))</f>
        <v/>
      </c>
      <c r="D7792" s="4" t="str">
        <f>IF(Tabla1[[#This Row],[Fecha]]="",(""),(Tabla1[[#This Row],[Rubro]]))</f>
        <v/>
      </c>
      <c r="E7792" s="4"/>
      <c r="F7792" s="4" t="str">
        <f>IF(Tabla1[[#This Row],[Fecha]]="",(""),(Tabla1[[#This Row],[Precio]]))</f>
        <v/>
      </c>
      <c r="G7792" s="4" t="str">
        <f>IF(Tabla1[[#This Row],[Fecha]]="",(""),(Tabla1[[#This Row],[Medio de Pago]]))</f>
        <v/>
      </c>
      <c r="H7792" s="4" t="str">
        <f>IF(Tabla1[[#This Row],[Fecha]]="",(""),(IF(Tabla1[[#This Row],[Ingreso en]]="",(""),(Tabla1[[#This Row],[Precio]]))))</f>
        <v/>
      </c>
      <c r="I7792" s="5" t="str">
        <f>IF(Tabla1[[#This Row],[Fecha]]="",(""),(IF(Tabla1[[#This Row],[Egreso de]]="",(""),(Tabla1[[#This Row],[Precio]]))))</f>
        <v/>
      </c>
      <c r="J7792" s="4" t="str">
        <f>IF(Tabla1[[#This Row],[Fecha]]="",(""),(IF(Tabla13[[#This Row],[Ingreso en]]="",(-Tabla13[[#This Row],[Egreso de]]),(Tabla13[[#This Row],[Ingreso en]]))))</f>
        <v/>
      </c>
    </row>
    <row r="7793" spans="1:10" x14ac:dyDescent="0.3">
      <c r="A7793" s="2" t="str">
        <f>IF(Tabla1[[#This Row],[Fecha]]="",(""),(Tabla1[[#This Row],[Fecha]]))</f>
        <v/>
      </c>
      <c r="B7793" s="3" t="str">
        <f>IF(Tabla1[[#This Row],[Fecha]]="",(""),(Tabla1[[#This Row],[Tipo de Operación]]))</f>
        <v/>
      </c>
      <c r="C7793" s="19" t="str">
        <f>IF(Tabla1[[#This Row],[Fecha]]="",(""),(Tabla1[[#This Row],[Código]]))</f>
        <v/>
      </c>
      <c r="D7793" s="4" t="str">
        <f>IF(Tabla1[[#This Row],[Fecha]]="",(""),(Tabla1[[#This Row],[Rubro]]))</f>
        <v/>
      </c>
      <c r="E7793" s="4"/>
      <c r="F7793" s="4" t="str">
        <f>IF(Tabla1[[#This Row],[Fecha]]="",(""),(Tabla1[[#This Row],[Precio]]))</f>
        <v/>
      </c>
      <c r="G7793" s="4" t="str">
        <f>IF(Tabla1[[#This Row],[Fecha]]="",(""),(Tabla1[[#This Row],[Medio de Pago]]))</f>
        <v/>
      </c>
      <c r="H7793" s="4" t="str">
        <f>IF(Tabla1[[#This Row],[Fecha]]="",(""),(IF(Tabla1[[#This Row],[Ingreso en]]="",(""),(Tabla1[[#This Row],[Precio]]))))</f>
        <v/>
      </c>
      <c r="I7793" s="5" t="str">
        <f>IF(Tabla1[[#This Row],[Fecha]]="",(""),(IF(Tabla1[[#This Row],[Egreso de]]="",(""),(Tabla1[[#This Row],[Precio]]))))</f>
        <v/>
      </c>
      <c r="J7793" s="4" t="str">
        <f>IF(Tabla1[[#This Row],[Fecha]]="",(""),(IF(Tabla13[[#This Row],[Ingreso en]]="",(-Tabla13[[#This Row],[Egreso de]]),(Tabla13[[#This Row],[Ingreso en]]))))</f>
        <v/>
      </c>
    </row>
    <row r="7794" spans="1:10" x14ac:dyDescent="0.3">
      <c r="A7794" s="2" t="str">
        <f>IF(Tabla1[[#This Row],[Fecha]]="",(""),(Tabla1[[#This Row],[Fecha]]))</f>
        <v/>
      </c>
      <c r="B7794" s="3" t="str">
        <f>IF(Tabla1[[#This Row],[Fecha]]="",(""),(Tabla1[[#This Row],[Tipo de Operación]]))</f>
        <v/>
      </c>
      <c r="C7794" s="19" t="str">
        <f>IF(Tabla1[[#This Row],[Fecha]]="",(""),(Tabla1[[#This Row],[Código]]))</f>
        <v/>
      </c>
      <c r="D7794" s="4" t="str">
        <f>IF(Tabla1[[#This Row],[Fecha]]="",(""),(Tabla1[[#This Row],[Rubro]]))</f>
        <v/>
      </c>
      <c r="E7794" s="4"/>
      <c r="F7794" s="4" t="str">
        <f>IF(Tabla1[[#This Row],[Fecha]]="",(""),(Tabla1[[#This Row],[Precio]]))</f>
        <v/>
      </c>
      <c r="G7794" s="4" t="str">
        <f>IF(Tabla1[[#This Row],[Fecha]]="",(""),(Tabla1[[#This Row],[Medio de Pago]]))</f>
        <v/>
      </c>
      <c r="H7794" s="4" t="str">
        <f>IF(Tabla1[[#This Row],[Fecha]]="",(""),(IF(Tabla1[[#This Row],[Ingreso en]]="",(""),(Tabla1[[#This Row],[Precio]]))))</f>
        <v/>
      </c>
      <c r="I7794" s="5" t="str">
        <f>IF(Tabla1[[#This Row],[Fecha]]="",(""),(IF(Tabla1[[#This Row],[Egreso de]]="",(""),(Tabla1[[#This Row],[Precio]]))))</f>
        <v/>
      </c>
      <c r="J7794" s="4" t="str">
        <f>IF(Tabla1[[#This Row],[Fecha]]="",(""),(IF(Tabla13[[#This Row],[Ingreso en]]="",(-Tabla13[[#This Row],[Egreso de]]),(Tabla13[[#This Row],[Ingreso en]]))))</f>
        <v/>
      </c>
    </row>
    <row r="7795" spans="1:10" x14ac:dyDescent="0.3">
      <c r="A7795" s="2" t="str">
        <f>IF(Tabla1[[#This Row],[Fecha]]="",(""),(Tabla1[[#This Row],[Fecha]]))</f>
        <v/>
      </c>
      <c r="B7795" s="3" t="str">
        <f>IF(Tabla1[[#This Row],[Fecha]]="",(""),(Tabla1[[#This Row],[Tipo de Operación]]))</f>
        <v/>
      </c>
      <c r="C7795" s="19" t="str">
        <f>IF(Tabla1[[#This Row],[Fecha]]="",(""),(Tabla1[[#This Row],[Código]]))</f>
        <v/>
      </c>
      <c r="D7795" s="4" t="str">
        <f>IF(Tabla1[[#This Row],[Fecha]]="",(""),(Tabla1[[#This Row],[Rubro]]))</f>
        <v/>
      </c>
      <c r="E7795" s="4"/>
      <c r="F7795" s="4" t="str">
        <f>IF(Tabla1[[#This Row],[Fecha]]="",(""),(Tabla1[[#This Row],[Precio]]))</f>
        <v/>
      </c>
      <c r="G7795" s="4" t="str">
        <f>IF(Tabla1[[#This Row],[Fecha]]="",(""),(Tabla1[[#This Row],[Medio de Pago]]))</f>
        <v/>
      </c>
      <c r="H7795" s="4" t="str">
        <f>IF(Tabla1[[#This Row],[Fecha]]="",(""),(IF(Tabla1[[#This Row],[Ingreso en]]="",(""),(Tabla1[[#This Row],[Precio]]))))</f>
        <v/>
      </c>
      <c r="I7795" s="5" t="str">
        <f>IF(Tabla1[[#This Row],[Fecha]]="",(""),(IF(Tabla1[[#This Row],[Egreso de]]="",(""),(Tabla1[[#This Row],[Precio]]))))</f>
        <v/>
      </c>
      <c r="J7795" s="4" t="str">
        <f>IF(Tabla1[[#This Row],[Fecha]]="",(""),(IF(Tabla13[[#This Row],[Ingreso en]]="",(-Tabla13[[#This Row],[Egreso de]]),(Tabla13[[#This Row],[Ingreso en]]))))</f>
        <v/>
      </c>
    </row>
    <row r="7796" spans="1:10" x14ac:dyDescent="0.3">
      <c r="A7796" s="2" t="str">
        <f>IF(Tabla1[[#This Row],[Fecha]]="",(""),(Tabla1[[#This Row],[Fecha]]))</f>
        <v/>
      </c>
      <c r="B7796" s="3" t="str">
        <f>IF(Tabla1[[#This Row],[Fecha]]="",(""),(Tabla1[[#This Row],[Tipo de Operación]]))</f>
        <v/>
      </c>
      <c r="C7796" s="19" t="str">
        <f>IF(Tabla1[[#This Row],[Fecha]]="",(""),(Tabla1[[#This Row],[Código]]))</f>
        <v/>
      </c>
      <c r="D7796" s="4" t="str">
        <f>IF(Tabla1[[#This Row],[Fecha]]="",(""),(Tabla1[[#This Row],[Rubro]]))</f>
        <v/>
      </c>
      <c r="E7796" s="4"/>
      <c r="F7796" s="4" t="str">
        <f>IF(Tabla1[[#This Row],[Fecha]]="",(""),(Tabla1[[#This Row],[Precio]]))</f>
        <v/>
      </c>
      <c r="G7796" s="4" t="str">
        <f>IF(Tabla1[[#This Row],[Fecha]]="",(""),(Tabla1[[#This Row],[Medio de Pago]]))</f>
        <v/>
      </c>
      <c r="H7796" s="4" t="str">
        <f>IF(Tabla1[[#This Row],[Fecha]]="",(""),(IF(Tabla1[[#This Row],[Ingreso en]]="",(""),(Tabla1[[#This Row],[Precio]]))))</f>
        <v/>
      </c>
      <c r="I7796" s="5" t="str">
        <f>IF(Tabla1[[#This Row],[Fecha]]="",(""),(IF(Tabla1[[#This Row],[Egreso de]]="",(""),(Tabla1[[#This Row],[Precio]]))))</f>
        <v/>
      </c>
      <c r="J7796" s="4" t="str">
        <f>IF(Tabla1[[#This Row],[Fecha]]="",(""),(IF(Tabla13[[#This Row],[Ingreso en]]="",(-Tabla13[[#This Row],[Egreso de]]),(Tabla13[[#This Row],[Ingreso en]]))))</f>
        <v/>
      </c>
    </row>
    <row r="7797" spans="1:10" x14ac:dyDescent="0.3">
      <c r="A7797" s="2" t="str">
        <f>IF(Tabla1[[#This Row],[Fecha]]="",(""),(Tabla1[[#This Row],[Fecha]]))</f>
        <v/>
      </c>
      <c r="B7797" s="3" t="str">
        <f>IF(Tabla1[[#This Row],[Fecha]]="",(""),(Tabla1[[#This Row],[Tipo de Operación]]))</f>
        <v/>
      </c>
      <c r="C7797" s="19" t="str">
        <f>IF(Tabla1[[#This Row],[Fecha]]="",(""),(Tabla1[[#This Row],[Código]]))</f>
        <v/>
      </c>
      <c r="D7797" s="4" t="str">
        <f>IF(Tabla1[[#This Row],[Fecha]]="",(""),(Tabla1[[#This Row],[Rubro]]))</f>
        <v/>
      </c>
      <c r="E7797" s="4"/>
      <c r="F7797" s="4" t="str">
        <f>IF(Tabla1[[#This Row],[Fecha]]="",(""),(Tabla1[[#This Row],[Precio]]))</f>
        <v/>
      </c>
      <c r="G7797" s="4" t="str">
        <f>IF(Tabla1[[#This Row],[Fecha]]="",(""),(Tabla1[[#This Row],[Medio de Pago]]))</f>
        <v/>
      </c>
      <c r="H7797" s="4" t="str">
        <f>IF(Tabla1[[#This Row],[Fecha]]="",(""),(IF(Tabla1[[#This Row],[Ingreso en]]="",(""),(Tabla1[[#This Row],[Precio]]))))</f>
        <v/>
      </c>
      <c r="I7797" s="5" t="str">
        <f>IF(Tabla1[[#This Row],[Fecha]]="",(""),(IF(Tabla1[[#This Row],[Egreso de]]="",(""),(Tabla1[[#This Row],[Precio]]))))</f>
        <v/>
      </c>
      <c r="J7797" s="4" t="str">
        <f>IF(Tabla1[[#This Row],[Fecha]]="",(""),(IF(Tabla13[[#This Row],[Ingreso en]]="",(-Tabla13[[#This Row],[Egreso de]]),(Tabla13[[#This Row],[Ingreso en]]))))</f>
        <v/>
      </c>
    </row>
    <row r="7798" spans="1:10" x14ac:dyDescent="0.3">
      <c r="A7798" s="2" t="str">
        <f>IF(Tabla1[[#This Row],[Fecha]]="",(""),(Tabla1[[#This Row],[Fecha]]))</f>
        <v/>
      </c>
      <c r="B7798" s="3" t="str">
        <f>IF(Tabla1[[#This Row],[Fecha]]="",(""),(Tabla1[[#This Row],[Tipo de Operación]]))</f>
        <v/>
      </c>
      <c r="C7798" s="19" t="str">
        <f>IF(Tabla1[[#This Row],[Fecha]]="",(""),(Tabla1[[#This Row],[Código]]))</f>
        <v/>
      </c>
      <c r="D7798" s="4" t="str">
        <f>IF(Tabla1[[#This Row],[Fecha]]="",(""),(Tabla1[[#This Row],[Rubro]]))</f>
        <v/>
      </c>
      <c r="E7798" s="4"/>
      <c r="F7798" s="4" t="str">
        <f>IF(Tabla1[[#This Row],[Fecha]]="",(""),(Tabla1[[#This Row],[Precio]]))</f>
        <v/>
      </c>
      <c r="G7798" s="4" t="str">
        <f>IF(Tabla1[[#This Row],[Fecha]]="",(""),(Tabla1[[#This Row],[Medio de Pago]]))</f>
        <v/>
      </c>
      <c r="H7798" s="4" t="str">
        <f>IF(Tabla1[[#This Row],[Fecha]]="",(""),(IF(Tabla1[[#This Row],[Ingreso en]]="",(""),(Tabla1[[#This Row],[Precio]]))))</f>
        <v/>
      </c>
      <c r="I7798" s="5" t="str">
        <f>IF(Tabla1[[#This Row],[Fecha]]="",(""),(IF(Tabla1[[#This Row],[Egreso de]]="",(""),(Tabla1[[#This Row],[Precio]]))))</f>
        <v/>
      </c>
      <c r="J7798" s="4" t="str">
        <f>IF(Tabla1[[#This Row],[Fecha]]="",(""),(IF(Tabla13[[#This Row],[Ingreso en]]="",(-Tabla13[[#This Row],[Egreso de]]),(Tabla13[[#This Row],[Ingreso en]]))))</f>
        <v/>
      </c>
    </row>
    <row r="7799" spans="1:10" x14ac:dyDescent="0.3">
      <c r="A7799" s="2" t="str">
        <f>IF(Tabla1[[#This Row],[Fecha]]="",(""),(Tabla1[[#This Row],[Fecha]]))</f>
        <v/>
      </c>
      <c r="B7799" s="3" t="str">
        <f>IF(Tabla1[[#This Row],[Fecha]]="",(""),(Tabla1[[#This Row],[Tipo de Operación]]))</f>
        <v/>
      </c>
      <c r="C7799" s="19" t="str">
        <f>IF(Tabla1[[#This Row],[Fecha]]="",(""),(Tabla1[[#This Row],[Código]]))</f>
        <v/>
      </c>
      <c r="D7799" s="4" t="str">
        <f>IF(Tabla1[[#This Row],[Fecha]]="",(""),(Tabla1[[#This Row],[Rubro]]))</f>
        <v/>
      </c>
      <c r="E7799" s="4"/>
      <c r="F7799" s="4" t="str">
        <f>IF(Tabla1[[#This Row],[Fecha]]="",(""),(Tabla1[[#This Row],[Precio]]))</f>
        <v/>
      </c>
      <c r="G7799" s="4" t="str">
        <f>IF(Tabla1[[#This Row],[Fecha]]="",(""),(Tabla1[[#This Row],[Medio de Pago]]))</f>
        <v/>
      </c>
      <c r="H7799" s="4" t="str">
        <f>IF(Tabla1[[#This Row],[Fecha]]="",(""),(IF(Tabla1[[#This Row],[Ingreso en]]="",(""),(Tabla1[[#This Row],[Precio]]))))</f>
        <v/>
      </c>
      <c r="I7799" s="5" t="str">
        <f>IF(Tabla1[[#This Row],[Fecha]]="",(""),(IF(Tabla1[[#This Row],[Egreso de]]="",(""),(Tabla1[[#This Row],[Precio]]))))</f>
        <v/>
      </c>
      <c r="J7799" s="4" t="str">
        <f>IF(Tabla1[[#This Row],[Fecha]]="",(""),(IF(Tabla13[[#This Row],[Ingreso en]]="",(-Tabla13[[#This Row],[Egreso de]]),(Tabla13[[#This Row],[Ingreso en]]))))</f>
        <v/>
      </c>
    </row>
    <row r="7800" spans="1:10" x14ac:dyDescent="0.3">
      <c r="A7800" s="2" t="str">
        <f>IF(Tabla1[[#This Row],[Fecha]]="",(""),(Tabla1[[#This Row],[Fecha]]))</f>
        <v/>
      </c>
      <c r="B7800" s="3" t="str">
        <f>IF(Tabla1[[#This Row],[Fecha]]="",(""),(Tabla1[[#This Row],[Tipo de Operación]]))</f>
        <v/>
      </c>
      <c r="C7800" s="19" t="str">
        <f>IF(Tabla1[[#This Row],[Fecha]]="",(""),(Tabla1[[#This Row],[Código]]))</f>
        <v/>
      </c>
      <c r="D7800" s="4" t="str">
        <f>IF(Tabla1[[#This Row],[Fecha]]="",(""),(Tabla1[[#This Row],[Rubro]]))</f>
        <v/>
      </c>
      <c r="E7800" s="4"/>
      <c r="F7800" s="4" t="str">
        <f>IF(Tabla1[[#This Row],[Fecha]]="",(""),(Tabla1[[#This Row],[Precio]]))</f>
        <v/>
      </c>
      <c r="G7800" s="4" t="str">
        <f>IF(Tabla1[[#This Row],[Fecha]]="",(""),(Tabla1[[#This Row],[Medio de Pago]]))</f>
        <v/>
      </c>
      <c r="H7800" s="4" t="str">
        <f>IF(Tabla1[[#This Row],[Fecha]]="",(""),(IF(Tabla1[[#This Row],[Ingreso en]]="",(""),(Tabla1[[#This Row],[Precio]]))))</f>
        <v/>
      </c>
      <c r="I7800" s="5" t="str">
        <f>IF(Tabla1[[#This Row],[Fecha]]="",(""),(IF(Tabla1[[#This Row],[Egreso de]]="",(""),(Tabla1[[#This Row],[Precio]]))))</f>
        <v/>
      </c>
      <c r="J7800" s="4" t="str">
        <f>IF(Tabla1[[#This Row],[Fecha]]="",(""),(IF(Tabla13[[#This Row],[Ingreso en]]="",(-Tabla13[[#This Row],[Egreso de]]),(Tabla13[[#This Row],[Ingreso en]]))))</f>
        <v/>
      </c>
    </row>
    <row r="7801" spans="1:10" x14ac:dyDescent="0.3">
      <c r="A7801" s="2" t="str">
        <f>IF(Tabla1[[#This Row],[Fecha]]="",(""),(Tabla1[[#This Row],[Fecha]]))</f>
        <v/>
      </c>
      <c r="B7801" s="3" t="str">
        <f>IF(Tabla1[[#This Row],[Fecha]]="",(""),(Tabla1[[#This Row],[Tipo de Operación]]))</f>
        <v/>
      </c>
      <c r="C7801" s="19" t="str">
        <f>IF(Tabla1[[#This Row],[Fecha]]="",(""),(Tabla1[[#This Row],[Código]]))</f>
        <v/>
      </c>
      <c r="D7801" s="4" t="str">
        <f>IF(Tabla1[[#This Row],[Fecha]]="",(""),(Tabla1[[#This Row],[Rubro]]))</f>
        <v/>
      </c>
      <c r="E7801" s="4"/>
      <c r="F7801" s="4" t="str">
        <f>IF(Tabla1[[#This Row],[Fecha]]="",(""),(Tabla1[[#This Row],[Precio]]))</f>
        <v/>
      </c>
      <c r="G7801" s="4" t="str">
        <f>IF(Tabla1[[#This Row],[Fecha]]="",(""),(Tabla1[[#This Row],[Medio de Pago]]))</f>
        <v/>
      </c>
      <c r="H7801" s="4" t="str">
        <f>IF(Tabla1[[#This Row],[Fecha]]="",(""),(IF(Tabla1[[#This Row],[Ingreso en]]="",(""),(Tabla1[[#This Row],[Precio]]))))</f>
        <v/>
      </c>
      <c r="I7801" s="5" t="str">
        <f>IF(Tabla1[[#This Row],[Fecha]]="",(""),(IF(Tabla1[[#This Row],[Egreso de]]="",(""),(Tabla1[[#This Row],[Precio]]))))</f>
        <v/>
      </c>
      <c r="J7801" s="4" t="str">
        <f>IF(Tabla1[[#This Row],[Fecha]]="",(""),(IF(Tabla13[[#This Row],[Ingreso en]]="",(-Tabla13[[#This Row],[Egreso de]]),(Tabla13[[#This Row],[Ingreso en]]))))</f>
        <v/>
      </c>
    </row>
    <row r="7802" spans="1:10" x14ac:dyDescent="0.3">
      <c r="A7802" s="2" t="str">
        <f>IF(Tabla1[[#This Row],[Fecha]]="",(""),(Tabla1[[#This Row],[Fecha]]))</f>
        <v/>
      </c>
      <c r="B7802" s="3" t="str">
        <f>IF(Tabla1[[#This Row],[Fecha]]="",(""),(Tabla1[[#This Row],[Tipo de Operación]]))</f>
        <v/>
      </c>
      <c r="C7802" s="19" t="str">
        <f>IF(Tabla1[[#This Row],[Fecha]]="",(""),(Tabla1[[#This Row],[Código]]))</f>
        <v/>
      </c>
      <c r="D7802" s="4" t="str">
        <f>IF(Tabla1[[#This Row],[Fecha]]="",(""),(Tabla1[[#This Row],[Rubro]]))</f>
        <v/>
      </c>
      <c r="E7802" s="4"/>
      <c r="F7802" s="4" t="str">
        <f>IF(Tabla1[[#This Row],[Fecha]]="",(""),(Tabla1[[#This Row],[Precio]]))</f>
        <v/>
      </c>
      <c r="G7802" s="4" t="str">
        <f>IF(Tabla1[[#This Row],[Fecha]]="",(""),(Tabla1[[#This Row],[Medio de Pago]]))</f>
        <v/>
      </c>
      <c r="H7802" s="4" t="str">
        <f>IF(Tabla1[[#This Row],[Fecha]]="",(""),(IF(Tabla1[[#This Row],[Ingreso en]]="",(""),(Tabla1[[#This Row],[Precio]]))))</f>
        <v/>
      </c>
      <c r="I7802" s="5" t="str">
        <f>IF(Tabla1[[#This Row],[Fecha]]="",(""),(IF(Tabla1[[#This Row],[Egreso de]]="",(""),(Tabla1[[#This Row],[Precio]]))))</f>
        <v/>
      </c>
      <c r="J7802" s="4" t="str">
        <f>IF(Tabla1[[#This Row],[Fecha]]="",(""),(IF(Tabla13[[#This Row],[Ingreso en]]="",(-Tabla13[[#This Row],[Egreso de]]),(Tabla13[[#This Row],[Ingreso en]]))))</f>
        <v/>
      </c>
    </row>
    <row r="7803" spans="1:10" x14ac:dyDescent="0.3">
      <c r="A7803" s="2" t="str">
        <f>IF(Tabla1[[#This Row],[Fecha]]="",(""),(Tabla1[[#This Row],[Fecha]]))</f>
        <v/>
      </c>
      <c r="B7803" s="3" t="str">
        <f>IF(Tabla1[[#This Row],[Fecha]]="",(""),(Tabla1[[#This Row],[Tipo de Operación]]))</f>
        <v/>
      </c>
      <c r="C7803" s="19" t="str">
        <f>IF(Tabla1[[#This Row],[Fecha]]="",(""),(Tabla1[[#This Row],[Código]]))</f>
        <v/>
      </c>
      <c r="D7803" s="4" t="str">
        <f>IF(Tabla1[[#This Row],[Fecha]]="",(""),(Tabla1[[#This Row],[Rubro]]))</f>
        <v/>
      </c>
      <c r="E7803" s="4"/>
      <c r="F7803" s="4" t="str">
        <f>IF(Tabla1[[#This Row],[Fecha]]="",(""),(Tabla1[[#This Row],[Precio]]))</f>
        <v/>
      </c>
      <c r="G7803" s="4" t="str">
        <f>IF(Tabla1[[#This Row],[Fecha]]="",(""),(Tabla1[[#This Row],[Medio de Pago]]))</f>
        <v/>
      </c>
      <c r="H7803" s="4" t="str">
        <f>IF(Tabla1[[#This Row],[Fecha]]="",(""),(IF(Tabla1[[#This Row],[Ingreso en]]="",(""),(Tabla1[[#This Row],[Precio]]))))</f>
        <v/>
      </c>
      <c r="I7803" s="5" t="str">
        <f>IF(Tabla1[[#This Row],[Fecha]]="",(""),(IF(Tabla1[[#This Row],[Egreso de]]="",(""),(Tabla1[[#This Row],[Precio]]))))</f>
        <v/>
      </c>
      <c r="J7803" s="4" t="str">
        <f>IF(Tabla1[[#This Row],[Fecha]]="",(""),(IF(Tabla13[[#This Row],[Ingreso en]]="",(-Tabla13[[#This Row],[Egreso de]]),(Tabla13[[#This Row],[Ingreso en]]))))</f>
        <v/>
      </c>
    </row>
    <row r="7804" spans="1:10" x14ac:dyDescent="0.3">
      <c r="A7804" s="2" t="str">
        <f>IF(Tabla1[[#This Row],[Fecha]]="",(""),(Tabla1[[#This Row],[Fecha]]))</f>
        <v/>
      </c>
      <c r="B7804" s="3" t="str">
        <f>IF(Tabla1[[#This Row],[Fecha]]="",(""),(Tabla1[[#This Row],[Tipo de Operación]]))</f>
        <v/>
      </c>
      <c r="C7804" s="19" t="str">
        <f>IF(Tabla1[[#This Row],[Fecha]]="",(""),(Tabla1[[#This Row],[Código]]))</f>
        <v/>
      </c>
      <c r="D7804" s="4" t="str">
        <f>IF(Tabla1[[#This Row],[Fecha]]="",(""),(Tabla1[[#This Row],[Rubro]]))</f>
        <v/>
      </c>
      <c r="E7804" s="4"/>
      <c r="F7804" s="4" t="str">
        <f>IF(Tabla1[[#This Row],[Fecha]]="",(""),(Tabla1[[#This Row],[Precio]]))</f>
        <v/>
      </c>
      <c r="G7804" s="4" t="str">
        <f>IF(Tabla1[[#This Row],[Fecha]]="",(""),(Tabla1[[#This Row],[Medio de Pago]]))</f>
        <v/>
      </c>
      <c r="H7804" s="4" t="str">
        <f>IF(Tabla1[[#This Row],[Fecha]]="",(""),(IF(Tabla1[[#This Row],[Ingreso en]]="",(""),(Tabla1[[#This Row],[Precio]]))))</f>
        <v/>
      </c>
      <c r="I7804" s="5" t="str">
        <f>IF(Tabla1[[#This Row],[Fecha]]="",(""),(IF(Tabla1[[#This Row],[Egreso de]]="",(""),(Tabla1[[#This Row],[Precio]]))))</f>
        <v/>
      </c>
      <c r="J7804" s="4" t="str">
        <f>IF(Tabla1[[#This Row],[Fecha]]="",(""),(IF(Tabla13[[#This Row],[Ingreso en]]="",(-Tabla13[[#This Row],[Egreso de]]),(Tabla13[[#This Row],[Ingreso en]]))))</f>
        <v/>
      </c>
    </row>
    <row r="7805" spans="1:10" x14ac:dyDescent="0.3">
      <c r="A7805" s="2" t="str">
        <f>IF(Tabla1[[#This Row],[Fecha]]="",(""),(Tabla1[[#This Row],[Fecha]]))</f>
        <v/>
      </c>
      <c r="B7805" s="3" t="str">
        <f>IF(Tabla1[[#This Row],[Fecha]]="",(""),(Tabla1[[#This Row],[Tipo de Operación]]))</f>
        <v/>
      </c>
      <c r="C7805" s="19" t="str">
        <f>IF(Tabla1[[#This Row],[Fecha]]="",(""),(Tabla1[[#This Row],[Código]]))</f>
        <v/>
      </c>
      <c r="D7805" s="4" t="str">
        <f>IF(Tabla1[[#This Row],[Fecha]]="",(""),(Tabla1[[#This Row],[Rubro]]))</f>
        <v/>
      </c>
      <c r="E7805" s="4"/>
      <c r="F7805" s="4" t="str">
        <f>IF(Tabla1[[#This Row],[Fecha]]="",(""),(Tabla1[[#This Row],[Precio]]))</f>
        <v/>
      </c>
      <c r="G7805" s="4" t="str">
        <f>IF(Tabla1[[#This Row],[Fecha]]="",(""),(Tabla1[[#This Row],[Medio de Pago]]))</f>
        <v/>
      </c>
      <c r="H7805" s="4" t="str">
        <f>IF(Tabla1[[#This Row],[Fecha]]="",(""),(IF(Tabla1[[#This Row],[Ingreso en]]="",(""),(Tabla1[[#This Row],[Precio]]))))</f>
        <v/>
      </c>
      <c r="I7805" s="5" t="str">
        <f>IF(Tabla1[[#This Row],[Fecha]]="",(""),(IF(Tabla1[[#This Row],[Egreso de]]="",(""),(Tabla1[[#This Row],[Precio]]))))</f>
        <v/>
      </c>
      <c r="J7805" s="4" t="str">
        <f>IF(Tabla1[[#This Row],[Fecha]]="",(""),(IF(Tabla13[[#This Row],[Ingreso en]]="",(-Tabla13[[#This Row],[Egreso de]]),(Tabla13[[#This Row],[Ingreso en]]))))</f>
        <v/>
      </c>
    </row>
    <row r="7806" spans="1:10" x14ac:dyDescent="0.3">
      <c r="A7806" s="2" t="str">
        <f>IF(Tabla1[[#This Row],[Fecha]]="",(""),(Tabla1[[#This Row],[Fecha]]))</f>
        <v/>
      </c>
      <c r="B7806" s="3" t="str">
        <f>IF(Tabla1[[#This Row],[Fecha]]="",(""),(Tabla1[[#This Row],[Tipo de Operación]]))</f>
        <v/>
      </c>
      <c r="C7806" s="19" t="str">
        <f>IF(Tabla1[[#This Row],[Fecha]]="",(""),(Tabla1[[#This Row],[Código]]))</f>
        <v/>
      </c>
      <c r="D7806" s="4" t="str">
        <f>IF(Tabla1[[#This Row],[Fecha]]="",(""),(Tabla1[[#This Row],[Rubro]]))</f>
        <v/>
      </c>
      <c r="E7806" s="4"/>
      <c r="F7806" s="4" t="str">
        <f>IF(Tabla1[[#This Row],[Fecha]]="",(""),(Tabla1[[#This Row],[Precio]]))</f>
        <v/>
      </c>
      <c r="G7806" s="4" t="str">
        <f>IF(Tabla1[[#This Row],[Fecha]]="",(""),(Tabla1[[#This Row],[Medio de Pago]]))</f>
        <v/>
      </c>
      <c r="H7806" s="4" t="str">
        <f>IF(Tabla1[[#This Row],[Fecha]]="",(""),(IF(Tabla1[[#This Row],[Ingreso en]]="",(""),(Tabla1[[#This Row],[Precio]]))))</f>
        <v/>
      </c>
      <c r="I7806" s="5" t="str">
        <f>IF(Tabla1[[#This Row],[Fecha]]="",(""),(IF(Tabla1[[#This Row],[Egreso de]]="",(""),(Tabla1[[#This Row],[Precio]]))))</f>
        <v/>
      </c>
      <c r="J7806" s="4" t="str">
        <f>IF(Tabla1[[#This Row],[Fecha]]="",(""),(IF(Tabla13[[#This Row],[Ingreso en]]="",(-Tabla13[[#This Row],[Egreso de]]),(Tabla13[[#This Row],[Ingreso en]]))))</f>
        <v/>
      </c>
    </row>
    <row r="7807" spans="1:10" x14ac:dyDescent="0.3">
      <c r="A7807" s="2" t="str">
        <f>IF(Tabla1[[#This Row],[Fecha]]="",(""),(Tabla1[[#This Row],[Fecha]]))</f>
        <v/>
      </c>
      <c r="B7807" s="3" t="str">
        <f>IF(Tabla1[[#This Row],[Fecha]]="",(""),(Tabla1[[#This Row],[Tipo de Operación]]))</f>
        <v/>
      </c>
      <c r="C7807" s="19" t="str">
        <f>IF(Tabla1[[#This Row],[Fecha]]="",(""),(Tabla1[[#This Row],[Código]]))</f>
        <v/>
      </c>
      <c r="D7807" s="4" t="str">
        <f>IF(Tabla1[[#This Row],[Fecha]]="",(""),(Tabla1[[#This Row],[Rubro]]))</f>
        <v/>
      </c>
      <c r="E7807" s="4"/>
      <c r="F7807" s="4" t="str">
        <f>IF(Tabla1[[#This Row],[Fecha]]="",(""),(Tabla1[[#This Row],[Precio]]))</f>
        <v/>
      </c>
      <c r="G7807" s="4" t="str">
        <f>IF(Tabla1[[#This Row],[Fecha]]="",(""),(Tabla1[[#This Row],[Medio de Pago]]))</f>
        <v/>
      </c>
      <c r="H7807" s="4" t="str">
        <f>IF(Tabla1[[#This Row],[Fecha]]="",(""),(IF(Tabla1[[#This Row],[Ingreso en]]="",(""),(Tabla1[[#This Row],[Precio]]))))</f>
        <v/>
      </c>
      <c r="I7807" s="5" t="str">
        <f>IF(Tabla1[[#This Row],[Fecha]]="",(""),(IF(Tabla1[[#This Row],[Egreso de]]="",(""),(Tabla1[[#This Row],[Precio]]))))</f>
        <v/>
      </c>
      <c r="J7807" s="4" t="str">
        <f>IF(Tabla1[[#This Row],[Fecha]]="",(""),(IF(Tabla13[[#This Row],[Ingreso en]]="",(-Tabla13[[#This Row],[Egreso de]]),(Tabla13[[#This Row],[Ingreso en]]))))</f>
        <v/>
      </c>
    </row>
    <row r="7808" spans="1:10" x14ac:dyDescent="0.3">
      <c r="A7808" s="2" t="str">
        <f>IF(Tabla1[[#This Row],[Fecha]]="",(""),(Tabla1[[#This Row],[Fecha]]))</f>
        <v/>
      </c>
      <c r="B7808" s="3" t="str">
        <f>IF(Tabla1[[#This Row],[Fecha]]="",(""),(Tabla1[[#This Row],[Tipo de Operación]]))</f>
        <v/>
      </c>
      <c r="C7808" s="19" t="str">
        <f>IF(Tabla1[[#This Row],[Fecha]]="",(""),(Tabla1[[#This Row],[Código]]))</f>
        <v/>
      </c>
      <c r="D7808" s="4" t="str">
        <f>IF(Tabla1[[#This Row],[Fecha]]="",(""),(Tabla1[[#This Row],[Rubro]]))</f>
        <v/>
      </c>
      <c r="E7808" s="4"/>
      <c r="F7808" s="4" t="str">
        <f>IF(Tabla1[[#This Row],[Fecha]]="",(""),(Tabla1[[#This Row],[Precio]]))</f>
        <v/>
      </c>
      <c r="G7808" s="4" t="str">
        <f>IF(Tabla1[[#This Row],[Fecha]]="",(""),(Tabla1[[#This Row],[Medio de Pago]]))</f>
        <v/>
      </c>
      <c r="H7808" s="4" t="str">
        <f>IF(Tabla1[[#This Row],[Fecha]]="",(""),(IF(Tabla1[[#This Row],[Ingreso en]]="",(""),(Tabla1[[#This Row],[Precio]]))))</f>
        <v/>
      </c>
      <c r="I7808" s="5" t="str">
        <f>IF(Tabla1[[#This Row],[Fecha]]="",(""),(IF(Tabla1[[#This Row],[Egreso de]]="",(""),(Tabla1[[#This Row],[Precio]]))))</f>
        <v/>
      </c>
      <c r="J7808" s="4" t="str">
        <f>IF(Tabla1[[#This Row],[Fecha]]="",(""),(IF(Tabla13[[#This Row],[Ingreso en]]="",(-Tabla13[[#This Row],[Egreso de]]),(Tabla13[[#This Row],[Ingreso en]]))))</f>
        <v/>
      </c>
    </row>
    <row r="7809" spans="1:10" x14ac:dyDescent="0.3">
      <c r="A7809" s="2" t="str">
        <f>IF(Tabla1[[#This Row],[Fecha]]="",(""),(Tabla1[[#This Row],[Fecha]]))</f>
        <v/>
      </c>
      <c r="B7809" s="3" t="str">
        <f>IF(Tabla1[[#This Row],[Fecha]]="",(""),(Tabla1[[#This Row],[Tipo de Operación]]))</f>
        <v/>
      </c>
      <c r="C7809" s="19" t="str">
        <f>IF(Tabla1[[#This Row],[Fecha]]="",(""),(Tabla1[[#This Row],[Código]]))</f>
        <v/>
      </c>
      <c r="D7809" s="4" t="str">
        <f>IF(Tabla1[[#This Row],[Fecha]]="",(""),(Tabla1[[#This Row],[Rubro]]))</f>
        <v/>
      </c>
      <c r="E7809" s="4"/>
      <c r="F7809" s="4" t="str">
        <f>IF(Tabla1[[#This Row],[Fecha]]="",(""),(Tabla1[[#This Row],[Precio]]))</f>
        <v/>
      </c>
      <c r="G7809" s="4" t="str">
        <f>IF(Tabla1[[#This Row],[Fecha]]="",(""),(Tabla1[[#This Row],[Medio de Pago]]))</f>
        <v/>
      </c>
      <c r="H7809" s="4" t="str">
        <f>IF(Tabla1[[#This Row],[Fecha]]="",(""),(IF(Tabla1[[#This Row],[Ingreso en]]="",(""),(Tabla1[[#This Row],[Precio]]))))</f>
        <v/>
      </c>
      <c r="I7809" s="5" t="str">
        <f>IF(Tabla1[[#This Row],[Fecha]]="",(""),(IF(Tabla1[[#This Row],[Egreso de]]="",(""),(Tabla1[[#This Row],[Precio]]))))</f>
        <v/>
      </c>
      <c r="J7809" s="4" t="str">
        <f>IF(Tabla1[[#This Row],[Fecha]]="",(""),(IF(Tabla13[[#This Row],[Ingreso en]]="",(-Tabla13[[#This Row],[Egreso de]]),(Tabla13[[#This Row],[Ingreso en]]))))</f>
        <v/>
      </c>
    </row>
    <row r="7810" spans="1:10" x14ac:dyDescent="0.3">
      <c r="A7810" s="2" t="str">
        <f>IF(Tabla1[[#This Row],[Fecha]]="",(""),(Tabla1[[#This Row],[Fecha]]))</f>
        <v/>
      </c>
      <c r="B7810" s="3" t="str">
        <f>IF(Tabla1[[#This Row],[Fecha]]="",(""),(Tabla1[[#This Row],[Tipo de Operación]]))</f>
        <v/>
      </c>
      <c r="C7810" s="19" t="str">
        <f>IF(Tabla1[[#This Row],[Fecha]]="",(""),(Tabla1[[#This Row],[Código]]))</f>
        <v/>
      </c>
      <c r="D7810" s="4" t="str">
        <f>IF(Tabla1[[#This Row],[Fecha]]="",(""),(Tabla1[[#This Row],[Rubro]]))</f>
        <v/>
      </c>
      <c r="E7810" s="4"/>
      <c r="F7810" s="4" t="str">
        <f>IF(Tabla1[[#This Row],[Fecha]]="",(""),(Tabla1[[#This Row],[Precio]]))</f>
        <v/>
      </c>
      <c r="G7810" s="4" t="str">
        <f>IF(Tabla1[[#This Row],[Fecha]]="",(""),(Tabla1[[#This Row],[Medio de Pago]]))</f>
        <v/>
      </c>
      <c r="H7810" s="4" t="str">
        <f>IF(Tabla1[[#This Row],[Fecha]]="",(""),(IF(Tabla1[[#This Row],[Ingreso en]]="",(""),(Tabla1[[#This Row],[Precio]]))))</f>
        <v/>
      </c>
      <c r="I7810" s="5" t="str">
        <f>IF(Tabla1[[#This Row],[Fecha]]="",(""),(IF(Tabla1[[#This Row],[Egreso de]]="",(""),(Tabla1[[#This Row],[Precio]]))))</f>
        <v/>
      </c>
      <c r="J7810" s="4" t="str">
        <f>IF(Tabla1[[#This Row],[Fecha]]="",(""),(IF(Tabla13[[#This Row],[Ingreso en]]="",(-Tabla13[[#This Row],[Egreso de]]),(Tabla13[[#This Row],[Ingreso en]]))))</f>
        <v/>
      </c>
    </row>
    <row r="7811" spans="1:10" x14ac:dyDescent="0.3">
      <c r="A7811" s="2" t="str">
        <f>IF(Tabla1[[#This Row],[Fecha]]="",(""),(Tabla1[[#This Row],[Fecha]]))</f>
        <v/>
      </c>
      <c r="B7811" s="3" t="str">
        <f>IF(Tabla1[[#This Row],[Fecha]]="",(""),(Tabla1[[#This Row],[Tipo de Operación]]))</f>
        <v/>
      </c>
      <c r="C7811" s="19" t="str">
        <f>IF(Tabla1[[#This Row],[Fecha]]="",(""),(Tabla1[[#This Row],[Código]]))</f>
        <v/>
      </c>
      <c r="D7811" s="4" t="str">
        <f>IF(Tabla1[[#This Row],[Fecha]]="",(""),(Tabla1[[#This Row],[Rubro]]))</f>
        <v/>
      </c>
      <c r="E7811" s="4"/>
      <c r="F7811" s="4" t="str">
        <f>IF(Tabla1[[#This Row],[Fecha]]="",(""),(Tabla1[[#This Row],[Precio]]))</f>
        <v/>
      </c>
      <c r="G7811" s="4" t="str">
        <f>IF(Tabla1[[#This Row],[Fecha]]="",(""),(Tabla1[[#This Row],[Medio de Pago]]))</f>
        <v/>
      </c>
      <c r="H7811" s="4" t="str">
        <f>IF(Tabla1[[#This Row],[Fecha]]="",(""),(IF(Tabla1[[#This Row],[Ingreso en]]="",(""),(Tabla1[[#This Row],[Precio]]))))</f>
        <v/>
      </c>
      <c r="I7811" s="5" t="str">
        <f>IF(Tabla1[[#This Row],[Fecha]]="",(""),(IF(Tabla1[[#This Row],[Egreso de]]="",(""),(Tabla1[[#This Row],[Precio]]))))</f>
        <v/>
      </c>
      <c r="J7811" s="4" t="str">
        <f>IF(Tabla1[[#This Row],[Fecha]]="",(""),(IF(Tabla13[[#This Row],[Ingreso en]]="",(-Tabla13[[#This Row],[Egreso de]]),(Tabla13[[#This Row],[Ingreso en]]))))</f>
        <v/>
      </c>
    </row>
    <row r="7812" spans="1:10" x14ac:dyDescent="0.3">
      <c r="A7812" s="2" t="str">
        <f>IF(Tabla1[[#This Row],[Fecha]]="",(""),(Tabla1[[#This Row],[Fecha]]))</f>
        <v/>
      </c>
      <c r="B7812" s="3" t="str">
        <f>IF(Tabla1[[#This Row],[Fecha]]="",(""),(Tabla1[[#This Row],[Tipo de Operación]]))</f>
        <v/>
      </c>
      <c r="C7812" s="19" t="str">
        <f>IF(Tabla1[[#This Row],[Fecha]]="",(""),(Tabla1[[#This Row],[Código]]))</f>
        <v/>
      </c>
      <c r="D7812" s="4" t="str">
        <f>IF(Tabla1[[#This Row],[Fecha]]="",(""),(Tabla1[[#This Row],[Rubro]]))</f>
        <v/>
      </c>
      <c r="E7812" s="4"/>
      <c r="F7812" s="4" t="str">
        <f>IF(Tabla1[[#This Row],[Fecha]]="",(""),(Tabla1[[#This Row],[Precio]]))</f>
        <v/>
      </c>
      <c r="G7812" s="4" t="str">
        <f>IF(Tabla1[[#This Row],[Fecha]]="",(""),(Tabla1[[#This Row],[Medio de Pago]]))</f>
        <v/>
      </c>
      <c r="H7812" s="4" t="str">
        <f>IF(Tabla1[[#This Row],[Fecha]]="",(""),(IF(Tabla1[[#This Row],[Ingreso en]]="",(""),(Tabla1[[#This Row],[Precio]]))))</f>
        <v/>
      </c>
      <c r="I7812" s="5" t="str">
        <f>IF(Tabla1[[#This Row],[Fecha]]="",(""),(IF(Tabla1[[#This Row],[Egreso de]]="",(""),(Tabla1[[#This Row],[Precio]]))))</f>
        <v/>
      </c>
      <c r="J7812" s="4" t="str">
        <f>IF(Tabla1[[#This Row],[Fecha]]="",(""),(IF(Tabla13[[#This Row],[Ingreso en]]="",(-Tabla13[[#This Row],[Egreso de]]),(Tabla13[[#This Row],[Ingreso en]]))))</f>
        <v/>
      </c>
    </row>
    <row r="7813" spans="1:10" x14ac:dyDescent="0.3">
      <c r="A7813" s="2" t="str">
        <f>IF(Tabla1[[#This Row],[Fecha]]="",(""),(Tabla1[[#This Row],[Fecha]]))</f>
        <v/>
      </c>
      <c r="B7813" s="3" t="str">
        <f>IF(Tabla1[[#This Row],[Fecha]]="",(""),(Tabla1[[#This Row],[Tipo de Operación]]))</f>
        <v/>
      </c>
      <c r="C7813" s="19" t="str">
        <f>IF(Tabla1[[#This Row],[Fecha]]="",(""),(Tabla1[[#This Row],[Código]]))</f>
        <v/>
      </c>
      <c r="D7813" s="4" t="str">
        <f>IF(Tabla1[[#This Row],[Fecha]]="",(""),(Tabla1[[#This Row],[Rubro]]))</f>
        <v/>
      </c>
      <c r="E7813" s="4"/>
      <c r="F7813" s="4" t="str">
        <f>IF(Tabla1[[#This Row],[Fecha]]="",(""),(Tabla1[[#This Row],[Precio]]))</f>
        <v/>
      </c>
      <c r="G7813" s="4" t="str">
        <f>IF(Tabla1[[#This Row],[Fecha]]="",(""),(Tabla1[[#This Row],[Medio de Pago]]))</f>
        <v/>
      </c>
      <c r="H7813" s="4" t="str">
        <f>IF(Tabla1[[#This Row],[Fecha]]="",(""),(IF(Tabla1[[#This Row],[Ingreso en]]="",(""),(Tabla1[[#This Row],[Precio]]))))</f>
        <v/>
      </c>
      <c r="I7813" s="5" t="str">
        <f>IF(Tabla1[[#This Row],[Fecha]]="",(""),(IF(Tabla1[[#This Row],[Egreso de]]="",(""),(Tabla1[[#This Row],[Precio]]))))</f>
        <v/>
      </c>
      <c r="J7813" s="4" t="str">
        <f>IF(Tabla1[[#This Row],[Fecha]]="",(""),(IF(Tabla13[[#This Row],[Ingreso en]]="",(-Tabla13[[#This Row],[Egreso de]]),(Tabla13[[#This Row],[Ingreso en]]))))</f>
        <v/>
      </c>
    </row>
    <row r="7814" spans="1:10" x14ac:dyDescent="0.3">
      <c r="A7814" s="2" t="str">
        <f>IF(Tabla1[[#This Row],[Fecha]]="",(""),(Tabla1[[#This Row],[Fecha]]))</f>
        <v/>
      </c>
      <c r="B7814" s="3" t="str">
        <f>IF(Tabla1[[#This Row],[Fecha]]="",(""),(Tabla1[[#This Row],[Tipo de Operación]]))</f>
        <v/>
      </c>
      <c r="C7814" s="19" t="str">
        <f>IF(Tabla1[[#This Row],[Fecha]]="",(""),(Tabla1[[#This Row],[Código]]))</f>
        <v/>
      </c>
      <c r="D7814" s="4" t="str">
        <f>IF(Tabla1[[#This Row],[Fecha]]="",(""),(Tabla1[[#This Row],[Rubro]]))</f>
        <v/>
      </c>
      <c r="E7814" s="4"/>
      <c r="F7814" s="4" t="str">
        <f>IF(Tabla1[[#This Row],[Fecha]]="",(""),(Tabla1[[#This Row],[Precio]]))</f>
        <v/>
      </c>
      <c r="G7814" s="4" t="str">
        <f>IF(Tabla1[[#This Row],[Fecha]]="",(""),(Tabla1[[#This Row],[Medio de Pago]]))</f>
        <v/>
      </c>
      <c r="H7814" s="4" t="str">
        <f>IF(Tabla1[[#This Row],[Fecha]]="",(""),(IF(Tabla1[[#This Row],[Ingreso en]]="",(""),(Tabla1[[#This Row],[Precio]]))))</f>
        <v/>
      </c>
      <c r="I7814" s="5" t="str">
        <f>IF(Tabla1[[#This Row],[Fecha]]="",(""),(IF(Tabla1[[#This Row],[Egreso de]]="",(""),(Tabla1[[#This Row],[Precio]]))))</f>
        <v/>
      </c>
      <c r="J7814" s="4" t="str">
        <f>IF(Tabla1[[#This Row],[Fecha]]="",(""),(IF(Tabla13[[#This Row],[Ingreso en]]="",(-Tabla13[[#This Row],[Egreso de]]),(Tabla13[[#This Row],[Ingreso en]]))))</f>
        <v/>
      </c>
    </row>
    <row r="7815" spans="1:10" x14ac:dyDescent="0.3">
      <c r="A7815" s="2" t="str">
        <f>IF(Tabla1[[#This Row],[Fecha]]="",(""),(Tabla1[[#This Row],[Fecha]]))</f>
        <v/>
      </c>
      <c r="B7815" s="3" t="str">
        <f>IF(Tabla1[[#This Row],[Fecha]]="",(""),(Tabla1[[#This Row],[Tipo de Operación]]))</f>
        <v/>
      </c>
      <c r="C7815" s="19" t="str">
        <f>IF(Tabla1[[#This Row],[Fecha]]="",(""),(Tabla1[[#This Row],[Código]]))</f>
        <v/>
      </c>
      <c r="D7815" s="4" t="str">
        <f>IF(Tabla1[[#This Row],[Fecha]]="",(""),(Tabla1[[#This Row],[Rubro]]))</f>
        <v/>
      </c>
      <c r="E7815" s="4"/>
      <c r="F7815" s="4" t="str">
        <f>IF(Tabla1[[#This Row],[Fecha]]="",(""),(Tabla1[[#This Row],[Precio]]))</f>
        <v/>
      </c>
      <c r="G7815" s="4" t="str">
        <f>IF(Tabla1[[#This Row],[Fecha]]="",(""),(Tabla1[[#This Row],[Medio de Pago]]))</f>
        <v/>
      </c>
      <c r="H7815" s="4" t="str">
        <f>IF(Tabla1[[#This Row],[Fecha]]="",(""),(IF(Tabla1[[#This Row],[Ingreso en]]="",(""),(Tabla1[[#This Row],[Precio]]))))</f>
        <v/>
      </c>
      <c r="I7815" s="5" t="str">
        <f>IF(Tabla1[[#This Row],[Fecha]]="",(""),(IF(Tabla1[[#This Row],[Egreso de]]="",(""),(Tabla1[[#This Row],[Precio]]))))</f>
        <v/>
      </c>
      <c r="J7815" s="4" t="str">
        <f>IF(Tabla1[[#This Row],[Fecha]]="",(""),(IF(Tabla13[[#This Row],[Ingreso en]]="",(-Tabla13[[#This Row],[Egreso de]]),(Tabla13[[#This Row],[Ingreso en]]))))</f>
        <v/>
      </c>
    </row>
    <row r="7816" spans="1:10" x14ac:dyDescent="0.3">
      <c r="A7816" s="2" t="str">
        <f>IF(Tabla1[[#This Row],[Fecha]]="",(""),(Tabla1[[#This Row],[Fecha]]))</f>
        <v/>
      </c>
      <c r="B7816" s="3" t="str">
        <f>IF(Tabla1[[#This Row],[Fecha]]="",(""),(Tabla1[[#This Row],[Tipo de Operación]]))</f>
        <v/>
      </c>
      <c r="C7816" s="19" t="str">
        <f>IF(Tabla1[[#This Row],[Fecha]]="",(""),(Tabla1[[#This Row],[Código]]))</f>
        <v/>
      </c>
      <c r="D7816" s="4" t="str">
        <f>IF(Tabla1[[#This Row],[Fecha]]="",(""),(Tabla1[[#This Row],[Rubro]]))</f>
        <v/>
      </c>
      <c r="E7816" s="4"/>
      <c r="F7816" s="4" t="str">
        <f>IF(Tabla1[[#This Row],[Fecha]]="",(""),(Tabla1[[#This Row],[Precio]]))</f>
        <v/>
      </c>
      <c r="G7816" s="4" t="str">
        <f>IF(Tabla1[[#This Row],[Fecha]]="",(""),(Tabla1[[#This Row],[Medio de Pago]]))</f>
        <v/>
      </c>
      <c r="H7816" s="4" t="str">
        <f>IF(Tabla1[[#This Row],[Fecha]]="",(""),(IF(Tabla1[[#This Row],[Ingreso en]]="",(""),(Tabla1[[#This Row],[Precio]]))))</f>
        <v/>
      </c>
      <c r="I7816" s="5" t="str">
        <f>IF(Tabla1[[#This Row],[Fecha]]="",(""),(IF(Tabla1[[#This Row],[Egreso de]]="",(""),(Tabla1[[#This Row],[Precio]]))))</f>
        <v/>
      </c>
      <c r="J7816" s="4" t="str">
        <f>IF(Tabla1[[#This Row],[Fecha]]="",(""),(IF(Tabla13[[#This Row],[Ingreso en]]="",(-Tabla13[[#This Row],[Egreso de]]),(Tabla13[[#This Row],[Ingreso en]]))))</f>
        <v/>
      </c>
    </row>
    <row r="7817" spans="1:10" x14ac:dyDescent="0.3">
      <c r="A7817" s="2" t="str">
        <f>IF(Tabla1[[#This Row],[Fecha]]="",(""),(Tabla1[[#This Row],[Fecha]]))</f>
        <v/>
      </c>
      <c r="B7817" s="3" t="str">
        <f>IF(Tabla1[[#This Row],[Fecha]]="",(""),(Tabla1[[#This Row],[Tipo de Operación]]))</f>
        <v/>
      </c>
      <c r="C7817" s="19" t="str">
        <f>IF(Tabla1[[#This Row],[Fecha]]="",(""),(Tabla1[[#This Row],[Código]]))</f>
        <v/>
      </c>
      <c r="D7817" s="4" t="str">
        <f>IF(Tabla1[[#This Row],[Fecha]]="",(""),(Tabla1[[#This Row],[Rubro]]))</f>
        <v/>
      </c>
      <c r="E7817" s="4"/>
      <c r="F7817" s="4" t="str">
        <f>IF(Tabla1[[#This Row],[Fecha]]="",(""),(Tabla1[[#This Row],[Precio]]))</f>
        <v/>
      </c>
      <c r="G7817" s="4" t="str">
        <f>IF(Tabla1[[#This Row],[Fecha]]="",(""),(Tabla1[[#This Row],[Medio de Pago]]))</f>
        <v/>
      </c>
      <c r="H7817" s="4" t="str">
        <f>IF(Tabla1[[#This Row],[Fecha]]="",(""),(IF(Tabla1[[#This Row],[Ingreso en]]="",(""),(Tabla1[[#This Row],[Precio]]))))</f>
        <v/>
      </c>
      <c r="I7817" s="5" t="str">
        <f>IF(Tabla1[[#This Row],[Fecha]]="",(""),(IF(Tabla1[[#This Row],[Egreso de]]="",(""),(Tabla1[[#This Row],[Precio]]))))</f>
        <v/>
      </c>
      <c r="J7817" s="4" t="str">
        <f>IF(Tabla1[[#This Row],[Fecha]]="",(""),(IF(Tabla13[[#This Row],[Ingreso en]]="",(-Tabla13[[#This Row],[Egreso de]]),(Tabla13[[#This Row],[Ingreso en]]))))</f>
        <v/>
      </c>
    </row>
    <row r="7818" spans="1:10" x14ac:dyDescent="0.3">
      <c r="A7818" s="2" t="str">
        <f>IF(Tabla1[[#This Row],[Fecha]]="",(""),(Tabla1[[#This Row],[Fecha]]))</f>
        <v/>
      </c>
      <c r="B7818" s="3" t="str">
        <f>IF(Tabla1[[#This Row],[Fecha]]="",(""),(Tabla1[[#This Row],[Tipo de Operación]]))</f>
        <v/>
      </c>
      <c r="C7818" s="19" t="str">
        <f>IF(Tabla1[[#This Row],[Fecha]]="",(""),(Tabla1[[#This Row],[Código]]))</f>
        <v/>
      </c>
      <c r="D7818" s="4" t="str">
        <f>IF(Tabla1[[#This Row],[Fecha]]="",(""),(Tabla1[[#This Row],[Rubro]]))</f>
        <v/>
      </c>
      <c r="E7818" s="4"/>
      <c r="F7818" s="4" t="str">
        <f>IF(Tabla1[[#This Row],[Fecha]]="",(""),(Tabla1[[#This Row],[Precio]]))</f>
        <v/>
      </c>
      <c r="G7818" s="4" t="str">
        <f>IF(Tabla1[[#This Row],[Fecha]]="",(""),(Tabla1[[#This Row],[Medio de Pago]]))</f>
        <v/>
      </c>
      <c r="H7818" s="4" t="str">
        <f>IF(Tabla1[[#This Row],[Fecha]]="",(""),(IF(Tabla1[[#This Row],[Ingreso en]]="",(""),(Tabla1[[#This Row],[Precio]]))))</f>
        <v/>
      </c>
      <c r="I7818" s="5" t="str">
        <f>IF(Tabla1[[#This Row],[Fecha]]="",(""),(IF(Tabla1[[#This Row],[Egreso de]]="",(""),(Tabla1[[#This Row],[Precio]]))))</f>
        <v/>
      </c>
      <c r="J7818" s="4" t="str">
        <f>IF(Tabla1[[#This Row],[Fecha]]="",(""),(IF(Tabla13[[#This Row],[Ingreso en]]="",(-Tabla13[[#This Row],[Egreso de]]),(Tabla13[[#This Row],[Ingreso en]]))))</f>
        <v/>
      </c>
    </row>
    <row r="7819" spans="1:10" x14ac:dyDescent="0.3">
      <c r="A7819" s="2" t="str">
        <f>IF(Tabla1[[#This Row],[Fecha]]="",(""),(Tabla1[[#This Row],[Fecha]]))</f>
        <v/>
      </c>
      <c r="B7819" s="3" t="str">
        <f>IF(Tabla1[[#This Row],[Fecha]]="",(""),(Tabla1[[#This Row],[Tipo de Operación]]))</f>
        <v/>
      </c>
      <c r="C7819" s="19" t="str">
        <f>IF(Tabla1[[#This Row],[Fecha]]="",(""),(Tabla1[[#This Row],[Código]]))</f>
        <v/>
      </c>
      <c r="D7819" s="4" t="str">
        <f>IF(Tabla1[[#This Row],[Fecha]]="",(""),(Tabla1[[#This Row],[Rubro]]))</f>
        <v/>
      </c>
      <c r="E7819" s="4"/>
      <c r="F7819" s="4" t="str">
        <f>IF(Tabla1[[#This Row],[Fecha]]="",(""),(Tabla1[[#This Row],[Precio]]))</f>
        <v/>
      </c>
      <c r="G7819" s="4" t="str">
        <f>IF(Tabla1[[#This Row],[Fecha]]="",(""),(Tabla1[[#This Row],[Medio de Pago]]))</f>
        <v/>
      </c>
      <c r="H7819" s="4" t="str">
        <f>IF(Tabla1[[#This Row],[Fecha]]="",(""),(IF(Tabla1[[#This Row],[Ingreso en]]="",(""),(Tabla1[[#This Row],[Precio]]))))</f>
        <v/>
      </c>
      <c r="I7819" s="5" t="str">
        <f>IF(Tabla1[[#This Row],[Fecha]]="",(""),(IF(Tabla1[[#This Row],[Egreso de]]="",(""),(Tabla1[[#This Row],[Precio]]))))</f>
        <v/>
      </c>
      <c r="J7819" s="4" t="str">
        <f>IF(Tabla1[[#This Row],[Fecha]]="",(""),(IF(Tabla13[[#This Row],[Ingreso en]]="",(-Tabla13[[#This Row],[Egreso de]]),(Tabla13[[#This Row],[Ingreso en]]))))</f>
        <v/>
      </c>
    </row>
    <row r="7820" spans="1:10" x14ac:dyDescent="0.3">
      <c r="A7820" s="2" t="str">
        <f>IF(Tabla1[[#This Row],[Fecha]]="",(""),(Tabla1[[#This Row],[Fecha]]))</f>
        <v/>
      </c>
      <c r="B7820" s="3" t="str">
        <f>IF(Tabla1[[#This Row],[Fecha]]="",(""),(Tabla1[[#This Row],[Tipo de Operación]]))</f>
        <v/>
      </c>
      <c r="C7820" s="19" t="str">
        <f>IF(Tabla1[[#This Row],[Fecha]]="",(""),(Tabla1[[#This Row],[Código]]))</f>
        <v/>
      </c>
      <c r="D7820" s="4" t="str">
        <f>IF(Tabla1[[#This Row],[Fecha]]="",(""),(Tabla1[[#This Row],[Rubro]]))</f>
        <v/>
      </c>
      <c r="E7820" s="4"/>
      <c r="F7820" s="4" t="str">
        <f>IF(Tabla1[[#This Row],[Fecha]]="",(""),(Tabla1[[#This Row],[Precio]]))</f>
        <v/>
      </c>
      <c r="G7820" s="4" t="str">
        <f>IF(Tabla1[[#This Row],[Fecha]]="",(""),(Tabla1[[#This Row],[Medio de Pago]]))</f>
        <v/>
      </c>
      <c r="H7820" s="4" t="str">
        <f>IF(Tabla1[[#This Row],[Fecha]]="",(""),(IF(Tabla1[[#This Row],[Ingreso en]]="",(""),(Tabla1[[#This Row],[Precio]]))))</f>
        <v/>
      </c>
      <c r="I7820" s="5" t="str">
        <f>IF(Tabla1[[#This Row],[Fecha]]="",(""),(IF(Tabla1[[#This Row],[Egreso de]]="",(""),(Tabla1[[#This Row],[Precio]]))))</f>
        <v/>
      </c>
      <c r="J7820" s="4" t="str">
        <f>IF(Tabla1[[#This Row],[Fecha]]="",(""),(IF(Tabla13[[#This Row],[Ingreso en]]="",(-Tabla13[[#This Row],[Egreso de]]),(Tabla13[[#This Row],[Ingreso en]]))))</f>
        <v/>
      </c>
    </row>
    <row r="7821" spans="1:10" x14ac:dyDescent="0.3">
      <c r="A7821" s="2" t="str">
        <f>IF(Tabla1[[#This Row],[Fecha]]="",(""),(Tabla1[[#This Row],[Fecha]]))</f>
        <v/>
      </c>
      <c r="B7821" s="3" t="str">
        <f>IF(Tabla1[[#This Row],[Fecha]]="",(""),(Tabla1[[#This Row],[Tipo de Operación]]))</f>
        <v/>
      </c>
      <c r="C7821" s="19" t="str">
        <f>IF(Tabla1[[#This Row],[Fecha]]="",(""),(Tabla1[[#This Row],[Código]]))</f>
        <v/>
      </c>
      <c r="D7821" s="4" t="str">
        <f>IF(Tabla1[[#This Row],[Fecha]]="",(""),(Tabla1[[#This Row],[Rubro]]))</f>
        <v/>
      </c>
      <c r="E7821" s="4"/>
      <c r="F7821" s="4" t="str">
        <f>IF(Tabla1[[#This Row],[Fecha]]="",(""),(Tabla1[[#This Row],[Precio]]))</f>
        <v/>
      </c>
      <c r="G7821" s="4" t="str">
        <f>IF(Tabla1[[#This Row],[Fecha]]="",(""),(Tabla1[[#This Row],[Medio de Pago]]))</f>
        <v/>
      </c>
      <c r="H7821" s="4" t="str">
        <f>IF(Tabla1[[#This Row],[Fecha]]="",(""),(IF(Tabla1[[#This Row],[Ingreso en]]="",(""),(Tabla1[[#This Row],[Precio]]))))</f>
        <v/>
      </c>
      <c r="I7821" s="5" t="str">
        <f>IF(Tabla1[[#This Row],[Fecha]]="",(""),(IF(Tabla1[[#This Row],[Egreso de]]="",(""),(Tabla1[[#This Row],[Precio]]))))</f>
        <v/>
      </c>
      <c r="J7821" s="4" t="str">
        <f>IF(Tabla1[[#This Row],[Fecha]]="",(""),(IF(Tabla13[[#This Row],[Ingreso en]]="",(-Tabla13[[#This Row],[Egreso de]]),(Tabla13[[#This Row],[Ingreso en]]))))</f>
        <v/>
      </c>
    </row>
    <row r="7822" spans="1:10" x14ac:dyDescent="0.3">
      <c r="A7822" s="2" t="str">
        <f>IF(Tabla1[[#This Row],[Fecha]]="",(""),(Tabla1[[#This Row],[Fecha]]))</f>
        <v/>
      </c>
      <c r="B7822" s="3" t="str">
        <f>IF(Tabla1[[#This Row],[Fecha]]="",(""),(Tabla1[[#This Row],[Tipo de Operación]]))</f>
        <v/>
      </c>
      <c r="C7822" s="19" t="str">
        <f>IF(Tabla1[[#This Row],[Fecha]]="",(""),(Tabla1[[#This Row],[Código]]))</f>
        <v/>
      </c>
      <c r="D7822" s="4" t="str">
        <f>IF(Tabla1[[#This Row],[Fecha]]="",(""),(Tabla1[[#This Row],[Rubro]]))</f>
        <v/>
      </c>
      <c r="E7822" s="4"/>
      <c r="F7822" s="4" t="str">
        <f>IF(Tabla1[[#This Row],[Fecha]]="",(""),(Tabla1[[#This Row],[Precio]]))</f>
        <v/>
      </c>
      <c r="G7822" s="4" t="str">
        <f>IF(Tabla1[[#This Row],[Fecha]]="",(""),(Tabla1[[#This Row],[Medio de Pago]]))</f>
        <v/>
      </c>
      <c r="H7822" s="4" t="str">
        <f>IF(Tabla1[[#This Row],[Fecha]]="",(""),(IF(Tabla1[[#This Row],[Ingreso en]]="",(""),(Tabla1[[#This Row],[Precio]]))))</f>
        <v/>
      </c>
      <c r="I7822" s="5" t="str">
        <f>IF(Tabla1[[#This Row],[Fecha]]="",(""),(IF(Tabla1[[#This Row],[Egreso de]]="",(""),(Tabla1[[#This Row],[Precio]]))))</f>
        <v/>
      </c>
      <c r="J7822" s="4" t="str">
        <f>IF(Tabla1[[#This Row],[Fecha]]="",(""),(IF(Tabla13[[#This Row],[Ingreso en]]="",(-Tabla13[[#This Row],[Egreso de]]),(Tabla13[[#This Row],[Ingreso en]]))))</f>
        <v/>
      </c>
    </row>
    <row r="7823" spans="1:10" x14ac:dyDescent="0.3">
      <c r="A7823" s="2" t="str">
        <f>IF(Tabla1[[#This Row],[Fecha]]="",(""),(Tabla1[[#This Row],[Fecha]]))</f>
        <v/>
      </c>
      <c r="B7823" s="3" t="str">
        <f>IF(Tabla1[[#This Row],[Fecha]]="",(""),(Tabla1[[#This Row],[Tipo de Operación]]))</f>
        <v/>
      </c>
      <c r="C7823" s="19" t="str">
        <f>IF(Tabla1[[#This Row],[Fecha]]="",(""),(Tabla1[[#This Row],[Código]]))</f>
        <v/>
      </c>
      <c r="D7823" s="4" t="str">
        <f>IF(Tabla1[[#This Row],[Fecha]]="",(""),(Tabla1[[#This Row],[Rubro]]))</f>
        <v/>
      </c>
      <c r="E7823" s="4"/>
      <c r="F7823" s="4" t="str">
        <f>IF(Tabla1[[#This Row],[Fecha]]="",(""),(Tabla1[[#This Row],[Precio]]))</f>
        <v/>
      </c>
      <c r="G7823" s="4" t="str">
        <f>IF(Tabla1[[#This Row],[Fecha]]="",(""),(Tabla1[[#This Row],[Medio de Pago]]))</f>
        <v/>
      </c>
      <c r="H7823" s="4" t="str">
        <f>IF(Tabla1[[#This Row],[Fecha]]="",(""),(IF(Tabla1[[#This Row],[Ingreso en]]="",(""),(Tabla1[[#This Row],[Precio]]))))</f>
        <v/>
      </c>
      <c r="I7823" s="5" t="str">
        <f>IF(Tabla1[[#This Row],[Fecha]]="",(""),(IF(Tabla1[[#This Row],[Egreso de]]="",(""),(Tabla1[[#This Row],[Precio]]))))</f>
        <v/>
      </c>
      <c r="J7823" s="4" t="str">
        <f>IF(Tabla1[[#This Row],[Fecha]]="",(""),(IF(Tabla13[[#This Row],[Ingreso en]]="",(-Tabla13[[#This Row],[Egreso de]]),(Tabla13[[#This Row],[Ingreso en]]))))</f>
        <v/>
      </c>
    </row>
    <row r="7824" spans="1:10" x14ac:dyDescent="0.3">
      <c r="A7824" s="2" t="str">
        <f>IF(Tabla1[[#This Row],[Fecha]]="",(""),(Tabla1[[#This Row],[Fecha]]))</f>
        <v/>
      </c>
      <c r="B7824" s="3" t="str">
        <f>IF(Tabla1[[#This Row],[Fecha]]="",(""),(Tabla1[[#This Row],[Tipo de Operación]]))</f>
        <v/>
      </c>
      <c r="C7824" s="19" t="str">
        <f>IF(Tabla1[[#This Row],[Fecha]]="",(""),(Tabla1[[#This Row],[Código]]))</f>
        <v/>
      </c>
      <c r="D7824" s="4" t="str">
        <f>IF(Tabla1[[#This Row],[Fecha]]="",(""),(Tabla1[[#This Row],[Rubro]]))</f>
        <v/>
      </c>
      <c r="E7824" s="4"/>
      <c r="F7824" s="4" t="str">
        <f>IF(Tabla1[[#This Row],[Fecha]]="",(""),(Tabla1[[#This Row],[Precio]]))</f>
        <v/>
      </c>
      <c r="G7824" s="4" t="str">
        <f>IF(Tabla1[[#This Row],[Fecha]]="",(""),(Tabla1[[#This Row],[Medio de Pago]]))</f>
        <v/>
      </c>
      <c r="H7824" s="4" t="str">
        <f>IF(Tabla1[[#This Row],[Fecha]]="",(""),(IF(Tabla1[[#This Row],[Ingreso en]]="",(""),(Tabla1[[#This Row],[Precio]]))))</f>
        <v/>
      </c>
      <c r="I7824" s="5" t="str">
        <f>IF(Tabla1[[#This Row],[Fecha]]="",(""),(IF(Tabla1[[#This Row],[Egreso de]]="",(""),(Tabla1[[#This Row],[Precio]]))))</f>
        <v/>
      </c>
      <c r="J7824" s="4" t="str">
        <f>IF(Tabla1[[#This Row],[Fecha]]="",(""),(IF(Tabla13[[#This Row],[Ingreso en]]="",(-Tabla13[[#This Row],[Egreso de]]),(Tabla13[[#This Row],[Ingreso en]]))))</f>
        <v/>
      </c>
    </row>
    <row r="7825" spans="1:10" x14ac:dyDescent="0.3">
      <c r="A7825" s="2" t="str">
        <f>IF(Tabla1[[#This Row],[Fecha]]="",(""),(Tabla1[[#This Row],[Fecha]]))</f>
        <v/>
      </c>
      <c r="B7825" s="3" t="str">
        <f>IF(Tabla1[[#This Row],[Fecha]]="",(""),(Tabla1[[#This Row],[Tipo de Operación]]))</f>
        <v/>
      </c>
      <c r="C7825" s="19" t="str">
        <f>IF(Tabla1[[#This Row],[Fecha]]="",(""),(Tabla1[[#This Row],[Código]]))</f>
        <v/>
      </c>
      <c r="D7825" s="4" t="str">
        <f>IF(Tabla1[[#This Row],[Fecha]]="",(""),(Tabla1[[#This Row],[Rubro]]))</f>
        <v/>
      </c>
      <c r="E7825" s="4"/>
      <c r="F7825" s="4" t="str">
        <f>IF(Tabla1[[#This Row],[Fecha]]="",(""),(Tabla1[[#This Row],[Precio]]))</f>
        <v/>
      </c>
      <c r="G7825" s="4" t="str">
        <f>IF(Tabla1[[#This Row],[Fecha]]="",(""),(Tabla1[[#This Row],[Medio de Pago]]))</f>
        <v/>
      </c>
      <c r="H7825" s="4" t="str">
        <f>IF(Tabla1[[#This Row],[Fecha]]="",(""),(IF(Tabla1[[#This Row],[Ingreso en]]="",(""),(Tabla1[[#This Row],[Precio]]))))</f>
        <v/>
      </c>
      <c r="I7825" s="5" t="str">
        <f>IF(Tabla1[[#This Row],[Fecha]]="",(""),(IF(Tabla1[[#This Row],[Egreso de]]="",(""),(Tabla1[[#This Row],[Precio]]))))</f>
        <v/>
      </c>
      <c r="J7825" s="4" t="str">
        <f>IF(Tabla1[[#This Row],[Fecha]]="",(""),(IF(Tabla13[[#This Row],[Ingreso en]]="",(-Tabla13[[#This Row],[Egreso de]]),(Tabla13[[#This Row],[Ingreso en]]))))</f>
        <v/>
      </c>
    </row>
    <row r="7826" spans="1:10" x14ac:dyDescent="0.3">
      <c r="A7826" s="2" t="str">
        <f>IF(Tabla1[[#This Row],[Fecha]]="",(""),(Tabla1[[#This Row],[Fecha]]))</f>
        <v/>
      </c>
      <c r="B7826" s="3" t="str">
        <f>IF(Tabla1[[#This Row],[Fecha]]="",(""),(Tabla1[[#This Row],[Tipo de Operación]]))</f>
        <v/>
      </c>
      <c r="C7826" s="19" t="str">
        <f>IF(Tabla1[[#This Row],[Fecha]]="",(""),(Tabla1[[#This Row],[Código]]))</f>
        <v/>
      </c>
      <c r="D7826" s="4" t="str">
        <f>IF(Tabla1[[#This Row],[Fecha]]="",(""),(Tabla1[[#This Row],[Rubro]]))</f>
        <v/>
      </c>
      <c r="E7826" s="4"/>
      <c r="F7826" s="4" t="str">
        <f>IF(Tabla1[[#This Row],[Fecha]]="",(""),(Tabla1[[#This Row],[Precio]]))</f>
        <v/>
      </c>
      <c r="G7826" s="4" t="str">
        <f>IF(Tabla1[[#This Row],[Fecha]]="",(""),(Tabla1[[#This Row],[Medio de Pago]]))</f>
        <v/>
      </c>
      <c r="H7826" s="4" t="str">
        <f>IF(Tabla1[[#This Row],[Fecha]]="",(""),(IF(Tabla1[[#This Row],[Ingreso en]]="",(""),(Tabla1[[#This Row],[Precio]]))))</f>
        <v/>
      </c>
      <c r="I7826" s="5" t="str">
        <f>IF(Tabla1[[#This Row],[Fecha]]="",(""),(IF(Tabla1[[#This Row],[Egreso de]]="",(""),(Tabla1[[#This Row],[Precio]]))))</f>
        <v/>
      </c>
      <c r="J7826" s="4" t="str">
        <f>IF(Tabla1[[#This Row],[Fecha]]="",(""),(IF(Tabla13[[#This Row],[Ingreso en]]="",(-Tabla13[[#This Row],[Egreso de]]),(Tabla13[[#This Row],[Ingreso en]]))))</f>
        <v/>
      </c>
    </row>
    <row r="7827" spans="1:10" x14ac:dyDescent="0.3">
      <c r="A7827" s="2" t="str">
        <f>IF(Tabla1[[#This Row],[Fecha]]="",(""),(Tabla1[[#This Row],[Fecha]]))</f>
        <v/>
      </c>
      <c r="B7827" s="3" t="str">
        <f>IF(Tabla1[[#This Row],[Fecha]]="",(""),(Tabla1[[#This Row],[Tipo de Operación]]))</f>
        <v/>
      </c>
      <c r="C7827" s="19" t="str">
        <f>IF(Tabla1[[#This Row],[Fecha]]="",(""),(Tabla1[[#This Row],[Código]]))</f>
        <v/>
      </c>
      <c r="D7827" s="4" t="str">
        <f>IF(Tabla1[[#This Row],[Fecha]]="",(""),(Tabla1[[#This Row],[Rubro]]))</f>
        <v/>
      </c>
      <c r="E7827" s="4"/>
      <c r="F7827" s="4" t="str">
        <f>IF(Tabla1[[#This Row],[Fecha]]="",(""),(Tabla1[[#This Row],[Precio]]))</f>
        <v/>
      </c>
      <c r="G7827" s="4" t="str">
        <f>IF(Tabla1[[#This Row],[Fecha]]="",(""),(Tabla1[[#This Row],[Medio de Pago]]))</f>
        <v/>
      </c>
      <c r="H7827" s="4" t="str">
        <f>IF(Tabla1[[#This Row],[Fecha]]="",(""),(IF(Tabla1[[#This Row],[Ingreso en]]="",(""),(Tabla1[[#This Row],[Precio]]))))</f>
        <v/>
      </c>
      <c r="I7827" s="5" t="str">
        <f>IF(Tabla1[[#This Row],[Fecha]]="",(""),(IF(Tabla1[[#This Row],[Egreso de]]="",(""),(Tabla1[[#This Row],[Precio]]))))</f>
        <v/>
      </c>
      <c r="J7827" s="4" t="str">
        <f>IF(Tabla1[[#This Row],[Fecha]]="",(""),(IF(Tabla13[[#This Row],[Ingreso en]]="",(-Tabla13[[#This Row],[Egreso de]]),(Tabla13[[#This Row],[Ingreso en]]))))</f>
        <v/>
      </c>
    </row>
    <row r="7828" spans="1:10" x14ac:dyDescent="0.3">
      <c r="A7828" s="2" t="str">
        <f>IF(Tabla1[[#This Row],[Fecha]]="",(""),(Tabla1[[#This Row],[Fecha]]))</f>
        <v/>
      </c>
      <c r="B7828" s="3" t="str">
        <f>IF(Tabla1[[#This Row],[Fecha]]="",(""),(Tabla1[[#This Row],[Tipo de Operación]]))</f>
        <v/>
      </c>
      <c r="C7828" s="19" t="str">
        <f>IF(Tabla1[[#This Row],[Fecha]]="",(""),(Tabla1[[#This Row],[Código]]))</f>
        <v/>
      </c>
      <c r="D7828" s="4" t="str">
        <f>IF(Tabla1[[#This Row],[Fecha]]="",(""),(Tabla1[[#This Row],[Rubro]]))</f>
        <v/>
      </c>
      <c r="E7828" s="4"/>
      <c r="F7828" s="4" t="str">
        <f>IF(Tabla1[[#This Row],[Fecha]]="",(""),(Tabla1[[#This Row],[Precio]]))</f>
        <v/>
      </c>
      <c r="G7828" s="4" t="str">
        <f>IF(Tabla1[[#This Row],[Fecha]]="",(""),(Tabla1[[#This Row],[Medio de Pago]]))</f>
        <v/>
      </c>
      <c r="H7828" s="4" t="str">
        <f>IF(Tabla1[[#This Row],[Fecha]]="",(""),(IF(Tabla1[[#This Row],[Ingreso en]]="",(""),(Tabla1[[#This Row],[Precio]]))))</f>
        <v/>
      </c>
      <c r="I7828" s="5" t="str">
        <f>IF(Tabla1[[#This Row],[Fecha]]="",(""),(IF(Tabla1[[#This Row],[Egreso de]]="",(""),(Tabla1[[#This Row],[Precio]]))))</f>
        <v/>
      </c>
      <c r="J7828" s="4" t="str">
        <f>IF(Tabla1[[#This Row],[Fecha]]="",(""),(IF(Tabla13[[#This Row],[Ingreso en]]="",(-Tabla13[[#This Row],[Egreso de]]),(Tabla13[[#This Row],[Ingreso en]]))))</f>
        <v/>
      </c>
    </row>
    <row r="7829" spans="1:10" x14ac:dyDescent="0.3">
      <c r="A7829" s="2" t="str">
        <f>IF(Tabla1[[#This Row],[Fecha]]="",(""),(Tabla1[[#This Row],[Fecha]]))</f>
        <v/>
      </c>
      <c r="B7829" s="3" t="str">
        <f>IF(Tabla1[[#This Row],[Fecha]]="",(""),(Tabla1[[#This Row],[Tipo de Operación]]))</f>
        <v/>
      </c>
      <c r="C7829" s="19" t="str">
        <f>IF(Tabla1[[#This Row],[Fecha]]="",(""),(Tabla1[[#This Row],[Código]]))</f>
        <v/>
      </c>
      <c r="D7829" s="4" t="str">
        <f>IF(Tabla1[[#This Row],[Fecha]]="",(""),(Tabla1[[#This Row],[Rubro]]))</f>
        <v/>
      </c>
      <c r="E7829" s="4"/>
      <c r="F7829" s="4" t="str">
        <f>IF(Tabla1[[#This Row],[Fecha]]="",(""),(Tabla1[[#This Row],[Precio]]))</f>
        <v/>
      </c>
      <c r="G7829" s="4" t="str">
        <f>IF(Tabla1[[#This Row],[Fecha]]="",(""),(Tabla1[[#This Row],[Medio de Pago]]))</f>
        <v/>
      </c>
      <c r="H7829" s="4" t="str">
        <f>IF(Tabla1[[#This Row],[Fecha]]="",(""),(IF(Tabla1[[#This Row],[Ingreso en]]="",(""),(Tabla1[[#This Row],[Precio]]))))</f>
        <v/>
      </c>
      <c r="I7829" s="5" t="str">
        <f>IF(Tabla1[[#This Row],[Fecha]]="",(""),(IF(Tabla1[[#This Row],[Egreso de]]="",(""),(Tabla1[[#This Row],[Precio]]))))</f>
        <v/>
      </c>
      <c r="J7829" s="4" t="str">
        <f>IF(Tabla1[[#This Row],[Fecha]]="",(""),(IF(Tabla13[[#This Row],[Ingreso en]]="",(-Tabla13[[#This Row],[Egreso de]]),(Tabla13[[#This Row],[Ingreso en]]))))</f>
        <v/>
      </c>
    </row>
    <row r="7830" spans="1:10" x14ac:dyDescent="0.3">
      <c r="A7830" s="2" t="str">
        <f>IF(Tabla1[[#This Row],[Fecha]]="",(""),(Tabla1[[#This Row],[Fecha]]))</f>
        <v/>
      </c>
      <c r="B7830" s="3" t="str">
        <f>IF(Tabla1[[#This Row],[Fecha]]="",(""),(Tabla1[[#This Row],[Tipo de Operación]]))</f>
        <v/>
      </c>
      <c r="C7830" s="19" t="str">
        <f>IF(Tabla1[[#This Row],[Fecha]]="",(""),(Tabla1[[#This Row],[Código]]))</f>
        <v/>
      </c>
      <c r="D7830" s="4" t="str">
        <f>IF(Tabla1[[#This Row],[Fecha]]="",(""),(Tabla1[[#This Row],[Rubro]]))</f>
        <v/>
      </c>
      <c r="E7830" s="4"/>
      <c r="F7830" s="4" t="str">
        <f>IF(Tabla1[[#This Row],[Fecha]]="",(""),(Tabla1[[#This Row],[Precio]]))</f>
        <v/>
      </c>
      <c r="G7830" s="4" t="str">
        <f>IF(Tabla1[[#This Row],[Fecha]]="",(""),(Tabla1[[#This Row],[Medio de Pago]]))</f>
        <v/>
      </c>
      <c r="H7830" s="4" t="str">
        <f>IF(Tabla1[[#This Row],[Fecha]]="",(""),(IF(Tabla1[[#This Row],[Ingreso en]]="",(""),(Tabla1[[#This Row],[Precio]]))))</f>
        <v/>
      </c>
      <c r="I7830" s="5" t="str">
        <f>IF(Tabla1[[#This Row],[Fecha]]="",(""),(IF(Tabla1[[#This Row],[Egreso de]]="",(""),(Tabla1[[#This Row],[Precio]]))))</f>
        <v/>
      </c>
      <c r="J7830" s="4" t="str">
        <f>IF(Tabla1[[#This Row],[Fecha]]="",(""),(IF(Tabla13[[#This Row],[Ingreso en]]="",(-Tabla13[[#This Row],[Egreso de]]),(Tabla13[[#This Row],[Ingreso en]]))))</f>
        <v/>
      </c>
    </row>
    <row r="7831" spans="1:10" x14ac:dyDescent="0.3">
      <c r="A7831" s="2" t="str">
        <f>IF(Tabla1[[#This Row],[Fecha]]="",(""),(Tabla1[[#This Row],[Fecha]]))</f>
        <v/>
      </c>
      <c r="B7831" s="3" t="str">
        <f>IF(Tabla1[[#This Row],[Fecha]]="",(""),(Tabla1[[#This Row],[Tipo de Operación]]))</f>
        <v/>
      </c>
      <c r="C7831" s="19" t="str">
        <f>IF(Tabla1[[#This Row],[Fecha]]="",(""),(Tabla1[[#This Row],[Código]]))</f>
        <v/>
      </c>
      <c r="D7831" s="4" t="str">
        <f>IF(Tabla1[[#This Row],[Fecha]]="",(""),(Tabla1[[#This Row],[Rubro]]))</f>
        <v/>
      </c>
      <c r="E7831" s="4"/>
      <c r="F7831" s="4" t="str">
        <f>IF(Tabla1[[#This Row],[Fecha]]="",(""),(Tabla1[[#This Row],[Precio]]))</f>
        <v/>
      </c>
      <c r="G7831" s="4" t="str">
        <f>IF(Tabla1[[#This Row],[Fecha]]="",(""),(Tabla1[[#This Row],[Medio de Pago]]))</f>
        <v/>
      </c>
      <c r="H7831" s="4" t="str">
        <f>IF(Tabla1[[#This Row],[Fecha]]="",(""),(IF(Tabla1[[#This Row],[Ingreso en]]="",(""),(Tabla1[[#This Row],[Precio]]))))</f>
        <v/>
      </c>
      <c r="I7831" s="5" t="str">
        <f>IF(Tabla1[[#This Row],[Fecha]]="",(""),(IF(Tabla1[[#This Row],[Egreso de]]="",(""),(Tabla1[[#This Row],[Precio]]))))</f>
        <v/>
      </c>
      <c r="J7831" s="4" t="str">
        <f>IF(Tabla1[[#This Row],[Fecha]]="",(""),(IF(Tabla13[[#This Row],[Ingreso en]]="",(-Tabla13[[#This Row],[Egreso de]]),(Tabla13[[#This Row],[Ingreso en]]))))</f>
        <v/>
      </c>
    </row>
    <row r="7832" spans="1:10" x14ac:dyDescent="0.3">
      <c r="A7832" s="2" t="str">
        <f>IF(Tabla1[[#This Row],[Fecha]]="",(""),(Tabla1[[#This Row],[Fecha]]))</f>
        <v/>
      </c>
      <c r="B7832" s="3" t="str">
        <f>IF(Tabla1[[#This Row],[Fecha]]="",(""),(Tabla1[[#This Row],[Tipo de Operación]]))</f>
        <v/>
      </c>
      <c r="C7832" s="19" t="str">
        <f>IF(Tabla1[[#This Row],[Fecha]]="",(""),(Tabla1[[#This Row],[Código]]))</f>
        <v/>
      </c>
      <c r="D7832" s="4" t="str">
        <f>IF(Tabla1[[#This Row],[Fecha]]="",(""),(Tabla1[[#This Row],[Rubro]]))</f>
        <v/>
      </c>
      <c r="E7832" s="4"/>
      <c r="F7832" s="4" t="str">
        <f>IF(Tabla1[[#This Row],[Fecha]]="",(""),(Tabla1[[#This Row],[Precio]]))</f>
        <v/>
      </c>
      <c r="G7832" s="4" t="str">
        <f>IF(Tabla1[[#This Row],[Fecha]]="",(""),(Tabla1[[#This Row],[Medio de Pago]]))</f>
        <v/>
      </c>
      <c r="H7832" s="4" t="str">
        <f>IF(Tabla1[[#This Row],[Fecha]]="",(""),(IF(Tabla1[[#This Row],[Ingreso en]]="",(""),(Tabla1[[#This Row],[Precio]]))))</f>
        <v/>
      </c>
      <c r="I7832" s="5" t="str">
        <f>IF(Tabla1[[#This Row],[Fecha]]="",(""),(IF(Tabla1[[#This Row],[Egreso de]]="",(""),(Tabla1[[#This Row],[Precio]]))))</f>
        <v/>
      </c>
      <c r="J7832" s="4" t="str">
        <f>IF(Tabla1[[#This Row],[Fecha]]="",(""),(IF(Tabla13[[#This Row],[Ingreso en]]="",(-Tabla13[[#This Row],[Egreso de]]),(Tabla13[[#This Row],[Ingreso en]]))))</f>
        <v/>
      </c>
    </row>
    <row r="7833" spans="1:10" x14ac:dyDescent="0.3">
      <c r="A7833" s="2" t="str">
        <f>IF(Tabla1[[#This Row],[Fecha]]="",(""),(Tabla1[[#This Row],[Fecha]]))</f>
        <v/>
      </c>
      <c r="B7833" s="3" t="str">
        <f>IF(Tabla1[[#This Row],[Fecha]]="",(""),(Tabla1[[#This Row],[Tipo de Operación]]))</f>
        <v/>
      </c>
      <c r="C7833" s="19" t="str">
        <f>IF(Tabla1[[#This Row],[Fecha]]="",(""),(Tabla1[[#This Row],[Código]]))</f>
        <v/>
      </c>
      <c r="D7833" s="4" t="str">
        <f>IF(Tabla1[[#This Row],[Fecha]]="",(""),(Tabla1[[#This Row],[Rubro]]))</f>
        <v/>
      </c>
      <c r="E7833" s="4"/>
      <c r="F7833" s="4" t="str">
        <f>IF(Tabla1[[#This Row],[Fecha]]="",(""),(Tabla1[[#This Row],[Precio]]))</f>
        <v/>
      </c>
      <c r="G7833" s="4" t="str">
        <f>IF(Tabla1[[#This Row],[Fecha]]="",(""),(Tabla1[[#This Row],[Medio de Pago]]))</f>
        <v/>
      </c>
      <c r="H7833" s="4" t="str">
        <f>IF(Tabla1[[#This Row],[Fecha]]="",(""),(IF(Tabla1[[#This Row],[Ingreso en]]="",(""),(Tabla1[[#This Row],[Precio]]))))</f>
        <v/>
      </c>
      <c r="I7833" s="5" t="str">
        <f>IF(Tabla1[[#This Row],[Fecha]]="",(""),(IF(Tabla1[[#This Row],[Egreso de]]="",(""),(Tabla1[[#This Row],[Precio]]))))</f>
        <v/>
      </c>
      <c r="J7833" s="4" t="str">
        <f>IF(Tabla1[[#This Row],[Fecha]]="",(""),(IF(Tabla13[[#This Row],[Ingreso en]]="",(-Tabla13[[#This Row],[Egreso de]]),(Tabla13[[#This Row],[Ingreso en]]))))</f>
        <v/>
      </c>
    </row>
    <row r="7834" spans="1:10" x14ac:dyDescent="0.3">
      <c r="A7834" s="2" t="str">
        <f>IF(Tabla1[[#This Row],[Fecha]]="",(""),(Tabla1[[#This Row],[Fecha]]))</f>
        <v/>
      </c>
      <c r="B7834" s="3" t="str">
        <f>IF(Tabla1[[#This Row],[Fecha]]="",(""),(Tabla1[[#This Row],[Tipo de Operación]]))</f>
        <v/>
      </c>
      <c r="C7834" s="19" t="str">
        <f>IF(Tabla1[[#This Row],[Fecha]]="",(""),(Tabla1[[#This Row],[Código]]))</f>
        <v/>
      </c>
      <c r="D7834" s="4" t="str">
        <f>IF(Tabla1[[#This Row],[Fecha]]="",(""),(Tabla1[[#This Row],[Rubro]]))</f>
        <v/>
      </c>
      <c r="E7834" s="4"/>
      <c r="F7834" s="4" t="str">
        <f>IF(Tabla1[[#This Row],[Fecha]]="",(""),(Tabla1[[#This Row],[Precio]]))</f>
        <v/>
      </c>
      <c r="G7834" s="4" t="str">
        <f>IF(Tabla1[[#This Row],[Fecha]]="",(""),(Tabla1[[#This Row],[Medio de Pago]]))</f>
        <v/>
      </c>
      <c r="H7834" s="4" t="str">
        <f>IF(Tabla1[[#This Row],[Fecha]]="",(""),(IF(Tabla1[[#This Row],[Ingreso en]]="",(""),(Tabla1[[#This Row],[Precio]]))))</f>
        <v/>
      </c>
      <c r="I7834" s="5" t="str">
        <f>IF(Tabla1[[#This Row],[Fecha]]="",(""),(IF(Tabla1[[#This Row],[Egreso de]]="",(""),(Tabla1[[#This Row],[Precio]]))))</f>
        <v/>
      </c>
      <c r="J7834" s="4" t="str">
        <f>IF(Tabla1[[#This Row],[Fecha]]="",(""),(IF(Tabla13[[#This Row],[Ingreso en]]="",(-Tabla13[[#This Row],[Egreso de]]),(Tabla13[[#This Row],[Ingreso en]]))))</f>
        <v/>
      </c>
    </row>
    <row r="7835" spans="1:10" x14ac:dyDescent="0.3">
      <c r="A7835" s="2" t="str">
        <f>IF(Tabla1[[#This Row],[Fecha]]="",(""),(Tabla1[[#This Row],[Fecha]]))</f>
        <v/>
      </c>
      <c r="B7835" s="3" t="str">
        <f>IF(Tabla1[[#This Row],[Fecha]]="",(""),(Tabla1[[#This Row],[Tipo de Operación]]))</f>
        <v/>
      </c>
      <c r="C7835" s="19" t="str">
        <f>IF(Tabla1[[#This Row],[Fecha]]="",(""),(Tabla1[[#This Row],[Código]]))</f>
        <v/>
      </c>
      <c r="D7835" s="4" t="str">
        <f>IF(Tabla1[[#This Row],[Fecha]]="",(""),(Tabla1[[#This Row],[Rubro]]))</f>
        <v/>
      </c>
      <c r="E7835" s="4"/>
      <c r="F7835" s="4" t="str">
        <f>IF(Tabla1[[#This Row],[Fecha]]="",(""),(Tabla1[[#This Row],[Precio]]))</f>
        <v/>
      </c>
      <c r="G7835" s="4" t="str">
        <f>IF(Tabla1[[#This Row],[Fecha]]="",(""),(Tabla1[[#This Row],[Medio de Pago]]))</f>
        <v/>
      </c>
      <c r="H7835" s="4" t="str">
        <f>IF(Tabla1[[#This Row],[Fecha]]="",(""),(IF(Tabla1[[#This Row],[Ingreso en]]="",(""),(Tabla1[[#This Row],[Precio]]))))</f>
        <v/>
      </c>
      <c r="I7835" s="5" t="str">
        <f>IF(Tabla1[[#This Row],[Fecha]]="",(""),(IF(Tabla1[[#This Row],[Egreso de]]="",(""),(Tabla1[[#This Row],[Precio]]))))</f>
        <v/>
      </c>
      <c r="J7835" s="4" t="str">
        <f>IF(Tabla1[[#This Row],[Fecha]]="",(""),(IF(Tabla13[[#This Row],[Ingreso en]]="",(-Tabla13[[#This Row],[Egreso de]]),(Tabla13[[#This Row],[Ingreso en]]))))</f>
        <v/>
      </c>
    </row>
    <row r="7836" spans="1:10" x14ac:dyDescent="0.3">
      <c r="A7836" s="2" t="str">
        <f>IF(Tabla1[[#This Row],[Fecha]]="",(""),(Tabla1[[#This Row],[Fecha]]))</f>
        <v/>
      </c>
      <c r="B7836" s="3" t="str">
        <f>IF(Tabla1[[#This Row],[Fecha]]="",(""),(Tabla1[[#This Row],[Tipo de Operación]]))</f>
        <v/>
      </c>
      <c r="C7836" s="19" t="str">
        <f>IF(Tabla1[[#This Row],[Fecha]]="",(""),(Tabla1[[#This Row],[Código]]))</f>
        <v/>
      </c>
      <c r="D7836" s="4" t="str">
        <f>IF(Tabla1[[#This Row],[Fecha]]="",(""),(Tabla1[[#This Row],[Rubro]]))</f>
        <v/>
      </c>
      <c r="E7836" s="4"/>
      <c r="F7836" s="4" t="str">
        <f>IF(Tabla1[[#This Row],[Fecha]]="",(""),(Tabla1[[#This Row],[Precio]]))</f>
        <v/>
      </c>
      <c r="G7836" s="4" t="str">
        <f>IF(Tabla1[[#This Row],[Fecha]]="",(""),(Tabla1[[#This Row],[Medio de Pago]]))</f>
        <v/>
      </c>
      <c r="H7836" s="4" t="str">
        <f>IF(Tabla1[[#This Row],[Fecha]]="",(""),(IF(Tabla1[[#This Row],[Ingreso en]]="",(""),(Tabla1[[#This Row],[Precio]]))))</f>
        <v/>
      </c>
      <c r="I7836" s="5" t="str">
        <f>IF(Tabla1[[#This Row],[Fecha]]="",(""),(IF(Tabla1[[#This Row],[Egreso de]]="",(""),(Tabla1[[#This Row],[Precio]]))))</f>
        <v/>
      </c>
      <c r="J7836" s="4" t="str">
        <f>IF(Tabla1[[#This Row],[Fecha]]="",(""),(IF(Tabla13[[#This Row],[Ingreso en]]="",(-Tabla13[[#This Row],[Egreso de]]),(Tabla13[[#This Row],[Ingreso en]]))))</f>
        <v/>
      </c>
    </row>
    <row r="7837" spans="1:10" x14ac:dyDescent="0.3">
      <c r="A7837" s="2" t="str">
        <f>IF(Tabla1[[#This Row],[Fecha]]="",(""),(Tabla1[[#This Row],[Fecha]]))</f>
        <v/>
      </c>
      <c r="B7837" s="3" t="str">
        <f>IF(Tabla1[[#This Row],[Fecha]]="",(""),(Tabla1[[#This Row],[Tipo de Operación]]))</f>
        <v/>
      </c>
      <c r="C7837" s="19" t="str">
        <f>IF(Tabla1[[#This Row],[Fecha]]="",(""),(Tabla1[[#This Row],[Código]]))</f>
        <v/>
      </c>
      <c r="D7837" s="4" t="str">
        <f>IF(Tabla1[[#This Row],[Fecha]]="",(""),(Tabla1[[#This Row],[Rubro]]))</f>
        <v/>
      </c>
      <c r="E7837" s="4"/>
      <c r="F7837" s="4" t="str">
        <f>IF(Tabla1[[#This Row],[Fecha]]="",(""),(Tabla1[[#This Row],[Precio]]))</f>
        <v/>
      </c>
      <c r="G7837" s="4" t="str">
        <f>IF(Tabla1[[#This Row],[Fecha]]="",(""),(Tabla1[[#This Row],[Medio de Pago]]))</f>
        <v/>
      </c>
      <c r="H7837" s="4" t="str">
        <f>IF(Tabla1[[#This Row],[Fecha]]="",(""),(IF(Tabla1[[#This Row],[Ingreso en]]="",(""),(Tabla1[[#This Row],[Precio]]))))</f>
        <v/>
      </c>
      <c r="I7837" s="5" t="str">
        <f>IF(Tabla1[[#This Row],[Fecha]]="",(""),(IF(Tabla1[[#This Row],[Egreso de]]="",(""),(Tabla1[[#This Row],[Precio]]))))</f>
        <v/>
      </c>
      <c r="J7837" s="4" t="str">
        <f>IF(Tabla1[[#This Row],[Fecha]]="",(""),(IF(Tabla13[[#This Row],[Ingreso en]]="",(-Tabla13[[#This Row],[Egreso de]]),(Tabla13[[#This Row],[Ingreso en]]))))</f>
        <v/>
      </c>
    </row>
    <row r="7838" spans="1:10" x14ac:dyDescent="0.3">
      <c r="A7838" s="2" t="str">
        <f>IF(Tabla1[[#This Row],[Fecha]]="",(""),(Tabla1[[#This Row],[Fecha]]))</f>
        <v/>
      </c>
      <c r="B7838" s="3" t="str">
        <f>IF(Tabla1[[#This Row],[Fecha]]="",(""),(Tabla1[[#This Row],[Tipo de Operación]]))</f>
        <v/>
      </c>
      <c r="C7838" s="19" t="str">
        <f>IF(Tabla1[[#This Row],[Fecha]]="",(""),(Tabla1[[#This Row],[Código]]))</f>
        <v/>
      </c>
      <c r="D7838" s="4" t="str">
        <f>IF(Tabla1[[#This Row],[Fecha]]="",(""),(Tabla1[[#This Row],[Rubro]]))</f>
        <v/>
      </c>
      <c r="E7838" s="4"/>
      <c r="F7838" s="4" t="str">
        <f>IF(Tabla1[[#This Row],[Fecha]]="",(""),(Tabla1[[#This Row],[Precio]]))</f>
        <v/>
      </c>
      <c r="G7838" s="4" t="str">
        <f>IF(Tabla1[[#This Row],[Fecha]]="",(""),(Tabla1[[#This Row],[Medio de Pago]]))</f>
        <v/>
      </c>
      <c r="H7838" s="4" t="str">
        <f>IF(Tabla1[[#This Row],[Fecha]]="",(""),(IF(Tabla1[[#This Row],[Ingreso en]]="",(""),(Tabla1[[#This Row],[Precio]]))))</f>
        <v/>
      </c>
      <c r="I7838" s="5" t="str">
        <f>IF(Tabla1[[#This Row],[Fecha]]="",(""),(IF(Tabla1[[#This Row],[Egreso de]]="",(""),(Tabla1[[#This Row],[Precio]]))))</f>
        <v/>
      </c>
      <c r="J7838" s="4" t="str">
        <f>IF(Tabla1[[#This Row],[Fecha]]="",(""),(IF(Tabla13[[#This Row],[Ingreso en]]="",(-Tabla13[[#This Row],[Egreso de]]),(Tabla13[[#This Row],[Ingreso en]]))))</f>
        <v/>
      </c>
    </row>
    <row r="7839" spans="1:10" x14ac:dyDescent="0.3">
      <c r="A7839" s="2" t="str">
        <f>IF(Tabla1[[#This Row],[Fecha]]="",(""),(Tabla1[[#This Row],[Fecha]]))</f>
        <v/>
      </c>
      <c r="B7839" s="3" t="str">
        <f>IF(Tabla1[[#This Row],[Fecha]]="",(""),(Tabla1[[#This Row],[Tipo de Operación]]))</f>
        <v/>
      </c>
      <c r="C7839" s="19" t="str">
        <f>IF(Tabla1[[#This Row],[Fecha]]="",(""),(Tabla1[[#This Row],[Código]]))</f>
        <v/>
      </c>
      <c r="D7839" s="4" t="str">
        <f>IF(Tabla1[[#This Row],[Fecha]]="",(""),(Tabla1[[#This Row],[Rubro]]))</f>
        <v/>
      </c>
      <c r="E7839" s="4"/>
      <c r="F7839" s="4" t="str">
        <f>IF(Tabla1[[#This Row],[Fecha]]="",(""),(Tabla1[[#This Row],[Precio]]))</f>
        <v/>
      </c>
      <c r="G7839" s="4" t="str">
        <f>IF(Tabla1[[#This Row],[Fecha]]="",(""),(Tabla1[[#This Row],[Medio de Pago]]))</f>
        <v/>
      </c>
      <c r="H7839" s="4" t="str">
        <f>IF(Tabla1[[#This Row],[Fecha]]="",(""),(IF(Tabla1[[#This Row],[Ingreso en]]="",(""),(Tabla1[[#This Row],[Precio]]))))</f>
        <v/>
      </c>
      <c r="I7839" s="5" t="str">
        <f>IF(Tabla1[[#This Row],[Fecha]]="",(""),(IF(Tabla1[[#This Row],[Egreso de]]="",(""),(Tabla1[[#This Row],[Precio]]))))</f>
        <v/>
      </c>
      <c r="J7839" s="4" t="str">
        <f>IF(Tabla1[[#This Row],[Fecha]]="",(""),(IF(Tabla13[[#This Row],[Ingreso en]]="",(-Tabla13[[#This Row],[Egreso de]]),(Tabla13[[#This Row],[Ingreso en]]))))</f>
        <v/>
      </c>
    </row>
    <row r="7840" spans="1:10" x14ac:dyDescent="0.3">
      <c r="A7840" s="2" t="str">
        <f>IF(Tabla1[[#This Row],[Fecha]]="",(""),(Tabla1[[#This Row],[Fecha]]))</f>
        <v/>
      </c>
      <c r="B7840" s="3" t="str">
        <f>IF(Tabla1[[#This Row],[Fecha]]="",(""),(Tabla1[[#This Row],[Tipo de Operación]]))</f>
        <v/>
      </c>
      <c r="C7840" s="19" t="str">
        <f>IF(Tabla1[[#This Row],[Fecha]]="",(""),(Tabla1[[#This Row],[Código]]))</f>
        <v/>
      </c>
      <c r="D7840" s="4" t="str">
        <f>IF(Tabla1[[#This Row],[Fecha]]="",(""),(Tabla1[[#This Row],[Rubro]]))</f>
        <v/>
      </c>
      <c r="E7840" s="4"/>
      <c r="F7840" s="4" t="str">
        <f>IF(Tabla1[[#This Row],[Fecha]]="",(""),(Tabla1[[#This Row],[Precio]]))</f>
        <v/>
      </c>
      <c r="G7840" s="4" t="str">
        <f>IF(Tabla1[[#This Row],[Fecha]]="",(""),(Tabla1[[#This Row],[Medio de Pago]]))</f>
        <v/>
      </c>
      <c r="H7840" s="4" t="str">
        <f>IF(Tabla1[[#This Row],[Fecha]]="",(""),(IF(Tabla1[[#This Row],[Ingreso en]]="",(""),(Tabla1[[#This Row],[Precio]]))))</f>
        <v/>
      </c>
      <c r="I7840" s="5" t="str">
        <f>IF(Tabla1[[#This Row],[Fecha]]="",(""),(IF(Tabla1[[#This Row],[Egreso de]]="",(""),(Tabla1[[#This Row],[Precio]]))))</f>
        <v/>
      </c>
      <c r="J7840" s="4" t="str">
        <f>IF(Tabla1[[#This Row],[Fecha]]="",(""),(IF(Tabla13[[#This Row],[Ingreso en]]="",(-Tabla13[[#This Row],[Egreso de]]),(Tabla13[[#This Row],[Ingreso en]]))))</f>
        <v/>
      </c>
    </row>
    <row r="7841" spans="1:10" x14ac:dyDescent="0.3">
      <c r="A7841" s="2" t="str">
        <f>IF(Tabla1[[#This Row],[Fecha]]="",(""),(Tabla1[[#This Row],[Fecha]]))</f>
        <v/>
      </c>
      <c r="B7841" s="3" t="str">
        <f>IF(Tabla1[[#This Row],[Fecha]]="",(""),(Tabla1[[#This Row],[Tipo de Operación]]))</f>
        <v/>
      </c>
      <c r="C7841" s="19" t="str">
        <f>IF(Tabla1[[#This Row],[Fecha]]="",(""),(Tabla1[[#This Row],[Código]]))</f>
        <v/>
      </c>
      <c r="D7841" s="4" t="str">
        <f>IF(Tabla1[[#This Row],[Fecha]]="",(""),(Tabla1[[#This Row],[Rubro]]))</f>
        <v/>
      </c>
      <c r="E7841" s="4"/>
      <c r="F7841" s="4" t="str">
        <f>IF(Tabla1[[#This Row],[Fecha]]="",(""),(Tabla1[[#This Row],[Precio]]))</f>
        <v/>
      </c>
      <c r="G7841" s="4" t="str">
        <f>IF(Tabla1[[#This Row],[Fecha]]="",(""),(Tabla1[[#This Row],[Medio de Pago]]))</f>
        <v/>
      </c>
      <c r="H7841" s="4" t="str">
        <f>IF(Tabla1[[#This Row],[Fecha]]="",(""),(IF(Tabla1[[#This Row],[Ingreso en]]="",(""),(Tabla1[[#This Row],[Precio]]))))</f>
        <v/>
      </c>
      <c r="I7841" s="5" t="str">
        <f>IF(Tabla1[[#This Row],[Fecha]]="",(""),(IF(Tabla1[[#This Row],[Egreso de]]="",(""),(Tabla1[[#This Row],[Precio]]))))</f>
        <v/>
      </c>
      <c r="J7841" s="4" t="str">
        <f>IF(Tabla1[[#This Row],[Fecha]]="",(""),(IF(Tabla13[[#This Row],[Ingreso en]]="",(-Tabla13[[#This Row],[Egreso de]]),(Tabla13[[#This Row],[Ingreso en]]))))</f>
        <v/>
      </c>
    </row>
    <row r="7842" spans="1:10" x14ac:dyDescent="0.3">
      <c r="A7842" s="2" t="str">
        <f>IF(Tabla1[[#This Row],[Fecha]]="",(""),(Tabla1[[#This Row],[Fecha]]))</f>
        <v/>
      </c>
      <c r="B7842" s="3" t="str">
        <f>IF(Tabla1[[#This Row],[Fecha]]="",(""),(Tabla1[[#This Row],[Tipo de Operación]]))</f>
        <v/>
      </c>
      <c r="C7842" s="19" t="str">
        <f>IF(Tabla1[[#This Row],[Fecha]]="",(""),(Tabla1[[#This Row],[Código]]))</f>
        <v/>
      </c>
      <c r="D7842" s="4" t="str">
        <f>IF(Tabla1[[#This Row],[Fecha]]="",(""),(Tabla1[[#This Row],[Rubro]]))</f>
        <v/>
      </c>
      <c r="E7842" s="4"/>
      <c r="F7842" s="4" t="str">
        <f>IF(Tabla1[[#This Row],[Fecha]]="",(""),(Tabla1[[#This Row],[Precio]]))</f>
        <v/>
      </c>
      <c r="G7842" s="4" t="str">
        <f>IF(Tabla1[[#This Row],[Fecha]]="",(""),(Tabla1[[#This Row],[Medio de Pago]]))</f>
        <v/>
      </c>
      <c r="H7842" s="4" t="str">
        <f>IF(Tabla1[[#This Row],[Fecha]]="",(""),(IF(Tabla1[[#This Row],[Ingreso en]]="",(""),(Tabla1[[#This Row],[Precio]]))))</f>
        <v/>
      </c>
      <c r="I7842" s="5" t="str">
        <f>IF(Tabla1[[#This Row],[Fecha]]="",(""),(IF(Tabla1[[#This Row],[Egreso de]]="",(""),(Tabla1[[#This Row],[Precio]]))))</f>
        <v/>
      </c>
      <c r="J7842" s="4" t="str">
        <f>IF(Tabla1[[#This Row],[Fecha]]="",(""),(IF(Tabla13[[#This Row],[Ingreso en]]="",(-Tabla13[[#This Row],[Egreso de]]),(Tabla13[[#This Row],[Ingreso en]]))))</f>
        <v/>
      </c>
    </row>
    <row r="7843" spans="1:10" x14ac:dyDescent="0.3">
      <c r="A7843" s="2" t="str">
        <f>IF(Tabla1[[#This Row],[Fecha]]="",(""),(Tabla1[[#This Row],[Fecha]]))</f>
        <v/>
      </c>
      <c r="B7843" s="3" t="str">
        <f>IF(Tabla1[[#This Row],[Fecha]]="",(""),(Tabla1[[#This Row],[Tipo de Operación]]))</f>
        <v/>
      </c>
      <c r="C7843" s="19" t="str">
        <f>IF(Tabla1[[#This Row],[Fecha]]="",(""),(Tabla1[[#This Row],[Código]]))</f>
        <v/>
      </c>
      <c r="D7843" s="4" t="str">
        <f>IF(Tabla1[[#This Row],[Fecha]]="",(""),(Tabla1[[#This Row],[Rubro]]))</f>
        <v/>
      </c>
      <c r="E7843" s="4"/>
      <c r="F7843" s="4" t="str">
        <f>IF(Tabla1[[#This Row],[Fecha]]="",(""),(Tabla1[[#This Row],[Precio]]))</f>
        <v/>
      </c>
      <c r="G7843" s="4" t="str">
        <f>IF(Tabla1[[#This Row],[Fecha]]="",(""),(Tabla1[[#This Row],[Medio de Pago]]))</f>
        <v/>
      </c>
      <c r="H7843" s="4" t="str">
        <f>IF(Tabla1[[#This Row],[Fecha]]="",(""),(IF(Tabla1[[#This Row],[Ingreso en]]="",(""),(Tabla1[[#This Row],[Precio]]))))</f>
        <v/>
      </c>
      <c r="I7843" s="5" t="str">
        <f>IF(Tabla1[[#This Row],[Fecha]]="",(""),(IF(Tabla1[[#This Row],[Egreso de]]="",(""),(Tabla1[[#This Row],[Precio]]))))</f>
        <v/>
      </c>
      <c r="J7843" s="4" t="str">
        <f>IF(Tabla1[[#This Row],[Fecha]]="",(""),(IF(Tabla13[[#This Row],[Ingreso en]]="",(-Tabla13[[#This Row],[Egreso de]]),(Tabla13[[#This Row],[Ingreso en]]))))</f>
        <v/>
      </c>
    </row>
    <row r="7844" spans="1:10" x14ac:dyDescent="0.3">
      <c r="A7844" s="2" t="str">
        <f>IF(Tabla1[[#This Row],[Fecha]]="",(""),(Tabla1[[#This Row],[Fecha]]))</f>
        <v/>
      </c>
      <c r="B7844" s="3" t="str">
        <f>IF(Tabla1[[#This Row],[Fecha]]="",(""),(Tabla1[[#This Row],[Tipo de Operación]]))</f>
        <v/>
      </c>
      <c r="C7844" s="19" t="str">
        <f>IF(Tabla1[[#This Row],[Fecha]]="",(""),(Tabla1[[#This Row],[Código]]))</f>
        <v/>
      </c>
      <c r="D7844" s="4" t="str">
        <f>IF(Tabla1[[#This Row],[Fecha]]="",(""),(Tabla1[[#This Row],[Rubro]]))</f>
        <v/>
      </c>
      <c r="E7844" s="4"/>
      <c r="F7844" s="4" t="str">
        <f>IF(Tabla1[[#This Row],[Fecha]]="",(""),(Tabla1[[#This Row],[Precio]]))</f>
        <v/>
      </c>
      <c r="G7844" s="4" t="str">
        <f>IF(Tabla1[[#This Row],[Fecha]]="",(""),(Tabla1[[#This Row],[Medio de Pago]]))</f>
        <v/>
      </c>
      <c r="H7844" s="4" t="str">
        <f>IF(Tabla1[[#This Row],[Fecha]]="",(""),(IF(Tabla1[[#This Row],[Ingreso en]]="",(""),(Tabla1[[#This Row],[Precio]]))))</f>
        <v/>
      </c>
      <c r="I7844" s="5" t="str">
        <f>IF(Tabla1[[#This Row],[Fecha]]="",(""),(IF(Tabla1[[#This Row],[Egreso de]]="",(""),(Tabla1[[#This Row],[Precio]]))))</f>
        <v/>
      </c>
      <c r="J7844" s="4" t="str">
        <f>IF(Tabla1[[#This Row],[Fecha]]="",(""),(IF(Tabla13[[#This Row],[Ingreso en]]="",(-Tabla13[[#This Row],[Egreso de]]),(Tabla13[[#This Row],[Ingreso en]]))))</f>
        <v/>
      </c>
    </row>
    <row r="7845" spans="1:10" x14ac:dyDescent="0.3">
      <c r="A7845" s="2" t="str">
        <f>IF(Tabla1[[#This Row],[Fecha]]="",(""),(Tabla1[[#This Row],[Fecha]]))</f>
        <v/>
      </c>
      <c r="B7845" s="3" t="str">
        <f>IF(Tabla1[[#This Row],[Fecha]]="",(""),(Tabla1[[#This Row],[Tipo de Operación]]))</f>
        <v/>
      </c>
      <c r="C7845" s="19" t="str">
        <f>IF(Tabla1[[#This Row],[Fecha]]="",(""),(Tabla1[[#This Row],[Código]]))</f>
        <v/>
      </c>
      <c r="D7845" s="4" t="str">
        <f>IF(Tabla1[[#This Row],[Fecha]]="",(""),(Tabla1[[#This Row],[Rubro]]))</f>
        <v/>
      </c>
      <c r="E7845" s="4"/>
      <c r="F7845" s="4" t="str">
        <f>IF(Tabla1[[#This Row],[Fecha]]="",(""),(Tabla1[[#This Row],[Precio]]))</f>
        <v/>
      </c>
      <c r="G7845" s="4" t="str">
        <f>IF(Tabla1[[#This Row],[Fecha]]="",(""),(Tabla1[[#This Row],[Medio de Pago]]))</f>
        <v/>
      </c>
      <c r="H7845" s="4" t="str">
        <f>IF(Tabla1[[#This Row],[Fecha]]="",(""),(IF(Tabla1[[#This Row],[Ingreso en]]="",(""),(Tabla1[[#This Row],[Precio]]))))</f>
        <v/>
      </c>
      <c r="I7845" s="5" t="str">
        <f>IF(Tabla1[[#This Row],[Fecha]]="",(""),(IF(Tabla1[[#This Row],[Egreso de]]="",(""),(Tabla1[[#This Row],[Precio]]))))</f>
        <v/>
      </c>
      <c r="J7845" s="4" t="str">
        <f>IF(Tabla1[[#This Row],[Fecha]]="",(""),(IF(Tabla13[[#This Row],[Ingreso en]]="",(-Tabla13[[#This Row],[Egreso de]]),(Tabla13[[#This Row],[Ingreso en]]))))</f>
        <v/>
      </c>
    </row>
    <row r="7846" spans="1:10" x14ac:dyDescent="0.3">
      <c r="A7846" s="2" t="str">
        <f>IF(Tabla1[[#This Row],[Fecha]]="",(""),(Tabla1[[#This Row],[Fecha]]))</f>
        <v/>
      </c>
      <c r="B7846" s="3" t="str">
        <f>IF(Tabla1[[#This Row],[Fecha]]="",(""),(Tabla1[[#This Row],[Tipo de Operación]]))</f>
        <v/>
      </c>
      <c r="C7846" s="19" t="str">
        <f>IF(Tabla1[[#This Row],[Fecha]]="",(""),(Tabla1[[#This Row],[Código]]))</f>
        <v/>
      </c>
      <c r="D7846" s="4" t="str">
        <f>IF(Tabla1[[#This Row],[Fecha]]="",(""),(Tabla1[[#This Row],[Rubro]]))</f>
        <v/>
      </c>
      <c r="E7846" s="4"/>
      <c r="F7846" s="4" t="str">
        <f>IF(Tabla1[[#This Row],[Fecha]]="",(""),(Tabla1[[#This Row],[Precio]]))</f>
        <v/>
      </c>
      <c r="G7846" s="4" t="str">
        <f>IF(Tabla1[[#This Row],[Fecha]]="",(""),(Tabla1[[#This Row],[Medio de Pago]]))</f>
        <v/>
      </c>
      <c r="H7846" s="4" t="str">
        <f>IF(Tabla1[[#This Row],[Fecha]]="",(""),(IF(Tabla1[[#This Row],[Ingreso en]]="",(""),(Tabla1[[#This Row],[Precio]]))))</f>
        <v/>
      </c>
      <c r="I7846" s="5" t="str">
        <f>IF(Tabla1[[#This Row],[Fecha]]="",(""),(IF(Tabla1[[#This Row],[Egreso de]]="",(""),(Tabla1[[#This Row],[Precio]]))))</f>
        <v/>
      </c>
      <c r="J7846" s="4" t="str">
        <f>IF(Tabla1[[#This Row],[Fecha]]="",(""),(IF(Tabla13[[#This Row],[Ingreso en]]="",(-Tabla13[[#This Row],[Egreso de]]),(Tabla13[[#This Row],[Ingreso en]]))))</f>
        <v/>
      </c>
    </row>
    <row r="7847" spans="1:10" x14ac:dyDescent="0.3">
      <c r="A7847" s="2" t="str">
        <f>IF(Tabla1[[#This Row],[Fecha]]="",(""),(Tabla1[[#This Row],[Fecha]]))</f>
        <v/>
      </c>
      <c r="B7847" s="3" t="str">
        <f>IF(Tabla1[[#This Row],[Fecha]]="",(""),(Tabla1[[#This Row],[Tipo de Operación]]))</f>
        <v/>
      </c>
      <c r="C7847" s="19" t="str">
        <f>IF(Tabla1[[#This Row],[Fecha]]="",(""),(Tabla1[[#This Row],[Código]]))</f>
        <v/>
      </c>
      <c r="D7847" s="4" t="str">
        <f>IF(Tabla1[[#This Row],[Fecha]]="",(""),(Tabla1[[#This Row],[Rubro]]))</f>
        <v/>
      </c>
      <c r="E7847" s="4"/>
      <c r="F7847" s="4" t="str">
        <f>IF(Tabla1[[#This Row],[Fecha]]="",(""),(Tabla1[[#This Row],[Precio]]))</f>
        <v/>
      </c>
      <c r="G7847" s="4" t="str">
        <f>IF(Tabla1[[#This Row],[Fecha]]="",(""),(Tabla1[[#This Row],[Medio de Pago]]))</f>
        <v/>
      </c>
      <c r="H7847" s="4" t="str">
        <f>IF(Tabla1[[#This Row],[Fecha]]="",(""),(IF(Tabla1[[#This Row],[Ingreso en]]="",(""),(Tabla1[[#This Row],[Precio]]))))</f>
        <v/>
      </c>
      <c r="I7847" s="5" t="str">
        <f>IF(Tabla1[[#This Row],[Fecha]]="",(""),(IF(Tabla1[[#This Row],[Egreso de]]="",(""),(Tabla1[[#This Row],[Precio]]))))</f>
        <v/>
      </c>
      <c r="J7847" s="4" t="str">
        <f>IF(Tabla1[[#This Row],[Fecha]]="",(""),(IF(Tabla13[[#This Row],[Ingreso en]]="",(-Tabla13[[#This Row],[Egreso de]]),(Tabla13[[#This Row],[Ingreso en]]))))</f>
        <v/>
      </c>
    </row>
    <row r="7848" spans="1:10" x14ac:dyDescent="0.3">
      <c r="A7848" s="2" t="str">
        <f>IF(Tabla1[[#This Row],[Fecha]]="",(""),(Tabla1[[#This Row],[Fecha]]))</f>
        <v/>
      </c>
      <c r="B7848" s="3" t="str">
        <f>IF(Tabla1[[#This Row],[Fecha]]="",(""),(Tabla1[[#This Row],[Tipo de Operación]]))</f>
        <v/>
      </c>
      <c r="C7848" s="19" t="str">
        <f>IF(Tabla1[[#This Row],[Fecha]]="",(""),(Tabla1[[#This Row],[Código]]))</f>
        <v/>
      </c>
      <c r="D7848" s="4" t="str">
        <f>IF(Tabla1[[#This Row],[Fecha]]="",(""),(Tabla1[[#This Row],[Rubro]]))</f>
        <v/>
      </c>
      <c r="E7848" s="4"/>
      <c r="F7848" s="4" t="str">
        <f>IF(Tabla1[[#This Row],[Fecha]]="",(""),(Tabla1[[#This Row],[Precio]]))</f>
        <v/>
      </c>
      <c r="G7848" s="4" t="str">
        <f>IF(Tabla1[[#This Row],[Fecha]]="",(""),(Tabla1[[#This Row],[Medio de Pago]]))</f>
        <v/>
      </c>
      <c r="H7848" s="4" t="str">
        <f>IF(Tabla1[[#This Row],[Fecha]]="",(""),(IF(Tabla1[[#This Row],[Ingreso en]]="",(""),(Tabla1[[#This Row],[Precio]]))))</f>
        <v/>
      </c>
      <c r="I7848" s="5" t="str">
        <f>IF(Tabla1[[#This Row],[Fecha]]="",(""),(IF(Tabla1[[#This Row],[Egreso de]]="",(""),(Tabla1[[#This Row],[Precio]]))))</f>
        <v/>
      </c>
      <c r="J7848" s="4" t="str">
        <f>IF(Tabla1[[#This Row],[Fecha]]="",(""),(IF(Tabla13[[#This Row],[Ingreso en]]="",(-Tabla13[[#This Row],[Egreso de]]),(Tabla13[[#This Row],[Ingreso en]]))))</f>
        <v/>
      </c>
    </row>
    <row r="7849" spans="1:10" x14ac:dyDescent="0.3">
      <c r="A7849" s="2" t="str">
        <f>IF(Tabla1[[#This Row],[Fecha]]="",(""),(Tabla1[[#This Row],[Fecha]]))</f>
        <v/>
      </c>
      <c r="B7849" s="3" t="str">
        <f>IF(Tabla1[[#This Row],[Fecha]]="",(""),(Tabla1[[#This Row],[Tipo de Operación]]))</f>
        <v/>
      </c>
      <c r="C7849" s="19" t="str">
        <f>IF(Tabla1[[#This Row],[Fecha]]="",(""),(Tabla1[[#This Row],[Código]]))</f>
        <v/>
      </c>
      <c r="D7849" s="4" t="str">
        <f>IF(Tabla1[[#This Row],[Fecha]]="",(""),(Tabla1[[#This Row],[Rubro]]))</f>
        <v/>
      </c>
      <c r="E7849" s="4"/>
      <c r="F7849" s="4" t="str">
        <f>IF(Tabla1[[#This Row],[Fecha]]="",(""),(Tabla1[[#This Row],[Precio]]))</f>
        <v/>
      </c>
      <c r="G7849" s="4" t="str">
        <f>IF(Tabla1[[#This Row],[Fecha]]="",(""),(Tabla1[[#This Row],[Medio de Pago]]))</f>
        <v/>
      </c>
      <c r="H7849" s="4" t="str">
        <f>IF(Tabla1[[#This Row],[Fecha]]="",(""),(IF(Tabla1[[#This Row],[Ingreso en]]="",(""),(Tabla1[[#This Row],[Precio]]))))</f>
        <v/>
      </c>
      <c r="I7849" s="5" t="str">
        <f>IF(Tabla1[[#This Row],[Fecha]]="",(""),(IF(Tabla1[[#This Row],[Egreso de]]="",(""),(Tabla1[[#This Row],[Precio]]))))</f>
        <v/>
      </c>
      <c r="J7849" s="4" t="str">
        <f>IF(Tabla1[[#This Row],[Fecha]]="",(""),(IF(Tabla13[[#This Row],[Ingreso en]]="",(-Tabla13[[#This Row],[Egreso de]]),(Tabla13[[#This Row],[Ingreso en]]))))</f>
        <v/>
      </c>
    </row>
    <row r="7850" spans="1:10" x14ac:dyDescent="0.3">
      <c r="A7850" s="2" t="str">
        <f>IF(Tabla1[[#This Row],[Fecha]]="",(""),(Tabla1[[#This Row],[Fecha]]))</f>
        <v/>
      </c>
      <c r="B7850" s="3" t="str">
        <f>IF(Tabla1[[#This Row],[Fecha]]="",(""),(Tabla1[[#This Row],[Tipo de Operación]]))</f>
        <v/>
      </c>
      <c r="C7850" s="19" t="str">
        <f>IF(Tabla1[[#This Row],[Fecha]]="",(""),(Tabla1[[#This Row],[Código]]))</f>
        <v/>
      </c>
      <c r="D7850" s="4" t="str">
        <f>IF(Tabla1[[#This Row],[Fecha]]="",(""),(Tabla1[[#This Row],[Rubro]]))</f>
        <v/>
      </c>
      <c r="E7850" s="4"/>
      <c r="F7850" s="4" t="str">
        <f>IF(Tabla1[[#This Row],[Fecha]]="",(""),(Tabla1[[#This Row],[Precio]]))</f>
        <v/>
      </c>
      <c r="G7850" s="4" t="str">
        <f>IF(Tabla1[[#This Row],[Fecha]]="",(""),(Tabla1[[#This Row],[Medio de Pago]]))</f>
        <v/>
      </c>
      <c r="H7850" s="4" t="str">
        <f>IF(Tabla1[[#This Row],[Fecha]]="",(""),(IF(Tabla1[[#This Row],[Ingreso en]]="",(""),(Tabla1[[#This Row],[Precio]]))))</f>
        <v/>
      </c>
      <c r="I7850" s="5" t="str">
        <f>IF(Tabla1[[#This Row],[Fecha]]="",(""),(IF(Tabla1[[#This Row],[Egreso de]]="",(""),(Tabla1[[#This Row],[Precio]]))))</f>
        <v/>
      </c>
      <c r="J7850" s="4" t="str">
        <f>IF(Tabla1[[#This Row],[Fecha]]="",(""),(IF(Tabla13[[#This Row],[Ingreso en]]="",(-Tabla13[[#This Row],[Egreso de]]),(Tabla13[[#This Row],[Ingreso en]]))))</f>
        <v/>
      </c>
    </row>
    <row r="7851" spans="1:10" x14ac:dyDescent="0.3">
      <c r="A7851" s="2" t="str">
        <f>IF(Tabla1[[#This Row],[Fecha]]="",(""),(Tabla1[[#This Row],[Fecha]]))</f>
        <v/>
      </c>
      <c r="B7851" s="3" t="str">
        <f>IF(Tabla1[[#This Row],[Fecha]]="",(""),(Tabla1[[#This Row],[Tipo de Operación]]))</f>
        <v/>
      </c>
      <c r="C7851" s="19" t="str">
        <f>IF(Tabla1[[#This Row],[Fecha]]="",(""),(Tabla1[[#This Row],[Código]]))</f>
        <v/>
      </c>
      <c r="D7851" s="4" t="str">
        <f>IF(Tabla1[[#This Row],[Fecha]]="",(""),(Tabla1[[#This Row],[Rubro]]))</f>
        <v/>
      </c>
      <c r="E7851" s="4"/>
      <c r="F7851" s="4" t="str">
        <f>IF(Tabla1[[#This Row],[Fecha]]="",(""),(Tabla1[[#This Row],[Precio]]))</f>
        <v/>
      </c>
      <c r="G7851" s="4" t="str">
        <f>IF(Tabla1[[#This Row],[Fecha]]="",(""),(Tabla1[[#This Row],[Medio de Pago]]))</f>
        <v/>
      </c>
      <c r="H7851" s="4" t="str">
        <f>IF(Tabla1[[#This Row],[Fecha]]="",(""),(IF(Tabla1[[#This Row],[Ingreso en]]="",(""),(Tabla1[[#This Row],[Precio]]))))</f>
        <v/>
      </c>
      <c r="I7851" s="5" t="str">
        <f>IF(Tabla1[[#This Row],[Fecha]]="",(""),(IF(Tabla1[[#This Row],[Egreso de]]="",(""),(Tabla1[[#This Row],[Precio]]))))</f>
        <v/>
      </c>
      <c r="J7851" s="4" t="str">
        <f>IF(Tabla1[[#This Row],[Fecha]]="",(""),(IF(Tabla13[[#This Row],[Ingreso en]]="",(-Tabla13[[#This Row],[Egreso de]]),(Tabla13[[#This Row],[Ingreso en]]))))</f>
        <v/>
      </c>
    </row>
    <row r="7852" spans="1:10" x14ac:dyDescent="0.3">
      <c r="A7852" s="2" t="str">
        <f>IF(Tabla1[[#This Row],[Fecha]]="",(""),(Tabla1[[#This Row],[Fecha]]))</f>
        <v/>
      </c>
      <c r="B7852" s="3" t="str">
        <f>IF(Tabla1[[#This Row],[Fecha]]="",(""),(Tabla1[[#This Row],[Tipo de Operación]]))</f>
        <v/>
      </c>
      <c r="C7852" s="19" t="str">
        <f>IF(Tabla1[[#This Row],[Fecha]]="",(""),(Tabla1[[#This Row],[Código]]))</f>
        <v/>
      </c>
      <c r="D7852" s="4" t="str">
        <f>IF(Tabla1[[#This Row],[Fecha]]="",(""),(Tabla1[[#This Row],[Rubro]]))</f>
        <v/>
      </c>
      <c r="E7852" s="4"/>
      <c r="F7852" s="4" t="str">
        <f>IF(Tabla1[[#This Row],[Fecha]]="",(""),(Tabla1[[#This Row],[Precio]]))</f>
        <v/>
      </c>
      <c r="G7852" s="4" t="str">
        <f>IF(Tabla1[[#This Row],[Fecha]]="",(""),(Tabla1[[#This Row],[Medio de Pago]]))</f>
        <v/>
      </c>
      <c r="H7852" s="4" t="str">
        <f>IF(Tabla1[[#This Row],[Fecha]]="",(""),(IF(Tabla1[[#This Row],[Ingreso en]]="",(""),(Tabla1[[#This Row],[Precio]]))))</f>
        <v/>
      </c>
      <c r="I7852" s="5" t="str">
        <f>IF(Tabla1[[#This Row],[Fecha]]="",(""),(IF(Tabla1[[#This Row],[Egreso de]]="",(""),(Tabla1[[#This Row],[Precio]]))))</f>
        <v/>
      </c>
      <c r="J7852" s="4" t="str">
        <f>IF(Tabla1[[#This Row],[Fecha]]="",(""),(IF(Tabla13[[#This Row],[Ingreso en]]="",(-Tabla13[[#This Row],[Egreso de]]),(Tabla13[[#This Row],[Ingreso en]]))))</f>
        <v/>
      </c>
    </row>
    <row r="7853" spans="1:10" x14ac:dyDescent="0.3">
      <c r="A7853" s="2" t="str">
        <f>IF(Tabla1[[#This Row],[Fecha]]="",(""),(Tabla1[[#This Row],[Fecha]]))</f>
        <v/>
      </c>
      <c r="B7853" s="3" t="str">
        <f>IF(Tabla1[[#This Row],[Fecha]]="",(""),(Tabla1[[#This Row],[Tipo de Operación]]))</f>
        <v/>
      </c>
      <c r="C7853" s="19" t="str">
        <f>IF(Tabla1[[#This Row],[Fecha]]="",(""),(Tabla1[[#This Row],[Código]]))</f>
        <v/>
      </c>
      <c r="D7853" s="4" t="str">
        <f>IF(Tabla1[[#This Row],[Fecha]]="",(""),(Tabla1[[#This Row],[Rubro]]))</f>
        <v/>
      </c>
      <c r="E7853" s="4"/>
      <c r="F7853" s="4" t="str">
        <f>IF(Tabla1[[#This Row],[Fecha]]="",(""),(Tabla1[[#This Row],[Precio]]))</f>
        <v/>
      </c>
      <c r="G7853" s="4" t="str">
        <f>IF(Tabla1[[#This Row],[Fecha]]="",(""),(Tabla1[[#This Row],[Medio de Pago]]))</f>
        <v/>
      </c>
      <c r="H7853" s="4" t="str">
        <f>IF(Tabla1[[#This Row],[Fecha]]="",(""),(IF(Tabla1[[#This Row],[Ingreso en]]="",(""),(Tabla1[[#This Row],[Precio]]))))</f>
        <v/>
      </c>
      <c r="I7853" s="5" t="str">
        <f>IF(Tabla1[[#This Row],[Fecha]]="",(""),(IF(Tabla1[[#This Row],[Egreso de]]="",(""),(Tabla1[[#This Row],[Precio]]))))</f>
        <v/>
      </c>
      <c r="J7853" s="4" t="str">
        <f>IF(Tabla1[[#This Row],[Fecha]]="",(""),(IF(Tabla13[[#This Row],[Ingreso en]]="",(-Tabla13[[#This Row],[Egreso de]]),(Tabla13[[#This Row],[Ingreso en]]))))</f>
        <v/>
      </c>
    </row>
    <row r="7854" spans="1:10" x14ac:dyDescent="0.3">
      <c r="A7854" s="2" t="str">
        <f>IF(Tabla1[[#This Row],[Fecha]]="",(""),(Tabla1[[#This Row],[Fecha]]))</f>
        <v/>
      </c>
      <c r="B7854" s="3" t="str">
        <f>IF(Tabla1[[#This Row],[Fecha]]="",(""),(Tabla1[[#This Row],[Tipo de Operación]]))</f>
        <v/>
      </c>
      <c r="C7854" s="19" t="str">
        <f>IF(Tabla1[[#This Row],[Fecha]]="",(""),(Tabla1[[#This Row],[Código]]))</f>
        <v/>
      </c>
      <c r="D7854" s="4" t="str">
        <f>IF(Tabla1[[#This Row],[Fecha]]="",(""),(Tabla1[[#This Row],[Rubro]]))</f>
        <v/>
      </c>
      <c r="E7854" s="4"/>
      <c r="F7854" s="4" t="str">
        <f>IF(Tabla1[[#This Row],[Fecha]]="",(""),(Tabla1[[#This Row],[Precio]]))</f>
        <v/>
      </c>
      <c r="G7854" s="4" t="str">
        <f>IF(Tabla1[[#This Row],[Fecha]]="",(""),(Tabla1[[#This Row],[Medio de Pago]]))</f>
        <v/>
      </c>
      <c r="H7854" s="4" t="str">
        <f>IF(Tabla1[[#This Row],[Fecha]]="",(""),(IF(Tabla1[[#This Row],[Ingreso en]]="",(""),(Tabla1[[#This Row],[Precio]]))))</f>
        <v/>
      </c>
      <c r="I7854" s="5" t="str">
        <f>IF(Tabla1[[#This Row],[Fecha]]="",(""),(IF(Tabla1[[#This Row],[Egreso de]]="",(""),(Tabla1[[#This Row],[Precio]]))))</f>
        <v/>
      </c>
      <c r="J7854" s="4" t="str">
        <f>IF(Tabla1[[#This Row],[Fecha]]="",(""),(IF(Tabla13[[#This Row],[Ingreso en]]="",(-Tabla13[[#This Row],[Egreso de]]),(Tabla13[[#This Row],[Ingreso en]]))))</f>
        <v/>
      </c>
    </row>
    <row r="7855" spans="1:10" x14ac:dyDescent="0.3">
      <c r="A7855" s="2" t="str">
        <f>IF(Tabla1[[#This Row],[Fecha]]="",(""),(Tabla1[[#This Row],[Fecha]]))</f>
        <v/>
      </c>
      <c r="B7855" s="3" t="str">
        <f>IF(Tabla1[[#This Row],[Fecha]]="",(""),(Tabla1[[#This Row],[Tipo de Operación]]))</f>
        <v/>
      </c>
      <c r="C7855" s="19" t="str">
        <f>IF(Tabla1[[#This Row],[Fecha]]="",(""),(Tabla1[[#This Row],[Código]]))</f>
        <v/>
      </c>
      <c r="D7855" s="4" t="str">
        <f>IF(Tabla1[[#This Row],[Fecha]]="",(""),(Tabla1[[#This Row],[Rubro]]))</f>
        <v/>
      </c>
      <c r="E7855" s="4"/>
      <c r="F7855" s="4" t="str">
        <f>IF(Tabla1[[#This Row],[Fecha]]="",(""),(Tabla1[[#This Row],[Precio]]))</f>
        <v/>
      </c>
      <c r="G7855" s="4" t="str">
        <f>IF(Tabla1[[#This Row],[Fecha]]="",(""),(Tabla1[[#This Row],[Medio de Pago]]))</f>
        <v/>
      </c>
      <c r="H7855" s="4" t="str">
        <f>IF(Tabla1[[#This Row],[Fecha]]="",(""),(IF(Tabla1[[#This Row],[Ingreso en]]="",(""),(Tabla1[[#This Row],[Precio]]))))</f>
        <v/>
      </c>
      <c r="I7855" s="5" t="str">
        <f>IF(Tabla1[[#This Row],[Fecha]]="",(""),(IF(Tabla1[[#This Row],[Egreso de]]="",(""),(Tabla1[[#This Row],[Precio]]))))</f>
        <v/>
      </c>
      <c r="J7855" s="4" t="str">
        <f>IF(Tabla1[[#This Row],[Fecha]]="",(""),(IF(Tabla13[[#This Row],[Ingreso en]]="",(-Tabla13[[#This Row],[Egreso de]]),(Tabla13[[#This Row],[Ingreso en]]))))</f>
        <v/>
      </c>
    </row>
    <row r="7856" spans="1:10" x14ac:dyDescent="0.3">
      <c r="A7856" s="2" t="str">
        <f>IF(Tabla1[[#This Row],[Fecha]]="",(""),(Tabla1[[#This Row],[Fecha]]))</f>
        <v/>
      </c>
      <c r="B7856" s="3" t="str">
        <f>IF(Tabla1[[#This Row],[Fecha]]="",(""),(Tabla1[[#This Row],[Tipo de Operación]]))</f>
        <v/>
      </c>
      <c r="C7856" s="19" t="str">
        <f>IF(Tabla1[[#This Row],[Fecha]]="",(""),(Tabla1[[#This Row],[Código]]))</f>
        <v/>
      </c>
      <c r="D7856" s="4" t="str">
        <f>IF(Tabla1[[#This Row],[Fecha]]="",(""),(Tabla1[[#This Row],[Rubro]]))</f>
        <v/>
      </c>
      <c r="E7856" s="4"/>
      <c r="F7856" s="4" t="str">
        <f>IF(Tabla1[[#This Row],[Fecha]]="",(""),(Tabla1[[#This Row],[Precio]]))</f>
        <v/>
      </c>
      <c r="G7856" s="4" t="str">
        <f>IF(Tabla1[[#This Row],[Fecha]]="",(""),(Tabla1[[#This Row],[Medio de Pago]]))</f>
        <v/>
      </c>
      <c r="H7856" s="4" t="str">
        <f>IF(Tabla1[[#This Row],[Fecha]]="",(""),(IF(Tabla1[[#This Row],[Ingreso en]]="",(""),(Tabla1[[#This Row],[Precio]]))))</f>
        <v/>
      </c>
      <c r="I7856" s="5" t="str">
        <f>IF(Tabla1[[#This Row],[Fecha]]="",(""),(IF(Tabla1[[#This Row],[Egreso de]]="",(""),(Tabla1[[#This Row],[Precio]]))))</f>
        <v/>
      </c>
      <c r="J7856" s="4" t="str">
        <f>IF(Tabla1[[#This Row],[Fecha]]="",(""),(IF(Tabla13[[#This Row],[Ingreso en]]="",(-Tabla13[[#This Row],[Egreso de]]),(Tabla13[[#This Row],[Ingreso en]]))))</f>
        <v/>
      </c>
    </row>
    <row r="7857" spans="1:10" x14ac:dyDescent="0.3">
      <c r="A7857" s="2" t="str">
        <f>IF(Tabla1[[#This Row],[Fecha]]="",(""),(Tabla1[[#This Row],[Fecha]]))</f>
        <v/>
      </c>
      <c r="B7857" s="3" t="str">
        <f>IF(Tabla1[[#This Row],[Fecha]]="",(""),(Tabla1[[#This Row],[Tipo de Operación]]))</f>
        <v/>
      </c>
      <c r="C7857" s="19" t="str">
        <f>IF(Tabla1[[#This Row],[Fecha]]="",(""),(Tabla1[[#This Row],[Código]]))</f>
        <v/>
      </c>
      <c r="D7857" s="4" t="str">
        <f>IF(Tabla1[[#This Row],[Fecha]]="",(""),(Tabla1[[#This Row],[Rubro]]))</f>
        <v/>
      </c>
      <c r="E7857" s="4"/>
      <c r="F7857" s="4" t="str">
        <f>IF(Tabla1[[#This Row],[Fecha]]="",(""),(Tabla1[[#This Row],[Precio]]))</f>
        <v/>
      </c>
      <c r="G7857" s="4" t="str">
        <f>IF(Tabla1[[#This Row],[Fecha]]="",(""),(Tabla1[[#This Row],[Medio de Pago]]))</f>
        <v/>
      </c>
      <c r="H7857" s="4" t="str">
        <f>IF(Tabla1[[#This Row],[Fecha]]="",(""),(IF(Tabla1[[#This Row],[Ingreso en]]="",(""),(Tabla1[[#This Row],[Precio]]))))</f>
        <v/>
      </c>
      <c r="I7857" s="5" t="str">
        <f>IF(Tabla1[[#This Row],[Fecha]]="",(""),(IF(Tabla1[[#This Row],[Egreso de]]="",(""),(Tabla1[[#This Row],[Precio]]))))</f>
        <v/>
      </c>
      <c r="J7857" s="4" t="str">
        <f>IF(Tabla1[[#This Row],[Fecha]]="",(""),(IF(Tabla13[[#This Row],[Ingreso en]]="",(-Tabla13[[#This Row],[Egreso de]]),(Tabla13[[#This Row],[Ingreso en]]))))</f>
        <v/>
      </c>
    </row>
    <row r="7858" spans="1:10" x14ac:dyDescent="0.3">
      <c r="A7858" s="2" t="str">
        <f>IF(Tabla1[[#This Row],[Fecha]]="",(""),(Tabla1[[#This Row],[Fecha]]))</f>
        <v/>
      </c>
      <c r="B7858" s="3" t="str">
        <f>IF(Tabla1[[#This Row],[Fecha]]="",(""),(Tabla1[[#This Row],[Tipo de Operación]]))</f>
        <v/>
      </c>
      <c r="C7858" s="19" t="str">
        <f>IF(Tabla1[[#This Row],[Fecha]]="",(""),(Tabla1[[#This Row],[Código]]))</f>
        <v/>
      </c>
      <c r="D7858" s="4" t="str">
        <f>IF(Tabla1[[#This Row],[Fecha]]="",(""),(Tabla1[[#This Row],[Rubro]]))</f>
        <v/>
      </c>
      <c r="E7858" s="4"/>
      <c r="F7858" s="4" t="str">
        <f>IF(Tabla1[[#This Row],[Fecha]]="",(""),(Tabla1[[#This Row],[Precio]]))</f>
        <v/>
      </c>
      <c r="G7858" s="4" t="str">
        <f>IF(Tabla1[[#This Row],[Fecha]]="",(""),(Tabla1[[#This Row],[Medio de Pago]]))</f>
        <v/>
      </c>
      <c r="H7858" s="4" t="str">
        <f>IF(Tabla1[[#This Row],[Fecha]]="",(""),(IF(Tabla1[[#This Row],[Ingreso en]]="",(""),(Tabla1[[#This Row],[Precio]]))))</f>
        <v/>
      </c>
      <c r="I7858" s="5" t="str">
        <f>IF(Tabla1[[#This Row],[Fecha]]="",(""),(IF(Tabla1[[#This Row],[Egreso de]]="",(""),(Tabla1[[#This Row],[Precio]]))))</f>
        <v/>
      </c>
      <c r="J7858" s="4" t="str">
        <f>IF(Tabla1[[#This Row],[Fecha]]="",(""),(IF(Tabla13[[#This Row],[Ingreso en]]="",(-Tabla13[[#This Row],[Egreso de]]),(Tabla13[[#This Row],[Ingreso en]]))))</f>
        <v/>
      </c>
    </row>
    <row r="7859" spans="1:10" x14ac:dyDescent="0.3">
      <c r="A7859" s="2" t="str">
        <f>IF(Tabla1[[#This Row],[Fecha]]="",(""),(Tabla1[[#This Row],[Fecha]]))</f>
        <v/>
      </c>
      <c r="B7859" s="3" t="str">
        <f>IF(Tabla1[[#This Row],[Fecha]]="",(""),(Tabla1[[#This Row],[Tipo de Operación]]))</f>
        <v/>
      </c>
      <c r="C7859" s="19" t="str">
        <f>IF(Tabla1[[#This Row],[Fecha]]="",(""),(Tabla1[[#This Row],[Código]]))</f>
        <v/>
      </c>
      <c r="D7859" s="4" t="str">
        <f>IF(Tabla1[[#This Row],[Fecha]]="",(""),(Tabla1[[#This Row],[Rubro]]))</f>
        <v/>
      </c>
      <c r="E7859" s="4"/>
      <c r="F7859" s="4" t="str">
        <f>IF(Tabla1[[#This Row],[Fecha]]="",(""),(Tabla1[[#This Row],[Precio]]))</f>
        <v/>
      </c>
      <c r="G7859" s="4" t="str">
        <f>IF(Tabla1[[#This Row],[Fecha]]="",(""),(Tabla1[[#This Row],[Medio de Pago]]))</f>
        <v/>
      </c>
      <c r="H7859" s="4" t="str">
        <f>IF(Tabla1[[#This Row],[Fecha]]="",(""),(IF(Tabla1[[#This Row],[Ingreso en]]="",(""),(Tabla1[[#This Row],[Precio]]))))</f>
        <v/>
      </c>
      <c r="I7859" s="5" t="str">
        <f>IF(Tabla1[[#This Row],[Fecha]]="",(""),(IF(Tabla1[[#This Row],[Egreso de]]="",(""),(Tabla1[[#This Row],[Precio]]))))</f>
        <v/>
      </c>
      <c r="J7859" s="4" t="str">
        <f>IF(Tabla1[[#This Row],[Fecha]]="",(""),(IF(Tabla13[[#This Row],[Ingreso en]]="",(-Tabla13[[#This Row],[Egreso de]]),(Tabla13[[#This Row],[Ingreso en]]))))</f>
        <v/>
      </c>
    </row>
    <row r="7860" spans="1:10" x14ac:dyDescent="0.3">
      <c r="A7860" s="2" t="str">
        <f>IF(Tabla1[[#This Row],[Fecha]]="",(""),(Tabla1[[#This Row],[Fecha]]))</f>
        <v/>
      </c>
      <c r="B7860" s="3" t="str">
        <f>IF(Tabla1[[#This Row],[Fecha]]="",(""),(Tabla1[[#This Row],[Tipo de Operación]]))</f>
        <v/>
      </c>
      <c r="C7860" s="19" t="str">
        <f>IF(Tabla1[[#This Row],[Fecha]]="",(""),(Tabla1[[#This Row],[Código]]))</f>
        <v/>
      </c>
      <c r="D7860" s="4" t="str">
        <f>IF(Tabla1[[#This Row],[Fecha]]="",(""),(Tabla1[[#This Row],[Rubro]]))</f>
        <v/>
      </c>
      <c r="E7860" s="4"/>
      <c r="F7860" s="4" t="str">
        <f>IF(Tabla1[[#This Row],[Fecha]]="",(""),(Tabla1[[#This Row],[Precio]]))</f>
        <v/>
      </c>
      <c r="G7860" s="4" t="str">
        <f>IF(Tabla1[[#This Row],[Fecha]]="",(""),(Tabla1[[#This Row],[Medio de Pago]]))</f>
        <v/>
      </c>
      <c r="H7860" s="4" t="str">
        <f>IF(Tabla1[[#This Row],[Fecha]]="",(""),(IF(Tabla1[[#This Row],[Ingreso en]]="",(""),(Tabla1[[#This Row],[Precio]]))))</f>
        <v/>
      </c>
      <c r="I7860" s="5" t="str">
        <f>IF(Tabla1[[#This Row],[Fecha]]="",(""),(IF(Tabla1[[#This Row],[Egreso de]]="",(""),(Tabla1[[#This Row],[Precio]]))))</f>
        <v/>
      </c>
      <c r="J7860" s="4" t="str">
        <f>IF(Tabla1[[#This Row],[Fecha]]="",(""),(IF(Tabla13[[#This Row],[Ingreso en]]="",(-Tabla13[[#This Row],[Egreso de]]),(Tabla13[[#This Row],[Ingreso en]]))))</f>
        <v/>
      </c>
    </row>
    <row r="7861" spans="1:10" x14ac:dyDescent="0.3">
      <c r="A7861" s="2" t="str">
        <f>IF(Tabla1[[#This Row],[Fecha]]="",(""),(Tabla1[[#This Row],[Fecha]]))</f>
        <v/>
      </c>
      <c r="B7861" s="3" t="str">
        <f>IF(Tabla1[[#This Row],[Fecha]]="",(""),(Tabla1[[#This Row],[Tipo de Operación]]))</f>
        <v/>
      </c>
      <c r="C7861" s="19" t="str">
        <f>IF(Tabla1[[#This Row],[Fecha]]="",(""),(Tabla1[[#This Row],[Código]]))</f>
        <v/>
      </c>
      <c r="D7861" s="4" t="str">
        <f>IF(Tabla1[[#This Row],[Fecha]]="",(""),(Tabla1[[#This Row],[Rubro]]))</f>
        <v/>
      </c>
      <c r="E7861" s="4"/>
      <c r="F7861" s="4" t="str">
        <f>IF(Tabla1[[#This Row],[Fecha]]="",(""),(Tabla1[[#This Row],[Precio]]))</f>
        <v/>
      </c>
      <c r="G7861" s="4" t="str">
        <f>IF(Tabla1[[#This Row],[Fecha]]="",(""),(Tabla1[[#This Row],[Medio de Pago]]))</f>
        <v/>
      </c>
      <c r="H7861" s="4" t="str">
        <f>IF(Tabla1[[#This Row],[Fecha]]="",(""),(IF(Tabla1[[#This Row],[Ingreso en]]="",(""),(Tabla1[[#This Row],[Precio]]))))</f>
        <v/>
      </c>
      <c r="I7861" s="5" t="str">
        <f>IF(Tabla1[[#This Row],[Fecha]]="",(""),(IF(Tabla1[[#This Row],[Egreso de]]="",(""),(Tabla1[[#This Row],[Precio]]))))</f>
        <v/>
      </c>
      <c r="J7861" s="4" t="str">
        <f>IF(Tabla1[[#This Row],[Fecha]]="",(""),(IF(Tabla13[[#This Row],[Ingreso en]]="",(-Tabla13[[#This Row],[Egreso de]]),(Tabla13[[#This Row],[Ingreso en]]))))</f>
        <v/>
      </c>
    </row>
    <row r="7862" spans="1:10" x14ac:dyDescent="0.3">
      <c r="A7862" s="2" t="str">
        <f>IF(Tabla1[[#This Row],[Fecha]]="",(""),(Tabla1[[#This Row],[Fecha]]))</f>
        <v/>
      </c>
      <c r="B7862" s="3" t="str">
        <f>IF(Tabla1[[#This Row],[Fecha]]="",(""),(Tabla1[[#This Row],[Tipo de Operación]]))</f>
        <v/>
      </c>
      <c r="C7862" s="19" t="str">
        <f>IF(Tabla1[[#This Row],[Fecha]]="",(""),(Tabla1[[#This Row],[Código]]))</f>
        <v/>
      </c>
      <c r="D7862" s="4" t="str">
        <f>IF(Tabla1[[#This Row],[Fecha]]="",(""),(Tabla1[[#This Row],[Rubro]]))</f>
        <v/>
      </c>
      <c r="E7862" s="4"/>
      <c r="F7862" s="4" t="str">
        <f>IF(Tabla1[[#This Row],[Fecha]]="",(""),(Tabla1[[#This Row],[Precio]]))</f>
        <v/>
      </c>
      <c r="G7862" s="4" t="str">
        <f>IF(Tabla1[[#This Row],[Fecha]]="",(""),(Tabla1[[#This Row],[Medio de Pago]]))</f>
        <v/>
      </c>
      <c r="H7862" s="4" t="str">
        <f>IF(Tabla1[[#This Row],[Fecha]]="",(""),(IF(Tabla1[[#This Row],[Ingreso en]]="",(""),(Tabla1[[#This Row],[Precio]]))))</f>
        <v/>
      </c>
      <c r="I7862" s="5" t="str">
        <f>IF(Tabla1[[#This Row],[Fecha]]="",(""),(IF(Tabla1[[#This Row],[Egreso de]]="",(""),(Tabla1[[#This Row],[Precio]]))))</f>
        <v/>
      </c>
      <c r="J7862" s="4" t="str">
        <f>IF(Tabla1[[#This Row],[Fecha]]="",(""),(IF(Tabla13[[#This Row],[Ingreso en]]="",(-Tabla13[[#This Row],[Egreso de]]),(Tabla13[[#This Row],[Ingreso en]]))))</f>
        <v/>
      </c>
    </row>
    <row r="7863" spans="1:10" x14ac:dyDescent="0.3">
      <c r="A7863" s="2" t="str">
        <f>IF(Tabla1[[#This Row],[Fecha]]="",(""),(Tabla1[[#This Row],[Fecha]]))</f>
        <v/>
      </c>
      <c r="B7863" s="3" t="str">
        <f>IF(Tabla1[[#This Row],[Fecha]]="",(""),(Tabla1[[#This Row],[Tipo de Operación]]))</f>
        <v/>
      </c>
      <c r="C7863" s="19" t="str">
        <f>IF(Tabla1[[#This Row],[Fecha]]="",(""),(Tabla1[[#This Row],[Código]]))</f>
        <v/>
      </c>
      <c r="D7863" s="4" t="str">
        <f>IF(Tabla1[[#This Row],[Fecha]]="",(""),(Tabla1[[#This Row],[Rubro]]))</f>
        <v/>
      </c>
      <c r="E7863" s="4"/>
      <c r="F7863" s="4" t="str">
        <f>IF(Tabla1[[#This Row],[Fecha]]="",(""),(Tabla1[[#This Row],[Precio]]))</f>
        <v/>
      </c>
      <c r="G7863" s="4" t="str">
        <f>IF(Tabla1[[#This Row],[Fecha]]="",(""),(Tabla1[[#This Row],[Medio de Pago]]))</f>
        <v/>
      </c>
      <c r="H7863" s="4" t="str">
        <f>IF(Tabla1[[#This Row],[Fecha]]="",(""),(IF(Tabla1[[#This Row],[Ingreso en]]="",(""),(Tabla1[[#This Row],[Precio]]))))</f>
        <v/>
      </c>
      <c r="I7863" s="5" t="str">
        <f>IF(Tabla1[[#This Row],[Fecha]]="",(""),(IF(Tabla1[[#This Row],[Egreso de]]="",(""),(Tabla1[[#This Row],[Precio]]))))</f>
        <v/>
      </c>
      <c r="J7863" s="4" t="str">
        <f>IF(Tabla1[[#This Row],[Fecha]]="",(""),(IF(Tabla13[[#This Row],[Ingreso en]]="",(-Tabla13[[#This Row],[Egreso de]]),(Tabla13[[#This Row],[Ingreso en]]))))</f>
        <v/>
      </c>
    </row>
    <row r="7864" spans="1:10" x14ac:dyDescent="0.3">
      <c r="A7864" s="2" t="str">
        <f>IF(Tabla1[[#This Row],[Fecha]]="",(""),(Tabla1[[#This Row],[Fecha]]))</f>
        <v/>
      </c>
      <c r="B7864" s="3" t="str">
        <f>IF(Tabla1[[#This Row],[Fecha]]="",(""),(Tabla1[[#This Row],[Tipo de Operación]]))</f>
        <v/>
      </c>
      <c r="C7864" s="19" t="str">
        <f>IF(Tabla1[[#This Row],[Fecha]]="",(""),(Tabla1[[#This Row],[Código]]))</f>
        <v/>
      </c>
      <c r="D7864" s="4" t="str">
        <f>IF(Tabla1[[#This Row],[Fecha]]="",(""),(Tabla1[[#This Row],[Rubro]]))</f>
        <v/>
      </c>
      <c r="E7864" s="4"/>
      <c r="F7864" s="4" t="str">
        <f>IF(Tabla1[[#This Row],[Fecha]]="",(""),(Tabla1[[#This Row],[Precio]]))</f>
        <v/>
      </c>
      <c r="G7864" s="4" t="str">
        <f>IF(Tabla1[[#This Row],[Fecha]]="",(""),(Tabla1[[#This Row],[Medio de Pago]]))</f>
        <v/>
      </c>
      <c r="H7864" s="4" t="str">
        <f>IF(Tabla1[[#This Row],[Fecha]]="",(""),(IF(Tabla1[[#This Row],[Ingreso en]]="",(""),(Tabla1[[#This Row],[Precio]]))))</f>
        <v/>
      </c>
      <c r="I7864" s="5" t="str">
        <f>IF(Tabla1[[#This Row],[Fecha]]="",(""),(IF(Tabla1[[#This Row],[Egreso de]]="",(""),(Tabla1[[#This Row],[Precio]]))))</f>
        <v/>
      </c>
      <c r="J7864" s="4" t="str">
        <f>IF(Tabla1[[#This Row],[Fecha]]="",(""),(IF(Tabla13[[#This Row],[Ingreso en]]="",(-Tabla13[[#This Row],[Egreso de]]),(Tabla13[[#This Row],[Ingreso en]]))))</f>
        <v/>
      </c>
    </row>
    <row r="7865" spans="1:10" x14ac:dyDescent="0.3">
      <c r="A7865" s="2" t="str">
        <f>IF(Tabla1[[#This Row],[Fecha]]="",(""),(Tabla1[[#This Row],[Fecha]]))</f>
        <v/>
      </c>
      <c r="B7865" s="3" t="str">
        <f>IF(Tabla1[[#This Row],[Fecha]]="",(""),(Tabla1[[#This Row],[Tipo de Operación]]))</f>
        <v/>
      </c>
      <c r="C7865" s="19" t="str">
        <f>IF(Tabla1[[#This Row],[Fecha]]="",(""),(Tabla1[[#This Row],[Código]]))</f>
        <v/>
      </c>
      <c r="D7865" s="4" t="str">
        <f>IF(Tabla1[[#This Row],[Fecha]]="",(""),(Tabla1[[#This Row],[Rubro]]))</f>
        <v/>
      </c>
      <c r="E7865" s="4"/>
      <c r="F7865" s="4" t="str">
        <f>IF(Tabla1[[#This Row],[Fecha]]="",(""),(Tabla1[[#This Row],[Precio]]))</f>
        <v/>
      </c>
      <c r="G7865" s="4" t="str">
        <f>IF(Tabla1[[#This Row],[Fecha]]="",(""),(Tabla1[[#This Row],[Medio de Pago]]))</f>
        <v/>
      </c>
      <c r="H7865" s="4" t="str">
        <f>IF(Tabla1[[#This Row],[Fecha]]="",(""),(IF(Tabla1[[#This Row],[Ingreso en]]="",(""),(Tabla1[[#This Row],[Precio]]))))</f>
        <v/>
      </c>
      <c r="I7865" s="5" t="str">
        <f>IF(Tabla1[[#This Row],[Fecha]]="",(""),(IF(Tabla1[[#This Row],[Egreso de]]="",(""),(Tabla1[[#This Row],[Precio]]))))</f>
        <v/>
      </c>
      <c r="J7865" s="4" t="str">
        <f>IF(Tabla1[[#This Row],[Fecha]]="",(""),(IF(Tabla13[[#This Row],[Ingreso en]]="",(-Tabla13[[#This Row],[Egreso de]]),(Tabla13[[#This Row],[Ingreso en]]))))</f>
        <v/>
      </c>
    </row>
    <row r="7866" spans="1:10" x14ac:dyDescent="0.3">
      <c r="A7866" s="2" t="str">
        <f>IF(Tabla1[[#This Row],[Fecha]]="",(""),(Tabla1[[#This Row],[Fecha]]))</f>
        <v/>
      </c>
      <c r="B7866" s="3" t="str">
        <f>IF(Tabla1[[#This Row],[Fecha]]="",(""),(Tabla1[[#This Row],[Tipo de Operación]]))</f>
        <v/>
      </c>
      <c r="C7866" s="19" t="str">
        <f>IF(Tabla1[[#This Row],[Fecha]]="",(""),(Tabla1[[#This Row],[Código]]))</f>
        <v/>
      </c>
      <c r="D7866" s="4" t="str">
        <f>IF(Tabla1[[#This Row],[Fecha]]="",(""),(Tabla1[[#This Row],[Rubro]]))</f>
        <v/>
      </c>
      <c r="E7866" s="4"/>
      <c r="F7866" s="4" t="str">
        <f>IF(Tabla1[[#This Row],[Fecha]]="",(""),(Tabla1[[#This Row],[Precio]]))</f>
        <v/>
      </c>
      <c r="G7866" s="4" t="str">
        <f>IF(Tabla1[[#This Row],[Fecha]]="",(""),(Tabla1[[#This Row],[Medio de Pago]]))</f>
        <v/>
      </c>
      <c r="H7866" s="4" t="str">
        <f>IF(Tabla1[[#This Row],[Fecha]]="",(""),(IF(Tabla1[[#This Row],[Ingreso en]]="",(""),(Tabla1[[#This Row],[Precio]]))))</f>
        <v/>
      </c>
      <c r="I7866" s="5" t="str">
        <f>IF(Tabla1[[#This Row],[Fecha]]="",(""),(IF(Tabla1[[#This Row],[Egreso de]]="",(""),(Tabla1[[#This Row],[Precio]]))))</f>
        <v/>
      </c>
      <c r="J7866" s="4" t="str">
        <f>IF(Tabla1[[#This Row],[Fecha]]="",(""),(IF(Tabla13[[#This Row],[Ingreso en]]="",(-Tabla13[[#This Row],[Egreso de]]),(Tabla13[[#This Row],[Ingreso en]]))))</f>
        <v/>
      </c>
    </row>
    <row r="7867" spans="1:10" x14ac:dyDescent="0.3">
      <c r="A7867" s="2" t="str">
        <f>IF(Tabla1[[#This Row],[Fecha]]="",(""),(Tabla1[[#This Row],[Fecha]]))</f>
        <v/>
      </c>
      <c r="B7867" s="3" t="str">
        <f>IF(Tabla1[[#This Row],[Fecha]]="",(""),(Tabla1[[#This Row],[Tipo de Operación]]))</f>
        <v/>
      </c>
      <c r="C7867" s="19" t="str">
        <f>IF(Tabla1[[#This Row],[Fecha]]="",(""),(Tabla1[[#This Row],[Código]]))</f>
        <v/>
      </c>
      <c r="D7867" s="4" t="str">
        <f>IF(Tabla1[[#This Row],[Fecha]]="",(""),(Tabla1[[#This Row],[Rubro]]))</f>
        <v/>
      </c>
      <c r="E7867" s="4"/>
      <c r="F7867" s="4" t="str">
        <f>IF(Tabla1[[#This Row],[Fecha]]="",(""),(Tabla1[[#This Row],[Precio]]))</f>
        <v/>
      </c>
      <c r="G7867" s="4" t="str">
        <f>IF(Tabla1[[#This Row],[Fecha]]="",(""),(Tabla1[[#This Row],[Medio de Pago]]))</f>
        <v/>
      </c>
      <c r="H7867" s="4" t="str">
        <f>IF(Tabla1[[#This Row],[Fecha]]="",(""),(IF(Tabla1[[#This Row],[Ingreso en]]="",(""),(Tabla1[[#This Row],[Precio]]))))</f>
        <v/>
      </c>
      <c r="I7867" s="5" t="str">
        <f>IF(Tabla1[[#This Row],[Fecha]]="",(""),(IF(Tabla1[[#This Row],[Egreso de]]="",(""),(Tabla1[[#This Row],[Precio]]))))</f>
        <v/>
      </c>
      <c r="J7867" s="4" t="str">
        <f>IF(Tabla1[[#This Row],[Fecha]]="",(""),(IF(Tabla13[[#This Row],[Ingreso en]]="",(-Tabla13[[#This Row],[Egreso de]]),(Tabla13[[#This Row],[Ingreso en]]))))</f>
        <v/>
      </c>
    </row>
    <row r="7868" spans="1:10" x14ac:dyDescent="0.3">
      <c r="A7868" s="2" t="str">
        <f>IF(Tabla1[[#This Row],[Fecha]]="",(""),(Tabla1[[#This Row],[Fecha]]))</f>
        <v/>
      </c>
      <c r="B7868" s="3" t="str">
        <f>IF(Tabla1[[#This Row],[Fecha]]="",(""),(Tabla1[[#This Row],[Tipo de Operación]]))</f>
        <v/>
      </c>
      <c r="C7868" s="19" t="str">
        <f>IF(Tabla1[[#This Row],[Fecha]]="",(""),(Tabla1[[#This Row],[Código]]))</f>
        <v/>
      </c>
      <c r="D7868" s="4" t="str">
        <f>IF(Tabla1[[#This Row],[Fecha]]="",(""),(Tabla1[[#This Row],[Rubro]]))</f>
        <v/>
      </c>
      <c r="E7868" s="4"/>
      <c r="F7868" s="4" t="str">
        <f>IF(Tabla1[[#This Row],[Fecha]]="",(""),(Tabla1[[#This Row],[Precio]]))</f>
        <v/>
      </c>
      <c r="G7868" s="4" t="str">
        <f>IF(Tabla1[[#This Row],[Fecha]]="",(""),(Tabla1[[#This Row],[Medio de Pago]]))</f>
        <v/>
      </c>
      <c r="H7868" s="4" t="str">
        <f>IF(Tabla1[[#This Row],[Fecha]]="",(""),(IF(Tabla1[[#This Row],[Ingreso en]]="",(""),(Tabla1[[#This Row],[Precio]]))))</f>
        <v/>
      </c>
      <c r="I7868" s="5" t="str">
        <f>IF(Tabla1[[#This Row],[Fecha]]="",(""),(IF(Tabla1[[#This Row],[Egreso de]]="",(""),(Tabla1[[#This Row],[Precio]]))))</f>
        <v/>
      </c>
      <c r="J7868" s="4" t="str">
        <f>IF(Tabla1[[#This Row],[Fecha]]="",(""),(IF(Tabla13[[#This Row],[Ingreso en]]="",(-Tabla13[[#This Row],[Egreso de]]),(Tabla13[[#This Row],[Ingreso en]]))))</f>
        <v/>
      </c>
    </row>
    <row r="7869" spans="1:10" x14ac:dyDescent="0.3">
      <c r="A7869" s="2" t="str">
        <f>IF(Tabla1[[#This Row],[Fecha]]="",(""),(Tabla1[[#This Row],[Fecha]]))</f>
        <v/>
      </c>
      <c r="B7869" s="3" t="str">
        <f>IF(Tabla1[[#This Row],[Fecha]]="",(""),(Tabla1[[#This Row],[Tipo de Operación]]))</f>
        <v/>
      </c>
      <c r="C7869" s="19" t="str">
        <f>IF(Tabla1[[#This Row],[Fecha]]="",(""),(Tabla1[[#This Row],[Código]]))</f>
        <v/>
      </c>
      <c r="D7869" s="4" t="str">
        <f>IF(Tabla1[[#This Row],[Fecha]]="",(""),(Tabla1[[#This Row],[Rubro]]))</f>
        <v/>
      </c>
      <c r="E7869" s="4"/>
      <c r="F7869" s="4" t="str">
        <f>IF(Tabla1[[#This Row],[Fecha]]="",(""),(Tabla1[[#This Row],[Precio]]))</f>
        <v/>
      </c>
      <c r="G7869" s="4" t="str">
        <f>IF(Tabla1[[#This Row],[Fecha]]="",(""),(Tabla1[[#This Row],[Medio de Pago]]))</f>
        <v/>
      </c>
      <c r="H7869" s="4" t="str">
        <f>IF(Tabla1[[#This Row],[Fecha]]="",(""),(IF(Tabla1[[#This Row],[Ingreso en]]="",(""),(Tabla1[[#This Row],[Precio]]))))</f>
        <v/>
      </c>
      <c r="I7869" s="5" t="str">
        <f>IF(Tabla1[[#This Row],[Fecha]]="",(""),(IF(Tabla1[[#This Row],[Egreso de]]="",(""),(Tabla1[[#This Row],[Precio]]))))</f>
        <v/>
      </c>
      <c r="J7869" s="4" t="str">
        <f>IF(Tabla1[[#This Row],[Fecha]]="",(""),(IF(Tabla13[[#This Row],[Ingreso en]]="",(-Tabla13[[#This Row],[Egreso de]]),(Tabla13[[#This Row],[Ingreso en]]))))</f>
        <v/>
      </c>
    </row>
    <row r="7870" spans="1:10" x14ac:dyDescent="0.3">
      <c r="A7870" s="2" t="str">
        <f>IF(Tabla1[[#This Row],[Fecha]]="",(""),(Tabla1[[#This Row],[Fecha]]))</f>
        <v/>
      </c>
      <c r="B7870" s="3" t="str">
        <f>IF(Tabla1[[#This Row],[Fecha]]="",(""),(Tabla1[[#This Row],[Tipo de Operación]]))</f>
        <v/>
      </c>
      <c r="C7870" s="19" t="str">
        <f>IF(Tabla1[[#This Row],[Fecha]]="",(""),(Tabla1[[#This Row],[Código]]))</f>
        <v/>
      </c>
      <c r="D7870" s="4" t="str">
        <f>IF(Tabla1[[#This Row],[Fecha]]="",(""),(Tabla1[[#This Row],[Rubro]]))</f>
        <v/>
      </c>
      <c r="E7870" s="4"/>
      <c r="F7870" s="4" t="str">
        <f>IF(Tabla1[[#This Row],[Fecha]]="",(""),(Tabla1[[#This Row],[Precio]]))</f>
        <v/>
      </c>
      <c r="G7870" s="4" t="str">
        <f>IF(Tabla1[[#This Row],[Fecha]]="",(""),(Tabla1[[#This Row],[Medio de Pago]]))</f>
        <v/>
      </c>
      <c r="H7870" s="4" t="str">
        <f>IF(Tabla1[[#This Row],[Fecha]]="",(""),(IF(Tabla1[[#This Row],[Ingreso en]]="",(""),(Tabla1[[#This Row],[Precio]]))))</f>
        <v/>
      </c>
      <c r="I7870" s="5" t="str">
        <f>IF(Tabla1[[#This Row],[Fecha]]="",(""),(IF(Tabla1[[#This Row],[Egreso de]]="",(""),(Tabla1[[#This Row],[Precio]]))))</f>
        <v/>
      </c>
      <c r="J7870" s="4" t="str">
        <f>IF(Tabla1[[#This Row],[Fecha]]="",(""),(IF(Tabla13[[#This Row],[Ingreso en]]="",(-Tabla13[[#This Row],[Egreso de]]),(Tabla13[[#This Row],[Ingreso en]]))))</f>
        <v/>
      </c>
    </row>
    <row r="7871" spans="1:10" x14ac:dyDescent="0.3">
      <c r="A7871" s="2" t="str">
        <f>IF(Tabla1[[#This Row],[Fecha]]="",(""),(Tabla1[[#This Row],[Fecha]]))</f>
        <v/>
      </c>
      <c r="B7871" s="3" t="str">
        <f>IF(Tabla1[[#This Row],[Fecha]]="",(""),(Tabla1[[#This Row],[Tipo de Operación]]))</f>
        <v/>
      </c>
      <c r="C7871" s="19" t="str">
        <f>IF(Tabla1[[#This Row],[Fecha]]="",(""),(Tabla1[[#This Row],[Código]]))</f>
        <v/>
      </c>
      <c r="D7871" s="4" t="str">
        <f>IF(Tabla1[[#This Row],[Fecha]]="",(""),(Tabla1[[#This Row],[Rubro]]))</f>
        <v/>
      </c>
      <c r="E7871" s="4"/>
      <c r="F7871" s="4" t="str">
        <f>IF(Tabla1[[#This Row],[Fecha]]="",(""),(Tabla1[[#This Row],[Precio]]))</f>
        <v/>
      </c>
      <c r="G7871" s="4" t="str">
        <f>IF(Tabla1[[#This Row],[Fecha]]="",(""),(Tabla1[[#This Row],[Medio de Pago]]))</f>
        <v/>
      </c>
      <c r="H7871" s="4" t="str">
        <f>IF(Tabla1[[#This Row],[Fecha]]="",(""),(IF(Tabla1[[#This Row],[Ingreso en]]="",(""),(Tabla1[[#This Row],[Precio]]))))</f>
        <v/>
      </c>
      <c r="I7871" s="5" t="str">
        <f>IF(Tabla1[[#This Row],[Fecha]]="",(""),(IF(Tabla1[[#This Row],[Egreso de]]="",(""),(Tabla1[[#This Row],[Precio]]))))</f>
        <v/>
      </c>
      <c r="J7871" s="4" t="str">
        <f>IF(Tabla1[[#This Row],[Fecha]]="",(""),(IF(Tabla13[[#This Row],[Ingreso en]]="",(-Tabla13[[#This Row],[Egreso de]]),(Tabla13[[#This Row],[Ingreso en]]))))</f>
        <v/>
      </c>
    </row>
    <row r="7872" spans="1:10" x14ac:dyDescent="0.3">
      <c r="A7872" s="2" t="str">
        <f>IF(Tabla1[[#This Row],[Fecha]]="",(""),(Tabla1[[#This Row],[Fecha]]))</f>
        <v/>
      </c>
      <c r="B7872" s="3" t="str">
        <f>IF(Tabla1[[#This Row],[Fecha]]="",(""),(Tabla1[[#This Row],[Tipo de Operación]]))</f>
        <v/>
      </c>
      <c r="C7872" s="19" t="str">
        <f>IF(Tabla1[[#This Row],[Fecha]]="",(""),(Tabla1[[#This Row],[Código]]))</f>
        <v/>
      </c>
      <c r="D7872" s="4" t="str">
        <f>IF(Tabla1[[#This Row],[Fecha]]="",(""),(Tabla1[[#This Row],[Rubro]]))</f>
        <v/>
      </c>
      <c r="E7872" s="4"/>
      <c r="F7872" s="4" t="str">
        <f>IF(Tabla1[[#This Row],[Fecha]]="",(""),(Tabla1[[#This Row],[Precio]]))</f>
        <v/>
      </c>
      <c r="G7872" s="4" t="str">
        <f>IF(Tabla1[[#This Row],[Fecha]]="",(""),(Tabla1[[#This Row],[Medio de Pago]]))</f>
        <v/>
      </c>
      <c r="H7872" s="4" t="str">
        <f>IF(Tabla1[[#This Row],[Fecha]]="",(""),(IF(Tabla1[[#This Row],[Ingreso en]]="",(""),(Tabla1[[#This Row],[Precio]]))))</f>
        <v/>
      </c>
      <c r="I7872" s="5" t="str">
        <f>IF(Tabla1[[#This Row],[Fecha]]="",(""),(IF(Tabla1[[#This Row],[Egreso de]]="",(""),(Tabla1[[#This Row],[Precio]]))))</f>
        <v/>
      </c>
      <c r="J7872" s="4" t="str">
        <f>IF(Tabla1[[#This Row],[Fecha]]="",(""),(IF(Tabla13[[#This Row],[Ingreso en]]="",(-Tabla13[[#This Row],[Egreso de]]),(Tabla13[[#This Row],[Ingreso en]]))))</f>
        <v/>
      </c>
    </row>
    <row r="7873" spans="1:10" x14ac:dyDescent="0.3">
      <c r="A7873" s="2" t="str">
        <f>IF(Tabla1[[#This Row],[Fecha]]="",(""),(Tabla1[[#This Row],[Fecha]]))</f>
        <v/>
      </c>
      <c r="B7873" s="3" t="str">
        <f>IF(Tabla1[[#This Row],[Fecha]]="",(""),(Tabla1[[#This Row],[Tipo de Operación]]))</f>
        <v/>
      </c>
      <c r="C7873" s="19" t="str">
        <f>IF(Tabla1[[#This Row],[Fecha]]="",(""),(Tabla1[[#This Row],[Código]]))</f>
        <v/>
      </c>
      <c r="D7873" s="4" t="str">
        <f>IF(Tabla1[[#This Row],[Fecha]]="",(""),(Tabla1[[#This Row],[Rubro]]))</f>
        <v/>
      </c>
      <c r="E7873" s="4"/>
      <c r="F7873" s="4" t="str">
        <f>IF(Tabla1[[#This Row],[Fecha]]="",(""),(Tabla1[[#This Row],[Precio]]))</f>
        <v/>
      </c>
      <c r="G7873" s="4" t="str">
        <f>IF(Tabla1[[#This Row],[Fecha]]="",(""),(Tabla1[[#This Row],[Medio de Pago]]))</f>
        <v/>
      </c>
      <c r="H7873" s="4" t="str">
        <f>IF(Tabla1[[#This Row],[Fecha]]="",(""),(IF(Tabla1[[#This Row],[Ingreso en]]="",(""),(Tabla1[[#This Row],[Precio]]))))</f>
        <v/>
      </c>
      <c r="I7873" s="5" t="str">
        <f>IF(Tabla1[[#This Row],[Fecha]]="",(""),(IF(Tabla1[[#This Row],[Egreso de]]="",(""),(Tabla1[[#This Row],[Precio]]))))</f>
        <v/>
      </c>
      <c r="J7873" s="4" t="str">
        <f>IF(Tabla1[[#This Row],[Fecha]]="",(""),(IF(Tabla13[[#This Row],[Ingreso en]]="",(-Tabla13[[#This Row],[Egreso de]]),(Tabla13[[#This Row],[Ingreso en]]))))</f>
        <v/>
      </c>
    </row>
    <row r="7874" spans="1:10" x14ac:dyDescent="0.3">
      <c r="A7874" s="2" t="str">
        <f>IF(Tabla1[[#This Row],[Fecha]]="",(""),(Tabla1[[#This Row],[Fecha]]))</f>
        <v/>
      </c>
      <c r="B7874" s="3" t="str">
        <f>IF(Tabla1[[#This Row],[Fecha]]="",(""),(Tabla1[[#This Row],[Tipo de Operación]]))</f>
        <v/>
      </c>
      <c r="C7874" s="19" t="str">
        <f>IF(Tabla1[[#This Row],[Fecha]]="",(""),(Tabla1[[#This Row],[Código]]))</f>
        <v/>
      </c>
      <c r="D7874" s="4" t="str">
        <f>IF(Tabla1[[#This Row],[Fecha]]="",(""),(Tabla1[[#This Row],[Rubro]]))</f>
        <v/>
      </c>
      <c r="E7874" s="4"/>
      <c r="F7874" s="4" t="str">
        <f>IF(Tabla1[[#This Row],[Fecha]]="",(""),(Tabla1[[#This Row],[Precio]]))</f>
        <v/>
      </c>
      <c r="G7874" s="4" t="str">
        <f>IF(Tabla1[[#This Row],[Fecha]]="",(""),(Tabla1[[#This Row],[Medio de Pago]]))</f>
        <v/>
      </c>
      <c r="H7874" s="4" t="str">
        <f>IF(Tabla1[[#This Row],[Fecha]]="",(""),(IF(Tabla1[[#This Row],[Ingreso en]]="",(""),(Tabla1[[#This Row],[Precio]]))))</f>
        <v/>
      </c>
      <c r="I7874" s="5" t="str">
        <f>IF(Tabla1[[#This Row],[Fecha]]="",(""),(IF(Tabla1[[#This Row],[Egreso de]]="",(""),(Tabla1[[#This Row],[Precio]]))))</f>
        <v/>
      </c>
      <c r="J7874" s="4" t="str">
        <f>IF(Tabla1[[#This Row],[Fecha]]="",(""),(IF(Tabla13[[#This Row],[Ingreso en]]="",(-Tabla13[[#This Row],[Egreso de]]),(Tabla13[[#This Row],[Ingreso en]]))))</f>
        <v/>
      </c>
    </row>
    <row r="7875" spans="1:10" x14ac:dyDescent="0.3">
      <c r="A7875" s="2" t="str">
        <f>IF(Tabla1[[#This Row],[Fecha]]="",(""),(Tabla1[[#This Row],[Fecha]]))</f>
        <v/>
      </c>
      <c r="B7875" s="3" t="str">
        <f>IF(Tabla1[[#This Row],[Fecha]]="",(""),(Tabla1[[#This Row],[Tipo de Operación]]))</f>
        <v/>
      </c>
      <c r="C7875" s="19" t="str">
        <f>IF(Tabla1[[#This Row],[Fecha]]="",(""),(Tabla1[[#This Row],[Código]]))</f>
        <v/>
      </c>
      <c r="D7875" s="4" t="str">
        <f>IF(Tabla1[[#This Row],[Fecha]]="",(""),(Tabla1[[#This Row],[Rubro]]))</f>
        <v/>
      </c>
      <c r="E7875" s="4"/>
      <c r="F7875" s="4" t="str">
        <f>IF(Tabla1[[#This Row],[Fecha]]="",(""),(Tabla1[[#This Row],[Precio]]))</f>
        <v/>
      </c>
      <c r="G7875" s="4" t="str">
        <f>IF(Tabla1[[#This Row],[Fecha]]="",(""),(Tabla1[[#This Row],[Medio de Pago]]))</f>
        <v/>
      </c>
      <c r="H7875" s="4" t="str">
        <f>IF(Tabla1[[#This Row],[Fecha]]="",(""),(IF(Tabla1[[#This Row],[Ingreso en]]="",(""),(Tabla1[[#This Row],[Precio]]))))</f>
        <v/>
      </c>
      <c r="I7875" s="5" t="str">
        <f>IF(Tabla1[[#This Row],[Fecha]]="",(""),(IF(Tabla1[[#This Row],[Egreso de]]="",(""),(Tabla1[[#This Row],[Precio]]))))</f>
        <v/>
      </c>
      <c r="J7875" s="4" t="str">
        <f>IF(Tabla1[[#This Row],[Fecha]]="",(""),(IF(Tabla13[[#This Row],[Ingreso en]]="",(-Tabla13[[#This Row],[Egreso de]]),(Tabla13[[#This Row],[Ingreso en]]))))</f>
        <v/>
      </c>
    </row>
    <row r="7876" spans="1:10" x14ac:dyDescent="0.3">
      <c r="A7876" s="2" t="str">
        <f>IF(Tabla1[[#This Row],[Fecha]]="",(""),(Tabla1[[#This Row],[Fecha]]))</f>
        <v/>
      </c>
      <c r="B7876" s="3" t="str">
        <f>IF(Tabla1[[#This Row],[Fecha]]="",(""),(Tabla1[[#This Row],[Tipo de Operación]]))</f>
        <v/>
      </c>
      <c r="C7876" s="19" t="str">
        <f>IF(Tabla1[[#This Row],[Fecha]]="",(""),(Tabla1[[#This Row],[Código]]))</f>
        <v/>
      </c>
      <c r="D7876" s="4" t="str">
        <f>IF(Tabla1[[#This Row],[Fecha]]="",(""),(Tabla1[[#This Row],[Rubro]]))</f>
        <v/>
      </c>
      <c r="E7876" s="4"/>
      <c r="F7876" s="4" t="str">
        <f>IF(Tabla1[[#This Row],[Fecha]]="",(""),(Tabla1[[#This Row],[Precio]]))</f>
        <v/>
      </c>
      <c r="G7876" s="4" t="str">
        <f>IF(Tabla1[[#This Row],[Fecha]]="",(""),(Tabla1[[#This Row],[Medio de Pago]]))</f>
        <v/>
      </c>
      <c r="H7876" s="4" t="str">
        <f>IF(Tabla1[[#This Row],[Fecha]]="",(""),(IF(Tabla1[[#This Row],[Ingreso en]]="",(""),(Tabla1[[#This Row],[Precio]]))))</f>
        <v/>
      </c>
      <c r="I7876" s="5" t="str">
        <f>IF(Tabla1[[#This Row],[Fecha]]="",(""),(IF(Tabla1[[#This Row],[Egreso de]]="",(""),(Tabla1[[#This Row],[Precio]]))))</f>
        <v/>
      </c>
      <c r="J7876" s="4" t="str">
        <f>IF(Tabla1[[#This Row],[Fecha]]="",(""),(IF(Tabla13[[#This Row],[Ingreso en]]="",(-Tabla13[[#This Row],[Egreso de]]),(Tabla13[[#This Row],[Ingreso en]]))))</f>
        <v/>
      </c>
    </row>
    <row r="7877" spans="1:10" x14ac:dyDescent="0.3">
      <c r="A7877" s="2" t="str">
        <f>IF(Tabla1[[#This Row],[Fecha]]="",(""),(Tabla1[[#This Row],[Fecha]]))</f>
        <v/>
      </c>
      <c r="B7877" s="3" t="str">
        <f>IF(Tabla1[[#This Row],[Fecha]]="",(""),(Tabla1[[#This Row],[Tipo de Operación]]))</f>
        <v/>
      </c>
      <c r="C7877" s="19" t="str">
        <f>IF(Tabla1[[#This Row],[Fecha]]="",(""),(Tabla1[[#This Row],[Código]]))</f>
        <v/>
      </c>
      <c r="D7877" s="4" t="str">
        <f>IF(Tabla1[[#This Row],[Fecha]]="",(""),(Tabla1[[#This Row],[Rubro]]))</f>
        <v/>
      </c>
      <c r="E7877" s="4"/>
      <c r="F7877" s="4" t="str">
        <f>IF(Tabla1[[#This Row],[Fecha]]="",(""),(Tabla1[[#This Row],[Precio]]))</f>
        <v/>
      </c>
      <c r="G7877" s="4" t="str">
        <f>IF(Tabla1[[#This Row],[Fecha]]="",(""),(Tabla1[[#This Row],[Medio de Pago]]))</f>
        <v/>
      </c>
      <c r="H7877" s="4" t="str">
        <f>IF(Tabla1[[#This Row],[Fecha]]="",(""),(IF(Tabla1[[#This Row],[Ingreso en]]="",(""),(Tabla1[[#This Row],[Precio]]))))</f>
        <v/>
      </c>
      <c r="I7877" s="5" t="str">
        <f>IF(Tabla1[[#This Row],[Fecha]]="",(""),(IF(Tabla1[[#This Row],[Egreso de]]="",(""),(Tabla1[[#This Row],[Precio]]))))</f>
        <v/>
      </c>
      <c r="J7877" s="4" t="str">
        <f>IF(Tabla1[[#This Row],[Fecha]]="",(""),(IF(Tabla13[[#This Row],[Ingreso en]]="",(-Tabla13[[#This Row],[Egreso de]]),(Tabla13[[#This Row],[Ingreso en]]))))</f>
        <v/>
      </c>
    </row>
    <row r="7878" spans="1:10" x14ac:dyDescent="0.3">
      <c r="A7878" s="2" t="str">
        <f>IF(Tabla1[[#This Row],[Fecha]]="",(""),(Tabla1[[#This Row],[Fecha]]))</f>
        <v/>
      </c>
      <c r="B7878" s="3" t="str">
        <f>IF(Tabla1[[#This Row],[Fecha]]="",(""),(Tabla1[[#This Row],[Tipo de Operación]]))</f>
        <v/>
      </c>
      <c r="C7878" s="19" t="str">
        <f>IF(Tabla1[[#This Row],[Fecha]]="",(""),(Tabla1[[#This Row],[Código]]))</f>
        <v/>
      </c>
      <c r="D7878" s="4" t="str">
        <f>IF(Tabla1[[#This Row],[Fecha]]="",(""),(Tabla1[[#This Row],[Rubro]]))</f>
        <v/>
      </c>
      <c r="E7878" s="4"/>
      <c r="F7878" s="4" t="str">
        <f>IF(Tabla1[[#This Row],[Fecha]]="",(""),(Tabla1[[#This Row],[Precio]]))</f>
        <v/>
      </c>
      <c r="G7878" s="4" t="str">
        <f>IF(Tabla1[[#This Row],[Fecha]]="",(""),(Tabla1[[#This Row],[Medio de Pago]]))</f>
        <v/>
      </c>
      <c r="H7878" s="4" t="str">
        <f>IF(Tabla1[[#This Row],[Fecha]]="",(""),(IF(Tabla1[[#This Row],[Ingreso en]]="",(""),(Tabla1[[#This Row],[Precio]]))))</f>
        <v/>
      </c>
      <c r="I7878" s="5" t="str">
        <f>IF(Tabla1[[#This Row],[Fecha]]="",(""),(IF(Tabla1[[#This Row],[Egreso de]]="",(""),(Tabla1[[#This Row],[Precio]]))))</f>
        <v/>
      </c>
      <c r="J7878" s="4" t="str">
        <f>IF(Tabla1[[#This Row],[Fecha]]="",(""),(IF(Tabla13[[#This Row],[Ingreso en]]="",(-Tabla13[[#This Row],[Egreso de]]),(Tabla13[[#This Row],[Ingreso en]]))))</f>
        <v/>
      </c>
    </row>
    <row r="7879" spans="1:10" x14ac:dyDescent="0.3">
      <c r="A7879" s="2" t="str">
        <f>IF(Tabla1[[#This Row],[Fecha]]="",(""),(Tabla1[[#This Row],[Fecha]]))</f>
        <v/>
      </c>
      <c r="B7879" s="3" t="str">
        <f>IF(Tabla1[[#This Row],[Fecha]]="",(""),(Tabla1[[#This Row],[Tipo de Operación]]))</f>
        <v/>
      </c>
      <c r="C7879" s="19" t="str">
        <f>IF(Tabla1[[#This Row],[Fecha]]="",(""),(Tabla1[[#This Row],[Código]]))</f>
        <v/>
      </c>
      <c r="D7879" s="4" t="str">
        <f>IF(Tabla1[[#This Row],[Fecha]]="",(""),(Tabla1[[#This Row],[Rubro]]))</f>
        <v/>
      </c>
      <c r="E7879" s="4"/>
      <c r="F7879" s="4" t="str">
        <f>IF(Tabla1[[#This Row],[Fecha]]="",(""),(Tabla1[[#This Row],[Precio]]))</f>
        <v/>
      </c>
      <c r="G7879" s="4" t="str">
        <f>IF(Tabla1[[#This Row],[Fecha]]="",(""),(Tabla1[[#This Row],[Medio de Pago]]))</f>
        <v/>
      </c>
      <c r="H7879" s="4" t="str">
        <f>IF(Tabla1[[#This Row],[Fecha]]="",(""),(IF(Tabla1[[#This Row],[Ingreso en]]="",(""),(Tabla1[[#This Row],[Precio]]))))</f>
        <v/>
      </c>
      <c r="I7879" s="5" t="str">
        <f>IF(Tabla1[[#This Row],[Fecha]]="",(""),(IF(Tabla1[[#This Row],[Egreso de]]="",(""),(Tabla1[[#This Row],[Precio]]))))</f>
        <v/>
      </c>
      <c r="J7879" s="4" t="str">
        <f>IF(Tabla1[[#This Row],[Fecha]]="",(""),(IF(Tabla13[[#This Row],[Ingreso en]]="",(-Tabla13[[#This Row],[Egreso de]]),(Tabla13[[#This Row],[Ingreso en]]))))</f>
        <v/>
      </c>
    </row>
    <row r="7880" spans="1:10" x14ac:dyDescent="0.3">
      <c r="A7880" s="2" t="str">
        <f>IF(Tabla1[[#This Row],[Fecha]]="",(""),(Tabla1[[#This Row],[Fecha]]))</f>
        <v/>
      </c>
      <c r="B7880" s="3" t="str">
        <f>IF(Tabla1[[#This Row],[Fecha]]="",(""),(Tabla1[[#This Row],[Tipo de Operación]]))</f>
        <v/>
      </c>
      <c r="C7880" s="19" t="str">
        <f>IF(Tabla1[[#This Row],[Fecha]]="",(""),(Tabla1[[#This Row],[Código]]))</f>
        <v/>
      </c>
      <c r="D7880" s="4" t="str">
        <f>IF(Tabla1[[#This Row],[Fecha]]="",(""),(Tabla1[[#This Row],[Rubro]]))</f>
        <v/>
      </c>
      <c r="E7880" s="4"/>
      <c r="F7880" s="4" t="str">
        <f>IF(Tabla1[[#This Row],[Fecha]]="",(""),(Tabla1[[#This Row],[Precio]]))</f>
        <v/>
      </c>
      <c r="G7880" s="4" t="str">
        <f>IF(Tabla1[[#This Row],[Fecha]]="",(""),(Tabla1[[#This Row],[Medio de Pago]]))</f>
        <v/>
      </c>
      <c r="H7880" s="4" t="str">
        <f>IF(Tabla1[[#This Row],[Fecha]]="",(""),(IF(Tabla1[[#This Row],[Ingreso en]]="",(""),(Tabla1[[#This Row],[Precio]]))))</f>
        <v/>
      </c>
      <c r="I7880" s="5" t="str">
        <f>IF(Tabla1[[#This Row],[Fecha]]="",(""),(IF(Tabla1[[#This Row],[Egreso de]]="",(""),(Tabla1[[#This Row],[Precio]]))))</f>
        <v/>
      </c>
      <c r="J7880" s="4" t="str">
        <f>IF(Tabla1[[#This Row],[Fecha]]="",(""),(IF(Tabla13[[#This Row],[Ingreso en]]="",(-Tabla13[[#This Row],[Egreso de]]),(Tabla13[[#This Row],[Ingreso en]]))))</f>
        <v/>
      </c>
    </row>
    <row r="7881" spans="1:10" x14ac:dyDescent="0.3">
      <c r="A7881" s="2" t="str">
        <f>IF(Tabla1[[#This Row],[Fecha]]="",(""),(Tabla1[[#This Row],[Fecha]]))</f>
        <v/>
      </c>
      <c r="B7881" s="3" t="str">
        <f>IF(Tabla1[[#This Row],[Fecha]]="",(""),(Tabla1[[#This Row],[Tipo de Operación]]))</f>
        <v/>
      </c>
      <c r="C7881" s="19" t="str">
        <f>IF(Tabla1[[#This Row],[Fecha]]="",(""),(Tabla1[[#This Row],[Código]]))</f>
        <v/>
      </c>
      <c r="D7881" s="4" t="str">
        <f>IF(Tabla1[[#This Row],[Fecha]]="",(""),(Tabla1[[#This Row],[Rubro]]))</f>
        <v/>
      </c>
      <c r="E7881" s="4"/>
      <c r="F7881" s="4" t="str">
        <f>IF(Tabla1[[#This Row],[Fecha]]="",(""),(Tabla1[[#This Row],[Precio]]))</f>
        <v/>
      </c>
      <c r="G7881" s="4" t="str">
        <f>IF(Tabla1[[#This Row],[Fecha]]="",(""),(Tabla1[[#This Row],[Medio de Pago]]))</f>
        <v/>
      </c>
      <c r="H7881" s="4" t="str">
        <f>IF(Tabla1[[#This Row],[Fecha]]="",(""),(IF(Tabla1[[#This Row],[Ingreso en]]="",(""),(Tabla1[[#This Row],[Precio]]))))</f>
        <v/>
      </c>
      <c r="I7881" s="5" t="str">
        <f>IF(Tabla1[[#This Row],[Fecha]]="",(""),(IF(Tabla1[[#This Row],[Egreso de]]="",(""),(Tabla1[[#This Row],[Precio]]))))</f>
        <v/>
      </c>
      <c r="J7881" s="4" t="str">
        <f>IF(Tabla1[[#This Row],[Fecha]]="",(""),(IF(Tabla13[[#This Row],[Ingreso en]]="",(-Tabla13[[#This Row],[Egreso de]]),(Tabla13[[#This Row],[Ingreso en]]))))</f>
        <v/>
      </c>
    </row>
    <row r="7882" spans="1:10" x14ac:dyDescent="0.3">
      <c r="A7882" s="2" t="str">
        <f>IF(Tabla1[[#This Row],[Fecha]]="",(""),(Tabla1[[#This Row],[Fecha]]))</f>
        <v/>
      </c>
      <c r="B7882" s="3" t="str">
        <f>IF(Tabla1[[#This Row],[Fecha]]="",(""),(Tabla1[[#This Row],[Tipo de Operación]]))</f>
        <v/>
      </c>
      <c r="C7882" s="19" t="str">
        <f>IF(Tabla1[[#This Row],[Fecha]]="",(""),(Tabla1[[#This Row],[Código]]))</f>
        <v/>
      </c>
      <c r="D7882" s="4" t="str">
        <f>IF(Tabla1[[#This Row],[Fecha]]="",(""),(Tabla1[[#This Row],[Rubro]]))</f>
        <v/>
      </c>
      <c r="E7882" s="4"/>
      <c r="F7882" s="4" t="str">
        <f>IF(Tabla1[[#This Row],[Fecha]]="",(""),(Tabla1[[#This Row],[Precio]]))</f>
        <v/>
      </c>
      <c r="G7882" s="4" t="str">
        <f>IF(Tabla1[[#This Row],[Fecha]]="",(""),(Tabla1[[#This Row],[Medio de Pago]]))</f>
        <v/>
      </c>
      <c r="H7882" s="4" t="str">
        <f>IF(Tabla1[[#This Row],[Fecha]]="",(""),(IF(Tabla1[[#This Row],[Ingreso en]]="",(""),(Tabla1[[#This Row],[Precio]]))))</f>
        <v/>
      </c>
      <c r="I7882" s="5" t="str">
        <f>IF(Tabla1[[#This Row],[Fecha]]="",(""),(IF(Tabla1[[#This Row],[Egreso de]]="",(""),(Tabla1[[#This Row],[Precio]]))))</f>
        <v/>
      </c>
      <c r="J7882" s="4" t="str">
        <f>IF(Tabla1[[#This Row],[Fecha]]="",(""),(IF(Tabla13[[#This Row],[Ingreso en]]="",(-Tabla13[[#This Row],[Egreso de]]),(Tabla13[[#This Row],[Ingreso en]]))))</f>
        <v/>
      </c>
    </row>
    <row r="7883" spans="1:10" x14ac:dyDescent="0.3">
      <c r="A7883" s="2" t="str">
        <f>IF(Tabla1[[#This Row],[Fecha]]="",(""),(Tabla1[[#This Row],[Fecha]]))</f>
        <v/>
      </c>
      <c r="B7883" s="3" t="str">
        <f>IF(Tabla1[[#This Row],[Fecha]]="",(""),(Tabla1[[#This Row],[Tipo de Operación]]))</f>
        <v/>
      </c>
      <c r="C7883" s="19" t="str">
        <f>IF(Tabla1[[#This Row],[Fecha]]="",(""),(Tabla1[[#This Row],[Código]]))</f>
        <v/>
      </c>
      <c r="D7883" s="4" t="str">
        <f>IF(Tabla1[[#This Row],[Fecha]]="",(""),(Tabla1[[#This Row],[Rubro]]))</f>
        <v/>
      </c>
      <c r="E7883" s="4"/>
      <c r="F7883" s="4" t="str">
        <f>IF(Tabla1[[#This Row],[Fecha]]="",(""),(Tabla1[[#This Row],[Precio]]))</f>
        <v/>
      </c>
      <c r="G7883" s="4" t="str">
        <f>IF(Tabla1[[#This Row],[Fecha]]="",(""),(Tabla1[[#This Row],[Medio de Pago]]))</f>
        <v/>
      </c>
      <c r="H7883" s="4" t="str">
        <f>IF(Tabla1[[#This Row],[Fecha]]="",(""),(IF(Tabla1[[#This Row],[Ingreso en]]="",(""),(Tabla1[[#This Row],[Precio]]))))</f>
        <v/>
      </c>
      <c r="I7883" s="5" t="str">
        <f>IF(Tabla1[[#This Row],[Fecha]]="",(""),(IF(Tabla1[[#This Row],[Egreso de]]="",(""),(Tabla1[[#This Row],[Precio]]))))</f>
        <v/>
      </c>
      <c r="J7883" s="4" t="str">
        <f>IF(Tabla1[[#This Row],[Fecha]]="",(""),(IF(Tabla13[[#This Row],[Ingreso en]]="",(-Tabla13[[#This Row],[Egreso de]]),(Tabla13[[#This Row],[Ingreso en]]))))</f>
        <v/>
      </c>
    </row>
    <row r="7884" spans="1:10" x14ac:dyDescent="0.3">
      <c r="A7884" s="2" t="str">
        <f>IF(Tabla1[[#This Row],[Fecha]]="",(""),(Tabla1[[#This Row],[Fecha]]))</f>
        <v/>
      </c>
      <c r="B7884" s="3" t="str">
        <f>IF(Tabla1[[#This Row],[Fecha]]="",(""),(Tabla1[[#This Row],[Tipo de Operación]]))</f>
        <v/>
      </c>
      <c r="C7884" s="19" t="str">
        <f>IF(Tabla1[[#This Row],[Fecha]]="",(""),(Tabla1[[#This Row],[Código]]))</f>
        <v/>
      </c>
      <c r="D7884" s="4" t="str">
        <f>IF(Tabla1[[#This Row],[Fecha]]="",(""),(Tabla1[[#This Row],[Rubro]]))</f>
        <v/>
      </c>
      <c r="E7884" s="4"/>
      <c r="F7884" s="4" t="str">
        <f>IF(Tabla1[[#This Row],[Fecha]]="",(""),(Tabla1[[#This Row],[Precio]]))</f>
        <v/>
      </c>
      <c r="G7884" s="4" t="str">
        <f>IF(Tabla1[[#This Row],[Fecha]]="",(""),(Tabla1[[#This Row],[Medio de Pago]]))</f>
        <v/>
      </c>
      <c r="H7884" s="4" t="str">
        <f>IF(Tabla1[[#This Row],[Fecha]]="",(""),(IF(Tabla1[[#This Row],[Ingreso en]]="",(""),(Tabla1[[#This Row],[Precio]]))))</f>
        <v/>
      </c>
      <c r="I7884" s="5" t="str">
        <f>IF(Tabla1[[#This Row],[Fecha]]="",(""),(IF(Tabla1[[#This Row],[Egreso de]]="",(""),(Tabla1[[#This Row],[Precio]]))))</f>
        <v/>
      </c>
      <c r="J7884" s="4" t="str">
        <f>IF(Tabla1[[#This Row],[Fecha]]="",(""),(IF(Tabla13[[#This Row],[Ingreso en]]="",(-Tabla13[[#This Row],[Egreso de]]),(Tabla13[[#This Row],[Ingreso en]]))))</f>
        <v/>
      </c>
    </row>
    <row r="7885" spans="1:10" x14ac:dyDescent="0.3">
      <c r="A7885" s="2" t="str">
        <f>IF(Tabla1[[#This Row],[Fecha]]="",(""),(Tabla1[[#This Row],[Fecha]]))</f>
        <v/>
      </c>
      <c r="B7885" s="3" t="str">
        <f>IF(Tabla1[[#This Row],[Fecha]]="",(""),(Tabla1[[#This Row],[Tipo de Operación]]))</f>
        <v/>
      </c>
      <c r="C7885" s="19" t="str">
        <f>IF(Tabla1[[#This Row],[Fecha]]="",(""),(Tabla1[[#This Row],[Código]]))</f>
        <v/>
      </c>
      <c r="D7885" s="4" t="str">
        <f>IF(Tabla1[[#This Row],[Fecha]]="",(""),(Tabla1[[#This Row],[Rubro]]))</f>
        <v/>
      </c>
      <c r="E7885" s="4"/>
      <c r="F7885" s="4" t="str">
        <f>IF(Tabla1[[#This Row],[Fecha]]="",(""),(Tabla1[[#This Row],[Precio]]))</f>
        <v/>
      </c>
      <c r="G7885" s="4" t="str">
        <f>IF(Tabla1[[#This Row],[Fecha]]="",(""),(Tabla1[[#This Row],[Medio de Pago]]))</f>
        <v/>
      </c>
      <c r="H7885" s="4" t="str">
        <f>IF(Tabla1[[#This Row],[Fecha]]="",(""),(IF(Tabla1[[#This Row],[Ingreso en]]="",(""),(Tabla1[[#This Row],[Precio]]))))</f>
        <v/>
      </c>
      <c r="I7885" s="5" t="str">
        <f>IF(Tabla1[[#This Row],[Fecha]]="",(""),(IF(Tabla1[[#This Row],[Egreso de]]="",(""),(Tabla1[[#This Row],[Precio]]))))</f>
        <v/>
      </c>
      <c r="J7885" s="4" t="str">
        <f>IF(Tabla1[[#This Row],[Fecha]]="",(""),(IF(Tabla13[[#This Row],[Ingreso en]]="",(-Tabla13[[#This Row],[Egreso de]]),(Tabla13[[#This Row],[Ingreso en]]))))</f>
        <v/>
      </c>
    </row>
    <row r="7886" spans="1:10" x14ac:dyDescent="0.3">
      <c r="A7886" s="2" t="str">
        <f>IF(Tabla1[[#This Row],[Fecha]]="",(""),(Tabla1[[#This Row],[Fecha]]))</f>
        <v/>
      </c>
      <c r="B7886" s="3" t="str">
        <f>IF(Tabla1[[#This Row],[Fecha]]="",(""),(Tabla1[[#This Row],[Tipo de Operación]]))</f>
        <v/>
      </c>
      <c r="C7886" s="19" t="str">
        <f>IF(Tabla1[[#This Row],[Fecha]]="",(""),(Tabla1[[#This Row],[Código]]))</f>
        <v/>
      </c>
      <c r="D7886" s="4" t="str">
        <f>IF(Tabla1[[#This Row],[Fecha]]="",(""),(Tabla1[[#This Row],[Rubro]]))</f>
        <v/>
      </c>
      <c r="E7886" s="4"/>
      <c r="F7886" s="4" t="str">
        <f>IF(Tabla1[[#This Row],[Fecha]]="",(""),(Tabla1[[#This Row],[Precio]]))</f>
        <v/>
      </c>
      <c r="G7886" s="4" t="str">
        <f>IF(Tabla1[[#This Row],[Fecha]]="",(""),(Tabla1[[#This Row],[Medio de Pago]]))</f>
        <v/>
      </c>
      <c r="H7886" s="4" t="str">
        <f>IF(Tabla1[[#This Row],[Fecha]]="",(""),(IF(Tabla1[[#This Row],[Ingreso en]]="",(""),(Tabla1[[#This Row],[Precio]]))))</f>
        <v/>
      </c>
      <c r="I7886" s="5" t="str">
        <f>IF(Tabla1[[#This Row],[Fecha]]="",(""),(IF(Tabla1[[#This Row],[Egreso de]]="",(""),(Tabla1[[#This Row],[Precio]]))))</f>
        <v/>
      </c>
      <c r="J7886" s="4" t="str">
        <f>IF(Tabla1[[#This Row],[Fecha]]="",(""),(IF(Tabla13[[#This Row],[Ingreso en]]="",(-Tabla13[[#This Row],[Egreso de]]),(Tabla13[[#This Row],[Ingreso en]]))))</f>
        <v/>
      </c>
    </row>
    <row r="7887" spans="1:10" x14ac:dyDescent="0.3">
      <c r="A7887" s="2" t="str">
        <f>IF(Tabla1[[#This Row],[Fecha]]="",(""),(Tabla1[[#This Row],[Fecha]]))</f>
        <v/>
      </c>
      <c r="B7887" s="3" t="str">
        <f>IF(Tabla1[[#This Row],[Fecha]]="",(""),(Tabla1[[#This Row],[Tipo de Operación]]))</f>
        <v/>
      </c>
      <c r="C7887" s="19" t="str">
        <f>IF(Tabla1[[#This Row],[Fecha]]="",(""),(Tabla1[[#This Row],[Código]]))</f>
        <v/>
      </c>
      <c r="D7887" s="4" t="str">
        <f>IF(Tabla1[[#This Row],[Fecha]]="",(""),(Tabla1[[#This Row],[Rubro]]))</f>
        <v/>
      </c>
      <c r="E7887" s="4"/>
      <c r="F7887" s="4" t="str">
        <f>IF(Tabla1[[#This Row],[Fecha]]="",(""),(Tabla1[[#This Row],[Precio]]))</f>
        <v/>
      </c>
      <c r="G7887" s="4" t="str">
        <f>IF(Tabla1[[#This Row],[Fecha]]="",(""),(Tabla1[[#This Row],[Medio de Pago]]))</f>
        <v/>
      </c>
      <c r="H7887" s="4" t="str">
        <f>IF(Tabla1[[#This Row],[Fecha]]="",(""),(IF(Tabla1[[#This Row],[Ingreso en]]="",(""),(Tabla1[[#This Row],[Precio]]))))</f>
        <v/>
      </c>
      <c r="I7887" s="5" t="str">
        <f>IF(Tabla1[[#This Row],[Fecha]]="",(""),(IF(Tabla1[[#This Row],[Egreso de]]="",(""),(Tabla1[[#This Row],[Precio]]))))</f>
        <v/>
      </c>
      <c r="J7887" s="4" t="str">
        <f>IF(Tabla1[[#This Row],[Fecha]]="",(""),(IF(Tabla13[[#This Row],[Ingreso en]]="",(-Tabla13[[#This Row],[Egreso de]]),(Tabla13[[#This Row],[Ingreso en]]))))</f>
        <v/>
      </c>
    </row>
    <row r="7888" spans="1:10" x14ac:dyDescent="0.3">
      <c r="A7888" s="2" t="str">
        <f>IF(Tabla1[[#This Row],[Fecha]]="",(""),(Tabla1[[#This Row],[Fecha]]))</f>
        <v/>
      </c>
      <c r="B7888" s="3" t="str">
        <f>IF(Tabla1[[#This Row],[Fecha]]="",(""),(Tabla1[[#This Row],[Tipo de Operación]]))</f>
        <v/>
      </c>
      <c r="C7888" s="19" t="str">
        <f>IF(Tabla1[[#This Row],[Fecha]]="",(""),(Tabla1[[#This Row],[Código]]))</f>
        <v/>
      </c>
      <c r="D7888" s="4" t="str">
        <f>IF(Tabla1[[#This Row],[Fecha]]="",(""),(Tabla1[[#This Row],[Rubro]]))</f>
        <v/>
      </c>
      <c r="E7888" s="4"/>
      <c r="F7888" s="4" t="str">
        <f>IF(Tabla1[[#This Row],[Fecha]]="",(""),(Tabla1[[#This Row],[Precio]]))</f>
        <v/>
      </c>
      <c r="G7888" s="4" t="str">
        <f>IF(Tabla1[[#This Row],[Fecha]]="",(""),(Tabla1[[#This Row],[Medio de Pago]]))</f>
        <v/>
      </c>
      <c r="H7888" s="4" t="str">
        <f>IF(Tabla1[[#This Row],[Fecha]]="",(""),(IF(Tabla1[[#This Row],[Ingreso en]]="",(""),(Tabla1[[#This Row],[Precio]]))))</f>
        <v/>
      </c>
      <c r="I7888" s="5" t="str">
        <f>IF(Tabla1[[#This Row],[Fecha]]="",(""),(IF(Tabla1[[#This Row],[Egreso de]]="",(""),(Tabla1[[#This Row],[Precio]]))))</f>
        <v/>
      </c>
      <c r="J7888" s="4" t="str">
        <f>IF(Tabla1[[#This Row],[Fecha]]="",(""),(IF(Tabla13[[#This Row],[Ingreso en]]="",(-Tabla13[[#This Row],[Egreso de]]),(Tabla13[[#This Row],[Ingreso en]]))))</f>
        <v/>
      </c>
    </row>
    <row r="7889" spans="1:10" x14ac:dyDescent="0.3">
      <c r="A7889" s="2" t="str">
        <f>IF(Tabla1[[#This Row],[Fecha]]="",(""),(Tabla1[[#This Row],[Fecha]]))</f>
        <v/>
      </c>
      <c r="B7889" s="3" t="str">
        <f>IF(Tabla1[[#This Row],[Fecha]]="",(""),(Tabla1[[#This Row],[Tipo de Operación]]))</f>
        <v/>
      </c>
      <c r="C7889" s="19" t="str">
        <f>IF(Tabla1[[#This Row],[Fecha]]="",(""),(Tabla1[[#This Row],[Código]]))</f>
        <v/>
      </c>
      <c r="D7889" s="4" t="str">
        <f>IF(Tabla1[[#This Row],[Fecha]]="",(""),(Tabla1[[#This Row],[Rubro]]))</f>
        <v/>
      </c>
      <c r="E7889" s="4"/>
      <c r="F7889" s="4" t="str">
        <f>IF(Tabla1[[#This Row],[Fecha]]="",(""),(Tabla1[[#This Row],[Precio]]))</f>
        <v/>
      </c>
      <c r="G7889" s="4" t="str">
        <f>IF(Tabla1[[#This Row],[Fecha]]="",(""),(Tabla1[[#This Row],[Medio de Pago]]))</f>
        <v/>
      </c>
      <c r="H7889" s="4" t="str">
        <f>IF(Tabla1[[#This Row],[Fecha]]="",(""),(IF(Tabla1[[#This Row],[Ingreso en]]="",(""),(Tabla1[[#This Row],[Precio]]))))</f>
        <v/>
      </c>
      <c r="I7889" s="5" t="str">
        <f>IF(Tabla1[[#This Row],[Fecha]]="",(""),(IF(Tabla1[[#This Row],[Egreso de]]="",(""),(Tabla1[[#This Row],[Precio]]))))</f>
        <v/>
      </c>
      <c r="J7889" s="4" t="str">
        <f>IF(Tabla1[[#This Row],[Fecha]]="",(""),(IF(Tabla13[[#This Row],[Ingreso en]]="",(-Tabla13[[#This Row],[Egreso de]]),(Tabla13[[#This Row],[Ingreso en]]))))</f>
        <v/>
      </c>
    </row>
    <row r="7890" spans="1:10" x14ac:dyDescent="0.3">
      <c r="A7890" s="2" t="str">
        <f>IF(Tabla1[[#This Row],[Fecha]]="",(""),(Tabla1[[#This Row],[Fecha]]))</f>
        <v/>
      </c>
      <c r="B7890" s="3" t="str">
        <f>IF(Tabla1[[#This Row],[Fecha]]="",(""),(Tabla1[[#This Row],[Tipo de Operación]]))</f>
        <v/>
      </c>
      <c r="C7890" s="19" t="str">
        <f>IF(Tabla1[[#This Row],[Fecha]]="",(""),(Tabla1[[#This Row],[Código]]))</f>
        <v/>
      </c>
      <c r="D7890" s="4" t="str">
        <f>IF(Tabla1[[#This Row],[Fecha]]="",(""),(Tabla1[[#This Row],[Rubro]]))</f>
        <v/>
      </c>
      <c r="E7890" s="4"/>
      <c r="F7890" s="4" t="str">
        <f>IF(Tabla1[[#This Row],[Fecha]]="",(""),(Tabla1[[#This Row],[Precio]]))</f>
        <v/>
      </c>
      <c r="G7890" s="4" t="str">
        <f>IF(Tabla1[[#This Row],[Fecha]]="",(""),(Tabla1[[#This Row],[Medio de Pago]]))</f>
        <v/>
      </c>
      <c r="H7890" s="4" t="str">
        <f>IF(Tabla1[[#This Row],[Fecha]]="",(""),(IF(Tabla1[[#This Row],[Ingreso en]]="",(""),(Tabla1[[#This Row],[Precio]]))))</f>
        <v/>
      </c>
      <c r="I7890" s="5" t="str">
        <f>IF(Tabla1[[#This Row],[Fecha]]="",(""),(IF(Tabla1[[#This Row],[Egreso de]]="",(""),(Tabla1[[#This Row],[Precio]]))))</f>
        <v/>
      </c>
      <c r="J7890" s="4" t="str">
        <f>IF(Tabla1[[#This Row],[Fecha]]="",(""),(IF(Tabla13[[#This Row],[Ingreso en]]="",(-Tabla13[[#This Row],[Egreso de]]),(Tabla13[[#This Row],[Ingreso en]]))))</f>
        <v/>
      </c>
    </row>
    <row r="7891" spans="1:10" x14ac:dyDescent="0.3">
      <c r="A7891" s="2" t="str">
        <f>IF(Tabla1[[#This Row],[Fecha]]="",(""),(Tabla1[[#This Row],[Fecha]]))</f>
        <v/>
      </c>
      <c r="B7891" s="3" t="str">
        <f>IF(Tabla1[[#This Row],[Fecha]]="",(""),(Tabla1[[#This Row],[Tipo de Operación]]))</f>
        <v/>
      </c>
      <c r="C7891" s="19" t="str">
        <f>IF(Tabla1[[#This Row],[Fecha]]="",(""),(Tabla1[[#This Row],[Código]]))</f>
        <v/>
      </c>
      <c r="D7891" s="4" t="str">
        <f>IF(Tabla1[[#This Row],[Fecha]]="",(""),(Tabla1[[#This Row],[Rubro]]))</f>
        <v/>
      </c>
      <c r="E7891" s="4"/>
      <c r="F7891" s="4" t="str">
        <f>IF(Tabla1[[#This Row],[Fecha]]="",(""),(Tabla1[[#This Row],[Precio]]))</f>
        <v/>
      </c>
      <c r="G7891" s="4" t="str">
        <f>IF(Tabla1[[#This Row],[Fecha]]="",(""),(Tabla1[[#This Row],[Medio de Pago]]))</f>
        <v/>
      </c>
      <c r="H7891" s="4" t="str">
        <f>IF(Tabla1[[#This Row],[Fecha]]="",(""),(IF(Tabla1[[#This Row],[Ingreso en]]="",(""),(Tabla1[[#This Row],[Precio]]))))</f>
        <v/>
      </c>
      <c r="I7891" s="5" t="str">
        <f>IF(Tabla1[[#This Row],[Fecha]]="",(""),(IF(Tabla1[[#This Row],[Egreso de]]="",(""),(Tabla1[[#This Row],[Precio]]))))</f>
        <v/>
      </c>
      <c r="J7891" s="4" t="str">
        <f>IF(Tabla1[[#This Row],[Fecha]]="",(""),(IF(Tabla13[[#This Row],[Ingreso en]]="",(-Tabla13[[#This Row],[Egreso de]]),(Tabla13[[#This Row],[Ingreso en]]))))</f>
        <v/>
      </c>
    </row>
    <row r="7892" spans="1:10" x14ac:dyDescent="0.3">
      <c r="A7892" s="2" t="str">
        <f>IF(Tabla1[[#This Row],[Fecha]]="",(""),(Tabla1[[#This Row],[Fecha]]))</f>
        <v/>
      </c>
      <c r="B7892" s="3" t="str">
        <f>IF(Tabla1[[#This Row],[Fecha]]="",(""),(Tabla1[[#This Row],[Tipo de Operación]]))</f>
        <v/>
      </c>
      <c r="C7892" s="19" t="str">
        <f>IF(Tabla1[[#This Row],[Fecha]]="",(""),(Tabla1[[#This Row],[Código]]))</f>
        <v/>
      </c>
      <c r="D7892" s="4" t="str">
        <f>IF(Tabla1[[#This Row],[Fecha]]="",(""),(Tabla1[[#This Row],[Rubro]]))</f>
        <v/>
      </c>
      <c r="E7892" s="4"/>
      <c r="F7892" s="4" t="str">
        <f>IF(Tabla1[[#This Row],[Fecha]]="",(""),(Tabla1[[#This Row],[Precio]]))</f>
        <v/>
      </c>
      <c r="G7892" s="4" t="str">
        <f>IF(Tabla1[[#This Row],[Fecha]]="",(""),(Tabla1[[#This Row],[Medio de Pago]]))</f>
        <v/>
      </c>
      <c r="H7892" s="4" t="str">
        <f>IF(Tabla1[[#This Row],[Fecha]]="",(""),(IF(Tabla1[[#This Row],[Ingreso en]]="",(""),(Tabla1[[#This Row],[Precio]]))))</f>
        <v/>
      </c>
      <c r="I7892" s="5" t="str">
        <f>IF(Tabla1[[#This Row],[Fecha]]="",(""),(IF(Tabla1[[#This Row],[Egreso de]]="",(""),(Tabla1[[#This Row],[Precio]]))))</f>
        <v/>
      </c>
      <c r="J7892" s="4" t="str">
        <f>IF(Tabla1[[#This Row],[Fecha]]="",(""),(IF(Tabla13[[#This Row],[Ingreso en]]="",(-Tabla13[[#This Row],[Egreso de]]),(Tabla13[[#This Row],[Ingreso en]]))))</f>
        <v/>
      </c>
    </row>
    <row r="7893" spans="1:10" x14ac:dyDescent="0.3">
      <c r="A7893" s="2" t="str">
        <f>IF(Tabla1[[#This Row],[Fecha]]="",(""),(Tabla1[[#This Row],[Fecha]]))</f>
        <v/>
      </c>
      <c r="B7893" s="3" t="str">
        <f>IF(Tabla1[[#This Row],[Fecha]]="",(""),(Tabla1[[#This Row],[Tipo de Operación]]))</f>
        <v/>
      </c>
      <c r="C7893" s="19" t="str">
        <f>IF(Tabla1[[#This Row],[Fecha]]="",(""),(Tabla1[[#This Row],[Código]]))</f>
        <v/>
      </c>
      <c r="D7893" s="4" t="str">
        <f>IF(Tabla1[[#This Row],[Fecha]]="",(""),(Tabla1[[#This Row],[Rubro]]))</f>
        <v/>
      </c>
      <c r="E7893" s="4"/>
      <c r="F7893" s="4" t="str">
        <f>IF(Tabla1[[#This Row],[Fecha]]="",(""),(Tabla1[[#This Row],[Precio]]))</f>
        <v/>
      </c>
      <c r="G7893" s="4" t="str">
        <f>IF(Tabla1[[#This Row],[Fecha]]="",(""),(Tabla1[[#This Row],[Medio de Pago]]))</f>
        <v/>
      </c>
      <c r="H7893" s="4" t="str">
        <f>IF(Tabla1[[#This Row],[Fecha]]="",(""),(IF(Tabla1[[#This Row],[Ingreso en]]="",(""),(Tabla1[[#This Row],[Precio]]))))</f>
        <v/>
      </c>
      <c r="I7893" s="5" t="str">
        <f>IF(Tabla1[[#This Row],[Fecha]]="",(""),(IF(Tabla1[[#This Row],[Egreso de]]="",(""),(Tabla1[[#This Row],[Precio]]))))</f>
        <v/>
      </c>
      <c r="J7893" s="4" t="str">
        <f>IF(Tabla1[[#This Row],[Fecha]]="",(""),(IF(Tabla13[[#This Row],[Ingreso en]]="",(-Tabla13[[#This Row],[Egreso de]]),(Tabla13[[#This Row],[Ingreso en]]))))</f>
        <v/>
      </c>
    </row>
    <row r="7894" spans="1:10" x14ac:dyDescent="0.3">
      <c r="A7894" s="2" t="str">
        <f>IF(Tabla1[[#This Row],[Fecha]]="",(""),(Tabla1[[#This Row],[Fecha]]))</f>
        <v/>
      </c>
      <c r="B7894" s="3" t="str">
        <f>IF(Tabla1[[#This Row],[Fecha]]="",(""),(Tabla1[[#This Row],[Tipo de Operación]]))</f>
        <v/>
      </c>
      <c r="C7894" s="19" t="str">
        <f>IF(Tabla1[[#This Row],[Fecha]]="",(""),(Tabla1[[#This Row],[Código]]))</f>
        <v/>
      </c>
      <c r="D7894" s="4" t="str">
        <f>IF(Tabla1[[#This Row],[Fecha]]="",(""),(Tabla1[[#This Row],[Rubro]]))</f>
        <v/>
      </c>
      <c r="E7894" s="4"/>
      <c r="F7894" s="4" t="str">
        <f>IF(Tabla1[[#This Row],[Fecha]]="",(""),(Tabla1[[#This Row],[Precio]]))</f>
        <v/>
      </c>
      <c r="G7894" s="4" t="str">
        <f>IF(Tabla1[[#This Row],[Fecha]]="",(""),(Tabla1[[#This Row],[Medio de Pago]]))</f>
        <v/>
      </c>
      <c r="H7894" s="4" t="str">
        <f>IF(Tabla1[[#This Row],[Fecha]]="",(""),(IF(Tabla1[[#This Row],[Ingreso en]]="",(""),(Tabla1[[#This Row],[Precio]]))))</f>
        <v/>
      </c>
      <c r="I7894" s="5" t="str">
        <f>IF(Tabla1[[#This Row],[Fecha]]="",(""),(IF(Tabla1[[#This Row],[Egreso de]]="",(""),(Tabla1[[#This Row],[Precio]]))))</f>
        <v/>
      </c>
      <c r="J7894" s="4" t="str">
        <f>IF(Tabla1[[#This Row],[Fecha]]="",(""),(IF(Tabla13[[#This Row],[Ingreso en]]="",(-Tabla13[[#This Row],[Egreso de]]),(Tabla13[[#This Row],[Ingreso en]]))))</f>
        <v/>
      </c>
    </row>
    <row r="7895" spans="1:10" x14ac:dyDescent="0.3">
      <c r="A7895" s="2" t="str">
        <f>IF(Tabla1[[#This Row],[Fecha]]="",(""),(Tabla1[[#This Row],[Fecha]]))</f>
        <v/>
      </c>
      <c r="B7895" s="3" t="str">
        <f>IF(Tabla1[[#This Row],[Fecha]]="",(""),(Tabla1[[#This Row],[Tipo de Operación]]))</f>
        <v/>
      </c>
      <c r="C7895" s="19" t="str">
        <f>IF(Tabla1[[#This Row],[Fecha]]="",(""),(Tabla1[[#This Row],[Código]]))</f>
        <v/>
      </c>
      <c r="D7895" s="4" t="str">
        <f>IF(Tabla1[[#This Row],[Fecha]]="",(""),(Tabla1[[#This Row],[Rubro]]))</f>
        <v/>
      </c>
      <c r="E7895" s="4"/>
      <c r="F7895" s="4" t="str">
        <f>IF(Tabla1[[#This Row],[Fecha]]="",(""),(Tabla1[[#This Row],[Precio]]))</f>
        <v/>
      </c>
      <c r="G7895" s="4" t="str">
        <f>IF(Tabla1[[#This Row],[Fecha]]="",(""),(Tabla1[[#This Row],[Medio de Pago]]))</f>
        <v/>
      </c>
      <c r="H7895" s="4" t="str">
        <f>IF(Tabla1[[#This Row],[Fecha]]="",(""),(IF(Tabla1[[#This Row],[Ingreso en]]="",(""),(Tabla1[[#This Row],[Precio]]))))</f>
        <v/>
      </c>
      <c r="I7895" s="5" t="str">
        <f>IF(Tabla1[[#This Row],[Fecha]]="",(""),(IF(Tabla1[[#This Row],[Egreso de]]="",(""),(Tabla1[[#This Row],[Precio]]))))</f>
        <v/>
      </c>
      <c r="J7895" s="4" t="str">
        <f>IF(Tabla1[[#This Row],[Fecha]]="",(""),(IF(Tabla13[[#This Row],[Ingreso en]]="",(-Tabla13[[#This Row],[Egreso de]]),(Tabla13[[#This Row],[Ingreso en]]))))</f>
        <v/>
      </c>
    </row>
    <row r="7896" spans="1:10" x14ac:dyDescent="0.3">
      <c r="A7896" s="2" t="str">
        <f>IF(Tabla1[[#This Row],[Fecha]]="",(""),(Tabla1[[#This Row],[Fecha]]))</f>
        <v/>
      </c>
      <c r="B7896" s="3" t="str">
        <f>IF(Tabla1[[#This Row],[Fecha]]="",(""),(Tabla1[[#This Row],[Tipo de Operación]]))</f>
        <v/>
      </c>
      <c r="C7896" s="19" t="str">
        <f>IF(Tabla1[[#This Row],[Fecha]]="",(""),(Tabla1[[#This Row],[Código]]))</f>
        <v/>
      </c>
      <c r="D7896" s="4" t="str">
        <f>IF(Tabla1[[#This Row],[Fecha]]="",(""),(Tabla1[[#This Row],[Rubro]]))</f>
        <v/>
      </c>
      <c r="E7896" s="4"/>
      <c r="F7896" s="4" t="str">
        <f>IF(Tabla1[[#This Row],[Fecha]]="",(""),(Tabla1[[#This Row],[Precio]]))</f>
        <v/>
      </c>
      <c r="G7896" s="4" t="str">
        <f>IF(Tabla1[[#This Row],[Fecha]]="",(""),(Tabla1[[#This Row],[Medio de Pago]]))</f>
        <v/>
      </c>
      <c r="H7896" s="4" t="str">
        <f>IF(Tabla1[[#This Row],[Fecha]]="",(""),(IF(Tabla1[[#This Row],[Ingreso en]]="",(""),(Tabla1[[#This Row],[Precio]]))))</f>
        <v/>
      </c>
      <c r="I7896" s="5" t="str">
        <f>IF(Tabla1[[#This Row],[Fecha]]="",(""),(IF(Tabla1[[#This Row],[Egreso de]]="",(""),(Tabla1[[#This Row],[Precio]]))))</f>
        <v/>
      </c>
      <c r="J7896" s="4" t="str">
        <f>IF(Tabla1[[#This Row],[Fecha]]="",(""),(IF(Tabla13[[#This Row],[Ingreso en]]="",(-Tabla13[[#This Row],[Egreso de]]),(Tabla13[[#This Row],[Ingreso en]]))))</f>
        <v/>
      </c>
    </row>
    <row r="7897" spans="1:10" x14ac:dyDescent="0.3">
      <c r="A7897" s="2" t="str">
        <f>IF(Tabla1[[#This Row],[Fecha]]="",(""),(Tabla1[[#This Row],[Fecha]]))</f>
        <v/>
      </c>
      <c r="B7897" s="3" t="str">
        <f>IF(Tabla1[[#This Row],[Fecha]]="",(""),(Tabla1[[#This Row],[Tipo de Operación]]))</f>
        <v/>
      </c>
      <c r="C7897" s="19" t="str">
        <f>IF(Tabla1[[#This Row],[Fecha]]="",(""),(Tabla1[[#This Row],[Código]]))</f>
        <v/>
      </c>
      <c r="D7897" s="4" t="str">
        <f>IF(Tabla1[[#This Row],[Fecha]]="",(""),(Tabla1[[#This Row],[Rubro]]))</f>
        <v/>
      </c>
      <c r="E7897" s="4"/>
      <c r="F7897" s="4" t="str">
        <f>IF(Tabla1[[#This Row],[Fecha]]="",(""),(Tabla1[[#This Row],[Precio]]))</f>
        <v/>
      </c>
      <c r="G7897" s="4" t="str">
        <f>IF(Tabla1[[#This Row],[Fecha]]="",(""),(Tabla1[[#This Row],[Medio de Pago]]))</f>
        <v/>
      </c>
      <c r="H7897" s="4" t="str">
        <f>IF(Tabla1[[#This Row],[Fecha]]="",(""),(IF(Tabla1[[#This Row],[Ingreso en]]="",(""),(Tabla1[[#This Row],[Precio]]))))</f>
        <v/>
      </c>
      <c r="I7897" s="5" t="str">
        <f>IF(Tabla1[[#This Row],[Fecha]]="",(""),(IF(Tabla1[[#This Row],[Egreso de]]="",(""),(Tabla1[[#This Row],[Precio]]))))</f>
        <v/>
      </c>
      <c r="J7897" s="4" t="str">
        <f>IF(Tabla1[[#This Row],[Fecha]]="",(""),(IF(Tabla13[[#This Row],[Ingreso en]]="",(-Tabla13[[#This Row],[Egreso de]]),(Tabla13[[#This Row],[Ingreso en]]))))</f>
        <v/>
      </c>
    </row>
    <row r="7898" spans="1:10" x14ac:dyDescent="0.3">
      <c r="A7898" s="2" t="str">
        <f>IF(Tabla1[[#This Row],[Fecha]]="",(""),(Tabla1[[#This Row],[Fecha]]))</f>
        <v/>
      </c>
      <c r="B7898" s="3" t="str">
        <f>IF(Tabla1[[#This Row],[Fecha]]="",(""),(Tabla1[[#This Row],[Tipo de Operación]]))</f>
        <v/>
      </c>
      <c r="C7898" s="19" t="str">
        <f>IF(Tabla1[[#This Row],[Fecha]]="",(""),(Tabla1[[#This Row],[Código]]))</f>
        <v/>
      </c>
      <c r="D7898" s="4" t="str">
        <f>IF(Tabla1[[#This Row],[Fecha]]="",(""),(Tabla1[[#This Row],[Rubro]]))</f>
        <v/>
      </c>
      <c r="E7898" s="4"/>
      <c r="F7898" s="4" t="str">
        <f>IF(Tabla1[[#This Row],[Fecha]]="",(""),(Tabla1[[#This Row],[Precio]]))</f>
        <v/>
      </c>
      <c r="G7898" s="4" t="str">
        <f>IF(Tabla1[[#This Row],[Fecha]]="",(""),(Tabla1[[#This Row],[Medio de Pago]]))</f>
        <v/>
      </c>
      <c r="H7898" s="4" t="str">
        <f>IF(Tabla1[[#This Row],[Fecha]]="",(""),(IF(Tabla1[[#This Row],[Ingreso en]]="",(""),(Tabla1[[#This Row],[Precio]]))))</f>
        <v/>
      </c>
      <c r="I7898" s="5" t="str">
        <f>IF(Tabla1[[#This Row],[Fecha]]="",(""),(IF(Tabla1[[#This Row],[Egreso de]]="",(""),(Tabla1[[#This Row],[Precio]]))))</f>
        <v/>
      </c>
      <c r="J7898" s="4" t="str">
        <f>IF(Tabla1[[#This Row],[Fecha]]="",(""),(IF(Tabla13[[#This Row],[Ingreso en]]="",(-Tabla13[[#This Row],[Egreso de]]),(Tabla13[[#This Row],[Ingreso en]]))))</f>
        <v/>
      </c>
    </row>
    <row r="7899" spans="1:10" x14ac:dyDescent="0.3">
      <c r="A7899" s="2" t="str">
        <f>IF(Tabla1[[#This Row],[Fecha]]="",(""),(Tabla1[[#This Row],[Fecha]]))</f>
        <v/>
      </c>
      <c r="B7899" s="3" t="str">
        <f>IF(Tabla1[[#This Row],[Fecha]]="",(""),(Tabla1[[#This Row],[Tipo de Operación]]))</f>
        <v/>
      </c>
      <c r="C7899" s="19" t="str">
        <f>IF(Tabla1[[#This Row],[Fecha]]="",(""),(Tabla1[[#This Row],[Código]]))</f>
        <v/>
      </c>
      <c r="D7899" s="4" t="str">
        <f>IF(Tabla1[[#This Row],[Fecha]]="",(""),(Tabla1[[#This Row],[Rubro]]))</f>
        <v/>
      </c>
      <c r="E7899" s="4"/>
      <c r="F7899" s="4" t="str">
        <f>IF(Tabla1[[#This Row],[Fecha]]="",(""),(Tabla1[[#This Row],[Precio]]))</f>
        <v/>
      </c>
      <c r="G7899" s="4" t="str">
        <f>IF(Tabla1[[#This Row],[Fecha]]="",(""),(Tabla1[[#This Row],[Medio de Pago]]))</f>
        <v/>
      </c>
      <c r="H7899" s="4" t="str">
        <f>IF(Tabla1[[#This Row],[Fecha]]="",(""),(IF(Tabla1[[#This Row],[Ingreso en]]="",(""),(Tabla1[[#This Row],[Precio]]))))</f>
        <v/>
      </c>
      <c r="I7899" s="5" t="str">
        <f>IF(Tabla1[[#This Row],[Fecha]]="",(""),(IF(Tabla1[[#This Row],[Egreso de]]="",(""),(Tabla1[[#This Row],[Precio]]))))</f>
        <v/>
      </c>
      <c r="J7899" s="4" t="str">
        <f>IF(Tabla1[[#This Row],[Fecha]]="",(""),(IF(Tabla13[[#This Row],[Ingreso en]]="",(-Tabla13[[#This Row],[Egreso de]]),(Tabla13[[#This Row],[Ingreso en]]))))</f>
        <v/>
      </c>
    </row>
    <row r="7900" spans="1:10" x14ac:dyDescent="0.3">
      <c r="A7900" s="2" t="str">
        <f>IF(Tabla1[[#This Row],[Fecha]]="",(""),(Tabla1[[#This Row],[Fecha]]))</f>
        <v/>
      </c>
      <c r="B7900" s="3" t="str">
        <f>IF(Tabla1[[#This Row],[Fecha]]="",(""),(Tabla1[[#This Row],[Tipo de Operación]]))</f>
        <v/>
      </c>
      <c r="C7900" s="19" t="str">
        <f>IF(Tabla1[[#This Row],[Fecha]]="",(""),(Tabla1[[#This Row],[Código]]))</f>
        <v/>
      </c>
      <c r="D7900" s="4" t="str">
        <f>IF(Tabla1[[#This Row],[Fecha]]="",(""),(Tabla1[[#This Row],[Rubro]]))</f>
        <v/>
      </c>
      <c r="E7900" s="4"/>
      <c r="F7900" s="4" t="str">
        <f>IF(Tabla1[[#This Row],[Fecha]]="",(""),(Tabla1[[#This Row],[Precio]]))</f>
        <v/>
      </c>
      <c r="G7900" s="4" t="str">
        <f>IF(Tabla1[[#This Row],[Fecha]]="",(""),(Tabla1[[#This Row],[Medio de Pago]]))</f>
        <v/>
      </c>
      <c r="H7900" s="4" t="str">
        <f>IF(Tabla1[[#This Row],[Fecha]]="",(""),(IF(Tabla1[[#This Row],[Ingreso en]]="",(""),(Tabla1[[#This Row],[Precio]]))))</f>
        <v/>
      </c>
      <c r="I7900" s="5" t="str">
        <f>IF(Tabla1[[#This Row],[Fecha]]="",(""),(IF(Tabla1[[#This Row],[Egreso de]]="",(""),(Tabla1[[#This Row],[Precio]]))))</f>
        <v/>
      </c>
      <c r="J7900" s="4" t="str">
        <f>IF(Tabla1[[#This Row],[Fecha]]="",(""),(IF(Tabla13[[#This Row],[Ingreso en]]="",(-Tabla13[[#This Row],[Egreso de]]),(Tabla13[[#This Row],[Ingreso en]]))))</f>
        <v/>
      </c>
    </row>
    <row r="7901" spans="1:10" x14ac:dyDescent="0.3">
      <c r="A7901" s="2" t="str">
        <f>IF(Tabla1[[#This Row],[Fecha]]="",(""),(Tabla1[[#This Row],[Fecha]]))</f>
        <v/>
      </c>
      <c r="B7901" s="3" t="str">
        <f>IF(Tabla1[[#This Row],[Fecha]]="",(""),(Tabla1[[#This Row],[Tipo de Operación]]))</f>
        <v/>
      </c>
      <c r="C7901" s="19" t="str">
        <f>IF(Tabla1[[#This Row],[Fecha]]="",(""),(Tabla1[[#This Row],[Código]]))</f>
        <v/>
      </c>
      <c r="D7901" s="4" t="str">
        <f>IF(Tabla1[[#This Row],[Fecha]]="",(""),(Tabla1[[#This Row],[Rubro]]))</f>
        <v/>
      </c>
      <c r="E7901" s="4"/>
      <c r="F7901" s="4" t="str">
        <f>IF(Tabla1[[#This Row],[Fecha]]="",(""),(Tabla1[[#This Row],[Precio]]))</f>
        <v/>
      </c>
      <c r="G7901" s="4" t="str">
        <f>IF(Tabla1[[#This Row],[Fecha]]="",(""),(Tabla1[[#This Row],[Medio de Pago]]))</f>
        <v/>
      </c>
      <c r="H7901" s="4" t="str">
        <f>IF(Tabla1[[#This Row],[Fecha]]="",(""),(IF(Tabla1[[#This Row],[Ingreso en]]="",(""),(Tabla1[[#This Row],[Precio]]))))</f>
        <v/>
      </c>
      <c r="I7901" s="5" t="str">
        <f>IF(Tabla1[[#This Row],[Fecha]]="",(""),(IF(Tabla1[[#This Row],[Egreso de]]="",(""),(Tabla1[[#This Row],[Precio]]))))</f>
        <v/>
      </c>
      <c r="J7901" s="4" t="str">
        <f>IF(Tabla1[[#This Row],[Fecha]]="",(""),(IF(Tabla13[[#This Row],[Ingreso en]]="",(-Tabla13[[#This Row],[Egreso de]]),(Tabla13[[#This Row],[Ingreso en]]))))</f>
        <v/>
      </c>
    </row>
    <row r="7902" spans="1:10" x14ac:dyDescent="0.3">
      <c r="A7902" s="2" t="str">
        <f>IF(Tabla1[[#This Row],[Fecha]]="",(""),(Tabla1[[#This Row],[Fecha]]))</f>
        <v/>
      </c>
      <c r="B7902" s="3" t="str">
        <f>IF(Tabla1[[#This Row],[Fecha]]="",(""),(Tabla1[[#This Row],[Tipo de Operación]]))</f>
        <v/>
      </c>
      <c r="C7902" s="19" t="str">
        <f>IF(Tabla1[[#This Row],[Fecha]]="",(""),(Tabla1[[#This Row],[Código]]))</f>
        <v/>
      </c>
      <c r="D7902" s="4" t="str">
        <f>IF(Tabla1[[#This Row],[Fecha]]="",(""),(Tabla1[[#This Row],[Rubro]]))</f>
        <v/>
      </c>
      <c r="E7902" s="4"/>
      <c r="F7902" s="4" t="str">
        <f>IF(Tabla1[[#This Row],[Fecha]]="",(""),(Tabla1[[#This Row],[Precio]]))</f>
        <v/>
      </c>
      <c r="G7902" s="4" t="str">
        <f>IF(Tabla1[[#This Row],[Fecha]]="",(""),(Tabla1[[#This Row],[Medio de Pago]]))</f>
        <v/>
      </c>
      <c r="H7902" s="4" t="str">
        <f>IF(Tabla1[[#This Row],[Fecha]]="",(""),(IF(Tabla1[[#This Row],[Ingreso en]]="",(""),(Tabla1[[#This Row],[Precio]]))))</f>
        <v/>
      </c>
      <c r="I7902" s="5" t="str">
        <f>IF(Tabla1[[#This Row],[Fecha]]="",(""),(IF(Tabla1[[#This Row],[Egreso de]]="",(""),(Tabla1[[#This Row],[Precio]]))))</f>
        <v/>
      </c>
      <c r="J7902" s="4" t="str">
        <f>IF(Tabla1[[#This Row],[Fecha]]="",(""),(IF(Tabla13[[#This Row],[Ingreso en]]="",(-Tabla13[[#This Row],[Egreso de]]),(Tabla13[[#This Row],[Ingreso en]]))))</f>
        <v/>
      </c>
    </row>
    <row r="7903" spans="1:10" x14ac:dyDescent="0.3">
      <c r="A7903" s="2" t="str">
        <f>IF(Tabla1[[#This Row],[Fecha]]="",(""),(Tabla1[[#This Row],[Fecha]]))</f>
        <v/>
      </c>
      <c r="B7903" s="3" t="str">
        <f>IF(Tabla1[[#This Row],[Fecha]]="",(""),(Tabla1[[#This Row],[Tipo de Operación]]))</f>
        <v/>
      </c>
      <c r="C7903" s="19" t="str">
        <f>IF(Tabla1[[#This Row],[Fecha]]="",(""),(Tabla1[[#This Row],[Código]]))</f>
        <v/>
      </c>
      <c r="D7903" s="4" t="str">
        <f>IF(Tabla1[[#This Row],[Fecha]]="",(""),(Tabla1[[#This Row],[Rubro]]))</f>
        <v/>
      </c>
      <c r="E7903" s="4"/>
      <c r="F7903" s="4" t="str">
        <f>IF(Tabla1[[#This Row],[Fecha]]="",(""),(Tabla1[[#This Row],[Precio]]))</f>
        <v/>
      </c>
      <c r="G7903" s="4" t="str">
        <f>IF(Tabla1[[#This Row],[Fecha]]="",(""),(Tabla1[[#This Row],[Medio de Pago]]))</f>
        <v/>
      </c>
      <c r="H7903" s="4" t="str">
        <f>IF(Tabla1[[#This Row],[Fecha]]="",(""),(IF(Tabla1[[#This Row],[Ingreso en]]="",(""),(Tabla1[[#This Row],[Precio]]))))</f>
        <v/>
      </c>
      <c r="I7903" s="5" t="str">
        <f>IF(Tabla1[[#This Row],[Fecha]]="",(""),(IF(Tabla1[[#This Row],[Egreso de]]="",(""),(Tabla1[[#This Row],[Precio]]))))</f>
        <v/>
      </c>
      <c r="J7903" s="4" t="str">
        <f>IF(Tabla1[[#This Row],[Fecha]]="",(""),(IF(Tabla13[[#This Row],[Ingreso en]]="",(-Tabla13[[#This Row],[Egreso de]]),(Tabla13[[#This Row],[Ingreso en]]))))</f>
        <v/>
      </c>
    </row>
    <row r="7904" spans="1:10" x14ac:dyDescent="0.3">
      <c r="A7904" s="2" t="str">
        <f>IF(Tabla1[[#This Row],[Fecha]]="",(""),(Tabla1[[#This Row],[Fecha]]))</f>
        <v/>
      </c>
      <c r="B7904" s="3" t="str">
        <f>IF(Tabla1[[#This Row],[Fecha]]="",(""),(Tabla1[[#This Row],[Tipo de Operación]]))</f>
        <v/>
      </c>
      <c r="C7904" s="19" t="str">
        <f>IF(Tabla1[[#This Row],[Fecha]]="",(""),(Tabla1[[#This Row],[Código]]))</f>
        <v/>
      </c>
      <c r="D7904" s="4" t="str">
        <f>IF(Tabla1[[#This Row],[Fecha]]="",(""),(Tabla1[[#This Row],[Rubro]]))</f>
        <v/>
      </c>
      <c r="E7904" s="4"/>
      <c r="F7904" s="4" t="str">
        <f>IF(Tabla1[[#This Row],[Fecha]]="",(""),(Tabla1[[#This Row],[Precio]]))</f>
        <v/>
      </c>
      <c r="G7904" s="4" t="str">
        <f>IF(Tabla1[[#This Row],[Fecha]]="",(""),(Tabla1[[#This Row],[Medio de Pago]]))</f>
        <v/>
      </c>
      <c r="H7904" s="4" t="str">
        <f>IF(Tabla1[[#This Row],[Fecha]]="",(""),(IF(Tabla1[[#This Row],[Ingreso en]]="",(""),(Tabla1[[#This Row],[Precio]]))))</f>
        <v/>
      </c>
      <c r="I7904" s="5" t="str">
        <f>IF(Tabla1[[#This Row],[Fecha]]="",(""),(IF(Tabla1[[#This Row],[Egreso de]]="",(""),(Tabla1[[#This Row],[Precio]]))))</f>
        <v/>
      </c>
      <c r="J7904" s="4" t="str">
        <f>IF(Tabla1[[#This Row],[Fecha]]="",(""),(IF(Tabla13[[#This Row],[Ingreso en]]="",(-Tabla13[[#This Row],[Egreso de]]),(Tabla13[[#This Row],[Ingreso en]]))))</f>
        <v/>
      </c>
    </row>
    <row r="7905" spans="1:10" x14ac:dyDescent="0.3">
      <c r="A7905" s="2" t="str">
        <f>IF(Tabla1[[#This Row],[Fecha]]="",(""),(Tabla1[[#This Row],[Fecha]]))</f>
        <v/>
      </c>
      <c r="B7905" s="3" t="str">
        <f>IF(Tabla1[[#This Row],[Fecha]]="",(""),(Tabla1[[#This Row],[Tipo de Operación]]))</f>
        <v/>
      </c>
      <c r="C7905" s="19" t="str">
        <f>IF(Tabla1[[#This Row],[Fecha]]="",(""),(Tabla1[[#This Row],[Código]]))</f>
        <v/>
      </c>
      <c r="D7905" s="4" t="str">
        <f>IF(Tabla1[[#This Row],[Fecha]]="",(""),(Tabla1[[#This Row],[Rubro]]))</f>
        <v/>
      </c>
      <c r="E7905" s="4"/>
      <c r="F7905" s="4" t="str">
        <f>IF(Tabla1[[#This Row],[Fecha]]="",(""),(Tabla1[[#This Row],[Precio]]))</f>
        <v/>
      </c>
      <c r="G7905" s="4" t="str">
        <f>IF(Tabla1[[#This Row],[Fecha]]="",(""),(Tabla1[[#This Row],[Medio de Pago]]))</f>
        <v/>
      </c>
      <c r="H7905" s="4" t="str">
        <f>IF(Tabla1[[#This Row],[Fecha]]="",(""),(IF(Tabla1[[#This Row],[Ingreso en]]="",(""),(Tabla1[[#This Row],[Precio]]))))</f>
        <v/>
      </c>
      <c r="I7905" s="5" t="str">
        <f>IF(Tabla1[[#This Row],[Fecha]]="",(""),(IF(Tabla1[[#This Row],[Egreso de]]="",(""),(Tabla1[[#This Row],[Precio]]))))</f>
        <v/>
      </c>
      <c r="J7905" s="4" t="str">
        <f>IF(Tabla1[[#This Row],[Fecha]]="",(""),(IF(Tabla13[[#This Row],[Ingreso en]]="",(-Tabla13[[#This Row],[Egreso de]]),(Tabla13[[#This Row],[Ingreso en]]))))</f>
        <v/>
      </c>
    </row>
    <row r="7906" spans="1:10" x14ac:dyDescent="0.3">
      <c r="A7906" s="2" t="str">
        <f>IF(Tabla1[[#This Row],[Fecha]]="",(""),(Tabla1[[#This Row],[Fecha]]))</f>
        <v/>
      </c>
      <c r="B7906" s="3" t="str">
        <f>IF(Tabla1[[#This Row],[Fecha]]="",(""),(Tabla1[[#This Row],[Tipo de Operación]]))</f>
        <v/>
      </c>
      <c r="C7906" s="19" t="str">
        <f>IF(Tabla1[[#This Row],[Fecha]]="",(""),(Tabla1[[#This Row],[Código]]))</f>
        <v/>
      </c>
      <c r="D7906" s="4" t="str">
        <f>IF(Tabla1[[#This Row],[Fecha]]="",(""),(Tabla1[[#This Row],[Rubro]]))</f>
        <v/>
      </c>
      <c r="E7906" s="4"/>
      <c r="F7906" s="4" t="str">
        <f>IF(Tabla1[[#This Row],[Fecha]]="",(""),(Tabla1[[#This Row],[Precio]]))</f>
        <v/>
      </c>
      <c r="G7906" s="4" t="str">
        <f>IF(Tabla1[[#This Row],[Fecha]]="",(""),(Tabla1[[#This Row],[Medio de Pago]]))</f>
        <v/>
      </c>
      <c r="H7906" s="4" t="str">
        <f>IF(Tabla1[[#This Row],[Fecha]]="",(""),(IF(Tabla1[[#This Row],[Ingreso en]]="",(""),(Tabla1[[#This Row],[Precio]]))))</f>
        <v/>
      </c>
      <c r="I7906" s="5" t="str">
        <f>IF(Tabla1[[#This Row],[Fecha]]="",(""),(IF(Tabla1[[#This Row],[Egreso de]]="",(""),(Tabla1[[#This Row],[Precio]]))))</f>
        <v/>
      </c>
      <c r="J7906" s="4" t="str">
        <f>IF(Tabla1[[#This Row],[Fecha]]="",(""),(IF(Tabla13[[#This Row],[Ingreso en]]="",(-Tabla13[[#This Row],[Egreso de]]),(Tabla13[[#This Row],[Ingreso en]]))))</f>
        <v/>
      </c>
    </row>
    <row r="7907" spans="1:10" x14ac:dyDescent="0.3">
      <c r="A7907" s="2" t="str">
        <f>IF(Tabla1[[#This Row],[Fecha]]="",(""),(Tabla1[[#This Row],[Fecha]]))</f>
        <v/>
      </c>
      <c r="B7907" s="3" t="str">
        <f>IF(Tabla1[[#This Row],[Fecha]]="",(""),(Tabla1[[#This Row],[Tipo de Operación]]))</f>
        <v/>
      </c>
      <c r="C7907" s="19" t="str">
        <f>IF(Tabla1[[#This Row],[Fecha]]="",(""),(Tabla1[[#This Row],[Código]]))</f>
        <v/>
      </c>
      <c r="D7907" s="4" t="str">
        <f>IF(Tabla1[[#This Row],[Fecha]]="",(""),(Tabla1[[#This Row],[Rubro]]))</f>
        <v/>
      </c>
      <c r="E7907" s="4"/>
      <c r="F7907" s="4" t="str">
        <f>IF(Tabla1[[#This Row],[Fecha]]="",(""),(Tabla1[[#This Row],[Precio]]))</f>
        <v/>
      </c>
      <c r="G7907" s="4" t="str">
        <f>IF(Tabla1[[#This Row],[Fecha]]="",(""),(Tabla1[[#This Row],[Medio de Pago]]))</f>
        <v/>
      </c>
      <c r="H7907" s="4" t="str">
        <f>IF(Tabla1[[#This Row],[Fecha]]="",(""),(IF(Tabla1[[#This Row],[Ingreso en]]="",(""),(Tabla1[[#This Row],[Precio]]))))</f>
        <v/>
      </c>
      <c r="I7907" s="5" t="str">
        <f>IF(Tabla1[[#This Row],[Fecha]]="",(""),(IF(Tabla1[[#This Row],[Egreso de]]="",(""),(Tabla1[[#This Row],[Precio]]))))</f>
        <v/>
      </c>
      <c r="J7907" s="4" t="str">
        <f>IF(Tabla1[[#This Row],[Fecha]]="",(""),(IF(Tabla13[[#This Row],[Ingreso en]]="",(-Tabla13[[#This Row],[Egreso de]]),(Tabla13[[#This Row],[Ingreso en]]))))</f>
        <v/>
      </c>
    </row>
    <row r="7908" spans="1:10" x14ac:dyDescent="0.3">
      <c r="A7908" s="2" t="str">
        <f>IF(Tabla1[[#This Row],[Fecha]]="",(""),(Tabla1[[#This Row],[Fecha]]))</f>
        <v/>
      </c>
      <c r="B7908" s="3" t="str">
        <f>IF(Tabla1[[#This Row],[Fecha]]="",(""),(Tabla1[[#This Row],[Tipo de Operación]]))</f>
        <v/>
      </c>
      <c r="C7908" s="19" t="str">
        <f>IF(Tabla1[[#This Row],[Fecha]]="",(""),(Tabla1[[#This Row],[Código]]))</f>
        <v/>
      </c>
      <c r="D7908" s="4" t="str">
        <f>IF(Tabla1[[#This Row],[Fecha]]="",(""),(Tabla1[[#This Row],[Rubro]]))</f>
        <v/>
      </c>
      <c r="E7908" s="4"/>
      <c r="F7908" s="4" t="str">
        <f>IF(Tabla1[[#This Row],[Fecha]]="",(""),(Tabla1[[#This Row],[Precio]]))</f>
        <v/>
      </c>
      <c r="G7908" s="4" t="str">
        <f>IF(Tabla1[[#This Row],[Fecha]]="",(""),(Tabla1[[#This Row],[Medio de Pago]]))</f>
        <v/>
      </c>
      <c r="H7908" s="4" t="str">
        <f>IF(Tabla1[[#This Row],[Fecha]]="",(""),(IF(Tabla1[[#This Row],[Ingreso en]]="",(""),(Tabla1[[#This Row],[Precio]]))))</f>
        <v/>
      </c>
      <c r="I7908" s="5" t="str">
        <f>IF(Tabla1[[#This Row],[Fecha]]="",(""),(IF(Tabla1[[#This Row],[Egreso de]]="",(""),(Tabla1[[#This Row],[Precio]]))))</f>
        <v/>
      </c>
      <c r="J7908" s="4" t="str">
        <f>IF(Tabla1[[#This Row],[Fecha]]="",(""),(IF(Tabla13[[#This Row],[Ingreso en]]="",(-Tabla13[[#This Row],[Egreso de]]),(Tabla13[[#This Row],[Ingreso en]]))))</f>
        <v/>
      </c>
    </row>
    <row r="7909" spans="1:10" x14ac:dyDescent="0.3">
      <c r="A7909" s="2" t="str">
        <f>IF(Tabla1[[#This Row],[Fecha]]="",(""),(Tabla1[[#This Row],[Fecha]]))</f>
        <v/>
      </c>
      <c r="B7909" s="3" t="str">
        <f>IF(Tabla1[[#This Row],[Fecha]]="",(""),(Tabla1[[#This Row],[Tipo de Operación]]))</f>
        <v/>
      </c>
      <c r="C7909" s="19" t="str">
        <f>IF(Tabla1[[#This Row],[Fecha]]="",(""),(Tabla1[[#This Row],[Código]]))</f>
        <v/>
      </c>
      <c r="D7909" s="4" t="str">
        <f>IF(Tabla1[[#This Row],[Fecha]]="",(""),(Tabla1[[#This Row],[Rubro]]))</f>
        <v/>
      </c>
      <c r="E7909" s="4"/>
      <c r="F7909" s="4" t="str">
        <f>IF(Tabla1[[#This Row],[Fecha]]="",(""),(Tabla1[[#This Row],[Precio]]))</f>
        <v/>
      </c>
      <c r="G7909" s="4" t="str">
        <f>IF(Tabla1[[#This Row],[Fecha]]="",(""),(Tabla1[[#This Row],[Medio de Pago]]))</f>
        <v/>
      </c>
      <c r="H7909" s="4" t="str">
        <f>IF(Tabla1[[#This Row],[Fecha]]="",(""),(IF(Tabla1[[#This Row],[Ingreso en]]="",(""),(Tabla1[[#This Row],[Precio]]))))</f>
        <v/>
      </c>
      <c r="I7909" s="5" t="str">
        <f>IF(Tabla1[[#This Row],[Fecha]]="",(""),(IF(Tabla1[[#This Row],[Egreso de]]="",(""),(Tabla1[[#This Row],[Precio]]))))</f>
        <v/>
      </c>
      <c r="J7909" s="4" t="str">
        <f>IF(Tabla1[[#This Row],[Fecha]]="",(""),(IF(Tabla13[[#This Row],[Ingreso en]]="",(-Tabla13[[#This Row],[Egreso de]]),(Tabla13[[#This Row],[Ingreso en]]))))</f>
        <v/>
      </c>
    </row>
    <row r="7910" spans="1:10" x14ac:dyDescent="0.3">
      <c r="A7910" s="2" t="str">
        <f>IF(Tabla1[[#This Row],[Fecha]]="",(""),(Tabla1[[#This Row],[Fecha]]))</f>
        <v/>
      </c>
      <c r="B7910" s="3" t="str">
        <f>IF(Tabla1[[#This Row],[Fecha]]="",(""),(Tabla1[[#This Row],[Tipo de Operación]]))</f>
        <v/>
      </c>
      <c r="C7910" s="19" t="str">
        <f>IF(Tabla1[[#This Row],[Fecha]]="",(""),(Tabla1[[#This Row],[Código]]))</f>
        <v/>
      </c>
      <c r="D7910" s="4" t="str">
        <f>IF(Tabla1[[#This Row],[Fecha]]="",(""),(Tabla1[[#This Row],[Rubro]]))</f>
        <v/>
      </c>
      <c r="E7910" s="4"/>
      <c r="F7910" s="4" t="str">
        <f>IF(Tabla1[[#This Row],[Fecha]]="",(""),(Tabla1[[#This Row],[Precio]]))</f>
        <v/>
      </c>
      <c r="G7910" s="4" t="str">
        <f>IF(Tabla1[[#This Row],[Fecha]]="",(""),(Tabla1[[#This Row],[Medio de Pago]]))</f>
        <v/>
      </c>
      <c r="H7910" s="4" t="str">
        <f>IF(Tabla1[[#This Row],[Fecha]]="",(""),(IF(Tabla1[[#This Row],[Ingreso en]]="",(""),(Tabla1[[#This Row],[Precio]]))))</f>
        <v/>
      </c>
      <c r="I7910" s="5" t="str">
        <f>IF(Tabla1[[#This Row],[Fecha]]="",(""),(IF(Tabla1[[#This Row],[Egreso de]]="",(""),(Tabla1[[#This Row],[Precio]]))))</f>
        <v/>
      </c>
      <c r="J7910" s="4" t="str">
        <f>IF(Tabla1[[#This Row],[Fecha]]="",(""),(IF(Tabla13[[#This Row],[Ingreso en]]="",(-Tabla13[[#This Row],[Egreso de]]),(Tabla13[[#This Row],[Ingreso en]]))))</f>
        <v/>
      </c>
    </row>
    <row r="7911" spans="1:10" x14ac:dyDescent="0.3">
      <c r="A7911" s="2" t="str">
        <f>IF(Tabla1[[#This Row],[Fecha]]="",(""),(Tabla1[[#This Row],[Fecha]]))</f>
        <v/>
      </c>
      <c r="B7911" s="3" t="str">
        <f>IF(Tabla1[[#This Row],[Fecha]]="",(""),(Tabla1[[#This Row],[Tipo de Operación]]))</f>
        <v/>
      </c>
      <c r="C7911" s="19" t="str">
        <f>IF(Tabla1[[#This Row],[Fecha]]="",(""),(Tabla1[[#This Row],[Código]]))</f>
        <v/>
      </c>
      <c r="D7911" s="4" t="str">
        <f>IF(Tabla1[[#This Row],[Fecha]]="",(""),(Tabla1[[#This Row],[Rubro]]))</f>
        <v/>
      </c>
      <c r="E7911" s="4"/>
      <c r="F7911" s="4" t="str">
        <f>IF(Tabla1[[#This Row],[Fecha]]="",(""),(Tabla1[[#This Row],[Precio]]))</f>
        <v/>
      </c>
      <c r="G7911" s="4" t="str">
        <f>IF(Tabla1[[#This Row],[Fecha]]="",(""),(Tabla1[[#This Row],[Medio de Pago]]))</f>
        <v/>
      </c>
      <c r="H7911" s="4" t="str">
        <f>IF(Tabla1[[#This Row],[Fecha]]="",(""),(IF(Tabla1[[#This Row],[Ingreso en]]="",(""),(Tabla1[[#This Row],[Precio]]))))</f>
        <v/>
      </c>
      <c r="I7911" s="5" t="str">
        <f>IF(Tabla1[[#This Row],[Fecha]]="",(""),(IF(Tabla1[[#This Row],[Egreso de]]="",(""),(Tabla1[[#This Row],[Precio]]))))</f>
        <v/>
      </c>
      <c r="J7911" s="4" t="str">
        <f>IF(Tabla1[[#This Row],[Fecha]]="",(""),(IF(Tabla13[[#This Row],[Ingreso en]]="",(-Tabla13[[#This Row],[Egreso de]]),(Tabla13[[#This Row],[Ingreso en]]))))</f>
        <v/>
      </c>
    </row>
    <row r="7912" spans="1:10" x14ac:dyDescent="0.3">
      <c r="A7912" s="2" t="str">
        <f>IF(Tabla1[[#This Row],[Fecha]]="",(""),(Tabla1[[#This Row],[Fecha]]))</f>
        <v/>
      </c>
      <c r="B7912" s="3" t="str">
        <f>IF(Tabla1[[#This Row],[Fecha]]="",(""),(Tabla1[[#This Row],[Tipo de Operación]]))</f>
        <v/>
      </c>
      <c r="C7912" s="19" t="str">
        <f>IF(Tabla1[[#This Row],[Fecha]]="",(""),(Tabla1[[#This Row],[Código]]))</f>
        <v/>
      </c>
      <c r="D7912" s="4" t="str">
        <f>IF(Tabla1[[#This Row],[Fecha]]="",(""),(Tabla1[[#This Row],[Rubro]]))</f>
        <v/>
      </c>
      <c r="E7912" s="4"/>
      <c r="F7912" s="4" t="str">
        <f>IF(Tabla1[[#This Row],[Fecha]]="",(""),(Tabla1[[#This Row],[Precio]]))</f>
        <v/>
      </c>
      <c r="G7912" s="4" t="str">
        <f>IF(Tabla1[[#This Row],[Fecha]]="",(""),(Tabla1[[#This Row],[Medio de Pago]]))</f>
        <v/>
      </c>
      <c r="H7912" s="4" t="str">
        <f>IF(Tabla1[[#This Row],[Fecha]]="",(""),(IF(Tabla1[[#This Row],[Ingreso en]]="",(""),(Tabla1[[#This Row],[Precio]]))))</f>
        <v/>
      </c>
      <c r="I7912" s="5" t="str">
        <f>IF(Tabla1[[#This Row],[Fecha]]="",(""),(IF(Tabla1[[#This Row],[Egreso de]]="",(""),(Tabla1[[#This Row],[Precio]]))))</f>
        <v/>
      </c>
      <c r="J7912" s="4" t="str">
        <f>IF(Tabla1[[#This Row],[Fecha]]="",(""),(IF(Tabla13[[#This Row],[Ingreso en]]="",(-Tabla13[[#This Row],[Egreso de]]),(Tabla13[[#This Row],[Ingreso en]]))))</f>
        <v/>
      </c>
    </row>
    <row r="7913" spans="1:10" x14ac:dyDescent="0.3">
      <c r="A7913" s="2" t="str">
        <f>IF(Tabla1[[#This Row],[Fecha]]="",(""),(Tabla1[[#This Row],[Fecha]]))</f>
        <v/>
      </c>
      <c r="B7913" s="3" t="str">
        <f>IF(Tabla1[[#This Row],[Fecha]]="",(""),(Tabla1[[#This Row],[Tipo de Operación]]))</f>
        <v/>
      </c>
      <c r="C7913" s="19" t="str">
        <f>IF(Tabla1[[#This Row],[Fecha]]="",(""),(Tabla1[[#This Row],[Código]]))</f>
        <v/>
      </c>
      <c r="D7913" s="4" t="str">
        <f>IF(Tabla1[[#This Row],[Fecha]]="",(""),(Tabla1[[#This Row],[Rubro]]))</f>
        <v/>
      </c>
      <c r="E7913" s="4"/>
      <c r="F7913" s="4" t="str">
        <f>IF(Tabla1[[#This Row],[Fecha]]="",(""),(Tabla1[[#This Row],[Precio]]))</f>
        <v/>
      </c>
      <c r="G7913" s="4" t="str">
        <f>IF(Tabla1[[#This Row],[Fecha]]="",(""),(Tabla1[[#This Row],[Medio de Pago]]))</f>
        <v/>
      </c>
      <c r="H7913" s="4" t="str">
        <f>IF(Tabla1[[#This Row],[Fecha]]="",(""),(IF(Tabla1[[#This Row],[Ingreso en]]="",(""),(Tabla1[[#This Row],[Precio]]))))</f>
        <v/>
      </c>
      <c r="I7913" s="5" t="str">
        <f>IF(Tabla1[[#This Row],[Fecha]]="",(""),(IF(Tabla1[[#This Row],[Egreso de]]="",(""),(Tabla1[[#This Row],[Precio]]))))</f>
        <v/>
      </c>
      <c r="J7913" s="4" t="str">
        <f>IF(Tabla1[[#This Row],[Fecha]]="",(""),(IF(Tabla13[[#This Row],[Ingreso en]]="",(-Tabla13[[#This Row],[Egreso de]]),(Tabla13[[#This Row],[Ingreso en]]))))</f>
        <v/>
      </c>
    </row>
    <row r="7914" spans="1:10" x14ac:dyDescent="0.3">
      <c r="A7914" s="2" t="str">
        <f>IF(Tabla1[[#This Row],[Fecha]]="",(""),(Tabla1[[#This Row],[Fecha]]))</f>
        <v/>
      </c>
      <c r="B7914" s="3" t="str">
        <f>IF(Tabla1[[#This Row],[Fecha]]="",(""),(Tabla1[[#This Row],[Tipo de Operación]]))</f>
        <v/>
      </c>
      <c r="C7914" s="19" t="str">
        <f>IF(Tabla1[[#This Row],[Fecha]]="",(""),(Tabla1[[#This Row],[Código]]))</f>
        <v/>
      </c>
      <c r="D7914" s="4" t="str">
        <f>IF(Tabla1[[#This Row],[Fecha]]="",(""),(Tabla1[[#This Row],[Rubro]]))</f>
        <v/>
      </c>
      <c r="E7914" s="4"/>
      <c r="F7914" s="4" t="str">
        <f>IF(Tabla1[[#This Row],[Fecha]]="",(""),(Tabla1[[#This Row],[Precio]]))</f>
        <v/>
      </c>
      <c r="G7914" s="4" t="str">
        <f>IF(Tabla1[[#This Row],[Fecha]]="",(""),(Tabla1[[#This Row],[Medio de Pago]]))</f>
        <v/>
      </c>
      <c r="H7914" s="4" t="str">
        <f>IF(Tabla1[[#This Row],[Fecha]]="",(""),(IF(Tabla1[[#This Row],[Ingreso en]]="",(""),(Tabla1[[#This Row],[Precio]]))))</f>
        <v/>
      </c>
      <c r="I7914" s="5" t="str">
        <f>IF(Tabla1[[#This Row],[Fecha]]="",(""),(IF(Tabla1[[#This Row],[Egreso de]]="",(""),(Tabla1[[#This Row],[Precio]]))))</f>
        <v/>
      </c>
      <c r="J7914" s="4" t="str">
        <f>IF(Tabla1[[#This Row],[Fecha]]="",(""),(IF(Tabla13[[#This Row],[Ingreso en]]="",(-Tabla13[[#This Row],[Egreso de]]),(Tabla13[[#This Row],[Ingreso en]]))))</f>
        <v/>
      </c>
    </row>
    <row r="7915" spans="1:10" x14ac:dyDescent="0.3">
      <c r="A7915" s="2" t="str">
        <f>IF(Tabla1[[#This Row],[Fecha]]="",(""),(Tabla1[[#This Row],[Fecha]]))</f>
        <v/>
      </c>
      <c r="B7915" s="3" t="str">
        <f>IF(Tabla1[[#This Row],[Fecha]]="",(""),(Tabla1[[#This Row],[Tipo de Operación]]))</f>
        <v/>
      </c>
      <c r="C7915" s="19" t="str">
        <f>IF(Tabla1[[#This Row],[Fecha]]="",(""),(Tabla1[[#This Row],[Código]]))</f>
        <v/>
      </c>
      <c r="D7915" s="4" t="str">
        <f>IF(Tabla1[[#This Row],[Fecha]]="",(""),(Tabla1[[#This Row],[Rubro]]))</f>
        <v/>
      </c>
      <c r="E7915" s="4"/>
      <c r="F7915" s="4" t="str">
        <f>IF(Tabla1[[#This Row],[Fecha]]="",(""),(Tabla1[[#This Row],[Precio]]))</f>
        <v/>
      </c>
      <c r="G7915" s="4" t="str">
        <f>IF(Tabla1[[#This Row],[Fecha]]="",(""),(Tabla1[[#This Row],[Medio de Pago]]))</f>
        <v/>
      </c>
      <c r="H7915" s="4" t="str">
        <f>IF(Tabla1[[#This Row],[Fecha]]="",(""),(IF(Tabla1[[#This Row],[Ingreso en]]="",(""),(Tabla1[[#This Row],[Precio]]))))</f>
        <v/>
      </c>
      <c r="I7915" s="5" t="str">
        <f>IF(Tabla1[[#This Row],[Fecha]]="",(""),(IF(Tabla1[[#This Row],[Egreso de]]="",(""),(Tabla1[[#This Row],[Precio]]))))</f>
        <v/>
      </c>
      <c r="J7915" s="4" t="str">
        <f>IF(Tabla1[[#This Row],[Fecha]]="",(""),(IF(Tabla13[[#This Row],[Ingreso en]]="",(-Tabla13[[#This Row],[Egreso de]]),(Tabla13[[#This Row],[Ingreso en]]))))</f>
        <v/>
      </c>
    </row>
    <row r="7916" spans="1:10" x14ac:dyDescent="0.3">
      <c r="A7916" s="2" t="str">
        <f>IF(Tabla1[[#This Row],[Fecha]]="",(""),(Tabla1[[#This Row],[Fecha]]))</f>
        <v/>
      </c>
      <c r="B7916" s="3" t="str">
        <f>IF(Tabla1[[#This Row],[Fecha]]="",(""),(Tabla1[[#This Row],[Tipo de Operación]]))</f>
        <v/>
      </c>
      <c r="C7916" s="19" t="str">
        <f>IF(Tabla1[[#This Row],[Fecha]]="",(""),(Tabla1[[#This Row],[Código]]))</f>
        <v/>
      </c>
      <c r="D7916" s="4" t="str">
        <f>IF(Tabla1[[#This Row],[Fecha]]="",(""),(Tabla1[[#This Row],[Rubro]]))</f>
        <v/>
      </c>
      <c r="E7916" s="4"/>
      <c r="F7916" s="4" t="str">
        <f>IF(Tabla1[[#This Row],[Fecha]]="",(""),(Tabla1[[#This Row],[Precio]]))</f>
        <v/>
      </c>
      <c r="G7916" s="4" t="str">
        <f>IF(Tabla1[[#This Row],[Fecha]]="",(""),(Tabla1[[#This Row],[Medio de Pago]]))</f>
        <v/>
      </c>
      <c r="H7916" s="4" t="str">
        <f>IF(Tabla1[[#This Row],[Fecha]]="",(""),(IF(Tabla1[[#This Row],[Ingreso en]]="",(""),(Tabla1[[#This Row],[Precio]]))))</f>
        <v/>
      </c>
      <c r="I7916" s="5" t="str">
        <f>IF(Tabla1[[#This Row],[Fecha]]="",(""),(IF(Tabla1[[#This Row],[Egreso de]]="",(""),(Tabla1[[#This Row],[Precio]]))))</f>
        <v/>
      </c>
      <c r="J7916" s="4" t="str">
        <f>IF(Tabla1[[#This Row],[Fecha]]="",(""),(IF(Tabla13[[#This Row],[Ingreso en]]="",(-Tabla13[[#This Row],[Egreso de]]),(Tabla13[[#This Row],[Ingreso en]]))))</f>
        <v/>
      </c>
    </row>
    <row r="7917" spans="1:10" x14ac:dyDescent="0.3">
      <c r="A7917" s="2" t="str">
        <f>IF(Tabla1[[#This Row],[Fecha]]="",(""),(Tabla1[[#This Row],[Fecha]]))</f>
        <v/>
      </c>
      <c r="B7917" s="3" t="str">
        <f>IF(Tabla1[[#This Row],[Fecha]]="",(""),(Tabla1[[#This Row],[Tipo de Operación]]))</f>
        <v/>
      </c>
      <c r="C7917" s="19" t="str">
        <f>IF(Tabla1[[#This Row],[Fecha]]="",(""),(Tabla1[[#This Row],[Código]]))</f>
        <v/>
      </c>
      <c r="D7917" s="4" t="str">
        <f>IF(Tabla1[[#This Row],[Fecha]]="",(""),(Tabla1[[#This Row],[Rubro]]))</f>
        <v/>
      </c>
      <c r="E7917" s="4"/>
      <c r="F7917" s="4" t="str">
        <f>IF(Tabla1[[#This Row],[Fecha]]="",(""),(Tabla1[[#This Row],[Precio]]))</f>
        <v/>
      </c>
      <c r="G7917" s="4" t="str">
        <f>IF(Tabla1[[#This Row],[Fecha]]="",(""),(Tabla1[[#This Row],[Medio de Pago]]))</f>
        <v/>
      </c>
      <c r="H7917" s="4" t="str">
        <f>IF(Tabla1[[#This Row],[Fecha]]="",(""),(IF(Tabla1[[#This Row],[Ingreso en]]="",(""),(Tabla1[[#This Row],[Precio]]))))</f>
        <v/>
      </c>
      <c r="I7917" s="5" t="str">
        <f>IF(Tabla1[[#This Row],[Fecha]]="",(""),(IF(Tabla1[[#This Row],[Egreso de]]="",(""),(Tabla1[[#This Row],[Precio]]))))</f>
        <v/>
      </c>
      <c r="J7917" s="4" t="str">
        <f>IF(Tabla1[[#This Row],[Fecha]]="",(""),(IF(Tabla13[[#This Row],[Ingreso en]]="",(-Tabla13[[#This Row],[Egreso de]]),(Tabla13[[#This Row],[Ingreso en]]))))</f>
        <v/>
      </c>
    </row>
    <row r="7918" spans="1:10" x14ac:dyDescent="0.3">
      <c r="A7918" s="2" t="str">
        <f>IF(Tabla1[[#This Row],[Fecha]]="",(""),(Tabla1[[#This Row],[Fecha]]))</f>
        <v/>
      </c>
      <c r="B7918" s="3" t="str">
        <f>IF(Tabla1[[#This Row],[Fecha]]="",(""),(Tabla1[[#This Row],[Tipo de Operación]]))</f>
        <v/>
      </c>
      <c r="C7918" s="19" t="str">
        <f>IF(Tabla1[[#This Row],[Fecha]]="",(""),(Tabla1[[#This Row],[Código]]))</f>
        <v/>
      </c>
      <c r="D7918" s="4" t="str">
        <f>IF(Tabla1[[#This Row],[Fecha]]="",(""),(Tabla1[[#This Row],[Rubro]]))</f>
        <v/>
      </c>
      <c r="E7918" s="4"/>
      <c r="F7918" s="4" t="str">
        <f>IF(Tabla1[[#This Row],[Fecha]]="",(""),(Tabla1[[#This Row],[Precio]]))</f>
        <v/>
      </c>
      <c r="G7918" s="4" t="str">
        <f>IF(Tabla1[[#This Row],[Fecha]]="",(""),(Tabla1[[#This Row],[Medio de Pago]]))</f>
        <v/>
      </c>
      <c r="H7918" s="4" t="str">
        <f>IF(Tabla1[[#This Row],[Fecha]]="",(""),(IF(Tabla1[[#This Row],[Ingreso en]]="",(""),(Tabla1[[#This Row],[Precio]]))))</f>
        <v/>
      </c>
      <c r="I7918" s="5" t="str">
        <f>IF(Tabla1[[#This Row],[Fecha]]="",(""),(IF(Tabla1[[#This Row],[Egreso de]]="",(""),(Tabla1[[#This Row],[Precio]]))))</f>
        <v/>
      </c>
      <c r="J7918" s="4" t="str">
        <f>IF(Tabla1[[#This Row],[Fecha]]="",(""),(IF(Tabla13[[#This Row],[Ingreso en]]="",(-Tabla13[[#This Row],[Egreso de]]),(Tabla13[[#This Row],[Ingreso en]]))))</f>
        <v/>
      </c>
    </row>
    <row r="7919" spans="1:10" x14ac:dyDescent="0.3">
      <c r="A7919" s="2" t="str">
        <f>IF(Tabla1[[#This Row],[Fecha]]="",(""),(Tabla1[[#This Row],[Fecha]]))</f>
        <v/>
      </c>
      <c r="B7919" s="3" t="str">
        <f>IF(Tabla1[[#This Row],[Fecha]]="",(""),(Tabla1[[#This Row],[Tipo de Operación]]))</f>
        <v/>
      </c>
      <c r="C7919" s="19" t="str">
        <f>IF(Tabla1[[#This Row],[Fecha]]="",(""),(Tabla1[[#This Row],[Código]]))</f>
        <v/>
      </c>
      <c r="D7919" s="4" t="str">
        <f>IF(Tabla1[[#This Row],[Fecha]]="",(""),(Tabla1[[#This Row],[Rubro]]))</f>
        <v/>
      </c>
      <c r="E7919" s="4"/>
      <c r="F7919" s="4" t="str">
        <f>IF(Tabla1[[#This Row],[Fecha]]="",(""),(Tabla1[[#This Row],[Precio]]))</f>
        <v/>
      </c>
      <c r="G7919" s="4" t="str">
        <f>IF(Tabla1[[#This Row],[Fecha]]="",(""),(Tabla1[[#This Row],[Medio de Pago]]))</f>
        <v/>
      </c>
      <c r="H7919" s="4" t="str">
        <f>IF(Tabla1[[#This Row],[Fecha]]="",(""),(IF(Tabla1[[#This Row],[Ingreso en]]="",(""),(Tabla1[[#This Row],[Precio]]))))</f>
        <v/>
      </c>
      <c r="I7919" s="5" t="str">
        <f>IF(Tabla1[[#This Row],[Fecha]]="",(""),(IF(Tabla1[[#This Row],[Egreso de]]="",(""),(Tabla1[[#This Row],[Precio]]))))</f>
        <v/>
      </c>
      <c r="J7919" s="4" t="str">
        <f>IF(Tabla1[[#This Row],[Fecha]]="",(""),(IF(Tabla13[[#This Row],[Ingreso en]]="",(-Tabla13[[#This Row],[Egreso de]]),(Tabla13[[#This Row],[Ingreso en]]))))</f>
        <v/>
      </c>
    </row>
    <row r="7920" spans="1:10" x14ac:dyDescent="0.3">
      <c r="A7920" s="2" t="str">
        <f>IF(Tabla1[[#This Row],[Fecha]]="",(""),(Tabla1[[#This Row],[Fecha]]))</f>
        <v/>
      </c>
      <c r="B7920" s="3" t="str">
        <f>IF(Tabla1[[#This Row],[Fecha]]="",(""),(Tabla1[[#This Row],[Tipo de Operación]]))</f>
        <v/>
      </c>
      <c r="C7920" s="19" t="str">
        <f>IF(Tabla1[[#This Row],[Fecha]]="",(""),(Tabla1[[#This Row],[Código]]))</f>
        <v/>
      </c>
      <c r="D7920" s="4" t="str">
        <f>IF(Tabla1[[#This Row],[Fecha]]="",(""),(Tabla1[[#This Row],[Rubro]]))</f>
        <v/>
      </c>
      <c r="E7920" s="4"/>
      <c r="F7920" s="4" t="str">
        <f>IF(Tabla1[[#This Row],[Fecha]]="",(""),(Tabla1[[#This Row],[Precio]]))</f>
        <v/>
      </c>
      <c r="G7920" s="4" t="str">
        <f>IF(Tabla1[[#This Row],[Fecha]]="",(""),(Tabla1[[#This Row],[Medio de Pago]]))</f>
        <v/>
      </c>
      <c r="H7920" s="4" t="str">
        <f>IF(Tabla1[[#This Row],[Fecha]]="",(""),(IF(Tabla1[[#This Row],[Ingreso en]]="",(""),(Tabla1[[#This Row],[Precio]]))))</f>
        <v/>
      </c>
      <c r="I7920" s="5" t="str">
        <f>IF(Tabla1[[#This Row],[Fecha]]="",(""),(IF(Tabla1[[#This Row],[Egreso de]]="",(""),(Tabla1[[#This Row],[Precio]]))))</f>
        <v/>
      </c>
      <c r="J7920" s="4" t="str">
        <f>IF(Tabla1[[#This Row],[Fecha]]="",(""),(IF(Tabla13[[#This Row],[Ingreso en]]="",(-Tabla13[[#This Row],[Egreso de]]),(Tabla13[[#This Row],[Ingreso en]]))))</f>
        <v/>
      </c>
    </row>
    <row r="7921" spans="1:10" x14ac:dyDescent="0.3">
      <c r="A7921" s="2" t="str">
        <f>IF(Tabla1[[#This Row],[Fecha]]="",(""),(Tabla1[[#This Row],[Fecha]]))</f>
        <v/>
      </c>
      <c r="B7921" s="3" t="str">
        <f>IF(Tabla1[[#This Row],[Fecha]]="",(""),(Tabla1[[#This Row],[Tipo de Operación]]))</f>
        <v/>
      </c>
      <c r="C7921" s="19" t="str">
        <f>IF(Tabla1[[#This Row],[Fecha]]="",(""),(Tabla1[[#This Row],[Código]]))</f>
        <v/>
      </c>
      <c r="D7921" s="4" t="str">
        <f>IF(Tabla1[[#This Row],[Fecha]]="",(""),(Tabla1[[#This Row],[Rubro]]))</f>
        <v/>
      </c>
      <c r="E7921" s="4"/>
      <c r="F7921" s="4" t="str">
        <f>IF(Tabla1[[#This Row],[Fecha]]="",(""),(Tabla1[[#This Row],[Precio]]))</f>
        <v/>
      </c>
      <c r="G7921" s="4" t="str">
        <f>IF(Tabla1[[#This Row],[Fecha]]="",(""),(Tabla1[[#This Row],[Medio de Pago]]))</f>
        <v/>
      </c>
      <c r="H7921" s="4" t="str">
        <f>IF(Tabla1[[#This Row],[Fecha]]="",(""),(IF(Tabla1[[#This Row],[Ingreso en]]="",(""),(Tabla1[[#This Row],[Precio]]))))</f>
        <v/>
      </c>
      <c r="I7921" s="5" t="str">
        <f>IF(Tabla1[[#This Row],[Fecha]]="",(""),(IF(Tabla1[[#This Row],[Egreso de]]="",(""),(Tabla1[[#This Row],[Precio]]))))</f>
        <v/>
      </c>
      <c r="J7921" s="4" t="str">
        <f>IF(Tabla1[[#This Row],[Fecha]]="",(""),(IF(Tabla13[[#This Row],[Ingreso en]]="",(-Tabla13[[#This Row],[Egreso de]]),(Tabla13[[#This Row],[Ingreso en]]))))</f>
        <v/>
      </c>
    </row>
    <row r="7922" spans="1:10" x14ac:dyDescent="0.3">
      <c r="A7922" s="2" t="str">
        <f>IF(Tabla1[[#This Row],[Fecha]]="",(""),(Tabla1[[#This Row],[Fecha]]))</f>
        <v/>
      </c>
      <c r="B7922" s="3" t="str">
        <f>IF(Tabla1[[#This Row],[Fecha]]="",(""),(Tabla1[[#This Row],[Tipo de Operación]]))</f>
        <v/>
      </c>
      <c r="C7922" s="19" t="str">
        <f>IF(Tabla1[[#This Row],[Fecha]]="",(""),(Tabla1[[#This Row],[Código]]))</f>
        <v/>
      </c>
      <c r="D7922" s="4" t="str">
        <f>IF(Tabla1[[#This Row],[Fecha]]="",(""),(Tabla1[[#This Row],[Rubro]]))</f>
        <v/>
      </c>
      <c r="E7922" s="4"/>
      <c r="F7922" s="4" t="str">
        <f>IF(Tabla1[[#This Row],[Fecha]]="",(""),(Tabla1[[#This Row],[Precio]]))</f>
        <v/>
      </c>
      <c r="G7922" s="4" t="str">
        <f>IF(Tabla1[[#This Row],[Fecha]]="",(""),(Tabla1[[#This Row],[Medio de Pago]]))</f>
        <v/>
      </c>
      <c r="H7922" s="4" t="str">
        <f>IF(Tabla1[[#This Row],[Fecha]]="",(""),(IF(Tabla1[[#This Row],[Ingreso en]]="",(""),(Tabla1[[#This Row],[Precio]]))))</f>
        <v/>
      </c>
      <c r="I7922" s="5" t="str">
        <f>IF(Tabla1[[#This Row],[Fecha]]="",(""),(IF(Tabla1[[#This Row],[Egreso de]]="",(""),(Tabla1[[#This Row],[Precio]]))))</f>
        <v/>
      </c>
      <c r="J7922" s="4" t="str">
        <f>IF(Tabla1[[#This Row],[Fecha]]="",(""),(IF(Tabla13[[#This Row],[Ingreso en]]="",(-Tabla13[[#This Row],[Egreso de]]),(Tabla13[[#This Row],[Ingreso en]]))))</f>
        <v/>
      </c>
    </row>
    <row r="7923" spans="1:10" x14ac:dyDescent="0.3">
      <c r="A7923" s="2" t="str">
        <f>IF(Tabla1[[#This Row],[Fecha]]="",(""),(Tabla1[[#This Row],[Fecha]]))</f>
        <v/>
      </c>
      <c r="B7923" s="3" t="str">
        <f>IF(Tabla1[[#This Row],[Fecha]]="",(""),(Tabla1[[#This Row],[Tipo de Operación]]))</f>
        <v/>
      </c>
      <c r="C7923" s="19" t="str">
        <f>IF(Tabla1[[#This Row],[Fecha]]="",(""),(Tabla1[[#This Row],[Código]]))</f>
        <v/>
      </c>
      <c r="D7923" s="4" t="str">
        <f>IF(Tabla1[[#This Row],[Fecha]]="",(""),(Tabla1[[#This Row],[Rubro]]))</f>
        <v/>
      </c>
      <c r="E7923" s="4"/>
      <c r="F7923" s="4" t="str">
        <f>IF(Tabla1[[#This Row],[Fecha]]="",(""),(Tabla1[[#This Row],[Precio]]))</f>
        <v/>
      </c>
      <c r="G7923" s="4" t="str">
        <f>IF(Tabla1[[#This Row],[Fecha]]="",(""),(Tabla1[[#This Row],[Medio de Pago]]))</f>
        <v/>
      </c>
      <c r="H7923" s="4" t="str">
        <f>IF(Tabla1[[#This Row],[Fecha]]="",(""),(IF(Tabla1[[#This Row],[Ingreso en]]="",(""),(Tabla1[[#This Row],[Precio]]))))</f>
        <v/>
      </c>
      <c r="I7923" s="5" t="str">
        <f>IF(Tabla1[[#This Row],[Fecha]]="",(""),(IF(Tabla1[[#This Row],[Egreso de]]="",(""),(Tabla1[[#This Row],[Precio]]))))</f>
        <v/>
      </c>
      <c r="J7923" s="4" t="str">
        <f>IF(Tabla1[[#This Row],[Fecha]]="",(""),(IF(Tabla13[[#This Row],[Ingreso en]]="",(-Tabla13[[#This Row],[Egreso de]]),(Tabla13[[#This Row],[Ingreso en]]))))</f>
        <v/>
      </c>
    </row>
    <row r="7924" spans="1:10" x14ac:dyDescent="0.3">
      <c r="A7924" s="2" t="str">
        <f>IF(Tabla1[[#This Row],[Fecha]]="",(""),(Tabla1[[#This Row],[Fecha]]))</f>
        <v/>
      </c>
      <c r="B7924" s="3" t="str">
        <f>IF(Tabla1[[#This Row],[Fecha]]="",(""),(Tabla1[[#This Row],[Tipo de Operación]]))</f>
        <v/>
      </c>
      <c r="C7924" s="19" t="str">
        <f>IF(Tabla1[[#This Row],[Fecha]]="",(""),(Tabla1[[#This Row],[Código]]))</f>
        <v/>
      </c>
      <c r="D7924" s="4" t="str">
        <f>IF(Tabla1[[#This Row],[Fecha]]="",(""),(Tabla1[[#This Row],[Rubro]]))</f>
        <v/>
      </c>
      <c r="E7924" s="4"/>
      <c r="F7924" s="4" t="str">
        <f>IF(Tabla1[[#This Row],[Fecha]]="",(""),(Tabla1[[#This Row],[Precio]]))</f>
        <v/>
      </c>
      <c r="G7924" s="4" t="str">
        <f>IF(Tabla1[[#This Row],[Fecha]]="",(""),(Tabla1[[#This Row],[Medio de Pago]]))</f>
        <v/>
      </c>
      <c r="H7924" s="4" t="str">
        <f>IF(Tabla1[[#This Row],[Fecha]]="",(""),(IF(Tabla1[[#This Row],[Ingreso en]]="",(""),(Tabla1[[#This Row],[Precio]]))))</f>
        <v/>
      </c>
      <c r="I7924" s="5" t="str">
        <f>IF(Tabla1[[#This Row],[Fecha]]="",(""),(IF(Tabla1[[#This Row],[Egreso de]]="",(""),(Tabla1[[#This Row],[Precio]]))))</f>
        <v/>
      </c>
      <c r="J7924" s="4" t="str">
        <f>IF(Tabla1[[#This Row],[Fecha]]="",(""),(IF(Tabla13[[#This Row],[Ingreso en]]="",(-Tabla13[[#This Row],[Egreso de]]),(Tabla13[[#This Row],[Ingreso en]]))))</f>
        <v/>
      </c>
    </row>
    <row r="7925" spans="1:10" x14ac:dyDescent="0.3">
      <c r="A7925" s="2" t="str">
        <f>IF(Tabla1[[#This Row],[Fecha]]="",(""),(Tabla1[[#This Row],[Fecha]]))</f>
        <v/>
      </c>
      <c r="B7925" s="3" t="str">
        <f>IF(Tabla1[[#This Row],[Fecha]]="",(""),(Tabla1[[#This Row],[Tipo de Operación]]))</f>
        <v/>
      </c>
      <c r="C7925" s="19" t="str">
        <f>IF(Tabla1[[#This Row],[Fecha]]="",(""),(Tabla1[[#This Row],[Código]]))</f>
        <v/>
      </c>
      <c r="D7925" s="4" t="str">
        <f>IF(Tabla1[[#This Row],[Fecha]]="",(""),(Tabla1[[#This Row],[Rubro]]))</f>
        <v/>
      </c>
      <c r="E7925" s="4"/>
      <c r="F7925" s="4" t="str">
        <f>IF(Tabla1[[#This Row],[Fecha]]="",(""),(Tabla1[[#This Row],[Precio]]))</f>
        <v/>
      </c>
      <c r="G7925" s="4" t="str">
        <f>IF(Tabla1[[#This Row],[Fecha]]="",(""),(Tabla1[[#This Row],[Medio de Pago]]))</f>
        <v/>
      </c>
      <c r="H7925" s="4" t="str">
        <f>IF(Tabla1[[#This Row],[Fecha]]="",(""),(IF(Tabla1[[#This Row],[Ingreso en]]="",(""),(Tabla1[[#This Row],[Precio]]))))</f>
        <v/>
      </c>
      <c r="I7925" s="5" t="str">
        <f>IF(Tabla1[[#This Row],[Fecha]]="",(""),(IF(Tabla1[[#This Row],[Egreso de]]="",(""),(Tabla1[[#This Row],[Precio]]))))</f>
        <v/>
      </c>
      <c r="J7925" s="4" t="str">
        <f>IF(Tabla1[[#This Row],[Fecha]]="",(""),(IF(Tabla13[[#This Row],[Ingreso en]]="",(-Tabla13[[#This Row],[Egreso de]]),(Tabla13[[#This Row],[Ingreso en]]))))</f>
        <v/>
      </c>
    </row>
    <row r="7926" spans="1:10" x14ac:dyDescent="0.3">
      <c r="A7926" s="2" t="str">
        <f>IF(Tabla1[[#This Row],[Fecha]]="",(""),(Tabla1[[#This Row],[Fecha]]))</f>
        <v/>
      </c>
      <c r="B7926" s="3" t="str">
        <f>IF(Tabla1[[#This Row],[Fecha]]="",(""),(Tabla1[[#This Row],[Tipo de Operación]]))</f>
        <v/>
      </c>
      <c r="C7926" s="19" t="str">
        <f>IF(Tabla1[[#This Row],[Fecha]]="",(""),(Tabla1[[#This Row],[Código]]))</f>
        <v/>
      </c>
      <c r="D7926" s="4" t="str">
        <f>IF(Tabla1[[#This Row],[Fecha]]="",(""),(Tabla1[[#This Row],[Rubro]]))</f>
        <v/>
      </c>
      <c r="E7926" s="4"/>
      <c r="F7926" s="4" t="str">
        <f>IF(Tabla1[[#This Row],[Fecha]]="",(""),(Tabla1[[#This Row],[Precio]]))</f>
        <v/>
      </c>
      <c r="G7926" s="4" t="str">
        <f>IF(Tabla1[[#This Row],[Fecha]]="",(""),(Tabla1[[#This Row],[Medio de Pago]]))</f>
        <v/>
      </c>
      <c r="H7926" s="4" t="str">
        <f>IF(Tabla1[[#This Row],[Fecha]]="",(""),(IF(Tabla1[[#This Row],[Ingreso en]]="",(""),(Tabla1[[#This Row],[Precio]]))))</f>
        <v/>
      </c>
      <c r="I7926" s="5" t="str">
        <f>IF(Tabla1[[#This Row],[Fecha]]="",(""),(IF(Tabla1[[#This Row],[Egreso de]]="",(""),(Tabla1[[#This Row],[Precio]]))))</f>
        <v/>
      </c>
      <c r="J7926" s="4" t="str">
        <f>IF(Tabla1[[#This Row],[Fecha]]="",(""),(IF(Tabla13[[#This Row],[Ingreso en]]="",(-Tabla13[[#This Row],[Egreso de]]),(Tabla13[[#This Row],[Ingreso en]]))))</f>
        <v/>
      </c>
    </row>
    <row r="7927" spans="1:10" x14ac:dyDescent="0.3">
      <c r="A7927" s="2" t="str">
        <f>IF(Tabla1[[#This Row],[Fecha]]="",(""),(Tabla1[[#This Row],[Fecha]]))</f>
        <v/>
      </c>
      <c r="B7927" s="3" t="str">
        <f>IF(Tabla1[[#This Row],[Fecha]]="",(""),(Tabla1[[#This Row],[Tipo de Operación]]))</f>
        <v/>
      </c>
      <c r="C7927" s="19" t="str">
        <f>IF(Tabla1[[#This Row],[Fecha]]="",(""),(Tabla1[[#This Row],[Código]]))</f>
        <v/>
      </c>
      <c r="D7927" s="4" t="str">
        <f>IF(Tabla1[[#This Row],[Fecha]]="",(""),(Tabla1[[#This Row],[Rubro]]))</f>
        <v/>
      </c>
      <c r="E7927" s="4"/>
      <c r="F7927" s="4" t="str">
        <f>IF(Tabla1[[#This Row],[Fecha]]="",(""),(Tabla1[[#This Row],[Precio]]))</f>
        <v/>
      </c>
      <c r="G7927" s="4" t="str">
        <f>IF(Tabla1[[#This Row],[Fecha]]="",(""),(Tabla1[[#This Row],[Medio de Pago]]))</f>
        <v/>
      </c>
      <c r="H7927" s="4" t="str">
        <f>IF(Tabla1[[#This Row],[Fecha]]="",(""),(IF(Tabla1[[#This Row],[Ingreso en]]="",(""),(Tabla1[[#This Row],[Precio]]))))</f>
        <v/>
      </c>
      <c r="I7927" s="5" t="str">
        <f>IF(Tabla1[[#This Row],[Fecha]]="",(""),(IF(Tabla1[[#This Row],[Egreso de]]="",(""),(Tabla1[[#This Row],[Precio]]))))</f>
        <v/>
      </c>
      <c r="J7927" s="4" t="str">
        <f>IF(Tabla1[[#This Row],[Fecha]]="",(""),(IF(Tabla13[[#This Row],[Ingreso en]]="",(-Tabla13[[#This Row],[Egreso de]]),(Tabla13[[#This Row],[Ingreso en]]))))</f>
        <v/>
      </c>
    </row>
    <row r="7928" spans="1:10" x14ac:dyDescent="0.3">
      <c r="A7928" s="2" t="str">
        <f>IF(Tabla1[[#This Row],[Fecha]]="",(""),(Tabla1[[#This Row],[Fecha]]))</f>
        <v/>
      </c>
      <c r="B7928" s="3" t="str">
        <f>IF(Tabla1[[#This Row],[Fecha]]="",(""),(Tabla1[[#This Row],[Tipo de Operación]]))</f>
        <v/>
      </c>
      <c r="C7928" s="19" t="str">
        <f>IF(Tabla1[[#This Row],[Fecha]]="",(""),(Tabla1[[#This Row],[Código]]))</f>
        <v/>
      </c>
      <c r="D7928" s="4" t="str">
        <f>IF(Tabla1[[#This Row],[Fecha]]="",(""),(Tabla1[[#This Row],[Rubro]]))</f>
        <v/>
      </c>
      <c r="E7928" s="4"/>
      <c r="F7928" s="4" t="str">
        <f>IF(Tabla1[[#This Row],[Fecha]]="",(""),(Tabla1[[#This Row],[Precio]]))</f>
        <v/>
      </c>
      <c r="G7928" s="4" t="str">
        <f>IF(Tabla1[[#This Row],[Fecha]]="",(""),(Tabla1[[#This Row],[Medio de Pago]]))</f>
        <v/>
      </c>
      <c r="H7928" s="4" t="str">
        <f>IF(Tabla1[[#This Row],[Fecha]]="",(""),(IF(Tabla1[[#This Row],[Ingreso en]]="",(""),(Tabla1[[#This Row],[Precio]]))))</f>
        <v/>
      </c>
      <c r="I7928" s="5" t="str">
        <f>IF(Tabla1[[#This Row],[Fecha]]="",(""),(IF(Tabla1[[#This Row],[Egreso de]]="",(""),(Tabla1[[#This Row],[Precio]]))))</f>
        <v/>
      </c>
      <c r="J7928" s="4" t="str">
        <f>IF(Tabla1[[#This Row],[Fecha]]="",(""),(IF(Tabla13[[#This Row],[Ingreso en]]="",(-Tabla13[[#This Row],[Egreso de]]),(Tabla13[[#This Row],[Ingreso en]]))))</f>
        <v/>
      </c>
    </row>
    <row r="7929" spans="1:10" x14ac:dyDescent="0.3">
      <c r="A7929" s="2" t="str">
        <f>IF(Tabla1[[#This Row],[Fecha]]="",(""),(Tabla1[[#This Row],[Fecha]]))</f>
        <v/>
      </c>
      <c r="B7929" s="3" t="str">
        <f>IF(Tabla1[[#This Row],[Fecha]]="",(""),(Tabla1[[#This Row],[Tipo de Operación]]))</f>
        <v/>
      </c>
      <c r="C7929" s="19" t="str">
        <f>IF(Tabla1[[#This Row],[Fecha]]="",(""),(Tabla1[[#This Row],[Código]]))</f>
        <v/>
      </c>
      <c r="D7929" s="4" t="str">
        <f>IF(Tabla1[[#This Row],[Fecha]]="",(""),(Tabla1[[#This Row],[Rubro]]))</f>
        <v/>
      </c>
      <c r="E7929" s="4"/>
      <c r="F7929" s="4" t="str">
        <f>IF(Tabla1[[#This Row],[Fecha]]="",(""),(Tabla1[[#This Row],[Precio]]))</f>
        <v/>
      </c>
      <c r="G7929" s="4" t="str">
        <f>IF(Tabla1[[#This Row],[Fecha]]="",(""),(Tabla1[[#This Row],[Medio de Pago]]))</f>
        <v/>
      </c>
      <c r="H7929" s="4" t="str">
        <f>IF(Tabla1[[#This Row],[Fecha]]="",(""),(IF(Tabla1[[#This Row],[Ingreso en]]="",(""),(Tabla1[[#This Row],[Precio]]))))</f>
        <v/>
      </c>
      <c r="I7929" s="5" t="str">
        <f>IF(Tabla1[[#This Row],[Fecha]]="",(""),(IF(Tabla1[[#This Row],[Egreso de]]="",(""),(Tabla1[[#This Row],[Precio]]))))</f>
        <v/>
      </c>
      <c r="J7929" s="4" t="str">
        <f>IF(Tabla1[[#This Row],[Fecha]]="",(""),(IF(Tabla13[[#This Row],[Ingreso en]]="",(-Tabla13[[#This Row],[Egreso de]]),(Tabla13[[#This Row],[Ingreso en]]))))</f>
        <v/>
      </c>
    </row>
    <row r="7930" spans="1:10" x14ac:dyDescent="0.3">
      <c r="A7930" s="2" t="str">
        <f>IF(Tabla1[[#This Row],[Fecha]]="",(""),(Tabla1[[#This Row],[Fecha]]))</f>
        <v/>
      </c>
      <c r="B7930" s="3" t="str">
        <f>IF(Tabla1[[#This Row],[Fecha]]="",(""),(Tabla1[[#This Row],[Tipo de Operación]]))</f>
        <v/>
      </c>
      <c r="C7930" s="19" t="str">
        <f>IF(Tabla1[[#This Row],[Fecha]]="",(""),(Tabla1[[#This Row],[Código]]))</f>
        <v/>
      </c>
      <c r="D7930" s="4" t="str">
        <f>IF(Tabla1[[#This Row],[Fecha]]="",(""),(Tabla1[[#This Row],[Rubro]]))</f>
        <v/>
      </c>
      <c r="E7930" s="4"/>
      <c r="F7930" s="4" t="str">
        <f>IF(Tabla1[[#This Row],[Fecha]]="",(""),(Tabla1[[#This Row],[Precio]]))</f>
        <v/>
      </c>
      <c r="G7930" s="4" t="str">
        <f>IF(Tabla1[[#This Row],[Fecha]]="",(""),(Tabla1[[#This Row],[Medio de Pago]]))</f>
        <v/>
      </c>
      <c r="H7930" s="4" t="str">
        <f>IF(Tabla1[[#This Row],[Fecha]]="",(""),(IF(Tabla1[[#This Row],[Ingreso en]]="",(""),(Tabla1[[#This Row],[Precio]]))))</f>
        <v/>
      </c>
      <c r="I7930" s="5" t="str">
        <f>IF(Tabla1[[#This Row],[Fecha]]="",(""),(IF(Tabla1[[#This Row],[Egreso de]]="",(""),(Tabla1[[#This Row],[Precio]]))))</f>
        <v/>
      </c>
      <c r="J7930" s="4" t="str">
        <f>IF(Tabla1[[#This Row],[Fecha]]="",(""),(IF(Tabla13[[#This Row],[Ingreso en]]="",(-Tabla13[[#This Row],[Egreso de]]),(Tabla13[[#This Row],[Ingreso en]]))))</f>
        <v/>
      </c>
    </row>
    <row r="7931" spans="1:10" x14ac:dyDescent="0.3">
      <c r="A7931" s="2" t="str">
        <f>IF(Tabla1[[#This Row],[Fecha]]="",(""),(Tabla1[[#This Row],[Fecha]]))</f>
        <v/>
      </c>
      <c r="B7931" s="3" t="str">
        <f>IF(Tabla1[[#This Row],[Fecha]]="",(""),(Tabla1[[#This Row],[Tipo de Operación]]))</f>
        <v/>
      </c>
      <c r="C7931" s="19" t="str">
        <f>IF(Tabla1[[#This Row],[Fecha]]="",(""),(Tabla1[[#This Row],[Código]]))</f>
        <v/>
      </c>
      <c r="D7931" s="4" t="str">
        <f>IF(Tabla1[[#This Row],[Fecha]]="",(""),(Tabla1[[#This Row],[Rubro]]))</f>
        <v/>
      </c>
      <c r="E7931" s="4"/>
      <c r="F7931" s="4" t="str">
        <f>IF(Tabla1[[#This Row],[Fecha]]="",(""),(Tabla1[[#This Row],[Precio]]))</f>
        <v/>
      </c>
      <c r="G7931" s="4" t="str">
        <f>IF(Tabla1[[#This Row],[Fecha]]="",(""),(Tabla1[[#This Row],[Medio de Pago]]))</f>
        <v/>
      </c>
      <c r="H7931" s="4" t="str">
        <f>IF(Tabla1[[#This Row],[Fecha]]="",(""),(IF(Tabla1[[#This Row],[Ingreso en]]="",(""),(Tabla1[[#This Row],[Precio]]))))</f>
        <v/>
      </c>
      <c r="I7931" s="5" t="str">
        <f>IF(Tabla1[[#This Row],[Fecha]]="",(""),(IF(Tabla1[[#This Row],[Egreso de]]="",(""),(Tabla1[[#This Row],[Precio]]))))</f>
        <v/>
      </c>
      <c r="J7931" s="4" t="str">
        <f>IF(Tabla1[[#This Row],[Fecha]]="",(""),(IF(Tabla13[[#This Row],[Ingreso en]]="",(-Tabla13[[#This Row],[Egreso de]]),(Tabla13[[#This Row],[Ingreso en]]))))</f>
        <v/>
      </c>
    </row>
    <row r="7932" spans="1:10" x14ac:dyDescent="0.3">
      <c r="A7932" s="2" t="str">
        <f>IF(Tabla1[[#This Row],[Fecha]]="",(""),(Tabla1[[#This Row],[Fecha]]))</f>
        <v/>
      </c>
      <c r="B7932" s="3" t="str">
        <f>IF(Tabla1[[#This Row],[Fecha]]="",(""),(Tabla1[[#This Row],[Tipo de Operación]]))</f>
        <v/>
      </c>
      <c r="C7932" s="19" t="str">
        <f>IF(Tabla1[[#This Row],[Fecha]]="",(""),(Tabla1[[#This Row],[Código]]))</f>
        <v/>
      </c>
      <c r="D7932" s="4" t="str">
        <f>IF(Tabla1[[#This Row],[Fecha]]="",(""),(Tabla1[[#This Row],[Rubro]]))</f>
        <v/>
      </c>
      <c r="E7932" s="4"/>
      <c r="F7932" s="4" t="str">
        <f>IF(Tabla1[[#This Row],[Fecha]]="",(""),(Tabla1[[#This Row],[Precio]]))</f>
        <v/>
      </c>
      <c r="G7932" s="4" t="str">
        <f>IF(Tabla1[[#This Row],[Fecha]]="",(""),(Tabla1[[#This Row],[Medio de Pago]]))</f>
        <v/>
      </c>
      <c r="H7932" s="4" t="str">
        <f>IF(Tabla1[[#This Row],[Fecha]]="",(""),(IF(Tabla1[[#This Row],[Ingreso en]]="",(""),(Tabla1[[#This Row],[Precio]]))))</f>
        <v/>
      </c>
      <c r="I7932" s="5" t="str">
        <f>IF(Tabla1[[#This Row],[Fecha]]="",(""),(IF(Tabla1[[#This Row],[Egreso de]]="",(""),(Tabla1[[#This Row],[Precio]]))))</f>
        <v/>
      </c>
      <c r="J7932" s="4" t="str">
        <f>IF(Tabla1[[#This Row],[Fecha]]="",(""),(IF(Tabla13[[#This Row],[Ingreso en]]="",(-Tabla13[[#This Row],[Egreso de]]),(Tabla13[[#This Row],[Ingreso en]]))))</f>
        <v/>
      </c>
    </row>
    <row r="7933" spans="1:10" x14ac:dyDescent="0.3">
      <c r="A7933" s="2" t="str">
        <f>IF(Tabla1[[#This Row],[Fecha]]="",(""),(Tabla1[[#This Row],[Fecha]]))</f>
        <v/>
      </c>
      <c r="B7933" s="3" t="str">
        <f>IF(Tabla1[[#This Row],[Fecha]]="",(""),(Tabla1[[#This Row],[Tipo de Operación]]))</f>
        <v/>
      </c>
      <c r="C7933" s="19" t="str">
        <f>IF(Tabla1[[#This Row],[Fecha]]="",(""),(Tabla1[[#This Row],[Código]]))</f>
        <v/>
      </c>
      <c r="D7933" s="4" t="str">
        <f>IF(Tabla1[[#This Row],[Fecha]]="",(""),(Tabla1[[#This Row],[Rubro]]))</f>
        <v/>
      </c>
      <c r="E7933" s="4"/>
      <c r="F7933" s="4" t="str">
        <f>IF(Tabla1[[#This Row],[Fecha]]="",(""),(Tabla1[[#This Row],[Precio]]))</f>
        <v/>
      </c>
      <c r="G7933" s="4" t="str">
        <f>IF(Tabla1[[#This Row],[Fecha]]="",(""),(Tabla1[[#This Row],[Medio de Pago]]))</f>
        <v/>
      </c>
      <c r="H7933" s="4" t="str">
        <f>IF(Tabla1[[#This Row],[Fecha]]="",(""),(IF(Tabla1[[#This Row],[Ingreso en]]="",(""),(Tabla1[[#This Row],[Precio]]))))</f>
        <v/>
      </c>
      <c r="I7933" s="5" t="str">
        <f>IF(Tabla1[[#This Row],[Fecha]]="",(""),(IF(Tabla1[[#This Row],[Egreso de]]="",(""),(Tabla1[[#This Row],[Precio]]))))</f>
        <v/>
      </c>
      <c r="J7933" s="4" t="str">
        <f>IF(Tabla1[[#This Row],[Fecha]]="",(""),(IF(Tabla13[[#This Row],[Ingreso en]]="",(-Tabla13[[#This Row],[Egreso de]]),(Tabla13[[#This Row],[Ingreso en]]))))</f>
        <v/>
      </c>
    </row>
    <row r="7934" spans="1:10" x14ac:dyDescent="0.3">
      <c r="A7934" s="2" t="str">
        <f>IF(Tabla1[[#This Row],[Fecha]]="",(""),(Tabla1[[#This Row],[Fecha]]))</f>
        <v/>
      </c>
      <c r="B7934" s="3" t="str">
        <f>IF(Tabla1[[#This Row],[Fecha]]="",(""),(Tabla1[[#This Row],[Tipo de Operación]]))</f>
        <v/>
      </c>
      <c r="C7934" s="19" t="str">
        <f>IF(Tabla1[[#This Row],[Fecha]]="",(""),(Tabla1[[#This Row],[Código]]))</f>
        <v/>
      </c>
      <c r="D7934" s="4" t="str">
        <f>IF(Tabla1[[#This Row],[Fecha]]="",(""),(Tabla1[[#This Row],[Rubro]]))</f>
        <v/>
      </c>
      <c r="E7934" s="4"/>
      <c r="F7934" s="4" t="str">
        <f>IF(Tabla1[[#This Row],[Fecha]]="",(""),(Tabla1[[#This Row],[Precio]]))</f>
        <v/>
      </c>
      <c r="G7934" s="4" t="str">
        <f>IF(Tabla1[[#This Row],[Fecha]]="",(""),(Tabla1[[#This Row],[Medio de Pago]]))</f>
        <v/>
      </c>
      <c r="H7934" s="4" t="str">
        <f>IF(Tabla1[[#This Row],[Fecha]]="",(""),(IF(Tabla1[[#This Row],[Ingreso en]]="",(""),(Tabla1[[#This Row],[Precio]]))))</f>
        <v/>
      </c>
      <c r="I7934" s="5" t="str">
        <f>IF(Tabla1[[#This Row],[Fecha]]="",(""),(IF(Tabla1[[#This Row],[Egreso de]]="",(""),(Tabla1[[#This Row],[Precio]]))))</f>
        <v/>
      </c>
      <c r="J7934" s="4" t="str">
        <f>IF(Tabla1[[#This Row],[Fecha]]="",(""),(IF(Tabla13[[#This Row],[Ingreso en]]="",(-Tabla13[[#This Row],[Egreso de]]),(Tabla13[[#This Row],[Ingreso en]]))))</f>
        <v/>
      </c>
    </row>
    <row r="7935" spans="1:10" x14ac:dyDescent="0.3">
      <c r="A7935" s="2" t="str">
        <f>IF(Tabla1[[#This Row],[Fecha]]="",(""),(Tabla1[[#This Row],[Fecha]]))</f>
        <v/>
      </c>
      <c r="B7935" s="3" t="str">
        <f>IF(Tabla1[[#This Row],[Fecha]]="",(""),(Tabla1[[#This Row],[Tipo de Operación]]))</f>
        <v/>
      </c>
      <c r="C7935" s="19" t="str">
        <f>IF(Tabla1[[#This Row],[Fecha]]="",(""),(Tabla1[[#This Row],[Código]]))</f>
        <v/>
      </c>
      <c r="D7935" s="4" t="str">
        <f>IF(Tabla1[[#This Row],[Fecha]]="",(""),(Tabla1[[#This Row],[Rubro]]))</f>
        <v/>
      </c>
      <c r="E7935" s="4"/>
      <c r="F7935" s="4" t="str">
        <f>IF(Tabla1[[#This Row],[Fecha]]="",(""),(Tabla1[[#This Row],[Precio]]))</f>
        <v/>
      </c>
      <c r="G7935" s="4" t="str">
        <f>IF(Tabla1[[#This Row],[Fecha]]="",(""),(Tabla1[[#This Row],[Medio de Pago]]))</f>
        <v/>
      </c>
      <c r="H7935" s="4" t="str">
        <f>IF(Tabla1[[#This Row],[Fecha]]="",(""),(IF(Tabla1[[#This Row],[Ingreso en]]="",(""),(Tabla1[[#This Row],[Precio]]))))</f>
        <v/>
      </c>
      <c r="I7935" s="5" t="str">
        <f>IF(Tabla1[[#This Row],[Fecha]]="",(""),(IF(Tabla1[[#This Row],[Egreso de]]="",(""),(Tabla1[[#This Row],[Precio]]))))</f>
        <v/>
      </c>
      <c r="J7935" s="4" t="str">
        <f>IF(Tabla1[[#This Row],[Fecha]]="",(""),(IF(Tabla13[[#This Row],[Ingreso en]]="",(-Tabla13[[#This Row],[Egreso de]]),(Tabla13[[#This Row],[Ingreso en]]))))</f>
        <v/>
      </c>
    </row>
    <row r="7936" spans="1:10" x14ac:dyDescent="0.3">
      <c r="A7936" s="2" t="str">
        <f>IF(Tabla1[[#This Row],[Fecha]]="",(""),(Tabla1[[#This Row],[Fecha]]))</f>
        <v/>
      </c>
      <c r="B7936" s="3" t="str">
        <f>IF(Tabla1[[#This Row],[Fecha]]="",(""),(Tabla1[[#This Row],[Tipo de Operación]]))</f>
        <v/>
      </c>
      <c r="C7936" s="19" t="str">
        <f>IF(Tabla1[[#This Row],[Fecha]]="",(""),(Tabla1[[#This Row],[Código]]))</f>
        <v/>
      </c>
      <c r="D7936" s="4" t="str">
        <f>IF(Tabla1[[#This Row],[Fecha]]="",(""),(Tabla1[[#This Row],[Rubro]]))</f>
        <v/>
      </c>
      <c r="E7936" s="4"/>
      <c r="F7936" s="4" t="str">
        <f>IF(Tabla1[[#This Row],[Fecha]]="",(""),(Tabla1[[#This Row],[Precio]]))</f>
        <v/>
      </c>
      <c r="G7936" s="4" t="str">
        <f>IF(Tabla1[[#This Row],[Fecha]]="",(""),(Tabla1[[#This Row],[Medio de Pago]]))</f>
        <v/>
      </c>
      <c r="H7936" s="4" t="str">
        <f>IF(Tabla1[[#This Row],[Fecha]]="",(""),(IF(Tabla1[[#This Row],[Ingreso en]]="",(""),(Tabla1[[#This Row],[Precio]]))))</f>
        <v/>
      </c>
      <c r="I7936" s="5" t="str">
        <f>IF(Tabla1[[#This Row],[Fecha]]="",(""),(IF(Tabla1[[#This Row],[Egreso de]]="",(""),(Tabla1[[#This Row],[Precio]]))))</f>
        <v/>
      </c>
      <c r="J7936" s="4" t="str">
        <f>IF(Tabla1[[#This Row],[Fecha]]="",(""),(IF(Tabla13[[#This Row],[Ingreso en]]="",(-Tabla13[[#This Row],[Egreso de]]),(Tabla13[[#This Row],[Ingreso en]]))))</f>
        <v/>
      </c>
    </row>
    <row r="7937" spans="1:10" x14ac:dyDescent="0.3">
      <c r="A7937" s="2" t="str">
        <f>IF(Tabla1[[#This Row],[Fecha]]="",(""),(Tabla1[[#This Row],[Fecha]]))</f>
        <v/>
      </c>
      <c r="B7937" s="3" t="str">
        <f>IF(Tabla1[[#This Row],[Fecha]]="",(""),(Tabla1[[#This Row],[Tipo de Operación]]))</f>
        <v/>
      </c>
      <c r="C7937" s="19" t="str">
        <f>IF(Tabla1[[#This Row],[Fecha]]="",(""),(Tabla1[[#This Row],[Código]]))</f>
        <v/>
      </c>
      <c r="D7937" s="4" t="str">
        <f>IF(Tabla1[[#This Row],[Fecha]]="",(""),(Tabla1[[#This Row],[Rubro]]))</f>
        <v/>
      </c>
      <c r="E7937" s="4"/>
      <c r="F7937" s="4" t="str">
        <f>IF(Tabla1[[#This Row],[Fecha]]="",(""),(Tabla1[[#This Row],[Precio]]))</f>
        <v/>
      </c>
      <c r="G7937" s="4" t="str">
        <f>IF(Tabla1[[#This Row],[Fecha]]="",(""),(Tabla1[[#This Row],[Medio de Pago]]))</f>
        <v/>
      </c>
      <c r="H7937" s="4" t="str">
        <f>IF(Tabla1[[#This Row],[Fecha]]="",(""),(IF(Tabla1[[#This Row],[Ingreso en]]="",(""),(Tabla1[[#This Row],[Precio]]))))</f>
        <v/>
      </c>
      <c r="I7937" s="5" t="str">
        <f>IF(Tabla1[[#This Row],[Fecha]]="",(""),(IF(Tabla1[[#This Row],[Egreso de]]="",(""),(Tabla1[[#This Row],[Precio]]))))</f>
        <v/>
      </c>
      <c r="J7937" s="4" t="str">
        <f>IF(Tabla1[[#This Row],[Fecha]]="",(""),(IF(Tabla13[[#This Row],[Ingreso en]]="",(-Tabla13[[#This Row],[Egreso de]]),(Tabla13[[#This Row],[Ingreso en]]))))</f>
        <v/>
      </c>
    </row>
    <row r="7938" spans="1:10" x14ac:dyDescent="0.3">
      <c r="A7938" s="2" t="str">
        <f>IF(Tabla1[[#This Row],[Fecha]]="",(""),(Tabla1[[#This Row],[Fecha]]))</f>
        <v/>
      </c>
      <c r="B7938" s="3" t="str">
        <f>IF(Tabla1[[#This Row],[Fecha]]="",(""),(Tabla1[[#This Row],[Tipo de Operación]]))</f>
        <v/>
      </c>
      <c r="C7938" s="19" t="str">
        <f>IF(Tabla1[[#This Row],[Fecha]]="",(""),(Tabla1[[#This Row],[Código]]))</f>
        <v/>
      </c>
      <c r="D7938" s="4" t="str">
        <f>IF(Tabla1[[#This Row],[Fecha]]="",(""),(Tabla1[[#This Row],[Rubro]]))</f>
        <v/>
      </c>
      <c r="E7938" s="4"/>
      <c r="F7938" s="4" t="str">
        <f>IF(Tabla1[[#This Row],[Fecha]]="",(""),(Tabla1[[#This Row],[Precio]]))</f>
        <v/>
      </c>
      <c r="G7938" s="4" t="str">
        <f>IF(Tabla1[[#This Row],[Fecha]]="",(""),(Tabla1[[#This Row],[Medio de Pago]]))</f>
        <v/>
      </c>
      <c r="H7938" s="4" t="str">
        <f>IF(Tabla1[[#This Row],[Fecha]]="",(""),(IF(Tabla1[[#This Row],[Ingreso en]]="",(""),(Tabla1[[#This Row],[Precio]]))))</f>
        <v/>
      </c>
      <c r="I7938" s="5" t="str">
        <f>IF(Tabla1[[#This Row],[Fecha]]="",(""),(IF(Tabla1[[#This Row],[Egreso de]]="",(""),(Tabla1[[#This Row],[Precio]]))))</f>
        <v/>
      </c>
      <c r="J7938" s="4" t="str">
        <f>IF(Tabla1[[#This Row],[Fecha]]="",(""),(IF(Tabla13[[#This Row],[Ingreso en]]="",(-Tabla13[[#This Row],[Egreso de]]),(Tabla13[[#This Row],[Ingreso en]]))))</f>
        <v/>
      </c>
    </row>
    <row r="7939" spans="1:10" x14ac:dyDescent="0.3">
      <c r="A7939" s="2" t="str">
        <f>IF(Tabla1[[#This Row],[Fecha]]="",(""),(Tabla1[[#This Row],[Fecha]]))</f>
        <v/>
      </c>
      <c r="B7939" s="3" t="str">
        <f>IF(Tabla1[[#This Row],[Fecha]]="",(""),(Tabla1[[#This Row],[Tipo de Operación]]))</f>
        <v/>
      </c>
      <c r="C7939" s="19" t="str">
        <f>IF(Tabla1[[#This Row],[Fecha]]="",(""),(Tabla1[[#This Row],[Código]]))</f>
        <v/>
      </c>
      <c r="D7939" s="4" t="str">
        <f>IF(Tabla1[[#This Row],[Fecha]]="",(""),(Tabla1[[#This Row],[Rubro]]))</f>
        <v/>
      </c>
      <c r="E7939" s="4"/>
      <c r="F7939" s="4" t="str">
        <f>IF(Tabla1[[#This Row],[Fecha]]="",(""),(Tabla1[[#This Row],[Precio]]))</f>
        <v/>
      </c>
      <c r="G7939" s="4" t="str">
        <f>IF(Tabla1[[#This Row],[Fecha]]="",(""),(Tabla1[[#This Row],[Medio de Pago]]))</f>
        <v/>
      </c>
      <c r="H7939" s="4" t="str">
        <f>IF(Tabla1[[#This Row],[Fecha]]="",(""),(IF(Tabla1[[#This Row],[Ingreso en]]="",(""),(Tabla1[[#This Row],[Precio]]))))</f>
        <v/>
      </c>
      <c r="I7939" s="5" t="str">
        <f>IF(Tabla1[[#This Row],[Fecha]]="",(""),(IF(Tabla1[[#This Row],[Egreso de]]="",(""),(Tabla1[[#This Row],[Precio]]))))</f>
        <v/>
      </c>
      <c r="J7939" s="4" t="str">
        <f>IF(Tabla1[[#This Row],[Fecha]]="",(""),(IF(Tabla13[[#This Row],[Ingreso en]]="",(-Tabla13[[#This Row],[Egreso de]]),(Tabla13[[#This Row],[Ingreso en]]))))</f>
        <v/>
      </c>
    </row>
    <row r="7940" spans="1:10" x14ac:dyDescent="0.3">
      <c r="A7940" s="2" t="str">
        <f>IF(Tabla1[[#This Row],[Fecha]]="",(""),(Tabla1[[#This Row],[Fecha]]))</f>
        <v/>
      </c>
      <c r="B7940" s="3" t="str">
        <f>IF(Tabla1[[#This Row],[Fecha]]="",(""),(Tabla1[[#This Row],[Tipo de Operación]]))</f>
        <v/>
      </c>
      <c r="C7940" s="19" t="str">
        <f>IF(Tabla1[[#This Row],[Fecha]]="",(""),(Tabla1[[#This Row],[Código]]))</f>
        <v/>
      </c>
      <c r="D7940" s="4" t="str">
        <f>IF(Tabla1[[#This Row],[Fecha]]="",(""),(Tabla1[[#This Row],[Rubro]]))</f>
        <v/>
      </c>
      <c r="E7940" s="4"/>
      <c r="F7940" s="4" t="str">
        <f>IF(Tabla1[[#This Row],[Fecha]]="",(""),(Tabla1[[#This Row],[Precio]]))</f>
        <v/>
      </c>
      <c r="G7940" s="4" t="str">
        <f>IF(Tabla1[[#This Row],[Fecha]]="",(""),(Tabla1[[#This Row],[Medio de Pago]]))</f>
        <v/>
      </c>
      <c r="H7940" s="4" t="str">
        <f>IF(Tabla1[[#This Row],[Fecha]]="",(""),(IF(Tabla1[[#This Row],[Ingreso en]]="",(""),(Tabla1[[#This Row],[Precio]]))))</f>
        <v/>
      </c>
      <c r="I7940" s="5" t="str">
        <f>IF(Tabla1[[#This Row],[Fecha]]="",(""),(IF(Tabla1[[#This Row],[Egreso de]]="",(""),(Tabla1[[#This Row],[Precio]]))))</f>
        <v/>
      </c>
      <c r="J7940" s="4" t="str">
        <f>IF(Tabla1[[#This Row],[Fecha]]="",(""),(IF(Tabla13[[#This Row],[Ingreso en]]="",(-Tabla13[[#This Row],[Egreso de]]),(Tabla13[[#This Row],[Ingreso en]]))))</f>
        <v/>
      </c>
    </row>
    <row r="7941" spans="1:10" x14ac:dyDescent="0.3">
      <c r="A7941" s="2" t="str">
        <f>IF(Tabla1[[#This Row],[Fecha]]="",(""),(Tabla1[[#This Row],[Fecha]]))</f>
        <v/>
      </c>
      <c r="B7941" s="3" t="str">
        <f>IF(Tabla1[[#This Row],[Fecha]]="",(""),(Tabla1[[#This Row],[Tipo de Operación]]))</f>
        <v/>
      </c>
      <c r="C7941" s="19" t="str">
        <f>IF(Tabla1[[#This Row],[Fecha]]="",(""),(Tabla1[[#This Row],[Código]]))</f>
        <v/>
      </c>
      <c r="D7941" s="4" t="str">
        <f>IF(Tabla1[[#This Row],[Fecha]]="",(""),(Tabla1[[#This Row],[Rubro]]))</f>
        <v/>
      </c>
      <c r="E7941" s="4"/>
      <c r="F7941" s="4" t="str">
        <f>IF(Tabla1[[#This Row],[Fecha]]="",(""),(Tabla1[[#This Row],[Precio]]))</f>
        <v/>
      </c>
      <c r="G7941" s="4" t="str">
        <f>IF(Tabla1[[#This Row],[Fecha]]="",(""),(Tabla1[[#This Row],[Medio de Pago]]))</f>
        <v/>
      </c>
      <c r="H7941" s="4" t="str">
        <f>IF(Tabla1[[#This Row],[Fecha]]="",(""),(IF(Tabla1[[#This Row],[Ingreso en]]="",(""),(Tabla1[[#This Row],[Precio]]))))</f>
        <v/>
      </c>
      <c r="I7941" s="5" t="str">
        <f>IF(Tabla1[[#This Row],[Fecha]]="",(""),(IF(Tabla1[[#This Row],[Egreso de]]="",(""),(Tabla1[[#This Row],[Precio]]))))</f>
        <v/>
      </c>
      <c r="J7941" s="4" t="str">
        <f>IF(Tabla1[[#This Row],[Fecha]]="",(""),(IF(Tabla13[[#This Row],[Ingreso en]]="",(-Tabla13[[#This Row],[Egreso de]]),(Tabla13[[#This Row],[Ingreso en]]))))</f>
        <v/>
      </c>
    </row>
    <row r="7942" spans="1:10" x14ac:dyDescent="0.3">
      <c r="A7942" s="2" t="str">
        <f>IF(Tabla1[[#This Row],[Fecha]]="",(""),(Tabla1[[#This Row],[Fecha]]))</f>
        <v/>
      </c>
      <c r="B7942" s="3" t="str">
        <f>IF(Tabla1[[#This Row],[Fecha]]="",(""),(Tabla1[[#This Row],[Tipo de Operación]]))</f>
        <v/>
      </c>
      <c r="C7942" s="19" t="str">
        <f>IF(Tabla1[[#This Row],[Fecha]]="",(""),(Tabla1[[#This Row],[Código]]))</f>
        <v/>
      </c>
      <c r="D7942" s="4" t="str">
        <f>IF(Tabla1[[#This Row],[Fecha]]="",(""),(Tabla1[[#This Row],[Rubro]]))</f>
        <v/>
      </c>
      <c r="E7942" s="4"/>
      <c r="F7942" s="4" t="str">
        <f>IF(Tabla1[[#This Row],[Fecha]]="",(""),(Tabla1[[#This Row],[Precio]]))</f>
        <v/>
      </c>
      <c r="G7942" s="4" t="str">
        <f>IF(Tabla1[[#This Row],[Fecha]]="",(""),(Tabla1[[#This Row],[Medio de Pago]]))</f>
        <v/>
      </c>
      <c r="H7942" s="4" t="str">
        <f>IF(Tabla1[[#This Row],[Fecha]]="",(""),(IF(Tabla1[[#This Row],[Ingreso en]]="",(""),(Tabla1[[#This Row],[Precio]]))))</f>
        <v/>
      </c>
      <c r="I7942" s="5" t="str">
        <f>IF(Tabla1[[#This Row],[Fecha]]="",(""),(IF(Tabla1[[#This Row],[Egreso de]]="",(""),(Tabla1[[#This Row],[Precio]]))))</f>
        <v/>
      </c>
      <c r="J7942" s="4" t="str">
        <f>IF(Tabla1[[#This Row],[Fecha]]="",(""),(IF(Tabla13[[#This Row],[Ingreso en]]="",(-Tabla13[[#This Row],[Egreso de]]),(Tabla13[[#This Row],[Ingreso en]]))))</f>
        <v/>
      </c>
    </row>
    <row r="7943" spans="1:10" x14ac:dyDescent="0.3">
      <c r="A7943" s="2" t="str">
        <f>IF(Tabla1[[#This Row],[Fecha]]="",(""),(Tabla1[[#This Row],[Fecha]]))</f>
        <v/>
      </c>
      <c r="B7943" s="3" t="str">
        <f>IF(Tabla1[[#This Row],[Fecha]]="",(""),(Tabla1[[#This Row],[Tipo de Operación]]))</f>
        <v/>
      </c>
      <c r="C7943" s="19" t="str">
        <f>IF(Tabla1[[#This Row],[Fecha]]="",(""),(Tabla1[[#This Row],[Código]]))</f>
        <v/>
      </c>
      <c r="D7943" s="4" t="str">
        <f>IF(Tabla1[[#This Row],[Fecha]]="",(""),(Tabla1[[#This Row],[Rubro]]))</f>
        <v/>
      </c>
      <c r="E7943" s="4"/>
      <c r="F7943" s="4" t="str">
        <f>IF(Tabla1[[#This Row],[Fecha]]="",(""),(Tabla1[[#This Row],[Precio]]))</f>
        <v/>
      </c>
      <c r="G7943" s="4" t="str">
        <f>IF(Tabla1[[#This Row],[Fecha]]="",(""),(Tabla1[[#This Row],[Medio de Pago]]))</f>
        <v/>
      </c>
      <c r="H7943" s="4" t="str">
        <f>IF(Tabla1[[#This Row],[Fecha]]="",(""),(IF(Tabla1[[#This Row],[Ingreso en]]="",(""),(Tabla1[[#This Row],[Precio]]))))</f>
        <v/>
      </c>
      <c r="I7943" s="5" t="str">
        <f>IF(Tabla1[[#This Row],[Fecha]]="",(""),(IF(Tabla1[[#This Row],[Egreso de]]="",(""),(Tabla1[[#This Row],[Precio]]))))</f>
        <v/>
      </c>
      <c r="J7943" s="4" t="str">
        <f>IF(Tabla1[[#This Row],[Fecha]]="",(""),(IF(Tabla13[[#This Row],[Ingreso en]]="",(-Tabla13[[#This Row],[Egreso de]]),(Tabla13[[#This Row],[Ingreso en]]))))</f>
        <v/>
      </c>
    </row>
    <row r="7944" spans="1:10" x14ac:dyDescent="0.3">
      <c r="A7944" s="2" t="str">
        <f>IF(Tabla1[[#This Row],[Fecha]]="",(""),(Tabla1[[#This Row],[Fecha]]))</f>
        <v/>
      </c>
      <c r="B7944" s="3" t="str">
        <f>IF(Tabla1[[#This Row],[Fecha]]="",(""),(Tabla1[[#This Row],[Tipo de Operación]]))</f>
        <v/>
      </c>
      <c r="C7944" s="19" t="str">
        <f>IF(Tabla1[[#This Row],[Fecha]]="",(""),(Tabla1[[#This Row],[Código]]))</f>
        <v/>
      </c>
      <c r="D7944" s="4" t="str">
        <f>IF(Tabla1[[#This Row],[Fecha]]="",(""),(Tabla1[[#This Row],[Rubro]]))</f>
        <v/>
      </c>
      <c r="E7944" s="4"/>
      <c r="F7944" s="4" t="str">
        <f>IF(Tabla1[[#This Row],[Fecha]]="",(""),(Tabla1[[#This Row],[Precio]]))</f>
        <v/>
      </c>
      <c r="G7944" s="4" t="str">
        <f>IF(Tabla1[[#This Row],[Fecha]]="",(""),(Tabla1[[#This Row],[Medio de Pago]]))</f>
        <v/>
      </c>
      <c r="H7944" s="4" t="str">
        <f>IF(Tabla1[[#This Row],[Fecha]]="",(""),(IF(Tabla1[[#This Row],[Ingreso en]]="",(""),(Tabla1[[#This Row],[Precio]]))))</f>
        <v/>
      </c>
      <c r="I7944" s="5" t="str">
        <f>IF(Tabla1[[#This Row],[Fecha]]="",(""),(IF(Tabla1[[#This Row],[Egreso de]]="",(""),(Tabla1[[#This Row],[Precio]]))))</f>
        <v/>
      </c>
      <c r="J7944" s="4" t="str">
        <f>IF(Tabla1[[#This Row],[Fecha]]="",(""),(IF(Tabla13[[#This Row],[Ingreso en]]="",(-Tabla13[[#This Row],[Egreso de]]),(Tabla13[[#This Row],[Ingreso en]]))))</f>
        <v/>
      </c>
    </row>
    <row r="7945" spans="1:10" x14ac:dyDescent="0.3">
      <c r="A7945" s="2" t="str">
        <f>IF(Tabla1[[#This Row],[Fecha]]="",(""),(Tabla1[[#This Row],[Fecha]]))</f>
        <v/>
      </c>
      <c r="B7945" s="3" t="str">
        <f>IF(Tabla1[[#This Row],[Fecha]]="",(""),(Tabla1[[#This Row],[Tipo de Operación]]))</f>
        <v/>
      </c>
      <c r="C7945" s="19" t="str">
        <f>IF(Tabla1[[#This Row],[Fecha]]="",(""),(Tabla1[[#This Row],[Código]]))</f>
        <v/>
      </c>
      <c r="D7945" s="4" t="str">
        <f>IF(Tabla1[[#This Row],[Fecha]]="",(""),(Tabla1[[#This Row],[Rubro]]))</f>
        <v/>
      </c>
      <c r="E7945" s="4"/>
      <c r="F7945" s="4" t="str">
        <f>IF(Tabla1[[#This Row],[Fecha]]="",(""),(Tabla1[[#This Row],[Precio]]))</f>
        <v/>
      </c>
      <c r="G7945" s="4" t="str">
        <f>IF(Tabla1[[#This Row],[Fecha]]="",(""),(Tabla1[[#This Row],[Medio de Pago]]))</f>
        <v/>
      </c>
      <c r="H7945" s="4" t="str">
        <f>IF(Tabla1[[#This Row],[Fecha]]="",(""),(IF(Tabla1[[#This Row],[Ingreso en]]="",(""),(Tabla1[[#This Row],[Precio]]))))</f>
        <v/>
      </c>
      <c r="I7945" s="5" t="str">
        <f>IF(Tabla1[[#This Row],[Fecha]]="",(""),(IF(Tabla1[[#This Row],[Egreso de]]="",(""),(Tabla1[[#This Row],[Precio]]))))</f>
        <v/>
      </c>
      <c r="J7945" s="4" t="str">
        <f>IF(Tabla1[[#This Row],[Fecha]]="",(""),(IF(Tabla13[[#This Row],[Ingreso en]]="",(-Tabla13[[#This Row],[Egreso de]]),(Tabla13[[#This Row],[Ingreso en]]))))</f>
        <v/>
      </c>
    </row>
    <row r="7946" spans="1:10" x14ac:dyDescent="0.3">
      <c r="A7946" s="2" t="str">
        <f>IF(Tabla1[[#This Row],[Fecha]]="",(""),(Tabla1[[#This Row],[Fecha]]))</f>
        <v/>
      </c>
      <c r="B7946" s="3" t="str">
        <f>IF(Tabla1[[#This Row],[Fecha]]="",(""),(Tabla1[[#This Row],[Tipo de Operación]]))</f>
        <v/>
      </c>
      <c r="C7946" s="19" t="str">
        <f>IF(Tabla1[[#This Row],[Fecha]]="",(""),(Tabla1[[#This Row],[Código]]))</f>
        <v/>
      </c>
      <c r="D7946" s="4" t="str">
        <f>IF(Tabla1[[#This Row],[Fecha]]="",(""),(Tabla1[[#This Row],[Rubro]]))</f>
        <v/>
      </c>
      <c r="E7946" s="4"/>
      <c r="F7946" s="4" t="str">
        <f>IF(Tabla1[[#This Row],[Fecha]]="",(""),(Tabla1[[#This Row],[Precio]]))</f>
        <v/>
      </c>
      <c r="G7946" s="4" t="str">
        <f>IF(Tabla1[[#This Row],[Fecha]]="",(""),(Tabla1[[#This Row],[Medio de Pago]]))</f>
        <v/>
      </c>
      <c r="H7946" s="4" t="str">
        <f>IF(Tabla1[[#This Row],[Fecha]]="",(""),(IF(Tabla1[[#This Row],[Ingreso en]]="",(""),(Tabla1[[#This Row],[Precio]]))))</f>
        <v/>
      </c>
      <c r="I7946" s="5" t="str">
        <f>IF(Tabla1[[#This Row],[Fecha]]="",(""),(IF(Tabla1[[#This Row],[Egreso de]]="",(""),(Tabla1[[#This Row],[Precio]]))))</f>
        <v/>
      </c>
      <c r="J7946" s="4" t="str">
        <f>IF(Tabla1[[#This Row],[Fecha]]="",(""),(IF(Tabla13[[#This Row],[Ingreso en]]="",(-Tabla13[[#This Row],[Egreso de]]),(Tabla13[[#This Row],[Ingreso en]]))))</f>
        <v/>
      </c>
    </row>
    <row r="7947" spans="1:10" x14ac:dyDescent="0.3">
      <c r="A7947" s="2" t="str">
        <f>IF(Tabla1[[#This Row],[Fecha]]="",(""),(Tabla1[[#This Row],[Fecha]]))</f>
        <v/>
      </c>
      <c r="B7947" s="3" t="str">
        <f>IF(Tabla1[[#This Row],[Fecha]]="",(""),(Tabla1[[#This Row],[Tipo de Operación]]))</f>
        <v/>
      </c>
      <c r="C7947" s="19" t="str">
        <f>IF(Tabla1[[#This Row],[Fecha]]="",(""),(Tabla1[[#This Row],[Código]]))</f>
        <v/>
      </c>
      <c r="D7947" s="4" t="str">
        <f>IF(Tabla1[[#This Row],[Fecha]]="",(""),(Tabla1[[#This Row],[Rubro]]))</f>
        <v/>
      </c>
      <c r="E7947" s="4"/>
      <c r="F7947" s="4" t="str">
        <f>IF(Tabla1[[#This Row],[Fecha]]="",(""),(Tabla1[[#This Row],[Precio]]))</f>
        <v/>
      </c>
      <c r="G7947" s="4" t="str">
        <f>IF(Tabla1[[#This Row],[Fecha]]="",(""),(Tabla1[[#This Row],[Medio de Pago]]))</f>
        <v/>
      </c>
      <c r="H7947" s="4" t="str">
        <f>IF(Tabla1[[#This Row],[Fecha]]="",(""),(IF(Tabla1[[#This Row],[Ingreso en]]="",(""),(Tabla1[[#This Row],[Precio]]))))</f>
        <v/>
      </c>
      <c r="I7947" s="5" t="str">
        <f>IF(Tabla1[[#This Row],[Fecha]]="",(""),(IF(Tabla1[[#This Row],[Egreso de]]="",(""),(Tabla1[[#This Row],[Precio]]))))</f>
        <v/>
      </c>
      <c r="J7947" s="4" t="str">
        <f>IF(Tabla1[[#This Row],[Fecha]]="",(""),(IF(Tabla13[[#This Row],[Ingreso en]]="",(-Tabla13[[#This Row],[Egreso de]]),(Tabla13[[#This Row],[Ingreso en]]))))</f>
        <v/>
      </c>
    </row>
    <row r="7948" spans="1:10" x14ac:dyDescent="0.3">
      <c r="A7948" s="2" t="str">
        <f>IF(Tabla1[[#This Row],[Fecha]]="",(""),(Tabla1[[#This Row],[Fecha]]))</f>
        <v/>
      </c>
      <c r="B7948" s="3" t="str">
        <f>IF(Tabla1[[#This Row],[Fecha]]="",(""),(Tabla1[[#This Row],[Tipo de Operación]]))</f>
        <v/>
      </c>
      <c r="C7948" s="19" t="str">
        <f>IF(Tabla1[[#This Row],[Fecha]]="",(""),(Tabla1[[#This Row],[Código]]))</f>
        <v/>
      </c>
      <c r="D7948" s="4" t="str">
        <f>IF(Tabla1[[#This Row],[Fecha]]="",(""),(Tabla1[[#This Row],[Rubro]]))</f>
        <v/>
      </c>
      <c r="E7948" s="4"/>
      <c r="F7948" s="4" t="str">
        <f>IF(Tabla1[[#This Row],[Fecha]]="",(""),(Tabla1[[#This Row],[Precio]]))</f>
        <v/>
      </c>
      <c r="G7948" s="4" t="str">
        <f>IF(Tabla1[[#This Row],[Fecha]]="",(""),(Tabla1[[#This Row],[Medio de Pago]]))</f>
        <v/>
      </c>
      <c r="H7948" s="4" t="str">
        <f>IF(Tabla1[[#This Row],[Fecha]]="",(""),(IF(Tabla1[[#This Row],[Ingreso en]]="",(""),(Tabla1[[#This Row],[Precio]]))))</f>
        <v/>
      </c>
      <c r="I7948" s="5" t="str">
        <f>IF(Tabla1[[#This Row],[Fecha]]="",(""),(IF(Tabla1[[#This Row],[Egreso de]]="",(""),(Tabla1[[#This Row],[Precio]]))))</f>
        <v/>
      </c>
      <c r="J7948" s="4" t="str">
        <f>IF(Tabla1[[#This Row],[Fecha]]="",(""),(IF(Tabla13[[#This Row],[Ingreso en]]="",(-Tabla13[[#This Row],[Egreso de]]),(Tabla13[[#This Row],[Ingreso en]]))))</f>
        <v/>
      </c>
    </row>
    <row r="7949" spans="1:10" x14ac:dyDescent="0.3">
      <c r="A7949" s="2" t="str">
        <f>IF(Tabla1[[#This Row],[Fecha]]="",(""),(Tabla1[[#This Row],[Fecha]]))</f>
        <v/>
      </c>
      <c r="B7949" s="3" t="str">
        <f>IF(Tabla1[[#This Row],[Fecha]]="",(""),(Tabla1[[#This Row],[Tipo de Operación]]))</f>
        <v/>
      </c>
      <c r="C7949" s="19" t="str">
        <f>IF(Tabla1[[#This Row],[Fecha]]="",(""),(Tabla1[[#This Row],[Código]]))</f>
        <v/>
      </c>
      <c r="D7949" s="4" t="str">
        <f>IF(Tabla1[[#This Row],[Fecha]]="",(""),(Tabla1[[#This Row],[Rubro]]))</f>
        <v/>
      </c>
      <c r="E7949" s="4"/>
      <c r="F7949" s="4" t="str">
        <f>IF(Tabla1[[#This Row],[Fecha]]="",(""),(Tabla1[[#This Row],[Precio]]))</f>
        <v/>
      </c>
      <c r="G7949" s="4" t="str">
        <f>IF(Tabla1[[#This Row],[Fecha]]="",(""),(Tabla1[[#This Row],[Medio de Pago]]))</f>
        <v/>
      </c>
      <c r="H7949" s="4" t="str">
        <f>IF(Tabla1[[#This Row],[Fecha]]="",(""),(IF(Tabla1[[#This Row],[Ingreso en]]="",(""),(Tabla1[[#This Row],[Precio]]))))</f>
        <v/>
      </c>
      <c r="I7949" s="5" t="str">
        <f>IF(Tabla1[[#This Row],[Fecha]]="",(""),(IF(Tabla1[[#This Row],[Egreso de]]="",(""),(Tabla1[[#This Row],[Precio]]))))</f>
        <v/>
      </c>
      <c r="J7949" s="4" t="str">
        <f>IF(Tabla1[[#This Row],[Fecha]]="",(""),(IF(Tabla13[[#This Row],[Ingreso en]]="",(-Tabla13[[#This Row],[Egreso de]]),(Tabla13[[#This Row],[Ingreso en]]))))</f>
        <v/>
      </c>
    </row>
    <row r="7950" spans="1:10" x14ac:dyDescent="0.3">
      <c r="A7950" s="2" t="str">
        <f>IF(Tabla1[[#This Row],[Fecha]]="",(""),(Tabla1[[#This Row],[Fecha]]))</f>
        <v/>
      </c>
      <c r="B7950" s="3" t="str">
        <f>IF(Tabla1[[#This Row],[Fecha]]="",(""),(Tabla1[[#This Row],[Tipo de Operación]]))</f>
        <v/>
      </c>
      <c r="C7950" s="19" t="str">
        <f>IF(Tabla1[[#This Row],[Fecha]]="",(""),(Tabla1[[#This Row],[Código]]))</f>
        <v/>
      </c>
      <c r="D7950" s="4" t="str">
        <f>IF(Tabla1[[#This Row],[Fecha]]="",(""),(Tabla1[[#This Row],[Rubro]]))</f>
        <v/>
      </c>
      <c r="E7950" s="4"/>
      <c r="F7950" s="4" t="str">
        <f>IF(Tabla1[[#This Row],[Fecha]]="",(""),(Tabla1[[#This Row],[Precio]]))</f>
        <v/>
      </c>
      <c r="G7950" s="4" t="str">
        <f>IF(Tabla1[[#This Row],[Fecha]]="",(""),(Tabla1[[#This Row],[Medio de Pago]]))</f>
        <v/>
      </c>
      <c r="H7950" s="4" t="str">
        <f>IF(Tabla1[[#This Row],[Fecha]]="",(""),(IF(Tabla1[[#This Row],[Ingreso en]]="",(""),(Tabla1[[#This Row],[Precio]]))))</f>
        <v/>
      </c>
      <c r="I7950" s="5" t="str">
        <f>IF(Tabla1[[#This Row],[Fecha]]="",(""),(IF(Tabla1[[#This Row],[Egreso de]]="",(""),(Tabla1[[#This Row],[Precio]]))))</f>
        <v/>
      </c>
      <c r="J7950" s="4" t="str">
        <f>IF(Tabla1[[#This Row],[Fecha]]="",(""),(IF(Tabla13[[#This Row],[Ingreso en]]="",(-Tabla13[[#This Row],[Egreso de]]),(Tabla13[[#This Row],[Ingreso en]]))))</f>
        <v/>
      </c>
    </row>
    <row r="7951" spans="1:10" x14ac:dyDescent="0.3">
      <c r="A7951" s="2" t="str">
        <f>IF(Tabla1[[#This Row],[Fecha]]="",(""),(Tabla1[[#This Row],[Fecha]]))</f>
        <v/>
      </c>
      <c r="B7951" s="3" t="str">
        <f>IF(Tabla1[[#This Row],[Fecha]]="",(""),(Tabla1[[#This Row],[Tipo de Operación]]))</f>
        <v/>
      </c>
      <c r="C7951" s="19" t="str">
        <f>IF(Tabla1[[#This Row],[Fecha]]="",(""),(Tabla1[[#This Row],[Código]]))</f>
        <v/>
      </c>
      <c r="D7951" s="4" t="str">
        <f>IF(Tabla1[[#This Row],[Fecha]]="",(""),(Tabla1[[#This Row],[Rubro]]))</f>
        <v/>
      </c>
      <c r="E7951" s="4"/>
      <c r="F7951" s="4" t="str">
        <f>IF(Tabla1[[#This Row],[Fecha]]="",(""),(Tabla1[[#This Row],[Precio]]))</f>
        <v/>
      </c>
      <c r="G7951" s="4" t="str">
        <f>IF(Tabla1[[#This Row],[Fecha]]="",(""),(Tabla1[[#This Row],[Medio de Pago]]))</f>
        <v/>
      </c>
      <c r="H7951" s="4" t="str">
        <f>IF(Tabla1[[#This Row],[Fecha]]="",(""),(IF(Tabla1[[#This Row],[Ingreso en]]="",(""),(Tabla1[[#This Row],[Precio]]))))</f>
        <v/>
      </c>
      <c r="I7951" s="5" t="str">
        <f>IF(Tabla1[[#This Row],[Fecha]]="",(""),(IF(Tabla1[[#This Row],[Egreso de]]="",(""),(Tabla1[[#This Row],[Precio]]))))</f>
        <v/>
      </c>
      <c r="J7951" s="4" t="str">
        <f>IF(Tabla1[[#This Row],[Fecha]]="",(""),(IF(Tabla13[[#This Row],[Ingreso en]]="",(-Tabla13[[#This Row],[Egreso de]]),(Tabla13[[#This Row],[Ingreso en]]))))</f>
        <v/>
      </c>
    </row>
    <row r="7952" spans="1:10" x14ac:dyDescent="0.3">
      <c r="A7952" s="2" t="str">
        <f>IF(Tabla1[[#This Row],[Fecha]]="",(""),(Tabla1[[#This Row],[Fecha]]))</f>
        <v/>
      </c>
      <c r="B7952" s="3" t="str">
        <f>IF(Tabla1[[#This Row],[Fecha]]="",(""),(Tabla1[[#This Row],[Tipo de Operación]]))</f>
        <v/>
      </c>
      <c r="C7952" s="19" t="str">
        <f>IF(Tabla1[[#This Row],[Fecha]]="",(""),(Tabla1[[#This Row],[Código]]))</f>
        <v/>
      </c>
      <c r="D7952" s="4" t="str">
        <f>IF(Tabla1[[#This Row],[Fecha]]="",(""),(Tabla1[[#This Row],[Rubro]]))</f>
        <v/>
      </c>
      <c r="E7952" s="4"/>
      <c r="F7952" s="4" t="str">
        <f>IF(Tabla1[[#This Row],[Fecha]]="",(""),(Tabla1[[#This Row],[Precio]]))</f>
        <v/>
      </c>
      <c r="G7952" s="4" t="str">
        <f>IF(Tabla1[[#This Row],[Fecha]]="",(""),(Tabla1[[#This Row],[Medio de Pago]]))</f>
        <v/>
      </c>
      <c r="H7952" s="4" t="str">
        <f>IF(Tabla1[[#This Row],[Fecha]]="",(""),(IF(Tabla1[[#This Row],[Ingreso en]]="",(""),(Tabla1[[#This Row],[Precio]]))))</f>
        <v/>
      </c>
      <c r="I7952" s="5" t="str">
        <f>IF(Tabla1[[#This Row],[Fecha]]="",(""),(IF(Tabla1[[#This Row],[Egreso de]]="",(""),(Tabla1[[#This Row],[Precio]]))))</f>
        <v/>
      </c>
      <c r="J7952" s="4" t="str">
        <f>IF(Tabla1[[#This Row],[Fecha]]="",(""),(IF(Tabla13[[#This Row],[Ingreso en]]="",(-Tabla13[[#This Row],[Egreso de]]),(Tabla13[[#This Row],[Ingreso en]]))))</f>
        <v/>
      </c>
    </row>
    <row r="7953" spans="1:10" x14ac:dyDescent="0.3">
      <c r="A7953" s="2" t="str">
        <f>IF(Tabla1[[#This Row],[Fecha]]="",(""),(Tabla1[[#This Row],[Fecha]]))</f>
        <v/>
      </c>
      <c r="B7953" s="3" t="str">
        <f>IF(Tabla1[[#This Row],[Fecha]]="",(""),(Tabla1[[#This Row],[Tipo de Operación]]))</f>
        <v/>
      </c>
      <c r="C7953" s="19" t="str">
        <f>IF(Tabla1[[#This Row],[Fecha]]="",(""),(Tabla1[[#This Row],[Código]]))</f>
        <v/>
      </c>
      <c r="D7953" s="4" t="str">
        <f>IF(Tabla1[[#This Row],[Fecha]]="",(""),(Tabla1[[#This Row],[Rubro]]))</f>
        <v/>
      </c>
      <c r="E7953" s="4"/>
      <c r="F7953" s="4" t="str">
        <f>IF(Tabla1[[#This Row],[Fecha]]="",(""),(Tabla1[[#This Row],[Precio]]))</f>
        <v/>
      </c>
      <c r="G7953" s="4" t="str">
        <f>IF(Tabla1[[#This Row],[Fecha]]="",(""),(Tabla1[[#This Row],[Medio de Pago]]))</f>
        <v/>
      </c>
      <c r="H7953" s="4" t="str">
        <f>IF(Tabla1[[#This Row],[Fecha]]="",(""),(IF(Tabla1[[#This Row],[Ingreso en]]="",(""),(Tabla1[[#This Row],[Precio]]))))</f>
        <v/>
      </c>
      <c r="I7953" s="5" t="str">
        <f>IF(Tabla1[[#This Row],[Fecha]]="",(""),(IF(Tabla1[[#This Row],[Egreso de]]="",(""),(Tabla1[[#This Row],[Precio]]))))</f>
        <v/>
      </c>
      <c r="J7953" s="4" t="str">
        <f>IF(Tabla1[[#This Row],[Fecha]]="",(""),(IF(Tabla13[[#This Row],[Ingreso en]]="",(-Tabla13[[#This Row],[Egreso de]]),(Tabla13[[#This Row],[Ingreso en]]))))</f>
        <v/>
      </c>
    </row>
    <row r="7954" spans="1:10" x14ac:dyDescent="0.3">
      <c r="A7954" s="2" t="str">
        <f>IF(Tabla1[[#This Row],[Fecha]]="",(""),(Tabla1[[#This Row],[Fecha]]))</f>
        <v/>
      </c>
      <c r="B7954" s="3" t="str">
        <f>IF(Tabla1[[#This Row],[Fecha]]="",(""),(Tabla1[[#This Row],[Tipo de Operación]]))</f>
        <v/>
      </c>
      <c r="C7954" s="19" t="str">
        <f>IF(Tabla1[[#This Row],[Fecha]]="",(""),(Tabla1[[#This Row],[Código]]))</f>
        <v/>
      </c>
      <c r="D7954" s="4" t="str">
        <f>IF(Tabla1[[#This Row],[Fecha]]="",(""),(Tabla1[[#This Row],[Rubro]]))</f>
        <v/>
      </c>
      <c r="E7954" s="4"/>
      <c r="F7954" s="4" t="str">
        <f>IF(Tabla1[[#This Row],[Fecha]]="",(""),(Tabla1[[#This Row],[Precio]]))</f>
        <v/>
      </c>
      <c r="G7954" s="4" t="str">
        <f>IF(Tabla1[[#This Row],[Fecha]]="",(""),(Tabla1[[#This Row],[Medio de Pago]]))</f>
        <v/>
      </c>
      <c r="H7954" s="4" t="str">
        <f>IF(Tabla1[[#This Row],[Fecha]]="",(""),(IF(Tabla1[[#This Row],[Ingreso en]]="",(""),(Tabla1[[#This Row],[Precio]]))))</f>
        <v/>
      </c>
      <c r="I7954" s="5" t="str">
        <f>IF(Tabla1[[#This Row],[Fecha]]="",(""),(IF(Tabla1[[#This Row],[Egreso de]]="",(""),(Tabla1[[#This Row],[Precio]]))))</f>
        <v/>
      </c>
      <c r="J7954" s="4" t="str">
        <f>IF(Tabla1[[#This Row],[Fecha]]="",(""),(IF(Tabla13[[#This Row],[Ingreso en]]="",(-Tabla13[[#This Row],[Egreso de]]),(Tabla13[[#This Row],[Ingreso en]]))))</f>
        <v/>
      </c>
    </row>
    <row r="7955" spans="1:10" x14ac:dyDescent="0.3">
      <c r="A7955" s="2" t="str">
        <f>IF(Tabla1[[#This Row],[Fecha]]="",(""),(Tabla1[[#This Row],[Fecha]]))</f>
        <v/>
      </c>
      <c r="B7955" s="3" t="str">
        <f>IF(Tabla1[[#This Row],[Fecha]]="",(""),(Tabla1[[#This Row],[Tipo de Operación]]))</f>
        <v/>
      </c>
      <c r="C7955" s="19" t="str">
        <f>IF(Tabla1[[#This Row],[Fecha]]="",(""),(Tabla1[[#This Row],[Código]]))</f>
        <v/>
      </c>
      <c r="D7955" s="4" t="str">
        <f>IF(Tabla1[[#This Row],[Fecha]]="",(""),(Tabla1[[#This Row],[Rubro]]))</f>
        <v/>
      </c>
      <c r="E7955" s="4"/>
      <c r="F7955" s="4" t="str">
        <f>IF(Tabla1[[#This Row],[Fecha]]="",(""),(Tabla1[[#This Row],[Precio]]))</f>
        <v/>
      </c>
      <c r="G7955" s="4" t="str">
        <f>IF(Tabla1[[#This Row],[Fecha]]="",(""),(Tabla1[[#This Row],[Medio de Pago]]))</f>
        <v/>
      </c>
      <c r="H7955" s="4" t="str">
        <f>IF(Tabla1[[#This Row],[Fecha]]="",(""),(IF(Tabla1[[#This Row],[Ingreso en]]="",(""),(Tabla1[[#This Row],[Precio]]))))</f>
        <v/>
      </c>
      <c r="I7955" s="5" t="str">
        <f>IF(Tabla1[[#This Row],[Fecha]]="",(""),(IF(Tabla1[[#This Row],[Egreso de]]="",(""),(Tabla1[[#This Row],[Precio]]))))</f>
        <v/>
      </c>
      <c r="J7955" s="4" t="str">
        <f>IF(Tabla1[[#This Row],[Fecha]]="",(""),(IF(Tabla13[[#This Row],[Ingreso en]]="",(-Tabla13[[#This Row],[Egreso de]]),(Tabla13[[#This Row],[Ingreso en]]))))</f>
        <v/>
      </c>
    </row>
    <row r="7956" spans="1:10" x14ac:dyDescent="0.3">
      <c r="A7956" s="2" t="str">
        <f>IF(Tabla1[[#This Row],[Fecha]]="",(""),(Tabla1[[#This Row],[Fecha]]))</f>
        <v/>
      </c>
      <c r="B7956" s="3" t="str">
        <f>IF(Tabla1[[#This Row],[Fecha]]="",(""),(Tabla1[[#This Row],[Tipo de Operación]]))</f>
        <v/>
      </c>
      <c r="C7956" s="19" t="str">
        <f>IF(Tabla1[[#This Row],[Fecha]]="",(""),(Tabla1[[#This Row],[Código]]))</f>
        <v/>
      </c>
      <c r="D7956" s="4" t="str">
        <f>IF(Tabla1[[#This Row],[Fecha]]="",(""),(Tabla1[[#This Row],[Rubro]]))</f>
        <v/>
      </c>
      <c r="E7956" s="4"/>
      <c r="F7956" s="4" t="str">
        <f>IF(Tabla1[[#This Row],[Fecha]]="",(""),(Tabla1[[#This Row],[Precio]]))</f>
        <v/>
      </c>
      <c r="G7956" s="4" t="str">
        <f>IF(Tabla1[[#This Row],[Fecha]]="",(""),(Tabla1[[#This Row],[Medio de Pago]]))</f>
        <v/>
      </c>
      <c r="H7956" s="4" t="str">
        <f>IF(Tabla1[[#This Row],[Fecha]]="",(""),(IF(Tabla1[[#This Row],[Ingreso en]]="",(""),(Tabla1[[#This Row],[Precio]]))))</f>
        <v/>
      </c>
      <c r="I7956" s="5" t="str">
        <f>IF(Tabla1[[#This Row],[Fecha]]="",(""),(IF(Tabla1[[#This Row],[Egreso de]]="",(""),(Tabla1[[#This Row],[Precio]]))))</f>
        <v/>
      </c>
      <c r="J7956" s="4" t="str">
        <f>IF(Tabla1[[#This Row],[Fecha]]="",(""),(IF(Tabla13[[#This Row],[Ingreso en]]="",(-Tabla13[[#This Row],[Egreso de]]),(Tabla13[[#This Row],[Ingreso en]]))))</f>
        <v/>
      </c>
    </row>
    <row r="7957" spans="1:10" x14ac:dyDescent="0.3">
      <c r="A7957" s="2" t="str">
        <f>IF(Tabla1[[#This Row],[Fecha]]="",(""),(Tabla1[[#This Row],[Fecha]]))</f>
        <v/>
      </c>
      <c r="B7957" s="3" t="str">
        <f>IF(Tabla1[[#This Row],[Fecha]]="",(""),(Tabla1[[#This Row],[Tipo de Operación]]))</f>
        <v/>
      </c>
      <c r="C7957" s="19" t="str">
        <f>IF(Tabla1[[#This Row],[Fecha]]="",(""),(Tabla1[[#This Row],[Código]]))</f>
        <v/>
      </c>
      <c r="D7957" s="4" t="str">
        <f>IF(Tabla1[[#This Row],[Fecha]]="",(""),(Tabla1[[#This Row],[Rubro]]))</f>
        <v/>
      </c>
      <c r="E7957" s="4"/>
      <c r="F7957" s="4" t="str">
        <f>IF(Tabla1[[#This Row],[Fecha]]="",(""),(Tabla1[[#This Row],[Precio]]))</f>
        <v/>
      </c>
      <c r="G7957" s="4" t="str">
        <f>IF(Tabla1[[#This Row],[Fecha]]="",(""),(Tabla1[[#This Row],[Medio de Pago]]))</f>
        <v/>
      </c>
      <c r="H7957" s="4" t="str">
        <f>IF(Tabla1[[#This Row],[Fecha]]="",(""),(IF(Tabla1[[#This Row],[Ingreso en]]="",(""),(Tabla1[[#This Row],[Precio]]))))</f>
        <v/>
      </c>
      <c r="I7957" s="5" t="str">
        <f>IF(Tabla1[[#This Row],[Fecha]]="",(""),(IF(Tabla1[[#This Row],[Egreso de]]="",(""),(Tabla1[[#This Row],[Precio]]))))</f>
        <v/>
      </c>
      <c r="J7957" s="4" t="str">
        <f>IF(Tabla1[[#This Row],[Fecha]]="",(""),(IF(Tabla13[[#This Row],[Ingreso en]]="",(-Tabla13[[#This Row],[Egreso de]]),(Tabla13[[#This Row],[Ingreso en]]))))</f>
        <v/>
      </c>
    </row>
    <row r="7958" spans="1:10" x14ac:dyDescent="0.3">
      <c r="A7958" s="2" t="str">
        <f>IF(Tabla1[[#This Row],[Fecha]]="",(""),(Tabla1[[#This Row],[Fecha]]))</f>
        <v/>
      </c>
      <c r="B7958" s="3" t="str">
        <f>IF(Tabla1[[#This Row],[Fecha]]="",(""),(Tabla1[[#This Row],[Tipo de Operación]]))</f>
        <v/>
      </c>
      <c r="C7958" s="19" t="str">
        <f>IF(Tabla1[[#This Row],[Fecha]]="",(""),(Tabla1[[#This Row],[Código]]))</f>
        <v/>
      </c>
      <c r="D7958" s="4" t="str">
        <f>IF(Tabla1[[#This Row],[Fecha]]="",(""),(Tabla1[[#This Row],[Rubro]]))</f>
        <v/>
      </c>
      <c r="E7958" s="4"/>
      <c r="F7958" s="4" t="str">
        <f>IF(Tabla1[[#This Row],[Fecha]]="",(""),(Tabla1[[#This Row],[Precio]]))</f>
        <v/>
      </c>
      <c r="G7958" s="4" t="str">
        <f>IF(Tabla1[[#This Row],[Fecha]]="",(""),(Tabla1[[#This Row],[Medio de Pago]]))</f>
        <v/>
      </c>
      <c r="H7958" s="4" t="str">
        <f>IF(Tabla1[[#This Row],[Fecha]]="",(""),(IF(Tabla1[[#This Row],[Ingreso en]]="",(""),(Tabla1[[#This Row],[Precio]]))))</f>
        <v/>
      </c>
      <c r="I7958" s="5" t="str">
        <f>IF(Tabla1[[#This Row],[Fecha]]="",(""),(IF(Tabla1[[#This Row],[Egreso de]]="",(""),(Tabla1[[#This Row],[Precio]]))))</f>
        <v/>
      </c>
      <c r="J7958" s="4" t="str">
        <f>IF(Tabla1[[#This Row],[Fecha]]="",(""),(IF(Tabla13[[#This Row],[Ingreso en]]="",(-Tabla13[[#This Row],[Egreso de]]),(Tabla13[[#This Row],[Ingreso en]]))))</f>
        <v/>
      </c>
    </row>
    <row r="7959" spans="1:10" x14ac:dyDescent="0.3">
      <c r="A7959" s="2" t="str">
        <f>IF(Tabla1[[#This Row],[Fecha]]="",(""),(Tabla1[[#This Row],[Fecha]]))</f>
        <v/>
      </c>
      <c r="B7959" s="3" t="str">
        <f>IF(Tabla1[[#This Row],[Fecha]]="",(""),(Tabla1[[#This Row],[Tipo de Operación]]))</f>
        <v/>
      </c>
      <c r="C7959" s="19" t="str">
        <f>IF(Tabla1[[#This Row],[Fecha]]="",(""),(Tabla1[[#This Row],[Código]]))</f>
        <v/>
      </c>
      <c r="D7959" s="4" t="str">
        <f>IF(Tabla1[[#This Row],[Fecha]]="",(""),(Tabla1[[#This Row],[Rubro]]))</f>
        <v/>
      </c>
      <c r="E7959" s="4"/>
      <c r="F7959" s="4" t="str">
        <f>IF(Tabla1[[#This Row],[Fecha]]="",(""),(Tabla1[[#This Row],[Precio]]))</f>
        <v/>
      </c>
      <c r="G7959" s="4" t="str">
        <f>IF(Tabla1[[#This Row],[Fecha]]="",(""),(Tabla1[[#This Row],[Medio de Pago]]))</f>
        <v/>
      </c>
      <c r="H7959" s="4" t="str">
        <f>IF(Tabla1[[#This Row],[Fecha]]="",(""),(IF(Tabla1[[#This Row],[Ingreso en]]="",(""),(Tabla1[[#This Row],[Precio]]))))</f>
        <v/>
      </c>
      <c r="I7959" s="5" t="str">
        <f>IF(Tabla1[[#This Row],[Fecha]]="",(""),(IF(Tabla1[[#This Row],[Egreso de]]="",(""),(Tabla1[[#This Row],[Precio]]))))</f>
        <v/>
      </c>
      <c r="J7959" s="4" t="str">
        <f>IF(Tabla1[[#This Row],[Fecha]]="",(""),(IF(Tabla13[[#This Row],[Ingreso en]]="",(-Tabla13[[#This Row],[Egreso de]]),(Tabla13[[#This Row],[Ingreso en]]))))</f>
        <v/>
      </c>
    </row>
    <row r="7960" spans="1:10" x14ac:dyDescent="0.3">
      <c r="A7960" s="2" t="str">
        <f>IF(Tabla1[[#This Row],[Fecha]]="",(""),(Tabla1[[#This Row],[Fecha]]))</f>
        <v/>
      </c>
      <c r="B7960" s="3" t="str">
        <f>IF(Tabla1[[#This Row],[Fecha]]="",(""),(Tabla1[[#This Row],[Tipo de Operación]]))</f>
        <v/>
      </c>
      <c r="C7960" s="19" t="str">
        <f>IF(Tabla1[[#This Row],[Fecha]]="",(""),(Tabla1[[#This Row],[Código]]))</f>
        <v/>
      </c>
      <c r="D7960" s="4" t="str">
        <f>IF(Tabla1[[#This Row],[Fecha]]="",(""),(Tabla1[[#This Row],[Rubro]]))</f>
        <v/>
      </c>
      <c r="E7960" s="4"/>
      <c r="F7960" s="4" t="str">
        <f>IF(Tabla1[[#This Row],[Fecha]]="",(""),(Tabla1[[#This Row],[Precio]]))</f>
        <v/>
      </c>
      <c r="G7960" s="4" t="str">
        <f>IF(Tabla1[[#This Row],[Fecha]]="",(""),(Tabla1[[#This Row],[Medio de Pago]]))</f>
        <v/>
      </c>
      <c r="H7960" s="4" t="str">
        <f>IF(Tabla1[[#This Row],[Fecha]]="",(""),(IF(Tabla1[[#This Row],[Ingreso en]]="",(""),(Tabla1[[#This Row],[Precio]]))))</f>
        <v/>
      </c>
      <c r="I7960" s="5" t="str">
        <f>IF(Tabla1[[#This Row],[Fecha]]="",(""),(IF(Tabla1[[#This Row],[Egreso de]]="",(""),(Tabla1[[#This Row],[Precio]]))))</f>
        <v/>
      </c>
      <c r="J7960" s="4" t="str">
        <f>IF(Tabla1[[#This Row],[Fecha]]="",(""),(IF(Tabla13[[#This Row],[Ingreso en]]="",(-Tabla13[[#This Row],[Egreso de]]),(Tabla13[[#This Row],[Ingreso en]]))))</f>
        <v/>
      </c>
    </row>
    <row r="7961" spans="1:10" x14ac:dyDescent="0.3">
      <c r="A7961" s="2" t="str">
        <f>IF(Tabla1[[#This Row],[Fecha]]="",(""),(Tabla1[[#This Row],[Fecha]]))</f>
        <v/>
      </c>
      <c r="B7961" s="3" t="str">
        <f>IF(Tabla1[[#This Row],[Fecha]]="",(""),(Tabla1[[#This Row],[Tipo de Operación]]))</f>
        <v/>
      </c>
      <c r="C7961" s="19" t="str">
        <f>IF(Tabla1[[#This Row],[Fecha]]="",(""),(Tabla1[[#This Row],[Código]]))</f>
        <v/>
      </c>
      <c r="D7961" s="4" t="str">
        <f>IF(Tabla1[[#This Row],[Fecha]]="",(""),(Tabla1[[#This Row],[Rubro]]))</f>
        <v/>
      </c>
      <c r="E7961" s="4"/>
      <c r="F7961" s="4" t="str">
        <f>IF(Tabla1[[#This Row],[Fecha]]="",(""),(Tabla1[[#This Row],[Precio]]))</f>
        <v/>
      </c>
      <c r="G7961" s="4" t="str">
        <f>IF(Tabla1[[#This Row],[Fecha]]="",(""),(Tabla1[[#This Row],[Medio de Pago]]))</f>
        <v/>
      </c>
      <c r="H7961" s="4" t="str">
        <f>IF(Tabla1[[#This Row],[Fecha]]="",(""),(IF(Tabla1[[#This Row],[Ingreso en]]="",(""),(Tabla1[[#This Row],[Precio]]))))</f>
        <v/>
      </c>
      <c r="I7961" s="5" t="str">
        <f>IF(Tabla1[[#This Row],[Fecha]]="",(""),(IF(Tabla1[[#This Row],[Egreso de]]="",(""),(Tabla1[[#This Row],[Precio]]))))</f>
        <v/>
      </c>
      <c r="J7961" s="4" t="str">
        <f>IF(Tabla1[[#This Row],[Fecha]]="",(""),(IF(Tabla13[[#This Row],[Ingreso en]]="",(-Tabla13[[#This Row],[Egreso de]]),(Tabla13[[#This Row],[Ingreso en]]))))</f>
        <v/>
      </c>
    </row>
    <row r="7962" spans="1:10" x14ac:dyDescent="0.3">
      <c r="A7962" s="2" t="str">
        <f>IF(Tabla1[[#This Row],[Fecha]]="",(""),(Tabla1[[#This Row],[Fecha]]))</f>
        <v/>
      </c>
      <c r="B7962" s="3" t="str">
        <f>IF(Tabla1[[#This Row],[Fecha]]="",(""),(Tabla1[[#This Row],[Tipo de Operación]]))</f>
        <v/>
      </c>
      <c r="C7962" s="19" t="str">
        <f>IF(Tabla1[[#This Row],[Fecha]]="",(""),(Tabla1[[#This Row],[Código]]))</f>
        <v/>
      </c>
      <c r="D7962" s="4" t="str">
        <f>IF(Tabla1[[#This Row],[Fecha]]="",(""),(Tabla1[[#This Row],[Rubro]]))</f>
        <v/>
      </c>
      <c r="E7962" s="4"/>
      <c r="F7962" s="4" t="str">
        <f>IF(Tabla1[[#This Row],[Fecha]]="",(""),(Tabla1[[#This Row],[Precio]]))</f>
        <v/>
      </c>
      <c r="G7962" s="4" t="str">
        <f>IF(Tabla1[[#This Row],[Fecha]]="",(""),(Tabla1[[#This Row],[Medio de Pago]]))</f>
        <v/>
      </c>
      <c r="H7962" s="4" t="str">
        <f>IF(Tabla1[[#This Row],[Fecha]]="",(""),(IF(Tabla1[[#This Row],[Ingreso en]]="",(""),(Tabla1[[#This Row],[Precio]]))))</f>
        <v/>
      </c>
      <c r="I7962" s="5" t="str">
        <f>IF(Tabla1[[#This Row],[Fecha]]="",(""),(IF(Tabla1[[#This Row],[Egreso de]]="",(""),(Tabla1[[#This Row],[Precio]]))))</f>
        <v/>
      </c>
      <c r="J7962" s="4" t="str">
        <f>IF(Tabla1[[#This Row],[Fecha]]="",(""),(IF(Tabla13[[#This Row],[Ingreso en]]="",(-Tabla13[[#This Row],[Egreso de]]),(Tabla13[[#This Row],[Ingreso en]]))))</f>
        <v/>
      </c>
    </row>
    <row r="7963" spans="1:10" x14ac:dyDescent="0.3">
      <c r="A7963" s="2" t="str">
        <f>IF(Tabla1[[#This Row],[Fecha]]="",(""),(Tabla1[[#This Row],[Fecha]]))</f>
        <v/>
      </c>
      <c r="B7963" s="3" t="str">
        <f>IF(Tabla1[[#This Row],[Fecha]]="",(""),(Tabla1[[#This Row],[Tipo de Operación]]))</f>
        <v/>
      </c>
      <c r="C7963" s="19" t="str">
        <f>IF(Tabla1[[#This Row],[Fecha]]="",(""),(Tabla1[[#This Row],[Código]]))</f>
        <v/>
      </c>
      <c r="D7963" s="4" t="str">
        <f>IF(Tabla1[[#This Row],[Fecha]]="",(""),(Tabla1[[#This Row],[Rubro]]))</f>
        <v/>
      </c>
      <c r="E7963" s="4"/>
      <c r="F7963" s="4" t="str">
        <f>IF(Tabla1[[#This Row],[Fecha]]="",(""),(Tabla1[[#This Row],[Precio]]))</f>
        <v/>
      </c>
      <c r="G7963" s="4" t="str">
        <f>IF(Tabla1[[#This Row],[Fecha]]="",(""),(Tabla1[[#This Row],[Medio de Pago]]))</f>
        <v/>
      </c>
      <c r="H7963" s="4" t="str">
        <f>IF(Tabla1[[#This Row],[Fecha]]="",(""),(IF(Tabla1[[#This Row],[Ingreso en]]="",(""),(Tabla1[[#This Row],[Precio]]))))</f>
        <v/>
      </c>
      <c r="I7963" s="5" t="str">
        <f>IF(Tabla1[[#This Row],[Fecha]]="",(""),(IF(Tabla1[[#This Row],[Egreso de]]="",(""),(Tabla1[[#This Row],[Precio]]))))</f>
        <v/>
      </c>
      <c r="J7963" s="4" t="str">
        <f>IF(Tabla1[[#This Row],[Fecha]]="",(""),(IF(Tabla13[[#This Row],[Ingreso en]]="",(-Tabla13[[#This Row],[Egreso de]]),(Tabla13[[#This Row],[Ingreso en]]))))</f>
        <v/>
      </c>
    </row>
    <row r="7964" spans="1:10" x14ac:dyDescent="0.3">
      <c r="A7964" s="2" t="str">
        <f>IF(Tabla1[[#This Row],[Fecha]]="",(""),(Tabla1[[#This Row],[Fecha]]))</f>
        <v/>
      </c>
      <c r="B7964" s="3" t="str">
        <f>IF(Tabla1[[#This Row],[Fecha]]="",(""),(Tabla1[[#This Row],[Tipo de Operación]]))</f>
        <v/>
      </c>
      <c r="C7964" s="19" t="str">
        <f>IF(Tabla1[[#This Row],[Fecha]]="",(""),(Tabla1[[#This Row],[Código]]))</f>
        <v/>
      </c>
      <c r="D7964" s="4" t="str">
        <f>IF(Tabla1[[#This Row],[Fecha]]="",(""),(Tabla1[[#This Row],[Rubro]]))</f>
        <v/>
      </c>
      <c r="E7964" s="4"/>
      <c r="F7964" s="4" t="str">
        <f>IF(Tabla1[[#This Row],[Fecha]]="",(""),(Tabla1[[#This Row],[Precio]]))</f>
        <v/>
      </c>
      <c r="G7964" s="4" t="str">
        <f>IF(Tabla1[[#This Row],[Fecha]]="",(""),(Tabla1[[#This Row],[Medio de Pago]]))</f>
        <v/>
      </c>
      <c r="H7964" s="4" t="str">
        <f>IF(Tabla1[[#This Row],[Fecha]]="",(""),(IF(Tabla1[[#This Row],[Ingreso en]]="",(""),(Tabla1[[#This Row],[Precio]]))))</f>
        <v/>
      </c>
      <c r="I7964" s="5" t="str">
        <f>IF(Tabla1[[#This Row],[Fecha]]="",(""),(IF(Tabla1[[#This Row],[Egreso de]]="",(""),(Tabla1[[#This Row],[Precio]]))))</f>
        <v/>
      </c>
      <c r="J7964" s="4" t="str">
        <f>IF(Tabla1[[#This Row],[Fecha]]="",(""),(IF(Tabla13[[#This Row],[Ingreso en]]="",(-Tabla13[[#This Row],[Egreso de]]),(Tabla13[[#This Row],[Ingreso en]]))))</f>
        <v/>
      </c>
    </row>
    <row r="7965" spans="1:10" x14ac:dyDescent="0.3">
      <c r="A7965" s="2" t="str">
        <f>IF(Tabla1[[#This Row],[Fecha]]="",(""),(Tabla1[[#This Row],[Fecha]]))</f>
        <v/>
      </c>
      <c r="B7965" s="3" t="str">
        <f>IF(Tabla1[[#This Row],[Fecha]]="",(""),(Tabla1[[#This Row],[Tipo de Operación]]))</f>
        <v/>
      </c>
      <c r="C7965" s="19" t="str">
        <f>IF(Tabla1[[#This Row],[Fecha]]="",(""),(Tabla1[[#This Row],[Código]]))</f>
        <v/>
      </c>
      <c r="D7965" s="4" t="str">
        <f>IF(Tabla1[[#This Row],[Fecha]]="",(""),(Tabla1[[#This Row],[Rubro]]))</f>
        <v/>
      </c>
      <c r="E7965" s="4"/>
      <c r="F7965" s="4" t="str">
        <f>IF(Tabla1[[#This Row],[Fecha]]="",(""),(Tabla1[[#This Row],[Precio]]))</f>
        <v/>
      </c>
      <c r="G7965" s="4" t="str">
        <f>IF(Tabla1[[#This Row],[Fecha]]="",(""),(Tabla1[[#This Row],[Medio de Pago]]))</f>
        <v/>
      </c>
      <c r="H7965" s="4" t="str">
        <f>IF(Tabla1[[#This Row],[Fecha]]="",(""),(IF(Tabla1[[#This Row],[Ingreso en]]="",(""),(Tabla1[[#This Row],[Precio]]))))</f>
        <v/>
      </c>
      <c r="I7965" s="5" t="str">
        <f>IF(Tabla1[[#This Row],[Fecha]]="",(""),(IF(Tabla1[[#This Row],[Egreso de]]="",(""),(Tabla1[[#This Row],[Precio]]))))</f>
        <v/>
      </c>
      <c r="J7965" s="4" t="str">
        <f>IF(Tabla1[[#This Row],[Fecha]]="",(""),(IF(Tabla13[[#This Row],[Ingreso en]]="",(-Tabla13[[#This Row],[Egreso de]]),(Tabla13[[#This Row],[Ingreso en]]))))</f>
        <v/>
      </c>
    </row>
    <row r="7966" spans="1:10" x14ac:dyDescent="0.3">
      <c r="A7966" s="2" t="str">
        <f>IF(Tabla1[[#This Row],[Fecha]]="",(""),(Tabla1[[#This Row],[Fecha]]))</f>
        <v/>
      </c>
      <c r="B7966" s="3" t="str">
        <f>IF(Tabla1[[#This Row],[Fecha]]="",(""),(Tabla1[[#This Row],[Tipo de Operación]]))</f>
        <v/>
      </c>
      <c r="C7966" s="19" t="str">
        <f>IF(Tabla1[[#This Row],[Fecha]]="",(""),(Tabla1[[#This Row],[Código]]))</f>
        <v/>
      </c>
      <c r="D7966" s="4" t="str">
        <f>IF(Tabla1[[#This Row],[Fecha]]="",(""),(Tabla1[[#This Row],[Rubro]]))</f>
        <v/>
      </c>
      <c r="E7966" s="4"/>
      <c r="F7966" s="4" t="str">
        <f>IF(Tabla1[[#This Row],[Fecha]]="",(""),(Tabla1[[#This Row],[Precio]]))</f>
        <v/>
      </c>
      <c r="G7966" s="4" t="str">
        <f>IF(Tabla1[[#This Row],[Fecha]]="",(""),(Tabla1[[#This Row],[Medio de Pago]]))</f>
        <v/>
      </c>
      <c r="H7966" s="4" t="str">
        <f>IF(Tabla1[[#This Row],[Fecha]]="",(""),(IF(Tabla1[[#This Row],[Ingreso en]]="",(""),(Tabla1[[#This Row],[Precio]]))))</f>
        <v/>
      </c>
      <c r="I7966" s="5" t="str">
        <f>IF(Tabla1[[#This Row],[Fecha]]="",(""),(IF(Tabla1[[#This Row],[Egreso de]]="",(""),(Tabla1[[#This Row],[Precio]]))))</f>
        <v/>
      </c>
      <c r="J7966" s="4" t="str">
        <f>IF(Tabla1[[#This Row],[Fecha]]="",(""),(IF(Tabla13[[#This Row],[Ingreso en]]="",(-Tabla13[[#This Row],[Egreso de]]),(Tabla13[[#This Row],[Ingreso en]]))))</f>
        <v/>
      </c>
    </row>
    <row r="7967" spans="1:10" x14ac:dyDescent="0.3">
      <c r="A7967" s="2" t="str">
        <f>IF(Tabla1[[#This Row],[Fecha]]="",(""),(Tabla1[[#This Row],[Fecha]]))</f>
        <v/>
      </c>
      <c r="B7967" s="3" t="str">
        <f>IF(Tabla1[[#This Row],[Fecha]]="",(""),(Tabla1[[#This Row],[Tipo de Operación]]))</f>
        <v/>
      </c>
      <c r="C7967" s="19" t="str">
        <f>IF(Tabla1[[#This Row],[Fecha]]="",(""),(Tabla1[[#This Row],[Código]]))</f>
        <v/>
      </c>
      <c r="D7967" s="4" t="str">
        <f>IF(Tabla1[[#This Row],[Fecha]]="",(""),(Tabla1[[#This Row],[Rubro]]))</f>
        <v/>
      </c>
      <c r="E7967" s="4"/>
      <c r="F7967" s="4" t="str">
        <f>IF(Tabla1[[#This Row],[Fecha]]="",(""),(Tabla1[[#This Row],[Precio]]))</f>
        <v/>
      </c>
      <c r="G7967" s="4" t="str">
        <f>IF(Tabla1[[#This Row],[Fecha]]="",(""),(Tabla1[[#This Row],[Medio de Pago]]))</f>
        <v/>
      </c>
      <c r="H7967" s="4" t="str">
        <f>IF(Tabla1[[#This Row],[Fecha]]="",(""),(IF(Tabla1[[#This Row],[Ingreso en]]="",(""),(Tabla1[[#This Row],[Precio]]))))</f>
        <v/>
      </c>
      <c r="I7967" s="5" t="str">
        <f>IF(Tabla1[[#This Row],[Fecha]]="",(""),(IF(Tabla1[[#This Row],[Egreso de]]="",(""),(Tabla1[[#This Row],[Precio]]))))</f>
        <v/>
      </c>
      <c r="J7967" s="4" t="str">
        <f>IF(Tabla1[[#This Row],[Fecha]]="",(""),(IF(Tabla13[[#This Row],[Ingreso en]]="",(-Tabla13[[#This Row],[Egreso de]]),(Tabla13[[#This Row],[Ingreso en]]))))</f>
        <v/>
      </c>
    </row>
    <row r="7968" spans="1:10" x14ac:dyDescent="0.3">
      <c r="A7968" s="2" t="str">
        <f>IF(Tabla1[[#This Row],[Fecha]]="",(""),(Tabla1[[#This Row],[Fecha]]))</f>
        <v/>
      </c>
      <c r="B7968" s="3" t="str">
        <f>IF(Tabla1[[#This Row],[Fecha]]="",(""),(Tabla1[[#This Row],[Tipo de Operación]]))</f>
        <v/>
      </c>
      <c r="C7968" s="19" t="str">
        <f>IF(Tabla1[[#This Row],[Fecha]]="",(""),(Tabla1[[#This Row],[Código]]))</f>
        <v/>
      </c>
      <c r="D7968" s="4" t="str">
        <f>IF(Tabla1[[#This Row],[Fecha]]="",(""),(Tabla1[[#This Row],[Rubro]]))</f>
        <v/>
      </c>
      <c r="E7968" s="4"/>
      <c r="F7968" s="4" t="str">
        <f>IF(Tabla1[[#This Row],[Fecha]]="",(""),(Tabla1[[#This Row],[Precio]]))</f>
        <v/>
      </c>
      <c r="G7968" s="4" t="str">
        <f>IF(Tabla1[[#This Row],[Fecha]]="",(""),(Tabla1[[#This Row],[Medio de Pago]]))</f>
        <v/>
      </c>
      <c r="H7968" s="4" t="str">
        <f>IF(Tabla1[[#This Row],[Fecha]]="",(""),(IF(Tabla1[[#This Row],[Ingreso en]]="",(""),(Tabla1[[#This Row],[Precio]]))))</f>
        <v/>
      </c>
      <c r="I7968" s="5" t="str">
        <f>IF(Tabla1[[#This Row],[Fecha]]="",(""),(IF(Tabla1[[#This Row],[Egreso de]]="",(""),(Tabla1[[#This Row],[Precio]]))))</f>
        <v/>
      </c>
      <c r="J7968" s="4" t="str">
        <f>IF(Tabla1[[#This Row],[Fecha]]="",(""),(IF(Tabla13[[#This Row],[Ingreso en]]="",(-Tabla13[[#This Row],[Egreso de]]),(Tabla13[[#This Row],[Ingreso en]]))))</f>
        <v/>
      </c>
    </row>
    <row r="7969" spans="1:10" x14ac:dyDescent="0.3">
      <c r="A7969" s="2" t="str">
        <f>IF(Tabla1[[#This Row],[Fecha]]="",(""),(Tabla1[[#This Row],[Fecha]]))</f>
        <v/>
      </c>
      <c r="B7969" s="3" t="str">
        <f>IF(Tabla1[[#This Row],[Fecha]]="",(""),(Tabla1[[#This Row],[Tipo de Operación]]))</f>
        <v/>
      </c>
      <c r="C7969" s="19" t="str">
        <f>IF(Tabla1[[#This Row],[Fecha]]="",(""),(Tabla1[[#This Row],[Código]]))</f>
        <v/>
      </c>
      <c r="D7969" s="4" t="str">
        <f>IF(Tabla1[[#This Row],[Fecha]]="",(""),(Tabla1[[#This Row],[Rubro]]))</f>
        <v/>
      </c>
      <c r="E7969" s="4"/>
      <c r="F7969" s="4" t="str">
        <f>IF(Tabla1[[#This Row],[Fecha]]="",(""),(Tabla1[[#This Row],[Precio]]))</f>
        <v/>
      </c>
      <c r="G7969" s="4" t="str">
        <f>IF(Tabla1[[#This Row],[Fecha]]="",(""),(Tabla1[[#This Row],[Medio de Pago]]))</f>
        <v/>
      </c>
      <c r="H7969" s="4" t="str">
        <f>IF(Tabla1[[#This Row],[Fecha]]="",(""),(IF(Tabla1[[#This Row],[Ingreso en]]="",(""),(Tabla1[[#This Row],[Precio]]))))</f>
        <v/>
      </c>
      <c r="I7969" s="5" t="str">
        <f>IF(Tabla1[[#This Row],[Fecha]]="",(""),(IF(Tabla1[[#This Row],[Egreso de]]="",(""),(Tabla1[[#This Row],[Precio]]))))</f>
        <v/>
      </c>
      <c r="J7969" s="4" t="str">
        <f>IF(Tabla1[[#This Row],[Fecha]]="",(""),(IF(Tabla13[[#This Row],[Ingreso en]]="",(-Tabla13[[#This Row],[Egreso de]]),(Tabla13[[#This Row],[Ingreso en]]))))</f>
        <v/>
      </c>
    </row>
    <row r="7970" spans="1:10" x14ac:dyDescent="0.3">
      <c r="A7970" s="2" t="str">
        <f>IF(Tabla1[[#This Row],[Fecha]]="",(""),(Tabla1[[#This Row],[Fecha]]))</f>
        <v/>
      </c>
      <c r="B7970" s="3" t="str">
        <f>IF(Tabla1[[#This Row],[Fecha]]="",(""),(Tabla1[[#This Row],[Tipo de Operación]]))</f>
        <v/>
      </c>
      <c r="C7970" s="19" t="str">
        <f>IF(Tabla1[[#This Row],[Fecha]]="",(""),(Tabla1[[#This Row],[Código]]))</f>
        <v/>
      </c>
      <c r="D7970" s="4" t="str">
        <f>IF(Tabla1[[#This Row],[Fecha]]="",(""),(Tabla1[[#This Row],[Rubro]]))</f>
        <v/>
      </c>
      <c r="E7970" s="4"/>
      <c r="F7970" s="4" t="str">
        <f>IF(Tabla1[[#This Row],[Fecha]]="",(""),(Tabla1[[#This Row],[Precio]]))</f>
        <v/>
      </c>
      <c r="G7970" s="4" t="str">
        <f>IF(Tabla1[[#This Row],[Fecha]]="",(""),(Tabla1[[#This Row],[Medio de Pago]]))</f>
        <v/>
      </c>
      <c r="H7970" s="4" t="str">
        <f>IF(Tabla1[[#This Row],[Fecha]]="",(""),(IF(Tabla1[[#This Row],[Ingreso en]]="",(""),(Tabla1[[#This Row],[Precio]]))))</f>
        <v/>
      </c>
      <c r="I7970" s="5" t="str">
        <f>IF(Tabla1[[#This Row],[Fecha]]="",(""),(IF(Tabla1[[#This Row],[Egreso de]]="",(""),(Tabla1[[#This Row],[Precio]]))))</f>
        <v/>
      </c>
      <c r="J7970" s="4" t="str">
        <f>IF(Tabla1[[#This Row],[Fecha]]="",(""),(IF(Tabla13[[#This Row],[Ingreso en]]="",(-Tabla13[[#This Row],[Egreso de]]),(Tabla13[[#This Row],[Ingreso en]]))))</f>
        <v/>
      </c>
    </row>
    <row r="7971" spans="1:10" x14ac:dyDescent="0.3">
      <c r="A7971" s="2" t="str">
        <f>IF(Tabla1[[#This Row],[Fecha]]="",(""),(Tabla1[[#This Row],[Fecha]]))</f>
        <v/>
      </c>
      <c r="B7971" s="3" t="str">
        <f>IF(Tabla1[[#This Row],[Fecha]]="",(""),(Tabla1[[#This Row],[Tipo de Operación]]))</f>
        <v/>
      </c>
      <c r="C7971" s="19" t="str">
        <f>IF(Tabla1[[#This Row],[Fecha]]="",(""),(Tabla1[[#This Row],[Código]]))</f>
        <v/>
      </c>
      <c r="D7971" s="4" t="str">
        <f>IF(Tabla1[[#This Row],[Fecha]]="",(""),(Tabla1[[#This Row],[Rubro]]))</f>
        <v/>
      </c>
      <c r="E7971" s="4"/>
      <c r="F7971" s="4" t="str">
        <f>IF(Tabla1[[#This Row],[Fecha]]="",(""),(Tabla1[[#This Row],[Precio]]))</f>
        <v/>
      </c>
      <c r="G7971" s="4" t="str">
        <f>IF(Tabla1[[#This Row],[Fecha]]="",(""),(Tabla1[[#This Row],[Medio de Pago]]))</f>
        <v/>
      </c>
      <c r="H7971" s="4" t="str">
        <f>IF(Tabla1[[#This Row],[Fecha]]="",(""),(IF(Tabla1[[#This Row],[Ingreso en]]="",(""),(Tabla1[[#This Row],[Precio]]))))</f>
        <v/>
      </c>
      <c r="I7971" s="5" t="str">
        <f>IF(Tabla1[[#This Row],[Fecha]]="",(""),(IF(Tabla1[[#This Row],[Egreso de]]="",(""),(Tabla1[[#This Row],[Precio]]))))</f>
        <v/>
      </c>
      <c r="J7971" s="4" t="str">
        <f>IF(Tabla1[[#This Row],[Fecha]]="",(""),(IF(Tabla13[[#This Row],[Ingreso en]]="",(-Tabla13[[#This Row],[Egreso de]]),(Tabla13[[#This Row],[Ingreso en]]))))</f>
        <v/>
      </c>
    </row>
    <row r="7972" spans="1:10" x14ac:dyDescent="0.3">
      <c r="A7972" s="2" t="str">
        <f>IF(Tabla1[[#This Row],[Fecha]]="",(""),(Tabla1[[#This Row],[Fecha]]))</f>
        <v/>
      </c>
      <c r="B7972" s="3" t="str">
        <f>IF(Tabla1[[#This Row],[Fecha]]="",(""),(Tabla1[[#This Row],[Tipo de Operación]]))</f>
        <v/>
      </c>
      <c r="C7972" s="19" t="str">
        <f>IF(Tabla1[[#This Row],[Fecha]]="",(""),(Tabla1[[#This Row],[Código]]))</f>
        <v/>
      </c>
      <c r="D7972" s="4" t="str">
        <f>IF(Tabla1[[#This Row],[Fecha]]="",(""),(Tabla1[[#This Row],[Rubro]]))</f>
        <v/>
      </c>
      <c r="E7972" s="4"/>
      <c r="F7972" s="4" t="str">
        <f>IF(Tabla1[[#This Row],[Fecha]]="",(""),(Tabla1[[#This Row],[Precio]]))</f>
        <v/>
      </c>
      <c r="G7972" s="4" t="str">
        <f>IF(Tabla1[[#This Row],[Fecha]]="",(""),(Tabla1[[#This Row],[Medio de Pago]]))</f>
        <v/>
      </c>
      <c r="H7972" s="4" t="str">
        <f>IF(Tabla1[[#This Row],[Fecha]]="",(""),(IF(Tabla1[[#This Row],[Ingreso en]]="",(""),(Tabla1[[#This Row],[Precio]]))))</f>
        <v/>
      </c>
      <c r="I7972" s="5" t="str">
        <f>IF(Tabla1[[#This Row],[Fecha]]="",(""),(IF(Tabla1[[#This Row],[Egreso de]]="",(""),(Tabla1[[#This Row],[Precio]]))))</f>
        <v/>
      </c>
      <c r="J7972" s="4" t="str">
        <f>IF(Tabla1[[#This Row],[Fecha]]="",(""),(IF(Tabla13[[#This Row],[Ingreso en]]="",(-Tabla13[[#This Row],[Egreso de]]),(Tabla13[[#This Row],[Ingreso en]]))))</f>
        <v/>
      </c>
    </row>
    <row r="7973" spans="1:10" x14ac:dyDescent="0.3">
      <c r="A7973" s="2" t="str">
        <f>IF(Tabla1[[#This Row],[Fecha]]="",(""),(Tabla1[[#This Row],[Fecha]]))</f>
        <v/>
      </c>
      <c r="B7973" s="3" t="str">
        <f>IF(Tabla1[[#This Row],[Fecha]]="",(""),(Tabla1[[#This Row],[Tipo de Operación]]))</f>
        <v/>
      </c>
      <c r="C7973" s="19" t="str">
        <f>IF(Tabla1[[#This Row],[Fecha]]="",(""),(Tabla1[[#This Row],[Código]]))</f>
        <v/>
      </c>
      <c r="D7973" s="4" t="str">
        <f>IF(Tabla1[[#This Row],[Fecha]]="",(""),(Tabla1[[#This Row],[Rubro]]))</f>
        <v/>
      </c>
      <c r="E7973" s="4"/>
      <c r="F7973" s="4" t="str">
        <f>IF(Tabla1[[#This Row],[Fecha]]="",(""),(Tabla1[[#This Row],[Precio]]))</f>
        <v/>
      </c>
      <c r="G7973" s="4" t="str">
        <f>IF(Tabla1[[#This Row],[Fecha]]="",(""),(Tabla1[[#This Row],[Medio de Pago]]))</f>
        <v/>
      </c>
      <c r="H7973" s="4" t="str">
        <f>IF(Tabla1[[#This Row],[Fecha]]="",(""),(IF(Tabla1[[#This Row],[Ingreso en]]="",(""),(Tabla1[[#This Row],[Precio]]))))</f>
        <v/>
      </c>
      <c r="I7973" s="5" t="str">
        <f>IF(Tabla1[[#This Row],[Fecha]]="",(""),(IF(Tabla1[[#This Row],[Egreso de]]="",(""),(Tabla1[[#This Row],[Precio]]))))</f>
        <v/>
      </c>
      <c r="J7973" s="4" t="str">
        <f>IF(Tabla1[[#This Row],[Fecha]]="",(""),(IF(Tabla13[[#This Row],[Ingreso en]]="",(-Tabla13[[#This Row],[Egreso de]]),(Tabla13[[#This Row],[Ingreso en]]))))</f>
        <v/>
      </c>
    </row>
    <row r="7974" spans="1:10" x14ac:dyDescent="0.3">
      <c r="A7974" s="2" t="str">
        <f>IF(Tabla1[[#This Row],[Fecha]]="",(""),(Tabla1[[#This Row],[Fecha]]))</f>
        <v/>
      </c>
      <c r="B7974" s="3" t="str">
        <f>IF(Tabla1[[#This Row],[Fecha]]="",(""),(Tabla1[[#This Row],[Tipo de Operación]]))</f>
        <v/>
      </c>
      <c r="C7974" s="19" t="str">
        <f>IF(Tabla1[[#This Row],[Fecha]]="",(""),(Tabla1[[#This Row],[Código]]))</f>
        <v/>
      </c>
      <c r="D7974" s="4" t="str">
        <f>IF(Tabla1[[#This Row],[Fecha]]="",(""),(Tabla1[[#This Row],[Rubro]]))</f>
        <v/>
      </c>
      <c r="E7974" s="4"/>
      <c r="F7974" s="4" t="str">
        <f>IF(Tabla1[[#This Row],[Fecha]]="",(""),(Tabla1[[#This Row],[Precio]]))</f>
        <v/>
      </c>
      <c r="G7974" s="4" t="str">
        <f>IF(Tabla1[[#This Row],[Fecha]]="",(""),(Tabla1[[#This Row],[Medio de Pago]]))</f>
        <v/>
      </c>
      <c r="H7974" s="4" t="str">
        <f>IF(Tabla1[[#This Row],[Fecha]]="",(""),(IF(Tabla1[[#This Row],[Ingreso en]]="",(""),(Tabla1[[#This Row],[Precio]]))))</f>
        <v/>
      </c>
      <c r="I7974" s="5" t="str">
        <f>IF(Tabla1[[#This Row],[Fecha]]="",(""),(IF(Tabla1[[#This Row],[Egreso de]]="",(""),(Tabla1[[#This Row],[Precio]]))))</f>
        <v/>
      </c>
      <c r="J7974" s="4" t="str">
        <f>IF(Tabla1[[#This Row],[Fecha]]="",(""),(IF(Tabla13[[#This Row],[Ingreso en]]="",(-Tabla13[[#This Row],[Egreso de]]),(Tabla13[[#This Row],[Ingreso en]]))))</f>
        <v/>
      </c>
    </row>
    <row r="7975" spans="1:10" x14ac:dyDescent="0.3">
      <c r="A7975" s="2" t="str">
        <f>IF(Tabla1[[#This Row],[Fecha]]="",(""),(Tabla1[[#This Row],[Fecha]]))</f>
        <v/>
      </c>
      <c r="B7975" s="3" t="str">
        <f>IF(Tabla1[[#This Row],[Fecha]]="",(""),(Tabla1[[#This Row],[Tipo de Operación]]))</f>
        <v/>
      </c>
      <c r="C7975" s="19" t="str">
        <f>IF(Tabla1[[#This Row],[Fecha]]="",(""),(Tabla1[[#This Row],[Código]]))</f>
        <v/>
      </c>
      <c r="D7975" s="4" t="str">
        <f>IF(Tabla1[[#This Row],[Fecha]]="",(""),(Tabla1[[#This Row],[Rubro]]))</f>
        <v/>
      </c>
      <c r="E7975" s="4"/>
      <c r="F7975" s="4" t="str">
        <f>IF(Tabla1[[#This Row],[Fecha]]="",(""),(Tabla1[[#This Row],[Precio]]))</f>
        <v/>
      </c>
      <c r="G7975" s="4" t="str">
        <f>IF(Tabla1[[#This Row],[Fecha]]="",(""),(Tabla1[[#This Row],[Medio de Pago]]))</f>
        <v/>
      </c>
      <c r="H7975" s="4" t="str">
        <f>IF(Tabla1[[#This Row],[Fecha]]="",(""),(IF(Tabla1[[#This Row],[Ingreso en]]="",(""),(Tabla1[[#This Row],[Precio]]))))</f>
        <v/>
      </c>
      <c r="I7975" s="5" t="str">
        <f>IF(Tabla1[[#This Row],[Fecha]]="",(""),(IF(Tabla1[[#This Row],[Egreso de]]="",(""),(Tabla1[[#This Row],[Precio]]))))</f>
        <v/>
      </c>
      <c r="J7975" s="4" t="str">
        <f>IF(Tabla1[[#This Row],[Fecha]]="",(""),(IF(Tabla13[[#This Row],[Ingreso en]]="",(-Tabla13[[#This Row],[Egreso de]]),(Tabla13[[#This Row],[Ingreso en]]))))</f>
        <v/>
      </c>
    </row>
    <row r="7976" spans="1:10" x14ac:dyDescent="0.3">
      <c r="A7976" s="2" t="str">
        <f>IF(Tabla1[[#This Row],[Fecha]]="",(""),(Tabla1[[#This Row],[Fecha]]))</f>
        <v/>
      </c>
      <c r="B7976" s="3" t="str">
        <f>IF(Tabla1[[#This Row],[Fecha]]="",(""),(Tabla1[[#This Row],[Tipo de Operación]]))</f>
        <v/>
      </c>
      <c r="C7976" s="19" t="str">
        <f>IF(Tabla1[[#This Row],[Fecha]]="",(""),(Tabla1[[#This Row],[Código]]))</f>
        <v/>
      </c>
      <c r="D7976" s="4" t="str">
        <f>IF(Tabla1[[#This Row],[Fecha]]="",(""),(Tabla1[[#This Row],[Rubro]]))</f>
        <v/>
      </c>
      <c r="E7976" s="4"/>
      <c r="F7976" s="4" t="str">
        <f>IF(Tabla1[[#This Row],[Fecha]]="",(""),(Tabla1[[#This Row],[Precio]]))</f>
        <v/>
      </c>
      <c r="G7976" s="4" t="str">
        <f>IF(Tabla1[[#This Row],[Fecha]]="",(""),(Tabla1[[#This Row],[Medio de Pago]]))</f>
        <v/>
      </c>
      <c r="H7976" s="4" t="str">
        <f>IF(Tabla1[[#This Row],[Fecha]]="",(""),(IF(Tabla1[[#This Row],[Ingreso en]]="",(""),(Tabla1[[#This Row],[Precio]]))))</f>
        <v/>
      </c>
      <c r="I7976" s="5" t="str">
        <f>IF(Tabla1[[#This Row],[Fecha]]="",(""),(IF(Tabla1[[#This Row],[Egreso de]]="",(""),(Tabla1[[#This Row],[Precio]]))))</f>
        <v/>
      </c>
      <c r="J7976" s="4" t="str">
        <f>IF(Tabla1[[#This Row],[Fecha]]="",(""),(IF(Tabla13[[#This Row],[Ingreso en]]="",(-Tabla13[[#This Row],[Egreso de]]),(Tabla13[[#This Row],[Ingreso en]]))))</f>
        <v/>
      </c>
    </row>
    <row r="7977" spans="1:10" x14ac:dyDescent="0.3">
      <c r="A7977" s="2" t="str">
        <f>IF(Tabla1[[#This Row],[Fecha]]="",(""),(Tabla1[[#This Row],[Fecha]]))</f>
        <v/>
      </c>
      <c r="B7977" s="3" t="str">
        <f>IF(Tabla1[[#This Row],[Fecha]]="",(""),(Tabla1[[#This Row],[Tipo de Operación]]))</f>
        <v/>
      </c>
      <c r="C7977" s="19" t="str">
        <f>IF(Tabla1[[#This Row],[Fecha]]="",(""),(Tabla1[[#This Row],[Código]]))</f>
        <v/>
      </c>
      <c r="D7977" s="4" t="str">
        <f>IF(Tabla1[[#This Row],[Fecha]]="",(""),(Tabla1[[#This Row],[Rubro]]))</f>
        <v/>
      </c>
      <c r="E7977" s="4"/>
      <c r="F7977" s="4" t="str">
        <f>IF(Tabla1[[#This Row],[Fecha]]="",(""),(Tabla1[[#This Row],[Precio]]))</f>
        <v/>
      </c>
      <c r="G7977" s="4" t="str">
        <f>IF(Tabla1[[#This Row],[Fecha]]="",(""),(Tabla1[[#This Row],[Medio de Pago]]))</f>
        <v/>
      </c>
      <c r="H7977" s="4" t="str">
        <f>IF(Tabla1[[#This Row],[Fecha]]="",(""),(IF(Tabla1[[#This Row],[Ingreso en]]="",(""),(Tabla1[[#This Row],[Precio]]))))</f>
        <v/>
      </c>
      <c r="I7977" s="5" t="str">
        <f>IF(Tabla1[[#This Row],[Fecha]]="",(""),(IF(Tabla1[[#This Row],[Egreso de]]="",(""),(Tabla1[[#This Row],[Precio]]))))</f>
        <v/>
      </c>
      <c r="J7977" s="4" t="str">
        <f>IF(Tabla1[[#This Row],[Fecha]]="",(""),(IF(Tabla13[[#This Row],[Ingreso en]]="",(-Tabla13[[#This Row],[Egreso de]]),(Tabla13[[#This Row],[Ingreso en]]))))</f>
        <v/>
      </c>
    </row>
    <row r="7978" spans="1:10" x14ac:dyDescent="0.3">
      <c r="A7978" s="2" t="str">
        <f>IF(Tabla1[[#This Row],[Fecha]]="",(""),(Tabla1[[#This Row],[Fecha]]))</f>
        <v/>
      </c>
      <c r="B7978" s="3" t="str">
        <f>IF(Tabla1[[#This Row],[Fecha]]="",(""),(Tabla1[[#This Row],[Tipo de Operación]]))</f>
        <v/>
      </c>
      <c r="C7978" s="19" t="str">
        <f>IF(Tabla1[[#This Row],[Fecha]]="",(""),(Tabla1[[#This Row],[Código]]))</f>
        <v/>
      </c>
      <c r="D7978" s="4" t="str">
        <f>IF(Tabla1[[#This Row],[Fecha]]="",(""),(Tabla1[[#This Row],[Rubro]]))</f>
        <v/>
      </c>
      <c r="E7978" s="4"/>
      <c r="F7978" s="4" t="str">
        <f>IF(Tabla1[[#This Row],[Fecha]]="",(""),(Tabla1[[#This Row],[Precio]]))</f>
        <v/>
      </c>
      <c r="G7978" s="4" t="str">
        <f>IF(Tabla1[[#This Row],[Fecha]]="",(""),(Tabla1[[#This Row],[Medio de Pago]]))</f>
        <v/>
      </c>
      <c r="H7978" s="4" t="str">
        <f>IF(Tabla1[[#This Row],[Fecha]]="",(""),(IF(Tabla1[[#This Row],[Ingreso en]]="",(""),(Tabla1[[#This Row],[Precio]]))))</f>
        <v/>
      </c>
      <c r="I7978" s="5" t="str">
        <f>IF(Tabla1[[#This Row],[Fecha]]="",(""),(IF(Tabla1[[#This Row],[Egreso de]]="",(""),(Tabla1[[#This Row],[Precio]]))))</f>
        <v/>
      </c>
      <c r="J7978" s="4" t="str">
        <f>IF(Tabla1[[#This Row],[Fecha]]="",(""),(IF(Tabla13[[#This Row],[Ingreso en]]="",(-Tabla13[[#This Row],[Egreso de]]),(Tabla13[[#This Row],[Ingreso en]]))))</f>
        <v/>
      </c>
    </row>
    <row r="7979" spans="1:10" x14ac:dyDescent="0.3">
      <c r="A7979" s="2" t="str">
        <f>IF(Tabla1[[#This Row],[Fecha]]="",(""),(Tabla1[[#This Row],[Fecha]]))</f>
        <v/>
      </c>
      <c r="B7979" s="3" t="str">
        <f>IF(Tabla1[[#This Row],[Fecha]]="",(""),(Tabla1[[#This Row],[Tipo de Operación]]))</f>
        <v/>
      </c>
      <c r="C7979" s="19" t="str">
        <f>IF(Tabla1[[#This Row],[Fecha]]="",(""),(Tabla1[[#This Row],[Código]]))</f>
        <v/>
      </c>
      <c r="D7979" s="4" t="str">
        <f>IF(Tabla1[[#This Row],[Fecha]]="",(""),(Tabla1[[#This Row],[Rubro]]))</f>
        <v/>
      </c>
      <c r="E7979" s="4"/>
      <c r="F7979" s="4" t="str">
        <f>IF(Tabla1[[#This Row],[Fecha]]="",(""),(Tabla1[[#This Row],[Precio]]))</f>
        <v/>
      </c>
      <c r="G7979" s="4" t="str">
        <f>IF(Tabla1[[#This Row],[Fecha]]="",(""),(Tabla1[[#This Row],[Medio de Pago]]))</f>
        <v/>
      </c>
      <c r="H7979" s="4" t="str">
        <f>IF(Tabla1[[#This Row],[Fecha]]="",(""),(IF(Tabla1[[#This Row],[Ingreso en]]="",(""),(Tabla1[[#This Row],[Precio]]))))</f>
        <v/>
      </c>
      <c r="I7979" s="5" t="str">
        <f>IF(Tabla1[[#This Row],[Fecha]]="",(""),(IF(Tabla1[[#This Row],[Egreso de]]="",(""),(Tabla1[[#This Row],[Precio]]))))</f>
        <v/>
      </c>
      <c r="J7979" s="4" t="str">
        <f>IF(Tabla1[[#This Row],[Fecha]]="",(""),(IF(Tabla13[[#This Row],[Ingreso en]]="",(-Tabla13[[#This Row],[Egreso de]]),(Tabla13[[#This Row],[Ingreso en]]))))</f>
        <v/>
      </c>
    </row>
    <row r="7980" spans="1:10" x14ac:dyDescent="0.3">
      <c r="A7980" s="2" t="str">
        <f>IF(Tabla1[[#This Row],[Fecha]]="",(""),(Tabla1[[#This Row],[Fecha]]))</f>
        <v/>
      </c>
      <c r="B7980" s="3" t="str">
        <f>IF(Tabla1[[#This Row],[Fecha]]="",(""),(Tabla1[[#This Row],[Tipo de Operación]]))</f>
        <v/>
      </c>
      <c r="C7980" s="19" t="str">
        <f>IF(Tabla1[[#This Row],[Fecha]]="",(""),(Tabla1[[#This Row],[Código]]))</f>
        <v/>
      </c>
      <c r="D7980" s="4" t="str">
        <f>IF(Tabla1[[#This Row],[Fecha]]="",(""),(Tabla1[[#This Row],[Rubro]]))</f>
        <v/>
      </c>
      <c r="E7980" s="4"/>
      <c r="F7980" s="4" t="str">
        <f>IF(Tabla1[[#This Row],[Fecha]]="",(""),(Tabla1[[#This Row],[Precio]]))</f>
        <v/>
      </c>
      <c r="G7980" s="4" t="str">
        <f>IF(Tabla1[[#This Row],[Fecha]]="",(""),(Tabla1[[#This Row],[Medio de Pago]]))</f>
        <v/>
      </c>
      <c r="H7980" s="4" t="str">
        <f>IF(Tabla1[[#This Row],[Fecha]]="",(""),(IF(Tabla1[[#This Row],[Ingreso en]]="",(""),(Tabla1[[#This Row],[Precio]]))))</f>
        <v/>
      </c>
      <c r="I7980" s="5" t="str">
        <f>IF(Tabla1[[#This Row],[Fecha]]="",(""),(IF(Tabla1[[#This Row],[Egreso de]]="",(""),(Tabla1[[#This Row],[Precio]]))))</f>
        <v/>
      </c>
      <c r="J7980" s="4" t="str">
        <f>IF(Tabla1[[#This Row],[Fecha]]="",(""),(IF(Tabla13[[#This Row],[Ingreso en]]="",(-Tabla13[[#This Row],[Egreso de]]),(Tabla13[[#This Row],[Ingreso en]]))))</f>
        <v/>
      </c>
    </row>
    <row r="7981" spans="1:10" x14ac:dyDescent="0.3">
      <c r="A7981" s="2" t="str">
        <f>IF(Tabla1[[#This Row],[Fecha]]="",(""),(Tabla1[[#This Row],[Fecha]]))</f>
        <v/>
      </c>
      <c r="B7981" s="3" t="str">
        <f>IF(Tabla1[[#This Row],[Fecha]]="",(""),(Tabla1[[#This Row],[Tipo de Operación]]))</f>
        <v/>
      </c>
      <c r="C7981" s="19" t="str">
        <f>IF(Tabla1[[#This Row],[Fecha]]="",(""),(Tabla1[[#This Row],[Código]]))</f>
        <v/>
      </c>
      <c r="D7981" s="4" t="str">
        <f>IF(Tabla1[[#This Row],[Fecha]]="",(""),(Tabla1[[#This Row],[Rubro]]))</f>
        <v/>
      </c>
      <c r="E7981" s="4"/>
      <c r="F7981" s="4" t="str">
        <f>IF(Tabla1[[#This Row],[Fecha]]="",(""),(Tabla1[[#This Row],[Precio]]))</f>
        <v/>
      </c>
      <c r="G7981" s="4" t="str">
        <f>IF(Tabla1[[#This Row],[Fecha]]="",(""),(Tabla1[[#This Row],[Medio de Pago]]))</f>
        <v/>
      </c>
      <c r="H7981" s="4" t="str">
        <f>IF(Tabla1[[#This Row],[Fecha]]="",(""),(IF(Tabla1[[#This Row],[Ingreso en]]="",(""),(Tabla1[[#This Row],[Precio]]))))</f>
        <v/>
      </c>
      <c r="I7981" s="5" t="str">
        <f>IF(Tabla1[[#This Row],[Fecha]]="",(""),(IF(Tabla1[[#This Row],[Egreso de]]="",(""),(Tabla1[[#This Row],[Precio]]))))</f>
        <v/>
      </c>
      <c r="J7981" s="4" t="str">
        <f>IF(Tabla1[[#This Row],[Fecha]]="",(""),(IF(Tabla13[[#This Row],[Ingreso en]]="",(-Tabla13[[#This Row],[Egreso de]]),(Tabla13[[#This Row],[Ingreso en]]))))</f>
        <v/>
      </c>
    </row>
    <row r="7982" spans="1:10" x14ac:dyDescent="0.3">
      <c r="A7982" s="2" t="str">
        <f>IF(Tabla1[[#This Row],[Fecha]]="",(""),(Tabla1[[#This Row],[Fecha]]))</f>
        <v/>
      </c>
      <c r="B7982" s="3" t="str">
        <f>IF(Tabla1[[#This Row],[Fecha]]="",(""),(Tabla1[[#This Row],[Tipo de Operación]]))</f>
        <v/>
      </c>
      <c r="C7982" s="19" t="str">
        <f>IF(Tabla1[[#This Row],[Fecha]]="",(""),(Tabla1[[#This Row],[Código]]))</f>
        <v/>
      </c>
      <c r="D7982" s="4" t="str">
        <f>IF(Tabla1[[#This Row],[Fecha]]="",(""),(Tabla1[[#This Row],[Rubro]]))</f>
        <v/>
      </c>
      <c r="E7982" s="4"/>
      <c r="F7982" s="4" t="str">
        <f>IF(Tabla1[[#This Row],[Fecha]]="",(""),(Tabla1[[#This Row],[Precio]]))</f>
        <v/>
      </c>
      <c r="G7982" s="4" t="str">
        <f>IF(Tabla1[[#This Row],[Fecha]]="",(""),(Tabla1[[#This Row],[Medio de Pago]]))</f>
        <v/>
      </c>
      <c r="H7982" s="4" t="str">
        <f>IF(Tabla1[[#This Row],[Fecha]]="",(""),(IF(Tabla1[[#This Row],[Ingreso en]]="",(""),(Tabla1[[#This Row],[Precio]]))))</f>
        <v/>
      </c>
      <c r="I7982" s="5" t="str">
        <f>IF(Tabla1[[#This Row],[Fecha]]="",(""),(IF(Tabla1[[#This Row],[Egreso de]]="",(""),(Tabla1[[#This Row],[Precio]]))))</f>
        <v/>
      </c>
      <c r="J7982" s="4" t="str">
        <f>IF(Tabla1[[#This Row],[Fecha]]="",(""),(IF(Tabla13[[#This Row],[Ingreso en]]="",(-Tabla13[[#This Row],[Egreso de]]),(Tabla13[[#This Row],[Ingreso en]]))))</f>
        <v/>
      </c>
    </row>
    <row r="7983" spans="1:10" x14ac:dyDescent="0.3">
      <c r="A7983" s="2" t="str">
        <f>IF(Tabla1[[#This Row],[Fecha]]="",(""),(Tabla1[[#This Row],[Fecha]]))</f>
        <v/>
      </c>
      <c r="B7983" s="3" t="str">
        <f>IF(Tabla1[[#This Row],[Fecha]]="",(""),(Tabla1[[#This Row],[Tipo de Operación]]))</f>
        <v/>
      </c>
      <c r="C7983" s="19" t="str">
        <f>IF(Tabla1[[#This Row],[Fecha]]="",(""),(Tabla1[[#This Row],[Código]]))</f>
        <v/>
      </c>
      <c r="D7983" s="4" t="str">
        <f>IF(Tabla1[[#This Row],[Fecha]]="",(""),(Tabla1[[#This Row],[Rubro]]))</f>
        <v/>
      </c>
      <c r="E7983" s="4"/>
      <c r="F7983" s="4" t="str">
        <f>IF(Tabla1[[#This Row],[Fecha]]="",(""),(Tabla1[[#This Row],[Precio]]))</f>
        <v/>
      </c>
      <c r="G7983" s="4" t="str">
        <f>IF(Tabla1[[#This Row],[Fecha]]="",(""),(Tabla1[[#This Row],[Medio de Pago]]))</f>
        <v/>
      </c>
      <c r="H7983" s="4" t="str">
        <f>IF(Tabla1[[#This Row],[Fecha]]="",(""),(IF(Tabla1[[#This Row],[Ingreso en]]="",(""),(Tabla1[[#This Row],[Precio]]))))</f>
        <v/>
      </c>
      <c r="I7983" s="5" t="str">
        <f>IF(Tabla1[[#This Row],[Fecha]]="",(""),(IF(Tabla1[[#This Row],[Egreso de]]="",(""),(Tabla1[[#This Row],[Precio]]))))</f>
        <v/>
      </c>
      <c r="J7983" s="4" t="str">
        <f>IF(Tabla1[[#This Row],[Fecha]]="",(""),(IF(Tabla13[[#This Row],[Ingreso en]]="",(-Tabla13[[#This Row],[Egreso de]]),(Tabla13[[#This Row],[Ingreso en]]))))</f>
        <v/>
      </c>
    </row>
    <row r="7984" spans="1:10" x14ac:dyDescent="0.3">
      <c r="A7984" s="2" t="str">
        <f>IF(Tabla1[[#This Row],[Fecha]]="",(""),(Tabla1[[#This Row],[Fecha]]))</f>
        <v/>
      </c>
      <c r="B7984" s="3" t="str">
        <f>IF(Tabla1[[#This Row],[Fecha]]="",(""),(Tabla1[[#This Row],[Tipo de Operación]]))</f>
        <v/>
      </c>
      <c r="C7984" s="19" t="str">
        <f>IF(Tabla1[[#This Row],[Fecha]]="",(""),(Tabla1[[#This Row],[Código]]))</f>
        <v/>
      </c>
      <c r="D7984" s="4" t="str">
        <f>IF(Tabla1[[#This Row],[Fecha]]="",(""),(Tabla1[[#This Row],[Rubro]]))</f>
        <v/>
      </c>
      <c r="E7984" s="4"/>
      <c r="F7984" s="4" t="str">
        <f>IF(Tabla1[[#This Row],[Fecha]]="",(""),(Tabla1[[#This Row],[Precio]]))</f>
        <v/>
      </c>
      <c r="G7984" s="4" t="str">
        <f>IF(Tabla1[[#This Row],[Fecha]]="",(""),(Tabla1[[#This Row],[Medio de Pago]]))</f>
        <v/>
      </c>
      <c r="H7984" s="4" t="str">
        <f>IF(Tabla1[[#This Row],[Fecha]]="",(""),(IF(Tabla1[[#This Row],[Ingreso en]]="",(""),(Tabla1[[#This Row],[Precio]]))))</f>
        <v/>
      </c>
      <c r="I7984" s="5" t="str">
        <f>IF(Tabla1[[#This Row],[Fecha]]="",(""),(IF(Tabla1[[#This Row],[Egreso de]]="",(""),(Tabla1[[#This Row],[Precio]]))))</f>
        <v/>
      </c>
      <c r="J7984" s="4" t="str">
        <f>IF(Tabla1[[#This Row],[Fecha]]="",(""),(IF(Tabla13[[#This Row],[Ingreso en]]="",(-Tabla13[[#This Row],[Egreso de]]),(Tabla13[[#This Row],[Ingreso en]]))))</f>
        <v/>
      </c>
    </row>
    <row r="7985" spans="1:10" x14ac:dyDescent="0.3">
      <c r="A7985" s="2" t="str">
        <f>IF(Tabla1[[#This Row],[Fecha]]="",(""),(Tabla1[[#This Row],[Fecha]]))</f>
        <v/>
      </c>
      <c r="B7985" s="3" t="str">
        <f>IF(Tabla1[[#This Row],[Fecha]]="",(""),(Tabla1[[#This Row],[Tipo de Operación]]))</f>
        <v/>
      </c>
      <c r="C7985" s="19" t="str">
        <f>IF(Tabla1[[#This Row],[Fecha]]="",(""),(Tabla1[[#This Row],[Código]]))</f>
        <v/>
      </c>
      <c r="D7985" s="4" t="str">
        <f>IF(Tabla1[[#This Row],[Fecha]]="",(""),(Tabla1[[#This Row],[Rubro]]))</f>
        <v/>
      </c>
      <c r="E7985" s="4"/>
      <c r="F7985" s="4" t="str">
        <f>IF(Tabla1[[#This Row],[Fecha]]="",(""),(Tabla1[[#This Row],[Precio]]))</f>
        <v/>
      </c>
      <c r="G7985" s="4" t="str">
        <f>IF(Tabla1[[#This Row],[Fecha]]="",(""),(Tabla1[[#This Row],[Medio de Pago]]))</f>
        <v/>
      </c>
      <c r="H7985" s="4" t="str">
        <f>IF(Tabla1[[#This Row],[Fecha]]="",(""),(IF(Tabla1[[#This Row],[Ingreso en]]="",(""),(Tabla1[[#This Row],[Precio]]))))</f>
        <v/>
      </c>
      <c r="I7985" s="5" t="str">
        <f>IF(Tabla1[[#This Row],[Fecha]]="",(""),(IF(Tabla1[[#This Row],[Egreso de]]="",(""),(Tabla1[[#This Row],[Precio]]))))</f>
        <v/>
      </c>
      <c r="J7985" s="4" t="str">
        <f>IF(Tabla1[[#This Row],[Fecha]]="",(""),(IF(Tabla13[[#This Row],[Ingreso en]]="",(-Tabla13[[#This Row],[Egreso de]]),(Tabla13[[#This Row],[Ingreso en]]))))</f>
        <v/>
      </c>
    </row>
    <row r="7986" spans="1:10" x14ac:dyDescent="0.3">
      <c r="A7986" s="2" t="str">
        <f>IF(Tabla1[[#This Row],[Fecha]]="",(""),(Tabla1[[#This Row],[Fecha]]))</f>
        <v/>
      </c>
      <c r="B7986" s="3" t="str">
        <f>IF(Tabla1[[#This Row],[Fecha]]="",(""),(Tabla1[[#This Row],[Tipo de Operación]]))</f>
        <v/>
      </c>
      <c r="C7986" s="19" t="str">
        <f>IF(Tabla1[[#This Row],[Fecha]]="",(""),(Tabla1[[#This Row],[Código]]))</f>
        <v/>
      </c>
      <c r="D7986" s="4" t="str">
        <f>IF(Tabla1[[#This Row],[Fecha]]="",(""),(Tabla1[[#This Row],[Rubro]]))</f>
        <v/>
      </c>
      <c r="E7986" s="4"/>
      <c r="F7986" s="4" t="str">
        <f>IF(Tabla1[[#This Row],[Fecha]]="",(""),(Tabla1[[#This Row],[Precio]]))</f>
        <v/>
      </c>
      <c r="G7986" s="4" t="str">
        <f>IF(Tabla1[[#This Row],[Fecha]]="",(""),(Tabla1[[#This Row],[Medio de Pago]]))</f>
        <v/>
      </c>
      <c r="H7986" s="4" t="str">
        <f>IF(Tabla1[[#This Row],[Fecha]]="",(""),(IF(Tabla1[[#This Row],[Ingreso en]]="",(""),(Tabla1[[#This Row],[Precio]]))))</f>
        <v/>
      </c>
      <c r="I7986" s="5" t="str">
        <f>IF(Tabla1[[#This Row],[Fecha]]="",(""),(IF(Tabla1[[#This Row],[Egreso de]]="",(""),(Tabla1[[#This Row],[Precio]]))))</f>
        <v/>
      </c>
      <c r="J7986" s="4" t="str">
        <f>IF(Tabla1[[#This Row],[Fecha]]="",(""),(IF(Tabla13[[#This Row],[Ingreso en]]="",(-Tabla13[[#This Row],[Egreso de]]),(Tabla13[[#This Row],[Ingreso en]]))))</f>
        <v/>
      </c>
    </row>
    <row r="7987" spans="1:10" x14ac:dyDescent="0.3">
      <c r="A7987" s="2" t="str">
        <f>IF(Tabla1[[#This Row],[Fecha]]="",(""),(Tabla1[[#This Row],[Fecha]]))</f>
        <v/>
      </c>
      <c r="B7987" s="3" t="str">
        <f>IF(Tabla1[[#This Row],[Fecha]]="",(""),(Tabla1[[#This Row],[Tipo de Operación]]))</f>
        <v/>
      </c>
      <c r="C7987" s="19" t="str">
        <f>IF(Tabla1[[#This Row],[Fecha]]="",(""),(Tabla1[[#This Row],[Código]]))</f>
        <v/>
      </c>
      <c r="D7987" s="4" t="str">
        <f>IF(Tabla1[[#This Row],[Fecha]]="",(""),(Tabla1[[#This Row],[Rubro]]))</f>
        <v/>
      </c>
      <c r="E7987" s="4"/>
      <c r="F7987" s="4" t="str">
        <f>IF(Tabla1[[#This Row],[Fecha]]="",(""),(Tabla1[[#This Row],[Precio]]))</f>
        <v/>
      </c>
      <c r="G7987" s="4" t="str">
        <f>IF(Tabla1[[#This Row],[Fecha]]="",(""),(Tabla1[[#This Row],[Medio de Pago]]))</f>
        <v/>
      </c>
      <c r="H7987" s="4" t="str">
        <f>IF(Tabla1[[#This Row],[Fecha]]="",(""),(IF(Tabla1[[#This Row],[Ingreso en]]="",(""),(Tabla1[[#This Row],[Precio]]))))</f>
        <v/>
      </c>
      <c r="I7987" s="5" t="str">
        <f>IF(Tabla1[[#This Row],[Fecha]]="",(""),(IF(Tabla1[[#This Row],[Egreso de]]="",(""),(Tabla1[[#This Row],[Precio]]))))</f>
        <v/>
      </c>
      <c r="J7987" s="4" t="str">
        <f>IF(Tabla1[[#This Row],[Fecha]]="",(""),(IF(Tabla13[[#This Row],[Ingreso en]]="",(-Tabla13[[#This Row],[Egreso de]]),(Tabla13[[#This Row],[Ingreso en]]))))</f>
        <v/>
      </c>
    </row>
    <row r="7988" spans="1:10" x14ac:dyDescent="0.3">
      <c r="A7988" s="2" t="str">
        <f>IF(Tabla1[[#This Row],[Fecha]]="",(""),(Tabla1[[#This Row],[Fecha]]))</f>
        <v/>
      </c>
      <c r="B7988" s="3" t="str">
        <f>IF(Tabla1[[#This Row],[Fecha]]="",(""),(Tabla1[[#This Row],[Tipo de Operación]]))</f>
        <v/>
      </c>
      <c r="C7988" s="19" t="str">
        <f>IF(Tabla1[[#This Row],[Fecha]]="",(""),(Tabla1[[#This Row],[Código]]))</f>
        <v/>
      </c>
      <c r="D7988" s="4" t="str">
        <f>IF(Tabla1[[#This Row],[Fecha]]="",(""),(Tabla1[[#This Row],[Rubro]]))</f>
        <v/>
      </c>
      <c r="E7988" s="4"/>
      <c r="F7988" s="4" t="str">
        <f>IF(Tabla1[[#This Row],[Fecha]]="",(""),(Tabla1[[#This Row],[Precio]]))</f>
        <v/>
      </c>
      <c r="G7988" s="4" t="str">
        <f>IF(Tabla1[[#This Row],[Fecha]]="",(""),(Tabla1[[#This Row],[Medio de Pago]]))</f>
        <v/>
      </c>
      <c r="H7988" s="4" t="str">
        <f>IF(Tabla1[[#This Row],[Fecha]]="",(""),(IF(Tabla1[[#This Row],[Ingreso en]]="",(""),(Tabla1[[#This Row],[Precio]]))))</f>
        <v/>
      </c>
      <c r="I7988" s="5" t="str">
        <f>IF(Tabla1[[#This Row],[Fecha]]="",(""),(IF(Tabla1[[#This Row],[Egreso de]]="",(""),(Tabla1[[#This Row],[Precio]]))))</f>
        <v/>
      </c>
      <c r="J7988" s="4" t="str">
        <f>IF(Tabla1[[#This Row],[Fecha]]="",(""),(IF(Tabla13[[#This Row],[Ingreso en]]="",(-Tabla13[[#This Row],[Egreso de]]),(Tabla13[[#This Row],[Ingreso en]]))))</f>
        <v/>
      </c>
    </row>
    <row r="7989" spans="1:10" x14ac:dyDescent="0.3">
      <c r="A7989" s="2" t="str">
        <f>IF(Tabla1[[#This Row],[Fecha]]="",(""),(Tabla1[[#This Row],[Fecha]]))</f>
        <v/>
      </c>
      <c r="B7989" s="3" t="str">
        <f>IF(Tabla1[[#This Row],[Fecha]]="",(""),(Tabla1[[#This Row],[Tipo de Operación]]))</f>
        <v/>
      </c>
      <c r="C7989" s="19" t="str">
        <f>IF(Tabla1[[#This Row],[Fecha]]="",(""),(Tabla1[[#This Row],[Código]]))</f>
        <v/>
      </c>
      <c r="D7989" s="4" t="str">
        <f>IF(Tabla1[[#This Row],[Fecha]]="",(""),(Tabla1[[#This Row],[Rubro]]))</f>
        <v/>
      </c>
      <c r="E7989" s="4"/>
      <c r="F7989" s="4" t="str">
        <f>IF(Tabla1[[#This Row],[Fecha]]="",(""),(Tabla1[[#This Row],[Precio]]))</f>
        <v/>
      </c>
      <c r="G7989" s="4" t="str">
        <f>IF(Tabla1[[#This Row],[Fecha]]="",(""),(Tabla1[[#This Row],[Medio de Pago]]))</f>
        <v/>
      </c>
      <c r="H7989" s="4" t="str">
        <f>IF(Tabla1[[#This Row],[Fecha]]="",(""),(IF(Tabla1[[#This Row],[Ingreso en]]="",(""),(Tabla1[[#This Row],[Precio]]))))</f>
        <v/>
      </c>
      <c r="I7989" s="5" t="str">
        <f>IF(Tabla1[[#This Row],[Fecha]]="",(""),(IF(Tabla1[[#This Row],[Egreso de]]="",(""),(Tabla1[[#This Row],[Precio]]))))</f>
        <v/>
      </c>
      <c r="J7989" s="4" t="str">
        <f>IF(Tabla1[[#This Row],[Fecha]]="",(""),(IF(Tabla13[[#This Row],[Ingreso en]]="",(-Tabla13[[#This Row],[Egreso de]]),(Tabla13[[#This Row],[Ingreso en]]))))</f>
        <v/>
      </c>
    </row>
    <row r="7990" spans="1:10" x14ac:dyDescent="0.3">
      <c r="A7990" s="2" t="str">
        <f>IF(Tabla1[[#This Row],[Fecha]]="",(""),(Tabla1[[#This Row],[Fecha]]))</f>
        <v/>
      </c>
      <c r="B7990" s="3" t="str">
        <f>IF(Tabla1[[#This Row],[Fecha]]="",(""),(Tabla1[[#This Row],[Tipo de Operación]]))</f>
        <v/>
      </c>
      <c r="C7990" s="19" t="str">
        <f>IF(Tabla1[[#This Row],[Fecha]]="",(""),(Tabla1[[#This Row],[Código]]))</f>
        <v/>
      </c>
      <c r="D7990" s="4" t="str">
        <f>IF(Tabla1[[#This Row],[Fecha]]="",(""),(Tabla1[[#This Row],[Rubro]]))</f>
        <v/>
      </c>
      <c r="E7990" s="4"/>
      <c r="F7990" s="4" t="str">
        <f>IF(Tabla1[[#This Row],[Fecha]]="",(""),(Tabla1[[#This Row],[Precio]]))</f>
        <v/>
      </c>
      <c r="G7990" s="4" t="str">
        <f>IF(Tabla1[[#This Row],[Fecha]]="",(""),(Tabla1[[#This Row],[Medio de Pago]]))</f>
        <v/>
      </c>
      <c r="H7990" s="4" t="str">
        <f>IF(Tabla1[[#This Row],[Fecha]]="",(""),(IF(Tabla1[[#This Row],[Ingreso en]]="",(""),(Tabla1[[#This Row],[Precio]]))))</f>
        <v/>
      </c>
      <c r="I7990" s="5" t="str">
        <f>IF(Tabla1[[#This Row],[Fecha]]="",(""),(IF(Tabla1[[#This Row],[Egreso de]]="",(""),(Tabla1[[#This Row],[Precio]]))))</f>
        <v/>
      </c>
      <c r="J7990" s="4" t="str">
        <f>IF(Tabla1[[#This Row],[Fecha]]="",(""),(IF(Tabla13[[#This Row],[Ingreso en]]="",(-Tabla13[[#This Row],[Egreso de]]),(Tabla13[[#This Row],[Ingreso en]]))))</f>
        <v/>
      </c>
    </row>
    <row r="7991" spans="1:10" x14ac:dyDescent="0.3">
      <c r="A7991" s="2" t="str">
        <f>IF(Tabla1[[#This Row],[Fecha]]="",(""),(Tabla1[[#This Row],[Fecha]]))</f>
        <v/>
      </c>
      <c r="B7991" s="3" t="str">
        <f>IF(Tabla1[[#This Row],[Fecha]]="",(""),(Tabla1[[#This Row],[Tipo de Operación]]))</f>
        <v/>
      </c>
      <c r="C7991" s="19" t="str">
        <f>IF(Tabla1[[#This Row],[Fecha]]="",(""),(Tabla1[[#This Row],[Código]]))</f>
        <v/>
      </c>
      <c r="D7991" s="4" t="str">
        <f>IF(Tabla1[[#This Row],[Fecha]]="",(""),(Tabla1[[#This Row],[Rubro]]))</f>
        <v/>
      </c>
      <c r="E7991" s="4"/>
      <c r="F7991" s="4" t="str">
        <f>IF(Tabla1[[#This Row],[Fecha]]="",(""),(Tabla1[[#This Row],[Precio]]))</f>
        <v/>
      </c>
      <c r="G7991" s="4" t="str">
        <f>IF(Tabla1[[#This Row],[Fecha]]="",(""),(Tabla1[[#This Row],[Medio de Pago]]))</f>
        <v/>
      </c>
      <c r="H7991" s="4" t="str">
        <f>IF(Tabla1[[#This Row],[Fecha]]="",(""),(IF(Tabla1[[#This Row],[Ingreso en]]="",(""),(Tabla1[[#This Row],[Precio]]))))</f>
        <v/>
      </c>
      <c r="I7991" s="5" t="str">
        <f>IF(Tabla1[[#This Row],[Fecha]]="",(""),(IF(Tabla1[[#This Row],[Egreso de]]="",(""),(Tabla1[[#This Row],[Precio]]))))</f>
        <v/>
      </c>
      <c r="J7991" s="4" t="str">
        <f>IF(Tabla1[[#This Row],[Fecha]]="",(""),(IF(Tabla13[[#This Row],[Ingreso en]]="",(-Tabla13[[#This Row],[Egreso de]]),(Tabla13[[#This Row],[Ingreso en]]))))</f>
        <v/>
      </c>
    </row>
    <row r="7992" spans="1:10" x14ac:dyDescent="0.3">
      <c r="A7992" s="2" t="str">
        <f>IF(Tabla1[[#This Row],[Fecha]]="",(""),(Tabla1[[#This Row],[Fecha]]))</f>
        <v/>
      </c>
      <c r="B7992" s="3" t="str">
        <f>IF(Tabla1[[#This Row],[Fecha]]="",(""),(Tabla1[[#This Row],[Tipo de Operación]]))</f>
        <v/>
      </c>
      <c r="C7992" s="19" t="str">
        <f>IF(Tabla1[[#This Row],[Fecha]]="",(""),(Tabla1[[#This Row],[Código]]))</f>
        <v/>
      </c>
      <c r="D7992" s="4" t="str">
        <f>IF(Tabla1[[#This Row],[Fecha]]="",(""),(Tabla1[[#This Row],[Rubro]]))</f>
        <v/>
      </c>
      <c r="E7992" s="4"/>
      <c r="F7992" s="4" t="str">
        <f>IF(Tabla1[[#This Row],[Fecha]]="",(""),(Tabla1[[#This Row],[Precio]]))</f>
        <v/>
      </c>
      <c r="G7992" s="4" t="str">
        <f>IF(Tabla1[[#This Row],[Fecha]]="",(""),(Tabla1[[#This Row],[Medio de Pago]]))</f>
        <v/>
      </c>
      <c r="H7992" s="4" t="str">
        <f>IF(Tabla1[[#This Row],[Fecha]]="",(""),(IF(Tabla1[[#This Row],[Ingreso en]]="",(""),(Tabla1[[#This Row],[Precio]]))))</f>
        <v/>
      </c>
      <c r="I7992" s="5" t="str">
        <f>IF(Tabla1[[#This Row],[Fecha]]="",(""),(IF(Tabla1[[#This Row],[Egreso de]]="",(""),(Tabla1[[#This Row],[Precio]]))))</f>
        <v/>
      </c>
      <c r="J7992" s="4" t="str">
        <f>IF(Tabla1[[#This Row],[Fecha]]="",(""),(IF(Tabla13[[#This Row],[Ingreso en]]="",(-Tabla13[[#This Row],[Egreso de]]),(Tabla13[[#This Row],[Ingreso en]]))))</f>
        <v/>
      </c>
    </row>
    <row r="7993" spans="1:10" x14ac:dyDescent="0.3">
      <c r="A7993" s="2" t="str">
        <f>IF(Tabla1[[#This Row],[Fecha]]="",(""),(Tabla1[[#This Row],[Fecha]]))</f>
        <v/>
      </c>
      <c r="B7993" s="3" t="str">
        <f>IF(Tabla1[[#This Row],[Fecha]]="",(""),(Tabla1[[#This Row],[Tipo de Operación]]))</f>
        <v/>
      </c>
      <c r="C7993" s="19" t="str">
        <f>IF(Tabla1[[#This Row],[Fecha]]="",(""),(Tabla1[[#This Row],[Código]]))</f>
        <v/>
      </c>
      <c r="D7993" s="4" t="str">
        <f>IF(Tabla1[[#This Row],[Fecha]]="",(""),(Tabla1[[#This Row],[Rubro]]))</f>
        <v/>
      </c>
      <c r="E7993" s="4"/>
      <c r="F7993" s="4" t="str">
        <f>IF(Tabla1[[#This Row],[Fecha]]="",(""),(Tabla1[[#This Row],[Precio]]))</f>
        <v/>
      </c>
      <c r="G7993" s="4" t="str">
        <f>IF(Tabla1[[#This Row],[Fecha]]="",(""),(Tabla1[[#This Row],[Medio de Pago]]))</f>
        <v/>
      </c>
      <c r="H7993" s="4" t="str">
        <f>IF(Tabla1[[#This Row],[Fecha]]="",(""),(IF(Tabla1[[#This Row],[Ingreso en]]="",(""),(Tabla1[[#This Row],[Precio]]))))</f>
        <v/>
      </c>
      <c r="I7993" s="5" t="str">
        <f>IF(Tabla1[[#This Row],[Fecha]]="",(""),(IF(Tabla1[[#This Row],[Egreso de]]="",(""),(Tabla1[[#This Row],[Precio]]))))</f>
        <v/>
      </c>
      <c r="J7993" s="4" t="str">
        <f>IF(Tabla1[[#This Row],[Fecha]]="",(""),(IF(Tabla13[[#This Row],[Ingreso en]]="",(-Tabla13[[#This Row],[Egreso de]]),(Tabla13[[#This Row],[Ingreso en]]))))</f>
        <v/>
      </c>
    </row>
    <row r="7994" spans="1:10" x14ac:dyDescent="0.3">
      <c r="A7994" s="2" t="str">
        <f>IF(Tabla1[[#This Row],[Fecha]]="",(""),(Tabla1[[#This Row],[Fecha]]))</f>
        <v/>
      </c>
      <c r="B7994" s="3" t="str">
        <f>IF(Tabla1[[#This Row],[Fecha]]="",(""),(Tabla1[[#This Row],[Tipo de Operación]]))</f>
        <v/>
      </c>
      <c r="C7994" s="19" t="str">
        <f>IF(Tabla1[[#This Row],[Fecha]]="",(""),(Tabla1[[#This Row],[Código]]))</f>
        <v/>
      </c>
      <c r="D7994" s="4" t="str">
        <f>IF(Tabla1[[#This Row],[Fecha]]="",(""),(Tabla1[[#This Row],[Rubro]]))</f>
        <v/>
      </c>
      <c r="E7994" s="4"/>
      <c r="F7994" s="4" t="str">
        <f>IF(Tabla1[[#This Row],[Fecha]]="",(""),(Tabla1[[#This Row],[Precio]]))</f>
        <v/>
      </c>
      <c r="G7994" s="4" t="str">
        <f>IF(Tabla1[[#This Row],[Fecha]]="",(""),(Tabla1[[#This Row],[Medio de Pago]]))</f>
        <v/>
      </c>
      <c r="H7994" s="4" t="str">
        <f>IF(Tabla1[[#This Row],[Fecha]]="",(""),(IF(Tabla1[[#This Row],[Ingreso en]]="",(""),(Tabla1[[#This Row],[Precio]]))))</f>
        <v/>
      </c>
      <c r="I7994" s="5" t="str">
        <f>IF(Tabla1[[#This Row],[Fecha]]="",(""),(IF(Tabla1[[#This Row],[Egreso de]]="",(""),(Tabla1[[#This Row],[Precio]]))))</f>
        <v/>
      </c>
      <c r="J7994" s="4" t="str">
        <f>IF(Tabla1[[#This Row],[Fecha]]="",(""),(IF(Tabla13[[#This Row],[Ingreso en]]="",(-Tabla13[[#This Row],[Egreso de]]),(Tabla13[[#This Row],[Ingreso en]]))))</f>
        <v/>
      </c>
    </row>
    <row r="7995" spans="1:10" x14ac:dyDescent="0.3">
      <c r="A7995" s="2" t="str">
        <f>IF(Tabla1[[#This Row],[Fecha]]="",(""),(Tabla1[[#This Row],[Fecha]]))</f>
        <v/>
      </c>
      <c r="B7995" s="3" t="str">
        <f>IF(Tabla1[[#This Row],[Fecha]]="",(""),(Tabla1[[#This Row],[Tipo de Operación]]))</f>
        <v/>
      </c>
      <c r="C7995" s="19" t="str">
        <f>IF(Tabla1[[#This Row],[Fecha]]="",(""),(Tabla1[[#This Row],[Código]]))</f>
        <v/>
      </c>
      <c r="D7995" s="4" t="str">
        <f>IF(Tabla1[[#This Row],[Fecha]]="",(""),(Tabla1[[#This Row],[Rubro]]))</f>
        <v/>
      </c>
      <c r="E7995" s="4"/>
      <c r="F7995" s="4" t="str">
        <f>IF(Tabla1[[#This Row],[Fecha]]="",(""),(Tabla1[[#This Row],[Precio]]))</f>
        <v/>
      </c>
      <c r="G7995" s="4" t="str">
        <f>IF(Tabla1[[#This Row],[Fecha]]="",(""),(Tabla1[[#This Row],[Medio de Pago]]))</f>
        <v/>
      </c>
      <c r="H7995" s="4" t="str">
        <f>IF(Tabla1[[#This Row],[Fecha]]="",(""),(IF(Tabla1[[#This Row],[Ingreso en]]="",(""),(Tabla1[[#This Row],[Precio]]))))</f>
        <v/>
      </c>
      <c r="I7995" s="5" t="str">
        <f>IF(Tabla1[[#This Row],[Fecha]]="",(""),(IF(Tabla1[[#This Row],[Egreso de]]="",(""),(Tabla1[[#This Row],[Precio]]))))</f>
        <v/>
      </c>
      <c r="J7995" s="4" t="str">
        <f>IF(Tabla1[[#This Row],[Fecha]]="",(""),(IF(Tabla13[[#This Row],[Ingreso en]]="",(-Tabla13[[#This Row],[Egreso de]]),(Tabla13[[#This Row],[Ingreso en]]))))</f>
        <v/>
      </c>
    </row>
    <row r="7996" spans="1:10" x14ac:dyDescent="0.3">
      <c r="A7996" s="2" t="str">
        <f>IF(Tabla1[[#This Row],[Fecha]]="",(""),(Tabla1[[#This Row],[Fecha]]))</f>
        <v/>
      </c>
      <c r="B7996" s="3" t="str">
        <f>IF(Tabla1[[#This Row],[Fecha]]="",(""),(Tabla1[[#This Row],[Tipo de Operación]]))</f>
        <v/>
      </c>
      <c r="C7996" s="19" t="str">
        <f>IF(Tabla1[[#This Row],[Fecha]]="",(""),(Tabla1[[#This Row],[Código]]))</f>
        <v/>
      </c>
      <c r="D7996" s="4" t="str">
        <f>IF(Tabla1[[#This Row],[Fecha]]="",(""),(Tabla1[[#This Row],[Rubro]]))</f>
        <v/>
      </c>
      <c r="E7996" s="4"/>
      <c r="F7996" s="4" t="str">
        <f>IF(Tabla1[[#This Row],[Fecha]]="",(""),(Tabla1[[#This Row],[Precio]]))</f>
        <v/>
      </c>
      <c r="G7996" s="4" t="str">
        <f>IF(Tabla1[[#This Row],[Fecha]]="",(""),(Tabla1[[#This Row],[Medio de Pago]]))</f>
        <v/>
      </c>
      <c r="H7996" s="4" t="str">
        <f>IF(Tabla1[[#This Row],[Fecha]]="",(""),(IF(Tabla1[[#This Row],[Ingreso en]]="",(""),(Tabla1[[#This Row],[Precio]]))))</f>
        <v/>
      </c>
      <c r="I7996" s="5" t="str">
        <f>IF(Tabla1[[#This Row],[Fecha]]="",(""),(IF(Tabla1[[#This Row],[Egreso de]]="",(""),(Tabla1[[#This Row],[Precio]]))))</f>
        <v/>
      </c>
      <c r="J7996" s="4" t="str">
        <f>IF(Tabla1[[#This Row],[Fecha]]="",(""),(IF(Tabla13[[#This Row],[Ingreso en]]="",(-Tabla13[[#This Row],[Egreso de]]),(Tabla13[[#This Row],[Ingreso en]]))))</f>
        <v/>
      </c>
    </row>
    <row r="7997" spans="1:10" x14ac:dyDescent="0.3">
      <c r="A7997" s="2" t="str">
        <f>IF(Tabla1[[#This Row],[Fecha]]="",(""),(Tabla1[[#This Row],[Fecha]]))</f>
        <v/>
      </c>
      <c r="B7997" s="3" t="str">
        <f>IF(Tabla1[[#This Row],[Fecha]]="",(""),(Tabla1[[#This Row],[Tipo de Operación]]))</f>
        <v/>
      </c>
      <c r="C7997" s="19" t="str">
        <f>IF(Tabla1[[#This Row],[Fecha]]="",(""),(Tabla1[[#This Row],[Código]]))</f>
        <v/>
      </c>
      <c r="D7997" s="4" t="str">
        <f>IF(Tabla1[[#This Row],[Fecha]]="",(""),(Tabla1[[#This Row],[Rubro]]))</f>
        <v/>
      </c>
      <c r="E7997" s="4"/>
      <c r="F7997" s="4" t="str">
        <f>IF(Tabla1[[#This Row],[Fecha]]="",(""),(Tabla1[[#This Row],[Precio]]))</f>
        <v/>
      </c>
      <c r="G7997" s="4" t="str">
        <f>IF(Tabla1[[#This Row],[Fecha]]="",(""),(Tabla1[[#This Row],[Medio de Pago]]))</f>
        <v/>
      </c>
      <c r="H7997" s="4" t="str">
        <f>IF(Tabla1[[#This Row],[Fecha]]="",(""),(IF(Tabla1[[#This Row],[Ingreso en]]="",(""),(Tabla1[[#This Row],[Precio]]))))</f>
        <v/>
      </c>
      <c r="I7997" s="5" t="str">
        <f>IF(Tabla1[[#This Row],[Fecha]]="",(""),(IF(Tabla1[[#This Row],[Egreso de]]="",(""),(Tabla1[[#This Row],[Precio]]))))</f>
        <v/>
      </c>
      <c r="J7997" s="4" t="str">
        <f>IF(Tabla1[[#This Row],[Fecha]]="",(""),(IF(Tabla13[[#This Row],[Ingreso en]]="",(-Tabla13[[#This Row],[Egreso de]]),(Tabla13[[#This Row],[Ingreso en]]))))</f>
        <v/>
      </c>
    </row>
    <row r="7998" spans="1:10" x14ac:dyDescent="0.3">
      <c r="A7998" s="2" t="str">
        <f>IF(Tabla1[[#This Row],[Fecha]]="",(""),(Tabla1[[#This Row],[Fecha]]))</f>
        <v/>
      </c>
      <c r="B7998" s="3" t="str">
        <f>IF(Tabla1[[#This Row],[Fecha]]="",(""),(Tabla1[[#This Row],[Tipo de Operación]]))</f>
        <v/>
      </c>
      <c r="C7998" s="19" t="str">
        <f>IF(Tabla1[[#This Row],[Fecha]]="",(""),(Tabla1[[#This Row],[Código]]))</f>
        <v/>
      </c>
      <c r="D7998" s="4" t="str">
        <f>IF(Tabla1[[#This Row],[Fecha]]="",(""),(Tabla1[[#This Row],[Rubro]]))</f>
        <v/>
      </c>
      <c r="E7998" s="4"/>
      <c r="F7998" s="4" t="str">
        <f>IF(Tabla1[[#This Row],[Fecha]]="",(""),(Tabla1[[#This Row],[Precio]]))</f>
        <v/>
      </c>
      <c r="G7998" s="4" t="str">
        <f>IF(Tabla1[[#This Row],[Fecha]]="",(""),(Tabla1[[#This Row],[Medio de Pago]]))</f>
        <v/>
      </c>
      <c r="H7998" s="4" t="str">
        <f>IF(Tabla1[[#This Row],[Fecha]]="",(""),(IF(Tabla1[[#This Row],[Ingreso en]]="",(""),(Tabla1[[#This Row],[Precio]]))))</f>
        <v/>
      </c>
      <c r="I7998" s="5" t="str">
        <f>IF(Tabla1[[#This Row],[Fecha]]="",(""),(IF(Tabla1[[#This Row],[Egreso de]]="",(""),(Tabla1[[#This Row],[Precio]]))))</f>
        <v/>
      </c>
      <c r="J7998" s="4" t="str">
        <f>IF(Tabla1[[#This Row],[Fecha]]="",(""),(IF(Tabla13[[#This Row],[Ingreso en]]="",(-Tabla13[[#This Row],[Egreso de]]),(Tabla13[[#This Row],[Ingreso en]]))))</f>
        <v/>
      </c>
    </row>
    <row r="7999" spans="1:10" x14ac:dyDescent="0.3">
      <c r="A7999" s="2" t="str">
        <f>IF(Tabla1[[#This Row],[Fecha]]="",(""),(Tabla1[[#This Row],[Fecha]]))</f>
        <v/>
      </c>
      <c r="B7999" s="3" t="str">
        <f>IF(Tabla1[[#This Row],[Fecha]]="",(""),(Tabla1[[#This Row],[Tipo de Operación]]))</f>
        <v/>
      </c>
      <c r="C7999" s="19" t="str">
        <f>IF(Tabla1[[#This Row],[Fecha]]="",(""),(Tabla1[[#This Row],[Código]]))</f>
        <v/>
      </c>
      <c r="D7999" s="4" t="str">
        <f>IF(Tabla1[[#This Row],[Fecha]]="",(""),(Tabla1[[#This Row],[Rubro]]))</f>
        <v/>
      </c>
      <c r="E7999" s="4"/>
      <c r="F7999" s="4" t="str">
        <f>IF(Tabla1[[#This Row],[Fecha]]="",(""),(Tabla1[[#This Row],[Precio]]))</f>
        <v/>
      </c>
      <c r="G7999" s="4" t="str">
        <f>IF(Tabla1[[#This Row],[Fecha]]="",(""),(Tabla1[[#This Row],[Medio de Pago]]))</f>
        <v/>
      </c>
      <c r="H7999" s="4" t="str">
        <f>IF(Tabla1[[#This Row],[Fecha]]="",(""),(IF(Tabla1[[#This Row],[Ingreso en]]="",(""),(Tabla1[[#This Row],[Precio]]))))</f>
        <v/>
      </c>
      <c r="I7999" s="5" t="str">
        <f>IF(Tabla1[[#This Row],[Fecha]]="",(""),(IF(Tabla1[[#This Row],[Egreso de]]="",(""),(Tabla1[[#This Row],[Precio]]))))</f>
        <v/>
      </c>
      <c r="J7999" s="4" t="str">
        <f>IF(Tabla1[[#This Row],[Fecha]]="",(""),(IF(Tabla13[[#This Row],[Ingreso en]]="",(-Tabla13[[#This Row],[Egreso de]]),(Tabla13[[#This Row],[Ingreso en]]))))</f>
        <v/>
      </c>
    </row>
    <row r="8000" spans="1:10" x14ac:dyDescent="0.3">
      <c r="A8000" s="2" t="str">
        <f>IF(Tabla1[[#This Row],[Fecha]]="",(""),(Tabla1[[#This Row],[Fecha]]))</f>
        <v/>
      </c>
      <c r="B8000" s="3" t="str">
        <f>IF(Tabla1[[#This Row],[Fecha]]="",(""),(Tabla1[[#This Row],[Tipo de Operación]]))</f>
        <v/>
      </c>
      <c r="C8000" s="19" t="str">
        <f>IF(Tabla1[[#This Row],[Fecha]]="",(""),(Tabla1[[#This Row],[Código]]))</f>
        <v/>
      </c>
      <c r="D8000" s="4" t="str">
        <f>IF(Tabla1[[#This Row],[Fecha]]="",(""),(Tabla1[[#This Row],[Rubro]]))</f>
        <v/>
      </c>
      <c r="E8000" s="4"/>
      <c r="F8000" s="4" t="str">
        <f>IF(Tabla1[[#This Row],[Fecha]]="",(""),(Tabla1[[#This Row],[Precio]]))</f>
        <v/>
      </c>
      <c r="G8000" s="4" t="str">
        <f>IF(Tabla1[[#This Row],[Fecha]]="",(""),(Tabla1[[#This Row],[Medio de Pago]]))</f>
        <v/>
      </c>
      <c r="H8000" s="4" t="str">
        <f>IF(Tabla1[[#This Row],[Fecha]]="",(""),(IF(Tabla1[[#This Row],[Ingreso en]]="",(""),(Tabla1[[#This Row],[Precio]]))))</f>
        <v/>
      </c>
      <c r="I8000" s="5" t="str">
        <f>IF(Tabla1[[#This Row],[Fecha]]="",(""),(IF(Tabla1[[#This Row],[Egreso de]]="",(""),(Tabla1[[#This Row],[Precio]]))))</f>
        <v/>
      </c>
      <c r="J8000" s="4" t="str">
        <f>IF(Tabla1[[#This Row],[Fecha]]="",(""),(IF(Tabla13[[#This Row],[Ingreso en]]="",(-Tabla13[[#This Row],[Egreso de]]),(Tabla13[[#This Row],[Ingreso en]]))))</f>
        <v/>
      </c>
    </row>
    <row r="8001" spans="1:10" x14ac:dyDescent="0.3">
      <c r="A8001" s="2" t="str">
        <f>IF(Tabla1[[#This Row],[Fecha]]="",(""),(Tabla1[[#This Row],[Fecha]]))</f>
        <v/>
      </c>
      <c r="B8001" s="3" t="str">
        <f>IF(Tabla1[[#This Row],[Fecha]]="",(""),(Tabla1[[#This Row],[Tipo de Operación]]))</f>
        <v/>
      </c>
      <c r="C8001" s="19" t="str">
        <f>IF(Tabla1[[#This Row],[Fecha]]="",(""),(Tabla1[[#This Row],[Código]]))</f>
        <v/>
      </c>
      <c r="D8001" s="4" t="str">
        <f>IF(Tabla1[[#This Row],[Fecha]]="",(""),(Tabla1[[#This Row],[Rubro]]))</f>
        <v/>
      </c>
      <c r="E8001" s="4"/>
      <c r="F8001" s="4" t="str">
        <f>IF(Tabla1[[#This Row],[Fecha]]="",(""),(Tabla1[[#This Row],[Precio]]))</f>
        <v/>
      </c>
      <c r="G8001" s="4" t="str">
        <f>IF(Tabla1[[#This Row],[Fecha]]="",(""),(Tabla1[[#This Row],[Medio de Pago]]))</f>
        <v/>
      </c>
      <c r="H8001" s="4" t="str">
        <f>IF(Tabla1[[#This Row],[Fecha]]="",(""),(IF(Tabla1[[#This Row],[Ingreso en]]="",(""),(Tabla1[[#This Row],[Precio]]))))</f>
        <v/>
      </c>
      <c r="I8001" s="5" t="str">
        <f>IF(Tabla1[[#This Row],[Fecha]]="",(""),(IF(Tabla1[[#This Row],[Egreso de]]="",(""),(Tabla1[[#This Row],[Precio]]))))</f>
        <v/>
      </c>
      <c r="J8001" s="4" t="str">
        <f>IF(Tabla1[[#This Row],[Fecha]]="",(""),(IF(Tabla13[[#This Row],[Ingreso en]]="",(-Tabla13[[#This Row],[Egreso de]]),(Tabla13[[#This Row],[Ingreso en]]))))</f>
        <v/>
      </c>
    </row>
    <row r="8002" spans="1:10" x14ac:dyDescent="0.3">
      <c r="A8002" s="2" t="str">
        <f>IF(Tabla1[[#This Row],[Fecha]]="",(""),(Tabla1[[#This Row],[Fecha]]))</f>
        <v/>
      </c>
      <c r="B8002" s="3" t="str">
        <f>IF(Tabla1[[#This Row],[Fecha]]="",(""),(Tabla1[[#This Row],[Tipo de Operación]]))</f>
        <v/>
      </c>
      <c r="C8002" s="19" t="str">
        <f>IF(Tabla1[[#This Row],[Fecha]]="",(""),(Tabla1[[#This Row],[Código]]))</f>
        <v/>
      </c>
      <c r="D8002" s="4" t="str">
        <f>IF(Tabla1[[#This Row],[Fecha]]="",(""),(Tabla1[[#This Row],[Rubro]]))</f>
        <v/>
      </c>
      <c r="E8002" s="4"/>
      <c r="F8002" s="4" t="str">
        <f>IF(Tabla1[[#This Row],[Fecha]]="",(""),(Tabla1[[#This Row],[Precio]]))</f>
        <v/>
      </c>
      <c r="G8002" s="4" t="str">
        <f>IF(Tabla1[[#This Row],[Fecha]]="",(""),(Tabla1[[#This Row],[Medio de Pago]]))</f>
        <v/>
      </c>
      <c r="H8002" s="4" t="str">
        <f>IF(Tabla1[[#This Row],[Fecha]]="",(""),(IF(Tabla1[[#This Row],[Ingreso en]]="",(""),(Tabla1[[#This Row],[Precio]]))))</f>
        <v/>
      </c>
      <c r="I8002" s="5" t="str">
        <f>IF(Tabla1[[#This Row],[Fecha]]="",(""),(IF(Tabla1[[#This Row],[Egreso de]]="",(""),(Tabla1[[#This Row],[Precio]]))))</f>
        <v/>
      </c>
      <c r="J8002" s="4" t="str">
        <f>IF(Tabla1[[#This Row],[Fecha]]="",(""),(IF(Tabla13[[#This Row],[Ingreso en]]="",(-Tabla13[[#This Row],[Egreso de]]),(Tabla13[[#This Row],[Ingreso en]]))))</f>
        <v/>
      </c>
    </row>
    <row r="8003" spans="1:10" x14ac:dyDescent="0.3">
      <c r="A8003" s="2" t="str">
        <f>IF(Tabla1[[#This Row],[Fecha]]="",(""),(Tabla1[[#This Row],[Fecha]]))</f>
        <v/>
      </c>
      <c r="B8003" s="3" t="str">
        <f>IF(Tabla1[[#This Row],[Fecha]]="",(""),(Tabla1[[#This Row],[Tipo de Operación]]))</f>
        <v/>
      </c>
      <c r="C8003" s="19" t="str">
        <f>IF(Tabla1[[#This Row],[Fecha]]="",(""),(Tabla1[[#This Row],[Código]]))</f>
        <v/>
      </c>
      <c r="D8003" s="4" t="str">
        <f>IF(Tabla1[[#This Row],[Fecha]]="",(""),(Tabla1[[#This Row],[Rubro]]))</f>
        <v/>
      </c>
      <c r="E8003" s="4"/>
      <c r="F8003" s="4" t="str">
        <f>IF(Tabla1[[#This Row],[Fecha]]="",(""),(Tabla1[[#This Row],[Precio]]))</f>
        <v/>
      </c>
      <c r="G8003" s="4" t="str">
        <f>IF(Tabla1[[#This Row],[Fecha]]="",(""),(Tabla1[[#This Row],[Medio de Pago]]))</f>
        <v/>
      </c>
      <c r="H8003" s="4" t="str">
        <f>IF(Tabla1[[#This Row],[Fecha]]="",(""),(IF(Tabla1[[#This Row],[Ingreso en]]="",(""),(Tabla1[[#This Row],[Precio]]))))</f>
        <v/>
      </c>
      <c r="I8003" s="5" t="str">
        <f>IF(Tabla1[[#This Row],[Fecha]]="",(""),(IF(Tabla1[[#This Row],[Egreso de]]="",(""),(Tabla1[[#This Row],[Precio]]))))</f>
        <v/>
      </c>
      <c r="J8003" s="4" t="str">
        <f>IF(Tabla1[[#This Row],[Fecha]]="",(""),(IF(Tabla13[[#This Row],[Ingreso en]]="",(-Tabla13[[#This Row],[Egreso de]]),(Tabla13[[#This Row],[Ingreso en]]))))</f>
        <v/>
      </c>
    </row>
    <row r="8004" spans="1:10" x14ac:dyDescent="0.3">
      <c r="A8004" s="2" t="str">
        <f>IF(Tabla1[[#This Row],[Fecha]]="",(""),(Tabla1[[#This Row],[Fecha]]))</f>
        <v/>
      </c>
      <c r="B8004" s="3" t="str">
        <f>IF(Tabla1[[#This Row],[Fecha]]="",(""),(Tabla1[[#This Row],[Tipo de Operación]]))</f>
        <v/>
      </c>
      <c r="C8004" s="19" t="str">
        <f>IF(Tabla1[[#This Row],[Fecha]]="",(""),(Tabla1[[#This Row],[Código]]))</f>
        <v/>
      </c>
      <c r="D8004" s="4" t="str">
        <f>IF(Tabla1[[#This Row],[Fecha]]="",(""),(Tabla1[[#This Row],[Rubro]]))</f>
        <v/>
      </c>
      <c r="E8004" s="4"/>
      <c r="F8004" s="4" t="str">
        <f>IF(Tabla1[[#This Row],[Fecha]]="",(""),(Tabla1[[#This Row],[Precio]]))</f>
        <v/>
      </c>
      <c r="G8004" s="4" t="str">
        <f>IF(Tabla1[[#This Row],[Fecha]]="",(""),(Tabla1[[#This Row],[Medio de Pago]]))</f>
        <v/>
      </c>
      <c r="H8004" s="4" t="str">
        <f>IF(Tabla1[[#This Row],[Fecha]]="",(""),(IF(Tabla1[[#This Row],[Ingreso en]]="",(""),(Tabla1[[#This Row],[Precio]]))))</f>
        <v/>
      </c>
      <c r="I8004" s="5" t="str">
        <f>IF(Tabla1[[#This Row],[Fecha]]="",(""),(IF(Tabla1[[#This Row],[Egreso de]]="",(""),(Tabla1[[#This Row],[Precio]]))))</f>
        <v/>
      </c>
      <c r="J8004" s="4" t="str">
        <f>IF(Tabla1[[#This Row],[Fecha]]="",(""),(IF(Tabla13[[#This Row],[Ingreso en]]="",(-Tabla13[[#This Row],[Egreso de]]),(Tabla13[[#This Row],[Ingreso en]]))))</f>
        <v/>
      </c>
    </row>
    <row r="8005" spans="1:10" x14ac:dyDescent="0.3">
      <c r="A8005" s="2" t="str">
        <f>IF(Tabla1[[#This Row],[Fecha]]="",(""),(Tabla1[[#This Row],[Fecha]]))</f>
        <v/>
      </c>
      <c r="B8005" s="3" t="str">
        <f>IF(Tabla1[[#This Row],[Fecha]]="",(""),(Tabla1[[#This Row],[Tipo de Operación]]))</f>
        <v/>
      </c>
      <c r="C8005" s="19" t="str">
        <f>IF(Tabla1[[#This Row],[Fecha]]="",(""),(Tabla1[[#This Row],[Código]]))</f>
        <v/>
      </c>
      <c r="D8005" s="4" t="str">
        <f>IF(Tabla1[[#This Row],[Fecha]]="",(""),(Tabla1[[#This Row],[Rubro]]))</f>
        <v/>
      </c>
      <c r="E8005" s="4"/>
      <c r="F8005" s="4" t="str">
        <f>IF(Tabla1[[#This Row],[Fecha]]="",(""),(Tabla1[[#This Row],[Precio]]))</f>
        <v/>
      </c>
      <c r="G8005" s="4" t="str">
        <f>IF(Tabla1[[#This Row],[Fecha]]="",(""),(Tabla1[[#This Row],[Medio de Pago]]))</f>
        <v/>
      </c>
      <c r="H8005" s="4" t="str">
        <f>IF(Tabla1[[#This Row],[Fecha]]="",(""),(IF(Tabla1[[#This Row],[Ingreso en]]="",(""),(Tabla1[[#This Row],[Precio]]))))</f>
        <v/>
      </c>
      <c r="I8005" s="5" t="str">
        <f>IF(Tabla1[[#This Row],[Fecha]]="",(""),(IF(Tabla1[[#This Row],[Egreso de]]="",(""),(Tabla1[[#This Row],[Precio]]))))</f>
        <v/>
      </c>
      <c r="J8005" s="4" t="str">
        <f>IF(Tabla1[[#This Row],[Fecha]]="",(""),(IF(Tabla13[[#This Row],[Ingreso en]]="",(-Tabla13[[#This Row],[Egreso de]]),(Tabla13[[#This Row],[Ingreso en]]))))</f>
        <v/>
      </c>
    </row>
    <row r="8006" spans="1:10" x14ac:dyDescent="0.3">
      <c r="A8006" s="2" t="str">
        <f>IF(Tabla1[[#This Row],[Fecha]]="",(""),(Tabla1[[#This Row],[Fecha]]))</f>
        <v/>
      </c>
      <c r="B8006" s="3" t="str">
        <f>IF(Tabla1[[#This Row],[Fecha]]="",(""),(Tabla1[[#This Row],[Tipo de Operación]]))</f>
        <v/>
      </c>
      <c r="C8006" s="19" t="str">
        <f>IF(Tabla1[[#This Row],[Fecha]]="",(""),(Tabla1[[#This Row],[Código]]))</f>
        <v/>
      </c>
      <c r="D8006" s="4" t="str">
        <f>IF(Tabla1[[#This Row],[Fecha]]="",(""),(Tabla1[[#This Row],[Rubro]]))</f>
        <v/>
      </c>
      <c r="E8006" s="4"/>
      <c r="F8006" s="4" t="str">
        <f>IF(Tabla1[[#This Row],[Fecha]]="",(""),(Tabla1[[#This Row],[Precio]]))</f>
        <v/>
      </c>
      <c r="G8006" s="4" t="str">
        <f>IF(Tabla1[[#This Row],[Fecha]]="",(""),(Tabla1[[#This Row],[Medio de Pago]]))</f>
        <v/>
      </c>
      <c r="H8006" s="4" t="str">
        <f>IF(Tabla1[[#This Row],[Fecha]]="",(""),(IF(Tabla1[[#This Row],[Ingreso en]]="",(""),(Tabla1[[#This Row],[Precio]]))))</f>
        <v/>
      </c>
      <c r="I8006" s="5" t="str">
        <f>IF(Tabla1[[#This Row],[Fecha]]="",(""),(IF(Tabla1[[#This Row],[Egreso de]]="",(""),(Tabla1[[#This Row],[Precio]]))))</f>
        <v/>
      </c>
      <c r="J8006" s="4" t="str">
        <f>IF(Tabla1[[#This Row],[Fecha]]="",(""),(IF(Tabla13[[#This Row],[Ingreso en]]="",(-Tabla13[[#This Row],[Egreso de]]),(Tabla13[[#This Row],[Ingreso en]]))))</f>
        <v/>
      </c>
    </row>
    <row r="8007" spans="1:10" x14ac:dyDescent="0.3">
      <c r="A8007" s="2" t="str">
        <f>IF(Tabla1[[#This Row],[Fecha]]="",(""),(Tabla1[[#This Row],[Fecha]]))</f>
        <v/>
      </c>
      <c r="B8007" s="3" t="str">
        <f>IF(Tabla1[[#This Row],[Fecha]]="",(""),(Tabla1[[#This Row],[Tipo de Operación]]))</f>
        <v/>
      </c>
      <c r="C8007" s="19" t="str">
        <f>IF(Tabla1[[#This Row],[Fecha]]="",(""),(Tabla1[[#This Row],[Código]]))</f>
        <v/>
      </c>
      <c r="D8007" s="4" t="str">
        <f>IF(Tabla1[[#This Row],[Fecha]]="",(""),(Tabla1[[#This Row],[Rubro]]))</f>
        <v/>
      </c>
      <c r="E8007" s="4"/>
      <c r="F8007" s="4" t="str">
        <f>IF(Tabla1[[#This Row],[Fecha]]="",(""),(Tabla1[[#This Row],[Precio]]))</f>
        <v/>
      </c>
      <c r="G8007" s="4" t="str">
        <f>IF(Tabla1[[#This Row],[Fecha]]="",(""),(Tabla1[[#This Row],[Medio de Pago]]))</f>
        <v/>
      </c>
      <c r="H8007" s="4" t="str">
        <f>IF(Tabla1[[#This Row],[Fecha]]="",(""),(IF(Tabla1[[#This Row],[Ingreso en]]="",(""),(Tabla1[[#This Row],[Precio]]))))</f>
        <v/>
      </c>
      <c r="I8007" s="5" t="str">
        <f>IF(Tabla1[[#This Row],[Fecha]]="",(""),(IF(Tabla1[[#This Row],[Egreso de]]="",(""),(Tabla1[[#This Row],[Precio]]))))</f>
        <v/>
      </c>
      <c r="J8007" s="4" t="str">
        <f>IF(Tabla1[[#This Row],[Fecha]]="",(""),(IF(Tabla13[[#This Row],[Ingreso en]]="",(-Tabla13[[#This Row],[Egreso de]]),(Tabla13[[#This Row],[Ingreso en]]))))</f>
        <v/>
      </c>
    </row>
    <row r="8008" spans="1:10" x14ac:dyDescent="0.3">
      <c r="A8008" s="2" t="str">
        <f>IF(Tabla1[[#This Row],[Fecha]]="",(""),(Tabla1[[#This Row],[Fecha]]))</f>
        <v/>
      </c>
      <c r="B8008" s="3" t="str">
        <f>IF(Tabla1[[#This Row],[Fecha]]="",(""),(Tabla1[[#This Row],[Tipo de Operación]]))</f>
        <v/>
      </c>
      <c r="C8008" s="19" t="str">
        <f>IF(Tabla1[[#This Row],[Fecha]]="",(""),(Tabla1[[#This Row],[Código]]))</f>
        <v/>
      </c>
      <c r="D8008" s="4" t="str">
        <f>IF(Tabla1[[#This Row],[Fecha]]="",(""),(Tabla1[[#This Row],[Rubro]]))</f>
        <v/>
      </c>
      <c r="E8008" s="4"/>
      <c r="F8008" s="4" t="str">
        <f>IF(Tabla1[[#This Row],[Fecha]]="",(""),(Tabla1[[#This Row],[Precio]]))</f>
        <v/>
      </c>
      <c r="G8008" s="4" t="str">
        <f>IF(Tabla1[[#This Row],[Fecha]]="",(""),(Tabla1[[#This Row],[Medio de Pago]]))</f>
        <v/>
      </c>
      <c r="H8008" s="4" t="str">
        <f>IF(Tabla1[[#This Row],[Fecha]]="",(""),(IF(Tabla1[[#This Row],[Ingreso en]]="",(""),(Tabla1[[#This Row],[Precio]]))))</f>
        <v/>
      </c>
      <c r="I8008" s="5" t="str">
        <f>IF(Tabla1[[#This Row],[Fecha]]="",(""),(IF(Tabla1[[#This Row],[Egreso de]]="",(""),(Tabla1[[#This Row],[Precio]]))))</f>
        <v/>
      </c>
      <c r="J8008" s="4" t="str">
        <f>IF(Tabla1[[#This Row],[Fecha]]="",(""),(IF(Tabla13[[#This Row],[Ingreso en]]="",(-Tabla13[[#This Row],[Egreso de]]),(Tabla13[[#This Row],[Ingreso en]]))))</f>
        <v/>
      </c>
    </row>
    <row r="8009" spans="1:10" x14ac:dyDescent="0.3">
      <c r="A8009" s="2" t="str">
        <f>IF(Tabla1[[#This Row],[Fecha]]="",(""),(Tabla1[[#This Row],[Fecha]]))</f>
        <v/>
      </c>
      <c r="B8009" s="3" t="str">
        <f>IF(Tabla1[[#This Row],[Fecha]]="",(""),(Tabla1[[#This Row],[Tipo de Operación]]))</f>
        <v/>
      </c>
      <c r="C8009" s="19" t="str">
        <f>IF(Tabla1[[#This Row],[Fecha]]="",(""),(Tabla1[[#This Row],[Código]]))</f>
        <v/>
      </c>
      <c r="D8009" s="4" t="str">
        <f>IF(Tabla1[[#This Row],[Fecha]]="",(""),(Tabla1[[#This Row],[Rubro]]))</f>
        <v/>
      </c>
      <c r="E8009" s="4"/>
      <c r="F8009" s="4" t="str">
        <f>IF(Tabla1[[#This Row],[Fecha]]="",(""),(Tabla1[[#This Row],[Precio]]))</f>
        <v/>
      </c>
      <c r="G8009" s="4" t="str">
        <f>IF(Tabla1[[#This Row],[Fecha]]="",(""),(Tabla1[[#This Row],[Medio de Pago]]))</f>
        <v/>
      </c>
      <c r="H8009" s="4" t="str">
        <f>IF(Tabla1[[#This Row],[Fecha]]="",(""),(IF(Tabla1[[#This Row],[Ingreso en]]="",(""),(Tabla1[[#This Row],[Precio]]))))</f>
        <v/>
      </c>
      <c r="I8009" s="5" t="str">
        <f>IF(Tabla1[[#This Row],[Fecha]]="",(""),(IF(Tabla1[[#This Row],[Egreso de]]="",(""),(Tabla1[[#This Row],[Precio]]))))</f>
        <v/>
      </c>
      <c r="J8009" s="4" t="str">
        <f>IF(Tabla1[[#This Row],[Fecha]]="",(""),(IF(Tabla13[[#This Row],[Ingreso en]]="",(-Tabla13[[#This Row],[Egreso de]]),(Tabla13[[#This Row],[Ingreso en]]))))</f>
        <v/>
      </c>
    </row>
    <row r="8010" spans="1:10" x14ac:dyDescent="0.3">
      <c r="A8010" s="2" t="str">
        <f>IF(Tabla1[[#This Row],[Fecha]]="",(""),(Tabla1[[#This Row],[Fecha]]))</f>
        <v/>
      </c>
      <c r="B8010" s="3" t="str">
        <f>IF(Tabla1[[#This Row],[Fecha]]="",(""),(Tabla1[[#This Row],[Tipo de Operación]]))</f>
        <v/>
      </c>
      <c r="C8010" s="19" t="str">
        <f>IF(Tabla1[[#This Row],[Fecha]]="",(""),(Tabla1[[#This Row],[Código]]))</f>
        <v/>
      </c>
      <c r="D8010" s="4" t="str">
        <f>IF(Tabla1[[#This Row],[Fecha]]="",(""),(Tabla1[[#This Row],[Rubro]]))</f>
        <v/>
      </c>
      <c r="E8010" s="4"/>
      <c r="F8010" s="4" t="str">
        <f>IF(Tabla1[[#This Row],[Fecha]]="",(""),(Tabla1[[#This Row],[Precio]]))</f>
        <v/>
      </c>
      <c r="G8010" s="4" t="str">
        <f>IF(Tabla1[[#This Row],[Fecha]]="",(""),(Tabla1[[#This Row],[Medio de Pago]]))</f>
        <v/>
      </c>
      <c r="H8010" s="4" t="str">
        <f>IF(Tabla1[[#This Row],[Fecha]]="",(""),(IF(Tabla1[[#This Row],[Ingreso en]]="",(""),(Tabla1[[#This Row],[Precio]]))))</f>
        <v/>
      </c>
      <c r="I8010" s="5" t="str">
        <f>IF(Tabla1[[#This Row],[Fecha]]="",(""),(IF(Tabla1[[#This Row],[Egreso de]]="",(""),(Tabla1[[#This Row],[Precio]]))))</f>
        <v/>
      </c>
      <c r="J8010" s="4" t="str">
        <f>IF(Tabla1[[#This Row],[Fecha]]="",(""),(IF(Tabla13[[#This Row],[Ingreso en]]="",(-Tabla13[[#This Row],[Egreso de]]),(Tabla13[[#This Row],[Ingreso en]]))))</f>
        <v/>
      </c>
    </row>
    <row r="8011" spans="1:10" x14ac:dyDescent="0.3">
      <c r="A8011" s="2" t="str">
        <f>IF(Tabla1[[#This Row],[Fecha]]="",(""),(Tabla1[[#This Row],[Fecha]]))</f>
        <v/>
      </c>
      <c r="B8011" s="3" t="str">
        <f>IF(Tabla1[[#This Row],[Fecha]]="",(""),(Tabla1[[#This Row],[Tipo de Operación]]))</f>
        <v/>
      </c>
      <c r="C8011" s="19" t="str">
        <f>IF(Tabla1[[#This Row],[Fecha]]="",(""),(Tabla1[[#This Row],[Código]]))</f>
        <v/>
      </c>
      <c r="D8011" s="4" t="str">
        <f>IF(Tabla1[[#This Row],[Fecha]]="",(""),(Tabla1[[#This Row],[Rubro]]))</f>
        <v/>
      </c>
      <c r="E8011" s="4"/>
      <c r="F8011" s="4" t="str">
        <f>IF(Tabla1[[#This Row],[Fecha]]="",(""),(Tabla1[[#This Row],[Precio]]))</f>
        <v/>
      </c>
      <c r="G8011" s="4" t="str">
        <f>IF(Tabla1[[#This Row],[Fecha]]="",(""),(Tabla1[[#This Row],[Medio de Pago]]))</f>
        <v/>
      </c>
      <c r="H8011" s="4" t="str">
        <f>IF(Tabla1[[#This Row],[Fecha]]="",(""),(IF(Tabla1[[#This Row],[Ingreso en]]="",(""),(Tabla1[[#This Row],[Precio]]))))</f>
        <v/>
      </c>
      <c r="I8011" s="5" t="str">
        <f>IF(Tabla1[[#This Row],[Fecha]]="",(""),(IF(Tabla1[[#This Row],[Egreso de]]="",(""),(Tabla1[[#This Row],[Precio]]))))</f>
        <v/>
      </c>
      <c r="J8011" s="4" t="str">
        <f>IF(Tabla1[[#This Row],[Fecha]]="",(""),(IF(Tabla13[[#This Row],[Ingreso en]]="",(-Tabla13[[#This Row],[Egreso de]]),(Tabla13[[#This Row],[Ingreso en]]))))</f>
        <v/>
      </c>
    </row>
    <row r="8012" spans="1:10" x14ac:dyDescent="0.3">
      <c r="A8012" s="2" t="str">
        <f>IF(Tabla1[[#This Row],[Fecha]]="",(""),(Tabla1[[#This Row],[Fecha]]))</f>
        <v/>
      </c>
      <c r="B8012" s="3" t="str">
        <f>IF(Tabla1[[#This Row],[Fecha]]="",(""),(Tabla1[[#This Row],[Tipo de Operación]]))</f>
        <v/>
      </c>
      <c r="C8012" s="19" t="str">
        <f>IF(Tabla1[[#This Row],[Fecha]]="",(""),(Tabla1[[#This Row],[Código]]))</f>
        <v/>
      </c>
      <c r="D8012" s="4" t="str">
        <f>IF(Tabla1[[#This Row],[Fecha]]="",(""),(Tabla1[[#This Row],[Rubro]]))</f>
        <v/>
      </c>
      <c r="E8012" s="4"/>
      <c r="F8012" s="4" t="str">
        <f>IF(Tabla1[[#This Row],[Fecha]]="",(""),(Tabla1[[#This Row],[Precio]]))</f>
        <v/>
      </c>
      <c r="G8012" s="4" t="str">
        <f>IF(Tabla1[[#This Row],[Fecha]]="",(""),(Tabla1[[#This Row],[Medio de Pago]]))</f>
        <v/>
      </c>
      <c r="H8012" s="4" t="str">
        <f>IF(Tabla1[[#This Row],[Fecha]]="",(""),(IF(Tabla1[[#This Row],[Ingreso en]]="",(""),(Tabla1[[#This Row],[Precio]]))))</f>
        <v/>
      </c>
      <c r="I8012" s="5" t="str">
        <f>IF(Tabla1[[#This Row],[Fecha]]="",(""),(IF(Tabla1[[#This Row],[Egreso de]]="",(""),(Tabla1[[#This Row],[Precio]]))))</f>
        <v/>
      </c>
      <c r="J8012" s="4" t="str">
        <f>IF(Tabla1[[#This Row],[Fecha]]="",(""),(IF(Tabla13[[#This Row],[Ingreso en]]="",(-Tabla13[[#This Row],[Egreso de]]),(Tabla13[[#This Row],[Ingreso en]]))))</f>
        <v/>
      </c>
    </row>
    <row r="8013" spans="1:10" x14ac:dyDescent="0.3">
      <c r="A8013" s="2" t="str">
        <f>IF(Tabla1[[#This Row],[Fecha]]="",(""),(Tabla1[[#This Row],[Fecha]]))</f>
        <v/>
      </c>
      <c r="B8013" s="3" t="str">
        <f>IF(Tabla1[[#This Row],[Fecha]]="",(""),(Tabla1[[#This Row],[Tipo de Operación]]))</f>
        <v/>
      </c>
      <c r="C8013" s="19" t="str">
        <f>IF(Tabla1[[#This Row],[Fecha]]="",(""),(Tabla1[[#This Row],[Código]]))</f>
        <v/>
      </c>
      <c r="D8013" s="4" t="str">
        <f>IF(Tabla1[[#This Row],[Fecha]]="",(""),(Tabla1[[#This Row],[Rubro]]))</f>
        <v/>
      </c>
      <c r="E8013" s="4"/>
      <c r="F8013" s="4" t="str">
        <f>IF(Tabla1[[#This Row],[Fecha]]="",(""),(Tabla1[[#This Row],[Precio]]))</f>
        <v/>
      </c>
      <c r="G8013" s="4" t="str">
        <f>IF(Tabla1[[#This Row],[Fecha]]="",(""),(Tabla1[[#This Row],[Medio de Pago]]))</f>
        <v/>
      </c>
      <c r="H8013" s="4" t="str">
        <f>IF(Tabla1[[#This Row],[Fecha]]="",(""),(IF(Tabla1[[#This Row],[Ingreso en]]="",(""),(Tabla1[[#This Row],[Precio]]))))</f>
        <v/>
      </c>
      <c r="I8013" s="5" t="str">
        <f>IF(Tabla1[[#This Row],[Fecha]]="",(""),(IF(Tabla1[[#This Row],[Egreso de]]="",(""),(Tabla1[[#This Row],[Precio]]))))</f>
        <v/>
      </c>
      <c r="J8013" s="4" t="str">
        <f>IF(Tabla1[[#This Row],[Fecha]]="",(""),(IF(Tabla13[[#This Row],[Ingreso en]]="",(-Tabla13[[#This Row],[Egreso de]]),(Tabla13[[#This Row],[Ingreso en]]))))</f>
        <v/>
      </c>
    </row>
    <row r="8014" spans="1:10" x14ac:dyDescent="0.3">
      <c r="A8014" s="2" t="str">
        <f>IF(Tabla1[[#This Row],[Fecha]]="",(""),(Tabla1[[#This Row],[Fecha]]))</f>
        <v/>
      </c>
      <c r="B8014" s="3" t="str">
        <f>IF(Tabla1[[#This Row],[Fecha]]="",(""),(Tabla1[[#This Row],[Tipo de Operación]]))</f>
        <v/>
      </c>
      <c r="C8014" s="19" t="str">
        <f>IF(Tabla1[[#This Row],[Fecha]]="",(""),(Tabla1[[#This Row],[Código]]))</f>
        <v/>
      </c>
      <c r="D8014" s="4" t="str">
        <f>IF(Tabla1[[#This Row],[Fecha]]="",(""),(Tabla1[[#This Row],[Rubro]]))</f>
        <v/>
      </c>
      <c r="E8014" s="4"/>
      <c r="F8014" s="4" t="str">
        <f>IF(Tabla1[[#This Row],[Fecha]]="",(""),(Tabla1[[#This Row],[Precio]]))</f>
        <v/>
      </c>
      <c r="G8014" s="4" t="str">
        <f>IF(Tabla1[[#This Row],[Fecha]]="",(""),(Tabla1[[#This Row],[Medio de Pago]]))</f>
        <v/>
      </c>
      <c r="H8014" s="4" t="str">
        <f>IF(Tabla1[[#This Row],[Fecha]]="",(""),(IF(Tabla1[[#This Row],[Ingreso en]]="",(""),(Tabla1[[#This Row],[Precio]]))))</f>
        <v/>
      </c>
      <c r="I8014" s="5" t="str">
        <f>IF(Tabla1[[#This Row],[Fecha]]="",(""),(IF(Tabla1[[#This Row],[Egreso de]]="",(""),(Tabla1[[#This Row],[Precio]]))))</f>
        <v/>
      </c>
      <c r="J8014" s="4" t="str">
        <f>IF(Tabla1[[#This Row],[Fecha]]="",(""),(IF(Tabla13[[#This Row],[Ingreso en]]="",(-Tabla13[[#This Row],[Egreso de]]),(Tabla13[[#This Row],[Ingreso en]]))))</f>
        <v/>
      </c>
    </row>
    <row r="8015" spans="1:10" x14ac:dyDescent="0.3">
      <c r="A8015" s="2" t="str">
        <f>IF(Tabla1[[#This Row],[Fecha]]="",(""),(Tabla1[[#This Row],[Fecha]]))</f>
        <v/>
      </c>
      <c r="B8015" s="3" t="str">
        <f>IF(Tabla1[[#This Row],[Fecha]]="",(""),(Tabla1[[#This Row],[Tipo de Operación]]))</f>
        <v/>
      </c>
      <c r="C8015" s="19" t="str">
        <f>IF(Tabla1[[#This Row],[Fecha]]="",(""),(Tabla1[[#This Row],[Código]]))</f>
        <v/>
      </c>
      <c r="D8015" s="4" t="str">
        <f>IF(Tabla1[[#This Row],[Fecha]]="",(""),(Tabla1[[#This Row],[Rubro]]))</f>
        <v/>
      </c>
      <c r="E8015" s="4"/>
      <c r="F8015" s="4" t="str">
        <f>IF(Tabla1[[#This Row],[Fecha]]="",(""),(Tabla1[[#This Row],[Precio]]))</f>
        <v/>
      </c>
      <c r="G8015" s="4" t="str">
        <f>IF(Tabla1[[#This Row],[Fecha]]="",(""),(Tabla1[[#This Row],[Medio de Pago]]))</f>
        <v/>
      </c>
      <c r="H8015" s="4" t="str">
        <f>IF(Tabla1[[#This Row],[Fecha]]="",(""),(IF(Tabla1[[#This Row],[Ingreso en]]="",(""),(Tabla1[[#This Row],[Precio]]))))</f>
        <v/>
      </c>
      <c r="I8015" s="5" t="str">
        <f>IF(Tabla1[[#This Row],[Fecha]]="",(""),(IF(Tabla1[[#This Row],[Egreso de]]="",(""),(Tabla1[[#This Row],[Precio]]))))</f>
        <v/>
      </c>
      <c r="J8015" s="4" t="str">
        <f>IF(Tabla1[[#This Row],[Fecha]]="",(""),(IF(Tabla13[[#This Row],[Ingreso en]]="",(-Tabla13[[#This Row],[Egreso de]]),(Tabla13[[#This Row],[Ingreso en]]))))</f>
        <v/>
      </c>
    </row>
    <row r="8016" spans="1:10" x14ac:dyDescent="0.3">
      <c r="A8016" s="2" t="str">
        <f>IF(Tabla1[[#This Row],[Fecha]]="",(""),(Tabla1[[#This Row],[Fecha]]))</f>
        <v/>
      </c>
      <c r="B8016" s="3" t="str">
        <f>IF(Tabla1[[#This Row],[Fecha]]="",(""),(Tabla1[[#This Row],[Tipo de Operación]]))</f>
        <v/>
      </c>
      <c r="C8016" s="19" t="str">
        <f>IF(Tabla1[[#This Row],[Fecha]]="",(""),(Tabla1[[#This Row],[Código]]))</f>
        <v/>
      </c>
      <c r="D8016" s="4" t="str">
        <f>IF(Tabla1[[#This Row],[Fecha]]="",(""),(Tabla1[[#This Row],[Rubro]]))</f>
        <v/>
      </c>
      <c r="E8016" s="4"/>
      <c r="F8016" s="4" t="str">
        <f>IF(Tabla1[[#This Row],[Fecha]]="",(""),(Tabla1[[#This Row],[Precio]]))</f>
        <v/>
      </c>
      <c r="G8016" s="4" t="str">
        <f>IF(Tabla1[[#This Row],[Fecha]]="",(""),(Tabla1[[#This Row],[Medio de Pago]]))</f>
        <v/>
      </c>
      <c r="H8016" s="4" t="str">
        <f>IF(Tabla1[[#This Row],[Fecha]]="",(""),(IF(Tabla1[[#This Row],[Ingreso en]]="",(""),(Tabla1[[#This Row],[Precio]]))))</f>
        <v/>
      </c>
      <c r="I8016" s="5" t="str">
        <f>IF(Tabla1[[#This Row],[Fecha]]="",(""),(IF(Tabla1[[#This Row],[Egreso de]]="",(""),(Tabla1[[#This Row],[Precio]]))))</f>
        <v/>
      </c>
      <c r="J8016" s="4" t="str">
        <f>IF(Tabla1[[#This Row],[Fecha]]="",(""),(IF(Tabla13[[#This Row],[Ingreso en]]="",(-Tabla13[[#This Row],[Egreso de]]),(Tabla13[[#This Row],[Ingreso en]]))))</f>
        <v/>
      </c>
    </row>
    <row r="8017" spans="1:10" x14ac:dyDescent="0.3">
      <c r="A8017" s="2" t="str">
        <f>IF(Tabla1[[#This Row],[Fecha]]="",(""),(Tabla1[[#This Row],[Fecha]]))</f>
        <v/>
      </c>
      <c r="B8017" s="3" t="str">
        <f>IF(Tabla1[[#This Row],[Fecha]]="",(""),(Tabla1[[#This Row],[Tipo de Operación]]))</f>
        <v/>
      </c>
      <c r="C8017" s="19" t="str">
        <f>IF(Tabla1[[#This Row],[Fecha]]="",(""),(Tabla1[[#This Row],[Código]]))</f>
        <v/>
      </c>
      <c r="D8017" s="4" t="str">
        <f>IF(Tabla1[[#This Row],[Fecha]]="",(""),(Tabla1[[#This Row],[Rubro]]))</f>
        <v/>
      </c>
      <c r="E8017" s="4"/>
      <c r="F8017" s="4" t="str">
        <f>IF(Tabla1[[#This Row],[Fecha]]="",(""),(Tabla1[[#This Row],[Precio]]))</f>
        <v/>
      </c>
      <c r="G8017" s="4" t="str">
        <f>IF(Tabla1[[#This Row],[Fecha]]="",(""),(Tabla1[[#This Row],[Medio de Pago]]))</f>
        <v/>
      </c>
      <c r="H8017" s="4" t="str">
        <f>IF(Tabla1[[#This Row],[Fecha]]="",(""),(IF(Tabla1[[#This Row],[Ingreso en]]="",(""),(Tabla1[[#This Row],[Precio]]))))</f>
        <v/>
      </c>
      <c r="I8017" s="5" t="str">
        <f>IF(Tabla1[[#This Row],[Fecha]]="",(""),(IF(Tabla1[[#This Row],[Egreso de]]="",(""),(Tabla1[[#This Row],[Precio]]))))</f>
        <v/>
      </c>
      <c r="J8017" s="4" t="str">
        <f>IF(Tabla1[[#This Row],[Fecha]]="",(""),(IF(Tabla13[[#This Row],[Ingreso en]]="",(-Tabla13[[#This Row],[Egreso de]]),(Tabla13[[#This Row],[Ingreso en]]))))</f>
        <v/>
      </c>
    </row>
    <row r="8018" spans="1:10" x14ac:dyDescent="0.3">
      <c r="A8018" s="2" t="str">
        <f>IF(Tabla1[[#This Row],[Fecha]]="",(""),(Tabla1[[#This Row],[Fecha]]))</f>
        <v/>
      </c>
      <c r="B8018" s="3" t="str">
        <f>IF(Tabla1[[#This Row],[Fecha]]="",(""),(Tabla1[[#This Row],[Tipo de Operación]]))</f>
        <v/>
      </c>
      <c r="C8018" s="19" t="str">
        <f>IF(Tabla1[[#This Row],[Fecha]]="",(""),(Tabla1[[#This Row],[Código]]))</f>
        <v/>
      </c>
      <c r="D8018" s="4" t="str">
        <f>IF(Tabla1[[#This Row],[Fecha]]="",(""),(Tabla1[[#This Row],[Rubro]]))</f>
        <v/>
      </c>
      <c r="E8018" s="4"/>
      <c r="F8018" s="4" t="str">
        <f>IF(Tabla1[[#This Row],[Fecha]]="",(""),(Tabla1[[#This Row],[Precio]]))</f>
        <v/>
      </c>
      <c r="G8018" s="4" t="str">
        <f>IF(Tabla1[[#This Row],[Fecha]]="",(""),(Tabla1[[#This Row],[Medio de Pago]]))</f>
        <v/>
      </c>
      <c r="H8018" s="4" t="str">
        <f>IF(Tabla1[[#This Row],[Fecha]]="",(""),(IF(Tabla1[[#This Row],[Ingreso en]]="",(""),(Tabla1[[#This Row],[Precio]]))))</f>
        <v/>
      </c>
      <c r="I8018" s="5" t="str">
        <f>IF(Tabla1[[#This Row],[Fecha]]="",(""),(IF(Tabla1[[#This Row],[Egreso de]]="",(""),(Tabla1[[#This Row],[Precio]]))))</f>
        <v/>
      </c>
      <c r="J8018" s="4" t="str">
        <f>IF(Tabla1[[#This Row],[Fecha]]="",(""),(IF(Tabla13[[#This Row],[Ingreso en]]="",(-Tabla13[[#This Row],[Egreso de]]),(Tabla13[[#This Row],[Ingreso en]]))))</f>
        <v/>
      </c>
    </row>
    <row r="8019" spans="1:10" x14ac:dyDescent="0.3">
      <c r="A8019" s="2" t="str">
        <f>IF(Tabla1[[#This Row],[Fecha]]="",(""),(Tabla1[[#This Row],[Fecha]]))</f>
        <v/>
      </c>
      <c r="B8019" s="3" t="str">
        <f>IF(Tabla1[[#This Row],[Fecha]]="",(""),(Tabla1[[#This Row],[Tipo de Operación]]))</f>
        <v/>
      </c>
      <c r="C8019" s="19" t="str">
        <f>IF(Tabla1[[#This Row],[Fecha]]="",(""),(Tabla1[[#This Row],[Código]]))</f>
        <v/>
      </c>
      <c r="D8019" s="4" t="str">
        <f>IF(Tabla1[[#This Row],[Fecha]]="",(""),(Tabla1[[#This Row],[Rubro]]))</f>
        <v/>
      </c>
      <c r="E8019" s="4"/>
      <c r="F8019" s="4" t="str">
        <f>IF(Tabla1[[#This Row],[Fecha]]="",(""),(Tabla1[[#This Row],[Precio]]))</f>
        <v/>
      </c>
      <c r="G8019" s="4" t="str">
        <f>IF(Tabla1[[#This Row],[Fecha]]="",(""),(Tabla1[[#This Row],[Medio de Pago]]))</f>
        <v/>
      </c>
      <c r="H8019" s="4" t="str">
        <f>IF(Tabla1[[#This Row],[Fecha]]="",(""),(IF(Tabla1[[#This Row],[Ingreso en]]="",(""),(Tabla1[[#This Row],[Precio]]))))</f>
        <v/>
      </c>
      <c r="I8019" s="5" t="str">
        <f>IF(Tabla1[[#This Row],[Fecha]]="",(""),(IF(Tabla1[[#This Row],[Egreso de]]="",(""),(Tabla1[[#This Row],[Precio]]))))</f>
        <v/>
      </c>
      <c r="J8019" s="4" t="str">
        <f>IF(Tabla1[[#This Row],[Fecha]]="",(""),(IF(Tabla13[[#This Row],[Ingreso en]]="",(-Tabla13[[#This Row],[Egreso de]]),(Tabla13[[#This Row],[Ingreso en]]))))</f>
        <v/>
      </c>
    </row>
    <row r="8020" spans="1:10" x14ac:dyDescent="0.3">
      <c r="A8020" s="2" t="str">
        <f>IF(Tabla1[[#This Row],[Fecha]]="",(""),(Tabla1[[#This Row],[Fecha]]))</f>
        <v/>
      </c>
      <c r="B8020" s="3" t="str">
        <f>IF(Tabla1[[#This Row],[Fecha]]="",(""),(Tabla1[[#This Row],[Tipo de Operación]]))</f>
        <v/>
      </c>
      <c r="C8020" s="19" t="str">
        <f>IF(Tabla1[[#This Row],[Fecha]]="",(""),(Tabla1[[#This Row],[Código]]))</f>
        <v/>
      </c>
      <c r="D8020" s="4" t="str">
        <f>IF(Tabla1[[#This Row],[Fecha]]="",(""),(Tabla1[[#This Row],[Rubro]]))</f>
        <v/>
      </c>
      <c r="E8020" s="4"/>
      <c r="F8020" s="4" t="str">
        <f>IF(Tabla1[[#This Row],[Fecha]]="",(""),(Tabla1[[#This Row],[Precio]]))</f>
        <v/>
      </c>
      <c r="G8020" s="4" t="str">
        <f>IF(Tabla1[[#This Row],[Fecha]]="",(""),(Tabla1[[#This Row],[Medio de Pago]]))</f>
        <v/>
      </c>
      <c r="H8020" s="4" t="str">
        <f>IF(Tabla1[[#This Row],[Fecha]]="",(""),(IF(Tabla1[[#This Row],[Ingreso en]]="",(""),(Tabla1[[#This Row],[Precio]]))))</f>
        <v/>
      </c>
      <c r="I8020" s="5" t="str">
        <f>IF(Tabla1[[#This Row],[Fecha]]="",(""),(IF(Tabla1[[#This Row],[Egreso de]]="",(""),(Tabla1[[#This Row],[Precio]]))))</f>
        <v/>
      </c>
      <c r="J8020" s="4" t="str">
        <f>IF(Tabla1[[#This Row],[Fecha]]="",(""),(IF(Tabla13[[#This Row],[Ingreso en]]="",(-Tabla13[[#This Row],[Egreso de]]),(Tabla13[[#This Row],[Ingreso en]]))))</f>
        <v/>
      </c>
    </row>
    <row r="8021" spans="1:10" x14ac:dyDescent="0.3">
      <c r="A8021" s="2" t="str">
        <f>IF(Tabla1[[#This Row],[Fecha]]="",(""),(Tabla1[[#This Row],[Fecha]]))</f>
        <v/>
      </c>
      <c r="B8021" s="3" t="str">
        <f>IF(Tabla1[[#This Row],[Fecha]]="",(""),(Tabla1[[#This Row],[Tipo de Operación]]))</f>
        <v/>
      </c>
      <c r="C8021" s="19" t="str">
        <f>IF(Tabla1[[#This Row],[Fecha]]="",(""),(Tabla1[[#This Row],[Código]]))</f>
        <v/>
      </c>
      <c r="D8021" s="4" t="str">
        <f>IF(Tabla1[[#This Row],[Fecha]]="",(""),(Tabla1[[#This Row],[Rubro]]))</f>
        <v/>
      </c>
      <c r="E8021" s="4"/>
      <c r="F8021" s="4" t="str">
        <f>IF(Tabla1[[#This Row],[Fecha]]="",(""),(Tabla1[[#This Row],[Precio]]))</f>
        <v/>
      </c>
      <c r="G8021" s="4" t="str">
        <f>IF(Tabla1[[#This Row],[Fecha]]="",(""),(Tabla1[[#This Row],[Medio de Pago]]))</f>
        <v/>
      </c>
      <c r="H8021" s="4" t="str">
        <f>IF(Tabla1[[#This Row],[Fecha]]="",(""),(IF(Tabla1[[#This Row],[Ingreso en]]="",(""),(Tabla1[[#This Row],[Precio]]))))</f>
        <v/>
      </c>
      <c r="I8021" s="5" t="str">
        <f>IF(Tabla1[[#This Row],[Fecha]]="",(""),(IF(Tabla1[[#This Row],[Egreso de]]="",(""),(Tabla1[[#This Row],[Precio]]))))</f>
        <v/>
      </c>
      <c r="J8021" s="4" t="str">
        <f>IF(Tabla1[[#This Row],[Fecha]]="",(""),(IF(Tabla13[[#This Row],[Ingreso en]]="",(-Tabla13[[#This Row],[Egreso de]]),(Tabla13[[#This Row],[Ingreso en]]))))</f>
        <v/>
      </c>
    </row>
    <row r="8022" spans="1:10" x14ac:dyDescent="0.3">
      <c r="A8022" s="2" t="str">
        <f>IF(Tabla1[[#This Row],[Fecha]]="",(""),(Tabla1[[#This Row],[Fecha]]))</f>
        <v/>
      </c>
      <c r="B8022" s="3" t="str">
        <f>IF(Tabla1[[#This Row],[Fecha]]="",(""),(Tabla1[[#This Row],[Tipo de Operación]]))</f>
        <v/>
      </c>
      <c r="C8022" s="19" t="str">
        <f>IF(Tabla1[[#This Row],[Fecha]]="",(""),(Tabla1[[#This Row],[Código]]))</f>
        <v/>
      </c>
      <c r="D8022" s="4" t="str">
        <f>IF(Tabla1[[#This Row],[Fecha]]="",(""),(Tabla1[[#This Row],[Rubro]]))</f>
        <v/>
      </c>
      <c r="E8022" s="4"/>
      <c r="F8022" s="4" t="str">
        <f>IF(Tabla1[[#This Row],[Fecha]]="",(""),(Tabla1[[#This Row],[Precio]]))</f>
        <v/>
      </c>
      <c r="G8022" s="4" t="str">
        <f>IF(Tabla1[[#This Row],[Fecha]]="",(""),(Tabla1[[#This Row],[Medio de Pago]]))</f>
        <v/>
      </c>
      <c r="H8022" s="4" t="str">
        <f>IF(Tabla1[[#This Row],[Fecha]]="",(""),(IF(Tabla1[[#This Row],[Ingreso en]]="",(""),(Tabla1[[#This Row],[Precio]]))))</f>
        <v/>
      </c>
      <c r="I8022" s="5" t="str">
        <f>IF(Tabla1[[#This Row],[Fecha]]="",(""),(IF(Tabla1[[#This Row],[Egreso de]]="",(""),(Tabla1[[#This Row],[Precio]]))))</f>
        <v/>
      </c>
      <c r="J8022" s="4" t="str">
        <f>IF(Tabla1[[#This Row],[Fecha]]="",(""),(IF(Tabla13[[#This Row],[Ingreso en]]="",(-Tabla13[[#This Row],[Egreso de]]),(Tabla13[[#This Row],[Ingreso en]]))))</f>
        <v/>
      </c>
    </row>
    <row r="8023" spans="1:10" x14ac:dyDescent="0.3">
      <c r="A8023" s="2" t="str">
        <f>IF(Tabla1[[#This Row],[Fecha]]="",(""),(Tabla1[[#This Row],[Fecha]]))</f>
        <v/>
      </c>
      <c r="B8023" s="3" t="str">
        <f>IF(Tabla1[[#This Row],[Fecha]]="",(""),(Tabla1[[#This Row],[Tipo de Operación]]))</f>
        <v/>
      </c>
      <c r="C8023" s="19" t="str">
        <f>IF(Tabla1[[#This Row],[Fecha]]="",(""),(Tabla1[[#This Row],[Código]]))</f>
        <v/>
      </c>
      <c r="D8023" s="4" t="str">
        <f>IF(Tabla1[[#This Row],[Fecha]]="",(""),(Tabla1[[#This Row],[Rubro]]))</f>
        <v/>
      </c>
      <c r="E8023" s="4"/>
      <c r="F8023" s="4" t="str">
        <f>IF(Tabla1[[#This Row],[Fecha]]="",(""),(Tabla1[[#This Row],[Precio]]))</f>
        <v/>
      </c>
      <c r="G8023" s="4" t="str">
        <f>IF(Tabla1[[#This Row],[Fecha]]="",(""),(Tabla1[[#This Row],[Medio de Pago]]))</f>
        <v/>
      </c>
      <c r="H8023" s="4" t="str">
        <f>IF(Tabla1[[#This Row],[Fecha]]="",(""),(IF(Tabla1[[#This Row],[Ingreso en]]="",(""),(Tabla1[[#This Row],[Precio]]))))</f>
        <v/>
      </c>
      <c r="I8023" s="5" t="str">
        <f>IF(Tabla1[[#This Row],[Fecha]]="",(""),(IF(Tabla1[[#This Row],[Egreso de]]="",(""),(Tabla1[[#This Row],[Precio]]))))</f>
        <v/>
      </c>
      <c r="J8023" s="4" t="str">
        <f>IF(Tabla1[[#This Row],[Fecha]]="",(""),(IF(Tabla13[[#This Row],[Ingreso en]]="",(-Tabla13[[#This Row],[Egreso de]]),(Tabla13[[#This Row],[Ingreso en]]))))</f>
        <v/>
      </c>
    </row>
    <row r="8024" spans="1:10" x14ac:dyDescent="0.3">
      <c r="A8024" s="2" t="str">
        <f>IF(Tabla1[[#This Row],[Fecha]]="",(""),(Tabla1[[#This Row],[Fecha]]))</f>
        <v/>
      </c>
      <c r="B8024" s="3" t="str">
        <f>IF(Tabla1[[#This Row],[Fecha]]="",(""),(Tabla1[[#This Row],[Tipo de Operación]]))</f>
        <v/>
      </c>
      <c r="C8024" s="19" t="str">
        <f>IF(Tabla1[[#This Row],[Fecha]]="",(""),(Tabla1[[#This Row],[Código]]))</f>
        <v/>
      </c>
      <c r="D8024" s="4" t="str">
        <f>IF(Tabla1[[#This Row],[Fecha]]="",(""),(Tabla1[[#This Row],[Rubro]]))</f>
        <v/>
      </c>
      <c r="E8024" s="4"/>
      <c r="F8024" s="4" t="str">
        <f>IF(Tabla1[[#This Row],[Fecha]]="",(""),(Tabla1[[#This Row],[Precio]]))</f>
        <v/>
      </c>
      <c r="G8024" s="4" t="str">
        <f>IF(Tabla1[[#This Row],[Fecha]]="",(""),(Tabla1[[#This Row],[Medio de Pago]]))</f>
        <v/>
      </c>
      <c r="H8024" s="4" t="str">
        <f>IF(Tabla1[[#This Row],[Fecha]]="",(""),(IF(Tabla1[[#This Row],[Ingreso en]]="",(""),(Tabla1[[#This Row],[Precio]]))))</f>
        <v/>
      </c>
      <c r="I8024" s="5" t="str">
        <f>IF(Tabla1[[#This Row],[Fecha]]="",(""),(IF(Tabla1[[#This Row],[Egreso de]]="",(""),(Tabla1[[#This Row],[Precio]]))))</f>
        <v/>
      </c>
      <c r="J8024" s="4" t="str">
        <f>IF(Tabla1[[#This Row],[Fecha]]="",(""),(IF(Tabla13[[#This Row],[Ingreso en]]="",(-Tabla13[[#This Row],[Egreso de]]),(Tabla13[[#This Row],[Ingreso en]]))))</f>
        <v/>
      </c>
    </row>
    <row r="8025" spans="1:10" x14ac:dyDescent="0.3">
      <c r="A8025" s="2" t="str">
        <f>IF(Tabla1[[#This Row],[Fecha]]="",(""),(Tabla1[[#This Row],[Fecha]]))</f>
        <v/>
      </c>
      <c r="B8025" s="3" t="str">
        <f>IF(Tabla1[[#This Row],[Fecha]]="",(""),(Tabla1[[#This Row],[Tipo de Operación]]))</f>
        <v/>
      </c>
      <c r="C8025" s="19" t="str">
        <f>IF(Tabla1[[#This Row],[Fecha]]="",(""),(Tabla1[[#This Row],[Código]]))</f>
        <v/>
      </c>
      <c r="D8025" s="4" t="str">
        <f>IF(Tabla1[[#This Row],[Fecha]]="",(""),(Tabla1[[#This Row],[Rubro]]))</f>
        <v/>
      </c>
      <c r="E8025" s="4"/>
      <c r="F8025" s="4" t="str">
        <f>IF(Tabla1[[#This Row],[Fecha]]="",(""),(Tabla1[[#This Row],[Precio]]))</f>
        <v/>
      </c>
      <c r="G8025" s="4" t="str">
        <f>IF(Tabla1[[#This Row],[Fecha]]="",(""),(Tabla1[[#This Row],[Medio de Pago]]))</f>
        <v/>
      </c>
      <c r="H8025" s="4" t="str">
        <f>IF(Tabla1[[#This Row],[Fecha]]="",(""),(IF(Tabla1[[#This Row],[Ingreso en]]="",(""),(Tabla1[[#This Row],[Precio]]))))</f>
        <v/>
      </c>
      <c r="I8025" s="5" t="str">
        <f>IF(Tabla1[[#This Row],[Fecha]]="",(""),(IF(Tabla1[[#This Row],[Egreso de]]="",(""),(Tabla1[[#This Row],[Precio]]))))</f>
        <v/>
      </c>
      <c r="J8025" s="4" t="str">
        <f>IF(Tabla1[[#This Row],[Fecha]]="",(""),(IF(Tabla13[[#This Row],[Ingreso en]]="",(-Tabla13[[#This Row],[Egreso de]]),(Tabla13[[#This Row],[Ingreso en]]))))</f>
        <v/>
      </c>
    </row>
    <row r="8026" spans="1:10" x14ac:dyDescent="0.3">
      <c r="A8026" s="2" t="str">
        <f>IF(Tabla1[[#This Row],[Fecha]]="",(""),(Tabla1[[#This Row],[Fecha]]))</f>
        <v/>
      </c>
      <c r="B8026" s="3" t="str">
        <f>IF(Tabla1[[#This Row],[Fecha]]="",(""),(Tabla1[[#This Row],[Tipo de Operación]]))</f>
        <v/>
      </c>
      <c r="C8026" s="19" t="str">
        <f>IF(Tabla1[[#This Row],[Fecha]]="",(""),(Tabla1[[#This Row],[Código]]))</f>
        <v/>
      </c>
      <c r="D8026" s="4" t="str">
        <f>IF(Tabla1[[#This Row],[Fecha]]="",(""),(Tabla1[[#This Row],[Rubro]]))</f>
        <v/>
      </c>
      <c r="E8026" s="4"/>
      <c r="F8026" s="4" t="str">
        <f>IF(Tabla1[[#This Row],[Fecha]]="",(""),(Tabla1[[#This Row],[Precio]]))</f>
        <v/>
      </c>
      <c r="G8026" s="4" t="str">
        <f>IF(Tabla1[[#This Row],[Fecha]]="",(""),(Tabla1[[#This Row],[Medio de Pago]]))</f>
        <v/>
      </c>
      <c r="H8026" s="4" t="str">
        <f>IF(Tabla1[[#This Row],[Fecha]]="",(""),(IF(Tabla1[[#This Row],[Ingreso en]]="",(""),(Tabla1[[#This Row],[Precio]]))))</f>
        <v/>
      </c>
      <c r="I8026" s="5" t="str">
        <f>IF(Tabla1[[#This Row],[Fecha]]="",(""),(IF(Tabla1[[#This Row],[Egreso de]]="",(""),(Tabla1[[#This Row],[Precio]]))))</f>
        <v/>
      </c>
      <c r="J8026" s="4" t="str">
        <f>IF(Tabla1[[#This Row],[Fecha]]="",(""),(IF(Tabla13[[#This Row],[Ingreso en]]="",(-Tabla13[[#This Row],[Egreso de]]),(Tabla13[[#This Row],[Ingreso en]]))))</f>
        <v/>
      </c>
    </row>
    <row r="8027" spans="1:10" x14ac:dyDescent="0.3">
      <c r="A8027" s="2" t="str">
        <f>IF(Tabla1[[#This Row],[Fecha]]="",(""),(Tabla1[[#This Row],[Fecha]]))</f>
        <v/>
      </c>
      <c r="B8027" s="3" t="str">
        <f>IF(Tabla1[[#This Row],[Fecha]]="",(""),(Tabla1[[#This Row],[Tipo de Operación]]))</f>
        <v/>
      </c>
      <c r="C8027" s="19" t="str">
        <f>IF(Tabla1[[#This Row],[Fecha]]="",(""),(Tabla1[[#This Row],[Código]]))</f>
        <v/>
      </c>
      <c r="D8027" s="4" t="str">
        <f>IF(Tabla1[[#This Row],[Fecha]]="",(""),(Tabla1[[#This Row],[Rubro]]))</f>
        <v/>
      </c>
      <c r="E8027" s="4"/>
      <c r="F8027" s="4" t="str">
        <f>IF(Tabla1[[#This Row],[Fecha]]="",(""),(Tabla1[[#This Row],[Precio]]))</f>
        <v/>
      </c>
      <c r="G8027" s="4" t="str">
        <f>IF(Tabla1[[#This Row],[Fecha]]="",(""),(Tabla1[[#This Row],[Medio de Pago]]))</f>
        <v/>
      </c>
      <c r="H8027" s="4" t="str">
        <f>IF(Tabla1[[#This Row],[Fecha]]="",(""),(IF(Tabla1[[#This Row],[Ingreso en]]="",(""),(Tabla1[[#This Row],[Precio]]))))</f>
        <v/>
      </c>
      <c r="I8027" s="5" t="str">
        <f>IF(Tabla1[[#This Row],[Fecha]]="",(""),(IF(Tabla1[[#This Row],[Egreso de]]="",(""),(Tabla1[[#This Row],[Precio]]))))</f>
        <v/>
      </c>
      <c r="J8027" s="4" t="str">
        <f>IF(Tabla1[[#This Row],[Fecha]]="",(""),(IF(Tabla13[[#This Row],[Ingreso en]]="",(-Tabla13[[#This Row],[Egreso de]]),(Tabla13[[#This Row],[Ingreso en]]))))</f>
        <v/>
      </c>
    </row>
    <row r="8028" spans="1:10" x14ac:dyDescent="0.3">
      <c r="A8028" s="2" t="str">
        <f>IF(Tabla1[[#This Row],[Fecha]]="",(""),(Tabla1[[#This Row],[Fecha]]))</f>
        <v/>
      </c>
      <c r="B8028" s="3" t="str">
        <f>IF(Tabla1[[#This Row],[Fecha]]="",(""),(Tabla1[[#This Row],[Tipo de Operación]]))</f>
        <v/>
      </c>
      <c r="C8028" s="19" t="str">
        <f>IF(Tabla1[[#This Row],[Fecha]]="",(""),(Tabla1[[#This Row],[Código]]))</f>
        <v/>
      </c>
      <c r="D8028" s="4" t="str">
        <f>IF(Tabla1[[#This Row],[Fecha]]="",(""),(Tabla1[[#This Row],[Rubro]]))</f>
        <v/>
      </c>
      <c r="E8028" s="4"/>
      <c r="F8028" s="4" t="str">
        <f>IF(Tabla1[[#This Row],[Fecha]]="",(""),(Tabla1[[#This Row],[Precio]]))</f>
        <v/>
      </c>
      <c r="G8028" s="4" t="str">
        <f>IF(Tabla1[[#This Row],[Fecha]]="",(""),(Tabla1[[#This Row],[Medio de Pago]]))</f>
        <v/>
      </c>
      <c r="H8028" s="4" t="str">
        <f>IF(Tabla1[[#This Row],[Fecha]]="",(""),(IF(Tabla1[[#This Row],[Ingreso en]]="",(""),(Tabla1[[#This Row],[Precio]]))))</f>
        <v/>
      </c>
      <c r="I8028" s="5" t="str">
        <f>IF(Tabla1[[#This Row],[Fecha]]="",(""),(IF(Tabla1[[#This Row],[Egreso de]]="",(""),(Tabla1[[#This Row],[Precio]]))))</f>
        <v/>
      </c>
      <c r="J8028" s="4" t="str">
        <f>IF(Tabla1[[#This Row],[Fecha]]="",(""),(IF(Tabla13[[#This Row],[Ingreso en]]="",(-Tabla13[[#This Row],[Egreso de]]),(Tabla13[[#This Row],[Ingreso en]]))))</f>
        <v/>
      </c>
    </row>
    <row r="8029" spans="1:10" x14ac:dyDescent="0.3">
      <c r="A8029" s="2" t="str">
        <f>IF(Tabla1[[#This Row],[Fecha]]="",(""),(Tabla1[[#This Row],[Fecha]]))</f>
        <v/>
      </c>
      <c r="B8029" s="3" t="str">
        <f>IF(Tabla1[[#This Row],[Fecha]]="",(""),(Tabla1[[#This Row],[Tipo de Operación]]))</f>
        <v/>
      </c>
      <c r="C8029" s="19" t="str">
        <f>IF(Tabla1[[#This Row],[Fecha]]="",(""),(Tabla1[[#This Row],[Código]]))</f>
        <v/>
      </c>
      <c r="D8029" s="4" t="str">
        <f>IF(Tabla1[[#This Row],[Fecha]]="",(""),(Tabla1[[#This Row],[Rubro]]))</f>
        <v/>
      </c>
      <c r="E8029" s="4"/>
      <c r="F8029" s="4" t="str">
        <f>IF(Tabla1[[#This Row],[Fecha]]="",(""),(Tabla1[[#This Row],[Precio]]))</f>
        <v/>
      </c>
      <c r="G8029" s="4" t="str">
        <f>IF(Tabla1[[#This Row],[Fecha]]="",(""),(Tabla1[[#This Row],[Medio de Pago]]))</f>
        <v/>
      </c>
      <c r="H8029" s="4" t="str">
        <f>IF(Tabla1[[#This Row],[Fecha]]="",(""),(IF(Tabla1[[#This Row],[Ingreso en]]="",(""),(Tabla1[[#This Row],[Precio]]))))</f>
        <v/>
      </c>
      <c r="I8029" s="5" t="str">
        <f>IF(Tabla1[[#This Row],[Fecha]]="",(""),(IF(Tabla1[[#This Row],[Egreso de]]="",(""),(Tabla1[[#This Row],[Precio]]))))</f>
        <v/>
      </c>
      <c r="J8029" s="4" t="str">
        <f>IF(Tabla1[[#This Row],[Fecha]]="",(""),(IF(Tabla13[[#This Row],[Ingreso en]]="",(-Tabla13[[#This Row],[Egreso de]]),(Tabla13[[#This Row],[Ingreso en]]))))</f>
        <v/>
      </c>
    </row>
    <row r="8030" spans="1:10" x14ac:dyDescent="0.3">
      <c r="A8030" s="2" t="str">
        <f>IF(Tabla1[[#This Row],[Fecha]]="",(""),(Tabla1[[#This Row],[Fecha]]))</f>
        <v/>
      </c>
      <c r="B8030" s="3" t="str">
        <f>IF(Tabla1[[#This Row],[Fecha]]="",(""),(Tabla1[[#This Row],[Tipo de Operación]]))</f>
        <v/>
      </c>
      <c r="C8030" s="19" t="str">
        <f>IF(Tabla1[[#This Row],[Fecha]]="",(""),(Tabla1[[#This Row],[Código]]))</f>
        <v/>
      </c>
      <c r="D8030" s="4" t="str">
        <f>IF(Tabla1[[#This Row],[Fecha]]="",(""),(Tabla1[[#This Row],[Rubro]]))</f>
        <v/>
      </c>
      <c r="E8030" s="4"/>
      <c r="F8030" s="4" t="str">
        <f>IF(Tabla1[[#This Row],[Fecha]]="",(""),(Tabla1[[#This Row],[Precio]]))</f>
        <v/>
      </c>
      <c r="G8030" s="4" t="str">
        <f>IF(Tabla1[[#This Row],[Fecha]]="",(""),(Tabla1[[#This Row],[Medio de Pago]]))</f>
        <v/>
      </c>
      <c r="H8030" s="4" t="str">
        <f>IF(Tabla1[[#This Row],[Fecha]]="",(""),(IF(Tabla1[[#This Row],[Ingreso en]]="",(""),(Tabla1[[#This Row],[Precio]]))))</f>
        <v/>
      </c>
      <c r="I8030" s="5" t="str">
        <f>IF(Tabla1[[#This Row],[Fecha]]="",(""),(IF(Tabla1[[#This Row],[Egreso de]]="",(""),(Tabla1[[#This Row],[Precio]]))))</f>
        <v/>
      </c>
      <c r="J8030" s="4" t="str">
        <f>IF(Tabla1[[#This Row],[Fecha]]="",(""),(IF(Tabla13[[#This Row],[Ingreso en]]="",(-Tabla13[[#This Row],[Egreso de]]),(Tabla13[[#This Row],[Ingreso en]]))))</f>
        <v/>
      </c>
    </row>
    <row r="8031" spans="1:10" x14ac:dyDescent="0.3">
      <c r="A8031" s="2" t="str">
        <f>IF(Tabla1[[#This Row],[Fecha]]="",(""),(Tabla1[[#This Row],[Fecha]]))</f>
        <v/>
      </c>
      <c r="B8031" s="3" t="str">
        <f>IF(Tabla1[[#This Row],[Fecha]]="",(""),(Tabla1[[#This Row],[Tipo de Operación]]))</f>
        <v/>
      </c>
      <c r="C8031" s="19" t="str">
        <f>IF(Tabla1[[#This Row],[Fecha]]="",(""),(Tabla1[[#This Row],[Código]]))</f>
        <v/>
      </c>
      <c r="D8031" s="4" t="str">
        <f>IF(Tabla1[[#This Row],[Fecha]]="",(""),(Tabla1[[#This Row],[Rubro]]))</f>
        <v/>
      </c>
      <c r="E8031" s="4"/>
      <c r="F8031" s="4" t="str">
        <f>IF(Tabla1[[#This Row],[Fecha]]="",(""),(Tabla1[[#This Row],[Precio]]))</f>
        <v/>
      </c>
      <c r="G8031" s="4" t="str">
        <f>IF(Tabla1[[#This Row],[Fecha]]="",(""),(Tabla1[[#This Row],[Medio de Pago]]))</f>
        <v/>
      </c>
      <c r="H8031" s="4" t="str">
        <f>IF(Tabla1[[#This Row],[Fecha]]="",(""),(IF(Tabla1[[#This Row],[Ingreso en]]="",(""),(Tabla1[[#This Row],[Precio]]))))</f>
        <v/>
      </c>
      <c r="I8031" s="5" t="str">
        <f>IF(Tabla1[[#This Row],[Fecha]]="",(""),(IF(Tabla1[[#This Row],[Egreso de]]="",(""),(Tabla1[[#This Row],[Precio]]))))</f>
        <v/>
      </c>
      <c r="J8031" s="4" t="str">
        <f>IF(Tabla1[[#This Row],[Fecha]]="",(""),(IF(Tabla13[[#This Row],[Ingreso en]]="",(-Tabla13[[#This Row],[Egreso de]]),(Tabla13[[#This Row],[Ingreso en]]))))</f>
        <v/>
      </c>
    </row>
    <row r="8032" spans="1:10" x14ac:dyDescent="0.3">
      <c r="A8032" s="2" t="str">
        <f>IF(Tabla1[[#This Row],[Fecha]]="",(""),(Tabla1[[#This Row],[Fecha]]))</f>
        <v/>
      </c>
      <c r="B8032" s="3" t="str">
        <f>IF(Tabla1[[#This Row],[Fecha]]="",(""),(Tabla1[[#This Row],[Tipo de Operación]]))</f>
        <v/>
      </c>
      <c r="C8032" s="19" t="str">
        <f>IF(Tabla1[[#This Row],[Fecha]]="",(""),(Tabla1[[#This Row],[Código]]))</f>
        <v/>
      </c>
      <c r="D8032" s="4" t="str">
        <f>IF(Tabla1[[#This Row],[Fecha]]="",(""),(Tabla1[[#This Row],[Rubro]]))</f>
        <v/>
      </c>
      <c r="E8032" s="4"/>
      <c r="F8032" s="4" t="str">
        <f>IF(Tabla1[[#This Row],[Fecha]]="",(""),(Tabla1[[#This Row],[Precio]]))</f>
        <v/>
      </c>
      <c r="G8032" s="4" t="str">
        <f>IF(Tabla1[[#This Row],[Fecha]]="",(""),(Tabla1[[#This Row],[Medio de Pago]]))</f>
        <v/>
      </c>
      <c r="H8032" s="4" t="str">
        <f>IF(Tabla1[[#This Row],[Fecha]]="",(""),(IF(Tabla1[[#This Row],[Ingreso en]]="",(""),(Tabla1[[#This Row],[Precio]]))))</f>
        <v/>
      </c>
      <c r="I8032" s="5" t="str">
        <f>IF(Tabla1[[#This Row],[Fecha]]="",(""),(IF(Tabla1[[#This Row],[Egreso de]]="",(""),(Tabla1[[#This Row],[Precio]]))))</f>
        <v/>
      </c>
      <c r="J8032" s="4" t="str">
        <f>IF(Tabla1[[#This Row],[Fecha]]="",(""),(IF(Tabla13[[#This Row],[Ingreso en]]="",(-Tabla13[[#This Row],[Egreso de]]),(Tabla13[[#This Row],[Ingreso en]]))))</f>
        <v/>
      </c>
    </row>
    <row r="8033" spans="1:10" x14ac:dyDescent="0.3">
      <c r="A8033" s="2" t="str">
        <f>IF(Tabla1[[#This Row],[Fecha]]="",(""),(Tabla1[[#This Row],[Fecha]]))</f>
        <v/>
      </c>
      <c r="B8033" s="3" t="str">
        <f>IF(Tabla1[[#This Row],[Fecha]]="",(""),(Tabla1[[#This Row],[Tipo de Operación]]))</f>
        <v/>
      </c>
      <c r="C8033" s="19" t="str">
        <f>IF(Tabla1[[#This Row],[Fecha]]="",(""),(Tabla1[[#This Row],[Código]]))</f>
        <v/>
      </c>
      <c r="D8033" s="4" t="str">
        <f>IF(Tabla1[[#This Row],[Fecha]]="",(""),(Tabla1[[#This Row],[Rubro]]))</f>
        <v/>
      </c>
      <c r="E8033" s="4"/>
      <c r="F8033" s="4" t="str">
        <f>IF(Tabla1[[#This Row],[Fecha]]="",(""),(Tabla1[[#This Row],[Precio]]))</f>
        <v/>
      </c>
      <c r="G8033" s="4" t="str">
        <f>IF(Tabla1[[#This Row],[Fecha]]="",(""),(Tabla1[[#This Row],[Medio de Pago]]))</f>
        <v/>
      </c>
      <c r="H8033" s="4" t="str">
        <f>IF(Tabla1[[#This Row],[Fecha]]="",(""),(IF(Tabla1[[#This Row],[Ingreso en]]="",(""),(Tabla1[[#This Row],[Precio]]))))</f>
        <v/>
      </c>
      <c r="I8033" s="5" t="str">
        <f>IF(Tabla1[[#This Row],[Fecha]]="",(""),(IF(Tabla1[[#This Row],[Egreso de]]="",(""),(Tabla1[[#This Row],[Precio]]))))</f>
        <v/>
      </c>
      <c r="J8033" s="4" t="str">
        <f>IF(Tabla1[[#This Row],[Fecha]]="",(""),(IF(Tabla13[[#This Row],[Ingreso en]]="",(-Tabla13[[#This Row],[Egreso de]]),(Tabla13[[#This Row],[Ingreso en]]))))</f>
        <v/>
      </c>
    </row>
    <row r="8034" spans="1:10" x14ac:dyDescent="0.3">
      <c r="A8034" s="2" t="str">
        <f>IF(Tabla1[[#This Row],[Fecha]]="",(""),(Tabla1[[#This Row],[Fecha]]))</f>
        <v/>
      </c>
      <c r="B8034" s="3" t="str">
        <f>IF(Tabla1[[#This Row],[Fecha]]="",(""),(Tabla1[[#This Row],[Tipo de Operación]]))</f>
        <v/>
      </c>
      <c r="C8034" s="19" t="str">
        <f>IF(Tabla1[[#This Row],[Fecha]]="",(""),(Tabla1[[#This Row],[Código]]))</f>
        <v/>
      </c>
      <c r="D8034" s="4" t="str">
        <f>IF(Tabla1[[#This Row],[Fecha]]="",(""),(Tabla1[[#This Row],[Rubro]]))</f>
        <v/>
      </c>
      <c r="E8034" s="4"/>
      <c r="F8034" s="4" t="str">
        <f>IF(Tabla1[[#This Row],[Fecha]]="",(""),(Tabla1[[#This Row],[Precio]]))</f>
        <v/>
      </c>
      <c r="G8034" s="4" t="str">
        <f>IF(Tabla1[[#This Row],[Fecha]]="",(""),(Tabla1[[#This Row],[Medio de Pago]]))</f>
        <v/>
      </c>
      <c r="H8034" s="4" t="str">
        <f>IF(Tabla1[[#This Row],[Fecha]]="",(""),(IF(Tabla1[[#This Row],[Ingreso en]]="",(""),(Tabla1[[#This Row],[Precio]]))))</f>
        <v/>
      </c>
      <c r="I8034" s="5" t="str">
        <f>IF(Tabla1[[#This Row],[Fecha]]="",(""),(IF(Tabla1[[#This Row],[Egreso de]]="",(""),(Tabla1[[#This Row],[Precio]]))))</f>
        <v/>
      </c>
      <c r="J8034" s="4" t="str">
        <f>IF(Tabla1[[#This Row],[Fecha]]="",(""),(IF(Tabla13[[#This Row],[Ingreso en]]="",(-Tabla13[[#This Row],[Egreso de]]),(Tabla13[[#This Row],[Ingreso en]]))))</f>
        <v/>
      </c>
    </row>
    <row r="8035" spans="1:10" x14ac:dyDescent="0.3">
      <c r="A8035" s="2" t="str">
        <f>IF(Tabla1[[#This Row],[Fecha]]="",(""),(Tabla1[[#This Row],[Fecha]]))</f>
        <v/>
      </c>
      <c r="B8035" s="3" t="str">
        <f>IF(Tabla1[[#This Row],[Fecha]]="",(""),(Tabla1[[#This Row],[Tipo de Operación]]))</f>
        <v/>
      </c>
      <c r="C8035" s="19" t="str">
        <f>IF(Tabla1[[#This Row],[Fecha]]="",(""),(Tabla1[[#This Row],[Código]]))</f>
        <v/>
      </c>
      <c r="D8035" s="4" t="str">
        <f>IF(Tabla1[[#This Row],[Fecha]]="",(""),(Tabla1[[#This Row],[Rubro]]))</f>
        <v/>
      </c>
      <c r="E8035" s="4"/>
      <c r="F8035" s="4" t="str">
        <f>IF(Tabla1[[#This Row],[Fecha]]="",(""),(Tabla1[[#This Row],[Precio]]))</f>
        <v/>
      </c>
      <c r="G8035" s="4" t="str">
        <f>IF(Tabla1[[#This Row],[Fecha]]="",(""),(Tabla1[[#This Row],[Medio de Pago]]))</f>
        <v/>
      </c>
      <c r="H8035" s="4" t="str">
        <f>IF(Tabla1[[#This Row],[Fecha]]="",(""),(IF(Tabla1[[#This Row],[Ingreso en]]="",(""),(Tabla1[[#This Row],[Precio]]))))</f>
        <v/>
      </c>
      <c r="I8035" s="5" t="str">
        <f>IF(Tabla1[[#This Row],[Fecha]]="",(""),(IF(Tabla1[[#This Row],[Egreso de]]="",(""),(Tabla1[[#This Row],[Precio]]))))</f>
        <v/>
      </c>
      <c r="J8035" s="4" t="str">
        <f>IF(Tabla1[[#This Row],[Fecha]]="",(""),(IF(Tabla13[[#This Row],[Ingreso en]]="",(-Tabla13[[#This Row],[Egreso de]]),(Tabla13[[#This Row],[Ingreso en]]))))</f>
        <v/>
      </c>
    </row>
    <row r="8036" spans="1:10" x14ac:dyDescent="0.3">
      <c r="A8036" s="2" t="str">
        <f>IF(Tabla1[[#This Row],[Fecha]]="",(""),(Tabla1[[#This Row],[Fecha]]))</f>
        <v/>
      </c>
      <c r="B8036" s="3" t="str">
        <f>IF(Tabla1[[#This Row],[Fecha]]="",(""),(Tabla1[[#This Row],[Tipo de Operación]]))</f>
        <v/>
      </c>
      <c r="C8036" s="19" t="str">
        <f>IF(Tabla1[[#This Row],[Fecha]]="",(""),(Tabla1[[#This Row],[Código]]))</f>
        <v/>
      </c>
      <c r="D8036" s="4" t="str">
        <f>IF(Tabla1[[#This Row],[Fecha]]="",(""),(Tabla1[[#This Row],[Rubro]]))</f>
        <v/>
      </c>
      <c r="E8036" s="4"/>
      <c r="F8036" s="4" t="str">
        <f>IF(Tabla1[[#This Row],[Fecha]]="",(""),(Tabla1[[#This Row],[Precio]]))</f>
        <v/>
      </c>
      <c r="G8036" s="4" t="str">
        <f>IF(Tabla1[[#This Row],[Fecha]]="",(""),(Tabla1[[#This Row],[Medio de Pago]]))</f>
        <v/>
      </c>
      <c r="H8036" s="4" t="str">
        <f>IF(Tabla1[[#This Row],[Fecha]]="",(""),(IF(Tabla1[[#This Row],[Ingreso en]]="",(""),(Tabla1[[#This Row],[Precio]]))))</f>
        <v/>
      </c>
      <c r="I8036" s="5" t="str">
        <f>IF(Tabla1[[#This Row],[Fecha]]="",(""),(IF(Tabla1[[#This Row],[Egreso de]]="",(""),(Tabla1[[#This Row],[Precio]]))))</f>
        <v/>
      </c>
      <c r="J8036" s="4" t="str">
        <f>IF(Tabla1[[#This Row],[Fecha]]="",(""),(IF(Tabla13[[#This Row],[Ingreso en]]="",(-Tabla13[[#This Row],[Egreso de]]),(Tabla13[[#This Row],[Ingreso en]]))))</f>
        <v/>
      </c>
    </row>
    <row r="8037" spans="1:10" x14ac:dyDescent="0.3">
      <c r="A8037" s="2" t="str">
        <f>IF(Tabla1[[#This Row],[Fecha]]="",(""),(Tabla1[[#This Row],[Fecha]]))</f>
        <v/>
      </c>
      <c r="B8037" s="3" t="str">
        <f>IF(Tabla1[[#This Row],[Fecha]]="",(""),(Tabla1[[#This Row],[Tipo de Operación]]))</f>
        <v/>
      </c>
      <c r="C8037" s="19" t="str">
        <f>IF(Tabla1[[#This Row],[Fecha]]="",(""),(Tabla1[[#This Row],[Código]]))</f>
        <v/>
      </c>
      <c r="D8037" s="4" t="str">
        <f>IF(Tabla1[[#This Row],[Fecha]]="",(""),(Tabla1[[#This Row],[Rubro]]))</f>
        <v/>
      </c>
      <c r="E8037" s="4"/>
      <c r="F8037" s="4" t="str">
        <f>IF(Tabla1[[#This Row],[Fecha]]="",(""),(Tabla1[[#This Row],[Precio]]))</f>
        <v/>
      </c>
      <c r="G8037" s="4" t="str">
        <f>IF(Tabla1[[#This Row],[Fecha]]="",(""),(Tabla1[[#This Row],[Medio de Pago]]))</f>
        <v/>
      </c>
      <c r="H8037" s="4" t="str">
        <f>IF(Tabla1[[#This Row],[Fecha]]="",(""),(IF(Tabla1[[#This Row],[Ingreso en]]="",(""),(Tabla1[[#This Row],[Precio]]))))</f>
        <v/>
      </c>
      <c r="I8037" s="5" t="str">
        <f>IF(Tabla1[[#This Row],[Fecha]]="",(""),(IF(Tabla1[[#This Row],[Egreso de]]="",(""),(Tabla1[[#This Row],[Precio]]))))</f>
        <v/>
      </c>
      <c r="J8037" s="4" t="str">
        <f>IF(Tabla1[[#This Row],[Fecha]]="",(""),(IF(Tabla13[[#This Row],[Ingreso en]]="",(-Tabla13[[#This Row],[Egreso de]]),(Tabla13[[#This Row],[Ingreso en]]))))</f>
        <v/>
      </c>
    </row>
    <row r="8038" spans="1:10" x14ac:dyDescent="0.3">
      <c r="A8038" s="2" t="str">
        <f>IF(Tabla1[[#This Row],[Fecha]]="",(""),(Tabla1[[#This Row],[Fecha]]))</f>
        <v/>
      </c>
      <c r="B8038" s="3" t="str">
        <f>IF(Tabla1[[#This Row],[Fecha]]="",(""),(Tabla1[[#This Row],[Tipo de Operación]]))</f>
        <v/>
      </c>
      <c r="C8038" s="19" t="str">
        <f>IF(Tabla1[[#This Row],[Fecha]]="",(""),(Tabla1[[#This Row],[Código]]))</f>
        <v/>
      </c>
      <c r="D8038" s="4" t="str">
        <f>IF(Tabla1[[#This Row],[Fecha]]="",(""),(Tabla1[[#This Row],[Rubro]]))</f>
        <v/>
      </c>
      <c r="E8038" s="4"/>
      <c r="F8038" s="4" t="str">
        <f>IF(Tabla1[[#This Row],[Fecha]]="",(""),(Tabla1[[#This Row],[Precio]]))</f>
        <v/>
      </c>
      <c r="G8038" s="4" t="str">
        <f>IF(Tabla1[[#This Row],[Fecha]]="",(""),(Tabla1[[#This Row],[Medio de Pago]]))</f>
        <v/>
      </c>
      <c r="H8038" s="4" t="str">
        <f>IF(Tabla1[[#This Row],[Fecha]]="",(""),(IF(Tabla1[[#This Row],[Ingreso en]]="",(""),(Tabla1[[#This Row],[Precio]]))))</f>
        <v/>
      </c>
      <c r="I8038" s="5" t="str">
        <f>IF(Tabla1[[#This Row],[Fecha]]="",(""),(IF(Tabla1[[#This Row],[Egreso de]]="",(""),(Tabla1[[#This Row],[Precio]]))))</f>
        <v/>
      </c>
      <c r="J8038" s="4" t="str">
        <f>IF(Tabla1[[#This Row],[Fecha]]="",(""),(IF(Tabla13[[#This Row],[Ingreso en]]="",(-Tabla13[[#This Row],[Egreso de]]),(Tabla13[[#This Row],[Ingreso en]]))))</f>
        <v/>
      </c>
    </row>
    <row r="8039" spans="1:10" x14ac:dyDescent="0.3">
      <c r="A8039" s="2" t="str">
        <f>IF(Tabla1[[#This Row],[Fecha]]="",(""),(Tabla1[[#This Row],[Fecha]]))</f>
        <v/>
      </c>
      <c r="B8039" s="3" t="str">
        <f>IF(Tabla1[[#This Row],[Fecha]]="",(""),(Tabla1[[#This Row],[Tipo de Operación]]))</f>
        <v/>
      </c>
      <c r="C8039" s="19" t="str">
        <f>IF(Tabla1[[#This Row],[Fecha]]="",(""),(Tabla1[[#This Row],[Código]]))</f>
        <v/>
      </c>
      <c r="D8039" s="4" t="str">
        <f>IF(Tabla1[[#This Row],[Fecha]]="",(""),(Tabla1[[#This Row],[Rubro]]))</f>
        <v/>
      </c>
      <c r="E8039" s="4"/>
      <c r="F8039" s="4" t="str">
        <f>IF(Tabla1[[#This Row],[Fecha]]="",(""),(Tabla1[[#This Row],[Precio]]))</f>
        <v/>
      </c>
      <c r="G8039" s="4" t="str">
        <f>IF(Tabla1[[#This Row],[Fecha]]="",(""),(Tabla1[[#This Row],[Medio de Pago]]))</f>
        <v/>
      </c>
      <c r="H8039" s="4" t="str">
        <f>IF(Tabla1[[#This Row],[Fecha]]="",(""),(IF(Tabla1[[#This Row],[Ingreso en]]="",(""),(Tabla1[[#This Row],[Precio]]))))</f>
        <v/>
      </c>
      <c r="I8039" s="5" t="str">
        <f>IF(Tabla1[[#This Row],[Fecha]]="",(""),(IF(Tabla1[[#This Row],[Egreso de]]="",(""),(Tabla1[[#This Row],[Precio]]))))</f>
        <v/>
      </c>
      <c r="J8039" s="4" t="str">
        <f>IF(Tabla1[[#This Row],[Fecha]]="",(""),(IF(Tabla13[[#This Row],[Ingreso en]]="",(-Tabla13[[#This Row],[Egreso de]]),(Tabla13[[#This Row],[Ingreso en]]))))</f>
        <v/>
      </c>
    </row>
    <row r="8040" spans="1:10" x14ac:dyDescent="0.3">
      <c r="A8040" s="2" t="str">
        <f>IF(Tabla1[[#This Row],[Fecha]]="",(""),(Tabla1[[#This Row],[Fecha]]))</f>
        <v/>
      </c>
      <c r="B8040" s="3" t="str">
        <f>IF(Tabla1[[#This Row],[Fecha]]="",(""),(Tabla1[[#This Row],[Tipo de Operación]]))</f>
        <v/>
      </c>
      <c r="C8040" s="19" t="str">
        <f>IF(Tabla1[[#This Row],[Fecha]]="",(""),(Tabla1[[#This Row],[Código]]))</f>
        <v/>
      </c>
      <c r="D8040" s="4" t="str">
        <f>IF(Tabla1[[#This Row],[Fecha]]="",(""),(Tabla1[[#This Row],[Rubro]]))</f>
        <v/>
      </c>
      <c r="E8040" s="4"/>
      <c r="F8040" s="4" t="str">
        <f>IF(Tabla1[[#This Row],[Fecha]]="",(""),(Tabla1[[#This Row],[Precio]]))</f>
        <v/>
      </c>
      <c r="G8040" s="4" t="str">
        <f>IF(Tabla1[[#This Row],[Fecha]]="",(""),(Tabla1[[#This Row],[Medio de Pago]]))</f>
        <v/>
      </c>
      <c r="H8040" s="4" t="str">
        <f>IF(Tabla1[[#This Row],[Fecha]]="",(""),(IF(Tabla1[[#This Row],[Ingreso en]]="",(""),(Tabla1[[#This Row],[Precio]]))))</f>
        <v/>
      </c>
      <c r="I8040" s="5" t="str">
        <f>IF(Tabla1[[#This Row],[Fecha]]="",(""),(IF(Tabla1[[#This Row],[Egreso de]]="",(""),(Tabla1[[#This Row],[Precio]]))))</f>
        <v/>
      </c>
      <c r="J8040" s="4" t="str">
        <f>IF(Tabla1[[#This Row],[Fecha]]="",(""),(IF(Tabla13[[#This Row],[Ingreso en]]="",(-Tabla13[[#This Row],[Egreso de]]),(Tabla13[[#This Row],[Ingreso en]]))))</f>
        <v/>
      </c>
    </row>
    <row r="8041" spans="1:10" x14ac:dyDescent="0.3">
      <c r="A8041" s="2" t="str">
        <f>IF(Tabla1[[#This Row],[Fecha]]="",(""),(Tabla1[[#This Row],[Fecha]]))</f>
        <v/>
      </c>
      <c r="B8041" s="3" t="str">
        <f>IF(Tabla1[[#This Row],[Fecha]]="",(""),(Tabla1[[#This Row],[Tipo de Operación]]))</f>
        <v/>
      </c>
      <c r="C8041" s="19" t="str">
        <f>IF(Tabla1[[#This Row],[Fecha]]="",(""),(Tabla1[[#This Row],[Código]]))</f>
        <v/>
      </c>
      <c r="D8041" s="4" t="str">
        <f>IF(Tabla1[[#This Row],[Fecha]]="",(""),(Tabla1[[#This Row],[Rubro]]))</f>
        <v/>
      </c>
      <c r="E8041" s="4"/>
      <c r="F8041" s="4" t="str">
        <f>IF(Tabla1[[#This Row],[Fecha]]="",(""),(Tabla1[[#This Row],[Precio]]))</f>
        <v/>
      </c>
      <c r="G8041" s="4" t="str">
        <f>IF(Tabla1[[#This Row],[Fecha]]="",(""),(Tabla1[[#This Row],[Medio de Pago]]))</f>
        <v/>
      </c>
      <c r="H8041" s="4" t="str">
        <f>IF(Tabla1[[#This Row],[Fecha]]="",(""),(IF(Tabla1[[#This Row],[Ingreso en]]="",(""),(Tabla1[[#This Row],[Precio]]))))</f>
        <v/>
      </c>
      <c r="I8041" s="5" t="str">
        <f>IF(Tabla1[[#This Row],[Fecha]]="",(""),(IF(Tabla1[[#This Row],[Egreso de]]="",(""),(Tabla1[[#This Row],[Precio]]))))</f>
        <v/>
      </c>
      <c r="J8041" s="4" t="str">
        <f>IF(Tabla1[[#This Row],[Fecha]]="",(""),(IF(Tabla13[[#This Row],[Ingreso en]]="",(-Tabla13[[#This Row],[Egreso de]]),(Tabla13[[#This Row],[Ingreso en]]))))</f>
        <v/>
      </c>
    </row>
    <row r="8042" spans="1:10" x14ac:dyDescent="0.3">
      <c r="A8042" s="2" t="str">
        <f>IF(Tabla1[[#This Row],[Fecha]]="",(""),(Tabla1[[#This Row],[Fecha]]))</f>
        <v/>
      </c>
      <c r="B8042" s="3" t="str">
        <f>IF(Tabla1[[#This Row],[Fecha]]="",(""),(Tabla1[[#This Row],[Tipo de Operación]]))</f>
        <v/>
      </c>
      <c r="C8042" s="19" t="str">
        <f>IF(Tabla1[[#This Row],[Fecha]]="",(""),(Tabla1[[#This Row],[Código]]))</f>
        <v/>
      </c>
      <c r="D8042" s="4" t="str">
        <f>IF(Tabla1[[#This Row],[Fecha]]="",(""),(Tabla1[[#This Row],[Rubro]]))</f>
        <v/>
      </c>
      <c r="E8042" s="4"/>
      <c r="F8042" s="4" t="str">
        <f>IF(Tabla1[[#This Row],[Fecha]]="",(""),(Tabla1[[#This Row],[Precio]]))</f>
        <v/>
      </c>
      <c r="G8042" s="4" t="str">
        <f>IF(Tabla1[[#This Row],[Fecha]]="",(""),(Tabla1[[#This Row],[Medio de Pago]]))</f>
        <v/>
      </c>
      <c r="H8042" s="4" t="str">
        <f>IF(Tabla1[[#This Row],[Fecha]]="",(""),(IF(Tabla1[[#This Row],[Ingreso en]]="",(""),(Tabla1[[#This Row],[Precio]]))))</f>
        <v/>
      </c>
      <c r="I8042" s="5" t="str">
        <f>IF(Tabla1[[#This Row],[Fecha]]="",(""),(IF(Tabla1[[#This Row],[Egreso de]]="",(""),(Tabla1[[#This Row],[Precio]]))))</f>
        <v/>
      </c>
      <c r="J8042" s="4" t="str">
        <f>IF(Tabla1[[#This Row],[Fecha]]="",(""),(IF(Tabla13[[#This Row],[Ingreso en]]="",(-Tabla13[[#This Row],[Egreso de]]),(Tabla13[[#This Row],[Ingreso en]]))))</f>
        <v/>
      </c>
    </row>
    <row r="8043" spans="1:10" x14ac:dyDescent="0.3">
      <c r="A8043" s="2" t="str">
        <f>IF(Tabla1[[#This Row],[Fecha]]="",(""),(Tabla1[[#This Row],[Fecha]]))</f>
        <v/>
      </c>
      <c r="B8043" s="3" t="str">
        <f>IF(Tabla1[[#This Row],[Fecha]]="",(""),(Tabla1[[#This Row],[Tipo de Operación]]))</f>
        <v/>
      </c>
      <c r="C8043" s="19" t="str">
        <f>IF(Tabla1[[#This Row],[Fecha]]="",(""),(Tabla1[[#This Row],[Código]]))</f>
        <v/>
      </c>
      <c r="D8043" s="4" t="str">
        <f>IF(Tabla1[[#This Row],[Fecha]]="",(""),(Tabla1[[#This Row],[Rubro]]))</f>
        <v/>
      </c>
      <c r="E8043" s="4"/>
      <c r="F8043" s="4" t="str">
        <f>IF(Tabla1[[#This Row],[Fecha]]="",(""),(Tabla1[[#This Row],[Precio]]))</f>
        <v/>
      </c>
      <c r="G8043" s="4" t="str">
        <f>IF(Tabla1[[#This Row],[Fecha]]="",(""),(Tabla1[[#This Row],[Medio de Pago]]))</f>
        <v/>
      </c>
      <c r="H8043" s="4" t="str">
        <f>IF(Tabla1[[#This Row],[Fecha]]="",(""),(IF(Tabla1[[#This Row],[Ingreso en]]="",(""),(Tabla1[[#This Row],[Precio]]))))</f>
        <v/>
      </c>
      <c r="I8043" s="5" t="str">
        <f>IF(Tabla1[[#This Row],[Fecha]]="",(""),(IF(Tabla1[[#This Row],[Egreso de]]="",(""),(Tabla1[[#This Row],[Precio]]))))</f>
        <v/>
      </c>
      <c r="J8043" s="4" t="str">
        <f>IF(Tabla1[[#This Row],[Fecha]]="",(""),(IF(Tabla13[[#This Row],[Ingreso en]]="",(-Tabla13[[#This Row],[Egreso de]]),(Tabla13[[#This Row],[Ingreso en]]))))</f>
        <v/>
      </c>
    </row>
    <row r="8044" spans="1:10" x14ac:dyDescent="0.3">
      <c r="A8044" s="2" t="str">
        <f>IF(Tabla1[[#This Row],[Fecha]]="",(""),(Tabla1[[#This Row],[Fecha]]))</f>
        <v/>
      </c>
      <c r="B8044" s="3" t="str">
        <f>IF(Tabla1[[#This Row],[Fecha]]="",(""),(Tabla1[[#This Row],[Tipo de Operación]]))</f>
        <v/>
      </c>
      <c r="C8044" s="19" t="str">
        <f>IF(Tabla1[[#This Row],[Fecha]]="",(""),(Tabla1[[#This Row],[Código]]))</f>
        <v/>
      </c>
      <c r="D8044" s="4" t="str">
        <f>IF(Tabla1[[#This Row],[Fecha]]="",(""),(Tabla1[[#This Row],[Rubro]]))</f>
        <v/>
      </c>
      <c r="E8044" s="4"/>
      <c r="F8044" s="4" t="str">
        <f>IF(Tabla1[[#This Row],[Fecha]]="",(""),(Tabla1[[#This Row],[Precio]]))</f>
        <v/>
      </c>
      <c r="G8044" s="4" t="str">
        <f>IF(Tabla1[[#This Row],[Fecha]]="",(""),(Tabla1[[#This Row],[Medio de Pago]]))</f>
        <v/>
      </c>
      <c r="H8044" s="4" t="str">
        <f>IF(Tabla1[[#This Row],[Fecha]]="",(""),(IF(Tabla1[[#This Row],[Ingreso en]]="",(""),(Tabla1[[#This Row],[Precio]]))))</f>
        <v/>
      </c>
      <c r="I8044" s="5" t="str">
        <f>IF(Tabla1[[#This Row],[Fecha]]="",(""),(IF(Tabla1[[#This Row],[Egreso de]]="",(""),(Tabla1[[#This Row],[Precio]]))))</f>
        <v/>
      </c>
      <c r="J8044" s="4" t="str">
        <f>IF(Tabla1[[#This Row],[Fecha]]="",(""),(IF(Tabla13[[#This Row],[Ingreso en]]="",(-Tabla13[[#This Row],[Egreso de]]),(Tabla13[[#This Row],[Ingreso en]]))))</f>
        <v/>
      </c>
    </row>
    <row r="8045" spans="1:10" x14ac:dyDescent="0.3">
      <c r="A8045" s="2" t="str">
        <f>IF(Tabla1[[#This Row],[Fecha]]="",(""),(Tabla1[[#This Row],[Fecha]]))</f>
        <v/>
      </c>
      <c r="B8045" s="3" t="str">
        <f>IF(Tabla1[[#This Row],[Fecha]]="",(""),(Tabla1[[#This Row],[Tipo de Operación]]))</f>
        <v/>
      </c>
      <c r="C8045" s="19" t="str">
        <f>IF(Tabla1[[#This Row],[Fecha]]="",(""),(Tabla1[[#This Row],[Código]]))</f>
        <v/>
      </c>
      <c r="D8045" s="4" t="str">
        <f>IF(Tabla1[[#This Row],[Fecha]]="",(""),(Tabla1[[#This Row],[Rubro]]))</f>
        <v/>
      </c>
      <c r="E8045" s="4"/>
      <c r="F8045" s="4" t="str">
        <f>IF(Tabla1[[#This Row],[Fecha]]="",(""),(Tabla1[[#This Row],[Precio]]))</f>
        <v/>
      </c>
      <c r="G8045" s="4" t="str">
        <f>IF(Tabla1[[#This Row],[Fecha]]="",(""),(Tabla1[[#This Row],[Medio de Pago]]))</f>
        <v/>
      </c>
      <c r="H8045" s="4" t="str">
        <f>IF(Tabla1[[#This Row],[Fecha]]="",(""),(IF(Tabla1[[#This Row],[Ingreso en]]="",(""),(Tabla1[[#This Row],[Precio]]))))</f>
        <v/>
      </c>
      <c r="I8045" s="5" t="str">
        <f>IF(Tabla1[[#This Row],[Fecha]]="",(""),(IF(Tabla1[[#This Row],[Egreso de]]="",(""),(Tabla1[[#This Row],[Precio]]))))</f>
        <v/>
      </c>
      <c r="J8045" s="4" t="str">
        <f>IF(Tabla1[[#This Row],[Fecha]]="",(""),(IF(Tabla13[[#This Row],[Ingreso en]]="",(-Tabla13[[#This Row],[Egreso de]]),(Tabla13[[#This Row],[Ingreso en]]))))</f>
        <v/>
      </c>
    </row>
    <row r="8046" spans="1:10" x14ac:dyDescent="0.3">
      <c r="A8046" s="2" t="str">
        <f>IF(Tabla1[[#This Row],[Fecha]]="",(""),(Tabla1[[#This Row],[Fecha]]))</f>
        <v/>
      </c>
      <c r="B8046" s="3" t="str">
        <f>IF(Tabla1[[#This Row],[Fecha]]="",(""),(Tabla1[[#This Row],[Tipo de Operación]]))</f>
        <v/>
      </c>
      <c r="C8046" s="19" t="str">
        <f>IF(Tabla1[[#This Row],[Fecha]]="",(""),(Tabla1[[#This Row],[Código]]))</f>
        <v/>
      </c>
      <c r="D8046" s="4" t="str">
        <f>IF(Tabla1[[#This Row],[Fecha]]="",(""),(Tabla1[[#This Row],[Rubro]]))</f>
        <v/>
      </c>
      <c r="E8046" s="4"/>
      <c r="F8046" s="4" t="str">
        <f>IF(Tabla1[[#This Row],[Fecha]]="",(""),(Tabla1[[#This Row],[Precio]]))</f>
        <v/>
      </c>
      <c r="G8046" s="4" t="str">
        <f>IF(Tabla1[[#This Row],[Fecha]]="",(""),(Tabla1[[#This Row],[Medio de Pago]]))</f>
        <v/>
      </c>
      <c r="H8046" s="4" t="str">
        <f>IF(Tabla1[[#This Row],[Fecha]]="",(""),(IF(Tabla1[[#This Row],[Ingreso en]]="",(""),(Tabla1[[#This Row],[Precio]]))))</f>
        <v/>
      </c>
      <c r="I8046" s="5" t="str">
        <f>IF(Tabla1[[#This Row],[Fecha]]="",(""),(IF(Tabla1[[#This Row],[Egreso de]]="",(""),(Tabla1[[#This Row],[Precio]]))))</f>
        <v/>
      </c>
      <c r="J8046" s="4" t="str">
        <f>IF(Tabla1[[#This Row],[Fecha]]="",(""),(IF(Tabla13[[#This Row],[Ingreso en]]="",(-Tabla13[[#This Row],[Egreso de]]),(Tabla13[[#This Row],[Ingreso en]]))))</f>
        <v/>
      </c>
    </row>
    <row r="8047" spans="1:10" x14ac:dyDescent="0.3">
      <c r="A8047" s="2" t="str">
        <f>IF(Tabla1[[#This Row],[Fecha]]="",(""),(Tabla1[[#This Row],[Fecha]]))</f>
        <v/>
      </c>
      <c r="B8047" s="3" t="str">
        <f>IF(Tabla1[[#This Row],[Fecha]]="",(""),(Tabla1[[#This Row],[Tipo de Operación]]))</f>
        <v/>
      </c>
      <c r="C8047" s="19" t="str">
        <f>IF(Tabla1[[#This Row],[Fecha]]="",(""),(Tabla1[[#This Row],[Código]]))</f>
        <v/>
      </c>
      <c r="D8047" s="4" t="str">
        <f>IF(Tabla1[[#This Row],[Fecha]]="",(""),(Tabla1[[#This Row],[Rubro]]))</f>
        <v/>
      </c>
      <c r="E8047" s="4"/>
      <c r="F8047" s="4" t="str">
        <f>IF(Tabla1[[#This Row],[Fecha]]="",(""),(Tabla1[[#This Row],[Precio]]))</f>
        <v/>
      </c>
      <c r="G8047" s="4" t="str">
        <f>IF(Tabla1[[#This Row],[Fecha]]="",(""),(Tabla1[[#This Row],[Medio de Pago]]))</f>
        <v/>
      </c>
      <c r="H8047" s="4" t="str">
        <f>IF(Tabla1[[#This Row],[Fecha]]="",(""),(IF(Tabla1[[#This Row],[Ingreso en]]="",(""),(Tabla1[[#This Row],[Precio]]))))</f>
        <v/>
      </c>
      <c r="I8047" s="5" t="str">
        <f>IF(Tabla1[[#This Row],[Fecha]]="",(""),(IF(Tabla1[[#This Row],[Egreso de]]="",(""),(Tabla1[[#This Row],[Precio]]))))</f>
        <v/>
      </c>
      <c r="J8047" s="4" t="str">
        <f>IF(Tabla1[[#This Row],[Fecha]]="",(""),(IF(Tabla13[[#This Row],[Ingreso en]]="",(-Tabla13[[#This Row],[Egreso de]]),(Tabla13[[#This Row],[Ingreso en]]))))</f>
        <v/>
      </c>
    </row>
    <row r="8048" spans="1:10" x14ac:dyDescent="0.3">
      <c r="A8048" s="2" t="str">
        <f>IF(Tabla1[[#This Row],[Fecha]]="",(""),(Tabla1[[#This Row],[Fecha]]))</f>
        <v/>
      </c>
      <c r="B8048" s="3" t="str">
        <f>IF(Tabla1[[#This Row],[Fecha]]="",(""),(Tabla1[[#This Row],[Tipo de Operación]]))</f>
        <v/>
      </c>
      <c r="C8048" s="19" t="str">
        <f>IF(Tabla1[[#This Row],[Fecha]]="",(""),(Tabla1[[#This Row],[Código]]))</f>
        <v/>
      </c>
      <c r="D8048" s="4" t="str">
        <f>IF(Tabla1[[#This Row],[Fecha]]="",(""),(Tabla1[[#This Row],[Rubro]]))</f>
        <v/>
      </c>
      <c r="E8048" s="4"/>
      <c r="F8048" s="4" t="str">
        <f>IF(Tabla1[[#This Row],[Fecha]]="",(""),(Tabla1[[#This Row],[Precio]]))</f>
        <v/>
      </c>
      <c r="G8048" s="4" t="str">
        <f>IF(Tabla1[[#This Row],[Fecha]]="",(""),(Tabla1[[#This Row],[Medio de Pago]]))</f>
        <v/>
      </c>
      <c r="H8048" s="4" t="str">
        <f>IF(Tabla1[[#This Row],[Fecha]]="",(""),(IF(Tabla1[[#This Row],[Ingreso en]]="",(""),(Tabla1[[#This Row],[Precio]]))))</f>
        <v/>
      </c>
      <c r="I8048" s="5" t="str">
        <f>IF(Tabla1[[#This Row],[Fecha]]="",(""),(IF(Tabla1[[#This Row],[Egreso de]]="",(""),(Tabla1[[#This Row],[Precio]]))))</f>
        <v/>
      </c>
      <c r="J8048" s="4" t="str">
        <f>IF(Tabla1[[#This Row],[Fecha]]="",(""),(IF(Tabla13[[#This Row],[Ingreso en]]="",(-Tabla13[[#This Row],[Egreso de]]),(Tabla13[[#This Row],[Ingreso en]]))))</f>
        <v/>
      </c>
    </row>
    <row r="8049" spans="1:10" x14ac:dyDescent="0.3">
      <c r="A8049" s="2" t="str">
        <f>IF(Tabla1[[#This Row],[Fecha]]="",(""),(Tabla1[[#This Row],[Fecha]]))</f>
        <v/>
      </c>
      <c r="B8049" s="3" t="str">
        <f>IF(Tabla1[[#This Row],[Fecha]]="",(""),(Tabla1[[#This Row],[Tipo de Operación]]))</f>
        <v/>
      </c>
      <c r="C8049" s="19" t="str">
        <f>IF(Tabla1[[#This Row],[Fecha]]="",(""),(Tabla1[[#This Row],[Código]]))</f>
        <v/>
      </c>
      <c r="D8049" s="4" t="str">
        <f>IF(Tabla1[[#This Row],[Fecha]]="",(""),(Tabla1[[#This Row],[Rubro]]))</f>
        <v/>
      </c>
      <c r="E8049" s="4"/>
      <c r="F8049" s="4" t="str">
        <f>IF(Tabla1[[#This Row],[Fecha]]="",(""),(Tabla1[[#This Row],[Precio]]))</f>
        <v/>
      </c>
      <c r="G8049" s="4" t="str">
        <f>IF(Tabla1[[#This Row],[Fecha]]="",(""),(Tabla1[[#This Row],[Medio de Pago]]))</f>
        <v/>
      </c>
      <c r="H8049" s="4" t="str">
        <f>IF(Tabla1[[#This Row],[Fecha]]="",(""),(IF(Tabla1[[#This Row],[Ingreso en]]="",(""),(Tabla1[[#This Row],[Precio]]))))</f>
        <v/>
      </c>
      <c r="I8049" s="5" t="str">
        <f>IF(Tabla1[[#This Row],[Fecha]]="",(""),(IF(Tabla1[[#This Row],[Egreso de]]="",(""),(Tabla1[[#This Row],[Precio]]))))</f>
        <v/>
      </c>
      <c r="J8049" s="4" t="str">
        <f>IF(Tabla1[[#This Row],[Fecha]]="",(""),(IF(Tabla13[[#This Row],[Ingreso en]]="",(-Tabla13[[#This Row],[Egreso de]]),(Tabla13[[#This Row],[Ingreso en]]))))</f>
        <v/>
      </c>
    </row>
    <row r="8050" spans="1:10" x14ac:dyDescent="0.3">
      <c r="A8050" s="2" t="str">
        <f>IF(Tabla1[[#This Row],[Fecha]]="",(""),(Tabla1[[#This Row],[Fecha]]))</f>
        <v/>
      </c>
      <c r="B8050" s="3" t="str">
        <f>IF(Tabla1[[#This Row],[Fecha]]="",(""),(Tabla1[[#This Row],[Tipo de Operación]]))</f>
        <v/>
      </c>
      <c r="C8050" s="19" t="str">
        <f>IF(Tabla1[[#This Row],[Fecha]]="",(""),(Tabla1[[#This Row],[Código]]))</f>
        <v/>
      </c>
      <c r="D8050" s="4" t="str">
        <f>IF(Tabla1[[#This Row],[Fecha]]="",(""),(Tabla1[[#This Row],[Rubro]]))</f>
        <v/>
      </c>
      <c r="E8050" s="4"/>
      <c r="F8050" s="4" t="str">
        <f>IF(Tabla1[[#This Row],[Fecha]]="",(""),(Tabla1[[#This Row],[Precio]]))</f>
        <v/>
      </c>
      <c r="G8050" s="4" t="str">
        <f>IF(Tabla1[[#This Row],[Fecha]]="",(""),(Tabla1[[#This Row],[Medio de Pago]]))</f>
        <v/>
      </c>
      <c r="H8050" s="4" t="str">
        <f>IF(Tabla1[[#This Row],[Fecha]]="",(""),(IF(Tabla1[[#This Row],[Ingreso en]]="",(""),(Tabla1[[#This Row],[Precio]]))))</f>
        <v/>
      </c>
      <c r="I8050" s="5" t="str">
        <f>IF(Tabla1[[#This Row],[Fecha]]="",(""),(IF(Tabla1[[#This Row],[Egreso de]]="",(""),(Tabla1[[#This Row],[Precio]]))))</f>
        <v/>
      </c>
      <c r="J8050" s="4" t="str">
        <f>IF(Tabla1[[#This Row],[Fecha]]="",(""),(IF(Tabla13[[#This Row],[Ingreso en]]="",(-Tabla13[[#This Row],[Egreso de]]),(Tabla13[[#This Row],[Ingreso en]]))))</f>
        <v/>
      </c>
    </row>
    <row r="8051" spans="1:10" x14ac:dyDescent="0.3">
      <c r="A8051" s="2" t="str">
        <f>IF(Tabla1[[#This Row],[Fecha]]="",(""),(Tabla1[[#This Row],[Fecha]]))</f>
        <v/>
      </c>
      <c r="B8051" s="3" t="str">
        <f>IF(Tabla1[[#This Row],[Fecha]]="",(""),(Tabla1[[#This Row],[Tipo de Operación]]))</f>
        <v/>
      </c>
      <c r="C8051" s="19" t="str">
        <f>IF(Tabla1[[#This Row],[Fecha]]="",(""),(Tabla1[[#This Row],[Código]]))</f>
        <v/>
      </c>
      <c r="D8051" s="4" t="str">
        <f>IF(Tabla1[[#This Row],[Fecha]]="",(""),(Tabla1[[#This Row],[Rubro]]))</f>
        <v/>
      </c>
      <c r="E8051" s="4"/>
      <c r="F8051" s="4" t="str">
        <f>IF(Tabla1[[#This Row],[Fecha]]="",(""),(Tabla1[[#This Row],[Precio]]))</f>
        <v/>
      </c>
      <c r="G8051" s="4" t="str">
        <f>IF(Tabla1[[#This Row],[Fecha]]="",(""),(Tabla1[[#This Row],[Medio de Pago]]))</f>
        <v/>
      </c>
      <c r="H8051" s="4" t="str">
        <f>IF(Tabla1[[#This Row],[Fecha]]="",(""),(IF(Tabla1[[#This Row],[Ingreso en]]="",(""),(Tabla1[[#This Row],[Precio]]))))</f>
        <v/>
      </c>
      <c r="I8051" s="5" t="str">
        <f>IF(Tabla1[[#This Row],[Fecha]]="",(""),(IF(Tabla1[[#This Row],[Egreso de]]="",(""),(Tabla1[[#This Row],[Precio]]))))</f>
        <v/>
      </c>
      <c r="J8051" s="4" t="str">
        <f>IF(Tabla1[[#This Row],[Fecha]]="",(""),(IF(Tabla13[[#This Row],[Ingreso en]]="",(-Tabla13[[#This Row],[Egreso de]]),(Tabla13[[#This Row],[Ingreso en]]))))</f>
        <v/>
      </c>
    </row>
    <row r="8052" spans="1:10" x14ac:dyDescent="0.3">
      <c r="A8052" s="2" t="str">
        <f>IF(Tabla1[[#This Row],[Fecha]]="",(""),(Tabla1[[#This Row],[Fecha]]))</f>
        <v/>
      </c>
      <c r="B8052" s="3" t="str">
        <f>IF(Tabla1[[#This Row],[Fecha]]="",(""),(Tabla1[[#This Row],[Tipo de Operación]]))</f>
        <v/>
      </c>
      <c r="C8052" s="19" t="str">
        <f>IF(Tabla1[[#This Row],[Fecha]]="",(""),(Tabla1[[#This Row],[Código]]))</f>
        <v/>
      </c>
      <c r="D8052" s="4" t="str">
        <f>IF(Tabla1[[#This Row],[Fecha]]="",(""),(Tabla1[[#This Row],[Rubro]]))</f>
        <v/>
      </c>
      <c r="E8052" s="4"/>
      <c r="F8052" s="4" t="str">
        <f>IF(Tabla1[[#This Row],[Fecha]]="",(""),(Tabla1[[#This Row],[Precio]]))</f>
        <v/>
      </c>
      <c r="G8052" s="4" t="str">
        <f>IF(Tabla1[[#This Row],[Fecha]]="",(""),(Tabla1[[#This Row],[Medio de Pago]]))</f>
        <v/>
      </c>
      <c r="H8052" s="4" t="str">
        <f>IF(Tabla1[[#This Row],[Fecha]]="",(""),(IF(Tabla1[[#This Row],[Ingreso en]]="",(""),(Tabla1[[#This Row],[Precio]]))))</f>
        <v/>
      </c>
      <c r="I8052" s="5" t="str">
        <f>IF(Tabla1[[#This Row],[Fecha]]="",(""),(IF(Tabla1[[#This Row],[Egreso de]]="",(""),(Tabla1[[#This Row],[Precio]]))))</f>
        <v/>
      </c>
      <c r="J8052" s="4" t="str">
        <f>IF(Tabla1[[#This Row],[Fecha]]="",(""),(IF(Tabla13[[#This Row],[Ingreso en]]="",(-Tabla13[[#This Row],[Egreso de]]),(Tabla13[[#This Row],[Ingreso en]]))))</f>
        <v/>
      </c>
    </row>
    <row r="8053" spans="1:10" x14ac:dyDescent="0.3">
      <c r="A8053" s="2" t="str">
        <f>IF(Tabla1[[#This Row],[Fecha]]="",(""),(Tabla1[[#This Row],[Fecha]]))</f>
        <v/>
      </c>
      <c r="B8053" s="3" t="str">
        <f>IF(Tabla1[[#This Row],[Fecha]]="",(""),(Tabla1[[#This Row],[Tipo de Operación]]))</f>
        <v/>
      </c>
      <c r="C8053" s="19" t="str">
        <f>IF(Tabla1[[#This Row],[Fecha]]="",(""),(Tabla1[[#This Row],[Código]]))</f>
        <v/>
      </c>
      <c r="D8053" s="4" t="str">
        <f>IF(Tabla1[[#This Row],[Fecha]]="",(""),(Tabla1[[#This Row],[Rubro]]))</f>
        <v/>
      </c>
      <c r="E8053" s="4"/>
      <c r="F8053" s="4" t="str">
        <f>IF(Tabla1[[#This Row],[Fecha]]="",(""),(Tabla1[[#This Row],[Precio]]))</f>
        <v/>
      </c>
      <c r="G8053" s="4" t="str">
        <f>IF(Tabla1[[#This Row],[Fecha]]="",(""),(Tabla1[[#This Row],[Medio de Pago]]))</f>
        <v/>
      </c>
      <c r="H8053" s="4" t="str">
        <f>IF(Tabla1[[#This Row],[Fecha]]="",(""),(IF(Tabla1[[#This Row],[Ingreso en]]="",(""),(Tabla1[[#This Row],[Precio]]))))</f>
        <v/>
      </c>
      <c r="I8053" s="5" t="str">
        <f>IF(Tabla1[[#This Row],[Fecha]]="",(""),(IF(Tabla1[[#This Row],[Egreso de]]="",(""),(Tabla1[[#This Row],[Precio]]))))</f>
        <v/>
      </c>
      <c r="J8053" s="4" t="str">
        <f>IF(Tabla1[[#This Row],[Fecha]]="",(""),(IF(Tabla13[[#This Row],[Ingreso en]]="",(-Tabla13[[#This Row],[Egreso de]]),(Tabla13[[#This Row],[Ingreso en]]))))</f>
        <v/>
      </c>
    </row>
    <row r="8054" spans="1:10" x14ac:dyDescent="0.3">
      <c r="A8054" s="2" t="str">
        <f>IF(Tabla1[[#This Row],[Fecha]]="",(""),(Tabla1[[#This Row],[Fecha]]))</f>
        <v/>
      </c>
      <c r="B8054" s="3" t="str">
        <f>IF(Tabla1[[#This Row],[Fecha]]="",(""),(Tabla1[[#This Row],[Tipo de Operación]]))</f>
        <v/>
      </c>
      <c r="C8054" s="19" t="str">
        <f>IF(Tabla1[[#This Row],[Fecha]]="",(""),(Tabla1[[#This Row],[Código]]))</f>
        <v/>
      </c>
      <c r="D8054" s="4" t="str">
        <f>IF(Tabla1[[#This Row],[Fecha]]="",(""),(Tabla1[[#This Row],[Rubro]]))</f>
        <v/>
      </c>
      <c r="E8054" s="4"/>
      <c r="F8054" s="4" t="str">
        <f>IF(Tabla1[[#This Row],[Fecha]]="",(""),(Tabla1[[#This Row],[Precio]]))</f>
        <v/>
      </c>
      <c r="G8054" s="4" t="str">
        <f>IF(Tabla1[[#This Row],[Fecha]]="",(""),(Tabla1[[#This Row],[Medio de Pago]]))</f>
        <v/>
      </c>
      <c r="H8054" s="4" t="str">
        <f>IF(Tabla1[[#This Row],[Fecha]]="",(""),(IF(Tabla1[[#This Row],[Ingreso en]]="",(""),(Tabla1[[#This Row],[Precio]]))))</f>
        <v/>
      </c>
      <c r="I8054" s="5" t="str">
        <f>IF(Tabla1[[#This Row],[Fecha]]="",(""),(IF(Tabla1[[#This Row],[Egreso de]]="",(""),(Tabla1[[#This Row],[Precio]]))))</f>
        <v/>
      </c>
      <c r="J8054" s="4" t="str">
        <f>IF(Tabla1[[#This Row],[Fecha]]="",(""),(IF(Tabla13[[#This Row],[Ingreso en]]="",(-Tabla13[[#This Row],[Egreso de]]),(Tabla13[[#This Row],[Ingreso en]]))))</f>
        <v/>
      </c>
    </row>
    <row r="8055" spans="1:10" x14ac:dyDescent="0.3">
      <c r="A8055" s="2" t="str">
        <f>IF(Tabla1[[#This Row],[Fecha]]="",(""),(Tabla1[[#This Row],[Fecha]]))</f>
        <v/>
      </c>
      <c r="B8055" s="3" t="str">
        <f>IF(Tabla1[[#This Row],[Fecha]]="",(""),(Tabla1[[#This Row],[Tipo de Operación]]))</f>
        <v/>
      </c>
      <c r="C8055" s="19" t="str">
        <f>IF(Tabla1[[#This Row],[Fecha]]="",(""),(Tabla1[[#This Row],[Código]]))</f>
        <v/>
      </c>
      <c r="D8055" s="4" t="str">
        <f>IF(Tabla1[[#This Row],[Fecha]]="",(""),(Tabla1[[#This Row],[Rubro]]))</f>
        <v/>
      </c>
      <c r="E8055" s="4"/>
      <c r="F8055" s="4" t="str">
        <f>IF(Tabla1[[#This Row],[Fecha]]="",(""),(Tabla1[[#This Row],[Precio]]))</f>
        <v/>
      </c>
      <c r="G8055" s="4" t="str">
        <f>IF(Tabla1[[#This Row],[Fecha]]="",(""),(Tabla1[[#This Row],[Medio de Pago]]))</f>
        <v/>
      </c>
      <c r="H8055" s="4" t="str">
        <f>IF(Tabla1[[#This Row],[Fecha]]="",(""),(IF(Tabla1[[#This Row],[Ingreso en]]="",(""),(Tabla1[[#This Row],[Precio]]))))</f>
        <v/>
      </c>
      <c r="I8055" s="5" t="str">
        <f>IF(Tabla1[[#This Row],[Fecha]]="",(""),(IF(Tabla1[[#This Row],[Egreso de]]="",(""),(Tabla1[[#This Row],[Precio]]))))</f>
        <v/>
      </c>
      <c r="J8055" s="4" t="str">
        <f>IF(Tabla1[[#This Row],[Fecha]]="",(""),(IF(Tabla13[[#This Row],[Ingreso en]]="",(-Tabla13[[#This Row],[Egreso de]]),(Tabla13[[#This Row],[Ingreso en]]))))</f>
        <v/>
      </c>
    </row>
    <row r="8056" spans="1:10" x14ac:dyDescent="0.3">
      <c r="A8056" s="2" t="str">
        <f>IF(Tabla1[[#This Row],[Fecha]]="",(""),(Tabla1[[#This Row],[Fecha]]))</f>
        <v/>
      </c>
      <c r="B8056" s="3" t="str">
        <f>IF(Tabla1[[#This Row],[Fecha]]="",(""),(Tabla1[[#This Row],[Tipo de Operación]]))</f>
        <v/>
      </c>
      <c r="C8056" s="19" t="str">
        <f>IF(Tabla1[[#This Row],[Fecha]]="",(""),(Tabla1[[#This Row],[Código]]))</f>
        <v/>
      </c>
      <c r="D8056" s="4" t="str">
        <f>IF(Tabla1[[#This Row],[Fecha]]="",(""),(Tabla1[[#This Row],[Rubro]]))</f>
        <v/>
      </c>
      <c r="E8056" s="4"/>
      <c r="F8056" s="4" t="str">
        <f>IF(Tabla1[[#This Row],[Fecha]]="",(""),(Tabla1[[#This Row],[Precio]]))</f>
        <v/>
      </c>
      <c r="G8056" s="4" t="str">
        <f>IF(Tabla1[[#This Row],[Fecha]]="",(""),(Tabla1[[#This Row],[Medio de Pago]]))</f>
        <v/>
      </c>
      <c r="H8056" s="4" t="str">
        <f>IF(Tabla1[[#This Row],[Fecha]]="",(""),(IF(Tabla1[[#This Row],[Ingreso en]]="",(""),(Tabla1[[#This Row],[Precio]]))))</f>
        <v/>
      </c>
      <c r="I8056" s="5" t="str">
        <f>IF(Tabla1[[#This Row],[Fecha]]="",(""),(IF(Tabla1[[#This Row],[Egreso de]]="",(""),(Tabla1[[#This Row],[Precio]]))))</f>
        <v/>
      </c>
      <c r="J8056" s="4" t="str">
        <f>IF(Tabla1[[#This Row],[Fecha]]="",(""),(IF(Tabla13[[#This Row],[Ingreso en]]="",(-Tabla13[[#This Row],[Egreso de]]),(Tabla13[[#This Row],[Ingreso en]]))))</f>
        <v/>
      </c>
    </row>
    <row r="8057" spans="1:10" x14ac:dyDescent="0.3">
      <c r="A8057" s="2" t="str">
        <f>IF(Tabla1[[#This Row],[Fecha]]="",(""),(Tabla1[[#This Row],[Fecha]]))</f>
        <v/>
      </c>
      <c r="B8057" s="3" t="str">
        <f>IF(Tabla1[[#This Row],[Fecha]]="",(""),(Tabla1[[#This Row],[Tipo de Operación]]))</f>
        <v/>
      </c>
      <c r="C8057" s="19" t="str">
        <f>IF(Tabla1[[#This Row],[Fecha]]="",(""),(Tabla1[[#This Row],[Código]]))</f>
        <v/>
      </c>
      <c r="D8057" s="4" t="str">
        <f>IF(Tabla1[[#This Row],[Fecha]]="",(""),(Tabla1[[#This Row],[Rubro]]))</f>
        <v/>
      </c>
      <c r="E8057" s="4"/>
      <c r="F8057" s="4" t="str">
        <f>IF(Tabla1[[#This Row],[Fecha]]="",(""),(Tabla1[[#This Row],[Precio]]))</f>
        <v/>
      </c>
      <c r="G8057" s="4" t="str">
        <f>IF(Tabla1[[#This Row],[Fecha]]="",(""),(Tabla1[[#This Row],[Medio de Pago]]))</f>
        <v/>
      </c>
      <c r="H8057" s="4" t="str">
        <f>IF(Tabla1[[#This Row],[Fecha]]="",(""),(IF(Tabla1[[#This Row],[Ingreso en]]="",(""),(Tabla1[[#This Row],[Precio]]))))</f>
        <v/>
      </c>
      <c r="I8057" s="5" t="str">
        <f>IF(Tabla1[[#This Row],[Fecha]]="",(""),(IF(Tabla1[[#This Row],[Egreso de]]="",(""),(Tabla1[[#This Row],[Precio]]))))</f>
        <v/>
      </c>
      <c r="J8057" s="4" t="str">
        <f>IF(Tabla1[[#This Row],[Fecha]]="",(""),(IF(Tabla13[[#This Row],[Ingreso en]]="",(-Tabla13[[#This Row],[Egreso de]]),(Tabla13[[#This Row],[Ingreso en]]))))</f>
        <v/>
      </c>
    </row>
    <row r="8058" spans="1:10" x14ac:dyDescent="0.3">
      <c r="A8058" s="2" t="str">
        <f>IF(Tabla1[[#This Row],[Fecha]]="",(""),(Tabla1[[#This Row],[Fecha]]))</f>
        <v/>
      </c>
      <c r="B8058" s="3" t="str">
        <f>IF(Tabla1[[#This Row],[Fecha]]="",(""),(Tabla1[[#This Row],[Tipo de Operación]]))</f>
        <v/>
      </c>
      <c r="C8058" s="19" t="str">
        <f>IF(Tabla1[[#This Row],[Fecha]]="",(""),(Tabla1[[#This Row],[Código]]))</f>
        <v/>
      </c>
      <c r="D8058" s="4" t="str">
        <f>IF(Tabla1[[#This Row],[Fecha]]="",(""),(Tabla1[[#This Row],[Rubro]]))</f>
        <v/>
      </c>
      <c r="E8058" s="4"/>
      <c r="F8058" s="4" t="str">
        <f>IF(Tabla1[[#This Row],[Fecha]]="",(""),(Tabla1[[#This Row],[Precio]]))</f>
        <v/>
      </c>
      <c r="G8058" s="4" t="str">
        <f>IF(Tabla1[[#This Row],[Fecha]]="",(""),(Tabla1[[#This Row],[Medio de Pago]]))</f>
        <v/>
      </c>
      <c r="H8058" s="4" t="str">
        <f>IF(Tabla1[[#This Row],[Fecha]]="",(""),(IF(Tabla1[[#This Row],[Ingreso en]]="",(""),(Tabla1[[#This Row],[Precio]]))))</f>
        <v/>
      </c>
      <c r="I8058" s="5" t="str">
        <f>IF(Tabla1[[#This Row],[Fecha]]="",(""),(IF(Tabla1[[#This Row],[Egreso de]]="",(""),(Tabla1[[#This Row],[Precio]]))))</f>
        <v/>
      </c>
      <c r="J8058" s="4" t="str">
        <f>IF(Tabla1[[#This Row],[Fecha]]="",(""),(IF(Tabla13[[#This Row],[Ingreso en]]="",(-Tabla13[[#This Row],[Egreso de]]),(Tabla13[[#This Row],[Ingreso en]]))))</f>
        <v/>
      </c>
    </row>
    <row r="8059" spans="1:10" x14ac:dyDescent="0.3">
      <c r="A8059" s="2" t="str">
        <f>IF(Tabla1[[#This Row],[Fecha]]="",(""),(Tabla1[[#This Row],[Fecha]]))</f>
        <v/>
      </c>
      <c r="B8059" s="3" t="str">
        <f>IF(Tabla1[[#This Row],[Fecha]]="",(""),(Tabla1[[#This Row],[Tipo de Operación]]))</f>
        <v/>
      </c>
      <c r="C8059" s="19" t="str">
        <f>IF(Tabla1[[#This Row],[Fecha]]="",(""),(Tabla1[[#This Row],[Código]]))</f>
        <v/>
      </c>
      <c r="D8059" s="4" t="str">
        <f>IF(Tabla1[[#This Row],[Fecha]]="",(""),(Tabla1[[#This Row],[Rubro]]))</f>
        <v/>
      </c>
      <c r="E8059" s="4"/>
      <c r="F8059" s="4" t="str">
        <f>IF(Tabla1[[#This Row],[Fecha]]="",(""),(Tabla1[[#This Row],[Precio]]))</f>
        <v/>
      </c>
      <c r="G8059" s="4" t="str">
        <f>IF(Tabla1[[#This Row],[Fecha]]="",(""),(Tabla1[[#This Row],[Medio de Pago]]))</f>
        <v/>
      </c>
      <c r="H8059" s="4" t="str">
        <f>IF(Tabla1[[#This Row],[Fecha]]="",(""),(IF(Tabla1[[#This Row],[Ingreso en]]="",(""),(Tabla1[[#This Row],[Precio]]))))</f>
        <v/>
      </c>
      <c r="I8059" s="5" t="str">
        <f>IF(Tabla1[[#This Row],[Fecha]]="",(""),(IF(Tabla1[[#This Row],[Egreso de]]="",(""),(Tabla1[[#This Row],[Precio]]))))</f>
        <v/>
      </c>
      <c r="J8059" s="4" t="str">
        <f>IF(Tabla1[[#This Row],[Fecha]]="",(""),(IF(Tabla13[[#This Row],[Ingreso en]]="",(-Tabla13[[#This Row],[Egreso de]]),(Tabla13[[#This Row],[Ingreso en]]))))</f>
        <v/>
      </c>
    </row>
    <row r="8060" spans="1:10" x14ac:dyDescent="0.3">
      <c r="A8060" s="2" t="str">
        <f>IF(Tabla1[[#This Row],[Fecha]]="",(""),(Tabla1[[#This Row],[Fecha]]))</f>
        <v/>
      </c>
      <c r="B8060" s="3" t="str">
        <f>IF(Tabla1[[#This Row],[Fecha]]="",(""),(Tabla1[[#This Row],[Tipo de Operación]]))</f>
        <v/>
      </c>
      <c r="C8060" s="19" t="str">
        <f>IF(Tabla1[[#This Row],[Fecha]]="",(""),(Tabla1[[#This Row],[Código]]))</f>
        <v/>
      </c>
      <c r="D8060" s="4" t="str">
        <f>IF(Tabla1[[#This Row],[Fecha]]="",(""),(Tabla1[[#This Row],[Rubro]]))</f>
        <v/>
      </c>
      <c r="E8060" s="4"/>
      <c r="F8060" s="4" t="str">
        <f>IF(Tabla1[[#This Row],[Fecha]]="",(""),(Tabla1[[#This Row],[Precio]]))</f>
        <v/>
      </c>
      <c r="G8060" s="4" t="str">
        <f>IF(Tabla1[[#This Row],[Fecha]]="",(""),(Tabla1[[#This Row],[Medio de Pago]]))</f>
        <v/>
      </c>
      <c r="H8060" s="4" t="str">
        <f>IF(Tabla1[[#This Row],[Fecha]]="",(""),(IF(Tabla1[[#This Row],[Ingreso en]]="",(""),(Tabla1[[#This Row],[Precio]]))))</f>
        <v/>
      </c>
      <c r="I8060" s="5" t="str">
        <f>IF(Tabla1[[#This Row],[Fecha]]="",(""),(IF(Tabla1[[#This Row],[Egreso de]]="",(""),(Tabla1[[#This Row],[Precio]]))))</f>
        <v/>
      </c>
      <c r="J8060" s="4" t="str">
        <f>IF(Tabla1[[#This Row],[Fecha]]="",(""),(IF(Tabla13[[#This Row],[Ingreso en]]="",(-Tabla13[[#This Row],[Egreso de]]),(Tabla13[[#This Row],[Ingreso en]]))))</f>
        <v/>
      </c>
    </row>
    <row r="8061" spans="1:10" x14ac:dyDescent="0.3">
      <c r="A8061" s="2" t="str">
        <f>IF(Tabla1[[#This Row],[Fecha]]="",(""),(Tabla1[[#This Row],[Fecha]]))</f>
        <v/>
      </c>
      <c r="B8061" s="3" t="str">
        <f>IF(Tabla1[[#This Row],[Fecha]]="",(""),(Tabla1[[#This Row],[Tipo de Operación]]))</f>
        <v/>
      </c>
      <c r="C8061" s="19" t="str">
        <f>IF(Tabla1[[#This Row],[Fecha]]="",(""),(Tabla1[[#This Row],[Código]]))</f>
        <v/>
      </c>
      <c r="D8061" s="4" t="str">
        <f>IF(Tabla1[[#This Row],[Fecha]]="",(""),(Tabla1[[#This Row],[Rubro]]))</f>
        <v/>
      </c>
      <c r="E8061" s="4"/>
      <c r="F8061" s="4" t="str">
        <f>IF(Tabla1[[#This Row],[Fecha]]="",(""),(Tabla1[[#This Row],[Precio]]))</f>
        <v/>
      </c>
      <c r="G8061" s="4" t="str">
        <f>IF(Tabla1[[#This Row],[Fecha]]="",(""),(Tabla1[[#This Row],[Medio de Pago]]))</f>
        <v/>
      </c>
      <c r="H8061" s="4" t="str">
        <f>IF(Tabla1[[#This Row],[Fecha]]="",(""),(IF(Tabla1[[#This Row],[Ingreso en]]="",(""),(Tabla1[[#This Row],[Precio]]))))</f>
        <v/>
      </c>
      <c r="I8061" s="5" t="str">
        <f>IF(Tabla1[[#This Row],[Fecha]]="",(""),(IF(Tabla1[[#This Row],[Egreso de]]="",(""),(Tabla1[[#This Row],[Precio]]))))</f>
        <v/>
      </c>
      <c r="J8061" s="4" t="str">
        <f>IF(Tabla1[[#This Row],[Fecha]]="",(""),(IF(Tabla13[[#This Row],[Ingreso en]]="",(-Tabla13[[#This Row],[Egreso de]]),(Tabla13[[#This Row],[Ingreso en]]))))</f>
        <v/>
      </c>
    </row>
    <row r="8062" spans="1:10" x14ac:dyDescent="0.3">
      <c r="A8062" s="2" t="str">
        <f>IF(Tabla1[[#This Row],[Fecha]]="",(""),(Tabla1[[#This Row],[Fecha]]))</f>
        <v/>
      </c>
      <c r="B8062" s="3" t="str">
        <f>IF(Tabla1[[#This Row],[Fecha]]="",(""),(Tabla1[[#This Row],[Tipo de Operación]]))</f>
        <v/>
      </c>
      <c r="C8062" s="19" t="str">
        <f>IF(Tabla1[[#This Row],[Fecha]]="",(""),(Tabla1[[#This Row],[Código]]))</f>
        <v/>
      </c>
      <c r="D8062" s="4" t="str">
        <f>IF(Tabla1[[#This Row],[Fecha]]="",(""),(Tabla1[[#This Row],[Rubro]]))</f>
        <v/>
      </c>
      <c r="E8062" s="4"/>
      <c r="F8062" s="4" t="str">
        <f>IF(Tabla1[[#This Row],[Fecha]]="",(""),(Tabla1[[#This Row],[Precio]]))</f>
        <v/>
      </c>
      <c r="G8062" s="4" t="str">
        <f>IF(Tabla1[[#This Row],[Fecha]]="",(""),(Tabla1[[#This Row],[Medio de Pago]]))</f>
        <v/>
      </c>
      <c r="H8062" s="4" t="str">
        <f>IF(Tabla1[[#This Row],[Fecha]]="",(""),(IF(Tabla1[[#This Row],[Ingreso en]]="",(""),(Tabla1[[#This Row],[Precio]]))))</f>
        <v/>
      </c>
      <c r="I8062" s="5" t="str">
        <f>IF(Tabla1[[#This Row],[Fecha]]="",(""),(IF(Tabla1[[#This Row],[Egreso de]]="",(""),(Tabla1[[#This Row],[Precio]]))))</f>
        <v/>
      </c>
      <c r="J8062" s="4" t="str">
        <f>IF(Tabla1[[#This Row],[Fecha]]="",(""),(IF(Tabla13[[#This Row],[Ingreso en]]="",(-Tabla13[[#This Row],[Egreso de]]),(Tabla13[[#This Row],[Ingreso en]]))))</f>
        <v/>
      </c>
    </row>
    <row r="8063" spans="1:10" x14ac:dyDescent="0.3">
      <c r="A8063" s="2" t="str">
        <f>IF(Tabla1[[#This Row],[Fecha]]="",(""),(Tabla1[[#This Row],[Fecha]]))</f>
        <v/>
      </c>
      <c r="B8063" s="3" t="str">
        <f>IF(Tabla1[[#This Row],[Fecha]]="",(""),(Tabla1[[#This Row],[Tipo de Operación]]))</f>
        <v/>
      </c>
      <c r="C8063" s="19" t="str">
        <f>IF(Tabla1[[#This Row],[Fecha]]="",(""),(Tabla1[[#This Row],[Código]]))</f>
        <v/>
      </c>
      <c r="D8063" s="4" t="str">
        <f>IF(Tabla1[[#This Row],[Fecha]]="",(""),(Tabla1[[#This Row],[Rubro]]))</f>
        <v/>
      </c>
      <c r="E8063" s="4"/>
      <c r="F8063" s="4" t="str">
        <f>IF(Tabla1[[#This Row],[Fecha]]="",(""),(Tabla1[[#This Row],[Precio]]))</f>
        <v/>
      </c>
      <c r="G8063" s="4" t="str">
        <f>IF(Tabla1[[#This Row],[Fecha]]="",(""),(Tabla1[[#This Row],[Medio de Pago]]))</f>
        <v/>
      </c>
      <c r="H8063" s="4" t="str">
        <f>IF(Tabla1[[#This Row],[Fecha]]="",(""),(IF(Tabla1[[#This Row],[Ingreso en]]="",(""),(Tabla1[[#This Row],[Precio]]))))</f>
        <v/>
      </c>
      <c r="I8063" s="5" t="str">
        <f>IF(Tabla1[[#This Row],[Fecha]]="",(""),(IF(Tabla1[[#This Row],[Egreso de]]="",(""),(Tabla1[[#This Row],[Precio]]))))</f>
        <v/>
      </c>
      <c r="J8063" s="4" t="str">
        <f>IF(Tabla1[[#This Row],[Fecha]]="",(""),(IF(Tabla13[[#This Row],[Ingreso en]]="",(-Tabla13[[#This Row],[Egreso de]]),(Tabla13[[#This Row],[Ingreso en]]))))</f>
        <v/>
      </c>
    </row>
    <row r="8064" spans="1:10" x14ac:dyDescent="0.3">
      <c r="A8064" s="2" t="str">
        <f>IF(Tabla1[[#This Row],[Fecha]]="",(""),(Tabla1[[#This Row],[Fecha]]))</f>
        <v/>
      </c>
      <c r="B8064" s="3" t="str">
        <f>IF(Tabla1[[#This Row],[Fecha]]="",(""),(Tabla1[[#This Row],[Tipo de Operación]]))</f>
        <v/>
      </c>
      <c r="C8064" s="19" t="str">
        <f>IF(Tabla1[[#This Row],[Fecha]]="",(""),(Tabla1[[#This Row],[Código]]))</f>
        <v/>
      </c>
      <c r="D8064" s="4" t="str">
        <f>IF(Tabla1[[#This Row],[Fecha]]="",(""),(Tabla1[[#This Row],[Rubro]]))</f>
        <v/>
      </c>
      <c r="E8064" s="4"/>
      <c r="F8064" s="4" t="str">
        <f>IF(Tabla1[[#This Row],[Fecha]]="",(""),(Tabla1[[#This Row],[Precio]]))</f>
        <v/>
      </c>
      <c r="G8064" s="4" t="str">
        <f>IF(Tabla1[[#This Row],[Fecha]]="",(""),(Tabla1[[#This Row],[Medio de Pago]]))</f>
        <v/>
      </c>
      <c r="H8064" s="4" t="str">
        <f>IF(Tabla1[[#This Row],[Fecha]]="",(""),(IF(Tabla1[[#This Row],[Ingreso en]]="",(""),(Tabla1[[#This Row],[Precio]]))))</f>
        <v/>
      </c>
      <c r="I8064" s="5" t="str">
        <f>IF(Tabla1[[#This Row],[Fecha]]="",(""),(IF(Tabla1[[#This Row],[Egreso de]]="",(""),(Tabla1[[#This Row],[Precio]]))))</f>
        <v/>
      </c>
      <c r="J8064" s="4" t="str">
        <f>IF(Tabla1[[#This Row],[Fecha]]="",(""),(IF(Tabla13[[#This Row],[Ingreso en]]="",(-Tabla13[[#This Row],[Egreso de]]),(Tabla13[[#This Row],[Ingreso en]]))))</f>
        <v/>
      </c>
    </row>
    <row r="8065" spans="1:10" x14ac:dyDescent="0.3">
      <c r="A8065" s="2" t="str">
        <f>IF(Tabla1[[#This Row],[Fecha]]="",(""),(Tabla1[[#This Row],[Fecha]]))</f>
        <v/>
      </c>
      <c r="B8065" s="3" t="str">
        <f>IF(Tabla1[[#This Row],[Fecha]]="",(""),(Tabla1[[#This Row],[Tipo de Operación]]))</f>
        <v/>
      </c>
      <c r="C8065" s="19" t="str">
        <f>IF(Tabla1[[#This Row],[Fecha]]="",(""),(Tabla1[[#This Row],[Código]]))</f>
        <v/>
      </c>
      <c r="D8065" s="4" t="str">
        <f>IF(Tabla1[[#This Row],[Fecha]]="",(""),(Tabla1[[#This Row],[Rubro]]))</f>
        <v/>
      </c>
      <c r="E8065" s="4"/>
      <c r="F8065" s="4" t="str">
        <f>IF(Tabla1[[#This Row],[Fecha]]="",(""),(Tabla1[[#This Row],[Precio]]))</f>
        <v/>
      </c>
      <c r="G8065" s="4" t="str">
        <f>IF(Tabla1[[#This Row],[Fecha]]="",(""),(Tabla1[[#This Row],[Medio de Pago]]))</f>
        <v/>
      </c>
      <c r="H8065" s="4" t="str">
        <f>IF(Tabla1[[#This Row],[Fecha]]="",(""),(IF(Tabla1[[#This Row],[Ingreso en]]="",(""),(Tabla1[[#This Row],[Precio]]))))</f>
        <v/>
      </c>
      <c r="I8065" s="5" t="str">
        <f>IF(Tabla1[[#This Row],[Fecha]]="",(""),(IF(Tabla1[[#This Row],[Egreso de]]="",(""),(Tabla1[[#This Row],[Precio]]))))</f>
        <v/>
      </c>
      <c r="J8065" s="4" t="str">
        <f>IF(Tabla1[[#This Row],[Fecha]]="",(""),(IF(Tabla13[[#This Row],[Ingreso en]]="",(-Tabla13[[#This Row],[Egreso de]]),(Tabla13[[#This Row],[Ingreso en]]))))</f>
        <v/>
      </c>
    </row>
    <row r="8066" spans="1:10" x14ac:dyDescent="0.3">
      <c r="A8066" s="2" t="str">
        <f>IF(Tabla1[[#This Row],[Fecha]]="",(""),(Tabla1[[#This Row],[Fecha]]))</f>
        <v/>
      </c>
      <c r="B8066" s="3" t="str">
        <f>IF(Tabla1[[#This Row],[Fecha]]="",(""),(Tabla1[[#This Row],[Tipo de Operación]]))</f>
        <v/>
      </c>
      <c r="C8066" s="19" t="str">
        <f>IF(Tabla1[[#This Row],[Fecha]]="",(""),(Tabla1[[#This Row],[Código]]))</f>
        <v/>
      </c>
      <c r="D8066" s="4" t="str">
        <f>IF(Tabla1[[#This Row],[Fecha]]="",(""),(Tabla1[[#This Row],[Rubro]]))</f>
        <v/>
      </c>
      <c r="E8066" s="4"/>
      <c r="F8066" s="4" t="str">
        <f>IF(Tabla1[[#This Row],[Fecha]]="",(""),(Tabla1[[#This Row],[Precio]]))</f>
        <v/>
      </c>
      <c r="G8066" s="4" t="str">
        <f>IF(Tabla1[[#This Row],[Fecha]]="",(""),(Tabla1[[#This Row],[Medio de Pago]]))</f>
        <v/>
      </c>
      <c r="H8066" s="4" t="str">
        <f>IF(Tabla1[[#This Row],[Fecha]]="",(""),(IF(Tabla1[[#This Row],[Ingreso en]]="",(""),(Tabla1[[#This Row],[Precio]]))))</f>
        <v/>
      </c>
      <c r="I8066" s="5" t="str">
        <f>IF(Tabla1[[#This Row],[Fecha]]="",(""),(IF(Tabla1[[#This Row],[Egreso de]]="",(""),(Tabla1[[#This Row],[Precio]]))))</f>
        <v/>
      </c>
      <c r="J8066" s="4" t="str">
        <f>IF(Tabla1[[#This Row],[Fecha]]="",(""),(IF(Tabla13[[#This Row],[Ingreso en]]="",(-Tabla13[[#This Row],[Egreso de]]),(Tabla13[[#This Row],[Ingreso en]]))))</f>
        <v/>
      </c>
    </row>
    <row r="8067" spans="1:10" x14ac:dyDescent="0.3">
      <c r="A8067" s="2" t="str">
        <f>IF(Tabla1[[#This Row],[Fecha]]="",(""),(Tabla1[[#This Row],[Fecha]]))</f>
        <v/>
      </c>
      <c r="B8067" s="3" t="str">
        <f>IF(Tabla1[[#This Row],[Fecha]]="",(""),(Tabla1[[#This Row],[Tipo de Operación]]))</f>
        <v/>
      </c>
      <c r="C8067" s="19" t="str">
        <f>IF(Tabla1[[#This Row],[Fecha]]="",(""),(Tabla1[[#This Row],[Código]]))</f>
        <v/>
      </c>
      <c r="D8067" s="4" t="str">
        <f>IF(Tabla1[[#This Row],[Fecha]]="",(""),(Tabla1[[#This Row],[Rubro]]))</f>
        <v/>
      </c>
      <c r="E8067" s="4"/>
      <c r="F8067" s="4" t="str">
        <f>IF(Tabla1[[#This Row],[Fecha]]="",(""),(Tabla1[[#This Row],[Precio]]))</f>
        <v/>
      </c>
      <c r="G8067" s="4" t="str">
        <f>IF(Tabla1[[#This Row],[Fecha]]="",(""),(Tabla1[[#This Row],[Medio de Pago]]))</f>
        <v/>
      </c>
      <c r="H8067" s="4" t="str">
        <f>IF(Tabla1[[#This Row],[Fecha]]="",(""),(IF(Tabla1[[#This Row],[Ingreso en]]="",(""),(Tabla1[[#This Row],[Precio]]))))</f>
        <v/>
      </c>
      <c r="I8067" s="5" t="str">
        <f>IF(Tabla1[[#This Row],[Fecha]]="",(""),(IF(Tabla1[[#This Row],[Egreso de]]="",(""),(Tabla1[[#This Row],[Precio]]))))</f>
        <v/>
      </c>
      <c r="J8067" s="4" t="str">
        <f>IF(Tabla1[[#This Row],[Fecha]]="",(""),(IF(Tabla13[[#This Row],[Ingreso en]]="",(-Tabla13[[#This Row],[Egreso de]]),(Tabla13[[#This Row],[Ingreso en]]))))</f>
        <v/>
      </c>
    </row>
    <row r="8068" spans="1:10" x14ac:dyDescent="0.3">
      <c r="A8068" s="2" t="str">
        <f>IF(Tabla1[[#This Row],[Fecha]]="",(""),(Tabla1[[#This Row],[Fecha]]))</f>
        <v/>
      </c>
      <c r="B8068" s="3" t="str">
        <f>IF(Tabla1[[#This Row],[Fecha]]="",(""),(Tabla1[[#This Row],[Tipo de Operación]]))</f>
        <v/>
      </c>
      <c r="C8068" s="19" t="str">
        <f>IF(Tabla1[[#This Row],[Fecha]]="",(""),(Tabla1[[#This Row],[Código]]))</f>
        <v/>
      </c>
      <c r="D8068" s="4" t="str">
        <f>IF(Tabla1[[#This Row],[Fecha]]="",(""),(Tabla1[[#This Row],[Rubro]]))</f>
        <v/>
      </c>
      <c r="E8068" s="4"/>
      <c r="F8068" s="4" t="str">
        <f>IF(Tabla1[[#This Row],[Fecha]]="",(""),(Tabla1[[#This Row],[Precio]]))</f>
        <v/>
      </c>
      <c r="G8068" s="4" t="str">
        <f>IF(Tabla1[[#This Row],[Fecha]]="",(""),(Tabla1[[#This Row],[Medio de Pago]]))</f>
        <v/>
      </c>
      <c r="H8068" s="4" t="str">
        <f>IF(Tabla1[[#This Row],[Fecha]]="",(""),(IF(Tabla1[[#This Row],[Ingreso en]]="",(""),(Tabla1[[#This Row],[Precio]]))))</f>
        <v/>
      </c>
      <c r="I8068" s="5" t="str">
        <f>IF(Tabla1[[#This Row],[Fecha]]="",(""),(IF(Tabla1[[#This Row],[Egreso de]]="",(""),(Tabla1[[#This Row],[Precio]]))))</f>
        <v/>
      </c>
      <c r="J8068" s="4" t="str">
        <f>IF(Tabla1[[#This Row],[Fecha]]="",(""),(IF(Tabla13[[#This Row],[Ingreso en]]="",(-Tabla13[[#This Row],[Egreso de]]),(Tabla13[[#This Row],[Ingreso en]]))))</f>
        <v/>
      </c>
    </row>
    <row r="8069" spans="1:10" x14ac:dyDescent="0.3">
      <c r="A8069" s="2" t="str">
        <f>IF(Tabla1[[#This Row],[Fecha]]="",(""),(Tabla1[[#This Row],[Fecha]]))</f>
        <v/>
      </c>
      <c r="B8069" s="3" t="str">
        <f>IF(Tabla1[[#This Row],[Fecha]]="",(""),(Tabla1[[#This Row],[Tipo de Operación]]))</f>
        <v/>
      </c>
      <c r="C8069" s="19" t="str">
        <f>IF(Tabla1[[#This Row],[Fecha]]="",(""),(Tabla1[[#This Row],[Código]]))</f>
        <v/>
      </c>
      <c r="D8069" s="4" t="str">
        <f>IF(Tabla1[[#This Row],[Fecha]]="",(""),(Tabla1[[#This Row],[Rubro]]))</f>
        <v/>
      </c>
      <c r="E8069" s="4"/>
      <c r="F8069" s="4" t="str">
        <f>IF(Tabla1[[#This Row],[Fecha]]="",(""),(Tabla1[[#This Row],[Precio]]))</f>
        <v/>
      </c>
      <c r="G8069" s="4" t="str">
        <f>IF(Tabla1[[#This Row],[Fecha]]="",(""),(Tabla1[[#This Row],[Medio de Pago]]))</f>
        <v/>
      </c>
      <c r="H8069" s="4" t="str">
        <f>IF(Tabla1[[#This Row],[Fecha]]="",(""),(IF(Tabla1[[#This Row],[Ingreso en]]="",(""),(Tabla1[[#This Row],[Precio]]))))</f>
        <v/>
      </c>
      <c r="I8069" s="5" t="str">
        <f>IF(Tabla1[[#This Row],[Fecha]]="",(""),(IF(Tabla1[[#This Row],[Egreso de]]="",(""),(Tabla1[[#This Row],[Precio]]))))</f>
        <v/>
      </c>
      <c r="J8069" s="4" t="str">
        <f>IF(Tabla1[[#This Row],[Fecha]]="",(""),(IF(Tabla13[[#This Row],[Ingreso en]]="",(-Tabla13[[#This Row],[Egreso de]]),(Tabla13[[#This Row],[Ingreso en]]))))</f>
        <v/>
      </c>
    </row>
    <row r="8070" spans="1:10" x14ac:dyDescent="0.3">
      <c r="A8070" s="2" t="str">
        <f>IF(Tabla1[[#This Row],[Fecha]]="",(""),(Tabla1[[#This Row],[Fecha]]))</f>
        <v/>
      </c>
      <c r="B8070" s="3" t="str">
        <f>IF(Tabla1[[#This Row],[Fecha]]="",(""),(Tabla1[[#This Row],[Tipo de Operación]]))</f>
        <v/>
      </c>
      <c r="C8070" s="19" t="str">
        <f>IF(Tabla1[[#This Row],[Fecha]]="",(""),(Tabla1[[#This Row],[Código]]))</f>
        <v/>
      </c>
      <c r="D8070" s="4" t="str">
        <f>IF(Tabla1[[#This Row],[Fecha]]="",(""),(Tabla1[[#This Row],[Rubro]]))</f>
        <v/>
      </c>
      <c r="E8070" s="4"/>
      <c r="F8070" s="4" t="str">
        <f>IF(Tabla1[[#This Row],[Fecha]]="",(""),(Tabla1[[#This Row],[Precio]]))</f>
        <v/>
      </c>
      <c r="G8070" s="4" t="str">
        <f>IF(Tabla1[[#This Row],[Fecha]]="",(""),(Tabla1[[#This Row],[Medio de Pago]]))</f>
        <v/>
      </c>
      <c r="H8070" s="4" t="str">
        <f>IF(Tabla1[[#This Row],[Fecha]]="",(""),(IF(Tabla1[[#This Row],[Ingreso en]]="",(""),(Tabla1[[#This Row],[Precio]]))))</f>
        <v/>
      </c>
      <c r="I8070" s="5" t="str">
        <f>IF(Tabla1[[#This Row],[Fecha]]="",(""),(IF(Tabla1[[#This Row],[Egreso de]]="",(""),(Tabla1[[#This Row],[Precio]]))))</f>
        <v/>
      </c>
      <c r="J8070" s="4" t="str">
        <f>IF(Tabla1[[#This Row],[Fecha]]="",(""),(IF(Tabla13[[#This Row],[Ingreso en]]="",(-Tabla13[[#This Row],[Egreso de]]),(Tabla13[[#This Row],[Ingreso en]]))))</f>
        <v/>
      </c>
    </row>
    <row r="8071" spans="1:10" x14ac:dyDescent="0.3">
      <c r="A8071" s="2" t="str">
        <f>IF(Tabla1[[#This Row],[Fecha]]="",(""),(Tabla1[[#This Row],[Fecha]]))</f>
        <v/>
      </c>
      <c r="B8071" s="3" t="str">
        <f>IF(Tabla1[[#This Row],[Fecha]]="",(""),(Tabla1[[#This Row],[Tipo de Operación]]))</f>
        <v/>
      </c>
      <c r="C8071" s="19" t="str">
        <f>IF(Tabla1[[#This Row],[Fecha]]="",(""),(Tabla1[[#This Row],[Código]]))</f>
        <v/>
      </c>
      <c r="D8071" s="4" t="str">
        <f>IF(Tabla1[[#This Row],[Fecha]]="",(""),(Tabla1[[#This Row],[Rubro]]))</f>
        <v/>
      </c>
      <c r="E8071" s="4"/>
      <c r="F8071" s="4" t="str">
        <f>IF(Tabla1[[#This Row],[Fecha]]="",(""),(Tabla1[[#This Row],[Precio]]))</f>
        <v/>
      </c>
      <c r="G8071" s="4" t="str">
        <f>IF(Tabla1[[#This Row],[Fecha]]="",(""),(Tabla1[[#This Row],[Medio de Pago]]))</f>
        <v/>
      </c>
      <c r="H8071" s="4" t="str">
        <f>IF(Tabla1[[#This Row],[Fecha]]="",(""),(IF(Tabla1[[#This Row],[Ingreso en]]="",(""),(Tabla1[[#This Row],[Precio]]))))</f>
        <v/>
      </c>
      <c r="I8071" s="5" t="str">
        <f>IF(Tabla1[[#This Row],[Fecha]]="",(""),(IF(Tabla1[[#This Row],[Egreso de]]="",(""),(Tabla1[[#This Row],[Precio]]))))</f>
        <v/>
      </c>
      <c r="J8071" s="4" t="str">
        <f>IF(Tabla1[[#This Row],[Fecha]]="",(""),(IF(Tabla13[[#This Row],[Ingreso en]]="",(-Tabla13[[#This Row],[Egreso de]]),(Tabla13[[#This Row],[Ingreso en]]))))</f>
        <v/>
      </c>
    </row>
    <row r="8072" spans="1:10" x14ac:dyDescent="0.3">
      <c r="A8072" s="2" t="str">
        <f>IF(Tabla1[[#This Row],[Fecha]]="",(""),(Tabla1[[#This Row],[Fecha]]))</f>
        <v/>
      </c>
      <c r="B8072" s="3" t="str">
        <f>IF(Tabla1[[#This Row],[Fecha]]="",(""),(Tabla1[[#This Row],[Tipo de Operación]]))</f>
        <v/>
      </c>
      <c r="C8072" s="19" t="str">
        <f>IF(Tabla1[[#This Row],[Fecha]]="",(""),(Tabla1[[#This Row],[Código]]))</f>
        <v/>
      </c>
      <c r="D8072" s="4" t="str">
        <f>IF(Tabla1[[#This Row],[Fecha]]="",(""),(Tabla1[[#This Row],[Rubro]]))</f>
        <v/>
      </c>
      <c r="E8072" s="4"/>
      <c r="F8072" s="4" t="str">
        <f>IF(Tabla1[[#This Row],[Fecha]]="",(""),(Tabla1[[#This Row],[Precio]]))</f>
        <v/>
      </c>
      <c r="G8072" s="4" t="str">
        <f>IF(Tabla1[[#This Row],[Fecha]]="",(""),(Tabla1[[#This Row],[Medio de Pago]]))</f>
        <v/>
      </c>
      <c r="H8072" s="4" t="str">
        <f>IF(Tabla1[[#This Row],[Fecha]]="",(""),(IF(Tabla1[[#This Row],[Ingreso en]]="",(""),(Tabla1[[#This Row],[Precio]]))))</f>
        <v/>
      </c>
      <c r="I8072" s="5" t="str">
        <f>IF(Tabla1[[#This Row],[Fecha]]="",(""),(IF(Tabla1[[#This Row],[Egreso de]]="",(""),(Tabla1[[#This Row],[Precio]]))))</f>
        <v/>
      </c>
      <c r="J8072" s="4" t="str">
        <f>IF(Tabla1[[#This Row],[Fecha]]="",(""),(IF(Tabla13[[#This Row],[Ingreso en]]="",(-Tabla13[[#This Row],[Egreso de]]),(Tabla13[[#This Row],[Ingreso en]]))))</f>
        <v/>
      </c>
    </row>
    <row r="8073" spans="1:10" x14ac:dyDescent="0.3">
      <c r="A8073" s="2" t="str">
        <f>IF(Tabla1[[#This Row],[Fecha]]="",(""),(Tabla1[[#This Row],[Fecha]]))</f>
        <v/>
      </c>
      <c r="B8073" s="3" t="str">
        <f>IF(Tabla1[[#This Row],[Fecha]]="",(""),(Tabla1[[#This Row],[Tipo de Operación]]))</f>
        <v/>
      </c>
      <c r="C8073" s="19" t="str">
        <f>IF(Tabla1[[#This Row],[Fecha]]="",(""),(Tabla1[[#This Row],[Código]]))</f>
        <v/>
      </c>
      <c r="D8073" s="4" t="str">
        <f>IF(Tabla1[[#This Row],[Fecha]]="",(""),(Tabla1[[#This Row],[Rubro]]))</f>
        <v/>
      </c>
      <c r="E8073" s="4"/>
      <c r="F8073" s="4" t="str">
        <f>IF(Tabla1[[#This Row],[Fecha]]="",(""),(Tabla1[[#This Row],[Precio]]))</f>
        <v/>
      </c>
      <c r="G8073" s="4" t="str">
        <f>IF(Tabla1[[#This Row],[Fecha]]="",(""),(Tabla1[[#This Row],[Medio de Pago]]))</f>
        <v/>
      </c>
      <c r="H8073" s="4" t="str">
        <f>IF(Tabla1[[#This Row],[Fecha]]="",(""),(IF(Tabla1[[#This Row],[Ingreso en]]="",(""),(Tabla1[[#This Row],[Precio]]))))</f>
        <v/>
      </c>
      <c r="I8073" s="5" t="str">
        <f>IF(Tabla1[[#This Row],[Fecha]]="",(""),(IF(Tabla1[[#This Row],[Egreso de]]="",(""),(Tabla1[[#This Row],[Precio]]))))</f>
        <v/>
      </c>
      <c r="J8073" s="4" t="str">
        <f>IF(Tabla1[[#This Row],[Fecha]]="",(""),(IF(Tabla13[[#This Row],[Ingreso en]]="",(-Tabla13[[#This Row],[Egreso de]]),(Tabla13[[#This Row],[Ingreso en]]))))</f>
        <v/>
      </c>
    </row>
    <row r="8074" spans="1:10" x14ac:dyDescent="0.3">
      <c r="A8074" s="2" t="str">
        <f>IF(Tabla1[[#This Row],[Fecha]]="",(""),(Tabla1[[#This Row],[Fecha]]))</f>
        <v/>
      </c>
      <c r="B8074" s="3" t="str">
        <f>IF(Tabla1[[#This Row],[Fecha]]="",(""),(Tabla1[[#This Row],[Tipo de Operación]]))</f>
        <v/>
      </c>
      <c r="C8074" s="19" t="str">
        <f>IF(Tabla1[[#This Row],[Fecha]]="",(""),(Tabla1[[#This Row],[Código]]))</f>
        <v/>
      </c>
      <c r="D8074" s="4" t="str">
        <f>IF(Tabla1[[#This Row],[Fecha]]="",(""),(Tabla1[[#This Row],[Rubro]]))</f>
        <v/>
      </c>
      <c r="E8074" s="4"/>
      <c r="F8074" s="4" t="str">
        <f>IF(Tabla1[[#This Row],[Fecha]]="",(""),(Tabla1[[#This Row],[Precio]]))</f>
        <v/>
      </c>
      <c r="G8074" s="4" t="str">
        <f>IF(Tabla1[[#This Row],[Fecha]]="",(""),(Tabla1[[#This Row],[Medio de Pago]]))</f>
        <v/>
      </c>
      <c r="H8074" s="4" t="str">
        <f>IF(Tabla1[[#This Row],[Fecha]]="",(""),(IF(Tabla1[[#This Row],[Ingreso en]]="",(""),(Tabla1[[#This Row],[Precio]]))))</f>
        <v/>
      </c>
      <c r="I8074" s="5" t="str">
        <f>IF(Tabla1[[#This Row],[Fecha]]="",(""),(IF(Tabla1[[#This Row],[Egreso de]]="",(""),(Tabla1[[#This Row],[Precio]]))))</f>
        <v/>
      </c>
      <c r="J8074" s="4" t="str">
        <f>IF(Tabla1[[#This Row],[Fecha]]="",(""),(IF(Tabla13[[#This Row],[Ingreso en]]="",(-Tabla13[[#This Row],[Egreso de]]),(Tabla13[[#This Row],[Ingreso en]]))))</f>
        <v/>
      </c>
    </row>
    <row r="8075" spans="1:10" x14ac:dyDescent="0.3">
      <c r="A8075" s="2" t="str">
        <f>IF(Tabla1[[#This Row],[Fecha]]="",(""),(Tabla1[[#This Row],[Fecha]]))</f>
        <v/>
      </c>
      <c r="B8075" s="3" t="str">
        <f>IF(Tabla1[[#This Row],[Fecha]]="",(""),(Tabla1[[#This Row],[Tipo de Operación]]))</f>
        <v/>
      </c>
      <c r="C8075" s="19" t="str">
        <f>IF(Tabla1[[#This Row],[Fecha]]="",(""),(Tabla1[[#This Row],[Código]]))</f>
        <v/>
      </c>
      <c r="D8075" s="4" t="str">
        <f>IF(Tabla1[[#This Row],[Fecha]]="",(""),(Tabla1[[#This Row],[Rubro]]))</f>
        <v/>
      </c>
      <c r="E8075" s="4"/>
      <c r="F8075" s="4" t="str">
        <f>IF(Tabla1[[#This Row],[Fecha]]="",(""),(Tabla1[[#This Row],[Precio]]))</f>
        <v/>
      </c>
      <c r="G8075" s="4" t="str">
        <f>IF(Tabla1[[#This Row],[Fecha]]="",(""),(Tabla1[[#This Row],[Medio de Pago]]))</f>
        <v/>
      </c>
      <c r="H8075" s="4" t="str">
        <f>IF(Tabla1[[#This Row],[Fecha]]="",(""),(IF(Tabla1[[#This Row],[Ingreso en]]="",(""),(Tabla1[[#This Row],[Precio]]))))</f>
        <v/>
      </c>
      <c r="I8075" s="5" t="str">
        <f>IF(Tabla1[[#This Row],[Fecha]]="",(""),(IF(Tabla1[[#This Row],[Egreso de]]="",(""),(Tabla1[[#This Row],[Precio]]))))</f>
        <v/>
      </c>
      <c r="J8075" s="4" t="str">
        <f>IF(Tabla1[[#This Row],[Fecha]]="",(""),(IF(Tabla13[[#This Row],[Ingreso en]]="",(-Tabla13[[#This Row],[Egreso de]]),(Tabla13[[#This Row],[Ingreso en]]))))</f>
        <v/>
      </c>
    </row>
    <row r="8076" spans="1:10" x14ac:dyDescent="0.3">
      <c r="A8076" s="2" t="str">
        <f>IF(Tabla1[[#This Row],[Fecha]]="",(""),(Tabla1[[#This Row],[Fecha]]))</f>
        <v/>
      </c>
      <c r="B8076" s="3" t="str">
        <f>IF(Tabla1[[#This Row],[Fecha]]="",(""),(Tabla1[[#This Row],[Tipo de Operación]]))</f>
        <v/>
      </c>
      <c r="C8076" s="19" t="str">
        <f>IF(Tabla1[[#This Row],[Fecha]]="",(""),(Tabla1[[#This Row],[Código]]))</f>
        <v/>
      </c>
      <c r="D8076" s="4" t="str">
        <f>IF(Tabla1[[#This Row],[Fecha]]="",(""),(Tabla1[[#This Row],[Rubro]]))</f>
        <v/>
      </c>
      <c r="E8076" s="4"/>
      <c r="F8076" s="4" t="str">
        <f>IF(Tabla1[[#This Row],[Fecha]]="",(""),(Tabla1[[#This Row],[Precio]]))</f>
        <v/>
      </c>
      <c r="G8076" s="4" t="str">
        <f>IF(Tabla1[[#This Row],[Fecha]]="",(""),(Tabla1[[#This Row],[Medio de Pago]]))</f>
        <v/>
      </c>
      <c r="H8076" s="4" t="str">
        <f>IF(Tabla1[[#This Row],[Fecha]]="",(""),(IF(Tabla1[[#This Row],[Ingreso en]]="",(""),(Tabla1[[#This Row],[Precio]]))))</f>
        <v/>
      </c>
      <c r="I8076" s="5" t="str">
        <f>IF(Tabla1[[#This Row],[Fecha]]="",(""),(IF(Tabla1[[#This Row],[Egreso de]]="",(""),(Tabla1[[#This Row],[Precio]]))))</f>
        <v/>
      </c>
      <c r="J8076" s="4" t="str">
        <f>IF(Tabla1[[#This Row],[Fecha]]="",(""),(IF(Tabla13[[#This Row],[Ingreso en]]="",(-Tabla13[[#This Row],[Egreso de]]),(Tabla13[[#This Row],[Ingreso en]]))))</f>
        <v/>
      </c>
    </row>
    <row r="8077" spans="1:10" x14ac:dyDescent="0.3">
      <c r="A8077" s="2" t="str">
        <f>IF(Tabla1[[#This Row],[Fecha]]="",(""),(Tabla1[[#This Row],[Fecha]]))</f>
        <v/>
      </c>
      <c r="B8077" s="3" t="str">
        <f>IF(Tabla1[[#This Row],[Fecha]]="",(""),(Tabla1[[#This Row],[Tipo de Operación]]))</f>
        <v/>
      </c>
      <c r="C8077" s="19" t="str">
        <f>IF(Tabla1[[#This Row],[Fecha]]="",(""),(Tabla1[[#This Row],[Código]]))</f>
        <v/>
      </c>
      <c r="D8077" s="4" t="str">
        <f>IF(Tabla1[[#This Row],[Fecha]]="",(""),(Tabla1[[#This Row],[Rubro]]))</f>
        <v/>
      </c>
      <c r="E8077" s="4"/>
      <c r="F8077" s="4" t="str">
        <f>IF(Tabla1[[#This Row],[Fecha]]="",(""),(Tabla1[[#This Row],[Precio]]))</f>
        <v/>
      </c>
      <c r="G8077" s="4" t="str">
        <f>IF(Tabla1[[#This Row],[Fecha]]="",(""),(Tabla1[[#This Row],[Medio de Pago]]))</f>
        <v/>
      </c>
      <c r="H8077" s="4" t="str">
        <f>IF(Tabla1[[#This Row],[Fecha]]="",(""),(IF(Tabla1[[#This Row],[Ingreso en]]="",(""),(Tabla1[[#This Row],[Precio]]))))</f>
        <v/>
      </c>
      <c r="I8077" s="5" t="str">
        <f>IF(Tabla1[[#This Row],[Fecha]]="",(""),(IF(Tabla1[[#This Row],[Egreso de]]="",(""),(Tabla1[[#This Row],[Precio]]))))</f>
        <v/>
      </c>
      <c r="J8077" s="4" t="str">
        <f>IF(Tabla1[[#This Row],[Fecha]]="",(""),(IF(Tabla13[[#This Row],[Ingreso en]]="",(-Tabla13[[#This Row],[Egreso de]]),(Tabla13[[#This Row],[Ingreso en]]))))</f>
        <v/>
      </c>
    </row>
    <row r="8078" spans="1:10" x14ac:dyDescent="0.3">
      <c r="A8078" s="2" t="str">
        <f>IF(Tabla1[[#This Row],[Fecha]]="",(""),(Tabla1[[#This Row],[Fecha]]))</f>
        <v/>
      </c>
      <c r="B8078" s="3" t="str">
        <f>IF(Tabla1[[#This Row],[Fecha]]="",(""),(Tabla1[[#This Row],[Tipo de Operación]]))</f>
        <v/>
      </c>
      <c r="C8078" s="19" t="str">
        <f>IF(Tabla1[[#This Row],[Fecha]]="",(""),(Tabla1[[#This Row],[Código]]))</f>
        <v/>
      </c>
      <c r="D8078" s="4" t="str">
        <f>IF(Tabla1[[#This Row],[Fecha]]="",(""),(Tabla1[[#This Row],[Rubro]]))</f>
        <v/>
      </c>
      <c r="E8078" s="4"/>
      <c r="F8078" s="4" t="str">
        <f>IF(Tabla1[[#This Row],[Fecha]]="",(""),(Tabla1[[#This Row],[Precio]]))</f>
        <v/>
      </c>
      <c r="G8078" s="4" t="str">
        <f>IF(Tabla1[[#This Row],[Fecha]]="",(""),(Tabla1[[#This Row],[Medio de Pago]]))</f>
        <v/>
      </c>
      <c r="H8078" s="4" t="str">
        <f>IF(Tabla1[[#This Row],[Fecha]]="",(""),(IF(Tabla1[[#This Row],[Ingreso en]]="",(""),(Tabla1[[#This Row],[Precio]]))))</f>
        <v/>
      </c>
      <c r="I8078" s="5" t="str">
        <f>IF(Tabla1[[#This Row],[Fecha]]="",(""),(IF(Tabla1[[#This Row],[Egreso de]]="",(""),(Tabla1[[#This Row],[Precio]]))))</f>
        <v/>
      </c>
      <c r="J8078" s="4" t="str">
        <f>IF(Tabla1[[#This Row],[Fecha]]="",(""),(IF(Tabla13[[#This Row],[Ingreso en]]="",(-Tabla13[[#This Row],[Egreso de]]),(Tabla13[[#This Row],[Ingreso en]]))))</f>
        <v/>
      </c>
    </row>
    <row r="8079" spans="1:10" x14ac:dyDescent="0.3">
      <c r="A8079" s="2" t="str">
        <f>IF(Tabla1[[#This Row],[Fecha]]="",(""),(Tabla1[[#This Row],[Fecha]]))</f>
        <v/>
      </c>
      <c r="B8079" s="3" t="str">
        <f>IF(Tabla1[[#This Row],[Fecha]]="",(""),(Tabla1[[#This Row],[Tipo de Operación]]))</f>
        <v/>
      </c>
      <c r="C8079" s="19" t="str">
        <f>IF(Tabla1[[#This Row],[Fecha]]="",(""),(Tabla1[[#This Row],[Código]]))</f>
        <v/>
      </c>
      <c r="D8079" s="4" t="str">
        <f>IF(Tabla1[[#This Row],[Fecha]]="",(""),(Tabla1[[#This Row],[Rubro]]))</f>
        <v/>
      </c>
      <c r="E8079" s="4"/>
      <c r="F8079" s="4" t="str">
        <f>IF(Tabla1[[#This Row],[Fecha]]="",(""),(Tabla1[[#This Row],[Precio]]))</f>
        <v/>
      </c>
      <c r="G8079" s="4" t="str">
        <f>IF(Tabla1[[#This Row],[Fecha]]="",(""),(Tabla1[[#This Row],[Medio de Pago]]))</f>
        <v/>
      </c>
      <c r="H8079" s="4" t="str">
        <f>IF(Tabla1[[#This Row],[Fecha]]="",(""),(IF(Tabla1[[#This Row],[Ingreso en]]="",(""),(Tabla1[[#This Row],[Precio]]))))</f>
        <v/>
      </c>
      <c r="I8079" s="5" t="str">
        <f>IF(Tabla1[[#This Row],[Fecha]]="",(""),(IF(Tabla1[[#This Row],[Egreso de]]="",(""),(Tabla1[[#This Row],[Precio]]))))</f>
        <v/>
      </c>
      <c r="J8079" s="4" t="str">
        <f>IF(Tabla1[[#This Row],[Fecha]]="",(""),(IF(Tabla13[[#This Row],[Ingreso en]]="",(-Tabla13[[#This Row],[Egreso de]]),(Tabla13[[#This Row],[Ingreso en]]))))</f>
        <v/>
      </c>
    </row>
    <row r="8080" spans="1:10" x14ac:dyDescent="0.3">
      <c r="A8080" s="2" t="str">
        <f>IF(Tabla1[[#This Row],[Fecha]]="",(""),(Tabla1[[#This Row],[Fecha]]))</f>
        <v/>
      </c>
      <c r="B8080" s="3" t="str">
        <f>IF(Tabla1[[#This Row],[Fecha]]="",(""),(Tabla1[[#This Row],[Tipo de Operación]]))</f>
        <v/>
      </c>
      <c r="C8080" s="19" t="str">
        <f>IF(Tabla1[[#This Row],[Fecha]]="",(""),(Tabla1[[#This Row],[Código]]))</f>
        <v/>
      </c>
      <c r="D8080" s="4" t="str">
        <f>IF(Tabla1[[#This Row],[Fecha]]="",(""),(Tabla1[[#This Row],[Rubro]]))</f>
        <v/>
      </c>
      <c r="E8080" s="4"/>
      <c r="F8080" s="4" t="str">
        <f>IF(Tabla1[[#This Row],[Fecha]]="",(""),(Tabla1[[#This Row],[Precio]]))</f>
        <v/>
      </c>
      <c r="G8080" s="4" t="str">
        <f>IF(Tabla1[[#This Row],[Fecha]]="",(""),(Tabla1[[#This Row],[Medio de Pago]]))</f>
        <v/>
      </c>
      <c r="H8080" s="4" t="str">
        <f>IF(Tabla1[[#This Row],[Fecha]]="",(""),(IF(Tabla1[[#This Row],[Ingreso en]]="",(""),(Tabla1[[#This Row],[Precio]]))))</f>
        <v/>
      </c>
      <c r="I8080" s="5" t="str">
        <f>IF(Tabla1[[#This Row],[Fecha]]="",(""),(IF(Tabla1[[#This Row],[Egreso de]]="",(""),(Tabla1[[#This Row],[Precio]]))))</f>
        <v/>
      </c>
      <c r="J8080" s="4" t="str">
        <f>IF(Tabla1[[#This Row],[Fecha]]="",(""),(IF(Tabla13[[#This Row],[Ingreso en]]="",(-Tabla13[[#This Row],[Egreso de]]),(Tabla13[[#This Row],[Ingreso en]]))))</f>
        <v/>
      </c>
    </row>
    <row r="8081" spans="1:10" x14ac:dyDescent="0.3">
      <c r="A8081" s="2" t="str">
        <f>IF(Tabla1[[#This Row],[Fecha]]="",(""),(Tabla1[[#This Row],[Fecha]]))</f>
        <v/>
      </c>
      <c r="B8081" s="3" t="str">
        <f>IF(Tabla1[[#This Row],[Fecha]]="",(""),(Tabla1[[#This Row],[Tipo de Operación]]))</f>
        <v/>
      </c>
      <c r="C8081" s="19" t="str">
        <f>IF(Tabla1[[#This Row],[Fecha]]="",(""),(Tabla1[[#This Row],[Código]]))</f>
        <v/>
      </c>
      <c r="D8081" s="4" t="str">
        <f>IF(Tabla1[[#This Row],[Fecha]]="",(""),(Tabla1[[#This Row],[Rubro]]))</f>
        <v/>
      </c>
      <c r="E8081" s="4"/>
      <c r="F8081" s="4" t="str">
        <f>IF(Tabla1[[#This Row],[Fecha]]="",(""),(Tabla1[[#This Row],[Precio]]))</f>
        <v/>
      </c>
      <c r="G8081" s="4" t="str">
        <f>IF(Tabla1[[#This Row],[Fecha]]="",(""),(Tabla1[[#This Row],[Medio de Pago]]))</f>
        <v/>
      </c>
      <c r="H8081" s="4" t="str">
        <f>IF(Tabla1[[#This Row],[Fecha]]="",(""),(IF(Tabla1[[#This Row],[Ingreso en]]="",(""),(Tabla1[[#This Row],[Precio]]))))</f>
        <v/>
      </c>
      <c r="I8081" s="5" t="str">
        <f>IF(Tabla1[[#This Row],[Fecha]]="",(""),(IF(Tabla1[[#This Row],[Egreso de]]="",(""),(Tabla1[[#This Row],[Precio]]))))</f>
        <v/>
      </c>
      <c r="J8081" s="4" t="str">
        <f>IF(Tabla1[[#This Row],[Fecha]]="",(""),(IF(Tabla13[[#This Row],[Ingreso en]]="",(-Tabla13[[#This Row],[Egreso de]]),(Tabla13[[#This Row],[Ingreso en]]))))</f>
        <v/>
      </c>
    </row>
    <row r="8082" spans="1:10" x14ac:dyDescent="0.3">
      <c r="A8082" s="2" t="str">
        <f>IF(Tabla1[[#This Row],[Fecha]]="",(""),(Tabla1[[#This Row],[Fecha]]))</f>
        <v/>
      </c>
      <c r="B8082" s="3" t="str">
        <f>IF(Tabla1[[#This Row],[Fecha]]="",(""),(Tabla1[[#This Row],[Tipo de Operación]]))</f>
        <v/>
      </c>
      <c r="C8082" s="19" t="str">
        <f>IF(Tabla1[[#This Row],[Fecha]]="",(""),(Tabla1[[#This Row],[Código]]))</f>
        <v/>
      </c>
      <c r="D8082" s="4" t="str">
        <f>IF(Tabla1[[#This Row],[Fecha]]="",(""),(Tabla1[[#This Row],[Rubro]]))</f>
        <v/>
      </c>
      <c r="E8082" s="4"/>
      <c r="F8082" s="4" t="str">
        <f>IF(Tabla1[[#This Row],[Fecha]]="",(""),(Tabla1[[#This Row],[Precio]]))</f>
        <v/>
      </c>
      <c r="G8082" s="4" t="str">
        <f>IF(Tabla1[[#This Row],[Fecha]]="",(""),(Tabla1[[#This Row],[Medio de Pago]]))</f>
        <v/>
      </c>
      <c r="H8082" s="4" t="str">
        <f>IF(Tabla1[[#This Row],[Fecha]]="",(""),(IF(Tabla1[[#This Row],[Ingreso en]]="",(""),(Tabla1[[#This Row],[Precio]]))))</f>
        <v/>
      </c>
      <c r="I8082" s="5" t="str">
        <f>IF(Tabla1[[#This Row],[Fecha]]="",(""),(IF(Tabla1[[#This Row],[Egreso de]]="",(""),(Tabla1[[#This Row],[Precio]]))))</f>
        <v/>
      </c>
      <c r="J8082" s="4" t="str">
        <f>IF(Tabla1[[#This Row],[Fecha]]="",(""),(IF(Tabla13[[#This Row],[Ingreso en]]="",(-Tabla13[[#This Row],[Egreso de]]),(Tabla13[[#This Row],[Ingreso en]]))))</f>
        <v/>
      </c>
    </row>
    <row r="8083" spans="1:10" x14ac:dyDescent="0.3">
      <c r="A8083" s="2" t="str">
        <f>IF(Tabla1[[#This Row],[Fecha]]="",(""),(Tabla1[[#This Row],[Fecha]]))</f>
        <v/>
      </c>
      <c r="B8083" s="3" t="str">
        <f>IF(Tabla1[[#This Row],[Fecha]]="",(""),(Tabla1[[#This Row],[Tipo de Operación]]))</f>
        <v/>
      </c>
      <c r="C8083" s="19" t="str">
        <f>IF(Tabla1[[#This Row],[Fecha]]="",(""),(Tabla1[[#This Row],[Código]]))</f>
        <v/>
      </c>
      <c r="D8083" s="4" t="str">
        <f>IF(Tabla1[[#This Row],[Fecha]]="",(""),(Tabla1[[#This Row],[Rubro]]))</f>
        <v/>
      </c>
      <c r="E8083" s="4"/>
      <c r="F8083" s="4" t="str">
        <f>IF(Tabla1[[#This Row],[Fecha]]="",(""),(Tabla1[[#This Row],[Precio]]))</f>
        <v/>
      </c>
      <c r="G8083" s="4" t="str">
        <f>IF(Tabla1[[#This Row],[Fecha]]="",(""),(Tabla1[[#This Row],[Medio de Pago]]))</f>
        <v/>
      </c>
      <c r="H8083" s="4" t="str">
        <f>IF(Tabla1[[#This Row],[Fecha]]="",(""),(IF(Tabla1[[#This Row],[Ingreso en]]="",(""),(Tabla1[[#This Row],[Precio]]))))</f>
        <v/>
      </c>
      <c r="I8083" s="5" t="str">
        <f>IF(Tabla1[[#This Row],[Fecha]]="",(""),(IF(Tabla1[[#This Row],[Egreso de]]="",(""),(Tabla1[[#This Row],[Precio]]))))</f>
        <v/>
      </c>
      <c r="J8083" s="4" t="str">
        <f>IF(Tabla1[[#This Row],[Fecha]]="",(""),(IF(Tabla13[[#This Row],[Ingreso en]]="",(-Tabla13[[#This Row],[Egreso de]]),(Tabla13[[#This Row],[Ingreso en]]))))</f>
        <v/>
      </c>
    </row>
    <row r="8084" spans="1:10" x14ac:dyDescent="0.3">
      <c r="A8084" s="2" t="str">
        <f>IF(Tabla1[[#This Row],[Fecha]]="",(""),(Tabla1[[#This Row],[Fecha]]))</f>
        <v/>
      </c>
      <c r="B8084" s="3" t="str">
        <f>IF(Tabla1[[#This Row],[Fecha]]="",(""),(Tabla1[[#This Row],[Tipo de Operación]]))</f>
        <v/>
      </c>
      <c r="C8084" s="19" t="str">
        <f>IF(Tabla1[[#This Row],[Fecha]]="",(""),(Tabla1[[#This Row],[Código]]))</f>
        <v/>
      </c>
      <c r="D8084" s="4" t="str">
        <f>IF(Tabla1[[#This Row],[Fecha]]="",(""),(Tabla1[[#This Row],[Rubro]]))</f>
        <v/>
      </c>
      <c r="E8084" s="4"/>
      <c r="F8084" s="4" t="str">
        <f>IF(Tabla1[[#This Row],[Fecha]]="",(""),(Tabla1[[#This Row],[Precio]]))</f>
        <v/>
      </c>
      <c r="G8084" s="4" t="str">
        <f>IF(Tabla1[[#This Row],[Fecha]]="",(""),(Tabla1[[#This Row],[Medio de Pago]]))</f>
        <v/>
      </c>
      <c r="H8084" s="4" t="str">
        <f>IF(Tabla1[[#This Row],[Fecha]]="",(""),(IF(Tabla1[[#This Row],[Ingreso en]]="",(""),(Tabla1[[#This Row],[Precio]]))))</f>
        <v/>
      </c>
      <c r="I8084" s="5" t="str">
        <f>IF(Tabla1[[#This Row],[Fecha]]="",(""),(IF(Tabla1[[#This Row],[Egreso de]]="",(""),(Tabla1[[#This Row],[Precio]]))))</f>
        <v/>
      </c>
      <c r="J8084" s="4" t="str">
        <f>IF(Tabla1[[#This Row],[Fecha]]="",(""),(IF(Tabla13[[#This Row],[Ingreso en]]="",(-Tabla13[[#This Row],[Egreso de]]),(Tabla13[[#This Row],[Ingreso en]]))))</f>
        <v/>
      </c>
    </row>
    <row r="8085" spans="1:10" x14ac:dyDescent="0.3">
      <c r="A8085" s="2" t="str">
        <f>IF(Tabla1[[#This Row],[Fecha]]="",(""),(Tabla1[[#This Row],[Fecha]]))</f>
        <v/>
      </c>
      <c r="B8085" s="3" t="str">
        <f>IF(Tabla1[[#This Row],[Fecha]]="",(""),(Tabla1[[#This Row],[Tipo de Operación]]))</f>
        <v/>
      </c>
      <c r="C8085" s="19" t="str">
        <f>IF(Tabla1[[#This Row],[Fecha]]="",(""),(Tabla1[[#This Row],[Código]]))</f>
        <v/>
      </c>
      <c r="D8085" s="4" t="str">
        <f>IF(Tabla1[[#This Row],[Fecha]]="",(""),(Tabla1[[#This Row],[Rubro]]))</f>
        <v/>
      </c>
      <c r="E8085" s="4"/>
      <c r="F8085" s="4" t="str">
        <f>IF(Tabla1[[#This Row],[Fecha]]="",(""),(Tabla1[[#This Row],[Precio]]))</f>
        <v/>
      </c>
      <c r="G8085" s="4" t="str">
        <f>IF(Tabla1[[#This Row],[Fecha]]="",(""),(Tabla1[[#This Row],[Medio de Pago]]))</f>
        <v/>
      </c>
      <c r="H8085" s="4" t="str">
        <f>IF(Tabla1[[#This Row],[Fecha]]="",(""),(IF(Tabla1[[#This Row],[Ingreso en]]="",(""),(Tabla1[[#This Row],[Precio]]))))</f>
        <v/>
      </c>
      <c r="I8085" s="5" t="str">
        <f>IF(Tabla1[[#This Row],[Fecha]]="",(""),(IF(Tabla1[[#This Row],[Egreso de]]="",(""),(Tabla1[[#This Row],[Precio]]))))</f>
        <v/>
      </c>
      <c r="J8085" s="4" t="str">
        <f>IF(Tabla1[[#This Row],[Fecha]]="",(""),(IF(Tabla13[[#This Row],[Ingreso en]]="",(-Tabla13[[#This Row],[Egreso de]]),(Tabla13[[#This Row],[Ingreso en]]))))</f>
        <v/>
      </c>
    </row>
    <row r="8086" spans="1:10" x14ac:dyDescent="0.3">
      <c r="A8086" s="2" t="str">
        <f>IF(Tabla1[[#This Row],[Fecha]]="",(""),(Tabla1[[#This Row],[Fecha]]))</f>
        <v/>
      </c>
      <c r="B8086" s="3" t="str">
        <f>IF(Tabla1[[#This Row],[Fecha]]="",(""),(Tabla1[[#This Row],[Tipo de Operación]]))</f>
        <v/>
      </c>
      <c r="C8086" s="19" t="str">
        <f>IF(Tabla1[[#This Row],[Fecha]]="",(""),(Tabla1[[#This Row],[Código]]))</f>
        <v/>
      </c>
      <c r="D8086" s="4" t="str">
        <f>IF(Tabla1[[#This Row],[Fecha]]="",(""),(Tabla1[[#This Row],[Rubro]]))</f>
        <v/>
      </c>
      <c r="E8086" s="4"/>
      <c r="F8086" s="4" t="str">
        <f>IF(Tabla1[[#This Row],[Fecha]]="",(""),(Tabla1[[#This Row],[Precio]]))</f>
        <v/>
      </c>
      <c r="G8086" s="4" t="str">
        <f>IF(Tabla1[[#This Row],[Fecha]]="",(""),(Tabla1[[#This Row],[Medio de Pago]]))</f>
        <v/>
      </c>
      <c r="H8086" s="4" t="str">
        <f>IF(Tabla1[[#This Row],[Fecha]]="",(""),(IF(Tabla1[[#This Row],[Ingreso en]]="",(""),(Tabla1[[#This Row],[Precio]]))))</f>
        <v/>
      </c>
      <c r="I8086" s="5" t="str">
        <f>IF(Tabla1[[#This Row],[Fecha]]="",(""),(IF(Tabla1[[#This Row],[Egreso de]]="",(""),(Tabla1[[#This Row],[Precio]]))))</f>
        <v/>
      </c>
      <c r="J8086" s="4" t="str">
        <f>IF(Tabla1[[#This Row],[Fecha]]="",(""),(IF(Tabla13[[#This Row],[Ingreso en]]="",(-Tabla13[[#This Row],[Egreso de]]),(Tabla13[[#This Row],[Ingreso en]]))))</f>
        <v/>
      </c>
    </row>
    <row r="8087" spans="1:10" x14ac:dyDescent="0.3">
      <c r="A8087" s="2" t="str">
        <f>IF(Tabla1[[#This Row],[Fecha]]="",(""),(Tabla1[[#This Row],[Fecha]]))</f>
        <v/>
      </c>
      <c r="B8087" s="3" t="str">
        <f>IF(Tabla1[[#This Row],[Fecha]]="",(""),(Tabla1[[#This Row],[Tipo de Operación]]))</f>
        <v/>
      </c>
      <c r="C8087" s="19" t="str">
        <f>IF(Tabla1[[#This Row],[Fecha]]="",(""),(Tabla1[[#This Row],[Código]]))</f>
        <v/>
      </c>
      <c r="D8087" s="4" t="str">
        <f>IF(Tabla1[[#This Row],[Fecha]]="",(""),(Tabla1[[#This Row],[Rubro]]))</f>
        <v/>
      </c>
      <c r="E8087" s="4"/>
      <c r="F8087" s="4" t="str">
        <f>IF(Tabla1[[#This Row],[Fecha]]="",(""),(Tabla1[[#This Row],[Precio]]))</f>
        <v/>
      </c>
      <c r="G8087" s="4" t="str">
        <f>IF(Tabla1[[#This Row],[Fecha]]="",(""),(Tabla1[[#This Row],[Medio de Pago]]))</f>
        <v/>
      </c>
      <c r="H8087" s="4" t="str">
        <f>IF(Tabla1[[#This Row],[Fecha]]="",(""),(IF(Tabla1[[#This Row],[Ingreso en]]="",(""),(Tabla1[[#This Row],[Precio]]))))</f>
        <v/>
      </c>
      <c r="I8087" s="5" t="str">
        <f>IF(Tabla1[[#This Row],[Fecha]]="",(""),(IF(Tabla1[[#This Row],[Egreso de]]="",(""),(Tabla1[[#This Row],[Precio]]))))</f>
        <v/>
      </c>
      <c r="J8087" s="4" t="str">
        <f>IF(Tabla1[[#This Row],[Fecha]]="",(""),(IF(Tabla13[[#This Row],[Ingreso en]]="",(-Tabla13[[#This Row],[Egreso de]]),(Tabla13[[#This Row],[Ingreso en]]))))</f>
        <v/>
      </c>
    </row>
    <row r="8088" spans="1:10" x14ac:dyDescent="0.3">
      <c r="A8088" s="2" t="str">
        <f>IF(Tabla1[[#This Row],[Fecha]]="",(""),(Tabla1[[#This Row],[Fecha]]))</f>
        <v/>
      </c>
      <c r="B8088" s="3" t="str">
        <f>IF(Tabla1[[#This Row],[Fecha]]="",(""),(Tabla1[[#This Row],[Tipo de Operación]]))</f>
        <v/>
      </c>
      <c r="C8088" s="19" t="str">
        <f>IF(Tabla1[[#This Row],[Fecha]]="",(""),(Tabla1[[#This Row],[Código]]))</f>
        <v/>
      </c>
      <c r="D8088" s="4" t="str">
        <f>IF(Tabla1[[#This Row],[Fecha]]="",(""),(Tabla1[[#This Row],[Rubro]]))</f>
        <v/>
      </c>
      <c r="E8088" s="4"/>
      <c r="F8088" s="4" t="str">
        <f>IF(Tabla1[[#This Row],[Fecha]]="",(""),(Tabla1[[#This Row],[Precio]]))</f>
        <v/>
      </c>
      <c r="G8088" s="4" t="str">
        <f>IF(Tabla1[[#This Row],[Fecha]]="",(""),(Tabla1[[#This Row],[Medio de Pago]]))</f>
        <v/>
      </c>
      <c r="H8088" s="4" t="str">
        <f>IF(Tabla1[[#This Row],[Fecha]]="",(""),(IF(Tabla1[[#This Row],[Ingreso en]]="",(""),(Tabla1[[#This Row],[Precio]]))))</f>
        <v/>
      </c>
      <c r="I8088" s="5" t="str">
        <f>IF(Tabla1[[#This Row],[Fecha]]="",(""),(IF(Tabla1[[#This Row],[Egreso de]]="",(""),(Tabla1[[#This Row],[Precio]]))))</f>
        <v/>
      </c>
      <c r="J8088" s="4" t="str">
        <f>IF(Tabla1[[#This Row],[Fecha]]="",(""),(IF(Tabla13[[#This Row],[Ingreso en]]="",(-Tabla13[[#This Row],[Egreso de]]),(Tabla13[[#This Row],[Ingreso en]]))))</f>
        <v/>
      </c>
    </row>
    <row r="8089" spans="1:10" x14ac:dyDescent="0.3">
      <c r="A8089" s="2" t="str">
        <f>IF(Tabla1[[#This Row],[Fecha]]="",(""),(Tabla1[[#This Row],[Fecha]]))</f>
        <v/>
      </c>
      <c r="B8089" s="3" t="str">
        <f>IF(Tabla1[[#This Row],[Fecha]]="",(""),(Tabla1[[#This Row],[Tipo de Operación]]))</f>
        <v/>
      </c>
      <c r="C8089" s="19" t="str">
        <f>IF(Tabla1[[#This Row],[Fecha]]="",(""),(Tabla1[[#This Row],[Código]]))</f>
        <v/>
      </c>
      <c r="D8089" s="4" t="str">
        <f>IF(Tabla1[[#This Row],[Fecha]]="",(""),(Tabla1[[#This Row],[Rubro]]))</f>
        <v/>
      </c>
      <c r="E8089" s="4"/>
      <c r="F8089" s="4" t="str">
        <f>IF(Tabla1[[#This Row],[Fecha]]="",(""),(Tabla1[[#This Row],[Precio]]))</f>
        <v/>
      </c>
      <c r="G8089" s="4" t="str">
        <f>IF(Tabla1[[#This Row],[Fecha]]="",(""),(Tabla1[[#This Row],[Medio de Pago]]))</f>
        <v/>
      </c>
      <c r="H8089" s="4" t="str">
        <f>IF(Tabla1[[#This Row],[Fecha]]="",(""),(IF(Tabla1[[#This Row],[Ingreso en]]="",(""),(Tabla1[[#This Row],[Precio]]))))</f>
        <v/>
      </c>
      <c r="I8089" s="5" t="str">
        <f>IF(Tabla1[[#This Row],[Fecha]]="",(""),(IF(Tabla1[[#This Row],[Egreso de]]="",(""),(Tabla1[[#This Row],[Precio]]))))</f>
        <v/>
      </c>
      <c r="J8089" s="4" t="str">
        <f>IF(Tabla1[[#This Row],[Fecha]]="",(""),(IF(Tabla13[[#This Row],[Ingreso en]]="",(-Tabla13[[#This Row],[Egreso de]]),(Tabla13[[#This Row],[Ingreso en]]))))</f>
        <v/>
      </c>
    </row>
    <row r="8090" spans="1:10" x14ac:dyDescent="0.3">
      <c r="A8090" s="2" t="str">
        <f>IF(Tabla1[[#This Row],[Fecha]]="",(""),(Tabla1[[#This Row],[Fecha]]))</f>
        <v/>
      </c>
      <c r="B8090" s="3" t="str">
        <f>IF(Tabla1[[#This Row],[Fecha]]="",(""),(Tabla1[[#This Row],[Tipo de Operación]]))</f>
        <v/>
      </c>
      <c r="C8090" s="19" t="str">
        <f>IF(Tabla1[[#This Row],[Fecha]]="",(""),(Tabla1[[#This Row],[Código]]))</f>
        <v/>
      </c>
      <c r="D8090" s="4" t="str">
        <f>IF(Tabla1[[#This Row],[Fecha]]="",(""),(Tabla1[[#This Row],[Rubro]]))</f>
        <v/>
      </c>
      <c r="E8090" s="4"/>
      <c r="F8090" s="4" t="str">
        <f>IF(Tabla1[[#This Row],[Fecha]]="",(""),(Tabla1[[#This Row],[Precio]]))</f>
        <v/>
      </c>
      <c r="G8090" s="4" t="str">
        <f>IF(Tabla1[[#This Row],[Fecha]]="",(""),(Tabla1[[#This Row],[Medio de Pago]]))</f>
        <v/>
      </c>
      <c r="H8090" s="4" t="str">
        <f>IF(Tabla1[[#This Row],[Fecha]]="",(""),(IF(Tabla1[[#This Row],[Ingreso en]]="",(""),(Tabla1[[#This Row],[Precio]]))))</f>
        <v/>
      </c>
      <c r="I8090" s="5" t="str">
        <f>IF(Tabla1[[#This Row],[Fecha]]="",(""),(IF(Tabla1[[#This Row],[Egreso de]]="",(""),(Tabla1[[#This Row],[Precio]]))))</f>
        <v/>
      </c>
      <c r="J8090" s="4" t="str">
        <f>IF(Tabla1[[#This Row],[Fecha]]="",(""),(IF(Tabla13[[#This Row],[Ingreso en]]="",(-Tabla13[[#This Row],[Egreso de]]),(Tabla13[[#This Row],[Ingreso en]]))))</f>
        <v/>
      </c>
    </row>
    <row r="8091" spans="1:10" x14ac:dyDescent="0.3">
      <c r="A8091" s="2" t="str">
        <f>IF(Tabla1[[#This Row],[Fecha]]="",(""),(Tabla1[[#This Row],[Fecha]]))</f>
        <v/>
      </c>
      <c r="B8091" s="3" t="str">
        <f>IF(Tabla1[[#This Row],[Fecha]]="",(""),(Tabla1[[#This Row],[Tipo de Operación]]))</f>
        <v/>
      </c>
      <c r="C8091" s="19" t="str">
        <f>IF(Tabla1[[#This Row],[Fecha]]="",(""),(Tabla1[[#This Row],[Código]]))</f>
        <v/>
      </c>
      <c r="D8091" s="4" t="str">
        <f>IF(Tabla1[[#This Row],[Fecha]]="",(""),(Tabla1[[#This Row],[Rubro]]))</f>
        <v/>
      </c>
      <c r="E8091" s="4"/>
      <c r="F8091" s="4" t="str">
        <f>IF(Tabla1[[#This Row],[Fecha]]="",(""),(Tabla1[[#This Row],[Precio]]))</f>
        <v/>
      </c>
      <c r="G8091" s="4" t="str">
        <f>IF(Tabla1[[#This Row],[Fecha]]="",(""),(Tabla1[[#This Row],[Medio de Pago]]))</f>
        <v/>
      </c>
      <c r="H8091" s="4" t="str">
        <f>IF(Tabla1[[#This Row],[Fecha]]="",(""),(IF(Tabla1[[#This Row],[Ingreso en]]="",(""),(Tabla1[[#This Row],[Precio]]))))</f>
        <v/>
      </c>
      <c r="I8091" s="5" t="str">
        <f>IF(Tabla1[[#This Row],[Fecha]]="",(""),(IF(Tabla1[[#This Row],[Egreso de]]="",(""),(Tabla1[[#This Row],[Precio]]))))</f>
        <v/>
      </c>
      <c r="J8091" s="4" t="str">
        <f>IF(Tabla1[[#This Row],[Fecha]]="",(""),(IF(Tabla13[[#This Row],[Ingreso en]]="",(-Tabla13[[#This Row],[Egreso de]]),(Tabla13[[#This Row],[Ingreso en]]))))</f>
        <v/>
      </c>
    </row>
    <row r="8092" spans="1:10" x14ac:dyDescent="0.3">
      <c r="A8092" s="2" t="str">
        <f>IF(Tabla1[[#This Row],[Fecha]]="",(""),(Tabla1[[#This Row],[Fecha]]))</f>
        <v/>
      </c>
      <c r="B8092" s="3" t="str">
        <f>IF(Tabla1[[#This Row],[Fecha]]="",(""),(Tabla1[[#This Row],[Tipo de Operación]]))</f>
        <v/>
      </c>
      <c r="C8092" s="19" t="str">
        <f>IF(Tabla1[[#This Row],[Fecha]]="",(""),(Tabla1[[#This Row],[Código]]))</f>
        <v/>
      </c>
      <c r="D8092" s="4" t="str">
        <f>IF(Tabla1[[#This Row],[Fecha]]="",(""),(Tabla1[[#This Row],[Rubro]]))</f>
        <v/>
      </c>
      <c r="E8092" s="4"/>
      <c r="F8092" s="4" t="str">
        <f>IF(Tabla1[[#This Row],[Fecha]]="",(""),(Tabla1[[#This Row],[Precio]]))</f>
        <v/>
      </c>
      <c r="G8092" s="4" t="str">
        <f>IF(Tabla1[[#This Row],[Fecha]]="",(""),(Tabla1[[#This Row],[Medio de Pago]]))</f>
        <v/>
      </c>
      <c r="H8092" s="4" t="str">
        <f>IF(Tabla1[[#This Row],[Fecha]]="",(""),(IF(Tabla1[[#This Row],[Ingreso en]]="",(""),(Tabla1[[#This Row],[Precio]]))))</f>
        <v/>
      </c>
      <c r="I8092" s="5" t="str">
        <f>IF(Tabla1[[#This Row],[Fecha]]="",(""),(IF(Tabla1[[#This Row],[Egreso de]]="",(""),(Tabla1[[#This Row],[Precio]]))))</f>
        <v/>
      </c>
      <c r="J8092" s="4" t="str">
        <f>IF(Tabla1[[#This Row],[Fecha]]="",(""),(IF(Tabla13[[#This Row],[Ingreso en]]="",(-Tabla13[[#This Row],[Egreso de]]),(Tabla13[[#This Row],[Ingreso en]]))))</f>
        <v/>
      </c>
    </row>
    <row r="8093" spans="1:10" x14ac:dyDescent="0.3">
      <c r="A8093" s="2" t="str">
        <f>IF(Tabla1[[#This Row],[Fecha]]="",(""),(Tabla1[[#This Row],[Fecha]]))</f>
        <v/>
      </c>
      <c r="B8093" s="3" t="str">
        <f>IF(Tabla1[[#This Row],[Fecha]]="",(""),(Tabla1[[#This Row],[Tipo de Operación]]))</f>
        <v/>
      </c>
      <c r="C8093" s="19" t="str">
        <f>IF(Tabla1[[#This Row],[Fecha]]="",(""),(Tabla1[[#This Row],[Código]]))</f>
        <v/>
      </c>
      <c r="D8093" s="4" t="str">
        <f>IF(Tabla1[[#This Row],[Fecha]]="",(""),(Tabla1[[#This Row],[Rubro]]))</f>
        <v/>
      </c>
      <c r="E8093" s="4"/>
      <c r="F8093" s="4" t="str">
        <f>IF(Tabla1[[#This Row],[Fecha]]="",(""),(Tabla1[[#This Row],[Precio]]))</f>
        <v/>
      </c>
      <c r="G8093" s="4" t="str">
        <f>IF(Tabla1[[#This Row],[Fecha]]="",(""),(Tabla1[[#This Row],[Medio de Pago]]))</f>
        <v/>
      </c>
      <c r="H8093" s="4" t="str">
        <f>IF(Tabla1[[#This Row],[Fecha]]="",(""),(IF(Tabla1[[#This Row],[Ingreso en]]="",(""),(Tabla1[[#This Row],[Precio]]))))</f>
        <v/>
      </c>
      <c r="I8093" s="5" t="str">
        <f>IF(Tabla1[[#This Row],[Fecha]]="",(""),(IF(Tabla1[[#This Row],[Egreso de]]="",(""),(Tabla1[[#This Row],[Precio]]))))</f>
        <v/>
      </c>
      <c r="J8093" s="4" t="str">
        <f>IF(Tabla1[[#This Row],[Fecha]]="",(""),(IF(Tabla13[[#This Row],[Ingreso en]]="",(-Tabla13[[#This Row],[Egreso de]]),(Tabla13[[#This Row],[Ingreso en]]))))</f>
        <v/>
      </c>
    </row>
    <row r="8094" spans="1:10" x14ac:dyDescent="0.3">
      <c r="A8094" s="2" t="str">
        <f>IF(Tabla1[[#This Row],[Fecha]]="",(""),(Tabla1[[#This Row],[Fecha]]))</f>
        <v/>
      </c>
      <c r="B8094" s="3" t="str">
        <f>IF(Tabla1[[#This Row],[Fecha]]="",(""),(Tabla1[[#This Row],[Tipo de Operación]]))</f>
        <v/>
      </c>
      <c r="C8094" s="19" t="str">
        <f>IF(Tabla1[[#This Row],[Fecha]]="",(""),(Tabla1[[#This Row],[Código]]))</f>
        <v/>
      </c>
      <c r="D8094" s="4" t="str">
        <f>IF(Tabla1[[#This Row],[Fecha]]="",(""),(Tabla1[[#This Row],[Rubro]]))</f>
        <v/>
      </c>
      <c r="E8094" s="4"/>
      <c r="F8094" s="4" t="str">
        <f>IF(Tabla1[[#This Row],[Fecha]]="",(""),(Tabla1[[#This Row],[Precio]]))</f>
        <v/>
      </c>
      <c r="G8094" s="4" t="str">
        <f>IF(Tabla1[[#This Row],[Fecha]]="",(""),(Tabla1[[#This Row],[Medio de Pago]]))</f>
        <v/>
      </c>
      <c r="H8094" s="4" t="str">
        <f>IF(Tabla1[[#This Row],[Fecha]]="",(""),(IF(Tabla1[[#This Row],[Ingreso en]]="",(""),(Tabla1[[#This Row],[Precio]]))))</f>
        <v/>
      </c>
      <c r="I8094" s="5" t="str">
        <f>IF(Tabla1[[#This Row],[Fecha]]="",(""),(IF(Tabla1[[#This Row],[Egreso de]]="",(""),(Tabla1[[#This Row],[Precio]]))))</f>
        <v/>
      </c>
      <c r="J8094" s="4" t="str">
        <f>IF(Tabla1[[#This Row],[Fecha]]="",(""),(IF(Tabla13[[#This Row],[Ingreso en]]="",(-Tabla13[[#This Row],[Egreso de]]),(Tabla13[[#This Row],[Ingreso en]]))))</f>
        <v/>
      </c>
    </row>
    <row r="8095" spans="1:10" x14ac:dyDescent="0.3">
      <c r="A8095" s="2" t="str">
        <f>IF(Tabla1[[#This Row],[Fecha]]="",(""),(Tabla1[[#This Row],[Fecha]]))</f>
        <v/>
      </c>
      <c r="B8095" s="3" t="str">
        <f>IF(Tabla1[[#This Row],[Fecha]]="",(""),(Tabla1[[#This Row],[Tipo de Operación]]))</f>
        <v/>
      </c>
      <c r="C8095" s="19" t="str">
        <f>IF(Tabla1[[#This Row],[Fecha]]="",(""),(Tabla1[[#This Row],[Código]]))</f>
        <v/>
      </c>
      <c r="D8095" s="4" t="str">
        <f>IF(Tabla1[[#This Row],[Fecha]]="",(""),(Tabla1[[#This Row],[Rubro]]))</f>
        <v/>
      </c>
      <c r="E8095" s="4"/>
      <c r="F8095" s="4" t="str">
        <f>IF(Tabla1[[#This Row],[Fecha]]="",(""),(Tabla1[[#This Row],[Precio]]))</f>
        <v/>
      </c>
      <c r="G8095" s="4" t="str">
        <f>IF(Tabla1[[#This Row],[Fecha]]="",(""),(Tabla1[[#This Row],[Medio de Pago]]))</f>
        <v/>
      </c>
      <c r="H8095" s="4" t="str">
        <f>IF(Tabla1[[#This Row],[Fecha]]="",(""),(IF(Tabla1[[#This Row],[Ingreso en]]="",(""),(Tabla1[[#This Row],[Precio]]))))</f>
        <v/>
      </c>
      <c r="I8095" s="5" t="str">
        <f>IF(Tabla1[[#This Row],[Fecha]]="",(""),(IF(Tabla1[[#This Row],[Egreso de]]="",(""),(Tabla1[[#This Row],[Precio]]))))</f>
        <v/>
      </c>
      <c r="J8095" s="4" t="str">
        <f>IF(Tabla1[[#This Row],[Fecha]]="",(""),(IF(Tabla13[[#This Row],[Ingreso en]]="",(-Tabla13[[#This Row],[Egreso de]]),(Tabla13[[#This Row],[Ingreso en]]))))</f>
        <v/>
      </c>
    </row>
    <row r="8096" spans="1:10" x14ac:dyDescent="0.3">
      <c r="A8096" s="2" t="str">
        <f>IF(Tabla1[[#This Row],[Fecha]]="",(""),(Tabla1[[#This Row],[Fecha]]))</f>
        <v/>
      </c>
      <c r="B8096" s="3" t="str">
        <f>IF(Tabla1[[#This Row],[Fecha]]="",(""),(Tabla1[[#This Row],[Tipo de Operación]]))</f>
        <v/>
      </c>
      <c r="C8096" s="19" t="str">
        <f>IF(Tabla1[[#This Row],[Fecha]]="",(""),(Tabla1[[#This Row],[Código]]))</f>
        <v/>
      </c>
      <c r="D8096" s="4" t="str">
        <f>IF(Tabla1[[#This Row],[Fecha]]="",(""),(Tabla1[[#This Row],[Rubro]]))</f>
        <v/>
      </c>
      <c r="E8096" s="4"/>
      <c r="F8096" s="4" t="str">
        <f>IF(Tabla1[[#This Row],[Fecha]]="",(""),(Tabla1[[#This Row],[Precio]]))</f>
        <v/>
      </c>
      <c r="G8096" s="4" t="str">
        <f>IF(Tabla1[[#This Row],[Fecha]]="",(""),(Tabla1[[#This Row],[Medio de Pago]]))</f>
        <v/>
      </c>
      <c r="H8096" s="4" t="str">
        <f>IF(Tabla1[[#This Row],[Fecha]]="",(""),(IF(Tabla1[[#This Row],[Ingreso en]]="",(""),(Tabla1[[#This Row],[Precio]]))))</f>
        <v/>
      </c>
      <c r="I8096" s="5" t="str">
        <f>IF(Tabla1[[#This Row],[Fecha]]="",(""),(IF(Tabla1[[#This Row],[Egreso de]]="",(""),(Tabla1[[#This Row],[Precio]]))))</f>
        <v/>
      </c>
      <c r="J8096" s="4" t="str">
        <f>IF(Tabla1[[#This Row],[Fecha]]="",(""),(IF(Tabla13[[#This Row],[Ingreso en]]="",(-Tabla13[[#This Row],[Egreso de]]),(Tabla13[[#This Row],[Ingreso en]]))))</f>
        <v/>
      </c>
    </row>
    <row r="8097" spans="1:10" x14ac:dyDescent="0.3">
      <c r="A8097" s="2" t="str">
        <f>IF(Tabla1[[#This Row],[Fecha]]="",(""),(Tabla1[[#This Row],[Fecha]]))</f>
        <v/>
      </c>
      <c r="B8097" s="3" t="str">
        <f>IF(Tabla1[[#This Row],[Fecha]]="",(""),(Tabla1[[#This Row],[Tipo de Operación]]))</f>
        <v/>
      </c>
      <c r="C8097" s="19" t="str">
        <f>IF(Tabla1[[#This Row],[Fecha]]="",(""),(Tabla1[[#This Row],[Código]]))</f>
        <v/>
      </c>
      <c r="D8097" s="4" t="str">
        <f>IF(Tabla1[[#This Row],[Fecha]]="",(""),(Tabla1[[#This Row],[Rubro]]))</f>
        <v/>
      </c>
      <c r="E8097" s="4"/>
      <c r="F8097" s="4" t="str">
        <f>IF(Tabla1[[#This Row],[Fecha]]="",(""),(Tabla1[[#This Row],[Precio]]))</f>
        <v/>
      </c>
      <c r="G8097" s="4" t="str">
        <f>IF(Tabla1[[#This Row],[Fecha]]="",(""),(Tabla1[[#This Row],[Medio de Pago]]))</f>
        <v/>
      </c>
      <c r="H8097" s="4" t="str">
        <f>IF(Tabla1[[#This Row],[Fecha]]="",(""),(IF(Tabla1[[#This Row],[Ingreso en]]="",(""),(Tabla1[[#This Row],[Precio]]))))</f>
        <v/>
      </c>
      <c r="I8097" s="5" t="str">
        <f>IF(Tabla1[[#This Row],[Fecha]]="",(""),(IF(Tabla1[[#This Row],[Egreso de]]="",(""),(Tabla1[[#This Row],[Precio]]))))</f>
        <v/>
      </c>
      <c r="J8097" s="4" t="str">
        <f>IF(Tabla1[[#This Row],[Fecha]]="",(""),(IF(Tabla13[[#This Row],[Ingreso en]]="",(-Tabla13[[#This Row],[Egreso de]]),(Tabla13[[#This Row],[Ingreso en]]))))</f>
        <v/>
      </c>
    </row>
    <row r="8098" spans="1:10" x14ac:dyDescent="0.3">
      <c r="A8098" s="2" t="str">
        <f>IF(Tabla1[[#This Row],[Fecha]]="",(""),(Tabla1[[#This Row],[Fecha]]))</f>
        <v/>
      </c>
      <c r="B8098" s="3" t="str">
        <f>IF(Tabla1[[#This Row],[Fecha]]="",(""),(Tabla1[[#This Row],[Tipo de Operación]]))</f>
        <v/>
      </c>
      <c r="C8098" s="19" t="str">
        <f>IF(Tabla1[[#This Row],[Fecha]]="",(""),(Tabla1[[#This Row],[Código]]))</f>
        <v/>
      </c>
      <c r="D8098" s="4" t="str">
        <f>IF(Tabla1[[#This Row],[Fecha]]="",(""),(Tabla1[[#This Row],[Rubro]]))</f>
        <v/>
      </c>
      <c r="E8098" s="4"/>
      <c r="F8098" s="4" t="str">
        <f>IF(Tabla1[[#This Row],[Fecha]]="",(""),(Tabla1[[#This Row],[Precio]]))</f>
        <v/>
      </c>
      <c r="G8098" s="4" t="str">
        <f>IF(Tabla1[[#This Row],[Fecha]]="",(""),(Tabla1[[#This Row],[Medio de Pago]]))</f>
        <v/>
      </c>
      <c r="H8098" s="4" t="str">
        <f>IF(Tabla1[[#This Row],[Fecha]]="",(""),(IF(Tabla1[[#This Row],[Ingreso en]]="",(""),(Tabla1[[#This Row],[Precio]]))))</f>
        <v/>
      </c>
      <c r="I8098" s="5" t="str">
        <f>IF(Tabla1[[#This Row],[Fecha]]="",(""),(IF(Tabla1[[#This Row],[Egreso de]]="",(""),(Tabla1[[#This Row],[Precio]]))))</f>
        <v/>
      </c>
      <c r="J8098" s="4" t="str">
        <f>IF(Tabla1[[#This Row],[Fecha]]="",(""),(IF(Tabla13[[#This Row],[Ingreso en]]="",(-Tabla13[[#This Row],[Egreso de]]),(Tabla13[[#This Row],[Ingreso en]]))))</f>
        <v/>
      </c>
    </row>
    <row r="8099" spans="1:10" x14ac:dyDescent="0.3">
      <c r="A8099" s="2" t="str">
        <f>IF(Tabla1[[#This Row],[Fecha]]="",(""),(Tabla1[[#This Row],[Fecha]]))</f>
        <v/>
      </c>
      <c r="B8099" s="3" t="str">
        <f>IF(Tabla1[[#This Row],[Fecha]]="",(""),(Tabla1[[#This Row],[Tipo de Operación]]))</f>
        <v/>
      </c>
      <c r="C8099" s="19" t="str">
        <f>IF(Tabla1[[#This Row],[Fecha]]="",(""),(Tabla1[[#This Row],[Código]]))</f>
        <v/>
      </c>
      <c r="D8099" s="4" t="str">
        <f>IF(Tabla1[[#This Row],[Fecha]]="",(""),(Tabla1[[#This Row],[Rubro]]))</f>
        <v/>
      </c>
      <c r="E8099" s="4"/>
      <c r="F8099" s="4" t="str">
        <f>IF(Tabla1[[#This Row],[Fecha]]="",(""),(Tabla1[[#This Row],[Precio]]))</f>
        <v/>
      </c>
      <c r="G8099" s="4" t="str">
        <f>IF(Tabla1[[#This Row],[Fecha]]="",(""),(Tabla1[[#This Row],[Medio de Pago]]))</f>
        <v/>
      </c>
      <c r="H8099" s="4" t="str">
        <f>IF(Tabla1[[#This Row],[Fecha]]="",(""),(IF(Tabla1[[#This Row],[Ingreso en]]="",(""),(Tabla1[[#This Row],[Precio]]))))</f>
        <v/>
      </c>
      <c r="I8099" s="5" t="str">
        <f>IF(Tabla1[[#This Row],[Fecha]]="",(""),(IF(Tabla1[[#This Row],[Egreso de]]="",(""),(Tabla1[[#This Row],[Precio]]))))</f>
        <v/>
      </c>
      <c r="J8099" s="4" t="str">
        <f>IF(Tabla1[[#This Row],[Fecha]]="",(""),(IF(Tabla13[[#This Row],[Ingreso en]]="",(-Tabla13[[#This Row],[Egreso de]]),(Tabla13[[#This Row],[Ingreso en]]))))</f>
        <v/>
      </c>
    </row>
    <row r="8100" spans="1:10" x14ac:dyDescent="0.3">
      <c r="A8100" s="2" t="str">
        <f>IF(Tabla1[[#This Row],[Fecha]]="",(""),(Tabla1[[#This Row],[Fecha]]))</f>
        <v/>
      </c>
      <c r="B8100" s="3" t="str">
        <f>IF(Tabla1[[#This Row],[Fecha]]="",(""),(Tabla1[[#This Row],[Tipo de Operación]]))</f>
        <v/>
      </c>
      <c r="C8100" s="19" t="str">
        <f>IF(Tabla1[[#This Row],[Fecha]]="",(""),(Tabla1[[#This Row],[Código]]))</f>
        <v/>
      </c>
      <c r="D8100" s="4" t="str">
        <f>IF(Tabla1[[#This Row],[Fecha]]="",(""),(Tabla1[[#This Row],[Rubro]]))</f>
        <v/>
      </c>
      <c r="E8100" s="4"/>
      <c r="F8100" s="4" t="str">
        <f>IF(Tabla1[[#This Row],[Fecha]]="",(""),(Tabla1[[#This Row],[Precio]]))</f>
        <v/>
      </c>
      <c r="G8100" s="4" t="str">
        <f>IF(Tabla1[[#This Row],[Fecha]]="",(""),(Tabla1[[#This Row],[Medio de Pago]]))</f>
        <v/>
      </c>
      <c r="H8100" s="4" t="str">
        <f>IF(Tabla1[[#This Row],[Fecha]]="",(""),(IF(Tabla1[[#This Row],[Ingreso en]]="",(""),(Tabla1[[#This Row],[Precio]]))))</f>
        <v/>
      </c>
      <c r="I8100" s="5" t="str">
        <f>IF(Tabla1[[#This Row],[Fecha]]="",(""),(IF(Tabla1[[#This Row],[Egreso de]]="",(""),(Tabla1[[#This Row],[Precio]]))))</f>
        <v/>
      </c>
      <c r="J8100" s="4" t="str">
        <f>IF(Tabla1[[#This Row],[Fecha]]="",(""),(IF(Tabla13[[#This Row],[Ingreso en]]="",(-Tabla13[[#This Row],[Egreso de]]),(Tabla13[[#This Row],[Ingreso en]]))))</f>
        <v/>
      </c>
    </row>
    <row r="8101" spans="1:10" x14ac:dyDescent="0.3">
      <c r="A8101" s="2" t="str">
        <f>IF(Tabla1[[#This Row],[Fecha]]="",(""),(Tabla1[[#This Row],[Fecha]]))</f>
        <v/>
      </c>
      <c r="B8101" s="3" t="str">
        <f>IF(Tabla1[[#This Row],[Fecha]]="",(""),(Tabla1[[#This Row],[Tipo de Operación]]))</f>
        <v/>
      </c>
      <c r="C8101" s="19" t="str">
        <f>IF(Tabla1[[#This Row],[Fecha]]="",(""),(Tabla1[[#This Row],[Código]]))</f>
        <v/>
      </c>
      <c r="D8101" s="4" t="str">
        <f>IF(Tabla1[[#This Row],[Fecha]]="",(""),(Tabla1[[#This Row],[Rubro]]))</f>
        <v/>
      </c>
      <c r="E8101" s="4"/>
      <c r="F8101" s="4" t="str">
        <f>IF(Tabla1[[#This Row],[Fecha]]="",(""),(Tabla1[[#This Row],[Precio]]))</f>
        <v/>
      </c>
      <c r="G8101" s="4" t="str">
        <f>IF(Tabla1[[#This Row],[Fecha]]="",(""),(Tabla1[[#This Row],[Medio de Pago]]))</f>
        <v/>
      </c>
      <c r="H8101" s="4" t="str">
        <f>IF(Tabla1[[#This Row],[Fecha]]="",(""),(IF(Tabla1[[#This Row],[Ingreso en]]="",(""),(Tabla1[[#This Row],[Precio]]))))</f>
        <v/>
      </c>
      <c r="I8101" s="5" t="str">
        <f>IF(Tabla1[[#This Row],[Fecha]]="",(""),(IF(Tabla1[[#This Row],[Egreso de]]="",(""),(Tabla1[[#This Row],[Precio]]))))</f>
        <v/>
      </c>
      <c r="J8101" s="4" t="str">
        <f>IF(Tabla1[[#This Row],[Fecha]]="",(""),(IF(Tabla13[[#This Row],[Ingreso en]]="",(-Tabla13[[#This Row],[Egreso de]]),(Tabla13[[#This Row],[Ingreso en]]))))</f>
        <v/>
      </c>
    </row>
    <row r="8102" spans="1:10" x14ac:dyDescent="0.3">
      <c r="A8102" s="2" t="str">
        <f>IF(Tabla1[[#This Row],[Fecha]]="",(""),(Tabla1[[#This Row],[Fecha]]))</f>
        <v/>
      </c>
      <c r="B8102" s="3" t="str">
        <f>IF(Tabla1[[#This Row],[Fecha]]="",(""),(Tabla1[[#This Row],[Tipo de Operación]]))</f>
        <v/>
      </c>
      <c r="C8102" s="19" t="str">
        <f>IF(Tabla1[[#This Row],[Fecha]]="",(""),(Tabla1[[#This Row],[Código]]))</f>
        <v/>
      </c>
      <c r="D8102" s="4" t="str">
        <f>IF(Tabla1[[#This Row],[Fecha]]="",(""),(Tabla1[[#This Row],[Rubro]]))</f>
        <v/>
      </c>
      <c r="E8102" s="4"/>
      <c r="F8102" s="4" t="str">
        <f>IF(Tabla1[[#This Row],[Fecha]]="",(""),(Tabla1[[#This Row],[Precio]]))</f>
        <v/>
      </c>
      <c r="G8102" s="4" t="str">
        <f>IF(Tabla1[[#This Row],[Fecha]]="",(""),(Tabla1[[#This Row],[Medio de Pago]]))</f>
        <v/>
      </c>
      <c r="H8102" s="4" t="str">
        <f>IF(Tabla1[[#This Row],[Fecha]]="",(""),(IF(Tabla1[[#This Row],[Ingreso en]]="",(""),(Tabla1[[#This Row],[Precio]]))))</f>
        <v/>
      </c>
      <c r="I8102" s="5" t="str">
        <f>IF(Tabla1[[#This Row],[Fecha]]="",(""),(IF(Tabla1[[#This Row],[Egreso de]]="",(""),(Tabla1[[#This Row],[Precio]]))))</f>
        <v/>
      </c>
      <c r="J8102" s="4" t="str">
        <f>IF(Tabla1[[#This Row],[Fecha]]="",(""),(IF(Tabla13[[#This Row],[Ingreso en]]="",(-Tabla13[[#This Row],[Egreso de]]),(Tabla13[[#This Row],[Ingreso en]]))))</f>
        <v/>
      </c>
    </row>
    <row r="8103" spans="1:10" x14ac:dyDescent="0.3">
      <c r="A8103" s="2" t="str">
        <f>IF(Tabla1[[#This Row],[Fecha]]="",(""),(Tabla1[[#This Row],[Fecha]]))</f>
        <v/>
      </c>
      <c r="B8103" s="3" t="str">
        <f>IF(Tabla1[[#This Row],[Fecha]]="",(""),(Tabla1[[#This Row],[Tipo de Operación]]))</f>
        <v/>
      </c>
      <c r="C8103" s="19" t="str">
        <f>IF(Tabla1[[#This Row],[Fecha]]="",(""),(Tabla1[[#This Row],[Código]]))</f>
        <v/>
      </c>
      <c r="D8103" s="4" t="str">
        <f>IF(Tabla1[[#This Row],[Fecha]]="",(""),(Tabla1[[#This Row],[Rubro]]))</f>
        <v/>
      </c>
      <c r="E8103" s="4"/>
      <c r="F8103" s="4" t="str">
        <f>IF(Tabla1[[#This Row],[Fecha]]="",(""),(Tabla1[[#This Row],[Precio]]))</f>
        <v/>
      </c>
      <c r="G8103" s="4" t="str">
        <f>IF(Tabla1[[#This Row],[Fecha]]="",(""),(Tabla1[[#This Row],[Medio de Pago]]))</f>
        <v/>
      </c>
      <c r="H8103" s="4" t="str">
        <f>IF(Tabla1[[#This Row],[Fecha]]="",(""),(IF(Tabla1[[#This Row],[Ingreso en]]="",(""),(Tabla1[[#This Row],[Precio]]))))</f>
        <v/>
      </c>
      <c r="I8103" s="5" t="str">
        <f>IF(Tabla1[[#This Row],[Fecha]]="",(""),(IF(Tabla1[[#This Row],[Egreso de]]="",(""),(Tabla1[[#This Row],[Precio]]))))</f>
        <v/>
      </c>
      <c r="J8103" s="4" t="str">
        <f>IF(Tabla1[[#This Row],[Fecha]]="",(""),(IF(Tabla13[[#This Row],[Ingreso en]]="",(-Tabla13[[#This Row],[Egreso de]]),(Tabla13[[#This Row],[Ingreso en]]))))</f>
        <v/>
      </c>
    </row>
    <row r="8104" spans="1:10" x14ac:dyDescent="0.3">
      <c r="A8104" s="2" t="str">
        <f>IF(Tabla1[[#This Row],[Fecha]]="",(""),(Tabla1[[#This Row],[Fecha]]))</f>
        <v/>
      </c>
      <c r="B8104" s="3" t="str">
        <f>IF(Tabla1[[#This Row],[Fecha]]="",(""),(Tabla1[[#This Row],[Tipo de Operación]]))</f>
        <v/>
      </c>
      <c r="C8104" s="19" t="str">
        <f>IF(Tabla1[[#This Row],[Fecha]]="",(""),(Tabla1[[#This Row],[Código]]))</f>
        <v/>
      </c>
      <c r="D8104" s="4" t="str">
        <f>IF(Tabla1[[#This Row],[Fecha]]="",(""),(Tabla1[[#This Row],[Rubro]]))</f>
        <v/>
      </c>
      <c r="E8104" s="4"/>
      <c r="F8104" s="4" t="str">
        <f>IF(Tabla1[[#This Row],[Fecha]]="",(""),(Tabla1[[#This Row],[Precio]]))</f>
        <v/>
      </c>
      <c r="G8104" s="4" t="str">
        <f>IF(Tabla1[[#This Row],[Fecha]]="",(""),(Tabla1[[#This Row],[Medio de Pago]]))</f>
        <v/>
      </c>
      <c r="H8104" s="4" t="str">
        <f>IF(Tabla1[[#This Row],[Fecha]]="",(""),(IF(Tabla1[[#This Row],[Ingreso en]]="",(""),(Tabla1[[#This Row],[Precio]]))))</f>
        <v/>
      </c>
      <c r="I8104" s="5" t="str">
        <f>IF(Tabla1[[#This Row],[Fecha]]="",(""),(IF(Tabla1[[#This Row],[Egreso de]]="",(""),(Tabla1[[#This Row],[Precio]]))))</f>
        <v/>
      </c>
      <c r="J8104" s="4" t="str">
        <f>IF(Tabla1[[#This Row],[Fecha]]="",(""),(IF(Tabla13[[#This Row],[Ingreso en]]="",(-Tabla13[[#This Row],[Egreso de]]),(Tabla13[[#This Row],[Ingreso en]]))))</f>
        <v/>
      </c>
    </row>
    <row r="8105" spans="1:10" x14ac:dyDescent="0.3">
      <c r="A8105" s="2" t="str">
        <f>IF(Tabla1[[#This Row],[Fecha]]="",(""),(Tabla1[[#This Row],[Fecha]]))</f>
        <v/>
      </c>
      <c r="B8105" s="3" t="str">
        <f>IF(Tabla1[[#This Row],[Fecha]]="",(""),(Tabla1[[#This Row],[Tipo de Operación]]))</f>
        <v/>
      </c>
      <c r="C8105" s="19" t="str">
        <f>IF(Tabla1[[#This Row],[Fecha]]="",(""),(Tabla1[[#This Row],[Código]]))</f>
        <v/>
      </c>
      <c r="D8105" s="4" t="str">
        <f>IF(Tabla1[[#This Row],[Fecha]]="",(""),(Tabla1[[#This Row],[Rubro]]))</f>
        <v/>
      </c>
      <c r="E8105" s="4"/>
      <c r="F8105" s="4" t="str">
        <f>IF(Tabla1[[#This Row],[Fecha]]="",(""),(Tabla1[[#This Row],[Precio]]))</f>
        <v/>
      </c>
      <c r="G8105" s="4" t="str">
        <f>IF(Tabla1[[#This Row],[Fecha]]="",(""),(Tabla1[[#This Row],[Medio de Pago]]))</f>
        <v/>
      </c>
      <c r="H8105" s="4" t="str">
        <f>IF(Tabla1[[#This Row],[Fecha]]="",(""),(IF(Tabla1[[#This Row],[Ingreso en]]="",(""),(Tabla1[[#This Row],[Precio]]))))</f>
        <v/>
      </c>
      <c r="I8105" s="5" t="str">
        <f>IF(Tabla1[[#This Row],[Fecha]]="",(""),(IF(Tabla1[[#This Row],[Egreso de]]="",(""),(Tabla1[[#This Row],[Precio]]))))</f>
        <v/>
      </c>
      <c r="J8105" s="4" t="str">
        <f>IF(Tabla1[[#This Row],[Fecha]]="",(""),(IF(Tabla13[[#This Row],[Ingreso en]]="",(-Tabla13[[#This Row],[Egreso de]]),(Tabla13[[#This Row],[Ingreso en]]))))</f>
        <v/>
      </c>
    </row>
    <row r="8106" spans="1:10" x14ac:dyDescent="0.3">
      <c r="A8106" s="2" t="str">
        <f>IF(Tabla1[[#This Row],[Fecha]]="",(""),(Tabla1[[#This Row],[Fecha]]))</f>
        <v/>
      </c>
      <c r="B8106" s="3" t="str">
        <f>IF(Tabla1[[#This Row],[Fecha]]="",(""),(Tabla1[[#This Row],[Tipo de Operación]]))</f>
        <v/>
      </c>
      <c r="C8106" s="19" t="str">
        <f>IF(Tabla1[[#This Row],[Fecha]]="",(""),(Tabla1[[#This Row],[Código]]))</f>
        <v/>
      </c>
      <c r="D8106" s="4" t="str">
        <f>IF(Tabla1[[#This Row],[Fecha]]="",(""),(Tabla1[[#This Row],[Rubro]]))</f>
        <v/>
      </c>
      <c r="E8106" s="4"/>
      <c r="F8106" s="4" t="str">
        <f>IF(Tabla1[[#This Row],[Fecha]]="",(""),(Tabla1[[#This Row],[Precio]]))</f>
        <v/>
      </c>
      <c r="G8106" s="4" t="str">
        <f>IF(Tabla1[[#This Row],[Fecha]]="",(""),(Tabla1[[#This Row],[Medio de Pago]]))</f>
        <v/>
      </c>
      <c r="H8106" s="4" t="str">
        <f>IF(Tabla1[[#This Row],[Fecha]]="",(""),(IF(Tabla1[[#This Row],[Ingreso en]]="",(""),(Tabla1[[#This Row],[Precio]]))))</f>
        <v/>
      </c>
      <c r="I8106" s="5" t="str">
        <f>IF(Tabla1[[#This Row],[Fecha]]="",(""),(IF(Tabla1[[#This Row],[Egreso de]]="",(""),(Tabla1[[#This Row],[Precio]]))))</f>
        <v/>
      </c>
      <c r="J8106" s="4" t="str">
        <f>IF(Tabla1[[#This Row],[Fecha]]="",(""),(IF(Tabla13[[#This Row],[Ingreso en]]="",(-Tabla13[[#This Row],[Egreso de]]),(Tabla13[[#This Row],[Ingreso en]]))))</f>
        <v/>
      </c>
    </row>
    <row r="8107" spans="1:10" x14ac:dyDescent="0.3">
      <c r="A8107" s="2" t="str">
        <f>IF(Tabla1[[#This Row],[Fecha]]="",(""),(Tabla1[[#This Row],[Fecha]]))</f>
        <v/>
      </c>
      <c r="B8107" s="3" t="str">
        <f>IF(Tabla1[[#This Row],[Fecha]]="",(""),(Tabla1[[#This Row],[Tipo de Operación]]))</f>
        <v/>
      </c>
      <c r="C8107" s="19" t="str">
        <f>IF(Tabla1[[#This Row],[Fecha]]="",(""),(Tabla1[[#This Row],[Código]]))</f>
        <v/>
      </c>
      <c r="D8107" s="4" t="str">
        <f>IF(Tabla1[[#This Row],[Fecha]]="",(""),(Tabla1[[#This Row],[Rubro]]))</f>
        <v/>
      </c>
      <c r="E8107" s="4"/>
      <c r="F8107" s="4" t="str">
        <f>IF(Tabla1[[#This Row],[Fecha]]="",(""),(Tabla1[[#This Row],[Precio]]))</f>
        <v/>
      </c>
      <c r="G8107" s="4" t="str">
        <f>IF(Tabla1[[#This Row],[Fecha]]="",(""),(Tabla1[[#This Row],[Medio de Pago]]))</f>
        <v/>
      </c>
      <c r="H8107" s="4" t="str">
        <f>IF(Tabla1[[#This Row],[Fecha]]="",(""),(IF(Tabla1[[#This Row],[Ingreso en]]="",(""),(Tabla1[[#This Row],[Precio]]))))</f>
        <v/>
      </c>
      <c r="I8107" s="5" t="str">
        <f>IF(Tabla1[[#This Row],[Fecha]]="",(""),(IF(Tabla1[[#This Row],[Egreso de]]="",(""),(Tabla1[[#This Row],[Precio]]))))</f>
        <v/>
      </c>
      <c r="J8107" s="4" t="str">
        <f>IF(Tabla1[[#This Row],[Fecha]]="",(""),(IF(Tabla13[[#This Row],[Ingreso en]]="",(-Tabla13[[#This Row],[Egreso de]]),(Tabla13[[#This Row],[Ingreso en]]))))</f>
        <v/>
      </c>
    </row>
    <row r="8108" spans="1:10" x14ac:dyDescent="0.3">
      <c r="A8108" s="2" t="str">
        <f>IF(Tabla1[[#This Row],[Fecha]]="",(""),(Tabla1[[#This Row],[Fecha]]))</f>
        <v/>
      </c>
      <c r="B8108" s="3" t="str">
        <f>IF(Tabla1[[#This Row],[Fecha]]="",(""),(Tabla1[[#This Row],[Tipo de Operación]]))</f>
        <v/>
      </c>
      <c r="C8108" s="19" t="str">
        <f>IF(Tabla1[[#This Row],[Fecha]]="",(""),(Tabla1[[#This Row],[Código]]))</f>
        <v/>
      </c>
      <c r="D8108" s="4" t="str">
        <f>IF(Tabla1[[#This Row],[Fecha]]="",(""),(Tabla1[[#This Row],[Rubro]]))</f>
        <v/>
      </c>
      <c r="E8108" s="4"/>
      <c r="F8108" s="4" t="str">
        <f>IF(Tabla1[[#This Row],[Fecha]]="",(""),(Tabla1[[#This Row],[Precio]]))</f>
        <v/>
      </c>
      <c r="G8108" s="4" t="str">
        <f>IF(Tabla1[[#This Row],[Fecha]]="",(""),(Tabla1[[#This Row],[Medio de Pago]]))</f>
        <v/>
      </c>
      <c r="H8108" s="4" t="str">
        <f>IF(Tabla1[[#This Row],[Fecha]]="",(""),(IF(Tabla1[[#This Row],[Ingreso en]]="",(""),(Tabla1[[#This Row],[Precio]]))))</f>
        <v/>
      </c>
      <c r="I8108" s="5" t="str">
        <f>IF(Tabla1[[#This Row],[Fecha]]="",(""),(IF(Tabla1[[#This Row],[Egreso de]]="",(""),(Tabla1[[#This Row],[Precio]]))))</f>
        <v/>
      </c>
      <c r="J8108" s="4" t="str">
        <f>IF(Tabla1[[#This Row],[Fecha]]="",(""),(IF(Tabla13[[#This Row],[Ingreso en]]="",(-Tabla13[[#This Row],[Egreso de]]),(Tabla13[[#This Row],[Ingreso en]]))))</f>
        <v/>
      </c>
    </row>
    <row r="8109" spans="1:10" x14ac:dyDescent="0.3">
      <c r="A8109" s="2" t="str">
        <f>IF(Tabla1[[#This Row],[Fecha]]="",(""),(Tabla1[[#This Row],[Fecha]]))</f>
        <v/>
      </c>
      <c r="B8109" s="3" t="str">
        <f>IF(Tabla1[[#This Row],[Fecha]]="",(""),(Tabla1[[#This Row],[Tipo de Operación]]))</f>
        <v/>
      </c>
      <c r="C8109" s="19" t="str">
        <f>IF(Tabla1[[#This Row],[Fecha]]="",(""),(Tabla1[[#This Row],[Código]]))</f>
        <v/>
      </c>
      <c r="D8109" s="4" t="str">
        <f>IF(Tabla1[[#This Row],[Fecha]]="",(""),(Tabla1[[#This Row],[Rubro]]))</f>
        <v/>
      </c>
      <c r="E8109" s="4"/>
      <c r="F8109" s="4" t="str">
        <f>IF(Tabla1[[#This Row],[Fecha]]="",(""),(Tabla1[[#This Row],[Precio]]))</f>
        <v/>
      </c>
      <c r="G8109" s="4" t="str">
        <f>IF(Tabla1[[#This Row],[Fecha]]="",(""),(Tabla1[[#This Row],[Medio de Pago]]))</f>
        <v/>
      </c>
      <c r="H8109" s="4" t="str">
        <f>IF(Tabla1[[#This Row],[Fecha]]="",(""),(IF(Tabla1[[#This Row],[Ingreso en]]="",(""),(Tabla1[[#This Row],[Precio]]))))</f>
        <v/>
      </c>
      <c r="I8109" s="5" t="str">
        <f>IF(Tabla1[[#This Row],[Fecha]]="",(""),(IF(Tabla1[[#This Row],[Egreso de]]="",(""),(Tabla1[[#This Row],[Precio]]))))</f>
        <v/>
      </c>
      <c r="J8109" s="4" t="str">
        <f>IF(Tabla1[[#This Row],[Fecha]]="",(""),(IF(Tabla13[[#This Row],[Ingreso en]]="",(-Tabla13[[#This Row],[Egreso de]]),(Tabla13[[#This Row],[Ingreso en]]))))</f>
        <v/>
      </c>
    </row>
    <row r="8110" spans="1:10" x14ac:dyDescent="0.3">
      <c r="A8110" s="2" t="str">
        <f>IF(Tabla1[[#This Row],[Fecha]]="",(""),(Tabla1[[#This Row],[Fecha]]))</f>
        <v/>
      </c>
      <c r="B8110" s="3" t="str">
        <f>IF(Tabla1[[#This Row],[Fecha]]="",(""),(Tabla1[[#This Row],[Tipo de Operación]]))</f>
        <v/>
      </c>
      <c r="C8110" s="19" t="str">
        <f>IF(Tabla1[[#This Row],[Fecha]]="",(""),(Tabla1[[#This Row],[Código]]))</f>
        <v/>
      </c>
      <c r="D8110" s="4" t="str">
        <f>IF(Tabla1[[#This Row],[Fecha]]="",(""),(Tabla1[[#This Row],[Rubro]]))</f>
        <v/>
      </c>
      <c r="E8110" s="4"/>
      <c r="F8110" s="4" t="str">
        <f>IF(Tabla1[[#This Row],[Fecha]]="",(""),(Tabla1[[#This Row],[Precio]]))</f>
        <v/>
      </c>
      <c r="G8110" s="4" t="str">
        <f>IF(Tabla1[[#This Row],[Fecha]]="",(""),(Tabla1[[#This Row],[Medio de Pago]]))</f>
        <v/>
      </c>
      <c r="H8110" s="4" t="str">
        <f>IF(Tabla1[[#This Row],[Fecha]]="",(""),(IF(Tabla1[[#This Row],[Ingreso en]]="",(""),(Tabla1[[#This Row],[Precio]]))))</f>
        <v/>
      </c>
      <c r="I8110" s="5" t="str">
        <f>IF(Tabla1[[#This Row],[Fecha]]="",(""),(IF(Tabla1[[#This Row],[Egreso de]]="",(""),(Tabla1[[#This Row],[Precio]]))))</f>
        <v/>
      </c>
      <c r="J8110" s="4" t="str">
        <f>IF(Tabla1[[#This Row],[Fecha]]="",(""),(IF(Tabla13[[#This Row],[Ingreso en]]="",(-Tabla13[[#This Row],[Egreso de]]),(Tabla13[[#This Row],[Ingreso en]]))))</f>
        <v/>
      </c>
    </row>
    <row r="8111" spans="1:10" x14ac:dyDescent="0.3">
      <c r="A8111" s="2" t="str">
        <f>IF(Tabla1[[#This Row],[Fecha]]="",(""),(Tabla1[[#This Row],[Fecha]]))</f>
        <v/>
      </c>
      <c r="B8111" s="3" t="str">
        <f>IF(Tabla1[[#This Row],[Fecha]]="",(""),(Tabla1[[#This Row],[Tipo de Operación]]))</f>
        <v/>
      </c>
      <c r="C8111" s="19" t="str">
        <f>IF(Tabla1[[#This Row],[Fecha]]="",(""),(Tabla1[[#This Row],[Código]]))</f>
        <v/>
      </c>
      <c r="D8111" s="4" t="str">
        <f>IF(Tabla1[[#This Row],[Fecha]]="",(""),(Tabla1[[#This Row],[Rubro]]))</f>
        <v/>
      </c>
      <c r="E8111" s="4"/>
      <c r="F8111" s="4" t="str">
        <f>IF(Tabla1[[#This Row],[Fecha]]="",(""),(Tabla1[[#This Row],[Precio]]))</f>
        <v/>
      </c>
      <c r="G8111" s="4" t="str">
        <f>IF(Tabla1[[#This Row],[Fecha]]="",(""),(Tabla1[[#This Row],[Medio de Pago]]))</f>
        <v/>
      </c>
      <c r="H8111" s="4" t="str">
        <f>IF(Tabla1[[#This Row],[Fecha]]="",(""),(IF(Tabla1[[#This Row],[Ingreso en]]="",(""),(Tabla1[[#This Row],[Precio]]))))</f>
        <v/>
      </c>
      <c r="I8111" s="5" t="str">
        <f>IF(Tabla1[[#This Row],[Fecha]]="",(""),(IF(Tabla1[[#This Row],[Egreso de]]="",(""),(Tabla1[[#This Row],[Precio]]))))</f>
        <v/>
      </c>
      <c r="J8111" s="4" t="str">
        <f>IF(Tabla1[[#This Row],[Fecha]]="",(""),(IF(Tabla13[[#This Row],[Ingreso en]]="",(-Tabla13[[#This Row],[Egreso de]]),(Tabla13[[#This Row],[Ingreso en]]))))</f>
        <v/>
      </c>
    </row>
    <row r="8112" spans="1:10" x14ac:dyDescent="0.3">
      <c r="A8112" s="2" t="str">
        <f>IF(Tabla1[[#This Row],[Fecha]]="",(""),(Tabla1[[#This Row],[Fecha]]))</f>
        <v/>
      </c>
      <c r="B8112" s="3" t="str">
        <f>IF(Tabla1[[#This Row],[Fecha]]="",(""),(Tabla1[[#This Row],[Tipo de Operación]]))</f>
        <v/>
      </c>
      <c r="C8112" s="19" t="str">
        <f>IF(Tabla1[[#This Row],[Fecha]]="",(""),(Tabla1[[#This Row],[Código]]))</f>
        <v/>
      </c>
      <c r="D8112" s="4" t="str">
        <f>IF(Tabla1[[#This Row],[Fecha]]="",(""),(Tabla1[[#This Row],[Rubro]]))</f>
        <v/>
      </c>
      <c r="E8112" s="4"/>
      <c r="F8112" s="4" t="str">
        <f>IF(Tabla1[[#This Row],[Fecha]]="",(""),(Tabla1[[#This Row],[Precio]]))</f>
        <v/>
      </c>
      <c r="G8112" s="4" t="str">
        <f>IF(Tabla1[[#This Row],[Fecha]]="",(""),(Tabla1[[#This Row],[Medio de Pago]]))</f>
        <v/>
      </c>
      <c r="H8112" s="4" t="str">
        <f>IF(Tabla1[[#This Row],[Fecha]]="",(""),(IF(Tabla1[[#This Row],[Ingreso en]]="",(""),(Tabla1[[#This Row],[Precio]]))))</f>
        <v/>
      </c>
      <c r="I8112" s="5" t="str">
        <f>IF(Tabla1[[#This Row],[Fecha]]="",(""),(IF(Tabla1[[#This Row],[Egreso de]]="",(""),(Tabla1[[#This Row],[Precio]]))))</f>
        <v/>
      </c>
      <c r="J8112" s="4" t="str">
        <f>IF(Tabla1[[#This Row],[Fecha]]="",(""),(IF(Tabla13[[#This Row],[Ingreso en]]="",(-Tabla13[[#This Row],[Egreso de]]),(Tabla13[[#This Row],[Ingreso en]]))))</f>
        <v/>
      </c>
    </row>
    <row r="8113" spans="1:10" x14ac:dyDescent="0.3">
      <c r="A8113" s="2" t="str">
        <f>IF(Tabla1[[#This Row],[Fecha]]="",(""),(Tabla1[[#This Row],[Fecha]]))</f>
        <v/>
      </c>
      <c r="B8113" s="3" t="str">
        <f>IF(Tabla1[[#This Row],[Fecha]]="",(""),(Tabla1[[#This Row],[Tipo de Operación]]))</f>
        <v/>
      </c>
      <c r="C8113" s="19" t="str">
        <f>IF(Tabla1[[#This Row],[Fecha]]="",(""),(Tabla1[[#This Row],[Código]]))</f>
        <v/>
      </c>
      <c r="D8113" s="4" t="str">
        <f>IF(Tabla1[[#This Row],[Fecha]]="",(""),(Tabla1[[#This Row],[Rubro]]))</f>
        <v/>
      </c>
      <c r="E8113" s="4"/>
      <c r="F8113" s="4" t="str">
        <f>IF(Tabla1[[#This Row],[Fecha]]="",(""),(Tabla1[[#This Row],[Precio]]))</f>
        <v/>
      </c>
      <c r="G8113" s="4" t="str">
        <f>IF(Tabla1[[#This Row],[Fecha]]="",(""),(Tabla1[[#This Row],[Medio de Pago]]))</f>
        <v/>
      </c>
      <c r="H8113" s="4" t="str">
        <f>IF(Tabla1[[#This Row],[Fecha]]="",(""),(IF(Tabla1[[#This Row],[Ingreso en]]="",(""),(Tabla1[[#This Row],[Precio]]))))</f>
        <v/>
      </c>
      <c r="I8113" s="5" t="str">
        <f>IF(Tabla1[[#This Row],[Fecha]]="",(""),(IF(Tabla1[[#This Row],[Egreso de]]="",(""),(Tabla1[[#This Row],[Precio]]))))</f>
        <v/>
      </c>
      <c r="J8113" s="4" t="str">
        <f>IF(Tabla1[[#This Row],[Fecha]]="",(""),(IF(Tabla13[[#This Row],[Ingreso en]]="",(-Tabla13[[#This Row],[Egreso de]]),(Tabla13[[#This Row],[Ingreso en]]))))</f>
        <v/>
      </c>
    </row>
    <row r="8114" spans="1:10" x14ac:dyDescent="0.3">
      <c r="A8114" s="2" t="str">
        <f>IF(Tabla1[[#This Row],[Fecha]]="",(""),(Tabla1[[#This Row],[Fecha]]))</f>
        <v/>
      </c>
      <c r="B8114" s="3" t="str">
        <f>IF(Tabla1[[#This Row],[Fecha]]="",(""),(Tabla1[[#This Row],[Tipo de Operación]]))</f>
        <v/>
      </c>
      <c r="C8114" s="19" t="str">
        <f>IF(Tabla1[[#This Row],[Fecha]]="",(""),(Tabla1[[#This Row],[Código]]))</f>
        <v/>
      </c>
      <c r="D8114" s="4" t="str">
        <f>IF(Tabla1[[#This Row],[Fecha]]="",(""),(Tabla1[[#This Row],[Rubro]]))</f>
        <v/>
      </c>
      <c r="E8114" s="4"/>
      <c r="F8114" s="4" t="str">
        <f>IF(Tabla1[[#This Row],[Fecha]]="",(""),(Tabla1[[#This Row],[Precio]]))</f>
        <v/>
      </c>
      <c r="G8114" s="4" t="str">
        <f>IF(Tabla1[[#This Row],[Fecha]]="",(""),(Tabla1[[#This Row],[Medio de Pago]]))</f>
        <v/>
      </c>
      <c r="H8114" s="4" t="str">
        <f>IF(Tabla1[[#This Row],[Fecha]]="",(""),(IF(Tabla1[[#This Row],[Ingreso en]]="",(""),(Tabla1[[#This Row],[Precio]]))))</f>
        <v/>
      </c>
      <c r="I8114" s="5" t="str">
        <f>IF(Tabla1[[#This Row],[Fecha]]="",(""),(IF(Tabla1[[#This Row],[Egreso de]]="",(""),(Tabla1[[#This Row],[Precio]]))))</f>
        <v/>
      </c>
      <c r="J8114" s="4" t="str">
        <f>IF(Tabla1[[#This Row],[Fecha]]="",(""),(IF(Tabla13[[#This Row],[Ingreso en]]="",(-Tabla13[[#This Row],[Egreso de]]),(Tabla13[[#This Row],[Ingreso en]]))))</f>
        <v/>
      </c>
    </row>
    <row r="8115" spans="1:10" x14ac:dyDescent="0.3">
      <c r="A8115" s="2" t="str">
        <f>IF(Tabla1[[#This Row],[Fecha]]="",(""),(Tabla1[[#This Row],[Fecha]]))</f>
        <v/>
      </c>
      <c r="B8115" s="3" t="str">
        <f>IF(Tabla1[[#This Row],[Fecha]]="",(""),(Tabla1[[#This Row],[Tipo de Operación]]))</f>
        <v/>
      </c>
      <c r="C8115" s="19" t="str">
        <f>IF(Tabla1[[#This Row],[Fecha]]="",(""),(Tabla1[[#This Row],[Código]]))</f>
        <v/>
      </c>
      <c r="D8115" s="4" t="str">
        <f>IF(Tabla1[[#This Row],[Fecha]]="",(""),(Tabla1[[#This Row],[Rubro]]))</f>
        <v/>
      </c>
      <c r="E8115" s="4"/>
      <c r="F8115" s="4" t="str">
        <f>IF(Tabla1[[#This Row],[Fecha]]="",(""),(Tabla1[[#This Row],[Precio]]))</f>
        <v/>
      </c>
      <c r="G8115" s="4" t="str">
        <f>IF(Tabla1[[#This Row],[Fecha]]="",(""),(Tabla1[[#This Row],[Medio de Pago]]))</f>
        <v/>
      </c>
      <c r="H8115" s="4" t="str">
        <f>IF(Tabla1[[#This Row],[Fecha]]="",(""),(IF(Tabla1[[#This Row],[Ingreso en]]="",(""),(Tabla1[[#This Row],[Precio]]))))</f>
        <v/>
      </c>
      <c r="I8115" s="5" t="str">
        <f>IF(Tabla1[[#This Row],[Fecha]]="",(""),(IF(Tabla1[[#This Row],[Egreso de]]="",(""),(Tabla1[[#This Row],[Precio]]))))</f>
        <v/>
      </c>
      <c r="J8115" s="4" t="str">
        <f>IF(Tabla1[[#This Row],[Fecha]]="",(""),(IF(Tabla13[[#This Row],[Ingreso en]]="",(-Tabla13[[#This Row],[Egreso de]]),(Tabla13[[#This Row],[Ingreso en]]))))</f>
        <v/>
      </c>
    </row>
    <row r="8116" spans="1:10" x14ac:dyDescent="0.3">
      <c r="A8116" s="2" t="str">
        <f>IF(Tabla1[[#This Row],[Fecha]]="",(""),(Tabla1[[#This Row],[Fecha]]))</f>
        <v/>
      </c>
      <c r="B8116" s="3" t="str">
        <f>IF(Tabla1[[#This Row],[Fecha]]="",(""),(Tabla1[[#This Row],[Tipo de Operación]]))</f>
        <v/>
      </c>
      <c r="C8116" s="19" t="str">
        <f>IF(Tabla1[[#This Row],[Fecha]]="",(""),(Tabla1[[#This Row],[Código]]))</f>
        <v/>
      </c>
      <c r="D8116" s="4" t="str">
        <f>IF(Tabla1[[#This Row],[Fecha]]="",(""),(Tabla1[[#This Row],[Rubro]]))</f>
        <v/>
      </c>
      <c r="E8116" s="4"/>
      <c r="F8116" s="4" t="str">
        <f>IF(Tabla1[[#This Row],[Fecha]]="",(""),(Tabla1[[#This Row],[Precio]]))</f>
        <v/>
      </c>
      <c r="G8116" s="4" t="str">
        <f>IF(Tabla1[[#This Row],[Fecha]]="",(""),(Tabla1[[#This Row],[Medio de Pago]]))</f>
        <v/>
      </c>
      <c r="H8116" s="4" t="str">
        <f>IF(Tabla1[[#This Row],[Fecha]]="",(""),(IF(Tabla1[[#This Row],[Ingreso en]]="",(""),(Tabla1[[#This Row],[Precio]]))))</f>
        <v/>
      </c>
      <c r="I8116" s="5" t="str">
        <f>IF(Tabla1[[#This Row],[Fecha]]="",(""),(IF(Tabla1[[#This Row],[Egreso de]]="",(""),(Tabla1[[#This Row],[Precio]]))))</f>
        <v/>
      </c>
      <c r="J8116" s="4" t="str">
        <f>IF(Tabla1[[#This Row],[Fecha]]="",(""),(IF(Tabla13[[#This Row],[Ingreso en]]="",(-Tabla13[[#This Row],[Egreso de]]),(Tabla13[[#This Row],[Ingreso en]]))))</f>
        <v/>
      </c>
    </row>
    <row r="8117" spans="1:10" x14ac:dyDescent="0.3">
      <c r="A8117" s="2" t="str">
        <f>IF(Tabla1[[#This Row],[Fecha]]="",(""),(Tabla1[[#This Row],[Fecha]]))</f>
        <v/>
      </c>
      <c r="B8117" s="3" t="str">
        <f>IF(Tabla1[[#This Row],[Fecha]]="",(""),(Tabla1[[#This Row],[Tipo de Operación]]))</f>
        <v/>
      </c>
      <c r="C8117" s="19" t="str">
        <f>IF(Tabla1[[#This Row],[Fecha]]="",(""),(Tabla1[[#This Row],[Código]]))</f>
        <v/>
      </c>
      <c r="D8117" s="4" t="str">
        <f>IF(Tabla1[[#This Row],[Fecha]]="",(""),(Tabla1[[#This Row],[Rubro]]))</f>
        <v/>
      </c>
      <c r="E8117" s="4"/>
      <c r="F8117" s="4" t="str">
        <f>IF(Tabla1[[#This Row],[Fecha]]="",(""),(Tabla1[[#This Row],[Precio]]))</f>
        <v/>
      </c>
      <c r="G8117" s="4" t="str">
        <f>IF(Tabla1[[#This Row],[Fecha]]="",(""),(Tabla1[[#This Row],[Medio de Pago]]))</f>
        <v/>
      </c>
      <c r="H8117" s="4" t="str">
        <f>IF(Tabla1[[#This Row],[Fecha]]="",(""),(IF(Tabla1[[#This Row],[Ingreso en]]="",(""),(Tabla1[[#This Row],[Precio]]))))</f>
        <v/>
      </c>
      <c r="I8117" s="5" t="str">
        <f>IF(Tabla1[[#This Row],[Fecha]]="",(""),(IF(Tabla1[[#This Row],[Egreso de]]="",(""),(Tabla1[[#This Row],[Precio]]))))</f>
        <v/>
      </c>
      <c r="J8117" s="4" t="str">
        <f>IF(Tabla1[[#This Row],[Fecha]]="",(""),(IF(Tabla13[[#This Row],[Ingreso en]]="",(-Tabla13[[#This Row],[Egreso de]]),(Tabla13[[#This Row],[Ingreso en]]))))</f>
        <v/>
      </c>
    </row>
    <row r="8118" spans="1:10" x14ac:dyDescent="0.3">
      <c r="A8118" s="2" t="str">
        <f>IF(Tabla1[[#This Row],[Fecha]]="",(""),(Tabla1[[#This Row],[Fecha]]))</f>
        <v/>
      </c>
      <c r="B8118" s="3" t="str">
        <f>IF(Tabla1[[#This Row],[Fecha]]="",(""),(Tabla1[[#This Row],[Tipo de Operación]]))</f>
        <v/>
      </c>
      <c r="C8118" s="19" t="str">
        <f>IF(Tabla1[[#This Row],[Fecha]]="",(""),(Tabla1[[#This Row],[Código]]))</f>
        <v/>
      </c>
      <c r="D8118" s="4" t="str">
        <f>IF(Tabla1[[#This Row],[Fecha]]="",(""),(Tabla1[[#This Row],[Rubro]]))</f>
        <v/>
      </c>
      <c r="E8118" s="4"/>
      <c r="F8118" s="4" t="str">
        <f>IF(Tabla1[[#This Row],[Fecha]]="",(""),(Tabla1[[#This Row],[Precio]]))</f>
        <v/>
      </c>
      <c r="G8118" s="4" t="str">
        <f>IF(Tabla1[[#This Row],[Fecha]]="",(""),(Tabla1[[#This Row],[Medio de Pago]]))</f>
        <v/>
      </c>
      <c r="H8118" s="4" t="str">
        <f>IF(Tabla1[[#This Row],[Fecha]]="",(""),(IF(Tabla1[[#This Row],[Ingreso en]]="",(""),(Tabla1[[#This Row],[Precio]]))))</f>
        <v/>
      </c>
      <c r="I8118" s="5" t="str">
        <f>IF(Tabla1[[#This Row],[Fecha]]="",(""),(IF(Tabla1[[#This Row],[Egreso de]]="",(""),(Tabla1[[#This Row],[Precio]]))))</f>
        <v/>
      </c>
      <c r="J8118" s="4" t="str">
        <f>IF(Tabla1[[#This Row],[Fecha]]="",(""),(IF(Tabla13[[#This Row],[Ingreso en]]="",(-Tabla13[[#This Row],[Egreso de]]),(Tabla13[[#This Row],[Ingreso en]]))))</f>
        <v/>
      </c>
    </row>
    <row r="8119" spans="1:10" x14ac:dyDescent="0.3">
      <c r="A8119" s="2" t="str">
        <f>IF(Tabla1[[#This Row],[Fecha]]="",(""),(Tabla1[[#This Row],[Fecha]]))</f>
        <v/>
      </c>
      <c r="B8119" s="3" t="str">
        <f>IF(Tabla1[[#This Row],[Fecha]]="",(""),(Tabla1[[#This Row],[Tipo de Operación]]))</f>
        <v/>
      </c>
      <c r="C8119" s="19" t="str">
        <f>IF(Tabla1[[#This Row],[Fecha]]="",(""),(Tabla1[[#This Row],[Código]]))</f>
        <v/>
      </c>
      <c r="D8119" s="4" t="str">
        <f>IF(Tabla1[[#This Row],[Fecha]]="",(""),(Tabla1[[#This Row],[Rubro]]))</f>
        <v/>
      </c>
      <c r="E8119" s="4"/>
      <c r="F8119" s="4" t="str">
        <f>IF(Tabla1[[#This Row],[Fecha]]="",(""),(Tabla1[[#This Row],[Precio]]))</f>
        <v/>
      </c>
      <c r="G8119" s="4" t="str">
        <f>IF(Tabla1[[#This Row],[Fecha]]="",(""),(Tabla1[[#This Row],[Medio de Pago]]))</f>
        <v/>
      </c>
      <c r="H8119" s="4" t="str">
        <f>IF(Tabla1[[#This Row],[Fecha]]="",(""),(IF(Tabla1[[#This Row],[Ingreso en]]="",(""),(Tabla1[[#This Row],[Precio]]))))</f>
        <v/>
      </c>
      <c r="I8119" s="5" t="str">
        <f>IF(Tabla1[[#This Row],[Fecha]]="",(""),(IF(Tabla1[[#This Row],[Egreso de]]="",(""),(Tabla1[[#This Row],[Precio]]))))</f>
        <v/>
      </c>
      <c r="J8119" s="4" t="str">
        <f>IF(Tabla1[[#This Row],[Fecha]]="",(""),(IF(Tabla13[[#This Row],[Ingreso en]]="",(-Tabla13[[#This Row],[Egreso de]]),(Tabla13[[#This Row],[Ingreso en]]))))</f>
        <v/>
      </c>
    </row>
    <row r="8120" spans="1:10" x14ac:dyDescent="0.3">
      <c r="A8120" s="2" t="str">
        <f>IF(Tabla1[[#This Row],[Fecha]]="",(""),(Tabla1[[#This Row],[Fecha]]))</f>
        <v/>
      </c>
      <c r="B8120" s="3" t="str">
        <f>IF(Tabla1[[#This Row],[Fecha]]="",(""),(Tabla1[[#This Row],[Tipo de Operación]]))</f>
        <v/>
      </c>
      <c r="C8120" s="19" t="str">
        <f>IF(Tabla1[[#This Row],[Fecha]]="",(""),(Tabla1[[#This Row],[Código]]))</f>
        <v/>
      </c>
      <c r="D8120" s="4" t="str">
        <f>IF(Tabla1[[#This Row],[Fecha]]="",(""),(Tabla1[[#This Row],[Rubro]]))</f>
        <v/>
      </c>
      <c r="E8120" s="4"/>
      <c r="F8120" s="4" t="str">
        <f>IF(Tabla1[[#This Row],[Fecha]]="",(""),(Tabla1[[#This Row],[Precio]]))</f>
        <v/>
      </c>
      <c r="G8120" s="4" t="str">
        <f>IF(Tabla1[[#This Row],[Fecha]]="",(""),(Tabla1[[#This Row],[Medio de Pago]]))</f>
        <v/>
      </c>
      <c r="H8120" s="4" t="str">
        <f>IF(Tabla1[[#This Row],[Fecha]]="",(""),(IF(Tabla1[[#This Row],[Ingreso en]]="",(""),(Tabla1[[#This Row],[Precio]]))))</f>
        <v/>
      </c>
      <c r="I8120" s="5" t="str">
        <f>IF(Tabla1[[#This Row],[Fecha]]="",(""),(IF(Tabla1[[#This Row],[Egreso de]]="",(""),(Tabla1[[#This Row],[Precio]]))))</f>
        <v/>
      </c>
      <c r="J8120" s="4" t="str">
        <f>IF(Tabla1[[#This Row],[Fecha]]="",(""),(IF(Tabla13[[#This Row],[Ingreso en]]="",(-Tabla13[[#This Row],[Egreso de]]),(Tabla13[[#This Row],[Ingreso en]]))))</f>
        <v/>
      </c>
    </row>
    <row r="8121" spans="1:10" x14ac:dyDescent="0.3">
      <c r="A8121" s="2" t="str">
        <f>IF(Tabla1[[#This Row],[Fecha]]="",(""),(Tabla1[[#This Row],[Fecha]]))</f>
        <v/>
      </c>
      <c r="B8121" s="3" t="str">
        <f>IF(Tabla1[[#This Row],[Fecha]]="",(""),(Tabla1[[#This Row],[Tipo de Operación]]))</f>
        <v/>
      </c>
      <c r="C8121" s="19" t="str">
        <f>IF(Tabla1[[#This Row],[Fecha]]="",(""),(Tabla1[[#This Row],[Código]]))</f>
        <v/>
      </c>
      <c r="D8121" s="4" t="str">
        <f>IF(Tabla1[[#This Row],[Fecha]]="",(""),(Tabla1[[#This Row],[Rubro]]))</f>
        <v/>
      </c>
      <c r="E8121" s="4"/>
      <c r="F8121" s="4" t="str">
        <f>IF(Tabla1[[#This Row],[Fecha]]="",(""),(Tabla1[[#This Row],[Precio]]))</f>
        <v/>
      </c>
      <c r="G8121" s="4" t="str">
        <f>IF(Tabla1[[#This Row],[Fecha]]="",(""),(Tabla1[[#This Row],[Medio de Pago]]))</f>
        <v/>
      </c>
      <c r="H8121" s="4" t="str">
        <f>IF(Tabla1[[#This Row],[Fecha]]="",(""),(IF(Tabla1[[#This Row],[Ingreso en]]="",(""),(Tabla1[[#This Row],[Precio]]))))</f>
        <v/>
      </c>
      <c r="I8121" s="5" t="str">
        <f>IF(Tabla1[[#This Row],[Fecha]]="",(""),(IF(Tabla1[[#This Row],[Egreso de]]="",(""),(Tabla1[[#This Row],[Precio]]))))</f>
        <v/>
      </c>
      <c r="J8121" s="4" t="str">
        <f>IF(Tabla1[[#This Row],[Fecha]]="",(""),(IF(Tabla13[[#This Row],[Ingreso en]]="",(-Tabla13[[#This Row],[Egreso de]]),(Tabla13[[#This Row],[Ingreso en]]))))</f>
        <v/>
      </c>
    </row>
    <row r="8122" spans="1:10" x14ac:dyDescent="0.3">
      <c r="A8122" s="2" t="str">
        <f>IF(Tabla1[[#This Row],[Fecha]]="",(""),(Tabla1[[#This Row],[Fecha]]))</f>
        <v/>
      </c>
      <c r="B8122" s="3" t="str">
        <f>IF(Tabla1[[#This Row],[Fecha]]="",(""),(Tabla1[[#This Row],[Tipo de Operación]]))</f>
        <v/>
      </c>
      <c r="C8122" s="19" t="str">
        <f>IF(Tabla1[[#This Row],[Fecha]]="",(""),(Tabla1[[#This Row],[Código]]))</f>
        <v/>
      </c>
      <c r="D8122" s="4" t="str">
        <f>IF(Tabla1[[#This Row],[Fecha]]="",(""),(Tabla1[[#This Row],[Rubro]]))</f>
        <v/>
      </c>
      <c r="E8122" s="4"/>
      <c r="F8122" s="4" t="str">
        <f>IF(Tabla1[[#This Row],[Fecha]]="",(""),(Tabla1[[#This Row],[Precio]]))</f>
        <v/>
      </c>
      <c r="G8122" s="4" t="str">
        <f>IF(Tabla1[[#This Row],[Fecha]]="",(""),(Tabla1[[#This Row],[Medio de Pago]]))</f>
        <v/>
      </c>
      <c r="H8122" s="4" t="str">
        <f>IF(Tabla1[[#This Row],[Fecha]]="",(""),(IF(Tabla1[[#This Row],[Ingreso en]]="",(""),(Tabla1[[#This Row],[Precio]]))))</f>
        <v/>
      </c>
      <c r="I8122" s="5" t="str">
        <f>IF(Tabla1[[#This Row],[Fecha]]="",(""),(IF(Tabla1[[#This Row],[Egreso de]]="",(""),(Tabla1[[#This Row],[Precio]]))))</f>
        <v/>
      </c>
      <c r="J8122" s="4" t="str">
        <f>IF(Tabla1[[#This Row],[Fecha]]="",(""),(IF(Tabla13[[#This Row],[Ingreso en]]="",(-Tabla13[[#This Row],[Egreso de]]),(Tabla13[[#This Row],[Ingreso en]]))))</f>
        <v/>
      </c>
    </row>
    <row r="8123" spans="1:10" x14ac:dyDescent="0.3">
      <c r="A8123" s="2" t="str">
        <f>IF(Tabla1[[#This Row],[Fecha]]="",(""),(Tabla1[[#This Row],[Fecha]]))</f>
        <v/>
      </c>
      <c r="B8123" s="3" t="str">
        <f>IF(Tabla1[[#This Row],[Fecha]]="",(""),(Tabla1[[#This Row],[Tipo de Operación]]))</f>
        <v/>
      </c>
      <c r="C8123" s="19" t="str">
        <f>IF(Tabla1[[#This Row],[Fecha]]="",(""),(Tabla1[[#This Row],[Código]]))</f>
        <v/>
      </c>
      <c r="D8123" s="4" t="str">
        <f>IF(Tabla1[[#This Row],[Fecha]]="",(""),(Tabla1[[#This Row],[Rubro]]))</f>
        <v/>
      </c>
      <c r="E8123" s="4"/>
      <c r="F8123" s="4" t="str">
        <f>IF(Tabla1[[#This Row],[Fecha]]="",(""),(Tabla1[[#This Row],[Precio]]))</f>
        <v/>
      </c>
      <c r="G8123" s="4" t="str">
        <f>IF(Tabla1[[#This Row],[Fecha]]="",(""),(Tabla1[[#This Row],[Medio de Pago]]))</f>
        <v/>
      </c>
      <c r="H8123" s="4" t="str">
        <f>IF(Tabla1[[#This Row],[Fecha]]="",(""),(IF(Tabla1[[#This Row],[Ingreso en]]="",(""),(Tabla1[[#This Row],[Precio]]))))</f>
        <v/>
      </c>
      <c r="I8123" s="5" t="str">
        <f>IF(Tabla1[[#This Row],[Fecha]]="",(""),(IF(Tabla1[[#This Row],[Egreso de]]="",(""),(Tabla1[[#This Row],[Precio]]))))</f>
        <v/>
      </c>
      <c r="J8123" s="4" t="str">
        <f>IF(Tabla1[[#This Row],[Fecha]]="",(""),(IF(Tabla13[[#This Row],[Ingreso en]]="",(-Tabla13[[#This Row],[Egreso de]]),(Tabla13[[#This Row],[Ingreso en]]))))</f>
        <v/>
      </c>
    </row>
    <row r="8124" spans="1:10" x14ac:dyDescent="0.3">
      <c r="A8124" s="2" t="str">
        <f>IF(Tabla1[[#This Row],[Fecha]]="",(""),(Tabla1[[#This Row],[Fecha]]))</f>
        <v/>
      </c>
      <c r="B8124" s="3" t="str">
        <f>IF(Tabla1[[#This Row],[Fecha]]="",(""),(Tabla1[[#This Row],[Tipo de Operación]]))</f>
        <v/>
      </c>
      <c r="C8124" s="19" t="str">
        <f>IF(Tabla1[[#This Row],[Fecha]]="",(""),(Tabla1[[#This Row],[Código]]))</f>
        <v/>
      </c>
      <c r="D8124" s="4" t="str">
        <f>IF(Tabla1[[#This Row],[Fecha]]="",(""),(Tabla1[[#This Row],[Rubro]]))</f>
        <v/>
      </c>
      <c r="E8124" s="4"/>
      <c r="F8124" s="4" t="str">
        <f>IF(Tabla1[[#This Row],[Fecha]]="",(""),(Tabla1[[#This Row],[Precio]]))</f>
        <v/>
      </c>
      <c r="G8124" s="4" t="str">
        <f>IF(Tabla1[[#This Row],[Fecha]]="",(""),(Tabla1[[#This Row],[Medio de Pago]]))</f>
        <v/>
      </c>
      <c r="H8124" s="4" t="str">
        <f>IF(Tabla1[[#This Row],[Fecha]]="",(""),(IF(Tabla1[[#This Row],[Ingreso en]]="",(""),(Tabla1[[#This Row],[Precio]]))))</f>
        <v/>
      </c>
      <c r="I8124" s="5" t="str">
        <f>IF(Tabla1[[#This Row],[Fecha]]="",(""),(IF(Tabla1[[#This Row],[Egreso de]]="",(""),(Tabla1[[#This Row],[Precio]]))))</f>
        <v/>
      </c>
      <c r="J8124" s="4" t="str">
        <f>IF(Tabla1[[#This Row],[Fecha]]="",(""),(IF(Tabla13[[#This Row],[Ingreso en]]="",(-Tabla13[[#This Row],[Egreso de]]),(Tabla13[[#This Row],[Ingreso en]]))))</f>
        <v/>
      </c>
    </row>
    <row r="8125" spans="1:10" x14ac:dyDescent="0.3">
      <c r="A8125" s="2" t="str">
        <f>IF(Tabla1[[#This Row],[Fecha]]="",(""),(Tabla1[[#This Row],[Fecha]]))</f>
        <v/>
      </c>
      <c r="B8125" s="3" t="str">
        <f>IF(Tabla1[[#This Row],[Fecha]]="",(""),(Tabla1[[#This Row],[Tipo de Operación]]))</f>
        <v/>
      </c>
      <c r="C8125" s="19" t="str">
        <f>IF(Tabla1[[#This Row],[Fecha]]="",(""),(Tabla1[[#This Row],[Código]]))</f>
        <v/>
      </c>
      <c r="D8125" s="4" t="str">
        <f>IF(Tabla1[[#This Row],[Fecha]]="",(""),(Tabla1[[#This Row],[Rubro]]))</f>
        <v/>
      </c>
      <c r="E8125" s="4"/>
      <c r="F8125" s="4" t="str">
        <f>IF(Tabla1[[#This Row],[Fecha]]="",(""),(Tabla1[[#This Row],[Precio]]))</f>
        <v/>
      </c>
      <c r="G8125" s="4" t="str">
        <f>IF(Tabla1[[#This Row],[Fecha]]="",(""),(Tabla1[[#This Row],[Medio de Pago]]))</f>
        <v/>
      </c>
      <c r="H8125" s="4" t="str">
        <f>IF(Tabla1[[#This Row],[Fecha]]="",(""),(IF(Tabla1[[#This Row],[Ingreso en]]="",(""),(Tabla1[[#This Row],[Precio]]))))</f>
        <v/>
      </c>
      <c r="I8125" s="5" t="str">
        <f>IF(Tabla1[[#This Row],[Fecha]]="",(""),(IF(Tabla1[[#This Row],[Egreso de]]="",(""),(Tabla1[[#This Row],[Precio]]))))</f>
        <v/>
      </c>
      <c r="J8125" s="4" t="str">
        <f>IF(Tabla1[[#This Row],[Fecha]]="",(""),(IF(Tabla13[[#This Row],[Ingreso en]]="",(-Tabla13[[#This Row],[Egreso de]]),(Tabla13[[#This Row],[Ingreso en]]))))</f>
        <v/>
      </c>
    </row>
    <row r="8126" spans="1:10" x14ac:dyDescent="0.3">
      <c r="A8126" s="2" t="str">
        <f>IF(Tabla1[[#This Row],[Fecha]]="",(""),(Tabla1[[#This Row],[Fecha]]))</f>
        <v/>
      </c>
      <c r="B8126" s="3" t="str">
        <f>IF(Tabla1[[#This Row],[Fecha]]="",(""),(Tabla1[[#This Row],[Tipo de Operación]]))</f>
        <v/>
      </c>
      <c r="C8126" s="19" t="str">
        <f>IF(Tabla1[[#This Row],[Fecha]]="",(""),(Tabla1[[#This Row],[Código]]))</f>
        <v/>
      </c>
      <c r="D8126" s="4" t="str">
        <f>IF(Tabla1[[#This Row],[Fecha]]="",(""),(Tabla1[[#This Row],[Rubro]]))</f>
        <v/>
      </c>
      <c r="E8126" s="4"/>
      <c r="F8126" s="4" t="str">
        <f>IF(Tabla1[[#This Row],[Fecha]]="",(""),(Tabla1[[#This Row],[Precio]]))</f>
        <v/>
      </c>
      <c r="G8126" s="4" t="str">
        <f>IF(Tabla1[[#This Row],[Fecha]]="",(""),(Tabla1[[#This Row],[Medio de Pago]]))</f>
        <v/>
      </c>
      <c r="H8126" s="4" t="str">
        <f>IF(Tabla1[[#This Row],[Fecha]]="",(""),(IF(Tabla1[[#This Row],[Ingreso en]]="",(""),(Tabla1[[#This Row],[Precio]]))))</f>
        <v/>
      </c>
      <c r="I8126" s="5" t="str">
        <f>IF(Tabla1[[#This Row],[Fecha]]="",(""),(IF(Tabla1[[#This Row],[Egreso de]]="",(""),(Tabla1[[#This Row],[Precio]]))))</f>
        <v/>
      </c>
      <c r="J8126" s="4" t="str">
        <f>IF(Tabla1[[#This Row],[Fecha]]="",(""),(IF(Tabla13[[#This Row],[Ingreso en]]="",(-Tabla13[[#This Row],[Egreso de]]),(Tabla13[[#This Row],[Ingreso en]]))))</f>
        <v/>
      </c>
    </row>
    <row r="8127" spans="1:10" x14ac:dyDescent="0.3">
      <c r="A8127" s="2" t="str">
        <f>IF(Tabla1[[#This Row],[Fecha]]="",(""),(Tabla1[[#This Row],[Fecha]]))</f>
        <v/>
      </c>
      <c r="B8127" s="3" t="str">
        <f>IF(Tabla1[[#This Row],[Fecha]]="",(""),(Tabla1[[#This Row],[Tipo de Operación]]))</f>
        <v/>
      </c>
      <c r="C8127" s="19" t="str">
        <f>IF(Tabla1[[#This Row],[Fecha]]="",(""),(Tabla1[[#This Row],[Código]]))</f>
        <v/>
      </c>
      <c r="D8127" s="4" t="str">
        <f>IF(Tabla1[[#This Row],[Fecha]]="",(""),(Tabla1[[#This Row],[Rubro]]))</f>
        <v/>
      </c>
      <c r="E8127" s="4"/>
      <c r="F8127" s="4" t="str">
        <f>IF(Tabla1[[#This Row],[Fecha]]="",(""),(Tabla1[[#This Row],[Precio]]))</f>
        <v/>
      </c>
      <c r="G8127" s="4" t="str">
        <f>IF(Tabla1[[#This Row],[Fecha]]="",(""),(Tabla1[[#This Row],[Medio de Pago]]))</f>
        <v/>
      </c>
      <c r="H8127" s="4" t="str">
        <f>IF(Tabla1[[#This Row],[Fecha]]="",(""),(IF(Tabla1[[#This Row],[Ingreso en]]="",(""),(Tabla1[[#This Row],[Precio]]))))</f>
        <v/>
      </c>
      <c r="I8127" s="5" t="str">
        <f>IF(Tabla1[[#This Row],[Fecha]]="",(""),(IF(Tabla1[[#This Row],[Egreso de]]="",(""),(Tabla1[[#This Row],[Precio]]))))</f>
        <v/>
      </c>
      <c r="J8127" s="4" t="str">
        <f>IF(Tabla1[[#This Row],[Fecha]]="",(""),(IF(Tabla13[[#This Row],[Ingreso en]]="",(-Tabla13[[#This Row],[Egreso de]]),(Tabla13[[#This Row],[Ingreso en]]))))</f>
        <v/>
      </c>
    </row>
    <row r="8128" spans="1:10" x14ac:dyDescent="0.3">
      <c r="A8128" s="2" t="str">
        <f>IF(Tabla1[[#This Row],[Fecha]]="",(""),(Tabla1[[#This Row],[Fecha]]))</f>
        <v/>
      </c>
      <c r="B8128" s="3" t="str">
        <f>IF(Tabla1[[#This Row],[Fecha]]="",(""),(Tabla1[[#This Row],[Tipo de Operación]]))</f>
        <v/>
      </c>
      <c r="C8128" s="19" t="str">
        <f>IF(Tabla1[[#This Row],[Fecha]]="",(""),(Tabla1[[#This Row],[Código]]))</f>
        <v/>
      </c>
      <c r="D8128" s="4" t="str">
        <f>IF(Tabla1[[#This Row],[Fecha]]="",(""),(Tabla1[[#This Row],[Rubro]]))</f>
        <v/>
      </c>
      <c r="E8128" s="4"/>
      <c r="F8128" s="4" t="str">
        <f>IF(Tabla1[[#This Row],[Fecha]]="",(""),(Tabla1[[#This Row],[Precio]]))</f>
        <v/>
      </c>
      <c r="G8128" s="4" t="str">
        <f>IF(Tabla1[[#This Row],[Fecha]]="",(""),(Tabla1[[#This Row],[Medio de Pago]]))</f>
        <v/>
      </c>
      <c r="H8128" s="4" t="str">
        <f>IF(Tabla1[[#This Row],[Fecha]]="",(""),(IF(Tabla1[[#This Row],[Ingreso en]]="",(""),(Tabla1[[#This Row],[Precio]]))))</f>
        <v/>
      </c>
      <c r="I8128" s="5" t="str">
        <f>IF(Tabla1[[#This Row],[Fecha]]="",(""),(IF(Tabla1[[#This Row],[Egreso de]]="",(""),(Tabla1[[#This Row],[Precio]]))))</f>
        <v/>
      </c>
      <c r="J8128" s="4" t="str">
        <f>IF(Tabla1[[#This Row],[Fecha]]="",(""),(IF(Tabla13[[#This Row],[Ingreso en]]="",(-Tabla13[[#This Row],[Egreso de]]),(Tabla13[[#This Row],[Ingreso en]]))))</f>
        <v/>
      </c>
    </row>
    <row r="8129" spans="1:10" x14ac:dyDescent="0.3">
      <c r="A8129" s="2" t="str">
        <f>IF(Tabla1[[#This Row],[Fecha]]="",(""),(Tabla1[[#This Row],[Fecha]]))</f>
        <v/>
      </c>
      <c r="B8129" s="3" t="str">
        <f>IF(Tabla1[[#This Row],[Fecha]]="",(""),(Tabla1[[#This Row],[Tipo de Operación]]))</f>
        <v/>
      </c>
      <c r="C8129" s="19" t="str">
        <f>IF(Tabla1[[#This Row],[Fecha]]="",(""),(Tabla1[[#This Row],[Código]]))</f>
        <v/>
      </c>
      <c r="D8129" s="4" t="str">
        <f>IF(Tabla1[[#This Row],[Fecha]]="",(""),(Tabla1[[#This Row],[Rubro]]))</f>
        <v/>
      </c>
      <c r="E8129" s="4"/>
      <c r="F8129" s="4" t="str">
        <f>IF(Tabla1[[#This Row],[Fecha]]="",(""),(Tabla1[[#This Row],[Precio]]))</f>
        <v/>
      </c>
      <c r="G8129" s="4" t="str">
        <f>IF(Tabla1[[#This Row],[Fecha]]="",(""),(Tabla1[[#This Row],[Medio de Pago]]))</f>
        <v/>
      </c>
      <c r="H8129" s="4" t="str">
        <f>IF(Tabla1[[#This Row],[Fecha]]="",(""),(IF(Tabla1[[#This Row],[Ingreso en]]="",(""),(Tabla1[[#This Row],[Precio]]))))</f>
        <v/>
      </c>
      <c r="I8129" s="5" t="str">
        <f>IF(Tabla1[[#This Row],[Fecha]]="",(""),(IF(Tabla1[[#This Row],[Egreso de]]="",(""),(Tabla1[[#This Row],[Precio]]))))</f>
        <v/>
      </c>
      <c r="J8129" s="4" t="str">
        <f>IF(Tabla1[[#This Row],[Fecha]]="",(""),(IF(Tabla13[[#This Row],[Ingreso en]]="",(-Tabla13[[#This Row],[Egreso de]]),(Tabla13[[#This Row],[Ingreso en]]))))</f>
        <v/>
      </c>
    </row>
    <row r="8130" spans="1:10" x14ac:dyDescent="0.3">
      <c r="A8130" s="2" t="str">
        <f>IF(Tabla1[[#This Row],[Fecha]]="",(""),(Tabla1[[#This Row],[Fecha]]))</f>
        <v/>
      </c>
      <c r="B8130" s="3" t="str">
        <f>IF(Tabla1[[#This Row],[Fecha]]="",(""),(Tabla1[[#This Row],[Tipo de Operación]]))</f>
        <v/>
      </c>
      <c r="C8130" s="19" t="str">
        <f>IF(Tabla1[[#This Row],[Fecha]]="",(""),(Tabla1[[#This Row],[Código]]))</f>
        <v/>
      </c>
      <c r="D8130" s="4" t="str">
        <f>IF(Tabla1[[#This Row],[Fecha]]="",(""),(Tabla1[[#This Row],[Rubro]]))</f>
        <v/>
      </c>
      <c r="E8130" s="4"/>
      <c r="F8130" s="4" t="str">
        <f>IF(Tabla1[[#This Row],[Fecha]]="",(""),(Tabla1[[#This Row],[Precio]]))</f>
        <v/>
      </c>
      <c r="G8130" s="4" t="str">
        <f>IF(Tabla1[[#This Row],[Fecha]]="",(""),(Tabla1[[#This Row],[Medio de Pago]]))</f>
        <v/>
      </c>
      <c r="H8130" s="4" t="str">
        <f>IF(Tabla1[[#This Row],[Fecha]]="",(""),(IF(Tabla1[[#This Row],[Ingreso en]]="",(""),(Tabla1[[#This Row],[Precio]]))))</f>
        <v/>
      </c>
      <c r="I8130" s="5" t="str">
        <f>IF(Tabla1[[#This Row],[Fecha]]="",(""),(IF(Tabla1[[#This Row],[Egreso de]]="",(""),(Tabla1[[#This Row],[Precio]]))))</f>
        <v/>
      </c>
      <c r="J8130" s="4" t="str">
        <f>IF(Tabla1[[#This Row],[Fecha]]="",(""),(IF(Tabla13[[#This Row],[Ingreso en]]="",(-Tabla13[[#This Row],[Egreso de]]),(Tabla13[[#This Row],[Ingreso en]]))))</f>
        <v/>
      </c>
    </row>
    <row r="8131" spans="1:10" x14ac:dyDescent="0.3">
      <c r="A8131" s="2" t="str">
        <f>IF(Tabla1[[#This Row],[Fecha]]="",(""),(Tabla1[[#This Row],[Fecha]]))</f>
        <v/>
      </c>
      <c r="B8131" s="3" t="str">
        <f>IF(Tabla1[[#This Row],[Fecha]]="",(""),(Tabla1[[#This Row],[Tipo de Operación]]))</f>
        <v/>
      </c>
      <c r="C8131" s="19" t="str">
        <f>IF(Tabla1[[#This Row],[Fecha]]="",(""),(Tabla1[[#This Row],[Código]]))</f>
        <v/>
      </c>
      <c r="D8131" s="4" t="str">
        <f>IF(Tabla1[[#This Row],[Fecha]]="",(""),(Tabla1[[#This Row],[Rubro]]))</f>
        <v/>
      </c>
      <c r="E8131" s="4"/>
      <c r="F8131" s="4" t="str">
        <f>IF(Tabla1[[#This Row],[Fecha]]="",(""),(Tabla1[[#This Row],[Precio]]))</f>
        <v/>
      </c>
      <c r="G8131" s="4" t="str">
        <f>IF(Tabla1[[#This Row],[Fecha]]="",(""),(Tabla1[[#This Row],[Medio de Pago]]))</f>
        <v/>
      </c>
      <c r="H8131" s="4" t="str">
        <f>IF(Tabla1[[#This Row],[Fecha]]="",(""),(IF(Tabla1[[#This Row],[Ingreso en]]="",(""),(Tabla1[[#This Row],[Precio]]))))</f>
        <v/>
      </c>
      <c r="I8131" s="5" t="str">
        <f>IF(Tabla1[[#This Row],[Fecha]]="",(""),(IF(Tabla1[[#This Row],[Egreso de]]="",(""),(Tabla1[[#This Row],[Precio]]))))</f>
        <v/>
      </c>
      <c r="J8131" s="4" t="str">
        <f>IF(Tabla1[[#This Row],[Fecha]]="",(""),(IF(Tabla13[[#This Row],[Ingreso en]]="",(-Tabla13[[#This Row],[Egreso de]]),(Tabla13[[#This Row],[Ingreso en]]))))</f>
        <v/>
      </c>
    </row>
    <row r="8132" spans="1:10" x14ac:dyDescent="0.3">
      <c r="A8132" s="2" t="str">
        <f>IF(Tabla1[[#This Row],[Fecha]]="",(""),(Tabla1[[#This Row],[Fecha]]))</f>
        <v/>
      </c>
      <c r="B8132" s="3" t="str">
        <f>IF(Tabla1[[#This Row],[Fecha]]="",(""),(Tabla1[[#This Row],[Tipo de Operación]]))</f>
        <v/>
      </c>
      <c r="C8132" s="19" t="str">
        <f>IF(Tabla1[[#This Row],[Fecha]]="",(""),(Tabla1[[#This Row],[Código]]))</f>
        <v/>
      </c>
      <c r="D8132" s="4" t="str">
        <f>IF(Tabla1[[#This Row],[Fecha]]="",(""),(Tabla1[[#This Row],[Rubro]]))</f>
        <v/>
      </c>
      <c r="E8132" s="4"/>
      <c r="F8132" s="4" t="str">
        <f>IF(Tabla1[[#This Row],[Fecha]]="",(""),(Tabla1[[#This Row],[Precio]]))</f>
        <v/>
      </c>
      <c r="G8132" s="4" t="str">
        <f>IF(Tabla1[[#This Row],[Fecha]]="",(""),(Tabla1[[#This Row],[Medio de Pago]]))</f>
        <v/>
      </c>
      <c r="H8132" s="4" t="str">
        <f>IF(Tabla1[[#This Row],[Fecha]]="",(""),(IF(Tabla1[[#This Row],[Ingreso en]]="",(""),(Tabla1[[#This Row],[Precio]]))))</f>
        <v/>
      </c>
      <c r="I8132" s="5" t="str">
        <f>IF(Tabla1[[#This Row],[Fecha]]="",(""),(IF(Tabla1[[#This Row],[Egreso de]]="",(""),(Tabla1[[#This Row],[Precio]]))))</f>
        <v/>
      </c>
      <c r="J8132" s="4" t="str">
        <f>IF(Tabla1[[#This Row],[Fecha]]="",(""),(IF(Tabla13[[#This Row],[Ingreso en]]="",(-Tabla13[[#This Row],[Egreso de]]),(Tabla13[[#This Row],[Ingreso en]]))))</f>
        <v/>
      </c>
    </row>
    <row r="8133" spans="1:10" x14ac:dyDescent="0.3">
      <c r="A8133" s="2" t="str">
        <f>IF(Tabla1[[#This Row],[Fecha]]="",(""),(Tabla1[[#This Row],[Fecha]]))</f>
        <v/>
      </c>
      <c r="B8133" s="3" t="str">
        <f>IF(Tabla1[[#This Row],[Fecha]]="",(""),(Tabla1[[#This Row],[Tipo de Operación]]))</f>
        <v/>
      </c>
      <c r="C8133" s="19" t="str">
        <f>IF(Tabla1[[#This Row],[Fecha]]="",(""),(Tabla1[[#This Row],[Código]]))</f>
        <v/>
      </c>
      <c r="D8133" s="4" t="str">
        <f>IF(Tabla1[[#This Row],[Fecha]]="",(""),(Tabla1[[#This Row],[Rubro]]))</f>
        <v/>
      </c>
      <c r="E8133" s="4"/>
      <c r="F8133" s="4" t="str">
        <f>IF(Tabla1[[#This Row],[Fecha]]="",(""),(Tabla1[[#This Row],[Precio]]))</f>
        <v/>
      </c>
      <c r="G8133" s="4" t="str">
        <f>IF(Tabla1[[#This Row],[Fecha]]="",(""),(Tabla1[[#This Row],[Medio de Pago]]))</f>
        <v/>
      </c>
      <c r="H8133" s="4" t="str">
        <f>IF(Tabla1[[#This Row],[Fecha]]="",(""),(IF(Tabla1[[#This Row],[Ingreso en]]="",(""),(Tabla1[[#This Row],[Precio]]))))</f>
        <v/>
      </c>
      <c r="I8133" s="5" t="str">
        <f>IF(Tabla1[[#This Row],[Fecha]]="",(""),(IF(Tabla1[[#This Row],[Egreso de]]="",(""),(Tabla1[[#This Row],[Precio]]))))</f>
        <v/>
      </c>
      <c r="J8133" s="4" t="str">
        <f>IF(Tabla1[[#This Row],[Fecha]]="",(""),(IF(Tabla13[[#This Row],[Ingreso en]]="",(-Tabla13[[#This Row],[Egreso de]]),(Tabla13[[#This Row],[Ingreso en]]))))</f>
        <v/>
      </c>
    </row>
    <row r="8134" spans="1:10" x14ac:dyDescent="0.3">
      <c r="A8134" s="2" t="str">
        <f>IF(Tabla1[[#This Row],[Fecha]]="",(""),(Tabla1[[#This Row],[Fecha]]))</f>
        <v/>
      </c>
      <c r="B8134" s="3" t="str">
        <f>IF(Tabla1[[#This Row],[Fecha]]="",(""),(Tabla1[[#This Row],[Tipo de Operación]]))</f>
        <v/>
      </c>
      <c r="C8134" s="19" t="str">
        <f>IF(Tabla1[[#This Row],[Fecha]]="",(""),(Tabla1[[#This Row],[Código]]))</f>
        <v/>
      </c>
      <c r="D8134" s="4" t="str">
        <f>IF(Tabla1[[#This Row],[Fecha]]="",(""),(Tabla1[[#This Row],[Rubro]]))</f>
        <v/>
      </c>
      <c r="E8134" s="4"/>
      <c r="F8134" s="4" t="str">
        <f>IF(Tabla1[[#This Row],[Fecha]]="",(""),(Tabla1[[#This Row],[Precio]]))</f>
        <v/>
      </c>
      <c r="G8134" s="4" t="str">
        <f>IF(Tabla1[[#This Row],[Fecha]]="",(""),(Tabla1[[#This Row],[Medio de Pago]]))</f>
        <v/>
      </c>
      <c r="H8134" s="4" t="str">
        <f>IF(Tabla1[[#This Row],[Fecha]]="",(""),(IF(Tabla1[[#This Row],[Ingreso en]]="",(""),(Tabla1[[#This Row],[Precio]]))))</f>
        <v/>
      </c>
      <c r="I8134" s="5" t="str">
        <f>IF(Tabla1[[#This Row],[Fecha]]="",(""),(IF(Tabla1[[#This Row],[Egreso de]]="",(""),(Tabla1[[#This Row],[Precio]]))))</f>
        <v/>
      </c>
      <c r="J8134" s="4" t="str">
        <f>IF(Tabla1[[#This Row],[Fecha]]="",(""),(IF(Tabla13[[#This Row],[Ingreso en]]="",(-Tabla13[[#This Row],[Egreso de]]),(Tabla13[[#This Row],[Ingreso en]]))))</f>
        <v/>
      </c>
    </row>
    <row r="8135" spans="1:10" x14ac:dyDescent="0.3">
      <c r="A8135" s="2" t="str">
        <f>IF(Tabla1[[#This Row],[Fecha]]="",(""),(Tabla1[[#This Row],[Fecha]]))</f>
        <v/>
      </c>
      <c r="B8135" s="3" t="str">
        <f>IF(Tabla1[[#This Row],[Fecha]]="",(""),(Tabla1[[#This Row],[Tipo de Operación]]))</f>
        <v/>
      </c>
      <c r="C8135" s="19" t="str">
        <f>IF(Tabla1[[#This Row],[Fecha]]="",(""),(Tabla1[[#This Row],[Código]]))</f>
        <v/>
      </c>
      <c r="D8135" s="4" t="str">
        <f>IF(Tabla1[[#This Row],[Fecha]]="",(""),(Tabla1[[#This Row],[Rubro]]))</f>
        <v/>
      </c>
      <c r="E8135" s="4"/>
      <c r="F8135" s="4" t="str">
        <f>IF(Tabla1[[#This Row],[Fecha]]="",(""),(Tabla1[[#This Row],[Precio]]))</f>
        <v/>
      </c>
      <c r="G8135" s="4" t="str">
        <f>IF(Tabla1[[#This Row],[Fecha]]="",(""),(Tabla1[[#This Row],[Medio de Pago]]))</f>
        <v/>
      </c>
      <c r="H8135" s="4" t="str">
        <f>IF(Tabla1[[#This Row],[Fecha]]="",(""),(IF(Tabla1[[#This Row],[Ingreso en]]="",(""),(Tabla1[[#This Row],[Precio]]))))</f>
        <v/>
      </c>
      <c r="I8135" s="5" t="str">
        <f>IF(Tabla1[[#This Row],[Fecha]]="",(""),(IF(Tabla1[[#This Row],[Egreso de]]="",(""),(Tabla1[[#This Row],[Precio]]))))</f>
        <v/>
      </c>
      <c r="J8135" s="4" t="str">
        <f>IF(Tabla1[[#This Row],[Fecha]]="",(""),(IF(Tabla13[[#This Row],[Ingreso en]]="",(-Tabla13[[#This Row],[Egreso de]]),(Tabla13[[#This Row],[Ingreso en]]))))</f>
        <v/>
      </c>
    </row>
    <row r="8136" spans="1:10" x14ac:dyDescent="0.3">
      <c r="A8136" s="2" t="str">
        <f>IF(Tabla1[[#This Row],[Fecha]]="",(""),(Tabla1[[#This Row],[Fecha]]))</f>
        <v/>
      </c>
      <c r="B8136" s="3" t="str">
        <f>IF(Tabla1[[#This Row],[Fecha]]="",(""),(Tabla1[[#This Row],[Tipo de Operación]]))</f>
        <v/>
      </c>
      <c r="C8136" s="19" t="str">
        <f>IF(Tabla1[[#This Row],[Fecha]]="",(""),(Tabla1[[#This Row],[Código]]))</f>
        <v/>
      </c>
      <c r="D8136" s="4" t="str">
        <f>IF(Tabla1[[#This Row],[Fecha]]="",(""),(Tabla1[[#This Row],[Rubro]]))</f>
        <v/>
      </c>
      <c r="E8136" s="4"/>
      <c r="F8136" s="4" t="str">
        <f>IF(Tabla1[[#This Row],[Fecha]]="",(""),(Tabla1[[#This Row],[Precio]]))</f>
        <v/>
      </c>
      <c r="G8136" s="4" t="str">
        <f>IF(Tabla1[[#This Row],[Fecha]]="",(""),(Tabla1[[#This Row],[Medio de Pago]]))</f>
        <v/>
      </c>
      <c r="H8136" s="4" t="str">
        <f>IF(Tabla1[[#This Row],[Fecha]]="",(""),(IF(Tabla1[[#This Row],[Ingreso en]]="",(""),(Tabla1[[#This Row],[Precio]]))))</f>
        <v/>
      </c>
      <c r="I8136" s="5" t="str">
        <f>IF(Tabla1[[#This Row],[Fecha]]="",(""),(IF(Tabla1[[#This Row],[Egreso de]]="",(""),(Tabla1[[#This Row],[Precio]]))))</f>
        <v/>
      </c>
      <c r="J8136" s="4" t="str">
        <f>IF(Tabla1[[#This Row],[Fecha]]="",(""),(IF(Tabla13[[#This Row],[Ingreso en]]="",(-Tabla13[[#This Row],[Egreso de]]),(Tabla13[[#This Row],[Ingreso en]]))))</f>
        <v/>
      </c>
    </row>
    <row r="8137" spans="1:10" x14ac:dyDescent="0.3">
      <c r="A8137" s="2" t="str">
        <f>IF(Tabla1[[#This Row],[Fecha]]="",(""),(Tabla1[[#This Row],[Fecha]]))</f>
        <v/>
      </c>
      <c r="B8137" s="3" t="str">
        <f>IF(Tabla1[[#This Row],[Fecha]]="",(""),(Tabla1[[#This Row],[Tipo de Operación]]))</f>
        <v/>
      </c>
      <c r="C8137" s="19" t="str">
        <f>IF(Tabla1[[#This Row],[Fecha]]="",(""),(Tabla1[[#This Row],[Código]]))</f>
        <v/>
      </c>
      <c r="D8137" s="4" t="str">
        <f>IF(Tabla1[[#This Row],[Fecha]]="",(""),(Tabla1[[#This Row],[Rubro]]))</f>
        <v/>
      </c>
      <c r="E8137" s="4"/>
      <c r="F8137" s="4" t="str">
        <f>IF(Tabla1[[#This Row],[Fecha]]="",(""),(Tabla1[[#This Row],[Precio]]))</f>
        <v/>
      </c>
      <c r="G8137" s="4" t="str">
        <f>IF(Tabla1[[#This Row],[Fecha]]="",(""),(Tabla1[[#This Row],[Medio de Pago]]))</f>
        <v/>
      </c>
      <c r="H8137" s="4" t="str">
        <f>IF(Tabla1[[#This Row],[Fecha]]="",(""),(IF(Tabla1[[#This Row],[Ingreso en]]="",(""),(Tabla1[[#This Row],[Precio]]))))</f>
        <v/>
      </c>
      <c r="I8137" s="5" t="str">
        <f>IF(Tabla1[[#This Row],[Fecha]]="",(""),(IF(Tabla1[[#This Row],[Egreso de]]="",(""),(Tabla1[[#This Row],[Precio]]))))</f>
        <v/>
      </c>
      <c r="J8137" s="4" t="str">
        <f>IF(Tabla1[[#This Row],[Fecha]]="",(""),(IF(Tabla13[[#This Row],[Ingreso en]]="",(-Tabla13[[#This Row],[Egreso de]]),(Tabla13[[#This Row],[Ingreso en]]))))</f>
        <v/>
      </c>
    </row>
    <row r="8138" spans="1:10" x14ac:dyDescent="0.3">
      <c r="A8138" s="2" t="str">
        <f>IF(Tabla1[[#This Row],[Fecha]]="",(""),(Tabla1[[#This Row],[Fecha]]))</f>
        <v/>
      </c>
      <c r="B8138" s="3" t="str">
        <f>IF(Tabla1[[#This Row],[Fecha]]="",(""),(Tabla1[[#This Row],[Tipo de Operación]]))</f>
        <v/>
      </c>
      <c r="C8138" s="19" t="str">
        <f>IF(Tabla1[[#This Row],[Fecha]]="",(""),(Tabla1[[#This Row],[Código]]))</f>
        <v/>
      </c>
      <c r="D8138" s="4" t="str">
        <f>IF(Tabla1[[#This Row],[Fecha]]="",(""),(Tabla1[[#This Row],[Rubro]]))</f>
        <v/>
      </c>
      <c r="E8138" s="4"/>
      <c r="F8138" s="4" t="str">
        <f>IF(Tabla1[[#This Row],[Fecha]]="",(""),(Tabla1[[#This Row],[Precio]]))</f>
        <v/>
      </c>
      <c r="G8138" s="4" t="str">
        <f>IF(Tabla1[[#This Row],[Fecha]]="",(""),(Tabla1[[#This Row],[Medio de Pago]]))</f>
        <v/>
      </c>
      <c r="H8138" s="4" t="str">
        <f>IF(Tabla1[[#This Row],[Fecha]]="",(""),(IF(Tabla1[[#This Row],[Ingreso en]]="",(""),(Tabla1[[#This Row],[Precio]]))))</f>
        <v/>
      </c>
      <c r="I8138" s="5" t="str">
        <f>IF(Tabla1[[#This Row],[Fecha]]="",(""),(IF(Tabla1[[#This Row],[Egreso de]]="",(""),(Tabla1[[#This Row],[Precio]]))))</f>
        <v/>
      </c>
      <c r="J8138" s="4" t="str">
        <f>IF(Tabla1[[#This Row],[Fecha]]="",(""),(IF(Tabla13[[#This Row],[Ingreso en]]="",(-Tabla13[[#This Row],[Egreso de]]),(Tabla13[[#This Row],[Ingreso en]]))))</f>
        <v/>
      </c>
    </row>
    <row r="8139" spans="1:10" x14ac:dyDescent="0.3">
      <c r="A8139" s="2" t="str">
        <f>IF(Tabla1[[#This Row],[Fecha]]="",(""),(Tabla1[[#This Row],[Fecha]]))</f>
        <v/>
      </c>
      <c r="B8139" s="3" t="str">
        <f>IF(Tabla1[[#This Row],[Fecha]]="",(""),(Tabla1[[#This Row],[Tipo de Operación]]))</f>
        <v/>
      </c>
      <c r="C8139" s="19" t="str">
        <f>IF(Tabla1[[#This Row],[Fecha]]="",(""),(Tabla1[[#This Row],[Código]]))</f>
        <v/>
      </c>
      <c r="D8139" s="4" t="str">
        <f>IF(Tabla1[[#This Row],[Fecha]]="",(""),(Tabla1[[#This Row],[Rubro]]))</f>
        <v/>
      </c>
      <c r="E8139" s="4"/>
      <c r="F8139" s="4" t="str">
        <f>IF(Tabla1[[#This Row],[Fecha]]="",(""),(Tabla1[[#This Row],[Precio]]))</f>
        <v/>
      </c>
      <c r="G8139" s="4" t="str">
        <f>IF(Tabla1[[#This Row],[Fecha]]="",(""),(Tabla1[[#This Row],[Medio de Pago]]))</f>
        <v/>
      </c>
      <c r="H8139" s="4" t="str">
        <f>IF(Tabla1[[#This Row],[Fecha]]="",(""),(IF(Tabla1[[#This Row],[Ingreso en]]="",(""),(Tabla1[[#This Row],[Precio]]))))</f>
        <v/>
      </c>
      <c r="I8139" s="5" t="str">
        <f>IF(Tabla1[[#This Row],[Fecha]]="",(""),(IF(Tabla1[[#This Row],[Egreso de]]="",(""),(Tabla1[[#This Row],[Precio]]))))</f>
        <v/>
      </c>
      <c r="J8139" s="4" t="str">
        <f>IF(Tabla1[[#This Row],[Fecha]]="",(""),(IF(Tabla13[[#This Row],[Ingreso en]]="",(-Tabla13[[#This Row],[Egreso de]]),(Tabla13[[#This Row],[Ingreso en]]))))</f>
        <v/>
      </c>
    </row>
    <row r="8140" spans="1:10" x14ac:dyDescent="0.3">
      <c r="A8140" s="2" t="str">
        <f>IF(Tabla1[[#This Row],[Fecha]]="",(""),(Tabla1[[#This Row],[Fecha]]))</f>
        <v/>
      </c>
      <c r="B8140" s="3" t="str">
        <f>IF(Tabla1[[#This Row],[Fecha]]="",(""),(Tabla1[[#This Row],[Tipo de Operación]]))</f>
        <v/>
      </c>
      <c r="C8140" s="19" t="str">
        <f>IF(Tabla1[[#This Row],[Fecha]]="",(""),(Tabla1[[#This Row],[Código]]))</f>
        <v/>
      </c>
      <c r="D8140" s="4" t="str">
        <f>IF(Tabla1[[#This Row],[Fecha]]="",(""),(Tabla1[[#This Row],[Rubro]]))</f>
        <v/>
      </c>
      <c r="E8140" s="4"/>
      <c r="F8140" s="4" t="str">
        <f>IF(Tabla1[[#This Row],[Fecha]]="",(""),(Tabla1[[#This Row],[Precio]]))</f>
        <v/>
      </c>
      <c r="G8140" s="4" t="str">
        <f>IF(Tabla1[[#This Row],[Fecha]]="",(""),(Tabla1[[#This Row],[Medio de Pago]]))</f>
        <v/>
      </c>
      <c r="H8140" s="4" t="str">
        <f>IF(Tabla1[[#This Row],[Fecha]]="",(""),(IF(Tabla1[[#This Row],[Ingreso en]]="",(""),(Tabla1[[#This Row],[Precio]]))))</f>
        <v/>
      </c>
      <c r="I8140" s="5" t="str">
        <f>IF(Tabla1[[#This Row],[Fecha]]="",(""),(IF(Tabla1[[#This Row],[Egreso de]]="",(""),(Tabla1[[#This Row],[Precio]]))))</f>
        <v/>
      </c>
      <c r="J8140" s="4" t="str">
        <f>IF(Tabla1[[#This Row],[Fecha]]="",(""),(IF(Tabla13[[#This Row],[Ingreso en]]="",(-Tabla13[[#This Row],[Egreso de]]),(Tabla13[[#This Row],[Ingreso en]]))))</f>
        <v/>
      </c>
    </row>
    <row r="8141" spans="1:10" x14ac:dyDescent="0.3">
      <c r="A8141" s="2" t="str">
        <f>IF(Tabla1[[#This Row],[Fecha]]="",(""),(Tabla1[[#This Row],[Fecha]]))</f>
        <v/>
      </c>
      <c r="B8141" s="3" t="str">
        <f>IF(Tabla1[[#This Row],[Fecha]]="",(""),(Tabla1[[#This Row],[Tipo de Operación]]))</f>
        <v/>
      </c>
      <c r="C8141" s="19" t="str">
        <f>IF(Tabla1[[#This Row],[Fecha]]="",(""),(Tabla1[[#This Row],[Código]]))</f>
        <v/>
      </c>
      <c r="D8141" s="4" t="str">
        <f>IF(Tabla1[[#This Row],[Fecha]]="",(""),(Tabla1[[#This Row],[Rubro]]))</f>
        <v/>
      </c>
      <c r="E8141" s="4"/>
      <c r="F8141" s="4" t="str">
        <f>IF(Tabla1[[#This Row],[Fecha]]="",(""),(Tabla1[[#This Row],[Precio]]))</f>
        <v/>
      </c>
      <c r="G8141" s="4" t="str">
        <f>IF(Tabla1[[#This Row],[Fecha]]="",(""),(Tabla1[[#This Row],[Medio de Pago]]))</f>
        <v/>
      </c>
      <c r="H8141" s="4" t="str">
        <f>IF(Tabla1[[#This Row],[Fecha]]="",(""),(IF(Tabla1[[#This Row],[Ingreso en]]="",(""),(Tabla1[[#This Row],[Precio]]))))</f>
        <v/>
      </c>
      <c r="I8141" s="5" t="str">
        <f>IF(Tabla1[[#This Row],[Fecha]]="",(""),(IF(Tabla1[[#This Row],[Egreso de]]="",(""),(Tabla1[[#This Row],[Precio]]))))</f>
        <v/>
      </c>
      <c r="J8141" s="4" t="str">
        <f>IF(Tabla1[[#This Row],[Fecha]]="",(""),(IF(Tabla13[[#This Row],[Ingreso en]]="",(-Tabla13[[#This Row],[Egreso de]]),(Tabla13[[#This Row],[Ingreso en]]))))</f>
        <v/>
      </c>
    </row>
    <row r="8142" spans="1:10" x14ac:dyDescent="0.3">
      <c r="A8142" s="2" t="str">
        <f>IF(Tabla1[[#This Row],[Fecha]]="",(""),(Tabla1[[#This Row],[Fecha]]))</f>
        <v/>
      </c>
      <c r="B8142" s="3" t="str">
        <f>IF(Tabla1[[#This Row],[Fecha]]="",(""),(Tabla1[[#This Row],[Tipo de Operación]]))</f>
        <v/>
      </c>
      <c r="C8142" s="19" t="str">
        <f>IF(Tabla1[[#This Row],[Fecha]]="",(""),(Tabla1[[#This Row],[Código]]))</f>
        <v/>
      </c>
      <c r="D8142" s="4" t="str">
        <f>IF(Tabla1[[#This Row],[Fecha]]="",(""),(Tabla1[[#This Row],[Rubro]]))</f>
        <v/>
      </c>
      <c r="E8142" s="4"/>
      <c r="F8142" s="4" t="str">
        <f>IF(Tabla1[[#This Row],[Fecha]]="",(""),(Tabla1[[#This Row],[Precio]]))</f>
        <v/>
      </c>
      <c r="G8142" s="4" t="str">
        <f>IF(Tabla1[[#This Row],[Fecha]]="",(""),(Tabla1[[#This Row],[Medio de Pago]]))</f>
        <v/>
      </c>
      <c r="H8142" s="4" t="str">
        <f>IF(Tabla1[[#This Row],[Fecha]]="",(""),(IF(Tabla1[[#This Row],[Ingreso en]]="",(""),(Tabla1[[#This Row],[Precio]]))))</f>
        <v/>
      </c>
      <c r="I8142" s="5" t="str">
        <f>IF(Tabla1[[#This Row],[Fecha]]="",(""),(IF(Tabla1[[#This Row],[Egreso de]]="",(""),(Tabla1[[#This Row],[Precio]]))))</f>
        <v/>
      </c>
      <c r="J8142" s="4" t="str">
        <f>IF(Tabla1[[#This Row],[Fecha]]="",(""),(IF(Tabla13[[#This Row],[Ingreso en]]="",(-Tabla13[[#This Row],[Egreso de]]),(Tabla13[[#This Row],[Ingreso en]]))))</f>
        <v/>
      </c>
    </row>
    <row r="8143" spans="1:10" x14ac:dyDescent="0.3">
      <c r="A8143" s="2" t="str">
        <f>IF(Tabla1[[#This Row],[Fecha]]="",(""),(Tabla1[[#This Row],[Fecha]]))</f>
        <v/>
      </c>
      <c r="B8143" s="3" t="str">
        <f>IF(Tabla1[[#This Row],[Fecha]]="",(""),(Tabla1[[#This Row],[Tipo de Operación]]))</f>
        <v/>
      </c>
      <c r="C8143" s="19" t="str">
        <f>IF(Tabla1[[#This Row],[Fecha]]="",(""),(Tabla1[[#This Row],[Código]]))</f>
        <v/>
      </c>
      <c r="D8143" s="4" t="str">
        <f>IF(Tabla1[[#This Row],[Fecha]]="",(""),(Tabla1[[#This Row],[Rubro]]))</f>
        <v/>
      </c>
      <c r="E8143" s="4"/>
      <c r="F8143" s="4" t="str">
        <f>IF(Tabla1[[#This Row],[Fecha]]="",(""),(Tabla1[[#This Row],[Precio]]))</f>
        <v/>
      </c>
      <c r="G8143" s="4" t="str">
        <f>IF(Tabla1[[#This Row],[Fecha]]="",(""),(Tabla1[[#This Row],[Medio de Pago]]))</f>
        <v/>
      </c>
      <c r="H8143" s="4" t="str">
        <f>IF(Tabla1[[#This Row],[Fecha]]="",(""),(IF(Tabla1[[#This Row],[Ingreso en]]="",(""),(Tabla1[[#This Row],[Precio]]))))</f>
        <v/>
      </c>
      <c r="I8143" s="5" t="str">
        <f>IF(Tabla1[[#This Row],[Fecha]]="",(""),(IF(Tabla1[[#This Row],[Egreso de]]="",(""),(Tabla1[[#This Row],[Precio]]))))</f>
        <v/>
      </c>
      <c r="J8143" s="4" t="str">
        <f>IF(Tabla1[[#This Row],[Fecha]]="",(""),(IF(Tabla13[[#This Row],[Ingreso en]]="",(-Tabla13[[#This Row],[Egreso de]]),(Tabla13[[#This Row],[Ingreso en]]))))</f>
        <v/>
      </c>
    </row>
    <row r="8144" spans="1:10" x14ac:dyDescent="0.3">
      <c r="A8144" s="2" t="str">
        <f>IF(Tabla1[[#This Row],[Fecha]]="",(""),(Tabla1[[#This Row],[Fecha]]))</f>
        <v/>
      </c>
      <c r="B8144" s="3" t="str">
        <f>IF(Tabla1[[#This Row],[Fecha]]="",(""),(Tabla1[[#This Row],[Tipo de Operación]]))</f>
        <v/>
      </c>
      <c r="C8144" s="19" t="str">
        <f>IF(Tabla1[[#This Row],[Fecha]]="",(""),(Tabla1[[#This Row],[Código]]))</f>
        <v/>
      </c>
      <c r="D8144" s="4" t="str">
        <f>IF(Tabla1[[#This Row],[Fecha]]="",(""),(Tabla1[[#This Row],[Rubro]]))</f>
        <v/>
      </c>
      <c r="E8144" s="4"/>
      <c r="F8144" s="4" t="str">
        <f>IF(Tabla1[[#This Row],[Fecha]]="",(""),(Tabla1[[#This Row],[Precio]]))</f>
        <v/>
      </c>
      <c r="G8144" s="4" t="str">
        <f>IF(Tabla1[[#This Row],[Fecha]]="",(""),(Tabla1[[#This Row],[Medio de Pago]]))</f>
        <v/>
      </c>
      <c r="H8144" s="4" t="str">
        <f>IF(Tabla1[[#This Row],[Fecha]]="",(""),(IF(Tabla1[[#This Row],[Ingreso en]]="",(""),(Tabla1[[#This Row],[Precio]]))))</f>
        <v/>
      </c>
      <c r="I8144" s="5" t="str">
        <f>IF(Tabla1[[#This Row],[Fecha]]="",(""),(IF(Tabla1[[#This Row],[Egreso de]]="",(""),(Tabla1[[#This Row],[Precio]]))))</f>
        <v/>
      </c>
      <c r="J8144" s="4" t="str">
        <f>IF(Tabla1[[#This Row],[Fecha]]="",(""),(IF(Tabla13[[#This Row],[Ingreso en]]="",(-Tabla13[[#This Row],[Egreso de]]),(Tabla13[[#This Row],[Ingreso en]]))))</f>
        <v/>
      </c>
    </row>
    <row r="8145" spans="1:10" x14ac:dyDescent="0.3">
      <c r="A8145" s="2" t="str">
        <f>IF(Tabla1[[#This Row],[Fecha]]="",(""),(Tabla1[[#This Row],[Fecha]]))</f>
        <v/>
      </c>
      <c r="B8145" s="3" t="str">
        <f>IF(Tabla1[[#This Row],[Fecha]]="",(""),(Tabla1[[#This Row],[Tipo de Operación]]))</f>
        <v/>
      </c>
      <c r="C8145" s="19" t="str">
        <f>IF(Tabla1[[#This Row],[Fecha]]="",(""),(Tabla1[[#This Row],[Código]]))</f>
        <v/>
      </c>
      <c r="D8145" s="4" t="str">
        <f>IF(Tabla1[[#This Row],[Fecha]]="",(""),(Tabla1[[#This Row],[Rubro]]))</f>
        <v/>
      </c>
      <c r="E8145" s="4"/>
      <c r="F8145" s="4" t="str">
        <f>IF(Tabla1[[#This Row],[Fecha]]="",(""),(Tabla1[[#This Row],[Precio]]))</f>
        <v/>
      </c>
      <c r="G8145" s="4" t="str">
        <f>IF(Tabla1[[#This Row],[Fecha]]="",(""),(Tabla1[[#This Row],[Medio de Pago]]))</f>
        <v/>
      </c>
      <c r="H8145" s="4" t="str">
        <f>IF(Tabla1[[#This Row],[Fecha]]="",(""),(IF(Tabla1[[#This Row],[Ingreso en]]="",(""),(Tabla1[[#This Row],[Precio]]))))</f>
        <v/>
      </c>
      <c r="I8145" s="5" t="str">
        <f>IF(Tabla1[[#This Row],[Fecha]]="",(""),(IF(Tabla1[[#This Row],[Egreso de]]="",(""),(Tabla1[[#This Row],[Precio]]))))</f>
        <v/>
      </c>
      <c r="J8145" s="4" t="str">
        <f>IF(Tabla1[[#This Row],[Fecha]]="",(""),(IF(Tabla13[[#This Row],[Ingreso en]]="",(-Tabla13[[#This Row],[Egreso de]]),(Tabla13[[#This Row],[Ingreso en]]))))</f>
        <v/>
      </c>
    </row>
    <row r="8146" spans="1:10" x14ac:dyDescent="0.3">
      <c r="A8146" s="2" t="str">
        <f>IF(Tabla1[[#This Row],[Fecha]]="",(""),(Tabla1[[#This Row],[Fecha]]))</f>
        <v/>
      </c>
      <c r="B8146" s="3" t="str">
        <f>IF(Tabla1[[#This Row],[Fecha]]="",(""),(Tabla1[[#This Row],[Tipo de Operación]]))</f>
        <v/>
      </c>
      <c r="C8146" s="19" t="str">
        <f>IF(Tabla1[[#This Row],[Fecha]]="",(""),(Tabla1[[#This Row],[Código]]))</f>
        <v/>
      </c>
      <c r="D8146" s="4" t="str">
        <f>IF(Tabla1[[#This Row],[Fecha]]="",(""),(Tabla1[[#This Row],[Rubro]]))</f>
        <v/>
      </c>
      <c r="E8146" s="4"/>
      <c r="F8146" s="4" t="str">
        <f>IF(Tabla1[[#This Row],[Fecha]]="",(""),(Tabla1[[#This Row],[Precio]]))</f>
        <v/>
      </c>
      <c r="G8146" s="4" t="str">
        <f>IF(Tabla1[[#This Row],[Fecha]]="",(""),(Tabla1[[#This Row],[Medio de Pago]]))</f>
        <v/>
      </c>
      <c r="H8146" s="4" t="str">
        <f>IF(Tabla1[[#This Row],[Fecha]]="",(""),(IF(Tabla1[[#This Row],[Ingreso en]]="",(""),(Tabla1[[#This Row],[Precio]]))))</f>
        <v/>
      </c>
      <c r="I8146" s="5" t="str">
        <f>IF(Tabla1[[#This Row],[Fecha]]="",(""),(IF(Tabla1[[#This Row],[Egreso de]]="",(""),(Tabla1[[#This Row],[Precio]]))))</f>
        <v/>
      </c>
      <c r="J8146" s="4" t="str">
        <f>IF(Tabla1[[#This Row],[Fecha]]="",(""),(IF(Tabla13[[#This Row],[Ingreso en]]="",(-Tabla13[[#This Row],[Egreso de]]),(Tabla13[[#This Row],[Ingreso en]]))))</f>
        <v/>
      </c>
    </row>
    <row r="8147" spans="1:10" x14ac:dyDescent="0.3">
      <c r="A8147" s="2" t="str">
        <f>IF(Tabla1[[#This Row],[Fecha]]="",(""),(Tabla1[[#This Row],[Fecha]]))</f>
        <v/>
      </c>
      <c r="B8147" s="3" t="str">
        <f>IF(Tabla1[[#This Row],[Fecha]]="",(""),(Tabla1[[#This Row],[Tipo de Operación]]))</f>
        <v/>
      </c>
      <c r="C8147" s="19" t="str">
        <f>IF(Tabla1[[#This Row],[Fecha]]="",(""),(Tabla1[[#This Row],[Código]]))</f>
        <v/>
      </c>
      <c r="D8147" s="4" t="str">
        <f>IF(Tabla1[[#This Row],[Fecha]]="",(""),(Tabla1[[#This Row],[Rubro]]))</f>
        <v/>
      </c>
      <c r="E8147" s="4"/>
      <c r="F8147" s="4" t="str">
        <f>IF(Tabla1[[#This Row],[Fecha]]="",(""),(Tabla1[[#This Row],[Precio]]))</f>
        <v/>
      </c>
      <c r="G8147" s="4" t="str">
        <f>IF(Tabla1[[#This Row],[Fecha]]="",(""),(Tabla1[[#This Row],[Medio de Pago]]))</f>
        <v/>
      </c>
      <c r="H8147" s="4" t="str">
        <f>IF(Tabla1[[#This Row],[Fecha]]="",(""),(IF(Tabla1[[#This Row],[Ingreso en]]="",(""),(Tabla1[[#This Row],[Precio]]))))</f>
        <v/>
      </c>
      <c r="I8147" s="5" t="str">
        <f>IF(Tabla1[[#This Row],[Fecha]]="",(""),(IF(Tabla1[[#This Row],[Egreso de]]="",(""),(Tabla1[[#This Row],[Precio]]))))</f>
        <v/>
      </c>
      <c r="J8147" s="4" t="str">
        <f>IF(Tabla1[[#This Row],[Fecha]]="",(""),(IF(Tabla13[[#This Row],[Ingreso en]]="",(-Tabla13[[#This Row],[Egreso de]]),(Tabla13[[#This Row],[Ingreso en]]))))</f>
        <v/>
      </c>
    </row>
    <row r="8148" spans="1:10" x14ac:dyDescent="0.3">
      <c r="A8148" s="2" t="str">
        <f>IF(Tabla1[[#This Row],[Fecha]]="",(""),(Tabla1[[#This Row],[Fecha]]))</f>
        <v/>
      </c>
      <c r="B8148" s="3" t="str">
        <f>IF(Tabla1[[#This Row],[Fecha]]="",(""),(Tabla1[[#This Row],[Tipo de Operación]]))</f>
        <v/>
      </c>
      <c r="C8148" s="19" t="str">
        <f>IF(Tabla1[[#This Row],[Fecha]]="",(""),(Tabla1[[#This Row],[Código]]))</f>
        <v/>
      </c>
      <c r="D8148" s="4" t="str">
        <f>IF(Tabla1[[#This Row],[Fecha]]="",(""),(Tabla1[[#This Row],[Rubro]]))</f>
        <v/>
      </c>
      <c r="E8148" s="4"/>
      <c r="F8148" s="4" t="str">
        <f>IF(Tabla1[[#This Row],[Fecha]]="",(""),(Tabla1[[#This Row],[Precio]]))</f>
        <v/>
      </c>
      <c r="G8148" s="4" t="str">
        <f>IF(Tabla1[[#This Row],[Fecha]]="",(""),(Tabla1[[#This Row],[Medio de Pago]]))</f>
        <v/>
      </c>
      <c r="H8148" s="4" t="str">
        <f>IF(Tabla1[[#This Row],[Fecha]]="",(""),(IF(Tabla1[[#This Row],[Ingreso en]]="",(""),(Tabla1[[#This Row],[Precio]]))))</f>
        <v/>
      </c>
      <c r="I8148" s="5" t="str">
        <f>IF(Tabla1[[#This Row],[Fecha]]="",(""),(IF(Tabla1[[#This Row],[Egreso de]]="",(""),(Tabla1[[#This Row],[Precio]]))))</f>
        <v/>
      </c>
      <c r="J8148" s="4" t="str">
        <f>IF(Tabla1[[#This Row],[Fecha]]="",(""),(IF(Tabla13[[#This Row],[Ingreso en]]="",(-Tabla13[[#This Row],[Egreso de]]),(Tabla13[[#This Row],[Ingreso en]]))))</f>
        <v/>
      </c>
    </row>
    <row r="8149" spans="1:10" x14ac:dyDescent="0.3">
      <c r="A8149" s="2" t="str">
        <f>IF(Tabla1[[#This Row],[Fecha]]="",(""),(Tabla1[[#This Row],[Fecha]]))</f>
        <v/>
      </c>
      <c r="B8149" s="3" t="str">
        <f>IF(Tabla1[[#This Row],[Fecha]]="",(""),(Tabla1[[#This Row],[Tipo de Operación]]))</f>
        <v/>
      </c>
      <c r="C8149" s="19" t="str">
        <f>IF(Tabla1[[#This Row],[Fecha]]="",(""),(Tabla1[[#This Row],[Código]]))</f>
        <v/>
      </c>
      <c r="D8149" s="4" t="str">
        <f>IF(Tabla1[[#This Row],[Fecha]]="",(""),(Tabla1[[#This Row],[Rubro]]))</f>
        <v/>
      </c>
      <c r="E8149" s="4"/>
      <c r="F8149" s="4" t="str">
        <f>IF(Tabla1[[#This Row],[Fecha]]="",(""),(Tabla1[[#This Row],[Precio]]))</f>
        <v/>
      </c>
      <c r="G8149" s="4" t="str">
        <f>IF(Tabla1[[#This Row],[Fecha]]="",(""),(Tabla1[[#This Row],[Medio de Pago]]))</f>
        <v/>
      </c>
      <c r="H8149" s="4" t="str">
        <f>IF(Tabla1[[#This Row],[Fecha]]="",(""),(IF(Tabla1[[#This Row],[Ingreso en]]="",(""),(Tabla1[[#This Row],[Precio]]))))</f>
        <v/>
      </c>
      <c r="I8149" s="5" t="str">
        <f>IF(Tabla1[[#This Row],[Fecha]]="",(""),(IF(Tabla1[[#This Row],[Egreso de]]="",(""),(Tabla1[[#This Row],[Precio]]))))</f>
        <v/>
      </c>
      <c r="J8149" s="4" t="str">
        <f>IF(Tabla1[[#This Row],[Fecha]]="",(""),(IF(Tabla13[[#This Row],[Ingreso en]]="",(-Tabla13[[#This Row],[Egreso de]]),(Tabla13[[#This Row],[Ingreso en]]))))</f>
        <v/>
      </c>
    </row>
    <row r="8150" spans="1:10" x14ac:dyDescent="0.3">
      <c r="A8150" s="2" t="str">
        <f>IF(Tabla1[[#This Row],[Fecha]]="",(""),(Tabla1[[#This Row],[Fecha]]))</f>
        <v/>
      </c>
      <c r="B8150" s="3" t="str">
        <f>IF(Tabla1[[#This Row],[Fecha]]="",(""),(Tabla1[[#This Row],[Tipo de Operación]]))</f>
        <v/>
      </c>
      <c r="C8150" s="19" t="str">
        <f>IF(Tabla1[[#This Row],[Fecha]]="",(""),(Tabla1[[#This Row],[Código]]))</f>
        <v/>
      </c>
      <c r="D8150" s="4" t="str">
        <f>IF(Tabla1[[#This Row],[Fecha]]="",(""),(Tabla1[[#This Row],[Rubro]]))</f>
        <v/>
      </c>
      <c r="E8150" s="4"/>
      <c r="F8150" s="4" t="str">
        <f>IF(Tabla1[[#This Row],[Fecha]]="",(""),(Tabla1[[#This Row],[Precio]]))</f>
        <v/>
      </c>
      <c r="G8150" s="4" t="str">
        <f>IF(Tabla1[[#This Row],[Fecha]]="",(""),(Tabla1[[#This Row],[Medio de Pago]]))</f>
        <v/>
      </c>
      <c r="H8150" s="4" t="str">
        <f>IF(Tabla1[[#This Row],[Fecha]]="",(""),(IF(Tabla1[[#This Row],[Ingreso en]]="",(""),(Tabla1[[#This Row],[Precio]]))))</f>
        <v/>
      </c>
      <c r="I8150" s="5" t="str">
        <f>IF(Tabla1[[#This Row],[Fecha]]="",(""),(IF(Tabla1[[#This Row],[Egreso de]]="",(""),(Tabla1[[#This Row],[Precio]]))))</f>
        <v/>
      </c>
      <c r="J8150" s="4" t="str">
        <f>IF(Tabla1[[#This Row],[Fecha]]="",(""),(IF(Tabla13[[#This Row],[Ingreso en]]="",(-Tabla13[[#This Row],[Egreso de]]),(Tabla13[[#This Row],[Ingreso en]]))))</f>
        <v/>
      </c>
    </row>
    <row r="8151" spans="1:10" x14ac:dyDescent="0.3">
      <c r="A8151" s="2" t="str">
        <f>IF(Tabla1[[#This Row],[Fecha]]="",(""),(Tabla1[[#This Row],[Fecha]]))</f>
        <v/>
      </c>
      <c r="B8151" s="3" t="str">
        <f>IF(Tabla1[[#This Row],[Fecha]]="",(""),(Tabla1[[#This Row],[Tipo de Operación]]))</f>
        <v/>
      </c>
      <c r="C8151" s="19" t="str">
        <f>IF(Tabla1[[#This Row],[Fecha]]="",(""),(Tabla1[[#This Row],[Código]]))</f>
        <v/>
      </c>
      <c r="D8151" s="4" t="str">
        <f>IF(Tabla1[[#This Row],[Fecha]]="",(""),(Tabla1[[#This Row],[Rubro]]))</f>
        <v/>
      </c>
      <c r="E8151" s="4"/>
      <c r="F8151" s="4" t="str">
        <f>IF(Tabla1[[#This Row],[Fecha]]="",(""),(Tabla1[[#This Row],[Precio]]))</f>
        <v/>
      </c>
      <c r="G8151" s="4" t="str">
        <f>IF(Tabla1[[#This Row],[Fecha]]="",(""),(Tabla1[[#This Row],[Medio de Pago]]))</f>
        <v/>
      </c>
      <c r="H8151" s="4" t="str">
        <f>IF(Tabla1[[#This Row],[Fecha]]="",(""),(IF(Tabla1[[#This Row],[Ingreso en]]="",(""),(Tabla1[[#This Row],[Precio]]))))</f>
        <v/>
      </c>
      <c r="I8151" s="5" t="str">
        <f>IF(Tabla1[[#This Row],[Fecha]]="",(""),(IF(Tabla1[[#This Row],[Egreso de]]="",(""),(Tabla1[[#This Row],[Precio]]))))</f>
        <v/>
      </c>
      <c r="J8151" s="4" t="str">
        <f>IF(Tabla1[[#This Row],[Fecha]]="",(""),(IF(Tabla13[[#This Row],[Ingreso en]]="",(-Tabla13[[#This Row],[Egreso de]]),(Tabla13[[#This Row],[Ingreso en]]))))</f>
        <v/>
      </c>
    </row>
    <row r="8152" spans="1:10" x14ac:dyDescent="0.3">
      <c r="A8152" s="2" t="str">
        <f>IF(Tabla1[[#This Row],[Fecha]]="",(""),(Tabla1[[#This Row],[Fecha]]))</f>
        <v/>
      </c>
      <c r="B8152" s="3" t="str">
        <f>IF(Tabla1[[#This Row],[Fecha]]="",(""),(Tabla1[[#This Row],[Tipo de Operación]]))</f>
        <v/>
      </c>
      <c r="C8152" s="19" t="str">
        <f>IF(Tabla1[[#This Row],[Fecha]]="",(""),(Tabla1[[#This Row],[Código]]))</f>
        <v/>
      </c>
      <c r="D8152" s="4" t="str">
        <f>IF(Tabla1[[#This Row],[Fecha]]="",(""),(Tabla1[[#This Row],[Rubro]]))</f>
        <v/>
      </c>
      <c r="E8152" s="4"/>
      <c r="F8152" s="4" t="str">
        <f>IF(Tabla1[[#This Row],[Fecha]]="",(""),(Tabla1[[#This Row],[Precio]]))</f>
        <v/>
      </c>
      <c r="G8152" s="4" t="str">
        <f>IF(Tabla1[[#This Row],[Fecha]]="",(""),(Tabla1[[#This Row],[Medio de Pago]]))</f>
        <v/>
      </c>
      <c r="H8152" s="4" t="str">
        <f>IF(Tabla1[[#This Row],[Fecha]]="",(""),(IF(Tabla1[[#This Row],[Ingreso en]]="",(""),(Tabla1[[#This Row],[Precio]]))))</f>
        <v/>
      </c>
      <c r="I8152" s="5" t="str">
        <f>IF(Tabla1[[#This Row],[Fecha]]="",(""),(IF(Tabla1[[#This Row],[Egreso de]]="",(""),(Tabla1[[#This Row],[Precio]]))))</f>
        <v/>
      </c>
      <c r="J8152" s="4" t="str">
        <f>IF(Tabla1[[#This Row],[Fecha]]="",(""),(IF(Tabla13[[#This Row],[Ingreso en]]="",(-Tabla13[[#This Row],[Egreso de]]),(Tabla13[[#This Row],[Ingreso en]]))))</f>
        <v/>
      </c>
    </row>
    <row r="8153" spans="1:10" x14ac:dyDescent="0.3">
      <c r="A8153" s="2" t="str">
        <f>IF(Tabla1[[#This Row],[Fecha]]="",(""),(Tabla1[[#This Row],[Fecha]]))</f>
        <v/>
      </c>
      <c r="B8153" s="3" t="str">
        <f>IF(Tabla1[[#This Row],[Fecha]]="",(""),(Tabla1[[#This Row],[Tipo de Operación]]))</f>
        <v/>
      </c>
      <c r="C8153" s="19" t="str">
        <f>IF(Tabla1[[#This Row],[Fecha]]="",(""),(Tabla1[[#This Row],[Código]]))</f>
        <v/>
      </c>
      <c r="D8153" s="4" t="str">
        <f>IF(Tabla1[[#This Row],[Fecha]]="",(""),(Tabla1[[#This Row],[Rubro]]))</f>
        <v/>
      </c>
      <c r="E8153" s="4"/>
      <c r="F8153" s="4" t="str">
        <f>IF(Tabla1[[#This Row],[Fecha]]="",(""),(Tabla1[[#This Row],[Precio]]))</f>
        <v/>
      </c>
      <c r="G8153" s="4" t="str">
        <f>IF(Tabla1[[#This Row],[Fecha]]="",(""),(Tabla1[[#This Row],[Medio de Pago]]))</f>
        <v/>
      </c>
      <c r="H8153" s="4" t="str">
        <f>IF(Tabla1[[#This Row],[Fecha]]="",(""),(IF(Tabla1[[#This Row],[Ingreso en]]="",(""),(Tabla1[[#This Row],[Precio]]))))</f>
        <v/>
      </c>
      <c r="I8153" s="5" t="str">
        <f>IF(Tabla1[[#This Row],[Fecha]]="",(""),(IF(Tabla1[[#This Row],[Egreso de]]="",(""),(Tabla1[[#This Row],[Precio]]))))</f>
        <v/>
      </c>
      <c r="J8153" s="4" t="str">
        <f>IF(Tabla1[[#This Row],[Fecha]]="",(""),(IF(Tabla13[[#This Row],[Ingreso en]]="",(-Tabla13[[#This Row],[Egreso de]]),(Tabla13[[#This Row],[Ingreso en]]))))</f>
        <v/>
      </c>
    </row>
    <row r="8154" spans="1:10" x14ac:dyDescent="0.3">
      <c r="A8154" s="2" t="str">
        <f>IF(Tabla1[[#This Row],[Fecha]]="",(""),(Tabla1[[#This Row],[Fecha]]))</f>
        <v/>
      </c>
      <c r="B8154" s="3" t="str">
        <f>IF(Tabla1[[#This Row],[Fecha]]="",(""),(Tabla1[[#This Row],[Tipo de Operación]]))</f>
        <v/>
      </c>
      <c r="C8154" s="19" t="str">
        <f>IF(Tabla1[[#This Row],[Fecha]]="",(""),(Tabla1[[#This Row],[Código]]))</f>
        <v/>
      </c>
      <c r="D8154" s="4" t="str">
        <f>IF(Tabla1[[#This Row],[Fecha]]="",(""),(Tabla1[[#This Row],[Rubro]]))</f>
        <v/>
      </c>
      <c r="E8154" s="4"/>
      <c r="F8154" s="4" t="str">
        <f>IF(Tabla1[[#This Row],[Fecha]]="",(""),(Tabla1[[#This Row],[Precio]]))</f>
        <v/>
      </c>
      <c r="G8154" s="4" t="str">
        <f>IF(Tabla1[[#This Row],[Fecha]]="",(""),(Tabla1[[#This Row],[Medio de Pago]]))</f>
        <v/>
      </c>
      <c r="H8154" s="4" t="str">
        <f>IF(Tabla1[[#This Row],[Fecha]]="",(""),(IF(Tabla1[[#This Row],[Ingreso en]]="",(""),(Tabla1[[#This Row],[Precio]]))))</f>
        <v/>
      </c>
      <c r="I8154" s="5" t="str">
        <f>IF(Tabla1[[#This Row],[Fecha]]="",(""),(IF(Tabla1[[#This Row],[Egreso de]]="",(""),(Tabla1[[#This Row],[Precio]]))))</f>
        <v/>
      </c>
      <c r="J8154" s="4" t="str">
        <f>IF(Tabla1[[#This Row],[Fecha]]="",(""),(IF(Tabla13[[#This Row],[Ingreso en]]="",(-Tabla13[[#This Row],[Egreso de]]),(Tabla13[[#This Row],[Ingreso en]]))))</f>
        <v/>
      </c>
    </row>
    <row r="8155" spans="1:10" x14ac:dyDescent="0.3">
      <c r="A8155" s="2" t="str">
        <f>IF(Tabla1[[#This Row],[Fecha]]="",(""),(Tabla1[[#This Row],[Fecha]]))</f>
        <v/>
      </c>
      <c r="B8155" s="3" t="str">
        <f>IF(Tabla1[[#This Row],[Fecha]]="",(""),(Tabla1[[#This Row],[Tipo de Operación]]))</f>
        <v/>
      </c>
      <c r="C8155" s="19" t="str">
        <f>IF(Tabla1[[#This Row],[Fecha]]="",(""),(Tabla1[[#This Row],[Código]]))</f>
        <v/>
      </c>
      <c r="D8155" s="4" t="str">
        <f>IF(Tabla1[[#This Row],[Fecha]]="",(""),(Tabla1[[#This Row],[Rubro]]))</f>
        <v/>
      </c>
      <c r="E8155" s="4"/>
      <c r="F8155" s="4" t="str">
        <f>IF(Tabla1[[#This Row],[Fecha]]="",(""),(Tabla1[[#This Row],[Precio]]))</f>
        <v/>
      </c>
      <c r="G8155" s="4" t="str">
        <f>IF(Tabla1[[#This Row],[Fecha]]="",(""),(Tabla1[[#This Row],[Medio de Pago]]))</f>
        <v/>
      </c>
      <c r="H8155" s="4" t="str">
        <f>IF(Tabla1[[#This Row],[Fecha]]="",(""),(IF(Tabla1[[#This Row],[Ingreso en]]="",(""),(Tabla1[[#This Row],[Precio]]))))</f>
        <v/>
      </c>
      <c r="I8155" s="5" t="str">
        <f>IF(Tabla1[[#This Row],[Fecha]]="",(""),(IF(Tabla1[[#This Row],[Egreso de]]="",(""),(Tabla1[[#This Row],[Precio]]))))</f>
        <v/>
      </c>
      <c r="J8155" s="4" t="str">
        <f>IF(Tabla1[[#This Row],[Fecha]]="",(""),(IF(Tabla13[[#This Row],[Ingreso en]]="",(-Tabla13[[#This Row],[Egreso de]]),(Tabla13[[#This Row],[Ingreso en]]))))</f>
        <v/>
      </c>
    </row>
    <row r="8156" spans="1:10" x14ac:dyDescent="0.3">
      <c r="A8156" s="2" t="str">
        <f>IF(Tabla1[[#This Row],[Fecha]]="",(""),(Tabla1[[#This Row],[Fecha]]))</f>
        <v/>
      </c>
      <c r="B8156" s="3" t="str">
        <f>IF(Tabla1[[#This Row],[Fecha]]="",(""),(Tabla1[[#This Row],[Tipo de Operación]]))</f>
        <v/>
      </c>
      <c r="C8156" s="19" t="str">
        <f>IF(Tabla1[[#This Row],[Fecha]]="",(""),(Tabla1[[#This Row],[Código]]))</f>
        <v/>
      </c>
      <c r="D8156" s="4" t="str">
        <f>IF(Tabla1[[#This Row],[Fecha]]="",(""),(Tabla1[[#This Row],[Rubro]]))</f>
        <v/>
      </c>
      <c r="E8156" s="4"/>
      <c r="F8156" s="4" t="str">
        <f>IF(Tabla1[[#This Row],[Fecha]]="",(""),(Tabla1[[#This Row],[Precio]]))</f>
        <v/>
      </c>
      <c r="G8156" s="4" t="str">
        <f>IF(Tabla1[[#This Row],[Fecha]]="",(""),(Tabla1[[#This Row],[Medio de Pago]]))</f>
        <v/>
      </c>
      <c r="H8156" s="4" t="str">
        <f>IF(Tabla1[[#This Row],[Fecha]]="",(""),(IF(Tabla1[[#This Row],[Ingreso en]]="",(""),(Tabla1[[#This Row],[Precio]]))))</f>
        <v/>
      </c>
      <c r="I8156" s="5" t="str">
        <f>IF(Tabla1[[#This Row],[Fecha]]="",(""),(IF(Tabla1[[#This Row],[Egreso de]]="",(""),(Tabla1[[#This Row],[Precio]]))))</f>
        <v/>
      </c>
      <c r="J8156" s="4" t="str">
        <f>IF(Tabla1[[#This Row],[Fecha]]="",(""),(IF(Tabla13[[#This Row],[Ingreso en]]="",(-Tabla13[[#This Row],[Egreso de]]),(Tabla13[[#This Row],[Ingreso en]]))))</f>
        <v/>
      </c>
    </row>
    <row r="8157" spans="1:10" x14ac:dyDescent="0.3">
      <c r="A8157" s="2" t="str">
        <f>IF(Tabla1[[#This Row],[Fecha]]="",(""),(Tabla1[[#This Row],[Fecha]]))</f>
        <v/>
      </c>
      <c r="B8157" s="3" t="str">
        <f>IF(Tabla1[[#This Row],[Fecha]]="",(""),(Tabla1[[#This Row],[Tipo de Operación]]))</f>
        <v/>
      </c>
      <c r="C8157" s="19" t="str">
        <f>IF(Tabla1[[#This Row],[Fecha]]="",(""),(Tabla1[[#This Row],[Código]]))</f>
        <v/>
      </c>
      <c r="D8157" s="4" t="str">
        <f>IF(Tabla1[[#This Row],[Fecha]]="",(""),(Tabla1[[#This Row],[Rubro]]))</f>
        <v/>
      </c>
      <c r="E8157" s="4"/>
      <c r="F8157" s="4" t="str">
        <f>IF(Tabla1[[#This Row],[Fecha]]="",(""),(Tabla1[[#This Row],[Precio]]))</f>
        <v/>
      </c>
      <c r="G8157" s="4" t="str">
        <f>IF(Tabla1[[#This Row],[Fecha]]="",(""),(Tabla1[[#This Row],[Medio de Pago]]))</f>
        <v/>
      </c>
      <c r="H8157" s="4" t="str">
        <f>IF(Tabla1[[#This Row],[Fecha]]="",(""),(IF(Tabla1[[#This Row],[Ingreso en]]="",(""),(Tabla1[[#This Row],[Precio]]))))</f>
        <v/>
      </c>
      <c r="I8157" s="5" t="str">
        <f>IF(Tabla1[[#This Row],[Fecha]]="",(""),(IF(Tabla1[[#This Row],[Egreso de]]="",(""),(Tabla1[[#This Row],[Precio]]))))</f>
        <v/>
      </c>
      <c r="J8157" s="4" t="str">
        <f>IF(Tabla1[[#This Row],[Fecha]]="",(""),(IF(Tabla13[[#This Row],[Ingreso en]]="",(-Tabla13[[#This Row],[Egreso de]]),(Tabla13[[#This Row],[Ingreso en]]))))</f>
        <v/>
      </c>
    </row>
    <row r="8158" spans="1:10" x14ac:dyDescent="0.3">
      <c r="A8158" s="2" t="str">
        <f>IF(Tabla1[[#This Row],[Fecha]]="",(""),(Tabla1[[#This Row],[Fecha]]))</f>
        <v/>
      </c>
      <c r="B8158" s="3" t="str">
        <f>IF(Tabla1[[#This Row],[Fecha]]="",(""),(Tabla1[[#This Row],[Tipo de Operación]]))</f>
        <v/>
      </c>
      <c r="C8158" s="19" t="str">
        <f>IF(Tabla1[[#This Row],[Fecha]]="",(""),(Tabla1[[#This Row],[Código]]))</f>
        <v/>
      </c>
      <c r="D8158" s="4" t="str">
        <f>IF(Tabla1[[#This Row],[Fecha]]="",(""),(Tabla1[[#This Row],[Rubro]]))</f>
        <v/>
      </c>
      <c r="E8158" s="4"/>
      <c r="F8158" s="4" t="str">
        <f>IF(Tabla1[[#This Row],[Fecha]]="",(""),(Tabla1[[#This Row],[Precio]]))</f>
        <v/>
      </c>
      <c r="G8158" s="4" t="str">
        <f>IF(Tabla1[[#This Row],[Fecha]]="",(""),(Tabla1[[#This Row],[Medio de Pago]]))</f>
        <v/>
      </c>
      <c r="H8158" s="4" t="str">
        <f>IF(Tabla1[[#This Row],[Fecha]]="",(""),(IF(Tabla1[[#This Row],[Ingreso en]]="",(""),(Tabla1[[#This Row],[Precio]]))))</f>
        <v/>
      </c>
      <c r="I8158" s="5" t="str">
        <f>IF(Tabla1[[#This Row],[Fecha]]="",(""),(IF(Tabla1[[#This Row],[Egreso de]]="",(""),(Tabla1[[#This Row],[Precio]]))))</f>
        <v/>
      </c>
      <c r="J8158" s="4" t="str">
        <f>IF(Tabla1[[#This Row],[Fecha]]="",(""),(IF(Tabla13[[#This Row],[Ingreso en]]="",(-Tabla13[[#This Row],[Egreso de]]),(Tabla13[[#This Row],[Ingreso en]]))))</f>
        <v/>
      </c>
    </row>
    <row r="8159" spans="1:10" x14ac:dyDescent="0.3">
      <c r="A8159" s="2" t="str">
        <f>IF(Tabla1[[#This Row],[Fecha]]="",(""),(Tabla1[[#This Row],[Fecha]]))</f>
        <v/>
      </c>
      <c r="B8159" s="3" t="str">
        <f>IF(Tabla1[[#This Row],[Fecha]]="",(""),(Tabla1[[#This Row],[Tipo de Operación]]))</f>
        <v/>
      </c>
      <c r="C8159" s="19" t="str">
        <f>IF(Tabla1[[#This Row],[Fecha]]="",(""),(Tabla1[[#This Row],[Código]]))</f>
        <v/>
      </c>
      <c r="D8159" s="4" t="str">
        <f>IF(Tabla1[[#This Row],[Fecha]]="",(""),(Tabla1[[#This Row],[Rubro]]))</f>
        <v/>
      </c>
      <c r="E8159" s="4"/>
      <c r="F8159" s="4" t="str">
        <f>IF(Tabla1[[#This Row],[Fecha]]="",(""),(Tabla1[[#This Row],[Precio]]))</f>
        <v/>
      </c>
      <c r="G8159" s="4" t="str">
        <f>IF(Tabla1[[#This Row],[Fecha]]="",(""),(Tabla1[[#This Row],[Medio de Pago]]))</f>
        <v/>
      </c>
      <c r="H8159" s="4" t="str">
        <f>IF(Tabla1[[#This Row],[Fecha]]="",(""),(IF(Tabla1[[#This Row],[Ingreso en]]="",(""),(Tabla1[[#This Row],[Precio]]))))</f>
        <v/>
      </c>
      <c r="I8159" s="5" t="str">
        <f>IF(Tabla1[[#This Row],[Fecha]]="",(""),(IF(Tabla1[[#This Row],[Egreso de]]="",(""),(Tabla1[[#This Row],[Precio]]))))</f>
        <v/>
      </c>
      <c r="J8159" s="4" t="str">
        <f>IF(Tabla1[[#This Row],[Fecha]]="",(""),(IF(Tabla13[[#This Row],[Ingreso en]]="",(-Tabla13[[#This Row],[Egreso de]]),(Tabla13[[#This Row],[Ingreso en]]))))</f>
        <v/>
      </c>
    </row>
    <row r="8160" spans="1:10" x14ac:dyDescent="0.3">
      <c r="A8160" s="2" t="str">
        <f>IF(Tabla1[[#This Row],[Fecha]]="",(""),(Tabla1[[#This Row],[Fecha]]))</f>
        <v/>
      </c>
      <c r="B8160" s="3" t="str">
        <f>IF(Tabla1[[#This Row],[Fecha]]="",(""),(Tabla1[[#This Row],[Tipo de Operación]]))</f>
        <v/>
      </c>
      <c r="C8160" s="19" t="str">
        <f>IF(Tabla1[[#This Row],[Fecha]]="",(""),(Tabla1[[#This Row],[Código]]))</f>
        <v/>
      </c>
      <c r="D8160" s="4" t="str">
        <f>IF(Tabla1[[#This Row],[Fecha]]="",(""),(Tabla1[[#This Row],[Rubro]]))</f>
        <v/>
      </c>
      <c r="E8160" s="4"/>
      <c r="F8160" s="4" t="str">
        <f>IF(Tabla1[[#This Row],[Fecha]]="",(""),(Tabla1[[#This Row],[Precio]]))</f>
        <v/>
      </c>
      <c r="G8160" s="4" t="str">
        <f>IF(Tabla1[[#This Row],[Fecha]]="",(""),(Tabla1[[#This Row],[Medio de Pago]]))</f>
        <v/>
      </c>
      <c r="H8160" s="4" t="str">
        <f>IF(Tabla1[[#This Row],[Fecha]]="",(""),(IF(Tabla1[[#This Row],[Ingreso en]]="",(""),(Tabla1[[#This Row],[Precio]]))))</f>
        <v/>
      </c>
      <c r="I8160" s="5" t="str">
        <f>IF(Tabla1[[#This Row],[Fecha]]="",(""),(IF(Tabla1[[#This Row],[Egreso de]]="",(""),(Tabla1[[#This Row],[Precio]]))))</f>
        <v/>
      </c>
      <c r="J8160" s="4" t="str">
        <f>IF(Tabla1[[#This Row],[Fecha]]="",(""),(IF(Tabla13[[#This Row],[Ingreso en]]="",(-Tabla13[[#This Row],[Egreso de]]),(Tabla13[[#This Row],[Ingreso en]]))))</f>
        <v/>
      </c>
    </row>
    <row r="8161" spans="1:10" x14ac:dyDescent="0.3">
      <c r="A8161" s="2" t="str">
        <f>IF(Tabla1[[#This Row],[Fecha]]="",(""),(Tabla1[[#This Row],[Fecha]]))</f>
        <v/>
      </c>
      <c r="B8161" s="3" t="str">
        <f>IF(Tabla1[[#This Row],[Fecha]]="",(""),(Tabla1[[#This Row],[Tipo de Operación]]))</f>
        <v/>
      </c>
      <c r="C8161" s="19" t="str">
        <f>IF(Tabla1[[#This Row],[Fecha]]="",(""),(Tabla1[[#This Row],[Código]]))</f>
        <v/>
      </c>
      <c r="D8161" s="4" t="str">
        <f>IF(Tabla1[[#This Row],[Fecha]]="",(""),(Tabla1[[#This Row],[Rubro]]))</f>
        <v/>
      </c>
      <c r="E8161" s="4"/>
      <c r="F8161" s="4" t="str">
        <f>IF(Tabla1[[#This Row],[Fecha]]="",(""),(Tabla1[[#This Row],[Precio]]))</f>
        <v/>
      </c>
      <c r="G8161" s="4" t="str">
        <f>IF(Tabla1[[#This Row],[Fecha]]="",(""),(Tabla1[[#This Row],[Medio de Pago]]))</f>
        <v/>
      </c>
      <c r="H8161" s="4" t="str">
        <f>IF(Tabla1[[#This Row],[Fecha]]="",(""),(IF(Tabla1[[#This Row],[Ingreso en]]="",(""),(Tabla1[[#This Row],[Precio]]))))</f>
        <v/>
      </c>
      <c r="I8161" s="5" t="str">
        <f>IF(Tabla1[[#This Row],[Fecha]]="",(""),(IF(Tabla1[[#This Row],[Egreso de]]="",(""),(Tabla1[[#This Row],[Precio]]))))</f>
        <v/>
      </c>
      <c r="J8161" s="4" t="str">
        <f>IF(Tabla1[[#This Row],[Fecha]]="",(""),(IF(Tabla13[[#This Row],[Ingreso en]]="",(-Tabla13[[#This Row],[Egreso de]]),(Tabla13[[#This Row],[Ingreso en]]))))</f>
        <v/>
      </c>
    </row>
    <row r="8162" spans="1:10" x14ac:dyDescent="0.3">
      <c r="A8162" s="2" t="str">
        <f>IF(Tabla1[[#This Row],[Fecha]]="",(""),(Tabla1[[#This Row],[Fecha]]))</f>
        <v/>
      </c>
      <c r="B8162" s="3" t="str">
        <f>IF(Tabla1[[#This Row],[Fecha]]="",(""),(Tabla1[[#This Row],[Tipo de Operación]]))</f>
        <v/>
      </c>
      <c r="C8162" s="19" t="str">
        <f>IF(Tabla1[[#This Row],[Fecha]]="",(""),(Tabla1[[#This Row],[Código]]))</f>
        <v/>
      </c>
      <c r="D8162" s="4" t="str">
        <f>IF(Tabla1[[#This Row],[Fecha]]="",(""),(Tabla1[[#This Row],[Rubro]]))</f>
        <v/>
      </c>
      <c r="E8162" s="4"/>
      <c r="F8162" s="4" t="str">
        <f>IF(Tabla1[[#This Row],[Fecha]]="",(""),(Tabla1[[#This Row],[Precio]]))</f>
        <v/>
      </c>
      <c r="G8162" s="4" t="str">
        <f>IF(Tabla1[[#This Row],[Fecha]]="",(""),(Tabla1[[#This Row],[Medio de Pago]]))</f>
        <v/>
      </c>
      <c r="H8162" s="4" t="str">
        <f>IF(Tabla1[[#This Row],[Fecha]]="",(""),(IF(Tabla1[[#This Row],[Ingreso en]]="",(""),(Tabla1[[#This Row],[Precio]]))))</f>
        <v/>
      </c>
      <c r="I8162" s="5" t="str">
        <f>IF(Tabla1[[#This Row],[Fecha]]="",(""),(IF(Tabla1[[#This Row],[Egreso de]]="",(""),(Tabla1[[#This Row],[Precio]]))))</f>
        <v/>
      </c>
      <c r="J8162" s="4" t="str">
        <f>IF(Tabla1[[#This Row],[Fecha]]="",(""),(IF(Tabla13[[#This Row],[Ingreso en]]="",(-Tabla13[[#This Row],[Egreso de]]),(Tabla13[[#This Row],[Ingreso en]]))))</f>
        <v/>
      </c>
    </row>
    <row r="8163" spans="1:10" x14ac:dyDescent="0.3">
      <c r="A8163" s="2" t="str">
        <f>IF(Tabla1[[#This Row],[Fecha]]="",(""),(Tabla1[[#This Row],[Fecha]]))</f>
        <v/>
      </c>
      <c r="B8163" s="3" t="str">
        <f>IF(Tabla1[[#This Row],[Fecha]]="",(""),(Tabla1[[#This Row],[Tipo de Operación]]))</f>
        <v/>
      </c>
      <c r="C8163" s="19" t="str">
        <f>IF(Tabla1[[#This Row],[Fecha]]="",(""),(Tabla1[[#This Row],[Código]]))</f>
        <v/>
      </c>
      <c r="D8163" s="4" t="str">
        <f>IF(Tabla1[[#This Row],[Fecha]]="",(""),(Tabla1[[#This Row],[Rubro]]))</f>
        <v/>
      </c>
      <c r="E8163" s="4"/>
      <c r="F8163" s="4" t="str">
        <f>IF(Tabla1[[#This Row],[Fecha]]="",(""),(Tabla1[[#This Row],[Precio]]))</f>
        <v/>
      </c>
      <c r="G8163" s="4" t="str">
        <f>IF(Tabla1[[#This Row],[Fecha]]="",(""),(Tabla1[[#This Row],[Medio de Pago]]))</f>
        <v/>
      </c>
      <c r="H8163" s="4" t="str">
        <f>IF(Tabla1[[#This Row],[Fecha]]="",(""),(IF(Tabla1[[#This Row],[Ingreso en]]="",(""),(Tabla1[[#This Row],[Precio]]))))</f>
        <v/>
      </c>
      <c r="I8163" s="5" t="str">
        <f>IF(Tabla1[[#This Row],[Fecha]]="",(""),(IF(Tabla1[[#This Row],[Egreso de]]="",(""),(Tabla1[[#This Row],[Precio]]))))</f>
        <v/>
      </c>
      <c r="J8163" s="4" t="str">
        <f>IF(Tabla1[[#This Row],[Fecha]]="",(""),(IF(Tabla13[[#This Row],[Ingreso en]]="",(-Tabla13[[#This Row],[Egreso de]]),(Tabla13[[#This Row],[Ingreso en]]))))</f>
        <v/>
      </c>
    </row>
    <row r="8164" spans="1:10" x14ac:dyDescent="0.3">
      <c r="A8164" s="2" t="str">
        <f>IF(Tabla1[[#This Row],[Fecha]]="",(""),(Tabla1[[#This Row],[Fecha]]))</f>
        <v/>
      </c>
      <c r="B8164" s="3" t="str">
        <f>IF(Tabla1[[#This Row],[Fecha]]="",(""),(Tabla1[[#This Row],[Tipo de Operación]]))</f>
        <v/>
      </c>
      <c r="C8164" s="19" t="str">
        <f>IF(Tabla1[[#This Row],[Fecha]]="",(""),(Tabla1[[#This Row],[Código]]))</f>
        <v/>
      </c>
      <c r="D8164" s="4" t="str">
        <f>IF(Tabla1[[#This Row],[Fecha]]="",(""),(Tabla1[[#This Row],[Rubro]]))</f>
        <v/>
      </c>
      <c r="E8164" s="4"/>
      <c r="F8164" s="4" t="str">
        <f>IF(Tabla1[[#This Row],[Fecha]]="",(""),(Tabla1[[#This Row],[Precio]]))</f>
        <v/>
      </c>
      <c r="G8164" s="4" t="str">
        <f>IF(Tabla1[[#This Row],[Fecha]]="",(""),(Tabla1[[#This Row],[Medio de Pago]]))</f>
        <v/>
      </c>
      <c r="H8164" s="4" t="str">
        <f>IF(Tabla1[[#This Row],[Fecha]]="",(""),(IF(Tabla1[[#This Row],[Ingreso en]]="",(""),(Tabla1[[#This Row],[Precio]]))))</f>
        <v/>
      </c>
      <c r="I8164" s="5" t="str">
        <f>IF(Tabla1[[#This Row],[Fecha]]="",(""),(IF(Tabla1[[#This Row],[Egreso de]]="",(""),(Tabla1[[#This Row],[Precio]]))))</f>
        <v/>
      </c>
      <c r="J8164" s="4" t="str">
        <f>IF(Tabla1[[#This Row],[Fecha]]="",(""),(IF(Tabla13[[#This Row],[Ingreso en]]="",(-Tabla13[[#This Row],[Egreso de]]),(Tabla13[[#This Row],[Ingreso en]]))))</f>
        <v/>
      </c>
    </row>
    <row r="8165" spans="1:10" x14ac:dyDescent="0.3">
      <c r="A8165" s="2" t="str">
        <f>IF(Tabla1[[#This Row],[Fecha]]="",(""),(Tabla1[[#This Row],[Fecha]]))</f>
        <v/>
      </c>
      <c r="B8165" s="3" t="str">
        <f>IF(Tabla1[[#This Row],[Fecha]]="",(""),(Tabla1[[#This Row],[Tipo de Operación]]))</f>
        <v/>
      </c>
      <c r="C8165" s="19" t="str">
        <f>IF(Tabla1[[#This Row],[Fecha]]="",(""),(Tabla1[[#This Row],[Código]]))</f>
        <v/>
      </c>
      <c r="D8165" s="4" t="str">
        <f>IF(Tabla1[[#This Row],[Fecha]]="",(""),(Tabla1[[#This Row],[Rubro]]))</f>
        <v/>
      </c>
      <c r="E8165" s="4"/>
      <c r="F8165" s="4" t="str">
        <f>IF(Tabla1[[#This Row],[Fecha]]="",(""),(Tabla1[[#This Row],[Precio]]))</f>
        <v/>
      </c>
      <c r="G8165" s="4" t="str">
        <f>IF(Tabla1[[#This Row],[Fecha]]="",(""),(Tabla1[[#This Row],[Medio de Pago]]))</f>
        <v/>
      </c>
      <c r="H8165" s="4" t="str">
        <f>IF(Tabla1[[#This Row],[Fecha]]="",(""),(IF(Tabla1[[#This Row],[Ingreso en]]="",(""),(Tabla1[[#This Row],[Precio]]))))</f>
        <v/>
      </c>
      <c r="I8165" s="5" t="str">
        <f>IF(Tabla1[[#This Row],[Fecha]]="",(""),(IF(Tabla1[[#This Row],[Egreso de]]="",(""),(Tabla1[[#This Row],[Precio]]))))</f>
        <v/>
      </c>
      <c r="J8165" s="4" t="str">
        <f>IF(Tabla1[[#This Row],[Fecha]]="",(""),(IF(Tabla13[[#This Row],[Ingreso en]]="",(-Tabla13[[#This Row],[Egreso de]]),(Tabla13[[#This Row],[Ingreso en]]))))</f>
        <v/>
      </c>
    </row>
    <row r="8166" spans="1:10" x14ac:dyDescent="0.3">
      <c r="A8166" s="2" t="str">
        <f>IF(Tabla1[[#This Row],[Fecha]]="",(""),(Tabla1[[#This Row],[Fecha]]))</f>
        <v/>
      </c>
      <c r="B8166" s="3" t="str">
        <f>IF(Tabla1[[#This Row],[Fecha]]="",(""),(Tabla1[[#This Row],[Tipo de Operación]]))</f>
        <v/>
      </c>
      <c r="C8166" s="19" t="str">
        <f>IF(Tabla1[[#This Row],[Fecha]]="",(""),(Tabla1[[#This Row],[Código]]))</f>
        <v/>
      </c>
      <c r="D8166" s="4" t="str">
        <f>IF(Tabla1[[#This Row],[Fecha]]="",(""),(Tabla1[[#This Row],[Rubro]]))</f>
        <v/>
      </c>
      <c r="E8166" s="4"/>
      <c r="F8166" s="4" t="str">
        <f>IF(Tabla1[[#This Row],[Fecha]]="",(""),(Tabla1[[#This Row],[Precio]]))</f>
        <v/>
      </c>
      <c r="G8166" s="4" t="str">
        <f>IF(Tabla1[[#This Row],[Fecha]]="",(""),(Tabla1[[#This Row],[Medio de Pago]]))</f>
        <v/>
      </c>
      <c r="H8166" s="4" t="str">
        <f>IF(Tabla1[[#This Row],[Fecha]]="",(""),(IF(Tabla1[[#This Row],[Ingreso en]]="",(""),(Tabla1[[#This Row],[Precio]]))))</f>
        <v/>
      </c>
      <c r="I8166" s="5" t="str">
        <f>IF(Tabla1[[#This Row],[Fecha]]="",(""),(IF(Tabla1[[#This Row],[Egreso de]]="",(""),(Tabla1[[#This Row],[Precio]]))))</f>
        <v/>
      </c>
      <c r="J8166" s="4" t="str">
        <f>IF(Tabla1[[#This Row],[Fecha]]="",(""),(IF(Tabla13[[#This Row],[Ingreso en]]="",(-Tabla13[[#This Row],[Egreso de]]),(Tabla13[[#This Row],[Ingreso en]]))))</f>
        <v/>
      </c>
    </row>
    <row r="8167" spans="1:10" x14ac:dyDescent="0.3">
      <c r="A8167" s="2" t="str">
        <f>IF(Tabla1[[#This Row],[Fecha]]="",(""),(Tabla1[[#This Row],[Fecha]]))</f>
        <v/>
      </c>
      <c r="B8167" s="3" t="str">
        <f>IF(Tabla1[[#This Row],[Fecha]]="",(""),(Tabla1[[#This Row],[Tipo de Operación]]))</f>
        <v/>
      </c>
      <c r="C8167" s="19" t="str">
        <f>IF(Tabla1[[#This Row],[Fecha]]="",(""),(Tabla1[[#This Row],[Código]]))</f>
        <v/>
      </c>
      <c r="D8167" s="4" t="str">
        <f>IF(Tabla1[[#This Row],[Fecha]]="",(""),(Tabla1[[#This Row],[Rubro]]))</f>
        <v/>
      </c>
      <c r="E8167" s="4"/>
      <c r="F8167" s="4" t="str">
        <f>IF(Tabla1[[#This Row],[Fecha]]="",(""),(Tabla1[[#This Row],[Precio]]))</f>
        <v/>
      </c>
      <c r="G8167" s="4" t="str">
        <f>IF(Tabla1[[#This Row],[Fecha]]="",(""),(Tabla1[[#This Row],[Medio de Pago]]))</f>
        <v/>
      </c>
      <c r="H8167" s="4" t="str">
        <f>IF(Tabla1[[#This Row],[Fecha]]="",(""),(IF(Tabla1[[#This Row],[Ingreso en]]="",(""),(Tabla1[[#This Row],[Precio]]))))</f>
        <v/>
      </c>
      <c r="I8167" s="5" t="str">
        <f>IF(Tabla1[[#This Row],[Fecha]]="",(""),(IF(Tabla1[[#This Row],[Egreso de]]="",(""),(Tabla1[[#This Row],[Precio]]))))</f>
        <v/>
      </c>
      <c r="J8167" s="4" t="str">
        <f>IF(Tabla1[[#This Row],[Fecha]]="",(""),(IF(Tabla13[[#This Row],[Ingreso en]]="",(-Tabla13[[#This Row],[Egreso de]]),(Tabla13[[#This Row],[Ingreso en]]))))</f>
        <v/>
      </c>
    </row>
    <row r="8168" spans="1:10" x14ac:dyDescent="0.3">
      <c r="A8168" s="2" t="str">
        <f>IF(Tabla1[[#This Row],[Fecha]]="",(""),(Tabla1[[#This Row],[Fecha]]))</f>
        <v/>
      </c>
      <c r="B8168" s="3" t="str">
        <f>IF(Tabla1[[#This Row],[Fecha]]="",(""),(Tabla1[[#This Row],[Tipo de Operación]]))</f>
        <v/>
      </c>
      <c r="C8168" s="19" t="str">
        <f>IF(Tabla1[[#This Row],[Fecha]]="",(""),(Tabla1[[#This Row],[Código]]))</f>
        <v/>
      </c>
      <c r="D8168" s="4" t="str">
        <f>IF(Tabla1[[#This Row],[Fecha]]="",(""),(Tabla1[[#This Row],[Rubro]]))</f>
        <v/>
      </c>
      <c r="E8168" s="4"/>
      <c r="F8168" s="4" t="str">
        <f>IF(Tabla1[[#This Row],[Fecha]]="",(""),(Tabla1[[#This Row],[Precio]]))</f>
        <v/>
      </c>
      <c r="G8168" s="4" t="str">
        <f>IF(Tabla1[[#This Row],[Fecha]]="",(""),(Tabla1[[#This Row],[Medio de Pago]]))</f>
        <v/>
      </c>
      <c r="H8168" s="4" t="str">
        <f>IF(Tabla1[[#This Row],[Fecha]]="",(""),(IF(Tabla1[[#This Row],[Ingreso en]]="",(""),(Tabla1[[#This Row],[Precio]]))))</f>
        <v/>
      </c>
      <c r="I8168" s="5" t="str">
        <f>IF(Tabla1[[#This Row],[Fecha]]="",(""),(IF(Tabla1[[#This Row],[Egreso de]]="",(""),(Tabla1[[#This Row],[Precio]]))))</f>
        <v/>
      </c>
      <c r="J8168" s="4" t="str">
        <f>IF(Tabla1[[#This Row],[Fecha]]="",(""),(IF(Tabla13[[#This Row],[Ingreso en]]="",(-Tabla13[[#This Row],[Egreso de]]),(Tabla13[[#This Row],[Ingreso en]]))))</f>
        <v/>
      </c>
    </row>
    <row r="8169" spans="1:10" x14ac:dyDescent="0.3">
      <c r="A8169" s="2" t="str">
        <f>IF(Tabla1[[#This Row],[Fecha]]="",(""),(Tabla1[[#This Row],[Fecha]]))</f>
        <v/>
      </c>
      <c r="B8169" s="3" t="str">
        <f>IF(Tabla1[[#This Row],[Fecha]]="",(""),(Tabla1[[#This Row],[Tipo de Operación]]))</f>
        <v/>
      </c>
      <c r="C8169" s="19" t="str">
        <f>IF(Tabla1[[#This Row],[Fecha]]="",(""),(Tabla1[[#This Row],[Código]]))</f>
        <v/>
      </c>
      <c r="D8169" s="4" t="str">
        <f>IF(Tabla1[[#This Row],[Fecha]]="",(""),(Tabla1[[#This Row],[Rubro]]))</f>
        <v/>
      </c>
      <c r="E8169" s="4"/>
      <c r="F8169" s="4" t="str">
        <f>IF(Tabla1[[#This Row],[Fecha]]="",(""),(Tabla1[[#This Row],[Precio]]))</f>
        <v/>
      </c>
      <c r="G8169" s="4" t="str">
        <f>IF(Tabla1[[#This Row],[Fecha]]="",(""),(Tabla1[[#This Row],[Medio de Pago]]))</f>
        <v/>
      </c>
      <c r="H8169" s="4" t="str">
        <f>IF(Tabla1[[#This Row],[Fecha]]="",(""),(IF(Tabla1[[#This Row],[Ingreso en]]="",(""),(Tabla1[[#This Row],[Precio]]))))</f>
        <v/>
      </c>
      <c r="I8169" s="5" t="str">
        <f>IF(Tabla1[[#This Row],[Fecha]]="",(""),(IF(Tabla1[[#This Row],[Egreso de]]="",(""),(Tabla1[[#This Row],[Precio]]))))</f>
        <v/>
      </c>
      <c r="J8169" s="4" t="str">
        <f>IF(Tabla1[[#This Row],[Fecha]]="",(""),(IF(Tabla13[[#This Row],[Ingreso en]]="",(-Tabla13[[#This Row],[Egreso de]]),(Tabla13[[#This Row],[Ingreso en]]))))</f>
        <v/>
      </c>
    </row>
    <row r="8170" spans="1:10" x14ac:dyDescent="0.3">
      <c r="A8170" s="2" t="str">
        <f>IF(Tabla1[[#This Row],[Fecha]]="",(""),(Tabla1[[#This Row],[Fecha]]))</f>
        <v/>
      </c>
      <c r="B8170" s="3" t="str">
        <f>IF(Tabla1[[#This Row],[Fecha]]="",(""),(Tabla1[[#This Row],[Tipo de Operación]]))</f>
        <v/>
      </c>
      <c r="C8170" s="19" t="str">
        <f>IF(Tabla1[[#This Row],[Fecha]]="",(""),(Tabla1[[#This Row],[Código]]))</f>
        <v/>
      </c>
      <c r="D8170" s="4" t="str">
        <f>IF(Tabla1[[#This Row],[Fecha]]="",(""),(Tabla1[[#This Row],[Rubro]]))</f>
        <v/>
      </c>
      <c r="E8170" s="4"/>
      <c r="F8170" s="4" t="str">
        <f>IF(Tabla1[[#This Row],[Fecha]]="",(""),(Tabla1[[#This Row],[Precio]]))</f>
        <v/>
      </c>
      <c r="G8170" s="4" t="str">
        <f>IF(Tabla1[[#This Row],[Fecha]]="",(""),(Tabla1[[#This Row],[Medio de Pago]]))</f>
        <v/>
      </c>
      <c r="H8170" s="4" t="str">
        <f>IF(Tabla1[[#This Row],[Fecha]]="",(""),(IF(Tabla1[[#This Row],[Ingreso en]]="",(""),(Tabla1[[#This Row],[Precio]]))))</f>
        <v/>
      </c>
      <c r="I8170" s="5" t="str">
        <f>IF(Tabla1[[#This Row],[Fecha]]="",(""),(IF(Tabla1[[#This Row],[Egreso de]]="",(""),(Tabla1[[#This Row],[Precio]]))))</f>
        <v/>
      </c>
      <c r="J8170" s="4" t="str">
        <f>IF(Tabla1[[#This Row],[Fecha]]="",(""),(IF(Tabla13[[#This Row],[Ingreso en]]="",(-Tabla13[[#This Row],[Egreso de]]),(Tabla13[[#This Row],[Ingreso en]]))))</f>
        <v/>
      </c>
    </row>
    <row r="8171" spans="1:10" x14ac:dyDescent="0.3">
      <c r="A8171" s="2" t="str">
        <f>IF(Tabla1[[#This Row],[Fecha]]="",(""),(Tabla1[[#This Row],[Fecha]]))</f>
        <v/>
      </c>
      <c r="B8171" s="3" t="str">
        <f>IF(Tabla1[[#This Row],[Fecha]]="",(""),(Tabla1[[#This Row],[Tipo de Operación]]))</f>
        <v/>
      </c>
      <c r="C8171" s="19" t="str">
        <f>IF(Tabla1[[#This Row],[Fecha]]="",(""),(Tabla1[[#This Row],[Código]]))</f>
        <v/>
      </c>
      <c r="D8171" s="4" t="str">
        <f>IF(Tabla1[[#This Row],[Fecha]]="",(""),(Tabla1[[#This Row],[Rubro]]))</f>
        <v/>
      </c>
      <c r="E8171" s="4"/>
      <c r="F8171" s="4" t="str">
        <f>IF(Tabla1[[#This Row],[Fecha]]="",(""),(Tabla1[[#This Row],[Precio]]))</f>
        <v/>
      </c>
      <c r="G8171" s="4" t="str">
        <f>IF(Tabla1[[#This Row],[Fecha]]="",(""),(Tabla1[[#This Row],[Medio de Pago]]))</f>
        <v/>
      </c>
      <c r="H8171" s="4" t="str">
        <f>IF(Tabla1[[#This Row],[Fecha]]="",(""),(IF(Tabla1[[#This Row],[Ingreso en]]="",(""),(Tabla1[[#This Row],[Precio]]))))</f>
        <v/>
      </c>
      <c r="I8171" s="5" t="str">
        <f>IF(Tabla1[[#This Row],[Fecha]]="",(""),(IF(Tabla1[[#This Row],[Egreso de]]="",(""),(Tabla1[[#This Row],[Precio]]))))</f>
        <v/>
      </c>
      <c r="J8171" s="4" t="str">
        <f>IF(Tabla1[[#This Row],[Fecha]]="",(""),(IF(Tabla13[[#This Row],[Ingreso en]]="",(-Tabla13[[#This Row],[Egreso de]]),(Tabla13[[#This Row],[Ingreso en]]))))</f>
        <v/>
      </c>
    </row>
    <row r="8172" spans="1:10" x14ac:dyDescent="0.3">
      <c r="A8172" s="2" t="str">
        <f>IF(Tabla1[[#This Row],[Fecha]]="",(""),(Tabla1[[#This Row],[Fecha]]))</f>
        <v/>
      </c>
      <c r="B8172" s="3" t="str">
        <f>IF(Tabla1[[#This Row],[Fecha]]="",(""),(Tabla1[[#This Row],[Tipo de Operación]]))</f>
        <v/>
      </c>
      <c r="C8172" s="19" t="str">
        <f>IF(Tabla1[[#This Row],[Fecha]]="",(""),(Tabla1[[#This Row],[Código]]))</f>
        <v/>
      </c>
      <c r="D8172" s="4" t="str">
        <f>IF(Tabla1[[#This Row],[Fecha]]="",(""),(Tabla1[[#This Row],[Rubro]]))</f>
        <v/>
      </c>
      <c r="E8172" s="4"/>
      <c r="F8172" s="4" t="str">
        <f>IF(Tabla1[[#This Row],[Fecha]]="",(""),(Tabla1[[#This Row],[Precio]]))</f>
        <v/>
      </c>
      <c r="G8172" s="4" t="str">
        <f>IF(Tabla1[[#This Row],[Fecha]]="",(""),(Tabla1[[#This Row],[Medio de Pago]]))</f>
        <v/>
      </c>
      <c r="H8172" s="4" t="str">
        <f>IF(Tabla1[[#This Row],[Fecha]]="",(""),(IF(Tabla1[[#This Row],[Ingreso en]]="",(""),(Tabla1[[#This Row],[Precio]]))))</f>
        <v/>
      </c>
      <c r="I8172" s="5" t="str">
        <f>IF(Tabla1[[#This Row],[Fecha]]="",(""),(IF(Tabla1[[#This Row],[Egreso de]]="",(""),(Tabla1[[#This Row],[Precio]]))))</f>
        <v/>
      </c>
      <c r="J8172" s="4" t="str">
        <f>IF(Tabla1[[#This Row],[Fecha]]="",(""),(IF(Tabla13[[#This Row],[Ingreso en]]="",(-Tabla13[[#This Row],[Egreso de]]),(Tabla13[[#This Row],[Ingreso en]]))))</f>
        <v/>
      </c>
    </row>
    <row r="8173" spans="1:10" x14ac:dyDescent="0.3">
      <c r="A8173" s="2" t="str">
        <f>IF(Tabla1[[#This Row],[Fecha]]="",(""),(Tabla1[[#This Row],[Fecha]]))</f>
        <v/>
      </c>
      <c r="B8173" s="3" t="str">
        <f>IF(Tabla1[[#This Row],[Fecha]]="",(""),(Tabla1[[#This Row],[Tipo de Operación]]))</f>
        <v/>
      </c>
      <c r="C8173" s="19" t="str">
        <f>IF(Tabla1[[#This Row],[Fecha]]="",(""),(Tabla1[[#This Row],[Código]]))</f>
        <v/>
      </c>
      <c r="D8173" s="4" t="str">
        <f>IF(Tabla1[[#This Row],[Fecha]]="",(""),(Tabla1[[#This Row],[Rubro]]))</f>
        <v/>
      </c>
      <c r="E8173" s="4"/>
      <c r="F8173" s="4" t="str">
        <f>IF(Tabla1[[#This Row],[Fecha]]="",(""),(Tabla1[[#This Row],[Precio]]))</f>
        <v/>
      </c>
      <c r="G8173" s="4" t="str">
        <f>IF(Tabla1[[#This Row],[Fecha]]="",(""),(Tabla1[[#This Row],[Medio de Pago]]))</f>
        <v/>
      </c>
      <c r="H8173" s="4" t="str">
        <f>IF(Tabla1[[#This Row],[Fecha]]="",(""),(IF(Tabla1[[#This Row],[Ingreso en]]="",(""),(Tabla1[[#This Row],[Precio]]))))</f>
        <v/>
      </c>
      <c r="I8173" s="5" t="str">
        <f>IF(Tabla1[[#This Row],[Fecha]]="",(""),(IF(Tabla1[[#This Row],[Egreso de]]="",(""),(Tabla1[[#This Row],[Precio]]))))</f>
        <v/>
      </c>
      <c r="J8173" s="4" t="str">
        <f>IF(Tabla1[[#This Row],[Fecha]]="",(""),(IF(Tabla13[[#This Row],[Ingreso en]]="",(-Tabla13[[#This Row],[Egreso de]]),(Tabla13[[#This Row],[Ingreso en]]))))</f>
        <v/>
      </c>
    </row>
    <row r="8174" spans="1:10" x14ac:dyDescent="0.3">
      <c r="A8174" s="2" t="str">
        <f>IF(Tabla1[[#This Row],[Fecha]]="",(""),(Tabla1[[#This Row],[Fecha]]))</f>
        <v/>
      </c>
      <c r="B8174" s="3" t="str">
        <f>IF(Tabla1[[#This Row],[Fecha]]="",(""),(Tabla1[[#This Row],[Tipo de Operación]]))</f>
        <v/>
      </c>
      <c r="C8174" s="19" t="str">
        <f>IF(Tabla1[[#This Row],[Fecha]]="",(""),(Tabla1[[#This Row],[Código]]))</f>
        <v/>
      </c>
      <c r="D8174" s="4" t="str">
        <f>IF(Tabla1[[#This Row],[Fecha]]="",(""),(Tabla1[[#This Row],[Rubro]]))</f>
        <v/>
      </c>
      <c r="E8174" s="4"/>
      <c r="F8174" s="4" t="str">
        <f>IF(Tabla1[[#This Row],[Fecha]]="",(""),(Tabla1[[#This Row],[Precio]]))</f>
        <v/>
      </c>
      <c r="G8174" s="4" t="str">
        <f>IF(Tabla1[[#This Row],[Fecha]]="",(""),(Tabla1[[#This Row],[Medio de Pago]]))</f>
        <v/>
      </c>
      <c r="H8174" s="4" t="str">
        <f>IF(Tabla1[[#This Row],[Fecha]]="",(""),(IF(Tabla1[[#This Row],[Ingreso en]]="",(""),(Tabla1[[#This Row],[Precio]]))))</f>
        <v/>
      </c>
      <c r="I8174" s="5" t="str">
        <f>IF(Tabla1[[#This Row],[Fecha]]="",(""),(IF(Tabla1[[#This Row],[Egreso de]]="",(""),(Tabla1[[#This Row],[Precio]]))))</f>
        <v/>
      </c>
      <c r="J8174" s="4" t="str">
        <f>IF(Tabla1[[#This Row],[Fecha]]="",(""),(IF(Tabla13[[#This Row],[Ingreso en]]="",(-Tabla13[[#This Row],[Egreso de]]),(Tabla13[[#This Row],[Ingreso en]]))))</f>
        <v/>
      </c>
    </row>
    <row r="8175" spans="1:10" x14ac:dyDescent="0.3">
      <c r="A8175" s="2" t="str">
        <f>IF(Tabla1[[#This Row],[Fecha]]="",(""),(Tabla1[[#This Row],[Fecha]]))</f>
        <v/>
      </c>
      <c r="B8175" s="3" t="str">
        <f>IF(Tabla1[[#This Row],[Fecha]]="",(""),(Tabla1[[#This Row],[Tipo de Operación]]))</f>
        <v/>
      </c>
      <c r="C8175" s="19" t="str">
        <f>IF(Tabla1[[#This Row],[Fecha]]="",(""),(Tabla1[[#This Row],[Código]]))</f>
        <v/>
      </c>
      <c r="D8175" s="4" t="str">
        <f>IF(Tabla1[[#This Row],[Fecha]]="",(""),(Tabla1[[#This Row],[Rubro]]))</f>
        <v/>
      </c>
      <c r="E8175" s="4"/>
      <c r="F8175" s="4" t="str">
        <f>IF(Tabla1[[#This Row],[Fecha]]="",(""),(Tabla1[[#This Row],[Precio]]))</f>
        <v/>
      </c>
      <c r="G8175" s="4" t="str">
        <f>IF(Tabla1[[#This Row],[Fecha]]="",(""),(Tabla1[[#This Row],[Medio de Pago]]))</f>
        <v/>
      </c>
      <c r="H8175" s="4" t="str">
        <f>IF(Tabla1[[#This Row],[Fecha]]="",(""),(IF(Tabla1[[#This Row],[Ingreso en]]="",(""),(Tabla1[[#This Row],[Precio]]))))</f>
        <v/>
      </c>
      <c r="I8175" s="5" t="str">
        <f>IF(Tabla1[[#This Row],[Fecha]]="",(""),(IF(Tabla1[[#This Row],[Egreso de]]="",(""),(Tabla1[[#This Row],[Precio]]))))</f>
        <v/>
      </c>
      <c r="J8175" s="4" t="str">
        <f>IF(Tabla1[[#This Row],[Fecha]]="",(""),(IF(Tabla13[[#This Row],[Ingreso en]]="",(-Tabla13[[#This Row],[Egreso de]]),(Tabla13[[#This Row],[Ingreso en]]))))</f>
        <v/>
      </c>
    </row>
    <row r="8176" spans="1:10" x14ac:dyDescent="0.3">
      <c r="A8176" s="2" t="str">
        <f>IF(Tabla1[[#This Row],[Fecha]]="",(""),(Tabla1[[#This Row],[Fecha]]))</f>
        <v/>
      </c>
      <c r="B8176" s="3" t="str">
        <f>IF(Tabla1[[#This Row],[Fecha]]="",(""),(Tabla1[[#This Row],[Tipo de Operación]]))</f>
        <v/>
      </c>
      <c r="C8176" s="19" t="str">
        <f>IF(Tabla1[[#This Row],[Fecha]]="",(""),(Tabla1[[#This Row],[Código]]))</f>
        <v/>
      </c>
      <c r="D8176" s="4" t="str">
        <f>IF(Tabla1[[#This Row],[Fecha]]="",(""),(Tabla1[[#This Row],[Rubro]]))</f>
        <v/>
      </c>
      <c r="E8176" s="4"/>
      <c r="F8176" s="4" t="str">
        <f>IF(Tabla1[[#This Row],[Fecha]]="",(""),(Tabla1[[#This Row],[Precio]]))</f>
        <v/>
      </c>
      <c r="G8176" s="4" t="str">
        <f>IF(Tabla1[[#This Row],[Fecha]]="",(""),(Tabla1[[#This Row],[Medio de Pago]]))</f>
        <v/>
      </c>
      <c r="H8176" s="4" t="str">
        <f>IF(Tabla1[[#This Row],[Fecha]]="",(""),(IF(Tabla1[[#This Row],[Ingreso en]]="",(""),(Tabla1[[#This Row],[Precio]]))))</f>
        <v/>
      </c>
      <c r="I8176" s="5" t="str">
        <f>IF(Tabla1[[#This Row],[Fecha]]="",(""),(IF(Tabla1[[#This Row],[Egreso de]]="",(""),(Tabla1[[#This Row],[Precio]]))))</f>
        <v/>
      </c>
      <c r="J8176" s="4" t="str">
        <f>IF(Tabla1[[#This Row],[Fecha]]="",(""),(IF(Tabla13[[#This Row],[Ingreso en]]="",(-Tabla13[[#This Row],[Egreso de]]),(Tabla13[[#This Row],[Ingreso en]]))))</f>
        <v/>
      </c>
    </row>
    <row r="8177" spans="1:10" x14ac:dyDescent="0.3">
      <c r="A8177" s="2" t="str">
        <f>IF(Tabla1[[#This Row],[Fecha]]="",(""),(Tabla1[[#This Row],[Fecha]]))</f>
        <v/>
      </c>
      <c r="B8177" s="3" t="str">
        <f>IF(Tabla1[[#This Row],[Fecha]]="",(""),(Tabla1[[#This Row],[Tipo de Operación]]))</f>
        <v/>
      </c>
      <c r="C8177" s="19" t="str">
        <f>IF(Tabla1[[#This Row],[Fecha]]="",(""),(Tabla1[[#This Row],[Código]]))</f>
        <v/>
      </c>
      <c r="D8177" s="4" t="str">
        <f>IF(Tabla1[[#This Row],[Fecha]]="",(""),(Tabla1[[#This Row],[Rubro]]))</f>
        <v/>
      </c>
      <c r="E8177" s="4"/>
      <c r="F8177" s="4" t="str">
        <f>IF(Tabla1[[#This Row],[Fecha]]="",(""),(Tabla1[[#This Row],[Precio]]))</f>
        <v/>
      </c>
      <c r="G8177" s="4" t="str">
        <f>IF(Tabla1[[#This Row],[Fecha]]="",(""),(Tabla1[[#This Row],[Medio de Pago]]))</f>
        <v/>
      </c>
      <c r="H8177" s="4" t="str">
        <f>IF(Tabla1[[#This Row],[Fecha]]="",(""),(IF(Tabla1[[#This Row],[Ingreso en]]="",(""),(Tabla1[[#This Row],[Precio]]))))</f>
        <v/>
      </c>
      <c r="I8177" s="5" t="str">
        <f>IF(Tabla1[[#This Row],[Fecha]]="",(""),(IF(Tabla1[[#This Row],[Egreso de]]="",(""),(Tabla1[[#This Row],[Precio]]))))</f>
        <v/>
      </c>
      <c r="J8177" s="4" t="str">
        <f>IF(Tabla1[[#This Row],[Fecha]]="",(""),(IF(Tabla13[[#This Row],[Ingreso en]]="",(-Tabla13[[#This Row],[Egreso de]]),(Tabla13[[#This Row],[Ingreso en]]))))</f>
        <v/>
      </c>
    </row>
    <row r="8178" spans="1:10" x14ac:dyDescent="0.3">
      <c r="A8178" s="2" t="str">
        <f>IF(Tabla1[[#This Row],[Fecha]]="",(""),(Tabla1[[#This Row],[Fecha]]))</f>
        <v/>
      </c>
      <c r="B8178" s="3" t="str">
        <f>IF(Tabla1[[#This Row],[Fecha]]="",(""),(Tabla1[[#This Row],[Tipo de Operación]]))</f>
        <v/>
      </c>
      <c r="C8178" s="19" t="str">
        <f>IF(Tabla1[[#This Row],[Fecha]]="",(""),(Tabla1[[#This Row],[Código]]))</f>
        <v/>
      </c>
      <c r="D8178" s="4" t="str">
        <f>IF(Tabla1[[#This Row],[Fecha]]="",(""),(Tabla1[[#This Row],[Rubro]]))</f>
        <v/>
      </c>
      <c r="E8178" s="4"/>
      <c r="F8178" s="4" t="str">
        <f>IF(Tabla1[[#This Row],[Fecha]]="",(""),(Tabla1[[#This Row],[Precio]]))</f>
        <v/>
      </c>
      <c r="G8178" s="4" t="str">
        <f>IF(Tabla1[[#This Row],[Fecha]]="",(""),(Tabla1[[#This Row],[Medio de Pago]]))</f>
        <v/>
      </c>
      <c r="H8178" s="4" t="str">
        <f>IF(Tabla1[[#This Row],[Fecha]]="",(""),(IF(Tabla1[[#This Row],[Ingreso en]]="",(""),(Tabla1[[#This Row],[Precio]]))))</f>
        <v/>
      </c>
      <c r="I8178" s="5" t="str">
        <f>IF(Tabla1[[#This Row],[Fecha]]="",(""),(IF(Tabla1[[#This Row],[Egreso de]]="",(""),(Tabla1[[#This Row],[Precio]]))))</f>
        <v/>
      </c>
      <c r="J8178" s="4" t="str">
        <f>IF(Tabla1[[#This Row],[Fecha]]="",(""),(IF(Tabla13[[#This Row],[Ingreso en]]="",(-Tabla13[[#This Row],[Egreso de]]),(Tabla13[[#This Row],[Ingreso en]]))))</f>
        <v/>
      </c>
    </row>
    <row r="8179" spans="1:10" x14ac:dyDescent="0.3">
      <c r="A8179" s="2" t="str">
        <f>IF(Tabla1[[#This Row],[Fecha]]="",(""),(Tabla1[[#This Row],[Fecha]]))</f>
        <v/>
      </c>
      <c r="B8179" s="3" t="str">
        <f>IF(Tabla1[[#This Row],[Fecha]]="",(""),(Tabla1[[#This Row],[Tipo de Operación]]))</f>
        <v/>
      </c>
      <c r="C8179" s="19" t="str">
        <f>IF(Tabla1[[#This Row],[Fecha]]="",(""),(Tabla1[[#This Row],[Código]]))</f>
        <v/>
      </c>
      <c r="D8179" s="4" t="str">
        <f>IF(Tabla1[[#This Row],[Fecha]]="",(""),(Tabla1[[#This Row],[Rubro]]))</f>
        <v/>
      </c>
      <c r="E8179" s="4"/>
      <c r="F8179" s="4" t="str">
        <f>IF(Tabla1[[#This Row],[Fecha]]="",(""),(Tabla1[[#This Row],[Precio]]))</f>
        <v/>
      </c>
      <c r="G8179" s="4" t="str">
        <f>IF(Tabla1[[#This Row],[Fecha]]="",(""),(Tabla1[[#This Row],[Medio de Pago]]))</f>
        <v/>
      </c>
      <c r="H8179" s="4" t="str">
        <f>IF(Tabla1[[#This Row],[Fecha]]="",(""),(IF(Tabla1[[#This Row],[Ingreso en]]="",(""),(Tabla1[[#This Row],[Precio]]))))</f>
        <v/>
      </c>
      <c r="I8179" s="5" t="str">
        <f>IF(Tabla1[[#This Row],[Fecha]]="",(""),(IF(Tabla1[[#This Row],[Egreso de]]="",(""),(Tabla1[[#This Row],[Precio]]))))</f>
        <v/>
      </c>
      <c r="J8179" s="4" t="str">
        <f>IF(Tabla1[[#This Row],[Fecha]]="",(""),(IF(Tabla13[[#This Row],[Ingreso en]]="",(-Tabla13[[#This Row],[Egreso de]]),(Tabla13[[#This Row],[Ingreso en]]))))</f>
        <v/>
      </c>
    </row>
    <row r="8180" spans="1:10" x14ac:dyDescent="0.3">
      <c r="A8180" s="2" t="str">
        <f>IF(Tabla1[[#This Row],[Fecha]]="",(""),(Tabla1[[#This Row],[Fecha]]))</f>
        <v/>
      </c>
      <c r="B8180" s="3" t="str">
        <f>IF(Tabla1[[#This Row],[Fecha]]="",(""),(Tabla1[[#This Row],[Tipo de Operación]]))</f>
        <v/>
      </c>
      <c r="C8180" s="19" t="str">
        <f>IF(Tabla1[[#This Row],[Fecha]]="",(""),(Tabla1[[#This Row],[Código]]))</f>
        <v/>
      </c>
      <c r="D8180" s="4" t="str">
        <f>IF(Tabla1[[#This Row],[Fecha]]="",(""),(Tabla1[[#This Row],[Rubro]]))</f>
        <v/>
      </c>
      <c r="E8180" s="4"/>
      <c r="F8180" s="4" t="str">
        <f>IF(Tabla1[[#This Row],[Fecha]]="",(""),(Tabla1[[#This Row],[Precio]]))</f>
        <v/>
      </c>
      <c r="G8180" s="4" t="str">
        <f>IF(Tabla1[[#This Row],[Fecha]]="",(""),(Tabla1[[#This Row],[Medio de Pago]]))</f>
        <v/>
      </c>
      <c r="H8180" s="4" t="str">
        <f>IF(Tabla1[[#This Row],[Fecha]]="",(""),(IF(Tabla1[[#This Row],[Ingreso en]]="",(""),(Tabla1[[#This Row],[Precio]]))))</f>
        <v/>
      </c>
      <c r="I8180" s="5" t="str">
        <f>IF(Tabla1[[#This Row],[Fecha]]="",(""),(IF(Tabla1[[#This Row],[Egreso de]]="",(""),(Tabla1[[#This Row],[Precio]]))))</f>
        <v/>
      </c>
      <c r="J8180" s="4" t="str">
        <f>IF(Tabla1[[#This Row],[Fecha]]="",(""),(IF(Tabla13[[#This Row],[Ingreso en]]="",(-Tabla13[[#This Row],[Egreso de]]),(Tabla13[[#This Row],[Ingreso en]]))))</f>
        <v/>
      </c>
    </row>
    <row r="8181" spans="1:10" x14ac:dyDescent="0.3">
      <c r="A8181" s="2" t="str">
        <f>IF(Tabla1[[#This Row],[Fecha]]="",(""),(Tabla1[[#This Row],[Fecha]]))</f>
        <v/>
      </c>
      <c r="B8181" s="3" t="str">
        <f>IF(Tabla1[[#This Row],[Fecha]]="",(""),(Tabla1[[#This Row],[Tipo de Operación]]))</f>
        <v/>
      </c>
      <c r="C8181" s="19" t="str">
        <f>IF(Tabla1[[#This Row],[Fecha]]="",(""),(Tabla1[[#This Row],[Código]]))</f>
        <v/>
      </c>
      <c r="D8181" s="4" t="str">
        <f>IF(Tabla1[[#This Row],[Fecha]]="",(""),(Tabla1[[#This Row],[Rubro]]))</f>
        <v/>
      </c>
      <c r="E8181" s="4"/>
      <c r="F8181" s="4" t="str">
        <f>IF(Tabla1[[#This Row],[Fecha]]="",(""),(Tabla1[[#This Row],[Precio]]))</f>
        <v/>
      </c>
      <c r="G8181" s="4" t="str">
        <f>IF(Tabla1[[#This Row],[Fecha]]="",(""),(Tabla1[[#This Row],[Medio de Pago]]))</f>
        <v/>
      </c>
      <c r="H8181" s="4" t="str">
        <f>IF(Tabla1[[#This Row],[Fecha]]="",(""),(IF(Tabla1[[#This Row],[Ingreso en]]="",(""),(Tabla1[[#This Row],[Precio]]))))</f>
        <v/>
      </c>
      <c r="I8181" s="5" t="str">
        <f>IF(Tabla1[[#This Row],[Fecha]]="",(""),(IF(Tabla1[[#This Row],[Egreso de]]="",(""),(Tabla1[[#This Row],[Precio]]))))</f>
        <v/>
      </c>
      <c r="J8181" s="4" t="str">
        <f>IF(Tabla1[[#This Row],[Fecha]]="",(""),(IF(Tabla13[[#This Row],[Ingreso en]]="",(-Tabla13[[#This Row],[Egreso de]]),(Tabla13[[#This Row],[Ingreso en]]))))</f>
        <v/>
      </c>
    </row>
    <row r="8182" spans="1:10" x14ac:dyDescent="0.3">
      <c r="A8182" s="2" t="str">
        <f>IF(Tabla1[[#This Row],[Fecha]]="",(""),(Tabla1[[#This Row],[Fecha]]))</f>
        <v/>
      </c>
      <c r="B8182" s="3" t="str">
        <f>IF(Tabla1[[#This Row],[Fecha]]="",(""),(Tabla1[[#This Row],[Tipo de Operación]]))</f>
        <v/>
      </c>
      <c r="C8182" s="19" t="str">
        <f>IF(Tabla1[[#This Row],[Fecha]]="",(""),(Tabla1[[#This Row],[Código]]))</f>
        <v/>
      </c>
      <c r="D8182" s="4" t="str">
        <f>IF(Tabla1[[#This Row],[Fecha]]="",(""),(Tabla1[[#This Row],[Rubro]]))</f>
        <v/>
      </c>
      <c r="E8182" s="4"/>
      <c r="F8182" s="4" t="str">
        <f>IF(Tabla1[[#This Row],[Fecha]]="",(""),(Tabla1[[#This Row],[Precio]]))</f>
        <v/>
      </c>
      <c r="G8182" s="4" t="str">
        <f>IF(Tabla1[[#This Row],[Fecha]]="",(""),(Tabla1[[#This Row],[Medio de Pago]]))</f>
        <v/>
      </c>
      <c r="H8182" s="4" t="str">
        <f>IF(Tabla1[[#This Row],[Fecha]]="",(""),(IF(Tabla1[[#This Row],[Ingreso en]]="",(""),(Tabla1[[#This Row],[Precio]]))))</f>
        <v/>
      </c>
      <c r="I8182" s="5" t="str">
        <f>IF(Tabla1[[#This Row],[Fecha]]="",(""),(IF(Tabla1[[#This Row],[Egreso de]]="",(""),(Tabla1[[#This Row],[Precio]]))))</f>
        <v/>
      </c>
      <c r="J8182" s="4" t="str">
        <f>IF(Tabla1[[#This Row],[Fecha]]="",(""),(IF(Tabla13[[#This Row],[Ingreso en]]="",(-Tabla13[[#This Row],[Egreso de]]),(Tabla13[[#This Row],[Ingreso en]]))))</f>
        <v/>
      </c>
    </row>
    <row r="8183" spans="1:10" x14ac:dyDescent="0.3">
      <c r="A8183" s="2" t="str">
        <f>IF(Tabla1[[#This Row],[Fecha]]="",(""),(Tabla1[[#This Row],[Fecha]]))</f>
        <v/>
      </c>
      <c r="B8183" s="3" t="str">
        <f>IF(Tabla1[[#This Row],[Fecha]]="",(""),(Tabla1[[#This Row],[Tipo de Operación]]))</f>
        <v/>
      </c>
      <c r="C8183" s="19" t="str">
        <f>IF(Tabla1[[#This Row],[Fecha]]="",(""),(Tabla1[[#This Row],[Código]]))</f>
        <v/>
      </c>
      <c r="D8183" s="4" t="str">
        <f>IF(Tabla1[[#This Row],[Fecha]]="",(""),(Tabla1[[#This Row],[Rubro]]))</f>
        <v/>
      </c>
      <c r="E8183" s="4"/>
      <c r="F8183" s="4" t="str">
        <f>IF(Tabla1[[#This Row],[Fecha]]="",(""),(Tabla1[[#This Row],[Precio]]))</f>
        <v/>
      </c>
      <c r="G8183" s="4" t="str">
        <f>IF(Tabla1[[#This Row],[Fecha]]="",(""),(Tabla1[[#This Row],[Medio de Pago]]))</f>
        <v/>
      </c>
      <c r="H8183" s="4" t="str">
        <f>IF(Tabla1[[#This Row],[Fecha]]="",(""),(IF(Tabla1[[#This Row],[Ingreso en]]="",(""),(Tabla1[[#This Row],[Precio]]))))</f>
        <v/>
      </c>
      <c r="I8183" s="5" t="str">
        <f>IF(Tabla1[[#This Row],[Fecha]]="",(""),(IF(Tabla1[[#This Row],[Egreso de]]="",(""),(Tabla1[[#This Row],[Precio]]))))</f>
        <v/>
      </c>
      <c r="J8183" s="4" t="str">
        <f>IF(Tabla1[[#This Row],[Fecha]]="",(""),(IF(Tabla13[[#This Row],[Ingreso en]]="",(-Tabla13[[#This Row],[Egreso de]]),(Tabla13[[#This Row],[Ingreso en]]))))</f>
        <v/>
      </c>
    </row>
    <row r="8184" spans="1:10" x14ac:dyDescent="0.3">
      <c r="A8184" s="2" t="str">
        <f>IF(Tabla1[[#This Row],[Fecha]]="",(""),(Tabla1[[#This Row],[Fecha]]))</f>
        <v/>
      </c>
      <c r="B8184" s="3" t="str">
        <f>IF(Tabla1[[#This Row],[Fecha]]="",(""),(Tabla1[[#This Row],[Tipo de Operación]]))</f>
        <v/>
      </c>
      <c r="C8184" s="19" t="str">
        <f>IF(Tabla1[[#This Row],[Fecha]]="",(""),(Tabla1[[#This Row],[Código]]))</f>
        <v/>
      </c>
      <c r="D8184" s="4" t="str">
        <f>IF(Tabla1[[#This Row],[Fecha]]="",(""),(Tabla1[[#This Row],[Rubro]]))</f>
        <v/>
      </c>
      <c r="E8184" s="4"/>
      <c r="F8184" s="4" t="str">
        <f>IF(Tabla1[[#This Row],[Fecha]]="",(""),(Tabla1[[#This Row],[Precio]]))</f>
        <v/>
      </c>
      <c r="G8184" s="4" t="str">
        <f>IF(Tabla1[[#This Row],[Fecha]]="",(""),(Tabla1[[#This Row],[Medio de Pago]]))</f>
        <v/>
      </c>
      <c r="H8184" s="4" t="str">
        <f>IF(Tabla1[[#This Row],[Fecha]]="",(""),(IF(Tabla1[[#This Row],[Ingreso en]]="",(""),(Tabla1[[#This Row],[Precio]]))))</f>
        <v/>
      </c>
      <c r="I8184" s="5" t="str">
        <f>IF(Tabla1[[#This Row],[Fecha]]="",(""),(IF(Tabla1[[#This Row],[Egreso de]]="",(""),(Tabla1[[#This Row],[Precio]]))))</f>
        <v/>
      </c>
      <c r="J8184" s="4" t="str">
        <f>IF(Tabla1[[#This Row],[Fecha]]="",(""),(IF(Tabla13[[#This Row],[Ingreso en]]="",(-Tabla13[[#This Row],[Egreso de]]),(Tabla13[[#This Row],[Ingreso en]]))))</f>
        <v/>
      </c>
    </row>
    <row r="8185" spans="1:10" x14ac:dyDescent="0.3">
      <c r="A8185" s="2" t="str">
        <f>IF(Tabla1[[#This Row],[Fecha]]="",(""),(Tabla1[[#This Row],[Fecha]]))</f>
        <v/>
      </c>
      <c r="B8185" s="3" t="str">
        <f>IF(Tabla1[[#This Row],[Fecha]]="",(""),(Tabla1[[#This Row],[Tipo de Operación]]))</f>
        <v/>
      </c>
      <c r="C8185" s="19" t="str">
        <f>IF(Tabla1[[#This Row],[Fecha]]="",(""),(Tabla1[[#This Row],[Código]]))</f>
        <v/>
      </c>
      <c r="D8185" s="4" t="str">
        <f>IF(Tabla1[[#This Row],[Fecha]]="",(""),(Tabla1[[#This Row],[Rubro]]))</f>
        <v/>
      </c>
      <c r="E8185" s="4"/>
      <c r="F8185" s="4" t="str">
        <f>IF(Tabla1[[#This Row],[Fecha]]="",(""),(Tabla1[[#This Row],[Precio]]))</f>
        <v/>
      </c>
      <c r="G8185" s="4" t="str">
        <f>IF(Tabla1[[#This Row],[Fecha]]="",(""),(Tabla1[[#This Row],[Medio de Pago]]))</f>
        <v/>
      </c>
      <c r="H8185" s="4" t="str">
        <f>IF(Tabla1[[#This Row],[Fecha]]="",(""),(IF(Tabla1[[#This Row],[Ingreso en]]="",(""),(Tabla1[[#This Row],[Precio]]))))</f>
        <v/>
      </c>
      <c r="I8185" s="5" t="str">
        <f>IF(Tabla1[[#This Row],[Fecha]]="",(""),(IF(Tabla1[[#This Row],[Egreso de]]="",(""),(Tabla1[[#This Row],[Precio]]))))</f>
        <v/>
      </c>
      <c r="J8185" s="4" t="str">
        <f>IF(Tabla1[[#This Row],[Fecha]]="",(""),(IF(Tabla13[[#This Row],[Ingreso en]]="",(-Tabla13[[#This Row],[Egreso de]]),(Tabla13[[#This Row],[Ingreso en]]))))</f>
        <v/>
      </c>
    </row>
    <row r="8186" spans="1:10" x14ac:dyDescent="0.3">
      <c r="A8186" s="2" t="str">
        <f>IF(Tabla1[[#This Row],[Fecha]]="",(""),(Tabla1[[#This Row],[Fecha]]))</f>
        <v/>
      </c>
      <c r="B8186" s="3" t="str">
        <f>IF(Tabla1[[#This Row],[Fecha]]="",(""),(Tabla1[[#This Row],[Tipo de Operación]]))</f>
        <v/>
      </c>
      <c r="C8186" s="19" t="str">
        <f>IF(Tabla1[[#This Row],[Fecha]]="",(""),(Tabla1[[#This Row],[Código]]))</f>
        <v/>
      </c>
      <c r="D8186" s="4" t="str">
        <f>IF(Tabla1[[#This Row],[Fecha]]="",(""),(Tabla1[[#This Row],[Rubro]]))</f>
        <v/>
      </c>
      <c r="E8186" s="4"/>
      <c r="F8186" s="4" t="str">
        <f>IF(Tabla1[[#This Row],[Fecha]]="",(""),(Tabla1[[#This Row],[Precio]]))</f>
        <v/>
      </c>
      <c r="G8186" s="4" t="str">
        <f>IF(Tabla1[[#This Row],[Fecha]]="",(""),(Tabla1[[#This Row],[Medio de Pago]]))</f>
        <v/>
      </c>
      <c r="H8186" s="4" t="str">
        <f>IF(Tabla1[[#This Row],[Fecha]]="",(""),(IF(Tabla1[[#This Row],[Ingreso en]]="",(""),(Tabla1[[#This Row],[Precio]]))))</f>
        <v/>
      </c>
      <c r="I8186" s="5" t="str">
        <f>IF(Tabla1[[#This Row],[Fecha]]="",(""),(IF(Tabla1[[#This Row],[Egreso de]]="",(""),(Tabla1[[#This Row],[Precio]]))))</f>
        <v/>
      </c>
      <c r="J8186" s="4" t="str">
        <f>IF(Tabla1[[#This Row],[Fecha]]="",(""),(IF(Tabla13[[#This Row],[Ingreso en]]="",(-Tabla13[[#This Row],[Egreso de]]),(Tabla13[[#This Row],[Ingreso en]]))))</f>
        <v/>
      </c>
    </row>
    <row r="8187" spans="1:10" x14ac:dyDescent="0.3">
      <c r="A8187" s="2" t="str">
        <f>IF(Tabla1[[#This Row],[Fecha]]="",(""),(Tabla1[[#This Row],[Fecha]]))</f>
        <v/>
      </c>
      <c r="B8187" s="3" t="str">
        <f>IF(Tabla1[[#This Row],[Fecha]]="",(""),(Tabla1[[#This Row],[Tipo de Operación]]))</f>
        <v/>
      </c>
      <c r="C8187" s="19" t="str">
        <f>IF(Tabla1[[#This Row],[Fecha]]="",(""),(Tabla1[[#This Row],[Código]]))</f>
        <v/>
      </c>
      <c r="D8187" s="4" t="str">
        <f>IF(Tabla1[[#This Row],[Fecha]]="",(""),(Tabla1[[#This Row],[Rubro]]))</f>
        <v/>
      </c>
      <c r="E8187" s="4"/>
      <c r="F8187" s="4" t="str">
        <f>IF(Tabla1[[#This Row],[Fecha]]="",(""),(Tabla1[[#This Row],[Precio]]))</f>
        <v/>
      </c>
      <c r="G8187" s="4" t="str">
        <f>IF(Tabla1[[#This Row],[Fecha]]="",(""),(Tabla1[[#This Row],[Medio de Pago]]))</f>
        <v/>
      </c>
      <c r="H8187" s="4" t="str">
        <f>IF(Tabla1[[#This Row],[Fecha]]="",(""),(IF(Tabla1[[#This Row],[Ingreso en]]="",(""),(Tabla1[[#This Row],[Precio]]))))</f>
        <v/>
      </c>
      <c r="I8187" s="5" t="str">
        <f>IF(Tabla1[[#This Row],[Fecha]]="",(""),(IF(Tabla1[[#This Row],[Egreso de]]="",(""),(Tabla1[[#This Row],[Precio]]))))</f>
        <v/>
      </c>
      <c r="J8187" s="4" t="str">
        <f>IF(Tabla1[[#This Row],[Fecha]]="",(""),(IF(Tabla13[[#This Row],[Ingreso en]]="",(-Tabla13[[#This Row],[Egreso de]]),(Tabla13[[#This Row],[Ingreso en]]))))</f>
        <v/>
      </c>
    </row>
    <row r="8188" spans="1:10" x14ac:dyDescent="0.3">
      <c r="A8188" s="2" t="str">
        <f>IF(Tabla1[[#This Row],[Fecha]]="",(""),(Tabla1[[#This Row],[Fecha]]))</f>
        <v/>
      </c>
      <c r="B8188" s="3" t="str">
        <f>IF(Tabla1[[#This Row],[Fecha]]="",(""),(Tabla1[[#This Row],[Tipo de Operación]]))</f>
        <v/>
      </c>
      <c r="C8188" s="19" t="str">
        <f>IF(Tabla1[[#This Row],[Fecha]]="",(""),(Tabla1[[#This Row],[Código]]))</f>
        <v/>
      </c>
      <c r="D8188" s="4" t="str">
        <f>IF(Tabla1[[#This Row],[Fecha]]="",(""),(Tabla1[[#This Row],[Rubro]]))</f>
        <v/>
      </c>
      <c r="E8188" s="4"/>
      <c r="F8188" s="4" t="str">
        <f>IF(Tabla1[[#This Row],[Fecha]]="",(""),(Tabla1[[#This Row],[Precio]]))</f>
        <v/>
      </c>
      <c r="G8188" s="4" t="str">
        <f>IF(Tabla1[[#This Row],[Fecha]]="",(""),(Tabla1[[#This Row],[Medio de Pago]]))</f>
        <v/>
      </c>
      <c r="H8188" s="4" t="str">
        <f>IF(Tabla1[[#This Row],[Fecha]]="",(""),(IF(Tabla1[[#This Row],[Ingreso en]]="",(""),(Tabla1[[#This Row],[Precio]]))))</f>
        <v/>
      </c>
      <c r="I8188" s="5" t="str">
        <f>IF(Tabla1[[#This Row],[Fecha]]="",(""),(IF(Tabla1[[#This Row],[Egreso de]]="",(""),(Tabla1[[#This Row],[Precio]]))))</f>
        <v/>
      </c>
      <c r="J8188" s="4" t="str">
        <f>IF(Tabla1[[#This Row],[Fecha]]="",(""),(IF(Tabla13[[#This Row],[Ingreso en]]="",(-Tabla13[[#This Row],[Egreso de]]),(Tabla13[[#This Row],[Ingreso en]]))))</f>
        <v/>
      </c>
    </row>
    <row r="8189" spans="1:10" x14ac:dyDescent="0.3">
      <c r="A8189" s="2" t="str">
        <f>IF(Tabla1[[#This Row],[Fecha]]="",(""),(Tabla1[[#This Row],[Fecha]]))</f>
        <v/>
      </c>
      <c r="B8189" s="3" t="str">
        <f>IF(Tabla1[[#This Row],[Fecha]]="",(""),(Tabla1[[#This Row],[Tipo de Operación]]))</f>
        <v/>
      </c>
      <c r="C8189" s="19" t="str">
        <f>IF(Tabla1[[#This Row],[Fecha]]="",(""),(Tabla1[[#This Row],[Código]]))</f>
        <v/>
      </c>
      <c r="D8189" s="4" t="str">
        <f>IF(Tabla1[[#This Row],[Fecha]]="",(""),(Tabla1[[#This Row],[Rubro]]))</f>
        <v/>
      </c>
      <c r="E8189" s="4"/>
      <c r="F8189" s="4" t="str">
        <f>IF(Tabla1[[#This Row],[Fecha]]="",(""),(Tabla1[[#This Row],[Precio]]))</f>
        <v/>
      </c>
      <c r="G8189" s="4" t="str">
        <f>IF(Tabla1[[#This Row],[Fecha]]="",(""),(Tabla1[[#This Row],[Medio de Pago]]))</f>
        <v/>
      </c>
      <c r="H8189" s="4" t="str">
        <f>IF(Tabla1[[#This Row],[Fecha]]="",(""),(IF(Tabla1[[#This Row],[Ingreso en]]="",(""),(Tabla1[[#This Row],[Precio]]))))</f>
        <v/>
      </c>
      <c r="I8189" s="5" t="str">
        <f>IF(Tabla1[[#This Row],[Fecha]]="",(""),(IF(Tabla1[[#This Row],[Egreso de]]="",(""),(Tabla1[[#This Row],[Precio]]))))</f>
        <v/>
      </c>
      <c r="J8189" s="4" t="str">
        <f>IF(Tabla1[[#This Row],[Fecha]]="",(""),(IF(Tabla13[[#This Row],[Ingreso en]]="",(-Tabla13[[#This Row],[Egreso de]]),(Tabla13[[#This Row],[Ingreso en]]))))</f>
        <v/>
      </c>
    </row>
    <row r="8190" spans="1:10" x14ac:dyDescent="0.3">
      <c r="A8190" s="2" t="str">
        <f>IF(Tabla1[[#This Row],[Fecha]]="",(""),(Tabla1[[#This Row],[Fecha]]))</f>
        <v/>
      </c>
      <c r="B8190" s="3" t="str">
        <f>IF(Tabla1[[#This Row],[Fecha]]="",(""),(Tabla1[[#This Row],[Tipo de Operación]]))</f>
        <v/>
      </c>
      <c r="C8190" s="19" t="str">
        <f>IF(Tabla1[[#This Row],[Fecha]]="",(""),(Tabla1[[#This Row],[Código]]))</f>
        <v/>
      </c>
      <c r="D8190" s="4" t="str">
        <f>IF(Tabla1[[#This Row],[Fecha]]="",(""),(Tabla1[[#This Row],[Rubro]]))</f>
        <v/>
      </c>
      <c r="E8190" s="4"/>
      <c r="F8190" s="4" t="str">
        <f>IF(Tabla1[[#This Row],[Fecha]]="",(""),(Tabla1[[#This Row],[Precio]]))</f>
        <v/>
      </c>
      <c r="G8190" s="4" t="str">
        <f>IF(Tabla1[[#This Row],[Fecha]]="",(""),(Tabla1[[#This Row],[Medio de Pago]]))</f>
        <v/>
      </c>
      <c r="H8190" s="4" t="str">
        <f>IF(Tabla1[[#This Row],[Fecha]]="",(""),(IF(Tabla1[[#This Row],[Ingreso en]]="",(""),(Tabla1[[#This Row],[Precio]]))))</f>
        <v/>
      </c>
      <c r="I8190" s="5" t="str">
        <f>IF(Tabla1[[#This Row],[Fecha]]="",(""),(IF(Tabla1[[#This Row],[Egreso de]]="",(""),(Tabla1[[#This Row],[Precio]]))))</f>
        <v/>
      </c>
      <c r="J8190" s="4" t="str">
        <f>IF(Tabla1[[#This Row],[Fecha]]="",(""),(IF(Tabla13[[#This Row],[Ingreso en]]="",(-Tabla13[[#This Row],[Egreso de]]),(Tabla13[[#This Row],[Ingreso en]]))))</f>
        <v/>
      </c>
    </row>
    <row r="8191" spans="1:10" x14ac:dyDescent="0.3">
      <c r="A8191" s="2" t="str">
        <f>IF(Tabla1[[#This Row],[Fecha]]="",(""),(Tabla1[[#This Row],[Fecha]]))</f>
        <v/>
      </c>
      <c r="B8191" s="3" t="str">
        <f>IF(Tabla1[[#This Row],[Fecha]]="",(""),(Tabla1[[#This Row],[Tipo de Operación]]))</f>
        <v/>
      </c>
      <c r="C8191" s="19" t="str">
        <f>IF(Tabla1[[#This Row],[Fecha]]="",(""),(Tabla1[[#This Row],[Código]]))</f>
        <v/>
      </c>
      <c r="D8191" s="4" t="str">
        <f>IF(Tabla1[[#This Row],[Fecha]]="",(""),(Tabla1[[#This Row],[Rubro]]))</f>
        <v/>
      </c>
      <c r="E8191" s="4"/>
      <c r="F8191" s="4" t="str">
        <f>IF(Tabla1[[#This Row],[Fecha]]="",(""),(Tabla1[[#This Row],[Precio]]))</f>
        <v/>
      </c>
      <c r="G8191" s="4" t="str">
        <f>IF(Tabla1[[#This Row],[Fecha]]="",(""),(Tabla1[[#This Row],[Medio de Pago]]))</f>
        <v/>
      </c>
      <c r="H8191" s="4" t="str">
        <f>IF(Tabla1[[#This Row],[Fecha]]="",(""),(IF(Tabla1[[#This Row],[Ingreso en]]="",(""),(Tabla1[[#This Row],[Precio]]))))</f>
        <v/>
      </c>
      <c r="I8191" s="5" t="str">
        <f>IF(Tabla1[[#This Row],[Fecha]]="",(""),(IF(Tabla1[[#This Row],[Egreso de]]="",(""),(Tabla1[[#This Row],[Precio]]))))</f>
        <v/>
      </c>
      <c r="J8191" s="4" t="str">
        <f>IF(Tabla1[[#This Row],[Fecha]]="",(""),(IF(Tabla13[[#This Row],[Ingreso en]]="",(-Tabla13[[#This Row],[Egreso de]]),(Tabla13[[#This Row],[Ingreso en]]))))</f>
        <v/>
      </c>
    </row>
    <row r="8192" spans="1:10" x14ac:dyDescent="0.3">
      <c r="A8192" s="2" t="str">
        <f>IF(Tabla1[[#This Row],[Fecha]]="",(""),(Tabla1[[#This Row],[Fecha]]))</f>
        <v/>
      </c>
      <c r="B8192" s="3" t="str">
        <f>IF(Tabla1[[#This Row],[Fecha]]="",(""),(Tabla1[[#This Row],[Tipo de Operación]]))</f>
        <v/>
      </c>
      <c r="C8192" s="19" t="str">
        <f>IF(Tabla1[[#This Row],[Fecha]]="",(""),(Tabla1[[#This Row],[Código]]))</f>
        <v/>
      </c>
      <c r="D8192" s="4" t="str">
        <f>IF(Tabla1[[#This Row],[Fecha]]="",(""),(Tabla1[[#This Row],[Rubro]]))</f>
        <v/>
      </c>
      <c r="E8192" s="4"/>
      <c r="F8192" s="4" t="str">
        <f>IF(Tabla1[[#This Row],[Fecha]]="",(""),(Tabla1[[#This Row],[Precio]]))</f>
        <v/>
      </c>
      <c r="G8192" s="4" t="str">
        <f>IF(Tabla1[[#This Row],[Fecha]]="",(""),(Tabla1[[#This Row],[Medio de Pago]]))</f>
        <v/>
      </c>
      <c r="H8192" s="4" t="str">
        <f>IF(Tabla1[[#This Row],[Fecha]]="",(""),(IF(Tabla1[[#This Row],[Ingreso en]]="",(""),(Tabla1[[#This Row],[Precio]]))))</f>
        <v/>
      </c>
      <c r="I8192" s="5" t="str">
        <f>IF(Tabla1[[#This Row],[Fecha]]="",(""),(IF(Tabla1[[#This Row],[Egreso de]]="",(""),(Tabla1[[#This Row],[Precio]]))))</f>
        <v/>
      </c>
      <c r="J8192" s="4" t="str">
        <f>IF(Tabla1[[#This Row],[Fecha]]="",(""),(IF(Tabla13[[#This Row],[Ingreso en]]="",(-Tabla13[[#This Row],[Egreso de]]),(Tabla13[[#This Row],[Ingreso en]]))))</f>
        <v/>
      </c>
    </row>
    <row r="8193" spans="1:10" x14ac:dyDescent="0.3">
      <c r="A8193" s="2" t="str">
        <f>IF(Tabla1[[#This Row],[Fecha]]="",(""),(Tabla1[[#This Row],[Fecha]]))</f>
        <v/>
      </c>
      <c r="B8193" s="3" t="str">
        <f>IF(Tabla1[[#This Row],[Fecha]]="",(""),(Tabla1[[#This Row],[Tipo de Operación]]))</f>
        <v/>
      </c>
      <c r="C8193" s="19" t="str">
        <f>IF(Tabla1[[#This Row],[Fecha]]="",(""),(Tabla1[[#This Row],[Código]]))</f>
        <v/>
      </c>
      <c r="D8193" s="4" t="str">
        <f>IF(Tabla1[[#This Row],[Fecha]]="",(""),(Tabla1[[#This Row],[Rubro]]))</f>
        <v/>
      </c>
      <c r="E8193" s="4"/>
      <c r="F8193" s="4" t="str">
        <f>IF(Tabla1[[#This Row],[Fecha]]="",(""),(Tabla1[[#This Row],[Precio]]))</f>
        <v/>
      </c>
      <c r="G8193" s="4" t="str">
        <f>IF(Tabla1[[#This Row],[Fecha]]="",(""),(Tabla1[[#This Row],[Medio de Pago]]))</f>
        <v/>
      </c>
      <c r="H8193" s="4" t="str">
        <f>IF(Tabla1[[#This Row],[Fecha]]="",(""),(IF(Tabla1[[#This Row],[Ingreso en]]="",(""),(Tabla1[[#This Row],[Precio]]))))</f>
        <v/>
      </c>
      <c r="I8193" s="5" t="str">
        <f>IF(Tabla1[[#This Row],[Fecha]]="",(""),(IF(Tabla1[[#This Row],[Egreso de]]="",(""),(Tabla1[[#This Row],[Precio]]))))</f>
        <v/>
      </c>
      <c r="J8193" s="4" t="str">
        <f>IF(Tabla1[[#This Row],[Fecha]]="",(""),(IF(Tabla13[[#This Row],[Ingreso en]]="",(-Tabla13[[#This Row],[Egreso de]]),(Tabla13[[#This Row],[Ingreso en]]))))</f>
        <v/>
      </c>
    </row>
    <row r="8194" spans="1:10" x14ac:dyDescent="0.3">
      <c r="A8194" s="2" t="str">
        <f>IF(Tabla1[[#This Row],[Fecha]]="",(""),(Tabla1[[#This Row],[Fecha]]))</f>
        <v/>
      </c>
      <c r="B8194" s="3" t="str">
        <f>IF(Tabla1[[#This Row],[Fecha]]="",(""),(Tabla1[[#This Row],[Tipo de Operación]]))</f>
        <v/>
      </c>
      <c r="C8194" s="19" t="str">
        <f>IF(Tabla1[[#This Row],[Fecha]]="",(""),(Tabla1[[#This Row],[Código]]))</f>
        <v/>
      </c>
      <c r="D8194" s="4" t="str">
        <f>IF(Tabla1[[#This Row],[Fecha]]="",(""),(Tabla1[[#This Row],[Rubro]]))</f>
        <v/>
      </c>
      <c r="E8194" s="4"/>
      <c r="F8194" s="4" t="str">
        <f>IF(Tabla1[[#This Row],[Fecha]]="",(""),(Tabla1[[#This Row],[Precio]]))</f>
        <v/>
      </c>
      <c r="G8194" s="4" t="str">
        <f>IF(Tabla1[[#This Row],[Fecha]]="",(""),(Tabla1[[#This Row],[Medio de Pago]]))</f>
        <v/>
      </c>
      <c r="H8194" s="4" t="str">
        <f>IF(Tabla1[[#This Row],[Fecha]]="",(""),(IF(Tabla1[[#This Row],[Ingreso en]]="",(""),(Tabla1[[#This Row],[Precio]]))))</f>
        <v/>
      </c>
      <c r="I8194" s="5" t="str">
        <f>IF(Tabla1[[#This Row],[Fecha]]="",(""),(IF(Tabla1[[#This Row],[Egreso de]]="",(""),(Tabla1[[#This Row],[Precio]]))))</f>
        <v/>
      </c>
      <c r="J8194" s="4" t="str">
        <f>IF(Tabla1[[#This Row],[Fecha]]="",(""),(IF(Tabla13[[#This Row],[Ingreso en]]="",(-Tabla13[[#This Row],[Egreso de]]),(Tabla13[[#This Row],[Ingreso en]]))))</f>
        <v/>
      </c>
    </row>
    <row r="8195" spans="1:10" x14ac:dyDescent="0.3">
      <c r="A8195" s="2" t="str">
        <f>IF(Tabla1[[#This Row],[Fecha]]="",(""),(Tabla1[[#This Row],[Fecha]]))</f>
        <v/>
      </c>
      <c r="B8195" s="3" t="str">
        <f>IF(Tabla1[[#This Row],[Fecha]]="",(""),(Tabla1[[#This Row],[Tipo de Operación]]))</f>
        <v/>
      </c>
      <c r="C8195" s="19" t="str">
        <f>IF(Tabla1[[#This Row],[Fecha]]="",(""),(Tabla1[[#This Row],[Código]]))</f>
        <v/>
      </c>
      <c r="D8195" s="4" t="str">
        <f>IF(Tabla1[[#This Row],[Fecha]]="",(""),(Tabla1[[#This Row],[Rubro]]))</f>
        <v/>
      </c>
      <c r="E8195" s="4"/>
      <c r="F8195" s="4" t="str">
        <f>IF(Tabla1[[#This Row],[Fecha]]="",(""),(Tabla1[[#This Row],[Precio]]))</f>
        <v/>
      </c>
      <c r="G8195" s="4" t="str">
        <f>IF(Tabla1[[#This Row],[Fecha]]="",(""),(Tabla1[[#This Row],[Medio de Pago]]))</f>
        <v/>
      </c>
      <c r="H8195" s="4" t="str">
        <f>IF(Tabla1[[#This Row],[Fecha]]="",(""),(IF(Tabla1[[#This Row],[Ingreso en]]="",(""),(Tabla1[[#This Row],[Precio]]))))</f>
        <v/>
      </c>
      <c r="I8195" s="5" t="str">
        <f>IF(Tabla1[[#This Row],[Fecha]]="",(""),(IF(Tabla1[[#This Row],[Egreso de]]="",(""),(Tabla1[[#This Row],[Precio]]))))</f>
        <v/>
      </c>
      <c r="J8195" s="4" t="str">
        <f>IF(Tabla1[[#This Row],[Fecha]]="",(""),(IF(Tabla13[[#This Row],[Ingreso en]]="",(-Tabla13[[#This Row],[Egreso de]]),(Tabla13[[#This Row],[Ingreso en]]))))</f>
        <v/>
      </c>
    </row>
    <row r="8196" spans="1:10" x14ac:dyDescent="0.3">
      <c r="A8196" s="2" t="str">
        <f>IF(Tabla1[[#This Row],[Fecha]]="",(""),(Tabla1[[#This Row],[Fecha]]))</f>
        <v/>
      </c>
      <c r="B8196" s="3" t="str">
        <f>IF(Tabla1[[#This Row],[Fecha]]="",(""),(Tabla1[[#This Row],[Tipo de Operación]]))</f>
        <v/>
      </c>
      <c r="C8196" s="19" t="str">
        <f>IF(Tabla1[[#This Row],[Fecha]]="",(""),(Tabla1[[#This Row],[Código]]))</f>
        <v/>
      </c>
      <c r="D8196" s="4" t="str">
        <f>IF(Tabla1[[#This Row],[Fecha]]="",(""),(Tabla1[[#This Row],[Rubro]]))</f>
        <v/>
      </c>
      <c r="E8196" s="4"/>
      <c r="F8196" s="4" t="str">
        <f>IF(Tabla1[[#This Row],[Fecha]]="",(""),(Tabla1[[#This Row],[Precio]]))</f>
        <v/>
      </c>
      <c r="G8196" s="4" t="str">
        <f>IF(Tabla1[[#This Row],[Fecha]]="",(""),(Tabla1[[#This Row],[Medio de Pago]]))</f>
        <v/>
      </c>
      <c r="H8196" s="4" t="str">
        <f>IF(Tabla1[[#This Row],[Fecha]]="",(""),(IF(Tabla1[[#This Row],[Ingreso en]]="",(""),(Tabla1[[#This Row],[Precio]]))))</f>
        <v/>
      </c>
      <c r="I8196" s="5" t="str">
        <f>IF(Tabla1[[#This Row],[Fecha]]="",(""),(IF(Tabla1[[#This Row],[Egreso de]]="",(""),(Tabla1[[#This Row],[Precio]]))))</f>
        <v/>
      </c>
      <c r="J8196" s="4" t="str">
        <f>IF(Tabla1[[#This Row],[Fecha]]="",(""),(IF(Tabla13[[#This Row],[Ingreso en]]="",(-Tabla13[[#This Row],[Egreso de]]),(Tabla13[[#This Row],[Ingreso en]]))))</f>
        <v/>
      </c>
    </row>
    <row r="8197" spans="1:10" x14ac:dyDescent="0.3">
      <c r="A8197" s="2" t="str">
        <f>IF(Tabla1[[#This Row],[Fecha]]="",(""),(Tabla1[[#This Row],[Fecha]]))</f>
        <v/>
      </c>
      <c r="B8197" s="3" t="str">
        <f>IF(Tabla1[[#This Row],[Fecha]]="",(""),(Tabla1[[#This Row],[Tipo de Operación]]))</f>
        <v/>
      </c>
      <c r="C8197" s="19" t="str">
        <f>IF(Tabla1[[#This Row],[Fecha]]="",(""),(Tabla1[[#This Row],[Código]]))</f>
        <v/>
      </c>
      <c r="D8197" s="4" t="str">
        <f>IF(Tabla1[[#This Row],[Fecha]]="",(""),(Tabla1[[#This Row],[Rubro]]))</f>
        <v/>
      </c>
      <c r="E8197" s="4"/>
      <c r="F8197" s="4" t="str">
        <f>IF(Tabla1[[#This Row],[Fecha]]="",(""),(Tabla1[[#This Row],[Precio]]))</f>
        <v/>
      </c>
      <c r="G8197" s="4" t="str">
        <f>IF(Tabla1[[#This Row],[Fecha]]="",(""),(Tabla1[[#This Row],[Medio de Pago]]))</f>
        <v/>
      </c>
      <c r="H8197" s="4" t="str">
        <f>IF(Tabla1[[#This Row],[Fecha]]="",(""),(IF(Tabla1[[#This Row],[Ingreso en]]="",(""),(Tabla1[[#This Row],[Precio]]))))</f>
        <v/>
      </c>
      <c r="I8197" s="5" t="str">
        <f>IF(Tabla1[[#This Row],[Fecha]]="",(""),(IF(Tabla1[[#This Row],[Egreso de]]="",(""),(Tabla1[[#This Row],[Precio]]))))</f>
        <v/>
      </c>
      <c r="J8197" s="4" t="str">
        <f>IF(Tabla1[[#This Row],[Fecha]]="",(""),(IF(Tabla13[[#This Row],[Ingreso en]]="",(-Tabla13[[#This Row],[Egreso de]]),(Tabla13[[#This Row],[Ingreso en]]))))</f>
        <v/>
      </c>
    </row>
    <row r="8198" spans="1:10" x14ac:dyDescent="0.3">
      <c r="A8198" s="2" t="str">
        <f>IF(Tabla1[[#This Row],[Fecha]]="",(""),(Tabla1[[#This Row],[Fecha]]))</f>
        <v/>
      </c>
      <c r="B8198" s="3" t="str">
        <f>IF(Tabla1[[#This Row],[Fecha]]="",(""),(Tabla1[[#This Row],[Tipo de Operación]]))</f>
        <v/>
      </c>
      <c r="C8198" s="19" t="str">
        <f>IF(Tabla1[[#This Row],[Fecha]]="",(""),(Tabla1[[#This Row],[Código]]))</f>
        <v/>
      </c>
      <c r="D8198" s="4" t="str">
        <f>IF(Tabla1[[#This Row],[Fecha]]="",(""),(Tabla1[[#This Row],[Rubro]]))</f>
        <v/>
      </c>
      <c r="E8198" s="4"/>
      <c r="F8198" s="4" t="str">
        <f>IF(Tabla1[[#This Row],[Fecha]]="",(""),(Tabla1[[#This Row],[Precio]]))</f>
        <v/>
      </c>
      <c r="G8198" s="4" t="str">
        <f>IF(Tabla1[[#This Row],[Fecha]]="",(""),(Tabla1[[#This Row],[Medio de Pago]]))</f>
        <v/>
      </c>
      <c r="H8198" s="4" t="str">
        <f>IF(Tabla1[[#This Row],[Fecha]]="",(""),(IF(Tabla1[[#This Row],[Ingreso en]]="",(""),(Tabla1[[#This Row],[Precio]]))))</f>
        <v/>
      </c>
      <c r="I8198" s="5" t="str">
        <f>IF(Tabla1[[#This Row],[Fecha]]="",(""),(IF(Tabla1[[#This Row],[Egreso de]]="",(""),(Tabla1[[#This Row],[Precio]]))))</f>
        <v/>
      </c>
      <c r="J8198" s="4" t="str">
        <f>IF(Tabla1[[#This Row],[Fecha]]="",(""),(IF(Tabla13[[#This Row],[Ingreso en]]="",(-Tabla13[[#This Row],[Egreso de]]),(Tabla13[[#This Row],[Ingreso en]]))))</f>
        <v/>
      </c>
    </row>
    <row r="8199" spans="1:10" x14ac:dyDescent="0.3">
      <c r="A8199" s="2" t="str">
        <f>IF(Tabla1[[#This Row],[Fecha]]="",(""),(Tabla1[[#This Row],[Fecha]]))</f>
        <v/>
      </c>
      <c r="B8199" s="3" t="str">
        <f>IF(Tabla1[[#This Row],[Fecha]]="",(""),(Tabla1[[#This Row],[Tipo de Operación]]))</f>
        <v/>
      </c>
      <c r="C8199" s="19" t="str">
        <f>IF(Tabla1[[#This Row],[Fecha]]="",(""),(Tabla1[[#This Row],[Código]]))</f>
        <v/>
      </c>
      <c r="D8199" s="4" t="str">
        <f>IF(Tabla1[[#This Row],[Fecha]]="",(""),(Tabla1[[#This Row],[Rubro]]))</f>
        <v/>
      </c>
      <c r="E8199" s="4"/>
      <c r="F8199" s="4" t="str">
        <f>IF(Tabla1[[#This Row],[Fecha]]="",(""),(Tabla1[[#This Row],[Precio]]))</f>
        <v/>
      </c>
      <c r="G8199" s="4" t="str">
        <f>IF(Tabla1[[#This Row],[Fecha]]="",(""),(Tabla1[[#This Row],[Medio de Pago]]))</f>
        <v/>
      </c>
      <c r="H8199" s="4" t="str">
        <f>IF(Tabla1[[#This Row],[Fecha]]="",(""),(IF(Tabla1[[#This Row],[Ingreso en]]="",(""),(Tabla1[[#This Row],[Precio]]))))</f>
        <v/>
      </c>
      <c r="I8199" s="5" t="str">
        <f>IF(Tabla1[[#This Row],[Fecha]]="",(""),(IF(Tabla1[[#This Row],[Egreso de]]="",(""),(Tabla1[[#This Row],[Precio]]))))</f>
        <v/>
      </c>
      <c r="J8199" s="4" t="str">
        <f>IF(Tabla1[[#This Row],[Fecha]]="",(""),(IF(Tabla13[[#This Row],[Ingreso en]]="",(-Tabla13[[#This Row],[Egreso de]]),(Tabla13[[#This Row],[Ingreso en]]))))</f>
        <v/>
      </c>
    </row>
    <row r="8200" spans="1:10" x14ac:dyDescent="0.3">
      <c r="A8200" s="2" t="str">
        <f>IF(Tabla1[[#This Row],[Fecha]]="",(""),(Tabla1[[#This Row],[Fecha]]))</f>
        <v/>
      </c>
      <c r="B8200" s="3" t="str">
        <f>IF(Tabla1[[#This Row],[Fecha]]="",(""),(Tabla1[[#This Row],[Tipo de Operación]]))</f>
        <v/>
      </c>
      <c r="C8200" s="19" t="str">
        <f>IF(Tabla1[[#This Row],[Fecha]]="",(""),(Tabla1[[#This Row],[Código]]))</f>
        <v/>
      </c>
      <c r="D8200" s="4" t="str">
        <f>IF(Tabla1[[#This Row],[Fecha]]="",(""),(Tabla1[[#This Row],[Rubro]]))</f>
        <v/>
      </c>
      <c r="E8200" s="4"/>
      <c r="F8200" s="4" t="str">
        <f>IF(Tabla1[[#This Row],[Fecha]]="",(""),(Tabla1[[#This Row],[Precio]]))</f>
        <v/>
      </c>
      <c r="G8200" s="4" t="str">
        <f>IF(Tabla1[[#This Row],[Fecha]]="",(""),(Tabla1[[#This Row],[Medio de Pago]]))</f>
        <v/>
      </c>
      <c r="H8200" s="4" t="str">
        <f>IF(Tabla1[[#This Row],[Fecha]]="",(""),(IF(Tabla1[[#This Row],[Ingreso en]]="",(""),(Tabla1[[#This Row],[Precio]]))))</f>
        <v/>
      </c>
      <c r="I8200" s="5" t="str">
        <f>IF(Tabla1[[#This Row],[Fecha]]="",(""),(IF(Tabla1[[#This Row],[Egreso de]]="",(""),(Tabla1[[#This Row],[Precio]]))))</f>
        <v/>
      </c>
      <c r="J8200" s="4" t="str">
        <f>IF(Tabla1[[#This Row],[Fecha]]="",(""),(IF(Tabla13[[#This Row],[Ingreso en]]="",(-Tabla13[[#This Row],[Egreso de]]),(Tabla13[[#This Row],[Ingreso en]]))))</f>
        <v/>
      </c>
    </row>
    <row r="8201" spans="1:10" x14ac:dyDescent="0.3">
      <c r="A8201" s="2" t="str">
        <f>IF(Tabla1[[#This Row],[Fecha]]="",(""),(Tabla1[[#This Row],[Fecha]]))</f>
        <v/>
      </c>
      <c r="B8201" s="3" t="str">
        <f>IF(Tabla1[[#This Row],[Fecha]]="",(""),(Tabla1[[#This Row],[Tipo de Operación]]))</f>
        <v/>
      </c>
      <c r="C8201" s="19" t="str">
        <f>IF(Tabla1[[#This Row],[Fecha]]="",(""),(Tabla1[[#This Row],[Código]]))</f>
        <v/>
      </c>
      <c r="D8201" s="4" t="str">
        <f>IF(Tabla1[[#This Row],[Fecha]]="",(""),(Tabla1[[#This Row],[Rubro]]))</f>
        <v/>
      </c>
      <c r="E8201" s="4"/>
      <c r="F8201" s="4" t="str">
        <f>IF(Tabla1[[#This Row],[Fecha]]="",(""),(Tabla1[[#This Row],[Precio]]))</f>
        <v/>
      </c>
      <c r="G8201" s="4" t="str">
        <f>IF(Tabla1[[#This Row],[Fecha]]="",(""),(Tabla1[[#This Row],[Medio de Pago]]))</f>
        <v/>
      </c>
      <c r="H8201" s="4" t="str">
        <f>IF(Tabla1[[#This Row],[Fecha]]="",(""),(IF(Tabla1[[#This Row],[Ingreso en]]="",(""),(Tabla1[[#This Row],[Precio]]))))</f>
        <v/>
      </c>
      <c r="I8201" s="5" t="str">
        <f>IF(Tabla1[[#This Row],[Fecha]]="",(""),(IF(Tabla1[[#This Row],[Egreso de]]="",(""),(Tabla1[[#This Row],[Precio]]))))</f>
        <v/>
      </c>
      <c r="J8201" s="4" t="str">
        <f>IF(Tabla1[[#This Row],[Fecha]]="",(""),(IF(Tabla13[[#This Row],[Ingreso en]]="",(-Tabla13[[#This Row],[Egreso de]]),(Tabla13[[#This Row],[Ingreso en]]))))</f>
        <v/>
      </c>
    </row>
    <row r="8202" spans="1:10" x14ac:dyDescent="0.3">
      <c r="A8202" s="2" t="str">
        <f>IF(Tabla1[[#This Row],[Fecha]]="",(""),(Tabla1[[#This Row],[Fecha]]))</f>
        <v/>
      </c>
      <c r="B8202" s="3" t="str">
        <f>IF(Tabla1[[#This Row],[Fecha]]="",(""),(Tabla1[[#This Row],[Tipo de Operación]]))</f>
        <v/>
      </c>
      <c r="C8202" s="19" t="str">
        <f>IF(Tabla1[[#This Row],[Fecha]]="",(""),(Tabla1[[#This Row],[Código]]))</f>
        <v/>
      </c>
      <c r="D8202" s="4" t="str">
        <f>IF(Tabla1[[#This Row],[Fecha]]="",(""),(Tabla1[[#This Row],[Rubro]]))</f>
        <v/>
      </c>
      <c r="E8202" s="4"/>
      <c r="F8202" s="4" t="str">
        <f>IF(Tabla1[[#This Row],[Fecha]]="",(""),(Tabla1[[#This Row],[Precio]]))</f>
        <v/>
      </c>
      <c r="G8202" s="4" t="str">
        <f>IF(Tabla1[[#This Row],[Fecha]]="",(""),(Tabla1[[#This Row],[Medio de Pago]]))</f>
        <v/>
      </c>
      <c r="H8202" s="4" t="str">
        <f>IF(Tabla1[[#This Row],[Fecha]]="",(""),(IF(Tabla1[[#This Row],[Ingreso en]]="",(""),(Tabla1[[#This Row],[Precio]]))))</f>
        <v/>
      </c>
      <c r="I8202" s="5" t="str">
        <f>IF(Tabla1[[#This Row],[Fecha]]="",(""),(IF(Tabla1[[#This Row],[Egreso de]]="",(""),(Tabla1[[#This Row],[Precio]]))))</f>
        <v/>
      </c>
      <c r="J8202" s="4" t="str">
        <f>IF(Tabla1[[#This Row],[Fecha]]="",(""),(IF(Tabla13[[#This Row],[Ingreso en]]="",(-Tabla13[[#This Row],[Egreso de]]),(Tabla13[[#This Row],[Ingreso en]]))))</f>
        <v/>
      </c>
    </row>
    <row r="8203" spans="1:10" x14ac:dyDescent="0.3">
      <c r="A8203" s="2" t="str">
        <f>IF(Tabla1[[#This Row],[Fecha]]="",(""),(Tabla1[[#This Row],[Fecha]]))</f>
        <v/>
      </c>
      <c r="B8203" s="3" t="str">
        <f>IF(Tabla1[[#This Row],[Fecha]]="",(""),(Tabla1[[#This Row],[Tipo de Operación]]))</f>
        <v/>
      </c>
      <c r="C8203" s="19" t="str">
        <f>IF(Tabla1[[#This Row],[Fecha]]="",(""),(Tabla1[[#This Row],[Código]]))</f>
        <v/>
      </c>
      <c r="D8203" s="4" t="str">
        <f>IF(Tabla1[[#This Row],[Fecha]]="",(""),(Tabla1[[#This Row],[Rubro]]))</f>
        <v/>
      </c>
      <c r="E8203" s="4"/>
      <c r="F8203" s="4" t="str">
        <f>IF(Tabla1[[#This Row],[Fecha]]="",(""),(Tabla1[[#This Row],[Precio]]))</f>
        <v/>
      </c>
      <c r="G8203" s="4" t="str">
        <f>IF(Tabla1[[#This Row],[Fecha]]="",(""),(Tabla1[[#This Row],[Medio de Pago]]))</f>
        <v/>
      </c>
      <c r="H8203" s="4" t="str">
        <f>IF(Tabla1[[#This Row],[Fecha]]="",(""),(IF(Tabla1[[#This Row],[Ingreso en]]="",(""),(Tabla1[[#This Row],[Precio]]))))</f>
        <v/>
      </c>
      <c r="I8203" s="5" t="str">
        <f>IF(Tabla1[[#This Row],[Fecha]]="",(""),(IF(Tabla1[[#This Row],[Egreso de]]="",(""),(Tabla1[[#This Row],[Precio]]))))</f>
        <v/>
      </c>
      <c r="J8203" s="4" t="str">
        <f>IF(Tabla1[[#This Row],[Fecha]]="",(""),(IF(Tabla13[[#This Row],[Ingreso en]]="",(-Tabla13[[#This Row],[Egreso de]]),(Tabla13[[#This Row],[Ingreso en]]))))</f>
        <v/>
      </c>
    </row>
    <row r="8204" spans="1:10" x14ac:dyDescent="0.3">
      <c r="A8204" s="2" t="str">
        <f>IF(Tabla1[[#This Row],[Fecha]]="",(""),(Tabla1[[#This Row],[Fecha]]))</f>
        <v/>
      </c>
      <c r="B8204" s="3" t="str">
        <f>IF(Tabla1[[#This Row],[Fecha]]="",(""),(Tabla1[[#This Row],[Tipo de Operación]]))</f>
        <v/>
      </c>
      <c r="C8204" s="19" t="str">
        <f>IF(Tabla1[[#This Row],[Fecha]]="",(""),(Tabla1[[#This Row],[Código]]))</f>
        <v/>
      </c>
      <c r="D8204" s="4" t="str">
        <f>IF(Tabla1[[#This Row],[Fecha]]="",(""),(Tabla1[[#This Row],[Rubro]]))</f>
        <v/>
      </c>
      <c r="E8204" s="4"/>
      <c r="F8204" s="4" t="str">
        <f>IF(Tabla1[[#This Row],[Fecha]]="",(""),(Tabla1[[#This Row],[Precio]]))</f>
        <v/>
      </c>
      <c r="G8204" s="4" t="str">
        <f>IF(Tabla1[[#This Row],[Fecha]]="",(""),(Tabla1[[#This Row],[Medio de Pago]]))</f>
        <v/>
      </c>
      <c r="H8204" s="4" t="str">
        <f>IF(Tabla1[[#This Row],[Fecha]]="",(""),(IF(Tabla1[[#This Row],[Ingreso en]]="",(""),(Tabla1[[#This Row],[Precio]]))))</f>
        <v/>
      </c>
      <c r="I8204" s="5" t="str">
        <f>IF(Tabla1[[#This Row],[Fecha]]="",(""),(IF(Tabla1[[#This Row],[Egreso de]]="",(""),(Tabla1[[#This Row],[Precio]]))))</f>
        <v/>
      </c>
      <c r="J8204" s="4" t="str">
        <f>IF(Tabla1[[#This Row],[Fecha]]="",(""),(IF(Tabla13[[#This Row],[Ingreso en]]="",(-Tabla13[[#This Row],[Egreso de]]),(Tabla13[[#This Row],[Ingreso en]]))))</f>
        <v/>
      </c>
    </row>
    <row r="8205" spans="1:10" x14ac:dyDescent="0.3">
      <c r="A8205" s="2" t="str">
        <f>IF(Tabla1[[#This Row],[Fecha]]="",(""),(Tabla1[[#This Row],[Fecha]]))</f>
        <v/>
      </c>
      <c r="B8205" s="3" t="str">
        <f>IF(Tabla1[[#This Row],[Fecha]]="",(""),(Tabla1[[#This Row],[Tipo de Operación]]))</f>
        <v/>
      </c>
      <c r="C8205" s="19" t="str">
        <f>IF(Tabla1[[#This Row],[Fecha]]="",(""),(Tabla1[[#This Row],[Código]]))</f>
        <v/>
      </c>
      <c r="D8205" s="4" t="str">
        <f>IF(Tabla1[[#This Row],[Fecha]]="",(""),(Tabla1[[#This Row],[Rubro]]))</f>
        <v/>
      </c>
      <c r="E8205" s="4"/>
      <c r="F8205" s="4" t="str">
        <f>IF(Tabla1[[#This Row],[Fecha]]="",(""),(Tabla1[[#This Row],[Precio]]))</f>
        <v/>
      </c>
      <c r="G8205" s="4" t="str">
        <f>IF(Tabla1[[#This Row],[Fecha]]="",(""),(Tabla1[[#This Row],[Medio de Pago]]))</f>
        <v/>
      </c>
      <c r="H8205" s="4" t="str">
        <f>IF(Tabla1[[#This Row],[Fecha]]="",(""),(IF(Tabla1[[#This Row],[Ingreso en]]="",(""),(Tabla1[[#This Row],[Precio]]))))</f>
        <v/>
      </c>
      <c r="I8205" s="5" t="str">
        <f>IF(Tabla1[[#This Row],[Fecha]]="",(""),(IF(Tabla1[[#This Row],[Egreso de]]="",(""),(Tabla1[[#This Row],[Precio]]))))</f>
        <v/>
      </c>
      <c r="J8205" s="4" t="str">
        <f>IF(Tabla1[[#This Row],[Fecha]]="",(""),(IF(Tabla13[[#This Row],[Ingreso en]]="",(-Tabla13[[#This Row],[Egreso de]]),(Tabla13[[#This Row],[Ingreso en]]))))</f>
        <v/>
      </c>
    </row>
    <row r="8206" spans="1:10" x14ac:dyDescent="0.3">
      <c r="A8206" s="2" t="str">
        <f>IF(Tabla1[[#This Row],[Fecha]]="",(""),(Tabla1[[#This Row],[Fecha]]))</f>
        <v/>
      </c>
      <c r="B8206" s="3" t="str">
        <f>IF(Tabla1[[#This Row],[Fecha]]="",(""),(Tabla1[[#This Row],[Tipo de Operación]]))</f>
        <v/>
      </c>
      <c r="C8206" s="19" t="str">
        <f>IF(Tabla1[[#This Row],[Fecha]]="",(""),(Tabla1[[#This Row],[Código]]))</f>
        <v/>
      </c>
      <c r="D8206" s="4" t="str">
        <f>IF(Tabla1[[#This Row],[Fecha]]="",(""),(Tabla1[[#This Row],[Rubro]]))</f>
        <v/>
      </c>
      <c r="E8206" s="4"/>
      <c r="F8206" s="4" t="str">
        <f>IF(Tabla1[[#This Row],[Fecha]]="",(""),(Tabla1[[#This Row],[Precio]]))</f>
        <v/>
      </c>
      <c r="G8206" s="4" t="str">
        <f>IF(Tabla1[[#This Row],[Fecha]]="",(""),(Tabla1[[#This Row],[Medio de Pago]]))</f>
        <v/>
      </c>
      <c r="H8206" s="4" t="str">
        <f>IF(Tabla1[[#This Row],[Fecha]]="",(""),(IF(Tabla1[[#This Row],[Ingreso en]]="",(""),(Tabla1[[#This Row],[Precio]]))))</f>
        <v/>
      </c>
      <c r="I8206" s="5" t="str">
        <f>IF(Tabla1[[#This Row],[Fecha]]="",(""),(IF(Tabla1[[#This Row],[Egreso de]]="",(""),(Tabla1[[#This Row],[Precio]]))))</f>
        <v/>
      </c>
      <c r="J8206" s="4" t="str">
        <f>IF(Tabla1[[#This Row],[Fecha]]="",(""),(IF(Tabla13[[#This Row],[Ingreso en]]="",(-Tabla13[[#This Row],[Egreso de]]),(Tabla13[[#This Row],[Ingreso en]]))))</f>
        <v/>
      </c>
    </row>
    <row r="8207" spans="1:10" x14ac:dyDescent="0.3">
      <c r="A8207" s="2" t="str">
        <f>IF(Tabla1[[#This Row],[Fecha]]="",(""),(Tabla1[[#This Row],[Fecha]]))</f>
        <v/>
      </c>
      <c r="B8207" s="3" t="str">
        <f>IF(Tabla1[[#This Row],[Fecha]]="",(""),(Tabla1[[#This Row],[Tipo de Operación]]))</f>
        <v/>
      </c>
      <c r="C8207" s="19" t="str">
        <f>IF(Tabla1[[#This Row],[Fecha]]="",(""),(Tabla1[[#This Row],[Código]]))</f>
        <v/>
      </c>
      <c r="D8207" s="4" t="str">
        <f>IF(Tabla1[[#This Row],[Fecha]]="",(""),(Tabla1[[#This Row],[Rubro]]))</f>
        <v/>
      </c>
      <c r="E8207" s="4"/>
      <c r="F8207" s="4" t="str">
        <f>IF(Tabla1[[#This Row],[Fecha]]="",(""),(Tabla1[[#This Row],[Precio]]))</f>
        <v/>
      </c>
      <c r="G8207" s="4" t="str">
        <f>IF(Tabla1[[#This Row],[Fecha]]="",(""),(Tabla1[[#This Row],[Medio de Pago]]))</f>
        <v/>
      </c>
      <c r="H8207" s="4" t="str">
        <f>IF(Tabla1[[#This Row],[Fecha]]="",(""),(IF(Tabla1[[#This Row],[Ingreso en]]="",(""),(Tabla1[[#This Row],[Precio]]))))</f>
        <v/>
      </c>
      <c r="I8207" s="5" t="str">
        <f>IF(Tabla1[[#This Row],[Fecha]]="",(""),(IF(Tabla1[[#This Row],[Egreso de]]="",(""),(Tabla1[[#This Row],[Precio]]))))</f>
        <v/>
      </c>
      <c r="J8207" s="4" t="str">
        <f>IF(Tabla1[[#This Row],[Fecha]]="",(""),(IF(Tabla13[[#This Row],[Ingreso en]]="",(-Tabla13[[#This Row],[Egreso de]]),(Tabla13[[#This Row],[Ingreso en]]))))</f>
        <v/>
      </c>
    </row>
    <row r="8208" spans="1:10" x14ac:dyDescent="0.3">
      <c r="A8208" s="2" t="str">
        <f>IF(Tabla1[[#This Row],[Fecha]]="",(""),(Tabla1[[#This Row],[Fecha]]))</f>
        <v/>
      </c>
      <c r="B8208" s="3" t="str">
        <f>IF(Tabla1[[#This Row],[Fecha]]="",(""),(Tabla1[[#This Row],[Tipo de Operación]]))</f>
        <v/>
      </c>
      <c r="C8208" s="19" t="str">
        <f>IF(Tabla1[[#This Row],[Fecha]]="",(""),(Tabla1[[#This Row],[Código]]))</f>
        <v/>
      </c>
      <c r="D8208" s="4" t="str">
        <f>IF(Tabla1[[#This Row],[Fecha]]="",(""),(Tabla1[[#This Row],[Rubro]]))</f>
        <v/>
      </c>
      <c r="E8208" s="4"/>
      <c r="F8208" s="4" t="str">
        <f>IF(Tabla1[[#This Row],[Fecha]]="",(""),(Tabla1[[#This Row],[Precio]]))</f>
        <v/>
      </c>
      <c r="G8208" s="4" t="str">
        <f>IF(Tabla1[[#This Row],[Fecha]]="",(""),(Tabla1[[#This Row],[Medio de Pago]]))</f>
        <v/>
      </c>
      <c r="H8208" s="4" t="str">
        <f>IF(Tabla1[[#This Row],[Fecha]]="",(""),(IF(Tabla1[[#This Row],[Ingreso en]]="",(""),(Tabla1[[#This Row],[Precio]]))))</f>
        <v/>
      </c>
      <c r="I8208" s="5" t="str">
        <f>IF(Tabla1[[#This Row],[Fecha]]="",(""),(IF(Tabla1[[#This Row],[Egreso de]]="",(""),(Tabla1[[#This Row],[Precio]]))))</f>
        <v/>
      </c>
      <c r="J8208" s="4" t="str">
        <f>IF(Tabla1[[#This Row],[Fecha]]="",(""),(IF(Tabla13[[#This Row],[Ingreso en]]="",(-Tabla13[[#This Row],[Egreso de]]),(Tabla13[[#This Row],[Ingreso en]]))))</f>
        <v/>
      </c>
    </row>
    <row r="8209" spans="1:10" x14ac:dyDescent="0.3">
      <c r="A8209" s="2" t="str">
        <f>IF(Tabla1[[#This Row],[Fecha]]="",(""),(Tabla1[[#This Row],[Fecha]]))</f>
        <v/>
      </c>
      <c r="B8209" s="3" t="str">
        <f>IF(Tabla1[[#This Row],[Fecha]]="",(""),(Tabla1[[#This Row],[Tipo de Operación]]))</f>
        <v/>
      </c>
      <c r="C8209" s="19" t="str">
        <f>IF(Tabla1[[#This Row],[Fecha]]="",(""),(Tabla1[[#This Row],[Código]]))</f>
        <v/>
      </c>
      <c r="D8209" s="4" t="str">
        <f>IF(Tabla1[[#This Row],[Fecha]]="",(""),(Tabla1[[#This Row],[Rubro]]))</f>
        <v/>
      </c>
      <c r="E8209" s="4"/>
      <c r="F8209" s="4" t="str">
        <f>IF(Tabla1[[#This Row],[Fecha]]="",(""),(Tabla1[[#This Row],[Precio]]))</f>
        <v/>
      </c>
      <c r="G8209" s="4" t="str">
        <f>IF(Tabla1[[#This Row],[Fecha]]="",(""),(Tabla1[[#This Row],[Medio de Pago]]))</f>
        <v/>
      </c>
      <c r="H8209" s="4" t="str">
        <f>IF(Tabla1[[#This Row],[Fecha]]="",(""),(IF(Tabla1[[#This Row],[Ingreso en]]="",(""),(Tabla1[[#This Row],[Precio]]))))</f>
        <v/>
      </c>
      <c r="I8209" s="5" t="str">
        <f>IF(Tabla1[[#This Row],[Fecha]]="",(""),(IF(Tabla1[[#This Row],[Egreso de]]="",(""),(Tabla1[[#This Row],[Precio]]))))</f>
        <v/>
      </c>
      <c r="J8209" s="4" t="str">
        <f>IF(Tabla1[[#This Row],[Fecha]]="",(""),(IF(Tabla13[[#This Row],[Ingreso en]]="",(-Tabla13[[#This Row],[Egreso de]]),(Tabla13[[#This Row],[Ingreso en]]))))</f>
        <v/>
      </c>
    </row>
    <row r="8210" spans="1:10" x14ac:dyDescent="0.3">
      <c r="A8210" s="2" t="str">
        <f>IF(Tabla1[[#This Row],[Fecha]]="",(""),(Tabla1[[#This Row],[Fecha]]))</f>
        <v/>
      </c>
      <c r="B8210" s="3" t="str">
        <f>IF(Tabla1[[#This Row],[Fecha]]="",(""),(Tabla1[[#This Row],[Tipo de Operación]]))</f>
        <v/>
      </c>
      <c r="C8210" s="19" t="str">
        <f>IF(Tabla1[[#This Row],[Fecha]]="",(""),(Tabla1[[#This Row],[Código]]))</f>
        <v/>
      </c>
      <c r="D8210" s="4" t="str">
        <f>IF(Tabla1[[#This Row],[Fecha]]="",(""),(Tabla1[[#This Row],[Rubro]]))</f>
        <v/>
      </c>
      <c r="E8210" s="4"/>
      <c r="F8210" s="4" t="str">
        <f>IF(Tabla1[[#This Row],[Fecha]]="",(""),(Tabla1[[#This Row],[Precio]]))</f>
        <v/>
      </c>
      <c r="G8210" s="4" t="str">
        <f>IF(Tabla1[[#This Row],[Fecha]]="",(""),(Tabla1[[#This Row],[Medio de Pago]]))</f>
        <v/>
      </c>
      <c r="H8210" s="4" t="str">
        <f>IF(Tabla1[[#This Row],[Fecha]]="",(""),(IF(Tabla1[[#This Row],[Ingreso en]]="",(""),(Tabla1[[#This Row],[Precio]]))))</f>
        <v/>
      </c>
      <c r="I8210" s="5" t="str">
        <f>IF(Tabla1[[#This Row],[Fecha]]="",(""),(IF(Tabla1[[#This Row],[Egreso de]]="",(""),(Tabla1[[#This Row],[Precio]]))))</f>
        <v/>
      </c>
      <c r="J8210" s="4" t="str">
        <f>IF(Tabla1[[#This Row],[Fecha]]="",(""),(IF(Tabla13[[#This Row],[Ingreso en]]="",(-Tabla13[[#This Row],[Egreso de]]),(Tabla13[[#This Row],[Ingreso en]]))))</f>
        <v/>
      </c>
    </row>
    <row r="8211" spans="1:10" x14ac:dyDescent="0.3">
      <c r="A8211" s="2" t="str">
        <f>IF(Tabla1[[#This Row],[Fecha]]="",(""),(Tabla1[[#This Row],[Fecha]]))</f>
        <v/>
      </c>
      <c r="B8211" s="3" t="str">
        <f>IF(Tabla1[[#This Row],[Fecha]]="",(""),(Tabla1[[#This Row],[Tipo de Operación]]))</f>
        <v/>
      </c>
      <c r="C8211" s="19" t="str">
        <f>IF(Tabla1[[#This Row],[Fecha]]="",(""),(Tabla1[[#This Row],[Código]]))</f>
        <v/>
      </c>
      <c r="D8211" s="4" t="str">
        <f>IF(Tabla1[[#This Row],[Fecha]]="",(""),(Tabla1[[#This Row],[Rubro]]))</f>
        <v/>
      </c>
      <c r="E8211" s="4"/>
      <c r="F8211" s="4" t="str">
        <f>IF(Tabla1[[#This Row],[Fecha]]="",(""),(Tabla1[[#This Row],[Precio]]))</f>
        <v/>
      </c>
      <c r="G8211" s="4" t="str">
        <f>IF(Tabla1[[#This Row],[Fecha]]="",(""),(Tabla1[[#This Row],[Medio de Pago]]))</f>
        <v/>
      </c>
      <c r="H8211" s="4" t="str">
        <f>IF(Tabla1[[#This Row],[Fecha]]="",(""),(IF(Tabla1[[#This Row],[Ingreso en]]="",(""),(Tabla1[[#This Row],[Precio]]))))</f>
        <v/>
      </c>
      <c r="I8211" s="5" t="str">
        <f>IF(Tabla1[[#This Row],[Fecha]]="",(""),(IF(Tabla1[[#This Row],[Egreso de]]="",(""),(Tabla1[[#This Row],[Precio]]))))</f>
        <v/>
      </c>
      <c r="J8211" s="4" t="str">
        <f>IF(Tabla1[[#This Row],[Fecha]]="",(""),(IF(Tabla13[[#This Row],[Ingreso en]]="",(-Tabla13[[#This Row],[Egreso de]]),(Tabla13[[#This Row],[Ingreso en]]))))</f>
        <v/>
      </c>
    </row>
    <row r="8212" spans="1:10" x14ac:dyDescent="0.3">
      <c r="A8212" s="2" t="str">
        <f>IF(Tabla1[[#This Row],[Fecha]]="",(""),(Tabla1[[#This Row],[Fecha]]))</f>
        <v/>
      </c>
      <c r="B8212" s="3" t="str">
        <f>IF(Tabla1[[#This Row],[Fecha]]="",(""),(Tabla1[[#This Row],[Tipo de Operación]]))</f>
        <v/>
      </c>
      <c r="C8212" s="19" t="str">
        <f>IF(Tabla1[[#This Row],[Fecha]]="",(""),(Tabla1[[#This Row],[Código]]))</f>
        <v/>
      </c>
      <c r="D8212" s="4" t="str">
        <f>IF(Tabla1[[#This Row],[Fecha]]="",(""),(Tabla1[[#This Row],[Rubro]]))</f>
        <v/>
      </c>
      <c r="E8212" s="4"/>
      <c r="F8212" s="4" t="str">
        <f>IF(Tabla1[[#This Row],[Fecha]]="",(""),(Tabla1[[#This Row],[Precio]]))</f>
        <v/>
      </c>
      <c r="G8212" s="4" t="str">
        <f>IF(Tabla1[[#This Row],[Fecha]]="",(""),(Tabla1[[#This Row],[Medio de Pago]]))</f>
        <v/>
      </c>
      <c r="H8212" s="4" t="str">
        <f>IF(Tabla1[[#This Row],[Fecha]]="",(""),(IF(Tabla1[[#This Row],[Ingreso en]]="",(""),(Tabla1[[#This Row],[Precio]]))))</f>
        <v/>
      </c>
      <c r="I8212" s="5" t="str">
        <f>IF(Tabla1[[#This Row],[Fecha]]="",(""),(IF(Tabla1[[#This Row],[Egreso de]]="",(""),(Tabla1[[#This Row],[Precio]]))))</f>
        <v/>
      </c>
      <c r="J8212" s="4" t="str">
        <f>IF(Tabla1[[#This Row],[Fecha]]="",(""),(IF(Tabla13[[#This Row],[Ingreso en]]="",(-Tabla13[[#This Row],[Egreso de]]),(Tabla13[[#This Row],[Ingreso en]]))))</f>
        <v/>
      </c>
    </row>
    <row r="8213" spans="1:10" x14ac:dyDescent="0.3">
      <c r="A8213" s="2" t="str">
        <f>IF(Tabla1[[#This Row],[Fecha]]="",(""),(Tabla1[[#This Row],[Fecha]]))</f>
        <v/>
      </c>
      <c r="B8213" s="3" t="str">
        <f>IF(Tabla1[[#This Row],[Fecha]]="",(""),(Tabla1[[#This Row],[Tipo de Operación]]))</f>
        <v/>
      </c>
      <c r="C8213" s="19" t="str">
        <f>IF(Tabla1[[#This Row],[Fecha]]="",(""),(Tabla1[[#This Row],[Código]]))</f>
        <v/>
      </c>
      <c r="D8213" s="4" t="str">
        <f>IF(Tabla1[[#This Row],[Fecha]]="",(""),(Tabla1[[#This Row],[Rubro]]))</f>
        <v/>
      </c>
      <c r="E8213" s="4"/>
      <c r="F8213" s="4" t="str">
        <f>IF(Tabla1[[#This Row],[Fecha]]="",(""),(Tabla1[[#This Row],[Precio]]))</f>
        <v/>
      </c>
      <c r="G8213" s="4" t="str">
        <f>IF(Tabla1[[#This Row],[Fecha]]="",(""),(Tabla1[[#This Row],[Medio de Pago]]))</f>
        <v/>
      </c>
      <c r="H8213" s="4" t="str">
        <f>IF(Tabla1[[#This Row],[Fecha]]="",(""),(IF(Tabla1[[#This Row],[Ingreso en]]="",(""),(Tabla1[[#This Row],[Precio]]))))</f>
        <v/>
      </c>
      <c r="I8213" s="5" t="str">
        <f>IF(Tabla1[[#This Row],[Fecha]]="",(""),(IF(Tabla1[[#This Row],[Egreso de]]="",(""),(Tabla1[[#This Row],[Precio]]))))</f>
        <v/>
      </c>
      <c r="J8213" s="4" t="str">
        <f>IF(Tabla1[[#This Row],[Fecha]]="",(""),(IF(Tabla13[[#This Row],[Ingreso en]]="",(-Tabla13[[#This Row],[Egreso de]]),(Tabla13[[#This Row],[Ingreso en]]))))</f>
        <v/>
      </c>
    </row>
    <row r="8214" spans="1:10" x14ac:dyDescent="0.3">
      <c r="A8214" s="2" t="str">
        <f>IF(Tabla1[[#This Row],[Fecha]]="",(""),(Tabla1[[#This Row],[Fecha]]))</f>
        <v/>
      </c>
      <c r="B8214" s="3" t="str">
        <f>IF(Tabla1[[#This Row],[Fecha]]="",(""),(Tabla1[[#This Row],[Tipo de Operación]]))</f>
        <v/>
      </c>
      <c r="C8214" s="19" t="str">
        <f>IF(Tabla1[[#This Row],[Fecha]]="",(""),(Tabla1[[#This Row],[Código]]))</f>
        <v/>
      </c>
      <c r="D8214" s="4" t="str">
        <f>IF(Tabla1[[#This Row],[Fecha]]="",(""),(Tabla1[[#This Row],[Rubro]]))</f>
        <v/>
      </c>
      <c r="E8214" s="4"/>
      <c r="F8214" s="4" t="str">
        <f>IF(Tabla1[[#This Row],[Fecha]]="",(""),(Tabla1[[#This Row],[Precio]]))</f>
        <v/>
      </c>
      <c r="G8214" s="4" t="str">
        <f>IF(Tabla1[[#This Row],[Fecha]]="",(""),(Tabla1[[#This Row],[Medio de Pago]]))</f>
        <v/>
      </c>
      <c r="H8214" s="4" t="str">
        <f>IF(Tabla1[[#This Row],[Fecha]]="",(""),(IF(Tabla1[[#This Row],[Ingreso en]]="",(""),(Tabla1[[#This Row],[Precio]]))))</f>
        <v/>
      </c>
      <c r="I8214" s="5" t="str">
        <f>IF(Tabla1[[#This Row],[Fecha]]="",(""),(IF(Tabla1[[#This Row],[Egreso de]]="",(""),(Tabla1[[#This Row],[Precio]]))))</f>
        <v/>
      </c>
      <c r="J8214" s="4" t="str">
        <f>IF(Tabla1[[#This Row],[Fecha]]="",(""),(IF(Tabla13[[#This Row],[Ingreso en]]="",(-Tabla13[[#This Row],[Egreso de]]),(Tabla13[[#This Row],[Ingreso en]]))))</f>
        <v/>
      </c>
    </row>
    <row r="8215" spans="1:10" x14ac:dyDescent="0.3">
      <c r="A8215" s="2" t="str">
        <f>IF(Tabla1[[#This Row],[Fecha]]="",(""),(Tabla1[[#This Row],[Fecha]]))</f>
        <v/>
      </c>
      <c r="B8215" s="3" t="str">
        <f>IF(Tabla1[[#This Row],[Fecha]]="",(""),(Tabla1[[#This Row],[Tipo de Operación]]))</f>
        <v/>
      </c>
      <c r="C8215" s="19" t="str">
        <f>IF(Tabla1[[#This Row],[Fecha]]="",(""),(Tabla1[[#This Row],[Código]]))</f>
        <v/>
      </c>
      <c r="D8215" s="4" t="str">
        <f>IF(Tabla1[[#This Row],[Fecha]]="",(""),(Tabla1[[#This Row],[Rubro]]))</f>
        <v/>
      </c>
      <c r="E8215" s="4"/>
      <c r="F8215" s="4" t="str">
        <f>IF(Tabla1[[#This Row],[Fecha]]="",(""),(Tabla1[[#This Row],[Precio]]))</f>
        <v/>
      </c>
      <c r="G8215" s="4" t="str">
        <f>IF(Tabla1[[#This Row],[Fecha]]="",(""),(Tabla1[[#This Row],[Medio de Pago]]))</f>
        <v/>
      </c>
      <c r="H8215" s="4" t="str">
        <f>IF(Tabla1[[#This Row],[Fecha]]="",(""),(IF(Tabla1[[#This Row],[Ingreso en]]="",(""),(Tabla1[[#This Row],[Precio]]))))</f>
        <v/>
      </c>
      <c r="I8215" s="5" t="str">
        <f>IF(Tabla1[[#This Row],[Fecha]]="",(""),(IF(Tabla1[[#This Row],[Egreso de]]="",(""),(Tabla1[[#This Row],[Precio]]))))</f>
        <v/>
      </c>
      <c r="J8215" s="4" t="str">
        <f>IF(Tabla1[[#This Row],[Fecha]]="",(""),(IF(Tabla13[[#This Row],[Ingreso en]]="",(-Tabla13[[#This Row],[Egreso de]]),(Tabla13[[#This Row],[Ingreso en]]))))</f>
        <v/>
      </c>
    </row>
    <row r="8216" spans="1:10" x14ac:dyDescent="0.3">
      <c r="A8216" s="2" t="str">
        <f>IF(Tabla1[[#This Row],[Fecha]]="",(""),(Tabla1[[#This Row],[Fecha]]))</f>
        <v/>
      </c>
      <c r="B8216" s="3" t="str">
        <f>IF(Tabla1[[#This Row],[Fecha]]="",(""),(Tabla1[[#This Row],[Tipo de Operación]]))</f>
        <v/>
      </c>
      <c r="C8216" s="19" t="str">
        <f>IF(Tabla1[[#This Row],[Fecha]]="",(""),(Tabla1[[#This Row],[Código]]))</f>
        <v/>
      </c>
      <c r="D8216" s="4" t="str">
        <f>IF(Tabla1[[#This Row],[Fecha]]="",(""),(Tabla1[[#This Row],[Rubro]]))</f>
        <v/>
      </c>
      <c r="E8216" s="4"/>
      <c r="F8216" s="4" t="str">
        <f>IF(Tabla1[[#This Row],[Fecha]]="",(""),(Tabla1[[#This Row],[Precio]]))</f>
        <v/>
      </c>
      <c r="G8216" s="4" t="str">
        <f>IF(Tabla1[[#This Row],[Fecha]]="",(""),(Tabla1[[#This Row],[Medio de Pago]]))</f>
        <v/>
      </c>
      <c r="H8216" s="4" t="str">
        <f>IF(Tabla1[[#This Row],[Fecha]]="",(""),(IF(Tabla1[[#This Row],[Ingreso en]]="",(""),(Tabla1[[#This Row],[Precio]]))))</f>
        <v/>
      </c>
      <c r="I8216" s="5" t="str">
        <f>IF(Tabla1[[#This Row],[Fecha]]="",(""),(IF(Tabla1[[#This Row],[Egreso de]]="",(""),(Tabla1[[#This Row],[Precio]]))))</f>
        <v/>
      </c>
      <c r="J8216" s="4" t="str">
        <f>IF(Tabla1[[#This Row],[Fecha]]="",(""),(IF(Tabla13[[#This Row],[Ingreso en]]="",(-Tabla13[[#This Row],[Egreso de]]),(Tabla13[[#This Row],[Ingreso en]]))))</f>
        <v/>
      </c>
    </row>
    <row r="8217" spans="1:10" x14ac:dyDescent="0.3">
      <c r="A8217" s="2" t="str">
        <f>IF(Tabla1[[#This Row],[Fecha]]="",(""),(Tabla1[[#This Row],[Fecha]]))</f>
        <v/>
      </c>
      <c r="B8217" s="3" t="str">
        <f>IF(Tabla1[[#This Row],[Fecha]]="",(""),(Tabla1[[#This Row],[Tipo de Operación]]))</f>
        <v/>
      </c>
      <c r="C8217" s="19" t="str">
        <f>IF(Tabla1[[#This Row],[Fecha]]="",(""),(Tabla1[[#This Row],[Código]]))</f>
        <v/>
      </c>
      <c r="D8217" s="4" t="str">
        <f>IF(Tabla1[[#This Row],[Fecha]]="",(""),(Tabla1[[#This Row],[Rubro]]))</f>
        <v/>
      </c>
      <c r="E8217" s="4"/>
      <c r="F8217" s="4" t="str">
        <f>IF(Tabla1[[#This Row],[Fecha]]="",(""),(Tabla1[[#This Row],[Precio]]))</f>
        <v/>
      </c>
      <c r="G8217" s="4" t="str">
        <f>IF(Tabla1[[#This Row],[Fecha]]="",(""),(Tabla1[[#This Row],[Medio de Pago]]))</f>
        <v/>
      </c>
      <c r="H8217" s="4" t="str">
        <f>IF(Tabla1[[#This Row],[Fecha]]="",(""),(IF(Tabla1[[#This Row],[Ingreso en]]="",(""),(Tabla1[[#This Row],[Precio]]))))</f>
        <v/>
      </c>
      <c r="I8217" s="5" t="str">
        <f>IF(Tabla1[[#This Row],[Fecha]]="",(""),(IF(Tabla1[[#This Row],[Egreso de]]="",(""),(Tabla1[[#This Row],[Precio]]))))</f>
        <v/>
      </c>
      <c r="J8217" s="4" t="str">
        <f>IF(Tabla1[[#This Row],[Fecha]]="",(""),(IF(Tabla13[[#This Row],[Ingreso en]]="",(-Tabla13[[#This Row],[Egreso de]]),(Tabla13[[#This Row],[Ingreso en]]))))</f>
        <v/>
      </c>
    </row>
    <row r="8218" spans="1:10" x14ac:dyDescent="0.3">
      <c r="A8218" s="2" t="str">
        <f>IF(Tabla1[[#This Row],[Fecha]]="",(""),(Tabla1[[#This Row],[Fecha]]))</f>
        <v/>
      </c>
      <c r="B8218" s="3" t="str">
        <f>IF(Tabla1[[#This Row],[Fecha]]="",(""),(Tabla1[[#This Row],[Tipo de Operación]]))</f>
        <v/>
      </c>
      <c r="C8218" s="19" t="str">
        <f>IF(Tabla1[[#This Row],[Fecha]]="",(""),(Tabla1[[#This Row],[Código]]))</f>
        <v/>
      </c>
      <c r="D8218" s="4" t="str">
        <f>IF(Tabla1[[#This Row],[Fecha]]="",(""),(Tabla1[[#This Row],[Rubro]]))</f>
        <v/>
      </c>
      <c r="E8218" s="4"/>
      <c r="F8218" s="4" t="str">
        <f>IF(Tabla1[[#This Row],[Fecha]]="",(""),(Tabla1[[#This Row],[Precio]]))</f>
        <v/>
      </c>
      <c r="G8218" s="4" t="str">
        <f>IF(Tabla1[[#This Row],[Fecha]]="",(""),(Tabla1[[#This Row],[Medio de Pago]]))</f>
        <v/>
      </c>
      <c r="H8218" s="4" t="str">
        <f>IF(Tabla1[[#This Row],[Fecha]]="",(""),(IF(Tabla1[[#This Row],[Ingreso en]]="",(""),(Tabla1[[#This Row],[Precio]]))))</f>
        <v/>
      </c>
      <c r="I8218" s="5" t="str">
        <f>IF(Tabla1[[#This Row],[Fecha]]="",(""),(IF(Tabla1[[#This Row],[Egreso de]]="",(""),(Tabla1[[#This Row],[Precio]]))))</f>
        <v/>
      </c>
      <c r="J8218" s="4" t="str">
        <f>IF(Tabla1[[#This Row],[Fecha]]="",(""),(IF(Tabla13[[#This Row],[Ingreso en]]="",(-Tabla13[[#This Row],[Egreso de]]),(Tabla13[[#This Row],[Ingreso en]]))))</f>
        <v/>
      </c>
    </row>
    <row r="8219" spans="1:10" x14ac:dyDescent="0.3">
      <c r="A8219" s="2" t="str">
        <f>IF(Tabla1[[#This Row],[Fecha]]="",(""),(Tabla1[[#This Row],[Fecha]]))</f>
        <v/>
      </c>
      <c r="B8219" s="3" t="str">
        <f>IF(Tabla1[[#This Row],[Fecha]]="",(""),(Tabla1[[#This Row],[Tipo de Operación]]))</f>
        <v/>
      </c>
      <c r="C8219" s="19" t="str">
        <f>IF(Tabla1[[#This Row],[Fecha]]="",(""),(Tabla1[[#This Row],[Código]]))</f>
        <v/>
      </c>
      <c r="D8219" s="4" t="str">
        <f>IF(Tabla1[[#This Row],[Fecha]]="",(""),(Tabla1[[#This Row],[Rubro]]))</f>
        <v/>
      </c>
      <c r="E8219" s="4"/>
      <c r="F8219" s="4" t="str">
        <f>IF(Tabla1[[#This Row],[Fecha]]="",(""),(Tabla1[[#This Row],[Precio]]))</f>
        <v/>
      </c>
      <c r="G8219" s="4" t="str">
        <f>IF(Tabla1[[#This Row],[Fecha]]="",(""),(Tabla1[[#This Row],[Medio de Pago]]))</f>
        <v/>
      </c>
      <c r="H8219" s="4" t="str">
        <f>IF(Tabla1[[#This Row],[Fecha]]="",(""),(IF(Tabla1[[#This Row],[Ingreso en]]="",(""),(Tabla1[[#This Row],[Precio]]))))</f>
        <v/>
      </c>
      <c r="I8219" s="5" t="str">
        <f>IF(Tabla1[[#This Row],[Fecha]]="",(""),(IF(Tabla1[[#This Row],[Egreso de]]="",(""),(Tabla1[[#This Row],[Precio]]))))</f>
        <v/>
      </c>
      <c r="J8219" s="4" t="str">
        <f>IF(Tabla1[[#This Row],[Fecha]]="",(""),(IF(Tabla13[[#This Row],[Ingreso en]]="",(-Tabla13[[#This Row],[Egreso de]]),(Tabla13[[#This Row],[Ingreso en]]))))</f>
        <v/>
      </c>
    </row>
    <row r="8220" spans="1:10" x14ac:dyDescent="0.3">
      <c r="A8220" s="2" t="str">
        <f>IF(Tabla1[[#This Row],[Fecha]]="",(""),(Tabla1[[#This Row],[Fecha]]))</f>
        <v/>
      </c>
      <c r="B8220" s="3" t="str">
        <f>IF(Tabla1[[#This Row],[Fecha]]="",(""),(Tabla1[[#This Row],[Tipo de Operación]]))</f>
        <v/>
      </c>
      <c r="C8220" s="19" t="str">
        <f>IF(Tabla1[[#This Row],[Fecha]]="",(""),(Tabla1[[#This Row],[Código]]))</f>
        <v/>
      </c>
      <c r="D8220" s="4" t="str">
        <f>IF(Tabla1[[#This Row],[Fecha]]="",(""),(Tabla1[[#This Row],[Rubro]]))</f>
        <v/>
      </c>
      <c r="E8220" s="4"/>
      <c r="F8220" s="4" t="str">
        <f>IF(Tabla1[[#This Row],[Fecha]]="",(""),(Tabla1[[#This Row],[Precio]]))</f>
        <v/>
      </c>
      <c r="G8220" s="4" t="str">
        <f>IF(Tabla1[[#This Row],[Fecha]]="",(""),(Tabla1[[#This Row],[Medio de Pago]]))</f>
        <v/>
      </c>
      <c r="H8220" s="4" t="str">
        <f>IF(Tabla1[[#This Row],[Fecha]]="",(""),(IF(Tabla1[[#This Row],[Ingreso en]]="",(""),(Tabla1[[#This Row],[Precio]]))))</f>
        <v/>
      </c>
      <c r="I8220" s="5" t="str">
        <f>IF(Tabla1[[#This Row],[Fecha]]="",(""),(IF(Tabla1[[#This Row],[Egreso de]]="",(""),(Tabla1[[#This Row],[Precio]]))))</f>
        <v/>
      </c>
      <c r="J8220" s="4" t="str">
        <f>IF(Tabla1[[#This Row],[Fecha]]="",(""),(IF(Tabla13[[#This Row],[Ingreso en]]="",(-Tabla13[[#This Row],[Egreso de]]),(Tabla13[[#This Row],[Ingreso en]]))))</f>
        <v/>
      </c>
    </row>
    <row r="8221" spans="1:10" x14ac:dyDescent="0.3">
      <c r="A8221" s="2" t="str">
        <f>IF(Tabla1[[#This Row],[Fecha]]="",(""),(Tabla1[[#This Row],[Fecha]]))</f>
        <v/>
      </c>
      <c r="B8221" s="3" t="str">
        <f>IF(Tabla1[[#This Row],[Fecha]]="",(""),(Tabla1[[#This Row],[Tipo de Operación]]))</f>
        <v/>
      </c>
      <c r="C8221" s="19" t="str">
        <f>IF(Tabla1[[#This Row],[Fecha]]="",(""),(Tabla1[[#This Row],[Código]]))</f>
        <v/>
      </c>
      <c r="D8221" s="4" t="str">
        <f>IF(Tabla1[[#This Row],[Fecha]]="",(""),(Tabla1[[#This Row],[Rubro]]))</f>
        <v/>
      </c>
      <c r="E8221" s="4"/>
      <c r="F8221" s="4" t="str">
        <f>IF(Tabla1[[#This Row],[Fecha]]="",(""),(Tabla1[[#This Row],[Precio]]))</f>
        <v/>
      </c>
      <c r="G8221" s="4" t="str">
        <f>IF(Tabla1[[#This Row],[Fecha]]="",(""),(Tabla1[[#This Row],[Medio de Pago]]))</f>
        <v/>
      </c>
      <c r="H8221" s="4" t="str">
        <f>IF(Tabla1[[#This Row],[Fecha]]="",(""),(IF(Tabla1[[#This Row],[Ingreso en]]="",(""),(Tabla1[[#This Row],[Precio]]))))</f>
        <v/>
      </c>
      <c r="I8221" s="5" t="str">
        <f>IF(Tabla1[[#This Row],[Fecha]]="",(""),(IF(Tabla1[[#This Row],[Egreso de]]="",(""),(Tabla1[[#This Row],[Precio]]))))</f>
        <v/>
      </c>
      <c r="J8221" s="4" t="str">
        <f>IF(Tabla1[[#This Row],[Fecha]]="",(""),(IF(Tabla13[[#This Row],[Ingreso en]]="",(-Tabla13[[#This Row],[Egreso de]]),(Tabla13[[#This Row],[Ingreso en]]))))</f>
        <v/>
      </c>
    </row>
    <row r="8222" spans="1:10" x14ac:dyDescent="0.3">
      <c r="A8222" s="2" t="str">
        <f>IF(Tabla1[[#This Row],[Fecha]]="",(""),(Tabla1[[#This Row],[Fecha]]))</f>
        <v/>
      </c>
      <c r="B8222" s="3" t="str">
        <f>IF(Tabla1[[#This Row],[Fecha]]="",(""),(Tabla1[[#This Row],[Tipo de Operación]]))</f>
        <v/>
      </c>
      <c r="C8222" s="19" t="str">
        <f>IF(Tabla1[[#This Row],[Fecha]]="",(""),(Tabla1[[#This Row],[Código]]))</f>
        <v/>
      </c>
      <c r="D8222" s="4" t="str">
        <f>IF(Tabla1[[#This Row],[Fecha]]="",(""),(Tabla1[[#This Row],[Rubro]]))</f>
        <v/>
      </c>
      <c r="E8222" s="4"/>
      <c r="F8222" s="4" t="str">
        <f>IF(Tabla1[[#This Row],[Fecha]]="",(""),(Tabla1[[#This Row],[Precio]]))</f>
        <v/>
      </c>
      <c r="G8222" s="4" t="str">
        <f>IF(Tabla1[[#This Row],[Fecha]]="",(""),(Tabla1[[#This Row],[Medio de Pago]]))</f>
        <v/>
      </c>
      <c r="H8222" s="4" t="str">
        <f>IF(Tabla1[[#This Row],[Fecha]]="",(""),(IF(Tabla1[[#This Row],[Ingreso en]]="",(""),(Tabla1[[#This Row],[Precio]]))))</f>
        <v/>
      </c>
      <c r="I8222" s="5" t="str">
        <f>IF(Tabla1[[#This Row],[Fecha]]="",(""),(IF(Tabla1[[#This Row],[Egreso de]]="",(""),(Tabla1[[#This Row],[Precio]]))))</f>
        <v/>
      </c>
      <c r="J8222" s="4" t="str">
        <f>IF(Tabla1[[#This Row],[Fecha]]="",(""),(IF(Tabla13[[#This Row],[Ingreso en]]="",(-Tabla13[[#This Row],[Egreso de]]),(Tabla13[[#This Row],[Ingreso en]]))))</f>
        <v/>
      </c>
    </row>
    <row r="8223" spans="1:10" x14ac:dyDescent="0.3">
      <c r="A8223" s="2" t="str">
        <f>IF(Tabla1[[#This Row],[Fecha]]="",(""),(Tabla1[[#This Row],[Fecha]]))</f>
        <v/>
      </c>
      <c r="B8223" s="3" t="str">
        <f>IF(Tabla1[[#This Row],[Fecha]]="",(""),(Tabla1[[#This Row],[Tipo de Operación]]))</f>
        <v/>
      </c>
      <c r="C8223" s="19" t="str">
        <f>IF(Tabla1[[#This Row],[Fecha]]="",(""),(Tabla1[[#This Row],[Código]]))</f>
        <v/>
      </c>
      <c r="D8223" s="4" t="str">
        <f>IF(Tabla1[[#This Row],[Fecha]]="",(""),(Tabla1[[#This Row],[Rubro]]))</f>
        <v/>
      </c>
      <c r="E8223" s="4"/>
      <c r="F8223" s="4" t="str">
        <f>IF(Tabla1[[#This Row],[Fecha]]="",(""),(Tabla1[[#This Row],[Precio]]))</f>
        <v/>
      </c>
      <c r="G8223" s="4" t="str">
        <f>IF(Tabla1[[#This Row],[Fecha]]="",(""),(Tabla1[[#This Row],[Medio de Pago]]))</f>
        <v/>
      </c>
      <c r="H8223" s="4" t="str">
        <f>IF(Tabla1[[#This Row],[Fecha]]="",(""),(IF(Tabla1[[#This Row],[Ingreso en]]="",(""),(Tabla1[[#This Row],[Precio]]))))</f>
        <v/>
      </c>
      <c r="I8223" s="5" t="str">
        <f>IF(Tabla1[[#This Row],[Fecha]]="",(""),(IF(Tabla1[[#This Row],[Egreso de]]="",(""),(Tabla1[[#This Row],[Precio]]))))</f>
        <v/>
      </c>
      <c r="J8223" s="4" t="str">
        <f>IF(Tabla1[[#This Row],[Fecha]]="",(""),(IF(Tabla13[[#This Row],[Ingreso en]]="",(-Tabla13[[#This Row],[Egreso de]]),(Tabla13[[#This Row],[Ingreso en]]))))</f>
        <v/>
      </c>
    </row>
    <row r="8224" spans="1:10" x14ac:dyDescent="0.3">
      <c r="A8224" s="2" t="str">
        <f>IF(Tabla1[[#This Row],[Fecha]]="",(""),(Tabla1[[#This Row],[Fecha]]))</f>
        <v/>
      </c>
      <c r="B8224" s="3" t="str">
        <f>IF(Tabla1[[#This Row],[Fecha]]="",(""),(Tabla1[[#This Row],[Tipo de Operación]]))</f>
        <v/>
      </c>
      <c r="C8224" s="19" t="str">
        <f>IF(Tabla1[[#This Row],[Fecha]]="",(""),(Tabla1[[#This Row],[Código]]))</f>
        <v/>
      </c>
      <c r="D8224" s="4" t="str">
        <f>IF(Tabla1[[#This Row],[Fecha]]="",(""),(Tabla1[[#This Row],[Rubro]]))</f>
        <v/>
      </c>
      <c r="E8224" s="4"/>
      <c r="F8224" s="4" t="str">
        <f>IF(Tabla1[[#This Row],[Fecha]]="",(""),(Tabla1[[#This Row],[Precio]]))</f>
        <v/>
      </c>
      <c r="G8224" s="4" t="str">
        <f>IF(Tabla1[[#This Row],[Fecha]]="",(""),(Tabla1[[#This Row],[Medio de Pago]]))</f>
        <v/>
      </c>
      <c r="H8224" s="4" t="str">
        <f>IF(Tabla1[[#This Row],[Fecha]]="",(""),(IF(Tabla1[[#This Row],[Ingreso en]]="",(""),(Tabla1[[#This Row],[Precio]]))))</f>
        <v/>
      </c>
      <c r="I8224" s="5" t="str">
        <f>IF(Tabla1[[#This Row],[Fecha]]="",(""),(IF(Tabla1[[#This Row],[Egreso de]]="",(""),(Tabla1[[#This Row],[Precio]]))))</f>
        <v/>
      </c>
      <c r="J8224" s="4" t="str">
        <f>IF(Tabla1[[#This Row],[Fecha]]="",(""),(IF(Tabla13[[#This Row],[Ingreso en]]="",(-Tabla13[[#This Row],[Egreso de]]),(Tabla13[[#This Row],[Ingreso en]]))))</f>
        <v/>
      </c>
    </row>
    <row r="8225" spans="1:10" x14ac:dyDescent="0.3">
      <c r="A8225" s="2" t="str">
        <f>IF(Tabla1[[#This Row],[Fecha]]="",(""),(Tabla1[[#This Row],[Fecha]]))</f>
        <v/>
      </c>
      <c r="B8225" s="3" t="str">
        <f>IF(Tabla1[[#This Row],[Fecha]]="",(""),(Tabla1[[#This Row],[Tipo de Operación]]))</f>
        <v/>
      </c>
      <c r="C8225" s="19" t="str">
        <f>IF(Tabla1[[#This Row],[Fecha]]="",(""),(Tabla1[[#This Row],[Código]]))</f>
        <v/>
      </c>
      <c r="D8225" s="4" t="str">
        <f>IF(Tabla1[[#This Row],[Fecha]]="",(""),(Tabla1[[#This Row],[Rubro]]))</f>
        <v/>
      </c>
      <c r="E8225" s="4"/>
      <c r="F8225" s="4" t="str">
        <f>IF(Tabla1[[#This Row],[Fecha]]="",(""),(Tabla1[[#This Row],[Precio]]))</f>
        <v/>
      </c>
      <c r="G8225" s="4" t="str">
        <f>IF(Tabla1[[#This Row],[Fecha]]="",(""),(Tabla1[[#This Row],[Medio de Pago]]))</f>
        <v/>
      </c>
      <c r="H8225" s="4" t="str">
        <f>IF(Tabla1[[#This Row],[Fecha]]="",(""),(IF(Tabla1[[#This Row],[Ingreso en]]="",(""),(Tabla1[[#This Row],[Precio]]))))</f>
        <v/>
      </c>
      <c r="I8225" s="5" t="str">
        <f>IF(Tabla1[[#This Row],[Fecha]]="",(""),(IF(Tabla1[[#This Row],[Egreso de]]="",(""),(Tabla1[[#This Row],[Precio]]))))</f>
        <v/>
      </c>
      <c r="J8225" s="4" t="str">
        <f>IF(Tabla1[[#This Row],[Fecha]]="",(""),(IF(Tabla13[[#This Row],[Ingreso en]]="",(-Tabla13[[#This Row],[Egreso de]]),(Tabla13[[#This Row],[Ingreso en]]))))</f>
        <v/>
      </c>
    </row>
    <row r="8226" spans="1:10" x14ac:dyDescent="0.3">
      <c r="A8226" s="2" t="str">
        <f>IF(Tabla1[[#This Row],[Fecha]]="",(""),(Tabla1[[#This Row],[Fecha]]))</f>
        <v/>
      </c>
      <c r="B8226" s="3" t="str">
        <f>IF(Tabla1[[#This Row],[Fecha]]="",(""),(Tabla1[[#This Row],[Tipo de Operación]]))</f>
        <v/>
      </c>
      <c r="C8226" s="19" t="str">
        <f>IF(Tabla1[[#This Row],[Fecha]]="",(""),(Tabla1[[#This Row],[Código]]))</f>
        <v/>
      </c>
      <c r="D8226" s="4" t="str">
        <f>IF(Tabla1[[#This Row],[Fecha]]="",(""),(Tabla1[[#This Row],[Rubro]]))</f>
        <v/>
      </c>
      <c r="E8226" s="4"/>
      <c r="F8226" s="4" t="str">
        <f>IF(Tabla1[[#This Row],[Fecha]]="",(""),(Tabla1[[#This Row],[Precio]]))</f>
        <v/>
      </c>
      <c r="G8226" s="4" t="str">
        <f>IF(Tabla1[[#This Row],[Fecha]]="",(""),(Tabla1[[#This Row],[Medio de Pago]]))</f>
        <v/>
      </c>
      <c r="H8226" s="4" t="str">
        <f>IF(Tabla1[[#This Row],[Fecha]]="",(""),(IF(Tabla1[[#This Row],[Ingreso en]]="",(""),(Tabla1[[#This Row],[Precio]]))))</f>
        <v/>
      </c>
      <c r="I8226" s="5" t="str">
        <f>IF(Tabla1[[#This Row],[Fecha]]="",(""),(IF(Tabla1[[#This Row],[Egreso de]]="",(""),(Tabla1[[#This Row],[Precio]]))))</f>
        <v/>
      </c>
      <c r="J8226" s="4" t="str">
        <f>IF(Tabla1[[#This Row],[Fecha]]="",(""),(IF(Tabla13[[#This Row],[Ingreso en]]="",(-Tabla13[[#This Row],[Egreso de]]),(Tabla13[[#This Row],[Ingreso en]]))))</f>
        <v/>
      </c>
    </row>
    <row r="8227" spans="1:10" x14ac:dyDescent="0.3">
      <c r="A8227" s="2" t="str">
        <f>IF(Tabla1[[#This Row],[Fecha]]="",(""),(Tabla1[[#This Row],[Fecha]]))</f>
        <v/>
      </c>
      <c r="B8227" s="3" t="str">
        <f>IF(Tabla1[[#This Row],[Fecha]]="",(""),(Tabla1[[#This Row],[Tipo de Operación]]))</f>
        <v/>
      </c>
      <c r="C8227" s="19" t="str">
        <f>IF(Tabla1[[#This Row],[Fecha]]="",(""),(Tabla1[[#This Row],[Código]]))</f>
        <v/>
      </c>
      <c r="D8227" s="4" t="str">
        <f>IF(Tabla1[[#This Row],[Fecha]]="",(""),(Tabla1[[#This Row],[Rubro]]))</f>
        <v/>
      </c>
      <c r="E8227" s="4"/>
      <c r="F8227" s="4" t="str">
        <f>IF(Tabla1[[#This Row],[Fecha]]="",(""),(Tabla1[[#This Row],[Precio]]))</f>
        <v/>
      </c>
      <c r="G8227" s="4" t="str">
        <f>IF(Tabla1[[#This Row],[Fecha]]="",(""),(Tabla1[[#This Row],[Medio de Pago]]))</f>
        <v/>
      </c>
      <c r="H8227" s="4" t="str">
        <f>IF(Tabla1[[#This Row],[Fecha]]="",(""),(IF(Tabla1[[#This Row],[Ingreso en]]="",(""),(Tabla1[[#This Row],[Precio]]))))</f>
        <v/>
      </c>
      <c r="I8227" s="5" t="str">
        <f>IF(Tabla1[[#This Row],[Fecha]]="",(""),(IF(Tabla1[[#This Row],[Egreso de]]="",(""),(Tabla1[[#This Row],[Precio]]))))</f>
        <v/>
      </c>
      <c r="J8227" s="4" t="str">
        <f>IF(Tabla1[[#This Row],[Fecha]]="",(""),(IF(Tabla13[[#This Row],[Ingreso en]]="",(-Tabla13[[#This Row],[Egreso de]]),(Tabla13[[#This Row],[Ingreso en]]))))</f>
        <v/>
      </c>
    </row>
    <row r="8228" spans="1:10" x14ac:dyDescent="0.3">
      <c r="A8228" s="2" t="str">
        <f>IF(Tabla1[[#This Row],[Fecha]]="",(""),(Tabla1[[#This Row],[Fecha]]))</f>
        <v/>
      </c>
      <c r="B8228" s="3" t="str">
        <f>IF(Tabla1[[#This Row],[Fecha]]="",(""),(Tabla1[[#This Row],[Tipo de Operación]]))</f>
        <v/>
      </c>
      <c r="C8228" s="19" t="str">
        <f>IF(Tabla1[[#This Row],[Fecha]]="",(""),(Tabla1[[#This Row],[Código]]))</f>
        <v/>
      </c>
      <c r="D8228" s="4" t="str">
        <f>IF(Tabla1[[#This Row],[Fecha]]="",(""),(Tabla1[[#This Row],[Rubro]]))</f>
        <v/>
      </c>
      <c r="E8228" s="4"/>
      <c r="F8228" s="4" t="str">
        <f>IF(Tabla1[[#This Row],[Fecha]]="",(""),(Tabla1[[#This Row],[Precio]]))</f>
        <v/>
      </c>
      <c r="G8228" s="4" t="str">
        <f>IF(Tabla1[[#This Row],[Fecha]]="",(""),(Tabla1[[#This Row],[Medio de Pago]]))</f>
        <v/>
      </c>
      <c r="H8228" s="4" t="str">
        <f>IF(Tabla1[[#This Row],[Fecha]]="",(""),(IF(Tabla1[[#This Row],[Ingreso en]]="",(""),(Tabla1[[#This Row],[Precio]]))))</f>
        <v/>
      </c>
      <c r="I8228" s="5" t="str">
        <f>IF(Tabla1[[#This Row],[Fecha]]="",(""),(IF(Tabla1[[#This Row],[Egreso de]]="",(""),(Tabla1[[#This Row],[Precio]]))))</f>
        <v/>
      </c>
      <c r="J8228" s="4" t="str">
        <f>IF(Tabla1[[#This Row],[Fecha]]="",(""),(IF(Tabla13[[#This Row],[Ingreso en]]="",(-Tabla13[[#This Row],[Egreso de]]),(Tabla13[[#This Row],[Ingreso en]]))))</f>
        <v/>
      </c>
    </row>
    <row r="8229" spans="1:10" x14ac:dyDescent="0.3">
      <c r="A8229" s="2" t="str">
        <f>IF(Tabla1[[#This Row],[Fecha]]="",(""),(Tabla1[[#This Row],[Fecha]]))</f>
        <v/>
      </c>
      <c r="B8229" s="3" t="str">
        <f>IF(Tabla1[[#This Row],[Fecha]]="",(""),(Tabla1[[#This Row],[Tipo de Operación]]))</f>
        <v/>
      </c>
      <c r="C8229" s="19" t="str">
        <f>IF(Tabla1[[#This Row],[Fecha]]="",(""),(Tabla1[[#This Row],[Código]]))</f>
        <v/>
      </c>
      <c r="D8229" s="4" t="str">
        <f>IF(Tabla1[[#This Row],[Fecha]]="",(""),(Tabla1[[#This Row],[Rubro]]))</f>
        <v/>
      </c>
      <c r="E8229" s="4"/>
      <c r="F8229" s="4" t="str">
        <f>IF(Tabla1[[#This Row],[Fecha]]="",(""),(Tabla1[[#This Row],[Precio]]))</f>
        <v/>
      </c>
      <c r="G8229" s="4" t="str">
        <f>IF(Tabla1[[#This Row],[Fecha]]="",(""),(Tabla1[[#This Row],[Medio de Pago]]))</f>
        <v/>
      </c>
      <c r="H8229" s="4" t="str">
        <f>IF(Tabla1[[#This Row],[Fecha]]="",(""),(IF(Tabla1[[#This Row],[Ingreso en]]="",(""),(Tabla1[[#This Row],[Precio]]))))</f>
        <v/>
      </c>
      <c r="I8229" s="5" t="str">
        <f>IF(Tabla1[[#This Row],[Fecha]]="",(""),(IF(Tabla1[[#This Row],[Egreso de]]="",(""),(Tabla1[[#This Row],[Precio]]))))</f>
        <v/>
      </c>
      <c r="J8229" s="4" t="str">
        <f>IF(Tabla1[[#This Row],[Fecha]]="",(""),(IF(Tabla13[[#This Row],[Ingreso en]]="",(-Tabla13[[#This Row],[Egreso de]]),(Tabla13[[#This Row],[Ingreso en]]))))</f>
        <v/>
      </c>
    </row>
    <row r="8230" spans="1:10" x14ac:dyDescent="0.3">
      <c r="A8230" s="2" t="str">
        <f>IF(Tabla1[[#This Row],[Fecha]]="",(""),(Tabla1[[#This Row],[Fecha]]))</f>
        <v/>
      </c>
      <c r="B8230" s="3" t="str">
        <f>IF(Tabla1[[#This Row],[Fecha]]="",(""),(Tabla1[[#This Row],[Tipo de Operación]]))</f>
        <v/>
      </c>
      <c r="C8230" s="19" t="str">
        <f>IF(Tabla1[[#This Row],[Fecha]]="",(""),(Tabla1[[#This Row],[Código]]))</f>
        <v/>
      </c>
      <c r="D8230" s="4" t="str">
        <f>IF(Tabla1[[#This Row],[Fecha]]="",(""),(Tabla1[[#This Row],[Rubro]]))</f>
        <v/>
      </c>
      <c r="E8230" s="4"/>
      <c r="F8230" s="4" t="str">
        <f>IF(Tabla1[[#This Row],[Fecha]]="",(""),(Tabla1[[#This Row],[Precio]]))</f>
        <v/>
      </c>
      <c r="G8230" s="4" t="str">
        <f>IF(Tabla1[[#This Row],[Fecha]]="",(""),(Tabla1[[#This Row],[Medio de Pago]]))</f>
        <v/>
      </c>
      <c r="H8230" s="4" t="str">
        <f>IF(Tabla1[[#This Row],[Fecha]]="",(""),(IF(Tabla1[[#This Row],[Ingreso en]]="",(""),(Tabla1[[#This Row],[Precio]]))))</f>
        <v/>
      </c>
      <c r="I8230" s="5" t="str">
        <f>IF(Tabla1[[#This Row],[Fecha]]="",(""),(IF(Tabla1[[#This Row],[Egreso de]]="",(""),(Tabla1[[#This Row],[Precio]]))))</f>
        <v/>
      </c>
      <c r="J8230" s="4" t="str">
        <f>IF(Tabla1[[#This Row],[Fecha]]="",(""),(IF(Tabla13[[#This Row],[Ingreso en]]="",(-Tabla13[[#This Row],[Egreso de]]),(Tabla13[[#This Row],[Ingreso en]]))))</f>
        <v/>
      </c>
    </row>
    <row r="8231" spans="1:10" x14ac:dyDescent="0.3">
      <c r="A8231" s="2" t="str">
        <f>IF(Tabla1[[#This Row],[Fecha]]="",(""),(Tabla1[[#This Row],[Fecha]]))</f>
        <v/>
      </c>
      <c r="B8231" s="3" t="str">
        <f>IF(Tabla1[[#This Row],[Fecha]]="",(""),(Tabla1[[#This Row],[Tipo de Operación]]))</f>
        <v/>
      </c>
      <c r="C8231" s="19" t="str">
        <f>IF(Tabla1[[#This Row],[Fecha]]="",(""),(Tabla1[[#This Row],[Código]]))</f>
        <v/>
      </c>
      <c r="D8231" s="4" t="str">
        <f>IF(Tabla1[[#This Row],[Fecha]]="",(""),(Tabla1[[#This Row],[Rubro]]))</f>
        <v/>
      </c>
      <c r="E8231" s="4"/>
      <c r="F8231" s="4" t="str">
        <f>IF(Tabla1[[#This Row],[Fecha]]="",(""),(Tabla1[[#This Row],[Precio]]))</f>
        <v/>
      </c>
      <c r="G8231" s="4" t="str">
        <f>IF(Tabla1[[#This Row],[Fecha]]="",(""),(Tabla1[[#This Row],[Medio de Pago]]))</f>
        <v/>
      </c>
      <c r="H8231" s="4" t="str">
        <f>IF(Tabla1[[#This Row],[Fecha]]="",(""),(IF(Tabla1[[#This Row],[Ingreso en]]="",(""),(Tabla1[[#This Row],[Precio]]))))</f>
        <v/>
      </c>
      <c r="I8231" s="5" t="str">
        <f>IF(Tabla1[[#This Row],[Fecha]]="",(""),(IF(Tabla1[[#This Row],[Egreso de]]="",(""),(Tabla1[[#This Row],[Precio]]))))</f>
        <v/>
      </c>
      <c r="J8231" s="4" t="str">
        <f>IF(Tabla1[[#This Row],[Fecha]]="",(""),(IF(Tabla13[[#This Row],[Ingreso en]]="",(-Tabla13[[#This Row],[Egreso de]]),(Tabla13[[#This Row],[Ingreso en]]))))</f>
        <v/>
      </c>
    </row>
    <row r="8232" spans="1:10" x14ac:dyDescent="0.3">
      <c r="A8232" s="2" t="str">
        <f>IF(Tabla1[[#This Row],[Fecha]]="",(""),(Tabla1[[#This Row],[Fecha]]))</f>
        <v/>
      </c>
      <c r="B8232" s="3" t="str">
        <f>IF(Tabla1[[#This Row],[Fecha]]="",(""),(Tabla1[[#This Row],[Tipo de Operación]]))</f>
        <v/>
      </c>
      <c r="C8232" s="19" t="str">
        <f>IF(Tabla1[[#This Row],[Fecha]]="",(""),(Tabla1[[#This Row],[Código]]))</f>
        <v/>
      </c>
      <c r="D8232" s="4" t="str">
        <f>IF(Tabla1[[#This Row],[Fecha]]="",(""),(Tabla1[[#This Row],[Rubro]]))</f>
        <v/>
      </c>
      <c r="E8232" s="4"/>
      <c r="F8232" s="4" t="str">
        <f>IF(Tabla1[[#This Row],[Fecha]]="",(""),(Tabla1[[#This Row],[Precio]]))</f>
        <v/>
      </c>
      <c r="G8232" s="4" t="str">
        <f>IF(Tabla1[[#This Row],[Fecha]]="",(""),(Tabla1[[#This Row],[Medio de Pago]]))</f>
        <v/>
      </c>
      <c r="H8232" s="4" t="str">
        <f>IF(Tabla1[[#This Row],[Fecha]]="",(""),(IF(Tabla1[[#This Row],[Ingreso en]]="",(""),(Tabla1[[#This Row],[Precio]]))))</f>
        <v/>
      </c>
      <c r="I8232" s="5" t="str">
        <f>IF(Tabla1[[#This Row],[Fecha]]="",(""),(IF(Tabla1[[#This Row],[Egreso de]]="",(""),(Tabla1[[#This Row],[Precio]]))))</f>
        <v/>
      </c>
      <c r="J8232" s="4" t="str">
        <f>IF(Tabla1[[#This Row],[Fecha]]="",(""),(IF(Tabla13[[#This Row],[Ingreso en]]="",(-Tabla13[[#This Row],[Egreso de]]),(Tabla13[[#This Row],[Ingreso en]]))))</f>
        <v/>
      </c>
    </row>
    <row r="8233" spans="1:10" x14ac:dyDescent="0.3">
      <c r="A8233" s="2" t="str">
        <f>IF(Tabla1[[#This Row],[Fecha]]="",(""),(Tabla1[[#This Row],[Fecha]]))</f>
        <v/>
      </c>
      <c r="B8233" s="3" t="str">
        <f>IF(Tabla1[[#This Row],[Fecha]]="",(""),(Tabla1[[#This Row],[Tipo de Operación]]))</f>
        <v/>
      </c>
      <c r="C8233" s="19" t="str">
        <f>IF(Tabla1[[#This Row],[Fecha]]="",(""),(Tabla1[[#This Row],[Código]]))</f>
        <v/>
      </c>
      <c r="D8233" s="4" t="str">
        <f>IF(Tabla1[[#This Row],[Fecha]]="",(""),(Tabla1[[#This Row],[Rubro]]))</f>
        <v/>
      </c>
      <c r="E8233" s="4"/>
      <c r="F8233" s="4" t="str">
        <f>IF(Tabla1[[#This Row],[Fecha]]="",(""),(Tabla1[[#This Row],[Precio]]))</f>
        <v/>
      </c>
      <c r="G8233" s="4" t="str">
        <f>IF(Tabla1[[#This Row],[Fecha]]="",(""),(Tabla1[[#This Row],[Medio de Pago]]))</f>
        <v/>
      </c>
      <c r="H8233" s="4" t="str">
        <f>IF(Tabla1[[#This Row],[Fecha]]="",(""),(IF(Tabla1[[#This Row],[Ingreso en]]="",(""),(Tabla1[[#This Row],[Precio]]))))</f>
        <v/>
      </c>
      <c r="I8233" s="5" t="str">
        <f>IF(Tabla1[[#This Row],[Fecha]]="",(""),(IF(Tabla1[[#This Row],[Egreso de]]="",(""),(Tabla1[[#This Row],[Precio]]))))</f>
        <v/>
      </c>
      <c r="J8233" s="4" t="str">
        <f>IF(Tabla1[[#This Row],[Fecha]]="",(""),(IF(Tabla13[[#This Row],[Ingreso en]]="",(-Tabla13[[#This Row],[Egreso de]]),(Tabla13[[#This Row],[Ingreso en]]))))</f>
        <v/>
      </c>
    </row>
    <row r="8234" spans="1:10" x14ac:dyDescent="0.3">
      <c r="A8234" s="2" t="str">
        <f>IF(Tabla1[[#This Row],[Fecha]]="",(""),(Tabla1[[#This Row],[Fecha]]))</f>
        <v/>
      </c>
      <c r="B8234" s="3" t="str">
        <f>IF(Tabla1[[#This Row],[Fecha]]="",(""),(Tabla1[[#This Row],[Tipo de Operación]]))</f>
        <v/>
      </c>
      <c r="C8234" s="19" t="str">
        <f>IF(Tabla1[[#This Row],[Fecha]]="",(""),(Tabla1[[#This Row],[Código]]))</f>
        <v/>
      </c>
      <c r="D8234" s="4" t="str">
        <f>IF(Tabla1[[#This Row],[Fecha]]="",(""),(Tabla1[[#This Row],[Rubro]]))</f>
        <v/>
      </c>
      <c r="E8234" s="4"/>
      <c r="F8234" s="4" t="str">
        <f>IF(Tabla1[[#This Row],[Fecha]]="",(""),(Tabla1[[#This Row],[Precio]]))</f>
        <v/>
      </c>
      <c r="G8234" s="4" t="str">
        <f>IF(Tabla1[[#This Row],[Fecha]]="",(""),(Tabla1[[#This Row],[Medio de Pago]]))</f>
        <v/>
      </c>
      <c r="H8234" s="4" t="str">
        <f>IF(Tabla1[[#This Row],[Fecha]]="",(""),(IF(Tabla1[[#This Row],[Ingreso en]]="",(""),(Tabla1[[#This Row],[Precio]]))))</f>
        <v/>
      </c>
      <c r="I8234" s="5" t="str">
        <f>IF(Tabla1[[#This Row],[Fecha]]="",(""),(IF(Tabla1[[#This Row],[Egreso de]]="",(""),(Tabla1[[#This Row],[Precio]]))))</f>
        <v/>
      </c>
      <c r="J8234" s="4" t="str">
        <f>IF(Tabla1[[#This Row],[Fecha]]="",(""),(IF(Tabla13[[#This Row],[Ingreso en]]="",(-Tabla13[[#This Row],[Egreso de]]),(Tabla13[[#This Row],[Ingreso en]]))))</f>
        <v/>
      </c>
    </row>
    <row r="8235" spans="1:10" x14ac:dyDescent="0.3">
      <c r="A8235" s="2" t="str">
        <f>IF(Tabla1[[#This Row],[Fecha]]="",(""),(Tabla1[[#This Row],[Fecha]]))</f>
        <v/>
      </c>
      <c r="B8235" s="3" t="str">
        <f>IF(Tabla1[[#This Row],[Fecha]]="",(""),(Tabla1[[#This Row],[Tipo de Operación]]))</f>
        <v/>
      </c>
      <c r="C8235" s="19" t="str">
        <f>IF(Tabla1[[#This Row],[Fecha]]="",(""),(Tabla1[[#This Row],[Código]]))</f>
        <v/>
      </c>
      <c r="D8235" s="4" t="str">
        <f>IF(Tabla1[[#This Row],[Fecha]]="",(""),(Tabla1[[#This Row],[Rubro]]))</f>
        <v/>
      </c>
      <c r="E8235" s="4"/>
      <c r="F8235" s="4" t="str">
        <f>IF(Tabla1[[#This Row],[Fecha]]="",(""),(Tabla1[[#This Row],[Precio]]))</f>
        <v/>
      </c>
      <c r="G8235" s="4" t="str">
        <f>IF(Tabla1[[#This Row],[Fecha]]="",(""),(Tabla1[[#This Row],[Medio de Pago]]))</f>
        <v/>
      </c>
      <c r="H8235" s="4" t="str">
        <f>IF(Tabla1[[#This Row],[Fecha]]="",(""),(IF(Tabla1[[#This Row],[Ingreso en]]="",(""),(Tabla1[[#This Row],[Precio]]))))</f>
        <v/>
      </c>
      <c r="I8235" s="5" t="str">
        <f>IF(Tabla1[[#This Row],[Fecha]]="",(""),(IF(Tabla1[[#This Row],[Egreso de]]="",(""),(Tabla1[[#This Row],[Precio]]))))</f>
        <v/>
      </c>
      <c r="J8235" s="4" t="str">
        <f>IF(Tabla1[[#This Row],[Fecha]]="",(""),(IF(Tabla13[[#This Row],[Ingreso en]]="",(-Tabla13[[#This Row],[Egreso de]]),(Tabla13[[#This Row],[Ingreso en]]))))</f>
        <v/>
      </c>
    </row>
    <row r="8236" spans="1:10" x14ac:dyDescent="0.3">
      <c r="A8236" s="2" t="str">
        <f>IF(Tabla1[[#This Row],[Fecha]]="",(""),(Tabla1[[#This Row],[Fecha]]))</f>
        <v/>
      </c>
      <c r="B8236" s="3" t="str">
        <f>IF(Tabla1[[#This Row],[Fecha]]="",(""),(Tabla1[[#This Row],[Tipo de Operación]]))</f>
        <v/>
      </c>
      <c r="C8236" s="19" t="str">
        <f>IF(Tabla1[[#This Row],[Fecha]]="",(""),(Tabla1[[#This Row],[Código]]))</f>
        <v/>
      </c>
      <c r="D8236" s="4" t="str">
        <f>IF(Tabla1[[#This Row],[Fecha]]="",(""),(Tabla1[[#This Row],[Rubro]]))</f>
        <v/>
      </c>
      <c r="E8236" s="4"/>
      <c r="F8236" s="4" t="str">
        <f>IF(Tabla1[[#This Row],[Fecha]]="",(""),(Tabla1[[#This Row],[Precio]]))</f>
        <v/>
      </c>
      <c r="G8236" s="4" t="str">
        <f>IF(Tabla1[[#This Row],[Fecha]]="",(""),(Tabla1[[#This Row],[Medio de Pago]]))</f>
        <v/>
      </c>
      <c r="H8236" s="4" t="str">
        <f>IF(Tabla1[[#This Row],[Fecha]]="",(""),(IF(Tabla1[[#This Row],[Ingreso en]]="",(""),(Tabla1[[#This Row],[Precio]]))))</f>
        <v/>
      </c>
      <c r="I8236" s="5" t="str">
        <f>IF(Tabla1[[#This Row],[Fecha]]="",(""),(IF(Tabla1[[#This Row],[Egreso de]]="",(""),(Tabla1[[#This Row],[Precio]]))))</f>
        <v/>
      </c>
      <c r="J8236" s="4" t="str">
        <f>IF(Tabla1[[#This Row],[Fecha]]="",(""),(IF(Tabla13[[#This Row],[Ingreso en]]="",(-Tabla13[[#This Row],[Egreso de]]),(Tabla13[[#This Row],[Ingreso en]]))))</f>
        <v/>
      </c>
    </row>
    <row r="8237" spans="1:10" x14ac:dyDescent="0.3">
      <c r="A8237" s="2" t="str">
        <f>IF(Tabla1[[#This Row],[Fecha]]="",(""),(Tabla1[[#This Row],[Fecha]]))</f>
        <v/>
      </c>
      <c r="B8237" s="3" t="str">
        <f>IF(Tabla1[[#This Row],[Fecha]]="",(""),(Tabla1[[#This Row],[Tipo de Operación]]))</f>
        <v/>
      </c>
      <c r="C8237" s="19" t="str">
        <f>IF(Tabla1[[#This Row],[Fecha]]="",(""),(Tabla1[[#This Row],[Código]]))</f>
        <v/>
      </c>
      <c r="D8237" s="4" t="str">
        <f>IF(Tabla1[[#This Row],[Fecha]]="",(""),(Tabla1[[#This Row],[Rubro]]))</f>
        <v/>
      </c>
      <c r="E8237" s="4"/>
      <c r="F8237" s="4" t="str">
        <f>IF(Tabla1[[#This Row],[Fecha]]="",(""),(Tabla1[[#This Row],[Precio]]))</f>
        <v/>
      </c>
      <c r="G8237" s="4" t="str">
        <f>IF(Tabla1[[#This Row],[Fecha]]="",(""),(Tabla1[[#This Row],[Medio de Pago]]))</f>
        <v/>
      </c>
      <c r="H8237" s="4" t="str">
        <f>IF(Tabla1[[#This Row],[Fecha]]="",(""),(IF(Tabla1[[#This Row],[Ingreso en]]="",(""),(Tabla1[[#This Row],[Precio]]))))</f>
        <v/>
      </c>
      <c r="I8237" s="5" t="str">
        <f>IF(Tabla1[[#This Row],[Fecha]]="",(""),(IF(Tabla1[[#This Row],[Egreso de]]="",(""),(Tabla1[[#This Row],[Precio]]))))</f>
        <v/>
      </c>
      <c r="J8237" s="4" t="str">
        <f>IF(Tabla1[[#This Row],[Fecha]]="",(""),(IF(Tabla13[[#This Row],[Ingreso en]]="",(-Tabla13[[#This Row],[Egreso de]]),(Tabla13[[#This Row],[Ingreso en]]))))</f>
        <v/>
      </c>
    </row>
    <row r="8238" spans="1:10" x14ac:dyDescent="0.3">
      <c r="A8238" s="2" t="str">
        <f>IF(Tabla1[[#This Row],[Fecha]]="",(""),(Tabla1[[#This Row],[Fecha]]))</f>
        <v/>
      </c>
      <c r="B8238" s="3" t="str">
        <f>IF(Tabla1[[#This Row],[Fecha]]="",(""),(Tabla1[[#This Row],[Tipo de Operación]]))</f>
        <v/>
      </c>
      <c r="C8238" s="19" t="str">
        <f>IF(Tabla1[[#This Row],[Fecha]]="",(""),(Tabla1[[#This Row],[Código]]))</f>
        <v/>
      </c>
      <c r="D8238" s="4" t="str">
        <f>IF(Tabla1[[#This Row],[Fecha]]="",(""),(Tabla1[[#This Row],[Rubro]]))</f>
        <v/>
      </c>
      <c r="E8238" s="4"/>
      <c r="F8238" s="4" t="str">
        <f>IF(Tabla1[[#This Row],[Fecha]]="",(""),(Tabla1[[#This Row],[Precio]]))</f>
        <v/>
      </c>
      <c r="G8238" s="4" t="str">
        <f>IF(Tabla1[[#This Row],[Fecha]]="",(""),(Tabla1[[#This Row],[Medio de Pago]]))</f>
        <v/>
      </c>
      <c r="H8238" s="4" t="str">
        <f>IF(Tabla1[[#This Row],[Fecha]]="",(""),(IF(Tabla1[[#This Row],[Ingreso en]]="",(""),(Tabla1[[#This Row],[Precio]]))))</f>
        <v/>
      </c>
      <c r="I8238" s="5" t="str">
        <f>IF(Tabla1[[#This Row],[Fecha]]="",(""),(IF(Tabla1[[#This Row],[Egreso de]]="",(""),(Tabla1[[#This Row],[Precio]]))))</f>
        <v/>
      </c>
      <c r="J8238" s="4" t="str">
        <f>IF(Tabla1[[#This Row],[Fecha]]="",(""),(IF(Tabla13[[#This Row],[Ingreso en]]="",(-Tabla13[[#This Row],[Egreso de]]),(Tabla13[[#This Row],[Ingreso en]]))))</f>
        <v/>
      </c>
    </row>
    <row r="8239" spans="1:10" x14ac:dyDescent="0.3">
      <c r="A8239" s="2" t="str">
        <f>IF(Tabla1[[#This Row],[Fecha]]="",(""),(Tabla1[[#This Row],[Fecha]]))</f>
        <v/>
      </c>
      <c r="B8239" s="3" t="str">
        <f>IF(Tabla1[[#This Row],[Fecha]]="",(""),(Tabla1[[#This Row],[Tipo de Operación]]))</f>
        <v/>
      </c>
      <c r="C8239" s="19" t="str">
        <f>IF(Tabla1[[#This Row],[Fecha]]="",(""),(Tabla1[[#This Row],[Código]]))</f>
        <v/>
      </c>
      <c r="D8239" s="4" t="str">
        <f>IF(Tabla1[[#This Row],[Fecha]]="",(""),(Tabla1[[#This Row],[Rubro]]))</f>
        <v/>
      </c>
      <c r="E8239" s="4"/>
      <c r="F8239" s="4" t="str">
        <f>IF(Tabla1[[#This Row],[Fecha]]="",(""),(Tabla1[[#This Row],[Precio]]))</f>
        <v/>
      </c>
      <c r="G8239" s="4" t="str">
        <f>IF(Tabla1[[#This Row],[Fecha]]="",(""),(Tabla1[[#This Row],[Medio de Pago]]))</f>
        <v/>
      </c>
      <c r="H8239" s="4" t="str">
        <f>IF(Tabla1[[#This Row],[Fecha]]="",(""),(IF(Tabla1[[#This Row],[Ingreso en]]="",(""),(Tabla1[[#This Row],[Precio]]))))</f>
        <v/>
      </c>
      <c r="I8239" s="5" t="str">
        <f>IF(Tabla1[[#This Row],[Fecha]]="",(""),(IF(Tabla1[[#This Row],[Egreso de]]="",(""),(Tabla1[[#This Row],[Precio]]))))</f>
        <v/>
      </c>
      <c r="J8239" s="4" t="str">
        <f>IF(Tabla1[[#This Row],[Fecha]]="",(""),(IF(Tabla13[[#This Row],[Ingreso en]]="",(-Tabla13[[#This Row],[Egreso de]]),(Tabla13[[#This Row],[Ingreso en]]))))</f>
        <v/>
      </c>
    </row>
    <row r="8240" spans="1:10" x14ac:dyDescent="0.3">
      <c r="A8240" s="2" t="str">
        <f>IF(Tabla1[[#This Row],[Fecha]]="",(""),(Tabla1[[#This Row],[Fecha]]))</f>
        <v/>
      </c>
      <c r="B8240" s="3" t="str">
        <f>IF(Tabla1[[#This Row],[Fecha]]="",(""),(Tabla1[[#This Row],[Tipo de Operación]]))</f>
        <v/>
      </c>
      <c r="C8240" s="19" t="str">
        <f>IF(Tabla1[[#This Row],[Fecha]]="",(""),(Tabla1[[#This Row],[Código]]))</f>
        <v/>
      </c>
      <c r="D8240" s="4" t="str">
        <f>IF(Tabla1[[#This Row],[Fecha]]="",(""),(Tabla1[[#This Row],[Rubro]]))</f>
        <v/>
      </c>
      <c r="E8240" s="4"/>
      <c r="F8240" s="4" t="str">
        <f>IF(Tabla1[[#This Row],[Fecha]]="",(""),(Tabla1[[#This Row],[Precio]]))</f>
        <v/>
      </c>
      <c r="G8240" s="4" t="str">
        <f>IF(Tabla1[[#This Row],[Fecha]]="",(""),(Tabla1[[#This Row],[Medio de Pago]]))</f>
        <v/>
      </c>
      <c r="H8240" s="4" t="str">
        <f>IF(Tabla1[[#This Row],[Fecha]]="",(""),(IF(Tabla1[[#This Row],[Ingreso en]]="",(""),(Tabla1[[#This Row],[Precio]]))))</f>
        <v/>
      </c>
      <c r="I8240" s="5" t="str">
        <f>IF(Tabla1[[#This Row],[Fecha]]="",(""),(IF(Tabla1[[#This Row],[Egreso de]]="",(""),(Tabla1[[#This Row],[Precio]]))))</f>
        <v/>
      </c>
      <c r="J8240" s="4" t="str">
        <f>IF(Tabla1[[#This Row],[Fecha]]="",(""),(IF(Tabla13[[#This Row],[Ingreso en]]="",(-Tabla13[[#This Row],[Egreso de]]),(Tabla13[[#This Row],[Ingreso en]]))))</f>
        <v/>
      </c>
    </row>
    <row r="8241" spans="1:10" x14ac:dyDescent="0.3">
      <c r="A8241" s="2" t="str">
        <f>IF(Tabla1[[#This Row],[Fecha]]="",(""),(Tabla1[[#This Row],[Fecha]]))</f>
        <v/>
      </c>
      <c r="B8241" s="3" t="str">
        <f>IF(Tabla1[[#This Row],[Fecha]]="",(""),(Tabla1[[#This Row],[Tipo de Operación]]))</f>
        <v/>
      </c>
      <c r="C8241" s="19" t="str">
        <f>IF(Tabla1[[#This Row],[Fecha]]="",(""),(Tabla1[[#This Row],[Código]]))</f>
        <v/>
      </c>
      <c r="D8241" s="4" t="str">
        <f>IF(Tabla1[[#This Row],[Fecha]]="",(""),(Tabla1[[#This Row],[Rubro]]))</f>
        <v/>
      </c>
      <c r="E8241" s="4"/>
      <c r="F8241" s="4" t="str">
        <f>IF(Tabla1[[#This Row],[Fecha]]="",(""),(Tabla1[[#This Row],[Precio]]))</f>
        <v/>
      </c>
      <c r="G8241" s="4" t="str">
        <f>IF(Tabla1[[#This Row],[Fecha]]="",(""),(Tabla1[[#This Row],[Medio de Pago]]))</f>
        <v/>
      </c>
      <c r="H8241" s="4" t="str">
        <f>IF(Tabla1[[#This Row],[Fecha]]="",(""),(IF(Tabla1[[#This Row],[Ingreso en]]="",(""),(Tabla1[[#This Row],[Precio]]))))</f>
        <v/>
      </c>
      <c r="I8241" s="5" t="str">
        <f>IF(Tabla1[[#This Row],[Fecha]]="",(""),(IF(Tabla1[[#This Row],[Egreso de]]="",(""),(Tabla1[[#This Row],[Precio]]))))</f>
        <v/>
      </c>
      <c r="J8241" s="4" t="str">
        <f>IF(Tabla1[[#This Row],[Fecha]]="",(""),(IF(Tabla13[[#This Row],[Ingreso en]]="",(-Tabla13[[#This Row],[Egreso de]]),(Tabla13[[#This Row],[Ingreso en]]))))</f>
        <v/>
      </c>
    </row>
    <row r="8242" spans="1:10" x14ac:dyDescent="0.3">
      <c r="A8242" s="2" t="str">
        <f>IF(Tabla1[[#This Row],[Fecha]]="",(""),(Tabla1[[#This Row],[Fecha]]))</f>
        <v/>
      </c>
      <c r="B8242" s="3" t="str">
        <f>IF(Tabla1[[#This Row],[Fecha]]="",(""),(Tabla1[[#This Row],[Tipo de Operación]]))</f>
        <v/>
      </c>
      <c r="C8242" s="19" t="str">
        <f>IF(Tabla1[[#This Row],[Fecha]]="",(""),(Tabla1[[#This Row],[Código]]))</f>
        <v/>
      </c>
      <c r="D8242" s="4" t="str">
        <f>IF(Tabla1[[#This Row],[Fecha]]="",(""),(Tabla1[[#This Row],[Rubro]]))</f>
        <v/>
      </c>
      <c r="E8242" s="4"/>
      <c r="F8242" s="4" t="str">
        <f>IF(Tabla1[[#This Row],[Fecha]]="",(""),(Tabla1[[#This Row],[Precio]]))</f>
        <v/>
      </c>
      <c r="G8242" s="4" t="str">
        <f>IF(Tabla1[[#This Row],[Fecha]]="",(""),(Tabla1[[#This Row],[Medio de Pago]]))</f>
        <v/>
      </c>
      <c r="H8242" s="4" t="str">
        <f>IF(Tabla1[[#This Row],[Fecha]]="",(""),(IF(Tabla1[[#This Row],[Ingreso en]]="",(""),(Tabla1[[#This Row],[Precio]]))))</f>
        <v/>
      </c>
      <c r="I8242" s="5" t="str">
        <f>IF(Tabla1[[#This Row],[Fecha]]="",(""),(IF(Tabla1[[#This Row],[Egreso de]]="",(""),(Tabla1[[#This Row],[Precio]]))))</f>
        <v/>
      </c>
      <c r="J8242" s="4" t="str">
        <f>IF(Tabla1[[#This Row],[Fecha]]="",(""),(IF(Tabla13[[#This Row],[Ingreso en]]="",(-Tabla13[[#This Row],[Egreso de]]),(Tabla13[[#This Row],[Ingreso en]]))))</f>
        <v/>
      </c>
    </row>
    <row r="8243" spans="1:10" x14ac:dyDescent="0.3">
      <c r="A8243" s="2" t="str">
        <f>IF(Tabla1[[#This Row],[Fecha]]="",(""),(Tabla1[[#This Row],[Fecha]]))</f>
        <v/>
      </c>
      <c r="B8243" s="3" t="str">
        <f>IF(Tabla1[[#This Row],[Fecha]]="",(""),(Tabla1[[#This Row],[Tipo de Operación]]))</f>
        <v/>
      </c>
      <c r="C8243" s="19" t="str">
        <f>IF(Tabla1[[#This Row],[Fecha]]="",(""),(Tabla1[[#This Row],[Código]]))</f>
        <v/>
      </c>
      <c r="D8243" s="4" t="str">
        <f>IF(Tabla1[[#This Row],[Fecha]]="",(""),(Tabla1[[#This Row],[Rubro]]))</f>
        <v/>
      </c>
      <c r="E8243" s="4"/>
      <c r="F8243" s="4" t="str">
        <f>IF(Tabla1[[#This Row],[Fecha]]="",(""),(Tabla1[[#This Row],[Precio]]))</f>
        <v/>
      </c>
      <c r="G8243" s="4" t="str">
        <f>IF(Tabla1[[#This Row],[Fecha]]="",(""),(Tabla1[[#This Row],[Medio de Pago]]))</f>
        <v/>
      </c>
      <c r="H8243" s="4" t="str">
        <f>IF(Tabla1[[#This Row],[Fecha]]="",(""),(IF(Tabla1[[#This Row],[Ingreso en]]="",(""),(Tabla1[[#This Row],[Precio]]))))</f>
        <v/>
      </c>
      <c r="I8243" s="5" t="str">
        <f>IF(Tabla1[[#This Row],[Fecha]]="",(""),(IF(Tabla1[[#This Row],[Egreso de]]="",(""),(Tabla1[[#This Row],[Precio]]))))</f>
        <v/>
      </c>
      <c r="J8243" s="4" t="str">
        <f>IF(Tabla1[[#This Row],[Fecha]]="",(""),(IF(Tabla13[[#This Row],[Ingreso en]]="",(-Tabla13[[#This Row],[Egreso de]]),(Tabla13[[#This Row],[Ingreso en]]))))</f>
        <v/>
      </c>
    </row>
    <row r="8244" spans="1:10" x14ac:dyDescent="0.3">
      <c r="A8244" s="2" t="str">
        <f>IF(Tabla1[[#This Row],[Fecha]]="",(""),(Tabla1[[#This Row],[Fecha]]))</f>
        <v/>
      </c>
      <c r="B8244" s="3" t="str">
        <f>IF(Tabla1[[#This Row],[Fecha]]="",(""),(Tabla1[[#This Row],[Tipo de Operación]]))</f>
        <v/>
      </c>
      <c r="C8244" s="19" t="str">
        <f>IF(Tabla1[[#This Row],[Fecha]]="",(""),(Tabla1[[#This Row],[Código]]))</f>
        <v/>
      </c>
      <c r="D8244" s="4" t="str">
        <f>IF(Tabla1[[#This Row],[Fecha]]="",(""),(Tabla1[[#This Row],[Rubro]]))</f>
        <v/>
      </c>
      <c r="E8244" s="4"/>
      <c r="F8244" s="4" t="str">
        <f>IF(Tabla1[[#This Row],[Fecha]]="",(""),(Tabla1[[#This Row],[Precio]]))</f>
        <v/>
      </c>
      <c r="G8244" s="4" t="str">
        <f>IF(Tabla1[[#This Row],[Fecha]]="",(""),(Tabla1[[#This Row],[Medio de Pago]]))</f>
        <v/>
      </c>
      <c r="H8244" s="4" t="str">
        <f>IF(Tabla1[[#This Row],[Fecha]]="",(""),(IF(Tabla1[[#This Row],[Ingreso en]]="",(""),(Tabla1[[#This Row],[Precio]]))))</f>
        <v/>
      </c>
      <c r="I8244" s="5" t="str">
        <f>IF(Tabla1[[#This Row],[Fecha]]="",(""),(IF(Tabla1[[#This Row],[Egreso de]]="",(""),(Tabla1[[#This Row],[Precio]]))))</f>
        <v/>
      </c>
      <c r="J8244" s="4" t="str">
        <f>IF(Tabla1[[#This Row],[Fecha]]="",(""),(IF(Tabla13[[#This Row],[Ingreso en]]="",(-Tabla13[[#This Row],[Egreso de]]),(Tabla13[[#This Row],[Ingreso en]]))))</f>
        <v/>
      </c>
    </row>
    <row r="8245" spans="1:10" x14ac:dyDescent="0.3">
      <c r="A8245" s="2" t="str">
        <f>IF(Tabla1[[#This Row],[Fecha]]="",(""),(Tabla1[[#This Row],[Fecha]]))</f>
        <v/>
      </c>
      <c r="B8245" s="3" t="str">
        <f>IF(Tabla1[[#This Row],[Fecha]]="",(""),(Tabla1[[#This Row],[Tipo de Operación]]))</f>
        <v/>
      </c>
      <c r="C8245" s="19" t="str">
        <f>IF(Tabla1[[#This Row],[Fecha]]="",(""),(Tabla1[[#This Row],[Código]]))</f>
        <v/>
      </c>
      <c r="D8245" s="4" t="str">
        <f>IF(Tabla1[[#This Row],[Fecha]]="",(""),(Tabla1[[#This Row],[Rubro]]))</f>
        <v/>
      </c>
      <c r="E8245" s="4"/>
      <c r="F8245" s="4" t="str">
        <f>IF(Tabla1[[#This Row],[Fecha]]="",(""),(Tabla1[[#This Row],[Precio]]))</f>
        <v/>
      </c>
      <c r="G8245" s="4" t="str">
        <f>IF(Tabla1[[#This Row],[Fecha]]="",(""),(Tabla1[[#This Row],[Medio de Pago]]))</f>
        <v/>
      </c>
      <c r="H8245" s="4" t="str">
        <f>IF(Tabla1[[#This Row],[Fecha]]="",(""),(IF(Tabla1[[#This Row],[Ingreso en]]="",(""),(Tabla1[[#This Row],[Precio]]))))</f>
        <v/>
      </c>
      <c r="I8245" s="5" t="str">
        <f>IF(Tabla1[[#This Row],[Fecha]]="",(""),(IF(Tabla1[[#This Row],[Egreso de]]="",(""),(Tabla1[[#This Row],[Precio]]))))</f>
        <v/>
      </c>
      <c r="J8245" s="4" t="str">
        <f>IF(Tabla1[[#This Row],[Fecha]]="",(""),(IF(Tabla13[[#This Row],[Ingreso en]]="",(-Tabla13[[#This Row],[Egreso de]]),(Tabla13[[#This Row],[Ingreso en]]))))</f>
        <v/>
      </c>
    </row>
    <row r="8246" spans="1:10" x14ac:dyDescent="0.3">
      <c r="A8246" s="2" t="str">
        <f>IF(Tabla1[[#This Row],[Fecha]]="",(""),(Tabla1[[#This Row],[Fecha]]))</f>
        <v/>
      </c>
      <c r="B8246" s="3" t="str">
        <f>IF(Tabla1[[#This Row],[Fecha]]="",(""),(Tabla1[[#This Row],[Tipo de Operación]]))</f>
        <v/>
      </c>
      <c r="C8246" s="19" t="str">
        <f>IF(Tabla1[[#This Row],[Fecha]]="",(""),(Tabla1[[#This Row],[Código]]))</f>
        <v/>
      </c>
      <c r="D8246" s="4" t="str">
        <f>IF(Tabla1[[#This Row],[Fecha]]="",(""),(Tabla1[[#This Row],[Rubro]]))</f>
        <v/>
      </c>
      <c r="E8246" s="4"/>
      <c r="F8246" s="4" t="str">
        <f>IF(Tabla1[[#This Row],[Fecha]]="",(""),(Tabla1[[#This Row],[Precio]]))</f>
        <v/>
      </c>
      <c r="G8246" s="4" t="str">
        <f>IF(Tabla1[[#This Row],[Fecha]]="",(""),(Tabla1[[#This Row],[Medio de Pago]]))</f>
        <v/>
      </c>
      <c r="H8246" s="4" t="str">
        <f>IF(Tabla1[[#This Row],[Fecha]]="",(""),(IF(Tabla1[[#This Row],[Ingreso en]]="",(""),(Tabla1[[#This Row],[Precio]]))))</f>
        <v/>
      </c>
      <c r="I8246" s="5" t="str">
        <f>IF(Tabla1[[#This Row],[Fecha]]="",(""),(IF(Tabla1[[#This Row],[Egreso de]]="",(""),(Tabla1[[#This Row],[Precio]]))))</f>
        <v/>
      </c>
      <c r="J8246" s="4" t="str">
        <f>IF(Tabla1[[#This Row],[Fecha]]="",(""),(IF(Tabla13[[#This Row],[Ingreso en]]="",(-Tabla13[[#This Row],[Egreso de]]),(Tabla13[[#This Row],[Ingreso en]]))))</f>
        <v/>
      </c>
    </row>
    <row r="8247" spans="1:10" x14ac:dyDescent="0.3">
      <c r="A8247" s="2" t="str">
        <f>IF(Tabla1[[#This Row],[Fecha]]="",(""),(Tabla1[[#This Row],[Fecha]]))</f>
        <v/>
      </c>
      <c r="B8247" s="3" t="str">
        <f>IF(Tabla1[[#This Row],[Fecha]]="",(""),(Tabla1[[#This Row],[Tipo de Operación]]))</f>
        <v/>
      </c>
      <c r="C8247" s="19" t="str">
        <f>IF(Tabla1[[#This Row],[Fecha]]="",(""),(Tabla1[[#This Row],[Código]]))</f>
        <v/>
      </c>
      <c r="D8247" s="4" t="str">
        <f>IF(Tabla1[[#This Row],[Fecha]]="",(""),(Tabla1[[#This Row],[Rubro]]))</f>
        <v/>
      </c>
      <c r="E8247" s="4"/>
      <c r="F8247" s="4" t="str">
        <f>IF(Tabla1[[#This Row],[Fecha]]="",(""),(Tabla1[[#This Row],[Precio]]))</f>
        <v/>
      </c>
      <c r="G8247" s="4" t="str">
        <f>IF(Tabla1[[#This Row],[Fecha]]="",(""),(Tabla1[[#This Row],[Medio de Pago]]))</f>
        <v/>
      </c>
      <c r="H8247" s="4" t="str">
        <f>IF(Tabla1[[#This Row],[Fecha]]="",(""),(IF(Tabla1[[#This Row],[Ingreso en]]="",(""),(Tabla1[[#This Row],[Precio]]))))</f>
        <v/>
      </c>
      <c r="I8247" s="5" t="str">
        <f>IF(Tabla1[[#This Row],[Fecha]]="",(""),(IF(Tabla1[[#This Row],[Egreso de]]="",(""),(Tabla1[[#This Row],[Precio]]))))</f>
        <v/>
      </c>
      <c r="J8247" s="4" t="str">
        <f>IF(Tabla1[[#This Row],[Fecha]]="",(""),(IF(Tabla13[[#This Row],[Ingreso en]]="",(-Tabla13[[#This Row],[Egreso de]]),(Tabla13[[#This Row],[Ingreso en]]))))</f>
        <v/>
      </c>
    </row>
    <row r="8248" spans="1:10" x14ac:dyDescent="0.3">
      <c r="A8248" s="2" t="str">
        <f>IF(Tabla1[[#This Row],[Fecha]]="",(""),(Tabla1[[#This Row],[Fecha]]))</f>
        <v/>
      </c>
      <c r="B8248" s="3" t="str">
        <f>IF(Tabla1[[#This Row],[Fecha]]="",(""),(Tabla1[[#This Row],[Tipo de Operación]]))</f>
        <v/>
      </c>
      <c r="C8248" s="19" t="str">
        <f>IF(Tabla1[[#This Row],[Fecha]]="",(""),(Tabla1[[#This Row],[Código]]))</f>
        <v/>
      </c>
      <c r="D8248" s="4" t="str">
        <f>IF(Tabla1[[#This Row],[Fecha]]="",(""),(Tabla1[[#This Row],[Rubro]]))</f>
        <v/>
      </c>
      <c r="E8248" s="4"/>
      <c r="F8248" s="4" t="str">
        <f>IF(Tabla1[[#This Row],[Fecha]]="",(""),(Tabla1[[#This Row],[Precio]]))</f>
        <v/>
      </c>
      <c r="G8248" s="4" t="str">
        <f>IF(Tabla1[[#This Row],[Fecha]]="",(""),(Tabla1[[#This Row],[Medio de Pago]]))</f>
        <v/>
      </c>
      <c r="H8248" s="4" t="str">
        <f>IF(Tabla1[[#This Row],[Fecha]]="",(""),(IF(Tabla1[[#This Row],[Ingreso en]]="",(""),(Tabla1[[#This Row],[Precio]]))))</f>
        <v/>
      </c>
      <c r="I8248" s="5" t="str">
        <f>IF(Tabla1[[#This Row],[Fecha]]="",(""),(IF(Tabla1[[#This Row],[Egreso de]]="",(""),(Tabla1[[#This Row],[Precio]]))))</f>
        <v/>
      </c>
      <c r="J8248" s="4" t="str">
        <f>IF(Tabla1[[#This Row],[Fecha]]="",(""),(IF(Tabla13[[#This Row],[Ingreso en]]="",(-Tabla13[[#This Row],[Egreso de]]),(Tabla13[[#This Row],[Ingreso en]]))))</f>
        <v/>
      </c>
    </row>
    <row r="8249" spans="1:10" x14ac:dyDescent="0.3">
      <c r="A8249" s="2" t="str">
        <f>IF(Tabla1[[#This Row],[Fecha]]="",(""),(Tabla1[[#This Row],[Fecha]]))</f>
        <v/>
      </c>
      <c r="B8249" s="3" t="str">
        <f>IF(Tabla1[[#This Row],[Fecha]]="",(""),(Tabla1[[#This Row],[Tipo de Operación]]))</f>
        <v/>
      </c>
      <c r="C8249" s="19" t="str">
        <f>IF(Tabla1[[#This Row],[Fecha]]="",(""),(Tabla1[[#This Row],[Código]]))</f>
        <v/>
      </c>
      <c r="D8249" s="4" t="str">
        <f>IF(Tabla1[[#This Row],[Fecha]]="",(""),(Tabla1[[#This Row],[Rubro]]))</f>
        <v/>
      </c>
      <c r="E8249" s="4"/>
      <c r="F8249" s="4" t="str">
        <f>IF(Tabla1[[#This Row],[Fecha]]="",(""),(Tabla1[[#This Row],[Precio]]))</f>
        <v/>
      </c>
      <c r="G8249" s="4" t="str">
        <f>IF(Tabla1[[#This Row],[Fecha]]="",(""),(Tabla1[[#This Row],[Medio de Pago]]))</f>
        <v/>
      </c>
      <c r="H8249" s="4" t="str">
        <f>IF(Tabla1[[#This Row],[Fecha]]="",(""),(IF(Tabla1[[#This Row],[Ingreso en]]="",(""),(Tabla1[[#This Row],[Precio]]))))</f>
        <v/>
      </c>
      <c r="I8249" s="5" t="str">
        <f>IF(Tabla1[[#This Row],[Fecha]]="",(""),(IF(Tabla1[[#This Row],[Egreso de]]="",(""),(Tabla1[[#This Row],[Precio]]))))</f>
        <v/>
      </c>
      <c r="J8249" s="4" t="str">
        <f>IF(Tabla1[[#This Row],[Fecha]]="",(""),(IF(Tabla13[[#This Row],[Ingreso en]]="",(-Tabla13[[#This Row],[Egreso de]]),(Tabla13[[#This Row],[Ingreso en]]))))</f>
        <v/>
      </c>
    </row>
    <row r="8250" spans="1:10" x14ac:dyDescent="0.3">
      <c r="A8250" s="2" t="str">
        <f>IF(Tabla1[[#This Row],[Fecha]]="",(""),(Tabla1[[#This Row],[Fecha]]))</f>
        <v/>
      </c>
      <c r="B8250" s="3" t="str">
        <f>IF(Tabla1[[#This Row],[Fecha]]="",(""),(Tabla1[[#This Row],[Tipo de Operación]]))</f>
        <v/>
      </c>
      <c r="C8250" s="19" t="str">
        <f>IF(Tabla1[[#This Row],[Fecha]]="",(""),(Tabla1[[#This Row],[Código]]))</f>
        <v/>
      </c>
      <c r="D8250" s="4" t="str">
        <f>IF(Tabla1[[#This Row],[Fecha]]="",(""),(Tabla1[[#This Row],[Rubro]]))</f>
        <v/>
      </c>
      <c r="E8250" s="4"/>
      <c r="F8250" s="4" t="str">
        <f>IF(Tabla1[[#This Row],[Fecha]]="",(""),(Tabla1[[#This Row],[Precio]]))</f>
        <v/>
      </c>
      <c r="G8250" s="4" t="str">
        <f>IF(Tabla1[[#This Row],[Fecha]]="",(""),(Tabla1[[#This Row],[Medio de Pago]]))</f>
        <v/>
      </c>
      <c r="H8250" s="4" t="str">
        <f>IF(Tabla1[[#This Row],[Fecha]]="",(""),(IF(Tabla1[[#This Row],[Ingreso en]]="",(""),(Tabla1[[#This Row],[Precio]]))))</f>
        <v/>
      </c>
      <c r="I8250" s="5" t="str">
        <f>IF(Tabla1[[#This Row],[Fecha]]="",(""),(IF(Tabla1[[#This Row],[Egreso de]]="",(""),(Tabla1[[#This Row],[Precio]]))))</f>
        <v/>
      </c>
      <c r="J8250" s="4" t="str">
        <f>IF(Tabla1[[#This Row],[Fecha]]="",(""),(IF(Tabla13[[#This Row],[Ingreso en]]="",(-Tabla13[[#This Row],[Egreso de]]),(Tabla13[[#This Row],[Ingreso en]]))))</f>
        <v/>
      </c>
    </row>
    <row r="8251" spans="1:10" x14ac:dyDescent="0.3">
      <c r="A8251" s="2" t="str">
        <f>IF(Tabla1[[#This Row],[Fecha]]="",(""),(Tabla1[[#This Row],[Fecha]]))</f>
        <v/>
      </c>
      <c r="B8251" s="3" t="str">
        <f>IF(Tabla1[[#This Row],[Fecha]]="",(""),(Tabla1[[#This Row],[Tipo de Operación]]))</f>
        <v/>
      </c>
      <c r="C8251" s="19" t="str">
        <f>IF(Tabla1[[#This Row],[Fecha]]="",(""),(Tabla1[[#This Row],[Código]]))</f>
        <v/>
      </c>
      <c r="D8251" s="4" t="str">
        <f>IF(Tabla1[[#This Row],[Fecha]]="",(""),(Tabla1[[#This Row],[Rubro]]))</f>
        <v/>
      </c>
      <c r="E8251" s="4"/>
      <c r="F8251" s="4" t="str">
        <f>IF(Tabla1[[#This Row],[Fecha]]="",(""),(Tabla1[[#This Row],[Precio]]))</f>
        <v/>
      </c>
      <c r="G8251" s="4" t="str">
        <f>IF(Tabla1[[#This Row],[Fecha]]="",(""),(Tabla1[[#This Row],[Medio de Pago]]))</f>
        <v/>
      </c>
      <c r="H8251" s="4" t="str">
        <f>IF(Tabla1[[#This Row],[Fecha]]="",(""),(IF(Tabla1[[#This Row],[Ingreso en]]="",(""),(Tabla1[[#This Row],[Precio]]))))</f>
        <v/>
      </c>
      <c r="I8251" s="5" t="str">
        <f>IF(Tabla1[[#This Row],[Fecha]]="",(""),(IF(Tabla1[[#This Row],[Egreso de]]="",(""),(Tabla1[[#This Row],[Precio]]))))</f>
        <v/>
      </c>
      <c r="J8251" s="4" t="str">
        <f>IF(Tabla1[[#This Row],[Fecha]]="",(""),(IF(Tabla13[[#This Row],[Ingreso en]]="",(-Tabla13[[#This Row],[Egreso de]]),(Tabla13[[#This Row],[Ingreso en]]))))</f>
        <v/>
      </c>
    </row>
    <row r="8252" spans="1:10" x14ac:dyDescent="0.3">
      <c r="A8252" s="2" t="str">
        <f>IF(Tabla1[[#This Row],[Fecha]]="",(""),(Tabla1[[#This Row],[Fecha]]))</f>
        <v/>
      </c>
      <c r="B8252" s="3" t="str">
        <f>IF(Tabla1[[#This Row],[Fecha]]="",(""),(Tabla1[[#This Row],[Tipo de Operación]]))</f>
        <v/>
      </c>
      <c r="C8252" s="19" t="str">
        <f>IF(Tabla1[[#This Row],[Fecha]]="",(""),(Tabla1[[#This Row],[Código]]))</f>
        <v/>
      </c>
      <c r="D8252" s="4" t="str">
        <f>IF(Tabla1[[#This Row],[Fecha]]="",(""),(Tabla1[[#This Row],[Rubro]]))</f>
        <v/>
      </c>
      <c r="E8252" s="4"/>
      <c r="F8252" s="4" t="str">
        <f>IF(Tabla1[[#This Row],[Fecha]]="",(""),(Tabla1[[#This Row],[Precio]]))</f>
        <v/>
      </c>
      <c r="G8252" s="4" t="str">
        <f>IF(Tabla1[[#This Row],[Fecha]]="",(""),(Tabla1[[#This Row],[Medio de Pago]]))</f>
        <v/>
      </c>
      <c r="H8252" s="4" t="str">
        <f>IF(Tabla1[[#This Row],[Fecha]]="",(""),(IF(Tabla1[[#This Row],[Ingreso en]]="",(""),(Tabla1[[#This Row],[Precio]]))))</f>
        <v/>
      </c>
      <c r="I8252" s="5" t="str">
        <f>IF(Tabla1[[#This Row],[Fecha]]="",(""),(IF(Tabla1[[#This Row],[Egreso de]]="",(""),(Tabla1[[#This Row],[Precio]]))))</f>
        <v/>
      </c>
      <c r="J8252" s="4" t="str">
        <f>IF(Tabla1[[#This Row],[Fecha]]="",(""),(IF(Tabla13[[#This Row],[Ingreso en]]="",(-Tabla13[[#This Row],[Egreso de]]),(Tabla13[[#This Row],[Ingreso en]]))))</f>
        <v/>
      </c>
    </row>
    <row r="8253" spans="1:10" x14ac:dyDescent="0.3">
      <c r="A8253" s="2" t="str">
        <f>IF(Tabla1[[#This Row],[Fecha]]="",(""),(Tabla1[[#This Row],[Fecha]]))</f>
        <v/>
      </c>
      <c r="B8253" s="3" t="str">
        <f>IF(Tabla1[[#This Row],[Fecha]]="",(""),(Tabla1[[#This Row],[Tipo de Operación]]))</f>
        <v/>
      </c>
      <c r="C8253" s="19" t="str">
        <f>IF(Tabla1[[#This Row],[Fecha]]="",(""),(Tabla1[[#This Row],[Código]]))</f>
        <v/>
      </c>
      <c r="D8253" s="4" t="str">
        <f>IF(Tabla1[[#This Row],[Fecha]]="",(""),(Tabla1[[#This Row],[Rubro]]))</f>
        <v/>
      </c>
      <c r="E8253" s="4"/>
      <c r="F8253" s="4" t="str">
        <f>IF(Tabla1[[#This Row],[Fecha]]="",(""),(Tabla1[[#This Row],[Precio]]))</f>
        <v/>
      </c>
      <c r="G8253" s="4" t="str">
        <f>IF(Tabla1[[#This Row],[Fecha]]="",(""),(Tabla1[[#This Row],[Medio de Pago]]))</f>
        <v/>
      </c>
      <c r="H8253" s="4" t="str">
        <f>IF(Tabla1[[#This Row],[Fecha]]="",(""),(IF(Tabla1[[#This Row],[Ingreso en]]="",(""),(Tabla1[[#This Row],[Precio]]))))</f>
        <v/>
      </c>
      <c r="I8253" s="5" t="str">
        <f>IF(Tabla1[[#This Row],[Fecha]]="",(""),(IF(Tabla1[[#This Row],[Egreso de]]="",(""),(Tabla1[[#This Row],[Precio]]))))</f>
        <v/>
      </c>
      <c r="J8253" s="4" t="str">
        <f>IF(Tabla1[[#This Row],[Fecha]]="",(""),(IF(Tabla13[[#This Row],[Ingreso en]]="",(-Tabla13[[#This Row],[Egreso de]]),(Tabla13[[#This Row],[Ingreso en]]))))</f>
        <v/>
      </c>
    </row>
    <row r="8254" spans="1:10" x14ac:dyDescent="0.3">
      <c r="A8254" s="2" t="str">
        <f>IF(Tabla1[[#This Row],[Fecha]]="",(""),(Tabla1[[#This Row],[Fecha]]))</f>
        <v/>
      </c>
      <c r="B8254" s="3" t="str">
        <f>IF(Tabla1[[#This Row],[Fecha]]="",(""),(Tabla1[[#This Row],[Tipo de Operación]]))</f>
        <v/>
      </c>
      <c r="C8254" s="19" t="str">
        <f>IF(Tabla1[[#This Row],[Fecha]]="",(""),(Tabla1[[#This Row],[Código]]))</f>
        <v/>
      </c>
      <c r="D8254" s="4" t="str">
        <f>IF(Tabla1[[#This Row],[Fecha]]="",(""),(Tabla1[[#This Row],[Rubro]]))</f>
        <v/>
      </c>
      <c r="E8254" s="4"/>
      <c r="F8254" s="4" t="str">
        <f>IF(Tabla1[[#This Row],[Fecha]]="",(""),(Tabla1[[#This Row],[Precio]]))</f>
        <v/>
      </c>
      <c r="G8254" s="4" t="str">
        <f>IF(Tabla1[[#This Row],[Fecha]]="",(""),(Tabla1[[#This Row],[Medio de Pago]]))</f>
        <v/>
      </c>
      <c r="H8254" s="4" t="str">
        <f>IF(Tabla1[[#This Row],[Fecha]]="",(""),(IF(Tabla1[[#This Row],[Ingreso en]]="",(""),(Tabla1[[#This Row],[Precio]]))))</f>
        <v/>
      </c>
      <c r="I8254" s="5" t="str">
        <f>IF(Tabla1[[#This Row],[Fecha]]="",(""),(IF(Tabla1[[#This Row],[Egreso de]]="",(""),(Tabla1[[#This Row],[Precio]]))))</f>
        <v/>
      </c>
      <c r="J8254" s="4" t="str">
        <f>IF(Tabla1[[#This Row],[Fecha]]="",(""),(IF(Tabla13[[#This Row],[Ingreso en]]="",(-Tabla13[[#This Row],[Egreso de]]),(Tabla13[[#This Row],[Ingreso en]]))))</f>
        <v/>
      </c>
    </row>
    <row r="8255" spans="1:10" x14ac:dyDescent="0.3">
      <c r="A8255" s="2" t="str">
        <f>IF(Tabla1[[#This Row],[Fecha]]="",(""),(Tabla1[[#This Row],[Fecha]]))</f>
        <v/>
      </c>
      <c r="B8255" s="3" t="str">
        <f>IF(Tabla1[[#This Row],[Fecha]]="",(""),(Tabla1[[#This Row],[Tipo de Operación]]))</f>
        <v/>
      </c>
      <c r="C8255" s="19" t="str">
        <f>IF(Tabla1[[#This Row],[Fecha]]="",(""),(Tabla1[[#This Row],[Código]]))</f>
        <v/>
      </c>
      <c r="D8255" s="4" t="str">
        <f>IF(Tabla1[[#This Row],[Fecha]]="",(""),(Tabla1[[#This Row],[Rubro]]))</f>
        <v/>
      </c>
      <c r="E8255" s="4"/>
      <c r="F8255" s="4" t="str">
        <f>IF(Tabla1[[#This Row],[Fecha]]="",(""),(Tabla1[[#This Row],[Precio]]))</f>
        <v/>
      </c>
      <c r="G8255" s="4" t="str">
        <f>IF(Tabla1[[#This Row],[Fecha]]="",(""),(Tabla1[[#This Row],[Medio de Pago]]))</f>
        <v/>
      </c>
      <c r="H8255" s="4" t="str">
        <f>IF(Tabla1[[#This Row],[Fecha]]="",(""),(IF(Tabla1[[#This Row],[Ingreso en]]="",(""),(Tabla1[[#This Row],[Precio]]))))</f>
        <v/>
      </c>
      <c r="I8255" s="5" t="str">
        <f>IF(Tabla1[[#This Row],[Fecha]]="",(""),(IF(Tabla1[[#This Row],[Egreso de]]="",(""),(Tabla1[[#This Row],[Precio]]))))</f>
        <v/>
      </c>
      <c r="J8255" s="4" t="str">
        <f>IF(Tabla1[[#This Row],[Fecha]]="",(""),(IF(Tabla13[[#This Row],[Ingreso en]]="",(-Tabla13[[#This Row],[Egreso de]]),(Tabla13[[#This Row],[Ingreso en]]))))</f>
        <v/>
      </c>
    </row>
    <row r="8256" spans="1:10" x14ac:dyDescent="0.3">
      <c r="A8256" s="2" t="str">
        <f>IF(Tabla1[[#This Row],[Fecha]]="",(""),(Tabla1[[#This Row],[Fecha]]))</f>
        <v/>
      </c>
      <c r="B8256" s="3" t="str">
        <f>IF(Tabla1[[#This Row],[Fecha]]="",(""),(Tabla1[[#This Row],[Tipo de Operación]]))</f>
        <v/>
      </c>
      <c r="C8256" s="19" t="str">
        <f>IF(Tabla1[[#This Row],[Fecha]]="",(""),(Tabla1[[#This Row],[Código]]))</f>
        <v/>
      </c>
      <c r="D8256" s="4" t="str">
        <f>IF(Tabla1[[#This Row],[Fecha]]="",(""),(Tabla1[[#This Row],[Rubro]]))</f>
        <v/>
      </c>
      <c r="E8256" s="4"/>
      <c r="F8256" s="4" t="str">
        <f>IF(Tabla1[[#This Row],[Fecha]]="",(""),(Tabla1[[#This Row],[Precio]]))</f>
        <v/>
      </c>
      <c r="G8256" s="4" t="str">
        <f>IF(Tabla1[[#This Row],[Fecha]]="",(""),(Tabla1[[#This Row],[Medio de Pago]]))</f>
        <v/>
      </c>
      <c r="H8256" s="4" t="str">
        <f>IF(Tabla1[[#This Row],[Fecha]]="",(""),(IF(Tabla1[[#This Row],[Ingreso en]]="",(""),(Tabla1[[#This Row],[Precio]]))))</f>
        <v/>
      </c>
      <c r="I8256" s="5" t="str">
        <f>IF(Tabla1[[#This Row],[Fecha]]="",(""),(IF(Tabla1[[#This Row],[Egreso de]]="",(""),(Tabla1[[#This Row],[Precio]]))))</f>
        <v/>
      </c>
      <c r="J8256" s="4" t="str">
        <f>IF(Tabla1[[#This Row],[Fecha]]="",(""),(IF(Tabla13[[#This Row],[Ingreso en]]="",(-Tabla13[[#This Row],[Egreso de]]),(Tabla13[[#This Row],[Ingreso en]]))))</f>
        <v/>
      </c>
    </row>
    <row r="8257" spans="1:10" x14ac:dyDescent="0.3">
      <c r="A8257" s="2" t="str">
        <f>IF(Tabla1[[#This Row],[Fecha]]="",(""),(Tabla1[[#This Row],[Fecha]]))</f>
        <v/>
      </c>
      <c r="B8257" s="3" t="str">
        <f>IF(Tabla1[[#This Row],[Fecha]]="",(""),(Tabla1[[#This Row],[Tipo de Operación]]))</f>
        <v/>
      </c>
      <c r="C8257" s="19" t="str">
        <f>IF(Tabla1[[#This Row],[Fecha]]="",(""),(Tabla1[[#This Row],[Código]]))</f>
        <v/>
      </c>
      <c r="D8257" s="4" t="str">
        <f>IF(Tabla1[[#This Row],[Fecha]]="",(""),(Tabla1[[#This Row],[Rubro]]))</f>
        <v/>
      </c>
      <c r="E8257" s="4"/>
      <c r="F8257" s="4" t="str">
        <f>IF(Tabla1[[#This Row],[Fecha]]="",(""),(Tabla1[[#This Row],[Precio]]))</f>
        <v/>
      </c>
      <c r="G8257" s="4" t="str">
        <f>IF(Tabla1[[#This Row],[Fecha]]="",(""),(Tabla1[[#This Row],[Medio de Pago]]))</f>
        <v/>
      </c>
      <c r="H8257" s="4" t="str">
        <f>IF(Tabla1[[#This Row],[Fecha]]="",(""),(IF(Tabla1[[#This Row],[Ingreso en]]="",(""),(Tabla1[[#This Row],[Precio]]))))</f>
        <v/>
      </c>
      <c r="I8257" s="5" t="str">
        <f>IF(Tabla1[[#This Row],[Fecha]]="",(""),(IF(Tabla1[[#This Row],[Egreso de]]="",(""),(Tabla1[[#This Row],[Precio]]))))</f>
        <v/>
      </c>
      <c r="J8257" s="4" t="str">
        <f>IF(Tabla1[[#This Row],[Fecha]]="",(""),(IF(Tabla13[[#This Row],[Ingreso en]]="",(-Tabla13[[#This Row],[Egreso de]]),(Tabla13[[#This Row],[Ingreso en]]))))</f>
        <v/>
      </c>
    </row>
    <row r="8258" spans="1:10" x14ac:dyDescent="0.3">
      <c r="A8258" s="2" t="str">
        <f>IF(Tabla1[[#This Row],[Fecha]]="",(""),(Tabla1[[#This Row],[Fecha]]))</f>
        <v/>
      </c>
      <c r="B8258" s="3" t="str">
        <f>IF(Tabla1[[#This Row],[Fecha]]="",(""),(Tabla1[[#This Row],[Tipo de Operación]]))</f>
        <v/>
      </c>
      <c r="C8258" s="19" t="str">
        <f>IF(Tabla1[[#This Row],[Fecha]]="",(""),(Tabla1[[#This Row],[Código]]))</f>
        <v/>
      </c>
      <c r="D8258" s="4" t="str">
        <f>IF(Tabla1[[#This Row],[Fecha]]="",(""),(Tabla1[[#This Row],[Rubro]]))</f>
        <v/>
      </c>
      <c r="E8258" s="4"/>
      <c r="F8258" s="4" t="str">
        <f>IF(Tabla1[[#This Row],[Fecha]]="",(""),(Tabla1[[#This Row],[Precio]]))</f>
        <v/>
      </c>
      <c r="G8258" s="4" t="str">
        <f>IF(Tabla1[[#This Row],[Fecha]]="",(""),(Tabla1[[#This Row],[Medio de Pago]]))</f>
        <v/>
      </c>
      <c r="H8258" s="4" t="str">
        <f>IF(Tabla1[[#This Row],[Fecha]]="",(""),(IF(Tabla1[[#This Row],[Ingreso en]]="",(""),(Tabla1[[#This Row],[Precio]]))))</f>
        <v/>
      </c>
      <c r="I8258" s="5" t="str">
        <f>IF(Tabla1[[#This Row],[Fecha]]="",(""),(IF(Tabla1[[#This Row],[Egreso de]]="",(""),(Tabla1[[#This Row],[Precio]]))))</f>
        <v/>
      </c>
      <c r="J8258" s="4" t="str">
        <f>IF(Tabla1[[#This Row],[Fecha]]="",(""),(IF(Tabla13[[#This Row],[Ingreso en]]="",(-Tabla13[[#This Row],[Egreso de]]),(Tabla13[[#This Row],[Ingreso en]]))))</f>
        <v/>
      </c>
    </row>
    <row r="8259" spans="1:10" x14ac:dyDescent="0.3">
      <c r="A8259" s="2" t="str">
        <f>IF(Tabla1[[#This Row],[Fecha]]="",(""),(Tabla1[[#This Row],[Fecha]]))</f>
        <v/>
      </c>
      <c r="B8259" s="3" t="str">
        <f>IF(Tabla1[[#This Row],[Fecha]]="",(""),(Tabla1[[#This Row],[Tipo de Operación]]))</f>
        <v/>
      </c>
      <c r="C8259" s="19" t="str">
        <f>IF(Tabla1[[#This Row],[Fecha]]="",(""),(Tabla1[[#This Row],[Código]]))</f>
        <v/>
      </c>
      <c r="D8259" s="4" t="str">
        <f>IF(Tabla1[[#This Row],[Fecha]]="",(""),(Tabla1[[#This Row],[Rubro]]))</f>
        <v/>
      </c>
      <c r="E8259" s="4"/>
      <c r="F8259" s="4" t="str">
        <f>IF(Tabla1[[#This Row],[Fecha]]="",(""),(Tabla1[[#This Row],[Precio]]))</f>
        <v/>
      </c>
      <c r="G8259" s="4" t="str">
        <f>IF(Tabla1[[#This Row],[Fecha]]="",(""),(Tabla1[[#This Row],[Medio de Pago]]))</f>
        <v/>
      </c>
      <c r="H8259" s="4" t="str">
        <f>IF(Tabla1[[#This Row],[Fecha]]="",(""),(IF(Tabla1[[#This Row],[Ingreso en]]="",(""),(Tabla1[[#This Row],[Precio]]))))</f>
        <v/>
      </c>
      <c r="I8259" s="5" t="str">
        <f>IF(Tabla1[[#This Row],[Fecha]]="",(""),(IF(Tabla1[[#This Row],[Egreso de]]="",(""),(Tabla1[[#This Row],[Precio]]))))</f>
        <v/>
      </c>
      <c r="J8259" s="4" t="str">
        <f>IF(Tabla1[[#This Row],[Fecha]]="",(""),(IF(Tabla13[[#This Row],[Ingreso en]]="",(-Tabla13[[#This Row],[Egreso de]]),(Tabla13[[#This Row],[Ingreso en]]))))</f>
        <v/>
      </c>
    </row>
    <row r="8260" spans="1:10" x14ac:dyDescent="0.3">
      <c r="A8260" s="2" t="str">
        <f>IF(Tabla1[[#This Row],[Fecha]]="",(""),(Tabla1[[#This Row],[Fecha]]))</f>
        <v/>
      </c>
      <c r="B8260" s="3" t="str">
        <f>IF(Tabla1[[#This Row],[Fecha]]="",(""),(Tabla1[[#This Row],[Tipo de Operación]]))</f>
        <v/>
      </c>
      <c r="C8260" s="19" t="str">
        <f>IF(Tabla1[[#This Row],[Fecha]]="",(""),(Tabla1[[#This Row],[Código]]))</f>
        <v/>
      </c>
      <c r="D8260" s="4" t="str">
        <f>IF(Tabla1[[#This Row],[Fecha]]="",(""),(Tabla1[[#This Row],[Rubro]]))</f>
        <v/>
      </c>
      <c r="E8260" s="4"/>
      <c r="F8260" s="4" t="str">
        <f>IF(Tabla1[[#This Row],[Fecha]]="",(""),(Tabla1[[#This Row],[Precio]]))</f>
        <v/>
      </c>
      <c r="G8260" s="4" t="str">
        <f>IF(Tabla1[[#This Row],[Fecha]]="",(""),(Tabla1[[#This Row],[Medio de Pago]]))</f>
        <v/>
      </c>
      <c r="H8260" s="4" t="str">
        <f>IF(Tabla1[[#This Row],[Fecha]]="",(""),(IF(Tabla1[[#This Row],[Ingreso en]]="",(""),(Tabla1[[#This Row],[Precio]]))))</f>
        <v/>
      </c>
      <c r="I8260" s="5" t="str">
        <f>IF(Tabla1[[#This Row],[Fecha]]="",(""),(IF(Tabla1[[#This Row],[Egreso de]]="",(""),(Tabla1[[#This Row],[Precio]]))))</f>
        <v/>
      </c>
      <c r="J8260" s="4" t="str">
        <f>IF(Tabla1[[#This Row],[Fecha]]="",(""),(IF(Tabla13[[#This Row],[Ingreso en]]="",(-Tabla13[[#This Row],[Egreso de]]),(Tabla13[[#This Row],[Ingreso en]]))))</f>
        <v/>
      </c>
    </row>
    <row r="8261" spans="1:10" x14ac:dyDescent="0.3">
      <c r="A8261" s="2" t="str">
        <f>IF(Tabla1[[#This Row],[Fecha]]="",(""),(Tabla1[[#This Row],[Fecha]]))</f>
        <v/>
      </c>
      <c r="B8261" s="3" t="str">
        <f>IF(Tabla1[[#This Row],[Fecha]]="",(""),(Tabla1[[#This Row],[Tipo de Operación]]))</f>
        <v/>
      </c>
      <c r="C8261" s="19" t="str">
        <f>IF(Tabla1[[#This Row],[Fecha]]="",(""),(Tabla1[[#This Row],[Código]]))</f>
        <v/>
      </c>
      <c r="D8261" s="4" t="str">
        <f>IF(Tabla1[[#This Row],[Fecha]]="",(""),(Tabla1[[#This Row],[Rubro]]))</f>
        <v/>
      </c>
      <c r="E8261" s="4"/>
      <c r="F8261" s="4" t="str">
        <f>IF(Tabla1[[#This Row],[Fecha]]="",(""),(Tabla1[[#This Row],[Precio]]))</f>
        <v/>
      </c>
      <c r="G8261" s="4" t="str">
        <f>IF(Tabla1[[#This Row],[Fecha]]="",(""),(Tabla1[[#This Row],[Medio de Pago]]))</f>
        <v/>
      </c>
      <c r="H8261" s="4" t="str">
        <f>IF(Tabla1[[#This Row],[Fecha]]="",(""),(IF(Tabla1[[#This Row],[Ingreso en]]="",(""),(Tabla1[[#This Row],[Precio]]))))</f>
        <v/>
      </c>
      <c r="I8261" s="5" t="str">
        <f>IF(Tabla1[[#This Row],[Fecha]]="",(""),(IF(Tabla1[[#This Row],[Egreso de]]="",(""),(Tabla1[[#This Row],[Precio]]))))</f>
        <v/>
      </c>
      <c r="J8261" s="4" t="str">
        <f>IF(Tabla1[[#This Row],[Fecha]]="",(""),(IF(Tabla13[[#This Row],[Ingreso en]]="",(-Tabla13[[#This Row],[Egreso de]]),(Tabla13[[#This Row],[Ingreso en]]))))</f>
        <v/>
      </c>
    </row>
    <row r="8262" spans="1:10" x14ac:dyDescent="0.3">
      <c r="A8262" s="2" t="str">
        <f>IF(Tabla1[[#This Row],[Fecha]]="",(""),(Tabla1[[#This Row],[Fecha]]))</f>
        <v/>
      </c>
      <c r="B8262" s="3" t="str">
        <f>IF(Tabla1[[#This Row],[Fecha]]="",(""),(Tabla1[[#This Row],[Tipo de Operación]]))</f>
        <v/>
      </c>
      <c r="C8262" s="19" t="str">
        <f>IF(Tabla1[[#This Row],[Fecha]]="",(""),(Tabla1[[#This Row],[Código]]))</f>
        <v/>
      </c>
      <c r="D8262" s="4" t="str">
        <f>IF(Tabla1[[#This Row],[Fecha]]="",(""),(Tabla1[[#This Row],[Rubro]]))</f>
        <v/>
      </c>
      <c r="E8262" s="4"/>
      <c r="F8262" s="4" t="str">
        <f>IF(Tabla1[[#This Row],[Fecha]]="",(""),(Tabla1[[#This Row],[Precio]]))</f>
        <v/>
      </c>
      <c r="G8262" s="4" t="str">
        <f>IF(Tabla1[[#This Row],[Fecha]]="",(""),(Tabla1[[#This Row],[Medio de Pago]]))</f>
        <v/>
      </c>
      <c r="H8262" s="4" t="str">
        <f>IF(Tabla1[[#This Row],[Fecha]]="",(""),(IF(Tabla1[[#This Row],[Ingreso en]]="",(""),(Tabla1[[#This Row],[Precio]]))))</f>
        <v/>
      </c>
      <c r="I8262" s="5" t="str">
        <f>IF(Tabla1[[#This Row],[Fecha]]="",(""),(IF(Tabla1[[#This Row],[Egreso de]]="",(""),(Tabla1[[#This Row],[Precio]]))))</f>
        <v/>
      </c>
      <c r="J8262" s="4" t="str">
        <f>IF(Tabla1[[#This Row],[Fecha]]="",(""),(IF(Tabla13[[#This Row],[Ingreso en]]="",(-Tabla13[[#This Row],[Egreso de]]),(Tabla13[[#This Row],[Ingreso en]]))))</f>
        <v/>
      </c>
    </row>
    <row r="8263" spans="1:10" x14ac:dyDescent="0.3">
      <c r="A8263" s="2" t="str">
        <f>IF(Tabla1[[#This Row],[Fecha]]="",(""),(Tabla1[[#This Row],[Fecha]]))</f>
        <v/>
      </c>
      <c r="B8263" s="3" t="str">
        <f>IF(Tabla1[[#This Row],[Fecha]]="",(""),(Tabla1[[#This Row],[Tipo de Operación]]))</f>
        <v/>
      </c>
      <c r="C8263" s="19" t="str">
        <f>IF(Tabla1[[#This Row],[Fecha]]="",(""),(Tabla1[[#This Row],[Código]]))</f>
        <v/>
      </c>
      <c r="D8263" s="4" t="str">
        <f>IF(Tabla1[[#This Row],[Fecha]]="",(""),(Tabla1[[#This Row],[Rubro]]))</f>
        <v/>
      </c>
      <c r="E8263" s="4"/>
      <c r="F8263" s="4" t="str">
        <f>IF(Tabla1[[#This Row],[Fecha]]="",(""),(Tabla1[[#This Row],[Precio]]))</f>
        <v/>
      </c>
      <c r="G8263" s="4" t="str">
        <f>IF(Tabla1[[#This Row],[Fecha]]="",(""),(Tabla1[[#This Row],[Medio de Pago]]))</f>
        <v/>
      </c>
      <c r="H8263" s="4" t="str">
        <f>IF(Tabla1[[#This Row],[Fecha]]="",(""),(IF(Tabla1[[#This Row],[Ingreso en]]="",(""),(Tabla1[[#This Row],[Precio]]))))</f>
        <v/>
      </c>
      <c r="I8263" s="5" t="str">
        <f>IF(Tabla1[[#This Row],[Fecha]]="",(""),(IF(Tabla1[[#This Row],[Egreso de]]="",(""),(Tabla1[[#This Row],[Precio]]))))</f>
        <v/>
      </c>
      <c r="J8263" s="4" t="str">
        <f>IF(Tabla1[[#This Row],[Fecha]]="",(""),(IF(Tabla13[[#This Row],[Ingreso en]]="",(-Tabla13[[#This Row],[Egreso de]]),(Tabla13[[#This Row],[Ingreso en]]))))</f>
        <v/>
      </c>
    </row>
    <row r="8264" spans="1:10" x14ac:dyDescent="0.3">
      <c r="A8264" s="2" t="str">
        <f>IF(Tabla1[[#This Row],[Fecha]]="",(""),(Tabla1[[#This Row],[Fecha]]))</f>
        <v/>
      </c>
      <c r="B8264" s="3" t="str">
        <f>IF(Tabla1[[#This Row],[Fecha]]="",(""),(Tabla1[[#This Row],[Tipo de Operación]]))</f>
        <v/>
      </c>
      <c r="C8264" s="19" t="str">
        <f>IF(Tabla1[[#This Row],[Fecha]]="",(""),(Tabla1[[#This Row],[Código]]))</f>
        <v/>
      </c>
      <c r="D8264" s="4" t="str">
        <f>IF(Tabla1[[#This Row],[Fecha]]="",(""),(Tabla1[[#This Row],[Rubro]]))</f>
        <v/>
      </c>
      <c r="E8264" s="4"/>
      <c r="F8264" s="4" t="str">
        <f>IF(Tabla1[[#This Row],[Fecha]]="",(""),(Tabla1[[#This Row],[Precio]]))</f>
        <v/>
      </c>
      <c r="G8264" s="4" t="str">
        <f>IF(Tabla1[[#This Row],[Fecha]]="",(""),(Tabla1[[#This Row],[Medio de Pago]]))</f>
        <v/>
      </c>
      <c r="H8264" s="4" t="str">
        <f>IF(Tabla1[[#This Row],[Fecha]]="",(""),(IF(Tabla1[[#This Row],[Ingreso en]]="",(""),(Tabla1[[#This Row],[Precio]]))))</f>
        <v/>
      </c>
      <c r="I8264" s="5" t="str">
        <f>IF(Tabla1[[#This Row],[Fecha]]="",(""),(IF(Tabla1[[#This Row],[Egreso de]]="",(""),(Tabla1[[#This Row],[Precio]]))))</f>
        <v/>
      </c>
      <c r="J8264" s="4" t="str">
        <f>IF(Tabla1[[#This Row],[Fecha]]="",(""),(IF(Tabla13[[#This Row],[Ingreso en]]="",(-Tabla13[[#This Row],[Egreso de]]),(Tabla13[[#This Row],[Ingreso en]]))))</f>
        <v/>
      </c>
    </row>
    <row r="8265" spans="1:10" x14ac:dyDescent="0.3">
      <c r="A8265" s="2" t="str">
        <f>IF(Tabla1[[#This Row],[Fecha]]="",(""),(Tabla1[[#This Row],[Fecha]]))</f>
        <v/>
      </c>
      <c r="B8265" s="3" t="str">
        <f>IF(Tabla1[[#This Row],[Fecha]]="",(""),(Tabla1[[#This Row],[Tipo de Operación]]))</f>
        <v/>
      </c>
      <c r="C8265" s="19" t="str">
        <f>IF(Tabla1[[#This Row],[Fecha]]="",(""),(Tabla1[[#This Row],[Código]]))</f>
        <v/>
      </c>
      <c r="D8265" s="4" t="str">
        <f>IF(Tabla1[[#This Row],[Fecha]]="",(""),(Tabla1[[#This Row],[Rubro]]))</f>
        <v/>
      </c>
      <c r="E8265" s="4"/>
      <c r="F8265" s="4" t="str">
        <f>IF(Tabla1[[#This Row],[Fecha]]="",(""),(Tabla1[[#This Row],[Precio]]))</f>
        <v/>
      </c>
      <c r="G8265" s="4" t="str">
        <f>IF(Tabla1[[#This Row],[Fecha]]="",(""),(Tabla1[[#This Row],[Medio de Pago]]))</f>
        <v/>
      </c>
      <c r="H8265" s="4" t="str">
        <f>IF(Tabla1[[#This Row],[Fecha]]="",(""),(IF(Tabla1[[#This Row],[Ingreso en]]="",(""),(Tabla1[[#This Row],[Precio]]))))</f>
        <v/>
      </c>
      <c r="I8265" s="5" t="str">
        <f>IF(Tabla1[[#This Row],[Fecha]]="",(""),(IF(Tabla1[[#This Row],[Egreso de]]="",(""),(Tabla1[[#This Row],[Precio]]))))</f>
        <v/>
      </c>
      <c r="J8265" s="4" t="str">
        <f>IF(Tabla1[[#This Row],[Fecha]]="",(""),(IF(Tabla13[[#This Row],[Ingreso en]]="",(-Tabla13[[#This Row],[Egreso de]]),(Tabla13[[#This Row],[Ingreso en]]))))</f>
        <v/>
      </c>
    </row>
    <row r="8266" spans="1:10" x14ac:dyDescent="0.3">
      <c r="A8266" s="2" t="str">
        <f>IF(Tabla1[[#This Row],[Fecha]]="",(""),(Tabla1[[#This Row],[Fecha]]))</f>
        <v/>
      </c>
      <c r="B8266" s="3" t="str">
        <f>IF(Tabla1[[#This Row],[Fecha]]="",(""),(Tabla1[[#This Row],[Tipo de Operación]]))</f>
        <v/>
      </c>
      <c r="C8266" s="19" t="str">
        <f>IF(Tabla1[[#This Row],[Fecha]]="",(""),(Tabla1[[#This Row],[Código]]))</f>
        <v/>
      </c>
      <c r="D8266" s="4" t="str">
        <f>IF(Tabla1[[#This Row],[Fecha]]="",(""),(Tabla1[[#This Row],[Rubro]]))</f>
        <v/>
      </c>
      <c r="E8266" s="4"/>
      <c r="F8266" s="4" t="str">
        <f>IF(Tabla1[[#This Row],[Fecha]]="",(""),(Tabla1[[#This Row],[Precio]]))</f>
        <v/>
      </c>
      <c r="G8266" s="4" t="str">
        <f>IF(Tabla1[[#This Row],[Fecha]]="",(""),(Tabla1[[#This Row],[Medio de Pago]]))</f>
        <v/>
      </c>
      <c r="H8266" s="4" t="str">
        <f>IF(Tabla1[[#This Row],[Fecha]]="",(""),(IF(Tabla1[[#This Row],[Ingreso en]]="",(""),(Tabla1[[#This Row],[Precio]]))))</f>
        <v/>
      </c>
      <c r="I8266" s="5" t="str">
        <f>IF(Tabla1[[#This Row],[Fecha]]="",(""),(IF(Tabla1[[#This Row],[Egreso de]]="",(""),(Tabla1[[#This Row],[Precio]]))))</f>
        <v/>
      </c>
      <c r="J8266" s="4" t="str">
        <f>IF(Tabla1[[#This Row],[Fecha]]="",(""),(IF(Tabla13[[#This Row],[Ingreso en]]="",(-Tabla13[[#This Row],[Egreso de]]),(Tabla13[[#This Row],[Ingreso en]]))))</f>
        <v/>
      </c>
    </row>
    <row r="8267" spans="1:10" x14ac:dyDescent="0.3">
      <c r="A8267" s="2" t="str">
        <f>IF(Tabla1[[#This Row],[Fecha]]="",(""),(Tabla1[[#This Row],[Fecha]]))</f>
        <v/>
      </c>
      <c r="B8267" s="3" t="str">
        <f>IF(Tabla1[[#This Row],[Fecha]]="",(""),(Tabla1[[#This Row],[Tipo de Operación]]))</f>
        <v/>
      </c>
      <c r="C8267" s="19" t="str">
        <f>IF(Tabla1[[#This Row],[Fecha]]="",(""),(Tabla1[[#This Row],[Código]]))</f>
        <v/>
      </c>
      <c r="D8267" s="4" t="str">
        <f>IF(Tabla1[[#This Row],[Fecha]]="",(""),(Tabla1[[#This Row],[Rubro]]))</f>
        <v/>
      </c>
      <c r="E8267" s="4"/>
      <c r="F8267" s="4" t="str">
        <f>IF(Tabla1[[#This Row],[Fecha]]="",(""),(Tabla1[[#This Row],[Precio]]))</f>
        <v/>
      </c>
      <c r="G8267" s="4" t="str">
        <f>IF(Tabla1[[#This Row],[Fecha]]="",(""),(Tabla1[[#This Row],[Medio de Pago]]))</f>
        <v/>
      </c>
      <c r="H8267" s="4" t="str">
        <f>IF(Tabla1[[#This Row],[Fecha]]="",(""),(IF(Tabla1[[#This Row],[Ingreso en]]="",(""),(Tabla1[[#This Row],[Precio]]))))</f>
        <v/>
      </c>
      <c r="I8267" s="5" t="str">
        <f>IF(Tabla1[[#This Row],[Fecha]]="",(""),(IF(Tabla1[[#This Row],[Egreso de]]="",(""),(Tabla1[[#This Row],[Precio]]))))</f>
        <v/>
      </c>
      <c r="J8267" s="4" t="str">
        <f>IF(Tabla1[[#This Row],[Fecha]]="",(""),(IF(Tabla13[[#This Row],[Ingreso en]]="",(-Tabla13[[#This Row],[Egreso de]]),(Tabla13[[#This Row],[Ingreso en]]))))</f>
        <v/>
      </c>
    </row>
    <row r="8268" spans="1:10" x14ac:dyDescent="0.3">
      <c r="A8268" s="2" t="str">
        <f>IF(Tabla1[[#This Row],[Fecha]]="",(""),(Tabla1[[#This Row],[Fecha]]))</f>
        <v/>
      </c>
      <c r="B8268" s="3" t="str">
        <f>IF(Tabla1[[#This Row],[Fecha]]="",(""),(Tabla1[[#This Row],[Tipo de Operación]]))</f>
        <v/>
      </c>
      <c r="C8268" s="19" t="str">
        <f>IF(Tabla1[[#This Row],[Fecha]]="",(""),(Tabla1[[#This Row],[Código]]))</f>
        <v/>
      </c>
      <c r="D8268" s="4" t="str">
        <f>IF(Tabla1[[#This Row],[Fecha]]="",(""),(Tabla1[[#This Row],[Rubro]]))</f>
        <v/>
      </c>
      <c r="E8268" s="4"/>
      <c r="F8268" s="4" t="str">
        <f>IF(Tabla1[[#This Row],[Fecha]]="",(""),(Tabla1[[#This Row],[Precio]]))</f>
        <v/>
      </c>
      <c r="G8268" s="4" t="str">
        <f>IF(Tabla1[[#This Row],[Fecha]]="",(""),(Tabla1[[#This Row],[Medio de Pago]]))</f>
        <v/>
      </c>
      <c r="H8268" s="4" t="str">
        <f>IF(Tabla1[[#This Row],[Fecha]]="",(""),(IF(Tabla1[[#This Row],[Ingreso en]]="",(""),(Tabla1[[#This Row],[Precio]]))))</f>
        <v/>
      </c>
      <c r="I8268" s="5" t="str">
        <f>IF(Tabla1[[#This Row],[Fecha]]="",(""),(IF(Tabla1[[#This Row],[Egreso de]]="",(""),(Tabla1[[#This Row],[Precio]]))))</f>
        <v/>
      </c>
      <c r="J8268" s="4" t="str">
        <f>IF(Tabla1[[#This Row],[Fecha]]="",(""),(IF(Tabla13[[#This Row],[Ingreso en]]="",(-Tabla13[[#This Row],[Egreso de]]),(Tabla13[[#This Row],[Ingreso en]]))))</f>
        <v/>
      </c>
    </row>
    <row r="8269" spans="1:10" x14ac:dyDescent="0.3">
      <c r="A8269" s="2" t="str">
        <f>IF(Tabla1[[#This Row],[Fecha]]="",(""),(Tabla1[[#This Row],[Fecha]]))</f>
        <v/>
      </c>
      <c r="B8269" s="3" t="str">
        <f>IF(Tabla1[[#This Row],[Fecha]]="",(""),(Tabla1[[#This Row],[Tipo de Operación]]))</f>
        <v/>
      </c>
      <c r="C8269" s="19" t="str">
        <f>IF(Tabla1[[#This Row],[Fecha]]="",(""),(Tabla1[[#This Row],[Código]]))</f>
        <v/>
      </c>
      <c r="D8269" s="4" t="str">
        <f>IF(Tabla1[[#This Row],[Fecha]]="",(""),(Tabla1[[#This Row],[Rubro]]))</f>
        <v/>
      </c>
      <c r="E8269" s="4"/>
      <c r="F8269" s="4" t="str">
        <f>IF(Tabla1[[#This Row],[Fecha]]="",(""),(Tabla1[[#This Row],[Precio]]))</f>
        <v/>
      </c>
      <c r="G8269" s="4" t="str">
        <f>IF(Tabla1[[#This Row],[Fecha]]="",(""),(Tabla1[[#This Row],[Medio de Pago]]))</f>
        <v/>
      </c>
      <c r="H8269" s="4" t="str">
        <f>IF(Tabla1[[#This Row],[Fecha]]="",(""),(IF(Tabla1[[#This Row],[Ingreso en]]="",(""),(Tabla1[[#This Row],[Precio]]))))</f>
        <v/>
      </c>
      <c r="I8269" s="5" t="str">
        <f>IF(Tabla1[[#This Row],[Fecha]]="",(""),(IF(Tabla1[[#This Row],[Egreso de]]="",(""),(Tabla1[[#This Row],[Precio]]))))</f>
        <v/>
      </c>
      <c r="J8269" s="4" t="str">
        <f>IF(Tabla1[[#This Row],[Fecha]]="",(""),(IF(Tabla13[[#This Row],[Ingreso en]]="",(-Tabla13[[#This Row],[Egreso de]]),(Tabla13[[#This Row],[Ingreso en]]))))</f>
        <v/>
      </c>
    </row>
    <row r="8270" spans="1:10" x14ac:dyDescent="0.3">
      <c r="A8270" s="2" t="str">
        <f>IF(Tabla1[[#This Row],[Fecha]]="",(""),(Tabla1[[#This Row],[Fecha]]))</f>
        <v/>
      </c>
      <c r="B8270" s="3" t="str">
        <f>IF(Tabla1[[#This Row],[Fecha]]="",(""),(Tabla1[[#This Row],[Tipo de Operación]]))</f>
        <v/>
      </c>
      <c r="C8270" s="19" t="str">
        <f>IF(Tabla1[[#This Row],[Fecha]]="",(""),(Tabla1[[#This Row],[Código]]))</f>
        <v/>
      </c>
      <c r="D8270" s="4" t="str">
        <f>IF(Tabla1[[#This Row],[Fecha]]="",(""),(Tabla1[[#This Row],[Rubro]]))</f>
        <v/>
      </c>
      <c r="E8270" s="4"/>
      <c r="F8270" s="4" t="str">
        <f>IF(Tabla1[[#This Row],[Fecha]]="",(""),(Tabla1[[#This Row],[Precio]]))</f>
        <v/>
      </c>
      <c r="G8270" s="4" t="str">
        <f>IF(Tabla1[[#This Row],[Fecha]]="",(""),(Tabla1[[#This Row],[Medio de Pago]]))</f>
        <v/>
      </c>
      <c r="H8270" s="4" t="str">
        <f>IF(Tabla1[[#This Row],[Fecha]]="",(""),(IF(Tabla1[[#This Row],[Ingreso en]]="",(""),(Tabla1[[#This Row],[Precio]]))))</f>
        <v/>
      </c>
      <c r="I8270" s="5" t="str">
        <f>IF(Tabla1[[#This Row],[Fecha]]="",(""),(IF(Tabla1[[#This Row],[Egreso de]]="",(""),(Tabla1[[#This Row],[Precio]]))))</f>
        <v/>
      </c>
      <c r="J8270" s="4" t="str">
        <f>IF(Tabla1[[#This Row],[Fecha]]="",(""),(IF(Tabla13[[#This Row],[Ingreso en]]="",(-Tabla13[[#This Row],[Egreso de]]),(Tabla13[[#This Row],[Ingreso en]]))))</f>
        <v/>
      </c>
    </row>
    <row r="8271" spans="1:10" x14ac:dyDescent="0.3">
      <c r="A8271" s="2" t="str">
        <f>IF(Tabla1[[#This Row],[Fecha]]="",(""),(Tabla1[[#This Row],[Fecha]]))</f>
        <v/>
      </c>
      <c r="B8271" s="3" t="str">
        <f>IF(Tabla1[[#This Row],[Fecha]]="",(""),(Tabla1[[#This Row],[Tipo de Operación]]))</f>
        <v/>
      </c>
      <c r="C8271" s="19" t="str">
        <f>IF(Tabla1[[#This Row],[Fecha]]="",(""),(Tabla1[[#This Row],[Código]]))</f>
        <v/>
      </c>
      <c r="D8271" s="4" t="str">
        <f>IF(Tabla1[[#This Row],[Fecha]]="",(""),(Tabla1[[#This Row],[Rubro]]))</f>
        <v/>
      </c>
      <c r="E8271" s="4"/>
      <c r="F8271" s="4" t="str">
        <f>IF(Tabla1[[#This Row],[Fecha]]="",(""),(Tabla1[[#This Row],[Precio]]))</f>
        <v/>
      </c>
      <c r="G8271" s="4" t="str">
        <f>IF(Tabla1[[#This Row],[Fecha]]="",(""),(Tabla1[[#This Row],[Medio de Pago]]))</f>
        <v/>
      </c>
      <c r="H8271" s="4" t="str">
        <f>IF(Tabla1[[#This Row],[Fecha]]="",(""),(IF(Tabla1[[#This Row],[Ingreso en]]="",(""),(Tabla1[[#This Row],[Precio]]))))</f>
        <v/>
      </c>
      <c r="I8271" s="5" t="str">
        <f>IF(Tabla1[[#This Row],[Fecha]]="",(""),(IF(Tabla1[[#This Row],[Egreso de]]="",(""),(Tabla1[[#This Row],[Precio]]))))</f>
        <v/>
      </c>
      <c r="J8271" s="4" t="str">
        <f>IF(Tabla1[[#This Row],[Fecha]]="",(""),(IF(Tabla13[[#This Row],[Ingreso en]]="",(-Tabla13[[#This Row],[Egreso de]]),(Tabla13[[#This Row],[Ingreso en]]))))</f>
        <v/>
      </c>
    </row>
    <row r="8272" spans="1:10" x14ac:dyDescent="0.3">
      <c r="A8272" s="2" t="str">
        <f>IF(Tabla1[[#This Row],[Fecha]]="",(""),(Tabla1[[#This Row],[Fecha]]))</f>
        <v/>
      </c>
      <c r="B8272" s="3" t="str">
        <f>IF(Tabla1[[#This Row],[Fecha]]="",(""),(Tabla1[[#This Row],[Tipo de Operación]]))</f>
        <v/>
      </c>
      <c r="C8272" s="19" t="str">
        <f>IF(Tabla1[[#This Row],[Fecha]]="",(""),(Tabla1[[#This Row],[Código]]))</f>
        <v/>
      </c>
      <c r="D8272" s="4" t="str">
        <f>IF(Tabla1[[#This Row],[Fecha]]="",(""),(Tabla1[[#This Row],[Rubro]]))</f>
        <v/>
      </c>
      <c r="E8272" s="4"/>
      <c r="F8272" s="4" t="str">
        <f>IF(Tabla1[[#This Row],[Fecha]]="",(""),(Tabla1[[#This Row],[Precio]]))</f>
        <v/>
      </c>
      <c r="G8272" s="4" t="str">
        <f>IF(Tabla1[[#This Row],[Fecha]]="",(""),(Tabla1[[#This Row],[Medio de Pago]]))</f>
        <v/>
      </c>
      <c r="H8272" s="4" t="str">
        <f>IF(Tabla1[[#This Row],[Fecha]]="",(""),(IF(Tabla1[[#This Row],[Ingreso en]]="",(""),(Tabla1[[#This Row],[Precio]]))))</f>
        <v/>
      </c>
      <c r="I8272" s="5" t="str">
        <f>IF(Tabla1[[#This Row],[Fecha]]="",(""),(IF(Tabla1[[#This Row],[Egreso de]]="",(""),(Tabla1[[#This Row],[Precio]]))))</f>
        <v/>
      </c>
      <c r="J8272" s="4" t="str">
        <f>IF(Tabla1[[#This Row],[Fecha]]="",(""),(IF(Tabla13[[#This Row],[Ingreso en]]="",(-Tabla13[[#This Row],[Egreso de]]),(Tabla13[[#This Row],[Ingreso en]]))))</f>
        <v/>
      </c>
    </row>
    <row r="8273" spans="1:10" x14ac:dyDescent="0.3">
      <c r="A8273" s="2" t="str">
        <f>IF(Tabla1[[#This Row],[Fecha]]="",(""),(Tabla1[[#This Row],[Fecha]]))</f>
        <v/>
      </c>
      <c r="B8273" s="3" t="str">
        <f>IF(Tabla1[[#This Row],[Fecha]]="",(""),(Tabla1[[#This Row],[Tipo de Operación]]))</f>
        <v/>
      </c>
      <c r="C8273" s="19" t="str">
        <f>IF(Tabla1[[#This Row],[Fecha]]="",(""),(Tabla1[[#This Row],[Código]]))</f>
        <v/>
      </c>
      <c r="D8273" s="4" t="str">
        <f>IF(Tabla1[[#This Row],[Fecha]]="",(""),(Tabla1[[#This Row],[Rubro]]))</f>
        <v/>
      </c>
      <c r="E8273" s="4"/>
      <c r="F8273" s="4" t="str">
        <f>IF(Tabla1[[#This Row],[Fecha]]="",(""),(Tabla1[[#This Row],[Precio]]))</f>
        <v/>
      </c>
      <c r="G8273" s="4" t="str">
        <f>IF(Tabla1[[#This Row],[Fecha]]="",(""),(Tabla1[[#This Row],[Medio de Pago]]))</f>
        <v/>
      </c>
      <c r="H8273" s="4" t="str">
        <f>IF(Tabla1[[#This Row],[Fecha]]="",(""),(IF(Tabla1[[#This Row],[Ingreso en]]="",(""),(Tabla1[[#This Row],[Precio]]))))</f>
        <v/>
      </c>
      <c r="I8273" s="5" t="str">
        <f>IF(Tabla1[[#This Row],[Fecha]]="",(""),(IF(Tabla1[[#This Row],[Egreso de]]="",(""),(Tabla1[[#This Row],[Precio]]))))</f>
        <v/>
      </c>
      <c r="J8273" s="4" t="str">
        <f>IF(Tabla1[[#This Row],[Fecha]]="",(""),(IF(Tabla13[[#This Row],[Ingreso en]]="",(-Tabla13[[#This Row],[Egreso de]]),(Tabla13[[#This Row],[Ingreso en]]))))</f>
        <v/>
      </c>
    </row>
    <row r="8274" spans="1:10" x14ac:dyDescent="0.3">
      <c r="A8274" s="2" t="str">
        <f>IF(Tabla1[[#This Row],[Fecha]]="",(""),(Tabla1[[#This Row],[Fecha]]))</f>
        <v/>
      </c>
      <c r="B8274" s="3" t="str">
        <f>IF(Tabla1[[#This Row],[Fecha]]="",(""),(Tabla1[[#This Row],[Tipo de Operación]]))</f>
        <v/>
      </c>
      <c r="C8274" s="19" t="str">
        <f>IF(Tabla1[[#This Row],[Fecha]]="",(""),(Tabla1[[#This Row],[Código]]))</f>
        <v/>
      </c>
      <c r="D8274" s="4" t="str">
        <f>IF(Tabla1[[#This Row],[Fecha]]="",(""),(Tabla1[[#This Row],[Rubro]]))</f>
        <v/>
      </c>
      <c r="E8274" s="4"/>
      <c r="F8274" s="4" t="str">
        <f>IF(Tabla1[[#This Row],[Fecha]]="",(""),(Tabla1[[#This Row],[Precio]]))</f>
        <v/>
      </c>
      <c r="G8274" s="4" t="str">
        <f>IF(Tabla1[[#This Row],[Fecha]]="",(""),(Tabla1[[#This Row],[Medio de Pago]]))</f>
        <v/>
      </c>
      <c r="H8274" s="4" t="str">
        <f>IF(Tabla1[[#This Row],[Fecha]]="",(""),(IF(Tabla1[[#This Row],[Ingreso en]]="",(""),(Tabla1[[#This Row],[Precio]]))))</f>
        <v/>
      </c>
      <c r="I8274" s="5" t="str">
        <f>IF(Tabla1[[#This Row],[Fecha]]="",(""),(IF(Tabla1[[#This Row],[Egreso de]]="",(""),(Tabla1[[#This Row],[Precio]]))))</f>
        <v/>
      </c>
      <c r="J8274" s="4" t="str">
        <f>IF(Tabla1[[#This Row],[Fecha]]="",(""),(IF(Tabla13[[#This Row],[Ingreso en]]="",(-Tabla13[[#This Row],[Egreso de]]),(Tabla13[[#This Row],[Ingreso en]]))))</f>
        <v/>
      </c>
    </row>
    <row r="8275" spans="1:10" x14ac:dyDescent="0.3">
      <c r="A8275" s="2" t="str">
        <f>IF(Tabla1[[#This Row],[Fecha]]="",(""),(Tabla1[[#This Row],[Fecha]]))</f>
        <v/>
      </c>
      <c r="B8275" s="3" t="str">
        <f>IF(Tabla1[[#This Row],[Fecha]]="",(""),(Tabla1[[#This Row],[Tipo de Operación]]))</f>
        <v/>
      </c>
      <c r="C8275" s="19" t="str">
        <f>IF(Tabla1[[#This Row],[Fecha]]="",(""),(Tabla1[[#This Row],[Código]]))</f>
        <v/>
      </c>
      <c r="D8275" s="4" t="str">
        <f>IF(Tabla1[[#This Row],[Fecha]]="",(""),(Tabla1[[#This Row],[Rubro]]))</f>
        <v/>
      </c>
      <c r="E8275" s="4"/>
      <c r="F8275" s="4" t="str">
        <f>IF(Tabla1[[#This Row],[Fecha]]="",(""),(Tabla1[[#This Row],[Precio]]))</f>
        <v/>
      </c>
      <c r="G8275" s="4" t="str">
        <f>IF(Tabla1[[#This Row],[Fecha]]="",(""),(Tabla1[[#This Row],[Medio de Pago]]))</f>
        <v/>
      </c>
      <c r="H8275" s="4" t="str">
        <f>IF(Tabla1[[#This Row],[Fecha]]="",(""),(IF(Tabla1[[#This Row],[Ingreso en]]="",(""),(Tabla1[[#This Row],[Precio]]))))</f>
        <v/>
      </c>
      <c r="I8275" s="5" t="str">
        <f>IF(Tabla1[[#This Row],[Fecha]]="",(""),(IF(Tabla1[[#This Row],[Egreso de]]="",(""),(Tabla1[[#This Row],[Precio]]))))</f>
        <v/>
      </c>
      <c r="J8275" s="4" t="str">
        <f>IF(Tabla1[[#This Row],[Fecha]]="",(""),(IF(Tabla13[[#This Row],[Ingreso en]]="",(-Tabla13[[#This Row],[Egreso de]]),(Tabla13[[#This Row],[Ingreso en]]))))</f>
        <v/>
      </c>
    </row>
    <row r="8276" spans="1:10" x14ac:dyDescent="0.3">
      <c r="A8276" s="2" t="str">
        <f>IF(Tabla1[[#This Row],[Fecha]]="",(""),(Tabla1[[#This Row],[Fecha]]))</f>
        <v/>
      </c>
      <c r="B8276" s="3" t="str">
        <f>IF(Tabla1[[#This Row],[Fecha]]="",(""),(Tabla1[[#This Row],[Tipo de Operación]]))</f>
        <v/>
      </c>
      <c r="C8276" s="19" t="str">
        <f>IF(Tabla1[[#This Row],[Fecha]]="",(""),(Tabla1[[#This Row],[Código]]))</f>
        <v/>
      </c>
      <c r="D8276" s="4" t="str">
        <f>IF(Tabla1[[#This Row],[Fecha]]="",(""),(Tabla1[[#This Row],[Rubro]]))</f>
        <v/>
      </c>
      <c r="E8276" s="4"/>
      <c r="F8276" s="4" t="str">
        <f>IF(Tabla1[[#This Row],[Fecha]]="",(""),(Tabla1[[#This Row],[Precio]]))</f>
        <v/>
      </c>
      <c r="G8276" s="4" t="str">
        <f>IF(Tabla1[[#This Row],[Fecha]]="",(""),(Tabla1[[#This Row],[Medio de Pago]]))</f>
        <v/>
      </c>
      <c r="H8276" s="4" t="str">
        <f>IF(Tabla1[[#This Row],[Fecha]]="",(""),(IF(Tabla1[[#This Row],[Ingreso en]]="",(""),(Tabla1[[#This Row],[Precio]]))))</f>
        <v/>
      </c>
      <c r="I8276" s="5" t="str">
        <f>IF(Tabla1[[#This Row],[Fecha]]="",(""),(IF(Tabla1[[#This Row],[Egreso de]]="",(""),(Tabla1[[#This Row],[Precio]]))))</f>
        <v/>
      </c>
      <c r="J8276" s="4" t="str">
        <f>IF(Tabla1[[#This Row],[Fecha]]="",(""),(IF(Tabla13[[#This Row],[Ingreso en]]="",(-Tabla13[[#This Row],[Egreso de]]),(Tabla13[[#This Row],[Ingreso en]]))))</f>
        <v/>
      </c>
    </row>
    <row r="8277" spans="1:10" x14ac:dyDescent="0.3">
      <c r="A8277" s="2" t="str">
        <f>IF(Tabla1[[#This Row],[Fecha]]="",(""),(Tabla1[[#This Row],[Fecha]]))</f>
        <v/>
      </c>
      <c r="B8277" s="3" t="str">
        <f>IF(Tabla1[[#This Row],[Fecha]]="",(""),(Tabla1[[#This Row],[Tipo de Operación]]))</f>
        <v/>
      </c>
      <c r="C8277" s="19" t="str">
        <f>IF(Tabla1[[#This Row],[Fecha]]="",(""),(Tabla1[[#This Row],[Código]]))</f>
        <v/>
      </c>
      <c r="D8277" s="4" t="str">
        <f>IF(Tabla1[[#This Row],[Fecha]]="",(""),(Tabla1[[#This Row],[Rubro]]))</f>
        <v/>
      </c>
      <c r="E8277" s="4"/>
      <c r="F8277" s="4" t="str">
        <f>IF(Tabla1[[#This Row],[Fecha]]="",(""),(Tabla1[[#This Row],[Precio]]))</f>
        <v/>
      </c>
      <c r="G8277" s="4" t="str">
        <f>IF(Tabla1[[#This Row],[Fecha]]="",(""),(Tabla1[[#This Row],[Medio de Pago]]))</f>
        <v/>
      </c>
      <c r="H8277" s="4" t="str">
        <f>IF(Tabla1[[#This Row],[Fecha]]="",(""),(IF(Tabla1[[#This Row],[Ingreso en]]="",(""),(Tabla1[[#This Row],[Precio]]))))</f>
        <v/>
      </c>
      <c r="I8277" s="5" t="str">
        <f>IF(Tabla1[[#This Row],[Fecha]]="",(""),(IF(Tabla1[[#This Row],[Egreso de]]="",(""),(Tabla1[[#This Row],[Precio]]))))</f>
        <v/>
      </c>
      <c r="J8277" s="4" t="str">
        <f>IF(Tabla1[[#This Row],[Fecha]]="",(""),(IF(Tabla13[[#This Row],[Ingreso en]]="",(-Tabla13[[#This Row],[Egreso de]]),(Tabla13[[#This Row],[Ingreso en]]))))</f>
        <v/>
      </c>
    </row>
    <row r="8278" spans="1:10" x14ac:dyDescent="0.3">
      <c r="A8278" s="2" t="str">
        <f>IF(Tabla1[[#This Row],[Fecha]]="",(""),(Tabla1[[#This Row],[Fecha]]))</f>
        <v/>
      </c>
      <c r="B8278" s="3" t="str">
        <f>IF(Tabla1[[#This Row],[Fecha]]="",(""),(Tabla1[[#This Row],[Tipo de Operación]]))</f>
        <v/>
      </c>
      <c r="C8278" s="19" t="str">
        <f>IF(Tabla1[[#This Row],[Fecha]]="",(""),(Tabla1[[#This Row],[Código]]))</f>
        <v/>
      </c>
      <c r="D8278" s="4" t="str">
        <f>IF(Tabla1[[#This Row],[Fecha]]="",(""),(Tabla1[[#This Row],[Rubro]]))</f>
        <v/>
      </c>
      <c r="E8278" s="4"/>
      <c r="F8278" s="4" t="str">
        <f>IF(Tabla1[[#This Row],[Fecha]]="",(""),(Tabla1[[#This Row],[Precio]]))</f>
        <v/>
      </c>
      <c r="G8278" s="4" t="str">
        <f>IF(Tabla1[[#This Row],[Fecha]]="",(""),(Tabla1[[#This Row],[Medio de Pago]]))</f>
        <v/>
      </c>
      <c r="H8278" s="4" t="str">
        <f>IF(Tabla1[[#This Row],[Fecha]]="",(""),(IF(Tabla1[[#This Row],[Ingreso en]]="",(""),(Tabla1[[#This Row],[Precio]]))))</f>
        <v/>
      </c>
      <c r="I8278" s="5" t="str">
        <f>IF(Tabla1[[#This Row],[Fecha]]="",(""),(IF(Tabla1[[#This Row],[Egreso de]]="",(""),(Tabla1[[#This Row],[Precio]]))))</f>
        <v/>
      </c>
      <c r="J8278" s="4" t="str">
        <f>IF(Tabla1[[#This Row],[Fecha]]="",(""),(IF(Tabla13[[#This Row],[Ingreso en]]="",(-Tabla13[[#This Row],[Egreso de]]),(Tabla13[[#This Row],[Ingreso en]]))))</f>
        <v/>
      </c>
    </row>
    <row r="8279" spans="1:10" x14ac:dyDescent="0.3">
      <c r="A8279" s="2" t="str">
        <f>IF(Tabla1[[#This Row],[Fecha]]="",(""),(Tabla1[[#This Row],[Fecha]]))</f>
        <v/>
      </c>
      <c r="B8279" s="3" t="str">
        <f>IF(Tabla1[[#This Row],[Fecha]]="",(""),(Tabla1[[#This Row],[Tipo de Operación]]))</f>
        <v/>
      </c>
      <c r="C8279" s="19" t="str">
        <f>IF(Tabla1[[#This Row],[Fecha]]="",(""),(Tabla1[[#This Row],[Código]]))</f>
        <v/>
      </c>
      <c r="D8279" s="4" t="str">
        <f>IF(Tabla1[[#This Row],[Fecha]]="",(""),(Tabla1[[#This Row],[Rubro]]))</f>
        <v/>
      </c>
      <c r="E8279" s="4"/>
      <c r="F8279" s="4" t="str">
        <f>IF(Tabla1[[#This Row],[Fecha]]="",(""),(Tabla1[[#This Row],[Precio]]))</f>
        <v/>
      </c>
      <c r="G8279" s="4" t="str">
        <f>IF(Tabla1[[#This Row],[Fecha]]="",(""),(Tabla1[[#This Row],[Medio de Pago]]))</f>
        <v/>
      </c>
      <c r="H8279" s="4" t="str">
        <f>IF(Tabla1[[#This Row],[Fecha]]="",(""),(IF(Tabla1[[#This Row],[Ingreso en]]="",(""),(Tabla1[[#This Row],[Precio]]))))</f>
        <v/>
      </c>
      <c r="I8279" s="5" t="str">
        <f>IF(Tabla1[[#This Row],[Fecha]]="",(""),(IF(Tabla1[[#This Row],[Egreso de]]="",(""),(Tabla1[[#This Row],[Precio]]))))</f>
        <v/>
      </c>
      <c r="J8279" s="4" t="str">
        <f>IF(Tabla1[[#This Row],[Fecha]]="",(""),(IF(Tabla13[[#This Row],[Ingreso en]]="",(-Tabla13[[#This Row],[Egreso de]]),(Tabla13[[#This Row],[Ingreso en]]))))</f>
        <v/>
      </c>
    </row>
    <row r="8280" spans="1:10" x14ac:dyDescent="0.3">
      <c r="A8280" s="2" t="str">
        <f>IF(Tabla1[[#This Row],[Fecha]]="",(""),(Tabla1[[#This Row],[Fecha]]))</f>
        <v/>
      </c>
      <c r="B8280" s="3" t="str">
        <f>IF(Tabla1[[#This Row],[Fecha]]="",(""),(Tabla1[[#This Row],[Tipo de Operación]]))</f>
        <v/>
      </c>
      <c r="C8280" s="19" t="str">
        <f>IF(Tabla1[[#This Row],[Fecha]]="",(""),(Tabla1[[#This Row],[Código]]))</f>
        <v/>
      </c>
      <c r="D8280" s="4" t="str">
        <f>IF(Tabla1[[#This Row],[Fecha]]="",(""),(Tabla1[[#This Row],[Rubro]]))</f>
        <v/>
      </c>
      <c r="E8280" s="4"/>
      <c r="F8280" s="4" t="str">
        <f>IF(Tabla1[[#This Row],[Fecha]]="",(""),(Tabla1[[#This Row],[Precio]]))</f>
        <v/>
      </c>
      <c r="G8280" s="4" t="str">
        <f>IF(Tabla1[[#This Row],[Fecha]]="",(""),(Tabla1[[#This Row],[Medio de Pago]]))</f>
        <v/>
      </c>
      <c r="H8280" s="4" t="str">
        <f>IF(Tabla1[[#This Row],[Fecha]]="",(""),(IF(Tabla1[[#This Row],[Ingreso en]]="",(""),(Tabla1[[#This Row],[Precio]]))))</f>
        <v/>
      </c>
      <c r="I8280" s="5" t="str">
        <f>IF(Tabla1[[#This Row],[Fecha]]="",(""),(IF(Tabla1[[#This Row],[Egreso de]]="",(""),(Tabla1[[#This Row],[Precio]]))))</f>
        <v/>
      </c>
      <c r="J8280" s="4" t="str">
        <f>IF(Tabla1[[#This Row],[Fecha]]="",(""),(IF(Tabla13[[#This Row],[Ingreso en]]="",(-Tabla13[[#This Row],[Egreso de]]),(Tabla13[[#This Row],[Ingreso en]]))))</f>
        <v/>
      </c>
    </row>
    <row r="8281" spans="1:10" x14ac:dyDescent="0.3">
      <c r="A8281" s="2" t="str">
        <f>IF(Tabla1[[#This Row],[Fecha]]="",(""),(Tabla1[[#This Row],[Fecha]]))</f>
        <v/>
      </c>
      <c r="B8281" s="3" t="str">
        <f>IF(Tabla1[[#This Row],[Fecha]]="",(""),(Tabla1[[#This Row],[Tipo de Operación]]))</f>
        <v/>
      </c>
      <c r="C8281" s="19" t="str">
        <f>IF(Tabla1[[#This Row],[Fecha]]="",(""),(Tabla1[[#This Row],[Código]]))</f>
        <v/>
      </c>
      <c r="D8281" s="4" t="str">
        <f>IF(Tabla1[[#This Row],[Fecha]]="",(""),(Tabla1[[#This Row],[Rubro]]))</f>
        <v/>
      </c>
      <c r="E8281" s="4"/>
      <c r="F8281" s="4" t="str">
        <f>IF(Tabla1[[#This Row],[Fecha]]="",(""),(Tabla1[[#This Row],[Precio]]))</f>
        <v/>
      </c>
      <c r="G8281" s="4" t="str">
        <f>IF(Tabla1[[#This Row],[Fecha]]="",(""),(Tabla1[[#This Row],[Medio de Pago]]))</f>
        <v/>
      </c>
      <c r="H8281" s="4" t="str">
        <f>IF(Tabla1[[#This Row],[Fecha]]="",(""),(IF(Tabla1[[#This Row],[Ingreso en]]="",(""),(Tabla1[[#This Row],[Precio]]))))</f>
        <v/>
      </c>
      <c r="I8281" s="5" t="str">
        <f>IF(Tabla1[[#This Row],[Fecha]]="",(""),(IF(Tabla1[[#This Row],[Egreso de]]="",(""),(Tabla1[[#This Row],[Precio]]))))</f>
        <v/>
      </c>
      <c r="J8281" s="4" t="str">
        <f>IF(Tabla1[[#This Row],[Fecha]]="",(""),(IF(Tabla13[[#This Row],[Ingreso en]]="",(-Tabla13[[#This Row],[Egreso de]]),(Tabla13[[#This Row],[Ingreso en]]))))</f>
        <v/>
      </c>
    </row>
    <row r="8282" spans="1:10" x14ac:dyDescent="0.3">
      <c r="A8282" s="2" t="str">
        <f>IF(Tabla1[[#This Row],[Fecha]]="",(""),(Tabla1[[#This Row],[Fecha]]))</f>
        <v/>
      </c>
      <c r="B8282" s="3" t="str">
        <f>IF(Tabla1[[#This Row],[Fecha]]="",(""),(Tabla1[[#This Row],[Tipo de Operación]]))</f>
        <v/>
      </c>
      <c r="C8282" s="19" t="str">
        <f>IF(Tabla1[[#This Row],[Fecha]]="",(""),(Tabla1[[#This Row],[Código]]))</f>
        <v/>
      </c>
      <c r="D8282" s="4" t="str">
        <f>IF(Tabla1[[#This Row],[Fecha]]="",(""),(Tabla1[[#This Row],[Rubro]]))</f>
        <v/>
      </c>
      <c r="E8282" s="4"/>
      <c r="F8282" s="4" t="str">
        <f>IF(Tabla1[[#This Row],[Fecha]]="",(""),(Tabla1[[#This Row],[Precio]]))</f>
        <v/>
      </c>
      <c r="G8282" s="4" t="str">
        <f>IF(Tabla1[[#This Row],[Fecha]]="",(""),(Tabla1[[#This Row],[Medio de Pago]]))</f>
        <v/>
      </c>
      <c r="H8282" s="4" t="str">
        <f>IF(Tabla1[[#This Row],[Fecha]]="",(""),(IF(Tabla1[[#This Row],[Ingreso en]]="",(""),(Tabla1[[#This Row],[Precio]]))))</f>
        <v/>
      </c>
      <c r="I8282" s="5" t="str">
        <f>IF(Tabla1[[#This Row],[Fecha]]="",(""),(IF(Tabla1[[#This Row],[Egreso de]]="",(""),(Tabla1[[#This Row],[Precio]]))))</f>
        <v/>
      </c>
      <c r="J8282" s="4" t="str">
        <f>IF(Tabla1[[#This Row],[Fecha]]="",(""),(IF(Tabla13[[#This Row],[Ingreso en]]="",(-Tabla13[[#This Row],[Egreso de]]),(Tabla13[[#This Row],[Ingreso en]]))))</f>
        <v/>
      </c>
    </row>
    <row r="8283" spans="1:10" x14ac:dyDescent="0.3">
      <c r="A8283" s="2" t="str">
        <f>IF(Tabla1[[#This Row],[Fecha]]="",(""),(Tabla1[[#This Row],[Fecha]]))</f>
        <v/>
      </c>
      <c r="B8283" s="3" t="str">
        <f>IF(Tabla1[[#This Row],[Fecha]]="",(""),(Tabla1[[#This Row],[Tipo de Operación]]))</f>
        <v/>
      </c>
      <c r="C8283" s="19" t="str">
        <f>IF(Tabla1[[#This Row],[Fecha]]="",(""),(Tabla1[[#This Row],[Código]]))</f>
        <v/>
      </c>
      <c r="D8283" s="4" t="str">
        <f>IF(Tabla1[[#This Row],[Fecha]]="",(""),(Tabla1[[#This Row],[Rubro]]))</f>
        <v/>
      </c>
      <c r="E8283" s="4"/>
      <c r="F8283" s="4" t="str">
        <f>IF(Tabla1[[#This Row],[Fecha]]="",(""),(Tabla1[[#This Row],[Precio]]))</f>
        <v/>
      </c>
      <c r="G8283" s="4" t="str">
        <f>IF(Tabla1[[#This Row],[Fecha]]="",(""),(Tabla1[[#This Row],[Medio de Pago]]))</f>
        <v/>
      </c>
      <c r="H8283" s="4" t="str">
        <f>IF(Tabla1[[#This Row],[Fecha]]="",(""),(IF(Tabla1[[#This Row],[Ingreso en]]="",(""),(Tabla1[[#This Row],[Precio]]))))</f>
        <v/>
      </c>
      <c r="I8283" s="5" t="str">
        <f>IF(Tabla1[[#This Row],[Fecha]]="",(""),(IF(Tabla1[[#This Row],[Egreso de]]="",(""),(Tabla1[[#This Row],[Precio]]))))</f>
        <v/>
      </c>
      <c r="J8283" s="4" t="str">
        <f>IF(Tabla1[[#This Row],[Fecha]]="",(""),(IF(Tabla13[[#This Row],[Ingreso en]]="",(-Tabla13[[#This Row],[Egreso de]]),(Tabla13[[#This Row],[Ingreso en]]))))</f>
        <v/>
      </c>
    </row>
    <row r="8284" spans="1:10" x14ac:dyDescent="0.3">
      <c r="A8284" s="2" t="str">
        <f>IF(Tabla1[[#This Row],[Fecha]]="",(""),(Tabla1[[#This Row],[Fecha]]))</f>
        <v/>
      </c>
      <c r="B8284" s="3" t="str">
        <f>IF(Tabla1[[#This Row],[Fecha]]="",(""),(Tabla1[[#This Row],[Tipo de Operación]]))</f>
        <v/>
      </c>
      <c r="C8284" s="19" t="str">
        <f>IF(Tabla1[[#This Row],[Fecha]]="",(""),(Tabla1[[#This Row],[Código]]))</f>
        <v/>
      </c>
      <c r="D8284" s="4" t="str">
        <f>IF(Tabla1[[#This Row],[Fecha]]="",(""),(Tabla1[[#This Row],[Rubro]]))</f>
        <v/>
      </c>
      <c r="E8284" s="4"/>
      <c r="F8284" s="4" t="str">
        <f>IF(Tabla1[[#This Row],[Fecha]]="",(""),(Tabla1[[#This Row],[Precio]]))</f>
        <v/>
      </c>
      <c r="G8284" s="4" t="str">
        <f>IF(Tabla1[[#This Row],[Fecha]]="",(""),(Tabla1[[#This Row],[Medio de Pago]]))</f>
        <v/>
      </c>
      <c r="H8284" s="4" t="str">
        <f>IF(Tabla1[[#This Row],[Fecha]]="",(""),(IF(Tabla1[[#This Row],[Ingreso en]]="",(""),(Tabla1[[#This Row],[Precio]]))))</f>
        <v/>
      </c>
      <c r="I8284" s="5" t="str">
        <f>IF(Tabla1[[#This Row],[Fecha]]="",(""),(IF(Tabla1[[#This Row],[Egreso de]]="",(""),(Tabla1[[#This Row],[Precio]]))))</f>
        <v/>
      </c>
      <c r="J8284" s="4" t="str">
        <f>IF(Tabla1[[#This Row],[Fecha]]="",(""),(IF(Tabla13[[#This Row],[Ingreso en]]="",(-Tabla13[[#This Row],[Egreso de]]),(Tabla13[[#This Row],[Ingreso en]]))))</f>
        <v/>
      </c>
    </row>
    <row r="8285" spans="1:10" x14ac:dyDescent="0.3">
      <c r="A8285" s="2" t="str">
        <f>IF(Tabla1[[#This Row],[Fecha]]="",(""),(Tabla1[[#This Row],[Fecha]]))</f>
        <v/>
      </c>
      <c r="B8285" s="3" t="str">
        <f>IF(Tabla1[[#This Row],[Fecha]]="",(""),(Tabla1[[#This Row],[Tipo de Operación]]))</f>
        <v/>
      </c>
      <c r="C8285" s="19" t="str">
        <f>IF(Tabla1[[#This Row],[Fecha]]="",(""),(Tabla1[[#This Row],[Código]]))</f>
        <v/>
      </c>
      <c r="D8285" s="4" t="str">
        <f>IF(Tabla1[[#This Row],[Fecha]]="",(""),(Tabla1[[#This Row],[Rubro]]))</f>
        <v/>
      </c>
      <c r="E8285" s="4"/>
      <c r="F8285" s="4" t="str">
        <f>IF(Tabla1[[#This Row],[Fecha]]="",(""),(Tabla1[[#This Row],[Precio]]))</f>
        <v/>
      </c>
      <c r="G8285" s="4" t="str">
        <f>IF(Tabla1[[#This Row],[Fecha]]="",(""),(Tabla1[[#This Row],[Medio de Pago]]))</f>
        <v/>
      </c>
      <c r="H8285" s="4" t="str">
        <f>IF(Tabla1[[#This Row],[Fecha]]="",(""),(IF(Tabla1[[#This Row],[Ingreso en]]="",(""),(Tabla1[[#This Row],[Precio]]))))</f>
        <v/>
      </c>
      <c r="I8285" s="5" t="str">
        <f>IF(Tabla1[[#This Row],[Fecha]]="",(""),(IF(Tabla1[[#This Row],[Egreso de]]="",(""),(Tabla1[[#This Row],[Precio]]))))</f>
        <v/>
      </c>
      <c r="J8285" s="4" t="str">
        <f>IF(Tabla1[[#This Row],[Fecha]]="",(""),(IF(Tabla13[[#This Row],[Ingreso en]]="",(-Tabla13[[#This Row],[Egreso de]]),(Tabla13[[#This Row],[Ingreso en]]))))</f>
        <v/>
      </c>
    </row>
    <row r="8286" spans="1:10" x14ac:dyDescent="0.3">
      <c r="A8286" s="2" t="str">
        <f>IF(Tabla1[[#This Row],[Fecha]]="",(""),(Tabla1[[#This Row],[Fecha]]))</f>
        <v/>
      </c>
      <c r="B8286" s="3" t="str">
        <f>IF(Tabla1[[#This Row],[Fecha]]="",(""),(Tabla1[[#This Row],[Tipo de Operación]]))</f>
        <v/>
      </c>
      <c r="C8286" s="19" t="str">
        <f>IF(Tabla1[[#This Row],[Fecha]]="",(""),(Tabla1[[#This Row],[Código]]))</f>
        <v/>
      </c>
      <c r="D8286" s="4" t="str">
        <f>IF(Tabla1[[#This Row],[Fecha]]="",(""),(Tabla1[[#This Row],[Rubro]]))</f>
        <v/>
      </c>
      <c r="E8286" s="4"/>
      <c r="F8286" s="4" t="str">
        <f>IF(Tabla1[[#This Row],[Fecha]]="",(""),(Tabla1[[#This Row],[Precio]]))</f>
        <v/>
      </c>
      <c r="G8286" s="4" t="str">
        <f>IF(Tabla1[[#This Row],[Fecha]]="",(""),(Tabla1[[#This Row],[Medio de Pago]]))</f>
        <v/>
      </c>
      <c r="H8286" s="4" t="str">
        <f>IF(Tabla1[[#This Row],[Fecha]]="",(""),(IF(Tabla1[[#This Row],[Ingreso en]]="",(""),(Tabla1[[#This Row],[Precio]]))))</f>
        <v/>
      </c>
      <c r="I8286" s="5" t="str">
        <f>IF(Tabla1[[#This Row],[Fecha]]="",(""),(IF(Tabla1[[#This Row],[Egreso de]]="",(""),(Tabla1[[#This Row],[Precio]]))))</f>
        <v/>
      </c>
      <c r="J8286" s="4" t="str">
        <f>IF(Tabla1[[#This Row],[Fecha]]="",(""),(IF(Tabla13[[#This Row],[Ingreso en]]="",(-Tabla13[[#This Row],[Egreso de]]),(Tabla13[[#This Row],[Ingreso en]]))))</f>
        <v/>
      </c>
    </row>
    <row r="8287" spans="1:10" x14ac:dyDescent="0.3">
      <c r="A8287" s="2" t="str">
        <f>IF(Tabla1[[#This Row],[Fecha]]="",(""),(Tabla1[[#This Row],[Fecha]]))</f>
        <v/>
      </c>
      <c r="B8287" s="3" t="str">
        <f>IF(Tabla1[[#This Row],[Fecha]]="",(""),(Tabla1[[#This Row],[Tipo de Operación]]))</f>
        <v/>
      </c>
      <c r="C8287" s="19" t="str">
        <f>IF(Tabla1[[#This Row],[Fecha]]="",(""),(Tabla1[[#This Row],[Código]]))</f>
        <v/>
      </c>
      <c r="D8287" s="4" t="str">
        <f>IF(Tabla1[[#This Row],[Fecha]]="",(""),(Tabla1[[#This Row],[Rubro]]))</f>
        <v/>
      </c>
      <c r="E8287" s="4"/>
      <c r="F8287" s="4" t="str">
        <f>IF(Tabla1[[#This Row],[Fecha]]="",(""),(Tabla1[[#This Row],[Precio]]))</f>
        <v/>
      </c>
      <c r="G8287" s="4" t="str">
        <f>IF(Tabla1[[#This Row],[Fecha]]="",(""),(Tabla1[[#This Row],[Medio de Pago]]))</f>
        <v/>
      </c>
      <c r="H8287" s="4" t="str">
        <f>IF(Tabla1[[#This Row],[Fecha]]="",(""),(IF(Tabla1[[#This Row],[Ingreso en]]="",(""),(Tabla1[[#This Row],[Precio]]))))</f>
        <v/>
      </c>
      <c r="I8287" s="5" t="str">
        <f>IF(Tabla1[[#This Row],[Fecha]]="",(""),(IF(Tabla1[[#This Row],[Egreso de]]="",(""),(Tabla1[[#This Row],[Precio]]))))</f>
        <v/>
      </c>
      <c r="J8287" s="4" t="str">
        <f>IF(Tabla1[[#This Row],[Fecha]]="",(""),(IF(Tabla13[[#This Row],[Ingreso en]]="",(-Tabla13[[#This Row],[Egreso de]]),(Tabla13[[#This Row],[Ingreso en]]))))</f>
        <v/>
      </c>
    </row>
    <row r="8288" spans="1:10" x14ac:dyDescent="0.3">
      <c r="A8288" s="2" t="str">
        <f>IF(Tabla1[[#This Row],[Fecha]]="",(""),(Tabla1[[#This Row],[Fecha]]))</f>
        <v/>
      </c>
      <c r="B8288" s="3" t="str">
        <f>IF(Tabla1[[#This Row],[Fecha]]="",(""),(Tabla1[[#This Row],[Tipo de Operación]]))</f>
        <v/>
      </c>
      <c r="C8288" s="19" t="str">
        <f>IF(Tabla1[[#This Row],[Fecha]]="",(""),(Tabla1[[#This Row],[Código]]))</f>
        <v/>
      </c>
      <c r="D8288" s="4" t="str">
        <f>IF(Tabla1[[#This Row],[Fecha]]="",(""),(Tabla1[[#This Row],[Rubro]]))</f>
        <v/>
      </c>
      <c r="E8288" s="4"/>
      <c r="F8288" s="4" t="str">
        <f>IF(Tabla1[[#This Row],[Fecha]]="",(""),(Tabla1[[#This Row],[Precio]]))</f>
        <v/>
      </c>
      <c r="G8288" s="4" t="str">
        <f>IF(Tabla1[[#This Row],[Fecha]]="",(""),(Tabla1[[#This Row],[Medio de Pago]]))</f>
        <v/>
      </c>
      <c r="H8288" s="4" t="str">
        <f>IF(Tabla1[[#This Row],[Fecha]]="",(""),(IF(Tabla1[[#This Row],[Ingreso en]]="",(""),(Tabla1[[#This Row],[Precio]]))))</f>
        <v/>
      </c>
      <c r="I8288" s="5" t="str">
        <f>IF(Tabla1[[#This Row],[Fecha]]="",(""),(IF(Tabla1[[#This Row],[Egreso de]]="",(""),(Tabla1[[#This Row],[Precio]]))))</f>
        <v/>
      </c>
      <c r="J8288" s="4" t="str">
        <f>IF(Tabla1[[#This Row],[Fecha]]="",(""),(IF(Tabla13[[#This Row],[Ingreso en]]="",(-Tabla13[[#This Row],[Egreso de]]),(Tabla13[[#This Row],[Ingreso en]]))))</f>
        <v/>
      </c>
    </row>
    <row r="8289" spans="1:10" x14ac:dyDescent="0.3">
      <c r="A8289" s="2" t="str">
        <f>IF(Tabla1[[#This Row],[Fecha]]="",(""),(Tabla1[[#This Row],[Fecha]]))</f>
        <v/>
      </c>
      <c r="B8289" s="3" t="str">
        <f>IF(Tabla1[[#This Row],[Fecha]]="",(""),(Tabla1[[#This Row],[Tipo de Operación]]))</f>
        <v/>
      </c>
      <c r="C8289" s="19" t="str">
        <f>IF(Tabla1[[#This Row],[Fecha]]="",(""),(Tabla1[[#This Row],[Código]]))</f>
        <v/>
      </c>
      <c r="D8289" s="4" t="str">
        <f>IF(Tabla1[[#This Row],[Fecha]]="",(""),(Tabla1[[#This Row],[Rubro]]))</f>
        <v/>
      </c>
      <c r="E8289" s="4"/>
      <c r="F8289" s="4" t="str">
        <f>IF(Tabla1[[#This Row],[Fecha]]="",(""),(Tabla1[[#This Row],[Precio]]))</f>
        <v/>
      </c>
      <c r="G8289" s="4" t="str">
        <f>IF(Tabla1[[#This Row],[Fecha]]="",(""),(Tabla1[[#This Row],[Medio de Pago]]))</f>
        <v/>
      </c>
      <c r="H8289" s="4" t="str">
        <f>IF(Tabla1[[#This Row],[Fecha]]="",(""),(IF(Tabla1[[#This Row],[Ingreso en]]="",(""),(Tabla1[[#This Row],[Precio]]))))</f>
        <v/>
      </c>
      <c r="I8289" s="5" t="str">
        <f>IF(Tabla1[[#This Row],[Fecha]]="",(""),(IF(Tabla1[[#This Row],[Egreso de]]="",(""),(Tabla1[[#This Row],[Precio]]))))</f>
        <v/>
      </c>
      <c r="J8289" s="4" t="str">
        <f>IF(Tabla1[[#This Row],[Fecha]]="",(""),(IF(Tabla13[[#This Row],[Ingreso en]]="",(-Tabla13[[#This Row],[Egreso de]]),(Tabla13[[#This Row],[Ingreso en]]))))</f>
        <v/>
      </c>
    </row>
    <row r="8290" spans="1:10" x14ac:dyDescent="0.3">
      <c r="A8290" s="2" t="str">
        <f>IF(Tabla1[[#This Row],[Fecha]]="",(""),(Tabla1[[#This Row],[Fecha]]))</f>
        <v/>
      </c>
      <c r="B8290" s="3" t="str">
        <f>IF(Tabla1[[#This Row],[Fecha]]="",(""),(Tabla1[[#This Row],[Tipo de Operación]]))</f>
        <v/>
      </c>
      <c r="C8290" s="19" t="str">
        <f>IF(Tabla1[[#This Row],[Fecha]]="",(""),(Tabla1[[#This Row],[Código]]))</f>
        <v/>
      </c>
      <c r="D8290" s="4" t="str">
        <f>IF(Tabla1[[#This Row],[Fecha]]="",(""),(Tabla1[[#This Row],[Rubro]]))</f>
        <v/>
      </c>
      <c r="E8290" s="4"/>
      <c r="F8290" s="4" t="str">
        <f>IF(Tabla1[[#This Row],[Fecha]]="",(""),(Tabla1[[#This Row],[Precio]]))</f>
        <v/>
      </c>
      <c r="G8290" s="4" t="str">
        <f>IF(Tabla1[[#This Row],[Fecha]]="",(""),(Tabla1[[#This Row],[Medio de Pago]]))</f>
        <v/>
      </c>
      <c r="H8290" s="4" t="str">
        <f>IF(Tabla1[[#This Row],[Fecha]]="",(""),(IF(Tabla1[[#This Row],[Ingreso en]]="",(""),(Tabla1[[#This Row],[Precio]]))))</f>
        <v/>
      </c>
      <c r="I8290" s="5" t="str">
        <f>IF(Tabla1[[#This Row],[Fecha]]="",(""),(IF(Tabla1[[#This Row],[Egreso de]]="",(""),(Tabla1[[#This Row],[Precio]]))))</f>
        <v/>
      </c>
      <c r="J8290" s="4" t="str">
        <f>IF(Tabla1[[#This Row],[Fecha]]="",(""),(IF(Tabla13[[#This Row],[Ingreso en]]="",(-Tabla13[[#This Row],[Egreso de]]),(Tabla13[[#This Row],[Ingreso en]]))))</f>
        <v/>
      </c>
    </row>
    <row r="8291" spans="1:10" x14ac:dyDescent="0.3">
      <c r="A8291" s="2" t="str">
        <f>IF(Tabla1[[#This Row],[Fecha]]="",(""),(Tabla1[[#This Row],[Fecha]]))</f>
        <v/>
      </c>
      <c r="B8291" s="3" t="str">
        <f>IF(Tabla1[[#This Row],[Fecha]]="",(""),(Tabla1[[#This Row],[Tipo de Operación]]))</f>
        <v/>
      </c>
      <c r="C8291" s="19" t="str">
        <f>IF(Tabla1[[#This Row],[Fecha]]="",(""),(Tabla1[[#This Row],[Código]]))</f>
        <v/>
      </c>
      <c r="D8291" s="4" t="str">
        <f>IF(Tabla1[[#This Row],[Fecha]]="",(""),(Tabla1[[#This Row],[Rubro]]))</f>
        <v/>
      </c>
      <c r="E8291" s="4"/>
      <c r="F8291" s="4" t="str">
        <f>IF(Tabla1[[#This Row],[Fecha]]="",(""),(Tabla1[[#This Row],[Precio]]))</f>
        <v/>
      </c>
      <c r="G8291" s="4" t="str">
        <f>IF(Tabla1[[#This Row],[Fecha]]="",(""),(Tabla1[[#This Row],[Medio de Pago]]))</f>
        <v/>
      </c>
      <c r="H8291" s="4" t="str">
        <f>IF(Tabla1[[#This Row],[Fecha]]="",(""),(IF(Tabla1[[#This Row],[Ingreso en]]="",(""),(Tabla1[[#This Row],[Precio]]))))</f>
        <v/>
      </c>
      <c r="I8291" s="5" t="str">
        <f>IF(Tabla1[[#This Row],[Fecha]]="",(""),(IF(Tabla1[[#This Row],[Egreso de]]="",(""),(Tabla1[[#This Row],[Precio]]))))</f>
        <v/>
      </c>
      <c r="J8291" s="4" t="str">
        <f>IF(Tabla1[[#This Row],[Fecha]]="",(""),(IF(Tabla13[[#This Row],[Ingreso en]]="",(-Tabla13[[#This Row],[Egreso de]]),(Tabla13[[#This Row],[Ingreso en]]))))</f>
        <v/>
      </c>
    </row>
    <row r="8292" spans="1:10" x14ac:dyDescent="0.3">
      <c r="A8292" s="2" t="str">
        <f>IF(Tabla1[[#This Row],[Fecha]]="",(""),(Tabla1[[#This Row],[Fecha]]))</f>
        <v/>
      </c>
      <c r="B8292" s="3" t="str">
        <f>IF(Tabla1[[#This Row],[Fecha]]="",(""),(Tabla1[[#This Row],[Tipo de Operación]]))</f>
        <v/>
      </c>
      <c r="C8292" s="19" t="str">
        <f>IF(Tabla1[[#This Row],[Fecha]]="",(""),(Tabla1[[#This Row],[Código]]))</f>
        <v/>
      </c>
      <c r="D8292" s="4" t="str">
        <f>IF(Tabla1[[#This Row],[Fecha]]="",(""),(Tabla1[[#This Row],[Rubro]]))</f>
        <v/>
      </c>
      <c r="E8292" s="4"/>
      <c r="F8292" s="4" t="str">
        <f>IF(Tabla1[[#This Row],[Fecha]]="",(""),(Tabla1[[#This Row],[Precio]]))</f>
        <v/>
      </c>
      <c r="G8292" s="4" t="str">
        <f>IF(Tabla1[[#This Row],[Fecha]]="",(""),(Tabla1[[#This Row],[Medio de Pago]]))</f>
        <v/>
      </c>
      <c r="H8292" s="4" t="str">
        <f>IF(Tabla1[[#This Row],[Fecha]]="",(""),(IF(Tabla1[[#This Row],[Ingreso en]]="",(""),(Tabla1[[#This Row],[Precio]]))))</f>
        <v/>
      </c>
      <c r="I8292" s="5" t="str">
        <f>IF(Tabla1[[#This Row],[Fecha]]="",(""),(IF(Tabla1[[#This Row],[Egreso de]]="",(""),(Tabla1[[#This Row],[Precio]]))))</f>
        <v/>
      </c>
      <c r="J8292" s="4" t="str">
        <f>IF(Tabla1[[#This Row],[Fecha]]="",(""),(IF(Tabla13[[#This Row],[Ingreso en]]="",(-Tabla13[[#This Row],[Egreso de]]),(Tabla13[[#This Row],[Ingreso en]]))))</f>
        <v/>
      </c>
    </row>
    <row r="8293" spans="1:10" x14ac:dyDescent="0.3">
      <c r="A8293" s="2" t="str">
        <f>IF(Tabla1[[#This Row],[Fecha]]="",(""),(Tabla1[[#This Row],[Fecha]]))</f>
        <v/>
      </c>
      <c r="B8293" s="3" t="str">
        <f>IF(Tabla1[[#This Row],[Fecha]]="",(""),(Tabla1[[#This Row],[Tipo de Operación]]))</f>
        <v/>
      </c>
      <c r="C8293" s="19" t="str">
        <f>IF(Tabla1[[#This Row],[Fecha]]="",(""),(Tabla1[[#This Row],[Código]]))</f>
        <v/>
      </c>
      <c r="D8293" s="4" t="str">
        <f>IF(Tabla1[[#This Row],[Fecha]]="",(""),(Tabla1[[#This Row],[Rubro]]))</f>
        <v/>
      </c>
      <c r="E8293" s="4"/>
      <c r="F8293" s="4" t="str">
        <f>IF(Tabla1[[#This Row],[Fecha]]="",(""),(Tabla1[[#This Row],[Precio]]))</f>
        <v/>
      </c>
      <c r="G8293" s="4" t="str">
        <f>IF(Tabla1[[#This Row],[Fecha]]="",(""),(Tabla1[[#This Row],[Medio de Pago]]))</f>
        <v/>
      </c>
      <c r="H8293" s="4" t="str">
        <f>IF(Tabla1[[#This Row],[Fecha]]="",(""),(IF(Tabla1[[#This Row],[Ingreso en]]="",(""),(Tabla1[[#This Row],[Precio]]))))</f>
        <v/>
      </c>
      <c r="I8293" s="5" t="str">
        <f>IF(Tabla1[[#This Row],[Fecha]]="",(""),(IF(Tabla1[[#This Row],[Egreso de]]="",(""),(Tabla1[[#This Row],[Precio]]))))</f>
        <v/>
      </c>
      <c r="J8293" s="4" t="str">
        <f>IF(Tabla1[[#This Row],[Fecha]]="",(""),(IF(Tabla13[[#This Row],[Ingreso en]]="",(-Tabla13[[#This Row],[Egreso de]]),(Tabla13[[#This Row],[Ingreso en]]))))</f>
        <v/>
      </c>
    </row>
    <row r="8294" spans="1:10" x14ac:dyDescent="0.3">
      <c r="A8294" s="2" t="str">
        <f>IF(Tabla1[[#This Row],[Fecha]]="",(""),(Tabla1[[#This Row],[Fecha]]))</f>
        <v/>
      </c>
      <c r="B8294" s="3" t="str">
        <f>IF(Tabla1[[#This Row],[Fecha]]="",(""),(Tabla1[[#This Row],[Tipo de Operación]]))</f>
        <v/>
      </c>
      <c r="C8294" s="19" t="str">
        <f>IF(Tabla1[[#This Row],[Fecha]]="",(""),(Tabla1[[#This Row],[Código]]))</f>
        <v/>
      </c>
      <c r="D8294" s="4" t="str">
        <f>IF(Tabla1[[#This Row],[Fecha]]="",(""),(Tabla1[[#This Row],[Rubro]]))</f>
        <v/>
      </c>
      <c r="E8294" s="4"/>
      <c r="F8294" s="4" t="str">
        <f>IF(Tabla1[[#This Row],[Fecha]]="",(""),(Tabla1[[#This Row],[Precio]]))</f>
        <v/>
      </c>
      <c r="G8294" s="4" t="str">
        <f>IF(Tabla1[[#This Row],[Fecha]]="",(""),(Tabla1[[#This Row],[Medio de Pago]]))</f>
        <v/>
      </c>
      <c r="H8294" s="4" t="str">
        <f>IF(Tabla1[[#This Row],[Fecha]]="",(""),(IF(Tabla1[[#This Row],[Ingreso en]]="",(""),(Tabla1[[#This Row],[Precio]]))))</f>
        <v/>
      </c>
      <c r="I8294" s="5" t="str">
        <f>IF(Tabla1[[#This Row],[Fecha]]="",(""),(IF(Tabla1[[#This Row],[Egreso de]]="",(""),(Tabla1[[#This Row],[Precio]]))))</f>
        <v/>
      </c>
      <c r="J8294" s="4" t="str">
        <f>IF(Tabla1[[#This Row],[Fecha]]="",(""),(IF(Tabla13[[#This Row],[Ingreso en]]="",(-Tabla13[[#This Row],[Egreso de]]),(Tabla13[[#This Row],[Ingreso en]]))))</f>
        <v/>
      </c>
    </row>
    <row r="8295" spans="1:10" x14ac:dyDescent="0.3">
      <c r="A8295" s="2" t="str">
        <f>IF(Tabla1[[#This Row],[Fecha]]="",(""),(Tabla1[[#This Row],[Fecha]]))</f>
        <v/>
      </c>
      <c r="B8295" s="3" t="str">
        <f>IF(Tabla1[[#This Row],[Fecha]]="",(""),(Tabla1[[#This Row],[Tipo de Operación]]))</f>
        <v/>
      </c>
      <c r="C8295" s="19" t="str">
        <f>IF(Tabla1[[#This Row],[Fecha]]="",(""),(Tabla1[[#This Row],[Código]]))</f>
        <v/>
      </c>
      <c r="D8295" s="4" t="str">
        <f>IF(Tabla1[[#This Row],[Fecha]]="",(""),(Tabla1[[#This Row],[Rubro]]))</f>
        <v/>
      </c>
      <c r="E8295" s="4"/>
      <c r="F8295" s="4" t="str">
        <f>IF(Tabla1[[#This Row],[Fecha]]="",(""),(Tabla1[[#This Row],[Precio]]))</f>
        <v/>
      </c>
      <c r="G8295" s="4" t="str">
        <f>IF(Tabla1[[#This Row],[Fecha]]="",(""),(Tabla1[[#This Row],[Medio de Pago]]))</f>
        <v/>
      </c>
      <c r="H8295" s="4" t="str">
        <f>IF(Tabla1[[#This Row],[Fecha]]="",(""),(IF(Tabla1[[#This Row],[Ingreso en]]="",(""),(Tabla1[[#This Row],[Precio]]))))</f>
        <v/>
      </c>
      <c r="I8295" s="5" t="str">
        <f>IF(Tabla1[[#This Row],[Fecha]]="",(""),(IF(Tabla1[[#This Row],[Egreso de]]="",(""),(Tabla1[[#This Row],[Precio]]))))</f>
        <v/>
      </c>
      <c r="J8295" s="4" t="str">
        <f>IF(Tabla1[[#This Row],[Fecha]]="",(""),(IF(Tabla13[[#This Row],[Ingreso en]]="",(-Tabla13[[#This Row],[Egreso de]]),(Tabla13[[#This Row],[Ingreso en]]))))</f>
        <v/>
      </c>
    </row>
    <row r="8296" spans="1:10" x14ac:dyDescent="0.3">
      <c r="A8296" s="2" t="str">
        <f>IF(Tabla1[[#This Row],[Fecha]]="",(""),(Tabla1[[#This Row],[Fecha]]))</f>
        <v/>
      </c>
      <c r="B8296" s="3" t="str">
        <f>IF(Tabla1[[#This Row],[Fecha]]="",(""),(Tabla1[[#This Row],[Tipo de Operación]]))</f>
        <v/>
      </c>
      <c r="C8296" s="19" t="str">
        <f>IF(Tabla1[[#This Row],[Fecha]]="",(""),(Tabla1[[#This Row],[Código]]))</f>
        <v/>
      </c>
      <c r="D8296" s="4" t="str">
        <f>IF(Tabla1[[#This Row],[Fecha]]="",(""),(Tabla1[[#This Row],[Rubro]]))</f>
        <v/>
      </c>
      <c r="E8296" s="4"/>
      <c r="F8296" s="4" t="str">
        <f>IF(Tabla1[[#This Row],[Fecha]]="",(""),(Tabla1[[#This Row],[Precio]]))</f>
        <v/>
      </c>
      <c r="G8296" s="4" t="str">
        <f>IF(Tabla1[[#This Row],[Fecha]]="",(""),(Tabla1[[#This Row],[Medio de Pago]]))</f>
        <v/>
      </c>
      <c r="H8296" s="4" t="str">
        <f>IF(Tabla1[[#This Row],[Fecha]]="",(""),(IF(Tabla1[[#This Row],[Ingreso en]]="",(""),(Tabla1[[#This Row],[Precio]]))))</f>
        <v/>
      </c>
      <c r="I8296" s="5" t="str">
        <f>IF(Tabla1[[#This Row],[Fecha]]="",(""),(IF(Tabla1[[#This Row],[Egreso de]]="",(""),(Tabla1[[#This Row],[Precio]]))))</f>
        <v/>
      </c>
      <c r="J8296" s="4" t="str">
        <f>IF(Tabla1[[#This Row],[Fecha]]="",(""),(IF(Tabla13[[#This Row],[Ingreso en]]="",(-Tabla13[[#This Row],[Egreso de]]),(Tabla13[[#This Row],[Ingreso en]]))))</f>
        <v/>
      </c>
    </row>
    <row r="8297" spans="1:10" x14ac:dyDescent="0.3">
      <c r="A8297" s="2" t="str">
        <f>IF(Tabla1[[#This Row],[Fecha]]="",(""),(Tabla1[[#This Row],[Fecha]]))</f>
        <v/>
      </c>
      <c r="B8297" s="3" t="str">
        <f>IF(Tabla1[[#This Row],[Fecha]]="",(""),(Tabla1[[#This Row],[Tipo de Operación]]))</f>
        <v/>
      </c>
      <c r="C8297" s="19" t="str">
        <f>IF(Tabla1[[#This Row],[Fecha]]="",(""),(Tabla1[[#This Row],[Código]]))</f>
        <v/>
      </c>
      <c r="D8297" s="4" t="str">
        <f>IF(Tabla1[[#This Row],[Fecha]]="",(""),(Tabla1[[#This Row],[Rubro]]))</f>
        <v/>
      </c>
      <c r="E8297" s="4"/>
      <c r="F8297" s="4" t="str">
        <f>IF(Tabla1[[#This Row],[Fecha]]="",(""),(Tabla1[[#This Row],[Precio]]))</f>
        <v/>
      </c>
      <c r="G8297" s="4" t="str">
        <f>IF(Tabla1[[#This Row],[Fecha]]="",(""),(Tabla1[[#This Row],[Medio de Pago]]))</f>
        <v/>
      </c>
      <c r="H8297" s="4" t="str">
        <f>IF(Tabla1[[#This Row],[Fecha]]="",(""),(IF(Tabla1[[#This Row],[Ingreso en]]="",(""),(Tabla1[[#This Row],[Precio]]))))</f>
        <v/>
      </c>
      <c r="I8297" s="5" t="str">
        <f>IF(Tabla1[[#This Row],[Fecha]]="",(""),(IF(Tabla1[[#This Row],[Egreso de]]="",(""),(Tabla1[[#This Row],[Precio]]))))</f>
        <v/>
      </c>
      <c r="J8297" s="4" t="str">
        <f>IF(Tabla1[[#This Row],[Fecha]]="",(""),(IF(Tabla13[[#This Row],[Ingreso en]]="",(-Tabla13[[#This Row],[Egreso de]]),(Tabla13[[#This Row],[Ingreso en]]))))</f>
        <v/>
      </c>
    </row>
    <row r="8298" spans="1:10" x14ac:dyDescent="0.3">
      <c r="A8298" s="2" t="str">
        <f>IF(Tabla1[[#This Row],[Fecha]]="",(""),(Tabla1[[#This Row],[Fecha]]))</f>
        <v/>
      </c>
      <c r="B8298" s="3" t="str">
        <f>IF(Tabla1[[#This Row],[Fecha]]="",(""),(Tabla1[[#This Row],[Tipo de Operación]]))</f>
        <v/>
      </c>
      <c r="C8298" s="19" t="str">
        <f>IF(Tabla1[[#This Row],[Fecha]]="",(""),(Tabla1[[#This Row],[Código]]))</f>
        <v/>
      </c>
      <c r="D8298" s="4" t="str">
        <f>IF(Tabla1[[#This Row],[Fecha]]="",(""),(Tabla1[[#This Row],[Rubro]]))</f>
        <v/>
      </c>
      <c r="E8298" s="4"/>
      <c r="F8298" s="4" t="str">
        <f>IF(Tabla1[[#This Row],[Fecha]]="",(""),(Tabla1[[#This Row],[Precio]]))</f>
        <v/>
      </c>
      <c r="G8298" s="4" t="str">
        <f>IF(Tabla1[[#This Row],[Fecha]]="",(""),(Tabla1[[#This Row],[Medio de Pago]]))</f>
        <v/>
      </c>
      <c r="H8298" s="4" t="str">
        <f>IF(Tabla1[[#This Row],[Fecha]]="",(""),(IF(Tabla1[[#This Row],[Ingreso en]]="",(""),(Tabla1[[#This Row],[Precio]]))))</f>
        <v/>
      </c>
      <c r="I8298" s="5" t="str">
        <f>IF(Tabla1[[#This Row],[Fecha]]="",(""),(IF(Tabla1[[#This Row],[Egreso de]]="",(""),(Tabla1[[#This Row],[Precio]]))))</f>
        <v/>
      </c>
      <c r="J8298" s="4" t="str">
        <f>IF(Tabla1[[#This Row],[Fecha]]="",(""),(IF(Tabla13[[#This Row],[Ingreso en]]="",(-Tabla13[[#This Row],[Egreso de]]),(Tabla13[[#This Row],[Ingreso en]]))))</f>
        <v/>
      </c>
    </row>
    <row r="8299" spans="1:10" x14ac:dyDescent="0.3">
      <c r="A8299" s="2" t="str">
        <f>IF(Tabla1[[#This Row],[Fecha]]="",(""),(Tabla1[[#This Row],[Fecha]]))</f>
        <v/>
      </c>
      <c r="B8299" s="3" t="str">
        <f>IF(Tabla1[[#This Row],[Fecha]]="",(""),(Tabla1[[#This Row],[Tipo de Operación]]))</f>
        <v/>
      </c>
      <c r="C8299" s="19" t="str">
        <f>IF(Tabla1[[#This Row],[Fecha]]="",(""),(Tabla1[[#This Row],[Código]]))</f>
        <v/>
      </c>
      <c r="D8299" s="4" t="str">
        <f>IF(Tabla1[[#This Row],[Fecha]]="",(""),(Tabla1[[#This Row],[Rubro]]))</f>
        <v/>
      </c>
      <c r="E8299" s="4"/>
      <c r="F8299" s="4" t="str">
        <f>IF(Tabla1[[#This Row],[Fecha]]="",(""),(Tabla1[[#This Row],[Precio]]))</f>
        <v/>
      </c>
      <c r="G8299" s="4" t="str">
        <f>IF(Tabla1[[#This Row],[Fecha]]="",(""),(Tabla1[[#This Row],[Medio de Pago]]))</f>
        <v/>
      </c>
      <c r="H8299" s="4" t="str">
        <f>IF(Tabla1[[#This Row],[Fecha]]="",(""),(IF(Tabla1[[#This Row],[Ingreso en]]="",(""),(Tabla1[[#This Row],[Precio]]))))</f>
        <v/>
      </c>
      <c r="I8299" s="5" t="str">
        <f>IF(Tabla1[[#This Row],[Fecha]]="",(""),(IF(Tabla1[[#This Row],[Egreso de]]="",(""),(Tabla1[[#This Row],[Precio]]))))</f>
        <v/>
      </c>
      <c r="J8299" s="4" t="str">
        <f>IF(Tabla1[[#This Row],[Fecha]]="",(""),(IF(Tabla13[[#This Row],[Ingreso en]]="",(-Tabla13[[#This Row],[Egreso de]]),(Tabla13[[#This Row],[Ingreso en]]))))</f>
        <v/>
      </c>
    </row>
    <row r="8300" spans="1:10" x14ac:dyDescent="0.3">
      <c r="A8300" s="2" t="str">
        <f>IF(Tabla1[[#This Row],[Fecha]]="",(""),(Tabla1[[#This Row],[Fecha]]))</f>
        <v/>
      </c>
      <c r="B8300" s="3" t="str">
        <f>IF(Tabla1[[#This Row],[Fecha]]="",(""),(Tabla1[[#This Row],[Tipo de Operación]]))</f>
        <v/>
      </c>
      <c r="C8300" s="19" t="str">
        <f>IF(Tabla1[[#This Row],[Fecha]]="",(""),(Tabla1[[#This Row],[Código]]))</f>
        <v/>
      </c>
      <c r="D8300" s="4" t="str">
        <f>IF(Tabla1[[#This Row],[Fecha]]="",(""),(Tabla1[[#This Row],[Rubro]]))</f>
        <v/>
      </c>
      <c r="E8300" s="4"/>
      <c r="F8300" s="4" t="str">
        <f>IF(Tabla1[[#This Row],[Fecha]]="",(""),(Tabla1[[#This Row],[Precio]]))</f>
        <v/>
      </c>
      <c r="G8300" s="4" t="str">
        <f>IF(Tabla1[[#This Row],[Fecha]]="",(""),(Tabla1[[#This Row],[Medio de Pago]]))</f>
        <v/>
      </c>
      <c r="H8300" s="4" t="str">
        <f>IF(Tabla1[[#This Row],[Fecha]]="",(""),(IF(Tabla1[[#This Row],[Ingreso en]]="",(""),(Tabla1[[#This Row],[Precio]]))))</f>
        <v/>
      </c>
      <c r="I8300" s="5" t="str">
        <f>IF(Tabla1[[#This Row],[Fecha]]="",(""),(IF(Tabla1[[#This Row],[Egreso de]]="",(""),(Tabla1[[#This Row],[Precio]]))))</f>
        <v/>
      </c>
      <c r="J8300" s="4" t="str">
        <f>IF(Tabla1[[#This Row],[Fecha]]="",(""),(IF(Tabla13[[#This Row],[Ingreso en]]="",(-Tabla13[[#This Row],[Egreso de]]),(Tabla13[[#This Row],[Ingreso en]]))))</f>
        <v/>
      </c>
    </row>
    <row r="8301" spans="1:10" x14ac:dyDescent="0.3">
      <c r="A8301" s="2" t="str">
        <f>IF(Tabla1[[#This Row],[Fecha]]="",(""),(Tabla1[[#This Row],[Fecha]]))</f>
        <v/>
      </c>
      <c r="B8301" s="3" t="str">
        <f>IF(Tabla1[[#This Row],[Fecha]]="",(""),(Tabla1[[#This Row],[Tipo de Operación]]))</f>
        <v/>
      </c>
      <c r="C8301" s="19" t="str">
        <f>IF(Tabla1[[#This Row],[Fecha]]="",(""),(Tabla1[[#This Row],[Código]]))</f>
        <v/>
      </c>
      <c r="D8301" s="4" t="str">
        <f>IF(Tabla1[[#This Row],[Fecha]]="",(""),(Tabla1[[#This Row],[Rubro]]))</f>
        <v/>
      </c>
      <c r="E8301" s="4"/>
      <c r="F8301" s="4" t="str">
        <f>IF(Tabla1[[#This Row],[Fecha]]="",(""),(Tabla1[[#This Row],[Precio]]))</f>
        <v/>
      </c>
      <c r="G8301" s="4" t="str">
        <f>IF(Tabla1[[#This Row],[Fecha]]="",(""),(Tabla1[[#This Row],[Medio de Pago]]))</f>
        <v/>
      </c>
      <c r="H8301" s="4" t="str">
        <f>IF(Tabla1[[#This Row],[Fecha]]="",(""),(IF(Tabla1[[#This Row],[Ingreso en]]="",(""),(Tabla1[[#This Row],[Precio]]))))</f>
        <v/>
      </c>
      <c r="I8301" s="5" t="str">
        <f>IF(Tabla1[[#This Row],[Fecha]]="",(""),(IF(Tabla1[[#This Row],[Egreso de]]="",(""),(Tabla1[[#This Row],[Precio]]))))</f>
        <v/>
      </c>
      <c r="J8301" s="4" t="str">
        <f>IF(Tabla1[[#This Row],[Fecha]]="",(""),(IF(Tabla13[[#This Row],[Ingreso en]]="",(-Tabla13[[#This Row],[Egreso de]]),(Tabla13[[#This Row],[Ingreso en]]))))</f>
        <v/>
      </c>
    </row>
    <row r="8302" spans="1:10" x14ac:dyDescent="0.3">
      <c r="A8302" s="2" t="str">
        <f>IF(Tabla1[[#This Row],[Fecha]]="",(""),(Tabla1[[#This Row],[Fecha]]))</f>
        <v/>
      </c>
      <c r="B8302" s="3" t="str">
        <f>IF(Tabla1[[#This Row],[Fecha]]="",(""),(Tabla1[[#This Row],[Tipo de Operación]]))</f>
        <v/>
      </c>
      <c r="C8302" s="19" t="str">
        <f>IF(Tabla1[[#This Row],[Fecha]]="",(""),(Tabla1[[#This Row],[Código]]))</f>
        <v/>
      </c>
      <c r="D8302" s="4" t="str">
        <f>IF(Tabla1[[#This Row],[Fecha]]="",(""),(Tabla1[[#This Row],[Rubro]]))</f>
        <v/>
      </c>
      <c r="E8302" s="4"/>
      <c r="F8302" s="4" t="str">
        <f>IF(Tabla1[[#This Row],[Fecha]]="",(""),(Tabla1[[#This Row],[Precio]]))</f>
        <v/>
      </c>
      <c r="G8302" s="4" t="str">
        <f>IF(Tabla1[[#This Row],[Fecha]]="",(""),(Tabla1[[#This Row],[Medio de Pago]]))</f>
        <v/>
      </c>
      <c r="H8302" s="4" t="str">
        <f>IF(Tabla1[[#This Row],[Fecha]]="",(""),(IF(Tabla1[[#This Row],[Ingreso en]]="",(""),(Tabla1[[#This Row],[Precio]]))))</f>
        <v/>
      </c>
      <c r="I8302" s="5" t="str">
        <f>IF(Tabla1[[#This Row],[Fecha]]="",(""),(IF(Tabla1[[#This Row],[Egreso de]]="",(""),(Tabla1[[#This Row],[Precio]]))))</f>
        <v/>
      </c>
      <c r="J8302" s="4" t="str">
        <f>IF(Tabla1[[#This Row],[Fecha]]="",(""),(IF(Tabla13[[#This Row],[Ingreso en]]="",(-Tabla13[[#This Row],[Egreso de]]),(Tabla13[[#This Row],[Ingreso en]]))))</f>
        <v/>
      </c>
    </row>
    <row r="8303" spans="1:10" x14ac:dyDescent="0.3">
      <c r="A8303" s="2" t="str">
        <f>IF(Tabla1[[#This Row],[Fecha]]="",(""),(Tabla1[[#This Row],[Fecha]]))</f>
        <v/>
      </c>
      <c r="B8303" s="3" t="str">
        <f>IF(Tabla1[[#This Row],[Fecha]]="",(""),(Tabla1[[#This Row],[Tipo de Operación]]))</f>
        <v/>
      </c>
      <c r="C8303" s="19" t="str">
        <f>IF(Tabla1[[#This Row],[Fecha]]="",(""),(Tabla1[[#This Row],[Código]]))</f>
        <v/>
      </c>
      <c r="D8303" s="4" t="str">
        <f>IF(Tabla1[[#This Row],[Fecha]]="",(""),(Tabla1[[#This Row],[Rubro]]))</f>
        <v/>
      </c>
      <c r="E8303" s="4"/>
      <c r="F8303" s="4" t="str">
        <f>IF(Tabla1[[#This Row],[Fecha]]="",(""),(Tabla1[[#This Row],[Precio]]))</f>
        <v/>
      </c>
      <c r="G8303" s="4" t="str">
        <f>IF(Tabla1[[#This Row],[Fecha]]="",(""),(Tabla1[[#This Row],[Medio de Pago]]))</f>
        <v/>
      </c>
      <c r="H8303" s="4" t="str">
        <f>IF(Tabla1[[#This Row],[Fecha]]="",(""),(IF(Tabla1[[#This Row],[Ingreso en]]="",(""),(Tabla1[[#This Row],[Precio]]))))</f>
        <v/>
      </c>
      <c r="I8303" s="5" t="str">
        <f>IF(Tabla1[[#This Row],[Fecha]]="",(""),(IF(Tabla1[[#This Row],[Egreso de]]="",(""),(Tabla1[[#This Row],[Precio]]))))</f>
        <v/>
      </c>
      <c r="J8303" s="4" t="str">
        <f>IF(Tabla1[[#This Row],[Fecha]]="",(""),(IF(Tabla13[[#This Row],[Ingreso en]]="",(-Tabla13[[#This Row],[Egreso de]]),(Tabla13[[#This Row],[Ingreso en]]))))</f>
        <v/>
      </c>
    </row>
    <row r="8304" spans="1:10" x14ac:dyDescent="0.3">
      <c r="A8304" s="2" t="str">
        <f>IF(Tabla1[[#This Row],[Fecha]]="",(""),(Tabla1[[#This Row],[Fecha]]))</f>
        <v/>
      </c>
      <c r="B8304" s="3" t="str">
        <f>IF(Tabla1[[#This Row],[Fecha]]="",(""),(Tabla1[[#This Row],[Tipo de Operación]]))</f>
        <v/>
      </c>
      <c r="C8304" s="19" t="str">
        <f>IF(Tabla1[[#This Row],[Fecha]]="",(""),(Tabla1[[#This Row],[Código]]))</f>
        <v/>
      </c>
      <c r="D8304" s="4" t="str">
        <f>IF(Tabla1[[#This Row],[Fecha]]="",(""),(Tabla1[[#This Row],[Rubro]]))</f>
        <v/>
      </c>
      <c r="E8304" s="4"/>
      <c r="F8304" s="4" t="str">
        <f>IF(Tabla1[[#This Row],[Fecha]]="",(""),(Tabla1[[#This Row],[Precio]]))</f>
        <v/>
      </c>
      <c r="G8304" s="4" t="str">
        <f>IF(Tabla1[[#This Row],[Fecha]]="",(""),(Tabla1[[#This Row],[Medio de Pago]]))</f>
        <v/>
      </c>
      <c r="H8304" s="4" t="str">
        <f>IF(Tabla1[[#This Row],[Fecha]]="",(""),(IF(Tabla1[[#This Row],[Ingreso en]]="",(""),(Tabla1[[#This Row],[Precio]]))))</f>
        <v/>
      </c>
      <c r="I8304" s="5" t="str">
        <f>IF(Tabla1[[#This Row],[Fecha]]="",(""),(IF(Tabla1[[#This Row],[Egreso de]]="",(""),(Tabla1[[#This Row],[Precio]]))))</f>
        <v/>
      </c>
      <c r="J8304" s="4" t="str">
        <f>IF(Tabla1[[#This Row],[Fecha]]="",(""),(IF(Tabla13[[#This Row],[Ingreso en]]="",(-Tabla13[[#This Row],[Egreso de]]),(Tabla13[[#This Row],[Ingreso en]]))))</f>
        <v/>
      </c>
    </row>
    <row r="8305" spans="1:10" x14ac:dyDescent="0.3">
      <c r="A8305" s="2" t="str">
        <f>IF(Tabla1[[#This Row],[Fecha]]="",(""),(Tabla1[[#This Row],[Fecha]]))</f>
        <v/>
      </c>
      <c r="B8305" s="3" t="str">
        <f>IF(Tabla1[[#This Row],[Fecha]]="",(""),(Tabla1[[#This Row],[Tipo de Operación]]))</f>
        <v/>
      </c>
      <c r="C8305" s="19" t="str">
        <f>IF(Tabla1[[#This Row],[Fecha]]="",(""),(Tabla1[[#This Row],[Código]]))</f>
        <v/>
      </c>
      <c r="D8305" s="4" t="str">
        <f>IF(Tabla1[[#This Row],[Fecha]]="",(""),(Tabla1[[#This Row],[Rubro]]))</f>
        <v/>
      </c>
      <c r="E8305" s="4"/>
      <c r="F8305" s="4" t="str">
        <f>IF(Tabla1[[#This Row],[Fecha]]="",(""),(Tabla1[[#This Row],[Precio]]))</f>
        <v/>
      </c>
      <c r="G8305" s="4" t="str">
        <f>IF(Tabla1[[#This Row],[Fecha]]="",(""),(Tabla1[[#This Row],[Medio de Pago]]))</f>
        <v/>
      </c>
      <c r="H8305" s="4" t="str">
        <f>IF(Tabla1[[#This Row],[Fecha]]="",(""),(IF(Tabla1[[#This Row],[Ingreso en]]="",(""),(Tabla1[[#This Row],[Precio]]))))</f>
        <v/>
      </c>
      <c r="I8305" s="5" t="str">
        <f>IF(Tabla1[[#This Row],[Fecha]]="",(""),(IF(Tabla1[[#This Row],[Egreso de]]="",(""),(Tabla1[[#This Row],[Precio]]))))</f>
        <v/>
      </c>
      <c r="J8305" s="4" t="str">
        <f>IF(Tabla1[[#This Row],[Fecha]]="",(""),(IF(Tabla13[[#This Row],[Ingreso en]]="",(-Tabla13[[#This Row],[Egreso de]]),(Tabla13[[#This Row],[Ingreso en]]))))</f>
        <v/>
      </c>
    </row>
    <row r="8306" spans="1:10" x14ac:dyDescent="0.3">
      <c r="A8306" s="2" t="str">
        <f>IF(Tabla1[[#This Row],[Fecha]]="",(""),(Tabla1[[#This Row],[Fecha]]))</f>
        <v/>
      </c>
      <c r="B8306" s="3" t="str">
        <f>IF(Tabla1[[#This Row],[Fecha]]="",(""),(Tabla1[[#This Row],[Tipo de Operación]]))</f>
        <v/>
      </c>
      <c r="C8306" s="19" t="str">
        <f>IF(Tabla1[[#This Row],[Fecha]]="",(""),(Tabla1[[#This Row],[Código]]))</f>
        <v/>
      </c>
      <c r="D8306" s="4" t="str">
        <f>IF(Tabla1[[#This Row],[Fecha]]="",(""),(Tabla1[[#This Row],[Rubro]]))</f>
        <v/>
      </c>
      <c r="E8306" s="4"/>
      <c r="F8306" s="4" t="str">
        <f>IF(Tabla1[[#This Row],[Fecha]]="",(""),(Tabla1[[#This Row],[Precio]]))</f>
        <v/>
      </c>
      <c r="G8306" s="4" t="str">
        <f>IF(Tabla1[[#This Row],[Fecha]]="",(""),(Tabla1[[#This Row],[Medio de Pago]]))</f>
        <v/>
      </c>
      <c r="H8306" s="4" t="str">
        <f>IF(Tabla1[[#This Row],[Fecha]]="",(""),(IF(Tabla1[[#This Row],[Ingreso en]]="",(""),(Tabla1[[#This Row],[Precio]]))))</f>
        <v/>
      </c>
      <c r="I8306" s="5" t="str">
        <f>IF(Tabla1[[#This Row],[Fecha]]="",(""),(IF(Tabla1[[#This Row],[Egreso de]]="",(""),(Tabla1[[#This Row],[Precio]]))))</f>
        <v/>
      </c>
      <c r="J8306" s="4" t="str">
        <f>IF(Tabla1[[#This Row],[Fecha]]="",(""),(IF(Tabla13[[#This Row],[Ingreso en]]="",(-Tabla13[[#This Row],[Egreso de]]),(Tabla13[[#This Row],[Ingreso en]]))))</f>
        <v/>
      </c>
    </row>
    <row r="8307" spans="1:10" x14ac:dyDescent="0.3">
      <c r="A8307" s="2" t="str">
        <f>IF(Tabla1[[#This Row],[Fecha]]="",(""),(Tabla1[[#This Row],[Fecha]]))</f>
        <v/>
      </c>
      <c r="B8307" s="3" t="str">
        <f>IF(Tabla1[[#This Row],[Fecha]]="",(""),(Tabla1[[#This Row],[Tipo de Operación]]))</f>
        <v/>
      </c>
      <c r="C8307" s="19" t="str">
        <f>IF(Tabla1[[#This Row],[Fecha]]="",(""),(Tabla1[[#This Row],[Código]]))</f>
        <v/>
      </c>
      <c r="D8307" s="4" t="str">
        <f>IF(Tabla1[[#This Row],[Fecha]]="",(""),(Tabla1[[#This Row],[Rubro]]))</f>
        <v/>
      </c>
      <c r="E8307" s="4"/>
      <c r="F8307" s="4" t="str">
        <f>IF(Tabla1[[#This Row],[Fecha]]="",(""),(Tabla1[[#This Row],[Precio]]))</f>
        <v/>
      </c>
      <c r="G8307" s="4" t="str">
        <f>IF(Tabla1[[#This Row],[Fecha]]="",(""),(Tabla1[[#This Row],[Medio de Pago]]))</f>
        <v/>
      </c>
      <c r="H8307" s="4" t="str">
        <f>IF(Tabla1[[#This Row],[Fecha]]="",(""),(IF(Tabla1[[#This Row],[Ingreso en]]="",(""),(Tabla1[[#This Row],[Precio]]))))</f>
        <v/>
      </c>
      <c r="I8307" s="5" t="str">
        <f>IF(Tabla1[[#This Row],[Fecha]]="",(""),(IF(Tabla1[[#This Row],[Egreso de]]="",(""),(Tabla1[[#This Row],[Precio]]))))</f>
        <v/>
      </c>
      <c r="J8307" s="4" t="str">
        <f>IF(Tabla1[[#This Row],[Fecha]]="",(""),(IF(Tabla13[[#This Row],[Ingreso en]]="",(-Tabla13[[#This Row],[Egreso de]]),(Tabla13[[#This Row],[Ingreso en]]))))</f>
        <v/>
      </c>
    </row>
    <row r="8308" spans="1:10" x14ac:dyDescent="0.3">
      <c r="A8308" s="2" t="str">
        <f>IF(Tabla1[[#This Row],[Fecha]]="",(""),(Tabla1[[#This Row],[Fecha]]))</f>
        <v/>
      </c>
      <c r="B8308" s="3" t="str">
        <f>IF(Tabla1[[#This Row],[Fecha]]="",(""),(Tabla1[[#This Row],[Tipo de Operación]]))</f>
        <v/>
      </c>
      <c r="C8308" s="19" t="str">
        <f>IF(Tabla1[[#This Row],[Fecha]]="",(""),(Tabla1[[#This Row],[Código]]))</f>
        <v/>
      </c>
      <c r="D8308" s="4" t="str">
        <f>IF(Tabla1[[#This Row],[Fecha]]="",(""),(Tabla1[[#This Row],[Rubro]]))</f>
        <v/>
      </c>
      <c r="E8308" s="4"/>
      <c r="F8308" s="4" t="str">
        <f>IF(Tabla1[[#This Row],[Fecha]]="",(""),(Tabla1[[#This Row],[Precio]]))</f>
        <v/>
      </c>
      <c r="G8308" s="4" t="str">
        <f>IF(Tabla1[[#This Row],[Fecha]]="",(""),(Tabla1[[#This Row],[Medio de Pago]]))</f>
        <v/>
      </c>
      <c r="H8308" s="4" t="str">
        <f>IF(Tabla1[[#This Row],[Fecha]]="",(""),(IF(Tabla1[[#This Row],[Ingreso en]]="",(""),(Tabla1[[#This Row],[Precio]]))))</f>
        <v/>
      </c>
      <c r="I8308" s="5" t="str">
        <f>IF(Tabla1[[#This Row],[Fecha]]="",(""),(IF(Tabla1[[#This Row],[Egreso de]]="",(""),(Tabla1[[#This Row],[Precio]]))))</f>
        <v/>
      </c>
      <c r="J8308" s="4" t="str">
        <f>IF(Tabla1[[#This Row],[Fecha]]="",(""),(IF(Tabla13[[#This Row],[Ingreso en]]="",(-Tabla13[[#This Row],[Egreso de]]),(Tabla13[[#This Row],[Ingreso en]]))))</f>
        <v/>
      </c>
    </row>
    <row r="8309" spans="1:10" x14ac:dyDescent="0.3">
      <c r="A8309" s="2" t="str">
        <f>IF(Tabla1[[#This Row],[Fecha]]="",(""),(Tabla1[[#This Row],[Fecha]]))</f>
        <v/>
      </c>
      <c r="B8309" s="3" t="str">
        <f>IF(Tabla1[[#This Row],[Fecha]]="",(""),(Tabla1[[#This Row],[Tipo de Operación]]))</f>
        <v/>
      </c>
      <c r="C8309" s="19" t="str">
        <f>IF(Tabla1[[#This Row],[Fecha]]="",(""),(Tabla1[[#This Row],[Código]]))</f>
        <v/>
      </c>
      <c r="D8309" s="4" t="str">
        <f>IF(Tabla1[[#This Row],[Fecha]]="",(""),(Tabla1[[#This Row],[Rubro]]))</f>
        <v/>
      </c>
      <c r="E8309" s="4"/>
      <c r="F8309" s="4" t="str">
        <f>IF(Tabla1[[#This Row],[Fecha]]="",(""),(Tabla1[[#This Row],[Precio]]))</f>
        <v/>
      </c>
      <c r="G8309" s="4" t="str">
        <f>IF(Tabla1[[#This Row],[Fecha]]="",(""),(Tabla1[[#This Row],[Medio de Pago]]))</f>
        <v/>
      </c>
      <c r="H8309" s="4" t="str">
        <f>IF(Tabla1[[#This Row],[Fecha]]="",(""),(IF(Tabla1[[#This Row],[Ingreso en]]="",(""),(Tabla1[[#This Row],[Precio]]))))</f>
        <v/>
      </c>
      <c r="I8309" s="5" t="str">
        <f>IF(Tabla1[[#This Row],[Fecha]]="",(""),(IF(Tabla1[[#This Row],[Egreso de]]="",(""),(Tabla1[[#This Row],[Precio]]))))</f>
        <v/>
      </c>
      <c r="J8309" s="4" t="str">
        <f>IF(Tabla1[[#This Row],[Fecha]]="",(""),(IF(Tabla13[[#This Row],[Ingreso en]]="",(-Tabla13[[#This Row],[Egreso de]]),(Tabla13[[#This Row],[Ingreso en]]))))</f>
        <v/>
      </c>
    </row>
    <row r="8310" spans="1:10" x14ac:dyDescent="0.3">
      <c r="A8310" s="2" t="str">
        <f>IF(Tabla1[[#This Row],[Fecha]]="",(""),(Tabla1[[#This Row],[Fecha]]))</f>
        <v/>
      </c>
      <c r="B8310" s="3" t="str">
        <f>IF(Tabla1[[#This Row],[Fecha]]="",(""),(Tabla1[[#This Row],[Tipo de Operación]]))</f>
        <v/>
      </c>
      <c r="C8310" s="19" t="str">
        <f>IF(Tabla1[[#This Row],[Fecha]]="",(""),(Tabla1[[#This Row],[Código]]))</f>
        <v/>
      </c>
      <c r="D8310" s="4" t="str">
        <f>IF(Tabla1[[#This Row],[Fecha]]="",(""),(Tabla1[[#This Row],[Rubro]]))</f>
        <v/>
      </c>
      <c r="E8310" s="4"/>
      <c r="F8310" s="4" t="str">
        <f>IF(Tabla1[[#This Row],[Fecha]]="",(""),(Tabla1[[#This Row],[Precio]]))</f>
        <v/>
      </c>
      <c r="G8310" s="4" t="str">
        <f>IF(Tabla1[[#This Row],[Fecha]]="",(""),(Tabla1[[#This Row],[Medio de Pago]]))</f>
        <v/>
      </c>
      <c r="H8310" s="4" t="str">
        <f>IF(Tabla1[[#This Row],[Fecha]]="",(""),(IF(Tabla1[[#This Row],[Ingreso en]]="",(""),(Tabla1[[#This Row],[Precio]]))))</f>
        <v/>
      </c>
      <c r="I8310" s="5" t="str">
        <f>IF(Tabla1[[#This Row],[Fecha]]="",(""),(IF(Tabla1[[#This Row],[Egreso de]]="",(""),(Tabla1[[#This Row],[Precio]]))))</f>
        <v/>
      </c>
      <c r="J8310" s="4" t="str">
        <f>IF(Tabla1[[#This Row],[Fecha]]="",(""),(IF(Tabla13[[#This Row],[Ingreso en]]="",(-Tabla13[[#This Row],[Egreso de]]),(Tabla13[[#This Row],[Ingreso en]]))))</f>
        <v/>
      </c>
    </row>
    <row r="8311" spans="1:10" x14ac:dyDescent="0.3">
      <c r="A8311" s="2" t="str">
        <f>IF(Tabla1[[#This Row],[Fecha]]="",(""),(Tabla1[[#This Row],[Fecha]]))</f>
        <v/>
      </c>
      <c r="B8311" s="3" t="str">
        <f>IF(Tabla1[[#This Row],[Fecha]]="",(""),(Tabla1[[#This Row],[Tipo de Operación]]))</f>
        <v/>
      </c>
      <c r="C8311" s="19" t="str">
        <f>IF(Tabla1[[#This Row],[Fecha]]="",(""),(Tabla1[[#This Row],[Código]]))</f>
        <v/>
      </c>
      <c r="D8311" s="4" t="str">
        <f>IF(Tabla1[[#This Row],[Fecha]]="",(""),(Tabla1[[#This Row],[Rubro]]))</f>
        <v/>
      </c>
      <c r="E8311" s="4"/>
      <c r="F8311" s="4" t="str">
        <f>IF(Tabla1[[#This Row],[Fecha]]="",(""),(Tabla1[[#This Row],[Precio]]))</f>
        <v/>
      </c>
      <c r="G8311" s="4" t="str">
        <f>IF(Tabla1[[#This Row],[Fecha]]="",(""),(Tabla1[[#This Row],[Medio de Pago]]))</f>
        <v/>
      </c>
      <c r="H8311" s="4" t="str">
        <f>IF(Tabla1[[#This Row],[Fecha]]="",(""),(IF(Tabla1[[#This Row],[Ingreso en]]="",(""),(Tabla1[[#This Row],[Precio]]))))</f>
        <v/>
      </c>
      <c r="I8311" s="5" t="str">
        <f>IF(Tabla1[[#This Row],[Fecha]]="",(""),(IF(Tabla1[[#This Row],[Egreso de]]="",(""),(Tabla1[[#This Row],[Precio]]))))</f>
        <v/>
      </c>
      <c r="J8311" s="4" t="str">
        <f>IF(Tabla1[[#This Row],[Fecha]]="",(""),(IF(Tabla13[[#This Row],[Ingreso en]]="",(-Tabla13[[#This Row],[Egreso de]]),(Tabla13[[#This Row],[Ingreso en]]))))</f>
        <v/>
      </c>
    </row>
    <row r="8312" spans="1:10" x14ac:dyDescent="0.3">
      <c r="A8312" s="2" t="str">
        <f>IF(Tabla1[[#This Row],[Fecha]]="",(""),(Tabla1[[#This Row],[Fecha]]))</f>
        <v/>
      </c>
      <c r="B8312" s="3" t="str">
        <f>IF(Tabla1[[#This Row],[Fecha]]="",(""),(Tabla1[[#This Row],[Tipo de Operación]]))</f>
        <v/>
      </c>
      <c r="C8312" s="19" t="str">
        <f>IF(Tabla1[[#This Row],[Fecha]]="",(""),(Tabla1[[#This Row],[Código]]))</f>
        <v/>
      </c>
      <c r="D8312" s="4" t="str">
        <f>IF(Tabla1[[#This Row],[Fecha]]="",(""),(Tabla1[[#This Row],[Rubro]]))</f>
        <v/>
      </c>
      <c r="E8312" s="4"/>
      <c r="F8312" s="4" t="str">
        <f>IF(Tabla1[[#This Row],[Fecha]]="",(""),(Tabla1[[#This Row],[Precio]]))</f>
        <v/>
      </c>
      <c r="G8312" s="4" t="str">
        <f>IF(Tabla1[[#This Row],[Fecha]]="",(""),(Tabla1[[#This Row],[Medio de Pago]]))</f>
        <v/>
      </c>
      <c r="H8312" s="4" t="str">
        <f>IF(Tabla1[[#This Row],[Fecha]]="",(""),(IF(Tabla1[[#This Row],[Ingreso en]]="",(""),(Tabla1[[#This Row],[Precio]]))))</f>
        <v/>
      </c>
      <c r="I8312" s="5" t="str">
        <f>IF(Tabla1[[#This Row],[Fecha]]="",(""),(IF(Tabla1[[#This Row],[Egreso de]]="",(""),(Tabla1[[#This Row],[Precio]]))))</f>
        <v/>
      </c>
      <c r="J8312" s="4" t="str">
        <f>IF(Tabla1[[#This Row],[Fecha]]="",(""),(IF(Tabla13[[#This Row],[Ingreso en]]="",(-Tabla13[[#This Row],[Egreso de]]),(Tabla13[[#This Row],[Ingreso en]]))))</f>
        <v/>
      </c>
    </row>
    <row r="8313" spans="1:10" x14ac:dyDescent="0.3">
      <c r="A8313" s="2" t="str">
        <f>IF(Tabla1[[#This Row],[Fecha]]="",(""),(Tabla1[[#This Row],[Fecha]]))</f>
        <v/>
      </c>
      <c r="B8313" s="3" t="str">
        <f>IF(Tabla1[[#This Row],[Fecha]]="",(""),(Tabla1[[#This Row],[Tipo de Operación]]))</f>
        <v/>
      </c>
      <c r="C8313" s="19" t="str">
        <f>IF(Tabla1[[#This Row],[Fecha]]="",(""),(Tabla1[[#This Row],[Código]]))</f>
        <v/>
      </c>
      <c r="D8313" s="4" t="str">
        <f>IF(Tabla1[[#This Row],[Fecha]]="",(""),(Tabla1[[#This Row],[Rubro]]))</f>
        <v/>
      </c>
      <c r="E8313" s="4"/>
      <c r="F8313" s="4" t="str">
        <f>IF(Tabla1[[#This Row],[Fecha]]="",(""),(Tabla1[[#This Row],[Precio]]))</f>
        <v/>
      </c>
      <c r="G8313" s="4" t="str">
        <f>IF(Tabla1[[#This Row],[Fecha]]="",(""),(Tabla1[[#This Row],[Medio de Pago]]))</f>
        <v/>
      </c>
      <c r="H8313" s="4" t="str">
        <f>IF(Tabla1[[#This Row],[Fecha]]="",(""),(IF(Tabla1[[#This Row],[Ingreso en]]="",(""),(Tabla1[[#This Row],[Precio]]))))</f>
        <v/>
      </c>
      <c r="I8313" s="5" t="str">
        <f>IF(Tabla1[[#This Row],[Fecha]]="",(""),(IF(Tabla1[[#This Row],[Egreso de]]="",(""),(Tabla1[[#This Row],[Precio]]))))</f>
        <v/>
      </c>
      <c r="J8313" s="4" t="str">
        <f>IF(Tabla1[[#This Row],[Fecha]]="",(""),(IF(Tabla13[[#This Row],[Ingreso en]]="",(-Tabla13[[#This Row],[Egreso de]]),(Tabla13[[#This Row],[Ingreso en]]))))</f>
        <v/>
      </c>
    </row>
    <row r="8314" spans="1:10" x14ac:dyDescent="0.3">
      <c r="A8314" s="2" t="str">
        <f>IF(Tabla1[[#This Row],[Fecha]]="",(""),(Tabla1[[#This Row],[Fecha]]))</f>
        <v/>
      </c>
      <c r="B8314" s="3" t="str">
        <f>IF(Tabla1[[#This Row],[Fecha]]="",(""),(Tabla1[[#This Row],[Tipo de Operación]]))</f>
        <v/>
      </c>
      <c r="C8314" s="19" t="str">
        <f>IF(Tabla1[[#This Row],[Fecha]]="",(""),(Tabla1[[#This Row],[Código]]))</f>
        <v/>
      </c>
      <c r="D8314" s="4" t="str">
        <f>IF(Tabla1[[#This Row],[Fecha]]="",(""),(Tabla1[[#This Row],[Rubro]]))</f>
        <v/>
      </c>
      <c r="E8314" s="4"/>
      <c r="F8314" s="4" t="str">
        <f>IF(Tabla1[[#This Row],[Fecha]]="",(""),(Tabla1[[#This Row],[Precio]]))</f>
        <v/>
      </c>
      <c r="G8314" s="4" t="str">
        <f>IF(Tabla1[[#This Row],[Fecha]]="",(""),(Tabla1[[#This Row],[Medio de Pago]]))</f>
        <v/>
      </c>
      <c r="H8314" s="4" t="str">
        <f>IF(Tabla1[[#This Row],[Fecha]]="",(""),(IF(Tabla1[[#This Row],[Ingreso en]]="",(""),(Tabla1[[#This Row],[Precio]]))))</f>
        <v/>
      </c>
      <c r="I8314" s="5" t="str">
        <f>IF(Tabla1[[#This Row],[Fecha]]="",(""),(IF(Tabla1[[#This Row],[Egreso de]]="",(""),(Tabla1[[#This Row],[Precio]]))))</f>
        <v/>
      </c>
      <c r="J8314" s="4" t="str">
        <f>IF(Tabla1[[#This Row],[Fecha]]="",(""),(IF(Tabla13[[#This Row],[Ingreso en]]="",(-Tabla13[[#This Row],[Egreso de]]),(Tabla13[[#This Row],[Ingreso en]]))))</f>
        <v/>
      </c>
    </row>
    <row r="8315" spans="1:10" x14ac:dyDescent="0.3">
      <c r="A8315" s="2" t="str">
        <f>IF(Tabla1[[#This Row],[Fecha]]="",(""),(Tabla1[[#This Row],[Fecha]]))</f>
        <v/>
      </c>
      <c r="B8315" s="3" t="str">
        <f>IF(Tabla1[[#This Row],[Fecha]]="",(""),(Tabla1[[#This Row],[Tipo de Operación]]))</f>
        <v/>
      </c>
      <c r="C8315" s="19" t="str">
        <f>IF(Tabla1[[#This Row],[Fecha]]="",(""),(Tabla1[[#This Row],[Código]]))</f>
        <v/>
      </c>
      <c r="D8315" s="4" t="str">
        <f>IF(Tabla1[[#This Row],[Fecha]]="",(""),(Tabla1[[#This Row],[Rubro]]))</f>
        <v/>
      </c>
      <c r="E8315" s="4"/>
      <c r="F8315" s="4" t="str">
        <f>IF(Tabla1[[#This Row],[Fecha]]="",(""),(Tabla1[[#This Row],[Precio]]))</f>
        <v/>
      </c>
      <c r="G8315" s="4" t="str">
        <f>IF(Tabla1[[#This Row],[Fecha]]="",(""),(Tabla1[[#This Row],[Medio de Pago]]))</f>
        <v/>
      </c>
      <c r="H8315" s="4" t="str">
        <f>IF(Tabla1[[#This Row],[Fecha]]="",(""),(IF(Tabla1[[#This Row],[Ingreso en]]="",(""),(Tabla1[[#This Row],[Precio]]))))</f>
        <v/>
      </c>
      <c r="I8315" s="5" t="str">
        <f>IF(Tabla1[[#This Row],[Fecha]]="",(""),(IF(Tabla1[[#This Row],[Egreso de]]="",(""),(Tabla1[[#This Row],[Precio]]))))</f>
        <v/>
      </c>
      <c r="J8315" s="4" t="str">
        <f>IF(Tabla1[[#This Row],[Fecha]]="",(""),(IF(Tabla13[[#This Row],[Ingreso en]]="",(-Tabla13[[#This Row],[Egreso de]]),(Tabla13[[#This Row],[Ingreso en]]))))</f>
        <v/>
      </c>
    </row>
    <row r="8316" spans="1:10" x14ac:dyDescent="0.3">
      <c r="A8316" s="2" t="str">
        <f>IF(Tabla1[[#This Row],[Fecha]]="",(""),(Tabla1[[#This Row],[Fecha]]))</f>
        <v/>
      </c>
      <c r="B8316" s="3" t="str">
        <f>IF(Tabla1[[#This Row],[Fecha]]="",(""),(Tabla1[[#This Row],[Tipo de Operación]]))</f>
        <v/>
      </c>
      <c r="C8316" s="19" t="str">
        <f>IF(Tabla1[[#This Row],[Fecha]]="",(""),(Tabla1[[#This Row],[Código]]))</f>
        <v/>
      </c>
      <c r="D8316" s="4" t="str">
        <f>IF(Tabla1[[#This Row],[Fecha]]="",(""),(Tabla1[[#This Row],[Rubro]]))</f>
        <v/>
      </c>
      <c r="E8316" s="4"/>
      <c r="F8316" s="4" t="str">
        <f>IF(Tabla1[[#This Row],[Fecha]]="",(""),(Tabla1[[#This Row],[Precio]]))</f>
        <v/>
      </c>
      <c r="G8316" s="4" t="str">
        <f>IF(Tabla1[[#This Row],[Fecha]]="",(""),(Tabla1[[#This Row],[Medio de Pago]]))</f>
        <v/>
      </c>
      <c r="H8316" s="4" t="str">
        <f>IF(Tabla1[[#This Row],[Fecha]]="",(""),(IF(Tabla1[[#This Row],[Ingreso en]]="",(""),(Tabla1[[#This Row],[Precio]]))))</f>
        <v/>
      </c>
      <c r="I8316" s="5" t="str">
        <f>IF(Tabla1[[#This Row],[Fecha]]="",(""),(IF(Tabla1[[#This Row],[Egreso de]]="",(""),(Tabla1[[#This Row],[Precio]]))))</f>
        <v/>
      </c>
      <c r="J8316" s="4" t="str">
        <f>IF(Tabla1[[#This Row],[Fecha]]="",(""),(IF(Tabla13[[#This Row],[Ingreso en]]="",(-Tabla13[[#This Row],[Egreso de]]),(Tabla13[[#This Row],[Ingreso en]]))))</f>
        <v/>
      </c>
    </row>
    <row r="8317" spans="1:10" x14ac:dyDescent="0.3">
      <c r="A8317" s="2" t="str">
        <f>IF(Tabla1[[#This Row],[Fecha]]="",(""),(Tabla1[[#This Row],[Fecha]]))</f>
        <v/>
      </c>
      <c r="B8317" s="3" t="str">
        <f>IF(Tabla1[[#This Row],[Fecha]]="",(""),(Tabla1[[#This Row],[Tipo de Operación]]))</f>
        <v/>
      </c>
      <c r="C8317" s="19" t="str">
        <f>IF(Tabla1[[#This Row],[Fecha]]="",(""),(Tabla1[[#This Row],[Código]]))</f>
        <v/>
      </c>
      <c r="D8317" s="4" t="str">
        <f>IF(Tabla1[[#This Row],[Fecha]]="",(""),(Tabla1[[#This Row],[Rubro]]))</f>
        <v/>
      </c>
      <c r="E8317" s="4"/>
      <c r="F8317" s="4" t="str">
        <f>IF(Tabla1[[#This Row],[Fecha]]="",(""),(Tabla1[[#This Row],[Precio]]))</f>
        <v/>
      </c>
      <c r="G8317" s="4" t="str">
        <f>IF(Tabla1[[#This Row],[Fecha]]="",(""),(Tabla1[[#This Row],[Medio de Pago]]))</f>
        <v/>
      </c>
      <c r="H8317" s="4" t="str">
        <f>IF(Tabla1[[#This Row],[Fecha]]="",(""),(IF(Tabla1[[#This Row],[Ingreso en]]="",(""),(Tabla1[[#This Row],[Precio]]))))</f>
        <v/>
      </c>
      <c r="I8317" s="5" t="str">
        <f>IF(Tabla1[[#This Row],[Fecha]]="",(""),(IF(Tabla1[[#This Row],[Egreso de]]="",(""),(Tabla1[[#This Row],[Precio]]))))</f>
        <v/>
      </c>
      <c r="J8317" s="4" t="str">
        <f>IF(Tabla1[[#This Row],[Fecha]]="",(""),(IF(Tabla13[[#This Row],[Ingreso en]]="",(-Tabla13[[#This Row],[Egreso de]]),(Tabla13[[#This Row],[Ingreso en]]))))</f>
        <v/>
      </c>
    </row>
    <row r="8318" spans="1:10" x14ac:dyDescent="0.3">
      <c r="A8318" s="2" t="str">
        <f>IF(Tabla1[[#This Row],[Fecha]]="",(""),(Tabla1[[#This Row],[Fecha]]))</f>
        <v/>
      </c>
      <c r="B8318" s="3" t="str">
        <f>IF(Tabla1[[#This Row],[Fecha]]="",(""),(Tabla1[[#This Row],[Tipo de Operación]]))</f>
        <v/>
      </c>
      <c r="C8318" s="19" t="str">
        <f>IF(Tabla1[[#This Row],[Fecha]]="",(""),(Tabla1[[#This Row],[Código]]))</f>
        <v/>
      </c>
      <c r="D8318" s="4" t="str">
        <f>IF(Tabla1[[#This Row],[Fecha]]="",(""),(Tabla1[[#This Row],[Rubro]]))</f>
        <v/>
      </c>
      <c r="E8318" s="4"/>
      <c r="F8318" s="4" t="str">
        <f>IF(Tabla1[[#This Row],[Fecha]]="",(""),(Tabla1[[#This Row],[Precio]]))</f>
        <v/>
      </c>
      <c r="G8318" s="4" t="str">
        <f>IF(Tabla1[[#This Row],[Fecha]]="",(""),(Tabla1[[#This Row],[Medio de Pago]]))</f>
        <v/>
      </c>
      <c r="H8318" s="4" t="str">
        <f>IF(Tabla1[[#This Row],[Fecha]]="",(""),(IF(Tabla1[[#This Row],[Ingreso en]]="",(""),(Tabla1[[#This Row],[Precio]]))))</f>
        <v/>
      </c>
      <c r="I8318" s="5" t="str">
        <f>IF(Tabla1[[#This Row],[Fecha]]="",(""),(IF(Tabla1[[#This Row],[Egreso de]]="",(""),(Tabla1[[#This Row],[Precio]]))))</f>
        <v/>
      </c>
      <c r="J8318" s="4" t="str">
        <f>IF(Tabla1[[#This Row],[Fecha]]="",(""),(IF(Tabla13[[#This Row],[Ingreso en]]="",(-Tabla13[[#This Row],[Egreso de]]),(Tabla13[[#This Row],[Ingreso en]]))))</f>
        <v/>
      </c>
    </row>
    <row r="8319" spans="1:10" x14ac:dyDescent="0.3">
      <c r="A8319" s="2" t="str">
        <f>IF(Tabla1[[#This Row],[Fecha]]="",(""),(Tabla1[[#This Row],[Fecha]]))</f>
        <v/>
      </c>
      <c r="B8319" s="3" t="str">
        <f>IF(Tabla1[[#This Row],[Fecha]]="",(""),(Tabla1[[#This Row],[Tipo de Operación]]))</f>
        <v/>
      </c>
      <c r="C8319" s="19" t="str">
        <f>IF(Tabla1[[#This Row],[Fecha]]="",(""),(Tabla1[[#This Row],[Código]]))</f>
        <v/>
      </c>
      <c r="D8319" s="4" t="str">
        <f>IF(Tabla1[[#This Row],[Fecha]]="",(""),(Tabla1[[#This Row],[Rubro]]))</f>
        <v/>
      </c>
      <c r="E8319" s="4"/>
      <c r="F8319" s="4" t="str">
        <f>IF(Tabla1[[#This Row],[Fecha]]="",(""),(Tabla1[[#This Row],[Precio]]))</f>
        <v/>
      </c>
      <c r="G8319" s="4" t="str">
        <f>IF(Tabla1[[#This Row],[Fecha]]="",(""),(Tabla1[[#This Row],[Medio de Pago]]))</f>
        <v/>
      </c>
      <c r="H8319" s="4" t="str">
        <f>IF(Tabla1[[#This Row],[Fecha]]="",(""),(IF(Tabla1[[#This Row],[Ingreso en]]="",(""),(Tabla1[[#This Row],[Precio]]))))</f>
        <v/>
      </c>
      <c r="I8319" s="5" t="str">
        <f>IF(Tabla1[[#This Row],[Fecha]]="",(""),(IF(Tabla1[[#This Row],[Egreso de]]="",(""),(Tabla1[[#This Row],[Precio]]))))</f>
        <v/>
      </c>
      <c r="J8319" s="4" t="str">
        <f>IF(Tabla1[[#This Row],[Fecha]]="",(""),(IF(Tabla13[[#This Row],[Ingreso en]]="",(-Tabla13[[#This Row],[Egreso de]]),(Tabla13[[#This Row],[Ingreso en]]))))</f>
        <v/>
      </c>
    </row>
    <row r="8320" spans="1:10" x14ac:dyDescent="0.3">
      <c r="A8320" s="2" t="str">
        <f>IF(Tabla1[[#This Row],[Fecha]]="",(""),(Tabla1[[#This Row],[Fecha]]))</f>
        <v/>
      </c>
      <c r="B8320" s="3" t="str">
        <f>IF(Tabla1[[#This Row],[Fecha]]="",(""),(Tabla1[[#This Row],[Tipo de Operación]]))</f>
        <v/>
      </c>
      <c r="C8320" s="19" t="str">
        <f>IF(Tabla1[[#This Row],[Fecha]]="",(""),(Tabla1[[#This Row],[Código]]))</f>
        <v/>
      </c>
      <c r="D8320" s="4" t="str">
        <f>IF(Tabla1[[#This Row],[Fecha]]="",(""),(Tabla1[[#This Row],[Rubro]]))</f>
        <v/>
      </c>
      <c r="E8320" s="4"/>
      <c r="F8320" s="4" t="str">
        <f>IF(Tabla1[[#This Row],[Fecha]]="",(""),(Tabla1[[#This Row],[Precio]]))</f>
        <v/>
      </c>
      <c r="G8320" s="4" t="str">
        <f>IF(Tabla1[[#This Row],[Fecha]]="",(""),(Tabla1[[#This Row],[Medio de Pago]]))</f>
        <v/>
      </c>
      <c r="H8320" s="4" t="str">
        <f>IF(Tabla1[[#This Row],[Fecha]]="",(""),(IF(Tabla1[[#This Row],[Ingreso en]]="",(""),(Tabla1[[#This Row],[Precio]]))))</f>
        <v/>
      </c>
      <c r="I8320" s="5" t="str">
        <f>IF(Tabla1[[#This Row],[Fecha]]="",(""),(IF(Tabla1[[#This Row],[Egreso de]]="",(""),(Tabla1[[#This Row],[Precio]]))))</f>
        <v/>
      </c>
      <c r="J8320" s="4" t="str">
        <f>IF(Tabla1[[#This Row],[Fecha]]="",(""),(IF(Tabla13[[#This Row],[Ingreso en]]="",(-Tabla13[[#This Row],[Egreso de]]),(Tabla13[[#This Row],[Ingreso en]]))))</f>
        <v/>
      </c>
    </row>
    <row r="8321" spans="1:10" x14ac:dyDescent="0.3">
      <c r="A8321" s="2" t="str">
        <f>IF(Tabla1[[#This Row],[Fecha]]="",(""),(Tabla1[[#This Row],[Fecha]]))</f>
        <v/>
      </c>
      <c r="B8321" s="3" t="str">
        <f>IF(Tabla1[[#This Row],[Fecha]]="",(""),(Tabla1[[#This Row],[Tipo de Operación]]))</f>
        <v/>
      </c>
      <c r="C8321" s="19" t="str">
        <f>IF(Tabla1[[#This Row],[Fecha]]="",(""),(Tabla1[[#This Row],[Código]]))</f>
        <v/>
      </c>
      <c r="D8321" s="4" t="str">
        <f>IF(Tabla1[[#This Row],[Fecha]]="",(""),(Tabla1[[#This Row],[Rubro]]))</f>
        <v/>
      </c>
      <c r="E8321" s="4"/>
      <c r="F8321" s="4" t="str">
        <f>IF(Tabla1[[#This Row],[Fecha]]="",(""),(Tabla1[[#This Row],[Precio]]))</f>
        <v/>
      </c>
      <c r="G8321" s="4" t="str">
        <f>IF(Tabla1[[#This Row],[Fecha]]="",(""),(Tabla1[[#This Row],[Medio de Pago]]))</f>
        <v/>
      </c>
      <c r="H8321" s="4" t="str">
        <f>IF(Tabla1[[#This Row],[Fecha]]="",(""),(IF(Tabla1[[#This Row],[Ingreso en]]="",(""),(Tabla1[[#This Row],[Precio]]))))</f>
        <v/>
      </c>
      <c r="I8321" s="5" t="str">
        <f>IF(Tabla1[[#This Row],[Fecha]]="",(""),(IF(Tabla1[[#This Row],[Egreso de]]="",(""),(Tabla1[[#This Row],[Precio]]))))</f>
        <v/>
      </c>
      <c r="J8321" s="4" t="str">
        <f>IF(Tabla1[[#This Row],[Fecha]]="",(""),(IF(Tabla13[[#This Row],[Ingreso en]]="",(-Tabla13[[#This Row],[Egreso de]]),(Tabla13[[#This Row],[Ingreso en]]))))</f>
        <v/>
      </c>
    </row>
    <row r="8322" spans="1:10" x14ac:dyDescent="0.3">
      <c r="A8322" s="2" t="str">
        <f>IF(Tabla1[[#This Row],[Fecha]]="",(""),(Tabla1[[#This Row],[Fecha]]))</f>
        <v/>
      </c>
      <c r="B8322" s="3" t="str">
        <f>IF(Tabla1[[#This Row],[Fecha]]="",(""),(Tabla1[[#This Row],[Tipo de Operación]]))</f>
        <v/>
      </c>
      <c r="C8322" s="19" t="str">
        <f>IF(Tabla1[[#This Row],[Fecha]]="",(""),(Tabla1[[#This Row],[Código]]))</f>
        <v/>
      </c>
      <c r="D8322" s="4" t="str">
        <f>IF(Tabla1[[#This Row],[Fecha]]="",(""),(Tabla1[[#This Row],[Rubro]]))</f>
        <v/>
      </c>
      <c r="E8322" s="4"/>
      <c r="F8322" s="4" t="str">
        <f>IF(Tabla1[[#This Row],[Fecha]]="",(""),(Tabla1[[#This Row],[Precio]]))</f>
        <v/>
      </c>
      <c r="G8322" s="4" t="str">
        <f>IF(Tabla1[[#This Row],[Fecha]]="",(""),(Tabla1[[#This Row],[Medio de Pago]]))</f>
        <v/>
      </c>
      <c r="H8322" s="4" t="str">
        <f>IF(Tabla1[[#This Row],[Fecha]]="",(""),(IF(Tabla1[[#This Row],[Ingreso en]]="",(""),(Tabla1[[#This Row],[Precio]]))))</f>
        <v/>
      </c>
      <c r="I8322" s="5" t="str">
        <f>IF(Tabla1[[#This Row],[Fecha]]="",(""),(IF(Tabla1[[#This Row],[Egreso de]]="",(""),(Tabla1[[#This Row],[Precio]]))))</f>
        <v/>
      </c>
      <c r="J8322" s="4" t="str">
        <f>IF(Tabla1[[#This Row],[Fecha]]="",(""),(IF(Tabla13[[#This Row],[Ingreso en]]="",(-Tabla13[[#This Row],[Egreso de]]),(Tabla13[[#This Row],[Ingreso en]]))))</f>
        <v/>
      </c>
    </row>
    <row r="8323" spans="1:10" x14ac:dyDescent="0.3">
      <c r="A8323" s="2" t="str">
        <f>IF(Tabla1[[#This Row],[Fecha]]="",(""),(Tabla1[[#This Row],[Fecha]]))</f>
        <v/>
      </c>
      <c r="B8323" s="3" t="str">
        <f>IF(Tabla1[[#This Row],[Fecha]]="",(""),(Tabla1[[#This Row],[Tipo de Operación]]))</f>
        <v/>
      </c>
      <c r="C8323" s="19" t="str">
        <f>IF(Tabla1[[#This Row],[Fecha]]="",(""),(Tabla1[[#This Row],[Código]]))</f>
        <v/>
      </c>
      <c r="D8323" s="4" t="str">
        <f>IF(Tabla1[[#This Row],[Fecha]]="",(""),(Tabla1[[#This Row],[Rubro]]))</f>
        <v/>
      </c>
      <c r="E8323" s="4"/>
      <c r="F8323" s="4" t="str">
        <f>IF(Tabla1[[#This Row],[Fecha]]="",(""),(Tabla1[[#This Row],[Precio]]))</f>
        <v/>
      </c>
      <c r="G8323" s="4" t="str">
        <f>IF(Tabla1[[#This Row],[Fecha]]="",(""),(Tabla1[[#This Row],[Medio de Pago]]))</f>
        <v/>
      </c>
      <c r="H8323" s="4" t="str">
        <f>IF(Tabla1[[#This Row],[Fecha]]="",(""),(IF(Tabla1[[#This Row],[Ingreso en]]="",(""),(Tabla1[[#This Row],[Precio]]))))</f>
        <v/>
      </c>
      <c r="I8323" s="5" t="str">
        <f>IF(Tabla1[[#This Row],[Fecha]]="",(""),(IF(Tabla1[[#This Row],[Egreso de]]="",(""),(Tabla1[[#This Row],[Precio]]))))</f>
        <v/>
      </c>
      <c r="J8323" s="4" t="str">
        <f>IF(Tabla1[[#This Row],[Fecha]]="",(""),(IF(Tabla13[[#This Row],[Ingreso en]]="",(-Tabla13[[#This Row],[Egreso de]]),(Tabla13[[#This Row],[Ingreso en]]))))</f>
        <v/>
      </c>
    </row>
    <row r="8324" spans="1:10" x14ac:dyDescent="0.3">
      <c r="A8324" s="2" t="str">
        <f>IF(Tabla1[[#This Row],[Fecha]]="",(""),(Tabla1[[#This Row],[Fecha]]))</f>
        <v/>
      </c>
      <c r="B8324" s="3" t="str">
        <f>IF(Tabla1[[#This Row],[Fecha]]="",(""),(Tabla1[[#This Row],[Tipo de Operación]]))</f>
        <v/>
      </c>
      <c r="C8324" s="19" t="str">
        <f>IF(Tabla1[[#This Row],[Fecha]]="",(""),(Tabla1[[#This Row],[Código]]))</f>
        <v/>
      </c>
      <c r="D8324" s="4" t="str">
        <f>IF(Tabla1[[#This Row],[Fecha]]="",(""),(Tabla1[[#This Row],[Rubro]]))</f>
        <v/>
      </c>
      <c r="E8324" s="4"/>
      <c r="F8324" s="4" t="str">
        <f>IF(Tabla1[[#This Row],[Fecha]]="",(""),(Tabla1[[#This Row],[Precio]]))</f>
        <v/>
      </c>
      <c r="G8324" s="4" t="str">
        <f>IF(Tabla1[[#This Row],[Fecha]]="",(""),(Tabla1[[#This Row],[Medio de Pago]]))</f>
        <v/>
      </c>
      <c r="H8324" s="4" t="str">
        <f>IF(Tabla1[[#This Row],[Fecha]]="",(""),(IF(Tabla1[[#This Row],[Ingreso en]]="",(""),(Tabla1[[#This Row],[Precio]]))))</f>
        <v/>
      </c>
      <c r="I8324" s="5" t="str">
        <f>IF(Tabla1[[#This Row],[Fecha]]="",(""),(IF(Tabla1[[#This Row],[Egreso de]]="",(""),(Tabla1[[#This Row],[Precio]]))))</f>
        <v/>
      </c>
      <c r="J8324" s="4" t="str">
        <f>IF(Tabla1[[#This Row],[Fecha]]="",(""),(IF(Tabla13[[#This Row],[Ingreso en]]="",(-Tabla13[[#This Row],[Egreso de]]),(Tabla13[[#This Row],[Ingreso en]]))))</f>
        <v/>
      </c>
    </row>
    <row r="8325" spans="1:10" x14ac:dyDescent="0.3">
      <c r="A8325" s="2" t="str">
        <f>IF(Tabla1[[#This Row],[Fecha]]="",(""),(Tabla1[[#This Row],[Fecha]]))</f>
        <v/>
      </c>
      <c r="B8325" s="3" t="str">
        <f>IF(Tabla1[[#This Row],[Fecha]]="",(""),(Tabla1[[#This Row],[Tipo de Operación]]))</f>
        <v/>
      </c>
      <c r="C8325" s="19" t="str">
        <f>IF(Tabla1[[#This Row],[Fecha]]="",(""),(Tabla1[[#This Row],[Código]]))</f>
        <v/>
      </c>
      <c r="D8325" s="4" t="str">
        <f>IF(Tabla1[[#This Row],[Fecha]]="",(""),(Tabla1[[#This Row],[Rubro]]))</f>
        <v/>
      </c>
      <c r="E8325" s="4"/>
      <c r="F8325" s="4" t="str">
        <f>IF(Tabla1[[#This Row],[Fecha]]="",(""),(Tabla1[[#This Row],[Precio]]))</f>
        <v/>
      </c>
      <c r="G8325" s="4" t="str">
        <f>IF(Tabla1[[#This Row],[Fecha]]="",(""),(Tabla1[[#This Row],[Medio de Pago]]))</f>
        <v/>
      </c>
      <c r="H8325" s="4" t="str">
        <f>IF(Tabla1[[#This Row],[Fecha]]="",(""),(IF(Tabla1[[#This Row],[Ingreso en]]="",(""),(Tabla1[[#This Row],[Precio]]))))</f>
        <v/>
      </c>
      <c r="I8325" s="5" t="str">
        <f>IF(Tabla1[[#This Row],[Fecha]]="",(""),(IF(Tabla1[[#This Row],[Egreso de]]="",(""),(Tabla1[[#This Row],[Precio]]))))</f>
        <v/>
      </c>
      <c r="J8325" s="4" t="str">
        <f>IF(Tabla1[[#This Row],[Fecha]]="",(""),(IF(Tabla13[[#This Row],[Ingreso en]]="",(-Tabla13[[#This Row],[Egreso de]]),(Tabla13[[#This Row],[Ingreso en]]))))</f>
        <v/>
      </c>
    </row>
    <row r="8326" spans="1:10" x14ac:dyDescent="0.3">
      <c r="A8326" s="2" t="str">
        <f>IF(Tabla1[[#This Row],[Fecha]]="",(""),(Tabla1[[#This Row],[Fecha]]))</f>
        <v/>
      </c>
      <c r="B8326" s="3" t="str">
        <f>IF(Tabla1[[#This Row],[Fecha]]="",(""),(Tabla1[[#This Row],[Tipo de Operación]]))</f>
        <v/>
      </c>
      <c r="C8326" s="19" t="str">
        <f>IF(Tabla1[[#This Row],[Fecha]]="",(""),(Tabla1[[#This Row],[Código]]))</f>
        <v/>
      </c>
      <c r="D8326" s="4" t="str">
        <f>IF(Tabla1[[#This Row],[Fecha]]="",(""),(Tabla1[[#This Row],[Rubro]]))</f>
        <v/>
      </c>
      <c r="E8326" s="4"/>
      <c r="F8326" s="4" t="str">
        <f>IF(Tabla1[[#This Row],[Fecha]]="",(""),(Tabla1[[#This Row],[Precio]]))</f>
        <v/>
      </c>
      <c r="G8326" s="4" t="str">
        <f>IF(Tabla1[[#This Row],[Fecha]]="",(""),(Tabla1[[#This Row],[Medio de Pago]]))</f>
        <v/>
      </c>
      <c r="H8326" s="4" t="str">
        <f>IF(Tabla1[[#This Row],[Fecha]]="",(""),(IF(Tabla1[[#This Row],[Ingreso en]]="",(""),(Tabla1[[#This Row],[Precio]]))))</f>
        <v/>
      </c>
      <c r="I8326" s="5" t="str">
        <f>IF(Tabla1[[#This Row],[Fecha]]="",(""),(IF(Tabla1[[#This Row],[Egreso de]]="",(""),(Tabla1[[#This Row],[Precio]]))))</f>
        <v/>
      </c>
      <c r="J8326" s="4" t="str">
        <f>IF(Tabla1[[#This Row],[Fecha]]="",(""),(IF(Tabla13[[#This Row],[Ingreso en]]="",(-Tabla13[[#This Row],[Egreso de]]),(Tabla13[[#This Row],[Ingreso en]]))))</f>
        <v/>
      </c>
    </row>
    <row r="8327" spans="1:10" x14ac:dyDescent="0.3">
      <c r="A8327" s="2" t="str">
        <f>IF(Tabla1[[#This Row],[Fecha]]="",(""),(Tabla1[[#This Row],[Fecha]]))</f>
        <v/>
      </c>
      <c r="B8327" s="3" t="str">
        <f>IF(Tabla1[[#This Row],[Fecha]]="",(""),(Tabla1[[#This Row],[Tipo de Operación]]))</f>
        <v/>
      </c>
      <c r="C8327" s="19" t="str">
        <f>IF(Tabla1[[#This Row],[Fecha]]="",(""),(Tabla1[[#This Row],[Código]]))</f>
        <v/>
      </c>
      <c r="D8327" s="4" t="str">
        <f>IF(Tabla1[[#This Row],[Fecha]]="",(""),(Tabla1[[#This Row],[Rubro]]))</f>
        <v/>
      </c>
      <c r="E8327" s="4"/>
      <c r="F8327" s="4" t="str">
        <f>IF(Tabla1[[#This Row],[Fecha]]="",(""),(Tabla1[[#This Row],[Precio]]))</f>
        <v/>
      </c>
      <c r="G8327" s="4" t="str">
        <f>IF(Tabla1[[#This Row],[Fecha]]="",(""),(Tabla1[[#This Row],[Medio de Pago]]))</f>
        <v/>
      </c>
      <c r="H8327" s="4" t="str">
        <f>IF(Tabla1[[#This Row],[Fecha]]="",(""),(IF(Tabla1[[#This Row],[Ingreso en]]="",(""),(Tabla1[[#This Row],[Precio]]))))</f>
        <v/>
      </c>
      <c r="I8327" s="5" t="str">
        <f>IF(Tabla1[[#This Row],[Fecha]]="",(""),(IF(Tabla1[[#This Row],[Egreso de]]="",(""),(Tabla1[[#This Row],[Precio]]))))</f>
        <v/>
      </c>
      <c r="J8327" s="4" t="str">
        <f>IF(Tabla1[[#This Row],[Fecha]]="",(""),(IF(Tabla13[[#This Row],[Ingreso en]]="",(-Tabla13[[#This Row],[Egreso de]]),(Tabla13[[#This Row],[Ingreso en]]))))</f>
        <v/>
      </c>
    </row>
    <row r="8328" spans="1:10" x14ac:dyDescent="0.3">
      <c r="A8328" s="2" t="str">
        <f>IF(Tabla1[[#This Row],[Fecha]]="",(""),(Tabla1[[#This Row],[Fecha]]))</f>
        <v/>
      </c>
      <c r="B8328" s="3" t="str">
        <f>IF(Tabla1[[#This Row],[Fecha]]="",(""),(Tabla1[[#This Row],[Tipo de Operación]]))</f>
        <v/>
      </c>
      <c r="C8328" s="19" t="str">
        <f>IF(Tabla1[[#This Row],[Fecha]]="",(""),(Tabla1[[#This Row],[Código]]))</f>
        <v/>
      </c>
      <c r="D8328" s="4" t="str">
        <f>IF(Tabla1[[#This Row],[Fecha]]="",(""),(Tabla1[[#This Row],[Rubro]]))</f>
        <v/>
      </c>
      <c r="E8328" s="4"/>
      <c r="F8328" s="4" t="str">
        <f>IF(Tabla1[[#This Row],[Fecha]]="",(""),(Tabla1[[#This Row],[Precio]]))</f>
        <v/>
      </c>
      <c r="G8328" s="4" t="str">
        <f>IF(Tabla1[[#This Row],[Fecha]]="",(""),(Tabla1[[#This Row],[Medio de Pago]]))</f>
        <v/>
      </c>
      <c r="H8328" s="4" t="str">
        <f>IF(Tabla1[[#This Row],[Fecha]]="",(""),(IF(Tabla1[[#This Row],[Ingreso en]]="",(""),(Tabla1[[#This Row],[Precio]]))))</f>
        <v/>
      </c>
      <c r="I8328" s="5" t="str">
        <f>IF(Tabla1[[#This Row],[Fecha]]="",(""),(IF(Tabla1[[#This Row],[Egreso de]]="",(""),(Tabla1[[#This Row],[Precio]]))))</f>
        <v/>
      </c>
      <c r="J8328" s="4" t="str">
        <f>IF(Tabla1[[#This Row],[Fecha]]="",(""),(IF(Tabla13[[#This Row],[Ingreso en]]="",(-Tabla13[[#This Row],[Egreso de]]),(Tabla13[[#This Row],[Ingreso en]]))))</f>
        <v/>
      </c>
    </row>
    <row r="8329" spans="1:10" x14ac:dyDescent="0.3">
      <c r="A8329" s="2" t="str">
        <f>IF(Tabla1[[#This Row],[Fecha]]="",(""),(Tabla1[[#This Row],[Fecha]]))</f>
        <v/>
      </c>
      <c r="B8329" s="3" t="str">
        <f>IF(Tabla1[[#This Row],[Fecha]]="",(""),(Tabla1[[#This Row],[Tipo de Operación]]))</f>
        <v/>
      </c>
      <c r="C8329" s="19" t="str">
        <f>IF(Tabla1[[#This Row],[Fecha]]="",(""),(Tabla1[[#This Row],[Código]]))</f>
        <v/>
      </c>
      <c r="D8329" s="4" t="str">
        <f>IF(Tabla1[[#This Row],[Fecha]]="",(""),(Tabla1[[#This Row],[Rubro]]))</f>
        <v/>
      </c>
      <c r="E8329" s="4"/>
      <c r="F8329" s="4" t="str">
        <f>IF(Tabla1[[#This Row],[Fecha]]="",(""),(Tabla1[[#This Row],[Precio]]))</f>
        <v/>
      </c>
      <c r="G8329" s="4" t="str">
        <f>IF(Tabla1[[#This Row],[Fecha]]="",(""),(Tabla1[[#This Row],[Medio de Pago]]))</f>
        <v/>
      </c>
      <c r="H8329" s="4" t="str">
        <f>IF(Tabla1[[#This Row],[Fecha]]="",(""),(IF(Tabla1[[#This Row],[Ingreso en]]="",(""),(Tabla1[[#This Row],[Precio]]))))</f>
        <v/>
      </c>
      <c r="I8329" s="5" t="str">
        <f>IF(Tabla1[[#This Row],[Fecha]]="",(""),(IF(Tabla1[[#This Row],[Egreso de]]="",(""),(Tabla1[[#This Row],[Precio]]))))</f>
        <v/>
      </c>
      <c r="J8329" s="4" t="str">
        <f>IF(Tabla1[[#This Row],[Fecha]]="",(""),(IF(Tabla13[[#This Row],[Ingreso en]]="",(-Tabla13[[#This Row],[Egreso de]]),(Tabla13[[#This Row],[Ingreso en]]))))</f>
        <v/>
      </c>
    </row>
    <row r="8330" spans="1:10" x14ac:dyDescent="0.3">
      <c r="A8330" s="2" t="str">
        <f>IF(Tabla1[[#This Row],[Fecha]]="",(""),(Tabla1[[#This Row],[Fecha]]))</f>
        <v/>
      </c>
      <c r="B8330" s="3" t="str">
        <f>IF(Tabla1[[#This Row],[Fecha]]="",(""),(Tabla1[[#This Row],[Tipo de Operación]]))</f>
        <v/>
      </c>
      <c r="C8330" s="19" t="str">
        <f>IF(Tabla1[[#This Row],[Fecha]]="",(""),(Tabla1[[#This Row],[Código]]))</f>
        <v/>
      </c>
      <c r="D8330" s="4" t="str">
        <f>IF(Tabla1[[#This Row],[Fecha]]="",(""),(Tabla1[[#This Row],[Rubro]]))</f>
        <v/>
      </c>
      <c r="E8330" s="4"/>
      <c r="F8330" s="4" t="str">
        <f>IF(Tabla1[[#This Row],[Fecha]]="",(""),(Tabla1[[#This Row],[Precio]]))</f>
        <v/>
      </c>
      <c r="G8330" s="4" t="str">
        <f>IF(Tabla1[[#This Row],[Fecha]]="",(""),(Tabla1[[#This Row],[Medio de Pago]]))</f>
        <v/>
      </c>
      <c r="H8330" s="4" t="str">
        <f>IF(Tabla1[[#This Row],[Fecha]]="",(""),(IF(Tabla1[[#This Row],[Ingreso en]]="",(""),(Tabla1[[#This Row],[Precio]]))))</f>
        <v/>
      </c>
      <c r="I8330" s="5" t="str">
        <f>IF(Tabla1[[#This Row],[Fecha]]="",(""),(IF(Tabla1[[#This Row],[Egreso de]]="",(""),(Tabla1[[#This Row],[Precio]]))))</f>
        <v/>
      </c>
      <c r="J8330" s="4" t="str">
        <f>IF(Tabla1[[#This Row],[Fecha]]="",(""),(IF(Tabla13[[#This Row],[Ingreso en]]="",(-Tabla13[[#This Row],[Egreso de]]),(Tabla13[[#This Row],[Ingreso en]]))))</f>
        <v/>
      </c>
    </row>
    <row r="8331" spans="1:10" x14ac:dyDescent="0.3">
      <c r="A8331" s="2" t="str">
        <f>IF(Tabla1[[#This Row],[Fecha]]="",(""),(Tabla1[[#This Row],[Fecha]]))</f>
        <v/>
      </c>
      <c r="B8331" s="3" t="str">
        <f>IF(Tabla1[[#This Row],[Fecha]]="",(""),(Tabla1[[#This Row],[Tipo de Operación]]))</f>
        <v/>
      </c>
      <c r="C8331" s="19" t="str">
        <f>IF(Tabla1[[#This Row],[Fecha]]="",(""),(Tabla1[[#This Row],[Código]]))</f>
        <v/>
      </c>
      <c r="D8331" s="4" t="str">
        <f>IF(Tabla1[[#This Row],[Fecha]]="",(""),(Tabla1[[#This Row],[Rubro]]))</f>
        <v/>
      </c>
      <c r="E8331" s="4"/>
      <c r="F8331" s="4" t="str">
        <f>IF(Tabla1[[#This Row],[Fecha]]="",(""),(Tabla1[[#This Row],[Precio]]))</f>
        <v/>
      </c>
      <c r="G8331" s="4" t="str">
        <f>IF(Tabla1[[#This Row],[Fecha]]="",(""),(Tabla1[[#This Row],[Medio de Pago]]))</f>
        <v/>
      </c>
      <c r="H8331" s="4" t="str">
        <f>IF(Tabla1[[#This Row],[Fecha]]="",(""),(IF(Tabla1[[#This Row],[Ingreso en]]="",(""),(Tabla1[[#This Row],[Precio]]))))</f>
        <v/>
      </c>
      <c r="I8331" s="5" t="str">
        <f>IF(Tabla1[[#This Row],[Fecha]]="",(""),(IF(Tabla1[[#This Row],[Egreso de]]="",(""),(Tabla1[[#This Row],[Precio]]))))</f>
        <v/>
      </c>
      <c r="J8331" s="4" t="str">
        <f>IF(Tabla1[[#This Row],[Fecha]]="",(""),(IF(Tabla13[[#This Row],[Ingreso en]]="",(-Tabla13[[#This Row],[Egreso de]]),(Tabla13[[#This Row],[Ingreso en]]))))</f>
        <v/>
      </c>
    </row>
    <row r="8332" spans="1:10" x14ac:dyDescent="0.3">
      <c r="A8332" s="2" t="str">
        <f>IF(Tabla1[[#This Row],[Fecha]]="",(""),(Tabla1[[#This Row],[Fecha]]))</f>
        <v/>
      </c>
      <c r="B8332" s="3" t="str">
        <f>IF(Tabla1[[#This Row],[Fecha]]="",(""),(Tabla1[[#This Row],[Tipo de Operación]]))</f>
        <v/>
      </c>
      <c r="C8332" s="19" t="str">
        <f>IF(Tabla1[[#This Row],[Fecha]]="",(""),(Tabla1[[#This Row],[Código]]))</f>
        <v/>
      </c>
      <c r="D8332" s="4" t="str">
        <f>IF(Tabla1[[#This Row],[Fecha]]="",(""),(Tabla1[[#This Row],[Rubro]]))</f>
        <v/>
      </c>
      <c r="E8332" s="4"/>
      <c r="F8332" s="4" t="str">
        <f>IF(Tabla1[[#This Row],[Fecha]]="",(""),(Tabla1[[#This Row],[Precio]]))</f>
        <v/>
      </c>
      <c r="G8332" s="4" t="str">
        <f>IF(Tabla1[[#This Row],[Fecha]]="",(""),(Tabla1[[#This Row],[Medio de Pago]]))</f>
        <v/>
      </c>
      <c r="H8332" s="4" t="str">
        <f>IF(Tabla1[[#This Row],[Fecha]]="",(""),(IF(Tabla1[[#This Row],[Ingreso en]]="",(""),(Tabla1[[#This Row],[Precio]]))))</f>
        <v/>
      </c>
      <c r="I8332" s="5" t="str">
        <f>IF(Tabla1[[#This Row],[Fecha]]="",(""),(IF(Tabla1[[#This Row],[Egreso de]]="",(""),(Tabla1[[#This Row],[Precio]]))))</f>
        <v/>
      </c>
      <c r="J8332" s="4" t="str">
        <f>IF(Tabla1[[#This Row],[Fecha]]="",(""),(IF(Tabla13[[#This Row],[Ingreso en]]="",(-Tabla13[[#This Row],[Egreso de]]),(Tabla13[[#This Row],[Ingreso en]]))))</f>
        <v/>
      </c>
    </row>
    <row r="8333" spans="1:10" x14ac:dyDescent="0.3">
      <c r="A8333" s="2" t="str">
        <f>IF(Tabla1[[#This Row],[Fecha]]="",(""),(Tabla1[[#This Row],[Fecha]]))</f>
        <v/>
      </c>
      <c r="B8333" s="3" t="str">
        <f>IF(Tabla1[[#This Row],[Fecha]]="",(""),(Tabla1[[#This Row],[Tipo de Operación]]))</f>
        <v/>
      </c>
      <c r="C8333" s="19" t="str">
        <f>IF(Tabla1[[#This Row],[Fecha]]="",(""),(Tabla1[[#This Row],[Código]]))</f>
        <v/>
      </c>
      <c r="D8333" s="4" t="str">
        <f>IF(Tabla1[[#This Row],[Fecha]]="",(""),(Tabla1[[#This Row],[Rubro]]))</f>
        <v/>
      </c>
      <c r="E8333" s="4"/>
      <c r="F8333" s="4" t="str">
        <f>IF(Tabla1[[#This Row],[Fecha]]="",(""),(Tabla1[[#This Row],[Precio]]))</f>
        <v/>
      </c>
      <c r="G8333" s="4" t="str">
        <f>IF(Tabla1[[#This Row],[Fecha]]="",(""),(Tabla1[[#This Row],[Medio de Pago]]))</f>
        <v/>
      </c>
      <c r="H8333" s="4" t="str">
        <f>IF(Tabla1[[#This Row],[Fecha]]="",(""),(IF(Tabla1[[#This Row],[Ingreso en]]="",(""),(Tabla1[[#This Row],[Precio]]))))</f>
        <v/>
      </c>
      <c r="I8333" s="5" t="str">
        <f>IF(Tabla1[[#This Row],[Fecha]]="",(""),(IF(Tabla1[[#This Row],[Egreso de]]="",(""),(Tabla1[[#This Row],[Precio]]))))</f>
        <v/>
      </c>
      <c r="J8333" s="4" t="str">
        <f>IF(Tabla1[[#This Row],[Fecha]]="",(""),(IF(Tabla13[[#This Row],[Ingreso en]]="",(-Tabla13[[#This Row],[Egreso de]]),(Tabla13[[#This Row],[Ingreso en]]))))</f>
        <v/>
      </c>
    </row>
    <row r="8334" spans="1:10" x14ac:dyDescent="0.3">
      <c r="A8334" s="2" t="str">
        <f>IF(Tabla1[[#This Row],[Fecha]]="",(""),(Tabla1[[#This Row],[Fecha]]))</f>
        <v/>
      </c>
      <c r="B8334" s="3" t="str">
        <f>IF(Tabla1[[#This Row],[Fecha]]="",(""),(Tabla1[[#This Row],[Tipo de Operación]]))</f>
        <v/>
      </c>
      <c r="C8334" s="19" t="str">
        <f>IF(Tabla1[[#This Row],[Fecha]]="",(""),(Tabla1[[#This Row],[Código]]))</f>
        <v/>
      </c>
      <c r="D8334" s="4" t="str">
        <f>IF(Tabla1[[#This Row],[Fecha]]="",(""),(Tabla1[[#This Row],[Rubro]]))</f>
        <v/>
      </c>
      <c r="E8334" s="4"/>
      <c r="F8334" s="4" t="str">
        <f>IF(Tabla1[[#This Row],[Fecha]]="",(""),(Tabla1[[#This Row],[Precio]]))</f>
        <v/>
      </c>
      <c r="G8334" s="4" t="str">
        <f>IF(Tabla1[[#This Row],[Fecha]]="",(""),(Tabla1[[#This Row],[Medio de Pago]]))</f>
        <v/>
      </c>
      <c r="H8334" s="4" t="str">
        <f>IF(Tabla1[[#This Row],[Fecha]]="",(""),(IF(Tabla1[[#This Row],[Ingreso en]]="",(""),(Tabla1[[#This Row],[Precio]]))))</f>
        <v/>
      </c>
      <c r="I8334" s="5" t="str">
        <f>IF(Tabla1[[#This Row],[Fecha]]="",(""),(IF(Tabla1[[#This Row],[Egreso de]]="",(""),(Tabla1[[#This Row],[Precio]]))))</f>
        <v/>
      </c>
      <c r="J8334" s="4" t="str">
        <f>IF(Tabla1[[#This Row],[Fecha]]="",(""),(IF(Tabla13[[#This Row],[Ingreso en]]="",(-Tabla13[[#This Row],[Egreso de]]),(Tabla13[[#This Row],[Ingreso en]]))))</f>
        <v/>
      </c>
    </row>
    <row r="8335" spans="1:10" x14ac:dyDescent="0.3">
      <c r="A8335" s="2" t="str">
        <f>IF(Tabla1[[#This Row],[Fecha]]="",(""),(Tabla1[[#This Row],[Fecha]]))</f>
        <v/>
      </c>
      <c r="B8335" s="3" t="str">
        <f>IF(Tabla1[[#This Row],[Fecha]]="",(""),(Tabla1[[#This Row],[Tipo de Operación]]))</f>
        <v/>
      </c>
      <c r="C8335" s="19" t="str">
        <f>IF(Tabla1[[#This Row],[Fecha]]="",(""),(Tabla1[[#This Row],[Código]]))</f>
        <v/>
      </c>
      <c r="D8335" s="4" t="str">
        <f>IF(Tabla1[[#This Row],[Fecha]]="",(""),(Tabla1[[#This Row],[Rubro]]))</f>
        <v/>
      </c>
      <c r="E8335" s="4"/>
      <c r="F8335" s="4" t="str">
        <f>IF(Tabla1[[#This Row],[Fecha]]="",(""),(Tabla1[[#This Row],[Precio]]))</f>
        <v/>
      </c>
      <c r="G8335" s="4" t="str">
        <f>IF(Tabla1[[#This Row],[Fecha]]="",(""),(Tabla1[[#This Row],[Medio de Pago]]))</f>
        <v/>
      </c>
      <c r="H8335" s="4" t="str">
        <f>IF(Tabla1[[#This Row],[Fecha]]="",(""),(IF(Tabla1[[#This Row],[Ingreso en]]="",(""),(Tabla1[[#This Row],[Precio]]))))</f>
        <v/>
      </c>
      <c r="I8335" s="5" t="str">
        <f>IF(Tabla1[[#This Row],[Fecha]]="",(""),(IF(Tabla1[[#This Row],[Egreso de]]="",(""),(Tabla1[[#This Row],[Precio]]))))</f>
        <v/>
      </c>
      <c r="J8335" s="4" t="str">
        <f>IF(Tabla1[[#This Row],[Fecha]]="",(""),(IF(Tabla13[[#This Row],[Ingreso en]]="",(-Tabla13[[#This Row],[Egreso de]]),(Tabla13[[#This Row],[Ingreso en]]))))</f>
        <v/>
      </c>
    </row>
    <row r="8336" spans="1:10" x14ac:dyDescent="0.3">
      <c r="A8336" s="2" t="str">
        <f>IF(Tabla1[[#This Row],[Fecha]]="",(""),(Tabla1[[#This Row],[Fecha]]))</f>
        <v/>
      </c>
      <c r="B8336" s="3" t="str">
        <f>IF(Tabla1[[#This Row],[Fecha]]="",(""),(Tabla1[[#This Row],[Tipo de Operación]]))</f>
        <v/>
      </c>
      <c r="C8336" s="19" t="str">
        <f>IF(Tabla1[[#This Row],[Fecha]]="",(""),(Tabla1[[#This Row],[Código]]))</f>
        <v/>
      </c>
      <c r="D8336" s="4" t="str">
        <f>IF(Tabla1[[#This Row],[Fecha]]="",(""),(Tabla1[[#This Row],[Rubro]]))</f>
        <v/>
      </c>
      <c r="E8336" s="4"/>
      <c r="F8336" s="4" t="str">
        <f>IF(Tabla1[[#This Row],[Fecha]]="",(""),(Tabla1[[#This Row],[Precio]]))</f>
        <v/>
      </c>
      <c r="G8336" s="4" t="str">
        <f>IF(Tabla1[[#This Row],[Fecha]]="",(""),(Tabla1[[#This Row],[Medio de Pago]]))</f>
        <v/>
      </c>
      <c r="H8336" s="4" t="str">
        <f>IF(Tabla1[[#This Row],[Fecha]]="",(""),(IF(Tabla1[[#This Row],[Ingreso en]]="",(""),(Tabla1[[#This Row],[Precio]]))))</f>
        <v/>
      </c>
      <c r="I8336" s="5" t="str">
        <f>IF(Tabla1[[#This Row],[Fecha]]="",(""),(IF(Tabla1[[#This Row],[Egreso de]]="",(""),(Tabla1[[#This Row],[Precio]]))))</f>
        <v/>
      </c>
      <c r="J8336" s="4" t="str">
        <f>IF(Tabla1[[#This Row],[Fecha]]="",(""),(IF(Tabla13[[#This Row],[Ingreso en]]="",(-Tabla13[[#This Row],[Egreso de]]),(Tabla13[[#This Row],[Ingreso en]]))))</f>
        <v/>
      </c>
    </row>
    <row r="8337" spans="1:10" x14ac:dyDescent="0.3">
      <c r="A8337" s="2" t="str">
        <f>IF(Tabla1[[#This Row],[Fecha]]="",(""),(Tabla1[[#This Row],[Fecha]]))</f>
        <v/>
      </c>
      <c r="B8337" s="3" t="str">
        <f>IF(Tabla1[[#This Row],[Fecha]]="",(""),(Tabla1[[#This Row],[Tipo de Operación]]))</f>
        <v/>
      </c>
      <c r="C8337" s="19" t="str">
        <f>IF(Tabla1[[#This Row],[Fecha]]="",(""),(Tabla1[[#This Row],[Código]]))</f>
        <v/>
      </c>
      <c r="D8337" s="4" t="str">
        <f>IF(Tabla1[[#This Row],[Fecha]]="",(""),(Tabla1[[#This Row],[Rubro]]))</f>
        <v/>
      </c>
      <c r="E8337" s="4"/>
      <c r="F8337" s="4" t="str">
        <f>IF(Tabla1[[#This Row],[Fecha]]="",(""),(Tabla1[[#This Row],[Precio]]))</f>
        <v/>
      </c>
      <c r="G8337" s="4" t="str">
        <f>IF(Tabla1[[#This Row],[Fecha]]="",(""),(Tabla1[[#This Row],[Medio de Pago]]))</f>
        <v/>
      </c>
      <c r="H8337" s="4" t="str">
        <f>IF(Tabla1[[#This Row],[Fecha]]="",(""),(IF(Tabla1[[#This Row],[Ingreso en]]="",(""),(Tabla1[[#This Row],[Precio]]))))</f>
        <v/>
      </c>
      <c r="I8337" s="5" t="str">
        <f>IF(Tabla1[[#This Row],[Fecha]]="",(""),(IF(Tabla1[[#This Row],[Egreso de]]="",(""),(Tabla1[[#This Row],[Precio]]))))</f>
        <v/>
      </c>
      <c r="J8337" s="4" t="str">
        <f>IF(Tabla1[[#This Row],[Fecha]]="",(""),(IF(Tabla13[[#This Row],[Ingreso en]]="",(-Tabla13[[#This Row],[Egreso de]]),(Tabla13[[#This Row],[Ingreso en]]))))</f>
        <v/>
      </c>
    </row>
    <row r="8338" spans="1:10" x14ac:dyDescent="0.3">
      <c r="A8338" s="2" t="str">
        <f>IF(Tabla1[[#This Row],[Fecha]]="",(""),(Tabla1[[#This Row],[Fecha]]))</f>
        <v/>
      </c>
      <c r="B8338" s="3" t="str">
        <f>IF(Tabla1[[#This Row],[Fecha]]="",(""),(Tabla1[[#This Row],[Tipo de Operación]]))</f>
        <v/>
      </c>
      <c r="C8338" s="19" t="str">
        <f>IF(Tabla1[[#This Row],[Fecha]]="",(""),(Tabla1[[#This Row],[Código]]))</f>
        <v/>
      </c>
      <c r="D8338" s="4" t="str">
        <f>IF(Tabla1[[#This Row],[Fecha]]="",(""),(Tabla1[[#This Row],[Rubro]]))</f>
        <v/>
      </c>
      <c r="E8338" s="4"/>
      <c r="F8338" s="4" t="str">
        <f>IF(Tabla1[[#This Row],[Fecha]]="",(""),(Tabla1[[#This Row],[Precio]]))</f>
        <v/>
      </c>
      <c r="G8338" s="4" t="str">
        <f>IF(Tabla1[[#This Row],[Fecha]]="",(""),(Tabla1[[#This Row],[Medio de Pago]]))</f>
        <v/>
      </c>
      <c r="H8338" s="4" t="str">
        <f>IF(Tabla1[[#This Row],[Fecha]]="",(""),(IF(Tabla1[[#This Row],[Ingreso en]]="",(""),(Tabla1[[#This Row],[Precio]]))))</f>
        <v/>
      </c>
      <c r="I8338" s="5" t="str">
        <f>IF(Tabla1[[#This Row],[Fecha]]="",(""),(IF(Tabla1[[#This Row],[Egreso de]]="",(""),(Tabla1[[#This Row],[Precio]]))))</f>
        <v/>
      </c>
      <c r="J8338" s="4" t="str">
        <f>IF(Tabla1[[#This Row],[Fecha]]="",(""),(IF(Tabla13[[#This Row],[Ingreso en]]="",(-Tabla13[[#This Row],[Egreso de]]),(Tabla13[[#This Row],[Ingreso en]]))))</f>
        <v/>
      </c>
    </row>
    <row r="8339" spans="1:10" x14ac:dyDescent="0.3">
      <c r="A8339" s="2" t="str">
        <f>IF(Tabla1[[#This Row],[Fecha]]="",(""),(Tabla1[[#This Row],[Fecha]]))</f>
        <v/>
      </c>
      <c r="B8339" s="3" t="str">
        <f>IF(Tabla1[[#This Row],[Fecha]]="",(""),(Tabla1[[#This Row],[Tipo de Operación]]))</f>
        <v/>
      </c>
      <c r="C8339" s="19" t="str">
        <f>IF(Tabla1[[#This Row],[Fecha]]="",(""),(Tabla1[[#This Row],[Código]]))</f>
        <v/>
      </c>
      <c r="D8339" s="4" t="str">
        <f>IF(Tabla1[[#This Row],[Fecha]]="",(""),(Tabla1[[#This Row],[Rubro]]))</f>
        <v/>
      </c>
      <c r="E8339" s="4"/>
      <c r="F8339" s="4" t="str">
        <f>IF(Tabla1[[#This Row],[Fecha]]="",(""),(Tabla1[[#This Row],[Precio]]))</f>
        <v/>
      </c>
      <c r="G8339" s="4" t="str">
        <f>IF(Tabla1[[#This Row],[Fecha]]="",(""),(Tabla1[[#This Row],[Medio de Pago]]))</f>
        <v/>
      </c>
      <c r="H8339" s="4" t="str">
        <f>IF(Tabla1[[#This Row],[Fecha]]="",(""),(IF(Tabla1[[#This Row],[Ingreso en]]="",(""),(Tabla1[[#This Row],[Precio]]))))</f>
        <v/>
      </c>
      <c r="I8339" s="5" t="str">
        <f>IF(Tabla1[[#This Row],[Fecha]]="",(""),(IF(Tabla1[[#This Row],[Egreso de]]="",(""),(Tabla1[[#This Row],[Precio]]))))</f>
        <v/>
      </c>
      <c r="J8339" s="4" t="str">
        <f>IF(Tabla1[[#This Row],[Fecha]]="",(""),(IF(Tabla13[[#This Row],[Ingreso en]]="",(-Tabla13[[#This Row],[Egreso de]]),(Tabla13[[#This Row],[Ingreso en]]))))</f>
        <v/>
      </c>
    </row>
    <row r="8340" spans="1:10" x14ac:dyDescent="0.3">
      <c r="A8340" s="2" t="str">
        <f>IF(Tabla1[[#This Row],[Fecha]]="",(""),(Tabla1[[#This Row],[Fecha]]))</f>
        <v/>
      </c>
      <c r="B8340" s="3" t="str">
        <f>IF(Tabla1[[#This Row],[Fecha]]="",(""),(Tabla1[[#This Row],[Tipo de Operación]]))</f>
        <v/>
      </c>
      <c r="C8340" s="19" t="str">
        <f>IF(Tabla1[[#This Row],[Fecha]]="",(""),(Tabla1[[#This Row],[Código]]))</f>
        <v/>
      </c>
      <c r="D8340" s="4" t="str">
        <f>IF(Tabla1[[#This Row],[Fecha]]="",(""),(Tabla1[[#This Row],[Rubro]]))</f>
        <v/>
      </c>
      <c r="E8340" s="4"/>
      <c r="F8340" s="4" t="str">
        <f>IF(Tabla1[[#This Row],[Fecha]]="",(""),(Tabla1[[#This Row],[Precio]]))</f>
        <v/>
      </c>
      <c r="G8340" s="4" t="str">
        <f>IF(Tabla1[[#This Row],[Fecha]]="",(""),(Tabla1[[#This Row],[Medio de Pago]]))</f>
        <v/>
      </c>
      <c r="H8340" s="4" t="str">
        <f>IF(Tabla1[[#This Row],[Fecha]]="",(""),(IF(Tabla1[[#This Row],[Ingreso en]]="",(""),(Tabla1[[#This Row],[Precio]]))))</f>
        <v/>
      </c>
      <c r="I8340" s="5" t="str">
        <f>IF(Tabla1[[#This Row],[Fecha]]="",(""),(IF(Tabla1[[#This Row],[Egreso de]]="",(""),(Tabla1[[#This Row],[Precio]]))))</f>
        <v/>
      </c>
      <c r="J8340" s="4" t="str">
        <f>IF(Tabla1[[#This Row],[Fecha]]="",(""),(IF(Tabla13[[#This Row],[Ingreso en]]="",(-Tabla13[[#This Row],[Egreso de]]),(Tabla13[[#This Row],[Ingreso en]]))))</f>
        <v/>
      </c>
    </row>
    <row r="8341" spans="1:10" x14ac:dyDescent="0.3">
      <c r="A8341" s="2" t="str">
        <f>IF(Tabla1[[#This Row],[Fecha]]="",(""),(Tabla1[[#This Row],[Fecha]]))</f>
        <v/>
      </c>
      <c r="B8341" s="3" t="str">
        <f>IF(Tabla1[[#This Row],[Fecha]]="",(""),(Tabla1[[#This Row],[Tipo de Operación]]))</f>
        <v/>
      </c>
      <c r="C8341" s="19" t="str">
        <f>IF(Tabla1[[#This Row],[Fecha]]="",(""),(Tabla1[[#This Row],[Código]]))</f>
        <v/>
      </c>
      <c r="D8341" s="4" t="str">
        <f>IF(Tabla1[[#This Row],[Fecha]]="",(""),(Tabla1[[#This Row],[Rubro]]))</f>
        <v/>
      </c>
      <c r="E8341" s="4"/>
      <c r="F8341" s="4" t="str">
        <f>IF(Tabla1[[#This Row],[Fecha]]="",(""),(Tabla1[[#This Row],[Precio]]))</f>
        <v/>
      </c>
      <c r="G8341" s="4" t="str">
        <f>IF(Tabla1[[#This Row],[Fecha]]="",(""),(Tabla1[[#This Row],[Medio de Pago]]))</f>
        <v/>
      </c>
      <c r="H8341" s="4" t="str">
        <f>IF(Tabla1[[#This Row],[Fecha]]="",(""),(IF(Tabla1[[#This Row],[Ingreso en]]="",(""),(Tabla1[[#This Row],[Precio]]))))</f>
        <v/>
      </c>
      <c r="I8341" s="5" t="str">
        <f>IF(Tabla1[[#This Row],[Fecha]]="",(""),(IF(Tabla1[[#This Row],[Egreso de]]="",(""),(Tabla1[[#This Row],[Precio]]))))</f>
        <v/>
      </c>
      <c r="J8341" s="4" t="str">
        <f>IF(Tabla1[[#This Row],[Fecha]]="",(""),(IF(Tabla13[[#This Row],[Ingreso en]]="",(-Tabla13[[#This Row],[Egreso de]]),(Tabla13[[#This Row],[Ingreso en]]))))</f>
        <v/>
      </c>
    </row>
    <row r="8342" spans="1:10" x14ac:dyDescent="0.3">
      <c r="A8342" s="2" t="str">
        <f>IF(Tabla1[[#This Row],[Fecha]]="",(""),(Tabla1[[#This Row],[Fecha]]))</f>
        <v/>
      </c>
      <c r="B8342" s="3" t="str">
        <f>IF(Tabla1[[#This Row],[Fecha]]="",(""),(Tabla1[[#This Row],[Tipo de Operación]]))</f>
        <v/>
      </c>
      <c r="C8342" s="19" t="str">
        <f>IF(Tabla1[[#This Row],[Fecha]]="",(""),(Tabla1[[#This Row],[Código]]))</f>
        <v/>
      </c>
      <c r="D8342" s="4" t="str">
        <f>IF(Tabla1[[#This Row],[Fecha]]="",(""),(Tabla1[[#This Row],[Rubro]]))</f>
        <v/>
      </c>
      <c r="E8342" s="4"/>
      <c r="F8342" s="4" t="str">
        <f>IF(Tabla1[[#This Row],[Fecha]]="",(""),(Tabla1[[#This Row],[Precio]]))</f>
        <v/>
      </c>
      <c r="G8342" s="4" t="str">
        <f>IF(Tabla1[[#This Row],[Fecha]]="",(""),(Tabla1[[#This Row],[Medio de Pago]]))</f>
        <v/>
      </c>
      <c r="H8342" s="4" t="str">
        <f>IF(Tabla1[[#This Row],[Fecha]]="",(""),(IF(Tabla1[[#This Row],[Ingreso en]]="",(""),(Tabla1[[#This Row],[Precio]]))))</f>
        <v/>
      </c>
      <c r="I8342" s="5" t="str">
        <f>IF(Tabla1[[#This Row],[Fecha]]="",(""),(IF(Tabla1[[#This Row],[Egreso de]]="",(""),(Tabla1[[#This Row],[Precio]]))))</f>
        <v/>
      </c>
      <c r="J8342" s="4" t="str">
        <f>IF(Tabla1[[#This Row],[Fecha]]="",(""),(IF(Tabla13[[#This Row],[Ingreso en]]="",(-Tabla13[[#This Row],[Egreso de]]),(Tabla13[[#This Row],[Ingreso en]]))))</f>
        <v/>
      </c>
    </row>
    <row r="8343" spans="1:10" x14ac:dyDescent="0.3">
      <c r="A8343" s="2" t="str">
        <f>IF(Tabla1[[#This Row],[Fecha]]="",(""),(Tabla1[[#This Row],[Fecha]]))</f>
        <v/>
      </c>
      <c r="B8343" s="3" t="str">
        <f>IF(Tabla1[[#This Row],[Fecha]]="",(""),(Tabla1[[#This Row],[Tipo de Operación]]))</f>
        <v/>
      </c>
      <c r="C8343" s="19" t="str">
        <f>IF(Tabla1[[#This Row],[Fecha]]="",(""),(Tabla1[[#This Row],[Código]]))</f>
        <v/>
      </c>
      <c r="D8343" s="4" t="str">
        <f>IF(Tabla1[[#This Row],[Fecha]]="",(""),(Tabla1[[#This Row],[Rubro]]))</f>
        <v/>
      </c>
      <c r="E8343" s="4"/>
      <c r="F8343" s="4" t="str">
        <f>IF(Tabla1[[#This Row],[Fecha]]="",(""),(Tabla1[[#This Row],[Precio]]))</f>
        <v/>
      </c>
      <c r="G8343" s="4" t="str">
        <f>IF(Tabla1[[#This Row],[Fecha]]="",(""),(Tabla1[[#This Row],[Medio de Pago]]))</f>
        <v/>
      </c>
      <c r="H8343" s="4" t="str">
        <f>IF(Tabla1[[#This Row],[Fecha]]="",(""),(IF(Tabla1[[#This Row],[Ingreso en]]="",(""),(Tabla1[[#This Row],[Precio]]))))</f>
        <v/>
      </c>
      <c r="I8343" s="5" t="str">
        <f>IF(Tabla1[[#This Row],[Fecha]]="",(""),(IF(Tabla1[[#This Row],[Egreso de]]="",(""),(Tabla1[[#This Row],[Precio]]))))</f>
        <v/>
      </c>
      <c r="J8343" s="4" t="str">
        <f>IF(Tabla1[[#This Row],[Fecha]]="",(""),(IF(Tabla13[[#This Row],[Ingreso en]]="",(-Tabla13[[#This Row],[Egreso de]]),(Tabla13[[#This Row],[Ingreso en]]))))</f>
        <v/>
      </c>
    </row>
    <row r="8344" spans="1:10" x14ac:dyDescent="0.3">
      <c r="A8344" s="2" t="str">
        <f>IF(Tabla1[[#This Row],[Fecha]]="",(""),(Tabla1[[#This Row],[Fecha]]))</f>
        <v/>
      </c>
      <c r="B8344" s="3" t="str">
        <f>IF(Tabla1[[#This Row],[Fecha]]="",(""),(Tabla1[[#This Row],[Tipo de Operación]]))</f>
        <v/>
      </c>
      <c r="C8344" s="19" t="str">
        <f>IF(Tabla1[[#This Row],[Fecha]]="",(""),(Tabla1[[#This Row],[Código]]))</f>
        <v/>
      </c>
      <c r="D8344" s="4" t="str">
        <f>IF(Tabla1[[#This Row],[Fecha]]="",(""),(Tabla1[[#This Row],[Rubro]]))</f>
        <v/>
      </c>
      <c r="E8344" s="4"/>
      <c r="F8344" s="4" t="str">
        <f>IF(Tabla1[[#This Row],[Fecha]]="",(""),(Tabla1[[#This Row],[Precio]]))</f>
        <v/>
      </c>
      <c r="G8344" s="4" t="str">
        <f>IF(Tabla1[[#This Row],[Fecha]]="",(""),(Tabla1[[#This Row],[Medio de Pago]]))</f>
        <v/>
      </c>
      <c r="H8344" s="4" t="str">
        <f>IF(Tabla1[[#This Row],[Fecha]]="",(""),(IF(Tabla1[[#This Row],[Ingreso en]]="",(""),(Tabla1[[#This Row],[Precio]]))))</f>
        <v/>
      </c>
      <c r="I8344" s="5" t="str">
        <f>IF(Tabla1[[#This Row],[Fecha]]="",(""),(IF(Tabla1[[#This Row],[Egreso de]]="",(""),(Tabla1[[#This Row],[Precio]]))))</f>
        <v/>
      </c>
      <c r="J8344" s="4" t="str">
        <f>IF(Tabla1[[#This Row],[Fecha]]="",(""),(IF(Tabla13[[#This Row],[Ingreso en]]="",(-Tabla13[[#This Row],[Egreso de]]),(Tabla13[[#This Row],[Ingreso en]]))))</f>
        <v/>
      </c>
    </row>
    <row r="8345" spans="1:10" x14ac:dyDescent="0.3">
      <c r="A8345" s="2" t="str">
        <f>IF(Tabla1[[#This Row],[Fecha]]="",(""),(Tabla1[[#This Row],[Fecha]]))</f>
        <v/>
      </c>
      <c r="B8345" s="3" t="str">
        <f>IF(Tabla1[[#This Row],[Fecha]]="",(""),(Tabla1[[#This Row],[Tipo de Operación]]))</f>
        <v/>
      </c>
      <c r="C8345" s="19" t="str">
        <f>IF(Tabla1[[#This Row],[Fecha]]="",(""),(Tabla1[[#This Row],[Código]]))</f>
        <v/>
      </c>
      <c r="D8345" s="4" t="str">
        <f>IF(Tabla1[[#This Row],[Fecha]]="",(""),(Tabla1[[#This Row],[Rubro]]))</f>
        <v/>
      </c>
      <c r="E8345" s="4"/>
      <c r="F8345" s="4" t="str">
        <f>IF(Tabla1[[#This Row],[Fecha]]="",(""),(Tabla1[[#This Row],[Precio]]))</f>
        <v/>
      </c>
      <c r="G8345" s="4" t="str">
        <f>IF(Tabla1[[#This Row],[Fecha]]="",(""),(Tabla1[[#This Row],[Medio de Pago]]))</f>
        <v/>
      </c>
      <c r="H8345" s="4" t="str">
        <f>IF(Tabla1[[#This Row],[Fecha]]="",(""),(IF(Tabla1[[#This Row],[Ingreso en]]="",(""),(Tabla1[[#This Row],[Precio]]))))</f>
        <v/>
      </c>
      <c r="I8345" s="5" t="str">
        <f>IF(Tabla1[[#This Row],[Fecha]]="",(""),(IF(Tabla1[[#This Row],[Egreso de]]="",(""),(Tabla1[[#This Row],[Precio]]))))</f>
        <v/>
      </c>
      <c r="J8345" s="4" t="str">
        <f>IF(Tabla1[[#This Row],[Fecha]]="",(""),(IF(Tabla13[[#This Row],[Ingreso en]]="",(-Tabla13[[#This Row],[Egreso de]]),(Tabla13[[#This Row],[Ingreso en]]))))</f>
        <v/>
      </c>
    </row>
    <row r="8346" spans="1:10" x14ac:dyDescent="0.3">
      <c r="A8346" s="2" t="str">
        <f>IF(Tabla1[[#This Row],[Fecha]]="",(""),(Tabla1[[#This Row],[Fecha]]))</f>
        <v/>
      </c>
      <c r="B8346" s="3" t="str">
        <f>IF(Tabla1[[#This Row],[Fecha]]="",(""),(Tabla1[[#This Row],[Tipo de Operación]]))</f>
        <v/>
      </c>
      <c r="C8346" s="19" t="str">
        <f>IF(Tabla1[[#This Row],[Fecha]]="",(""),(Tabla1[[#This Row],[Código]]))</f>
        <v/>
      </c>
      <c r="D8346" s="4" t="str">
        <f>IF(Tabla1[[#This Row],[Fecha]]="",(""),(Tabla1[[#This Row],[Rubro]]))</f>
        <v/>
      </c>
      <c r="E8346" s="4"/>
      <c r="F8346" s="4" t="str">
        <f>IF(Tabla1[[#This Row],[Fecha]]="",(""),(Tabla1[[#This Row],[Precio]]))</f>
        <v/>
      </c>
      <c r="G8346" s="4" t="str">
        <f>IF(Tabla1[[#This Row],[Fecha]]="",(""),(Tabla1[[#This Row],[Medio de Pago]]))</f>
        <v/>
      </c>
      <c r="H8346" s="4" t="str">
        <f>IF(Tabla1[[#This Row],[Fecha]]="",(""),(IF(Tabla1[[#This Row],[Ingreso en]]="",(""),(Tabla1[[#This Row],[Precio]]))))</f>
        <v/>
      </c>
      <c r="I8346" s="5" t="str">
        <f>IF(Tabla1[[#This Row],[Fecha]]="",(""),(IF(Tabla1[[#This Row],[Egreso de]]="",(""),(Tabla1[[#This Row],[Precio]]))))</f>
        <v/>
      </c>
      <c r="J8346" s="4" t="str">
        <f>IF(Tabla1[[#This Row],[Fecha]]="",(""),(IF(Tabla13[[#This Row],[Ingreso en]]="",(-Tabla13[[#This Row],[Egreso de]]),(Tabla13[[#This Row],[Ingreso en]]))))</f>
        <v/>
      </c>
    </row>
    <row r="8347" spans="1:10" x14ac:dyDescent="0.3">
      <c r="A8347" s="2" t="str">
        <f>IF(Tabla1[[#This Row],[Fecha]]="",(""),(Tabla1[[#This Row],[Fecha]]))</f>
        <v/>
      </c>
      <c r="B8347" s="3" t="str">
        <f>IF(Tabla1[[#This Row],[Fecha]]="",(""),(Tabla1[[#This Row],[Tipo de Operación]]))</f>
        <v/>
      </c>
      <c r="C8347" s="19" t="str">
        <f>IF(Tabla1[[#This Row],[Fecha]]="",(""),(Tabla1[[#This Row],[Código]]))</f>
        <v/>
      </c>
      <c r="D8347" s="4" t="str">
        <f>IF(Tabla1[[#This Row],[Fecha]]="",(""),(Tabla1[[#This Row],[Rubro]]))</f>
        <v/>
      </c>
      <c r="E8347" s="4"/>
      <c r="F8347" s="4" t="str">
        <f>IF(Tabla1[[#This Row],[Fecha]]="",(""),(Tabla1[[#This Row],[Precio]]))</f>
        <v/>
      </c>
      <c r="G8347" s="4" t="str">
        <f>IF(Tabla1[[#This Row],[Fecha]]="",(""),(Tabla1[[#This Row],[Medio de Pago]]))</f>
        <v/>
      </c>
      <c r="H8347" s="4" t="str">
        <f>IF(Tabla1[[#This Row],[Fecha]]="",(""),(IF(Tabla1[[#This Row],[Ingreso en]]="",(""),(Tabla1[[#This Row],[Precio]]))))</f>
        <v/>
      </c>
      <c r="I8347" s="5" t="str">
        <f>IF(Tabla1[[#This Row],[Fecha]]="",(""),(IF(Tabla1[[#This Row],[Egreso de]]="",(""),(Tabla1[[#This Row],[Precio]]))))</f>
        <v/>
      </c>
      <c r="J8347" s="4" t="str">
        <f>IF(Tabla1[[#This Row],[Fecha]]="",(""),(IF(Tabla13[[#This Row],[Ingreso en]]="",(-Tabla13[[#This Row],[Egreso de]]),(Tabla13[[#This Row],[Ingreso en]]))))</f>
        <v/>
      </c>
    </row>
    <row r="8348" spans="1:10" x14ac:dyDescent="0.3">
      <c r="A8348" s="2" t="str">
        <f>IF(Tabla1[[#This Row],[Fecha]]="",(""),(Tabla1[[#This Row],[Fecha]]))</f>
        <v/>
      </c>
      <c r="B8348" s="3" t="str">
        <f>IF(Tabla1[[#This Row],[Fecha]]="",(""),(Tabla1[[#This Row],[Tipo de Operación]]))</f>
        <v/>
      </c>
      <c r="C8348" s="19" t="str">
        <f>IF(Tabla1[[#This Row],[Fecha]]="",(""),(Tabla1[[#This Row],[Código]]))</f>
        <v/>
      </c>
      <c r="D8348" s="4" t="str">
        <f>IF(Tabla1[[#This Row],[Fecha]]="",(""),(Tabla1[[#This Row],[Rubro]]))</f>
        <v/>
      </c>
      <c r="E8348" s="4"/>
      <c r="F8348" s="4" t="str">
        <f>IF(Tabla1[[#This Row],[Fecha]]="",(""),(Tabla1[[#This Row],[Precio]]))</f>
        <v/>
      </c>
      <c r="G8348" s="4" t="str">
        <f>IF(Tabla1[[#This Row],[Fecha]]="",(""),(Tabla1[[#This Row],[Medio de Pago]]))</f>
        <v/>
      </c>
      <c r="H8348" s="4" t="str">
        <f>IF(Tabla1[[#This Row],[Fecha]]="",(""),(IF(Tabla1[[#This Row],[Ingreso en]]="",(""),(Tabla1[[#This Row],[Precio]]))))</f>
        <v/>
      </c>
      <c r="I8348" s="5" t="str">
        <f>IF(Tabla1[[#This Row],[Fecha]]="",(""),(IF(Tabla1[[#This Row],[Egreso de]]="",(""),(Tabla1[[#This Row],[Precio]]))))</f>
        <v/>
      </c>
      <c r="J8348" s="4" t="str">
        <f>IF(Tabla1[[#This Row],[Fecha]]="",(""),(IF(Tabla13[[#This Row],[Ingreso en]]="",(-Tabla13[[#This Row],[Egreso de]]),(Tabla13[[#This Row],[Ingreso en]]))))</f>
        <v/>
      </c>
    </row>
    <row r="8349" spans="1:10" x14ac:dyDescent="0.3">
      <c r="A8349" s="2" t="str">
        <f>IF(Tabla1[[#This Row],[Fecha]]="",(""),(Tabla1[[#This Row],[Fecha]]))</f>
        <v/>
      </c>
      <c r="B8349" s="3" t="str">
        <f>IF(Tabla1[[#This Row],[Fecha]]="",(""),(Tabla1[[#This Row],[Tipo de Operación]]))</f>
        <v/>
      </c>
      <c r="C8349" s="19" t="str">
        <f>IF(Tabla1[[#This Row],[Fecha]]="",(""),(Tabla1[[#This Row],[Código]]))</f>
        <v/>
      </c>
      <c r="D8349" s="4" t="str">
        <f>IF(Tabla1[[#This Row],[Fecha]]="",(""),(Tabla1[[#This Row],[Rubro]]))</f>
        <v/>
      </c>
      <c r="E8349" s="4"/>
      <c r="F8349" s="4" t="str">
        <f>IF(Tabla1[[#This Row],[Fecha]]="",(""),(Tabla1[[#This Row],[Precio]]))</f>
        <v/>
      </c>
      <c r="G8349" s="4" t="str">
        <f>IF(Tabla1[[#This Row],[Fecha]]="",(""),(Tabla1[[#This Row],[Medio de Pago]]))</f>
        <v/>
      </c>
      <c r="H8349" s="4" t="str">
        <f>IF(Tabla1[[#This Row],[Fecha]]="",(""),(IF(Tabla1[[#This Row],[Ingreso en]]="",(""),(Tabla1[[#This Row],[Precio]]))))</f>
        <v/>
      </c>
      <c r="I8349" s="5" t="str">
        <f>IF(Tabla1[[#This Row],[Fecha]]="",(""),(IF(Tabla1[[#This Row],[Egreso de]]="",(""),(Tabla1[[#This Row],[Precio]]))))</f>
        <v/>
      </c>
      <c r="J8349" s="4" t="str">
        <f>IF(Tabla1[[#This Row],[Fecha]]="",(""),(IF(Tabla13[[#This Row],[Ingreso en]]="",(-Tabla13[[#This Row],[Egreso de]]),(Tabla13[[#This Row],[Ingreso en]]))))</f>
        <v/>
      </c>
    </row>
    <row r="8350" spans="1:10" x14ac:dyDescent="0.3">
      <c r="A8350" s="2" t="str">
        <f>IF(Tabla1[[#This Row],[Fecha]]="",(""),(Tabla1[[#This Row],[Fecha]]))</f>
        <v/>
      </c>
      <c r="B8350" s="3" t="str">
        <f>IF(Tabla1[[#This Row],[Fecha]]="",(""),(Tabla1[[#This Row],[Tipo de Operación]]))</f>
        <v/>
      </c>
      <c r="C8350" s="19" t="str">
        <f>IF(Tabla1[[#This Row],[Fecha]]="",(""),(Tabla1[[#This Row],[Código]]))</f>
        <v/>
      </c>
      <c r="D8350" s="4" t="str">
        <f>IF(Tabla1[[#This Row],[Fecha]]="",(""),(Tabla1[[#This Row],[Rubro]]))</f>
        <v/>
      </c>
      <c r="E8350" s="4"/>
      <c r="F8350" s="4" t="str">
        <f>IF(Tabla1[[#This Row],[Fecha]]="",(""),(Tabla1[[#This Row],[Precio]]))</f>
        <v/>
      </c>
      <c r="G8350" s="4" t="str">
        <f>IF(Tabla1[[#This Row],[Fecha]]="",(""),(Tabla1[[#This Row],[Medio de Pago]]))</f>
        <v/>
      </c>
      <c r="H8350" s="4" t="str">
        <f>IF(Tabla1[[#This Row],[Fecha]]="",(""),(IF(Tabla1[[#This Row],[Ingreso en]]="",(""),(Tabla1[[#This Row],[Precio]]))))</f>
        <v/>
      </c>
      <c r="I8350" s="5" t="str">
        <f>IF(Tabla1[[#This Row],[Fecha]]="",(""),(IF(Tabla1[[#This Row],[Egreso de]]="",(""),(Tabla1[[#This Row],[Precio]]))))</f>
        <v/>
      </c>
      <c r="J8350" s="4" t="str">
        <f>IF(Tabla1[[#This Row],[Fecha]]="",(""),(IF(Tabla13[[#This Row],[Ingreso en]]="",(-Tabla13[[#This Row],[Egreso de]]),(Tabla13[[#This Row],[Ingreso en]]))))</f>
        <v/>
      </c>
    </row>
    <row r="8351" spans="1:10" x14ac:dyDescent="0.3">
      <c r="A8351" s="2" t="str">
        <f>IF(Tabla1[[#This Row],[Fecha]]="",(""),(Tabla1[[#This Row],[Fecha]]))</f>
        <v/>
      </c>
      <c r="B8351" s="3" t="str">
        <f>IF(Tabla1[[#This Row],[Fecha]]="",(""),(Tabla1[[#This Row],[Tipo de Operación]]))</f>
        <v/>
      </c>
      <c r="C8351" s="19" t="str">
        <f>IF(Tabla1[[#This Row],[Fecha]]="",(""),(Tabla1[[#This Row],[Código]]))</f>
        <v/>
      </c>
      <c r="D8351" s="4" t="str">
        <f>IF(Tabla1[[#This Row],[Fecha]]="",(""),(Tabla1[[#This Row],[Rubro]]))</f>
        <v/>
      </c>
      <c r="E8351" s="4"/>
      <c r="F8351" s="4" t="str">
        <f>IF(Tabla1[[#This Row],[Fecha]]="",(""),(Tabla1[[#This Row],[Precio]]))</f>
        <v/>
      </c>
      <c r="G8351" s="4" t="str">
        <f>IF(Tabla1[[#This Row],[Fecha]]="",(""),(Tabla1[[#This Row],[Medio de Pago]]))</f>
        <v/>
      </c>
      <c r="H8351" s="4" t="str">
        <f>IF(Tabla1[[#This Row],[Fecha]]="",(""),(IF(Tabla1[[#This Row],[Ingreso en]]="",(""),(Tabla1[[#This Row],[Precio]]))))</f>
        <v/>
      </c>
      <c r="I8351" s="5" t="str">
        <f>IF(Tabla1[[#This Row],[Fecha]]="",(""),(IF(Tabla1[[#This Row],[Egreso de]]="",(""),(Tabla1[[#This Row],[Precio]]))))</f>
        <v/>
      </c>
      <c r="J8351" s="4" t="str">
        <f>IF(Tabla1[[#This Row],[Fecha]]="",(""),(IF(Tabla13[[#This Row],[Ingreso en]]="",(-Tabla13[[#This Row],[Egreso de]]),(Tabla13[[#This Row],[Ingreso en]]))))</f>
        <v/>
      </c>
    </row>
    <row r="8352" spans="1:10" x14ac:dyDescent="0.3">
      <c r="A8352" s="2" t="str">
        <f>IF(Tabla1[[#This Row],[Fecha]]="",(""),(Tabla1[[#This Row],[Fecha]]))</f>
        <v/>
      </c>
      <c r="B8352" s="3" t="str">
        <f>IF(Tabla1[[#This Row],[Fecha]]="",(""),(Tabla1[[#This Row],[Tipo de Operación]]))</f>
        <v/>
      </c>
      <c r="C8352" s="19" t="str">
        <f>IF(Tabla1[[#This Row],[Fecha]]="",(""),(Tabla1[[#This Row],[Código]]))</f>
        <v/>
      </c>
      <c r="D8352" s="4" t="str">
        <f>IF(Tabla1[[#This Row],[Fecha]]="",(""),(Tabla1[[#This Row],[Rubro]]))</f>
        <v/>
      </c>
      <c r="E8352" s="4"/>
      <c r="F8352" s="4" t="str">
        <f>IF(Tabla1[[#This Row],[Fecha]]="",(""),(Tabla1[[#This Row],[Precio]]))</f>
        <v/>
      </c>
      <c r="G8352" s="4" t="str">
        <f>IF(Tabla1[[#This Row],[Fecha]]="",(""),(Tabla1[[#This Row],[Medio de Pago]]))</f>
        <v/>
      </c>
      <c r="H8352" s="4" t="str">
        <f>IF(Tabla1[[#This Row],[Fecha]]="",(""),(IF(Tabla1[[#This Row],[Ingreso en]]="",(""),(Tabla1[[#This Row],[Precio]]))))</f>
        <v/>
      </c>
      <c r="I8352" s="5" t="str">
        <f>IF(Tabla1[[#This Row],[Fecha]]="",(""),(IF(Tabla1[[#This Row],[Egreso de]]="",(""),(Tabla1[[#This Row],[Precio]]))))</f>
        <v/>
      </c>
      <c r="J8352" s="4" t="str">
        <f>IF(Tabla1[[#This Row],[Fecha]]="",(""),(IF(Tabla13[[#This Row],[Ingreso en]]="",(-Tabla13[[#This Row],[Egreso de]]),(Tabla13[[#This Row],[Ingreso en]]))))</f>
        <v/>
      </c>
    </row>
    <row r="8353" spans="1:10" x14ac:dyDescent="0.3">
      <c r="A8353" s="2" t="str">
        <f>IF(Tabla1[[#This Row],[Fecha]]="",(""),(Tabla1[[#This Row],[Fecha]]))</f>
        <v/>
      </c>
      <c r="B8353" s="3" t="str">
        <f>IF(Tabla1[[#This Row],[Fecha]]="",(""),(Tabla1[[#This Row],[Tipo de Operación]]))</f>
        <v/>
      </c>
      <c r="C8353" s="19" t="str">
        <f>IF(Tabla1[[#This Row],[Fecha]]="",(""),(Tabla1[[#This Row],[Código]]))</f>
        <v/>
      </c>
      <c r="D8353" s="4" t="str">
        <f>IF(Tabla1[[#This Row],[Fecha]]="",(""),(Tabla1[[#This Row],[Rubro]]))</f>
        <v/>
      </c>
      <c r="E8353" s="4"/>
      <c r="F8353" s="4" t="str">
        <f>IF(Tabla1[[#This Row],[Fecha]]="",(""),(Tabla1[[#This Row],[Precio]]))</f>
        <v/>
      </c>
      <c r="G8353" s="4" t="str">
        <f>IF(Tabla1[[#This Row],[Fecha]]="",(""),(Tabla1[[#This Row],[Medio de Pago]]))</f>
        <v/>
      </c>
      <c r="H8353" s="4" t="str">
        <f>IF(Tabla1[[#This Row],[Fecha]]="",(""),(IF(Tabla1[[#This Row],[Ingreso en]]="",(""),(Tabla1[[#This Row],[Precio]]))))</f>
        <v/>
      </c>
      <c r="I8353" s="5" t="str">
        <f>IF(Tabla1[[#This Row],[Fecha]]="",(""),(IF(Tabla1[[#This Row],[Egreso de]]="",(""),(Tabla1[[#This Row],[Precio]]))))</f>
        <v/>
      </c>
      <c r="J8353" s="4" t="str">
        <f>IF(Tabla1[[#This Row],[Fecha]]="",(""),(IF(Tabla13[[#This Row],[Ingreso en]]="",(-Tabla13[[#This Row],[Egreso de]]),(Tabla13[[#This Row],[Ingreso en]]))))</f>
        <v/>
      </c>
    </row>
    <row r="8354" spans="1:10" x14ac:dyDescent="0.3">
      <c r="A8354" s="2" t="str">
        <f>IF(Tabla1[[#This Row],[Fecha]]="",(""),(Tabla1[[#This Row],[Fecha]]))</f>
        <v/>
      </c>
      <c r="B8354" s="3" t="str">
        <f>IF(Tabla1[[#This Row],[Fecha]]="",(""),(Tabla1[[#This Row],[Tipo de Operación]]))</f>
        <v/>
      </c>
      <c r="C8354" s="19" t="str">
        <f>IF(Tabla1[[#This Row],[Fecha]]="",(""),(Tabla1[[#This Row],[Código]]))</f>
        <v/>
      </c>
      <c r="D8354" s="4" t="str">
        <f>IF(Tabla1[[#This Row],[Fecha]]="",(""),(Tabla1[[#This Row],[Rubro]]))</f>
        <v/>
      </c>
      <c r="E8354" s="4"/>
      <c r="F8354" s="4" t="str">
        <f>IF(Tabla1[[#This Row],[Fecha]]="",(""),(Tabla1[[#This Row],[Precio]]))</f>
        <v/>
      </c>
      <c r="G8354" s="4" t="str">
        <f>IF(Tabla1[[#This Row],[Fecha]]="",(""),(Tabla1[[#This Row],[Medio de Pago]]))</f>
        <v/>
      </c>
      <c r="H8354" s="4" t="str">
        <f>IF(Tabla1[[#This Row],[Fecha]]="",(""),(IF(Tabla1[[#This Row],[Ingreso en]]="",(""),(Tabla1[[#This Row],[Precio]]))))</f>
        <v/>
      </c>
      <c r="I8354" s="5" t="str">
        <f>IF(Tabla1[[#This Row],[Fecha]]="",(""),(IF(Tabla1[[#This Row],[Egreso de]]="",(""),(Tabla1[[#This Row],[Precio]]))))</f>
        <v/>
      </c>
      <c r="J8354" s="4" t="str">
        <f>IF(Tabla1[[#This Row],[Fecha]]="",(""),(IF(Tabla13[[#This Row],[Ingreso en]]="",(-Tabla13[[#This Row],[Egreso de]]),(Tabla13[[#This Row],[Ingreso en]]))))</f>
        <v/>
      </c>
    </row>
    <row r="8355" spans="1:10" x14ac:dyDescent="0.3">
      <c r="A8355" s="2" t="str">
        <f>IF(Tabla1[[#This Row],[Fecha]]="",(""),(Tabla1[[#This Row],[Fecha]]))</f>
        <v/>
      </c>
      <c r="B8355" s="3" t="str">
        <f>IF(Tabla1[[#This Row],[Fecha]]="",(""),(Tabla1[[#This Row],[Tipo de Operación]]))</f>
        <v/>
      </c>
      <c r="C8355" s="19" t="str">
        <f>IF(Tabla1[[#This Row],[Fecha]]="",(""),(Tabla1[[#This Row],[Código]]))</f>
        <v/>
      </c>
      <c r="D8355" s="4" t="str">
        <f>IF(Tabla1[[#This Row],[Fecha]]="",(""),(Tabla1[[#This Row],[Rubro]]))</f>
        <v/>
      </c>
      <c r="E8355" s="4"/>
      <c r="F8355" s="4" t="str">
        <f>IF(Tabla1[[#This Row],[Fecha]]="",(""),(Tabla1[[#This Row],[Precio]]))</f>
        <v/>
      </c>
      <c r="G8355" s="4" t="str">
        <f>IF(Tabla1[[#This Row],[Fecha]]="",(""),(Tabla1[[#This Row],[Medio de Pago]]))</f>
        <v/>
      </c>
      <c r="H8355" s="4" t="str">
        <f>IF(Tabla1[[#This Row],[Fecha]]="",(""),(IF(Tabla1[[#This Row],[Ingreso en]]="",(""),(Tabla1[[#This Row],[Precio]]))))</f>
        <v/>
      </c>
      <c r="I8355" s="5" t="str">
        <f>IF(Tabla1[[#This Row],[Fecha]]="",(""),(IF(Tabla1[[#This Row],[Egreso de]]="",(""),(Tabla1[[#This Row],[Precio]]))))</f>
        <v/>
      </c>
      <c r="J8355" s="4" t="str">
        <f>IF(Tabla1[[#This Row],[Fecha]]="",(""),(IF(Tabla13[[#This Row],[Ingreso en]]="",(-Tabla13[[#This Row],[Egreso de]]),(Tabla13[[#This Row],[Ingreso en]]))))</f>
        <v/>
      </c>
    </row>
    <row r="8356" spans="1:10" x14ac:dyDescent="0.3">
      <c r="A8356" s="2" t="str">
        <f>IF(Tabla1[[#This Row],[Fecha]]="",(""),(Tabla1[[#This Row],[Fecha]]))</f>
        <v/>
      </c>
      <c r="B8356" s="3" t="str">
        <f>IF(Tabla1[[#This Row],[Fecha]]="",(""),(Tabla1[[#This Row],[Tipo de Operación]]))</f>
        <v/>
      </c>
      <c r="C8356" s="19" t="str">
        <f>IF(Tabla1[[#This Row],[Fecha]]="",(""),(Tabla1[[#This Row],[Código]]))</f>
        <v/>
      </c>
      <c r="D8356" s="4" t="str">
        <f>IF(Tabla1[[#This Row],[Fecha]]="",(""),(Tabla1[[#This Row],[Rubro]]))</f>
        <v/>
      </c>
      <c r="E8356" s="4"/>
      <c r="F8356" s="4" t="str">
        <f>IF(Tabla1[[#This Row],[Fecha]]="",(""),(Tabla1[[#This Row],[Precio]]))</f>
        <v/>
      </c>
      <c r="G8356" s="4" t="str">
        <f>IF(Tabla1[[#This Row],[Fecha]]="",(""),(Tabla1[[#This Row],[Medio de Pago]]))</f>
        <v/>
      </c>
      <c r="H8356" s="4" t="str">
        <f>IF(Tabla1[[#This Row],[Fecha]]="",(""),(IF(Tabla1[[#This Row],[Ingreso en]]="",(""),(Tabla1[[#This Row],[Precio]]))))</f>
        <v/>
      </c>
      <c r="I8356" s="5" t="str">
        <f>IF(Tabla1[[#This Row],[Fecha]]="",(""),(IF(Tabla1[[#This Row],[Egreso de]]="",(""),(Tabla1[[#This Row],[Precio]]))))</f>
        <v/>
      </c>
      <c r="J8356" s="4" t="str">
        <f>IF(Tabla1[[#This Row],[Fecha]]="",(""),(IF(Tabla13[[#This Row],[Ingreso en]]="",(-Tabla13[[#This Row],[Egreso de]]),(Tabla13[[#This Row],[Ingreso en]]))))</f>
        <v/>
      </c>
    </row>
    <row r="8357" spans="1:10" x14ac:dyDescent="0.3">
      <c r="A8357" s="2" t="str">
        <f>IF(Tabla1[[#This Row],[Fecha]]="",(""),(Tabla1[[#This Row],[Fecha]]))</f>
        <v/>
      </c>
      <c r="B8357" s="3" t="str">
        <f>IF(Tabla1[[#This Row],[Fecha]]="",(""),(Tabla1[[#This Row],[Tipo de Operación]]))</f>
        <v/>
      </c>
      <c r="C8357" s="19" t="str">
        <f>IF(Tabla1[[#This Row],[Fecha]]="",(""),(Tabla1[[#This Row],[Código]]))</f>
        <v/>
      </c>
      <c r="D8357" s="4" t="str">
        <f>IF(Tabla1[[#This Row],[Fecha]]="",(""),(Tabla1[[#This Row],[Rubro]]))</f>
        <v/>
      </c>
      <c r="E8357" s="4"/>
      <c r="F8357" s="4" t="str">
        <f>IF(Tabla1[[#This Row],[Fecha]]="",(""),(Tabla1[[#This Row],[Precio]]))</f>
        <v/>
      </c>
      <c r="G8357" s="4" t="str">
        <f>IF(Tabla1[[#This Row],[Fecha]]="",(""),(Tabla1[[#This Row],[Medio de Pago]]))</f>
        <v/>
      </c>
      <c r="H8357" s="4" t="str">
        <f>IF(Tabla1[[#This Row],[Fecha]]="",(""),(IF(Tabla1[[#This Row],[Ingreso en]]="",(""),(Tabla1[[#This Row],[Precio]]))))</f>
        <v/>
      </c>
      <c r="I8357" s="5" t="str">
        <f>IF(Tabla1[[#This Row],[Fecha]]="",(""),(IF(Tabla1[[#This Row],[Egreso de]]="",(""),(Tabla1[[#This Row],[Precio]]))))</f>
        <v/>
      </c>
      <c r="J8357" s="4" t="str">
        <f>IF(Tabla1[[#This Row],[Fecha]]="",(""),(IF(Tabla13[[#This Row],[Ingreso en]]="",(-Tabla13[[#This Row],[Egreso de]]),(Tabla13[[#This Row],[Ingreso en]]))))</f>
        <v/>
      </c>
    </row>
    <row r="8358" spans="1:10" x14ac:dyDescent="0.3">
      <c r="A8358" s="2" t="str">
        <f>IF(Tabla1[[#This Row],[Fecha]]="",(""),(Tabla1[[#This Row],[Fecha]]))</f>
        <v/>
      </c>
      <c r="B8358" s="3" t="str">
        <f>IF(Tabla1[[#This Row],[Fecha]]="",(""),(Tabla1[[#This Row],[Tipo de Operación]]))</f>
        <v/>
      </c>
      <c r="C8358" s="19" t="str">
        <f>IF(Tabla1[[#This Row],[Fecha]]="",(""),(Tabla1[[#This Row],[Código]]))</f>
        <v/>
      </c>
      <c r="D8358" s="4" t="str">
        <f>IF(Tabla1[[#This Row],[Fecha]]="",(""),(Tabla1[[#This Row],[Rubro]]))</f>
        <v/>
      </c>
      <c r="E8358" s="4"/>
      <c r="F8358" s="4" t="str">
        <f>IF(Tabla1[[#This Row],[Fecha]]="",(""),(Tabla1[[#This Row],[Precio]]))</f>
        <v/>
      </c>
      <c r="G8358" s="4" t="str">
        <f>IF(Tabla1[[#This Row],[Fecha]]="",(""),(Tabla1[[#This Row],[Medio de Pago]]))</f>
        <v/>
      </c>
      <c r="H8358" s="4" t="str">
        <f>IF(Tabla1[[#This Row],[Fecha]]="",(""),(IF(Tabla1[[#This Row],[Ingreso en]]="",(""),(Tabla1[[#This Row],[Precio]]))))</f>
        <v/>
      </c>
      <c r="I8358" s="5" t="str">
        <f>IF(Tabla1[[#This Row],[Fecha]]="",(""),(IF(Tabla1[[#This Row],[Egreso de]]="",(""),(Tabla1[[#This Row],[Precio]]))))</f>
        <v/>
      </c>
      <c r="J8358" s="4" t="str">
        <f>IF(Tabla1[[#This Row],[Fecha]]="",(""),(IF(Tabla13[[#This Row],[Ingreso en]]="",(-Tabla13[[#This Row],[Egreso de]]),(Tabla13[[#This Row],[Ingreso en]]))))</f>
        <v/>
      </c>
    </row>
    <row r="8359" spans="1:10" x14ac:dyDescent="0.3">
      <c r="A8359" s="2" t="str">
        <f>IF(Tabla1[[#This Row],[Fecha]]="",(""),(Tabla1[[#This Row],[Fecha]]))</f>
        <v/>
      </c>
      <c r="B8359" s="3" t="str">
        <f>IF(Tabla1[[#This Row],[Fecha]]="",(""),(Tabla1[[#This Row],[Tipo de Operación]]))</f>
        <v/>
      </c>
      <c r="C8359" s="19" t="str">
        <f>IF(Tabla1[[#This Row],[Fecha]]="",(""),(Tabla1[[#This Row],[Código]]))</f>
        <v/>
      </c>
      <c r="D8359" s="4" t="str">
        <f>IF(Tabla1[[#This Row],[Fecha]]="",(""),(Tabla1[[#This Row],[Rubro]]))</f>
        <v/>
      </c>
      <c r="E8359" s="4"/>
      <c r="F8359" s="4" t="str">
        <f>IF(Tabla1[[#This Row],[Fecha]]="",(""),(Tabla1[[#This Row],[Precio]]))</f>
        <v/>
      </c>
      <c r="G8359" s="4" t="str">
        <f>IF(Tabla1[[#This Row],[Fecha]]="",(""),(Tabla1[[#This Row],[Medio de Pago]]))</f>
        <v/>
      </c>
      <c r="H8359" s="4" t="str">
        <f>IF(Tabla1[[#This Row],[Fecha]]="",(""),(IF(Tabla1[[#This Row],[Ingreso en]]="",(""),(Tabla1[[#This Row],[Precio]]))))</f>
        <v/>
      </c>
      <c r="I8359" s="5" t="str">
        <f>IF(Tabla1[[#This Row],[Fecha]]="",(""),(IF(Tabla1[[#This Row],[Egreso de]]="",(""),(Tabla1[[#This Row],[Precio]]))))</f>
        <v/>
      </c>
      <c r="J8359" s="4" t="str">
        <f>IF(Tabla1[[#This Row],[Fecha]]="",(""),(IF(Tabla13[[#This Row],[Ingreso en]]="",(-Tabla13[[#This Row],[Egreso de]]),(Tabla13[[#This Row],[Ingreso en]]))))</f>
        <v/>
      </c>
    </row>
    <row r="8360" spans="1:10" x14ac:dyDescent="0.3">
      <c r="A8360" s="2" t="str">
        <f>IF(Tabla1[[#This Row],[Fecha]]="",(""),(Tabla1[[#This Row],[Fecha]]))</f>
        <v/>
      </c>
      <c r="B8360" s="3" t="str">
        <f>IF(Tabla1[[#This Row],[Fecha]]="",(""),(Tabla1[[#This Row],[Tipo de Operación]]))</f>
        <v/>
      </c>
      <c r="C8360" s="19" t="str">
        <f>IF(Tabla1[[#This Row],[Fecha]]="",(""),(Tabla1[[#This Row],[Código]]))</f>
        <v/>
      </c>
      <c r="D8360" s="4" t="str">
        <f>IF(Tabla1[[#This Row],[Fecha]]="",(""),(Tabla1[[#This Row],[Rubro]]))</f>
        <v/>
      </c>
      <c r="E8360" s="4"/>
      <c r="F8360" s="4" t="str">
        <f>IF(Tabla1[[#This Row],[Fecha]]="",(""),(Tabla1[[#This Row],[Precio]]))</f>
        <v/>
      </c>
      <c r="G8360" s="4" t="str">
        <f>IF(Tabla1[[#This Row],[Fecha]]="",(""),(Tabla1[[#This Row],[Medio de Pago]]))</f>
        <v/>
      </c>
      <c r="H8360" s="4" t="str">
        <f>IF(Tabla1[[#This Row],[Fecha]]="",(""),(IF(Tabla1[[#This Row],[Ingreso en]]="",(""),(Tabla1[[#This Row],[Precio]]))))</f>
        <v/>
      </c>
      <c r="I8360" s="5" t="str">
        <f>IF(Tabla1[[#This Row],[Fecha]]="",(""),(IF(Tabla1[[#This Row],[Egreso de]]="",(""),(Tabla1[[#This Row],[Precio]]))))</f>
        <v/>
      </c>
      <c r="J8360" s="4" t="str">
        <f>IF(Tabla1[[#This Row],[Fecha]]="",(""),(IF(Tabla13[[#This Row],[Ingreso en]]="",(-Tabla13[[#This Row],[Egreso de]]),(Tabla13[[#This Row],[Ingreso en]]))))</f>
        <v/>
      </c>
    </row>
    <row r="8361" spans="1:10" x14ac:dyDescent="0.3">
      <c r="A8361" s="2" t="str">
        <f>IF(Tabla1[[#This Row],[Fecha]]="",(""),(Tabla1[[#This Row],[Fecha]]))</f>
        <v/>
      </c>
      <c r="B8361" s="3" t="str">
        <f>IF(Tabla1[[#This Row],[Fecha]]="",(""),(Tabla1[[#This Row],[Tipo de Operación]]))</f>
        <v/>
      </c>
      <c r="C8361" s="19" t="str">
        <f>IF(Tabla1[[#This Row],[Fecha]]="",(""),(Tabla1[[#This Row],[Código]]))</f>
        <v/>
      </c>
      <c r="D8361" s="4" t="str">
        <f>IF(Tabla1[[#This Row],[Fecha]]="",(""),(Tabla1[[#This Row],[Rubro]]))</f>
        <v/>
      </c>
      <c r="E8361" s="4"/>
      <c r="F8361" s="4" t="str">
        <f>IF(Tabla1[[#This Row],[Fecha]]="",(""),(Tabla1[[#This Row],[Precio]]))</f>
        <v/>
      </c>
      <c r="G8361" s="4" t="str">
        <f>IF(Tabla1[[#This Row],[Fecha]]="",(""),(Tabla1[[#This Row],[Medio de Pago]]))</f>
        <v/>
      </c>
      <c r="H8361" s="4" t="str">
        <f>IF(Tabla1[[#This Row],[Fecha]]="",(""),(IF(Tabla1[[#This Row],[Ingreso en]]="",(""),(Tabla1[[#This Row],[Precio]]))))</f>
        <v/>
      </c>
      <c r="I8361" s="5" t="str">
        <f>IF(Tabla1[[#This Row],[Fecha]]="",(""),(IF(Tabla1[[#This Row],[Egreso de]]="",(""),(Tabla1[[#This Row],[Precio]]))))</f>
        <v/>
      </c>
      <c r="J8361" s="4" t="str">
        <f>IF(Tabla1[[#This Row],[Fecha]]="",(""),(IF(Tabla13[[#This Row],[Ingreso en]]="",(-Tabla13[[#This Row],[Egreso de]]),(Tabla13[[#This Row],[Ingreso en]]))))</f>
        <v/>
      </c>
    </row>
    <row r="8362" spans="1:10" x14ac:dyDescent="0.3">
      <c r="A8362" s="2" t="str">
        <f>IF(Tabla1[[#This Row],[Fecha]]="",(""),(Tabla1[[#This Row],[Fecha]]))</f>
        <v/>
      </c>
      <c r="B8362" s="3" t="str">
        <f>IF(Tabla1[[#This Row],[Fecha]]="",(""),(Tabla1[[#This Row],[Tipo de Operación]]))</f>
        <v/>
      </c>
      <c r="C8362" s="19" t="str">
        <f>IF(Tabla1[[#This Row],[Fecha]]="",(""),(Tabla1[[#This Row],[Código]]))</f>
        <v/>
      </c>
      <c r="D8362" s="4" t="str">
        <f>IF(Tabla1[[#This Row],[Fecha]]="",(""),(Tabla1[[#This Row],[Rubro]]))</f>
        <v/>
      </c>
      <c r="E8362" s="4"/>
      <c r="F8362" s="4" t="str">
        <f>IF(Tabla1[[#This Row],[Fecha]]="",(""),(Tabla1[[#This Row],[Precio]]))</f>
        <v/>
      </c>
      <c r="G8362" s="4" t="str">
        <f>IF(Tabla1[[#This Row],[Fecha]]="",(""),(Tabla1[[#This Row],[Medio de Pago]]))</f>
        <v/>
      </c>
      <c r="H8362" s="4" t="str">
        <f>IF(Tabla1[[#This Row],[Fecha]]="",(""),(IF(Tabla1[[#This Row],[Ingreso en]]="",(""),(Tabla1[[#This Row],[Precio]]))))</f>
        <v/>
      </c>
      <c r="I8362" s="5" t="str">
        <f>IF(Tabla1[[#This Row],[Fecha]]="",(""),(IF(Tabla1[[#This Row],[Egreso de]]="",(""),(Tabla1[[#This Row],[Precio]]))))</f>
        <v/>
      </c>
      <c r="J8362" s="4" t="str">
        <f>IF(Tabla1[[#This Row],[Fecha]]="",(""),(IF(Tabla13[[#This Row],[Ingreso en]]="",(-Tabla13[[#This Row],[Egreso de]]),(Tabla13[[#This Row],[Ingreso en]]))))</f>
        <v/>
      </c>
    </row>
    <row r="8363" spans="1:10" x14ac:dyDescent="0.3">
      <c r="A8363" s="2" t="str">
        <f>IF(Tabla1[[#This Row],[Fecha]]="",(""),(Tabla1[[#This Row],[Fecha]]))</f>
        <v/>
      </c>
      <c r="B8363" s="3" t="str">
        <f>IF(Tabla1[[#This Row],[Fecha]]="",(""),(Tabla1[[#This Row],[Tipo de Operación]]))</f>
        <v/>
      </c>
      <c r="C8363" s="19" t="str">
        <f>IF(Tabla1[[#This Row],[Fecha]]="",(""),(Tabla1[[#This Row],[Código]]))</f>
        <v/>
      </c>
      <c r="D8363" s="4" t="str">
        <f>IF(Tabla1[[#This Row],[Fecha]]="",(""),(Tabla1[[#This Row],[Rubro]]))</f>
        <v/>
      </c>
      <c r="E8363" s="4"/>
      <c r="F8363" s="4" t="str">
        <f>IF(Tabla1[[#This Row],[Fecha]]="",(""),(Tabla1[[#This Row],[Precio]]))</f>
        <v/>
      </c>
      <c r="G8363" s="4" t="str">
        <f>IF(Tabla1[[#This Row],[Fecha]]="",(""),(Tabla1[[#This Row],[Medio de Pago]]))</f>
        <v/>
      </c>
      <c r="H8363" s="4" t="str">
        <f>IF(Tabla1[[#This Row],[Fecha]]="",(""),(IF(Tabla1[[#This Row],[Ingreso en]]="",(""),(Tabla1[[#This Row],[Precio]]))))</f>
        <v/>
      </c>
      <c r="I8363" s="5" t="str">
        <f>IF(Tabla1[[#This Row],[Fecha]]="",(""),(IF(Tabla1[[#This Row],[Egreso de]]="",(""),(Tabla1[[#This Row],[Precio]]))))</f>
        <v/>
      </c>
      <c r="J8363" s="4" t="str">
        <f>IF(Tabla1[[#This Row],[Fecha]]="",(""),(IF(Tabla13[[#This Row],[Ingreso en]]="",(-Tabla13[[#This Row],[Egreso de]]),(Tabla13[[#This Row],[Ingreso en]]))))</f>
        <v/>
      </c>
    </row>
    <row r="8364" spans="1:10" x14ac:dyDescent="0.3">
      <c r="A8364" s="2" t="str">
        <f>IF(Tabla1[[#This Row],[Fecha]]="",(""),(Tabla1[[#This Row],[Fecha]]))</f>
        <v/>
      </c>
      <c r="B8364" s="3" t="str">
        <f>IF(Tabla1[[#This Row],[Fecha]]="",(""),(Tabla1[[#This Row],[Tipo de Operación]]))</f>
        <v/>
      </c>
      <c r="C8364" s="19" t="str">
        <f>IF(Tabla1[[#This Row],[Fecha]]="",(""),(Tabla1[[#This Row],[Código]]))</f>
        <v/>
      </c>
      <c r="D8364" s="4" t="str">
        <f>IF(Tabla1[[#This Row],[Fecha]]="",(""),(Tabla1[[#This Row],[Rubro]]))</f>
        <v/>
      </c>
      <c r="E8364" s="4"/>
      <c r="F8364" s="4" t="str">
        <f>IF(Tabla1[[#This Row],[Fecha]]="",(""),(Tabla1[[#This Row],[Precio]]))</f>
        <v/>
      </c>
      <c r="G8364" s="4" t="str">
        <f>IF(Tabla1[[#This Row],[Fecha]]="",(""),(Tabla1[[#This Row],[Medio de Pago]]))</f>
        <v/>
      </c>
      <c r="H8364" s="4" t="str">
        <f>IF(Tabla1[[#This Row],[Fecha]]="",(""),(IF(Tabla1[[#This Row],[Ingreso en]]="",(""),(Tabla1[[#This Row],[Precio]]))))</f>
        <v/>
      </c>
      <c r="I8364" s="5" t="str">
        <f>IF(Tabla1[[#This Row],[Fecha]]="",(""),(IF(Tabla1[[#This Row],[Egreso de]]="",(""),(Tabla1[[#This Row],[Precio]]))))</f>
        <v/>
      </c>
      <c r="J8364" s="4" t="str">
        <f>IF(Tabla1[[#This Row],[Fecha]]="",(""),(IF(Tabla13[[#This Row],[Ingreso en]]="",(-Tabla13[[#This Row],[Egreso de]]),(Tabla13[[#This Row],[Ingreso en]]))))</f>
        <v/>
      </c>
    </row>
    <row r="8365" spans="1:10" x14ac:dyDescent="0.3">
      <c r="A8365" s="2" t="str">
        <f>IF(Tabla1[[#This Row],[Fecha]]="",(""),(Tabla1[[#This Row],[Fecha]]))</f>
        <v/>
      </c>
      <c r="B8365" s="3" t="str">
        <f>IF(Tabla1[[#This Row],[Fecha]]="",(""),(Tabla1[[#This Row],[Tipo de Operación]]))</f>
        <v/>
      </c>
      <c r="C8365" s="19" t="str">
        <f>IF(Tabla1[[#This Row],[Fecha]]="",(""),(Tabla1[[#This Row],[Código]]))</f>
        <v/>
      </c>
      <c r="D8365" s="4" t="str">
        <f>IF(Tabla1[[#This Row],[Fecha]]="",(""),(Tabla1[[#This Row],[Rubro]]))</f>
        <v/>
      </c>
      <c r="E8365" s="4"/>
      <c r="F8365" s="4" t="str">
        <f>IF(Tabla1[[#This Row],[Fecha]]="",(""),(Tabla1[[#This Row],[Precio]]))</f>
        <v/>
      </c>
      <c r="G8365" s="4" t="str">
        <f>IF(Tabla1[[#This Row],[Fecha]]="",(""),(Tabla1[[#This Row],[Medio de Pago]]))</f>
        <v/>
      </c>
      <c r="H8365" s="4" t="str">
        <f>IF(Tabla1[[#This Row],[Fecha]]="",(""),(IF(Tabla1[[#This Row],[Ingreso en]]="",(""),(Tabla1[[#This Row],[Precio]]))))</f>
        <v/>
      </c>
      <c r="I8365" s="5" t="str">
        <f>IF(Tabla1[[#This Row],[Fecha]]="",(""),(IF(Tabla1[[#This Row],[Egreso de]]="",(""),(Tabla1[[#This Row],[Precio]]))))</f>
        <v/>
      </c>
      <c r="J8365" s="4" t="str">
        <f>IF(Tabla1[[#This Row],[Fecha]]="",(""),(IF(Tabla13[[#This Row],[Ingreso en]]="",(-Tabla13[[#This Row],[Egreso de]]),(Tabla13[[#This Row],[Ingreso en]]))))</f>
        <v/>
      </c>
    </row>
    <row r="8366" spans="1:10" x14ac:dyDescent="0.3">
      <c r="A8366" s="2" t="str">
        <f>IF(Tabla1[[#This Row],[Fecha]]="",(""),(Tabla1[[#This Row],[Fecha]]))</f>
        <v/>
      </c>
      <c r="B8366" s="3" t="str">
        <f>IF(Tabla1[[#This Row],[Fecha]]="",(""),(Tabla1[[#This Row],[Tipo de Operación]]))</f>
        <v/>
      </c>
      <c r="C8366" s="19" t="str">
        <f>IF(Tabla1[[#This Row],[Fecha]]="",(""),(Tabla1[[#This Row],[Código]]))</f>
        <v/>
      </c>
      <c r="D8366" s="4" t="str">
        <f>IF(Tabla1[[#This Row],[Fecha]]="",(""),(Tabla1[[#This Row],[Rubro]]))</f>
        <v/>
      </c>
      <c r="E8366" s="4"/>
      <c r="F8366" s="4" t="str">
        <f>IF(Tabla1[[#This Row],[Fecha]]="",(""),(Tabla1[[#This Row],[Precio]]))</f>
        <v/>
      </c>
      <c r="G8366" s="4" t="str">
        <f>IF(Tabla1[[#This Row],[Fecha]]="",(""),(Tabla1[[#This Row],[Medio de Pago]]))</f>
        <v/>
      </c>
      <c r="H8366" s="4" t="str">
        <f>IF(Tabla1[[#This Row],[Fecha]]="",(""),(IF(Tabla1[[#This Row],[Ingreso en]]="",(""),(Tabla1[[#This Row],[Precio]]))))</f>
        <v/>
      </c>
      <c r="I8366" s="5" t="str">
        <f>IF(Tabla1[[#This Row],[Fecha]]="",(""),(IF(Tabla1[[#This Row],[Egreso de]]="",(""),(Tabla1[[#This Row],[Precio]]))))</f>
        <v/>
      </c>
      <c r="J8366" s="4" t="str">
        <f>IF(Tabla1[[#This Row],[Fecha]]="",(""),(IF(Tabla13[[#This Row],[Ingreso en]]="",(-Tabla13[[#This Row],[Egreso de]]),(Tabla13[[#This Row],[Ingreso en]]))))</f>
        <v/>
      </c>
    </row>
    <row r="8367" spans="1:10" x14ac:dyDescent="0.3">
      <c r="A8367" s="2" t="str">
        <f>IF(Tabla1[[#This Row],[Fecha]]="",(""),(Tabla1[[#This Row],[Fecha]]))</f>
        <v/>
      </c>
      <c r="B8367" s="3" t="str">
        <f>IF(Tabla1[[#This Row],[Fecha]]="",(""),(Tabla1[[#This Row],[Tipo de Operación]]))</f>
        <v/>
      </c>
      <c r="C8367" s="19" t="str">
        <f>IF(Tabla1[[#This Row],[Fecha]]="",(""),(Tabla1[[#This Row],[Código]]))</f>
        <v/>
      </c>
      <c r="D8367" s="4" t="str">
        <f>IF(Tabla1[[#This Row],[Fecha]]="",(""),(Tabla1[[#This Row],[Rubro]]))</f>
        <v/>
      </c>
      <c r="E8367" s="4"/>
      <c r="F8367" s="4" t="str">
        <f>IF(Tabla1[[#This Row],[Fecha]]="",(""),(Tabla1[[#This Row],[Precio]]))</f>
        <v/>
      </c>
      <c r="G8367" s="4" t="str">
        <f>IF(Tabla1[[#This Row],[Fecha]]="",(""),(Tabla1[[#This Row],[Medio de Pago]]))</f>
        <v/>
      </c>
      <c r="H8367" s="4" t="str">
        <f>IF(Tabla1[[#This Row],[Fecha]]="",(""),(IF(Tabla1[[#This Row],[Ingreso en]]="",(""),(Tabla1[[#This Row],[Precio]]))))</f>
        <v/>
      </c>
      <c r="I8367" s="5" t="str">
        <f>IF(Tabla1[[#This Row],[Fecha]]="",(""),(IF(Tabla1[[#This Row],[Egreso de]]="",(""),(Tabla1[[#This Row],[Precio]]))))</f>
        <v/>
      </c>
      <c r="J8367" s="4" t="str">
        <f>IF(Tabla1[[#This Row],[Fecha]]="",(""),(IF(Tabla13[[#This Row],[Ingreso en]]="",(-Tabla13[[#This Row],[Egreso de]]),(Tabla13[[#This Row],[Ingreso en]]))))</f>
        <v/>
      </c>
    </row>
    <row r="8368" spans="1:10" x14ac:dyDescent="0.3">
      <c r="A8368" s="2" t="str">
        <f>IF(Tabla1[[#This Row],[Fecha]]="",(""),(Tabla1[[#This Row],[Fecha]]))</f>
        <v/>
      </c>
      <c r="B8368" s="3" t="str">
        <f>IF(Tabla1[[#This Row],[Fecha]]="",(""),(Tabla1[[#This Row],[Tipo de Operación]]))</f>
        <v/>
      </c>
      <c r="C8368" s="19" t="str">
        <f>IF(Tabla1[[#This Row],[Fecha]]="",(""),(Tabla1[[#This Row],[Código]]))</f>
        <v/>
      </c>
      <c r="D8368" s="4" t="str">
        <f>IF(Tabla1[[#This Row],[Fecha]]="",(""),(Tabla1[[#This Row],[Rubro]]))</f>
        <v/>
      </c>
      <c r="E8368" s="4"/>
      <c r="F8368" s="4" t="str">
        <f>IF(Tabla1[[#This Row],[Fecha]]="",(""),(Tabla1[[#This Row],[Precio]]))</f>
        <v/>
      </c>
      <c r="G8368" s="4" t="str">
        <f>IF(Tabla1[[#This Row],[Fecha]]="",(""),(Tabla1[[#This Row],[Medio de Pago]]))</f>
        <v/>
      </c>
      <c r="H8368" s="4" t="str">
        <f>IF(Tabla1[[#This Row],[Fecha]]="",(""),(IF(Tabla1[[#This Row],[Ingreso en]]="",(""),(Tabla1[[#This Row],[Precio]]))))</f>
        <v/>
      </c>
      <c r="I8368" s="5" t="str">
        <f>IF(Tabla1[[#This Row],[Fecha]]="",(""),(IF(Tabla1[[#This Row],[Egreso de]]="",(""),(Tabla1[[#This Row],[Precio]]))))</f>
        <v/>
      </c>
      <c r="J8368" s="4" t="str">
        <f>IF(Tabla1[[#This Row],[Fecha]]="",(""),(IF(Tabla13[[#This Row],[Ingreso en]]="",(-Tabla13[[#This Row],[Egreso de]]),(Tabla13[[#This Row],[Ingreso en]]))))</f>
        <v/>
      </c>
    </row>
    <row r="8369" spans="1:10" x14ac:dyDescent="0.3">
      <c r="A8369" s="2" t="str">
        <f>IF(Tabla1[[#This Row],[Fecha]]="",(""),(Tabla1[[#This Row],[Fecha]]))</f>
        <v/>
      </c>
      <c r="B8369" s="3" t="str">
        <f>IF(Tabla1[[#This Row],[Fecha]]="",(""),(Tabla1[[#This Row],[Tipo de Operación]]))</f>
        <v/>
      </c>
      <c r="C8369" s="19" t="str">
        <f>IF(Tabla1[[#This Row],[Fecha]]="",(""),(Tabla1[[#This Row],[Código]]))</f>
        <v/>
      </c>
      <c r="D8369" s="4" t="str">
        <f>IF(Tabla1[[#This Row],[Fecha]]="",(""),(Tabla1[[#This Row],[Rubro]]))</f>
        <v/>
      </c>
      <c r="E8369" s="4"/>
      <c r="F8369" s="4" t="str">
        <f>IF(Tabla1[[#This Row],[Fecha]]="",(""),(Tabla1[[#This Row],[Precio]]))</f>
        <v/>
      </c>
      <c r="G8369" s="4" t="str">
        <f>IF(Tabla1[[#This Row],[Fecha]]="",(""),(Tabla1[[#This Row],[Medio de Pago]]))</f>
        <v/>
      </c>
      <c r="H8369" s="4" t="str">
        <f>IF(Tabla1[[#This Row],[Fecha]]="",(""),(IF(Tabla1[[#This Row],[Ingreso en]]="",(""),(Tabla1[[#This Row],[Precio]]))))</f>
        <v/>
      </c>
      <c r="I8369" s="5" t="str">
        <f>IF(Tabla1[[#This Row],[Fecha]]="",(""),(IF(Tabla1[[#This Row],[Egreso de]]="",(""),(Tabla1[[#This Row],[Precio]]))))</f>
        <v/>
      </c>
      <c r="J8369" s="4" t="str">
        <f>IF(Tabla1[[#This Row],[Fecha]]="",(""),(IF(Tabla13[[#This Row],[Ingreso en]]="",(-Tabla13[[#This Row],[Egreso de]]),(Tabla13[[#This Row],[Ingreso en]]))))</f>
        <v/>
      </c>
    </row>
    <row r="8370" spans="1:10" x14ac:dyDescent="0.3">
      <c r="A8370" s="2" t="str">
        <f>IF(Tabla1[[#This Row],[Fecha]]="",(""),(Tabla1[[#This Row],[Fecha]]))</f>
        <v/>
      </c>
      <c r="B8370" s="3" t="str">
        <f>IF(Tabla1[[#This Row],[Fecha]]="",(""),(Tabla1[[#This Row],[Tipo de Operación]]))</f>
        <v/>
      </c>
      <c r="C8370" s="19" t="str">
        <f>IF(Tabla1[[#This Row],[Fecha]]="",(""),(Tabla1[[#This Row],[Código]]))</f>
        <v/>
      </c>
      <c r="D8370" s="4" t="str">
        <f>IF(Tabla1[[#This Row],[Fecha]]="",(""),(Tabla1[[#This Row],[Rubro]]))</f>
        <v/>
      </c>
      <c r="E8370" s="4"/>
      <c r="F8370" s="4" t="str">
        <f>IF(Tabla1[[#This Row],[Fecha]]="",(""),(Tabla1[[#This Row],[Precio]]))</f>
        <v/>
      </c>
      <c r="G8370" s="4" t="str">
        <f>IF(Tabla1[[#This Row],[Fecha]]="",(""),(Tabla1[[#This Row],[Medio de Pago]]))</f>
        <v/>
      </c>
      <c r="H8370" s="4" t="str">
        <f>IF(Tabla1[[#This Row],[Fecha]]="",(""),(IF(Tabla1[[#This Row],[Ingreso en]]="",(""),(Tabla1[[#This Row],[Precio]]))))</f>
        <v/>
      </c>
      <c r="I8370" s="5" t="str">
        <f>IF(Tabla1[[#This Row],[Fecha]]="",(""),(IF(Tabla1[[#This Row],[Egreso de]]="",(""),(Tabla1[[#This Row],[Precio]]))))</f>
        <v/>
      </c>
      <c r="J8370" s="4" t="str">
        <f>IF(Tabla1[[#This Row],[Fecha]]="",(""),(IF(Tabla13[[#This Row],[Ingreso en]]="",(-Tabla13[[#This Row],[Egreso de]]),(Tabla13[[#This Row],[Ingreso en]]))))</f>
        <v/>
      </c>
    </row>
    <row r="8371" spans="1:10" x14ac:dyDescent="0.3">
      <c r="A8371" s="2" t="str">
        <f>IF(Tabla1[[#This Row],[Fecha]]="",(""),(Tabla1[[#This Row],[Fecha]]))</f>
        <v/>
      </c>
      <c r="B8371" s="3" t="str">
        <f>IF(Tabla1[[#This Row],[Fecha]]="",(""),(Tabla1[[#This Row],[Tipo de Operación]]))</f>
        <v/>
      </c>
      <c r="C8371" s="19" t="str">
        <f>IF(Tabla1[[#This Row],[Fecha]]="",(""),(Tabla1[[#This Row],[Código]]))</f>
        <v/>
      </c>
      <c r="D8371" s="4" t="str">
        <f>IF(Tabla1[[#This Row],[Fecha]]="",(""),(Tabla1[[#This Row],[Rubro]]))</f>
        <v/>
      </c>
      <c r="E8371" s="4"/>
      <c r="F8371" s="4" t="str">
        <f>IF(Tabla1[[#This Row],[Fecha]]="",(""),(Tabla1[[#This Row],[Precio]]))</f>
        <v/>
      </c>
      <c r="G8371" s="4" t="str">
        <f>IF(Tabla1[[#This Row],[Fecha]]="",(""),(Tabla1[[#This Row],[Medio de Pago]]))</f>
        <v/>
      </c>
      <c r="H8371" s="4" t="str">
        <f>IF(Tabla1[[#This Row],[Fecha]]="",(""),(IF(Tabla1[[#This Row],[Ingreso en]]="",(""),(Tabla1[[#This Row],[Precio]]))))</f>
        <v/>
      </c>
      <c r="I8371" s="5" t="str">
        <f>IF(Tabla1[[#This Row],[Fecha]]="",(""),(IF(Tabla1[[#This Row],[Egreso de]]="",(""),(Tabla1[[#This Row],[Precio]]))))</f>
        <v/>
      </c>
      <c r="J8371" s="4" t="str">
        <f>IF(Tabla1[[#This Row],[Fecha]]="",(""),(IF(Tabla13[[#This Row],[Ingreso en]]="",(-Tabla13[[#This Row],[Egreso de]]),(Tabla13[[#This Row],[Ingreso en]]))))</f>
        <v/>
      </c>
    </row>
    <row r="8372" spans="1:10" x14ac:dyDescent="0.3">
      <c r="A8372" s="2" t="str">
        <f>IF(Tabla1[[#This Row],[Fecha]]="",(""),(Tabla1[[#This Row],[Fecha]]))</f>
        <v/>
      </c>
      <c r="B8372" s="3" t="str">
        <f>IF(Tabla1[[#This Row],[Fecha]]="",(""),(Tabla1[[#This Row],[Tipo de Operación]]))</f>
        <v/>
      </c>
      <c r="C8372" s="19" t="str">
        <f>IF(Tabla1[[#This Row],[Fecha]]="",(""),(Tabla1[[#This Row],[Código]]))</f>
        <v/>
      </c>
      <c r="D8372" s="4" t="str">
        <f>IF(Tabla1[[#This Row],[Fecha]]="",(""),(Tabla1[[#This Row],[Rubro]]))</f>
        <v/>
      </c>
      <c r="E8372" s="4"/>
      <c r="F8372" s="4" t="str">
        <f>IF(Tabla1[[#This Row],[Fecha]]="",(""),(Tabla1[[#This Row],[Precio]]))</f>
        <v/>
      </c>
      <c r="G8372" s="4" t="str">
        <f>IF(Tabla1[[#This Row],[Fecha]]="",(""),(Tabla1[[#This Row],[Medio de Pago]]))</f>
        <v/>
      </c>
      <c r="H8372" s="4" t="str">
        <f>IF(Tabla1[[#This Row],[Fecha]]="",(""),(IF(Tabla1[[#This Row],[Ingreso en]]="",(""),(Tabla1[[#This Row],[Precio]]))))</f>
        <v/>
      </c>
      <c r="I8372" s="5" t="str">
        <f>IF(Tabla1[[#This Row],[Fecha]]="",(""),(IF(Tabla1[[#This Row],[Egreso de]]="",(""),(Tabla1[[#This Row],[Precio]]))))</f>
        <v/>
      </c>
      <c r="J8372" s="4" t="str">
        <f>IF(Tabla1[[#This Row],[Fecha]]="",(""),(IF(Tabla13[[#This Row],[Ingreso en]]="",(-Tabla13[[#This Row],[Egreso de]]),(Tabla13[[#This Row],[Ingreso en]]))))</f>
        <v/>
      </c>
    </row>
    <row r="8373" spans="1:10" x14ac:dyDescent="0.3">
      <c r="A8373" s="2" t="str">
        <f>IF(Tabla1[[#This Row],[Fecha]]="",(""),(Tabla1[[#This Row],[Fecha]]))</f>
        <v/>
      </c>
      <c r="B8373" s="3" t="str">
        <f>IF(Tabla1[[#This Row],[Fecha]]="",(""),(Tabla1[[#This Row],[Tipo de Operación]]))</f>
        <v/>
      </c>
      <c r="C8373" s="19" t="str">
        <f>IF(Tabla1[[#This Row],[Fecha]]="",(""),(Tabla1[[#This Row],[Código]]))</f>
        <v/>
      </c>
      <c r="D8373" s="4" t="str">
        <f>IF(Tabla1[[#This Row],[Fecha]]="",(""),(Tabla1[[#This Row],[Rubro]]))</f>
        <v/>
      </c>
      <c r="E8373" s="4"/>
      <c r="F8373" s="4" t="str">
        <f>IF(Tabla1[[#This Row],[Fecha]]="",(""),(Tabla1[[#This Row],[Precio]]))</f>
        <v/>
      </c>
      <c r="G8373" s="4" t="str">
        <f>IF(Tabla1[[#This Row],[Fecha]]="",(""),(Tabla1[[#This Row],[Medio de Pago]]))</f>
        <v/>
      </c>
      <c r="H8373" s="4" t="str">
        <f>IF(Tabla1[[#This Row],[Fecha]]="",(""),(IF(Tabla1[[#This Row],[Ingreso en]]="",(""),(Tabla1[[#This Row],[Precio]]))))</f>
        <v/>
      </c>
      <c r="I8373" s="5" t="str">
        <f>IF(Tabla1[[#This Row],[Fecha]]="",(""),(IF(Tabla1[[#This Row],[Egreso de]]="",(""),(Tabla1[[#This Row],[Precio]]))))</f>
        <v/>
      </c>
      <c r="J8373" s="4" t="str">
        <f>IF(Tabla1[[#This Row],[Fecha]]="",(""),(IF(Tabla13[[#This Row],[Ingreso en]]="",(-Tabla13[[#This Row],[Egreso de]]),(Tabla13[[#This Row],[Ingreso en]]))))</f>
        <v/>
      </c>
    </row>
    <row r="8374" spans="1:10" x14ac:dyDescent="0.3">
      <c r="A8374" s="2" t="str">
        <f>IF(Tabla1[[#This Row],[Fecha]]="",(""),(Tabla1[[#This Row],[Fecha]]))</f>
        <v/>
      </c>
      <c r="B8374" s="3" t="str">
        <f>IF(Tabla1[[#This Row],[Fecha]]="",(""),(Tabla1[[#This Row],[Tipo de Operación]]))</f>
        <v/>
      </c>
      <c r="C8374" s="19" t="str">
        <f>IF(Tabla1[[#This Row],[Fecha]]="",(""),(Tabla1[[#This Row],[Código]]))</f>
        <v/>
      </c>
      <c r="D8374" s="4" t="str">
        <f>IF(Tabla1[[#This Row],[Fecha]]="",(""),(Tabla1[[#This Row],[Rubro]]))</f>
        <v/>
      </c>
      <c r="E8374" s="4"/>
      <c r="F8374" s="4" t="str">
        <f>IF(Tabla1[[#This Row],[Fecha]]="",(""),(Tabla1[[#This Row],[Precio]]))</f>
        <v/>
      </c>
      <c r="G8374" s="4" t="str">
        <f>IF(Tabla1[[#This Row],[Fecha]]="",(""),(Tabla1[[#This Row],[Medio de Pago]]))</f>
        <v/>
      </c>
      <c r="H8374" s="4" t="str">
        <f>IF(Tabla1[[#This Row],[Fecha]]="",(""),(IF(Tabla1[[#This Row],[Ingreso en]]="",(""),(Tabla1[[#This Row],[Precio]]))))</f>
        <v/>
      </c>
      <c r="I8374" s="5" t="str">
        <f>IF(Tabla1[[#This Row],[Fecha]]="",(""),(IF(Tabla1[[#This Row],[Egreso de]]="",(""),(Tabla1[[#This Row],[Precio]]))))</f>
        <v/>
      </c>
      <c r="J8374" s="4" t="str">
        <f>IF(Tabla1[[#This Row],[Fecha]]="",(""),(IF(Tabla13[[#This Row],[Ingreso en]]="",(-Tabla13[[#This Row],[Egreso de]]),(Tabla13[[#This Row],[Ingreso en]]))))</f>
        <v/>
      </c>
    </row>
    <row r="8375" spans="1:10" x14ac:dyDescent="0.3">
      <c r="A8375" s="2" t="str">
        <f>IF(Tabla1[[#This Row],[Fecha]]="",(""),(Tabla1[[#This Row],[Fecha]]))</f>
        <v/>
      </c>
      <c r="B8375" s="3" t="str">
        <f>IF(Tabla1[[#This Row],[Fecha]]="",(""),(Tabla1[[#This Row],[Tipo de Operación]]))</f>
        <v/>
      </c>
      <c r="C8375" s="19" t="str">
        <f>IF(Tabla1[[#This Row],[Fecha]]="",(""),(Tabla1[[#This Row],[Código]]))</f>
        <v/>
      </c>
      <c r="D8375" s="4" t="str">
        <f>IF(Tabla1[[#This Row],[Fecha]]="",(""),(Tabla1[[#This Row],[Rubro]]))</f>
        <v/>
      </c>
      <c r="E8375" s="4"/>
      <c r="F8375" s="4" t="str">
        <f>IF(Tabla1[[#This Row],[Fecha]]="",(""),(Tabla1[[#This Row],[Precio]]))</f>
        <v/>
      </c>
      <c r="G8375" s="4" t="str">
        <f>IF(Tabla1[[#This Row],[Fecha]]="",(""),(Tabla1[[#This Row],[Medio de Pago]]))</f>
        <v/>
      </c>
      <c r="H8375" s="4" t="str">
        <f>IF(Tabla1[[#This Row],[Fecha]]="",(""),(IF(Tabla1[[#This Row],[Ingreso en]]="",(""),(Tabla1[[#This Row],[Precio]]))))</f>
        <v/>
      </c>
      <c r="I8375" s="5" t="str">
        <f>IF(Tabla1[[#This Row],[Fecha]]="",(""),(IF(Tabla1[[#This Row],[Egreso de]]="",(""),(Tabla1[[#This Row],[Precio]]))))</f>
        <v/>
      </c>
      <c r="J8375" s="4" t="str">
        <f>IF(Tabla1[[#This Row],[Fecha]]="",(""),(IF(Tabla13[[#This Row],[Ingreso en]]="",(-Tabla13[[#This Row],[Egreso de]]),(Tabla13[[#This Row],[Ingreso en]]))))</f>
        <v/>
      </c>
    </row>
    <row r="8376" spans="1:10" x14ac:dyDescent="0.3">
      <c r="A8376" s="2" t="str">
        <f>IF(Tabla1[[#This Row],[Fecha]]="",(""),(Tabla1[[#This Row],[Fecha]]))</f>
        <v/>
      </c>
      <c r="B8376" s="3" t="str">
        <f>IF(Tabla1[[#This Row],[Fecha]]="",(""),(Tabla1[[#This Row],[Tipo de Operación]]))</f>
        <v/>
      </c>
      <c r="C8376" s="19" t="str">
        <f>IF(Tabla1[[#This Row],[Fecha]]="",(""),(Tabla1[[#This Row],[Código]]))</f>
        <v/>
      </c>
      <c r="D8376" s="4" t="str">
        <f>IF(Tabla1[[#This Row],[Fecha]]="",(""),(Tabla1[[#This Row],[Rubro]]))</f>
        <v/>
      </c>
      <c r="E8376" s="4"/>
      <c r="F8376" s="4" t="str">
        <f>IF(Tabla1[[#This Row],[Fecha]]="",(""),(Tabla1[[#This Row],[Precio]]))</f>
        <v/>
      </c>
      <c r="G8376" s="4" t="str">
        <f>IF(Tabla1[[#This Row],[Fecha]]="",(""),(Tabla1[[#This Row],[Medio de Pago]]))</f>
        <v/>
      </c>
      <c r="H8376" s="4" t="str">
        <f>IF(Tabla1[[#This Row],[Fecha]]="",(""),(IF(Tabla1[[#This Row],[Ingreso en]]="",(""),(Tabla1[[#This Row],[Precio]]))))</f>
        <v/>
      </c>
      <c r="I8376" s="5" t="str">
        <f>IF(Tabla1[[#This Row],[Fecha]]="",(""),(IF(Tabla1[[#This Row],[Egreso de]]="",(""),(Tabla1[[#This Row],[Precio]]))))</f>
        <v/>
      </c>
      <c r="J8376" s="4" t="str">
        <f>IF(Tabla1[[#This Row],[Fecha]]="",(""),(IF(Tabla13[[#This Row],[Ingreso en]]="",(-Tabla13[[#This Row],[Egreso de]]),(Tabla13[[#This Row],[Ingreso en]]))))</f>
        <v/>
      </c>
    </row>
    <row r="8377" spans="1:10" x14ac:dyDescent="0.3">
      <c r="A8377" s="2" t="str">
        <f>IF(Tabla1[[#This Row],[Fecha]]="",(""),(Tabla1[[#This Row],[Fecha]]))</f>
        <v/>
      </c>
      <c r="B8377" s="3" t="str">
        <f>IF(Tabla1[[#This Row],[Fecha]]="",(""),(Tabla1[[#This Row],[Tipo de Operación]]))</f>
        <v/>
      </c>
      <c r="C8377" s="19" t="str">
        <f>IF(Tabla1[[#This Row],[Fecha]]="",(""),(Tabla1[[#This Row],[Código]]))</f>
        <v/>
      </c>
      <c r="D8377" s="4" t="str">
        <f>IF(Tabla1[[#This Row],[Fecha]]="",(""),(Tabla1[[#This Row],[Rubro]]))</f>
        <v/>
      </c>
      <c r="E8377" s="4"/>
      <c r="F8377" s="4" t="str">
        <f>IF(Tabla1[[#This Row],[Fecha]]="",(""),(Tabla1[[#This Row],[Precio]]))</f>
        <v/>
      </c>
      <c r="G8377" s="4" t="str">
        <f>IF(Tabla1[[#This Row],[Fecha]]="",(""),(Tabla1[[#This Row],[Medio de Pago]]))</f>
        <v/>
      </c>
      <c r="H8377" s="4" t="str">
        <f>IF(Tabla1[[#This Row],[Fecha]]="",(""),(IF(Tabla1[[#This Row],[Ingreso en]]="",(""),(Tabla1[[#This Row],[Precio]]))))</f>
        <v/>
      </c>
      <c r="I8377" s="5" t="str">
        <f>IF(Tabla1[[#This Row],[Fecha]]="",(""),(IF(Tabla1[[#This Row],[Egreso de]]="",(""),(Tabla1[[#This Row],[Precio]]))))</f>
        <v/>
      </c>
      <c r="J8377" s="4" t="str">
        <f>IF(Tabla1[[#This Row],[Fecha]]="",(""),(IF(Tabla13[[#This Row],[Ingreso en]]="",(-Tabla13[[#This Row],[Egreso de]]),(Tabla13[[#This Row],[Ingreso en]]))))</f>
        <v/>
      </c>
    </row>
    <row r="8378" spans="1:10" x14ac:dyDescent="0.3">
      <c r="A8378" s="2" t="str">
        <f>IF(Tabla1[[#This Row],[Fecha]]="",(""),(Tabla1[[#This Row],[Fecha]]))</f>
        <v/>
      </c>
      <c r="B8378" s="3" t="str">
        <f>IF(Tabla1[[#This Row],[Fecha]]="",(""),(Tabla1[[#This Row],[Tipo de Operación]]))</f>
        <v/>
      </c>
      <c r="C8378" s="19" t="str">
        <f>IF(Tabla1[[#This Row],[Fecha]]="",(""),(Tabla1[[#This Row],[Código]]))</f>
        <v/>
      </c>
      <c r="D8378" s="4" t="str">
        <f>IF(Tabla1[[#This Row],[Fecha]]="",(""),(Tabla1[[#This Row],[Rubro]]))</f>
        <v/>
      </c>
      <c r="E8378" s="4"/>
      <c r="F8378" s="4" t="str">
        <f>IF(Tabla1[[#This Row],[Fecha]]="",(""),(Tabla1[[#This Row],[Precio]]))</f>
        <v/>
      </c>
      <c r="G8378" s="4" t="str">
        <f>IF(Tabla1[[#This Row],[Fecha]]="",(""),(Tabla1[[#This Row],[Medio de Pago]]))</f>
        <v/>
      </c>
      <c r="H8378" s="4" t="str">
        <f>IF(Tabla1[[#This Row],[Fecha]]="",(""),(IF(Tabla1[[#This Row],[Ingreso en]]="",(""),(Tabla1[[#This Row],[Precio]]))))</f>
        <v/>
      </c>
      <c r="I8378" s="5" t="str">
        <f>IF(Tabla1[[#This Row],[Fecha]]="",(""),(IF(Tabla1[[#This Row],[Egreso de]]="",(""),(Tabla1[[#This Row],[Precio]]))))</f>
        <v/>
      </c>
      <c r="J8378" s="4" t="str">
        <f>IF(Tabla1[[#This Row],[Fecha]]="",(""),(IF(Tabla13[[#This Row],[Ingreso en]]="",(-Tabla13[[#This Row],[Egreso de]]),(Tabla13[[#This Row],[Ingreso en]]))))</f>
        <v/>
      </c>
    </row>
    <row r="8379" spans="1:10" x14ac:dyDescent="0.3">
      <c r="A8379" s="2" t="str">
        <f>IF(Tabla1[[#This Row],[Fecha]]="",(""),(Tabla1[[#This Row],[Fecha]]))</f>
        <v/>
      </c>
      <c r="B8379" s="3" t="str">
        <f>IF(Tabla1[[#This Row],[Fecha]]="",(""),(Tabla1[[#This Row],[Tipo de Operación]]))</f>
        <v/>
      </c>
      <c r="C8379" s="19" t="str">
        <f>IF(Tabla1[[#This Row],[Fecha]]="",(""),(Tabla1[[#This Row],[Código]]))</f>
        <v/>
      </c>
      <c r="D8379" s="4" t="str">
        <f>IF(Tabla1[[#This Row],[Fecha]]="",(""),(Tabla1[[#This Row],[Rubro]]))</f>
        <v/>
      </c>
      <c r="E8379" s="4"/>
      <c r="F8379" s="4" t="str">
        <f>IF(Tabla1[[#This Row],[Fecha]]="",(""),(Tabla1[[#This Row],[Precio]]))</f>
        <v/>
      </c>
      <c r="G8379" s="4" t="str">
        <f>IF(Tabla1[[#This Row],[Fecha]]="",(""),(Tabla1[[#This Row],[Medio de Pago]]))</f>
        <v/>
      </c>
      <c r="H8379" s="4" t="str">
        <f>IF(Tabla1[[#This Row],[Fecha]]="",(""),(IF(Tabla1[[#This Row],[Ingreso en]]="",(""),(Tabla1[[#This Row],[Precio]]))))</f>
        <v/>
      </c>
      <c r="I8379" s="5" t="str">
        <f>IF(Tabla1[[#This Row],[Fecha]]="",(""),(IF(Tabla1[[#This Row],[Egreso de]]="",(""),(Tabla1[[#This Row],[Precio]]))))</f>
        <v/>
      </c>
      <c r="J8379" s="4" t="str">
        <f>IF(Tabla1[[#This Row],[Fecha]]="",(""),(IF(Tabla13[[#This Row],[Ingreso en]]="",(-Tabla13[[#This Row],[Egreso de]]),(Tabla13[[#This Row],[Ingreso en]]))))</f>
        <v/>
      </c>
    </row>
    <row r="8380" spans="1:10" x14ac:dyDescent="0.3">
      <c r="A8380" s="2" t="str">
        <f>IF(Tabla1[[#This Row],[Fecha]]="",(""),(Tabla1[[#This Row],[Fecha]]))</f>
        <v/>
      </c>
      <c r="B8380" s="3" t="str">
        <f>IF(Tabla1[[#This Row],[Fecha]]="",(""),(Tabla1[[#This Row],[Tipo de Operación]]))</f>
        <v/>
      </c>
      <c r="C8380" s="19" t="str">
        <f>IF(Tabla1[[#This Row],[Fecha]]="",(""),(Tabla1[[#This Row],[Código]]))</f>
        <v/>
      </c>
      <c r="D8380" s="4" t="str">
        <f>IF(Tabla1[[#This Row],[Fecha]]="",(""),(Tabla1[[#This Row],[Rubro]]))</f>
        <v/>
      </c>
      <c r="E8380" s="4"/>
      <c r="F8380" s="4" t="str">
        <f>IF(Tabla1[[#This Row],[Fecha]]="",(""),(Tabla1[[#This Row],[Precio]]))</f>
        <v/>
      </c>
      <c r="G8380" s="4" t="str">
        <f>IF(Tabla1[[#This Row],[Fecha]]="",(""),(Tabla1[[#This Row],[Medio de Pago]]))</f>
        <v/>
      </c>
      <c r="H8380" s="4" t="str">
        <f>IF(Tabla1[[#This Row],[Fecha]]="",(""),(IF(Tabla1[[#This Row],[Ingreso en]]="",(""),(Tabla1[[#This Row],[Precio]]))))</f>
        <v/>
      </c>
      <c r="I8380" s="5" t="str">
        <f>IF(Tabla1[[#This Row],[Fecha]]="",(""),(IF(Tabla1[[#This Row],[Egreso de]]="",(""),(Tabla1[[#This Row],[Precio]]))))</f>
        <v/>
      </c>
      <c r="J8380" s="4" t="str">
        <f>IF(Tabla1[[#This Row],[Fecha]]="",(""),(IF(Tabla13[[#This Row],[Ingreso en]]="",(-Tabla13[[#This Row],[Egreso de]]),(Tabla13[[#This Row],[Ingreso en]]))))</f>
        <v/>
      </c>
    </row>
    <row r="8381" spans="1:10" x14ac:dyDescent="0.3">
      <c r="A8381" s="2" t="str">
        <f>IF(Tabla1[[#This Row],[Fecha]]="",(""),(Tabla1[[#This Row],[Fecha]]))</f>
        <v/>
      </c>
      <c r="B8381" s="3" t="str">
        <f>IF(Tabla1[[#This Row],[Fecha]]="",(""),(Tabla1[[#This Row],[Tipo de Operación]]))</f>
        <v/>
      </c>
      <c r="C8381" s="19" t="str">
        <f>IF(Tabla1[[#This Row],[Fecha]]="",(""),(Tabla1[[#This Row],[Código]]))</f>
        <v/>
      </c>
      <c r="D8381" s="4" t="str">
        <f>IF(Tabla1[[#This Row],[Fecha]]="",(""),(Tabla1[[#This Row],[Rubro]]))</f>
        <v/>
      </c>
      <c r="E8381" s="4"/>
      <c r="F8381" s="4" t="str">
        <f>IF(Tabla1[[#This Row],[Fecha]]="",(""),(Tabla1[[#This Row],[Precio]]))</f>
        <v/>
      </c>
      <c r="G8381" s="4" t="str">
        <f>IF(Tabla1[[#This Row],[Fecha]]="",(""),(Tabla1[[#This Row],[Medio de Pago]]))</f>
        <v/>
      </c>
      <c r="H8381" s="4" t="str">
        <f>IF(Tabla1[[#This Row],[Fecha]]="",(""),(IF(Tabla1[[#This Row],[Ingreso en]]="",(""),(Tabla1[[#This Row],[Precio]]))))</f>
        <v/>
      </c>
      <c r="I8381" s="5" t="str">
        <f>IF(Tabla1[[#This Row],[Fecha]]="",(""),(IF(Tabla1[[#This Row],[Egreso de]]="",(""),(Tabla1[[#This Row],[Precio]]))))</f>
        <v/>
      </c>
      <c r="J8381" s="4" t="str">
        <f>IF(Tabla1[[#This Row],[Fecha]]="",(""),(IF(Tabla13[[#This Row],[Ingreso en]]="",(-Tabla13[[#This Row],[Egreso de]]),(Tabla13[[#This Row],[Ingreso en]]))))</f>
        <v/>
      </c>
    </row>
    <row r="8382" spans="1:10" x14ac:dyDescent="0.3">
      <c r="A8382" s="2" t="str">
        <f>IF(Tabla1[[#This Row],[Fecha]]="",(""),(Tabla1[[#This Row],[Fecha]]))</f>
        <v/>
      </c>
      <c r="B8382" s="3" t="str">
        <f>IF(Tabla1[[#This Row],[Fecha]]="",(""),(Tabla1[[#This Row],[Tipo de Operación]]))</f>
        <v/>
      </c>
      <c r="C8382" s="19" t="str">
        <f>IF(Tabla1[[#This Row],[Fecha]]="",(""),(Tabla1[[#This Row],[Código]]))</f>
        <v/>
      </c>
      <c r="D8382" s="4" t="str">
        <f>IF(Tabla1[[#This Row],[Fecha]]="",(""),(Tabla1[[#This Row],[Rubro]]))</f>
        <v/>
      </c>
      <c r="E8382" s="4"/>
      <c r="F8382" s="4" t="str">
        <f>IF(Tabla1[[#This Row],[Fecha]]="",(""),(Tabla1[[#This Row],[Precio]]))</f>
        <v/>
      </c>
      <c r="G8382" s="4" t="str">
        <f>IF(Tabla1[[#This Row],[Fecha]]="",(""),(Tabla1[[#This Row],[Medio de Pago]]))</f>
        <v/>
      </c>
      <c r="H8382" s="4" t="str">
        <f>IF(Tabla1[[#This Row],[Fecha]]="",(""),(IF(Tabla1[[#This Row],[Ingreso en]]="",(""),(Tabla1[[#This Row],[Precio]]))))</f>
        <v/>
      </c>
      <c r="I8382" s="5" t="str">
        <f>IF(Tabla1[[#This Row],[Fecha]]="",(""),(IF(Tabla1[[#This Row],[Egreso de]]="",(""),(Tabla1[[#This Row],[Precio]]))))</f>
        <v/>
      </c>
      <c r="J8382" s="4" t="str">
        <f>IF(Tabla1[[#This Row],[Fecha]]="",(""),(IF(Tabla13[[#This Row],[Ingreso en]]="",(-Tabla13[[#This Row],[Egreso de]]),(Tabla13[[#This Row],[Ingreso en]]))))</f>
        <v/>
      </c>
    </row>
    <row r="8383" spans="1:10" x14ac:dyDescent="0.3">
      <c r="A8383" s="2" t="str">
        <f>IF(Tabla1[[#This Row],[Fecha]]="",(""),(Tabla1[[#This Row],[Fecha]]))</f>
        <v/>
      </c>
      <c r="B8383" s="3" t="str">
        <f>IF(Tabla1[[#This Row],[Fecha]]="",(""),(Tabla1[[#This Row],[Tipo de Operación]]))</f>
        <v/>
      </c>
      <c r="C8383" s="19" t="str">
        <f>IF(Tabla1[[#This Row],[Fecha]]="",(""),(Tabla1[[#This Row],[Código]]))</f>
        <v/>
      </c>
      <c r="D8383" s="4" t="str">
        <f>IF(Tabla1[[#This Row],[Fecha]]="",(""),(Tabla1[[#This Row],[Rubro]]))</f>
        <v/>
      </c>
      <c r="E8383" s="4"/>
      <c r="F8383" s="4" t="str">
        <f>IF(Tabla1[[#This Row],[Fecha]]="",(""),(Tabla1[[#This Row],[Precio]]))</f>
        <v/>
      </c>
      <c r="G8383" s="4" t="str">
        <f>IF(Tabla1[[#This Row],[Fecha]]="",(""),(Tabla1[[#This Row],[Medio de Pago]]))</f>
        <v/>
      </c>
      <c r="H8383" s="4" t="str">
        <f>IF(Tabla1[[#This Row],[Fecha]]="",(""),(IF(Tabla1[[#This Row],[Ingreso en]]="",(""),(Tabla1[[#This Row],[Precio]]))))</f>
        <v/>
      </c>
      <c r="I8383" s="5" t="str">
        <f>IF(Tabla1[[#This Row],[Fecha]]="",(""),(IF(Tabla1[[#This Row],[Egreso de]]="",(""),(Tabla1[[#This Row],[Precio]]))))</f>
        <v/>
      </c>
      <c r="J8383" s="4" t="str">
        <f>IF(Tabla1[[#This Row],[Fecha]]="",(""),(IF(Tabla13[[#This Row],[Ingreso en]]="",(-Tabla13[[#This Row],[Egreso de]]),(Tabla13[[#This Row],[Ingreso en]]))))</f>
        <v/>
      </c>
    </row>
    <row r="8384" spans="1:10" x14ac:dyDescent="0.3">
      <c r="A8384" s="2" t="str">
        <f>IF(Tabla1[[#This Row],[Fecha]]="",(""),(Tabla1[[#This Row],[Fecha]]))</f>
        <v/>
      </c>
      <c r="B8384" s="3" t="str">
        <f>IF(Tabla1[[#This Row],[Fecha]]="",(""),(Tabla1[[#This Row],[Tipo de Operación]]))</f>
        <v/>
      </c>
      <c r="C8384" s="19" t="str">
        <f>IF(Tabla1[[#This Row],[Fecha]]="",(""),(Tabla1[[#This Row],[Código]]))</f>
        <v/>
      </c>
      <c r="D8384" s="4" t="str">
        <f>IF(Tabla1[[#This Row],[Fecha]]="",(""),(Tabla1[[#This Row],[Rubro]]))</f>
        <v/>
      </c>
      <c r="E8384" s="4"/>
      <c r="F8384" s="4" t="str">
        <f>IF(Tabla1[[#This Row],[Fecha]]="",(""),(Tabla1[[#This Row],[Precio]]))</f>
        <v/>
      </c>
      <c r="G8384" s="4" t="str">
        <f>IF(Tabla1[[#This Row],[Fecha]]="",(""),(Tabla1[[#This Row],[Medio de Pago]]))</f>
        <v/>
      </c>
      <c r="H8384" s="4" t="str">
        <f>IF(Tabla1[[#This Row],[Fecha]]="",(""),(IF(Tabla1[[#This Row],[Ingreso en]]="",(""),(Tabla1[[#This Row],[Precio]]))))</f>
        <v/>
      </c>
      <c r="I8384" s="5" t="str">
        <f>IF(Tabla1[[#This Row],[Fecha]]="",(""),(IF(Tabla1[[#This Row],[Egreso de]]="",(""),(Tabla1[[#This Row],[Precio]]))))</f>
        <v/>
      </c>
      <c r="J8384" s="4" t="str">
        <f>IF(Tabla1[[#This Row],[Fecha]]="",(""),(IF(Tabla13[[#This Row],[Ingreso en]]="",(-Tabla13[[#This Row],[Egreso de]]),(Tabla13[[#This Row],[Ingreso en]]))))</f>
        <v/>
      </c>
    </row>
    <row r="8385" spans="1:10" x14ac:dyDescent="0.3">
      <c r="A8385" s="2" t="str">
        <f>IF(Tabla1[[#This Row],[Fecha]]="",(""),(Tabla1[[#This Row],[Fecha]]))</f>
        <v/>
      </c>
      <c r="B8385" s="3" t="str">
        <f>IF(Tabla1[[#This Row],[Fecha]]="",(""),(Tabla1[[#This Row],[Tipo de Operación]]))</f>
        <v/>
      </c>
      <c r="C8385" s="19" t="str">
        <f>IF(Tabla1[[#This Row],[Fecha]]="",(""),(Tabla1[[#This Row],[Código]]))</f>
        <v/>
      </c>
      <c r="D8385" s="4" t="str">
        <f>IF(Tabla1[[#This Row],[Fecha]]="",(""),(Tabla1[[#This Row],[Rubro]]))</f>
        <v/>
      </c>
      <c r="E8385" s="4"/>
      <c r="F8385" s="4" t="str">
        <f>IF(Tabla1[[#This Row],[Fecha]]="",(""),(Tabla1[[#This Row],[Precio]]))</f>
        <v/>
      </c>
      <c r="G8385" s="4" t="str">
        <f>IF(Tabla1[[#This Row],[Fecha]]="",(""),(Tabla1[[#This Row],[Medio de Pago]]))</f>
        <v/>
      </c>
      <c r="H8385" s="4" t="str">
        <f>IF(Tabla1[[#This Row],[Fecha]]="",(""),(IF(Tabla1[[#This Row],[Ingreso en]]="",(""),(Tabla1[[#This Row],[Precio]]))))</f>
        <v/>
      </c>
      <c r="I8385" s="5" t="str">
        <f>IF(Tabla1[[#This Row],[Fecha]]="",(""),(IF(Tabla1[[#This Row],[Egreso de]]="",(""),(Tabla1[[#This Row],[Precio]]))))</f>
        <v/>
      </c>
      <c r="J8385" s="4" t="str">
        <f>IF(Tabla1[[#This Row],[Fecha]]="",(""),(IF(Tabla13[[#This Row],[Ingreso en]]="",(-Tabla13[[#This Row],[Egreso de]]),(Tabla13[[#This Row],[Ingreso en]]))))</f>
        <v/>
      </c>
    </row>
    <row r="8386" spans="1:10" x14ac:dyDescent="0.3">
      <c r="A8386" s="2" t="str">
        <f>IF(Tabla1[[#This Row],[Fecha]]="",(""),(Tabla1[[#This Row],[Fecha]]))</f>
        <v/>
      </c>
      <c r="B8386" s="3" t="str">
        <f>IF(Tabla1[[#This Row],[Fecha]]="",(""),(Tabla1[[#This Row],[Tipo de Operación]]))</f>
        <v/>
      </c>
      <c r="C8386" s="19" t="str">
        <f>IF(Tabla1[[#This Row],[Fecha]]="",(""),(Tabla1[[#This Row],[Código]]))</f>
        <v/>
      </c>
      <c r="D8386" s="4" t="str">
        <f>IF(Tabla1[[#This Row],[Fecha]]="",(""),(Tabla1[[#This Row],[Rubro]]))</f>
        <v/>
      </c>
      <c r="E8386" s="4"/>
      <c r="F8386" s="4" t="str">
        <f>IF(Tabla1[[#This Row],[Fecha]]="",(""),(Tabla1[[#This Row],[Precio]]))</f>
        <v/>
      </c>
      <c r="G8386" s="4" t="str">
        <f>IF(Tabla1[[#This Row],[Fecha]]="",(""),(Tabla1[[#This Row],[Medio de Pago]]))</f>
        <v/>
      </c>
      <c r="H8386" s="4" t="str">
        <f>IF(Tabla1[[#This Row],[Fecha]]="",(""),(IF(Tabla1[[#This Row],[Ingreso en]]="",(""),(Tabla1[[#This Row],[Precio]]))))</f>
        <v/>
      </c>
      <c r="I8386" s="5" t="str">
        <f>IF(Tabla1[[#This Row],[Fecha]]="",(""),(IF(Tabla1[[#This Row],[Egreso de]]="",(""),(Tabla1[[#This Row],[Precio]]))))</f>
        <v/>
      </c>
      <c r="J8386" s="4" t="str">
        <f>IF(Tabla1[[#This Row],[Fecha]]="",(""),(IF(Tabla13[[#This Row],[Ingreso en]]="",(-Tabla13[[#This Row],[Egreso de]]),(Tabla13[[#This Row],[Ingreso en]]))))</f>
        <v/>
      </c>
    </row>
    <row r="8387" spans="1:10" x14ac:dyDescent="0.3">
      <c r="A8387" s="2" t="str">
        <f>IF(Tabla1[[#This Row],[Fecha]]="",(""),(Tabla1[[#This Row],[Fecha]]))</f>
        <v/>
      </c>
      <c r="B8387" s="3" t="str">
        <f>IF(Tabla1[[#This Row],[Fecha]]="",(""),(Tabla1[[#This Row],[Tipo de Operación]]))</f>
        <v/>
      </c>
      <c r="C8387" s="19" t="str">
        <f>IF(Tabla1[[#This Row],[Fecha]]="",(""),(Tabla1[[#This Row],[Código]]))</f>
        <v/>
      </c>
      <c r="D8387" s="4" t="str">
        <f>IF(Tabla1[[#This Row],[Fecha]]="",(""),(Tabla1[[#This Row],[Rubro]]))</f>
        <v/>
      </c>
      <c r="E8387" s="4"/>
      <c r="F8387" s="4" t="str">
        <f>IF(Tabla1[[#This Row],[Fecha]]="",(""),(Tabla1[[#This Row],[Precio]]))</f>
        <v/>
      </c>
      <c r="G8387" s="4" t="str">
        <f>IF(Tabla1[[#This Row],[Fecha]]="",(""),(Tabla1[[#This Row],[Medio de Pago]]))</f>
        <v/>
      </c>
      <c r="H8387" s="4" t="str">
        <f>IF(Tabla1[[#This Row],[Fecha]]="",(""),(IF(Tabla1[[#This Row],[Ingreso en]]="",(""),(Tabla1[[#This Row],[Precio]]))))</f>
        <v/>
      </c>
      <c r="I8387" s="5" t="str">
        <f>IF(Tabla1[[#This Row],[Fecha]]="",(""),(IF(Tabla1[[#This Row],[Egreso de]]="",(""),(Tabla1[[#This Row],[Precio]]))))</f>
        <v/>
      </c>
      <c r="J8387" s="4" t="str">
        <f>IF(Tabla1[[#This Row],[Fecha]]="",(""),(IF(Tabla13[[#This Row],[Ingreso en]]="",(-Tabla13[[#This Row],[Egreso de]]),(Tabla13[[#This Row],[Ingreso en]]))))</f>
        <v/>
      </c>
    </row>
    <row r="8388" spans="1:10" x14ac:dyDescent="0.3">
      <c r="A8388" s="2" t="str">
        <f>IF(Tabla1[[#This Row],[Fecha]]="",(""),(Tabla1[[#This Row],[Fecha]]))</f>
        <v/>
      </c>
      <c r="B8388" s="3" t="str">
        <f>IF(Tabla1[[#This Row],[Fecha]]="",(""),(Tabla1[[#This Row],[Tipo de Operación]]))</f>
        <v/>
      </c>
      <c r="C8388" s="19" t="str">
        <f>IF(Tabla1[[#This Row],[Fecha]]="",(""),(Tabla1[[#This Row],[Código]]))</f>
        <v/>
      </c>
      <c r="D8388" s="4" t="str">
        <f>IF(Tabla1[[#This Row],[Fecha]]="",(""),(Tabla1[[#This Row],[Rubro]]))</f>
        <v/>
      </c>
      <c r="E8388" s="4"/>
      <c r="F8388" s="4" t="str">
        <f>IF(Tabla1[[#This Row],[Fecha]]="",(""),(Tabla1[[#This Row],[Precio]]))</f>
        <v/>
      </c>
      <c r="G8388" s="4" t="str">
        <f>IF(Tabla1[[#This Row],[Fecha]]="",(""),(Tabla1[[#This Row],[Medio de Pago]]))</f>
        <v/>
      </c>
      <c r="H8388" s="4" t="str">
        <f>IF(Tabla1[[#This Row],[Fecha]]="",(""),(IF(Tabla1[[#This Row],[Ingreso en]]="",(""),(Tabla1[[#This Row],[Precio]]))))</f>
        <v/>
      </c>
      <c r="I8388" s="5" t="str">
        <f>IF(Tabla1[[#This Row],[Fecha]]="",(""),(IF(Tabla1[[#This Row],[Egreso de]]="",(""),(Tabla1[[#This Row],[Precio]]))))</f>
        <v/>
      </c>
      <c r="J8388" s="4" t="str">
        <f>IF(Tabla1[[#This Row],[Fecha]]="",(""),(IF(Tabla13[[#This Row],[Ingreso en]]="",(-Tabla13[[#This Row],[Egreso de]]),(Tabla13[[#This Row],[Ingreso en]]))))</f>
        <v/>
      </c>
    </row>
    <row r="8389" spans="1:10" x14ac:dyDescent="0.3">
      <c r="A8389" s="2" t="str">
        <f>IF(Tabla1[[#This Row],[Fecha]]="",(""),(Tabla1[[#This Row],[Fecha]]))</f>
        <v/>
      </c>
      <c r="B8389" s="3" t="str">
        <f>IF(Tabla1[[#This Row],[Fecha]]="",(""),(Tabla1[[#This Row],[Tipo de Operación]]))</f>
        <v/>
      </c>
      <c r="C8389" s="19" t="str">
        <f>IF(Tabla1[[#This Row],[Fecha]]="",(""),(Tabla1[[#This Row],[Código]]))</f>
        <v/>
      </c>
      <c r="D8389" s="4" t="str">
        <f>IF(Tabla1[[#This Row],[Fecha]]="",(""),(Tabla1[[#This Row],[Rubro]]))</f>
        <v/>
      </c>
      <c r="E8389" s="4"/>
      <c r="F8389" s="4" t="str">
        <f>IF(Tabla1[[#This Row],[Fecha]]="",(""),(Tabla1[[#This Row],[Precio]]))</f>
        <v/>
      </c>
      <c r="G8389" s="4" t="str">
        <f>IF(Tabla1[[#This Row],[Fecha]]="",(""),(Tabla1[[#This Row],[Medio de Pago]]))</f>
        <v/>
      </c>
      <c r="H8389" s="4" t="str">
        <f>IF(Tabla1[[#This Row],[Fecha]]="",(""),(IF(Tabla1[[#This Row],[Ingreso en]]="",(""),(Tabla1[[#This Row],[Precio]]))))</f>
        <v/>
      </c>
      <c r="I8389" s="5" t="str">
        <f>IF(Tabla1[[#This Row],[Fecha]]="",(""),(IF(Tabla1[[#This Row],[Egreso de]]="",(""),(Tabla1[[#This Row],[Precio]]))))</f>
        <v/>
      </c>
      <c r="J8389" s="4" t="str">
        <f>IF(Tabla1[[#This Row],[Fecha]]="",(""),(IF(Tabla13[[#This Row],[Ingreso en]]="",(-Tabla13[[#This Row],[Egreso de]]),(Tabla13[[#This Row],[Ingreso en]]))))</f>
        <v/>
      </c>
    </row>
    <row r="8390" spans="1:10" x14ac:dyDescent="0.3">
      <c r="A8390" s="2" t="str">
        <f>IF(Tabla1[[#This Row],[Fecha]]="",(""),(Tabla1[[#This Row],[Fecha]]))</f>
        <v/>
      </c>
      <c r="B8390" s="3" t="str">
        <f>IF(Tabla1[[#This Row],[Fecha]]="",(""),(Tabla1[[#This Row],[Tipo de Operación]]))</f>
        <v/>
      </c>
      <c r="C8390" s="19" t="str">
        <f>IF(Tabla1[[#This Row],[Fecha]]="",(""),(Tabla1[[#This Row],[Código]]))</f>
        <v/>
      </c>
      <c r="D8390" s="4" t="str">
        <f>IF(Tabla1[[#This Row],[Fecha]]="",(""),(Tabla1[[#This Row],[Rubro]]))</f>
        <v/>
      </c>
      <c r="E8390" s="4"/>
      <c r="F8390" s="4" t="str">
        <f>IF(Tabla1[[#This Row],[Fecha]]="",(""),(Tabla1[[#This Row],[Precio]]))</f>
        <v/>
      </c>
      <c r="G8390" s="4" t="str">
        <f>IF(Tabla1[[#This Row],[Fecha]]="",(""),(Tabla1[[#This Row],[Medio de Pago]]))</f>
        <v/>
      </c>
      <c r="H8390" s="4" t="str">
        <f>IF(Tabla1[[#This Row],[Fecha]]="",(""),(IF(Tabla1[[#This Row],[Ingreso en]]="",(""),(Tabla1[[#This Row],[Precio]]))))</f>
        <v/>
      </c>
      <c r="I8390" s="5" t="str">
        <f>IF(Tabla1[[#This Row],[Fecha]]="",(""),(IF(Tabla1[[#This Row],[Egreso de]]="",(""),(Tabla1[[#This Row],[Precio]]))))</f>
        <v/>
      </c>
      <c r="J8390" s="4" t="str">
        <f>IF(Tabla1[[#This Row],[Fecha]]="",(""),(IF(Tabla13[[#This Row],[Ingreso en]]="",(-Tabla13[[#This Row],[Egreso de]]),(Tabla13[[#This Row],[Ingreso en]]))))</f>
        <v/>
      </c>
    </row>
    <row r="8391" spans="1:10" x14ac:dyDescent="0.3">
      <c r="A8391" s="2" t="str">
        <f>IF(Tabla1[[#This Row],[Fecha]]="",(""),(Tabla1[[#This Row],[Fecha]]))</f>
        <v/>
      </c>
      <c r="B8391" s="3" t="str">
        <f>IF(Tabla1[[#This Row],[Fecha]]="",(""),(Tabla1[[#This Row],[Tipo de Operación]]))</f>
        <v/>
      </c>
      <c r="C8391" s="19" t="str">
        <f>IF(Tabla1[[#This Row],[Fecha]]="",(""),(Tabla1[[#This Row],[Código]]))</f>
        <v/>
      </c>
      <c r="D8391" s="4" t="str">
        <f>IF(Tabla1[[#This Row],[Fecha]]="",(""),(Tabla1[[#This Row],[Rubro]]))</f>
        <v/>
      </c>
      <c r="E8391" s="4"/>
      <c r="F8391" s="4" t="str">
        <f>IF(Tabla1[[#This Row],[Fecha]]="",(""),(Tabla1[[#This Row],[Precio]]))</f>
        <v/>
      </c>
      <c r="G8391" s="4" t="str">
        <f>IF(Tabla1[[#This Row],[Fecha]]="",(""),(Tabla1[[#This Row],[Medio de Pago]]))</f>
        <v/>
      </c>
      <c r="H8391" s="4" t="str">
        <f>IF(Tabla1[[#This Row],[Fecha]]="",(""),(IF(Tabla1[[#This Row],[Ingreso en]]="",(""),(Tabla1[[#This Row],[Precio]]))))</f>
        <v/>
      </c>
      <c r="I8391" s="5" t="str">
        <f>IF(Tabla1[[#This Row],[Fecha]]="",(""),(IF(Tabla1[[#This Row],[Egreso de]]="",(""),(Tabla1[[#This Row],[Precio]]))))</f>
        <v/>
      </c>
      <c r="J8391" s="4" t="str">
        <f>IF(Tabla1[[#This Row],[Fecha]]="",(""),(IF(Tabla13[[#This Row],[Ingreso en]]="",(-Tabla13[[#This Row],[Egreso de]]),(Tabla13[[#This Row],[Ingreso en]]))))</f>
        <v/>
      </c>
    </row>
    <row r="8392" spans="1:10" x14ac:dyDescent="0.3">
      <c r="A8392" s="2" t="str">
        <f>IF(Tabla1[[#This Row],[Fecha]]="",(""),(Tabla1[[#This Row],[Fecha]]))</f>
        <v/>
      </c>
      <c r="B8392" s="3" t="str">
        <f>IF(Tabla1[[#This Row],[Fecha]]="",(""),(Tabla1[[#This Row],[Tipo de Operación]]))</f>
        <v/>
      </c>
      <c r="C8392" s="19" t="str">
        <f>IF(Tabla1[[#This Row],[Fecha]]="",(""),(Tabla1[[#This Row],[Código]]))</f>
        <v/>
      </c>
      <c r="D8392" s="4" t="str">
        <f>IF(Tabla1[[#This Row],[Fecha]]="",(""),(Tabla1[[#This Row],[Rubro]]))</f>
        <v/>
      </c>
      <c r="E8392" s="4"/>
      <c r="F8392" s="4" t="str">
        <f>IF(Tabla1[[#This Row],[Fecha]]="",(""),(Tabla1[[#This Row],[Precio]]))</f>
        <v/>
      </c>
      <c r="G8392" s="4" t="str">
        <f>IF(Tabla1[[#This Row],[Fecha]]="",(""),(Tabla1[[#This Row],[Medio de Pago]]))</f>
        <v/>
      </c>
      <c r="H8392" s="4" t="str">
        <f>IF(Tabla1[[#This Row],[Fecha]]="",(""),(IF(Tabla1[[#This Row],[Ingreso en]]="",(""),(Tabla1[[#This Row],[Precio]]))))</f>
        <v/>
      </c>
      <c r="I8392" s="5" t="str">
        <f>IF(Tabla1[[#This Row],[Fecha]]="",(""),(IF(Tabla1[[#This Row],[Egreso de]]="",(""),(Tabla1[[#This Row],[Precio]]))))</f>
        <v/>
      </c>
      <c r="J8392" s="4" t="str">
        <f>IF(Tabla1[[#This Row],[Fecha]]="",(""),(IF(Tabla13[[#This Row],[Ingreso en]]="",(-Tabla13[[#This Row],[Egreso de]]),(Tabla13[[#This Row],[Ingreso en]]))))</f>
        <v/>
      </c>
    </row>
    <row r="8393" spans="1:10" x14ac:dyDescent="0.3">
      <c r="A8393" s="2" t="str">
        <f>IF(Tabla1[[#This Row],[Fecha]]="",(""),(Tabla1[[#This Row],[Fecha]]))</f>
        <v/>
      </c>
      <c r="B8393" s="3" t="str">
        <f>IF(Tabla1[[#This Row],[Fecha]]="",(""),(Tabla1[[#This Row],[Tipo de Operación]]))</f>
        <v/>
      </c>
      <c r="C8393" s="19" t="str">
        <f>IF(Tabla1[[#This Row],[Fecha]]="",(""),(Tabla1[[#This Row],[Código]]))</f>
        <v/>
      </c>
      <c r="D8393" s="4" t="str">
        <f>IF(Tabla1[[#This Row],[Fecha]]="",(""),(Tabla1[[#This Row],[Rubro]]))</f>
        <v/>
      </c>
      <c r="E8393" s="4"/>
      <c r="F8393" s="4" t="str">
        <f>IF(Tabla1[[#This Row],[Fecha]]="",(""),(Tabla1[[#This Row],[Precio]]))</f>
        <v/>
      </c>
      <c r="G8393" s="4" t="str">
        <f>IF(Tabla1[[#This Row],[Fecha]]="",(""),(Tabla1[[#This Row],[Medio de Pago]]))</f>
        <v/>
      </c>
      <c r="H8393" s="4" t="str">
        <f>IF(Tabla1[[#This Row],[Fecha]]="",(""),(IF(Tabla1[[#This Row],[Ingreso en]]="",(""),(Tabla1[[#This Row],[Precio]]))))</f>
        <v/>
      </c>
      <c r="I8393" s="5" t="str">
        <f>IF(Tabla1[[#This Row],[Fecha]]="",(""),(IF(Tabla1[[#This Row],[Egreso de]]="",(""),(Tabla1[[#This Row],[Precio]]))))</f>
        <v/>
      </c>
      <c r="J8393" s="4" t="str">
        <f>IF(Tabla1[[#This Row],[Fecha]]="",(""),(IF(Tabla13[[#This Row],[Ingreso en]]="",(-Tabla13[[#This Row],[Egreso de]]),(Tabla13[[#This Row],[Ingreso en]]))))</f>
        <v/>
      </c>
    </row>
    <row r="8394" spans="1:10" x14ac:dyDescent="0.3">
      <c r="A8394" s="2" t="str">
        <f>IF(Tabla1[[#This Row],[Fecha]]="",(""),(Tabla1[[#This Row],[Fecha]]))</f>
        <v/>
      </c>
      <c r="B8394" s="3" t="str">
        <f>IF(Tabla1[[#This Row],[Fecha]]="",(""),(Tabla1[[#This Row],[Tipo de Operación]]))</f>
        <v/>
      </c>
      <c r="C8394" s="19" t="str">
        <f>IF(Tabla1[[#This Row],[Fecha]]="",(""),(Tabla1[[#This Row],[Código]]))</f>
        <v/>
      </c>
      <c r="D8394" s="4" t="str">
        <f>IF(Tabla1[[#This Row],[Fecha]]="",(""),(Tabla1[[#This Row],[Rubro]]))</f>
        <v/>
      </c>
      <c r="E8394" s="4"/>
      <c r="F8394" s="4" t="str">
        <f>IF(Tabla1[[#This Row],[Fecha]]="",(""),(Tabla1[[#This Row],[Precio]]))</f>
        <v/>
      </c>
      <c r="G8394" s="4" t="str">
        <f>IF(Tabla1[[#This Row],[Fecha]]="",(""),(Tabla1[[#This Row],[Medio de Pago]]))</f>
        <v/>
      </c>
      <c r="H8394" s="4" t="str">
        <f>IF(Tabla1[[#This Row],[Fecha]]="",(""),(IF(Tabla1[[#This Row],[Ingreso en]]="",(""),(Tabla1[[#This Row],[Precio]]))))</f>
        <v/>
      </c>
      <c r="I8394" s="5" t="str">
        <f>IF(Tabla1[[#This Row],[Fecha]]="",(""),(IF(Tabla1[[#This Row],[Egreso de]]="",(""),(Tabla1[[#This Row],[Precio]]))))</f>
        <v/>
      </c>
      <c r="J8394" s="4" t="str">
        <f>IF(Tabla1[[#This Row],[Fecha]]="",(""),(IF(Tabla13[[#This Row],[Ingreso en]]="",(-Tabla13[[#This Row],[Egreso de]]),(Tabla13[[#This Row],[Ingreso en]]))))</f>
        <v/>
      </c>
    </row>
    <row r="8395" spans="1:10" x14ac:dyDescent="0.3">
      <c r="A8395" s="2" t="str">
        <f>IF(Tabla1[[#This Row],[Fecha]]="",(""),(Tabla1[[#This Row],[Fecha]]))</f>
        <v/>
      </c>
      <c r="B8395" s="3" t="str">
        <f>IF(Tabla1[[#This Row],[Fecha]]="",(""),(Tabla1[[#This Row],[Tipo de Operación]]))</f>
        <v/>
      </c>
      <c r="C8395" s="19" t="str">
        <f>IF(Tabla1[[#This Row],[Fecha]]="",(""),(Tabla1[[#This Row],[Código]]))</f>
        <v/>
      </c>
      <c r="D8395" s="4" t="str">
        <f>IF(Tabla1[[#This Row],[Fecha]]="",(""),(Tabla1[[#This Row],[Rubro]]))</f>
        <v/>
      </c>
      <c r="E8395" s="4"/>
      <c r="F8395" s="4" t="str">
        <f>IF(Tabla1[[#This Row],[Fecha]]="",(""),(Tabla1[[#This Row],[Precio]]))</f>
        <v/>
      </c>
      <c r="G8395" s="4" t="str">
        <f>IF(Tabla1[[#This Row],[Fecha]]="",(""),(Tabla1[[#This Row],[Medio de Pago]]))</f>
        <v/>
      </c>
      <c r="H8395" s="4" t="str">
        <f>IF(Tabla1[[#This Row],[Fecha]]="",(""),(IF(Tabla1[[#This Row],[Ingreso en]]="",(""),(Tabla1[[#This Row],[Precio]]))))</f>
        <v/>
      </c>
      <c r="I8395" s="5" t="str">
        <f>IF(Tabla1[[#This Row],[Fecha]]="",(""),(IF(Tabla1[[#This Row],[Egreso de]]="",(""),(Tabla1[[#This Row],[Precio]]))))</f>
        <v/>
      </c>
      <c r="J8395" s="4" t="str">
        <f>IF(Tabla1[[#This Row],[Fecha]]="",(""),(IF(Tabla13[[#This Row],[Ingreso en]]="",(-Tabla13[[#This Row],[Egreso de]]),(Tabla13[[#This Row],[Ingreso en]]))))</f>
        <v/>
      </c>
    </row>
    <row r="8396" spans="1:10" x14ac:dyDescent="0.3">
      <c r="A8396" s="2" t="str">
        <f>IF(Tabla1[[#This Row],[Fecha]]="",(""),(Tabla1[[#This Row],[Fecha]]))</f>
        <v/>
      </c>
      <c r="B8396" s="3" t="str">
        <f>IF(Tabla1[[#This Row],[Fecha]]="",(""),(Tabla1[[#This Row],[Tipo de Operación]]))</f>
        <v/>
      </c>
      <c r="C8396" s="19" t="str">
        <f>IF(Tabla1[[#This Row],[Fecha]]="",(""),(Tabla1[[#This Row],[Código]]))</f>
        <v/>
      </c>
      <c r="D8396" s="4" t="str">
        <f>IF(Tabla1[[#This Row],[Fecha]]="",(""),(Tabla1[[#This Row],[Rubro]]))</f>
        <v/>
      </c>
      <c r="E8396" s="4"/>
      <c r="F8396" s="4" t="str">
        <f>IF(Tabla1[[#This Row],[Fecha]]="",(""),(Tabla1[[#This Row],[Precio]]))</f>
        <v/>
      </c>
      <c r="G8396" s="4" t="str">
        <f>IF(Tabla1[[#This Row],[Fecha]]="",(""),(Tabla1[[#This Row],[Medio de Pago]]))</f>
        <v/>
      </c>
      <c r="H8396" s="4" t="str">
        <f>IF(Tabla1[[#This Row],[Fecha]]="",(""),(IF(Tabla1[[#This Row],[Ingreso en]]="",(""),(Tabla1[[#This Row],[Precio]]))))</f>
        <v/>
      </c>
      <c r="I8396" s="5" t="str">
        <f>IF(Tabla1[[#This Row],[Fecha]]="",(""),(IF(Tabla1[[#This Row],[Egreso de]]="",(""),(Tabla1[[#This Row],[Precio]]))))</f>
        <v/>
      </c>
      <c r="J8396" s="4" t="str">
        <f>IF(Tabla1[[#This Row],[Fecha]]="",(""),(IF(Tabla13[[#This Row],[Ingreso en]]="",(-Tabla13[[#This Row],[Egreso de]]),(Tabla13[[#This Row],[Ingreso en]]))))</f>
        <v/>
      </c>
    </row>
    <row r="8397" spans="1:10" x14ac:dyDescent="0.3">
      <c r="A8397" s="2" t="str">
        <f>IF(Tabla1[[#This Row],[Fecha]]="",(""),(Tabla1[[#This Row],[Fecha]]))</f>
        <v/>
      </c>
      <c r="B8397" s="3" t="str">
        <f>IF(Tabla1[[#This Row],[Fecha]]="",(""),(Tabla1[[#This Row],[Tipo de Operación]]))</f>
        <v/>
      </c>
      <c r="C8397" s="19" t="str">
        <f>IF(Tabla1[[#This Row],[Fecha]]="",(""),(Tabla1[[#This Row],[Código]]))</f>
        <v/>
      </c>
      <c r="D8397" s="4" t="str">
        <f>IF(Tabla1[[#This Row],[Fecha]]="",(""),(Tabla1[[#This Row],[Rubro]]))</f>
        <v/>
      </c>
      <c r="E8397" s="4"/>
      <c r="F8397" s="4" t="str">
        <f>IF(Tabla1[[#This Row],[Fecha]]="",(""),(Tabla1[[#This Row],[Precio]]))</f>
        <v/>
      </c>
      <c r="G8397" s="4" t="str">
        <f>IF(Tabla1[[#This Row],[Fecha]]="",(""),(Tabla1[[#This Row],[Medio de Pago]]))</f>
        <v/>
      </c>
      <c r="H8397" s="4" t="str">
        <f>IF(Tabla1[[#This Row],[Fecha]]="",(""),(IF(Tabla1[[#This Row],[Ingreso en]]="",(""),(Tabla1[[#This Row],[Precio]]))))</f>
        <v/>
      </c>
      <c r="I8397" s="5" t="str">
        <f>IF(Tabla1[[#This Row],[Fecha]]="",(""),(IF(Tabla1[[#This Row],[Egreso de]]="",(""),(Tabla1[[#This Row],[Precio]]))))</f>
        <v/>
      </c>
      <c r="J8397" s="4" t="str">
        <f>IF(Tabla1[[#This Row],[Fecha]]="",(""),(IF(Tabla13[[#This Row],[Ingreso en]]="",(-Tabla13[[#This Row],[Egreso de]]),(Tabla13[[#This Row],[Ingreso en]]))))</f>
        <v/>
      </c>
    </row>
    <row r="8398" spans="1:10" x14ac:dyDescent="0.3">
      <c r="A8398" s="2" t="str">
        <f>IF(Tabla1[[#This Row],[Fecha]]="",(""),(Tabla1[[#This Row],[Fecha]]))</f>
        <v/>
      </c>
      <c r="B8398" s="3" t="str">
        <f>IF(Tabla1[[#This Row],[Fecha]]="",(""),(Tabla1[[#This Row],[Tipo de Operación]]))</f>
        <v/>
      </c>
      <c r="C8398" s="19" t="str">
        <f>IF(Tabla1[[#This Row],[Fecha]]="",(""),(Tabla1[[#This Row],[Código]]))</f>
        <v/>
      </c>
      <c r="D8398" s="4" t="str">
        <f>IF(Tabla1[[#This Row],[Fecha]]="",(""),(Tabla1[[#This Row],[Rubro]]))</f>
        <v/>
      </c>
      <c r="E8398" s="4"/>
      <c r="F8398" s="4" t="str">
        <f>IF(Tabla1[[#This Row],[Fecha]]="",(""),(Tabla1[[#This Row],[Precio]]))</f>
        <v/>
      </c>
      <c r="G8398" s="4" t="str">
        <f>IF(Tabla1[[#This Row],[Fecha]]="",(""),(Tabla1[[#This Row],[Medio de Pago]]))</f>
        <v/>
      </c>
      <c r="H8398" s="4" t="str">
        <f>IF(Tabla1[[#This Row],[Fecha]]="",(""),(IF(Tabla1[[#This Row],[Ingreso en]]="",(""),(Tabla1[[#This Row],[Precio]]))))</f>
        <v/>
      </c>
      <c r="I8398" s="5" t="str">
        <f>IF(Tabla1[[#This Row],[Fecha]]="",(""),(IF(Tabla1[[#This Row],[Egreso de]]="",(""),(Tabla1[[#This Row],[Precio]]))))</f>
        <v/>
      </c>
      <c r="J8398" s="4" t="str">
        <f>IF(Tabla1[[#This Row],[Fecha]]="",(""),(IF(Tabla13[[#This Row],[Ingreso en]]="",(-Tabla13[[#This Row],[Egreso de]]),(Tabla13[[#This Row],[Ingreso en]]))))</f>
        <v/>
      </c>
    </row>
    <row r="8399" spans="1:10" x14ac:dyDescent="0.3">
      <c r="A8399" s="2" t="str">
        <f>IF(Tabla1[[#This Row],[Fecha]]="",(""),(Tabla1[[#This Row],[Fecha]]))</f>
        <v/>
      </c>
      <c r="B8399" s="3" t="str">
        <f>IF(Tabla1[[#This Row],[Fecha]]="",(""),(Tabla1[[#This Row],[Tipo de Operación]]))</f>
        <v/>
      </c>
      <c r="C8399" s="19" t="str">
        <f>IF(Tabla1[[#This Row],[Fecha]]="",(""),(Tabla1[[#This Row],[Código]]))</f>
        <v/>
      </c>
      <c r="D8399" s="4" t="str">
        <f>IF(Tabla1[[#This Row],[Fecha]]="",(""),(Tabla1[[#This Row],[Rubro]]))</f>
        <v/>
      </c>
      <c r="E8399" s="4"/>
      <c r="F8399" s="4" t="str">
        <f>IF(Tabla1[[#This Row],[Fecha]]="",(""),(Tabla1[[#This Row],[Precio]]))</f>
        <v/>
      </c>
      <c r="G8399" s="4" t="str">
        <f>IF(Tabla1[[#This Row],[Fecha]]="",(""),(Tabla1[[#This Row],[Medio de Pago]]))</f>
        <v/>
      </c>
      <c r="H8399" s="4" t="str">
        <f>IF(Tabla1[[#This Row],[Fecha]]="",(""),(IF(Tabla1[[#This Row],[Ingreso en]]="",(""),(Tabla1[[#This Row],[Precio]]))))</f>
        <v/>
      </c>
      <c r="I8399" s="5" t="str">
        <f>IF(Tabla1[[#This Row],[Fecha]]="",(""),(IF(Tabla1[[#This Row],[Egreso de]]="",(""),(Tabla1[[#This Row],[Precio]]))))</f>
        <v/>
      </c>
      <c r="J8399" s="4" t="str">
        <f>IF(Tabla1[[#This Row],[Fecha]]="",(""),(IF(Tabla13[[#This Row],[Ingreso en]]="",(-Tabla13[[#This Row],[Egreso de]]),(Tabla13[[#This Row],[Ingreso en]]))))</f>
        <v/>
      </c>
    </row>
    <row r="8400" spans="1:10" x14ac:dyDescent="0.3">
      <c r="A8400" s="2" t="str">
        <f>IF(Tabla1[[#This Row],[Fecha]]="",(""),(Tabla1[[#This Row],[Fecha]]))</f>
        <v/>
      </c>
      <c r="B8400" s="3" t="str">
        <f>IF(Tabla1[[#This Row],[Fecha]]="",(""),(Tabla1[[#This Row],[Tipo de Operación]]))</f>
        <v/>
      </c>
      <c r="C8400" s="19" t="str">
        <f>IF(Tabla1[[#This Row],[Fecha]]="",(""),(Tabla1[[#This Row],[Código]]))</f>
        <v/>
      </c>
      <c r="D8400" s="4" t="str">
        <f>IF(Tabla1[[#This Row],[Fecha]]="",(""),(Tabla1[[#This Row],[Rubro]]))</f>
        <v/>
      </c>
      <c r="E8400" s="4"/>
      <c r="F8400" s="4" t="str">
        <f>IF(Tabla1[[#This Row],[Fecha]]="",(""),(Tabla1[[#This Row],[Precio]]))</f>
        <v/>
      </c>
      <c r="G8400" s="4" t="str">
        <f>IF(Tabla1[[#This Row],[Fecha]]="",(""),(Tabla1[[#This Row],[Medio de Pago]]))</f>
        <v/>
      </c>
      <c r="H8400" s="4" t="str">
        <f>IF(Tabla1[[#This Row],[Fecha]]="",(""),(IF(Tabla1[[#This Row],[Ingreso en]]="",(""),(Tabla1[[#This Row],[Precio]]))))</f>
        <v/>
      </c>
      <c r="I8400" s="5" t="str">
        <f>IF(Tabla1[[#This Row],[Fecha]]="",(""),(IF(Tabla1[[#This Row],[Egreso de]]="",(""),(Tabla1[[#This Row],[Precio]]))))</f>
        <v/>
      </c>
      <c r="J8400" s="4" t="str">
        <f>IF(Tabla1[[#This Row],[Fecha]]="",(""),(IF(Tabla13[[#This Row],[Ingreso en]]="",(-Tabla13[[#This Row],[Egreso de]]),(Tabla13[[#This Row],[Ingreso en]]))))</f>
        <v/>
      </c>
    </row>
    <row r="8401" spans="1:10" x14ac:dyDescent="0.3">
      <c r="A8401" s="2" t="str">
        <f>IF(Tabla1[[#This Row],[Fecha]]="",(""),(Tabla1[[#This Row],[Fecha]]))</f>
        <v/>
      </c>
      <c r="B8401" s="3" t="str">
        <f>IF(Tabla1[[#This Row],[Fecha]]="",(""),(Tabla1[[#This Row],[Tipo de Operación]]))</f>
        <v/>
      </c>
      <c r="C8401" s="19" t="str">
        <f>IF(Tabla1[[#This Row],[Fecha]]="",(""),(Tabla1[[#This Row],[Código]]))</f>
        <v/>
      </c>
      <c r="D8401" s="4" t="str">
        <f>IF(Tabla1[[#This Row],[Fecha]]="",(""),(Tabla1[[#This Row],[Rubro]]))</f>
        <v/>
      </c>
      <c r="E8401" s="4"/>
      <c r="F8401" s="4" t="str">
        <f>IF(Tabla1[[#This Row],[Fecha]]="",(""),(Tabla1[[#This Row],[Precio]]))</f>
        <v/>
      </c>
      <c r="G8401" s="4" t="str">
        <f>IF(Tabla1[[#This Row],[Fecha]]="",(""),(Tabla1[[#This Row],[Medio de Pago]]))</f>
        <v/>
      </c>
      <c r="H8401" s="4" t="str">
        <f>IF(Tabla1[[#This Row],[Fecha]]="",(""),(IF(Tabla1[[#This Row],[Ingreso en]]="",(""),(Tabla1[[#This Row],[Precio]]))))</f>
        <v/>
      </c>
      <c r="I8401" s="5" t="str">
        <f>IF(Tabla1[[#This Row],[Fecha]]="",(""),(IF(Tabla1[[#This Row],[Egreso de]]="",(""),(Tabla1[[#This Row],[Precio]]))))</f>
        <v/>
      </c>
      <c r="J8401" s="4" t="str">
        <f>IF(Tabla1[[#This Row],[Fecha]]="",(""),(IF(Tabla13[[#This Row],[Ingreso en]]="",(-Tabla13[[#This Row],[Egreso de]]),(Tabla13[[#This Row],[Ingreso en]]))))</f>
        <v/>
      </c>
    </row>
    <row r="8402" spans="1:10" x14ac:dyDescent="0.3">
      <c r="A8402" s="2" t="str">
        <f>IF(Tabla1[[#This Row],[Fecha]]="",(""),(Tabla1[[#This Row],[Fecha]]))</f>
        <v/>
      </c>
      <c r="B8402" s="3" t="str">
        <f>IF(Tabla1[[#This Row],[Fecha]]="",(""),(Tabla1[[#This Row],[Tipo de Operación]]))</f>
        <v/>
      </c>
      <c r="C8402" s="19" t="str">
        <f>IF(Tabla1[[#This Row],[Fecha]]="",(""),(Tabla1[[#This Row],[Código]]))</f>
        <v/>
      </c>
      <c r="D8402" s="4" t="str">
        <f>IF(Tabla1[[#This Row],[Fecha]]="",(""),(Tabla1[[#This Row],[Rubro]]))</f>
        <v/>
      </c>
      <c r="E8402" s="4"/>
      <c r="F8402" s="4" t="str">
        <f>IF(Tabla1[[#This Row],[Fecha]]="",(""),(Tabla1[[#This Row],[Precio]]))</f>
        <v/>
      </c>
      <c r="G8402" s="4" t="str">
        <f>IF(Tabla1[[#This Row],[Fecha]]="",(""),(Tabla1[[#This Row],[Medio de Pago]]))</f>
        <v/>
      </c>
      <c r="H8402" s="4" t="str">
        <f>IF(Tabla1[[#This Row],[Fecha]]="",(""),(IF(Tabla1[[#This Row],[Ingreso en]]="",(""),(Tabla1[[#This Row],[Precio]]))))</f>
        <v/>
      </c>
      <c r="I8402" s="5" t="str">
        <f>IF(Tabla1[[#This Row],[Fecha]]="",(""),(IF(Tabla1[[#This Row],[Egreso de]]="",(""),(Tabla1[[#This Row],[Precio]]))))</f>
        <v/>
      </c>
      <c r="J8402" s="4" t="str">
        <f>IF(Tabla1[[#This Row],[Fecha]]="",(""),(IF(Tabla13[[#This Row],[Ingreso en]]="",(-Tabla13[[#This Row],[Egreso de]]),(Tabla13[[#This Row],[Ingreso en]]))))</f>
        <v/>
      </c>
    </row>
    <row r="8403" spans="1:10" x14ac:dyDescent="0.3">
      <c r="A8403" s="2" t="str">
        <f>IF(Tabla1[[#This Row],[Fecha]]="",(""),(Tabla1[[#This Row],[Fecha]]))</f>
        <v/>
      </c>
      <c r="B8403" s="3" t="str">
        <f>IF(Tabla1[[#This Row],[Fecha]]="",(""),(Tabla1[[#This Row],[Tipo de Operación]]))</f>
        <v/>
      </c>
      <c r="C8403" s="19" t="str">
        <f>IF(Tabla1[[#This Row],[Fecha]]="",(""),(Tabla1[[#This Row],[Código]]))</f>
        <v/>
      </c>
      <c r="D8403" s="4" t="str">
        <f>IF(Tabla1[[#This Row],[Fecha]]="",(""),(Tabla1[[#This Row],[Rubro]]))</f>
        <v/>
      </c>
      <c r="E8403" s="4"/>
      <c r="F8403" s="4" t="str">
        <f>IF(Tabla1[[#This Row],[Fecha]]="",(""),(Tabla1[[#This Row],[Precio]]))</f>
        <v/>
      </c>
      <c r="G8403" s="4" t="str">
        <f>IF(Tabla1[[#This Row],[Fecha]]="",(""),(Tabla1[[#This Row],[Medio de Pago]]))</f>
        <v/>
      </c>
      <c r="H8403" s="4" t="str">
        <f>IF(Tabla1[[#This Row],[Fecha]]="",(""),(IF(Tabla1[[#This Row],[Ingreso en]]="",(""),(Tabla1[[#This Row],[Precio]]))))</f>
        <v/>
      </c>
      <c r="I8403" s="5" t="str">
        <f>IF(Tabla1[[#This Row],[Fecha]]="",(""),(IF(Tabla1[[#This Row],[Egreso de]]="",(""),(Tabla1[[#This Row],[Precio]]))))</f>
        <v/>
      </c>
      <c r="J8403" s="4" t="str">
        <f>IF(Tabla1[[#This Row],[Fecha]]="",(""),(IF(Tabla13[[#This Row],[Ingreso en]]="",(-Tabla13[[#This Row],[Egreso de]]),(Tabla13[[#This Row],[Ingreso en]]))))</f>
        <v/>
      </c>
    </row>
    <row r="8404" spans="1:10" x14ac:dyDescent="0.3">
      <c r="A8404" s="2" t="str">
        <f>IF(Tabla1[[#This Row],[Fecha]]="",(""),(Tabla1[[#This Row],[Fecha]]))</f>
        <v/>
      </c>
      <c r="B8404" s="3" t="str">
        <f>IF(Tabla1[[#This Row],[Fecha]]="",(""),(Tabla1[[#This Row],[Tipo de Operación]]))</f>
        <v/>
      </c>
      <c r="C8404" s="19" t="str">
        <f>IF(Tabla1[[#This Row],[Fecha]]="",(""),(Tabla1[[#This Row],[Código]]))</f>
        <v/>
      </c>
      <c r="D8404" s="4" t="str">
        <f>IF(Tabla1[[#This Row],[Fecha]]="",(""),(Tabla1[[#This Row],[Rubro]]))</f>
        <v/>
      </c>
      <c r="E8404" s="4"/>
      <c r="F8404" s="4" t="str">
        <f>IF(Tabla1[[#This Row],[Fecha]]="",(""),(Tabla1[[#This Row],[Precio]]))</f>
        <v/>
      </c>
      <c r="G8404" s="4" t="str">
        <f>IF(Tabla1[[#This Row],[Fecha]]="",(""),(Tabla1[[#This Row],[Medio de Pago]]))</f>
        <v/>
      </c>
      <c r="H8404" s="4" t="str">
        <f>IF(Tabla1[[#This Row],[Fecha]]="",(""),(IF(Tabla1[[#This Row],[Ingreso en]]="",(""),(Tabla1[[#This Row],[Precio]]))))</f>
        <v/>
      </c>
      <c r="I8404" s="5" t="str">
        <f>IF(Tabla1[[#This Row],[Fecha]]="",(""),(IF(Tabla1[[#This Row],[Egreso de]]="",(""),(Tabla1[[#This Row],[Precio]]))))</f>
        <v/>
      </c>
      <c r="J8404" s="4" t="str">
        <f>IF(Tabla1[[#This Row],[Fecha]]="",(""),(IF(Tabla13[[#This Row],[Ingreso en]]="",(-Tabla13[[#This Row],[Egreso de]]),(Tabla13[[#This Row],[Ingreso en]]))))</f>
        <v/>
      </c>
    </row>
    <row r="8405" spans="1:10" x14ac:dyDescent="0.3">
      <c r="A8405" s="2" t="str">
        <f>IF(Tabla1[[#This Row],[Fecha]]="",(""),(Tabla1[[#This Row],[Fecha]]))</f>
        <v/>
      </c>
      <c r="B8405" s="3" t="str">
        <f>IF(Tabla1[[#This Row],[Fecha]]="",(""),(Tabla1[[#This Row],[Tipo de Operación]]))</f>
        <v/>
      </c>
      <c r="C8405" s="19" t="str">
        <f>IF(Tabla1[[#This Row],[Fecha]]="",(""),(Tabla1[[#This Row],[Código]]))</f>
        <v/>
      </c>
      <c r="D8405" s="4" t="str">
        <f>IF(Tabla1[[#This Row],[Fecha]]="",(""),(Tabla1[[#This Row],[Rubro]]))</f>
        <v/>
      </c>
      <c r="E8405" s="4"/>
      <c r="F8405" s="4" t="str">
        <f>IF(Tabla1[[#This Row],[Fecha]]="",(""),(Tabla1[[#This Row],[Precio]]))</f>
        <v/>
      </c>
      <c r="G8405" s="4" t="str">
        <f>IF(Tabla1[[#This Row],[Fecha]]="",(""),(Tabla1[[#This Row],[Medio de Pago]]))</f>
        <v/>
      </c>
      <c r="H8405" s="4" t="str">
        <f>IF(Tabla1[[#This Row],[Fecha]]="",(""),(IF(Tabla1[[#This Row],[Ingreso en]]="",(""),(Tabla1[[#This Row],[Precio]]))))</f>
        <v/>
      </c>
      <c r="I8405" s="5" t="str">
        <f>IF(Tabla1[[#This Row],[Fecha]]="",(""),(IF(Tabla1[[#This Row],[Egreso de]]="",(""),(Tabla1[[#This Row],[Precio]]))))</f>
        <v/>
      </c>
      <c r="J8405" s="4" t="str">
        <f>IF(Tabla1[[#This Row],[Fecha]]="",(""),(IF(Tabla13[[#This Row],[Ingreso en]]="",(-Tabla13[[#This Row],[Egreso de]]),(Tabla13[[#This Row],[Ingreso en]]))))</f>
        <v/>
      </c>
    </row>
    <row r="8406" spans="1:10" x14ac:dyDescent="0.3">
      <c r="A8406" s="2" t="str">
        <f>IF(Tabla1[[#This Row],[Fecha]]="",(""),(Tabla1[[#This Row],[Fecha]]))</f>
        <v/>
      </c>
      <c r="B8406" s="3" t="str">
        <f>IF(Tabla1[[#This Row],[Fecha]]="",(""),(Tabla1[[#This Row],[Tipo de Operación]]))</f>
        <v/>
      </c>
      <c r="C8406" s="19" t="str">
        <f>IF(Tabla1[[#This Row],[Fecha]]="",(""),(Tabla1[[#This Row],[Código]]))</f>
        <v/>
      </c>
      <c r="D8406" s="4" t="str">
        <f>IF(Tabla1[[#This Row],[Fecha]]="",(""),(Tabla1[[#This Row],[Rubro]]))</f>
        <v/>
      </c>
      <c r="E8406" s="4"/>
      <c r="F8406" s="4" t="str">
        <f>IF(Tabla1[[#This Row],[Fecha]]="",(""),(Tabla1[[#This Row],[Precio]]))</f>
        <v/>
      </c>
      <c r="G8406" s="4" t="str">
        <f>IF(Tabla1[[#This Row],[Fecha]]="",(""),(Tabla1[[#This Row],[Medio de Pago]]))</f>
        <v/>
      </c>
      <c r="H8406" s="4" t="str">
        <f>IF(Tabla1[[#This Row],[Fecha]]="",(""),(IF(Tabla1[[#This Row],[Ingreso en]]="",(""),(Tabla1[[#This Row],[Precio]]))))</f>
        <v/>
      </c>
      <c r="I8406" s="5" t="str">
        <f>IF(Tabla1[[#This Row],[Fecha]]="",(""),(IF(Tabla1[[#This Row],[Egreso de]]="",(""),(Tabla1[[#This Row],[Precio]]))))</f>
        <v/>
      </c>
      <c r="J8406" s="4" t="str">
        <f>IF(Tabla1[[#This Row],[Fecha]]="",(""),(IF(Tabla13[[#This Row],[Ingreso en]]="",(-Tabla13[[#This Row],[Egreso de]]),(Tabla13[[#This Row],[Ingreso en]]))))</f>
        <v/>
      </c>
    </row>
    <row r="8407" spans="1:10" x14ac:dyDescent="0.3">
      <c r="A8407" s="2" t="str">
        <f>IF(Tabla1[[#This Row],[Fecha]]="",(""),(Tabla1[[#This Row],[Fecha]]))</f>
        <v/>
      </c>
      <c r="B8407" s="3" t="str">
        <f>IF(Tabla1[[#This Row],[Fecha]]="",(""),(Tabla1[[#This Row],[Tipo de Operación]]))</f>
        <v/>
      </c>
      <c r="C8407" s="19" t="str">
        <f>IF(Tabla1[[#This Row],[Fecha]]="",(""),(Tabla1[[#This Row],[Código]]))</f>
        <v/>
      </c>
      <c r="D8407" s="4" t="str">
        <f>IF(Tabla1[[#This Row],[Fecha]]="",(""),(Tabla1[[#This Row],[Rubro]]))</f>
        <v/>
      </c>
      <c r="E8407" s="4"/>
      <c r="F8407" s="4" t="str">
        <f>IF(Tabla1[[#This Row],[Fecha]]="",(""),(Tabla1[[#This Row],[Precio]]))</f>
        <v/>
      </c>
      <c r="G8407" s="4" t="str">
        <f>IF(Tabla1[[#This Row],[Fecha]]="",(""),(Tabla1[[#This Row],[Medio de Pago]]))</f>
        <v/>
      </c>
      <c r="H8407" s="4" t="str">
        <f>IF(Tabla1[[#This Row],[Fecha]]="",(""),(IF(Tabla1[[#This Row],[Ingreso en]]="",(""),(Tabla1[[#This Row],[Precio]]))))</f>
        <v/>
      </c>
      <c r="I8407" s="5" t="str">
        <f>IF(Tabla1[[#This Row],[Fecha]]="",(""),(IF(Tabla1[[#This Row],[Egreso de]]="",(""),(Tabla1[[#This Row],[Precio]]))))</f>
        <v/>
      </c>
      <c r="J8407" s="4" t="str">
        <f>IF(Tabla1[[#This Row],[Fecha]]="",(""),(IF(Tabla13[[#This Row],[Ingreso en]]="",(-Tabla13[[#This Row],[Egreso de]]),(Tabla13[[#This Row],[Ingreso en]]))))</f>
        <v/>
      </c>
    </row>
    <row r="8408" spans="1:10" x14ac:dyDescent="0.3">
      <c r="A8408" s="2" t="str">
        <f>IF(Tabla1[[#This Row],[Fecha]]="",(""),(Tabla1[[#This Row],[Fecha]]))</f>
        <v/>
      </c>
      <c r="B8408" s="3" t="str">
        <f>IF(Tabla1[[#This Row],[Fecha]]="",(""),(Tabla1[[#This Row],[Tipo de Operación]]))</f>
        <v/>
      </c>
      <c r="C8408" s="19" t="str">
        <f>IF(Tabla1[[#This Row],[Fecha]]="",(""),(Tabla1[[#This Row],[Código]]))</f>
        <v/>
      </c>
      <c r="D8408" s="4" t="str">
        <f>IF(Tabla1[[#This Row],[Fecha]]="",(""),(Tabla1[[#This Row],[Rubro]]))</f>
        <v/>
      </c>
      <c r="E8408" s="4"/>
      <c r="F8408" s="4" t="str">
        <f>IF(Tabla1[[#This Row],[Fecha]]="",(""),(Tabla1[[#This Row],[Precio]]))</f>
        <v/>
      </c>
      <c r="G8408" s="4" t="str">
        <f>IF(Tabla1[[#This Row],[Fecha]]="",(""),(Tabla1[[#This Row],[Medio de Pago]]))</f>
        <v/>
      </c>
      <c r="H8408" s="4" t="str">
        <f>IF(Tabla1[[#This Row],[Fecha]]="",(""),(IF(Tabla1[[#This Row],[Ingreso en]]="",(""),(Tabla1[[#This Row],[Precio]]))))</f>
        <v/>
      </c>
      <c r="I8408" s="5" t="str">
        <f>IF(Tabla1[[#This Row],[Fecha]]="",(""),(IF(Tabla1[[#This Row],[Egreso de]]="",(""),(Tabla1[[#This Row],[Precio]]))))</f>
        <v/>
      </c>
      <c r="J8408" s="4" t="str">
        <f>IF(Tabla1[[#This Row],[Fecha]]="",(""),(IF(Tabla13[[#This Row],[Ingreso en]]="",(-Tabla13[[#This Row],[Egreso de]]),(Tabla13[[#This Row],[Ingreso en]]))))</f>
        <v/>
      </c>
    </row>
    <row r="8409" spans="1:10" x14ac:dyDescent="0.3">
      <c r="A8409" s="2" t="str">
        <f>IF(Tabla1[[#This Row],[Fecha]]="",(""),(Tabla1[[#This Row],[Fecha]]))</f>
        <v/>
      </c>
      <c r="B8409" s="3" t="str">
        <f>IF(Tabla1[[#This Row],[Fecha]]="",(""),(Tabla1[[#This Row],[Tipo de Operación]]))</f>
        <v/>
      </c>
      <c r="C8409" s="19" t="str">
        <f>IF(Tabla1[[#This Row],[Fecha]]="",(""),(Tabla1[[#This Row],[Código]]))</f>
        <v/>
      </c>
      <c r="D8409" s="4" t="str">
        <f>IF(Tabla1[[#This Row],[Fecha]]="",(""),(Tabla1[[#This Row],[Rubro]]))</f>
        <v/>
      </c>
      <c r="E8409" s="4"/>
      <c r="F8409" s="4" t="str">
        <f>IF(Tabla1[[#This Row],[Fecha]]="",(""),(Tabla1[[#This Row],[Precio]]))</f>
        <v/>
      </c>
      <c r="G8409" s="4" t="str">
        <f>IF(Tabla1[[#This Row],[Fecha]]="",(""),(Tabla1[[#This Row],[Medio de Pago]]))</f>
        <v/>
      </c>
      <c r="H8409" s="4" t="str">
        <f>IF(Tabla1[[#This Row],[Fecha]]="",(""),(IF(Tabla1[[#This Row],[Ingreso en]]="",(""),(Tabla1[[#This Row],[Precio]]))))</f>
        <v/>
      </c>
      <c r="I8409" s="5" t="str">
        <f>IF(Tabla1[[#This Row],[Fecha]]="",(""),(IF(Tabla1[[#This Row],[Egreso de]]="",(""),(Tabla1[[#This Row],[Precio]]))))</f>
        <v/>
      </c>
      <c r="J8409" s="4" t="str">
        <f>IF(Tabla1[[#This Row],[Fecha]]="",(""),(IF(Tabla13[[#This Row],[Ingreso en]]="",(-Tabla13[[#This Row],[Egreso de]]),(Tabla13[[#This Row],[Ingreso en]]))))</f>
        <v/>
      </c>
    </row>
    <row r="8410" spans="1:10" x14ac:dyDescent="0.3">
      <c r="A8410" s="2" t="str">
        <f>IF(Tabla1[[#This Row],[Fecha]]="",(""),(Tabla1[[#This Row],[Fecha]]))</f>
        <v/>
      </c>
      <c r="B8410" s="3" t="str">
        <f>IF(Tabla1[[#This Row],[Fecha]]="",(""),(Tabla1[[#This Row],[Tipo de Operación]]))</f>
        <v/>
      </c>
      <c r="C8410" s="19" t="str">
        <f>IF(Tabla1[[#This Row],[Fecha]]="",(""),(Tabla1[[#This Row],[Código]]))</f>
        <v/>
      </c>
      <c r="D8410" s="4" t="str">
        <f>IF(Tabla1[[#This Row],[Fecha]]="",(""),(Tabla1[[#This Row],[Rubro]]))</f>
        <v/>
      </c>
      <c r="E8410" s="4"/>
      <c r="F8410" s="4" t="str">
        <f>IF(Tabla1[[#This Row],[Fecha]]="",(""),(Tabla1[[#This Row],[Precio]]))</f>
        <v/>
      </c>
      <c r="G8410" s="4" t="str">
        <f>IF(Tabla1[[#This Row],[Fecha]]="",(""),(Tabla1[[#This Row],[Medio de Pago]]))</f>
        <v/>
      </c>
      <c r="H8410" s="4" t="str">
        <f>IF(Tabla1[[#This Row],[Fecha]]="",(""),(IF(Tabla1[[#This Row],[Ingreso en]]="",(""),(Tabla1[[#This Row],[Precio]]))))</f>
        <v/>
      </c>
      <c r="I8410" s="5" t="str">
        <f>IF(Tabla1[[#This Row],[Fecha]]="",(""),(IF(Tabla1[[#This Row],[Egreso de]]="",(""),(Tabla1[[#This Row],[Precio]]))))</f>
        <v/>
      </c>
      <c r="J8410" s="4" t="str">
        <f>IF(Tabla1[[#This Row],[Fecha]]="",(""),(IF(Tabla13[[#This Row],[Ingreso en]]="",(-Tabla13[[#This Row],[Egreso de]]),(Tabla13[[#This Row],[Ingreso en]]))))</f>
        <v/>
      </c>
    </row>
    <row r="8411" spans="1:10" x14ac:dyDescent="0.3">
      <c r="A8411" s="2" t="str">
        <f>IF(Tabla1[[#This Row],[Fecha]]="",(""),(Tabla1[[#This Row],[Fecha]]))</f>
        <v/>
      </c>
      <c r="B8411" s="3" t="str">
        <f>IF(Tabla1[[#This Row],[Fecha]]="",(""),(Tabla1[[#This Row],[Tipo de Operación]]))</f>
        <v/>
      </c>
      <c r="C8411" s="19" t="str">
        <f>IF(Tabla1[[#This Row],[Fecha]]="",(""),(Tabla1[[#This Row],[Código]]))</f>
        <v/>
      </c>
      <c r="D8411" s="4" t="str">
        <f>IF(Tabla1[[#This Row],[Fecha]]="",(""),(Tabla1[[#This Row],[Rubro]]))</f>
        <v/>
      </c>
      <c r="E8411" s="4"/>
      <c r="F8411" s="4" t="str">
        <f>IF(Tabla1[[#This Row],[Fecha]]="",(""),(Tabla1[[#This Row],[Precio]]))</f>
        <v/>
      </c>
      <c r="G8411" s="4" t="str">
        <f>IF(Tabla1[[#This Row],[Fecha]]="",(""),(Tabla1[[#This Row],[Medio de Pago]]))</f>
        <v/>
      </c>
      <c r="H8411" s="4" t="str">
        <f>IF(Tabla1[[#This Row],[Fecha]]="",(""),(IF(Tabla1[[#This Row],[Ingreso en]]="",(""),(Tabla1[[#This Row],[Precio]]))))</f>
        <v/>
      </c>
      <c r="I8411" s="5" t="str">
        <f>IF(Tabla1[[#This Row],[Fecha]]="",(""),(IF(Tabla1[[#This Row],[Egreso de]]="",(""),(Tabla1[[#This Row],[Precio]]))))</f>
        <v/>
      </c>
      <c r="J8411" s="4" t="str">
        <f>IF(Tabla1[[#This Row],[Fecha]]="",(""),(IF(Tabla13[[#This Row],[Ingreso en]]="",(-Tabla13[[#This Row],[Egreso de]]),(Tabla13[[#This Row],[Ingreso en]]))))</f>
        <v/>
      </c>
    </row>
    <row r="8412" spans="1:10" x14ac:dyDescent="0.3">
      <c r="A8412" s="2" t="str">
        <f>IF(Tabla1[[#This Row],[Fecha]]="",(""),(Tabla1[[#This Row],[Fecha]]))</f>
        <v/>
      </c>
      <c r="B8412" s="3" t="str">
        <f>IF(Tabla1[[#This Row],[Fecha]]="",(""),(Tabla1[[#This Row],[Tipo de Operación]]))</f>
        <v/>
      </c>
      <c r="C8412" s="19" t="str">
        <f>IF(Tabla1[[#This Row],[Fecha]]="",(""),(Tabla1[[#This Row],[Código]]))</f>
        <v/>
      </c>
      <c r="D8412" s="4" t="str">
        <f>IF(Tabla1[[#This Row],[Fecha]]="",(""),(Tabla1[[#This Row],[Rubro]]))</f>
        <v/>
      </c>
      <c r="E8412" s="4"/>
      <c r="F8412" s="4" t="str">
        <f>IF(Tabla1[[#This Row],[Fecha]]="",(""),(Tabla1[[#This Row],[Precio]]))</f>
        <v/>
      </c>
      <c r="G8412" s="4" t="str">
        <f>IF(Tabla1[[#This Row],[Fecha]]="",(""),(Tabla1[[#This Row],[Medio de Pago]]))</f>
        <v/>
      </c>
      <c r="H8412" s="4" t="str">
        <f>IF(Tabla1[[#This Row],[Fecha]]="",(""),(IF(Tabla1[[#This Row],[Ingreso en]]="",(""),(Tabla1[[#This Row],[Precio]]))))</f>
        <v/>
      </c>
      <c r="I8412" s="5" t="str">
        <f>IF(Tabla1[[#This Row],[Fecha]]="",(""),(IF(Tabla1[[#This Row],[Egreso de]]="",(""),(Tabla1[[#This Row],[Precio]]))))</f>
        <v/>
      </c>
      <c r="J8412" s="4" t="str">
        <f>IF(Tabla1[[#This Row],[Fecha]]="",(""),(IF(Tabla13[[#This Row],[Ingreso en]]="",(-Tabla13[[#This Row],[Egreso de]]),(Tabla13[[#This Row],[Ingreso en]]))))</f>
        <v/>
      </c>
    </row>
    <row r="8413" spans="1:10" x14ac:dyDescent="0.3">
      <c r="A8413" s="2" t="str">
        <f>IF(Tabla1[[#This Row],[Fecha]]="",(""),(Tabla1[[#This Row],[Fecha]]))</f>
        <v/>
      </c>
      <c r="B8413" s="3" t="str">
        <f>IF(Tabla1[[#This Row],[Fecha]]="",(""),(Tabla1[[#This Row],[Tipo de Operación]]))</f>
        <v/>
      </c>
      <c r="C8413" s="19" t="str">
        <f>IF(Tabla1[[#This Row],[Fecha]]="",(""),(Tabla1[[#This Row],[Código]]))</f>
        <v/>
      </c>
      <c r="D8413" s="4" t="str">
        <f>IF(Tabla1[[#This Row],[Fecha]]="",(""),(Tabla1[[#This Row],[Rubro]]))</f>
        <v/>
      </c>
      <c r="E8413" s="4"/>
      <c r="F8413" s="4" t="str">
        <f>IF(Tabla1[[#This Row],[Fecha]]="",(""),(Tabla1[[#This Row],[Precio]]))</f>
        <v/>
      </c>
      <c r="G8413" s="4" t="str">
        <f>IF(Tabla1[[#This Row],[Fecha]]="",(""),(Tabla1[[#This Row],[Medio de Pago]]))</f>
        <v/>
      </c>
      <c r="H8413" s="4" t="str">
        <f>IF(Tabla1[[#This Row],[Fecha]]="",(""),(IF(Tabla1[[#This Row],[Ingreso en]]="",(""),(Tabla1[[#This Row],[Precio]]))))</f>
        <v/>
      </c>
      <c r="I8413" s="5" t="str">
        <f>IF(Tabla1[[#This Row],[Fecha]]="",(""),(IF(Tabla1[[#This Row],[Egreso de]]="",(""),(Tabla1[[#This Row],[Precio]]))))</f>
        <v/>
      </c>
      <c r="J8413" s="4" t="str">
        <f>IF(Tabla1[[#This Row],[Fecha]]="",(""),(IF(Tabla13[[#This Row],[Ingreso en]]="",(-Tabla13[[#This Row],[Egreso de]]),(Tabla13[[#This Row],[Ingreso en]]))))</f>
        <v/>
      </c>
    </row>
    <row r="8414" spans="1:10" x14ac:dyDescent="0.3">
      <c r="A8414" s="2" t="str">
        <f>IF(Tabla1[[#This Row],[Fecha]]="",(""),(Tabla1[[#This Row],[Fecha]]))</f>
        <v/>
      </c>
      <c r="B8414" s="3" t="str">
        <f>IF(Tabla1[[#This Row],[Fecha]]="",(""),(Tabla1[[#This Row],[Tipo de Operación]]))</f>
        <v/>
      </c>
      <c r="C8414" s="19" t="str">
        <f>IF(Tabla1[[#This Row],[Fecha]]="",(""),(Tabla1[[#This Row],[Código]]))</f>
        <v/>
      </c>
      <c r="D8414" s="4" t="str">
        <f>IF(Tabla1[[#This Row],[Fecha]]="",(""),(Tabla1[[#This Row],[Rubro]]))</f>
        <v/>
      </c>
      <c r="E8414" s="4"/>
      <c r="F8414" s="4" t="str">
        <f>IF(Tabla1[[#This Row],[Fecha]]="",(""),(Tabla1[[#This Row],[Precio]]))</f>
        <v/>
      </c>
      <c r="G8414" s="4" t="str">
        <f>IF(Tabla1[[#This Row],[Fecha]]="",(""),(Tabla1[[#This Row],[Medio de Pago]]))</f>
        <v/>
      </c>
      <c r="H8414" s="4" t="str">
        <f>IF(Tabla1[[#This Row],[Fecha]]="",(""),(IF(Tabla1[[#This Row],[Ingreso en]]="",(""),(Tabla1[[#This Row],[Precio]]))))</f>
        <v/>
      </c>
      <c r="I8414" s="5" t="str">
        <f>IF(Tabla1[[#This Row],[Fecha]]="",(""),(IF(Tabla1[[#This Row],[Egreso de]]="",(""),(Tabla1[[#This Row],[Precio]]))))</f>
        <v/>
      </c>
      <c r="J8414" s="4" t="str">
        <f>IF(Tabla1[[#This Row],[Fecha]]="",(""),(IF(Tabla13[[#This Row],[Ingreso en]]="",(-Tabla13[[#This Row],[Egreso de]]),(Tabla13[[#This Row],[Ingreso en]]))))</f>
        <v/>
      </c>
    </row>
    <row r="8415" spans="1:10" x14ac:dyDescent="0.3">
      <c r="A8415" s="2" t="str">
        <f>IF(Tabla1[[#This Row],[Fecha]]="",(""),(Tabla1[[#This Row],[Fecha]]))</f>
        <v/>
      </c>
      <c r="B8415" s="3" t="str">
        <f>IF(Tabla1[[#This Row],[Fecha]]="",(""),(Tabla1[[#This Row],[Tipo de Operación]]))</f>
        <v/>
      </c>
      <c r="C8415" s="19" t="str">
        <f>IF(Tabla1[[#This Row],[Fecha]]="",(""),(Tabla1[[#This Row],[Código]]))</f>
        <v/>
      </c>
      <c r="D8415" s="4" t="str">
        <f>IF(Tabla1[[#This Row],[Fecha]]="",(""),(Tabla1[[#This Row],[Rubro]]))</f>
        <v/>
      </c>
      <c r="E8415" s="4"/>
      <c r="F8415" s="4" t="str">
        <f>IF(Tabla1[[#This Row],[Fecha]]="",(""),(Tabla1[[#This Row],[Precio]]))</f>
        <v/>
      </c>
      <c r="G8415" s="4" t="str">
        <f>IF(Tabla1[[#This Row],[Fecha]]="",(""),(Tabla1[[#This Row],[Medio de Pago]]))</f>
        <v/>
      </c>
      <c r="H8415" s="4" t="str">
        <f>IF(Tabla1[[#This Row],[Fecha]]="",(""),(IF(Tabla1[[#This Row],[Ingreso en]]="",(""),(Tabla1[[#This Row],[Precio]]))))</f>
        <v/>
      </c>
      <c r="I8415" s="5" t="str">
        <f>IF(Tabla1[[#This Row],[Fecha]]="",(""),(IF(Tabla1[[#This Row],[Egreso de]]="",(""),(Tabla1[[#This Row],[Precio]]))))</f>
        <v/>
      </c>
      <c r="J8415" s="4" t="str">
        <f>IF(Tabla1[[#This Row],[Fecha]]="",(""),(IF(Tabla13[[#This Row],[Ingreso en]]="",(-Tabla13[[#This Row],[Egreso de]]),(Tabla13[[#This Row],[Ingreso en]]))))</f>
        <v/>
      </c>
    </row>
    <row r="8416" spans="1:10" x14ac:dyDescent="0.3">
      <c r="A8416" s="2" t="str">
        <f>IF(Tabla1[[#This Row],[Fecha]]="",(""),(Tabla1[[#This Row],[Fecha]]))</f>
        <v/>
      </c>
      <c r="B8416" s="3" t="str">
        <f>IF(Tabla1[[#This Row],[Fecha]]="",(""),(Tabla1[[#This Row],[Tipo de Operación]]))</f>
        <v/>
      </c>
      <c r="C8416" s="19" t="str">
        <f>IF(Tabla1[[#This Row],[Fecha]]="",(""),(Tabla1[[#This Row],[Código]]))</f>
        <v/>
      </c>
      <c r="D8416" s="4" t="str">
        <f>IF(Tabla1[[#This Row],[Fecha]]="",(""),(Tabla1[[#This Row],[Rubro]]))</f>
        <v/>
      </c>
      <c r="E8416" s="4"/>
      <c r="F8416" s="4" t="str">
        <f>IF(Tabla1[[#This Row],[Fecha]]="",(""),(Tabla1[[#This Row],[Precio]]))</f>
        <v/>
      </c>
      <c r="G8416" s="4" t="str">
        <f>IF(Tabla1[[#This Row],[Fecha]]="",(""),(Tabla1[[#This Row],[Medio de Pago]]))</f>
        <v/>
      </c>
      <c r="H8416" s="4" t="str">
        <f>IF(Tabla1[[#This Row],[Fecha]]="",(""),(IF(Tabla1[[#This Row],[Ingreso en]]="",(""),(Tabla1[[#This Row],[Precio]]))))</f>
        <v/>
      </c>
      <c r="I8416" s="5" t="str">
        <f>IF(Tabla1[[#This Row],[Fecha]]="",(""),(IF(Tabla1[[#This Row],[Egreso de]]="",(""),(Tabla1[[#This Row],[Precio]]))))</f>
        <v/>
      </c>
      <c r="J8416" s="4" t="str">
        <f>IF(Tabla1[[#This Row],[Fecha]]="",(""),(IF(Tabla13[[#This Row],[Ingreso en]]="",(-Tabla13[[#This Row],[Egreso de]]),(Tabla13[[#This Row],[Ingreso en]]))))</f>
        <v/>
      </c>
    </row>
    <row r="8417" spans="1:10" x14ac:dyDescent="0.3">
      <c r="A8417" s="2" t="str">
        <f>IF(Tabla1[[#This Row],[Fecha]]="",(""),(Tabla1[[#This Row],[Fecha]]))</f>
        <v/>
      </c>
      <c r="B8417" s="3" t="str">
        <f>IF(Tabla1[[#This Row],[Fecha]]="",(""),(Tabla1[[#This Row],[Tipo de Operación]]))</f>
        <v/>
      </c>
      <c r="C8417" s="19" t="str">
        <f>IF(Tabla1[[#This Row],[Fecha]]="",(""),(Tabla1[[#This Row],[Código]]))</f>
        <v/>
      </c>
      <c r="D8417" s="4" t="str">
        <f>IF(Tabla1[[#This Row],[Fecha]]="",(""),(Tabla1[[#This Row],[Rubro]]))</f>
        <v/>
      </c>
      <c r="E8417" s="4"/>
      <c r="F8417" s="4" t="str">
        <f>IF(Tabla1[[#This Row],[Fecha]]="",(""),(Tabla1[[#This Row],[Precio]]))</f>
        <v/>
      </c>
      <c r="G8417" s="4" t="str">
        <f>IF(Tabla1[[#This Row],[Fecha]]="",(""),(Tabla1[[#This Row],[Medio de Pago]]))</f>
        <v/>
      </c>
      <c r="H8417" s="4" t="str">
        <f>IF(Tabla1[[#This Row],[Fecha]]="",(""),(IF(Tabla1[[#This Row],[Ingreso en]]="",(""),(Tabla1[[#This Row],[Precio]]))))</f>
        <v/>
      </c>
      <c r="I8417" s="5" t="str">
        <f>IF(Tabla1[[#This Row],[Fecha]]="",(""),(IF(Tabla1[[#This Row],[Egreso de]]="",(""),(Tabla1[[#This Row],[Precio]]))))</f>
        <v/>
      </c>
      <c r="J8417" s="4" t="str">
        <f>IF(Tabla1[[#This Row],[Fecha]]="",(""),(IF(Tabla13[[#This Row],[Ingreso en]]="",(-Tabla13[[#This Row],[Egreso de]]),(Tabla13[[#This Row],[Ingreso en]]))))</f>
        <v/>
      </c>
    </row>
    <row r="8418" spans="1:10" x14ac:dyDescent="0.3">
      <c r="A8418" s="2" t="str">
        <f>IF(Tabla1[[#This Row],[Fecha]]="",(""),(Tabla1[[#This Row],[Fecha]]))</f>
        <v/>
      </c>
      <c r="B8418" s="3" t="str">
        <f>IF(Tabla1[[#This Row],[Fecha]]="",(""),(Tabla1[[#This Row],[Tipo de Operación]]))</f>
        <v/>
      </c>
      <c r="C8418" s="19" t="str">
        <f>IF(Tabla1[[#This Row],[Fecha]]="",(""),(Tabla1[[#This Row],[Código]]))</f>
        <v/>
      </c>
      <c r="D8418" s="4" t="str">
        <f>IF(Tabla1[[#This Row],[Fecha]]="",(""),(Tabla1[[#This Row],[Rubro]]))</f>
        <v/>
      </c>
      <c r="E8418" s="4"/>
      <c r="F8418" s="4" t="str">
        <f>IF(Tabla1[[#This Row],[Fecha]]="",(""),(Tabla1[[#This Row],[Precio]]))</f>
        <v/>
      </c>
      <c r="G8418" s="4" t="str">
        <f>IF(Tabla1[[#This Row],[Fecha]]="",(""),(Tabla1[[#This Row],[Medio de Pago]]))</f>
        <v/>
      </c>
      <c r="H8418" s="4" t="str">
        <f>IF(Tabla1[[#This Row],[Fecha]]="",(""),(IF(Tabla1[[#This Row],[Ingreso en]]="",(""),(Tabla1[[#This Row],[Precio]]))))</f>
        <v/>
      </c>
      <c r="I8418" s="5" t="str">
        <f>IF(Tabla1[[#This Row],[Fecha]]="",(""),(IF(Tabla1[[#This Row],[Egreso de]]="",(""),(Tabla1[[#This Row],[Precio]]))))</f>
        <v/>
      </c>
      <c r="J8418" s="4" t="str">
        <f>IF(Tabla1[[#This Row],[Fecha]]="",(""),(IF(Tabla13[[#This Row],[Ingreso en]]="",(-Tabla13[[#This Row],[Egreso de]]),(Tabla13[[#This Row],[Ingreso en]]))))</f>
        <v/>
      </c>
    </row>
    <row r="8419" spans="1:10" x14ac:dyDescent="0.3">
      <c r="A8419" s="2" t="str">
        <f>IF(Tabla1[[#This Row],[Fecha]]="",(""),(Tabla1[[#This Row],[Fecha]]))</f>
        <v/>
      </c>
      <c r="B8419" s="3" t="str">
        <f>IF(Tabla1[[#This Row],[Fecha]]="",(""),(Tabla1[[#This Row],[Tipo de Operación]]))</f>
        <v/>
      </c>
      <c r="C8419" s="19" t="str">
        <f>IF(Tabla1[[#This Row],[Fecha]]="",(""),(Tabla1[[#This Row],[Código]]))</f>
        <v/>
      </c>
      <c r="D8419" s="4" t="str">
        <f>IF(Tabla1[[#This Row],[Fecha]]="",(""),(Tabla1[[#This Row],[Rubro]]))</f>
        <v/>
      </c>
      <c r="E8419" s="4"/>
      <c r="F8419" s="4" t="str">
        <f>IF(Tabla1[[#This Row],[Fecha]]="",(""),(Tabla1[[#This Row],[Precio]]))</f>
        <v/>
      </c>
      <c r="G8419" s="4" t="str">
        <f>IF(Tabla1[[#This Row],[Fecha]]="",(""),(Tabla1[[#This Row],[Medio de Pago]]))</f>
        <v/>
      </c>
      <c r="H8419" s="4" t="str">
        <f>IF(Tabla1[[#This Row],[Fecha]]="",(""),(IF(Tabla1[[#This Row],[Ingreso en]]="",(""),(Tabla1[[#This Row],[Precio]]))))</f>
        <v/>
      </c>
      <c r="I8419" s="5" t="str">
        <f>IF(Tabla1[[#This Row],[Fecha]]="",(""),(IF(Tabla1[[#This Row],[Egreso de]]="",(""),(Tabla1[[#This Row],[Precio]]))))</f>
        <v/>
      </c>
      <c r="J8419" s="4" t="str">
        <f>IF(Tabla1[[#This Row],[Fecha]]="",(""),(IF(Tabla13[[#This Row],[Ingreso en]]="",(-Tabla13[[#This Row],[Egreso de]]),(Tabla13[[#This Row],[Ingreso en]]))))</f>
        <v/>
      </c>
    </row>
    <row r="8420" spans="1:10" x14ac:dyDescent="0.3">
      <c r="A8420" s="2" t="str">
        <f>IF(Tabla1[[#This Row],[Fecha]]="",(""),(Tabla1[[#This Row],[Fecha]]))</f>
        <v/>
      </c>
      <c r="B8420" s="3" t="str">
        <f>IF(Tabla1[[#This Row],[Fecha]]="",(""),(Tabla1[[#This Row],[Tipo de Operación]]))</f>
        <v/>
      </c>
      <c r="C8420" s="19" t="str">
        <f>IF(Tabla1[[#This Row],[Fecha]]="",(""),(Tabla1[[#This Row],[Código]]))</f>
        <v/>
      </c>
      <c r="D8420" s="4" t="str">
        <f>IF(Tabla1[[#This Row],[Fecha]]="",(""),(Tabla1[[#This Row],[Rubro]]))</f>
        <v/>
      </c>
      <c r="E8420" s="4"/>
      <c r="F8420" s="4" t="str">
        <f>IF(Tabla1[[#This Row],[Fecha]]="",(""),(Tabla1[[#This Row],[Precio]]))</f>
        <v/>
      </c>
      <c r="G8420" s="4" t="str">
        <f>IF(Tabla1[[#This Row],[Fecha]]="",(""),(Tabla1[[#This Row],[Medio de Pago]]))</f>
        <v/>
      </c>
      <c r="H8420" s="4" t="str">
        <f>IF(Tabla1[[#This Row],[Fecha]]="",(""),(IF(Tabla1[[#This Row],[Ingreso en]]="",(""),(Tabla1[[#This Row],[Precio]]))))</f>
        <v/>
      </c>
      <c r="I8420" s="5" t="str">
        <f>IF(Tabla1[[#This Row],[Fecha]]="",(""),(IF(Tabla1[[#This Row],[Egreso de]]="",(""),(Tabla1[[#This Row],[Precio]]))))</f>
        <v/>
      </c>
      <c r="J8420" s="4" t="str">
        <f>IF(Tabla1[[#This Row],[Fecha]]="",(""),(IF(Tabla13[[#This Row],[Ingreso en]]="",(-Tabla13[[#This Row],[Egreso de]]),(Tabla13[[#This Row],[Ingreso en]]))))</f>
        <v/>
      </c>
    </row>
    <row r="8421" spans="1:10" x14ac:dyDescent="0.3">
      <c r="A8421" s="2" t="str">
        <f>IF(Tabla1[[#This Row],[Fecha]]="",(""),(Tabla1[[#This Row],[Fecha]]))</f>
        <v/>
      </c>
      <c r="B8421" s="3" t="str">
        <f>IF(Tabla1[[#This Row],[Fecha]]="",(""),(Tabla1[[#This Row],[Tipo de Operación]]))</f>
        <v/>
      </c>
      <c r="C8421" s="19" t="str">
        <f>IF(Tabla1[[#This Row],[Fecha]]="",(""),(Tabla1[[#This Row],[Código]]))</f>
        <v/>
      </c>
      <c r="D8421" s="4" t="str">
        <f>IF(Tabla1[[#This Row],[Fecha]]="",(""),(Tabla1[[#This Row],[Rubro]]))</f>
        <v/>
      </c>
      <c r="E8421" s="4"/>
      <c r="F8421" s="4" t="str">
        <f>IF(Tabla1[[#This Row],[Fecha]]="",(""),(Tabla1[[#This Row],[Precio]]))</f>
        <v/>
      </c>
      <c r="G8421" s="4" t="str">
        <f>IF(Tabla1[[#This Row],[Fecha]]="",(""),(Tabla1[[#This Row],[Medio de Pago]]))</f>
        <v/>
      </c>
      <c r="H8421" s="4" t="str">
        <f>IF(Tabla1[[#This Row],[Fecha]]="",(""),(IF(Tabla1[[#This Row],[Ingreso en]]="",(""),(Tabla1[[#This Row],[Precio]]))))</f>
        <v/>
      </c>
      <c r="I8421" s="5" t="str">
        <f>IF(Tabla1[[#This Row],[Fecha]]="",(""),(IF(Tabla1[[#This Row],[Egreso de]]="",(""),(Tabla1[[#This Row],[Precio]]))))</f>
        <v/>
      </c>
      <c r="J8421" s="4" t="str">
        <f>IF(Tabla1[[#This Row],[Fecha]]="",(""),(IF(Tabla13[[#This Row],[Ingreso en]]="",(-Tabla13[[#This Row],[Egreso de]]),(Tabla13[[#This Row],[Ingreso en]]))))</f>
        <v/>
      </c>
    </row>
    <row r="8422" spans="1:10" x14ac:dyDescent="0.3">
      <c r="A8422" s="2" t="str">
        <f>IF(Tabla1[[#This Row],[Fecha]]="",(""),(Tabla1[[#This Row],[Fecha]]))</f>
        <v/>
      </c>
      <c r="B8422" s="3" t="str">
        <f>IF(Tabla1[[#This Row],[Fecha]]="",(""),(Tabla1[[#This Row],[Tipo de Operación]]))</f>
        <v/>
      </c>
      <c r="C8422" s="19" t="str">
        <f>IF(Tabla1[[#This Row],[Fecha]]="",(""),(Tabla1[[#This Row],[Código]]))</f>
        <v/>
      </c>
      <c r="D8422" s="4" t="str">
        <f>IF(Tabla1[[#This Row],[Fecha]]="",(""),(Tabla1[[#This Row],[Rubro]]))</f>
        <v/>
      </c>
      <c r="E8422" s="4"/>
      <c r="F8422" s="4" t="str">
        <f>IF(Tabla1[[#This Row],[Fecha]]="",(""),(Tabla1[[#This Row],[Precio]]))</f>
        <v/>
      </c>
      <c r="G8422" s="4" t="str">
        <f>IF(Tabla1[[#This Row],[Fecha]]="",(""),(Tabla1[[#This Row],[Medio de Pago]]))</f>
        <v/>
      </c>
      <c r="H8422" s="4" t="str">
        <f>IF(Tabla1[[#This Row],[Fecha]]="",(""),(IF(Tabla1[[#This Row],[Ingreso en]]="",(""),(Tabla1[[#This Row],[Precio]]))))</f>
        <v/>
      </c>
      <c r="I8422" s="5" t="str">
        <f>IF(Tabla1[[#This Row],[Fecha]]="",(""),(IF(Tabla1[[#This Row],[Egreso de]]="",(""),(Tabla1[[#This Row],[Precio]]))))</f>
        <v/>
      </c>
      <c r="J8422" s="4" t="str">
        <f>IF(Tabla1[[#This Row],[Fecha]]="",(""),(IF(Tabla13[[#This Row],[Ingreso en]]="",(-Tabla13[[#This Row],[Egreso de]]),(Tabla13[[#This Row],[Ingreso en]]))))</f>
        <v/>
      </c>
    </row>
    <row r="8423" spans="1:10" x14ac:dyDescent="0.3">
      <c r="A8423" s="2" t="str">
        <f>IF(Tabla1[[#This Row],[Fecha]]="",(""),(Tabla1[[#This Row],[Fecha]]))</f>
        <v/>
      </c>
      <c r="B8423" s="3" t="str">
        <f>IF(Tabla1[[#This Row],[Fecha]]="",(""),(Tabla1[[#This Row],[Tipo de Operación]]))</f>
        <v/>
      </c>
      <c r="C8423" s="19" t="str">
        <f>IF(Tabla1[[#This Row],[Fecha]]="",(""),(Tabla1[[#This Row],[Código]]))</f>
        <v/>
      </c>
      <c r="D8423" s="4" t="str">
        <f>IF(Tabla1[[#This Row],[Fecha]]="",(""),(Tabla1[[#This Row],[Rubro]]))</f>
        <v/>
      </c>
      <c r="E8423" s="4"/>
      <c r="F8423" s="4" t="str">
        <f>IF(Tabla1[[#This Row],[Fecha]]="",(""),(Tabla1[[#This Row],[Precio]]))</f>
        <v/>
      </c>
      <c r="G8423" s="4" t="str">
        <f>IF(Tabla1[[#This Row],[Fecha]]="",(""),(Tabla1[[#This Row],[Medio de Pago]]))</f>
        <v/>
      </c>
      <c r="H8423" s="4" t="str">
        <f>IF(Tabla1[[#This Row],[Fecha]]="",(""),(IF(Tabla1[[#This Row],[Ingreso en]]="",(""),(Tabla1[[#This Row],[Precio]]))))</f>
        <v/>
      </c>
      <c r="I8423" s="5" t="str">
        <f>IF(Tabla1[[#This Row],[Fecha]]="",(""),(IF(Tabla1[[#This Row],[Egreso de]]="",(""),(Tabla1[[#This Row],[Precio]]))))</f>
        <v/>
      </c>
      <c r="J8423" s="4" t="str">
        <f>IF(Tabla1[[#This Row],[Fecha]]="",(""),(IF(Tabla13[[#This Row],[Ingreso en]]="",(-Tabla13[[#This Row],[Egreso de]]),(Tabla13[[#This Row],[Ingreso en]]))))</f>
        <v/>
      </c>
    </row>
    <row r="8424" spans="1:10" x14ac:dyDescent="0.3">
      <c r="A8424" s="2" t="str">
        <f>IF(Tabla1[[#This Row],[Fecha]]="",(""),(Tabla1[[#This Row],[Fecha]]))</f>
        <v/>
      </c>
      <c r="B8424" s="3" t="str">
        <f>IF(Tabla1[[#This Row],[Fecha]]="",(""),(Tabla1[[#This Row],[Tipo de Operación]]))</f>
        <v/>
      </c>
      <c r="C8424" s="19" t="str">
        <f>IF(Tabla1[[#This Row],[Fecha]]="",(""),(Tabla1[[#This Row],[Código]]))</f>
        <v/>
      </c>
      <c r="D8424" s="4" t="str">
        <f>IF(Tabla1[[#This Row],[Fecha]]="",(""),(Tabla1[[#This Row],[Rubro]]))</f>
        <v/>
      </c>
      <c r="E8424" s="4"/>
      <c r="F8424" s="4" t="str">
        <f>IF(Tabla1[[#This Row],[Fecha]]="",(""),(Tabla1[[#This Row],[Precio]]))</f>
        <v/>
      </c>
      <c r="G8424" s="4" t="str">
        <f>IF(Tabla1[[#This Row],[Fecha]]="",(""),(Tabla1[[#This Row],[Medio de Pago]]))</f>
        <v/>
      </c>
      <c r="H8424" s="4" t="str">
        <f>IF(Tabla1[[#This Row],[Fecha]]="",(""),(IF(Tabla1[[#This Row],[Ingreso en]]="",(""),(Tabla1[[#This Row],[Precio]]))))</f>
        <v/>
      </c>
      <c r="I8424" s="5" t="str">
        <f>IF(Tabla1[[#This Row],[Fecha]]="",(""),(IF(Tabla1[[#This Row],[Egreso de]]="",(""),(Tabla1[[#This Row],[Precio]]))))</f>
        <v/>
      </c>
      <c r="J8424" s="4" t="str">
        <f>IF(Tabla1[[#This Row],[Fecha]]="",(""),(IF(Tabla13[[#This Row],[Ingreso en]]="",(-Tabla13[[#This Row],[Egreso de]]),(Tabla13[[#This Row],[Ingreso en]]))))</f>
        <v/>
      </c>
    </row>
    <row r="8425" spans="1:10" x14ac:dyDescent="0.3">
      <c r="A8425" s="2" t="str">
        <f>IF(Tabla1[[#This Row],[Fecha]]="",(""),(Tabla1[[#This Row],[Fecha]]))</f>
        <v/>
      </c>
      <c r="B8425" s="3" t="str">
        <f>IF(Tabla1[[#This Row],[Fecha]]="",(""),(Tabla1[[#This Row],[Tipo de Operación]]))</f>
        <v/>
      </c>
      <c r="C8425" s="19" t="str">
        <f>IF(Tabla1[[#This Row],[Fecha]]="",(""),(Tabla1[[#This Row],[Código]]))</f>
        <v/>
      </c>
      <c r="D8425" s="4" t="str">
        <f>IF(Tabla1[[#This Row],[Fecha]]="",(""),(Tabla1[[#This Row],[Rubro]]))</f>
        <v/>
      </c>
      <c r="E8425" s="4"/>
      <c r="F8425" s="4" t="str">
        <f>IF(Tabla1[[#This Row],[Fecha]]="",(""),(Tabla1[[#This Row],[Precio]]))</f>
        <v/>
      </c>
      <c r="G8425" s="4" t="str">
        <f>IF(Tabla1[[#This Row],[Fecha]]="",(""),(Tabla1[[#This Row],[Medio de Pago]]))</f>
        <v/>
      </c>
      <c r="H8425" s="4" t="str">
        <f>IF(Tabla1[[#This Row],[Fecha]]="",(""),(IF(Tabla1[[#This Row],[Ingreso en]]="",(""),(Tabla1[[#This Row],[Precio]]))))</f>
        <v/>
      </c>
      <c r="I8425" s="5" t="str">
        <f>IF(Tabla1[[#This Row],[Fecha]]="",(""),(IF(Tabla1[[#This Row],[Egreso de]]="",(""),(Tabla1[[#This Row],[Precio]]))))</f>
        <v/>
      </c>
      <c r="J8425" s="4" t="str">
        <f>IF(Tabla1[[#This Row],[Fecha]]="",(""),(IF(Tabla13[[#This Row],[Ingreso en]]="",(-Tabla13[[#This Row],[Egreso de]]),(Tabla13[[#This Row],[Ingreso en]]))))</f>
        <v/>
      </c>
    </row>
    <row r="8426" spans="1:10" x14ac:dyDescent="0.3">
      <c r="A8426" s="2" t="str">
        <f>IF(Tabla1[[#This Row],[Fecha]]="",(""),(Tabla1[[#This Row],[Fecha]]))</f>
        <v/>
      </c>
      <c r="B8426" s="3" t="str">
        <f>IF(Tabla1[[#This Row],[Fecha]]="",(""),(Tabla1[[#This Row],[Tipo de Operación]]))</f>
        <v/>
      </c>
      <c r="C8426" s="19" t="str">
        <f>IF(Tabla1[[#This Row],[Fecha]]="",(""),(Tabla1[[#This Row],[Código]]))</f>
        <v/>
      </c>
      <c r="D8426" s="4" t="str">
        <f>IF(Tabla1[[#This Row],[Fecha]]="",(""),(Tabla1[[#This Row],[Rubro]]))</f>
        <v/>
      </c>
      <c r="E8426" s="4"/>
      <c r="F8426" s="4" t="str">
        <f>IF(Tabla1[[#This Row],[Fecha]]="",(""),(Tabla1[[#This Row],[Precio]]))</f>
        <v/>
      </c>
      <c r="G8426" s="4" t="str">
        <f>IF(Tabla1[[#This Row],[Fecha]]="",(""),(Tabla1[[#This Row],[Medio de Pago]]))</f>
        <v/>
      </c>
      <c r="H8426" s="4" t="str">
        <f>IF(Tabla1[[#This Row],[Fecha]]="",(""),(IF(Tabla1[[#This Row],[Ingreso en]]="",(""),(Tabla1[[#This Row],[Precio]]))))</f>
        <v/>
      </c>
      <c r="I8426" s="5" t="str">
        <f>IF(Tabla1[[#This Row],[Fecha]]="",(""),(IF(Tabla1[[#This Row],[Egreso de]]="",(""),(Tabla1[[#This Row],[Precio]]))))</f>
        <v/>
      </c>
      <c r="J8426" s="4" t="str">
        <f>IF(Tabla1[[#This Row],[Fecha]]="",(""),(IF(Tabla13[[#This Row],[Ingreso en]]="",(-Tabla13[[#This Row],[Egreso de]]),(Tabla13[[#This Row],[Ingreso en]]))))</f>
        <v/>
      </c>
    </row>
    <row r="8427" spans="1:10" x14ac:dyDescent="0.3">
      <c r="A8427" s="2" t="str">
        <f>IF(Tabla1[[#This Row],[Fecha]]="",(""),(Tabla1[[#This Row],[Fecha]]))</f>
        <v/>
      </c>
      <c r="B8427" s="3" t="str">
        <f>IF(Tabla1[[#This Row],[Fecha]]="",(""),(Tabla1[[#This Row],[Tipo de Operación]]))</f>
        <v/>
      </c>
      <c r="C8427" s="19" t="str">
        <f>IF(Tabla1[[#This Row],[Fecha]]="",(""),(Tabla1[[#This Row],[Código]]))</f>
        <v/>
      </c>
      <c r="D8427" s="4" t="str">
        <f>IF(Tabla1[[#This Row],[Fecha]]="",(""),(Tabla1[[#This Row],[Rubro]]))</f>
        <v/>
      </c>
      <c r="E8427" s="4"/>
      <c r="F8427" s="4" t="str">
        <f>IF(Tabla1[[#This Row],[Fecha]]="",(""),(Tabla1[[#This Row],[Precio]]))</f>
        <v/>
      </c>
      <c r="G8427" s="4" t="str">
        <f>IF(Tabla1[[#This Row],[Fecha]]="",(""),(Tabla1[[#This Row],[Medio de Pago]]))</f>
        <v/>
      </c>
      <c r="H8427" s="4" t="str">
        <f>IF(Tabla1[[#This Row],[Fecha]]="",(""),(IF(Tabla1[[#This Row],[Ingreso en]]="",(""),(Tabla1[[#This Row],[Precio]]))))</f>
        <v/>
      </c>
      <c r="I8427" s="5" t="str">
        <f>IF(Tabla1[[#This Row],[Fecha]]="",(""),(IF(Tabla1[[#This Row],[Egreso de]]="",(""),(Tabla1[[#This Row],[Precio]]))))</f>
        <v/>
      </c>
      <c r="J8427" s="4" t="str">
        <f>IF(Tabla1[[#This Row],[Fecha]]="",(""),(IF(Tabla13[[#This Row],[Ingreso en]]="",(-Tabla13[[#This Row],[Egreso de]]),(Tabla13[[#This Row],[Ingreso en]]))))</f>
        <v/>
      </c>
    </row>
    <row r="8428" spans="1:10" x14ac:dyDescent="0.3">
      <c r="A8428" s="2" t="str">
        <f>IF(Tabla1[[#This Row],[Fecha]]="",(""),(Tabla1[[#This Row],[Fecha]]))</f>
        <v/>
      </c>
      <c r="B8428" s="3" t="str">
        <f>IF(Tabla1[[#This Row],[Fecha]]="",(""),(Tabla1[[#This Row],[Tipo de Operación]]))</f>
        <v/>
      </c>
      <c r="C8428" s="19" t="str">
        <f>IF(Tabla1[[#This Row],[Fecha]]="",(""),(Tabla1[[#This Row],[Código]]))</f>
        <v/>
      </c>
      <c r="D8428" s="4" t="str">
        <f>IF(Tabla1[[#This Row],[Fecha]]="",(""),(Tabla1[[#This Row],[Rubro]]))</f>
        <v/>
      </c>
      <c r="E8428" s="4"/>
      <c r="F8428" s="4" t="str">
        <f>IF(Tabla1[[#This Row],[Fecha]]="",(""),(Tabla1[[#This Row],[Precio]]))</f>
        <v/>
      </c>
      <c r="G8428" s="4" t="str">
        <f>IF(Tabla1[[#This Row],[Fecha]]="",(""),(Tabla1[[#This Row],[Medio de Pago]]))</f>
        <v/>
      </c>
      <c r="H8428" s="4" t="str">
        <f>IF(Tabla1[[#This Row],[Fecha]]="",(""),(IF(Tabla1[[#This Row],[Ingreso en]]="",(""),(Tabla1[[#This Row],[Precio]]))))</f>
        <v/>
      </c>
      <c r="I8428" s="5" t="str">
        <f>IF(Tabla1[[#This Row],[Fecha]]="",(""),(IF(Tabla1[[#This Row],[Egreso de]]="",(""),(Tabla1[[#This Row],[Precio]]))))</f>
        <v/>
      </c>
      <c r="J8428" s="4" t="str">
        <f>IF(Tabla1[[#This Row],[Fecha]]="",(""),(IF(Tabla13[[#This Row],[Ingreso en]]="",(-Tabla13[[#This Row],[Egreso de]]),(Tabla13[[#This Row],[Ingreso en]]))))</f>
        <v/>
      </c>
    </row>
    <row r="8429" spans="1:10" x14ac:dyDescent="0.3">
      <c r="A8429" s="2" t="str">
        <f>IF(Tabla1[[#This Row],[Fecha]]="",(""),(Tabla1[[#This Row],[Fecha]]))</f>
        <v/>
      </c>
      <c r="B8429" s="3" t="str">
        <f>IF(Tabla1[[#This Row],[Fecha]]="",(""),(Tabla1[[#This Row],[Tipo de Operación]]))</f>
        <v/>
      </c>
      <c r="C8429" s="19" t="str">
        <f>IF(Tabla1[[#This Row],[Fecha]]="",(""),(Tabla1[[#This Row],[Código]]))</f>
        <v/>
      </c>
      <c r="D8429" s="4" t="str">
        <f>IF(Tabla1[[#This Row],[Fecha]]="",(""),(Tabla1[[#This Row],[Rubro]]))</f>
        <v/>
      </c>
      <c r="E8429" s="4"/>
      <c r="F8429" s="4" t="str">
        <f>IF(Tabla1[[#This Row],[Fecha]]="",(""),(Tabla1[[#This Row],[Precio]]))</f>
        <v/>
      </c>
      <c r="G8429" s="4" t="str">
        <f>IF(Tabla1[[#This Row],[Fecha]]="",(""),(Tabla1[[#This Row],[Medio de Pago]]))</f>
        <v/>
      </c>
      <c r="H8429" s="4" t="str">
        <f>IF(Tabla1[[#This Row],[Fecha]]="",(""),(IF(Tabla1[[#This Row],[Ingreso en]]="",(""),(Tabla1[[#This Row],[Precio]]))))</f>
        <v/>
      </c>
      <c r="I8429" s="5" t="str">
        <f>IF(Tabla1[[#This Row],[Fecha]]="",(""),(IF(Tabla1[[#This Row],[Egreso de]]="",(""),(Tabla1[[#This Row],[Precio]]))))</f>
        <v/>
      </c>
      <c r="J8429" s="4" t="str">
        <f>IF(Tabla1[[#This Row],[Fecha]]="",(""),(IF(Tabla13[[#This Row],[Ingreso en]]="",(-Tabla13[[#This Row],[Egreso de]]),(Tabla13[[#This Row],[Ingreso en]]))))</f>
        <v/>
      </c>
    </row>
    <row r="8430" spans="1:10" x14ac:dyDescent="0.3">
      <c r="A8430" s="2" t="str">
        <f>IF(Tabla1[[#This Row],[Fecha]]="",(""),(Tabla1[[#This Row],[Fecha]]))</f>
        <v/>
      </c>
      <c r="B8430" s="3" t="str">
        <f>IF(Tabla1[[#This Row],[Fecha]]="",(""),(Tabla1[[#This Row],[Tipo de Operación]]))</f>
        <v/>
      </c>
      <c r="C8430" s="19" t="str">
        <f>IF(Tabla1[[#This Row],[Fecha]]="",(""),(Tabla1[[#This Row],[Código]]))</f>
        <v/>
      </c>
      <c r="D8430" s="4" t="str">
        <f>IF(Tabla1[[#This Row],[Fecha]]="",(""),(Tabla1[[#This Row],[Rubro]]))</f>
        <v/>
      </c>
      <c r="E8430" s="4"/>
      <c r="F8430" s="4" t="str">
        <f>IF(Tabla1[[#This Row],[Fecha]]="",(""),(Tabla1[[#This Row],[Precio]]))</f>
        <v/>
      </c>
      <c r="G8430" s="4" t="str">
        <f>IF(Tabla1[[#This Row],[Fecha]]="",(""),(Tabla1[[#This Row],[Medio de Pago]]))</f>
        <v/>
      </c>
      <c r="H8430" s="4" t="str">
        <f>IF(Tabla1[[#This Row],[Fecha]]="",(""),(IF(Tabla1[[#This Row],[Ingreso en]]="",(""),(Tabla1[[#This Row],[Precio]]))))</f>
        <v/>
      </c>
      <c r="I8430" s="5" t="str">
        <f>IF(Tabla1[[#This Row],[Fecha]]="",(""),(IF(Tabla1[[#This Row],[Egreso de]]="",(""),(Tabla1[[#This Row],[Precio]]))))</f>
        <v/>
      </c>
      <c r="J8430" s="4" t="str">
        <f>IF(Tabla1[[#This Row],[Fecha]]="",(""),(IF(Tabla13[[#This Row],[Ingreso en]]="",(-Tabla13[[#This Row],[Egreso de]]),(Tabla13[[#This Row],[Ingreso en]]))))</f>
        <v/>
      </c>
    </row>
    <row r="8431" spans="1:10" x14ac:dyDescent="0.3">
      <c r="A8431" s="2" t="str">
        <f>IF(Tabla1[[#This Row],[Fecha]]="",(""),(Tabla1[[#This Row],[Fecha]]))</f>
        <v/>
      </c>
      <c r="B8431" s="3" t="str">
        <f>IF(Tabla1[[#This Row],[Fecha]]="",(""),(Tabla1[[#This Row],[Tipo de Operación]]))</f>
        <v/>
      </c>
      <c r="C8431" s="19" t="str">
        <f>IF(Tabla1[[#This Row],[Fecha]]="",(""),(Tabla1[[#This Row],[Código]]))</f>
        <v/>
      </c>
      <c r="D8431" s="4" t="str">
        <f>IF(Tabla1[[#This Row],[Fecha]]="",(""),(Tabla1[[#This Row],[Rubro]]))</f>
        <v/>
      </c>
      <c r="E8431" s="4"/>
      <c r="F8431" s="4" t="str">
        <f>IF(Tabla1[[#This Row],[Fecha]]="",(""),(Tabla1[[#This Row],[Precio]]))</f>
        <v/>
      </c>
      <c r="G8431" s="4" t="str">
        <f>IF(Tabla1[[#This Row],[Fecha]]="",(""),(Tabla1[[#This Row],[Medio de Pago]]))</f>
        <v/>
      </c>
      <c r="H8431" s="4" t="str">
        <f>IF(Tabla1[[#This Row],[Fecha]]="",(""),(IF(Tabla1[[#This Row],[Ingreso en]]="",(""),(Tabla1[[#This Row],[Precio]]))))</f>
        <v/>
      </c>
      <c r="I8431" s="5" t="str">
        <f>IF(Tabla1[[#This Row],[Fecha]]="",(""),(IF(Tabla1[[#This Row],[Egreso de]]="",(""),(Tabla1[[#This Row],[Precio]]))))</f>
        <v/>
      </c>
      <c r="J8431" s="4" t="str">
        <f>IF(Tabla1[[#This Row],[Fecha]]="",(""),(IF(Tabla13[[#This Row],[Ingreso en]]="",(-Tabla13[[#This Row],[Egreso de]]),(Tabla13[[#This Row],[Ingreso en]]))))</f>
        <v/>
      </c>
    </row>
    <row r="8432" spans="1:10" x14ac:dyDescent="0.3">
      <c r="A8432" s="2" t="str">
        <f>IF(Tabla1[[#This Row],[Fecha]]="",(""),(Tabla1[[#This Row],[Fecha]]))</f>
        <v/>
      </c>
      <c r="B8432" s="3" t="str">
        <f>IF(Tabla1[[#This Row],[Fecha]]="",(""),(Tabla1[[#This Row],[Tipo de Operación]]))</f>
        <v/>
      </c>
      <c r="C8432" s="19" t="str">
        <f>IF(Tabla1[[#This Row],[Fecha]]="",(""),(Tabla1[[#This Row],[Código]]))</f>
        <v/>
      </c>
      <c r="D8432" s="4" t="str">
        <f>IF(Tabla1[[#This Row],[Fecha]]="",(""),(Tabla1[[#This Row],[Rubro]]))</f>
        <v/>
      </c>
      <c r="E8432" s="4"/>
      <c r="F8432" s="4" t="str">
        <f>IF(Tabla1[[#This Row],[Fecha]]="",(""),(Tabla1[[#This Row],[Precio]]))</f>
        <v/>
      </c>
      <c r="G8432" s="4" t="str">
        <f>IF(Tabla1[[#This Row],[Fecha]]="",(""),(Tabla1[[#This Row],[Medio de Pago]]))</f>
        <v/>
      </c>
      <c r="H8432" s="4" t="str">
        <f>IF(Tabla1[[#This Row],[Fecha]]="",(""),(IF(Tabla1[[#This Row],[Ingreso en]]="",(""),(Tabla1[[#This Row],[Precio]]))))</f>
        <v/>
      </c>
      <c r="I8432" s="5" t="str">
        <f>IF(Tabla1[[#This Row],[Fecha]]="",(""),(IF(Tabla1[[#This Row],[Egreso de]]="",(""),(Tabla1[[#This Row],[Precio]]))))</f>
        <v/>
      </c>
      <c r="J8432" s="4" t="str">
        <f>IF(Tabla1[[#This Row],[Fecha]]="",(""),(IF(Tabla13[[#This Row],[Ingreso en]]="",(-Tabla13[[#This Row],[Egreso de]]),(Tabla13[[#This Row],[Ingreso en]]))))</f>
        <v/>
      </c>
    </row>
    <row r="8433" spans="1:10" x14ac:dyDescent="0.3">
      <c r="A8433" s="2" t="str">
        <f>IF(Tabla1[[#This Row],[Fecha]]="",(""),(Tabla1[[#This Row],[Fecha]]))</f>
        <v/>
      </c>
      <c r="B8433" s="3" t="str">
        <f>IF(Tabla1[[#This Row],[Fecha]]="",(""),(Tabla1[[#This Row],[Tipo de Operación]]))</f>
        <v/>
      </c>
      <c r="C8433" s="19" t="str">
        <f>IF(Tabla1[[#This Row],[Fecha]]="",(""),(Tabla1[[#This Row],[Código]]))</f>
        <v/>
      </c>
      <c r="D8433" s="4" t="str">
        <f>IF(Tabla1[[#This Row],[Fecha]]="",(""),(Tabla1[[#This Row],[Rubro]]))</f>
        <v/>
      </c>
      <c r="E8433" s="4"/>
      <c r="F8433" s="4" t="str">
        <f>IF(Tabla1[[#This Row],[Fecha]]="",(""),(Tabla1[[#This Row],[Precio]]))</f>
        <v/>
      </c>
      <c r="G8433" s="4" t="str">
        <f>IF(Tabla1[[#This Row],[Fecha]]="",(""),(Tabla1[[#This Row],[Medio de Pago]]))</f>
        <v/>
      </c>
      <c r="H8433" s="4" t="str">
        <f>IF(Tabla1[[#This Row],[Fecha]]="",(""),(IF(Tabla1[[#This Row],[Ingreso en]]="",(""),(Tabla1[[#This Row],[Precio]]))))</f>
        <v/>
      </c>
      <c r="I8433" s="5" t="str">
        <f>IF(Tabla1[[#This Row],[Fecha]]="",(""),(IF(Tabla1[[#This Row],[Egreso de]]="",(""),(Tabla1[[#This Row],[Precio]]))))</f>
        <v/>
      </c>
      <c r="J8433" s="4" t="str">
        <f>IF(Tabla1[[#This Row],[Fecha]]="",(""),(IF(Tabla13[[#This Row],[Ingreso en]]="",(-Tabla13[[#This Row],[Egreso de]]),(Tabla13[[#This Row],[Ingreso en]]))))</f>
        <v/>
      </c>
    </row>
    <row r="8434" spans="1:10" x14ac:dyDescent="0.3">
      <c r="A8434" s="2" t="str">
        <f>IF(Tabla1[[#This Row],[Fecha]]="",(""),(Tabla1[[#This Row],[Fecha]]))</f>
        <v/>
      </c>
      <c r="B8434" s="3" t="str">
        <f>IF(Tabla1[[#This Row],[Fecha]]="",(""),(Tabla1[[#This Row],[Tipo de Operación]]))</f>
        <v/>
      </c>
      <c r="C8434" s="19" t="str">
        <f>IF(Tabla1[[#This Row],[Fecha]]="",(""),(Tabla1[[#This Row],[Código]]))</f>
        <v/>
      </c>
      <c r="D8434" s="4" t="str">
        <f>IF(Tabla1[[#This Row],[Fecha]]="",(""),(Tabla1[[#This Row],[Rubro]]))</f>
        <v/>
      </c>
      <c r="E8434" s="4"/>
      <c r="F8434" s="4" t="str">
        <f>IF(Tabla1[[#This Row],[Fecha]]="",(""),(Tabla1[[#This Row],[Precio]]))</f>
        <v/>
      </c>
      <c r="G8434" s="4" t="str">
        <f>IF(Tabla1[[#This Row],[Fecha]]="",(""),(Tabla1[[#This Row],[Medio de Pago]]))</f>
        <v/>
      </c>
      <c r="H8434" s="4" t="str">
        <f>IF(Tabla1[[#This Row],[Fecha]]="",(""),(IF(Tabla1[[#This Row],[Ingreso en]]="",(""),(Tabla1[[#This Row],[Precio]]))))</f>
        <v/>
      </c>
      <c r="I8434" s="5" t="str">
        <f>IF(Tabla1[[#This Row],[Fecha]]="",(""),(IF(Tabla1[[#This Row],[Egreso de]]="",(""),(Tabla1[[#This Row],[Precio]]))))</f>
        <v/>
      </c>
      <c r="J8434" s="4" t="str">
        <f>IF(Tabla1[[#This Row],[Fecha]]="",(""),(IF(Tabla13[[#This Row],[Ingreso en]]="",(-Tabla13[[#This Row],[Egreso de]]),(Tabla13[[#This Row],[Ingreso en]]))))</f>
        <v/>
      </c>
    </row>
    <row r="8435" spans="1:10" x14ac:dyDescent="0.3">
      <c r="A8435" s="2" t="str">
        <f>IF(Tabla1[[#This Row],[Fecha]]="",(""),(Tabla1[[#This Row],[Fecha]]))</f>
        <v/>
      </c>
      <c r="B8435" s="3" t="str">
        <f>IF(Tabla1[[#This Row],[Fecha]]="",(""),(Tabla1[[#This Row],[Tipo de Operación]]))</f>
        <v/>
      </c>
      <c r="C8435" s="19" t="str">
        <f>IF(Tabla1[[#This Row],[Fecha]]="",(""),(Tabla1[[#This Row],[Código]]))</f>
        <v/>
      </c>
      <c r="D8435" s="4" t="str">
        <f>IF(Tabla1[[#This Row],[Fecha]]="",(""),(Tabla1[[#This Row],[Rubro]]))</f>
        <v/>
      </c>
      <c r="E8435" s="4"/>
      <c r="F8435" s="4" t="str">
        <f>IF(Tabla1[[#This Row],[Fecha]]="",(""),(Tabla1[[#This Row],[Precio]]))</f>
        <v/>
      </c>
      <c r="G8435" s="4" t="str">
        <f>IF(Tabla1[[#This Row],[Fecha]]="",(""),(Tabla1[[#This Row],[Medio de Pago]]))</f>
        <v/>
      </c>
      <c r="H8435" s="4" t="str">
        <f>IF(Tabla1[[#This Row],[Fecha]]="",(""),(IF(Tabla1[[#This Row],[Ingreso en]]="",(""),(Tabla1[[#This Row],[Precio]]))))</f>
        <v/>
      </c>
      <c r="I8435" s="5" t="str">
        <f>IF(Tabla1[[#This Row],[Fecha]]="",(""),(IF(Tabla1[[#This Row],[Egreso de]]="",(""),(Tabla1[[#This Row],[Precio]]))))</f>
        <v/>
      </c>
      <c r="J8435" s="4" t="str">
        <f>IF(Tabla1[[#This Row],[Fecha]]="",(""),(IF(Tabla13[[#This Row],[Ingreso en]]="",(-Tabla13[[#This Row],[Egreso de]]),(Tabla13[[#This Row],[Ingreso en]]))))</f>
        <v/>
      </c>
    </row>
    <row r="8436" spans="1:10" x14ac:dyDescent="0.3">
      <c r="A8436" s="2" t="str">
        <f>IF(Tabla1[[#This Row],[Fecha]]="",(""),(Tabla1[[#This Row],[Fecha]]))</f>
        <v/>
      </c>
      <c r="B8436" s="3" t="str">
        <f>IF(Tabla1[[#This Row],[Fecha]]="",(""),(Tabla1[[#This Row],[Tipo de Operación]]))</f>
        <v/>
      </c>
      <c r="C8436" s="19" t="str">
        <f>IF(Tabla1[[#This Row],[Fecha]]="",(""),(Tabla1[[#This Row],[Código]]))</f>
        <v/>
      </c>
      <c r="D8436" s="4" t="str">
        <f>IF(Tabla1[[#This Row],[Fecha]]="",(""),(Tabla1[[#This Row],[Rubro]]))</f>
        <v/>
      </c>
      <c r="E8436" s="4"/>
      <c r="F8436" s="4" t="str">
        <f>IF(Tabla1[[#This Row],[Fecha]]="",(""),(Tabla1[[#This Row],[Precio]]))</f>
        <v/>
      </c>
      <c r="G8436" s="4" t="str">
        <f>IF(Tabla1[[#This Row],[Fecha]]="",(""),(Tabla1[[#This Row],[Medio de Pago]]))</f>
        <v/>
      </c>
      <c r="H8436" s="4" t="str">
        <f>IF(Tabla1[[#This Row],[Fecha]]="",(""),(IF(Tabla1[[#This Row],[Ingreso en]]="",(""),(Tabla1[[#This Row],[Precio]]))))</f>
        <v/>
      </c>
      <c r="I8436" s="5" t="str">
        <f>IF(Tabla1[[#This Row],[Fecha]]="",(""),(IF(Tabla1[[#This Row],[Egreso de]]="",(""),(Tabla1[[#This Row],[Precio]]))))</f>
        <v/>
      </c>
      <c r="J8436" s="4" t="str">
        <f>IF(Tabla1[[#This Row],[Fecha]]="",(""),(IF(Tabla13[[#This Row],[Ingreso en]]="",(-Tabla13[[#This Row],[Egreso de]]),(Tabla13[[#This Row],[Ingreso en]]))))</f>
        <v/>
      </c>
    </row>
    <row r="8437" spans="1:10" x14ac:dyDescent="0.3">
      <c r="A8437" s="2" t="str">
        <f>IF(Tabla1[[#This Row],[Fecha]]="",(""),(Tabla1[[#This Row],[Fecha]]))</f>
        <v/>
      </c>
      <c r="B8437" s="3" t="str">
        <f>IF(Tabla1[[#This Row],[Fecha]]="",(""),(Tabla1[[#This Row],[Tipo de Operación]]))</f>
        <v/>
      </c>
      <c r="C8437" s="19" t="str">
        <f>IF(Tabla1[[#This Row],[Fecha]]="",(""),(Tabla1[[#This Row],[Código]]))</f>
        <v/>
      </c>
      <c r="D8437" s="4" t="str">
        <f>IF(Tabla1[[#This Row],[Fecha]]="",(""),(Tabla1[[#This Row],[Rubro]]))</f>
        <v/>
      </c>
      <c r="E8437" s="4"/>
      <c r="F8437" s="4" t="str">
        <f>IF(Tabla1[[#This Row],[Fecha]]="",(""),(Tabla1[[#This Row],[Precio]]))</f>
        <v/>
      </c>
      <c r="G8437" s="4" t="str">
        <f>IF(Tabla1[[#This Row],[Fecha]]="",(""),(Tabla1[[#This Row],[Medio de Pago]]))</f>
        <v/>
      </c>
      <c r="H8437" s="4" t="str">
        <f>IF(Tabla1[[#This Row],[Fecha]]="",(""),(IF(Tabla1[[#This Row],[Ingreso en]]="",(""),(Tabla1[[#This Row],[Precio]]))))</f>
        <v/>
      </c>
      <c r="I8437" s="5" t="str">
        <f>IF(Tabla1[[#This Row],[Fecha]]="",(""),(IF(Tabla1[[#This Row],[Egreso de]]="",(""),(Tabla1[[#This Row],[Precio]]))))</f>
        <v/>
      </c>
      <c r="J8437" s="4" t="str">
        <f>IF(Tabla1[[#This Row],[Fecha]]="",(""),(IF(Tabla13[[#This Row],[Ingreso en]]="",(-Tabla13[[#This Row],[Egreso de]]),(Tabla13[[#This Row],[Ingreso en]]))))</f>
        <v/>
      </c>
    </row>
    <row r="8438" spans="1:10" x14ac:dyDescent="0.3">
      <c r="A8438" s="2" t="str">
        <f>IF(Tabla1[[#This Row],[Fecha]]="",(""),(Tabla1[[#This Row],[Fecha]]))</f>
        <v/>
      </c>
      <c r="B8438" s="3" t="str">
        <f>IF(Tabla1[[#This Row],[Fecha]]="",(""),(Tabla1[[#This Row],[Tipo de Operación]]))</f>
        <v/>
      </c>
      <c r="C8438" s="19" t="str">
        <f>IF(Tabla1[[#This Row],[Fecha]]="",(""),(Tabla1[[#This Row],[Código]]))</f>
        <v/>
      </c>
      <c r="D8438" s="4" t="str">
        <f>IF(Tabla1[[#This Row],[Fecha]]="",(""),(Tabla1[[#This Row],[Rubro]]))</f>
        <v/>
      </c>
      <c r="E8438" s="4"/>
      <c r="F8438" s="4" t="str">
        <f>IF(Tabla1[[#This Row],[Fecha]]="",(""),(Tabla1[[#This Row],[Precio]]))</f>
        <v/>
      </c>
      <c r="G8438" s="4" t="str">
        <f>IF(Tabla1[[#This Row],[Fecha]]="",(""),(Tabla1[[#This Row],[Medio de Pago]]))</f>
        <v/>
      </c>
      <c r="H8438" s="4" t="str">
        <f>IF(Tabla1[[#This Row],[Fecha]]="",(""),(IF(Tabla1[[#This Row],[Ingreso en]]="",(""),(Tabla1[[#This Row],[Precio]]))))</f>
        <v/>
      </c>
      <c r="I8438" s="5" t="str">
        <f>IF(Tabla1[[#This Row],[Fecha]]="",(""),(IF(Tabla1[[#This Row],[Egreso de]]="",(""),(Tabla1[[#This Row],[Precio]]))))</f>
        <v/>
      </c>
      <c r="J8438" s="4" t="str">
        <f>IF(Tabla1[[#This Row],[Fecha]]="",(""),(IF(Tabla13[[#This Row],[Ingreso en]]="",(-Tabla13[[#This Row],[Egreso de]]),(Tabla13[[#This Row],[Ingreso en]]))))</f>
        <v/>
      </c>
    </row>
    <row r="8439" spans="1:10" x14ac:dyDescent="0.3">
      <c r="A8439" s="2" t="str">
        <f>IF(Tabla1[[#This Row],[Fecha]]="",(""),(Tabla1[[#This Row],[Fecha]]))</f>
        <v/>
      </c>
      <c r="B8439" s="3" t="str">
        <f>IF(Tabla1[[#This Row],[Fecha]]="",(""),(Tabla1[[#This Row],[Tipo de Operación]]))</f>
        <v/>
      </c>
      <c r="C8439" s="19" t="str">
        <f>IF(Tabla1[[#This Row],[Fecha]]="",(""),(Tabla1[[#This Row],[Código]]))</f>
        <v/>
      </c>
      <c r="D8439" s="4" t="str">
        <f>IF(Tabla1[[#This Row],[Fecha]]="",(""),(Tabla1[[#This Row],[Rubro]]))</f>
        <v/>
      </c>
      <c r="E8439" s="4"/>
      <c r="F8439" s="4" t="str">
        <f>IF(Tabla1[[#This Row],[Fecha]]="",(""),(Tabla1[[#This Row],[Precio]]))</f>
        <v/>
      </c>
      <c r="G8439" s="4" t="str">
        <f>IF(Tabla1[[#This Row],[Fecha]]="",(""),(Tabla1[[#This Row],[Medio de Pago]]))</f>
        <v/>
      </c>
      <c r="H8439" s="4" t="str">
        <f>IF(Tabla1[[#This Row],[Fecha]]="",(""),(IF(Tabla1[[#This Row],[Ingreso en]]="",(""),(Tabla1[[#This Row],[Precio]]))))</f>
        <v/>
      </c>
      <c r="I8439" s="5" t="str">
        <f>IF(Tabla1[[#This Row],[Fecha]]="",(""),(IF(Tabla1[[#This Row],[Egreso de]]="",(""),(Tabla1[[#This Row],[Precio]]))))</f>
        <v/>
      </c>
      <c r="J8439" s="4" t="str">
        <f>IF(Tabla1[[#This Row],[Fecha]]="",(""),(IF(Tabla13[[#This Row],[Ingreso en]]="",(-Tabla13[[#This Row],[Egreso de]]),(Tabla13[[#This Row],[Ingreso en]]))))</f>
        <v/>
      </c>
    </row>
    <row r="8440" spans="1:10" x14ac:dyDescent="0.3">
      <c r="A8440" s="2" t="str">
        <f>IF(Tabla1[[#This Row],[Fecha]]="",(""),(Tabla1[[#This Row],[Fecha]]))</f>
        <v/>
      </c>
      <c r="B8440" s="3" t="str">
        <f>IF(Tabla1[[#This Row],[Fecha]]="",(""),(Tabla1[[#This Row],[Tipo de Operación]]))</f>
        <v/>
      </c>
      <c r="C8440" s="19" t="str">
        <f>IF(Tabla1[[#This Row],[Fecha]]="",(""),(Tabla1[[#This Row],[Código]]))</f>
        <v/>
      </c>
      <c r="D8440" s="4" t="str">
        <f>IF(Tabla1[[#This Row],[Fecha]]="",(""),(Tabla1[[#This Row],[Rubro]]))</f>
        <v/>
      </c>
      <c r="E8440" s="4"/>
      <c r="F8440" s="4" t="str">
        <f>IF(Tabla1[[#This Row],[Fecha]]="",(""),(Tabla1[[#This Row],[Precio]]))</f>
        <v/>
      </c>
      <c r="G8440" s="4" t="str">
        <f>IF(Tabla1[[#This Row],[Fecha]]="",(""),(Tabla1[[#This Row],[Medio de Pago]]))</f>
        <v/>
      </c>
      <c r="H8440" s="4" t="str">
        <f>IF(Tabla1[[#This Row],[Fecha]]="",(""),(IF(Tabla1[[#This Row],[Ingreso en]]="",(""),(Tabla1[[#This Row],[Precio]]))))</f>
        <v/>
      </c>
      <c r="I8440" s="5" t="str">
        <f>IF(Tabla1[[#This Row],[Fecha]]="",(""),(IF(Tabla1[[#This Row],[Egreso de]]="",(""),(Tabla1[[#This Row],[Precio]]))))</f>
        <v/>
      </c>
      <c r="J8440" s="4" t="str">
        <f>IF(Tabla1[[#This Row],[Fecha]]="",(""),(IF(Tabla13[[#This Row],[Ingreso en]]="",(-Tabla13[[#This Row],[Egreso de]]),(Tabla13[[#This Row],[Ingreso en]]))))</f>
        <v/>
      </c>
    </row>
    <row r="8441" spans="1:10" x14ac:dyDescent="0.3">
      <c r="A8441" s="2" t="str">
        <f>IF(Tabla1[[#This Row],[Fecha]]="",(""),(Tabla1[[#This Row],[Fecha]]))</f>
        <v/>
      </c>
      <c r="B8441" s="3" t="str">
        <f>IF(Tabla1[[#This Row],[Fecha]]="",(""),(Tabla1[[#This Row],[Tipo de Operación]]))</f>
        <v/>
      </c>
      <c r="C8441" s="19" t="str">
        <f>IF(Tabla1[[#This Row],[Fecha]]="",(""),(Tabla1[[#This Row],[Código]]))</f>
        <v/>
      </c>
      <c r="D8441" s="4" t="str">
        <f>IF(Tabla1[[#This Row],[Fecha]]="",(""),(Tabla1[[#This Row],[Rubro]]))</f>
        <v/>
      </c>
      <c r="E8441" s="4"/>
      <c r="F8441" s="4" t="str">
        <f>IF(Tabla1[[#This Row],[Fecha]]="",(""),(Tabla1[[#This Row],[Precio]]))</f>
        <v/>
      </c>
      <c r="G8441" s="4" t="str">
        <f>IF(Tabla1[[#This Row],[Fecha]]="",(""),(Tabla1[[#This Row],[Medio de Pago]]))</f>
        <v/>
      </c>
      <c r="H8441" s="4" t="str">
        <f>IF(Tabla1[[#This Row],[Fecha]]="",(""),(IF(Tabla1[[#This Row],[Ingreso en]]="",(""),(Tabla1[[#This Row],[Precio]]))))</f>
        <v/>
      </c>
      <c r="I8441" s="5" t="str">
        <f>IF(Tabla1[[#This Row],[Fecha]]="",(""),(IF(Tabla1[[#This Row],[Egreso de]]="",(""),(Tabla1[[#This Row],[Precio]]))))</f>
        <v/>
      </c>
      <c r="J8441" s="4" t="str">
        <f>IF(Tabla1[[#This Row],[Fecha]]="",(""),(IF(Tabla13[[#This Row],[Ingreso en]]="",(-Tabla13[[#This Row],[Egreso de]]),(Tabla13[[#This Row],[Ingreso en]]))))</f>
        <v/>
      </c>
    </row>
    <row r="8442" spans="1:10" x14ac:dyDescent="0.3">
      <c r="A8442" s="2" t="str">
        <f>IF(Tabla1[[#This Row],[Fecha]]="",(""),(Tabla1[[#This Row],[Fecha]]))</f>
        <v/>
      </c>
      <c r="B8442" s="3" t="str">
        <f>IF(Tabla1[[#This Row],[Fecha]]="",(""),(Tabla1[[#This Row],[Tipo de Operación]]))</f>
        <v/>
      </c>
      <c r="C8442" s="19" t="str">
        <f>IF(Tabla1[[#This Row],[Fecha]]="",(""),(Tabla1[[#This Row],[Código]]))</f>
        <v/>
      </c>
      <c r="D8442" s="4" t="str">
        <f>IF(Tabla1[[#This Row],[Fecha]]="",(""),(Tabla1[[#This Row],[Rubro]]))</f>
        <v/>
      </c>
      <c r="E8442" s="4"/>
      <c r="F8442" s="4" t="str">
        <f>IF(Tabla1[[#This Row],[Fecha]]="",(""),(Tabla1[[#This Row],[Precio]]))</f>
        <v/>
      </c>
      <c r="G8442" s="4" t="str">
        <f>IF(Tabla1[[#This Row],[Fecha]]="",(""),(Tabla1[[#This Row],[Medio de Pago]]))</f>
        <v/>
      </c>
      <c r="H8442" s="4" t="str">
        <f>IF(Tabla1[[#This Row],[Fecha]]="",(""),(IF(Tabla1[[#This Row],[Ingreso en]]="",(""),(Tabla1[[#This Row],[Precio]]))))</f>
        <v/>
      </c>
      <c r="I8442" s="5" t="str">
        <f>IF(Tabla1[[#This Row],[Fecha]]="",(""),(IF(Tabla1[[#This Row],[Egreso de]]="",(""),(Tabla1[[#This Row],[Precio]]))))</f>
        <v/>
      </c>
      <c r="J8442" s="4" t="str">
        <f>IF(Tabla1[[#This Row],[Fecha]]="",(""),(IF(Tabla13[[#This Row],[Ingreso en]]="",(-Tabla13[[#This Row],[Egreso de]]),(Tabla13[[#This Row],[Ingreso en]]))))</f>
        <v/>
      </c>
    </row>
    <row r="8443" spans="1:10" x14ac:dyDescent="0.3">
      <c r="A8443" s="2" t="str">
        <f>IF(Tabla1[[#This Row],[Fecha]]="",(""),(Tabla1[[#This Row],[Fecha]]))</f>
        <v/>
      </c>
      <c r="B8443" s="3" t="str">
        <f>IF(Tabla1[[#This Row],[Fecha]]="",(""),(Tabla1[[#This Row],[Tipo de Operación]]))</f>
        <v/>
      </c>
      <c r="C8443" s="19" t="str">
        <f>IF(Tabla1[[#This Row],[Fecha]]="",(""),(Tabla1[[#This Row],[Código]]))</f>
        <v/>
      </c>
      <c r="D8443" s="4" t="str">
        <f>IF(Tabla1[[#This Row],[Fecha]]="",(""),(Tabla1[[#This Row],[Rubro]]))</f>
        <v/>
      </c>
      <c r="E8443" s="4"/>
      <c r="F8443" s="4" t="str">
        <f>IF(Tabla1[[#This Row],[Fecha]]="",(""),(Tabla1[[#This Row],[Precio]]))</f>
        <v/>
      </c>
      <c r="G8443" s="4" t="str">
        <f>IF(Tabla1[[#This Row],[Fecha]]="",(""),(Tabla1[[#This Row],[Medio de Pago]]))</f>
        <v/>
      </c>
      <c r="H8443" s="4" t="str">
        <f>IF(Tabla1[[#This Row],[Fecha]]="",(""),(IF(Tabla1[[#This Row],[Ingreso en]]="",(""),(Tabla1[[#This Row],[Precio]]))))</f>
        <v/>
      </c>
      <c r="I8443" s="5" t="str">
        <f>IF(Tabla1[[#This Row],[Fecha]]="",(""),(IF(Tabla1[[#This Row],[Egreso de]]="",(""),(Tabla1[[#This Row],[Precio]]))))</f>
        <v/>
      </c>
      <c r="J8443" s="4" t="str">
        <f>IF(Tabla1[[#This Row],[Fecha]]="",(""),(IF(Tabla13[[#This Row],[Ingreso en]]="",(-Tabla13[[#This Row],[Egreso de]]),(Tabla13[[#This Row],[Ingreso en]]))))</f>
        <v/>
      </c>
    </row>
    <row r="8444" spans="1:10" x14ac:dyDescent="0.3">
      <c r="A8444" s="2" t="str">
        <f>IF(Tabla1[[#This Row],[Fecha]]="",(""),(Tabla1[[#This Row],[Fecha]]))</f>
        <v/>
      </c>
      <c r="B8444" s="3" t="str">
        <f>IF(Tabla1[[#This Row],[Fecha]]="",(""),(Tabla1[[#This Row],[Tipo de Operación]]))</f>
        <v/>
      </c>
      <c r="C8444" s="19" t="str">
        <f>IF(Tabla1[[#This Row],[Fecha]]="",(""),(Tabla1[[#This Row],[Código]]))</f>
        <v/>
      </c>
      <c r="D8444" s="4" t="str">
        <f>IF(Tabla1[[#This Row],[Fecha]]="",(""),(Tabla1[[#This Row],[Rubro]]))</f>
        <v/>
      </c>
      <c r="E8444" s="4"/>
      <c r="F8444" s="4" t="str">
        <f>IF(Tabla1[[#This Row],[Fecha]]="",(""),(Tabla1[[#This Row],[Precio]]))</f>
        <v/>
      </c>
      <c r="G8444" s="4" t="str">
        <f>IF(Tabla1[[#This Row],[Fecha]]="",(""),(Tabla1[[#This Row],[Medio de Pago]]))</f>
        <v/>
      </c>
      <c r="H8444" s="4" t="str">
        <f>IF(Tabla1[[#This Row],[Fecha]]="",(""),(IF(Tabla1[[#This Row],[Ingreso en]]="",(""),(Tabla1[[#This Row],[Precio]]))))</f>
        <v/>
      </c>
      <c r="I8444" s="5" t="str">
        <f>IF(Tabla1[[#This Row],[Fecha]]="",(""),(IF(Tabla1[[#This Row],[Egreso de]]="",(""),(Tabla1[[#This Row],[Precio]]))))</f>
        <v/>
      </c>
      <c r="J8444" s="4" t="str">
        <f>IF(Tabla1[[#This Row],[Fecha]]="",(""),(IF(Tabla13[[#This Row],[Ingreso en]]="",(-Tabla13[[#This Row],[Egreso de]]),(Tabla13[[#This Row],[Ingreso en]]))))</f>
        <v/>
      </c>
    </row>
    <row r="8445" spans="1:10" x14ac:dyDescent="0.3">
      <c r="A8445" s="2" t="str">
        <f>IF(Tabla1[[#This Row],[Fecha]]="",(""),(Tabla1[[#This Row],[Fecha]]))</f>
        <v/>
      </c>
      <c r="B8445" s="3" t="str">
        <f>IF(Tabla1[[#This Row],[Fecha]]="",(""),(Tabla1[[#This Row],[Tipo de Operación]]))</f>
        <v/>
      </c>
      <c r="C8445" s="19" t="str">
        <f>IF(Tabla1[[#This Row],[Fecha]]="",(""),(Tabla1[[#This Row],[Código]]))</f>
        <v/>
      </c>
      <c r="D8445" s="4" t="str">
        <f>IF(Tabla1[[#This Row],[Fecha]]="",(""),(Tabla1[[#This Row],[Rubro]]))</f>
        <v/>
      </c>
      <c r="E8445" s="4"/>
      <c r="F8445" s="4" t="str">
        <f>IF(Tabla1[[#This Row],[Fecha]]="",(""),(Tabla1[[#This Row],[Precio]]))</f>
        <v/>
      </c>
      <c r="G8445" s="4" t="str">
        <f>IF(Tabla1[[#This Row],[Fecha]]="",(""),(Tabla1[[#This Row],[Medio de Pago]]))</f>
        <v/>
      </c>
      <c r="H8445" s="4" t="str">
        <f>IF(Tabla1[[#This Row],[Fecha]]="",(""),(IF(Tabla1[[#This Row],[Ingreso en]]="",(""),(Tabla1[[#This Row],[Precio]]))))</f>
        <v/>
      </c>
      <c r="I8445" s="5" t="str">
        <f>IF(Tabla1[[#This Row],[Fecha]]="",(""),(IF(Tabla1[[#This Row],[Egreso de]]="",(""),(Tabla1[[#This Row],[Precio]]))))</f>
        <v/>
      </c>
      <c r="J8445" s="4" t="str">
        <f>IF(Tabla1[[#This Row],[Fecha]]="",(""),(IF(Tabla13[[#This Row],[Ingreso en]]="",(-Tabla13[[#This Row],[Egreso de]]),(Tabla13[[#This Row],[Ingreso en]]))))</f>
        <v/>
      </c>
    </row>
    <row r="8446" spans="1:10" x14ac:dyDescent="0.3">
      <c r="A8446" s="2" t="str">
        <f>IF(Tabla1[[#This Row],[Fecha]]="",(""),(Tabla1[[#This Row],[Fecha]]))</f>
        <v/>
      </c>
      <c r="B8446" s="3" t="str">
        <f>IF(Tabla1[[#This Row],[Fecha]]="",(""),(Tabla1[[#This Row],[Tipo de Operación]]))</f>
        <v/>
      </c>
      <c r="C8446" s="19" t="str">
        <f>IF(Tabla1[[#This Row],[Fecha]]="",(""),(Tabla1[[#This Row],[Código]]))</f>
        <v/>
      </c>
      <c r="D8446" s="4" t="str">
        <f>IF(Tabla1[[#This Row],[Fecha]]="",(""),(Tabla1[[#This Row],[Rubro]]))</f>
        <v/>
      </c>
      <c r="E8446" s="4"/>
      <c r="F8446" s="4" t="str">
        <f>IF(Tabla1[[#This Row],[Fecha]]="",(""),(Tabla1[[#This Row],[Precio]]))</f>
        <v/>
      </c>
      <c r="G8446" s="4" t="str">
        <f>IF(Tabla1[[#This Row],[Fecha]]="",(""),(Tabla1[[#This Row],[Medio de Pago]]))</f>
        <v/>
      </c>
      <c r="H8446" s="4" t="str">
        <f>IF(Tabla1[[#This Row],[Fecha]]="",(""),(IF(Tabla1[[#This Row],[Ingreso en]]="",(""),(Tabla1[[#This Row],[Precio]]))))</f>
        <v/>
      </c>
      <c r="I8446" s="5" t="str">
        <f>IF(Tabla1[[#This Row],[Fecha]]="",(""),(IF(Tabla1[[#This Row],[Egreso de]]="",(""),(Tabla1[[#This Row],[Precio]]))))</f>
        <v/>
      </c>
      <c r="J8446" s="4" t="str">
        <f>IF(Tabla1[[#This Row],[Fecha]]="",(""),(IF(Tabla13[[#This Row],[Ingreso en]]="",(-Tabla13[[#This Row],[Egreso de]]),(Tabla13[[#This Row],[Ingreso en]]))))</f>
        <v/>
      </c>
    </row>
    <row r="8447" spans="1:10" x14ac:dyDescent="0.3">
      <c r="A8447" s="2" t="str">
        <f>IF(Tabla1[[#This Row],[Fecha]]="",(""),(Tabla1[[#This Row],[Fecha]]))</f>
        <v/>
      </c>
      <c r="B8447" s="3" t="str">
        <f>IF(Tabla1[[#This Row],[Fecha]]="",(""),(Tabla1[[#This Row],[Tipo de Operación]]))</f>
        <v/>
      </c>
      <c r="C8447" s="19" t="str">
        <f>IF(Tabla1[[#This Row],[Fecha]]="",(""),(Tabla1[[#This Row],[Código]]))</f>
        <v/>
      </c>
      <c r="D8447" s="4" t="str">
        <f>IF(Tabla1[[#This Row],[Fecha]]="",(""),(Tabla1[[#This Row],[Rubro]]))</f>
        <v/>
      </c>
      <c r="E8447" s="4"/>
      <c r="F8447" s="4" t="str">
        <f>IF(Tabla1[[#This Row],[Fecha]]="",(""),(Tabla1[[#This Row],[Precio]]))</f>
        <v/>
      </c>
      <c r="G8447" s="4" t="str">
        <f>IF(Tabla1[[#This Row],[Fecha]]="",(""),(Tabla1[[#This Row],[Medio de Pago]]))</f>
        <v/>
      </c>
      <c r="H8447" s="4" t="str">
        <f>IF(Tabla1[[#This Row],[Fecha]]="",(""),(IF(Tabla1[[#This Row],[Ingreso en]]="",(""),(Tabla1[[#This Row],[Precio]]))))</f>
        <v/>
      </c>
      <c r="I8447" s="5" t="str">
        <f>IF(Tabla1[[#This Row],[Fecha]]="",(""),(IF(Tabla1[[#This Row],[Egreso de]]="",(""),(Tabla1[[#This Row],[Precio]]))))</f>
        <v/>
      </c>
      <c r="J8447" s="4" t="str">
        <f>IF(Tabla1[[#This Row],[Fecha]]="",(""),(IF(Tabla13[[#This Row],[Ingreso en]]="",(-Tabla13[[#This Row],[Egreso de]]),(Tabla13[[#This Row],[Ingreso en]]))))</f>
        <v/>
      </c>
    </row>
    <row r="8448" spans="1:10" x14ac:dyDescent="0.3">
      <c r="A8448" s="2" t="str">
        <f>IF(Tabla1[[#This Row],[Fecha]]="",(""),(Tabla1[[#This Row],[Fecha]]))</f>
        <v/>
      </c>
      <c r="B8448" s="3" t="str">
        <f>IF(Tabla1[[#This Row],[Fecha]]="",(""),(Tabla1[[#This Row],[Tipo de Operación]]))</f>
        <v/>
      </c>
      <c r="C8448" s="19" t="str">
        <f>IF(Tabla1[[#This Row],[Fecha]]="",(""),(Tabla1[[#This Row],[Código]]))</f>
        <v/>
      </c>
      <c r="D8448" s="4" t="str">
        <f>IF(Tabla1[[#This Row],[Fecha]]="",(""),(Tabla1[[#This Row],[Rubro]]))</f>
        <v/>
      </c>
      <c r="E8448" s="4"/>
      <c r="F8448" s="4" t="str">
        <f>IF(Tabla1[[#This Row],[Fecha]]="",(""),(Tabla1[[#This Row],[Precio]]))</f>
        <v/>
      </c>
      <c r="G8448" s="4" t="str">
        <f>IF(Tabla1[[#This Row],[Fecha]]="",(""),(Tabla1[[#This Row],[Medio de Pago]]))</f>
        <v/>
      </c>
      <c r="H8448" s="4" t="str">
        <f>IF(Tabla1[[#This Row],[Fecha]]="",(""),(IF(Tabla1[[#This Row],[Ingreso en]]="",(""),(Tabla1[[#This Row],[Precio]]))))</f>
        <v/>
      </c>
      <c r="I8448" s="5" t="str">
        <f>IF(Tabla1[[#This Row],[Fecha]]="",(""),(IF(Tabla1[[#This Row],[Egreso de]]="",(""),(Tabla1[[#This Row],[Precio]]))))</f>
        <v/>
      </c>
      <c r="J8448" s="4" t="str">
        <f>IF(Tabla1[[#This Row],[Fecha]]="",(""),(IF(Tabla13[[#This Row],[Ingreso en]]="",(-Tabla13[[#This Row],[Egreso de]]),(Tabla13[[#This Row],[Ingreso en]]))))</f>
        <v/>
      </c>
    </row>
    <row r="8449" spans="1:10" x14ac:dyDescent="0.3">
      <c r="A8449" s="2" t="str">
        <f>IF(Tabla1[[#This Row],[Fecha]]="",(""),(Tabla1[[#This Row],[Fecha]]))</f>
        <v/>
      </c>
      <c r="B8449" s="3" t="str">
        <f>IF(Tabla1[[#This Row],[Fecha]]="",(""),(Tabla1[[#This Row],[Tipo de Operación]]))</f>
        <v/>
      </c>
      <c r="C8449" s="19" t="str">
        <f>IF(Tabla1[[#This Row],[Fecha]]="",(""),(Tabla1[[#This Row],[Código]]))</f>
        <v/>
      </c>
      <c r="D8449" s="4" t="str">
        <f>IF(Tabla1[[#This Row],[Fecha]]="",(""),(Tabla1[[#This Row],[Rubro]]))</f>
        <v/>
      </c>
      <c r="E8449" s="4"/>
      <c r="F8449" s="4" t="str">
        <f>IF(Tabla1[[#This Row],[Fecha]]="",(""),(Tabla1[[#This Row],[Precio]]))</f>
        <v/>
      </c>
      <c r="G8449" s="4" t="str">
        <f>IF(Tabla1[[#This Row],[Fecha]]="",(""),(Tabla1[[#This Row],[Medio de Pago]]))</f>
        <v/>
      </c>
      <c r="H8449" s="4" t="str">
        <f>IF(Tabla1[[#This Row],[Fecha]]="",(""),(IF(Tabla1[[#This Row],[Ingreso en]]="",(""),(Tabla1[[#This Row],[Precio]]))))</f>
        <v/>
      </c>
      <c r="I8449" s="5" t="str">
        <f>IF(Tabla1[[#This Row],[Fecha]]="",(""),(IF(Tabla1[[#This Row],[Egreso de]]="",(""),(Tabla1[[#This Row],[Precio]]))))</f>
        <v/>
      </c>
      <c r="J8449" s="4" t="str">
        <f>IF(Tabla1[[#This Row],[Fecha]]="",(""),(IF(Tabla13[[#This Row],[Ingreso en]]="",(-Tabla13[[#This Row],[Egreso de]]),(Tabla13[[#This Row],[Ingreso en]]))))</f>
        <v/>
      </c>
    </row>
    <row r="8450" spans="1:10" x14ac:dyDescent="0.3">
      <c r="A8450" s="2" t="str">
        <f>IF(Tabla1[[#This Row],[Fecha]]="",(""),(Tabla1[[#This Row],[Fecha]]))</f>
        <v/>
      </c>
      <c r="B8450" s="3" t="str">
        <f>IF(Tabla1[[#This Row],[Fecha]]="",(""),(Tabla1[[#This Row],[Tipo de Operación]]))</f>
        <v/>
      </c>
      <c r="C8450" s="19" t="str">
        <f>IF(Tabla1[[#This Row],[Fecha]]="",(""),(Tabla1[[#This Row],[Código]]))</f>
        <v/>
      </c>
      <c r="D8450" s="4" t="str">
        <f>IF(Tabla1[[#This Row],[Fecha]]="",(""),(Tabla1[[#This Row],[Rubro]]))</f>
        <v/>
      </c>
      <c r="E8450" s="4"/>
      <c r="F8450" s="4" t="str">
        <f>IF(Tabla1[[#This Row],[Fecha]]="",(""),(Tabla1[[#This Row],[Precio]]))</f>
        <v/>
      </c>
      <c r="G8450" s="4" t="str">
        <f>IF(Tabla1[[#This Row],[Fecha]]="",(""),(Tabla1[[#This Row],[Medio de Pago]]))</f>
        <v/>
      </c>
      <c r="H8450" s="4" t="str">
        <f>IF(Tabla1[[#This Row],[Fecha]]="",(""),(IF(Tabla1[[#This Row],[Ingreso en]]="",(""),(Tabla1[[#This Row],[Precio]]))))</f>
        <v/>
      </c>
      <c r="I8450" s="5" t="str">
        <f>IF(Tabla1[[#This Row],[Fecha]]="",(""),(IF(Tabla1[[#This Row],[Egreso de]]="",(""),(Tabla1[[#This Row],[Precio]]))))</f>
        <v/>
      </c>
      <c r="J8450" s="4" t="str">
        <f>IF(Tabla1[[#This Row],[Fecha]]="",(""),(IF(Tabla13[[#This Row],[Ingreso en]]="",(-Tabla13[[#This Row],[Egreso de]]),(Tabla13[[#This Row],[Ingreso en]]))))</f>
        <v/>
      </c>
    </row>
    <row r="8451" spans="1:10" x14ac:dyDescent="0.3">
      <c r="A8451" s="2" t="str">
        <f>IF(Tabla1[[#This Row],[Fecha]]="",(""),(Tabla1[[#This Row],[Fecha]]))</f>
        <v/>
      </c>
      <c r="B8451" s="3" t="str">
        <f>IF(Tabla1[[#This Row],[Fecha]]="",(""),(Tabla1[[#This Row],[Tipo de Operación]]))</f>
        <v/>
      </c>
      <c r="C8451" s="19" t="str">
        <f>IF(Tabla1[[#This Row],[Fecha]]="",(""),(Tabla1[[#This Row],[Código]]))</f>
        <v/>
      </c>
      <c r="D8451" s="4" t="str">
        <f>IF(Tabla1[[#This Row],[Fecha]]="",(""),(Tabla1[[#This Row],[Rubro]]))</f>
        <v/>
      </c>
      <c r="E8451" s="4"/>
      <c r="F8451" s="4" t="str">
        <f>IF(Tabla1[[#This Row],[Fecha]]="",(""),(Tabla1[[#This Row],[Precio]]))</f>
        <v/>
      </c>
      <c r="G8451" s="4" t="str">
        <f>IF(Tabla1[[#This Row],[Fecha]]="",(""),(Tabla1[[#This Row],[Medio de Pago]]))</f>
        <v/>
      </c>
      <c r="H8451" s="4" t="str">
        <f>IF(Tabla1[[#This Row],[Fecha]]="",(""),(IF(Tabla1[[#This Row],[Ingreso en]]="",(""),(Tabla1[[#This Row],[Precio]]))))</f>
        <v/>
      </c>
      <c r="I8451" s="5" t="str">
        <f>IF(Tabla1[[#This Row],[Fecha]]="",(""),(IF(Tabla1[[#This Row],[Egreso de]]="",(""),(Tabla1[[#This Row],[Precio]]))))</f>
        <v/>
      </c>
      <c r="J8451" s="4" t="str">
        <f>IF(Tabla1[[#This Row],[Fecha]]="",(""),(IF(Tabla13[[#This Row],[Ingreso en]]="",(-Tabla13[[#This Row],[Egreso de]]),(Tabla13[[#This Row],[Ingreso en]]))))</f>
        <v/>
      </c>
    </row>
    <row r="8452" spans="1:10" x14ac:dyDescent="0.3">
      <c r="A8452" s="2" t="str">
        <f>IF(Tabla1[[#This Row],[Fecha]]="",(""),(Tabla1[[#This Row],[Fecha]]))</f>
        <v/>
      </c>
      <c r="B8452" s="3" t="str">
        <f>IF(Tabla1[[#This Row],[Fecha]]="",(""),(Tabla1[[#This Row],[Tipo de Operación]]))</f>
        <v/>
      </c>
      <c r="C8452" s="19" t="str">
        <f>IF(Tabla1[[#This Row],[Fecha]]="",(""),(Tabla1[[#This Row],[Código]]))</f>
        <v/>
      </c>
      <c r="D8452" s="4" t="str">
        <f>IF(Tabla1[[#This Row],[Fecha]]="",(""),(Tabla1[[#This Row],[Rubro]]))</f>
        <v/>
      </c>
      <c r="E8452" s="4"/>
      <c r="F8452" s="4" t="str">
        <f>IF(Tabla1[[#This Row],[Fecha]]="",(""),(Tabla1[[#This Row],[Precio]]))</f>
        <v/>
      </c>
      <c r="G8452" s="4" t="str">
        <f>IF(Tabla1[[#This Row],[Fecha]]="",(""),(Tabla1[[#This Row],[Medio de Pago]]))</f>
        <v/>
      </c>
      <c r="H8452" s="4" t="str">
        <f>IF(Tabla1[[#This Row],[Fecha]]="",(""),(IF(Tabla1[[#This Row],[Ingreso en]]="",(""),(Tabla1[[#This Row],[Precio]]))))</f>
        <v/>
      </c>
      <c r="I8452" s="5" t="str">
        <f>IF(Tabla1[[#This Row],[Fecha]]="",(""),(IF(Tabla1[[#This Row],[Egreso de]]="",(""),(Tabla1[[#This Row],[Precio]]))))</f>
        <v/>
      </c>
      <c r="J8452" s="4" t="str">
        <f>IF(Tabla1[[#This Row],[Fecha]]="",(""),(IF(Tabla13[[#This Row],[Ingreso en]]="",(-Tabla13[[#This Row],[Egreso de]]),(Tabla13[[#This Row],[Ingreso en]]))))</f>
        <v/>
      </c>
    </row>
    <row r="8453" spans="1:10" x14ac:dyDescent="0.3">
      <c r="A8453" s="2" t="str">
        <f>IF(Tabla1[[#This Row],[Fecha]]="",(""),(Tabla1[[#This Row],[Fecha]]))</f>
        <v/>
      </c>
      <c r="B8453" s="3" t="str">
        <f>IF(Tabla1[[#This Row],[Fecha]]="",(""),(Tabla1[[#This Row],[Tipo de Operación]]))</f>
        <v/>
      </c>
      <c r="C8453" s="19" t="str">
        <f>IF(Tabla1[[#This Row],[Fecha]]="",(""),(Tabla1[[#This Row],[Código]]))</f>
        <v/>
      </c>
      <c r="D8453" s="4" t="str">
        <f>IF(Tabla1[[#This Row],[Fecha]]="",(""),(Tabla1[[#This Row],[Rubro]]))</f>
        <v/>
      </c>
      <c r="E8453" s="4"/>
      <c r="F8453" s="4" t="str">
        <f>IF(Tabla1[[#This Row],[Fecha]]="",(""),(Tabla1[[#This Row],[Precio]]))</f>
        <v/>
      </c>
      <c r="G8453" s="4" t="str">
        <f>IF(Tabla1[[#This Row],[Fecha]]="",(""),(Tabla1[[#This Row],[Medio de Pago]]))</f>
        <v/>
      </c>
      <c r="H8453" s="4" t="str">
        <f>IF(Tabla1[[#This Row],[Fecha]]="",(""),(IF(Tabla1[[#This Row],[Ingreso en]]="",(""),(Tabla1[[#This Row],[Precio]]))))</f>
        <v/>
      </c>
      <c r="I8453" s="5" t="str">
        <f>IF(Tabla1[[#This Row],[Fecha]]="",(""),(IF(Tabla1[[#This Row],[Egreso de]]="",(""),(Tabla1[[#This Row],[Precio]]))))</f>
        <v/>
      </c>
      <c r="J8453" s="4" t="str">
        <f>IF(Tabla1[[#This Row],[Fecha]]="",(""),(IF(Tabla13[[#This Row],[Ingreso en]]="",(-Tabla13[[#This Row],[Egreso de]]),(Tabla13[[#This Row],[Ingreso en]]))))</f>
        <v/>
      </c>
    </row>
    <row r="8454" spans="1:10" x14ac:dyDescent="0.3">
      <c r="A8454" s="2" t="str">
        <f>IF(Tabla1[[#This Row],[Fecha]]="",(""),(Tabla1[[#This Row],[Fecha]]))</f>
        <v/>
      </c>
      <c r="B8454" s="3" t="str">
        <f>IF(Tabla1[[#This Row],[Fecha]]="",(""),(Tabla1[[#This Row],[Tipo de Operación]]))</f>
        <v/>
      </c>
      <c r="C8454" s="19" t="str">
        <f>IF(Tabla1[[#This Row],[Fecha]]="",(""),(Tabla1[[#This Row],[Código]]))</f>
        <v/>
      </c>
      <c r="D8454" s="4" t="str">
        <f>IF(Tabla1[[#This Row],[Fecha]]="",(""),(Tabla1[[#This Row],[Rubro]]))</f>
        <v/>
      </c>
      <c r="E8454" s="4"/>
      <c r="F8454" s="4" t="str">
        <f>IF(Tabla1[[#This Row],[Fecha]]="",(""),(Tabla1[[#This Row],[Precio]]))</f>
        <v/>
      </c>
      <c r="G8454" s="4" t="str">
        <f>IF(Tabla1[[#This Row],[Fecha]]="",(""),(Tabla1[[#This Row],[Medio de Pago]]))</f>
        <v/>
      </c>
      <c r="H8454" s="4" t="str">
        <f>IF(Tabla1[[#This Row],[Fecha]]="",(""),(IF(Tabla1[[#This Row],[Ingreso en]]="",(""),(Tabla1[[#This Row],[Precio]]))))</f>
        <v/>
      </c>
      <c r="I8454" s="5" t="str">
        <f>IF(Tabla1[[#This Row],[Fecha]]="",(""),(IF(Tabla1[[#This Row],[Egreso de]]="",(""),(Tabla1[[#This Row],[Precio]]))))</f>
        <v/>
      </c>
      <c r="J8454" s="4" t="str">
        <f>IF(Tabla1[[#This Row],[Fecha]]="",(""),(IF(Tabla13[[#This Row],[Ingreso en]]="",(-Tabla13[[#This Row],[Egreso de]]),(Tabla13[[#This Row],[Ingreso en]]))))</f>
        <v/>
      </c>
    </row>
    <row r="8455" spans="1:10" x14ac:dyDescent="0.3">
      <c r="A8455" s="2" t="str">
        <f>IF(Tabla1[[#This Row],[Fecha]]="",(""),(Tabla1[[#This Row],[Fecha]]))</f>
        <v/>
      </c>
      <c r="B8455" s="3" t="str">
        <f>IF(Tabla1[[#This Row],[Fecha]]="",(""),(Tabla1[[#This Row],[Tipo de Operación]]))</f>
        <v/>
      </c>
      <c r="C8455" s="19" t="str">
        <f>IF(Tabla1[[#This Row],[Fecha]]="",(""),(Tabla1[[#This Row],[Código]]))</f>
        <v/>
      </c>
      <c r="D8455" s="4" t="str">
        <f>IF(Tabla1[[#This Row],[Fecha]]="",(""),(Tabla1[[#This Row],[Rubro]]))</f>
        <v/>
      </c>
      <c r="E8455" s="4"/>
      <c r="F8455" s="4" t="str">
        <f>IF(Tabla1[[#This Row],[Fecha]]="",(""),(Tabla1[[#This Row],[Precio]]))</f>
        <v/>
      </c>
      <c r="G8455" s="4" t="str">
        <f>IF(Tabla1[[#This Row],[Fecha]]="",(""),(Tabla1[[#This Row],[Medio de Pago]]))</f>
        <v/>
      </c>
      <c r="H8455" s="4" t="str">
        <f>IF(Tabla1[[#This Row],[Fecha]]="",(""),(IF(Tabla1[[#This Row],[Ingreso en]]="",(""),(Tabla1[[#This Row],[Precio]]))))</f>
        <v/>
      </c>
      <c r="I8455" s="5" t="str">
        <f>IF(Tabla1[[#This Row],[Fecha]]="",(""),(IF(Tabla1[[#This Row],[Egreso de]]="",(""),(Tabla1[[#This Row],[Precio]]))))</f>
        <v/>
      </c>
      <c r="J8455" s="4" t="str">
        <f>IF(Tabla1[[#This Row],[Fecha]]="",(""),(IF(Tabla13[[#This Row],[Ingreso en]]="",(-Tabla13[[#This Row],[Egreso de]]),(Tabla13[[#This Row],[Ingreso en]]))))</f>
        <v/>
      </c>
    </row>
    <row r="8456" spans="1:10" x14ac:dyDescent="0.3">
      <c r="A8456" s="2" t="str">
        <f>IF(Tabla1[[#This Row],[Fecha]]="",(""),(Tabla1[[#This Row],[Fecha]]))</f>
        <v/>
      </c>
      <c r="B8456" s="3" t="str">
        <f>IF(Tabla1[[#This Row],[Fecha]]="",(""),(Tabla1[[#This Row],[Tipo de Operación]]))</f>
        <v/>
      </c>
      <c r="C8456" s="19" t="str">
        <f>IF(Tabla1[[#This Row],[Fecha]]="",(""),(Tabla1[[#This Row],[Código]]))</f>
        <v/>
      </c>
      <c r="D8456" s="4" t="str">
        <f>IF(Tabla1[[#This Row],[Fecha]]="",(""),(Tabla1[[#This Row],[Rubro]]))</f>
        <v/>
      </c>
      <c r="E8456" s="4"/>
      <c r="F8456" s="4" t="str">
        <f>IF(Tabla1[[#This Row],[Fecha]]="",(""),(Tabla1[[#This Row],[Precio]]))</f>
        <v/>
      </c>
      <c r="G8456" s="4" t="str">
        <f>IF(Tabla1[[#This Row],[Fecha]]="",(""),(Tabla1[[#This Row],[Medio de Pago]]))</f>
        <v/>
      </c>
      <c r="H8456" s="4" t="str">
        <f>IF(Tabla1[[#This Row],[Fecha]]="",(""),(IF(Tabla1[[#This Row],[Ingreso en]]="",(""),(Tabla1[[#This Row],[Precio]]))))</f>
        <v/>
      </c>
      <c r="I8456" s="5" t="str">
        <f>IF(Tabla1[[#This Row],[Fecha]]="",(""),(IF(Tabla1[[#This Row],[Egreso de]]="",(""),(Tabla1[[#This Row],[Precio]]))))</f>
        <v/>
      </c>
      <c r="J8456" s="4" t="str">
        <f>IF(Tabla1[[#This Row],[Fecha]]="",(""),(IF(Tabla13[[#This Row],[Ingreso en]]="",(-Tabla13[[#This Row],[Egreso de]]),(Tabla13[[#This Row],[Ingreso en]]))))</f>
        <v/>
      </c>
    </row>
    <row r="8457" spans="1:10" x14ac:dyDescent="0.3">
      <c r="A8457" s="2" t="str">
        <f>IF(Tabla1[[#This Row],[Fecha]]="",(""),(Tabla1[[#This Row],[Fecha]]))</f>
        <v/>
      </c>
      <c r="B8457" s="3" t="str">
        <f>IF(Tabla1[[#This Row],[Fecha]]="",(""),(Tabla1[[#This Row],[Tipo de Operación]]))</f>
        <v/>
      </c>
      <c r="C8457" s="19" t="str">
        <f>IF(Tabla1[[#This Row],[Fecha]]="",(""),(Tabla1[[#This Row],[Código]]))</f>
        <v/>
      </c>
      <c r="D8457" s="4" t="str">
        <f>IF(Tabla1[[#This Row],[Fecha]]="",(""),(Tabla1[[#This Row],[Rubro]]))</f>
        <v/>
      </c>
      <c r="E8457" s="4"/>
      <c r="F8457" s="4" t="str">
        <f>IF(Tabla1[[#This Row],[Fecha]]="",(""),(Tabla1[[#This Row],[Precio]]))</f>
        <v/>
      </c>
      <c r="G8457" s="4" t="str">
        <f>IF(Tabla1[[#This Row],[Fecha]]="",(""),(Tabla1[[#This Row],[Medio de Pago]]))</f>
        <v/>
      </c>
      <c r="H8457" s="4" t="str">
        <f>IF(Tabla1[[#This Row],[Fecha]]="",(""),(IF(Tabla1[[#This Row],[Ingreso en]]="",(""),(Tabla1[[#This Row],[Precio]]))))</f>
        <v/>
      </c>
      <c r="I8457" s="5" t="str">
        <f>IF(Tabla1[[#This Row],[Fecha]]="",(""),(IF(Tabla1[[#This Row],[Egreso de]]="",(""),(Tabla1[[#This Row],[Precio]]))))</f>
        <v/>
      </c>
      <c r="J8457" s="4" t="str">
        <f>IF(Tabla1[[#This Row],[Fecha]]="",(""),(IF(Tabla13[[#This Row],[Ingreso en]]="",(-Tabla13[[#This Row],[Egreso de]]),(Tabla13[[#This Row],[Ingreso en]]))))</f>
        <v/>
      </c>
    </row>
    <row r="8458" spans="1:10" x14ac:dyDescent="0.3">
      <c r="A8458" s="2" t="str">
        <f>IF(Tabla1[[#This Row],[Fecha]]="",(""),(Tabla1[[#This Row],[Fecha]]))</f>
        <v/>
      </c>
      <c r="B8458" s="3" t="str">
        <f>IF(Tabla1[[#This Row],[Fecha]]="",(""),(Tabla1[[#This Row],[Tipo de Operación]]))</f>
        <v/>
      </c>
      <c r="C8458" s="19" t="str">
        <f>IF(Tabla1[[#This Row],[Fecha]]="",(""),(Tabla1[[#This Row],[Código]]))</f>
        <v/>
      </c>
      <c r="D8458" s="4" t="str">
        <f>IF(Tabla1[[#This Row],[Fecha]]="",(""),(Tabla1[[#This Row],[Rubro]]))</f>
        <v/>
      </c>
      <c r="E8458" s="4"/>
      <c r="F8458" s="4" t="str">
        <f>IF(Tabla1[[#This Row],[Fecha]]="",(""),(Tabla1[[#This Row],[Precio]]))</f>
        <v/>
      </c>
      <c r="G8458" s="4" t="str">
        <f>IF(Tabla1[[#This Row],[Fecha]]="",(""),(Tabla1[[#This Row],[Medio de Pago]]))</f>
        <v/>
      </c>
      <c r="H8458" s="4" t="str">
        <f>IF(Tabla1[[#This Row],[Fecha]]="",(""),(IF(Tabla1[[#This Row],[Ingreso en]]="",(""),(Tabla1[[#This Row],[Precio]]))))</f>
        <v/>
      </c>
      <c r="I8458" s="5" t="str">
        <f>IF(Tabla1[[#This Row],[Fecha]]="",(""),(IF(Tabla1[[#This Row],[Egreso de]]="",(""),(Tabla1[[#This Row],[Precio]]))))</f>
        <v/>
      </c>
      <c r="J8458" s="4" t="str">
        <f>IF(Tabla1[[#This Row],[Fecha]]="",(""),(IF(Tabla13[[#This Row],[Ingreso en]]="",(-Tabla13[[#This Row],[Egreso de]]),(Tabla13[[#This Row],[Ingreso en]]))))</f>
        <v/>
      </c>
    </row>
    <row r="8459" spans="1:10" x14ac:dyDescent="0.3">
      <c r="A8459" s="2" t="str">
        <f>IF(Tabla1[[#This Row],[Fecha]]="",(""),(Tabla1[[#This Row],[Fecha]]))</f>
        <v/>
      </c>
      <c r="B8459" s="3" t="str">
        <f>IF(Tabla1[[#This Row],[Fecha]]="",(""),(Tabla1[[#This Row],[Tipo de Operación]]))</f>
        <v/>
      </c>
      <c r="C8459" s="19" t="str">
        <f>IF(Tabla1[[#This Row],[Fecha]]="",(""),(Tabla1[[#This Row],[Código]]))</f>
        <v/>
      </c>
      <c r="D8459" s="4" t="str">
        <f>IF(Tabla1[[#This Row],[Fecha]]="",(""),(Tabla1[[#This Row],[Rubro]]))</f>
        <v/>
      </c>
      <c r="E8459" s="4"/>
      <c r="F8459" s="4" t="str">
        <f>IF(Tabla1[[#This Row],[Fecha]]="",(""),(Tabla1[[#This Row],[Precio]]))</f>
        <v/>
      </c>
      <c r="G8459" s="4" t="str">
        <f>IF(Tabla1[[#This Row],[Fecha]]="",(""),(Tabla1[[#This Row],[Medio de Pago]]))</f>
        <v/>
      </c>
      <c r="H8459" s="4" t="str">
        <f>IF(Tabla1[[#This Row],[Fecha]]="",(""),(IF(Tabla1[[#This Row],[Ingreso en]]="",(""),(Tabla1[[#This Row],[Precio]]))))</f>
        <v/>
      </c>
      <c r="I8459" s="5" t="str">
        <f>IF(Tabla1[[#This Row],[Fecha]]="",(""),(IF(Tabla1[[#This Row],[Egreso de]]="",(""),(Tabla1[[#This Row],[Precio]]))))</f>
        <v/>
      </c>
      <c r="J8459" s="4" t="str">
        <f>IF(Tabla1[[#This Row],[Fecha]]="",(""),(IF(Tabla13[[#This Row],[Ingreso en]]="",(-Tabla13[[#This Row],[Egreso de]]),(Tabla13[[#This Row],[Ingreso en]]))))</f>
        <v/>
      </c>
    </row>
    <row r="8460" spans="1:10" x14ac:dyDescent="0.3">
      <c r="A8460" s="2" t="str">
        <f>IF(Tabla1[[#This Row],[Fecha]]="",(""),(Tabla1[[#This Row],[Fecha]]))</f>
        <v/>
      </c>
      <c r="B8460" s="3" t="str">
        <f>IF(Tabla1[[#This Row],[Fecha]]="",(""),(Tabla1[[#This Row],[Tipo de Operación]]))</f>
        <v/>
      </c>
      <c r="C8460" s="19" t="str">
        <f>IF(Tabla1[[#This Row],[Fecha]]="",(""),(Tabla1[[#This Row],[Código]]))</f>
        <v/>
      </c>
      <c r="D8460" s="4" t="str">
        <f>IF(Tabla1[[#This Row],[Fecha]]="",(""),(Tabla1[[#This Row],[Rubro]]))</f>
        <v/>
      </c>
      <c r="E8460" s="4"/>
      <c r="F8460" s="4" t="str">
        <f>IF(Tabla1[[#This Row],[Fecha]]="",(""),(Tabla1[[#This Row],[Precio]]))</f>
        <v/>
      </c>
      <c r="G8460" s="4" t="str">
        <f>IF(Tabla1[[#This Row],[Fecha]]="",(""),(Tabla1[[#This Row],[Medio de Pago]]))</f>
        <v/>
      </c>
      <c r="H8460" s="4" t="str">
        <f>IF(Tabla1[[#This Row],[Fecha]]="",(""),(IF(Tabla1[[#This Row],[Ingreso en]]="",(""),(Tabla1[[#This Row],[Precio]]))))</f>
        <v/>
      </c>
      <c r="I8460" s="5" t="str">
        <f>IF(Tabla1[[#This Row],[Fecha]]="",(""),(IF(Tabla1[[#This Row],[Egreso de]]="",(""),(Tabla1[[#This Row],[Precio]]))))</f>
        <v/>
      </c>
      <c r="J8460" s="4" t="str">
        <f>IF(Tabla1[[#This Row],[Fecha]]="",(""),(IF(Tabla13[[#This Row],[Ingreso en]]="",(-Tabla13[[#This Row],[Egreso de]]),(Tabla13[[#This Row],[Ingreso en]]))))</f>
        <v/>
      </c>
    </row>
    <row r="8461" spans="1:10" x14ac:dyDescent="0.3">
      <c r="A8461" s="2" t="str">
        <f>IF(Tabla1[[#This Row],[Fecha]]="",(""),(Tabla1[[#This Row],[Fecha]]))</f>
        <v/>
      </c>
      <c r="B8461" s="3" t="str">
        <f>IF(Tabla1[[#This Row],[Fecha]]="",(""),(Tabla1[[#This Row],[Tipo de Operación]]))</f>
        <v/>
      </c>
      <c r="C8461" s="19" t="str">
        <f>IF(Tabla1[[#This Row],[Fecha]]="",(""),(Tabla1[[#This Row],[Código]]))</f>
        <v/>
      </c>
      <c r="D8461" s="4" t="str">
        <f>IF(Tabla1[[#This Row],[Fecha]]="",(""),(Tabla1[[#This Row],[Rubro]]))</f>
        <v/>
      </c>
      <c r="E8461" s="4"/>
      <c r="F8461" s="4" t="str">
        <f>IF(Tabla1[[#This Row],[Fecha]]="",(""),(Tabla1[[#This Row],[Precio]]))</f>
        <v/>
      </c>
      <c r="G8461" s="4" t="str">
        <f>IF(Tabla1[[#This Row],[Fecha]]="",(""),(Tabla1[[#This Row],[Medio de Pago]]))</f>
        <v/>
      </c>
      <c r="H8461" s="4" t="str">
        <f>IF(Tabla1[[#This Row],[Fecha]]="",(""),(IF(Tabla1[[#This Row],[Ingreso en]]="",(""),(Tabla1[[#This Row],[Precio]]))))</f>
        <v/>
      </c>
      <c r="I8461" s="5" t="str">
        <f>IF(Tabla1[[#This Row],[Fecha]]="",(""),(IF(Tabla1[[#This Row],[Egreso de]]="",(""),(Tabla1[[#This Row],[Precio]]))))</f>
        <v/>
      </c>
      <c r="J8461" s="4" t="str">
        <f>IF(Tabla1[[#This Row],[Fecha]]="",(""),(IF(Tabla13[[#This Row],[Ingreso en]]="",(-Tabla13[[#This Row],[Egreso de]]),(Tabla13[[#This Row],[Ingreso en]]))))</f>
        <v/>
      </c>
    </row>
    <row r="8462" spans="1:10" x14ac:dyDescent="0.3">
      <c r="A8462" s="2" t="str">
        <f>IF(Tabla1[[#This Row],[Fecha]]="",(""),(Tabla1[[#This Row],[Fecha]]))</f>
        <v/>
      </c>
      <c r="B8462" s="3" t="str">
        <f>IF(Tabla1[[#This Row],[Fecha]]="",(""),(Tabla1[[#This Row],[Tipo de Operación]]))</f>
        <v/>
      </c>
      <c r="C8462" s="19" t="str">
        <f>IF(Tabla1[[#This Row],[Fecha]]="",(""),(Tabla1[[#This Row],[Código]]))</f>
        <v/>
      </c>
      <c r="D8462" s="4" t="str">
        <f>IF(Tabla1[[#This Row],[Fecha]]="",(""),(Tabla1[[#This Row],[Rubro]]))</f>
        <v/>
      </c>
      <c r="E8462" s="4"/>
      <c r="F8462" s="4" t="str">
        <f>IF(Tabla1[[#This Row],[Fecha]]="",(""),(Tabla1[[#This Row],[Precio]]))</f>
        <v/>
      </c>
      <c r="G8462" s="4" t="str">
        <f>IF(Tabla1[[#This Row],[Fecha]]="",(""),(Tabla1[[#This Row],[Medio de Pago]]))</f>
        <v/>
      </c>
      <c r="H8462" s="4" t="str">
        <f>IF(Tabla1[[#This Row],[Fecha]]="",(""),(IF(Tabla1[[#This Row],[Ingreso en]]="",(""),(Tabla1[[#This Row],[Precio]]))))</f>
        <v/>
      </c>
      <c r="I8462" s="5" t="str">
        <f>IF(Tabla1[[#This Row],[Fecha]]="",(""),(IF(Tabla1[[#This Row],[Egreso de]]="",(""),(Tabla1[[#This Row],[Precio]]))))</f>
        <v/>
      </c>
      <c r="J8462" s="4" t="str">
        <f>IF(Tabla1[[#This Row],[Fecha]]="",(""),(IF(Tabla13[[#This Row],[Ingreso en]]="",(-Tabla13[[#This Row],[Egreso de]]),(Tabla13[[#This Row],[Ingreso en]]))))</f>
        <v/>
      </c>
    </row>
    <row r="8463" spans="1:10" x14ac:dyDescent="0.3">
      <c r="A8463" s="2" t="str">
        <f>IF(Tabla1[[#This Row],[Fecha]]="",(""),(Tabla1[[#This Row],[Fecha]]))</f>
        <v/>
      </c>
      <c r="B8463" s="3" t="str">
        <f>IF(Tabla1[[#This Row],[Fecha]]="",(""),(Tabla1[[#This Row],[Tipo de Operación]]))</f>
        <v/>
      </c>
      <c r="C8463" s="19" t="str">
        <f>IF(Tabla1[[#This Row],[Fecha]]="",(""),(Tabla1[[#This Row],[Código]]))</f>
        <v/>
      </c>
      <c r="D8463" s="4" t="str">
        <f>IF(Tabla1[[#This Row],[Fecha]]="",(""),(Tabla1[[#This Row],[Rubro]]))</f>
        <v/>
      </c>
      <c r="E8463" s="4"/>
      <c r="F8463" s="4" t="str">
        <f>IF(Tabla1[[#This Row],[Fecha]]="",(""),(Tabla1[[#This Row],[Precio]]))</f>
        <v/>
      </c>
      <c r="G8463" s="4" t="str">
        <f>IF(Tabla1[[#This Row],[Fecha]]="",(""),(Tabla1[[#This Row],[Medio de Pago]]))</f>
        <v/>
      </c>
      <c r="H8463" s="4" t="str">
        <f>IF(Tabla1[[#This Row],[Fecha]]="",(""),(IF(Tabla1[[#This Row],[Ingreso en]]="",(""),(Tabla1[[#This Row],[Precio]]))))</f>
        <v/>
      </c>
      <c r="I8463" s="5" t="str">
        <f>IF(Tabla1[[#This Row],[Fecha]]="",(""),(IF(Tabla1[[#This Row],[Egreso de]]="",(""),(Tabla1[[#This Row],[Precio]]))))</f>
        <v/>
      </c>
      <c r="J8463" s="4" t="str">
        <f>IF(Tabla1[[#This Row],[Fecha]]="",(""),(IF(Tabla13[[#This Row],[Ingreso en]]="",(-Tabla13[[#This Row],[Egreso de]]),(Tabla13[[#This Row],[Ingreso en]]))))</f>
        <v/>
      </c>
    </row>
    <row r="8464" spans="1:10" x14ac:dyDescent="0.3">
      <c r="A8464" s="2" t="str">
        <f>IF(Tabla1[[#This Row],[Fecha]]="",(""),(Tabla1[[#This Row],[Fecha]]))</f>
        <v/>
      </c>
      <c r="B8464" s="3" t="str">
        <f>IF(Tabla1[[#This Row],[Fecha]]="",(""),(Tabla1[[#This Row],[Tipo de Operación]]))</f>
        <v/>
      </c>
      <c r="C8464" s="19" t="str">
        <f>IF(Tabla1[[#This Row],[Fecha]]="",(""),(Tabla1[[#This Row],[Código]]))</f>
        <v/>
      </c>
      <c r="D8464" s="4" t="str">
        <f>IF(Tabla1[[#This Row],[Fecha]]="",(""),(Tabla1[[#This Row],[Rubro]]))</f>
        <v/>
      </c>
      <c r="E8464" s="4"/>
      <c r="F8464" s="4" t="str">
        <f>IF(Tabla1[[#This Row],[Fecha]]="",(""),(Tabla1[[#This Row],[Precio]]))</f>
        <v/>
      </c>
      <c r="G8464" s="4" t="str">
        <f>IF(Tabla1[[#This Row],[Fecha]]="",(""),(Tabla1[[#This Row],[Medio de Pago]]))</f>
        <v/>
      </c>
      <c r="H8464" s="4" t="str">
        <f>IF(Tabla1[[#This Row],[Fecha]]="",(""),(IF(Tabla1[[#This Row],[Ingreso en]]="",(""),(Tabla1[[#This Row],[Precio]]))))</f>
        <v/>
      </c>
      <c r="I8464" s="5" t="str">
        <f>IF(Tabla1[[#This Row],[Fecha]]="",(""),(IF(Tabla1[[#This Row],[Egreso de]]="",(""),(Tabla1[[#This Row],[Precio]]))))</f>
        <v/>
      </c>
      <c r="J8464" s="4" t="str">
        <f>IF(Tabla1[[#This Row],[Fecha]]="",(""),(IF(Tabla13[[#This Row],[Ingreso en]]="",(-Tabla13[[#This Row],[Egreso de]]),(Tabla13[[#This Row],[Ingreso en]]))))</f>
        <v/>
      </c>
    </row>
    <row r="8465" spans="1:10" x14ac:dyDescent="0.3">
      <c r="A8465" s="2" t="str">
        <f>IF(Tabla1[[#This Row],[Fecha]]="",(""),(Tabla1[[#This Row],[Fecha]]))</f>
        <v/>
      </c>
      <c r="B8465" s="3" t="str">
        <f>IF(Tabla1[[#This Row],[Fecha]]="",(""),(Tabla1[[#This Row],[Tipo de Operación]]))</f>
        <v/>
      </c>
      <c r="C8465" s="19" t="str">
        <f>IF(Tabla1[[#This Row],[Fecha]]="",(""),(Tabla1[[#This Row],[Código]]))</f>
        <v/>
      </c>
      <c r="D8465" s="4" t="str">
        <f>IF(Tabla1[[#This Row],[Fecha]]="",(""),(Tabla1[[#This Row],[Rubro]]))</f>
        <v/>
      </c>
      <c r="E8465" s="4"/>
      <c r="F8465" s="4" t="str">
        <f>IF(Tabla1[[#This Row],[Fecha]]="",(""),(Tabla1[[#This Row],[Precio]]))</f>
        <v/>
      </c>
      <c r="G8465" s="4" t="str">
        <f>IF(Tabla1[[#This Row],[Fecha]]="",(""),(Tabla1[[#This Row],[Medio de Pago]]))</f>
        <v/>
      </c>
      <c r="H8465" s="4" t="str">
        <f>IF(Tabla1[[#This Row],[Fecha]]="",(""),(IF(Tabla1[[#This Row],[Ingreso en]]="",(""),(Tabla1[[#This Row],[Precio]]))))</f>
        <v/>
      </c>
      <c r="I8465" s="5" t="str">
        <f>IF(Tabla1[[#This Row],[Fecha]]="",(""),(IF(Tabla1[[#This Row],[Egreso de]]="",(""),(Tabla1[[#This Row],[Precio]]))))</f>
        <v/>
      </c>
      <c r="J8465" s="4" t="str">
        <f>IF(Tabla1[[#This Row],[Fecha]]="",(""),(IF(Tabla13[[#This Row],[Ingreso en]]="",(-Tabla13[[#This Row],[Egreso de]]),(Tabla13[[#This Row],[Ingreso en]]))))</f>
        <v/>
      </c>
    </row>
    <row r="8466" spans="1:10" x14ac:dyDescent="0.3">
      <c r="A8466" s="2" t="str">
        <f>IF(Tabla1[[#This Row],[Fecha]]="",(""),(Tabla1[[#This Row],[Fecha]]))</f>
        <v/>
      </c>
      <c r="B8466" s="3" t="str">
        <f>IF(Tabla1[[#This Row],[Fecha]]="",(""),(Tabla1[[#This Row],[Tipo de Operación]]))</f>
        <v/>
      </c>
      <c r="C8466" s="19" t="str">
        <f>IF(Tabla1[[#This Row],[Fecha]]="",(""),(Tabla1[[#This Row],[Código]]))</f>
        <v/>
      </c>
      <c r="D8466" s="4" t="str">
        <f>IF(Tabla1[[#This Row],[Fecha]]="",(""),(Tabla1[[#This Row],[Rubro]]))</f>
        <v/>
      </c>
      <c r="E8466" s="4"/>
      <c r="F8466" s="4" t="str">
        <f>IF(Tabla1[[#This Row],[Fecha]]="",(""),(Tabla1[[#This Row],[Precio]]))</f>
        <v/>
      </c>
      <c r="G8466" s="4" t="str">
        <f>IF(Tabla1[[#This Row],[Fecha]]="",(""),(Tabla1[[#This Row],[Medio de Pago]]))</f>
        <v/>
      </c>
      <c r="H8466" s="4" t="str">
        <f>IF(Tabla1[[#This Row],[Fecha]]="",(""),(IF(Tabla1[[#This Row],[Ingreso en]]="",(""),(Tabla1[[#This Row],[Precio]]))))</f>
        <v/>
      </c>
      <c r="I8466" s="5" t="str">
        <f>IF(Tabla1[[#This Row],[Fecha]]="",(""),(IF(Tabla1[[#This Row],[Egreso de]]="",(""),(Tabla1[[#This Row],[Precio]]))))</f>
        <v/>
      </c>
      <c r="J8466" s="4" t="str">
        <f>IF(Tabla1[[#This Row],[Fecha]]="",(""),(IF(Tabla13[[#This Row],[Ingreso en]]="",(-Tabla13[[#This Row],[Egreso de]]),(Tabla13[[#This Row],[Ingreso en]]))))</f>
        <v/>
      </c>
    </row>
    <row r="8467" spans="1:10" x14ac:dyDescent="0.3">
      <c r="A8467" s="2" t="str">
        <f>IF(Tabla1[[#This Row],[Fecha]]="",(""),(Tabla1[[#This Row],[Fecha]]))</f>
        <v/>
      </c>
      <c r="B8467" s="3" t="str">
        <f>IF(Tabla1[[#This Row],[Fecha]]="",(""),(Tabla1[[#This Row],[Tipo de Operación]]))</f>
        <v/>
      </c>
      <c r="C8467" s="19" t="str">
        <f>IF(Tabla1[[#This Row],[Fecha]]="",(""),(Tabla1[[#This Row],[Código]]))</f>
        <v/>
      </c>
      <c r="D8467" s="4" t="str">
        <f>IF(Tabla1[[#This Row],[Fecha]]="",(""),(Tabla1[[#This Row],[Rubro]]))</f>
        <v/>
      </c>
      <c r="E8467" s="4"/>
      <c r="F8467" s="4" t="str">
        <f>IF(Tabla1[[#This Row],[Fecha]]="",(""),(Tabla1[[#This Row],[Precio]]))</f>
        <v/>
      </c>
      <c r="G8467" s="4" t="str">
        <f>IF(Tabla1[[#This Row],[Fecha]]="",(""),(Tabla1[[#This Row],[Medio de Pago]]))</f>
        <v/>
      </c>
      <c r="H8467" s="4" t="str">
        <f>IF(Tabla1[[#This Row],[Fecha]]="",(""),(IF(Tabla1[[#This Row],[Ingreso en]]="",(""),(Tabla1[[#This Row],[Precio]]))))</f>
        <v/>
      </c>
      <c r="I8467" s="5" t="str">
        <f>IF(Tabla1[[#This Row],[Fecha]]="",(""),(IF(Tabla1[[#This Row],[Egreso de]]="",(""),(Tabla1[[#This Row],[Precio]]))))</f>
        <v/>
      </c>
      <c r="J8467" s="4" t="str">
        <f>IF(Tabla1[[#This Row],[Fecha]]="",(""),(IF(Tabla13[[#This Row],[Ingreso en]]="",(-Tabla13[[#This Row],[Egreso de]]),(Tabla13[[#This Row],[Ingreso en]]))))</f>
        <v/>
      </c>
    </row>
    <row r="8468" spans="1:10" x14ac:dyDescent="0.3">
      <c r="A8468" s="2" t="str">
        <f>IF(Tabla1[[#This Row],[Fecha]]="",(""),(Tabla1[[#This Row],[Fecha]]))</f>
        <v/>
      </c>
      <c r="B8468" s="3" t="str">
        <f>IF(Tabla1[[#This Row],[Fecha]]="",(""),(Tabla1[[#This Row],[Tipo de Operación]]))</f>
        <v/>
      </c>
      <c r="C8468" s="19" t="str">
        <f>IF(Tabla1[[#This Row],[Fecha]]="",(""),(Tabla1[[#This Row],[Código]]))</f>
        <v/>
      </c>
      <c r="D8468" s="4" t="str">
        <f>IF(Tabla1[[#This Row],[Fecha]]="",(""),(Tabla1[[#This Row],[Rubro]]))</f>
        <v/>
      </c>
      <c r="E8468" s="4"/>
      <c r="F8468" s="4" t="str">
        <f>IF(Tabla1[[#This Row],[Fecha]]="",(""),(Tabla1[[#This Row],[Precio]]))</f>
        <v/>
      </c>
      <c r="G8468" s="4" t="str">
        <f>IF(Tabla1[[#This Row],[Fecha]]="",(""),(Tabla1[[#This Row],[Medio de Pago]]))</f>
        <v/>
      </c>
      <c r="H8468" s="4" t="str">
        <f>IF(Tabla1[[#This Row],[Fecha]]="",(""),(IF(Tabla1[[#This Row],[Ingreso en]]="",(""),(Tabla1[[#This Row],[Precio]]))))</f>
        <v/>
      </c>
      <c r="I8468" s="5" t="str">
        <f>IF(Tabla1[[#This Row],[Fecha]]="",(""),(IF(Tabla1[[#This Row],[Egreso de]]="",(""),(Tabla1[[#This Row],[Precio]]))))</f>
        <v/>
      </c>
      <c r="J8468" s="4" t="str">
        <f>IF(Tabla1[[#This Row],[Fecha]]="",(""),(IF(Tabla13[[#This Row],[Ingreso en]]="",(-Tabla13[[#This Row],[Egreso de]]),(Tabla13[[#This Row],[Ingreso en]]))))</f>
        <v/>
      </c>
    </row>
    <row r="8469" spans="1:10" x14ac:dyDescent="0.3">
      <c r="A8469" s="2" t="str">
        <f>IF(Tabla1[[#This Row],[Fecha]]="",(""),(Tabla1[[#This Row],[Fecha]]))</f>
        <v/>
      </c>
      <c r="B8469" s="3" t="str">
        <f>IF(Tabla1[[#This Row],[Fecha]]="",(""),(Tabla1[[#This Row],[Tipo de Operación]]))</f>
        <v/>
      </c>
      <c r="C8469" s="19" t="str">
        <f>IF(Tabla1[[#This Row],[Fecha]]="",(""),(Tabla1[[#This Row],[Código]]))</f>
        <v/>
      </c>
      <c r="D8469" s="4" t="str">
        <f>IF(Tabla1[[#This Row],[Fecha]]="",(""),(Tabla1[[#This Row],[Rubro]]))</f>
        <v/>
      </c>
      <c r="E8469" s="4"/>
      <c r="F8469" s="4" t="str">
        <f>IF(Tabla1[[#This Row],[Fecha]]="",(""),(Tabla1[[#This Row],[Precio]]))</f>
        <v/>
      </c>
      <c r="G8469" s="4" t="str">
        <f>IF(Tabla1[[#This Row],[Fecha]]="",(""),(Tabla1[[#This Row],[Medio de Pago]]))</f>
        <v/>
      </c>
      <c r="H8469" s="4" t="str">
        <f>IF(Tabla1[[#This Row],[Fecha]]="",(""),(IF(Tabla1[[#This Row],[Ingreso en]]="",(""),(Tabla1[[#This Row],[Precio]]))))</f>
        <v/>
      </c>
      <c r="I8469" s="5" t="str">
        <f>IF(Tabla1[[#This Row],[Fecha]]="",(""),(IF(Tabla1[[#This Row],[Egreso de]]="",(""),(Tabla1[[#This Row],[Precio]]))))</f>
        <v/>
      </c>
      <c r="J8469" s="4" t="str">
        <f>IF(Tabla1[[#This Row],[Fecha]]="",(""),(IF(Tabla13[[#This Row],[Ingreso en]]="",(-Tabla13[[#This Row],[Egreso de]]),(Tabla13[[#This Row],[Ingreso en]]))))</f>
        <v/>
      </c>
    </row>
    <row r="8470" spans="1:10" x14ac:dyDescent="0.3">
      <c r="A8470" s="2" t="str">
        <f>IF(Tabla1[[#This Row],[Fecha]]="",(""),(Tabla1[[#This Row],[Fecha]]))</f>
        <v/>
      </c>
      <c r="B8470" s="3" t="str">
        <f>IF(Tabla1[[#This Row],[Fecha]]="",(""),(Tabla1[[#This Row],[Tipo de Operación]]))</f>
        <v/>
      </c>
      <c r="C8470" s="19" t="str">
        <f>IF(Tabla1[[#This Row],[Fecha]]="",(""),(Tabla1[[#This Row],[Código]]))</f>
        <v/>
      </c>
      <c r="D8470" s="4" t="str">
        <f>IF(Tabla1[[#This Row],[Fecha]]="",(""),(Tabla1[[#This Row],[Rubro]]))</f>
        <v/>
      </c>
      <c r="E8470" s="4"/>
      <c r="F8470" s="4" t="str">
        <f>IF(Tabla1[[#This Row],[Fecha]]="",(""),(Tabla1[[#This Row],[Precio]]))</f>
        <v/>
      </c>
      <c r="G8470" s="4" t="str">
        <f>IF(Tabla1[[#This Row],[Fecha]]="",(""),(Tabla1[[#This Row],[Medio de Pago]]))</f>
        <v/>
      </c>
      <c r="H8470" s="4" t="str">
        <f>IF(Tabla1[[#This Row],[Fecha]]="",(""),(IF(Tabla1[[#This Row],[Ingreso en]]="",(""),(Tabla1[[#This Row],[Precio]]))))</f>
        <v/>
      </c>
      <c r="I8470" s="5" t="str">
        <f>IF(Tabla1[[#This Row],[Fecha]]="",(""),(IF(Tabla1[[#This Row],[Egreso de]]="",(""),(Tabla1[[#This Row],[Precio]]))))</f>
        <v/>
      </c>
      <c r="J8470" s="4" t="str">
        <f>IF(Tabla1[[#This Row],[Fecha]]="",(""),(IF(Tabla13[[#This Row],[Ingreso en]]="",(-Tabla13[[#This Row],[Egreso de]]),(Tabla13[[#This Row],[Ingreso en]]))))</f>
        <v/>
      </c>
    </row>
    <row r="8471" spans="1:10" x14ac:dyDescent="0.3">
      <c r="A8471" s="2" t="str">
        <f>IF(Tabla1[[#This Row],[Fecha]]="",(""),(Tabla1[[#This Row],[Fecha]]))</f>
        <v/>
      </c>
      <c r="B8471" s="3" t="str">
        <f>IF(Tabla1[[#This Row],[Fecha]]="",(""),(Tabla1[[#This Row],[Tipo de Operación]]))</f>
        <v/>
      </c>
      <c r="C8471" s="19" t="str">
        <f>IF(Tabla1[[#This Row],[Fecha]]="",(""),(Tabla1[[#This Row],[Código]]))</f>
        <v/>
      </c>
      <c r="D8471" s="4" t="str">
        <f>IF(Tabla1[[#This Row],[Fecha]]="",(""),(Tabla1[[#This Row],[Rubro]]))</f>
        <v/>
      </c>
      <c r="E8471" s="4"/>
      <c r="F8471" s="4" t="str">
        <f>IF(Tabla1[[#This Row],[Fecha]]="",(""),(Tabla1[[#This Row],[Precio]]))</f>
        <v/>
      </c>
      <c r="G8471" s="4" t="str">
        <f>IF(Tabla1[[#This Row],[Fecha]]="",(""),(Tabla1[[#This Row],[Medio de Pago]]))</f>
        <v/>
      </c>
      <c r="H8471" s="4" t="str">
        <f>IF(Tabla1[[#This Row],[Fecha]]="",(""),(IF(Tabla1[[#This Row],[Ingreso en]]="",(""),(Tabla1[[#This Row],[Precio]]))))</f>
        <v/>
      </c>
      <c r="I8471" s="5" t="str">
        <f>IF(Tabla1[[#This Row],[Fecha]]="",(""),(IF(Tabla1[[#This Row],[Egreso de]]="",(""),(Tabla1[[#This Row],[Precio]]))))</f>
        <v/>
      </c>
      <c r="J8471" s="4" t="str">
        <f>IF(Tabla1[[#This Row],[Fecha]]="",(""),(IF(Tabla13[[#This Row],[Ingreso en]]="",(-Tabla13[[#This Row],[Egreso de]]),(Tabla13[[#This Row],[Ingreso en]]))))</f>
        <v/>
      </c>
    </row>
    <row r="8472" spans="1:10" x14ac:dyDescent="0.3">
      <c r="A8472" s="2" t="str">
        <f>IF(Tabla1[[#This Row],[Fecha]]="",(""),(Tabla1[[#This Row],[Fecha]]))</f>
        <v/>
      </c>
      <c r="B8472" s="3" t="str">
        <f>IF(Tabla1[[#This Row],[Fecha]]="",(""),(Tabla1[[#This Row],[Tipo de Operación]]))</f>
        <v/>
      </c>
      <c r="C8472" s="19" t="str">
        <f>IF(Tabla1[[#This Row],[Fecha]]="",(""),(Tabla1[[#This Row],[Código]]))</f>
        <v/>
      </c>
      <c r="D8472" s="4" t="str">
        <f>IF(Tabla1[[#This Row],[Fecha]]="",(""),(Tabla1[[#This Row],[Rubro]]))</f>
        <v/>
      </c>
      <c r="E8472" s="4"/>
      <c r="F8472" s="4" t="str">
        <f>IF(Tabla1[[#This Row],[Fecha]]="",(""),(Tabla1[[#This Row],[Precio]]))</f>
        <v/>
      </c>
      <c r="G8472" s="4" t="str">
        <f>IF(Tabla1[[#This Row],[Fecha]]="",(""),(Tabla1[[#This Row],[Medio de Pago]]))</f>
        <v/>
      </c>
      <c r="H8472" s="4" t="str">
        <f>IF(Tabla1[[#This Row],[Fecha]]="",(""),(IF(Tabla1[[#This Row],[Ingreso en]]="",(""),(Tabla1[[#This Row],[Precio]]))))</f>
        <v/>
      </c>
      <c r="I8472" s="5" t="str">
        <f>IF(Tabla1[[#This Row],[Fecha]]="",(""),(IF(Tabla1[[#This Row],[Egreso de]]="",(""),(Tabla1[[#This Row],[Precio]]))))</f>
        <v/>
      </c>
      <c r="J8472" s="4" t="str">
        <f>IF(Tabla1[[#This Row],[Fecha]]="",(""),(IF(Tabla13[[#This Row],[Ingreso en]]="",(-Tabla13[[#This Row],[Egreso de]]),(Tabla13[[#This Row],[Ingreso en]]))))</f>
        <v/>
      </c>
    </row>
    <row r="8473" spans="1:10" x14ac:dyDescent="0.3">
      <c r="A8473" s="2" t="str">
        <f>IF(Tabla1[[#This Row],[Fecha]]="",(""),(Tabla1[[#This Row],[Fecha]]))</f>
        <v/>
      </c>
      <c r="B8473" s="3" t="str">
        <f>IF(Tabla1[[#This Row],[Fecha]]="",(""),(Tabla1[[#This Row],[Tipo de Operación]]))</f>
        <v/>
      </c>
      <c r="C8473" s="19" t="str">
        <f>IF(Tabla1[[#This Row],[Fecha]]="",(""),(Tabla1[[#This Row],[Código]]))</f>
        <v/>
      </c>
      <c r="D8473" s="4" t="str">
        <f>IF(Tabla1[[#This Row],[Fecha]]="",(""),(Tabla1[[#This Row],[Rubro]]))</f>
        <v/>
      </c>
      <c r="E8473" s="4"/>
      <c r="F8473" s="4" t="str">
        <f>IF(Tabla1[[#This Row],[Fecha]]="",(""),(Tabla1[[#This Row],[Precio]]))</f>
        <v/>
      </c>
      <c r="G8473" s="4" t="str">
        <f>IF(Tabla1[[#This Row],[Fecha]]="",(""),(Tabla1[[#This Row],[Medio de Pago]]))</f>
        <v/>
      </c>
      <c r="H8473" s="4" t="str">
        <f>IF(Tabla1[[#This Row],[Fecha]]="",(""),(IF(Tabla1[[#This Row],[Ingreso en]]="",(""),(Tabla1[[#This Row],[Precio]]))))</f>
        <v/>
      </c>
      <c r="I8473" s="5" t="str">
        <f>IF(Tabla1[[#This Row],[Fecha]]="",(""),(IF(Tabla1[[#This Row],[Egreso de]]="",(""),(Tabla1[[#This Row],[Precio]]))))</f>
        <v/>
      </c>
      <c r="J8473" s="4" t="str">
        <f>IF(Tabla1[[#This Row],[Fecha]]="",(""),(IF(Tabla13[[#This Row],[Ingreso en]]="",(-Tabla13[[#This Row],[Egreso de]]),(Tabla13[[#This Row],[Ingreso en]]))))</f>
        <v/>
      </c>
    </row>
    <row r="8474" spans="1:10" x14ac:dyDescent="0.3">
      <c r="A8474" s="2" t="str">
        <f>IF(Tabla1[[#This Row],[Fecha]]="",(""),(Tabla1[[#This Row],[Fecha]]))</f>
        <v/>
      </c>
      <c r="B8474" s="3" t="str">
        <f>IF(Tabla1[[#This Row],[Fecha]]="",(""),(Tabla1[[#This Row],[Tipo de Operación]]))</f>
        <v/>
      </c>
      <c r="C8474" s="19" t="str">
        <f>IF(Tabla1[[#This Row],[Fecha]]="",(""),(Tabla1[[#This Row],[Código]]))</f>
        <v/>
      </c>
      <c r="D8474" s="4" t="str">
        <f>IF(Tabla1[[#This Row],[Fecha]]="",(""),(Tabla1[[#This Row],[Rubro]]))</f>
        <v/>
      </c>
      <c r="E8474" s="4"/>
      <c r="F8474" s="4" t="str">
        <f>IF(Tabla1[[#This Row],[Fecha]]="",(""),(Tabla1[[#This Row],[Precio]]))</f>
        <v/>
      </c>
      <c r="G8474" s="4" t="str">
        <f>IF(Tabla1[[#This Row],[Fecha]]="",(""),(Tabla1[[#This Row],[Medio de Pago]]))</f>
        <v/>
      </c>
      <c r="H8474" s="4" t="str">
        <f>IF(Tabla1[[#This Row],[Fecha]]="",(""),(IF(Tabla1[[#This Row],[Ingreso en]]="",(""),(Tabla1[[#This Row],[Precio]]))))</f>
        <v/>
      </c>
      <c r="I8474" s="5" t="str">
        <f>IF(Tabla1[[#This Row],[Fecha]]="",(""),(IF(Tabla1[[#This Row],[Egreso de]]="",(""),(Tabla1[[#This Row],[Precio]]))))</f>
        <v/>
      </c>
      <c r="J8474" s="4" t="str">
        <f>IF(Tabla1[[#This Row],[Fecha]]="",(""),(IF(Tabla13[[#This Row],[Ingreso en]]="",(-Tabla13[[#This Row],[Egreso de]]),(Tabla13[[#This Row],[Ingreso en]]))))</f>
        <v/>
      </c>
    </row>
    <row r="8475" spans="1:10" x14ac:dyDescent="0.3">
      <c r="A8475" s="2" t="str">
        <f>IF(Tabla1[[#This Row],[Fecha]]="",(""),(Tabla1[[#This Row],[Fecha]]))</f>
        <v/>
      </c>
      <c r="B8475" s="3" t="str">
        <f>IF(Tabla1[[#This Row],[Fecha]]="",(""),(Tabla1[[#This Row],[Tipo de Operación]]))</f>
        <v/>
      </c>
      <c r="C8475" s="19" t="str">
        <f>IF(Tabla1[[#This Row],[Fecha]]="",(""),(Tabla1[[#This Row],[Código]]))</f>
        <v/>
      </c>
      <c r="D8475" s="4" t="str">
        <f>IF(Tabla1[[#This Row],[Fecha]]="",(""),(Tabla1[[#This Row],[Rubro]]))</f>
        <v/>
      </c>
      <c r="E8475" s="4"/>
      <c r="F8475" s="4" t="str">
        <f>IF(Tabla1[[#This Row],[Fecha]]="",(""),(Tabla1[[#This Row],[Precio]]))</f>
        <v/>
      </c>
      <c r="G8475" s="4" t="str">
        <f>IF(Tabla1[[#This Row],[Fecha]]="",(""),(Tabla1[[#This Row],[Medio de Pago]]))</f>
        <v/>
      </c>
      <c r="H8475" s="4" t="str">
        <f>IF(Tabla1[[#This Row],[Fecha]]="",(""),(IF(Tabla1[[#This Row],[Ingreso en]]="",(""),(Tabla1[[#This Row],[Precio]]))))</f>
        <v/>
      </c>
      <c r="I8475" s="5" t="str">
        <f>IF(Tabla1[[#This Row],[Fecha]]="",(""),(IF(Tabla1[[#This Row],[Egreso de]]="",(""),(Tabla1[[#This Row],[Precio]]))))</f>
        <v/>
      </c>
      <c r="J8475" s="4" t="str">
        <f>IF(Tabla1[[#This Row],[Fecha]]="",(""),(IF(Tabla13[[#This Row],[Ingreso en]]="",(-Tabla13[[#This Row],[Egreso de]]),(Tabla13[[#This Row],[Ingreso en]]))))</f>
        <v/>
      </c>
    </row>
    <row r="8476" spans="1:10" x14ac:dyDescent="0.3">
      <c r="A8476" s="2" t="str">
        <f>IF(Tabla1[[#This Row],[Fecha]]="",(""),(Tabla1[[#This Row],[Fecha]]))</f>
        <v/>
      </c>
      <c r="B8476" s="3" t="str">
        <f>IF(Tabla1[[#This Row],[Fecha]]="",(""),(Tabla1[[#This Row],[Tipo de Operación]]))</f>
        <v/>
      </c>
      <c r="C8476" s="19" t="str">
        <f>IF(Tabla1[[#This Row],[Fecha]]="",(""),(Tabla1[[#This Row],[Código]]))</f>
        <v/>
      </c>
      <c r="D8476" s="4" t="str">
        <f>IF(Tabla1[[#This Row],[Fecha]]="",(""),(Tabla1[[#This Row],[Rubro]]))</f>
        <v/>
      </c>
      <c r="E8476" s="4"/>
      <c r="F8476" s="4" t="str">
        <f>IF(Tabla1[[#This Row],[Fecha]]="",(""),(Tabla1[[#This Row],[Precio]]))</f>
        <v/>
      </c>
      <c r="G8476" s="4" t="str">
        <f>IF(Tabla1[[#This Row],[Fecha]]="",(""),(Tabla1[[#This Row],[Medio de Pago]]))</f>
        <v/>
      </c>
      <c r="H8476" s="4" t="str">
        <f>IF(Tabla1[[#This Row],[Fecha]]="",(""),(IF(Tabla1[[#This Row],[Ingreso en]]="",(""),(Tabla1[[#This Row],[Precio]]))))</f>
        <v/>
      </c>
      <c r="I8476" s="5" t="str">
        <f>IF(Tabla1[[#This Row],[Fecha]]="",(""),(IF(Tabla1[[#This Row],[Egreso de]]="",(""),(Tabla1[[#This Row],[Precio]]))))</f>
        <v/>
      </c>
      <c r="J8476" s="4" t="str">
        <f>IF(Tabla1[[#This Row],[Fecha]]="",(""),(IF(Tabla13[[#This Row],[Ingreso en]]="",(-Tabla13[[#This Row],[Egreso de]]),(Tabla13[[#This Row],[Ingreso en]]))))</f>
        <v/>
      </c>
    </row>
    <row r="8477" spans="1:10" x14ac:dyDescent="0.3">
      <c r="A8477" s="2" t="str">
        <f>IF(Tabla1[[#This Row],[Fecha]]="",(""),(Tabla1[[#This Row],[Fecha]]))</f>
        <v/>
      </c>
      <c r="B8477" s="3" t="str">
        <f>IF(Tabla1[[#This Row],[Fecha]]="",(""),(Tabla1[[#This Row],[Tipo de Operación]]))</f>
        <v/>
      </c>
      <c r="C8477" s="19" t="str">
        <f>IF(Tabla1[[#This Row],[Fecha]]="",(""),(Tabla1[[#This Row],[Código]]))</f>
        <v/>
      </c>
      <c r="D8477" s="4" t="str">
        <f>IF(Tabla1[[#This Row],[Fecha]]="",(""),(Tabla1[[#This Row],[Rubro]]))</f>
        <v/>
      </c>
      <c r="E8477" s="4"/>
      <c r="F8477" s="4" t="str">
        <f>IF(Tabla1[[#This Row],[Fecha]]="",(""),(Tabla1[[#This Row],[Precio]]))</f>
        <v/>
      </c>
      <c r="G8477" s="4" t="str">
        <f>IF(Tabla1[[#This Row],[Fecha]]="",(""),(Tabla1[[#This Row],[Medio de Pago]]))</f>
        <v/>
      </c>
      <c r="H8477" s="4" t="str">
        <f>IF(Tabla1[[#This Row],[Fecha]]="",(""),(IF(Tabla1[[#This Row],[Ingreso en]]="",(""),(Tabla1[[#This Row],[Precio]]))))</f>
        <v/>
      </c>
      <c r="I8477" s="5" t="str">
        <f>IF(Tabla1[[#This Row],[Fecha]]="",(""),(IF(Tabla1[[#This Row],[Egreso de]]="",(""),(Tabla1[[#This Row],[Precio]]))))</f>
        <v/>
      </c>
      <c r="J8477" s="4" t="str">
        <f>IF(Tabla1[[#This Row],[Fecha]]="",(""),(IF(Tabla13[[#This Row],[Ingreso en]]="",(-Tabla13[[#This Row],[Egreso de]]),(Tabla13[[#This Row],[Ingreso en]]))))</f>
        <v/>
      </c>
    </row>
    <row r="8478" spans="1:10" x14ac:dyDescent="0.3">
      <c r="A8478" s="2" t="str">
        <f>IF(Tabla1[[#This Row],[Fecha]]="",(""),(Tabla1[[#This Row],[Fecha]]))</f>
        <v/>
      </c>
      <c r="B8478" s="3" t="str">
        <f>IF(Tabla1[[#This Row],[Fecha]]="",(""),(Tabla1[[#This Row],[Tipo de Operación]]))</f>
        <v/>
      </c>
      <c r="C8478" s="19" t="str">
        <f>IF(Tabla1[[#This Row],[Fecha]]="",(""),(Tabla1[[#This Row],[Código]]))</f>
        <v/>
      </c>
      <c r="D8478" s="4" t="str">
        <f>IF(Tabla1[[#This Row],[Fecha]]="",(""),(Tabla1[[#This Row],[Rubro]]))</f>
        <v/>
      </c>
      <c r="E8478" s="4"/>
      <c r="F8478" s="4" t="str">
        <f>IF(Tabla1[[#This Row],[Fecha]]="",(""),(Tabla1[[#This Row],[Precio]]))</f>
        <v/>
      </c>
      <c r="G8478" s="4" t="str">
        <f>IF(Tabla1[[#This Row],[Fecha]]="",(""),(Tabla1[[#This Row],[Medio de Pago]]))</f>
        <v/>
      </c>
      <c r="H8478" s="4" t="str">
        <f>IF(Tabla1[[#This Row],[Fecha]]="",(""),(IF(Tabla1[[#This Row],[Ingreso en]]="",(""),(Tabla1[[#This Row],[Precio]]))))</f>
        <v/>
      </c>
      <c r="I8478" s="5" t="str">
        <f>IF(Tabla1[[#This Row],[Fecha]]="",(""),(IF(Tabla1[[#This Row],[Egreso de]]="",(""),(Tabla1[[#This Row],[Precio]]))))</f>
        <v/>
      </c>
      <c r="J8478" s="4" t="str">
        <f>IF(Tabla1[[#This Row],[Fecha]]="",(""),(IF(Tabla13[[#This Row],[Ingreso en]]="",(-Tabla13[[#This Row],[Egreso de]]),(Tabla13[[#This Row],[Ingreso en]]))))</f>
        <v/>
      </c>
    </row>
    <row r="8479" spans="1:10" x14ac:dyDescent="0.3">
      <c r="A8479" s="2" t="str">
        <f>IF(Tabla1[[#This Row],[Fecha]]="",(""),(Tabla1[[#This Row],[Fecha]]))</f>
        <v/>
      </c>
      <c r="B8479" s="3" t="str">
        <f>IF(Tabla1[[#This Row],[Fecha]]="",(""),(Tabla1[[#This Row],[Tipo de Operación]]))</f>
        <v/>
      </c>
      <c r="C8479" s="19" t="str">
        <f>IF(Tabla1[[#This Row],[Fecha]]="",(""),(Tabla1[[#This Row],[Código]]))</f>
        <v/>
      </c>
      <c r="D8479" s="4" t="str">
        <f>IF(Tabla1[[#This Row],[Fecha]]="",(""),(Tabla1[[#This Row],[Rubro]]))</f>
        <v/>
      </c>
      <c r="E8479" s="4"/>
      <c r="F8479" s="4" t="str">
        <f>IF(Tabla1[[#This Row],[Fecha]]="",(""),(Tabla1[[#This Row],[Precio]]))</f>
        <v/>
      </c>
      <c r="G8479" s="4" t="str">
        <f>IF(Tabla1[[#This Row],[Fecha]]="",(""),(Tabla1[[#This Row],[Medio de Pago]]))</f>
        <v/>
      </c>
      <c r="H8479" s="4" t="str">
        <f>IF(Tabla1[[#This Row],[Fecha]]="",(""),(IF(Tabla1[[#This Row],[Ingreso en]]="",(""),(Tabla1[[#This Row],[Precio]]))))</f>
        <v/>
      </c>
      <c r="I8479" s="5" t="str">
        <f>IF(Tabla1[[#This Row],[Fecha]]="",(""),(IF(Tabla1[[#This Row],[Egreso de]]="",(""),(Tabla1[[#This Row],[Precio]]))))</f>
        <v/>
      </c>
      <c r="J8479" s="4" t="str">
        <f>IF(Tabla1[[#This Row],[Fecha]]="",(""),(IF(Tabla13[[#This Row],[Ingreso en]]="",(-Tabla13[[#This Row],[Egreso de]]),(Tabla13[[#This Row],[Ingreso en]]))))</f>
        <v/>
      </c>
    </row>
    <row r="8480" spans="1:10" x14ac:dyDescent="0.3">
      <c r="A8480" s="2" t="str">
        <f>IF(Tabla1[[#This Row],[Fecha]]="",(""),(Tabla1[[#This Row],[Fecha]]))</f>
        <v/>
      </c>
      <c r="B8480" s="3" t="str">
        <f>IF(Tabla1[[#This Row],[Fecha]]="",(""),(Tabla1[[#This Row],[Tipo de Operación]]))</f>
        <v/>
      </c>
      <c r="C8480" s="19" t="str">
        <f>IF(Tabla1[[#This Row],[Fecha]]="",(""),(Tabla1[[#This Row],[Código]]))</f>
        <v/>
      </c>
      <c r="D8480" s="4" t="str">
        <f>IF(Tabla1[[#This Row],[Fecha]]="",(""),(Tabla1[[#This Row],[Rubro]]))</f>
        <v/>
      </c>
      <c r="E8480" s="4"/>
      <c r="F8480" s="4" t="str">
        <f>IF(Tabla1[[#This Row],[Fecha]]="",(""),(Tabla1[[#This Row],[Precio]]))</f>
        <v/>
      </c>
      <c r="G8480" s="4" t="str">
        <f>IF(Tabla1[[#This Row],[Fecha]]="",(""),(Tabla1[[#This Row],[Medio de Pago]]))</f>
        <v/>
      </c>
      <c r="H8480" s="4" t="str">
        <f>IF(Tabla1[[#This Row],[Fecha]]="",(""),(IF(Tabla1[[#This Row],[Ingreso en]]="",(""),(Tabla1[[#This Row],[Precio]]))))</f>
        <v/>
      </c>
      <c r="I8480" s="5" t="str">
        <f>IF(Tabla1[[#This Row],[Fecha]]="",(""),(IF(Tabla1[[#This Row],[Egreso de]]="",(""),(Tabla1[[#This Row],[Precio]]))))</f>
        <v/>
      </c>
      <c r="J8480" s="4" t="str">
        <f>IF(Tabla1[[#This Row],[Fecha]]="",(""),(IF(Tabla13[[#This Row],[Ingreso en]]="",(-Tabla13[[#This Row],[Egreso de]]),(Tabla13[[#This Row],[Ingreso en]]))))</f>
        <v/>
      </c>
    </row>
    <row r="8481" spans="1:10" x14ac:dyDescent="0.3">
      <c r="A8481" s="2" t="str">
        <f>IF(Tabla1[[#This Row],[Fecha]]="",(""),(Tabla1[[#This Row],[Fecha]]))</f>
        <v/>
      </c>
      <c r="B8481" s="3" t="str">
        <f>IF(Tabla1[[#This Row],[Fecha]]="",(""),(Tabla1[[#This Row],[Tipo de Operación]]))</f>
        <v/>
      </c>
      <c r="C8481" s="19" t="str">
        <f>IF(Tabla1[[#This Row],[Fecha]]="",(""),(Tabla1[[#This Row],[Código]]))</f>
        <v/>
      </c>
      <c r="D8481" s="4" t="str">
        <f>IF(Tabla1[[#This Row],[Fecha]]="",(""),(Tabla1[[#This Row],[Rubro]]))</f>
        <v/>
      </c>
      <c r="E8481" s="4"/>
      <c r="F8481" s="4" t="str">
        <f>IF(Tabla1[[#This Row],[Fecha]]="",(""),(Tabla1[[#This Row],[Precio]]))</f>
        <v/>
      </c>
      <c r="G8481" s="4" t="str">
        <f>IF(Tabla1[[#This Row],[Fecha]]="",(""),(Tabla1[[#This Row],[Medio de Pago]]))</f>
        <v/>
      </c>
      <c r="H8481" s="4" t="str">
        <f>IF(Tabla1[[#This Row],[Fecha]]="",(""),(IF(Tabla1[[#This Row],[Ingreso en]]="",(""),(Tabla1[[#This Row],[Precio]]))))</f>
        <v/>
      </c>
      <c r="I8481" s="5" t="str">
        <f>IF(Tabla1[[#This Row],[Fecha]]="",(""),(IF(Tabla1[[#This Row],[Egreso de]]="",(""),(Tabla1[[#This Row],[Precio]]))))</f>
        <v/>
      </c>
      <c r="J8481" s="4" t="str">
        <f>IF(Tabla1[[#This Row],[Fecha]]="",(""),(IF(Tabla13[[#This Row],[Ingreso en]]="",(-Tabla13[[#This Row],[Egreso de]]),(Tabla13[[#This Row],[Ingreso en]]))))</f>
        <v/>
      </c>
    </row>
    <row r="8482" spans="1:10" x14ac:dyDescent="0.3">
      <c r="A8482" s="2" t="str">
        <f>IF(Tabla1[[#This Row],[Fecha]]="",(""),(Tabla1[[#This Row],[Fecha]]))</f>
        <v/>
      </c>
      <c r="B8482" s="3" t="str">
        <f>IF(Tabla1[[#This Row],[Fecha]]="",(""),(Tabla1[[#This Row],[Tipo de Operación]]))</f>
        <v/>
      </c>
      <c r="C8482" s="19" t="str">
        <f>IF(Tabla1[[#This Row],[Fecha]]="",(""),(Tabla1[[#This Row],[Código]]))</f>
        <v/>
      </c>
      <c r="D8482" s="4" t="str">
        <f>IF(Tabla1[[#This Row],[Fecha]]="",(""),(Tabla1[[#This Row],[Rubro]]))</f>
        <v/>
      </c>
      <c r="E8482" s="4"/>
      <c r="F8482" s="4" t="str">
        <f>IF(Tabla1[[#This Row],[Fecha]]="",(""),(Tabla1[[#This Row],[Precio]]))</f>
        <v/>
      </c>
      <c r="G8482" s="4" t="str">
        <f>IF(Tabla1[[#This Row],[Fecha]]="",(""),(Tabla1[[#This Row],[Medio de Pago]]))</f>
        <v/>
      </c>
      <c r="H8482" s="4" t="str">
        <f>IF(Tabla1[[#This Row],[Fecha]]="",(""),(IF(Tabla1[[#This Row],[Ingreso en]]="",(""),(Tabla1[[#This Row],[Precio]]))))</f>
        <v/>
      </c>
      <c r="I8482" s="5" t="str">
        <f>IF(Tabla1[[#This Row],[Fecha]]="",(""),(IF(Tabla1[[#This Row],[Egreso de]]="",(""),(Tabla1[[#This Row],[Precio]]))))</f>
        <v/>
      </c>
      <c r="J8482" s="4" t="str">
        <f>IF(Tabla1[[#This Row],[Fecha]]="",(""),(IF(Tabla13[[#This Row],[Ingreso en]]="",(-Tabla13[[#This Row],[Egreso de]]),(Tabla13[[#This Row],[Ingreso en]]))))</f>
        <v/>
      </c>
    </row>
    <row r="8483" spans="1:10" x14ac:dyDescent="0.3">
      <c r="A8483" s="2" t="str">
        <f>IF(Tabla1[[#This Row],[Fecha]]="",(""),(Tabla1[[#This Row],[Fecha]]))</f>
        <v/>
      </c>
      <c r="B8483" s="3" t="str">
        <f>IF(Tabla1[[#This Row],[Fecha]]="",(""),(Tabla1[[#This Row],[Tipo de Operación]]))</f>
        <v/>
      </c>
      <c r="C8483" s="19" t="str">
        <f>IF(Tabla1[[#This Row],[Fecha]]="",(""),(Tabla1[[#This Row],[Código]]))</f>
        <v/>
      </c>
      <c r="D8483" s="4" t="str">
        <f>IF(Tabla1[[#This Row],[Fecha]]="",(""),(Tabla1[[#This Row],[Rubro]]))</f>
        <v/>
      </c>
      <c r="E8483" s="4"/>
      <c r="F8483" s="4" t="str">
        <f>IF(Tabla1[[#This Row],[Fecha]]="",(""),(Tabla1[[#This Row],[Precio]]))</f>
        <v/>
      </c>
      <c r="G8483" s="4" t="str">
        <f>IF(Tabla1[[#This Row],[Fecha]]="",(""),(Tabla1[[#This Row],[Medio de Pago]]))</f>
        <v/>
      </c>
      <c r="H8483" s="4" t="str">
        <f>IF(Tabla1[[#This Row],[Fecha]]="",(""),(IF(Tabla1[[#This Row],[Ingreso en]]="",(""),(Tabla1[[#This Row],[Precio]]))))</f>
        <v/>
      </c>
      <c r="I8483" s="5" t="str">
        <f>IF(Tabla1[[#This Row],[Fecha]]="",(""),(IF(Tabla1[[#This Row],[Egreso de]]="",(""),(Tabla1[[#This Row],[Precio]]))))</f>
        <v/>
      </c>
      <c r="J8483" s="4" t="str">
        <f>IF(Tabla1[[#This Row],[Fecha]]="",(""),(IF(Tabla13[[#This Row],[Ingreso en]]="",(-Tabla13[[#This Row],[Egreso de]]),(Tabla13[[#This Row],[Ingreso en]]))))</f>
        <v/>
      </c>
    </row>
    <row r="8484" spans="1:10" x14ac:dyDescent="0.3">
      <c r="A8484" s="2" t="str">
        <f>IF(Tabla1[[#This Row],[Fecha]]="",(""),(Tabla1[[#This Row],[Fecha]]))</f>
        <v/>
      </c>
      <c r="B8484" s="3" t="str">
        <f>IF(Tabla1[[#This Row],[Fecha]]="",(""),(Tabla1[[#This Row],[Tipo de Operación]]))</f>
        <v/>
      </c>
      <c r="C8484" s="19" t="str">
        <f>IF(Tabla1[[#This Row],[Fecha]]="",(""),(Tabla1[[#This Row],[Código]]))</f>
        <v/>
      </c>
      <c r="D8484" s="4" t="str">
        <f>IF(Tabla1[[#This Row],[Fecha]]="",(""),(Tabla1[[#This Row],[Rubro]]))</f>
        <v/>
      </c>
      <c r="E8484" s="4"/>
      <c r="F8484" s="4" t="str">
        <f>IF(Tabla1[[#This Row],[Fecha]]="",(""),(Tabla1[[#This Row],[Precio]]))</f>
        <v/>
      </c>
      <c r="G8484" s="4" t="str">
        <f>IF(Tabla1[[#This Row],[Fecha]]="",(""),(Tabla1[[#This Row],[Medio de Pago]]))</f>
        <v/>
      </c>
      <c r="H8484" s="4" t="str">
        <f>IF(Tabla1[[#This Row],[Fecha]]="",(""),(IF(Tabla1[[#This Row],[Ingreso en]]="",(""),(Tabla1[[#This Row],[Precio]]))))</f>
        <v/>
      </c>
      <c r="I8484" s="5" t="str">
        <f>IF(Tabla1[[#This Row],[Fecha]]="",(""),(IF(Tabla1[[#This Row],[Egreso de]]="",(""),(Tabla1[[#This Row],[Precio]]))))</f>
        <v/>
      </c>
      <c r="J8484" s="4" t="str">
        <f>IF(Tabla1[[#This Row],[Fecha]]="",(""),(IF(Tabla13[[#This Row],[Ingreso en]]="",(-Tabla13[[#This Row],[Egreso de]]),(Tabla13[[#This Row],[Ingreso en]]))))</f>
        <v/>
      </c>
    </row>
    <row r="8485" spans="1:10" x14ac:dyDescent="0.3">
      <c r="A8485" s="2" t="str">
        <f>IF(Tabla1[[#This Row],[Fecha]]="",(""),(Tabla1[[#This Row],[Fecha]]))</f>
        <v/>
      </c>
      <c r="B8485" s="3" t="str">
        <f>IF(Tabla1[[#This Row],[Fecha]]="",(""),(Tabla1[[#This Row],[Tipo de Operación]]))</f>
        <v/>
      </c>
      <c r="C8485" s="19" t="str">
        <f>IF(Tabla1[[#This Row],[Fecha]]="",(""),(Tabla1[[#This Row],[Código]]))</f>
        <v/>
      </c>
      <c r="D8485" s="4" t="str">
        <f>IF(Tabla1[[#This Row],[Fecha]]="",(""),(Tabla1[[#This Row],[Rubro]]))</f>
        <v/>
      </c>
      <c r="E8485" s="4"/>
      <c r="F8485" s="4" t="str">
        <f>IF(Tabla1[[#This Row],[Fecha]]="",(""),(Tabla1[[#This Row],[Precio]]))</f>
        <v/>
      </c>
      <c r="G8485" s="4" t="str">
        <f>IF(Tabla1[[#This Row],[Fecha]]="",(""),(Tabla1[[#This Row],[Medio de Pago]]))</f>
        <v/>
      </c>
      <c r="H8485" s="4" t="str">
        <f>IF(Tabla1[[#This Row],[Fecha]]="",(""),(IF(Tabla1[[#This Row],[Ingreso en]]="",(""),(Tabla1[[#This Row],[Precio]]))))</f>
        <v/>
      </c>
      <c r="I8485" s="5" t="str">
        <f>IF(Tabla1[[#This Row],[Fecha]]="",(""),(IF(Tabla1[[#This Row],[Egreso de]]="",(""),(Tabla1[[#This Row],[Precio]]))))</f>
        <v/>
      </c>
      <c r="J8485" s="4" t="str">
        <f>IF(Tabla1[[#This Row],[Fecha]]="",(""),(IF(Tabla13[[#This Row],[Ingreso en]]="",(-Tabla13[[#This Row],[Egreso de]]),(Tabla13[[#This Row],[Ingreso en]]))))</f>
        <v/>
      </c>
    </row>
    <row r="8486" spans="1:10" x14ac:dyDescent="0.3">
      <c r="A8486" s="2" t="str">
        <f>IF(Tabla1[[#This Row],[Fecha]]="",(""),(Tabla1[[#This Row],[Fecha]]))</f>
        <v/>
      </c>
      <c r="B8486" s="3" t="str">
        <f>IF(Tabla1[[#This Row],[Fecha]]="",(""),(Tabla1[[#This Row],[Tipo de Operación]]))</f>
        <v/>
      </c>
      <c r="C8486" s="19" t="str">
        <f>IF(Tabla1[[#This Row],[Fecha]]="",(""),(Tabla1[[#This Row],[Código]]))</f>
        <v/>
      </c>
      <c r="D8486" s="4" t="str">
        <f>IF(Tabla1[[#This Row],[Fecha]]="",(""),(Tabla1[[#This Row],[Rubro]]))</f>
        <v/>
      </c>
      <c r="E8486" s="4"/>
      <c r="F8486" s="4" t="str">
        <f>IF(Tabla1[[#This Row],[Fecha]]="",(""),(Tabla1[[#This Row],[Precio]]))</f>
        <v/>
      </c>
      <c r="G8486" s="4" t="str">
        <f>IF(Tabla1[[#This Row],[Fecha]]="",(""),(Tabla1[[#This Row],[Medio de Pago]]))</f>
        <v/>
      </c>
      <c r="H8486" s="4" t="str">
        <f>IF(Tabla1[[#This Row],[Fecha]]="",(""),(IF(Tabla1[[#This Row],[Ingreso en]]="",(""),(Tabla1[[#This Row],[Precio]]))))</f>
        <v/>
      </c>
      <c r="I8486" s="5" t="str">
        <f>IF(Tabla1[[#This Row],[Fecha]]="",(""),(IF(Tabla1[[#This Row],[Egreso de]]="",(""),(Tabla1[[#This Row],[Precio]]))))</f>
        <v/>
      </c>
      <c r="J8486" s="4" t="str">
        <f>IF(Tabla1[[#This Row],[Fecha]]="",(""),(IF(Tabla13[[#This Row],[Ingreso en]]="",(-Tabla13[[#This Row],[Egreso de]]),(Tabla13[[#This Row],[Ingreso en]]))))</f>
        <v/>
      </c>
    </row>
    <row r="8487" spans="1:10" x14ac:dyDescent="0.3">
      <c r="A8487" s="2" t="str">
        <f>IF(Tabla1[[#This Row],[Fecha]]="",(""),(Tabla1[[#This Row],[Fecha]]))</f>
        <v/>
      </c>
      <c r="B8487" s="3" t="str">
        <f>IF(Tabla1[[#This Row],[Fecha]]="",(""),(Tabla1[[#This Row],[Tipo de Operación]]))</f>
        <v/>
      </c>
      <c r="C8487" s="19" t="str">
        <f>IF(Tabla1[[#This Row],[Fecha]]="",(""),(Tabla1[[#This Row],[Código]]))</f>
        <v/>
      </c>
      <c r="D8487" s="4" t="str">
        <f>IF(Tabla1[[#This Row],[Fecha]]="",(""),(Tabla1[[#This Row],[Rubro]]))</f>
        <v/>
      </c>
      <c r="E8487" s="4"/>
      <c r="F8487" s="4" t="str">
        <f>IF(Tabla1[[#This Row],[Fecha]]="",(""),(Tabla1[[#This Row],[Precio]]))</f>
        <v/>
      </c>
      <c r="G8487" s="4" t="str">
        <f>IF(Tabla1[[#This Row],[Fecha]]="",(""),(Tabla1[[#This Row],[Medio de Pago]]))</f>
        <v/>
      </c>
      <c r="H8487" s="4" t="str">
        <f>IF(Tabla1[[#This Row],[Fecha]]="",(""),(IF(Tabla1[[#This Row],[Ingreso en]]="",(""),(Tabla1[[#This Row],[Precio]]))))</f>
        <v/>
      </c>
      <c r="I8487" s="5" t="str">
        <f>IF(Tabla1[[#This Row],[Fecha]]="",(""),(IF(Tabla1[[#This Row],[Egreso de]]="",(""),(Tabla1[[#This Row],[Precio]]))))</f>
        <v/>
      </c>
      <c r="J8487" s="4" t="str">
        <f>IF(Tabla1[[#This Row],[Fecha]]="",(""),(IF(Tabla13[[#This Row],[Ingreso en]]="",(-Tabla13[[#This Row],[Egreso de]]),(Tabla13[[#This Row],[Ingreso en]]))))</f>
        <v/>
      </c>
    </row>
    <row r="8488" spans="1:10" x14ac:dyDescent="0.3">
      <c r="A8488" s="2" t="str">
        <f>IF(Tabla1[[#This Row],[Fecha]]="",(""),(Tabla1[[#This Row],[Fecha]]))</f>
        <v/>
      </c>
      <c r="B8488" s="3" t="str">
        <f>IF(Tabla1[[#This Row],[Fecha]]="",(""),(Tabla1[[#This Row],[Tipo de Operación]]))</f>
        <v/>
      </c>
      <c r="C8488" s="19" t="str">
        <f>IF(Tabla1[[#This Row],[Fecha]]="",(""),(Tabla1[[#This Row],[Código]]))</f>
        <v/>
      </c>
      <c r="D8488" s="4" t="str">
        <f>IF(Tabla1[[#This Row],[Fecha]]="",(""),(Tabla1[[#This Row],[Rubro]]))</f>
        <v/>
      </c>
      <c r="E8488" s="4"/>
      <c r="F8488" s="4" t="str">
        <f>IF(Tabla1[[#This Row],[Fecha]]="",(""),(Tabla1[[#This Row],[Precio]]))</f>
        <v/>
      </c>
      <c r="G8488" s="4" t="str">
        <f>IF(Tabla1[[#This Row],[Fecha]]="",(""),(Tabla1[[#This Row],[Medio de Pago]]))</f>
        <v/>
      </c>
      <c r="H8488" s="4" t="str">
        <f>IF(Tabla1[[#This Row],[Fecha]]="",(""),(IF(Tabla1[[#This Row],[Ingreso en]]="",(""),(Tabla1[[#This Row],[Precio]]))))</f>
        <v/>
      </c>
      <c r="I8488" s="5" t="str">
        <f>IF(Tabla1[[#This Row],[Fecha]]="",(""),(IF(Tabla1[[#This Row],[Egreso de]]="",(""),(Tabla1[[#This Row],[Precio]]))))</f>
        <v/>
      </c>
      <c r="J8488" s="4" t="str">
        <f>IF(Tabla1[[#This Row],[Fecha]]="",(""),(IF(Tabla13[[#This Row],[Ingreso en]]="",(-Tabla13[[#This Row],[Egreso de]]),(Tabla13[[#This Row],[Ingreso en]]))))</f>
        <v/>
      </c>
    </row>
    <row r="8489" spans="1:10" x14ac:dyDescent="0.3">
      <c r="A8489" s="2" t="str">
        <f>IF(Tabla1[[#This Row],[Fecha]]="",(""),(Tabla1[[#This Row],[Fecha]]))</f>
        <v/>
      </c>
      <c r="B8489" s="3" t="str">
        <f>IF(Tabla1[[#This Row],[Fecha]]="",(""),(Tabla1[[#This Row],[Tipo de Operación]]))</f>
        <v/>
      </c>
      <c r="C8489" s="19" t="str">
        <f>IF(Tabla1[[#This Row],[Fecha]]="",(""),(Tabla1[[#This Row],[Código]]))</f>
        <v/>
      </c>
      <c r="D8489" s="4" t="str">
        <f>IF(Tabla1[[#This Row],[Fecha]]="",(""),(Tabla1[[#This Row],[Rubro]]))</f>
        <v/>
      </c>
      <c r="E8489" s="4"/>
      <c r="F8489" s="4" t="str">
        <f>IF(Tabla1[[#This Row],[Fecha]]="",(""),(Tabla1[[#This Row],[Precio]]))</f>
        <v/>
      </c>
      <c r="G8489" s="4" t="str">
        <f>IF(Tabla1[[#This Row],[Fecha]]="",(""),(Tabla1[[#This Row],[Medio de Pago]]))</f>
        <v/>
      </c>
      <c r="H8489" s="4" t="str">
        <f>IF(Tabla1[[#This Row],[Fecha]]="",(""),(IF(Tabla1[[#This Row],[Ingreso en]]="",(""),(Tabla1[[#This Row],[Precio]]))))</f>
        <v/>
      </c>
      <c r="I8489" s="5" t="str">
        <f>IF(Tabla1[[#This Row],[Fecha]]="",(""),(IF(Tabla1[[#This Row],[Egreso de]]="",(""),(Tabla1[[#This Row],[Precio]]))))</f>
        <v/>
      </c>
      <c r="J8489" s="4" t="str">
        <f>IF(Tabla1[[#This Row],[Fecha]]="",(""),(IF(Tabla13[[#This Row],[Ingreso en]]="",(-Tabla13[[#This Row],[Egreso de]]),(Tabla13[[#This Row],[Ingreso en]]))))</f>
        <v/>
      </c>
    </row>
    <row r="8490" spans="1:10" x14ac:dyDescent="0.3">
      <c r="A8490" s="2" t="str">
        <f>IF(Tabla1[[#This Row],[Fecha]]="",(""),(Tabla1[[#This Row],[Fecha]]))</f>
        <v/>
      </c>
      <c r="B8490" s="3" t="str">
        <f>IF(Tabla1[[#This Row],[Fecha]]="",(""),(Tabla1[[#This Row],[Tipo de Operación]]))</f>
        <v/>
      </c>
      <c r="C8490" s="19" t="str">
        <f>IF(Tabla1[[#This Row],[Fecha]]="",(""),(Tabla1[[#This Row],[Código]]))</f>
        <v/>
      </c>
      <c r="D8490" s="4" t="str">
        <f>IF(Tabla1[[#This Row],[Fecha]]="",(""),(Tabla1[[#This Row],[Rubro]]))</f>
        <v/>
      </c>
      <c r="E8490" s="4"/>
      <c r="F8490" s="4" t="str">
        <f>IF(Tabla1[[#This Row],[Fecha]]="",(""),(Tabla1[[#This Row],[Precio]]))</f>
        <v/>
      </c>
      <c r="G8490" s="4" t="str">
        <f>IF(Tabla1[[#This Row],[Fecha]]="",(""),(Tabla1[[#This Row],[Medio de Pago]]))</f>
        <v/>
      </c>
      <c r="H8490" s="4" t="str">
        <f>IF(Tabla1[[#This Row],[Fecha]]="",(""),(IF(Tabla1[[#This Row],[Ingreso en]]="",(""),(Tabla1[[#This Row],[Precio]]))))</f>
        <v/>
      </c>
      <c r="I8490" s="5" t="str">
        <f>IF(Tabla1[[#This Row],[Fecha]]="",(""),(IF(Tabla1[[#This Row],[Egreso de]]="",(""),(Tabla1[[#This Row],[Precio]]))))</f>
        <v/>
      </c>
      <c r="J8490" s="4" t="str">
        <f>IF(Tabla1[[#This Row],[Fecha]]="",(""),(IF(Tabla13[[#This Row],[Ingreso en]]="",(-Tabla13[[#This Row],[Egreso de]]),(Tabla13[[#This Row],[Ingreso en]]))))</f>
        <v/>
      </c>
    </row>
    <row r="8491" spans="1:10" x14ac:dyDescent="0.3">
      <c r="A8491" s="2" t="str">
        <f>IF(Tabla1[[#This Row],[Fecha]]="",(""),(Tabla1[[#This Row],[Fecha]]))</f>
        <v/>
      </c>
      <c r="B8491" s="3" t="str">
        <f>IF(Tabla1[[#This Row],[Fecha]]="",(""),(Tabla1[[#This Row],[Tipo de Operación]]))</f>
        <v/>
      </c>
      <c r="C8491" s="19" t="str">
        <f>IF(Tabla1[[#This Row],[Fecha]]="",(""),(Tabla1[[#This Row],[Código]]))</f>
        <v/>
      </c>
      <c r="D8491" s="4" t="str">
        <f>IF(Tabla1[[#This Row],[Fecha]]="",(""),(Tabla1[[#This Row],[Rubro]]))</f>
        <v/>
      </c>
      <c r="E8491" s="4"/>
      <c r="F8491" s="4" t="str">
        <f>IF(Tabla1[[#This Row],[Fecha]]="",(""),(Tabla1[[#This Row],[Precio]]))</f>
        <v/>
      </c>
      <c r="G8491" s="4" t="str">
        <f>IF(Tabla1[[#This Row],[Fecha]]="",(""),(Tabla1[[#This Row],[Medio de Pago]]))</f>
        <v/>
      </c>
      <c r="H8491" s="4" t="str">
        <f>IF(Tabla1[[#This Row],[Fecha]]="",(""),(IF(Tabla1[[#This Row],[Ingreso en]]="",(""),(Tabla1[[#This Row],[Precio]]))))</f>
        <v/>
      </c>
      <c r="I8491" s="5" t="str">
        <f>IF(Tabla1[[#This Row],[Fecha]]="",(""),(IF(Tabla1[[#This Row],[Egreso de]]="",(""),(Tabla1[[#This Row],[Precio]]))))</f>
        <v/>
      </c>
      <c r="J8491" s="4" t="str">
        <f>IF(Tabla1[[#This Row],[Fecha]]="",(""),(IF(Tabla13[[#This Row],[Ingreso en]]="",(-Tabla13[[#This Row],[Egreso de]]),(Tabla13[[#This Row],[Ingreso en]]))))</f>
        <v/>
      </c>
    </row>
    <row r="8492" spans="1:10" x14ac:dyDescent="0.3">
      <c r="A8492" s="2" t="str">
        <f>IF(Tabla1[[#This Row],[Fecha]]="",(""),(Tabla1[[#This Row],[Fecha]]))</f>
        <v/>
      </c>
      <c r="B8492" s="3" t="str">
        <f>IF(Tabla1[[#This Row],[Fecha]]="",(""),(Tabla1[[#This Row],[Tipo de Operación]]))</f>
        <v/>
      </c>
      <c r="C8492" s="19" t="str">
        <f>IF(Tabla1[[#This Row],[Fecha]]="",(""),(Tabla1[[#This Row],[Código]]))</f>
        <v/>
      </c>
      <c r="D8492" s="4" t="str">
        <f>IF(Tabla1[[#This Row],[Fecha]]="",(""),(Tabla1[[#This Row],[Rubro]]))</f>
        <v/>
      </c>
      <c r="E8492" s="4"/>
      <c r="F8492" s="4" t="str">
        <f>IF(Tabla1[[#This Row],[Fecha]]="",(""),(Tabla1[[#This Row],[Precio]]))</f>
        <v/>
      </c>
      <c r="G8492" s="4" t="str">
        <f>IF(Tabla1[[#This Row],[Fecha]]="",(""),(Tabla1[[#This Row],[Medio de Pago]]))</f>
        <v/>
      </c>
      <c r="H8492" s="4" t="str">
        <f>IF(Tabla1[[#This Row],[Fecha]]="",(""),(IF(Tabla1[[#This Row],[Ingreso en]]="",(""),(Tabla1[[#This Row],[Precio]]))))</f>
        <v/>
      </c>
      <c r="I8492" s="5" t="str">
        <f>IF(Tabla1[[#This Row],[Fecha]]="",(""),(IF(Tabla1[[#This Row],[Egreso de]]="",(""),(Tabla1[[#This Row],[Precio]]))))</f>
        <v/>
      </c>
      <c r="J8492" s="4" t="str">
        <f>IF(Tabla1[[#This Row],[Fecha]]="",(""),(IF(Tabla13[[#This Row],[Ingreso en]]="",(-Tabla13[[#This Row],[Egreso de]]),(Tabla13[[#This Row],[Ingreso en]]))))</f>
        <v/>
      </c>
    </row>
    <row r="8493" spans="1:10" x14ac:dyDescent="0.3">
      <c r="A8493" s="2" t="str">
        <f>IF(Tabla1[[#This Row],[Fecha]]="",(""),(Tabla1[[#This Row],[Fecha]]))</f>
        <v/>
      </c>
      <c r="B8493" s="3" t="str">
        <f>IF(Tabla1[[#This Row],[Fecha]]="",(""),(Tabla1[[#This Row],[Tipo de Operación]]))</f>
        <v/>
      </c>
      <c r="C8493" s="19" t="str">
        <f>IF(Tabla1[[#This Row],[Fecha]]="",(""),(Tabla1[[#This Row],[Código]]))</f>
        <v/>
      </c>
      <c r="D8493" s="4" t="str">
        <f>IF(Tabla1[[#This Row],[Fecha]]="",(""),(Tabla1[[#This Row],[Rubro]]))</f>
        <v/>
      </c>
      <c r="E8493" s="4"/>
      <c r="F8493" s="4" t="str">
        <f>IF(Tabla1[[#This Row],[Fecha]]="",(""),(Tabla1[[#This Row],[Precio]]))</f>
        <v/>
      </c>
      <c r="G8493" s="4" t="str">
        <f>IF(Tabla1[[#This Row],[Fecha]]="",(""),(Tabla1[[#This Row],[Medio de Pago]]))</f>
        <v/>
      </c>
      <c r="H8493" s="4" t="str">
        <f>IF(Tabla1[[#This Row],[Fecha]]="",(""),(IF(Tabla1[[#This Row],[Ingreso en]]="",(""),(Tabla1[[#This Row],[Precio]]))))</f>
        <v/>
      </c>
      <c r="I8493" s="5" t="str">
        <f>IF(Tabla1[[#This Row],[Fecha]]="",(""),(IF(Tabla1[[#This Row],[Egreso de]]="",(""),(Tabla1[[#This Row],[Precio]]))))</f>
        <v/>
      </c>
      <c r="J8493" s="4" t="str">
        <f>IF(Tabla1[[#This Row],[Fecha]]="",(""),(IF(Tabla13[[#This Row],[Ingreso en]]="",(-Tabla13[[#This Row],[Egreso de]]),(Tabla13[[#This Row],[Ingreso en]]))))</f>
        <v/>
      </c>
    </row>
    <row r="8494" spans="1:10" x14ac:dyDescent="0.3">
      <c r="A8494" s="2" t="str">
        <f>IF(Tabla1[[#This Row],[Fecha]]="",(""),(Tabla1[[#This Row],[Fecha]]))</f>
        <v/>
      </c>
      <c r="B8494" s="3" t="str">
        <f>IF(Tabla1[[#This Row],[Fecha]]="",(""),(Tabla1[[#This Row],[Tipo de Operación]]))</f>
        <v/>
      </c>
      <c r="C8494" s="19" t="str">
        <f>IF(Tabla1[[#This Row],[Fecha]]="",(""),(Tabla1[[#This Row],[Código]]))</f>
        <v/>
      </c>
      <c r="D8494" s="4" t="str">
        <f>IF(Tabla1[[#This Row],[Fecha]]="",(""),(Tabla1[[#This Row],[Rubro]]))</f>
        <v/>
      </c>
      <c r="E8494" s="4"/>
      <c r="F8494" s="4" t="str">
        <f>IF(Tabla1[[#This Row],[Fecha]]="",(""),(Tabla1[[#This Row],[Precio]]))</f>
        <v/>
      </c>
      <c r="G8494" s="4" t="str">
        <f>IF(Tabla1[[#This Row],[Fecha]]="",(""),(Tabla1[[#This Row],[Medio de Pago]]))</f>
        <v/>
      </c>
      <c r="H8494" s="4" t="str">
        <f>IF(Tabla1[[#This Row],[Fecha]]="",(""),(IF(Tabla1[[#This Row],[Ingreso en]]="",(""),(Tabla1[[#This Row],[Precio]]))))</f>
        <v/>
      </c>
      <c r="I8494" s="5" t="str">
        <f>IF(Tabla1[[#This Row],[Fecha]]="",(""),(IF(Tabla1[[#This Row],[Egreso de]]="",(""),(Tabla1[[#This Row],[Precio]]))))</f>
        <v/>
      </c>
      <c r="J8494" s="4" t="str">
        <f>IF(Tabla1[[#This Row],[Fecha]]="",(""),(IF(Tabla13[[#This Row],[Ingreso en]]="",(-Tabla13[[#This Row],[Egreso de]]),(Tabla13[[#This Row],[Ingreso en]]))))</f>
        <v/>
      </c>
    </row>
    <row r="8495" spans="1:10" x14ac:dyDescent="0.3">
      <c r="A8495" s="2" t="str">
        <f>IF(Tabla1[[#This Row],[Fecha]]="",(""),(Tabla1[[#This Row],[Fecha]]))</f>
        <v/>
      </c>
      <c r="B8495" s="3" t="str">
        <f>IF(Tabla1[[#This Row],[Fecha]]="",(""),(Tabla1[[#This Row],[Tipo de Operación]]))</f>
        <v/>
      </c>
      <c r="C8495" s="19" t="str">
        <f>IF(Tabla1[[#This Row],[Fecha]]="",(""),(Tabla1[[#This Row],[Código]]))</f>
        <v/>
      </c>
      <c r="D8495" s="4" t="str">
        <f>IF(Tabla1[[#This Row],[Fecha]]="",(""),(Tabla1[[#This Row],[Rubro]]))</f>
        <v/>
      </c>
      <c r="E8495" s="4"/>
      <c r="F8495" s="4" t="str">
        <f>IF(Tabla1[[#This Row],[Fecha]]="",(""),(Tabla1[[#This Row],[Precio]]))</f>
        <v/>
      </c>
      <c r="G8495" s="4" t="str">
        <f>IF(Tabla1[[#This Row],[Fecha]]="",(""),(Tabla1[[#This Row],[Medio de Pago]]))</f>
        <v/>
      </c>
      <c r="H8495" s="4" t="str">
        <f>IF(Tabla1[[#This Row],[Fecha]]="",(""),(IF(Tabla1[[#This Row],[Ingreso en]]="",(""),(Tabla1[[#This Row],[Precio]]))))</f>
        <v/>
      </c>
      <c r="I8495" s="5" t="str">
        <f>IF(Tabla1[[#This Row],[Fecha]]="",(""),(IF(Tabla1[[#This Row],[Egreso de]]="",(""),(Tabla1[[#This Row],[Precio]]))))</f>
        <v/>
      </c>
      <c r="J8495" s="4" t="str">
        <f>IF(Tabla1[[#This Row],[Fecha]]="",(""),(IF(Tabla13[[#This Row],[Ingreso en]]="",(-Tabla13[[#This Row],[Egreso de]]),(Tabla13[[#This Row],[Ingreso en]]))))</f>
        <v/>
      </c>
    </row>
    <row r="8496" spans="1:10" x14ac:dyDescent="0.3">
      <c r="A8496" s="2" t="str">
        <f>IF(Tabla1[[#This Row],[Fecha]]="",(""),(Tabla1[[#This Row],[Fecha]]))</f>
        <v/>
      </c>
      <c r="B8496" s="3" t="str">
        <f>IF(Tabla1[[#This Row],[Fecha]]="",(""),(Tabla1[[#This Row],[Tipo de Operación]]))</f>
        <v/>
      </c>
      <c r="C8496" s="19" t="str">
        <f>IF(Tabla1[[#This Row],[Fecha]]="",(""),(Tabla1[[#This Row],[Código]]))</f>
        <v/>
      </c>
      <c r="D8496" s="4" t="str">
        <f>IF(Tabla1[[#This Row],[Fecha]]="",(""),(Tabla1[[#This Row],[Rubro]]))</f>
        <v/>
      </c>
      <c r="E8496" s="4"/>
      <c r="F8496" s="4" t="str">
        <f>IF(Tabla1[[#This Row],[Fecha]]="",(""),(Tabla1[[#This Row],[Precio]]))</f>
        <v/>
      </c>
      <c r="G8496" s="4" t="str">
        <f>IF(Tabla1[[#This Row],[Fecha]]="",(""),(Tabla1[[#This Row],[Medio de Pago]]))</f>
        <v/>
      </c>
      <c r="H8496" s="4" t="str">
        <f>IF(Tabla1[[#This Row],[Fecha]]="",(""),(IF(Tabla1[[#This Row],[Ingreso en]]="",(""),(Tabla1[[#This Row],[Precio]]))))</f>
        <v/>
      </c>
      <c r="I8496" s="5" t="str">
        <f>IF(Tabla1[[#This Row],[Fecha]]="",(""),(IF(Tabla1[[#This Row],[Egreso de]]="",(""),(Tabla1[[#This Row],[Precio]]))))</f>
        <v/>
      </c>
      <c r="J8496" s="4" t="str">
        <f>IF(Tabla1[[#This Row],[Fecha]]="",(""),(IF(Tabla13[[#This Row],[Ingreso en]]="",(-Tabla13[[#This Row],[Egreso de]]),(Tabla13[[#This Row],[Ingreso en]]))))</f>
        <v/>
      </c>
    </row>
    <row r="8497" spans="1:10" x14ac:dyDescent="0.3">
      <c r="A8497" s="2" t="str">
        <f>IF(Tabla1[[#This Row],[Fecha]]="",(""),(Tabla1[[#This Row],[Fecha]]))</f>
        <v/>
      </c>
      <c r="B8497" s="3" t="str">
        <f>IF(Tabla1[[#This Row],[Fecha]]="",(""),(Tabla1[[#This Row],[Tipo de Operación]]))</f>
        <v/>
      </c>
      <c r="C8497" s="19" t="str">
        <f>IF(Tabla1[[#This Row],[Fecha]]="",(""),(Tabla1[[#This Row],[Código]]))</f>
        <v/>
      </c>
      <c r="D8497" s="4" t="str">
        <f>IF(Tabla1[[#This Row],[Fecha]]="",(""),(Tabla1[[#This Row],[Rubro]]))</f>
        <v/>
      </c>
      <c r="E8497" s="4"/>
      <c r="F8497" s="4" t="str">
        <f>IF(Tabla1[[#This Row],[Fecha]]="",(""),(Tabla1[[#This Row],[Precio]]))</f>
        <v/>
      </c>
      <c r="G8497" s="4" t="str">
        <f>IF(Tabla1[[#This Row],[Fecha]]="",(""),(Tabla1[[#This Row],[Medio de Pago]]))</f>
        <v/>
      </c>
      <c r="H8497" s="4" t="str">
        <f>IF(Tabla1[[#This Row],[Fecha]]="",(""),(IF(Tabla1[[#This Row],[Ingreso en]]="",(""),(Tabla1[[#This Row],[Precio]]))))</f>
        <v/>
      </c>
      <c r="I8497" s="5" t="str">
        <f>IF(Tabla1[[#This Row],[Fecha]]="",(""),(IF(Tabla1[[#This Row],[Egreso de]]="",(""),(Tabla1[[#This Row],[Precio]]))))</f>
        <v/>
      </c>
      <c r="J8497" s="4" t="str">
        <f>IF(Tabla1[[#This Row],[Fecha]]="",(""),(IF(Tabla13[[#This Row],[Ingreso en]]="",(-Tabla13[[#This Row],[Egreso de]]),(Tabla13[[#This Row],[Ingreso en]]))))</f>
        <v/>
      </c>
    </row>
    <row r="8498" spans="1:10" x14ac:dyDescent="0.3">
      <c r="A8498" s="2" t="str">
        <f>IF(Tabla1[[#This Row],[Fecha]]="",(""),(Tabla1[[#This Row],[Fecha]]))</f>
        <v/>
      </c>
      <c r="B8498" s="3" t="str">
        <f>IF(Tabla1[[#This Row],[Fecha]]="",(""),(Tabla1[[#This Row],[Tipo de Operación]]))</f>
        <v/>
      </c>
      <c r="C8498" s="19" t="str">
        <f>IF(Tabla1[[#This Row],[Fecha]]="",(""),(Tabla1[[#This Row],[Código]]))</f>
        <v/>
      </c>
      <c r="D8498" s="4" t="str">
        <f>IF(Tabla1[[#This Row],[Fecha]]="",(""),(Tabla1[[#This Row],[Rubro]]))</f>
        <v/>
      </c>
      <c r="E8498" s="4"/>
      <c r="F8498" s="4" t="str">
        <f>IF(Tabla1[[#This Row],[Fecha]]="",(""),(Tabla1[[#This Row],[Precio]]))</f>
        <v/>
      </c>
      <c r="G8498" s="4" t="str">
        <f>IF(Tabla1[[#This Row],[Fecha]]="",(""),(Tabla1[[#This Row],[Medio de Pago]]))</f>
        <v/>
      </c>
      <c r="H8498" s="4" t="str">
        <f>IF(Tabla1[[#This Row],[Fecha]]="",(""),(IF(Tabla1[[#This Row],[Ingreso en]]="",(""),(Tabla1[[#This Row],[Precio]]))))</f>
        <v/>
      </c>
      <c r="I8498" s="5" t="str">
        <f>IF(Tabla1[[#This Row],[Fecha]]="",(""),(IF(Tabla1[[#This Row],[Egreso de]]="",(""),(Tabla1[[#This Row],[Precio]]))))</f>
        <v/>
      </c>
      <c r="J8498" s="4" t="str">
        <f>IF(Tabla1[[#This Row],[Fecha]]="",(""),(IF(Tabla13[[#This Row],[Ingreso en]]="",(-Tabla13[[#This Row],[Egreso de]]),(Tabla13[[#This Row],[Ingreso en]]))))</f>
        <v/>
      </c>
    </row>
    <row r="8499" spans="1:10" x14ac:dyDescent="0.3">
      <c r="A8499" s="2" t="str">
        <f>IF(Tabla1[[#This Row],[Fecha]]="",(""),(Tabla1[[#This Row],[Fecha]]))</f>
        <v/>
      </c>
      <c r="B8499" s="3" t="str">
        <f>IF(Tabla1[[#This Row],[Fecha]]="",(""),(Tabla1[[#This Row],[Tipo de Operación]]))</f>
        <v/>
      </c>
      <c r="C8499" s="19" t="str">
        <f>IF(Tabla1[[#This Row],[Fecha]]="",(""),(Tabla1[[#This Row],[Código]]))</f>
        <v/>
      </c>
      <c r="D8499" s="4" t="str">
        <f>IF(Tabla1[[#This Row],[Fecha]]="",(""),(Tabla1[[#This Row],[Rubro]]))</f>
        <v/>
      </c>
      <c r="E8499" s="4"/>
      <c r="F8499" s="4" t="str">
        <f>IF(Tabla1[[#This Row],[Fecha]]="",(""),(Tabla1[[#This Row],[Precio]]))</f>
        <v/>
      </c>
      <c r="G8499" s="4" t="str">
        <f>IF(Tabla1[[#This Row],[Fecha]]="",(""),(Tabla1[[#This Row],[Medio de Pago]]))</f>
        <v/>
      </c>
      <c r="H8499" s="4" t="str">
        <f>IF(Tabla1[[#This Row],[Fecha]]="",(""),(IF(Tabla1[[#This Row],[Ingreso en]]="",(""),(Tabla1[[#This Row],[Precio]]))))</f>
        <v/>
      </c>
      <c r="I8499" s="5" t="str">
        <f>IF(Tabla1[[#This Row],[Fecha]]="",(""),(IF(Tabla1[[#This Row],[Egreso de]]="",(""),(Tabla1[[#This Row],[Precio]]))))</f>
        <v/>
      </c>
      <c r="J8499" s="4" t="str">
        <f>IF(Tabla1[[#This Row],[Fecha]]="",(""),(IF(Tabla13[[#This Row],[Ingreso en]]="",(-Tabla13[[#This Row],[Egreso de]]),(Tabla13[[#This Row],[Ingreso en]]))))</f>
        <v/>
      </c>
    </row>
    <row r="8500" spans="1:10" x14ac:dyDescent="0.3">
      <c r="A8500" s="2" t="str">
        <f>IF(Tabla1[[#This Row],[Fecha]]="",(""),(Tabla1[[#This Row],[Fecha]]))</f>
        <v/>
      </c>
      <c r="B8500" s="3" t="str">
        <f>IF(Tabla1[[#This Row],[Fecha]]="",(""),(Tabla1[[#This Row],[Tipo de Operación]]))</f>
        <v/>
      </c>
      <c r="C8500" s="19" t="str">
        <f>IF(Tabla1[[#This Row],[Fecha]]="",(""),(Tabla1[[#This Row],[Código]]))</f>
        <v/>
      </c>
      <c r="D8500" s="4" t="str">
        <f>IF(Tabla1[[#This Row],[Fecha]]="",(""),(Tabla1[[#This Row],[Rubro]]))</f>
        <v/>
      </c>
      <c r="E8500" s="4"/>
      <c r="F8500" s="4" t="str">
        <f>IF(Tabla1[[#This Row],[Fecha]]="",(""),(Tabla1[[#This Row],[Precio]]))</f>
        <v/>
      </c>
      <c r="G8500" s="4" t="str">
        <f>IF(Tabla1[[#This Row],[Fecha]]="",(""),(Tabla1[[#This Row],[Medio de Pago]]))</f>
        <v/>
      </c>
      <c r="H8500" s="4" t="str">
        <f>IF(Tabla1[[#This Row],[Fecha]]="",(""),(IF(Tabla1[[#This Row],[Ingreso en]]="",(""),(Tabla1[[#This Row],[Precio]]))))</f>
        <v/>
      </c>
      <c r="I8500" s="5" t="str">
        <f>IF(Tabla1[[#This Row],[Fecha]]="",(""),(IF(Tabla1[[#This Row],[Egreso de]]="",(""),(Tabla1[[#This Row],[Precio]]))))</f>
        <v/>
      </c>
      <c r="J8500" s="4" t="str">
        <f>IF(Tabla1[[#This Row],[Fecha]]="",(""),(IF(Tabla13[[#This Row],[Ingreso en]]="",(-Tabla13[[#This Row],[Egreso de]]),(Tabla13[[#This Row],[Ingreso en]]))))</f>
        <v/>
      </c>
    </row>
    <row r="8501" spans="1:10" x14ac:dyDescent="0.3">
      <c r="A8501" s="2" t="str">
        <f>IF(Tabla1[[#This Row],[Fecha]]="",(""),(Tabla1[[#This Row],[Fecha]]))</f>
        <v/>
      </c>
      <c r="B8501" s="3" t="str">
        <f>IF(Tabla1[[#This Row],[Fecha]]="",(""),(Tabla1[[#This Row],[Tipo de Operación]]))</f>
        <v/>
      </c>
      <c r="C8501" s="19" t="str">
        <f>IF(Tabla1[[#This Row],[Fecha]]="",(""),(Tabla1[[#This Row],[Código]]))</f>
        <v/>
      </c>
      <c r="D8501" s="4" t="str">
        <f>IF(Tabla1[[#This Row],[Fecha]]="",(""),(Tabla1[[#This Row],[Rubro]]))</f>
        <v/>
      </c>
      <c r="E8501" s="4"/>
      <c r="F8501" s="4" t="str">
        <f>IF(Tabla1[[#This Row],[Fecha]]="",(""),(Tabla1[[#This Row],[Precio]]))</f>
        <v/>
      </c>
      <c r="G8501" s="4" t="str">
        <f>IF(Tabla1[[#This Row],[Fecha]]="",(""),(Tabla1[[#This Row],[Medio de Pago]]))</f>
        <v/>
      </c>
      <c r="H8501" s="4" t="str">
        <f>IF(Tabla1[[#This Row],[Fecha]]="",(""),(IF(Tabla1[[#This Row],[Ingreso en]]="",(""),(Tabla1[[#This Row],[Precio]]))))</f>
        <v/>
      </c>
      <c r="I8501" s="5" t="str">
        <f>IF(Tabla1[[#This Row],[Fecha]]="",(""),(IF(Tabla1[[#This Row],[Egreso de]]="",(""),(Tabla1[[#This Row],[Precio]]))))</f>
        <v/>
      </c>
      <c r="J8501" s="4" t="str">
        <f>IF(Tabla1[[#This Row],[Fecha]]="",(""),(IF(Tabla13[[#This Row],[Ingreso en]]="",(-Tabla13[[#This Row],[Egreso de]]),(Tabla13[[#This Row],[Ingreso en]]))))</f>
        <v/>
      </c>
    </row>
    <row r="8502" spans="1:10" x14ac:dyDescent="0.3">
      <c r="A8502" s="2" t="str">
        <f>IF(Tabla1[[#This Row],[Fecha]]="",(""),(Tabla1[[#This Row],[Fecha]]))</f>
        <v/>
      </c>
      <c r="B8502" s="3" t="str">
        <f>IF(Tabla1[[#This Row],[Fecha]]="",(""),(Tabla1[[#This Row],[Tipo de Operación]]))</f>
        <v/>
      </c>
      <c r="C8502" s="19" t="str">
        <f>IF(Tabla1[[#This Row],[Fecha]]="",(""),(Tabla1[[#This Row],[Código]]))</f>
        <v/>
      </c>
      <c r="D8502" s="4" t="str">
        <f>IF(Tabla1[[#This Row],[Fecha]]="",(""),(Tabla1[[#This Row],[Rubro]]))</f>
        <v/>
      </c>
      <c r="E8502" s="4"/>
      <c r="F8502" s="4" t="str">
        <f>IF(Tabla1[[#This Row],[Fecha]]="",(""),(Tabla1[[#This Row],[Precio]]))</f>
        <v/>
      </c>
      <c r="G8502" s="4" t="str">
        <f>IF(Tabla1[[#This Row],[Fecha]]="",(""),(Tabla1[[#This Row],[Medio de Pago]]))</f>
        <v/>
      </c>
      <c r="H8502" s="4" t="str">
        <f>IF(Tabla1[[#This Row],[Fecha]]="",(""),(IF(Tabla1[[#This Row],[Ingreso en]]="",(""),(Tabla1[[#This Row],[Precio]]))))</f>
        <v/>
      </c>
      <c r="I8502" s="5" t="str">
        <f>IF(Tabla1[[#This Row],[Fecha]]="",(""),(IF(Tabla1[[#This Row],[Egreso de]]="",(""),(Tabla1[[#This Row],[Precio]]))))</f>
        <v/>
      </c>
      <c r="J8502" s="4" t="str">
        <f>IF(Tabla1[[#This Row],[Fecha]]="",(""),(IF(Tabla13[[#This Row],[Ingreso en]]="",(-Tabla13[[#This Row],[Egreso de]]),(Tabla13[[#This Row],[Ingreso en]]))))</f>
        <v/>
      </c>
    </row>
    <row r="8503" spans="1:10" x14ac:dyDescent="0.3">
      <c r="A8503" s="2" t="str">
        <f>IF(Tabla1[[#This Row],[Fecha]]="",(""),(Tabla1[[#This Row],[Fecha]]))</f>
        <v/>
      </c>
      <c r="B8503" s="3" t="str">
        <f>IF(Tabla1[[#This Row],[Fecha]]="",(""),(Tabla1[[#This Row],[Tipo de Operación]]))</f>
        <v/>
      </c>
      <c r="C8503" s="19" t="str">
        <f>IF(Tabla1[[#This Row],[Fecha]]="",(""),(Tabla1[[#This Row],[Código]]))</f>
        <v/>
      </c>
      <c r="D8503" s="4" t="str">
        <f>IF(Tabla1[[#This Row],[Fecha]]="",(""),(Tabla1[[#This Row],[Rubro]]))</f>
        <v/>
      </c>
      <c r="E8503" s="4"/>
      <c r="F8503" s="4" t="str">
        <f>IF(Tabla1[[#This Row],[Fecha]]="",(""),(Tabla1[[#This Row],[Precio]]))</f>
        <v/>
      </c>
      <c r="G8503" s="4" t="str">
        <f>IF(Tabla1[[#This Row],[Fecha]]="",(""),(Tabla1[[#This Row],[Medio de Pago]]))</f>
        <v/>
      </c>
      <c r="H8503" s="4" t="str">
        <f>IF(Tabla1[[#This Row],[Fecha]]="",(""),(IF(Tabla1[[#This Row],[Ingreso en]]="",(""),(Tabla1[[#This Row],[Precio]]))))</f>
        <v/>
      </c>
      <c r="I8503" s="5" t="str">
        <f>IF(Tabla1[[#This Row],[Fecha]]="",(""),(IF(Tabla1[[#This Row],[Egreso de]]="",(""),(Tabla1[[#This Row],[Precio]]))))</f>
        <v/>
      </c>
      <c r="J8503" s="4" t="str">
        <f>IF(Tabla1[[#This Row],[Fecha]]="",(""),(IF(Tabla13[[#This Row],[Ingreso en]]="",(-Tabla13[[#This Row],[Egreso de]]),(Tabla13[[#This Row],[Ingreso en]]))))</f>
        <v/>
      </c>
    </row>
    <row r="8504" spans="1:10" x14ac:dyDescent="0.3">
      <c r="A8504" s="2" t="str">
        <f>IF(Tabla1[[#This Row],[Fecha]]="",(""),(Tabla1[[#This Row],[Fecha]]))</f>
        <v/>
      </c>
      <c r="B8504" s="3" t="str">
        <f>IF(Tabla1[[#This Row],[Fecha]]="",(""),(Tabla1[[#This Row],[Tipo de Operación]]))</f>
        <v/>
      </c>
      <c r="C8504" s="19" t="str">
        <f>IF(Tabla1[[#This Row],[Fecha]]="",(""),(Tabla1[[#This Row],[Código]]))</f>
        <v/>
      </c>
      <c r="D8504" s="4" t="str">
        <f>IF(Tabla1[[#This Row],[Fecha]]="",(""),(Tabla1[[#This Row],[Rubro]]))</f>
        <v/>
      </c>
      <c r="E8504" s="4"/>
      <c r="F8504" s="4" t="str">
        <f>IF(Tabla1[[#This Row],[Fecha]]="",(""),(Tabla1[[#This Row],[Precio]]))</f>
        <v/>
      </c>
      <c r="G8504" s="4" t="str">
        <f>IF(Tabla1[[#This Row],[Fecha]]="",(""),(Tabla1[[#This Row],[Medio de Pago]]))</f>
        <v/>
      </c>
      <c r="H8504" s="4" t="str">
        <f>IF(Tabla1[[#This Row],[Fecha]]="",(""),(IF(Tabla1[[#This Row],[Ingreso en]]="",(""),(Tabla1[[#This Row],[Precio]]))))</f>
        <v/>
      </c>
      <c r="I8504" s="5" t="str">
        <f>IF(Tabla1[[#This Row],[Fecha]]="",(""),(IF(Tabla1[[#This Row],[Egreso de]]="",(""),(Tabla1[[#This Row],[Precio]]))))</f>
        <v/>
      </c>
      <c r="J8504" s="4" t="str">
        <f>IF(Tabla1[[#This Row],[Fecha]]="",(""),(IF(Tabla13[[#This Row],[Ingreso en]]="",(-Tabla13[[#This Row],[Egreso de]]),(Tabla13[[#This Row],[Ingreso en]]))))</f>
        <v/>
      </c>
    </row>
    <row r="8505" spans="1:10" x14ac:dyDescent="0.3">
      <c r="A8505" s="2" t="str">
        <f>IF(Tabla1[[#This Row],[Fecha]]="",(""),(Tabla1[[#This Row],[Fecha]]))</f>
        <v/>
      </c>
      <c r="B8505" s="3" t="str">
        <f>IF(Tabla1[[#This Row],[Fecha]]="",(""),(Tabla1[[#This Row],[Tipo de Operación]]))</f>
        <v/>
      </c>
      <c r="C8505" s="19" t="str">
        <f>IF(Tabla1[[#This Row],[Fecha]]="",(""),(Tabla1[[#This Row],[Código]]))</f>
        <v/>
      </c>
      <c r="D8505" s="4" t="str">
        <f>IF(Tabla1[[#This Row],[Fecha]]="",(""),(Tabla1[[#This Row],[Rubro]]))</f>
        <v/>
      </c>
      <c r="E8505" s="4"/>
      <c r="F8505" s="4" t="str">
        <f>IF(Tabla1[[#This Row],[Fecha]]="",(""),(Tabla1[[#This Row],[Precio]]))</f>
        <v/>
      </c>
      <c r="G8505" s="4" t="str">
        <f>IF(Tabla1[[#This Row],[Fecha]]="",(""),(Tabla1[[#This Row],[Medio de Pago]]))</f>
        <v/>
      </c>
      <c r="H8505" s="4" t="str">
        <f>IF(Tabla1[[#This Row],[Fecha]]="",(""),(IF(Tabla1[[#This Row],[Ingreso en]]="",(""),(Tabla1[[#This Row],[Precio]]))))</f>
        <v/>
      </c>
      <c r="I8505" s="5" t="str">
        <f>IF(Tabla1[[#This Row],[Fecha]]="",(""),(IF(Tabla1[[#This Row],[Egreso de]]="",(""),(Tabla1[[#This Row],[Precio]]))))</f>
        <v/>
      </c>
      <c r="J8505" s="4" t="str">
        <f>IF(Tabla1[[#This Row],[Fecha]]="",(""),(IF(Tabla13[[#This Row],[Ingreso en]]="",(-Tabla13[[#This Row],[Egreso de]]),(Tabla13[[#This Row],[Ingreso en]]))))</f>
        <v/>
      </c>
    </row>
    <row r="8506" spans="1:10" x14ac:dyDescent="0.3">
      <c r="A8506" s="2" t="str">
        <f>IF(Tabla1[[#This Row],[Fecha]]="",(""),(Tabla1[[#This Row],[Fecha]]))</f>
        <v/>
      </c>
      <c r="B8506" s="3" t="str">
        <f>IF(Tabla1[[#This Row],[Fecha]]="",(""),(Tabla1[[#This Row],[Tipo de Operación]]))</f>
        <v/>
      </c>
      <c r="C8506" s="19" t="str">
        <f>IF(Tabla1[[#This Row],[Fecha]]="",(""),(Tabla1[[#This Row],[Código]]))</f>
        <v/>
      </c>
      <c r="D8506" s="4" t="str">
        <f>IF(Tabla1[[#This Row],[Fecha]]="",(""),(Tabla1[[#This Row],[Rubro]]))</f>
        <v/>
      </c>
      <c r="E8506" s="4"/>
      <c r="F8506" s="4" t="str">
        <f>IF(Tabla1[[#This Row],[Fecha]]="",(""),(Tabla1[[#This Row],[Precio]]))</f>
        <v/>
      </c>
      <c r="G8506" s="4" t="str">
        <f>IF(Tabla1[[#This Row],[Fecha]]="",(""),(Tabla1[[#This Row],[Medio de Pago]]))</f>
        <v/>
      </c>
      <c r="H8506" s="4" t="str">
        <f>IF(Tabla1[[#This Row],[Fecha]]="",(""),(IF(Tabla1[[#This Row],[Ingreso en]]="",(""),(Tabla1[[#This Row],[Precio]]))))</f>
        <v/>
      </c>
      <c r="I8506" s="5" t="str">
        <f>IF(Tabla1[[#This Row],[Fecha]]="",(""),(IF(Tabla1[[#This Row],[Egreso de]]="",(""),(Tabla1[[#This Row],[Precio]]))))</f>
        <v/>
      </c>
      <c r="J8506" s="4" t="str">
        <f>IF(Tabla1[[#This Row],[Fecha]]="",(""),(IF(Tabla13[[#This Row],[Ingreso en]]="",(-Tabla13[[#This Row],[Egreso de]]),(Tabla13[[#This Row],[Ingreso en]]))))</f>
        <v/>
      </c>
    </row>
    <row r="8507" spans="1:10" x14ac:dyDescent="0.3">
      <c r="A8507" s="2" t="str">
        <f>IF(Tabla1[[#This Row],[Fecha]]="",(""),(Tabla1[[#This Row],[Fecha]]))</f>
        <v/>
      </c>
      <c r="B8507" s="3" t="str">
        <f>IF(Tabla1[[#This Row],[Fecha]]="",(""),(Tabla1[[#This Row],[Tipo de Operación]]))</f>
        <v/>
      </c>
      <c r="C8507" s="19" t="str">
        <f>IF(Tabla1[[#This Row],[Fecha]]="",(""),(Tabla1[[#This Row],[Código]]))</f>
        <v/>
      </c>
      <c r="D8507" s="4" t="str">
        <f>IF(Tabla1[[#This Row],[Fecha]]="",(""),(Tabla1[[#This Row],[Rubro]]))</f>
        <v/>
      </c>
      <c r="E8507" s="4"/>
      <c r="F8507" s="4" t="str">
        <f>IF(Tabla1[[#This Row],[Fecha]]="",(""),(Tabla1[[#This Row],[Precio]]))</f>
        <v/>
      </c>
      <c r="G8507" s="4" t="str">
        <f>IF(Tabla1[[#This Row],[Fecha]]="",(""),(Tabla1[[#This Row],[Medio de Pago]]))</f>
        <v/>
      </c>
      <c r="H8507" s="4" t="str">
        <f>IF(Tabla1[[#This Row],[Fecha]]="",(""),(IF(Tabla1[[#This Row],[Ingreso en]]="",(""),(Tabla1[[#This Row],[Precio]]))))</f>
        <v/>
      </c>
      <c r="I8507" s="5" t="str">
        <f>IF(Tabla1[[#This Row],[Fecha]]="",(""),(IF(Tabla1[[#This Row],[Egreso de]]="",(""),(Tabla1[[#This Row],[Precio]]))))</f>
        <v/>
      </c>
      <c r="J8507" s="4" t="str">
        <f>IF(Tabla1[[#This Row],[Fecha]]="",(""),(IF(Tabla13[[#This Row],[Ingreso en]]="",(-Tabla13[[#This Row],[Egreso de]]),(Tabla13[[#This Row],[Ingreso en]]))))</f>
        <v/>
      </c>
    </row>
    <row r="8508" spans="1:10" x14ac:dyDescent="0.3">
      <c r="A8508" s="2" t="str">
        <f>IF(Tabla1[[#This Row],[Fecha]]="",(""),(Tabla1[[#This Row],[Fecha]]))</f>
        <v/>
      </c>
      <c r="B8508" s="3" t="str">
        <f>IF(Tabla1[[#This Row],[Fecha]]="",(""),(Tabla1[[#This Row],[Tipo de Operación]]))</f>
        <v/>
      </c>
      <c r="C8508" s="19" t="str">
        <f>IF(Tabla1[[#This Row],[Fecha]]="",(""),(Tabla1[[#This Row],[Código]]))</f>
        <v/>
      </c>
      <c r="D8508" s="4" t="str">
        <f>IF(Tabla1[[#This Row],[Fecha]]="",(""),(Tabla1[[#This Row],[Rubro]]))</f>
        <v/>
      </c>
      <c r="E8508" s="4"/>
      <c r="F8508" s="4" t="str">
        <f>IF(Tabla1[[#This Row],[Fecha]]="",(""),(Tabla1[[#This Row],[Precio]]))</f>
        <v/>
      </c>
      <c r="G8508" s="4" t="str">
        <f>IF(Tabla1[[#This Row],[Fecha]]="",(""),(Tabla1[[#This Row],[Medio de Pago]]))</f>
        <v/>
      </c>
      <c r="H8508" s="4" t="str">
        <f>IF(Tabla1[[#This Row],[Fecha]]="",(""),(IF(Tabla1[[#This Row],[Ingreso en]]="",(""),(Tabla1[[#This Row],[Precio]]))))</f>
        <v/>
      </c>
      <c r="I8508" s="5" t="str">
        <f>IF(Tabla1[[#This Row],[Fecha]]="",(""),(IF(Tabla1[[#This Row],[Egreso de]]="",(""),(Tabla1[[#This Row],[Precio]]))))</f>
        <v/>
      </c>
      <c r="J8508" s="4" t="str">
        <f>IF(Tabla1[[#This Row],[Fecha]]="",(""),(IF(Tabla13[[#This Row],[Ingreso en]]="",(-Tabla13[[#This Row],[Egreso de]]),(Tabla13[[#This Row],[Ingreso en]]))))</f>
        <v/>
      </c>
    </row>
    <row r="8509" spans="1:10" x14ac:dyDescent="0.3">
      <c r="A8509" s="2" t="str">
        <f>IF(Tabla1[[#This Row],[Fecha]]="",(""),(Tabla1[[#This Row],[Fecha]]))</f>
        <v/>
      </c>
      <c r="B8509" s="3" t="str">
        <f>IF(Tabla1[[#This Row],[Fecha]]="",(""),(Tabla1[[#This Row],[Tipo de Operación]]))</f>
        <v/>
      </c>
      <c r="C8509" s="19" t="str">
        <f>IF(Tabla1[[#This Row],[Fecha]]="",(""),(Tabla1[[#This Row],[Código]]))</f>
        <v/>
      </c>
      <c r="D8509" s="4" t="str">
        <f>IF(Tabla1[[#This Row],[Fecha]]="",(""),(Tabla1[[#This Row],[Rubro]]))</f>
        <v/>
      </c>
      <c r="E8509" s="4"/>
      <c r="F8509" s="4" t="str">
        <f>IF(Tabla1[[#This Row],[Fecha]]="",(""),(Tabla1[[#This Row],[Precio]]))</f>
        <v/>
      </c>
      <c r="G8509" s="4" t="str">
        <f>IF(Tabla1[[#This Row],[Fecha]]="",(""),(Tabla1[[#This Row],[Medio de Pago]]))</f>
        <v/>
      </c>
      <c r="H8509" s="4" t="str">
        <f>IF(Tabla1[[#This Row],[Fecha]]="",(""),(IF(Tabla1[[#This Row],[Ingreso en]]="",(""),(Tabla1[[#This Row],[Precio]]))))</f>
        <v/>
      </c>
      <c r="I8509" s="5" t="str">
        <f>IF(Tabla1[[#This Row],[Fecha]]="",(""),(IF(Tabla1[[#This Row],[Egreso de]]="",(""),(Tabla1[[#This Row],[Precio]]))))</f>
        <v/>
      </c>
      <c r="J8509" s="4" t="str">
        <f>IF(Tabla1[[#This Row],[Fecha]]="",(""),(IF(Tabla13[[#This Row],[Ingreso en]]="",(-Tabla13[[#This Row],[Egreso de]]),(Tabla13[[#This Row],[Ingreso en]]))))</f>
        <v/>
      </c>
    </row>
    <row r="8510" spans="1:10" x14ac:dyDescent="0.3">
      <c r="A8510" s="2" t="str">
        <f>IF(Tabla1[[#This Row],[Fecha]]="",(""),(Tabla1[[#This Row],[Fecha]]))</f>
        <v/>
      </c>
      <c r="B8510" s="3" t="str">
        <f>IF(Tabla1[[#This Row],[Fecha]]="",(""),(Tabla1[[#This Row],[Tipo de Operación]]))</f>
        <v/>
      </c>
      <c r="C8510" s="19" t="str">
        <f>IF(Tabla1[[#This Row],[Fecha]]="",(""),(Tabla1[[#This Row],[Código]]))</f>
        <v/>
      </c>
      <c r="D8510" s="4" t="str">
        <f>IF(Tabla1[[#This Row],[Fecha]]="",(""),(Tabla1[[#This Row],[Rubro]]))</f>
        <v/>
      </c>
      <c r="E8510" s="4"/>
      <c r="F8510" s="4" t="str">
        <f>IF(Tabla1[[#This Row],[Fecha]]="",(""),(Tabla1[[#This Row],[Precio]]))</f>
        <v/>
      </c>
      <c r="G8510" s="4" t="str">
        <f>IF(Tabla1[[#This Row],[Fecha]]="",(""),(Tabla1[[#This Row],[Medio de Pago]]))</f>
        <v/>
      </c>
      <c r="H8510" s="4" t="str">
        <f>IF(Tabla1[[#This Row],[Fecha]]="",(""),(IF(Tabla1[[#This Row],[Ingreso en]]="",(""),(Tabla1[[#This Row],[Precio]]))))</f>
        <v/>
      </c>
      <c r="I8510" s="5" t="str">
        <f>IF(Tabla1[[#This Row],[Fecha]]="",(""),(IF(Tabla1[[#This Row],[Egreso de]]="",(""),(Tabla1[[#This Row],[Precio]]))))</f>
        <v/>
      </c>
      <c r="J8510" s="4" t="str">
        <f>IF(Tabla1[[#This Row],[Fecha]]="",(""),(IF(Tabla13[[#This Row],[Ingreso en]]="",(-Tabla13[[#This Row],[Egreso de]]),(Tabla13[[#This Row],[Ingreso en]]))))</f>
        <v/>
      </c>
    </row>
    <row r="8511" spans="1:10" x14ac:dyDescent="0.3">
      <c r="A8511" s="2" t="str">
        <f>IF(Tabla1[[#This Row],[Fecha]]="",(""),(Tabla1[[#This Row],[Fecha]]))</f>
        <v/>
      </c>
      <c r="B8511" s="3" t="str">
        <f>IF(Tabla1[[#This Row],[Fecha]]="",(""),(Tabla1[[#This Row],[Tipo de Operación]]))</f>
        <v/>
      </c>
      <c r="C8511" s="19" t="str">
        <f>IF(Tabla1[[#This Row],[Fecha]]="",(""),(Tabla1[[#This Row],[Código]]))</f>
        <v/>
      </c>
      <c r="D8511" s="4" t="str">
        <f>IF(Tabla1[[#This Row],[Fecha]]="",(""),(Tabla1[[#This Row],[Rubro]]))</f>
        <v/>
      </c>
      <c r="E8511" s="4"/>
      <c r="F8511" s="4" t="str">
        <f>IF(Tabla1[[#This Row],[Fecha]]="",(""),(Tabla1[[#This Row],[Precio]]))</f>
        <v/>
      </c>
      <c r="G8511" s="4" t="str">
        <f>IF(Tabla1[[#This Row],[Fecha]]="",(""),(Tabla1[[#This Row],[Medio de Pago]]))</f>
        <v/>
      </c>
      <c r="H8511" s="4" t="str">
        <f>IF(Tabla1[[#This Row],[Fecha]]="",(""),(IF(Tabla1[[#This Row],[Ingreso en]]="",(""),(Tabla1[[#This Row],[Precio]]))))</f>
        <v/>
      </c>
      <c r="I8511" s="5" t="str">
        <f>IF(Tabla1[[#This Row],[Fecha]]="",(""),(IF(Tabla1[[#This Row],[Egreso de]]="",(""),(Tabla1[[#This Row],[Precio]]))))</f>
        <v/>
      </c>
      <c r="J8511" s="4" t="str">
        <f>IF(Tabla1[[#This Row],[Fecha]]="",(""),(IF(Tabla13[[#This Row],[Ingreso en]]="",(-Tabla13[[#This Row],[Egreso de]]),(Tabla13[[#This Row],[Ingreso en]]))))</f>
        <v/>
      </c>
    </row>
    <row r="8512" spans="1:10" x14ac:dyDescent="0.3">
      <c r="A8512" s="2" t="str">
        <f>IF(Tabla1[[#This Row],[Fecha]]="",(""),(Tabla1[[#This Row],[Fecha]]))</f>
        <v/>
      </c>
      <c r="B8512" s="3" t="str">
        <f>IF(Tabla1[[#This Row],[Fecha]]="",(""),(Tabla1[[#This Row],[Tipo de Operación]]))</f>
        <v/>
      </c>
      <c r="C8512" s="19" t="str">
        <f>IF(Tabla1[[#This Row],[Fecha]]="",(""),(Tabla1[[#This Row],[Código]]))</f>
        <v/>
      </c>
      <c r="D8512" s="4" t="str">
        <f>IF(Tabla1[[#This Row],[Fecha]]="",(""),(Tabla1[[#This Row],[Rubro]]))</f>
        <v/>
      </c>
      <c r="E8512" s="4"/>
      <c r="F8512" s="4" t="str">
        <f>IF(Tabla1[[#This Row],[Fecha]]="",(""),(Tabla1[[#This Row],[Precio]]))</f>
        <v/>
      </c>
      <c r="G8512" s="4" t="str">
        <f>IF(Tabla1[[#This Row],[Fecha]]="",(""),(Tabla1[[#This Row],[Medio de Pago]]))</f>
        <v/>
      </c>
      <c r="H8512" s="4" t="str">
        <f>IF(Tabla1[[#This Row],[Fecha]]="",(""),(IF(Tabla1[[#This Row],[Ingreso en]]="",(""),(Tabla1[[#This Row],[Precio]]))))</f>
        <v/>
      </c>
      <c r="I8512" s="5" t="str">
        <f>IF(Tabla1[[#This Row],[Fecha]]="",(""),(IF(Tabla1[[#This Row],[Egreso de]]="",(""),(Tabla1[[#This Row],[Precio]]))))</f>
        <v/>
      </c>
      <c r="J8512" s="4" t="str">
        <f>IF(Tabla1[[#This Row],[Fecha]]="",(""),(IF(Tabla13[[#This Row],[Ingreso en]]="",(-Tabla13[[#This Row],[Egreso de]]),(Tabla13[[#This Row],[Ingreso en]]))))</f>
        <v/>
      </c>
    </row>
    <row r="8513" spans="1:10" x14ac:dyDescent="0.3">
      <c r="A8513" s="2" t="str">
        <f>IF(Tabla1[[#This Row],[Fecha]]="",(""),(Tabla1[[#This Row],[Fecha]]))</f>
        <v/>
      </c>
      <c r="B8513" s="3" t="str">
        <f>IF(Tabla1[[#This Row],[Fecha]]="",(""),(Tabla1[[#This Row],[Tipo de Operación]]))</f>
        <v/>
      </c>
      <c r="C8513" s="19" t="str">
        <f>IF(Tabla1[[#This Row],[Fecha]]="",(""),(Tabla1[[#This Row],[Código]]))</f>
        <v/>
      </c>
      <c r="D8513" s="4" t="str">
        <f>IF(Tabla1[[#This Row],[Fecha]]="",(""),(Tabla1[[#This Row],[Rubro]]))</f>
        <v/>
      </c>
      <c r="E8513" s="4"/>
      <c r="F8513" s="4" t="str">
        <f>IF(Tabla1[[#This Row],[Fecha]]="",(""),(Tabla1[[#This Row],[Precio]]))</f>
        <v/>
      </c>
      <c r="G8513" s="4" t="str">
        <f>IF(Tabla1[[#This Row],[Fecha]]="",(""),(Tabla1[[#This Row],[Medio de Pago]]))</f>
        <v/>
      </c>
      <c r="H8513" s="4" t="str">
        <f>IF(Tabla1[[#This Row],[Fecha]]="",(""),(IF(Tabla1[[#This Row],[Ingreso en]]="",(""),(Tabla1[[#This Row],[Precio]]))))</f>
        <v/>
      </c>
      <c r="I8513" s="5" t="str">
        <f>IF(Tabla1[[#This Row],[Fecha]]="",(""),(IF(Tabla1[[#This Row],[Egreso de]]="",(""),(Tabla1[[#This Row],[Precio]]))))</f>
        <v/>
      </c>
      <c r="J8513" s="4" t="str">
        <f>IF(Tabla1[[#This Row],[Fecha]]="",(""),(IF(Tabla13[[#This Row],[Ingreso en]]="",(-Tabla13[[#This Row],[Egreso de]]),(Tabla13[[#This Row],[Ingreso en]]))))</f>
        <v/>
      </c>
    </row>
    <row r="8514" spans="1:10" x14ac:dyDescent="0.3">
      <c r="A8514" s="2" t="str">
        <f>IF(Tabla1[[#This Row],[Fecha]]="",(""),(Tabla1[[#This Row],[Fecha]]))</f>
        <v/>
      </c>
      <c r="B8514" s="3" t="str">
        <f>IF(Tabla1[[#This Row],[Fecha]]="",(""),(Tabla1[[#This Row],[Tipo de Operación]]))</f>
        <v/>
      </c>
      <c r="C8514" s="19" t="str">
        <f>IF(Tabla1[[#This Row],[Fecha]]="",(""),(Tabla1[[#This Row],[Código]]))</f>
        <v/>
      </c>
      <c r="D8514" s="4" t="str">
        <f>IF(Tabla1[[#This Row],[Fecha]]="",(""),(Tabla1[[#This Row],[Rubro]]))</f>
        <v/>
      </c>
      <c r="E8514" s="4"/>
      <c r="F8514" s="4" t="str">
        <f>IF(Tabla1[[#This Row],[Fecha]]="",(""),(Tabla1[[#This Row],[Precio]]))</f>
        <v/>
      </c>
      <c r="G8514" s="4" t="str">
        <f>IF(Tabla1[[#This Row],[Fecha]]="",(""),(Tabla1[[#This Row],[Medio de Pago]]))</f>
        <v/>
      </c>
      <c r="H8514" s="4" t="str">
        <f>IF(Tabla1[[#This Row],[Fecha]]="",(""),(IF(Tabla1[[#This Row],[Ingreso en]]="",(""),(Tabla1[[#This Row],[Precio]]))))</f>
        <v/>
      </c>
      <c r="I8514" s="5" t="str">
        <f>IF(Tabla1[[#This Row],[Fecha]]="",(""),(IF(Tabla1[[#This Row],[Egreso de]]="",(""),(Tabla1[[#This Row],[Precio]]))))</f>
        <v/>
      </c>
      <c r="J8514" s="4" t="str">
        <f>IF(Tabla1[[#This Row],[Fecha]]="",(""),(IF(Tabla13[[#This Row],[Ingreso en]]="",(-Tabla13[[#This Row],[Egreso de]]),(Tabla13[[#This Row],[Ingreso en]]))))</f>
        <v/>
      </c>
    </row>
    <row r="8515" spans="1:10" x14ac:dyDescent="0.3">
      <c r="A8515" s="2" t="str">
        <f>IF(Tabla1[[#This Row],[Fecha]]="",(""),(Tabla1[[#This Row],[Fecha]]))</f>
        <v/>
      </c>
      <c r="B8515" s="3" t="str">
        <f>IF(Tabla1[[#This Row],[Fecha]]="",(""),(Tabla1[[#This Row],[Tipo de Operación]]))</f>
        <v/>
      </c>
      <c r="C8515" s="19" t="str">
        <f>IF(Tabla1[[#This Row],[Fecha]]="",(""),(Tabla1[[#This Row],[Código]]))</f>
        <v/>
      </c>
      <c r="D8515" s="4" t="str">
        <f>IF(Tabla1[[#This Row],[Fecha]]="",(""),(Tabla1[[#This Row],[Rubro]]))</f>
        <v/>
      </c>
      <c r="E8515" s="4"/>
      <c r="F8515" s="4" t="str">
        <f>IF(Tabla1[[#This Row],[Fecha]]="",(""),(Tabla1[[#This Row],[Precio]]))</f>
        <v/>
      </c>
      <c r="G8515" s="4" t="str">
        <f>IF(Tabla1[[#This Row],[Fecha]]="",(""),(Tabla1[[#This Row],[Medio de Pago]]))</f>
        <v/>
      </c>
      <c r="H8515" s="4" t="str">
        <f>IF(Tabla1[[#This Row],[Fecha]]="",(""),(IF(Tabla1[[#This Row],[Ingreso en]]="",(""),(Tabla1[[#This Row],[Precio]]))))</f>
        <v/>
      </c>
      <c r="I8515" s="5" t="str">
        <f>IF(Tabla1[[#This Row],[Fecha]]="",(""),(IF(Tabla1[[#This Row],[Egreso de]]="",(""),(Tabla1[[#This Row],[Precio]]))))</f>
        <v/>
      </c>
      <c r="J8515" s="4" t="str">
        <f>IF(Tabla1[[#This Row],[Fecha]]="",(""),(IF(Tabla13[[#This Row],[Ingreso en]]="",(-Tabla13[[#This Row],[Egreso de]]),(Tabla13[[#This Row],[Ingreso en]]))))</f>
        <v/>
      </c>
    </row>
    <row r="8516" spans="1:10" x14ac:dyDescent="0.3">
      <c r="A8516" s="2" t="str">
        <f>IF(Tabla1[[#This Row],[Fecha]]="",(""),(Tabla1[[#This Row],[Fecha]]))</f>
        <v/>
      </c>
      <c r="B8516" s="3" t="str">
        <f>IF(Tabla1[[#This Row],[Fecha]]="",(""),(Tabla1[[#This Row],[Tipo de Operación]]))</f>
        <v/>
      </c>
      <c r="C8516" s="19" t="str">
        <f>IF(Tabla1[[#This Row],[Fecha]]="",(""),(Tabla1[[#This Row],[Código]]))</f>
        <v/>
      </c>
      <c r="D8516" s="4" t="str">
        <f>IF(Tabla1[[#This Row],[Fecha]]="",(""),(Tabla1[[#This Row],[Rubro]]))</f>
        <v/>
      </c>
      <c r="E8516" s="4"/>
      <c r="F8516" s="4" t="str">
        <f>IF(Tabla1[[#This Row],[Fecha]]="",(""),(Tabla1[[#This Row],[Precio]]))</f>
        <v/>
      </c>
      <c r="G8516" s="4" t="str">
        <f>IF(Tabla1[[#This Row],[Fecha]]="",(""),(Tabla1[[#This Row],[Medio de Pago]]))</f>
        <v/>
      </c>
      <c r="H8516" s="4" t="str">
        <f>IF(Tabla1[[#This Row],[Fecha]]="",(""),(IF(Tabla1[[#This Row],[Ingreso en]]="",(""),(Tabla1[[#This Row],[Precio]]))))</f>
        <v/>
      </c>
      <c r="I8516" s="5" t="str">
        <f>IF(Tabla1[[#This Row],[Fecha]]="",(""),(IF(Tabla1[[#This Row],[Egreso de]]="",(""),(Tabla1[[#This Row],[Precio]]))))</f>
        <v/>
      </c>
      <c r="J8516" s="4" t="str">
        <f>IF(Tabla1[[#This Row],[Fecha]]="",(""),(IF(Tabla13[[#This Row],[Ingreso en]]="",(-Tabla13[[#This Row],[Egreso de]]),(Tabla13[[#This Row],[Ingreso en]]))))</f>
        <v/>
      </c>
    </row>
    <row r="8517" spans="1:10" x14ac:dyDescent="0.3">
      <c r="A8517" s="2" t="str">
        <f>IF(Tabla1[[#This Row],[Fecha]]="",(""),(Tabla1[[#This Row],[Fecha]]))</f>
        <v/>
      </c>
      <c r="B8517" s="3" t="str">
        <f>IF(Tabla1[[#This Row],[Fecha]]="",(""),(Tabla1[[#This Row],[Tipo de Operación]]))</f>
        <v/>
      </c>
      <c r="C8517" s="19" t="str">
        <f>IF(Tabla1[[#This Row],[Fecha]]="",(""),(Tabla1[[#This Row],[Código]]))</f>
        <v/>
      </c>
      <c r="D8517" s="4" t="str">
        <f>IF(Tabla1[[#This Row],[Fecha]]="",(""),(Tabla1[[#This Row],[Rubro]]))</f>
        <v/>
      </c>
      <c r="E8517" s="4"/>
      <c r="F8517" s="4" t="str">
        <f>IF(Tabla1[[#This Row],[Fecha]]="",(""),(Tabla1[[#This Row],[Precio]]))</f>
        <v/>
      </c>
      <c r="G8517" s="4" t="str">
        <f>IF(Tabla1[[#This Row],[Fecha]]="",(""),(Tabla1[[#This Row],[Medio de Pago]]))</f>
        <v/>
      </c>
      <c r="H8517" s="4" t="str">
        <f>IF(Tabla1[[#This Row],[Fecha]]="",(""),(IF(Tabla1[[#This Row],[Ingreso en]]="",(""),(Tabla1[[#This Row],[Precio]]))))</f>
        <v/>
      </c>
      <c r="I8517" s="5" t="str">
        <f>IF(Tabla1[[#This Row],[Fecha]]="",(""),(IF(Tabla1[[#This Row],[Egreso de]]="",(""),(Tabla1[[#This Row],[Precio]]))))</f>
        <v/>
      </c>
      <c r="J8517" s="4" t="str">
        <f>IF(Tabla1[[#This Row],[Fecha]]="",(""),(IF(Tabla13[[#This Row],[Ingreso en]]="",(-Tabla13[[#This Row],[Egreso de]]),(Tabla13[[#This Row],[Ingreso en]]))))</f>
        <v/>
      </c>
    </row>
    <row r="8518" spans="1:10" x14ac:dyDescent="0.3">
      <c r="A8518" s="2" t="str">
        <f>IF(Tabla1[[#This Row],[Fecha]]="",(""),(Tabla1[[#This Row],[Fecha]]))</f>
        <v/>
      </c>
      <c r="B8518" s="3" t="str">
        <f>IF(Tabla1[[#This Row],[Fecha]]="",(""),(Tabla1[[#This Row],[Tipo de Operación]]))</f>
        <v/>
      </c>
      <c r="C8518" s="19" t="str">
        <f>IF(Tabla1[[#This Row],[Fecha]]="",(""),(Tabla1[[#This Row],[Código]]))</f>
        <v/>
      </c>
      <c r="D8518" s="4" t="str">
        <f>IF(Tabla1[[#This Row],[Fecha]]="",(""),(Tabla1[[#This Row],[Rubro]]))</f>
        <v/>
      </c>
      <c r="E8518" s="4"/>
      <c r="F8518" s="4" t="str">
        <f>IF(Tabla1[[#This Row],[Fecha]]="",(""),(Tabla1[[#This Row],[Precio]]))</f>
        <v/>
      </c>
      <c r="G8518" s="4" t="str">
        <f>IF(Tabla1[[#This Row],[Fecha]]="",(""),(Tabla1[[#This Row],[Medio de Pago]]))</f>
        <v/>
      </c>
      <c r="H8518" s="4" t="str">
        <f>IF(Tabla1[[#This Row],[Fecha]]="",(""),(IF(Tabla1[[#This Row],[Ingreso en]]="",(""),(Tabla1[[#This Row],[Precio]]))))</f>
        <v/>
      </c>
      <c r="I8518" s="5" t="str">
        <f>IF(Tabla1[[#This Row],[Fecha]]="",(""),(IF(Tabla1[[#This Row],[Egreso de]]="",(""),(Tabla1[[#This Row],[Precio]]))))</f>
        <v/>
      </c>
      <c r="J8518" s="4" t="str">
        <f>IF(Tabla1[[#This Row],[Fecha]]="",(""),(IF(Tabla13[[#This Row],[Ingreso en]]="",(-Tabla13[[#This Row],[Egreso de]]),(Tabla13[[#This Row],[Ingreso en]]))))</f>
        <v/>
      </c>
    </row>
    <row r="8519" spans="1:10" x14ac:dyDescent="0.3">
      <c r="A8519" s="2" t="str">
        <f>IF(Tabla1[[#This Row],[Fecha]]="",(""),(Tabla1[[#This Row],[Fecha]]))</f>
        <v/>
      </c>
      <c r="B8519" s="3" t="str">
        <f>IF(Tabla1[[#This Row],[Fecha]]="",(""),(Tabla1[[#This Row],[Tipo de Operación]]))</f>
        <v/>
      </c>
      <c r="C8519" s="19" t="str">
        <f>IF(Tabla1[[#This Row],[Fecha]]="",(""),(Tabla1[[#This Row],[Código]]))</f>
        <v/>
      </c>
      <c r="D8519" s="4" t="str">
        <f>IF(Tabla1[[#This Row],[Fecha]]="",(""),(Tabla1[[#This Row],[Rubro]]))</f>
        <v/>
      </c>
      <c r="E8519" s="4"/>
      <c r="F8519" s="4" t="str">
        <f>IF(Tabla1[[#This Row],[Fecha]]="",(""),(Tabla1[[#This Row],[Precio]]))</f>
        <v/>
      </c>
      <c r="G8519" s="4" t="str">
        <f>IF(Tabla1[[#This Row],[Fecha]]="",(""),(Tabla1[[#This Row],[Medio de Pago]]))</f>
        <v/>
      </c>
      <c r="H8519" s="4" t="str">
        <f>IF(Tabla1[[#This Row],[Fecha]]="",(""),(IF(Tabla1[[#This Row],[Ingreso en]]="",(""),(Tabla1[[#This Row],[Precio]]))))</f>
        <v/>
      </c>
      <c r="I8519" s="5" t="str">
        <f>IF(Tabla1[[#This Row],[Fecha]]="",(""),(IF(Tabla1[[#This Row],[Egreso de]]="",(""),(Tabla1[[#This Row],[Precio]]))))</f>
        <v/>
      </c>
      <c r="J8519" s="4" t="str">
        <f>IF(Tabla1[[#This Row],[Fecha]]="",(""),(IF(Tabla13[[#This Row],[Ingreso en]]="",(-Tabla13[[#This Row],[Egreso de]]),(Tabla13[[#This Row],[Ingreso en]]))))</f>
        <v/>
      </c>
    </row>
    <row r="8520" spans="1:10" x14ac:dyDescent="0.3">
      <c r="A8520" s="2" t="str">
        <f>IF(Tabla1[[#This Row],[Fecha]]="",(""),(Tabla1[[#This Row],[Fecha]]))</f>
        <v/>
      </c>
      <c r="B8520" s="3" t="str">
        <f>IF(Tabla1[[#This Row],[Fecha]]="",(""),(Tabla1[[#This Row],[Tipo de Operación]]))</f>
        <v/>
      </c>
      <c r="C8520" s="19" t="str">
        <f>IF(Tabla1[[#This Row],[Fecha]]="",(""),(Tabla1[[#This Row],[Código]]))</f>
        <v/>
      </c>
      <c r="D8520" s="4" t="str">
        <f>IF(Tabla1[[#This Row],[Fecha]]="",(""),(Tabla1[[#This Row],[Rubro]]))</f>
        <v/>
      </c>
      <c r="E8520" s="4"/>
      <c r="F8520" s="4" t="str">
        <f>IF(Tabla1[[#This Row],[Fecha]]="",(""),(Tabla1[[#This Row],[Precio]]))</f>
        <v/>
      </c>
      <c r="G8520" s="4" t="str">
        <f>IF(Tabla1[[#This Row],[Fecha]]="",(""),(Tabla1[[#This Row],[Medio de Pago]]))</f>
        <v/>
      </c>
      <c r="H8520" s="4" t="str">
        <f>IF(Tabla1[[#This Row],[Fecha]]="",(""),(IF(Tabla1[[#This Row],[Ingreso en]]="",(""),(Tabla1[[#This Row],[Precio]]))))</f>
        <v/>
      </c>
      <c r="I8520" s="5" t="str">
        <f>IF(Tabla1[[#This Row],[Fecha]]="",(""),(IF(Tabla1[[#This Row],[Egreso de]]="",(""),(Tabla1[[#This Row],[Precio]]))))</f>
        <v/>
      </c>
      <c r="J8520" s="4" t="str">
        <f>IF(Tabla1[[#This Row],[Fecha]]="",(""),(IF(Tabla13[[#This Row],[Ingreso en]]="",(-Tabla13[[#This Row],[Egreso de]]),(Tabla13[[#This Row],[Ingreso en]]))))</f>
        <v/>
      </c>
    </row>
    <row r="8521" spans="1:10" x14ac:dyDescent="0.3">
      <c r="A8521" s="2" t="str">
        <f>IF(Tabla1[[#This Row],[Fecha]]="",(""),(Tabla1[[#This Row],[Fecha]]))</f>
        <v/>
      </c>
      <c r="B8521" s="3" t="str">
        <f>IF(Tabla1[[#This Row],[Fecha]]="",(""),(Tabla1[[#This Row],[Tipo de Operación]]))</f>
        <v/>
      </c>
      <c r="C8521" s="19" t="str">
        <f>IF(Tabla1[[#This Row],[Fecha]]="",(""),(Tabla1[[#This Row],[Código]]))</f>
        <v/>
      </c>
      <c r="D8521" s="4" t="str">
        <f>IF(Tabla1[[#This Row],[Fecha]]="",(""),(Tabla1[[#This Row],[Rubro]]))</f>
        <v/>
      </c>
      <c r="E8521" s="4"/>
      <c r="F8521" s="4" t="str">
        <f>IF(Tabla1[[#This Row],[Fecha]]="",(""),(Tabla1[[#This Row],[Precio]]))</f>
        <v/>
      </c>
      <c r="G8521" s="4" t="str">
        <f>IF(Tabla1[[#This Row],[Fecha]]="",(""),(Tabla1[[#This Row],[Medio de Pago]]))</f>
        <v/>
      </c>
      <c r="H8521" s="4" t="str">
        <f>IF(Tabla1[[#This Row],[Fecha]]="",(""),(IF(Tabla1[[#This Row],[Ingreso en]]="",(""),(Tabla1[[#This Row],[Precio]]))))</f>
        <v/>
      </c>
      <c r="I8521" s="5" t="str">
        <f>IF(Tabla1[[#This Row],[Fecha]]="",(""),(IF(Tabla1[[#This Row],[Egreso de]]="",(""),(Tabla1[[#This Row],[Precio]]))))</f>
        <v/>
      </c>
      <c r="J8521" s="4" t="str">
        <f>IF(Tabla1[[#This Row],[Fecha]]="",(""),(IF(Tabla13[[#This Row],[Ingreso en]]="",(-Tabla13[[#This Row],[Egreso de]]),(Tabla13[[#This Row],[Ingreso en]]))))</f>
        <v/>
      </c>
    </row>
    <row r="8522" spans="1:10" x14ac:dyDescent="0.3">
      <c r="A8522" s="2" t="str">
        <f>IF(Tabla1[[#This Row],[Fecha]]="",(""),(Tabla1[[#This Row],[Fecha]]))</f>
        <v/>
      </c>
      <c r="B8522" s="3" t="str">
        <f>IF(Tabla1[[#This Row],[Fecha]]="",(""),(Tabla1[[#This Row],[Tipo de Operación]]))</f>
        <v/>
      </c>
      <c r="C8522" s="19" t="str">
        <f>IF(Tabla1[[#This Row],[Fecha]]="",(""),(Tabla1[[#This Row],[Código]]))</f>
        <v/>
      </c>
      <c r="D8522" s="4" t="str">
        <f>IF(Tabla1[[#This Row],[Fecha]]="",(""),(Tabla1[[#This Row],[Rubro]]))</f>
        <v/>
      </c>
      <c r="E8522" s="4"/>
      <c r="F8522" s="4" t="str">
        <f>IF(Tabla1[[#This Row],[Fecha]]="",(""),(Tabla1[[#This Row],[Precio]]))</f>
        <v/>
      </c>
      <c r="G8522" s="4" t="str">
        <f>IF(Tabla1[[#This Row],[Fecha]]="",(""),(Tabla1[[#This Row],[Medio de Pago]]))</f>
        <v/>
      </c>
      <c r="H8522" s="4" t="str">
        <f>IF(Tabla1[[#This Row],[Fecha]]="",(""),(IF(Tabla1[[#This Row],[Ingreso en]]="",(""),(Tabla1[[#This Row],[Precio]]))))</f>
        <v/>
      </c>
      <c r="I8522" s="5" t="str">
        <f>IF(Tabla1[[#This Row],[Fecha]]="",(""),(IF(Tabla1[[#This Row],[Egreso de]]="",(""),(Tabla1[[#This Row],[Precio]]))))</f>
        <v/>
      </c>
      <c r="J8522" s="4" t="str">
        <f>IF(Tabla1[[#This Row],[Fecha]]="",(""),(IF(Tabla13[[#This Row],[Ingreso en]]="",(-Tabla13[[#This Row],[Egreso de]]),(Tabla13[[#This Row],[Ingreso en]]))))</f>
        <v/>
      </c>
    </row>
    <row r="8523" spans="1:10" x14ac:dyDescent="0.3">
      <c r="A8523" s="2" t="str">
        <f>IF(Tabla1[[#This Row],[Fecha]]="",(""),(Tabla1[[#This Row],[Fecha]]))</f>
        <v/>
      </c>
      <c r="B8523" s="3" t="str">
        <f>IF(Tabla1[[#This Row],[Fecha]]="",(""),(Tabla1[[#This Row],[Tipo de Operación]]))</f>
        <v/>
      </c>
      <c r="C8523" s="19" t="str">
        <f>IF(Tabla1[[#This Row],[Fecha]]="",(""),(Tabla1[[#This Row],[Código]]))</f>
        <v/>
      </c>
      <c r="D8523" s="4" t="str">
        <f>IF(Tabla1[[#This Row],[Fecha]]="",(""),(Tabla1[[#This Row],[Rubro]]))</f>
        <v/>
      </c>
      <c r="E8523" s="4"/>
      <c r="F8523" s="4" t="str">
        <f>IF(Tabla1[[#This Row],[Fecha]]="",(""),(Tabla1[[#This Row],[Precio]]))</f>
        <v/>
      </c>
      <c r="G8523" s="4" t="str">
        <f>IF(Tabla1[[#This Row],[Fecha]]="",(""),(Tabla1[[#This Row],[Medio de Pago]]))</f>
        <v/>
      </c>
      <c r="H8523" s="4" t="str">
        <f>IF(Tabla1[[#This Row],[Fecha]]="",(""),(IF(Tabla1[[#This Row],[Ingreso en]]="",(""),(Tabla1[[#This Row],[Precio]]))))</f>
        <v/>
      </c>
      <c r="I8523" s="5" t="str">
        <f>IF(Tabla1[[#This Row],[Fecha]]="",(""),(IF(Tabla1[[#This Row],[Egreso de]]="",(""),(Tabla1[[#This Row],[Precio]]))))</f>
        <v/>
      </c>
      <c r="J8523" s="4" t="str">
        <f>IF(Tabla1[[#This Row],[Fecha]]="",(""),(IF(Tabla13[[#This Row],[Ingreso en]]="",(-Tabla13[[#This Row],[Egreso de]]),(Tabla13[[#This Row],[Ingreso en]]))))</f>
        <v/>
      </c>
    </row>
    <row r="8524" spans="1:10" x14ac:dyDescent="0.3">
      <c r="A8524" s="2" t="str">
        <f>IF(Tabla1[[#This Row],[Fecha]]="",(""),(Tabla1[[#This Row],[Fecha]]))</f>
        <v/>
      </c>
      <c r="B8524" s="3" t="str">
        <f>IF(Tabla1[[#This Row],[Fecha]]="",(""),(Tabla1[[#This Row],[Tipo de Operación]]))</f>
        <v/>
      </c>
      <c r="C8524" s="19" t="str">
        <f>IF(Tabla1[[#This Row],[Fecha]]="",(""),(Tabla1[[#This Row],[Código]]))</f>
        <v/>
      </c>
      <c r="D8524" s="4" t="str">
        <f>IF(Tabla1[[#This Row],[Fecha]]="",(""),(Tabla1[[#This Row],[Rubro]]))</f>
        <v/>
      </c>
      <c r="E8524" s="4"/>
      <c r="F8524" s="4" t="str">
        <f>IF(Tabla1[[#This Row],[Fecha]]="",(""),(Tabla1[[#This Row],[Precio]]))</f>
        <v/>
      </c>
      <c r="G8524" s="4" t="str">
        <f>IF(Tabla1[[#This Row],[Fecha]]="",(""),(Tabla1[[#This Row],[Medio de Pago]]))</f>
        <v/>
      </c>
      <c r="H8524" s="4" t="str">
        <f>IF(Tabla1[[#This Row],[Fecha]]="",(""),(IF(Tabla1[[#This Row],[Ingreso en]]="",(""),(Tabla1[[#This Row],[Precio]]))))</f>
        <v/>
      </c>
      <c r="I8524" s="5" t="str">
        <f>IF(Tabla1[[#This Row],[Fecha]]="",(""),(IF(Tabla1[[#This Row],[Egreso de]]="",(""),(Tabla1[[#This Row],[Precio]]))))</f>
        <v/>
      </c>
      <c r="J8524" s="4" t="str">
        <f>IF(Tabla1[[#This Row],[Fecha]]="",(""),(IF(Tabla13[[#This Row],[Ingreso en]]="",(-Tabla13[[#This Row],[Egreso de]]),(Tabla13[[#This Row],[Ingreso en]]))))</f>
        <v/>
      </c>
    </row>
    <row r="8525" spans="1:10" x14ac:dyDescent="0.3">
      <c r="A8525" s="2" t="str">
        <f>IF(Tabla1[[#This Row],[Fecha]]="",(""),(Tabla1[[#This Row],[Fecha]]))</f>
        <v/>
      </c>
      <c r="B8525" s="3" t="str">
        <f>IF(Tabla1[[#This Row],[Fecha]]="",(""),(Tabla1[[#This Row],[Tipo de Operación]]))</f>
        <v/>
      </c>
      <c r="C8525" s="19" t="str">
        <f>IF(Tabla1[[#This Row],[Fecha]]="",(""),(Tabla1[[#This Row],[Código]]))</f>
        <v/>
      </c>
      <c r="D8525" s="4" t="str">
        <f>IF(Tabla1[[#This Row],[Fecha]]="",(""),(Tabla1[[#This Row],[Rubro]]))</f>
        <v/>
      </c>
      <c r="E8525" s="4"/>
      <c r="F8525" s="4" t="str">
        <f>IF(Tabla1[[#This Row],[Fecha]]="",(""),(Tabla1[[#This Row],[Precio]]))</f>
        <v/>
      </c>
      <c r="G8525" s="4" t="str">
        <f>IF(Tabla1[[#This Row],[Fecha]]="",(""),(Tabla1[[#This Row],[Medio de Pago]]))</f>
        <v/>
      </c>
      <c r="H8525" s="4" t="str">
        <f>IF(Tabla1[[#This Row],[Fecha]]="",(""),(IF(Tabla1[[#This Row],[Ingreso en]]="",(""),(Tabla1[[#This Row],[Precio]]))))</f>
        <v/>
      </c>
      <c r="I8525" s="5" t="str">
        <f>IF(Tabla1[[#This Row],[Fecha]]="",(""),(IF(Tabla1[[#This Row],[Egreso de]]="",(""),(Tabla1[[#This Row],[Precio]]))))</f>
        <v/>
      </c>
      <c r="J8525" s="4" t="str">
        <f>IF(Tabla1[[#This Row],[Fecha]]="",(""),(IF(Tabla13[[#This Row],[Ingreso en]]="",(-Tabla13[[#This Row],[Egreso de]]),(Tabla13[[#This Row],[Ingreso en]]))))</f>
        <v/>
      </c>
    </row>
    <row r="8526" spans="1:10" x14ac:dyDescent="0.3">
      <c r="A8526" s="2" t="str">
        <f>IF(Tabla1[[#This Row],[Fecha]]="",(""),(Tabla1[[#This Row],[Fecha]]))</f>
        <v/>
      </c>
      <c r="B8526" s="3" t="str">
        <f>IF(Tabla1[[#This Row],[Fecha]]="",(""),(Tabla1[[#This Row],[Tipo de Operación]]))</f>
        <v/>
      </c>
      <c r="C8526" s="19" t="str">
        <f>IF(Tabla1[[#This Row],[Fecha]]="",(""),(Tabla1[[#This Row],[Código]]))</f>
        <v/>
      </c>
      <c r="D8526" s="4" t="str">
        <f>IF(Tabla1[[#This Row],[Fecha]]="",(""),(Tabla1[[#This Row],[Rubro]]))</f>
        <v/>
      </c>
      <c r="E8526" s="4"/>
      <c r="F8526" s="4" t="str">
        <f>IF(Tabla1[[#This Row],[Fecha]]="",(""),(Tabla1[[#This Row],[Precio]]))</f>
        <v/>
      </c>
      <c r="G8526" s="4" t="str">
        <f>IF(Tabla1[[#This Row],[Fecha]]="",(""),(Tabla1[[#This Row],[Medio de Pago]]))</f>
        <v/>
      </c>
      <c r="H8526" s="4" t="str">
        <f>IF(Tabla1[[#This Row],[Fecha]]="",(""),(IF(Tabla1[[#This Row],[Ingreso en]]="",(""),(Tabla1[[#This Row],[Precio]]))))</f>
        <v/>
      </c>
      <c r="I8526" s="5" t="str">
        <f>IF(Tabla1[[#This Row],[Fecha]]="",(""),(IF(Tabla1[[#This Row],[Egreso de]]="",(""),(Tabla1[[#This Row],[Precio]]))))</f>
        <v/>
      </c>
      <c r="J8526" s="4" t="str">
        <f>IF(Tabla1[[#This Row],[Fecha]]="",(""),(IF(Tabla13[[#This Row],[Ingreso en]]="",(-Tabla13[[#This Row],[Egreso de]]),(Tabla13[[#This Row],[Ingreso en]]))))</f>
        <v/>
      </c>
    </row>
    <row r="8527" spans="1:10" x14ac:dyDescent="0.3">
      <c r="A8527" s="2" t="str">
        <f>IF(Tabla1[[#This Row],[Fecha]]="",(""),(Tabla1[[#This Row],[Fecha]]))</f>
        <v/>
      </c>
      <c r="B8527" s="3" t="str">
        <f>IF(Tabla1[[#This Row],[Fecha]]="",(""),(Tabla1[[#This Row],[Tipo de Operación]]))</f>
        <v/>
      </c>
      <c r="C8527" s="19" t="str">
        <f>IF(Tabla1[[#This Row],[Fecha]]="",(""),(Tabla1[[#This Row],[Código]]))</f>
        <v/>
      </c>
      <c r="D8527" s="4" t="str">
        <f>IF(Tabla1[[#This Row],[Fecha]]="",(""),(Tabla1[[#This Row],[Rubro]]))</f>
        <v/>
      </c>
      <c r="E8527" s="4"/>
      <c r="F8527" s="4" t="str">
        <f>IF(Tabla1[[#This Row],[Fecha]]="",(""),(Tabla1[[#This Row],[Precio]]))</f>
        <v/>
      </c>
      <c r="G8527" s="4" t="str">
        <f>IF(Tabla1[[#This Row],[Fecha]]="",(""),(Tabla1[[#This Row],[Medio de Pago]]))</f>
        <v/>
      </c>
      <c r="H8527" s="4" t="str">
        <f>IF(Tabla1[[#This Row],[Fecha]]="",(""),(IF(Tabla1[[#This Row],[Ingreso en]]="",(""),(Tabla1[[#This Row],[Precio]]))))</f>
        <v/>
      </c>
      <c r="I8527" s="5" t="str">
        <f>IF(Tabla1[[#This Row],[Fecha]]="",(""),(IF(Tabla1[[#This Row],[Egreso de]]="",(""),(Tabla1[[#This Row],[Precio]]))))</f>
        <v/>
      </c>
      <c r="J8527" s="4" t="str">
        <f>IF(Tabla1[[#This Row],[Fecha]]="",(""),(IF(Tabla13[[#This Row],[Ingreso en]]="",(-Tabla13[[#This Row],[Egreso de]]),(Tabla13[[#This Row],[Ingreso en]]))))</f>
        <v/>
      </c>
    </row>
    <row r="8528" spans="1:10" x14ac:dyDescent="0.3">
      <c r="A8528" s="2" t="str">
        <f>IF(Tabla1[[#This Row],[Fecha]]="",(""),(Tabla1[[#This Row],[Fecha]]))</f>
        <v/>
      </c>
      <c r="B8528" s="3" t="str">
        <f>IF(Tabla1[[#This Row],[Fecha]]="",(""),(Tabla1[[#This Row],[Tipo de Operación]]))</f>
        <v/>
      </c>
      <c r="C8528" s="19" t="str">
        <f>IF(Tabla1[[#This Row],[Fecha]]="",(""),(Tabla1[[#This Row],[Código]]))</f>
        <v/>
      </c>
      <c r="D8528" s="4" t="str">
        <f>IF(Tabla1[[#This Row],[Fecha]]="",(""),(Tabla1[[#This Row],[Rubro]]))</f>
        <v/>
      </c>
      <c r="E8528" s="4"/>
      <c r="F8528" s="4" t="str">
        <f>IF(Tabla1[[#This Row],[Fecha]]="",(""),(Tabla1[[#This Row],[Precio]]))</f>
        <v/>
      </c>
      <c r="G8528" s="4" t="str">
        <f>IF(Tabla1[[#This Row],[Fecha]]="",(""),(Tabla1[[#This Row],[Medio de Pago]]))</f>
        <v/>
      </c>
      <c r="H8528" s="4" t="str">
        <f>IF(Tabla1[[#This Row],[Fecha]]="",(""),(IF(Tabla1[[#This Row],[Ingreso en]]="",(""),(Tabla1[[#This Row],[Precio]]))))</f>
        <v/>
      </c>
      <c r="I8528" s="5" t="str">
        <f>IF(Tabla1[[#This Row],[Fecha]]="",(""),(IF(Tabla1[[#This Row],[Egreso de]]="",(""),(Tabla1[[#This Row],[Precio]]))))</f>
        <v/>
      </c>
      <c r="J8528" s="4" t="str">
        <f>IF(Tabla1[[#This Row],[Fecha]]="",(""),(IF(Tabla13[[#This Row],[Ingreso en]]="",(-Tabla13[[#This Row],[Egreso de]]),(Tabla13[[#This Row],[Ingreso en]]))))</f>
        <v/>
      </c>
    </row>
    <row r="8529" spans="1:10" x14ac:dyDescent="0.3">
      <c r="A8529" s="2" t="str">
        <f>IF(Tabla1[[#This Row],[Fecha]]="",(""),(Tabla1[[#This Row],[Fecha]]))</f>
        <v/>
      </c>
      <c r="B8529" s="3" t="str">
        <f>IF(Tabla1[[#This Row],[Fecha]]="",(""),(Tabla1[[#This Row],[Tipo de Operación]]))</f>
        <v/>
      </c>
      <c r="C8529" s="19" t="str">
        <f>IF(Tabla1[[#This Row],[Fecha]]="",(""),(Tabla1[[#This Row],[Código]]))</f>
        <v/>
      </c>
      <c r="D8529" s="4" t="str">
        <f>IF(Tabla1[[#This Row],[Fecha]]="",(""),(Tabla1[[#This Row],[Rubro]]))</f>
        <v/>
      </c>
      <c r="E8529" s="4"/>
      <c r="F8529" s="4" t="str">
        <f>IF(Tabla1[[#This Row],[Fecha]]="",(""),(Tabla1[[#This Row],[Precio]]))</f>
        <v/>
      </c>
      <c r="G8529" s="4" t="str">
        <f>IF(Tabla1[[#This Row],[Fecha]]="",(""),(Tabla1[[#This Row],[Medio de Pago]]))</f>
        <v/>
      </c>
      <c r="H8529" s="4" t="str">
        <f>IF(Tabla1[[#This Row],[Fecha]]="",(""),(IF(Tabla1[[#This Row],[Ingreso en]]="",(""),(Tabla1[[#This Row],[Precio]]))))</f>
        <v/>
      </c>
      <c r="I8529" s="5" t="str">
        <f>IF(Tabla1[[#This Row],[Fecha]]="",(""),(IF(Tabla1[[#This Row],[Egreso de]]="",(""),(Tabla1[[#This Row],[Precio]]))))</f>
        <v/>
      </c>
      <c r="J8529" s="4" t="str">
        <f>IF(Tabla1[[#This Row],[Fecha]]="",(""),(IF(Tabla13[[#This Row],[Ingreso en]]="",(-Tabla13[[#This Row],[Egreso de]]),(Tabla13[[#This Row],[Ingreso en]]))))</f>
        <v/>
      </c>
    </row>
    <row r="8530" spans="1:10" x14ac:dyDescent="0.3">
      <c r="A8530" s="2" t="str">
        <f>IF(Tabla1[[#This Row],[Fecha]]="",(""),(Tabla1[[#This Row],[Fecha]]))</f>
        <v/>
      </c>
      <c r="B8530" s="3" t="str">
        <f>IF(Tabla1[[#This Row],[Fecha]]="",(""),(Tabla1[[#This Row],[Tipo de Operación]]))</f>
        <v/>
      </c>
      <c r="C8530" s="19" t="str">
        <f>IF(Tabla1[[#This Row],[Fecha]]="",(""),(Tabla1[[#This Row],[Código]]))</f>
        <v/>
      </c>
      <c r="D8530" s="4" t="str">
        <f>IF(Tabla1[[#This Row],[Fecha]]="",(""),(Tabla1[[#This Row],[Rubro]]))</f>
        <v/>
      </c>
      <c r="E8530" s="4"/>
      <c r="F8530" s="4" t="str">
        <f>IF(Tabla1[[#This Row],[Fecha]]="",(""),(Tabla1[[#This Row],[Precio]]))</f>
        <v/>
      </c>
      <c r="G8530" s="4" t="str">
        <f>IF(Tabla1[[#This Row],[Fecha]]="",(""),(Tabla1[[#This Row],[Medio de Pago]]))</f>
        <v/>
      </c>
      <c r="H8530" s="4" t="str">
        <f>IF(Tabla1[[#This Row],[Fecha]]="",(""),(IF(Tabla1[[#This Row],[Ingreso en]]="",(""),(Tabla1[[#This Row],[Precio]]))))</f>
        <v/>
      </c>
      <c r="I8530" s="5" t="str">
        <f>IF(Tabla1[[#This Row],[Fecha]]="",(""),(IF(Tabla1[[#This Row],[Egreso de]]="",(""),(Tabla1[[#This Row],[Precio]]))))</f>
        <v/>
      </c>
      <c r="J8530" s="4" t="str">
        <f>IF(Tabla1[[#This Row],[Fecha]]="",(""),(IF(Tabla13[[#This Row],[Ingreso en]]="",(-Tabla13[[#This Row],[Egreso de]]),(Tabla13[[#This Row],[Ingreso en]]))))</f>
        <v/>
      </c>
    </row>
    <row r="8531" spans="1:10" x14ac:dyDescent="0.3">
      <c r="A8531" s="2" t="str">
        <f>IF(Tabla1[[#This Row],[Fecha]]="",(""),(Tabla1[[#This Row],[Fecha]]))</f>
        <v/>
      </c>
      <c r="B8531" s="3" t="str">
        <f>IF(Tabla1[[#This Row],[Fecha]]="",(""),(Tabla1[[#This Row],[Tipo de Operación]]))</f>
        <v/>
      </c>
      <c r="C8531" s="19" t="str">
        <f>IF(Tabla1[[#This Row],[Fecha]]="",(""),(Tabla1[[#This Row],[Código]]))</f>
        <v/>
      </c>
      <c r="D8531" s="4" t="str">
        <f>IF(Tabla1[[#This Row],[Fecha]]="",(""),(Tabla1[[#This Row],[Rubro]]))</f>
        <v/>
      </c>
      <c r="E8531" s="4"/>
      <c r="F8531" s="4" t="str">
        <f>IF(Tabla1[[#This Row],[Fecha]]="",(""),(Tabla1[[#This Row],[Precio]]))</f>
        <v/>
      </c>
      <c r="G8531" s="4" t="str">
        <f>IF(Tabla1[[#This Row],[Fecha]]="",(""),(Tabla1[[#This Row],[Medio de Pago]]))</f>
        <v/>
      </c>
      <c r="H8531" s="4" t="str">
        <f>IF(Tabla1[[#This Row],[Fecha]]="",(""),(IF(Tabla1[[#This Row],[Ingreso en]]="",(""),(Tabla1[[#This Row],[Precio]]))))</f>
        <v/>
      </c>
      <c r="I8531" s="5" t="str">
        <f>IF(Tabla1[[#This Row],[Fecha]]="",(""),(IF(Tabla1[[#This Row],[Egreso de]]="",(""),(Tabla1[[#This Row],[Precio]]))))</f>
        <v/>
      </c>
      <c r="J8531" s="4" t="str">
        <f>IF(Tabla1[[#This Row],[Fecha]]="",(""),(IF(Tabla13[[#This Row],[Ingreso en]]="",(-Tabla13[[#This Row],[Egreso de]]),(Tabla13[[#This Row],[Ingreso en]]))))</f>
        <v/>
      </c>
    </row>
    <row r="8532" spans="1:10" x14ac:dyDescent="0.3">
      <c r="A8532" s="2" t="str">
        <f>IF(Tabla1[[#This Row],[Fecha]]="",(""),(Tabla1[[#This Row],[Fecha]]))</f>
        <v/>
      </c>
      <c r="B8532" s="3" t="str">
        <f>IF(Tabla1[[#This Row],[Fecha]]="",(""),(Tabla1[[#This Row],[Tipo de Operación]]))</f>
        <v/>
      </c>
      <c r="C8532" s="19" t="str">
        <f>IF(Tabla1[[#This Row],[Fecha]]="",(""),(Tabla1[[#This Row],[Código]]))</f>
        <v/>
      </c>
      <c r="D8532" s="4" t="str">
        <f>IF(Tabla1[[#This Row],[Fecha]]="",(""),(Tabla1[[#This Row],[Rubro]]))</f>
        <v/>
      </c>
      <c r="E8532" s="4"/>
      <c r="F8532" s="4" t="str">
        <f>IF(Tabla1[[#This Row],[Fecha]]="",(""),(Tabla1[[#This Row],[Precio]]))</f>
        <v/>
      </c>
      <c r="G8532" s="4" t="str">
        <f>IF(Tabla1[[#This Row],[Fecha]]="",(""),(Tabla1[[#This Row],[Medio de Pago]]))</f>
        <v/>
      </c>
      <c r="H8532" s="4" t="str">
        <f>IF(Tabla1[[#This Row],[Fecha]]="",(""),(IF(Tabla1[[#This Row],[Ingreso en]]="",(""),(Tabla1[[#This Row],[Precio]]))))</f>
        <v/>
      </c>
      <c r="I8532" s="5" t="str">
        <f>IF(Tabla1[[#This Row],[Fecha]]="",(""),(IF(Tabla1[[#This Row],[Egreso de]]="",(""),(Tabla1[[#This Row],[Precio]]))))</f>
        <v/>
      </c>
      <c r="J8532" s="4" t="str">
        <f>IF(Tabla1[[#This Row],[Fecha]]="",(""),(IF(Tabla13[[#This Row],[Ingreso en]]="",(-Tabla13[[#This Row],[Egreso de]]),(Tabla13[[#This Row],[Ingreso en]]))))</f>
        <v/>
      </c>
    </row>
    <row r="8533" spans="1:10" x14ac:dyDescent="0.3">
      <c r="A8533" s="2" t="str">
        <f>IF(Tabla1[[#This Row],[Fecha]]="",(""),(Tabla1[[#This Row],[Fecha]]))</f>
        <v/>
      </c>
      <c r="B8533" s="3" t="str">
        <f>IF(Tabla1[[#This Row],[Fecha]]="",(""),(Tabla1[[#This Row],[Tipo de Operación]]))</f>
        <v/>
      </c>
      <c r="C8533" s="19" t="str">
        <f>IF(Tabla1[[#This Row],[Fecha]]="",(""),(Tabla1[[#This Row],[Código]]))</f>
        <v/>
      </c>
      <c r="D8533" s="4" t="str">
        <f>IF(Tabla1[[#This Row],[Fecha]]="",(""),(Tabla1[[#This Row],[Rubro]]))</f>
        <v/>
      </c>
      <c r="E8533" s="4"/>
      <c r="F8533" s="4" t="str">
        <f>IF(Tabla1[[#This Row],[Fecha]]="",(""),(Tabla1[[#This Row],[Precio]]))</f>
        <v/>
      </c>
      <c r="G8533" s="4" t="str">
        <f>IF(Tabla1[[#This Row],[Fecha]]="",(""),(Tabla1[[#This Row],[Medio de Pago]]))</f>
        <v/>
      </c>
      <c r="H8533" s="4" t="str">
        <f>IF(Tabla1[[#This Row],[Fecha]]="",(""),(IF(Tabla1[[#This Row],[Ingreso en]]="",(""),(Tabla1[[#This Row],[Precio]]))))</f>
        <v/>
      </c>
      <c r="I8533" s="5" t="str">
        <f>IF(Tabla1[[#This Row],[Fecha]]="",(""),(IF(Tabla1[[#This Row],[Egreso de]]="",(""),(Tabla1[[#This Row],[Precio]]))))</f>
        <v/>
      </c>
      <c r="J8533" s="4" t="str">
        <f>IF(Tabla1[[#This Row],[Fecha]]="",(""),(IF(Tabla13[[#This Row],[Ingreso en]]="",(-Tabla13[[#This Row],[Egreso de]]),(Tabla13[[#This Row],[Ingreso en]]))))</f>
        <v/>
      </c>
    </row>
    <row r="8534" spans="1:10" x14ac:dyDescent="0.3">
      <c r="A8534" s="2" t="str">
        <f>IF(Tabla1[[#This Row],[Fecha]]="",(""),(Tabla1[[#This Row],[Fecha]]))</f>
        <v/>
      </c>
      <c r="B8534" s="3" t="str">
        <f>IF(Tabla1[[#This Row],[Fecha]]="",(""),(Tabla1[[#This Row],[Tipo de Operación]]))</f>
        <v/>
      </c>
      <c r="C8534" s="19" t="str">
        <f>IF(Tabla1[[#This Row],[Fecha]]="",(""),(Tabla1[[#This Row],[Código]]))</f>
        <v/>
      </c>
      <c r="D8534" s="4" t="str">
        <f>IF(Tabla1[[#This Row],[Fecha]]="",(""),(Tabla1[[#This Row],[Rubro]]))</f>
        <v/>
      </c>
      <c r="E8534" s="4"/>
      <c r="F8534" s="4" t="str">
        <f>IF(Tabla1[[#This Row],[Fecha]]="",(""),(Tabla1[[#This Row],[Precio]]))</f>
        <v/>
      </c>
      <c r="G8534" s="4" t="str">
        <f>IF(Tabla1[[#This Row],[Fecha]]="",(""),(Tabla1[[#This Row],[Medio de Pago]]))</f>
        <v/>
      </c>
      <c r="H8534" s="4" t="str">
        <f>IF(Tabla1[[#This Row],[Fecha]]="",(""),(IF(Tabla1[[#This Row],[Ingreso en]]="",(""),(Tabla1[[#This Row],[Precio]]))))</f>
        <v/>
      </c>
      <c r="I8534" s="5" t="str">
        <f>IF(Tabla1[[#This Row],[Fecha]]="",(""),(IF(Tabla1[[#This Row],[Egreso de]]="",(""),(Tabla1[[#This Row],[Precio]]))))</f>
        <v/>
      </c>
      <c r="J8534" s="4" t="str">
        <f>IF(Tabla1[[#This Row],[Fecha]]="",(""),(IF(Tabla13[[#This Row],[Ingreso en]]="",(-Tabla13[[#This Row],[Egreso de]]),(Tabla13[[#This Row],[Ingreso en]]))))</f>
        <v/>
      </c>
    </row>
    <row r="8535" spans="1:10" x14ac:dyDescent="0.3">
      <c r="A8535" s="2" t="str">
        <f>IF(Tabla1[[#This Row],[Fecha]]="",(""),(Tabla1[[#This Row],[Fecha]]))</f>
        <v/>
      </c>
      <c r="B8535" s="3" t="str">
        <f>IF(Tabla1[[#This Row],[Fecha]]="",(""),(Tabla1[[#This Row],[Tipo de Operación]]))</f>
        <v/>
      </c>
      <c r="C8535" s="19" t="str">
        <f>IF(Tabla1[[#This Row],[Fecha]]="",(""),(Tabla1[[#This Row],[Código]]))</f>
        <v/>
      </c>
      <c r="D8535" s="4" t="str">
        <f>IF(Tabla1[[#This Row],[Fecha]]="",(""),(Tabla1[[#This Row],[Rubro]]))</f>
        <v/>
      </c>
      <c r="E8535" s="4"/>
      <c r="F8535" s="4" t="str">
        <f>IF(Tabla1[[#This Row],[Fecha]]="",(""),(Tabla1[[#This Row],[Precio]]))</f>
        <v/>
      </c>
      <c r="G8535" s="4" t="str">
        <f>IF(Tabla1[[#This Row],[Fecha]]="",(""),(Tabla1[[#This Row],[Medio de Pago]]))</f>
        <v/>
      </c>
      <c r="H8535" s="4" t="str">
        <f>IF(Tabla1[[#This Row],[Fecha]]="",(""),(IF(Tabla1[[#This Row],[Ingreso en]]="",(""),(Tabla1[[#This Row],[Precio]]))))</f>
        <v/>
      </c>
      <c r="I8535" s="5" t="str">
        <f>IF(Tabla1[[#This Row],[Fecha]]="",(""),(IF(Tabla1[[#This Row],[Egreso de]]="",(""),(Tabla1[[#This Row],[Precio]]))))</f>
        <v/>
      </c>
      <c r="J8535" s="4" t="str">
        <f>IF(Tabla1[[#This Row],[Fecha]]="",(""),(IF(Tabla13[[#This Row],[Ingreso en]]="",(-Tabla13[[#This Row],[Egreso de]]),(Tabla13[[#This Row],[Ingreso en]]))))</f>
        <v/>
      </c>
    </row>
    <row r="8536" spans="1:10" x14ac:dyDescent="0.3">
      <c r="A8536" s="2" t="str">
        <f>IF(Tabla1[[#This Row],[Fecha]]="",(""),(Tabla1[[#This Row],[Fecha]]))</f>
        <v/>
      </c>
      <c r="B8536" s="3" t="str">
        <f>IF(Tabla1[[#This Row],[Fecha]]="",(""),(Tabla1[[#This Row],[Tipo de Operación]]))</f>
        <v/>
      </c>
      <c r="C8536" s="19" t="str">
        <f>IF(Tabla1[[#This Row],[Fecha]]="",(""),(Tabla1[[#This Row],[Código]]))</f>
        <v/>
      </c>
      <c r="D8536" s="4" t="str">
        <f>IF(Tabla1[[#This Row],[Fecha]]="",(""),(Tabla1[[#This Row],[Rubro]]))</f>
        <v/>
      </c>
      <c r="E8536" s="4"/>
      <c r="F8536" s="4" t="str">
        <f>IF(Tabla1[[#This Row],[Fecha]]="",(""),(Tabla1[[#This Row],[Precio]]))</f>
        <v/>
      </c>
      <c r="G8536" s="4" t="str">
        <f>IF(Tabla1[[#This Row],[Fecha]]="",(""),(Tabla1[[#This Row],[Medio de Pago]]))</f>
        <v/>
      </c>
      <c r="H8536" s="4" t="str">
        <f>IF(Tabla1[[#This Row],[Fecha]]="",(""),(IF(Tabla1[[#This Row],[Ingreso en]]="",(""),(Tabla1[[#This Row],[Precio]]))))</f>
        <v/>
      </c>
      <c r="I8536" s="5" t="str">
        <f>IF(Tabla1[[#This Row],[Fecha]]="",(""),(IF(Tabla1[[#This Row],[Egreso de]]="",(""),(Tabla1[[#This Row],[Precio]]))))</f>
        <v/>
      </c>
      <c r="J8536" s="4" t="str">
        <f>IF(Tabla1[[#This Row],[Fecha]]="",(""),(IF(Tabla13[[#This Row],[Ingreso en]]="",(-Tabla13[[#This Row],[Egreso de]]),(Tabla13[[#This Row],[Ingreso en]]))))</f>
        <v/>
      </c>
    </row>
    <row r="8537" spans="1:10" x14ac:dyDescent="0.3">
      <c r="A8537" s="2" t="str">
        <f>IF(Tabla1[[#This Row],[Fecha]]="",(""),(Tabla1[[#This Row],[Fecha]]))</f>
        <v/>
      </c>
      <c r="B8537" s="3" t="str">
        <f>IF(Tabla1[[#This Row],[Fecha]]="",(""),(Tabla1[[#This Row],[Tipo de Operación]]))</f>
        <v/>
      </c>
      <c r="C8537" s="19" t="str">
        <f>IF(Tabla1[[#This Row],[Fecha]]="",(""),(Tabla1[[#This Row],[Código]]))</f>
        <v/>
      </c>
      <c r="D8537" s="4" t="str">
        <f>IF(Tabla1[[#This Row],[Fecha]]="",(""),(Tabla1[[#This Row],[Rubro]]))</f>
        <v/>
      </c>
      <c r="E8537" s="4"/>
      <c r="F8537" s="4" t="str">
        <f>IF(Tabla1[[#This Row],[Fecha]]="",(""),(Tabla1[[#This Row],[Precio]]))</f>
        <v/>
      </c>
      <c r="G8537" s="4" t="str">
        <f>IF(Tabla1[[#This Row],[Fecha]]="",(""),(Tabla1[[#This Row],[Medio de Pago]]))</f>
        <v/>
      </c>
      <c r="H8537" s="4" t="str">
        <f>IF(Tabla1[[#This Row],[Fecha]]="",(""),(IF(Tabla1[[#This Row],[Ingreso en]]="",(""),(Tabla1[[#This Row],[Precio]]))))</f>
        <v/>
      </c>
      <c r="I8537" s="5" t="str">
        <f>IF(Tabla1[[#This Row],[Fecha]]="",(""),(IF(Tabla1[[#This Row],[Egreso de]]="",(""),(Tabla1[[#This Row],[Precio]]))))</f>
        <v/>
      </c>
      <c r="J8537" s="4" t="str">
        <f>IF(Tabla1[[#This Row],[Fecha]]="",(""),(IF(Tabla13[[#This Row],[Ingreso en]]="",(-Tabla13[[#This Row],[Egreso de]]),(Tabla13[[#This Row],[Ingreso en]]))))</f>
        <v/>
      </c>
    </row>
    <row r="8538" spans="1:10" x14ac:dyDescent="0.3">
      <c r="A8538" s="2" t="str">
        <f>IF(Tabla1[[#This Row],[Fecha]]="",(""),(Tabla1[[#This Row],[Fecha]]))</f>
        <v/>
      </c>
      <c r="B8538" s="3" t="str">
        <f>IF(Tabla1[[#This Row],[Fecha]]="",(""),(Tabla1[[#This Row],[Tipo de Operación]]))</f>
        <v/>
      </c>
      <c r="C8538" s="19" t="str">
        <f>IF(Tabla1[[#This Row],[Fecha]]="",(""),(Tabla1[[#This Row],[Código]]))</f>
        <v/>
      </c>
      <c r="D8538" s="4" t="str">
        <f>IF(Tabla1[[#This Row],[Fecha]]="",(""),(Tabla1[[#This Row],[Rubro]]))</f>
        <v/>
      </c>
      <c r="E8538" s="4"/>
      <c r="F8538" s="4" t="str">
        <f>IF(Tabla1[[#This Row],[Fecha]]="",(""),(Tabla1[[#This Row],[Precio]]))</f>
        <v/>
      </c>
      <c r="G8538" s="4" t="str">
        <f>IF(Tabla1[[#This Row],[Fecha]]="",(""),(Tabla1[[#This Row],[Medio de Pago]]))</f>
        <v/>
      </c>
      <c r="H8538" s="4" t="str">
        <f>IF(Tabla1[[#This Row],[Fecha]]="",(""),(IF(Tabla1[[#This Row],[Ingreso en]]="",(""),(Tabla1[[#This Row],[Precio]]))))</f>
        <v/>
      </c>
      <c r="I8538" s="5" t="str">
        <f>IF(Tabla1[[#This Row],[Fecha]]="",(""),(IF(Tabla1[[#This Row],[Egreso de]]="",(""),(Tabla1[[#This Row],[Precio]]))))</f>
        <v/>
      </c>
      <c r="J8538" s="4" t="str">
        <f>IF(Tabla1[[#This Row],[Fecha]]="",(""),(IF(Tabla13[[#This Row],[Ingreso en]]="",(-Tabla13[[#This Row],[Egreso de]]),(Tabla13[[#This Row],[Ingreso en]]))))</f>
        <v/>
      </c>
    </row>
    <row r="8539" spans="1:10" x14ac:dyDescent="0.3">
      <c r="A8539" s="2" t="str">
        <f>IF(Tabla1[[#This Row],[Fecha]]="",(""),(Tabla1[[#This Row],[Fecha]]))</f>
        <v/>
      </c>
      <c r="B8539" s="3" t="str">
        <f>IF(Tabla1[[#This Row],[Fecha]]="",(""),(Tabla1[[#This Row],[Tipo de Operación]]))</f>
        <v/>
      </c>
      <c r="C8539" s="19" t="str">
        <f>IF(Tabla1[[#This Row],[Fecha]]="",(""),(Tabla1[[#This Row],[Código]]))</f>
        <v/>
      </c>
      <c r="D8539" s="4" t="str">
        <f>IF(Tabla1[[#This Row],[Fecha]]="",(""),(Tabla1[[#This Row],[Rubro]]))</f>
        <v/>
      </c>
      <c r="E8539" s="4"/>
      <c r="F8539" s="4" t="str">
        <f>IF(Tabla1[[#This Row],[Fecha]]="",(""),(Tabla1[[#This Row],[Precio]]))</f>
        <v/>
      </c>
      <c r="G8539" s="4" t="str">
        <f>IF(Tabla1[[#This Row],[Fecha]]="",(""),(Tabla1[[#This Row],[Medio de Pago]]))</f>
        <v/>
      </c>
      <c r="H8539" s="4" t="str">
        <f>IF(Tabla1[[#This Row],[Fecha]]="",(""),(IF(Tabla1[[#This Row],[Ingreso en]]="",(""),(Tabla1[[#This Row],[Precio]]))))</f>
        <v/>
      </c>
      <c r="I8539" s="5" t="str">
        <f>IF(Tabla1[[#This Row],[Fecha]]="",(""),(IF(Tabla1[[#This Row],[Egreso de]]="",(""),(Tabla1[[#This Row],[Precio]]))))</f>
        <v/>
      </c>
      <c r="J8539" s="4" t="str">
        <f>IF(Tabla1[[#This Row],[Fecha]]="",(""),(IF(Tabla13[[#This Row],[Ingreso en]]="",(-Tabla13[[#This Row],[Egreso de]]),(Tabla13[[#This Row],[Ingreso en]]))))</f>
        <v/>
      </c>
    </row>
    <row r="8540" spans="1:10" x14ac:dyDescent="0.3">
      <c r="A8540" s="2" t="str">
        <f>IF(Tabla1[[#This Row],[Fecha]]="",(""),(Tabla1[[#This Row],[Fecha]]))</f>
        <v/>
      </c>
      <c r="B8540" s="3" t="str">
        <f>IF(Tabla1[[#This Row],[Fecha]]="",(""),(Tabla1[[#This Row],[Tipo de Operación]]))</f>
        <v/>
      </c>
      <c r="C8540" s="19" t="str">
        <f>IF(Tabla1[[#This Row],[Fecha]]="",(""),(Tabla1[[#This Row],[Código]]))</f>
        <v/>
      </c>
      <c r="D8540" s="4" t="str">
        <f>IF(Tabla1[[#This Row],[Fecha]]="",(""),(Tabla1[[#This Row],[Rubro]]))</f>
        <v/>
      </c>
      <c r="E8540" s="4"/>
      <c r="F8540" s="4" t="str">
        <f>IF(Tabla1[[#This Row],[Fecha]]="",(""),(Tabla1[[#This Row],[Precio]]))</f>
        <v/>
      </c>
      <c r="G8540" s="4" t="str">
        <f>IF(Tabla1[[#This Row],[Fecha]]="",(""),(Tabla1[[#This Row],[Medio de Pago]]))</f>
        <v/>
      </c>
      <c r="H8540" s="4" t="str">
        <f>IF(Tabla1[[#This Row],[Fecha]]="",(""),(IF(Tabla1[[#This Row],[Ingreso en]]="",(""),(Tabla1[[#This Row],[Precio]]))))</f>
        <v/>
      </c>
      <c r="I8540" s="5" t="str">
        <f>IF(Tabla1[[#This Row],[Fecha]]="",(""),(IF(Tabla1[[#This Row],[Egreso de]]="",(""),(Tabla1[[#This Row],[Precio]]))))</f>
        <v/>
      </c>
      <c r="J8540" s="4" t="str">
        <f>IF(Tabla1[[#This Row],[Fecha]]="",(""),(IF(Tabla13[[#This Row],[Ingreso en]]="",(-Tabla13[[#This Row],[Egreso de]]),(Tabla13[[#This Row],[Ingreso en]]))))</f>
        <v/>
      </c>
    </row>
    <row r="8541" spans="1:10" x14ac:dyDescent="0.3">
      <c r="A8541" s="2" t="str">
        <f>IF(Tabla1[[#This Row],[Fecha]]="",(""),(Tabla1[[#This Row],[Fecha]]))</f>
        <v/>
      </c>
      <c r="B8541" s="3" t="str">
        <f>IF(Tabla1[[#This Row],[Fecha]]="",(""),(Tabla1[[#This Row],[Tipo de Operación]]))</f>
        <v/>
      </c>
      <c r="C8541" s="19" t="str">
        <f>IF(Tabla1[[#This Row],[Fecha]]="",(""),(Tabla1[[#This Row],[Código]]))</f>
        <v/>
      </c>
      <c r="D8541" s="4" t="str">
        <f>IF(Tabla1[[#This Row],[Fecha]]="",(""),(Tabla1[[#This Row],[Rubro]]))</f>
        <v/>
      </c>
      <c r="E8541" s="4"/>
      <c r="F8541" s="4" t="str">
        <f>IF(Tabla1[[#This Row],[Fecha]]="",(""),(Tabla1[[#This Row],[Precio]]))</f>
        <v/>
      </c>
      <c r="G8541" s="4" t="str">
        <f>IF(Tabla1[[#This Row],[Fecha]]="",(""),(Tabla1[[#This Row],[Medio de Pago]]))</f>
        <v/>
      </c>
      <c r="H8541" s="4" t="str">
        <f>IF(Tabla1[[#This Row],[Fecha]]="",(""),(IF(Tabla1[[#This Row],[Ingreso en]]="",(""),(Tabla1[[#This Row],[Precio]]))))</f>
        <v/>
      </c>
      <c r="I8541" s="5" t="str">
        <f>IF(Tabla1[[#This Row],[Fecha]]="",(""),(IF(Tabla1[[#This Row],[Egreso de]]="",(""),(Tabla1[[#This Row],[Precio]]))))</f>
        <v/>
      </c>
      <c r="J8541" s="4" t="str">
        <f>IF(Tabla1[[#This Row],[Fecha]]="",(""),(IF(Tabla13[[#This Row],[Ingreso en]]="",(-Tabla13[[#This Row],[Egreso de]]),(Tabla13[[#This Row],[Ingreso en]]))))</f>
        <v/>
      </c>
    </row>
    <row r="8542" spans="1:10" x14ac:dyDescent="0.3">
      <c r="A8542" s="2" t="str">
        <f>IF(Tabla1[[#This Row],[Fecha]]="",(""),(Tabla1[[#This Row],[Fecha]]))</f>
        <v/>
      </c>
      <c r="B8542" s="3" t="str">
        <f>IF(Tabla1[[#This Row],[Fecha]]="",(""),(Tabla1[[#This Row],[Tipo de Operación]]))</f>
        <v/>
      </c>
      <c r="C8542" s="19" t="str">
        <f>IF(Tabla1[[#This Row],[Fecha]]="",(""),(Tabla1[[#This Row],[Código]]))</f>
        <v/>
      </c>
      <c r="D8542" s="4" t="str">
        <f>IF(Tabla1[[#This Row],[Fecha]]="",(""),(Tabla1[[#This Row],[Rubro]]))</f>
        <v/>
      </c>
      <c r="E8542" s="4"/>
      <c r="F8542" s="4" t="str">
        <f>IF(Tabla1[[#This Row],[Fecha]]="",(""),(Tabla1[[#This Row],[Precio]]))</f>
        <v/>
      </c>
      <c r="G8542" s="4" t="str">
        <f>IF(Tabla1[[#This Row],[Fecha]]="",(""),(Tabla1[[#This Row],[Medio de Pago]]))</f>
        <v/>
      </c>
      <c r="H8542" s="4" t="str">
        <f>IF(Tabla1[[#This Row],[Fecha]]="",(""),(IF(Tabla1[[#This Row],[Ingreso en]]="",(""),(Tabla1[[#This Row],[Precio]]))))</f>
        <v/>
      </c>
      <c r="I8542" s="5" t="str">
        <f>IF(Tabla1[[#This Row],[Fecha]]="",(""),(IF(Tabla1[[#This Row],[Egreso de]]="",(""),(Tabla1[[#This Row],[Precio]]))))</f>
        <v/>
      </c>
      <c r="J8542" s="4" t="str">
        <f>IF(Tabla1[[#This Row],[Fecha]]="",(""),(IF(Tabla13[[#This Row],[Ingreso en]]="",(-Tabla13[[#This Row],[Egreso de]]),(Tabla13[[#This Row],[Ingreso en]]))))</f>
        <v/>
      </c>
    </row>
    <row r="8543" spans="1:10" x14ac:dyDescent="0.3">
      <c r="A8543" s="2" t="str">
        <f>IF(Tabla1[[#This Row],[Fecha]]="",(""),(Tabla1[[#This Row],[Fecha]]))</f>
        <v/>
      </c>
      <c r="B8543" s="3" t="str">
        <f>IF(Tabla1[[#This Row],[Fecha]]="",(""),(Tabla1[[#This Row],[Tipo de Operación]]))</f>
        <v/>
      </c>
      <c r="C8543" s="19" t="str">
        <f>IF(Tabla1[[#This Row],[Fecha]]="",(""),(Tabla1[[#This Row],[Código]]))</f>
        <v/>
      </c>
      <c r="D8543" s="4" t="str">
        <f>IF(Tabla1[[#This Row],[Fecha]]="",(""),(Tabla1[[#This Row],[Rubro]]))</f>
        <v/>
      </c>
      <c r="E8543" s="4"/>
      <c r="F8543" s="4" t="str">
        <f>IF(Tabla1[[#This Row],[Fecha]]="",(""),(Tabla1[[#This Row],[Precio]]))</f>
        <v/>
      </c>
      <c r="G8543" s="4" t="str">
        <f>IF(Tabla1[[#This Row],[Fecha]]="",(""),(Tabla1[[#This Row],[Medio de Pago]]))</f>
        <v/>
      </c>
      <c r="H8543" s="4" t="str">
        <f>IF(Tabla1[[#This Row],[Fecha]]="",(""),(IF(Tabla1[[#This Row],[Ingreso en]]="",(""),(Tabla1[[#This Row],[Precio]]))))</f>
        <v/>
      </c>
      <c r="I8543" s="5" t="str">
        <f>IF(Tabla1[[#This Row],[Fecha]]="",(""),(IF(Tabla1[[#This Row],[Egreso de]]="",(""),(Tabla1[[#This Row],[Precio]]))))</f>
        <v/>
      </c>
      <c r="J8543" s="4" t="str">
        <f>IF(Tabla1[[#This Row],[Fecha]]="",(""),(IF(Tabla13[[#This Row],[Ingreso en]]="",(-Tabla13[[#This Row],[Egreso de]]),(Tabla13[[#This Row],[Ingreso en]]))))</f>
        <v/>
      </c>
    </row>
    <row r="8544" spans="1:10" x14ac:dyDescent="0.3">
      <c r="A8544" s="2" t="str">
        <f>IF(Tabla1[[#This Row],[Fecha]]="",(""),(Tabla1[[#This Row],[Fecha]]))</f>
        <v/>
      </c>
      <c r="B8544" s="3" t="str">
        <f>IF(Tabla1[[#This Row],[Fecha]]="",(""),(Tabla1[[#This Row],[Tipo de Operación]]))</f>
        <v/>
      </c>
      <c r="C8544" s="19" t="str">
        <f>IF(Tabla1[[#This Row],[Fecha]]="",(""),(Tabla1[[#This Row],[Código]]))</f>
        <v/>
      </c>
      <c r="D8544" s="4" t="str">
        <f>IF(Tabla1[[#This Row],[Fecha]]="",(""),(Tabla1[[#This Row],[Rubro]]))</f>
        <v/>
      </c>
      <c r="E8544" s="4"/>
      <c r="F8544" s="4" t="str">
        <f>IF(Tabla1[[#This Row],[Fecha]]="",(""),(Tabla1[[#This Row],[Precio]]))</f>
        <v/>
      </c>
      <c r="G8544" s="4" t="str">
        <f>IF(Tabla1[[#This Row],[Fecha]]="",(""),(Tabla1[[#This Row],[Medio de Pago]]))</f>
        <v/>
      </c>
      <c r="H8544" s="4" t="str">
        <f>IF(Tabla1[[#This Row],[Fecha]]="",(""),(IF(Tabla1[[#This Row],[Ingreso en]]="",(""),(Tabla1[[#This Row],[Precio]]))))</f>
        <v/>
      </c>
      <c r="I8544" s="5" t="str">
        <f>IF(Tabla1[[#This Row],[Fecha]]="",(""),(IF(Tabla1[[#This Row],[Egreso de]]="",(""),(Tabla1[[#This Row],[Precio]]))))</f>
        <v/>
      </c>
      <c r="J8544" s="4" t="str">
        <f>IF(Tabla1[[#This Row],[Fecha]]="",(""),(IF(Tabla13[[#This Row],[Ingreso en]]="",(-Tabla13[[#This Row],[Egreso de]]),(Tabla13[[#This Row],[Ingreso en]]))))</f>
        <v/>
      </c>
    </row>
    <row r="8545" spans="1:10" x14ac:dyDescent="0.3">
      <c r="A8545" s="2" t="str">
        <f>IF(Tabla1[[#This Row],[Fecha]]="",(""),(Tabla1[[#This Row],[Fecha]]))</f>
        <v/>
      </c>
      <c r="B8545" s="3" t="str">
        <f>IF(Tabla1[[#This Row],[Fecha]]="",(""),(Tabla1[[#This Row],[Tipo de Operación]]))</f>
        <v/>
      </c>
      <c r="C8545" s="19" t="str">
        <f>IF(Tabla1[[#This Row],[Fecha]]="",(""),(Tabla1[[#This Row],[Código]]))</f>
        <v/>
      </c>
      <c r="D8545" s="4" t="str">
        <f>IF(Tabla1[[#This Row],[Fecha]]="",(""),(Tabla1[[#This Row],[Rubro]]))</f>
        <v/>
      </c>
      <c r="E8545" s="4"/>
      <c r="F8545" s="4" t="str">
        <f>IF(Tabla1[[#This Row],[Fecha]]="",(""),(Tabla1[[#This Row],[Precio]]))</f>
        <v/>
      </c>
      <c r="G8545" s="4" t="str">
        <f>IF(Tabla1[[#This Row],[Fecha]]="",(""),(Tabla1[[#This Row],[Medio de Pago]]))</f>
        <v/>
      </c>
      <c r="H8545" s="4" t="str">
        <f>IF(Tabla1[[#This Row],[Fecha]]="",(""),(IF(Tabla1[[#This Row],[Ingreso en]]="",(""),(Tabla1[[#This Row],[Precio]]))))</f>
        <v/>
      </c>
      <c r="I8545" s="5" t="str">
        <f>IF(Tabla1[[#This Row],[Fecha]]="",(""),(IF(Tabla1[[#This Row],[Egreso de]]="",(""),(Tabla1[[#This Row],[Precio]]))))</f>
        <v/>
      </c>
      <c r="J8545" s="4" t="str">
        <f>IF(Tabla1[[#This Row],[Fecha]]="",(""),(IF(Tabla13[[#This Row],[Ingreso en]]="",(-Tabla13[[#This Row],[Egreso de]]),(Tabla13[[#This Row],[Ingreso en]]))))</f>
        <v/>
      </c>
    </row>
    <row r="8546" spans="1:10" x14ac:dyDescent="0.3">
      <c r="A8546" s="2" t="str">
        <f>IF(Tabla1[[#This Row],[Fecha]]="",(""),(Tabla1[[#This Row],[Fecha]]))</f>
        <v/>
      </c>
      <c r="B8546" s="3" t="str">
        <f>IF(Tabla1[[#This Row],[Fecha]]="",(""),(Tabla1[[#This Row],[Tipo de Operación]]))</f>
        <v/>
      </c>
      <c r="C8546" s="19" t="str">
        <f>IF(Tabla1[[#This Row],[Fecha]]="",(""),(Tabla1[[#This Row],[Código]]))</f>
        <v/>
      </c>
      <c r="D8546" s="4" t="str">
        <f>IF(Tabla1[[#This Row],[Fecha]]="",(""),(Tabla1[[#This Row],[Rubro]]))</f>
        <v/>
      </c>
      <c r="E8546" s="4"/>
      <c r="F8546" s="4" t="str">
        <f>IF(Tabla1[[#This Row],[Fecha]]="",(""),(Tabla1[[#This Row],[Precio]]))</f>
        <v/>
      </c>
      <c r="G8546" s="4" t="str">
        <f>IF(Tabla1[[#This Row],[Fecha]]="",(""),(Tabla1[[#This Row],[Medio de Pago]]))</f>
        <v/>
      </c>
      <c r="H8546" s="4" t="str">
        <f>IF(Tabla1[[#This Row],[Fecha]]="",(""),(IF(Tabla1[[#This Row],[Ingreso en]]="",(""),(Tabla1[[#This Row],[Precio]]))))</f>
        <v/>
      </c>
      <c r="I8546" s="5" t="str">
        <f>IF(Tabla1[[#This Row],[Fecha]]="",(""),(IF(Tabla1[[#This Row],[Egreso de]]="",(""),(Tabla1[[#This Row],[Precio]]))))</f>
        <v/>
      </c>
      <c r="J8546" s="4" t="str">
        <f>IF(Tabla1[[#This Row],[Fecha]]="",(""),(IF(Tabla13[[#This Row],[Ingreso en]]="",(-Tabla13[[#This Row],[Egreso de]]),(Tabla13[[#This Row],[Ingreso en]]))))</f>
        <v/>
      </c>
    </row>
    <row r="8547" spans="1:10" x14ac:dyDescent="0.3">
      <c r="A8547" s="2" t="str">
        <f>IF(Tabla1[[#This Row],[Fecha]]="",(""),(Tabla1[[#This Row],[Fecha]]))</f>
        <v/>
      </c>
      <c r="B8547" s="3" t="str">
        <f>IF(Tabla1[[#This Row],[Fecha]]="",(""),(Tabla1[[#This Row],[Tipo de Operación]]))</f>
        <v/>
      </c>
      <c r="C8547" s="19" t="str">
        <f>IF(Tabla1[[#This Row],[Fecha]]="",(""),(Tabla1[[#This Row],[Código]]))</f>
        <v/>
      </c>
      <c r="D8547" s="4" t="str">
        <f>IF(Tabla1[[#This Row],[Fecha]]="",(""),(Tabla1[[#This Row],[Rubro]]))</f>
        <v/>
      </c>
      <c r="E8547" s="4"/>
      <c r="F8547" s="4" t="str">
        <f>IF(Tabla1[[#This Row],[Fecha]]="",(""),(Tabla1[[#This Row],[Precio]]))</f>
        <v/>
      </c>
      <c r="G8547" s="4" t="str">
        <f>IF(Tabla1[[#This Row],[Fecha]]="",(""),(Tabla1[[#This Row],[Medio de Pago]]))</f>
        <v/>
      </c>
      <c r="H8547" s="4" t="str">
        <f>IF(Tabla1[[#This Row],[Fecha]]="",(""),(IF(Tabla1[[#This Row],[Ingreso en]]="",(""),(Tabla1[[#This Row],[Precio]]))))</f>
        <v/>
      </c>
      <c r="I8547" s="5" t="str">
        <f>IF(Tabla1[[#This Row],[Fecha]]="",(""),(IF(Tabla1[[#This Row],[Egreso de]]="",(""),(Tabla1[[#This Row],[Precio]]))))</f>
        <v/>
      </c>
      <c r="J8547" s="4" t="str">
        <f>IF(Tabla1[[#This Row],[Fecha]]="",(""),(IF(Tabla13[[#This Row],[Ingreso en]]="",(-Tabla13[[#This Row],[Egreso de]]),(Tabla13[[#This Row],[Ingreso en]]))))</f>
        <v/>
      </c>
    </row>
    <row r="8548" spans="1:10" x14ac:dyDescent="0.3">
      <c r="A8548" s="2" t="str">
        <f>IF(Tabla1[[#This Row],[Fecha]]="",(""),(Tabla1[[#This Row],[Fecha]]))</f>
        <v/>
      </c>
      <c r="B8548" s="3" t="str">
        <f>IF(Tabla1[[#This Row],[Fecha]]="",(""),(Tabla1[[#This Row],[Tipo de Operación]]))</f>
        <v/>
      </c>
      <c r="C8548" s="19" t="str">
        <f>IF(Tabla1[[#This Row],[Fecha]]="",(""),(Tabla1[[#This Row],[Código]]))</f>
        <v/>
      </c>
      <c r="D8548" s="4" t="str">
        <f>IF(Tabla1[[#This Row],[Fecha]]="",(""),(Tabla1[[#This Row],[Rubro]]))</f>
        <v/>
      </c>
      <c r="E8548" s="4"/>
      <c r="F8548" s="4" t="str">
        <f>IF(Tabla1[[#This Row],[Fecha]]="",(""),(Tabla1[[#This Row],[Precio]]))</f>
        <v/>
      </c>
      <c r="G8548" s="4" t="str">
        <f>IF(Tabla1[[#This Row],[Fecha]]="",(""),(Tabla1[[#This Row],[Medio de Pago]]))</f>
        <v/>
      </c>
      <c r="H8548" s="4" t="str">
        <f>IF(Tabla1[[#This Row],[Fecha]]="",(""),(IF(Tabla1[[#This Row],[Ingreso en]]="",(""),(Tabla1[[#This Row],[Precio]]))))</f>
        <v/>
      </c>
      <c r="I8548" s="5" t="str">
        <f>IF(Tabla1[[#This Row],[Fecha]]="",(""),(IF(Tabla1[[#This Row],[Egreso de]]="",(""),(Tabla1[[#This Row],[Precio]]))))</f>
        <v/>
      </c>
      <c r="J8548" s="4" t="str">
        <f>IF(Tabla1[[#This Row],[Fecha]]="",(""),(IF(Tabla13[[#This Row],[Ingreso en]]="",(-Tabla13[[#This Row],[Egreso de]]),(Tabla13[[#This Row],[Ingreso en]]))))</f>
        <v/>
      </c>
    </row>
    <row r="8549" spans="1:10" x14ac:dyDescent="0.3">
      <c r="A8549" s="2" t="str">
        <f>IF(Tabla1[[#This Row],[Fecha]]="",(""),(Tabla1[[#This Row],[Fecha]]))</f>
        <v/>
      </c>
      <c r="B8549" s="3" t="str">
        <f>IF(Tabla1[[#This Row],[Fecha]]="",(""),(Tabla1[[#This Row],[Tipo de Operación]]))</f>
        <v/>
      </c>
      <c r="C8549" s="19" t="str">
        <f>IF(Tabla1[[#This Row],[Fecha]]="",(""),(Tabla1[[#This Row],[Código]]))</f>
        <v/>
      </c>
      <c r="D8549" s="4" t="str">
        <f>IF(Tabla1[[#This Row],[Fecha]]="",(""),(Tabla1[[#This Row],[Rubro]]))</f>
        <v/>
      </c>
      <c r="E8549" s="4"/>
      <c r="F8549" s="4" t="str">
        <f>IF(Tabla1[[#This Row],[Fecha]]="",(""),(Tabla1[[#This Row],[Precio]]))</f>
        <v/>
      </c>
      <c r="G8549" s="4" t="str">
        <f>IF(Tabla1[[#This Row],[Fecha]]="",(""),(Tabla1[[#This Row],[Medio de Pago]]))</f>
        <v/>
      </c>
      <c r="H8549" s="4" t="str">
        <f>IF(Tabla1[[#This Row],[Fecha]]="",(""),(IF(Tabla1[[#This Row],[Ingreso en]]="",(""),(Tabla1[[#This Row],[Precio]]))))</f>
        <v/>
      </c>
      <c r="I8549" s="5" t="str">
        <f>IF(Tabla1[[#This Row],[Fecha]]="",(""),(IF(Tabla1[[#This Row],[Egreso de]]="",(""),(Tabla1[[#This Row],[Precio]]))))</f>
        <v/>
      </c>
      <c r="J8549" s="4" t="str">
        <f>IF(Tabla1[[#This Row],[Fecha]]="",(""),(IF(Tabla13[[#This Row],[Ingreso en]]="",(-Tabla13[[#This Row],[Egreso de]]),(Tabla13[[#This Row],[Ingreso en]]))))</f>
        <v/>
      </c>
    </row>
    <row r="8550" spans="1:10" x14ac:dyDescent="0.3">
      <c r="A8550" s="2" t="str">
        <f>IF(Tabla1[[#This Row],[Fecha]]="",(""),(Tabla1[[#This Row],[Fecha]]))</f>
        <v/>
      </c>
      <c r="B8550" s="3" t="str">
        <f>IF(Tabla1[[#This Row],[Fecha]]="",(""),(Tabla1[[#This Row],[Tipo de Operación]]))</f>
        <v/>
      </c>
      <c r="C8550" s="19" t="str">
        <f>IF(Tabla1[[#This Row],[Fecha]]="",(""),(Tabla1[[#This Row],[Código]]))</f>
        <v/>
      </c>
      <c r="D8550" s="4" t="str">
        <f>IF(Tabla1[[#This Row],[Fecha]]="",(""),(Tabla1[[#This Row],[Rubro]]))</f>
        <v/>
      </c>
      <c r="E8550" s="4"/>
      <c r="F8550" s="4" t="str">
        <f>IF(Tabla1[[#This Row],[Fecha]]="",(""),(Tabla1[[#This Row],[Precio]]))</f>
        <v/>
      </c>
      <c r="G8550" s="4" t="str">
        <f>IF(Tabla1[[#This Row],[Fecha]]="",(""),(Tabla1[[#This Row],[Medio de Pago]]))</f>
        <v/>
      </c>
      <c r="H8550" s="4" t="str">
        <f>IF(Tabla1[[#This Row],[Fecha]]="",(""),(IF(Tabla1[[#This Row],[Ingreso en]]="",(""),(Tabla1[[#This Row],[Precio]]))))</f>
        <v/>
      </c>
      <c r="I8550" s="5" t="str">
        <f>IF(Tabla1[[#This Row],[Fecha]]="",(""),(IF(Tabla1[[#This Row],[Egreso de]]="",(""),(Tabla1[[#This Row],[Precio]]))))</f>
        <v/>
      </c>
      <c r="J8550" s="4" t="str">
        <f>IF(Tabla1[[#This Row],[Fecha]]="",(""),(IF(Tabla13[[#This Row],[Ingreso en]]="",(-Tabla13[[#This Row],[Egreso de]]),(Tabla13[[#This Row],[Ingreso en]]))))</f>
        <v/>
      </c>
    </row>
    <row r="8551" spans="1:10" x14ac:dyDescent="0.3">
      <c r="A8551" s="2" t="str">
        <f>IF(Tabla1[[#This Row],[Fecha]]="",(""),(Tabla1[[#This Row],[Fecha]]))</f>
        <v/>
      </c>
      <c r="B8551" s="3" t="str">
        <f>IF(Tabla1[[#This Row],[Fecha]]="",(""),(Tabla1[[#This Row],[Tipo de Operación]]))</f>
        <v/>
      </c>
      <c r="C8551" s="19" t="str">
        <f>IF(Tabla1[[#This Row],[Fecha]]="",(""),(Tabla1[[#This Row],[Código]]))</f>
        <v/>
      </c>
      <c r="D8551" s="4" t="str">
        <f>IF(Tabla1[[#This Row],[Fecha]]="",(""),(Tabla1[[#This Row],[Rubro]]))</f>
        <v/>
      </c>
      <c r="E8551" s="4"/>
      <c r="F8551" s="4" t="str">
        <f>IF(Tabla1[[#This Row],[Fecha]]="",(""),(Tabla1[[#This Row],[Precio]]))</f>
        <v/>
      </c>
      <c r="G8551" s="4" t="str">
        <f>IF(Tabla1[[#This Row],[Fecha]]="",(""),(Tabla1[[#This Row],[Medio de Pago]]))</f>
        <v/>
      </c>
      <c r="H8551" s="4" t="str">
        <f>IF(Tabla1[[#This Row],[Fecha]]="",(""),(IF(Tabla1[[#This Row],[Ingreso en]]="",(""),(Tabla1[[#This Row],[Precio]]))))</f>
        <v/>
      </c>
      <c r="I8551" s="5" t="str">
        <f>IF(Tabla1[[#This Row],[Fecha]]="",(""),(IF(Tabla1[[#This Row],[Egreso de]]="",(""),(Tabla1[[#This Row],[Precio]]))))</f>
        <v/>
      </c>
      <c r="J8551" s="4" t="str">
        <f>IF(Tabla1[[#This Row],[Fecha]]="",(""),(IF(Tabla13[[#This Row],[Ingreso en]]="",(-Tabla13[[#This Row],[Egreso de]]),(Tabla13[[#This Row],[Ingreso en]]))))</f>
        <v/>
      </c>
    </row>
    <row r="8552" spans="1:10" x14ac:dyDescent="0.3">
      <c r="A8552" s="2" t="str">
        <f>IF(Tabla1[[#This Row],[Fecha]]="",(""),(Tabla1[[#This Row],[Fecha]]))</f>
        <v/>
      </c>
      <c r="B8552" s="3" t="str">
        <f>IF(Tabla1[[#This Row],[Fecha]]="",(""),(Tabla1[[#This Row],[Tipo de Operación]]))</f>
        <v/>
      </c>
      <c r="C8552" s="19" t="str">
        <f>IF(Tabla1[[#This Row],[Fecha]]="",(""),(Tabla1[[#This Row],[Código]]))</f>
        <v/>
      </c>
      <c r="D8552" s="4" t="str">
        <f>IF(Tabla1[[#This Row],[Fecha]]="",(""),(Tabla1[[#This Row],[Rubro]]))</f>
        <v/>
      </c>
      <c r="E8552" s="4"/>
      <c r="F8552" s="4" t="str">
        <f>IF(Tabla1[[#This Row],[Fecha]]="",(""),(Tabla1[[#This Row],[Precio]]))</f>
        <v/>
      </c>
      <c r="G8552" s="4" t="str">
        <f>IF(Tabla1[[#This Row],[Fecha]]="",(""),(Tabla1[[#This Row],[Medio de Pago]]))</f>
        <v/>
      </c>
      <c r="H8552" s="4" t="str">
        <f>IF(Tabla1[[#This Row],[Fecha]]="",(""),(IF(Tabla1[[#This Row],[Ingreso en]]="",(""),(Tabla1[[#This Row],[Precio]]))))</f>
        <v/>
      </c>
      <c r="I8552" s="5" t="str">
        <f>IF(Tabla1[[#This Row],[Fecha]]="",(""),(IF(Tabla1[[#This Row],[Egreso de]]="",(""),(Tabla1[[#This Row],[Precio]]))))</f>
        <v/>
      </c>
      <c r="J8552" s="4" t="str">
        <f>IF(Tabla1[[#This Row],[Fecha]]="",(""),(IF(Tabla13[[#This Row],[Ingreso en]]="",(-Tabla13[[#This Row],[Egreso de]]),(Tabla13[[#This Row],[Ingreso en]]))))</f>
        <v/>
      </c>
    </row>
    <row r="8553" spans="1:10" x14ac:dyDescent="0.3">
      <c r="A8553" s="2" t="str">
        <f>IF(Tabla1[[#This Row],[Fecha]]="",(""),(Tabla1[[#This Row],[Fecha]]))</f>
        <v/>
      </c>
      <c r="B8553" s="3" t="str">
        <f>IF(Tabla1[[#This Row],[Fecha]]="",(""),(Tabla1[[#This Row],[Tipo de Operación]]))</f>
        <v/>
      </c>
      <c r="C8553" s="19" t="str">
        <f>IF(Tabla1[[#This Row],[Fecha]]="",(""),(Tabla1[[#This Row],[Código]]))</f>
        <v/>
      </c>
      <c r="D8553" s="4" t="str">
        <f>IF(Tabla1[[#This Row],[Fecha]]="",(""),(Tabla1[[#This Row],[Rubro]]))</f>
        <v/>
      </c>
      <c r="E8553" s="4"/>
      <c r="F8553" s="4" t="str">
        <f>IF(Tabla1[[#This Row],[Fecha]]="",(""),(Tabla1[[#This Row],[Precio]]))</f>
        <v/>
      </c>
      <c r="G8553" s="4" t="str">
        <f>IF(Tabla1[[#This Row],[Fecha]]="",(""),(Tabla1[[#This Row],[Medio de Pago]]))</f>
        <v/>
      </c>
      <c r="H8553" s="4" t="str">
        <f>IF(Tabla1[[#This Row],[Fecha]]="",(""),(IF(Tabla1[[#This Row],[Ingreso en]]="",(""),(Tabla1[[#This Row],[Precio]]))))</f>
        <v/>
      </c>
      <c r="I8553" s="5" t="str">
        <f>IF(Tabla1[[#This Row],[Fecha]]="",(""),(IF(Tabla1[[#This Row],[Egreso de]]="",(""),(Tabla1[[#This Row],[Precio]]))))</f>
        <v/>
      </c>
      <c r="J8553" s="4" t="str">
        <f>IF(Tabla1[[#This Row],[Fecha]]="",(""),(IF(Tabla13[[#This Row],[Ingreso en]]="",(-Tabla13[[#This Row],[Egreso de]]),(Tabla13[[#This Row],[Ingreso en]]))))</f>
        <v/>
      </c>
    </row>
    <row r="8554" spans="1:10" x14ac:dyDescent="0.3">
      <c r="A8554" s="2" t="str">
        <f>IF(Tabla1[[#This Row],[Fecha]]="",(""),(Tabla1[[#This Row],[Fecha]]))</f>
        <v/>
      </c>
      <c r="B8554" s="3" t="str">
        <f>IF(Tabla1[[#This Row],[Fecha]]="",(""),(Tabla1[[#This Row],[Tipo de Operación]]))</f>
        <v/>
      </c>
      <c r="C8554" s="19" t="str">
        <f>IF(Tabla1[[#This Row],[Fecha]]="",(""),(Tabla1[[#This Row],[Código]]))</f>
        <v/>
      </c>
      <c r="D8554" s="4" t="str">
        <f>IF(Tabla1[[#This Row],[Fecha]]="",(""),(Tabla1[[#This Row],[Rubro]]))</f>
        <v/>
      </c>
      <c r="E8554" s="4"/>
      <c r="F8554" s="4" t="str">
        <f>IF(Tabla1[[#This Row],[Fecha]]="",(""),(Tabla1[[#This Row],[Precio]]))</f>
        <v/>
      </c>
      <c r="G8554" s="4" t="str">
        <f>IF(Tabla1[[#This Row],[Fecha]]="",(""),(Tabla1[[#This Row],[Medio de Pago]]))</f>
        <v/>
      </c>
      <c r="H8554" s="4" t="str">
        <f>IF(Tabla1[[#This Row],[Fecha]]="",(""),(IF(Tabla1[[#This Row],[Ingreso en]]="",(""),(Tabla1[[#This Row],[Precio]]))))</f>
        <v/>
      </c>
      <c r="I8554" s="5" t="str">
        <f>IF(Tabla1[[#This Row],[Fecha]]="",(""),(IF(Tabla1[[#This Row],[Egreso de]]="",(""),(Tabla1[[#This Row],[Precio]]))))</f>
        <v/>
      </c>
      <c r="J8554" s="4" t="str">
        <f>IF(Tabla1[[#This Row],[Fecha]]="",(""),(IF(Tabla13[[#This Row],[Ingreso en]]="",(-Tabla13[[#This Row],[Egreso de]]),(Tabla13[[#This Row],[Ingreso en]]))))</f>
        <v/>
      </c>
    </row>
    <row r="8555" spans="1:10" x14ac:dyDescent="0.3">
      <c r="A8555" s="2" t="str">
        <f>IF(Tabla1[[#This Row],[Fecha]]="",(""),(Tabla1[[#This Row],[Fecha]]))</f>
        <v/>
      </c>
      <c r="B8555" s="3" t="str">
        <f>IF(Tabla1[[#This Row],[Fecha]]="",(""),(Tabla1[[#This Row],[Tipo de Operación]]))</f>
        <v/>
      </c>
      <c r="C8555" s="19" t="str">
        <f>IF(Tabla1[[#This Row],[Fecha]]="",(""),(Tabla1[[#This Row],[Código]]))</f>
        <v/>
      </c>
      <c r="D8555" s="4" t="str">
        <f>IF(Tabla1[[#This Row],[Fecha]]="",(""),(Tabla1[[#This Row],[Rubro]]))</f>
        <v/>
      </c>
      <c r="E8555" s="4"/>
      <c r="F8555" s="4" t="str">
        <f>IF(Tabla1[[#This Row],[Fecha]]="",(""),(Tabla1[[#This Row],[Precio]]))</f>
        <v/>
      </c>
      <c r="G8555" s="4" t="str">
        <f>IF(Tabla1[[#This Row],[Fecha]]="",(""),(Tabla1[[#This Row],[Medio de Pago]]))</f>
        <v/>
      </c>
      <c r="H8555" s="4" t="str">
        <f>IF(Tabla1[[#This Row],[Fecha]]="",(""),(IF(Tabla1[[#This Row],[Ingreso en]]="",(""),(Tabla1[[#This Row],[Precio]]))))</f>
        <v/>
      </c>
      <c r="I8555" s="5" t="str">
        <f>IF(Tabla1[[#This Row],[Fecha]]="",(""),(IF(Tabla1[[#This Row],[Egreso de]]="",(""),(Tabla1[[#This Row],[Precio]]))))</f>
        <v/>
      </c>
      <c r="J8555" s="4" t="str">
        <f>IF(Tabla1[[#This Row],[Fecha]]="",(""),(IF(Tabla13[[#This Row],[Ingreso en]]="",(-Tabla13[[#This Row],[Egreso de]]),(Tabla13[[#This Row],[Ingreso en]]))))</f>
        <v/>
      </c>
    </row>
    <row r="8556" spans="1:10" x14ac:dyDescent="0.3">
      <c r="A8556" s="2" t="str">
        <f>IF(Tabla1[[#This Row],[Fecha]]="",(""),(Tabla1[[#This Row],[Fecha]]))</f>
        <v/>
      </c>
      <c r="B8556" s="3" t="str">
        <f>IF(Tabla1[[#This Row],[Fecha]]="",(""),(Tabla1[[#This Row],[Tipo de Operación]]))</f>
        <v/>
      </c>
      <c r="C8556" s="19" t="str">
        <f>IF(Tabla1[[#This Row],[Fecha]]="",(""),(Tabla1[[#This Row],[Código]]))</f>
        <v/>
      </c>
      <c r="D8556" s="4" t="str">
        <f>IF(Tabla1[[#This Row],[Fecha]]="",(""),(Tabla1[[#This Row],[Rubro]]))</f>
        <v/>
      </c>
      <c r="E8556" s="4"/>
      <c r="F8556" s="4" t="str">
        <f>IF(Tabla1[[#This Row],[Fecha]]="",(""),(Tabla1[[#This Row],[Precio]]))</f>
        <v/>
      </c>
      <c r="G8556" s="4" t="str">
        <f>IF(Tabla1[[#This Row],[Fecha]]="",(""),(Tabla1[[#This Row],[Medio de Pago]]))</f>
        <v/>
      </c>
      <c r="H8556" s="4" t="str">
        <f>IF(Tabla1[[#This Row],[Fecha]]="",(""),(IF(Tabla1[[#This Row],[Ingreso en]]="",(""),(Tabla1[[#This Row],[Precio]]))))</f>
        <v/>
      </c>
      <c r="I8556" s="5" t="str">
        <f>IF(Tabla1[[#This Row],[Fecha]]="",(""),(IF(Tabla1[[#This Row],[Egreso de]]="",(""),(Tabla1[[#This Row],[Precio]]))))</f>
        <v/>
      </c>
      <c r="J8556" s="4" t="str">
        <f>IF(Tabla1[[#This Row],[Fecha]]="",(""),(IF(Tabla13[[#This Row],[Ingreso en]]="",(-Tabla13[[#This Row],[Egreso de]]),(Tabla13[[#This Row],[Ingreso en]]))))</f>
        <v/>
      </c>
    </row>
    <row r="8557" spans="1:10" x14ac:dyDescent="0.3">
      <c r="A8557" s="2" t="str">
        <f>IF(Tabla1[[#This Row],[Fecha]]="",(""),(Tabla1[[#This Row],[Fecha]]))</f>
        <v/>
      </c>
      <c r="B8557" s="3" t="str">
        <f>IF(Tabla1[[#This Row],[Fecha]]="",(""),(Tabla1[[#This Row],[Tipo de Operación]]))</f>
        <v/>
      </c>
      <c r="C8557" s="19" t="str">
        <f>IF(Tabla1[[#This Row],[Fecha]]="",(""),(Tabla1[[#This Row],[Código]]))</f>
        <v/>
      </c>
      <c r="D8557" s="4" t="str">
        <f>IF(Tabla1[[#This Row],[Fecha]]="",(""),(Tabla1[[#This Row],[Rubro]]))</f>
        <v/>
      </c>
      <c r="E8557" s="4"/>
      <c r="F8557" s="4" t="str">
        <f>IF(Tabla1[[#This Row],[Fecha]]="",(""),(Tabla1[[#This Row],[Precio]]))</f>
        <v/>
      </c>
      <c r="G8557" s="4" t="str">
        <f>IF(Tabla1[[#This Row],[Fecha]]="",(""),(Tabla1[[#This Row],[Medio de Pago]]))</f>
        <v/>
      </c>
      <c r="H8557" s="4" t="str">
        <f>IF(Tabla1[[#This Row],[Fecha]]="",(""),(IF(Tabla1[[#This Row],[Ingreso en]]="",(""),(Tabla1[[#This Row],[Precio]]))))</f>
        <v/>
      </c>
      <c r="I8557" s="5" t="str">
        <f>IF(Tabla1[[#This Row],[Fecha]]="",(""),(IF(Tabla1[[#This Row],[Egreso de]]="",(""),(Tabla1[[#This Row],[Precio]]))))</f>
        <v/>
      </c>
      <c r="J8557" s="4" t="str">
        <f>IF(Tabla1[[#This Row],[Fecha]]="",(""),(IF(Tabla13[[#This Row],[Ingreso en]]="",(-Tabla13[[#This Row],[Egreso de]]),(Tabla13[[#This Row],[Ingreso en]]))))</f>
        <v/>
      </c>
    </row>
    <row r="8558" spans="1:10" x14ac:dyDescent="0.3">
      <c r="A8558" s="2" t="str">
        <f>IF(Tabla1[[#This Row],[Fecha]]="",(""),(Tabla1[[#This Row],[Fecha]]))</f>
        <v/>
      </c>
      <c r="B8558" s="3" t="str">
        <f>IF(Tabla1[[#This Row],[Fecha]]="",(""),(Tabla1[[#This Row],[Tipo de Operación]]))</f>
        <v/>
      </c>
      <c r="C8558" s="19" t="str">
        <f>IF(Tabla1[[#This Row],[Fecha]]="",(""),(Tabla1[[#This Row],[Código]]))</f>
        <v/>
      </c>
      <c r="D8558" s="4" t="str">
        <f>IF(Tabla1[[#This Row],[Fecha]]="",(""),(Tabla1[[#This Row],[Rubro]]))</f>
        <v/>
      </c>
      <c r="E8558" s="4"/>
      <c r="F8558" s="4" t="str">
        <f>IF(Tabla1[[#This Row],[Fecha]]="",(""),(Tabla1[[#This Row],[Precio]]))</f>
        <v/>
      </c>
      <c r="G8558" s="4" t="str">
        <f>IF(Tabla1[[#This Row],[Fecha]]="",(""),(Tabla1[[#This Row],[Medio de Pago]]))</f>
        <v/>
      </c>
      <c r="H8558" s="4" t="str">
        <f>IF(Tabla1[[#This Row],[Fecha]]="",(""),(IF(Tabla1[[#This Row],[Ingreso en]]="",(""),(Tabla1[[#This Row],[Precio]]))))</f>
        <v/>
      </c>
      <c r="I8558" s="5" t="str">
        <f>IF(Tabla1[[#This Row],[Fecha]]="",(""),(IF(Tabla1[[#This Row],[Egreso de]]="",(""),(Tabla1[[#This Row],[Precio]]))))</f>
        <v/>
      </c>
      <c r="J8558" s="4" t="str">
        <f>IF(Tabla1[[#This Row],[Fecha]]="",(""),(IF(Tabla13[[#This Row],[Ingreso en]]="",(-Tabla13[[#This Row],[Egreso de]]),(Tabla13[[#This Row],[Ingreso en]]))))</f>
        <v/>
      </c>
    </row>
    <row r="8559" spans="1:10" x14ac:dyDescent="0.3">
      <c r="A8559" s="2" t="str">
        <f>IF(Tabla1[[#This Row],[Fecha]]="",(""),(Tabla1[[#This Row],[Fecha]]))</f>
        <v/>
      </c>
      <c r="B8559" s="3" t="str">
        <f>IF(Tabla1[[#This Row],[Fecha]]="",(""),(Tabla1[[#This Row],[Tipo de Operación]]))</f>
        <v/>
      </c>
      <c r="C8559" s="19" t="str">
        <f>IF(Tabla1[[#This Row],[Fecha]]="",(""),(Tabla1[[#This Row],[Código]]))</f>
        <v/>
      </c>
      <c r="D8559" s="4" t="str">
        <f>IF(Tabla1[[#This Row],[Fecha]]="",(""),(Tabla1[[#This Row],[Rubro]]))</f>
        <v/>
      </c>
      <c r="E8559" s="4"/>
      <c r="F8559" s="4" t="str">
        <f>IF(Tabla1[[#This Row],[Fecha]]="",(""),(Tabla1[[#This Row],[Precio]]))</f>
        <v/>
      </c>
      <c r="G8559" s="4" t="str">
        <f>IF(Tabla1[[#This Row],[Fecha]]="",(""),(Tabla1[[#This Row],[Medio de Pago]]))</f>
        <v/>
      </c>
      <c r="H8559" s="4" t="str">
        <f>IF(Tabla1[[#This Row],[Fecha]]="",(""),(IF(Tabla1[[#This Row],[Ingreso en]]="",(""),(Tabla1[[#This Row],[Precio]]))))</f>
        <v/>
      </c>
      <c r="I8559" s="5" t="str">
        <f>IF(Tabla1[[#This Row],[Fecha]]="",(""),(IF(Tabla1[[#This Row],[Egreso de]]="",(""),(Tabla1[[#This Row],[Precio]]))))</f>
        <v/>
      </c>
      <c r="J8559" s="4" t="str">
        <f>IF(Tabla1[[#This Row],[Fecha]]="",(""),(IF(Tabla13[[#This Row],[Ingreso en]]="",(-Tabla13[[#This Row],[Egreso de]]),(Tabla13[[#This Row],[Ingreso en]]))))</f>
        <v/>
      </c>
    </row>
    <row r="8560" spans="1:10" x14ac:dyDescent="0.3">
      <c r="A8560" s="2" t="str">
        <f>IF(Tabla1[[#This Row],[Fecha]]="",(""),(Tabla1[[#This Row],[Fecha]]))</f>
        <v/>
      </c>
      <c r="B8560" s="3" t="str">
        <f>IF(Tabla1[[#This Row],[Fecha]]="",(""),(Tabla1[[#This Row],[Tipo de Operación]]))</f>
        <v/>
      </c>
      <c r="C8560" s="19" t="str">
        <f>IF(Tabla1[[#This Row],[Fecha]]="",(""),(Tabla1[[#This Row],[Código]]))</f>
        <v/>
      </c>
      <c r="D8560" s="4" t="str">
        <f>IF(Tabla1[[#This Row],[Fecha]]="",(""),(Tabla1[[#This Row],[Rubro]]))</f>
        <v/>
      </c>
      <c r="E8560" s="4"/>
      <c r="F8560" s="4" t="str">
        <f>IF(Tabla1[[#This Row],[Fecha]]="",(""),(Tabla1[[#This Row],[Precio]]))</f>
        <v/>
      </c>
      <c r="G8560" s="4" t="str">
        <f>IF(Tabla1[[#This Row],[Fecha]]="",(""),(Tabla1[[#This Row],[Medio de Pago]]))</f>
        <v/>
      </c>
      <c r="H8560" s="4" t="str">
        <f>IF(Tabla1[[#This Row],[Fecha]]="",(""),(IF(Tabla1[[#This Row],[Ingreso en]]="",(""),(Tabla1[[#This Row],[Precio]]))))</f>
        <v/>
      </c>
      <c r="I8560" s="5" t="str">
        <f>IF(Tabla1[[#This Row],[Fecha]]="",(""),(IF(Tabla1[[#This Row],[Egreso de]]="",(""),(Tabla1[[#This Row],[Precio]]))))</f>
        <v/>
      </c>
      <c r="J8560" s="4" t="str">
        <f>IF(Tabla1[[#This Row],[Fecha]]="",(""),(IF(Tabla13[[#This Row],[Ingreso en]]="",(-Tabla13[[#This Row],[Egreso de]]),(Tabla13[[#This Row],[Ingreso en]]))))</f>
        <v/>
      </c>
    </row>
    <row r="8561" spans="1:10" x14ac:dyDescent="0.3">
      <c r="A8561" s="2" t="str">
        <f>IF(Tabla1[[#This Row],[Fecha]]="",(""),(Tabla1[[#This Row],[Fecha]]))</f>
        <v/>
      </c>
      <c r="B8561" s="3" t="str">
        <f>IF(Tabla1[[#This Row],[Fecha]]="",(""),(Tabla1[[#This Row],[Tipo de Operación]]))</f>
        <v/>
      </c>
      <c r="C8561" s="19" t="str">
        <f>IF(Tabla1[[#This Row],[Fecha]]="",(""),(Tabla1[[#This Row],[Código]]))</f>
        <v/>
      </c>
      <c r="D8561" s="4" t="str">
        <f>IF(Tabla1[[#This Row],[Fecha]]="",(""),(Tabla1[[#This Row],[Rubro]]))</f>
        <v/>
      </c>
      <c r="E8561" s="4"/>
      <c r="F8561" s="4" t="str">
        <f>IF(Tabla1[[#This Row],[Fecha]]="",(""),(Tabla1[[#This Row],[Precio]]))</f>
        <v/>
      </c>
      <c r="G8561" s="4" t="str">
        <f>IF(Tabla1[[#This Row],[Fecha]]="",(""),(Tabla1[[#This Row],[Medio de Pago]]))</f>
        <v/>
      </c>
      <c r="H8561" s="4" t="str">
        <f>IF(Tabla1[[#This Row],[Fecha]]="",(""),(IF(Tabla1[[#This Row],[Ingreso en]]="",(""),(Tabla1[[#This Row],[Precio]]))))</f>
        <v/>
      </c>
      <c r="I8561" s="5" t="str">
        <f>IF(Tabla1[[#This Row],[Fecha]]="",(""),(IF(Tabla1[[#This Row],[Egreso de]]="",(""),(Tabla1[[#This Row],[Precio]]))))</f>
        <v/>
      </c>
      <c r="J8561" s="4" t="str">
        <f>IF(Tabla1[[#This Row],[Fecha]]="",(""),(IF(Tabla13[[#This Row],[Ingreso en]]="",(-Tabla13[[#This Row],[Egreso de]]),(Tabla13[[#This Row],[Ingreso en]]))))</f>
        <v/>
      </c>
    </row>
    <row r="8562" spans="1:10" x14ac:dyDescent="0.3">
      <c r="A8562" s="2" t="str">
        <f>IF(Tabla1[[#This Row],[Fecha]]="",(""),(Tabla1[[#This Row],[Fecha]]))</f>
        <v/>
      </c>
      <c r="B8562" s="3" t="str">
        <f>IF(Tabla1[[#This Row],[Fecha]]="",(""),(Tabla1[[#This Row],[Tipo de Operación]]))</f>
        <v/>
      </c>
      <c r="C8562" s="19" t="str">
        <f>IF(Tabla1[[#This Row],[Fecha]]="",(""),(Tabla1[[#This Row],[Código]]))</f>
        <v/>
      </c>
      <c r="D8562" s="4" t="str">
        <f>IF(Tabla1[[#This Row],[Fecha]]="",(""),(Tabla1[[#This Row],[Rubro]]))</f>
        <v/>
      </c>
      <c r="E8562" s="4"/>
      <c r="F8562" s="4" t="str">
        <f>IF(Tabla1[[#This Row],[Fecha]]="",(""),(Tabla1[[#This Row],[Precio]]))</f>
        <v/>
      </c>
      <c r="G8562" s="4" t="str">
        <f>IF(Tabla1[[#This Row],[Fecha]]="",(""),(Tabla1[[#This Row],[Medio de Pago]]))</f>
        <v/>
      </c>
      <c r="H8562" s="4" t="str">
        <f>IF(Tabla1[[#This Row],[Fecha]]="",(""),(IF(Tabla1[[#This Row],[Ingreso en]]="",(""),(Tabla1[[#This Row],[Precio]]))))</f>
        <v/>
      </c>
      <c r="I8562" s="5" t="str">
        <f>IF(Tabla1[[#This Row],[Fecha]]="",(""),(IF(Tabla1[[#This Row],[Egreso de]]="",(""),(Tabla1[[#This Row],[Precio]]))))</f>
        <v/>
      </c>
      <c r="J8562" s="4" t="str">
        <f>IF(Tabla1[[#This Row],[Fecha]]="",(""),(IF(Tabla13[[#This Row],[Ingreso en]]="",(-Tabla13[[#This Row],[Egreso de]]),(Tabla13[[#This Row],[Ingreso en]]))))</f>
        <v/>
      </c>
    </row>
    <row r="8563" spans="1:10" x14ac:dyDescent="0.3">
      <c r="A8563" s="2" t="str">
        <f>IF(Tabla1[[#This Row],[Fecha]]="",(""),(Tabla1[[#This Row],[Fecha]]))</f>
        <v/>
      </c>
      <c r="B8563" s="3" t="str">
        <f>IF(Tabla1[[#This Row],[Fecha]]="",(""),(Tabla1[[#This Row],[Tipo de Operación]]))</f>
        <v/>
      </c>
      <c r="C8563" s="19" t="str">
        <f>IF(Tabla1[[#This Row],[Fecha]]="",(""),(Tabla1[[#This Row],[Código]]))</f>
        <v/>
      </c>
      <c r="D8563" s="4" t="str">
        <f>IF(Tabla1[[#This Row],[Fecha]]="",(""),(Tabla1[[#This Row],[Rubro]]))</f>
        <v/>
      </c>
      <c r="E8563" s="4"/>
      <c r="F8563" s="4" t="str">
        <f>IF(Tabla1[[#This Row],[Fecha]]="",(""),(Tabla1[[#This Row],[Precio]]))</f>
        <v/>
      </c>
      <c r="G8563" s="4" t="str">
        <f>IF(Tabla1[[#This Row],[Fecha]]="",(""),(Tabla1[[#This Row],[Medio de Pago]]))</f>
        <v/>
      </c>
      <c r="H8563" s="4" t="str">
        <f>IF(Tabla1[[#This Row],[Fecha]]="",(""),(IF(Tabla1[[#This Row],[Ingreso en]]="",(""),(Tabla1[[#This Row],[Precio]]))))</f>
        <v/>
      </c>
      <c r="I8563" s="5" t="str">
        <f>IF(Tabla1[[#This Row],[Fecha]]="",(""),(IF(Tabla1[[#This Row],[Egreso de]]="",(""),(Tabla1[[#This Row],[Precio]]))))</f>
        <v/>
      </c>
      <c r="J8563" s="4" t="str">
        <f>IF(Tabla1[[#This Row],[Fecha]]="",(""),(IF(Tabla13[[#This Row],[Ingreso en]]="",(-Tabla13[[#This Row],[Egreso de]]),(Tabla13[[#This Row],[Ingreso en]]))))</f>
        <v/>
      </c>
    </row>
    <row r="8564" spans="1:10" x14ac:dyDescent="0.3">
      <c r="A8564" s="2" t="str">
        <f>IF(Tabla1[[#This Row],[Fecha]]="",(""),(Tabla1[[#This Row],[Fecha]]))</f>
        <v/>
      </c>
      <c r="B8564" s="3" t="str">
        <f>IF(Tabla1[[#This Row],[Fecha]]="",(""),(Tabla1[[#This Row],[Tipo de Operación]]))</f>
        <v/>
      </c>
      <c r="C8564" s="19" t="str">
        <f>IF(Tabla1[[#This Row],[Fecha]]="",(""),(Tabla1[[#This Row],[Código]]))</f>
        <v/>
      </c>
      <c r="D8564" s="4" t="str">
        <f>IF(Tabla1[[#This Row],[Fecha]]="",(""),(Tabla1[[#This Row],[Rubro]]))</f>
        <v/>
      </c>
      <c r="E8564" s="4"/>
      <c r="F8564" s="4" t="str">
        <f>IF(Tabla1[[#This Row],[Fecha]]="",(""),(Tabla1[[#This Row],[Precio]]))</f>
        <v/>
      </c>
      <c r="G8564" s="4" t="str">
        <f>IF(Tabla1[[#This Row],[Fecha]]="",(""),(Tabla1[[#This Row],[Medio de Pago]]))</f>
        <v/>
      </c>
      <c r="H8564" s="4" t="str">
        <f>IF(Tabla1[[#This Row],[Fecha]]="",(""),(IF(Tabla1[[#This Row],[Ingreso en]]="",(""),(Tabla1[[#This Row],[Precio]]))))</f>
        <v/>
      </c>
      <c r="I8564" s="5" t="str">
        <f>IF(Tabla1[[#This Row],[Fecha]]="",(""),(IF(Tabla1[[#This Row],[Egreso de]]="",(""),(Tabla1[[#This Row],[Precio]]))))</f>
        <v/>
      </c>
      <c r="J8564" s="4" t="str">
        <f>IF(Tabla1[[#This Row],[Fecha]]="",(""),(IF(Tabla13[[#This Row],[Ingreso en]]="",(-Tabla13[[#This Row],[Egreso de]]),(Tabla13[[#This Row],[Ingreso en]]))))</f>
        <v/>
      </c>
    </row>
    <row r="8565" spans="1:10" x14ac:dyDescent="0.3">
      <c r="A8565" s="2" t="str">
        <f>IF(Tabla1[[#This Row],[Fecha]]="",(""),(Tabla1[[#This Row],[Fecha]]))</f>
        <v/>
      </c>
      <c r="B8565" s="3" t="str">
        <f>IF(Tabla1[[#This Row],[Fecha]]="",(""),(Tabla1[[#This Row],[Tipo de Operación]]))</f>
        <v/>
      </c>
      <c r="C8565" s="19" t="str">
        <f>IF(Tabla1[[#This Row],[Fecha]]="",(""),(Tabla1[[#This Row],[Código]]))</f>
        <v/>
      </c>
      <c r="D8565" s="4" t="str">
        <f>IF(Tabla1[[#This Row],[Fecha]]="",(""),(Tabla1[[#This Row],[Rubro]]))</f>
        <v/>
      </c>
      <c r="E8565" s="4"/>
      <c r="F8565" s="4" t="str">
        <f>IF(Tabla1[[#This Row],[Fecha]]="",(""),(Tabla1[[#This Row],[Precio]]))</f>
        <v/>
      </c>
      <c r="G8565" s="4" t="str">
        <f>IF(Tabla1[[#This Row],[Fecha]]="",(""),(Tabla1[[#This Row],[Medio de Pago]]))</f>
        <v/>
      </c>
      <c r="H8565" s="4" t="str">
        <f>IF(Tabla1[[#This Row],[Fecha]]="",(""),(IF(Tabla1[[#This Row],[Ingreso en]]="",(""),(Tabla1[[#This Row],[Precio]]))))</f>
        <v/>
      </c>
      <c r="I8565" s="5" t="str">
        <f>IF(Tabla1[[#This Row],[Fecha]]="",(""),(IF(Tabla1[[#This Row],[Egreso de]]="",(""),(Tabla1[[#This Row],[Precio]]))))</f>
        <v/>
      </c>
      <c r="J8565" s="4" t="str">
        <f>IF(Tabla1[[#This Row],[Fecha]]="",(""),(IF(Tabla13[[#This Row],[Ingreso en]]="",(-Tabla13[[#This Row],[Egreso de]]),(Tabla13[[#This Row],[Ingreso en]]))))</f>
        <v/>
      </c>
    </row>
    <row r="8566" spans="1:10" x14ac:dyDescent="0.3">
      <c r="A8566" s="2" t="str">
        <f>IF(Tabla1[[#This Row],[Fecha]]="",(""),(Tabla1[[#This Row],[Fecha]]))</f>
        <v/>
      </c>
      <c r="B8566" s="3" t="str">
        <f>IF(Tabla1[[#This Row],[Fecha]]="",(""),(Tabla1[[#This Row],[Tipo de Operación]]))</f>
        <v/>
      </c>
      <c r="C8566" s="19" t="str">
        <f>IF(Tabla1[[#This Row],[Fecha]]="",(""),(Tabla1[[#This Row],[Código]]))</f>
        <v/>
      </c>
      <c r="D8566" s="4" t="str">
        <f>IF(Tabla1[[#This Row],[Fecha]]="",(""),(Tabla1[[#This Row],[Rubro]]))</f>
        <v/>
      </c>
      <c r="E8566" s="4"/>
      <c r="F8566" s="4" t="str">
        <f>IF(Tabla1[[#This Row],[Fecha]]="",(""),(Tabla1[[#This Row],[Precio]]))</f>
        <v/>
      </c>
      <c r="G8566" s="4" t="str">
        <f>IF(Tabla1[[#This Row],[Fecha]]="",(""),(Tabla1[[#This Row],[Medio de Pago]]))</f>
        <v/>
      </c>
      <c r="H8566" s="4" t="str">
        <f>IF(Tabla1[[#This Row],[Fecha]]="",(""),(IF(Tabla1[[#This Row],[Ingreso en]]="",(""),(Tabla1[[#This Row],[Precio]]))))</f>
        <v/>
      </c>
      <c r="I8566" s="5" t="str">
        <f>IF(Tabla1[[#This Row],[Fecha]]="",(""),(IF(Tabla1[[#This Row],[Egreso de]]="",(""),(Tabla1[[#This Row],[Precio]]))))</f>
        <v/>
      </c>
      <c r="J8566" s="4" t="str">
        <f>IF(Tabla1[[#This Row],[Fecha]]="",(""),(IF(Tabla13[[#This Row],[Ingreso en]]="",(-Tabla13[[#This Row],[Egreso de]]),(Tabla13[[#This Row],[Ingreso en]]))))</f>
        <v/>
      </c>
    </row>
    <row r="8567" spans="1:10" x14ac:dyDescent="0.3">
      <c r="A8567" s="2" t="str">
        <f>IF(Tabla1[[#This Row],[Fecha]]="",(""),(Tabla1[[#This Row],[Fecha]]))</f>
        <v/>
      </c>
      <c r="B8567" s="3" t="str">
        <f>IF(Tabla1[[#This Row],[Fecha]]="",(""),(Tabla1[[#This Row],[Tipo de Operación]]))</f>
        <v/>
      </c>
      <c r="C8567" s="19" t="str">
        <f>IF(Tabla1[[#This Row],[Fecha]]="",(""),(Tabla1[[#This Row],[Código]]))</f>
        <v/>
      </c>
      <c r="D8567" s="4" t="str">
        <f>IF(Tabla1[[#This Row],[Fecha]]="",(""),(Tabla1[[#This Row],[Rubro]]))</f>
        <v/>
      </c>
      <c r="E8567" s="4"/>
      <c r="F8567" s="4" t="str">
        <f>IF(Tabla1[[#This Row],[Fecha]]="",(""),(Tabla1[[#This Row],[Precio]]))</f>
        <v/>
      </c>
      <c r="G8567" s="4" t="str">
        <f>IF(Tabla1[[#This Row],[Fecha]]="",(""),(Tabla1[[#This Row],[Medio de Pago]]))</f>
        <v/>
      </c>
      <c r="H8567" s="4" t="str">
        <f>IF(Tabla1[[#This Row],[Fecha]]="",(""),(IF(Tabla1[[#This Row],[Ingreso en]]="",(""),(Tabla1[[#This Row],[Precio]]))))</f>
        <v/>
      </c>
      <c r="I8567" s="5" t="str">
        <f>IF(Tabla1[[#This Row],[Fecha]]="",(""),(IF(Tabla1[[#This Row],[Egreso de]]="",(""),(Tabla1[[#This Row],[Precio]]))))</f>
        <v/>
      </c>
      <c r="J8567" s="4" t="str">
        <f>IF(Tabla1[[#This Row],[Fecha]]="",(""),(IF(Tabla13[[#This Row],[Ingreso en]]="",(-Tabla13[[#This Row],[Egreso de]]),(Tabla13[[#This Row],[Ingreso en]]))))</f>
        <v/>
      </c>
    </row>
    <row r="8568" spans="1:10" x14ac:dyDescent="0.3">
      <c r="A8568" s="2" t="str">
        <f>IF(Tabla1[[#This Row],[Fecha]]="",(""),(Tabla1[[#This Row],[Fecha]]))</f>
        <v/>
      </c>
      <c r="B8568" s="3" t="str">
        <f>IF(Tabla1[[#This Row],[Fecha]]="",(""),(Tabla1[[#This Row],[Tipo de Operación]]))</f>
        <v/>
      </c>
      <c r="C8568" s="19" t="str">
        <f>IF(Tabla1[[#This Row],[Fecha]]="",(""),(Tabla1[[#This Row],[Código]]))</f>
        <v/>
      </c>
      <c r="D8568" s="4" t="str">
        <f>IF(Tabla1[[#This Row],[Fecha]]="",(""),(Tabla1[[#This Row],[Rubro]]))</f>
        <v/>
      </c>
      <c r="E8568" s="4"/>
      <c r="F8568" s="4" t="str">
        <f>IF(Tabla1[[#This Row],[Fecha]]="",(""),(Tabla1[[#This Row],[Precio]]))</f>
        <v/>
      </c>
      <c r="G8568" s="4" t="str">
        <f>IF(Tabla1[[#This Row],[Fecha]]="",(""),(Tabla1[[#This Row],[Medio de Pago]]))</f>
        <v/>
      </c>
      <c r="H8568" s="4" t="str">
        <f>IF(Tabla1[[#This Row],[Fecha]]="",(""),(IF(Tabla1[[#This Row],[Ingreso en]]="",(""),(Tabla1[[#This Row],[Precio]]))))</f>
        <v/>
      </c>
      <c r="I8568" s="5" t="str">
        <f>IF(Tabla1[[#This Row],[Fecha]]="",(""),(IF(Tabla1[[#This Row],[Egreso de]]="",(""),(Tabla1[[#This Row],[Precio]]))))</f>
        <v/>
      </c>
      <c r="J8568" s="4" t="str">
        <f>IF(Tabla1[[#This Row],[Fecha]]="",(""),(IF(Tabla13[[#This Row],[Ingreso en]]="",(-Tabla13[[#This Row],[Egreso de]]),(Tabla13[[#This Row],[Ingreso en]]))))</f>
        <v/>
      </c>
    </row>
    <row r="8569" spans="1:10" x14ac:dyDescent="0.3">
      <c r="A8569" s="2" t="str">
        <f>IF(Tabla1[[#This Row],[Fecha]]="",(""),(Tabla1[[#This Row],[Fecha]]))</f>
        <v/>
      </c>
      <c r="B8569" s="3" t="str">
        <f>IF(Tabla1[[#This Row],[Fecha]]="",(""),(Tabla1[[#This Row],[Tipo de Operación]]))</f>
        <v/>
      </c>
      <c r="C8569" s="19" t="str">
        <f>IF(Tabla1[[#This Row],[Fecha]]="",(""),(Tabla1[[#This Row],[Código]]))</f>
        <v/>
      </c>
      <c r="D8569" s="4" t="str">
        <f>IF(Tabla1[[#This Row],[Fecha]]="",(""),(Tabla1[[#This Row],[Rubro]]))</f>
        <v/>
      </c>
      <c r="E8569" s="4"/>
      <c r="F8569" s="4" t="str">
        <f>IF(Tabla1[[#This Row],[Fecha]]="",(""),(Tabla1[[#This Row],[Precio]]))</f>
        <v/>
      </c>
      <c r="G8569" s="4" t="str">
        <f>IF(Tabla1[[#This Row],[Fecha]]="",(""),(Tabla1[[#This Row],[Medio de Pago]]))</f>
        <v/>
      </c>
      <c r="H8569" s="4" t="str">
        <f>IF(Tabla1[[#This Row],[Fecha]]="",(""),(IF(Tabla1[[#This Row],[Ingreso en]]="",(""),(Tabla1[[#This Row],[Precio]]))))</f>
        <v/>
      </c>
      <c r="I8569" s="5" t="str">
        <f>IF(Tabla1[[#This Row],[Fecha]]="",(""),(IF(Tabla1[[#This Row],[Egreso de]]="",(""),(Tabla1[[#This Row],[Precio]]))))</f>
        <v/>
      </c>
      <c r="J8569" s="4" t="str">
        <f>IF(Tabla1[[#This Row],[Fecha]]="",(""),(IF(Tabla13[[#This Row],[Ingreso en]]="",(-Tabla13[[#This Row],[Egreso de]]),(Tabla13[[#This Row],[Ingreso en]]))))</f>
        <v/>
      </c>
    </row>
    <row r="8570" spans="1:10" x14ac:dyDescent="0.3">
      <c r="A8570" s="2" t="str">
        <f>IF(Tabla1[[#This Row],[Fecha]]="",(""),(Tabla1[[#This Row],[Fecha]]))</f>
        <v/>
      </c>
      <c r="B8570" s="3" t="str">
        <f>IF(Tabla1[[#This Row],[Fecha]]="",(""),(Tabla1[[#This Row],[Tipo de Operación]]))</f>
        <v/>
      </c>
      <c r="C8570" s="19" t="str">
        <f>IF(Tabla1[[#This Row],[Fecha]]="",(""),(Tabla1[[#This Row],[Código]]))</f>
        <v/>
      </c>
      <c r="D8570" s="4" t="str">
        <f>IF(Tabla1[[#This Row],[Fecha]]="",(""),(Tabla1[[#This Row],[Rubro]]))</f>
        <v/>
      </c>
      <c r="E8570" s="4"/>
      <c r="F8570" s="4" t="str">
        <f>IF(Tabla1[[#This Row],[Fecha]]="",(""),(Tabla1[[#This Row],[Precio]]))</f>
        <v/>
      </c>
      <c r="G8570" s="4" t="str">
        <f>IF(Tabla1[[#This Row],[Fecha]]="",(""),(Tabla1[[#This Row],[Medio de Pago]]))</f>
        <v/>
      </c>
      <c r="H8570" s="4" t="str">
        <f>IF(Tabla1[[#This Row],[Fecha]]="",(""),(IF(Tabla1[[#This Row],[Ingreso en]]="",(""),(Tabla1[[#This Row],[Precio]]))))</f>
        <v/>
      </c>
      <c r="I8570" s="5" t="str">
        <f>IF(Tabla1[[#This Row],[Fecha]]="",(""),(IF(Tabla1[[#This Row],[Egreso de]]="",(""),(Tabla1[[#This Row],[Precio]]))))</f>
        <v/>
      </c>
      <c r="J8570" s="4" t="str">
        <f>IF(Tabla1[[#This Row],[Fecha]]="",(""),(IF(Tabla13[[#This Row],[Ingreso en]]="",(-Tabla13[[#This Row],[Egreso de]]),(Tabla13[[#This Row],[Ingreso en]]))))</f>
        <v/>
      </c>
    </row>
    <row r="8571" spans="1:10" x14ac:dyDescent="0.3">
      <c r="A8571" s="2" t="str">
        <f>IF(Tabla1[[#This Row],[Fecha]]="",(""),(Tabla1[[#This Row],[Fecha]]))</f>
        <v/>
      </c>
      <c r="B8571" s="3" t="str">
        <f>IF(Tabla1[[#This Row],[Fecha]]="",(""),(Tabla1[[#This Row],[Tipo de Operación]]))</f>
        <v/>
      </c>
      <c r="C8571" s="19" t="str">
        <f>IF(Tabla1[[#This Row],[Fecha]]="",(""),(Tabla1[[#This Row],[Código]]))</f>
        <v/>
      </c>
      <c r="D8571" s="4" t="str">
        <f>IF(Tabla1[[#This Row],[Fecha]]="",(""),(Tabla1[[#This Row],[Rubro]]))</f>
        <v/>
      </c>
      <c r="E8571" s="4"/>
      <c r="F8571" s="4" t="str">
        <f>IF(Tabla1[[#This Row],[Fecha]]="",(""),(Tabla1[[#This Row],[Precio]]))</f>
        <v/>
      </c>
      <c r="G8571" s="4" t="str">
        <f>IF(Tabla1[[#This Row],[Fecha]]="",(""),(Tabla1[[#This Row],[Medio de Pago]]))</f>
        <v/>
      </c>
      <c r="H8571" s="4" t="str">
        <f>IF(Tabla1[[#This Row],[Fecha]]="",(""),(IF(Tabla1[[#This Row],[Ingreso en]]="",(""),(Tabla1[[#This Row],[Precio]]))))</f>
        <v/>
      </c>
      <c r="I8571" s="5" t="str">
        <f>IF(Tabla1[[#This Row],[Fecha]]="",(""),(IF(Tabla1[[#This Row],[Egreso de]]="",(""),(Tabla1[[#This Row],[Precio]]))))</f>
        <v/>
      </c>
      <c r="J8571" s="4" t="str">
        <f>IF(Tabla1[[#This Row],[Fecha]]="",(""),(IF(Tabla13[[#This Row],[Ingreso en]]="",(-Tabla13[[#This Row],[Egreso de]]),(Tabla13[[#This Row],[Ingreso en]]))))</f>
        <v/>
      </c>
    </row>
    <row r="8572" spans="1:10" x14ac:dyDescent="0.3">
      <c r="A8572" s="2" t="str">
        <f>IF(Tabla1[[#This Row],[Fecha]]="",(""),(Tabla1[[#This Row],[Fecha]]))</f>
        <v/>
      </c>
      <c r="B8572" s="3" t="str">
        <f>IF(Tabla1[[#This Row],[Fecha]]="",(""),(Tabla1[[#This Row],[Tipo de Operación]]))</f>
        <v/>
      </c>
      <c r="C8572" s="19" t="str">
        <f>IF(Tabla1[[#This Row],[Fecha]]="",(""),(Tabla1[[#This Row],[Código]]))</f>
        <v/>
      </c>
      <c r="D8572" s="4" t="str">
        <f>IF(Tabla1[[#This Row],[Fecha]]="",(""),(Tabla1[[#This Row],[Rubro]]))</f>
        <v/>
      </c>
      <c r="E8572" s="4"/>
      <c r="F8572" s="4" t="str">
        <f>IF(Tabla1[[#This Row],[Fecha]]="",(""),(Tabla1[[#This Row],[Precio]]))</f>
        <v/>
      </c>
      <c r="G8572" s="4" t="str">
        <f>IF(Tabla1[[#This Row],[Fecha]]="",(""),(Tabla1[[#This Row],[Medio de Pago]]))</f>
        <v/>
      </c>
      <c r="H8572" s="4" t="str">
        <f>IF(Tabla1[[#This Row],[Fecha]]="",(""),(IF(Tabla1[[#This Row],[Ingreso en]]="",(""),(Tabla1[[#This Row],[Precio]]))))</f>
        <v/>
      </c>
      <c r="I8572" s="5" t="str">
        <f>IF(Tabla1[[#This Row],[Fecha]]="",(""),(IF(Tabla1[[#This Row],[Egreso de]]="",(""),(Tabla1[[#This Row],[Precio]]))))</f>
        <v/>
      </c>
      <c r="J8572" s="4" t="str">
        <f>IF(Tabla1[[#This Row],[Fecha]]="",(""),(IF(Tabla13[[#This Row],[Ingreso en]]="",(-Tabla13[[#This Row],[Egreso de]]),(Tabla13[[#This Row],[Ingreso en]]))))</f>
        <v/>
      </c>
    </row>
    <row r="8573" spans="1:10" x14ac:dyDescent="0.3">
      <c r="A8573" s="2" t="str">
        <f>IF(Tabla1[[#This Row],[Fecha]]="",(""),(Tabla1[[#This Row],[Fecha]]))</f>
        <v/>
      </c>
      <c r="B8573" s="3" t="str">
        <f>IF(Tabla1[[#This Row],[Fecha]]="",(""),(Tabla1[[#This Row],[Tipo de Operación]]))</f>
        <v/>
      </c>
      <c r="C8573" s="19" t="str">
        <f>IF(Tabla1[[#This Row],[Fecha]]="",(""),(Tabla1[[#This Row],[Código]]))</f>
        <v/>
      </c>
      <c r="D8573" s="4" t="str">
        <f>IF(Tabla1[[#This Row],[Fecha]]="",(""),(Tabla1[[#This Row],[Rubro]]))</f>
        <v/>
      </c>
      <c r="E8573" s="4"/>
      <c r="F8573" s="4" t="str">
        <f>IF(Tabla1[[#This Row],[Fecha]]="",(""),(Tabla1[[#This Row],[Precio]]))</f>
        <v/>
      </c>
      <c r="G8573" s="4" t="str">
        <f>IF(Tabla1[[#This Row],[Fecha]]="",(""),(Tabla1[[#This Row],[Medio de Pago]]))</f>
        <v/>
      </c>
      <c r="H8573" s="4" t="str">
        <f>IF(Tabla1[[#This Row],[Fecha]]="",(""),(IF(Tabla1[[#This Row],[Ingreso en]]="",(""),(Tabla1[[#This Row],[Precio]]))))</f>
        <v/>
      </c>
      <c r="I8573" s="5" t="str">
        <f>IF(Tabla1[[#This Row],[Fecha]]="",(""),(IF(Tabla1[[#This Row],[Egreso de]]="",(""),(Tabla1[[#This Row],[Precio]]))))</f>
        <v/>
      </c>
      <c r="J8573" s="4" t="str">
        <f>IF(Tabla1[[#This Row],[Fecha]]="",(""),(IF(Tabla13[[#This Row],[Ingreso en]]="",(-Tabla13[[#This Row],[Egreso de]]),(Tabla13[[#This Row],[Ingreso en]]))))</f>
        <v/>
      </c>
    </row>
    <row r="8574" spans="1:10" x14ac:dyDescent="0.3">
      <c r="A8574" s="2" t="str">
        <f>IF(Tabla1[[#This Row],[Fecha]]="",(""),(Tabla1[[#This Row],[Fecha]]))</f>
        <v/>
      </c>
      <c r="B8574" s="3" t="str">
        <f>IF(Tabla1[[#This Row],[Fecha]]="",(""),(Tabla1[[#This Row],[Tipo de Operación]]))</f>
        <v/>
      </c>
      <c r="C8574" s="19" t="str">
        <f>IF(Tabla1[[#This Row],[Fecha]]="",(""),(Tabla1[[#This Row],[Código]]))</f>
        <v/>
      </c>
      <c r="D8574" s="4" t="str">
        <f>IF(Tabla1[[#This Row],[Fecha]]="",(""),(Tabla1[[#This Row],[Rubro]]))</f>
        <v/>
      </c>
      <c r="E8574" s="4"/>
      <c r="F8574" s="4" t="str">
        <f>IF(Tabla1[[#This Row],[Fecha]]="",(""),(Tabla1[[#This Row],[Precio]]))</f>
        <v/>
      </c>
      <c r="G8574" s="4" t="str">
        <f>IF(Tabla1[[#This Row],[Fecha]]="",(""),(Tabla1[[#This Row],[Medio de Pago]]))</f>
        <v/>
      </c>
      <c r="H8574" s="4" t="str">
        <f>IF(Tabla1[[#This Row],[Fecha]]="",(""),(IF(Tabla1[[#This Row],[Ingreso en]]="",(""),(Tabla1[[#This Row],[Precio]]))))</f>
        <v/>
      </c>
      <c r="I8574" s="5" t="str">
        <f>IF(Tabla1[[#This Row],[Fecha]]="",(""),(IF(Tabla1[[#This Row],[Egreso de]]="",(""),(Tabla1[[#This Row],[Precio]]))))</f>
        <v/>
      </c>
      <c r="J8574" s="4" t="str">
        <f>IF(Tabla1[[#This Row],[Fecha]]="",(""),(IF(Tabla13[[#This Row],[Ingreso en]]="",(-Tabla13[[#This Row],[Egreso de]]),(Tabla13[[#This Row],[Ingreso en]]))))</f>
        <v/>
      </c>
    </row>
    <row r="8575" spans="1:10" x14ac:dyDescent="0.3">
      <c r="A8575" s="2" t="str">
        <f>IF(Tabla1[[#This Row],[Fecha]]="",(""),(Tabla1[[#This Row],[Fecha]]))</f>
        <v/>
      </c>
      <c r="B8575" s="3" t="str">
        <f>IF(Tabla1[[#This Row],[Fecha]]="",(""),(Tabla1[[#This Row],[Tipo de Operación]]))</f>
        <v/>
      </c>
      <c r="C8575" s="19" t="str">
        <f>IF(Tabla1[[#This Row],[Fecha]]="",(""),(Tabla1[[#This Row],[Código]]))</f>
        <v/>
      </c>
      <c r="D8575" s="4" t="str">
        <f>IF(Tabla1[[#This Row],[Fecha]]="",(""),(Tabla1[[#This Row],[Rubro]]))</f>
        <v/>
      </c>
      <c r="E8575" s="4"/>
      <c r="F8575" s="4" t="str">
        <f>IF(Tabla1[[#This Row],[Fecha]]="",(""),(Tabla1[[#This Row],[Precio]]))</f>
        <v/>
      </c>
      <c r="G8575" s="4" t="str">
        <f>IF(Tabla1[[#This Row],[Fecha]]="",(""),(Tabla1[[#This Row],[Medio de Pago]]))</f>
        <v/>
      </c>
      <c r="H8575" s="4" t="str">
        <f>IF(Tabla1[[#This Row],[Fecha]]="",(""),(IF(Tabla1[[#This Row],[Ingreso en]]="",(""),(Tabla1[[#This Row],[Precio]]))))</f>
        <v/>
      </c>
      <c r="I8575" s="5" t="str">
        <f>IF(Tabla1[[#This Row],[Fecha]]="",(""),(IF(Tabla1[[#This Row],[Egreso de]]="",(""),(Tabla1[[#This Row],[Precio]]))))</f>
        <v/>
      </c>
      <c r="J8575" s="4" t="str">
        <f>IF(Tabla1[[#This Row],[Fecha]]="",(""),(IF(Tabla13[[#This Row],[Ingreso en]]="",(-Tabla13[[#This Row],[Egreso de]]),(Tabla13[[#This Row],[Ingreso en]]))))</f>
        <v/>
      </c>
    </row>
    <row r="8576" spans="1:10" x14ac:dyDescent="0.3">
      <c r="A8576" s="2" t="str">
        <f>IF(Tabla1[[#This Row],[Fecha]]="",(""),(Tabla1[[#This Row],[Fecha]]))</f>
        <v/>
      </c>
      <c r="B8576" s="3" t="str">
        <f>IF(Tabla1[[#This Row],[Fecha]]="",(""),(Tabla1[[#This Row],[Tipo de Operación]]))</f>
        <v/>
      </c>
      <c r="C8576" s="19" t="str">
        <f>IF(Tabla1[[#This Row],[Fecha]]="",(""),(Tabla1[[#This Row],[Código]]))</f>
        <v/>
      </c>
      <c r="D8576" s="4" t="str">
        <f>IF(Tabla1[[#This Row],[Fecha]]="",(""),(Tabla1[[#This Row],[Rubro]]))</f>
        <v/>
      </c>
      <c r="E8576" s="4"/>
      <c r="F8576" s="4" t="str">
        <f>IF(Tabla1[[#This Row],[Fecha]]="",(""),(Tabla1[[#This Row],[Precio]]))</f>
        <v/>
      </c>
      <c r="G8576" s="4" t="str">
        <f>IF(Tabla1[[#This Row],[Fecha]]="",(""),(Tabla1[[#This Row],[Medio de Pago]]))</f>
        <v/>
      </c>
      <c r="H8576" s="4" t="str">
        <f>IF(Tabla1[[#This Row],[Fecha]]="",(""),(IF(Tabla1[[#This Row],[Ingreso en]]="",(""),(Tabla1[[#This Row],[Precio]]))))</f>
        <v/>
      </c>
      <c r="I8576" s="5" t="str">
        <f>IF(Tabla1[[#This Row],[Fecha]]="",(""),(IF(Tabla1[[#This Row],[Egreso de]]="",(""),(Tabla1[[#This Row],[Precio]]))))</f>
        <v/>
      </c>
      <c r="J8576" s="4" t="str">
        <f>IF(Tabla1[[#This Row],[Fecha]]="",(""),(IF(Tabla13[[#This Row],[Ingreso en]]="",(-Tabla13[[#This Row],[Egreso de]]),(Tabla13[[#This Row],[Ingreso en]]))))</f>
        <v/>
      </c>
    </row>
    <row r="8577" spans="1:10" x14ac:dyDescent="0.3">
      <c r="A8577" s="2" t="str">
        <f>IF(Tabla1[[#This Row],[Fecha]]="",(""),(Tabla1[[#This Row],[Fecha]]))</f>
        <v/>
      </c>
      <c r="B8577" s="3" t="str">
        <f>IF(Tabla1[[#This Row],[Fecha]]="",(""),(Tabla1[[#This Row],[Tipo de Operación]]))</f>
        <v/>
      </c>
      <c r="C8577" s="19" t="str">
        <f>IF(Tabla1[[#This Row],[Fecha]]="",(""),(Tabla1[[#This Row],[Código]]))</f>
        <v/>
      </c>
      <c r="D8577" s="4" t="str">
        <f>IF(Tabla1[[#This Row],[Fecha]]="",(""),(Tabla1[[#This Row],[Rubro]]))</f>
        <v/>
      </c>
      <c r="E8577" s="4"/>
      <c r="F8577" s="4" t="str">
        <f>IF(Tabla1[[#This Row],[Fecha]]="",(""),(Tabla1[[#This Row],[Precio]]))</f>
        <v/>
      </c>
      <c r="G8577" s="4" t="str">
        <f>IF(Tabla1[[#This Row],[Fecha]]="",(""),(Tabla1[[#This Row],[Medio de Pago]]))</f>
        <v/>
      </c>
      <c r="H8577" s="4" t="str">
        <f>IF(Tabla1[[#This Row],[Fecha]]="",(""),(IF(Tabla1[[#This Row],[Ingreso en]]="",(""),(Tabla1[[#This Row],[Precio]]))))</f>
        <v/>
      </c>
      <c r="I8577" s="5" t="str">
        <f>IF(Tabla1[[#This Row],[Fecha]]="",(""),(IF(Tabla1[[#This Row],[Egreso de]]="",(""),(Tabla1[[#This Row],[Precio]]))))</f>
        <v/>
      </c>
      <c r="J8577" s="4" t="str">
        <f>IF(Tabla1[[#This Row],[Fecha]]="",(""),(IF(Tabla13[[#This Row],[Ingreso en]]="",(-Tabla13[[#This Row],[Egreso de]]),(Tabla13[[#This Row],[Ingreso en]]))))</f>
        <v/>
      </c>
    </row>
    <row r="8578" spans="1:10" x14ac:dyDescent="0.3">
      <c r="A8578" s="2" t="str">
        <f>IF(Tabla1[[#This Row],[Fecha]]="",(""),(Tabla1[[#This Row],[Fecha]]))</f>
        <v/>
      </c>
      <c r="B8578" s="3" t="str">
        <f>IF(Tabla1[[#This Row],[Fecha]]="",(""),(Tabla1[[#This Row],[Tipo de Operación]]))</f>
        <v/>
      </c>
      <c r="C8578" s="19" t="str">
        <f>IF(Tabla1[[#This Row],[Fecha]]="",(""),(Tabla1[[#This Row],[Código]]))</f>
        <v/>
      </c>
      <c r="D8578" s="4" t="str">
        <f>IF(Tabla1[[#This Row],[Fecha]]="",(""),(Tabla1[[#This Row],[Rubro]]))</f>
        <v/>
      </c>
      <c r="E8578" s="4"/>
      <c r="F8578" s="4" t="str">
        <f>IF(Tabla1[[#This Row],[Fecha]]="",(""),(Tabla1[[#This Row],[Precio]]))</f>
        <v/>
      </c>
      <c r="G8578" s="4" t="str">
        <f>IF(Tabla1[[#This Row],[Fecha]]="",(""),(Tabla1[[#This Row],[Medio de Pago]]))</f>
        <v/>
      </c>
      <c r="H8578" s="4" t="str">
        <f>IF(Tabla1[[#This Row],[Fecha]]="",(""),(IF(Tabla1[[#This Row],[Ingreso en]]="",(""),(Tabla1[[#This Row],[Precio]]))))</f>
        <v/>
      </c>
      <c r="I8578" s="5" t="str">
        <f>IF(Tabla1[[#This Row],[Fecha]]="",(""),(IF(Tabla1[[#This Row],[Egreso de]]="",(""),(Tabla1[[#This Row],[Precio]]))))</f>
        <v/>
      </c>
      <c r="J8578" s="4" t="str">
        <f>IF(Tabla1[[#This Row],[Fecha]]="",(""),(IF(Tabla13[[#This Row],[Ingreso en]]="",(-Tabla13[[#This Row],[Egreso de]]),(Tabla13[[#This Row],[Ingreso en]]))))</f>
        <v/>
      </c>
    </row>
    <row r="8579" spans="1:10" x14ac:dyDescent="0.3">
      <c r="A8579" s="2" t="str">
        <f>IF(Tabla1[[#This Row],[Fecha]]="",(""),(Tabla1[[#This Row],[Fecha]]))</f>
        <v/>
      </c>
      <c r="B8579" s="3" t="str">
        <f>IF(Tabla1[[#This Row],[Fecha]]="",(""),(Tabla1[[#This Row],[Tipo de Operación]]))</f>
        <v/>
      </c>
      <c r="C8579" s="19" t="str">
        <f>IF(Tabla1[[#This Row],[Fecha]]="",(""),(Tabla1[[#This Row],[Código]]))</f>
        <v/>
      </c>
      <c r="D8579" s="4" t="str">
        <f>IF(Tabla1[[#This Row],[Fecha]]="",(""),(Tabla1[[#This Row],[Rubro]]))</f>
        <v/>
      </c>
      <c r="E8579" s="4"/>
      <c r="F8579" s="4" t="str">
        <f>IF(Tabla1[[#This Row],[Fecha]]="",(""),(Tabla1[[#This Row],[Precio]]))</f>
        <v/>
      </c>
      <c r="G8579" s="4" t="str">
        <f>IF(Tabla1[[#This Row],[Fecha]]="",(""),(Tabla1[[#This Row],[Medio de Pago]]))</f>
        <v/>
      </c>
      <c r="H8579" s="4" t="str">
        <f>IF(Tabla1[[#This Row],[Fecha]]="",(""),(IF(Tabla1[[#This Row],[Ingreso en]]="",(""),(Tabla1[[#This Row],[Precio]]))))</f>
        <v/>
      </c>
      <c r="I8579" s="5" t="str">
        <f>IF(Tabla1[[#This Row],[Fecha]]="",(""),(IF(Tabla1[[#This Row],[Egreso de]]="",(""),(Tabla1[[#This Row],[Precio]]))))</f>
        <v/>
      </c>
      <c r="J8579" s="4" t="str">
        <f>IF(Tabla1[[#This Row],[Fecha]]="",(""),(IF(Tabla13[[#This Row],[Ingreso en]]="",(-Tabla13[[#This Row],[Egreso de]]),(Tabla13[[#This Row],[Ingreso en]]))))</f>
        <v/>
      </c>
    </row>
    <row r="8580" spans="1:10" x14ac:dyDescent="0.3">
      <c r="A8580" s="2" t="str">
        <f>IF(Tabla1[[#This Row],[Fecha]]="",(""),(Tabla1[[#This Row],[Fecha]]))</f>
        <v/>
      </c>
      <c r="B8580" s="3" t="str">
        <f>IF(Tabla1[[#This Row],[Fecha]]="",(""),(Tabla1[[#This Row],[Tipo de Operación]]))</f>
        <v/>
      </c>
      <c r="C8580" s="19" t="str">
        <f>IF(Tabla1[[#This Row],[Fecha]]="",(""),(Tabla1[[#This Row],[Código]]))</f>
        <v/>
      </c>
      <c r="D8580" s="4" t="str">
        <f>IF(Tabla1[[#This Row],[Fecha]]="",(""),(Tabla1[[#This Row],[Rubro]]))</f>
        <v/>
      </c>
      <c r="E8580" s="4"/>
      <c r="F8580" s="4" t="str">
        <f>IF(Tabla1[[#This Row],[Fecha]]="",(""),(Tabla1[[#This Row],[Precio]]))</f>
        <v/>
      </c>
      <c r="G8580" s="4" t="str">
        <f>IF(Tabla1[[#This Row],[Fecha]]="",(""),(Tabla1[[#This Row],[Medio de Pago]]))</f>
        <v/>
      </c>
      <c r="H8580" s="4" t="str">
        <f>IF(Tabla1[[#This Row],[Fecha]]="",(""),(IF(Tabla1[[#This Row],[Ingreso en]]="",(""),(Tabla1[[#This Row],[Precio]]))))</f>
        <v/>
      </c>
      <c r="I8580" s="5" t="str">
        <f>IF(Tabla1[[#This Row],[Fecha]]="",(""),(IF(Tabla1[[#This Row],[Egreso de]]="",(""),(Tabla1[[#This Row],[Precio]]))))</f>
        <v/>
      </c>
      <c r="J8580" s="4" t="str">
        <f>IF(Tabla1[[#This Row],[Fecha]]="",(""),(IF(Tabla13[[#This Row],[Ingreso en]]="",(-Tabla13[[#This Row],[Egreso de]]),(Tabla13[[#This Row],[Ingreso en]]))))</f>
        <v/>
      </c>
    </row>
    <row r="8581" spans="1:10" x14ac:dyDescent="0.3">
      <c r="A8581" s="2" t="str">
        <f>IF(Tabla1[[#This Row],[Fecha]]="",(""),(Tabla1[[#This Row],[Fecha]]))</f>
        <v/>
      </c>
      <c r="B8581" s="3" t="str">
        <f>IF(Tabla1[[#This Row],[Fecha]]="",(""),(Tabla1[[#This Row],[Tipo de Operación]]))</f>
        <v/>
      </c>
      <c r="C8581" s="19" t="str">
        <f>IF(Tabla1[[#This Row],[Fecha]]="",(""),(Tabla1[[#This Row],[Código]]))</f>
        <v/>
      </c>
      <c r="D8581" s="4" t="str">
        <f>IF(Tabla1[[#This Row],[Fecha]]="",(""),(Tabla1[[#This Row],[Rubro]]))</f>
        <v/>
      </c>
      <c r="E8581" s="4"/>
      <c r="F8581" s="4" t="str">
        <f>IF(Tabla1[[#This Row],[Fecha]]="",(""),(Tabla1[[#This Row],[Precio]]))</f>
        <v/>
      </c>
      <c r="G8581" s="4" t="str">
        <f>IF(Tabla1[[#This Row],[Fecha]]="",(""),(Tabla1[[#This Row],[Medio de Pago]]))</f>
        <v/>
      </c>
      <c r="H8581" s="4" t="str">
        <f>IF(Tabla1[[#This Row],[Fecha]]="",(""),(IF(Tabla1[[#This Row],[Ingreso en]]="",(""),(Tabla1[[#This Row],[Precio]]))))</f>
        <v/>
      </c>
      <c r="I8581" s="5" t="str">
        <f>IF(Tabla1[[#This Row],[Fecha]]="",(""),(IF(Tabla1[[#This Row],[Egreso de]]="",(""),(Tabla1[[#This Row],[Precio]]))))</f>
        <v/>
      </c>
      <c r="J8581" s="4" t="str">
        <f>IF(Tabla1[[#This Row],[Fecha]]="",(""),(IF(Tabla13[[#This Row],[Ingreso en]]="",(-Tabla13[[#This Row],[Egreso de]]),(Tabla13[[#This Row],[Ingreso en]]))))</f>
        <v/>
      </c>
    </row>
    <row r="8582" spans="1:10" x14ac:dyDescent="0.3">
      <c r="A8582" s="2" t="str">
        <f>IF(Tabla1[[#This Row],[Fecha]]="",(""),(Tabla1[[#This Row],[Fecha]]))</f>
        <v/>
      </c>
      <c r="B8582" s="3" t="str">
        <f>IF(Tabla1[[#This Row],[Fecha]]="",(""),(Tabla1[[#This Row],[Tipo de Operación]]))</f>
        <v/>
      </c>
      <c r="C8582" s="19" t="str">
        <f>IF(Tabla1[[#This Row],[Fecha]]="",(""),(Tabla1[[#This Row],[Código]]))</f>
        <v/>
      </c>
      <c r="D8582" s="4" t="str">
        <f>IF(Tabla1[[#This Row],[Fecha]]="",(""),(Tabla1[[#This Row],[Rubro]]))</f>
        <v/>
      </c>
      <c r="E8582" s="4"/>
      <c r="F8582" s="4" t="str">
        <f>IF(Tabla1[[#This Row],[Fecha]]="",(""),(Tabla1[[#This Row],[Precio]]))</f>
        <v/>
      </c>
      <c r="G8582" s="4" t="str">
        <f>IF(Tabla1[[#This Row],[Fecha]]="",(""),(Tabla1[[#This Row],[Medio de Pago]]))</f>
        <v/>
      </c>
      <c r="H8582" s="4" t="str">
        <f>IF(Tabla1[[#This Row],[Fecha]]="",(""),(IF(Tabla1[[#This Row],[Ingreso en]]="",(""),(Tabla1[[#This Row],[Precio]]))))</f>
        <v/>
      </c>
      <c r="I8582" s="5" t="str">
        <f>IF(Tabla1[[#This Row],[Fecha]]="",(""),(IF(Tabla1[[#This Row],[Egreso de]]="",(""),(Tabla1[[#This Row],[Precio]]))))</f>
        <v/>
      </c>
      <c r="J8582" s="4" t="str">
        <f>IF(Tabla1[[#This Row],[Fecha]]="",(""),(IF(Tabla13[[#This Row],[Ingreso en]]="",(-Tabla13[[#This Row],[Egreso de]]),(Tabla13[[#This Row],[Ingreso en]]))))</f>
        <v/>
      </c>
    </row>
    <row r="8583" spans="1:10" x14ac:dyDescent="0.3">
      <c r="A8583" s="2" t="str">
        <f>IF(Tabla1[[#This Row],[Fecha]]="",(""),(Tabla1[[#This Row],[Fecha]]))</f>
        <v/>
      </c>
      <c r="B8583" s="3" t="str">
        <f>IF(Tabla1[[#This Row],[Fecha]]="",(""),(Tabla1[[#This Row],[Tipo de Operación]]))</f>
        <v/>
      </c>
      <c r="C8583" s="19" t="str">
        <f>IF(Tabla1[[#This Row],[Fecha]]="",(""),(Tabla1[[#This Row],[Código]]))</f>
        <v/>
      </c>
      <c r="D8583" s="4" t="str">
        <f>IF(Tabla1[[#This Row],[Fecha]]="",(""),(Tabla1[[#This Row],[Rubro]]))</f>
        <v/>
      </c>
      <c r="E8583" s="4"/>
      <c r="F8583" s="4" t="str">
        <f>IF(Tabla1[[#This Row],[Fecha]]="",(""),(Tabla1[[#This Row],[Precio]]))</f>
        <v/>
      </c>
      <c r="G8583" s="4" t="str">
        <f>IF(Tabla1[[#This Row],[Fecha]]="",(""),(Tabla1[[#This Row],[Medio de Pago]]))</f>
        <v/>
      </c>
      <c r="H8583" s="4" t="str">
        <f>IF(Tabla1[[#This Row],[Fecha]]="",(""),(IF(Tabla1[[#This Row],[Ingreso en]]="",(""),(Tabla1[[#This Row],[Precio]]))))</f>
        <v/>
      </c>
      <c r="I8583" s="5" t="str">
        <f>IF(Tabla1[[#This Row],[Fecha]]="",(""),(IF(Tabla1[[#This Row],[Egreso de]]="",(""),(Tabla1[[#This Row],[Precio]]))))</f>
        <v/>
      </c>
      <c r="J8583" s="4" t="str">
        <f>IF(Tabla1[[#This Row],[Fecha]]="",(""),(IF(Tabla13[[#This Row],[Ingreso en]]="",(-Tabla13[[#This Row],[Egreso de]]),(Tabla13[[#This Row],[Ingreso en]]))))</f>
        <v/>
      </c>
    </row>
    <row r="8584" spans="1:10" x14ac:dyDescent="0.3">
      <c r="A8584" s="2" t="str">
        <f>IF(Tabla1[[#This Row],[Fecha]]="",(""),(Tabla1[[#This Row],[Fecha]]))</f>
        <v/>
      </c>
      <c r="B8584" s="3" t="str">
        <f>IF(Tabla1[[#This Row],[Fecha]]="",(""),(Tabla1[[#This Row],[Tipo de Operación]]))</f>
        <v/>
      </c>
      <c r="C8584" s="19" t="str">
        <f>IF(Tabla1[[#This Row],[Fecha]]="",(""),(Tabla1[[#This Row],[Código]]))</f>
        <v/>
      </c>
      <c r="D8584" s="4" t="str">
        <f>IF(Tabla1[[#This Row],[Fecha]]="",(""),(Tabla1[[#This Row],[Rubro]]))</f>
        <v/>
      </c>
      <c r="E8584" s="4"/>
      <c r="F8584" s="4" t="str">
        <f>IF(Tabla1[[#This Row],[Fecha]]="",(""),(Tabla1[[#This Row],[Precio]]))</f>
        <v/>
      </c>
      <c r="G8584" s="4" t="str">
        <f>IF(Tabla1[[#This Row],[Fecha]]="",(""),(Tabla1[[#This Row],[Medio de Pago]]))</f>
        <v/>
      </c>
      <c r="H8584" s="4" t="str">
        <f>IF(Tabla1[[#This Row],[Fecha]]="",(""),(IF(Tabla1[[#This Row],[Ingreso en]]="",(""),(Tabla1[[#This Row],[Precio]]))))</f>
        <v/>
      </c>
      <c r="I8584" s="5" t="str">
        <f>IF(Tabla1[[#This Row],[Fecha]]="",(""),(IF(Tabla1[[#This Row],[Egreso de]]="",(""),(Tabla1[[#This Row],[Precio]]))))</f>
        <v/>
      </c>
      <c r="J8584" s="4" t="str">
        <f>IF(Tabla1[[#This Row],[Fecha]]="",(""),(IF(Tabla13[[#This Row],[Ingreso en]]="",(-Tabla13[[#This Row],[Egreso de]]),(Tabla13[[#This Row],[Ingreso en]]))))</f>
        <v/>
      </c>
    </row>
    <row r="8585" spans="1:10" x14ac:dyDescent="0.3">
      <c r="A8585" s="2" t="str">
        <f>IF(Tabla1[[#This Row],[Fecha]]="",(""),(Tabla1[[#This Row],[Fecha]]))</f>
        <v/>
      </c>
      <c r="B8585" s="3" t="str">
        <f>IF(Tabla1[[#This Row],[Fecha]]="",(""),(Tabla1[[#This Row],[Tipo de Operación]]))</f>
        <v/>
      </c>
      <c r="C8585" s="19" t="str">
        <f>IF(Tabla1[[#This Row],[Fecha]]="",(""),(Tabla1[[#This Row],[Código]]))</f>
        <v/>
      </c>
      <c r="D8585" s="4" t="str">
        <f>IF(Tabla1[[#This Row],[Fecha]]="",(""),(Tabla1[[#This Row],[Rubro]]))</f>
        <v/>
      </c>
      <c r="E8585" s="4"/>
      <c r="F8585" s="4" t="str">
        <f>IF(Tabla1[[#This Row],[Fecha]]="",(""),(Tabla1[[#This Row],[Precio]]))</f>
        <v/>
      </c>
      <c r="G8585" s="4" t="str">
        <f>IF(Tabla1[[#This Row],[Fecha]]="",(""),(Tabla1[[#This Row],[Medio de Pago]]))</f>
        <v/>
      </c>
      <c r="H8585" s="4" t="str">
        <f>IF(Tabla1[[#This Row],[Fecha]]="",(""),(IF(Tabla1[[#This Row],[Ingreso en]]="",(""),(Tabla1[[#This Row],[Precio]]))))</f>
        <v/>
      </c>
      <c r="I8585" s="5" t="str">
        <f>IF(Tabla1[[#This Row],[Fecha]]="",(""),(IF(Tabla1[[#This Row],[Egreso de]]="",(""),(Tabla1[[#This Row],[Precio]]))))</f>
        <v/>
      </c>
      <c r="J8585" s="4" t="str">
        <f>IF(Tabla1[[#This Row],[Fecha]]="",(""),(IF(Tabla13[[#This Row],[Ingreso en]]="",(-Tabla13[[#This Row],[Egreso de]]),(Tabla13[[#This Row],[Ingreso en]]))))</f>
        <v/>
      </c>
    </row>
    <row r="8586" spans="1:10" x14ac:dyDescent="0.3">
      <c r="A8586" s="2" t="str">
        <f>IF(Tabla1[[#This Row],[Fecha]]="",(""),(Tabla1[[#This Row],[Fecha]]))</f>
        <v/>
      </c>
      <c r="B8586" s="3" t="str">
        <f>IF(Tabla1[[#This Row],[Fecha]]="",(""),(Tabla1[[#This Row],[Tipo de Operación]]))</f>
        <v/>
      </c>
      <c r="C8586" s="19" t="str">
        <f>IF(Tabla1[[#This Row],[Fecha]]="",(""),(Tabla1[[#This Row],[Código]]))</f>
        <v/>
      </c>
      <c r="D8586" s="4" t="str">
        <f>IF(Tabla1[[#This Row],[Fecha]]="",(""),(Tabla1[[#This Row],[Rubro]]))</f>
        <v/>
      </c>
      <c r="E8586" s="4"/>
      <c r="F8586" s="4" t="str">
        <f>IF(Tabla1[[#This Row],[Fecha]]="",(""),(Tabla1[[#This Row],[Precio]]))</f>
        <v/>
      </c>
      <c r="G8586" s="4" t="str">
        <f>IF(Tabla1[[#This Row],[Fecha]]="",(""),(Tabla1[[#This Row],[Medio de Pago]]))</f>
        <v/>
      </c>
      <c r="H8586" s="4" t="str">
        <f>IF(Tabla1[[#This Row],[Fecha]]="",(""),(IF(Tabla1[[#This Row],[Ingreso en]]="",(""),(Tabla1[[#This Row],[Precio]]))))</f>
        <v/>
      </c>
      <c r="I8586" s="5" t="str">
        <f>IF(Tabla1[[#This Row],[Fecha]]="",(""),(IF(Tabla1[[#This Row],[Egreso de]]="",(""),(Tabla1[[#This Row],[Precio]]))))</f>
        <v/>
      </c>
      <c r="J8586" s="4" t="str">
        <f>IF(Tabla1[[#This Row],[Fecha]]="",(""),(IF(Tabla13[[#This Row],[Ingreso en]]="",(-Tabla13[[#This Row],[Egreso de]]),(Tabla13[[#This Row],[Ingreso en]]))))</f>
        <v/>
      </c>
    </row>
    <row r="8587" spans="1:10" x14ac:dyDescent="0.3">
      <c r="A8587" s="2" t="str">
        <f>IF(Tabla1[[#This Row],[Fecha]]="",(""),(Tabla1[[#This Row],[Fecha]]))</f>
        <v/>
      </c>
      <c r="B8587" s="3" t="str">
        <f>IF(Tabla1[[#This Row],[Fecha]]="",(""),(Tabla1[[#This Row],[Tipo de Operación]]))</f>
        <v/>
      </c>
      <c r="C8587" s="19" t="str">
        <f>IF(Tabla1[[#This Row],[Fecha]]="",(""),(Tabla1[[#This Row],[Código]]))</f>
        <v/>
      </c>
      <c r="D8587" s="4" t="str">
        <f>IF(Tabla1[[#This Row],[Fecha]]="",(""),(Tabla1[[#This Row],[Rubro]]))</f>
        <v/>
      </c>
      <c r="E8587" s="4"/>
      <c r="F8587" s="4" t="str">
        <f>IF(Tabla1[[#This Row],[Fecha]]="",(""),(Tabla1[[#This Row],[Precio]]))</f>
        <v/>
      </c>
      <c r="G8587" s="4" t="str">
        <f>IF(Tabla1[[#This Row],[Fecha]]="",(""),(Tabla1[[#This Row],[Medio de Pago]]))</f>
        <v/>
      </c>
      <c r="H8587" s="4" t="str">
        <f>IF(Tabla1[[#This Row],[Fecha]]="",(""),(IF(Tabla1[[#This Row],[Ingreso en]]="",(""),(Tabla1[[#This Row],[Precio]]))))</f>
        <v/>
      </c>
      <c r="I8587" s="5" t="str">
        <f>IF(Tabla1[[#This Row],[Fecha]]="",(""),(IF(Tabla1[[#This Row],[Egreso de]]="",(""),(Tabla1[[#This Row],[Precio]]))))</f>
        <v/>
      </c>
      <c r="J8587" s="4" t="str">
        <f>IF(Tabla1[[#This Row],[Fecha]]="",(""),(IF(Tabla13[[#This Row],[Ingreso en]]="",(-Tabla13[[#This Row],[Egreso de]]),(Tabla13[[#This Row],[Ingreso en]]))))</f>
        <v/>
      </c>
    </row>
    <row r="8588" spans="1:10" x14ac:dyDescent="0.3">
      <c r="A8588" s="2" t="str">
        <f>IF(Tabla1[[#This Row],[Fecha]]="",(""),(Tabla1[[#This Row],[Fecha]]))</f>
        <v/>
      </c>
      <c r="B8588" s="3" t="str">
        <f>IF(Tabla1[[#This Row],[Fecha]]="",(""),(Tabla1[[#This Row],[Tipo de Operación]]))</f>
        <v/>
      </c>
      <c r="C8588" s="19" t="str">
        <f>IF(Tabla1[[#This Row],[Fecha]]="",(""),(Tabla1[[#This Row],[Código]]))</f>
        <v/>
      </c>
      <c r="D8588" s="4" t="str">
        <f>IF(Tabla1[[#This Row],[Fecha]]="",(""),(Tabla1[[#This Row],[Rubro]]))</f>
        <v/>
      </c>
      <c r="E8588" s="4"/>
      <c r="F8588" s="4" t="str">
        <f>IF(Tabla1[[#This Row],[Fecha]]="",(""),(Tabla1[[#This Row],[Precio]]))</f>
        <v/>
      </c>
      <c r="G8588" s="4" t="str">
        <f>IF(Tabla1[[#This Row],[Fecha]]="",(""),(Tabla1[[#This Row],[Medio de Pago]]))</f>
        <v/>
      </c>
      <c r="H8588" s="4" t="str">
        <f>IF(Tabla1[[#This Row],[Fecha]]="",(""),(IF(Tabla1[[#This Row],[Ingreso en]]="",(""),(Tabla1[[#This Row],[Precio]]))))</f>
        <v/>
      </c>
      <c r="I8588" s="5" t="str">
        <f>IF(Tabla1[[#This Row],[Fecha]]="",(""),(IF(Tabla1[[#This Row],[Egreso de]]="",(""),(Tabla1[[#This Row],[Precio]]))))</f>
        <v/>
      </c>
      <c r="J8588" s="4" t="str">
        <f>IF(Tabla1[[#This Row],[Fecha]]="",(""),(IF(Tabla13[[#This Row],[Ingreso en]]="",(-Tabla13[[#This Row],[Egreso de]]),(Tabla13[[#This Row],[Ingreso en]]))))</f>
        <v/>
      </c>
    </row>
    <row r="8589" spans="1:10" x14ac:dyDescent="0.3">
      <c r="A8589" s="2" t="str">
        <f>IF(Tabla1[[#This Row],[Fecha]]="",(""),(Tabla1[[#This Row],[Fecha]]))</f>
        <v/>
      </c>
      <c r="B8589" s="3" t="str">
        <f>IF(Tabla1[[#This Row],[Fecha]]="",(""),(Tabla1[[#This Row],[Tipo de Operación]]))</f>
        <v/>
      </c>
      <c r="C8589" s="19" t="str">
        <f>IF(Tabla1[[#This Row],[Fecha]]="",(""),(Tabla1[[#This Row],[Código]]))</f>
        <v/>
      </c>
      <c r="D8589" s="4" t="str">
        <f>IF(Tabla1[[#This Row],[Fecha]]="",(""),(Tabla1[[#This Row],[Rubro]]))</f>
        <v/>
      </c>
      <c r="E8589" s="4"/>
      <c r="F8589" s="4" t="str">
        <f>IF(Tabla1[[#This Row],[Fecha]]="",(""),(Tabla1[[#This Row],[Precio]]))</f>
        <v/>
      </c>
      <c r="G8589" s="4" t="str">
        <f>IF(Tabla1[[#This Row],[Fecha]]="",(""),(Tabla1[[#This Row],[Medio de Pago]]))</f>
        <v/>
      </c>
      <c r="H8589" s="4" t="str">
        <f>IF(Tabla1[[#This Row],[Fecha]]="",(""),(IF(Tabla1[[#This Row],[Ingreso en]]="",(""),(Tabla1[[#This Row],[Precio]]))))</f>
        <v/>
      </c>
      <c r="I8589" s="5" t="str">
        <f>IF(Tabla1[[#This Row],[Fecha]]="",(""),(IF(Tabla1[[#This Row],[Egreso de]]="",(""),(Tabla1[[#This Row],[Precio]]))))</f>
        <v/>
      </c>
      <c r="J8589" s="4" t="str">
        <f>IF(Tabla1[[#This Row],[Fecha]]="",(""),(IF(Tabla13[[#This Row],[Ingreso en]]="",(-Tabla13[[#This Row],[Egreso de]]),(Tabla13[[#This Row],[Ingreso en]]))))</f>
        <v/>
      </c>
    </row>
    <row r="8590" spans="1:10" x14ac:dyDescent="0.3">
      <c r="A8590" s="2" t="str">
        <f>IF(Tabla1[[#This Row],[Fecha]]="",(""),(Tabla1[[#This Row],[Fecha]]))</f>
        <v/>
      </c>
      <c r="B8590" s="3" t="str">
        <f>IF(Tabla1[[#This Row],[Fecha]]="",(""),(Tabla1[[#This Row],[Tipo de Operación]]))</f>
        <v/>
      </c>
      <c r="C8590" s="19" t="str">
        <f>IF(Tabla1[[#This Row],[Fecha]]="",(""),(Tabla1[[#This Row],[Código]]))</f>
        <v/>
      </c>
      <c r="D8590" s="4" t="str">
        <f>IF(Tabla1[[#This Row],[Fecha]]="",(""),(Tabla1[[#This Row],[Rubro]]))</f>
        <v/>
      </c>
      <c r="E8590" s="4"/>
      <c r="F8590" s="4" t="str">
        <f>IF(Tabla1[[#This Row],[Fecha]]="",(""),(Tabla1[[#This Row],[Precio]]))</f>
        <v/>
      </c>
      <c r="G8590" s="4" t="str">
        <f>IF(Tabla1[[#This Row],[Fecha]]="",(""),(Tabla1[[#This Row],[Medio de Pago]]))</f>
        <v/>
      </c>
      <c r="H8590" s="4" t="str">
        <f>IF(Tabla1[[#This Row],[Fecha]]="",(""),(IF(Tabla1[[#This Row],[Ingreso en]]="",(""),(Tabla1[[#This Row],[Precio]]))))</f>
        <v/>
      </c>
      <c r="I8590" s="5" t="str">
        <f>IF(Tabla1[[#This Row],[Fecha]]="",(""),(IF(Tabla1[[#This Row],[Egreso de]]="",(""),(Tabla1[[#This Row],[Precio]]))))</f>
        <v/>
      </c>
      <c r="J8590" s="4" t="str">
        <f>IF(Tabla1[[#This Row],[Fecha]]="",(""),(IF(Tabla13[[#This Row],[Ingreso en]]="",(-Tabla13[[#This Row],[Egreso de]]),(Tabla13[[#This Row],[Ingreso en]]))))</f>
        <v/>
      </c>
    </row>
    <row r="8591" spans="1:10" x14ac:dyDescent="0.3">
      <c r="A8591" s="2" t="str">
        <f>IF(Tabla1[[#This Row],[Fecha]]="",(""),(Tabla1[[#This Row],[Fecha]]))</f>
        <v/>
      </c>
      <c r="B8591" s="3" t="str">
        <f>IF(Tabla1[[#This Row],[Fecha]]="",(""),(Tabla1[[#This Row],[Tipo de Operación]]))</f>
        <v/>
      </c>
      <c r="C8591" s="19" t="str">
        <f>IF(Tabla1[[#This Row],[Fecha]]="",(""),(Tabla1[[#This Row],[Código]]))</f>
        <v/>
      </c>
      <c r="D8591" s="4" t="str">
        <f>IF(Tabla1[[#This Row],[Fecha]]="",(""),(Tabla1[[#This Row],[Rubro]]))</f>
        <v/>
      </c>
      <c r="E8591" s="4"/>
      <c r="F8591" s="4" t="str">
        <f>IF(Tabla1[[#This Row],[Fecha]]="",(""),(Tabla1[[#This Row],[Precio]]))</f>
        <v/>
      </c>
      <c r="G8591" s="4" t="str">
        <f>IF(Tabla1[[#This Row],[Fecha]]="",(""),(Tabla1[[#This Row],[Medio de Pago]]))</f>
        <v/>
      </c>
      <c r="H8591" s="4" t="str">
        <f>IF(Tabla1[[#This Row],[Fecha]]="",(""),(IF(Tabla1[[#This Row],[Ingreso en]]="",(""),(Tabla1[[#This Row],[Precio]]))))</f>
        <v/>
      </c>
      <c r="I8591" s="5" t="str">
        <f>IF(Tabla1[[#This Row],[Fecha]]="",(""),(IF(Tabla1[[#This Row],[Egreso de]]="",(""),(Tabla1[[#This Row],[Precio]]))))</f>
        <v/>
      </c>
      <c r="J8591" s="4" t="str">
        <f>IF(Tabla1[[#This Row],[Fecha]]="",(""),(IF(Tabla13[[#This Row],[Ingreso en]]="",(-Tabla13[[#This Row],[Egreso de]]),(Tabla13[[#This Row],[Ingreso en]]))))</f>
        <v/>
      </c>
    </row>
    <row r="8592" spans="1:10" x14ac:dyDescent="0.3">
      <c r="A8592" s="2" t="str">
        <f>IF(Tabla1[[#This Row],[Fecha]]="",(""),(Tabla1[[#This Row],[Fecha]]))</f>
        <v/>
      </c>
      <c r="B8592" s="3" t="str">
        <f>IF(Tabla1[[#This Row],[Fecha]]="",(""),(Tabla1[[#This Row],[Tipo de Operación]]))</f>
        <v/>
      </c>
      <c r="C8592" s="19" t="str">
        <f>IF(Tabla1[[#This Row],[Fecha]]="",(""),(Tabla1[[#This Row],[Código]]))</f>
        <v/>
      </c>
      <c r="D8592" s="4" t="str">
        <f>IF(Tabla1[[#This Row],[Fecha]]="",(""),(Tabla1[[#This Row],[Rubro]]))</f>
        <v/>
      </c>
      <c r="E8592" s="4"/>
      <c r="F8592" s="4" t="str">
        <f>IF(Tabla1[[#This Row],[Fecha]]="",(""),(Tabla1[[#This Row],[Precio]]))</f>
        <v/>
      </c>
      <c r="G8592" s="4" t="str">
        <f>IF(Tabla1[[#This Row],[Fecha]]="",(""),(Tabla1[[#This Row],[Medio de Pago]]))</f>
        <v/>
      </c>
      <c r="H8592" s="4" t="str">
        <f>IF(Tabla1[[#This Row],[Fecha]]="",(""),(IF(Tabla1[[#This Row],[Ingreso en]]="",(""),(Tabla1[[#This Row],[Precio]]))))</f>
        <v/>
      </c>
      <c r="I8592" s="5" t="str">
        <f>IF(Tabla1[[#This Row],[Fecha]]="",(""),(IF(Tabla1[[#This Row],[Egreso de]]="",(""),(Tabla1[[#This Row],[Precio]]))))</f>
        <v/>
      </c>
      <c r="J8592" s="4" t="str">
        <f>IF(Tabla1[[#This Row],[Fecha]]="",(""),(IF(Tabla13[[#This Row],[Ingreso en]]="",(-Tabla13[[#This Row],[Egreso de]]),(Tabla13[[#This Row],[Ingreso en]]))))</f>
        <v/>
      </c>
    </row>
    <row r="8593" spans="1:10" x14ac:dyDescent="0.3">
      <c r="A8593" s="2" t="str">
        <f>IF(Tabla1[[#This Row],[Fecha]]="",(""),(Tabla1[[#This Row],[Fecha]]))</f>
        <v/>
      </c>
      <c r="B8593" s="3" t="str">
        <f>IF(Tabla1[[#This Row],[Fecha]]="",(""),(Tabla1[[#This Row],[Tipo de Operación]]))</f>
        <v/>
      </c>
      <c r="C8593" s="19" t="str">
        <f>IF(Tabla1[[#This Row],[Fecha]]="",(""),(Tabla1[[#This Row],[Código]]))</f>
        <v/>
      </c>
      <c r="D8593" s="4" t="str">
        <f>IF(Tabla1[[#This Row],[Fecha]]="",(""),(Tabla1[[#This Row],[Rubro]]))</f>
        <v/>
      </c>
      <c r="E8593" s="4"/>
      <c r="F8593" s="4" t="str">
        <f>IF(Tabla1[[#This Row],[Fecha]]="",(""),(Tabla1[[#This Row],[Precio]]))</f>
        <v/>
      </c>
      <c r="G8593" s="4" t="str">
        <f>IF(Tabla1[[#This Row],[Fecha]]="",(""),(Tabla1[[#This Row],[Medio de Pago]]))</f>
        <v/>
      </c>
      <c r="H8593" s="4" t="str">
        <f>IF(Tabla1[[#This Row],[Fecha]]="",(""),(IF(Tabla1[[#This Row],[Ingreso en]]="",(""),(Tabla1[[#This Row],[Precio]]))))</f>
        <v/>
      </c>
      <c r="I8593" s="5" t="str">
        <f>IF(Tabla1[[#This Row],[Fecha]]="",(""),(IF(Tabla1[[#This Row],[Egreso de]]="",(""),(Tabla1[[#This Row],[Precio]]))))</f>
        <v/>
      </c>
      <c r="J8593" s="4" t="str">
        <f>IF(Tabla1[[#This Row],[Fecha]]="",(""),(IF(Tabla13[[#This Row],[Ingreso en]]="",(-Tabla13[[#This Row],[Egreso de]]),(Tabla13[[#This Row],[Ingreso en]]))))</f>
        <v/>
      </c>
    </row>
    <row r="8594" spans="1:10" x14ac:dyDescent="0.3">
      <c r="A8594" s="2" t="str">
        <f>IF(Tabla1[[#This Row],[Fecha]]="",(""),(Tabla1[[#This Row],[Fecha]]))</f>
        <v/>
      </c>
      <c r="B8594" s="3" t="str">
        <f>IF(Tabla1[[#This Row],[Fecha]]="",(""),(Tabla1[[#This Row],[Tipo de Operación]]))</f>
        <v/>
      </c>
      <c r="C8594" s="19" t="str">
        <f>IF(Tabla1[[#This Row],[Fecha]]="",(""),(Tabla1[[#This Row],[Código]]))</f>
        <v/>
      </c>
      <c r="D8594" s="4" t="str">
        <f>IF(Tabla1[[#This Row],[Fecha]]="",(""),(Tabla1[[#This Row],[Rubro]]))</f>
        <v/>
      </c>
      <c r="E8594" s="4"/>
      <c r="F8594" s="4" t="str">
        <f>IF(Tabla1[[#This Row],[Fecha]]="",(""),(Tabla1[[#This Row],[Precio]]))</f>
        <v/>
      </c>
      <c r="G8594" s="4" t="str">
        <f>IF(Tabla1[[#This Row],[Fecha]]="",(""),(Tabla1[[#This Row],[Medio de Pago]]))</f>
        <v/>
      </c>
      <c r="H8594" s="4" t="str">
        <f>IF(Tabla1[[#This Row],[Fecha]]="",(""),(IF(Tabla1[[#This Row],[Ingreso en]]="",(""),(Tabla1[[#This Row],[Precio]]))))</f>
        <v/>
      </c>
      <c r="I8594" s="5" t="str">
        <f>IF(Tabla1[[#This Row],[Fecha]]="",(""),(IF(Tabla1[[#This Row],[Egreso de]]="",(""),(Tabla1[[#This Row],[Precio]]))))</f>
        <v/>
      </c>
      <c r="J8594" s="4" t="str">
        <f>IF(Tabla1[[#This Row],[Fecha]]="",(""),(IF(Tabla13[[#This Row],[Ingreso en]]="",(-Tabla13[[#This Row],[Egreso de]]),(Tabla13[[#This Row],[Ingreso en]]))))</f>
        <v/>
      </c>
    </row>
    <row r="8595" spans="1:10" x14ac:dyDescent="0.3">
      <c r="A8595" s="2" t="str">
        <f>IF(Tabla1[[#This Row],[Fecha]]="",(""),(Tabla1[[#This Row],[Fecha]]))</f>
        <v/>
      </c>
      <c r="B8595" s="3" t="str">
        <f>IF(Tabla1[[#This Row],[Fecha]]="",(""),(Tabla1[[#This Row],[Tipo de Operación]]))</f>
        <v/>
      </c>
      <c r="C8595" s="19" t="str">
        <f>IF(Tabla1[[#This Row],[Fecha]]="",(""),(Tabla1[[#This Row],[Código]]))</f>
        <v/>
      </c>
      <c r="D8595" s="4" t="str">
        <f>IF(Tabla1[[#This Row],[Fecha]]="",(""),(Tabla1[[#This Row],[Rubro]]))</f>
        <v/>
      </c>
      <c r="E8595" s="4"/>
      <c r="F8595" s="4" t="str">
        <f>IF(Tabla1[[#This Row],[Fecha]]="",(""),(Tabla1[[#This Row],[Precio]]))</f>
        <v/>
      </c>
      <c r="G8595" s="4" t="str">
        <f>IF(Tabla1[[#This Row],[Fecha]]="",(""),(Tabla1[[#This Row],[Medio de Pago]]))</f>
        <v/>
      </c>
      <c r="H8595" s="4" t="str">
        <f>IF(Tabla1[[#This Row],[Fecha]]="",(""),(IF(Tabla1[[#This Row],[Ingreso en]]="",(""),(Tabla1[[#This Row],[Precio]]))))</f>
        <v/>
      </c>
      <c r="I8595" s="5" t="str">
        <f>IF(Tabla1[[#This Row],[Fecha]]="",(""),(IF(Tabla1[[#This Row],[Egreso de]]="",(""),(Tabla1[[#This Row],[Precio]]))))</f>
        <v/>
      </c>
      <c r="J8595" s="4" t="str">
        <f>IF(Tabla1[[#This Row],[Fecha]]="",(""),(IF(Tabla13[[#This Row],[Ingreso en]]="",(-Tabla13[[#This Row],[Egreso de]]),(Tabla13[[#This Row],[Ingreso en]]))))</f>
        <v/>
      </c>
    </row>
    <row r="8596" spans="1:10" x14ac:dyDescent="0.3">
      <c r="A8596" s="2" t="str">
        <f>IF(Tabla1[[#This Row],[Fecha]]="",(""),(Tabla1[[#This Row],[Fecha]]))</f>
        <v/>
      </c>
      <c r="B8596" s="3" t="str">
        <f>IF(Tabla1[[#This Row],[Fecha]]="",(""),(Tabla1[[#This Row],[Tipo de Operación]]))</f>
        <v/>
      </c>
      <c r="C8596" s="19" t="str">
        <f>IF(Tabla1[[#This Row],[Fecha]]="",(""),(Tabla1[[#This Row],[Código]]))</f>
        <v/>
      </c>
      <c r="D8596" s="4" t="str">
        <f>IF(Tabla1[[#This Row],[Fecha]]="",(""),(Tabla1[[#This Row],[Rubro]]))</f>
        <v/>
      </c>
      <c r="E8596" s="4"/>
      <c r="F8596" s="4" t="str">
        <f>IF(Tabla1[[#This Row],[Fecha]]="",(""),(Tabla1[[#This Row],[Precio]]))</f>
        <v/>
      </c>
      <c r="G8596" s="4" t="str">
        <f>IF(Tabla1[[#This Row],[Fecha]]="",(""),(Tabla1[[#This Row],[Medio de Pago]]))</f>
        <v/>
      </c>
      <c r="H8596" s="4" t="str">
        <f>IF(Tabla1[[#This Row],[Fecha]]="",(""),(IF(Tabla1[[#This Row],[Ingreso en]]="",(""),(Tabla1[[#This Row],[Precio]]))))</f>
        <v/>
      </c>
      <c r="I8596" s="5" t="str">
        <f>IF(Tabla1[[#This Row],[Fecha]]="",(""),(IF(Tabla1[[#This Row],[Egreso de]]="",(""),(Tabla1[[#This Row],[Precio]]))))</f>
        <v/>
      </c>
      <c r="J8596" s="4" t="str">
        <f>IF(Tabla1[[#This Row],[Fecha]]="",(""),(IF(Tabla13[[#This Row],[Ingreso en]]="",(-Tabla13[[#This Row],[Egreso de]]),(Tabla13[[#This Row],[Ingreso en]]))))</f>
        <v/>
      </c>
    </row>
    <row r="8597" spans="1:10" x14ac:dyDescent="0.3">
      <c r="A8597" s="2" t="str">
        <f>IF(Tabla1[[#This Row],[Fecha]]="",(""),(Tabla1[[#This Row],[Fecha]]))</f>
        <v/>
      </c>
      <c r="B8597" s="3" t="str">
        <f>IF(Tabla1[[#This Row],[Fecha]]="",(""),(Tabla1[[#This Row],[Tipo de Operación]]))</f>
        <v/>
      </c>
      <c r="C8597" s="19" t="str">
        <f>IF(Tabla1[[#This Row],[Fecha]]="",(""),(Tabla1[[#This Row],[Código]]))</f>
        <v/>
      </c>
      <c r="D8597" s="4" t="str">
        <f>IF(Tabla1[[#This Row],[Fecha]]="",(""),(Tabla1[[#This Row],[Rubro]]))</f>
        <v/>
      </c>
      <c r="E8597" s="4"/>
      <c r="F8597" s="4" t="str">
        <f>IF(Tabla1[[#This Row],[Fecha]]="",(""),(Tabla1[[#This Row],[Precio]]))</f>
        <v/>
      </c>
      <c r="G8597" s="4" t="str">
        <f>IF(Tabla1[[#This Row],[Fecha]]="",(""),(Tabla1[[#This Row],[Medio de Pago]]))</f>
        <v/>
      </c>
      <c r="H8597" s="4" t="str">
        <f>IF(Tabla1[[#This Row],[Fecha]]="",(""),(IF(Tabla1[[#This Row],[Ingreso en]]="",(""),(Tabla1[[#This Row],[Precio]]))))</f>
        <v/>
      </c>
      <c r="I8597" s="5" t="str">
        <f>IF(Tabla1[[#This Row],[Fecha]]="",(""),(IF(Tabla1[[#This Row],[Egreso de]]="",(""),(Tabla1[[#This Row],[Precio]]))))</f>
        <v/>
      </c>
      <c r="J8597" s="4" t="str">
        <f>IF(Tabla1[[#This Row],[Fecha]]="",(""),(IF(Tabla13[[#This Row],[Ingreso en]]="",(-Tabla13[[#This Row],[Egreso de]]),(Tabla13[[#This Row],[Ingreso en]]))))</f>
        <v/>
      </c>
    </row>
    <row r="8598" spans="1:10" x14ac:dyDescent="0.3">
      <c r="A8598" s="2" t="str">
        <f>IF(Tabla1[[#This Row],[Fecha]]="",(""),(Tabla1[[#This Row],[Fecha]]))</f>
        <v/>
      </c>
      <c r="B8598" s="3" t="str">
        <f>IF(Tabla1[[#This Row],[Fecha]]="",(""),(Tabla1[[#This Row],[Tipo de Operación]]))</f>
        <v/>
      </c>
      <c r="C8598" s="19" t="str">
        <f>IF(Tabla1[[#This Row],[Fecha]]="",(""),(Tabla1[[#This Row],[Código]]))</f>
        <v/>
      </c>
      <c r="D8598" s="4" t="str">
        <f>IF(Tabla1[[#This Row],[Fecha]]="",(""),(Tabla1[[#This Row],[Rubro]]))</f>
        <v/>
      </c>
      <c r="E8598" s="4"/>
      <c r="F8598" s="4" t="str">
        <f>IF(Tabla1[[#This Row],[Fecha]]="",(""),(Tabla1[[#This Row],[Precio]]))</f>
        <v/>
      </c>
      <c r="G8598" s="4" t="str">
        <f>IF(Tabla1[[#This Row],[Fecha]]="",(""),(Tabla1[[#This Row],[Medio de Pago]]))</f>
        <v/>
      </c>
      <c r="H8598" s="4" t="str">
        <f>IF(Tabla1[[#This Row],[Fecha]]="",(""),(IF(Tabla1[[#This Row],[Ingreso en]]="",(""),(Tabla1[[#This Row],[Precio]]))))</f>
        <v/>
      </c>
      <c r="I8598" s="5" t="str">
        <f>IF(Tabla1[[#This Row],[Fecha]]="",(""),(IF(Tabla1[[#This Row],[Egreso de]]="",(""),(Tabla1[[#This Row],[Precio]]))))</f>
        <v/>
      </c>
      <c r="J8598" s="4" t="str">
        <f>IF(Tabla1[[#This Row],[Fecha]]="",(""),(IF(Tabla13[[#This Row],[Ingreso en]]="",(-Tabla13[[#This Row],[Egreso de]]),(Tabla13[[#This Row],[Ingreso en]]))))</f>
        <v/>
      </c>
    </row>
    <row r="8599" spans="1:10" x14ac:dyDescent="0.3">
      <c r="A8599" s="2" t="str">
        <f>IF(Tabla1[[#This Row],[Fecha]]="",(""),(Tabla1[[#This Row],[Fecha]]))</f>
        <v/>
      </c>
      <c r="B8599" s="3" t="str">
        <f>IF(Tabla1[[#This Row],[Fecha]]="",(""),(Tabla1[[#This Row],[Tipo de Operación]]))</f>
        <v/>
      </c>
      <c r="C8599" s="19" t="str">
        <f>IF(Tabla1[[#This Row],[Fecha]]="",(""),(Tabla1[[#This Row],[Código]]))</f>
        <v/>
      </c>
      <c r="D8599" s="4" t="str">
        <f>IF(Tabla1[[#This Row],[Fecha]]="",(""),(Tabla1[[#This Row],[Rubro]]))</f>
        <v/>
      </c>
      <c r="E8599" s="4"/>
      <c r="F8599" s="4" t="str">
        <f>IF(Tabla1[[#This Row],[Fecha]]="",(""),(Tabla1[[#This Row],[Precio]]))</f>
        <v/>
      </c>
      <c r="G8599" s="4" t="str">
        <f>IF(Tabla1[[#This Row],[Fecha]]="",(""),(Tabla1[[#This Row],[Medio de Pago]]))</f>
        <v/>
      </c>
      <c r="H8599" s="4" t="str">
        <f>IF(Tabla1[[#This Row],[Fecha]]="",(""),(IF(Tabla1[[#This Row],[Ingreso en]]="",(""),(Tabla1[[#This Row],[Precio]]))))</f>
        <v/>
      </c>
      <c r="I8599" s="5" t="str">
        <f>IF(Tabla1[[#This Row],[Fecha]]="",(""),(IF(Tabla1[[#This Row],[Egreso de]]="",(""),(Tabla1[[#This Row],[Precio]]))))</f>
        <v/>
      </c>
      <c r="J8599" s="4" t="str">
        <f>IF(Tabla1[[#This Row],[Fecha]]="",(""),(IF(Tabla13[[#This Row],[Ingreso en]]="",(-Tabla13[[#This Row],[Egreso de]]),(Tabla13[[#This Row],[Ingreso en]]))))</f>
        <v/>
      </c>
    </row>
    <row r="8600" spans="1:10" x14ac:dyDescent="0.3">
      <c r="A8600" s="2" t="str">
        <f>IF(Tabla1[[#This Row],[Fecha]]="",(""),(Tabla1[[#This Row],[Fecha]]))</f>
        <v/>
      </c>
      <c r="B8600" s="3" t="str">
        <f>IF(Tabla1[[#This Row],[Fecha]]="",(""),(Tabla1[[#This Row],[Tipo de Operación]]))</f>
        <v/>
      </c>
      <c r="C8600" s="19" t="str">
        <f>IF(Tabla1[[#This Row],[Fecha]]="",(""),(Tabla1[[#This Row],[Código]]))</f>
        <v/>
      </c>
      <c r="D8600" s="4" t="str">
        <f>IF(Tabla1[[#This Row],[Fecha]]="",(""),(Tabla1[[#This Row],[Rubro]]))</f>
        <v/>
      </c>
      <c r="E8600" s="4"/>
      <c r="F8600" s="4" t="str">
        <f>IF(Tabla1[[#This Row],[Fecha]]="",(""),(Tabla1[[#This Row],[Precio]]))</f>
        <v/>
      </c>
      <c r="G8600" s="4" t="str">
        <f>IF(Tabla1[[#This Row],[Fecha]]="",(""),(Tabla1[[#This Row],[Medio de Pago]]))</f>
        <v/>
      </c>
      <c r="H8600" s="4" t="str">
        <f>IF(Tabla1[[#This Row],[Fecha]]="",(""),(IF(Tabla1[[#This Row],[Ingreso en]]="",(""),(Tabla1[[#This Row],[Precio]]))))</f>
        <v/>
      </c>
      <c r="I8600" s="5" t="str">
        <f>IF(Tabla1[[#This Row],[Fecha]]="",(""),(IF(Tabla1[[#This Row],[Egreso de]]="",(""),(Tabla1[[#This Row],[Precio]]))))</f>
        <v/>
      </c>
      <c r="J8600" s="4" t="str">
        <f>IF(Tabla1[[#This Row],[Fecha]]="",(""),(IF(Tabla13[[#This Row],[Ingreso en]]="",(-Tabla13[[#This Row],[Egreso de]]),(Tabla13[[#This Row],[Ingreso en]]))))</f>
        <v/>
      </c>
    </row>
    <row r="8601" spans="1:10" x14ac:dyDescent="0.3">
      <c r="A8601" s="2" t="str">
        <f>IF(Tabla1[[#This Row],[Fecha]]="",(""),(Tabla1[[#This Row],[Fecha]]))</f>
        <v/>
      </c>
      <c r="B8601" s="3" t="str">
        <f>IF(Tabla1[[#This Row],[Fecha]]="",(""),(Tabla1[[#This Row],[Tipo de Operación]]))</f>
        <v/>
      </c>
      <c r="C8601" s="19" t="str">
        <f>IF(Tabla1[[#This Row],[Fecha]]="",(""),(Tabla1[[#This Row],[Código]]))</f>
        <v/>
      </c>
      <c r="D8601" s="4" t="str">
        <f>IF(Tabla1[[#This Row],[Fecha]]="",(""),(Tabla1[[#This Row],[Rubro]]))</f>
        <v/>
      </c>
      <c r="E8601" s="4"/>
      <c r="F8601" s="4" t="str">
        <f>IF(Tabla1[[#This Row],[Fecha]]="",(""),(Tabla1[[#This Row],[Precio]]))</f>
        <v/>
      </c>
      <c r="G8601" s="4" t="str">
        <f>IF(Tabla1[[#This Row],[Fecha]]="",(""),(Tabla1[[#This Row],[Medio de Pago]]))</f>
        <v/>
      </c>
      <c r="H8601" s="4" t="str">
        <f>IF(Tabla1[[#This Row],[Fecha]]="",(""),(IF(Tabla1[[#This Row],[Ingreso en]]="",(""),(Tabla1[[#This Row],[Precio]]))))</f>
        <v/>
      </c>
      <c r="I8601" s="5" t="str">
        <f>IF(Tabla1[[#This Row],[Fecha]]="",(""),(IF(Tabla1[[#This Row],[Egreso de]]="",(""),(Tabla1[[#This Row],[Precio]]))))</f>
        <v/>
      </c>
      <c r="J8601" s="4" t="str">
        <f>IF(Tabla1[[#This Row],[Fecha]]="",(""),(IF(Tabla13[[#This Row],[Ingreso en]]="",(-Tabla13[[#This Row],[Egreso de]]),(Tabla13[[#This Row],[Ingreso en]]))))</f>
        <v/>
      </c>
    </row>
    <row r="8602" spans="1:10" x14ac:dyDescent="0.3">
      <c r="A8602" s="2" t="str">
        <f>IF(Tabla1[[#This Row],[Fecha]]="",(""),(Tabla1[[#This Row],[Fecha]]))</f>
        <v/>
      </c>
      <c r="B8602" s="3" t="str">
        <f>IF(Tabla1[[#This Row],[Fecha]]="",(""),(Tabla1[[#This Row],[Tipo de Operación]]))</f>
        <v/>
      </c>
      <c r="C8602" s="19" t="str">
        <f>IF(Tabla1[[#This Row],[Fecha]]="",(""),(Tabla1[[#This Row],[Código]]))</f>
        <v/>
      </c>
      <c r="D8602" s="4" t="str">
        <f>IF(Tabla1[[#This Row],[Fecha]]="",(""),(Tabla1[[#This Row],[Rubro]]))</f>
        <v/>
      </c>
      <c r="E8602" s="4"/>
      <c r="F8602" s="4" t="str">
        <f>IF(Tabla1[[#This Row],[Fecha]]="",(""),(Tabla1[[#This Row],[Precio]]))</f>
        <v/>
      </c>
      <c r="G8602" s="4" t="str">
        <f>IF(Tabla1[[#This Row],[Fecha]]="",(""),(Tabla1[[#This Row],[Medio de Pago]]))</f>
        <v/>
      </c>
      <c r="H8602" s="4" t="str">
        <f>IF(Tabla1[[#This Row],[Fecha]]="",(""),(IF(Tabla1[[#This Row],[Ingreso en]]="",(""),(Tabla1[[#This Row],[Precio]]))))</f>
        <v/>
      </c>
      <c r="I8602" s="5" t="str">
        <f>IF(Tabla1[[#This Row],[Fecha]]="",(""),(IF(Tabla1[[#This Row],[Egreso de]]="",(""),(Tabla1[[#This Row],[Precio]]))))</f>
        <v/>
      </c>
      <c r="J8602" s="4" t="str">
        <f>IF(Tabla1[[#This Row],[Fecha]]="",(""),(IF(Tabla13[[#This Row],[Ingreso en]]="",(-Tabla13[[#This Row],[Egreso de]]),(Tabla13[[#This Row],[Ingreso en]]))))</f>
        <v/>
      </c>
    </row>
    <row r="8603" spans="1:10" x14ac:dyDescent="0.3">
      <c r="A8603" s="2" t="str">
        <f>IF(Tabla1[[#This Row],[Fecha]]="",(""),(Tabla1[[#This Row],[Fecha]]))</f>
        <v/>
      </c>
      <c r="B8603" s="3" t="str">
        <f>IF(Tabla1[[#This Row],[Fecha]]="",(""),(Tabla1[[#This Row],[Tipo de Operación]]))</f>
        <v/>
      </c>
      <c r="C8603" s="19" t="str">
        <f>IF(Tabla1[[#This Row],[Fecha]]="",(""),(Tabla1[[#This Row],[Código]]))</f>
        <v/>
      </c>
      <c r="D8603" s="4" t="str">
        <f>IF(Tabla1[[#This Row],[Fecha]]="",(""),(Tabla1[[#This Row],[Rubro]]))</f>
        <v/>
      </c>
      <c r="E8603" s="4"/>
      <c r="F8603" s="4" t="str">
        <f>IF(Tabla1[[#This Row],[Fecha]]="",(""),(Tabla1[[#This Row],[Precio]]))</f>
        <v/>
      </c>
      <c r="G8603" s="4" t="str">
        <f>IF(Tabla1[[#This Row],[Fecha]]="",(""),(Tabla1[[#This Row],[Medio de Pago]]))</f>
        <v/>
      </c>
      <c r="H8603" s="4" t="str">
        <f>IF(Tabla1[[#This Row],[Fecha]]="",(""),(IF(Tabla1[[#This Row],[Ingreso en]]="",(""),(Tabla1[[#This Row],[Precio]]))))</f>
        <v/>
      </c>
      <c r="I8603" s="5" t="str">
        <f>IF(Tabla1[[#This Row],[Fecha]]="",(""),(IF(Tabla1[[#This Row],[Egreso de]]="",(""),(Tabla1[[#This Row],[Precio]]))))</f>
        <v/>
      </c>
      <c r="J8603" s="4" t="str">
        <f>IF(Tabla1[[#This Row],[Fecha]]="",(""),(IF(Tabla13[[#This Row],[Ingreso en]]="",(-Tabla13[[#This Row],[Egreso de]]),(Tabla13[[#This Row],[Ingreso en]]))))</f>
        <v/>
      </c>
    </row>
    <row r="8604" spans="1:10" x14ac:dyDescent="0.3">
      <c r="A8604" s="2" t="str">
        <f>IF(Tabla1[[#This Row],[Fecha]]="",(""),(Tabla1[[#This Row],[Fecha]]))</f>
        <v/>
      </c>
      <c r="B8604" s="3" t="str">
        <f>IF(Tabla1[[#This Row],[Fecha]]="",(""),(Tabla1[[#This Row],[Tipo de Operación]]))</f>
        <v/>
      </c>
      <c r="C8604" s="19" t="str">
        <f>IF(Tabla1[[#This Row],[Fecha]]="",(""),(Tabla1[[#This Row],[Código]]))</f>
        <v/>
      </c>
      <c r="D8604" s="4" t="str">
        <f>IF(Tabla1[[#This Row],[Fecha]]="",(""),(Tabla1[[#This Row],[Rubro]]))</f>
        <v/>
      </c>
      <c r="E8604" s="4"/>
      <c r="F8604" s="4" t="str">
        <f>IF(Tabla1[[#This Row],[Fecha]]="",(""),(Tabla1[[#This Row],[Precio]]))</f>
        <v/>
      </c>
      <c r="G8604" s="4" t="str">
        <f>IF(Tabla1[[#This Row],[Fecha]]="",(""),(Tabla1[[#This Row],[Medio de Pago]]))</f>
        <v/>
      </c>
      <c r="H8604" s="4" t="str">
        <f>IF(Tabla1[[#This Row],[Fecha]]="",(""),(IF(Tabla1[[#This Row],[Ingreso en]]="",(""),(Tabla1[[#This Row],[Precio]]))))</f>
        <v/>
      </c>
      <c r="I8604" s="5" t="str">
        <f>IF(Tabla1[[#This Row],[Fecha]]="",(""),(IF(Tabla1[[#This Row],[Egreso de]]="",(""),(Tabla1[[#This Row],[Precio]]))))</f>
        <v/>
      </c>
      <c r="J8604" s="4" t="str">
        <f>IF(Tabla1[[#This Row],[Fecha]]="",(""),(IF(Tabla13[[#This Row],[Ingreso en]]="",(-Tabla13[[#This Row],[Egreso de]]),(Tabla13[[#This Row],[Ingreso en]]))))</f>
        <v/>
      </c>
    </row>
    <row r="8605" spans="1:10" x14ac:dyDescent="0.3">
      <c r="A8605" s="2" t="str">
        <f>IF(Tabla1[[#This Row],[Fecha]]="",(""),(Tabla1[[#This Row],[Fecha]]))</f>
        <v/>
      </c>
      <c r="B8605" s="3" t="str">
        <f>IF(Tabla1[[#This Row],[Fecha]]="",(""),(Tabla1[[#This Row],[Tipo de Operación]]))</f>
        <v/>
      </c>
      <c r="C8605" s="19" t="str">
        <f>IF(Tabla1[[#This Row],[Fecha]]="",(""),(Tabla1[[#This Row],[Código]]))</f>
        <v/>
      </c>
      <c r="D8605" s="4" t="str">
        <f>IF(Tabla1[[#This Row],[Fecha]]="",(""),(Tabla1[[#This Row],[Rubro]]))</f>
        <v/>
      </c>
      <c r="E8605" s="4"/>
      <c r="F8605" s="4" t="str">
        <f>IF(Tabla1[[#This Row],[Fecha]]="",(""),(Tabla1[[#This Row],[Precio]]))</f>
        <v/>
      </c>
      <c r="G8605" s="4" t="str">
        <f>IF(Tabla1[[#This Row],[Fecha]]="",(""),(Tabla1[[#This Row],[Medio de Pago]]))</f>
        <v/>
      </c>
      <c r="H8605" s="4" t="str">
        <f>IF(Tabla1[[#This Row],[Fecha]]="",(""),(IF(Tabla1[[#This Row],[Ingreso en]]="",(""),(Tabla1[[#This Row],[Precio]]))))</f>
        <v/>
      </c>
      <c r="I8605" s="5" t="str">
        <f>IF(Tabla1[[#This Row],[Fecha]]="",(""),(IF(Tabla1[[#This Row],[Egreso de]]="",(""),(Tabla1[[#This Row],[Precio]]))))</f>
        <v/>
      </c>
      <c r="J8605" s="4" t="str">
        <f>IF(Tabla1[[#This Row],[Fecha]]="",(""),(IF(Tabla13[[#This Row],[Ingreso en]]="",(-Tabla13[[#This Row],[Egreso de]]),(Tabla13[[#This Row],[Ingreso en]]))))</f>
        <v/>
      </c>
    </row>
    <row r="8606" spans="1:10" x14ac:dyDescent="0.3">
      <c r="A8606" s="2" t="str">
        <f>IF(Tabla1[[#This Row],[Fecha]]="",(""),(Tabla1[[#This Row],[Fecha]]))</f>
        <v/>
      </c>
      <c r="B8606" s="3" t="str">
        <f>IF(Tabla1[[#This Row],[Fecha]]="",(""),(Tabla1[[#This Row],[Tipo de Operación]]))</f>
        <v/>
      </c>
      <c r="C8606" s="19" t="str">
        <f>IF(Tabla1[[#This Row],[Fecha]]="",(""),(Tabla1[[#This Row],[Código]]))</f>
        <v/>
      </c>
      <c r="D8606" s="4" t="str">
        <f>IF(Tabla1[[#This Row],[Fecha]]="",(""),(Tabla1[[#This Row],[Rubro]]))</f>
        <v/>
      </c>
      <c r="E8606" s="4"/>
      <c r="F8606" s="4" t="str">
        <f>IF(Tabla1[[#This Row],[Fecha]]="",(""),(Tabla1[[#This Row],[Precio]]))</f>
        <v/>
      </c>
      <c r="G8606" s="4" t="str">
        <f>IF(Tabla1[[#This Row],[Fecha]]="",(""),(Tabla1[[#This Row],[Medio de Pago]]))</f>
        <v/>
      </c>
      <c r="H8606" s="4" t="str">
        <f>IF(Tabla1[[#This Row],[Fecha]]="",(""),(IF(Tabla1[[#This Row],[Ingreso en]]="",(""),(Tabla1[[#This Row],[Precio]]))))</f>
        <v/>
      </c>
      <c r="I8606" s="5" t="str">
        <f>IF(Tabla1[[#This Row],[Fecha]]="",(""),(IF(Tabla1[[#This Row],[Egreso de]]="",(""),(Tabla1[[#This Row],[Precio]]))))</f>
        <v/>
      </c>
      <c r="J8606" s="4" t="str">
        <f>IF(Tabla1[[#This Row],[Fecha]]="",(""),(IF(Tabla13[[#This Row],[Ingreso en]]="",(-Tabla13[[#This Row],[Egreso de]]),(Tabla13[[#This Row],[Ingreso en]]))))</f>
        <v/>
      </c>
    </row>
    <row r="8607" spans="1:10" x14ac:dyDescent="0.3">
      <c r="A8607" s="2" t="str">
        <f>IF(Tabla1[[#This Row],[Fecha]]="",(""),(Tabla1[[#This Row],[Fecha]]))</f>
        <v/>
      </c>
      <c r="B8607" s="3" t="str">
        <f>IF(Tabla1[[#This Row],[Fecha]]="",(""),(Tabla1[[#This Row],[Tipo de Operación]]))</f>
        <v/>
      </c>
      <c r="C8607" s="19" t="str">
        <f>IF(Tabla1[[#This Row],[Fecha]]="",(""),(Tabla1[[#This Row],[Código]]))</f>
        <v/>
      </c>
      <c r="D8607" s="4" t="str">
        <f>IF(Tabla1[[#This Row],[Fecha]]="",(""),(Tabla1[[#This Row],[Rubro]]))</f>
        <v/>
      </c>
      <c r="E8607" s="4"/>
      <c r="F8607" s="4" t="str">
        <f>IF(Tabla1[[#This Row],[Fecha]]="",(""),(Tabla1[[#This Row],[Precio]]))</f>
        <v/>
      </c>
      <c r="G8607" s="4" t="str">
        <f>IF(Tabla1[[#This Row],[Fecha]]="",(""),(Tabla1[[#This Row],[Medio de Pago]]))</f>
        <v/>
      </c>
      <c r="H8607" s="4" t="str">
        <f>IF(Tabla1[[#This Row],[Fecha]]="",(""),(IF(Tabla1[[#This Row],[Ingreso en]]="",(""),(Tabla1[[#This Row],[Precio]]))))</f>
        <v/>
      </c>
      <c r="I8607" s="5" t="str">
        <f>IF(Tabla1[[#This Row],[Fecha]]="",(""),(IF(Tabla1[[#This Row],[Egreso de]]="",(""),(Tabla1[[#This Row],[Precio]]))))</f>
        <v/>
      </c>
      <c r="J8607" s="4" t="str">
        <f>IF(Tabla1[[#This Row],[Fecha]]="",(""),(IF(Tabla13[[#This Row],[Ingreso en]]="",(-Tabla13[[#This Row],[Egreso de]]),(Tabla13[[#This Row],[Ingreso en]]))))</f>
        <v/>
      </c>
    </row>
    <row r="8608" spans="1:10" x14ac:dyDescent="0.3">
      <c r="A8608" s="2" t="str">
        <f>IF(Tabla1[[#This Row],[Fecha]]="",(""),(Tabla1[[#This Row],[Fecha]]))</f>
        <v/>
      </c>
      <c r="B8608" s="3" t="str">
        <f>IF(Tabla1[[#This Row],[Fecha]]="",(""),(Tabla1[[#This Row],[Tipo de Operación]]))</f>
        <v/>
      </c>
      <c r="C8608" s="19" t="str">
        <f>IF(Tabla1[[#This Row],[Fecha]]="",(""),(Tabla1[[#This Row],[Código]]))</f>
        <v/>
      </c>
      <c r="D8608" s="4" t="str">
        <f>IF(Tabla1[[#This Row],[Fecha]]="",(""),(Tabla1[[#This Row],[Rubro]]))</f>
        <v/>
      </c>
      <c r="E8608" s="4"/>
      <c r="F8608" s="4" t="str">
        <f>IF(Tabla1[[#This Row],[Fecha]]="",(""),(Tabla1[[#This Row],[Precio]]))</f>
        <v/>
      </c>
      <c r="G8608" s="4" t="str">
        <f>IF(Tabla1[[#This Row],[Fecha]]="",(""),(Tabla1[[#This Row],[Medio de Pago]]))</f>
        <v/>
      </c>
      <c r="H8608" s="4" t="str">
        <f>IF(Tabla1[[#This Row],[Fecha]]="",(""),(IF(Tabla1[[#This Row],[Ingreso en]]="",(""),(Tabla1[[#This Row],[Precio]]))))</f>
        <v/>
      </c>
      <c r="I8608" s="5" t="str">
        <f>IF(Tabla1[[#This Row],[Fecha]]="",(""),(IF(Tabla1[[#This Row],[Egreso de]]="",(""),(Tabla1[[#This Row],[Precio]]))))</f>
        <v/>
      </c>
      <c r="J8608" s="4" t="str">
        <f>IF(Tabla1[[#This Row],[Fecha]]="",(""),(IF(Tabla13[[#This Row],[Ingreso en]]="",(-Tabla13[[#This Row],[Egreso de]]),(Tabla13[[#This Row],[Ingreso en]]))))</f>
        <v/>
      </c>
    </row>
    <row r="8609" spans="1:10" x14ac:dyDescent="0.3">
      <c r="A8609" s="2" t="str">
        <f>IF(Tabla1[[#This Row],[Fecha]]="",(""),(Tabla1[[#This Row],[Fecha]]))</f>
        <v/>
      </c>
      <c r="B8609" s="3" t="str">
        <f>IF(Tabla1[[#This Row],[Fecha]]="",(""),(Tabla1[[#This Row],[Tipo de Operación]]))</f>
        <v/>
      </c>
      <c r="C8609" s="19" t="str">
        <f>IF(Tabla1[[#This Row],[Fecha]]="",(""),(Tabla1[[#This Row],[Código]]))</f>
        <v/>
      </c>
      <c r="D8609" s="4" t="str">
        <f>IF(Tabla1[[#This Row],[Fecha]]="",(""),(Tabla1[[#This Row],[Rubro]]))</f>
        <v/>
      </c>
      <c r="E8609" s="4"/>
      <c r="F8609" s="4" t="str">
        <f>IF(Tabla1[[#This Row],[Fecha]]="",(""),(Tabla1[[#This Row],[Precio]]))</f>
        <v/>
      </c>
      <c r="G8609" s="4" t="str">
        <f>IF(Tabla1[[#This Row],[Fecha]]="",(""),(Tabla1[[#This Row],[Medio de Pago]]))</f>
        <v/>
      </c>
      <c r="H8609" s="4" t="str">
        <f>IF(Tabla1[[#This Row],[Fecha]]="",(""),(IF(Tabla1[[#This Row],[Ingreso en]]="",(""),(Tabla1[[#This Row],[Precio]]))))</f>
        <v/>
      </c>
      <c r="I8609" s="5" t="str">
        <f>IF(Tabla1[[#This Row],[Fecha]]="",(""),(IF(Tabla1[[#This Row],[Egreso de]]="",(""),(Tabla1[[#This Row],[Precio]]))))</f>
        <v/>
      </c>
      <c r="J8609" s="4" t="str">
        <f>IF(Tabla1[[#This Row],[Fecha]]="",(""),(IF(Tabla13[[#This Row],[Ingreso en]]="",(-Tabla13[[#This Row],[Egreso de]]),(Tabla13[[#This Row],[Ingreso en]]))))</f>
        <v/>
      </c>
    </row>
    <row r="8610" spans="1:10" x14ac:dyDescent="0.3">
      <c r="A8610" s="2" t="str">
        <f>IF(Tabla1[[#This Row],[Fecha]]="",(""),(Tabla1[[#This Row],[Fecha]]))</f>
        <v/>
      </c>
      <c r="B8610" s="3" t="str">
        <f>IF(Tabla1[[#This Row],[Fecha]]="",(""),(Tabla1[[#This Row],[Tipo de Operación]]))</f>
        <v/>
      </c>
      <c r="C8610" s="19" t="str">
        <f>IF(Tabla1[[#This Row],[Fecha]]="",(""),(Tabla1[[#This Row],[Código]]))</f>
        <v/>
      </c>
      <c r="D8610" s="4" t="str">
        <f>IF(Tabla1[[#This Row],[Fecha]]="",(""),(Tabla1[[#This Row],[Rubro]]))</f>
        <v/>
      </c>
      <c r="E8610" s="4"/>
      <c r="F8610" s="4" t="str">
        <f>IF(Tabla1[[#This Row],[Fecha]]="",(""),(Tabla1[[#This Row],[Precio]]))</f>
        <v/>
      </c>
      <c r="G8610" s="4" t="str">
        <f>IF(Tabla1[[#This Row],[Fecha]]="",(""),(Tabla1[[#This Row],[Medio de Pago]]))</f>
        <v/>
      </c>
      <c r="H8610" s="4" t="str">
        <f>IF(Tabla1[[#This Row],[Fecha]]="",(""),(IF(Tabla1[[#This Row],[Ingreso en]]="",(""),(Tabla1[[#This Row],[Precio]]))))</f>
        <v/>
      </c>
      <c r="I8610" s="5" t="str">
        <f>IF(Tabla1[[#This Row],[Fecha]]="",(""),(IF(Tabla1[[#This Row],[Egreso de]]="",(""),(Tabla1[[#This Row],[Precio]]))))</f>
        <v/>
      </c>
      <c r="J8610" s="4" t="str">
        <f>IF(Tabla1[[#This Row],[Fecha]]="",(""),(IF(Tabla13[[#This Row],[Ingreso en]]="",(-Tabla13[[#This Row],[Egreso de]]),(Tabla13[[#This Row],[Ingreso en]]))))</f>
        <v/>
      </c>
    </row>
    <row r="8611" spans="1:10" x14ac:dyDescent="0.3">
      <c r="A8611" s="2" t="str">
        <f>IF(Tabla1[[#This Row],[Fecha]]="",(""),(Tabla1[[#This Row],[Fecha]]))</f>
        <v/>
      </c>
      <c r="B8611" s="3" t="str">
        <f>IF(Tabla1[[#This Row],[Fecha]]="",(""),(Tabla1[[#This Row],[Tipo de Operación]]))</f>
        <v/>
      </c>
      <c r="C8611" s="19" t="str">
        <f>IF(Tabla1[[#This Row],[Fecha]]="",(""),(Tabla1[[#This Row],[Código]]))</f>
        <v/>
      </c>
      <c r="D8611" s="4" t="str">
        <f>IF(Tabla1[[#This Row],[Fecha]]="",(""),(Tabla1[[#This Row],[Rubro]]))</f>
        <v/>
      </c>
      <c r="E8611" s="4"/>
      <c r="F8611" s="4" t="str">
        <f>IF(Tabla1[[#This Row],[Fecha]]="",(""),(Tabla1[[#This Row],[Precio]]))</f>
        <v/>
      </c>
      <c r="G8611" s="4" t="str">
        <f>IF(Tabla1[[#This Row],[Fecha]]="",(""),(Tabla1[[#This Row],[Medio de Pago]]))</f>
        <v/>
      </c>
      <c r="H8611" s="4" t="str">
        <f>IF(Tabla1[[#This Row],[Fecha]]="",(""),(IF(Tabla1[[#This Row],[Ingreso en]]="",(""),(Tabla1[[#This Row],[Precio]]))))</f>
        <v/>
      </c>
      <c r="I8611" s="5" t="str">
        <f>IF(Tabla1[[#This Row],[Fecha]]="",(""),(IF(Tabla1[[#This Row],[Egreso de]]="",(""),(Tabla1[[#This Row],[Precio]]))))</f>
        <v/>
      </c>
      <c r="J8611" s="4" t="str">
        <f>IF(Tabla1[[#This Row],[Fecha]]="",(""),(IF(Tabla13[[#This Row],[Ingreso en]]="",(-Tabla13[[#This Row],[Egreso de]]),(Tabla13[[#This Row],[Ingreso en]]))))</f>
        <v/>
      </c>
    </row>
    <row r="8612" spans="1:10" x14ac:dyDescent="0.3">
      <c r="A8612" s="2" t="str">
        <f>IF(Tabla1[[#This Row],[Fecha]]="",(""),(Tabla1[[#This Row],[Fecha]]))</f>
        <v/>
      </c>
      <c r="B8612" s="3" t="str">
        <f>IF(Tabla1[[#This Row],[Fecha]]="",(""),(Tabla1[[#This Row],[Tipo de Operación]]))</f>
        <v/>
      </c>
      <c r="C8612" s="19" t="str">
        <f>IF(Tabla1[[#This Row],[Fecha]]="",(""),(Tabla1[[#This Row],[Código]]))</f>
        <v/>
      </c>
      <c r="D8612" s="4" t="str">
        <f>IF(Tabla1[[#This Row],[Fecha]]="",(""),(Tabla1[[#This Row],[Rubro]]))</f>
        <v/>
      </c>
      <c r="E8612" s="4"/>
      <c r="F8612" s="4" t="str">
        <f>IF(Tabla1[[#This Row],[Fecha]]="",(""),(Tabla1[[#This Row],[Precio]]))</f>
        <v/>
      </c>
      <c r="G8612" s="4" t="str">
        <f>IF(Tabla1[[#This Row],[Fecha]]="",(""),(Tabla1[[#This Row],[Medio de Pago]]))</f>
        <v/>
      </c>
      <c r="H8612" s="4" t="str">
        <f>IF(Tabla1[[#This Row],[Fecha]]="",(""),(IF(Tabla1[[#This Row],[Ingreso en]]="",(""),(Tabla1[[#This Row],[Precio]]))))</f>
        <v/>
      </c>
      <c r="I8612" s="5" t="str">
        <f>IF(Tabla1[[#This Row],[Fecha]]="",(""),(IF(Tabla1[[#This Row],[Egreso de]]="",(""),(Tabla1[[#This Row],[Precio]]))))</f>
        <v/>
      </c>
      <c r="J8612" s="4" t="str">
        <f>IF(Tabla1[[#This Row],[Fecha]]="",(""),(IF(Tabla13[[#This Row],[Ingreso en]]="",(-Tabla13[[#This Row],[Egreso de]]),(Tabla13[[#This Row],[Ingreso en]]))))</f>
        <v/>
      </c>
    </row>
    <row r="8613" spans="1:10" x14ac:dyDescent="0.3">
      <c r="A8613" s="2" t="str">
        <f>IF(Tabla1[[#This Row],[Fecha]]="",(""),(Tabla1[[#This Row],[Fecha]]))</f>
        <v/>
      </c>
      <c r="B8613" s="3" t="str">
        <f>IF(Tabla1[[#This Row],[Fecha]]="",(""),(Tabla1[[#This Row],[Tipo de Operación]]))</f>
        <v/>
      </c>
      <c r="C8613" s="19" t="str">
        <f>IF(Tabla1[[#This Row],[Fecha]]="",(""),(Tabla1[[#This Row],[Código]]))</f>
        <v/>
      </c>
      <c r="D8613" s="4" t="str">
        <f>IF(Tabla1[[#This Row],[Fecha]]="",(""),(Tabla1[[#This Row],[Rubro]]))</f>
        <v/>
      </c>
      <c r="E8613" s="4"/>
      <c r="F8613" s="4" t="str">
        <f>IF(Tabla1[[#This Row],[Fecha]]="",(""),(Tabla1[[#This Row],[Precio]]))</f>
        <v/>
      </c>
      <c r="G8613" s="4" t="str">
        <f>IF(Tabla1[[#This Row],[Fecha]]="",(""),(Tabla1[[#This Row],[Medio de Pago]]))</f>
        <v/>
      </c>
      <c r="H8613" s="4" t="str">
        <f>IF(Tabla1[[#This Row],[Fecha]]="",(""),(IF(Tabla1[[#This Row],[Ingreso en]]="",(""),(Tabla1[[#This Row],[Precio]]))))</f>
        <v/>
      </c>
      <c r="I8613" s="5" t="str">
        <f>IF(Tabla1[[#This Row],[Fecha]]="",(""),(IF(Tabla1[[#This Row],[Egreso de]]="",(""),(Tabla1[[#This Row],[Precio]]))))</f>
        <v/>
      </c>
      <c r="J8613" s="4" t="str">
        <f>IF(Tabla1[[#This Row],[Fecha]]="",(""),(IF(Tabla13[[#This Row],[Ingreso en]]="",(-Tabla13[[#This Row],[Egreso de]]),(Tabla13[[#This Row],[Ingreso en]]))))</f>
        <v/>
      </c>
    </row>
    <row r="8614" spans="1:10" x14ac:dyDescent="0.3">
      <c r="A8614" s="2" t="str">
        <f>IF(Tabla1[[#This Row],[Fecha]]="",(""),(Tabla1[[#This Row],[Fecha]]))</f>
        <v/>
      </c>
      <c r="B8614" s="3" t="str">
        <f>IF(Tabla1[[#This Row],[Fecha]]="",(""),(Tabla1[[#This Row],[Tipo de Operación]]))</f>
        <v/>
      </c>
      <c r="C8614" s="19" t="str">
        <f>IF(Tabla1[[#This Row],[Fecha]]="",(""),(Tabla1[[#This Row],[Código]]))</f>
        <v/>
      </c>
      <c r="D8614" s="4" t="str">
        <f>IF(Tabla1[[#This Row],[Fecha]]="",(""),(Tabla1[[#This Row],[Rubro]]))</f>
        <v/>
      </c>
      <c r="E8614" s="4"/>
      <c r="F8614" s="4" t="str">
        <f>IF(Tabla1[[#This Row],[Fecha]]="",(""),(Tabla1[[#This Row],[Precio]]))</f>
        <v/>
      </c>
      <c r="G8614" s="4" t="str">
        <f>IF(Tabla1[[#This Row],[Fecha]]="",(""),(Tabla1[[#This Row],[Medio de Pago]]))</f>
        <v/>
      </c>
      <c r="H8614" s="4" t="str">
        <f>IF(Tabla1[[#This Row],[Fecha]]="",(""),(IF(Tabla1[[#This Row],[Ingreso en]]="",(""),(Tabla1[[#This Row],[Precio]]))))</f>
        <v/>
      </c>
      <c r="I8614" s="5" t="str">
        <f>IF(Tabla1[[#This Row],[Fecha]]="",(""),(IF(Tabla1[[#This Row],[Egreso de]]="",(""),(Tabla1[[#This Row],[Precio]]))))</f>
        <v/>
      </c>
      <c r="J8614" s="4" t="str">
        <f>IF(Tabla1[[#This Row],[Fecha]]="",(""),(IF(Tabla13[[#This Row],[Ingreso en]]="",(-Tabla13[[#This Row],[Egreso de]]),(Tabla13[[#This Row],[Ingreso en]]))))</f>
        <v/>
      </c>
    </row>
    <row r="8615" spans="1:10" x14ac:dyDescent="0.3">
      <c r="A8615" s="2" t="str">
        <f>IF(Tabla1[[#This Row],[Fecha]]="",(""),(Tabla1[[#This Row],[Fecha]]))</f>
        <v/>
      </c>
      <c r="B8615" s="3" t="str">
        <f>IF(Tabla1[[#This Row],[Fecha]]="",(""),(Tabla1[[#This Row],[Tipo de Operación]]))</f>
        <v/>
      </c>
      <c r="C8615" s="19" t="str">
        <f>IF(Tabla1[[#This Row],[Fecha]]="",(""),(Tabla1[[#This Row],[Código]]))</f>
        <v/>
      </c>
      <c r="D8615" s="4" t="str">
        <f>IF(Tabla1[[#This Row],[Fecha]]="",(""),(Tabla1[[#This Row],[Rubro]]))</f>
        <v/>
      </c>
      <c r="E8615" s="4"/>
      <c r="F8615" s="4" t="str">
        <f>IF(Tabla1[[#This Row],[Fecha]]="",(""),(Tabla1[[#This Row],[Precio]]))</f>
        <v/>
      </c>
      <c r="G8615" s="4" t="str">
        <f>IF(Tabla1[[#This Row],[Fecha]]="",(""),(Tabla1[[#This Row],[Medio de Pago]]))</f>
        <v/>
      </c>
      <c r="H8615" s="4" t="str">
        <f>IF(Tabla1[[#This Row],[Fecha]]="",(""),(IF(Tabla1[[#This Row],[Ingreso en]]="",(""),(Tabla1[[#This Row],[Precio]]))))</f>
        <v/>
      </c>
      <c r="I8615" s="5" t="str">
        <f>IF(Tabla1[[#This Row],[Fecha]]="",(""),(IF(Tabla1[[#This Row],[Egreso de]]="",(""),(Tabla1[[#This Row],[Precio]]))))</f>
        <v/>
      </c>
      <c r="J8615" s="4" t="str">
        <f>IF(Tabla1[[#This Row],[Fecha]]="",(""),(IF(Tabla13[[#This Row],[Ingreso en]]="",(-Tabla13[[#This Row],[Egreso de]]),(Tabla13[[#This Row],[Ingreso en]]))))</f>
        <v/>
      </c>
    </row>
    <row r="8616" spans="1:10" x14ac:dyDescent="0.3">
      <c r="A8616" s="2" t="str">
        <f>IF(Tabla1[[#This Row],[Fecha]]="",(""),(Tabla1[[#This Row],[Fecha]]))</f>
        <v/>
      </c>
      <c r="B8616" s="3" t="str">
        <f>IF(Tabla1[[#This Row],[Fecha]]="",(""),(Tabla1[[#This Row],[Tipo de Operación]]))</f>
        <v/>
      </c>
      <c r="C8616" s="19" t="str">
        <f>IF(Tabla1[[#This Row],[Fecha]]="",(""),(Tabla1[[#This Row],[Código]]))</f>
        <v/>
      </c>
      <c r="D8616" s="4" t="str">
        <f>IF(Tabla1[[#This Row],[Fecha]]="",(""),(Tabla1[[#This Row],[Rubro]]))</f>
        <v/>
      </c>
      <c r="E8616" s="4"/>
      <c r="F8616" s="4" t="str">
        <f>IF(Tabla1[[#This Row],[Fecha]]="",(""),(Tabla1[[#This Row],[Precio]]))</f>
        <v/>
      </c>
      <c r="G8616" s="4" t="str">
        <f>IF(Tabla1[[#This Row],[Fecha]]="",(""),(Tabla1[[#This Row],[Medio de Pago]]))</f>
        <v/>
      </c>
      <c r="H8616" s="4" t="str">
        <f>IF(Tabla1[[#This Row],[Fecha]]="",(""),(IF(Tabla1[[#This Row],[Ingreso en]]="",(""),(Tabla1[[#This Row],[Precio]]))))</f>
        <v/>
      </c>
      <c r="I8616" s="5" t="str">
        <f>IF(Tabla1[[#This Row],[Fecha]]="",(""),(IF(Tabla1[[#This Row],[Egreso de]]="",(""),(Tabla1[[#This Row],[Precio]]))))</f>
        <v/>
      </c>
      <c r="J8616" s="4" t="str">
        <f>IF(Tabla1[[#This Row],[Fecha]]="",(""),(IF(Tabla13[[#This Row],[Ingreso en]]="",(-Tabla13[[#This Row],[Egreso de]]),(Tabla13[[#This Row],[Ingreso en]]))))</f>
        <v/>
      </c>
    </row>
    <row r="8617" spans="1:10" x14ac:dyDescent="0.3">
      <c r="A8617" s="2" t="str">
        <f>IF(Tabla1[[#This Row],[Fecha]]="",(""),(Tabla1[[#This Row],[Fecha]]))</f>
        <v/>
      </c>
      <c r="B8617" s="3" t="str">
        <f>IF(Tabla1[[#This Row],[Fecha]]="",(""),(Tabla1[[#This Row],[Tipo de Operación]]))</f>
        <v/>
      </c>
      <c r="C8617" s="19" t="str">
        <f>IF(Tabla1[[#This Row],[Fecha]]="",(""),(Tabla1[[#This Row],[Código]]))</f>
        <v/>
      </c>
      <c r="D8617" s="4" t="str">
        <f>IF(Tabla1[[#This Row],[Fecha]]="",(""),(Tabla1[[#This Row],[Rubro]]))</f>
        <v/>
      </c>
      <c r="E8617" s="4"/>
      <c r="F8617" s="4" t="str">
        <f>IF(Tabla1[[#This Row],[Fecha]]="",(""),(Tabla1[[#This Row],[Precio]]))</f>
        <v/>
      </c>
      <c r="G8617" s="4" t="str">
        <f>IF(Tabla1[[#This Row],[Fecha]]="",(""),(Tabla1[[#This Row],[Medio de Pago]]))</f>
        <v/>
      </c>
      <c r="H8617" s="4" t="str">
        <f>IF(Tabla1[[#This Row],[Fecha]]="",(""),(IF(Tabla1[[#This Row],[Ingreso en]]="",(""),(Tabla1[[#This Row],[Precio]]))))</f>
        <v/>
      </c>
      <c r="I8617" s="5" t="str">
        <f>IF(Tabla1[[#This Row],[Fecha]]="",(""),(IF(Tabla1[[#This Row],[Egreso de]]="",(""),(Tabla1[[#This Row],[Precio]]))))</f>
        <v/>
      </c>
      <c r="J8617" s="4" t="str">
        <f>IF(Tabla1[[#This Row],[Fecha]]="",(""),(IF(Tabla13[[#This Row],[Ingreso en]]="",(-Tabla13[[#This Row],[Egreso de]]),(Tabla13[[#This Row],[Ingreso en]]))))</f>
        <v/>
      </c>
    </row>
    <row r="8618" spans="1:10" x14ac:dyDescent="0.3">
      <c r="A8618" s="2" t="str">
        <f>IF(Tabla1[[#This Row],[Fecha]]="",(""),(Tabla1[[#This Row],[Fecha]]))</f>
        <v/>
      </c>
      <c r="B8618" s="3" t="str">
        <f>IF(Tabla1[[#This Row],[Fecha]]="",(""),(Tabla1[[#This Row],[Tipo de Operación]]))</f>
        <v/>
      </c>
      <c r="C8618" s="19" t="str">
        <f>IF(Tabla1[[#This Row],[Fecha]]="",(""),(Tabla1[[#This Row],[Código]]))</f>
        <v/>
      </c>
      <c r="D8618" s="4" t="str">
        <f>IF(Tabla1[[#This Row],[Fecha]]="",(""),(Tabla1[[#This Row],[Rubro]]))</f>
        <v/>
      </c>
      <c r="E8618" s="4"/>
      <c r="F8618" s="4" t="str">
        <f>IF(Tabla1[[#This Row],[Fecha]]="",(""),(Tabla1[[#This Row],[Precio]]))</f>
        <v/>
      </c>
      <c r="G8618" s="4" t="str">
        <f>IF(Tabla1[[#This Row],[Fecha]]="",(""),(Tabla1[[#This Row],[Medio de Pago]]))</f>
        <v/>
      </c>
      <c r="H8618" s="4" t="str">
        <f>IF(Tabla1[[#This Row],[Fecha]]="",(""),(IF(Tabla1[[#This Row],[Ingreso en]]="",(""),(Tabla1[[#This Row],[Precio]]))))</f>
        <v/>
      </c>
      <c r="I8618" s="5" t="str">
        <f>IF(Tabla1[[#This Row],[Fecha]]="",(""),(IF(Tabla1[[#This Row],[Egreso de]]="",(""),(Tabla1[[#This Row],[Precio]]))))</f>
        <v/>
      </c>
      <c r="J8618" s="4" t="str">
        <f>IF(Tabla1[[#This Row],[Fecha]]="",(""),(IF(Tabla13[[#This Row],[Ingreso en]]="",(-Tabla13[[#This Row],[Egreso de]]),(Tabla13[[#This Row],[Ingreso en]]))))</f>
        <v/>
      </c>
    </row>
    <row r="8619" spans="1:10" x14ac:dyDescent="0.3">
      <c r="A8619" s="2" t="str">
        <f>IF(Tabla1[[#This Row],[Fecha]]="",(""),(Tabla1[[#This Row],[Fecha]]))</f>
        <v/>
      </c>
      <c r="B8619" s="3" t="str">
        <f>IF(Tabla1[[#This Row],[Fecha]]="",(""),(Tabla1[[#This Row],[Tipo de Operación]]))</f>
        <v/>
      </c>
      <c r="C8619" s="19" t="str">
        <f>IF(Tabla1[[#This Row],[Fecha]]="",(""),(Tabla1[[#This Row],[Código]]))</f>
        <v/>
      </c>
      <c r="D8619" s="4" t="str">
        <f>IF(Tabla1[[#This Row],[Fecha]]="",(""),(Tabla1[[#This Row],[Rubro]]))</f>
        <v/>
      </c>
      <c r="E8619" s="4"/>
      <c r="F8619" s="4" t="str">
        <f>IF(Tabla1[[#This Row],[Fecha]]="",(""),(Tabla1[[#This Row],[Precio]]))</f>
        <v/>
      </c>
      <c r="G8619" s="4" t="str">
        <f>IF(Tabla1[[#This Row],[Fecha]]="",(""),(Tabla1[[#This Row],[Medio de Pago]]))</f>
        <v/>
      </c>
      <c r="H8619" s="4" t="str">
        <f>IF(Tabla1[[#This Row],[Fecha]]="",(""),(IF(Tabla1[[#This Row],[Ingreso en]]="",(""),(Tabla1[[#This Row],[Precio]]))))</f>
        <v/>
      </c>
      <c r="I8619" s="5" t="str">
        <f>IF(Tabla1[[#This Row],[Fecha]]="",(""),(IF(Tabla1[[#This Row],[Egreso de]]="",(""),(Tabla1[[#This Row],[Precio]]))))</f>
        <v/>
      </c>
      <c r="J8619" s="4" t="str">
        <f>IF(Tabla1[[#This Row],[Fecha]]="",(""),(IF(Tabla13[[#This Row],[Ingreso en]]="",(-Tabla13[[#This Row],[Egreso de]]),(Tabla13[[#This Row],[Ingreso en]]))))</f>
        <v/>
      </c>
    </row>
    <row r="8620" spans="1:10" x14ac:dyDescent="0.3">
      <c r="A8620" s="2" t="str">
        <f>IF(Tabla1[[#This Row],[Fecha]]="",(""),(Tabla1[[#This Row],[Fecha]]))</f>
        <v/>
      </c>
      <c r="B8620" s="3" t="str">
        <f>IF(Tabla1[[#This Row],[Fecha]]="",(""),(Tabla1[[#This Row],[Tipo de Operación]]))</f>
        <v/>
      </c>
      <c r="C8620" s="19" t="str">
        <f>IF(Tabla1[[#This Row],[Fecha]]="",(""),(Tabla1[[#This Row],[Código]]))</f>
        <v/>
      </c>
      <c r="D8620" s="4" t="str">
        <f>IF(Tabla1[[#This Row],[Fecha]]="",(""),(Tabla1[[#This Row],[Rubro]]))</f>
        <v/>
      </c>
      <c r="E8620" s="4"/>
      <c r="F8620" s="4" t="str">
        <f>IF(Tabla1[[#This Row],[Fecha]]="",(""),(Tabla1[[#This Row],[Precio]]))</f>
        <v/>
      </c>
      <c r="G8620" s="4" t="str">
        <f>IF(Tabla1[[#This Row],[Fecha]]="",(""),(Tabla1[[#This Row],[Medio de Pago]]))</f>
        <v/>
      </c>
      <c r="H8620" s="4" t="str">
        <f>IF(Tabla1[[#This Row],[Fecha]]="",(""),(IF(Tabla1[[#This Row],[Ingreso en]]="",(""),(Tabla1[[#This Row],[Precio]]))))</f>
        <v/>
      </c>
      <c r="I8620" s="5" t="str">
        <f>IF(Tabla1[[#This Row],[Fecha]]="",(""),(IF(Tabla1[[#This Row],[Egreso de]]="",(""),(Tabla1[[#This Row],[Precio]]))))</f>
        <v/>
      </c>
      <c r="J8620" s="4" t="str">
        <f>IF(Tabla1[[#This Row],[Fecha]]="",(""),(IF(Tabla13[[#This Row],[Ingreso en]]="",(-Tabla13[[#This Row],[Egreso de]]),(Tabla13[[#This Row],[Ingreso en]]))))</f>
        <v/>
      </c>
    </row>
    <row r="8621" spans="1:10" x14ac:dyDescent="0.3">
      <c r="A8621" s="2" t="str">
        <f>IF(Tabla1[[#This Row],[Fecha]]="",(""),(Tabla1[[#This Row],[Fecha]]))</f>
        <v/>
      </c>
      <c r="B8621" s="3" t="str">
        <f>IF(Tabla1[[#This Row],[Fecha]]="",(""),(Tabla1[[#This Row],[Tipo de Operación]]))</f>
        <v/>
      </c>
      <c r="C8621" s="19" t="str">
        <f>IF(Tabla1[[#This Row],[Fecha]]="",(""),(Tabla1[[#This Row],[Código]]))</f>
        <v/>
      </c>
      <c r="D8621" s="4" t="str">
        <f>IF(Tabla1[[#This Row],[Fecha]]="",(""),(Tabla1[[#This Row],[Rubro]]))</f>
        <v/>
      </c>
      <c r="E8621" s="4"/>
      <c r="F8621" s="4" t="str">
        <f>IF(Tabla1[[#This Row],[Fecha]]="",(""),(Tabla1[[#This Row],[Precio]]))</f>
        <v/>
      </c>
      <c r="G8621" s="4" t="str">
        <f>IF(Tabla1[[#This Row],[Fecha]]="",(""),(Tabla1[[#This Row],[Medio de Pago]]))</f>
        <v/>
      </c>
      <c r="H8621" s="4" t="str">
        <f>IF(Tabla1[[#This Row],[Fecha]]="",(""),(IF(Tabla1[[#This Row],[Ingreso en]]="",(""),(Tabla1[[#This Row],[Precio]]))))</f>
        <v/>
      </c>
      <c r="I8621" s="5" t="str">
        <f>IF(Tabla1[[#This Row],[Fecha]]="",(""),(IF(Tabla1[[#This Row],[Egreso de]]="",(""),(Tabla1[[#This Row],[Precio]]))))</f>
        <v/>
      </c>
      <c r="J8621" s="4" t="str">
        <f>IF(Tabla1[[#This Row],[Fecha]]="",(""),(IF(Tabla13[[#This Row],[Ingreso en]]="",(-Tabla13[[#This Row],[Egreso de]]),(Tabla13[[#This Row],[Ingreso en]]))))</f>
        <v/>
      </c>
    </row>
    <row r="8622" spans="1:10" x14ac:dyDescent="0.3">
      <c r="A8622" s="2" t="str">
        <f>IF(Tabla1[[#This Row],[Fecha]]="",(""),(Tabla1[[#This Row],[Fecha]]))</f>
        <v/>
      </c>
      <c r="B8622" s="3" t="str">
        <f>IF(Tabla1[[#This Row],[Fecha]]="",(""),(Tabla1[[#This Row],[Tipo de Operación]]))</f>
        <v/>
      </c>
      <c r="C8622" s="19" t="str">
        <f>IF(Tabla1[[#This Row],[Fecha]]="",(""),(Tabla1[[#This Row],[Código]]))</f>
        <v/>
      </c>
      <c r="D8622" s="4" t="str">
        <f>IF(Tabla1[[#This Row],[Fecha]]="",(""),(Tabla1[[#This Row],[Rubro]]))</f>
        <v/>
      </c>
      <c r="E8622" s="4"/>
      <c r="F8622" s="4" t="str">
        <f>IF(Tabla1[[#This Row],[Fecha]]="",(""),(Tabla1[[#This Row],[Precio]]))</f>
        <v/>
      </c>
      <c r="G8622" s="4" t="str">
        <f>IF(Tabla1[[#This Row],[Fecha]]="",(""),(Tabla1[[#This Row],[Medio de Pago]]))</f>
        <v/>
      </c>
      <c r="H8622" s="4" t="str">
        <f>IF(Tabla1[[#This Row],[Fecha]]="",(""),(IF(Tabla1[[#This Row],[Ingreso en]]="",(""),(Tabla1[[#This Row],[Precio]]))))</f>
        <v/>
      </c>
      <c r="I8622" s="5" t="str">
        <f>IF(Tabla1[[#This Row],[Fecha]]="",(""),(IF(Tabla1[[#This Row],[Egreso de]]="",(""),(Tabla1[[#This Row],[Precio]]))))</f>
        <v/>
      </c>
      <c r="J8622" s="4" t="str">
        <f>IF(Tabla1[[#This Row],[Fecha]]="",(""),(IF(Tabla13[[#This Row],[Ingreso en]]="",(-Tabla13[[#This Row],[Egreso de]]),(Tabla13[[#This Row],[Ingreso en]]))))</f>
        <v/>
      </c>
    </row>
    <row r="8623" spans="1:10" x14ac:dyDescent="0.3">
      <c r="A8623" s="2" t="str">
        <f>IF(Tabla1[[#This Row],[Fecha]]="",(""),(Tabla1[[#This Row],[Fecha]]))</f>
        <v/>
      </c>
      <c r="B8623" s="3" t="str">
        <f>IF(Tabla1[[#This Row],[Fecha]]="",(""),(Tabla1[[#This Row],[Tipo de Operación]]))</f>
        <v/>
      </c>
      <c r="C8623" s="19" t="str">
        <f>IF(Tabla1[[#This Row],[Fecha]]="",(""),(Tabla1[[#This Row],[Código]]))</f>
        <v/>
      </c>
      <c r="D8623" s="4" t="str">
        <f>IF(Tabla1[[#This Row],[Fecha]]="",(""),(Tabla1[[#This Row],[Rubro]]))</f>
        <v/>
      </c>
      <c r="E8623" s="4"/>
      <c r="F8623" s="4" t="str">
        <f>IF(Tabla1[[#This Row],[Fecha]]="",(""),(Tabla1[[#This Row],[Precio]]))</f>
        <v/>
      </c>
      <c r="G8623" s="4" t="str">
        <f>IF(Tabla1[[#This Row],[Fecha]]="",(""),(Tabla1[[#This Row],[Medio de Pago]]))</f>
        <v/>
      </c>
      <c r="H8623" s="4" t="str">
        <f>IF(Tabla1[[#This Row],[Fecha]]="",(""),(IF(Tabla1[[#This Row],[Ingreso en]]="",(""),(Tabla1[[#This Row],[Precio]]))))</f>
        <v/>
      </c>
      <c r="I8623" s="5" t="str">
        <f>IF(Tabla1[[#This Row],[Fecha]]="",(""),(IF(Tabla1[[#This Row],[Egreso de]]="",(""),(Tabla1[[#This Row],[Precio]]))))</f>
        <v/>
      </c>
      <c r="J8623" s="4" t="str">
        <f>IF(Tabla1[[#This Row],[Fecha]]="",(""),(IF(Tabla13[[#This Row],[Ingreso en]]="",(-Tabla13[[#This Row],[Egreso de]]),(Tabla13[[#This Row],[Ingreso en]]))))</f>
        <v/>
      </c>
    </row>
    <row r="8624" spans="1:10" x14ac:dyDescent="0.3">
      <c r="A8624" s="2" t="str">
        <f>IF(Tabla1[[#This Row],[Fecha]]="",(""),(Tabla1[[#This Row],[Fecha]]))</f>
        <v/>
      </c>
      <c r="B8624" s="3" t="str">
        <f>IF(Tabla1[[#This Row],[Fecha]]="",(""),(Tabla1[[#This Row],[Tipo de Operación]]))</f>
        <v/>
      </c>
      <c r="C8624" s="19" t="str">
        <f>IF(Tabla1[[#This Row],[Fecha]]="",(""),(Tabla1[[#This Row],[Código]]))</f>
        <v/>
      </c>
      <c r="D8624" s="4" t="str">
        <f>IF(Tabla1[[#This Row],[Fecha]]="",(""),(Tabla1[[#This Row],[Rubro]]))</f>
        <v/>
      </c>
      <c r="E8624" s="4"/>
      <c r="F8624" s="4" t="str">
        <f>IF(Tabla1[[#This Row],[Fecha]]="",(""),(Tabla1[[#This Row],[Precio]]))</f>
        <v/>
      </c>
      <c r="G8624" s="4" t="str">
        <f>IF(Tabla1[[#This Row],[Fecha]]="",(""),(Tabla1[[#This Row],[Medio de Pago]]))</f>
        <v/>
      </c>
      <c r="H8624" s="4" t="str">
        <f>IF(Tabla1[[#This Row],[Fecha]]="",(""),(IF(Tabla1[[#This Row],[Ingreso en]]="",(""),(Tabla1[[#This Row],[Precio]]))))</f>
        <v/>
      </c>
      <c r="I8624" s="5" t="str">
        <f>IF(Tabla1[[#This Row],[Fecha]]="",(""),(IF(Tabla1[[#This Row],[Egreso de]]="",(""),(Tabla1[[#This Row],[Precio]]))))</f>
        <v/>
      </c>
      <c r="J8624" s="4" t="str">
        <f>IF(Tabla1[[#This Row],[Fecha]]="",(""),(IF(Tabla13[[#This Row],[Ingreso en]]="",(-Tabla13[[#This Row],[Egreso de]]),(Tabla13[[#This Row],[Ingreso en]]))))</f>
        <v/>
      </c>
    </row>
    <row r="8625" spans="1:10" x14ac:dyDescent="0.3">
      <c r="A8625" s="2" t="str">
        <f>IF(Tabla1[[#This Row],[Fecha]]="",(""),(Tabla1[[#This Row],[Fecha]]))</f>
        <v/>
      </c>
      <c r="B8625" s="3" t="str">
        <f>IF(Tabla1[[#This Row],[Fecha]]="",(""),(Tabla1[[#This Row],[Tipo de Operación]]))</f>
        <v/>
      </c>
      <c r="C8625" s="19" t="str">
        <f>IF(Tabla1[[#This Row],[Fecha]]="",(""),(Tabla1[[#This Row],[Código]]))</f>
        <v/>
      </c>
      <c r="D8625" s="4" t="str">
        <f>IF(Tabla1[[#This Row],[Fecha]]="",(""),(Tabla1[[#This Row],[Rubro]]))</f>
        <v/>
      </c>
      <c r="E8625" s="4"/>
      <c r="F8625" s="4" t="str">
        <f>IF(Tabla1[[#This Row],[Fecha]]="",(""),(Tabla1[[#This Row],[Precio]]))</f>
        <v/>
      </c>
      <c r="G8625" s="4" t="str">
        <f>IF(Tabla1[[#This Row],[Fecha]]="",(""),(Tabla1[[#This Row],[Medio de Pago]]))</f>
        <v/>
      </c>
      <c r="H8625" s="4" t="str">
        <f>IF(Tabla1[[#This Row],[Fecha]]="",(""),(IF(Tabla1[[#This Row],[Ingreso en]]="",(""),(Tabla1[[#This Row],[Precio]]))))</f>
        <v/>
      </c>
      <c r="I8625" s="5" t="str">
        <f>IF(Tabla1[[#This Row],[Fecha]]="",(""),(IF(Tabla1[[#This Row],[Egreso de]]="",(""),(Tabla1[[#This Row],[Precio]]))))</f>
        <v/>
      </c>
      <c r="J8625" s="4" t="str">
        <f>IF(Tabla1[[#This Row],[Fecha]]="",(""),(IF(Tabla13[[#This Row],[Ingreso en]]="",(-Tabla13[[#This Row],[Egreso de]]),(Tabla13[[#This Row],[Ingreso en]]))))</f>
        <v/>
      </c>
    </row>
    <row r="8626" spans="1:10" x14ac:dyDescent="0.3">
      <c r="A8626" s="2" t="str">
        <f>IF(Tabla1[[#This Row],[Fecha]]="",(""),(Tabla1[[#This Row],[Fecha]]))</f>
        <v/>
      </c>
      <c r="B8626" s="3" t="str">
        <f>IF(Tabla1[[#This Row],[Fecha]]="",(""),(Tabla1[[#This Row],[Tipo de Operación]]))</f>
        <v/>
      </c>
      <c r="C8626" s="19" t="str">
        <f>IF(Tabla1[[#This Row],[Fecha]]="",(""),(Tabla1[[#This Row],[Código]]))</f>
        <v/>
      </c>
      <c r="D8626" s="4" t="str">
        <f>IF(Tabla1[[#This Row],[Fecha]]="",(""),(Tabla1[[#This Row],[Rubro]]))</f>
        <v/>
      </c>
      <c r="E8626" s="4"/>
      <c r="F8626" s="4" t="str">
        <f>IF(Tabla1[[#This Row],[Fecha]]="",(""),(Tabla1[[#This Row],[Precio]]))</f>
        <v/>
      </c>
      <c r="G8626" s="4" t="str">
        <f>IF(Tabla1[[#This Row],[Fecha]]="",(""),(Tabla1[[#This Row],[Medio de Pago]]))</f>
        <v/>
      </c>
      <c r="H8626" s="4" t="str">
        <f>IF(Tabla1[[#This Row],[Fecha]]="",(""),(IF(Tabla1[[#This Row],[Ingreso en]]="",(""),(Tabla1[[#This Row],[Precio]]))))</f>
        <v/>
      </c>
      <c r="I8626" s="5" t="str">
        <f>IF(Tabla1[[#This Row],[Fecha]]="",(""),(IF(Tabla1[[#This Row],[Egreso de]]="",(""),(Tabla1[[#This Row],[Precio]]))))</f>
        <v/>
      </c>
      <c r="J8626" s="4" t="str">
        <f>IF(Tabla1[[#This Row],[Fecha]]="",(""),(IF(Tabla13[[#This Row],[Ingreso en]]="",(-Tabla13[[#This Row],[Egreso de]]),(Tabla13[[#This Row],[Ingreso en]]))))</f>
        <v/>
      </c>
    </row>
    <row r="8627" spans="1:10" x14ac:dyDescent="0.3">
      <c r="A8627" s="2" t="str">
        <f>IF(Tabla1[[#This Row],[Fecha]]="",(""),(Tabla1[[#This Row],[Fecha]]))</f>
        <v/>
      </c>
      <c r="B8627" s="3" t="str">
        <f>IF(Tabla1[[#This Row],[Fecha]]="",(""),(Tabla1[[#This Row],[Tipo de Operación]]))</f>
        <v/>
      </c>
      <c r="C8627" s="19" t="str">
        <f>IF(Tabla1[[#This Row],[Fecha]]="",(""),(Tabla1[[#This Row],[Código]]))</f>
        <v/>
      </c>
      <c r="D8627" s="4" t="str">
        <f>IF(Tabla1[[#This Row],[Fecha]]="",(""),(Tabla1[[#This Row],[Rubro]]))</f>
        <v/>
      </c>
      <c r="E8627" s="4"/>
      <c r="F8627" s="4" t="str">
        <f>IF(Tabla1[[#This Row],[Fecha]]="",(""),(Tabla1[[#This Row],[Precio]]))</f>
        <v/>
      </c>
      <c r="G8627" s="4" t="str">
        <f>IF(Tabla1[[#This Row],[Fecha]]="",(""),(Tabla1[[#This Row],[Medio de Pago]]))</f>
        <v/>
      </c>
      <c r="H8627" s="4" t="str">
        <f>IF(Tabla1[[#This Row],[Fecha]]="",(""),(IF(Tabla1[[#This Row],[Ingreso en]]="",(""),(Tabla1[[#This Row],[Precio]]))))</f>
        <v/>
      </c>
      <c r="I8627" s="5" t="str">
        <f>IF(Tabla1[[#This Row],[Fecha]]="",(""),(IF(Tabla1[[#This Row],[Egreso de]]="",(""),(Tabla1[[#This Row],[Precio]]))))</f>
        <v/>
      </c>
      <c r="J8627" s="4" t="str">
        <f>IF(Tabla1[[#This Row],[Fecha]]="",(""),(IF(Tabla13[[#This Row],[Ingreso en]]="",(-Tabla13[[#This Row],[Egreso de]]),(Tabla13[[#This Row],[Ingreso en]]))))</f>
        <v/>
      </c>
    </row>
    <row r="8628" spans="1:10" x14ac:dyDescent="0.3">
      <c r="A8628" s="2" t="str">
        <f>IF(Tabla1[[#This Row],[Fecha]]="",(""),(Tabla1[[#This Row],[Fecha]]))</f>
        <v/>
      </c>
      <c r="B8628" s="3" t="str">
        <f>IF(Tabla1[[#This Row],[Fecha]]="",(""),(Tabla1[[#This Row],[Tipo de Operación]]))</f>
        <v/>
      </c>
      <c r="C8628" s="19" t="str">
        <f>IF(Tabla1[[#This Row],[Fecha]]="",(""),(Tabla1[[#This Row],[Código]]))</f>
        <v/>
      </c>
      <c r="D8628" s="4" t="str">
        <f>IF(Tabla1[[#This Row],[Fecha]]="",(""),(Tabla1[[#This Row],[Rubro]]))</f>
        <v/>
      </c>
      <c r="E8628" s="4"/>
      <c r="F8628" s="4" t="str">
        <f>IF(Tabla1[[#This Row],[Fecha]]="",(""),(Tabla1[[#This Row],[Precio]]))</f>
        <v/>
      </c>
      <c r="G8628" s="4" t="str">
        <f>IF(Tabla1[[#This Row],[Fecha]]="",(""),(Tabla1[[#This Row],[Medio de Pago]]))</f>
        <v/>
      </c>
      <c r="H8628" s="4" t="str">
        <f>IF(Tabla1[[#This Row],[Fecha]]="",(""),(IF(Tabla1[[#This Row],[Ingreso en]]="",(""),(Tabla1[[#This Row],[Precio]]))))</f>
        <v/>
      </c>
      <c r="I8628" s="5" t="str">
        <f>IF(Tabla1[[#This Row],[Fecha]]="",(""),(IF(Tabla1[[#This Row],[Egreso de]]="",(""),(Tabla1[[#This Row],[Precio]]))))</f>
        <v/>
      </c>
      <c r="J8628" s="4" t="str">
        <f>IF(Tabla1[[#This Row],[Fecha]]="",(""),(IF(Tabla13[[#This Row],[Ingreso en]]="",(-Tabla13[[#This Row],[Egreso de]]),(Tabla13[[#This Row],[Ingreso en]]))))</f>
        <v/>
      </c>
    </row>
    <row r="8629" spans="1:10" x14ac:dyDescent="0.3">
      <c r="A8629" s="2" t="str">
        <f>IF(Tabla1[[#This Row],[Fecha]]="",(""),(Tabla1[[#This Row],[Fecha]]))</f>
        <v/>
      </c>
      <c r="B8629" s="3" t="str">
        <f>IF(Tabla1[[#This Row],[Fecha]]="",(""),(Tabla1[[#This Row],[Tipo de Operación]]))</f>
        <v/>
      </c>
      <c r="C8629" s="19" t="str">
        <f>IF(Tabla1[[#This Row],[Fecha]]="",(""),(Tabla1[[#This Row],[Código]]))</f>
        <v/>
      </c>
      <c r="D8629" s="4" t="str">
        <f>IF(Tabla1[[#This Row],[Fecha]]="",(""),(Tabla1[[#This Row],[Rubro]]))</f>
        <v/>
      </c>
      <c r="E8629" s="4"/>
      <c r="F8629" s="4" t="str">
        <f>IF(Tabla1[[#This Row],[Fecha]]="",(""),(Tabla1[[#This Row],[Precio]]))</f>
        <v/>
      </c>
      <c r="G8629" s="4" t="str">
        <f>IF(Tabla1[[#This Row],[Fecha]]="",(""),(Tabla1[[#This Row],[Medio de Pago]]))</f>
        <v/>
      </c>
      <c r="H8629" s="4" t="str">
        <f>IF(Tabla1[[#This Row],[Fecha]]="",(""),(IF(Tabla1[[#This Row],[Ingreso en]]="",(""),(Tabla1[[#This Row],[Precio]]))))</f>
        <v/>
      </c>
      <c r="I8629" s="5" t="str">
        <f>IF(Tabla1[[#This Row],[Fecha]]="",(""),(IF(Tabla1[[#This Row],[Egreso de]]="",(""),(Tabla1[[#This Row],[Precio]]))))</f>
        <v/>
      </c>
      <c r="J8629" s="4" t="str">
        <f>IF(Tabla1[[#This Row],[Fecha]]="",(""),(IF(Tabla13[[#This Row],[Ingreso en]]="",(-Tabla13[[#This Row],[Egreso de]]),(Tabla13[[#This Row],[Ingreso en]]))))</f>
        <v/>
      </c>
    </row>
    <row r="8630" spans="1:10" x14ac:dyDescent="0.3">
      <c r="A8630" s="2" t="str">
        <f>IF(Tabla1[[#This Row],[Fecha]]="",(""),(Tabla1[[#This Row],[Fecha]]))</f>
        <v/>
      </c>
      <c r="B8630" s="3" t="str">
        <f>IF(Tabla1[[#This Row],[Fecha]]="",(""),(Tabla1[[#This Row],[Tipo de Operación]]))</f>
        <v/>
      </c>
      <c r="C8630" s="19" t="str">
        <f>IF(Tabla1[[#This Row],[Fecha]]="",(""),(Tabla1[[#This Row],[Código]]))</f>
        <v/>
      </c>
      <c r="D8630" s="4" t="str">
        <f>IF(Tabla1[[#This Row],[Fecha]]="",(""),(Tabla1[[#This Row],[Rubro]]))</f>
        <v/>
      </c>
      <c r="E8630" s="4"/>
      <c r="F8630" s="4" t="str">
        <f>IF(Tabla1[[#This Row],[Fecha]]="",(""),(Tabla1[[#This Row],[Precio]]))</f>
        <v/>
      </c>
      <c r="G8630" s="4" t="str">
        <f>IF(Tabla1[[#This Row],[Fecha]]="",(""),(Tabla1[[#This Row],[Medio de Pago]]))</f>
        <v/>
      </c>
      <c r="H8630" s="4" t="str">
        <f>IF(Tabla1[[#This Row],[Fecha]]="",(""),(IF(Tabla1[[#This Row],[Ingreso en]]="",(""),(Tabla1[[#This Row],[Precio]]))))</f>
        <v/>
      </c>
      <c r="I8630" s="5" t="str">
        <f>IF(Tabla1[[#This Row],[Fecha]]="",(""),(IF(Tabla1[[#This Row],[Egreso de]]="",(""),(Tabla1[[#This Row],[Precio]]))))</f>
        <v/>
      </c>
      <c r="J8630" s="4" t="str">
        <f>IF(Tabla1[[#This Row],[Fecha]]="",(""),(IF(Tabla13[[#This Row],[Ingreso en]]="",(-Tabla13[[#This Row],[Egreso de]]),(Tabla13[[#This Row],[Ingreso en]]))))</f>
        <v/>
      </c>
    </row>
    <row r="8631" spans="1:10" x14ac:dyDescent="0.3">
      <c r="A8631" s="2" t="str">
        <f>IF(Tabla1[[#This Row],[Fecha]]="",(""),(Tabla1[[#This Row],[Fecha]]))</f>
        <v/>
      </c>
      <c r="B8631" s="3" t="str">
        <f>IF(Tabla1[[#This Row],[Fecha]]="",(""),(Tabla1[[#This Row],[Tipo de Operación]]))</f>
        <v/>
      </c>
      <c r="C8631" s="19" t="str">
        <f>IF(Tabla1[[#This Row],[Fecha]]="",(""),(Tabla1[[#This Row],[Código]]))</f>
        <v/>
      </c>
      <c r="D8631" s="4" t="str">
        <f>IF(Tabla1[[#This Row],[Fecha]]="",(""),(Tabla1[[#This Row],[Rubro]]))</f>
        <v/>
      </c>
      <c r="E8631" s="4"/>
      <c r="F8631" s="4" t="str">
        <f>IF(Tabla1[[#This Row],[Fecha]]="",(""),(Tabla1[[#This Row],[Precio]]))</f>
        <v/>
      </c>
      <c r="G8631" s="4" t="str">
        <f>IF(Tabla1[[#This Row],[Fecha]]="",(""),(Tabla1[[#This Row],[Medio de Pago]]))</f>
        <v/>
      </c>
      <c r="H8631" s="4" t="str">
        <f>IF(Tabla1[[#This Row],[Fecha]]="",(""),(IF(Tabla1[[#This Row],[Ingreso en]]="",(""),(Tabla1[[#This Row],[Precio]]))))</f>
        <v/>
      </c>
      <c r="I8631" s="5" t="str">
        <f>IF(Tabla1[[#This Row],[Fecha]]="",(""),(IF(Tabla1[[#This Row],[Egreso de]]="",(""),(Tabla1[[#This Row],[Precio]]))))</f>
        <v/>
      </c>
      <c r="J8631" s="4" t="str">
        <f>IF(Tabla1[[#This Row],[Fecha]]="",(""),(IF(Tabla13[[#This Row],[Ingreso en]]="",(-Tabla13[[#This Row],[Egreso de]]),(Tabla13[[#This Row],[Ingreso en]]))))</f>
        <v/>
      </c>
    </row>
    <row r="8632" spans="1:10" x14ac:dyDescent="0.3">
      <c r="A8632" s="2" t="str">
        <f>IF(Tabla1[[#This Row],[Fecha]]="",(""),(Tabla1[[#This Row],[Fecha]]))</f>
        <v/>
      </c>
      <c r="B8632" s="3" t="str">
        <f>IF(Tabla1[[#This Row],[Fecha]]="",(""),(Tabla1[[#This Row],[Tipo de Operación]]))</f>
        <v/>
      </c>
      <c r="C8632" s="19" t="str">
        <f>IF(Tabla1[[#This Row],[Fecha]]="",(""),(Tabla1[[#This Row],[Código]]))</f>
        <v/>
      </c>
      <c r="D8632" s="4" t="str">
        <f>IF(Tabla1[[#This Row],[Fecha]]="",(""),(Tabla1[[#This Row],[Rubro]]))</f>
        <v/>
      </c>
      <c r="E8632" s="4"/>
      <c r="F8632" s="4" t="str">
        <f>IF(Tabla1[[#This Row],[Fecha]]="",(""),(Tabla1[[#This Row],[Precio]]))</f>
        <v/>
      </c>
      <c r="G8632" s="4" t="str">
        <f>IF(Tabla1[[#This Row],[Fecha]]="",(""),(Tabla1[[#This Row],[Medio de Pago]]))</f>
        <v/>
      </c>
      <c r="H8632" s="4" t="str">
        <f>IF(Tabla1[[#This Row],[Fecha]]="",(""),(IF(Tabla1[[#This Row],[Ingreso en]]="",(""),(Tabla1[[#This Row],[Precio]]))))</f>
        <v/>
      </c>
      <c r="I8632" s="5" t="str">
        <f>IF(Tabla1[[#This Row],[Fecha]]="",(""),(IF(Tabla1[[#This Row],[Egreso de]]="",(""),(Tabla1[[#This Row],[Precio]]))))</f>
        <v/>
      </c>
      <c r="J8632" s="4" t="str">
        <f>IF(Tabla1[[#This Row],[Fecha]]="",(""),(IF(Tabla13[[#This Row],[Ingreso en]]="",(-Tabla13[[#This Row],[Egreso de]]),(Tabla13[[#This Row],[Ingreso en]]))))</f>
        <v/>
      </c>
    </row>
    <row r="8633" spans="1:10" x14ac:dyDescent="0.3">
      <c r="A8633" s="2" t="str">
        <f>IF(Tabla1[[#This Row],[Fecha]]="",(""),(Tabla1[[#This Row],[Fecha]]))</f>
        <v/>
      </c>
      <c r="B8633" s="3" t="str">
        <f>IF(Tabla1[[#This Row],[Fecha]]="",(""),(Tabla1[[#This Row],[Tipo de Operación]]))</f>
        <v/>
      </c>
      <c r="C8633" s="19" t="str">
        <f>IF(Tabla1[[#This Row],[Fecha]]="",(""),(Tabla1[[#This Row],[Código]]))</f>
        <v/>
      </c>
      <c r="D8633" s="4" t="str">
        <f>IF(Tabla1[[#This Row],[Fecha]]="",(""),(Tabla1[[#This Row],[Rubro]]))</f>
        <v/>
      </c>
      <c r="E8633" s="4"/>
      <c r="F8633" s="4" t="str">
        <f>IF(Tabla1[[#This Row],[Fecha]]="",(""),(Tabla1[[#This Row],[Precio]]))</f>
        <v/>
      </c>
      <c r="G8633" s="4" t="str">
        <f>IF(Tabla1[[#This Row],[Fecha]]="",(""),(Tabla1[[#This Row],[Medio de Pago]]))</f>
        <v/>
      </c>
      <c r="H8633" s="4" t="str">
        <f>IF(Tabla1[[#This Row],[Fecha]]="",(""),(IF(Tabla1[[#This Row],[Ingreso en]]="",(""),(Tabla1[[#This Row],[Precio]]))))</f>
        <v/>
      </c>
      <c r="I8633" s="5" t="str">
        <f>IF(Tabla1[[#This Row],[Fecha]]="",(""),(IF(Tabla1[[#This Row],[Egreso de]]="",(""),(Tabla1[[#This Row],[Precio]]))))</f>
        <v/>
      </c>
      <c r="J8633" s="4" t="str">
        <f>IF(Tabla1[[#This Row],[Fecha]]="",(""),(IF(Tabla13[[#This Row],[Ingreso en]]="",(-Tabla13[[#This Row],[Egreso de]]),(Tabla13[[#This Row],[Ingreso en]]))))</f>
        <v/>
      </c>
    </row>
    <row r="8634" spans="1:10" x14ac:dyDescent="0.3">
      <c r="A8634" s="2" t="str">
        <f>IF(Tabla1[[#This Row],[Fecha]]="",(""),(Tabla1[[#This Row],[Fecha]]))</f>
        <v/>
      </c>
      <c r="B8634" s="3" t="str">
        <f>IF(Tabla1[[#This Row],[Fecha]]="",(""),(Tabla1[[#This Row],[Tipo de Operación]]))</f>
        <v/>
      </c>
      <c r="C8634" s="19" t="str">
        <f>IF(Tabla1[[#This Row],[Fecha]]="",(""),(Tabla1[[#This Row],[Código]]))</f>
        <v/>
      </c>
      <c r="D8634" s="4" t="str">
        <f>IF(Tabla1[[#This Row],[Fecha]]="",(""),(Tabla1[[#This Row],[Rubro]]))</f>
        <v/>
      </c>
      <c r="E8634" s="4"/>
      <c r="F8634" s="4" t="str">
        <f>IF(Tabla1[[#This Row],[Fecha]]="",(""),(Tabla1[[#This Row],[Precio]]))</f>
        <v/>
      </c>
      <c r="G8634" s="4" t="str">
        <f>IF(Tabla1[[#This Row],[Fecha]]="",(""),(Tabla1[[#This Row],[Medio de Pago]]))</f>
        <v/>
      </c>
      <c r="H8634" s="4" t="str">
        <f>IF(Tabla1[[#This Row],[Fecha]]="",(""),(IF(Tabla1[[#This Row],[Ingreso en]]="",(""),(Tabla1[[#This Row],[Precio]]))))</f>
        <v/>
      </c>
      <c r="I8634" s="5" t="str">
        <f>IF(Tabla1[[#This Row],[Fecha]]="",(""),(IF(Tabla1[[#This Row],[Egreso de]]="",(""),(Tabla1[[#This Row],[Precio]]))))</f>
        <v/>
      </c>
      <c r="J8634" s="4" t="str">
        <f>IF(Tabla1[[#This Row],[Fecha]]="",(""),(IF(Tabla13[[#This Row],[Ingreso en]]="",(-Tabla13[[#This Row],[Egreso de]]),(Tabla13[[#This Row],[Ingreso en]]))))</f>
        <v/>
      </c>
    </row>
    <row r="8635" spans="1:10" x14ac:dyDescent="0.3">
      <c r="A8635" s="2" t="str">
        <f>IF(Tabla1[[#This Row],[Fecha]]="",(""),(Tabla1[[#This Row],[Fecha]]))</f>
        <v/>
      </c>
      <c r="B8635" s="3" t="str">
        <f>IF(Tabla1[[#This Row],[Fecha]]="",(""),(Tabla1[[#This Row],[Tipo de Operación]]))</f>
        <v/>
      </c>
      <c r="C8635" s="19" t="str">
        <f>IF(Tabla1[[#This Row],[Fecha]]="",(""),(Tabla1[[#This Row],[Código]]))</f>
        <v/>
      </c>
      <c r="D8635" s="4" t="str">
        <f>IF(Tabla1[[#This Row],[Fecha]]="",(""),(Tabla1[[#This Row],[Rubro]]))</f>
        <v/>
      </c>
      <c r="E8635" s="4"/>
      <c r="F8635" s="4" t="str">
        <f>IF(Tabla1[[#This Row],[Fecha]]="",(""),(Tabla1[[#This Row],[Precio]]))</f>
        <v/>
      </c>
      <c r="G8635" s="4" t="str">
        <f>IF(Tabla1[[#This Row],[Fecha]]="",(""),(Tabla1[[#This Row],[Medio de Pago]]))</f>
        <v/>
      </c>
      <c r="H8635" s="4" t="str">
        <f>IF(Tabla1[[#This Row],[Fecha]]="",(""),(IF(Tabla1[[#This Row],[Ingreso en]]="",(""),(Tabla1[[#This Row],[Precio]]))))</f>
        <v/>
      </c>
      <c r="I8635" s="5" t="str">
        <f>IF(Tabla1[[#This Row],[Fecha]]="",(""),(IF(Tabla1[[#This Row],[Egreso de]]="",(""),(Tabla1[[#This Row],[Precio]]))))</f>
        <v/>
      </c>
      <c r="J8635" s="4" t="str">
        <f>IF(Tabla1[[#This Row],[Fecha]]="",(""),(IF(Tabla13[[#This Row],[Ingreso en]]="",(-Tabla13[[#This Row],[Egreso de]]),(Tabla13[[#This Row],[Ingreso en]]))))</f>
        <v/>
      </c>
    </row>
    <row r="8636" spans="1:10" x14ac:dyDescent="0.3">
      <c r="A8636" s="2" t="str">
        <f>IF(Tabla1[[#This Row],[Fecha]]="",(""),(Tabla1[[#This Row],[Fecha]]))</f>
        <v/>
      </c>
      <c r="B8636" s="3" t="str">
        <f>IF(Tabla1[[#This Row],[Fecha]]="",(""),(Tabla1[[#This Row],[Tipo de Operación]]))</f>
        <v/>
      </c>
      <c r="C8636" s="19" t="str">
        <f>IF(Tabla1[[#This Row],[Fecha]]="",(""),(Tabla1[[#This Row],[Código]]))</f>
        <v/>
      </c>
      <c r="D8636" s="4" t="str">
        <f>IF(Tabla1[[#This Row],[Fecha]]="",(""),(Tabla1[[#This Row],[Rubro]]))</f>
        <v/>
      </c>
      <c r="E8636" s="4"/>
      <c r="F8636" s="4" t="str">
        <f>IF(Tabla1[[#This Row],[Fecha]]="",(""),(Tabla1[[#This Row],[Precio]]))</f>
        <v/>
      </c>
      <c r="G8636" s="4" t="str">
        <f>IF(Tabla1[[#This Row],[Fecha]]="",(""),(Tabla1[[#This Row],[Medio de Pago]]))</f>
        <v/>
      </c>
      <c r="H8636" s="4" t="str">
        <f>IF(Tabla1[[#This Row],[Fecha]]="",(""),(IF(Tabla1[[#This Row],[Ingreso en]]="",(""),(Tabla1[[#This Row],[Precio]]))))</f>
        <v/>
      </c>
      <c r="I8636" s="5" t="str">
        <f>IF(Tabla1[[#This Row],[Fecha]]="",(""),(IF(Tabla1[[#This Row],[Egreso de]]="",(""),(Tabla1[[#This Row],[Precio]]))))</f>
        <v/>
      </c>
      <c r="J8636" s="4" t="str">
        <f>IF(Tabla1[[#This Row],[Fecha]]="",(""),(IF(Tabla13[[#This Row],[Ingreso en]]="",(-Tabla13[[#This Row],[Egreso de]]),(Tabla13[[#This Row],[Ingreso en]]))))</f>
        <v/>
      </c>
    </row>
    <row r="8637" spans="1:10" x14ac:dyDescent="0.3">
      <c r="A8637" s="2" t="str">
        <f>IF(Tabla1[[#This Row],[Fecha]]="",(""),(Tabla1[[#This Row],[Fecha]]))</f>
        <v/>
      </c>
      <c r="B8637" s="3" t="str">
        <f>IF(Tabla1[[#This Row],[Fecha]]="",(""),(Tabla1[[#This Row],[Tipo de Operación]]))</f>
        <v/>
      </c>
      <c r="C8637" s="19" t="str">
        <f>IF(Tabla1[[#This Row],[Fecha]]="",(""),(Tabla1[[#This Row],[Código]]))</f>
        <v/>
      </c>
      <c r="D8637" s="4" t="str">
        <f>IF(Tabla1[[#This Row],[Fecha]]="",(""),(Tabla1[[#This Row],[Rubro]]))</f>
        <v/>
      </c>
      <c r="E8637" s="4"/>
      <c r="F8637" s="4" t="str">
        <f>IF(Tabla1[[#This Row],[Fecha]]="",(""),(Tabla1[[#This Row],[Precio]]))</f>
        <v/>
      </c>
      <c r="G8637" s="4" t="str">
        <f>IF(Tabla1[[#This Row],[Fecha]]="",(""),(Tabla1[[#This Row],[Medio de Pago]]))</f>
        <v/>
      </c>
      <c r="H8637" s="4" t="str">
        <f>IF(Tabla1[[#This Row],[Fecha]]="",(""),(IF(Tabla1[[#This Row],[Ingreso en]]="",(""),(Tabla1[[#This Row],[Precio]]))))</f>
        <v/>
      </c>
      <c r="I8637" s="5" t="str">
        <f>IF(Tabla1[[#This Row],[Fecha]]="",(""),(IF(Tabla1[[#This Row],[Egreso de]]="",(""),(Tabla1[[#This Row],[Precio]]))))</f>
        <v/>
      </c>
      <c r="J8637" s="4" t="str">
        <f>IF(Tabla1[[#This Row],[Fecha]]="",(""),(IF(Tabla13[[#This Row],[Ingreso en]]="",(-Tabla13[[#This Row],[Egreso de]]),(Tabla13[[#This Row],[Ingreso en]]))))</f>
        <v/>
      </c>
    </row>
    <row r="8638" spans="1:10" x14ac:dyDescent="0.3">
      <c r="A8638" s="2" t="str">
        <f>IF(Tabla1[[#This Row],[Fecha]]="",(""),(Tabla1[[#This Row],[Fecha]]))</f>
        <v/>
      </c>
      <c r="B8638" s="3" t="str">
        <f>IF(Tabla1[[#This Row],[Fecha]]="",(""),(Tabla1[[#This Row],[Tipo de Operación]]))</f>
        <v/>
      </c>
      <c r="C8638" s="19" t="str">
        <f>IF(Tabla1[[#This Row],[Fecha]]="",(""),(Tabla1[[#This Row],[Código]]))</f>
        <v/>
      </c>
      <c r="D8638" s="4" t="str">
        <f>IF(Tabla1[[#This Row],[Fecha]]="",(""),(Tabla1[[#This Row],[Rubro]]))</f>
        <v/>
      </c>
      <c r="E8638" s="4"/>
      <c r="F8638" s="4" t="str">
        <f>IF(Tabla1[[#This Row],[Fecha]]="",(""),(Tabla1[[#This Row],[Precio]]))</f>
        <v/>
      </c>
      <c r="G8638" s="4" t="str">
        <f>IF(Tabla1[[#This Row],[Fecha]]="",(""),(Tabla1[[#This Row],[Medio de Pago]]))</f>
        <v/>
      </c>
      <c r="H8638" s="4" t="str">
        <f>IF(Tabla1[[#This Row],[Fecha]]="",(""),(IF(Tabla1[[#This Row],[Ingreso en]]="",(""),(Tabla1[[#This Row],[Precio]]))))</f>
        <v/>
      </c>
      <c r="I8638" s="5" t="str">
        <f>IF(Tabla1[[#This Row],[Fecha]]="",(""),(IF(Tabla1[[#This Row],[Egreso de]]="",(""),(Tabla1[[#This Row],[Precio]]))))</f>
        <v/>
      </c>
      <c r="J8638" s="4" t="str">
        <f>IF(Tabla1[[#This Row],[Fecha]]="",(""),(IF(Tabla13[[#This Row],[Ingreso en]]="",(-Tabla13[[#This Row],[Egreso de]]),(Tabla13[[#This Row],[Ingreso en]]))))</f>
        <v/>
      </c>
    </row>
    <row r="8639" spans="1:10" x14ac:dyDescent="0.3">
      <c r="A8639" s="2" t="str">
        <f>IF(Tabla1[[#This Row],[Fecha]]="",(""),(Tabla1[[#This Row],[Fecha]]))</f>
        <v/>
      </c>
      <c r="B8639" s="3" t="str">
        <f>IF(Tabla1[[#This Row],[Fecha]]="",(""),(Tabla1[[#This Row],[Tipo de Operación]]))</f>
        <v/>
      </c>
      <c r="C8639" s="19" t="str">
        <f>IF(Tabla1[[#This Row],[Fecha]]="",(""),(Tabla1[[#This Row],[Código]]))</f>
        <v/>
      </c>
      <c r="D8639" s="4" t="str">
        <f>IF(Tabla1[[#This Row],[Fecha]]="",(""),(Tabla1[[#This Row],[Rubro]]))</f>
        <v/>
      </c>
      <c r="E8639" s="4"/>
      <c r="F8639" s="4" t="str">
        <f>IF(Tabla1[[#This Row],[Fecha]]="",(""),(Tabla1[[#This Row],[Precio]]))</f>
        <v/>
      </c>
      <c r="G8639" s="4" t="str">
        <f>IF(Tabla1[[#This Row],[Fecha]]="",(""),(Tabla1[[#This Row],[Medio de Pago]]))</f>
        <v/>
      </c>
      <c r="H8639" s="4" t="str">
        <f>IF(Tabla1[[#This Row],[Fecha]]="",(""),(IF(Tabla1[[#This Row],[Ingreso en]]="",(""),(Tabla1[[#This Row],[Precio]]))))</f>
        <v/>
      </c>
      <c r="I8639" s="5" t="str">
        <f>IF(Tabla1[[#This Row],[Fecha]]="",(""),(IF(Tabla1[[#This Row],[Egreso de]]="",(""),(Tabla1[[#This Row],[Precio]]))))</f>
        <v/>
      </c>
      <c r="J8639" s="4" t="str">
        <f>IF(Tabla1[[#This Row],[Fecha]]="",(""),(IF(Tabla13[[#This Row],[Ingreso en]]="",(-Tabla13[[#This Row],[Egreso de]]),(Tabla13[[#This Row],[Ingreso en]]))))</f>
        <v/>
      </c>
    </row>
    <row r="8640" spans="1:10" x14ac:dyDescent="0.3">
      <c r="A8640" s="2" t="str">
        <f>IF(Tabla1[[#This Row],[Fecha]]="",(""),(Tabla1[[#This Row],[Fecha]]))</f>
        <v/>
      </c>
      <c r="B8640" s="3" t="str">
        <f>IF(Tabla1[[#This Row],[Fecha]]="",(""),(Tabla1[[#This Row],[Tipo de Operación]]))</f>
        <v/>
      </c>
      <c r="C8640" s="19" t="str">
        <f>IF(Tabla1[[#This Row],[Fecha]]="",(""),(Tabla1[[#This Row],[Código]]))</f>
        <v/>
      </c>
      <c r="D8640" s="4" t="str">
        <f>IF(Tabla1[[#This Row],[Fecha]]="",(""),(Tabla1[[#This Row],[Rubro]]))</f>
        <v/>
      </c>
      <c r="E8640" s="4"/>
      <c r="F8640" s="4" t="str">
        <f>IF(Tabla1[[#This Row],[Fecha]]="",(""),(Tabla1[[#This Row],[Precio]]))</f>
        <v/>
      </c>
      <c r="G8640" s="4" t="str">
        <f>IF(Tabla1[[#This Row],[Fecha]]="",(""),(Tabla1[[#This Row],[Medio de Pago]]))</f>
        <v/>
      </c>
      <c r="H8640" s="4" t="str">
        <f>IF(Tabla1[[#This Row],[Fecha]]="",(""),(IF(Tabla1[[#This Row],[Ingreso en]]="",(""),(Tabla1[[#This Row],[Precio]]))))</f>
        <v/>
      </c>
      <c r="I8640" s="5" t="str">
        <f>IF(Tabla1[[#This Row],[Fecha]]="",(""),(IF(Tabla1[[#This Row],[Egreso de]]="",(""),(Tabla1[[#This Row],[Precio]]))))</f>
        <v/>
      </c>
      <c r="J8640" s="4" t="str">
        <f>IF(Tabla1[[#This Row],[Fecha]]="",(""),(IF(Tabla13[[#This Row],[Ingreso en]]="",(-Tabla13[[#This Row],[Egreso de]]),(Tabla13[[#This Row],[Ingreso en]]))))</f>
        <v/>
      </c>
    </row>
    <row r="8641" spans="1:10" x14ac:dyDescent="0.3">
      <c r="A8641" s="2" t="str">
        <f>IF(Tabla1[[#This Row],[Fecha]]="",(""),(Tabla1[[#This Row],[Fecha]]))</f>
        <v/>
      </c>
      <c r="B8641" s="3" t="str">
        <f>IF(Tabla1[[#This Row],[Fecha]]="",(""),(Tabla1[[#This Row],[Tipo de Operación]]))</f>
        <v/>
      </c>
      <c r="C8641" s="19" t="str">
        <f>IF(Tabla1[[#This Row],[Fecha]]="",(""),(Tabla1[[#This Row],[Código]]))</f>
        <v/>
      </c>
      <c r="D8641" s="4" t="str">
        <f>IF(Tabla1[[#This Row],[Fecha]]="",(""),(Tabla1[[#This Row],[Rubro]]))</f>
        <v/>
      </c>
      <c r="E8641" s="4"/>
      <c r="F8641" s="4" t="str">
        <f>IF(Tabla1[[#This Row],[Fecha]]="",(""),(Tabla1[[#This Row],[Precio]]))</f>
        <v/>
      </c>
      <c r="G8641" s="4" t="str">
        <f>IF(Tabla1[[#This Row],[Fecha]]="",(""),(Tabla1[[#This Row],[Medio de Pago]]))</f>
        <v/>
      </c>
      <c r="H8641" s="4" t="str">
        <f>IF(Tabla1[[#This Row],[Fecha]]="",(""),(IF(Tabla1[[#This Row],[Ingreso en]]="",(""),(Tabla1[[#This Row],[Precio]]))))</f>
        <v/>
      </c>
      <c r="I8641" s="5" t="str">
        <f>IF(Tabla1[[#This Row],[Fecha]]="",(""),(IF(Tabla1[[#This Row],[Egreso de]]="",(""),(Tabla1[[#This Row],[Precio]]))))</f>
        <v/>
      </c>
      <c r="J8641" s="4" t="str">
        <f>IF(Tabla1[[#This Row],[Fecha]]="",(""),(IF(Tabla13[[#This Row],[Ingreso en]]="",(-Tabla13[[#This Row],[Egreso de]]),(Tabla13[[#This Row],[Ingreso en]]))))</f>
        <v/>
      </c>
    </row>
    <row r="8642" spans="1:10" x14ac:dyDescent="0.3">
      <c r="A8642" s="2" t="str">
        <f>IF(Tabla1[[#This Row],[Fecha]]="",(""),(Tabla1[[#This Row],[Fecha]]))</f>
        <v/>
      </c>
      <c r="B8642" s="3" t="str">
        <f>IF(Tabla1[[#This Row],[Fecha]]="",(""),(Tabla1[[#This Row],[Tipo de Operación]]))</f>
        <v/>
      </c>
      <c r="C8642" s="19" t="str">
        <f>IF(Tabla1[[#This Row],[Fecha]]="",(""),(Tabla1[[#This Row],[Código]]))</f>
        <v/>
      </c>
      <c r="D8642" s="4" t="str">
        <f>IF(Tabla1[[#This Row],[Fecha]]="",(""),(Tabla1[[#This Row],[Rubro]]))</f>
        <v/>
      </c>
      <c r="E8642" s="4"/>
      <c r="F8642" s="4" t="str">
        <f>IF(Tabla1[[#This Row],[Fecha]]="",(""),(Tabla1[[#This Row],[Precio]]))</f>
        <v/>
      </c>
      <c r="G8642" s="4" t="str">
        <f>IF(Tabla1[[#This Row],[Fecha]]="",(""),(Tabla1[[#This Row],[Medio de Pago]]))</f>
        <v/>
      </c>
      <c r="H8642" s="4" t="str">
        <f>IF(Tabla1[[#This Row],[Fecha]]="",(""),(IF(Tabla1[[#This Row],[Ingreso en]]="",(""),(Tabla1[[#This Row],[Precio]]))))</f>
        <v/>
      </c>
      <c r="I8642" s="5" t="str">
        <f>IF(Tabla1[[#This Row],[Fecha]]="",(""),(IF(Tabla1[[#This Row],[Egreso de]]="",(""),(Tabla1[[#This Row],[Precio]]))))</f>
        <v/>
      </c>
      <c r="J8642" s="4" t="str">
        <f>IF(Tabla1[[#This Row],[Fecha]]="",(""),(IF(Tabla13[[#This Row],[Ingreso en]]="",(-Tabla13[[#This Row],[Egreso de]]),(Tabla13[[#This Row],[Ingreso en]]))))</f>
        <v/>
      </c>
    </row>
    <row r="8643" spans="1:10" x14ac:dyDescent="0.3">
      <c r="A8643" s="2" t="str">
        <f>IF(Tabla1[[#This Row],[Fecha]]="",(""),(Tabla1[[#This Row],[Fecha]]))</f>
        <v/>
      </c>
      <c r="B8643" s="3" t="str">
        <f>IF(Tabla1[[#This Row],[Fecha]]="",(""),(Tabla1[[#This Row],[Tipo de Operación]]))</f>
        <v/>
      </c>
      <c r="C8643" s="19" t="str">
        <f>IF(Tabla1[[#This Row],[Fecha]]="",(""),(Tabla1[[#This Row],[Código]]))</f>
        <v/>
      </c>
      <c r="D8643" s="4" t="str">
        <f>IF(Tabla1[[#This Row],[Fecha]]="",(""),(Tabla1[[#This Row],[Rubro]]))</f>
        <v/>
      </c>
      <c r="E8643" s="4"/>
      <c r="F8643" s="4" t="str">
        <f>IF(Tabla1[[#This Row],[Fecha]]="",(""),(Tabla1[[#This Row],[Precio]]))</f>
        <v/>
      </c>
      <c r="G8643" s="4" t="str">
        <f>IF(Tabla1[[#This Row],[Fecha]]="",(""),(Tabla1[[#This Row],[Medio de Pago]]))</f>
        <v/>
      </c>
      <c r="H8643" s="4" t="str">
        <f>IF(Tabla1[[#This Row],[Fecha]]="",(""),(IF(Tabla1[[#This Row],[Ingreso en]]="",(""),(Tabla1[[#This Row],[Precio]]))))</f>
        <v/>
      </c>
      <c r="I8643" s="5" t="str">
        <f>IF(Tabla1[[#This Row],[Fecha]]="",(""),(IF(Tabla1[[#This Row],[Egreso de]]="",(""),(Tabla1[[#This Row],[Precio]]))))</f>
        <v/>
      </c>
      <c r="J8643" s="4" t="str">
        <f>IF(Tabla1[[#This Row],[Fecha]]="",(""),(IF(Tabla13[[#This Row],[Ingreso en]]="",(-Tabla13[[#This Row],[Egreso de]]),(Tabla13[[#This Row],[Ingreso en]]))))</f>
        <v/>
      </c>
    </row>
    <row r="8644" spans="1:10" x14ac:dyDescent="0.3">
      <c r="A8644" s="2" t="str">
        <f>IF(Tabla1[[#This Row],[Fecha]]="",(""),(Tabla1[[#This Row],[Fecha]]))</f>
        <v/>
      </c>
      <c r="B8644" s="3" t="str">
        <f>IF(Tabla1[[#This Row],[Fecha]]="",(""),(Tabla1[[#This Row],[Tipo de Operación]]))</f>
        <v/>
      </c>
      <c r="C8644" s="19" t="str">
        <f>IF(Tabla1[[#This Row],[Fecha]]="",(""),(Tabla1[[#This Row],[Código]]))</f>
        <v/>
      </c>
      <c r="D8644" s="4" t="str">
        <f>IF(Tabla1[[#This Row],[Fecha]]="",(""),(Tabla1[[#This Row],[Rubro]]))</f>
        <v/>
      </c>
      <c r="E8644" s="4"/>
      <c r="F8644" s="4" t="str">
        <f>IF(Tabla1[[#This Row],[Fecha]]="",(""),(Tabla1[[#This Row],[Precio]]))</f>
        <v/>
      </c>
      <c r="G8644" s="4" t="str">
        <f>IF(Tabla1[[#This Row],[Fecha]]="",(""),(Tabla1[[#This Row],[Medio de Pago]]))</f>
        <v/>
      </c>
      <c r="H8644" s="4" t="str">
        <f>IF(Tabla1[[#This Row],[Fecha]]="",(""),(IF(Tabla1[[#This Row],[Ingreso en]]="",(""),(Tabla1[[#This Row],[Precio]]))))</f>
        <v/>
      </c>
      <c r="I8644" s="5" t="str">
        <f>IF(Tabla1[[#This Row],[Fecha]]="",(""),(IF(Tabla1[[#This Row],[Egreso de]]="",(""),(Tabla1[[#This Row],[Precio]]))))</f>
        <v/>
      </c>
      <c r="J8644" s="4" t="str">
        <f>IF(Tabla1[[#This Row],[Fecha]]="",(""),(IF(Tabla13[[#This Row],[Ingreso en]]="",(-Tabla13[[#This Row],[Egreso de]]),(Tabla13[[#This Row],[Ingreso en]]))))</f>
        <v/>
      </c>
    </row>
    <row r="8645" spans="1:10" x14ac:dyDescent="0.3">
      <c r="A8645" s="2" t="str">
        <f>IF(Tabla1[[#This Row],[Fecha]]="",(""),(Tabla1[[#This Row],[Fecha]]))</f>
        <v/>
      </c>
      <c r="B8645" s="3" t="str">
        <f>IF(Tabla1[[#This Row],[Fecha]]="",(""),(Tabla1[[#This Row],[Tipo de Operación]]))</f>
        <v/>
      </c>
      <c r="C8645" s="19" t="str">
        <f>IF(Tabla1[[#This Row],[Fecha]]="",(""),(Tabla1[[#This Row],[Código]]))</f>
        <v/>
      </c>
      <c r="D8645" s="4" t="str">
        <f>IF(Tabla1[[#This Row],[Fecha]]="",(""),(Tabla1[[#This Row],[Rubro]]))</f>
        <v/>
      </c>
      <c r="E8645" s="4"/>
      <c r="F8645" s="4" t="str">
        <f>IF(Tabla1[[#This Row],[Fecha]]="",(""),(Tabla1[[#This Row],[Precio]]))</f>
        <v/>
      </c>
      <c r="G8645" s="4" t="str">
        <f>IF(Tabla1[[#This Row],[Fecha]]="",(""),(Tabla1[[#This Row],[Medio de Pago]]))</f>
        <v/>
      </c>
      <c r="H8645" s="4" t="str">
        <f>IF(Tabla1[[#This Row],[Fecha]]="",(""),(IF(Tabla1[[#This Row],[Ingreso en]]="",(""),(Tabla1[[#This Row],[Precio]]))))</f>
        <v/>
      </c>
      <c r="I8645" s="5" t="str">
        <f>IF(Tabla1[[#This Row],[Fecha]]="",(""),(IF(Tabla1[[#This Row],[Egreso de]]="",(""),(Tabla1[[#This Row],[Precio]]))))</f>
        <v/>
      </c>
      <c r="J8645" s="4" t="str">
        <f>IF(Tabla1[[#This Row],[Fecha]]="",(""),(IF(Tabla13[[#This Row],[Ingreso en]]="",(-Tabla13[[#This Row],[Egreso de]]),(Tabla13[[#This Row],[Ingreso en]]))))</f>
        <v/>
      </c>
    </row>
    <row r="8646" spans="1:10" x14ac:dyDescent="0.3">
      <c r="A8646" s="2" t="str">
        <f>IF(Tabla1[[#This Row],[Fecha]]="",(""),(Tabla1[[#This Row],[Fecha]]))</f>
        <v/>
      </c>
      <c r="B8646" s="3" t="str">
        <f>IF(Tabla1[[#This Row],[Fecha]]="",(""),(Tabla1[[#This Row],[Tipo de Operación]]))</f>
        <v/>
      </c>
      <c r="C8646" s="19" t="str">
        <f>IF(Tabla1[[#This Row],[Fecha]]="",(""),(Tabla1[[#This Row],[Código]]))</f>
        <v/>
      </c>
      <c r="D8646" s="4" t="str">
        <f>IF(Tabla1[[#This Row],[Fecha]]="",(""),(Tabla1[[#This Row],[Rubro]]))</f>
        <v/>
      </c>
      <c r="E8646" s="4"/>
      <c r="F8646" s="4" t="str">
        <f>IF(Tabla1[[#This Row],[Fecha]]="",(""),(Tabla1[[#This Row],[Precio]]))</f>
        <v/>
      </c>
      <c r="G8646" s="4" t="str">
        <f>IF(Tabla1[[#This Row],[Fecha]]="",(""),(Tabla1[[#This Row],[Medio de Pago]]))</f>
        <v/>
      </c>
      <c r="H8646" s="4" t="str">
        <f>IF(Tabla1[[#This Row],[Fecha]]="",(""),(IF(Tabla1[[#This Row],[Ingreso en]]="",(""),(Tabla1[[#This Row],[Precio]]))))</f>
        <v/>
      </c>
      <c r="I8646" s="5" t="str">
        <f>IF(Tabla1[[#This Row],[Fecha]]="",(""),(IF(Tabla1[[#This Row],[Egreso de]]="",(""),(Tabla1[[#This Row],[Precio]]))))</f>
        <v/>
      </c>
      <c r="J8646" s="4" t="str">
        <f>IF(Tabla1[[#This Row],[Fecha]]="",(""),(IF(Tabla13[[#This Row],[Ingreso en]]="",(-Tabla13[[#This Row],[Egreso de]]),(Tabla13[[#This Row],[Ingreso en]]))))</f>
        <v/>
      </c>
    </row>
    <row r="8647" spans="1:10" x14ac:dyDescent="0.3">
      <c r="A8647" s="2" t="str">
        <f>IF(Tabla1[[#This Row],[Fecha]]="",(""),(Tabla1[[#This Row],[Fecha]]))</f>
        <v/>
      </c>
      <c r="B8647" s="3" t="str">
        <f>IF(Tabla1[[#This Row],[Fecha]]="",(""),(Tabla1[[#This Row],[Tipo de Operación]]))</f>
        <v/>
      </c>
      <c r="C8647" s="19" t="str">
        <f>IF(Tabla1[[#This Row],[Fecha]]="",(""),(Tabla1[[#This Row],[Código]]))</f>
        <v/>
      </c>
      <c r="D8647" s="4" t="str">
        <f>IF(Tabla1[[#This Row],[Fecha]]="",(""),(Tabla1[[#This Row],[Rubro]]))</f>
        <v/>
      </c>
      <c r="E8647" s="4"/>
      <c r="F8647" s="4" t="str">
        <f>IF(Tabla1[[#This Row],[Fecha]]="",(""),(Tabla1[[#This Row],[Precio]]))</f>
        <v/>
      </c>
      <c r="G8647" s="4" t="str">
        <f>IF(Tabla1[[#This Row],[Fecha]]="",(""),(Tabla1[[#This Row],[Medio de Pago]]))</f>
        <v/>
      </c>
      <c r="H8647" s="4" t="str">
        <f>IF(Tabla1[[#This Row],[Fecha]]="",(""),(IF(Tabla1[[#This Row],[Ingreso en]]="",(""),(Tabla1[[#This Row],[Precio]]))))</f>
        <v/>
      </c>
      <c r="I8647" s="5" t="str">
        <f>IF(Tabla1[[#This Row],[Fecha]]="",(""),(IF(Tabla1[[#This Row],[Egreso de]]="",(""),(Tabla1[[#This Row],[Precio]]))))</f>
        <v/>
      </c>
      <c r="J8647" s="4" t="str">
        <f>IF(Tabla1[[#This Row],[Fecha]]="",(""),(IF(Tabla13[[#This Row],[Ingreso en]]="",(-Tabla13[[#This Row],[Egreso de]]),(Tabla13[[#This Row],[Ingreso en]]))))</f>
        <v/>
      </c>
    </row>
    <row r="8648" spans="1:10" x14ac:dyDescent="0.3">
      <c r="A8648" s="2" t="str">
        <f>IF(Tabla1[[#This Row],[Fecha]]="",(""),(Tabla1[[#This Row],[Fecha]]))</f>
        <v/>
      </c>
      <c r="B8648" s="3" t="str">
        <f>IF(Tabla1[[#This Row],[Fecha]]="",(""),(Tabla1[[#This Row],[Tipo de Operación]]))</f>
        <v/>
      </c>
      <c r="C8648" s="19" t="str">
        <f>IF(Tabla1[[#This Row],[Fecha]]="",(""),(Tabla1[[#This Row],[Código]]))</f>
        <v/>
      </c>
      <c r="D8648" s="4" t="str">
        <f>IF(Tabla1[[#This Row],[Fecha]]="",(""),(Tabla1[[#This Row],[Rubro]]))</f>
        <v/>
      </c>
      <c r="E8648" s="4"/>
      <c r="F8648" s="4" t="str">
        <f>IF(Tabla1[[#This Row],[Fecha]]="",(""),(Tabla1[[#This Row],[Precio]]))</f>
        <v/>
      </c>
      <c r="G8648" s="4" t="str">
        <f>IF(Tabla1[[#This Row],[Fecha]]="",(""),(Tabla1[[#This Row],[Medio de Pago]]))</f>
        <v/>
      </c>
      <c r="H8648" s="4" t="str">
        <f>IF(Tabla1[[#This Row],[Fecha]]="",(""),(IF(Tabla1[[#This Row],[Ingreso en]]="",(""),(Tabla1[[#This Row],[Precio]]))))</f>
        <v/>
      </c>
      <c r="I8648" s="5" t="str">
        <f>IF(Tabla1[[#This Row],[Fecha]]="",(""),(IF(Tabla1[[#This Row],[Egreso de]]="",(""),(Tabla1[[#This Row],[Precio]]))))</f>
        <v/>
      </c>
      <c r="J8648" s="4" t="str">
        <f>IF(Tabla1[[#This Row],[Fecha]]="",(""),(IF(Tabla13[[#This Row],[Ingreso en]]="",(-Tabla13[[#This Row],[Egreso de]]),(Tabla13[[#This Row],[Ingreso en]]))))</f>
        <v/>
      </c>
    </row>
    <row r="8649" spans="1:10" x14ac:dyDescent="0.3">
      <c r="A8649" s="2" t="str">
        <f>IF(Tabla1[[#This Row],[Fecha]]="",(""),(Tabla1[[#This Row],[Fecha]]))</f>
        <v/>
      </c>
      <c r="B8649" s="3" t="str">
        <f>IF(Tabla1[[#This Row],[Fecha]]="",(""),(Tabla1[[#This Row],[Tipo de Operación]]))</f>
        <v/>
      </c>
      <c r="C8649" s="19" t="str">
        <f>IF(Tabla1[[#This Row],[Fecha]]="",(""),(Tabla1[[#This Row],[Código]]))</f>
        <v/>
      </c>
      <c r="D8649" s="4" t="str">
        <f>IF(Tabla1[[#This Row],[Fecha]]="",(""),(Tabla1[[#This Row],[Rubro]]))</f>
        <v/>
      </c>
      <c r="E8649" s="4"/>
      <c r="F8649" s="4" t="str">
        <f>IF(Tabla1[[#This Row],[Fecha]]="",(""),(Tabla1[[#This Row],[Precio]]))</f>
        <v/>
      </c>
      <c r="G8649" s="4" t="str">
        <f>IF(Tabla1[[#This Row],[Fecha]]="",(""),(Tabla1[[#This Row],[Medio de Pago]]))</f>
        <v/>
      </c>
      <c r="H8649" s="4" t="str">
        <f>IF(Tabla1[[#This Row],[Fecha]]="",(""),(IF(Tabla1[[#This Row],[Ingreso en]]="",(""),(Tabla1[[#This Row],[Precio]]))))</f>
        <v/>
      </c>
      <c r="I8649" s="5" t="str">
        <f>IF(Tabla1[[#This Row],[Fecha]]="",(""),(IF(Tabla1[[#This Row],[Egreso de]]="",(""),(Tabla1[[#This Row],[Precio]]))))</f>
        <v/>
      </c>
      <c r="J8649" s="4" t="str">
        <f>IF(Tabla1[[#This Row],[Fecha]]="",(""),(IF(Tabla13[[#This Row],[Ingreso en]]="",(-Tabla13[[#This Row],[Egreso de]]),(Tabla13[[#This Row],[Ingreso en]]))))</f>
        <v/>
      </c>
    </row>
    <row r="8650" spans="1:10" x14ac:dyDescent="0.3">
      <c r="A8650" s="2" t="str">
        <f>IF(Tabla1[[#This Row],[Fecha]]="",(""),(Tabla1[[#This Row],[Fecha]]))</f>
        <v/>
      </c>
      <c r="B8650" s="3" t="str">
        <f>IF(Tabla1[[#This Row],[Fecha]]="",(""),(Tabla1[[#This Row],[Tipo de Operación]]))</f>
        <v/>
      </c>
      <c r="C8650" s="19" t="str">
        <f>IF(Tabla1[[#This Row],[Fecha]]="",(""),(Tabla1[[#This Row],[Código]]))</f>
        <v/>
      </c>
      <c r="D8650" s="4" t="str">
        <f>IF(Tabla1[[#This Row],[Fecha]]="",(""),(Tabla1[[#This Row],[Rubro]]))</f>
        <v/>
      </c>
      <c r="E8650" s="4"/>
      <c r="F8650" s="4" t="str">
        <f>IF(Tabla1[[#This Row],[Fecha]]="",(""),(Tabla1[[#This Row],[Precio]]))</f>
        <v/>
      </c>
      <c r="G8650" s="4" t="str">
        <f>IF(Tabla1[[#This Row],[Fecha]]="",(""),(Tabla1[[#This Row],[Medio de Pago]]))</f>
        <v/>
      </c>
      <c r="H8650" s="4" t="str">
        <f>IF(Tabla1[[#This Row],[Fecha]]="",(""),(IF(Tabla1[[#This Row],[Ingreso en]]="",(""),(Tabla1[[#This Row],[Precio]]))))</f>
        <v/>
      </c>
      <c r="I8650" s="5" t="str">
        <f>IF(Tabla1[[#This Row],[Fecha]]="",(""),(IF(Tabla1[[#This Row],[Egreso de]]="",(""),(Tabla1[[#This Row],[Precio]]))))</f>
        <v/>
      </c>
      <c r="J8650" s="4" t="str">
        <f>IF(Tabla1[[#This Row],[Fecha]]="",(""),(IF(Tabla13[[#This Row],[Ingreso en]]="",(-Tabla13[[#This Row],[Egreso de]]),(Tabla13[[#This Row],[Ingreso en]]))))</f>
        <v/>
      </c>
    </row>
    <row r="8651" spans="1:10" x14ac:dyDescent="0.3">
      <c r="A8651" s="2" t="str">
        <f>IF(Tabla1[[#This Row],[Fecha]]="",(""),(Tabla1[[#This Row],[Fecha]]))</f>
        <v/>
      </c>
      <c r="B8651" s="3" t="str">
        <f>IF(Tabla1[[#This Row],[Fecha]]="",(""),(Tabla1[[#This Row],[Tipo de Operación]]))</f>
        <v/>
      </c>
      <c r="C8651" s="19" t="str">
        <f>IF(Tabla1[[#This Row],[Fecha]]="",(""),(Tabla1[[#This Row],[Código]]))</f>
        <v/>
      </c>
      <c r="D8651" s="4" t="str">
        <f>IF(Tabla1[[#This Row],[Fecha]]="",(""),(Tabla1[[#This Row],[Rubro]]))</f>
        <v/>
      </c>
      <c r="E8651" s="4"/>
      <c r="F8651" s="4" t="str">
        <f>IF(Tabla1[[#This Row],[Fecha]]="",(""),(Tabla1[[#This Row],[Precio]]))</f>
        <v/>
      </c>
      <c r="G8651" s="4" t="str">
        <f>IF(Tabla1[[#This Row],[Fecha]]="",(""),(Tabla1[[#This Row],[Medio de Pago]]))</f>
        <v/>
      </c>
      <c r="H8651" s="4" t="str">
        <f>IF(Tabla1[[#This Row],[Fecha]]="",(""),(IF(Tabla1[[#This Row],[Ingreso en]]="",(""),(Tabla1[[#This Row],[Precio]]))))</f>
        <v/>
      </c>
      <c r="I8651" s="5" t="str">
        <f>IF(Tabla1[[#This Row],[Fecha]]="",(""),(IF(Tabla1[[#This Row],[Egreso de]]="",(""),(Tabla1[[#This Row],[Precio]]))))</f>
        <v/>
      </c>
      <c r="J8651" s="4" t="str">
        <f>IF(Tabla1[[#This Row],[Fecha]]="",(""),(IF(Tabla13[[#This Row],[Ingreso en]]="",(-Tabla13[[#This Row],[Egreso de]]),(Tabla13[[#This Row],[Ingreso en]]))))</f>
        <v/>
      </c>
    </row>
    <row r="8652" spans="1:10" x14ac:dyDescent="0.3">
      <c r="A8652" s="2" t="str">
        <f>IF(Tabla1[[#This Row],[Fecha]]="",(""),(Tabla1[[#This Row],[Fecha]]))</f>
        <v/>
      </c>
      <c r="B8652" s="3" t="str">
        <f>IF(Tabla1[[#This Row],[Fecha]]="",(""),(Tabla1[[#This Row],[Tipo de Operación]]))</f>
        <v/>
      </c>
      <c r="C8652" s="19" t="str">
        <f>IF(Tabla1[[#This Row],[Fecha]]="",(""),(Tabla1[[#This Row],[Código]]))</f>
        <v/>
      </c>
      <c r="D8652" s="4" t="str">
        <f>IF(Tabla1[[#This Row],[Fecha]]="",(""),(Tabla1[[#This Row],[Rubro]]))</f>
        <v/>
      </c>
      <c r="E8652" s="4"/>
      <c r="F8652" s="4" t="str">
        <f>IF(Tabla1[[#This Row],[Fecha]]="",(""),(Tabla1[[#This Row],[Precio]]))</f>
        <v/>
      </c>
      <c r="G8652" s="4" t="str">
        <f>IF(Tabla1[[#This Row],[Fecha]]="",(""),(Tabla1[[#This Row],[Medio de Pago]]))</f>
        <v/>
      </c>
      <c r="H8652" s="4" t="str">
        <f>IF(Tabla1[[#This Row],[Fecha]]="",(""),(IF(Tabla1[[#This Row],[Ingreso en]]="",(""),(Tabla1[[#This Row],[Precio]]))))</f>
        <v/>
      </c>
      <c r="I8652" s="5" t="str">
        <f>IF(Tabla1[[#This Row],[Fecha]]="",(""),(IF(Tabla1[[#This Row],[Egreso de]]="",(""),(Tabla1[[#This Row],[Precio]]))))</f>
        <v/>
      </c>
      <c r="J8652" s="4" t="str">
        <f>IF(Tabla1[[#This Row],[Fecha]]="",(""),(IF(Tabla13[[#This Row],[Ingreso en]]="",(-Tabla13[[#This Row],[Egreso de]]),(Tabla13[[#This Row],[Ingreso en]]))))</f>
        <v/>
      </c>
    </row>
    <row r="8653" spans="1:10" x14ac:dyDescent="0.3">
      <c r="A8653" s="2" t="str">
        <f>IF(Tabla1[[#This Row],[Fecha]]="",(""),(Tabla1[[#This Row],[Fecha]]))</f>
        <v/>
      </c>
      <c r="B8653" s="3" t="str">
        <f>IF(Tabla1[[#This Row],[Fecha]]="",(""),(Tabla1[[#This Row],[Tipo de Operación]]))</f>
        <v/>
      </c>
      <c r="C8653" s="19" t="str">
        <f>IF(Tabla1[[#This Row],[Fecha]]="",(""),(Tabla1[[#This Row],[Código]]))</f>
        <v/>
      </c>
      <c r="D8653" s="4" t="str">
        <f>IF(Tabla1[[#This Row],[Fecha]]="",(""),(Tabla1[[#This Row],[Rubro]]))</f>
        <v/>
      </c>
      <c r="E8653" s="4"/>
      <c r="F8653" s="4" t="str">
        <f>IF(Tabla1[[#This Row],[Fecha]]="",(""),(Tabla1[[#This Row],[Precio]]))</f>
        <v/>
      </c>
      <c r="G8653" s="4" t="str">
        <f>IF(Tabla1[[#This Row],[Fecha]]="",(""),(Tabla1[[#This Row],[Medio de Pago]]))</f>
        <v/>
      </c>
      <c r="H8653" s="4" t="str">
        <f>IF(Tabla1[[#This Row],[Fecha]]="",(""),(IF(Tabla1[[#This Row],[Ingreso en]]="",(""),(Tabla1[[#This Row],[Precio]]))))</f>
        <v/>
      </c>
      <c r="I8653" s="5" t="str">
        <f>IF(Tabla1[[#This Row],[Fecha]]="",(""),(IF(Tabla1[[#This Row],[Egreso de]]="",(""),(Tabla1[[#This Row],[Precio]]))))</f>
        <v/>
      </c>
      <c r="J8653" s="4" t="str">
        <f>IF(Tabla1[[#This Row],[Fecha]]="",(""),(IF(Tabla13[[#This Row],[Ingreso en]]="",(-Tabla13[[#This Row],[Egreso de]]),(Tabla13[[#This Row],[Ingreso en]]))))</f>
        <v/>
      </c>
    </row>
    <row r="8654" spans="1:10" x14ac:dyDescent="0.3">
      <c r="A8654" s="2" t="str">
        <f>IF(Tabla1[[#This Row],[Fecha]]="",(""),(Tabla1[[#This Row],[Fecha]]))</f>
        <v/>
      </c>
      <c r="B8654" s="3" t="str">
        <f>IF(Tabla1[[#This Row],[Fecha]]="",(""),(Tabla1[[#This Row],[Tipo de Operación]]))</f>
        <v/>
      </c>
      <c r="C8654" s="19" t="str">
        <f>IF(Tabla1[[#This Row],[Fecha]]="",(""),(Tabla1[[#This Row],[Código]]))</f>
        <v/>
      </c>
      <c r="D8654" s="4" t="str">
        <f>IF(Tabla1[[#This Row],[Fecha]]="",(""),(Tabla1[[#This Row],[Rubro]]))</f>
        <v/>
      </c>
      <c r="E8654" s="4"/>
      <c r="F8654" s="4" t="str">
        <f>IF(Tabla1[[#This Row],[Fecha]]="",(""),(Tabla1[[#This Row],[Precio]]))</f>
        <v/>
      </c>
      <c r="G8654" s="4" t="str">
        <f>IF(Tabla1[[#This Row],[Fecha]]="",(""),(Tabla1[[#This Row],[Medio de Pago]]))</f>
        <v/>
      </c>
      <c r="H8654" s="4" t="str">
        <f>IF(Tabla1[[#This Row],[Fecha]]="",(""),(IF(Tabla1[[#This Row],[Ingreso en]]="",(""),(Tabla1[[#This Row],[Precio]]))))</f>
        <v/>
      </c>
      <c r="I8654" s="5" t="str">
        <f>IF(Tabla1[[#This Row],[Fecha]]="",(""),(IF(Tabla1[[#This Row],[Egreso de]]="",(""),(Tabla1[[#This Row],[Precio]]))))</f>
        <v/>
      </c>
      <c r="J8654" s="4" t="str">
        <f>IF(Tabla1[[#This Row],[Fecha]]="",(""),(IF(Tabla13[[#This Row],[Ingreso en]]="",(-Tabla13[[#This Row],[Egreso de]]),(Tabla13[[#This Row],[Ingreso en]]))))</f>
        <v/>
      </c>
    </row>
    <row r="8655" spans="1:10" x14ac:dyDescent="0.3">
      <c r="A8655" s="2" t="str">
        <f>IF(Tabla1[[#This Row],[Fecha]]="",(""),(Tabla1[[#This Row],[Fecha]]))</f>
        <v/>
      </c>
      <c r="B8655" s="3" t="str">
        <f>IF(Tabla1[[#This Row],[Fecha]]="",(""),(Tabla1[[#This Row],[Tipo de Operación]]))</f>
        <v/>
      </c>
      <c r="C8655" s="19" t="str">
        <f>IF(Tabla1[[#This Row],[Fecha]]="",(""),(Tabla1[[#This Row],[Código]]))</f>
        <v/>
      </c>
      <c r="D8655" s="4" t="str">
        <f>IF(Tabla1[[#This Row],[Fecha]]="",(""),(Tabla1[[#This Row],[Rubro]]))</f>
        <v/>
      </c>
      <c r="E8655" s="4"/>
      <c r="F8655" s="4" t="str">
        <f>IF(Tabla1[[#This Row],[Fecha]]="",(""),(Tabla1[[#This Row],[Precio]]))</f>
        <v/>
      </c>
      <c r="G8655" s="4" t="str">
        <f>IF(Tabla1[[#This Row],[Fecha]]="",(""),(Tabla1[[#This Row],[Medio de Pago]]))</f>
        <v/>
      </c>
      <c r="H8655" s="4" t="str">
        <f>IF(Tabla1[[#This Row],[Fecha]]="",(""),(IF(Tabla1[[#This Row],[Ingreso en]]="",(""),(Tabla1[[#This Row],[Precio]]))))</f>
        <v/>
      </c>
      <c r="I8655" s="5" t="str">
        <f>IF(Tabla1[[#This Row],[Fecha]]="",(""),(IF(Tabla1[[#This Row],[Egreso de]]="",(""),(Tabla1[[#This Row],[Precio]]))))</f>
        <v/>
      </c>
      <c r="J8655" s="4" t="str">
        <f>IF(Tabla1[[#This Row],[Fecha]]="",(""),(IF(Tabla13[[#This Row],[Ingreso en]]="",(-Tabla13[[#This Row],[Egreso de]]),(Tabla13[[#This Row],[Ingreso en]]))))</f>
        <v/>
      </c>
    </row>
    <row r="8656" spans="1:10" x14ac:dyDescent="0.3">
      <c r="A8656" s="2" t="str">
        <f>IF(Tabla1[[#This Row],[Fecha]]="",(""),(Tabla1[[#This Row],[Fecha]]))</f>
        <v/>
      </c>
      <c r="B8656" s="3" t="str">
        <f>IF(Tabla1[[#This Row],[Fecha]]="",(""),(Tabla1[[#This Row],[Tipo de Operación]]))</f>
        <v/>
      </c>
      <c r="C8656" s="19" t="str">
        <f>IF(Tabla1[[#This Row],[Fecha]]="",(""),(Tabla1[[#This Row],[Código]]))</f>
        <v/>
      </c>
      <c r="D8656" s="4" t="str">
        <f>IF(Tabla1[[#This Row],[Fecha]]="",(""),(Tabla1[[#This Row],[Rubro]]))</f>
        <v/>
      </c>
      <c r="E8656" s="4"/>
      <c r="F8656" s="4" t="str">
        <f>IF(Tabla1[[#This Row],[Fecha]]="",(""),(Tabla1[[#This Row],[Precio]]))</f>
        <v/>
      </c>
      <c r="G8656" s="4" t="str">
        <f>IF(Tabla1[[#This Row],[Fecha]]="",(""),(Tabla1[[#This Row],[Medio de Pago]]))</f>
        <v/>
      </c>
      <c r="H8656" s="4" t="str">
        <f>IF(Tabla1[[#This Row],[Fecha]]="",(""),(IF(Tabla1[[#This Row],[Ingreso en]]="",(""),(Tabla1[[#This Row],[Precio]]))))</f>
        <v/>
      </c>
      <c r="I8656" s="5" t="str">
        <f>IF(Tabla1[[#This Row],[Fecha]]="",(""),(IF(Tabla1[[#This Row],[Egreso de]]="",(""),(Tabla1[[#This Row],[Precio]]))))</f>
        <v/>
      </c>
      <c r="J8656" s="4" t="str">
        <f>IF(Tabla1[[#This Row],[Fecha]]="",(""),(IF(Tabla13[[#This Row],[Ingreso en]]="",(-Tabla13[[#This Row],[Egreso de]]),(Tabla13[[#This Row],[Ingreso en]]))))</f>
        <v/>
      </c>
    </row>
    <row r="8657" spans="1:10" x14ac:dyDescent="0.3">
      <c r="A8657" s="2" t="str">
        <f>IF(Tabla1[[#This Row],[Fecha]]="",(""),(Tabla1[[#This Row],[Fecha]]))</f>
        <v/>
      </c>
      <c r="B8657" s="3" t="str">
        <f>IF(Tabla1[[#This Row],[Fecha]]="",(""),(Tabla1[[#This Row],[Tipo de Operación]]))</f>
        <v/>
      </c>
      <c r="C8657" s="19" t="str">
        <f>IF(Tabla1[[#This Row],[Fecha]]="",(""),(Tabla1[[#This Row],[Código]]))</f>
        <v/>
      </c>
      <c r="D8657" s="4" t="str">
        <f>IF(Tabla1[[#This Row],[Fecha]]="",(""),(Tabla1[[#This Row],[Rubro]]))</f>
        <v/>
      </c>
      <c r="E8657" s="4"/>
      <c r="F8657" s="4" t="str">
        <f>IF(Tabla1[[#This Row],[Fecha]]="",(""),(Tabla1[[#This Row],[Precio]]))</f>
        <v/>
      </c>
      <c r="G8657" s="4" t="str">
        <f>IF(Tabla1[[#This Row],[Fecha]]="",(""),(Tabla1[[#This Row],[Medio de Pago]]))</f>
        <v/>
      </c>
      <c r="H8657" s="4" t="str">
        <f>IF(Tabla1[[#This Row],[Fecha]]="",(""),(IF(Tabla1[[#This Row],[Ingreso en]]="",(""),(Tabla1[[#This Row],[Precio]]))))</f>
        <v/>
      </c>
      <c r="I8657" s="5" t="str">
        <f>IF(Tabla1[[#This Row],[Fecha]]="",(""),(IF(Tabla1[[#This Row],[Egreso de]]="",(""),(Tabla1[[#This Row],[Precio]]))))</f>
        <v/>
      </c>
      <c r="J8657" s="4" t="str">
        <f>IF(Tabla1[[#This Row],[Fecha]]="",(""),(IF(Tabla13[[#This Row],[Ingreso en]]="",(-Tabla13[[#This Row],[Egreso de]]),(Tabla13[[#This Row],[Ingreso en]]))))</f>
        <v/>
      </c>
    </row>
    <row r="8658" spans="1:10" x14ac:dyDescent="0.3">
      <c r="A8658" s="2" t="str">
        <f>IF(Tabla1[[#This Row],[Fecha]]="",(""),(Tabla1[[#This Row],[Fecha]]))</f>
        <v/>
      </c>
      <c r="B8658" s="3" t="str">
        <f>IF(Tabla1[[#This Row],[Fecha]]="",(""),(Tabla1[[#This Row],[Tipo de Operación]]))</f>
        <v/>
      </c>
      <c r="C8658" s="19" t="str">
        <f>IF(Tabla1[[#This Row],[Fecha]]="",(""),(Tabla1[[#This Row],[Código]]))</f>
        <v/>
      </c>
      <c r="D8658" s="4" t="str">
        <f>IF(Tabla1[[#This Row],[Fecha]]="",(""),(Tabla1[[#This Row],[Rubro]]))</f>
        <v/>
      </c>
      <c r="E8658" s="4"/>
      <c r="F8658" s="4" t="str">
        <f>IF(Tabla1[[#This Row],[Fecha]]="",(""),(Tabla1[[#This Row],[Precio]]))</f>
        <v/>
      </c>
      <c r="G8658" s="4" t="str">
        <f>IF(Tabla1[[#This Row],[Fecha]]="",(""),(Tabla1[[#This Row],[Medio de Pago]]))</f>
        <v/>
      </c>
      <c r="H8658" s="4" t="str">
        <f>IF(Tabla1[[#This Row],[Fecha]]="",(""),(IF(Tabla1[[#This Row],[Ingreso en]]="",(""),(Tabla1[[#This Row],[Precio]]))))</f>
        <v/>
      </c>
      <c r="I8658" s="5" t="str">
        <f>IF(Tabla1[[#This Row],[Fecha]]="",(""),(IF(Tabla1[[#This Row],[Egreso de]]="",(""),(Tabla1[[#This Row],[Precio]]))))</f>
        <v/>
      </c>
      <c r="J8658" s="4" t="str">
        <f>IF(Tabla1[[#This Row],[Fecha]]="",(""),(IF(Tabla13[[#This Row],[Ingreso en]]="",(-Tabla13[[#This Row],[Egreso de]]),(Tabla13[[#This Row],[Ingreso en]]))))</f>
        <v/>
      </c>
    </row>
    <row r="8659" spans="1:10" x14ac:dyDescent="0.3">
      <c r="A8659" s="2" t="str">
        <f>IF(Tabla1[[#This Row],[Fecha]]="",(""),(Tabla1[[#This Row],[Fecha]]))</f>
        <v/>
      </c>
      <c r="B8659" s="3" t="str">
        <f>IF(Tabla1[[#This Row],[Fecha]]="",(""),(Tabla1[[#This Row],[Tipo de Operación]]))</f>
        <v/>
      </c>
      <c r="C8659" s="19" t="str">
        <f>IF(Tabla1[[#This Row],[Fecha]]="",(""),(Tabla1[[#This Row],[Código]]))</f>
        <v/>
      </c>
      <c r="D8659" s="4" t="str">
        <f>IF(Tabla1[[#This Row],[Fecha]]="",(""),(Tabla1[[#This Row],[Rubro]]))</f>
        <v/>
      </c>
      <c r="E8659" s="4"/>
      <c r="F8659" s="4" t="str">
        <f>IF(Tabla1[[#This Row],[Fecha]]="",(""),(Tabla1[[#This Row],[Precio]]))</f>
        <v/>
      </c>
      <c r="G8659" s="4" t="str">
        <f>IF(Tabla1[[#This Row],[Fecha]]="",(""),(Tabla1[[#This Row],[Medio de Pago]]))</f>
        <v/>
      </c>
      <c r="H8659" s="4" t="str">
        <f>IF(Tabla1[[#This Row],[Fecha]]="",(""),(IF(Tabla1[[#This Row],[Ingreso en]]="",(""),(Tabla1[[#This Row],[Precio]]))))</f>
        <v/>
      </c>
      <c r="I8659" s="5" t="str">
        <f>IF(Tabla1[[#This Row],[Fecha]]="",(""),(IF(Tabla1[[#This Row],[Egreso de]]="",(""),(Tabla1[[#This Row],[Precio]]))))</f>
        <v/>
      </c>
      <c r="J8659" s="4" t="str">
        <f>IF(Tabla1[[#This Row],[Fecha]]="",(""),(IF(Tabla13[[#This Row],[Ingreso en]]="",(-Tabla13[[#This Row],[Egreso de]]),(Tabla13[[#This Row],[Ingreso en]]))))</f>
        <v/>
      </c>
    </row>
    <row r="8660" spans="1:10" x14ac:dyDescent="0.3">
      <c r="A8660" s="2" t="str">
        <f>IF(Tabla1[[#This Row],[Fecha]]="",(""),(Tabla1[[#This Row],[Fecha]]))</f>
        <v/>
      </c>
      <c r="B8660" s="3" t="str">
        <f>IF(Tabla1[[#This Row],[Fecha]]="",(""),(Tabla1[[#This Row],[Tipo de Operación]]))</f>
        <v/>
      </c>
      <c r="C8660" s="19" t="str">
        <f>IF(Tabla1[[#This Row],[Fecha]]="",(""),(Tabla1[[#This Row],[Código]]))</f>
        <v/>
      </c>
      <c r="D8660" s="4" t="str">
        <f>IF(Tabla1[[#This Row],[Fecha]]="",(""),(Tabla1[[#This Row],[Rubro]]))</f>
        <v/>
      </c>
      <c r="E8660" s="4"/>
      <c r="F8660" s="4" t="str">
        <f>IF(Tabla1[[#This Row],[Fecha]]="",(""),(Tabla1[[#This Row],[Precio]]))</f>
        <v/>
      </c>
      <c r="G8660" s="4" t="str">
        <f>IF(Tabla1[[#This Row],[Fecha]]="",(""),(Tabla1[[#This Row],[Medio de Pago]]))</f>
        <v/>
      </c>
      <c r="H8660" s="4" t="str">
        <f>IF(Tabla1[[#This Row],[Fecha]]="",(""),(IF(Tabla1[[#This Row],[Ingreso en]]="",(""),(Tabla1[[#This Row],[Precio]]))))</f>
        <v/>
      </c>
      <c r="I8660" s="5" t="str">
        <f>IF(Tabla1[[#This Row],[Fecha]]="",(""),(IF(Tabla1[[#This Row],[Egreso de]]="",(""),(Tabla1[[#This Row],[Precio]]))))</f>
        <v/>
      </c>
      <c r="J8660" s="4" t="str">
        <f>IF(Tabla1[[#This Row],[Fecha]]="",(""),(IF(Tabla13[[#This Row],[Ingreso en]]="",(-Tabla13[[#This Row],[Egreso de]]),(Tabla13[[#This Row],[Ingreso en]]))))</f>
        <v/>
      </c>
    </row>
    <row r="8661" spans="1:10" x14ac:dyDescent="0.3">
      <c r="A8661" s="2" t="str">
        <f>IF(Tabla1[[#This Row],[Fecha]]="",(""),(Tabla1[[#This Row],[Fecha]]))</f>
        <v/>
      </c>
      <c r="B8661" s="3" t="str">
        <f>IF(Tabla1[[#This Row],[Fecha]]="",(""),(Tabla1[[#This Row],[Tipo de Operación]]))</f>
        <v/>
      </c>
      <c r="C8661" s="19" t="str">
        <f>IF(Tabla1[[#This Row],[Fecha]]="",(""),(Tabla1[[#This Row],[Código]]))</f>
        <v/>
      </c>
      <c r="D8661" s="4" t="str">
        <f>IF(Tabla1[[#This Row],[Fecha]]="",(""),(Tabla1[[#This Row],[Rubro]]))</f>
        <v/>
      </c>
      <c r="E8661" s="4"/>
      <c r="F8661" s="4" t="str">
        <f>IF(Tabla1[[#This Row],[Fecha]]="",(""),(Tabla1[[#This Row],[Precio]]))</f>
        <v/>
      </c>
      <c r="G8661" s="4" t="str">
        <f>IF(Tabla1[[#This Row],[Fecha]]="",(""),(Tabla1[[#This Row],[Medio de Pago]]))</f>
        <v/>
      </c>
      <c r="H8661" s="4" t="str">
        <f>IF(Tabla1[[#This Row],[Fecha]]="",(""),(IF(Tabla1[[#This Row],[Ingreso en]]="",(""),(Tabla1[[#This Row],[Precio]]))))</f>
        <v/>
      </c>
      <c r="I8661" s="5" t="str">
        <f>IF(Tabla1[[#This Row],[Fecha]]="",(""),(IF(Tabla1[[#This Row],[Egreso de]]="",(""),(Tabla1[[#This Row],[Precio]]))))</f>
        <v/>
      </c>
      <c r="J8661" s="4" t="str">
        <f>IF(Tabla1[[#This Row],[Fecha]]="",(""),(IF(Tabla13[[#This Row],[Ingreso en]]="",(-Tabla13[[#This Row],[Egreso de]]),(Tabla13[[#This Row],[Ingreso en]]))))</f>
        <v/>
      </c>
    </row>
    <row r="8662" spans="1:10" x14ac:dyDescent="0.3">
      <c r="A8662" s="2" t="str">
        <f>IF(Tabla1[[#This Row],[Fecha]]="",(""),(Tabla1[[#This Row],[Fecha]]))</f>
        <v/>
      </c>
      <c r="B8662" s="3" t="str">
        <f>IF(Tabla1[[#This Row],[Fecha]]="",(""),(Tabla1[[#This Row],[Tipo de Operación]]))</f>
        <v/>
      </c>
      <c r="C8662" s="19" t="str">
        <f>IF(Tabla1[[#This Row],[Fecha]]="",(""),(Tabla1[[#This Row],[Código]]))</f>
        <v/>
      </c>
      <c r="D8662" s="4" t="str">
        <f>IF(Tabla1[[#This Row],[Fecha]]="",(""),(Tabla1[[#This Row],[Rubro]]))</f>
        <v/>
      </c>
      <c r="E8662" s="4"/>
      <c r="F8662" s="4" t="str">
        <f>IF(Tabla1[[#This Row],[Fecha]]="",(""),(Tabla1[[#This Row],[Precio]]))</f>
        <v/>
      </c>
      <c r="G8662" s="4" t="str">
        <f>IF(Tabla1[[#This Row],[Fecha]]="",(""),(Tabla1[[#This Row],[Medio de Pago]]))</f>
        <v/>
      </c>
      <c r="H8662" s="4" t="str">
        <f>IF(Tabla1[[#This Row],[Fecha]]="",(""),(IF(Tabla1[[#This Row],[Ingreso en]]="",(""),(Tabla1[[#This Row],[Precio]]))))</f>
        <v/>
      </c>
      <c r="I8662" s="5" t="str">
        <f>IF(Tabla1[[#This Row],[Fecha]]="",(""),(IF(Tabla1[[#This Row],[Egreso de]]="",(""),(Tabla1[[#This Row],[Precio]]))))</f>
        <v/>
      </c>
      <c r="J8662" s="4" t="str">
        <f>IF(Tabla1[[#This Row],[Fecha]]="",(""),(IF(Tabla13[[#This Row],[Ingreso en]]="",(-Tabla13[[#This Row],[Egreso de]]),(Tabla13[[#This Row],[Ingreso en]]))))</f>
        <v/>
      </c>
    </row>
    <row r="8663" spans="1:10" x14ac:dyDescent="0.3">
      <c r="A8663" s="2" t="str">
        <f>IF(Tabla1[[#This Row],[Fecha]]="",(""),(Tabla1[[#This Row],[Fecha]]))</f>
        <v/>
      </c>
      <c r="B8663" s="3" t="str">
        <f>IF(Tabla1[[#This Row],[Fecha]]="",(""),(Tabla1[[#This Row],[Tipo de Operación]]))</f>
        <v/>
      </c>
      <c r="C8663" s="19" t="str">
        <f>IF(Tabla1[[#This Row],[Fecha]]="",(""),(Tabla1[[#This Row],[Código]]))</f>
        <v/>
      </c>
      <c r="D8663" s="4" t="str">
        <f>IF(Tabla1[[#This Row],[Fecha]]="",(""),(Tabla1[[#This Row],[Rubro]]))</f>
        <v/>
      </c>
      <c r="E8663" s="4"/>
      <c r="F8663" s="4" t="str">
        <f>IF(Tabla1[[#This Row],[Fecha]]="",(""),(Tabla1[[#This Row],[Precio]]))</f>
        <v/>
      </c>
      <c r="G8663" s="4" t="str">
        <f>IF(Tabla1[[#This Row],[Fecha]]="",(""),(Tabla1[[#This Row],[Medio de Pago]]))</f>
        <v/>
      </c>
      <c r="H8663" s="4" t="str">
        <f>IF(Tabla1[[#This Row],[Fecha]]="",(""),(IF(Tabla1[[#This Row],[Ingreso en]]="",(""),(Tabla1[[#This Row],[Precio]]))))</f>
        <v/>
      </c>
      <c r="I8663" s="5" t="str">
        <f>IF(Tabla1[[#This Row],[Fecha]]="",(""),(IF(Tabla1[[#This Row],[Egreso de]]="",(""),(Tabla1[[#This Row],[Precio]]))))</f>
        <v/>
      </c>
      <c r="J8663" s="4" t="str">
        <f>IF(Tabla1[[#This Row],[Fecha]]="",(""),(IF(Tabla13[[#This Row],[Ingreso en]]="",(-Tabla13[[#This Row],[Egreso de]]),(Tabla13[[#This Row],[Ingreso en]]))))</f>
        <v/>
      </c>
    </row>
    <row r="8664" spans="1:10" x14ac:dyDescent="0.3">
      <c r="A8664" s="2" t="str">
        <f>IF(Tabla1[[#This Row],[Fecha]]="",(""),(Tabla1[[#This Row],[Fecha]]))</f>
        <v/>
      </c>
      <c r="B8664" s="3" t="str">
        <f>IF(Tabla1[[#This Row],[Fecha]]="",(""),(Tabla1[[#This Row],[Tipo de Operación]]))</f>
        <v/>
      </c>
      <c r="C8664" s="19" t="str">
        <f>IF(Tabla1[[#This Row],[Fecha]]="",(""),(Tabla1[[#This Row],[Código]]))</f>
        <v/>
      </c>
      <c r="D8664" s="4" t="str">
        <f>IF(Tabla1[[#This Row],[Fecha]]="",(""),(Tabla1[[#This Row],[Rubro]]))</f>
        <v/>
      </c>
      <c r="E8664" s="4"/>
      <c r="F8664" s="4" t="str">
        <f>IF(Tabla1[[#This Row],[Fecha]]="",(""),(Tabla1[[#This Row],[Precio]]))</f>
        <v/>
      </c>
      <c r="G8664" s="4" t="str">
        <f>IF(Tabla1[[#This Row],[Fecha]]="",(""),(Tabla1[[#This Row],[Medio de Pago]]))</f>
        <v/>
      </c>
      <c r="H8664" s="4" t="str">
        <f>IF(Tabla1[[#This Row],[Fecha]]="",(""),(IF(Tabla1[[#This Row],[Ingreso en]]="",(""),(Tabla1[[#This Row],[Precio]]))))</f>
        <v/>
      </c>
      <c r="I8664" s="5" t="str">
        <f>IF(Tabla1[[#This Row],[Fecha]]="",(""),(IF(Tabla1[[#This Row],[Egreso de]]="",(""),(Tabla1[[#This Row],[Precio]]))))</f>
        <v/>
      </c>
      <c r="J8664" s="4" t="str">
        <f>IF(Tabla1[[#This Row],[Fecha]]="",(""),(IF(Tabla13[[#This Row],[Ingreso en]]="",(-Tabla13[[#This Row],[Egreso de]]),(Tabla13[[#This Row],[Ingreso en]]))))</f>
        <v/>
      </c>
    </row>
    <row r="8665" spans="1:10" x14ac:dyDescent="0.3">
      <c r="A8665" s="2" t="str">
        <f>IF(Tabla1[[#This Row],[Fecha]]="",(""),(Tabla1[[#This Row],[Fecha]]))</f>
        <v/>
      </c>
      <c r="B8665" s="3" t="str">
        <f>IF(Tabla1[[#This Row],[Fecha]]="",(""),(Tabla1[[#This Row],[Tipo de Operación]]))</f>
        <v/>
      </c>
      <c r="C8665" s="19" t="str">
        <f>IF(Tabla1[[#This Row],[Fecha]]="",(""),(Tabla1[[#This Row],[Código]]))</f>
        <v/>
      </c>
      <c r="D8665" s="4" t="str">
        <f>IF(Tabla1[[#This Row],[Fecha]]="",(""),(Tabla1[[#This Row],[Rubro]]))</f>
        <v/>
      </c>
      <c r="E8665" s="4"/>
      <c r="F8665" s="4" t="str">
        <f>IF(Tabla1[[#This Row],[Fecha]]="",(""),(Tabla1[[#This Row],[Precio]]))</f>
        <v/>
      </c>
      <c r="G8665" s="4" t="str">
        <f>IF(Tabla1[[#This Row],[Fecha]]="",(""),(Tabla1[[#This Row],[Medio de Pago]]))</f>
        <v/>
      </c>
      <c r="H8665" s="4" t="str">
        <f>IF(Tabla1[[#This Row],[Fecha]]="",(""),(IF(Tabla1[[#This Row],[Ingreso en]]="",(""),(Tabla1[[#This Row],[Precio]]))))</f>
        <v/>
      </c>
      <c r="I8665" s="5" t="str">
        <f>IF(Tabla1[[#This Row],[Fecha]]="",(""),(IF(Tabla1[[#This Row],[Egreso de]]="",(""),(Tabla1[[#This Row],[Precio]]))))</f>
        <v/>
      </c>
      <c r="J8665" s="4" t="str">
        <f>IF(Tabla1[[#This Row],[Fecha]]="",(""),(IF(Tabla13[[#This Row],[Ingreso en]]="",(-Tabla13[[#This Row],[Egreso de]]),(Tabla13[[#This Row],[Ingreso en]]))))</f>
        <v/>
      </c>
    </row>
    <row r="8666" spans="1:10" x14ac:dyDescent="0.3">
      <c r="A8666" s="2" t="str">
        <f>IF(Tabla1[[#This Row],[Fecha]]="",(""),(Tabla1[[#This Row],[Fecha]]))</f>
        <v/>
      </c>
      <c r="B8666" s="3" t="str">
        <f>IF(Tabla1[[#This Row],[Fecha]]="",(""),(Tabla1[[#This Row],[Tipo de Operación]]))</f>
        <v/>
      </c>
      <c r="C8666" s="19" t="str">
        <f>IF(Tabla1[[#This Row],[Fecha]]="",(""),(Tabla1[[#This Row],[Código]]))</f>
        <v/>
      </c>
      <c r="D8666" s="4" t="str">
        <f>IF(Tabla1[[#This Row],[Fecha]]="",(""),(Tabla1[[#This Row],[Rubro]]))</f>
        <v/>
      </c>
      <c r="E8666" s="4"/>
      <c r="F8666" s="4" t="str">
        <f>IF(Tabla1[[#This Row],[Fecha]]="",(""),(Tabla1[[#This Row],[Precio]]))</f>
        <v/>
      </c>
      <c r="G8666" s="4" t="str">
        <f>IF(Tabla1[[#This Row],[Fecha]]="",(""),(Tabla1[[#This Row],[Medio de Pago]]))</f>
        <v/>
      </c>
      <c r="H8666" s="4" t="str">
        <f>IF(Tabla1[[#This Row],[Fecha]]="",(""),(IF(Tabla1[[#This Row],[Ingreso en]]="",(""),(Tabla1[[#This Row],[Precio]]))))</f>
        <v/>
      </c>
      <c r="I8666" s="5" t="str">
        <f>IF(Tabla1[[#This Row],[Fecha]]="",(""),(IF(Tabla1[[#This Row],[Egreso de]]="",(""),(Tabla1[[#This Row],[Precio]]))))</f>
        <v/>
      </c>
      <c r="J8666" s="4" t="str">
        <f>IF(Tabla1[[#This Row],[Fecha]]="",(""),(IF(Tabla13[[#This Row],[Ingreso en]]="",(-Tabla13[[#This Row],[Egreso de]]),(Tabla13[[#This Row],[Ingreso en]]))))</f>
        <v/>
      </c>
    </row>
    <row r="8667" spans="1:10" x14ac:dyDescent="0.3">
      <c r="A8667" s="2" t="str">
        <f>IF(Tabla1[[#This Row],[Fecha]]="",(""),(Tabla1[[#This Row],[Fecha]]))</f>
        <v/>
      </c>
      <c r="B8667" s="3" t="str">
        <f>IF(Tabla1[[#This Row],[Fecha]]="",(""),(Tabla1[[#This Row],[Tipo de Operación]]))</f>
        <v/>
      </c>
      <c r="C8667" s="19" t="str">
        <f>IF(Tabla1[[#This Row],[Fecha]]="",(""),(Tabla1[[#This Row],[Código]]))</f>
        <v/>
      </c>
      <c r="D8667" s="4" t="str">
        <f>IF(Tabla1[[#This Row],[Fecha]]="",(""),(Tabla1[[#This Row],[Rubro]]))</f>
        <v/>
      </c>
      <c r="E8667" s="4"/>
      <c r="F8667" s="4" t="str">
        <f>IF(Tabla1[[#This Row],[Fecha]]="",(""),(Tabla1[[#This Row],[Precio]]))</f>
        <v/>
      </c>
      <c r="G8667" s="4" t="str">
        <f>IF(Tabla1[[#This Row],[Fecha]]="",(""),(Tabla1[[#This Row],[Medio de Pago]]))</f>
        <v/>
      </c>
      <c r="H8667" s="4" t="str">
        <f>IF(Tabla1[[#This Row],[Fecha]]="",(""),(IF(Tabla1[[#This Row],[Ingreso en]]="",(""),(Tabla1[[#This Row],[Precio]]))))</f>
        <v/>
      </c>
      <c r="I8667" s="5" t="str">
        <f>IF(Tabla1[[#This Row],[Fecha]]="",(""),(IF(Tabla1[[#This Row],[Egreso de]]="",(""),(Tabla1[[#This Row],[Precio]]))))</f>
        <v/>
      </c>
      <c r="J8667" s="4" t="str">
        <f>IF(Tabla1[[#This Row],[Fecha]]="",(""),(IF(Tabla13[[#This Row],[Ingreso en]]="",(-Tabla13[[#This Row],[Egreso de]]),(Tabla13[[#This Row],[Ingreso en]]))))</f>
        <v/>
      </c>
    </row>
    <row r="8668" spans="1:10" x14ac:dyDescent="0.3">
      <c r="A8668" s="2" t="str">
        <f>IF(Tabla1[[#This Row],[Fecha]]="",(""),(Tabla1[[#This Row],[Fecha]]))</f>
        <v/>
      </c>
      <c r="B8668" s="3" t="str">
        <f>IF(Tabla1[[#This Row],[Fecha]]="",(""),(Tabla1[[#This Row],[Tipo de Operación]]))</f>
        <v/>
      </c>
      <c r="C8668" s="19" t="str">
        <f>IF(Tabla1[[#This Row],[Fecha]]="",(""),(Tabla1[[#This Row],[Código]]))</f>
        <v/>
      </c>
      <c r="D8668" s="4" t="str">
        <f>IF(Tabla1[[#This Row],[Fecha]]="",(""),(Tabla1[[#This Row],[Rubro]]))</f>
        <v/>
      </c>
      <c r="E8668" s="4"/>
      <c r="F8668" s="4" t="str">
        <f>IF(Tabla1[[#This Row],[Fecha]]="",(""),(Tabla1[[#This Row],[Precio]]))</f>
        <v/>
      </c>
      <c r="G8668" s="4" t="str">
        <f>IF(Tabla1[[#This Row],[Fecha]]="",(""),(Tabla1[[#This Row],[Medio de Pago]]))</f>
        <v/>
      </c>
      <c r="H8668" s="4" t="str">
        <f>IF(Tabla1[[#This Row],[Fecha]]="",(""),(IF(Tabla1[[#This Row],[Ingreso en]]="",(""),(Tabla1[[#This Row],[Precio]]))))</f>
        <v/>
      </c>
      <c r="I8668" s="5" t="str">
        <f>IF(Tabla1[[#This Row],[Fecha]]="",(""),(IF(Tabla1[[#This Row],[Egreso de]]="",(""),(Tabla1[[#This Row],[Precio]]))))</f>
        <v/>
      </c>
      <c r="J8668" s="4" t="str">
        <f>IF(Tabla1[[#This Row],[Fecha]]="",(""),(IF(Tabla13[[#This Row],[Ingreso en]]="",(-Tabla13[[#This Row],[Egreso de]]),(Tabla13[[#This Row],[Ingreso en]]))))</f>
        <v/>
      </c>
    </row>
    <row r="8669" spans="1:10" x14ac:dyDescent="0.3">
      <c r="A8669" s="2" t="str">
        <f>IF(Tabla1[[#This Row],[Fecha]]="",(""),(Tabla1[[#This Row],[Fecha]]))</f>
        <v/>
      </c>
      <c r="B8669" s="3" t="str">
        <f>IF(Tabla1[[#This Row],[Fecha]]="",(""),(Tabla1[[#This Row],[Tipo de Operación]]))</f>
        <v/>
      </c>
      <c r="C8669" s="19" t="str">
        <f>IF(Tabla1[[#This Row],[Fecha]]="",(""),(Tabla1[[#This Row],[Código]]))</f>
        <v/>
      </c>
      <c r="D8669" s="4" t="str">
        <f>IF(Tabla1[[#This Row],[Fecha]]="",(""),(Tabla1[[#This Row],[Rubro]]))</f>
        <v/>
      </c>
      <c r="E8669" s="4"/>
      <c r="F8669" s="4" t="str">
        <f>IF(Tabla1[[#This Row],[Fecha]]="",(""),(Tabla1[[#This Row],[Precio]]))</f>
        <v/>
      </c>
      <c r="G8669" s="4" t="str">
        <f>IF(Tabla1[[#This Row],[Fecha]]="",(""),(Tabla1[[#This Row],[Medio de Pago]]))</f>
        <v/>
      </c>
      <c r="H8669" s="4" t="str">
        <f>IF(Tabla1[[#This Row],[Fecha]]="",(""),(IF(Tabla1[[#This Row],[Ingreso en]]="",(""),(Tabla1[[#This Row],[Precio]]))))</f>
        <v/>
      </c>
      <c r="I8669" s="5" t="str">
        <f>IF(Tabla1[[#This Row],[Fecha]]="",(""),(IF(Tabla1[[#This Row],[Egreso de]]="",(""),(Tabla1[[#This Row],[Precio]]))))</f>
        <v/>
      </c>
      <c r="J8669" s="4" t="str">
        <f>IF(Tabla1[[#This Row],[Fecha]]="",(""),(IF(Tabla13[[#This Row],[Ingreso en]]="",(-Tabla13[[#This Row],[Egreso de]]),(Tabla13[[#This Row],[Ingreso en]]))))</f>
        <v/>
      </c>
    </row>
    <row r="8670" spans="1:10" x14ac:dyDescent="0.3">
      <c r="A8670" s="2" t="str">
        <f>IF(Tabla1[[#This Row],[Fecha]]="",(""),(Tabla1[[#This Row],[Fecha]]))</f>
        <v/>
      </c>
      <c r="B8670" s="3" t="str">
        <f>IF(Tabla1[[#This Row],[Fecha]]="",(""),(Tabla1[[#This Row],[Tipo de Operación]]))</f>
        <v/>
      </c>
      <c r="C8670" s="19" t="str">
        <f>IF(Tabla1[[#This Row],[Fecha]]="",(""),(Tabla1[[#This Row],[Código]]))</f>
        <v/>
      </c>
      <c r="D8670" s="4" t="str">
        <f>IF(Tabla1[[#This Row],[Fecha]]="",(""),(Tabla1[[#This Row],[Rubro]]))</f>
        <v/>
      </c>
      <c r="E8670" s="4"/>
      <c r="F8670" s="4" t="str">
        <f>IF(Tabla1[[#This Row],[Fecha]]="",(""),(Tabla1[[#This Row],[Precio]]))</f>
        <v/>
      </c>
      <c r="G8670" s="4" t="str">
        <f>IF(Tabla1[[#This Row],[Fecha]]="",(""),(Tabla1[[#This Row],[Medio de Pago]]))</f>
        <v/>
      </c>
      <c r="H8670" s="4" t="str">
        <f>IF(Tabla1[[#This Row],[Fecha]]="",(""),(IF(Tabla1[[#This Row],[Ingreso en]]="",(""),(Tabla1[[#This Row],[Precio]]))))</f>
        <v/>
      </c>
      <c r="I8670" s="5" t="str">
        <f>IF(Tabla1[[#This Row],[Fecha]]="",(""),(IF(Tabla1[[#This Row],[Egreso de]]="",(""),(Tabla1[[#This Row],[Precio]]))))</f>
        <v/>
      </c>
      <c r="J8670" s="4" t="str">
        <f>IF(Tabla1[[#This Row],[Fecha]]="",(""),(IF(Tabla13[[#This Row],[Ingreso en]]="",(-Tabla13[[#This Row],[Egreso de]]),(Tabla13[[#This Row],[Ingreso en]]))))</f>
        <v/>
      </c>
    </row>
    <row r="8671" spans="1:10" x14ac:dyDescent="0.3">
      <c r="A8671" s="2" t="str">
        <f>IF(Tabla1[[#This Row],[Fecha]]="",(""),(Tabla1[[#This Row],[Fecha]]))</f>
        <v/>
      </c>
      <c r="B8671" s="3" t="str">
        <f>IF(Tabla1[[#This Row],[Fecha]]="",(""),(Tabla1[[#This Row],[Tipo de Operación]]))</f>
        <v/>
      </c>
      <c r="C8671" s="19" t="str">
        <f>IF(Tabla1[[#This Row],[Fecha]]="",(""),(Tabla1[[#This Row],[Código]]))</f>
        <v/>
      </c>
      <c r="D8671" s="4" t="str">
        <f>IF(Tabla1[[#This Row],[Fecha]]="",(""),(Tabla1[[#This Row],[Rubro]]))</f>
        <v/>
      </c>
      <c r="E8671" s="4"/>
      <c r="F8671" s="4" t="str">
        <f>IF(Tabla1[[#This Row],[Fecha]]="",(""),(Tabla1[[#This Row],[Precio]]))</f>
        <v/>
      </c>
      <c r="G8671" s="4" t="str">
        <f>IF(Tabla1[[#This Row],[Fecha]]="",(""),(Tabla1[[#This Row],[Medio de Pago]]))</f>
        <v/>
      </c>
      <c r="H8671" s="4" t="str">
        <f>IF(Tabla1[[#This Row],[Fecha]]="",(""),(IF(Tabla1[[#This Row],[Ingreso en]]="",(""),(Tabla1[[#This Row],[Precio]]))))</f>
        <v/>
      </c>
      <c r="I8671" s="5" t="str">
        <f>IF(Tabla1[[#This Row],[Fecha]]="",(""),(IF(Tabla1[[#This Row],[Egreso de]]="",(""),(Tabla1[[#This Row],[Precio]]))))</f>
        <v/>
      </c>
      <c r="J8671" s="4" t="str">
        <f>IF(Tabla1[[#This Row],[Fecha]]="",(""),(IF(Tabla13[[#This Row],[Ingreso en]]="",(-Tabla13[[#This Row],[Egreso de]]),(Tabla13[[#This Row],[Ingreso en]]))))</f>
        <v/>
      </c>
    </row>
    <row r="8672" spans="1:10" x14ac:dyDescent="0.3">
      <c r="A8672" s="2" t="str">
        <f>IF(Tabla1[[#This Row],[Fecha]]="",(""),(Tabla1[[#This Row],[Fecha]]))</f>
        <v/>
      </c>
      <c r="B8672" s="3" t="str">
        <f>IF(Tabla1[[#This Row],[Fecha]]="",(""),(Tabla1[[#This Row],[Tipo de Operación]]))</f>
        <v/>
      </c>
      <c r="C8672" s="19" t="str">
        <f>IF(Tabla1[[#This Row],[Fecha]]="",(""),(Tabla1[[#This Row],[Código]]))</f>
        <v/>
      </c>
      <c r="D8672" s="4" t="str">
        <f>IF(Tabla1[[#This Row],[Fecha]]="",(""),(Tabla1[[#This Row],[Rubro]]))</f>
        <v/>
      </c>
      <c r="E8672" s="4"/>
      <c r="F8672" s="4" t="str">
        <f>IF(Tabla1[[#This Row],[Fecha]]="",(""),(Tabla1[[#This Row],[Precio]]))</f>
        <v/>
      </c>
      <c r="G8672" s="4" t="str">
        <f>IF(Tabla1[[#This Row],[Fecha]]="",(""),(Tabla1[[#This Row],[Medio de Pago]]))</f>
        <v/>
      </c>
      <c r="H8672" s="4" t="str">
        <f>IF(Tabla1[[#This Row],[Fecha]]="",(""),(IF(Tabla1[[#This Row],[Ingreso en]]="",(""),(Tabla1[[#This Row],[Precio]]))))</f>
        <v/>
      </c>
      <c r="I8672" s="5" t="str">
        <f>IF(Tabla1[[#This Row],[Fecha]]="",(""),(IF(Tabla1[[#This Row],[Egreso de]]="",(""),(Tabla1[[#This Row],[Precio]]))))</f>
        <v/>
      </c>
      <c r="J8672" s="4" t="str">
        <f>IF(Tabla1[[#This Row],[Fecha]]="",(""),(IF(Tabla13[[#This Row],[Ingreso en]]="",(-Tabla13[[#This Row],[Egreso de]]),(Tabla13[[#This Row],[Ingreso en]]))))</f>
        <v/>
      </c>
    </row>
    <row r="8673" spans="1:10" x14ac:dyDescent="0.3">
      <c r="A8673" s="2" t="str">
        <f>IF(Tabla1[[#This Row],[Fecha]]="",(""),(Tabla1[[#This Row],[Fecha]]))</f>
        <v/>
      </c>
      <c r="B8673" s="3" t="str">
        <f>IF(Tabla1[[#This Row],[Fecha]]="",(""),(Tabla1[[#This Row],[Tipo de Operación]]))</f>
        <v/>
      </c>
      <c r="C8673" s="19" t="str">
        <f>IF(Tabla1[[#This Row],[Fecha]]="",(""),(Tabla1[[#This Row],[Código]]))</f>
        <v/>
      </c>
      <c r="D8673" s="4" t="str">
        <f>IF(Tabla1[[#This Row],[Fecha]]="",(""),(Tabla1[[#This Row],[Rubro]]))</f>
        <v/>
      </c>
      <c r="E8673" s="4"/>
      <c r="F8673" s="4" t="str">
        <f>IF(Tabla1[[#This Row],[Fecha]]="",(""),(Tabla1[[#This Row],[Precio]]))</f>
        <v/>
      </c>
      <c r="G8673" s="4" t="str">
        <f>IF(Tabla1[[#This Row],[Fecha]]="",(""),(Tabla1[[#This Row],[Medio de Pago]]))</f>
        <v/>
      </c>
      <c r="H8673" s="4" t="str">
        <f>IF(Tabla1[[#This Row],[Fecha]]="",(""),(IF(Tabla1[[#This Row],[Ingreso en]]="",(""),(Tabla1[[#This Row],[Precio]]))))</f>
        <v/>
      </c>
      <c r="I8673" s="5" t="str">
        <f>IF(Tabla1[[#This Row],[Fecha]]="",(""),(IF(Tabla1[[#This Row],[Egreso de]]="",(""),(Tabla1[[#This Row],[Precio]]))))</f>
        <v/>
      </c>
      <c r="J8673" s="4" t="str">
        <f>IF(Tabla1[[#This Row],[Fecha]]="",(""),(IF(Tabla13[[#This Row],[Ingreso en]]="",(-Tabla13[[#This Row],[Egreso de]]),(Tabla13[[#This Row],[Ingreso en]]))))</f>
        <v/>
      </c>
    </row>
    <row r="8674" spans="1:10" x14ac:dyDescent="0.3">
      <c r="A8674" s="2" t="str">
        <f>IF(Tabla1[[#This Row],[Fecha]]="",(""),(Tabla1[[#This Row],[Fecha]]))</f>
        <v/>
      </c>
      <c r="B8674" s="3" t="str">
        <f>IF(Tabla1[[#This Row],[Fecha]]="",(""),(Tabla1[[#This Row],[Tipo de Operación]]))</f>
        <v/>
      </c>
      <c r="C8674" s="19" t="str">
        <f>IF(Tabla1[[#This Row],[Fecha]]="",(""),(Tabla1[[#This Row],[Código]]))</f>
        <v/>
      </c>
      <c r="D8674" s="4" t="str">
        <f>IF(Tabla1[[#This Row],[Fecha]]="",(""),(Tabla1[[#This Row],[Rubro]]))</f>
        <v/>
      </c>
      <c r="E8674" s="4"/>
      <c r="F8674" s="4" t="str">
        <f>IF(Tabla1[[#This Row],[Fecha]]="",(""),(Tabla1[[#This Row],[Precio]]))</f>
        <v/>
      </c>
      <c r="G8674" s="4" t="str">
        <f>IF(Tabla1[[#This Row],[Fecha]]="",(""),(Tabla1[[#This Row],[Medio de Pago]]))</f>
        <v/>
      </c>
      <c r="H8674" s="4" t="str">
        <f>IF(Tabla1[[#This Row],[Fecha]]="",(""),(IF(Tabla1[[#This Row],[Ingreso en]]="",(""),(Tabla1[[#This Row],[Precio]]))))</f>
        <v/>
      </c>
      <c r="I8674" s="5" t="str">
        <f>IF(Tabla1[[#This Row],[Fecha]]="",(""),(IF(Tabla1[[#This Row],[Egreso de]]="",(""),(Tabla1[[#This Row],[Precio]]))))</f>
        <v/>
      </c>
      <c r="J8674" s="4" t="str">
        <f>IF(Tabla1[[#This Row],[Fecha]]="",(""),(IF(Tabla13[[#This Row],[Ingreso en]]="",(-Tabla13[[#This Row],[Egreso de]]),(Tabla13[[#This Row],[Ingreso en]]))))</f>
        <v/>
      </c>
    </row>
    <row r="8675" spans="1:10" x14ac:dyDescent="0.3">
      <c r="A8675" s="2" t="str">
        <f>IF(Tabla1[[#This Row],[Fecha]]="",(""),(Tabla1[[#This Row],[Fecha]]))</f>
        <v/>
      </c>
      <c r="B8675" s="3" t="str">
        <f>IF(Tabla1[[#This Row],[Fecha]]="",(""),(Tabla1[[#This Row],[Tipo de Operación]]))</f>
        <v/>
      </c>
      <c r="C8675" s="19" t="str">
        <f>IF(Tabla1[[#This Row],[Fecha]]="",(""),(Tabla1[[#This Row],[Código]]))</f>
        <v/>
      </c>
      <c r="D8675" s="4" t="str">
        <f>IF(Tabla1[[#This Row],[Fecha]]="",(""),(Tabla1[[#This Row],[Rubro]]))</f>
        <v/>
      </c>
      <c r="E8675" s="4"/>
      <c r="F8675" s="4" t="str">
        <f>IF(Tabla1[[#This Row],[Fecha]]="",(""),(Tabla1[[#This Row],[Precio]]))</f>
        <v/>
      </c>
      <c r="G8675" s="4" t="str">
        <f>IF(Tabla1[[#This Row],[Fecha]]="",(""),(Tabla1[[#This Row],[Medio de Pago]]))</f>
        <v/>
      </c>
      <c r="H8675" s="4" t="str">
        <f>IF(Tabla1[[#This Row],[Fecha]]="",(""),(IF(Tabla1[[#This Row],[Ingreso en]]="",(""),(Tabla1[[#This Row],[Precio]]))))</f>
        <v/>
      </c>
      <c r="I8675" s="5" t="str">
        <f>IF(Tabla1[[#This Row],[Fecha]]="",(""),(IF(Tabla1[[#This Row],[Egreso de]]="",(""),(Tabla1[[#This Row],[Precio]]))))</f>
        <v/>
      </c>
      <c r="J8675" s="4" t="str">
        <f>IF(Tabla1[[#This Row],[Fecha]]="",(""),(IF(Tabla13[[#This Row],[Ingreso en]]="",(-Tabla13[[#This Row],[Egreso de]]),(Tabla13[[#This Row],[Ingreso en]]))))</f>
        <v/>
      </c>
    </row>
    <row r="8676" spans="1:10" x14ac:dyDescent="0.3">
      <c r="A8676" s="2" t="str">
        <f>IF(Tabla1[[#This Row],[Fecha]]="",(""),(Tabla1[[#This Row],[Fecha]]))</f>
        <v/>
      </c>
      <c r="B8676" s="3" t="str">
        <f>IF(Tabla1[[#This Row],[Fecha]]="",(""),(Tabla1[[#This Row],[Tipo de Operación]]))</f>
        <v/>
      </c>
      <c r="C8676" s="19" t="str">
        <f>IF(Tabla1[[#This Row],[Fecha]]="",(""),(Tabla1[[#This Row],[Código]]))</f>
        <v/>
      </c>
      <c r="D8676" s="4" t="str">
        <f>IF(Tabla1[[#This Row],[Fecha]]="",(""),(Tabla1[[#This Row],[Rubro]]))</f>
        <v/>
      </c>
      <c r="E8676" s="4"/>
      <c r="F8676" s="4" t="str">
        <f>IF(Tabla1[[#This Row],[Fecha]]="",(""),(Tabla1[[#This Row],[Precio]]))</f>
        <v/>
      </c>
      <c r="G8676" s="4" t="str">
        <f>IF(Tabla1[[#This Row],[Fecha]]="",(""),(Tabla1[[#This Row],[Medio de Pago]]))</f>
        <v/>
      </c>
      <c r="H8676" s="4" t="str">
        <f>IF(Tabla1[[#This Row],[Fecha]]="",(""),(IF(Tabla1[[#This Row],[Ingreso en]]="",(""),(Tabla1[[#This Row],[Precio]]))))</f>
        <v/>
      </c>
      <c r="I8676" s="5" t="str">
        <f>IF(Tabla1[[#This Row],[Fecha]]="",(""),(IF(Tabla1[[#This Row],[Egreso de]]="",(""),(Tabla1[[#This Row],[Precio]]))))</f>
        <v/>
      </c>
      <c r="J8676" s="4" t="str">
        <f>IF(Tabla1[[#This Row],[Fecha]]="",(""),(IF(Tabla13[[#This Row],[Ingreso en]]="",(-Tabla13[[#This Row],[Egreso de]]),(Tabla13[[#This Row],[Ingreso en]]))))</f>
        <v/>
      </c>
    </row>
    <row r="8677" spans="1:10" x14ac:dyDescent="0.3">
      <c r="A8677" s="2" t="str">
        <f>IF(Tabla1[[#This Row],[Fecha]]="",(""),(Tabla1[[#This Row],[Fecha]]))</f>
        <v/>
      </c>
      <c r="B8677" s="3" t="str">
        <f>IF(Tabla1[[#This Row],[Fecha]]="",(""),(Tabla1[[#This Row],[Tipo de Operación]]))</f>
        <v/>
      </c>
      <c r="C8677" s="19" t="str">
        <f>IF(Tabla1[[#This Row],[Fecha]]="",(""),(Tabla1[[#This Row],[Código]]))</f>
        <v/>
      </c>
      <c r="D8677" s="4" t="str">
        <f>IF(Tabla1[[#This Row],[Fecha]]="",(""),(Tabla1[[#This Row],[Rubro]]))</f>
        <v/>
      </c>
      <c r="E8677" s="4"/>
      <c r="F8677" s="4" t="str">
        <f>IF(Tabla1[[#This Row],[Fecha]]="",(""),(Tabla1[[#This Row],[Precio]]))</f>
        <v/>
      </c>
      <c r="G8677" s="4" t="str">
        <f>IF(Tabla1[[#This Row],[Fecha]]="",(""),(Tabla1[[#This Row],[Medio de Pago]]))</f>
        <v/>
      </c>
      <c r="H8677" s="4" t="str">
        <f>IF(Tabla1[[#This Row],[Fecha]]="",(""),(IF(Tabla1[[#This Row],[Ingreso en]]="",(""),(Tabla1[[#This Row],[Precio]]))))</f>
        <v/>
      </c>
      <c r="I8677" s="5" t="str">
        <f>IF(Tabla1[[#This Row],[Fecha]]="",(""),(IF(Tabla1[[#This Row],[Egreso de]]="",(""),(Tabla1[[#This Row],[Precio]]))))</f>
        <v/>
      </c>
      <c r="J8677" s="4" t="str">
        <f>IF(Tabla1[[#This Row],[Fecha]]="",(""),(IF(Tabla13[[#This Row],[Ingreso en]]="",(-Tabla13[[#This Row],[Egreso de]]),(Tabla13[[#This Row],[Ingreso en]]))))</f>
        <v/>
      </c>
    </row>
    <row r="8678" spans="1:10" x14ac:dyDescent="0.3">
      <c r="A8678" s="2" t="str">
        <f>IF(Tabla1[[#This Row],[Fecha]]="",(""),(Tabla1[[#This Row],[Fecha]]))</f>
        <v/>
      </c>
      <c r="B8678" s="3" t="str">
        <f>IF(Tabla1[[#This Row],[Fecha]]="",(""),(Tabla1[[#This Row],[Tipo de Operación]]))</f>
        <v/>
      </c>
      <c r="C8678" s="19" t="str">
        <f>IF(Tabla1[[#This Row],[Fecha]]="",(""),(Tabla1[[#This Row],[Código]]))</f>
        <v/>
      </c>
      <c r="D8678" s="4" t="str">
        <f>IF(Tabla1[[#This Row],[Fecha]]="",(""),(Tabla1[[#This Row],[Rubro]]))</f>
        <v/>
      </c>
      <c r="E8678" s="4"/>
      <c r="F8678" s="4" t="str">
        <f>IF(Tabla1[[#This Row],[Fecha]]="",(""),(Tabla1[[#This Row],[Precio]]))</f>
        <v/>
      </c>
      <c r="G8678" s="4" t="str">
        <f>IF(Tabla1[[#This Row],[Fecha]]="",(""),(Tabla1[[#This Row],[Medio de Pago]]))</f>
        <v/>
      </c>
      <c r="H8678" s="4" t="str">
        <f>IF(Tabla1[[#This Row],[Fecha]]="",(""),(IF(Tabla1[[#This Row],[Ingreso en]]="",(""),(Tabla1[[#This Row],[Precio]]))))</f>
        <v/>
      </c>
      <c r="I8678" s="5" t="str">
        <f>IF(Tabla1[[#This Row],[Fecha]]="",(""),(IF(Tabla1[[#This Row],[Egreso de]]="",(""),(Tabla1[[#This Row],[Precio]]))))</f>
        <v/>
      </c>
      <c r="J8678" s="4" t="str">
        <f>IF(Tabla1[[#This Row],[Fecha]]="",(""),(IF(Tabla13[[#This Row],[Ingreso en]]="",(-Tabla13[[#This Row],[Egreso de]]),(Tabla13[[#This Row],[Ingreso en]]))))</f>
        <v/>
      </c>
    </row>
    <row r="8679" spans="1:10" x14ac:dyDescent="0.3">
      <c r="A8679" s="2" t="str">
        <f>IF(Tabla1[[#This Row],[Fecha]]="",(""),(Tabla1[[#This Row],[Fecha]]))</f>
        <v/>
      </c>
      <c r="B8679" s="3" t="str">
        <f>IF(Tabla1[[#This Row],[Fecha]]="",(""),(Tabla1[[#This Row],[Tipo de Operación]]))</f>
        <v/>
      </c>
      <c r="C8679" s="19" t="str">
        <f>IF(Tabla1[[#This Row],[Fecha]]="",(""),(Tabla1[[#This Row],[Código]]))</f>
        <v/>
      </c>
      <c r="D8679" s="4" t="str">
        <f>IF(Tabla1[[#This Row],[Fecha]]="",(""),(Tabla1[[#This Row],[Rubro]]))</f>
        <v/>
      </c>
      <c r="E8679" s="4"/>
      <c r="F8679" s="4" t="str">
        <f>IF(Tabla1[[#This Row],[Fecha]]="",(""),(Tabla1[[#This Row],[Precio]]))</f>
        <v/>
      </c>
      <c r="G8679" s="4" t="str">
        <f>IF(Tabla1[[#This Row],[Fecha]]="",(""),(Tabla1[[#This Row],[Medio de Pago]]))</f>
        <v/>
      </c>
      <c r="H8679" s="4" t="str">
        <f>IF(Tabla1[[#This Row],[Fecha]]="",(""),(IF(Tabla1[[#This Row],[Ingreso en]]="",(""),(Tabla1[[#This Row],[Precio]]))))</f>
        <v/>
      </c>
      <c r="I8679" s="5" t="str">
        <f>IF(Tabla1[[#This Row],[Fecha]]="",(""),(IF(Tabla1[[#This Row],[Egreso de]]="",(""),(Tabla1[[#This Row],[Precio]]))))</f>
        <v/>
      </c>
      <c r="J8679" s="4" t="str">
        <f>IF(Tabla1[[#This Row],[Fecha]]="",(""),(IF(Tabla13[[#This Row],[Ingreso en]]="",(-Tabla13[[#This Row],[Egreso de]]),(Tabla13[[#This Row],[Ingreso en]]))))</f>
        <v/>
      </c>
    </row>
    <row r="8680" spans="1:10" x14ac:dyDescent="0.3">
      <c r="A8680" s="2" t="str">
        <f>IF(Tabla1[[#This Row],[Fecha]]="",(""),(Tabla1[[#This Row],[Fecha]]))</f>
        <v/>
      </c>
      <c r="B8680" s="3" t="str">
        <f>IF(Tabla1[[#This Row],[Fecha]]="",(""),(Tabla1[[#This Row],[Tipo de Operación]]))</f>
        <v/>
      </c>
      <c r="C8680" s="19" t="str">
        <f>IF(Tabla1[[#This Row],[Fecha]]="",(""),(Tabla1[[#This Row],[Código]]))</f>
        <v/>
      </c>
      <c r="D8680" s="4" t="str">
        <f>IF(Tabla1[[#This Row],[Fecha]]="",(""),(Tabla1[[#This Row],[Rubro]]))</f>
        <v/>
      </c>
      <c r="E8680" s="4"/>
      <c r="F8680" s="4" t="str">
        <f>IF(Tabla1[[#This Row],[Fecha]]="",(""),(Tabla1[[#This Row],[Precio]]))</f>
        <v/>
      </c>
      <c r="G8680" s="4" t="str">
        <f>IF(Tabla1[[#This Row],[Fecha]]="",(""),(Tabla1[[#This Row],[Medio de Pago]]))</f>
        <v/>
      </c>
      <c r="H8680" s="4" t="str">
        <f>IF(Tabla1[[#This Row],[Fecha]]="",(""),(IF(Tabla1[[#This Row],[Ingreso en]]="",(""),(Tabla1[[#This Row],[Precio]]))))</f>
        <v/>
      </c>
      <c r="I8680" s="5" t="str">
        <f>IF(Tabla1[[#This Row],[Fecha]]="",(""),(IF(Tabla1[[#This Row],[Egreso de]]="",(""),(Tabla1[[#This Row],[Precio]]))))</f>
        <v/>
      </c>
      <c r="J8680" s="4" t="str">
        <f>IF(Tabla1[[#This Row],[Fecha]]="",(""),(IF(Tabla13[[#This Row],[Ingreso en]]="",(-Tabla13[[#This Row],[Egreso de]]),(Tabla13[[#This Row],[Ingreso en]]))))</f>
        <v/>
      </c>
    </row>
    <row r="8681" spans="1:10" x14ac:dyDescent="0.3">
      <c r="A8681" s="2" t="str">
        <f>IF(Tabla1[[#This Row],[Fecha]]="",(""),(Tabla1[[#This Row],[Fecha]]))</f>
        <v/>
      </c>
      <c r="B8681" s="3" t="str">
        <f>IF(Tabla1[[#This Row],[Fecha]]="",(""),(Tabla1[[#This Row],[Tipo de Operación]]))</f>
        <v/>
      </c>
      <c r="C8681" s="19" t="str">
        <f>IF(Tabla1[[#This Row],[Fecha]]="",(""),(Tabla1[[#This Row],[Código]]))</f>
        <v/>
      </c>
      <c r="D8681" s="4" t="str">
        <f>IF(Tabla1[[#This Row],[Fecha]]="",(""),(Tabla1[[#This Row],[Rubro]]))</f>
        <v/>
      </c>
      <c r="E8681" s="4"/>
      <c r="F8681" s="4" t="str">
        <f>IF(Tabla1[[#This Row],[Fecha]]="",(""),(Tabla1[[#This Row],[Precio]]))</f>
        <v/>
      </c>
      <c r="G8681" s="4" t="str">
        <f>IF(Tabla1[[#This Row],[Fecha]]="",(""),(Tabla1[[#This Row],[Medio de Pago]]))</f>
        <v/>
      </c>
      <c r="H8681" s="4" t="str">
        <f>IF(Tabla1[[#This Row],[Fecha]]="",(""),(IF(Tabla1[[#This Row],[Ingreso en]]="",(""),(Tabla1[[#This Row],[Precio]]))))</f>
        <v/>
      </c>
      <c r="I8681" s="5" t="str">
        <f>IF(Tabla1[[#This Row],[Fecha]]="",(""),(IF(Tabla1[[#This Row],[Egreso de]]="",(""),(Tabla1[[#This Row],[Precio]]))))</f>
        <v/>
      </c>
      <c r="J8681" s="4" t="str">
        <f>IF(Tabla1[[#This Row],[Fecha]]="",(""),(IF(Tabla13[[#This Row],[Ingreso en]]="",(-Tabla13[[#This Row],[Egreso de]]),(Tabla13[[#This Row],[Ingreso en]]))))</f>
        <v/>
      </c>
    </row>
    <row r="8682" spans="1:10" x14ac:dyDescent="0.3">
      <c r="A8682" s="2" t="str">
        <f>IF(Tabla1[[#This Row],[Fecha]]="",(""),(Tabla1[[#This Row],[Fecha]]))</f>
        <v/>
      </c>
      <c r="B8682" s="3" t="str">
        <f>IF(Tabla1[[#This Row],[Fecha]]="",(""),(Tabla1[[#This Row],[Tipo de Operación]]))</f>
        <v/>
      </c>
      <c r="C8682" s="19" t="str">
        <f>IF(Tabla1[[#This Row],[Fecha]]="",(""),(Tabla1[[#This Row],[Código]]))</f>
        <v/>
      </c>
      <c r="D8682" s="4" t="str">
        <f>IF(Tabla1[[#This Row],[Fecha]]="",(""),(Tabla1[[#This Row],[Rubro]]))</f>
        <v/>
      </c>
      <c r="E8682" s="4"/>
      <c r="F8682" s="4" t="str">
        <f>IF(Tabla1[[#This Row],[Fecha]]="",(""),(Tabla1[[#This Row],[Precio]]))</f>
        <v/>
      </c>
      <c r="G8682" s="4" t="str">
        <f>IF(Tabla1[[#This Row],[Fecha]]="",(""),(Tabla1[[#This Row],[Medio de Pago]]))</f>
        <v/>
      </c>
      <c r="H8682" s="4" t="str">
        <f>IF(Tabla1[[#This Row],[Fecha]]="",(""),(IF(Tabla1[[#This Row],[Ingreso en]]="",(""),(Tabla1[[#This Row],[Precio]]))))</f>
        <v/>
      </c>
      <c r="I8682" s="5" t="str">
        <f>IF(Tabla1[[#This Row],[Fecha]]="",(""),(IF(Tabla1[[#This Row],[Egreso de]]="",(""),(Tabla1[[#This Row],[Precio]]))))</f>
        <v/>
      </c>
      <c r="J8682" s="4" t="str">
        <f>IF(Tabla1[[#This Row],[Fecha]]="",(""),(IF(Tabla13[[#This Row],[Ingreso en]]="",(-Tabla13[[#This Row],[Egreso de]]),(Tabla13[[#This Row],[Ingreso en]]))))</f>
        <v/>
      </c>
    </row>
    <row r="8683" spans="1:10" x14ac:dyDescent="0.3">
      <c r="A8683" s="2" t="str">
        <f>IF(Tabla1[[#This Row],[Fecha]]="",(""),(Tabla1[[#This Row],[Fecha]]))</f>
        <v/>
      </c>
      <c r="B8683" s="3" t="str">
        <f>IF(Tabla1[[#This Row],[Fecha]]="",(""),(Tabla1[[#This Row],[Tipo de Operación]]))</f>
        <v/>
      </c>
      <c r="C8683" s="19" t="str">
        <f>IF(Tabla1[[#This Row],[Fecha]]="",(""),(Tabla1[[#This Row],[Código]]))</f>
        <v/>
      </c>
      <c r="D8683" s="4" t="str">
        <f>IF(Tabla1[[#This Row],[Fecha]]="",(""),(Tabla1[[#This Row],[Rubro]]))</f>
        <v/>
      </c>
      <c r="E8683" s="4"/>
      <c r="F8683" s="4" t="str">
        <f>IF(Tabla1[[#This Row],[Fecha]]="",(""),(Tabla1[[#This Row],[Precio]]))</f>
        <v/>
      </c>
      <c r="G8683" s="4" t="str">
        <f>IF(Tabla1[[#This Row],[Fecha]]="",(""),(Tabla1[[#This Row],[Medio de Pago]]))</f>
        <v/>
      </c>
      <c r="H8683" s="4" t="str">
        <f>IF(Tabla1[[#This Row],[Fecha]]="",(""),(IF(Tabla1[[#This Row],[Ingreso en]]="",(""),(Tabla1[[#This Row],[Precio]]))))</f>
        <v/>
      </c>
      <c r="I8683" s="5" t="str">
        <f>IF(Tabla1[[#This Row],[Fecha]]="",(""),(IF(Tabla1[[#This Row],[Egreso de]]="",(""),(Tabla1[[#This Row],[Precio]]))))</f>
        <v/>
      </c>
      <c r="J8683" s="4" t="str">
        <f>IF(Tabla1[[#This Row],[Fecha]]="",(""),(IF(Tabla13[[#This Row],[Ingreso en]]="",(-Tabla13[[#This Row],[Egreso de]]),(Tabla13[[#This Row],[Ingreso en]]))))</f>
        <v/>
      </c>
    </row>
    <row r="8684" spans="1:10" x14ac:dyDescent="0.3">
      <c r="A8684" s="2" t="str">
        <f>IF(Tabla1[[#This Row],[Fecha]]="",(""),(Tabla1[[#This Row],[Fecha]]))</f>
        <v/>
      </c>
      <c r="B8684" s="3" t="str">
        <f>IF(Tabla1[[#This Row],[Fecha]]="",(""),(Tabla1[[#This Row],[Tipo de Operación]]))</f>
        <v/>
      </c>
      <c r="C8684" s="19" t="str">
        <f>IF(Tabla1[[#This Row],[Fecha]]="",(""),(Tabla1[[#This Row],[Código]]))</f>
        <v/>
      </c>
      <c r="D8684" s="4" t="str">
        <f>IF(Tabla1[[#This Row],[Fecha]]="",(""),(Tabla1[[#This Row],[Rubro]]))</f>
        <v/>
      </c>
      <c r="E8684" s="4"/>
      <c r="F8684" s="4" t="str">
        <f>IF(Tabla1[[#This Row],[Fecha]]="",(""),(Tabla1[[#This Row],[Precio]]))</f>
        <v/>
      </c>
      <c r="G8684" s="4" t="str">
        <f>IF(Tabla1[[#This Row],[Fecha]]="",(""),(Tabla1[[#This Row],[Medio de Pago]]))</f>
        <v/>
      </c>
      <c r="H8684" s="4" t="str">
        <f>IF(Tabla1[[#This Row],[Fecha]]="",(""),(IF(Tabla1[[#This Row],[Ingreso en]]="",(""),(Tabla1[[#This Row],[Precio]]))))</f>
        <v/>
      </c>
      <c r="I8684" s="5" t="str">
        <f>IF(Tabla1[[#This Row],[Fecha]]="",(""),(IF(Tabla1[[#This Row],[Egreso de]]="",(""),(Tabla1[[#This Row],[Precio]]))))</f>
        <v/>
      </c>
      <c r="J8684" s="4" t="str">
        <f>IF(Tabla1[[#This Row],[Fecha]]="",(""),(IF(Tabla13[[#This Row],[Ingreso en]]="",(-Tabla13[[#This Row],[Egreso de]]),(Tabla13[[#This Row],[Ingreso en]]))))</f>
        <v/>
      </c>
    </row>
    <row r="8685" spans="1:10" x14ac:dyDescent="0.3">
      <c r="A8685" s="2" t="str">
        <f>IF(Tabla1[[#This Row],[Fecha]]="",(""),(Tabla1[[#This Row],[Fecha]]))</f>
        <v/>
      </c>
      <c r="B8685" s="3" t="str">
        <f>IF(Tabla1[[#This Row],[Fecha]]="",(""),(Tabla1[[#This Row],[Tipo de Operación]]))</f>
        <v/>
      </c>
      <c r="C8685" s="19" t="str">
        <f>IF(Tabla1[[#This Row],[Fecha]]="",(""),(Tabla1[[#This Row],[Código]]))</f>
        <v/>
      </c>
      <c r="D8685" s="4" t="str">
        <f>IF(Tabla1[[#This Row],[Fecha]]="",(""),(Tabla1[[#This Row],[Rubro]]))</f>
        <v/>
      </c>
      <c r="E8685" s="4"/>
      <c r="F8685" s="4" t="str">
        <f>IF(Tabla1[[#This Row],[Fecha]]="",(""),(Tabla1[[#This Row],[Precio]]))</f>
        <v/>
      </c>
      <c r="G8685" s="4" t="str">
        <f>IF(Tabla1[[#This Row],[Fecha]]="",(""),(Tabla1[[#This Row],[Medio de Pago]]))</f>
        <v/>
      </c>
      <c r="H8685" s="4" t="str">
        <f>IF(Tabla1[[#This Row],[Fecha]]="",(""),(IF(Tabla1[[#This Row],[Ingreso en]]="",(""),(Tabla1[[#This Row],[Precio]]))))</f>
        <v/>
      </c>
      <c r="I8685" s="5" t="str">
        <f>IF(Tabla1[[#This Row],[Fecha]]="",(""),(IF(Tabla1[[#This Row],[Egreso de]]="",(""),(Tabla1[[#This Row],[Precio]]))))</f>
        <v/>
      </c>
      <c r="J8685" s="4" t="str">
        <f>IF(Tabla1[[#This Row],[Fecha]]="",(""),(IF(Tabla13[[#This Row],[Ingreso en]]="",(-Tabla13[[#This Row],[Egreso de]]),(Tabla13[[#This Row],[Ingreso en]]))))</f>
        <v/>
      </c>
    </row>
    <row r="8686" spans="1:10" x14ac:dyDescent="0.3">
      <c r="A8686" s="2" t="str">
        <f>IF(Tabla1[[#This Row],[Fecha]]="",(""),(Tabla1[[#This Row],[Fecha]]))</f>
        <v/>
      </c>
      <c r="B8686" s="3" t="str">
        <f>IF(Tabla1[[#This Row],[Fecha]]="",(""),(Tabla1[[#This Row],[Tipo de Operación]]))</f>
        <v/>
      </c>
      <c r="C8686" s="19" t="str">
        <f>IF(Tabla1[[#This Row],[Fecha]]="",(""),(Tabla1[[#This Row],[Código]]))</f>
        <v/>
      </c>
      <c r="D8686" s="4" t="str">
        <f>IF(Tabla1[[#This Row],[Fecha]]="",(""),(Tabla1[[#This Row],[Rubro]]))</f>
        <v/>
      </c>
      <c r="E8686" s="4"/>
      <c r="F8686" s="4" t="str">
        <f>IF(Tabla1[[#This Row],[Fecha]]="",(""),(Tabla1[[#This Row],[Precio]]))</f>
        <v/>
      </c>
      <c r="G8686" s="4" t="str">
        <f>IF(Tabla1[[#This Row],[Fecha]]="",(""),(Tabla1[[#This Row],[Medio de Pago]]))</f>
        <v/>
      </c>
      <c r="H8686" s="4" t="str">
        <f>IF(Tabla1[[#This Row],[Fecha]]="",(""),(IF(Tabla1[[#This Row],[Ingreso en]]="",(""),(Tabla1[[#This Row],[Precio]]))))</f>
        <v/>
      </c>
      <c r="I8686" s="5" t="str">
        <f>IF(Tabla1[[#This Row],[Fecha]]="",(""),(IF(Tabla1[[#This Row],[Egreso de]]="",(""),(Tabla1[[#This Row],[Precio]]))))</f>
        <v/>
      </c>
      <c r="J8686" s="4" t="str">
        <f>IF(Tabla1[[#This Row],[Fecha]]="",(""),(IF(Tabla13[[#This Row],[Ingreso en]]="",(-Tabla13[[#This Row],[Egreso de]]),(Tabla13[[#This Row],[Ingreso en]]))))</f>
        <v/>
      </c>
    </row>
    <row r="8687" spans="1:10" x14ac:dyDescent="0.3">
      <c r="A8687" s="2" t="str">
        <f>IF(Tabla1[[#This Row],[Fecha]]="",(""),(Tabla1[[#This Row],[Fecha]]))</f>
        <v/>
      </c>
      <c r="B8687" s="3" t="str">
        <f>IF(Tabla1[[#This Row],[Fecha]]="",(""),(Tabla1[[#This Row],[Tipo de Operación]]))</f>
        <v/>
      </c>
      <c r="C8687" s="19" t="str">
        <f>IF(Tabla1[[#This Row],[Fecha]]="",(""),(Tabla1[[#This Row],[Código]]))</f>
        <v/>
      </c>
      <c r="D8687" s="4" t="str">
        <f>IF(Tabla1[[#This Row],[Fecha]]="",(""),(Tabla1[[#This Row],[Rubro]]))</f>
        <v/>
      </c>
      <c r="E8687" s="4"/>
      <c r="F8687" s="4" t="str">
        <f>IF(Tabla1[[#This Row],[Fecha]]="",(""),(Tabla1[[#This Row],[Precio]]))</f>
        <v/>
      </c>
      <c r="G8687" s="4" t="str">
        <f>IF(Tabla1[[#This Row],[Fecha]]="",(""),(Tabla1[[#This Row],[Medio de Pago]]))</f>
        <v/>
      </c>
      <c r="H8687" s="4" t="str">
        <f>IF(Tabla1[[#This Row],[Fecha]]="",(""),(IF(Tabla1[[#This Row],[Ingreso en]]="",(""),(Tabla1[[#This Row],[Precio]]))))</f>
        <v/>
      </c>
      <c r="I8687" s="5" t="str">
        <f>IF(Tabla1[[#This Row],[Fecha]]="",(""),(IF(Tabla1[[#This Row],[Egreso de]]="",(""),(Tabla1[[#This Row],[Precio]]))))</f>
        <v/>
      </c>
      <c r="J8687" s="4" t="str">
        <f>IF(Tabla1[[#This Row],[Fecha]]="",(""),(IF(Tabla13[[#This Row],[Ingreso en]]="",(-Tabla13[[#This Row],[Egreso de]]),(Tabla13[[#This Row],[Ingreso en]]))))</f>
        <v/>
      </c>
    </row>
    <row r="8688" spans="1:10" x14ac:dyDescent="0.3">
      <c r="A8688" s="2" t="str">
        <f>IF(Tabla1[[#This Row],[Fecha]]="",(""),(Tabla1[[#This Row],[Fecha]]))</f>
        <v/>
      </c>
      <c r="B8688" s="3" t="str">
        <f>IF(Tabla1[[#This Row],[Fecha]]="",(""),(Tabla1[[#This Row],[Tipo de Operación]]))</f>
        <v/>
      </c>
      <c r="C8688" s="19" t="str">
        <f>IF(Tabla1[[#This Row],[Fecha]]="",(""),(Tabla1[[#This Row],[Código]]))</f>
        <v/>
      </c>
      <c r="D8688" s="4" t="str">
        <f>IF(Tabla1[[#This Row],[Fecha]]="",(""),(Tabla1[[#This Row],[Rubro]]))</f>
        <v/>
      </c>
      <c r="E8688" s="4"/>
      <c r="F8688" s="4" t="str">
        <f>IF(Tabla1[[#This Row],[Fecha]]="",(""),(Tabla1[[#This Row],[Precio]]))</f>
        <v/>
      </c>
      <c r="G8688" s="4" t="str">
        <f>IF(Tabla1[[#This Row],[Fecha]]="",(""),(Tabla1[[#This Row],[Medio de Pago]]))</f>
        <v/>
      </c>
      <c r="H8688" s="4" t="str">
        <f>IF(Tabla1[[#This Row],[Fecha]]="",(""),(IF(Tabla1[[#This Row],[Ingreso en]]="",(""),(Tabla1[[#This Row],[Precio]]))))</f>
        <v/>
      </c>
      <c r="I8688" s="5" t="str">
        <f>IF(Tabla1[[#This Row],[Fecha]]="",(""),(IF(Tabla1[[#This Row],[Egreso de]]="",(""),(Tabla1[[#This Row],[Precio]]))))</f>
        <v/>
      </c>
      <c r="J8688" s="4" t="str">
        <f>IF(Tabla1[[#This Row],[Fecha]]="",(""),(IF(Tabla13[[#This Row],[Ingreso en]]="",(-Tabla13[[#This Row],[Egreso de]]),(Tabla13[[#This Row],[Ingreso en]]))))</f>
        <v/>
      </c>
    </row>
    <row r="8689" spans="1:10" x14ac:dyDescent="0.3">
      <c r="A8689" s="2" t="str">
        <f>IF(Tabla1[[#This Row],[Fecha]]="",(""),(Tabla1[[#This Row],[Fecha]]))</f>
        <v/>
      </c>
      <c r="B8689" s="3" t="str">
        <f>IF(Tabla1[[#This Row],[Fecha]]="",(""),(Tabla1[[#This Row],[Tipo de Operación]]))</f>
        <v/>
      </c>
      <c r="C8689" s="19" t="str">
        <f>IF(Tabla1[[#This Row],[Fecha]]="",(""),(Tabla1[[#This Row],[Código]]))</f>
        <v/>
      </c>
      <c r="D8689" s="4" t="str">
        <f>IF(Tabla1[[#This Row],[Fecha]]="",(""),(Tabla1[[#This Row],[Rubro]]))</f>
        <v/>
      </c>
      <c r="E8689" s="4"/>
      <c r="F8689" s="4" t="str">
        <f>IF(Tabla1[[#This Row],[Fecha]]="",(""),(Tabla1[[#This Row],[Precio]]))</f>
        <v/>
      </c>
      <c r="G8689" s="4" t="str">
        <f>IF(Tabla1[[#This Row],[Fecha]]="",(""),(Tabla1[[#This Row],[Medio de Pago]]))</f>
        <v/>
      </c>
      <c r="H8689" s="4" t="str">
        <f>IF(Tabla1[[#This Row],[Fecha]]="",(""),(IF(Tabla1[[#This Row],[Ingreso en]]="",(""),(Tabla1[[#This Row],[Precio]]))))</f>
        <v/>
      </c>
      <c r="I8689" s="5" t="str">
        <f>IF(Tabla1[[#This Row],[Fecha]]="",(""),(IF(Tabla1[[#This Row],[Egreso de]]="",(""),(Tabla1[[#This Row],[Precio]]))))</f>
        <v/>
      </c>
      <c r="J8689" s="4" t="str">
        <f>IF(Tabla1[[#This Row],[Fecha]]="",(""),(IF(Tabla13[[#This Row],[Ingreso en]]="",(-Tabla13[[#This Row],[Egreso de]]),(Tabla13[[#This Row],[Ingreso en]]))))</f>
        <v/>
      </c>
    </row>
    <row r="8690" spans="1:10" x14ac:dyDescent="0.3">
      <c r="A8690" s="2" t="str">
        <f>IF(Tabla1[[#This Row],[Fecha]]="",(""),(Tabla1[[#This Row],[Fecha]]))</f>
        <v/>
      </c>
      <c r="B8690" s="3" t="str">
        <f>IF(Tabla1[[#This Row],[Fecha]]="",(""),(Tabla1[[#This Row],[Tipo de Operación]]))</f>
        <v/>
      </c>
      <c r="C8690" s="19" t="str">
        <f>IF(Tabla1[[#This Row],[Fecha]]="",(""),(Tabla1[[#This Row],[Código]]))</f>
        <v/>
      </c>
      <c r="D8690" s="4" t="str">
        <f>IF(Tabla1[[#This Row],[Fecha]]="",(""),(Tabla1[[#This Row],[Rubro]]))</f>
        <v/>
      </c>
      <c r="E8690" s="4"/>
      <c r="F8690" s="4" t="str">
        <f>IF(Tabla1[[#This Row],[Fecha]]="",(""),(Tabla1[[#This Row],[Precio]]))</f>
        <v/>
      </c>
      <c r="G8690" s="4" t="str">
        <f>IF(Tabla1[[#This Row],[Fecha]]="",(""),(Tabla1[[#This Row],[Medio de Pago]]))</f>
        <v/>
      </c>
      <c r="H8690" s="4" t="str">
        <f>IF(Tabla1[[#This Row],[Fecha]]="",(""),(IF(Tabla1[[#This Row],[Ingreso en]]="",(""),(Tabla1[[#This Row],[Precio]]))))</f>
        <v/>
      </c>
      <c r="I8690" s="5" t="str">
        <f>IF(Tabla1[[#This Row],[Fecha]]="",(""),(IF(Tabla1[[#This Row],[Egreso de]]="",(""),(Tabla1[[#This Row],[Precio]]))))</f>
        <v/>
      </c>
      <c r="J8690" s="4" t="str">
        <f>IF(Tabla1[[#This Row],[Fecha]]="",(""),(IF(Tabla13[[#This Row],[Ingreso en]]="",(-Tabla13[[#This Row],[Egreso de]]),(Tabla13[[#This Row],[Ingreso en]]))))</f>
        <v/>
      </c>
    </row>
    <row r="8691" spans="1:10" x14ac:dyDescent="0.3">
      <c r="A8691" s="2" t="str">
        <f>IF(Tabla1[[#This Row],[Fecha]]="",(""),(Tabla1[[#This Row],[Fecha]]))</f>
        <v/>
      </c>
      <c r="B8691" s="3" t="str">
        <f>IF(Tabla1[[#This Row],[Fecha]]="",(""),(Tabla1[[#This Row],[Tipo de Operación]]))</f>
        <v/>
      </c>
      <c r="C8691" s="19" t="str">
        <f>IF(Tabla1[[#This Row],[Fecha]]="",(""),(Tabla1[[#This Row],[Código]]))</f>
        <v/>
      </c>
      <c r="D8691" s="4" t="str">
        <f>IF(Tabla1[[#This Row],[Fecha]]="",(""),(Tabla1[[#This Row],[Rubro]]))</f>
        <v/>
      </c>
      <c r="E8691" s="4"/>
      <c r="F8691" s="4" t="str">
        <f>IF(Tabla1[[#This Row],[Fecha]]="",(""),(Tabla1[[#This Row],[Precio]]))</f>
        <v/>
      </c>
      <c r="G8691" s="4" t="str">
        <f>IF(Tabla1[[#This Row],[Fecha]]="",(""),(Tabla1[[#This Row],[Medio de Pago]]))</f>
        <v/>
      </c>
      <c r="H8691" s="4" t="str">
        <f>IF(Tabla1[[#This Row],[Fecha]]="",(""),(IF(Tabla1[[#This Row],[Ingreso en]]="",(""),(Tabla1[[#This Row],[Precio]]))))</f>
        <v/>
      </c>
      <c r="I8691" s="5" t="str">
        <f>IF(Tabla1[[#This Row],[Fecha]]="",(""),(IF(Tabla1[[#This Row],[Egreso de]]="",(""),(Tabla1[[#This Row],[Precio]]))))</f>
        <v/>
      </c>
      <c r="J8691" s="4" t="str">
        <f>IF(Tabla1[[#This Row],[Fecha]]="",(""),(IF(Tabla13[[#This Row],[Ingreso en]]="",(-Tabla13[[#This Row],[Egreso de]]),(Tabla13[[#This Row],[Ingreso en]]))))</f>
        <v/>
      </c>
    </row>
    <row r="8692" spans="1:10" x14ac:dyDescent="0.3">
      <c r="A8692" s="2" t="str">
        <f>IF(Tabla1[[#This Row],[Fecha]]="",(""),(Tabla1[[#This Row],[Fecha]]))</f>
        <v/>
      </c>
      <c r="B8692" s="3" t="str">
        <f>IF(Tabla1[[#This Row],[Fecha]]="",(""),(Tabla1[[#This Row],[Tipo de Operación]]))</f>
        <v/>
      </c>
      <c r="C8692" s="19" t="str">
        <f>IF(Tabla1[[#This Row],[Fecha]]="",(""),(Tabla1[[#This Row],[Código]]))</f>
        <v/>
      </c>
      <c r="D8692" s="4" t="str">
        <f>IF(Tabla1[[#This Row],[Fecha]]="",(""),(Tabla1[[#This Row],[Rubro]]))</f>
        <v/>
      </c>
      <c r="E8692" s="4"/>
      <c r="F8692" s="4" t="str">
        <f>IF(Tabla1[[#This Row],[Fecha]]="",(""),(Tabla1[[#This Row],[Precio]]))</f>
        <v/>
      </c>
      <c r="G8692" s="4" t="str">
        <f>IF(Tabla1[[#This Row],[Fecha]]="",(""),(Tabla1[[#This Row],[Medio de Pago]]))</f>
        <v/>
      </c>
      <c r="H8692" s="4" t="str">
        <f>IF(Tabla1[[#This Row],[Fecha]]="",(""),(IF(Tabla1[[#This Row],[Ingreso en]]="",(""),(Tabla1[[#This Row],[Precio]]))))</f>
        <v/>
      </c>
      <c r="I8692" s="5" t="str">
        <f>IF(Tabla1[[#This Row],[Fecha]]="",(""),(IF(Tabla1[[#This Row],[Egreso de]]="",(""),(Tabla1[[#This Row],[Precio]]))))</f>
        <v/>
      </c>
      <c r="J8692" s="4" t="str">
        <f>IF(Tabla1[[#This Row],[Fecha]]="",(""),(IF(Tabla13[[#This Row],[Ingreso en]]="",(-Tabla13[[#This Row],[Egreso de]]),(Tabla13[[#This Row],[Ingreso en]]))))</f>
        <v/>
      </c>
    </row>
    <row r="8693" spans="1:10" x14ac:dyDescent="0.3">
      <c r="A8693" s="2" t="str">
        <f>IF(Tabla1[[#This Row],[Fecha]]="",(""),(Tabla1[[#This Row],[Fecha]]))</f>
        <v/>
      </c>
      <c r="B8693" s="3" t="str">
        <f>IF(Tabla1[[#This Row],[Fecha]]="",(""),(Tabla1[[#This Row],[Tipo de Operación]]))</f>
        <v/>
      </c>
      <c r="C8693" s="19" t="str">
        <f>IF(Tabla1[[#This Row],[Fecha]]="",(""),(Tabla1[[#This Row],[Código]]))</f>
        <v/>
      </c>
      <c r="D8693" s="4" t="str">
        <f>IF(Tabla1[[#This Row],[Fecha]]="",(""),(Tabla1[[#This Row],[Rubro]]))</f>
        <v/>
      </c>
      <c r="E8693" s="4"/>
      <c r="F8693" s="4" t="str">
        <f>IF(Tabla1[[#This Row],[Fecha]]="",(""),(Tabla1[[#This Row],[Precio]]))</f>
        <v/>
      </c>
      <c r="G8693" s="4" t="str">
        <f>IF(Tabla1[[#This Row],[Fecha]]="",(""),(Tabla1[[#This Row],[Medio de Pago]]))</f>
        <v/>
      </c>
      <c r="H8693" s="4" t="str">
        <f>IF(Tabla1[[#This Row],[Fecha]]="",(""),(IF(Tabla1[[#This Row],[Ingreso en]]="",(""),(Tabla1[[#This Row],[Precio]]))))</f>
        <v/>
      </c>
      <c r="I8693" s="5" t="str">
        <f>IF(Tabla1[[#This Row],[Fecha]]="",(""),(IF(Tabla1[[#This Row],[Egreso de]]="",(""),(Tabla1[[#This Row],[Precio]]))))</f>
        <v/>
      </c>
      <c r="J8693" s="4" t="str">
        <f>IF(Tabla1[[#This Row],[Fecha]]="",(""),(IF(Tabla13[[#This Row],[Ingreso en]]="",(-Tabla13[[#This Row],[Egreso de]]),(Tabla13[[#This Row],[Ingreso en]]))))</f>
        <v/>
      </c>
    </row>
    <row r="8694" spans="1:10" x14ac:dyDescent="0.3">
      <c r="A8694" s="2" t="str">
        <f>IF(Tabla1[[#This Row],[Fecha]]="",(""),(Tabla1[[#This Row],[Fecha]]))</f>
        <v/>
      </c>
      <c r="B8694" s="3" t="str">
        <f>IF(Tabla1[[#This Row],[Fecha]]="",(""),(Tabla1[[#This Row],[Tipo de Operación]]))</f>
        <v/>
      </c>
      <c r="C8694" s="19" t="str">
        <f>IF(Tabla1[[#This Row],[Fecha]]="",(""),(Tabla1[[#This Row],[Código]]))</f>
        <v/>
      </c>
      <c r="D8694" s="4" t="str">
        <f>IF(Tabla1[[#This Row],[Fecha]]="",(""),(Tabla1[[#This Row],[Rubro]]))</f>
        <v/>
      </c>
      <c r="E8694" s="4"/>
      <c r="F8694" s="4" t="str">
        <f>IF(Tabla1[[#This Row],[Fecha]]="",(""),(Tabla1[[#This Row],[Precio]]))</f>
        <v/>
      </c>
      <c r="G8694" s="4" t="str">
        <f>IF(Tabla1[[#This Row],[Fecha]]="",(""),(Tabla1[[#This Row],[Medio de Pago]]))</f>
        <v/>
      </c>
      <c r="H8694" s="4" t="str">
        <f>IF(Tabla1[[#This Row],[Fecha]]="",(""),(IF(Tabla1[[#This Row],[Ingreso en]]="",(""),(Tabla1[[#This Row],[Precio]]))))</f>
        <v/>
      </c>
      <c r="I8694" s="5" t="str">
        <f>IF(Tabla1[[#This Row],[Fecha]]="",(""),(IF(Tabla1[[#This Row],[Egreso de]]="",(""),(Tabla1[[#This Row],[Precio]]))))</f>
        <v/>
      </c>
      <c r="J8694" s="4" t="str">
        <f>IF(Tabla1[[#This Row],[Fecha]]="",(""),(IF(Tabla13[[#This Row],[Ingreso en]]="",(-Tabla13[[#This Row],[Egreso de]]),(Tabla13[[#This Row],[Ingreso en]]))))</f>
        <v/>
      </c>
    </row>
    <row r="8695" spans="1:10" x14ac:dyDescent="0.3">
      <c r="A8695" s="2" t="str">
        <f>IF(Tabla1[[#This Row],[Fecha]]="",(""),(Tabla1[[#This Row],[Fecha]]))</f>
        <v/>
      </c>
      <c r="B8695" s="3" t="str">
        <f>IF(Tabla1[[#This Row],[Fecha]]="",(""),(Tabla1[[#This Row],[Tipo de Operación]]))</f>
        <v/>
      </c>
      <c r="C8695" s="19" t="str">
        <f>IF(Tabla1[[#This Row],[Fecha]]="",(""),(Tabla1[[#This Row],[Código]]))</f>
        <v/>
      </c>
      <c r="D8695" s="4" t="str">
        <f>IF(Tabla1[[#This Row],[Fecha]]="",(""),(Tabla1[[#This Row],[Rubro]]))</f>
        <v/>
      </c>
      <c r="E8695" s="4"/>
      <c r="F8695" s="4" t="str">
        <f>IF(Tabla1[[#This Row],[Fecha]]="",(""),(Tabla1[[#This Row],[Precio]]))</f>
        <v/>
      </c>
      <c r="G8695" s="4" t="str">
        <f>IF(Tabla1[[#This Row],[Fecha]]="",(""),(Tabla1[[#This Row],[Medio de Pago]]))</f>
        <v/>
      </c>
      <c r="H8695" s="4" t="str">
        <f>IF(Tabla1[[#This Row],[Fecha]]="",(""),(IF(Tabla1[[#This Row],[Ingreso en]]="",(""),(Tabla1[[#This Row],[Precio]]))))</f>
        <v/>
      </c>
      <c r="I8695" s="5" t="str">
        <f>IF(Tabla1[[#This Row],[Fecha]]="",(""),(IF(Tabla1[[#This Row],[Egreso de]]="",(""),(Tabla1[[#This Row],[Precio]]))))</f>
        <v/>
      </c>
      <c r="J8695" s="4" t="str">
        <f>IF(Tabla1[[#This Row],[Fecha]]="",(""),(IF(Tabla13[[#This Row],[Ingreso en]]="",(-Tabla13[[#This Row],[Egreso de]]),(Tabla13[[#This Row],[Ingreso en]]))))</f>
        <v/>
      </c>
    </row>
    <row r="8696" spans="1:10" x14ac:dyDescent="0.3">
      <c r="A8696" s="2" t="str">
        <f>IF(Tabla1[[#This Row],[Fecha]]="",(""),(Tabla1[[#This Row],[Fecha]]))</f>
        <v/>
      </c>
      <c r="B8696" s="3" t="str">
        <f>IF(Tabla1[[#This Row],[Fecha]]="",(""),(Tabla1[[#This Row],[Tipo de Operación]]))</f>
        <v/>
      </c>
      <c r="C8696" s="19" t="str">
        <f>IF(Tabla1[[#This Row],[Fecha]]="",(""),(Tabla1[[#This Row],[Código]]))</f>
        <v/>
      </c>
      <c r="D8696" s="4" t="str">
        <f>IF(Tabla1[[#This Row],[Fecha]]="",(""),(Tabla1[[#This Row],[Rubro]]))</f>
        <v/>
      </c>
      <c r="E8696" s="4"/>
      <c r="F8696" s="4" t="str">
        <f>IF(Tabla1[[#This Row],[Fecha]]="",(""),(Tabla1[[#This Row],[Precio]]))</f>
        <v/>
      </c>
      <c r="G8696" s="4" t="str">
        <f>IF(Tabla1[[#This Row],[Fecha]]="",(""),(Tabla1[[#This Row],[Medio de Pago]]))</f>
        <v/>
      </c>
      <c r="H8696" s="4" t="str">
        <f>IF(Tabla1[[#This Row],[Fecha]]="",(""),(IF(Tabla1[[#This Row],[Ingreso en]]="",(""),(Tabla1[[#This Row],[Precio]]))))</f>
        <v/>
      </c>
      <c r="I8696" s="5" t="str">
        <f>IF(Tabla1[[#This Row],[Fecha]]="",(""),(IF(Tabla1[[#This Row],[Egreso de]]="",(""),(Tabla1[[#This Row],[Precio]]))))</f>
        <v/>
      </c>
      <c r="J8696" s="4" t="str">
        <f>IF(Tabla1[[#This Row],[Fecha]]="",(""),(IF(Tabla13[[#This Row],[Ingreso en]]="",(-Tabla13[[#This Row],[Egreso de]]),(Tabla13[[#This Row],[Ingreso en]]))))</f>
        <v/>
      </c>
    </row>
    <row r="8697" spans="1:10" x14ac:dyDescent="0.3">
      <c r="A8697" s="2" t="str">
        <f>IF(Tabla1[[#This Row],[Fecha]]="",(""),(Tabla1[[#This Row],[Fecha]]))</f>
        <v/>
      </c>
      <c r="B8697" s="3" t="str">
        <f>IF(Tabla1[[#This Row],[Fecha]]="",(""),(Tabla1[[#This Row],[Tipo de Operación]]))</f>
        <v/>
      </c>
      <c r="C8697" s="19" t="str">
        <f>IF(Tabla1[[#This Row],[Fecha]]="",(""),(Tabla1[[#This Row],[Código]]))</f>
        <v/>
      </c>
      <c r="D8697" s="4" t="str">
        <f>IF(Tabla1[[#This Row],[Fecha]]="",(""),(Tabla1[[#This Row],[Rubro]]))</f>
        <v/>
      </c>
      <c r="E8697" s="4"/>
      <c r="F8697" s="4" t="str">
        <f>IF(Tabla1[[#This Row],[Fecha]]="",(""),(Tabla1[[#This Row],[Precio]]))</f>
        <v/>
      </c>
      <c r="G8697" s="4" t="str">
        <f>IF(Tabla1[[#This Row],[Fecha]]="",(""),(Tabla1[[#This Row],[Medio de Pago]]))</f>
        <v/>
      </c>
      <c r="H8697" s="4" t="str">
        <f>IF(Tabla1[[#This Row],[Fecha]]="",(""),(IF(Tabla1[[#This Row],[Ingreso en]]="",(""),(Tabla1[[#This Row],[Precio]]))))</f>
        <v/>
      </c>
      <c r="I8697" s="5" t="str">
        <f>IF(Tabla1[[#This Row],[Fecha]]="",(""),(IF(Tabla1[[#This Row],[Egreso de]]="",(""),(Tabla1[[#This Row],[Precio]]))))</f>
        <v/>
      </c>
      <c r="J8697" s="4" t="str">
        <f>IF(Tabla1[[#This Row],[Fecha]]="",(""),(IF(Tabla13[[#This Row],[Ingreso en]]="",(-Tabla13[[#This Row],[Egreso de]]),(Tabla13[[#This Row],[Ingreso en]]))))</f>
        <v/>
      </c>
    </row>
    <row r="8698" spans="1:10" x14ac:dyDescent="0.3">
      <c r="A8698" s="2" t="str">
        <f>IF(Tabla1[[#This Row],[Fecha]]="",(""),(Tabla1[[#This Row],[Fecha]]))</f>
        <v/>
      </c>
      <c r="B8698" s="3" t="str">
        <f>IF(Tabla1[[#This Row],[Fecha]]="",(""),(Tabla1[[#This Row],[Tipo de Operación]]))</f>
        <v/>
      </c>
      <c r="C8698" s="19" t="str">
        <f>IF(Tabla1[[#This Row],[Fecha]]="",(""),(Tabla1[[#This Row],[Código]]))</f>
        <v/>
      </c>
      <c r="D8698" s="4" t="str">
        <f>IF(Tabla1[[#This Row],[Fecha]]="",(""),(Tabla1[[#This Row],[Rubro]]))</f>
        <v/>
      </c>
      <c r="E8698" s="4"/>
      <c r="F8698" s="4" t="str">
        <f>IF(Tabla1[[#This Row],[Fecha]]="",(""),(Tabla1[[#This Row],[Precio]]))</f>
        <v/>
      </c>
      <c r="G8698" s="4" t="str">
        <f>IF(Tabla1[[#This Row],[Fecha]]="",(""),(Tabla1[[#This Row],[Medio de Pago]]))</f>
        <v/>
      </c>
      <c r="H8698" s="4" t="str">
        <f>IF(Tabla1[[#This Row],[Fecha]]="",(""),(IF(Tabla1[[#This Row],[Ingreso en]]="",(""),(Tabla1[[#This Row],[Precio]]))))</f>
        <v/>
      </c>
      <c r="I8698" s="5" t="str">
        <f>IF(Tabla1[[#This Row],[Fecha]]="",(""),(IF(Tabla1[[#This Row],[Egreso de]]="",(""),(Tabla1[[#This Row],[Precio]]))))</f>
        <v/>
      </c>
      <c r="J8698" s="4" t="str">
        <f>IF(Tabla1[[#This Row],[Fecha]]="",(""),(IF(Tabla13[[#This Row],[Ingreso en]]="",(-Tabla13[[#This Row],[Egreso de]]),(Tabla13[[#This Row],[Ingreso en]]))))</f>
        <v/>
      </c>
    </row>
    <row r="8699" spans="1:10" x14ac:dyDescent="0.3">
      <c r="A8699" s="2" t="str">
        <f>IF(Tabla1[[#This Row],[Fecha]]="",(""),(Tabla1[[#This Row],[Fecha]]))</f>
        <v/>
      </c>
      <c r="B8699" s="3" t="str">
        <f>IF(Tabla1[[#This Row],[Fecha]]="",(""),(Tabla1[[#This Row],[Tipo de Operación]]))</f>
        <v/>
      </c>
      <c r="C8699" s="19" t="str">
        <f>IF(Tabla1[[#This Row],[Fecha]]="",(""),(Tabla1[[#This Row],[Código]]))</f>
        <v/>
      </c>
      <c r="D8699" s="4" t="str">
        <f>IF(Tabla1[[#This Row],[Fecha]]="",(""),(Tabla1[[#This Row],[Rubro]]))</f>
        <v/>
      </c>
      <c r="E8699" s="4"/>
      <c r="F8699" s="4" t="str">
        <f>IF(Tabla1[[#This Row],[Fecha]]="",(""),(Tabla1[[#This Row],[Precio]]))</f>
        <v/>
      </c>
      <c r="G8699" s="4" t="str">
        <f>IF(Tabla1[[#This Row],[Fecha]]="",(""),(Tabla1[[#This Row],[Medio de Pago]]))</f>
        <v/>
      </c>
      <c r="H8699" s="4" t="str">
        <f>IF(Tabla1[[#This Row],[Fecha]]="",(""),(IF(Tabla1[[#This Row],[Ingreso en]]="",(""),(Tabla1[[#This Row],[Precio]]))))</f>
        <v/>
      </c>
      <c r="I8699" s="5" t="str">
        <f>IF(Tabla1[[#This Row],[Fecha]]="",(""),(IF(Tabla1[[#This Row],[Egreso de]]="",(""),(Tabla1[[#This Row],[Precio]]))))</f>
        <v/>
      </c>
      <c r="J8699" s="4" t="str">
        <f>IF(Tabla1[[#This Row],[Fecha]]="",(""),(IF(Tabla13[[#This Row],[Ingreso en]]="",(-Tabla13[[#This Row],[Egreso de]]),(Tabla13[[#This Row],[Ingreso en]]))))</f>
        <v/>
      </c>
    </row>
    <row r="8700" spans="1:10" x14ac:dyDescent="0.3">
      <c r="A8700" s="2" t="str">
        <f>IF(Tabla1[[#This Row],[Fecha]]="",(""),(Tabla1[[#This Row],[Fecha]]))</f>
        <v/>
      </c>
      <c r="B8700" s="3" t="str">
        <f>IF(Tabla1[[#This Row],[Fecha]]="",(""),(Tabla1[[#This Row],[Tipo de Operación]]))</f>
        <v/>
      </c>
      <c r="C8700" s="19" t="str">
        <f>IF(Tabla1[[#This Row],[Fecha]]="",(""),(Tabla1[[#This Row],[Código]]))</f>
        <v/>
      </c>
      <c r="D8700" s="4" t="str">
        <f>IF(Tabla1[[#This Row],[Fecha]]="",(""),(Tabla1[[#This Row],[Rubro]]))</f>
        <v/>
      </c>
      <c r="E8700" s="4"/>
      <c r="F8700" s="4" t="str">
        <f>IF(Tabla1[[#This Row],[Fecha]]="",(""),(Tabla1[[#This Row],[Precio]]))</f>
        <v/>
      </c>
      <c r="G8700" s="4" t="str">
        <f>IF(Tabla1[[#This Row],[Fecha]]="",(""),(Tabla1[[#This Row],[Medio de Pago]]))</f>
        <v/>
      </c>
      <c r="H8700" s="4" t="str">
        <f>IF(Tabla1[[#This Row],[Fecha]]="",(""),(IF(Tabla1[[#This Row],[Ingreso en]]="",(""),(Tabla1[[#This Row],[Precio]]))))</f>
        <v/>
      </c>
      <c r="I8700" s="5" t="str">
        <f>IF(Tabla1[[#This Row],[Fecha]]="",(""),(IF(Tabla1[[#This Row],[Egreso de]]="",(""),(Tabla1[[#This Row],[Precio]]))))</f>
        <v/>
      </c>
      <c r="J8700" s="4" t="str">
        <f>IF(Tabla1[[#This Row],[Fecha]]="",(""),(IF(Tabla13[[#This Row],[Ingreso en]]="",(-Tabla13[[#This Row],[Egreso de]]),(Tabla13[[#This Row],[Ingreso en]]))))</f>
        <v/>
      </c>
    </row>
    <row r="8701" spans="1:10" x14ac:dyDescent="0.3">
      <c r="A8701" s="2" t="str">
        <f>IF(Tabla1[[#This Row],[Fecha]]="",(""),(Tabla1[[#This Row],[Fecha]]))</f>
        <v/>
      </c>
      <c r="B8701" s="3" t="str">
        <f>IF(Tabla1[[#This Row],[Fecha]]="",(""),(Tabla1[[#This Row],[Tipo de Operación]]))</f>
        <v/>
      </c>
      <c r="C8701" s="19" t="str">
        <f>IF(Tabla1[[#This Row],[Fecha]]="",(""),(Tabla1[[#This Row],[Código]]))</f>
        <v/>
      </c>
      <c r="D8701" s="4" t="str">
        <f>IF(Tabla1[[#This Row],[Fecha]]="",(""),(Tabla1[[#This Row],[Rubro]]))</f>
        <v/>
      </c>
      <c r="E8701" s="4"/>
      <c r="F8701" s="4" t="str">
        <f>IF(Tabla1[[#This Row],[Fecha]]="",(""),(Tabla1[[#This Row],[Precio]]))</f>
        <v/>
      </c>
      <c r="G8701" s="4" t="str">
        <f>IF(Tabla1[[#This Row],[Fecha]]="",(""),(Tabla1[[#This Row],[Medio de Pago]]))</f>
        <v/>
      </c>
      <c r="H8701" s="4" t="str">
        <f>IF(Tabla1[[#This Row],[Fecha]]="",(""),(IF(Tabla1[[#This Row],[Ingreso en]]="",(""),(Tabla1[[#This Row],[Precio]]))))</f>
        <v/>
      </c>
      <c r="I8701" s="5" t="str">
        <f>IF(Tabla1[[#This Row],[Fecha]]="",(""),(IF(Tabla1[[#This Row],[Egreso de]]="",(""),(Tabla1[[#This Row],[Precio]]))))</f>
        <v/>
      </c>
      <c r="J8701" s="4" t="str">
        <f>IF(Tabla1[[#This Row],[Fecha]]="",(""),(IF(Tabla13[[#This Row],[Ingreso en]]="",(-Tabla13[[#This Row],[Egreso de]]),(Tabla13[[#This Row],[Ingreso en]]))))</f>
        <v/>
      </c>
    </row>
    <row r="8702" spans="1:10" x14ac:dyDescent="0.3">
      <c r="A8702" s="2" t="str">
        <f>IF(Tabla1[[#This Row],[Fecha]]="",(""),(Tabla1[[#This Row],[Fecha]]))</f>
        <v/>
      </c>
      <c r="B8702" s="3" t="str">
        <f>IF(Tabla1[[#This Row],[Fecha]]="",(""),(Tabla1[[#This Row],[Tipo de Operación]]))</f>
        <v/>
      </c>
      <c r="C8702" s="19" t="str">
        <f>IF(Tabla1[[#This Row],[Fecha]]="",(""),(Tabla1[[#This Row],[Código]]))</f>
        <v/>
      </c>
      <c r="D8702" s="4" t="str">
        <f>IF(Tabla1[[#This Row],[Fecha]]="",(""),(Tabla1[[#This Row],[Rubro]]))</f>
        <v/>
      </c>
      <c r="E8702" s="4"/>
      <c r="F8702" s="4" t="str">
        <f>IF(Tabla1[[#This Row],[Fecha]]="",(""),(Tabla1[[#This Row],[Precio]]))</f>
        <v/>
      </c>
      <c r="G8702" s="4" t="str">
        <f>IF(Tabla1[[#This Row],[Fecha]]="",(""),(Tabla1[[#This Row],[Medio de Pago]]))</f>
        <v/>
      </c>
      <c r="H8702" s="4" t="str">
        <f>IF(Tabla1[[#This Row],[Fecha]]="",(""),(IF(Tabla1[[#This Row],[Ingreso en]]="",(""),(Tabla1[[#This Row],[Precio]]))))</f>
        <v/>
      </c>
      <c r="I8702" s="5" t="str">
        <f>IF(Tabla1[[#This Row],[Fecha]]="",(""),(IF(Tabla1[[#This Row],[Egreso de]]="",(""),(Tabla1[[#This Row],[Precio]]))))</f>
        <v/>
      </c>
      <c r="J8702" s="4" t="str">
        <f>IF(Tabla1[[#This Row],[Fecha]]="",(""),(IF(Tabla13[[#This Row],[Ingreso en]]="",(-Tabla13[[#This Row],[Egreso de]]),(Tabla13[[#This Row],[Ingreso en]]))))</f>
        <v/>
      </c>
    </row>
    <row r="8703" spans="1:10" x14ac:dyDescent="0.3">
      <c r="A8703" s="2" t="str">
        <f>IF(Tabla1[[#This Row],[Fecha]]="",(""),(Tabla1[[#This Row],[Fecha]]))</f>
        <v/>
      </c>
      <c r="B8703" s="3" t="str">
        <f>IF(Tabla1[[#This Row],[Fecha]]="",(""),(Tabla1[[#This Row],[Tipo de Operación]]))</f>
        <v/>
      </c>
      <c r="C8703" s="19" t="str">
        <f>IF(Tabla1[[#This Row],[Fecha]]="",(""),(Tabla1[[#This Row],[Código]]))</f>
        <v/>
      </c>
      <c r="D8703" s="4" t="str">
        <f>IF(Tabla1[[#This Row],[Fecha]]="",(""),(Tabla1[[#This Row],[Rubro]]))</f>
        <v/>
      </c>
      <c r="E8703" s="4"/>
      <c r="F8703" s="4" t="str">
        <f>IF(Tabla1[[#This Row],[Fecha]]="",(""),(Tabla1[[#This Row],[Precio]]))</f>
        <v/>
      </c>
      <c r="G8703" s="4" t="str">
        <f>IF(Tabla1[[#This Row],[Fecha]]="",(""),(Tabla1[[#This Row],[Medio de Pago]]))</f>
        <v/>
      </c>
      <c r="H8703" s="4" t="str">
        <f>IF(Tabla1[[#This Row],[Fecha]]="",(""),(IF(Tabla1[[#This Row],[Ingreso en]]="",(""),(Tabla1[[#This Row],[Precio]]))))</f>
        <v/>
      </c>
      <c r="I8703" s="5" t="str">
        <f>IF(Tabla1[[#This Row],[Fecha]]="",(""),(IF(Tabla1[[#This Row],[Egreso de]]="",(""),(Tabla1[[#This Row],[Precio]]))))</f>
        <v/>
      </c>
      <c r="J8703" s="4" t="str">
        <f>IF(Tabla1[[#This Row],[Fecha]]="",(""),(IF(Tabla13[[#This Row],[Ingreso en]]="",(-Tabla13[[#This Row],[Egreso de]]),(Tabla13[[#This Row],[Ingreso en]]))))</f>
        <v/>
      </c>
    </row>
    <row r="8704" spans="1:10" x14ac:dyDescent="0.3">
      <c r="A8704" s="2" t="str">
        <f>IF(Tabla1[[#This Row],[Fecha]]="",(""),(Tabla1[[#This Row],[Fecha]]))</f>
        <v/>
      </c>
      <c r="B8704" s="3" t="str">
        <f>IF(Tabla1[[#This Row],[Fecha]]="",(""),(Tabla1[[#This Row],[Tipo de Operación]]))</f>
        <v/>
      </c>
      <c r="C8704" s="19" t="str">
        <f>IF(Tabla1[[#This Row],[Fecha]]="",(""),(Tabla1[[#This Row],[Código]]))</f>
        <v/>
      </c>
      <c r="D8704" s="4" t="str">
        <f>IF(Tabla1[[#This Row],[Fecha]]="",(""),(Tabla1[[#This Row],[Rubro]]))</f>
        <v/>
      </c>
      <c r="E8704" s="4"/>
      <c r="F8704" s="4" t="str">
        <f>IF(Tabla1[[#This Row],[Fecha]]="",(""),(Tabla1[[#This Row],[Precio]]))</f>
        <v/>
      </c>
      <c r="G8704" s="4" t="str">
        <f>IF(Tabla1[[#This Row],[Fecha]]="",(""),(Tabla1[[#This Row],[Medio de Pago]]))</f>
        <v/>
      </c>
      <c r="H8704" s="4" t="str">
        <f>IF(Tabla1[[#This Row],[Fecha]]="",(""),(IF(Tabla1[[#This Row],[Ingreso en]]="",(""),(Tabla1[[#This Row],[Precio]]))))</f>
        <v/>
      </c>
      <c r="I8704" s="5" t="str">
        <f>IF(Tabla1[[#This Row],[Fecha]]="",(""),(IF(Tabla1[[#This Row],[Egreso de]]="",(""),(Tabla1[[#This Row],[Precio]]))))</f>
        <v/>
      </c>
      <c r="J8704" s="4" t="str">
        <f>IF(Tabla1[[#This Row],[Fecha]]="",(""),(IF(Tabla13[[#This Row],[Ingreso en]]="",(-Tabla13[[#This Row],[Egreso de]]),(Tabla13[[#This Row],[Ingreso en]]))))</f>
        <v/>
      </c>
    </row>
    <row r="8705" spans="1:10" x14ac:dyDescent="0.3">
      <c r="A8705" s="2" t="str">
        <f>IF(Tabla1[[#This Row],[Fecha]]="",(""),(Tabla1[[#This Row],[Fecha]]))</f>
        <v/>
      </c>
      <c r="B8705" s="3" t="str">
        <f>IF(Tabla1[[#This Row],[Fecha]]="",(""),(Tabla1[[#This Row],[Tipo de Operación]]))</f>
        <v/>
      </c>
      <c r="C8705" s="19" t="str">
        <f>IF(Tabla1[[#This Row],[Fecha]]="",(""),(Tabla1[[#This Row],[Código]]))</f>
        <v/>
      </c>
      <c r="D8705" s="4" t="str">
        <f>IF(Tabla1[[#This Row],[Fecha]]="",(""),(Tabla1[[#This Row],[Rubro]]))</f>
        <v/>
      </c>
      <c r="E8705" s="4"/>
      <c r="F8705" s="4" t="str">
        <f>IF(Tabla1[[#This Row],[Fecha]]="",(""),(Tabla1[[#This Row],[Precio]]))</f>
        <v/>
      </c>
      <c r="G8705" s="4" t="str">
        <f>IF(Tabla1[[#This Row],[Fecha]]="",(""),(Tabla1[[#This Row],[Medio de Pago]]))</f>
        <v/>
      </c>
      <c r="H8705" s="4" t="str">
        <f>IF(Tabla1[[#This Row],[Fecha]]="",(""),(IF(Tabla1[[#This Row],[Ingreso en]]="",(""),(Tabla1[[#This Row],[Precio]]))))</f>
        <v/>
      </c>
      <c r="I8705" s="5" t="str">
        <f>IF(Tabla1[[#This Row],[Fecha]]="",(""),(IF(Tabla1[[#This Row],[Egreso de]]="",(""),(Tabla1[[#This Row],[Precio]]))))</f>
        <v/>
      </c>
      <c r="J8705" s="4" t="str">
        <f>IF(Tabla1[[#This Row],[Fecha]]="",(""),(IF(Tabla13[[#This Row],[Ingreso en]]="",(-Tabla13[[#This Row],[Egreso de]]),(Tabla13[[#This Row],[Ingreso en]]))))</f>
        <v/>
      </c>
    </row>
    <row r="8706" spans="1:10" x14ac:dyDescent="0.3">
      <c r="A8706" s="2" t="str">
        <f>IF(Tabla1[[#This Row],[Fecha]]="",(""),(Tabla1[[#This Row],[Fecha]]))</f>
        <v/>
      </c>
      <c r="B8706" s="3" t="str">
        <f>IF(Tabla1[[#This Row],[Fecha]]="",(""),(Tabla1[[#This Row],[Tipo de Operación]]))</f>
        <v/>
      </c>
      <c r="C8706" s="19" t="str">
        <f>IF(Tabla1[[#This Row],[Fecha]]="",(""),(Tabla1[[#This Row],[Código]]))</f>
        <v/>
      </c>
      <c r="D8706" s="4" t="str">
        <f>IF(Tabla1[[#This Row],[Fecha]]="",(""),(Tabla1[[#This Row],[Rubro]]))</f>
        <v/>
      </c>
      <c r="E8706" s="4"/>
      <c r="F8706" s="4" t="str">
        <f>IF(Tabla1[[#This Row],[Fecha]]="",(""),(Tabla1[[#This Row],[Precio]]))</f>
        <v/>
      </c>
      <c r="G8706" s="4" t="str">
        <f>IF(Tabla1[[#This Row],[Fecha]]="",(""),(Tabla1[[#This Row],[Medio de Pago]]))</f>
        <v/>
      </c>
      <c r="H8706" s="4" t="str">
        <f>IF(Tabla1[[#This Row],[Fecha]]="",(""),(IF(Tabla1[[#This Row],[Ingreso en]]="",(""),(Tabla1[[#This Row],[Precio]]))))</f>
        <v/>
      </c>
      <c r="I8706" s="5" t="str">
        <f>IF(Tabla1[[#This Row],[Fecha]]="",(""),(IF(Tabla1[[#This Row],[Egreso de]]="",(""),(Tabla1[[#This Row],[Precio]]))))</f>
        <v/>
      </c>
      <c r="J8706" s="4" t="str">
        <f>IF(Tabla1[[#This Row],[Fecha]]="",(""),(IF(Tabla13[[#This Row],[Ingreso en]]="",(-Tabla13[[#This Row],[Egreso de]]),(Tabla13[[#This Row],[Ingreso en]]))))</f>
        <v/>
      </c>
    </row>
    <row r="8707" spans="1:10" x14ac:dyDescent="0.3">
      <c r="A8707" s="2" t="str">
        <f>IF(Tabla1[[#This Row],[Fecha]]="",(""),(Tabla1[[#This Row],[Fecha]]))</f>
        <v/>
      </c>
      <c r="B8707" s="3" t="str">
        <f>IF(Tabla1[[#This Row],[Fecha]]="",(""),(Tabla1[[#This Row],[Tipo de Operación]]))</f>
        <v/>
      </c>
      <c r="C8707" s="19" t="str">
        <f>IF(Tabla1[[#This Row],[Fecha]]="",(""),(Tabla1[[#This Row],[Código]]))</f>
        <v/>
      </c>
      <c r="D8707" s="4" t="str">
        <f>IF(Tabla1[[#This Row],[Fecha]]="",(""),(Tabla1[[#This Row],[Rubro]]))</f>
        <v/>
      </c>
      <c r="E8707" s="4"/>
      <c r="F8707" s="4" t="str">
        <f>IF(Tabla1[[#This Row],[Fecha]]="",(""),(Tabla1[[#This Row],[Precio]]))</f>
        <v/>
      </c>
      <c r="G8707" s="4" t="str">
        <f>IF(Tabla1[[#This Row],[Fecha]]="",(""),(Tabla1[[#This Row],[Medio de Pago]]))</f>
        <v/>
      </c>
      <c r="H8707" s="4" t="str">
        <f>IF(Tabla1[[#This Row],[Fecha]]="",(""),(IF(Tabla1[[#This Row],[Ingreso en]]="",(""),(Tabla1[[#This Row],[Precio]]))))</f>
        <v/>
      </c>
      <c r="I8707" s="5" t="str">
        <f>IF(Tabla1[[#This Row],[Fecha]]="",(""),(IF(Tabla1[[#This Row],[Egreso de]]="",(""),(Tabla1[[#This Row],[Precio]]))))</f>
        <v/>
      </c>
      <c r="J8707" s="4" t="str">
        <f>IF(Tabla1[[#This Row],[Fecha]]="",(""),(IF(Tabla13[[#This Row],[Ingreso en]]="",(-Tabla13[[#This Row],[Egreso de]]),(Tabla13[[#This Row],[Ingreso en]]))))</f>
        <v/>
      </c>
    </row>
    <row r="8708" spans="1:10" x14ac:dyDescent="0.3">
      <c r="A8708" s="2" t="str">
        <f>IF(Tabla1[[#This Row],[Fecha]]="",(""),(Tabla1[[#This Row],[Fecha]]))</f>
        <v/>
      </c>
      <c r="B8708" s="3" t="str">
        <f>IF(Tabla1[[#This Row],[Fecha]]="",(""),(Tabla1[[#This Row],[Tipo de Operación]]))</f>
        <v/>
      </c>
      <c r="C8708" s="19" t="str">
        <f>IF(Tabla1[[#This Row],[Fecha]]="",(""),(Tabla1[[#This Row],[Código]]))</f>
        <v/>
      </c>
      <c r="D8708" s="4" t="str">
        <f>IF(Tabla1[[#This Row],[Fecha]]="",(""),(Tabla1[[#This Row],[Rubro]]))</f>
        <v/>
      </c>
      <c r="E8708" s="4"/>
      <c r="F8708" s="4" t="str">
        <f>IF(Tabla1[[#This Row],[Fecha]]="",(""),(Tabla1[[#This Row],[Precio]]))</f>
        <v/>
      </c>
      <c r="G8708" s="4" t="str">
        <f>IF(Tabla1[[#This Row],[Fecha]]="",(""),(Tabla1[[#This Row],[Medio de Pago]]))</f>
        <v/>
      </c>
      <c r="H8708" s="4" t="str">
        <f>IF(Tabla1[[#This Row],[Fecha]]="",(""),(IF(Tabla1[[#This Row],[Ingreso en]]="",(""),(Tabla1[[#This Row],[Precio]]))))</f>
        <v/>
      </c>
      <c r="I8708" s="5" t="str">
        <f>IF(Tabla1[[#This Row],[Fecha]]="",(""),(IF(Tabla1[[#This Row],[Egreso de]]="",(""),(Tabla1[[#This Row],[Precio]]))))</f>
        <v/>
      </c>
      <c r="J8708" s="4" t="str">
        <f>IF(Tabla1[[#This Row],[Fecha]]="",(""),(IF(Tabla13[[#This Row],[Ingreso en]]="",(-Tabla13[[#This Row],[Egreso de]]),(Tabla13[[#This Row],[Ingreso en]]))))</f>
        <v/>
      </c>
    </row>
    <row r="8709" spans="1:10" x14ac:dyDescent="0.3">
      <c r="A8709" s="2" t="str">
        <f>IF(Tabla1[[#This Row],[Fecha]]="",(""),(Tabla1[[#This Row],[Fecha]]))</f>
        <v/>
      </c>
      <c r="B8709" s="3" t="str">
        <f>IF(Tabla1[[#This Row],[Fecha]]="",(""),(Tabla1[[#This Row],[Tipo de Operación]]))</f>
        <v/>
      </c>
      <c r="C8709" s="19" t="str">
        <f>IF(Tabla1[[#This Row],[Fecha]]="",(""),(Tabla1[[#This Row],[Código]]))</f>
        <v/>
      </c>
      <c r="D8709" s="4" t="str">
        <f>IF(Tabla1[[#This Row],[Fecha]]="",(""),(Tabla1[[#This Row],[Rubro]]))</f>
        <v/>
      </c>
      <c r="E8709" s="4"/>
      <c r="F8709" s="4" t="str">
        <f>IF(Tabla1[[#This Row],[Fecha]]="",(""),(Tabla1[[#This Row],[Precio]]))</f>
        <v/>
      </c>
      <c r="G8709" s="4" t="str">
        <f>IF(Tabla1[[#This Row],[Fecha]]="",(""),(Tabla1[[#This Row],[Medio de Pago]]))</f>
        <v/>
      </c>
      <c r="H8709" s="4" t="str">
        <f>IF(Tabla1[[#This Row],[Fecha]]="",(""),(IF(Tabla1[[#This Row],[Ingreso en]]="",(""),(Tabla1[[#This Row],[Precio]]))))</f>
        <v/>
      </c>
      <c r="I8709" s="5" t="str">
        <f>IF(Tabla1[[#This Row],[Fecha]]="",(""),(IF(Tabla1[[#This Row],[Egreso de]]="",(""),(Tabla1[[#This Row],[Precio]]))))</f>
        <v/>
      </c>
      <c r="J8709" s="4" t="str">
        <f>IF(Tabla1[[#This Row],[Fecha]]="",(""),(IF(Tabla13[[#This Row],[Ingreso en]]="",(-Tabla13[[#This Row],[Egreso de]]),(Tabla13[[#This Row],[Ingreso en]]))))</f>
        <v/>
      </c>
    </row>
    <row r="8710" spans="1:10" x14ac:dyDescent="0.3">
      <c r="A8710" s="2" t="str">
        <f>IF(Tabla1[[#This Row],[Fecha]]="",(""),(Tabla1[[#This Row],[Fecha]]))</f>
        <v/>
      </c>
      <c r="B8710" s="3" t="str">
        <f>IF(Tabla1[[#This Row],[Fecha]]="",(""),(Tabla1[[#This Row],[Tipo de Operación]]))</f>
        <v/>
      </c>
      <c r="C8710" s="19" t="str">
        <f>IF(Tabla1[[#This Row],[Fecha]]="",(""),(Tabla1[[#This Row],[Código]]))</f>
        <v/>
      </c>
      <c r="D8710" s="4" t="str">
        <f>IF(Tabla1[[#This Row],[Fecha]]="",(""),(Tabla1[[#This Row],[Rubro]]))</f>
        <v/>
      </c>
      <c r="E8710" s="4"/>
      <c r="F8710" s="4" t="str">
        <f>IF(Tabla1[[#This Row],[Fecha]]="",(""),(Tabla1[[#This Row],[Precio]]))</f>
        <v/>
      </c>
      <c r="G8710" s="4" t="str">
        <f>IF(Tabla1[[#This Row],[Fecha]]="",(""),(Tabla1[[#This Row],[Medio de Pago]]))</f>
        <v/>
      </c>
      <c r="H8710" s="4" t="str">
        <f>IF(Tabla1[[#This Row],[Fecha]]="",(""),(IF(Tabla1[[#This Row],[Ingreso en]]="",(""),(Tabla1[[#This Row],[Precio]]))))</f>
        <v/>
      </c>
      <c r="I8710" s="5" t="str">
        <f>IF(Tabla1[[#This Row],[Fecha]]="",(""),(IF(Tabla1[[#This Row],[Egreso de]]="",(""),(Tabla1[[#This Row],[Precio]]))))</f>
        <v/>
      </c>
      <c r="J8710" s="4" t="str">
        <f>IF(Tabla1[[#This Row],[Fecha]]="",(""),(IF(Tabla13[[#This Row],[Ingreso en]]="",(-Tabla13[[#This Row],[Egreso de]]),(Tabla13[[#This Row],[Ingreso en]]))))</f>
        <v/>
      </c>
    </row>
    <row r="8711" spans="1:10" x14ac:dyDescent="0.3">
      <c r="A8711" s="2" t="str">
        <f>IF(Tabla1[[#This Row],[Fecha]]="",(""),(Tabla1[[#This Row],[Fecha]]))</f>
        <v/>
      </c>
      <c r="B8711" s="3" t="str">
        <f>IF(Tabla1[[#This Row],[Fecha]]="",(""),(Tabla1[[#This Row],[Tipo de Operación]]))</f>
        <v/>
      </c>
      <c r="C8711" s="19" t="str">
        <f>IF(Tabla1[[#This Row],[Fecha]]="",(""),(Tabla1[[#This Row],[Código]]))</f>
        <v/>
      </c>
      <c r="D8711" s="4" t="str">
        <f>IF(Tabla1[[#This Row],[Fecha]]="",(""),(Tabla1[[#This Row],[Rubro]]))</f>
        <v/>
      </c>
      <c r="E8711" s="4"/>
      <c r="F8711" s="4" t="str">
        <f>IF(Tabla1[[#This Row],[Fecha]]="",(""),(Tabla1[[#This Row],[Precio]]))</f>
        <v/>
      </c>
      <c r="G8711" s="4" t="str">
        <f>IF(Tabla1[[#This Row],[Fecha]]="",(""),(Tabla1[[#This Row],[Medio de Pago]]))</f>
        <v/>
      </c>
      <c r="H8711" s="4" t="str">
        <f>IF(Tabla1[[#This Row],[Fecha]]="",(""),(IF(Tabla1[[#This Row],[Ingreso en]]="",(""),(Tabla1[[#This Row],[Precio]]))))</f>
        <v/>
      </c>
      <c r="I8711" s="5" t="str">
        <f>IF(Tabla1[[#This Row],[Fecha]]="",(""),(IF(Tabla1[[#This Row],[Egreso de]]="",(""),(Tabla1[[#This Row],[Precio]]))))</f>
        <v/>
      </c>
      <c r="J8711" s="4" t="str">
        <f>IF(Tabla1[[#This Row],[Fecha]]="",(""),(IF(Tabla13[[#This Row],[Ingreso en]]="",(-Tabla13[[#This Row],[Egreso de]]),(Tabla13[[#This Row],[Ingreso en]]))))</f>
        <v/>
      </c>
    </row>
    <row r="8712" spans="1:10" x14ac:dyDescent="0.3">
      <c r="A8712" s="2" t="str">
        <f>IF(Tabla1[[#This Row],[Fecha]]="",(""),(Tabla1[[#This Row],[Fecha]]))</f>
        <v/>
      </c>
      <c r="B8712" s="3" t="str">
        <f>IF(Tabla1[[#This Row],[Fecha]]="",(""),(Tabla1[[#This Row],[Tipo de Operación]]))</f>
        <v/>
      </c>
      <c r="C8712" s="19" t="str">
        <f>IF(Tabla1[[#This Row],[Fecha]]="",(""),(Tabla1[[#This Row],[Código]]))</f>
        <v/>
      </c>
      <c r="D8712" s="4" t="str">
        <f>IF(Tabla1[[#This Row],[Fecha]]="",(""),(Tabla1[[#This Row],[Rubro]]))</f>
        <v/>
      </c>
      <c r="E8712" s="4"/>
      <c r="F8712" s="4" t="str">
        <f>IF(Tabla1[[#This Row],[Fecha]]="",(""),(Tabla1[[#This Row],[Precio]]))</f>
        <v/>
      </c>
      <c r="G8712" s="4" t="str">
        <f>IF(Tabla1[[#This Row],[Fecha]]="",(""),(Tabla1[[#This Row],[Medio de Pago]]))</f>
        <v/>
      </c>
      <c r="H8712" s="4" t="str">
        <f>IF(Tabla1[[#This Row],[Fecha]]="",(""),(IF(Tabla1[[#This Row],[Ingreso en]]="",(""),(Tabla1[[#This Row],[Precio]]))))</f>
        <v/>
      </c>
      <c r="I8712" s="5" t="str">
        <f>IF(Tabla1[[#This Row],[Fecha]]="",(""),(IF(Tabla1[[#This Row],[Egreso de]]="",(""),(Tabla1[[#This Row],[Precio]]))))</f>
        <v/>
      </c>
      <c r="J8712" s="4" t="str">
        <f>IF(Tabla1[[#This Row],[Fecha]]="",(""),(IF(Tabla13[[#This Row],[Ingreso en]]="",(-Tabla13[[#This Row],[Egreso de]]),(Tabla13[[#This Row],[Ingreso en]]))))</f>
        <v/>
      </c>
    </row>
    <row r="8713" spans="1:10" x14ac:dyDescent="0.3">
      <c r="A8713" s="2" t="str">
        <f>IF(Tabla1[[#This Row],[Fecha]]="",(""),(Tabla1[[#This Row],[Fecha]]))</f>
        <v/>
      </c>
      <c r="B8713" s="3" t="str">
        <f>IF(Tabla1[[#This Row],[Fecha]]="",(""),(Tabla1[[#This Row],[Tipo de Operación]]))</f>
        <v/>
      </c>
      <c r="C8713" s="19" t="str">
        <f>IF(Tabla1[[#This Row],[Fecha]]="",(""),(Tabla1[[#This Row],[Código]]))</f>
        <v/>
      </c>
      <c r="D8713" s="4" t="str">
        <f>IF(Tabla1[[#This Row],[Fecha]]="",(""),(Tabla1[[#This Row],[Rubro]]))</f>
        <v/>
      </c>
      <c r="E8713" s="4"/>
      <c r="F8713" s="4" t="str">
        <f>IF(Tabla1[[#This Row],[Fecha]]="",(""),(Tabla1[[#This Row],[Precio]]))</f>
        <v/>
      </c>
      <c r="G8713" s="4" t="str">
        <f>IF(Tabla1[[#This Row],[Fecha]]="",(""),(Tabla1[[#This Row],[Medio de Pago]]))</f>
        <v/>
      </c>
      <c r="H8713" s="4" t="str">
        <f>IF(Tabla1[[#This Row],[Fecha]]="",(""),(IF(Tabla1[[#This Row],[Ingreso en]]="",(""),(Tabla1[[#This Row],[Precio]]))))</f>
        <v/>
      </c>
      <c r="I8713" s="5" t="str">
        <f>IF(Tabla1[[#This Row],[Fecha]]="",(""),(IF(Tabla1[[#This Row],[Egreso de]]="",(""),(Tabla1[[#This Row],[Precio]]))))</f>
        <v/>
      </c>
      <c r="J8713" s="4" t="str">
        <f>IF(Tabla1[[#This Row],[Fecha]]="",(""),(IF(Tabla13[[#This Row],[Ingreso en]]="",(-Tabla13[[#This Row],[Egreso de]]),(Tabla13[[#This Row],[Ingreso en]]))))</f>
        <v/>
      </c>
    </row>
    <row r="8714" spans="1:10" x14ac:dyDescent="0.3">
      <c r="A8714" s="2" t="str">
        <f>IF(Tabla1[[#This Row],[Fecha]]="",(""),(Tabla1[[#This Row],[Fecha]]))</f>
        <v/>
      </c>
      <c r="B8714" s="3" t="str">
        <f>IF(Tabla1[[#This Row],[Fecha]]="",(""),(Tabla1[[#This Row],[Tipo de Operación]]))</f>
        <v/>
      </c>
      <c r="C8714" s="19" t="str">
        <f>IF(Tabla1[[#This Row],[Fecha]]="",(""),(Tabla1[[#This Row],[Código]]))</f>
        <v/>
      </c>
      <c r="D8714" s="4" t="str">
        <f>IF(Tabla1[[#This Row],[Fecha]]="",(""),(Tabla1[[#This Row],[Rubro]]))</f>
        <v/>
      </c>
      <c r="E8714" s="4"/>
      <c r="F8714" s="4" t="str">
        <f>IF(Tabla1[[#This Row],[Fecha]]="",(""),(Tabla1[[#This Row],[Precio]]))</f>
        <v/>
      </c>
      <c r="G8714" s="4" t="str">
        <f>IF(Tabla1[[#This Row],[Fecha]]="",(""),(Tabla1[[#This Row],[Medio de Pago]]))</f>
        <v/>
      </c>
      <c r="H8714" s="4" t="str">
        <f>IF(Tabla1[[#This Row],[Fecha]]="",(""),(IF(Tabla1[[#This Row],[Ingreso en]]="",(""),(Tabla1[[#This Row],[Precio]]))))</f>
        <v/>
      </c>
      <c r="I8714" s="5" t="str">
        <f>IF(Tabla1[[#This Row],[Fecha]]="",(""),(IF(Tabla1[[#This Row],[Egreso de]]="",(""),(Tabla1[[#This Row],[Precio]]))))</f>
        <v/>
      </c>
      <c r="J8714" s="4" t="str">
        <f>IF(Tabla1[[#This Row],[Fecha]]="",(""),(IF(Tabla13[[#This Row],[Ingreso en]]="",(-Tabla13[[#This Row],[Egreso de]]),(Tabla13[[#This Row],[Ingreso en]]))))</f>
        <v/>
      </c>
    </row>
    <row r="8715" spans="1:10" x14ac:dyDescent="0.3">
      <c r="A8715" s="2" t="str">
        <f>IF(Tabla1[[#This Row],[Fecha]]="",(""),(Tabla1[[#This Row],[Fecha]]))</f>
        <v/>
      </c>
      <c r="B8715" s="3" t="str">
        <f>IF(Tabla1[[#This Row],[Fecha]]="",(""),(Tabla1[[#This Row],[Tipo de Operación]]))</f>
        <v/>
      </c>
      <c r="C8715" s="19" t="str">
        <f>IF(Tabla1[[#This Row],[Fecha]]="",(""),(Tabla1[[#This Row],[Código]]))</f>
        <v/>
      </c>
      <c r="D8715" s="4" t="str">
        <f>IF(Tabla1[[#This Row],[Fecha]]="",(""),(Tabla1[[#This Row],[Rubro]]))</f>
        <v/>
      </c>
      <c r="E8715" s="4"/>
      <c r="F8715" s="4" t="str">
        <f>IF(Tabla1[[#This Row],[Fecha]]="",(""),(Tabla1[[#This Row],[Precio]]))</f>
        <v/>
      </c>
      <c r="G8715" s="4" t="str">
        <f>IF(Tabla1[[#This Row],[Fecha]]="",(""),(Tabla1[[#This Row],[Medio de Pago]]))</f>
        <v/>
      </c>
      <c r="H8715" s="4" t="str">
        <f>IF(Tabla1[[#This Row],[Fecha]]="",(""),(IF(Tabla1[[#This Row],[Ingreso en]]="",(""),(Tabla1[[#This Row],[Precio]]))))</f>
        <v/>
      </c>
      <c r="I8715" s="5" t="str">
        <f>IF(Tabla1[[#This Row],[Fecha]]="",(""),(IF(Tabla1[[#This Row],[Egreso de]]="",(""),(Tabla1[[#This Row],[Precio]]))))</f>
        <v/>
      </c>
      <c r="J8715" s="4" t="str">
        <f>IF(Tabla1[[#This Row],[Fecha]]="",(""),(IF(Tabla13[[#This Row],[Ingreso en]]="",(-Tabla13[[#This Row],[Egreso de]]),(Tabla13[[#This Row],[Ingreso en]]))))</f>
        <v/>
      </c>
    </row>
    <row r="8716" spans="1:10" x14ac:dyDescent="0.3">
      <c r="A8716" s="2" t="str">
        <f>IF(Tabla1[[#This Row],[Fecha]]="",(""),(Tabla1[[#This Row],[Fecha]]))</f>
        <v/>
      </c>
      <c r="B8716" s="3" t="str">
        <f>IF(Tabla1[[#This Row],[Fecha]]="",(""),(Tabla1[[#This Row],[Tipo de Operación]]))</f>
        <v/>
      </c>
      <c r="C8716" s="19" t="str">
        <f>IF(Tabla1[[#This Row],[Fecha]]="",(""),(Tabla1[[#This Row],[Código]]))</f>
        <v/>
      </c>
      <c r="D8716" s="4" t="str">
        <f>IF(Tabla1[[#This Row],[Fecha]]="",(""),(Tabla1[[#This Row],[Rubro]]))</f>
        <v/>
      </c>
      <c r="E8716" s="4"/>
      <c r="F8716" s="4" t="str">
        <f>IF(Tabla1[[#This Row],[Fecha]]="",(""),(Tabla1[[#This Row],[Precio]]))</f>
        <v/>
      </c>
      <c r="G8716" s="4" t="str">
        <f>IF(Tabla1[[#This Row],[Fecha]]="",(""),(Tabla1[[#This Row],[Medio de Pago]]))</f>
        <v/>
      </c>
      <c r="H8716" s="4" t="str">
        <f>IF(Tabla1[[#This Row],[Fecha]]="",(""),(IF(Tabla1[[#This Row],[Ingreso en]]="",(""),(Tabla1[[#This Row],[Precio]]))))</f>
        <v/>
      </c>
      <c r="I8716" s="5" t="str">
        <f>IF(Tabla1[[#This Row],[Fecha]]="",(""),(IF(Tabla1[[#This Row],[Egreso de]]="",(""),(Tabla1[[#This Row],[Precio]]))))</f>
        <v/>
      </c>
      <c r="J8716" s="4" t="str">
        <f>IF(Tabla1[[#This Row],[Fecha]]="",(""),(IF(Tabla13[[#This Row],[Ingreso en]]="",(-Tabla13[[#This Row],[Egreso de]]),(Tabla13[[#This Row],[Ingreso en]]))))</f>
        <v/>
      </c>
    </row>
    <row r="8717" spans="1:10" x14ac:dyDescent="0.3">
      <c r="A8717" s="2" t="str">
        <f>IF(Tabla1[[#This Row],[Fecha]]="",(""),(Tabla1[[#This Row],[Fecha]]))</f>
        <v/>
      </c>
      <c r="B8717" s="3" t="str">
        <f>IF(Tabla1[[#This Row],[Fecha]]="",(""),(Tabla1[[#This Row],[Tipo de Operación]]))</f>
        <v/>
      </c>
      <c r="C8717" s="19" t="str">
        <f>IF(Tabla1[[#This Row],[Fecha]]="",(""),(Tabla1[[#This Row],[Código]]))</f>
        <v/>
      </c>
      <c r="D8717" s="4" t="str">
        <f>IF(Tabla1[[#This Row],[Fecha]]="",(""),(Tabla1[[#This Row],[Rubro]]))</f>
        <v/>
      </c>
      <c r="E8717" s="4"/>
      <c r="F8717" s="4" t="str">
        <f>IF(Tabla1[[#This Row],[Fecha]]="",(""),(Tabla1[[#This Row],[Precio]]))</f>
        <v/>
      </c>
      <c r="G8717" s="4" t="str">
        <f>IF(Tabla1[[#This Row],[Fecha]]="",(""),(Tabla1[[#This Row],[Medio de Pago]]))</f>
        <v/>
      </c>
      <c r="H8717" s="4" t="str">
        <f>IF(Tabla1[[#This Row],[Fecha]]="",(""),(IF(Tabla1[[#This Row],[Ingreso en]]="",(""),(Tabla1[[#This Row],[Precio]]))))</f>
        <v/>
      </c>
      <c r="I8717" s="5" t="str">
        <f>IF(Tabla1[[#This Row],[Fecha]]="",(""),(IF(Tabla1[[#This Row],[Egreso de]]="",(""),(Tabla1[[#This Row],[Precio]]))))</f>
        <v/>
      </c>
      <c r="J8717" s="4" t="str">
        <f>IF(Tabla1[[#This Row],[Fecha]]="",(""),(IF(Tabla13[[#This Row],[Ingreso en]]="",(-Tabla13[[#This Row],[Egreso de]]),(Tabla13[[#This Row],[Ingreso en]]))))</f>
        <v/>
      </c>
    </row>
    <row r="8718" spans="1:10" x14ac:dyDescent="0.3">
      <c r="A8718" s="2" t="str">
        <f>IF(Tabla1[[#This Row],[Fecha]]="",(""),(Tabla1[[#This Row],[Fecha]]))</f>
        <v/>
      </c>
      <c r="B8718" s="3" t="str">
        <f>IF(Tabla1[[#This Row],[Fecha]]="",(""),(Tabla1[[#This Row],[Tipo de Operación]]))</f>
        <v/>
      </c>
      <c r="C8718" s="19" t="str">
        <f>IF(Tabla1[[#This Row],[Fecha]]="",(""),(Tabla1[[#This Row],[Código]]))</f>
        <v/>
      </c>
      <c r="D8718" s="4" t="str">
        <f>IF(Tabla1[[#This Row],[Fecha]]="",(""),(Tabla1[[#This Row],[Rubro]]))</f>
        <v/>
      </c>
      <c r="E8718" s="4"/>
      <c r="F8718" s="4" t="str">
        <f>IF(Tabla1[[#This Row],[Fecha]]="",(""),(Tabla1[[#This Row],[Precio]]))</f>
        <v/>
      </c>
      <c r="G8718" s="4" t="str">
        <f>IF(Tabla1[[#This Row],[Fecha]]="",(""),(Tabla1[[#This Row],[Medio de Pago]]))</f>
        <v/>
      </c>
      <c r="H8718" s="4" t="str">
        <f>IF(Tabla1[[#This Row],[Fecha]]="",(""),(IF(Tabla1[[#This Row],[Ingreso en]]="",(""),(Tabla1[[#This Row],[Precio]]))))</f>
        <v/>
      </c>
      <c r="I8718" s="5" t="str">
        <f>IF(Tabla1[[#This Row],[Fecha]]="",(""),(IF(Tabla1[[#This Row],[Egreso de]]="",(""),(Tabla1[[#This Row],[Precio]]))))</f>
        <v/>
      </c>
      <c r="J8718" s="4" t="str">
        <f>IF(Tabla1[[#This Row],[Fecha]]="",(""),(IF(Tabla13[[#This Row],[Ingreso en]]="",(-Tabla13[[#This Row],[Egreso de]]),(Tabla13[[#This Row],[Ingreso en]]))))</f>
        <v/>
      </c>
    </row>
    <row r="8719" spans="1:10" x14ac:dyDescent="0.3">
      <c r="A8719" s="2" t="str">
        <f>IF(Tabla1[[#This Row],[Fecha]]="",(""),(Tabla1[[#This Row],[Fecha]]))</f>
        <v/>
      </c>
      <c r="B8719" s="3" t="str">
        <f>IF(Tabla1[[#This Row],[Fecha]]="",(""),(Tabla1[[#This Row],[Tipo de Operación]]))</f>
        <v/>
      </c>
      <c r="C8719" s="19" t="str">
        <f>IF(Tabla1[[#This Row],[Fecha]]="",(""),(Tabla1[[#This Row],[Código]]))</f>
        <v/>
      </c>
      <c r="D8719" s="4" t="str">
        <f>IF(Tabla1[[#This Row],[Fecha]]="",(""),(Tabla1[[#This Row],[Rubro]]))</f>
        <v/>
      </c>
      <c r="E8719" s="4"/>
      <c r="F8719" s="4" t="str">
        <f>IF(Tabla1[[#This Row],[Fecha]]="",(""),(Tabla1[[#This Row],[Precio]]))</f>
        <v/>
      </c>
      <c r="G8719" s="4" t="str">
        <f>IF(Tabla1[[#This Row],[Fecha]]="",(""),(Tabla1[[#This Row],[Medio de Pago]]))</f>
        <v/>
      </c>
      <c r="H8719" s="4" t="str">
        <f>IF(Tabla1[[#This Row],[Fecha]]="",(""),(IF(Tabla1[[#This Row],[Ingreso en]]="",(""),(Tabla1[[#This Row],[Precio]]))))</f>
        <v/>
      </c>
      <c r="I8719" s="5" t="str">
        <f>IF(Tabla1[[#This Row],[Fecha]]="",(""),(IF(Tabla1[[#This Row],[Egreso de]]="",(""),(Tabla1[[#This Row],[Precio]]))))</f>
        <v/>
      </c>
      <c r="J8719" s="4" t="str">
        <f>IF(Tabla1[[#This Row],[Fecha]]="",(""),(IF(Tabla13[[#This Row],[Ingreso en]]="",(-Tabla13[[#This Row],[Egreso de]]),(Tabla13[[#This Row],[Ingreso en]]))))</f>
        <v/>
      </c>
    </row>
    <row r="8720" spans="1:10" x14ac:dyDescent="0.3">
      <c r="A8720" s="2" t="str">
        <f>IF(Tabla1[[#This Row],[Fecha]]="",(""),(Tabla1[[#This Row],[Fecha]]))</f>
        <v/>
      </c>
      <c r="B8720" s="3" t="str">
        <f>IF(Tabla1[[#This Row],[Fecha]]="",(""),(Tabla1[[#This Row],[Tipo de Operación]]))</f>
        <v/>
      </c>
      <c r="C8720" s="19" t="str">
        <f>IF(Tabla1[[#This Row],[Fecha]]="",(""),(Tabla1[[#This Row],[Código]]))</f>
        <v/>
      </c>
      <c r="D8720" s="4" t="str">
        <f>IF(Tabla1[[#This Row],[Fecha]]="",(""),(Tabla1[[#This Row],[Rubro]]))</f>
        <v/>
      </c>
      <c r="E8720" s="4"/>
      <c r="F8720" s="4" t="str">
        <f>IF(Tabla1[[#This Row],[Fecha]]="",(""),(Tabla1[[#This Row],[Precio]]))</f>
        <v/>
      </c>
      <c r="G8720" s="4" t="str">
        <f>IF(Tabla1[[#This Row],[Fecha]]="",(""),(Tabla1[[#This Row],[Medio de Pago]]))</f>
        <v/>
      </c>
      <c r="H8720" s="4" t="str">
        <f>IF(Tabla1[[#This Row],[Fecha]]="",(""),(IF(Tabla1[[#This Row],[Ingreso en]]="",(""),(Tabla1[[#This Row],[Precio]]))))</f>
        <v/>
      </c>
      <c r="I8720" s="5" t="str">
        <f>IF(Tabla1[[#This Row],[Fecha]]="",(""),(IF(Tabla1[[#This Row],[Egreso de]]="",(""),(Tabla1[[#This Row],[Precio]]))))</f>
        <v/>
      </c>
      <c r="J8720" s="4" t="str">
        <f>IF(Tabla1[[#This Row],[Fecha]]="",(""),(IF(Tabla13[[#This Row],[Ingreso en]]="",(-Tabla13[[#This Row],[Egreso de]]),(Tabla13[[#This Row],[Ingreso en]]))))</f>
        <v/>
      </c>
    </row>
    <row r="8721" spans="1:10" x14ac:dyDescent="0.3">
      <c r="A8721" s="2" t="str">
        <f>IF(Tabla1[[#This Row],[Fecha]]="",(""),(Tabla1[[#This Row],[Fecha]]))</f>
        <v/>
      </c>
      <c r="B8721" s="3" t="str">
        <f>IF(Tabla1[[#This Row],[Fecha]]="",(""),(Tabla1[[#This Row],[Tipo de Operación]]))</f>
        <v/>
      </c>
      <c r="C8721" s="19" t="str">
        <f>IF(Tabla1[[#This Row],[Fecha]]="",(""),(Tabla1[[#This Row],[Código]]))</f>
        <v/>
      </c>
      <c r="D8721" s="4" t="str">
        <f>IF(Tabla1[[#This Row],[Fecha]]="",(""),(Tabla1[[#This Row],[Rubro]]))</f>
        <v/>
      </c>
      <c r="E8721" s="4"/>
      <c r="F8721" s="4" t="str">
        <f>IF(Tabla1[[#This Row],[Fecha]]="",(""),(Tabla1[[#This Row],[Precio]]))</f>
        <v/>
      </c>
      <c r="G8721" s="4" t="str">
        <f>IF(Tabla1[[#This Row],[Fecha]]="",(""),(Tabla1[[#This Row],[Medio de Pago]]))</f>
        <v/>
      </c>
      <c r="H8721" s="4" t="str">
        <f>IF(Tabla1[[#This Row],[Fecha]]="",(""),(IF(Tabla1[[#This Row],[Ingreso en]]="",(""),(Tabla1[[#This Row],[Precio]]))))</f>
        <v/>
      </c>
      <c r="I8721" s="5" t="str">
        <f>IF(Tabla1[[#This Row],[Fecha]]="",(""),(IF(Tabla1[[#This Row],[Egreso de]]="",(""),(Tabla1[[#This Row],[Precio]]))))</f>
        <v/>
      </c>
      <c r="J8721" s="4" t="str">
        <f>IF(Tabla1[[#This Row],[Fecha]]="",(""),(IF(Tabla13[[#This Row],[Ingreso en]]="",(-Tabla13[[#This Row],[Egreso de]]),(Tabla13[[#This Row],[Ingreso en]]))))</f>
        <v/>
      </c>
    </row>
    <row r="8722" spans="1:10" x14ac:dyDescent="0.3">
      <c r="A8722" s="2" t="str">
        <f>IF(Tabla1[[#This Row],[Fecha]]="",(""),(Tabla1[[#This Row],[Fecha]]))</f>
        <v/>
      </c>
      <c r="B8722" s="3" t="str">
        <f>IF(Tabla1[[#This Row],[Fecha]]="",(""),(Tabla1[[#This Row],[Tipo de Operación]]))</f>
        <v/>
      </c>
      <c r="C8722" s="19" t="str">
        <f>IF(Tabla1[[#This Row],[Fecha]]="",(""),(Tabla1[[#This Row],[Código]]))</f>
        <v/>
      </c>
      <c r="D8722" s="4" t="str">
        <f>IF(Tabla1[[#This Row],[Fecha]]="",(""),(Tabla1[[#This Row],[Rubro]]))</f>
        <v/>
      </c>
      <c r="E8722" s="4"/>
      <c r="F8722" s="4" t="str">
        <f>IF(Tabla1[[#This Row],[Fecha]]="",(""),(Tabla1[[#This Row],[Precio]]))</f>
        <v/>
      </c>
      <c r="G8722" s="4" t="str">
        <f>IF(Tabla1[[#This Row],[Fecha]]="",(""),(Tabla1[[#This Row],[Medio de Pago]]))</f>
        <v/>
      </c>
      <c r="H8722" s="4" t="str">
        <f>IF(Tabla1[[#This Row],[Fecha]]="",(""),(IF(Tabla1[[#This Row],[Ingreso en]]="",(""),(Tabla1[[#This Row],[Precio]]))))</f>
        <v/>
      </c>
      <c r="I8722" s="5" t="str">
        <f>IF(Tabla1[[#This Row],[Fecha]]="",(""),(IF(Tabla1[[#This Row],[Egreso de]]="",(""),(Tabla1[[#This Row],[Precio]]))))</f>
        <v/>
      </c>
      <c r="J8722" s="4" t="str">
        <f>IF(Tabla1[[#This Row],[Fecha]]="",(""),(IF(Tabla13[[#This Row],[Ingreso en]]="",(-Tabla13[[#This Row],[Egreso de]]),(Tabla13[[#This Row],[Ingreso en]]))))</f>
        <v/>
      </c>
    </row>
    <row r="8723" spans="1:10" x14ac:dyDescent="0.3">
      <c r="A8723" s="2" t="str">
        <f>IF(Tabla1[[#This Row],[Fecha]]="",(""),(Tabla1[[#This Row],[Fecha]]))</f>
        <v/>
      </c>
      <c r="B8723" s="3" t="str">
        <f>IF(Tabla1[[#This Row],[Fecha]]="",(""),(Tabla1[[#This Row],[Tipo de Operación]]))</f>
        <v/>
      </c>
      <c r="C8723" s="19" t="str">
        <f>IF(Tabla1[[#This Row],[Fecha]]="",(""),(Tabla1[[#This Row],[Código]]))</f>
        <v/>
      </c>
      <c r="D8723" s="4" t="str">
        <f>IF(Tabla1[[#This Row],[Fecha]]="",(""),(Tabla1[[#This Row],[Rubro]]))</f>
        <v/>
      </c>
      <c r="E8723" s="4"/>
      <c r="F8723" s="4" t="str">
        <f>IF(Tabla1[[#This Row],[Fecha]]="",(""),(Tabla1[[#This Row],[Precio]]))</f>
        <v/>
      </c>
      <c r="G8723" s="4" t="str">
        <f>IF(Tabla1[[#This Row],[Fecha]]="",(""),(Tabla1[[#This Row],[Medio de Pago]]))</f>
        <v/>
      </c>
      <c r="H8723" s="4" t="str">
        <f>IF(Tabla1[[#This Row],[Fecha]]="",(""),(IF(Tabla1[[#This Row],[Ingreso en]]="",(""),(Tabla1[[#This Row],[Precio]]))))</f>
        <v/>
      </c>
      <c r="I8723" s="5" t="str">
        <f>IF(Tabla1[[#This Row],[Fecha]]="",(""),(IF(Tabla1[[#This Row],[Egreso de]]="",(""),(Tabla1[[#This Row],[Precio]]))))</f>
        <v/>
      </c>
      <c r="J8723" s="4" t="str">
        <f>IF(Tabla1[[#This Row],[Fecha]]="",(""),(IF(Tabla13[[#This Row],[Ingreso en]]="",(-Tabla13[[#This Row],[Egreso de]]),(Tabla13[[#This Row],[Ingreso en]]))))</f>
        <v/>
      </c>
    </row>
    <row r="8724" spans="1:10" x14ac:dyDescent="0.3">
      <c r="A8724" s="2" t="str">
        <f>IF(Tabla1[[#This Row],[Fecha]]="",(""),(Tabla1[[#This Row],[Fecha]]))</f>
        <v/>
      </c>
      <c r="B8724" s="3" t="str">
        <f>IF(Tabla1[[#This Row],[Fecha]]="",(""),(Tabla1[[#This Row],[Tipo de Operación]]))</f>
        <v/>
      </c>
      <c r="C8724" s="19" t="str">
        <f>IF(Tabla1[[#This Row],[Fecha]]="",(""),(Tabla1[[#This Row],[Código]]))</f>
        <v/>
      </c>
      <c r="D8724" s="4" t="str">
        <f>IF(Tabla1[[#This Row],[Fecha]]="",(""),(Tabla1[[#This Row],[Rubro]]))</f>
        <v/>
      </c>
      <c r="E8724" s="4"/>
      <c r="F8724" s="4" t="str">
        <f>IF(Tabla1[[#This Row],[Fecha]]="",(""),(Tabla1[[#This Row],[Precio]]))</f>
        <v/>
      </c>
      <c r="G8724" s="4" t="str">
        <f>IF(Tabla1[[#This Row],[Fecha]]="",(""),(Tabla1[[#This Row],[Medio de Pago]]))</f>
        <v/>
      </c>
      <c r="H8724" s="4" t="str">
        <f>IF(Tabla1[[#This Row],[Fecha]]="",(""),(IF(Tabla1[[#This Row],[Ingreso en]]="",(""),(Tabla1[[#This Row],[Precio]]))))</f>
        <v/>
      </c>
      <c r="I8724" s="5" t="str">
        <f>IF(Tabla1[[#This Row],[Fecha]]="",(""),(IF(Tabla1[[#This Row],[Egreso de]]="",(""),(Tabla1[[#This Row],[Precio]]))))</f>
        <v/>
      </c>
      <c r="J8724" s="4" t="str">
        <f>IF(Tabla1[[#This Row],[Fecha]]="",(""),(IF(Tabla13[[#This Row],[Ingreso en]]="",(-Tabla13[[#This Row],[Egreso de]]),(Tabla13[[#This Row],[Ingreso en]]))))</f>
        <v/>
      </c>
    </row>
    <row r="8725" spans="1:10" x14ac:dyDescent="0.3">
      <c r="A8725" s="2" t="str">
        <f>IF(Tabla1[[#This Row],[Fecha]]="",(""),(Tabla1[[#This Row],[Fecha]]))</f>
        <v/>
      </c>
      <c r="B8725" s="3" t="str">
        <f>IF(Tabla1[[#This Row],[Fecha]]="",(""),(Tabla1[[#This Row],[Tipo de Operación]]))</f>
        <v/>
      </c>
      <c r="C8725" s="19" t="str">
        <f>IF(Tabla1[[#This Row],[Fecha]]="",(""),(Tabla1[[#This Row],[Código]]))</f>
        <v/>
      </c>
      <c r="D8725" s="4" t="str">
        <f>IF(Tabla1[[#This Row],[Fecha]]="",(""),(Tabla1[[#This Row],[Rubro]]))</f>
        <v/>
      </c>
      <c r="E8725" s="4"/>
      <c r="F8725" s="4" t="str">
        <f>IF(Tabla1[[#This Row],[Fecha]]="",(""),(Tabla1[[#This Row],[Precio]]))</f>
        <v/>
      </c>
      <c r="G8725" s="4" t="str">
        <f>IF(Tabla1[[#This Row],[Fecha]]="",(""),(Tabla1[[#This Row],[Medio de Pago]]))</f>
        <v/>
      </c>
      <c r="H8725" s="4" t="str">
        <f>IF(Tabla1[[#This Row],[Fecha]]="",(""),(IF(Tabla1[[#This Row],[Ingreso en]]="",(""),(Tabla1[[#This Row],[Precio]]))))</f>
        <v/>
      </c>
      <c r="I8725" s="5" t="str">
        <f>IF(Tabla1[[#This Row],[Fecha]]="",(""),(IF(Tabla1[[#This Row],[Egreso de]]="",(""),(Tabla1[[#This Row],[Precio]]))))</f>
        <v/>
      </c>
      <c r="J8725" s="4" t="str">
        <f>IF(Tabla1[[#This Row],[Fecha]]="",(""),(IF(Tabla13[[#This Row],[Ingreso en]]="",(-Tabla13[[#This Row],[Egreso de]]),(Tabla13[[#This Row],[Ingreso en]]))))</f>
        <v/>
      </c>
    </row>
    <row r="8726" spans="1:10" x14ac:dyDescent="0.3">
      <c r="A8726" s="2" t="str">
        <f>IF(Tabla1[[#This Row],[Fecha]]="",(""),(Tabla1[[#This Row],[Fecha]]))</f>
        <v/>
      </c>
      <c r="B8726" s="3" t="str">
        <f>IF(Tabla1[[#This Row],[Fecha]]="",(""),(Tabla1[[#This Row],[Tipo de Operación]]))</f>
        <v/>
      </c>
      <c r="C8726" s="19" t="str">
        <f>IF(Tabla1[[#This Row],[Fecha]]="",(""),(Tabla1[[#This Row],[Código]]))</f>
        <v/>
      </c>
      <c r="D8726" s="4" t="str">
        <f>IF(Tabla1[[#This Row],[Fecha]]="",(""),(Tabla1[[#This Row],[Rubro]]))</f>
        <v/>
      </c>
      <c r="E8726" s="4"/>
      <c r="F8726" s="4" t="str">
        <f>IF(Tabla1[[#This Row],[Fecha]]="",(""),(Tabla1[[#This Row],[Precio]]))</f>
        <v/>
      </c>
      <c r="G8726" s="4" t="str">
        <f>IF(Tabla1[[#This Row],[Fecha]]="",(""),(Tabla1[[#This Row],[Medio de Pago]]))</f>
        <v/>
      </c>
      <c r="H8726" s="4" t="str">
        <f>IF(Tabla1[[#This Row],[Fecha]]="",(""),(IF(Tabla1[[#This Row],[Ingreso en]]="",(""),(Tabla1[[#This Row],[Precio]]))))</f>
        <v/>
      </c>
      <c r="I8726" s="5" t="str">
        <f>IF(Tabla1[[#This Row],[Fecha]]="",(""),(IF(Tabla1[[#This Row],[Egreso de]]="",(""),(Tabla1[[#This Row],[Precio]]))))</f>
        <v/>
      </c>
      <c r="J8726" s="4" t="str">
        <f>IF(Tabla1[[#This Row],[Fecha]]="",(""),(IF(Tabla13[[#This Row],[Ingreso en]]="",(-Tabla13[[#This Row],[Egreso de]]),(Tabla13[[#This Row],[Ingreso en]]))))</f>
        <v/>
      </c>
    </row>
    <row r="8727" spans="1:10" x14ac:dyDescent="0.3">
      <c r="A8727" s="2" t="str">
        <f>IF(Tabla1[[#This Row],[Fecha]]="",(""),(Tabla1[[#This Row],[Fecha]]))</f>
        <v/>
      </c>
      <c r="B8727" s="3" t="str">
        <f>IF(Tabla1[[#This Row],[Fecha]]="",(""),(Tabla1[[#This Row],[Tipo de Operación]]))</f>
        <v/>
      </c>
      <c r="C8727" s="19" t="str">
        <f>IF(Tabla1[[#This Row],[Fecha]]="",(""),(Tabla1[[#This Row],[Código]]))</f>
        <v/>
      </c>
      <c r="D8727" s="4" t="str">
        <f>IF(Tabla1[[#This Row],[Fecha]]="",(""),(Tabla1[[#This Row],[Rubro]]))</f>
        <v/>
      </c>
      <c r="E8727" s="4"/>
      <c r="F8727" s="4" t="str">
        <f>IF(Tabla1[[#This Row],[Fecha]]="",(""),(Tabla1[[#This Row],[Precio]]))</f>
        <v/>
      </c>
      <c r="G8727" s="4" t="str">
        <f>IF(Tabla1[[#This Row],[Fecha]]="",(""),(Tabla1[[#This Row],[Medio de Pago]]))</f>
        <v/>
      </c>
      <c r="H8727" s="4" t="str">
        <f>IF(Tabla1[[#This Row],[Fecha]]="",(""),(IF(Tabla1[[#This Row],[Ingreso en]]="",(""),(Tabla1[[#This Row],[Precio]]))))</f>
        <v/>
      </c>
      <c r="I8727" s="5" t="str">
        <f>IF(Tabla1[[#This Row],[Fecha]]="",(""),(IF(Tabla1[[#This Row],[Egreso de]]="",(""),(Tabla1[[#This Row],[Precio]]))))</f>
        <v/>
      </c>
      <c r="J8727" s="4" t="str">
        <f>IF(Tabla1[[#This Row],[Fecha]]="",(""),(IF(Tabla13[[#This Row],[Ingreso en]]="",(-Tabla13[[#This Row],[Egreso de]]),(Tabla13[[#This Row],[Ingreso en]]))))</f>
        <v/>
      </c>
    </row>
    <row r="8728" spans="1:10" x14ac:dyDescent="0.3">
      <c r="A8728" s="2" t="str">
        <f>IF(Tabla1[[#This Row],[Fecha]]="",(""),(Tabla1[[#This Row],[Fecha]]))</f>
        <v/>
      </c>
      <c r="B8728" s="3" t="str">
        <f>IF(Tabla1[[#This Row],[Fecha]]="",(""),(Tabla1[[#This Row],[Tipo de Operación]]))</f>
        <v/>
      </c>
      <c r="C8728" s="19" t="str">
        <f>IF(Tabla1[[#This Row],[Fecha]]="",(""),(Tabla1[[#This Row],[Código]]))</f>
        <v/>
      </c>
      <c r="D8728" s="4" t="str">
        <f>IF(Tabla1[[#This Row],[Fecha]]="",(""),(Tabla1[[#This Row],[Rubro]]))</f>
        <v/>
      </c>
      <c r="E8728" s="4"/>
      <c r="F8728" s="4" t="str">
        <f>IF(Tabla1[[#This Row],[Fecha]]="",(""),(Tabla1[[#This Row],[Precio]]))</f>
        <v/>
      </c>
      <c r="G8728" s="4" t="str">
        <f>IF(Tabla1[[#This Row],[Fecha]]="",(""),(Tabla1[[#This Row],[Medio de Pago]]))</f>
        <v/>
      </c>
      <c r="H8728" s="4" t="str">
        <f>IF(Tabla1[[#This Row],[Fecha]]="",(""),(IF(Tabla1[[#This Row],[Ingreso en]]="",(""),(Tabla1[[#This Row],[Precio]]))))</f>
        <v/>
      </c>
      <c r="I8728" s="5" t="str">
        <f>IF(Tabla1[[#This Row],[Fecha]]="",(""),(IF(Tabla1[[#This Row],[Egreso de]]="",(""),(Tabla1[[#This Row],[Precio]]))))</f>
        <v/>
      </c>
      <c r="J8728" s="4" t="str">
        <f>IF(Tabla1[[#This Row],[Fecha]]="",(""),(IF(Tabla13[[#This Row],[Ingreso en]]="",(-Tabla13[[#This Row],[Egreso de]]),(Tabla13[[#This Row],[Ingreso en]]))))</f>
        <v/>
      </c>
    </row>
    <row r="8729" spans="1:10" x14ac:dyDescent="0.3">
      <c r="A8729" s="2" t="str">
        <f>IF(Tabla1[[#This Row],[Fecha]]="",(""),(Tabla1[[#This Row],[Fecha]]))</f>
        <v/>
      </c>
      <c r="B8729" s="3" t="str">
        <f>IF(Tabla1[[#This Row],[Fecha]]="",(""),(Tabla1[[#This Row],[Tipo de Operación]]))</f>
        <v/>
      </c>
      <c r="C8729" s="19" t="str">
        <f>IF(Tabla1[[#This Row],[Fecha]]="",(""),(Tabla1[[#This Row],[Código]]))</f>
        <v/>
      </c>
      <c r="D8729" s="4" t="str">
        <f>IF(Tabla1[[#This Row],[Fecha]]="",(""),(Tabla1[[#This Row],[Rubro]]))</f>
        <v/>
      </c>
      <c r="E8729" s="4"/>
      <c r="F8729" s="4" t="str">
        <f>IF(Tabla1[[#This Row],[Fecha]]="",(""),(Tabla1[[#This Row],[Precio]]))</f>
        <v/>
      </c>
      <c r="G8729" s="4" t="str">
        <f>IF(Tabla1[[#This Row],[Fecha]]="",(""),(Tabla1[[#This Row],[Medio de Pago]]))</f>
        <v/>
      </c>
      <c r="H8729" s="4" t="str">
        <f>IF(Tabla1[[#This Row],[Fecha]]="",(""),(IF(Tabla1[[#This Row],[Ingreso en]]="",(""),(Tabla1[[#This Row],[Precio]]))))</f>
        <v/>
      </c>
      <c r="I8729" s="5" t="str">
        <f>IF(Tabla1[[#This Row],[Fecha]]="",(""),(IF(Tabla1[[#This Row],[Egreso de]]="",(""),(Tabla1[[#This Row],[Precio]]))))</f>
        <v/>
      </c>
      <c r="J8729" s="4" t="str">
        <f>IF(Tabla1[[#This Row],[Fecha]]="",(""),(IF(Tabla13[[#This Row],[Ingreso en]]="",(-Tabla13[[#This Row],[Egreso de]]),(Tabla13[[#This Row],[Ingreso en]]))))</f>
        <v/>
      </c>
    </row>
    <row r="8730" spans="1:10" x14ac:dyDescent="0.3">
      <c r="A8730" s="2" t="str">
        <f>IF(Tabla1[[#This Row],[Fecha]]="",(""),(Tabla1[[#This Row],[Fecha]]))</f>
        <v/>
      </c>
      <c r="B8730" s="3" t="str">
        <f>IF(Tabla1[[#This Row],[Fecha]]="",(""),(Tabla1[[#This Row],[Tipo de Operación]]))</f>
        <v/>
      </c>
      <c r="C8730" s="19" t="str">
        <f>IF(Tabla1[[#This Row],[Fecha]]="",(""),(Tabla1[[#This Row],[Código]]))</f>
        <v/>
      </c>
      <c r="D8730" s="4" t="str">
        <f>IF(Tabla1[[#This Row],[Fecha]]="",(""),(Tabla1[[#This Row],[Rubro]]))</f>
        <v/>
      </c>
      <c r="E8730" s="4"/>
      <c r="F8730" s="4" t="str">
        <f>IF(Tabla1[[#This Row],[Fecha]]="",(""),(Tabla1[[#This Row],[Precio]]))</f>
        <v/>
      </c>
      <c r="G8730" s="4" t="str">
        <f>IF(Tabla1[[#This Row],[Fecha]]="",(""),(Tabla1[[#This Row],[Medio de Pago]]))</f>
        <v/>
      </c>
      <c r="H8730" s="4" t="str">
        <f>IF(Tabla1[[#This Row],[Fecha]]="",(""),(IF(Tabla1[[#This Row],[Ingreso en]]="",(""),(Tabla1[[#This Row],[Precio]]))))</f>
        <v/>
      </c>
      <c r="I8730" s="5" t="str">
        <f>IF(Tabla1[[#This Row],[Fecha]]="",(""),(IF(Tabla1[[#This Row],[Egreso de]]="",(""),(Tabla1[[#This Row],[Precio]]))))</f>
        <v/>
      </c>
      <c r="J8730" s="4" t="str">
        <f>IF(Tabla1[[#This Row],[Fecha]]="",(""),(IF(Tabla13[[#This Row],[Ingreso en]]="",(-Tabla13[[#This Row],[Egreso de]]),(Tabla13[[#This Row],[Ingreso en]]))))</f>
        <v/>
      </c>
    </row>
    <row r="8731" spans="1:10" x14ac:dyDescent="0.3">
      <c r="A8731" s="2" t="str">
        <f>IF(Tabla1[[#This Row],[Fecha]]="",(""),(Tabla1[[#This Row],[Fecha]]))</f>
        <v/>
      </c>
      <c r="B8731" s="3" t="str">
        <f>IF(Tabla1[[#This Row],[Fecha]]="",(""),(Tabla1[[#This Row],[Tipo de Operación]]))</f>
        <v/>
      </c>
      <c r="C8731" s="19" t="str">
        <f>IF(Tabla1[[#This Row],[Fecha]]="",(""),(Tabla1[[#This Row],[Código]]))</f>
        <v/>
      </c>
      <c r="D8731" s="4" t="str">
        <f>IF(Tabla1[[#This Row],[Fecha]]="",(""),(Tabla1[[#This Row],[Rubro]]))</f>
        <v/>
      </c>
      <c r="E8731" s="4"/>
      <c r="F8731" s="4" t="str">
        <f>IF(Tabla1[[#This Row],[Fecha]]="",(""),(Tabla1[[#This Row],[Precio]]))</f>
        <v/>
      </c>
      <c r="G8731" s="4" t="str">
        <f>IF(Tabla1[[#This Row],[Fecha]]="",(""),(Tabla1[[#This Row],[Medio de Pago]]))</f>
        <v/>
      </c>
      <c r="H8731" s="4" t="str">
        <f>IF(Tabla1[[#This Row],[Fecha]]="",(""),(IF(Tabla1[[#This Row],[Ingreso en]]="",(""),(Tabla1[[#This Row],[Precio]]))))</f>
        <v/>
      </c>
      <c r="I8731" s="5" t="str">
        <f>IF(Tabla1[[#This Row],[Fecha]]="",(""),(IF(Tabla1[[#This Row],[Egreso de]]="",(""),(Tabla1[[#This Row],[Precio]]))))</f>
        <v/>
      </c>
      <c r="J8731" s="4" t="str">
        <f>IF(Tabla1[[#This Row],[Fecha]]="",(""),(IF(Tabla13[[#This Row],[Ingreso en]]="",(-Tabla13[[#This Row],[Egreso de]]),(Tabla13[[#This Row],[Ingreso en]]))))</f>
        <v/>
      </c>
    </row>
    <row r="8732" spans="1:10" x14ac:dyDescent="0.3">
      <c r="A8732" s="2" t="str">
        <f>IF(Tabla1[[#This Row],[Fecha]]="",(""),(Tabla1[[#This Row],[Fecha]]))</f>
        <v/>
      </c>
      <c r="B8732" s="3" t="str">
        <f>IF(Tabla1[[#This Row],[Fecha]]="",(""),(Tabla1[[#This Row],[Tipo de Operación]]))</f>
        <v/>
      </c>
      <c r="C8732" s="19" t="str">
        <f>IF(Tabla1[[#This Row],[Fecha]]="",(""),(Tabla1[[#This Row],[Código]]))</f>
        <v/>
      </c>
      <c r="D8732" s="4" t="str">
        <f>IF(Tabla1[[#This Row],[Fecha]]="",(""),(Tabla1[[#This Row],[Rubro]]))</f>
        <v/>
      </c>
      <c r="E8732" s="4"/>
      <c r="F8732" s="4" t="str">
        <f>IF(Tabla1[[#This Row],[Fecha]]="",(""),(Tabla1[[#This Row],[Precio]]))</f>
        <v/>
      </c>
      <c r="G8732" s="4" t="str">
        <f>IF(Tabla1[[#This Row],[Fecha]]="",(""),(Tabla1[[#This Row],[Medio de Pago]]))</f>
        <v/>
      </c>
      <c r="H8732" s="4" t="str">
        <f>IF(Tabla1[[#This Row],[Fecha]]="",(""),(IF(Tabla1[[#This Row],[Ingreso en]]="",(""),(Tabla1[[#This Row],[Precio]]))))</f>
        <v/>
      </c>
      <c r="I8732" s="5" t="str">
        <f>IF(Tabla1[[#This Row],[Fecha]]="",(""),(IF(Tabla1[[#This Row],[Egreso de]]="",(""),(Tabla1[[#This Row],[Precio]]))))</f>
        <v/>
      </c>
      <c r="J8732" s="4" t="str">
        <f>IF(Tabla1[[#This Row],[Fecha]]="",(""),(IF(Tabla13[[#This Row],[Ingreso en]]="",(-Tabla13[[#This Row],[Egreso de]]),(Tabla13[[#This Row],[Ingreso en]]))))</f>
        <v/>
      </c>
    </row>
    <row r="8733" spans="1:10" x14ac:dyDescent="0.3">
      <c r="A8733" s="2" t="str">
        <f>IF(Tabla1[[#This Row],[Fecha]]="",(""),(Tabla1[[#This Row],[Fecha]]))</f>
        <v/>
      </c>
      <c r="B8733" s="3" t="str">
        <f>IF(Tabla1[[#This Row],[Fecha]]="",(""),(Tabla1[[#This Row],[Tipo de Operación]]))</f>
        <v/>
      </c>
      <c r="C8733" s="19" t="str">
        <f>IF(Tabla1[[#This Row],[Fecha]]="",(""),(Tabla1[[#This Row],[Código]]))</f>
        <v/>
      </c>
      <c r="D8733" s="4" t="str">
        <f>IF(Tabla1[[#This Row],[Fecha]]="",(""),(Tabla1[[#This Row],[Rubro]]))</f>
        <v/>
      </c>
      <c r="E8733" s="4"/>
      <c r="F8733" s="4" t="str">
        <f>IF(Tabla1[[#This Row],[Fecha]]="",(""),(Tabla1[[#This Row],[Precio]]))</f>
        <v/>
      </c>
      <c r="G8733" s="4" t="str">
        <f>IF(Tabla1[[#This Row],[Fecha]]="",(""),(Tabla1[[#This Row],[Medio de Pago]]))</f>
        <v/>
      </c>
      <c r="H8733" s="4" t="str">
        <f>IF(Tabla1[[#This Row],[Fecha]]="",(""),(IF(Tabla1[[#This Row],[Ingreso en]]="",(""),(Tabla1[[#This Row],[Precio]]))))</f>
        <v/>
      </c>
      <c r="I8733" s="5" t="str">
        <f>IF(Tabla1[[#This Row],[Fecha]]="",(""),(IF(Tabla1[[#This Row],[Egreso de]]="",(""),(Tabla1[[#This Row],[Precio]]))))</f>
        <v/>
      </c>
      <c r="J8733" s="4" t="str">
        <f>IF(Tabla1[[#This Row],[Fecha]]="",(""),(IF(Tabla13[[#This Row],[Ingreso en]]="",(-Tabla13[[#This Row],[Egreso de]]),(Tabla13[[#This Row],[Ingreso en]]))))</f>
        <v/>
      </c>
    </row>
    <row r="8734" spans="1:10" x14ac:dyDescent="0.3">
      <c r="A8734" s="2" t="str">
        <f>IF(Tabla1[[#This Row],[Fecha]]="",(""),(Tabla1[[#This Row],[Fecha]]))</f>
        <v/>
      </c>
      <c r="B8734" s="3" t="str">
        <f>IF(Tabla1[[#This Row],[Fecha]]="",(""),(Tabla1[[#This Row],[Tipo de Operación]]))</f>
        <v/>
      </c>
      <c r="C8734" s="19" t="str">
        <f>IF(Tabla1[[#This Row],[Fecha]]="",(""),(Tabla1[[#This Row],[Código]]))</f>
        <v/>
      </c>
      <c r="D8734" s="4" t="str">
        <f>IF(Tabla1[[#This Row],[Fecha]]="",(""),(Tabla1[[#This Row],[Rubro]]))</f>
        <v/>
      </c>
      <c r="E8734" s="4"/>
      <c r="F8734" s="4" t="str">
        <f>IF(Tabla1[[#This Row],[Fecha]]="",(""),(Tabla1[[#This Row],[Precio]]))</f>
        <v/>
      </c>
      <c r="G8734" s="4" t="str">
        <f>IF(Tabla1[[#This Row],[Fecha]]="",(""),(Tabla1[[#This Row],[Medio de Pago]]))</f>
        <v/>
      </c>
      <c r="H8734" s="4" t="str">
        <f>IF(Tabla1[[#This Row],[Fecha]]="",(""),(IF(Tabla1[[#This Row],[Ingreso en]]="",(""),(Tabla1[[#This Row],[Precio]]))))</f>
        <v/>
      </c>
      <c r="I8734" s="5" t="str">
        <f>IF(Tabla1[[#This Row],[Fecha]]="",(""),(IF(Tabla1[[#This Row],[Egreso de]]="",(""),(Tabla1[[#This Row],[Precio]]))))</f>
        <v/>
      </c>
      <c r="J8734" s="4" t="str">
        <f>IF(Tabla1[[#This Row],[Fecha]]="",(""),(IF(Tabla13[[#This Row],[Ingreso en]]="",(-Tabla13[[#This Row],[Egreso de]]),(Tabla13[[#This Row],[Ingreso en]]))))</f>
        <v/>
      </c>
    </row>
    <row r="8735" spans="1:10" x14ac:dyDescent="0.3">
      <c r="A8735" s="2" t="str">
        <f>IF(Tabla1[[#This Row],[Fecha]]="",(""),(Tabla1[[#This Row],[Fecha]]))</f>
        <v/>
      </c>
      <c r="B8735" s="3" t="str">
        <f>IF(Tabla1[[#This Row],[Fecha]]="",(""),(Tabla1[[#This Row],[Tipo de Operación]]))</f>
        <v/>
      </c>
      <c r="C8735" s="19" t="str">
        <f>IF(Tabla1[[#This Row],[Fecha]]="",(""),(Tabla1[[#This Row],[Código]]))</f>
        <v/>
      </c>
      <c r="D8735" s="4" t="str">
        <f>IF(Tabla1[[#This Row],[Fecha]]="",(""),(Tabla1[[#This Row],[Rubro]]))</f>
        <v/>
      </c>
      <c r="E8735" s="4"/>
      <c r="F8735" s="4" t="str">
        <f>IF(Tabla1[[#This Row],[Fecha]]="",(""),(Tabla1[[#This Row],[Precio]]))</f>
        <v/>
      </c>
      <c r="G8735" s="4" t="str">
        <f>IF(Tabla1[[#This Row],[Fecha]]="",(""),(Tabla1[[#This Row],[Medio de Pago]]))</f>
        <v/>
      </c>
      <c r="H8735" s="4" t="str">
        <f>IF(Tabla1[[#This Row],[Fecha]]="",(""),(IF(Tabla1[[#This Row],[Ingreso en]]="",(""),(Tabla1[[#This Row],[Precio]]))))</f>
        <v/>
      </c>
      <c r="I8735" s="5" t="str">
        <f>IF(Tabla1[[#This Row],[Fecha]]="",(""),(IF(Tabla1[[#This Row],[Egreso de]]="",(""),(Tabla1[[#This Row],[Precio]]))))</f>
        <v/>
      </c>
      <c r="J8735" s="4" t="str">
        <f>IF(Tabla1[[#This Row],[Fecha]]="",(""),(IF(Tabla13[[#This Row],[Ingreso en]]="",(-Tabla13[[#This Row],[Egreso de]]),(Tabla13[[#This Row],[Ingreso en]]))))</f>
        <v/>
      </c>
    </row>
    <row r="8736" spans="1:10" x14ac:dyDescent="0.3">
      <c r="A8736" s="2" t="str">
        <f>IF(Tabla1[[#This Row],[Fecha]]="",(""),(Tabla1[[#This Row],[Fecha]]))</f>
        <v/>
      </c>
      <c r="B8736" s="3" t="str">
        <f>IF(Tabla1[[#This Row],[Fecha]]="",(""),(Tabla1[[#This Row],[Tipo de Operación]]))</f>
        <v/>
      </c>
      <c r="C8736" s="19" t="str">
        <f>IF(Tabla1[[#This Row],[Fecha]]="",(""),(Tabla1[[#This Row],[Código]]))</f>
        <v/>
      </c>
      <c r="D8736" s="4" t="str">
        <f>IF(Tabla1[[#This Row],[Fecha]]="",(""),(Tabla1[[#This Row],[Rubro]]))</f>
        <v/>
      </c>
      <c r="E8736" s="4"/>
      <c r="F8736" s="4" t="str">
        <f>IF(Tabla1[[#This Row],[Fecha]]="",(""),(Tabla1[[#This Row],[Precio]]))</f>
        <v/>
      </c>
      <c r="G8736" s="4" t="str">
        <f>IF(Tabla1[[#This Row],[Fecha]]="",(""),(Tabla1[[#This Row],[Medio de Pago]]))</f>
        <v/>
      </c>
      <c r="H8736" s="4" t="str">
        <f>IF(Tabla1[[#This Row],[Fecha]]="",(""),(IF(Tabla1[[#This Row],[Ingreso en]]="",(""),(Tabla1[[#This Row],[Precio]]))))</f>
        <v/>
      </c>
      <c r="I8736" s="5" t="str">
        <f>IF(Tabla1[[#This Row],[Fecha]]="",(""),(IF(Tabla1[[#This Row],[Egreso de]]="",(""),(Tabla1[[#This Row],[Precio]]))))</f>
        <v/>
      </c>
      <c r="J8736" s="4" t="str">
        <f>IF(Tabla1[[#This Row],[Fecha]]="",(""),(IF(Tabla13[[#This Row],[Ingreso en]]="",(-Tabla13[[#This Row],[Egreso de]]),(Tabla13[[#This Row],[Ingreso en]]))))</f>
        <v/>
      </c>
    </row>
    <row r="8737" spans="1:10" x14ac:dyDescent="0.3">
      <c r="A8737" s="2" t="str">
        <f>IF(Tabla1[[#This Row],[Fecha]]="",(""),(Tabla1[[#This Row],[Fecha]]))</f>
        <v/>
      </c>
      <c r="B8737" s="3" t="str">
        <f>IF(Tabla1[[#This Row],[Fecha]]="",(""),(Tabla1[[#This Row],[Tipo de Operación]]))</f>
        <v/>
      </c>
      <c r="C8737" s="19" t="str">
        <f>IF(Tabla1[[#This Row],[Fecha]]="",(""),(Tabla1[[#This Row],[Código]]))</f>
        <v/>
      </c>
      <c r="D8737" s="4" t="str">
        <f>IF(Tabla1[[#This Row],[Fecha]]="",(""),(Tabla1[[#This Row],[Rubro]]))</f>
        <v/>
      </c>
      <c r="E8737" s="4"/>
      <c r="F8737" s="4" t="str">
        <f>IF(Tabla1[[#This Row],[Fecha]]="",(""),(Tabla1[[#This Row],[Precio]]))</f>
        <v/>
      </c>
      <c r="G8737" s="4" t="str">
        <f>IF(Tabla1[[#This Row],[Fecha]]="",(""),(Tabla1[[#This Row],[Medio de Pago]]))</f>
        <v/>
      </c>
      <c r="H8737" s="4" t="str">
        <f>IF(Tabla1[[#This Row],[Fecha]]="",(""),(IF(Tabla1[[#This Row],[Ingreso en]]="",(""),(Tabla1[[#This Row],[Precio]]))))</f>
        <v/>
      </c>
      <c r="I8737" s="5" t="str">
        <f>IF(Tabla1[[#This Row],[Fecha]]="",(""),(IF(Tabla1[[#This Row],[Egreso de]]="",(""),(Tabla1[[#This Row],[Precio]]))))</f>
        <v/>
      </c>
      <c r="J8737" s="4" t="str">
        <f>IF(Tabla1[[#This Row],[Fecha]]="",(""),(IF(Tabla13[[#This Row],[Ingreso en]]="",(-Tabla13[[#This Row],[Egreso de]]),(Tabla13[[#This Row],[Ingreso en]]))))</f>
        <v/>
      </c>
    </row>
    <row r="8738" spans="1:10" x14ac:dyDescent="0.3">
      <c r="A8738" s="2" t="str">
        <f>IF(Tabla1[[#This Row],[Fecha]]="",(""),(Tabla1[[#This Row],[Fecha]]))</f>
        <v/>
      </c>
      <c r="B8738" s="3" t="str">
        <f>IF(Tabla1[[#This Row],[Fecha]]="",(""),(Tabla1[[#This Row],[Tipo de Operación]]))</f>
        <v/>
      </c>
      <c r="C8738" s="19" t="str">
        <f>IF(Tabla1[[#This Row],[Fecha]]="",(""),(Tabla1[[#This Row],[Código]]))</f>
        <v/>
      </c>
      <c r="D8738" s="4" t="str">
        <f>IF(Tabla1[[#This Row],[Fecha]]="",(""),(Tabla1[[#This Row],[Rubro]]))</f>
        <v/>
      </c>
      <c r="E8738" s="4"/>
      <c r="F8738" s="4" t="str">
        <f>IF(Tabla1[[#This Row],[Fecha]]="",(""),(Tabla1[[#This Row],[Precio]]))</f>
        <v/>
      </c>
      <c r="G8738" s="4" t="str">
        <f>IF(Tabla1[[#This Row],[Fecha]]="",(""),(Tabla1[[#This Row],[Medio de Pago]]))</f>
        <v/>
      </c>
      <c r="H8738" s="4" t="str">
        <f>IF(Tabla1[[#This Row],[Fecha]]="",(""),(IF(Tabla1[[#This Row],[Ingreso en]]="",(""),(Tabla1[[#This Row],[Precio]]))))</f>
        <v/>
      </c>
      <c r="I8738" s="5" t="str">
        <f>IF(Tabla1[[#This Row],[Fecha]]="",(""),(IF(Tabla1[[#This Row],[Egreso de]]="",(""),(Tabla1[[#This Row],[Precio]]))))</f>
        <v/>
      </c>
      <c r="J8738" s="4" t="str">
        <f>IF(Tabla1[[#This Row],[Fecha]]="",(""),(IF(Tabla13[[#This Row],[Ingreso en]]="",(-Tabla13[[#This Row],[Egreso de]]),(Tabla13[[#This Row],[Ingreso en]]))))</f>
        <v/>
      </c>
    </row>
    <row r="8739" spans="1:10" x14ac:dyDescent="0.3">
      <c r="A8739" s="2" t="str">
        <f>IF(Tabla1[[#This Row],[Fecha]]="",(""),(Tabla1[[#This Row],[Fecha]]))</f>
        <v/>
      </c>
      <c r="B8739" s="3" t="str">
        <f>IF(Tabla1[[#This Row],[Fecha]]="",(""),(Tabla1[[#This Row],[Tipo de Operación]]))</f>
        <v/>
      </c>
      <c r="C8739" s="19" t="str">
        <f>IF(Tabla1[[#This Row],[Fecha]]="",(""),(Tabla1[[#This Row],[Código]]))</f>
        <v/>
      </c>
      <c r="D8739" s="4" t="str">
        <f>IF(Tabla1[[#This Row],[Fecha]]="",(""),(Tabla1[[#This Row],[Rubro]]))</f>
        <v/>
      </c>
      <c r="E8739" s="4"/>
      <c r="F8739" s="4" t="str">
        <f>IF(Tabla1[[#This Row],[Fecha]]="",(""),(Tabla1[[#This Row],[Precio]]))</f>
        <v/>
      </c>
      <c r="G8739" s="4" t="str">
        <f>IF(Tabla1[[#This Row],[Fecha]]="",(""),(Tabla1[[#This Row],[Medio de Pago]]))</f>
        <v/>
      </c>
      <c r="H8739" s="4" t="str">
        <f>IF(Tabla1[[#This Row],[Fecha]]="",(""),(IF(Tabla1[[#This Row],[Ingreso en]]="",(""),(Tabla1[[#This Row],[Precio]]))))</f>
        <v/>
      </c>
      <c r="I8739" s="5" t="str">
        <f>IF(Tabla1[[#This Row],[Fecha]]="",(""),(IF(Tabla1[[#This Row],[Egreso de]]="",(""),(Tabla1[[#This Row],[Precio]]))))</f>
        <v/>
      </c>
      <c r="J8739" s="4" t="str">
        <f>IF(Tabla1[[#This Row],[Fecha]]="",(""),(IF(Tabla13[[#This Row],[Ingreso en]]="",(-Tabla13[[#This Row],[Egreso de]]),(Tabla13[[#This Row],[Ingreso en]]))))</f>
        <v/>
      </c>
    </row>
    <row r="8740" spans="1:10" x14ac:dyDescent="0.3">
      <c r="A8740" s="2" t="str">
        <f>IF(Tabla1[[#This Row],[Fecha]]="",(""),(Tabla1[[#This Row],[Fecha]]))</f>
        <v/>
      </c>
      <c r="B8740" s="3" t="str">
        <f>IF(Tabla1[[#This Row],[Fecha]]="",(""),(Tabla1[[#This Row],[Tipo de Operación]]))</f>
        <v/>
      </c>
      <c r="C8740" s="19" t="str">
        <f>IF(Tabla1[[#This Row],[Fecha]]="",(""),(Tabla1[[#This Row],[Código]]))</f>
        <v/>
      </c>
      <c r="D8740" s="4" t="str">
        <f>IF(Tabla1[[#This Row],[Fecha]]="",(""),(Tabla1[[#This Row],[Rubro]]))</f>
        <v/>
      </c>
      <c r="E8740" s="4"/>
      <c r="F8740" s="4" t="str">
        <f>IF(Tabla1[[#This Row],[Fecha]]="",(""),(Tabla1[[#This Row],[Precio]]))</f>
        <v/>
      </c>
      <c r="G8740" s="4" t="str">
        <f>IF(Tabla1[[#This Row],[Fecha]]="",(""),(Tabla1[[#This Row],[Medio de Pago]]))</f>
        <v/>
      </c>
      <c r="H8740" s="4" t="str">
        <f>IF(Tabla1[[#This Row],[Fecha]]="",(""),(IF(Tabla1[[#This Row],[Ingreso en]]="",(""),(Tabla1[[#This Row],[Precio]]))))</f>
        <v/>
      </c>
      <c r="I8740" s="5" t="str">
        <f>IF(Tabla1[[#This Row],[Fecha]]="",(""),(IF(Tabla1[[#This Row],[Egreso de]]="",(""),(Tabla1[[#This Row],[Precio]]))))</f>
        <v/>
      </c>
      <c r="J8740" s="4" t="str">
        <f>IF(Tabla1[[#This Row],[Fecha]]="",(""),(IF(Tabla13[[#This Row],[Ingreso en]]="",(-Tabla13[[#This Row],[Egreso de]]),(Tabla13[[#This Row],[Ingreso en]]))))</f>
        <v/>
      </c>
    </row>
    <row r="8741" spans="1:10" x14ac:dyDescent="0.3">
      <c r="A8741" s="2" t="str">
        <f>IF(Tabla1[[#This Row],[Fecha]]="",(""),(Tabla1[[#This Row],[Fecha]]))</f>
        <v/>
      </c>
      <c r="B8741" s="3" t="str">
        <f>IF(Tabla1[[#This Row],[Fecha]]="",(""),(Tabla1[[#This Row],[Tipo de Operación]]))</f>
        <v/>
      </c>
      <c r="C8741" s="19" t="str">
        <f>IF(Tabla1[[#This Row],[Fecha]]="",(""),(Tabla1[[#This Row],[Código]]))</f>
        <v/>
      </c>
      <c r="D8741" s="4" t="str">
        <f>IF(Tabla1[[#This Row],[Fecha]]="",(""),(Tabla1[[#This Row],[Rubro]]))</f>
        <v/>
      </c>
      <c r="E8741" s="4"/>
      <c r="F8741" s="4" t="str">
        <f>IF(Tabla1[[#This Row],[Fecha]]="",(""),(Tabla1[[#This Row],[Precio]]))</f>
        <v/>
      </c>
      <c r="G8741" s="4" t="str">
        <f>IF(Tabla1[[#This Row],[Fecha]]="",(""),(Tabla1[[#This Row],[Medio de Pago]]))</f>
        <v/>
      </c>
      <c r="H8741" s="4" t="str">
        <f>IF(Tabla1[[#This Row],[Fecha]]="",(""),(IF(Tabla1[[#This Row],[Ingreso en]]="",(""),(Tabla1[[#This Row],[Precio]]))))</f>
        <v/>
      </c>
      <c r="I8741" s="5" t="str">
        <f>IF(Tabla1[[#This Row],[Fecha]]="",(""),(IF(Tabla1[[#This Row],[Egreso de]]="",(""),(Tabla1[[#This Row],[Precio]]))))</f>
        <v/>
      </c>
      <c r="J8741" s="4" t="str">
        <f>IF(Tabla1[[#This Row],[Fecha]]="",(""),(IF(Tabla13[[#This Row],[Ingreso en]]="",(-Tabla13[[#This Row],[Egreso de]]),(Tabla13[[#This Row],[Ingreso en]]))))</f>
        <v/>
      </c>
    </row>
    <row r="8742" spans="1:10" x14ac:dyDescent="0.3">
      <c r="A8742" s="2" t="str">
        <f>IF(Tabla1[[#This Row],[Fecha]]="",(""),(Tabla1[[#This Row],[Fecha]]))</f>
        <v/>
      </c>
      <c r="B8742" s="3" t="str">
        <f>IF(Tabla1[[#This Row],[Fecha]]="",(""),(Tabla1[[#This Row],[Tipo de Operación]]))</f>
        <v/>
      </c>
      <c r="C8742" s="19" t="str">
        <f>IF(Tabla1[[#This Row],[Fecha]]="",(""),(Tabla1[[#This Row],[Código]]))</f>
        <v/>
      </c>
      <c r="D8742" s="4" t="str">
        <f>IF(Tabla1[[#This Row],[Fecha]]="",(""),(Tabla1[[#This Row],[Rubro]]))</f>
        <v/>
      </c>
      <c r="E8742" s="4"/>
      <c r="F8742" s="4" t="str">
        <f>IF(Tabla1[[#This Row],[Fecha]]="",(""),(Tabla1[[#This Row],[Precio]]))</f>
        <v/>
      </c>
      <c r="G8742" s="4" t="str">
        <f>IF(Tabla1[[#This Row],[Fecha]]="",(""),(Tabla1[[#This Row],[Medio de Pago]]))</f>
        <v/>
      </c>
      <c r="H8742" s="4" t="str">
        <f>IF(Tabla1[[#This Row],[Fecha]]="",(""),(IF(Tabla1[[#This Row],[Ingreso en]]="",(""),(Tabla1[[#This Row],[Precio]]))))</f>
        <v/>
      </c>
      <c r="I8742" s="5" t="str">
        <f>IF(Tabla1[[#This Row],[Fecha]]="",(""),(IF(Tabla1[[#This Row],[Egreso de]]="",(""),(Tabla1[[#This Row],[Precio]]))))</f>
        <v/>
      </c>
      <c r="J8742" s="4" t="str">
        <f>IF(Tabla1[[#This Row],[Fecha]]="",(""),(IF(Tabla13[[#This Row],[Ingreso en]]="",(-Tabla13[[#This Row],[Egreso de]]),(Tabla13[[#This Row],[Ingreso en]]))))</f>
        <v/>
      </c>
    </row>
    <row r="8743" spans="1:10" x14ac:dyDescent="0.3">
      <c r="A8743" s="2" t="str">
        <f>IF(Tabla1[[#This Row],[Fecha]]="",(""),(Tabla1[[#This Row],[Fecha]]))</f>
        <v/>
      </c>
      <c r="B8743" s="3" t="str">
        <f>IF(Tabla1[[#This Row],[Fecha]]="",(""),(Tabla1[[#This Row],[Tipo de Operación]]))</f>
        <v/>
      </c>
      <c r="C8743" s="19" t="str">
        <f>IF(Tabla1[[#This Row],[Fecha]]="",(""),(Tabla1[[#This Row],[Código]]))</f>
        <v/>
      </c>
      <c r="D8743" s="4" t="str">
        <f>IF(Tabla1[[#This Row],[Fecha]]="",(""),(Tabla1[[#This Row],[Rubro]]))</f>
        <v/>
      </c>
      <c r="E8743" s="4"/>
      <c r="F8743" s="4" t="str">
        <f>IF(Tabla1[[#This Row],[Fecha]]="",(""),(Tabla1[[#This Row],[Precio]]))</f>
        <v/>
      </c>
      <c r="G8743" s="4" t="str">
        <f>IF(Tabla1[[#This Row],[Fecha]]="",(""),(Tabla1[[#This Row],[Medio de Pago]]))</f>
        <v/>
      </c>
      <c r="H8743" s="4" t="str">
        <f>IF(Tabla1[[#This Row],[Fecha]]="",(""),(IF(Tabla1[[#This Row],[Ingreso en]]="",(""),(Tabla1[[#This Row],[Precio]]))))</f>
        <v/>
      </c>
      <c r="I8743" s="5" t="str">
        <f>IF(Tabla1[[#This Row],[Fecha]]="",(""),(IF(Tabla1[[#This Row],[Egreso de]]="",(""),(Tabla1[[#This Row],[Precio]]))))</f>
        <v/>
      </c>
      <c r="J8743" s="4" t="str">
        <f>IF(Tabla1[[#This Row],[Fecha]]="",(""),(IF(Tabla13[[#This Row],[Ingreso en]]="",(-Tabla13[[#This Row],[Egreso de]]),(Tabla13[[#This Row],[Ingreso en]]))))</f>
        <v/>
      </c>
    </row>
    <row r="8744" spans="1:10" x14ac:dyDescent="0.3">
      <c r="A8744" s="2" t="str">
        <f>IF(Tabla1[[#This Row],[Fecha]]="",(""),(Tabla1[[#This Row],[Fecha]]))</f>
        <v/>
      </c>
      <c r="B8744" s="3" t="str">
        <f>IF(Tabla1[[#This Row],[Fecha]]="",(""),(Tabla1[[#This Row],[Tipo de Operación]]))</f>
        <v/>
      </c>
      <c r="C8744" s="19" t="str">
        <f>IF(Tabla1[[#This Row],[Fecha]]="",(""),(Tabla1[[#This Row],[Código]]))</f>
        <v/>
      </c>
      <c r="D8744" s="4" t="str">
        <f>IF(Tabla1[[#This Row],[Fecha]]="",(""),(Tabla1[[#This Row],[Rubro]]))</f>
        <v/>
      </c>
      <c r="E8744" s="4"/>
      <c r="F8744" s="4" t="str">
        <f>IF(Tabla1[[#This Row],[Fecha]]="",(""),(Tabla1[[#This Row],[Precio]]))</f>
        <v/>
      </c>
      <c r="G8744" s="4" t="str">
        <f>IF(Tabla1[[#This Row],[Fecha]]="",(""),(Tabla1[[#This Row],[Medio de Pago]]))</f>
        <v/>
      </c>
      <c r="H8744" s="4" t="str">
        <f>IF(Tabla1[[#This Row],[Fecha]]="",(""),(IF(Tabla1[[#This Row],[Ingreso en]]="",(""),(Tabla1[[#This Row],[Precio]]))))</f>
        <v/>
      </c>
      <c r="I8744" s="5" t="str">
        <f>IF(Tabla1[[#This Row],[Fecha]]="",(""),(IF(Tabla1[[#This Row],[Egreso de]]="",(""),(Tabla1[[#This Row],[Precio]]))))</f>
        <v/>
      </c>
      <c r="J8744" s="4" t="str">
        <f>IF(Tabla1[[#This Row],[Fecha]]="",(""),(IF(Tabla13[[#This Row],[Ingreso en]]="",(-Tabla13[[#This Row],[Egreso de]]),(Tabla13[[#This Row],[Ingreso en]]))))</f>
        <v/>
      </c>
    </row>
    <row r="8745" spans="1:10" x14ac:dyDescent="0.3">
      <c r="A8745" s="2" t="str">
        <f>IF(Tabla1[[#This Row],[Fecha]]="",(""),(Tabla1[[#This Row],[Fecha]]))</f>
        <v/>
      </c>
      <c r="B8745" s="3" t="str">
        <f>IF(Tabla1[[#This Row],[Fecha]]="",(""),(Tabla1[[#This Row],[Tipo de Operación]]))</f>
        <v/>
      </c>
      <c r="C8745" s="19" t="str">
        <f>IF(Tabla1[[#This Row],[Fecha]]="",(""),(Tabla1[[#This Row],[Código]]))</f>
        <v/>
      </c>
      <c r="D8745" s="4" t="str">
        <f>IF(Tabla1[[#This Row],[Fecha]]="",(""),(Tabla1[[#This Row],[Rubro]]))</f>
        <v/>
      </c>
      <c r="E8745" s="4"/>
      <c r="F8745" s="4" t="str">
        <f>IF(Tabla1[[#This Row],[Fecha]]="",(""),(Tabla1[[#This Row],[Precio]]))</f>
        <v/>
      </c>
      <c r="G8745" s="4" t="str">
        <f>IF(Tabla1[[#This Row],[Fecha]]="",(""),(Tabla1[[#This Row],[Medio de Pago]]))</f>
        <v/>
      </c>
      <c r="H8745" s="4" t="str">
        <f>IF(Tabla1[[#This Row],[Fecha]]="",(""),(IF(Tabla1[[#This Row],[Ingreso en]]="",(""),(Tabla1[[#This Row],[Precio]]))))</f>
        <v/>
      </c>
      <c r="I8745" s="5" t="str">
        <f>IF(Tabla1[[#This Row],[Fecha]]="",(""),(IF(Tabla1[[#This Row],[Egreso de]]="",(""),(Tabla1[[#This Row],[Precio]]))))</f>
        <v/>
      </c>
      <c r="J8745" s="4" t="str">
        <f>IF(Tabla1[[#This Row],[Fecha]]="",(""),(IF(Tabla13[[#This Row],[Ingreso en]]="",(-Tabla13[[#This Row],[Egreso de]]),(Tabla13[[#This Row],[Ingreso en]]))))</f>
        <v/>
      </c>
    </row>
    <row r="8746" spans="1:10" x14ac:dyDescent="0.3">
      <c r="A8746" s="2" t="str">
        <f>IF(Tabla1[[#This Row],[Fecha]]="",(""),(Tabla1[[#This Row],[Fecha]]))</f>
        <v/>
      </c>
      <c r="B8746" s="3" t="str">
        <f>IF(Tabla1[[#This Row],[Fecha]]="",(""),(Tabla1[[#This Row],[Tipo de Operación]]))</f>
        <v/>
      </c>
      <c r="C8746" s="19" t="str">
        <f>IF(Tabla1[[#This Row],[Fecha]]="",(""),(Tabla1[[#This Row],[Código]]))</f>
        <v/>
      </c>
      <c r="D8746" s="4" t="str">
        <f>IF(Tabla1[[#This Row],[Fecha]]="",(""),(Tabla1[[#This Row],[Rubro]]))</f>
        <v/>
      </c>
      <c r="E8746" s="4"/>
      <c r="F8746" s="4" t="str">
        <f>IF(Tabla1[[#This Row],[Fecha]]="",(""),(Tabla1[[#This Row],[Precio]]))</f>
        <v/>
      </c>
      <c r="G8746" s="4" t="str">
        <f>IF(Tabla1[[#This Row],[Fecha]]="",(""),(Tabla1[[#This Row],[Medio de Pago]]))</f>
        <v/>
      </c>
      <c r="H8746" s="4" t="str">
        <f>IF(Tabla1[[#This Row],[Fecha]]="",(""),(IF(Tabla1[[#This Row],[Ingreso en]]="",(""),(Tabla1[[#This Row],[Precio]]))))</f>
        <v/>
      </c>
      <c r="I8746" s="5" t="str">
        <f>IF(Tabla1[[#This Row],[Fecha]]="",(""),(IF(Tabla1[[#This Row],[Egreso de]]="",(""),(Tabla1[[#This Row],[Precio]]))))</f>
        <v/>
      </c>
      <c r="J8746" s="4" t="str">
        <f>IF(Tabla1[[#This Row],[Fecha]]="",(""),(IF(Tabla13[[#This Row],[Ingreso en]]="",(-Tabla13[[#This Row],[Egreso de]]),(Tabla13[[#This Row],[Ingreso en]]))))</f>
        <v/>
      </c>
    </row>
    <row r="8747" spans="1:10" x14ac:dyDescent="0.3">
      <c r="A8747" s="2" t="str">
        <f>IF(Tabla1[[#This Row],[Fecha]]="",(""),(Tabla1[[#This Row],[Fecha]]))</f>
        <v/>
      </c>
      <c r="B8747" s="3" t="str">
        <f>IF(Tabla1[[#This Row],[Fecha]]="",(""),(Tabla1[[#This Row],[Tipo de Operación]]))</f>
        <v/>
      </c>
      <c r="C8747" s="19" t="str">
        <f>IF(Tabla1[[#This Row],[Fecha]]="",(""),(Tabla1[[#This Row],[Código]]))</f>
        <v/>
      </c>
      <c r="D8747" s="4" t="str">
        <f>IF(Tabla1[[#This Row],[Fecha]]="",(""),(Tabla1[[#This Row],[Rubro]]))</f>
        <v/>
      </c>
      <c r="E8747" s="4"/>
      <c r="F8747" s="4" t="str">
        <f>IF(Tabla1[[#This Row],[Fecha]]="",(""),(Tabla1[[#This Row],[Precio]]))</f>
        <v/>
      </c>
      <c r="G8747" s="4" t="str">
        <f>IF(Tabla1[[#This Row],[Fecha]]="",(""),(Tabla1[[#This Row],[Medio de Pago]]))</f>
        <v/>
      </c>
      <c r="H8747" s="4" t="str">
        <f>IF(Tabla1[[#This Row],[Fecha]]="",(""),(IF(Tabla1[[#This Row],[Ingreso en]]="",(""),(Tabla1[[#This Row],[Precio]]))))</f>
        <v/>
      </c>
      <c r="I8747" s="5" t="str">
        <f>IF(Tabla1[[#This Row],[Fecha]]="",(""),(IF(Tabla1[[#This Row],[Egreso de]]="",(""),(Tabla1[[#This Row],[Precio]]))))</f>
        <v/>
      </c>
      <c r="J8747" s="4" t="str">
        <f>IF(Tabla1[[#This Row],[Fecha]]="",(""),(IF(Tabla13[[#This Row],[Ingreso en]]="",(-Tabla13[[#This Row],[Egreso de]]),(Tabla13[[#This Row],[Ingreso en]]))))</f>
        <v/>
      </c>
    </row>
    <row r="8748" spans="1:10" x14ac:dyDescent="0.3">
      <c r="A8748" s="2" t="str">
        <f>IF(Tabla1[[#This Row],[Fecha]]="",(""),(Tabla1[[#This Row],[Fecha]]))</f>
        <v/>
      </c>
      <c r="B8748" s="3" t="str">
        <f>IF(Tabla1[[#This Row],[Fecha]]="",(""),(Tabla1[[#This Row],[Tipo de Operación]]))</f>
        <v/>
      </c>
      <c r="C8748" s="19" t="str">
        <f>IF(Tabla1[[#This Row],[Fecha]]="",(""),(Tabla1[[#This Row],[Código]]))</f>
        <v/>
      </c>
      <c r="D8748" s="4" t="str">
        <f>IF(Tabla1[[#This Row],[Fecha]]="",(""),(Tabla1[[#This Row],[Rubro]]))</f>
        <v/>
      </c>
      <c r="E8748" s="4"/>
      <c r="F8748" s="4" t="str">
        <f>IF(Tabla1[[#This Row],[Fecha]]="",(""),(Tabla1[[#This Row],[Precio]]))</f>
        <v/>
      </c>
      <c r="G8748" s="4" t="str">
        <f>IF(Tabla1[[#This Row],[Fecha]]="",(""),(Tabla1[[#This Row],[Medio de Pago]]))</f>
        <v/>
      </c>
      <c r="H8748" s="4" t="str">
        <f>IF(Tabla1[[#This Row],[Fecha]]="",(""),(IF(Tabla1[[#This Row],[Ingreso en]]="",(""),(Tabla1[[#This Row],[Precio]]))))</f>
        <v/>
      </c>
      <c r="I8748" s="5" t="str">
        <f>IF(Tabla1[[#This Row],[Fecha]]="",(""),(IF(Tabla1[[#This Row],[Egreso de]]="",(""),(Tabla1[[#This Row],[Precio]]))))</f>
        <v/>
      </c>
      <c r="J8748" s="4" t="str">
        <f>IF(Tabla1[[#This Row],[Fecha]]="",(""),(IF(Tabla13[[#This Row],[Ingreso en]]="",(-Tabla13[[#This Row],[Egreso de]]),(Tabla13[[#This Row],[Ingreso en]]))))</f>
        <v/>
      </c>
    </row>
    <row r="8749" spans="1:10" x14ac:dyDescent="0.3">
      <c r="A8749" s="2" t="str">
        <f>IF(Tabla1[[#This Row],[Fecha]]="",(""),(Tabla1[[#This Row],[Fecha]]))</f>
        <v/>
      </c>
      <c r="B8749" s="3" t="str">
        <f>IF(Tabla1[[#This Row],[Fecha]]="",(""),(Tabla1[[#This Row],[Tipo de Operación]]))</f>
        <v/>
      </c>
      <c r="C8749" s="19" t="str">
        <f>IF(Tabla1[[#This Row],[Fecha]]="",(""),(Tabla1[[#This Row],[Código]]))</f>
        <v/>
      </c>
      <c r="D8749" s="4" t="str">
        <f>IF(Tabla1[[#This Row],[Fecha]]="",(""),(Tabla1[[#This Row],[Rubro]]))</f>
        <v/>
      </c>
      <c r="E8749" s="4"/>
      <c r="F8749" s="4" t="str">
        <f>IF(Tabla1[[#This Row],[Fecha]]="",(""),(Tabla1[[#This Row],[Precio]]))</f>
        <v/>
      </c>
      <c r="G8749" s="4" t="str">
        <f>IF(Tabla1[[#This Row],[Fecha]]="",(""),(Tabla1[[#This Row],[Medio de Pago]]))</f>
        <v/>
      </c>
      <c r="H8749" s="4" t="str">
        <f>IF(Tabla1[[#This Row],[Fecha]]="",(""),(IF(Tabla1[[#This Row],[Ingreso en]]="",(""),(Tabla1[[#This Row],[Precio]]))))</f>
        <v/>
      </c>
      <c r="I8749" s="5" t="str">
        <f>IF(Tabla1[[#This Row],[Fecha]]="",(""),(IF(Tabla1[[#This Row],[Egreso de]]="",(""),(Tabla1[[#This Row],[Precio]]))))</f>
        <v/>
      </c>
      <c r="J8749" s="4" t="str">
        <f>IF(Tabla1[[#This Row],[Fecha]]="",(""),(IF(Tabla13[[#This Row],[Ingreso en]]="",(-Tabla13[[#This Row],[Egreso de]]),(Tabla13[[#This Row],[Ingreso en]]))))</f>
        <v/>
      </c>
    </row>
    <row r="8750" spans="1:10" x14ac:dyDescent="0.3">
      <c r="A8750" s="2" t="str">
        <f>IF(Tabla1[[#This Row],[Fecha]]="",(""),(Tabla1[[#This Row],[Fecha]]))</f>
        <v/>
      </c>
      <c r="B8750" s="3" t="str">
        <f>IF(Tabla1[[#This Row],[Fecha]]="",(""),(Tabla1[[#This Row],[Tipo de Operación]]))</f>
        <v/>
      </c>
      <c r="C8750" s="19" t="str">
        <f>IF(Tabla1[[#This Row],[Fecha]]="",(""),(Tabla1[[#This Row],[Código]]))</f>
        <v/>
      </c>
      <c r="D8750" s="4" t="str">
        <f>IF(Tabla1[[#This Row],[Fecha]]="",(""),(Tabla1[[#This Row],[Rubro]]))</f>
        <v/>
      </c>
      <c r="E8750" s="4"/>
      <c r="F8750" s="4" t="str">
        <f>IF(Tabla1[[#This Row],[Fecha]]="",(""),(Tabla1[[#This Row],[Precio]]))</f>
        <v/>
      </c>
      <c r="G8750" s="4" t="str">
        <f>IF(Tabla1[[#This Row],[Fecha]]="",(""),(Tabla1[[#This Row],[Medio de Pago]]))</f>
        <v/>
      </c>
      <c r="H8750" s="4" t="str">
        <f>IF(Tabla1[[#This Row],[Fecha]]="",(""),(IF(Tabla1[[#This Row],[Ingreso en]]="",(""),(Tabla1[[#This Row],[Precio]]))))</f>
        <v/>
      </c>
      <c r="I8750" s="5" t="str">
        <f>IF(Tabla1[[#This Row],[Fecha]]="",(""),(IF(Tabla1[[#This Row],[Egreso de]]="",(""),(Tabla1[[#This Row],[Precio]]))))</f>
        <v/>
      </c>
      <c r="J8750" s="4" t="str">
        <f>IF(Tabla1[[#This Row],[Fecha]]="",(""),(IF(Tabla13[[#This Row],[Ingreso en]]="",(-Tabla13[[#This Row],[Egreso de]]),(Tabla13[[#This Row],[Ingreso en]]))))</f>
        <v/>
      </c>
    </row>
    <row r="8751" spans="1:10" x14ac:dyDescent="0.3">
      <c r="A8751" s="2" t="str">
        <f>IF(Tabla1[[#This Row],[Fecha]]="",(""),(Tabla1[[#This Row],[Fecha]]))</f>
        <v/>
      </c>
      <c r="B8751" s="3" t="str">
        <f>IF(Tabla1[[#This Row],[Fecha]]="",(""),(Tabla1[[#This Row],[Tipo de Operación]]))</f>
        <v/>
      </c>
      <c r="C8751" s="19" t="str">
        <f>IF(Tabla1[[#This Row],[Fecha]]="",(""),(Tabla1[[#This Row],[Código]]))</f>
        <v/>
      </c>
      <c r="D8751" s="4" t="str">
        <f>IF(Tabla1[[#This Row],[Fecha]]="",(""),(Tabla1[[#This Row],[Rubro]]))</f>
        <v/>
      </c>
      <c r="E8751" s="4"/>
      <c r="F8751" s="4" t="str">
        <f>IF(Tabla1[[#This Row],[Fecha]]="",(""),(Tabla1[[#This Row],[Precio]]))</f>
        <v/>
      </c>
      <c r="G8751" s="4" t="str">
        <f>IF(Tabla1[[#This Row],[Fecha]]="",(""),(Tabla1[[#This Row],[Medio de Pago]]))</f>
        <v/>
      </c>
      <c r="H8751" s="4" t="str">
        <f>IF(Tabla1[[#This Row],[Fecha]]="",(""),(IF(Tabla1[[#This Row],[Ingreso en]]="",(""),(Tabla1[[#This Row],[Precio]]))))</f>
        <v/>
      </c>
      <c r="I8751" s="5" t="str">
        <f>IF(Tabla1[[#This Row],[Fecha]]="",(""),(IF(Tabla1[[#This Row],[Egreso de]]="",(""),(Tabla1[[#This Row],[Precio]]))))</f>
        <v/>
      </c>
      <c r="J8751" s="4" t="str">
        <f>IF(Tabla1[[#This Row],[Fecha]]="",(""),(IF(Tabla13[[#This Row],[Ingreso en]]="",(-Tabla13[[#This Row],[Egreso de]]),(Tabla13[[#This Row],[Ingreso en]]))))</f>
        <v/>
      </c>
    </row>
    <row r="8752" spans="1:10" x14ac:dyDescent="0.3">
      <c r="A8752" s="2" t="str">
        <f>IF(Tabla1[[#This Row],[Fecha]]="",(""),(Tabla1[[#This Row],[Fecha]]))</f>
        <v/>
      </c>
      <c r="B8752" s="3" t="str">
        <f>IF(Tabla1[[#This Row],[Fecha]]="",(""),(Tabla1[[#This Row],[Tipo de Operación]]))</f>
        <v/>
      </c>
      <c r="C8752" s="19" t="str">
        <f>IF(Tabla1[[#This Row],[Fecha]]="",(""),(Tabla1[[#This Row],[Código]]))</f>
        <v/>
      </c>
      <c r="D8752" s="4" t="str">
        <f>IF(Tabla1[[#This Row],[Fecha]]="",(""),(Tabla1[[#This Row],[Rubro]]))</f>
        <v/>
      </c>
      <c r="E8752" s="4"/>
      <c r="F8752" s="4" t="str">
        <f>IF(Tabla1[[#This Row],[Fecha]]="",(""),(Tabla1[[#This Row],[Precio]]))</f>
        <v/>
      </c>
      <c r="G8752" s="4" t="str">
        <f>IF(Tabla1[[#This Row],[Fecha]]="",(""),(Tabla1[[#This Row],[Medio de Pago]]))</f>
        <v/>
      </c>
      <c r="H8752" s="4" t="str">
        <f>IF(Tabla1[[#This Row],[Fecha]]="",(""),(IF(Tabla1[[#This Row],[Ingreso en]]="",(""),(Tabla1[[#This Row],[Precio]]))))</f>
        <v/>
      </c>
      <c r="I8752" s="5" t="str">
        <f>IF(Tabla1[[#This Row],[Fecha]]="",(""),(IF(Tabla1[[#This Row],[Egreso de]]="",(""),(Tabla1[[#This Row],[Precio]]))))</f>
        <v/>
      </c>
      <c r="J8752" s="4" t="str">
        <f>IF(Tabla1[[#This Row],[Fecha]]="",(""),(IF(Tabla13[[#This Row],[Ingreso en]]="",(-Tabla13[[#This Row],[Egreso de]]),(Tabla13[[#This Row],[Ingreso en]]))))</f>
        <v/>
      </c>
    </row>
    <row r="8753" spans="1:10" x14ac:dyDescent="0.3">
      <c r="A8753" s="2" t="str">
        <f>IF(Tabla1[[#This Row],[Fecha]]="",(""),(Tabla1[[#This Row],[Fecha]]))</f>
        <v/>
      </c>
      <c r="B8753" s="3" t="str">
        <f>IF(Tabla1[[#This Row],[Fecha]]="",(""),(Tabla1[[#This Row],[Tipo de Operación]]))</f>
        <v/>
      </c>
      <c r="C8753" s="19" t="str">
        <f>IF(Tabla1[[#This Row],[Fecha]]="",(""),(Tabla1[[#This Row],[Código]]))</f>
        <v/>
      </c>
      <c r="D8753" s="4" t="str">
        <f>IF(Tabla1[[#This Row],[Fecha]]="",(""),(Tabla1[[#This Row],[Rubro]]))</f>
        <v/>
      </c>
      <c r="E8753" s="4"/>
      <c r="F8753" s="4" t="str">
        <f>IF(Tabla1[[#This Row],[Fecha]]="",(""),(Tabla1[[#This Row],[Precio]]))</f>
        <v/>
      </c>
      <c r="G8753" s="4" t="str">
        <f>IF(Tabla1[[#This Row],[Fecha]]="",(""),(Tabla1[[#This Row],[Medio de Pago]]))</f>
        <v/>
      </c>
      <c r="H8753" s="4" t="str">
        <f>IF(Tabla1[[#This Row],[Fecha]]="",(""),(IF(Tabla1[[#This Row],[Ingreso en]]="",(""),(Tabla1[[#This Row],[Precio]]))))</f>
        <v/>
      </c>
      <c r="I8753" s="5" t="str">
        <f>IF(Tabla1[[#This Row],[Fecha]]="",(""),(IF(Tabla1[[#This Row],[Egreso de]]="",(""),(Tabla1[[#This Row],[Precio]]))))</f>
        <v/>
      </c>
      <c r="J8753" s="4" t="str">
        <f>IF(Tabla1[[#This Row],[Fecha]]="",(""),(IF(Tabla13[[#This Row],[Ingreso en]]="",(-Tabla13[[#This Row],[Egreso de]]),(Tabla13[[#This Row],[Ingreso en]]))))</f>
        <v/>
      </c>
    </row>
    <row r="8754" spans="1:10" x14ac:dyDescent="0.3">
      <c r="A8754" s="2" t="str">
        <f>IF(Tabla1[[#This Row],[Fecha]]="",(""),(Tabla1[[#This Row],[Fecha]]))</f>
        <v/>
      </c>
      <c r="B8754" s="3" t="str">
        <f>IF(Tabla1[[#This Row],[Fecha]]="",(""),(Tabla1[[#This Row],[Tipo de Operación]]))</f>
        <v/>
      </c>
      <c r="C8754" s="19" t="str">
        <f>IF(Tabla1[[#This Row],[Fecha]]="",(""),(Tabla1[[#This Row],[Código]]))</f>
        <v/>
      </c>
      <c r="D8754" s="4" t="str">
        <f>IF(Tabla1[[#This Row],[Fecha]]="",(""),(Tabla1[[#This Row],[Rubro]]))</f>
        <v/>
      </c>
      <c r="E8754" s="4"/>
      <c r="F8754" s="4" t="str">
        <f>IF(Tabla1[[#This Row],[Fecha]]="",(""),(Tabla1[[#This Row],[Precio]]))</f>
        <v/>
      </c>
      <c r="G8754" s="4" t="str">
        <f>IF(Tabla1[[#This Row],[Fecha]]="",(""),(Tabla1[[#This Row],[Medio de Pago]]))</f>
        <v/>
      </c>
      <c r="H8754" s="4" t="str">
        <f>IF(Tabla1[[#This Row],[Fecha]]="",(""),(IF(Tabla1[[#This Row],[Ingreso en]]="",(""),(Tabla1[[#This Row],[Precio]]))))</f>
        <v/>
      </c>
      <c r="I8754" s="5" t="str">
        <f>IF(Tabla1[[#This Row],[Fecha]]="",(""),(IF(Tabla1[[#This Row],[Egreso de]]="",(""),(Tabla1[[#This Row],[Precio]]))))</f>
        <v/>
      </c>
      <c r="J8754" s="4" t="str">
        <f>IF(Tabla1[[#This Row],[Fecha]]="",(""),(IF(Tabla13[[#This Row],[Ingreso en]]="",(-Tabla13[[#This Row],[Egreso de]]),(Tabla13[[#This Row],[Ingreso en]]))))</f>
        <v/>
      </c>
    </row>
    <row r="8755" spans="1:10" x14ac:dyDescent="0.3">
      <c r="A8755" s="2" t="str">
        <f>IF(Tabla1[[#This Row],[Fecha]]="",(""),(Tabla1[[#This Row],[Fecha]]))</f>
        <v/>
      </c>
      <c r="B8755" s="3" t="str">
        <f>IF(Tabla1[[#This Row],[Fecha]]="",(""),(Tabla1[[#This Row],[Tipo de Operación]]))</f>
        <v/>
      </c>
      <c r="C8755" s="19" t="str">
        <f>IF(Tabla1[[#This Row],[Fecha]]="",(""),(Tabla1[[#This Row],[Código]]))</f>
        <v/>
      </c>
      <c r="D8755" s="4" t="str">
        <f>IF(Tabla1[[#This Row],[Fecha]]="",(""),(Tabla1[[#This Row],[Rubro]]))</f>
        <v/>
      </c>
      <c r="E8755" s="4"/>
      <c r="F8755" s="4" t="str">
        <f>IF(Tabla1[[#This Row],[Fecha]]="",(""),(Tabla1[[#This Row],[Precio]]))</f>
        <v/>
      </c>
      <c r="G8755" s="4" t="str">
        <f>IF(Tabla1[[#This Row],[Fecha]]="",(""),(Tabla1[[#This Row],[Medio de Pago]]))</f>
        <v/>
      </c>
      <c r="H8755" s="4" t="str">
        <f>IF(Tabla1[[#This Row],[Fecha]]="",(""),(IF(Tabla1[[#This Row],[Ingreso en]]="",(""),(Tabla1[[#This Row],[Precio]]))))</f>
        <v/>
      </c>
      <c r="I8755" s="5" t="str">
        <f>IF(Tabla1[[#This Row],[Fecha]]="",(""),(IF(Tabla1[[#This Row],[Egreso de]]="",(""),(Tabla1[[#This Row],[Precio]]))))</f>
        <v/>
      </c>
      <c r="J8755" s="4" t="str">
        <f>IF(Tabla1[[#This Row],[Fecha]]="",(""),(IF(Tabla13[[#This Row],[Ingreso en]]="",(-Tabla13[[#This Row],[Egreso de]]),(Tabla13[[#This Row],[Ingreso en]]))))</f>
        <v/>
      </c>
    </row>
    <row r="8756" spans="1:10" x14ac:dyDescent="0.3">
      <c r="A8756" s="2" t="str">
        <f>IF(Tabla1[[#This Row],[Fecha]]="",(""),(Tabla1[[#This Row],[Fecha]]))</f>
        <v/>
      </c>
      <c r="B8756" s="3" t="str">
        <f>IF(Tabla1[[#This Row],[Fecha]]="",(""),(Tabla1[[#This Row],[Tipo de Operación]]))</f>
        <v/>
      </c>
      <c r="C8756" s="19" t="str">
        <f>IF(Tabla1[[#This Row],[Fecha]]="",(""),(Tabla1[[#This Row],[Código]]))</f>
        <v/>
      </c>
      <c r="D8756" s="4" t="str">
        <f>IF(Tabla1[[#This Row],[Fecha]]="",(""),(Tabla1[[#This Row],[Rubro]]))</f>
        <v/>
      </c>
      <c r="E8756" s="4"/>
      <c r="F8756" s="4" t="str">
        <f>IF(Tabla1[[#This Row],[Fecha]]="",(""),(Tabla1[[#This Row],[Precio]]))</f>
        <v/>
      </c>
      <c r="G8756" s="4" t="str">
        <f>IF(Tabla1[[#This Row],[Fecha]]="",(""),(Tabla1[[#This Row],[Medio de Pago]]))</f>
        <v/>
      </c>
      <c r="H8756" s="4" t="str">
        <f>IF(Tabla1[[#This Row],[Fecha]]="",(""),(IF(Tabla1[[#This Row],[Ingreso en]]="",(""),(Tabla1[[#This Row],[Precio]]))))</f>
        <v/>
      </c>
      <c r="I8756" s="5" t="str">
        <f>IF(Tabla1[[#This Row],[Fecha]]="",(""),(IF(Tabla1[[#This Row],[Egreso de]]="",(""),(Tabla1[[#This Row],[Precio]]))))</f>
        <v/>
      </c>
      <c r="J8756" s="4" t="str">
        <f>IF(Tabla1[[#This Row],[Fecha]]="",(""),(IF(Tabla13[[#This Row],[Ingreso en]]="",(-Tabla13[[#This Row],[Egreso de]]),(Tabla13[[#This Row],[Ingreso en]]))))</f>
        <v/>
      </c>
    </row>
    <row r="8757" spans="1:10" x14ac:dyDescent="0.3">
      <c r="A8757" s="2" t="str">
        <f>IF(Tabla1[[#This Row],[Fecha]]="",(""),(Tabla1[[#This Row],[Fecha]]))</f>
        <v/>
      </c>
      <c r="B8757" s="3" t="str">
        <f>IF(Tabla1[[#This Row],[Fecha]]="",(""),(Tabla1[[#This Row],[Tipo de Operación]]))</f>
        <v/>
      </c>
      <c r="C8757" s="19" t="str">
        <f>IF(Tabla1[[#This Row],[Fecha]]="",(""),(Tabla1[[#This Row],[Código]]))</f>
        <v/>
      </c>
      <c r="D8757" s="4" t="str">
        <f>IF(Tabla1[[#This Row],[Fecha]]="",(""),(Tabla1[[#This Row],[Rubro]]))</f>
        <v/>
      </c>
      <c r="E8757" s="4"/>
      <c r="F8757" s="4" t="str">
        <f>IF(Tabla1[[#This Row],[Fecha]]="",(""),(Tabla1[[#This Row],[Precio]]))</f>
        <v/>
      </c>
      <c r="G8757" s="4" t="str">
        <f>IF(Tabla1[[#This Row],[Fecha]]="",(""),(Tabla1[[#This Row],[Medio de Pago]]))</f>
        <v/>
      </c>
      <c r="H8757" s="4" t="str">
        <f>IF(Tabla1[[#This Row],[Fecha]]="",(""),(IF(Tabla1[[#This Row],[Ingreso en]]="",(""),(Tabla1[[#This Row],[Precio]]))))</f>
        <v/>
      </c>
      <c r="I8757" s="5" t="str">
        <f>IF(Tabla1[[#This Row],[Fecha]]="",(""),(IF(Tabla1[[#This Row],[Egreso de]]="",(""),(Tabla1[[#This Row],[Precio]]))))</f>
        <v/>
      </c>
      <c r="J8757" s="4" t="str">
        <f>IF(Tabla1[[#This Row],[Fecha]]="",(""),(IF(Tabla13[[#This Row],[Ingreso en]]="",(-Tabla13[[#This Row],[Egreso de]]),(Tabla13[[#This Row],[Ingreso en]]))))</f>
        <v/>
      </c>
    </row>
    <row r="8758" spans="1:10" x14ac:dyDescent="0.3">
      <c r="A8758" s="2" t="str">
        <f>IF(Tabla1[[#This Row],[Fecha]]="",(""),(Tabla1[[#This Row],[Fecha]]))</f>
        <v/>
      </c>
      <c r="B8758" s="3" t="str">
        <f>IF(Tabla1[[#This Row],[Fecha]]="",(""),(Tabla1[[#This Row],[Tipo de Operación]]))</f>
        <v/>
      </c>
      <c r="C8758" s="19" t="str">
        <f>IF(Tabla1[[#This Row],[Fecha]]="",(""),(Tabla1[[#This Row],[Código]]))</f>
        <v/>
      </c>
      <c r="D8758" s="4" t="str">
        <f>IF(Tabla1[[#This Row],[Fecha]]="",(""),(Tabla1[[#This Row],[Rubro]]))</f>
        <v/>
      </c>
      <c r="E8758" s="4"/>
      <c r="F8758" s="4" t="str">
        <f>IF(Tabla1[[#This Row],[Fecha]]="",(""),(Tabla1[[#This Row],[Precio]]))</f>
        <v/>
      </c>
      <c r="G8758" s="4" t="str">
        <f>IF(Tabla1[[#This Row],[Fecha]]="",(""),(Tabla1[[#This Row],[Medio de Pago]]))</f>
        <v/>
      </c>
      <c r="H8758" s="4" t="str">
        <f>IF(Tabla1[[#This Row],[Fecha]]="",(""),(IF(Tabla1[[#This Row],[Ingreso en]]="",(""),(Tabla1[[#This Row],[Precio]]))))</f>
        <v/>
      </c>
      <c r="I8758" s="5" t="str">
        <f>IF(Tabla1[[#This Row],[Fecha]]="",(""),(IF(Tabla1[[#This Row],[Egreso de]]="",(""),(Tabla1[[#This Row],[Precio]]))))</f>
        <v/>
      </c>
      <c r="J8758" s="4" t="str">
        <f>IF(Tabla1[[#This Row],[Fecha]]="",(""),(IF(Tabla13[[#This Row],[Ingreso en]]="",(-Tabla13[[#This Row],[Egreso de]]),(Tabla13[[#This Row],[Ingreso en]]))))</f>
        <v/>
      </c>
    </row>
    <row r="8759" spans="1:10" x14ac:dyDescent="0.3">
      <c r="A8759" s="2" t="str">
        <f>IF(Tabla1[[#This Row],[Fecha]]="",(""),(Tabla1[[#This Row],[Fecha]]))</f>
        <v/>
      </c>
      <c r="B8759" s="3" t="str">
        <f>IF(Tabla1[[#This Row],[Fecha]]="",(""),(Tabla1[[#This Row],[Tipo de Operación]]))</f>
        <v/>
      </c>
      <c r="C8759" s="19" t="str">
        <f>IF(Tabla1[[#This Row],[Fecha]]="",(""),(Tabla1[[#This Row],[Código]]))</f>
        <v/>
      </c>
      <c r="D8759" s="4" t="str">
        <f>IF(Tabla1[[#This Row],[Fecha]]="",(""),(Tabla1[[#This Row],[Rubro]]))</f>
        <v/>
      </c>
      <c r="E8759" s="4"/>
      <c r="F8759" s="4" t="str">
        <f>IF(Tabla1[[#This Row],[Fecha]]="",(""),(Tabla1[[#This Row],[Precio]]))</f>
        <v/>
      </c>
      <c r="G8759" s="4" t="str">
        <f>IF(Tabla1[[#This Row],[Fecha]]="",(""),(Tabla1[[#This Row],[Medio de Pago]]))</f>
        <v/>
      </c>
      <c r="H8759" s="4" t="str">
        <f>IF(Tabla1[[#This Row],[Fecha]]="",(""),(IF(Tabla1[[#This Row],[Ingreso en]]="",(""),(Tabla1[[#This Row],[Precio]]))))</f>
        <v/>
      </c>
      <c r="I8759" s="5" t="str">
        <f>IF(Tabla1[[#This Row],[Fecha]]="",(""),(IF(Tabla1[[#This Row],[Egreso de]]="",(""),(Tabla1[[#This Row],[Precio]]))))</f>
        <v/>
      </c>
      <c r="J8759" s="4" t="str">
        <f>IF(Tabla1[[#This Row],[Fecha]]="",(""),(IF(Tabla13[[#This Row],[Ingreso en]]="",(-Tabla13[[#This Row],[Egreso de]]),(Tabla13[[#This Row],[Ingreso en]]))))</f>
        <v/>
      </c>
    </row>
    <row r="8760" spans="1:10" x14ac:dyDescent="0.3">
      <c r="A8760" s="2" t="str">
        <f>IF(Tabla1[[#This Row],[Fecha]]="",(""),(Tabla1[[#This Row],[Fecha]]))</f>
        <v/>
      </c>
      <c r="B8760" s="3" t="str">
        <f>IF(Tabla1[[#This Row],[Fecha]]="",(""),(Tabla1[[#This Row],[Tipo de Operación]]))</f>
        <v/>
      </c>
      <c r="C8760" s="19" t="str">
        <f>IF(Tabla1[[#This Row],[Fecha]]="",(""),(Tabla1[[#This Row],[Código]]))</f>
        <v/>
      </c>
      <c r="D8760" s="4" t="str">
        <f>IF(Tabla1[[#This Row],[Fecha]]="",(""),(Tabla1[[#This Row],[Rubro]]))</f>
        <v/>
      </c>
      <c r="E8760" s="4"/>
      <c r="F8760" s="4" t="str">
        <f>IF(Tabla1[[#This Row],[Fecha]]="",(""),(Tabla1[[#This Row],[Precio]]))</f>
        <v/>
      </c>
      <c r="G8760" s="4" t="str">
        <f>IF(Tabla1[[#This Row],[Fecha]]="",(""),(Tabla1[[#This Row],[Medio de Pago]]))</f>
        <v/>
      </c>
      <c r="H8760" s="4" t="str">
        <f>IF(Tabla1[[#This Row],[Fecha]]="",(""),(IF(Tabla1[[#This Row],[Ingreso en]]="",(""),(Tabla1[[#This Row],[Precio]]))))</f>
        <v/>
      </c>
      <c r="I8760" s="5" t="str">
        <f>IF(Tabla1[[#This Row],[Fecha]]="",(""),(IF(Tabla1[[#This Row],[Egreso de]]="",(""),(Tabla1[[#This Row],[Precio]]))))</f>
        <v/>
      </c>
      <c r="J8760" s="4" t="str">
        <f>IF(Tabla1[[#This Row],[Fecha]]="",(""),(IF(Tabla13[[#This Row],[Ingreso en]]="",(-Tabla13[[#This Row],[Egreso de]]),(Tabla13[[#This Row],[Ingreso en]]))))</f>
        <v/>
      </c>
    </row>
    <row r="8761" spans="1:10" x14ac:dyDescent="0.3">
      <c r="A8761" s="2" t="str">
        <f>IF(Tabla1[[#This Row],[Fecha]]="",(""),(Tabla1[[#This Row],[Fecha]]))</f>
        <v/>
      </c>
      <c r="B8761" s="3" t="str">
        <f>IF(Tabla1[[#This Row],[Fecha]]="",(""),(Tabla1[[#This Row],[Tipo de Operación]]))</f>
        <v/>
      </c>
      <c r="C8761" s="19" t="str">
        <f>IF(Tabla1[[#This Row],[Fecha]]="",(""),(Tabla1[[#This Row],[Código]]))</f>
        <v/>
      </c>
      <c r="D8761" s="4" t="str">
        <f>IF(Tabla1[[#This Row],[Fecha]]="",(""),(Tabla1[[#This Row],[Rubro]]))</f>
        <v/>
      </c>
      <c r="E8761" s="4"/>
      <c r="F8761" s="4" t="str">
        <f>IF(Tabla1[[#This Row],[Fecha]]="",(""),(Tabla1[[#This Row],[Precio]]))</f>
        <v/>
      </c>
      <c r="G8761" s="4" t="str">
        <f>IF(Tabla1[[#This Row],[Fecha]]="",(""),(Tabla1[[#This Row],[Medio de Pago]]))</f>
        <v/>
      </c>
      <c r="H8761" s="4" t="str">
        <f>IF(Tabla1[[#This Row],[Fecha]]="",(""),(IF(Tabla1[[#This Row],[Ingreso en]]="",(""),(Tabla1[[#This Row],[Precio]]))))</f>
        <v/>
      </c>
      <c r="I8761" s="5" t="str">
        <f>IF(Tabla1[[#This Row],[Fecha]]="",(""),(IF(Tabla1[[#This Row],[Egreso de]]="",(""),(Tabla1[[#This Row],[Precio]]))))</f>
        <v/>
      </c>
      <c r="J8761" s="4" t="str">
        <f>IF(Tabla1[[#This Row],[Fecha]]="",(""),(IF(Tabla13[[#This Row],[Ingreso en]]="",(-Tabla13[[#This Row],[Egreso de]]),(Tabla13[[#This Row],[Ingreso en]]))))</f>
        <v/>
      </c>
    </row>
    <row r="8762" spans="1:10" x14ac:dyDescent="0.3">
      <c r="A8762" s="2" t="str">
        <f>IF(Tabla1[[#This Row],[Fecha]]="",(""),(Tabla1[[#This Row],[Fecha]]))</f>
        <v/>
      </c>
      <c r="B8762" s="3" t="str">
        <f>IF(Tabla1[[#This Row],[Fecha]]="",(""),(Tabla1[[#This Row],[Tipo de Operación]]))</f>
        <v/>
      </c>
      <c r="C8762" s="19" t="str">
        <f>IF(Tabla1[[#This Row],[Fecha]]="",(""),(Tabla1[[#This Row],[Código]]))</f>
        <v/>
      </c>
      <c r="D8762" s="4" t="str">
        <f>IF(Tabla1[[#This Row],[Fecha]]="",(""),(Tabla1[[#This Row],[Rubro]]))</f>
        <v/>
      </c>
      <c r="E8762" s="4"/>
      <c r="F8762" s="4" t="str">
        <f>IF(Tabla1[[#This Row],[Fecha]]="",(""),(Tabla1[[#This Row],[Precio]]))</f>
        <v/>
      </c>
      <c r="G8762" s="4" t="str">
        <f>IF(Tabla1[[#This Row],[Fecha]]="",(""),(Tabla1[[#This Row],[Medio de Pago]]))</f>
        <v/>
      </c>
      <c r="H8762" s="4" t="str">
        <f>IF(Tabla1[[#This Row],[Fecha]]="",(""),(IF(Tabla1[[#This Row],[Ingreso en]]="",(""),(Tabla1[[#This Row],[Precio]]))))</f>
        <v/>
      </c>
      <c r="I8762" s="5" t="str">
        <f>IF(Tabla1[[#This Row],[Fecha]]="",(""),(IF(Tabla1[[#This Row],[Egreso de]]="",(""),(Tabla1[[#This Row],[Precio]]))))</f>
        <v/>
      </c>
      <c r="J8762" s="4" t="str">
        <f>IF(Tabla1[[#This Row],[Fecha]]="",(""),(IF(Tabla13[[#This Row],[Ingreso en]]="",(-Tabla13[[#This Row],[Egreso de]]),(Tabla13[[#This Row],[Ingreso en]]))))</f>
        <v/>
      </c>
    </row>
    <row r="8763" spans="1:10" x14ac:dyDescent="0.3">
      <c r="A8763" s="2" t="str">
        <f>IF(Tabla1[[#This Row],[Fecha]]="",(""),(Tabla1[[#This Row],[Fecha]]))</f>
        <v/>
      </c>
      <c r="B8763" s="3" t="str">
        <f>IF(Tabla1[[#This Row],[Fecha]]="",(""),(Tabla1[[#This Row],[Tipo de Operación]]))</f>
        <v/>
      </c>
      <c r="C8763" s="19" t="str">
        <f>IF(Tabla1[[#This Row],[Fecha]]="",(""),(Tabla1[[#This Row],[Código]]))</f>
        <v/>
      </c>
      <c r="D8763" s="4" t="str">
        <f>IF(Tabla1[[#This Row],[Fecha]]="",(""),(Tabla1[[#This Row],[Rubro]]))</f>
        <v/>
      </c>
      <c r="E8763" s="4"/>
      <c r="F8763" s="4" t="str">
        <f>IF(Tabla1[[#This Row],[Fecha]]="",(""),(Tabla1[[#This Row],[Precio]]))</f>
        <v/>
      </c>
      <c r="G8763" s="4" t="str">
        <f>IF(Tabla1[[#This Row],[Fecha]]="",(""),(Tabla1[[#This Row],[Medio de Pago]]))</f>
        <v/>
      </c>
      <c r="H8763" s="4" t="str">
        <f>IF(Tabla1[[#This Row],[Fecha]]="",(""),(IF(Tabla1[[#This Row],[Ingreso en]]="",(""),(Tabla1[[#This Row],[Precio]]))))</f>
        <v/>
      </c>
      <c r="I8763" s="5" t="str">
        <f>IF(Tabla1[[#This Row],[Fecha]]="",(""),(IF(Tabla1[[#This Row],[Egreso de]]="",(""),(Tabla1[[#This Row],[Precio]]))))</f>
        <v/>
      </c>
      <c r="J8763" s="4" t="str">
        <f>IF(Tabla1[[#This Row],[Fecha]]="",(""),(IF(Tabla13[[#This Row],[Ingreso en]]="",(-Tabla13[[#This Row],[Egreso de]]),(Tabla13[[#This Row],[Ingreso en]]))))</f>
        <v/>
      </c>
    </row>
    <row r="8764" spans="1:10" x14ac:dyDescent="0.3">
      <c r="A8764" s="2" t="str">
        <f>IF(Tabla1[[#This Row],[Fecha]]="",(""),(Tabla1[[#This Row],[Fecha]]))</f>
        <v/>
      </c>
      <c r="B8764" s="3" t="str">
        <f>IF(Tabla1[[#This Row],[Fecha]]="",(""),(Tabla1[[#This Row],[Tipo de Operación]]))</f>
        <v/>
      </c>
      <c r="C8764" s="19" t="str">
        <f>IF(Tabla1[[#This Row],[Fecha]]="",(""),(Tabla1[[#This Row],[Código]]))</f>
        <v/>
      </c>
      <c r="D8764" s="4" t="str">
        <f>IF(Tabla1[[#This Row],[Fecha]]="",(""),(Tabla1[[#This Row],[Rubro]]))</f>
        <v/>
      </c>
      <c r="E8764" s="4"/>
      <c r="F8764" s="4" t="str">
        <f>IF(Tabla1[[#This Row],[Fecha]]="",(""),(Tabla1[[#This Row],[Precio]]))</f>
        <v/>
      </c>
      <c r="G8764" s="4" t="str">
        <f>IF(Tabla1[[#This Row],[Fecha]]="",(""),(Tabla1[[#This Row],[Medio de Pago]]))</f>
        <v/>
      </c>
      <c r="H8764" s="4" t="str">
        <f>IF(Tabla1[[#This Row],[Fecha]]="",(""),(IF(Tabla1[[#This Row],[Ingreso en]]="",(""),(Tabla1[[#This Row],[Precio]]))))</f>
        <v/>
      </c>
      <c r="I8764" s="5" t="str">
        <f>IF(Tabla1[[#This Row],[Fecha]]="",(""),(IF(Tabla1[[#This Row],[Egreso de]]="",(""),(Tabla1[[#This Row],[Precio]]))))</f>
        <v/>
      </c>
      <c r="J8764" s="4" t="str">
        <f>IF(Tabla1[[#This Row],[Fecha]]="",(""),(IF(Tabla13[[#This Row],[Ingreso en]]="",(-Tabla13[[#This Row],[Egreso de]]),(Tabla13[[#This Row],[Ingreso en]]))))</f>
        <v/>
      </c>
    </row>
    <row r="8765" spans="1:10" x14ac:dyDescent="0.3">
      <c r="A8765" s="2" t="str">
        <f>IF(Tabla1[[#This Row],[Fecha]]="",(""),(Tabla1[[#This Row],[Fecha]]))</f>
        <v/>
      </c>
      <c r="B8765" s="3" t="str">
        <f>IF(Tabla1[[#This Row],[Fecha]]="",(""),(Tabla1[[#This Row],[Tipo de Operación]]))</f>
        <v/>
      </c>
      <c r="C8765" s="19" t="str">
        <f>IF(Tabla1[[#This Row],[Fecha]]="",(""),(Tabla1[[#This Row],[Código]]))</f>
        <v/>
      </c>
      <c r="D8765" s="4" t="str">
        <f>IF(Tabla1[[#This Row],[Fecha]]="",(""),(Tabla1[[#This Row],[Rubro]]))</f>
        <v/>
      </c>
      <c r="E8765" s="4"/>
      <c r="F8765" s="4" t="str">
        <f>IF(Tabla1[[#This Row],[Fecha]]="",(""),(Tabla1[[#This Row],[Precio]]))</f>
        <v/>
      </c>
      <c r="G8765" s="4" t="str">
        <f>IF(Tabla1[[#This Row],[Fecha]]="",(""),(Tabla1[[#This Row],[Medio de Pago]]))</f>
        <v/>
      </c>
      <c r="H8765" s="4" t="str">
        <f>IF(Tabla1[[#This Row],[Fecha]]="",(""),(IF(Tabla1[[#This Row],[Ingreso en]]="",(""),(Tabla1[[#This Row],[Precio]]))))</f>
        <v/>
      </c>
      <c r="I8765" s="5" t="str">
        <f>IF(Tabla1[[#This Row],[Fecha]]="",(""),(IF(Tabla1[[#This Row],[Egreso de]]="",(""),(Tabla1[[#This Row],[Precio]]))))</f>
        <v/>
      </c>
      <c r="J8765" s="4" t="str">
        <f>IF(Tabla1[[#This Row],[Fecha]]="",(""),(IF(Tabla13[[#This Row],[Ingreso en]]="",(-Tabla13[[#This Row],[Egreso de]]),(Tabla13[[#This Row],[Ingreso en]]))))</f>
        <v/>
      </c>
    </row>
    <row r="8766" spans="1:10" x14ac:dyDescent="0.3">
      <c r="A8766" s="2" t="str">
        <f>IF(Tabla1[[#This Row],[Fecha]]="",(""),(Tabla1[[#This Row],[Fecha]]))</f>
        <v/>
      </c>
      <c r="B8766" s="3" t="str">
        <f>IF(Tabla1[[#This Row],[Fecha]]="",(""),(Tabla1[[#This Row],[Tipo de Operación]]))</f>
        <v/>
      </c>
      <c r="C8766" s="19" t="str">
        <f>IF(Tabla1[[#This Row],[Fecha]]="",(""),(Tabla1[[#This Row],[Código]]))</f>
        <v/>
      </c>
      <c r="D8766" s="4" t="str">
        <f>IF(Tabla1[[#This Row],[Fecha]]="",(""),(Tabla1[[#This Row],[Rubro]]))</f>
        <v/>
      </c>
      <c r="E8766" s="4"/>
      <c r="F8766" s="4" t="str">
        <f>IF(Tabla1[[#This Row],[Fecha]]="",(""),(Tabla1[[#This Row],[Precio]]))</f>
        <v/>
      </c>
      <c r="G8766" s="4" t="str">
        <f>IF(Tabla1[[#This Row],[Fecha]]="",(""),(Tabla1[[#This Row],[Medio de Pago]]))</f>
        <v/>
      </c>
      <c r="H8766" s="4" t="str">
        <f>IF(Tabla1[[#This Row],[Fecha]]="",(""),(IF(Tabla1[[#This Row],[Ingreso en]]="",(""),(Tabla1[[#This Row],[Precio]]))))</f>
        <v/>
      </c>
      <c r="I8766" s="5" t="str">
        <f>IF(Tabla1[[#This Row],[Fecha]]="",(""),(IF(Tabla1[[#This Row],[Egreso de]]="",(""),(Tabla1[[#This Row],[Precio]]))))</f>
        <v/>
      </c>
      <c r="J8766" s="4" t="str">
        <f>IF(Tabla1[[#This Row],[Fecha]]="",(""),(IF(Tabla13[[#This Row],[Ingreso en]]="",(-Tabla13[[#This Row],[Egreso de]]),(Tabla13[[#This Row],[Ingreso en]]))))</f>
        <v/>
      </c>
    </row>
    <row r="8767" spans="1:10" x14ac:dyDescent="0.3">
      <c r="A8767" s="2" t="str">
        <f>IF(Tabla1[[#This Row],[Fecha]]="",(""),(Tabla1[[#This Row],[Fecha]]))</f>
        <v/>
      </c>
      <c r="B8767" s="3" t="str">
        <f>IF(Tabla1[[#This Row],[Fecha]]="",(""),(Tabla1[[#This Row],[Tipo de Operación]]))</f>
        <v/>
      </c>
      <c r="C8767" s="19" t="str">
        <f>IF(Tabla1[[#This Row],[Fecha]]="",(""),(Tabla1[[#This Row],[Código]]))</f>
        <v/>
      </c>
      <c r="D8767" s="4" t="str">
        <f>IF(Tabla1[[#This Row],[Fecha]]="",(""),(Tabla1[[#This Row],[Rubro]]))</f>
        <v/>
      </c>
      <c r="E8767" s="4"/>
      <c r="F8767" s="4" t="str">
        <f>IF(Tabla1[[#This Row],[Fecha]]="",(""),(Tabla1[[#This Row],[Precio]]))</f>
        <v/>
      </c>
      <c r="G8767" s="4" t="str">
        <f>IF(Tabla1[[#This Row],[Fecha]]="",(""),(Tabla1[[#This Row],[Medio de Pago]]))</f>
        <v/>
      </c>
      <c r="H8767" s="4" t="str">
        <f>IF(Tabla1[[#This Row],[Fecha]]="",(""),(IF(Tabla1[[#This Row],[Ingreso en]]="",(""),(Tabla1[[#This Row],[Precio]]))))</f>
        <v/>
      </c>
      <c r="I8767" s="5" t="str">
        <f>IF(Tabla1[[#This Row],[Fecha]]="",(""),(IF(Tabla1[[#This Row],[Egreso de]]="",(""),(Tabla1[[#This Row],[Precio]]))))</f>
        <v/>
      </c>
      <c r="J8767" s="4" t="str">
        <f>IF(Tabla1[[#This Row],[Fecha]]="",(""),(IF(Tabla13[[#This Row],[Ingreso en]]="",(-Tabla13[[#This Row],[Egreso de]]),(Tabla13[[#This Row],[Ingreso en]]))))</f>
        <v/>
      </c>
    </row>
    <row r="8768" spans="1:10" x14ac:dyDescent="0.3">
      <c r="A8768" s="2" t="str">
        <f>IF(Tabla1[[#This Row],[Fecha]]="",(""),(Tabla1[[#This Row],[Fecha]]))</f>
        <v/>
      </c>
      <c r="B8768" s="3" t="str">
        <f>IF(Tabla1[[#This Row],[Fecha]]="",(""),(Tabla1[[#This Row],[Tipo de Operación]]))</f>
        <v/>
      </c>
      <c r="C8768" s="19" t="str">
        <f>IF(Tabla1[[#This Row],[Fecha]]="",(""),(Tabla1[[#This Row],[Código]]))</f>
        <v/>
      </c>
      <c r="D8768" s="4" t="str">
        <f>IF(Tabla1[[#This Row],[Fecha]]="",(""),(Tabla1[[#This Row],[Rubro]]))</f>
        <v/>
      </c>
      <c r="E8768" s="4"/>
      <c r="F8768" s="4" t="str">
        <f>IF(Tabla1[[#This Row],[Fecha]]="",(""),(Tabla1[[#This Row],[Precio]]))</f>
        <v/>
      </c>
      <c r="G8768" s="4" t="str">
        <f>IF(Tabla1[[#This Row],[Fecha]]="",(""),(Tabla1[[#This Row],[Medio de Pago]]))</f>
        <v/>
      </c>
      <c r="H8768" s="4" t="str">
        <f>IF(Tabla1[[#This Row],[Fecha]]="",(""),(IF(Tabla1[[#This Row],[Ingreso en]]="",(""),(Tabla1[[#This Row],[Precio]]))))</f>
        <v/>
      </c>
      <c r="I8768" s="5" t="str">
        <f>IF(Tabla1[[#This Row],[Fecha]]="",(""),(IF(Tabla1[[#This Row],[Egreso de]]="",(""),(Tabla1[[#This Row],[Precio]]))))</f>
        <v/>
      </c>
      <c r="J8768" s="4" t="str">
        <f>IF(Tabla1[[#This Row],[Fecha]]="",(""),(IF(Tabla13[[#This Row],[Ingreso en]]="",(-Tabla13[[#This Row],[Egreso de]]),(Tabla13[[#This Row],[Ingreso en]]))))</f>
        <v/>
      </c>
    </row>
    <row r="8769" spans="1:10" x14ac:dyDescent="0.3">
      <c r="A8769" s="2" t="str">
        <f>IF(Tabla1[[#This Row],[Fecha]]="",(""),(Tabla1[[#This Row],[Fecha]]))</f>
        <v/>
      </c>
      <c r="B8769" s="3" t="str">
        <f>IF(Tabla1[[#This Row],[Fecha]]="",(""),(Tabla1[[#This Row],[Tipo de Operación]]))</f>
        <v/>
      </c>
      <c r="C8769" s="19" t="str">
        <f>IF(Tabla1[[#This Row],[Fecha]]="",(""),(Tabla1[[#This Row],[Código]]))</f>
        <v/>
      </c>
      <c r="D8769" s="4" t="str">
        <f>IF(Tabla1[[#This Row],[Fecha]]="",(""),(Tabla1[[#This Row],[Rubro]]))</f>
        <v/>
      </c>
      <c r="E8769" s="4"/>
      <c r="F8769" s="4" t="str">
        <f>IF(Tabla1[[#This Row],[Fecha]]="",(""),(Tabla1[[#This Row],[Precio]]))</f>
        <v/>
      </c>
      <c r="G8769" s="4" t="str">
        <f>IF(Tabla1[[#This Row],[Fecha]]="",(""),(Tabla1[[#This Row],[Medio de Pago]]))</f>
        <v/>
      </c>
      <c r="H8769" s="4" t="str">
        <f>IF(Tabla1[[#This Row],[Fecha]]="",(""),(IF(Tabla1[[#This Row],[Ingreso en]]="",(""),(Tabla1[[#This Row],[Precio]]))))</f>
        <v/>
      </c>
      <c r="I8769" s="5" t="str">
        <f>IF(Tabla1[[#This Row],[Fecha]]="",(""),(IF(Tabla1[[#This Row],[Egreso de]]="",(""),(Tabla1[[#This Row],[Precio]]))))</f>
        <v/>
      </c>
      <c r="J8769" s="4" t="str">
        <f>IF(Tabla1[[#This Row],[Fecha]]="",(""),(IF(Tabla13[[#This Row],[Ingreso en]]="",(-Tabla13[[#This Row],[Egreso de]]),(Tabla13[[#This Row],[Ingreso en]]))))</f>
        <v/>
      </c>
    </row>
    <row r="8770" spans="1:10" x14ac:dyDescent="0.3">
      <c r="A8770" s="2" t="str">
        <f>IF(Tabla1[[#This Row],[Fecha]]="",(""),(Tabla1[[#This Row],[Fecha]]))</f>
        <v/>
      </c>
      <c r="B8770" s="3" t="str">
        <f>IF(Tabla1[[#This Row],[Fecha]]="",(""),(Tabla1[[#This Row],[Tipo de Operación]]))</f>
        <v/>
      </c>
      <c r="C8770" s="19" t="str">
        <f>IF(Tabla1[[#This Row],[Fecha]]="",(""),(Tabla1[[#This Row],[Código]]))</f>
        <v/>
      </c>
      <c r="D8770" s="4" t="str">
        <f>IF(Tabla1[[#This Row],[Fecha]]="",(""),(Tabla1[[#This Row],[Rubro]]))</f>
        <v/>
      </c>
      <c r="E8770" s="4"/>
      <c r="F8770" s="4" t="str">
        <f>IF(Tabla1[[#This Row],[Fecha]]="",(""),(Tabla1[[#This Row],[Precio]]))</f>
        <v/>
      </c>
      <c r="G8770" s="4" t="str">
        <f>IF(Tabla1[[#This Row],[Fecha]]="",(""),(Tabla1[[#This Row],[Medio de Pago]]))</f>
        <v/>
      </c>
      <c r="H8770" s="4" t="str">
        <f>IF(Tabla1[[#This Row],[Fecha]]="",(""),(IF(Tabla1[[#This Row],[Ingreso en]]="",(""),(Tabla1[[#This Row],[Precio]]))))</f>
        <v/>
      </c>
      <c r="I8770" s="5" t="str">
        <f>IF(Tabla1[[#This Row],[Fecha]]="",(""),(IF(Tabla1[[#This Row],[Egreso de]]="",(""),(Tabla1[[#This Row],[Precio]]))))</f>
        <v/>
      </c>
      <c r="J8770" s="4" t="str">
        <f>IF(Tabla1[[#This Row],[Fecha]]="",(""),(IF(Tabla13[[#This Row],[Ingreso en]]="",(-Tabla13[[#This Row],[Egreso de]]),(Tabla13[[#This Row],[Ingreso en]]))))</f>
        <v/>
      </c>
    </row>
    <row r="8771" spans="1:10" x14ac:dyDescent="0.3">
      <c r="A8771" s="2" t="str">
        <f>IF(Tabla1[[#This Row],[Fecha]]="",(""),(Tabla1[[#This Row],[Fecha]]))</f>
        <v/>
      </c>
      <c r="B8771" s="3" t="str">
        <f>IF(Tabla1[[#This Row],[Fecha]]="",(""),(Tabla1[[#This Row],[Tipo de Operación]]))</f>
        <v/>
      </c>
      <c r="C8771" s="19" t="str">
        <f>IF(Tabla1[[#This Row],[Fecha]]="",(""),(Tabla1[[#This Row],[Código]]))</f>
        <v/>
      </c>
      <c r="D8771" s="4" t="str">
        <f>IF(Tabla1[[#This Row],[Fecha]]="",(""),(Tabla1[[#This Row],[Rubro]]))</f>
        <v/>
      </c>
      <c r="E8771" s="4"/>
      <c r="F8771" s="4" t="str">
        <f>IF(Tabla1[[#This Row],[Fecha]]="",(""),(Tabla1[[#This Row],[Precio]]))</f>
        <v/>
      </c>
      <c r="G8771" s="4" t="str">
        <f>IF(Tabla1[[#This Row],[Fecha]]="",(""),(Tabla1[[#This Row],[Medio de Pago]]))</f>
        <v/>
      </c>
      <c r="H8771" s="4" t="str">
        <f>IF(Tabla1[[#This Row],[Fecha]]="",(""),(IF(Tabla1[[#This Row],[Ingreso en]]="",(""),(Tabla1[[#This Row],[Precio]]))))</f>
        <v/>
      </c>
      <c r="I8771" s="5" t="str">
        <f>IF(Tabla1[[#This Row],[Fecha]]="",(""),(IF(Tabla1[[#This Row],[Egreso de]]="",(""),(Tabla1[[#This Row],[Precio]]))))</f>
        <v/>
      </c>
      <c r="J8771" s="4" t="str">
        <f>IF(Tabla1[[#This Row],[Fecha]]="",(""),(IF(Tabla13[[#This Row],[Ingreso en]]="",(-Tabla13[[#This Row],[Egreso de]]),(Tabla13[[#This Row],[Ingreso en]]))))</f>
        <v/>
      </c>
    </row>
    <row r="8772" spans="1:10" x14ac:dyDescent="0.3">
      <c r="A8772" s="2" t="str">
        <f>IF(Tabla1[[#This Row],[Fecha]]="",(""),(Tabla1[[#This Row],[Fecha]]))</f>
        <v/>
      </c>
      <c r="B8772" s="3" t="str">
        <f>IF(Tabla1[[#This Row],[Fecha]]="",(""),(Tabla1[[#This Row],[Tipo de Operación]]))</f>
        <v/>
      </c>
      <c r="C8772" s="19" t="str">
        <f>IF(Tabla1[[#This Row],[Fecha]]="",(""),(Tabla1[[#This Row],[Código]]))</f>
        <v/>
      </c>
      <c r="D8772" s="4" t="str">
        <f>IF(Tabla1[[#This Row],[Fecha]]="",(""),(Tabla1[[#This Row],[Rubro]]))</f>
        <v/>
      </c>
      <c r="E8772" s="4"/>
      <c r="F8772" s="4" t="str">
        <f>IF(Tabla1[[#This Row],[Fecha]]="",(""),(Tabla1[[#This Row],[Precio]]))</f>
        <v/>
      </c>
      <c r="G8772" s="4" t="str">
        <f>IF(Tabla1[[#This Row],[Fecha]]="",(""),(Tabla1[[#This Row],[Medio de Pago]]))</f>
        <v/>
      </c>
      <c r="H8772" s="4" t="str">
        <f>IF(Tabla1[[#This Row],[Fecha]]="",(""),(IF(Tabla1[[#This Row],[Ingreso en]]="",(""),(Tabla1[[#This Row],[Precio]]))))</f>
        <v/>
      </c>
      <c r="I8772" s="5" t="str">
        <f>IF(Tabla1[[#This Row],[Fecha]]="",(""),(IF(Tabla1[[#This Row],[Egreso de]]="",(""),(Tabla1[[#This Row],[Precio]]))))</f>
        <v/>
      </c>
      <c r="J8772" s="4" t="str">
        <f>IF(Tabla1[[#This Row],[Fecha]]="",(""),(IF(Tabla13[[#This Row],[Ingreso en]]="",(-Tabla13[[#This Row],[Egreso de]]),(Tabla13[[#This Row],[Ingreso en]]))))</f>
        <v/>
      </c>
    </row>
    <row r="8773" spans="1:10" x14ac:dyDescent="0.3">
      <c r="A8773" s="2" t="str">
        <f>IF(Tabla1[[#This Row],[Fecha]]="",(""),(Tabla1[[#This Row],[Fecha]]))</f>
        <v/>
      </c>
      <c r="B8773" s="3" t="str">
        <f>IF(Tabla1[[#This Row],[Fecha]]="",(""),(Tabla1[[#This Row],[Tipo de Operación]]))</f>
        <v/>
      </c>
      <c r="C8773" s="19" t="str">
        <f>IF(Tabla1[[#This Row],[Fecha]]="",(""),(Tabla1[[#This Row],[Código]]))</f>
        <v/>
      </c>
      <c r="D8773" s="4" t="str">
        <f>IF(Tabla1[[#This Row],[Fecha]]="",(""),(Tabla1[[#This Row],[Rubro]]))</f>
        <v/>
      </c>
      <c r="E8773" s="4"/>
      <c r="F8773" s="4" t="str">
        <f>IF(Tabla1[[#This Row],[Fecha]]="",(""),(Tabla1[[#This Row],[Precio]]))</f>
        <v/>
      </c>
      <c r="G8773" s="4" t="str">
        <f>IF(Tabla1[[#This Row],[Fecha]]="",(""),(Tabla1[[#This Row],[Medio de Pago]]))</f>
        <v/>
      </c>
      <c r="H8773" s="4" t="str">
        <f>IF(Tabla1[[#This Row],[Fecha]]="",(""),(IF(Tabla1[[#This Row],[Ingreso en]]="",(""),(Tabla1[[#This Row],[Precio]]))))</f>
        <v/>
      </c>
      <c r="I8773" s="5" t="str">
        <f>IF(Tabla1[[#This Row],[Fecha]]="",(""),(IF(Tabla1[[#This Row],[Egreso de]]="",(""),(Tabla1[[#This Row],[Precio]]))))</f>
        <v/>
      </c>
      <c r="J8773" s="4" t="str">
        <f>IF(Tabla1[[#This Row],[Fecha]]="",(""),(IF(Tabla13[[#This Row],[Ingreso en]]="",(-Tabla13[[#This Row],[Egreso de]]),(Tabla13[[#This Row],[Ingreso en]]))))</f>
        <v/>
      </c>
    </row>
    <row r="8774" spans="1:10" x14ac:dyDescent="0.3">
      <c r="A8774" s="2" t="str">
        <f>IF(Tabla1[[#This Row],[Fecha]]="",(""),(Tabla1[[#This Row],[Fecha]]))</f>
        <v/>
      </c>
      <c r="B8774" s="3" t="str">
        <f>IF(Tabla1[[#This Row],[Fecha]]="",(""),(Tabla1[[#This Row],[Tipo de Operación]]))</f>
        <v/>
      </c>
      <c r="C8774" s="19" t="str">
        <f>IF(Tabla1[[#This Row],[Fecha]]="",(""),(Tabla1[[#This Row],[Código]]))</f>
        <v/>
      </c>
      <c r="D8774" s="4" t="str">
        <f>IF(Tabla1[[#This Row],[Fecha]]="",(""),(Tabla1[[#This Row],[Rubro]]))</f>
        <v/>
      </c>
      <c r="E8774" s="4"/>
      <c r="F8774" s="4" t="str">
        <f>IF(Tabla1[[#This Row],[Fecha]]="",(""),(Tabla1[[#This Row],[Precio]]))</f>
        <v/>
      </c>
      <c r="G8774" s="4" t="str">
        <f>IF(Tabla1[[#This Row],[Fecha]]="",(""),(Tabla1[[#This Row],[Medio de Pago]]))</f>
        <v/>
      </c>
      <c r="H8774" s="4" t="str">
        <f>IF(Tabla1[[#This Row],[Fecha]]="",(""),(IF(Tabla1[[#This Row],[Ingreso en]]="",(""),(Tabla1[[#This Row],[Precio]]))))</f>
        <v/>
      </c>
      <c r="I8774" s="5" t="str">
        <f>IF(Tabla1[[#This Row],[Fecha]]="",(""),(IF(Tabla1[[#This Row],[Egreso de]]="",(""),(Tabla1[[#This Row],[Precio]]))))</f>
        <v/>
      </c>
      <c r="J8774" s="4" t="str">
        <f>IF(Tabla1[[#This Row],[Fecha]]="",(""),(IF(Tabla13[[#This Row],[Ingreso en]]="",(-Tabla13[[#This Row],[Egreso de]]),(Tabla13[[#This Row],[Ingreso en]]))))</f>
        <v/>
      </c>
    </row>
    <row r="8775" spans="1:10" x14ac:dyDescent="0.3">
      <c r="A8775" s="2" t="str">
        <f>IF(Tabla1[[#This Row],[Fecha]]="",(""),(Tabla1[[#This Row],[Fecha]]))</f>
        <v/>
      </c>
      <c r="B8775" s="3" t="str">
        <f>IF(Tabla1[[#This Row],[Fecha]]="",(""),(Tabla1[[#This Row],[Tipo de Operación]]))</f>
        <v/>
      </c>
      <c r="C8775" s="19" t="str">
        <f>IF(Tabla1[[#This Row],[Fecha]]="",(""),(Tabla1[[#This Row],[Código]]))</f>
        <v/>
      </c>
      <c r="D8775" s="4" t="str">
        <f>IF(Tabla1[[#This Row],[Fecha]]="",(""),(Tabla1[[#This Row],[Rubro]]))</f>
        <v/>
      </c>
      <c r="E8775" s="4"/>
      <c r="F8775" s="4" t="str">
        <f>IF(Tabla1[[#This Row],[Fecha]]="",(""),(Tabla1[[#This Row],[Precio]]))</f>
        <v/>
      </c>
      <c r="G8775" s="4" t="str">
        <f>IF(Tabla1[[#This Row],[Fecha]]="",(""),(Tabla1[[#This Row],[Medio de Pago]]))</f>
        <v/>
      </c>
      <c r="H8775" s="4" t="str">
        <f>IF(Tabla1[[#This Row],[Fecha]]="",(""),(IF(Tabla1[[#This Row],[Ingreso en]]="",(""),(Tabla1[[#This Row],[Precio]]))))</f>
        <v/>
      </c>
      <c r="I8775" s="5" t="str">
        <f>IF(Tabla1[[#This Row],[Fecha]]="",(""),(IF(Tabla1[[#This Row],[Egreso de]]="",(""),(Tabla1[[#This Row],[Precio]]))))</f>
        <v/>
      </c>
      <c r="J8775" s="4" t="str">
        <f>IF(Tabla1[[#This Row],[Fecha]]="",(""),(IF(Tabla13[[#This Row],[Ingreso en]]="",(-Tabla13[[#This Row],[Egreso de]]),(Tabla13[[#This Row],[Ingreso en]]))))</f>
        <v/>
      </c>
    </row>
    <row r="8776" spans="1:10" x14ac:dyDescent="0.3">
      <c r="A8776" s="2" t="str">
        <f>IF(Tabla1[[#This Row],[Fecha]]="",(""),(Tabla1[[#This Row],[Fecha]]))</f>
        <v/>
      </c>
      <c r="B8776" s="3" t="str">
        <f>IF(Tabla1[[#This Row],[Fecha]]="",(""),(Tabla1[[#This Row],[Tipo de Operación]]))</f>
        <v/>
      </c>
      <c r="C8776" s="19" t="str">
        <f>IF(Tabla1[[#This Row],[Fecha]]="",(""),(Tabla1[[#This Row],[Código]]))</f>
        <v/>
      </c>
      <c r="D8776" s="4" t="str">
        <f>IF(Tabla1[[#This Row],[Fecha]]="",(""),(Tabla1[[#This Row],[Rubro]]))</f>
        <v/>
      </c>
      <c r="E8776" s="4"/>
      <c r="F8776" s="4" t="str">
        <f>IF(Tabla1[[#This Row],[Fecha]]="",(""),(Tabla1[[#This Row],[Precio]]))</f>
        <v/>
      </c>
      <c r="G8776" s="4" t="str">
        <f>IF(Tabla1[[#This Row],[Fecha]]="",(""),(Tabla1[[#This Row],[Medio de Pago]]))</f>
        <v/>
      </c>
      <c r="H8776" s="4" t="str">
        <f>IF(Tabla1[[#This Row],[Fecha]]="",(""),(IF(Tabla1[[#This Row],[Ingreso en]]="",(""),(Tabla1[[#This Row],[Precio]]))))</f>
        <v/>
      </c>
      <c r="I8776" s="5" t="str">
        <f>IF(Tabla1[[#This Row],[Fecha]]="",(""),(IF(Tabla1[[#This Row],[Egreso de]]="",(""),(Tabla1[[#This Row],[Precio]]))))</f>
        <v/>
      </c>
      <c r="J8776" s="4" t="str">
        <f>IF(Tabla1[[#This Row],[Fecha]]="",(""),(IF(Tabla13[[#This Row],[Ingreso en]]="",(-Tabla13[[#This Row],[Egreso de]]),(Tabla13[[#This Row],[Ingreso en]]))))</f>
        <v/>
      </c>
    </row>
    <row r="8777" spans="1:10" x14ac:dyDescent="0.3">
      <c r="A8777" s="2" t="str">
        <f>IF(Tabla1[[#This Row],[Fecha]]="",(""),(Tabla1[[#This Row],[Fecha]]))</f>
        <v/>
      </c>
      <c r="B8777" s="3" t="str">
        <f>IF(Tabla1[[#This Row],[Fecha]]="",(""),(Tabla1[[#This Row],[Tipo de Operación]]))</f>
        <v/>
      </c>
      <c r="C8777" s="19" t="str">
        <f>IF(Tabla1[[#This Row],[Fecha]]="",(""),(Tabla1[[#This Row],[Código]]))</f>
        <v/>
      </c>
      <c r="D8777" s="4" t="str">
        <f>IF(Tabla1[[#This Row],[Fecha]]="",(""),(Tabla1[[#This Row],[Rubro]]))</f>
        <v/>
      </c>
      <c r="E8777" s="4"/>
      <c r="F8777" s="4" t="str">
        <f>IF(Tabla1[[#This Row],[Fecha]]="",(""),(Tabla1[[#This Row],[Precio]]))</f>
        <v/>
      </c>
      <c r="G8777" s="4" t="str">
        <f>IF(Tabla1[[#This Row],[Fecha]]="",(""),(Tabla1[[#This Row],[Medio de Pago]]))</f>
        <v/>
      </c>
      <c r="H8777" s="4" t="str">
        <f>IF(Tabla1[[#This Row],[Fecha]]="",(""),(IF(Tabla1[[#This Row],[Ingreso en]]="",(""),(Tabla1[[#This Row],[Precio]]))))</f>
        <v/>
      </c>
      <c r="I8777" s="5" t="str">
        <f>IF(Tabla1[[#This Row],[Fecha]]="",(""),(IF(Tabla1[[#This Row],[Egreso de]]="",(""),(Tabla1[[#This Row],[Precio]]))))</f>
        <v/>
      </c>
      <c r="J8777" s="4" t="str">
        <f>IF(Tabla1[[#This Row],[Fecha]]="",(""),(IF(Tabla13[[#This Row],[Ingreso en]]="",(-Tabla13[[#This Row],[Egreso de]]),(Tabla13[[#This Row],[Ingreso en]]))))</f>
        <v/>
      </c>
    </row>
    <row r="8778" spans="1:10" x14ac:dyDescent="0.3">
      <c r="A8778" s="2" t="str">
        <f>IF(Tabla1[[#This Row],[Fecha]]="",(""),(Tabla1[[#This Row],[Fecha]]))</f>
        <v/>
      </c>
      <c r="B8778" s="3" t="str">
        <f>IF(Tabla1[[#This Row],[Fecha]]="",(""),(Tabla1[[#This Row],[Tipo de Operación]]))</f>
        <v/>
      </c>
      <c r="C8778" s="19" t="str">
        <f>IF(Tabla1[[#This Row],[Fecha]]="",(""),(Tabla1[[#This Row],[Código]]))</f>
        <v/>
      </c>
      <c r="D8778" s="4" t="str">
        <f>IF(Tabla1[[#This Row],[Fecha]]="",(""),(Tabla1[[#This Row],[Rubro]]))</f>
        <v/>
      </c>
      <c r="E8778" s="4"/>
      <c r="F8778" s="4" t="str">
        <f>IF(Tabla1[[#This Row],[Fecha]]="",(""),(Tabla1[[#This Row],[Precio]]))</f>
        <v/>
      </c>
      <c r="G8778" s="4" t="str">
        <f>IF(Tabla1[[#This Row],[Fecha]]="",(""),(Tabla1[[#This Row],[Medio de Pago]]))</f>
        <v/>
      </c>
      <c r="H8778" s="4" t="str">
        <f>IF(Tabla1[[#This Row],[Fecha]]="",(""),(IF(Tabla1[[#This Row],[Ingreso en]]="",(""),(Tabla1[[#This Row],[Precio]]))))</f>
        <v/>
      </c>
      <c r="I8778" s="5" t="str">
        <f>IF(Tabla1[[#This Row],[Fecha]]="",(""),(IF(Tabla1[[#This Row],[Egreso de]]="",(""),(Tabla1[[#This Row],[Precio]]))))</f>
        <v/>
      </c>
      <c r="J8778" s="4" t="str">
        <f>IF(Tabla1[[#This Row],[Fecha]]="",(""),(IF(Tabla13[[#This Row],[Ingreso en]]="",(-Tabla13[[#This Row],[Egreso de]]),(Tabla13[[#This Row],[Ingreso en]]))))</f>
        <v/>
      </c>
    </row>
    <row r="8779" spans="1:10" x14ac:dyDescent="0.3">
      <c r="A8779" s="2" t="str">
        <f>IF(Tabla1[[#This Row],[Fecha]]="",(""),(Tabla1[[#This Row],[Fecha]]))</f>
        <v/>
      </c>
      <c r="B8779" s="3" t="str">
        <f>IF(Tabla1[[#This Row],[Fecha]]="",(""),(Tabla1[[#This Row],[Tipo de Operación]]))</f>
        <v/>
      </c>
      <c r="C8779" s="19" t="str">
        <f>IF(Tabla1[[#This Row],[Fecha]]="",(""),(Tabla1[[#This Row],[Código]]))</f>
        <v/>
      </c>
      <c r="D8779" s="4" t="str">
        <f>IF(Tabla1[[#This Row],[Fecha]]="",(""),(Tabla1[[#This Row],[Rubro]]))</f>
        <v/>
      </c>
      <c r="E8779" s="4"/>
      <c r="F8779" s="4" t="str">
        <f>IF(Tabla1[[#This Row],[Fecha]]="",(""),(Tabla1[[#This Row],[Precio]]))</f>
        <v/>
      </c>
      <c r="G8779" s="4" t="str">
        <f>IF(Tabla1[[#This Row],[Fecha]]="",(""),(Tabla1[[#This Row],[Medio de Pago]]))</f>
        <v/>
      </c>
      <c r="H8779" s="4" t="str">
        <f>IF(Tabla1[[#This Row],[Fecha]]="",(""),(IF(Tabla1[[#This Row],[Ingreso en]]="",(""),(Tabla1[[#This Row],[Precio]]))))</f>
        <v/>
      </c>
      <c r="I8779" s="5" t="str">
        <f>IF(Tabla1[[#This Row],[Fecha]]="",(""),(IF(Tabla1[[#This Row],[Egreso de]]="",(""),(Tabla1[[#This Row],[Precio]]))))</f>
        <v/>
      </c>
      <c r="J8779" s="4" t="str">
        <f>IF(Tabla1[[#This Row],[Fecha]]="",(""),(IF(Tabla13[[#This Row],[Ingreso en]]="",(-Tabla13[[#This Row],[Egreso de]]),(Tabla13[[#This Row],[Ingreso en]]))))</f>
        <v/>
      </c>
    </row>
    <row r="8780" spans="1:10" x14ac:dyDescent="0.3">
      <c r="A8780" s="2" t="str">
        <f>IF(Tabla1[[#This Row],[Fecha]]="",(""),(Tabla1[[#This Row],[Fecha]]))</f>
        <v/>
      </c>
      <c r="B8780" s="3" t="str">
        <f>IF(Tabla1[[#This Row],[Fecha]]="",(""),(Tabla1[[#This Row],[Tipo de Operación]]))</f>
        <v/>
      </c>
      <c r="C8780" s="19" t="str">
        <f>IF(Tabla1[[#This Row],[Fecha]]="",(""),(Tabla1[[#This Row],[Código]]))</f>
        <v/>
      </c>
      <c r="D8780" s="4" t="str">
        <f>IF(Tabla1[[#This Row],[Fecha]]="",(""),(Tabla1[[#This Row],[Rubro]]))</f>
        <v/>
      </c>
      <c r="E8780" s="4"/>
      <c r="F8780" s="4" t="str">
        <f>IF(Tabla1[[#This Row],[Fecha]]="",(""),(Tabla1[[#This Row],[Precio]]))</f>
        <v/>
      </c>
      <c r="G8780" s="4" t="str">
        <f>IF(Tabla1[[#This Row],[Fecha]]="",(""),(Tabla1[[#This Row],[Medio de Pago]]))</f>
        <v/>
      </c>
      <c r="H8780" s="4" t="str">
        <f>IF(Tabla1[[#This Row],[Fecha]]="",(""),(IF(Tabla1[[#This Row],[Ingreso en]]="",(""),(Tabla1[[#This Row],[Precio]]))))</f>
        <v/>
      </c>
      <c r="I8780" s="5" t="str">
        <f>IF(Tabla1[[#This Row],[Fecha]]="",(""),(IF(Tabla1[[#This Row],[Egreso de]]="",(""),(Tabla1[[#This Row],[Precio]]))))</f>
        <v/>
      </c>
      <c r="J8780" s="4" t="str">
        <f>IF(Tabla1[[#This Row],[Fecha]]="",(""),(IF(Tabla13[[#This Row],[Ingreso en]]="",(-Tabla13[[#This Row],[Egreso de]]),(Tabla13[[#This Row],[Ingreso en]]))))</f>
        <v/>
      </c>
    </row>
    <row r="8781" spans="1:10" x14ac:dyDescent="0.3">
      <c r="A8781" s="2" t="str">
        <f>IF(Tabla1[[#This Row],[Fecha]]="",(""),(Tabla1[[#This Row],[Fecha]]))</f>
        <v/>
      </c>
      <c r="B8781" s="3" t="str">
        <f>IF(Tabla1[[#This Row],[Fecha]]="",(""),(Tabla1[[#This Row],[Tipo de Operación]]))</f>
        <v/>
      </c>
      <c r="C8781" s="19" t="str">
        <f>IF(Tabla1[[#This Row],[Fecha]]="",(""),(Tabla1[[#This Row],[Código]]))</f>
        <v/>
      </c>
      <c r="D8781" s="4" t="str">
        <f>IF(Tabla1[[#This Row],[Fecha]]="",(""),(Tabla1[[#This Row],[Rubro]]))</f>
        <v/>
      </c>
      <c r="E8781" s="4"/>
      <c r="F8781" s="4" t="str">
        <f>IF(Tabla1[[#This Row],[Fecha]]="",(""),(Tabla1[[#This Row],[Precio]]))</f>
        <v/>
      </c>
      <c r="G8781" s="4" t="str">
        <f>IF(Tabla1[[#This Row],[Fecha]]="",(""),(Tabla1[[#This Row],[Medio de Pago]]))</f>
        <v/>
      </c>
      <c r="H8781" s="4" t="str">
        <f>IF(Tabla1[[#This Row],[Fecha]]="",(""),(IF(Tabla1[[#This Row],[Ingreso en]]="",(""),(Tabla1[[#This Row],[Precio]]))))</f>
        <v/>
      </c>
      <c r="I8781" s="5" t="str">
        <f>IF(Tabla1[[#This Row],[Fecha]]="",(""),(IF(Tabla1[[#This Row],[Egreso de]]="",(""),(Tabla1[[#This Row],[Precio]]))))</f>
        <v/>
      </c>
      <c r="J8781" s="4" t="str">
        <f>IF(Tabla1[[#This Row],[Fecha]]="",(""),(IF(Tabla13[[#This Row],[Ingreso en]]="",(-Tabla13[[#This Row],[Egreso de]]),(Tabla13[[#This Row],[Ingreso en]]))))</f>
        <v/>
      </c>
    </row>
    <row r="8782" spans="1:10" x14ac:dyDescent="0.3">
      <c r="A8782" s="2" t="str">
        <f>IF(Tabla1[[#This Row],[Fecha]]="",(""),(Tabla1[[#This Row],[Fecha]]))</f>
        <v/>
      </c>
      <c r="B8782" s="3" t="str">
        <f>IF(Tabla1[[#This Row],[Fecha]]="",(""),(Tabla1[[#This Row],[Tipo de Operación]]))</f>
        <v/>
      </c>
      <c r="C8782" s="19" t="str">
        <f>IF(Tabla1[[#This Row],[Fecha]]="",(""),(Tabla1[[#This Row],[Código]]))</f>
        <v/>
      </c>
      <c r="D8782" s="4" t="str">
        <f>IF(Tabla1[[#This Row],[Fecha]]="",(""),(Tabla1[[#This Row],[Rubro]]))</f>
        <v/>
      </c>
      <c r="E8782" s="4"/>
      <c r="F8782" s="4" t="str">
        <f>IF(Tabla1[[#This Row],[Fecha]]="",(""),(Tabla1[[#This Row],[Precio]]))</f>
        <v/>
      </c>
      <c r="G8782" s="4" t="str">
        <f>IF(Tabla1[[#This Row],[Fecha]]="",(""),(Tabla1[[#This Row],[Medio de Pago]]))</f>
        <v/>
      </c>
      <c r="H8782" s="4" t="str">
        <f>IF(Tabla1[[#This Row],[Fecha]]="",(""),(IF(Tabla1[[#This Row],[Ingreso en]]="",(""),(Tabla1[[#This Row],[Precio]]))))</f>
        <v/>
      </c>
      <c r="I8782" s="5" t="str">
        <f>IF(Tabla1[[#This Row],[Fecha]]="",(""),(IF(Tabla1[[#This Row],[Egreso de]]="",(""),(Tabla1[[#This Row],[Precio]]))))</f>
        <v/>
      </c>
      <c r="J8782" s="4" t="str">
        <f>IF(Tabla1[[#This Row],[Fecha]]="",(""),(IF(Tabla13[[#This Row],[Ingreso en]]="",(-Tabla13[[#This Row],[Egreso de]]),(Tabla13[[#This Row],[Ingreso en]]))))</f>
        <v/>
      </c>
    </row>
    <row r="8783" spans="1:10" x14ac:dyDescent="0.3">
      <c r="A8783" s="2" t="str">
        <f>IF(Tabla1[[#This Row],[Fecha]]="",(""),(Tabla1[[#This Row],[Fecha]]))</f>
        <v/>
      </c>
      <c r="B8783" s="3" t="str">
        <f>IF(Tabla1[[#This Row],[Fecha]]="",(""),(Tabla1[[#This Row],[Tipo de Operación]]))</f>
        <v/>
      </c>
      <c r="C8783" s="19" t="str">
        <f>IF(Tabla1[[#This Row],[Fecha]]="",(""),(Tabla1[[#This Row],[Código]]))</f>
        <v/>
      </c>
      <c r="D8783" s="4" t="str">
        <f>IF(Tabla1[[#This Row],[Fecha]]="",(""),(Tabla1[[#This Row],[Rubro]]))</f>
        <v/>
      </c>
      <c r="E8783" s="4"/>
      <c r="F8783" s="4" t="str">
        <f>IF(Tabla1[[#This Row],[Fecha]]="",(""),(Tabla1[[#This Row],[Precio]]))</f>
        <v/>
      </c>
      <c r="G8783" s="4" t="str">
        <f>IF(Tabla1[[#This Row],[Fecha]]="",(""),(Tabla1[[#This Row],[Medio de Pago]]))</f>
        <v/>
      </c>
      <c r="H8783" s="4" t="str">
        <f>IF(Tabla1[[#This Row],[Fecha]]="",(""),(IF(Tabla1[[#This Row],[Ingreso en]]="",(""),(Tabla1[[#This Row],[Precio]]))))</f>
        <v/>
      </c>
      <c r="I8783" s="5" t="str">
        <f>IF(Tabla1[[#This Row],[Fecha]]="",(""),(IF(Tabla1[[#This Row],[Egreso de]]="",(""),(Tabla1[[#This Row],[Precio]]))))</f>
        <v/>
      </c>
      <c r="J8783" s="4" t="str">
        <f>IF(Tabla1[[#This Row],[Fecha]]="",(""),(IF(Tabla13[[#This Row],[Ingreso en]]="",(-Tabla13[[#This Row],[Egreso de]]),(Tabla13[[#This Row],[Ingreso en]]))))</f>
        <v/>
      </c>
    </row>
    <row r="8784" spans="1:10" x14ac:dyDescent="0.3">
      <c r="A8784" s="2" t="str">
        <f>IF(Tabla1[[#This Row],[Fecha]]="",(""),(Tabla1[[#This Row],[Fecha]]))</f>
        <v/>
      </c>
      <c r="B8784" s="3" t="str">
        <f>IF(Tabla1[[#This Row],[Fecha]]="",(""),(Tabla1[[#This Row],[Tipo de Operación]]))</f>
        <v/>
      </c>
      <c r="C8784" s="19" t="str">
        <f>IF(Tabla1[[#This Row],[Fecha]]="",(""),(Tabla1[[#This Row],[Código]]))</f>
        <v/>
      </c>
      <c r="D8784" s="4" t="str">
        <f>IF(Tabla1[[#This Row],[Fecha]]="",(""),(Tabla1[[#This Row],[Rubro]]))</f>
        <v/>
      </c>
      <c r="E8784" s="4"/>
      <c r="F8784" s="4" t="str">
        <f>IF(Tabla1[[#This Row],[Fecha]]="",(""),(Tabla1[[#This Row],[Precio]]))</f>
        <v/>
      </c>
      <c r="G8784" s="4" t="str">
        <f>IF(Tabla1[[#This Row],[Fecha]]="",(""),(Tabla1[[#This Row],[Medio de Pago]]))</f>
        <v/>
      </c>
      <c r="H8784" s="4" t="str">
        <f>IF(Tabla1[[#This Row],[Fecha]]="",(""),(IF(Tabla1[[#This Row],[Ingreso en]]="",(""),(Tabla1[[#This Row],[Precio]]))))</f>
        <v/>
      </c>
      <c r="I8784" s="5" t="str">
        <f>IF(Tabla1[[#This Row],[Fecha]]="",(""),(IF(Tabla1[[#This Row],[Egreso de]]="",(""),(Tabla1[[#This Row],[Precio]]))))</f>
        <v/>
      </c>
      <c r="J8784" s="4" t="str">
        <f>IF(Tabla1[[#This Row],[Fecha]]="",(""),(IF(Tabla13[[#This Row],[Ingreso en]]="",(-Tabla13[[#This Row],[Egreso de]]),(Tabla13[[#This Row],[Ingreso en]]))))</f>
        <v/>
      </c>
    </row>
    <row r="8785" spans="1:10" x14ac:dyDescent="0.3">
      <c r="A8785" s="2" t="str">
        <f>IF(Tabla1[[#This Row],[Fecha]]="",(""),(Tabla1[[#This Row],[Fecha]]))</f>
        <v/>
      </c>
      <c r="B8785" s="3" t="str">
        <f>IF(Tabla1[[#This Row],[Fecha]]="",(""),(Tabla1[[#This Row],[Tipo de Operación]]))</f>
        <v/>
      </c>
      <c r="C8785" s="19" t="str">
        <f>IF(Tabla1[[#This Row],[Fecha]]="",(""),(Tabla1[[#This Row],[Código]]))</f>
        <v/>
      </c>
      <c r="D8785" s="4" t="str">
        <f>IF(Tabla1[[#This Row],[Fecha]]="",(""),(Tabla1[[#This Row],[Rubro]]))</f>
        <v/>
      </c>
      <c r="E8785" s="4"/>
      <c r="F8785" s="4" t="str">
        <f>IF(Tabla1[[#This Row],[Fecha]]="",(""),(Tabla1[[#This Row],[Precio]]))</f>
        <v/>
      </c>
      <c r="G8785" s="4" t="str">
        <f>IF(Tabla1[[#This Row],[Fecha]]="",(""),(Tabla1[[#This Row],[Medio de Pago]]))</f>
        <v/>
      </c>
      <c r="H8785" s="4" t="str">
        <f>IF(Tabla1[[#This Row],[Fecha]]="",(""),(IF(Tabla1[[#This Row],[Ingreso en]]="",(""),(Tabla1[[#This Row],[Precio]]))))</f>
        <v/>
      </c>
      <c r="I8785" s="5" t="str">
        <f>IF(Tabla1[[#This Row],[Fecha]]="",(""),(IF(Tabla1[[#This Row],[Egreso de]]="",(""),(Tabla1[[#This Row],[Precio]]))))</f>
        <v/>
      </c>
      <c r="J8785" s="4" t="str">
        <f>IF(Tabla1[[#This Row],[Fecha]]="",(""),(IF(Tabla13[[#This Row],[Ingreso en]]="",(-Tabla13[[#This Row],[Egreso de]]),(Tabla13[[#This Row],[Ingreso en]]))))</f>
        <v/>
      </c>
    </row>
    <row r="8786" spans="1:10" x14ac:dyDescent="0.3">
      <c r="A8786" s="2" t="str">
        <f>IF(Tabla1[[#This Row],[Fecha]]="",(""),(Tabla1[[#This Row],[Fecha]]))</f>
        <v/>
      </c>
      <c r="B8786" s="3" t="str">
        <f>IF(Tabla1[[#This Row],[Fecha]]="",(""),(Tabla1[[#This Row],[Tipo de Operación]]))</f>
        <v/>
      </c>
      <c r="C8786" s="19" t="str">
        <f>IF(Tabla1[[#This Row],[Fecha]]="",(""),(Tabla1[[#This Row],[Código]]))</f>
        <v/>
      </c>
      <c r="D8786" s="4" t="str">
        <f>IF(Tabla1[[#This Row],[Fecha]]="",(""),(Tabla1[[#This Row],[Rubro]]))</f>
        <v/>
      </c>
      <c r="E8786" s="4"/>
      <c r="F8786" s="4" t="str">
        <f>IF(Tabla1[[#This Row],[Fecha]]="",(""),(Tabla1[[#This Row],[Precio]]))</f>
        <v/>
      </c>
      <c r="G8786" s="4" t="str">
        <f>IF(Tabla1[[#This Row],[Fecha]]="",(""),(Tabla1[[#This Row],[Medio de Pago]]))</f>
        <v/>
      </c>
      <c r="H8786" s="4" t="str">
        <f>IF(Tabla1[[#This Row],[Fecha]]="",(""),(IF(Tabla1[[#This Row],[Ingreso en]]="",(""),(Tabla1[[#This Row],[Precio]]))))</f>
        <v/>
      </c>
      <c r="I8786" s="5" t="str">
        <f>IF(Tabla1[[#This Row],[Fecha]]="",(""),(IF(Tabla1[[#This Row],[Egreso de]]="",(""),(Tabla1[[#This Row],[Precio]]))))</f>
        <v/>
      </c>
      <c r="J8786" s="4" t="str">
        <f>IF(Tabla1[[#This Row],[Fecha]]="",(""),(IF(Tabla13[[#This Row],[Ingreso en]]="",(-Tabla13[[#This Row],[Egreso de]]),(Tabla13[[#This Row],[Ingreso en]]))))</f>
        <v/>
      </c>
    </row>
    <row r="8787" spans="1:10" x14ac:dyDescent="0.3">
      <c r="A8787" s="2" t="str">
        <f>IF(Tabla1[[#This Row],[Fecha]]="",(""),(Tabla1[[#This Row],[Fecha]]))</f>
        <v/>
      </c>
      <c r="B8787" s="3" t="str">
        <f>IF(Tabla1[[#This Row],[Fecha]]="",(""),(Tabla1[[#This Row],[Tipo de Operación]]))</f>
        <v/>
      </c>
      <c r="C8787" s="19" t="str">
        <f>IF(Tabla1[[#This Row],[Fecha]]="",(""),(Tabla1[[#This Row],[Código]]))</f>
        <v/>
      </c>
      <c r="D8787" s="4" t="str">
        <f>IF(Tabla1[[#This Row],[Fecha]]="",(""),(Tabla1[[#This Row],[Rubro]]))</f>
        <v/>
      </c>
      <c r="E8787" s="4"/>
      <c r="F8787" s="4" t="str">
        <f>IF(Tabla1[[#This Row],[Fecha]]="",(""),(Tabla1[[#This Row],[Precio]]))</f>
        <v/>
      </c>
      <c r="G8787" s="4" t="str">
        <f>IF(Tabla1[[#This Row],[Fecha]]="",(""),(Tabla1[[#This Row],[Medio de Pago]]))</f>
        <v/>
      </c>
      <c r="H8787" s="4" t="str">
        <f>IF(Tabla1[[#This Row],[Fecha]]="",(""),(IF(Tabla1[[#This Row],[Ingreso en]]="",(""),(Tabla1[[#This Row],[Precio]]))))</f>
        <v/>
      </c>
      <c r="I8787" s="5" t="str">
        <f>IF(Tabla1[[#This Row],[Fecha]]="",(""),(IF(Tabla1[[#This Row],[Egreso de]]="",(""),(Tabla1[[#This Row],[Precio]]))))</f>
        <v/>
      </c>
      <c r="J8787" s="4" t="str">
        <f>IF(Tabla1[[#This Row],[Fecha]]="",(""),(IF(Tabla13[[#This Row],[Ingreso en]]="",(-Tabla13[[#This Row],[Egreso de]]),(Tabla13[[#This Row],[Ingreso en]]))))</f>
        <v/>
      </c>
    </row>
    <row r="8788" spans="1:10" x14ac:dyDescent="0.3">
      <c r="A8788" s="2" t="str">
        <f>IF(Tabla1[[#This Row],[Fecha]]="",(""),(Tabla1[[#This Row],[Fecha]]))</f>
        <v/>
      </c>
      <c r="B8788" s="3" t="str">
        <f>IF(Tabla1[[#This Row],[Fecha]]="",(""),(Tabla1[[#This Row],[Tipo de Operación]]))</f>
        <v/>
      </c>
      <c r="C8788" s="19" t="str">
        <f>IF(Tabla1[[#This Row],[Fecha]]="",(""),(Tabla1[[#This Row],[Código]]))</f>
        <v/>
      </c>
      <c r="D8788" s="4" t="str">
        <f>IF(Tabla1[[#This Row],[Fecha]]="",(""),(Tabla1[[#This Row],[Rubro]]))</f>
        <v/>
      </c>
      <c r="E8788" s="4"/>
      <c r="F8788" s="4" t="str">
        <f>IF(Tabla1[[#This Row],[Fecha]]="",(""),(Tabla1[[#This Row],[Precio]]))</f>
        <v/>
      </c>
      <c r="G8788" s="4" t="str">
        <f>IF(Tabla1[[#This Row],[Fecha]]="",(""),(Tabla1[[#This Row],[Medio de Pago]]))</f>
        <v/>
      </c>
      <c r="H8788" s="4" t="str">
        <f>IF(Tabla1[[#This Row],[Fecha]]="",(""),(IF(Tabla1[[#This Row],[Ingreso en]]="",(""),(Tabla1[[#This Row],[Precio]]))))</f>
        <v/>
      </c>
      <c r="I8788" s="5" t="str">
        <f>IF(Tabla1[[#This Row],[Fecha]]="",(""),(IF(Tabla1[[#This Row],[Egreso de]]="",(""),(Tabla1[[#This Row],[Precio]]))))</f>
        <v/>
      </c>
      <c r="J8788" s="4" t="str">
        <f>IF(Tabla1[[#This Row],[Fecha]]="",(""),(IF(Tabla13[[#This Row],[Ingreso en]]="",(-Tabla13[[#This Row],[Egreso de]]),(Tabla13[[#This Row],[Ingreso en]]))))</f>
        <v/>
      </c>
    </row>
    <row r="8789" spans="1:10" x14ac:dyDescent="0.3">
      <c r="A8789" s="2" t="str">
        <f>IF(Tabla1[[#This Row],[Fecha]]="",(""),(Tabla1[[#This Row],[Fecha]]))</f>
        <v/>
      </c>
      <c r="B8789" s="3" t="str">
        <f>IF(Tabla1[[#This Row],[Fecha]]="",(""),(Tabla1[[#This Row],[Tipo de Operación]]))</f>
        <v/>
      </c>
      <c r="C8789" s="19" t="str">
        <f>IF(Tabla1[[#This Row],[Fecha]]="",(""),(Tabla1[[#This Row],[Código]]))</f>
        <v/>
      </c>
      <c r="D8789" s="4" t="str">
        <f>IF(Tabla1[[#This Row],[Fecha]]="",(""),(Tabla1[[#This Row],[Rubro]]))</f>
        <v/>
      </c>
      <c r="E8789" s="4"/>
      <c r="F8789" s="4" t="str">
        <f>IF(Tabla1[[#This Row],[Fecha]]="",(""),(Tabla1[[#This Row],[Precio]]))</f>
        <v/>
      </c>
      <c r="G8789" s="4" t="str">
        <f>IF(Tabla1[[#This Row],[Fecha]]="",(""),(Tabla1[[#This Row],[Medio de Pago]]))</f>
        <v/>
      </c>
      <c r="H8789" s="4" t="str">
        <f>IF(Tabla1[[#This Row],[Fecha]]="",(""),(IF(Tabla1[[#This Row],[Ingreso en]]="",(""),(Tabla1[[#This Row],[Precio]]))))</f>
        <v/>
      </c>
      <c r="I8789" s="5" t="str">
        <f>IF(Tabla1[[#This Row],[Fecha]]="",(""),(IF(Tabla1[[#This Row],[Egreso de]]="",(""),(Tabla1[[#This Row],[Precio]]))))</f>
        <v/>
      </c>
      <c r="J8789" s="4" t="str">
        <f>IF(Tabla1[[#This Row],[Fecha]]="",(""),(IF(Tabla13[[#This Row],[Ingreso en]]="",(-Tabla13[[#This Row],[Egreso de]]),(Tabla13[[#This Row],[Ingreso en]]))))</f>
        <v/>
      </c>
    </row>
    <row r="8790" spans="1:10" x14ac:dyDescent="0.3">
      <c r="A8790" s="2" t="str">
        <f>IF(Tabla1[[#This Row],[Fecha]]="",(""),(Tabla1[[#This Row],[Fecha]]))</f>
        <v/>
      </c>
      <c r="B8790" s="3" t="str">
        <f>IF(Tabla1[[#This Row],[Fecha]]="",(""),(Tabla1[[#This Row],[Tipo de Operación]]))</f>
        <v/>
      </c>
      <c r="C8790" s="19" t="str">
        <f>IF(Tabla1[[#This Row],[Fecha]]="",(""),(Tabla1[[#This Row],[Código]]))</f>
        <v/>
      </c>
      <c r="D8790" s="4" t="str">
        <f>IF(Tabla1[[#This Row],[Fecha]]="",(""),(Tabla1[[#This Row],[Rubro]]))</f>
        <v/>
      </c>
      <c r="E8790" s="4"/>
      <c r="F8790" s="4" t="str">
        <f>IF(Tabla1[[#This Row],[Fecha]]="",(""),(Tabla1[[#This Row],[Precio]]))</f>
        <v/>
      </c>
      <c r="G8790" s="4" t="str">
        <f>IF(Tabla1[[#This Row],[Fecha]]="",(""),(Tabla1[[#This Row],[Medio de Pago]]))</f>
        <v/>
      </c>
      <c r="H8790" s="4" t="str">
        <f>IF(Tabla1[[#This Row],[Fecha]]="",(""),(IF(Tabla1[[#This Row],[Ingreso en]]="",(""),(Tabla1[[#This Row],[Precio]]))))</f>
        <v/>
      </c>
      <c r="I8790" s="5" t="str">
        <f>IF(Tabla1[[#This Row],[Fecha]]="",(""),(IF(Tabla1[[#This Row],[Egreso de]]="",(""),(Tabla1[[#This Row],[Precio]]))))</f>
        <v/>
      </c>
      <c r="J8790" s="4" t="str">
        <f>IF(Tabla1[[#This Row],[Fecha]]="",(""),(IF(Tabla13[[#This Row],[Ingreso en]]="",(-Tabla13[[#This Row],[Egreso de]]),(Tabla13[[#This Row],[Ingreso en]]))))</f>
        <v/>
      </c>
    </row>
    <row r="8791" spans="1:10" x14ac:dyDescent="0.3">
      <c r="A8791" s="2" t="str">
        <f>IF(Tabla1[[#This Row],[Fecha]]="",(""),(Tabla1[[#This Row],[Fecha]]))</f>
        <v/>
      </c>
      <c r="B8791" s="3" t="str">
        <f>IF(Tabla1[[#This Row],[Fecha]]="",(""),(Tabla1[[#This Row],[Tipo de Operación]]))</f>
        <v/>
      </c>
      <c r="C8791" s="19" t="str">
        <f>IF(Tabla1[[#This Row],[Fecha]]="",(""),(Tabla1[[#This Row],[Código]]))</f>
        <v/>
      </c>
      <c r="D8791" s="4" t="str">
        <f>IF(Tabla1[[#This Row],[Fecha]]="",(""),(Tabla1[[#This Row],[Rubro]]))</f>
        <v/>
      </c>
      <c r="E8791" s="4"/>
      <c r="F8791" s="4" t="str">
        <f>IF(Tabla1[[#This Row],[Fecha]]="",(""),(Tabla1[[#This Row],[Precio]]))</f>
        <v/>
      </c>
      <c r="G8791" s="4" t="str">
        <f>IF(Tabla1[[#This Row],[Fecha]]="",(""),(Tabla1[[#This Row],[Medio de Pago]]))</f>
        <v/>
      </c>
      <c r="H8791" s="4" t="str">
        <f>IF(Tabla1[[#This Row],[Fecha]]="",(""),(IF(Tabla1[[#This Row],[Ingreso en]]="",(""),(Tabla1[[#This Row],[Precio]]))))</f>
        <v/>
      </c>
      <c r="I8791" s="5" t="str">
        <f>IF(Tabla1[[#This Row],[Fecha]]="",(""),(IF(Tabla1[[#This Row],[Egreso de]]="",(""),(Tabla1[[#This Row],[Precio]]))))</f>
        <v/>
      </c>
      <c r="J8791" s="4" t="str">
        <f>IF(Tabla1[[#This Row],[Fecha]]="",(""),(IF(Tabla13[[#This Row],[Ingreso en]]="",(-Tabla13[[#This Row],[Egreso de]]),(Tabla13[[#This Row],[Ingreso en]]))))</f>
        <v/>
      </c>
    </row>
    <row r="8792" spans="1:10" x14ac:dyDescent="0.3">
      <c r="A8792" s="2" t="str">
        <f>IF(Tabla1[[#This Row],[Fecha]]="",(""),(Tabla1[[#This Row],[Fecha]]))</f>
        <v/>
      </c>
      <c r="B8792" s="3" t="str">
        <f>IF(Tabla1[[#This Row],[Fecha]]="",(""),(Tabla1[[#This Row],[Tipo de Operación]]))</f>
        <v/>
      </c>
      <c r="C8792" s="19" t="str">
        <f>IF(Tabla1[[#This Row],[Fecha]]="",(""),(Tabla1[[#This Row],[Código]]))</f>
        <v/>
      </c>
      <c r="D8792" s="4" t="str">
        <f>IF(Tabla1[[#This Row],[Fecha]]="",(""),(Tabla1[[#This Row],[Rubro]]))</f>
        <v/>
      </c>
      <c r="E8792" s="4"/>
      <c r="F8792" s="4" t="str">
        <f>IF(Tabla1[[#This Row],[Fecha]]="",(""),(Tabla1[[#This Row],[Precio]]))</f>
        <v/>
      </c>
      <c r="G8792" s="4" t="str">
        <f>IF(Tabla1[[#This Row],[Fecha]]="",(""),(Tabla1[[#This Row],[Medio de Pago]]))</f>
        <v/>
      </c>
      <c r="H8792" s="4" t="str">
        <f>IF(Tabla1[[#This Row],[Fecha]]="",(""),(IF(Tabla1[[#This Row],[Ingreso en]]="",(""),(Tabla1[[#This Row],[Precio]]))))</f>
        <v/>
      </c>
      <c r="I8792" s="5" t="str">
        <f>IF(Tabla1[[#This Row],[Fecha]]="",(""),(IF(Tabla1[[#This Row],[Egreso de]]="",(""),(Tabla1[[#This Row],[Precio]]))))</f>
        <v/>
      </c>
      <c r="J8792" s="4" t="str">
        <f>IF(Tabla1[[#This Row],[Fecha]]="",(""),(IF(Tabla13[[#This Row],[Ingreso en]]="",(-Tabla13[[#This Row],[Egreso de]]),(Tabla13[[#This Row],[Ingreso en]]))))</f>
        <v/>
      </c>
    </row>
    <row r="8793" spans="1:10" x14ac:dyDescent="0.3">
      <c r="A8793" s="2" t="str">
        <f>IF(Tabla1[[#This Row],[Fecha]]="",(""),(Tabla1[[#This Row],[Fecha]]))</f>
        <v/>
      </c>
      <c r="B8793" s="3" t="str">
        <f>IF(Tabla1[[#This Row],[Fecha]]="",(""),(Tabla1[[#This Row],[Tipo de Operación]]))</f>
        <v/>
      </c>
      <c r="C8793" s="19" t="str">
        <f>IF(Tabla1[[#This Row],[Fecha]]="",(""),(Tabla1[[#This Row],[Código]]))</f>
        <v/>
      </c>
      <c r="D8793" s="4" t="str">
        <f>IF(Tabla1[[#This Row],[Fecha]]="",(""),(Tabla1[[#This Row],[Rubro]]))</f>
        <v/>
      </c>
      <c r="E8793" s="4"/>
      <c r="F8793" s="4" t="str">
        <f>IF(Tabla1[[#This Row],[Fecha]]="",(""),(Tabla1[[#This Row],[Precio]]))</f>
        <v/>
      </c>
      <c r="G8793" s="4" t="str">
        <f>IF(Tabla1[[#This Row],[Fecha]]="",(""),(Tabla1[[#This Row],[Medio de Pago]]))</f>
        <v/>
      </c>
      <c r="H8793" s="4" t="str">
        <f>IF(Tabla1[[#This Row],[Fecha]]="",(""),(IF(Tabla1[[#This Row],[Ingreso en]]="",(""),(Tabla1[[#This Row],[Precio]]))))</f>
        <v/>
      </c>
      <c r="I8793" s="5" t="str">
        <f>IF(Tabla1[[#This Row],[Fecha]]="",(""),(IF(Tabla1[[#This Row],[Egreso de]]="",(""),(Tabla1[[#This Row],[Precio]]))))</f>
        <v/>
      </c>
      <c r="J8793" s="4" t="str">
        <f>IF(Tabla1[[#This Row],[Fecha]]="",(""),(IF(Tabla13[[#This Row],[Ingreso en]]="",(-Tabla13[[#This Row],[Egreso de]]),(Tabla13[[#This Row],[Ingreso en]]))))</f>
        <v/>
      </c>
    </row>
    <row r="8794" spans="1:10" x14ac:dyDescent="0.3">
      <c r="A8794" s="2" t="str">
        <f>IF(Tabla1[[#This Row],[Fecha]]="",(""),(Tabla1[[#This Row],[Fecha]]))</f>
        <v/>
      </c>
      <c r="B8794" s="3" t="str">
        <f>IF(Tabla1[[#This Row],[Fecha]]="",(""),(Tabla1[[#This Row],[Tipo de Operación]]))</f>
        <v/>
      </c>
      <c r="C8794" s="19" t="str">
        <f>IF(Tabla1[[#This Row],[Fecha]]="",(""),(Tabla1[[#This Row],[Código]]))</f>
        <v/>
      </c>
      <c r="D8794" s="4" t="str">
        <f>IF(Tabla1[[#This Row],[Fecha]]="",(""),(Tabla1[[#This Row],[Rubro]]))</f>
        <v/>
      </c>
      <c r="E8794" s="4"/>
      <c r="F8794" s="4" t="str">
        <f>IF(Tabla1[[#This Row],[Fecha]]="",(""),(Tabla1[[#This Row],[Precio]]))</f>
        <v/>
      </c>
      <c r="G8794" s="4" t="str">
        <f>IF(Tabla1[[#This Row],[Fecha]]="",(""),(Tabla1[[#This Row],[Medio de Pago]]))</f>
        <v/>
      </c>
      <c r="H8794" s="4" t="str">
        <f>IF(Tabla1[[#This Row],[Fecha]]="",(""),(IF(Tabla1[[#This Row],[Ingreso en]]="",(""),(Tabla1[[#This Row],[Precio]]))))</f>
        <v/>
      </c>
      <c r="I8794" s="5" t="str">
        <f>IF(Tabla1[[#This Row],[Fecha]]="",(""),(IF(Tabla1[[#This Row],[Egreso de]]="",(""),(Tabla1[[#This Row],[Precio]]))))</f>
        <v/>
      </c>
      <c r="J8794" s="4" t="str">
        <f>IF(Tabla1[[#This Row],[Fecha]]="",(""),(IF(Tabla13[[#This Row],[Ingreso en]]="",(-Tabla13[[#This Row],[Egreso de]]),(Tabla13[[#This Row],[Ingreso en]]))))</f>
        <v/>
      </c>
    </row>
    <row r="8795" spans="1:10" x14ac:dyDescent="0.3">
      <c r="A8795" s="2" t="str">
        <f>IF(Tabla1[[#This Row],[Fecha]]="",(""),(Tabla1[[#This Row],[Fecha]]))</f>
        <v/>
      </c>
      <c r="B8795" s="3" t="str">
        <f>IF(Tabla1[[#This Row],[Fecha]]="",(""),(Tabla1[[#This Row],[Tipo de Operación]]))</f>
        <v/>
      </c>
      <c r="C8795" s="19" t="str">
        <f>IF(Tabla1[[#This Row],[Fecha]]="",(""),(Tabla1[[#This Row],[Código]]))</f>
        <v/>
      </c>
      <c r="D8795" s="4" t="str">
        <f>IF(Tabla1[[#This Row],[Fecha]]="",(""),(Tabla1[[#This Row],[Rubro]]))</f>
        <v/>
      </c>
      <c r="E8795" s="4"/>
      <c r="F8795" s="4" t="str">
        <f>IF(Tabla1[[#This Row],[Fecha]]="",(""),(Tabla1[[#This Row],[Precio]]))</f>
        <v/>
      </c>
      <c r="G8795" s="4" t="str">
        <f>IF(Tabla1[[#This Row],[Fecha]]="",(""),(Tabla1[[#This Row],[Medio de Pago]]))</f>
        <v/>
      </c>
      <c r="H8795" s="4" t="str">
        <f>IF(Tabla1[[#This Row],[Fecha]]="",(""),(IF(Tabla1[[#This Row],[Ingreso en]]="",(""),(Tabla1[[#This Row],[Precio]]))))</f>
        <v/>
      </c>
      <c r="I8795" s="5" t="str">
        <f>IF(Tabla1[[#This Row],[Fecha]]="",(""),(IF(Tabla1[[#This Row],[Egreso de]]="",(""),(Tabla1[[#This Row],[Precio]]))))</f>
        <v/>
      </c>
      <c r="J8795" s="4" t="str">
        <f>IF(Tabla1[[#This Row],[Fecha]]="",(""),(IF(Tabla13[[#This Row],[Ingreso en]]="",(-Tabla13[[#This Row],[Egreso de]]),(Tabla13[[#This Row],[Ingreso en]]))))</f>
        <v/>
      </c>
    </row>
    <row r="8796" spans="1:10" x14ac:dyDescent="0.3">
      <c r="A8796" s="2" t="str">
        <f>IF(Tabla1[[#This Row],[Fecha]]="",(""),(Tabla1[[#This Row],[Fecha]]))</f>
        <v/>
      </c>
      <c r="B8796" s="3" t="str">
        <f>IF(Tabla1[[#This Row],[Fecha]]="",(""),(Tabla1[[#This Row],[Tipo de Operación]]))</f>
        <v/>
      </c>
      <c r="C8796" s="19" t="str">
        <f>IF(Tabla1[[#This Row],[Fecha]]="",(""),(Tabla1[[#This Row],[Código]]))</f>
        <v/>
      </c>
      <c r="D8796" s="4" t="str">
        <f>IF(Tabla1[[#This Row],[Fecha]]="",(""),(Tabla1[[#This Row],[Rubro]]))</f>
        <v/>
      </c>
      <c r="E8796" s="4"/>
      <c r="F8796" s="4" t="str">
        <f>IF(Tabla1[[#This Row],[Fecha]]="",(""),(Tabla1[[#This Row],[Precio]]))</f>
        <v/>
      </c>
      <c r="G8796" s="4" t="str">
        <f>IF(Tabla1[[#This Row],[Fecha]]="",(""),(Tabla1[[#This Row],[Medio de Pago]]))</f>
        <v/>
      </c>
      <c r="H8796" s="4" t="str">
        <f>IF(Tabla1[[#This Row],[Fecha]]="",(""),(IF(Tabla1[[#This Row],[Ingreso en]]="",(""),(Tabla1[[#This Row],[Precio]]))))</f>
        <v/>
      </c>
      <c r="I8796" s="5" t="str">
        <f>IF(Tabla1[[#This Row],[Fecha]]="",(""),(IF(Tabla1[[#This Row],[Egreso de]]="",(""),(Tabla1[[#This Row],[Precio]]))))</f>
        <v/>
      </c>
      <c r="J8796" s="4" t="str">
        <f>IF(Tabla1[[#This Row],[Fecha]]="",(""),(IF(Tabla13[[#This Row],[Ingreso en]]="",(-Tabla13[[#This Row],[Egreso de]]),(Tabla13[[#This Row],[Ingreso en]]))))</f>
        <v/>
      </c>
    </row>
    <row r="8797" spans="1:10" x14ac:dyDescent="0.3">
      <c r="A8797" s="2" t="str">
        <f>IF(Tabla1[[#This Row],[Fecha]]="",(""),(Tabla1[[#This Row],[Fecha]]))</f>
        <v/>
      </c>
      <c r="B8797" s="3" t="str">
        <f>IF(Tabla1[[#This Row],[Fecha]]="",(""),(Tabla1[[#This Row],[Tipo de Operación]]))</f>
        <v/>
      </c>
      <c r="C8797" s="19" t="str">
        <f>IF(Tabla1[[#This Row],[Fecha]]="",(""),(Tabla1[[#This Row],[Código]]))</f>
        <v/>
      </c>
      <c r="D8797" s="4" t="str">
        <f>IF(Tabla1[[#This Row],[Fecha]]="",(""),(Tabla1[[#This Row],[Rubro]]))</f>
        <v/>
      </c>
      <c r="E8797" s="4"/>
      <c r="F8797" s="4" t="str">
        <f>IF(Tabla1[[#This Row],[Fecha]]="",(""),(Tabla1[[#This Row],[Precio]]))</f>
        <v/>
      </c>
      <c r="G8797" s="4" t="str">
        <f>IF(Tabla1[[#This Row],[Fecha]]="",(""),(Tabla1[[#This Row],[Medio de Pago]]))</f>
        <v/>
      </c>
      <c r="H8797" s="4" t="str">
        <f>IF(Tabla1[[#This Row],[Fecha]]="",(""),(IF(Tabla1[[#This Row],[Ingreso en]]="",(""),(Tabla1[[#This Row],[Precio]]))))</f>
        <v/>
      </c>
      <c r="I8797" s="5" t="str">
        <f>IF(Tabla1[[#This Row],[Fecha]]="",(""),(IF(Tabla1[[#This Row],[Egreso de]]="",(""),(Tabla1[[#This Row],[Precio]]))))</f>
        <v/>
      </c>
      <c r="J8797" s="4" t="str">
        <f>IF(Tabla1[[#This Row],[Fecha]]="",(""),(IF(Tabla13[[#This Row],[Ingreso en]]="",(-Tabla13[[#This Row],[Egreso de]]),(Tabla13[[#This Row],[Ingreso en]]))))</f>
        <v/>
      </c>
    </row>
    <row r="8798" spans="1:10" x14ac:dyDescent="0.3">
      <c r="A8798" s="2" t="str">
        <f>IF(Tabla1[[#This Row],[Fecha]]="",(""),(Tabla1[[#This Row],[Fecha]]))</f>
        <v/>
      </c>
      <c r="B8798" s="3" t="str">
        <f>IF(Tabla1[[#This Row],[Fecha]]="",(""),(Tabla1[[#This Row],[Tipo de Operación]]))</f>
        <v/>
      </c>
      <c r="C8798" s="19" t="str">
        <f>IF(Tabla1[[#This Row],[Fecha]]="",(""),(Tabla1[[#This Row],[Código]]))</f>
        <v/>
      </c>
      <c r="D8798" s="4" t="str">
        <f>IF(Tabla1[[#This Row],[Fecha]]="",(""),(Tabla1[[#This Row],[Rubro]]))</f>
        <v/>
      </c>
      <c r="E8798" s="4"/>
      <c r="F8798" s="4" t="str">
        <f>IF(Tabla1[[#This Row],[Fecha]]="",(""),(Tabla1[[#This Row],[Precio]]))</f>
        <v/>
      </c>
      <c r="G8798" s="4" t="str">
        <f>IF(Tabla1[[#This Row],[Fecha]]="",(""),(Tabla1[[#This Row],[Medio de Pago]]))</f>
        <v/>
      </c>
      <c r="H8798" s="4" t="str">
        <f>IF(Tabla1[[#This Row],[Fecha]]="",(""),(IF(Tabla1[[#This Row],[Ingreso en]]="",(""),(Tabla1[[#This Row],[Precio]]))))</f>
        <v/>
      </c>
      <c r="I8798" s="5" t="str">
        <f>IF(Tabla1[[#This Row],[Fecha]]="",(""),(IF(Tabla1[[#This Row],[Egreso de]]="",(""),(Tabla1[[#This Row],[Precio]]))))</f>
        <v/>
      </c>
      <c r="J8798" s="4" t="str">
        <f>IF(Tabla1[[#This Row],[Fecha]]="",(""),(IF(Tabla13[[#This Row],[Ingreso en]]="",(-Tabla13[[#This Row],[Egreso de]]),(Tabla13[[#This Row],[Ingreso en]]))))</f>
        <v/>
      </c>
    </row>
    <row r="8799" spans="1:10" x14ac:dyDescent="0.3">
      <c r="A8799" s="2" t="str">
        <f>IF(Tabla1[[#This Row],[Fecha]]="",(""),(Tabla1[[#This Row],[Fecha]]))</f>
        <v/>
      </c>
      <c r="B8799" s="3" t="str">
        <f>IF(Tabla1[[#This Row],[Fecha]]="",(""),(Tabla1[[#This Row],[Tipo de Operación]]))</f>
        <v/>
      </c>
      <c r="C8799" s="19" t="str">
        <f>IF(Tabla1[[#This Row],[Fecha]]="",(""),(Tabla1[[#This Row],[Código]]))</f>
        <v/>
      </c>
      <c r="D8799" s="4" t="str">
        <f>IF(Tabla1[[#This Row],[Fecha]]="",(""),(Tabla1[[#This Row],[Rubro]]))</f>
        <v/>
      </c>
      <c r="E8799" s="4"/>
      <c r="F8799" s="4" t="str">
        <f>IF(Tabla1[[#This Row],[Fecha]]="",(""),(Tabla1[[#This Row],[Precio]]))</f>
        <v/>
      </c>
      <c r="G8799" s="4" t="str">
        <f>IF(Tabla1[[#This Row],[Fecha]]="",(""),(Tabla1[[#This Row],[Medio de Pago]]))</f>
        <v/>
      </c>
      <c r="H8799" s="4" t="str">
        <f>IF(Tabla1[[#This Row],[Fecha]]="",(""),(IF(Tabla1[[#This Row],[Ingreso en]]="",(""),(Tabla1[[#This Row],[Precio]]))))</f>
        <v/>
      </c>
      <c r="I8799" s="5" t="str">
        <f>IF(Tabla1[[#This Row],[Fecha]]="",(""),(IF(Tabla1[[#This Row],[Egreso de]]="",(""),(Tabla1[[#This Row],[Precio]]))))</f>
        <v/>
      </c>
      <c r="J8799" s="4" t="str">
        <f>IF(Tabla1[[#This Row],[Fecha]]="",(""),(IF(Tabla13[[#This Row],[Ingreso en]]="",(-Tabla13[[#This Row],[Egreso de]]),(Tabla13[[#This Row],[Ingreso en]]))))</f>
        <v/>
      </c>
    </row>
    <row r="8800" spans="1:10" x14ac:dyDescent="0.3">
      <c r="A8800" s="2" t="str">
        <f>IF(Tabla1[[#This Row],[Fecha]]="",(""),(Tabla1[[#This Row],[Fecha]]))</f>
        <v/>
      </c>
      <c r="B8800" s="3" t="str">
        <f>IF(Tabla1[[#This Row],[Fecha]]="",(""),(Tabla1[[#This Row],[Tipo de Operación]]))</f>
        <v/>
      </c>
      <c r="C8800" s="19" t="str">
        <f>IF(Tabla1[[#This Row],[Fecha]]="",(""),(Tabla1[[#This Row],[Código]]))</f>
        <v/>
      </c>
      <c r="D8800" s="4" t="str">
        <f>IF(Tabla1[[#This Row],[Fecha]]="",(""),(Tabla1[[#This Row],[Rubro]]))</f>
        <v/>
      </c>
      <c r="E8800" s="4"/>
      <c r="F8800" s="4" t="str">
        <f>IF(Tabla1[[#This Row],[Fecha]]="",(""),(Tabla1[[#This Row],[Precio]]))</f>
        <v/>
      </c>
      <c r="G8800" s="4" t="str">
        <f>IF(Tabla1[[#This Row],[Fecha]]="",(""),(Tabla1[[#This Row],[Medio de Pago]]))</f>
        <v/>
      </c>
      <c r="H8800" s="4" t="str">
        <f>IF(Tabla1[[#This Row],[Fecha]]="",(""),(IF(Tabla1[[#This Row],[Ingreso en]]="",(""),(Tabla1[[#This Row],[Precio]]))))</f>
        <v/>
      </c>
      <c r="I8800" s="5" t="str">
        <f>IF(Tabla1[[#This Row],[Fecha]]="",(""),(IF(Tabla1[[#This Row],[Egreso de]]="",(""),(Tabla1[[#This Row],[Precio]]))))</f>
        <v/>
      </c>
      <c r="J8800" s="4" t="str">
        <f>IF(Tabla1[[#This Row],[Fecha]]="",(""),(IF(Tabla13[[#This Row],[Ingreso en]]="",(-Tabla13[[#This Row],[Egreso de]]),(Tabla13[[#This Row],[Ingreso en]]))))</f>
        <v/>
      </c>
    </row>
    <row r="8801" spans="1:10" x14ac:dyDescent="0.3">
      <c r="A8801" s="2" t="str">
        <f>IF(Tabla1[[#This Row],[Fecha]]="",(""),(Tabla1[[#This Row],[Fecha]]))</f>
        <v/>
      </c>
      <c r="B8801" s="3" t="str">
        <f>IF(Tabla1[[#This Row],[Fecha]]="",(""),(Tabla1[[#This Row],[Tipo de Operación]]))</f>
        <v/>
      </c>
      <c r="C8801" s="19" t="str">
        <f>IF(Tabla1[[#This Row],[Fecha]]="",(""),(Tabla1[[#This Row],[Código]]))</f>
        <v/>
      </c>
      <c r="D8801" s="4" t="str">
        <f>IF(Tabla1[[#This Row],[Fecha]]="",(""),(Tabla1[[#This Row],[Rubro]]))</f>
        <v/>
      </c>
      <c r="E8801" s="4"/>
      <c r="F8801" s="4" t="str">
        <f>IF(Tabla1[[#This Row],[Fecha]]="",(""),(Tabla1[[#This Row],[Precio]]))</f>
        <v/>
      </c>
      <c r="G8801" s="4" t="str">
        <f>IF(Tabla1[[#This Row],[Fecha]]="",(""),(Tabla1[[#This Row],[Medio de Pago]]))</f>
        <v/>
      </c>
      <c r="H8801" s="4" t="str">
        <f>IF(Tabla1[[#This Row],[Fecha]]="",(""),(IF(Tabla1[[#This Row],[Ingreso en]]="",(""),(Tabla1[[#This Row],[Precio]]))))</f>
        <v/>
      </c>
      <c r="I8801" s="5" t="str">
        <f>IF(Tabla1[[#This Row],[Fecha]]="",(""),(IF(Tabla1[[#This Row],[Egreso de]]="",(""),(Tabla1[[#This Row],[Precio]]))))</f>
        <v/>
      </c>
      <c r="J8801" s="4" t="str">
        <f>IF(Tabla1[[#This Row],[Fecha]]="",(""),(IF(Tabla13[[#This Row],[Ingreso en]]="",(-Tabla13[[#This Row],[Egreso de]]),(Tabla13[[#This Row],[Ingreso en]]))))</f>
        <v/>
      </c>
    </row>
    <row r="8802" spans="1:10" x14ac:dyDescent="0.3">
      <c r="A8802" s="2" t="str">
        <f>IF(Tabla1[[#This Row],[Fecha]]="",(""),(Tabla1[[#This Row],[Fecha]]))</f>
        <v/>
      </c>
      <c r="B8802" s="3" t="str">
        <f>IF(Tabla1[[#This Row],[Fecha]]="",(""),(Tabla1[[#This Row],[Tipo de Operación]]))</f>
        <v/>
      </c>
      <c r="C8802" s="19" t="str">
        <f>IF(Tabla1[[#This Row],[Fecha]]="",(""),(Tabla1[[#This Row],[Código]]))</f>
        <v/>
      </c>
      <c r="D8802" s="4" t="str">
        <f>IF(Tabla1[[#This Row],[Fecha]]="",(""),(Tabla1[[#This Row],[Rubro]]))</f>
        <v/>
      </c>
      <c r="E8802" s="4"/>
      <c r="F8802" s="4" t="str">
        <f>IF(Tabla1[[#This Row],[Fecha]]="",(""),(Tabla1[[#This Row],[Precio]]))</f>
        <v/>
      </c>
      <c r="G8802" s="4" t="str">
        <f>IF(Tabla1[[#This Row],[Fecha]]="",(""),(Tabla1[[#This Row],[Medio de Pago]]))</f>
        <v/>
      </c>
      <c r="H8802" s="4" t="str">
        <f>IF(Tabla1[[#This Row],[Fecha]]="",(""),(IF(Tabla1[[#This Row],[Ingreso en]]="",(""),(Tabla1[[#This Row],[Precio]]))))</f>
        <v/>
      </c>
      <c r="I8802" s="5" t="str">
        <f>IF(Tabla1[[#This Row],[Fecha]]="",(""),(IF(Tabla1[[#This Row],[Egreso de]]="",(""),(Tabla1[[#This Row],[Precio]]))))</f>
        <v/>
      </c>
      <c r="J8802" s="4" t="str">
        <f>IF(Tabla1[[#This Row],[Fecha]]="",(""),(IF(Tabla13[[#This Row],[Ingreso en]]="",(-Tabla13[[#This Row],[Egreso de]]),(Tabla13[[#This Row],[Ingreso en]]))))</f>
        <v/>
      </c>
    </row>
    <row r="8803" spans="1:10" x14ac:dyDescent="0.3">
      <c r="A8803" s="2" t="str">
        <f>IF(Tabla1[[#This Row],[Fecha]]="",(""),(Tabla1[[#This Row],[Fecha]]))</f>
        <v/>
      </c>
      <c r="B8803" s="3" t="str">
        <f>IF(Tabla1[[#This Row],[Fecha]]="",(""),(Tabla1[[#This Row],[Tipo de Operación]]))</f>
        <v/>
      </c>
      <c r="C8803" s="19" t="str">
        <f>IF(Tabla1[[#This Row],[Fecha]]="",(""),(Tabla1[[#This Row],[Código]]))</f>
        <v/>
      </c>
      <c r="D8803" s="4" t="str">
        <f>IF(Tabla1[[#This Row],[Fecha]]="",(""),(Tabla1[[#This Row],[Rubro]]))</f>
        <v/>
      </c>
      <c r="E8803" s="4"/>
      <c r="F8803" s="4" t="str">
        <f>IF(Tabla1[[#This Row],[Fecha]]="",(""),(Tabla1[[#This Row],[Precio]]))</f>
        <v/>
      </c>
      <c r="G8803" s="4" t="str">
        <f>IF(Tabla1[[#This Row],[Fecha]]="",(""),(Tabla1[[#This Row],[Medio de Pago]]))</f>
        <v/>
      </c>
      <c r="H8803" s="4" t="str">
        <f>IF(Tabla1[[#This Row],[Fecha]]="",(""),(IF(Tabla1[[#This Row],[Ingreso en]]="",(""),(Tabla1[[#This Row],[Precio]]))))</f>
        <v/>
      </c>
      <c r="I8803" s="5" t="str">
        <f>IF(Tabla1[[#This Row],[Fecha]]="",(""),(IF(Tabla1[[#This Row],[Egreso de]]="",(""),(Tabla1[[#This Row],[Precio]]))))</f>
        <v/>
      </c>
      <c r="J8803" s="4" t="str">
        <f>IF(Tabla1[[#This Row],[Fecha]]="",(""),(IF(Tabla13[[#This Row],[Ingreso en]]="",(-Tabla13[[#This Row],[Egreso de]]),(Tabla13[[#This Row],[Ingreso en]]))))</f>
        <v/>
      </c>
    </row>
    <row r="8804" spans="1:10" x14ac:dyDescent="0.3">
      <c r="A8804" s="2" t="str">
        <f>IF(Tabla1[[#This Row],[Fecha]]="",(""),(Tabla1[[#This Row],[Fecha]]))</f>
        <v/>
      </c>
      <c r="B8804" s="3" t="str">
        <f>IF(Tabla1[[#This Row],[Fecha]]="",(""),(Tabla1[[#This Row],[Tipo de Operación]]))</f>
        <v/>
      </c>
      <c r="C8804" s="19" t="str">
        <f>IF(Tabla1[[#This Row],[Fecha]]="",(""),(Tabla1[[#This Row],[Código]]))</f>
        <v/>
      </c>
      <c r="D8804" s="4" t="str">
        <f>IF(Tabla1[[#This Row],[Fecha]]="",(""),(Tabla1[[#This Row],[Rubro]]))</f>
        <v/>
      </c>
      <c r="E8804" s="4"/>
      <c r="F8804" s="4" t="str">
        <f>IF(Tabla1[[#This Row],[Fecha]]="",(""),(Tabla1[[#This Row],[Precio]]))</f>
        <v/>
      </c>
      <c r="G8804" s="4" t="str">
        <f>IF(Tabla1[[#This Row],[Fecha]]="",(""),(Tabla1[[#This Row],[Medio de Pago]]))</f>
        <v/>
      </c>
      <c r="H8804" s="4" t="str">
        <f>IF(Tabla1[[#This Row],[Fecha]]="",(""),(IF(Tabla1[[#This Row],[Ingreso en]]="",(""),(Tabla1[[#This Row],[Precio]]))))</f>
        <v/>
      </c>
      <c r="I8804" s="5" t="str">
        <f>IF(Tabla1[[#This Row],[Fecha]]="",(""),(IF(Tabla1[[#This Row],[Egreso de]]="",(""),(Tabla1[[#This Row],[Precio]]))))</f>
        <v/>
      </c>
      <c r="J8804" s="4" t="str">
        <f>IF(Tabla1[[#This Row],[Fecha]]="",(""),(IF(Tabla13[[#This Row],[Ingreso en]]="",(-Tabla13[[#This Row],[Egreso de]]),(Tabla13[[#This Row],[Ingreso en]]))))</f>
        <v/>
      </c>
    </row>
    <row r="8805" spans="1:10" x14ac:dyDescent="0.3">
      <c r="A8805" s="2" t="str">
        <f>IF(Tabla1[[#This Row],[Fecha]]="",(""),(Tabla1[[#This Row],[Fecha]]))</f>
        <v/>
      </c>
      <c r="B8805" s="3" t="str">
        <f>IF(Tabla1[[#This Row],[Fecha]]="",(""),(Tabla1[[#This Row],[Tipo de Operación]]))</f>
        <v/>
      </c>
      <c r="C8805" s="19" t="str">
        <f>IF(Tabla1[[#This Row],[Fecha]]="",(""),(Tabla1[[#This Row],[Código]]))</f>
        <v/>
      </c>
      <c r="D8805" s="4" t="str">
        <f>IF(Tabla1[[#This Row],[Fecha]]="",(""),(Tabla1[[#This Row],[Rubro]]))</f>
        <v/>
      </c>
      <c r="E8805" s="4"/>
      <c r="F8805" s="4" t="str">
        <f>IF(Tabla1[[#This Row],[Fecha]]="",(""),(Tabla1[[#This Row],[Precio]]))</f>
        <v/>
      </c>
      <c r="G8805" s="4" t="str">
        <f>IF(Tabla1[[#This Row],[Fecha]]="",(""),(Tabla1[[#This Row],[Medio de Pago]]))</f>
        <v/>
      </c>
      <c r="H8805" s="4" t="str">
        <f>IF(Tabla1[[#This Row],[Fecha]]="",(""),(IF(Tabla1[[#This Row],[Ingreso en]]="",(""),(Tabla1[[#This Row],[Precio]]))))</f>
        <v/>
      </c>
      <c r="I8805" s="5" t="str">
        <f>IF(Tabla1[[#This Row],[Fecha]]="",(""),(IF(Tabla1[[#This Row],[Egreso de]]="",(""),(Tabla1[[#This Row],[Precio]]))))</f>
        <v/>
      </c>
      <c r="J8805" s="4" t="str">
        <f>IF(Tabla1[[#This Row],[Fecha]]="",(""),(IF(Tabla13[[#This Row],[Ingreso en]]="",(-Tabla13[[#This Row],[Egreso de]]),(Tabla13[[#This Row],[Ingreso en]]))))</f>
        <v/>
      </c>
    </row>
    <row r="8806" spans="1:10" x14ac:dyDescent="0.3">
      <c r="A8806" s="2" t="str">
        <f>IF(Tabla1[[#This Row],[Fecha]]="",(""),(Tabla1[[#This Row],[Fecha]]))</f>
        <v/>
      </c>
      <c r="B8806" s="3" t="str">
        <f>IF(Tabla1[[#This Row],[Fecha]]="",(""),(Tabla1[[#This Row],[Tipo de Operación]]))</f>
        <v/>
      </c>
      <c r="C8806" s="19" t="str">
        <f>IF(Tabla1[[#This Row],[Fecha]]="",(""),(Tabla1[[#This Row],[Código]]))</f>
        <v/>
      </c>
      <c r="D8806" s="4" t="str">
        <f>IF(Tabla1[[#This Row],[Fecha]]="",(""),(Tabla1[[#This Row],[Rubro]]))</f>
        <v/>
      </c>
      <c r="E8806" s="4"/>
      <c r="F8806" s="4" t="str">
        <f>IF(Tabla1[[#This Row],[Fecha]]="",(""),(Tabla1[[#This Row],[Precio]]))</f>
        <v/>
      </c>
      <c r="G8806" s="4" t="str">
        <f>IF(Tabla1[[#This Row],[Fecha]]="",(""),(Tabla1[[#This Row],[Medio de Pago]]))</f>
        <v/>
      </c>
      <c r="H8806" s="4" t="str">
        <f>IF(Tabla1[[#This Row],[Fecha]]="",(""),(IF(Tabla1[[#This Row],[Ingreso en]]="",(""),(Tabla1[[#This Row],[Precio]]))))</f>
        <v/>
      </c>
      <c r="I8806" s="5" t="str">
        <f>IF(Tabla1[[#This Row],[Fecha]]="",(""),(IF(Tabla1[[#This Row],[Egreso de]]="",(""),(Tabla1[[#This Row],[Precio]]))))</f>
        <v/>
      </c>
      <c r="J8806" s="4" t="str">
        <f>IF(Tabla1[[#This Row],[Fecha]]="",(""),(IF(Tabla13[[#This Row],[Ingreso en]]="",(-Tabla13[[#This Row],[Egreso de]]),(Tabla13[[#This Row],[Ingreso en]]))))</f>
        <v/>
      </c>
    </row>
    <row r="8807" spans="1:10" x14ac:dyDescent="0.3">
      <c r="A8807" s="2" t="str">
        <f>IF(Tabla1[[#This Row],[Fecha]]="",(""),(Tabla1[[#This Row],[Fecha]]))</f>
        <v/>
      </c>
      <c r="B8807" s="3" t="str">
        <f>IF(Tabla1[[#This Row],[Fecha]]="",(""),(Tabla1[[#This Row],[Tipo de Operación]]))</f>
        <v/>
      </c>
      <c r="C8807" s="19" t="str">
        <f>IF(Tabla1[[#This Row],[Fecha]]="",(""),(Tabla1[[#This Row],[Código]]))</f>
        <v/>
      </c>
      <c r="D8807" s="4" t="str">
        <f>IF(Tabla1[[#This Row],[Fecha]]="",(""),(Tabla1[[#This Row],[Rubro]]))</f>
        <v/>
      </c>
      <c r="E8807" s="4"/>
      <c r="F8807" s="4" t="str">
        <f>IF(Tabla1[[#This Row],[Fecha]]="",(""),(Tabla1[[#This Row],[Precio]]))</f>
        <v/>
      </c>
      <c r="G8807" s="4" t="str">
        <f>IF(Tabla1[[#This Row],[Fecha]]="",(""),(Tabla1[[#This Row],[Medio de Pago]]))</f>
        <v/>
      </c>
      <c r="H8807" s="4" t="str">
        <f>IF(Tabla1[[#This Row],[Fecha]]="",(""),(IF(Tabla1[[#This Row],[Ingreso en]]="",(""),(Tabla1[[#This Row],[Precio]]))))</f>
        <v/>
      </c>
      <c r="I8807" s="5" t="str">
        <f>IF(Tabla1[[#This Row],[Fecha]]="",(""),(IF(Tabla1[[#This Row],[Egreso de]]="",(""),(Tabla1[[#This Row],[Precio]]))))</f>
        <v/>
      </c>
      <c r="J8807" s="4" t="str">
        <f>IF(Tabla1[[#This Row],[Fecha]]="",(""),(IF(Tabla13[[#This Row],[Ingreso en]]="",(-Tabla13[[#This Row],[Egreso de]]),(Tabla13[[#This Row],[Ingreso en]]))))</f>
        <v/>
      </c>
    </row>
    <row r="8808" spans="1:10" x14ac:dyDescent="0.3">
      <c r="A8808" s="2" t="str">
        <f>IF(Tabla1[[#This Row],[Fecha]]="",(""),(Tabla1[[#This Row],[Fecha]]))</f>
        <v/>
      </c>
      <c r="B8808" s="3" t="str">
        <f>IF(Tabla1[[#This Row],[Fecha]]="",(""),(Tabla1[[#This Row],[Tipo de Operación]]))</f>
        <v/>
      </c>
      <c r="C8808" s="19" t="str">
        <f>IF(Tabla1[[#This Row],[Fecha]]="",(""),(Tabla1[[#This Row],[Código]]))</f>
        <v/>
      </c>
      <c r="D8808" s="4" t="str">
        <f>IF(Tabla1[[#This Row],[Fecha]]="",(""),(Tabla1[[#This Row],[Rubro]]))</f>
        <v/>
      </c>
      <c r="E8808" s="4"/>
      <c r="F8808" s="4" t="str">
        <f>IF(Tabla1[[#This Row],[Fecha]]="",(""),(Tabla1[[#This Row],[Precio]]))</f>
        <v/>
      </c>
      <c r="G8808" s="4" t="str">
        <f>IF(Tabla1[[#This Row],[Fecha]]="",(""),(Tabla1[[#This Row],[Medio de Pago]]))</f>
        <v/>
      </c>
      <c r="H8808" s="4" t="str">
        <f>IF(Tabla1[[#This Row],[Fecha]]="",(""),(IF(Tabla1[[#This Row],[Ingreso en]]="",(""),(Tabla1[[#This Row],[Precio]]))))</f>
        <v/>
      </c>
      <c r="I8808" s="5" t="str">
        <f>IF(Tabla1[[#This Row],[Fecha]]="",(""),(IF(Tabla1[[#This Row],[Egreso de]]="",(""),(Tabla1[[#This Row],[Precio]]))))</f>
        <v/>
      </c>
      <c r="J8808" s="4" t="str">
        <f>IF(Tabla1[[#This Row],[Fecha]]="",(""),(IF(Tabla13[[#This Row],[Ingreso en]]="",(-Tabla13[[#This Row],[Egreso de]]),(Tabla13[[#This Row],[Ingreso en]]))))</f>
        <v/>
      </c>
    </row>
    <row r="8809" spans="1:10" x14ac:dyDescent="0.3">
      <c r="A8809" s="2" t="str">
        <f>IF(Tabla1[[#This Row],[Fecha]]="",(""),(Tabla1[[#This Row],[Fecha]]))</f>
        <v/>
      </c>
      <c r="B8809" s="3" t="str">
        <f>IF(Tabla1[[#This Row],[Fecha]]="",(""),(Tabla1[[#This Row],[Tipo de Operación]]))</f>
        <v/>
      </c>
      <c r="C8809" s="19" t="str">
        <f>IF(Tabla1[[#This Row],[Fecha]]="",(""),(Tabla1[[#This Row],[Código]]))</f>
        <v/>
      </c>
      <c r="D8809" s="4" t="str">
        <f>IF(Tabla1[[#This Row],[Fecha]]="",(""),(Tabla1[[#This Row],[Rubro]]))</f>
        <v/>
      </c>
      <c r="E8809" s="4"/>
      <c r="F8809" s="4" t="str">
        <f>IF(Tabla1[[#This Row],[Fecha]]="",(""),(Tabla1[[#This Row],[Precio]]))</f>
        <v/>
      </c>
      <c r="G8809" s="4" t="str">
        <f>IF(Tabla1[[#This Row],[Fecha]]="",(""),(Tabla1[[#This Row],[Medio de Pago]]))</f>
        <v/>
      </c>
      <c r="H8809" s="4" t="str">
        <f>IF(Tabla1[[#This Row],[Fecha]]="",(""),(IF(Tabla1[[#This Row],[Ingreso en]]="",(""),(Tabla1[[#This Row],[Precio]]))))</f>
        <v/>
      </c>
      <c r="I8809" s="5" t="str">
        <f>IF(Tabla1[[#This Row],[Fecha]]="",(""),(IF(Tabla1[[#This Row],[Egreso de]]="",(""),(Tabla1[[#This Row],[Precio]]))))</f>
        <v/>
      </c>
      <c r="J8809" s="4" t="str">
        <f>IF(Tabla1[[#This Row],[Fecha]]="",(""),(IF(Tabla13[[#This Row],[Ingreso en]]="",(-Tabla13[[#This Row],[Egreso de]]),(Tabla13[[#This Row],[Ingreso en]]))))</f>
        <v/>
      </c>
    </row>
    <row r="8810" spans="1:10" x14ac:dyDescent="0.3">
      <c r="A8810" s="2" t="str">
        <f>IF(Tabla1[[#This Row],[Fecha]]="",(""),(Tabla1[[#This Row],[Fecha]]))</f>
        <v/>
      </c>
      <c r="B8810" s="3" t="str">
        <f>IF(Tabla1[[#This Row],[Fecha]]="",(""),(Tabla1[[#This Row],[Tipo de Operación]]))</f>
        <v/>
      </c>
      <c r="C8810" s="19" t="str">
        <f>IF(Tabla1[[#This Row],[Fecha]]="",(""),(Tabla1[[#This Row],[Código]]))</f>
        <v/>
      </c>
      <c r="D8810" s="4" t="str">
        <f>IF(Tabla1[[#This Row],[Fecha]]="",(""),(Tabla1[[#This Row],[Rubro]]))</f>
        <v/>
      </c>
      <c r="E8810" s="4"/>
      <c r="F8810" s="4" t="str">
        <f>IF(Tabla1[[#This Row],[Fecha]]="",(""),(Tabla1[[#This Row],[Precio]]))</f>
        <v/>
      </c>
      <c r="G8810" s="4" t="str">
        <f>IF(Tabla1[[#This Row],[Fecha]]="",(""),(Tabla1[[#This Row],[Medio de Pago]]))</f>
        <v/>
      </c>
      <c r="H8810" s="4" t="str">
        <f>IF(Tabla1[[#This Row],[Fecha]]="",(""),(IF(Tabla1[[#This Row],[Ingreso en]]="",(""),(Tabla1[[#This Row],[Precio]]))))</f>
        <v/>
      </c>
      <c r="I8810" s="5" t="str">
        <f>IF(Tabla1[[#This Row],[Fecha]]="",(""),(IF(Tabla1[[#This Row],[Egreso de]]="",(""),(Tabla1[[#This Row],[Precio]]))))</f>
        <v/>
      </c>
      <c r="J8810" s="4" t="str">
        <f>IF(Tabla1[[#This Row],[Fecha]]="",(""),(IF(Tabla13[[#This Row],[Ingreso en]]="",(-Tabla13[[#This Row],[Egreso de]]),(Tabla13[[#This Row],[Ingreso en]]))))</f>
        <v/>
      </c>
    </row>
    <row r="8811" spans="1:10" x14ac:dyDescent="0.3">
      <c r="A8811" s="2" t="str">
        <f>IF(Tabla1[[#This Row],[Fecha]]="",(""),(Tabla1[[#This Row],[Fecha]]))</f>
        <v/>
      </c>
      <c r="B8811" s="3" t="str">
        <f>IF(Tabla1[[#This Row],[Fecha]]="",(""),(Tabla1[[#This Row],[Tipo de Operación]]))</f>
        <v/>
      </c>
      <c r="C8811" s="19" t="str">
        <f>IF(Tabla1[[#This Row],[Fecha]]="",(""),(Tabla1[[#This Row],[Código]]))</f>
        <v/>
      </c>
      <c r="D8811" s="4" t="str">
        <f>IF(Tabla1[[#This Row],[Fecha]]="",(""),(Tabla1[[#This Row],[Rubro]]))</f>
        <v/>
      </c>
      <c r="E8811" s="4"/>
      <c r="F8811" s="4" t="str">
        <f>IF(Tabla1[[#This Row],[Fecha]]="",(""),(Tabla1[[#This Row],[Precio]]))</f>
        <v/>
      </c>
      <c r="G8811" s="4" t="str">
        <f>IF(Tabla1[[#This Row],[Fecha]]="",(""),(Tabla1[[#This Row],[Medio de Pago]]))</f>
        <v/>
      </c>
      <c r="H8811" s="4" t="str">
        <f>IF(Tabla1[[#This Row],[Fecha]]="",(""),(IF(Tabla1[[#This Row],[Ingreso en]]="",(""),(Tabla1[[#This Row],[Precio]]))))</f>
        <v/>
      </c>
      <c r="I8811" s="5" t="str">
        <f>IF(Tabla1[[#This Row],[Fecha]]="",(""),(IF(Tabla1[[#This Row],[Egreso de]]="",(""),(Tabla1[[#This Row],[Precio]]))))</f>
        <v/>
      </c>
      <c r="J8811" s="4" t="str">
        <f>IF(Tabla1[[#This Row],[Fecha]]="",(""),(IF(Tabla13[[#This Row],[Ingreso en]]="",(-Tabla13[[#This Row],[Egreso de]]),(Tabla13[[#This Row],[Ingreso en]]))))</f>
        <v/>
      </c>
    </row>
    <row r="8812" spans="1:10" x14ac:dyDescent="0.3">
      <c r="A8812" s="2" t="str">
        <f>IF(Tabla1[[#This Row],[Fecha]]="",(""),(Tabla1[[#This Row],[Fecha]]))</f>
        <v/>
      </c>
      <c r="B8812" s="3" t="str">
        <f>IF(Tabla1[[#This Row],[Fecha]]="",(""),(Tabla1[[#This Row],[Tipo de Operación]]))</f>
        <v/>
      </c>
      <c r="C8812" s="19" t="str">
        <f>IF(Tabla1[[#This Row],[Fecha]]="",(""),(Tabla1[[#This Row],[Código]]))</f>
        <v/>
      </c>
      <c r="D8812" s="4" t="str">
        <f>IF(Tabla1[[#This Row],[Fecha]]="",(""),(Tabla1[[#This Row],[Rubro]]))</f>
        <v/>
      </c>
      <c r="E8812" s="4"/>
      <c r="F8812" s="4" t="str">
        <f>IF(Tabla1[[#This Row],[Fecha]]="",(""),(Tabla1[[#This Row],[Precio]]))</f>
        <v/>
      </c>
      <c r="G8812" s="4" t="str">
        <f>IF(Tabla1[[#This Row],[Fecha]]="",(""),(Tabla1[[#This Row],[Medio de Pago]]))</f>
        <v/>
      </c>
      <c r="H8812" s="4" t="str">
        <f>IF(Tabla1[[#This Row],[Fecha]]="",(""),(IF(Tabla1[[#This Row],[Ingreso en]]="",(""),(Tabla1[[#This Row],[Precio]]))))</f>
        <v/>
      </c>
      <c r="I8812" s="5" t="str">
        <f>IF(Tabla1[[#This Row],[Fecha]]="",(""),(IF(Tabla1[[#This Row],[Egreso de]]="",(""),(Tabla1[[#This Row],[Precio]]))))</f>
        <v/>
      </c>
      <c r="J8812" s="4" t="str">
        <f>IF(Tabla1[[#This Row],[Fecha]]="",(""),(IF(Tabla13[[#This Row],[Ingreso en]]="",(-Tabla13[[#This Row],[Egreso de]]),(Tabla13[[#This Row],[Ingreso en]]))))</f>
        <v/>
      </c>
    </row>
    <row r="8813" spans="1:10" x14ac:dyDescent="0.3">
      <c r="A8813" s="2" t="str">
        <f>IF(Tabla1[[#This Row],[Fecha]]="",(""),(Tabla1[[#This Row],[Fecha]]))</f>
        <v/>
      </c>
      <c r="B8813" s="3" t="str">
        <f>IF(Tabla1[[#This Row],[Fecha]]="",(""),(Tabla1[[#This Row],[Tipo de Operación]]))</f>
        <v/>
      </c>
      <c r="C8813" s="19" t="str">
        <f>IF(Tabla1[[#This Row],[Fecha]]="",(""),(Tabla1[[#This Row],[Código]]))</f>
        <v/>
      </c>
      <c r="D8813" s="4" t="str">
        <f>IF(Tabla1[[#This Row],[Fecha]]="",(""),(Tabla1[[#This Row],[Rubro]]))</f>
        <v/>
      </c>
      <c r="E8813" s="4"/>
      <c r="F8813" s="4" t="str">
        <f>IF(Tabla1[[#This Row],[Fecha]]="",(""),(Tabla1[[#This Row],[Precio]]))</f>
        <v/>
      </c>
      <c r="G8813" s="4" t="str">
        <f>IF(Tabla1[[#This Row],[Fecha]]="",(""),(Tabla1[[#This Row],[Medio de Pago]]))</f>
        <v/>
      </c>
      <c r="H8813" s="4" t="str">
        <f>IF(Tabla1[[#This Row],[Fecha]]="",(""),(IF(Tabla1[[#This Row],[Ingreso en]]="",(""),(Tabla1[[#This Row],[Precio]]))))</f>
        <v/>
      </c>
      <c r="I8813" s="5" t="str">
        <f>IF(Tabla1[[#This Row],[Fecha]]="",(""),(IF(Tabla1[[#This Row],[Egreso de]]="",(""),(Tabla1[[#This Row],[Precio]]))))</f>
        <v/>
      </c>
      <c r="J8813" s="4" t="str">
        <f>IF(Tabla1[[#This Row],[Fecha]]="",(""),(IF(Tabla13[[#This Row],[Ingreso en]]="",(-Tabla13[[#This Row],[Egreso de]]),(Tabla13[[#This Row],[Ingreso en]]))))</f>
        <v/>
      </c>
    </row>
    <row r="8814" spans="1:10" x14ac:dyDescent="0.3">
      <c r="A8814" s="2" t="str">
        <f>IF(Tabla1[[#This Row],[Fecha]]="",(""),(Tabla1[[#This Row],[Fecha]]))</f>
        <v/>
      </c>
      <c r="B8814" s="3" t="str">
        <f>IF(Tabla1[[#This Row],[Fecha]]="",(""),(Tabla1[[#This Row],[Tipo de Operación]]))</f>
        <v/>
      </c>
      <c r="C8814" s="19" t="str">
        <f>IF(Tabla1[[#This Row],[Fecha]]="",(""),(Tabla1[[#This Row],[Código]]))</f>
        <v/>
      </c>
      <c r="D8814" s="4" t="str">
        <f>IF(Tabla1[[#This Row],[Fecha]]="",(""),(Tabla1[[#This Row],[Rubro]]))</f>
        <v/>
      </c>
      <c r="E8814" s="4"/>
      <c r="F8814" s="4" t="str">
        <f>IF(Tabla1[[#This Row],[Fecha]]="",(""),(Tabla1[[#This Row],[Precio]]))</f>
        <v/>
      </c>
      <c r="G8814" s="4" t="str">
        <f>IF(Tabla1[[#This Row],[Fecha]]="",(""),(Tabla1[[#This Row],[Medio de Pago]]))</f>
        <v/>
      </c>
      <c r="H8814" s="4" t="str">
        <f>IF(Tabla1[[#This Row],[Fecha]]="",(""),(IF(Tabla1[[#This Row],[Ingreso en]]="",(""),(Tabla1[[#This Row],[Precio]]))))</f>
        <v/>
      </c>
      <c r="I8814" s="5" t="str">
        <f>IF(Tabla1[[#This Row],[Fecha]]="",(""),(IF(Tabla1[[#This Row],[Egreso de]]="",(""),(Tabla1[[#This Row],[Precio]]))))</f>
        <v/>
      </c>
      <c r="J8814" s="4" t="str">
        <f>IF(Tabla1[[#This Row],[Fecha]]="",(""),(IF(Tabla13[[#This Row],[Ingreso en]]="",(-Tabla13[[#This Row],[Egreso de]]),(Tabla13[[#This Row],[Ingreso en]]))))</f>
        <v/>
      </c>
    </row>
    <row r="8815" spans="1:10" x14ac:dyDescent="0.3">
      <c r="A8815" s="2" t="str">
        <f>IF(Tabla1[[#This Row],[Fecha]]="",(""),(Tabla1[[#This Row],[Fecha]]))</f>
        <v/>
      </c>
      <c r="B8815" s="3" t="str">
        <f>IF(Tabla1[[#This Row],[Fecha]]="",(""),(Tabla1[[#This Row],[Tipo de Operación]]))</f>
        <v/>
      </c>
      <c r="C8815" s="19" t="str">
        <f>IF(Tabla1[[#This Row],[Fecha]]="",(""),(Tabla1[[#This Row],[Código]]))</f>
        <v/>
      </c>
      <c r="D8815" s="4" t="str">
        <f>IF(Tabla1[[#This Row],[Fecha]]="",(""),(Tabla1[[#This Row],[Rubro]]))</f>
        <v/>
      </c>
      <c r="E8815" s="4"/>
      <c r="F8815" s="4" t="str">
        <f>IF(Tabla1[[#This Row],[Fecha]]="",(""),(Tabla1[[#This Row],[Precio]]))</f>
        <v/>
      </c>
      <c r="G8815" s="4" t="str">
        <f>IF(Tabla1[[#This Row],[Fecha]]="",(""),(Tabla1[[#This Row],[Medio de Pago]]))</f>
        <v/>
      </c>
      <c r="H8815" s="4" t="str">
        <f>IF(Tabla1[[#This Row],[Fecha]]="",(""),(IF(Tabla1[[#This Row],[Ingreso en]]="",(""),(Tabla1[[#This Row],[Precio]]))))</f>
        <v/>
      </c>
      <c r="I8815" s="5" t="str">
        <f>IF(Tabla1[[#This Row],[Fecha]]="",(""),(IF(Tabla1[[#This Row],[Egreso de]]="",(""),(Tabla1[[#This Row],[Precio]]))))</f>
        <v/>
      </c>
      <c r="J8815" s="4" t="str">
        <f>IF(Tabla1[[#This Row],[Fecha]]="",(""),(IF(Tabla13[[#This Row],[Ingreso en]]="",(-Tabla13[[#This Row],[Egreso de]]),(Tabla13[[#This Row],[Ingreso en]]))))</f>
        <v/>
      </c>
    </row>
    <row r="8816" spans="1:10" x14ac:dyDescent="0.3">
      <c r="A8816" s="2" t="str">
        <f>IF(Tabla1[[#This Row],[Fecha]]="",(""),(Tabla1[[#This Row],[Fecha]]))</f>
        <v/>
      </c>
      <c r="B8816" s="3" t="str">
        <f>IF(Tabla1[[#This Row],[Fecha]]="",(""),(Tabla1[[#This Row],[Tipo de Operación]]))</f>
        <v/>
      </c>
      <c r="C8816" s="19" t="str">
        <f>IF(Tabla1[[#This Row],[Fecha]]="",(""),(Tabla1[[#This Row],[Código]]))</f>
        <v/>
      </c>
      <c r="D8816" s="4" t="str">
        <f>IF(Tabla1[[#This Row],[Fecha]]="",(""),(Tabla1[[#This Row],[Rubro]]))</f>
        <v/>
      </c>
      <c r="E8816" s="4"/>
      <c r="F8816" s="4" t="str">
        <f>IF(Tabla1[[#This Row],[Fecha]]="",(""),(Tabla1[[#This Row],[Precio]]))</f>
        <v/>
      </c>
      <c r="G8816" s="4" t="str">
        <f>IF(Tabla1[[#This Row],[Fecha]]="",(""),(Tabla1[[#This Row],[Medio de Pago]]))</f>
        <v/>
      </c>
      <c r="H8816" s="4" t="str">
        <f>IF(Tabla1[[#This Row],[Fecha]]="",(""),(IF(Tabla1[[#This Row],[Ingreso en]]="",(""),(Tabla1[[#This Row],[Precio]]))))</f>
        <v/>
      </c>
      <c r="I8816" s="5" t="str">
        <f>IF(Tabla1[[#This Row],[Fecha]]="",(""),(IF(Tabla1[[#This Row],[Egreso de]]="",(""),(Tabla1[[#This Row],[Precio]]))))</f>
        <v/>
      </c>
      <c r="J8816" s="4" t="str">
        <f>IF(Tabla1[[#This Row],[Fecha]]="",(""),(IF(Tabla13[[#This Row],[Ingreso en]]="",(-Tabla13[[#This Row],[Egreso de]]),(Tabla13[[#This Row],[Ingreso en]]))))</f>
        <v/>
      </c>
    </row>
    <row r="8817" spans="1:10" x14ac:dyDescent="0.3">
      <c r="A8817" s="2" t="str">
        <f>IF(Tabla1[[#This Row],[Fecha]]="",(""),(Tabla1[[#This Row],[Fecha]]))</f>
        <v/>
      </c>
      <c r="B8817" s="3" t="str">
        <f>IF(Tabla1[[#This Row],[Fecha]]="",(""),(Tabla1[[#This Row],[Tipo de Operación]]))</f>
        <v/>
      </c>
      <c r="C8817" s="19" t="str">
        <f>IF(Tabla1[[#This Row],[Fecha]]="",(""),(Tabla1[[#This Row],[Código]]))</f>
        <v/>
      </c>
      <c r="D8817" s="4" t="str">
        <f>IF(Tabla1[[#This Row],[Fecha]]="",(""),(Tabla1[[#This Row],[Rubro]]))</f>
        <v/>
      </c>
      <c r="E8817" s="4"/>
      <c r="F8817" s="4" t="str">
        <f>IF(Tabla1[[#This Row],[Fecha]]="",(""),(Tabla1[[#This Row],[Precio]]))</f>
        <v/>
      </c>
      <c r="G8817" s="4" t="str">
        <f>IF(Tabla1[[#This Row],[Fecha]]="",(""),(Tabla1[[#This Row],[Medio de Pago]]))</f>
        <v/>
      </c>
      <c r="H8817" s="4" t="str">
        <f>IF(Tabla1[[#This Row],[Fecha]]="",(""),(IF(Tabla1[[#This Row],[Ingreso en]]="",(""),(Tabla1[[#This Row],[Precio]]))))</f>
        <v/>
      </c>
      <c r="I8817" s="5" t="str">
        <f>IF(Tabla1[[#This Row],[Fecha]]="",(""),(IF(Tabla1[[#This Row],[Egreso de]]="",(""),(Tabla1[[#This Row],[Precio]]))))</f>
        <v/>
      </c>
      <c r="J8817" s="4" t="str">
        <f>IF(Tabla1[[#This Row],[Fecha]]="",(""),(IF(Tabla13[[#This Row],[Ingreso en]]="",(-Tabla13[[#This Row],[Egreso de]]),(Tabla13[[#This Row],[Ingreso en]]))))</f>
        <v/>
      </c>
    </row>
    <row r="8818" spans="1:10" x14ac:dyDescent="0.3">
      <c r="A8818" s="2" t="str">
        <f>IF(Tabla1[[#This Row],[Fecha]]="",(""),(Tabla1[[#This Row],[Fecha]]))</f>
        <v/>
      </c>
      <c r="B8818" s="3" t="str">
        <f>IF(Tabla1[[#This Row],[Fecha]]="",(""),(Tabla1[[#This Row],[Tipo de Operación]]))</f>
        <v/>
      </c>
      <c r="C8818" s="19" t="str">
        <f>IF(Tabla1[[#This Row],[Fecha]]="",(""),(Tabla1[[#This Row],[Código]]))</f>
        <v/>
      </c>
      <c r="D8818" s="4" t="str">
        <f>IF(Tabla1[[#This Row],[Fecha]]="",(""),(Tabla1[[#This Row],[Rubro]]))</f>
        <v/>
      </c>
      <c r="E8818" s="4"/>
      <c r="F8818" s="4" t="str">
        <f>IF(Tabla1[[#This Row],[Fecha]]="",(""),(Tabla1[[#This Row],[Precio]]))</f>
        <v/>
      </c>
      <c r="G8818" s="4" t="str">
        <f>IF(Tabla1[[#This Row],[Fecha]]="",(""),(Tabla1[[#This Row],[Medio de Pago]]))</f>
        <v/>
      </c>
      <c r="H8818" s="4" t="str">
        <f>IF(Tabla1[[#This Row],[Fecha]]="",(""),(IF(Tabla1[[#This Row],[Ingreso en]]="",(""),(Tabla1[[#This Row],[Precio]]))))</f>
        <v/>
      </c>
      <c r="I8818" s="5" t="str">
        <f>IF(Tabla1[[#This Row],[Fecha]]="",(""),(IF(Tabla1[[#This Row],[Egreso de]]="",(""),(Tabla1[[#This Row],[Precio]]))))</f>
        <v/>
      </c>
      <c r="J8818" s="4" t="str">
        <f>IF(Tabla1[[#This Row],[Fecha]]="",(""),(IF(Tabla13[[#This Row],[Ingreso en]]="",(-Tabla13[[#This Row],[Egreso de]]),(Tabla13[[#This Row],[Ingreso en]]))))</f>
        <v/>
      </c>
    </row>
    <row r="8819" spans="1:10" x14ac:dyDescent="0.3">
      <c r="A8819" s="2" t="str">
        <f>IF(Tabla1[[#This Row],[Fecha]]="",(""),(Tabla1[[#This Row],[Fecha]]))</f>
        <v/>
      </c>
      <c r="B8819" s="3" t="str">
        <f>IF(Tabla1[[#This Row],[Fecha]]="",(""),(Tabla1[[#This Row],[Tipo de Operación]]))</f>
        <v/>
      </c>
      <c r="C8819" s="19" t="str">
        <f>IF(Tabla1[[#This Row],[Fecha]]="",(""),(Tabla1[[#This Row],[Código]]))</f>
        <v/>
      </c>
      <c r="D8819" s="4" t="str">
        <f>IF(Tabla1[[#This Row],[Fecha]]="",(""),(Tabla1[[#This Row],[Rubro]]))</f>
        <v/>
      </c>
      <c r="E8819" s="4"/>
      <c r="F8819" s="4" t="str">
        <f>IF(Tabla1[[#This Row],[Fecha]]="",(""),(Tabla1[[#This Row],[Precio]]))</f>
        <v/>
      </c>
      <c r="G8819" s="4" t="str">
        <f>IF(Tabla1[[#This Row],[Fecha]]="",(""),(Tabla1[[#This Row],[Medio de Pago]]))</f>
        <v/>
      </c>
      <c r="H8819" s="4" t="str">
        <f>IF(Tabla1[[#This Row],[Fecha]]="",(""),(IF(Tabla1[[#This Row],[Ingreso en]]="",(""),(Tabla1[[#This Row],[Precio]]))))</f>
        <v/>
      </c>
      <c r="I8819" s="5" t="str">
        <f>IF(Tabla1[[#This Row],[Fecha]]="",(""),(IF(Tabla1[[#This Row],[Egreso de]]="",(""),(Tabla1[[#This Row],[Precio]]))))</f>
        <v/>
      </c>
      <c r="J8819" s="4" t="str">
        <f>IF(Tabla1[[#This Row],[Fecha]]="",(""),(IF(Tabla13[[#This Row],[Ingreso en]]="",(-Tabla13[[#This Row],[Egreso de]]),(Tabla13[[#This Row],[Ingreso en]]))))</f>
        <v/>
      </c>
    </row>
    <row r="8820" spans="1:10" x14ac:dyDescent="0.3">
      <c r="A8820" s="2" t="str">
        <f>IF(Tabla1[[#This Row],[Fecha]]="",(""),(Tabla1[[#This Row],[Fecha]]))</f>
        <v/>
      </c>
      <c r="B8820" s="3" t="str">
        <f>IF(Tabla1[[#This Row],[Fecha]]="",(""),(Tabla1[[#This Row],[Tipo de Operación]]))</f>
        <v/>
      </c>
      <c r="C8820" s="19" t="str">
        <f>IF(Tabla1[[#This Row],[Fecha]]="",(""),(Tabla1[[#This Row],[Código]]))</f>
        <v/>
      </c>
      <c r="D8820" s="4" t="str">
        <f>IF(Tabla1[[#This Row],[Fecha]]="",(""),(Tabla1[[#This Row],[Rubro]]))</f>
        <v/>
      </c>
      <c r="E8820" s="4"/>
      <c r="F8820" s="4" t="str">
        <f>IF(Tabla1[[#This Row],[Fecha]]="",(""),(Tabla1[[#This Row],[Precio]]))</f>
        <v/>
      </c>
      <c r="G8820" s="4" t="str">
        <f>IF(Tabla1[[#This Row],[Fecha]]="",(""),(Tabla1[[#This Row],[Medio de Pago]]))</f>
        <v/>
      </c>
      <c r="H8820" s="4" t="str">
        <f>IF(Tabla1[[#This Row],[Fecha]]="",(""),(IF(Tabla1[[#This Row],[Ingreso en]]="",(""),(Tabla1[[#This Row],[Precio]]))))</f>
        <v/>
      </c>
      <c r="I8820" s="5" t="str">
        <f>IF(Tabla1[[#This Row],[Fecha]]="",(""),(IF(Tabla1[[#This Row],[Egreso de]]="",(""),(Tabla1[[#This Row],[Precio]]))))</f>
        <v/>
      </c>
      <c r="J8820" s="4" t="str">
        <f>IF(Tabla1[[#This Row],[Fecha]]="",(""),(IF(Tabla13[[#This Row],[Ingreso en]]="",(-Tabla13[[#This Row],[Egreso de]]),(Tabla13[[#This Row],[Ingreso en]]))))</f>
        <v/>
      </c>
    </row>
    <row r="8821" spans="1:10" x14ac:dyDescent="0.3">
      <c r="A8821" s="2" t="str">
        <f>IF(Tabla1[[#This Row],[Fecha]]="",(""),(Tabla1[[#This Row],[Fecha]]))</f>
        <v/>
      </c>
      <c r="B8821" s="3" t="str">
        <f>IF(Tabla1[[#This Row],[Fecha]]="",(""),(Tabla1[[#This Row],[Tipo de Operación]]))</f>
        <v/>
      </c>
      <c r="C8821" s="19" t="str">
        <f>IF(Tabla1[[#This Row],[Fecha]]="",(""),(Tabla1[[#This Row],[Código]]))</f>
        <v/>
      </c>
      <c r="D8821" s="4" t="str">
        <f>IF(Tabla1[[#This Row],[Fecha]]="",(""),(Tabla1[[#This Row],[Rubro]]))</f>
        <v/>
      </c>
      <c r="E8821" s="4"/>
      <c r="F8821" s="4" t="str">
        <f>IF(Tabla1[[#This Row],[Fecha]]="",(""),(Tabla1[[#This Row],[Precio]]))</f>
        <v/>
      </c>
      <c r="G8821" s="4" t="str">
        <f>IF(Tabla1[[#This Row],[Fecha]]="",(""),(Tabla1[[#This Row],[Medio de Pago]]))</f>
        <v/>
      </c>
      <c r="H8821" s="4" t="str">
        <f>IF(Tabla1[[#This Row],[Fecha]]="",(""),(IF(Tabla1[[#This Row],[Ingreso en]]="",(""),(Tabla1[[#This Row],[Precio]]))))</f>
        <v/>
      </c>
      <c r="I8821" s="5" t="str">
        <f>IF(Tabla1[[#This Row],[Fecha]]="",(""),(IF(Tabla1[[#This Row],[Egreso de]]="",(""),(Tabla1[[#This Row],[Precio]]))))</f>
        <v/>
      </c>
      <c r="J8821" s="4" t="str">
        <f>IF(Tabla1[[#This Row],[Fecha]]="",(""),(IF(Tabla13[[#This Row],[Ingreso en]]="",(-Tabla13[[#This Row],[Egreso de]]),(Tabla13[[#This Row],[Ingreso en]]))))</f>
        <v/>
      </c>
    </row>
    <row r="8822" spans="1:10" x14ac:dyDescent="0.3">
      <c r="A8822" s="2" t="str">
        <f>IF(Tabla1[[#This Row],[Fecha]]="",(""),(Tabla1[[#This Row],[Fecha]]))</f>
        <v/>
      </c>
      <c r="B8822" s="3" t="str">
        <f>IF(Tabla1[[#This Row],[Fecha]]="",(""),(Tabla1[[#This Row],[Tipo de Operación]]))</f>
        <v/>
      </c>
      <c r="C8822" s="19" t="str">
        <f>IF(Tabla1[[#This Row],[Fecha]]="",(""),(Tabla1[[#This Row],[Código]]))</f>
        <v/>
      </c>
      <c r="D8822" s="4" t="str">
        <f>IF(Tabla1[[#This Row],[Fecha]]="",(""),(Tabla1[[#This Row],[Rubro]]))</f>
        <v/>
      </c>
      <c r="E8822" s="4"/>
      <c r="F8822" s="4" t="str">
        <f>IF(Tabla1[[#This Row],[Fecha]]="",(""),(Tabla1[[#This Row],[Precio]]))</f>
        <v/>
      </c>
      <c r="G8822" s="4" t="str">
        <f>IF(Tabla1[[#This Row],[Fecha]]="",(""),(Tabla1[[#This Row],[Medio de Pago]]))</f>
        <v/>
      </c>
      <c r="H8822" s="4" t="str">
        <f>IF(Tabla1[[#This Row],[Fecha]]="",(""),(IF(Tabla1[[#This Row],[Ingreso en]]="",(""),(Tabla1[[#This Row],[Precio]]))))</f>
        <v/>
      </c>
      <c r="I8822" s="5" t="str">
        <f>IF(Tabla1[[#This Row],[Fecha]]="",(""),(IF(Tabla1[[#This Row],[Egreso de]]="",(""),(Tabla1[[#This Row],[Precio]]))))</f>
        <v/>
      </c>
      <c r="J8822" s="4" t="str">
        <f>IF(Tabla1[[#This Row],[Fecha]]="",(""),(IF(Tabla13[[#This Row],[Ingreso en]]="",(-Tabla13[[#This Row],[Egreso de]]),(Tabla13[[#This Row],[Ingreso en]]))))</f>
        <v/>
      </c>
    </row>
    <row r="8823" spans="1:10" x14ac:dyDescent="0.3">
      <c r="A8823" s="2" t="str">
        <f>IF(Tabla1[[#This Row],[Fecha]]="",(""),(Tabla1[[#This Row],[Fecha]]))</f>
        <v/>
      </c>
      <c r="B8823" s="3" t="str">
        <f>IF(Tabla1[[#This Row],[Fecha]]="",(""),(Tabla1[[#This Row],[Tipo de Operación]]))</f>
        <v/>
      </c>
      <c r="C8823" s="19" t="str">
        <f>IF(Tabla1[[#This Row],[Fecha]]="",(""),(Tabla1[[#This Row],[Código]]))</f>
        <v/>
      </c>
      <c r="D8823" s="4" t="str">
        <f>IF(Tabla1[[#This Row],[Fecha]]="",(""),(Tabla1[[#This Row],[Rubro]]))</f>
        <v/>
      </c>
      <c r="E8823" s="4"/>
      <c r="F8823" s="4" t="str">
        <f>IF(Tabla1[[#This Row],[Fecha]]="",(""),(Tabla1[[#This Row],[Precio]]))</f>
        <v/>
      </c>
      <c r="G8823" s="4" t="str">
        <f>IF(Tabla1[[#This Row],[Fecha]]="",(""),(Tabla1[[#This Row],[Medio de Pago]]))</f>
        <v/>
      </c>
      <c r="H8823" s="4" t="str">
        <f>IF(Tabla1[[#This Row],[Fecha]]="",(""),(IF(Tabla1[[#This Row],[Ingreso en]]="",(""),(Tabla1[[#This Row],[Precio]]))))</f>
        <v/>
      </c>
      <c r="I8823" s="5" t="str">
        <f>IF(Tabla1[[#This Row],[Fecha]]="",(""),(IF(Tabla1[[#This Row],[Egreso de]]="",(""),(Tabla1[[#This Row],[Precio]]))))</f>
        <v/>
      </c>
      <c r="J8823" s="4" t="str">
        <f>IF(Tabla1[[#This Row],[Fecha]]="",(""),(IF(Tabla13[[#This Row],[Ingreso en]]="",(-Tabla13[[#This Row],[Egreso de]]),(Tabla13[[#This Row],[Ingreso en]]))))</f>
        <v/>
      </c>
    </row>
    <row r="8824" spans="1:10" x14ac:dyDescent="0.3">
      <c r="A8824" s="2" t="str">
        <f>IF(Tabla1[[#This Row],[Fecha]]="",(""),(Tabla1[[#This Row],[Fecha]]))</f>
        <v/>
      </c>
      <c r="B8824" s="3" t="str">
        <f>IF(Tabla1[[#This Row],[Fecha]]="",(""),(Tabla1[[#This Row],[Tipo de Operación]]))</f>
        <v/>
      </c>
      <c r="C8824" s="19" t="str">
        <f>IF(Tabla1[[#This Row],[Fecha]]="",(""),(Tabla1[[#This Row],[Código]]))</f>
        <v/>
      </c>
      <c r="D8824" s="4" t="str">
        <f>IF(Tabla1[[#This Row],[Fecha]]="",(""),(Tabla1[[#This Row],[Rubro]]))</f>
        <v/>
      </c>
      <c r="E8824" s="4"/>
      <c r="F8824" s="4" t="str">
        <f>IF(Tabla1[[#This Row],[Fecha]]="",(""),(Tabla1[[#This Row],[Precio]]))</f>
        <v/>
      </c>
      <c r="G8824" s="4" t="str">
        <f>IF(Tabla1[[#This Row],[Fecha]]="",(""),(Tabla1[[#This Row],[Medio de Pago]]))</f>
        <v/>
      </c>
      <c r="H8824" s="4" t="str">
        <f>IF(Tabla1[[#This Row],[Fecha]]="",(""),(IF(Tabla1[[#This Row],[Ingreso en]]="",(""),(Tabla1[[#This Row],[Precio]]))))</f>
        <v/>
      </c>
      <c r="I8824" s="5" t="str">
        <f>IF(Tabla1[[#This Row],[Fecha]]="",(""),(IF(Tabla1[[#This Row],[Egreso de]]="",(""),(Tabla1[[#This Row],[Precio]]))))</f>
        <v/>
      </c>
      <c r="J8824" s="4" t="str">
        <f>IF(Tabla1[[#This Row],[Fecha]]="",(""),(IF(Tabla13[[#This Row],[Ingreso en]]="",(-Tabla13[[#This Row],[Egreso de]]),(Tabla13[[#This Row],[Ingreso en]]))))</f>
        <v/>
      </c>
    </row>
    <row r="8825" spans="1:10" x14ac:dyDescent="0.3">
      <c r="A8825" s="2" t="str">
        <f>IF(Tabla1[[#This Row],[Fecha]]="",(""),(Tabla1[[#This Row],[Fecha]]))</f>
        <v/>
      </c>
      <c r="B8825" s="3" t="str">
        <f>IF(Tabla1[[#This Row],[Fecha]]="",(""),(Tabla1[[#This Row],[Tipo de Operación]]))</f>
        <v/>
      </c>
      <c r="C8825" s="19" t="str">
        <f>IF(Tabla1[[#This Row],[Fecha]]="",(""),(Tabla1[[#This Row],[Código]]))</f>
        <v/>
      </c>
      <c r="D8825" s="4" t="str">
        <f>IF(Tabla1[[#This Row],[Fecha]]="",(""),(Tabla1[[#This Row],[Rubro]]))</f>
        <v/>
      </c>
      <c r="E8825" s="4"/>
      <c r="F8825" s="4" t="str">
        <f>IF(Tabla1[[#This Row],[Fecha]]="",(""),(Tabla1[[#This Row],[Precio]]))</f>
        <v/>
      </c>
      <c r="G8825" s="4" t="str">
        <f>IF(Tabla1[[#This Row],[Fecha]]="",(""),(Tabla1[[#This Row],[Medio de Pago]]))</f>
        <v/>
      </c>
      <c r="H8825" s="4" t="str">
        <f>IF(Tabla1[[#This Row],[Fecha]]="",(""),(IF(Tabla1[[#This Row],[Ingreso en]]="",(""),(Tabla1[[#This Row],[Precio]]))))</f>
        <v/>
      </c>
      <c r="I8825" s="5" t="str">
        <f>IF(Tabla1[[#This Row],[Fecha]]="",(""),(IF(Tabla1[[#This Row],[Egreso de]]="",(""),(Tabla1[[#This Row],[Precio]]))))</f>
        <v/>
      </c>
      <c r="J8825" s="4" t="str">
        <f>IF(Tabla1[[#This Row],[Fecha]]="",(""),(IF(Tabla13[[#This Row],[Ingreso en]]="",(-Tabla13[[#This Row],[Egreso de]]),(Tabla13[[#This Row],[Ingreso en]]))))</f>
        <v/>
      </c>
    </row>
    <row r="8826" spans="1:10" x14ac:dyDescent="0.3">
      <c r="A8826" s="2" t="str">
        <f>IF(Tabla1[[#This Row],[Fecha]]="",(""),(Tabla1[[#This Row],[Fecha]]))</f>
        <v/>
      </c>
      <c r="B8826" s="3" t="str">
        <f>IF(Tabla1[[#This Row],[Fecha]]="",(""),(Tabla1[[#This Row],[Tipo de Operación]]))</f>
        <v/>
      </c>
      <c r="C8826" s="19" t="str">
        <f>IF(Tabla1[[#This Row],[Fecha]]="",(""),(Tabla1[[#This Row],[Código]]))</f>
        <v/>
      </c>
      <c r="D8826" s="4" t="str">
        <f>IF(Tabla1[[#This Row],[Fecha]]="",(""),(Tabla1[[#This Row],[Rubro]]))</f>
        <v/>
      </c>
      <c r="E8826" s="4"/>
      <c r="F8826" s="4" t="str">
        <f>IF(Tabla1[[#This Row],[Fecha]]="",(""),(Tabla1[[#This Row],[Precio]]))</f>
        <v/>
      </c>
      <c r="G8826" s="4" t="str">
        <f>IF(Tabla1[[#This Row],[Fecha]]="",(""),(Tabla1[[#This Row],[Medio de Pago]]))</f>
        <v/>
      </c>
      <c r="H8826" s="4" t="str">
        <f>IF(Tabla1[[#This Row],[Fecha]]="",(""),(IF(Tabla1[[#This Row],[Ingreso en]]="",(""),(Tabla1[[#This Row],[Precio]]))))</f>
        <v/>
      </c>
      <c r="I8826" s="5" t="str">
        <f>IF(Tabla1[[#This Row],[Fecha]]="",(""),(IF(Tabla1[[#This Row],[Egreso de]]="",(""),(Tabla1[[#This Row],[Precio]]))))</f>
        <v/>
      </c>
      <c r="J8826" s="4" t="str">
        <f>IF(Tabla1[[#This Row],[Fecha]]="",(""),(IF(Tabla13[[#This Row],[Ingreso en]]="",(-Tabla13[[#This Row],[Egreso de]]),(Tabla13[[#This Row],[Ingreso en]]))))</f>
        <v/>
      </c>
    </row>
    <row r="8827" spans="1:10" x14ac:dyDescent="0.3">
      <c r="A8827" s="2" t="str">
        <f>IF(Tabla1[[#This Row],[Fecha]]="",(""),(Tabla1[[#This Row],[Fecha]]))</f>
        <v/>
      </c>
      <c r="B8827" s="3" t="str">
        <f>IF(Tabla1[[#This Row],[Fecha]]="",(""),(Tabla1[[#This Row],[Tipo de Operación]]))</f>
        <v/>
      </c>
      <c r="C8827" s="19" t="str">
        <f>IF(Tabla1[[#This Row],[Fecha]]="",(""),(Tabla1[[#This Row],[Código]]))</f>
        <v/>
      </c>
      <c r="D8827" s="4" t="str">
        <f>IF(Tabla1[[#This Row],[Fecha]]="",(""),(Tabla1[[#This Row],[Rubro]]))</f>
        <v/>
      </c>
      <c r="E8827" s="4"/>
      <c r="F8827" s="4" t="str">
        <f>IF(Tabla1[[#This Row],[Fecha]]="",(""),(Tabla1[[#This Row],[Precio]]))</f>
        <v/>
      </c>
      <c r="G8827" s="4" t="str">
        <f>IF(Tabla1[[#This Row],[Fecha]]="",(""),(Tabla1[[#This Row],[Medio de Pago]]))</f>
        <v/>
      </c>
      <c r="H8827" s="4" t="str">
        <f>IF(Tabla1[[#This Row],[Fecha]]="",(""),(IF(Tabla1[[#This Row],[Ingreso en]]="",(""),(Tabla1[[#This Row],[Precio]]))))</f>
        <v/>
      </c>
      <c r="I8827" s="5" t="str">
        <f>IF(Tabla1[[#This Row],[Fecha]]="",(""),(IF(Tabla1[[#This Row],[Egreso de]]="",(""),(Tabla1[[#This Row],[Precio]]))))</f>
        <v/>
      </c>
      <c r="J8827" s="4" t="str">
        <f>IF(Tabla1[[#This Row],[Fecha]]="",(""),(IF(Tabla13[[#This Row],[Ingreso en]]="",(-Tabla13[[#This Row],[Egreso de]]),(Tabla13[[#This Row],[Ingreso en]]))))</f>
        <v/>
      </c>
    </row>
    <row r="8828" spans="1:10" x14ac:dyDescent="0.3">
      <c r="A8828" s="2" t="str">
        <f>IF(Tabla1[[#This Row],[Fecha]]="",(""),(Tabla1[[#This Row],[Fecha]]))</f>
        <v/>
      </c>
      <c r="B8828" s="3" t="str">
        <f>IF(Tabla1[[#This Row],[Fecha]]="",(""),(Tabla1[[#This Row],[Tipo de Operación]]))</f>
        <v/>
      </c>
      <c r="C8828" s="19" t="str">
        <f>IF(Tabla1[[#This Row],[Fecha]]="",(""),(Tabla1[[#This Row],[Código]]))</f>
        <v/>
      </c>
      <c r="D8828" s="4" t="str">
        <f>IF(Tabla1[[#This Row],[Fecha]]="",(""),(Tabla1[[#This Row],[Rubro]]))</f>
        <v/>
      </c>
      <c r="E8828" s="4"/>
      <c r="F8828" s="4" t="str">
        <f>IF(Tabla1[[#This Row],[Fecha]]="",(""),(Tabla1[[#This Row],[Precio]]))</f>
        <v/>
      </c>
      <c r="G8828" s="4" t="str">
        <f>IF(Tabla1[[#This Row],[Fecha]]="",(""),(Tabla1[[#This Row],[Medio de Pago]]))</f>
        <v/>
      </c>
      <c r="H8828" s="4" t="str">
        <f>IF(Tabla1[[#This Row],[Fecha]]="",(""),(IF(Tabla1[[#This Row],[Ingreso en]]="",(""),(Tabla1[[#This Row],[Precio]]))))</f>
        <v/>
      </c>
      <c r="I8828" s="5" t="str">
        <f>IF(Tabla1[[#This Row],[Fecha]]="",(""),(IF(Tabla1[[#This Row],[Egreso de]]="",(""),(Tabla1[[#This Row],[Precio]]))))</f>
        <v/>
      </c>
      <c r="J8828" s="4" t="str">
        <f>IF(Tabla1[[#This Row],[Fecha]]="",(""),(IF(Tabla13[[#This Row],[Ingreso en]]="",(-Tabla13[[#This Row],[Egreso de]]),(Tabla13[[#This Row],[Ingreso en]]))))</f>
        <v/>
      </c>
    </row>
    <row r="8829" spans="1:10" x14ac:dyDescent="0.3">
      <c r="A8829" s="2" t="str">
        <f>IF(Tabla1[[#This Row],[Fecha]]="",(""),(Tabla1[[#This Row],[Fecha]]))</f>
        <v/>
      </c>
      <c r="B8829" s="3" t="str">
        <f>IF(Tabla1[[#This Row],[Fecha]]="",(""),(Tabla1[[#This Row],[Tipo de Operación]]))</f>
        <v/>
      </c>
      <c r="C8829" s="19" t="str">
        <f>IF(Tabla1[[#This Row],[Fecha]]="",(""),(Tabla1[[#This Row],[Código]]))</f>
        <v/>
      </c>
      <c r="D8829" s="4" t="str">
        <f>IF(Tabla1[[#This Row],[Fecha]]="",(""),(Tabla1[[#This Row],[Rubro]]))</f>
        <v/>
      </c>
      <c r="E8829" s="4"/>
      <c r="F8829" s="4" t="str">
        <f>IF(Tabla1[[#This Row],[Fecha]]="",(""),(Tabla1[[#This Row],[Precio]]))</f>
        <v/>
      </c>
      <c r="G8829" s="4" t="str">
        <f>IF(Tabla1[[#This Row],[Fecha]]="",(""),(Tabla1[[#This Row],[Medio de Pago]]))</f>
        <v/>
      </c>
      <c r="H8829" s="4" t="str">
        <f>IF(Tabla1[[#This Row],[Fecha]]="",(""),(IF(Tabla1[[#This Row],[Ingreso en]]="",(""),(Tabla1[[#This Row],[Precio]]))))</f>
        <v/>
      </c>
      <c r="I8829" s="5" t="str">
        <f>IF(Tabla1[[#This Row],[Fecha]]="",(""),(IF(Tabla1[[#This Row],[Egreso de]]="",(""),(Tabla1[[#This Row],[Precio]]))))</f>
        <v/>
      </c>
      <c r="J8829" s="4" t="str">
        <f>IF(Tabla1[[#This Row],[Fecha]]="",(""),(IF(Tabla13[[#This Row],[Ingreso en]]="",(-Tabla13[[#This Row],[Egreso de]]),(Tabla13[[#This Row],[Ingreso en]]))))</f>
        <v/>
      </c>
    </row>
    <row r="8830" spans="1:10" x14ac:dyDescent="0.3">
      <c r="A8830" s="2" t="str">
        <f>IF(Tabla1[[#This Row],[Fecha]]="",(""),(Tabla1[[#This Row],[Fecha]]))</f>
        <v/>
      </c>
      <c r="B8830" s="3" t="str">
        <f>IF(Tabla1[[#This Row],[Fecha]]="",(""),(Tabla1[[#This Row],[Tipo de Operación]]))</f>
        <v/>
      </c>
      <c r="C8830" s="19" t="str">
        <f>IF(Tabla1[[#This Row],[Fecha]]="",(""),(Tabla1[[#This Row],[Código]]))</f>
        <v/>
      </c>
      <c r="D8830" s="4" t="str">
        <f>IF(Tabla1[[#This Row],[Fecha]]="",(""),(Tabla1[[#This Row],[Rubro]]))</f>
        <v/>
      </c>
      <c r="E8830" s="4"/>
      <c r="F8830" s="4" t="str">
        <f>IF(Tabla1[[#This Row],[Fecha]]="",(""),(Tabla1[[#This Row],[Precio]]))</f>
        <v/>
      </c>
      <c r="G8830" s="4" t="str">
        <f>IF(Tabla1[[#This Row],[Fecha]]="",(""),(Tabla1[[#This Row],[Medio de Pago]]))</f>
        <v/>
      </c>
      <c r="H8830" s="4" t="str">
        <f>IF(Tabla1[[#This Row],[Fecha]]="",(""),(IF(Tabla1[[#This Row],[Ingreso en]]="",(""),(Tabla1[[#This Row],[Precio]]))))</f>
        <v/>
      </c>
      <c r="I8830" s="5" t="str">
        <f>IF(Tabla1[[#This Row],[Fecha]]="",(""),(IF(Tabla1[[#This Row],[Egreso de]]="",(""),(Tabla1[[#This Row],[Precio]]))))</f>
        <v/>
      </c>
      <c r="J8830" s="4" t="str">
        <f>IF(Tabla1[[#This Row],[Fecha]]="",(""),(IF(Tabla13[[#This Row],[Ingreso en]]="",(-Tabla13[[#This Row],[Egreso de]]),(Tabla13[[#This Row],[Ingreso en]]))))</f>
        <v/>
      </c>
    </row>
    <row r="8831" spans="1:10" x14ac:dyDescent="0.3">
      <c r="A8831" s="2" t="str">
        <f>IF(Tabla1[[#This Row],[Fecha]]="",(""),(Tabla1[[#This Row],[Fecha]]))</f>
        <v/>
      </c>
      <c r="B8831" s="3" t="str">
        <f>IF(Tabla1[[#This Row],[Fecha]]="",(""),(Tabla1[[#This Row],[Tipo de Operación]]))</f>
        <v/>
      </c>
      <c r="C8831" s="19" t="str">
        <f>IF(Tabla1[[#This Row],[Fecha]]="",(""),(Tabla1[[#This Row],[Código]]))</f>
        <v/>
      </c>
      <c r="D8831" s="4" t="str">
        <f>IF(Tabla1[[#This Row],[Fecha]]="",(""),(Tabla1[[#This Row],[Rubro]]))</f>
        <v/>
      </c>
      <c r="E8831" s="4"/>
      <c r="F8831" s="4" t="str">
        <f>IF(Tabla1[[#This Row],[Fecha]]="",(""),(Tabla1[[#This Row],[Precio]]))</f>
        <v/>
      </c>
      <c r="G8831" s="4" t="str">
        <f>IF(Tabla1[[#This Row],[Fecha]]="",(""),(Tabla1[[#This Row],[Medio de Pago]]))</f>
        <v/>
      </c>
      <c r="H8831" s="4" t="str">
        <f>IF(Tabla1[[#This Row],[Fecha]]="",(""),(IF(Tabla1[[#This Row],[Ingreso en]]="",(""),(Tabla1[[#This Row],[Precio]]))))</f>
        <v/>
      </c>
      <c r="I8831" s="5" t="str">
        <f>IF(Tabla1[[#This Row],[Fecha]]="",(""),(IF(Tabla1[[#This Row],[Egreso de]]="",(""),(Tabla1[[#This Row],[Precio]]))))</f>
        <v/>
      </c>
      <c r="J8831" s="4" t="str">
        <f>IF(Tabla1[[#This Row],[Fecha]]="",(""),(IF(Tabla13[[#This Row],[Ingreso en]]="",(-Tabla13[[#This Row],[Egreso de]]),(Tabla13[[#This Row],[Ingreso en]]))))</f>
        <v/>
      </c>
    </row>
    <row r="8832" spans="1:10" x14ac:dyDescent="0.3">
      <c r="A8832" s="2" t="str">
        <f>IF(Tabla1[[#This Row],[Fecha]]="",(""),(Tabla1[[#This Row],[Fecha]]))</f>
        <v/>
      </c>
      <c r="B8832" s="3" t="str">
        <f>IF(Tabla1[[#This Row],[Fecha]]="",(""),(Tabla1[[#This Row],[Tipo de Operación]]))</f>
        <v/>
      </c>
      <c r="C8832" s="19" t="str">
        <f>IF(Tabla1[[#This Row],[Fecha]]="",(""),(Tabla1[[#This Row],[Código]]))</f>
        <v/>
      </c>
      <c r="D8832" s="4" t="str">
        <f>IF(Tabla1[[#This Row],[Fecha]]="",(""),(Tabla1[[#This Row],[Rubro]]))</f>
        <v/>
      </c>
      <c r="E8832" s="4"/>
      <c r="F8832" s="4" t="str">
        <f>IF(Tabla1[[#This Row],[Fecha]]="",(""),(Tabla1[[#This Row],[Precio]]))</f>
        <v/>
      </c>
      <c r="G8832" s="4" t="str">
        <f>IF(Tabla1[[#This Row],[Fecha]]="",(""),(Tabla1[[#This Row],[Medio de Pago]]))</f>
        <v/>
      </c>
      <c r="H8832" s="4" t="str">
        <f>IF(Tabla1[[#This Row],[Fecha]]="",(""),(IF(Tabla1[[#This Row],[Ingreso en]]="",(""),(Tabla1[[#This Row],[Precio]]))))</f>
        <v/>
      </c>
      <c r="I8832" s="5" t="str">
        <f>IF(Tabla1[[#This Row],[Fecha]]="",(""),(IF(Tabla1[[#This Row],[Egreso de]]="",(""),(Tabla1[[#This Row],[Precio]]))))</f>
        <v/>
      </c>
      <c r="J8832" s="4" t="str">
        <f>IF(Tabla1[[#This Row],[Fecha]]="",(""),(IF(Tabla13[[#This Row],[Ingreso en]]="",(-Tabla13[[#This Row],[Egreso de]]),(Tabla13[[#This Row],[Ingreso en]]))))</f>
        <v/>
      </c>
    </row>
    <row r="8833" spans="1:10" x14ac:dyDescent="0.3">
      <c r="A8833" s="2" t="str">
        <f>IF(Tabla1[[#This Row],[Fecha]]="",(""),(Tabla1[[#This Row],[Fecha]]))</f>
        <v/>
      </c>
      <c r="B8833" s="3" t="str">
        <f>IF(Tabla1[[#This Row],[Fecha]]="",(""),(Tabla1[[#This Row],[Tipo de Operación]]))</f>
        <v/>
      </c>
      <c r="C8833" s="19" t="str">
        <f>IF(Tabla1[[#This Row],[Fecha]]="",(""),(Tabla1[[#This Row],[Código]]))</f>
        <v/>
      </c>
      <c r="D8833" s="4" t="str">
        <f>IF(Tabla1[[#This Row],[Fecha]]="",(""),(Tabla1[[#This Row],[Rubro]]))</f>
        <v/>
      </c>
      <c r="E8833" s="4"/>
      <c r="F8833" s="4" t="str">
        <f>IF(Tabla1[[#This Row],[Fecha]]="",(""),(Tabla1[[#This Row],[Precio]]))</f>
        <v/>
      </c>
      <c r="G8833" s="4" t="str">
        <f>IF(Tabla1[[#This Row],[Fecha]]="",(""),(Tabla1[[#This Row],[Medio de Pago]]))</f>
        <v/>
      </c>
      <c r="H8833" s="4" t="str">
        <f>IF(Tabla1[[#This Row],[Fecha]]="",(""),(IF(Tabla1[[#This Row],[Ingreso en]]="",(""),(Tabla1[[#This Row],[Precio]]))))</f>
        <v/>
      </c>
      <c r="I8833" s="5" t="str">
        <f>IF(Tabla1[[#This Row],[Fecha]]="",(""),(IF(Tabla1[[#This Row],[Egreso de]]="",(""),(Tabla1[[#This Row],[Precio]]))))</f>
        <v/>
      </c>
      <c r="J8833" s="4" t="str">
        <f>IF(Tabla1[[#This Row],[Fecha]]="",(""),(IF(Tabla13[[#This Row],[Ingreso en]]="",(-Tabla13[[#This Row],[Egreso de]]),(Tabla13[[#This Row],[Ingreso en]]))))</f>
        <v/>
      </c>
    </row>
    <row r="8834" spans="1:10" x14ac:dyDescent="0.3">
      <c r="A8834" s="2" t="str">
        <f>IF(Tabla1[[#This Row],[Fecha]]="",(""),(Tabla1[[#This Row],[Fecha]]))</f>
        <v/>
      </c>
      <c r="B8834" s="3" t="str">
        <f>IF(Tabla1[[#This Row],[Fecha]]="",(""),(Tabla1[[#This Row],[Tipo de Operación]]))</f>
        <v/>
      </c>
      <c r="C8834" s="19" t="str">
        <f>IF(Tabla1[[#This Row],[Fecha]]="",(""),(Tabla1[[#This Row],[Código]]))</f>
        <v/>
      </c>
      <c r="D8834" s="4" t="str">
        <f>IF(Tabla1[[#This Row],[Fecha]]="",(""),(Tabla1[[#This Row],[Rubro]]))</f>
        <v/>
      </c>
      <c r="E8834" s="4"/>
      <c r="F8834" s="4" t="str">
        <f>IF(Tabla1[[#This Row],[Fecha]]="",(""),(Tabla1[[#This Row],[Precio]]))</f>
        <v/>
      </c>
      <c r="G8834" s="4" t="str">
        <f>IF(Tabla1[[#This Row],[Fecha]]="",(""),(Tabla1[[#This Row],[Medio de Pago]]))</f>
        <v/>
      </c>
      <c r="H8834" s="4" t="str">
        <f>IF(Tabla1[[#This Row],[Fecha]]="",(""),(IF(Tabla1[[#This Row],[Ingreso en]]="",(""),(Tabla1[[#This Row],[Precio]]))))</f>
        <v/>
      </c>
      <c r="I8834" s="5" t="str">
        <f>IF(Tabla1[[#This Row],[Fecha]]="",(""),(IF(Tabla1[[#This Row],[Egreso de]]="",(""),(Tabla1[[#This Row],[Precio]]))))</f>
        <v/>
      </c>
      <c r="J8834" s="4" t="str">
        <f>IF(Tabla1[[#This Row],[Fecha]]="",(""),(IF(Tabla13[[#This Row],[Ingreso en]]="",(-Tabla13[[#This Row],[Egreso de]]),(Tabla13[[#This Row],[Ingreso en]]))))</f>
        <v/>
      </c>
    </row>
    <row r="8835" spans="1:10" x14ac:dyDescent="0.3">
      <c r="A8835" s="2" t="str">
        <f>IF(Tabla1[[#This Row],[Fecha]]="",(""),(Tabla1[[#This Row],[Fecha]]))</f>
        <v/>
      </c>
      <c r="B8835" s="3" t="str">
        <f>IF(Tabla1[[#This Row],[Fecha]]="",(""),(Tabla1[[#This Row],[Tipo de Operación]]))</f>
        <v/>
      </c>
      <c r="C8835" s="19" t="str">
        <f>IF(Tabla1[[#This Row],[Fecha]]="",(""),(Tabla1[[#This Row],[Código]]))</f>
        <v/>
      </c>
      <c r="D8835" s="4" t="str">
        <f>IF(Tabla1[[#This Row],[Fecha]]="",(""),(Tabla1[[#This Row],[Rubro]]))</f>
        <v/>
      </c>
      <c r="E8835" s="4"/>
      <c r="F8835" s="4" t="str">
        <f>IF(Tabla1[[#This Row],[Fecha]]="",(""),(Tabla1[[#This Row],[Precio]]))</f>
        <v/>
      </c>
      <c r="G8835" s="4" t="str">
        <f>IF(Tabla1[[#This Row],[Fecha]]="",(""),(Tabla1[[#This Row],[Medio de Pago]]))</f>
        <v/>
      </c>
      <c r="H8835" s="4" t="str">
        <f>IF(Tabla1[[#This Row],[Fecha]]="",(""),(IF(Tabla1[[#This Row],[Ingreso en]]="",(""),(Tabla1[[#This Row],[Precio]]))))</f>
        <v/>
      </c>
      <c r="I8835" s="5" t="str">
        <f>IF(Tabla1[[#This Row],[Fecha]]="",(""),(IF(Tabla1[[#This Row],[Egreso de]]="",(""),(Tabla1[[#This Row],[Precio]]))))</f>
        <v/>
      </c>
      <c r="J8835" s="4" t="str">
        <f>IF(Tabla1[[#This Row],[Fecha]]="",(""),(IF(Tabla13[[#This Row],[Ingreso en]]="",(-Tabla13[[#This Row],[Egreso de]]),(Tabla13[[#This Row],[Ingreso en]]))))</f>
        <v/>
      </c>
    </row>
    <row r="8836" spans="1:10" x14ac:dyDescent="0.3">
      <c r="A8836" s="2" t="str">
        <f>IF(Tabla1[[#This Row],[Fecha]]="",(""),(Tabla1[[#This Row],[Fecha]]))</f>
        <v/>
      </c>
      <c r="B8836" s="3" t="str">
        <f>IF(Tabla1[[#This Row],[Fecha]]="",(""),(Tabla1[[#This Row],[Tipo de Operación]]))</f>
        <v/>
      </c>
      <c r="C8836" s="19" t="str">
        <f>IF(Tabla1[[#This Row],[Fecha]]="",(""),(Tabla1[[#This Row],[Código]]))</f>
        <v/>
      </c>
      <c r="D8836" s="4" t="str">
        <f>IF(Tabla1[[#This Row],[Fecha]]="",(""),(Tabla1[[#This Row],[Rubro]]))</f>
        <v/>
      </c>
      <c r="E8836" s="4"/>
      <c r="F8836" s="4" t="str">
        <f>IF(Tabla1[[#This Row],[Fecha]]="",(""),(Tabla1[[#This Row],[Precio]]))</f>
        <v/>
      </c>
      <c r="G8836" s="4" t="str">
        <f>IF(Tabla1[[#This Row],[Fecha]]="",(""),(Tabla1[[#This Row],[Medio de Pago]]))</f>
        <v/>
      </c>
      <c r="H8836" s="4" t="str">
        <f>IF(Tabla1[[#This Row],[Fecha]]="",(""),(IF(Tabla1[[#This Row],[Ingreso en]]="",(""),(Tabla1[[#This Row],[Precio]]))))</f>
        <v/>
      </c>
      <c r="I8836" s="5" t="str">
        <f>IF(Tabla1[[#This Row],[Fecha]]="",(""),(IF(Tabla1[[#This Row],[Egreso de]]="",(""),(Tabla1[[#This Row],[Precio]]))))</f>
        <v/>
      </c>
      <c r="J8836" s="4" t="str">
        <f>IF(Tabla1[[#This Row],[Fecha]]="",(""),(IF(Tabla13[[#This Row],[Ingreso en]]="",(-Tabla13[[#This Row],[Egreso de]]),(Tabla13[[#This Row],[Ingreso en]]))))</f>
        <v/>
      </c>
    </row>
    <row r="8837" spans="1:10" x14ac:dyDescent="0.3">
      <c r="A8837" s="2" t="str">
        <f>IF(Tabla1[[#This Row],[Fecha]]="",(""),(Tabla1[[#This Row],[Fecha]]))</f>
        <v/>
      </c>
      <c r="B8837" s="3" t="str">
        <f>IF(Tabla1[[#This Row],[Fecha]]="",(""),(Tabla1[[#This Row],[Tipo de Operación]]))</f>
        <v/>
      </c>
      <c r="C8837" s="19" t="str">
        <f>IF(Tabla1[[#This Row],[Fecha]]="",(""),(Tabla1[[#This Row],[Código]]))</f>
        <v/>
      </c>
      <c r="D8837" s="4" t="str">
        <f>IF(Tabla1[[#This Row],[Fecha]]="",(""),(Tabla1[[#This Row],[Rubro]]))</f>
        <v/>
      </c>
      <c r="E8837" s="4"/>
      <c r="F8837" s="4" t="str">
        <f>IF(Tabla1[[#This Row],[Fecha]]="",(""),(Tabla1[[#This Row],[Precio]]))</f>
        <v/>
      </c>
      <c r="G8837" s="4" t="str">
        <f>IF(Tabla1[[#This Row],[Fecha]]="",(""),(Tabla1[[#This Row],[Medio de Pago]]))</f>
        <v/>
      </c>
      <c r="H8837" s="4" t="str">
        <f>IF(Tabla1[[#This Row],[Fecha]]="",(""),(IF(Tabla1[[#This Row],[Ingreso en]]="",(""),(Tabla1[[#This Row],[Precio]]))))</f>
        <v/>
      </c>
      <c r="I8837" s="5" t="str">
        <f>IF(Tabla1[[#This Row],[Fecha]]="",(""),(IF(Tabla1[[#This Row],[Egreso de]]="",(""),(Tabla1[[#This Row],[Precio]]))))</f>
        <v/>
      </c>
      <c r="J8837" s="4" t="str">
        <f>IF(Tabla1[[#This Row],[Fecha]]="",(""),(IF(Tabla13[[#This Row],[Ingreso en]]="",(-Tabla13[[#This Row],[Egreso de]]),(Tabla13[[#This Row],[Ingreso en]]))))</f>
        <v/>
      </c>
    </row>
    <row r="8838" spans="1:10" x14ac:dyDescent="0.3">
      <c r="A8838" s="2" t="str">
        <f>IF(Tabla1[[#This Row],[Fecha]]="",(""),(Tabla1[[#This Row],[Fecha]]))</f>
        <v/>
      </c>
      <c r="B8838" s="3" t="str">
        <f>IF(Tabla1[[#This Row],[Fecha]]="",(""),(Tabla1[[#This Row],[Tipo de Operación]]))</f>
        <v/>
      </c>
      <c r="C8838" s="19" t="str">
        <f>IF(Tabla1[[#This Row],[Fecha]]="",(""),(Tabla1[[#This Row],[Código]]))</f>
        <v/>
      </c>
      <c r="D8838" s="4" t="str">
        <f>IF(Tabla1[[#This Row],[Fecha]]="",(""),(Tabla1[[#This Row],[Rubro]]))</f>
        <v/>
      </c>
      <c r="E8838" s="4"/>
      <c r="F8838" s="4" t="str">
        <f>IF(Tabla1[[#This Row],[Fecha]]="",(""),(Tabla1[[#This Row],[Precio]]))</f>
        <v/>
      </c>
      <c r="G8838" s="4" t="str">
        <f>IF(Tabla1[[#This Row],[Fecha]]="",(""),(Tabla1[[#This Row],[Medio de Pago]]))</f>
        <v/>
      </c>
      <c r="H8838" s="4" t="str">
        <f>IF(Tabla1[[#This Row],[Fecha]]="",(""),(IF(Tabla1[[#This Row],[Ingreso en]]="",(""),(Tabla1[[#This Row],[Precio]]))))</f>
        <v/>
      </c>
      <c r="I8838" s="5" t="str">
        <f>IF(Tabla1[[#This Row],[Fecha]]="",(""),(IF(Tabla1[[#This Row],[Egreso de]]="",(""),(Tabla1[[#This Row],[Precio]]))))</f>
        <v/>
      </c>
      <c r="J8838" s="4" t="str">
        <f>IF(Tabla1[[#This Row],[Fecha]]="",(""),(IF(Tabla13[[#This Row],[Ingreso en]]="",(-Tabla13[[#This Row],[Egreso de]]),(Tabla13[[#This Row],[Ingreso en]]))))</f>
        <v/>
      </c>
    </row>
    <row r="8839" spans="1:10" x14ac:dyDescent="0.3">
      <c r="A8839" s="2" t="str">
        <f>IF(Tabla1[[#This Row],[Fecha]]="",(""),(Tabla1[[#This Row],[Fecha]]))</f>
        <v/>
      </c>
      <c r="B8839" s="3" t="str">
        <f>IF(Tabla1[[#This Row],[Fecha]]="",(""),(Tabla1[[#This Row],[Tipo de Operación]]))</f>
        <v/>
      </c>
      <c r="C8839" s="19" t="str">
        <f>IF(Tabla1[[#This Row],[Fecha]]="",(""),(Tabla1[[#This Row],[Código]]))</f>
        <v/>
      </c>
      <c r="D8839" s="4" t="str">
        <f>IF(Tabla1[[#This Row],[Fecha]]="",(""),(Tabla1[[#This Row],[Rubro]]))</f>
        <v/>
      </c>
      <c r="E8839" s="4"/>
      <c r="F8839" s="4" t="str">
        <f>IF(Tabla1[[#This Row],[Fecha]]="",(""),(Tabla1[[#This Row],[Precio]]))</f>
        <v/>
      </c>
      <c r="G8839" s="4" t="str">
        <f>IF(Tabla1[[#This Row],[Fecha]]="",(""),(Tabla1[[#This Row],[Medio de Pago]]))</f>
        <v/>
      </c>
      <c r="H8839" s="4" t="str">
        <f>IF(Tabla1[[#This Row],[Fecha]]="",(""),(IF(Tabla1[[#This Row],[Ingreso en]]="",(""),(Tabla1[[#This Row],[Precio]]))))</f>
        <v/>
      </c>
      <c r="I8839" s="5" t="str">
        <f>IF(Tabla1[[#This Row],[Fecha]]="",(""),(IF(Tabla1[[#This Row],[Egreso de]]="",(""),(Tabla1[[#This Row],[Precio]]))))</f>
        <v/>
      </c>
      <c r="J8839" s="4" t="str">
        <f>IF(Tabla1[[#This Row],[Fecha]]="",(""),(IF(Tabla13[[#This Row],[Ingreso en]]="",(-Tabla13[[#This Row],[Egreso de]]),(Tabla13[[#This Row],[Ingreso en]]))))</f>
        <v/>
      </c>
    </row>
    <row r="8840" spans="1:10" x14ac:dyDescent="0.3">
      <c r="A8840" s="2" t="str">
        <f>IF(Tabla1[[#This Row],[Fecha]]="",(""),(Tabla1[[#This Row],[Fecha]]))</f>
        <v/>
      </c>
      <c r="B8840" s="3" t="str">
        <f>IF(Tabla1[[#This Row],[Fecha]]="",(""),(Tabla1[[#This Row],[Tipo de Operación]]))</f>
        <v/>
      </c>
      <c r="C8840" s="19" t="str">
        <f>IF(Tabla1[[#This Row],[Fecha]]="",(""),(Tabla1[[#This Row],[Código]]))</f>
        <v/>
      </c>
      <c r="D8840" s="4" t="str">
        <f>IF(Tabla1[[#This Row],[Fecha]]="",(""),(Tabla1[[#This Row],[Rubro]]))</f>
        <v/>
      </c>
      <c r="E8840" s="4"/>
      <c r="F8840" s="4" t="str">
        <f>IF(Tabla1[[#This Row],[Fecha]]="",(""),(Tabla1[[#This Row],[Precio]]))</f>
        <v/>
      </c>
      <c r="G8840" s="4" t="str">
        <f>IF(Tabla1[[#This Row],[Fecha]]="",(""),(Tabla1[[#This Row],[Medio de Pago]]))</f>
        <v/>
      </c>
      <c r="H8840" s="4" t="str">
        <f>IF(Tabla1[[#This Row],[Fecha]]="",(""),(IF(Tabla1[[#This Row],[Ingreso en]]="",(""),(Tabla1[[#This Row],[Precio]]))))</f>
        <v/>
      </c>
      <c r="I8840" s="5" t="str">
        <f>IF(Tabla1[[#This Row],[Fecha]]="",(""),(IF(Tabla1[[#This Row],[Egreso de]]="",(""),(Tabla1[[#This Row],[Precio]]))))</f>
        <v/>
      </c>
      <c r="J8840" s="4" t="str">
        <f>IF(Tabla1[[#This Row],[Fecha]]="",(""),(IF(Tabla13[[#This Row],[Ingreso en]]="",(-Tabla13[[#This Row],[Egreso de]]),(Tabla13[[#This Row],[Ingreso en]]))))</f>
        <v/>
      </c>
    </row>
    <row r="8841" spans="1:10" x14ac:dyDescent="0.3">
      <c r="A8841" s="2" t="str">
        <f>IF(Tabla1[[#This Row],[Fecha]]="",(""),(Tabla1[[#This Row],[Fecha]]))</f>
        <v/>
      </c>
      <c r="B8841" s="3" t="str">
        <f>IF(Tabla1[[#This Row],[Fecha]]="",(""),(Tabla1[[#This Row],[Tipo de Operación]]))</f>
        <v/>
      </c>
      <c r="C8841" s="19" t="str">
        <f>IF(Tabla1[[#This Row],[Fecha]]="",(""),(Tabla1[[#This Row],[Código]]))</f>
        <v/>
      </c>
      <c r="D8841" s="4" t="str">
        <f>IF(Tabla1[[#This Row],[Fecha]]="",(""),(Tabla1[[#This Row],[Rubro]]))</f>
        <v/>
      </c>
      <c r="E8841" s="4"/>
      <c r="F8841" s="4" t="str">
        <f>IF(Tabla1[[#This Row],[Fecha]]="",(""),(Tabla1[[#This Row],[Precio]]))</f>
        <v/>
      </c>
      <c r="G8841" s="4" t="str">
        <f>IF(Tabla1[[#This Row],[Fecha]]="",(""),(Tabla1[[#This Row],[Medio de Pago]]))</f>
        <v/>
      </c>
      <c r="H8841" s="4" t="str">
        <f>IF(Tabla1[[#This Row],[Fecha]]="",(""),(IF(Tabla1[[#This Row],[Ingreso en]]="",(""),(Tabla1[[#This Row],[Precio]]))))</f>
        <v/>
      </c>
      <c r="I8841" s="5" t="str">
        <f>IF(Tabla1[[#This Row],[Fecha]]="",(""),(IF(Tabla1[[#This Row],[Egreso de]]="",(""),(Tabla1[[#This Row],[Precio]]))))</f>
        <v/>
      </c>
      <c r="J8841" s="4" t="str">
        <f>IF(Tabla1[[#This Row],[Fecha]]="",(""),(IF(Tabla13[[#This Row],[Ingreso en]]="",(-Tabla13[[#This Row],[Egreso de]]),(Tabla13[[#This Row],[Ingreso en]]))))</f>
        <v/>
      </c>
    </row>
    <row r="8842" spans="1:10" x14ac:dyDescent="0.3">
      <c r="A8842" s="2" t="str">
        <f>IF(Tabla1[[#This Row],[Fecha]]="",(""),(Tabla1[[#This Row],[Fecha]]))</f>
        <v/>
      </c>
      <c r="B8842" s="3" t="str">
        <f>IF(Tabla1[[#This Row],[Fecha]]="",(""),(Tabla1[[#This Row],[Tipo de Operación]]))</f>
        <v/>
      </c>
      <c r="C8842" s="19" t="str">
        <f>IF(Tabla1[[#This Row],[Fecha]]="",(""),(Tabla1[[#This Row],[Código]]))</f>
        <v/>
      </c>
      <c r="D8842" s="4" t="str">
        <f>IF(Tabla1[[#This Row],[Fecha]]="",(""),(Tabla1[[#This Row],[Rubro]]))</f>
        <v/>
      </c>
      <c r="E8842" s="4"/>
      <c r="F8842" s="4" t="str">
        <f>IF(Tabla1[[#This Row],[Fecha]]="",(""),(Tabla1[[#This Row],[Precio]]))</f>
        <v/>
      </c>
      <c r="G8842" s="4" t="str">
        <f>IF(Tabla1[[#This Row],[Fecha]]="",(""),(Tabla1[[#This Row],[Medio de Pago]]))</f>
        <v/>
      </c>
      <c r="H8842" s="4" t="str">
        <f>IF(Tabla1[[#This Row],[Fecha]]="",(""),(IF(Tabla1[[#This Row],[Ingreso en]]="",(""),(Tabla1[[#This Row],[Precio]]))))</f>
        <v/>
      </c>
      <c r="I8842" s="5" t="str">
        <f>IF(Tabla1[[#This Row],[Fecha]]="",(""),(IF(Tabla1[[#This Row],[Egreso de]]="",(""),(Tabla1[[#This Row],[Precio]]))))</f>
        <v/>
      </c>
      <c r="J8842" s="4" t="str">
        <f>IF(Tabla1[[#This Row],[Fecha]]="",(""),(IF(Tabla13[[#This Row],[Ingreso en]]="",(-Tabla13[[#This Row],[Egreso de]]),(Tabla13[[#This Row],[Ingreso en]]))))</f>
        <v/>
      </c>
    </row>
    <row r="8843" spans="1:10" x14ac:dyDescent="0.3">
      <c r="A8843" s="2" t="str">
        <f>IF(Tabla1[[#This Row],[Fecha]]="",(""),(Tabla1[[#This Row],[Fecha]]))</f>
        <v/>
      </c>
      <c r="B8843" s="3" t="str">
        <f>IF(Tabla1[[#This Row],[Fecha]]="",(""),(Tabla1[[#This Row],[Tipo de Operación]]))</f>
        <v/>
      </c>
      <c r="C8843" s="19" t="str">
        <f>IF(Tabla1[[#This Row],[Fecha]]="",(""),(Tabla1[[#This Row],[Código]]))</f>
        <v/>
      </c>
      <c r="D8843" s="4" t="str">
        <f>IF(Tabla1[[#This Row],[Fecha]]="",(""),(Tabla1[[#This Row],[Rubro]]))</f>
        <v/>
      </c>
      <c r="E8843" s="4"/>
      <c r="F8843" s="4" t="str">
        <f>IF(Tabla1[[#This Row],[Fecha]]="",(""),(Tabla1[[#This Row],[Precio]]))</f>
        <v/>
      </c>
      <c r="G8843" s="4" t="str">
        <f>IF(Tabla1[[#This Row],[Fecha]]="",(""),(Tabla1[[#This Row],[Medio de Pago]]))</f>
        <v/>
      </c>
      <c r="H8843" s="4" t="str">
        <f>IF(Tabla1[[#This Row],[Fecha]]="",(""),(IF(Tabla1[[#This Row],[Ingreso en]]="",(""),(Tabla1[[#This Row],[Precio]]))))</f>
        <v/>
      </c>
      <c r="I8843" s="5" t="str">
        <f>IF(Tabla1[[#This Row],[Fecha]]="",(""),(IF(Tabla1[[#This Row],[Egreso de]]="",(""),(Tabla1[[#This Row],[Precio]]))))</f>
        <v/>
      </c>
      <c r="J8843" s="4" t="str">
        <f>IF(Tabla1[[#This Row],[Fecha]]="",(""),(IF(Tabla13[[#This Row],[Ingreso en]]="",(-Tabla13[[#This Row],[Egreso de]]),(Tabla13[[#This Row],[Ingreso en]]))))</f>
        <v/>
      </c>
    </row>
    <row r="8844" spans="1:10" x14ac:dyDescent="0.3">
      <c r="A8844" s="2" t="str">
        <f>IF(Tabla1[[#This Row],[Fecha]]="",(""),(Tabla1[[#This Row],[Fecha]]))</f>
        <v/>
      </c>
      <c r="B8844" s="3" t="str">
        <f>IF(Tabla1[[#This Row],[Fecha]]="",(""),(Tabla1[[#This Row],[Tipo de Operación]]))</f>
        <v/>
      </c>
      <c r="C8844" s="19" t="str">
        <f>IF(Tabla1[[#This Row],[Fecha]]="",(""),(Tabla1[[#This Row],[Código]]))</f>
        <v/>
      </c>
      <c r="D8844" s="4" t="str">
        <f>IF(Tabla1[[#This Row],[Fecha]]="",(""),(Tabla1[[#This Row],[Rubro]]))</f>
        <v/>
      </c>
      <c r="E8844" s="4"/>
      <c r="F8844" s="4" t="str">
        <f>IF(Tabla1[[#This Row],[Fecha]]="",(""),(Tabla1[[#This Row],[Precio]]))</f>
        <v/>
      </c>
      <c r="G8844" s="4" t="str">
        <f>IF(Tabla1[[#This Row],[Fecha]]="",(""),(Tabla1[[#This Row],[Medio de Pago]]))</f>
        <v/>
      </c>
      <c r="H8844" s="4" t="str">
        <f>IF(Tabla1[[#This Row],[Fecha]]="",(""),(IF(Tabla1[[#This Row],[Ingreso en]]="",(""),(Tabla1[[#This Row],[Precio]]))))</f>
        <v/>
      </c>
      <c r="I8844" s="5" t="str">
        <f>IF(Tabla1[[#This Row],[Fecha]]="",(""),(IF(Tabla1[[#This Row],[Egreso de]]="",(""),(Tabla1[[#This Row],[Precio]]))))</f>
        <v/>
      </c>
      <c r="J8844" s="4" t="str">
        <f>IF(Tabla1[[#This Row],[Fecha]]="",(""),(IF(Tabla13[[#This Row],[Ingreso en]]="",(-Tabla13[[#This Row],[Egreso de]]),(Tabla13[[#This Row],[Ingreso en]]))))</f>
        <v/>
      </c>
    </row>
    <row r="8845" spans="1:10" x14ac:dyDescent="0.3">
      <c r="A8845" s="2" t="str">
        <f>IF(Tabla1[[#This Row],[Fecha]]="",(""),(Tabla1[[#This Row],[Fecha]]))</f>
        <v/>
      </c>
      <c r="B8845" s="3" t="str">
        <f>IF(Tabla1[[#This Row],[Fecha]]="",(""),(Tabla1[[#This Row],[Tipo de Operación]]))</f>
        <v/>
      </c>
      <c r="C8845" s="19" t="str">
        <f>IF(Tabla1[[#This Row],[Fecha]]="",(""),(Tabla1[[#This Row],[Código]]))</f>
        <v/>
      </c>
      <c r="D8845" s="4" t="str">
        <f>IF(Tabla1[[#This Row],[Fecha]]="",(""),(Tabla1[[#This Row],[Rubro]]))</f>
        <v/>
      </c>
      <c r="E8845" s="4"/>
      <c r="F8845" s="4" t="str">
        <f>IF(Tabla1[[#This Row],[Fecha]]="",(""),(Tabla1[[#This Row],[Precio]]))</f>
        <v/>
      </c>
      <c r="G8845" s="4" t="str">
        <f>IF(Tabla1[[#This Row],[Fecha]]="",(""),(Tabla1[[#This Row],[Medio de Pago]]))</f>
        <v/>
      </c>
      <c r="H8845" s="4" t="str">
        <f>IF(Tabla1[[#This Row],[Fecha]]="",(""),(IF(Tabla1[[#This Row],[Ingreso en]]="",(""),(Tabla1[[#This Row],[Precio]]))))</f>
        <v/>
      </c>
      <c r="I8845" s="5" t="str">
        <f>IF(Tabla1[[#This Row],[Fecha]]="",(""),(IF(Tabla1[[#This Row],[Egreso de]]="",(""),(Tabla1[[#This Row],[Precio]]))))</f>
        <v/>
      </c>
      <c r="J8845" s="4" t="str">
        <f>IF(Tabla1[[#This Row],[Fecha]]="",(""),(IF(Tabla13[[#This Row],[Ingreso en]]="",(-Tabla13[[#This Row],[Egreso de]]),(Tabla13[[#This Row],[Ingreso en]]))))</f>
        <v/>
      </c>
    </row>
    <row r="8846" spans="1:10" x14ac:dyDescent="0.3">
      <c r="A8846" s="2" t="str">
        <f>IF(Tabla1[[#This Row],[Fecha]]="",(""),(Tabla1[[#This Row],[Fecha]]))</f>
        <v/>
      </c>
      <c r="B8846" s="3" t="str">
        <f>IF(Tabla1[[#This Row],[Fecha]]="",(""),(Tabla1[[#This Row],[Tipo de Operación]]))</f>
        <v/>
      </c>
      <c r="C8846" s="19" t="str">
        <f>IF(Tabla1[[#This Row],[Fecha]]="",(""),(Tabla1[[#This Row],[Código]]))</f>
        <v/>
      </c>
      <c r="D8846" s="4" t="str">
        <f>IF(Tabla1[[#This Row],[Fecha]]="",(""),(Tabla1[[#This Row],[Rubro]]))</f>
        <v/>
      </c>
      <c r="E8846" s="4"/>
      <c r="F8846" s="4" t="str">
        <f>IF(Tabla1[[#This Row],[Fecha]]="",(""),(Tabla1[[#This Row],[Precio]]))</f>
        <v/>
      </c>
      <c r="G8846" s="4" t="str">
        <f>IF(Tabla1[[#This Row],[Fecha]]="",(""),(Tabla1[[#This Row],[Medio de Pago]]))</f>
        <v/>
      </c>
      <c r="H8846" s="4" t="str">
        <f>IF(Tabla1[[#This Row],[Fecha]]="",(""),(IF(Tabla1[[#This Row],[Ingreso en]]="",(""),(Tabla1[[#This Row],[Precio]]))))</f>
        <v/>
      </c>
      <c r="I8846" s="5" t="str">
        <f>IF(Tabla1[[#This Row],[Fecha]]="",(""),(IF(Tabla1[[#This Row],[Egreso de]]="",(""),(Tabla1[[#This Row],[Precio]]))))</f>
        <v/>
      </c>
      <c r="J8846" s="4" t="str">
        <f>IF(Tabla1[[#This Row],[Fecha]]="",(""),(IF(Tabla13[[#This Row],[Ingreso en]]="",(-Tabla13[[#This Row],[Egreso de]]),(Tabla13[[#This Row],[Ingreso en]]))))</f>
        <v/>
      </c>
    </row>
    <row r="8847" spans="1:10" x14ac:dyDescent="0.3">
      <c r="A8847" s="2" t="str">
        <f>IF(Tabla1[[#This Row],[Fecha]]="",(""),(Tabla1[[#This Row],[Fecha]]))</f>
        <v/>
      </c>
      <c r="B8847" s="3" t="str">
        <f>IF(Tabla1[[#This Row],[Fecha]]="",(""),(Tabla1[[#This Row],[Tipo de Operación]]))</f>
        <v/>
      </c>
      <c r="C8847" s="19" t="str">
        <f>IF(Tabla1[[#This Row],[Fecha]]="",(""),(Tabla1[[#This Row],[Código]]))</f>
        <v/>
      </c>
      <c r="D8847" s="4" t="str">
        <f>IF(Tabla1[[#This Row],[Fecha]]="",(""),(Tabla1[[#This Row],[Rubro]]))</f>
        <v/>
      </c>
      <c r="E8847" s="4"/>
      <c r="F8847" s="4" t="str">
        <f>IF(Tabla1[[#This Row],[Fecha]]="",(""),(Tabla1[[#This Row],[Precio]]))</f>
        <v/>
      </c>
      <c r="G8847" s="4" t="str">
        <f>IF(Tabla1[[#This Row],[Fecha]]="",(""),(Tabla1[[#This Row],[Medio de Pago]]))</f>
        <v/>
      </c>
      <c r="H8847" s="4" t="str">
        <f>IF(Tabla1[[#This Row],[Fecha]]="",(""),(IF(Tabla1[[#This Row],[Ingreso en]]="",(""),(Tabla1[[#This Row],[Precio]]))))</f>
        <v/>
      </c>
      <c r="I8847" s="5" t="str">
        <f>IF(Tabla1[[#This Row],[Fecha]]="",(""),(IF(Tabla1[[#This Row],[Egreso de]]="",(""),(Tabla1[[#This Row],[Precio]]))))</f>
        <v/>
      </c>
      <c r="J8847" s="4" t="str">
        <f>IF(Tabla1[[#This Row],[Fecha]]="",(""),(IF(Tabla13[[#This Row],[Ingreso en]]="",(-Tabla13[[#This Row],[Egreso de]]),(Tabla13[[#This Row],[Ingreso en]]))))</f>
        <v/>
      </c>
    </row>
    <row r="8848" spans="1:10" x14ac:dyDescent="0.3">
      <c r="A8848" s="2" t="str">
        <f>IF(Tabla1[[#This Row],[Fecha]]="",(""),(Tabla1[[#This Row],[Fecha]]))</f>
        <v/>
      </c>
      <c r="B8848" s="3" t="str">
        <f>IF(Tabla1[[#This Row],[Fecha]]="",(""),(Tabla1[[#This Row],[Tipo de Operación]]))</f>
        <v/>
      </c>
      <c r="C8848" s="19" t="str">
        <f>IF(Tabla1[[#This Row],[Fecha]]="",(""),(Tabla1[[#This Row],[Código]]))</f>
        <v/>
      </c>
      <c r="D8848" s="4" t="str">
        <f>IF(Tabla1[[#This Row],[Fecha]]="",(""),(Tabla1[[#This Row],[Rubro]]))</f>
        <v/>
      </c>
      <c r="E8848" s="4"/>
      <c r="F8848" s="4" t="str">
        <f>IF(Tabla1[[#This Row],[Fecha]]="",(""),(Tabla1[[#This Row],[Precio]]))</f>
        <v/>
      </c>
      <c r="G8848" s="4" t="str">
        <f>IF(Tabla1[[#This Row],[Fecha]]="",(""),(Tabla1[[#This Row],[Medio de Pago]]))</f>
        <v/>
      </c>
      <c r="H8848" s="4" t="str">
        <f>IF(Tabla1[[#This Row],[Fecha]]="",(""),(IF(Tabla1[[#This Row],[Ingreso en]]="",(""),(Tabla1[[#This Row],[Precio]]))))</f>
        <v/>
      </c>
      <c r="I8848" s="5" t="str">
        <f>IF(Tabla1[[#This Row],[Fecha]]="",(""),(IF(Tabla1[[#This Row],[Egreso de]]="",(""),(Tabla1[[#This Row],[Precio]]))))</f>
        <v/>
      </c>
      <c r="J8848" s="4" t="str">
        <f>IF(Tabla1[[#This Row],[Fecha]]="",(""),(IF(Tabla13[[#This Row],[Ingreso en]]="",(-Tabla13[[#This Row],[Egreso de]]),(Tabla13[[#This Row],[Ingreso en]]))))</f>
        <v/>
      </c>
    </row>
    <row r="8849" spans="1:10" x14ac:dyDescent="0.3">
      <c r="A8849" s="2" t="str">
        <f>IF(Tabla1[[#This Row],[Fecha]]="",(""),(Tabla1[[#This Row],[Fecha]]))</f>
        <v/>
      </c>
      <c r="B8849" s="3" t="str">
        <f>IF(Tabla1[[#This Row],[Fecha]]="",(""),(Tabla1[[#This Row],[Tipo de Operación]]))</f>
        <v/>
      </c>
      <c r="C8849" s="19" t="str">
        <f>IF(Tabla1[[#This Row],[Fecha]]="",(""),(Tabla1[[#This Row],[Código]]))</f>
        <v/>
      </c>
      <c r="D8849" s="4" t="str">
        <f>IF(Tabla1[[#This Row],[Fecha]]="",(""),(Tabla1[[#This Row],[Rubro]]))</f>
        <v/>
      </c>
      <c r="E8849" s="4"/>
      <c r="F8849" s="4" t="str">
        <f>IF(Tabla1[[#This Row],[Fecha]]="",(""),(Tabla1[[#This Row],[Precio]]))</f>
        <v/>
      </c>
      <c r="G8849" s="4" t="str">
        <f>IF(Tabla1[[#This Row],[Fecha]]="",(""),(Tabla1[[#This Row],[Medio de Pago]]))</f>
        <v/>
      </c>
      <c r="H8849" s="4" t="str">
        <f>IF(Tabla1[[#This Row],[Fecha]]="",(""),(IF(Tabla1[[#This Row],[Ingreso en]]="",(""),(Tabla1[[#This Row],[Precio]]))))</f>
        <v/>
      </c>
      <c r="I8849" s="5" t="str">
        <f>IF(Tabla1[[#This Row],[Fecha]]="",(""),(IF(Tabla1[[#This Row],[Egreso de]]="",(""),(Tabla1[[#This Row],[Precio]]))))</f>
        <v/>
      </c>
      <c r="J8849" s="4" t="str">
        <f>IF(Tabla1[[#This Row],[Fecha]]="",(""),(IF(Tabla13[[#This Row],[Ingreso en]]="",(-Tabla13[[#This Row],[Egreso de]]),(Tabla13[[#This Row],[Ingreso en]]))))</f>
        <v/>
      </c>
    </row>
    <row r="8850" spans="1:10" x14ac:dyDescent="0.3">
      <c r="A8850" s="2" t="str">
        <f>IF(Tabla1[[#This Row],[Fecha]]="",(""),(Tabla1[[#This Row],[Fecha]]))</f>
        <v/>
      </c>
      <c r="B8850" s="3" t="str">
        <f>IF(Tabla1[[#This Row],[Fecha]]="",(""),(Tabla1[[#This Row],[Tipo de Operación]]))</f>
        <v/>
      </c>
      <c r="C8850" s="19" t="str">
        <f>IF(Tabla1[[#This Row],[Fecha]]="",(""),(Tabla1[[#This Row],[Código]]))</f>
        <v/>
      </c>
      <c r="D8850" s="4" t="str">
        <f>IF(Tabla1[[#This Row],[Fecha]]="",(""),(Tabla1[[#This Row],[Rubro]]))</f>
        <v/>
      </c>
      <c r="E8850" s="4"/>
      <c r="F8850" s="4" t="str">
        <f>IF(Tabla1[[#This Row],[Fecha]]="",(""),(Tabla1[[#This Row],[Precio]]))</f>
        <v/>
      </c>
      <c r="G8850" s="4" t="str">
        <f>IF(Tabla1[[#This Row],[Fecha]]="",(""),(Tabla1[[#This Row],[Medio de Pago]]))</f>
        <v/>
      </c>
      <c r="H8850" s="4" t="str">
        <f>IF(Tabla1[[#This Row],[Fecha]]="",(""),(IF(Tabla1[[#This Row],[Ingreso en]]="",(""),(Tabla1[[#This Row],[Precio]]))))</f>
        <v/>
      </c>
      <c r="I8850" s="5" t="str">
        <f>IF(Tabla1[[#This Row],[Fecha]]="",(""),(IF(Tabla1[[#This Row],[Egreso de]]="",(""),(Tabla1[[#This Row],[Precio]]))))</f>
        <v/>
      </c>
      <c r="J8850" s="4" t="str">
        <f>IF(Tabla1[[#This Row],[Fecha]]="",(""),(IF(Tabla13[[#This Row],[Ingreso en]]="",(-Tabla13[[#This Row],[Egreso de]]),(Tabla13[[#This Row],[Ingreso en]]))))</f>
        <v/>
      </c>
    </row>
    <row r="8851" spans="1:10" x14ac:dyDescent="0.3">
      <c r="A8851" s="2" t="str">
        <f>IF(Tabla1[[#This Row],[Fecha]]="",(""),(Tabla1[[#This Row],[Fecha]]))</f>
        <v/>
      </c>
      <c r="B8851" s="3" t="str">
        <f>IF(Tabla1[[#This Row],[Fecha]]="",(""),(Tabla1[[#This Row],[Tipo de Operación]]))</f>
        <v/>
      </c>
      <c r="C8851" s="19" t="str">
        <f>IF(Tabla1[[#This Row],[Fecha]]="",(""),(Tabla1[[#This Row],[Código]]))</f>
        <v/>
      </c>
      <c r="D8851" s="4" t="str">
        <f>IF(Tabla1[[#This Row],[Fecha]]="",(""),(Tabla1[[#This Row],[Rubro]]))</f>
        <v/>
      </c>
      <c r="E8851" s="4"/>
      <c r="F8851" s="4" t="str">
        <f>IF(Tabla1[[#This Row],[Fecha]]="",(""),(Tabla1[[#This Row],[Precio]]))</f>
        <v/>
      </c>
      <c r="G8851" s="4" t="str">
        <f>IF(Tabla1[[#This Row],[Fecha]]="",(""),(Tabla1[[#This Row],[Medio de Pago]]))</f>
        <v/>
      </c>
      <c r="H8851" s="4" t="str">
        <f>IF(Tabla1[[#This Row],[Fecha]]="",(""),(IF(Tabla1[[#This Row],[Ingreso en]]="",(""),(Tabla1[[#This Row],[Precio]]))))</f>
        <v/>
      </c>
      <c r="I8851" s="5" t="str">
        <f>IF(Tabla1[[#This Row],[Fecha]]="",(""),(IF(Tabla1[[#This Row],[Egreso de]]="",(""),(Tabla1[[#This Row],[Precio]]))))</f>
        <v/>
      </c>
      <c r="J8851" s="4" t="str">
        <f>IF(Tabla1[[#This Row],[Fecha]]="",(""),(IF(Tabla13[[#This Row],[Ingreso en]]="",(-Tabla13[[#This Row],[Egreso de]]),(Tabla13[[#This Row],[Ingreso en]]))))</f>
        <v/>
      </c>
    </row>
    <row r="8852" spans="1:10" x14ac:dyDescent="0.3">
      <c r="A8852" s="2" t="str">
        <f>IF(Tabla1[[#This Row],[Fecha]]="",(""),(Tabla1[[#This Row],[Fecha]]))</f>
        <v/>
      </c>
      <c r="B8852" s="3" t="str">
        <f>IF(Tabla1[[#This Row],[Fecha]]="",(""),(Tabla1[[#This Row],[Tipo de Operación]]))</f>
        <v/>
      </c>
      <c r="C8852" s="19" t="str">
        <f>IF(Tabla1[[#This Row],[Fecha]]="",(""),(Tabla1[[#This Row],[Código]]))</f>
        <v/>
      </c>
      <c r="D8852" s="4" t="str">
        <f>IF(Tabla1[[#This Row],[Fecha]]="",(""),(Tabla1[[#This Row],[Rubro]]))</f>
        <v/>
      </c>
      <c r="E8852" s="4"/>
      <c r="F8852" s="4" t="str">
        <f>IF(Tabla1[[#This Row],[Fecha]]="",(""),(Tabla1[[#This Row],[Precio]]))</f>
        <v/>
      </c>
      <c r="G8852" s="4" t="str">
        <f>IF(Tabla1[[#This Row],[Fecha]]="",(""),(Tabla1[[#This Row],[Medio de Pago]]))</f>
        <v/>
      </c>
      <c r="H8852" s="4" t="str">
        <f>IF(Tabla1[[#This Row],[Fecha]]="",(""),(IF(Tabla1[[#This Row],[Ingreso en]]="",(""),(Tabla1[[#This Row],[Precio]]))))</f>
        <v/>
      </c>
      <c r="I8852" s="5" t="str">
        <f>IF(Tabla1[[#This Row],[Fecha]]="",(""),(IF(Tabla1[[#This Row],[Egreso de]]="",(""),(Tabla1[[#This Row],[Precio]]))))</f>
        <v/>
      </c>
      <c r="J8852" s="4" t="str">
        <f>IF(Tabla1[[#This Row],[Fecha]]="",(""),(IF(Tabla13[[#This Row],[Ingreso en]]="",(-Tabla13[[#This Row],[Egreso de]]),(Tabla13[[#This Row],[Ingreso en]]))))</f>
        <v/>
      </c>
    </row>
    <row r="8853" spans="1:10" x14ac:dyDescent="0.3">
      <c r="A8853" s="2" t="str">
        <f>IF(Tabla1[[#This Row],[Fecha]]="",(""),(Tabla1[[#This Row],[Fecha]]))</f>
        <v/>
      </c>
      <c r="B8853" s="3" t="str">
        <f>IF(Tabla1[[#This Row],[Fecha]]="",(""),(Tabla1[[#This Row],[Tipo de Operación]]))</f>
        <v/>
      </c>
      <c r="C8853" s="19" t="str">
        <f>IF(Tabla1[[#This Row],[Fecha]]="",(""),(Tabla1[[#This Row],[Código]]))</f>
        <v/>
      </c>
      <c r="D8853" s="4" t="str">
        <f>IF(Tabla1[[#This Row],[Fecha]]="",(""),(Tabla1[[#This Row],[Rubro]]))</f>
        <v/>
      </c>
      <c r="E8853" s="4"/>
      <c r="F8853" s="4" t="str">
        <f>IF(Tabla1[[#This Row],[Fecha]]="",(""),(Tabla1[[#This Row],[Precio]]))</f>
        <v/>
      </c>
      <c r="G8853" s="4" t="str">
        <f>IF(Tabla1[[#This Row],[Fecha]]="",(""),(Tabla1[[#This Row],[Medio de Pago]]))</f>
        <v/>
      </c>
      <c r="H8853" s="4" t="str">
        <f>IF(Tabla1[[#This Row],[Fecha]]="",(""),(IF(Tabla1[[#This Row],[Ingreso en]]="",(""),(Tabla1[[#This Row],[Precio]]))))</f>
        <v/>
      </c>
      <c r="I8853" s="5" t="str">
        <f>IF(Tabla1[[#This Row],[Fecha]]="",(""),(IF(Tabla1[[#This Row],[Egreso de]]="",(""),(Tabla1[[#This Row],[Precio]]))))</f>
        <v/>
      </c>
      <c r="J8853" s="4" t="str">
        <f>IF(Tabla1[[#This Row],[Fecha]]="",(""),(IF(Tabla13[[#This Row],[Ingreso en]]="",(-Tabla13[[#This Row],[Egreso de]]),(Tabla13[[#This Row],[Ingreso en]]))))</f>
        <v/>
      </c>
    </row>
    <row r="8854" spans="1:10" x14ac:dyDescent="0.3">
      <c r="A8854" s="2" t="str">
        <f>IF(Tabla1[[#This Row],[Fecha]]="",(""),(Tabla1[[#This Row],[Fecha]]))</f>
        <v/>
      </c>
      <c r="B8854" s="3" t="str">
        <f>IF(Tabla1[[#This Row],[Fecha]]="",(""),(Tabla1[[#This Row],[Tipo de Operación]]))</f>
        <v/>
      </c>
      <c r="C8854" s="19" t="str">
        <f>IF(Tabla1[[#This Row],[Fecha]]="",(""),(Tabla1[[#This Row],[Código]]))</f>
        <v/>
      </c>
      <c r="D8854" s="4" t="str">
        <f>IF(Tabla1[[#This Row],[Fecha]]="",(""),(Tabla1[[#This Row],[Rubro]]))</f>
        <v/>
      </c>
      <c r="E8854" s="4"/>
      <c r="F8854" s="4" t="str">
        <f>IF(Tabla1[[#This Row],[Fecha]]="",(""),(Tabla1[[#This Row],[Precio]]))</f>
        <v/>
      </c>
      <c r="G8854" s="4" t="str">
        <f>IF(Tabla1[[#This Row],[Fecha]]="",(""),(Tabla1[[#This Row],[Medio de Pago]]))</f>
        <v/>
      </c>
      <c r="H8854" s="4" t="str">
        <f>IF(Tabla1[[#This Row],[Fecha]]="",(""),(IF(Tabla1[[#This Row],[Ingreso en]]="",(""),(Tabla1[[#This Row],[Precio]]))))</f>
        <v/>
      </c>
      <c r="I8854" s="5" t="str">
        <f>IF(Tabla1[[#This Row],[Fecha]]="",(""),(IF(Tabla1[[#This Row],[Egreso de]]="",(""),(Tabla1[[#This Row],[Precio]]))))</f>
        <v/>
      </c>
      <c r="J8854" s="4" t="str">
        <f>IF(Tabla1[[#This Row],[Fecha]]="",(""),(IF(Tabla13[[#This Row],[Ingreso en]]="",(-Tabla13[[#This Row],[Egreso de]]),(Tabla13[[#This Row],[Ingreso en]]))))</f>
        <v/>
      </c>
    </row>
    <row r="8855" spans="1:10" x14ac:dyDescent="0.3">
      <c r="A8855" s="2" t="str">
        <f>IF(Tabla1[[#This Row],[Fecha]]="",(""),(Tabla1[[#This Row],[Fecha]]))</f>
        <v/>
      </c>
      <c r="B8855" s="3" t="str">
        <f>IF(Tabla1[[#This Row],[Fecha]]="",(""),(Tabla1[[#This Row],[Tipo de Operación]]))</f>
        <v/>
      </c>
      <c r="C8855" s="19" t="str">
        <f>IF(Tabla1[[#This Row],[Fecha]]="",(""),(Tabla1[[#This Row],[Código]]))</f>
        <v/>
      </c>
      <c r="D8855" s="4" t="str">
        <f>IF(Tabla1[[#This Row],[Fecha]]="",(""),(Tabla1[[#This Row],[Rubro]]))</f>
        <v/>
      </c>
      <c r="E8855" s="4"/>
      <c r="F8855" s="4" t="str">
        <f>IF(Tabla1[[#This Row],[Fecha]]="",(""),(Tabla1[[#This Row],[Precio]]))</f>
        <v/>
      </c>
      <c r="G8855" s="4" t="str">
        <f>IF(Tabla1[[#This Row],[Fecha]]="",(""),(Tabla1[[#This Row],[Medio de Pago]]))</f>
        <v/>
      </c>
      <c r="H8855" s="4" t="str">
        <f>IF(Tabla1[[#This Row],[Fecha]]="",(""),(IF(Tabla1[[#This Row],[Ingreso en]]="",(""),(Tabla1[[#This Row],[Precio]]))))</f>
        <v/>
      </c>
      <c r="I8855" s="5" t="str">
        <f>IF(Tabla1[[#This Row],[Fecha]]="",(""),(IF(Tabla1[[#This Row],[Egreso de]]="",(""),(Tabla1[[#This Row],[Precio]]))))</f>
        <v/>
      </c>
      <c r="J8855" s="4" t="str">
        <f>IF(Tabla1[[#This Row],[Fecha]]="",(""),(IF(Tabla13[[#This Row],[Ingreso en]]="",(-Tabla13[[#This Row],[Egreso de]]),(Tabla13[[#This Row],[Ingreso en]]))))</f>
        <v/>
      </c>
    </row>
    <row r="8856" spans="1:10" x14ac:dyDescent="0.3">
      <c r="A8856" s="2" t="str">
        <f>IF(Tabla1[[#This Row],[Fecha]]="",(""),(Tabla1[[#This Row],[Fecha]]))</f>
        <v/>
      </c>
      <c r="B8856" s="3" t="str">
        <f>IF(Tabla1[[#This Row],[Fecha]]="",(""),(Tabla1[[#This Row],[Tipo de Operación]]))</f>
        <v/>
      </c>
      <c r="C8856" s="19" t="str">
        <f>IF(Tabla1[[#This Row],[Fecha]]="",(""),(Tabla1[[#This Row],[Código]]))</f>
        <v/>
      </c>
      <c r="D8856" s="4" t="str">
        <f>IF(Tabla1[[#This Row],[Fecha]]="",(""),(Tabla1[[#This Row],[Rubro]]))</f>
        <v/>
      </c>
      <c r="E8856" s="4"/>
      <c r="F8856" s="4" t="str">
        <f>IF(Tabla1[[#This Row],[Fecha]]="",(""),(Tabla1[[#This Row],[Precio]]))</f>
        <v/>
      </c>
      <c r="G8856" s="4" t="str">
        <f>IF(Tabla1[[#This Row],[Fecha]]="",(""),(Tabla1[[#This Row],[Medio de Pago]]))</f>
        <v/>
      </c>
      <c r="H8856" s="4" t="str">
        <f>IF(Tabla1[[#This Row],[Fecha]]="",(""),(IF(Tabla1[[#This Row],[Ingreso en]]="",(""),(Tabla1[[#This Row],[Precio]]))))</f>
        <v/>
      </c>
      <c r="I8856" s="5" t="str">
        <f>IF(Tabla1[[#This Row],[Fecha]]="",(""),(IF(Tabla1[[#This Row],[Egreso de]]="",(""),(Tabla1[[#This Row],[Precio]]))))</f>
        <v/>
      </c>
      <c r="J8856" s="4" t="str">
        <f>IF(Tabla1[[#This Row],[Fecha]]="",(""),(IF(Tabla13[[#This Row],[Ingreso en]]="",(-Tabla13[[#This Row],[Egreso de]]),(Tabla13[[#This Row],[Ingreso en]]))))</f>
        <v/>
      </c>
    </row>
    <row r="8857" spans="1:10" x14ac:dyDescent="0.3">
      <c r="A8857" s="2" t="str">
        <f>IF(Tabla1[[#This Row],[Fecha]]="",(""),(Tabla1[[#This Row],[Fecha]]))</f>
        <v/>
      </c>
      <c r="B8857" s="3" t="str">
        <f>IF(Tabla1[[#This Row],[Fecha]]="",(""),(Tabla1[[#This Row],[Tipo de Operación]]))</f>
        <v/>
      </c>
      <c r="C8857" s="19" t="str">
        <f>IF(Tabla1[[#This Row],[Fecha]]="",(""),(Tabla1[[#This Row],[Código]]))</f>
        <v/>
      </c>
      <c r="D8857" s="4" t="str">
        <f>IF(Tabla1[[#This Row],[Fecha]]="",(""),(Tabla1[[#This Row],[Rubro]]))</f>
        <v/>
      </c>
      <c r="E8857" s="4"/>
      <c r="F8857" s="4" t="str">
        <f>IF(Tabla1[[#This Row],[Fecha]]="",(""),(Tabla1[[#This Row],[Precio]]))</f>
        <v/>
      </c>
      <c r="G8857" s="4" t="str">
        <f>IF(Tabla1[[#This Row],[Fecha]]="",(""),(Tabla1[[#This Row],[Medio de Pago]]))</f>
        <v/>
      </c>
      <c r="H8857" s="4" t="str">
        <f>IF(Tabla1[[#This Row],[Fecha]]="",(""),(IF(Tabla1[[#This Row],[Ingreso en]]="",(""),(Tabla1[[#This Row],[Precio]]))))</f>
        <v/>
      </c>
      <c r="I8857" s="5" t="str">
        <f>IF(Tabla1[[#This Row],[Fecha]]="",(""),(IF(Tabla1[[#This Row],[Egreso de]]="",(""),(Tabla1[[#This Row],[Precio]]))))</f>
        <v/>
      </c>
      <c r="J8857" s="4" t="str">
        <f>IF(Tabla1[[#This Row],[Fecha]]="",(""),(IF(Tabla13[[#This Row],[Ingreso en]]="",(-Tabla13[[#This Row],[Egreso de]]),(Tabla13[[#This Row],[Ingreso en]]))))</f>
        <v/>
      </c>
    </row>
    <row r="8858" spans="1:10" x14ac:dyDescent="0.3">
      <c r="A8858" s="2" t="str">
        <f>IF(Tabla1[[#This Row],[Fecha]]="",(""),(Tabla1[[#This Row],[Fecha]]))</f>
        <v/>
      </c>
      <c r="B8858" s="3" t="str">
        <f>IF(Tabla1[[#This Row],[Fecha]]="",(""),(Tabla1[[#This Row],[Tipo de Operación]]))</f>
        <v/>
      </c>
      <c r="C8858" s="19" t="str">
        <f>IF(Tabla1[[#This Row],[Fecha]]="",(""),(Tabla1[[#This Row],[Código]]))</f>
        <v/>
      </c>
      <c r="D8858" s="4" t="str">
        <f>IF(Tabla1[[#This Row],[Fecha]]="",(""),(Tabla1[[#This Row],[Rubro]]))</f>
        <v/>
      </c>
      <c r="E8858" s="4"/>
      <c r="F8858" s="4" t="str">
        <f>IF(Tabla1[[#This Row],[Fecha]]="",(""),(Tabla1[[#This Row],[Precio]]))</f>
        <v/>
      </c>
      <c r="G8858" s="4" t="str">
        <f>IF(Tabla1[[#This Row],[Fecha]]="",(""),(Tabla1[[#This Row],[Medio de Pago]]))</f>
        <v/>
      </c>
      <c r="H8858" s="4" t="str">
        <f>IF(Tabla1[[#This Row],[Fecha]]="",(""),(IF(Tabla1[[#This Row],[Ingreso en]]="",(""),(Tabla1[[#This Row],[Precio]]))))</f>
        <v/>
      </c>
      <c r="I8858" s="5" t="str">
        <f>IF(Tabla1[[#This Row],[Fecha]]="",(""),(IF(Tabla1[[#This Row],[Egreso de]]="",(""),(Tabla1[[#This Row],[Precio]]))))</f>
        <v/>
      </c>
      <c r="J8858" s="4" t="str">
        <f>IF(Tabla1[[#This Row],[Fecha]]="",(""),(IF(Tabla13[[#This Row],[Ingreso en]]="",(-Tabla13[[#This Row],[Egreso de]]),(Tabla13[[#This Row],[Ingreso en]]))))</f>
        <v/>
      </c>
    </row>
    <row r="8859" spans="1:10" x14ac:dyDescent="0.3">
      <c r="A8859" s="2" t="str">
        <f>IF(Tabla1[[#This Row],[Fecha]]="",(""),(Tabla1[[#This Row],[Fecha]]))</f>
        <v/>
      </c>
      <c r="B8859" s="3" t="str">
        <f>IF(Tabla1[[#This Row],[Fecha]]="",(""),(Tabla1[[#This Row],[Tipo de Operación]]))</f>
        <v/>
      </c>
      <c r="C8859" s="19" t="str">
        <f>IF(Tabla1[[#This Row],[Fecha]]="",(""),(Tabla1[[#This Row],[Código]]))</f>
        <v/>
      </c>
      <c r="D8859" s="4" t="str">
        <f>IF(Tabla1[[#This Row],[Fecha]]="",(""),(Tabla1[[#This Row],[Rubro]]))</f>
        <v/>
      </c>
      <c r="E8859" s="4"/>
      <c r="F8859" s="4" t="str">
        <f>IF(Tabla1[[#This Row],[Fecha]]="",(""),(Tabla1[[#This Row],[Precio]]))</f>
        <v/>
      </c>
      <c r="G8859" s="4" t="str">
        <f>IF(Tabla1[[#This Row],[Fecha]]="",(""),(Tabla1[[#This Row],[Medio de Pago]]))</f>
        <v/>
      </c>
      <c r="H8859" s="4" t="str">
        <f>IF(Tabla1[[#This Row],[Fecha]]="",(""),(IF(Tabla1[[#This Row],[Ingreso en]]="",(""),(Tabla1[[#This Row],[Precio]]))))</f>
        <v/>
      </c>
      <c r="I8859" s="5" t="str">
        <f>IF(Tabla1[[#This Row],[Fecha]]="",(""),(IF(Tabla1[[#This Row],[Egreso de]]="",(""),(Tabla1[[#This Row],[Precio]]))))</f>
        <v/>
      </c>
      <c r="J8859" s="4" t="str">
        <f>IF(Tabla1[[#This Row],[Fecha]]="",(""),(IF(Tabla13[[#This Row],[Ingreso en]]="",(-Tabla13[[#This Row],[Egreso de]]),(Tabla13[[#This Row],[Ingreso en]]))))</f>
        <v/>
      </c>
    </row>
    <row r="8860" spans="1:10" x14ac:dyDescent="0.3">
      <c r="A8860" s="2" t="str">
        <f>IF(Tabla1[[#This Row],[Fecha]]="",(""),(Tabla1[[#This Row],[Fecha]]))</f>
        <v/>
      </c>
      <c r="B8860" s="3" t="str">
        <f>IF(Tabla1[[#This Row],[Fecha]]="",(""),(Tabla1[[#This Row],[Tipo de Operación]]))</f>
        <v/>
      </c>
      <c r="C8860" s="19" t="str">
        <f>IF(Tabla1[[#This Row],[Fecha]]="",(""),(Tabla1[[#This Row],[Código]]))</f>
        <v/>
      </c>
      <c r="D8860" s="4" t="str">
        <f>IF(Tabla1[[#This Row],[Fecha]]="",(""),(Tabla1[[#This Row],[Rubro]]))</f>
        <v/>
      </c>
      <c r="E8860" s="4"/>
      <c r="F8860" s="4" t="str">
        <f>IF(Tabla1[[#This Row],[Fecha]]="",(""),(Tabla1[[#This Row],[Precio]]))</f>
        <v/>
      </c>
      <c r="G8860" s="4" t="str">
        <f>IF(Tabla1[[#This Row],[Fecha]]="",(""),(Tabla1[[#This Row],[Medio de Pago]]))</f>
        <v/>
      </c>
      <c r="H8860" s="4" t="str">
        <f>IF(Tabla1[[#This Row],[Fecha]]="",(""),(IF(Tabla1[[#This Row],[Ingreso en]]="",(""),(Tabla1[[#This Row],[Precio]]))))</f>
        <v/>
      </c>
      <c r="I8860" s="5" t="str">
        <f>IF(Tabla1[[#This Row],[Fecha]]="",(""),(IF(Tabla1[[#This Row],[Egreso de]]="",(""),(Tabla1[[#This Row],[Precio]]))))</f>
        <v/>
      </c>
      <c r="J8860" s="4" t="str">
        <f>IF(Tabla1[[#This Row],[Fecha]]="",(""),(IF(Tabla13[[#This Row],[Ingreso en]]="",(-Tabla13[[#This Row],[Egreso de]]),(Tabla13[[#This Row],[Ingreso en]]))))</f>
        <v/>
      </c>
    </row>
    <row r="8861" spans="1:10" x14ac:dyDescent="0.3">
      <c r="A8861" s="2" t="str">
        <f>IF(Tabla1[[#This Row],[Fecha]]="",(""),(Tabla1[[#This Row],[Fecha]]))</f>
        <v/>
      </c>
      <c r="B8861" s="3" t="str">
        <f>IF(Tabla1[[#This Row],[Fecha]]="",(""),(Tabla1[[#This Row],[Tipo de Operación]]))</f>
        <v/>
      </c>
      <c r="C8861" s="19" t="str">
        <f>IF(Tabla1[[#This Row],[Fecha]]="",(""),(Tabla1[[#This Row],[Código]]))</f>
        <v/>
      </c>
      <c r="D8861" s="4" t="str">
        <f>IF(Tabla1[[#This Row],[Fecha]]="",(""),(Tabla1[[#This Row],[Rubro]]))</f>
        <v/>
      </c>
      <c r="E8861" s="4"/>
      <c r="F8861" s="4" t="str">
        <f>IF(Tabla1[[#This Row],[Fecha]]="",(""),(Tabla1[[#This Row],[Precio]]))</f>
        <v/>
      </c>
      <c r="G8861" s="4" t="str">
        <f>IF(Tabla1[[#This Row],[Fecha]]="",(""),(Tabla1[[#This Row],[Medio de Pago]]))</f>
        <v/>
      </c>
      <c r="H8861" s="4" t="str">
        <f>IF(Tabla1[[#This Row],[Fecha]]="",(""),(IF(Tabla1[[#This Row],[Ingreso en]]="",(""),(Tabla1[[#This Row],[Precio]]))))</f>
        <v/>
      </c>
      <c r="I8861" s="5" t="str">
        <f>IF(Tabla1[[#This Row],[Fecha]]="",(""),(IF(Tabla1[[#This Row],[Egreso de]]="",(""),(Tabla1[[#This Row],[Precio]]))))</f>
        <v/>
      </c>
      <c r="J8861" s="4" t="str">
        <f>IF(Tabla1[[#This Row],[Fecha]]="",(""),(IF(Tabla13[[#This Row],[Ingreso en]]="",(-Tabla13[[#This Row],[Egreso de]]),(Tabla13[[#This Row],[Ingreso en]]))))</f>
        <v/>
      </c>
    </row>
    <row r="8862" spans="1:10" x14ac:dyDescent="0.3">
      <c r="A8862" s="2" t="str">
        <f>IF(Tabla1[[#This Row],[Fecha]]="",(""),(Tabla1[[#This Row],[Fecha]]))</f>
        <v/>
      </c>
      <c r="B8862" s="3" t="str">
        <f>IF(Tabla1[[#This Row],[Fecha]]="",(""),(Tabla1[[#This Row],[Tipo de Operación]]))</f>
        <v/>
      </c>
      <c r="C8862" s="19" t="str">
        <f>IF(Tabla1[[#This Row],[Fecha]]="",(""),(Tabla1[[#This Row],[Código]]))</f>
        <v/>
      </c>
      <c r="D8862" s="4" t="str">
        <f>IF(Tabla1[[#This Row],[Fecha]]="",(""),(Tabla1[[#This Row],[Rubro]]))</f>
        <v/>
      </c>
      <c r="E8862" s="4"/>
      <c r="F8862" s="4" t="str">
        <f>IF(Tabla1[[#This Row],[Fecha]]="",(""),(Tabla1[[#This Row],[Precio]]))</f>
        <v/>
      </c>
      <c r="G8862" s="4" t="str">
        <f>IF(Tabla1[[#This Row],[Fecha]]="",(""),(Tabla1[[#This Row],[Medio de Pago]]))</f>
        <v/>
      </c>
      <c r="H8862" s="4" t="str">
        <f>IF(Tabla1[[#This Row],[Fecha]]="",(""),(IF(Tabla1[[#This Row],[Ingreso en]]="",(""),(Tabla1[[#This Row],[Precio]]))))</f>
        <v/>
      </c>
      <c r="I8862" s="5" t="str">
        <f>IF(Tabla1[[#This Row],[Fecha]]="",(""),(IF(Tabla1[[#This Row],[Egreso de]]="",(""),(Tabla1[[#This Row],[Precio]]))))</f>
        <v/>
      </c>
      <c r="J8862" s="4" t="str">
        <f>IF(Tabla1[[#This Row],[Fecha]]="",(""),(IF(Tabla13[[#This Row],[Ingreso en]]="",(-Tabla13[[#This Row],[Egreso de]]),(Tabla13[[#This Row],[Ingreso en]]))))</f>
        <v/>
      </c>
    </row>
    <row r="8863" spans="1:10" x14ac:dyDescent="0.3">
      <c r="A8863" s="2" t="str">
        <f>IF(Tabla1[[#This Row],[Fecha]]="",(""),(Tabla1[[#This Row],[Fecha]]))</f>
        <v/>
      </c>
      <c r="B8863" s="3" t="str">
        <f>IF(Tabla1[[#This Row],[Fecha]]="",(""),(Tabla1[[#This Row],[Tipo de Operación]]))</f>
        <v/>
      </c>
      <c r="C8863" s="19" t="str">
        <f>IF(Tabla1[[#This Row],[Fecha]]="",(""),(Tabla1[[#This Row],[Código]]))</f>
        <v/>
      </c>
      <c r="D8863" s="4" t="str">
        <f>IF(Tabla1[[#This Row],[Fecha]]="",(""),(Tabla1[[#This Row],[Rubro]]))</f>
        <v/>
      </c>
      <c r="E8863" s="4"/>
      <c r="F8863" s="4" t="str">
        <f>IF(Tabla1[[#This Row],[Fecha]]="",(""),(Tabla1[[#This Row],[Precio]]))</f>
        <v/>
      </c>
      <c r="G8863" s="4" t="str">
        <f>IF(Tabla1[[#This Row],[Fecha]]="",(""),(Tabla1[[#This Row],[Medio de Pago]]))</f>
        <v/>
      </c>
      <c r="H8863" s="4" t="str">
        <f>IF(Tabla1[[#This Row],[Fecha]]="",(""),(IF(Tabla1[[#This Row],[Ingreso en]]="",(""),(Tabla1[[#This Row],[Precio]]))))</f>
        <v/>
      </c>
      <c r="I8863" s="5" t="str">
        <f>IF(Tabla1[[#This Row],[Fecha]]="",(""),(IF(Tabla1[[#This Row],[Egreso de]]="",(""),(Tabla1[[#This Row],[Precio]]))))</f>
        <v/>
      </c>
      <c r="J8863" s="4" t="str">
        <f>IF(Tabla1[[#This Row],[Fecha]]="",(""),(IF(Tabla13[[#This Row],[Ingreso en]]="",(-Tabla13[[#This Row],[Egreso de]]),(Tabla13[[#This Row],[Ingreso en]]))))</f>
        <v/>
      </c>
    </row>
    <row r="8864" spans="1:10" x14ac:dyDescent="0.3">
      <c r="A8864" s="2" t="str">
        <f>IF(Tabla1[[#This Row],[Fecha]]="",(""),(Tabla1[[#This Row],[Fecha]]))</f>
        <v/>
      </c>
      <c r="B8864" s="3" t="str">
        <f>IF(Tabla1[[#This Row],[Fecha]]="",(""),(Tabla1[[#This Row],[Tipo de Operación]]))</f>
        <v/>
      </c>
      <c r="C8864" s="19" t="str">
        <f>IF(Tabla1[[#This Row],[Fecha]]="",(""),(Tabla1[[#This Row],[Código]]))</f>
        <v/>
      </c>
      <c r="D8864" s="4" t="str">
        <f>IF(Tabla1[[#This Row],[Fecha]]="",(""),(Tabla1[[#This Row],[Rubro]]))</f>
        <v/>
      </c>
      <c r="E8864" s="4"/>
      <c r="F8864" s="4" t="str">
        <f>IF(Tabla1[[#This Row],[Fecha]]="",(""),(Tabla1[[#This Row],[Precio]]))</f>
        <v/>
      </c>
      <c r="G8864" s="4" t="str">
        <f>IF(Tabla1[[#This Row],[Fecha]]="",(""),(Tabla1[[#This Row],[Medio de Pago]]))</f>
        <v/>
      </c>
      <c r="H8864" s="4" t="str">
        <f>IF(Tabla1[[#This Row],[Fecha]]="",(""),(IF(Tabla1[[#This Row],[Ingreso en]]="",(""),(Tabla1[[#This Row],[Precio]]))))</f>
        <v/>
      </c>
      <c r="I8864" s="5" t="str">
        <f>IF(Tabla1[[#This Row],[Fecha]]="",(""),(IF(Tabla1[[#This Row],[Egreso de]]="",(""),(Tabla1[[#This Row],[Precio]]))))</f>
        <v/>
      </c>
      <c r="J8864" s="4" t="str">
        <f>IF(Tabla1[[#This Row],[Fecha]]="",(""),(IF(Tabla13[[#This Row],[Ingreso en]]="",(-Tabla13[[#This Row],[Egreso de]]),(Tabla13[[#This Row],[Ingreso en]]))))</f>
        <v/>
      </c>
    </row>
    <row r="8865" spans="1:10" x14ac:dyDescent="0.3">
      <c r="A8865" s="2" t="str">
        <f>IF(Tabla1[[#This Row],[Fecha]]="",(""),(Tabla1[[#This Row],[Fecha]]))</f>
        <v/>
      </c>
      <c r="B8865" s="3" t="str">
        <f>IF(Tabla1[[#This Row],[Fecha]]="",(""),(Tabla1[[#This Row],[Tipo de Operación]]))</f>
        <v/>
      </c>
      <c r="C8865" s="19" t="str">
        <f>IF(Tabla1[[#This Row],[Fecha]]="",(""),(Tabla1[[#This Row],[Código]]))</f>
        <v/>
      </c>
      <c r="D8865" s="4" t="str">
        <f>IF(Tabla1[[#This Row],[Fecha]]="",(""),(Tabla1[[#This Row],[Rubro]]))</f>
        <v/>
      </c>
      <c r="E8865" s="4"/>
      <c r="F8865" s="4" t="str">
        <f>IF(Tabla1[[#This Row],[Fecha]]="",(""),(Tabla1[[#This Row],[Precio]]))</f>
        <v/>
      </c>
      <c r="G8865" s="4" t="str">
        <f>IF(Tabla1[[#This Row],[Fecha]]="",(""),(Tabla1[[#This Row],[Medio de Pago]]))</f>
        <v/>
      </c>
      <c r="H8865" s="4" t="str">
        <f>IF(Tabla1[[#This Row],[Fecha]]="",(""),(IF(Tabla1[[#This Row],[Ingreso en]]="",(""),(Tabla1[[#This Row],[Precio]]))))</f>
        <v/>
      </c>
      <c r="I8865" s="5" t="str">
        <f>IF(Tabla1[[#This Row],[Fecha]]="",(""),(IF(Tabla1[[#This Row],[Egreso de]]="",(""),(Tabla1[[#This Row],[Precio]]))))</f>
        <v/>
      </c>
      <c r="J8865" s="4" t="str">
        <f>IF(Tabla1[[#This Row],[Fecha]]="",(""),(IF(Tabla13[[#This Row],[Ingreso en]]="",(-Tabla13[[#This Row],[Egreso de]]),(Tabla13[[#This Row],[Ingreso en]]))))</f>
        <v/>
      </c>
    </row>
    <row r="8866" spans="1:10" x14ac:dyDescent="0.3">
      <c r="A8866" s="2" t="str">
        <f>IF(Tabla1[[#This Row],[Fecha]]="",(""),(Tabla1[[#This Row],[Fecha]]))</f>
        <v/>
      </c>
      <c r="B8866" s="3" t="str">
        <f>IF(Tabla1[[#This Row],[Fecha]]="",(""),(Tabla1[[#This Row],[Tipo de Operación]]))</f>
        <v/>
      </c>
      <c r="C8866" s="19" t="str">
        <f>IF(Tabla1[[#This Row],[Fecha]]="",(""),(Tabla1[[#This Row],[Código]]))</f>
        <v/>
      </c>
      <c r="D8866" s="4" t="str">
        <f>IF(Tabla1[[#This Row],[Fecha]]="",(""),(Tabla1[[#This Row],[Rubro]]))</f>
        <v/>
      </c>
      <c r="E8866" s="4"/>
      <c r="F8866" s="4" t="str">
        <f>IF(Tabla1[[#This Row],[Fecha]]="",(""),(Tabla1[[#This Row],[Precio]]))</f>
        <v/>
      </c>
      <c r="G8866" s="4" t="str">
        <f>IF(Tabla1[[#This Row],[Fecha]]="",(""),(Tabla1[[#This Row],[Medio de Pago]]))</f>
        <v/>
      </c>
      <c r="H8866" s="4" t="str">
        <f>IF(Tabla1[[#This Row],[Fecha]]="",(""),(IF(Tabla1[[#This Row],[Ingreso en]]="",(""),(Tabla1[[#This Row],[Precio]]))))</f>
        <v/>
      </c>
      <c r="I8866" s="5" t="str">
        <f>IF(Tabla1[[#This Row],[Fecha]]="",(""),(IF(Tabla1[[#This Row],[Egreso de]]="",(""),(Tabla1[[#This Row],[Precio]]))))</f>
        <v/>
      </c>
      <c r="J8866" s="4" t="str">
        <f>IF(Tabla1[[#This Row],[Fecha]]="",(""),(IF(Tabla13[[#This Row],[Ingreso en]]="",(-Tabla13[[#This Row],[Egreso de]]),(Tabla13[[#This Row],[Ingreso en]]))))</f>
        <v/>
      </c>
    </row>
    <row r="8867" spans="1:10" x14ac:dyDescent="0.3">
      <c r="A8867" s="2" t="str">
        <f>IF(Tabla1[[#This Row],[Fecha]]="",(""),(Tabla1[[#This Row],[Fecha]]))</f>
        <v/>
      </c>
      <c r="B8867" s="3" t="str">
        <f>IF(Tabla1[[#This Row],[Fecha]]="",(""),(Tabla1[[#This Row],[Tipo de Operación]]))</f>
        <v/>
      </c>
      <c r="C8867" s="19" t="str">
        <f>IF(Tabla1[[#This Row],[Fecha]]="",(""),(Tabla1[[#This Row],[Código]]))</f>
        <v/>
      </c>
      <c r="D8867" s="4" t="str">
        <f>IF(Tabla1[[#This Row],[Fecha]]="",(""),(Tabla1[[#This Row],[Rubro]]))</f>
        <v/>
      </c>
      <c r="E8867" s="4"/>
      <c r="F8867" s="4" t="str">
        <f>IF(Tabla1[[#This Row],[Fecha]]="",(""),(Tabla1[[#This Row],[Precio]]))</f>
        <v/>
      </c>
      <c r="G8867" s="4" t="str">
        <f>IF(Tabla1[[#This Row],[Fecha]]="",(""),(Tabla1[[#This Row],[Medio de Pago]]))</f>
        <v/>
      </c>
      <c r="H8867" s="4" t="str">
        <f>IF(Tabla1[[#This Row],[Fecha]]="",(""),(IF(Tabla1[[#This Row],[Ingreso en]]="",(""),(Tabla1[[#This Row],[Precio]]))))</f>
        <v/>
      </c>
      <c r="I8867" s="5" t="str">
        <f>IF(Tabla1[[#This Row],[Fecha]]="",(""),(IF(Tabla1[[#This Row],[Egreso de]]="",(""),(Tabla1[[#This Row],[Precio]]))))</f>
        <v/>
      </c>
      <c r="J8867" s="4" t="str">
        <f>IF(Tabla1[[#This Row],[Fecha]]="",(""),(IF(Tabla13[[#This Row],[Ingreso en]]="",(-Tabla13[[#This Row],[Egreso de]]),(Tabla13[[#This Row],[Ingreso en]]))))</f>
        <v/>
      </c>
    </row>
    <row r="8868" spans="1:10" x14ac:dyDescent="0.3">
      <c r="A8868" s="2" t="str">
        <f>IF(Tabla1[[#This Row],[Fecha]]="",(""),(Tabla1[[#This Row],[Fecha]]))</f>
        <v/>
      </c>
      <c r="B8868" s="3" t="str">
        <f>IF(Tabla1[[#This Row],[Fecha]]="",(""),(Tabla1[[#This Row],[Tipo de Operación]]))</f>
        <v/>
      </c>
      <c r="C8868" s="19" t="str">
        <f>IF(Tabla1[[#This Row],[Fecha]]="",(""),(Tabla1[[#This Row],[Código]]))</f>
        <v/>
      </c>
      <c r="D8868" s="4" t="str">
        <f>IF(Tabla1[[#This Row],[Fecha]]="",(""),(Tabla1[[#This Row],[Rubro]]))</f>
        <v/>
      </c>
      <c r="E8868" s="4"/>
      <c r="F8868" s="4" t="str">
        <f>IF(Tabla1[[#This Row],[Fecha]]="",(""),(Tabla1[[#This Row],[Precio]]))</f>
        <v/>
      </c>
      <c r="G8868" s="4" t="str">
        <f>IF(Tabla1[[#This Row],[Fecha]]="",(""),(Tabla1[[#This Row],[Medio de Pago]]))</f>
        <v/>
      </c>
      <c r="H8868" s="4" t="str">
        <f>IF(Tabla1[[#This Row],[Fecha]]="",(""),(IF(Tabla1[[#This Row],[Ingreso en]]="",(""),(Tabla1[[#This Row],[Precio]]))))</f>
        <v/>
      </c>
      <c r="I8868" s="5" t="str">
        <f>IF(Tabla1[[#This Row],[Fecha]]="",(""),(IF(Tabla1[[#This Row],[Egreso de]]="",(""),(Tabla1[[#This Row],[Precio]]))))</f>
        <v/>
      </c>
      <c r="J8868" s="4" t="str">
        <f>IF(Tabla1[[#This Row],[Fecha]]="",(""),(IF(Tabla13[[#This Row],[Ingreso en]]="",(-Tabla13[[#This Row],[Egreso de]]),(Tabla13[[#This Row],[Ingreso en]]))))</f>
        <v/>
      </c>
    </row>
    <row r="8869" spans="1:10" x14ac:dyDescent="0.3">
      <c r="A8869" s="2" t="str">
        <f>IF(Tabla1[[#This Row],[Fecha]]="",(""),(Tabla1[[#This Row],[Fecha]]))</f>
        <v/>
      </c>
      <c r="B8869" s="3" t="str">
        <f>IF(Tabla1[[#This Row],[Fecha]]="",(""),(Tabla1[[#This Row],[Tipo de Operación]]))</f>
        <v/>
      </c>
      <c r="C8869" s="19" t="str">
        <f>IF(Tabla1[[#This Row],[Fecha]]="",(""),(Tabla1[[#This Row],[Código]]))</f>
        <v/>
      </c>
      <c r="D8869" s="4" t="str">
        <f>IF(Tabla1[[#This Row],[Fecha]]="",(""),(Tabla1[[#This Row],[Rubro]]))</f>
        <v/>
      </c>
      <c r="E8869" s="4"/>
      <c r="F8869" s="4" t="str">
        <f>IF(Tabla1[[#This Row],[Fecha]]="",(""),(Tabla1[[#This Row],[Precio]]))</f>
        <v/>
      </c>
      <c r="G8869" s="4" t="str">
        <f>IF(Tabla1[[#This Row],[Fecha]]="",(""),(Tabla1[[#This Row],[Medio de Pago]]))</f>
        <v/>
      </c>
      <c r="H8869" s="4" t="str">
        <f>IF(Tabla1[[#This Row],[Fecha]]="",(""),(IF(Tabla1[[#This Row],[Ingreso en]]="",(""),(Tabla1[[#This Row],[Precio]]))))</f>
        <v/>
      </c>
      <c r="I8869" s="5" t="str">
        <f>IF(Tabla1[[#This Row],[Fecha]]="",(""),(IF(Tabla1[[#This Row],[Egreso de]]="",(""),(Tabla1[[#This Row],[Precio]]))))</f>
        <v/>
      </c>
      <c r="J8869" s="4" t="str">
        <f>IF(Tabla1[[#This Row],[Fecha]]="",(""),(IF(Tabla13[[#This Row],[Ingreso en]]="",(-Tabla13[[#This Row],[Egreso de]]),(Tabla13[[#This Row],[Ingreso en]]))))</f>
        <v/>
      </c>
    </row>
    <row r="8870" spans="1:10" x14ac:dyDescent="0.3">
      <c r="A8870" s="2" t="str">
        <f>IF(Tabla1[[#This Row],[Fecha]]="",(""),(Tabla1[[#This Row],[Fecha]]))</f>
        <v/>
      </c>
      <c r="B8870" s="3" t="str">
        <f>IF(Tabla1[[#This Row],[Fecha]]="",(""),(Tabla1[[#This Row],[Tipo de Operación]]))</f>
        <v/>
      </c>
      <c r="C8870" s="19" t="str">
        <f>IF(Tabla1[[#This Row],[Fecha]]="",(""),(Tabla1[[#This Row],[Código]]))</f>
        <v/>
      </c>
      <c r="D8870" s="4" t="str">
        <f>IF(Tabla1[[#This Row],[Fecha]]="",(""),(Tabla1[[#This Row],[Rubro]]))</f>
        <v/>
      </c>
      <c r="E8870" s="4"/>
      <c r="F8870" s="4" t="str">
        <f>IF(Tabla1[[#This Row],[Fecha]]="",(""),(Tabla1[[#This Row],[Precio]]))</f>
        <v/>
      </c>
      <c r="G8870" s="4" t="str">
        <f>IF(Tabla1[[#This Row],[Fecha]]="",(""),(Tabla1[[#This Row],[Medio de Pago]]))</f>
        <v/>
      </c>
      <c r="H8870" s="4" t="str">
        <f>IF(Tabla1[[#This Row],[Fecha]]="",(""),(IF(Tabla1[[#This Row],[Ingreso en]]="",(""),(Tabla1[[#This Row],[Precio]]))))</f>
        <v/>
      </c>
      <c r="I8870" s="5" t="str">
        <f>IF(Tabla1[[#This Row],[Fecha]]="",(""),(IF(Tabla1[[#This Row],[Egreso de]]="",(""),(Tabla1[[#This Row],[Precio]]))))</f>
        <v/>
      </c>
      <c r="J8870" s="4" t="str">
        <f>IF(Tabla1[[#This Row],[Fecha]]="",(""),(IF(Tabla13[[#This Row],[Ingreso en]]="",(-Tabla13[[#This Row],[Egreso de]]),(Tabla13[[#This Row],[Ingreso en]]))))</f>
        <v/>
      </c>
    </row>
    <row r="8871" spans="1:10" x14ac:dyDescent="0.3">
      <c r="A8871" s="2" t="str">
        <f>IF(Tabla1[[#This Row],[Fecha]]="",(""),(Tabla1[[#This Row],[Fecha]]))</f>
        <v/>
      </c>
      <c r="B8871" s="3" t="str">
        <f>IF(Tabla1[[#This Row],[Fecha]]="",(""),(Tabla1[[#This Row],[Tipo de Operación]]))</f>
        <v/>
      </c>
      <c r="C8871" s="19" t="str">
        <f>IF(Tabla1[[#This Row],[Fecha]]="",(""),(Tabla1[[#This Row],[Código]]))</f>
        <v/>
      </c>
      <c r="D8871" s="4" t="str">
        <f>IF(Tabla1[[#This Row],[Fecha]]="",(""),(Tabla1[[#This Row],[Rubro]]))</f>
        <v/>
      </c>
      <c r="E8871" s="4"/>
      <c r="F8871" s="4" t="str">
        <f>IF(Tabla1[[#This Row],[Fecha]]="",(""),(Tabla1[[#This Row],[Precio]]))</f>
        <v/>
      </c>
      <c r="G8871" s="4" t="str">
        <f>IF(Tabla1[[#This Row],[Fecha]]="",(""),(Tabla1[[#This Row],[Medio de Pago]]))</f>
        <v/>
      </c>
      <c r="H8871" s="4" t="str">
        <f>IF(Tabla1[[#This Row],[Fecha]]="",(""),(IF(Tabla1[[#This Row],[Ingreso en]]="",(""),(Tabla1[[#This Row],[Precio]]))))</f>
        <v/>
      </c>
      <c r="I8871" s="5" t="str">
        <f>IF(Tabla1[[#This Row],[Fecha]]="",(""),(IF(Tabla1[[#This Row],[Egreso de]]="",(""),(Tabla1[[#This Row],[Precio]]))))</f>
        <v/>
      </c>
      <c r="J8871" s="4" t="str">
        <f>IF(Tabla1[[#This Row],[Fecha]]="",(""),(IF(Tabla13[[#This Row],[Ingreso en]]="",(-Tabla13[[#This Row],[Egreso de]]),(Tabla13[[#This Row],[Ingreso en]]))))</f>
        <v/>
      </c>
    </row>
    <row r="8872" spans="1:10" x14ac:dyDescent="0.3">
      <c r="A8872" s="2" t="str">
        <f>IF(Tabla1[[#This Row],[Fecha]]="",(""),(Tabla1[[#This Row],[Fecha]]))</f>
        <v/>
      </c>
      <c r="B8872" s="3" t="str">
        <f>IF(Tabla1[[#This Row],[Fecha]]="",(""),(Tabla1[[#This Row],[Tipo de Operación]]))</f>
        <v/>
      </c>
      <c r="C8872" s="19" t="str">
        <f>IF(Tabla1[[#This Row],[Fecha]]="",(""),(Tabla1[[#This Row],[Código]]))</f>
        <v/>
      </c>
      <c r="D8872" s="4" t="str">
        <f>IF(Tabla1[[#This Row],[Fecha]]="",(""),(Tabla1[[#This Row],[Rubro]]))</f>
        <v/>
      </c>
      <c r="E8872" s="4"/>
      <c r="F8872" s="4" t="str">
        <f>IF(Tabla1[[#This Row],[Fecha]]="",(""),(Tabla1[[#This Row],[Precio]]))</f>
        <v/>
      </c>
      <c r="G8872" s="4" t="str">
        <f>IF(Tabla1[[#This Row],[Fecha]]="",(""),(Tabla1[[#This Row],[Medio de Pago]]))</f>
        <v/>
      </c>
      <c r="H8872" s="4" t="str">
        <f>IF(Tabla1[[#This Row],[Fecha]]="",(""),(IF(Tabla1[[#This Row],[Ingreso en]]="",(""),(Tabla1[[#This Row],[Precio]]))))</f>
        <v/>
      </c>
      <c r="I8872" s="5" t="str">
        <f>IF(Tabla1[[#This Row],[Fecha]]="",(""),(IF(Tabla1[[#This Row],[Egreso de]]="",(""),(Tabla1[[#This Row],[Precio]]))))</f>
        <v/>
      </c>
      <c r="J8872" s="4" t="str">
        <f>IF(Tabla1[[#This Row],[Fecha]]="",(""),(IF(Tabla13[[#This Row],[Ingreso en]]="",(-Tabla13[[#This Row],[Egreso de]]),(Tabla13[[#This Row],[Ingreso en]]))))</f>
        <v/>
      </c>
    </row>
    <row r="8873" spans="1:10" x14ac:dyDescent="0.3">
      <c r="A8873" s="2" t="str">
        <f>IF(Tabla1[[#This Row],[Fecha]]="",(""),(Tabla1[[#This Row],[Fecha]]))</f>
        <v/>
      </c>
      <c r="B8873" s="3" t="str">
        <f>IF(Tabla1[[#This Row],[Fecha]]="",(""),(Tabla1[[#This Row],[Tipo de Operación]]))</f>
        <v/>
      </c>
      <c r="C8873" s="19" t="str">
        <f>IF(Tabla1[[#This Row],[Fecha]]="",(""),(Tabla1[[#This Row],[Código]]))</f>
        <v/>
      </c>
      <c r="D8873" s="4" t="str">
        <f>IF(Tabla1[[#This Row],[Fecha]]="",(""),(Tabla1[[#This Row],[Rubro]]))</f>
        <v/>
      </c>
      <c r="E8873" s="4"/>
      <c r="F8873" s="4" t="str">
        <f>IF(Tabla1[[#This Row],[Fecha]]="",(""),(Tabla1[[#This Row],[Precio]]))</f>
        <v/>
      </c>
      <c r="G8873" s="4" t="str">
        <f>IF(Tabla1[[#This Row],[Fecha]]="",(""),(Tabla1[[#This Row],[Medio de Pago]]))</f>
        <v/>
      </c>
      <c r="H8873" s="4" t="str">
        <f>IF(Tabla1[[#This Row],[Fecha]]="",(""),(IF(Tabla1[[#This Row],[Ingreso en]]="",(""),(Tabla1[[#This Row],[Precio]]))))</f>
        <v/>
      </c>
      <c r="I8873" s="5" t="str">
        <f>IF(Tabla1[[#This Row],[Fecha]]="",(""),(IF(Tabla1[[#This Row],[Egreso de]]="",(""),(Tabla1[[#This Row],[Precio]]))))</f>
        <v/>
      </c>
      <c r="J8873" s="4" t="str">
        <f>IF(Tabla1[[#This Row],[Fecha]]="",(""),(IF(Tabla13[[#This Row],[Ingreso en]]="",(-Tabla13[[#This Row],[Egreso de]]),(Tabla13[[#This Row],[Ingreso en]]))))</f>
        <v/>
      </c>
    </row>
    <row r="8874" spans="1:10" x14ac:dyDescent="0.3">
      <c r="A8874" s="2" t="str">
        <f>IF(Tabla1[[#This Row],[Fecha]]="",(""),(Tabla1[[#This Row],[Fecha]]))</f>
        <v/>
      </c>
      <c r="B8874" s="3" t="str">
        <f>IF(Tabla1[[#This Row],[Fecha]]="",(""),(Tabla1[[#This Row],[Tipo de Operación]]))</f>
        <v/>
      </c>
      <c r="C8874" s="19" t="str">
        <f>IF(Tabla1[[#This Row],[Fecha]]="",(""),(Tabla1[[#This Row],[Código]]))</f>
        <v/>
      </c>
      <c r="D8874" s="4" t="str">
        <f>IF(Tabla1[[#This Row],[Fecha]]="",(""),(Tabla1[[#This Row],[Rubro]]))</f>
        <v/>
      </c>
      <c r="E8874" s="4"/>
      <c r="F8874" s="4" t="str">
        <f>IF(Tabla1[[#This Row],[Fecha]]="",(""),(Tabla1[[#This Row],[Precio]]))</f>
        <v/>
      </c>
      <c r="G8874" s="4" t="str">
        <f>IF(Tabla1[[#This Row],[Fecha]]="",(""),(Tabla1[[#This Row],[Medio de Pago]]))</f>
        <v/>
      </c>
      <c r="H8874" s="4" t="str">
        <f>IF(Tabla1[[#This Row],[Fecha]]="",(""),(IF(Tabla1[[#This Row],[Ingreso en]]="",(""),(Tabla1[[#This Row],[Precio]]))))</f>
        <v/>
      </c>
      <c r="I8874" s="5" t="str">
        <f>IF(Tabla1[[#This Row],[Fecha]]="",(""),(IF(Tabla1[[#This Row],[Egreso de]]="",(""),(Tabla1[[#This Row],[Precio]]))))</f>
        <v/>
      </c>
      <c r="J8874" s="4" t="str">
        <f>IF(Tabla1[[#This Row],[Fecha]]="",(""),(IF(Tabla13[[#This Row],[Ingreso en]]="",(-Tabla13[[#This Row],[Egreso de]]),(Tabla13[[#This Row],[Ingreso en]]))))</f>
        <v/>
      </c>
    </row>
    <row r="8875" spans="1:10" x14ac:dyDescent="0.3">
      <c r="A8875" s="2" t="str">
        <f>IF(Tabla1[[#This Row],[Fecha]]="",(""),(Tabla1[[#This Row],[Fecha]]))</f>
        <v/>
      </c>
      <c r="B8875" s="3" t="str">
        <f>IF(Tabla1[[#This Row],[Fecha]]="",(""),(Tabla1[[#This Row],[Tipo de Operación]]))</f>
        <v/>
      </c>
      <c r="C8875" s="19" t="str">
        <f>IF(Tabla1[[#This Row],[Fecha]]="",(""),(Tabla1[[#This Row],[Código]]))</f>
        <v/>
      </c>
      <c r="D8875" s="4" t="str">
        <f>IF(Tabla1[[#This Row],[Fecha]]="",(""),(Tabla1[[#This Row],[Rubro]]))</f>
        <v/>
      </c>
      <c r="E8875" s="4"/>
      <c r="F8875" s="4" t="str">
        <f>IF(Tabla1[[#This Row],[Fecha]]="",(""),(Tabla1[[#This Row],[Precio]]))</f>
        <v/>
      </c>
      <c r="G8875" s="4" t="str">
        <f>IF(Tabla1[[#This Row],[Fecha]]="",(""),(Tabla1[[#This Row],[Medio de Pago]]))</f>
        <v/>
      </c>
      <c r="H8875" s="4" t="str">
        <f>IF(Tabla1[[#This Row],[Fecha]]="",(""),(IF(Tabla1[[#This Row],[Ingreso en]]="",(""),(Tabla1[[#This Row],[Precio]]))))</f>
        <v/>
      </c>
      <c r="I8875" s="5" t="str">
        <f>IF(Tabla1[[#This Row],[Fecha]]="",(""),(IF(Tabla1[[#This Row],[Egreso de]]="",(""),(Tabla1[[#This Row],[Precio]]))))</f>
        <v/>
      </c>
      <c r="J8875" s="4" t="str">
        <f>IF(Tabla1[[#This Row],[Fecha]]="",(""),(IF(Tabla13[[#This Row],[Ingreso en]]="",(-Tabla13[[#This Row],[Egreso de]]),(Tabla13[[#This Row],[Ingreso en]]))))</f>
        <v/>
      </c>
    </row>
    <row r="8876" spans="1:10" x14ac:dyDescent="0.3">
      <c r="A8876" s="2" t="str">
        <f>IF(Tabla1[[#This Row],[Fecha]]="",(""),(Tabla1[[#This Row],[Fecha]]))</f>
        <v/>
      </c>
      <c r="B8876" s="3" t="str">
        <f>IF(Tabla1[[#This Row],[Fecha]]="",(""),(Tabla1[[#This Row],[Tipo de Operación]]))</f>
        <v/>
      </c>
      <c r="C8876" s="19" t="str">
        <f>IF(Tabla1[[#This Row],[Fecha]]="",(""),(Tabla1[[#This Row],[Código]]))</f>
        <v/>
      </c>
      <c r="D8876" s="4" t="str">
        <f>IF(Tabla1[[#This Row],[Fecha]]="",(""),(Tabla1[[#This Row],[Rubro]]))</f>
        <v/>
      </c>
      <c r="E8876" s="4"/>
      <c r="F8876" s="4" t="str">
        <f>IF(Tabla1[[#This Row],[Fecha]]="",(""),(Tabla1[[#This Row],[Precio]]))</f>
        <v/>
      </c>
      <c r="G8876" s="4" t="str">
        <f>IF(Tabla1[[#This Row],[Fecha]]="",(""),(Tabla1[[#This Row],[Medio de Pago]]))</f>
        <v/>
      </c>
      <c r="H8876" s="4" t="str">
        <f>IF(Tabla1[[#This Row],[Fecha]]="",(""),(IF(Tabla1[[#This Row],[Ingreso en]]="",(""),(Tabla1[[#This Row],[Precio]]))))</f>
        <v/>
      </c>
      <c r="I8876" s="5" t="str">
        <f>IF(Tabla1[[#This Row],[Fecha]]="",(""),(IF(Tabla1[[#This Row],[Egreso de]]="",(""),(Tabla1[[#This Row],[Precio]]))))</f>
        <v/>
      </c>
      <c r="J8876" s="4" t="str">
        <f>IF(Tabla1[[#This Row],[Fecha]]="",(""),(IF(Tabla13[[#This Row],[Ingreso en]]="",(-Tabla13[[#This Row],[Egreso de]]),(Tabla13[[#This Row],[Ingreso en]]))))</f>
        <v/>
      </c>
    </row>
    <row r="8877" spans="1:10" x14ac:dyDescent="0.3">
      <c r="A8877" s="2" t="str">
        <f>IF(Tabla1[[#This Row],[Fecha]]="",(""),(Tabla1[[#This Row],[Fecha]]))</f>
        <v/>
      </c>
      <c r="B8877" s="3" t="str">
        <f>IF(Tabla1[[#This Row],[Fecha]]="",(""),(Tabla1[[#This Row],[Tipo de Operación]]))</f>
        <v/>
      </c>
      <c r="C8877" s="19" t="str">
        <f>IF(Tabla1[[#This Row],[Fecha]]="",(""),(Tabla1[[#This Row],[Código]]))</f>
        <v/>
      </c>
      <c r="D8877" s="4" t="str">
        <f>IF(Tabla1[[#This Row],[Fecha]]="",(""),(Tabla1[[#This Row],[Rubro]]))</f>
        <v/>
      </c>
      <c r="E8877" s="4"/>
      <c r="F8877" s="4" t="str">
        <f>IF(Tabla1[[#This Row],[Fecha]]="",(""),(Tabla1[[#This Row],[Precio]]))</f>
        <v/>
      </c>
      <c r="G8877" s="4" t="str">
        <f>IF(Tabla1[[#This Row],[Fecha]]="",(""),(Tabla1[[#This Row],[Medio de Pago]]))</f>
        <v/>
      </c>
      <c r="H8877" s="4" t="str">
        <f>IF(Tabla1[[#This Row],[Fecha]]="",(""),(IF(Tabla1[[#This Row],[Ingreso en]]="",(""),(Tabla1[[#This Row],[Precio]]))))</f>
        <v/>
      </c>
      <c r="I8877" s="5" t="str">
        <f>IF(Tabla1[[#This Row],[Fecha]]="",(""),(IF(Tabla1[[#This Row],[Egreso de]]="",(""),(Tabla1[[#This Row],[Precio]]))))</f>
        <v/>
      </c>
      <c r="J8877" s="4" t="str">
        <f>IF(Tabla1[[#This Row],[Fecha]]="",(""),(IF(Tabla13[[#This Row],[Ingreso en]]="",(-Tabla13[[#This Row],[Egreso de]]),(Tabla13[[#This Row],[Ingreso en]]))))</f>
        <v/>
      </c>
    </row>
    <row r="8878" spans="1:10" x14ac:dyDescent="0.3">
      <c r="A8878" s="2" t="str">
        <f>IF(Tabla1[[#This Row],[Fecha]]="",(""),(Tabla1[[#This Row],[Fecha]]))</f>
        <v/>
      </c>
      <c r="B8878" s="3" t="str">
        <f>IF(Tabla1[[#This Row],[Fecha]]="",(""),(Tabla1[[#This Row],[Tipo de Operación]]))</f>
        <v/>
      </c>
      <c r="C8878" s="19" t="str">
        <f>IF(Tabla1[[#This Row],[Fecha]]="",(""),(Tabla1[[#This Row],[Código]]))</f>
        <v/>
      </c>
      <c r="D8878" s="4" t="str">
        <f>IF(Tabla1[[#This Row],[Fecha]]="",(""),(Tabla1[[#This Row],[Rubro]]))</f>
        <v/>
      </c>
      <c r="E8878" s="4"/>
      <c r="F8878" s="4" t="str">
        <f>IF(Tabla1[[#This Row],[Fecha]]="",(""),(Tabla1[[#This Row],[Precio]]))</f>
        <v/>
      </c>
      <c r="G8878" s="4" t="str">
        <f>IF(Tabla1[[#This Row],[Fecha]]="",(""),(Tabla1[[#This Row],[Medio de Pago]]))</f>
        <v/>
      </c>
      <c r="H8878" s="4" t="str">
        <f>IF(Tabla1[[#This Row],[Fecha]]="",(""),(IF(Tabla1[[#This Row],[Ingreso en]]="",(""),(Tabla1[[#This Row],[Precio]]))))</f>
        <v/>
      </c>
      <c r="I8878" s="5" t="str">
        <f>IF(Tabla1[[#This Row],[Fecha]]="",(""),(IF(Tabla1[[#This Row],[Egreso de]]="",(""),(Tabla1[[#This Row],[Precio]]))))</f>
        <v/>
      </c>
      <c r="J8878" s="4" t="str">
        <f>IF(Tabla1[[#This Row],[Fecha]]="",(""),(IF(Tabla13[[#This Row],[Ingreso en]]="",(-Tabla13[[#This Row],[Egreso de]]),(Tabla13[[#This Row],[Ingreso en]]))))</f>
        <v/>
      </c>
    </row>
    <row r="8879" spans="1:10" x14ac:dyDescent="0.3">
      <c r="A8879" s="2" t="str">
        <f>IF(Tabla1[[#This Row],[Fecha]]="",(""),(Tabla1[[#This Row],[Fecha]]))</f>
        <v/>
      </c>
      <c r="B8879" s="3" t="str">
        <f>IF(Tabla1[[#This Row],[Fecha]]="",(""),(Tabla1[[#This Row],[Tipo de Operación]]))</f>
        <v/>
      </c>
      <c r="C8879" s="19" t="str">
        <f>IF(Tabla1[[#This Row],[Fecha]]="",(""),(Tabla1[[#This Row],[Código]]))</f>
        <v/>
      </c>
      <c r="D8879" s="4" t="str">
        <f>IF(Tabla1[[#This Row],[Fecha]]="",(""),(Tabla1[[#This Row],[Rubro]]))</f>
        <v/>
      </c>
      <c r="E8879" s="4"/>
      <c r="F8879" s="4" t="str">
        <f>IF(Tabla1[[#This Row],[Fecha]]="",(""),(Tabla1[[#This Row],[Precio]]))</f>
        <v/>
      </c>
      <c r="G8879" s="4" t="str">
        <f>IF(Tabla1[[#This Row],[Fecha]]="",(""),(Tabla1[[#This Row],[Medio de Pago]]))</f>
        <v/>
      </c>
      <c r="H8879" s="4" t="str">
        <f>IF(Tabla1[[#This Row],[Fecha]]="",(""),(IF(Tabla1[[#This Row],[Ingreso en]]="",(""),(Tabla1[[#This Row],[Precio]]))))</f>
        <v/>
      </c>
      <c r="I8879" s="5" t="str">
        <f>IF(Tabla1[[#This Row],[Fecha]]="",(""),(IF(Tabla1[[#This Row],[Egreso de]]="",(""),(Tabla1[[#This Row],[Precio]]))))</f>
        <v/>
      </c>
      <c r="J8879" s="4" t="str">
        <f>IF(Tabla1[[#This Row],[Fecha]]="",(""),(IF(Tabla13[[#This Row],[Ingreso en]]="",(-Tabla13[[#This Row],[Egreso de]]),(Tabla13[[#This Row],[Ingreso en]]))))</f>
        <v/>
      </c>
    </row>
    <row r="8880" spans="1:10" x14ac:dyDescent="0.3">
      <c r="A8880" s="2" t="str">
        <f>IF(Tabla1[[#This Row],[Fecha]]="",(""),(Tabla1[[#This Row],[Fecha]]))</f>
        <v/>
      </c>
      <c r="B8880" s="3" t="str">
        <f>IF(Tabla1[[#This Row],[Fecha]]="",(""),(Tabla1[[#This Row],[Tipo de Operación]]))</f>
        <v/>
      </c>
      <c r="C8880" s="19" t="str">
        <f>IF(Tabla1[[#This Row],[Fecha]]="",(""),(Tabla1[[#This Row],[Código]]))</f>
        <v/>
      </c>
      <c r="D8880" s="4" t="str">
        <f>IF(Tabla1[[#This Row],[Fecha]]="",(""),(Tabla1[[#This Row],[Rubro]]))</f>
        <v/>
      </c>
      <c r="E8880" s="4"/>
      <c r="F8880" s="4" t="str">
        <f>IF(Tabla1[[#This Row],[Fecha]]="",(""),(Tabla1[[#This Row],[Precio]]))</f>
        <v/>
      </c>
      <c r="G8880" s="4" t="str">
        <f>IF(Tabla1[[#This Row],[Fecha]]="",(""),(Tabla1[[#This Row],[Medio de Pago]]))</f>
        <v/>
      </c>
      <c r="H8880" s="4" t="str">
        <f>IF(Tabla1[[#This Row],[Fecha]]="",(""),(IF(Tabla1[[#This Row],[Ingreso en]]="",(""),(Tabla1[[#This Row],[Precio]]))))</f>
        <v/>
      </c>
      <c r="I8880" s="5" t="str">
        <f>IF(Tabla1[[#This Row],[Fecha]]="",(""),(IF(Tabla1[[#This Row],[Egreso de]]="",(""),(Tabla1[[#This Row],[Precio]]))))</f>
        <v/>
      </c>
      <c r="J8880" s="4" t="str">
        <f>IF(Tabla1[[#This Row],[Fecha]]="",(""),(IF(Tabla13[[#This Row],[Ingreso en]]="",(-Tabla13[[#This Row],[Egreso de]]),(Tabla13[[#This Row],[Ingreso en]]))))</f>
        <v/>
      </c>
    </row>
    <row r="8881" spans="1:10" x14ac:dyDescent="0.3">
      <c r="A8881" s="2" t="str">
        <f>IF(Tabla1[[#This Row],[Fecha]]="",(""),(Tabla1[[#This Row],[Fecha]]))</f>
        <v/>
      </c>
      <c r="B8881" s="3" t="str">
        <f>IF(Tabla1[[#This Row],[Fecha]]="",(""),(Tabla1[[#This Row],[Tipo de Operación]]))</f>
        <v/>
      </c>
      <c r="C8881" s="19" t="str">
        <f>IF(Tabla1[[#This Row],[Fecha]]="",(""),(Tabla1[[#This Row],[Código]]))</f>
        <v/>
      </c>
      <c r="D8881" s="4" t="str">
        <f>IF(Tabla1[[#This Row],[Fecha]]="",(""),(Tabla1[[#This Row],[Rubro]]))</f>
        <v/>
      </c>
      <c r="E8881" s="4"/>
      <c r="F8881" s="4" t="str">
        <f>IF(Tabla1[[#This Row],[Fecha]]="",(""),(Tabla1[[#This Row],[Precio]]))</f>
        <v/>
      </c>
      <c r="G8881" s="4" t="str">
        <f>IF(Tabla1[[#This Row],[Fecha]]="",(""),(Tabla1[[#This Row],[Medio de Pago]]))</f>
        <v/>
      </c>
      <c r="H8881" s="4" t="str">
        <f>IF(Tabla1[[#This Row],[Fecha]]="",(""),(IF(Tabla1[[#This Row],[Ingreso en]]="",(""),(Tabla1[[#This Row],[Precio]]))))</f>
        <v/>
      </c>
      <c r="I8881" s="5" t="str">
        <f>IF(Tabla1[[#This Row],[Fecha]]="",(""),(IF(Tabla1[[#This Row],[Egreso de]]="",(""),(Tabla1[[#This Row],[Precio]]))))</f>
        <v/>
      </c>
      <c r="J8881" s="4" t="str">
        <f>IF(Tabla1[[#This Row],[Fecha]]="",(""),(IF(Tabla13[[#This Row],[Ingreso en]]="",(-Tabla13[[#This Row],[Egreso de]]),(Tabla13[[#This Row],[Ingreso en]]))))</f>
        <v/>
      </c>
    </row>
    <row r="8882" spans="1:10" x14ac:dyDescent="0.3">
      <c r="A8882" s="2" t="str">
        <f>IF(Tabla1[[#This Row],[Fecha]]="",(""),(Tabla1[[#This Row],[Fecha]]))</f>
        <v/>
      </c>
      <c r="B8882" s="3" t="str">
        <f>IF(Tabla1[[#This Row],[Fecha]]="",(""),(Tabla1[[#This Row],[Tipo de Operación]]))</f>
        <v/>
      </c>
      <c r="C8882" s="19" t="str">
        <f>IF(Tabla1[[#This Row],[Fecha]]="",(""),(Tabla1[[#This Row],[Código]]))</f>
        <v/>
      </c>
      <c r="D8882" s="4" t="str">
        <f>IF(Tabla1[[#This Row],[Fecha]]="",(""),(Tabla1[[#This Row],[Rubro]]))</f>
        <v/>
      </c>
      <c r="E8882" s="4"/>
      <c r="F8882" s="4" t="str">
        <f>IF(Tabla1[[#This Row],[Fecha]]="",(""),(Tabla1[[#This Row],[Precio]]))</f>
        <v/>
      </c>
      <c r="G8882" s="4" t="str">
        <f>IF(Tabla1[[#This Row],[Fecha]]="",(""),(Tabla1[[#This Row],[Medio de Pago]]))</f>
        <v/>
      </c>
      <c r="H8882" s="4" t="str">
        <f>IF(Tabla1[[#This Row],[Fecha]]="",(""),(IF(Tabla1[[#This Row],[Ingreso en]]="",(""),(Tabla1[[#This Row],[Precio]]))))</f>
        <v/>
      </c>
      <c r="I8882" s="5" t="str">
        <f>IF(Tabla1[[#This Row],[Fecha]]="",(""),(IF(Tabla1[[#This Row],[Egreso de]]="",(""),(Tabla1[[#This Row],[Precio]]))))</f>
        <v/>
      </c>
      <c r="J8882" s="4" t="str">
        <f>IF(Tabla1[[#This Row],[Fecha]]="",(""),(IF(Tabla13[[#This Row],[Ingreso en]]="",(-Tabla13[[#This Row],[Egreso de]]),(Tabla13[[#This Row],[Ingreso en]]))))</f>
        <v/>
      </c>
    </row>
    <row r="8883" spans="1:10" x14ac:dyDescent="0.3">
      <c r="A8883" s="2" t="str">
        <f>IF(Tabla1[[#This Row],[Fecha]]="",(""),(Tabla1[[#This Row],[Fecha]]))</f>
        <v/>
      </c>
      <c r="B8883" s="3" t="str">
        <f>IF(Tabla1[[#This Row],[Fecha]]="",(""),(Tabla1[[#This Row],[Tipo de Operación]]))</f>
        <v/>
      </c>
      <c r="C8883" s="19" t="str">
        <f>IF(Tabla1[[#This Row],[Fecha]]="",(""),(Tabla1[[#This Row],[Código]]))</f>
        <v/>
      </c>
      <c r="D8883" s="4" t="str">
        <f>IF(Tabla1[[#This Row],[Fecha]]="",(""),(Tabla1[[#This Row],[Rubro]]))</f>
        <v/>
      </c>
      <c r="E8883" s="4"/>
      <c r="F8883" s="4" t="str">
        <f>IF(Tabla1[[#This Row],[Fecha]]="",(""),(Tabla1[[#This Row],[Precio]]))</f>
        <v/>
      </c>
      <c r="G8883" s="4" t="str">
        <f>IF(Tabla1[[#This Row],[Fecha]]="",(""),(Tabla1[[#This Row],[Medio de Pago]]))</f>
        <v/>
      </c>
      <c r="H8883" s="4" t="str">
        <f>IF(Tabla1[[#This Row],[Fecha]]="",(""),(IF(Tabla1[[#This Row],[Ingreso en]]="",(""),(Tabla1[[#This Row],[Precio]]))))</f>
        <v/>
      </c>
      <c r="I8883" s="5" t="str">
        <f>IF(Tabla1[[#This Row],[Fecha]]="",(""),(IF(Tabla1[[#This Row],[Egreso de]]="",(""),(Tabla1[[#This Row],[Precio]]))))</f>
        <v/>
      </c>
      <c r="J8883" s="4" t="str">
        <f>IF(Tabla1[[#This Row],[Fecha]]="",(""),(IF(Tabla13[[#This Row],[Ingreso en]]="",(-Tabla13[[#This Row],[Egreso de]]),(Tabla13[[#This Row],[Ingreso en]]))))</f>
        <v/>
      </c>
    </row>
    <row r="8884" spans="1:10" x14ac:dyDescent="0.3">
      <c r="A8884" s="2" t="str">
        <f>IF(Tabla1[[#This Row],[Fecha]]="",(""),(Tabla1[[#This Row],[Fecha]]))</f>
        <v/>
      </c>
      <c r="B8884" s="3" t="str">
        <f>IF(Tabla1[[#This Row],[Fecha]]="",(""),(Tabla1[[#This Row],[Tipo de Operación]]))</f>
        <v/>
      </c>
      <c r="C8884" s="19" t="str">
        <f>IF(Tabla1[[#This Row],[Fecha]]="",(""),(Tabla1[[#This Row],[Código]]))</f>
        <v/>
      </c>
      <c r="D8884" s="4" t="str">
        <f>IF(Tabla1[[#This Row],[Fecha]]="",(""),(Tabla1[[#This Row],[Rubro]]))</f>
        <v/>
      </c>
      <c r="E8884" s="4"/>
      <c r="F8884" s="4" t="str">
        <f>IF(Tabla1[[#This Row],[Fecha]]="",(""),(Tabla1[[#This Row],[Precio]]))</f>
        <v/>
      </c>
      <c r="G8884" s="4" t="str">
        <f>IF(Tabla1[[#This Row],[Fecha]]="",(""),(Tabla1[[#This Row],[Medio de Pago]]))</f>
        <v/>
      </c>
      <c r="H8884" s="4" t="str">
        <f>IF(Tabla1[[#This Row],[Fecha]]="",(""),(IF(Tabla1[[#This Row],[Ingreso en]]="",(""),(Tabla1[[#This Row],[Precio]]))))</f>
        <v/>
      </c>
      <c r="I8884" s="5" t="str">
        <f>IF(Tabla1[[#This Row],[Fecha]]="",(""),(IF(Tabla1[[#This Row],[Egreso de]]="",(""),(Tabla1[[#This Row],[Precio]]))))</f>
        <v/>
      </c>
      <c r="J8884" s="4" t="str">
        <f>IF(Tabla1[[#This Row],[Fecha]]="",(""),(IF(Tabla13[[#This Row],[Ingreso en]]="",(-Tabla13[[#This Row],[Egreso de]]),(Tabla13[[#This Row],[Ingreso en]]))))</f>
        <v/>
      </c>
    </row>
    <row r="8885" spans="1:10" x14ac:dyDescent="0.3">
      <c r="A8885" s="2" t="str">
        <f>IF(Tabla1[[#This Row],[Fecha]]="",(""),(Tabla1[[#This Row],[Fecha]]))</f>
        <v/>
      </c>
      <c r="B8885" s="3" t="str">
        <f>IF(Tabla1[[#This Row],[Fecha]]="",(""),(Tabla1[[#This Row],[Tipo de Operación]]))</f>
        <v/>
      </c>
      <c r="C8885" s="19" t="str">
        <f>IF(Tabla1[[#This Row],[Fecha]]="",(""),(Tabla1[[#This Row],[Código]]))</f>
        <v/>
      </c>
      <c r="D8885" s="4" t="str">
        <f>IF(Tabla1[[#This Row],[Fecha]]="",(""),(Tabla1[[#This Row],[Rubro]]))</f>
        <v/>
      </c>
      <c r="E8885" s="4"/>
      <c r="F8885" s="4" t="str">
        <f>IF(Tabla1[[#This Row],[Fecha]]="",(""),(Tabla1[[#This Row],[Precio]]))</f>
        <v/>
      </c>
      <c r="G8885" s="4" t="str">
        <f>IF(Tabla1[[#This Row],[Fecha]]="",(""),(Tabla1[[#This Row],[Medio de Pago]]))</f>
        <v/>
      </c>
      <c r="H8885" s="4" t="str">
        <f>IF(Tabla1[[#This Row],[Fecha]]="",(""),(IF(Tabla1[[#This Row],[Ingreso en]]="",(""),(Tabla1[[#This Row],[Precio]]))))</f>
        <v/>
      </c>
      <c r="I8885" s="5" t="str">
        <f>IF(Tabla1[[#This Row],[Fecha]]="",(""),(IF(Tabla1[[#This Row],[Egreso de]]="",(""),(Tabla1[[#This Row],[Precio]]))))</f>
        <v/>
      </c>
      <c r="J8885" s="4" t="str">
        <f>IF(Tabla1[[#This Row],[Fecha]]="",(""),(IF(Tabla13[[#This Row],[Ingreso en]]="",(-Tabla13[[#This Row],[Egreso de]]),(Tabla13[[#This Row],[Ingreso en]]))))</f>
        <v/>
      </c>
    </row>
    <row r="8886" spans="1:10" x14ac:dyDescent="0.3">
      <c r="A8886" s="2" t="str">
        <f>IF(Tabla1[[#This Row],[Fecha]]="",(""),(Tabla1[[#This Row],[Fecha]]))</f>
        <v/>
      </c>
      <c r="B8886" s="3" t="str">
        <f>IF(Tabla1[[#This Row],[Fecha]]="",(""),(Tabla1[[#This Row],[Tipo de Operación]]))</f>
        <v/>
      </c>
      <c r="C8886" s="19" t="str">
        <f>IF(Tabla1[[#This Row],[Fecha]]="",(""),(Tabla1[[#This Row],[Código]]))</f>
        <v/>
      </c>
      <c r="D8886" s="4" t="str">
        <f>IF(Tabla1[[#This Row],[Fecha]]="",(""),(Tabla1[[#This Row],[Rubro]]))</f>
        <v/>
      </c>
      <c r="E8886" s="4"/>
      <c r="F8886" s="4" t="str">
        <f>IF(Tabla1[[#This Row],[Fecha]]="",(""),(Tabla1[[#This Row],[Precio]]))</f>
        <v/>
      </c>
      <c r="G8886" s="4" t="str">
        <f>IF(Tabla1[[#This Row],[Fecha]]="",(""),(Tabla1[[#This Row],[Medio de Pago]]))</f>
        <v/>
      </c>
      <c r="H8886" s="4" t="str">
        <f>IF(Tabla1[[#This Row],[Fecha]]="",(""),(IF(Tabla1[[#This Row],[Ingreso en]]="",(""),(Tabla1[[#This Row],[Precio]]))))</f>
        <v/>
      </c>
      <c r="I8886" s="5" t="str">
        <f>IF(Tabla1[[#This Row],[Fecha]]="",(""),(IF(Tabla1[[#This Row],[Egreso de]]="",(""),(Tabla1[[#This Row],[Precio]]))))</f>
        <v/>
      </c>
      <c r="J8886" s="4" t="str">
        <f>IF(Tabla1[[#This Row],[Fecha]]="",(""),(IF(Tabla13[[#This Row],[Ingreso en]]="",(-Tabla13[[#This Row],[Egreso de]]),(Tabla13[[#This Row],[Ingreso en]]))))</f>
        <v/>
      </c>
    </row>
    <row r="8887" spans="1:10" x14ac:dyDescent="0.3">
      <c r="A8887" s="2" t="str">
        <f>IF(Tabla1[[#This Row],[Fecha]]="",(""),(Tabla1[[#This Row],[Fecha]]))</f>
        <v/>
      </c>
      <c r="B8887" s="3" t="str">
        <f>IF(Tabla1[[#This Row],[Fecha]]="",(""),(Tabla1[[#This Row],[Tipo de Operación]]))</f>
        <v/>
      </c>
      <c r="C8887" s="19" t="str">
        <f>IF(Tabla1[[#This Row],[Fecha]]="",(""),(Tabla1[[#This Row],[Código]]))</f>
        <v/>
      </c>
      <c r="D8887" s="4" t="str">
        <f>IF(Tabla1[[#This Row],[Fecha]]="",(""),(Tabla1[[#This Row],[Rubro]]))</f>
        <v/>
      </c>
      <c r="E8887" s="4"/>
      <c r="F8887" s="4" t="str">
        <f>IF(Tabla1[[#This Row],[Fecha]]="",(""),(Tabla1[[#This Row],[Precio]]))</f>
        <v/>
      </c>
      <c r="G8887" s="4" t="str">
        <f>IF(Tabla1[[#This Row],[Fecha]]="",(""),(Tabla1[[#This Row],[Medio de Pago]]))</f>
        <v/>
      </c>
      <c r="H8887" s="4" t="str">
        <f>IF(Tabla1[[#This Row],[Fecha]]="",(""),(IF(Tabla1[[#This Row],[Ingreso en]]="",(""),(Tabla1[[#This Row],[Precio]]))))</f>
        <v/>
      </c>
      <c r="I8887" s="5" t="str">
        <f>IF(Tabla1[[#This Row],[Fecha]]="",(""),(IF(Tabla1[[#This Row],[Egreso de]]="",(""),(Tabla1[[#This Row],[Precio]]))))</f>
        <v/>
      </c>
      <c r="J8887" s="4" t="str">
        <f>IF(Tabla1[[#This Row],[Fecha]]="",(""),(IF(Tabla13[[#This Row],[Ingreso en]]="",(-Tabla13[[#This Row],[Egreso de]]),(Tabla13[[#This Row],[Ingreso en]]))))</f>
        <v/>
      </c>
    </row>
    <row r="8888" spans="1:10" x14ac:dyDescent="0.3">
      <c r="A8888" s="2" t="str">
        <f>IF(Tabla1[[#This Row],[Fecha]]="",(""),(Tabla1[[#This Row],[Fecha]]))</f>
        <v/>
      </c>
      <c r="B8888" s="3" t="str">
        <f>IF(Tabla1[[#This Row],[Fecha]]="",(""),(Tabla1[[#This Row],[Tipo de Operación]]))</f>
        <v/>
      </c>
      <c r="C8888" s="19" t="str">
        <f>IF(Tabla1[[#This Row],[Fecha]]="",(""),(Tabla1[[#This Row],[Código]]))</f>
        <v/>
      </c>
      <c r="D8888" s="4" t="str">
        <f>IF(Tabla1[[#This Row],[Fecha]]="",(""),(Tabla1[[#This Row],[Rubro]]))</f>
        <v/>
      </c>
      <c r="E8888" s="4"/>
      <c r="F8888" s="4" t="str">
        <f>IF(Tabla1[[#This Row],[Fecha]]="",(""),(Tabla1[[#This Row],[Precio]]))</f>
        <v/>
      </c>
      <c r="G8888" s="4" t="str">
        <f>IF(Tabla1[[#This Row],[Fecha]]="",(""),(Tabla1[[#This Row],[Medio de Pago]]))</f>
        <v/>
      </c>
      <c r="H8888" s="4" t="str">
        <f>IF(Tabla1[[#This Row],[Fecha]]="",(""),(IF(Tabla1[[#This Row],[Ingreso en]]="",(""),(Tabla1[[#This Row],[Precio]]))))</f>
        <v/>
      </c>
      <c r="I8888" s="5" t="str">
        <f>IF(Tabla1[[#This Row],[Fecha]]="",(""),(IF(Tabla1[[#This Row],[Egreso de]]="",(""),(Tabla1[[#This Row],[Precio]]))))</f>
        <v/>
      </c>
      <c r="J8888" s="4" t="str">
        <f>IF(Tabla1[[#This Row],[Fecha]]="",(""),(IF(Tabla13[[#This Row],[Ingreso en]]="",(-Tabla13[[#This Row],[Egreso de]]),(Tabla13[[#This Row],[Ingreso en]]))))</f>
        <v/>
      </c>
    </row>
    <row r="8889" spans="1:10" x14ac:dyDescent="0.3">
      <c r="A8889" s="2" t="str">
        <f>IF(Tabla1[[#This Row],[Fecha]]="",(""),(Tabla1[[#This Row],[Fecha]]))</f>
        <v/>
      </c>
      <c r="B8889" s="3" t="str">
        <f>IF(Tabla1[[#This Row],[Fecha]]="",(""),(Tabla1[[#This Row],[Tipo de Operación]]))</f>
        <v/>
      </c>
      <c r="C8889" s="19" t="str">
        <f>IF(Tabla1[[#This Row],[Fecha]]="",(""),(Tabla1[[#This Row],[Código]]))</f>
        <v/>
      </c>
      <c r="D8889" s="4" t="str">
        <f>IF(Tabla1[[#This Row],[Fecha]]="",(""),(Tabla1[[#This Row],[Rubro]]))</f>
        <v/>
      </c>
      <c r="E8889" s="4"/>
      <c r="F8889" s="4" t="str">
        <f>IF(Tabla1[[#This Row],[Fecha]]="",(""),(Tabla1[[#This Row],[Precio]]))</f>
        <v/>
      </c>
      <c r="G8889" s="4" t="str">
        <f>IF(Tabla1[[#This Row],[Fecha]]="",(""),(Tabla1[[#This Row],[Medio de Pago]]))</f>
        <v/>
      </c>
      <c r="H8889" s="4" t="str">
        <f>IF(Tabla1[[#This Row],[Fecha]]="",(""),(IF(Tabla1[[#This Row],[Ingreso en]]="",(""),(Tabla1[[#This Row],[Precio]]))))</f>
        <v/>
      </c>
      <c r="I8889" s="5" t="str">
        <f>IF(Tabla1[[#This Row],[Fecha]]="",(""),(IF(Tabla1[[#This Row],[Egreso de]]="",(""),(Tabla1[[#This Row],[Precio]]))))</f>
        <v/>
      </c>
      <c r="J8889" s="4" t="str">
        <f>IF(Tabla1[[#This Row],[Fecha]]="",(""),(IF(Tabla13[[#This Row],[Ingreso en]]="",(-Tabla13[[#This Row],[Egreso de]]),(Tabla13[[#This Row],[Ingreso en]]))))</f>
        <v/>
      </c>
    </row>
    <row r="8890" spans="1:10" x14ac:dyDescent="0.3">
      <c r="A8890" s="2" t="str">
        <f>IF(Tabla1[[#This Row],[Fecha]]="",(""),(Tabla1[[#This Row],[Fecha]]))</f>
        <v/>
      </c>
      <c r="B8890" s="3" t="str">
        <f>IF(Tabla1[[#This Row],[Fecha]]="",(""),(Tabla1[[#This Row],[Tipo de Operación]]))</f>
        <v/>
      </c>
      <c r="C8890" s="19" t="str">
        <f>IF(Tabla1[[#This Row],[Fecha]]="",(""),(Tabla1[[#This Row],[Código]]))</f>
        <v/>
      </c>
      <c r="D8890" s="4" t="str">
        <f>IF(Tabla1[[#This Row],[Fecha]]="",(""),(Tabla1[[#This Row],[Rubro]]))</f>
        <v/>
      </c>
      <c r="E8890" s="4"/>
      <c r="F8890" s="4" t="str">
        <f>IF(Tabla1[[#This Row],[Fecha]]="",(""),(Tabla1[[#This Row],[Precio]]))</f>
        <v/>
      </c>
      <c r="G8890" s="4" t="str">
        <f>IF(Tabla1[[#This Row],[Fecha]]="",(""),(Tabla1[[#This Row],[Medio de Pago]]))</f>
        <v/>
      </c>
      <c r="H8890" s="4" t="str">
        <f>IF(Tabla1[[#This Row],[Fecha]]="",(""),(IF(Tabla1[[#This Row],[Ingreso en]]="",(""),(Tabla1[[#This Row],[Precio]]))))</f>
        <v/>
      </c>
      <c r="I8890" s="5" t="str">
        <f>IF(Tabla1[[#This Row],[Fecha]]="",(""),(IF(Tabla1[[#This Row],[Egreso de]]="",(""),(Tabla1[[#This Row],[Precio]]))))</f>
        <v/>
      </c>
      <c r="J8890" s="4" t="str">
        <f>IF(Tabla1[[#This Row],[Fecha]]="",(""),(IF(Tabla13[[#This Row],[Ingreso en]]="",(-Tabla13[[#This Row],[Egreso de]]),(Tabla13[[#This Row],[Ingreso en]]))))</f>
        <v/>
      </c>
    </row>
    <row r="8891" spans="1:10" x14ac:dyDescent="0.3">
      <c r="A8891" s="2" t="str">
        <f>IF(Tabla1[[#This Row],[Fecha]]="",(""),(Tabla1[[#This Row],[Fecha]]))</f>
        <v/>
      </c>
      <c r="B8891" s="3" t="str">
        <f>IF(Tabla1[[#This Row],[Fecha]]="",(""),(Tabla1[[#This Row],[Tipo de Operación]]))</f>
        <v/>
      </c>
      <c r="C8891" s="19" t="str">
        <f>IF(Tabla1[[#This Row],[Fecha]]="",(""),(Tabla1[[#This Row],[Código]]))</f>
        <v/>
      </c>
      <c r="D8891" s="4" t="str">
        <f>IF(Tabla1[[#This Row],[Fecha]]="",(""),(Tabla1[[#This Row],[Rubro]]))</f>
        <v/>
      </c>
      <c r="E8891" s="4"/>
      <c r="F8891" s="4" t="str">
        <f>IF(Tabla1[[#This Row],[Fecha]]="",(""),(Tabla1[[#This Row],[Precio]]))</f>
        <v/>
      </c>
      <c r="G8891" s="4" t="str">
        <f>IF(Tabla1[[#This Row],[Fecha]]="",(""),(Tabla1[[#This Row],[Medio de Pago]]))</f>
        <v/>
      </c>
      <c r="H8891" s="4" t="str">
        <f>IF(Tabla1[[#This Row],[Fecha]]="",(""),(IF(Tabla1[[#This Row],[Ingreso en]]="",(""),(Tabla1[[#This Row],[Precio]]))))</f>
        <v/>
      </c>
      <c r="I8891" s="5" t="str">
        <f>IF(Tabla1[[#This Row],[Fecha]]="",(""),(IF(Tabla1[[#This Row],[Egreso de]]="",(""),(Tabla1[[#This Row],[Precio]]))))</f>
        <v/>
      </c>
      <c r="J8891" s="4" t="str">
        <f>IF(Tabla1[[#This Row],[Fecha]]="",(""),(IF(Tabla13[[#This Row],[Ingreso en]]="",(-Tabla13[[#This Row],[Egreso de]]),(Tabla13[[#This Row],[Ingreso en]]))))</f>
        <v/>
      </c>
    </row>
    <row r="8892" spans="1:10" x14ac:dyDescent="0.3">
      <c r="A8892" s="2" t="str">
        <f>IF(Tabla1[[#This Row],[Fecha]]="",(""),(Tabla1[[#This Row],[Fecha]]))</f>
        <v/>
      </c>
      <c r="B8892" s="3" t="str">
        <f>IF(Tabla1[[#This Row],[Fecha]]="",(""),(Tabla1[[#This Row],[Tipo de Operación]]))</f>
        <v/>
      </c>
      <c r="C8892" s="19" t="str">
        <f>IF(Tabla1[[#This Row],[Fecha]]="",(""),(Tabla1[[#This Row],[Código]]))</f>
        <v/>
      </c>
      <c r="D8892" s="4" t="str">
        <f>IF(Tabla1[[#This Row],[Fecha]]="",(""),(Tabla1[[#This Row],[Rubro]]))</f>
        <v/>
      </c>
      <c r="E8892" s="4"/>
      <c r="F8892" s="4" t="str">
        <f>IF(Tabla1[[#This Row],[Fecha]]="",(""),(Tabla1[[#This Row],[Precio]]))</f>
        <v/>
      </c>
      <c r="G8892" s="4" t="str">
        <f>IF(Tabla1[[#This Row],[Fecha]]="",(""),(Tabla1[[#This Row],[Medio de Pago]]))</f>
        <v/>
      </c>
      <c r="H8892" s="4" t="str">
        <f>IF(Tabla1[[#This Row],[Fecha]]="",(""),(IF(Tabla1[[#This Row],[Ingreso en]]="",(""),(Tabla1[[#This Row],[Precio]]))))</f>
        <v/>
      </c>
      <c r="I8892" s="5" t="str">
        <f>IF(Tabla1[[#This Row],[Fecha]]="",(""),(IF(Tabla1[[#This Row],[Egreso de]]="",(""),(Tabla1[[#This Row],[Precio]]))))</f>
        <v/>
      </c>
      <c r="J8892" s="4" t="str">
        <f>IF(Tabla1[[#This Row],[Fecha]]="",(""),(IF(Tabla13[[#This Row],[Ingreso en]]="",(-Tabla13[[#This Row],[Egreso de]]),(Tabla13[[#This Row],[Ingreso en]]))))</f>
        <v/>
      </c>
    </row>
    <row r="8893" spans="1:10" x14ac:dyDescent="0.3">
      <c r="A8893" s="2" t="str">
        <f>IF(Tabla1[[#This Row],[Fecha]]="",(""),(Tabla1[[#This Row],[Fecha]]))</f>
        <v/>
      </c>
      <c r="B8893" s="3" t="str">
        <f>IF(Tabla1[[#This Row],[Fecha]]="",(""),(Tabla1[[#This Row],[Tipo de Operación]]))</f>
        <v/>
      </c>
      <c r="C8893" s="19" t="str">
        <f>IF(Tabla1[[#This Row],[Fecha]]="",(""),(Tabla1[[#This Row],[Código]]))</f>
        <v/>
      </c>
      <c r="D8893" s="4" t="str">
        <f>IF(Tabla1[[#This Row],[Fecha]]="",(""),(Tabla1[[#This Row],[Rubro]]))</f>
        <v/>
      </c>
      <c r="E8893" s="4"/>
      <c r="F8893" s="4" t="str">
        <f>IF(Tabla1[[#This Row],[Fecha]]="",(""),(Tabla1[[#This Row],[Precio]]))</f>
        <v/>
      </c>
      <c r="G8893" s="4" t="str">
        <f>IF(Tabla1[[#This Row],[Fecha]]="",(""),(Tabla1[[#This Row],[Medio de Pago]]))</f>
        <v/>
      </c>
      <c r="H8893" s="4" t="str">
        <f>IF(Tabla1[[#This Row],[Fecha]]="",(""),(IF(Tabla1[[#This Row],[Ingreso en]]="",(""),(Tabla1[[#This Row],[Precio]]))))</f>
        <v/>
      </c>
      <c r="I8893" s="5" t="str">
        <f>IF(Tabla1[[#This Row],[Fecha]]="",(""),(IF(Tabla1[[#This Row],[Egreso de]]="",(""),(Tabla1[[#This Row],[Precio]]))))</f>
        <v/>
      </c>
      <c r="J8893" s="4" t="str">
        <f>IF(Tabla1[[#This Row],[Fecha]]="",(""),(IF(Tabla13[[#This Row],[Ingreso en]]="",(-Tabla13[[#This Row],[Egreso de]]),(Tabla13[[#This Row],[Ingreso en]]))))</f>
        <v/>
      </c>
    </row>
    <row r="8894" spans="1:10" x14ac:dyDescent="0.3">
      <c r="A8894" s="2" t="str">
        <f>IF(Tabla1[[#This Row],[Fecha]]="",(""),(Tabla1[[#This Row],[Fecha]]))</f>
        <v/>
      </c>
      <c r="B8894" s="3" t="str">
        <f>IF(Tabla1[[#This Row],[Fecha]]="",(""),(Tabla1[[#This Row],[Tipo de Operación]]))</f>
        <v/>
      </c>
      <c r="C8894" s="19" t="str">
        <f>IF(Tabla1[[#This Row],[Fecha]]="",(""),(Tabla1[[#This Row],[Código]]))</f>
        <v/>
      </c>
      <c r="D8894" s="4" t="str">
        <f>IF(Tabla1[[#This Row],[Fecha]]="",(""),(Tabla1[[#This Row],[Rubro]]))</f>
        <v/>
      </c>
      <c r="E8894" s="4"/>
      <c r="F8894" s="4" t="str">
        <f>IF(Tabla1[[#This Row],[Fecha]]="",(""),(Tabla1[[#This Row],[Precio]]))</f>
        <v/>
      </c>
      <c r="G8894" s="4" t="str">
        <f>IF(Tabla1[[#This Row],[Fecha]]="",(""),(Tabla1[[#This Row],[Medio de Pago]]))</f>
        <v/>
      </c>
      <c r="H8894" s="4" t="str">
        <f>IF(Tabla1[[#This Row],[Fecha]]="",(""),(IF(Tabla1[[#This Row],[Ingreso en]]="",(""),(Tabla1[[#This Row],[Precio]]))))</f>
        <v/>
      </c>
      <c r="I8894" s="5" t="str">
        <f>IF(Tabla1[[#This Row],[Fecha]]="",(""),(IF(Tabla1[[#This Row],[Egreso de]]="",(""),(Tabla1[[#This Row],[Precio]]))))</f>
        <v/>
      </c>
      <c r="J8894" s="4" t="str">
        <f>IF(Tabla1[[#This Row],[Fecha]]="",(""),(IF(Tabla13[[#This Row],[Ingreso en]]="",(-Tabla13[[#This Row],[Egreso de]]),(Tabla13[[#This Row],[Ingreso en]]))))</f>
        <v/>
      </c>
    </row>
    <row r="8895" spans="1:10" x14ac:dyDescent="0.3">
      <c r="A8895" s="2" t="str">
        <f>IF(Tabla1[[#This Row],[Fecha]]="",(""),(Tabla1[[#This Row],[Fecha]]))</f>
        <v/>
      </c>
      <c r="B8895" s="3" t="str">
        <f>IF(Tabla1[[#This Row],[Fecha]]="",(""),(Tabla1[[#This Row],[Tipo de Operación]]))</f>
        <v/>
      </c>
      <c r="C8895" s="19" t="str">
        <f>IF(Tabla1[[#This Row],[Fecha]]="",(""),(Tabla1[[#This Row],[Código]]))</f>
        <v/>
      </c>
      <c r="D8895" s="4" t="str">
        <f>IF(Tabla1[[#This Row],[Fecha]]="",(""),(Tabla1[[#This Row],[Rubro]]))</f>
        <v/>
      </c>
      <c r="E8895" s="4"/>
      <c r="F8895" s="4" t="str">
        <f>IF(Tabla1[[#This Row],[Fecha]]="",(""),(Tabla1[[#This Row],[Precio]]))</f>
        <v/>
      </c>
      <c r="G8895" s="4" t="str">
        <f>IF(Tabla1[[#This Row],[Fecha]]="",(""),(Tabla1[[#This Row],[Medio de Pago]]))</f>
        <v/>
      </c>
      <c r="H8895" s="4" t="str">
        <f>IF(Tabla1[[#This Row],[Fecha]]="",(""),(IF(Tabla1[[#This Row],[Ingreso en]]="",(""),(Tabla1[[#This Row],[Precio]]))))</f>
        <v/>
      </c>
      <c r="I8895" s="5" t="str">
        <f>IF(Tabla1[[#This Row],[Fecha]]="",(""),(IF(Tabla1[[#This Row],[Egreso de]]="",(""),(Tabla1[[#This Row],[Precio]]))))</f>
        <v/>
      </c>
      <c r="J8895" s="4" t="str">
        <f>IF(Tabla1[[#This Row],[Fecha]]="",(""),(IF(Tabla13[[#This Row],[Ingreso en]]="",(-Tabla13[[#This Row],[Egreso de]]),(Tabla13[[#This Row],[Ingreso en]]))))</f>
        <v/>
      </c>
    </row>
    <row r="8896" spans="1:10" x14ac:dyDescent="0.3">
      <c r="A8896" s="2" t="str">
        <f>IF(Tabla1[[#This Row],[Fecha]]="",(""),(Tabla1[[#This Row],[Fecha]]))</f>
        <v/>
      </c>
      <c r="B8896" s="3" t="str">
        <f>IF(Tabla1[[#This Row],[Fecha]]="",(""),(Tabla1[[#This Row],[Tipo de Operación]]))</f>
        <v/>
      </c>
      <c r="C8896" s="19" t="str">
        <f>IF(Tabla1[[#This Row],[Fecha]]="",(""),(Tabla1[[#This Row],[Código]]))</f>
        <v/>
      </c>
      <c r="D8896" s="4" t="str">
        <f>IF(Tabla1[[#This Row],[Fecha]]="",(""),(Tabla1[[#This Row],[Rubro]]))</f>
        <v/>
      </c>
      <c r="E8896" s="4"/>
      <c r="F8896" s="4" t="str">
        <f>IF(Tabla1[[#This Row],[Fecha]]="",(""),(Tabla1[[#This Row],[Precio]]))</f>
        <v/>
      </c>
      <c r="G8896" s="4" t="str">
        <f>IF(Tabla1[[#This Row],[Fecha]]="",(""),(Tabla1[[#This Row],[Medio de Pago]]))</f>
        <v/>
      </c>
      <c r="H8896" s="4" t="str">
        <f>IF(Tabla1[[#This Row],[Fecha]]="",(""),(IF(Tabla1[[#This Row],[Ingreso en]]="",(""),(Tabla1[[#This Row],[Precio]]))))</f>
        <v/>
      </c>
      <c r="I8896" s="5" t="str">
        <f>IF(Tabla1[[#This Row],[Fecha]]="",(""),(IF(Tabla1[[#This Row],[Egreso de]]="",(""),(Tabla1[[#This Row],[Precio]]))))</f>
        <v/>
      </c>
      <c r="J8896" s="4" t="str">
        <f>IF(Tabla1[[#This Row],[Fecha]]="",(""),(IF(Tabla13[[#This Row],[Ingreso en]]="",(-Tabla13[[#This Row],[Egreso de]]),(Tabla13[[#This Row],[Ingreso en]]))))</f>
        <v/>
      </c>
    </row>
    <row r="8897" spans="1:10" x14ac:dyDescent="0.3">
      <c r="A8897" s="2" t="str">
        <f>IF(Tabla1[[#This Row],[Fecha]]="",(""),(Tabla1[[#This Row],[Fecha]]))</f>
        <v/>
      </c>
      <c r="B8897" s="3" t="str">
        <f>IF(Tabla1[[#This Row],[Fecha]]="",(""),(Tabla1[[#This Row],[Tipo de Operación]]))</f>
        <v/>
      </c>
      <c r="C8897" s="19" t="str">
        <f>IF(Tabla1[[#This Row],[Fecha]]="",(""),(Tabla1[[#This Row],[Código]]))</f>
        <v/>
      </c>
      <c r="D8897" s="4" t="str">
        <f>IF(Tabla1[[#This Row],[Fecha]]="",(""),(Tabla1[[#This Row],[Rubro]]))</f>
        <v/>
      </c>
      <c r="E8897" s="4"/>
      <c r="F8897" s="4" t="str">
        <f>IF(Tabla1[[#This Row],[Fecha]]="",(""),(Tabla1[[#This Row],[Precio]]))</f>
        <v/>
      </c>
      <c r="G8897" s="4" t="str">
        <f>IF(Tabla1[[#This Row],[Fecha]]="",(""),(Tabla1[[#This Row],[Medio de Pago]]))</f>
        <v/>
      </c>
      <c r="H8897" s="4" t="str">
        <f>IF(Tabla1[[#This Row],[Fecha]]="",(""),(IF(Tabla1[[#This Row],[Ingreso en]]="",(""),(Tabla1[[#This Row],[Precio]]))))</f>
        <v/>
      </c>
      <c r="I8897" s="5" t="str">
        <f>IF(Tabla1[[#This Row],[Fecha]]="",(""),(IF(Tabla1[[#This Row],[Egreso de]]="",(""),(Tabla1[[#This Row],[Precio]]))))</f>
        <v/>
      </c>
      <c r="J8897" s="4" t="str">
        <f>IF(Tabla1[[#This Row],[Fecha]]="",(""),(IF(Tabla13[[#This Row],[Ingreso en]]="",(-Tabla13[[#This Row],[Egreso de]]),(Tabla13[[#This Row],[Ingreso en]]))))</f>
        <v/>
      </c>
    </row>
    <row r="8898" spans="1:10" x14ac:dyDescent="0.3">
      <c r="A8898" s="2" t="str">
        <f>IF(Tabla1[[#This Row],[Fecha]]="",(""),(Tabla1[[#This Row],[Fecha]]))</f>
        <v/>
      </c>
      <c r="B8898" s="3" t="str">
        <f>IF(Tabla1[[#This Row],[Fecha]]="",(""),(Tabla1[[#This Row],[Tipo de Operación]]))</f>
        <v/>
      </c>
      <c r="C8898" s="19" t="str">
        <f>IF(Tabla1[[#This Row],[Fecha]]="",(""),(Tabla1[[#This Row],[Código]]))</f>
        <v/>
      </c>
      <c r="D8898" s="4" t="str">
        <f>IF(Tabla1[[#This Row],[Fecha]]="",(""),(Tabla1[[#This Row],[Rubro]]))</f>
        <v/>
      </c>
      <c r="E8898" s="4"/>
      <c r="F8898" s="4" t="str">
        <f>IF(Tabla1[[#This Row],[Fecha]]="",(""),(Tabla1[[#This Row],[Precio]]))</f>
        <v/>
      </c>
      <c r="G8898" s="4" t="str">
        <f>IF(Tabla1[[#This Row],[Fecha]]="",(""),(Tabla1[[#This Row],[Medio de Pago]]))</f>
        <v/>
      </c>
      <c r="H8898" s="4" t="str">
        <f>IF(Tabla1[[#This Row],[Fecha]]="",(""),(IF(Tabla1[[#This Row],[Ingreso en]]="",(""),(Tabla1[[#This Row],[Precio]]))))</f>
        <v/>
      </c>
      <c r="I8898" s="5" t="str">
        <f>IF(Tabla1[[#This Row],[Fecha]]="",(""),(IF(Tabla1[[#This Row],[Egreso de]]="",(""),(Tabla1[[#This Row],[Precio]]))))</f>
        <v/>
      </c>
      <c r="J8898" s="4" t="str">
        <f>IF(Tabla1[[#This Row],[Fecha]]="",(""),(IF(Tabla13[[#This Row],[Ingreso en]]="",(-Tabla13[[#This Row],[Egreso de]]),(Tabla13[[#This Row],[Ingreso en]]))))</f>
        <v/>
      </c>
    </row>
    <row r="8899" spans="1:10" x14ac:dyDescent="0.3">
      <c r="A8899" s="2" t="str">
        <f>IF(Tabla1[[#This Row],[Fecha]]="",(""),(Tabla1[[#This Row],[Fecha]]))</f>
        <v/>
      </c>
      <c r="B8899" s="3" t="str">
        <f>IF(Tabla1[[#This Row],[Fecha]]="",(""),(Tabla1[[#This Row],[Tipo de Operación]]))</f>
        <v/>
      </c>
      <c r="C8899" s="19" t="str">
        <f>IF(Tabla1[[#This Row],[Fecha]]="",(""),(Tabla1[[#This Row],[Código]]))</f>
        <v/>
      </c>
      <c r="D8899" s="4" t="str">
        <f>IF(Tabla1[[#This Row],[Fecha]]="",(""),(Tabla1[[#This Row],[Rubro]]))</f>
        <v/>
      </c>
      <c r="E8899" s="4"/>
      <c r="F8899" s="4" t="str">
        <f>IF(Tabla1[[#This Row],[Fecha]]="",(""),(Tabla1[[#This Row],[Precio]]))</f>
        <v/>
      </c>
      <c r="G8899" s="4" t="str">
        <f>IF(Tabla1[[#This Row],[Fecha]]="",(""),(Tabla1[[#This Row],[Medio de Pago]]))</f>
        <v/>
      </c>
      <c r="H8899" s="4" t="str">
        <f>IF(Tabla1[[#This Row],[Fecha]]="",(""),(IF(Tabla1[[#This Row],[Ingreso en]]="",(""),(Tabla1[[#This Row],[Precio]]))))</f>
        <v/>
      </c>
      <c r="I8899" s="5" t="str">
        <f>IF(Tabla1[[#This Row],[Fecha]]="",(""),(IF(Tabla1[[#This Row],[Egreso de]]="",(""),(Tabla1[[#This Row],[Precio]]))))</f>
        <v/>
      </c>
      <c r="J8899" s="4" t="str">
        <f>IF(Tabla1[[#This Row],[Fecha]]="",(""),(IF(Tabla13[[#This Row],[Ingreso en]]="",(-Tabla13[[#This Row],[Egreso de]]),(Tabla13[[#This Row],[Ingreso en]]))))</f>
        <v/>
      </c>
    </row>
    <row r="8900" spans="1:10" x14ac:dyDescent="0.3">
      <c r="A8900" s="2" t="str">
        <f>IF(Tabla1[[#This Row],[Fecha]]="",(""),(Tabla1[[#This Row],[Fecha]]))</f>
        <v/>
      </c>
      <c r="B8900" s="3" t="str">
        <f>IF(Tabla1[[#This Row],[Fecha]]="",(""),(Tabla1[[#This Row],[Tipo de Operación]]))</f>
        <v/>
      </c>
      <c r="C8900" s="19" t="str">
        <f>IF(Tabla1[[#This Row],[Fecha]]="",(""),(Tabla1[[#This Row],[Código]]))</f>
        <v/>
      </c>
      <c r="D8900" s="4" t="str">
        <f>IF(Tabla1[[#This Row],[Fecha]]="",(""),(Tabla1[[#This Row],[Rubro]]))</f>
        <v/>
      </c>
      <c r="E8900" s="4"/>
      <c r="F8900" s="4" t="str">
        <f>IF(Tabla1[[#This Row],[Fecha]]="",(""),(Tabla1[[#This Row],[Precio]]))</f>
        <v/>
      </c>
      <c r="G8900" s="4" t="str">
        <f>IF(Tabla1[[#This Row],[Fecha]]="",(""),(Tabla1[[#This Row],[Medio de Pago]]))</f>
        <v/>
      </c>
      <c r="H8900" s="4" t="str">
        <f>IF(Tabla1[[#This Row],[Fecha]]="",(""),(IF(Tabla1[[#This Row],[Ingreso en]]="",(""),(Tabla1[[#This Row],[Precio]]))))</f>
        <v/>
      </c>
      <c r="I8900" s="5" t="str">
        <f>IF(Tabla1[[#This Row],[Fecha]]="",(""),(IF(Tabla1[[#This Row],[Egreso de]]="",(""),(Tabla1[[#This Row],[Precio]]))))</f>
        <v/>
      </c>
      <c r="J8900" s="4" t="str">
        <f>IF(Tabla1[[#This Row],[Fecha]]="",(""),(IF(Tabla13[[#This Row],[Ingreso en]]="",(-Tabla13[[#This Row],[Egreso de]]),(Tabla13[[#This Row],[Ingreso en]]))))</f>
        <v/>
      </c>
    </row>
    <row r="8901" spans="1:10" x14ac:dyDescent="0.3">
      <c r="A8901" s="2" t="str">
        <f>IF(Tabla1[[#This Row],[Fecha]]="",(""),(Tabla1[[#This Row],[Fecha]]))</f>
        <v/>
      </c>
      <c r="B8901" s="3" t="str">
        <f>IF(Tabla1[[#This Row],[Fecha]]="",(""),(Tabla1[[#This Row],[Tipo de Operación]]))</f>
        <v/>
      </c>
      <c r="C8901" s="19" t="str">
        <f>IF(Tabla1[[#This Row],[Fecha]]="",(""),(Tabla1[[#This Row],[Código]]))</f>
        <v/>
      </c>
      <c r="D8901" s="4" t="str">
        <f>IF(Tabla1[[#This Row],[Fecha]]="",(""),(Tabla1[[#This Row],[Rubro]]))</f>
        <v/>
      </c>
      <c r="E8901" s="4"/>
      <c r="F8901" s="4" t="str">
        <f>IF(Tabla1[[#This Row],[Fecha]]="",(""),(Tabla1[[#This Row],[Precio]]))</f>
        <v/>
      </c>
      <c r="G8901" s="4" t="str">
        <f>IF(Tabla1[[#This Row],[Fecha]]="",(""),(Tabla1[[#This Row],[Medio de Pago]]))</f>
        <v/>
      </c>
      <c r="H8901" s="4" t="str">
        <f>IF(Tabla1[[#This Row],[Fecha]]="",(""),(IF(Tabla1[[#This Row],[Ingreso en]]="",(""),(Tabla1[[#This Row],[Precio]]))))</f>
        <v/>
      </c>
      <c r="I8901" s="5" t="str">
        <f>IF(Tabla1[[#This Row],[Fecha]]="",(""),(IF(Tabla1[[#This Row],[Egreso de]]="",(""),(Tabla1[[#This Row],[Precio]]))))</f>
        <v/>
      </c>
      <c r="J8901" s="4" t="str">
        <f>IF(Tabla1[[#This Row],[Fecha]]="",(""),(IF(Tabla13[[#This Row],[Ingreso en]]="",(-Tabla13[[#This Row],[Egreso de]]),(Tabla13[[#This Row],[Ingreso en]]))))</f>
        <v/>
      </c>
    </row>
    <row r="8902" spans="1:10" x14ac:dyDescent="0.3">
      <c r="A8902" s="2" t="str">
        <f>IF(Tabla1[[#This Row],[Fecha]]="",(""),(Tabla1[[#This Row],[Fecha]]))</f>
        <v/>
      </c>
      <c r="B8902" s="3" t="str">
        <f>IF(Tabla1[[#This Row],[Fecha]]="",(""),(Tabla1[[#This Row],[Tipo de Operación]]))</f>
        <v/>
      </c>
      <c r="C8902" s="19" t="str">
        <f>IF(Tabla1[[#This Row],[Fecha]]="",(""),(Tabla1[[#This Row],[Código]]))</f>
        <v/>
      </c>
      <c r="D8902" s="4" t="str">
        <f>IF(Tabla1[[#This Row],[Fecha]]="",(""),(Tabla1[[#This Row],[Rubro]]))</f>
        <v/>
      </c>
      <c r="E8902" s="4"/>
      <c r="F8902" s="4" t="str">
        <f>IF(Tabla1[[#This Row],[Fecha]]="",(""),(Tabla1[[#This Row],[Precio]]))</f>
        <v/>
      </c>
      <c r="G8902" s="4" t="str">
        <f>IF(Tabla1[[#This Row],[Fecha]]="",(""),(Tabla1[[#This Row],[Medio de Pago]]))</f>
        <v/>
      </c>
      <c r="H8902" s="4" t="str">
        <f>IF(Tabla1[[#This Row],[Fecha]]="",(""),(IF(Tabla1[[#This Row],[Ingreso en]]="",(""),(Tabla1[[#This Row],[Precio]]))))</f>
        <v/>
      </c>
      <c r="I8902" s="5" t="str">
        <f>IF(Tabla1[[#This Row],[Fecha]]="",(""),(IF(Tabla1[[#This Row],[Egreso de]]="",(""),(Tabla1[[#This Row],[Precio]]))))</f>
        <v/>
      </c>
      <c r="J8902" s="4" t="str">
        <f>IF(Tabla1[[#This Row],[Fecha]]="",(""),(IF(Tabla13[[#This Row],[Ingreso en]]="",(-Tabla13[[#This Row],[Egreso de]]),(Tabla13[[#This Row],[Ingreso en]]))))</f>
        <v/>
      </c>
    </row>
    <row r="8903" spans="1:10" x14ac:dyDescent="0.3">
      <c r="A8903" s="2" t="str">
        <f>IF(Tabla1[[#This Row],[Fecha]]="",(""),(Tabla1[[#This Row],[Fecha]]))</f>
        <v/>
      </c>
      <c r="B8903" s="3" t="str">
        <f>IF(Tabla1[[#This Row],[Fecha]]="",(""),(Tabla1[[#This Row],[Tipo de Operación]]))</f>
        <v/>
      </c>
      <c r="C8903" s="19" t="str">
        <f>IF(Tabla1[[#This Row],[Fecha]]="",(""),(Tabla1[[#This Row],[Código]]))</f>
        <v/>
      </c>
      <c r="D8903" s="4" t="str">
        <f>IF(Tabla1[[#This Row],[Fecha]]="",(""),(Tabla1[[#This Row],[Rubro]]))</f>
        <v/>
      </c>
      <c r="E8903" s="4"/>
      <c r="F8903" s="4" t="str">
        <f>IF(Tabla1[[#This Row],[Fecha]]="",(""),(Tabla1[[#This Row],[Precio]]))</f>
        <v/>
      </c>
      <c r="G8903" s="4" t="str">
        <f>IF(Tabla1[[#This Row],[Fecha]]="",(""),(Tabla1[[#This Row],[Medio de Pago]]))</f>
        <v/>
      </c>
      <c r="H8903" s="4" t="str">
        <f>IF(Tabla1[[#This Row],[Fecha]]="",(""),(IF(Tabla1[[#This Row],[Ingreso en]]="",(""),(Tabla1[[#This Row],[Precio]]))))</f>
        <v/>
      </c>
      <c r="I8903" s="5" t="str">
        <f>IF(Tabla1[[#This Row],[Fecha]]="",(""),(IF(Tabla1[[#This Row],[Egreso de]]="",(""),(Tabla1[[#This Row],[Precio]]))))</f>
        <v/>
      </c>
      <c r="J8903" s="4" t="str">
        <f>IF(Tabla1[[#This Row],[Fecha]]="",(""),(IF(Tabla13[[#This Row],[Ingreso en]]="",(-Tabla13[[#This Row],[Egreso de]]),(Tabla13[[#This Row],[Ingreso en]]))))</f>
        <v/>
      </c>
    </row>
    <row r="8904" spans="1:10" x14ac:dyDescent="0.3">
      <c r="A8904" s="2" t="str">
        <f>IF(Tabla1[[#This Row],[Fecha]]="",(""),(Tabla1[[#This Row],[Fecha]]))</f>
        <v/>
      </c>
      <c r="B8904" s="3" t="str">
        <f>IF(Tabla1[[#This Row],[Fecha]]="",(""),(Tabla1[[#This Row],[Tipo de Operación]]))</f>
        <v/>
      </c>
      <c r="C8904" s="19" t="str">
        <f>IF(Tabla1[[#This Row],[Fecha]]="",(""),(Tabla1[[#This Row],[Código]]))</f>
        <v/>
      </c>
      <c r="D8904" s="4" t="str">
        <f>IF(Tabla1[[#This Row],[Fecha]]="",(""),(Tabla1[[#This Row],[Rubro]]))</f>
        <v/>
      </c>
      <c r="E8904" s="4"/>
      <c r="F8904" s="4" t="str">
        <f>IF(Tabla1[[#This Row],[Fecha]]="",(""),(Tabla1[[#This Row],[Precio]]))</f>
        <v/>
      </c>
      <c r="G8904" s="4" t="str">
        <f>IF(Tabla1[[#This Row],[Fecha]]="",(""),(Tabla1[[#This Row],[Medio de Pago]]))</f>
        <v/>
      </c>
      <c r="H8904" s="4" t="str">
        <f>IF(Tabla1[[#This Row],[Fecha]]="",(""),(IF(Tabla1[[#This Row],[Ingreso en]]="",(""),(Tabla1[[#This Row],[Precio]]))))</f>
        <v/>
      </c>
      <c r="I8904" s="5" t="str">
        <f>IF(Tabla1[[#This Row],[Fecha]]="",(""),(IF(Tabla1[[#This Row],[Egreso de]]="",(""),(Tabla1[[#This Row],[Precio]]))))</f>
        <v/>
      </c>
      <c r="J8904" s="4" t="str">
        <f>IF(Tabla1[[#This Row],[Fecha]]="",(""),(IF(Tabla13[[#This Row],[Ingreso en]]="",(-Tabla13[[#This Row],[Egreso de]]),(Tabla13[[#This Row],[Ingreso en]]))))</f>
        <v/>
      </c>
    </row>
    <row r="8905" spans="1:10" x14ac:dyDescent="0.3">
      <c r="A8905" s="2" t="str">
        <f>IF(Tabla1[[#This Row],[Fecha]]="",(""),(Tabla1[[#This Row],[Fecha]]))</f>
        <v/>
      </c>
      <c r="B8905" s="3" t="str">
        <f>IF(Tabla1[[#This Row],[Fecha]]="",(""),(Tabla1[[#This Row],[Tipo de Operación]]))</f>
        <v/>
      </c>
      <c r="C8905" s="19" t="str">
        <f>IF(Tabla1[[#This Row],[Fecha]]="",(""),(Tabla1[[#This Row],[Código]]))</f>
        <v/>
      </c>
      <c r="D8905" s="4" t="str">
        <f>IF(Tabla1[[#This Row],[Fecha]]="",(""),(Tabla1[[#This Row],[Rubro]]))</f>
        <v/>
      </c>
      <c r="E8905" s="4"/>
      <c r="F8905" s="4" t="str">
        <f>IF(Tabla1[[#This Row],[Fecha]]="",(""),(Tabla1[[#This Row],[Precio]]))</f>
        <v/>
      </c>
      <c r="G8905" s="4" t="str">
        <f>IF(Tabla1[[#This Row],[Fecha]]="",(""),(Tabla1[[#This Row],[Medio de Pago]]))</f>
        <v/>
      </c>
      <c r="H8905" s="4" t="str">
        <f>IF(Tabla1[[#This Row],[Fecha]]="",(""),(IF(Tabla1[[#This Row],[Ingreso en]]="",(""),(Tabla1[[#This Row],[Precio]]))))</f>
        <v/>
      </c>
      <c r="I8905" s="5" t="str">
        <f>IF(Tabla1[[#This Row],[Fecha]]="",(""),(IF(Tabla1[[#This Row],[Egreso de]]="",(""),(Tabla1[[#This Row],[Precio]]))))</f>
        <v/>
      </c>
      <c r="J8905" s="4" t="str">
        <f>IF(Tabla1[[#This Row],[Fecha]]="",(""),(IF(Tabla13[[#This Row],[Ingreso en]]="",(-Tabla13[[#This Row],[Egreso de]]),(Tabla13[[#This Row],[Ingreso en]]))))</f>
        <v/>
      </c>
    </row>
    <row r="8906" spans="1:10" x14ac:dyDescent="0.3">
      <c r="A8906" s="2" t="str">
        <f>IF(Tabla1[[#This Row],[Fecha]]="",(""),(Tabla1[[#This Row],[Fecha]]))</f>
        <v/>
      </c>
      <c r="B8906" s="3" t="str">
        <f>IF(Tabla1[[#This Row],[Fecha]]="",(""),(Tabla1[[#This Row],[Tipo de Operación]]))</f>
        <v/>
      </c>
      <c r="C8906" s="19" t="str">
        <f>IF(Tabla1[[#This Row],[Fecha]]="",(""),(Tabla1[[#This Row],[Código]]))</f>
        <v/>
      </c>
      <c r="D8906" s="4" t="str">
        <f>IF(Tabla1[[#This Row],[Fecha]]="",(""),(Tabla1[[#This Row],[Rubro]]))</f>
        <v/>
      </c>
      <c r="E8906" s="4"/>
      <c r="F8906" s="4" t="str">
        <f>IF(Tabla1[[#This Row],[Fecha]]="",(""),(Tabla1[[#This Row],[Precio]]))</f>
        <v/>
      </c>
      <c r="G8906" s="4" t="str">
        <f>IF(Tabla1[[#This Row],[Fecha]]="",(""),(Tabla1[[#This Row],[Medio de Pago]]))</f>
        <v/>
      </c>
      <c r="H8906" s="4" t="str">
        <f>IF(Tabla1[[#This Row],[Fecha]]="",(""),(IF(Tabla1[[#This Row],[Ingreso en]]="",(""),(Tabla1[[#This Row],[Precio]]))))</f>
        <v/>
      </c>
      <c r="I8906" s="5" t="str">
        <f>IF(Tabla1[[#This Row],[Fecha]]="",(""),(IF(Tabla1[[#This Row],[Egreso de]]="",(""),(Tabla1[[#This Row],[Precio]]))))</f>
        <v/>
      </c>
      <c r="J8906" s="4" t="str">
        <f>IF(Tabla1[[#This Row],[Fecha]]="",(""),(IF(Tabla13[[#This Row],[Ingreso en]]="",(-Tabla13[[#This Row],[Egreso de]]),(Tabla13[[#This Row],[Ingreso en]]))))</f>
        <v/>
      </c>
    </row>
    <row r="8907" spans="1:10" x14ac:dyDescent="0.3">
      <c r="A8907" s="2" t="str">
        <f>IF(Tabla1[[#This Row],[Fecha]]="",(""),(Tabla1[[#This Row],[Fecha]]))</f>
        <v/>
      </c>
      <c r="B8907" s="3" t="str">
        <f>IF(Tabla1[[#This Row],[Fecha]]="",(""),(Tabla1[[#This Row],[Tipo de Operación]]))</f>
        <v/>
      </c>
      <c r="C8907" s="19" t="str">
        <f>IF(Tabla1[[#This Row],[Fecha]]="",(""),(Tabla1[[#This Row],[Código]]))</f>
        <v/>
      </c>
      <c r="D8907" s="4" t="str">
        <f>IF(Tabla1[[#This Row],[Fecha]]="",(""),(Tabla1[[#This Row],[Rubro]]))</f>
        <v/>
      </c>
      <c r="E8907" s="4"/>
      <c r="F8907" s="4" t="str">
        <f>IF(Tabla1[[#This Row],[Fecha]]="",(""),(Tabla1[[#This Row],[Precio]]))</f>
        <v/>
      </c>
      <c r="G8907" s="4" t="str">
        <f>IF(Tabla1[[#This Row],[Fecha]]="",(""),(Tabla1[[#This Row],[Medio de Pago]]))</f>
        <v/>
      </c>
      <c r="H8907" s="4" t="str">
        <f>IF(Tabla1[[#This Row],[Fecha]]="",(""),(IF(Tabla1[[#This Row],[Ingreso en]]="",(""),(Tabla1[[#This Row],[Precio]]))))</f>
        <v/>
      </c>
      <c r="I8907" s="5" t="str">
        <f>IF(Tabla1[[#This Row],[Fecha]]="",(""),(IF(Tabla1[[#This Row],[Egreso de]]="",(""),(Tabla1[[#This Row],[Precio]]))))</f>
        <v/>
      </c>
      <c r="J8907" s="4" t="str">
        <f>IF(Tabla1[[#This Row],[Fecha]]="",(""),(IF(Tabla13[[#This Row],[Ingreso en]]="",(-Tabla13[[#This Row],[Egreso de]]),(Tabla13[[#This Row],[Ingreso en]]))))</f>
        <v/>
      </c>
    </row>
    <row r="8908" spans="1:10" x14ac:dyDescent="0.3">
      <c r="A8908" s="2" t="str">
        <f>IF(Tabla1[[#This Row],[Fecha]]="",(""),(Tabla1[[#This Row],[Fecha]]))</f>
        <v/>
      </c>
      <c r="B8908" s="3" t="str">
        <f>IF(Tabla1[[#This Row],[Fecha]]="",(""),(Tabla1[[#This Row],[Tipo de Operación]]))</f>
        <v/>
      </c>
      <c r="C8908" s="19" t="str">
        <f>IF(Tabla1[[#This Row],[Fecha]]="",(""),(Tabla1[[#This Row],[Código]]))</f>
        <v/>
      </c>
      <c r="D8908" s="4" t="str">
        <f>IF(Tabla1[[#This Row],[Fecha]]="",(""),(Tabla1[[#This Row],[Rubro]]))</f>
        <v/>
      </c>
      <c r="E8908" s="4"/>
      <c r="F8908" s="4" t="str">
        <f>IF(Tabla1[[#This Row],[Fecha]]="",(""),(Tabla1[[#This Row],[Precio]]))</f>
        <v/>
      </c>
      <c r="G8908" s="4" t="str">
        <f>IF(Tabla1[[#This Row],[Fecha]]="",(""),(Tabla1[[#This Row],[Medio de Pago]]))</f>
        <v/>
      </c>
      <c r="H8908" s="4" t="str">
        <f>IF(Tabla1[[#This Row],[Fecha]]="",(""),(IF(Tabla1[[#This Row],[Ingreso en]]="",(""),(Tabla1[[#This Row],[Precio]]))))</f>
        <v/>
      </c>
      <c r="I8908" s="5" t="str">
        <f>IF(Tabla1[[#This Row],[Fecha]]="",(""),(IF(Tabla1[[#This Row],[Egreso de]]="",(""),(Tabla1[[#This Row],[Precio]]))))</f>
        <v/>
      </c>
      <c r="J8908" s="4" t="str">
        <f>IF(Tabla1[[#This Row],[Fecha]]="",(""),(IF(Tabla13[[#This Row],[Ingreso en]]="",(-Tabla13[[#This Row],[Egreso de]]),(Tabla13[[#This Row],[Ingreso en]]))))</f>
        <v/>
      </c>
    </row>
    <row r="8909" spans="1:10" x14ac:dyDescent="0.3">
      <c r="A8909" s="2" t="str">
        <f>IF(Tabla1[[#This Row],[Fecha]]="",(""),(Tabla1[[#This Row],[Fecha]]))</f>
        <v/>
      </c>
      <c r="B8909" s="3" t="str">
        <f>IF(Tabla1[[#This Row],[Fecha]]="",(""),(Tabla1[[#This Row],[Tipo de Operación]]))</f>
        <v/>
      </c>
      <c r="C8909" s="19" t="str">
        <f>IF(Tabla1[[#This Row],[Fecha]]="",(""),(Tabla1[[#This Row],[Código]]))</f>
        <v/>
      </c>
      <c r="D8909" s="4" t="str">
        <f>IF(Tabla1[[#This Row],[Fecha]]="",(""),(Tabla1[[#This Row],[Rubro]]))</f>
        <v/>
      </c>
      <c r="E8909" s="4"/>
      <c r="F8909" s="4" t="str">
        <f>IF(Tabla1[[#This Row],[Fecha]]="",(""),(Tabla1[[#This Row],[Precio]]))</f>
        <v/>
      </c>
      <c r="G8909" s="4" t="str">
        <f>IF(Tabla1[[#This Row],[Fecha]]="",(""),(Tabla1[[#This Row],[Medio de Pago]]))</f>
        <v/>
      </c>
      <c r="H8909" s="4" t="str">
        <f>IF(Tabla1[[#This Row],[Fecha]]="",(""),(IF(Tabla1[[#This Row],[Ingreso en]]="",(""),(Tabla1[[#This Row],[Precio]]))))</f>
        <v/>
      </c>
      <c r="I8909" s="5" t="str">
        <f>IF(Tabla1[[#This Row],[Fecha]]="",(""),(IF(Tabla1[[#This Row],[Egreso de]]="",(""),(Tabla1[[#This Row],[Precio]]))))</f>
        <v/>
      </c>
      <c r="J8909" s="4" t="str">
        <f>IF(Tabla1[[#This Row],[Fecha]]="",(""),(IF(Tabla13[[#This Row],[Ingreso en]]="",(-Tabla13[[#This Row],[Egreso de]]),(Tabla13[[#This Row],[Ingreso en]]))))</f>
        <v/>
      </c>
    </row>
    <row r="8910" spans="1:10" x14ac:dyDescent="0.3">
      <c r="A8910" s="2" t="str">
        <f>IF(Tabla1[[#This Row],[Fecha]]="",(""),(Tabla1[[#This Row],[Fecha]]))</f>
        <v/>
      </c>
      <c r="B8910" s="3" t="str">
        <f>IF(Tabla1[[#This Row],[Fecha]]="",(""),(Tabla1[[#This Row],[Tipo de Operación]]))</f>
        <v/>
      </c>
      <c r="C8910" s="19" t="str">
        <f>IF(Tabla1[[#This Row],[Fecha]]="",(""),(Tabla1[[#This Row],[Código]]))</f>
        <v/>
      </c>
      <c r="D8910" s="4" t="str">
        <f>IF(Tabla1[[#This Row],[Fecha]]="",(""),(Tabla1[[#This Row],[Rubro]]))</f>
        <v/>
      </c>
      <c r="E8910" s="4"/>
      <c r="F8910" s="4" t="str">
        <f>IF(Tabla1[[#This Row],[Fecha]]="",(""),(Tabla1[[#This Row],[Precio]]))</f>
        <v/>
      </c>
      <c r="G8910" s="4" t="str">
        <f>IF(Tabla1[[#This Row],[Fecha]]="",(""),(Tabla1[[#This Row],[Medio de Pago]]))</f>
        <v/>
      </c>
      <c r="H8910" s="4" t="str">
        <f>IF(Tabla1[[#This Row],[Fecha]]="",(""),(IF(Tabla1[[#This Row],[Ingreso en]]="",(""),(Tabla1[[#This Row],[Precio]]))))</f>
        <v/>
      </c>
      <c r="I8910" s="5" t="str">
        <f>IF(Tabla1[[#This Row],[Fecha]]="",(""),(IF(Tabla1[[#This Row],[Egreso de]]="",(""),(Tabla1[[#This Row],[Precio]]))))</f>
        <v/>
      </c>
      <c r="J8910" s="4" t="str">
        <f>IF(Tabla1[[#This Row],[Fecha]]="",(""),(IF(Tabla13[[#This Row],[Ingreso en]]="",(-Tabla13[[#This Row],[Egreso de]]),(Tabla13[[#This Row],[Ingreso en]]))))</f>
        <v/>
      </c>
    </row>
    <row r="8911" spans="1:10" x14ac:dyDescent="0.3">
      <c r="A8911" s="2" t="str">
        <f>IF(Tabla1[[#This Row],[Fecha]]="",(""),(Tabla1[[#This Row],[Fecha]]))</f>
        <v/>
      </c>
      <c r="B8911" s="3" t="str">
        <f>IF(Tabla1[[#This Row],[Fecha]]="",(""),(Tabla1[[#This Row],[Tipo de Operación]]))</f>
        <v/>
      </c>
      <c r="C8911" s="19" t="str">
        <f>IF(Tabla1[[#This Row],[Fecha]]="",(""),(Tabla1[[#This Row],[Código]]))</f>
        <v/>
      </c>
      <c r="D8911" s="4" t="str">
        <f>IF(Tabla1[[#This Row],[Fecha]]="",(""),(Tabla1[[#This Row],[Rubro]]))</f>
        <v/>
      </c>
      <c r="E8911" s="4"/>
      <c r="F8911" s="4" t="str">
        <f>IF(Tabla1[[#This Row],[Fecha]]="",(""),(Tabla1[[#This Row],[Precio]]))</f>
        <v/>
      </c>
      <c r="G8911" s="4" t="str">
        <f>IF(Tabla1[[#This Row],[Fecha]]="",(""),(Tabla1[[#This Row],[Medio de Pago]]))</f>
        <v/>
      </c>
      <c r="H8911" s="4" t="str">
        <f>IF(Tabla1[[#This Row],[Fecha]]="",(""),(IF(Tabla1[[#This Row],[Ingreso en]]="",(""),(Tabla1[[#This Row],[Precio]]))))</f>
        <v/>
      </c>
      <c r="I8911" s="5" t="str">
        <f>IF(Tabla1[[#This Row],[Fecha]]="",(""),(IF(Tabla1[[#This Row],[Egreso de]]="",(""),(Tabla1[[#This Row],[Precio]]))))</f>
        <v/>
      </c>
      <c r="J8911" s="4" t="str">
        <f>IF(Tabla1[[#This Row],[Fecha]]="",(""),(IF(Tabla13[[#This Row],[Ingreso en]]="",(-Tabla13[[#This Row],[Egreso de]]),(Tabla13[[#This Row],[Ingreso en]]))))</f>
        <v/>
      </c>
    </row>
    <row r="8912" spans="1:10" x14ac:dyDescent="0.3">
      <c r="A8912" s="2" t="str">
        <f>IF(Tabla1[[#This Row],[Fecha]]="",(""),(Tabla1[[#This Row],[Fecha]]))</f>
        <v/>
      </c>
      <c r="B8912" s="3" t="str">
        <f>IF(Tabla1[[#This Row],[Fecha]]="",(""),(Tabla1[[#This Row],[Tipo de Operación]]))</f>
        <v/>
      </c>
      <c r="C8912" s="19" t="str">
        <f>IF(Tabla1[[#This Row],[Fecha]]="",(""),(Tabla1[[#This Row],[Código]]))</f>
        <v/>
      </c>
      <c r="D8912" s="4" t="str">
        <f>IF(Tabla1[[#This Row],[Fecha]]="",(""),(Tabla1[[#This Row],[Rubro]]))</f>
        <v/>
      </c>
      <c r="E8912" s="4"/>
      <c r="F8912" s="4" t="str">
        <f>IF(Tabla1[[#This Row],[Fecha]]="",(""),(Tabla1[[#This Row],[Precio]]))</f>
        <v/>
      </c>
      <c r="G8912" s="4" t="str">
        <f>IF(Tabla1[[#This Row],[Fecha]]="",(""),(Tabla1[[#This Row],[Medio de Pago]]))</f>
        <v/>
      </c>
      <c r="H8912" s="4" t="str">
        <f>IF(Tabla1[[#This Row],[Fecha]]="",(""),(IF(Tabla1[[#This Row],[Ingreso en]]="",(""),(Tabla1[[#This Row],[Precio]]))))</f>
        <v/>
      </c>
      <c r="I8912" s="5" t="str">
        <f>IF(Tabla1[[#This Row],[Fecha]]="",(""),(IF(Tabla1[[#This Row],[Egreso de]]="",(""),(Tabla1[[#This Row],[Precio]]))))</f>
        <v/>
      </c>
      <c r="J8912" s="4" t="str">
        <f>IF(Tabla1[[#This Row],[Fecha]]="",(""),(IF(Tabla13[[#This Row],[Ingreso en]]="",(-Tabla13[[#This Row],[Egreso de]]),(Tabla13[[#This Row],[Ingreso en]]))))</f>
        <v/>
      </c>
    </row>
    <row r="8913" spans="1:10" x14ac:dyDescent="0.3">
      <c r="A8913" s="2" t="str">
        <f>IF(Tabla1[[#This Row],[Fecha]]="",(""),(Tabla1[[#This Row],[Fecha]]))</f>
        <v/>
      </c>
      <c r="B8913" s="3" t="str">
        <f>IF(Tabla1[[#This Row],[Fecha]]="",(""),(Tabla1[[#This Row],[Tipo de Operación]]))</f>
        <v/>
      </c>
      <c r="C8913" s="19" t="str">
        <f>IF(Tabla1[[#This Row],[Fecha]]="",(""),(Tabla1[[#This Row],[Código]]))</f>
        <v/>
      </c>
      <c r="D8913" s="4" t="str">
        <f>IF(Tabla1[[#This Row],[Fecha]]="",(""),(Tabla1[[#This Row],[Rubro]]))</f>
        <v/>
      </c>
      <c r="E8913" s="4"/>
      <c r="F8913" s="4" t="str">
        <f>IF(Tabla1[[#This Row],[Fecha]]="",(""),(Tabla1[[#This Row],[Precio]]))</f>
        <v/>
      </c>
      <c r="G8913" s="4" t="str">
        <f>IF(Tabla1[[#This Row],[Fecha]]="",(""),(Tabla1[[#This Row],[Medio de Pago]]))</f>
        <v/>
      </c>
      <c r="H8913" s="4" t="str">
        <f>IF(Tabla1[[#This Row],[Fecha]]="",(""),(IF(Tabla1[[#This Row],[Ingreso en]]="",(""),(Tabla1[[#This Row],[Precio]]))))</f>
        <v/>
      </c>
      <c r="I8913" s="5" t="str">
        <f>IF(Tabla1[[#This Row],[Fecha]]="",(""),(IF(Tabla1[[#This Row],[Egreso de]]="",(""),(Tabla1[[#This Row],[Precio]]))))</f>
        <v/>
      </c>
      <c r="J8913" s="4" t="str">
        <f>IF(Tabla1[[#This Row],[Fecha]]="",(""),(IF(Tabla13[[#This Row],[Ingreso en]]="",(-Tabla13[[#This Row],[Egreso de]]),(Tabla13[[#This Row],[Ingreso en]]))))</f>
        <v/>
      </c>
    </row>
    <row r="8914" spans="1:10" x14ac:dyDescent="0.3">
      <c r="A8914" s="2" t="str">
        <f>IF(Tabla1[[#This Row],[Fecha]]="",(""),(Tabla1[[#This Row],[Fecha]]))</f>
        <v/>
      </c>
      <c r="B8914" s="3" t="str">
        <f>IF(Tabla1[[#This Row],[Fecha]]="",(""),(Tabla1[[#This Row],[Tipo de Operación]]))</f>
        <v/>
      </c>
      <c r="C8914" s="19" t="str">
        <f>IF(Tabla1[[#This Row],[Fecha]]="",(""),(Tabla1[[#This Row],[Código]]))</f>
        <v/>
      </c>
      <c r="D8914" s="4" t="str">
        <f>IF(Tabla1[[#This Row],[Fecha]]="",(""),(Tabla1[[#This Row],[Rubro]]))</f>
        <v/>
      </c>
      <c r="E8914" s="4"/>
      <c r="F8914" s="4" t="str">
        <f>IF(Tabla1[[#This Row],[Fecha]]="",(""),(Tabla1[[#This Row],[Precio]]))</f>
        <v/>
      </c>
      <c r="G8914" s="4" t="str">
        <f>IF(Tabla1[[#This Row],[Fecha]]="",(""),(Tabla1[[#This Row],[Medio de Pago]]))</f>
        <v/>
      </c>
      <c r="H8914" s="4" t="str">
        <f>IF(Tabla1[[#This Row],[Fecha]]="",(""),(IF(Tabla1[[#This Row],[Ingreso en]]="",(""),(Tabla1[[#This Row],[Precio]]))))</f>
        <v/>
      </c>
      <c r="I8914" s="5" t="str">
        <f>IF(Tabla1[[#This Row],[Fecha]]="",(""),(IF(Tabla1[[#This Row],[Egreso de]]="",(""),(Tabla1[[#This Row],[Precio]]))))</f>
        <v/>
      </c>
      <c r="J8914" s="4" t="str">
        <f>IF(Tabla1[[#This Row],[Fecha]]="",(""),(IF(Tabla13[[#This Row],[Ingreso en]]="",(-Tabla13[[#This Row],[Egreso de]]),(Tabla13[[#This Row],[Ingreso en]]))))</f>
        <v/>
      </c>
    </row>
    <row r="8915" spans="1:10" x14ac:dyDescent="0.3">
      <c r="A8915" s="2" t="str">
        <f>IF(Tabla1[[#This Row],[Fecha]]="",(""),(Tabla1[[#This Row],[Fecha]]))</f>
        <v/>
      </c>
      <c r="B8915" s="3" t="str">
        <f>IF(Tabla1[[#This Row],[Fecha]]="",(""),(Tabla1[[#This Row],[Tipo de Operación]]))</f>
        <v/>
      </c>
      <c r="C8915" s="19" t="str">
        <f>IF(Tabla1[[#This Row],[Fecha]]="",(""),(Tabla1[[#This Row],[Código]]))</f>
        <v/>
      </c>
      <c r="D8915" s="4" t="str">
        <f>IF(Tabla1[[#This Row],[Fecha]]="",(""),(Tabla1[[#This Row],[Rubro]]))</f>
        <v/>
      </c>
      <c r="E8915" s="4"/>
      <c r="F8915" s="4" t="str">
        <f>IF(Tabla1[[#This Row],[Fecha]]="",(""),(Tabla1[[#This Row],[Precio]]))</f>
        <v/>
      </c>
      <c r="G8915" s="4" t="str">
        <f>IF(Tabla1[[#This Row],[Fecha]]="",(""),(Tabla1[[#This Row],[Medio de Pago]]))</f>
        <v/>
      </c>
      <c r="H8915" s="4" t="str">
        <f>IF(Tabla1[[#This Row],[Fecha]]="",(""),(IF(Tabla1[[#This Row],[Ingreso en]]="",(""),(Tabla1[[#This Row],[Precio]]))))</f>
        <v/>
      </c>
      <c r="I8915" s="5" t="str">
        <f>IF(Tabla1[[#This Row],[Fecha]]="",(""),(IF(Tabla1[[#This Row],[Egreso de]]="",(""),(Tabla1[[#This Row],[Precio]]))))</f>
        <v/>
      </c>
      <c r="J8915" s="4" t="str">
        <f>IF(Tabla1[[#This Row],[Fecha]]="",(""),(IF(Tabla13[[#This Row],[Ingreso en]]="",(-Tabla13[[#This Row],[Egreso de]]),(Tabla13[[#This Row],[Ingreso en]]))))</f>
        <v/>
      </c>
    </row>
    <row r="8916" spans="1:10" x14ac:dyDescent="0.3">
      <c r="A8916" s="2" t="str">
        <f>IF(Tabla1[[#This Row],[Fecha]]="",(""),(Tabla1[[#This Row],[Fecha]]))</f>
        <v/>
      </c>
      <c r="B8916" s="3" t="str">
        <f>IF(Tabla1[[#This Row],[Fecha]]="",(""),(Tabla1[[#This Row],[Tipo de Operación]]))</f>
        <v/>
      </c>
      <c r="C8916" s="19" t="str">
        <f>IF(Tabla1[[#This Row],[Fecha]]="",(""),(Tabla1[[#This Row],[Código]]))</f>
        <v/>
      </c>
      <c r="D8916" s="4" t="str">
        <f>IF(Tabla1[[#This Row],[Fecha]]="",(""),(Tabla1[[#This Row],[Rubro]]))</f>
        <v/>
      </c>
      <c r="E8916" s="4"/>
      <c r="F8916" s="4" t="str">
        <f>IF(Tabla1[[#This Row],[Fecha]]="",(""),(Tabla1[[#This Row],[Precio]]))</f>
        <v/>
      </c>
      <c r="G8916" s="4" t="str">
        <f>IF(Tabla1[[#This Row],[Fecha]]="",(""),(Tabla1[[#This Row],[Medio de Pago]]))</f>
        <v/>
      </c>
      <c r="H8916" s="4" t="str">
        <f>IF(Tabla1[[#This Row],[Fecha]]="",(""),(IF(Tabla1[[#This Row],[Ingreso en]]="",(""),(Tabla1[[#This Row],[Precio]]))))</f>
        <v/>
      </c>
      <c r="I8916" s="5" t="str">
        <f>IF(Tabla1[[#This Row],[Fecha]]="",(""),(IF(Tabla1[[#This Row],[Egreso de]]="",(""),(Tabla1[[#This Row],[Precio]]))))</f>
        <v/>
      </c>
      <c r="J8916" s="4" t="str">
        <f>IF(Tabla1[[#This Row],[Fecha]]="",(""),(IF(Tabla13[[#This Row],[Ingreso en]]="",(-Tabla13[[#This Row],[Egreso de]]),(Tabla13[[#This Row],[Ingreso en]]))))</f>
        <v/>
      </c>
    </row>
    <row r="8917" spans="1:10" x14ac:dyDescent="0.3">
      <c r="A8917" s="2" t="str">
        <f>IF(Tabla1[[#This Row],[Fecha]]="",(""),(Tabla1[[#This Row],[Fecha]]))</f>
        <v/>
      </c>
      <c r="B8917" s="3" t="str">
        <f>IF(Tabla1[[#This Row],[Fecha]]="",(""),(Tabla1[[#This Row],[Tipo de Operación]]))</f>
        <v/>
      </c>
      <c r="C8917" s="19" t="str">
        <f>IF(Tabla1[[#This Row],[Fecha]]="",(""),(Tabla1[[#This Row],[Código]]))</f>
        <v/>
      </c>
      <c r="D8917" s="4" t="str">
        <f>IF(Tabla1[[#This Row],[Fecha]]="",(""),(Tabla1[[#This Row],[Rubro]]))</f>
        <v/>
      </c>
      <c r="E8917" s="4"/>
      <c r="F8917" s="4" t="str">
        <f>IF(Tabla1[[#This Row],[Fecha]]="",(""),(Tabla1[[#This Row],[Precio]]))</f>
        <v/>
      </c>
      <c r="G8917" s="4" t="str">
        <f>IF(Tabla1[[#This Row],[Fecha]]="",(""),(Tabla1[[#This Row],[Medio de Pago]]))</f>
        <v/>
      </c>
      <c r="H8917" s="4" t="str">
        <f>IF(Tabla1[[#This Row],[Fecha]]="",(""),(IF(Tabla1[[#This Row],[Ingreso en]]="",(""),(Tabla1[[#This Row],[Precio]]))))</f>
        <v/>
      </c>
      <c r="I8917" s="5" t="str">
        <f>IF(Tabla1[[#This Row],[Fecha]]="",(""),(IF(Tabla1[[#This Row],[Egreso de]]="",(""),(Tabla1[[#This Row],[Precio]]))))</f>
        <v/>
      </c>
      <c r="J8917" s="4" t="str">
        <f>IF(Tabla1[[#This Row],[Fecha]]="",(""),(IF(Tabla13[[#This Row],[Ingreso en]]="",(-Tabla13[[#This Row],[Egreso de]]),(Tabla13[[#This Row],[Ingreso en]]))))</f>
        <v/>
      </c>
    </row>
    <row r="8918" spans="1:10" x14ac:dyDescent="0.3">
      <c r="A8918" s="2" t="str">
        <f>IF(Tabla1[[#This Row],[Fecha]]="",(""),(Tabla1[[#This Row],[Fecha]]))</f>
        <v/>
      </c>
      <c r="B8918" s="3" t="str">
        <f>IF(Tabla1[[#This Row],[Fecha]]="",(""),(Tabla1[[#This Row],[Tipo de Operación]]))</f>
        <v/>
      </c>
      <c r="C8918" s="19" t="str">
        <f>IF(Tabla1[[#This Row],[Fecha]]="",(""),(Tabla1[[#This Row],[Código]]))</f>
        <v/>
      </c>
      <c r="D8918" s="4" t="str">
        <f>IF(Tabla1[[#This Row],[Fecha]]="",(""),(Tabla1[[#This Row],[Rubro]]))</f>
        <v/>
      </c>
      <c r="E8918" s="4"/>
      <c r="F8918" s="4" t="str">
        <f>IF(Tabla1[[#This Row],[Fecha]]="",(""),(Tabla1[[#This Row],[Precio]]))</f>
        <v/>
      </c>
      <c r="G8918" s="4" t="str">
        <f>IF(Tabla1[[#This Row],[Fecha]]="",(""),(Tabla1[[#This Row],[Medio de Pago]]))</f>
        <v/>
      </c>
      <c r="H8918" s="4" t="str">
        <f>IF(Tabla1[[#This Row],[Fecha]]="",(""),(IF(Tabla1[[#This Row],[Ingreso en]]="",(""),(Tabla1[[#This Row],[Precio]]))))</f>
        <v/>
      </c>
      <c r="I8918" s="5" t="str">
        <f>IF(Tabla1[[#This Row],[Fecha]]="",(""),(IF(Tabla1[[#This Row],[Egreso de]]="",(""),(Tabla1[[#This Row],[Precio]]))))</f>
        <v/>
      </c>
      <c r="J8918" s="4" t="str">
        <f>IF(Tabla1[[#This Row],[Fecha]]="",(""),(IF(Tabla13[[#This Row],[Ingreso en]]="",(-Tabla13[[#This Row],[Egreso de]]),(Tabla13[[#This Row],[Ingreso en]]))))</f>
        <v/>
      </c>
    </row>
    <row r="8919" spans="1:10" x14ac:dyDescent="0.3">
      <c r="A8919" s="2" t="str">
        <f>IF(Tabla1[[#This Row],[Fecha]]="",(""),(Tabla1[[#This Row],[Fecha]]))</f>
        <v/>
      </c>
      <c r="B8919" s="3" t="str">
        <f>IF(Tabla1[[#This Row],[Fecha]]="",(""),(Tabla1[[#This Row],[Tipo de Operación]]))</f>
        <v/>
      </c>
      <c r="C8919" s="19" t="str">
        <f>IF(Tabla1[[#This Row],[Fecha]]="",(""),(Tabla1[[#This Row],[Código]]))</f>
        <v/>
      </c>
      <c r="D8919" s="4" t="str">
        <f>IF(Tabla1[[#This Row],[Fecha]]="",(""),(Tabla1[[#This Row],[Rubro]]))</f>
        <v/>
      </c>
      <c r="E8919" s="4"/>
      <c r="F8919" s="4" t="str">
        <f>IF(Tabla1[[#This Row],[Fecha]]="",(""),(Tabla1[[#This Row],[Precio]]))</f>
        <v/>
      </c>
      <c r="G8919" s="4" t="str">
        <f>IF(Tabla1[[#This Row],[Fecha]]="",(""),(Tabla1[[#This Row],[Medio de Pago]]))</f>
        <v/>
      </c>
      <c r="H8919" s="4" t="str">
        <f>IF(Tabla1[[#This Row],[Fecha]]="",(""),(IF(Tabla1[[#This Row],[Ingreso en]]="",(""),(Tabla1[[#This Row],[Precio]]))))</f>
        <v/>
      </c>
      <c r="I8919" s="5" t="str">
        <f>IF(Tabla1[[#This Row],[Fecha]]="",(""),(IF(Tabla1[[#This Row],[Egreso de]]="",(""),(Tabla1[[#This Row],[Precio]]))))</f>
        <v/>
      </c>
      <c r="J8919" s="4" t="str">
        <f>IF(Tabla1[[#This Row],[Fecha]]="",(""),(IF(Tabla13[[#This Row],[Ingreso en]]="",(-Tabla13[[#This Row],[Egreso de]]),(Tabla13[[#This Row],[Ingreso en]]))))</f>
        <v/>
      </c>
    </row>
    <row r="8920" spans="1:10" x14ac:dyDescent="0.3">
      <c r="A8920" s="2" t="str">
        <f>IF(Tabla1[[#This Row],[Fecha]]="",(""),(Tabla1[[#This Row],[Fecha]]))</f>
        <v/>
      </c>
      <c r="B8920" s="3" t="str">
        <f>IF(Tabla1[[#This Row],[Fecha]]="",(""),(Tabla1[[#This Row],[Tipo de Operación]]))</f>
        <v/>
      </c>
      <c r="C8920" s="19" t="str">
        <f>IF(Tabla1[[#This Row],[Fecha]]="",(""),(Tabla1[[#This Row],[Código]]))</f>
        <v/>
      </c>
      <c r="D8920" s="4" t="str">
        <f>IF(Tabla1[[#This Row],[Fecha]]="",(""),(Tabla1[[#This Row],[Rubro]]))</f>
        <v/>
      </c>
      <c r="E8920" s="4"/>
      <c r="F8920" s="4" t="str">
        <f>IF(Tabla1[[#This Row],[Fecha]]="",(""),(Tabla1[[#This Row],[Precio]]))</f>
        <v/>
      </c>
      <c r="G8920" s="4" t="str">
        <f>IF(Tabla1[[#This Row],[Fecha]]="",(""),(Tabla1[[#This Row],[Medio de Pago]]))</f>
        <v/>
      </c>
      <c r="H8920" s="4" t="str">
        <f>IF(Tabla1[[#This Row],[Fecha]]="",(""),(IF(Tabla1[[#This Row],[Ingreso en]]="",(""),(Tabla1[[#This Row],[Precio]]))))</f>
        <v/>
      </c>
      <c r="I8920" s="5" t="str">
        <f>IF(Tabla1[[#This Row],[Fecha]]="",(""),(IF(Tabla1[[#This Row],[Egreso de]]="",(""),(Tabla1[[#This Row],[Precio]]))))</f>
        <v/>
      </c>
      <c r="J8920" s="4" t="str">
        <f>IF(Tabla1[[#This Row],[Fecha]]="",(""),(IF(Tabla13[[#This Row],[Ingreso en]]="",(-Tabla13[[#This Row],[Egreso de]]),(Tabla13[[#This Row],[Ingreso en]]))))</f>
        <v/>
      </c>
    </row>
    <row r="8921" spans="1:10" x14ac:dyDescent="0.3">
      <c r="A8921" s="2" t="str">
        <f>IF(Tabla1[[#This Row],[Fecha]]="",(""),(Tabla1[[#This Row],[Fecha]]))</f>
        <v/>
      </c>
      <c r="B8921" s="3" t="str">
        <f>IF(Tabla1[[#This Row],[Fecha]]="",(""),(Tabla1[[#This Row],[Tipo de Operación]]))</f>
        <v/>
      </c>
      <c r="C8921" s="19" t="str">
        <f>IF(Tabla1[[#This Row],[Fecha]]="",(""),(Tabla1[[#This Row],[Código]]))</f>
        <v/>
      </c>
      <c r="D8921" s="4" t="str">
        <f>IF(Tabla1[[#This Row],[Fecha]]="",(""),(Tabla1[[#This Row],[Rubro]]))</f>
        <v/>
      </c>
      <c r="E8921" s="4"/>
      <c r="F8921" s="4" t="str">
        <f>IF(Tabla1[[#This Row],[Fecha]]="",(""),(Tabla1[[#This Row],[Precio]]))</f>
        <v/>
      </c>
      <c r="G8921" s="4" t="str">
        <f>IF(Tabla1[[#This Row],[Fecha]]="",(""),(Tabla1[[#This Row],[Medio de Pago]]))</f>
        <v/>
      </c>
      <c r="H8921" s="4" t="str">
        <f>IF(Tabla1[[#This Row],[Fecha]]="",(""),(IF(Tabla1[[#This Row],[Ingreso en]]="",(""),(Tabla1[[#This Row],[Precio]]))))</f>
        <v/>
      </c>
      <c r="I8921" s="5" t="str">
        <f>IF(Tabla1[[#This Row],[Fecha]]="",(""),(IF(Tabla1[[#This Row],[Egreso de]]="",(""),(Tabla1[[#This Row],[Precio]]))))</f>
        <v/>
      </c>
      <c r="J8921" s="4" t="str">
        <f>IF(Tabla1[[#This Row],[Fecha]]="",(""),(IF(Tabla13[[#This Row],[Ingreso en]]="",(-Tabla13[[#This Row],[Egreso de]]),(Tabla13[[#This Row],[Ingreso en]]))))</f>
        <v/>
      </c>
    </row>
    <row r="8922" spans="1:10" x14ac:dyDescent="0.3">
      <c r="A8922" s="2" t="str">
        <f>IF(Tabla1[[#This Row],[Fecha]]="",(""),(Tabla1[[#This Row],[Fecha]]))</f>
        <v/>
      </c>
      <c r="B8922" s="3" t="str">
        <f>IF(Tabla1[[#This Row],[Fecha]]="",(""),(Tabla1[[#This Row],[Tipo de Operación]]))</f>
        <v/>
      </c>
      <c r="C8922" s="19" t="str">
        <f>IF(Tabla1[[#This Row],[Fecha]]="",(""),(Tabla1[[#This Row],[Código]]))</f>
        <v/>
      </c>
      <c r="D8922" s="4" t="str">
        <f>IF(Tabla1[[#This Row],[Fecha]]="",(""),(Tabla1[[#This Row],[Rubro]]))</f>
        <v/>
      </c>
      <c r="E8922" s="4"/>
      <c r="F8922" s="4" t="str">
        <f>IF(Tabla1[[#This Row],[Fecha]]="",(""),(Tabla1[[#This Row],[Precio]]))</f>
        <v/>
      </c>
      <c r="G8922" s="4" t="str">
        <f>IF(Tabla1[[#This Row],[Fecha]]="",(""),(Tabla1[[#This Row],[Medio de Pago]]))</f>
        <v/>
      </c>
      <c r="H8922" s="4" t="str">
        <f>IF(Tabla1[[#This Row],[Fecha]]="",(""),(IF(Tabla1[[#This Row],[Ingreso en]]="",(""),(Tabla1[[#This Row],[Precio]]))))</f>
        <v/>
      </c>
      <c r="I8922" s="5" t="str">
        <f>IF(Tabla1[[#This Row],[Fecha]]="",(""),(IF(Tabla1[[#This Row],[Egreso de]]="",(""),(Tabla1[[#This Row],[Precio]]))))</f>
        <v/>
      </c>
      <c r="J8922" s="4" t="str">
        <f>IF(Tabla1[[#This Row],[Fecha]]="",(""),(IF(Tabla13[[#This Row],[Ingreso en]]="",(-Tabla13[[#This Row],[Egreso de]]),(Tabla13[[#This Row],[Ingreso en]]))))</f>
        <v/>
      </c>
    </row>
    <row r="8923" spans="1:10" x14ac:dyDescent="0.3">
      <c r="A8923" s="2" t="str">
        <f>IF(Tabla1[[#This Row],[Fecha]]="",(""),(Tabla1[[#This Row],[Fecha]]))</f>
        <v/>
      </c>
      <c r="B8923" s="3" t="str">
        <f>IF(Tabla1[[#This Row],[Fecha]]="",(""),(Tabla1[[#This Row],[Tipo de Operación]]))</f>
        <v/>
      </c>
      <c r="C8923" s="19" t="str">
        <f>IF(Tabla1[[#This Row],[Fecha]]="",(""),(Tabla1[[#This Row],[Código]]))</f>
        <v/>
      </c>
      <c r="D8923" s="4" t="str">
        <f>IF(Tabla1[[#This Row],[Fecha]]="",(""),(Tabla1[[#This Row],[Rubro]]))</f>
        <v/>
      </c>
      <c r="E8923" s="4"/>
      <c r="F8923" s="4" t="str">
        <f>IF(Tabla1[[#This Row],[Fecha]]="",(""),(Tabla1[[#This Row],[Precio]]))</f>
        <v/>
      </c>
      <c r="G8923" s="4" t="str">
        <f>IF(Tabla1[[#This Row],[Fecha]]="",(""),(Tabla1[[#This Row],[Medio de Pago]]))</f>
        <v/>
      </c>
      <c r="H8923" s="4" t="str">
        <f>IF(Tabla1[[#This Row],[Fecha]]="",(""),(IF(Tabla1[[#This Row],[Ingreso en]]="",(""),(Tabla1[[#This Row],[Precio]]))))</f>
        <v/>
      </c>
      <c r="I8923" s="5" t="str">
        <f>IF(Tabla1[[#This Row],[Fecha]]="",(""),(IF(Tabla1[[#This Row],[Egreso de]]="",(""),(Tabla1[[#This Row],[Precio]]))))</f>
        <v/>
      </c>
      <c r="J8923" s="4" t="str">
        <f>IF(Tabla1[[#This Row],[Fecha]]="",(""),(IF(Tabla13[[#This Row],[Ingreso en]]="",(-Tabla13[[#This Row],[Egreso de]]),(Tabla13[[#This Row],[Ingreso en]]))))</f>
        <v/>
      </c>
    </row>
    <row r="8924" spans="1:10" x14ac:dyDescent="0.3">
      <c r="A8924" s="2" t="str">
        <f>IF(Tabla1[[#This Row],[Fecha]]="",(""),(Tabla1[[#This Row],[Fecha]]))</f>
        <v/>
      </c>
      <c r="B8924" s="3" t="str">
        <f>IF(Tabla1[[#This Row],[Fecha]]="",(""),(Tabla1[[#This Row],[Tipo de Operación]]))</f>
        <v/>
      </c>
      <c r="C8924" s="19" t="str">
        <f>IF(Tabla1[[#This Row],[Fecha]]="",(""),(Tabla1[[#This Row],[Código]]))</f>
        <v/>
      </c>
      <c r="D8924" s="4" t="str">
        <f>IF(Tabla1[[#This Row],[Fecha]]="",(""),(Tabla1[[#This Row],[Rubro]]))</f>
        <v/>
      </c>
      <c r="E8924" s="4"/>
      <c r="F8924" s="4" t="str">
        <f>IF(Tabla1[[#This Row],[Fecha]]="",(""),(Tabla1[[#This Row],[Precio]]))</f>
        <v/>
      </c>
      <c r="G8924" s="4" t="str">
        <f>IF(Tabla1[[#This Row],[Fecha]]="",(""),(Tabla1[[#This Row],[Medio de Pago]]))</f>
        <v/>
      </c>
      <c r="H8924" s="4" t="str">
        <f>IF(Tabla1[[#This Row],[Fecha]]="",(""),(IF(Tabla1[[#This Row],[Ingreso en]]="",(""),(Tabla1[[#This Row],[Precio]]))))</f>
        <v/>
      </c>
      <c r="I8924" s="5" t="str">
        <f>IF(Tabla1[[#This Row],[Fecha]]="",(""),(IF(Tabla1[[#This Row],[Egreso de]]="",(""),(Tabla1[[#This Row],[Precio]]))))</f>
        <v/>
      </c>
      <c r="J8924" s="4" t="str">
        <f>IF(Tabla1[[#This Row],[Fecha]]="",(""),(IF(Tabla13[[#This Row],[Ingreso en]]="",(-Tabla13[[#This Row],[Egreso de]]),(Tabla13[[#This Row],[Ingreso en]]))))</f>
        <v/>
      </c>
    </row>
    <row r="8925" spans="1:10" x14ac:dyDescent="0.3">
      <c r="A8925" s="2" t="str">
        <f>IF(Tabla1[[#This Row],[Fecha]]="",(""),(Tabla1[[#This Row],[Fecha]]))</f>
        <v/>
      </c>
      <c r="B8925" s="3" t="str">
        <f>IF(Tabla1[[#This Row],[Fecha]]="",(""),(Tabla1[[#This Row],[Tipo de Operación]]))</f>
        <v/>
      </c>
      <c r="C8925" s="19" t="str">
        <f>IF(Tabla1[[#This Row],[Fecha]]="",(""),(Tabla1[[#This Row],[Código]]))</f>
        <v/>
      </c>
      <c r="D8925" s="4" t="str">
        <f>IF(Tabla1[[#This Row],[Fecha]]="",(""),(Tabla1[[#This Row],[Rubro]]))</f>
        <v/>
      </c>
      <c r="E8925" s="4"/>
      <c r="F8925" s="4" t="str">
        <f>IF(Tabla1[[#This Row],[Fecha]]="",(""),(Tabla1[[#This Row],[Precio]]))</f>
        <v/>
      </c>
      <c r="G8925" s="4" t="str">
        <f>IF(Tabla1[[#This Row],[Fecha]]="",(""),(Tabla1[[#This Row],[Medio de Pago]]))</f>
        <v/>
      </c>
      <c r="H8925" s="4" t="str">
        <f>IF(Tabla1[[#This Row],[Fecha]]="",(""),(IF(Tabla1[[#This Row],[Ingreso en]]="",(""),(Tabla1[[#This Row],[Precio]]))))</f>
        <v/>
      </c>
      <c r="I8925" s="5" t="str">
        <f>IF(Tabla1[[#This Row],[Fecha]]="",(""),(IF(Tabla1[[#This Row],[Egreso de]]="",(""),(Tabla1[[#This Row],[Precio]]))))</f>
        <v/>
      </c>
      <c r="J8925" s="4" t="str">
        <f>IF(Tabla1[[#This Row],[Fecha]]="",(""),(IF(Tabla13[[#This Row],[Ingreso en]]="",(-Tabla13[[#This Row],[Egreso de]]),(Tabla13[[#This Row],[Ingreso en]]))))</f>
        <v/>
      </c>
    </row>
    <row r="8926" spans="1:10" x14ac:dyDescent="0.3">
      <c r="A8926" s="2" t="str">
        <f>IF(Tabla1[[#This Row],[Fecha]]="",(""),(Tabla1[[#This Row],[Fecha]]))</f>
        <v/>
      </c>
      <c r="B8926" s="3" t="str">
        <f>IF(Tabla1[[#This Row],[Fecha]]="",(""),(Tabla1[[#This Row],[Tipo de Operación]]))</f>
        <v/>
      </c>
      <c r="C8926" s="19" t="str">
        <f>IF(Tabla1[[#This Row],[Fecha]]="",(""),(Tabla1[[#This Row],[Código]]))</f>
        <v/>
      </c>
      <c r="D8926" s="4" t="str">
        <f>IF(Tabla1[[#This Row],[Fecha]]="",(""),(Tabla1[[#This Row],[Rubro]]))</f>
        <v/>
      </c>
      <c r="E8926" s="4"/>
      <c r="F8926" s="4" t="str">
        <f>IF(Tabla1[[#This Row],[Fecha]]="",(""),(Tabla1[[#This Row],[Precio]]))</f>
        <v/>
      </c>
      <c r="G8926" s="4" t="str">
        <f>IF(Tabla1[[#This Row],[Fecha]]="",(""),(Tabla1[[#This Row],[Medio de Pago]]))</f>
        <v/>
      </c>
      <c r="H8926" s="4" t="str">
        <f>IF(Tabla1[[#This Row],[Fecha]]="",(""),(IF(Tabla1[[#This Row],[Ingreso en]]="",(""),(Tabla1[[#This Row],[Precio]]))))</f>
        <v/>
      </c>
      <c r="I8926" s="5" t="str">
        <f>IF(Tabla1[[#This Row],[Fecha]]="",(""),(IF(Tabla1[[#This Row],[Egreso de]]="",(""),(Tabla1[[#This Row],[Precio]]))))</f>
        <v/>
      </c>
      <c r="J8926" s="4" t="str">
        <f>IF(Tabla1[[#This Row],[Fecha]]="",(""),(IF(Tabla13[[#This Row],[Ingreso en]]="",(-Tabla13[[#This Row],[Egreso de]]),(Tabla13[[#This Row],[Ingreso en]]))))</f>
        <v/>
      </c>
    </row>
    <row r="8927" spans="1:10" x14ac:dyDescent="0.3">
      <c r="A8927" s="2" t="str">
        <f>IF(Tabla1[[#This Row],[Fecha]]="",(""),(Tabla1[[#This Row],[Fecha]]))</f>
        <v/>
      </c>
      <c r="B8927" s="3" t="str">
        <f>IF(Tabla1[[#This Row],[Fecha]]="",(""),(Tabla1[[#This Row],[Tipo de Operación]]))</f>
        <v/>
      </c>
      <c r="C8927" s="19" t="str">
        <f>IF(Tabla1[[#This Row],[Fecha]]="",(""),(Tabla1[[#This Row],[Código]]))</f>
        <v/>
      </c>
      <c r="D8927" s="4" t="str">
        <f>IF(Tabla1[[#This Row],[Fecha]]="",(""),(Tabla1[[#This Row],[Rubro]]))</f>
        <v/>
      </c>
      <c r="E8927" s="4"/>
      <c r="F8927" s="4" t="str">
        <f>IF(Tabla1[[#This Row],[Fecha]]="",(""),(Tabla1[[#This Row],[Precio]]))</f>
        <v/>
      </c>
      <c r="G8927" s="4" t="str">
        <f>IF(Tabla1[[#This Row],[Fecha]]="",(""),(Tabla1[[#This Row],[Medio de Pago]]))</f>
        <v/>
      </c>
      <c r="H8927" s="4" t="str">
        <f>IF(Tabla1[[#This Row],[Fecha]]="",(""),(IF(Tabla1[[#This Row],[Ingreso en]]="",(""),(Tabla1[[#This Row],[Precio]]))))</f>
        <v/>
      </c>
      <c r="I8927" s="5" t="str">
        <f>IF(Tabla1[[#This Row],[Fecha]]="",(""),(IF(Tabla1[[#This Row],[Egreso de]]="",(""),(Tabla1[[#This Row],[Precio]]))))</f>
        <v/>
      </c>
      <c r="J8927" s="4" t="str">
        <f>IF(Tabla1[[#This Row],[Fecha]]="",(""),(IF(Tabla13[[#This Row],[Ingreso en]]="",(-Tabla13[[#This Row],[Egreso de]]),(Tabla13[[#This Row],[Ingreso en]]))))</f>
        <v/>
      </c>
    </row>
    <row r="8928" spans="1:10" x14ac:dyDescent="0.3">
      <c r="A8928" s="2" t="str">
        <f>IF(Tabla1[[#This Row],[Fecha]]="",(""),(Tabla1[[#This Row],[Fecha]]))</f>
        <v/>
      </c>
      <c r="B8928" s="3" t="str">
        <f>IF(Tabla1[[#This Row],[Fecha]]="",(""),(Tabla1[[#This Row],[Tipo de Operación]]))</f>
        <v/>
      </c>
      <c r="C8928" s="19" t="str">
        <f>IF(Tabla1[[#This Row],[Fecha]]="",(""),(Tabla1[[#This Row],[Código]]))</f>
        <v/>
      </c>
      <c r="D8928" s="4" t="str">
        <f>IF(Tabla1[[#This Row],[Fecha]]="",(""),(Tabla1[[#This Row],[Rubro]]))</f>
        <v/>
      </c>
      <c r="E8928" s="4"/>
      <c r="F8928" s="4" t="str">
        <f>IF(Tabla1[[#This Row],[Fecha]]="",(""),(Tabla1[[#This Row],[Precio]]))</f>
        <v/>
      </c>
      <c r="G8928" s="4" t="str">
        <f>IF(Tabla1[[#This Row],[Fecha]]="",(""),(Tabla1[[#This Row],[Medio de Pago]]))</f>
        <v/>
      </c>
      <c r="H8928" s="4" t="str">
        <f>IF(Tabla1[[#This Row],[Fecha]]="",(""),(IF(Tabla1[[#This Row],[Ingreso en]]="",(""),(Tabla1[[#This Row],[Precio]]))))</f>
        <v/>
      </c>
      <c r="I8928" s="5" t="str">
        <f>IF(Tabla1[[#This Row],[Fecha]]="",(""),(IF(Tabla1[[#This Row],[Egreso de]]="",(""),(Tabla1[[#This Row],[Precio]]))))</f>
        <v/>
      </c>
      <c r="J8928" s="4" t="str">
        <f>IF(Tabla1[[#This Row],[Fecha]]="",(""),(IF(Tabla13[[#This Row],[Ingreso en]]="",(-Tabla13[[#This Row],[Egreso de]]),(Tabla13[[#This Row],[Ingreso en]]))))</f>
        <v/>
      </c>
    </row>
    <row r="8929" spans="1:10" x14ac:dyDescent="0.3">
      <c r="A8929" s="2" t="str">
        <f>IF(Tabla1[[#This Row],[Fecha]]="",(""),(Tabla1[[#This Row],[Fecha]]))</f>
        <v/>
      </c>
      <c r="B8929" s="3" t="str">
        <f>IF(Tabla1[[#This Row],[Fecha]]="",(""),(Tabla1[[#This Row],[Tipo de Operación]]))</f>
        <v/>
      </c>
      <c r="C8929" s="19" t="str">
        <f>IF(Tabla1[[#This Row],[Fecha]]="",(""),(Tabla1[[#This Row],[Código]]))</f>
        <v/>
      </c>
      <c r="D8929" s="4" t="str">
        <f>IF(Tabla1[[#This Row],[Fecha]]="",(""),(Tabla1[[#This Row],[Rubro]]))</f>
        <v/>
      </c>
      <c r="E8929" s="4"/>
      <c r="F8929" s="4" t="str">
        <f>IF(Tabla1[[#This Row],[Fecha]]="",(""),(Tabla1[[#This Row],[Precio]]))</f>
        <v/>
      </c>
      <c r="G8929" s="4" t="str">
        <f>IF(Tabla1[[#This Row],[Fecha]]="",(""),(Tabla1[[#This Row],[Medio de Pago]]))</f>
        <v/>
      </c>
      <c r="H8929" s="4" t="str">
        <f>IF(Tabla1[[#This Row],[Fecha]]="",(""),(IF(Tabla1[[#This Row],[Ingreso en]]="",(""),(Tabla1[[#This Row],[Precio]]))))</f>
        <v/>
      </c>
      <c r="I8929" s="5" t="str">
        <f>IF(Tabla1[[#This Row],[Fecha]]="",(""),(IF(Tabla1[[#This Row],[Egreso de]]="",(""),(Tabla1[[#This Row],[Precio]]))))</f>
        <v/>
      </c>
      <c r="J8929" s="4" t="str">
        <f>IF(Tabla1[[#This Row],[Fecha]]="",(""),(IF(Tabla13[[#This Row],[Ingreso en]]="",(-Tabla13[[#This Row],[Egreso de]]),(Tabla13[[#This Row],[Ingreso en]]))))</f>
        <v/>
      </c>
    </row>
    <row r="8930" spans="1:10" x14ac:dyDescent="0.3">
      <c r="A8930" s="2" t="str">
        <f>IF(Tabla1[[#This Row],[Fecha]]="",(""),(Tabla1[[#This Row],[Fecha]]))</f>
        <v/>
      </c>
      <c r="B8930" s="3" t="str">
        <f>IF(Tabla1[[#This Row],[Fecha]]="",(""),(Tabla1[[#This Row],[Tipo de Operación]]))</f>
        <v/>
      </c>
      <c r="C8930" s="19" t="str">
        <f>IF(Tabla1[[#This Row],[Fecha]]="",(""),(Tabla1[[#This Row],[Código]]))</f>
        <v/>
      </c>
      <c r="D8930" s="4" t="str">
        <f>IF(Tabla1[[#This Row],[Fecha]]="",(""),(Tabla1[[#This Row],[Rubro]]))</f>
        <v/>
      </c>
      <c r="E8930" s="4"/>
      <c r="F8930" s="4" t="str">
        <f>IF(Tabla1[[#This Row],[Fecha]]="",(""),(Tabla1[[#This Row],[Precio]]))</f>
        <v/>
      </c>
      <c r="G8930" s="4" t="str">
        <f>IF(Tabla1[[#This Row],[Fecha]]="",(""),(Tabla1[[#This Row],[Medio de Pago]]))</f>
        <v/>
      </c>
      <c r="H8930" s="4" t="str">
        <f>IF(Tabla1[[#This Row],[Fecha]]="",(""),(IF(Tabla1[[#This Row],[Ingreso en]]="",(""),(Tabla1[[#This Row],[Precio]]))))</f>
        <v/>
      </c>
      <c r="I8930" s="5" t="str">
        <f>IF(Tabla1[[#This Row],[Fecha]]="",(""),(IF(Tabla1[[#This Row],[Egreso de]]="",(""),(Tabla1[[#This Row],[Precio]]))))</f>
        <v/>
      </c>
      <c r="J8930" s="4" t="str">
        <f>IF(Tabla1[[#This Row],[Fecha]]="",(""),(IF(Tabla13[[#This Row],[Ingreso en]]="",(-Tabla13[[#This Row],[Egreso de]]),(Tabla13[[#This Row],[Ingreso en]]))))</f>
        <v/>
      </c>
    </row>
    <row r="8931" spans="1:10" x14ac:dyDescent="0.3">
      <c r="A8931" s="2" t="str">
        <f>IF(Tabla1[[#This Row],[Fecha]]="",(""),(Tabla1[[#This Row],[Fecha]]))</f>
        <v/>
      </c>
      <c r="B8931" s="3" t="str">
        <f>IF(Tabla1[[#This Row],[Fecha]]="",(""),(Tabla1[[#This Row],[Tipo de Operación]]))</f>
        <v/>
      </c>
      <c r="C8931" s="19" t="str">
        <f>IF(Tabla1[[#This Row],[Fecha]]="",(""),(Tabla1[[#This Row],[Código]]))</f>
        <v/>
      </c>
      <c r="D8931" s="4" t="str">
        <f>IF(Tabla1[[#This Row],[Fecha]]="",(""),(Tabla1[[#This Row],[Rubro]]))</f>
        <v/>
      </c>
      <c r="E8931" s="4"/>
      <c r="F8931" s="4" t="str">
        <f>IF(Tabla1[[#This Row],[Fecha]]="",(""),(Tabla1[[#This Row],[Precio]]))</f>
        <v/>
      </c>
      <c r="G8931" s="4" t="str">
        <f>IF(Tabla1[[#This Row],[Fecha]]="",(""),(Tabla1[[#This Row],[Medio de Pago]]))</f>
        <v/>
      </c>
      <c r="H8931" s="4" t="str">
        <f>IF(Tabla1[[#This Row],[Fecha]]="",(""),(IF(Tabla1[[#This Row],[Ingreso en]]="",(""),(Tabla1[[#This Row],[Precio]]))))</f>
        <v/>
      </c>
      <c r="I8931" s="5" t="str">
        <f>IF(Tabla1[[#This Row],[Fecha]]="",(""),(IF(Tabla1[[#This Row],[Egreso de]]="",(""),(Tabla1[[#This Row],[Precio]]))))</f>
        <v/>
      </c>
      <c r="J8931" s="4" t="str">
        <f>IF(Tabla1[[#This Row],[Fecha]]="",(""),(IF(Tabla13[[#This Row],[Ingreso en]]="",(-Tabla13[[#This Row],[Egreso de]]),(Tabla13[[#This Row],[Ingreso en]]))))</f>
        <v/>
      </c>
    </row>
    <row r="8932" spans="1:10" x14ac:dyDescent="0.3">
      <c r="A8932" s="2" t="str">
        <f>IF(Tabla1[[#This Row],[Fecha]]="",(""),(Tabla1[[#This Row],[Fecha]]))</f>
        <v/>
      </c>
      <c r="B8932" s="3" t="str">
        <f>IF(Tabla1[[#This Row],[Fecha]]="",(""),(Tabla1[[#This Row],[Tipo de Operación]]))</f>
        <v/>
      </c>
      <c r="C8932" s="19" t="str">
        <f>IF(Tabla1[[#This Row],[Fecha]]="",(""),(Tabla1[[#This Row],[Código]]))</f>
        <v/>
      </c>
      <c r="D8932" s="4" t="str">
        <f>IF(Tabla1[[#This Row],[Fecha]]="",(""),(Tabla1[[#This Row],[Rubro]]))</f>
        <v/>
      </c>
      <c r="E8932" s="4"/>
      <c r="F8932" s="4" t="str">
        <f>IF(Tabla1[[#This Row],[Fecha]]="",(""),(Tabla1[[#This Row],[Precio]]))</f>
        <v/>
      </c>
      <c r="G8932" s="4" t="str">
        <f>IF(Tabla1[[#This Row],[Fecha]]="",(""),(Tabla1[[#This Row],[Medio de Pago]]))</f>
        <v/>
      </c>
      <c r="H8932" s="4" t="str">
        <f>IF(Tabla1[[#This Row],[Fecha]]="",(""),(IF(Tabla1[[#This Row],[Ingreso en]]="",(""),(Tabla1[[#This Row],[Precio]]))))</f>
        <v/>
      </c>
      <c r="I8932" s="5" t="str">
        <f>IF(Tabla1[[#This Row],[Fecha]]="",(""),(IF(Tabla1[[#This Row],[Egreso de]]="",(""),(Tabla1[[#This Row],[Precio]]))))</f>
        <v/>
      </c>
      <c r="J8932" s="4" t="str">
        <f>IF(Tabla1[[#This Row],[Fecha]]="",(""),(IF(Tabla13[[#This Row],[Ingreso en]]="",(-Tabla13[[#This Row],[Egreso de]]),(Tabla13[[#This Row],[Ingreso en]]))))</f>
        <v/>
      </c>
    </row>
    <row r="8933" spans="1:10" x14ac:dyDescent="0.3">
      <c r="A8933" s="2" t="str">
        <f>IF(Tabla1[[#This Row],[Fecha]]="",(""),(Tabla1[[#This Row],[Fecha]]))</f>
        <v/>
      </c>
      <c r="B8933" s="3" t="str">
        <f>IF(Tabla1[[#This Row],[Fecha]]="",(""),(Tabla1[[#This Row],[Tipo de Operación]]))</f>
        <v/>
      </c>
      <c r="C8933" s="19" t="str">
        <f>IF(Tabla1[[#This Row],[Fecha]]="",(""),(Tabla1[[#This Row],[Código]]))</f>
        <v/>
      </c>
      <c r="D8933" s="4" t="str">
        <f>IF(Tabla1[[#This Row],[Fecha]]="",(""),(Tabla1[[#This Row],[Rubro]]))</f>
        <v/>
      </c>
      <c r="E8933" s="4"/>
      <c r="F8933" s="4" t="str">
        <f>IF(Tabla1[[#This Row],[Fecha]]="",(""),(Tabla1[[#This Row],[Precio]]))</f>
        <v/>
      </c>
      <c r="G8933" s="4" t="str">
        <f>IF(Tabla1[[#This Row],[Fecha]]="",(""),(Tabla1[[#This Row],[Medio de Pago]]))</f>
        <v/>
      </c>
      <c r="H8933" s="4" t="str">
        <f>IF(Tabla1[[#This Row],[Fecha]]="",(""),(IF(Tabla1[[#This Row],[Ingreso en]]="",(""),(Tabla1[[#This Row],[Precio]]))))</f>
        <v/>
      </c>
      <c r="I8933" s="5" t="str">
        <f>IF(Tabla1[[#This Row],[Fecha]]="",(""),(IF(Tabla1[[#This Row],[Egreso de]]="",(""),(Tabla1[[#This Row],[Precio]]))))</f>
        <v/>
      </c>
      <c r="J8933" s="4" t="str">
        <f>IF(Tabla1[[#This Row],[Fecha]]="",(""),(IF(Tabla13[[#This Row],[Ingreso en]]="",(-Tabla13[[#This Row],[Egreso de]]),(Tabla13[[#This Row],[Ingreso en]]))))</f>
        <v/>
      </c>
    </row>
    <row r="8934" spans="1:10" x14ac:dyDescent="0.3">
      <c r="A8934" s="2" t="str">
        <f>IF(Tabla1[[#This Row],[Fecha]]="",(""),(Tabla1[[#This Row],[Fecha]]))</f>
        <v/>
      </c>
      <c r="B8934" s="3" t="str">
        <f>IF(Tabla1[[#This Row],[Fecha]]="",(""),(Tabla1[[#This Row],[Tipo de Operación]]))</f>
        <v/>
      </c>
      <c r="C8934" s="19" t="str">
        <f>IF(Tabla1[[#This Row],[Fecha]]="",(""),(Tabla1[[#This Row],[Código]]))</f>
        <v/>
      </c>
      <c r="D8934" s="4" t="str">
        <f>IF(Tabla1[[#This Row],[Fecha]]="",(""),(Tabla1[[#This Row],[Rubro]]))</f>
        <v/>
      </c>
      <c r="E8934" s="4"/>
      <c r="F8934" s="4" t="str">
        <f>IF(Tabla1[[#This Row],[Fecha]]="",(""),(Tabla1[[#This Row],[Precio]]))</f>
        <v/>
      </c>
      <c r="G8934" s="4" t="str">
        <f>IF(Tabla1[[#This Row],[Fecha]]="",(""),(Tabla1[[#This Row],[Medio de Pago]]))</f>
        <v/>
      </c>
      <c r="H8934" s="4" t="str">
        <f>IF(Tabla1[[#This Row],[Fecha]]="",(""),(IF(Tabla1[[#This Row],[Ingreso en]]="",(""),(Tabla1[[#This Row],[Precio]]))))</f>
        <v/>
      </c>
      <c r="I8934" s="5" t="str">
        <f>IF(Tabla1[[#This Row],[Fecha]]="",(""),(IF(Tabla1[[#This Row],[Egreso de]]="",(""),(Tabla1[[#This Row],[Precio]]))))</f>
        <v/>
      </c>
      <c r="J8934" s="4" t="str">
        <f>IF(Tabla1[[#This Row],[Fecha]]="",(""),(IF(Tabla13[[#This Row],[Ingreso en]]="",(-Tabla13[[#This Row],[Egreso de]]),(Tabla13[[#This Row],[Ingreso en]]))))</f>
        <v/>
      </c>
    </row>
    <row r="8935" spans="1:10" x14ac:dyDescent="0.3">
      <c r="A8935" s="2" t="str">
        <f>IF(Tabla1[[#This Row],[Fecha]]="",(""),(Tabla1[[#This Row],[Fecha]]))</f>
        <v/>
      </c>
      <c r="B8935" s="3" t="str">
        <f>IF(Tabla1[[#This Row],[Fecha]]="",(""),(Tabla1[[#This Row],[Tipo de Operación]]))</f>
        <v/>
      </c>
      <c r="C8935" s="19" t="str">
        <f>IF(Tabla1[[#This Row],[Fecha]]="",(""),(Tabla1[[#This Row],[Código]]))</f>
        <v/>
      </c>
      <c r="D8935" s="4" t="str">
        <f>IF(Tabla1[[#This Row],[Fecha]]="",(""),(Tabla1[[#This Row],[Rubro]]))</f>
        <v/>
      </c>
      <c r="E8935" s="4"/>
      <c r="F8935" s="4" t="str">
        <f>IF(Tabla1[[#This Row],[Fecha]]="",(""),(Tabla1[[#This Row],[Precio]]))</f>
        <v/>
      </c>
      <c r="G8935" s="4" t="str">
        <f>IF(Tabla1[[#This Row],[Fecha]]="",(""),(Tabla1[[#This Row],[Medio de Pago]]))</f>
        <v/>
      </c>
      <c r="H8935" s="4" t="str">
        <f>IF(Tabla1[[#This Row],[Fecha]]="",(""),(IF(Tabla1[[#This Row],[Ingreso en]]="",(""),(Tabla1[[#This Row],[Precio]]))))</f>
        <v/>
      </c>
      <c r="I8935" s="5" t="str">
        <f>IF(Tabla1[[#This Row],[Fecha]]="",(""),(IF(Tabla1[[#This Row],[Egreso de]]="",(""),(Tabla1[[#This Row],[Precio]]))))</f>
        <v/>
      </c>
      <c r="J8935" s="4" t="str">
        <f>IF(Tabla1[[#This Row],[Fecha]]="",(""),(IF(Tabla13[[#This Row],[Ingreso en]]="",(-Tabla13[[#This Row],[Egreso de]]),(Tabla13[[#This Row],[Ingreso en]]))))</f>
        <v/>
      </c>
    </row>
    <row r="8936" spans="1:10" x14ac:dyDescent="0.3">
      <c r="A8936" s="2" t="str">
        <f>IF(Tabla1[[#This Row],[Fecha]]="",(""),(Tabla1[[#This Row],[Fecha]]))</f>
        <v/>
      </c>
      <c r="B8936" s="3" t="str">
        <f>IF(Tabla1[[#This Row],[Fecha]]="",(""),(Tabla1[[#This Row],[Tipo de Operación]]))</f>
        <v/>
      </c>
      <c r="C8936" s="19" t="str">
        <f>IF(Tabla1[[#This Row],[Fecha]]="",(""),(Tabla1[[#This Row],[Código]]))</f>
        <v/>
      </c>
      <c r="D8936" s="4" t="str">
        <f>IF(Tabla1[[#This Row],[Fecha]]="",(""),(Tabla1[[#This Row],[Rubro]]))</f>
        <v/>
      </c>
      <c r="E8936" s="4"/>
      <c r="F8936" s="4" t="str">
        <f>IF(Tabla1[[#This Row],[Fecha]]="",(""),(Tabla1[[#This Row],[Precio]]))</f>
        <v/>
      </c>
      <c r="G8936" s="4" t="str">
        <f>IF(Tabla1[[#This Row],[Fecha]]="",(""),(Tabla1[[#This Row],[Medio de Pago]]))</f>
        <v/>
      </c>
      <c r="H8936" s="4" t="str">
        <f>IF(Tabla1[[#This Row],[Fecha]]="",(""),(IF(Tabla1[[#This Row],[Ingreso en]]="",(""),(Tabla1[[#This Row],[Precio]]))))</f>
        <v/>
      </c>
      <c r="I8936" s="5" t="str">
        <f>IF(Tabla1[[#This Row],[Fecha]]="",(""),(IF(Tabla1[[#This Row],[Egreso de]]="",(""),(Tabla1[[#This Row],[Precio]]))))</f>
        <v/>
      </c>
      <c r="J8936" s="4" t="str">
        <f>IF(Tabla1[[#This Row],[Fecha]]="",(""),(IF(Tabla13[[#This Row],[Ingreso en]]="",(-Tabla13[[#This Row],[Egreso de]]),(Tabla13[[#This Row],[Ingreso en]]))))</f>
        <v/>
      </c>
    </row>
    <row r="8937" spans="1:10" x14ac:dyDescent="0.3">
      <c r="A8937" s="2" t="str">
        <f>IF(Tabla1[[#This Row],[Fecha]]="",(""),(Tabla1[[#This Row],[Fecha]]))</f>
        <v/>
      </c>
      <c r="B8937" s="3" t="str">
        <f>IF(Tabla1[[#This Row],[Fecha]]="",(""),(Tabla1[[#This Row],[Tipo de Operación]]))</f>
        <v/>
      </c>
      <c r="C8937" s="19" t="str">
        <f>IF(Tabla1[[#This Row],[Fecha]]="",(""),(Tabla1[[#This Row],[Código]]))</f>
        <v/>
      </c>
      <c r="D8937" s="4" t="str">
        <f>IF(Tabla1[[#This Row],[Fecha]]="",(""),(Tabla1[[#This Row],[Rubro]]))</f>
        <v/>
      </c>
      <c r="E8937" s="4"/>
      <c r="F8937" s="4" t="str">
        <f>IF(Tabla1[[#This Row],[Fecha]]="",(""),(Tabla1[[#This Row],[Precio]]))</f>
        <v/>
      </c>
      <c r="G8937" s="4" t="str">
        <f>IF(Tabla1[[#This Row],[Fecha]]="",(""),(Tabla1[[#This Row],[Medio de Pago]]))</f>
        <v/>
      </c>
      <c r="H8937" s="4" t="str">
        <f>IF(Tabla1[[#This Row],[Fecha]]="",(""),(IF(Tabla1[[#This Row],[Ingreso en]]="",(""),(Tabla1[[#This Row],[Precio]]))))</f>
        <v/>
      </c>
      <c r="I8937" s="5" t="str">
        <f>IF(Tabla1[[#This Row],[Fecha]]="",(""),(IF(Tabla1[[#This Row],[Egreso de]]="",(""),(Tabla1[[#This Row],[Precio]]))))</f>
        <v/>
      </c>
      <c r="J8937" s="4" t="str">
        <f>IF(Tabla1[[#This Row],[Fecha]]="",(""),(IF(Tabla13[[#This Row],[Ingreso en]]="",(-Tabla13[[#This Row],[Egreso de]]),(Tabla13[[#This Row],[Ingreso en]]))))</f>
        <v/>
      </c>
    </row>
    <row r="8938" spans="1:10" x14ac:dyDescent="0.3">
      <c r="A8938" s="2" t="str">
        <f>IF(Tabla1[[#This Row],[Fecha]]="",(""),(Tabla1[[#This Row],[Fecha]]))</f>
        <v/>
      </c>
      <c r="B8938" s="3" t="str">
        <f>IF(Tabla1[[#This Row],[Fecha]]="",(""),(Tabla1[[#This Row],[Tipo de Operación]]))</f>
        <v/>
      </c>
      <c r="C8938" s="19" t="str">
        <f>IF(Tabla1[[#This Row],[Fecha]]="",(""),(Tabla1[[#This Row],[Código]]))</f>
        <v/>
      </c>
      <c r="D8938" s="4" t="str">
        <f>IF(Tabla1[[#This Row],[Fecha]]="",(""),(Tabla1[[#This Row],[Rubro]]))</f>
        <v/>
      </c>
      <c r="E8938" s="4"/>
      <c r="F8938" s="4" t="str">
        <f>IF(Tabla1[[#This Row],[Fecha]]="",(""),(Tabla1[[#This Row],[Precio]]))</f>
        <v/>
      </c>
      <c r="G8938" s="4" t="str">
        <f>IF(Tabla1[[#This Row],[Fecha]]="",(""),(Tabla1[[#This Row],[Medio de Pago]]))</f>
        <v/>
      </c>
      <c r="H8938" s="4" t="str">
        <f>IF(Tabla1[[#This Row],[Fecha]]="",(""),(IF(Tabla1[[#This Row],[Ingreso en]]="",(""),(Tabla1[[#This Row],[Precio]]))))</f>
        <v/>
      </c>
      <c r="I8938" s="5" t="str">
        <f>IF(Tabla1[[#This Row],[Fecha]]="",(""),(IF(Tabla1[[#This Row],[Egreso de]]="",(""),(Tabla1[[#This Row],[Precio]]))))</f>
        <v/>
      </c>
      <c r="J8938" s="4" t="str">
        <f>IF(Tabla1[[#This Row],[Fecha]]="",(""),(IF(Tabla13[[#This Row],[Ingreso en]]="",(-Tabla13[[#This Row],[Egreso de]]),(Tabla13[[#This Row],[Ingreso en]]))))</f>
        <v/>
      </c>
    </row>
    <row r="8939" spans="1:10" x14ac:dyDescent="0.3">
      <c r="A8939" s="2" t="str">
        <f>IF(Tabla1[[#This Row],[Fecha]]="",(""),(Tabla1[[#This Row],[Fecha]]))</f>
        <v/>
      </c>
      <c r="B8939" s="3" t="str">
        <f>IF(Tabla1[[#This Row],[Fecha]]="",(""),(Tabla1[[#This Row],[Tipo de Operación]]))</f>
        <v/>
      </c>
      <c r="C8939" s="19" t="str">
        <f>IF(Tabla1[[#This Row],[Fecha]]="",(""),(Tabla1[[#This Row],[Código]]))</f>
        <v/>
      </c>
      <c r="D8939" s="4" t="str">
        <f>IF(Tabla1[[#This Row],[Fecha]]="",(""),(Tabla1[[#This Row],[Rubro]]))</f>
        <v/>
      </c>
      <c r="E8939" s="4"/>
      <c r="F8939" s="4" t="str">
        <f>IF(Tabla1[[#This Row],[Fecha]]="",(""),(Tabla1[[#This Row],[Precio]]))</f>
        <v/>
      </c>
      <c r="G8939" s="4" t="str">
        <f>IF(Tabla1[[#This Row],[Fecha]]="",(""),(Tabla1[[#This Row],[Medio de Pago]]))</f>
        <v/>
      </c>
      <c r="H8939" s="4" t="str">
        <f>IF(Tabla1[[#This Row],[Fecha]]="",(""),(IF(Tabla1[[#This Row],[Ingreso en]]="",(""),(Tabla1[[#This Row],[Precio]]))))</f>
        <v/>
      </c>
      <c r="I8939" s="5" t="str">
        <f>IF(Tabla1[[#This Row],[Fecha]]="",(""),(IF(Tabla1[[#This Row],[Egreso de]]="",(""),(Tabla1[[#This Row],[Precio]]))))</f>
        <v/>
      </c>
      <c r="J8939" s="4" t="str">
        <f>IF(Tabla1[[#This Row],[Fecha]]="",(""),(IF(Tabla13[[#This Row],[Ingreso en]]="",(-Tabla13[[#This Row],[Egreso de]]),(Tabla13[[#This Row],[Ingreso en]]))))</f>
        <v/>
      </c>
    </row>
    <row r="8940" spans="1:10" x14ac:dyDescent="0.3">
      <c r="A8940" s="2" t="str">
        <f>IF(Tabla1[[#This Row],[Fecha]]="",(""),(Tabla1[[#This Row],[Fecha]]))</f>
        <v/>
      </c>
      <c r="B8940" s="3" t="str">
        <f>IF(Tabla1[[#This Row],[Fecha]]="",(""),(Tabla1[[#This Row],[Tipo de Operación]]))</f>
        <v/>
      </c>
      <c r="C8940" s="19" t="str">
        <f>IF(Tabla1[[#This Row],[Fecha]]="",(""),(Tabla1[[#This Row],[Código]]))</f>
        <v/>
      </c>
      <c r="D8940" s="4" t="str">
        <f>IF(Tabla1[[#This Row],[Fecha]]="",(""),(Tabla1[[#This Row],[Rubro]]))</f>
        <v/>
      </c>
      <c r="E8940" s="4"/>
      <c r="F8940" s="4" t="str">
        <f>IF(Tabla1[[#This Row],[Fecha]]="",(""),(Tabla1[[#This Row],[Precio]]))</f>
        <v/>
      </c>
      <c r="G8940" s="4" t="str">
        <f>IF(Tabla1[[#This Row],[Fecha]]="",(""),(Tabla1[[#This Row],[Medio de Pago]]))</f>
        <v/>
      </c>
      <c r="H8940" s="4" t="str">
        <f>IF(Tabla1[[#This Row],[Fecha]]="",(""),(IF(Tabla1[[#This Row],[Ingreso en]]="",(""),(Tabla1[[#This Row],[Precio]]))))</f>
        <v/>
      </c>
      <c r="I8940" s="5" t="str">
        <f>IF(Tabla1[[#This Row],[Fecha]]="",(""),(IF(Tabla1[[#This Row],[Egreso de]]="",(""),(Tabla1[[#This Row],[Precio]]))))</f>
        <v/>
      </c>
      <c r="J8940" s="4" t="str">
        <f>IF(Tabla1[[#This Row],[Fecha]]="",(""),(IF(Tabla13[[#This Row],[Ingreso en]]="",(-Tabla13[[#This Row],[Egreso de]]),(Tabla13[[#This Row],[Ingreso en]]))))</f>
        <v/>
      </c>
    </row>
    <row r="8941" spans="1:10" x14ac:dyDescent="0.3">
      <c r="A8941" s="2" t="str">
        <f>IF(Tabla1[[#This Row],[Fecha]]="",(""),(Tabla1[[#This Row],[Fecha]]))</f>
        <v/>
      </c>
      <c r="B8941" s="3" t="str">
        <f>IF(Tabla1[[#This Row],[Fecha]]="",(""),(Tabla1[[#This Row],[Tipo de Operación]]))</f>
        <v/>
      </c>
      <c r="C8941" s="19" t="str">
        <f>IF(Tabla1[[#This Row],[Fecha]]="",(""),(Tabla1[[#This Row],[Código]]))</f>
        <v/>
      </c>
      <c r="D8941" s="4" t="str">
        <f>IF(Tabla1[[#This Row],[Fecha]]="",(""),(Tabla1[[#This Row],[Rubro]]))</f>
        <v/>
      </c>
      <c r="E8941" s="4"/>
      <c r="F8941" s="4" t="str">
        <f>IF(Tabla1[[#This Row],[Fecha]]="",(""),(Tabla1[[#This Row],[Precio]]))</f>
        <v/>
      </c>
      <c r="G8941" s="4" t="str">
        <f>IF(Tabla1[[#This Row],[Fecha]]="",(""),(Tabla1[[#This Row],[Medio de Pago]]))</f>
        <v/>
      </c>
      <c r="H8941" s="4" t="str">
        <f>IF(Tabla1[[#This Row],[Fecha]]="",(""),(IF(Tabla1[[#This Row],[Ingreso en]]="",(""),(Tabla1[[#This Row],[Precio]]))))</f>
        <v/>
      </c>
      <c r="I8941" s="5" t="str">
        <f>IF(Tabla1[[#This Row],[Fecha]]="",(""),(IF(Tabla1[[#This Row],[Egreso de]]="",(""),(Tabla1[[#This Row],[Precio]]))))</f>
        <v/>
      </c>
      <c r="J8941" s="4" t="str">
        <f>IF(Tabla1[[#This Row],[Fecha]]="",(""),(IF(Tabla13[[#This Row],[Ingreso en]]="",(-Tabla13[[#This Row],[Egreso de]]),(Tabla13[[#This Row],[Ingreso en]]))))</f>
        <v/>
      </c>
    </row>
    <row r="8942" spans="1:10" x14ac:dyDescent="0.3">
      <c r="A8942" s="2" t="str">
        <f>IF(Tabla1[[#This Row],[Fecha]]="",(""),(Tabla1[[#This Row],[Fecha]]))</f>
        <v/>
      </c>
      <c r="B8942" s="3" t="str">
        <f>IF(Tabla1[[#This Row],[Fecha]]="",(""),(Tabla1[[#This Row],[Tipo de Operación]]))</f>
        <v/>
      </c>
      <c r="C8942" s="19" t="str">
        <f>IF(Tabla1[[#This Row],[Fecha]]="",(""),(Tabla1[[#This Row],[Código]]))</f>
        <v/>
      </c>
      <c r="D8942" s="4" t="str">
        <f>IF(Tabla1[[#This Row],[Fecha]]="",(""),(Tabla1[[#This Row],[Rubro]]))</f>
        <v/>
      </c>
      <c r="E8942" s="4"/>
      <c r="F8942" s="4" t="str">
        <f>IF(Tabla1[[#This Row],[Fecha]]="",(""),(Tabla1[[#This Row],[Precio]]))</f>
        <v/>
      </c>
      <c r="G8942" s="4" t="str">
        <f>IF(Tabla1[[#This Row],[Fecha]]="",(""),(Tabla1[[#This Row],[Medio de Pago]]))</f>
        <v/>
      </c>
      <c r="H8942" s="4" t="str">
        <f>IF(Tabla1[[#This Row],[Fecha]]="",(""),(IF(Tabla1[[#This Row],[Ingreso en]]="",(""),(Tabla1[[#This Row],[Precio]]))))</f>
        <v/>
      </c>
      <c r="I8942" s="5" t="str">
        <f>IF(Tabla1[[#This Row],[Fecha]]="",(""),(IF(Tabla1[[#This Row],[Egreso de]]="",(""),(Tabla1[[#This Row],[Precio]]))))</f>
        <v/>
      </c>
      <c r="J8942" s="4" t="str">
        <f>IF(Tabla1[[#This Row],[Fecha]]="",(""),(IF(Tabla13[[#This Row],[Ingreso en]]="",(-Tabla13[[#This Row],[Egreso de]]),(Tabla13[[#This Row],[Ingreso en]]))))</f>
        <v/>
      </c>
    </row>
    <row r="8943" spans="1:10" x14ac:dyDescent="0.3">
      <c r="A8943" s="2" t="str">
        <f>IF(Tabla1[[#This Row],[Fecha]]="",(""),(Tabla1[[#This Row],[Fecha]]))</f>
        <v/>
      </c>
      <c r="B8943" s="3" t="str">
        <f>IF(Tabla1[[#This Row],[Fecha]]="",(""),(Tabla1[[#This Row],[Tipo de Operación]]))</f>
        <v/>
      </c>
      <c r="C8943" s="19" t="str">
        <f>IF(Tabla1[[#This Row],[Fecha]]="",(""),(Tabla1[[#This Row],[Código]]))</f>
        <v/>
      </c>
      <c r="D8943" s="4" t="str">
        <f>IF(Tabla1[[#This Row],[Fecha]]="",(""),(Tabla1[[#This Row],[Rubro]]))</f>
        <v/>
      </c>
      <c r="E8943" s="4"/>
      <c r="F8943" s="4" t="str">
        <f>IF(Tabla1[[#This Row],[Fecha]]="",(""),(Tabla1[[#This Row],[Precio]]))</f>
        <v/>
      </c>
      <c r="G8943" s="4" t="str">
        <f>IF(Tabla1[[#This Row],[Fecha]]="",(""),(Tabla1[[#This Row],[Medio de Pago]]))</f>
        <v/>
      </c>
      <c r="H8943" s="4" t="str">
        <f>IF(Tabla1[[#This Row],[Fecha]]="",(""),(IF(Tabla1[[#This Row],[Ingreso en]]="",(""),(Tabla1[[#This Row],[Precio]]))))</f>
        <v/>
      </c>
      <c r="I8943" s="5" t="str">
        <f>IF(Tabla1[[#This Row],[Fecha]]="",(""),(IF(Tabla1[[#This Row],[Egreso de]]="",(""),(Tabla1[[#This Row],[Precio]]))))</f>
        <v/>
      </c>
      <c r="J8943" s="4" t="str">
        <f>IF(Tabla1[[#This Row],[Fecha]]="",(""),(IF(Tabla13[[#This Row],[Ingreso en]]="",(-Tabla13[[#This Row],[Egreso de]]),(Tabla13[[#This Row],[Ingreso en]]))))</f>
        <v/>
      </c>
    </row>
    <row r="8944" spans="1:10" x14ac:dyDescent="0.3">
      <c r="A8944" s="2" t="str">
        <f>IF(Tabla1[[#This Row],[Fecha]]="",(""),(Tabla1[[#This Row],[Fecha]]))</f>
        <v/>
      </c>
      <c r="B8944" s="3" t="str">
        <f>IF(Tabla1[[#This Row],[Fecha]]="",(""),(Tabla1[[#This Row],[Tipo de Operación]]))</f>
        <v/>
      </c>
      <c r="C8944" s="19" t="str">
        <f>IF(Tabla1[[#This Row],[Fecha]]="",(""),(Tabla1[[#This Row],[Código]]))</f>
        <v/>
      </c>
      <c r="D8944" s="4" t="str">
        <f>IF(Tabla1[[#This Row],[Fecha]]="",(""),(Tabla1[[#This Row],[Rubro]]))</f>
        <v/>
      </c>
      <c r="E8944" s="4"/>
      <c r="F8944" s="4" t="str">
        <f>IF(Tabla1[[#This Row],[Fecha]]="",(""),(Tabla1[[#This Row],[Precio]]))</f>
        <v/>
      </c>
      <c r="G8944" s="4" t="str">
        <f>IF(Tabla1[[#This Row],[Fecha]]="",(""),(Tabla1[[#This Row],[Medio de Pago]]))</f>
        <v/>
      </c>
      <c r="H8944" s="4" t="str">
        <f>IF(Tabla1[[#This Row],[Fecha]]="",(""),(IF(Tabla1[[#This Row],[Ingreso en]]="",(""),(Tabla1[[#This Row],[Precio]]))))</f>
        <v/>
      </c>
      <c r="I8944" s="5" t="str">
        <f>IF(Tabla1[[#This Row],[Fecha]]="",(""),(IF(Tabla1[[#This Row],[Egreso de]]="",(""),(Tabla1[[#This Row],[Precio]]))))</f>
        <v/>
      </c>
      <c r="J8944" s="4" t="str">
        <f>IF(Tabla1[[#This Row],[Fecha]]="",(""),(IF(Tabla13[[#This Row],[Ingreso en]]="",(-Tabla13[[#This Row],[Egreso de]]),(Tabla13[[#This Row],[Ingreso en]]))))</f>
        <v/>
      </c>
    </row>
    <row r="8945" spans="1:10" x14ac:dyDescent="0.3">
      <c r="A8945" s="2" t="str">
        <f>IF(Tabla1[[#This Row],[Fecha]]="",(""),(Tabla1[[#This Row],[Fecha]]))</f>
        <v/>
      </c>
      <c r="B8945" s="3" t="str">
        <f>IF(Tabla1[[#This Row],[Fecha]]="",(""),(Tabla1[[#This Row],[Tipo de Operación]]))</f>
        <v/>
      </c>
      <c r="C8945" s="19" t="str">
        <f>IF(Tabla1[[#This Row],[Fecha]]="",(""),(Tabla1[[#This Row],[Código]]))</f>
        <v/>
      </c>
      <c r="D8945" s="4" t="str">
        <f>IF(Tabla1[[#This Row],[Fecha]]="",(""),(Tabla1[[#This Row],[Rubro]]))</f>
        <v/>
      </c>
      <c r="E8945" s="4"/>
      <c r="F8945" s="4" t="str">
        <f>IF(Tabla1[[#This Row],[Fecha]]="",(""),(Tabla1[[#This Row],[Precio]]))</f>
        <v/>
      </c>
      <c r="G8945" s="4" t="str">
        <f>IF(Tabla1[[#This Row],[Fecha]]="",(""),(Tabla1[[#This Row],[Medio de Pago]]))</f>
        <v/>
      </c>
      <c r="H8945" s="4" t="str">
        <f>IF(Tabla1[[#This Row],[Fecha]]="",(""),(IF(Tabla1[[#This Row],[Ingreso en]]="",(""),(Tabla1[[#This Row],[Precio]]))))</f>
        <v/>
      </c>
      <c r="I8945" s="5" t="str">
        <f>IF(Tabla1[[#This Row],[Fecha]]="",(""),(IF(Tabla1[[#This Row],[Egreso de]]="",(""),(Tabla1[[#This Row],[Precio]]))))</f>
        <v/>
      </c>
      <c r="J8945" s="4" t="str">
        <f>IF(Tabla1[[#This Row],[Fecha]]="",(""),(IF(Tabla13[[#This Row],[Ingreso en]]="",(-Tabla13[[#This Row],[Egreso de]]),(Tabla13[[#This Row],[Ingreso en]]))))</f>
        <v/>
      </c>
    </row>
    <row r="8946" spans="1:10" x14ac:dyDescent="0.3">
      <c r="A8946" s="2" t="str">
        <f>IF(Tabla1[[#This Row],[Fecha]]="",(""),(Tabla1[[#This Row],[Fecha]]))</f>
        <v/>
      </c>
      <c r="B8946" s="3" t="str">
        <f>IF(Tabla1[[#This Row],[Fecha]]="",(""),(Tabla1[[#This Row],[Tipo de Operación]]))</f>
        <v/>
      </c>
      <c r="C8946" s="19" t="str">
        <f>IF(Tabla1[[#This Row],[Fecha]]="",(""),(Tabla1[[#This Row],[Código]]))</f>
        <v/>
      </c>
      <c r="D8946" s="4" t="str">
        <f>IF(Tabla1[[#This Row],[Fecha]]="",(""),(Tabla1[[#This Row],[Rubro]]))</f>
        <v/>
      </c>
      <c r="E8946" s="4"/>
      <c r="F8946" s="4" t="str">
        <f>IF(Tabla1[[#This Row],[Fecha]]="",(""),(Tabla1[[#This Row],[Precio]]))</f>
        <v/>
      </c>
      <c r="G8946" s="4" t="str">
        <f>IF(Tabla1[[#This Row],[Fecha]]="",(""),(Tabla1[[#This Row],[Medio de Pago]]))</f>
        <v/>
      </c>
      <c r="H8946" s="4" t="str">
        <f>IF(Tabla1[[#This Row],[Fecha]]="",(""),(IF(Tabla1[[#This Row],[Ingreso en]]="",(""),(Tabla1[[#This Row],[Precio]]))))</f>
        <v/>
      </c>
      <c r="I8946" s="5" t="str">
        <f>IF(Tabla1[[#This Row],[Fecha]]="",(""),(IF(Tabla1[[#This Row],[Egreso de]]="",(""),(Tabla1[[#This Row],[Precio]]))))</f>
        <v/>
      </c>
      <c r="J8946" s="4" t="str">
        <f>IF(Tabla1[[#This Row],[Fecha]]="",(""),(IF(Tabla13[[#This Row],[Ingreso en]]="",(-Tabla13[[#This Row],[Egreso de]]),(Tabla13[[#This Row],[Ingreso en]]))))</f>
        <v/>
      </c>
    </row>
    <row r="8947" spans="1:10" x14ac:dyDescent="0.3">
      <c r="A8947" s="2" t="str">
        <f>IF(Tabla1[[#This Row],[Fecha]]="",(""),(Tabla1[[#This Row],[Fecha]]))</f>
        <v/>
      </c>
      <c r="B8947" s="3" t="str">
        <f>IF(Tabla1[[#This Row],[Fecha]]="",(""),(Tabla1[[#This Row],[Tipo de Operación]]))</f>
        <v/>
      </c>
      <c r="C8947" s="19" t="str">
        <f>IF(Tabla1[[#This Row],[Fecha]]="",(""),(Tabla1[[#This Row],[Código]]))</f>
        <v/>
      </c>
      <c r="D8947" s="4" t="str">
        <f>IF(Tabla1[[#This Row],[Fecha]]="",(""),(Tabla1[[#This Row],[Rubro]]))</f>
        <v/>
      </c>
      <c r="E8947" s="4"/>
      <c r="F8947" s="4" t="str">
        <f>IF(Tabla1[[#This Row],[Fecha]]="",(""),(Tabla1[[#This Row],[Precio]]))</f>
        <v/>
      </c>
      <c r="G8947" s="4" t="str">
        <f>IF(Tabla1[[#This Row],[Fecha]]="",(""),(Tabla1[[#This Row],[Medio de Pago]]))</f>
        <v/>
      </c>
      <c r="H8947" s="4" t="str">
        <f>IF(Tabla1[[#This Row],[Fecha]]="",(""),(IF(Tabla1[[#This Row],[Ingreso en]]="",(""),(Tabla1[[#This Row],[Precio]]))))</f>
        <v/>
      </c>
      <c r="I8947" s="5" t="str">
        <f>IF(Tabla1[[#This Row],[Fecha]]="",(""),(IF(Tabla1[[#This Row],[Egreso de]]="",(""),(Tabla1[[#This Row],[Precio]]))))</f>
        <v/>
      </c>
      <c r="J8947" s="4" t="str">
        <f>IF(Tabla1[[#This Row],[Fecha]]="",(""),(IF(Tabla13[[#This Row],[Ingreso en]]="",(-Tabla13[[#This Row],[Egreso de]]),(Tabla13[[#This Row],[Ingreso en]]))))</f>
        <v/>
      </c>
    </row>
    <row r="8948" spans="1:10" x14ac:dyDescent="0.3">
      <c r="A8948" s="2" t="str">
        <f>IF(Tabla1[[#This Row],[Fecha]]="",(""),(Tabla1[[#This Row],[Fecha]]))</f>
        <v/>
      </c>
      <c r="B8948" s="3" t="str">
        <f>IF(Tabla1[[#This Row],[Fecha]]="",(""),(Tabla1[[#This Row],[Tipo de Operación]]))</f>
        <v/>
      </c>
      <c r="C8948" s="19" t="str">
        <f>IF(Tabla1[[#This Row],[Fecha]]="",(""),(Tabla1[[#This Row],[Código]]))</f>
        <v/>
      </c>
      <c r="D8948" s="4" t="str">
        <f>IF(Tabla1[[#This Row],[Fecha]]="",(""),(Tabla1[[#This Row],[Rubro]]))</f>
        <v/>
      </c>
      <c r="E8948" s="4"/>
      <c r="F8948" s="4" t="str">
        <f>IF(Tabla1[[#This Row],[Fecha]]="",(""),(Tabla1[[#This Row],[Precio]]))</f>
        <v/>
      </c>
      <c r="G8948" s="4" t="str">
        <f>IF(Tabla1[[#This Row],[Fecha]]="",(""),(Tabla1[[#This Row],[Medio de Pago]]))</f>
        <v/>
      </c>
      <c r="H8948" s="4" t="str">
        <f>IF(Tabla1[[#This Row],[Fecha]]="",(""),(IF(Tabla1[[#This Row],[Ingreso en]]="",(""),(Tabla1[[#This Row],[Precio]]))))</f>
        <v/>
      </c>
      <c r="I8948" s="5" t="str">
        <f>IF(Tabla1[[#This Row],[Fecha]]="",(""),(IF(Tabla1[[#This Row],[Egreso de]]="",(""),(Tabla1[[#This Row],[Precio]]))))</f>
        <v/>
      </c>
      <c r="J8948" s="4" t="str">
        <f>IF(Tabla1[[#This Row],[Fecha]]="",(""),(IF(Tabla13[[#This Row],[Ingreso en]]="",(-Tabla13[[#This Row],[Egreso de]]),(Tabla13[[#This Row],[Ingreso en]]))))</f>
        <v/>
      </c>
    </row>
    <row r="8949" spans="1:10" x14ac:dyDescent="0.3">
      <c r="A8949" s="2" t="str">
        <f>IF(Tabla1[[#This Row],[Fecha]]="",(""),(Tabla1[[#This Row],[Fecha]]))</f>
        <v/>
      </c>
      <c r="B8949" s="3" t="str">
        <f>IF(Tabla1[[#This Row],[Fecha]]="",(""),(Tabla1[[#This Row],[Tipo de Operación]]))</f>
        <v/>
      </c>
      <c r="C8949" s="19" t="str">
        <f>IF(Tabla1[[#This Row],[Fecha]]="",(""),(Tabla1[[#This Row],[Código]]))</f>
        <v/>
      </c>
      <c r="D8949" s="4" t="str">
        <f>IF(Tabla1[[#This Row],[Fecha]]="",(""),(Tabla1[[#This Row],[Rubro]]))</f>
        <v/>
      </c>
      <c r="E8949" s="4"/>
      <c r="F8949" s="4" t="str">
        <f>IF(Tabla1[[#This Row],[Fecha]]="",(""),(Tabla1[[#This Row],[Precio]]))</f>
        <v/>
      </c>
      <c r="G8949" s="4" t="str">
        <f>IF(Tabla1[[#This Row],[Fecha]]="",(""),(Tabla1[[#This Row],[Medio de Pago]]))</f>
        <v/>
      </c>
      <c r="H8949" s="4" t="str">
        <f>IF(Tabla1[[#This Row],[Fecha]]="",(""),(IF(Tabla1[[#This Row],[Ingreso en]]="",(""),(Tabla1[[#This Row],[Precio]]))))</f>
        <v/>
      </c>
      <c r="I8949" s="5" t="str">
        <f>IF(Tabla1[[#This Row],[Fecha]]="",(""),(IF(Tabla1[[#This Row],[Egreso de]]="",(""),(Tabla1[[#This Row],[Precio]]))))</f>
        <v/>
      </c>
      <c r="J8949" s="4" t="str">
        <f>IF(Tabla1[[#This Row],[Fecha]]="",(""),(IF(Tabla13[[#This Row],[Ingreso en]]="",(-Tabla13[[#This Row],[Egreso de]]),(Tabla13[[#This Row],[Ingreso en]]))))</f>
        <v/>
      </c>
    </row>
    <row r="8950" spans="1:10" x14ac:dyDescent="0.3">
      <c r="A8950" s="2" t="str">
        <f>IF(Tabla1[[#This Row],[Fecha]]="",(""),(Tabla1[[#This Row],[Fecha]]))</f>
        <v/>
      </c>
      <c r="B8950" s="3" t="str">
        <f>IF(Tabla1[[#This Row],[Fecha]]="",(""),(Tabla1[[#This Row],[Tipo de Operación]]))</f>
        <v/>
      </c>
      <c r="C8950" s="19" t="str">
        <f>IF(Tabla1[[#This Row],[Fecha]]="",(""),(Tabla1[[#This Row],[Código]]))</f>
        <v/>
      </c>
      <c r="D8950" s="4" t="str">
        <f>IF(Tabla1[[#This Row],[Fecha]]="",(""),(Tabla1[[#This Row],[Rubro]]))</f>
        <v/>
      </c>
      <c r="E8950" s="4"/>
      <c r="F8950" s="4" t="str">
        <f>IF(Tabla1[[#This Row],[Fecha]]="",(""),(Tabla1[[#This Row],[Precio]]))</f>
        <v/>
      </c>
      <c r="G8950" s="4" t="str">
        <f>IF(Tabla1[[#This Row],[Fecha]]="",(""),(Tabla1[[#This Row],[Medio de Pago]]))</f>
        <v/>
      </c>
      <c r="H8950" s="4" t="str">
        <f>IF(Tabla1[[#This Row],[Fecha]]="",(""),(IF(Tabla1[[#This Row],[Ingreso en]]="",(""),(Tabla1[[#This Row],[Precio]]))))</f>
        <v/>
      </c>
      <c r="I8950" s="5" t="str">
        <f>IF(Tabla1[[#This Row],[Fecha]]="",(""),(IF(Tabla1[[#This Row],[Egreso de]]="",(""),(Tabla1[[#This Row],[Precio]]))))</f>
        <v/>
      </c>
      <c r="J8950" s="4" t="str">
        <f>IF(Tabla1[[#This Row],[Fecha]]="",(""),(IF(Tabla13[[#This Row],[Ingreso en]]="",(-Tabla13[[#This Row],[Egreso de]]),(Tabla13[[#This Row],[Ingreso en]]))))</f>
        <v/>
      </c>
    </row>
    <row r="8951" spans="1:10" x14ac:dyDescent="0.3">
      <c r="A8951" s="2" t="str">
        <f>IF(Tabla1[[#This Row],[Fecha]]="",(""),(Tabla1[[#This Row],[Fecha]]))</f>
        <v/>
      </c>
      <c r="B8951" s="3" t="str">
        <f>IF(Tabla1[[#This Row],[Fecha]]="",(""),(Tabla1[[#This Row],[Tipo de Operación]]))</f>
        <v/>
      </c>
      <c r="C8951" s="19" t="str">
        <f>IF(Tabla1[[#This Row],[Fecha]]="",(""),(Tabla1[[#This Row],[Código]]))</f>
        <v/>
      </c>
      <c r="D8951" s="4" t="str">
        <f>IF(Tabla1[[#This Row],[Fecha]]="",(""),(Tabla1[[#This Row],[Rubro]]))</f>
        <v/>
      </c>
      <c r="E8951" s="4"/>
      <c r="F8951" s="4" t="str">
        <f>IF(Tabla1[[#This Row],[Fecha]]="",(""),(Tabla1[[#This Row],[Precio]]))</f>
        <v/>
      </c>
      <c r="G8951" s="4" t="str">
        <f>IF(Tabla1[[#This Row],[Fecha]]="",(""),(Tabla1[[#This Row],[Medio de Pago]]))</f>
        <v/>
      </c>
      <c r="H8951" s="4" t="str">
        <f>IF(Tabla1[[#This Row],[Fecha]]="",(""),(IF(Tabla1[[#This Row],[Ingreso en]]="",(""),(Tabla1[[#This Row],[Precio]]))))</f>
        <v/>
      </c>
      <c r="I8951" s="5" t="str">
        <f>IF(Tabla1[[#This Row],[Fecha]]="",(""),(IF(Tabla1[[#This Row],[Egreso de]]="",(""),(Tabla1[[#This Row],[Precio]]))))</f>
        <v/>
      </c>
      <c r="J8951" s="4" t="str">
        <f>IF(Tabla1[[#This Row],[Fecha]]="",(""),(IF(Tabla13[[#This Row],[Ingreso en]]="",(-Tabla13[[#This Row],[Egreso de]]),(Tabla13[[#This Row],[Ingreso en]]))))</f>
        <v/>
      </c>
    </row>
    <row r="8952" spans="1:10" x14ac:dyDescent="0.3">
      <c r="A8952" s="2" t="str">
        <f>IF(Tabla1[[#This Row],[Fecha]]="",(""),(Tabla1[[#This Row],[Fecha]]))</f>
        <v/>
      </c>
      <c r="B8952" s="3" t="str">
        <f>IF(Tabla1[[#This Row],[Fecha]]="",(""),(Tabla1[[#This Row],[Tipo de Operación]]))</f>
        <v/>
      </c>
      <c r="C8952" s="19" t="str">
        <f>IF(Tabla1[[#This Row],[Fecha]]="",(""),(Tabla1[[#This Row],[Código]]))</f>
        <v/>
      </c>
      <c r="D8952" s="4" t="str">
        <f>IF(Tabla1[[#This Row],[Fecha]]="",(""),(Tabla1[[#This Row],[Rubro]]))</f>
        <v/>
      </c>
      <c r="E8952" s="4"/>
      <c r="F8952" s="4" t="str">
        <f>IF(Tabla1[[#This Row],[Fecha]]="",(""),(Tabla1[[#This Row],[Precio]]))</f>
        <v/>
      </c>
      <c r="G8952" s="4" t="str">
        <f>IF(Tabla1[[#This Row],[Fecha]]="",(""),(Tabla1[[#This Row],[Medio de Pago]]))</f>
        <v/>
      </c>
      <c r="H8952" s="4" t="str">
        <f>IF(Tabla1[[#This Row],[Fecha]]="",(""),(IF(Tabla1[[#This Row],[Ingreso en]]="",(""),(Tabla1[[#This Row],[Precio]]))))</f>
        <v/>
      </c>
      <c r="I8952" s="5" t="str">
        <f>IF(Tabla1[[#This Row],[Fecha]]="",(""),(IF(Tabla1[[#This Row],[Egreso de]]="",(""),(Tabla1[[#This Row],[Precio]]))))</f>
        <v/>
      </c>
      <c r="J8952" s="4" t="str">
        <f>IF(Tabla1[[#This Row],[Fecha]]="",(""),(IF(Tabla13[[#This Row],[Ingreso en]]="",(-Tabla13[[#This Row],[Egreso de]]),(Tabla13[[#This Row],[Ingreso en]]))))</f>
        <v/>
      </c>
    </row>
    <row r="8953" spans="1:10" x14ac:dyDescent="0.3">
      <c r="A8953" s="2" t="str">
        <f>IF(Tabla1[[#This Row],[Fecha]]="",(""),(Tabla1[[#This Row],[Fecha]]))</f>
        <v/>
      </c>
      <c r="B8953" s="3" t="str">
        <f>IF(Tabla1[[#This Row],[Fecha]]="",(""),(Tabla1[[#This Row],[Tipo de Operación]]))</f>
        <v/>
      </c>
      <c r="C8953" s="19" t="str">
        <f>IF(Tabla1[[#This Row],[Fecha]]="",(""),(Tabla1[[#This Row],[Código]]))</f>
        <v/>
      </c>
      <c r="D8953" s="4" t="str">
        <f>IF(Tabla1[[#This Row],[Fecha]]="",(""),(Tabla1[[#This Row],[Rubro]]))</f>
        <v/>
      </c>
      <c r="E8953" s="4"/>
      <c r="F8953" s="4" t="str">
        <f>IF(Tabla1[[#This Row],[Fecha]]="",(""),(Tabla1[[#This Row],[Precio]]))</f>
        <v/>
      </c>
      <c r="G8953" s="4" t="str">
        <f>IF(Tabla1[[#This Row],[Fecha]]="",(""),(Tabla1[[#This Row],[Medio de Pago]]))</f>
        <v/>
      </c>
      <c r="H8953" s="4" t="str">
        <f>IF(Tabla1[[#This Row],[Fecha]]="",(""),(IF(Tabla1[[#This Row],[Ingreso en]]="",(""),(Tabla1[[#This Row],[Precio]]))))</f>
        <v/>
      </c>
      <c r="I8953" s="5" t="str">
        <f>IF(Tabla1[[#This Row],[Fecha]]="",(""),(IF(Tabla1[[#This Row],[Egreso de]]="",(""),(Tabla1[[#This Row],[Precio]]))))</f>
        <v/>
      </c>
      <c r="J8953" s="4" t="str">
        <f>IF(Tabla1[[#This Row],[Fecha]]="",(""),(IF(Tabla13[[#This Row],[Ingreso en]]="",(-Tabla13[[#This Row],[Egreso de]]),(Tabla13[[#This Row],[Ingreso en]]))))</f>
        <v/>
      </c>
    </row>
    <row r="8954" spans="1:10" x14ac:dyDescent="0.3">
      <c r="A8954" s="2" t="str">
        <f>IF(Tabla1[[#This Row],[Fecha]]="",(""),(Tabla1[[#This Row],[Fecha]]))</f>
        <v/>
      </c>
      <c r="B8954" s="3" t="str">
        <f>IF(Tabla1[[#This Row],[Fecha]]="",(""),(Tabla1[[#This Row],[Tipo de Operación]]))</f>
        <v/>
      </c>
      <c r="C8954" s="19" t="str">
        <f>IF(Tabla1[[#This Row],[Fecha]]="",(""),(Tabla1[[#This Row],[Código]]))</f>
        <v/>
      </c>
      <c r="D8954" s="4" t="str">
        <f>IF(Tabla1[[#This Row],[Fecha]]="",(""),(Tabla1[[#This Row],[Rubro]]))</f>
        <v/>
      </c>
      <c r="E8954" s="4"/>
      <c r="F8954" s="4" t="str">
        <f>IF(Tabla1[[#This Row],[Fecha]]="",(""),(Tabla1[[#This Row],[Precio]]))</f>
        <v/>
      </c>
      <c r="G8954" s="4" t="str">
        <f>IF(Tabla1[[#This Row],[Fecha]]="",(""),(Tabla1[[#This Row],[Medio de Pago]]))</f>
        <v/>
      </c>
      <c r="H8954" s="4" t="str">
        <f>IF(Tabla1[[#This Row],[Fecha]]="",(""),(IF(Tabla1[[#This Row],[Ingreso en]]="",(""),(Tabla1[[#This Row],[Precio]]))))</f>
        <v/>
      </c>
      <c r="I8954" s="5" t="str">
        <f>IF(Tabla1[[#This Row],[Fecha]]="",(""),(IF(Tabla1[[#This Row],[Egreso de]]="",(""),(Tabla1[[#This Row],[Precio]]))))</f>
        <v/>
      </c>
      <c r="J8954" s="4" t="str">
        <f>IF(Tabla1[[#This Row],[Fecha]]="",(""),(IF(Tabla13[[#This Row],[Ingreso en]]="",(-Tabla13[[#This Row],[Egreso de]]),(Tabla13[[#This Row],[Ingreso en]]))))</f>
        <v/>
      </c>
    </row>
    <row r="8955" spans="1:10" x14ac:dyDescent="0.3">
      <c r="A8955" s="2" t="str">
        <f>IF(Tabla1[[#This Row],[Fecha]]="",(""),(Tabla1[[#This Row],[Fecha]]))</f>
        <v/>
      </c>
      <c r="B8955" s="3" t="str">
        <f>IF(Tabla1[[#This Row],[Fecha]]="",(""),(Tabla1[[#This Row],[Tipo de Operación]]))</f>
        <v/>
      </c>
      <c r="C8955" s="19" t="str">
        <f>IF(Tabla1[[#This Row],[Fecha]]="",(""),(Tabla1[[#This Row],[Código]]))</f>
        <v/>
      </c>
      <c r="D8955" s="4" t="str">
        <f>IF(Tabla1[[#This Row],[Fecha]]="",(""),(Tabla1[[#This Row],[Rubro]]))</f>
        <v/>
      </c>
      <c r="E8955" s="4"/>
      <c r="F8955" s="4" t="str">
        <f>IF(Tabla1[[#This Row],[Fecha]]="",(""),(Tabla1[[#This Row],[Precio]]))</f>
        <v/>
      </c>
      <c r="G8955" s="4" t="str">
        <f>IF(Tabla1[[#This Row],[Fecha]]="",(""),(Tabla1[[#This Row],[Medio de Pago]]))</f>
        <v/>
      </c>
      <c r="H8955" s="4" t="str">
        <f>IF(Tabla1[[#This Row],[Fecha]]="",(""),(IF(Tabla1[[#This Row],[Ingreso en]]="",(""),(Tabla1[[#This Row],[Precio]]))))</f>
        <v/>
      </c>
      <c r="I8955" s="5" t="str">
        <f>IF(Tabla1[[#This Row],[Fecha]]="",(""),(IF(Tabla1[[#This Row],[Egreso de]]="",(""),(Tabla1[[#This Row],[Precio]]))))</f>
        <v/>
      </c>
      <c r="J8955" s="4" t="str">
        <f>IF(Tabla1[[#This Row],[Fecha]]="",(""),(IF(Tabla13[[#This Row],[Ingreso en]]="",(-Tabla13[[#This Row],[Egreso de]]),(Tabla13[[#This Row],[Ingreso en]]))))</f>
        <v/>
      </c>
    </row>
    <row r="8956" spans="1:10" x14ac:dyDescent="0.3">
      <c r="A8956" s="2" t="str">
        <f>IF(Tabla1[[#This Row],[Fecha]]="",(""),(Tabla1[[#This Row],[Fecha]]))</f>
        <v/>
      </c>
      <c r="B8956" s="3" t="str">
        <f>IF(Tabla1[[#This Row],[Fecha]]="",(""),(Tabla1[[#This Row],[Tipo de Operación]]))</f>
        <v/>
      </c>
      <c r="C8956" s="19" t="str">
        <f>IF(Tabla1[[#This Row],[Fecha]]="",(""),(Tabla1[[#This Row],[Código]]))</f>
        <v/>
      </c>
      <c r="D8956" s="4" t="str">
        <f>IF(Tabla1[[#This Row],[Fecha]]="",(""),(Tabla1[[#This Row],[Rubro]]))</f>
        <v/>
      </c>
      <c r="E8956" s="4"/>
      <c r="F8956" s="4" t="str">
        <f>IF(Tabla1[[#This Row],[Fecha]]="",(""),(Tabla1[[#This Row],[Precio]]))</f>
        <v/>
      </c>
      <c r="G8956" s="4" t="str">
        <f>IF(Tabla1[[#This Row],[Fecha]]="",(""),(Tabla1[[#This Row],[Medio de Pago]]))</f>
        <v/>
      </c>
      <c r="H8956" s="4" t="str">
        <f>IF(Tabla1[[#This Row],[Fecha]]="",(""),(IF(Tabla1[[#This Row],[Ingreso en]]="",(""),(Tabla1[[#This Row],[Precio]]))))</f>
        <v/>
      </c>
      <c r="I8956" s="5" t="str">
        <f>IF(Tabla1[[#This Row],[Fecha]]="",(""),(IF(Tabla1[[#This Row],[Egreso de]]="",(""),(Tabla1[[#This Row],[Precio]]))))</f>
        <v/>
      </c>
      <c r="J8956" s="4" t="str">
        <f>IF(Tabla1[[#This Row],[Fecha]]="",(""),(IF(Tabla13[[#This Row],[Ingreso en]]="",(-Tabla13[[#This Row],[Egreso de]]),(Tabla13[[#This Row],[Ingreso en]]))))</f>
        <v/>
      </c>
    </row>
    <row r="8957" spans="1:10" x14ac:dyDescent="0.3">
      <c r="A8957" s="2" t="str">
        <f>IF(Tabla1[[#This Row],[Fecha]]="",(""),(Tabla1[[#This Row],[Fecha]]))</f>
        <v/>
      </c>
      <c r="B8957" s="3" t="str">
        <f>IF(Tabla1[[#This Row],[Fecha]]="",(""),(Tabla1[[#This Row],[Tipo de Operación]]))</f>
        <v/>
      </c>
      <c r="C8957" s="19" t="str">
        <f>IF(Tabla1[[#This Row],[Fecha]]="",(""),(Tabla1[[#This Row],[Código]]))</f>
        <v/>
      </c>
      <c r="D8957" s="4" t="str">
        <f>IF(Tabla1[[#This Row],[Fecha]]="",(""),(Tabla1[[#This Row],[Rubro]]))</f>
        <v/>
      </c>
      <c r="E8957" s="4"/>
      <c r="F8957" s="4" t="str">
        <f>IF(Tabla1[[#This Row],[Fecha]]="",(""),(Tabla1[[#This Row],[Precio]]))</f>
        <v/>
      </c>
      <c r="G8957" s="4" t="str">
        <f>IF(Tabla1[[#This Row],[Fecha]]="",(""),(Tabla1[[#This Row],[Medio de Pago]]))</f>
        <v/>
      </c>
      <c r="H8957" s="4" t="str">
        <f>IF(Tabla1[[#This Row],[Fecha]]="",(""),(IF(Tabla1[[#This Row],[Ingreso en]]="",(""),(Tabla1[[#This Row],[Precio]]))))</f>
        <v/>
      </c>
      <c r="I8957" s="5" t="str">
        <f>IF(Tabla1[[#This Row],[Fecha]]="",(""),(IF(Tabla1[[#This Row],[Egreso de]]="",(""),(Tabla1[[#This Row],[Precio]]))))</f>
        <v/>
      </c>
      <c r="J8957" s="4" t="str">
        <f>IF(Tabla1[[#This Row],[Fecha]]="",(""),(IF(Tabla13[[#This Row],[Ingreso en]]="",(-Tabla13[[#This Row],[Egreso de]]),(Tabla13[[#This Row],[Ingreso en]]))))</f>
        <v/>
      </c>
    </row>
    <row r="8958" spans="1:10" x14ac:dyDescent="0.3">
      <c r="A8958" s="2" t="str">
        <f>IF(Tabla1[[#This Row],[Fecha]]="",(""),(Tabla1[[#This Row],[Fecha]]))</f>
        <v/>
      </c>
      <c r="B8958" s="3" t="str">
        <f>IF(Tabla1[[#This Row],[Fecha]]="",(""),(Tabla1[[#This Row],[Tipo de Operación]]))</f>
        <v/>
      </c>
      <c r="C8958" s="19" t="str">
        <f>IF(Tabla1[[#This Row],[Fecha]]="",(""),(Tabla1[[#This Row],[Código]]))</f>
        <v/>
      </c>
      <c r="D8958" s="4" t="str">
        <f>IF(Tabla1[[#This Row],[Fecha]]="",(""),(Tabla1[[#This Row],[Rubro]]))</f>
        <v/>
      </c>
      <c r="E8958" s="4"/>
      <c r="F8958" s="4" t="str">
        <f>IF(Tabla1[[#This Row],[Fecha]]="",(""),(Tabla1[[#This Row],[Precio]]))</f>
        <v/>
      </c>
      <c r="G8958" s="4" t="str">
        <f>IF(Tabla1[[#This Row],[Fecha]]="",(""),(Tabla1[[#This Row],[Medio de Pago]]))</f>
        <v/>
      </c>
      <c r="H8958" s="4" t="str">
        <f>IF(Tabla1[[#This Row],[Fecha]]="",(""),(IF(Tabla1[[#This Row],[Ingreso en]]="",(""),(Tabla1[[#This Row],[Precio]]))))</f>
        <v/>
      </c>
      <c r="I8958" s="5" t="str">
        <f>IF(Tabla1[[#This Row],[Fecha]]="",(""),(IF(Tabla1[[#This Row],[Egreso de]]="",(""),(Tabla1[[#This Row],[Precio]]))))</f>
        <v/>
      </c>
      <c r="J8958" s="4" t="str">
        <f>IF(Tabla1[[#This Row],[Fecha]]="",(""),(IF(Tabla13[[#This Row],[Ingreso en]]="",(-Tabla13[[#This Row],[Egreso de]]),(Tabla13[[#This Row],[Ingreso en]]))))</f>
        <v/>
      </c>
    </row>
    <row r="8959" spans="1:10" x14ac:dyDescent="0.3">
      <c r="A8959" s="2" t="str">
        <f>IF(Tabla1[[#This Row],[Fecha]]="",(""),(Tabla1[[#This Row],[Fecha]]))</f>
        <v/>
      </c>
      <c r="B8959" s="3" t="str">
        <f>IF(Tabla1[[#This Row],[Fecha]]="",(""),(Tabla1[[#This Row],[Tipo de Operación]]))</f>
        <v/>
      </c>
      <c r="C8959" s="19" t="str">
        <f>IF(Tabla1[[#This Row],[Fecha]]="",(""),(Tabla1[[#This Row],[Código]]))</f>
        <v/>
      </c>
      <c r="D8959" s="4" t="str">
        <f>IF(Tabla1[[#This Row],[Fecha]]="",(""),(Tabla1[[#This Row],[Rubro]]))</f>
        <v/>
      </c>
      <c r="E8959" s="4"/>
      <c r="F8959" s="4" t="str">
        <f>IF(Tabla1[[#This Row],[Fecha]]="",(""),(Tabla1[[#This Row],[Precio]]))</f>
        <v/>
      </c>
      <c r="G8959" s="4" t="str">
        <f>IF(Tabla1[[#This Row],[Fecha]]="",(""),(Tabla1[[#This Row],[Medio de Pago]]))</f>
        <v/>
      </c>
      <c r="H8959" s="4" t="str">
        <f>IF(Tabla1[[#This Row],[Fecha]]="",(""),(IF(Tabla1[[#This Row],[Ingreso en]]="",(""),(Tabla1[[#This Row],[Precio]]))))</f>
        <v/>
      </c>
      <c r="I8959" s="5" t="str">
        <f>IF(Tabla1[[#This Row],[Fecha]]="",(""),(IF(Tabla1[[#This Row],[Egreso de]]="",(""),(Tabla1[[#This Row],[Precio]]))))</f>
        <v/>
      </c>
      <c r="J8959" s="4" t="str">
        <f>IF(Tabla1[[#This Row],[Fecha]]="",(""),(IF(Tabla13[[#This Row],[Ingreso en]]="",(-Tabla13[[#This Row],[Egreso de]]),(Tabla13[[#This Row],[Ingreso en]]))))</f>
        <v/>
      </c>
    </row>
    <row r="8960" spans="1:10" x14ac:dyDescent="0.3">
      <c r="A8960" s="2" t="str">
        <f>IF(Tabla1[[#This Row],[Fecha]]="",(""),(Tabla1[[#This Row],[Fecha]]))</f>
        <v/>
      </c>
      <c r="B8960" s="3" t="str">
        <f>IF(Tabla1[[#This Row],[Fecha]]="",(""),(Tabla1[[#This Row],[Tipo de Operación]]))</f>
        <v/>
      </c>
      <c r="C8960" s="19" t="str">
        <f>IF(Tabla1[[#This Row],[Fecha]]="",(""),(Tabla1[[#This Row],[Código]]))</f>
        <v/>
      </c>
      <c r="D8960" s="4" t="str">
        <f>IF(Tabla1[[#This Row],[Fecha]]="",(""),(Tabla1[[#This Row],[Rubro]]))</f>
        <v/>
      </c>
      <c r="E8960" s="4"/>
      <c r="F8960" s="4" t="str">
        <f>IF(Tabla1[[#This Row],[Fecha]]="",(""),(Tabla1[[#This Row],[Precio]]))</f>
        <v/>
      </c>
      <c r="G8960" s="4" t="str">
        <f>IF(Tabla1[[#This Row],[Fecha]]="",(""),(Tabla1[[#This Row],[Medio de Pago]]))</f>
        <v/>
      </c>
      <c r="H8960" s="4" t="str">
        <f>IF(Tabla1[[#This Row],[Fecha]]="",(""),(IF(Tabla1[[#This Row],[Ingreso en]]="",(""),(Tabla1[[#This Row],[Precio]]))))</f>
        <v/>
      </c>
      <c r="I8960" s="5" t="str">
        <f>IF(Tabla1[[#This Row],[Fecha]]="",(""),(IF(Tabla1[[#This Row],[Egreso de]]="",(""),(Tabla1[[#This Row],[Precio]]))))</f>
        <v/>
      </c>
      <c r="J8960" s="4" t="str">
        <f>IF(Tabla1[[#This Row],[Fecha]]="",(""),(IF(Tabla13[[#This Row],[Ingreso en]]="",(-Tabla13[[#This Row],[Egreso de]]),(Tabla13[[#This Row],[Ingreso en]]))))</f>
        <v/>
      </c>
    </row>
    <row r="8961" spans="1:10" x14ac:dyDescent="0.3">
      <c r="A8961" s="2" t="str">
        <f>IF(Tabla1[[#This Row],[Fecha]]="",(""),(Tabla1[[#This Row],[Fecha]]))</f>
        <v/>
      </c>
      <c r="B8961" s="3" t="str">
        <f>IF(Tabla1[[#This Row],[Fecha]]="",(""),(Tabla1[[#This Row],[Tipo de Operación]]))</f>
        <v/>
      </c>
      <c r="C8961" s="19" t="str">
        <f>IF(Tabla1[[#This Row],[Fecha]]="",(""),(Tabla1[[#This Row],[Código]]))</f>
        <v/>
      </c>
      <c r="D8961" s="4" t="str">
        <f>IF(Tabla1[[#This Row],[Fecha]]="",(""),(Tabla1[[#This Row],[Rubro]]))</f>
        <v/>
      </c>
      <c r="E8961" s="4"/>
      <c r="F8961" s="4" t="str">
        <f>IF(Tabla1[[#This Row],[Fecha]]="",(""),(Tabla1[[#This Row],[Precio]]))</f>
        <v/>
      </c>
      <c r="G8961" s="4" t="str">
        <f>IF(Tabla1[[#This Row],[Fecha]]="",(""),(Tabla1[[#This Row],[Medio de Pago]]))</f>
        <v/>
      </c>
      <c r="H8961" s="4" t="str">
        <f>IF(Tabla1[[#This Row],[Fecha]]="",(""),(IF(Tabla1[[#This Row],[Ingreso en]]="",(""),(Tabla1[[#This Row],[Precio]]))))</f>
        <v/>
      </c>
      <c r="I8961" s="5" t="str">
        <f>IF(Tabla1[[#This Row],[Fecha]]="",(""),(IF(Tabla1[[#This Row],[Egreso de]]="",(""),(Tabla1[[#This Row],[Precio]]))))</f>
        <v/>
      </c>
      <c r="J8961" s="4" t="str">
        <f>IF(Tabla1[[#This Row],[Fecha]]="",(""),(IF(Tabla13[[#This Row],[Ingreso en]]="",(-Tabla13[[#This Row],[Egreso de]]),(Tabla13[[#This Row],[Ingreso en]]))))</f>
        <v/>
      </c>
    </row>
    <row r="8962" spans="1:10" x14ac:dyDescent="0.3">
      <c r="A8962" s="2" t="str">
        <f>IF(Tabla1[[#This Row],[Fecha]]="",(""),(Tabla1[[#This Row],[Fecha]]))</f>
        <v/>
      </c>
      <c r="B8962" s="3" t="str">
        <f>IF(Tabla1[[#This Row],[Fecha]]="",(""),(Tabla1[[#This Row],[Tipo de Operación]]))</f>
        <v/>
      </c>
      <c r="C8962" s="19" t="str">
        <f>IF(Tabla1[[#This Row],[Fecha]]="",(""),(Tabla1[[#This Row],[Código]]))</f>
        <v/>
      </c>
      <c r="D8962" s="4" t="str">
        <f>IF(Tabla1[[#This Row],[Fecha]]="",(""),(Tabla1[[#This Row],[Rubro]]))</f>
        <v/>
      </c>
      <c r="E8962" s="4"/>
      <c r="F8962" s="4" t="str">
        <f>IF(Tabla1[[#This Row],[Fecha]]="",(""),(Tabla1[[#This Row],[Precio]]))</f>
        <v/>
      </c>
      <c r="G8962" s="4" t="str">
        <f>IF(Tabla1[[#This Row],[Fecha]]="",(""),(Tabla1[[#This Row],[Medio de Pago]]))</f>
        <v/>
      </c>
      <c r="H8962" s="4" t="str">
        <f>IF(Tabla1[[#This Row],[Fecha]]="",(""),(IF(Tabla1[[#This Row],[Ingreso en]]="",(""),(Tabla1[[#This Row],[Precio]]))))</f>
        <v/>
      </c>
      <c r="I8962" s="5" t="str">
        <f>IF(Tabla1[[#This Row],[Fecha]]="",(""),(IF(Tabla1[[#This Row],[Egreso de]]="",(""),(Tabla1[[#This Row],[Precio]]))))</f>
        <v/>
      </c>
      <c r="J8962" s="4" t="str">
        <f>IF(Tabla1[[#This Row],[Fecha]]="",(""),(IF(Tabla13[[#This Row],[Ingreso en]]="",(-Tabla13[[#This Row],[Egreso de]]),(Tabla13[[#This Row],[Ingreso en]]))))</f>
        <v/>
      </c>
    </row>
    <row r="8963" spans="1:10" x14ac:dyDescent="0.3">
      <c r="A8963" s="2" t="str">
        <f>IF(Tabla1[[#This Row],[Fecha]]="",(""),(Tabla1[[#This Row],[Fecha]]))</f>
        <v/>
      </c>
      <c r="B8963" s="3" t="str">
        <f>IF(Tabla1[[#This Row],[Fecha]]="",(""),(Tabla1[[#This Row],[Tipo de Operación]]))</f>
        <v/>
      </c>
      <c r="C8963" s="19" t="str">
        <f>IF(Tabla1[[#This Row],[Fecha]]="",(""),(Tabla1[[#This Row],[Código]]))</f>
        <v/>
      </c>
      <c r="D8963" s="4" t="str">
        <f>IF(Tabla1[[#This Row],[Fecha]]="",(""),(Tabla1[[#This Row],[Rubro]]))</f>
        <v/>
      </c>
      <c r="E8963" s="4"/>
      <c r="F8963" s="4" t="str">
        <f>IF(Tabla1[[#This Row],[Fecha]]="",(""),(Tabla1[[#This Row],[Precio]]))</f>
        <v/>
      </c>
      <c r="G8963" s="4" t="str">
        <f>IF(Tabla1[[#This Row],[Fecha]]="",(""),(Tabla1[[#This Row],[Medio de Pago]]))</f>
        <v/>
      </c>
      <c r="H8963" s="4" t="str">
        <f>IF(Tabla1[[#This Row],[Fecha]]="",(""),(IF(Tabla1[[#This Row],[Ingreso en]]="",(""),(Tabla1[[#This Row],[Precio]]))))</f>
        <v/>
      </c>
      <c r="I8963" s="5" t="str">
        <f>IF(Tabla1[[#This Row],[Fecha]]="",(""),(IF(Tabla1[[#This Row],[Egreso de]]="",(""),(Tabla1[[#This Row],[Precio]]))))</f>
        <v/>
      </c>
      <c r="J8963" s="4" t="str">
        <f>IF(Tabla1[[#This Row],[Fecha]]="",(""),(IF(Tabla13[[#This Row],[Ingreso en]]="",(-Tabla13[[#This Row],[Egreso de]]),(Tabla13[[#This Row],[Ingreso en]]))))</f>
        <v/>
      </c>
    </row>
    <row r="8964" spans="1:10" x14ac:dyDescent="0.3">
      <c r="A8964" s="2" t="str">
        <f>IF(Tabla1[[#This Row],[Fecha]]="",(""),(Tabla1[[#This Row],[Fecha]]))</f>
        <v/>
      </c>
      <c r="B8964" s="3" t="str">
        <f>IF(Tabla1[[#This Row],[Fecha]]="",(""),(Tabla1[[#This Row],[Tipo de Operación]]))</f>
        <v/>
      </c>
      <c r="C8964" s="19" t="str">
        <f>IF(Tabla1[[#This Row],[Fecha]]="",(""),(Tabla1[[#This Row],[Código]]))</f>
        <v/>
      </c>
      <c r="D8964" s="4" t="str">
        <f>IF(Tabla1[[#This Row],[Fecha]]="",(""),(Tabla1[[#This Row],[Rubro]]))</f>
        <v/>
      </c>
      <c r="E8964" s="4"/>
      <c r="F8964" s="4" t="str">
        <f>IF(Tabla1[[#This Row],[Fecha]]="",(""),(Tabla1[[#This Row],[Precio]]))</f>
        <v/>
      </c>
      <c r="G8964" s="4" t="str">
        <f>IF(Tabla1[[#This Row],[Fecha]]="",(""),(Tabla1[[#This Row],[Medio de Pago]]))</f>
        <v/>
      </c>
      <c r="H8964" s="4" t="str">
        <f>IF(Tabla1[[#This Row],[Fecha]]="",(""),(IF(Tabla1[[#This Row],[Ingreso en]]="",(""),(Tabla1[[#This Row],[Precio]]))))</f>
        <v/>
      </c>
      <c r="I8964" s="5" t="str">
        <f>IF(Tabla1[[#This Row],[Fecha]]="",(""),(IF(Tabla1[[#This Row],[Egreso de]]="",(""),(Tabla1[[#This Row],[Precio]]))))</f>
        <v/>
      </c>
      <c r="J8964" s="4" t="str">
        <f>IF(Tabla1[[#This Row],[Fecha]]="",(""),(IF(Tabla13[[#This Row],[Ingreso en]]="",(-Tabla13[[#This Row],[Egreso de]]),(Tabla13[[#This Row],[Ingreso en]]))))</f>
        <v/>
      </c>
    </row>
    <row r="8965" spans="1:10" x14ac:dyDescent="0.3">
      <c r="A8965" s="2" t="str">
        <f>IF(Tabla1[[#This Row],[Fecha]]="",(""),(Tabla1[[#This Row],[Fecha]]))</f>
        <v/>
      </c>
      <c r="B8965" s="3" t="str">
        <f>IF(Tabla1[[#This Row],[Fecha]]="",(""),(Tabla1[[#This Row],[Tipo de Operación]]))</f>
        <v/>
      </c>
      <c r="C8965" s="19" t="str">
        <f>IF(Tabla1[[#This Row],[Fecha]]="",(""),(Tabla1[[#This Row],[Código]]))</f>
        <v/>
      </c>
      <c r="D8965" s="4" t="str">
        <f>IF(Tabla1[[#This Row],[Fecha]]="",(""),(Tabla1[[#This Row],[Rubro]]))</f>
        <v/>
      </c>
      <c r="E8965" s="4"/>
      <c r="F8965" s="4" t="str">
        <f>IF(Tabla1[[#This Row],[Fecha]]="",(""),(Tabla1[[#This Row],[Precio]]))</f>
        <v/>
      </c>
      <c r="G8965" s="4" t="str">
        <f>IF(Tabla1[[#This Row],[Fecha]]="",(""),(Tabla1[[#This Row],[Medio de Pago]]))</f>
        <v/>
      </c>
      <c r="H8965" s="4" t="str">
        <f>IF(Tabla1[[#This Row],[Fecha]]="",(""),(IF(Tabla1[[#This Row],[Ingreso en]]="",(""),(Tabla1[[#This Row],[Precio]]))))</f>
        <v/>
      </c>
      <c r="I8965" s="5" t="str">
        <f>IF(Tabla1[[#This Row],[Fecha]]="",(""),(IF(Tabla1[[#This Row],[Egreso de]]="",(""),(Tabla1[[#This Row],[Precio]]))))</f>
        <v/>
      </c>
      <c r="J8965" s="4" t="str">
        <f>IF(Tabla1[[#This Row],[Fecha]]="",(""),(IF(Tabla13[[#This Row],[Ingreso en]]="",(-Tabla13[[#This Row],[Egreso de]]),(Tabla13[[#This Row],[Ingreso en]]))))</f>
        <v/>
      </c>
    </row>
    <row r="8966" spans="1:10" x14ac:dyDescent="0.3">
      <c r="A8966" s="2" t="str">
        <f>IF(Tabla1[[#This Row],[Fecha]]="",(""),(Tabla1[[#This Row],[Fecha]]))</f>
        <v/>
      </c>
      <c r="B8966" s="3" t="str">
        <f>IF(Tabla1[[#This Row],[Fecha]]="",(""),(Tabla1[[#This Row],[Tipo de Operación]]))</f>
        <v/>
      </c>
      <c r="C8966" s="19" t="str">
        <f>IF(Tabla1[[#This Row],[Fecha]]="",(""),(Tabla1[[#This Row],[Código]]))</f>
        <v/>
      </c>
      <c r="D8966" s="4" t="str">
        <f>IF(Tabla1[[#This Row],[Fecha]]="",(""),(Tabla1[[#This Row],[Rubro]]))</f>
        <v/>
      </c>
      <c r="E8966" s="4"/>
      <c r="F8966" s="4" t="str">
        <f>IF(Tabla1[[#This Row],[Fecha]]="",(""),(Tabla1[[#This Row],[Precio]]))</f>
        <v/>
      </c>
      <c r="G8966" s="4" t="str">
        <f>IF(Tabla1[[#This Row],[Fecha]]="",(""),(Tabla1[[#This Row],[Medio de Pago]]))</f>
        <v/>
      </c>
      <c r="H8966" s="4" t="str">
        <f>IF(Tabla1[[#This Row],[Fecha]]="",(""),(IF(Tabla1[[#This Row],[Ingreso en]]="",(""),(Tabla1[[#This Row],[Precio]]))))</f>
        <v/>
      </c>
      <c r="I8966" s="5" t="str">
        <f>IF(Tabla1[[#This Row],[Fecha]]="",(""),(IF(Tabla1[[#This Row],[Egreso de]]="",(""),(Tabla1[[#This Row],[Precio]]))))</f>
        <v/>
      </c>
      <c r="J8966" s="4" t="str">
        <f>IF(Tabla1[[#This Row],[Fecha]]="",(""),(IF(Tabla13[[#This Row],[Ingreso en]]="",(-Tabla13[[#This Row],[Egreso de]]),(Tabla13[[#This Row],[Ingreso en]]))))</f>
        <v/>
      </c>
    </row>
    <row r="8967" spans="1:10" x14ac:dyDescent="0.3">
      <c r="A8967" s="2" t="str">
        <f>IF(Tabla1[[#This Row],[Fecha]]="",(""),(Tabla1[[#This Row],[Fecha]]))</f>
        <v/>
      </c>
      <c r="B8967" s="3" t="str">
        <f>IF(Tabla1[[#This Row],[Fecha]]="",(""),(Tabla1[[#This Row],[Tipo de Operación]]))</f>
        <v/>
      </c>
      <c r="C8967" s="19" t="str">
        <f>IF(Tabla1[[#This Row],[Fecha]]="",(""),(Tabla1[[#This Row],[Código]]))</f>
        <v/>
      </c>
      <c r="D8967" s="4" t="str">
        <f>IF(Tabla1[[#This Row],[Fecha]]="",(""),(Tabla1[[#This Row],[Rubro]]))</f>
        <v/>
      </c>
      <c r="E8967" s="4"/>
      <c r="F8967" s="4" t="str">
        <f>IF(Tabla1[[#This Row],[Fecha]]="",(""),(Tabla1[[#This Row],[Precio]]))</f>
        <v/>
      </c>
      <c r="G8967" s="4" t="str">
        <f>IF(Tabla1[[#This Row],[Fecha]]="",(""),(Tabla1[[#This Row],[Medio de Pago]]))</f>
        <v/>
      </c>
      <c r="H8967" s="4" t="str">
        <f>IF(Tabla1[[#This Row],[Fecha]]="",(""),(IF(Tabla1[[#This Row],[Ingreso en]]="",(""),(Tabla1[[#This Row],[Precio]]))))</f>
        <v/>
      </c>
      <c r="I8967" s="5" t="str">
        <f>IF(Tabla1[[#This Row],[Fecha]]="",(""),(IF(Tabla1[[#This Row],[Egreso de]]="",(""),(Tabla1[[#This Row],[Precio]]))))</f>
        <v/>
      </c>
      <c r="J8967" s="4" t="str">
        <f>IF(Tabla1[[#This Row],[Fecha]]="",(""),(IF(Tabla13[[#This Row],[Ingreso en]]="",(-Tabla13[[#This Row],[Egreso de]]),(Tabla13[[#This Row],[Ingreso en]]))))</f>
        <v/>
      </c>
    </row>
    <row r="8968" spans="1:10" x14ac:dyDescent="0.3">
      <c r="A8968" s="2" t="str">
        <f>IF(Tabla1[[#This Row],[Fecha]]="",(""),(Tabla1[[#This Row],[Fecha]]))</f>
        <v/>
      </c>
      <c r="B8968" s="3" t="str">
        <f>IF(Tabla1[[#This Row],[Fecha]]="",(""),(Tabla1[[#This Row],[Tipo de Operación]]))</f>
        <v/>
      </c>
      <c r="C8968" s="19" t="str">
        <f>IF(Tabla1[[#This Row],[Fecha]]="",(""),(Tabla1[[#This Row],[Código]]))</f>
        <v/>
      </c>
      <c r="D8968" s="4" t="str">
        <f>IF(Tabla1[[#This Row],[Fecha]]="",(""),(Tabla1[[#This Row],[Rubro]]))</f>
        <v/>
      </c>
      <c r="E8968" s="4"/>
      <c r="F8968" s="4" t="str">
        <f>IF(Tabla1[[#This Row],[Fecha]]="",(""),(Tabla1[[#This Row],[Precio]]))</f>
        <v/>
      </c>
      <c r="G8968" s="4" t="str">
        <f>IF(Tabla1[[#This Row],[Fecha]]="",(""),(Tabla1[[#This Row],[Medio de Pago]]))</f>
        <v/>
      </c>
      <c r="H8968" s="4" t="str">
        <f>IF(Tabla1[[#This Row],[Fecha]]="",(""),(IF(Tabla1[[#This Row],[Ingreso en]]="",(""),(Tabla1[[#This Row],[Precio]]))))</f>
        <v/>
      </c>
      <c r="I8968" s="5" t="str">
        <f>IF(Tabla1[[#This Row],[Fecha]]="",(""),(IF(Tabla1[[#This Row],[Egreso de]]="",(""),(Tabla1[[#This Row],[Precio]]))))</f>
        <v/>
      </c>
      <c r="J8968" s="4" t="str">
        <f>IF(Tabla1[[#This Row],[Fecha]]="",(""),(IF(Tabla13[[#This Row],[Ingreso en]]="",(-Tabla13[[#This Row],[Egreso de]]),(Tabla13[[#This Row],[Ingreso en]]))))</f>
        <v/>
      </c>
    </row>
    <row r="8969" spans="1:10" x14ac:dyDescent="0.3">
      <c r="A8969" s="2" t="str">
        <f>IF(Tabla1[[#This Row],[Fecha]]="",(""),(Tabla1[[#This Row],[Fecha]]))</f>
        <v/>
      </c>
      <c r="B8969" s="3" t="str">
        <f>IF(Tabla1[[#This Row],[Fecha]]="",(""),(Tabla1[[#This Row],[Tipo de Operación]]))</f>
        <v/>
      </c>
      <c r="C8969" s="19" t="str">
        <f>IF(Tabla1[[#This Row],[Fecha]]="",(""),(Tabla1[[#This Row],[Código]]))</f>
        <v/>
      </c>
      <c r="D8969" s="4" t="str">
        <f>IF(Tabla1[[#This Row],[Fecha]]="",(""),(Tabla1[[#This Row],[Rubro]]))</f>
        <v/>
      </c>
      <c r="E8969" s="4"/>
      <c r="F8969" s="4" t="str">
        <f>IF(Tabla1[[#This Row],[Fecha]]="",(""),(Tabla1[[#This Row],[Precio]]))</f>
        <v/>
      </c>
      <c r="G8969" s="4" t="str">
        <f>IF(Tabla1[[#This Row],[Fecha]]="",(""),(Tabla1[[#This Row],[Medio de Pago]]))</f>
        <v/>
      </c>
      <c r="H8969" s="4" t="str">
        <f>IF(Tabla1[[#This Row],[Fecha]]="",(""),(IF(Tabla1[[#This Row],[Ingreso en]]="",(""),(Tabla1[[#This Row],[Precio]]))))</f>
        <v/>
      </c>
      <c r="I8969" s="5" t="str">
        <f>IF(Tabla1[[#This Row],[Fecha]]="",(""),(IF(Tabla1[[#This Row],[Egreso de]]="",(""),(Tabla1[[#This Row],[Precio]]))))</f>
        <v/>
      </c>
      <c r="J8969" s="4" t="str">
        <f>IF(Tabla1[[#This Row],[Fecha]]="",(""),(IF(Tabla13[[#This Row],[Ingreso en]]="",(-Tabla13[[#This Row],[Egreso de]]),(Tabla13[[#This Row],[Ingreso en]]))))</f>
        <v/>
      </c>
    </row>
    <row r="8970" spans="1:10" x14ac:dyDescent="0.3">
      <c r="A8970" s="2" t="str">
        <f>IF(Tabla1[[#This Row],[Fecha]]="",(""),(Tabla1[[#This Row],[Fecha]]))</f>
        <v/>
      </c>
      <c r="B8970" s="3" t="str">
        <f>IF(Tabla1[[#This Row],[Fecha]]="",(""),(Tabla1[[#This Row],[Tipo de Operación]]))</f>
        <v/>
      </c>
      <c r="C8970" s="19" t="str">
        <f>IF(Tabla1[[#This Row],[Fecha]]="",(""),(Tabla1[[#This Row],[Código]]))</f>
        <v/>
      </c>
      <c r="D8970" s="4" t="str">
        <f>IF(Tabla1[[#This Row],[Fecha]]="",(""),(Tabla1[[#This Row],[Rubro]]))</f>
        <v/>
      </c>
      <c r="E8970" s="4"/>
      <c r="F8970" s="4" t="str">
        <f>IF(Tabla1[[#This Row],[Fecha]]="",(""),(Tabla1[[#This Row],[Precio]]))</f>
        <v/>
      </c>
      <c r="G8970" s="4" t="str">
        <f>IF(Tabla1[[#This Row],[Fecha]]="",(""),(Tabla1[[#This Row],[Medio de Pago]]))</f>
        <v/>
      </c>
      <c r="H8970" s="4" t="str">
        <f>IF(Tabla1[[#This Row],[Fecha]]="",(""),(IF(Tabla1[[#This Row],[Ingreso en]]="",(""),(Tabla1[[#This Row],[Precio]]))))</f>
        <v/>
      </c>
      <c r="I8970" s="5" t="str">
        <f>IF(Tabla1[[#This Row],[Fecha]]="",(""),(IF(Tabla1[[#This Row],[Egreso de]]="",(""),(Tabla1[[#This Row],[Precio]]))))</f>
        <v/>
      </c>
      <c r="J8970" s="4" t="str">
        <f>IF(Tabla1[[#This Row],[Fecha]]="",(""),(IF(Tabla13[[#This Row],[Ingreso en]]="",(-Tabla13[[#This Row],[Egreso de]]),(Tabla13[[#This Row],[Ingreso en]]))))</f>
        <v/>
      </c>
    </row>
    <row r="8971" spans="1:10" x14ac:dyDescent="0.3">
      <c r="A8971" s="2" t="str">
        <f>IF(Tabla1[[#This Row],[Fecha]]="",(""),(Tabla1[[#This Row],[Fecha]]))</f>
        <v/>
      </c>
      <c r="B8971" s="3" t="str">
        <f>IF(Tabla1[[#This Row],[Fecha]]="",(""),(Tabla1[[#This Row],[Tipo de Operación]]))</f>
        <v/>
      </c>
      <c r="C8971" s="19" t="str">
        <f>IF(Tabla1[[#This Row],[Fecha]]="",(""),(Tabla1[[#This Row],[Código]]))</f>
        <v/>
      </c>
      <c r="D8971" s="4" t="str">
        <f>IF(Tabla1[[#This Row],[Fecha]]="",(""),(Tabla1[[#This Row],[Rubro]]))</f>
        <v/>
      </c>
      <c r="E8971" s="4"/>
      <c r="F8971" s="4" t="str">
        <f>IF(Tabla1[[#This Row],[Fecha]]="",(""),(Tabla1[[#This Row],[Precio]]))</f>
        <v/>
      </c>
      <c r="G8971" s="4" t="str">
        <f>IF(Tabla1[[#This Row],[Fecha]]="",(""),(Tabla1[[#This Row],[Medio de Pago]]))</f>
        <v/>
      </c>
      <c r="H8971" s="4" t="str">
        <f>IF(Tabla1[[#This Row],[Fecha]]="",(""),(IF(Tabla1[[#This Row],[Ingreso en]]="",(""),(Tabla1[[#This Row],[Precio]]))))</f>
        <v/>
      </c>
      <c r="I8971" s="5" t="str">
        <f>IF(Tabla1[[#This Row],[Fecha]]="",(""),(IF(Tabla1[[#This Row],[Egreso de]]="",(""),(Tabla1[[#This Row],[Precio]]))))</f>
        <v/>
      </c>
      <c r="J8971" s="4" t="str">
        <f>IF(Tabla1[[#This Row],[Fecha]]="",(""),(IF(Tabla13[[#This Row],[Ingreso en]]="",(-Tabla13[[#This Row],[Egreso de]]),(Tabla13[[#This Row],[Ingreso en]]))))</f>
        <v/>
      </c>
    </row>
    <row r="8972" spans="1:10" x14ac:dyDescent="0.3">
      <c r="A8972" s="2" t="str">
        <f>IF(Tabla1[[#This Row],[Fecha]]="",(""),(Tabla1[[#This Row],[Fecha]]))</f>
        <v/>
      </c>
      <c r="B8972" s="3" t="str">
        <f>IF(Tabla1[[#This Row],[Fecha]]="",(""),(Tabla1[[#This Row],[Tipo de Operación]]))</f>
        <v/>
      </c>
      <c r="C8972" s="19" t="str">
        <f>IF(Tabla1[[#This Row],[Fecha]]="",(""),(Tabla1[[#This Row],[Código]]))</f>
        <v/>
      </c>
      <c r="D8972" s="4" t="str">
        <f>IF(Tabla1[[#This Row],[Fecha]]="",(""),(Tabla1[[#This Row],[Rubro]]))</f>
        <v/>
      </c>
      <c r="E8972" s="4"/>
      <c r="F8972" s="4" t="str">
        <f>IF(Tabla1[[#This Row],[Fecha]]="",(""),(Tabla1[[#This Row],[Precio]]))</f>
        <v/>
      </c>
      <c r="G8972" s="4" t="str">
        <f>IF(Tabla1[[#This Row],[Fecha]]="",(""),(Tabla1[[#This Row],[Medio de Pago]]))</f>
        <v/>
      </c>
      <c r="H8972" s="4" t="str">
        <f>IF(Tabla1[[#This Row],[Fecha]]="",(""),(IF(Tabla1[[#This Row],[Ingreso en]]="",(""),(Tabla1[[#This Row],[Precio]]))))</f>
        <v/>
      </c>
      <c r="I8972" s="5" t="str">
        <f>IF(Tabla1[[#This Row],[Fecha]]="",(""),(IF(Tabla1[[#This Row],[Egreso de]]="",(""),(Tabla1[[#This Row],[Precio]]))))</f>
        <v/>
      </c>
      <c r="J8972" s="4" t="str">
        <f>IF(Tabla1[[#This Row],[Fecha]]="",(""),(IF(Tabla13[[#This Row],[Ingreso en]]="",(-Tabla13[[#This Row],[Egreso de]]),(Tabla13[[#This Row],[Ingreso en]]))))</f>
        <v/>
      </c>
    </row>
    <row r="8973" spans="1:10" x14ac:dyDescent="0.3">
      <c r="A8973" s="2" t="str">
        <f>IF(Tabla1[[#This Row],[Fecha]]="",(""),(Tabla1[[#This Row],[Fecha]]))</f>
        <v/>
      </c>
      <c r="B8973" s="3" t="str">
        <f>IF(Tabla1[[#This Row],[Fecha]]="",(""),(Tabla1[[#This Row],[Tipo de Operación]]))</f>
        <v/>
      </c>
      <c r="C8973" s="19" t="str">
        <f>IF(Tabla1[[#This Row],[Fecha]]="",(""),(Tabla1[[#This Row],[Código]]))</f>
        <v/>
      </c>
      <c r="D8973" s="4" t="str">
        <f>IF(Tabla1[[#This Row],[Fecha]]="",(""),(Tabla1[[#This Row],[Rubro]]))</f>
        <v/>
      </c>
      <c r="E8973" s="4"/>
      <c r="F8973" s="4" t="str">
        <f>IF(Tabla1[[#This Row],[Fecha]]="",(""),(Tabla1[[#This Row],[Precio]]))</f>
        <v/>
      </c>
      <c r="G8973" s="4" t="str">
        <f>IF(Tabla1[[#This Row],[Fecha]]="",(""),(Tabla1[[#This Row],[Medio de Pago]]))</f>
        <v/>
      </c>
      <c r="H8973" s="4" t="str">
        <f>IF(Tabla1[[#This Row],[Fecha]]="",(""),(IF(Tabla1[[#This Row],[Ingreso en]]="",(""),(Tabla1[[#This Row],[Precio]]))))</f>
        <v/>
      </c>
      <c r="I8973" s="5" t="str">
        <f>IF(Tabla1[[#This Row],[Fecha]]="",(""),(IF(Tabla1[[#This Row],[Egreso de]]="",(""),(Tabla1[[#This Row],[Precio]]))))</f>
        <v/>
      </c>
      <c r="J8973" s="4" t="str">
        <f>IF(Tabla1[[#This Row],[Fecha]]="",(""),(IF(Tabla13[[#This Row],[Ingreso en]]="",(-Tabla13[[#This Row],[Egreso de]]),(Tabla13[[#This Row],[Ingreso en]]))))</f>
        <v/>
      </c>
    </row>
    <row r="8974" spans="1:10" x14ac:dyDescent="0.3">
      <c r="A8974" s="2" t="str">
        <f>IF(Tabla1[[#This Row],[Fecha]]="",(""),(Tabla1[[#This Row],[Fecha]]))</f>
        <v/>
      </c>
      <c r="B8974" s="3" t="str">
        <f>IF(Tabla1[[#This Row],[Fecha]]="",(""),(Tabla1[[#This Row],[Tipo de Operación]]))</f>
        <v/>
      </c>
      <c r="C8974" s="19" t="str">
        <f>IF(Tabla1[[#This Row],[Fecha]]="",(""),(Tabla1[[#This Row],[Código]]))</f>
        <v/>
      </c>
      <c r="D8974" s="4" t="str">
        <f>IF(Tabla1[[#This Row],[Fecha]]="",(""),(Tabla1[[#This Row],[Rubro]]))</f>
        <v/>
      </c>
      <c r="E8974" s="4"/>
      <c r="F8974" s="4" t="str">
        <f>IF(Tabla1[[#This Row],[Fecha]]="",(""),(Tabla1[[#This Row],[Precio]]))</f>
        <v/>
      </c>
      <c r="G8974" s="4" t="str">
        <f>IF(Tabla1[[#This Row],[Fecha]]="",(""),(Tabla1[[#This Row],[Medio de Pago]]))</f>
        <v/>
      </c>
      <c r="H8974" s="4" t="str">
        <f>IF(Tabla1[[#This Row],[Fecha]]="",(""),(IF(Tabla1[[#This Row],[Ingreso en]]="",(""),(Tabla1[[#This Row],[Precio]]))))</f>
        <v/>
      </c>
      <c r="I8974" s="5" t="str">
        <f>IF(Tabla1[[#This Row],[Fecha]]="",(""),(IF(Tabla1[[#This Row],[Egreso de]]="",(""),(Tabla1[[#This Row],[Precio]]))))</f>
        <v/>
      </c>
      <c r="J8974" s="4" t="str">
        <f>IF(Tabla1[[#This Row],[Fecha]]="",(""),(IF(Tabla13[[#This Row],[Ingreso en]]="",(-Tabla13[[#This Row],[Egreso de]]),(Tabla13[[#This Row],[Ingreso en]]))))</f>
        <v/>
      </c>
    </row>
    <row r="8975" spans="1:10" x14ac:dyDescent="0.3">
      <c r="A8975" s="2" t="str">
        <f>IF(Tabla1[[#This Row],[Fecha]]="",(""),(Tabla1[[#This Row],[Fecha]]))</f>
        <v/>
      </c>
      <c r="B8975" s="3" t="str">
        <f>IF(Tabla1[[#This Row],[Fecha]]="",(""),(Tabla1[[#This Row],[Tipo de Operación]]))</f>
        <v/>
      </c>
      <c r="C8975" s="19" t="str">
        <f>IF(Tabla1[[#This Row],[Fecha]]="",(""),(Tabla1[[#This Row],[Código]]))</f>
        <v/>
      </c>
      <c r="D8975" s="4" t="str">
        <f>IF(Tabla1[[#This Row],[Fecha]]="",(""),(Tabla1[[#This Row],[Rubro]]))</f>
        <v/>
      </c>
      <c r="E8975" s="4"/>
      <c r="F8975" s="4" t="str">
        <f>IF(Tabla1[[#This Row],[Fecha]]="",(""),(Tabla1[[#This Row],[Precio]]))</f>
        <v/>
      </c>
      <c r="G8975" s="4" t="str">
        <f>IF(Tabla1[[#This Row],[Fecha]]="",(""),(Tabla1[[#This Row],[Medio de Pago]]))</f>
        <v/>
      </c>
      <c r="H8975" s="4" t="str">
        <f>IF(Tabla1[[#This Row],[Fecha]]="",(""),(IF(Tabla1[[#This Row],[Ingreso en]]="",(""),(Tabla1[[#This Row],[Precio]]))))</f>
        <v/>
      </c>
      <c r="I8975" s="5" t="str">
        <f>IF(Tabla1[[#This Row],[Fecha]]="",(""),(IF(Tabla1[[#This Row],[Egreso de]]="",(""),(Tabla1[[#This Row],[Precio]]))))</f>
        <v/>
      </c>
      <c r="J8975" s="4" t="str">
        <f>IF(Tabla1[[#This Row],[Fecha]]="",(""),(IF(Tabla13[[#This Row],[Ingreso en]]="",(-Tabla13[[#This Row],[Egreso de]]),(Tabla13[[#This Row],[Ingreso en]]))))</f>
        <v/>
      </c>
    </row>
    <row r="8976" spans="1:10" x14ac:dyDescent="0.3">
      <c r="A8976" s="2" t="str">
        <f>IF(Tabla1[[#This Row],[Fecha]]="",(""),(Tabla1[[#This Row],[Fecha]]))</f>
        <v/>
      </c>
      <c r="B8976" s="3" t="str">
        <f>IF(Tabla1[[#This Row],[Fecha]]="",(""),(Tabla1[[#This Row],[Tipo de Operación]]))</f>
        <v/>
      </c>
      <c r="C8976" s="19" t="str">
        <f>IF(Tabla1[[#This Row],[Fecha]]="",(""),(Tabla1[[#This Row],[Código]]))</f>
        <v/>
      </c>
      <c r="D8976" s="4" t="str">
        <f>IF(Tabla1[[#This Row],[Fecha]]="",(""),(Tabla1[[#This Row],[Rubro]]))</f>
        <v/>
      </c>
      <c r="E8976" s="4"/>
      <c r="F8976" s="4" t="str">
        <f>IF(Tabla1[[#This Row],[Fecha]]="",(""),(Tabla1[[#This Row],[Precio]]))</f>
        <v/>
      </c>
      <c r="G8976" s="4" t="str">
        <f>IF(Tabla1[[#This Row],[Fecha]]="",(""),(Tabla1[[#This Row],[Medio de Pago]]))</f>
        <v/>
      </c>
      <c r="H8976" s="4" t="str">
        <f>IF(Tabla1[[#This Row],[Fecha]]="",(""),(IF(Tabla1[[#This Row],[Ingreso en]]="",(""),(Tabla1[[#This Row],[Precio]]))))</f>
        <v/>
      </c>
      <c r="I8976" s="5" t="str">
        <f>IF(Tabla1[[#This Row],[Fecha]]="",(""),(IF(Tabla1[[#This Row],[Egreso de]]="",(""),(Tabla1[[#This Row],[Precio]]))))</f>
        <v/>
      </c>
      <c r="J8976" s="4" t="str">
        <f>IF(Tabla1[[#This Row],[Fecha]]="",(""),(IF(Tabla13[[#This Row],[Ingreso en]]="",(-Tabla13[[#This Row],[Egreso de]]),(Tabla13[[#This Row],[Ingreso en]]))))</f>
        <v/>
      </c>
    </row>
    <row r="8977" spans="1:10" x14ac:dyDescent="0.3">
      <c r="A8977" s="2" t="str">
        <f>IF(Tabla1[[#This Row],[Fecha]]="",(""),(Tabla1[[#This Row],[Fecha]]))</f>
        <v/>
      </c>
      <c r="B8977" s="3" t="str">
        <f>IF(Tabla1[[#This Row],[Fecha]]="",(""),(Tabla1[[#This Row],[Tipo de Operación]]))</f>
        <v/>
      </c>
      <c r="C8977" s="19" t="str">
        <f>IF(Tabla1[[#This Row],[Fecha]]="",(""),(Tabla1[[#This Row],[Código]]))</f>
        <v/>
      </c>
      <c r="D8977" s="4" t="str">
        <f>IF(Tabla1[[#This Row],[Fecha]]="",(""),(Tabla1[[#This Row],[Rubro]]))</f>
        <v/>
      </c>
      <c r="E8977" s="4"/>
      <c r="F8977" s="4" t="str">
        <f>IF(Tabla1[[#This Row],[Fecha]]="",(""),(Tabla1[[#This Row],[Precio]]))</f>
        <v/>
      </c>
      <c r="G8977" s="4" t="str">
        <f>IF(Tabla1[[#This Row],[Fecha]]="",(""),(Tabla1[[#This Row],[Medio de Pago]]))</f>
        <v/>
      </c>
      <c r="H8977" s="4" t="str">
        <f>IF(Tabla1[[#This Row],[Fecha]]="",(""),(IF(Tabla1[[#This Row],[Ingreso en]]="",(""),(Tabla1[[#This Row],[Precio]]))))</f>
        <v/>
      </c>
      <c r="I8977" s="5" t="str">
        <f>IF(Tabla1[[#This Row],[Fecha]]="",(""),(IF(Tabla1[[#This Row],[Egreso de]]="",(""),(Tabla1[[#This Row],[Precio]]))))</f>
        <v/>
      </c>
      <c r="J8977" s="4" t="str">
        <f>IF(Tabla1[[#This Row],[Fecha]]="",(""),(IF(Tabla13[[#This Row],[Ingreso en]]="",(-Tabla13[[#This Row],[Egreso de]]),(Tabla13[[#This Row],[Ingreso en]]))))</f>
        <v/>
      </c>
    </row>
    <row r="8978" spans="1:10" x14ac:dyDescent="0.3">
      <c r="A8978" s="2" t="str">
        <f>IF(Tabla1[[#This Row],[Fecha]]="",(""),(Tabla1[[#This Row],[Fecha]]))</f>
        <v/>
      </c>
      <c r="B8978" s="3" t="str">
        <f>IF(Tabla1[[#This Row],[Fecha]]="",(""),(Tabla1[[#This Row],[Tipo de Operación]]))</f>
        <v/>
      </c>
      <c r="C8978" s="19" t="str">
        <f>IF(Tabla1[[#This Row],[Fecha]]="",(""),(Tabla1[[#This Row],[Código]]))</f>
        <v/>
      </c>
      <c r="D8978" s="4" t="str">
        <f>IF(Tabla1[[#This Row],[Fecha]]="",(""),(Tabla1[[#This Row],[Rubro]]))</f>
        <v/>
      </c>
      <c r="E8978" s="4"/>
      <c r="F8978" s="4" t="str">
        <f>IF(Tabla1[[#This Row],[Fecha]]="",(""),(Tabla1[[#This Row],[Precio]]))</f>
        <v/>
      </c>
      <c r="G8978" s="4" t="str">
        <f>IF(Tabla1[[#This Row],[Fecha]]="",(""),(Tabla1[[#This Row],[Medio de Pago]]))</f>
        <v/>
      </c>
      <c r="H8978" s="4" t="str">
        <f>IF(Tabla1[[#This Row],[Fecha]]="",(""),(IF(Tabla1[[#This Row],[Ingreso en]]="",(""),(Tabla1[[#This Row],[Precio]]))))</f>
        <v/>
      </c>
      <c r="I8978" s="5" t="str">
        <f>IF(Tabla1[[#This Row],[Fecha]]="",(""),(IF(Tabla1[[#This Row],[Egreso de]]="",(""),(Tabla1[[#This Row],[Precio]]))))</f>
        <v/>
      </c>
      <c r="J8978" s="4" t="str">
        <f>IF(Tabla1[[#This Row],[Fecha]]="",(""),(IF(Tabla13[[#This Row],[Ingreso en]]="",(-Tabla13[[#This Row],[Egreso de]]),(Tabla13[[#This Row],[Ingreso en]]))))</f>
        <v/>
      </c>
    </row>
    <row r="8979" spans="1:10" x14ac:dyDescent="0.3">
      <c r="A8979" s="2" t="str">
        <f>IF(Tabla1[[#This Row],[Fecha]]="",(""),(Tabla1[[#This Row],[Fecha]]))</f>
        <v/>
      </c>
      <c r="B8979" s="3" t="str">
        <f>IF(Tabla1[[#This Row],[Fecha]]="",(""),(Tabla1[[#This Row],[Tipo de Operación]]))</f>
        <v/>
      </c>
      <c r="C8979" s="19" t="str">
        <f>IF(Tabla1[[#This Row],[Fecha]]="",(""),(Tabla1[[#This Row],[Código]]))</f>
        <v/>
      </c>
      <c r="D8979" s="4" t="str">
        <f>IF(Tabla1[[#This Row],[Fecha]]="",(""),(Tabla1[[#This Row],[Rubro]]))</f>
        <v/>
      </c>
      <c r="E8979" s="4"/>
      <c r="F8979" s="4" t="str">
        <f>IF(Tabla1[[#This Row],[Fecha]]="",(""),(Tabla1[[#This Row],[Precio]]))</f>
        <v/>
      </c>
      <c r="G8979" s="4" t="str">
        <f>IF(Tabla1[[#This Row],[Fecha]]="",(""),(Tabla1[[#This Row],[Medio de Pago]]))</f>
        <v/>
      </c>
      <c r="H8979" s="4" t="str">
        <f>IF(Tabla1[[#This Row],[Fecha]]="",(""),(IF(Tabla1[[#This Row],[Ingreso en]]="",(""),(Tabla1[[#This Row],[Precio]]))))</f>
        <v/>
      </c>
      <c r="I8979" s="5" t="str">
        <f>IF(Tabla1[[#This Row],[Fecha]]="",(""),(IF(Tabla1[[#This Row],[Egreso de]]="",(""),(Tabla1[[#This Row],[Precio]]))))</f>
        <v/>
      </c>
      <c r="J8979" s="4" t="str">
        <f>IF(Tabla1[[#This Row],[Fecha]]="",(""),(IF(Tabla13[[#This Row],[Ingreso en]]="",(-Tabla13[[#This Row],[Egreso de]]),(Tabla13[[#This Row],[Ingreso en]]))))</f>
        <v/>
      </c>
    </row>
    <row r="8980" spans="1:10" x14ac:dyDescent="0.3">
      <c r="A8980" s="2" t="str">
        <f>IF(Tabla1[[#This Row],[Fecha]]="",(""),(Tabla1[[#This Row],[Fecha]]))</f>
        <v/>
      </c>
      <c r="B8980" s="3" t="str">
        <f>IF(Tabla1[[#This Row],[Fecha]]="",(""),(Tabla1[[#This Row],[Tipo de Operación]]))</f>
        <v/>
      </c>
      <c r="C8980" s="19" t="str">
        <f>IF(Tabla1[[#This Row],[Fecha]]="",(""),(Tabla1[[#This Row],[Código]]))</f>
        <v/>
      </c>
      <c r="D8980" s="4" t="str">
        <f>IF(Tabla1[[#This Row],[Fecha]]="",(""),(Tabla1[[#This Row],[Rubro]]))</f>
        <v/>
      </c>
      <c r="E8980" s="4"/>
      <c r="F8980" s="4" t="str">
        <f>IF(Tabla1[[#This Row],[Fecha]]="",(""),(Tabla1[[#This Row],[Precio]]))</f>
        <v/>
      </c>
      <c r="G8980" s="4" t="str">
        <f>IF(Tabla1[[#This Row],[Fecha]]="",(""),(Tabla1[[#This Row],[Medio de Pago]]))</f>
        <v/>
      </c>
      <c r="H8980" s="4" t="str">
        <f>IF(Tabla1[[#This Row],[Fecha]]="",(""),(IF(Tabla1[[#This Row],[Ingreso en]]="",(""),(Tabla1[[#This Row],[Precio]]))))</f>
        <v/>
      </c>
      <c r="I8980" s="5" t="str">
        <f>IF(Tabla1[[#This Row],[Fecha]]="",(""),(IF(Tabla1[[#This Row],[Egreso de]]="",(""),(Tabla1[[#This Row],[Precio]]))))</f>
        <v/>
      </c>
      <c r="J8980" s="4" t="str">
        <f>IF(Tabla1[[#This Row],[Fecha]]="",(""),(IF(Tabla13[[#This Row],[Ingreso en]]="",(-Tabla13[[#This Row],[Egreso de]]),(Tabla13[[#This Row],[Ingreso en]]))))</f>
        <v/>
      </c>
    </row>
    <row r="8981" spans="1:10" x14ac:dyDescent="0.3">
      <c r="A8981" s="2" t="str">
        <f>IF(Tabla1[[#This Row],[Fecha]]="",(""),(Tabla1[[#This Row],[Fecha]]))</f>
        <v/>
      </c>
      <c r="B8981" s="3" t="str">
        <f>IF(Tabla1[[#This Row],[Fecha]]="",(""),(Tabla1[[#This Row],[Tipo de Operación]]))</f>
        <v/>
      </c>
      <c r="C8981" s="19" t="str">
        <f>IF(Tabla1[[#This Row],[Fecha]]="",(""),(Tabla1[[#This Row],[Código]]))</f>
        <v/>
      </c>
      <c r="D8981" s="4" t="str">
        <f>IF(Tabla1[[#This Row],[Fecha]]="",(""),(Tabla1[[#This Row],[Rubro]]))</f>
        <v/>
      </c>
      <c r="E8981" s="4"/>
      <c r="F8981" s="4" t="str">
        <f>IF(Tabla1[[#This Row],[Fecha]]="",(""),(Tabla1[[#This Row],[Precio]]))</f>
        <v/>
      </c>
      <c r="G8981" s="4" t="str">
        <f>IF(Tabla1[[#This Row],[Fecha]]="",(""),(Tabla1[[#This Row],[Medio de Pago]]))</f>
        <v/>
      </c>
      <c r="H8981" s="4" t="str">
        <f>IF(Tabla1[[#This Row],[Fecha]]="",(""),(IF(Tabla1[[#This Row],[Ingreso en]]="",(""),(Tabla1[[#This Row],[Precio]]))))</f>
        <v/>
      </c>
      <c r="I8981" s="5" t="str">
        <f>IF(Tabla1[[#This Row],[Fecha]]="",(""),(IF(Tabla1[[#This Row],[Egreso de]]="",(""),(Tabla1[[#This Row],[Precio]]))))</f>
        <v/>
      </c>
      <c r="J8981" s="4" t="str">
        <f>IF(Tabla1[[#This Row],[Fecha]]="",(""),(IF(Tabla13[[#This Row],[Ingreso en]]="",(-Tabla13[[#This Row],[Egreso de]]),(Tabla13[[#This Row],[Ingreso en]]))))</f>
        <v/>
      </c>
    </row>
    <row r="8982" spans="1:10" x14ac:dyDescent="0.3">
      <c r="A8982" s="2" t="str">
        <f>IF(Tabla1[[#This Row],[Fecha]]="",(""),(Tabla1[[#This Row],[Fecha]]))</f>
        <v/>
      </c>
      <c r="B8982" s="3" t="str">
        <f>IF(Tabla1[[#This Row],[Fecha]]="",(""),(Tabla1[[#This Row],[Tipo de Operación]]))</f>
        <v/>
      </c>
      <c r="C8982" s="19" t="str">
        <f>IF(Tabla1[[#This Row],[Fecha]]="",(""),(Tabla1[[#This Row],[Código]]))</f>
        <v/>
      </c>
      <c r="D8982" s="4" t="str">
        <f>IF(Tabla1[[#This Row],[Fecha]]="",(""),(Tabla1[[#This Row],[Rubro]]))</f>
        <v/>
      </c>
      <c r="E8982" s="4"/>
      <c r="F8982" s="4" t="str">
        <f>IF(Tabla1[[#This Row],[Fecha]]="",(""),(Tabla1[[#This Row],[Precio]]))</f>
        <v/>
      </c>
      <c r="G8982" s="4" t="str">
        <f>IF(Tabla1[[#This Row],[Fecha]]="",(""),(Tabla1[[#This Row],[Medio de Pago]]))</f>
        <v/>
      </c>
      <c r="H8982" s="4" t="str">
        <f>IF(Tabla1[[#This Row],[Fecha]]="",(""),(IF(Tabla1[[#This Row],[Ingreso en]]="",(""),(Tabla1[[#This Row],[Precio]]))))</f>
        <v/>
      </c>
      <c r="I8982" s="5" t="str">
        <f>IF(Tabla1[[#This Row],[Fecha]]="",(""),(IF(Tabla1[[#This Row],[Egreso de]]="",(""),(Tabla1[[#This Row],[Precio]]))))</f>
        <v/>
      </c>
      <c r="J8982" s="4" t="str">
        <f>IF(Tabla1[[#This Row],[Fecha]]="",(""),(IF(Tabla13[[#This Row],[Ingreso en]]="",(-Tabla13[[#This Row],[Egreso de]]),(Tabla13[[#This Row],[Ingreso en]]))))</f>
        <v/>
      </c>
    </row>
    <row r="8983" spans="1:10" x14ac:dyDescent="0.3">
      <c r="A8983" s="2" t="str">
        <f>IF(Tabla1[[#This Row],[Fecha]]="",(""),(Tabla1[[#This Row],[Fecha]]))</f>
        <v/>
      </c>
      <c r="B8983" s="3" t="str">
        <f>IF(Tabla1[[#This Row],[Fecha]]="",(""),(Tabla1[[#This Row],[Tipo de Operación]]))</f>
        <v/>
      </c>
      <c r="C8983" s="19" t="str">
        <f>IF(Tabla1[[#This Row],[Fecha]]="",(""),(Tabla1[[#This Row],[Código]]))</f>
        <v/>
      </c>
      <c r="D8983" s="4" t="str">
        <f>IF(Tabla1[[#This Row],[Fecha]]="",(""),(Tabla1[[#This Row],[Rubro]]))</f>
        <v/>
      </c>
      <c r="E8983" s="4"/>
      <c r="F8983" s="4" t="str">
        <f>IF(Tabla1[[#This Row],[Fecha]]="",(""),(Tabla1[[#This Row],[Precio]]))</f>
        <v/>
      </c>
      <c r="G8983" s="4" t="str">
        <f>IF(Tabla1[[#This Row],[Fecha]]="",(""),(Tabla1[[#This Row],[Medio de Pago]]))</f>
        <v/>
      </c>
      <c r="H8983" s="4" t="str">
        <f>IF(Tabla1[[#This Row],[Fecha]]="",(""),(IF(Tabla1[[#This Row],[Ingreso en]]="",(""),(Tabla1[[#This Row],[Precio]]))))</f>
        <v/>
      </c>
      <c r="I8983" s="5" t="str">
        <f>IF(Tabla1[[#This Row],[Fecha]]="",(""),(IF(Tabla1[[#This Row],[Egreso de]]="",(""),(Tabla1[[#This Row],[Precio]]))))</f>
        <v/>
      </c>
      <c r="J8983" s="4" t="str">
        <f>IF(Tabla1[[#This Row],[Fecha]]="",(""),(IF(Tabla13[[#This Row],[Ingreso en]]="",(-Tabla13[[#This Row],[Egreso de]]),(Tabla13[[#This Row],[Ingreso en]]))))</f>
        <v/>
      </c>
    </row>
    <row r="8984" spans="1:10" x14ac:dyDescent="0.3">
      <c r="A8984" s="2" t="str">
        <f>IF(Tabla1[[#This Row],[Fecha]]="",(""),(Tabla1[[#This Row],[Fecha]]))</f>
        <v/>
      </c>
      <c r="B8984" s="3" t="str">
        <f>IF(Tabla1[[#This Row],[Fecha]]="",(""),(Tabla1[[#This Row],[Tipo de Operación]]))</f>
        <v/>
      </c>
      <c r="C8984" s="19" t="str">
        <f>IF(Tabla1[[#This Row],[Fecha]]="",(""),(Tabla1[[#This Row],[Código]]))</f>
        <v/>
      </c>
      <c r="D8984" s="4" t="str">
        <f>IF(Tabla1[[#This Row],[Fecha]]="",(""),(Tabla1[[#This Row],[Rubro]]))</f>
        <v/>
      </c>
      <c r="E8984" s="4"/>
      <c r="F8984" s="4" t="str">
        <f>IF(Tabla1[[#This Row],[Fecha]]="",(""),(Tabla1[[#This Row],[Precio]]))</f>
        <v/>
      </c>
      <c r="G8984" s="4" t="str">
        <f>IF(Tabla1[[#This Row],[Fecha]]="",(""),(Tabla1[[#This Row],[Medio de Pago]]))</f>
        <v/>
      </c>
      <c r="H8984" s="4" t="str">
        <f>IF(Tabla1[[#This Row],[Fecha]]="",(""),(IF(Tabla1[[#This Row],[Ingreso en]]="",(""),(Tabla1[[#This Row],[Precio]]))))</f>
        <v/>
      </c>
      <c r="I8984" s="5" t="str">
        <f>IF(Tabla1[[#This Row],[Fecha]]="",(""),(IF(Tabla1[[#This Row],[Egreso de]]="",(""),(Tabla1[[#This Row],[Precio]]))))</f>
        <v/>
      </c>
      <c r="J8984" s="4" t="str">
        <f>IF(Tabla1[[#This Row],[Fecha]]="",(""),(IF(Tabla13[[#This Row],[Ingreso en]]="",(-Tabla13[[#This Row],[Egreso de]]),(Tabla13[[#This Row],[Ingreso en]]))))</f>
        <v/>
      </c>
    </row>
    <row r="8985" spans="1:10" x14ac:dyDescent="0.3">
      <c r="A8985" s="2" t="str">
        <f>IF(Tabla1[[#This Row],[Fecha]]="",(""),(Tabla1[[#This Row],[Fecha]]))</f>
        <v/>
      </c>
      <c r="B8985" s="3" t="str">
        <f>IF(Tabla1[[#This Row],[Fecha]]="",(""),(Tabla1[[#This Row],[Tipo de Operación]]))</f>
        <v/>
      </c>
      <c r="C8985" s="19" t="str">
        <f>IF(Tabla1[[#This Row],[Fecha]]="",(""),(Tabla1[[#This Row],[Código]]))</f>
        <v/>
      </c>
      <c r="D8985" s="4" t="str">
        <f>IF(Tabla1[[#This Row],[Fecha]]="",(""),(Tabla1[[#This Row],[Rubro]]))</f>
        <v/>
      </c>
      <c r="E8985" s="4"/>
      <c r="F8985" s="4" t="str">
        <f>IF(Tabla1[[#This Row],[Fecha]]="",(""),(Tabla1[[#This Row],[Precio]]))</f>
        <v/>
      </c>
      <c r="G8985" s="4" t="str">
        <f>IF(Tabla1[[#This Row],[Fecha]]="",(""),(Tabla1[[#This Row],[Medio de Pago]]))</f>
        <v/>
      </c>
      <c r="H8985" s="4" t="str">
        <f>IF(Tabla1[[#This Row],[Fecha]]="",(""),(IF(Tabla1[[#This Row],[Ingreso en]]="",(""),(Tabla1[[#This Row],[Precio]]))))</f>
        <v/>
      </c>
      <c r="I8985" s="5" t="str">
        <f>IF(Tabla1[[#This Row],[Fecha]]="",(""),(IF(Tabla1[[#This Row],[Egreso de]]="",(""),(Tabla1[[#This Row],[Precio]]))))</f>
        <v/>
      </c>
      <c r="J8985" s="4" t="str">
        <f>IF(Tabla1[[#This Row],[Fecha]]="",(""),(IF(Tabla13[[#This Row],[Ingreso en]]="",(-Tabla13[[#This Row],[Egreso de]]),(Tabla13[[#This Row],[Ingreso en]]))))</f>
        <v/>
      </c>
    </row>
    <row r="8986" spans="1:10" x14ac:dyDescent="0.3">
      <c r="A8986" s="2" t="str">
        <f>IF(Tabla1[[#This Row],[Fecha]]="",(""),(Tabla1[[#This Row],[Fecha]]))</f>
        <v/>
      </c>
      <c r="B8986" s="3" t="str">
        <f>IF(Tabla1[[#This Row],[Fecha]]="",(""),(Tabla1[[#This Row],[Tipo de Operación]]))</f>
        <v/>
      </c>
      <c r="C8986" s="19" t="str">
        <f>IF(Tabla1[[#This Row],[Fecha]]="",(""),(Tabla1[[#This Row],[Código]]))</f>
        <v/>
      </c>
      <c r="D8986" s="4" t="str">
        <f>IF(Tabla1[[#This Row],[Fecha]]="",(""),(Tabla1[[#This Row],[Rubro]]))</f>
        <v/>
      </c>
      <c r="E8986" s="4"/>
      <c r="F8986" s="4" t="str">
        <f>IF(Tabla1[[#This Row],[Fecha]]="",(""),(Tabla1[[#This Row],[Precio]]))</f>
        <v/>
      </c>
      <c r="G8986" s="4" t="str">
        <f>IF(Tabla1[[#This Row],[Fecha]]="",(""),(Tabla1[[#This Row],[Medio de Pago]]))</f>
        <v/>
      </c>
      <c r="H8986" s="4" t="str">
        <f>IF(Tabla1[[#This Row],[Fecha]]="",(""),(IF(Tabla1[[#This Row],[Ingreso en]]="",(""),(Tabla1[[#This Row],[Precio]]))))</f>
        <v/>
      </c>
      <c r="I8986" s="5" t="str">
        <f>IF(Tabla1[[#This Row],[Fecha]]="",(""),(IF(Tabla1[[#This Row],[Egreso de]]="",(""),(Tabla1[[#This Row],[Precio]]))))</f>
        <v/>
      </c>
      <c r="J8986" s="4" t="str">
        <f>IF(Tabla1[[#This Row],[Fecha]]="",(""),(IF(Tabla13[[#This Row],[Ingreso en]]="",(-Tabla13[[#This Row],[Egreso de]]),(Tabla13[[#This Row],[Ingreso en]]))))</f>
        <v/>
      </c>
    </row>
    <row r="8987" spans="1:10" x14ac:dyDescent="0.3">
      <c r="A8987" s="2" t="str">
        <f>IF(Tabla1[[#This Row],[Fecha]]="",(""),(Tabla1[[#This Row],[Fecha]]))</f>
        <v/>
      </c>
      <c r="B8987" s="3" t="str">
        <f>IF(Tabla1[[#This Row],[Fecha]]="",(""),(Tabla1[[#This Row],[Tipo de Operación]]))</f>
        <v/>
      </c>
      <c r="C8987" s="19" t="str">
        <f>IF(Tabla1[[#This Row],[Fecha]]="",(""),(Tabla1[[#This Row],[Código]]))</f>
        <v/>
      </c>
      <c r="D8987" s="4" t="str">
        <f>IF(Tabla1[[#This Row],[Fecha]]="",(""),(Tabla1[[#This Row],[Rubro]]))</f>
        <v/>
      </c>
      <c r="E8987" s="4"/>
      <c r="F8987" s="4" t="str">
        <f>IF(Tabla1[[#This Row],[Fecha]]="",(""),(Tabla1[[#This Row],[Precio]]))</f>
        <v/>
      </c>
      <c r="G8987" s="4" t="str">
        <f>IF(Tabla1[[#This Row],[Fecha]]="",(""),(Tabla1[[#This Row],[Medio de Pago]]))</f>
        <v/>
      </c>
      <c r="H8987" s="4" t="str">
        <f>IF(Tabla1[[#This Row],[Fecha]]="",(""),(IF(Tabla1[[#This Row],[Ingreso en]]="",(""),(Tabla1[[#This Row],[Precio]]))))</f>
        <v/>
      </c>
      <c r="I8987" s="5" t="str">
        <f>IF(Tabla1[[#This Row],[Fecha]]="",(""),(IF(Tabla1[[#This Row],[Egreso de]]="",(""),(Tabla1[[#This Row],[Precio]]))))</f>
        <v/>
      </c>
      <c r="J8987" s="4" t="str">
        <f>IF(Tabla1[[#This Row],[Fecha]]="",(""),(IF(Tabla13[[#This Row],[Ingreso en]]="",(-Tabla13[[#This Row],[Egreso de]]),(Tabla13[[#This Row],[Ingreso en]]))))</f>
        <v/>
      </c>
    </row>
    <row r="8988" spans="1:10" x14ac:dyDescent="0.3">
      <c r="A8988" s="2" t="str">
        <f>IF(Tabla1[[#This Row],[Fecha]]="",(""),(Tabla1[[#This Row],[Fecha]]))</f>
        <v/>
      </c>
      <c r="B8988" s="3" t="str">
        <f>IF(Tabla1[[#This Row],[Fecha]]="",(""),(Tabla1[[#This Row],[Tipo de Operación]]))</f>
        <v/>
      </c>
      <c r="C8988" s="19" t="str">
        <f>IF(Tabla1[[#This Row],[Fecha]]="",(""),(Tabla1[[#This Row],[Código]]))</f>
        <v/>
      </c>
      <c r="D8988" s="4" t="str">
        <f>IF(Tabla1[[#This Row],[Fecha]]="",(""),(Tabla1[[#This Row],[Rubro]]))</f>
        <v/>
      </c>
      <c r="E8988" s="4"/>
      <c r="F8988" s="4" t="str">
        <f>IF(Tabla1[[#This Row],[Fecha]]="",(""),(Tabla1[[#This Row],[Precio]]))</f>
        <v/>
      </c>
      <c r="G8988" s="4" t="str">
        <f>IF(Tabla1[[#This Row],[Fecha]]="",(""),(Tabla1[[#This Row],[Medio de Pago]]))</f>
        <v/>
      </c>
      <c r="H8988" s="4" t="str">
        <f>IF(Tabla1[[#This Row],[Fecha]]="",(""),(IF(Tabla1[[#This Row],[Ingreso en]]="",(""),(Tabla1[[#This Row],[Precio]]))))</f>
        <v/>
      </c>
      <c r="I8988" s="5" t="str">
        <f>IF(Tabla1[[#This Row],[Fecha]]="",(""),(IF(Tabla1[[#This Row],[Egreso de]]="",(""),(Tabla1[[#This Row],[Precio]]))))</f>
        <v/>
      </c>
      <c r="J8988" s="4" t="str">
        <f>IF(Tabla1[[#This Row],[Fecha]]="",(""),(IF(Tabla13[[#This Row],[Ingreso en]]="",(-Tabla13[[#This Row],[Egreso de]]),(Tabla13[[#This Row],[Ingreso en]]))))</f>
        <v/>
      </c>
    </row>
    <row r="8989" spans="1:10" x14ac:dyDescent="0.3">
      <c r="A8989" s="2" t="str">
        <f>IF(Tabla1[[#This Row],[Fecha]]="",(""),(Tabla1[[#This Row],[Fecha]]))</f>
        <v/>
      </c>
      <c r="B8989" s="3" t="str">
        <f>IF(Tabla1[[#This Row],[Fecha]]="",(""),(Tabla1[[#This Row],[Tipo de Operación]]))</f>
        <v/>
      </c>
      <c r="C8989" s="19" t="str">
        <f>IF(Tabla1[[#This Row],[Fecha]]="",(""),(Tabla1[[#This Row],[Código]]))</f>
        <v/>
      </c>
      <c r="D8989" s="4" t="str">
        <f>IF(Tabla1[[#This Row],[Fecha]]="",(""),(Tabla1[[#This Row],[Rubro]]))</f>
        <v/>
      </c>
      <c r="E8989" s="4"/>
      <c r="F8989" s="4" t="str">
        <f>IF(Tabla1[[#This Row],[Fecha]]="",(""),(Tabla1[[#This Row],[Precio]]))</f>
        <v/>
      </c>
      <c r="G8989" s="4" t="str">
        <f>IF(Tabla1[[#This Row],[Fecha]]="",(""),(Tabla1[[#This Row],[Medio de Pago]]))</f>
        <v/>
      </c>
      <c r="H8989" s="4" t="str">
        <f>IF(Tabla1[[#This Row],[Fecha]]="",(""),(IF(Tabla1[[#This Row],[Ingreso en]]="",(""),(Tabla1[[#This Row],[Precio]]))))</f>
        <v/>
      </c>
      <c r="I8989" s="5" t="str">
        <f>IF(Tabla1[[#This Row],[Fecha]]="",(""),(IF(Tabla1[[#This Row],[Egreso de]]="",(""),(Tabla1[[#This Row],[Precio]]))))</f>
        <v/>
      </c>
      <c r="J8989" s="4" t="str">
        <f>IF(Tabla1[[#This Row],[Fecha]]="",(""),(IF(Tabla13[[#This Row],[Ingreso en]]="",(-Tabla13[[#This Row],[Egreso de]]),(Tabla13[[#This Row],[Ingreso en]]))))</f>
        <v/>
      </c>
    </row>
    <row r="8990" spans="1:10" x14ac:dyDescent="0.3">
      <c r="A8990" s="2" t="str">
        <f>IF(Tabla1[[#This Row],[Fecha]]="",(""),(Tabla1[[#This Row],[Fecha]]))</f>
        <v/>
      </c>
      <c r="B8990" s="3" t="str">
        <f>IF(Tabla1[[#This Row],[Fecha]]="",(""),(Tabla1[[#This Row],[Tipo de Operación]]))</f>
        <v/>
      </c>
      <c r="C8990" s="19" t="str">
        <f>IF(Tabla1[[#This Row],[Fecha]]="",(""),(Tabla1[[#This Row],[Código]]))</f>
        <v/>
      </c>
      <c r="D8990" s="4" t="str">
        <f>IF(Tabla1[[#This Row],[Fecha]]="",(""),(Tabla1[[#This Row],[Rubro]]))</f>
        <v/>
      </c>
      <c r="E8990" s="4"/>
      <c r="F8990" s="4" t="str">
        <f>IF(Tabla1[[#This Row],[Fecha]]="",(""),(Tabla1[[#This Row],[Precio]]))</f>
        <v/>
      </c>
      <c r="G8990" s="4" t="str">
        <f>IF(Tabla1[[#This Row],[Fecha]]="",(""),(Tabla1[[#This Row],[Medio de Pago]]))</f>
        <v/>
      </c>
      <c r="H8990" s="4" t="str">
        <f>IF(Tabla1[[#This Row],[Fecha]]="",(""),(IF(Tabla1[[#This Row],[Ingreso en]]="",(""),(Tabla1[[#This Row],[Precio]]))))</f>
        <v/>
      </c>
      <c r="I8990" s="5" t="str">
        <f>IF(Tabla1[[#This Row],[Fecha]]="",(""),(IF(Tabla1[[#This Row],[Egreso de]]="",(""),(Tabla1[[#This Row],[Precio]]))))</f>
        <v/>
      </c>
      <c r="J8990" s="4" t="str">
        <f>IF(Tabla1[[#This Row],[Fecha]]="",(""),(IF(Tabla13[[#This Row],[Ingreso en]]="",(-Tabla13[[#This Row],[Egreso de]]),(Tabla13[[#This Row],[Ingreso en]]))))</f>
        <v/>
      </c>
    </row>
    <row r="8991" spans="1:10" x14ac:dyDescent="0.3">
      <c r="A8991" s="2" t="str">
        <f>IF(Tabla1[[#This Row],[Fecha]]="",(""),(Tabla1[[#This Row],[Fecha]]))</f>
        <v/>
      </c>
      <c r="B8991" s="3" t="str">
        <f>IF(Tabla1[[#This Row],[Fecha]]="",(""),(Tabla1[[#This Row],[Tipo de Operación]]))</f>
        <v/>
      </c>
      <c r="C8991" s="19" t="str">
        <f>IF(Tabla1[[#This Row],[Fecha]]="",(""),(Tabla1[[#This Row],[Código]]))</f>
        <v/>
      </c>
      <c r="D8991" s="4" t="str">
        <f>IF(Tabla1[[#This Row],[Fecha]]="",(""),(Tabla1[[#This Row],[Rubro]]))</f>
        <v/>
      </c>
      <c r="E8991" s="4"/>
      <c r="F8991" s="4" t="str">
        <f>IF(Tabla1[[#This Row],[Fecha]]="",(""),(Tabla1[[#This Row],[Precio]]))</f>
        <v/>
      </c>
      <c r="G8991" s="4" t="str">
        <f>IF(Tabla1[[#This Row],[Fecha]]="",(""),(Tabla1[[#This Row],[Medio de Pago]]))</f>
        <v/>
      </c>
      <c r="H8991" s="4" t="str">
        <f>IF(Tabla1[[#This Row],[Fecha]]="",(""),(IF(Tabla1[[#This Row],[Ingreso en]]="",(""),(Tabla1[[#This Row],[Precio]]))))</f>
        <v/>
      </c>
      <c r="I8991" s="5" t="str">
        <f>IF(Tabla1[[#This Row],[Fecha]]="",(""),(IF(Tabla1[[#This Row],[Egreso de]]="",(""),(Tabla1[[#This Row],[Precio]]))))</f>
        <v/>
      </c>
      <c r="J8991" s="4" t="str">
        <f>IF(Tabla1[[#This Row],[Fecha]]="",(""),(IF(Tabla13[[#This Row],[Ingreso en]]="",(-Tabla13[[#This Row],[Egreso de]]),(Tabla13[[#This Row],[Ingreso en]]))))</f>
        <v/>
      </c>
    </row>
    <row r="8992" spans="1:10" x14ac:dyDescent="0.3">
      <c r="A8992" s="2" t="str">
        <f>IF(Tabla1[[#This Row],[Fecha]]="",(""),(Tabla1[[#This Row],[Fecha]]))</f>
        <v/>
      </c>
      <c r="B8992" s="3" t="str">
        <f>IF(Tabla1[[#This Row],[Fecha]]="",(""),(Tabla1[[#This Row],[Tipo de Operación]]))</f>
        <v/>
      </c>
      <c r="C8992" s="19" t="str">
        <f>IF(Tabla1[[#This Row],[Fecha]]="",(""),(Tabla1[[#This Row],[Código]]))</f>
        <v/>
      </c>
      <c r="D8992" s="4" t="str">
        <f>IF(Tabla1[[#This Row],[Fecha]]="",(""),(Tabla1[[#This Row],[Rubro]]))</f>
        <v/>
      </c>
      <c r="E8992" s="4"/>
      <c r="F8992" s="4" t="str">
        <f>IF(Tabla1[[#This Row],[Fecha]]="",(""),(Tabla1[[#This Row],[Precio]]))</f>
        <v/>
      </c>
      <c r="G8992" s="4" t="str">
        <f>IF(Tabla1[[#This Row],[Fecha]]="",(""),(Tabla1[[#This Row],[Medio de Pago]]))</f>
        <v/>
      </c>
      <c r="H8992" s="4" t="str">
        <f>IF(Tabla1[[#This Row],[Fecha]]="",(""),(IF(Tabla1[[#This Row],[Ingreso en]]="",(""),(Tabla1[[#This Row],[Precio]]))))</f>
        <v/>
      </c>
      <c r="I8992" s="5" t="str">
        <f>IF(Tabla1[[#This Row],[Fecha]]="",(""),(IF(Tabla1[[#This Row],[Egreso de]]="",(""),(Tabla1[[#This Row],[Precio]]))))</f>
        <v/>
      </c>
      <c r="J8992" s="4" t="str">
        <f>IF(Tabla1[[#This Row],[Fecha]]="",(""),(IF(Tabla13[[#This Row],[Ingreso en]]="",(-Tabla13[[#This Row],[Egreso de]]),(Tabla13[[#This Row],[Ingreso en]]))))</f>
        <v/>
      </c>
    </row>
    <row r="8993" spans="1:10" x14ac:dyDescent="0.3">
      <c r="A8993" s="2" t="str">
        <f>IF(Tabla1[[#This Row],[Fecha]]="",(""),(Tabla1[[#This Row],[Fecha]]))</f>
        <v/>
      </c>
      <c r="B8993" s="3" t="str">
        <f>IF(Tabla1[[#This Row],[Fecha]]="",(""),(Tabla1[[#This Row],[Tipo de Operación]]))</f>
        <v/>
      </c>
      <c r="C8993" s="19" t="str">
        <f>IF(Tabla1[[#This Row],[Fecha]]="",(""),(Tabla1[[#This Row],[Código]]))</f>
        <v/>
      </c>
      <c r="D8993" s="4" t="str">
        <f>IF(Tabla1[[#This Row],[Fecha]]="",(""),(Tabla1[[#This Row],[Rubro]]))</f>
        <v/>
      </c>
      <c r="E8993" s="4"/>
      <c r="F8993" s="4" t="str">
        <f>IF(Tabla1[[#This Row],[Fecha]]="",(""),(Tabla1[[#This Row],[Precio]]))</f>
        <v/>
      </c>
      <c r="G8993" s="4" t="str">
        <f>IF(Tabla1[[#This Row],[Fecha]]="",(""),(Tabla1[[#This Row],[Medio de Pago]]))</f>
        <v/>
      </c>
      <c r="H8993" s="4" t="str">
        <f>IF(Tabla1[[#This Row],[Fecha]]="",(""),(IF(Tabla1[[#This Row],[Ingreso en]]="",(""),(Tabla1[[#This Row],[Precio]]))))</f>
        <v/>
      </c>
      <c r="I8993" s="5" t="str">
        <f>IF(Tabla1[[#This Row],[Fecha]]="",(""),(IF(Tabla1[[#This Row],[Egreso de]]="",(""),(Tabla1[[#This Row],[Precio]]))))</f>
        <v/>
      </c>
      <c r="J8993" s="4" t="str">
        <f>IF(Tabla1[[#This Row],[Fecha]]="",(""),(IF(Tabla13[[#This Row],[Ingreso en]]="",(-Tabla13[[#This Row],[Egreso de]]),(Tabla13[[#This Row],[Ingreso en]]))))</f>
        <v/>
      </c>
    </row>
    <row r="8994" spans="1:10" x14ac:dyDescent="0.3">
      <c r="A8994" s="2" t="str">
        <f>IF(Tabla1[[#This Row],[Fecha]]="",(""),(Tabla1[[#This Row],[Fecha]]))</f>
        <v/>
      </c>
      <c r="B8994" s="3" t="str">
        <f>IF(Tabla1[[#This Row],[Fecha]]="",(""),(Tabla1[[#This Row],[Tipo de Operación]]))</f>
        <v/>
      </c>
      <c r="C8994" s="19" t="str">
        <f>IF(Tabla1[[#This Row],[Fecha]]="",(""),(Tabla1[[#This Row],[Código]]))</f>
        <v/>
      </c>
      <c r="D8994" s="4" t="str">
        <f>IF(Tabla1[[#This Row],[Fecha]]="",(""),(Tabla1[[#This Row],[Rubro]]))</f>
        <v/>
      </c>
      <c r="E8994" s="4"/>
      <c r="F8994" s="4" t="str">
        <f>IF(Tabla1[[#This Row],[Fecha]]="",(""),(Tabla1[[#This Row],[Precio]]))</f>
        <v/>
      </c>
      <c r="G8994" s="4" t="str">
        <f>IF(Tabla1[[#This Row],[Fecha]]="",(""),(Tabla1[[#This Row],[Medio de Pago]]))</f>
        <v/>
      </c>
      <c r="H8994" s="4" t="str">
        <f>IF(Tabla1[[#This Row],[Fecha]]="",(""),(IF(Tabla1[[#This Row],[Ingreso en]]="",(""),(Tabla1[[#This Row],[Precio]]))))</f>
        <v/>
      </c>
      <c r="I8994" s="5" t="str">
        <f>IF(Tabla1[[#This Row],[Fecha]]="",(""),(IF(Tabla1[[#This Row],[Egreso de]]="",(""),(Tabla1[[#This Row],[Precio]]))))</f>
        <v/>
      </c>
      <c r="J8994" s="4" t="str">
        <f>IF(Tabla1[[#This Row],[Fecha]]="",(""),(IF(Tabla13[[#This Row],[Ingreso en]]="",(-Tabla13[[#This Row],[Egreso de]]),(Tabla13[[#This Row],[Ingreso en]]))))</f>
        <v/>
      </c>
    </row>
    <row r="8995" spans="1:10" x14ac:dyDescent="0.3">
      <c r="A8995" s="2" t="str">
        <f>IF(Tabla1[[#This Row],[Fecha]]="",(""),(Tabla1[[#This Row],[Fecha]]))</f>
        <v/>
      </c>
      <c r="B8995" s="3" t="str">
        <f>IF(Tabla1[[#This Row],[Fecha]]="",(""),(Tabla1[[#This Row],[Tipo de Operación]]))</f>
        <v/>
      </c>
      <c r="C8995" s="19" t="str">
        <f>IF(Tabla1[[#This Row],[Fecha]]="",(""),(Tabla1[[#This Row],[Código]]))</f>
        <v/>
      </c>
      <c r="D8995" s="4" t="str">
        <f>IF(Tabla1[[#This Row],[Fecha]]="",(""),(Tabla1[[#This Row],[Rubro]]))</f>
        <v/>
      </c>
      <c r="E8995" s="4"/>
      <c r="F8995" s="4" t="str">
        <f>IF(Tabla1[[#This Row],[Fecha]]="",(""),(Tabla1[[#This Row],[Precio]]))</f>
        <v/>
      </c>
      <c r="G8995" s="4" t="str">
        <f>IF(Tabla1[[#This Row],[Fecha]]="",(""),(Tabla1[[#This Row],[Medio de Pago]]))</f>
        <v/>
      </c>
      <c r="H8995" s="4" t="str">
        <f>IF(Tabla1[[#This Row],[Fecha]]="",(""),(IF(Tabla1[[#This Row],[Ingreso en]]="",(""),(Tabla1[[#This Row],[Precio]]))))</f>
        <v/>
      </c>
      <c r="I8995" s="5" t="str">
        <f>IF(Tabla1[[#This Row],[Fecha]]="",(""),(IF(Tabla1[[#This Row],[Egreso de]]="",(""),(Tabla1[[#This Row],[Precio]]))))</f>
        <v/>
      </c>
      <c r="J8995" s="4" t="str">
        <f>IF(Tabla1[[#This Row],[Fecha]]="",(""),(IF(Tabla13[[#This Row],[Ingreso en]]="",(-Tabla13[[#This Row],[Egreso de]]),(Tabla13[[#This Row],[Ingreso en]]))))</f>
        <v/>
      </c>
    </row>
    <row r="8996" spans="1:10" x14ac:dyDescent="0.3">
      <c r="A8996" s="2" t="str">
        <f>IF(Tabla1[[#This Row],[Fecha]]="",(""),(Tabla1[[#This Row],[Fecha]]))</f>
        <v/>
      </c>
      <c r="B8996" s="3" t="str">
        <f>IF(Tabla1[[#This Row],[Fecha]]="",(""),(Tabla1[[#This Row],[Tipo de Operación]]))</f>
        <v/>
      </c>
      <c r="C8996" s="19" t="str">
        <f>IF(Tabla1[[#This Row],[Fecha]]="",(""),(Tabla1[[#This Row],[Código]]))</f>
        <v/>
      </c>
      <c r="D8996" s="4" t="str">
        <f>IF(Tabla1[[#This Row],[Fecha]]="",(""),(Tabla1[[#This Row],[Rubro]]))</f>
        <v/>
      </c>
      <c r="E8996" s="4"/>
      <c r="F8996" s="4" t="str">
        <f>IF(Tabla1[[#This Row],[Fecha]]="",(""),(Tabla1[[#This Row],[Precio]]))</f>
        <v/>
      </c>
      <c r="G8996" s="4" t="str">
        <f>IF(Tabla1[[#This Row],[Fecha]]="",(""),(Tabla1[[#This Row],[Medio de Pago]]))</f>
        <v/>
      </c>
      <c r="H8996" s="4" t="str">
        <f>IF(Tabla1[[#This Row],[Fecha]]="",(""),(IF(Tabla1[[#This Row],[Ingreso en]]="",(""),(Tabla1[[#This Row],[Precio]]))))</f>
        <v/>
      </c>
      <c r="I8996" s="5" t="str">
        <f>IF(Tabla1[[#This Row],[Fecha]]="",(""),(IF(Tabla1[[#This Row],[Egreso de]]="",(""),(Tabla1[[#This Row],[Precio]]))))</f>
        <v/>
      </c>
      <c r="J8996" s="4" t="str">
        <f>IF(Tabla1[[#This Row],[Fecha]]="",(""),(IF(Tabla13[[#This Row],[Ingreso en]]="",(-Tabla13[[#This Row],[Egreso de]]),(Tabla13[[#This Row],[Ingreso en]]))))</f>
        <v/>
      </c>
    </row>
    <row r="8997" spans="1:10" x14ac:dyDescent="0.3">
      <c r="A8997" s="2" t="str">
        <f>IF(Tabla1[[#This Row],[Fecha]]="",(""),(Tabla1[[#This Row],[Fecha]]))</f>
        <v/>
      </c>
      <c r="B8997" s="3" t="str">
        <f>IF(Tabla1[[#This Row],[Fecha]]="",(""),(Tabla1[[#This Row],[Tipo de Operación]]))</f>
        <v/>
      </c>
      <c r="C8997" s="19" t="str">
        <f>IF(Tabla1[[#This Row],[Fecha]]="",(""),(Tabla1[[#This Row],[Código]]))</f>
        <v/>
      </c>
      <c r="D8997" s="4" t="str">
        <f>IF(Tabla1[[#This Row],[Fecha]]="",(""),(Tabla1[[#This Row],[Rubro]]))</f>
        <v/>
      </c>
      <c r="E8997" s="4"/>
      <c r="F8997" s="4" t="str">
        <f>IF(Tabla1[[#This Row],[Fecha]]="",(""),(Tabla1[[#This Row],[Precio]]))</f>
        <v/>
      </c>
      <c r="G8997" s="4" t="str">
        <f>IF(Tabla1[[#This Row],[Fecha]]="",(""),(Tabla1[[#This Row],[Medio de Pago]]))</f>
        <v/>
      </c>
      <c r="H8997" s="4" t="str">
        <f>IF(Tabla1[[#This Row],[Fecha]]="",(""),(IF(Tabla1[[#This Row],[Ingreso en]]="",(""),(Tabla1[[#This Row],[Precio]]))))</f>
        <v/>
      </c>
      <c r="I8997" s="5" t="str">
        <f>IF(Tabla1[[#This Row],[Fecha]]="",(""),(IF(Tabla1[[#This Row],[Egreso de]]="",(""),(Tabla1[[#This Row],[Precio]]))))</f>
        <v/>
      </c>
      <c r="J8997" s="4" t="str">
        <f>IF(Tabla1[[#This Row],[Fecha]]="",(""),(IF(Tabla13[[#This Row],[Ingreso en]]="",(-Tabla13[[#This Row],[Egreso de]]),(Tabla13[[#This Row],[Ingreso en]]))))</f>
        <v/>
      </c>
    </row>
    <row r="8998" spans="1:10" x14ac:dyDescent="0.3">
      <c r="A8998" s="2" t="str">
        <f>IF(Tabla1[[#This Row],[Fecha]]="",(""),(Tabla1[[#This Row],[Fecha]]))</f>
        <v/>
      </c>
      <c r="B8998" s="3" t="str">
        <f>IF(Tabla1[[#This Row],[Fecha]]="",(""),(Tabla1[[#This Row],[Tipo de Operación]]))</f>
        <v/>
      </c>
      <c r="C8998" s="19" t="str">
        <f>IF(Tabla1[[#This Row],[Fecha]]="",(""),(Tabla1[[#This Row],[Código]]))</f>
        <v/>
      </c>
      <c r="D8998" s="4" t="str">
        <f>IF(Tabla1[[#This Row],[Fecha]]="",(""),(Tabla1[[#This Row],[Rubro]]))</f>
        <v/>
      </c>
      <c r="E8998" s="4"/>
      <c r="F8998" s="4" t="str">
        <f>IF(Tabla1[[#This Row],[Fecha]]="",(""),(Tabla1[[#This Row],[Precio]]))</f>
        <v/>
      </c>
      <c r="G8998" s="4" t="str">
        <f>IF(Tabla1[[#This Row],[Fecha]]="",(""),(Tabla1[[#This Row],[Medio de Pago]]))</f>
        <v/>
      </c>
      <c r="H8998" s="4" t="str">
        <f>IF(Tabla1[[#This Row],[Fecha]]="",(""),(IF(Tabla1[[#This Row],[Ingreso en]]="",(""),(Tabla1[[#This Row],[Precio]]))))</f>
        <v/>
      </c>
      <c r="I8998" s="5" t="str">
        <f>IF(Tabla1[[#This Row],[Fecha]]="",(""),(IF(Tabla1[[#This Row],[Egreso de]]="",(""),(Tabla1[[#This Row],[Precio]]))))</f>
        <v/>
      </c>
      <c r="J8998" s="4" t="str">
        <f>IF(Tabla1[[#This Row],[Fecha]]="",(""),(IF(Tabla13[[#This Row],[Ingreso en]]="",(-Tabla13[[#This Row],[Egreso de]]),(Tabla13[[#This Row],[Ingreso en]]))))</f>
        <v/>
      </c>
    </row>
    <row r="8999" spans="1:10" x14ac:dyDescent="0.3">
      <c r="A8999" s="2" t="str">
        <f>IF(Tabla1[[#This Row],[Fecha]]="",(""),(Tabla1[[#This Row],[Fecha]]))</f>
        <v/>
      </c>
      <c r="B8999" s="3" t="str">
        <f>IF(Tabla1[[#This Row],[Fecha]]="",(""),(Tabla1[[#This Row],[Tipo de Operación]]))</f>
        <v/>
      </c>
      <c r="C8999" s="19" t="str">
        <f>IF(Tabla1[[#This Row],[Fecha]]="",(""),(Tabla1[[#This Row],[Código]]))</f>
        <v/>
      </c>
      <c r="D8999" s="4" t="str">
        <f>IF(Tabla1[[#This Row],[Fecha]]="",(""),(Tabla1[[#This Row],[Rubro]]))</f>
        <v/>
      </c>
      <c r="E8999" s="4"/>
      <c r="F8999" s="4" t="str">
        <f>IF(Tabla1[[#This Row],[Fecha]]="",(""),(Tabla1[[#This Row],[Precio]]))</f>
        <v/>
      </c>
      <c r="G8999" s="4" t="str">
        <f>IF(Tabla1[[#This Row],[Fecha]]="",(""),(Tabla1[[#This Row],[Medio de Pago]]))</f>
        <v/>
      </c>
      <c r="H8999" s="4" t="str">
        <f>IF(Tabla1[[#This Row],[Fecha]]="",(""),(IF(Tabla1[[#This Row],[Ingreso en]]="",(""),(Tabla1[[#This Row],[Precio]]))))</f>
        <v/>
      </c>
      <c r="I8999" s="5" t="str">
        <f>IF(Tabla1[[#This Row],[Fecha]]="",(""),(IF(Tabla1[[#This Row],[Egreso de]]="",(""),(Tabla1[[#This Row],[Precio]]))))</f>
        <v/>
      </c>
      <c r="J8999" s="4" t="str">
        <f>IF(Tabla1[[#This Row],[Fecha]]="",(""),(IF(Tabla13[[#This Row],[Ingreso en]]="",(-Tabla13[[#This Row],[Egreso de]]),(Tabla13[[#This Row],[Ingreso en]]))))</f>
        <v/>
      </c>
    </row>
    <row r="9000" spans="1:10" x14ac:dyDescent="0.3">
      <c r="A9000" s="2" t="str">
        <f>IF(Tabla1[[#This Row],[Fecha]]="",(""),(Tabla1[[#This Row],[Fecha]]))</f>
        <v/>
      </c>
      <c r="B9000" s="3" t="str">
        <f>IF(Tabla1[[#This Row],[Fecha]]="",(""),(Tabla1[[#This Row],[Tipo de Operación]]))</f>
        <v/>
      </c>
      <c r="C9000" s="19" t="str">
        <f>IF(Tabla1[[#This Row],[Fecha]]="",(""),(Tabla1[[#This Row],[Código]]))</f>
        <v/>
      </c>
      <c r="D9000" s="4" t="str">
        <f>IF(Tabla1[[#This Row],[Fecha]]="",(""),(Tabla1[[#This Row],[Rubro]]))</f>
        <v/>
      </c>
      <c r="E9000" s="4"/>
      <c r="F9000" s="4" t="str">
        <f>IF(Tabla1[[#This Row],[Fecha]]="",(""),(Tabla1[[#This Row],[Precio]]))</f>
        <v/>
      </c>
      <c r="G9000" s="4" t="str">
        <f>IF(Tabla1[[#This Row],[Fecha]]="",(""),(Tabla1[[#This Row],[Medio de Pago]]))</f>
        <v/>
      </c>
      <c r="H9000" s="4" t="str">
        <f>IF(Tabla1[[#This Row],[Fecha]]="",(""),(IF(Tabla1[[#This Row],[Ingreso en]]="",(""),(Tabla1[[#This Row],[Precio]]))))</f>
        <v/>
      </c>
      <c r="I9000" s="5" t="str">
        <f>IF(Tabla1[[#This Row],[Fecha]]="",(""),(IF(Tabla1[[#This Row],[Egreso de]]="",(""),(Tabla1[[#This Row],[Precio]]))))</f>
        <v/>
      </c>
      <c r="J9000" s="4" t="str">
        <f>IF(Tabla1[[#This Row],[Fecha]]="",(""),(IF(Tabla13[[#This Row],[Ingreso en]]="",(-Tabla13[[#This Row],[Egreso de]]),(Tabla13[[#This Row],[Ingreso en]]))))</f>
        <v/>
      </c>
    </row>
    <row r="9001" spans="1:10" x14ac:dyDescent="0.3">
      <c r="A9001" s="2" t="str">
        <f>IF(Tabla1[[#This Row],[Fecha]]="",(""),(Tabla1[[#This Row],[Fecha]]))</f>
        <v/>
      </c>
      <c r="B9001" s="3" t="str">
        <f>IF(Tabla1[[#This Row],[Fecha]]="",(""),(Tabla1[[#This Row],[Tipo de Operación]]))</f>
        <v/>
      </c>
      <c r="C9001" s="19" t="str">
        <f>IF(Tabla1[[#This Row],[Fecha]]="",(""),(Tabla1[[#This Row],[Código]]))</f>
        <v/>
      </c>
      <c r="D9001" s="4" t="str">
        <f>IF(Tabla1[[#This Row],[Fecha]]="",(""),(Tabla1[[#This Row],[Rubro]]))</f>
        <v/>
      </c>
      <c r="E9001" s="4"/>
      <c r="F9001" s="4" t="str">
        <f>IF(Tabla1[[#This Row],[Fecha]]="",(""),(Tabla1[[#This Row],[Precio]]))</f>
        <v/>
      </c>
      <c r="G9001" s="4" t="str">
        <f>IF(Tabla1[[#This Row],[Fecha]]="",(""),(Tabla1[[#This Row],[Medio de Pago]]))</f>
        <v/>
      </c>
      <c r="H9001" s="4" t="str">
        <f>IF(Tabla1[[#This Row],[Fecha]]="",(""),(IF(Tabla1[[#This Row],[Ingreso en]]="",(""),(Tabla1[[#This Row],[Precio]]))))</f>
        <v/>
      </c>
      <c r="I9001" s="5" t="str">
        <f>IF(Tabla1[[#This Row],[Fecha]]="",(""),(IF(Tabla1[[#This Row],[Egreso de]]="",(""),(Tabla1[[#This Row],[Precio]]))))</f>
        <v/>
      </c>
      <c r="J9001" s="4" t="str">
        <f>IF(Tabla1[[#This Row],[Fecha]]="",(""),(IF(Tabla13[[#This Row],[Ingreso en]]="",(-Tabla13[[#This Row],[Egreso de]]),(Tabla13[[#This Row],[Ingreso en]]))))</f>
        <v/>
      </c>
    </row>
    <row r="9002" spans="1:10" x14ac:dyDescent="0.3">
      <c r="A9002" s="2" t="str">
        <f>IF(Tabla1[[#This Row],[Fecha]]="",(""),(Tabla1[[#This Row],[Fecha]]))</f>
        <v/>
      </c>
      <c r="B9002" s="3" t="str">
        <f>IF(Tabla1[[#This Row],[Fecha]]="",(""),(Tabla1[[#This Row],[Tipo de Operación]]))</f>
        <v/>
      </c>
      <c r="C9002" s="19" t="str">
        <f>IF(Tabla1[[#This Row],[Fecha]]="",(""),(Tabla1[[#This Row],[Código]]))</f>
        <v/>
      </c>
      <c r="D9002" s="4" t="str">
        <f>IF(Tabla1[[#This Row],[Fecha]]="",(""),(Tabla1[[#This Row],[Rubro]]))</f>
        <v/>
      </c>
      <c r="E9002" s="4"/>
      <c r="F9002" s="4" t="str">
        <f>IF(Tabla1[[#This Row],[Fecha]]="",(""),(Tabla1[[#This Row],[Precio]]))</f>
        <v/>
      </c>
      <c r="G9002" s="4" t="str">
        <f>IF(Tabla1[[#This Row],[Fecha]]="",(""),(Tabla1[[#This Row],[Medio de Pago]]))</f>
        <v/>
      </c>
      <c r="H9002" s="4" t="str">
        <f>IF(Tabla1[[#This Row],[Fecha]]="",(""),(IF(Tabla1[[#This Row],[Ingreso en]]="",(""),(Tabla1[[#This Row],[Precio]]))))</f>
        <v/>
      </c>
      <c r="I9002" s="5" t="str">
        <f>IF(Tabla1[[#This Row],[Fecha]]="",(""),(IF(Tabla1[[#This Row],[Egreso de]]="",(""),(Tabla1[[#This Row],[Precio]]))))</f>
        <v/>
      </c>
      <c r="J9002" s="4" t="str">
        <f>IF(Tabla1[[#This Row],[Fecha]]="",(""),(IF(Tabla13[[#This Row],[Ingreso en]]="",(-Tabla13[[#This Row],[Egreso de]]),(Tabla13[[#This Row],[Ingreso en]]))))</f>
        <v/>
      </c>
    </row>
    <row r="9003" spans="1:10" x14ac:dyDescent="0.3">
      <c r="A9003" s="2" t="str">
        <f>IF(Tabla1[[#This Row],[Fecha]]="",(""),(Tabla1[[#This Row],[Fecha]]))</f>
        <v/>
      </c>
      <c r="B9003" s="3" t="str">
        <f>IF(Tabla1[[#This Row],[Fecha]]="",(""),(Tabla1[[#This Row],[Tipo de Operación]]))</f>
        <v/>
      </c>
      <c r="C9003" s="19" t="str">
        <f>IF(Tabla1[[#This Row],[Fecha]]="",(""),(Tabla1[[#This Row],[Código]]))</f>
        <v/>
      </c>
      <c r="D9003" s="4" t="str">
        <f>IF(Tabla1[[#This Row],[Fecha]]="",(""),(Tabla1[[#This Row],[Rubro]]))</f>
        <v/>
      </c>
      <c r="E9003" s="4"/>
      <c r="F9003" s="4" t="str">
        <f>IF(Tabla1[[#This Row],[Fecha]]="",(""),(Tabla1[[#This Row],[Precio]]))</f>
        <v/>
      </c>
      <c r="G9003" s="4" t="str">
        <f>IF(Tabla1[[#This Row],[Fecha]]="",(""),(Tabla1[[#This Row],[Medio de Pago]]))</f>
        <v/>
      </c>
      <c r="H9003" s="4" t="str">
        <f>IF(Tabla1[[#This Row],[Fecha]]="",(""),(IF(Tabla1[[#This Row],[Ingreso en]]="",(""),(Tabla1[[#This Row],[Precio]]))))</f>
        <v/>
      </c>
      <c r="I9003" s="5" t="str">
        <f>IF(Tabla1[[#This Row],[Fecha]]="",(""),(IF(Tabla1[[#This Row],[Egreso de]]="",(""),(Tabla1[[#This Row],[Precio]]))))</f>
        <v/>
      </c>
      <c r="J9003" s="4" t="str">
        <f>IF(Tabla1[[#This Row],[Fecha]]="",(""),(IF(Tabla13[[#This Row],[Ingreso en]]="",(-Tabla13[[#This Row],[Egreso de]]),(Tabla13[[#This Row],[Ingreso en]]))))</f>
        <v/>
      </c>
    </row>
    <row r="9004" spans="1:10" x14ac:dyDescent="0.3">
      <c r="A9004" s="2" t="str">
        <f>IF(Tabla1[[#This Row],[Fecha]]="",(""),(Tabla1[[#This Row],[Fecha]]))</f>
        <v/>
      </c>
      <c r="B9004" s="3" t="str">
        <f>IF(Tabla1[[#This Row],[Fecha]]="",(""),(Tabla1[[#This Row],[Tipo de Operación]]))</f>
        <v/>
      </c>
      <c r="C9004" s="19" t="str">
        <f>IF(Tabla1[[#This Row],[Fecha]]="",(""),(Tabla1[[#This Row],[Código]]))</f>
        <v/>
      </c>
      <c r="D9004" s="4" t="str">
        <f>IF(Tabla1[[#This Row],[Fecha]]="",(""),(Tabla1[[#This Row],[Rubro]]))</f>
        <v/>
      </c>
      <c r="E9004" s="4"/>
      <c r="F9004" s="4" t="str">
        <f>IF(Tabla1[[#This Row],[Fecha]]="",(""),(Tabla1[[#This Row],[Precio]]))</f>
        <v/>
      </c>
      <c r="G9004" s="4" t="str">
        <f>IF(Tabla1[[#This Row],[Fecha]]="",(""),(Tabla1[[#This Row],[Medio de Pago]]))</f>
        <v/>
      </c>
      <c r="H9004" s="4" t="str">
        <f>IF(Tabla1[[#This Row],[Fecha]]="",(""),(IF(Tabla1[[#This Row],[Ingreso en]]="",(""),(Tabla1[[#This Row],[Precio]]))))</f>
        <v/>
      </c>
      <c r="I9004" s="5" t="str">
        <f>IF(Tabla1[[#This Row],[Fecha]]="",(""),(IF(Tabla1[[#This Row],[Egreso de]]="",(""),(Tabla1[[#This Row],[Precio]]))))</f>
        <v/>
      </c>
      <c r="J9004" s="4" t="str">
        <f>IF(Tabla1[[#This Row],[Fecha]]="",(""),(IF(Tabla13[[#This Row],[Ingreso en]]="",(-Tabla13[[#This Row],[Egreso de]]),(Tabla13[[#This Row],[Ingreso en]]))))</f>
        <v/>
      </c>
    </row>
    <row r="9005" spans="1:10" x14ac:dyDescent="0.3">
      <c r="A9005" s="2" t="str">
        <f>IF(Tabla1[[#This Row],[Fecha]]="",(""),(Tabla1[[#This Row],[Fecha]]))</f>
        <v/>
      </c>
      <c r="B9005" s="3" t="str">
        <f>IF(Tabla1[[#This Row],[Fecha]]="",(""),(Tabla1[[#This Row],[Tipo de Operación]]))</f>
        <v/>
      </c>
      <c r="C9005" s="19" t="str">
        <f>IF(Tabla1[[#This Row],[Fecha]]="",(""),(Tabla1[[#This Row],[Código]]))</f>
        <v/>
      </c>
      <c r="D9005" s="4" t="str">
        <f>IF(Tabla1[[#This Row],[Fecha]]="",(""),(Tabla1[[#This Row],[Rubro]]))</f>
        <v/>
      </c>
      <c r="E9005" s="4"/>
      <c r="F9005" s="4" t="str">
        <f>IF(Tabla1[[#This Row],[Fecha]]="",(""),(Tabla1[[#This Row],[Precio]]))</f>
        <v/>
      </c>
      <c r="G9005" s="4" t="str">
        <f>IF(Tabla1[[#This Row],[Fecha]]="",(""),(Tabla1[[#This Row],[Medio de Pago]]))</f>
        <v/>
      </c>
      <c r="H9005" s="4" t="str">
        <f>IF(Tabla1[[#This Row],[Fecha]]="",(""),(IF(Tabla1[[#This Row],[Ingreso en]]="",(""),(Tabla1[[#This Row],[Precio]]))))</f>
        <v/>
      </c>
      <c r="I9005" s="5" t="str">
        <f>IF(Tabla1[[#This Row],[Fecha]]="",(""),(IF(Tabla1[[#This Row],[Egreso de]]="",(""),(Tabla1[[#This Row],[Precio]]))))</f>
        <v/>
      </c>
      <c r="J9005" s="4" t="str">
        <f>IF(Tabla1[[#This Row],[Fecha]]="",(""),(IF(Tabla13[[#This Row],[Ingreso en]]="",(-Tabla13[[#This Row],[Egreso de]]),(Tabla13[[#This Row],[Ingreso en]]))))</f>
        <v/>
      </c>
    </row>
    <row r="9006" spans="1:10" x14ac:dyDescent="0.3">
      <c r="A9006" s="2" t="str">
        <f>IF(Tabla1[[#This Row],[Fecha]]="",(""),(Tabla1[[#This Row],[Fecha]]))</f>
        <v/>
      </c>
      <c r="B9006" s="3" t="str">
        <f>IF(Tabla1[[#This Row],[Fecha]]="",(""),(Tabla1[[#This Row],[Tipo de Operación]]))</f>
        <v/>
      </c>
      <c r="C9006" s="19" t="str">
        <f>IF(Tabla1[[#This Row],[Fecha]]="",(""),(Tabla1[[#This Row],[Código]]))</f>
        <v/>
      </c>
      <c r="D9006" s="4" t="str">
        <f>IF(Tabla1[[#This Row],[Fecha]]="",(""),(Tabla1[[#This Row],[Rubro]]))</f>
        <v/>
      </c>
      <c r="E9006" s="4"/>
      <c r="F9006" s="4" t="str">
        <f>IF(Tabla1[[#This Row],[Fecha]]="",(""),(Tabla1[[#This Row],[Precio]]))</f>
        <v/>
      </c>
      <c r="G9006" s="4" t="str">
        <f>IF(Tabla1[[#This Row],[Fecha]]="",(""),(Tabla1[[#This Row],[Medio de Pago]]))</f>
        <v/>
      </c>
      <c r="H9006" s="4" t="str">
        <f>IF(Tabla1[[#This Row],[Fecha]]="",(""),(IF(Tabla1[[#This Row],[Ingreso en]]="",(""),(Tabla1[[#This Row],[Precio]]))))</f>
        <v/>
      </c>
      <c r="I9006" s="5" t="str">
        <f>IF(Tabla1[[#This Row],[Fecha]]="",(""),(IF(Tabla1[[#This Row],[Egreso de]]="",(""),(Tabla1[[#This Row],[Precio]]))))</f>
        <v/>
      </c>
      <c r="J9006" s="4" t="str">
        <f>IF(Tabla1[[#This Row],[Fecha]]="",(""),(IF(Tabla13[[#This Row],[Ingreso en]]="",(-Tabla13[[#This Row],[Egreso de]]),(Tabla13[[#This Row],[Ingreso en]]))))</f>
        <v/>
      </c>
    </row>
    <row r="9007" spans="1:10" x14ac:dyDescent="0.3">
      <c r="A9007" s="2" t="str">
        <f>IF(Tabla1[[#This Row],[Fecha]]="",(""),(Tabla1[[#This Row],[Fecha]]))</f>
        <v/>
      </c>
      <c r="B9007" s="3" t="str">
        <f>IF(Tabla1[[#This Row],[Fecha]]="",(""),(Tabla1[[#This Row],[Tipo de Operación]]))</f>
        <v/>
      </c>
      <c r="C9007" s="19" t="str">
        <f>IF(Tabla1[[#This Row],[Fecha]]="",(""),(Tabla1[[#This Row],[Código]]))</f>
        <v/>
      </c>
      <c r="D9007" s="4" t="str">
        <f>IF(Tabla1[[#This Row],[Fecha]]="",(""),(Tabla1[[#This Row],[Rubro]]))</f>
        <v/>
      </c>
      <c r="E9007" s="4"/>
      <c r="F9007" s="4" t="str">
        <f>IF(Tabla1[[#This Row],[Fecha]]="",(""),(Tabla1[[#This Row],[Precio]]))</f>
        <v/>
      </c>
      <c r="G9007" s="4" t="str">
        <f>IF(Tabla1[[#This Row],[Fecha]]="",(""),(Tabla1[[#This Row],[Medio de Pago]]))</f>
        <v/>
      </c>
      <c r="H9007" s="4" t="str">
        <f>IF(Tabla1[[#This Row],[Fecha]]="",(""),(IF(Tabla1[[#This Row],[Ingreso en]]="",(""),(Tabla1[[#This Row],[Precio]]))))</f>
        <v/>
      </c>
      <c r="I9007" s="5" t="str">
        <f>IF(Tabla1[[#This Row],[Fecha]]="",(""),(IF(Tabla1[[#This Row],[Egreso de]]="",(""),(Tabla1[[#This Row],[Precio]]))))</f>
        <v/>
      </c>
      <c r="J9007" s="4" t="str">
        <f>IF(Tabla1[[#This Row],[Fecha]]="",(""),(IF(Tabla13[[#This Row],[Ingreso en]]="",(-Tabla13[[#This Row],[Egreso de]]),(Tabla13[[#This Row],[Ingreso en]]))))</f>
        <v/>
      </c>
    </row>
    <row r="9008" spans="1:10" x14ac:dyDescent="0.3">
      <c r="A9008" s="2" t="str">
        <f>IF(Tabla1[[#This Row],[Fecha]]="",(""),(Tabla1[[#This Row],[Fecha]]))</f>
        <v/>
      </c>
      <c r="B9008" s="3" t="str">
        <f>IF(Tabla1[[#This Row],[Fecha]]="",(""),(Tabla1[[#This Row],[Tipo de Operación]]))</f>
        <v/>
      </c>
      <c r="C9008" s="19" t="str">
        <f>IF(Tabla1[[#This Row],[Fecha]]="",(""),(Tabla1[[#This Row],[Código]]))</f>
        <v/>
      </c>
      <c r="D9008" s="4" t="str">
        <f>IF(Tabla1[[#This Row],[Fecha]]="",(""),(Tabla1[[#This Row],[Rubro]]))</f>
        <v/>
      </c>
      <c r="E9008" s="4"/>
      <c r="F9008" s="4" t="str">
        <f>IF(Tabla1[[#This Row],[Fecha]]="",(""),(Tabla1[[#This Row],[Precio]]))</f>
        <v/>
      </c>
      <c r="G9008" s="4" t="str">
        <f>IF(Tabla1[[#This Row],[Fecha]]="",(""),(Tabla1[[#This Row],[Medio de Pago]]))</f>
        <v/>
      </c>
      <c r="H9008" s="4" t="str">
        <f>IF(Tabla1[[#This Row],[Fecha]]="",(""),(IF(Tabla1[[#This Row],[Ingreso en]]="",(""),(Tabla1[[#This Row],[Precio]]))))</f>
        <v/>
      </c>
      <c r="I9008" s="5" t="str">
        <f>IF(Tabla1[[#This Row],[Fecha]]="",(""),(IF(Tabla1[[#This Row],[Egreso de]]="",(""),(Tabla1[[#This Row],[Precio]]))))</f>
        <v/>
      </c>
      <c r="J9008" s="4" t="str">
        <f>IF(Tabla1[[#This Row],[Fecha]]="",(""),(IF(Tabla13[[#This Row],[Ingreso en]]="",(-Tabla13[[#This Row],[Egreso de]]),(Tabla13[[#This Row],[Ingreso en]]))))</f>
        <v/>
      </c>
    </row>
    <row r="9009" spans="1:10" x14ac:dyDescent="0.3">
      <c r="A9009" s="2" t="str">
        <f>IF(Tabla1[[#This Row],[Fecha]]="",(""),(Tabla1[[#This Row],[Fecha]]))</f>
        <v/>
      </c>
      <c r="B9009" s="3" t="str">
        <f>IF(Tabla1[[#This Row],[Fecha]]="",(""),(Tabla1[[#This Row],[Tipo de Operación]]))</f>
        <v/>
      </c>
      <c r="C9009" s="19" t="str">
        <f>IF(Tabla1[[#This Row],[Fecha]]="",(""),(Tabla1[[#This Row],[Código]]))</f>
        <v/>
      </c>
      <c r="D9009" s="4" t="str">
        <f>IF(Tabla1[[#This Row],[Fecha]]="",(""),(Tabla1[[#This Row],[Rubro]]))</f>
        <v/>
      </c>
      <c r="E9009" s="4"/>
      <c r="F9009" s="4" t="str">
        <f>IF(Tabla1[[#This Row],[Fecha]]="",(""),(Tabla1[[#This Row],[Precio]]))</f>
        <v/>
      </c>
      <c r="G9009" s="4" t="str">
        <f>IF(Tabla1[[#This Row],[Fecha]]="",(""),(Tabla1[[#This Row],[Medio de Pago]]))</f>
        <v/>
      </c>
      <c r="H9009" s="4" t="str">
        <f>IF(Tabla1[[#This Row],[Fecha]]="",(""),(IF(Tabla1[[#This Row],[Ingreso en]]="",(""),(Tabla1[[#This Row],[Precio]]))))</f>
        <v/>
      </c>
      <c r="I9009" s="5" t="str">
        <f>IF(Tabla1[[#This Row],[Fecha]]="",(""),(IF(Tabla1[[#This Row],[Egreso de]]="",(""),(Tabla1[[#This Row],[Precio]]))))</f>
        <v/>
      </c>
      <c r="J9009" s="4" t="str">
        <f>IF(Tabla1[[#This Row],[Fecha]]="",(""),(IF(Tabla13[[#This Row],[Ingreso en]]="",(-Tabla13[[#This Row],[Egreso de]]),(Tabla13[[#This Row],[Ingreso en]]))))</f>
        <v/>
      </c>
    </row>
    <row r="9010" spans="1:10" x14ac:dyDescent="0.3">
      <c r="A9010" s="2" t="str">
        <f>IF(Tabla1[[#This Row],[Fecha]]="",(""),(Tabla1[[#This Row],[Fecha]]))</f>
        <v/>
      </c>
      <c r="B9010" s="3" t="str">
        <f>IF(Tabla1[[#This Row],[Fecha]]="",(""),(Tabla1[[#This Row],[Tipo de Operación]]))</f>
        <v/>
      </c>
      <c r="C9010" s="19" t="str">
        <f>IF(Tabla1[[#This Row],[Fecha]]="",(""),(Tabla1[[#This Row],[Código]]))</f>
        <v/>
      </c>
      <c r="D9010" s="4" t="str">
        <f>IF(Tabla1[[#This Row],[Fecha]]="",(""),(Tabla1[[#This Row],[Rubro]]))</f>
        <v/>
      </c>
      <c r="E9010" s="4"/>
      <c r="F9010" s="4" t="str">
        <f>IF(Tabla1[[#This Row],[Fecha]]="",(""),(Tabla1[[#This Row],[Precio]]))</f>
        <v/>
      </c>
      <c r="G9010" s="4" t="str">
        <f>IF(Tabla1[[#This Row],[Fecha]]="",(""),(Tabla1[[#This Row],[Medio de Pago]]))</f>
        <v/>
      </c>
      <c r="H9010" s="4" t="str">
        <f>IF(Tabla1[[#This Row],[Fecha]]="",(""),(IF(Tabla1[[#This Row],[Ingreso en]]="",(""),(Tabla1[[#This Row],[Precio]]))))</f>
        <v/>
      </c>
      <c r="I9010" s="5" t="str">
        <f>IF(Tabla1[[#This Row],[Fecha]]="",(""),(IF(Tabla1[[#This Row],[Egreso de]]="",(""),(Tabla1[[#This Row],[Precio]]))))</f>
        <v/>
      </c>
      <c r="J9010" s="4" t="str">
        <f>IF(Tabla1[[#This Row],[Fecha]]="",(""),(IF(Tabla13[[#This Row],[Ingreso en]]="",(-Tabla13[[#This Row],[Egreso de]]),(Tabla13[[#This Row],[Ingreso en]]))))</f>
        <v/>
      </c>
    </row>
    <row r="9011" spans="1:10" x14ac:dyDescent="0.3">
      <c r="A9011" s="2" t="str">
        <f>IF(Tabla1[[#This Row],[Fecha]]="",(""),(Tabla1[[#This Row],[Fecha]]))</f>
        <v/>
      </c>
      <c r="B9011" s="3" t="str">
        <f>IF(Tabla1[[#This Row],[Fecha]]="",(""),(Tabla1[[#This Row],[Tipo de Operación]]))</f>
        <v/>
      </c>
      <c r="C9011" s="19" t="str">
        <f>IF(Tabla1[[#This Row],[Fecha]]="",(""),(Tabla1[[#This Row],[Código]]))</f>
        <v/>
      </c>
      <c r="D9011" s="4" t="str">
        <f>IF(Tabla1[[#This Row],[Fecha]]="",(""),(Tabla1[[#This Row],[Rubro]]))</f>
        <v/>
      </c>
      <c r="E9011" s="4"/>
      <c r="F9011" s="4" t="str">
        <f>IF(Tabla1[[#This Row],[Fecha]]="",(""),(Tabla1[[#This Row],[Precio]]))</f>
        <v/>
      </c>
      <c r="G9011" s="4" t="str">
        <f>IF(Tabla1[[#This Row],[Fecha]]="",(""),(Tabla1[[#This Row],[Medio de Pago]]))</f>
        <v/>
      </c>
      <c r="H9011" s="4" t="str">
        <f>IF(Tabla1[[#This Row],[Fecha]]="",(""),(IF(Tabla1[[#This Row],[Ingreso en]]="",(""),(Tabla1[[#This Row],[Precio]]))))</f>
        <v/>
      </c>
      <c r="I9011" s="5" t="str">
        <f>IF(Tabla1[[#This Row],[Fecha]]="",(""),(IF(Tabla1[[#This Row],[Egreso de]]="",(""),(Tabla1[[#This Row],[Precio]]))))</f>
        <v/>
      </c>
      <c r="J9011" s="4" t="str">
        <f>IF(Tabla1[[#This Row],[Fecha]]="",(""),(IF(Tabla13[[#This Row],[Ingreso en]]="",(-Tabla13[[#This Row],[Egreso de]]),(Tabla13[[#This Row],[Ingreso en]]))))</f>
        <v/>
      </c>
    </row>
    <row r="9012" spans="1:10" x14ac:dyDescent="0.3">
      <c r="A9012" s="2" t="str">
        <f>IF(Tabla1[[#This Row],[Fecha]]="",(""),(Tabla1[[#This Row],[Fecha]]))</f>
        <v/>
      </c>
      <c r="B9012" s="3" t="str">
        <f>IF(Tabla1[[#This Row],[Fecha]]="",(""),(Tabla1[[#This Row],[Tipo de Operación]]))</f>
        <v/>
      </c>
      <c r="C9012" s="19" t="str">
        <f>IF(Tabla1[[#This Row],[Fecha]]="",(""),(Tabla1[[#This Row],[Código]]))</f>
        <v/>
      </c>
      <c r="D9012" s="4" t="str">
        <f>IF(Tabla1[[#This Row],[Fecha]]="",(""),(Tabla1[[#This Row],[Rubro]]))</f>
        <v/>
      </c>
      <c r="E9012" s="4"/>
      <c r="F9012" s="4" t="str">
        <f>IF(Tabla1[[#This Row],[Fecha]]="",(""),(Tabla1[[#This Row],[Precio]]))</f>
        <v/>
      </c>
      <c r="G9012" s="4" t="str">
        <f>IF(Tabla1[[#This Row],[Fecha]]="",(""),(Tabla1[[#This Row],[Medio de Pago]]))</f>
        <v/>
      </c>
      <c r="H9012" s="4" t="str">
        <f>IF(Tabla1[[#This Row],[Fecha]]="",(""),(IF(Tabla1[[#This Row],[Ingreso en]]="",(""),(Tabla1[[#This Row],[Precio]]))))</f>
        <v/>
      </c>
      <c r="I9012" s="5" t="str">
        <f>IF(Tabla1[[#This Row],[Fecha]]="",(""),(IF(Tabla1[[#This Row],[Egreso de]]="",(""),(Tabla1[[#This Row],[Precio]]))))</f>
        <v/>
      </c>
      <c r="J9012" s="4" t="str">
        <f>IF(Tabla1[[#This Row],[Fecha]]="",(""),(IF(Tabla13[[#This Row],[Ingreso en]]="",(-Tabla13[[#This Row],[Egreso de]]),(Tabla13[[#This Row],[Ingreso en]]))))</f>
        <v/>
      </c>
    </row>
    <row r="9013" spans="1:10" x14ac:dyDescent="0.3">
      <c r="A9013" s="2" t="str">
        <f>IF(Tabla1[[#This Row],[Fecha]]="",(""),(Tabla1[[#This Row],[Fecha]]))</f>
        <v/>
      </c>
      <c r="B9013" s="3" t="str">
        <f>IF(Tabla1[[#This Row],[Fecha]]="",(""),(Tabla1[[#This Row],[Tipo de Operación]]))</f>
        <v/>
      </c>
      <c r="C9013" s="19" t="str">
        <f>IF(Tabla1[[#This Row],[Fecha]]="",(""),(Tabla1[[#This Row],[Código]]))</f>
        <v/>
      </c>
      <c r="D9013" s="4" t="str">
        <f>IF(Tabla1[[#This Row],[Fecha]]="",(""),(Tabla1[[#This Row],[Rubro]]))</f>
        <v/>
      </c>
      <c r="E9013" s="4"/>
      <c r="F9013" s="4" t="str">
        <f>IF(Tabla1[[#This Row],[Fecha]]="",(""),(Tabla1[[#This Row],[Precio]]))</f>
        <v/>
      </c>
      <c r="G9013" s="4" t="str">
        <f>IF(Tabla1[[#This Row],[Fecha]]="",(""),(Tabla1[[#This Row],[Medio de Pago]]))</f>
        <v/>
      </c>
      <c r="H9013" s="4" t="str">
        <f>IF(Tabla1[[#This Row],[Fecha]]="",(""),(IF(Tabla1[[#This Row],[Ingreso en]]="",(""),(Tabla1[[#This Row],[Precio]]))))</f>
        <v/>
      </c>
      <c r="I9013" s="5" t="str">
        <f>IF(Tabla1[[#This Row],[Fecha]]="",(""),(IF(Tabla1[[#This Row],[Egreso de]]="",(""),(Tabla1[[#This Row],[Precio]]))))</f>
        <v/>
      </c>
      <c r="J9013" s="4" t="str">
        <f>IF(Tabla1[[#This Row],[Fecha]]="",(""),(IF(Tabla13[[#This Row],[Ingreso en]]="",(-Tabla13[[#This Row],[Egreso de]]),(Tabla13[[#This Row],[Ingreso en]]))))</f>
        <v/>
      </c>
    </row>
    <row r="9014" spans="1:10" x14ac:dyDescent="0.3">
      <c r="A9014" s="2" t="str">
        <f>IF(Tabla1[[#This Row],[Fecha]]="",(""),(Tabla1[[#This Row],[Fecha]]))</f>
        <v/>
      </c>
      <c r="B9014" s="3" t="str">
        <f>IF(Tabla1[[#This Row],[Fecha]]="",(""),(Tabla1[[#This Row],[Tipo de Operación]]))</f>
        <v/>
      </c>
      <c r="C9014" s="19" t="str">
        <f>IF(Tabla1[[#This Row],[Fecha]]="",(""),(Tabla1[[#This Row],[Código]]))</f>
        <v/>
      </c>
      <c r="D9014" s="4" t="str">
        <f>IF(Tabla1[[#This Row],[Fecha]]="",(""),(Tabla1[[#This Row],[Rubro]]))</f>
        <v/>
      </c>
      <c r="E9014" s="4"/>
      <c r="F9014" s="4" t="str">
        <f>IF(Tabla1[[#This Row],[Fecha]]="",(""),(Tabla1[[#This Row],[Precio]]))</f>
        <v/>
      </c>
      <c r="G9014" s="4" t="str">
        <f>IF(Tabla1[[#This Row],[Fecha]]="",(""),(Tabla1[[#This Row],[Medio de Pago]]))</f>
        <v/>
      </c>
      <c r="H9014" s="4" t="str">
        <f>IF(Tabla1[[#This Row],[Fecha]]="",(""),(IF(Tabla1[[#This Row],[Ingreso en]]="",(""),(Tabla1[[#This Row],[Precio]]))))</f>
        <v/>
      </c>
      <c r="I9014" s="5" t="str">
        <f>IF(Tabla1[[#This Row],[Fecha]]="",(""),(IF(Tabla1[[#This Row],[Egreso de]]="",(""),(Tabla1[[#This Row],[Precio]]))))</f>
        <v/>
      </c>
      <c r="J9014" s="4" t="str">
        <f>IF(Tabla1[[#This Row],[Fecha]]="",(""),(IF(Tabla13[[#This Row],[Ingreso en]]="",(-Tabla13[[#This Row],[Egreso de]]),(Tabla13[[#This Row],[Ingreso en]]))))</f>
        <v/>
      </c>
    </row>
    <row r="9015" spans="1:10" x14ac:dyDescent="0.3">
      <c r="A9015" s="2" t="str">
        <f>IF(Tabla1[[#This Row],[Fecha]]="",(""),(Tabla1[[#This Row],[Fecha]]))</f>
        <v/>
      </c>
      <c r="B9015" s="3" t="str">
        <f>IF(Tabla1[[#This Row],[Fecha]]="",(""),(Tabla1[[#This Row],[Tipo de Operación]]))</f>
        <v/>
      </c>
      <c r="C9015" s="19" t="str">
        <f>IF(Tabla1[[#This Row],[Fecha]]="",(""),(Tabla1[[#This Row],[Código]]))</f>
        <v/>
      </c>
      <c r="D9015" s="4" t="str">
        <f>IF(Tabla1[[#This Row],[Fecha]]="",(""),(Tabla1[[#This Row],[Rubro]]))</f>
        <v/>
      </c>
      <c r="E9015" s="4"/>
      <c r="F9015" s="4" t="str">
        <f>IF(Tabla1[[#This Row],[Fecha]]="",(""),(Tabla1[[#This Row],[Precio]]))</f>
        <v/>
      </c>
      <c r="G9015" s="4" t="str">
        <f>IF(Tabla1[[#This Row],[Fecha]]="",(""),(Tabla1[[#This Row],[Medio de Pago]]))</f>
        <v/>
      </c>
      <c r="H9015" s="4" t="str">
        <f>IF(Tabla1[[#This Row],[Fecha]]="",(""),(IF(Tabla1[[#This Row],[Ingreso en]]="",(""),(Tabla1[[#This Row],[Precio]]))))</f>
        <v/>
      </c>
      <c r="I9015" s="5" t="str">
        <f>IF(Tabla1[[#This Row],[Fecha]]="",(""),(IF(Tabla1[[#This Row],[Egreso de]]="",(""),(Tabla1[[#This Row],[Precio]]))))</f>
        <v/>
      </c>
      <c r="J9015" s="4" t="str">
        <f>IF(Tabla1[[#This Row],[Fecha]]="",(""),(IF(Tabla13[[#This Row],[Ingreso en]]="",(-Tabla13[[#This Row],[Egreso de]]),(Tabla13[[#This Row],[Ingreso en]]))))</f>
        <v/>
      </c>
    </row>
    <row r="9016" spans="1:10" x14ac:dyDescent="0.3">
      <c r="A9016" s="2" t="str">
        <f>IF(Tabla1[[#This Row],[Fecha]]="",(""),(Tabla1[[#This Row],[Fecha]]))</f>
        <v/>
      </c>
      <c r="B9016" s="3" t="str">
        <f>IF(Tabla1[[#This Row],[Fecha]]="",(""),(Tabla1[[#This Row],[Tipo de Operación]]))</f>
        <v/>
      </c>
      <c r="C9016" s="19" t="str">
        <f>IF(Tabla1[[#This Row],[Fecha]]="",(""),(Tabla1[[#This Row],[Código]]))</f>
        <v/>
      </c>
      <c r="D9016" s="4" t="str">
        <f>IF(Tabla1[[#This Row],[Fecha]]="",(""),(Tabla1[[#This Row],[Rubro]]))</f>
        <v/>
      </c>
      <c r="E9016" s="4"/>
      <c r="F9016" s="4" t="str">
        <f>IF(Tabla1[[#This Row],[Fecha]]="",(""),(Tabla1[[#This Row],[Precio]]))</f>
        <v/>
      </c>
      <c r="G9016" s="4" t="str">
        <f>IF(Tabla1[[#This Row],[Fecha]]="",(""),(Tabla1[[#This Row],[Medio de Pago]]))</f>
        <v/>
      </c>
      <c r="H9016" s="4" t="str">
        <f>IF(Tabla1[[#This Row],[Fecha]]="",(""),(IF(Tabla1[[#This Row],[Ingreso en]]="",(""),(Tabla1[[#This Row],[Precio]]))))</f>
        <v/>
      </c>
      <c r="I9016" s="5" t="str">
        <f>IF(Tabla1[[#This Row],[Fecha]]="",(""),(IF(Tabla1[[#This Row],[Egreso de]]="",(""),(Tabla1[[#This Row],[Precio]]))))</f>
        <v/>
      </c>
      <c r="J9016" s="4" t="str">
        <f>IF(Tabla1[[#This Row],[Fecha]]="",(""),(IF(Tabla13[[#This Row],[Ingreso en]]="",(-Tabla13[[#This Row],[Egreso de]]),(Tabla13[[#This Row],[Ingreso en]]))))</f>
        <v/>
      </c>
    </row>
    <row r="9017" spans="1:10" x14ac:dyDescent="0.3">
      <c r="A9017" s="2" t="str">
        <f>IF(Tabla1[[#This Row],[Fecha]]="",(""),(Tabla1[[#This Row],[Fecha]]))</f>
        <v/>
      </c>
      <c r="B9017" s="3" t="str">
        <f>IF(Tabla1[[#This Row],[Fecha]]="",(""),(Tabla1[[#This Row],[Tipo de Operación]]))</f>
        <v/>
      </c>
      <c r="C9017" s="19" t="str">
        <f>IF(Tabla1[[#This Row],[Fecha]]="",(""),(Tabla1[[#This Row],[Código]]))</f>
        <v/>
      </c>
      <c r="D9017" s="4" t="str">
        <f>IF(Tabla1[[#This Row],[Fecha]]="",(""),(Tabla1[[#This Row],[Rubro]]))</f>
        <v/>
      </c>
      <c r="E9017" s="4"/>
      <c r="F9017" s="4" t="str">
        <f>IF(Tabla1[[#This Row],[Fecha]]="",(""),(Tabla1[[#This Row],[Precio]]))</f>
        <v/>
      </c>
      <c r="G9017" s="4" t="str">
        <f>IF(Tabla1[[#This Row],[Fecha]]="",(""),(Tabla1[[#This Row],[Medio de Pago]]))</f>
        <v/>
      </c>
      <c r="H9017" s="4" t="str">
        <f>IF(Tabla1[[#This Row],[Fecha]]="",(""),(IF(Tabla1[[#This Row],[Ingreso en]]="",(""),(Tabla1[[#This Row],[Precio]]))))</f>
        <v/>
      </c>
      <c r="I9017" s="5" t="str">
        <f>IF(Tabla1[[#This Row],[Fecha]]="",(""),(IF(Tabla1[[#This Row],[Egreso de]]="",(""),(Tabla1[[#This Row],[Precio]]))))</f>
        <v/>
      </c>
      <c r="J9017" s="4" t="str">
        <f>IF(Tabla1[[#This Row],[Fecha]]="",(""),(IF(Tabla13[[#This Row],[Ingreso en]]="",(-Tabla13[[#This Row],[Egreso de]]),(Tabla13[[#This Row],[Ingreso en]]))))</f>
        <v/>
      </c>
    </row>
    <row r="9018" spans="1:10" x14ac:dyDescent="0.3">
      <c r="A9018" s="2" t="str">
        <f>IF(Tabla1[[#This Row],[Fecha]]="",(""),(Tabla1[[#This Row],[Fecha]]))</f>
        <v/>
      </c>
      <c r="B9018" s="3" t="str">
        <f>IF(Tabla1[[#This Row],[Fecha]]="",(""),(Tabla1[[#This Row],[Tipo de Operación]]))</f>
        <v/>
      </c>
      <c r="C9018" s="19" t="str">
        <f>IF(Tabla1[[#This Row],[Fecha]]="",(""),(Tabla1[[#This Row],[Código]]))</f>
        <v/>
      </c>
      <c r="D9018" s="4" t="str">
        <f>IF(Tabla1[[#This Row],[Fecha]]="",(""),(Tabla1[[#This Row],[Rubro]]))</f>
        <v/>
      </c>
      <c r="E9018" s="4"/>
      <c r="F9018" s="4" t="str">
        <f>IF(Tabla1[[#This Row],[Fecha]]="",(""),(Tabla1[[#This Row],[Precio]]))</f>
        <v/>
      </c>
      <c r="G9018" s="4" t="str">
        <f>IF(Tabla1[[#This Row],[Fecha]]="",(""),(Tabla1[[#This Row],[Medio de Pago]]))</f>
        <v/>
      </c>
      <c r="H9018" s="4" t="str">
        <f>IF(Tabla1[[#This Row],[Fecha]]="",(""),(IF(Tabla1[[#This Row],[Ingreso en]]="",(""),(Tabla1[[#This Row],[Precio]]))))</f>
        <v/>
      </c>
      <c r="I9018" s="5" t="str">
        <f>IF(Tabla1[[#This Row],[Fecha]]="",(""),(IF(Tabla1[[#This Row],[Egreso de]]="",(""),(Tabla1[[#This Row],[Precio]]))))</f>
        <v/>
      </c>
      <c r="J9018" s="4" t="str">
        <f>IF(Tabla1[[#This Row],[Fecha]]="",(""),(IF(Tabla13[[#This Row],[Ingreso en]]="",(-Tabla13[[#This Row],[Egreso de]]),(Tabla13[[#This Row],[Ingreso en]]))))</f>
        <v/>
      </c>
    </row>
    <row r="9019" spans="1:10" x14ac:dyDescent="0.3">
      <c r="A9019" s="2" t="str">
        <f>IF(Tabla1[[#This Row],[Fecha]]="",(""),(Tabla1[[#This Row],[Fecha]]))</f>
        <v/>
      </c>
      <c r="B9019" s="3" t="str">
        <f>IF(Tabla1[[#This Row],[Fecha]]="",(""),(Tabla1[[#This Row],[Tipo de Operación]]))</f>
        <v/>
      </c>
      <c r="C9019" s="19" t="str">
        <f>IF(Tabla1[[#This Row],[Fecha]]="",(""),(Tabla1[[#This Row],[Código]]))</f>
        <v/>
      </c>
      <c r="D9019" s="4" t="str">
        <f>IF(Tabla1[[#This Row],[Fecha]]="",(""),(Tabla1[[#This Row],[Rubro]]))</f>
        <v/>
      </c>
      <c r="E9019" s="4"/>
      <c r="F9019" s="4" t="str">
        <f>IF(Tabla1[[#This Row],[Fecha]]="",(""),(Tabla1[[#This Row],[Precio]]))</f>
        <v/>
      </c>
      <c r="G9019" s="4" t="str">
        <f>IF(Tabla1[[#This Row],[Fecha]]="",(""),(Tabla1[[#This Row],[Medio de Pago]]))</f>
        <v/>
      </c>
      <c r="H9019" s="4" t="str">
        <f>IF(Tabla1[[#This Row],[Fecha]]="",(""),(IF(Tabla1[[#This Row],[Ingreso en]]="",(""),(Tabla1[[#This Row],[Precio]]))))</f>
        <v/>
      </c>
      <c r="I9019" s="5" t="str">
        <f>IF(Tabla1[[#This Row],[Fecha]]="",(""),(IF(Tabla1[[#This Row],[Egreso de]]="",(""),(Tabla1[[#This Row],[Precio]]))))</f>
        <v/>
      </c>
      <c r="J9019" s="4" t="str">
        <f>IF(Tabla1[[#This Row],[Fecha]]="",(""),(IF(Tabla13[[#This Row],[Ingreso en]]="",(-Tabla13[[#This Row],[Egreso de]]),(Tabla13[[#This Row],[Ingreso en]]))))</f>
        <v/>
      </c>
    </row>
    <row r="9020" spans="1:10" x14ac:dyDescent="0.3">
      <c r="A9020" s="2" t="str">
        <f>IF(Tabla1[[#This Row],[Fecha]]="",(""),(Tabla1[[#This Row],[Fecha]]))</f>
        <v/>
      </c>
      <c r="B9020" s="3" t="str">
        <f>IF(Tabla1[[#This Row],[Fecha]]="",(""),(Tabla1[[#This Row],[Tipo de Operación]]))</f>
        <v/>
      </c>
      <c r="C9020" s="19" t="str">
        <f>IF(Tabla1[[#This Row],[Fecha]]="",(""),(Tabla1[[#This Row],[Código]]))</f>
        <v/>
      </c>
      <c r="D9020" s="4" t="str">
        <f>IF(Tabla1[[#This Row],[Fecha]]="",(""),(Tabla1[[#This Row],[Rubro]]))</f>
        <v/>
      </c>
      <c r="E9020" s="4"/>
      <c r="F9020" s="4" t="str">
        <f>IF(Tabla1[[#This Row],[Fecha]]="",(""),(Tabla1[[#This Row],[Precio]]))</f>
        <v/>
      </c>
      <c r="G9020" s="4" t="str">
        <f>IF(Tabla1[[#This Row],[Fecha]]="",(""),(Tabla1[[#This Row],[Medio de Pago]]))</f>
        <v/>
      </c>
      <c r="H9020" s="4" t="str">
        <f>IF(Tabla1[[#This Row],[Fecha]]="",(""),(IF(Tabla1[[#This Row],[Ingreso en]]="",(""),(Tabla1[[#This Row],[Precio]]))))</f>
        <v/>
      </c>
      <c r="I9020" s="5" t="str">
        <f>IF(Tabla1[[#This Row],[Fecha]]="",(""),(IF(Tabla1[[#This Row],[Egreso de]]="",(""),(Tabla1[[#This Row],[Precio]]))))</f>
        <v/>
      </c>
      <c r="J9020" s="4" t="str">
        <f>IF(Tabla1[[#This Row],[Fecha]]="",(""),(IF(Tabla13[[#This Row],[Ingreso en]]="",(-Tabla13[[#This Row],[Egreso de]]),(Tabla13[[#This Row],[Ingreso en]]))))</f>
        <v/>
      </c>
    </row>
    <row r="9021" spans="1:10" x14ac:dyDescent="0.3">
      <c r="A9021" s="2" t="str">
        <f>IF(Tabla1[[#This Row],[Fecha]]="",(""),(Tabla1[[#This Row],[Fecha]]))</f>
        <v/>
      </c>
      <c r="B9021" s="3" t="str">
        <f>IF(Tabla1[[#This Row],[Fecha]]="",(""),(Tabla1[[#This Row],[Tipo de Operación]]))</f>
        <v/>
      </c>
      <c r="C9021" s="19" t="str">
        <f>IF(Tabla1[[#This Row],[Fecha]]="",(""),(Tabla1[[#This Row],[Código]]))</f>
        <v/>
      </c>
      <c r="D9021" s="4" t="str">
        <f>IF(Tabla1[[#This Row],[Fecha]]="",(""),(Tabla1[[#This Row],[Rubro]]))</f>
        <v/>
      </c>
      <c r="E9021" s="4"/>
      <c r="F9021" s="4" t="str">
        <f>IF(Tabla1[[#This Row],[Fecha]]="",(""),(Tabla1[[#This Row],[Precio]]))</f>
        <v/>
      </c>
      <c r="G9021" s="4" t="str">
        <f>IF(Tabla1[[#This Row],[Fecha]]="",(""),(Tabla1[[#This Row],[Medio de Pago]]))</f>
        <v/>
      </c>
      <c r="H9021" s="4" t="str">
        <f>IF(Tabla1[[#This Row],[Fecha]]="",(""),(IF(Tabla1[[#This Row],[Ingreso en]]="",(""),(Tabla1[[#This Row],[Precio]]))))</f>
        <v/>
      </c>
      <c r="I9021" s="5" t="str">
        <f>IF(Tabla1[[#This Row],[Fecha]]="",(""),(IF(Tabla1[[#This Row],[Egreso de]]="",(""),(Tabla1[[#This Row],[Precio]]))))</f>
        <v/>
      </c>
      <c r="J9021" s="4" t="str">
        <f>IF(Tabla1[[#This Row],[Fecha]]="",(""),(IF(Tabla13[[#This Row],[Ingreso en]]="",(-Tabla13[[#This Row],[Egreso de]]),(Tabla13[[#This Row],[Ingreso en]]))))</f>
        <v/>
      </c>
    </row>
    <row r="9022" spans="1:10" x14ac:dyDescent="0.3">
      <c r="A9022" s="2" t="str">
        <f>IF(Tabla1[[#This Row],[Fecha]]="",(""),(Tabla1[[#This Row],[Fecha]]))</f>
        <v/>
      </c>
      <c r="B9022" s="3" t="str">
        <f>IF(Tabla1[[#This Row],[Fecha]]="",(""),(Tabla1[[#This Row],[Tipo de Operación]]))</f>
        <v/>
      </c>
      <c r="C9022" s="19" t="str">
        <f>IF(Tabla1[[#This Row],[Fecha]]="",(""),(Tabla1[[#This Row],[Código]]))</f>
        <v/>
      </c>
      <c r="D9022" s="4" t="str">
        <f>IF(Tabla1[[#This Row],[Fecha]]="",(""),(Tabla1[[#This Row],[Rubro]]))</f>
        <v/>
      </c>
      <c r="E9022" s="4"/>
      <c r="F9022" s="4" t="str">
        <f>IF(Tabla1[[#This Row],[Fecha]]="",(""),(Tabla1[[#This Row],[Precio]]))</f>
        <v/>
      </c>
      <c r="G9022" s="4" t="str">
        <f>IF(Tabla1[[#This Row],[Fecha]]="",(""),(Tabla1[[#This Row],[Medio de Pago]]))</f>
        <v/>
      </c>
      <c r="H9022" s="4" t="str">
        <f>IF(Tabla1[[#This Row],[Fecha]]="",(""),(IF(Tabla1[[#This Row],[Ingreso en]]="",(""),(Tabla1[[#This Row],[Precio]]))))</f>
        <v/>
      </c>
      <c r="I9022" s="5" t="str">
        <f>IF(Tabla1[[#This Row],[Fecha]]="",(""),(IF(Tabla1[[#This Row],[Egreso de]]="",(""),(Tabla1[[#This Row],[Precio]]))))</f>
        <v/>
      </c>
      <c r="J9022" s="4" t="str">
        <f>IF(Tabla1[[#This Row],[Fecha]]="",(""),(IF(Tabla13[[#This Row],[Ingreso en]]="",(-Tabla13[[#This Row],[Egreso de]]),(Tabla13[[#This Row],[Ingreso en]]))))</f>
        <v/>
      </c>
    </row>
    <row r="9023" spans="1:10" x14ac:dyDescent="0.3">
      <c r="A9023" s="2" t="str">
        <f>IF(Tabla1[[#This Row],[Fecha]]="",(""),(Tabla1[[#This Row],[Fecha]]))</f>
        <v/>
      </c>
      <c r="B9023" s="3" t="str">
        <f>IF(Tabla1[[#This Row],[Fecha]]="",(""),(Tabla1[[#This Row],[Tipo de Operación]]))</f>
        <v/>
      </c>
      <c r="C9023" s="19" t="str">
        <f>IF(Tabla1[[#This Row],[Fecha]]="",(""),(Tabla1[[#This Row],[Código]]))</f>
        <v/>
      </c>
      <c r="D9023" s="4" t="str">
        <f>IF(Tabla1[[#This Row],[Fecha]]="",(""),(Tabla1[[#This Row],[Rubro]]))</f>
        <v/>
      </c>
      <c r="E9023" s="4"/>
      <c r="F9023" s="4" t="str">
        <f>IF(Tabla1[[#This Row],[Fecha]]="",(""),(Tabla1[[#This Row],[Precio]]))</f>
        <v/>
      </c>
      <c r="G9023" s="4" t="str">
        <f>IF(Tabla1[[#This Row],[Fecha]]="",(""),(Tabla1[[#This Row],[Medio de Pago]]))</f>
        <v/>
      </c>
      <c r="H9023" s="4" t="str">
        <f>IF(Tabla1[[#This Row],[Fecha]]="",(""),(IF(Tabla1[[#This Row],[Ingreso en]]="",(""),(Tabla1[[#This Row],[Precio]]))))</f>
        <v/>
      </c>
      <c r="I9023" s="5" t="str">
        <f>IF(Tabla1[[#This Row],[Fecha]]="",(""),(IF(Tabla1[[#This Row],[Egreso de]]="",(""),(Tabla1[[#This Row],[Precio]]))))</f>
        <v/>
      </c>
      <c r="J9023" s="4" t="str">
        <f>IF(Tabla1[[#This Row],[Fecha]]="",(""),(IF(Tabla13[[#This Row],[Ingreso en]]="",(-Tabla13[[#This Row],[Egreso de]]),(Tabla13[[#This Row],[Ingreso en]]))))</f>
        <v/>
      </c>
    </row>
    <row r="9024" spans="1:10" x14ac:dyDescent="0.3">
      <c r="A9024" s="2" t="str">
        <f>IF(Tabla1[[#This Row],[Fecha]]="",(""),(Tabla1[[#This Row],[Fecha]]))</f>
        <v/>
      </c>
      <c r="B9024" s="3" t="str">
        <f>IF(Tabla1[[#This Row],[Fecha]]="",(""),(Tabla1[[#This Row],[Tipo de Operación]]))</f>
        <v/>
      </c>
      <c r="C9024" s="19" t="str">
        <f>IF(Tabla1[[#This Row],[Fecha]]="",(""),(Tabla1[[#This Row],[Código]]))</f>
        <v/>
      </c>
      <c r="D9024" s="4" t="str">
        <f>IF(Tabla1[[#This Row],[Fecha]]="",(""),(Tabla1[[#This Row],[Rubro]]))</f>
        <v/>
      </c>
      <c r="E9024" s="4"/>
      <c r="F9024" s="4" t="str">
        <f>IF(Tabla1[[#This Row],[Fecha]]="",(""),(Tabla1[[#This Row],[Precio]]))</f>
        <v/>
      </c>
      <c r="G9024" s="4" t="str">
        <f>IF(Tabla1[[#This Row],[Fecha]]="",(""),(Tabla1[[#This Row],[Medio de Pago]]))</f>
        <v/>
      </c>
      <c r="H9024" s="4" t="str">
        <f>IF(Tabla1[[#This Row],[Fecha]]="",(""),(IF(Tabla1[[#This Row],[Ingreso en]]="",(""),(Tabla1[[#This Row],[Precio]]))))</f>
        <v/>
      </c>
      <c r="I9024" s="5" t="str">
        <f>IF(Tabla1[[#This Row],[Fecha]]="",(""),(IF(Tabla1[[#This Row],[Egreso de]]="",(""),(Tabla1[[#This Row],[Precio]]))))</f>
        <v/>
      </c>
      <c r="J9024" s="4" t="str">
        <f>IF(Tabla1[[#This Row],[Fecha]]="",(""),(IF(Tabla13[[#This Row],[Ingreso en]]="",(-Tabla13[[#This Row],[Egreso de]]),(Tabla13[[#This Row],[Ingreso en]]))))</f>
        <v/>
      </c>
    </row>
    <row r="9025" spans="1:10" x14ac:dyDescent="0.3">
      <c r="A9025" s="2" t="str">
        <f>IF(Tabla1[[#This Row],[Fecha]]="",(""),(Tabla1[[#This Row],[Fecha]]))</f>
        <v/>
      </c>
      <c r="B9025" s="3" t="str">
        <f>IF(Tabla1[[#This Row],[Fecha]]="",(""),(Tabla1[[#This Row],[Tipo de Operación]]))</f>
        <v/>
      </c>
      <c r="C9025" s="19" t="str">
        <f>IF(Tabla1[[#This Row],[Fecha]]="",(""),(Tabla1[[#This Row],[Código]]))</f>
        <v/>
      </c>
      <c r="D9025" s="4" t="str">
        <f>IF(Tabla1[[#This Row],[Fecha]]="",(""),(Tabla1[[#This Row],[Rubro]]))</f>
        <v/>
      </c>
      <c r="E9025" s="4"/>
      <c r="F9025" s="4" t="str">
        <f>IF(Tabla1[[#This Row],[Fecha]]="",(""),(Tabla1[[#This Row],[Precio]]))</f>
        <v/>
      </c>
      <c r="G9025" s="4" t="str">
        <f>IF(Tabla1[[#This Row],[Fecha]]="",(""),(Tabla1[[#This Row],[Medio de Pago]]))</f>
        <v/>
      </c>
      <c r="H9025" s="4" t="str">
        <f>IF(Tabla1[[#This Row],[Fecha]]="",(""),(IF(Tabla1[[#This Row],[Ingreso en]]="",(""),(Tabla1[[#This Row],[Precio]]))))</f>
        <v/>
      </c>
      <c r="I9025" s="5" t="str">
        <f>IF(Tabla1[[#This Row],[Fecha]]="",(""),(IF(Tabla1[[#This Row],[Egreso de]]="",(""),(Tabla1[[#This Row],[Precio]]))))</f>
        <v/>
      </c>
      <c r="J9025" s="4" t="str">
        <f>IF(Tabla1[[#This Row],[Fecha]]="",(""),(IF(Tabla13[[#This Row],[Ingreso en]]="",(-Tabla13[[#This Row],[Egreso de]]),(Tabla13[[#This Row],[Ingreso en]]))))</f>
        <v/>
      </c>
    </row>
    <row r="9026" spans="1:10" x14ac:dyDescent="0.3">
      <c r="A9026" s="2" t="str">
        <f>IF(Tabla1[[#This Row],[Fecha]]="",(""),(Tabla1[[#This Row],[Fecha]]))</f>
        <v/>
      </c>
      <c r="B9026" s="3" t="str">
        <f>IF(Tabla1[[#This Row],[Fecha]]="",(""),(Tabla1[[#This Row],[Tipo de Operación]]))</f>
        <v/>
      </c>
      <c r="C9026" s="19" t="str">
        <f>IF(Tabla1[[#This Row],[Fecha]]="",(""),(Tabla1[[#This Row],[Código]]))</f>
        <v/>
      </c>
      <c r="D9026" s="4" t="str">
        <f>IF(Tabla1[[#This Row],[Fecha]]="",(""),(Tabla1[[#This Row],[Rubro]]))</f>
        <v/>
      </c>
      <c r="E9026" s="4"/>
      <c r="F9026" s="4" t="str">
        <f>IF(Tabla1[[#This Row],[Fecha]]="",(""),(Tabla1[[#This Row],[Precio]]))</f>
        <v/>
      </c>
      <c r="G9026" s="4" t="str">
        <f>IF(Tabla1[[#This Row],[Fecha]]="",(""),(Tabla1[[#This Row],[Medio de Pago]]))</f>
        <v/>
      </c>
      <c r="H9026" s="4" t="str">
        <f>IF(Tabla1[[#This Row],[Fecha]]="",(""),(IF(Tabla1[[#This Row],[Ingreso en]]="",(""),(Tabla1[[#This Row],[Precio]]))))</f>
        <v/>
      </c>
      <c r="I9026" s="5" t="str">
        <f>IF(Tabla1[[#This Row],[Fecha]]="",(""),(IF(Tabla1[[#This Row],[Egreso de]]="",(""),(Tabla1[[#This Row],[Precio]]))))</f>
        <v/>
      </c>
      <c r="J9026" s="4" t="str">
        <f>IF(Tabla1[[#This Row],[Fecha]]="",(""),(IF(Tabla13[[#This Row],[Ingreso en]]="",(-Tabla13[[#This Row],[Egreso de]]),(Tabla13[[#This Row],[Ingreso en]]))))</f>
        <v/>
      </c>
    </row>
    <row r="9027" spans="1:10" x14ac:dyDescent="0.3">
      <c r="A9027" s="2" t="str">
        <f>IF(Tabla1[[#This Row],[Fecha]]="",(""),(Tabla1[[#This Row],[Fecha]]))</f>
        <v/>
      </c>
      <c r="B9027" s="3" t="str">
        <f>IF(Tabla1[[#This Row],[Fecha]]="",(""),(Tabla1[[#This Row],[Tipo de Operación]]))</f>
        <v/>
      </c>
      <c r="C9027" s="19" t="str">
        <f>IF(Tabla1[[#This Row],[Fecha]]="",(""),(Tabla1[[#This Row],[Código]]))</f>
        <v/>
      </c>
      <c r="D9027" s="4" t="str">
        <f>IF(Tabla1[[#This Row],[Fecha]]="",(""),(Tabla1[[#This Row],[Rubro]]))</f>
        <v/>
      </c>
      <c r="E9027" s="4"/>
      <c r="F9027" s="4" t="str">
        <f>IF(Tabla1[[#This Row],[Fecha]]="",(""),(Tabla1[[#This Row],[Precio]]))</f>
        <v/>
      </c>
      <c r="G9027" s="4" t="str">
        <f>IF(Tabla1[[#This Row],[Fecha]]="",(""),(Tabla1[[#This Row],[Medio de Pago]]))</f>
        <v/>
      </c>
      <c r="H9027" s="4" t="str">
        <f>IF(Tabla1[[#This Row],[Fecha]]="",(""),(IF(Tabla1[[#This Row],[Ingreso en]]="",(""),(Tabla1[[#This Row],[Precio]]))))</f>
        <v/>
      </c>
      <c r="I9027" s="5" t="str">
        <f>IF(Tabla1[[#This Row],[Fecha]]="",(""),(IF(Tabla1[[#This Row],[Egreso de]]="",(""),(Tabla1[[#This Row],[Precio]]))))</f>
        <v/>
      </c>
      <c r="J9027" s="4" t="str">
        <f>IF(Tabla1[[#This Row],[Fecha]]="",(""),(IF(Tabla13[[#This Row],[Ingreso en]]="",(-Tabla13[[#This Row],[Egreso de]]),(Tabla13[[#This Row],[Ingreso en]]))))</f>
        <v/>
      </c>
    </row>
    <row r="9028" spans="1:10" x14ac:dyDescent="0.3">
      <c r="A9028" s="2" t="str">
        <f>IF(Tabla1[[#This Row],[Fecha]]="",(""),(Tabla1[[#This Row],[Fecha]]))</f>
        <v/>
      </c>
      <c r="B9028" s="3" t="str">
        <f>IF(Tabla1[[#This Row],[Fecha]]="",(""),(Tabla1[[#This Row],[Tipo de Operación]]))</f>
        <v/>
      </c>
      <c r="C9028" s="19" t="str">
        <f>IF(Tabla1[[#This Row],[Fecha]]="",(""),(Tabla1[[#This Row],[Código]]))</f>
        <v/>
      </c>
      <c r="D9028" s="4" t="str">
        <f>IF(Tabla1[[#This Row],[Fecha]]="",(""),(Tabla1[[#This Row],[Rubro]]))</f>
        <v/>
      </c>
      <c r="E9028" s="4"/>
      <c r="F9028" s="4" t="str">
        <f>IF(Tabla1[[#This Row],[Fecha]]="",(""),(Tabla1[[#This Row],[Precio]]))</f>
        <v/>
      </c>
      <c r="G9028" s="4" t="str">
        <f>IF(Tabla1[[#This Row],[Fecha]]="",(""),(Tabla1[[#This Row],[Medio de Pago]]))</f>
        <v/>
      </c>
      <c r="H9028" s="4" t="str">
        <f>IF(Tabla1[[#This Row],[Fecha]]="",(""),(IF(Tabla1[[#This Row],[Ingreso en]]="",(""),(Tabla1[[#This Row],[Precio]]))))</f>
        <v/>
      </c>
      <c r="I9028" s="5" t="str">
        <f>IF(Tabla1[[#This Row],[Fecha]]="",(""),(IF(Tabla1[[#This Row],[Egreso de]]="",(""),(Tabla1[[#This Row],[Precio]]))))</f>
        <v/>
      </c>
      <c r="J9028" s="4" t="str">
        <f>IF(Tabla1[[#This Row],[Fecha]]="",(""),(IF(Tabla13[[#This Row],[Ingreso en]]="",(-Tabla13[[#This Row],[Egreso de]]),(Tabla13[[#This Row],[Ingreso en]]))))</f>
        <v/>
      </c>
    </row>
    <row r="9029" spans="1:10" x14ac:dyDescent="0.3">
      <c r="A9029" s="2" t="str">
        <f>IF(Tabla1[[#This Row],[Fecha]]="",(""),(Tabla1[[#This Row],[Fecha]]))</f>
        <v/>
      </c>
      <c r="B9029" s="3" t="str">
        <f>IF(Tabla1[[#This Row],[Fecha]]="",(""),(Tabla1[[#This Row],[Tipo de Operación]]))</f>
        <v/>
      </c>
      <c r="C9029" s="19" t="str">
        <f>IF(Tabla1[[#This Row],[Fecha]]="",(""),(Tabla1[[#This Row],[Código]]))</f>
        <v/>
      </c>
      <c r="D9029" s="4" t="str">
        <f>IF(Tabla1[[#This Row],[Fecha]]="",(""),(Tabla1[[#This Row],[Rubro]]))</f>
        <v/>
      </c>
      <c r="E9029" s="4"/>
      <c r="F9029" s="4" t="str">
        <f>IF(Tabla1[[#This Row],[Fecha]]="",(""),(Tabla1[[#This Row],[Precio]]))</f>
        <v/>
      </c>
      <c r="G9029" s="4" t="str">
        <f>IF(Tabla1[[#This Row],[Fecha]]="",(""),(Tabla1[[#This Row],[Medio de Pago]]))</f>
        <v/>
      </c>
      <c r="H9029" s="4" t="str">
        <f>IF(Tabla1[[#This Row],[Fecha]]="",(""),(IF(Tabla1[[#This Row],[Ingreso en]]="",(""),(Tabla1[[#This Row],[Precio]]))))</f>
        <v/>
      </c>
      <c r="I9029" s="5" t="str">
        <f>IF(Tabla1[[#This Row],[Fecha]]="",(""),(IF(Tabla1[[#This Row],[Egreso de]]="",(""),(Tabla1[[#This Row],[Precio]]))))</f>
        <v/>
      </c>
      <c r="J9029" s="4" t="str">
        <f>IF(Tabla1[[#This Row],[Fecha]]="",(""),(IF(Tabla13[[#This Row],[Ingreso en]]="",(-Tabla13[[#This Row],[Egreso de]]),(Tabla13[[#This Row],[Ingreso en]]))))</f>
        <v/>
      </c>
    </row>
    <row r="9030" spans="1:10" x14ac:dyDescent="0.3">
      <c r="A9030" s="2" t="str">
        <f>IF(Tabla1[[#This Row],[Fecha]]="",(""),(Tabla1[[#This Row],[Fecha]]))</f>
        <v/>
      </c>
      <c r="B9030" s="3" t="str">
        <f>IF(Tabla1[[#This Row],[Fecha]]="",(""),(Tabla1[[#This Row],[Tipo de Operación]]))</f>
        <v/>
      </c>
      <c r="C9030" s="19" t="str">
        <f>IF(Tabla1[[#This Row],[Fecha]]="",(""),(Tabla1[[#This Row],[Código]]))</f>
        <v/>
      </c>
      <c r="D9030" s="4" t="str">
        <f>IF(Tabla1[[#This Row],[Fecha]]="",(""),(Tabla1[[#This Row],[Rubro]]))</f>
        <v/>
      </c>
      <c r="E9030" s="4"/>
      <c r="F9030" s="4" t="str">
        <f>IF(Tabla1[[#This Row],[Fecha]]="",(""),(Tabla1[[#This Row],[Precio]]))</f>
        <v/>
      </c>
      <c r="G9030" s="4" t="str">
        <f>IF(Tabla1[[#This Row],[Fecha]]="",(""),(Tabla1[[#This Row],[Medio de Pago]]))</f>
        <v/>
      </c>
      <c r="H9030" s="4" t="str">
        <f>IF(Tabla1[[#This Row],[Fecha]]="",(""),(IF(Tabla1[[#This Row],[Ingreso en]]="",(""),(Tabla1[[#This Row],[Precio]]))))</f>
        <v/>
      </c>
      <c r="I9030" s="5" t="str">
        <f>IF(Tabla1[[#This Row],[Fecha]]="",(""),(IF(Tabla1[[#This Row],[Egreso de]]="",(""),(Tabla1[[#This Row],[Precio]]))))</f>
        <v/>
      </c>
      <c r="J9030" s="4" t="str">
        <f>IF(Tabla1[[#This Row],[Fecha]]="",(""),(IF(Tabla13[[#This Row],[Ingreso en]]="",(-Tabla13[[#This Row],[Egreso de]]),(Tabla13[[#This Row],[Ingreso en]]))))</f>
        <v/>
      </c>
    </row>
    <row r="9031" spans="1:10" x14ac:dyDescent="0.3">
      <c r="A9031" s="2" t="str">
        <f>IF(Tabla1[[#This Row],[Fecha]]="",(""),(Tabla1[[#This Row],[Fecha]]))</f>
        <v/>
      </c>
      <c r="B9031" s="3" t="str">
        <f>IF(Tabla1[[#This Row],[Fecha]]="",(""),(Tabla1[[#This Row],[Tipo de Operación]]))</f>
        <v/>
      </c>
      <c r="C9031" s="19" t="str">
        <f>IF(Tabla1[[#This Row],[Fecha]]="",(""),(Tabla1[[#This Row],[Código]]))</f>
        <v/>
      </c>
      <c r="D9031" s="4" t="str">
        <f>IF(Tabla1[[#This Row],[Fecha]]="",(""),(Tabla1[[#This Row],[Rubro]]))</f>
        <v/>
      </c>
      <c r="E9031" s="4"/>
      <c r="F9031" s="4" t="str">
        <f>IF(Tabla1[[#This Row],[Fecha]]="",(""),(Tabla1[[#This Row],[Precio]]))</f>
        <v/>
      </c>
      <c r="G9031" s="4" t="str">
        <f>IF(Tabla1[[#This Row],[Fecha]]="",(""),(Tabla1[[#This Row],[Medio de Pago]]))</f>
        <v/>
      </c>
      <c r="H9031" s="4" t="str">
        <f>IF(Tabla1[[#This Row],[Fecha]]="",(""),(IF(Tabla1[[#This Row],[Ingreso en]]="",(""),(Tabla1[[#This Row],[Precio]]))))</f>
        <v/>
      </c>
      <c r="I9031" s="5" t="str">
        <f>IF(Tabla1[[#This Row],[Fecha]]="",(""),(IF(Tabla1[[#This Row],[Egreso de]]="",(""),(Tabla1[[#This Row],[Precio]]))))</f>
        <v/>
      </c>
      <c r="J9031" s="4" t="str">
        <f>IF(Tabla1[[#This Row],[Fecha]]="",(""),(IF(Tabla13[[#This Row],[Ingreso en]]="",(-Tabla13[[#This Row],[Egreso de]]),(Tabla13[[#This Row],[Ingreso en]]))))</f>
        <v/>
      </c>
    </row>
    <row r="9032" spans="1:10" x14ac:dyDescent="0.3">
      <c r="A9032" s="2" t="str">
        <f>IF(Tabla1[[#This Row],[Fecha]]="",(""),(Tabla1[[#This Row],[Fecha]]))</f>
        <v/>
      </c>
      <c r="B9032" s="3" t="str">
        <f>IF(Tabla1[[#This Row],[Fecha]]="",(""),(Tabla1[[#This Row],[Tipo de Operación]]))</f>
        <v/>
      </c>
      <c r="C9032" s="19" t="str">
        <f>IF(Tabla1[[#This Row],[Fecha]]="",(""),(Tabla1[[#This Row],[Código]]))</f>
        <v/>
      </c>
      <c r="D9032" s="4" t="str">
        <f>IF(Tabla1[[#This Row],[Fecha]]="",(""),(Tabla1[[#This Row],[Rubro]]))</f>
        <v/>
      </c>
      <c r="E9032" s="4"/>
      <c r="F9032" s="4" t="str">
        <f>IF(Tabla1[[#This Row],[Fecha]]="",(""),(Tabla1[[#This Row],[Precio]]))</f>
        <v/>
      </c>
      <c r="G9032" s="4" t="str">
        <f>IF(Tabla1[[#This Row],[Fecha]]="",(""),(Tabla1[[#This Row],[Medio de Pago]]))</f>
        <v/>
      </c>
      <c r="H9032" s="4" t="str">
        <f>IF(Tabla1[[#This Row],[Fecha]]="",(""),(IF(Tabla1[[#This Row],[Ingreso en]]="",(""),(Tabla1[[#This Row],[Precio]]))))</f>
        <v/>
      </c>
      <c r="I9032" s="5" t="str">
        <f>IF(Tabla1[[#This Row],[Fecha]]="",(""),(IF(Tabla1[[#This Row],[Egreso de]]="",(""),(Tabla1[[#This Row],[Precio]]))))</f>
        <v/>
      </c>
      <c r="J9032" s="4" t="str">
        <f>IF(Tabla1[[#This Row],[Fecha]]="",(""),(IF(Tabla13[[#This Row],[Ingreso en]]="",(-Tabla13[[#This Row],[Egreso de]]),(Tabla13[[#This Row],[Ingreso en]]))))</f>
        <v/>
      </c>
    </row>
    <row r="9033" spans="1:10" x14ac:dyDescent="0.3">
      <c r="A9033" s="2" t="str">
        <f>IF(Tabla1[[#This Row],[Fecha]]="",(""),(Tabla1[[#This Row],[Fecha]]))</f>
        <v/>
      </c>
      <c r="B9033" s="3" t="str">
        <f>IF(Tabla1[[#This Row],[Fecha]]="",(""),(Tabla1[[#This Row],[Tipo de Operación]]))</f>
        <v/>
      </c>
      <c r="C9033" s="19" t="str">
        <f>IF(Tabla1[[#This Row],[Fecha]]="",(""),(Tabla1[[#This Row],[Código]]))</f>
        <v/>
      </c>
      <c r="D9033" s="4" t="str">
        <f>IF(Tabla1[[#This Row],[Fecha]]="",(""),(Tabla1[[#This Row],[Rubro]]))</f>
        <v/>
      </c>
      <c r="E9033" s="4"/>
      <c r="F9033" s="4" t="str">
        <f>IF(Tabla1[[#This Row],[Fecha]]="",(""),(Tabla1[[#This Row],[Precio]]))</f>
        <v/>
      </c>
      <c r="G9033" s="4" t="str">
        <f>IF(Tabla1[[#This Row],[Fecha]]="",(""),(Tabla1[[#This Row],[Medio de Pago]]))</f>
        <v/>
      </c>
      <c r="H9033" s="4" t="str">
        <f>IF(Tabla1[[#This Row],[Fecha]]="",(""),(IF(Tabla1[[#This Row],[Ingreso en]]="",(""),(Tabla1[[#This Row],[Precio]]))))</f>
        <v/>
      </c>
      <c r="I9033" s="5" t="str">
        <f>IF(Tabla1[[#This Row],[Fecha]]="",(""),(IF(Tabla1[[#This Row],[Egreso de]]="",(""),(Tabla1[[#This Row],[Precio]]))))</f>
        <v/>
      </c>
      <c r="J9033" s="4" t="str">
        <f>IF(Tabla1[[#This Row],[Fecha]]="",(""),(IF(Tabla13[[#This Row],[Ingreso en]]="",(-Tabla13[[#This Row],[Egreso de]]),(Tabla13[[#This Row],[Ingreso en]]))))</f>
        <v/>
      </c>
    </row>
    <row r="9034" spans="1:10" x14ac:dyDescent="0.3">
      <c r="A9034" s="2" t="str">
        <f>IF(Tabla1[[#This Row],[Fecha]]="",(""),(Tabla1[[#This Row],[Fecha]]))</f>
        <v/>
      </c>
      <c r="B9034" s="3" t="str">
        <f>IF(Tabla1[[#This Row],[Fecha]]="",(""),(Tabla1[[#This Row],[Tipo de Operación]]))</f>
        <v/>
      </c>
      <c r="C9034" s="19" t="str">
        <f>IF(Tabla1[[#This Row],[Fecha]]="",(""),(Tabla1[[#This Row],[Código]]))</f>
        <v/>
      </c>
      <c r="D9034" s="4" t="str">
        <f>IF(Tabla1[[#This Row],[Fecha]]="",(""),(Tabla1[[#This Row],[Rubro]]))</f>
        <v/>
      </c>
      <c r="E9034" s="4"/>
      <c r="F9034" s="4" t="str">
        <f>IF(Tabla1[[#This Row],[Fecha]]="",(""),(Tabla1[[#This Row],[Precio]]))</f>
        <v/>
      </c>
      <c r="G9034" s="4" t="str">
        <f>IF(Tabla1[[#This Row],[Fecha]]="",(""),(Tabla1[[#This Row],[Medio de Pago]]))</f>
        <v/>
      </c>
      <c r="H9034" s="4" t="str">
        <f>IF(Tabla1[[#This Row],[Fecha]]="",(""),(IF(Tabla1[[#This Row],[Ingreso en]]="",(""),(Tabla1[[#This Row],[Precio]]))))</f>
        <v/>
      </c>
      <c r="I9034" s="5" t="str">
        <f>IF(Tabla1[[#This Row],[Fecha]]="",(""),(IF(Tabla1[[#This Row],[Egreso de]]="",(""),(Tabla1[[#This Row],[Precio]]))))</f>
        <v/>
      </c>
      <c r="J9034" s="4" t="str">
        <f>IF(Tabla1[[#This Row],[Fecha]]="",(""),(IF(Tabla13[[#This Row],[Ingreso en]]="",(-Tabla13[[#This Row],[Egreso de]]),(Tabla13[[#This Row],[Ingreso en]]))))</f>
        <v/>
      </c>
    </row>
    <row r="9035" spans="1:10" x14ac:dyDescent="0.3">
      <c r="A9035" s="2" t="str">
        <f>IF(Tabla1[[#This Row],[Fecha]]="",(""),(Tabla1[[#This Row],[Fecha]]))</f>
        <v/>
      </c>
      <c r="B9035" s="3" t="str">
        <f>IF(Tabla1[[#This Row],[Fecha]]="",(""),(Tabla1[[#This Row],[Tipo de Operación]]))</f>
        <v/>
      </c>
      <c r="C9035" s="19" t="str">
        <f>IF(Tabla1[[#This Row],[Fecha]]="",(""),(Tabla1[[#This Row],[Código]]))</f>
        <v/>
      </c>
      <c r="D9035" s="4" t="str">
        <f>IF(Tabla1[[#This Row],[Fecha]]="",(""),(Tabla1[[#This Row],[Rubro]]))</f>
        <v/>
      </c>
      <c r="E9035" s="4"/>
      <c r="F9035" s="4" t="str">
        <f>IF(Tabla1[[#This Row],[Fecha]]="",(""),(Tabla1[[#This Row],[Precio]]))</f>
        <v/>
      </c>
      <c r="G9035" s="4" t="str">
        <f>IF(Tabla1[[#This Row],[Fecha]]="",(""),(Tabla1[[#This Row],[Medio de Pago]]))</f>
        <v/>
      </c>
      <c r="H9035" s="4" t="str">
        <f>IF(Tabla1[[#This Row],[Fecha]]="",(""),(IF(Tabla1[[#This Row],[Ingreso en]]="",(""),(Tabla1[[#This Row],[Precio]]))))</f>
        <v/>
      </c>
      <c r="I9035" s="5" t="str">
        <f>IF(Tabla1[[#This Row],[Fecha]]="",(""),(IF(Tabla1[[#This Row],[Egreso de]]="",(""),(Tabla1[[#This Row],[Precio]]))))</f>
        <v/>
      </c>
      <c r="J9035" s="4" t="str">
        <f>IF(Tabla1[[#This Row],[Fecha]]="",(""),(IF(Tabla13[[#This Row],[Ingreso en]]="",(-Tabla13[[#This Row],[Egreso de]]),(Tabla13[[#This Row],[Ingreso en]]))))</f>
        <v/>
      </c>
    </row>
    <row r="9036" spans="1:10" x14ac:dyDescent="0.3">
      <c r="A9036" s="2" t="str">
        <f>IF(Tabla1[[#This Row],[Fecha]]="",(""),(Tabla1[[#This Row],[Fecha]]))</f>
        <v/>
      </c>
      <c r="B9036" s="3" t="str">
        <f>IF(Tabla1[[#This Row],[Fecha]]="",(""),(Tabla1[[#This Row],[Tipo de Operación]]))</f>
        <v/>
      </c>
      <c r="C9036" s="19" t="str">
        <f>IF(Tabla1[[#This Row],[Fecha]]="",(""),(Tabla1[[#This Row],[Código]]))</f>
        <v/>
      </c>
      <c r="D9036" s="4" t="str">
        <f>IF(Tabla1[[#This Row],[Fecha]]="",(""),(Tabla1[[#This Row],[Rubro]]))</f>
        <v/>
      </c>
      <c r="E9036" s="4"/>
      <c r="F9036" s="4" t="str">
        <f>IF(Tabla1[[#This Row],[Fecha]]="",(""),(Tabla1[[#This Row],[Precio]]))</f>
        <v/>
      </c>
      <c r="G9036" s="4" t="str">
        <f>IF(Tabla1[[#This Row],[Fecha]]="",(""),(Tabla1[[#This Row],[Medio de Pago]]))</f>
        <v/>
      </c>
      <c r="H9036" s="4" t="str">
        <f>IF(Tabla1[[#This Row],[Fecha]]="",(""),(IF(Tabla1[[#This Row],[Ingreso en]]="",(""),(Tabla1[[#This Row],[Precio]]))))</f>
        <v/>
      </c>
      <c r="I9036" s="5" t="str">
        <f>IF(Tabla1[[#This Row],[Fecha]]="",(""),(IF(Tabla1[[#This Row],[Egreso de]]="",(""),(Tabla1[[#This Row],[Precio]]))))</f>
        <v/>
      </c>
      <c r="J9036" s="4" t="str">
        <f>IF(Tabla1[[#This Row],[Fecha]]="",(""),(IF(Tabla13[[#This Row],[Ingreso en]]="",(-Tabla13[[#This Row],[Egreso de]]),(Tabla13[[#This Row],[Ingreso en]]))))</f>
        <v/>
      </c>
    </row>
    <row r="9037" spans="1:10" x14ac:dyDescent="0.3">
      <c r="A9037" s="2" t="str">
        <f>IF(Tabla1[[#This Row],[Fecha]]="",(""),(Tabla1[[#This Row],[Fecha]]))</f>
        <v/>
      </c>
      <c r="B9037" s="3" t="str">
        <f>IF(Tabla1[[#This Row],[Fecha]]="",(""),(Tabla1[[#This Row],[Tipo de Operación]]))</f>
        <v/>
      </c>
      <c r="C9037" s="19" t="str">
        <f>IF(Tabla1[[#This Row],[Fecha]]="",(""),(Tabla1[[#This Row],[Código]]))</f>
        <v/>
      </c>
      <c r="D9037" s="4" t="str">
        <f>IF(Tabla1[[#This Row],[Fecha]]="",(""),(Tabla1[[#This Row],[Rubro]]))</f>
        <v/>
      </c>
      <c r="E9037" s="4"/>
      <c r="F9037" s="4" t="str">
        <f>IF(Tabla1[[#This Row],[Fecha]]="",(""),(Tabla1[[#This Row],[Precio]]))</f>
        <v/>
      </c>
      <c r="G9037" s="4" t="str">
        <f>IF(Tabla1[[#This Row],[Fecha]]="",(""),(Tabla1[[#This Row],[Medio de Pago]]))</f>
        <v/>
      </c>
      <c r="H9037" s="4" t="str">
        <f>IF(Tabla1[[#This Row],[Fecha]]="",(""),(IF(Tabla1[[#This Row],[Ingreso en]]="",(""),(Tabla1[[#This Row],[Precio]]))))</f>
        <v/>
      </c>
      <c r="I9037" s="5" t="str">
        <f>IF(Tabla1[[#This Row],[Fecha]]="",(""),(IF(Tabla1[[#This Row],[Egreso de]]="",(""),(Tabla1[[#This Row],[Precio]]))))</f>
        <v/>
      </c>
      <c r="J9037" s="4" t="str">
        <f>IF(Tabla1[[#This Row],[Fecha]]="",(""),(IF(Tabla13[[#This Row],[Ingreso en]]="",(-Tabla13[[#This Row],[Egreso de]]),(Tabla13[[#This Row],[Ingreso en]]))))</f>
        <v/>
      </c>
    </row>
    <row r="9038" spans="1:10" x14ac:dyDescent="0.3">
      <c r="A9038" s="2" t="str">
        <f>IF(Tabla1[[#This Row],[Fecha]]="",(""),(Tabla1[[#This Row],[Fecha]]))</f>
        <v/>
      </c>
      <c r="B9038" s="3" t="str">
        <f>IF(Tabla1[[#This Row],[Fecha]]="",(""),(Tabla1[[#This Row],[Tipo de Operación]]))</f>
        <v/>
      </c>
      <c r="C9038" s="19" t="str">
        <f>IF(Tabla1[[#This Row],[Fecha]]="",(""),(Tabla1[[#This Row],[Código]]))</f>
        <v/>
      </c>
      <c r="D9038" s="4" t="str">
        <f>IF(Tabla1[[#This Row],[Fecha]]="",(""),(Tabla1[[#This Row],[Rubro]]))</f>
        <v/>
      </c>
      <c r="E9038" s="4"/>
      <c r="F9038" s="4" t="str">
        <f>IF(Tabla1[[#This Row],[Fecha]]="",(""),(Tabla1[[#This Row],[Precio]]))</f>
        <v/>
      </c>
      <c r="G9038" s="4" t="str">
        <f>IF(Tabla1[[#This Row],[Fecha]]="",(""),(Tabla1[[#This Row],[Medio de Pago]]))</f>
        <v/>
      </c>
      <c r="H9038" s="4" t="str">
        <f>IF(Tabla1[[#This Row],[Fecha]]="",(""),(IF(Tabla1[[#This Row],[Ingreso en]]="",(""),(Tabla1[[#This Row],[Precio]]))))</f>
        <v/>
      </c>
      <c r="I9038" s="5" t="str">
        <f>IF(Tabla1[[#This Row],[Fecha]]="",(""),(IF(Tabla1[[#This Row],[Egreso de]]="",(""),(Tabla1[[#This Row],[Precio]]))))</f>
        <v/>
      </c>
      <c r="J9038" s="4" t="str">
        <f>IF(Tabla1[[#This Row],[Fecha]]="",(""),(IF(Tabla13[[#This Row],[Ingreso en]]="",(-Tabla13[[#This Row],[Egreso de]]),(Tabla13[[#This Row],[Ingreso en]]))))</f>
        <v/>
      </c>
    </row>
    <row r="9039" spans="1:10" x14ac:dyDescent="0.3">
      <c r="A9039" s="2" t="str">
        <f>IF(Tabla1[[#This Row],[Fecha]]="",(""),(Tabla1[[#This Row],[Fecha]]))</f>
        <v/>
      </c>
      <c r="B9039" s="3" t="str">
        <f>IF(Tabla1[[#This Row],[Fecha]]="",(""),(Tabla1[[#This Row],[Tipo de Operación]]))</f>
        <v/>
      </c>
      <c r="C9039" s="19" t="str">
        <f>IF(Tabla1[[#This Row],[Fecha]]="",(""),(Tabla1[[#This Row],[Código]]))</f>
        <v/>
      </c>
      <c r="D9039" s="4" t="str">
        <f>IF(Tabla1[[#This Row],[Fecha]]="",(""),(Tabla1[[#This Row],[Rubro]]))</f>
        <v/>
      </c>
      <c r="E9039" s="4"/>
      <c r="F9039" s="4" t="str">
        <f>IF(Tabla1[[#This Row],[Fecha]]="",(""),(Tabla1[[#This Row],[Precio]]))</f>
        <v/>
      </c>
      <c r="G9039" s="4" t="str">
        <f>IF(Tabla1[[#This Row],[Fecha]]="",(""),(Tabla1[[#This Row],[Medio de Pago]]))</f>
        <v/>
      </c>
      <c r="H9039" s="4" t="str">
        <f>IF(Tabla1[[#This Row],[Fecha]]="",(""),(IF(Tabla1[[#This Row],[Ingreso en]]="",(""),(Tabla1[[#This Row],[Precio]]))))</f>
        <v/>
      </c>
      <c r="I9039" s="5" t="str">
        <f>IF(Tabla1[[#This Row],[Fecha]]="",(""),(IF(Tabla1[[#This Row],[Egreso de]]="",(""),(Tabla1[[#This Row],[Precio]]))))</f>
        <v/>
      </c>
      <c r="J9039" s="4" t="str">
        <f>IF(Tabla1[[#This Row],[Fecha]]="",(""),(IF(Tabla13[[#This Row],[Ingreso en]]="",(-Tabla13[[#This Row],[Egreso de]]),(Tabla13[[#This Row],[Ingreso en]]))))</f>
        <v/>
      </c>
    </row>
    <row r="9040" spans="1:10" x14ac:dyDescent="0.3">
      <c r="A9040" s="2" t="str">
        <f>IF(Tabla1[[#This Row],[Fecha]]="",(""),(Tabla1[[#This Row],[Fecha]]))</f>
        <v/>
      </c>
      <c r="B9040" s="3" t="str">
        <f>IF(Tabla1[[#This Row],[Fecha]]="",(""),(Tabla1[[#This Row],[Tipo de Operación]]))</f>
        <v/>
      </c>
      <c r="C9040" s="19" t="str">
        <f>IF(Tabla1[[#This Row],[Fecha]]="",(""),(Tabla1[[#This Row],[Código]]))</f>
        <v/>
      </c>
      <c r="D9040" s="4" t="str">
        <f>IF(Tabla1[[#This Row],[Fecha]]="",(""),(Tabla1[[#This Row],[Rubro]]))</f>
        <v/>
      </c>
      <c r="E9040" s="4"/>
      <c r="F9040" s="4" t="str">
        <f>IF(Tabla1[[#This Row],[Fecha]]="",(""),(Tabla1[[#This Row],[Precio]]))</f>
        <v/>
      </c>
      <c r="G9040" s="4" t="str">
        <f>IF(Tabla1[[#This Row],[Fecha]]="",(""),(Tabla1[[#This Row],[Medio de Pago]]))</f>
        <v/>
      </c>
      <c r="H9040" s="4" t="str">
        <f>IF(Tabla1[[#This Row],[Fecha]]="",(""),(IF(Tabla1[[#This Row],[Ingreso en]]="",(""),(Tabla1[[#This Row],[Precio]]))))</f>
        <v/>
      </c>
      <c r="I9040" s="5" t="str">
        <f>IF(Tabla1[[#This Row],[Fecha]]="",(""),(IF(Tabla1[[#This Row],[Egreso de]]="",(""),(Tabla1[[#This Row],[Precio]]))))</f>
        <v/>
      </c>
      <c r="J9040" s="4" t="str">
        <f>IF(Tabla1[[#This Row],[Fecha]]="",(""),(IF(Tabla13[[#This Row],[Ingreso en]]="",(-Tabla13[[#This Row],[Egreso de]]),(Tabla13[[#This Row],[Ingreso en]]))))</f>
        <v/>
      </c>
    </row>
    <row r="9041" spans="1:10" x14ac:dyDescent="0.3">
      <c r="A9041" s="2" t="str">
        <f>IF(Tabla1[[#This Row],[Fecha]]="",(""),(Tabla1[[#This Row],[Fecha]]))</f>
        <v/>
      </c>
      <c r="B9041" s="3" t="str">
        <f>IF(Tabla1[[#This Row],[Fecha]]="",(""),(Tabla1[[#This Row],[Tipo de Operación]]))</f>
        <v/>
      </c>
      <c r="C9041" s="19" t="str">
        <f>IF(Tabla1[[#This Row],[Fecha]]="",(""),(Tabla1[[#This Row],[Código]]))</f>
        <v/>
      </c>
      <c r="D9041" s="4" t="str">
        <f>IF(Tabla1[[#This Row],[Fecha]]="",(""),(Tabla1[[#This Row],[Rubro]]))</f>
        <v/>
      </c>
      <c r="E9041" s="4"/>
      <c r="F9041" s="4" t="str">
        <f>IF(Tabla1[[#This Row],[Fecha]]="",(""),(Tabla1[[#This Row],[Precio]]))</f>
        <v/>
      </c>
      <c r="G9041" s="4" t="str">
        <f>IF(Tabla1[[#This Row],[Fecha]]="",(""),(Tabla1[[#This Row],[Medio de Pago]]))</f>
        <v/>
      </c>
      <c r="H9041" s="4" t="str">
        <f>IF(Tabla1[[#This Row],[Fecha]]="",(""),(IF(Tabla1[[#This Row],[Ingreso en]]="",(""),(Tabla1[[#This Row],[Precio]]))))</f>
        <v/>
      </c>
      <c r="I9041" s="5" t="str">
        <f>IF(Tabla1[[#This Row],[Fecha]]="",(""),(IF(Tabla1[[#This Row],[Egreso de]]="",(""),(Tabla1[[#This Row],[Precio]]))))</f>
        <v/>
      </c>
      <c r="J9041" s="4" t="str">
        <f>IF(Tabla1[[#This Row],[Fecha]]="",(""),(IF(Tabla13[[#This Row],[Ingreso en]]="",(-Tabla13[[#This Row],[Egreso de]]),(Tabla13[[#This Row],[Ingreso en]]))))</f>
        <v/>
      </c>
    </row>
    <row r="9042" spans="1:10" x14ac:dyDescent="0.3">
      <c r="A9042" s="2" t="str">
        <f>IF(Tabla1[[#This Row],[Fecha]]="",(""),(Tabla1[[#This Row],[Fecha]]))</f>
        <v/>
      </c>
      <c r="B9042" s="3" t="str">
        <f>IF(Tabla1[[#This Row],[Fecha]]="",(""),(Tabla1[[#This Row],[Tipo de Operación]]))</f>
        <v/>
      </c>
      <c r="C9042" s="19" t="str">
        <f>IF(Tabla1[[#This Row],[Fecha]]="",(""),(Tabla1[[#This Row],[Código]]))</f>
        <v/>
      </c>
      <c r="D9042" s="4" t="str">
        <f>IF(Tabla1[[#This Row],[Fecha]]="",(""),(Tabla1[[#This Row],[Rubro]]))</f>
        <v/>
      </c>
      <c r="E9042" s="4"/>
      <c r="F9042" s="4" t="str">
        <f>IF(Tabla1[[#This Row],[Fecha]]="",(""),(Tabla1[[#This Row],[Precio]]))</f>
        <v/>
      </c>
      <c r="G9042" s="4" t="str">
        <f>IF(Tabla1[[#This Row],[Fecha]]="",(""),(Tabla1[[#This Row],[Medio de Pago]]))</f>
        <v/>
      </c>
      <c r="H9042" s="4" t="str">
        <f>IF(Tabla1[[#This Row],[Fecha]]="",(""),(IF(Tabla1[[#This Row],[Ingreso en]]="",(""),(Tabla1[[#This Row],[Precio]]))))</f>
        <v/>
      </c>
      <c r="I9042" s="5" t="str">
        <f>IF(Tabla1[[#This Row],[Fecha]]="",(""),(IF(Tabla1[[#This Row],[Egreso de]]="",(""),(Tabla1[[#This Row],[Precio]]))))</f>
        <v/>
      </c>
      <c r="J9042" s="4" t="str">
        <f>IF(Tabla1[[#This Row],[Fecha]]="",(""),(IF(Tabla13[[#This Row],[Ingreso en]]="",(-Tabla13[[#This Row],[Egreso de]]),(Tabla13[[#This Row],[Ingreso en]]))))</f>
        <v/>
      </c>
    </row>
    <row r="9043" spans="1:10" x14ac:dyDescent="0.3">
      <c r="A9043" s="2" t="str">
        <f>IF(Tabla1[[#This Row],[Fecha]]="",(""),(Tabla1[[#This Row],[Fecha]]))</f>
        <v/>
      </c>
      <c r="B9043" s="3" t="str">
        <f>IF(Tabla1[[#This Row],[Fecha]]="",(""),(Tabla1[[#This Row],[Tipo de Operación]]))</f>
        <v/>
      </c>
      <c r="C9043" s="19" t="str">
        <f>IF(Tabla1[[#This Row],[Fecha]]="",(""),(Tabla1[[#This Row],[Código]]))</f>
        <v/>
      </c>
      <c r="D9043" s="4" t="str">
        <f>IF(Tabla1[[#This Row],[Fecha]]="",(""),(Tabla1[[#This Row],[Rubro]]))</f>
        <v/>
      </c>
      <c r="E9043" s="4"/>
      <c r="F9043" s="4" t="str">
        <f>IF(Tabla1[[#This Row],[Fecha]]="",(""),(Tabla1[[#This Row],[Precio]]))</f>
        <v/>
      </c>
      <c r="G9043" s="4" t="str">
        <f>IF(Tabla1[[#This Row],[Fecha]]="",(""),(Tabla1[[#This Row],[Medio de Pago]]))</f>
        <v/>
      </c>
      <c r="H9043" s="4" t="str">
        <f>IF(Tabla1[[#This Row],[Fecha]]="",(""),(IF(Tabla1[[#This Row],[Ingreso en]]="",(""),(Tabla1[[#This Row],[Precio]]))))</f>
        <v/>
      </c>
      <c r="I9043" s="5" t="str">
        <f>IF(Tabla1[[#This Row],[Fecha]]="",(""),(IF(Tabla1[[#This Row],[Egreso de]]="",(""),(Tabla1[[#This Row],[Precio]]))))</f>
        <v/>
      </c>
      <c r="J9043" s="4" t="str">
        <f>IF(Tabla1[[#This Row],[Fecha]]="",(""),(IF(Tabla13[[#This Row],[Ingreso en]]="",(-Tabla13[[#This Row],[Egreso de]]),(Tabla13[[#This Row],[Ingreso en]]))))</f>
        <v/>
      </c>
    </row>
    <row r="9044" spans="1:10" x14ac:dyDescent="0.3">
      <c r="A9044" s="2" t="str">
        <f>IF(Tabla1[[#This Row],[Fecha]]="",(""),(Tabla1[[#This Row],[Fecha]]))</f>
        <v/>
      </c>
      <c r="B9044" s="3" t="str">
        <f>IF(Tabla1[[#This Row],[Fecha]]="",(""),(Tabla1[[#This Row],[Tipo de Operación]]))</f>
        <v/>
      </c>
      <c r="C9044" s="19" t="str">
        <f>IF(Tabla1[[#This Row],[Fecha]]="",(""),(Tabla1[[#This Row],[Código]]))</f>
        <v/>
      </c>
      <c r="D9044" s="4" t="str">
        <f>IF(Tabla1[[#This Row],[Fecha]]="",(""),(Tabla1[[#This Row],[Rubro]]))</f>
        <v/>
      </c>
      <c r="E9044" s="4"/>
      <c r="F9044" s="4" t="str">
        <f>IF(Tabla1[[#This Row],[Fecha]]="",(""),(Tabla1[[#This Row],[Precio]]))</f>
        <v/>
      </c>
      <c r="G9044" s="4" t="str">
        <f>IF(Tabla1[[#This Row],[Fecha]]="",(""),(Tabla1[[#This Row],[Medio de Pago]]))</f>
        <v/>
      </c>
      <c r="H9044" s="4" t="str">
        <f>IF(Tabla1[[#This Row],[Fecha]]="",(""),(IF(Tabla1[[#This Row],[Ingreso en]]="",(""),(Tabla1[[#This Row],[Precio]]))))</f>
        <v/>
      </c>
      <c r="I9044" s="5" t="str">
        <f>IF(Tabla1[[#This Row],[Fecha]]="",(""),(IF(Tabla1[[#This Row],[Egreso de]]="",(""),(Tabla1[[#This Row],[Precio]]))))</f>
        <v/>
      </c>
      <c r="J9044" s="4" t="str">
        <f>IF(Tabla1[[#This Row],[Fecha]]="",(""),(IF(Tabla13[[#This Row],[Ingreso en]]="",(-Tabla13[[#This Row],[Egreso de]]),(Tabla13[[#This Row],[Ingreso en]]))))</f>
        <v/>
      </c>
    </row>
    <row r="9045" spans="1:10" x14ac:dyDescent="0.3">
      <c r="A9045" s="2" t="str">
        <f>IF(Tabla1[[#This Row],[Fecha]]="",(""),(Tabla1[[#This Row],[Fecha]]))</f>
        <v/>
      </c>
      <c r="B9045" s="3" t="str">
        <f>IF(Tabla1[[#This Row],[Fecha]]="",(""),(Tabla1[[#This Row],[Tipo de Operación]]))</f>
        <v/>
      </c>
      <c r="C9045" s="19" t="str">
        <f>IF(Tabla1[[#This Row],[Fecha]]="",(""),(Tabla1[[#This Row],[Código]]))</f>
        <v/>
      </c>
      <c r="D9045" s="4" t="str">
        <f>IF(Tabla1[[#This Row],[Fecha]]="",(""),(Tabla1[[#This Row],[Rubro]]))</f>
        <v/>
      </c>
      <c r="E9045" s="4"/>
      <c r="F9045" s="4" t="str">
        <f>IF(Tabla1[[#This Row],[Fecha]]="",(""),(Tabla1[[#This Row],[Precio]]))</f>
        <v/>
      </c>
      <c r="G9045" s="4" t="str">
        <f>IF(Tabla1[[#This Row],[Fecha]]="",(""),(Tabla1[[#This Row],[Medio de Pago]]))</f>
        <v/>
      </c>
      <c r="H9045" s="4" t="str">
        <f>IF(Tabla1[[#This Row],[Fecha]]="",(""),(IF(Tabla1[[#This Row],[Ingreso en]]="",(""),(Tabla1[[#This Row],[Precio]]))))</f>
        <v/>
      </c>
      <c r="I9045" s="5" t="str">
        <f>IF(Tabla1[[#This Row],[Fecha]]="",(""),(IF(Tabla1[[#This Row],[Egreso de]]="",(""),(Tabla1[[#This Row],[Precio]]))))</f>
        <v/>
      </c>
      <c r="J9045" s="4" t="str">
        <f>IF(Tabla1[[#This Row],[Fecha]]="",(""),(IF(Tabla13[[#This Row],[Ingreso en]]="",(-Tabla13[[#This Row],[Egreso de]]),(Tabla13[[#This Row],[Ingreso en]]))))</f>
        <v/>
      </c>
    </row>
    <row r="9046" spans="1:10" x14ac:dyDescent="0.3">
      <c r="A9046" s="2" t="str">
        <f>IF(Tabla1[[#This Row],[Fecha]]="",(""),(Tabla1[[#This Row],[Fecha]]))</f>
        <v/>
      </c>
      <c r="B9046" s="3" t="str">
        <f>IF(Tabla1[[#This Row],[Fecha]]="",(""),(Tabla1[[#This Row],[Tipo de Operación]]))</f>
        <v/>
      </c>
      <c r="C9046" s="19" t="str">
        <f>IF(Tabla1[[#This Row],[Fecha]]="",(""),(Tabla1[[#This Row],[Código]]))</f>
        <v/>
      </c>
      <c r="D9046" s="4" t="str">
        <f>IF(Tabla1[[#This Row],[Fecha]]="",(""),(Tabla1[[#This Row],[Rubro]]))</f>
        <v/>
      </c>
      <c r="E9046" s="4"/>
      <c r="F9046" s="4" t="str">
        <f>IF(Tabla1[[#This Row],[Fecha]]="",(""),(Tabla1[[#This Row],[Precio]]))</f>
        <v/>
      </c>
      <c r="G9046" s="4" t="str">
        <f>IF(Tabla1[[#This Row],[Fecha]]="",(""),(Tabla1[[#This Row],[Medio de Pago]]))</f>
        <v/>
      </c>
      <c r="H9046" s="4" t="str">
        <f>IF(Tabla1[[#This Row],[Fecha]]="",(""),(IF(Tabla1[[#This Row],[Ingreso en]]="",(""),(Tabla1[[#This Row],[Precio]]))))</f>
        <v/>
      </c>
      <c r="I9046" s="5" t="str">
        <f>IF(Tabla1[[#This Row],[Fecha]]="",(""),(IF(Tabla1[[#This Row],[Egreso de]]="",(""),(Tabla1[[#This Row],[Precio]]))))</f>
        <v/>
      </c>
      <c r="J9046" s="4" t="str">
        <f>IF(Tabla1[[#This Row],[Fecha]]="",(""),(IF(Tabla13[[#This Row],[Ingreso en]]="",(-Tabla13[[#This Row],[Egreso de]]),(Tabla13[[#This Row],[Ingreso en]]))))</f>
        <v/>
      </c>
    </row>
    <row r="9047" spans="1:10" x14ac:dyDescent="0.3">
      <c r="A9047" s="2" t="str">
        <f>IF(Tabla1[[#This Row],[Fecha]]="",(""),(Tabla1[[#This Row],[Fecha]]))</f>
        <v/>
      </c>
      <c r="B9047" s="3" t="str">
        <f>IF(Tabla1[[#This Row],[Fecha]]="",(""),(Tabla1[[#This Row],[Tipo de Operación]]))</f>
        <v/>
      </c>
      <c r="C9047" s="19" t="str">
        <f>IF(Tabla1[[#This Row],[Fecha]]="",(""),(Tabla1[[#This Row],[Código]]))</f>
        <v/>
      </c>
      <c r="D9047" s="4" t="str">
        <f>IF(Tabla1[[#This Row],[Fecha]]="",(""),(Tabla1[[#This Row],[Rubro]]))</f>
        <v/>
      </c>
      <c r="E9047" s="4"/>
      <c r="F9047" s="4" t="str">
        <f>IF(Tabla1[[#This Row],[Fecha]]="",(""),(Tabla1[[#This Row],[Precio]]))</f>
        <v/>
      </c>
      <c r="G9047" s="4" t="str">
        <f>IF(Tabla1[[#This Row],[Fecha]]="",(""),(Tabla1[[#This Row],[Medio de Pago]]))</f>
        <v/>
      </c>
      <c r="H9047" s="4" t="str">
        <f>IF(Tabla1[[#This Row],[Fecha]]="",(""),(IF(Tabla1[[#This Row],[Ingreso en]]="",(""),(Tabla1[[#This Row],[Precio]]))))</f>
        <v/>
      </c>
      <c r="I9047" s="5" t="str">
        <f>IF(Tabla1[[#This Row],[Fecha]]="",(""),(IF(Tabla1[[#This Row],[Egreso de]]="",(""),(Tabla1[[#This Row],[Precio]]))))</f>
        <v/>
      </c>
      <c r="J9047" s="4" t="str">
        <f>IF(Tabla1[[#This Row],[Fecha]]="",(""),(IF(Tabla13[[#This Row],[Ingreso en]]="",(-Tabla13[[#This Row],[Egreso de]]),(Tabla13[[#This Row],[Ingreso en]]))))</f>
        <v/>
      </c>
    </row>
    <row r="9048" spans="1:10" x14ac:dyDescent="0.3">
      <c r="A9048" s="2" t="str">
        <f>IF(Tabla1[[#This Row],[Fecha]]="",(""),(Tabla1[[#This Row],[Fecha]]))</f>
        <v/>
      </c>
      <c r="B9048" s="3" t="str">
        <f>IF(Tabla1[[#This Row],[Fecha]]="",(""),(Tabla1[[#This Row],[Tipo de Operación]]))</f>
        <v/>
      </c>
      <c r="C9048" s="19" t="str">
        <f>IF(Tabla1[[#This Row],[Fecha]]="",(""),(Tabla1[[#This Row],[Código]]))</f>
        <v/>
      </c>
      <c r="D9048" s="4" t="str">
        <f>IF(Tabla1[[#This Row],[Fecha]]="",(""),(Tabla1[[#This Row],[Rubro]]))</f>
        <v/>
      </c>
      <c r="E9048" s="4"/>
      <c r="F9048" s="4" t="str">
        <f>IF(Tabla1[[#This Row],[Fecha]]="",(""),(Tabla1[[#This Row],[Precio]]))</f>
        <v/>
      </c>
      <c r="G9048" s="4" t="str">
        <f>IF(Tabla1[[#This Row],[Fecha]]="",(""),(Tabla1[[#This Row],[Medio de Pago]]))</f>
        <v/>
      </c>
      <c r="H9048" s="4" t="str">
        <f>IF(Tabla1[[#This Row],[Fecha]]="",(""),(IF(Tabla1[[#This Row],[Ingreso en]]="",(""),(Tabla1[[#This Row],[Precio]]))))</f>
        <v/>
      </c>
      <c r="I9048" s="5" t="str">
        <f>IF(Tabla1[[#This Row],[Fecha]]="",(""),(IF(Tabla1[[#This Row],[Egreso de]]="",(""),(Tabla1[[#This Row],[Precio]]))))</f>
        <v/>
      </c>
      <c r="J9048" s="4" t="str">
        <f>IF(Tabla1[[#This Row],[Fecha]]="",(""),(IF(Tabla13[[#This Row],[Ingreso en]]="",(-Tabla13[[#This Row],[Egreso de]]),(Tabla13[[#This Row],[Ingreso en]]))))</f>
        <v/>
      </c>
    </row>
    <row r="9049" spans="1:10" x14ac:dyDescent="0.3">
      <c r="A9049" s="2" t="str">
        <f>IF(Tabla1[[#This Row],[Fecha]]="",(""),(Tabla1[[#This Row],[Fecha]]))</f>
        <v/>
      </c>
      <c r="B9049" s="3" t="str">
        <f>IF(Tabla1[[#This Row],[Fecha]]="",(""),(Tabla1[[#This Row],[Tipo de Operación]]))</f>
        <v/>
      </c>
      <c r="C9049" s="19" t="str">
        <f>IF(Tabla1[[#This Row],[Fecha]]="",(""),(Tabla1[[#This Row],[Código]]))</f>
        <v/>
      </c>
      <c r="D9049" s="4" t="str">
        <f>IF(Tabla1[[#This Row],[Fecha]]="",(""),(Tabla1[[#This Row],[Rubro]]))</f>
        <v/>
      </c>
      <c r="E9049" s="4"/>
      <c r="F9049" s="4" t="str">
        <f>IF(Tabla1[[#This Row],[Fecha]]="",(""),(Tabla1[[#This Row],[Precio]]))</f>
        <v/>
      </c>
      <c r="G9049" s="4" t="str">
        <f>IF(Tabla1[[#This Row],[Fecha]]="",(""),(Tabla1[[#This Row],[Medio de Pago]]))</f>
        <v/>
      </c>
      <c r="H9049" s="4" t="str">
        <f>IF(Tabla1[[#This Row],[Fecha]]="",(""),(IF(Tabla1[[#This Row],[Ingreso en]]="",(""),(Tabla1[[#This Row],[Precio]]))))</f>
        <v/>
      </c>
      <c r="I9049" s="5" t="str">
        <f>IF(Tabla1[[#This Row],[Fecha]]="",(""),(IF(Tabla1[[#This Row],[Egreso de]]="",(""),(Tabla1[[#This Row],[Precio]]))))</f>
        <v/>
      </c>
      <c r="J9049" s="4" t="str">
        <f>IF(Tabla1[[#This Row],[Fecha]]="",(""),(IF(Tabla13[[#This Row],[Ingreso en]]="",(-Tabla13[[#This Row],[Egreso de]]),(Tabla13[[#This Row],[Ingreso en]]))))</f>
        <v/>
      </c>
    </row>
    <row r="9050" spans="1:10" x14ac:dyDescent="0.3">
      <c r="A9050" s="2" t="str">
        <f>IF(Tabla1[[#This Row],[Fecha]]="",(""),(Tabla1[[#This Row],[Fecha]]))</f>
        <v/>
      </c>
      <c r="B9050" s="3" t="str">
        <f>IF(Tabla1[[#This Row],[Fecha]]="",(""),(Tabla1[[#This Row],[Tipo de Operación]]))</f>
        <v/>
      </c>
      <c r="C9050" s="19" t="str">
        <f>IF(Tabla1[[#This Row],[Fecha]]="",(""),(Tabla1[[#This Row],[Código]]))</f>
        <v/>
      </c>
      <c r="D9050" s="4" t="str">
        <f>IF(Tabla1[[#This Row],[Fecha]]="",(""),(Tabla1[[#This Row],[Rubro]]))</f>
        <v/>
      </c>
      <c r="E9050" s="4"/>
      <c r="F9050" s="4" t="str">
        <f>IF(Tabla1[[#This Row],[Fecha]]="",(""),(Tabla1[[#This Row],[Precio]]))</f>
        <v/>
      </c>
      <c r="G9050" s="4" t="str">
        <f>IF(Tabla1[[#This Row],[Fecha]]="",(""),(Tabla1[[#This Row],[Medio de Pago]]))</f>
        <v/>
      </c>
      <c r="H9050" s="4" t="str">
        <f>IF(Tabla1[[#This Row],[Fecha]]="",(""),(IF(Tabla1[[#This Row],[Ingreso en]]="",(""),(Tabla1[[#This Row],[Precio]]))))</f>
        <v/>
      </c>
      <c r="I9050" s="5" t="str">
        <f>IF(Tabla1[[#This Row],[Fecha]]="",(""),(IF(Tabla1[[#This Row],[Egreso de]]="",(""),(Tabla1[[#This Row],[Precio]]))))</f>
        <v/>
      </c>
      <c r="J9050" s="4" t="str">
        <f>IF(Tabla1[[#This Row],[Fecha]]="",(""),(IF(Tabla13[[#This Row],[Ingreso en]]="",(-Tabla13[[#This Row],[Egreso de]]),(Tabla13[[#This Row],[Ingreso en]]))))</f>
        <v/>
      </c>
    </row>
    <row r="9051" spans="1:10" x14ac:dyDescent="0.3">
      <c r="A9051" s="2" t="str">
        <f>IF(Tabla1[[#This Row],[Fecha]]="",(""),(Tabla1[[#This Row],[Fecha]]))</f>
        <v/>
      </c>
      <c r="B9051" s="3" t="str">
        <f>IF(Tabla1[[#This Row],[Fecha]]="",(""),(Tabla1[[#This Row],[Tipo de Operación]]))</f>
        <v/>
      </c>
      <c r="C9051" s="19" t="str">
        <f>IF(Tabla1[[#This Row],[Fecha]]="",(""),(Tabla1[[#This Row],[Código]]))</f>
        <v/>
      </c>
      <c r="D9051" s="4" t="str">
        <f>IF(Tabla1[[#This Row],[Fecha]]="",(""),(Tabla1[[#This Row],[Rubro]]))</f>
        <v/>
      </c>
      <c r="E9051" s="4"/>
      <c r="F9051" s="4" t="str">
        <f>IF(Tabla1[[#This Row],[Fecha]]="",(""),(Tabla1[[#This Row],[Precio]]))</f>
        <v/>
      </c>
      <c r="G9051" s="4" t="str">
        <f>IF(Tabla1[[#This Row],[Fecha]]="",(""),(Tabla1[[#This Row],[Medio de Pago]]))</f>
        <v/>
      </c>
      <c r="H9051" s="4" t="str">
        <f>IF(Tabla1[[#This Row],[Fecha]]="",(""),(IF(Tabla1[[#This Row],[Ingreso en]]="",(""),(Tabla1[[#This Row],[Precio]]))))</f>
        <v/>
      </c>
      <c r="I9051" s="5" t="str">
        <f>IF(Tabla1[[#This Row],[Fecha]]="",(""),(IF(Tabla1[[#This Row],[Egreso de]]="",(""),(Tabla1[[#This Row],[Precio]]))))</f>
        <v/>
      </c>
      <c r="J9051" s="4" t="str">
        <f>IF(Tabla1[[#This Row],[Fecha]]="",(""),(IF(Tabla13[[#This Row],[Ingreso en]]="",(-Tabla13[[#This Row],[Egreso de]]),(Tabla13[[#This Row],[Ingreso en]]))))</f>
        <v/>
      </c>
    </row>
    <row r="9052" spans="1:10" x14ac:dyDescent="0.3">
      <c r="A9052" s="2" t="str">
        <f>IF(Tabla1[[#This Row],[Fecha]]="",(""),(Tabla1[[#This Row],[Fecha]]))</f>
        <v/>
      </c>
      <c r="B9052" s="3" t="str">
        <f>IF(Tabla1[[#This Row],[Fecha]]="",(""),(Tabla1[[#This Row],[Tipo de Operación]]))</f>
        <v/>
      </c>
      <c r="C9052" s="19" t="str">
        <f>IF(Tabla1[[#This Row],[Fecha]]="",(""),(Tabla1[[#This Row],[Código]]))</f>
        <v/>
      </c>
      <c r="D9052" s="4" t="str">
        <f>IF(Tabla1[[#This Row],[Fecha]]="",(""),(Tabla1[[#This Row],[Rubro]]))</f>
        <v/>
      </c>
      <c r="E9052" s="4"/>
      <c r="F9052" s="4" t="str">
        <f>IF(Tabla1[[#This Row],[Fecha]]="",(""),(Tabla1[[#This Row],[Precio]]))</f>
        <v/>
      </c>
      <c r="G9052" s="4" t="str">
        <f>IF(Tabla1[[#This Row],[Fecha]]="",(""),(Tabla1[[#This Row],[Medio de Pago]]))</f>
        <v/>
      </c>
      <c r="H9052" s="4" t="str">
        <f>IF(Tabla1[[#This Row],[Fecha]]="",(""),(IF(Tabla1[[#This Row],[Ingreso en]]="",(""),(Tabla1[[#This Row],[Precio]]))))</f>
        <v/>
      </c>
      <c r="I9052" s="5" t="str">
        <f>IF(Tabla1[[#This Row],[Fecha]]="",(""),(IF(Tabla1[[#This Row],[Egreso de]]="",(""),(Tabla1[[#This Row],[Precio]]))))</f>
        <v/>
      </c>
      <c r="J9052" s="4" t="str">
        <f>IF(Tabla1[[#This Row],[Fecha]]="",(""),(IF(Tabla13[[#This Row],[Ingreso en]]="",(-Tabla13[[#This Row],[Egreso de]]),(Tabla13[[#This Row],[Ingreso en]]))))</f>
        <v/>
      </c>
    </row>
    <row r="9053" spans="1:10" x14ac:dyDescent="0.3">
      <c r="A9053" s="2" t="str">
        <f>IF(Tabla1[[#This Row],[Fecha]]="",(""),(Tabla1[[#This Row],[Fecha]]))</f>
        <v/>
      </c>
      <c r="B9053" s="3" t="str">
        <f>IF(Tabla1[[#This Row],[Fecha]]="",(""),(Tabla1[[#This Row],[Tipo de Operación]]))</f>
        <v/>
      </c>
      <c r="C9053" s="19" t="str">
        <f>IF(Tabla1[[#This Row],[Fecha]]="",(""),(Tabla1[[#This Row],[Código]]))</f>
        <v/>
      </c>
      <c r="D9053" s="4" t="str">
        <f>IF(Tabla1[[#This Row],[Fecha]]="",(""),(Tabla1[[#This Row],[Rubro]]))</f>
        <v/>
      </c>
      <c r="E9053" s="4"/>
      <c r="F9053" s="4" t="str">
        <f>IF(Tabla1[[#This Row],[Fecha]]="",(""),(Tabla1[[#This Row],[Precio]]))</f>
        <v/>
      </c>
      <c r="G9053" s="4" t="str">
        <f>IF(Tabla1[[#This Row],[Fecha]]="",(""),(Tabla1[[#This Row],[Medio de Pago]]))</f>
        <v/>
      </c>
      <c r="H9053" s="4" t="str">
        <f>IF(Tabla1[[#This Row],[Fecha]]="",(""),(IF(Tabla1[[#This Row],[Ingreso en]]="",(""),(Tabla1[[#This Row],[Precio]]))))</f>
        <v/>
      </c>
      <c r="I9053" s="5" t="str">
        <f>IF(Tabla1[[#This Row],[Fecha]]="",(""),(IF(Tabla1[[#This Row],[Egreso de]]="",(""),(Tabla1[[#This Row],[Precio]]))))</f>
        <v/>
      </c>
      <c r="J9053" s="4" t="str">
        <f>IF(Tabla1[[#This Row],[Fecha]]="",(""),(IF(Tabla13[[#This Row],[Ingreso en]]="",(-Tabla13[[#This Row],[Egreso de]]),(Tabla13[[#This Row],[Ingreso en]]))))</f>
        <v/>
      </c>
    </row>
    <row r="9054" spans="1:10" x14ac:dyDescent="0.3">
      <c r="A9054" s="2" t="str">
        <f>IF(Tabla1[[#This Row],[Fecha]]="",(""),(Tabla1[[#This Row],[Fecha]]))</f>
        <v/>
      </c>
      <c r="B9054" s="3" t="str">
        <f>IF(Tabla1[[#This Row],[Fecha]]="",(""),(Tabla1[[#This Row],[Tipo de Operación]]))</f>
        <v/>
      </c>
      <c r="C9054" s="19" t="str">
        <f>IF(Tabla1[[#This Row],[Fecha]]="",(""),(Tabla1[[#This Row],[Código]]))</f>
        <v/>
      </c>
      <c r="D9054" s="4" t="str">
        <f>IF(Tabla1[[#This Row],[Fecha]]="",(""),(Tabla1[[#This Row],[Rubro]]))</f>
        <v/>
      </c>
      <c r="E9054" s="4"/>
      <c r="F9054" s="4" t="str">
        <f>IF(Tabla1[[#This Row],[Fecha]]="",(""),(Tabla1[[#This Row],[Precio]]))</f>
        <v/>
      </c>
      <c r="G9054" s="4" t="str">
        <f>IF(Tabla1[[#This Row],[Fecha]]="",(""),(Tabla1[[#This Row],[Medio de Pago]]))</f>
        <v/>
      </c>
      <c r="H9054" s="4" t="str">
        <f>IF(Tabla1[[#This Row],[Fecha]]="",(""),(IF(Tabla1[[#This Row],[Ingreso en]]="",(""),(Tabla1[[#This Row],[Precio]]))))</f>
        <v/>
      </c>
      <c r="I9054" s="5" t="str">
        <f>IF(Tabla1[[#This Row],[Fecha]]="",(""),(IF(Tabla1[[#This Row],[Egreso de]]="",(""),(Tabla1[[#This Row],[Precio]]))))</f>
        <v/>
      </c>
      <c r="J9054" s="4" t="str">
        <f>IF(Tabla1[[#This Row],[Fecha]]="",(""),(IF(Tabla13[[#This Row],[Ingreso en]]="",(-Tabla13[[#This Row],[Egreso de]]),(Tabla13[[#This Row],[Ingreso en]]))))</f>
        <v/>
      </c>
    </row>
    <row r="9055" spans="1:10" x14ac:dyDescent="0.3">
      <c r="A9055" s="2" t="str">
        <f>IF(Tabla1[[#This Row],[Fecha]]="",(""),(Tabla1[[#This Row],[Fecha]]))</f>
        <v/>
      </c>
      <c r="B9055" s="3" t="str">
        <f>IF(Tabla1[[#This Row],[Fecha]]="",(""),(Tabla1[[#This Row],[Tipo de Operación]]))</f>
        <v/>
      </c>
      <c r="C9055" s="19" t="str">
        <f>IF(Tabla1[[#This Row],[Fecha]]="",(""),(Tabla1[[#This Row],[Código]]))</f>
        <v/>
      </c>
      <c r="D9055" s="4" t="str">
        <f>IF(Tabla1[[#This Row],[Fecha]]="",(""),(Tabla1[[#This Row],[Rubro]]))</f>
        <v/>
      </c>
      <c r="E9055" s="4"/>
      <c r="F9055" s="4" t="str">
        <f>IF(Tabla1[[#This Row],[Fecha]]="",(""),(Tabla1[[#This Row],[Precio]]))</f>
        <v/>
      </c>
      <c r="G9055" s="4" t="str">
        <f>IF(Tabla1[[#This Row],[Fecha]]="",(""),(Tabla1[[#This Row],[Medio de Pago]]))</f>
        <v/>
      </c>
      <c r="H9055" s="4" t="str">
        <f>IF(Tabla1[[#This Row],[Fecha]]="",(""),(IF(Tabla1[[#This Row],[Ingreso en]]="",(""),(Tabla1[[#This Row],[Precio]]))))</f>
        <v/>
      </c>
      <c r="I9055" s="5" t="str">
        <f>IF(Tabla1[[#This Row],[Fecha]]="",(""),(IF(Tabla1[[#This Row],[Egreso de]]="",(""),(Tabla1[[#This Row],[Precio]]))))</f>
        <v/>
      </c>
      <c r="J9055" s="4" t="str">
        <f>IF(Tabla1[[#This Row],[Fecha]]="",(""),(IF(Tabla13[[#This Row],[Ingreso en]]="",(-Tabla13[[#This Row],[Egreso de]]),(Tabla13[[#This Row],[Ingreso en]]))))</f>
        <v/>
      </c>
    </row>
    <row r="9056" spans="1:10" x14ac:dyDescent="0.3">
      <c r="A9056" s="2" t="str">
        <f>IF(Tabla1[[#This Row],[Fecha]]="",(""),(Tabla1[[#This Row],[Fecha]]))</f>
        <v/>
      </c>
      <c r="B9056" s="3" t="str">
        <f>IF(Tabla1[[#This Row],[Fecha]]="",(""),(Tabla1[[#This Row],[Tipo de Operación]]))</f>
        <v/>
      </c>
      <c r="C9056" s="19" t="str">
        <f>IF(Tabla1[[#This Row],[Fecha]]="",(""),(Tabla1[[#This Row],[Código]]))</f>
        <v/>
      </c>
      <c r="D9056" s="4" t="str">
        <f>IF(Tabla1[[#This Row],[Fecha]]="",(""),(Tabla1[[#This Row],[Rubro]]))</f>
        <v/>
      </c>
      <c r="E9056" s="4"/>
      <c r="F9056" s="4" t="str">
        <f>IF(Tabla1[[#This Row],[Fecha]]="",(""),(Tabla1[[#This Row],[Precio]]))</f>
        <v/>
      </c>
      <c r="G9056" s="4" t="str">
        <f>IF(Tabla1[[#This Row],[Fecha]]="",(""),(Tabla1[[#This Row],[Medio de Pago]]))</f>
        <v/>
      </c>
      <c r="H9056" s="4" t="str">
        <f>IF(Tabla1[[#This Row],[Fecha]]="",(""),(IF(Tabla1[[#This Row],[Ingreso en]]="",(""),(Tabla1[[#This Row],[Precio]]))))</f>
        <v/>
      </c>
      <c r="I9056" s="5" t="str">
        <f>IF(Tabla1[[#This Row],[Fecha]]="",(""),(IF(Tabla1[[#This Row],[Egreso de]]="",(""),(Tabla1[[#This Row],[Precio]]))))</f>
        <v/>
      </c>
      <c r="J9056" s="4" t="str">
        <f>IF(Tabla1[[#This Row],[Fecha]]="",(""),(IF(Tabla13[[#This Row],[Ingreso en]]="",(-Tabla13[[#This Row],[Egreso de]]),(Tabla13[[#This Row],[Ingreso en]]))))</f>
        <v/>
      </c>
    </row>
    <row r="9057" spans="1:10" x14ac:dyDescent="0.3">
      <c r="A9057" s="2" t="str">
        <f>IF(Tabla1[[#This Row],[Fecha]]="",(""),(Tabla1[[#This Row],[Fecha]]))</f>
        <v/>
      </c>
      <c r="B9057" s="3" t="str">
        <f>IF(Tabla1[[#This Row],[Fecha]]="",(""),(Tabla1[[#This Row],[Tipo de Operación]]))</f>
        <v/>
      </c>
      <c r="C9057" s="19" t="str">
        <f>IF(Tabla1[[#This Row],[Fecha]]="",(""),(Tabla1[[#This Row],[Código]]))</f>
        <v/>
      </c>
      <c r="D9057" s="4" t="str">
        <f>IF(Tabla1[[#This Row],[Fecha]]="",(""),(Tabla1[[#This Row],[Rubro]]))</f>
        <v/>
      </c>
      <c r="E9057" s="4"/>
      <c r="F9057" s="4" t="str">
        <f>IF(Tabla1[[#This Row],[Fecha]]="",(""),(Tabla1[[#This Row],[Precio]]))</f>
        <v/>
      </c>
      <c r="G9057" s="4" t="str">
        <f>IF(Tabla1[[#This Row],[Fecha]]="",(""),(Tabla1[[#This Row],[Medio de Pago]]))</f>
        <v/>
      </c>
      <c r="H9057" s="4" t="str">
        <f>IF(Tabla1[[#This Row],[Fecha]]="",(""),(IF(Tabla1[[#This Row],[Ingreso en]]="",(""),(Tabla1[[#This Row],[Precio]]))))</f>
        <v/>
      </c>
      <c r="I9057" s="5" t="str">
        <f>IF(Tabla1[[#This Row],[Fecha]]="",(""),(IF(Tabla1[[#This Row],[Egreso de]]="",(""),(Tabla1[[#This Row],[Precio]]))))</f>
        <v/>
      </c>
      <c r="J9057" s="4" t="str">
        <f>IF(Tabla1[[#This Row],[Fecha]]="",(""),(IF(Tabla13[[#This Row],[Ingreso en]]="",(-Tabla13[[#This Row],[Egreso de]]),(Tabla13[[#This Row],[Ingreso en]]))))</f>
        <v/>
      </c>
    </row>
    <row r="9058" spans="1:10" x14ac:dyDescent="0.3">
      <c r="A9058" s="2" t="str">
        <f>IF(Tabla1[[#This Row],[Fecha]]="",(""),(Tabla1[[#This Row],[Fecha]]))</f>
        <v/>
      </c>
      <c r="B9058" s="3" t="str">
        <f>IF(Tabla1[[#This Row],[Fecha]]="",(""),(Tabla1[[#This Row],[Tipo de Operación]]))</f>
        <v/>
      </c>
      <c r="C9058" s="19" t="str">
        <f>IF(Tabla1[[#This Row],[Fecha]]="",(""),(Tabla1[[#This Row],[Código]]))</f>
        <v/>
      </c>
      <c r="D9058" s="4" t="str">
        <f>IF(Tabla1[[#This Row],[Fecha]]="",(""),(Tabla1[[#This Row],[Rubro]]))</f>
        <v/>
      </c>
      <c r="E9058" s="4"/>
      <c r="F9058" s="4" t="str">
        <f>IF(Tabla1[[#This Row],[Fecha]]="",(""),(Tabla1[[#This Row],[Precio]]))</f>
        <v/>
      </c>
      <c r="G9058" s="4" t="str">
        <f>IF(Tabla1[[#This Row],[Fecha]]="",(""),(Tabla1[[#This Row],[Medio de Pago]]))</f>
        <v/>
      </c>
      <c r="H9058" s="4" t="str">
        <f>IF(Tabla1[[#This Row],[Fecha]]="",(""),(IF(Tabla1[[#This Row],[Ingreso en]]="",(""),(Tabla1[[#This Row],[Precio]]))))</f>
        <v/>
      </c>
      <c r="I9058" s="5" t="str">
        <f>IF(Tabla1[[#This Row],[Fecha]]="",(""),(IF(Tabla1[[#This Row],[Egreso de]]="",(""),(Tabla1[[#This Row],[Precio]]))))</f>
        <v/>
      </c>
      <c r="J9058" s="4" t="str">
        <f>IF(Tabla1[[#This Row],[Fecha]]="",(""),(IF(Tabla13[[#This Row],[Ingreso en]]="",(-Tabla13[[#This Row],[Egreso de]]),(Tabla13[[#This Row],[Ingreso en]]))))</f>
        <v/>
      </c>
    </row>
    <row r="9059" spans="1:10" x14ac:dyDescent="0.3">
      <c r="A9059" s="2" t="str">
        <f>IF(Tabla1[[#This Row],[Fecha]]="",(""),(Tabla1[[#This Row],[Fecha]]))</f>
        <v/>
      </c>
      <c r="B9059" s="3" t="str">
        <f>IF(Tabla1[[#This Row],[Fecha]]="",(""),(Tabla1[[#This Row],[Tipo de Operación]]))</f>
        <v/>
      </c>
      <c r="C9059" s="19" t="str">
        <f>IF(Tabla1[[#This Row],[Fecha]]="",(""),(Tabla1[[#This Row],[Código]]))</f>
        <v/>
      </c>
      <c r="D9059" s="4" t="str">
        <f>IF(Tabla1[[#This Row],[Fecha]]="",(""),(Tabla1[[#This Row],[Rubro]]))</f>
        <v/>
      </c>
      <c r="E9059" s="4"/>
      <c r="F9059" s="4" t="str">
        <f>IF(Tabla1[[#This Row],[Fecha]]="",(""),(Tabla1[[#This Row],[Precio]]))</f>
        <v/>
      </c>
      <c r="G9059" s="4" t="str">
        <f>IF(Tabla1[[#This Row],[Fecha]]="",(""),(Tabla1[[#This Row],[Medio de Pago]]))</f>
        <v/>
      </c>
      <c r="H9059" s="4" t="str">
        <f>IF(Tabla1[[#This Row],[Fecha]]="",(""),(IF(Tabla1[[#This Row],[Ingreso en]]="",(""),(Tabla1[[#This Row],[Precio]]))))</f>
        <v/>
      </c>
      <c r="I9059" s="5" t="str">
        <f>IF(Tabla1[[#This Row],[Fecha]]="",(""),(IF(Tabla1[[#This Row],[Egreso de]]="",(""),(Tabla1[[#This Row],[Precio]]))))</f>
        <v/>
      </c>
      <c r="J9059" s="4" t="str">
        <f>IF(Tabla1[[#This Row],[Fecha]]="",(""),(IF(Tabla13[[#This Row],[Ingreso en]]="",(-Tabla13[[#This Row],[Egreso de]]),(Tabla13[[#This Row],[Ingreso en]]))))</f>
        <v/>
      </c>
    </row>
    <row r="9060" spans="1:10" x14ac:dyDescent="0.3">
      <c r="A9060" s="2" t="str">
        <f>IF(Tabla1[[#This Row],[Fecha]]="",(""),(Tabla1[[#This Row],[Fecha]]))</f>
        <v/>
      </c>
      <c r="B9060" s="3" t="str">
        <f>IF(Tabla1[[#This Row],[Fecha]]="",(""),(Tabla1[[#This Row],[Tipo de Operación]]))</f>
        <v/>
      </c>
      <c r="C9060" s="19" t="str">
        <f>IF(Tabla1[[#This Row],[Fecha]]="",(""),(Tabla1[[#This Row],[Código]]))</f>
        <v/>
      </c>
      <c r="D9060" s="4" t="str">
        <f>IF(Tabla1[[#This Row],[Fecha]]="",(""),(Tabla1[[#This Row],[Rubro]]))</f>
        <v/>
      </c>
      <c r="E9060" s="4"/>
      <c r="F9060" s="4" t="str">
        <f>IF(Tabla1[[#This Row],[Fecha]]="",(""),(Tabla1[[#This Row],[Precio]]))</f>
        <v/>
      </c>
      <c r="G9060" s="4" t="str">
        <f>IF(Tabla1[[#This Row],[Fecha]]="",(""),(Tabla1[[#This Row],[Medio de Pago]]))</f>
        <v/>
      </c>
      <c r="H9060" s="4" t="str">
        <f>IF(Tabla1[[#This Row],[Fecha]]="",(""),(IF(Tabla1[[#This Row],[Ingreso en]]="",(""),(Tabla1[[#This Row],[Precio]]))))</f>
        <v/>
      </c>
      <c r="I9060" s="5" t="str">
        <f>IF(Tabla1[[#This Row],[Fecha]]="",(""),(IF(Tabla1[[#This Row],[Egreso de]]="",(""),(Tabla1[[#This Row],[Precio]]))))</f>
        <v/>
      </c>
      <c r="J9060" s="4" t="str">
        <f>IF(Tabla1[[#This Row],[Fecha]]="",(""),(IF(Tabla13[[#This Row],[Ingreso en]]="",(-Tabla13[[#This Row],[Egreso de]]),(Tabla13[[#This Row],[Ingreso en]]))))</f>
        <v/>
      </c>
    </row>
    <row r="9061" spans="1:10" x14ac:dyDescent="0.3">
      <c r="A9061" s="2" t="str">
        <f>IF(Tabla1[[#This Row],[Fecha]]="",(""),(Tabla1[[#This Row],[Fecha]]))</f>
        <v/>
      </c>
      <c r="B9061" s="3" t="str">
        <f>IF(Tabla1[[#This Row],[Fecha]]="",(""),(Tabla1[[#This Row],[Tipo de Operación]]))</f>
        <v/>
      </c>
      <c r="C9061" s="19" t="str">
        <f>IF(Tabla1[[#This Row],[Fecha]]="",(""),(Tabla1[[#This Row],[Código]]))</f>
        <v/>
      </c>
      <c r="D9061" s="4" t="str">
        <f>IF(Tabla1[[#This Row],[Fecha]]="",(""),(Tabla1[[#This Row],[Rubro]]))</f>
        <v/>
      </c>
      <c r="E9061" s="4"/>
      <c r="F9061" s="4" t="str">
        <f>IF(Tabla1[[#This Row],[Fecha]]="",(""),(Tabla1[[#This Row],[Precio]]))</f>
        <v/>
      </c>
      <c r="G9061" s="4" t="str">
        <f>IF(Tabla1[[#This Row],[Fecha]]="",(""),(Tabla1[[#This Row],[Medio de Pago]]))</f>
        <v/>
      </c>
      <c r="H9061" s="4" t="str">
        <f>IF(Tabla1[[#This Row],[Fecha]]="",(""),(IF(Tabla1[[#This Row],[Ingreso en]]="",(""),(Tabla1[[#This Row],[Precio]]))))</f>
        <v/>
      </c>
      <c r="I9061" s="5" t="str">
        <f>IF(Tabla1[[#This Row],[Fecha]]="",(""),(IF(Tabla1[[#This Row],[Egreso de]]="",(""),(Tabla1[[#This Row],[Precio]]))))</f>
        <v/>
      </c>
      <c r="J9061" s="4" t="str">
        <f>IF(Tabla1[[#This Row],[Fecha]]="",(""),(IF(Tabla13[[#This Row],[Ingreso en]]="",(-Tabla13[[#This Row],[Egreso de]]),(Tabla13[[#This Row],[Ingreso en]]))))</f>
        <v/>
      </c>
    </row>
    <row r="9062" spans="1:10" x14ac:dyDescent="0.3">
      <c r="A9062" s="2" t="str">
        <f>IF(Tabla1[[#This Row],[Fecha]]="",(""),(Tabla1[[#This Row],[Fecha]]))</f>
        <v/>
      </c>
      <c r="B9062" s="3" t="str">
        <f>IF(Tabla1[[#This Row],[Fecha]]="",(""),(Tabla1[[#This Row],[Tipo de Operación]]))</f>
        <v/>
      </c>
      <c r="C9062" s="19" t="str">
        <f>IF(Tabla1[[#This Row],[Fecha]]="",(""),(Tabla1[[#This Row],[Código]]))</f>
        <v/>
      </c>
      <c r="D9062" s="4" t="str">
        <f>IF(Tabla1[[#This Row],[Fecha]]="",(""),(Tabla1[[#This Row],[Rubro]]))</f>
        <v/>
      </c>
      <c r="E9062" s="4"/>
      <c r="F9062" s="4" t="str">
        <f>IF(Tabla1[[#This Row],[Fecha]]="",(""),(Tabla1[[#This Row],[Precio]]))</f>
        <v/>
      </c>
      <c r="G9062" s="4" t="str">
        <f>IF(Tabla1[[#This Row],[Fecha]]="",(""),(Tabla1[[#This Row],[Medio de Pago]]))</f>
        <v/>
      </c>
      <c r="H9062" s="4" t="str">
        <f>IF(Tabla1[[#This Row],[Fecha]]="",(""),(IF(Tabla1[[#This Row],[Ingreso en]]="",(""),(Tabla1[[#This Row],[Precio]]))))</f>
        <v/>
      </c>
      <c r="I9062" s="5" t="str">
        <f>IF(Tabla1[[#This Row],[Fecha]]="",(""),(IF(Tabla1[[#This Row],[Egreso de]]="",(""),(Tabla1[[#This Row],[Precio]]))))</f>
        <v/>
      </c>
      <c r="J9062" s="4" t="str">
        <f>IF(Tabla1[[#This Row],[Fecha]]="",(""),(IF(Tabla13[[#This Row],[Ingreso en]]="",(-Tabla13[[#This Row],[Egreso de]]),(Tabla13[[#This Row],[Ingreso en]]))))</f>
        <v/>
      </c>
    </row>
    <row r="9063" spans="1:10" x14ac:dyDescent="0.3">
      <c r="A9063" s="2" t="str">
        <f>IF(Tabla1[[#This Row],[Fecha]]="",(""),(Tabla1[[#This Row],[Fecha]]))</f>
        <v/>
      </c>
      <c r="B9063" s="3" t="str">
        <f>IF(Tabla1[[#This Row],[Fecha]]="",(""),(Tabla1[[#This Row],[Tipo de Operación]]))</f>
        <v/>
      </c>
      <c r="C9063" s="19" t="str">
        <f>IF(Tabla1[[#This Row],[Fecha]]="",(""),(Tabla1[[#This Row],[Código]]))</f>
        <v/>
      </c>
      <c r="D9063" s="4" t="str">
        <f>IF(Tabla1[[#This Row],[Fecha]]="",(""),(Tabla1[[#This Row],[Rubro]]))</f>
        <v/>
      </c>
      <c r="E9063" s="4"/>
      <c r="F9063" s="4" t="str">
        <f>IF(Tabla1[[#This Row],[Fecha]]="",(""),(Tabla1[[#This Row],[Precio]]))</f>
        <v/>
      </c>
      <c r="G9063" s="4" t="str">
        <f>IF(Tabla1[[#This Row],[Fecha]]="",(""),(Tabla1[[#This Row],[Medio de Pago]]))</f>
        <v/>
      </c>
      <c r="H9063" s="4" t="str">
        <f>IF(Tabla1[[#This Row],[Fecha]]="",(""),(IF(Tabla1[[#This Row],[Ingreso en]]="",(""),(Tabla1[[#This Row],[Precio]]))))</f>
        <v/>
      </c>
      <c r="I9063" s="5" t="str">
        <f>IF(Tabla1[[#This Row],[Fecha]]="",(""),(IF(Tabla1[[#This Row],[Egreso de]]="",(""),(Tabla1[[#This Row],[Precio]]))))</f>
        <v/>
      </c>
      <c r="J9063" s="4" t="str">
        <f>IF(Tabla1[[#This Row],[Fecha]]="",(""),(IF(Tabla13[[#This Row],[Ingreso en]]="",(-Tabla13[[#This Row],[Egreso de]]),(Tabla13[[#This Row],[Ingreso en]]))))</f>
        <v/>
      </c>
    </row>
    <row r="9064" spans="1:10" x14ac:dyDescent="0.3">
      <c r="A9064" s="2" t="str">
        <f>IF(Tabla1[[#This Row],[Fecha]]="",(""),(Tabla1[[#This Row],[Fecha]]))</f>
        <v/>
      </c>
      <c r="B9064" s="3" t="str">
        <f>IF(Tabla1[[#This Row],[Fecha]]="",(""),(Tabla1[[#This Row],[Tipo de Operación]]))</f>
        <v/>
      </c>
      <c r="C9064" s="19" t="str">
        <f>IF(Tabla1[[#This Row],[Fecha]]="",(""),(Tabla1[[#This Row],[Código]]))</f>
        <v/>
      </c>
      <c r="D9064" s="4" t="str">
        <f>IF(Tabla1[[#This Row],[Fecha]]="",(""),(Tabla1[[#This Row],[Rubro]]))</f>
        <v/>
      </c>
      <c r="E9064" s="4"/>
      <c r="F9064" s="4" t="str">
        <f>IF(Tabla1[[#This Row],[Fecha]]="",(""),(Tabla1[[#This Row],[Precio]]))</f>
        <v/>
      </c>
      <c r="G9064" s="4" t="str">
        <f>IF(Tabla1[[#This Row],[Fecha]]="",(""),(Tabla1[[#This Row],[Medio de Pago]]))</f>
        <v/>
      </c>
      <c r="H9064" s="4" t="str">
        <f>IF(Tabla1[[#This Row],[Fecha]]="",(""),(IF(Tabla1[[#This Row],[Ingreso en]]="",(""),(Tabla1[[#This Row],[Precio]]))))</f>
        <v/>
      </c>
      <c r="I9064" s="5" t="str">
        <f>IF(Tabla1[[#This Row],[Fecha]]="",(""),(IF(Tabla1[[#This Row],[Egreso de]]="",(""),(Tabla1[[#This Row],[Precio]]))))</f>
        <v/>
      </c>
      <c r="J9064" s="4" t="str">
        <f>IF(Tabla1[[#This Row],[Fecha]]="",(""),(IF(Tabla13[[#This Row],[Ingreso en]]="",(-Tabla13[[#This Row],[Egreso de]]),(Tabla13[[#This Row],[Ingreso en]]))))</f>
        <v/>
      </c>
    </row>
    <row r="9065" spans="1:10" x14ac:dyDescent="0.3">
      <c r="A9065" s="2" t="str">
        <f>IF(Tabla1[[#This Row],[Fecha]]="",(""),(Tabla1[[#This Row],[Fecha]]))</f>
        <v/>
      </c>
      <c r="B9065" s="3" t="str">
        <f>IF(Tabla1[[#This Row],[Fecha]]="",(""),(Tabla1[[#This Row],[Tipo de Operación]]))</f>
        <v/>
      </c>
      <c r="C9065" s="19" t="str">
        <f>IF(Tabla1[[#This Row],[Fecha]]="",(""),(Tabla1[[#This Row],[Código]]))</f>
        <v/>
      </c>
      <c r="D9065" s="4" t="str">
        <f>IF(Tabla1[[#This Row],[Fecha]]="",(""),(Tabla1[[#This Row],[Rubro]]))</f>
        <v/>
      </c>
      <c r="E9065" s="4"/>
      <c r="F9065" s="4" t="str">
        <f>IF(Tabla1[[#This Row],[Fecha]]="",(""),(Tabla1[[#This Row],[Precio]]))</f>
        <v/>
      </c>
      <c r="G9065" s="4" t="str">
        <f>IF(Tabla1[[#This Row],[Fecha]]="",(""),(Tabla1[[#This Row],[Medio de Pago]]))</f>
        <v/>
      </c>
      <c r="H9065" s="4" t="str">
        <f>IF(Tabla1[[#This Row],[Fecha]]="",(""),(IF(Tabla1[[#This Row],[Ingreso en]]="",(""),(Tabla1[[#This Row],[Precio]]))))</f>
        <v/>
      </c>
      <c r="I9065" s="5" t="str">
        <f>IF(Tabla1[[#This Row],[Fecha]]="",(""),(IF(Tabla1[[#This Row],[Egreso de]]="",(""),(Tabla1[[#This Row],[Precio]]))))</f>
        <v/>
      </c>
      <c r="J9065" s="4" t="str">
        <f>IF(Tabla1[[#This Row],[Fecha]]="",(""),(IF(Tabla13[[#This Row],[Ingreso en]]="",(-Tabla13[[#This Row],[Egreso de]]),(Tabla13[[#This Row],[Ingreso en]]))))</f>
        <v/>
      </c>
    </row>
    <row r="9066" spans="1:10" x14ac:dyDescent="0.3">
      <c r="A9066" s="2" t="str">
        <f>IF(Tabla1[[#This Row],[Fecha]]="",(""),(Tabla1[[#This Row],[Fecha]]))</f>
        <v/>
      </c>
      <c r="B9066" s="3" t="str">
        <f>IF(Tabla1[[#This Row],[Fecha]]="",(""),(Tabla1[[#This Row],[Tipo de Operación]]))</f>
        <v/>
      </c>
      <c r="C9066" s="19" t="str">
        <f>IF(Tabla1[[#This Row],[Fecha]]="",(""),(Tabla1[[#This Row],[Código]]))</f>
        <v/>
      </c>
      <c r="D9066" s="4" t="str">
        <f>IF(Tabla1[[#This Row],[Fecha]]="",(""),(Tabla1[[#This Row],[Rubro]]))</f>
        <v/>
      </c>
      <c r="E9066" s="4"/>
      <c r="F9066" s="4" t="str">
        <f>IF(Tabla1[[#This Row],[Fecha]]="",(""),(Tabla1[[#This Row],[Precio]]))</f>
        <v/>
      </c>
      <c r="G9066" s="4" t="str">
        <f>IF(Tabla1[[#This Row],[Fecha]]="",(""),(Tabla1[[#This Row],[Medio de Pago]]))</f>
        <v/>
      </c>
      <c r="H9066" s="4" t="str">
        <f>IF(Tabla1[[#This Row],[Fecha]]="",(""),(IF(Tabla1[[#This Row],[Ingreso en]]="",(""),(Tabla1[[#This Row],[Precio]]))))</f>
        <v/>
      </c>
      <c r="I9066" s="5" t="str">
        <f>IF(Tabla1[[#This Row],[Fecha]]="",(""),(IF(Tabla1[[#This Row],[Egreso de]]="",(""),(Tabla1[[#This Row],[Precio]]))))</f>
        <v/>
      </c>
      <c r="J9066" s="4" t="str">
        <f>IF(Tabla1[[#This Row],[Fecha]]="",(""),(IF(Tabla13[[#This Row],[Ingreso en]]="",(-Tabla13[[#This Row],[Egreso de]]),(Tabla13[[#This Row],[Ingreso en]]))))</f>
        <v/>
      </c>
    </row>
    <row r="9067" spans="1:10" x14ac:dyDescent="0.3">
      <c r="A9067" s="2" t="str">
        <f>IF(Tabla1[[#This Row],[Fecha]]="",(""),(Tabla1[[#This Row],[Fecha]]))</f>
        <v/>
      </c>
      <c r="B9067" s="3" t="str">
        <f>IF(Tabla1[[#This Row],[Fecha]]="",(""),(Tabla1[[#This Row],[Tipo de Operación]]))</f>
        <v/>
      </c>
      <c r="C9067" s="19" t="str">
        <f>IF(Tabla1[[#This Row],[Fecha]]="",(""),(Tabla1[[#This Row],[Código]]))</f>
        <v/>
      </c>
      <c r="D9067" s="4" t="str">
        <f>IF(Tabla1[[#This Row],[Fecha]]="",(""),(Tabla1[[#This Row],[Rubro]]))</f>
        <v/>
      </c>
      <c r="E9067" s="4"/>
      <c r="F9067" s="4" t="str">
        <f>IF(Tabla1[[#This Row],[Fecha]]="",(""),(Tabla1[[#This Row],[Precio]]))</f>
        <v/>
      </c>
      <c r="G9067" s="4" t="str">
        <f>IF(Tabla1[[#This Row],[Fecha]]="",(""),(Tabla1[[#This Row],[Medio de Pago]]))</f>
        <v/>
      </c>
      <c r="H9067" s="4" t="str">
        <f>IF(Tabla1[[#This Row],[Fecha]]="",(""),(IF(Tabla1[[#This Row],[Ingreso en]]="",(""),(Tabla1[[#This Row],[Precio]]))))</f>
        <v/>
      </c>
      <c r="I9067" s="5" t="str">
        <f>IF(Tabla1[[#This Row],[Fecha]]="",(""),(IF(Tabla1[[#This Row],[Egreso de]]="",(""),(Tabla1[[#This Row],[Precio]]))))</f>
        <v/>
      </c>
      <c r="J9067" s="4" t="str">
        <f>IF(Tabla1[[#This Row],[Fecha]]="",(""),(IF(Tabla13[[#This Row],[Ingreso en]]="",(-Tabla13[[#This Row],[Egreso de]]),(Tabla13[[#This Row],[Ingreso en]]))))</f>
        <v/>
      </c>
    </row>
    <row r="9068" spans="1:10" x14ac:dyDescent="0.3">
      <c r="A9068" s="2" t="str">
        <f>IF(Tabla1[[#This Row],[Fecha]]="",(""),(Tabla1[[#This Row],[Fecha]]))</f>
        <v/>
      </c>
      <c r="B9068" s="3" t="str">
        <f>IF(Tabla1[[#This Row],[Fecha]]="",(""),(Tabla1[[#This Row],[Tipo de Operación]]))</f>
        <v/>
      </c>
      <c r="C9068" s="19" t="str">
        <f>IF(Tabla1[[#This Row],[Fecha]]="",(""),(Tabla1[[#This Row],[Código]]))</f>
        <v/>
      </c>
      <c r="D9068" s="4" t="str">
        <f>IF(Tabla1[[#This Row],[Fecha]]="",(""),(Tabla1[[#This Row],[Rubro]]))</f>
        <v/>
      </c>
      <c r="E9068" s="4"/>
      <c r="F9068" s="4" t="str">
        <f>IF(Tabla1[[#This Row],[Fecha]]="",(""),(Tabla1[[#This Row],[Precio]]))</f>
        <v/>
      </c>
      <c r="G9068" s="4" t="str">
        <f>IF(Tabla1[[#This Row],[Fecha]]="",(""),(Tabla1[[#This Row],[Medio de Pago]]))</f>
        <v/>
      </c>
      <c r="H9068" s="4" t="str">
        <f>IF(Tabla1[[#This Row],[Fecha]]="",(""),(IF(Tabla1[[#This Row],[Ingreso en]]="",(""),(Tabla1[[#This Row],[Precio]]))))</f>
        <v/>
      </c>
      <c r="I9068" s="5" t="str">
        <f>IF(Tabla1[[#This Row],[Fecha]]="",(""),(IF(Tabla1[[#This Row],[Egreso de]]="",(""),(Tabla1[[#This Row],[Precio]]))))</f>
        <v/>
      </c>
      <c r="J9068" s="4" t="str">
        <f>IF(Tabla1[[#This Row],[Fecha]]="",(""),(IF(Tabla13[[#This Row],[Ingreso en]]="",(-Tabla13[[#This Row],[Egreso de]]),(Tabla13[[#This Row],[Ingreso en]]))))</f>
        <v/>
      </c>
    </row>
    <row r="9069" spans="1:10" x14ac:dyDescent="0.3">
      <c r="A9069" s="2" t="str">
        <f>IF(Tabla1[[#This Row],[Fecha]]="",(""),(Tabla1[[#This Row],[Fecha]]))</f>
        <v/>
      </c>
      <c r="B9069" s="3" t="str">
        <f>IF(Tabla1[[#This Row],[Fecha]]="",(""),(Tabla1[[#This Row],[Tipo de Operación]]))</f>
        <v/>
      </c>
      <c r="C9069" s="19" t="str">
        <f>IF(Tabla1[[#This Row],[Fecha]]="",(""),(Tabla1[[#This Row],[Código]]))</f>
        <v/>
      </c>
      <c r="D9069" s="4" t="str">
        <f>IF(Tabla1[[#This Row],[Fecha]]="",(""),(Tabla1[[#This Row],[Rubro]]))</f>
        <v/>
      </c>
      <c r="E9069" s="4"/>
      <c r="F9069" s="4" t="str">
        <f>IF(Tabla1[[#This Row],[Fecha]]="",(""),(Tabla1[[#This Row],[Precio]]))</f>
        <v/>
      </c>
      <c r="G9069" s="4" t="str">
        <f>IF(Tabla1[[#This Row],[Fecha]]="",(""),(Tabla1[[#This Row],[Medio de Pago]]))</f>
        <v/>
      </c>
      <c r="H9069" s="4" t="str">
        <f>IF(Tabla1[[#This Row],[Fecha]]="",(""),(IF(Tabla1[[#This Row],[Ingreso en]]="",(""),(Tabla1[[#This Row],[Precio]]))))</f>
        <v/>
      </c>
      <c r="I9069" s="5" t="str">
        <f>IF(Tabla1[[#This Row],[Fecha]]="",(""),(IF(Tabla1[[#This Row],[Egreso de]]="",(""),(Tabla1[[#This Row],[Precio]]))))</f>
        <v/>
      </c>
      <c r="J9069" s="4" t="str">
        <f>IF(Tabla1[[#This Row],[Fecha]]="",(""),(IF(Tabla13[[#This Row],[Ingreso en]]="",(-Tabla13[[#This Row],[Egreso de]]),(Tabla13[[#This Row],[Ingreso en]]))))</f>
        <v/>
      </c>
    </row>
    <row r="9070" spans="1:10" x14ac:dyDescent="0.3">
      <c r="A9070" s="2" t="str">
        <f>IF(Tabla1[[#This Row],[Fecha]]="",(""),(Tabla1[[#This Row],[Fecha]]))</f>
        <v/>
      </c>
      <c r="B9070" s="3" t="str">
        <f>IF(Tabla1[[#This Row],[Fecha]]="",(""),(Tabla1[[#This Row],[Tipo de Operación]]))</f>
        <v/>
      </c>
      <c r="C9070" s="19" t="str">
        <f>IF(Tabla1[[#This Row],[Fecha]]="",(""),(Tabla1[[#This Row],[Código]]))</f>
        <v/>
      </c>
      <c r="D9070" s="4" t="str">
        <f>IF(Tabla1[[#This Row],[Fecha]]="",(""),(Tabla1[[#This Row],[Rubro]]))</f>
        <v/>
      </c>
      <c r="E9070" s="4"/>
      <c r="F9070" s="4" t="str">
        <f>IF(Tabla1[[#This Row],[Fecha]]="",(""),(Tabla1[[#This Row],[Precio]]))</f>
        <v/>
      </c>
      <c r="G9070" s="4" t="str">
        <f>IF(Tabla1[[#This Row],[Fecha]]="",(""),(Tabla1[[#This Row],[Medio de Pago]]))</f>
        <v/>
      </c>
      <c r="H9070" s="4" t="str">
        <f>IF(Tabla1[[#This Row],[Fecha]]="",(""),(IF(Tabla1[[#This Row],[Ingreso en]]="",(""),(Tabla1[[#This Row],[Precio]]))))</f>
        <v/>
      </c>
      <c r="I9070" s="5" t="str">
        <f>IF(Tabla1[[#This Row],[Fecha]]="",(""),(IF(Tabla1[[#This Row],[Egreso de]]="",(""),(Tabla1[[#This Row],[Precio]]))))</f>
        <v/>
      </c>
      <c r="J9070" s="4" t="str">
        <f>IF(Tabla1[[#This Row],[Fecha]]="",(""),(IF(Tabla13[[#This Row],[Ingreso en]]="",(-Tabla13[[#This Row],[Egreso de]]),(Tabla13[[#This Row],[Ingreso en]]))))</f>
        <v/>
      </c>
    </row>
    <row r="9071" spans="1:10" x14ac:dyDescent="0.3">
      <c r="A9071" s="2" t="str">
        <f>IF(Tabla1[[#This Row],[Fecha]]="",(""),(Tabla1[[#This Row],[Fecha]]))</f>
        <v/>
      </c>
      <c r="B9071" s="3" t="str">
        <f>IF(Tabla1[[#This Row],[Fecha]]="",(""),(Tabla1[[#This Row],[Tipo de Operación]]))</f>
        <v/>
      </c>
      <c r="C9071" s="19" t="str">
        <f>IF(Tabla1[[#This Row],[Fecha]]="",(""),(Tabla1[[#This Row],[Código]]))</f>
        <v/>
      </c>
      <c r="D9071" s="4" t="str">
        <f>IF(Tabla1[[#This Row],[Fecha]]="",(""),(Tabla1[[#This Row],[Rubro]]))</f>
        <v/>
      </c>
      <c r="E9071" s="4"/>
      <c r="F9071" s="4" t="str">
        <f>IF(Tabla1[[#This Row],[Fecha]]="",(""),(Tabla1[[#This Row],[Precio]]))</f>
        <v/>
      </c>
      <c r="G9071" s="4" t="str">
        <f>IF(Tabla1[[#This Row],[Fecha]]="",(""),(Tabla1[[#This Row],[Medio de Pago]]))</f>
        <v/>
      </c>
      <c r="H9071" s="4" t="str">
        <f>IF(Tabla1[[#This Row],[Fecha]]="",(""),(IF(Tabla1[[#This Row],[Ingreso en]]="",(""),(Tabla1[[#This Row],[Precio]]))))</f>
        <v/>
      </c>
      <c r="I9071" s="5" t="str">
        <f>IF(Tabla1[[#This Row],[Fecha]]="",(""),(IF(Tabla1[[#This Row],[Egreso de]]="",(""),(Tabla1[[#This Row],[Precio]]))))</f>
        <v/>
      </c>
      <c r="J9071" s="4" t="str">
        <f>IF(Tabla1[[#This Row],[Fecha]]="",(""),(IF(Tabla13[[#This Row],[Ingreso en]]="",(-Tabla13[[#This Row],[Egreso de]]),(Tabla13[[#This Row],[Ingreso en]]))))</f>
        <v/>
      </c>
    </row>
    <row r="9072" spans="1:10" x14ac:dyDescent="0.3">
      <c r="A9072" s="2" t="str">
        <f>IF(Tabla1[[#This Row],[Fecha]]="",(""),(Tabla1[[#This Row],[Fecha]]))</f>
        <v/>
      </c>
      <c r="B9072" s="3" t="str">
        <f>IF(Tabla1[[#This Row],[Fecha]]="",(""),(Tabla1[[#This Row],[Tipo de Operación]]))</f>
        <v/>
      </c>
      <c r="C9072" s="19" t="str">
        <f>IF(Tabla1[[#This Row],[Fecha]]="",(""),(Tabla1[[#This Row],[Código]]))</f>
        <v/>
      </c>
      <c r="D9072" s="4" t="str">
        <f>IF(Tabla1[[#This Row],[Fecha]]="",(""),(Tabla1[[#This Row],[Rubro]]))</f>
        <v/>
      </c>
      <c r="E9072" s="4"/>
      <c r="F9072" s="4" t="str">
        <f>IF(Tabla1[[#This Row],[Fecha]]="",(""),(Tabla1[[#This Row],[Precio]]))</f>
        <v/>
      </c>
      <c r="G9072" s="4" t="str">
        <f>IF(Tabla1[[#This Row],[Fecha]]="",(""),(Tabla1[[#This Row],[Medio de Pago]]))</f>
        <v/>
      </c>
      <c r="H9072" s="4" t="str">
        <f>IF(Tabla1[[#This Row],[Fecha]]="",(""),(IF(Tabla1[[#This Row],[Ingreso en]]="",(""),(Tabla1[[#This Row],[Precio]]))))</f>
        <v/>
      </c>
      <c r="I9072" s="5" t="str">
        <f>IF(Tabla1[[#This Row],[Fecha]]="",(""),(IF(Tabla1[[#This Row],[Egreso de]]="",(""),(Tabla1[[#This Row],[Precio]]))))</f>
        <v/>
      </c>
      <c r="J9072" s="4" t="str">
        <f>IF(Tabla1[[#This Row],[Fecha]]="",(""),(IF(Tabla13[[#This Row],[Ingreso en]]="",(-Tabla13[[#This Row],[Egreso de]]),(Tabla13[[#This Row],[Ingreso en]]))))</f>
        <v/>
      </c>
    </row>
    <row r="9073" spans="1:10" x14ac:dyDescent="0.3">
      <c r="A9073" s="2" t="str">
        <f>IF(Tabla1[[#This Row],[Fecha]]="",(""),(Tabla1[[#This Row],[Fecha]]))</f>
        <v/>
      </c>
      <c r="B9073" s="3" t="str">
        <f>IF(Tabla1[[#This Row],[Fecha]]="",(""),(Tabla1[[#This Row],[Tipo de Operación]]))</f>
        <v/>
      </c>
      <c r="C9073" s="19" t="str">
        <f>IF(Tabla1[[#This Row],[Fecha]]="",(""),(Tabla1[[#This Row],[Código]]))</f>
        <v/>
      </c>
      <c r="D9073" s="4" t="str">
        <f>IF(Tabla1[[#This Row],[Fecha]]="",(""),(Tabla1[[#This Row],[Rubro]]))</f>
        <v/>
      </c>
      <c r="E9073" s="4"/>
      <c r="F9073" s="4" t="str">
        <f>IF(Tabla1[[#This Row],[Fecha]]="",(""),(Tabla1[[#This Row],[Precio]]))</f>
        <v/>
      </c>
      <c r="G9073" s="4" t="str">
        <f>IF(Tabla1[[#This Row],[Fecha]]="",(""),(Tabla1[[#This Row],[Medio de Pago]]))</f>
        <v/>
      </c>
      <c r="H9073" s="4" t="str">
        <f>IF(Tabla1[[#This Row],[Fecha]]="",(""),(IF(Tabla1[[#This Row],[Ingreso en]]="",(""),(Tabla1[[#This Row],[Precio]]))))</f>
        <v/>
      </c>
      <c r="I9073" s="5" t="str">
        <f>IF(Tabla1[[#This Row],[Fecha]]="",(""),(IF(Tabla1[[#This Row],[Egreso de]]="",(""),(Tabla1[[#This Row],[Precio]]))))</f>
        <v/>
      </c>
      <c r="J9073" s="4" t="str">
        <f>IF(Tabla1[[#This Row],[Fecha]]="",(""),(IF(Tabla13[[#This Row],[Ingreso en]]="",(-Tabla13[[#This Row],[Egreso de]]),(Tabla13[[#This Row],[Ingreso en]]))))</f>
        <v/>
      </c>
    </row>
    <row r="9074" spans="1:10" x14ac:dyDescent="0.3">
      <c r="A9074" s="2" t="str">
        <f>IF(Tabla1[[#This Row],[Fecha]]="",(""),(Tabla1[[#This Row],[Fecha]]))</f>
        <v/>
      </c>
      <c r="B9074" s="3" t="str">
        <f>IF(Tabla1[[#This Row],[Fecha]]="",(""),(Tabla1[[#This Row],[Tipo de Operación]]))</f>
        <v/>
      </c>
      <c r="C9074" s="19" t="str">
        <f>IF(Tabla1[[#This Row],[Fecha]]="",(""),(Tabla1[[#This Row],[Código]]))</f>
        <v/>
      </c>
      <c r="D9074" s="4" t="str">
        <f>IF(Tabla1[[#This Row],[Fecha]]="",(""),(Tabla1[[#This Row],[Rubro]]))</f>
        <v/>
      </c>
      <c r="E9074" s="4"/>
      <c r="F9074" s="4" t="str">
        <f>IF(Tabla1[[#This Row],[Fecha]]="",(""),(Tabla1[[#This Row],[Precio]]))</f>
        <v/>
      </c>
      <c r="G9074" s="4" t="str">
        <f>IF(Tabla1[[#This Row],[Fecha]]="",(""),(Tabla1[[#This Row],[Medio de Pago]]))</f>
        <v/>
      </c>
      <c r="H9074" s="4" t="str">
        <f>IF(Tabla1[[#This Row],[Fecha]]="",(""),(IF(Tabla1[[#This Row],[Ingreso en]]="",(""),(Tabla1[[#This Row],[Precio]]))))</f>
        <v/>
      </c>
      <c r="I9074" s="5" t="str">
        <f>IF(Tabla1[[#This Row],[Fecha]]="",(""),(IF(Tabla1[[#This Row],[Egreso de]]="",(""),(Tabla1[[#This Row],[Precio]]))))</f>
        <v/>
      </c>
      <c r="J9074" s="4" t="str">
        <f>IF(Tabla1[[#This Row],[Fecha]]="",(""),(IF(Tabla13[[#This Row],[Ingreso en]]="",(-Tabla13[[#This Row],[Egreso de]]),(Tabla13[[#This Row],[Ingreso en]]))))</f>
        <v/>
      </c>
    </row>
    <row r="9075" spans="1:10" x14ac:dyDescent="0.3">
      <c r="A9075" s="2" t="str">
        <f>IF(Tabla1[[#This Row],[Fecha]]="",(""),(Tabla1[[#This Row],[Fecha]]))</f>
        <v/>
      </c>
      <c r="B9075" s="3" t="str">
        <f>IF(Tabla1[[#This Row],[Fecha]]="",(""),(Tabla1[[#This Row],[Tipo de Operación]]))</f>
        <v/>
      </c>
      <c r="C9075" s="19" t="str">
        <f>IF(Tabla1[[#This Row],[Fecha]]="",(""),(Tabla1[[#This Row],[Código]]))</f>
        <v/>
      </c>
      <c r="D9075" s="4" t="str">
        <f>IF(Tabla1[[#This Row],[Fecha]]="",(""),(Tabla1[[#This Row],[Rubro]]))</f>
        <v/>
      </c>
      <c r="E9075" s="4"/>
      <c r="F9075" s="4" t="str">
        <f>IF(Tabla1[[#This Row],[Fecha]]="",(""),(Tabla1[[#This Row],[Precio]]))</f>
        <v/>
      </c>
      <c r="G9075" s="4" t="str">
        <f>IF(Tabla1[[#This Row],[Fecha]]="",(""),(Tabla1[[#This Row],[Medio de Pago]]))</f>
        <v/>
      </c>
      <c r="H9075" s="4" t="str">
        <f>IF(Tabla1[[#This Row],[Fecha]]="",(""),(IF(Tabla1[[#This Row],[Ingreso en]]="",(""),(Tabla1[[#This Row],[Precio]]))))</f>
        <v/>
      </c>
      <c r="I9075" s="5" t="str">
        <f>IF(Tabla1[[#This Row],[Fecha]]="",(""),(IF(Tabla1[[#This Row],[Egreso de]]="",(""),(Tabla1[[#This Row],[Precio]]))))</f>
        <v/>
      </c>
      <c r="J9075" s="4" t="str">
        <f>IF(Tabla1[[#This Row],[Fecha]]="",(""),(IF(Tabla13[[#This Row],[Ingreso en]]="",(-Tabla13[[#This Row],[Egreso de]]),(Tabla13[[#This Row],[Ingreso en]]))))</f>
        <v/>
      </c>
    </row>
    <row r="9076" spans="1:10" x14ac:dyDescent="0.3">
      <c r="A9076" s="2" t="str">
        <f>IF(Tabla1[[#This Row],[Fecha]]="",(""),(Tabla1[[#This Row],[Fecha]]))</f>
        <v/>
      </c>
      <c r="B9076" s="3" t="str">
        <f>IF(Tabla1[[#This Row],[Fecha]]="",(""),(Tabla1[[#This Row],[Tipo de Operación]]))</f>
        <v/>
      </c>
      <c r="C9076" s="19" t="str">
        <f>IF(Tabla1[[#This Row],[Fecha]]="",(""),(Tabla1[[#This Row],[Código]]))</f>
        <v/>
      </c>
      <c r="D9076" s="4" t="str">
        <f>IF(Tabla1[[#This Row],[Fecha]]="",(""),(Tabla1[[#This Row],[Rubro]]))</f>
        <v/>
      </c>
      <c r="E9076" s="4"/>
      <c r="F9076" s="4" t="str">
        <f>IF(Tabla1[[#This Row],[Fecha]]="",(""),(Tabla1[[#This Row],[Precio]]))</f>
        <v/>
      </c>
      <c r="G9076" s="4" t="str">
        <f>IF(Tabla1[[#This Row],[Fecha]]="",(""),(Tabla1[[#This Row],[Medio de Pago]]))</f>
        <v/>
      </c>
      <c r="H9076" s="4" t="str">
        <f>IF(Tabla1[[#This Row],[Fecha]]="",(""),(IF(Tabla1[[#This Row],[Ingreso en]]="",(""),(Tabla1[[#This Row],[Precio]]))))</f>
        <v/>
      </c>
      <c r="I9076" s="5" t="str">
        <f>IF(Tabla1[[#This Row],[Fecha]]="",(""),(IF(Tabla1[[#This Row],[Egreso de]]="",(""),(Tabla1[[#This Row],[Precio]]))))</f>
        <v/>
      </c>
      <c r="J9076" s="4" t="str">
        <f>IF(Tabla1[[#This Row],[Fecha]]="",(""),(IF(Tabla13[[#This Row],[Ingreso en]]="",(-Tabla13[[#This Row],[Egreso de]]),(Tabla13[[#This Row],[Ingreso en]]))))</f>
        <v/>
      </c>
    </row>
    <row r="9077" spans="1:10" x14ac:dyDescent="0.3">
      <c r="A9077" s="2" t="str">
        <f>IF(Tabla1[[#This Row],[Fecha]]="",(""),(Tabla1[[#This Row],[Fecha]]))</f>
        <v/>
      </c>
      <c r="B9077" s="3" t="str">
        <f>IF(Tabla1[[#This Row],[Fecha]]="",(""),(Tabla1[[#This Row],[Tipo de Operación]]))</f>
        <v/>
      </c>
      <c r="C9077" s="19" t="str">
        <f>IF(Tabla1[[#This Row],[Fecha]]="",(""),(Tabla1[[#This Row],[Código]]))</f>
        <v/>
      </c>
      <c r="D9077" s="4" t="str">
        <f>IF(Tabla1[[#This Row],[Fecha]]="",(""),(Tabla1[[#This Row],[Rubro]]))</f>
        <v/>
      </c>
      <c r="E9077" s="4"/>
      <c r="F9077" s="4" t="str">
        <f>IF(Tabla1[[#This Row],[Fecha]]="",(""),(Tabla1[[#This Row],[Precio]]))</f>
        <v/>
      </c>
      <c r="G9077" s="4" t="str">
        <f>IF(Tabla1[[#This Row],[Fecha]]="",(""),(Tabla1[[#This Row],[Medio de Pago]]))</f>
        <v/>
      </c>
      <c r="H9077" s="4" t="str">
        <f>IF(Tabla1[[#This Row],[Fecha]]="",(""),(IF(Tabla1[[#This Row],[Ingreso en]]="",(""),(Tabla1[[#This Row],[Precio]]))))</f>
        <v/>
      </c>
      <c r="I9077" s="5" t="str">
        <f>IF(Tabla1[[#This Row],[Fecha]]="",(""),(IF(Tabla1[[#This Row],[Egreso de]]="",(""),(Tabla1[[#This Row],[Precio]]))))</f>
        <v/>
      </c>
      <c r="J9077" s="4" t="str">
        <f>IF(Tabla1[[#This Row],[Fecha]]="",(""),(IF(Tabla13[[#This Row],[Ingreso en]]="",(-Tabla13[[#This Row],[Egreso de]]),(Tabla13[[#This Row],[Ingreso en]]))))</f>
        <v/>
      </c>
    </row>
    <row r="9078" spans="1:10" x14ac:dyDescent="0.3">
      <c r="A9078" s="2" t="str">
        <f>IF(Tabla1[[#This Row],[Fecha]]="",(""),(Tabla1[[#This Row],[Fecha]]))</f>
        <v/>
      </c>
      <c r="B9078" s="3" t="str">
        <f>IF(Tabla1[[#This Row],[Fecha]]="",(""),(Tabla1[[#This Row],[Tipo de Operación]]))</f>
        <v/>
      </c>
      <c r="C9078" s="19" t="str">
        <f>IF(Tabla1[[#This Row],[Fecha]]="",(""),(Tabla1[[#This Row],[Código]]))</f>
        <v/>
      </c>
      <c r="D9078" s="4" t="str">
        <f>IF(Tabla1[[#This Row],[Fecha]]="",(""),(Tabla1[[#This Row],[Rubro]]))</f>
        <v/>
      </c>
      <c r="E9078" s="4"/>
      <c r="F9078" s="4" t="str">
        <f>IF(Tabla1[[#This Row],[Fecha]]="",(""),(Tabla1[[#This Row],[Precio]]))</f>
        <v/>
      </c>
      <c r="G9078" s="4" t="str">
        <f>IF(Tabla1[[#This Row],[Fecha]]="",(""),(Tabla1[[#This Row],[Medio de Pago]]))</f>
        <v/>
      </c>
      <c r="H9078" s="4" t="str">
        <f>IF(Tabla1[[#This Row],[Fecha]]="",(""),(IF(Tabla1[[#This Row],[Ingreso en]]="",(""),(Tabla1[[#This Row],[Precio]]))))</f>
        <v/>
      </c>
      <c r="I9078" s="5" t="str">
        <f>IF(Tabla1[[#This Row],[Fecha]]="",(""),(IF(Tabla1[[#This Row],[Egreso de]]="",(""),(Tabla1[[#This Row],[Precio]]))))</f>
        <v/>
      </c>
      <c r="J9078" s="4" t="str">
        <f>IF(Tabla1[[#This Row],[Fecha]]="",(""),(IF(Tabla13[[#This Row],[Ingreso en]]="",(-Tabla13[[#This Row],[Egreso de]]),(Tabla13[[#This Row],[Ingreso en]]))))</f>
        <v/>
      </c>
    </row>
    <row r="9079" spans="1:10" x14ac:dyDescent="0.3">
      <c r="A9079" s="2" t="str">
        <f>IF(Tabla1[[#This Row],[Fecha]]="",(""),(Tabla1[[#This Row],[Fecha]]))</f>
        <v/>
      </c>
      <c r="B9079" s="3" t="str">
        <f>IF(Tabla1[[#This Row],[Fecha]]="",(""),(Tabla1[[#This Row],[Tipo de Operación]]))</f>
        <v/>
      </c>
      <c r="C9079" s="19" t="str">
        <f>IF(Tabla1[[#This Row],[Fecha]]="",(""),(Tabla1[[#This Row],[Código]]))</f>
        <v/>
      </c>
      <c r="D9079" s="4" t="str">
        <f>IF(Tabla1[[#This Row],[Fecha]]="",(""),(Tabla1[[#This Row],[Rubro]]))</f>
        <v/>
      </c>
      <c r="E9079" s="4"/>
      <c r="F9079" s="4" t="str">
        <f>IF(Tabla1[[#This Row],[Fecha]]="",(""),(Tabla1[[#This Row],[Precio]]))</f>
        <v/>
      </c>
      <c r="G9079" s="4" t="str">
        <f>IF(Tabla1[[#This Row],[Fecha]]="",(""),(Tabla1[[#This Row],[Medio de Pago]]))</f>
        <v/>
      </c>
      <c r="H9079" s="4" t="str">
        <f>IF(Tabla1[[#This Row],[Fecha]]="",(""),(IF(Tabla1[[#This Row],[Ingreso en]]="",(""),(Tabla1[[#This Row],[Precio]]))))</f>
        <v/>
      </c>
      <c r="I9079" s="5" t="str">
        <f>IF(Tabla1[[#This Row],[Fecha]]="",(""),(IF(Tabla1[[#This Row],[Egreso de]]="",(""),(Tabla1[[#This Row],[Precio]]))))</f>
        <v/>
      </c>
      <c r="J9079" s="4" t="str">
        <f>IF(Tabla1[[#This Row],[Fecha]]="",(""),(IF(Tabla13[[#This Row],[Ingreso en]]="",(-Tabla13[[#This Row],[Egreso de]]),(Tabla13[[#This Row],[Ingreso en]]))))</f>
        <v/>
      </c>
    </row>
    <row r="9080" spans="1:10" x14ac:dyDescent="0.3">
      <c r="A9080" s="2" t="str">
        <f>IF(Tabla1[[#This Row],[Fecha]]="",(""),(Tabla1[[#This Row],[Fecha]]))</f>
        <v/>
      </c>
      <c r="B9080" s="3" t="str">
        <f>IF(Tabla1[[#This Row],[Fecha]]="",(""),(Tabla1[[#This Row],[Tipo de Operación]]))</f>
        <v/>
      </c>
      <c r="C9080" s="19" t="str">
        <f>IF(Tabla1[[#This Row],[Fecha]]="",(""),(Tabla1[[#This Row],[Código]]))</f>
        <v/>
      </c>
      <c r="D9080" s="4" t="str">
        <f>IF(Tabla1[[#This Row],[Fecha]]="",(""),(Tabla1[[#This Row],[Rubro]]))</f>
        <v/>
      </c>
      <c r="E9080" s="4"/>
      <c r="F9080" s="4" t="str">
        <f>IF(Tabla1[[#This Row],[Fecha]]="",(""),(Tabla1[[#This Row],[Precio]]))</f>
        <v/>
      </c>
      <c r="G9080" s="4" t="str">
        <f>IF(Tabla1[[#This Row],[Fecha]]="",(""),(Tabla1[[#This Row],[Medio de Pago]]))</f>
        <v/>
      </c>
      <c r="H9080" s="4" t="str">
        <f>IF(Tabla1[[#This Row],[Fecha]]="",(""),(IF(Tabla1[[#This Row],[Ingreso en]]="",(""),(Tabla1[[#This Row],[Precio]]))))</f>
        <v/>
      </c>
      <c r="I9080" s="5" t="str">
        <f>IF(Tabla1[[#This Row],[Fecha]]="",(""),(IF(Tabla1[[#This Row],[Egreso de]]="",(""),(Tabla1[[#This Row],[Precio]]))))</f>
        <v/>
      </c>
      <c r="J9080" s="4" t="str">
        <f>IF(Tabla1[[#This Row],[Fecha]]="",(""),(IF(Tabla13[[#This Row],[Ingreso en]]="",(-Tabla13[[#This Row],[Egreso de]]),(Tabla13[[#This Row],[Ingreso en]]))))</f>
        <v/>
      </c>
    </row>
    <row r="9081" spans="1:10" x14ac:dyDescent="0.3">
      <c r="A9081" s="2" t="str">
        <f>IF(Tabla1[[#This Row],[Fecha]]="",(""),(Tabla1[[#This Row],[Fecha]]))</f>
        <v/>
      </c>
      <c r="B9081" s="3" t="str">
        <f>IF(Tabla1[[#This Row],[Fecha]]="",(""),(Tabla1[[#This Row],[Tipo de Operación]]))</f>
        <v/>
      </c>
      <c r="C9081" s="19" t="str">
        <f>IF(Tabla1[[#This Row],[Fecha]]="",(""),(Tabla1[[#This Row],[Código]]))</f>
        <v/>
      </c>
      <c r="D9081" s="4" t="str">
        <f>IF(Tabla1[[#This Row],[Fecha]]="",(""),(Tabla1[[#This Row],[Rubro]]))</f>
        <v/>
      </c>
      <c r="E9081" s="4"/>
      <c r="F9081" s="4" t="str">
        <f>IF(Tabla1[[#This Row],[Fecha]]="",(""),(Tabla1[[#This Row],[Precio]]))</f>
        <v/>
      </c>
      <c r="G9081" s="4" t="str">
        <f>IF(Tabla1[[#This Row],[Fecha]]="",(""),(Tabla1[[#This Row],[Medio de Pago]]))</f>
        <v/>
      </c>
      <c r="H9081" s="4" t="str">
        <f>IF(Tabla1[[#This Row],[Fecha]]="",(""),(IF(Tabla1[[#This Row],[Ingreso en]]="",(""),(Tabla1[[#This Row],[Precio]]))))</f>
        <v/>
      </c>
      <c r="I9081" s="5" t="str">
        <f>IF(Tabla1[[#This Row],[Fecha]]="",(""),(IF(Tabla1[[#This Row],[Egreso de]]="",(""),(Tabla1[[#This Row],[Precio]]))))</f>
        <v/>
      </c>
      <c r="J9081" s="4" t="str">
        <f>IF(Tabla1[[#This Row],[Fecha]]="",(""),(IF(Tabla13[[#This Row],[Ingreso en]]="",(-Tabla13[[#This Row],[Egreso de]]),(Tabla13[[#This Row],[Ingreso en]]))))</f>
        <v/>
      </c>
    </row>
    <row r="9082" spans="1:10" x14ac:dyDescent="0.3">
      <c r="A9082" s="2" t="str">
        <f>IF(Tabla1[[#This Row],[Fecha]]="",(""),(Tabla1[[#This Row],[Fecha]]))</f>
        <v/>
      </c>
      <c r="B9082" s="3" t="str">
        <f>IF(Tabla1[[#This Row],[Fecha]]="",(""),(Tabla1[[#This Row],[Tipo de Operación]]))</f>
        <v/>
      </c>
      <c r="C9082" s="19" t="str">
        <f>IF(Tabla1[[#This Row],[Fecha]]="",(""),(Tabla1[[#This Row],[Código]]))</f>
        <v/>
      </c>
      <c r="D9082" s="4" t="str">
        <f>IF(Tabla1[[#This Row],[Fecha]]="",(""),(Tabla1[[#This Row],[Rubro]]))</f>
        <v/>
      </c>
      <c r="E9082" s="4"/>
      <c r="F9082" s="4" t="str">
        <f>IF(Tabla1[[#This Row],[Fecha]]="",(""),(Tabla1[[#This Row],[Precio]]))</f>
        <v/>
      </c>
      <c r="G9082" s="4" t="str">
        <f>IF(Tabla1[[#This Row],[Fecha]]="",(""),(Tabla1[[#This Row],[Medio de Pago]]))</f>
        <v/>
      </c>
      <c r="H9082" s="4" t="str">
        <f>IF(Tabla1[[#This Row],[Fecha]]="",(""),(IF(Tabla1[[#This Row],[Ingreso en]]="",(""),(Tabla1[[#This Row],[Precio]]))))</f>
        <v/>
      </c>
      <c r="I9082" s="5" t="str">
        <f>IF(Tabla1[[#This Row],[Fecha]]="",(""),(IF(Tabla1[[#This Row],[Egreso de]]="",(""),(Tabla1[[#This Row],[Precio]]))))</f>
        <v/>
      </c>
      <c r="J9082" s="4" t="str">
        <f>IF(Tabla1[[#This Row],[Fecha]]="",(""),(IF(Tabla13[[#This Row],[Ingreso en]]="",(-Tabla13[[#This Row],[Egreso de]]),(Tabla13[[#This Row],[Ingreso en]]))))</f>
        <v/>
      </c>
    </row>
    <row r="9083" spans="1:10" x14ac:dyDescent="0.3">
      <c r="A9083" s="2" t="str">
        <f>IF(Tabla1[[#This Row],[Fecha]]="",(""),(Tabla1[[#This Row],[Fecha]]))</f>
        <v/>
      </c>
      <c r="B9083" s="3" t="str">
        <f>IF(Tabla1[[#This Row],[Fecha]]="",(""),(Tabla1[[#This Row],[Tipo de Operación]]))</f>
        <v/>
      </c>
      <c r="C9083" s="19" t="str">
        <f>IF(Tabla1[[#This Row],[Fecha]]="",(""),(Tabla1[[#This Row],[Código]]))</f>
        <v/>
      </c>
      <c r="D9083" s="4" t="str">
        <f>IF(Tabla1[[#This Row],[Fecha]]="",(""),(Tabla1[[#This Row],[Rubro]]))</f>
        <v/>
      </c>
      <c r="E9083" s="4"/>
      <c r="F9083" s="4" t="str">
        <f>IF(Tabla1[[#This Row],[Fecha]]="",(""),(Tabla1[[#This Row],[Precio]]))</f>
        <v/>
      </c>
      <c r="G9083" s="4" t="str">
        <f>IF(Tabla1[[#This Row],[Fecha]]="",(""),(Tabla1[[#This Row],[Medio de Pago]]))</f>
        <v/>
      </c>
      <c r="H9083" s="4" t="str">
        <f>IF(Tabla1[[#This Row],[Fecha]]="",(""),(IF(Tabla1[[#This Row],[Ingreso en]]="",(""),(Tabla1[[#This Row],[Precio]]))))</f>
        <v/>
      </c>
      <c r="I9083" s="5" t="str">
        <f>IF(Tabla1[[#This Row],[Fecha]]="",(""),(IF(Tabla1[[#This Row],[Egreso de]]="",(""),(Tabla1[[#This Row],[Precio]]))))</f>
        <v/>
      </c>
      <c r="J9083" s="4" t="str">
        <f>IF(Tabla1[[#This Row],[Fecha]]="",(""),(IF(Tabla13[[#This Row],[Ingreso en]]="",(-Tabla13[[#This Row],[Egreso de]]),(Tabla13[[#This Row],[Ingreso en]]))))</f>
        <v/>
      </c>
    </row>
    <row r="9084" spans="1:10" x14ac:dyDescent="0.3">
      <c r="A9084" s="2" t="str">
        <f>IF(Tabla1[[#This Row],[Fecha]]="",(""),(Tabla1[[#This Row],[Fecha]]))</f>
        <v/>
      </c>
      <c r="B9084" s="3" t="str">
        <f>IF(Tabla1[[#This Row],[Fecha]]="",(""),(Tabla1[[#This Row],[Tipo de Operación]]))</f>
        <v/>
      </c>
      <c r="C9084" s="19" t="str">
        <f>IF(Tabla1[[#This Row],[Fecha]]="",(""),(Tabla1[[#This Row],[Código]]))</f>
        <v/>
      </c>
      <c r="D9084" s="4" t="str">
        <f>IF(Tabla1[[#This Row],[Fecha]]="",(""),(Tabla1[[#This Row],[Rubro]]))</f>
        <v/>
      </c>
      <c r="E9084" s="4"/>
      <c r="F9084" s="4" t="str">
        <f>IF(Tabla1[[#This Row],[Fecha]]="",(""),(Tabla1[[#This Row],[Precio]]))</f>
        <v/>
      </c>
      <c r="G9084" s="4" t="str">
        <f>IF(Tabla1[[#This Row],[Fecha]]="",(""),(Tabla1[[#This Row],[Medio de Pago]]))</f>
        <v/>
      </c>
      <c r="H9084" s="4" t="str">
        <f>IF(Tabla1[[#This Row],[Fecha]]="",(""),(IF(Tabla1[[#This Row],[Ingreso en]]="",(""),(Tabla1[[#This Row],[Precio]]))))</f>
        <v/>
      </c>
      <c r="I9084" s="5" t="str">
        <f>IF(Tabla1[[#This Row],[Fecha]]="",(""),(IF(Tabla1[[#This Row],[Egreso de]]="",(""),(Tabla1[[#This Row],[Precio]]))))</f>
        <v/>
      </c>
      <c r="J9084" s="4" t="str">
        <f>IF(Tabla1[[#This Row],[Fecha]]="",(""),(IF(Tabla13[[#This Row],[Ingreso en]]="",(-Tabla13[[#This Row],[Egreso de]]),(Tabla13[[#This Row],[Ingreso en]]))))</f>
        <v/>
      </c>
    </row>
    <row r="9085" spans="1:10" x14ac:dyDescent="0.3">
      <c r="A9085" s="2" t="str">
        <f>IF(Tabla1[[#This Row],[Fecha]]="",(""),(Tabla1[[#This Row],[Fecha]]))</f>
        <v/>
      </c>
      <c r="B9085" s="3" t="str">
        <f>IF(Tabla1[[#This Row],[Fecha]]="",(""),(Tabla1[[#This Row],[Tipo de Operación]]))</f>
        <v/>
      </c>
      <c r="C9085" s="19" t="str">
        <f>IF(Tabla1[[#This Row],[Fecha]]="",(""),(Tabla1[[#This Row],[Código]]))</f>
        <v/>
      </c>
      <c r="D9085" s="4" t="str">
        <f>IF(Tabla1[[#This Row],[Fecha]]="",(""),(Tabla1[[#This Row],[Rubro]]))</f>
        <v/>
      </c>
      <c r="E9085" s="4"/>
      <c r="F9085" s="4" t="str">
        <f>IF(Tabla1[[#This Row],[Fecha]]="",(""),(Tabla1[[#This Row],[Precio]]))</f>
        <v/>
      </c>
      <c r="G9085" s="4" t="str">
        <f>IF(Tabla1[[#This Row],[Fecha]]="",(""),(Tabla1[[#This Row],[Medio de Pago]]))</f>
        <v/>
      </c>
      <c r="H9085" s="4" t="str">
        <f>IF(Tabla1[[#This Row],[Fecha]]="",(""),(IF(Tabla1[[#This Row],[Ingreso en]]="",(""),(Tabla1[[#This Row],[Precio]]))))</f>
        <v/>
      </c>
      <c r="I9085" s="5" t="str">
        <f>IF(Tabla1[[#This Row],[Fecha]]="",(""),(IF(Tabla1[[#This Row],[Egreso de]]="",(""),(Tabla1[[#This Row],[Precio]]))))</f>
        <v/>
      </c>
      <c r="J9085" s="4" t="str">
        <f>IF(Tabla1[[#This Row],[Fecha]]="",(""),(IF(Tabla13[[#This Row],[Ingreso en]]="",(-Tabla13[[#This Row],[Egreso de]]),(Tabla13[[#This Row],[Ingreso en]]))))</f>
        <v/>
      </c>
    </row>
    <row r="9086" spans="1:10" x14ac:dyDescent="0.3">
      <c r="A9086" s="2" t="str">
        <f>IF(Tabla1[[#This Row],[Fecha]]="",(""),(Tabla1[[#This Row],[Fecha]]))</f>
        <v/>
      </c>
      <c r="B9086" s="3" t="str">
        <f>IF(Tabla1[[#This Row],[Fecha]]="",(""),(Tabla1[[#This Row],[Tipo de Operación]]))</f>
        <v/>
      </c>
      <c r="C9086" s="19" t="str">
        <f>IF(Tabla1[[#This Row],[Fecha]]="",(""),(Tabla1[[#This Row],[Código]]))</f>
        <v/>
      </c>
      <c r="D9086" s="4" t="str">
        <f>IF(Tabla1[[#This Row],[Fecha]]="",(""),(Tabla1[[#This Row],[Rubro]]))</f>
        <v/>
      </c>
      <c r="E9086" s="4"/>
      <c r="F9086" s="4" t="str">
        <f>IF(Tabla1[[#This Row],[Fecha]]="",(""),(Tabla1[[#This Row],[Precio]]))</f>
        <v/>
      </c>
      <c r="G9086" s="4" t="str">
        <f>IF(Tabla1[[#This Row],[Fecha]]="",(""),(Tabla1[[#This Row],[Medio de Pago]]))</f>
        <v/>
      </c>
      <c r="H9086" s="4" t="str">
        <f>IF(Tabla1[[#This Row],[Fecha]]="",(""),(IF(Tabla1[[#This Row],[Ingreso en]]="",(""),(Tabla1[[#This Row],[Precio]]))))</f>
        <v/>
      </c>
      <c r="I9086" s="5" t="str">
        <f>IF(Tabla1[[#This Row],[Fecha]]="",(""),(IF(Tabla1[[#This Row],[Egreso de]]="",(""),(Tabla1[[#This Row],[Precio]]))))</f>
        <v/>
      </c>
      <c r="J9086" s="4" t="str">
        <f>IF(Tabla1[[#This Row],[Fecha]]="",(""),(IF(Tabla13[[#This Row],[Ingreso en]]="",(-Tabla13[[#This Row],[Egreso de]]),(Tabla13[[#This Row],[Ingreso en]]))))</f>
        <v/>
      </c>
    </row>
    <row r="9087" spans="1:10" x14ac:dyDescent="0.3">
      <c r="A9087" s="2" t="str">
        <f>IF(Tabla1[[#This Row],[Fecha]]="",(""),(Tabla1[[#This Row],[Fecha]]))</f>
        <v/>
      </c>
      <c r="B9087" s="3" t="str">
        <f>IF(Tabla1[[#This Row],[Fecha]]="",(""),(Tabla1[[#This Row],[Tipo de Operación]]))</f>
        <v/>
      </c>
      <c r="C9087" s="19" t="str">
        <f>IF(Tabla1[[#This Row],[Fecha]]="",(""),(Tabla1[[#This Row],[Código]]))</f>
        <v/>
      </c>
      <c r="D9087" s="4" t="str">
        <f>IF(Tabla1[[#This Row],[Fecha]]="",(""),(Tabla1[[#This Row],[Rubro]]))</f>
        <v/>
      </c>
      <c r="E9087" s="4"/>
      <c r="F9087" s="4" t="str">
        <f>IF(Tabla1[[#This Row],[Fecha]]="",(""),(Tabla1[[#This Row],[Precio]]))</f>
        <v/>
      </c>
      <c r="G9087" s="4" t="str">
        <f>IF(Tabla1[[#This Row],[Fecha]]="",(""),(Tabla1[[#This Row],[Medio de Pago]]))</f>
        <v/>
      </c>
      <c r="H9087" s="4" t="str">
        <f>IF(Tabla1[[#This Row],[Fecha]]="",(""),(IF(Tabla1[[#This Row],[Ingreso en]]="",(""),(Tabla1[[#This Row],[Precio]]))))</f>
        <v/>
      </c>
      <c r="I9087" s="5" t="str">
        <f>IF(Tabla1[[#This Row],[Fecha]]="",(""),(IF(Tabla1[[#This Row],[Egreso de]]="",(""),(Tabla1[[#This Row],[Precio]]))))</f>
        <v/>
      </c>
      <c r="J9087" s="4" t="str">
        <f>IF(Tabla1[[#This Row],[Fecha]]="",(""),(IF(Tabla13[[#This Row],[Ingreso en]]="",(-Tabla13[[#This Row],[Egreso de]]),(Tabla13[[#This Row],[Ingreso en]]))))</f>
        <v/>
      </c>
    </row>
    <row r="9088" spans="1:10" x14ac:dyDescent="0.3">
      <c r="A9088" s="2" t="str">
        <f>IF(Tabla1[[#This Row],[Fecha]]="",(""),(Tabla1[[#This Row],[Fecha]]))</f>
        <v/>
      </c>
      <c r="B9088" s="3" t="str">
        <f>IF(Tabla1[[#This Row],[Fecha]]="",(""),(Tabla1[[#This Row],[Tipo de Operación]]))</f>
        <v/>
      </c>
      <c r="C9088" s="19" t="str">
        <f>IF(Tabla1[[#This Row],[Fecha]]="",(""),(Tabla1[[#This Row],[Código]]))</f>
        <v/>
      </c>
      <c r="D9088" s="4" t="str">
        <f>IF(Tabla1[[#This Row],[Fecha]]="",(""),(Tabla1[[#This Row],[Rubro]]))</f>
        <v/>
      </c>
      <c r="E9088" s="4"/>
      <c r="F9088" s="4" t="str">
        <f>IF(Tabla1[[#This Row],[Fecha]]="",(""),(Tabla1[[#This Row],[Precio]]))</f>
        <v/>
      </c>
      <c r="G9088" s="4" t="str">
        <f>IF(Tabla1[[#This Row],[Fecha]]="",(""),(Tabla1[[#This Row],[Medio de Pago]]))</f>
        <v/>
      </c>
      <c r="H9088" s="4" t="str">
        <f>IF(Tabla1[[#This Row],[Fecha]]="",(""),(IF(Tabla1[[#This Row],[Ingreso en]]="",(""),(Tabla1[[#This Row],[Precio]]))))</f>
        <v/>
      </c>
      <c r="I9088" s="5" t="str">
        <f>IF(Tabla1[[#This Row],[Fecha]]="",(""),(IF(Tabla1[[#This Row],[Egreso de]]="",(""),(Tabla1[[#This Row],[Precio]]))))</f>
        <v/>
      </c>
      <c r="J9088" s="4" t="str">
        <f>IF(Tabla1[[#This Row],[Fecha]]="",(""),(IF(Tabla13[[#This Row],[Ingreso en]]="",(-Tabla13[[#This Row],[Egreso de]]),(Tabla13[[#This Row],[Ingreso en]]))))</f>
        <v/>
      </c>
    </row>
    <row r="9089" spans="1:10" x14ac:dyDescent="0.3">
      <c r="A9089" s="2" t="str">
        <f>IF(Tabla1[[#This Row],[Fecha]]="",(""),(Tabla1[[#This Row],[Fecha]]))</f>
        <v/>
      </c>
      <c r="B9089" s="3" t="str">
        <f>IF(Tabla1[[#This Row],[Fecha]]="",(""),(Tabla1[[#This Row],[Tipo de Operación]]))</f>
        <v/>
      </c>
      <c r="C9089" s="19" t="str">
        <f>IF(Tabla1[[#This Row],[Fecha]]="",(""),(Tabla1[[#This Row],[Código]]))</f>
        <v/>
      </c>
      <c r="D9089" s="4" t="str">
        <f>IF(Tabla1[[#This Row],[Fecha]]="",(""),(Tabla1[[#This Row],[Rubro]]))</f>
        <v/>
      </c>
      <c r="E9089" s="4"/>
      <c r="F9089" s="4" t="str">
        <f>IF(Tabla1[[#This Row],[Fecha]]="",(""),(Tabla1[[#This Row],[Precio]]))</f>
        <v/>
      </c>
      <c r="G9089" s="4" t="str">
        <f>IF(Tabla1[[#This Row],[Fecha]]="",(""),(Tabla1[[#This Row],[Medio de Pago]]))</f>
        <v/>
      </c>
      <c r="H9089" s="4" t="str">
        <f>IF(Tabla1[[#This Row],[Fecha]]="",(""),(IF(Tabla1[[#This Row],[Ingreso en]]="",(""),(Tabla1[[#This Row],[Precio]]))))</f>
        <v/>
      </c>
      <c r="I9089" s="5" t="str">
        <f>IF(Tabla1[[#This Row],[Fecha]]="",(""),(IF(Tabla1[[#This Row],[Egreso de]]="",(""),(Tabla1[[#This Row],[Precio]]))))</f>
        <v/>
      </c>
      <c r="J9089" s="4" t="str">
        <f>IF(Tabla1[[#This Row],[Fecha]]="",(""),(IF(Tabla13[[#This Row],[Ingreso en]]="",(-Tabla13[[#This Row],[Egreso de]]),(Tabla13[[#This Row],[Ingreso en]]))))</f>
        <v/>
      </c>
    </row>
    <row r="9090" spans="1:10" x14ac:dyDescent="0.3">
      <c r="A9090" s="2" t="str">
        <f>IF(Tabla1[[#This Row],[Fecha]]="",(""),(Tabla1[[#This Row],[Fecha]]))</f>
        <v/>
      </c>
      <c r="B9090" s="3" t="str">
        <f>IF(Tabla1[[#This Row],[Fecha]]="",(""),(Tabla1[[#This Row],[Tipo de Operación]]))</f>
        <v/>
      </c>
      <c r="C9090" s="19" t="str">
        <f>IF(Tabla1[[#This Row],[Fecha]]="",(""),(Tabla1[[#This Row],[Código]]))</f>
        <v/>
      </c>
      <c r="D9090" s="4" t="str">
        <f>IF(Tabla1[[#This Row],[Fecha]]="",(""),(Tabla1[[#This Row],[Rubro]]))</f>
        <v/>
      </c>
      <c r="E9090" s="4"/>
      <c r="F9090" s="4" t="str">
        <f>IF(Tabla1[[#This Row],[Fecha]]="",(""),(Tabla1[[#This Row],[Precio]]))</f>
        <v/>
      </c>
      <c r="G9090" s="4" t="str">
        <f>IF(Tabla1[[#This Row],[Fecha]]="",(""),(Tabla1[[#This Row],[Medio de Pago]]))</f>
        <v/>
      </c>
      <c r="H9090" s="4" t="str">
        <f>IF(Tabla1[[#This Row],[Fecha]]="",(""),(IF(Tabla1[[#This Row],[Ingreso en]]="",(""),(Tabla1[[#This Row],[Precio]]))))</f>
        <v/>
      </c>
      <c r="I9090" s="5" t="str">
        <f>IF(Tabla1[[#This Row],[Fecha]]="",(""),(IF(Tabla1[[#This Row],[Egreso de]]="",(""),(Tabla1[[#This Row],[Precio]]))))</f>
        <v/>
      </c>
      <c r="J9090" s="4" t="str">
        <f>IF(Tabla1[[#This Row],[Fecha]]="",(""),(IF(Tabla13[[#This Row],[Ingreso en]]="",(-Tabla13[[#This Row],[Egreso de]]),(Tabla13[[#This Row],[Ingreso en]]))))</f>
        <v/>
      </c>
    </row>
    <row r="9091" spans="1:10" x14ac:dyDescent="0.3">
      <c r="A9091" s="2" t="str">
        <f>IF(Tabla1[[#This Row],[Fecha]]="",(""),(Tabla1[[#This Row],[Fecha]]))</f>
        <v/>
      </c>
      <c r="B9091" s="3" t="str">
        <f>IF(Tabla1[[#This Row],[Fecha]]="",(""),(Tabla1[[#This Row],[Tipo de Operación]]))</f>
        <v/>
      </c>
      <c r="C9091" s="19" t="str">
        <f>IF(Tabla1[[#This Row],[Fecha]]="",(""),(Tabla1[[#This Row],[Código]]))</f>
        <v/>
      </c>
      <c r="D9091" s="4" t="str">
        <f>IF(Tabla1[[#This Row],[Fecha]]="",(""),(Tabla1[[#This Row],[Rubro]]))</f>
        <v/>
      </c>
      <c r="E9091" s="4"/>
      <c r="F9091" s="4" t="str">
        <f>IF(Tabla1[[#This Row],[Fecha]]="",(""),(Tabla1[[#This Row],[Precio]]))</f>
        <v/>
      </c>
      <c r="G9091" s="4" t="str">
        <f>IF(Tabla1[[#This Row],[Fecha]]="",(""),(Tabla1[[#This Row],[Medio de Pago]]))</f>
        <v/>
      </c>
      <c r="H9091" s="4" t="str">
        <f>IF(Tabla1[[#This Row],[Fecha]]="",(""),(IF(Tabla1[[#This Row],[Ingreso en]]="",(""),(Tabla1[[#This Row],[Precio]]))))</f>
        <v/>
      </c>
      <c r="I9091" s="5" t="str">
        <f>IF(Tabla1[[#This Row],[Fecha]]="",(""),(IF(Tabla1[[#This Row],[Egreso de]]="",(""),(Tabla1[[#This Row],[Precio]]))))</f>
        <v/>
      </c>
      <c r="J9091" s="4" t="str">
        <f>IF(Tabla1[[#This Row],[Fecha]]="",(""),(IF(Tabla13[[#This Row],[Ingreso en]]="",(-Tabla13[[#This Row],[Egreso de]]),(Tabla13[[#This Row],[Ingreso en]]))))</f>
        <v/>
      </c>
    </row>
    <row r="9092" spans="1:10" x14ac:dyDescent="0.3">
      <c r="A9092" s="2" t="str">
        <f>IF(Tabla1[[#This Row],[Fecha]]="",(""),(Tabla1[[#This Row],[Fecha]]))</f>
        <v/>
      </c>
      <c r="B9092" s="3" t="str">
        <f>IF(Tabla1[[#This Row],[Fecha]]="",(""),(Tabla1[[#This Row],[Tipo de Operación]]))</f>
        <v/>
      </c>
      <c r="C9092" s="19" t="str">
        <f>IF(Tabla1[[#This Row],[Fecha]]="",(""),(Tabla1[[#This Row],[Código]]))</f>
        <v/>
      </c>
      <c r="D9092" s="4" t="str">
        <f>IF(Tabla1[[#This Row],[Fecha]]="",(""),(Tabla1[[#This Row],[Rubro]]))</f>
        <v/>
      </c>
      <c r="E9092" s="4"/>
      <c r="F9092" s="4" t="str">
        <f>IF(Tabla1[[#This Row],[Fecha]]="",(""),(Tabla1[[#This Row],[Precio]]))</f>
        <v/>
      </c>
      <c r="G9092" s="4" t="str">
        <f>IF(Tabla1[[#This Row],[Fecha]]="",(""),(Tabla1[[#This Row],[Medio de Pago]]))</f>
        <v/>
      </c>
      <c r="H9092" s="4" t="str">
        <f>IF(Tabla1[[#This Row],[Fecha]]="",(""),(IF(Tabla1[[#This Row],[Ingreso en]]="",(""),(Tabla1[[#This Row],[Precio]]))))</f>
        <v/>
      </c>
      <c r="I9092" s="5" t="str">
        <f>IF(Tabla1[[#This Row],[Fecha]]="",(""),(IF(Tabla1[[#This Row],[Egreso de]]="",(""),(Tabla1[[#This Row],[Precio]]))))</f>
        <v/>
      </c>
      <c r="J9092" s="4" t="str">
        <f>IF(Tabla1[[#This Row],[Fecha]]="",(""),(IF(Tabla13[[#This Row],[Ingreso en]]="",(-Tabla13[[#This Row],[Egreso de]]),(Tabla13[[#This Row],[Ingreso en]]))))</f>
        <v/>
      </c>
    </row>
    <row r="9093" spans="1:10" x14ac:dyDescent="0.3">
      <c r="A9093" s="2" t="str">
        <f>IF(Tabla1[[#This Row],[Fecha]]="",(""),(Tabla1[[#This Row],[Fecha]]))</f>
        <v/>
      </c>
      <c r="B9093" s="3" t="str">
        <f>IF(Tabla1[[#This Row],[Fecha]]="",(""),(Tabla1[[#This Row],[Tipo de Operación]]))</f>
        <v/>
      </c>
      <c r="C9093" s="19" t="str">
        <f>IF(Tabla1[[#This Row],[Fecha]]="",(""),(Tabla1[[#This Row],[Código]]))</f>
        <v/>
      </c>
      <c r="D9093" s="4" t="str">
        <f>IF(Tabla1[[#This Row],[Fecha]]="",(""),(Tabla1[[#This Row],[Rubro]]))</f>
        <v/>
      </c>
      <c r="E9093" s="4"/>
      <c r="F9093" s="4" t="str">
        <f>IF(Tabla1[[#This Row],[Fecha]]="",(""),(Tabla1[[#This Row],[Precio]]))</f>
        <v/>
      </c>
      <c r="G9093" s="4" t="str">
        <f>IF(Tabla1[[#This Row],[Fecha]]="",(""),(Tabla1[[#This Row],[Medio de Pago]]))</f>
        <v/>
      </c>
      <c r="H9093" s="4" t="str">
        <f>IF(Tabla1[[#This Row],[Fecha]]="",(""),(IF(Tabla1[[#This Row],[Ingreso en]]="",(""),(Tabla1[[#This Row],[Precio]]))))</f>
        <v/>
      </c>
      <c r="I9093" s="5" t="str">
        <f>IF(Tabla1[[#This Row],[Fecha]]="",(""),(IF(Tabla1[[#This Row],[Egreso de]]="",(""),(Tabla1[[#This Row],[Precio]]))))</f>
        <v/>
      </c>
      <c r="J9093" s="4" t="str">
        <f>IF(Tabla1[[#This Row],[Fecha]]="",(""),(IF(Tabla13[[#This Row],[Ingreso en]]="",(-Tabla13[[#This Row],[Egreso de]]),(Tabla13[[#This Row],[Ingreso en]]))))</f>
        <v/>
      </c>
    </row>
    <row r="9094" spans="1:10" x14ac:dyDescent="0.3">
      <c r="A9094" s="2" t="str">
        <f>IF(Tabla1[[#This Row],[Fecha]]="",(""),(Tabla1[[#This Row],[Fecha]]))</f>
        <v/>
      </c>
      <c r="B9094" s="3" t="str">
        <f>IF(Tabla1[[#This Row],[Fecha]]="",(""),(Tabla1[[#This Row],[Tipo de Operación]]))</f>
        <v/>
      </c>
      <c r="C9094" s="19" t="str">
        <f>IF(Tabla1[[#This Row],[Fecha]]="",(""),(Tabla1[[#This Row],[Código]]))</f>
        <v/>
      </c>
      <c r="D9094" s="4" t="str">
        <f>IF(Tabla1[[#This Row],[Fecha]]="",(""),(Tabla1[[#This Row],[Rubro]]))</f>
        <v/>
      </c>
      <c r="E9094" s="4"/>
      <c r="F9094" s="4" t="str">
        <f>IF(Tabla1[[#This Row],[Fecha]]="",(""),(Tabla1[[#This Row],[Precio]]))</f>
        <v/>
      </c>
      <c r="G9094" s="4" t="str">
        <f>IF(Tabla1[[#This Row],[Fecha]]="",(""),(Tabla1[[#This Row],[Medio de Pago]]))</f>
        <v/>
      </c>
      <c r="H9094" s="4" t="str">
        <f>IF(Tabla1[[#This Row],[Fecha]]="",(""),(IF(Tabla1[[#This Row],[Ingreso en]]="",(""),(Tabla1[[#This Row],[Precio]]))))</f>
        <v/>
      </c>
      <c r="I9094" s="5" t="str">
        <f>IF(Tabla1[[#This Row],[Fecha]]="",(""),(IF(Tabla1[[#This Row],[Egreso de]]="",(""),(Tabla1[[#This Row],[Precio]]))))</f>
        <v/>
      </c>
      <c r="J9094" s="4" t="str">
        <f>IF(Tabla1[[#This Row],[Fecha]]="",(""),(IF(Tabla13[[#This Row],[Ingreso en]]="",(-Tabla13[[#This Row],[Egreso de]]),(Tabla13[[#This Row],[Ingreso en]]))))</f>
        <v/>
      </c>
    </row>
    <row r="9095" spans="1:10" x14ac:dyDescent="0.3">
      <c r="A9095" s="2" t="str">
        <f>IF(Tabla1[[#This Row],[Fecha]]="",(""),(Tabla1[[#This Row],[Fecha]]))</f>
        <v/>
      </c>
      <c r="B9095" s="3" t="str">
        <f>IF(Tabla1[[#This Row],[Fecha]]="",(""),(Tabla1[[#This Row],[Tipo de Operación]]))</f>
        <v/>
      </c>
      <c r="C9095" s="19" t="str">
        <f>IF(Tabla1[[#This Row],[Fecha]]="",(""),(Tabla1[[#This Row],[Código]]))</f>
        <v/>
      </c>
      <c r="D9095" s="4" t="str">
        <f>IF(Tabla1[[#This Row],[Fecha]]="",(""),(Tabla1[[#This Row],[Rubro]]))</f>
        <v/>
      </c>
      <c r="E9095" s="4"/>
      <c r="F9095" s="4" t="str">
        <f>IF(Tabla1[[#This Row],[Fecha]]="",(""),(Tabla1[[#This Row],[Precio]]))</f>
        <v/>
      </c>
      <c r="G9095" s="4" t="str">
        <f>IF(Tabla1[[#This Row],[Fecha]]="",(""),(Tabla1[[#This Row],[Medio de Pago]]))</f>
        <v/>
      </c>
      <c r="H9095" s="4" t="str">
        <f>IF(Tabla1[[#This Row],[Fecha]]="",(""),(IF(Tabla1[[#This Row],[Ingreso en]]="",(""),(Tabla1[[#This Row],[Precio]]))))</f>
        <v/>
      </c>
      <c r="I9095" s="5" t="str">
        <f>IF(Tabla1[[#This Row],[Fecha]]="",(""),(IF(Tabla1[[#This Row],[Egreso de]]="",(""),(Tabla1[[#This Row],[Precio]]))))</f>
        <v/>
      </c>
      <c r="J9095" s="4" t="str">
        <f>IF(Tabla1[[#This Row],[Fecha]]="",(""),(IF(Tabla13[[#This Row],[Ingreso en]]="",(-Tabla13[[#This Row],[Egreso de]]),(Tabla13[[#This Row],[Ingreso en]]))))</f>
        <v/>
      </c>
    </row>
    <row r="9096" spans="1:10" x14ac:dyDescent="0.3">
      <c r="A9096" s="2" t="str">
        <f>IF(Tabla1[[#This Row],[Fecha]]="",(""),(Tabla1[[#This Row],[Fecha]]))</f>
        <v/>
      </c>
      <c r="B9096" s="3" t="str">
        <f>IF(Tabla1[[#This Row],[Fecha]]="",(""),(Tabla1[[#This Row],[Tipo de Operación]]))</f>
        <v/>
      </c>
      <c r="C9096" s="19" t="str">
        <f>IF(Tabla1[[#This Row],[Fecha]]="",(""),(Tabla1[[#This Row],[Código]]))</f>
        <v/>
      </c>
      <c r="D9096" s="4" t="str">
        <f>IF(Tabla1[[#This Row],[Fecha]]="",(""),(Tabla1[[#This Row],[Rubro]]))</f>
        <v/>
      </c>
      <c r="E9096" s="4"/>
      <c r="F9096" s="4" t="str">
        <f>IF(Tabla1[[#This Row],[Fecha]]="",(""),(Tabla1[[#This Row],[Precio]]))</f>
        <v/>
      </c>
      <c r="G9096" s="4" t="str">
        <f>IF(Tabla1[[#This Row],[Fecha]]="",(""),(Tabla1[[#This Row],[Medio de Pago]]))</f>
        <v/>
      </c>
      <c r="H9096" s="4" t="str">
        <f>IF(Tabla1[[#This Row],[Fecha]]="",(""),(IF(Tabla1[[#This Row],[Ingreso en]]="",(""),(Tabla1[[#This Row],[Precio]]))))</f>
        <v/>
      </c>
      <c r="I9096" s="5" t="str">
        <f>IF(Tabla1[[#This Row],[Fecha]]="",(""),(IF(Tabla1[[#This Row],[Egreso de]]="",(""),(Tabla1[[#This Row],[Precio]]))))</f>
        <v/>
      </c>
      <c r="J9096" s="4" t="str">
        <f>IF(Tabla1[[#This Row],[Fecha]]="",(""),(IF(Tabla13[[#This Row],[Ingreso en]]="",(-Tabla13[[#This Row],[Egreso de]]),(Tabla13[[#This Row],[Ingreso en]]))))</f>
        <v/>
      </c>
    </row>
    <row r="9097" spans="1:10" x14ac:dyDescent="0.3">
      <c r="A9097" s="2" t="str">
        <f>IF(Tabla1[[#This Row],[Fecha]]="",(""),(Tabla1[[#This Row],[Fecha]]))</f>
        <v/>
      </c>
      <c r="B9097" s="3" t="str">
        <f>IF(Tabla1[[#This Row],[Fecha]]="",(""),(Tabla1[[#This Row],[Tipo de Operación]]))</f>
        <v/>
      </c>
      <c r="C9097" s="19" t="str">
        <f>IF(Tabla1[[#This Row],[Fecha]]="",(""),(Tabla1[[#This Row],[Código]]))</f>
        <v/>
      </c>
      <c r="D9097" s="4" t="str">
        <f>IF(Tabla1[[#This Row],[Fecha]]="",(""),(Tabla1[[#This Row],[Rubro]]))</f>
        <v/>
      </c>
      <c r="E9097" s="4"/>
      <c r="F9097" s="4" t="str">
        <f>IF(Tabla1[[#This Row],[Fecha]]="",(""),(Tabla1[[#This Row],[Precio]]))</f>
        <v/>
      </c>
      <c r="G9097" s="4" t="str">
        <f>IF(Tabla1[[#This Row],[Fecha]]="",(""),(Tabla1[[#This Row],[Medio de Pago]]))</f>
        <v/>
      </c>
      <c r="H9097" s="4" t="str">
        <f>IF(Tabla1[[#This Row],[Fecha]]="",(""),(IF(Tabla1[[#This Row],[Ingreso en]]="",(""),(Tabla1[[#This Row],[Precio]]))))</f>
        <v/>
      </c>
      <c r="I9097" s="5" t="str">
        <f>IF(Tabla1[[#This Row],[Fecha]]="",(""),(IF(Tabla1[[#This Row],[Egreso de]]="",(""),(Tabla1[[#This Row],[Precio]]))))</f>
        <v/>
      </c>
      <c r="J9097" s="4" t="str">
        <f>IF(Tabla1[[#This Row],[Fecha]]="",(""),(IF(Tabla13[[#This Row],[Ingreso en]]="",(-Tabla13[[#This Row],[Egreso de]]),(Tabla13[[#This Row],[Ingreso en]]))))</f>
        <v/>
      </c>
    </row>
    <row r="9098" spans="1:10" x14ac:dyDescent="0.3">
      <c r="A9098" s="2" t="str">
        <f>IF(Tabla1[[#This Row],[Fecha]]="",(""),(Tabla1[[#This Row],[Fecha]]))</f>
        <v/>
      </c>
      <c r="B9098" s="3" t="str">
        <f>IF(Tabla1[[#This Row],[Fecha]]="",(""),(Tabla1[[#This Row],[Tipo de Operación]]))</f>
        <v/>
      </c>
      <c r="C9098" s="19" t="str">
        <f>IF(Tabla1[[#This Row],[Fecha]]="",(""),(Tabla1[[#This Row],[Código]]))</f>
        <v/>
      </c>
      <c r="D9098" s="4" t="str">
        <f>IF(Tabla1[[#This Row],[Fecha]]="",(""),(Tabla1[[#This Row],[Rubro]]))</f>
        <v/>
      </c>
      <c r="E9098" s="4"/>
      <c r="F9098" s="4" t="str">
        <f>IF(Tabla1[[#This Row],[Fecha]]="",(""),(Tabla1[[#This Row],[Precio]]))</f>
        <v/>
      </c>
      <c r="G9098" s="4" t="str">
        <f>IF(Tabla1[[#This Row],[Fecha]]="",(""),(Tabla1[[#This Row],[Medio de Pago]]))</f>
        <v/>
      </c>
      <c r="H9098" s="4" t="str">
        <f>IF(Tabla1[[#This Row],[Fecha]]="",(""),(IF(Tabla1[[#This Row],[Ingreso en]]="",(""),(Tabla1[[#This Row],[Precio]]))))</f>
        <v/>
      </c>
      <c r="I9098" s="5" t="str">
        <f>IF(Tabla1[[#This Row],[Fecha]]="",(""),(IF(Tabla1[[#This Row],[Egreso de]]="",(""),(Tabla1[[#This Row],[Precio]]))))</f>
        <v/>
      </c>
      <c r="J9098" s="4" t="str">
        <f>IF(Tabla1[[#This Row],[Fecha]]="",(""),(IF(Tabla13[[#This Row],[Ingreso en]]="",(-Tabla13[[#This Row],[Egreso de]]),(Tabla13[[#This Row],[Ingreso en]]))))</f>
        <v/>
      </c>
    </row>
    <row r="9099" spans="1:10" x14ac:dyDescent="0.3">
      <c r="A9099" s="2" t="str">
        <f>IF(Tabla1[[#This Row],[Fecha]]="",(""),(Tabla1[[#This Row],[Fecha]]))</f>
        <v/>
      </c>
      <c r="B9099" s="3" t="str">
        <f>IF(Tabla1[[#This Row],[Fecha]]="",(""),(Tabla1[[#This Row],[Tipo de Operación]]))</f>
        <v/>
      </c>
      <c r="C9099" s="19" t="str">
        <f>IF(Tabla1[[#This Row],[Fecha]]="",(""),(Tabla1[[#This Row],[Código]]))</f>
        <v/>
      </c>
      <c r="D9099" s="4" t="str">
        <f>IF(Tabla1[[#This Row],[Fecha]]="",(""),(Tabla1[[#This Row],[Rubro]]))</f>
        <v/>
      </c>
      <c r="E9099" s="4"/>
      <c r="F9099" s="4" t="str">
        <f>IF(Tabla1[[#This Row],[Fecha]]="",(""),(Tabla1[[#This Row],[Precio]]))</f>
        <v/>
      </c>
      <c r="G9099" s="4" t="str">
        <f>IF(Tabla1[[#This Row],[Fecha]]="",(""),(Tabla1[[#This Row],[Medio de Pago]]))</f>
        <v/>
      </c>
      <c r="H9099" s="4" t="str">
        <f>IF(Tabla1[[#This Row],[Fecha]]="",(""),(IF(Tabla1[[#This Row],[Ingreso en]]="",(""),(Tabla1[[#This Row],[Precio]]))))</f>
        <v/>
      </c>
      <c r="I9099" s="5" t="str">
        <f>IF(Tabla1[[#This Row],[Fecha]]="",(""),(IF(Tabla1[[#This Row],[Egreso de]]="",(""),(Tabla1[[#This Row],[Precio]]))))</f>
        <v/>
      </c>
      <c r="J9099" s="4" t="str">
        <f>IF(Tabla1[[#This Row],[Fecha]]="",(""),(IF(Tabla13[[#This Row],[Ingreso en]]="",(-Tabla13[[#This Row],[Egreso de]]),(Tabla13[[#This Row],[Ingreso en]]))))</f>
        <v/>
      </c>
    </row>
    <row r="9100" spans="1:10" x14ac:dyDescent="0.3">
      <c r="A9100" s="2" t="str">
        <f>IF(Tabla1[[#This Row],[Fecha]]="",(""),(Tabla1[[#This Row],[Fecha]]))</f>
        <v/>
      </c>
      <c r="B9100" s="3" t="str">
        <f>IF(Tabla1[[#This Row],[Fecha]]="",(""),(Tabla1[[#This Row],[Tipo de Operación]]))</f>
        <v/>
      </c>
      <c r="C9100" s="19" t="str">
        <f>IF(Tabla1[[#This Row],[Fecha]]="",(""),(Tabla1[[#This Row],[Código]]))</f>
        <v/>
      </c>
      <c r="D9100" s="4" t="str">
        <f>IF(Tabla1[[#This Row],[Fecha]]="",(""),(Tabla1[[#This Row],[Rubro]]))</f>
        <v/>
      </c>
      <c r="E9100" s="4"/>
      <c r="F9100" s="4" t="str">
        <f>IF(Tabla1[[#This Row],[Fecha]]="",(""),(Tabla1[[#This Row],[Precio]]))</f>
        <v/>
      </c>
      <c r="G9100" s="4" t="str">
        <f>IF(Tabla1[[#This Row],[Fecha]]="",(""),(Tabla1[[#This Row],[Medio de Pago]]))</f>
        <v/>
      </c>
      <c r="H9100" s="4" t="str">
        <f>IF(Tabla1[[#This Row],[Fecha]]="",(""),(IF(Tabla1[[#This Row],[Ingreso en]]="",(""),(Tabla1[[#This Row],[Precio]]))))</f>
        <v/>
      </c>
      <c r="I9100" s="5" t="str">
        <f>IF(Tabla1[[#This Row],[Fecha]]="",(""),(IF(Tabla1[[#This Row],[Egreso de]]="",(""),(Tabla1[[#This Row],[Precio]]))))</f>
        <v/>
      </c>
      <c r="J9100" s="4" t="str">
        <f>IF(Tabla1[[#This Row],[Fecha]]="",(""),(IF(Tabla13[[#This Row],[Ingreso en]]="",(-Tabla13[[#This Row],[Egreso de]]),(Tabla13[[#This Row],[Ingreso en]]))))</f>
        <v/>
      </c>
    </row>
    <row r="9101" spans="1:10" x14ac:dyDescent="0.3">
      <c r="A9101" s="2" t="str">
        <f>IF(Tabla1[[#This Row],[Fecha]]="",(""),(Tabla1[[#This Row],[Fecha]]))</f>
        <v/>
      </c>
      <c r="B9101" s="3" t="str">
        <f>IF(Tabla1[[#This Row],[Fecha]]="",(""),(Tabla1[[#This Row],[Tipo de Operación]]))</f>
        <v/>
      </c>
      <c r="C9101" s="19" t="str">
        <f>IF(Tabla1[[#This Row],[Fecha]]="",(""),(Tabla1[[#This Row],[Código]]))</f>
        <v/>
      </c>
      <c r="D9101" s="4" t="str">
        <f>IF(Tabla1[[#This Row],[Fecha]]="",(""),(Tabla1[[#This Row],[Rubro]]))</f>
        <v/>
      </c>
      <c r="E9101" s="4"/>
      <c r="F9101" s="4" t="str">
        <f>IF(Tabla1[[#This Row],[Fecha]]="",(""),(Tabla1[[#This Row],[Precio]]))</f>
        <v/>
      </c>
      <c r="G9101" s="4" t="str">
        <f>IF(Tabla1[[#This Row],[Fecha]]="",(""),(Tabla1[[#This Row],[Medio de Pago]]))</f>
        <v/>
      </c>
      <c r="H9101" s="4" t="str">
        <f>IF(Tabla1[[#This Row],[Fecha]]="",(""),(IF(Tabla1[[#This Row],[Ingreso en]]="",(""),(Tabla1[[#This Row],[Precio]]))))</f>
        <v/>
      </c>
      <c r="I9101" s="5" t="str">
        <f>IF(Tabla1[[#This Row],[Fecha]]="",(""),(IF(Tabla1[[#This Row],[Egreso de]]="",(""),(Tabla1[[#This Row],[Precio]]))))</f>
        <v/>
      </c>
      <c r="J9101" s="4" t="str">
        <f>IF(Tabla1[[#This Row],[Fecha]]="",(""),(IF(Tabla13[[#This Row],[Ingreso en]]="",(-Tabla13[[#This Row],[Egreso de]]),(Tabla13[[#This Row],[Ingreso en]]))))</f>
        <v/>
      </c>
    </row>
    <row r="9102" spans="1:10" x14ac:dyDescent="0.3">
      <c r="A9102" s="2" t="str">
        <f>IF(Tabla1[[#This Row],[Fecha]]="",(""),(Tabla1[[#This Row],[Fecha]]))</f>
        <v/>
      </c>
      <c r="B9102" s="3" t="str">
        <f>IF(Tabla1[[#This Row],[Fecha]]="",(""),(Tabla1[[#This Row],[Tipo de Operación]]))</f>
        <v/>
      </c>
      <c r="C9102" s="19" t="str">
        <f>IF(Tabla1[[#This Row],[Fecha]]="",(""),(Tabla1[[#This Row],[Código]]))</f>
        <v/>
      </c>
      <c r="D9102" s="4" t="str">
        <f>IF(Tabla1[[#This Row],[Fecha]]="",(""),(Tabla1[[#This Row],[Rubro]]))</f>
        <v/>
      </c>
      <c r="E9102" s="4"/>
      <c r="F9102" s="4" t="str">
        <f>IF(Tabla1[[#This Row],[Fecha]]="",(""),(Tabla1[[#This Row],[Precio]]))</f>
        <v/>
      </c>
      <c r="G9102" s="4" t="str">
        <f>IF(Tabla1[[#This Row],[Fecha]]="",(""),(Tabla1[[#This Row],[Medio de Pago]]))</f>
        <v/>
      </c>
      <c r="H9102" s="4" t="str">
        <f>IF(Tabla1[[#This Row],[Fecha]]="",(""),(IF(Tabla1[[#This Row],[Ingreso en]]="",(""),(Tabla1[[#This Row],[Precio]]))))</f>
        <v/>
      </c>
      <c r="I9102" s="5" t="str">
        <f>IF(Tabla1[[#This Row],[Fecha]]="",(""),(IF(Tabla1[[#This Row],[Egreso de]]="",(""),(Tabla1[[#This Row],[Precio]]))))</f>
        <v/>
      </c>
      <c r="J9102" s="4" t="str">
        <f>IF(Tabla1[[#This Row],[Fecha]]="",(""),(IF(Tabla13[[#This Row],[Ingreso en]]="",(-Tabla13[[#This Row],[Egreso de]]),(Tabla13[[#This Row],[Ingreso en]]))))</f>
        <v/>
      </c>
    </row>
    <row r="9103" spans="1:10" x14ac:dyDescent="0.3">
      <c r="A9103" s="2" t="str">
        <f>IF(Tabla1[[#This Row],[Fecha]]="",(""),(Tabla1[[#This Row],[Fecha]]))</f>
        <v/>
      </c>
      <c r="B9103" s="3" t="str">
        <f>IF(Tabla1[[#This Row],[Fecha]]="",(""),(Tabla1[[#This Row],[Tipo de Operación]]))</f>
        <v/>
      </c>
      <c r="C9103" s="19" t="str">
        <f>IF(Tabla1[[#This Row],[Fecha]]="",(""),(Tabla1[[#This Row],[Código]]))</f>
        <v/>
      </c>
      <c r="D9103" s="4" t="str">
        <f>IF(Tabla1[[#This Row],[Fecha]]="",(""),(Tabla1[[#This Row],[Rubro]]))</f>
        <v/>
      </c>
      <c r="E9103" s="4"/>
      <c r="F9103" s="4" t="str">
        <f>IF(Tabla1[[#This Row],[Fecha]]="",(""),(Tabla1[[#This Row],[Precio]]))</f>
        <v/>
      </c>
      <c r="G9103" s="4" t="str">
        <f>IF(Tabla1[[#This Row],[Fecha]]="",(""),(Tabla1[[#This Row],[Medio de Pago]]))</f>
        <v/>
      </c>
      <c r="H9103" s="4" t="str">
        <f>IF(Tabla1[[#This Row],[Fecha]]="",(""),(IF(Tabla1[[#This Row],[Ingreso en]]="",(""),(Tabla1[[#This Row],[Precio]]))))</f>
        <v/>
      </c>
      <c r="I9103" s="5" t="str">
        <f>IF(Tabla1[[#This Row],[Fecha]]="",(""),(IF(Tabla1[[#This Row],[Egreso de]]="",(""),(Tabla1[[#This Row],[Precio]]))))</f>
        <v/>
      </c>
      <c r="J9103" s="4" t="str">
        <f>IF(Tabla1[[#This Row],[Fecha]]="",(""),(IF(Tabla13[[#This Row],[Ingreso en]]="",(-Tabla13[[#This Row],[Egreso de]]),(Tabla13[[#This Row],[Ingreso en]]))))</f>
        <v/>
      </c>
    </row>
    <row r="9104" spans="1:10" x14ac:dyDescent="0.3">
      <c r="A9104" s="2" t="str">
        <f>IF(Tabla1[[#This Row],[Fecha]]="",(""),(Tabla1[[#This Row],[Fecha]]))</f>
        <v/>
      </c>
      <c r="B9104" s="3" t="str">
        <f>IF(Tabla1[[#This Row],[Fecha]]="",(""),(Tabla1[[#This Row],[Tipo de Operación]]))</f>
        <v/>
      </c>
      <c r="C9104" s="19" t="str">
        <f>IF(Tabla1[[#This Row],[Fecha]]="",(""),(Tabla1[[#This Row],[Código]]))</f>
        <v/>
      </c>
      <c r="D9104" s="4" t="str">
        <f>IF(Tabla1[[#This Row],[Fecha]]="",(""),(Tabla1[[#This Row],[Rubro]]))</f>
        <v/>
      </c>
      <c r="E9104" s="4"/>
      <c r="F9104" s="4" t="str">
        <f>IF(Tabla1[[#This Row],[Fecha]]="",(""),(Tabla1[[#This Row],[Precio]]))</f>
        <v/>
      </c>
      <c r="G9104" s="4" t="str">
        <f>IF(Tabla1[[#This Row],[Fecha]]="",(""),(Tabla1[[#This Row],[Medio de Pago]]))</f>
        <v/>
      </c>
      <c r="H9104" s="4" t="str">
        <f>IF(Tabla1[[#This Row],[Fecha]]="",(""),(IF(Tabla1[[#This Row],[Ingreso en]]="",(""),(Tabla1[[#This Row],[Precio]]))))</f>
        <v/>
      </c>
      <c r="I9104" s="5" t="str">
        <f>IF(Tabla1[[#This Row],[Fecha]]="",(""),(IF(Tabla1[[#This Row],[Egreso de]]="",(""),(Tabla1[[#This Row],[Precio]]))))</f>
        <v/>
      </c>
      <c r="J9104" s="4" t="str">
        <f>IF(Tabla1[[#This Row],[Fecha]]="",(""),(IF(Tabla13[[#This Row],[Ingreso en]]="",(-Tabla13[[#This Row],[Egreso de]]),(Tabla13[[#This Row],[Ingreso en]]))))</f>
        <v/>
      </c>
    </row>
    <row r="9105" spans="1:10" x14ac:dyDescent="0.3">
      <c r="A9105" s="2" t="str">
        <f>IF(Tabla1[[#This Row],[Fecha]]="",(""),(Tabla1[[#This Row],[Fecha]]))</f>
        <v/>
      </c>
      <c r="B9105" s="3" t="str">
        <f>IF(Tabla1[[#This Row],[Fecha]]="",(""),(Tabla1[[#This Row],[Tipo de Operación]]))</f>
        <v/>
      </c>
      <c r="C9105" s="19" t="str">
        <f>IF(Tabla1[[#This Row],[Fecha]]="",(""),(Tabla1[[#This Row],[Código]]))</f>
        <v/>
      </c>
      <c r="D9105" s="4" t="str">
        <f>IF(Tabla1[[#This Row],[Fecha]]="",(""),(Tabla1[[#This Row],[Rubro]]))</f>
        <v/>
      </c>
      <c r="E9105" s="4"/>
      <c r="F9105" s="4" t="str">
        <f>IF(Tabla1[[#This Row],[Fecha]]="",(""),(Tabla1[[#This Row],[Precio]]))</f>
        <v/>
      </c>
      <c r="G9105" s="4" t="str">
        <f>IF(Tabla1[[#This Row],[Fecha]]="",(""),(Tabla1[[#This Row],[Medio de Pago]]))</f>
        <v/>
      </c>
      <c r="H9105" s="4" t="str">
        <f>IF(Tabla1[[#This Row],[Fecha]]="",(""),(IF(Tabla1[[#This Row],[Ingreso en]]="",(""),(Tabla1[[#This Row],[Precio]]))))</f>
        <v/>
      </c>
      <c r="I9105" s="5" t="str">
        <f>IF(Tabla1[[#This Row],[Fecha]]="",(""),(IF(Tabla1[[#This Row],[Egreso de]]="",(""),(Tabla1[[#This Row],[Precio]]))))</f>
        <v/>
      </c>
      <c r="J9105" s="4" t="str">
        <f>IF(Tabla1[[#This Row],[Fecha]]="",(""),(IF(Tabla13[[#This Row],[Ingreso en]]="",(-Tabla13[[#This Row],[Egreso de]]),(Tabla13[[#This Row],[Ingreso en]]))))</f>
        <v/>
      </c>
    </row>
    <row r="9106" spans="1:10" x14ac:dyDescent="0.3">
      <c r="A9106" s="2" t="str">
        <f>IF(Tabla1[[#This Row],[Fecha]]="",(""),(Tabla1[[#This Row],[Fecha]]))</f>
        <v/>
      </c>
      <c r="B9106" s="3" t="str">
        <f>IF(Tabla1[[#This Row],[Fecha]]="",(""),(Tabla1[[#This Row],[Tipo de Operación]]))</f>
        <v/>
      </c>
      <c r="C9106" s="19" t="str">
        <f>IF(Tabla1[[#This Row],[Fecha]]="",(""),(Tabla1[[#This Row],[Código]]))</f>
        <v/>
      </c>
      <c r="D9106" s="4" t="str">
        <f>IF(Tabla1[[#This Row],[Fecha]]="",(""),(Tabla1[[#This Row],[Rubro]]))</f>
        <v/>
      </c>
      <c r="E9106" s="4"/>
      <c r="F9106" s="4" t="str">
        <f>IF(Tabla1[[#This Row],[Fecha]]="",(""),(Tabla1[[#This Row],[Precio]]))</f>
        <v/>
      </c>
      <c r="G9106" s="4" t="str">
        <f>IF(Tabla1[[#This Row],[Fecha]]="",(""),(Tabla1[[#This Row],[Medio de Pago]]))</f>
        <v/>
      </c>
      <c r="H9106" s="4" t="str">
        <f>IF(Tabla1[[#This Row],[Fecha]]="",(""),(IF(Tabla1[[#This Row],[Ingreso en]]="",(""),(Tabla1[[#This Row],[Precio]]))))</f>
        <v/>
      </c>
      <c r="I9106" s="5" t="str">
        <f>IF(Tabla1[[#This Row],[Fecha]]="",(""),(IF(Tabla1[[#This Row],[Egreso de]]="",(""),(Tabla1[[#This Row],[Precio]]))))</f>
        <v/>
      </c>
      <c r="J9106" s="4" t="str">
        <f>IF(Tabla1[[#This Row],[Fecha]]="",(""),(IF(Tabla13[[#This Row],[Ingreso en]]="",(-Tabla13[[#This Row],[Egreso de]]),(Tabla13[[#This Row],[Ingreso en]]))))</f>
        <v/>
      </c>
    </row>
    <row r="9107" spans="1:10" x14ac:dyDescent="0.3">
      <c r="A9107" s="2" t="str">
        <f>IF(Tabla1[[#This Row],[Fecha]]="",(""),(Tabla1[[#This Row],[Fecha]]))</f>
        <v/>
      </c>
      <c r="B9107" s="3" t="str">
        <f>IF(Tabla1[[#This Row],[Fecha]]="",(""),(Tabla1[[#This Row],[Tipo de Operación]]))</f>
        <v/>
      </c>
      <c r="C9107" s="19" t="str">
        <f>IF(Tabla1[[#This Row],[Fecha]]="",(""),(Tabla1[[#This Row],[Código]]))</f>
        <v/>
      </c>
      <c r="D9107" s="4" t="str">
        <f>IF(Tabla1[[#This Row],[Fecha]]="",(""),(Tabla1[[#This Row],[Rubro]]))</f>
        <v/>
      </c>
      <c r="E9107" s="4"/>
      <c r="F9107" s="4" t="str">
        <f>IF(Tabla1[[#This Row],[Fecha]]="",(""),(Tabla1[[#This Row],[Precio]]))</f>
        <v/>
      </c>
      <c r="G9107" s="4" t="str">
        <f>IF(Tabla1[[#This Row],[Fecha]]="",(""),(Tabla1[[#This Row],[Medio de Pago]]))</f>
        <v/>
      </c>
      <c r="H9107" s="4" t="str">
        <f>IF(Tabla1[[#This Row],[Fecha]]="",(""),(IF(Tabla1[[#This Row],[Ingreso en]]="",(""),(Tabla1[[#This Row],[Precio]]))))</f>
        <v/>
      </c>
      <c r="I9107" s="5" t="str">
        <f>IF(Tabla1[[#This Row],[Fecha]]="",(""),(IF(Tabla1[[#This Row],[Egreso de]]="",(""),(Tabla1[[#This Row],[Precio]]))))</f>
        <v/>
      </c>
      <c r="J9107" s="4" t="str">
        <f>IF(Tabla1[[#This Row],[Fecha]]="",(""),(IF(Tabla13[[#This Row],[Ingreso en]]="",(-Tabla13[[#This Row],[Egreso de]]),(Tabla13[[#This Row],[Ingreso en]]))))</f>
        <v/>
      </c>
    </row>
    <row r="9108" spans="1:10" x14ac:dyDescent="0.3">
      <c r="A9108" s="2" t="str">
        <f>IF(Tabla1[[#This Row],[Fecha]]="",(""),(Tabla1[[#This Row],[Fecha]]))</f>
        <v/>
      </c>
      <c r="B9108" s="3" t="str">
        <f>IF(Tabla1[[#This Row],[Fecha]]="",(""),(Tabla1[[#This Row],[Tipo de Operación]]))</f>
        <v/>
      </c>
      <c r="C9108" s="19" t="str">
        <f>IF(Tabla1[[#This Row],[Fecha]]="",(""),(Tabla1[[#This Row],[Código]]))</f>
        <v/>
      </c>
      <c r="D9108" s="4" t="str">
        <f>IF(Tabla1[[#This Row],[Fecha]]="",(""),(Tabla1[[#This Row],[Rubro]]))</f>
        <v/>
      </c>
      <c r="E9108" s="4"/>
      <c r="F9108" s="4" t="str">
        <f>IF(Tabla1[[#This Row],[Fecha]]="",(""),(Tabla1[[#This Row],[Precio]]))</f>
        <v/>
      </c>
      <c r="G9108" s="4" t="str">
        <f>IF(Tabla1[[#This Row],[Fecha]]="",(""),(Tabla1[[#This Row],[Medio de Pago]]))</f>
        <v/>
      </c>
      <c r="H9108" s="4" t="str">
        <f>IF(Tabla1[[#This Row],[Fecha]]="",(""),(IF(Tabla1[[#This Row],[Ingreso en]]="",(""),(Tabla1[[#This Row],[Precio]]))))</f>
        <v/>
      </c>
      <c r="I9108" s="5" t="str">
        <f>IF(Tabla1[[#This Row],[Fecha]]="",(""),(IF(Tabla1[[#This Row],[Egreso de]]="",(""),(Tabla1[[#This Row],[Precio]]))))</f>
        <v/>
      </c>
      <c r="J9108" s="4" t="str">
        <f>IF(Tabla1[[#This Row],[Fecha]]="",(""),(IF(Tabla13[[#This Row],[Ingreso en]]="",(-Tabla13[[#This Row],[Egreso de]]),(Tabla13[[#This Row],[Ingreso en]]))))</f>
        <v/>
      </c>
    </row>
    <row r="9109" spans="1:10" x14ac:dyDescent="0.3">
      <c r="A9109" s="2" t="str">
        <f>IF(Tabla1[[#This Row],[Fecha]]="",(""),(Tabla1[[#This Row],[Fecha]]))</f>
        <v/>
      </c>
      <c r="B9109" s="3" t="str">
        <f>IF(Tabla1[[#This Row],[Fecha]]="",(""),(Tabla1[[#This Row],[Tipo de Operación]]))</f>
        <v/>
      </c>
      <c r="C9109" s="19" t="str">
        <f>IF(Tabla1[[#This Row],[Fecha]]="",(""),(Tabla1[[#This Row],[Código]]))</f>
        <v/>
      </c>
      <c r="D9109" s="4" t="str">
        <f>IF(Tabla1[[#This Row],[Fecha]]="",(""),(Tabla1[[#This Row],[Rubro]]))</f>
        <v/>
      </c>
      <c r="E9109" s="4"/>
      <c r="F9109" s="4" t="str">
        <f>IF(Tabla1[[#This Row],[Fecha]]="",(""),(Tabla1[[#This Row],[Precio]]))</f>
        <v/>
      </c>
      <c r="G9109" s="4" t="str">
        <f>IF(Tabla1[[#This Row],[Fecha]]="",(""),(Tabla1[[#This Row],[Medio de Pago]]))</f>
        <v/>
      </c>
      <c r="H9109" s="4" t="str">
        <f>IF(Tabla1[[#This Row],[Fecha]]="",(""),(IF(Tabla1[[#This Row],[Ingreso en]]="",(""),(Tabla1[[#This Row],[Precio]]))))</f>
        <v/>
      </c>
      <c r="I9109" s="5" t="str">
        <f>IF(Tabla1[[#This Row],[Fecha]]="",(""),(IF(Tabla1[[#This Row],[Egreso de]]="",(""),(Tabla1[[#This Row],[Precio]]))))</f>
        <v/>
      </c>
      <c r="J9109" s="4" t="str">
        <f>IF(Tabla1[[#This Row],[Fecha]]="",(""),(IF(Tabla13[[#This Row],[Ingreso en]]="",(-Tabla13[[#This Row],[Egreso de]]),(Tabla13[[#This Row],[Ingreso en]]))))</f>
        <v/>
      </c>
    </row>
    <row r="9110" spans="1:10" x14ac:dyDescent="0.3">
      <c r="A9110" s="2" t="str">
        <f>IF(Tabla1[[#This Row],[Fecha]]="",(""),(Tabla1[[#This Row],[Fecha]]))</f>
        <v/>
      </c>
      <c r="B9110" s="3" t="str">
        <f>IF(Tabla1[[#This Row],[Fecha]]="",(""),(Tabla1[[#This Row],[Tipo de Operación]]))</f>
        <v/>
      </c>
      <c r="C9110" s="19" t="str">
        <f>IF(Tabla1[[#This Row],[Fecha]]="",(""),(Tabla1[[#This Row],[Código]]))</f>
        <v/>
      </c>
      <c r="D9110" s="4" t="str">
        <f>IF(Tabla1[[#This Row],[Fecha]]="",(""),(Tabla1[[#This Row],[Rubro]]))</f>
        <v/>
      </c>
      <c r="E9110" s="4"/>
      <c r="F9110" s="4" t="str">
        <f>IF(Tabla1[[#This Row],[Fecha]]="",(""),(Tabla1[[#This Row],[Precio]]))</f>
        <v/>
      </c>
      <c r="G9110" s="4" t="str">
        <f>IF(Tabla1[[#This Row],[Fecha]]="",(""),(Tabla1[[#This Row],[Medio de Pago]]))</f>
        <v/>
      </c>
      <c r="H9110" s="4" t="str">
        <f>IF(Tabla1[[#This Row],[Fecha]]="",(""),(IF(Tabla1[[#This Row],[Ingreso en]]="",(""),(Tabla1[[#This Row],[Precio]]))))</f>
        <v/>
      </c>
      <c r="I9110" s="5" t="str">
        <f>IF(Tabla1[[#This Row],[Fecha]]="",(""),(IF(Tabla1[[#This Row],[Egreso de]]="",(""),(Tabla1[[#This Row],[Precio]]))))</f>
        <v/>
      </c>
      <c r="J9110" s="4" t="str">
        <f>IF(Tabla1[[#This Row],[Fecha]]="",(""),(IF(Tabla13[[#This Row],[Ingreso en]]="",(-Tabla13[[#This Row],[Egreso de]]),(Tabla13[[#This Row],[Ingreso en]]))))</f>
        <v/>
      </c>
    </row>
    <row r="9111" spans="1:10" x14ac:dyDescent="0.3">
      <c r="A9111" s="2" t="str">
        <f>IF(Tabla1[[#This Row],[Fecha]]="",(""),(Tabla1[[#This Row],[Fecha]]))</f>
        <v/>
      </c>
      <c r="B9111" s="3" t="str">
        <f>IF(Tabla1[[#This Row],[Fecha]]="",(""),(Tabla1[[#This Row],[Tipo de Operación]]))</f>
        <v/>
      </c>
      <c r="C9111" s="19" t="str">
        <f>IF(Tabla1[[#This Row],[Fecha]]="",(""),(Tabla1[[#This Row],[Código]]))</f>
        <v/>
      </c>
      <c r="D9111" s="4" t="str">
        <f>IF(Tabla1[[#This Row],[Fecha]]="",(""),(Tabla1[[#This Row],[Rubro]]))</f>
        <v/>
      </c>
      <c r="E9111" s="4"/>
      <c r="F9111" s="4" t="str">
        <f>IF(Tabla1[[#This Row],[Fecha]]="",(""),(Tabla1[[#This Row],[Precio]]))</f>
        <v/>
      </c>
      <c r="G9111" s="4" t="str">
        <f>IF(Tabla1[[#This Row],[Fecha]]="",(""),(Tabla1[[#This Row],[Medio de Pago]]))</f>
        <v/>
      </c>
      <c r="H9111" s="4" t="str">
        <f>IF(Tabla1[[#This Row],[Fecha]]="",(""),(IF(Tabla1[[#This Row],[Ingreso en]]="",(""),(Tabla1[[#This Row],[Precio]]))))</f>
        <v/>
      </c>
      <c r="I9111" s="5" t="str">
        <f>IF(Tabla1[[#This Row],[Fecha]]="",(""),(IF(Tabla1[[#This Row],[Egreso de]]="",(""),(Tabla1[[#This Row],[Precio]]))))</f>
        <v/>
      </c>
      <c r="J9111" s="4" t="str">
        <f>IF(Tabla1[[#This Row],[Fecha]]="",(""),(IF(Tabla13[[#This Row],[Ingreso en]]="",(-Tabla13[[#This Row],[Egreso de]]),(Tabla13[[#This Row],[Ingreso en]]))))</f>
        <v/>
      </c>
    </row>
    <row r="9112" spans="1:10" x14ac:dyDescent="0.3">
      <c r="A9112" s="2" t="str">
        <f>IF(Tabla1[[#This Row],[Fecha]]="",(""),(Tabla1[[#This Row],[Fecha]]))</f>
        <v/>
      </c>
      <c r="B9112" s="3" t="str">
        <f>IF(Tabla1[[#This Row],[Fecha]]="",(""),(Tabla1[[#This Row],[Tipo de Operación]]))</f>
        <v/>
      </c>
      <c r="C9112" s="19" t="str">
        <f>IF(Tabla1[[#This Row],[Fecha]]="",(""),(Tabla1[[#This Row],[Código]]))</f>
        <v/>
      </c>
      <c r="D9112" s="4" t="str">
        <f>IF(Tabla1[[#This Row],[Fecha]]="",(""),(Tabla1[[#This Row],[Rubro]]))</f>
        <v/>
      </c>
      <c r="E9112" s="4"/>
      <c r="F9112" s="4" t="str">
        <f>IF(Tabla1[[#This Row],[Fecha]]="",(""),(Tabla1[[#This Row],[Precio]]))</f>
        <v/>
      </c>
      <c r="G9112" s="4" t="str">
        <f>IF(Tabla1[[#This Row],[Fecha]]="",(""),(Tabla1[[#This Row],[Medio de Pago]]))</f>
        <v/>
      </c>
      <c r="H9112" s="4" t="str">
        <f>IF(Tabla1[[#This Row],[Fecha]]="",(""),(IF(Tabla1[[#This Row],[Ingreso en]]="",(""),(Tabla1[[#This Row],[Precio]]))))</f>
        <v/>
      </c>
      <c r="I9112" s="5" t="str">
        <f>IF(Tabla1[[#This Row],[Fecha]]="",(""),(IF(Tabla1[[#This Row],[Egreso de]]="",(""),(Tabla1[[#This Row],[Precio]]))))</f>
        <v/>
      </c>
      <c r="J9112" s="4" t="str">
        <f>IF(Tabla1[[#This Row],[Fecha]]="",(""),(IF(Tabla13[[#This Row],[Ingreso en]]="",(-Tabla13[[#This Row],[Egreso de]]),(Tabla13[[#This Row],[Ingreso en]]))))</f>
        <v/>
      </c>
    </row>
    <row r="9113" spans="1:10" x14ac:dyDescent="0.3">
      <c r="A9113" s="2" t="str">
        <f>IF(Tabla1[[#This Row],[Fecha]]="",(""),(Tabla1[[#This Row],[Fecha]]))</f>
        <v/>
      </c>
      <c r="B9113" s="3" t="str">
        <f>IF(Tabla1[[#This Row],[Fecha]]="",(""),(Tabla1[[#This Row],[Tipo de Operación]]))</f>
        <v/>
      </c>
      <c r="C9113" s="19" t="str">
        <f>IF(Tabla1[[#This Row],[Fecha]]="",(""),(Tabla1[[#This Row],[Código]]))</f>
        <v/>
      </c>
      <c r="D9113" s="4" t="str">
        <f>IF(Tabla1[[#This Row],[Fecha]]="",(""),(Tabla1[[#This Row],[Rubro]]))</f>
        <v/>
      </c>
      <c r="E9113" s="4"/>
      <c r="F9113" s="4" t="str">
        <f>IF(Tabla1[[#This Row],[Fecha]]="",(""),(Tabla1[[#This Row],[Precio]]))</f>
        <v/>
      </c>
      <c r="G9113" s="4" t="str">
        <f>IF(Tabla1[[#This Row],[Fecha]]="",(""),(Tabla1[[#This Row],[Medio de Pago]]))</f>
        <v/>
      </c>
      <c r="H9113" s="4" t="str">
        <f>IF(Tabla1[[#This Row],[Fecha]]="",(""),(IF(Tabla1[[#This Row],[Ingreso en]]="",(""),(Tabla1[[#This Row],[Precio]]))))</f>
        <v/>
      </c>
      <c r="I9113" s="5" t="str">
        <f>IF(Tabla1[[#This Row],[Fecha]]="",(""),(IF(Tabla1[[#This Row],[Egreso de]]="",(""),(Tabla1[[#This Row],[Precio]]))))</f>
        <v/>
      </c>
      <c r="J9113" s="4" t="str">
        <f>IF(Tabla1[[#This Row],[Fecha]]="",(""),(IF(Tabla13[[#This Row],[Ingreso en]]="",(-Tabla13[[#This Row],[Egreso de]]),(Tabla13[[#This Row],[Ingreso en]]))))</f>
        <v/>
      </c>
    </row>
    <row r="9114" spans="1:10" x14ac:dyDescent="0.3">
      <c r="A9114" s="2" t="str">
        <f>IF(Tabla1[[#This Row],[Fecha]]="",(""),(Tabla1[[#This Row],[Fecha]]))</f>
        <v/>
      </c>
      <c r="B9114" s="3" t="str">
        <f>IF(Tabla1[[#This Row],[Fecha]]="",(""),(Tabla1[[#This Row],[Tipo de Operación]]))</f>
        <v/>
      </c>
      <c r="C9114" s="19" t="str">
        <f>IF(Tabla1[[#This Row],[Fecha]]="",(""),(Tabla1[[#This Row],[Código]]))</f>
        <v/>
      </c>
      <c r="D9114" s="4" t="str">
        <f>IF(Tabla1[[#This Row],[Fecha]]="",(""),(Tabla1[[#This Row],[Rubro]]))</f>
        <v/>
      </c>
      <c r="E9114" s="4"/>
      <c r="F9114" s="4" t="str">
        <f>IF(Tabla1[[#This Row],[Fecha]]="",(""),(Tabla1[[#This Row],[Precio]]))</f>
        <v/>
      </c>
      <c r="G9114" s="4" t="str">
        <f>IF(Tabla1[[#This Row],[Fecha]]="",(""),(Tabla1[[#This Row],[Medio de Pago]]))</f>
        <v/>
      </c>
      <c r="H9114" s="4" t="str">
        <f>IF(Tabla1[[#This Row],[Fecha]]="",(""),(IF(Tabla1[[#This Row],[Ingreso en]]="",(""),(Tabla1[[#This Row],[Precio]]))))</f>
        <v/>
      </c>
      <c r="I9114" s="5" t="str">
        <f>IF(Tabla1[[#This Row],[Fecha]]="",(""),(IF(Tabla1[[#This Row],[Egreso de]]="",(""),(Tabla1[[#This Row],[Precio]]))))</f>
        <v/>
      </c>
      <c r="J9114" s="4" t="str">
        <f>IF(Tabla1[[#This Row],[Fecha]]="",(""),(IF(Tabla13[[#This Row],[Ingreso en]]="",(-Tabla13[[#This Row],[Egreso de]]),(Tabla13[[#This Row],[Ingreso en]]))))</f>
        <v/>
      </c>
    </row>
    <row r="9115" spans="1:10" x14ac:dyDescent="0.3">
      <c r="A9115" s="2" t="str">
        <f>IF(Tabla1[[#This Row],[Fecha]]="",(""),(Tabla1[[#This Row],[Fecha]]))</f>
        <v/>
      </c>
      <c r="B9115" s="3" t="str">
        <f>IF(Tabla1[[#This Row],[Fecha]]="",(""),(Tabla1[[#This Row],[Tipo de Operación]]))</f>
        <v/>
      </c>
      <c r="C9115" s="19" t="str">
        <f>IF(Tabla1[[#This Row],[Fecha]]="",(""),(Tabla1[[#This Row],[Código]]))</f>
        <v/>
      </c>
      <c r="D9115" s="4" t="str">
        <f>IF(Tabla1[[#This Row],[Fecha]]="",(""),(Tabla1[[#This Row],[Rubro]]))</f>
        <v/>
      </c>
      <c r="E9115" s="4"/>
      <c r="F9115" s="4" t="str">
        <f>IF(Tabla1[[#This Row],[Fecha]]="",(""),(Tabla1[[#This Row],[Precio]]))</f>
        <v/>
      </c>
      <c r="G9115" s="4" t="str">
        <f>IF(Tabla1[[#This Row],[Fecha]]="",(""),(Tabla1[[#This Row],[Medio de Pago]]))</f>
        <v/>
      </c>
      <c r="H9115" s="4" t="str">
        <f>IF(Tabla1[[#This Row],[Fecha]]="",(""),(IF(Tabla1[[#This Row],[Ingreso en]]="",(""),(Tabla1[[#This Row],[Precio]]))))</f>
        <v/>
      </c>
      <c r="I9115" s="5" t="str">
        <f>IF(Tabla1[[#This Row],[Fecha]]="",(""),(IF(Tabla1[[#This Row],[Egreso de]]="",(""),(Tabla1[[#This Row],[Precio]]))))</f>
        <v/>
      </c>
      <c r="J9115" s="4" t="str">
        <f>IF(Tabla1[[#This Row],[Fecha]]="",(""),(IF(Tabla13[[#This Row],[Ingreso en]]="",(-Tabla13[[#This Row],[Egreso de]]),(Tabla13[[#This Row],[Ingreso en]]))))</f>
        <v/>
      </c>
    </row>
    <row r="9116" spans="1:10" x14ac:dyDescent="0.3">
      <c r="A9116" s="2" t="str">
        <f>IF(Tabla1[[#This Row],[Fecha]]="",(""),(Tabla1[[#This Row],[Fecha]]))</f>
        <v/>
      </c>
      <c r="B9116" s="3" t="str">
        <f>IF(Tabla1[[#This Row],[Fecha]]="",(""),(Tabla1[[#This Row],[Tipo de Operación]]))</f>
        <v/>
      </c>
      <c r="C9116" s="19" t="str">
        <f>IF(Tabla1[[#This Row],[Fecha]]="",(""),(Tabla1[[#This Row],[Código]]))</f>
        <v/>
      </c>
      <c r="D9116" s="4" t="str">
        <f>IF(Tabla1[[#This Row],[Fecha]]="",(""),(Tabla1[[#This Row],[Rubro]]))</f>
        <v/>
      </c>
      <c r="E9116" s="4"/>
      <c r="F9116" s="4" t="str">
        <f>IF(Tabla1[[#This Row],[Fecha]]="",(""),(Tabla1[[#This Row],[Precio]]))</f>
        <v/>
      </c>
      <c r="G9116" s="4" t="str">
        <f>IF(Tabla1[[#This Row],[Fecha]]="",(""),(Tabla1[[#This Row],[Medio de Pago]]))</f>
        <v/>
      </c>
      <c r="H9116" s="4" t="str">
        <f>IF(Tabla1[[#This Row],[Fecha]]="",(""),(IF(Tabla1[[#This Row],[Ingreso en]]="",(""),(Tabla1[[#This Row],[Precio]]))))</f>
        <v/>
      </c>
      <c r="I9116" s="5" t="str">
        <f>IF(Tabla1[[#This Row],[Fecha]]="",(""),(IF(Tabla1[[#This Row],[Egreso de]]="",(""),(Tabla1[[#This Row],[Precio]]))))</f>
        <v/>
      </c>
      <c r="J9116" s="4" t="str">
        <f>IF(Tabla1[[#This Row],[Fecha]]="",(""),(IF(Tabla13[[#This Row],[Ingreso en]]="",(-Tabla13[[#This Row],[Egreso de]]),(Tabla13[[#This Row],[Ingreso en]]))))</f>
        <v/>
      </c>
    </row>
    <row r="9117" spans="1:10" x14ac:dyDescent="0.3">
      <c r="A9117" s="2" t="str">
        <f>IF(Tabla1[[#This Row],[Fecha]]="",(""),(Tabla1[[#This Row],[Fecha]]))</f>
        <v/>
      </c>
      <c r="B9117" s="3" t="str">
        <f>IF(Tabla1[[#This Row],[Fecha]]="",(""),(Tabla1[[#This Row],[Tipo de Operación]]))</f>
        <v/>
      </c>
      <c r="C9117" s="19" t="str">
        <f>IF(Tabla1[[#This Row],[Fecha]]="",(""),(Tabla1[[#This Row],[Código]]))</f>
        <v/>
      </c>
      <c r="D9117" s="4" t="str">
        <f>IF(Tabla1[[#This Row],[Fecha]]="",(""),(Tabla1[[#This Row],[Rubro]]))</f>
        <v/>
      </c>
      <c r="E9117" s="4"/>
      <c r="F9117" s="4" t="str">
        <f>IF(Tabla1[[#This Row],[Fecha]]="",(""),(Tabla1[[#This Row],[Precio]]))</f>
        <v/>
      </c>
      <c r="G9117" s="4" t="str">
        <f>IF(Tabla1[[#This Row],[Fecha]]="",(""),(Tabla1[[#This Row],[Medio de Pago]]))</f>
        <v/>
      </c>
      <c r="H9117" s="4" t="str">
        <f>IF(Tabla1[[#This Row],[Fecha]]="",(""),(IF(Tabla1[[#This Row],[Ingreso en]]="",(""),(Tabla1[[#This Row],[Precio]]))))</f>
        <v/>
      </c>
      <c r="I9117" s="5" t="str">
        <f>IF(Tabla1[[#This Row],[Fecha]]="",(""),(IF(Tabla1[[#This Row],[Egreso de]]="",(""),(Tabla1[[#This Row],[Precio]]))))</f>
        <v/>
      </c>
      <c r="J9117" s="4" t="str">
        <f>IF(Tabla1[[#This Row],[Fecha]]="",(""),(IF(Tabla13[[#This Row],[Ingreso en]]="",(-Tabla13[[#This Row],[Egreso de]]),(Tabla13[[#This Row],[Ingreso en]]))))</f>
        <v/>
      </c>
    </row>
    <row r="9118" spans="1:10" x14ac:dyDescent="0.3">
      <c r="A9118" s="2" t="str">
        <f>IF(Tabla1[[#This Row],[Fecha]]="",(""),(Tabla1[[#This Row],[Fecha]]))</f>
        <v/>
      </c>
      <c r="B9118" s="3" t="str">
        <f>IF(Tabla1[[#This Row],[Fecha]]="",(""),(Tabla1[[#This Row],[Tipo de Operación]]))</f>
        <v/>
      </c>
      <c r="C9118" s="19" t="str">
        <f>IF(Tabla1[[#This Row],[Fecha]]="",(""),(Tabla1[[#This Row],[Código]]))</f>
        <v/>
      </c>
      <c r="D9118" s="4" t="str">
        <f>IF(Tabla1[[#This Row],[Fecha]]="",(""),(Tabla1[[#This Row],[Rubro]]))</f>
        <v/>
      </c>
      <c r="E9118" s="4"/>
      <c r="F9118" s="4" t="str">
        <f>IF(Tabla1[[#This Row],[Fecha]]="",(""),(Tabla1[[#This Row],[Precio]]))</f>
        <v/>
      </c>
      <c r="G9118" s="4" t="str">
        <f>IF(Tabla1[[#This Row],[Fecha]]="",(""),(Tabla1[[#This Row],[Medio de Pago]]))</f>
        <v/>
      </c>
      <c r="H9118" s="4" t="str">
        <f>IF(Tabla1[[#This Row],[Fecha]]="",(""),(IF(Tabla1[[#This Row],[Ingreso en]]="",(""),(Tabla1[[#This Row],[Precio]]))))</f>
        <v/>
      </c>
      <c r="I9118" s="5" t="str">
        <f>IF(Tabla1[[#This Row],[Fecha]]="",(""),(IF(Tabla1[[#This Row],[Egreso de]]="",(""),(Tabla1[[#This Row],[Precio]]))))</f>
        <v/>
      </c>
      <c r="J9118" s="4" t="str">
        <f>IF(Tabla1[[#This Row],[Fecha]]="",(""),(IF(Tabla13[[#This Row],[Ingreso en]]="",(-Tabla13[[#This Row],[Egreso de]]),(Tabla13[[#This Row],[Ingreso en]]))))</f>
        <v/>
      </c>
    </row>
    <row r="9119" spans="1:10" x14ac:dyDescent="0.3">
      <c r="A9119" s="2" t="str">
        <f>IF(Tabla1[[#This Row],[Fecha]]="",(""),(Tabla1[[#This Row],[Fecha]]))</f>
        <v/>
      </c>
      <c r="B9119" s="3" t="str">
        <f>IF(Tabla1[[#This Row],[Fecha]]="",(""),(Tabla1[[#This Row],[Tipo de Operación]]))</f>
        <v/>
      </c>
      <c r="C9119" s="19" t="str">
        <f>IF(Tabla1[[#This Row],[Fecha]]="",(""),(Tabla1[[#This Row],[Código]]))</f>
        <v/>
      </c>
      <c r="D9119" s="4" t="str">
        <f>IF(Tabla1[[#This Row],[Fecha]]="",(""),(Tabla1[[#This Row],[Rubro]]))</f>
        <v/>
      </c>
      <c r="E9119" s="4"/>
      <c r="F9119" s="4" t="str">
        <f>IF(Tabla1[[#This Row],[Fecha]]="",(""),(Tabla1[[#This Row],[Precio]]))</f>
        <v/>
      </c>
      <c r="G9119" s="4" t="str">
        <f>IF(Tabla1[[#This Row],[Fecha]]="",(""),(Tabla1[[#This Row],[Medio de Pago]]))</f>
        <v/>
      </c>
      <c r="H9119" s="4" t="str">
        <f>IF(Tabla1[[#This Row],[Fecha]]="",(""),(IF(Tabla1[[#This Row],[Ingreso en]]="",(""),(Tabla1[[#This Row],[Precio]]))))</f>
        <v/>
      </c>
      <c r="I9119" s="5" t="str">
        <f>IF(Tabla1[[#This Row],[Fecha]]="",(""),(IF(Tabla1[[#This Row],[Egreso de]]="",(""),(Tabla1[[#This Row],[Precio]]))))</f>
        <v/>
      </c>
      <c r="J9119" s="4" t="str">
        <f>IF(Tabla1[[#This Row],[Fecha]]="",(""),(IF(Tabla13[[#This Row],[Ingreso en]]="",(-Tabla13[[#This Row],[Egreso de]]),(Tabla13[[#This Row],[Ingreso en]]))))</f>
        <v/>
      </c>
    </row>
    <row r="9120" spans="1:10" x14ac:dyDescent="0.3">
      <c r="A9120" s="2" t="str">
        <f>IF(Tabla1[[#This Row],[Fecha]]="",(""),(Tabla1[[#This Row],[Fecha]]))</f>
        <v/>
      </c>
      <c r="B9120" s="3" t="str">
        <f>IF(Tabla1[[#This Row],[Fecha]]="",(""),(Tabla1[[#This Row],[Tipo de Operación]]))</f>
        <v/>
      </c>
      <c r="C9120" s="19" t="str">
        <f>IF(Tabla1[[#This Row],[Fecha]]="",(""),(Tabla1[[#This Row],[Código]]))</f>
        <v/>
      </c>
      <c r="D9120" s="4" t="str">
        <f>IF(Tabla1[[#This Row],[Fecha]]="",(""),(Tabla1[[#This Row],[Rubro]]))</f>
        <v/>
      </c>
      <c r="E9120" s="4"/>
      <c r="F9120" s="4" t="str">
        <f>IF(Tabla1[[#This Row],[Fecha]]="",(""),(Tabla1[[#This Row],[Precio]]))</f>
        <v/>
      </c>
      <c r="G9120" s="4" t="str">
        <f>IF(Tabla1[[#This Row],[Fecha]]="",(""),(Tabla1[[#This Row],[Medio de Pago]]))</f>
        <v/>
      </c>
      <c r="H9120" s="4" t="str">
        <f>IF(Tabla1[[#This Row],[Fecha]]="",(""),(IF(Tabla1[[#This Row],[Ingreso en]]="",(""),(Tabla1[[#This Row],[Precio]]))))</f>
        <v/>
      </c>
      <c r="I9120" s="5" t="str">
        <f>IF(Tabla1[[#This Row],[Fecha]]="",(""),(IF(Tabla1[[#This Row],[Egreso de]]="",(""),(Tabla1[[#This Row],[Precio]]))))</f>
        <v/>
      </c>
      <c r="J9120" s="4" t="str">
        <f>IF(Tabla1[[#This Row],[Fecha]]="",(""),(IF(Tabla13[[#This Row],[Ingreso en]]="",(-Tabla13[[#This Row],[Egreso de]]),(Tabla13[[#This Row],[Ingreso en]]))))</f>
        <v/>
      </c>
    </row>
    <row r="9121" spans="1:10" x14ac:dyDescent="0.3">
      <c r="A9121" s="2" t="str">
        <f>IF(Tabla1[[#This Row],[Fecha]]="",(""),(Tabla1[[#This Row],[Fecha]]))</f>
        <v/>
      </c>
      <c r="B9121" s="3" t="str">
        <f>IF(Tabla1[[#This Row],[Fecha]]="",(""),(Tabla1[[#This Row],[Tipo de Operación]]))</f>
        <v/>
      </c>
      <c r="C9121" s="19" t="str">
        <f>IF(Tabla1[[#This Row],[Fecha]]="",(""),(Tabla1[[#This Row],[Código]]))</f>
        <v/>
      </c>
      <c r="D9121" s="4" t="str">
        <f>IF(Tabla1[[#This Row],[Fecha]]="",(""),(Tabla1[[#This Row],[Rubro]]))</f>
        <v/>
      </c>
      <c r="E9121" s="4"/>
      <c r="F9121" s="4" t="str">
        <f>IF(Tabla1[[#This Row],[Fecha]]="",(""),(Tabla1[[#This Row],[Precio]]))</f>
        <v/>
      </c>
      <c r="G9121" s="4" t="str">
        <f>IF(Tabla1[[#This Row],[Fecha]]="",(""),(Tabla1[[#This Row],[Medio de Pago]]))</f>
        <v/>
      </c>
      <c r="H9121" s="4" t="str">
        <f>IF(Tabla1[[#This Row],[Fecha]]="",(""),(IF(Tabla1[[#This Row],[Ingreso en]]="",(""),(Tabla1[[#This Row],[Precio]]))))</f>
        <v/>
      </c>
      <c r="I9121" s="5" t="str">
        <f>IF(Tabla1[[#This Row],[Fecha]]="",(""),(IF(Tabla1[[#This Row],[Egreso de]]="",(""),(Tabla1[[#This Row],[Precio]]))))</f>
        <v/>
      </c>
      <c r="J9121" s="4" t="str">
        <f>IF(Tabla1[[#This Row],[Fecha]]="",(""),(IF(Tabla13[[#This Row],[Ingreso en]]="",(-Tabla13[[#This Row],[Egreso de]]),(Tabla13[[#This Row],[Ingreso en]]))))</f>
        <v/>
      </c>
    </row>
    <row r="9122" spans="1:10" x14ac:dyDescent="0.3">
      <c r="A9122" s="2" t="str">
        <f>IF(Tabla1[[#This Row],[Fecha]]="",(""),(Tabla1[[#This Row],[Fecha]]))</f>
        <v/>
      </c>
      <c r="B9122" s="3" t="str">
        <f>IF(Tabla1[[#This Row],[Fecha]]="",(""),(Tabla1[[#This Row],[Tipo de Operación]]))</f>
        <v/>
      </c>
      <c r="C9122" s="19" t="str">
        <f>IF(Tabla1[[#This Row],[Fecha]]="",(""),(Tabla1[[#This Row],[Código]]))</f>
        <v/>
      </c>
      <c r="D9122" s="4" t="str">
        <f>IF(Tabla1[[#This Row],[Fecha]]="",(""),(Tabla1[[#This Row],[Rubro]]))</f>
        <v/>
      </c>
      <c r="E9122" s="4"/>
      <c r="F9122" s="4" t="str">
        <f>IF(Tabla1[[#This Row],[Fecha]]="",(""),(Tabla1[[#This Row],[Precio]]))</f>
        <v/>
      </c>
      <c r="G9122" s="4" t="str">
        <f>IF(Tabla1[[#This Row],[Fecha]]="",(""),(Tabla1[[#This Row],[Medio de Pago]]))</f>
        <v/>
      </c>
      <c r="H9122" s="4" t="str">
        <f>IF(Tabla1[[#This Row],[Fecha]]="",(""),(IF(Tabla1[[#This Row],[Ingreso en]]="",(""),(Tabla1[[#This Row],[Precio]]))))</f>
        <v/>
      </c>
      <c r="I9122" s="5" t="str">
        <f>IF(Tabla1[[#This Row],[Fecha]]="",(""),(IF(Tabla1[[#This Row],[Egreso de]]="",(""),(Tabla1[[#This Row],[Precio]]))))</f>
        <v/>
      </c>
      <c r="J9122" s="4" t="str">
        <f>IF(Tabla1[[#This Row],[Fecha]]="",(""),(IF(Tabla13[[#This Row],[Ingreso en]]="",(-Tabla13[[#This Row],[Egreso de]]),(Tabla13[[#This Row],[Ingreso en]]))))</f>
        <v/>
      </c>
    </row>
    <row r="9123" spans="1:10" x14ac:dyDescent="0.3">
      <c r="A9123" s="2" t="str">
        <f>IF(Tabla1[[#This Row],[Fecha]]="",(""),(Tabla1[[#This Row],[Fecha]]))</f>
        <v/>
      </c>
      <c r="B9123" s="3" t="str">
        <f>IF(Tabla1[[#This Row],[Fecha]]="",(""),(Tabla1[[#This Row],[Tipo de Operación]]))</f>
        <v/>
      </c>
      <c r="C9123" s="19" t="str">
        <f>IF(Tabla1[[#This Row],[Fecha]]="",(""),(Tabla1[[#This Row],[Código]]))</f>
        <v/>
      </c>
      <c r="D9123" s="4" t="str">
        <f>IF(Tabla1[[#This Row],[Fecha]]="",(""),(Tabla1[[#This Row],[Rubro]]))</f>
        <v/>
      </c>
      <c r="E9123" s="4"/>
      <c r="F9123" s="4" t="str">
        <f>IF(Tabla1[[#This Row],[Fecha]]="",(""),(Tabla1[[#This Row],[Precio]]))</f>
        <v/>
      </c>
      <c r="G9123" s="4" t="str">
        <f>IF(Tabla1[[#This Row],[Fecha]]="",(""),(Tabla1[[#This Row],[Medio de Pago]]))</f>
        <v/>
      </c>
      <c r="H9123" s="4" t="str">
        <f>IF(Tabla1[[#This Row],[Fecha]]="",(""),(IF(Tabla1[[#This Row],[Ingreso en]]="",(""),(Tabla1[[#This Row],[Precio]]))))</f>
        <v/>
      </c>
      <c r="I9123" s="5" t="str">
        <f>IF(Tabla1[[#This Row],[Fecha]]="",(""),(IF(Tabla1[[#This Row],[Egreso de]]="",(""),(Tabla1[[#This Row],[Precio]]))))</f>
        <v/>
      </c>
      <c r="J9123" s="4" t="str">
        <f>IF(Tabla1[[#This Row],[Fecha]]="",(""),(IF(Tabla13[[#This Row],[Ingreso en]]="",(-Tabla13[[#This Row],[Egreso de]]),(Tabla13[[#This Row],[Ingreso en]]))))</f>
        <v/>
      </c>
    </row>
    <row r="9124" spans="1:10" x14ac:dyDescent="0.3">
      <c r="A9124" s="2" t="str">
        <f>IF(Tabla1[[#This Row],[Fecha]]="",(""),(Tabla1[[#This Row],[Fecha]]))</f>
        <v/>
      </c>
      <c r="B9124" s="3" t="str">
        <f>IF(Tabla1[[#This Row],[Fecha]]="",(""),(Tabla1[[#This Row],[Tipo de Operación]]))</f>
        <v/>
      </c>
      <c r="C9124" s="19" t="str">
        <f>IF(Tabla1[[#This Row],[Fecha]]="",(""),(Tabla1[[#This Row],[Código]]))</f>
        <v/>
      </c>
      <c r="D9124" s="4" t="str">
        <f>IF(Tabla1[[#This Row],[Fecha]]="",(""),(Tabla1[[#This Row],[Rubro]]))</f>
        <v/>
      </c>
      <c r="E9124" s="4"/>
      <c r="F9124" s="4" t="str">
        <f>IF(Tabla1[[#This Row],[Fecha]]="",(""),(Tabla1[[#This Row],[Precio]]))</f>
        <v/>
      </c>
      <c r="G9124" s="4" t="str">
        <f>IF(Tabla1[[#This Row],[Fecha]]="",(""),(Tabla1[[#This Row],[Medio de Pago]]))</f>
        <v/>
      </c>
      <c r="H9124" s="4" t="str">
        <f>IF(Tabla1[[#This Row],[Fecha]]="",(""),(IF(Tabla1[[#This Row],[Ingreso en]]="",(""),(Tabla1[[#This Row],[Precio]]))))</f>
        <v/>
      </c>
      <c r="I9124" s="5" t="str">
        <f>IF(Tabla1[[#This Row],[Fecha]]="",(""),(IF(Tabla1[[#This Row],[Egreso de]]="",(""),(Tabla1[[#This Row],[Precio]]))))</f>
        <v/>
      </c>
      <c r="J9124" s="4" t="str">
        <f>IF(Tabla1[[#This Row],[Fecha]]="",(""),(IF(Tabla13[[#This Row],[Ingreso en]]="",(-Tabla13[[#This Row],[Egreso de]]),(Tabla13[[#This Row],[Ingreso en]]))))</f>
        <v/>
      </c>
    </row>
    <row r="9125" spans="1:10" x14ac:dyDescent="0.3">
      <c r="A9125" s="2" t="str">
        <f>IF(Tabla1[[#This Row],[Fecha]]="",(""),(Tabla1[[#This Row],[Fecha]]))</f>
        <v/>
      </c>
      <c r="B9125" s="3" t="str">
        <f>IF(Tabla1[[#This Row],[Fecha]]="",(""),(Tabla1[[#This Row],[Tipo de Operación]]))</f>
        <v/>
      </c>
      <c r="C9125" s="19" t="str">
        <f>IF(Tabla1[[#This Row],[Fecha]]="",(""),(Tabla1[[#This Row],[Código]]))</f>
        <v/>
      </c>
      <c r="D9125" s="4" t="str">
        <f>IF(Tabla1[[#This Row],[Fecha]]="",(""),(Tabla1[[#This Row],[Rubro]]))</f>
        <v/>
      </c>
      <c r="E9125" s="4"/>
      <c r="F9125" s="4" t="str">
        <f>IF(Tabla1[[#This Row],[Fecha]]="",(""),(Tabla1[[#This Row],[Precio]]))</f>
        <v/>
      </c>
      <c r="G9125" s="4" t="str">
        <f>IF(Tabla1[[#This Row],[Fecha]]="",(""),(Tabla1[[#This Row],[Medio de Pago]]))</f>
        <v/>
      </c>
      <c r="H9125" s="4" t="str">
        <f>IF(Tabla1[[#This Row],[Fecha]]="",(""),(IF(Tabla1[[#This Row],[Ingreso en]]="",(""),(Tabla1[[#This Row],[Precio]]))))</f>
        <v/>
      </c>
      <c r="I9125" s="5" t="str">
        <f>IF(Tabla1[[#This Row],[Fecha]]="",(""),(IF(Tabla1[[#This Row],[Egreso de]]="",(""),(Tabla1[[#This Row],[Precio]]))))</f>
        <v/>
      </c>
      <c r="J9125" s="4" t="str">
        <f>IF(Tabla1[[#This Row],[Fecha]]="",(""),(IF(Tabla13[[#This Row],[Ingreso en]]="",(-Tabla13[[#This Row],[Egreso de]]),(Tabla13[[#This Row],[Ingreso en]]))))</f>
        <v/>
      </c>
    </row>
    <row r="9126" spans="1:10" x14ac:dyDescent="0.3">
      <c r="A9126" s="2" t="str">
        <f>IF(Tabla1[[#This Row],[Fecha]]="",(""),(Tabla1[[#This Row],[Fecha]]))</f>
        <v/>
      </c>
      <c r="B9126" s="3" t="str">
        <f>IF(Tabla1[[#This Row],[Fecha]]="",(""),(Tabla1[[#This Row],[Tipo de Operación]]))</f>
        <v/>
      </c>
      <c r="C9126" s="19" t="str">
        <f>IF(Tabla1[[#This Row],[Fecha]]="",(""),(Tabla1[[#This Row],[Código]]))</f>
        <v/>
      </c>
      <c r="D9126" s="4" t="str">
        <f>IF(Tabla1[[#This Row],[Fecha]]="",(""),(Tabla1[[#This Row],[Rubro]]))</f>
        <v/>
      </c>
      <c r="E9126" s="4"/>
      <c r="F9126" s="4" t="str">
        <f>IF(Tabla1[[#This Row],[Fecha]]="",(""),(Tabla1[[#This Row],[Precio]]))</f>
        <v/>
      </c>
      <c r="G9126" s="4" t="str">
        <f>IF(Tabla1[[#This Row],[Fecha]]="",(""),(Tabla1[[#This Row],[Medio de Pago]]))</f>
        <v/>
      </c>
      <c r="H9126" s="4" t="str">
        <f>IF(Tabla1[[#This Row],[Fecha]]="",(""),(IF(Tabla1[[#This Row],[Ingreso en]]="",(""),(Tabla1[[#This Row],[Precio]]))))</f>
        <v/>
      </c>
      <c r="I9126" s="5" t="str">
        <f>IF(Tabla1[[#This Row],[Fecha]]="",(""),(IF(Tabla1[[#This Row],[Egreso de]]="",(""),(Tabla1[[#This Row],[Precio]]))))</f>
        <v/>
      </c>
      <c r="J9126" s="4" t="str">
        <f>IF(Tabla1[[#This Row],[Fecha]]="",(""),(IF(Tabla13[[#This Row],[Ingreso en]]="",(-Tabla13[[#This Row],[Egreso de]]),(Tabla13[[#This Row],[Ingreso en]]))))</f>
        <v/>
      </c>
    </row>
    <row r="9127" spans="1:10" x14ac:dyDescent="0.3">
      <c r="A9127" s="2" t="str">
        <f>IF(Tabla1[[#This Row],[Fecha]]="",(""),(Tabla1[[#This Row],[Fecha]]))</f>
        <v/>
      </c>
      <c r="B9127" s="3" t="str">
        <f>IF(Tabla1[[#This Row],[Fecha]]="",(""),(Tabla1[[#This Row],[Tipo de Operación]]))</f>
        <v/>
      </c>
      <c r="C9127" s="19" t="str">
        <f>IF(Tabla1[[#This Row],[Fecha]]="",(""),(Tabla1[[#This Row],[Código]]))</f>
        <v/>
      </c>
      <c r="D9127" s="4" t="str">
        <f>IF(Tabla1[[#This Row],[Fecha]]="",(""),(Tabla1[[#This Row],[Rubro]]))</f>
        <v/>
      </c>
      <c r="E9127" s="4"/>
      <c r="F9127" s="4" t="str">
        <f>IF(Tabla1[[#This Row],[Fecha]]="",(""),(Tabla1[[#This Row],[Precio]]))</f>
        <v/>
      </c>
      <c r="G9127" s="4" t="str">
        <f>IF(Tabla1[[#This Row],[Fecha]]="",(""),(Tabla1[[#This Row],[Medio de Pago]]))</f>
        <v/>
      </c>
      <c r="H9127" s="4" t="str">
        <f>IF(Tabla1[[#This Row],[Fecha]]="",(""),(IF(Tabla1[[#This Row],[Ingreso en]]="",(""),(Tabla1[[#This Row],[Precio]]))))</f>
        <v/>
      </c>
      <c r="I9127" s="5" t="str">
        <f>IF(Tabla1[[#This Row],[Fecha]]="",(""),(IF(Tabla1[[#This Row],[Egreso de]]="",(""),(Tabla1[[#This Row],[Precio]]))))</f>
        <v/>
      </c>
      <c r="J9127" s="4" t="str">
        <f>IF(Tabla1[[#This Row],[Fecha]]="",(""),(IF(Tabla13[[#This Row],[Ingreso en]]="",(-Tabla13[[#This Row],[Egreso de]]),(Tabla13[[#This Row],[Ingreso en]]))))</f>
        <v/>
      </c>
    </row>
    <row r="9128" spans="1:10" x14ac:dyDescent="0.3">
      <c r="A9128" s="2" t="str">
        <f>IF(Tabla1[[#This Row],[Fecha]]="",(""),(Tabla1[[#This Row],[Fecha]]))</f>
        <v/>
      </c>
      <c r="B9128" s="3" t="str">
        <f>IF(Tabla1[[#This Row],[Fecha]]="",(""),(Tabla1[[#This Row],[Tipo de Operación]]))</f>
        <v/>
      </c>
      <c r="C9128" s="19" t="str">
        <f>IF(Tabla1[[#This Row],[Fecha]]="",(""),(Tabla1[[#This Row],[Código]]))</f>
        <v/>
      </c>
      <c r="D9128" s="4" t="str">
        <f>IF(Tabla1[[#This Row],[Fecha]]="",(""),(Tabla1[[#This Row],[Rubro]]))</f>
        <v/>
      </c>
      <c r="E9128" s="4"/>
      <c r="F9128" s="4" t="str">
        <f>IF(Tabla1[[#This Row],[Fecha]]="",(""),(Tabla1[[#This Row],[Precio]]))</f>
        <v/>
      </c>
      <c r="G9128" s="4" t="str">
        <f>IF(Tabla1[[#This Row],[Fecha]]="",(""),(Tabla1[[#This Row],[Medio de Pago]]))</f>
        <v/>
      </c>
      <c r="H9128" s="4" t="str">
        <f>IF(Tabla1[[#This Row],[Fecha]]="",(""),(IF(Tabla1[[#This Row],[Ingreso en]]="",(""),(Tabla1[[#This Row],[Precio]]))))</f>
        <v/>
      </c>
      <c r="I9128" s="5" t="str">
        <f>IF(Tabla1[[#This Row],[Fecha]]="",(""),(IF(Tabla1[[#This Row],[Egreso de]]="",(""),(Tabla1[[#This Row],[Precio]]))))</f>
        <v/>
      </c>
      <c r="J9128" s="4" t="str">
        <f>IF(Tabla1[[#This Row],[Fecha]]="",(""),(IF(Tabla13[[#This Row],[Ingreso en]]="",(-Tabla13[[#This Row],[Egreso de]]),(Tabla13[[#This Row],[Ingreso en]]))))</f>
        <v/>
      </c>
    </row>
    <row r="9129" spans="1:10" x14ac:dyDescent="0.3">
      <c r="A9129" s="2" t="str">
        <f>IF(Tabla1[[#This Row],[Fecha]]="",(""),(Tabla1[[#This Row],[Fecha]]))</f>
        <v/>
      </c>
      <c r="B9129" s="3" t="str">
        <f>IF(Tabla1[[#This Row],[Fecha]]="",(""),(Tabla1[[#This Row],[Tipo de Operación]]))</f>
        <v/>
      </c>
      <c r="C9129" s="19" t="str">
        <f>IF(Tabla1[[#This Row],[Fecha]]="",(""),(Tabla1[[#This Row],[Código]]))</f>
        <v/>
      </c>
      <c r="D9129" s="4" t="str">
        <f>IF(Tabla1[[#This Row],[Fecha]]="",(""),(Tabla1[[#This Row],[Rubro]]))</f>
        <v/>
      </c>
      <c r="E9129" s="4"/>
      <c r="F9129" s="4" t="str">
        <f>IF(Tabla1[[#This Row],[Fecha]]="",(""),(Tabla1[[#This Row],[Precio]]))</f>
        <v/>
      </c>
      <c r="G9129" s="4" t="str">
        <f>IF(Tabla1[[#This Row],[Fecha]]="",(""),(Tabla1[[#This Row],[Medio de Pago]]))</f>
        <v/>
      </c>
      <c r="H9129" s="4" t="str">
        <f>IF(Tabla1[[#This Row],[Fecha]]="",(""),(IF(Tabla1[[#This Row],[Ingreso en]]="",(""),(Tabla1[[#This Row],[Precio]]))))</f>
        <v/>
      </c>
      <c r="I9129" s="5" t="str">
        <f>IF(Tabla1[[#This Row],[Fecha]]="",(""),(IF(Tabla1[[#This Row],[Egreso de]]="",(""),(Tabla1[[#This Row],[Precio]]))))</f>
        <v/>
      </c>
      <c r="J9129" s="4" t="str">
        <f>IF(Tabla1[[#This Row],[Fecha]]="",(""),(IF(Tabla13[[#This Row],[Ingreso en]]="",(-Tabla13[[#This Row],[Egreso de]]),(Tabla13[[#This Row],[Ingreso en]]))))</f>
        <v/>
      </c>
    </row>
    <row r="9130" spans="1:10" x14ac:dyDescent="0.3">
      <c r="A9130" s="2" t="str">
        <f>IF(Tabla1[[#This Row],[Fecha]]="",(""),(Tabla1[[#This Row],[Fecha]]))</f>
        <v/>
      </c>
      <c r="B9130" s="3" t="str">
        <f>IF(Tabla1[[#This Row],[Fecha]]="",(""),(Tabla1[[#This Row],[Tipo de Operación]]))</f>
        <v/>
      </c>
      <c r="C9130" s="19" t="str">
        <f>IF(Tabla1[[#This Row],[Fecha]]="",(""),(Tabla1[[#This Row],[Código]]))</f>
        <v/>
      </c>
      <c r="D9130" s="4" t="str">
        <f>IF(Tabla1[[#This Row],[Fecha]]="",(""),(Tabla1[[#This Row],[Rubro]]))</f>
        <v/>
      </c>
      <c r="E9130" s="4"/>
      <c r="F9130" s="4" t="str">
        <f>IF(Tabla1[[#This Row],[Fecha]]="",(""),(Tabla1[[#This Row],[Precio]]))</f>
        <v/>
      </c>
      <c r="G9130" s="4" t="str">
        <f>IF(Tabla1[[#This Row],[Fecha]]="",(""),(Tabla1[[#This Row],[Medio de Pago]]))</f>
        <v/>
      </c>
      <c r="H9130" s="4" t="str">
        <f>IF(Tabla1[[#This Row],[Fecha]]="",(""),(IF(Tabla1[[#This Row],[Ingreso en]]="",(""),(Tabla1[[#This Row],[Precio]]))))</f>
        <v/>
      </c>
      <c r="I9130" s="5" t="str">
        <f>IF(Tabla1[[#This Row],[Fecha]]="",(""),(IF(Tabla1[[#This Row],[Egreso de]]="",(""),(Tabla1[[#This Row],[Precio]]))))</f>
        <v/>
      </c>
      <c r="J9130" s="4" t="str">
        <f>IF(Tabla1[[#This Row],[Fecha]]="",(""),(IF(Tabla13[[#This Row],[Ingreso en]]="",(-Tabla13[[#This Row],[Egreso de]]),(Tabla13[[#This Row],[Ingreso en]]))))</f>
        <v/>
      </c>
    </row>
    <row r="9131" spans="1:10" x14ac:dyDescent="0.3">
      <c r="A9131" s="2" t="str">
        <f>IF(Tabla1[[#This Row],[Fecha]]="",(""),(Tabla1[[#This Row],[Fecha]]))</f>
        <v/>
      </c>
      <c r="B9131" s="3" t="str">
        <f>IF(Tabla1[[#This Row],[Fecha]]="",(""),(Tabla1[[#This Row],[Tipo de Operación]]))</f>
        <v/>
      </c>
      <c r="C9131" s="19" t="str">
        <f>IF(Tabla1[[#This Row],[Fecha]]="",(""),(Tabla1[[#This Row],[Código]]))</f>
        <v/>
      </c>
      <c r="D9131" s="4" t="str">
        <f>IF(Tabla1[[#This Row],[Fecha]]="",(""),(Tabla1[[#This Row],[Rubro]]))</f>
        <v/>
      </c>
      <c r="E9131" s="4"/>
      <c r="F9131" s="4" t="str">
        <f>IF(Tabla1[[#This Row],[Fecha]]="",(""),(Tabla1[[#This Row],[Precio]]))</f>
        <v/>
      </c>
      <c r="G9131" s="4" t="str">
        <f>IF(Tabla1[[#This Row],[Fecha]]="",(""),(Tabla1[[#This Row],[Medio de Pago]]))</f>
        <v/>
      </c>
      <c r="H9131" s="4" t="str">
        <f>IF(Tabla1[[#This Row],[Fecha]]="",(""),(IF(Tabla1[[#This Row],[Ingreso en]]="",(""),(Tabla1[[#This Row],[Precio]]))))</f>
        <v/>
      </c>
      <c r="I9131" s="5" t="str">
        <f>IF(Tabla1[[#This Row],[Fecha]]="",(""),(IF(Tabla1[[#This Row],[Egreso de]]="",(""),(Tabla1[[#This Row],[Precio]]))))</f>
        <v/>
      </c>
      <c r="J9131" s="4" t="str">
        <f>IF(Tabla1[[#This Row],[Fecha]]="",(""),(IF(Tabla13[[#This Row],[Ingreso en]]="",(-Tabla13[[#This Row],[Egreso de]]),(Tabla13[[#This Row],[Ingreso en]]))))</f>
        <v/>
      </c>
    </row>
    <row r="9132" spans="1:10" x14ac:dyDescent="0.3">
      <c r="A9132" s="2" t="str">
        <f>IF(Tabla1[[#This Row],[Fecha]]="",(""),(Tabla1[[#This Row],[Fecha]]))</f>
        <v/>
      </c>
      <c r="B9132" s="3" t="str">
        <f>IF(Tabla1[[#This Row],[Fecha]]="",(""),(Tabla1[[#This Row],[Tipo de Operación]]))</f>
        <v/>
      </c>
      <c r="C9132" s="19" t="str">
        <f>IF(Tabla1[[#This Row],[Fecha]]="",(""),(Tabla1[[#This Row],[Código]]))</f>
        <v/>
      </c>
      <c r="D9132" s="4" t="str">
        <f>IF(Tabla1[[#This Row],[Fecha]]="",(""),(Tabla1[[#This Row],[Rubro]]))</f>
        <v/>
      </c>
      <c r="E9132" s="4"/>
      <c r="F9132" s="4" t="str">
        <f>IF(Tabla1[[#This Row],[Fecha]]="",(""),(Tabla1[[#This Row],[Precio]]))</f>
        <v/>
      </c>
      <c r="G9132" s="4" t="str">
        <f>IF(Tabla1[[#This Row],[Fecha]]="",(""),(Tabla1[[#This Row],[Medio de Pago]]))</f>
        <v/>
      </c>
      <c r="H9132" s="4" t="str">
        <f>IF(Tabla1[[#This Row],[Fecha]]="",(""),(IF(Tabla1[[#This Row],[Ingreso en]]="",(""),(Tabla1[[#This Row],[Precio]]))))</f>
        <v/>
      </c>
      <c r="I9132" s="5" t="str">
        <f>IF(Tabla1[[#This Row],[Fecha]]="",(""),(IF(Tabla1[[#This Row],[Egreso de]]="",(""),(Tabla1[[#This Row],[Precio]]))))</f>
        <v/>
      </c>
      <c r="J9132" s="4" t="str">
        <f>IF(Tabla1[[#This Row],[Fecha]]="",(""),(IF(Tabla13[[#This Row],[Ingreso en]]="",(-Tabla13[[#This Row],[Egreso de]]),(Tabla13[[#This Row],[Ingreso en]]))))</f>
        <v/>
      </c>
    </row>
    <row r="9133" spans="1:10" x14ac:dyDescent="0.3">
      <c r="A9133" s="2" t="str">
        <f>IF(Tabla1[[#This Row],[Fecha]]="",(""),(Tabla1[[#This Row],[Fecha]]))</f>
        <v/>
      </c>
      <c r="B9133" s="3" t="str">
        <f>IF(Tabla1[[#This Row],[Fecha]]="",(""),(Tabla1[[#This Row],[Tipo de Operación]]))</f>
        <v/>
      </c>
      <c r="C9133" s="19" t="str">
        <f>IF(Tabla1[[#This Row],[Fecha]]="",(""),(Tabla1[[#This Row],[Código]]))</f>
        <v/>
      </c>
      <c r="D9133" s="4" t="str">
        <f>IF(Tabla1[[#This Row],[Fecha]]="",(""),(Tabla1[[#This Row],[Rubro]]))</f>
        <v/>
      </c>
      <c r="E9133" s="4"/>
      <c r="F9133" s="4" t="str">
        <f>IF(Tabla1[[#This Row],[Fecha]]="",(""),(Tabla1[[#This Row],[Precio]]))</f>
        <v/>
      </c>
      <c r="G9133" s="4" t="str">
        <f>IF(Tabla1[[#This Row],[Fecha]]="",(""),(Tabla1[[#This Row],[Medio de Pago]]))</f>
        <v/>
      </c>
      <c r="H9133" s="4" t="str">
        <f>IF(Tabla1[[#This Row],[Fecha]]="",(""),(IF(Tabla1[[#This Row],[Ingreso en]]="",(""),(Tabla1[[#This Row],[Precio]]))))</f>
        <v/>
      </c>
      <c r="I9133" s="5" t="str">
        <f>IF(Tabla1[[#This Row],[Fecha]]="",(""),(IF(Tabla1[[#This Row],[Egreso de]]="",(""),(Tabla1[[#This Row],[Precio]]))))</f>
        <v/>
      </c>
      <c r="J9133" s="4" t="str">
        <f>IF(Tabla1[[#This Row],[Fecha]]="",(""),(IF(Tabla13[[#This Row],[Ingreso en]]="",(-Tabla13[[#This Row],[Egreso de]]),(Tabla13[[#This Row],[Ingreso en]]))))</f>
        <v/>
      </c>
    </row>
    <row r="9134" spans="1:10" x14ac:dyDescent="0.3">
      <c r="A9134" s="2" t="str">
        <f>IF(Tabla1[[#This Row],[Fecha]]="",(""),(Tabla1[[#This Row],[Fecha]]))</f>
        <v/>
      </c>
      <c r="B9134" s="3" t="str">
        <f>IF(Tabla1[[#This Row],[Fecha]]="",(""),(Tabla1[[#This Row],[Tipo de Operación]]))</f>
        <v/>
      </c>
      <c r="C9134" s="19" t="str">
        <f>IF(Tabla1[[#This Row],[Fecha]]="",(""),(Tabla1[[#This Row],[Código]]))</f>
        <v/>
      </c>
      <c r="D9134" s="4" t="str">
        <f>IF(Tabla1[[#This Row],[Fecha]]="",(""),(Tabla1[[#This Row],[Rubro]]))</f>
        <v/>
      </c>
      <c r="E9134" s="4"/>
      <c r="F9134" s="4" t="str">
        <f>IF(Tabla1[[#This Row],[Fecha]]="",(""),(Tabla1[[#This Row],[Precio]]))</f>
        <v/>
      </c>
      <c r="G9134" s="4" t="str">
        <f>IF(Tabla1[[#This Row],[Fecha]]="",(""),(Tabla1[[#This Row],[Medio de Pago]]))</f>
        <v/>
      </c>
      <c r="H9134" s="4" t="str">
        <f>IF(Tabla1[[#This Row],[Fecha]]="",(""),(IF(Tabla1[[#This Row],[Ingreso en]]="",(""),(Tabla1[[#This Row],[Precio]]))))</f>
        <v/>
      </c>
      <c r="I9134" s="5" t="str">
        <f>IF(Tabla1[[#This Row],[Fecha]]="",(""),(IF(Tabla1[[#This Row],[Egreso de]]="",(""),(Tabla1[[#This Row],[Precio]]))))</f>
        <v/>
      </c>
      <c r="J9134" s="4" t="str">
        <f>IF(Tabla1[[#This Row],[Fecha]]="",(""),(IF(Tabla13[[#This Row],[Ingreso en]]="",(-Tabla13[[#This Row],[Egreso de]]),(Tabla13[[#This Row],[Ingreso en]]))))</f>
        <v/>
      </c>
    </row>
    <row r="9135" spans="1:10" x14ac:dyDescent="0.3">
      <c r="A9135" s="2" t="str">
        <f>IF(Tabla1[[#This Row],[Fecha]]="",(""),(Tabla1[[#This Row],[Fecha]]))</f>
        <v/>
      </c>
      <c r="B9135" s="3" t="str">
        <f>IF(Tabla1[[#This Row],[Fecha]]="",(""),(Tabla1[[#This Row],[Tipo de Operación]]))</f>
        <v/>
      </c>
      <c r="C9135" s="19" t="str">
        <f>IF(Tabla1[[#This Row],[Fecha]]="",(""),(Tabla1[[#This Row],[Código]]))</f>
        <v/>
      </c>
      <c r="D9135" s="4" t="str">
        <f>IF(Tabla1[[#This Row],[Fecha]]="",(""),(Tabla1[[#This Row],[Rubro]]))</f>
        <v/>
      </c>
      <c r="E9135" s="4"/>
      <c r="F9135" s="4" t="str">
        <f>IF(Tabla1[[#This Row],[Fecha]]="",(""),(Tabla1[[#This Row],[Precio]]))</f>
        <v/>
      </c>
      <c r="G9135" s="4" t="str">
        <f>IF(Tabla1[[#This Row],[Fecha]]="",(""),(Tabla1[[#This Row],[Medio de Pago]]))</f>
        <v/>
      </c>
      <c r="H9135" s="4" t="str">
        <f>IF(Tabla1[[#This Row],[Fecha]]="",(""),(IF(Tabla1[[#This Row],[Ingreso en]]="",(""),(Tabla1[[#This Row],[Precio]]))))</f>
        <v/>
      </c>
      <c r="I9135" s="5" t="str">
        <f>IF(Tabla1[[#This Row],[Fecha]]="",(""),(IF(Tabla1[[#This Row],[Egreso de]]="",(""),(Tabla1[[#This Row],[Precio]]))))</f>
        <v/>
      </c>
      <c r="J9135" s="4" t="str">
        <f>IF(Tabla1[[#This Row],[Fecha]]="",(""),(IF(Tabla13[[#This Row],[Ingreso en]]="",(-Tabla13[[#This Row],[Egreso de]]),(Tabla13[[#This Row],[Ingreso en]]))))</f>
        <v/>
      </c>
    </row>
    <row r="9136" spans="1:10" x14ac:dyDescent="0.3">
      <c r="A9136" s="2" t="str">
        <f>IF(Tabla1[[#This Row],[Fecha]]="",(""),(Tabla1[[#This Row],[Fecha]]))</f>
        <v/>
      </c>
      <c r="B9136" s="3" t="str">
        <f>IF(Tabla1[[#This Row],[Fecha]]="",(""),(Tabla1[[#This Row],[Tipo de Operación]]))</f>
        <v/>
      </c>
      <c r="C9136" s="19" t="str">
        <f>IF(Tabla1[[#This Row],[Fecha]]="",(""),(Tabla1[[#This Row],[Código]]))</f>
        <v/>
      </c>
      <c r="D9136" s="4" t="str">
        <f>IF(Tabla1[[#This Row],[Fecha]]="",(""),(Tabla1[[#This Row],[Rubro]]))</f>
        <v/>
      </c>
      <c r="E9136" s="4"/>
      <c r="F9136" s="4" t="str">
        <f>IF(Tabla1[[#This Row],[Fecha]]="",(""),(Tabla1[[#This Row],[Precio]]))</f>
        <v/>
      </c>
      <c r="G9136" s="4" t="str">
        <f>IF(Tabla1[[#This Row],[Fecha]]="",(""),(Tabla1[[#This Row],[Medio de Pago]]))</f>
        <v/>
      </c>
      <c r="H9136" s="4" t="str">
        <f>IF(Tabla1[[#This Row],[Fecha]]="",(""),(IF(Tabla1[[#This Row],[Ingreso en]]="",(""),(Tabla1[[#This Row],[Precio]]))))</f>
        <v/>
      </c>
      <c r="I9136" s="5" t="str">
        <f>IF(Tabla1[[#This Row],[Fecha]]="",(""),(IF(Tabla1[[#This Row],[Egreso de]]="",(""),(Tabla1[[#This Row],[Precio]]))))</f>
        <v/>
      </c>
      <c r="J9136" s="4" t="str">
        <f>IF(Tabla1[[#This Row],[Fecha]]="",(""),(IF(Tabla13[[#This Row],[Ingreso en]]="",(-Tabla13[[#This Row],[Egreso de]]),(Tabla13[[#This Row],[Ingreso en]]))))</f>
        <v/>
      </c>
    </row>
    <row r="9137" spans="1:10" x14ac:dyDescent="0.3">
      <c r="A9137" s="2" t="str">
        <f>IF(Tabla1[[#This Row],[Fecha]]="",(""),(Tabla1[[#This Row],[Fecha]]))</f>
        <v/>
      </c>
      <c r="B9137" s="3" t="str">
        <f>IF(Tabla1[[#This Row],[Fecha]]="",(""),(Tabla1[[#This Row],[Tipo de Operación]]))</f>
        <v/>
      </c>
      <c r="C9137" s="19" t="str">
        <f>IF(Tabla1[[#This Row],[Fecha]]="",(""),(Tabla1[[#This Row],[Código]]))</f>
        <v/>
      </c>
      <c r="D9137" s="4" t="str">
        <f>IF(Tabla1[[#This Row],[Fecha]]="",(""),(Tabla1[[#This Row],[Rubro]]))</f>
        <v/>
      </c>
      <c r="E9137" s="4"/>
      <c r="F9137" s="4" t="str">
        <f>IF(Tabla1[[#This Row],[Fecha]]="",(""),(Tabla1[[#This Row],[Precio]]))</f>
        <v/>
      </c>
      <c r="G9137" s="4" t="str">
        <f>IF(Tabla1[[#This Row],[Fecha]]="",(""),(Tabla1[[#This Row],[Medio de Pago]]))</f>
        <v/>
      </c>
      <c r="H9137" s="4" t="str">
        <f>IF(Tabla1[[#This Row],[Fecha]]="",(""),(IF(Tabla1[[#This Row],[Ingreso en]]="",(""),(Tabla1[[#This Row],[Precio]]))))</f>
        <v/>
      </c>
      <c r="I9137" s="5" t="str">
        <f>IF(Tabla1[[#This Row],[Fecha]]="",(""),(IF(Tabla1[[#This Row],[Egreso de]]="",(""),(Tabla1[[#This Row],[Precio]]))))</f>
        <v/>
      </c>
      <c r="J9137" s="4" t="str">
        <f>IF(Tabla1[[#This Row],[Fecha]]="",(""),(IF(Tabla13[[#This Row],[Ingreso en]]="",(-Tabla13[[#This Row],[Egreso de]]),(Tabla13[[#This Row],[Ingreso en]]))))</f>
        <v/>
      </c>
    </row>
    <row r="9138" spans="1:10" x14ac:dyDescent="0.3">
      <c r="A9138" s="2" t="str">
        <f>IF(Tabla1[[#This Row],[Fecha]]="",(""),(Tabla1[[#This Row],[Fecha]]))</f>
        <v/>
      </c>
      <c r="B9138" s="3" t="str">
        <f>IF(Tabla1[[#This Row],[Fecha]]="",(""),(Tabla1[[#This Row],[Tipo de Operación]]))</f>
        <v/>
      </c>
      <c r="C9138" s="19" t="str">
        <f>IF(Tabla1[[#This Row],[Fecha]]="",(""),(Tabla1[[#This Row],[Código]]))</f>
        <v/>
      </c>
      <c r="D9138" s="4" t="str">
        <f>IF(Tabla1[[#This Row],[Fecha]]="",(""),(Tabla1[[#This Row],[Rubro]]))</f>
        <v/>
      </c>
      <c r="E9138" s="4"/>
      <c r="F9138" s="4" t="str">
        <f>IF(Tabla1[[#This Row],[Fecha]]="",(""),(Tabla1[[#This Row],[Precio]]))</f>
        <v/>
      </c>
      <c r="G9138" s="4" t="str">
        <f>IF(Tabla1[[#This Row],[Fecha]]="",(""),(Tabla1[[#This Row],[Medio de Pago]]))</f>
        <v/>
      </c>
      <c r="H9138" s="4" t="str">
        <f>IF(Tabla1[[#This Row],[Fecha]]="",(""),(IF(Tabla1[[#This Row],[Ingreso en]]="",(""),(Tabla1[[#This Row],[Precio]]))))</f>
        <v/>
      </c>
      <c r="I9138" s="5" t="str">
        <f>IF(Tabla1[[#This Row],[Fecha]]="",(""),(IF(Tabla1[[#This Row],[Egreso de]]="",(""),(Tabla1[[#This Row],[Precio]]))))</f>
        <v/>
      </c>
      <c r="J9138" s="4" t="str">
        <f>IF(Tabla1[[#This Row],[Fecha]]="",(""),(IF(Tabla13[[#This Row],[Ingreso en]]="",(-Tabla13[[#This Row],[Egreso de]]),(Tabla13[[#This Row],[Ingreso en]]))))</f>
        <v/>
      </c>
    </row>
    <row r="9139" spans="1:10" x14ac:dyDescent="0.3">
      <c r="A9139" s="2" t="str">
        <f>IF(Tabla1[[#This Row],[Fecha]]="",(""),(Tabla1[[#This Row],[Fecha]]))</f>
        <v/>
      </c>
      <c r="B9139" s="3" t="str">
        <f>IF(Tabla1[[#This Row],[Fecha]]="",(""),(Tabla1[[#This Row],[Tipo de Operación]]))</f>
        <v/>
      </c>
      <c r="C9139" s="19" t="str">
        <f>IF(Tabla1[[#This Row],[Fecha]]="",(""),(Tabla1[[#This Row],[Código]]))</f>
        <v/>
      </c>
      <c r="D9139" s="4" t="str">
        <f>IF(Tabla1[[#This Row],[Fecha]]="",(""),(Tabla1[[#This Row],[Rubro]]))</f>
        <v/>
      </c>
      <c r="E9139" s="4"/>
      <c r="F9139" s="4" t="str">
        <f>IF(Tabla1[[#This Row],[Fecha]]="",(""),(Tabla1[[#This Row],[Precio]]))</f>
        <v/>
      </c>
      <c r="G9139" s="4" t="str">
        <f>IF(Tabla1[[#This Row],[Fecha]]="",(""),(Tabla1[[#This Row],[Medio de Pago]]))</f>
        <v/>
      </c>
      <c r="H9139" s="4" t="str">
        <f>IF(Tabla1[[#This Row],[Fecha]]="",(""),(IF(Tabla1[[#This Row],[Ingreso en]]="",(""),(Tabla1[[#This Row],[Precio]]))))</f>
        <v/>
      </c>
      <c r="I9139" s="5" t="str">
        <f>IF(Tabla1[[#This Row],[Fecha]]="",(""),(IF(Tabla1[[#This Row],[Egreso de]]="",(""),(Tabla1[[#This Row],[Precio]]))))</f>
        <v/>
      </c>
      <c r="J9139" s="4" t="str">
        <f>IF(Tabla1[[#This Row],[Fecha]]="",(""),(IF(Tabla13[[#This Row],[Ingreso en]]="",(-Tabla13[[#This Row],[Egreso de]]),(Tabla13[[#This Row],[Ingreso en]]))))</f>
        <v/>
      </c>
    </row>
    <row r="9140" spans="1:10" x14ac:dyDescent="0.3">
      <c r="A9140" s="2" t="str">
        <f>IF(Tabla1[[#This Row],[Fecha]]="",(""),(Tabla1[[#This Row],[Fecha]]))</f>
        <v/>
      </c>
      <c r="B9140" s="3" t="str">
        <f>IF(Tabla1[[#This Row],[Fecha]]="",(""),(Tabla1[[#This Row],[Tipo de Operación]]))</f>
        <v/>
      </c>
      <c r="C9140" s="19" t="str">
        <f>IF(Tabla1[[#This Row],[Fecha]]="",(""),(Tabla1[[#This Row],[Código]]))</f>
        <v/>
      </c>
      <c r="D9140" s="4" t="str">
        <f>IF(Tabla1[[#This Row],[Fecha]]="",(""),(Tabla1[[#This Row],[Rubro]]))</f>
        <v/>
      </c>
      <c r="E9140" s="4"/>
      <c r="F9140" s="4" t="str">
        <f>IF(Tabla1[[#This Row],[Fecha]]="",(""),(Tabla1[[#This Row],[Precio]]))</f>
        <v/>
      </c>
      <c r="G9140" s="4" t="str">
        <f>IF(Tabla1[[#This Row],[Fecha]]="",(""),(Tabla1[[#This Row],[Medio de Pago]]))</f>
        <v/>
      </c>
      <c r="H9140" s="4" t="str">
        <f>IF(Tabla1[[#This Row],[Fecha]]="",(""),(IF(Tabla1[[#This Row],[Ingreso en]]="",(""),(Tabla1[[#This Row],[Precio]]))))</f>
        <v/>
      </c>
      <c r="I9140" s="5" t="str">
        <f>IF(Tabla1[[#This Row],[Fecha]]="",(""),(IF(Tabla1[[#This Row],[Egreso de]]="",(""),(Tabla1[[#This Row],[Precio]]))))</f>
        <v/>
      </c>
      <c r="J9140" s="4" t="str">
        <f>IF(Tabla1[[#This Row],[Fecha]]="",(""),(IF(Tabla13[[#This Row],[Ingreso en]]="",(-Tabla13[[#This Row],[Egreso de]]),(Tabla13[[#This Row],[Ingreso en]]))))</f>
        <v/>
      </c>
    </row>
    <row r="9141" spans="1:10" x14ac:dyDescent="0.3">
      <c r="A9141" s="2" t="str">
        <f>IF(Tabla1[[#This Row],[Fecha]]="",(""),(Tabla1[[#This Row],[Fecha]]))</f>
        <v/>
      </c>
      <c r="B9141" s="3" t="str">
        <f>IF(Tabla1[[#This Row],[Fecha]]="",(""),(Tabla1[[#This Row],[Tipo de Operación]]))</f>
        <v/>
      </c>
      <c r="C9141" s="19" t="str">
        <f>IF(Tabla1[[#This Row],[Fecha]]="",(""),(Tabla1[[#This Row],[Código]]))</f>
        <v/>
      </c>
      <c r="D9141" s="4" t="str">
        <f>IF(Tabla1[[#This Row],[Fecha]]="",(""),(Tabla1[[#This Row],[Rubro]]))</f>
        <v/>
      </c>
      <c r="E9141" s="4"/>
      <c r="F9141" s="4" t="str">
        <f>IF(Tabla1[[#This Row],[Fecha]]="",(""),(Tabla1[[#This Row],[Precio]]))</f>
        <v/>
      </c>
      <c r="G9141" s="4" t="str">
        <f>IF(Tabla1[[#This Row],[Fecha]]="",(""),(Tabla1[[#This Row],[Medio de Pago]]))</f>
        <v/>
      </c>
      <c r="H9141" s="4" t="str">
        <f>IF(Tabla1[[#This Row],[Fecha]]="",(""),(IF(Tabla1[[#This Row],[Ingreso en]]="",(""),(Tabla1[[#This Row],[Precio]]))))</f>
        <v/>
      </c>
      <c r="I9141" s="5" t="str">
        <f>IF(Tabla1[[#This Row],[Fecha]]="",(""),(IF(Tabla1[[#This Row],[Egreso de]]="",(""),(Tabla1[[#This Row],[Precio]]))))</f>
        <v/>
      </c>
      <c r="J9141" s="4" t="str">
        <f>IF(Tabla1[[#This Row],[Fecha]]="",(""),(IF(Tabla13[[#This Row],[Ingreso en]]="",(-Tabla13[[#This Row],[Egreso de]]),(Tabla13[[#This Row],[Ingreso en]]))))</f>
        <v/>
      </c>
    </row>
    <row r="9142" spans="1:10" x14ac:dyDescent="0.3">
      <c r="A9142" s="2" t="str">
        <f>IF(Tabla1[[#This Row],[Fecha]]="",(""),(Tabla1[[#This Row],[Fecha]]))</f>
        <v/>
      </c>
      <c r="B9142" s="3" t="str">
        <f>IF(Tabla1[[#This Row],[Fecha]]="",(""),(Tabla1[[#This Row],[Tipo de Operación]]))</f>
        <v/>
      </c>
      <c r="C9142" s="19" t="str">
        <f>IF(Tabla1[[#This Row],[Fecha]]="",(""),(Tabla1[[#This Row],[Código]]))</f>
        <v/>
      </c>
      <c r="D9142" s="4" t="str">
        <f>IF(Tabla1[[#This Row],[Fecha]]="",(""),(Tabla1[[#This Row],[Rubro]]))</f>
        <v/>
      </c>
      <c r="E9142" s="4"/>
      <c r="F9142" s="4" t="str">
        <f>IF(Tabla1[[#This Row],[Fecha]]="",(""),(Tabla1[[#This Row],[Precio]]))</f>
        <v/>
      </c>
      <c r="G9142" s="4" t="str">
        <f>IF(Tabla1[[#This Row],[Fecha]]="",(""),(Tabla1[[#This Row],[Medio de Pago]]))</f>
        <v/>
      </c>
      <c r="H9142" s="4" t="str">
        <f>IF(Tabla1[[#This Row],[Fecha]]="",(""),(IF(Tabla1[[#This Row],[Ingreso en]]="",(""),(Tabla1[[#This Row],[Precio]]))))</f>
        <v/>
      </c>
      <c r="I9142" s="5" t="str">
        <f>IF(Tabla1[[#This Row],[Fecha]]="",(""),(IF(Tabla1[[#This Row],[Egreso de]]="",(""),(Tabla1[[#This Row],[Precio]]))))</f>
        <v/>
      </c>
      <c r="J9142" s="4" t="str">
        <f>IF(Tabla1[[#This Row],[Fecha]]="",(""),(IF(Tabla13[[#This Row],[Ingreso en]]="",(-Tabla13[[#This Row],[Egreso de]]),(Tabla13[[#This Row],[Ingreso en]]))))</f>
        <v/>
      </c>
    </row>
    <row r="9143" spans="1:10" x14ac:dyDescent="0.3">
      <c r="A9143" s="2" t="str">
        <f>IF(Tabla1[[#This Row],[Fecha]]="",(""),(Tabla1[[#This Row],[Fecha]]))</f>
        <v/>
      </c>
      <c r="B9143" s="3" t="str">
        <f>IF(Tabla1[[#This Row],[Fecha]]="",(""),(Tabla1[[#This Row],[Tipo de Operación]]))</f>
        <v/>
      </c>
      <c r="C9143" s="19" t="str">
        <f>IF(Tabla1[[#This Row],[Fecha]]="",(""),(Tabla1[[#This Row],[Código]]))</f>
        <v/>
      </c>
      <c r="D9143" s="4" t="str">
        <f>IF(Tabla1[[#This Row],[Fecha]]="",(""),(Tabla1[[#This Row],[Rubro]]))</f>
        <v/>
      </c>
      <c r="E9143" s="4"/>
      <c r="F9143" s="4" t="str">
        <f>IF(Tabla1[[#This Row],[Fecha]]="",(""),(Tabla1[[#This Row],[Precio]]))</f>
        <v/>
      </c>
      <c r="G9143" s="4" t="str">
        <f>IF(Tabla1[[#This Row],[Fecha]]="",(""),(Tabla1[[#This Row],[Medio de Pago]]))</f>
        <v/>
      </c>
      <c r="H9143" s="4" t="str">
        <f>IF(Tabla1[[#This Row],[Fecha]]="",(""),(IF(Tabla1[[#This Row],[Ingreso en]]="",(""),(Tabla1[[#This Row],[Precio]]))))</f>
        <v/>
      </c>
      <c r="I9143" s="5" t="str">
        <f>IF(Tabla1[[#This Row],[Fecha]]="",(""),(IF(Tabla1[[#This Row],[Egreso de]]="",(""),(Tabla1[[#This Row],[Precio]]))))</f>
        <v/>
      </c>
      <c r="J9143" s="4" t="str">
        <f>IF(Tabla1[[#This Row],[Fecha]]="",(""),(IF(Tabla13[[#This Row],[Ingreso en]]="",(-Tabla13[[#This Row],[Egreso de]]),(Tabla13[[#This Row],[Ingreso en]]))))</f>
        <v/>
      </c>
    </row>
    <row r="9144" spans="1:10" x14ac:dyDescent="0.3">
      <c r="A9144" s="2" t="str">
        <f>IF(Tabla1[[#This Row],[Fecha]]="",(""),(Tabla1[[#This Row],[Fecha]]))</f>
        <v/>
      </c>
      <c r="B9144" s="3" t="str">
        <f>IF(Tabla1[[#This Row],[Fecha]]="",(""),(Tabla1[[#This Row],[Tipo de Operación]]))</f>
        <v/>
      </c>
      <c r="C9144" s="19" t="str">
        <f>IF(Tabla1[[#This Row],[Fecha]]="",(""),(Tabla1[[#This Row],[Código]]))</f>
        <v/>
      </c>
      <c r="D9144" s="4" t="str">
        <f>IF(Tabla1[[#This Row],[Fecha]]="",(""),(Tabla1[[#This Row],[Rubro]]))</f>
        <v/>
      </c>
      <c r="E9144" s="4"/>
      <c r="F9144" s="4" t="str">
        <f>IF(Tabla1[[#This Row],[Fecha]]="",(""),(Tabla1[[#This Row],[Precio]]))</f>
        <v/>
      </c>
      <c r="G9144" s="4" t="str">
        <f>IF(Tabla1[[#This Row],[Fecha]]="",(""),(Tabla1[[#This Row],[Medio de Pago]]))</f>
        <v/>
      </c>
      <c r="H9144" s="4" t="str">
        <f>IF(Tabla1[[#This Row],[Fecha]]="",(""),(IF(Tabla1[[#This Row],[Ingreso en]]="",(""),(Tabla1[[#This Row],[Precio]]))))</f>
        <v/>
      </c>
      <c r="I9144" s="5" t="str">
        <f>IF(Tabla1[[#This Row],[Fecha]]="",(""),(IF(Tabla1[[#This Row],[Egreso de]]="",(""),(Tabla1[[#This Row],[Precio]]))))</f>
        <v/>
      </c>
      <c r="J9144" s="4" t="str">
        <f>IF(Tabla1[[#This Row],[Fecha]]="",(""),(IF(Tabla13[[#This Row],[Ingreso en]]="",(-Tabla13[[#This Row],[Egreso de]]),(Tabla13[[#This Row],[Ingreso en]]))))</f>
        <v/>
      </c>
    </row>
    <row r="9145" spans="1:10" x14ac:dyDescent="0.3">
      <c r="A9145" s="2" t="str">
        <f>IF(Tabla1[[#This Row],[Fecha]]="",(""),(Tabla1[[#This Row],[Fecha]]))</f>
        <v/>
      </c>
      <c r="B9145" s="3" t="str">
        <f>IF(Tabla1[[#This Row],[Fecha]]="",(""),(Tabla1[[#This Row],[Tipo de Operación]]))</f>
        <v/>
      </c>
      <c r="C9145" s="19" t="str">
        <f>IF(Tabla1[[#This Row],[Fecha]]="",(""),(Tabla1[[#This Row],[Código]]))</f>
        <v/>
      </c>
      <c r="D9145" s="4" t="str">
        <f>IF(Tabla1[[#This Row],[Fecha]]="",(""),(Tabla1[[#This Row],[Rubro]]))</f>
        <v/>
      </c>
      <c r="E9145" s="4"/>
      <c r="F9145" s="4" t="str">
        <f>IF(Tabla1[[#This Row],[Fecha]]="",(""),(Tabla1[[#This Row],[Precio]]))</f>
        <v/>
      </c>
      <c r="G9145" s="4" t="str">
        <f>IF(Tabla1[[#This Row],[Fecha]]="",(""),(Tabla1[[#This Row],[Medio de Pago]]))</f>
        <v/>
      </c>
      <c r="H9145" s="4" t="str">
        <f>IF(Tabla1[[#This Row],[Fecha]]="",(""),(IF(Tabla1[[#This Row],[Ingreso en]]="",(""),(Tabla1[[#This Row],[Precio]]))))</f>
        <v/>
      </c>
      <c r="I9145" s="5" t="str">
        <f>IF(Tabla1[[#This Row],[Fecha]]="",(""),(IF(Tabla1[[#This Row],[Egreso de]]="",(""),(Tabla1[[#This Row],[Precio]]))))</f>
        <v/>
      </c>
      <c r="J9145" s="4" t="str">
        <f>IF(Tabla1[[#This Row],[Fecha]]="",(""),(IF(Tabla13[[#This Row],[Ingreso en]]="",(-Tabla13[[#This Row],[Egreso de]]),(Tabla13[[#This Row],[Ingreso en]]))))</f>
        <v/>
      </c>
    </row>
    <row r="9146" spans="1:10" x14ac:dyDescent="0.3">
      <c r="A9146" s="2" t="str">
        <f>IF(Tabla1[[#This Row],[Fecha]]="",(""),(Tabla1[[#This Row],[Fecha]]))</f>
        <v/>
      </c>
      <c r="B9146" s="3" t="str">
        <f>IF(Tabla1[[#This Row],[Fecha]]="",(""),(Tabla1[[#This Row],[Tipo de Operación]]))</f>
        <v/>
      </c>
      <c r="C9146" s="19" t="str">
        <f>IF(Tabla1[[#This Row],[Fecha]]="",(""),(Tabla1[[#This Row],[Código]]))</f>
        <v/>
      </c>
      <c r="D9146" s="4" t="str">
        <f>IF(Tabla1[[#This Row],[Fecha]]="",(""),(Tabla1[[#This Row],[Rubro]]))</f>
        <v/>
      </c>
      <c r="E9146" s="4"/>
      <c r="F9146" s="4" t="str">
        <f>IF(Tabla1[[#This Row],[Fecha]]="",(""),(Tabla1[[#This Row],[Precio]]))</f>
        <v/>
      </c>
      <c r="G9146" s="4" t="str">
        <f>IF(Tabla1[[#This Row],[Fecha]]="",(""),(Tabla1[[#This Row],[Medio de Pago]]))</f>
        <v/>
      </c>
      <c r="H9146" s="4" t="str">
        <f>IF(Tabla1[[#This Row],[Fecha]]="",(""),(IF(Tabla1[[#This Row],[Ingreso en]]="",(""),(Tabla1[[#This Row],[Precio]]))))</f>
        <v/>
      </c>
      <c r="I9146" s="5" t="str">
        <f>IF(Tabla1[[#This Row],[Fecha]]="",(""),(IF(Tabla1[[#This Row],[Egreso de]]="",(""),(Tabla1[[#This Row],[Precio]]))))</f>
        <v/>
      </c>
      <c r="J9146" s="4" t="str">
        <f>IF(Tabla1[[#This Row],[Fecha]]="",(""),(IF(Tabla13[[#This Row],[Ingreso en]]="",(-Tabla13[[#This Row],[Egreso de]]),(Tabla13[[#This Row],[Ingreso en]]))))</f>
        <v/>
      </c>
    </row>
    <row r="9147" spans="1:10" x14ac:dyDescent="0.3">
      <c r="A9147" s="2" t="str">
        <f>IF(Tabla1[[#This Row],[Fecha]]="",(""),(Tabla1[[#This Row],[Fecha]]))</f>
        <v/>
      </c>
      <c r="B9147" s="3" t="str">
        <f>IF(Tabla1[[#This Row],[Fecha]]="",(""),(Tabla1[[#This Row],[Tipo de Operación]]))</f>
        <v/>
      </c>
      <c r="C9147" s="19" t="str">
        <f>IF(Tabla1[[#This Row],[Fecha]]="",(""),(Tabla1[[#This Row],[Código]]))</f>
        <v/>
      </c>
      <c r="D9147" s="4" t="str">
        <f>IF(Tabla1[[#This Row],[Fecha]]="",(""),(Tabla1[[#This Row],[Rubro]]))</f>
        <v/>
      </c>
      <c r="E9147" s="4"/>
      <c r="F9147" s="4" t="str">
        <f>IF(Tabla1[[#This Row],[Fecha]]="",(""),(Tabla1[[#This Row],[Precio]]))</f>
        <v/>
      </c>
      <c r="G9147" s="4" t="str">
        <f>IF(Tabla1[[#This Row],[Fecha]]="",(""),(Tabla1[[#This Row],[Medio de Pago]]))</f>
        <v/>
      </c>
      <c r="H9147" s="4" t="str">
        <f>IF(Tabla1[[#This Row],[Fecha]]="",(""),(IF(Tabla1[[#This Row],[Ingreso en]]="",(""),(Tabla1[[#This Row],[Precio]]))))</f>
        <v/>
      </c>
      <c r="I9147" s="5" t="str">
        <f>IF(Tabla1[[#This Row],[Fecha]]="",(""),(IF(Tabla1[[#This Row],[Egreso de]]="",(""),(Tabla1[[#This Row],[Precio]]))))</f>
        <v/>
      </c>
      <c r="J9147" s="4" t="str">
        <f>IF(Tabla1[[#This Row],[Fecha]]="",(""),(IF(Tabla13[[#This Row],[Ingreso en]]="",(-Tabla13[[#This Row],[Egreso de]]),(Tabla13[[#This Row],[Ingreso en]]))))</f>
        <v/>
      </c>
    </row>
    <row r="9148" spans="1:10" x14ac:dyDescent="0.3">
      <c r="A9148" s="2" t="str">
        <f>IF(Tabla1[[#This Row],[Fecha]]="",(""),(Tabla1[[#This Row],[Fecha]]))</f>
        <v/>
      </c>
      <c r="B9148" s="3" t="str">
        <f>IF(Tabla1[[#This Row],[Fecha]]="",(""),(Tabla1[[#This Row],[Tipo de Operación]]))</f>
        <v/>
      </c>
      <c r="C9148" s="19" t="str">
        <f>IF(Tabla1[[#This Row],[Fecha]]="",(""),(Tabla1[[#This Row],[Código]]))</f>
        <v/>
      </c>
      <c r="D9148" s="4" t="str">
        <f>IF(Tabla1[[#This Row],[Fecha]]="",(""),(Tabla1[[#This Row],[Rubro]]))</f>
        <v/>
      </c>
      <c r="E9148" s="4"/>
      <c r="F9148" s="4" t="str">
        <f>IF(Tabla1[[#This Row],[Fecha]]="",(""),(Tabla1[[#This Row],[Precio]]))</f>
        <v/>
      </c>
      <c r="G9148" s="4" t="str">
        <f>IF(Tabla1[[#This Row],[Fecha]]="",(""),(Tabla1[[#This Row],[Medio de Pago]]))</f>
        <v/>
      </c>
      <c r="H9148" s="4" t="str">
        <f>IF(Tabla1[[#This Row],[Fecha]]="",(""),(IF(Tabla1[[#This Row],[Ingreso en]]="",(""),(Tabla1[[#This Row],[Precio]]))))</f>
        <v/>
      </c>
      <c r="I9148" s="5" t="str">
        <f>IF(Tabla1[[#This Row],[Fecha]]="",(""),(IF(Tabla1[[#This Row],[Egreso de]]="",(""),(Tabla1[[#This Row],[Precio]]))))</f>
        <v/>
      </c>
      <c r="J9148" s="4" t="str">
        <f>IF(Tabla1[[#This Row],[Fecha]]="",(""),(IF(Tabla13[[#This Row],[Ingreso en]]="",(-Tabla13[[#This Row],[Egreso de]]),(Tabla13[[#This Row],[Ingreso en]]))))</f>
        <v/>
      </c>
    </row>
    <row r="9149" spans="1:10" x14ac:dyDescent="0.3">
      <c r="A9149" s="2" t="str">
        <f>IF(Tabla1[[#This Row],[Fecha]]="",(""),(Tabla1[[#This Row],[Fecha]]))</f>
        <v/>
      </c>
      <c r="B9149" s="3" t="str">
        <f>IF(Tabla1[[#This Row],[Fecha]]="",(""),(Tabla1[[#This Row],[Tipo de Operación]]))</f>
        <v/>
      </c>
      <c r="C9149" s="19" t="str">
        <f>IF(Tabla1[[#This Row],[Fecha]]="",(""),(Tabla1[[#This Row],[Código]]))</f>
        <v/>
      </c>
      <c r="D9149" s="4" t="str">
        <f>IF(Tabla1[[#This Row],[Fecha]]="",(""),(Tabla1[[#This Row],[Rubro]]))</f>
        <v/>
      </c>
      <c r="E9149" s="4"/>
      <c r="F9149" s="4" t="str">
        <f>IF(Tabla1[[#This Row],[Fecha]]="",(""),(Tabla1[[#This Row],[Precio]]))</f>
        <v/>
      </c>
      <c r="G9149" s="4" t="str">
        <f>IF(Tabla1[[#This Row],[Fecha]]="",(""),(Tabla1[[#This Row],[Medio de Pago]]))</f>
        <v/>
      </c>
      <c r="H9149" s="4" t="str">
        <f>IF(Tabla1[[#This Row],[Fecha]]="",(""),(IF(Tabla1[[#This Row],[Ingreso en]]="",(""),(Tabla1[[#This Row],[Precio]]))))</f>
        <v/>
      </c>
      <c r="I9149" s="5" t="str">
        <f>IF(Tabla1[[#This Row],[Fecha]]="",(""),(IF(Tabla1[[#This Row],[Egreso de]]="",(""),(Tabla1[[#This Row],[Precio]]))))</f>
        <v/>
      </c>
      <c r="J9149" s="4" t="str">
        <f>IF(Tabla1[[#This Row],[Fecha]]="",(""),(IF(Tabla13[[#This Row],[Ingreso en]]="",(-Tabla13[[#This Row],[Egreso de]]),(Tabla13[[#This Row],[Ingreso en]]))))</f>
        <v/>
      </c>
    </row>
    <row r="9150" spans="1:10" x14ac:dyDescent="0.3">
      <c r="A9150" s="2" t="str">
        <f>IF(Tabla1[[#This Row],[Fecha]]="",(""),(Tabla1[[#This Row],[Fecha]]))</f>
        <v/>
      </c>
      <c r="B9150" s="3" t="str">
        <f>IF(Tabla1[[#This Row],[Fecha]]="",(""),(Tabla1[[#This Row],[Tipo de Operación]]))</f>
        <v/>
      </c>
      <c r="C9150" s="19" t="str">
        <f>IF(Tabla1[[#This Row],[Fecha]]="",(""),(Tabla1[[#This Row],[Código]]))</f>
        <v/>
      </c>
      <c r="D9150" s="4" t="str">
        <f>IF(Tabla1[[#This Row],[Fecha]]="",(""),(Tabla1[[#This Row],[Rubro]]))</f>
        <v/>
      </c>
      <c r="E9150" s="4"/>
      <c r="F9150" s="4" t="str">
        <f>IF(Tabla1[[#This Row],[Fecha]]="",(""),(Tabla1[[#This Row],[Precio]]))</f>
        <v/>
      </c>
      <c r="G9150" s="4" t="str">
        <f>IF(Tabla1[[#This Row],[Fecha]]="",(""),(Tabla1[[#This Row],[Medio de Pago]]))</f>
        <v/>
      </c>
      <c r="H9150" s="4" t="str">
        <f>IF(Tabla1[[#This Row],[Fecha]]="",(""),(IF(Tabla1[[#This Row],[Ingreso en]]="",(""),(Tabla1[[#This Row],[Precio]]))))</f>
        <v/>
      </c>
      <c r="I9150" s="5" t="str">
        <f>IF(Tabla1[[#This Row],[Fecha]]="",(""),(IF(Tabla1[[#This Row],[Egreso de]]="",(""),(Tabla1[[#This Row],[Precio]]))))</f>
        <v/>
      </c>
      <c r="J9150" s="4" t="str">
        <f>IF(Tabla1[[#This Row],[Fecha]]="",(""),(IF(Tabla13[[#This Row],[Ingreso en]]="",(-Tabla13[[#This Row],[Egreso de]]),(Tabla13[[#This Row],[Ingreso en]]))))</f>
        <v/>
      </c>
    </row>
    <row r="9151" spans="1:10" x14ac:dyDescent="0.3">
      <c r="A9151" s="2" t="str">
        <f>IF(Tabla1[[#This Row],[Fecha]]="",(""),(Tabla1[[#This Row],[Fecha]]))</f>
        <v/>
      </c>
      <c r="B9151" s="3" t="str">
        <f>IF(Tabla1[[#This Row],[Fecha]]="",(""),(Tabla1[[#This Row],[Tipo de Operación]]))</f>
        <v/>
      </c>
      <c r="C9151" s="19" t="str">
        <f>IF(Tabla1[[#This Row],[Fecha]]="",(""),(Tabla1[[#This Row],[Código]]))</f>
        <v/>
      </c>
      <c r="D9151" s="4" t="str">
        <f>IF(Tabla1[[#This Row],[Fecha]]="",(""),(Tabla1[[#This Row],[Rubro]]))</f>
        <v/>
      </c>
      <c r="E9151" s="4"/>
      <c r="F9151" s="4" t="str">
        <f>IF(Tabla1[[#This Row],[Fecha]]="",(""),(Tabla1[[#This Row],[Precio]]))</f>
        <v/>
      </c>
      <c r="G9151" s="4" t="str">
        <f>IF(Tabla1[[#This Row],[Fecha]]="",(""),(Tabla1[[#This Row],[Medio de Pago]]))</f>
        <v/>
      </c>
      <c r="H9151" s="4" t="str">
        <f>IF(Tabla1[[#This Row],[Fecha]]="",(""),(IF(Tabla1[[#This Row],[Ingreso en]]="",(""),(Tabla1[[#This Row],[Precio]]))))</f>
        <v/>
      </c>
      <c r="I9151" s="5" t="str">
        <f>IF(Tabla1[[#This Row],[Fecha]]="",(""),(IF(Tabla1[[#This Row],[Egreso de]]="",(""),(Tabla1[[#This Row],[Precio]]))))</f>
        <v/>
      </c>
      <c r="J9151" s="4" t="str">
        <f>IF(Tabla1[[#This Row],[Fecha]]="",(""),(IF(Tabla13[[#This Row],[Ingreso en]]="",(-Tabla13[[#This Row],[Egreso de]]),(Tabla13[[#This Row],[Ingreso en]]))))</f>
        <v/>
      </c>
    </row>
    <row r="9152" spans="1:10" x14ac:dyDescent="0.3">
      <c r="A9152" s="2" t="str">
        <f>IF(Tabla1[[#This Row],[Fecha]]="",(""),(Tabla1[[#This Row],[Fecha]]))</f>
        <v/>
      </c>
      <c r="B9152" s="3" t="str">
        <f>IF(Tabla1[[#This Row],[Fecha]]="",(""),(Tabla1[[#This Row],[Tipo de Operación]]))</f>
        <v/>
      </c>
      <c r="C9152" s="19" t="str">
        <f>IF(Tabla1[[#This Row],[Fecha]]="",(""),(Tabla1[[#This Row],[Código]]))</f>
        <v/>
      </c>
      <c r="D9152" s="4" t="str">
        <f>IF(Tabla1[[#This Row],[Fecha]]="",(""),(Tabla1[[#This Row],[Rubro]]))</f>
        <v/>
      </c>
      <c r="E9152" s="4"/>
      <c r="F9152" s="4" t="str">
        <f>IF(Tabla1[[#This Row],[Fecha]]="",(""),(Tabla1[[#This Row],[Precio]]))</f>
        <v/>
      </c>
      <c r="G9152" s="4" t="str">
        <f>IF(Tabla1[[#This Row],[Fecha]]="",(""),(Tabla1[[#This Row],[Medio de Pago]]))</f>
        <v/>
      </c>
      <c r="H9152" s="4" t="str">
        <f>IF(Tabla1[[#This Row],[Fecha]]="",(""),(IF(Tabla1[[#This Row],[Ingreso en]]="",(""),(Tabla1[[#This Row],[Precio]]))))</f>
        <v/>
      </c>
      <c r="I9152" s="5" t="str">
        <f>IF(Tabla1[[#This Row],[Fecha]]="",(""),(IF(Tabla1[[#This Row],[Egreso de]]="",(""),(Tabla1[[#This Row],[Precio]]))))</f>
        <v/>
      </c>
      <c r="J9152" s="4" t="str">
        <f>IF(Tabla1[[#This Row],[Fecha]]="",(""),(IF(Tabla13[[#This Row],[Ingreso en]]="",(-Tabla13[[#This Row],[Egreso de]]),(Tabla13[[#This Row],[Ingreso en]]))))</f>
        <v/>
      </c>
    </row>
    <row r="9153" spans="1:10" x14ac:dyDescent="0.3">
      <c r="A9153" s="2" t="str">
        <f>IF(Tabla1[[#This Row],[Fecha]]="",(""),(Tabla1[[#This Row],[Fecha]]))</f>
        <v/>
      </c>
      <c r="B9153" s="3" t="str">
        <f>IF(Tabla1[[#This Row],[Fecha]]="",(""),(Tabla1[[#This Row],[Tipo de Operación]]))</f>
        <v/>
      </c>
      <c r="C9153" s="19" t="str">
        <f>IF(Tabla1[[#This Row],[Fecha]]="",(""),(Tabla1[[#This Row],[Código]]))</f>
        <v/>
      </c>
      <c r="D9153" s="4" t="str">
        <f>IF(Tabla1[[#This Row],[Fecha]]="",(""),(Tabla1[[#This Row],[Rubro]]))</f>
        <v/>
      </c>
      <c r="E9153" s="4"/>
      <c r="F9153" s="4" t="str">
        <f>IF(Tabla1[[#This Row],[Fecha]]="",(""),(Tabla1[[#This Row],[Precio]]))</f>
        <v/>
      </c>
      <c r="G9153" s="4" t="str">
        <f>IF(Tabla1[[#This Row],[Fecha]]="",(""),(Tabla1[[#This Row],[Medio de Pago]]))</f>
        <v/>
      </c>
      <c r="H9153" s="4" t="str">
        <f>IF(Tabla1[[#This Row],[Fecha]]="",(""),(IF(Tabla1[[#This Row],[Ingreso en]]="",(""),(Tabla1[[#This Row],[Precio]]))))</f>
        <v/>
      </c>
      <c r="I9153" s="5" t="str">
        <f>IF(Tabla1[[#This Row],[Fecha]]="",(""),(IF(Tabla1[[#This Row],[Egreso de]]="",(""),(Tabla1[[#This Row],[Precio]]))))</f>
        <v/>
      </c>
      <c r="J9153" s="4" t="str">
        <f>IF(Tabla1[[#This Row],[Fecha]]="",(""),(IF(Tabla13[[#This Row],[Ingreso en]]="",(-Tabla13[[#This Row],[Egreso de]]),(Tabla13[[#This Row],[Ingreso en]]))))</f>
        <v/>
      </c>
    </row>
    <row r="9154" spans="1:10" x14ac:dyDescent="0.3">
      <c r="A9154" s="2" t="str">
        <f>IF(Tabla1[[#This Row],[Fecha]]="",(""),(Tabla1[[#This Row],[Fecha]]))</f>
        <v/>
      </c>
      <c r="B9154" s="3" t="str">
        <f>IF(Tabla1[[#This Row],[Fecha]]="",(""),(Tabla1[[#This Row],[Tipo de Operación]]))</f>
        <v/>
      </c>
      <c r="C9154" s="19" t="str">
        <f>IF(Tabla1[[#This Row],[Fecha]]="",(""),(Tabla1[[#This Row],[Código]]))</f>
        <v/>
      </c>
      <c r="D9154" s="4" t="str">
        <f>IF(Tabla1[[#This Row],[Fecha]]="",(""),(Tabla1[[#This Row],[Rubro]]))</f>
        <v/>
      </c>
      <c r="E9154" s="4"/>
      <c r="F9154" s="4" t="str">
        <f>IF(Tabla1[[#This Row],[Fecha]]="",(""),(Tabla1[[#This Row],[Precio]]))</f>
        <v/>
      </c>
      <c r="G9154" s="4" t="str">
        <f>IF(Tabla1[[#This Row],[Fecha]]="",(""),(Tabla1[[#This Row],[Medio de Pago]]))</f>
        <v/>
      </c>
      <c r="H9154" s="4" t="str">
        <f>IF(Tabla1[[#This Row],[Fecha]]="",(""),(IF(Tabla1[[#This Row],[Ingreso en]]="",(""),(Tabla1[[#This Row],[Precio]]))))</f>
        <v/>
      </c>
      <c r="I9154" s="5" t="str">
        <f>IF(Tabla1[[#This Row],[Fecha]]="",(""),(IF(Tabla1[[#This Row],[Egreso de]]="",(""),(Tabla1[[#This Row],[Precio]]))))</f>
        <v/>
      </c>
      <c r="J9154" s="4" t="str">
        <f>IF(Tabla1[[#This Row],[Fecha]]="",(""),(IF(Tabla13[[#This Row],[Ingreso en]]="",(-Tabla13[[#This Row],[Egreso de]]),(Tabla13[[#This Row],[Ingreso en]]))))</f>
        <v/>
      </c>
    </row>
    <row r="9155" spans="1:10" x14ac:dyDescent="0.3">
      <c r="A9155" s="2" t="str">
        <f>IF(Tabla1[[#This Row],[Fecha]]="",(""),(Tabla1[[#This Row],[Fecha]]))</f>
        <v/>
      </c>
      <c r="B9155" s="3" t="str">
        <f>IF(Tabla1[[#This Row],[Fecha]]="",(""),(Tabla1[[#This Row],[Tipo de Operación]]))</f>
        <v/>
      </c>
      <c r="C9155" s="19" t="str">
        <f>IF(Tabla1[[#This Row],[Fecha]]="",(""),(Tabla1[[#This Row],[Código]]))</f>
        <v/>
      </c>
      <c r="D9155" s="4" t="str">
        <f>IF(Tabla1[[#This Row],[Fecha]]="",(""),(Tabla1[[#This Row],[Rubro]]))</f>
        <v/>
      </c>
      <c r="E9155" s="4"/>
      <c r="F9155" s="4" t="str">
        <f>IF(Tabla1[[#This Row],[Fecha]]="",(""),(Tabla1[[#This Row],[Precio]]))</f>
        <v/>
      </c>
      <c r="G9155" s="4" t="str">
        <f>IF(Tabla1[[#This Row],[Fecha]]="",(""),(Tabla1[[#This Row],[Medio de Pago]]))</f>
        <v/>
      </c>
      <c r="H9155" s="4" t="str">
        <f>IF(Tabla1[[#This Row],[Fecha]]="",(""),(IF(Tabla1[[#This Row],[Ingreso en]]="",(""),(Tabla1[[#This Row],[Precio]]))))</f>
        <v/>
      </c>
      <c r="I9155" s="5" t="str">
        <f>IF(Tabla1[[#This Row],[Fecha]]="",(""),(IF(Tabla1[[#This Row],[Egreso de]]="",(""),(Tabla1[[#This Row],[Precio]]))))</f>
        <v/>
      </c>
      <c r="J9155" s="4" t="str">
        <f>IF(Tabla1[[#This Row],[Fecha]]="",(""),(IF(Tabla13[[#This Row],[Ingreso en]]="",(-Tabla13[[#This Row],[Egreso de]]),(Tabla13[[#This Row],[Ingreso en]]))))</f>
        <v/>
      </c>
    </row>
    <row r="9156" spans="1:10" x14ac:dyDescent="0.3">
      <c r="A9156" s="2" t="str">
        <f>IF(Tabla1[[#This Row],[Fecha]]="",(""),(Tabla1[[#This Row],[Fecha]]))</f>
        <v/>
      </c>
      <c r="B9156" s="3" t="str">
        <f>IF(Tabla1[[#This Row],[Fecha]]="",(""),(Tabla1[[#This Row],[Tipo de Operación]]))</f>
        <v/>
      </c>
      <c r="C9156" s="19" t="str">
        <f>IF(Tabla1[[#This Row],[Fecha]]="",(""),(Tabla1[[#This Row],[Código]]))</f>
        <v/>
      </c>
      <c r="D9156" s="4" t="str">
        <f>IF(Tabla1[[#This Row],[Fecha]]="",(""),(Tabla1[[#This Row],[Rubro]]))</f>
        <v/>
      </c>
      <c r="E9156" s="4"/>
      <c r="F9156" s="4" t="str">
        <f>IF(Tabla1[[#This Row],[Fecha]]="",(""),(Tabla1[[#This Row],[Precio]]))</f>
        <v/>
      </c>
      <c r="G9156" s="4" t="str">
        <f>IF(Tabla1[[#This Row],[Fecha]]="",(""),(Tabla1[[#This Row],[Medio de Pago]]))</f>
        <v/>
      </c>
      <c r="H9156" s="4" t="str">
        <f>IF(Tabla1[[#This Row],[Fecha]]="",(""),(IF(Tabla1[[#This Row],[Ingreso en]]="",(""),(Tabla1[[#This Row],[Precio]]))))</f>
        <v/>
      </c>
      <c r="I9156" s="5" t="str">
        <f>IF(Tabla1[[#This Row],[Fecha]]="",(""),(IF(Tabla1[[#This Row],[Egreso de]]="",(""),(Tabla1[[#This Row],[Precio]]))))</f>
        <v/>
      </c>
      <c r="J9156" s="4" t="str">
        <f>IF(Tabla1[[#This Row],[Fecha]]="",(""),(IF(Tabla13[[#This Row],[Ingreso en]]="",(-Tabla13[[#This Row],[Egreso de]]),(Tabla13[[#This Row],[Ingreso en]]))))</f>
        <v/>
      </c>
    </row>
    <row r="9157" spans="1:10" x14ac:dyDescent="0.3">
      <c r="A9157" s="2" t="str">
        <f>IF(Tabla1[[#This Row],[Fecha]]="",(""),(Tabla1[[#This Row],[Fecha]]))</f>
        <v/>
      </c>
      <c r="B9157" s="3" t="str">
        <f>IF(Tabla1[[#This Row],[Fecha]]="",(""),(Tabla1[[#This Row],[Tipo de Operación]]))</f>
        <v/>
      </c>
      <c r="C9157" s="19" t="str">
        <f>IF(Tabla1[[#This Row],[Fecha]]="",(""),(Tabla1[[#This Row],[Código]]))</f>
        <v/>
      </c>
      <c r="D9157" s="4" t="str">
        <f>IF(Tabla1[[#This Row],[Fecha]]="",(""),(Tabla1[[#This Row],[Rubro]]))</f>
        <v/>
      </c>
      <c r="E9157" s="4"/>
      <c r="F9157" s="4" t="str">
        <f>IF(Tabla1[[#This Row],[Fecha]]="",(""),(Tabla1[[#This Row],[Precio]]))</f>
        <v/>
      </c>
      <c r="G9157" s="4" t="str">
        <f>IF(Tabla1[[#This Row],[Fecha]]="",(""),(Tabla1[[#This Row],[Medio de Pago]]))</f>
        <v/>
      </c>
      <c r="H9157" s="4" t="str">
        <f>IF(Tabla1[[#This Row],[Fecha]]="",(""),(IF(Tabla1[[#This Row],[Ingreso en]]="",(""),(Tabla1[[#This Row],[Precio]]))))</f>
        <v/>
      </c>
      <c r="I9157" s="5" t="str">
        <f>IF(Tabla1[[#This Row],[Fecha]]="",(""),(IF(Tabla1[[#This Row],[Egreso de]]="",(""),(Tabla1[[#This Row],[Precio]]))))</f>
        <v/>
      </c>
      <c r="J9157" s="4" t="str">
        <f>IF(Tabla1[[#This Row],[Fecha]]="",(""),(IF(Tabla13[[#This Row],[Ingreso en]]="",(-Tabla13[[#This Row],[Egreso de]]),(Tabla13[[#This Row],[Ingreso en]]))))</f>
        <v/>
      </c>
    </row>
    <row r="9158" spans="1:10" x14ac:dyDescent="0.3">
      <c r="A9158" s="2" t="str">
        <f>IF(Tabla1[[#This Row],[Fecha]]="",(""),(Tabla1[[#This Row],[Fecha]]))</f>
        <v/>
      </c>
      <c r="B9158" s="3" t="str">
        <f>IF(Tabla1[[#This Row],[Fecha]]="",(""),(Tabla1[[#This Row],[Tipo de Operación]]))</f>
        <v/>
      </c>
      <c r="C9158" s="19" t="str">
        <f>IF(Tabla1[[#This Row],[Fecha]]="",(""),(Tabla1[[#This Row],[Código]]))</f>
        <v/>
      </c>
      <c r="D9158" s="4" t="str">
        <f>IF(Tabla1[[#This Row],[Fecha]]="",(""),(Tabla1[[#This Row],[Rubro]]))</f>
        <v/>
      </c>
      <c r="E9158" s="4"/>
      <c r="F9158" s="4" t="str">
        <f>IF(Tabla1[[#This Row],[Fecha]]="",(""),(Tabla1[[#This Row],[Precio]]))</f>
        <v/>
      </c>
      <c r="G9158" s="4" t="str">
        <f>IF(Tabla1[[#This Row],[Fecha]]="",(""),(Tabla1[[#This Row],[Medio de Pago]]))</f>
        <v/>
      </c>
      <c r="H9158" s="4" t="str">
        <f>IF(Tabla1[[#This Row],[Fecha]]="",(""),(IF(Tabla1[[#This Row],[Ingreso en]]="",(""),(Tabla1[[#This Row],[Precio]]))))</f>
        <v/>
      </c>
      <c r="I9158" s="5" t="str">
        <f>IF(Tabla1[[#This Row],[Fecha]]="",(""),(IF(Tabla1[[#This Row],[Egreso de]]="",(""),(Tabla1[[#This Row],[Precio]]))))</f>
        <v/>
      </c>
      <c r="J9158" s="4" t="str">
        <f>IF(Tabla1[[#This Row],[Fecha]]="",(""),(IF(Tabla13[[#This Row],[Ingreso en]]="",(-Tabla13[[#This Row],[Egreso de]]),(Tabla13[[#This Row],[Ingreso en]]))))</f>
        <v/>
      </c>
    </row>
    <row r="9159" spans="1:10" x14ac:dyDescent="0.3">
      <c r="A9159" s="2" t="str">
        <f>IF(Tabla1[[#This Row],[Fecha]]="",(""),(Tabla1[[#This Row],[Fecha]]))</f>
        <v/>
      </c>
      <c r="B9159" s="3" t="str">
        <f>IF(Tabla1[[#This Row],[Fecha]]="",(""),(Tabla1[[#This Row],[Tipo de Operación]]))</f>
        <v/>
      </c>
      <c r="C9159" s="19" t="str">
        <f>IF(Tabla1[[#This Row],[Fecha]]="",(""),(Tabla1[[#This Row],[Código]]))</f>
        <v/>
      </c>
      <c r="D9159" s="4" t="str">
        <f>IF(Tabla1[[#This Row],[Fecha]]="",(""),(Tabla1[[#This Row],[Rubro]]))</f>
        <v/>
      </c>
      <c r="E9159" s="4"/>
      <c r="F9159" s="4" t="str">
        <f>IF(Tabla1[[#This Row],[Fecha]]="",(""),(Tabla1[[#This Row],[Precio]]))</f>
        <v/>
      </c>
      <c r="G9159" s="4" t="str">
        <f>IF(Tabla1[[#This Row],[Fecha]]="",(""),(Tabla1[[#This Row],[Medio de Pago]]))</f>
        <v/>
      </c>
      <c r="H9159" s="4" t="str">
        <f>IF(Tabla1[[#This Row],[Fecha]]="",(""),(IF(Tabla1[[#This Row],[Ingreso en]]="",(""),(Tabla1[[#This Row],[Precio]]))))</f>
        <v/>
      </c>
      <c r="I9159" s="5" t="str">
        <f>IF(Tabla1[[#This Row],[Fecha]]="",(""),(IF(Tabla1[[#This Row],[Egreso de]]="",(""),(Tabla1[[#This Row],[Precio]]))))</f>
        <v/>
      </c>
      <c r="J9159" s="4" t="str">
        <f>IF(Tabla1[[#This Row],[Fecha]]="",(""),(IF(Tabla13[[#This Row],[Ingreso en]]="",(-Tabla13[[#This Row],[Egreso de]]),(Tabla13[[#This Row],[Ingreso en]]))))</f>
        <v/>
      </c>
    </row>
    <row r="9160" spans="1:10" x14ac:dyDescent="0.3">
      <c r="A9160" s="2" t="str">
        <f>IF(Tabla1[[#This Row],[Fecha]]="",(""),(Tabla1[[#This Row],[Fecha]]))</f>
        <v/>
      </c>
      <c r="B9160" s="3" t="str">
        <f>IF(Tabla1[[#This Row],[Fecha]]="",(""),(Tabla1[[#This Row],[Tipo de Operación]]))</f>
        <v/>
      </c>
      <c r="C9160" s="19" t="str">
        <f>IF(Tabla1[[#This Row],[Fecha]]="",(""),(Tabla1[[#This Row],[Código]]))</f>
        <v/>
      </c>
      <c r="D9160" s="4" t="str">
        <f>IF(Tabla1[[#This Row],[Fecha]]="",(""),(Tabla1[[#This Row],[Rubro]]))</f>
        <v/>
      </c>
      <c r="E9160" s="4"/>
      <c r="F9160" s="4" t="str">
        <f>IF(Tabla1[[#This Row],[Fecha]]="",(""),(Tabla1[[#This Row],[Precio]]))</f>
        <v/>
      </c>
      <c r="G9160" s="4" t="str">
        <f>IF(Tabla1[[#This Row],[Fecha]]="",(""),(Tabla1[[#This Row],[Medio de Pago]]))</f>
        <v/>
      </c>
      <c r="H9160" s="4" t="str">
        <f>IF(Tabla1[[#This Row],[Fecha]]="",(""),(IF(Tabla1[[#This Row],[Ingreso en]]="",(""),(Tabla1[[#This Row],[Precio]]))))</f>
        <v/>
      </c>
      <c r="I9160" s="5" t="str">
        <f>IF(Tabla1[[#This Row],[Fecha]]="",(""),(IF(Tabla1[[#This Row],[Egreso de]]="",(""),(Tabla1[[#This Row],[Precio]]))))</f>
        <v/>
      </c>
      <c r="J9160" s="4" t="str">
        <f>IF(Tabla1[[#This Row],[Fecha]]="",(""),(IF(Tabla13[[#This Row],[Ingreso en]]="",(-Tabla13[[#This Row],[Egreso de]]),(Tabla13[[#This Row],[Ingreso en]]))))</f>
        <v/>
      </c>
    </row>
    <row r="9161" spans="1:10" x14ac:dyDescent="0.3">
      <c r="A9161" s="2" t="str">
        <f>IF(Tabla1[[#This Row],[Fecha]]="",(""),(Tabla1[[#This Row],[Fecha]]))</f>
        <v/>
      </c>
      <c r="B9161" s="3" t="str">
        <f>IF(Tabla1[[#This Row],[Fecha]]="",(""),(Tabla1[[#This Row],[Tipo de Operación]]))</f>
        <v/>
      </c>
      <c r="C9161" s="19" t="str">
        <f>IF(Tabla1[[#This Row],[Fecha]]="",(""),(Tabla1[[#This Row],[Código]]))</f>
        <v/>
      </c>
      <c r="D9161" s="4" t="str">
        <f>IF(Tabla1[[#This Row],[Fecha]]="",(""),(Tabla1[[#This Row],[Rubro]]))</f>
        <v/>
      </c>
      <c r="E9161" s="4"/>
      <c r="F9161" s="4" t="str">
        <f>IF(Tabla1[[#This Row],[Fecha]]="",(""),(Tabla1[[#This Row],[Precio]]))</f>
        <v/>
      </c>
      <c r="G9161" s="4" t="str">
        <f>IF(Tabla1[[#This Row],[Fecha]]="",(""),(Tabla1[[#This Row],[Medio de Pago]]))</f>
        <v/>
      </c>
      <c r="H9161" s="4" t="str">
        <f>IF(Tabla1[[#This Row],[Fecha]]="",(""),(IF(Tabla1[[#This Row],[Ingreso en]]="",(""),(Tabla1[[#This Row],[Precio]]))))</f>
        <v/>
      </c>
      <c r="I9161" s="5" t="str">
        <f>IF(Tabla1[[#This Row],[Fecha]]="",(""),(IF(Tabla1[[#This Row],[Egreso de]]="",(""),(Tabla1[[#This Row],[Precio]]))))</f>
        <v/>
      </c>
      <c r="J9161" s="4" t="str">
        <f>IF(Tabla1[[#This Row],[Fecha]]="",(""),(IF(Tabla13[[#This Row],[Ingreso en]]="",(-Tabla13[[#This Row],[Egreso de]]),(Tabla13[[#This Row],[Ingreso en]]))))</f>
        <v/>
      </c>
    </row>
    <row r="9162" spans="1:10" x14ac:dyDescent="0.3">
      <c r="A9162" s="2" t="str">
        <f>IF(Tabla1[[#This Row],[Fecha]]="",(""),(Tabla1[[#This Row],[Fecha]]))</f>
        <v/>
      </c>
      <c r="B9162" s="3" t="str">
        <f>IF(Tabla1[[#This Row],[Fecha]]="",(""),(Tabla1[[#This Row],[Tipo de Operación]]))</f>
        <v/>
      </c>
      <c r="C9162" s="19" t="str">
        <f>IF(Tabla1[[#This Row],[Fecha]]="",(""),(Tabla1[[#This Row],[Código]]))</f>
        <v/>
      </c>
      <c r="D9162" s="4" t="str">
        <f>IF(Tabla1[[#This Row],[Fecha]]="",(""),(Tabla1[[#This Row],[Rubro]]))</f>
        <v/>
      </c>
      <c r="E9162" s="4"/>
      <c r="F9162" s="4" t="str">
        <f>IF(Tabla1[[#This Row],[Fecha]]="",(""),(Tabla1[[#This Row],[Precio]]))</f>
        <v/>
      </c>
      <c r="G9162" s="4" t="str">
        <f>IF(Tabla1[[#This Row],[Fecha]]="",(""),(Tabla1[[#This Row],[Medio de Pago]]))</f>
        <v/>
      </c>
      <c r="H9162" s="4" t="str">
        <f>IF(Tabla1[[#This Row],[Fecha]]="",(""),(IF(Tabla1[[#This Row],[Ingreso en]]="",(""),(Tabla1[[#This Row],[Precio]]))))</f>
        <v/>
      </c>
      <c r="I9162" s="5" t="str">
        <f>IF(Tabla1[[#This Row],[Fecha]]="",(""),(IF(Tabla1[[#This Row],[Egreso de]]="",(""),(Tabla1[[#This Row],[Precio]]))))</f>
        <v/>
      </c>
      <c r="J9162" s="4" t="str">
        <f>IF(Tabla1[[#This Row],[Fecha]]="",(""),(IF(Tabla13[[#This Row],[Ingreso en]]="",(-Tabla13[[#This Row],[Egreso de]]),(Tabla13[[#This Row],[Ingreso en]]))))</f>
        <v/>
      </c>
    </row>
    <row r="9163" spans="1:10" x14ac:dyDescent="0.3">
      <c r="A9163" s="2" t="str">
        <f>IF(Tabla1[[#This Row],[Fecha]]="",(""),(Tabla1[[#This Row],[Fecha]]))</f>
        <v/>
      </c>
      <c r="B9163" s="3" t="str">
        <f>IF(Tabla1[[#This Row],[Fecha]]="",(""),(Tabla1[[#This Row],[Tipo de Operación]]))</f>
        <v/>
      </c>
      <c r="C9163" s="19" t="str">
        <f>IF(Tabla1[[#This Row],[Fecha]]="",(""),(Tabla1[[#This Row],[Código]]))</f>
        <v/>
      </c>
      <c r="D9163" s="4" t="str">
        <f>IF(Tabla1[[#This Row],[Fecha]]="",(""),(Tabla1[[#This Row],[Rubro]]))</f>
        <v/>
      </c>
      <c r="E9163" s="4"/>
      <c r="F9163" s="4" t="str">
        <f>IF(Tabla1[[#This Row],[Fecha]]="",(""),(Tabla1[[#This Row],[Precio]]))</f>
        <v/>
      </c>
      <c r="G9163" s="4" t="str">
        <f>IF(Tabla1[[#This Row],[Fecha]]="",(""),(Tabla1[[#This Row],[Medio de Pago]]))</f>
        <v/>
      </c>
      <c r="H9163" s="4" t="str">
        <f>IF(Tabla1[[#This Row],[Fecha]]="",(""),(IF(Tabla1[[#This Row],[Ingreso en]]="",(""),(Tabla1[[#This Row],[Precio]]))))</f>
        <v/>
      </c>
      <c r="I9163" s="5" t="str">
        <f>IF(Tabla1[[#This Row],[Fecha]]="",(""),(IF(Tabla1[[#This Row],[Egreso de]]="",(""),(Tabla1[[#This Row],[Precio]]))))</f>
        <v/>
      </c>
      <c r="J9163" s="4" t="str">
        <f>IF(Tabla1[[#This Row],[Fecha]]="",(""),(IF(Tabla13[[#This Row],[Ingreso en]]="",(-Tabla13[[#This Row],[Egreso de]]),(Tabla13[[#This Row],[Ingreso en]]))))</f>
        <v/>
      </c>
    </row>
    <row r="9164" spans="1:10" x14ac:dyDescent="0.3">
      <c r="A9164" s="2" t="str">
        <f>IF(Tabla1[[#This Row],[Fecha]]="",(""),(Tabla1[[#This Row],[Fecha]]))</f>
        <v/>
      </c>
      <c r="B9164" s="3" t="str">
        <f>IF(Tabla1[[#This Row],[Fecha]]="",(""),(Tabla1[[#This Row],[Tipo de Operación]]))</f>
        <v/>
      </c>
      <c r="C9164" s="19" t="str">
        <f>IF(Tabla1[[#This Row],[Fecha]]="",(""),(Tabla1[[#This Row],[Código]]))</f>
        <v/>
      </c>
      <c r="D9164" s="4" t="str">
        <f>IF(Tabla1[[#This Row],[Fecha]]="",(""),(Tabla1[[#This Row],[Rubro]]))</f>
        <v/>
      </c>
      <c r="E9164" s="4"/>
      <c r="F9164" s="4" t="str">
        <f>IF(Tabla1[[#This Row],[Fecha]]="",(""),(Tabla1[[#This Row],[Precio]]))</f>
        <v/>
      </c>
      <c r="G9164" s="4" t="str">
        <f>IF(Tabla1[[#This Row],[Fecha]]="",(""),(Tabla1[[#This Row],[Medio de Pago]]))</f>
        <v/>
      </c>
      <c r="H9164" s="4" t="str">
        <f>IF(Tabla1[[#This Row],[Fecha]]="",(""),(IF(Tabla1[[#This Row],[Ingreso en]]="",(""),(Tabla1[[#This Row],[Precio]]))))</f>
        <v/>
      </c>
      <c r="I9164" s="5" t="str">
        <f>IF(Tabla1[[#This Row],[Fecha]]="",(""),(IF(Tabla1[[#This Row],[Egreso de]]="",(""),(Tabla1[[#This Row],[Precio]]))))</f>
        <v/>
      </c>
      <c r="J9164" s="4" t="str">
        <f>IF(Tabla1[[#This Row],[Fecha]]="",(""),(IF(Tabla13[[#This Row],[Ingreso en]]="",(-Tabla13[[#This Row],[Egreso de]]),(Tabla13[[#This Row],[Ingreso en]]))))</f>
        <v/>
      </c>
    </row>
    <row r="9165" spans="1:10" x14ac:dyDescent="0.3">
      <c r="A9165" s="2" t="str">
        <f>IF(Tabla1[[#This Row],[Fecha]]="",(""),(Tabla1[[#This Row],[Fecha]]))</f>
        <v/>
      </c>
      <c r="B9165" s="3" t="str">
        <f>IF(Tabla1[[#This Row],[Fecha]]="",(""),(Tabla1[[#This Row],[Tipo de Operación]]))</f>
        <v/>
      </c>
      <c r="C9165" s="19" t="str">
        <f>IF(Tabla1[[#This Row],[Fecha]]="",(""),(Tabla1[[#This Row],[Código]]))</f>
        <v/>
      </c>
      <c r="D9165" s="4" t="str">
        <f>IF(Tabla1[[#This Row],[Fecha]]="",(""),(Tabla1[[#This Row],[Rubro]]))</f>
        <v/>
      </c>
      <c r="E9165" s="4"/>
      <c r="F9165" s="4" t="str">
        <f>IF(Tabla1[[#This Row],[Fecha]]="",(""),(Tabla1[[#This Row],[Precio]]))</f>
        <v/>
      </c>
      <c r="G9165" s="4" t="str">
        <f>IF(Tabla1[[#This Row],[Fecha]]="",(""),(Tabla1[[#This Row],[Medio de Pago]]))</f>
        <v/>
      </c>
      <c r="H9165" s="4" t="str">
        <f>IF(Tabla1[[#This Row],[Fecha]]="",(""),(IF(Tabla1[[#This Row],[Ingreso en]]="",(""),(Tabla1[[#This Row],[Precio]]))))</f>
        <v/>
      </c>
      <c r="I9165" s="5" t="str">
        <f>IF(Tabla1[[#This Row],[Fecha]]="",(""),(IF(Tabla1[[#This Row],[Egreso de]]="",(""),(Tabla1[[#This Row],[Precio]]))))</f>
        <v/>
      </c>
      <c r="J9165" s="4" t="str">
        <f>IF(Tabla1[[#This Row],[Fecha]]="",(""),(IF(Tabla13[[#This Row],[Ingreso en]]="",(-Tabla13[[#This Row],[Egreso de]]),(Tabla13[[#This Row],[Ingreso en]]))))</f>
        <v/>
      </c>
    </row>
    <row r="9166" spans="1:10" x14ac:dyDescent="0.3">
      <c r="A9166" s="2" t="str">
        <f>IF(Tabla1[[#This Row],[Fecha]]="",(""),(Tabla1[[#This Row],[Fecha]]))</f>
        <v/>
      </c>
      <c r="B9166" s="3" t="str">
        <f>IF(Tabla1[[#This Row],[Fecha]]="",(""),(Tabla1[[#This Row],[Tipo de Operación]]))</f>
        <v/>
      </c>
      <c r="C9166" s="19" t="str">
        <f>IF(Tabla1[[#This Row],[Fecha]]="",(""),(Tabla1[[#This Row],[Código]]))</f>
        <v/>
      </c>
      <c r="D9166" s="4" t="str">
        <f>IF(Tabla1[[#This Row],[Fecha]]="",(""),(Tabla1[[#This Row],[Rubro]]))</f>
        <v/>
      </c>
      <c r="E9166" s="4"/>
      <c r="F9166" s="4" t="str">
        <f>IF(Tabla1[[#This Row],[Fecha]]="",(""),(Tabla1[[#This Row],[Precio]]))</f>
        <v/>
      </c>
      <c r="G9166" s="4" t="str">
        <f>IF(Tabla1[[#This Row],[Fecha]]="",(""),(Tabla1[[#This Row],[Medio de Pago]]))</f>
        <v/>
      </c>
      <c r="H9166" s="4" t="str">
        <f>IF(Tabla1[[#This Row],[Fecha]]="",(""),(IF(Tabla1[[#This Row],[Ingreso en]]="",(""),(Tabla1[[#This Row],[Precio]]))))</f>
        <v/>
      </c>
      <c r="I9166" s="5" t="str">
        <f>IF(Tabla1[[#This Row],[Fecha]]="",(""),(IF(Tabla1[[#This Row],[Egreso de]]="",(""),(Tabla1[[#This Row],[Precio]]))))</f>
        <v/>
      </c>
      <c r="J9166" s="4" t="str">
        <f>IF(Tabla1[[#This Row],[Fecha]]="",(""),(IF(Tabla13[[#This Row],[Ingreso en]]="",(-Tabla13[[#This Row],[Egreso de]]),(Tabla13[[#This Row],[Ingreso en]]))))</f>
        <v/>
      </c>
    </row>
    <row r="9167" spans="1:10" x14ac:dyDescent="0.3">
      <c r="A9167" s="2" t="str">
        <f>IF(Tabla1[[#This Row],[Fecha]]="",(""),(Tabla1[[#This Row],[Fecha]]))</f>
        <v/>
      </c>
      <c r="B9167" s="3" t="str">
        <f>IF(Tabla1[[#This Row],[Fecha]]="",(""),(Tabla1[[#This Row],[Tipo de Operación]]))</f>
        <v/>
      </c>
      <c r="C9167" s="19" t="str">
        <f>IF(Tabla1[[#This Row],[Fecha]]="",(""),(Tabla1[[#This Row],[Código]]))</f>
        <v/>
      </c>
      <c r="D9167" s="4" t="str">
        <f>IF(Tabla1[[#This Row],[Fecha]]="",(""),(Tabla1[[#This Row],[Rubro]]))</f>
        <v/>
      </c>
      <c r="E9167" s="4"/>
      <c r="F9167" s="4" t="str">
        <f>IF(Tabla1[[#This Row],[Fecha]]="",(""),(Tabla1[[#This Row],[Precio]]))</f>
        <v/>
      </c>
      <c r="G9167" s="4" t="str">
        <f>IF(Tabla1[[#This Row],[Fecha]]="",(""),(Tabla1[[#This Row],[Medio de Pago]]))</f>
        <v/>
      </c>
      <c r="H9167" s="4" t="str">
        <f>IF(Tabla1[[#This Row],[Fecha]]="",(""),(IF(Tabla1[[#This Row],[Ingreso en]]="",(""),(Tabla1[[#This Row],[Precio]]))))</f>
        <v/>
      </c>
      <c r="I9167" s="5" t="str">
        <f>IF(Tabla1[[#This Row],[Fecha]]="",(""),(IF(Tabla1[[#This Row],[Egreso de]]="",(""),(Tabla1[[#This Row],[Precio]]))))</f>
        <v/>
      </c>
      <c r="J9167" s="4" t="str">
        <f>IF(Tabla1[[#This Row],[Fecha]]="",(""),(IF(Tabla13[[#This Row],[Ingreso en]]="",(-Tabla13[[#This Row],[Egreso de]]),(Tabla13[[#This Row],[Ingreso en]]))))</f>
        <v/>
      </c>
    </row>
    <row r="9168" spans="1:10" x14ac:dyDescent="0.3">
      <c r="A9168" s="2" t="str">
        <f>IF(Tabla1[[#This Row],[Fecha]]="",(""),(Tabla1[[#This Row],[Fecha]]))</f>
        <v/>
      </c>
      <c r="B9168" s="3" t="str">
        <f>IF(Tabla1[[#This Row],[Fecha]]="",(""),(Tabla1[[#This Row],[Tipo de Operación]]))</f>
        <v/>
      </c>
      <c r="C9168" s="19" t="str">
        <f>IF(Tabla1[[#This Row],[Fecha]]="",(""),(Tabla1[[#This Row],[Código]]))</f>
        <v/>
      </c>
      <c r="D9168" s="4" t="str">
        <f>IF(Tabla1[[#This Row],[Fecha]]="",(""),(Tabla1[[#This Row],[Rubro]]))</f>
        <v/>
      </c>
      <c r="E9168" s="4"/>
      <c r="F9168" s="4" t="str">
        <f>IF(Tabla1[[#This Row],[Fecha]]="",(""),(Tabla1[[#This Row],[Precio]]))</f>
        <v/>
      </c>
      <c r="G9168" s="4" t="str">
        <f>IF(Tabla1[[#This Row],[Fecha]]="",(""),(Tabla1[[#This Row],[Medio de Pago]]))</f>
        <v/>
      </c>
      <c r="H9168" s="4" t="str">
        <f>IF(Tabla1[[#This Row],[Fecha]]="",(""),(IF(Tabla1[[#This Row],[Ingreso en]]="",(""),(Tabla1[[#This Row],[Precio]]))))</f>
        <v/>
      </c>
      <c r="I9168" s="5" t="str">
        <f>IF(Tabla1[[#This Row],[Fecha]]="",(""),(IF(Tabla1[[#This Row],[Egreso de]]="",(""),(Tabla1[[#This Row],[Precio]]))))</f>
        <v/>
      </c>
      <c r="J9168" s="4" t="str">
        <f>IF(Tabla1[[#This Row],[Fecha]]="",(""),(IF(Tabla13[[#This Row],[Ingreso en]]="",(-Tabla13[[#This Row],[Egreso de]]),(Tabla13[[#This Row],[Ingreso en]]))))</f>
        <v/>
      </c>
    </row>
    <row r="9169" spans="1:10" x14ac:dyDescent="0.3">
      <c r="A9169" s="2" t="str">
        <f>IF(Tabla1[[#This Row],[Fecha]]="",(""),(Tabla1[[#This Row],[Fecha]]))</f>
        <v/>
      </c>
      <c r="B9169" s="3" t="str">
        <f>IF(Tabla1[[#This Row],[Fecha]]="",(""),(Tabla1[[#This Row],[Tipo de Operación]]))</f>
        <v/>
      </c>
      <c r="C9169" s="19" t="str">
        <f>IF(Tabla1[[#This Row],[Fecha]]="",(""),(Tabla1[[#This Row],[Código]]))</f>
        <v/>
      </c>
      <c r="D9169" s="4" t="str">
        <f>IF(Tabla1[[#This Row],[Fecha]]="",(""),(Tabla1[[#This Row],[Rubro]]))</f>
        <v/>
      </c>
      <c r="E9169" s="4"/>
      <c r="F9169" s="4" t="str">
        <f>IF(Tabla1[[#This Row],[Fecha]]="",(""),(Tabla1[[#This Row],[Precio]]))</f>
        <v/>
      </c>
      <c r="G9169" s="4" t="str">
        <f>IF(Tabla1[[#This Row],[Fecha]]="",(""),(Tabla1[[#This Row],[Medio de Pago]]))</f>
        <v/>
      </c>
      <c r="H9169" s="4" t="str">
        <f>IF(Tabla1[[#This Row],[Fecha]]="",(""),(IF(Tabla1[[#This Row],[Ingreso en]]="",(""),(Tabla1[[#This Row],[Precio]]))))</f>
        <v/>
      </c>
      <c r="I9169" s="5" t="str">
        <f>IF(Tabla1[[#This Row],[Fecha]]="",(""),(IF(Tabla1[[#This Row],[Egreso de]]="",(""),(Tabla1[[#This Row],[Precio]]))))</f>
        <v/>
      </c>
      <c r="J9169" s="4" t="str">
        <f>IF(Tabla1[[#This Row],[Fecha]]="",(""),(IF(Tabla13[[#This Row],[Ingreso en]]="",(-Tabla13[[#This Row],[Egreso de]]),(Tabla13[[#This Row],[Ingreso en]]))))</f>
        <v/>
      </c>
    </row>
    <row r="9170" spans="1:10" x14ac:dyDescent="0.3">
      <c r="A9170" s="2" t="str">
        <f>IF(Tabla1[[#This Row],[Fecha]]="",(""),(Tabla1[[#This Row],[Fecha]]))</f>
        <v/>
      </c>
      <c r="B9170" s="3" t="str">
        <f>IF(Tabla1[[#This Row],[Fecha]]="",(""),(Tabla1[[#This Row],[Tipo de Operación]]))</f>
        <v/>
      </c>
      <c r="C9170" s="19" t="str">
        <f>IF(Tabla1[[#This Row],[Fecha]]="",(""),(Tabla1[[#This Row],[Código]]))</f>
        <v/>
      </c>
      <c r="D9170" s="4" t="str">
        <f>IF(Tabla1[[#This Row],[Fecha]]="",(""),(Tabla1[[#This Row],[Rubro]]))</f>
        <v/>
      </c>
      <c r="E9170" s="4"/>
      <c r="F9170" s="4" t="str">
        <f>IF(Tabla1[[#This Row],[Fecha]]="",(""),(Tabla1[[#This Row],[Precio]]))</f>
        <v/>
      </c>
      <c r="G9170" s="4" t="str">
        <f>IF(Tabla1[[#This Row],[Fecha]]="",(""),(Tabla1[[#This Row],[Medio de Pago]]))</f>
        <v/>
      </c>
      <c r="H9170" s="4" t="str">
        <f>IF(Tabla1[[#This Row],[Fecha]]="",(""),(IF(Tabla1[[#This Row],[Ingreso en]]="",(""),(Tabla1[[#This Row],[Precio]]))))</f>
        <v/>
      </c>
      <c r="I9170" s="5" t="str">
        <f>IF(Tabla1[[#This Row],[Fecha]]="",(""),(IF(Tabla1[[#This Row],[Egreso de]]="",(""),(Tabla1[[#This Row],[Precio]]))))</f>
        <v/>
      </c>
      <c r="J9170" s="4" t="str">
        <f>IF(Tabla1[[#This Row],[Fecha]]="",(""),(IF(Tabla13[[#This Row],[Ingreso en]]="",(-Tabla13[[#This Row],[Egreso de]]),(Tabla13[[#This Row],[Ingreso en]]))))</f>
        <v/>
      </c>
    </row>
    <row r="9171" spans="1:10" x14ac:dyDescent="0.3">
      <c r="A9171" s="2" t="str">
        <f>IF(Tabla1[[#This Row],[Fecha]]="",(""),(Tabla1[[#This Row],[Fecha]]))</f>
        <v/>
      </c>
      <c r="B9171" s="3" t="str">
        <f>IF(Tabla1[[#This Row],[Fecha]]="",(""),(Tabla1[[#This Row],[Tipo de Operación]]))</f>
        <v/>
      </c>
      <c r="C9171" s="19" t="str">
        <f>IF(Tabla1[[#This Row],[Fecha]]="",(""),(Tabla1[[#This Row],[Código]]))</f>
        <v/>
      </c>
      <c r="D9171" s="4" t="str">
        <f>IF(Tabla1[[#This Row],[Fecha]]="",(""),(Tabla1[[#This Row],[Rubro]]))</f>
        <v/>
      </c>
      <c r="E9171" s="4"/>
      <c r="F9171" s="4" t="str">
        <f>IF(Tabla1[[#This Row],[Fecha]]="",(""),(Tabla1[[#This Row],[Precio]]))</f>
        <v/>
      </c>
      <c r="G9171" s="4" t="str">
        <f>IF(Tabla1[[#This Row],[Fecha]]="",(""),(Tabla1[[#This Row],[Medio de Pago]]))</f>
        <v/>
      </c>
      <c r="H9171" s="4" t="str">
        <f>IF(Tabla1[[#This Row],[Fecha]]="",(""),(IF(Tabla1[[#This Row],[Ingreso en]]="",(""),(Tabla1[[#This Row],[Precio]]))))</f>
        <v/>
      </c>
      <c r="I9171" s="5" t="str">
        <f>IF(Tabla1[[#This Row],[Fecha]]="",(""),(IF(Tabla1[[#This Row],[Egreso de]]="",(""),(Tabla1[[#This Row],[Precio]]))))</f>
        <v/>
      </c>
      <c r="J9171" s="4" t="str">
        <f>IF(Tabla1[[#This Row],[Fecha]]="",(""),(IF(Tabla13[[#This Row],[Ingreso en]]="",(-Tabla13[[#This Row],[Egreso de]]),(Tabla13[[#This Row],[Ingreso en]]))))</f>
        <v/>
      </c>
    </row>
    <row r="9172" spans="1:10" x14ac:dyDescent="0.3">
      <c r="A9172" s="2" t="str">
        <f>IF(Tabla1[[#This Row],[Fecha]]="",(""),(Tabla1[[#This Row],[Fecha]]))</f>
        <v/>
      </c>
      <c r="B9172" s="3" t="str">
        <f>IF(Tabla1[[#This Row],[Fecha]]="",(""),(Tabla1[[#This Row],[Tipo de Operación]]))</f>
        <v/>
      </c>
      <c r="C9172" s="19" t="str">
        <f>IF(Tabla1[[#This Row],[Fecha]]="",(""),(Tabla1[[#This Row],[Código]]))</f>
        <v/>
      </c>
      <c r="D9172" s="4" t="str">
        <f>IF(Tabla1[[#This Row],[Fecha]]="",(""),(Tabla1[[#This Row],[Rubro]]))</f>
        <v/>
      </c>
      <c r="E9172" s="4"/>
      <c r="F9172" s="4" t="str">
        <f>IF(Tabla1[[#This Row],[Fecha]]="",(""),(Tabla1[[#This Row],[Precio]]))</f>
        <v/>
      </c>
      <c r="G9172" s="4" t="str">
        <f>IF(Tabla1[[#This Row],[Fecha]]="",(""),(Tabla1[[#This Row],[Medio de Pago]]))</f>
        <v/>
      </c>
      <c r="H9172" s="4" t="str">
        <f>IF(Tabla1[[#This Row],[Fecha]]="",(""),(IF(Tabla1[[#This Row],[Ingreso en]]="",(""),(Tabla1[[#This Row],[Precio]]))))</f>
        <v/>
      </c>
      <c r="I9172" s="5" t="str">
        <f>IF(Tabla1[[#This Row],[Fecha]]="",(""),(IF(Tabla1[[#This Row],[Egreso de]]="",(""),(Tabla1[[#This Row],[Precio]]))))</f>
        <v/>
      </c>
      <c r="J9172" s="4" t="str">
        <f>IF(Tabla1[[#This Row],[Fecha]]="",(""),(IF(Tabla13[[#This Row],[Ingreso en]]="",(-Tabla13[[#This Row],[Egreso de]]),(Tabla13[[#This Row],[Ingreso en]]))))</f>
        <v/>
      </c>
    </row>
    <row r="9173" spans="1:10" x14ac:dyDescent="0.3">
      <c r="A9173" s="2" t="str">
        <f>IF(Tabla1[[#This Row],[Fecha]]="",(""),(Tabla1[[#This Row],[Fecha]]))</f>
        <v/>
      </c>
      <c r="B9173" s="3" t="str">
        <f>IF(Tabla1[[#This Row],[Fecha]]="",(""),(Tabla1[[#This Row],[Tipo de Operación]]))</f>
        <v/>
      </c>
      <c r="C9173" s="19" t="str">
        <f>IF(Tabla1[[#This Row],[Fecha]]="",(""),(Tabla1[[#This Row],[Código]]))</f>
        <v/>
      </c>
      <c r="D9173" s="4" t="str">
        <f>IF(Tabla1[[#This Row],[Fecha]]="",(""),(Tabla1[[#This Row],[Rubro]]))</f>
        <v/>
      </c>
      <c r="E9173" s="4"/>
      <c r="F9173" s="4" t="str">
        <f>IF(Tabla1[[#This Row],[Fecha]]="",(""),(Tabla1[[#This Row],[Precio]]))</f>
        <v/>
      </c>
      <c r="G9173" s="4" t="str">
        <f>IF(Tabla1[[#This Row],[Fecha]]="",(""),(Tabla1[[#This Row],[Medio de Pago]]))</f>
        <v/>
      </c>
      <c r="H9173" s="4" t="str">
        <f>IF(Tabla1[[#This Row],[Fecha]]="",(""),(IF(Tabla1[[#This Row],[Ingreso en]]="",(""),(Tabla1[[#This Row],[Precio]]))))</f>
        <v/>
      </c>
      <c r="I9173" s="5" t="str">
        <f>IF(Tabla1[[#This Row],[Fecha]]="",(""),(IF(Tabla1[[#This Row],[Egreso de]]="",(""),(Tabla1[[#This Row],[Precio]]))))</f>
        <v/>
      </c>
      <c r="J9173" s="4" t="str">
        <f>IF(Tabla1[[#This Row],[Fecha]]="",(""),(IF(Tabla13[[#This Row],[Ingreso en]]="",(-Tabla13[[#This Row],[Egreso de]]),(Tabla13[[#This Row],[Ingreso en]]))))</f>
        <v/>
      </c>
    </row>
    <row r="9174" spans="1:10" x14ac:dyDescent="0.3">
      <c r="A9174" s="2" t="str">
        <f>IF(Tabla1[[#This Row],[Fecha]]="",(""),(Tabla1[[#This Row],[Fecha]]))</f>
        <v/>
      </c>
      <c r="B9174" s="3" t="str">
        <f>IF(Tabla1[[#This Row],[Fecha]]="",(""),(Tabla1[[#This Row],[Tipo de Operación]]))</f>
        <v/>
      </c>
      <c r="C9174" s="19" t="str">
        <f>IF(Tabla1[[#This Row],[Fecha]]="",(""),(Tabla1[[#This Row],[Código]]))</f>
        <v/>
      </c>
      <c r="D9174" s="4" t="str">
        <f>IF(Tabla1[[#This Row],[Fecha]]="",(""),(Tabla1[[#This Row],[Rubro]]))</f>
        <v/>
      </c>
      <c r="E9174" s="4"/>
      <c r="F9174" s="4" t="str">
        <f>IF(Tabla1[[#This Row],[Fecha]]="",(""),(Tabla1[[#This Row],[Precio]]))</f>
        <v/>
      </c>
      <c r="G9174" s="4" t="str">
        <f>IF(Tabla1[[#This Row],[Fecha]]="",(""),(Tabla1[[#This Row],[Medio de Pago]]))</f>
        <v/>
      </c>
      <c r="H9174" s="4" t="str">
        <f>IF(Tabla1[[#This Row],[Fecha]]="",(""),(IF(Tabla1[[#This Row],[Ingreso en]]="",(""),(Tabla1[[#This Row],[Precio]]))))</f>
        <v/>
      </c>
      <c r="I9174" s="5" t="str">
        <f>IF(Tabla1[[#This Row],[Fecha]]="",(""),(IF(Tabla1[[#This Row],[Egreso de]]="",(""),(Tabla1[[#This Row],[Precio]]))))</f>
        <v/>
      </c>
      <c r="J9174" s="4" t="str">
        <f>IF(Tabla1[[#This Row],[Fecha]]="",(""),(IF(Tabla13[[#This Row],[Ingreso en]]="",(-Tabla13[[#This Row],[Egreso de]]),(Tabla13[[#This Row],[Ingreso en]]))))</f>
        <v/>
      </c>
    </row>
    <row r="9175" spans="1:10" x14ac:dyDescent="0.3">
      <c r="A9175" s="2" t="str">
        <f>IF(Tabla1[[#This Row],[Fecha]]="",(""),(Tabla1[[#This Row],[Fecha]]))</f>
        <v/>
      </c>
      <c r="B9175" s="3" t="str">
        <f>IF(Tabla1[[#This Row],[Fecha]]="",(""),(Tabla1[[#This Row],[Tipo de Operación]]))</f>
        <v/>
      </c>
      <c r="C9175" s="19" t="str">
        <f>IF(Tabla1[[#This Row],[Fecha]]="",(""),(Tabla1[[#This Row],[Código]]))</f>
        <v/>
      </c>
      <c r="D9175" s="4" t="str">
        <f>IF(Tabla1[[#This Row],[Fecha]]="",(""),(Tabla1[[#This Row],[Rubro]]))</f>
        <v/>
      </c>
      <c r="E9175" s="4"/>
      <c r="F9175" s="4" t="str">
        <f>IF(Tabla1[[#This Row],[Fecha]]="",(""),(Tabla1[[#This Row],[Precio]]))</f>
        <v/>
      </c>
      <c r="G9175" s="4" t="str">
        <f>IF(Tabla1[[#This Row],[Fecha]]="",(""),(Tabla1[[#This Row],[Medio de Pago]]))</f>
        <v/>
      </c>
      <c r="H9175" s="4" t="str">
        <f>IF(Tabla1[[#This Row],[Fecha]]="",(""),(IF(Tabla1[[#This Row],[Ingreso en]]="",(""),(Tabla1[[#This Row],[Precio]]))))</f>
        <v/>
      </c>
      <c r="I9175" s="5" t="str">
        <f>IF(Tabla1[[#This Row],[Fecha]]="",(""),(IF(Tabla1[[#This Row],[Egreso de]]="",(""),(Tabla1[[#This Row],[Precio]]))))</f>
        <v/>
      </c>
      <c r="J9175" s="4" t="str">
        <f>IF(Tabla1[[#This Row],[Fecha]]="",(""),(IF(Tabla13[[#This Row],[Ingreso en]]="",(-Tabla13[[#This Row],[Egreso de]]),(Tabla13[[#This Row],[Ingreso en]]))))</f>
        <v/>
      </c>
    </row>
    <row r="9176" spans="1:10" x14ac:dyDescent="0.3">
      <c r="A9176" s="2" t="str">
        <f>IF(Tabla1[[#This Row],[Fecha]]="",(""),(Tabla1[[#This Row],[Fecha]]))</f>
        <v/>
      </c>
      <c r="B9176" s="3" t="str">
        <f>IF(Tabla1[[#This Row],[Fecha]]="",(""),(Tabla1[[#This Row],[Tipo de Operación]]))</f>
        <v/>
      </c>
      <c r="C9176" s="19" t="str">
        <f>IF(Tabla1[[#This Row],[Fecha]]="",(""),(Tabla1[[#This Row],[Código]]))</f>
        <v/>
      </c>
      <c r="D9176" s="4" t="str">
        <f>IF(Tabla1[[#This Row],[Fecha]]="",(""),(Tabla1[[#This Row],[Rubro]]))</f>
        <v/>
      </c>
      <c r="E9176" s="4"/>
      <c r="F9176" s="4" t="str">
        <f>IF(Tabla1[[#This Row],[Fecha]]="",(""),(Tabla1[[#This Row],[Precio]]))</f>
        <v/>
      </c>
      <c r="G9176" s="4" t="str">
        <f>IF(Tabla1[[#This Row],[Fecha]]="",(""),(Tabla1[[#This Row],[Medio de Pago]]))</f>
        <v/>
      </c>
      <c r="H9176" s="4" t="str">
        <f>IF(Tabla1[[#This Row],[Fecha]]="",(""),(IF(Tabla1[[#This Row],[Ingreso en]]="",(""),(Tabla1[[#This Row],[Precio]]))))</f>
        <v/>
      </c>
      <c r="I9176" s="5" t="str">
        <f>IF(Tabla1[[#This Row],[Fecha]]="",(""),(IF(Tabla1[[#This Row],[Egreso de]]="",(""),(Tabla1[[#This Row],[Precio]]))))</f>
        <v/>
      </c>
      <c r="J9176" s="4" t="str">
        <f>IF(Tabla1[[#This Row],[Fecha]]="",(""),(IF(Tabla13[[#This Row],[Ingreso en]]="",(-Tabla13[[#This Row],[Egreso de]]),(Tabla13[[#This Row],[Ingreso en]]))))</f>
        <v/>
      </c>
    </row>
    <row r="9177" spans="1:10" x14ac:dyDescent="0.3">
      <c r="A9177" s="2" t="str">
        <f>IF(Tabla1[[#This Row],[Fecha]]="",(""),(Tabla1[[#This Row],[Fecha]]))</f>
        <v/>
      </c>
      <c r="B9177" s="3" t="str">
        <f>IF(Tabla1[[#This Row],[Fecha]]="",(""),(Tabla1[[#This Row],[Tipo de Operación]]))</f>
        <v/>
      </c>
      <c r="C9177" s="19" t="str">
        <f>IF(Tabla1[[#This Row],[Fecha]]="",(""),(Tabla1[[#This Row],[Código]]))</f>
        <v/>
      </c>
      <c r="D9177" s="4" t="str">
        <f>IF(Tabla1[[#This Row],[Fecha]]="",(""),(Tabla1[[#This Row],[Rubro]]))</f>
        <v/>
      </c>
      <c r="E9177" s="4"/>
      <c r="F9177" s="4" t="str">
        <f>IF(Tabla1[[#This Row],[Fecha]]="",(""),(Tabla1[[#This Row],[Precio]]))</f>
        <v/>
      </c>
      <c r="G9177" s="4" t="str">
        <f>IF(Tabla1[[#This Row],[Fecha]]="",(""),(Tabla1[[#This Row],[Medio de Pago]]))</f>
        <v/>
      </c>
      <c r="H9177" s="4" t="str">
        <f>IF(Tabla1[[#This Row],[Fecha]]="",(""),(IF(Tabla1[[#This Row],[Ingreso en]]="",(""),(Tabla1[[#This Row],[Precio]]))))</f>
        <v/>
      </c>
      <c r="I9177" s="5" t="str">
        <f>IF(Tabla1[[#This Row],[Fecha]]="",(""),(IF(Tabla1[[#This Row],[Egreso de]]="",(""),(Tabla1[[#This Row],[Precio]]))))</f>
        <v/>
      </c>
      <c r="J9177" s="4" t="str">
        <f>IF(Tabla1[[#This Row],[Fecha]]="",(""),(IF(Tabla13[[#This Row],[Ingreso en]]="",(-Tabla13[[#This Row],[Egreso de]]),(Tabla13[[#This Row],[Ingreso en]]))))</f>
        <v/>
      </c>
    </row>
    <row r="9178" spans="1:10" x14ac:dyDescent="0.3">
      <c r="A9178" s="2" t="str">
        <f>IF(Tabla1[[#This Row],[Fecha]]="",(""),(Tabla1[[#This Row],[Fecha]]))</f>
        <v/>
      </c>
      <c r="B9178" s="3" t="str">
        <f>IF(Tabla1[[#This Row],[Fecha]]="",(""),(Tabla1[[#This Row],[Tipo de Operación]]))</f>
        <v/>
      </c>
      <c r="C9178" s="19" t="str">
        <f>IF(Tabla1[[#This Row],[Fecha]]="",(""),(Tabla1[[#This Row],[Código]]))</f>
        <v/>
      </c>
      <c r="D9178" s="4" t="str">
        <f>IF(Tabla1[[#This Row],[Fecha]]="",(""),(Tabla1[[#This Row],[Rubro]]))</f>
        <v/>
      </c>
      <c r="E9178" s="4"/>
      <c r="F9178" s="4" t="str">
        <f>IF(Tabla1[[#This Row],[Fecha]]="",(""),(Tabla1[[#This Row],[Precio]]))</f>
        <v/>
      </c>
      <c r="G9178" s="4" t="str">
        <f>IF(Tabla1[[#This Row],[Fecha]]="",(""),(Tabla1[[#This Row],[Medio de Pago]]))</f>
        <v/>
      </c>
      <c r="H9178" s="4" t="str">
        <f>IF(Tabla1[[#This Row],[Fecha]]="",(""),(IF(Tabla1[[#This Row],[Ingreso en]]="",(""),(Tabla1[[#This Row],[Precio]]))))</f>
        <v/>
      </c>
      <c r="I9178" s="5" t="str">
        <f>IF(Tabla1[[#This Row],[Fecha]]="",(""),(IF(Tabla1[[#This Row],[Egreso de]]="",(""),(Tabla1[[#This Row],[Precio]]))))</f>
        <v/>
      </c>
      <c r="J9178" s="4" t="str">
        <f>IF(Tabla1[[#This Row],[Fecha]]="",(""),(IF(Tabla13[[#This Row],[Ingreso en]]="",(-Tabla13[[#This Row],[Egreso de]]),(Tabla13[[#This Row],[Ingreso en]]))))</f>
        <v/>
      </c>
    </row>
    <row r="9179" spans="1:10" x14ac:dyDescent="0.3">
      <c r="A9179" s="2" t="str">
        <f>IF(Tabla1[[#This Row],[Fecha]]="",(""),(Tabla1[[#This Row],[Fecha]]))</f>
        <v/>
      </c>
      <c r="B9179" s="3" t="str">
        <f>IF(Tabla1[[#This Row],[Fecha]]="",(""),(Tabla1[[#This Row],[Tipo de Operación]]))</f>
        <v/>
      </c>
      <c r="C9179" s="19" t="str">
        <f>IF(Tabla1[[#This Row],[Fecha]]="",(""),(Tabla1[[#This Row],[Código]]))</f>
        <v/>
      </c>
      <c r="D9179" s="4" t="str">
        <f>IF(Tabla1[[#This Row],[Fecha]]="",(""),(Tabla1[[#This Row],[Rubro]]))</f>
        <v/>
      </c>
      <c r="E9179" s="4"/>
      <c r="F9179" s="4" t="str">
        <f>IF(Tabla1[[#This Row],[Fecha]]="",(""),(Tabla1[[#This Row],[Precio]]))</f>
        <v/>
      </c>
      <c r="G9179" s="4" t="str">
        <f>IF(Tabla1[[#This Row],[Fecha]]="",(""),(Tabla1[[#This Row],[Medio de Pago]]))</f>
        <v/>
      </c>
      <c r="H9179" s="4" t="str">
        <f>IF(Tabla1[[#This Row],[Fecha]]="",(""),(IF(Tabla1[[#This Row],[Ingreso en]]="",(""),(Tabla1[[#This Row],[Precio]]))))</f>
        <v/>
      </c>
      <c r="I9179" s="5" t="str">
        <f>IF(Tabla1[[#This Row],[Fecha]]="",(""),(IF(Tabla1[[#This Row],[Egreso de]]="",(""),(Tabla1[[#This Row],[Precio]]))))</f>
        <v/>
      </c>
      <c r="J9179" s="4" t="str">
        <f>IF(Tabla1[[#This Row],[Fecha]]="",(""),(IF(Tabla13[[#This Row],[Ingreso en]]="",(-Tabla13[[#This Row],[Egreso de]]),(Tabla13[[#This Row],[Ingreso en]]))))</f>
        <v/>
      </c>
    </row>
    <row r="9180" spans="1:10" x14ac:dyDescent="0.3">
      <c r="A9180" s="2" t="str">
        <f>IF(Tabla1[[#This Row],[Fecha]]="",(""),(Tabla1[[#This Row],[Fecha]]))</f>
        <v/>
      </c>
      <c r="B9180" s="3" t="str">
        <f>IF(Tabla1[[#This Row],[Fecha]]="",(""),(Tabla1[[#This Row],[Tipo de Operación]]))</f>
        <v/>
      </c>
      <c r="C9180" s="19" t="str">
        <f>IF(Tabla1[[#This Row],[Fecha]]="",(""),(Tabla1[[#This Row],[Código]]))</f>
        <v/>
      </c>
      <c r="D9180" s="4" t="str">
        <f>IF(Tabla1[[#This Row],[Fecha]]="",(""),(Tabla1[[#This Row],[Rubro]]))</f>
        <v/>
      </c>
      <c r="E9180" s="4"/>
      <c r="F9180" s="4" t="str">
        <f>IF(Tabla1[[#This Row],[Fecha]]="",(""),(Tabla1[[#This Row],[Precio]]))</f>
        <v/>
      </c>
      <c r="G9180" s="4" t="str">
        <f>IF(Tabla1[[#This Row],[Fecha]]="",(""),(Tabla1[[#This Row],[Medio de Pago]]))</f>
        <v/>
      </c>
      <c r="H9180" s="4" t="str">
        <f>IF(Tabla1[[#This Row],[Fecha]]="",(""),(IF(Tabla1[[#This Row],[Ingreso en]]="",(""),(Tabla1[[#This Row],[Precio]]))))</f>
        <v/>
      </c>
      <c r="I9180" s="5" t="str">
        <f>IF(Tabla1[[#This Row],[Fecha]]="",(""),(IF(Tabla1[[#This Row],[Egreso de]]="",(""),(Tabla1[[#This Row],[Precio]]))))</f>
        <v/>
      </c>
      <c r="J9180" s="4" t="str">
        <f>IF(Tabla1[[#This Row],[Fecha]]="",(""),(IF(Tabla13[[#This Row],[Ingreso en]]="",(-Tabla13[[#This Row],[Egreso de]]),(Tabla13[[#This Row],[Ingreso en]]))))</f>
        <v/>
      </c>
    </row>
    <row r="9181" spans="1:10" x14ac:dyDescent="0.3">
      <c r="A9181" s="2" t="str">
        <f>IF(Tabla1[[#This Row],[Fecha]]="",(""),(Tabla1[[#This Row],[Fecha]]))</f>
        <v/>
      </c>
      <c r="B9181" s="3" t="str">
        <f>IF(Tabla1[[#This Row],[Fecha]]="",(""),(Tabla1[[#This Row],[Tipo de Operación]]))</f>
        <v/>
      </c>
      <c r="C9181" s="19" t="str">
        <f>IF(Tabla1[[#This Row],[Fecha]]="",(""),(Tabla1[[#This Row],[Código]]))</f>
        <v/>
      </c>
      <c r="D9181" s="4" t="str">
        <f>IF(Tabla1[[#This Row],[Fecha]]="",(""),(Tabla1[[#This Row],[Rubro]]))</f>
        <v/>
      </c>
      <c r="E9181" s="4"/>
      <c r="F9181" s="4" t="str">
        <f>IF(Tabla1[[#This Row],[Fecha]]="",(""),(Tabla1[[#This Row],[Precio]]))</f>
        <v/>
      </c>
      <c r="G9181" s="4" t="str">
        <f>IF(Tabla1[[#This Row],[Fecha]]="",(""),(Tabla1[[#This Row],[Medio de Pago]]))</f>
        <v/>
      </c>
      <c r="H9181" s="4" t="str">
        <f>IF(Tabla1[[#This Row],[Fecha]]="",(""),(IF(Tabla1[[#This Row],[Ingreso en]]="",(""),(Tabla1[[#This Row],[Precio]]))))</f>
        <v/>
      </c>
      <c r="I9181" s="5" t="str">
        <f>IF(Tabla1[[#This Row],[Fecha]]="",(""),(IF(Tabla1[[#This Row],[Egreso de]]="",(""),(Tabla1[[#This Row],[Precio]]))))</f>
        <v/>
      </c>
      <c r="J9181" s="4" t="str">
        <f>IF(Tabla1[[#This Row],[Fecha]]="",(""),(IF(Tabla13[[#This Row],[Ingreso en]]="",(-Tabla13[[#This Row],[Egreso de]]),(Tabla13[[#This Row],[Ingreso en]]))))</f>
        <v/>
      </c>
    </row>
    <row r="9182" spans="1:10" x14ac:dyDescent="0.3">
      <c r="A9182" s="2" t="str">
        <f>IF(Tabla1[[#This Row],[Fecha]]="",(""),(Tabla1[[#This Row],[Fecha]]))</f>
        <v/>
      </c>
      <c r="B9182" s="3" t="str">
        <f>IF(Tabla1[[#This Row],[Fecha]]="",(""),(Tabla1[[#This Row],[Tipo de Operación]]))</f>
        <v/>
      </c>
      <c r="C9182" s="19" t="str">
        <f>IF(Tabla1[[#This Row],[Fecha]]="",(""),(Tabla1[[#This Row],[Código]]))</f>
        <v/>
      </c>
      <c r="D9182" s="4" t="str">
        <f>IF(Tabla1[[#This Row],[Fecha]]="",(""),(Tabla1[[#This Row],[Rubro]]))</f>
        <v/>
      </c>
      <c r="E9182" s="4"/>
      <c r="F9182" s="4" t="str">
        <f>IF(Tabla1[[#This Row],[Fecha]]="",(""),(Tabla1[[#This Row],[Precio]]))</f>
        <v/>
      </c>
      <c r="G9182" s="4" t="str">
        <f>IF(Tabla1[[#This Row],[Fecha]]="",(""),(Tabla1[[#This Row],[Medio de Pago]]))</f>
        <v/>
      </c>
      <c r="H9182" s="4" t="str">
        <f>IF(Tabla1[[#This Row],[Fecha]]="",(""),(IF(Tabla1[[#This Row],[Ingreso en]]="",(""),(Tabla1[[#This Row],[Precio]]))))</f>
        <v/>
      </c>
      <c r="I9182" s="5" t="str">
        <f>IF(Tabla1[[#This Row],[Fecha]]="",(""),(IF(Tabla1[[#This Row],[Egreso de]]="",(""),(Tabla1[[#This Row],[Precio]]))))</f>
        <v/>
      </c>
      <c r="J9182" s="4" t="str">
        <f>IF(Tabla1[[#This Row],[Fecha]]="",(""),(IF(Tabla13[[#This Row],[Ingreso en]]="",(-Tabla13[[#This Row],[Egreso de]]),(Tabla13[[#This Row],[Ingreso en]]))))</f>
        <v/>
      </c>
    </row>
    <row r="9183" spans="1:10" x14ac:dyDescent="0.3">
      <c r="A9183" s="2" t="str">
        <f>IF(Tabla1[[#This Row],[Fecha]]="",(""),(Tabla1[[#This Row],[Fecha]]))</f>
        <v/>
      </c>
      <c r="B9183" s="3" t="str">
        <f>IF(Tabla1[[#This Row],[Fecha]]="",(""),(Tabla1[[#This Row],[Tipo de Operación]]))</f>
        <v/>
      </c>
      <c r="C9183" s="19" t="str">
        <f>IF(Tabla1[[#This Row],[Fecha]]="",(""),(Tabla1[[#This Row],[Código]]))</f>
        <v/>
      </c>
      <c r="D9183" s="4" t="str">
        <f>IF(Tabla1[[#This Row],[Fecha]]="",(""),(Tabla1[[#This Row],[Rubro]]))</f>
        <v/>
      </c>
      <c r="E9183" s="4"/>
      <c r="F9183" s="4" t="str">
        <f>IF(Tabla1[[#This Row],[Fecha]]="",(""),(Tabla1[[#This Row],[Precio]]))</f>
        <v/>
      </c>
      <c r="G9183" s="4" t="str">
        <f>IF(Tabla1[[#This Row],[Fecha]]="",(""),(Tabla1[[#This Row],[Medio de Pago]]))</f>
        <v/>
      </c>
      <c r="H9183" s="4" t="str">
        <f>IF(Tabla1[[#This Row],[Fecha]]="",(""),(IF(Tabla1[[#This Row],[Ingreso en]]="",(""),(Tabla1[[#This Row],[Precio]]))))</f>
        <v/>
      </c>
      <c r="I9183" s="5" t="str">
        <f>IF(Tabla1[[#This Row],[Fecha]]="",(""),(IF(Tabla1[[#This Row],[Egreso de]]="",(""),(Tabla1[[#This Row],[Precio]]))))</f>
        <v/>
      </c>
      <c r="J9183" s="4" t="str">
        <f>IF(Tabla1[[#This Row],[Fecha]]="",(""),(IF(Tabla13[[#This Row],[Ingreso en]]="",(-Tabla13[[#This Row],[Egreso de]]),(Tabla13[[#This Row],[Ingreso en]]))))</f>
        <v/>
      </c>
    </row>
    <row r="9184" spans="1:10" x14ac:dyDescent="0.3">
      <c r="A9184" s="2" t="str">
        <f>IF(Tabla1[[#This Row],[Fecha]]="",(""),(Tabla1[[#This Row],[Fecha]]))</f>
        <v/>
      </c>
      <c r="B9184" s="3" t="str">
        <f>IF(Tabla1[[#This Row],[Fecha]]="",(""),(Tabla1[[#This Row],[Tipo de Operación]]))</f>
        <v/>
      </c>
      <c r="C9184" s="19" t="str">
        <f>IF(Tabla1[[#This Row],[Fecha]]="",(""),(Tabla1[[#This Row],[Código]]))</f>
        <v/>
      </c>
      <c r="D9184" s="4" t="str">
        <f>IF(Tabla1[[#This Row],[Fecha]]="",(""),(Tabla1[[#This Row],[Rubro]]))</f>
        <v/>
      </c>
      <c r="E9184" s="4"/>
      <c r="F9184" s="4" t="str">
        <f>IF(Tabla1[[#This Row],[Fecha]]="",(""),(Tabla1[[#This Row],[Precio]]))</f>
        <v/>
      </c>
      <c r="G9184" s="4" t="str">
        <f>IF(Tabla1[[#This Row],[Fecha]]="",(""),(Tabla1[[#This Row],[Medio de Pago]]))</f>
        <v/>
      </c>
      <c r="H9184" s="4" t="str">
        <f>IF(Tabla1[[#This Row],[Fecha]]="",(""),(IF(Tabla1[[#This Row],[Ingreso en]]="",(""),(Tabla1[[#This Row],[Precio]]))))</f>
        <v/>
      </c>
      <c r="I9184" s="5" t="str">
        <f>IF(Tabla1[[#This Row],[Fecha]]="",(""),(IF(Tabla1[[#This Row],[Egreso de]]="",(""),(Tabla1[[#This Row],[Precio]]))))</f>
        <v/>
      </c>
      <c r="J9184" s="4" t="str">
        <f>IF(Tabla1[[#This Row],[Fecha]]="",(""),(IF(Tabla13[[#This Row],[Ingreso en]]="",(-Tabla13[[#This Row],[Egreso de]]),(Tabla13[[#This Row],[Ingreso en]]))))</f>
        <v/>
      </c>
    </row>
    <row r="9185" spans="1:10" x14ac:dyDescent="0.3">
      <c r="A9185" s="2" t="str">
        <f>IF(Tabla1[[#This Row],[Fecha]]="",(""),(Tabla1[[#This Row],[Fecha]]))</f>
        <v/>
      </c>
      <c r="B9185" s="3" t="str">
        <f>IF(Tabla1[[#This Row],[Fecha]]="",(""),(Tabla1[[#This Row],[Tipo de Operación]]))</f>
        <v/>
      </c>
      <c r="C9185" s="19" t="str">
        <f>IF(Tabla1[[#This Row],[Fecha]]="",(""),(Tabla1[[#This Row],[Código]]))</f>
        <v/>
      </c>
      <c r="D9185" s="4" t="str">
        <f>IF(Tabla1[[#This Row],[Fecha]]="",(""),(Tabla1[[#This Row],[Rubro]]))</f>
        <v/>
      </c>
      <c r="E9185" s="4"/>
      <c r="F9185" s="4" t="str">
        <f>IF(Tabla1[[#This Row],[Fecha]]="",(""),(Tabla1[[#This Row],[Precio]]))</f>
        <v/>
      </c>
      <c r="G9185" s="4" t="str">
        <f>IF(Tabla1[[#This Row],[Fecha]]="",(""),(Tabla1[[#This Row],[Medio de Pago]]))</f>
        <v/>
      </c>
      <c r="H9185" s="4" t="str">
        <f>IF(Tabla1[[#This Row],[Fecha]]="",(""),(IF(Tabla1[[#This Row],[Ingreso en]]="",(""),(Tabla1[[#This Row],[Precio]]))))</f>
        <v/>
      </c>
      <c r="I9185" s="5" t="str">
        <f>IF(Tabla1[[#This Row],[Fecha]]="",(""),(IF(Tabla1[[#This Row],[Egreso de]]="",(""),(Tabla1[[#This Row],[Precio]]))))</f>
        <v/>
      </c>
      <c r="J9185" s="4" t="str">
        <f>IF(Tabla1[[#This Row],[Fecha]]="",(""),(IF(Tabla13[[#This Row],[Ingreso en]]="",(-Tabla13[[#This Row],[Egreso de]]),(Tabla13[[#This Row],[Ingreso en]]))))</f>
        <v/>
      </c>
    </row>
    <row r="9186" spans="1:10" x14ac:dyDescent="0.3">
      <c r="A9186" s="2" t="str">
        <f>IF(Tabla1[[#This Row],[Fecha]]="",(""),(Tabla1[[#This Row],[Fecha]]))</f>
        <v/>
      </c>
      <c r="B9186" s="3" t="str">
        <f>IF(Tabla1[[#This Row],[Fecha]]="",(""),(Tabla1[[#This Row],[Tipo de Operación]]))</f>
        <v/>
      </c>
      <c r="C9186" s="19" t="str">
        <f>IF(Tabla1[[#This Row],[Fecha]]="",(""),(Tabla1[[#This Row],[Código]]))</f>
        <v/>
      </c>
      <c r="D9186" s="4" t="str">
        <f>IF(Tabla1[[#This Row],[Fecha]]="",(""),(Tabla1[[#This Row],[Rubro]]))</f>
        <v/>
      </c>
      <c r="E9186" s="4"/>
      <c r="F9186" s="4" t="str">
        <f>IF(Tabla1[[#This Row],[Fecha]]="",(""),(Tabla1[[#This Row],[Precio]]))</f>
        <v/>
      </c>
      <c r="G9186" s="4" t="str">
        <f>IF(Tabla1[[#This Row],[Fecha]]="",(""),(Tabla1[[#This Row],[Medio de Pago]]))</f>
        <v/>
      </c>
      <c r="H9186" s="4" t="str">
        <f>IF(Tabla1[[#This Row],[Fecha]]="",(""),(IF(Tabla1[[#This Row],[Ingreso en]]="",(""),(Tabla1[[#This Row],[Precio]]))))</f>
        <v/>
      </c>
      <c r="I9186" s="5" t="str">
        <f>IF(Tabla1[[#This Row],[Fecha]]="",(""),(IF(Tabla1[[#This Row],[Egreso de]]="",(""),(Tabla1[[#This Row],[Precio]]))))</f>
        <v/>
      </c>
      <c r="J9186" s="4" t="str">
        <f>IF(Tabla1[[#This Row],[Fecha]]="",(""),(IF(Tabla13[[#This Row],[Ingreso en]]="",(-Tabla13[[#This Row],[Egreso de]]),(Tabla13[[#This Row],[Ingreso en]]))))</f>
        <v/>
      </c>
    </row>
    <row r="9187" spans="1:10" x14ac:dyDescent="0.3">
      <c r="A9187" s="2" t="str">
        <f>IF(Tabla1[[#This Row],[Fecha]]="",(""),(Tabla1[[#This Row],[Fecha]]))</f>
        <v/>
      </c>
      <c r="B9187" s="3" t="str">
        <f>IF(Tabla1[[#This Row],[Fecha]]="",(""),(Tabla1[[#This Row],[Tipo de Operación]]))</f>
        <v/>
      </c>
      <c r="C9187" s="19" t="str">
        <f>IF(Tabla1[[#This Row],[Fecha]]="",(""),(Tabla1[[#This Row],[Código]]))</f>
        <v/>
      </c>
      <c r="D9187" s="4" t="str">
        <f>IF(Tabla1[[#This Row],[Fecha]]="",(""),(Tabla1[[#This Row],[Rubro]]))</f>
        <v/>
      </c>
      <c r="E9187" s="4"/>
      <c r="F9187" s="4" t="str">
        <f>IF(Tabla1[[#This Row],[Fecha]]="",(""),(Tabla1[[#This Row],[Precio]]))</f>
        <v/>
      </c>
      <c r="G9187" s="4" t="str">
        <f>IF(Tabla1[[#This Row],[Fecha]]="",(""),(Tabla1[[#This Row],[Medio de Pago]]))</f>
        <v/>
      </c>
      <c r="H9187" s="4" t="str">
        <f>IF(Tabla1[[#This Row],[Fecha]]="",(""),(IF(Tabla1[[#This Row],[Ingreso en]]="",(""),(Tabla1[[#This Row],[Precio]]))))</f>
        <v/>
      </c>
      <c r="I9187" s="5" t="str">
        <f>IF(Tabla1[[#This Row],[Fecha]]="",(""),(IF(Tabla1[[#This Row],[Egreso de]]="",(""),(Tabla1[[#This Row],[Precio]]))))</f>
        <v/>
      </c>
      <c r="J9187" s="4" t="str">
        <f>IF(Tabla1[[#This Row],[Fecha]]="",(""),(IF(Tabla13[[#This Row],[Ingreso en]]="",(-Tabla13[[#This Row],[Egreso de]]),(Tabla13[[#This Row],[Ingreso en]]))))</f>
        <v/>
      </c>
    </row>
    <row r="9188" spans="1:10" x14ac:dyDescent="0.3">
      <c r="A9188" s="2" t="str">
        <f>IF(Tabla1[[#This Row],[Fecha]]="",(""),(Tabla1[[#This Row],[Fecha]]))</f>
        <v/>
      </c>
      <c r="B9188" s="3" t="str">
        <f>IF(Tabla1[[#This Row],[Fecha]]="",(""),(Tabla1[[#This Row],[Tipo de Operación]]))</f>
        <v/>
      </c>
      <c r="C9188" s="19" t="str">
        <f>IF(Tabla1[[#This Row],[Fecha]]="",(""),(Tabla1[[#This Row],[Código]]))</f>
        <v/>
      </c>
      <c r="D9188" s="4" t="str">
        <f>IF(Tabla1[[#This Row],[Fecha]]="",(""),(Tabla1[[#This Row],[Rubro]]))</f>
        <v/>
      </c>
      <c r="E9188" s="4"/>
      <c r="F9188" s="4" t="str">
        <f>IF(Tabla1[[#This Row],[Fecha]]="",(""),(Tabla1[[#This Row],[Precio]]))</f>
        <v/>
      </c>
      <c r="G9188" s="4" t="str">
        <f>IF(Tabla1[[#This Row],[Fecha]]="",(""),(Tabla1[[#This Row],[Medio de Pago]]))</f>
        <v/>
      </c>
      <c r="H9188" s="4" t="str">
        <f>IF(Tabla1[[#This Row],[Fecha]]="",(""),(IF(Tabla1[[#This Row],[Ingreso en]]="",(""),(Tabla1[[#This Row],[Precio]]))))</f>
        <v/>
      </c>
      <c r="I9188" s="5" t="str">
        <f>IF(Tabla1[[#This Row],[Fecha]]="",(""),(IF(Tabla1[[#This Row],[Egreso de]]="",(""),(Tabla1[[#This Row],[Precio]]))))</f>
        <v/>
      </c>
      <c r="J9188" s="4" t="str">
        <f>IF(Tabla1[[#This Row],[Fecha]]="",(""),(IF(Tabla13[[#This Row],[Ingreso en]]="",(-Tabla13[[#This Row],[Egreso de]]),(Tabla13[[#This Row],[Ingreso en]]))))</f>
        <v/>
      </c>
    </row>
    <row r="9189" spans="1:10" x14ac:dyDescent="0.3">
      <c r="A9189" s="2" t="str">
        <f>IF(Tabla1[[#This Row],[Fecha]]="",(""),(Tabla1[[#This Row],[Fecha]]))</f>
        <v/>
      </c>
      <c r="B9189" s="3" t="str">
        <f>IF(Tabla1[[#This Row],[Fecha]]="",(""),(Tabla1[[#This Row],[Tipo de Operación]]))</f>
        <v/>
      </c>
      <c r="C9189" s="19" t="str">
        <f>IF(Tabla1[[#This Row],[Fecha]]="",(""),(Tabla1[[#This Row],[Código]]))</f>
        <v/>
      </c>
      <c r="D9189" s="4" t="str">
        <f>IF(Tabla1[[#This Row],[Fecha]]="",(""),(Tabla1[[#This Row],[Rubro]]))</f>
        <v/>
      </c>
      <c r="E9189" s="4"/>
      <c r="F9189" s="4" t="str">
        <f>IF(Tabla1[[#This Row],[Fecha]]="",(""),(Tabla1[[#This Row],[Precio]]))</f>
        <v/>
      </c>
      <c r="G9189" s="4" t="str">
        <f>IF(Tabla1[[#This Row],[Fecha]]="",(""),(Tabla1[[#This Row],[Medio de Pago]]))</f>
        <v/>
      </c>
      <c r="H9189" s="4" t="str">
        <f>IF(Tabla1[[#This Row],[Fecha]]="",(""),(IF(Tabla1[[#This Row],[Ingreso en]]="",(""),(Tabla1[[#This Row],[Precio]]))))</f>
        <v/>
      </c>
      <c r="I9189" s="5" t="str">
        <f>IF(Tabla1[[#This Row],[Fecha]]="",(""),(IF(Tabla1[[#This Row],[Egreso de]]="",(""),(Tabla1[[#This Row],[Precio]]))))</f>
        <v/>
      </c>
      <c r="J9189" s="4" t="str">
        <f>IF(Tabla1[[#This Row],[Fecha]]="",(""),(IF(Tabla13[[#This Row],[Ingreso en]]="",(-Tabla13[[#This Row],[Egreso de]]),(Tabla13[[#This Row],[Ingreso en]]))))</f>
        <v/>
      </c>
    </row>
    <row r="9190" spans="1:10" x14ac:dyDescent="0.3">
      <c r="A9190" s="2" t="str">
        <f>IF(Tabla1[[#This Row],[Fecha]]="",(""),(Tabla1[[#This Row],[Fecha]]))</f>
        <v/>
      </c>
      <c r="B9190" s="3" t="str">
        <f>IF(Tabla1[[#This Row],[Fecha]]="",(""),(Tabla1[[#This Row],[Tipo de Operación]]))</f>
        <v/>
      </c>
      <c r="C9190" s="19" t="str">
        <f>IF(Tabla1[[#This Row],[Fecha]]="",(""),(Tabla1[[#This Row],[Código]]))</f>
        <v/>
      </c>
      <c r="D9190" s="4" t="str">
        <f>IF(Tabla1[[#This Row],[Fecha]]="",(""),(Tabla1[[#This Row],[Rubro]]))</f>
        <v/>
      </c>
      <c r="E9190" s="4"/>
      <c r="F9190" s="4" t="str">
        <f>IF(Tabla1[[#This Row],[Fecha]]="",(""),(Tabla1[[#This Row],[Precio]]))</f>
        <v/>
      </c>
      <c r="G9190" s="4" t="str">
        <f>IF(Tabla1[[#This Row],[Fecha]]="",(""),(Tabla1[[#This Row],[Medio de Pago]]))</f>
        <v/>
      </c>
      <c r="H9190" s="4" t="str">
        <f>IF(Tabla1[[#This Row],[Fecha]]="",(""),(IF(Tabla1[[#This Row],[Ingreso en]]="",(""),(Tabla1[[#This Row],[Precio]]))))</f>
        <v/>
      </c>
      <c r="I9190" s="5" t="str">
        <f>IF(Tabla1[[#This Row],[Fecha]]="",(""),(IF(Tabla1[[#This Row],[Egreso de]]="",(""),(Tabla1[[#This Row],[Precio]]))))</f>
        <v/>
      </c>
      <c r="J9190" s="4" t="str">
        <f>IF(Tabla1[[#This Row],[Fecha]]="",(""),(IF(Tabla13[[#This Row],[Ingreso en]]="",(-Tabla13[[#This Row],[Egreso de]]),(Tabla13[[#This Row],[Ingreso en]]))))</f>
        <v/>
      </c>
    </row>
    <row r="9191" spans="1:10" x14ac:dyDescent="0.3">
      <c r="A9191" s="2" t="str">
        <f>IF(Tabla1[[#This Row],[Fecha]]="",(""),(Tabla1[[#This Row],[Fecha]]))</f>
        <v/>
      </c>
      <c r="B9191" s="3" t="str">
        <f>IF(Tabla1[[#This Row],[Fecha]]="",(""),(Tabla1[[#This Row],[Tipo de Operación]]))</f>
        <v/>
      </c>
      <c r="C9191" s="19" t="str">
        <f>IF(Tabla1[[#This Row],[Fecha]]="",(""),(Tabla1[[#This Row],[Código]]))</f>
        <v/>
      </c>
      <c r="D9191" s="4" t="str">
        <f>IF(Tabla1[[#This Row],[Fecha]]="",(""),(Tabla1[[#This Row],[Rubro]]))</f>
        <v/>
      </c>
      <c r="E9191" s="4"/>
      <c r="F9191" s="4" t="str">
        <f>IF(Tabla1[[#This Row],[Fecha]]="",(""),(Tabla1[[#This Row],[Precio]]))</f>
        <v/>
      </c>
      <c r="G9191" s="4" t="str">
        <f>IF(Tabla1[[#This Row],[Fecha]]="",(""),(Tabla1[[#This Row],[Medio de Pago]]))</f>
        <v/>
      </c>
      <c r="H9191" s="4" t="str">
        <f>IF(Tabla1[[#This Row],[Fecha]]="",(""),(IF(Tabla1[[#This Row],[Ingreso en]]="",(""),(Tabla1[[#This Row],[Precio]]))))</f>
        <v/>
      </c>
      <c r="I9191" s="5" t="str">
        <f>IF(Tabla1[[#This Row],[Fecha]]="",(""),(IF(Tabla1[[#This Row],[Egreso de]]="",(""),(Tabla1[[#This Row],[Precio]]))))</f>
        <v/>
      </c>
      <c r="J9191" s="4" t="str">
        <f>IF(Tabla1[[#This Row],[Fecha]]="",(""),(IF(Tabla13[[#This Row],[Ingreso en]]="",(-Tabla13[[#This Row],[Egreso de]]),(Tabla13[[#This Row],[Ingreso en]]))))</f>
        <v/>
      </c>
    </row>
    <row r="9192" spans="1:10" x14ac:dyDescent="0.3">
      <c r="A9192" s="2" t="str">
        <f>IF(Tabla1[[#This Row],[Fecha]]="",(""),(Tabla1[[#This Row],[Fecha]]))</f>
        <v/>
      </c>
      <c r="B9192" s="3" t="str">
        <f>IF(Tabla1[[#This Row],[Fecha]]="",(""),(Tabla1[[#This Row],[Tipo de Operación]]))</f>
        <v/>
      </c>
      <c r="C9192" s="19" t="str">
        <f>IF(Tabla1[[#This Row],[Fecha]]="",(""),(Tabla1[[#This Row],[Código]]))</f>
        <v/>
      </c>
      <c r="D9192" s="4" t="str">
        <f>IF(Tabla1[[#This Row],[Fecha]]="",(""),(Tabla1[[#This Row],[Rubro]]))</f>
        <v/>
      </c>
      <c r="E9192" s="4"/>
      <c r="F9192" s="4" t="str">
        <f>IF(Tabla1[[#This Row],[Fecha]]="",(""),(Tabla1[[#This Row],[Precio]]))</f>
        <v/>
      </c>
      <c r="G9192" s="4" t="str">
        <f>IF(Tabla1[[#This Row],[Fecha]]="",(""),(Tabla1[[#This Row],[Medio de Pago]]))</f>
        <v/>
      </c>
      <c r="H9192" s="4" t="str">
        <f>IF(Tabla1[[#This Row],[Fecha]]="",(""),(IF(Tabla1[[#This Row],[Ingreso en]]="",(""),(Tabla1[[#This Row],[Precio]]))))</f>
        <v/>
      </c>
      <c r="I9192" s="5" t="str">
        <f>IF(Tabla1[[#This Row],[Fecha]]="",(""),(IF(Tabla1[[#This Row],[Egreso de]]="",(""),(Tabla1[[#This Row],[Precio]]))))</f>
        <v/>
      </c>
      <c r="J9192" s="4" t="str">
        <f>IF(Tabla1[[#This Row],[Fecha]]="",(""),(IF(Tabla13[[#This Row],[Ingreso en]]="",(-Tabla13[[#This Row],[Egreso de]]),(Tabla13[[#This Row],[Ingreso en]]))))</f>
        <v/>
      </c>
    </row>
    <row r="9193" spans="1:10" x14ac:dyDescent="0.3">
      <c r="A9193" s="2" t="str">
        <f>IF(Tabla1[[#This Row],[Fecha]]="",(""),(Tabla1[[#This Row],[Fecha]]))</f>
        <v/>
      </c>
      <c r="B9193" s="3" t="str">
        <f>IF(Tabla1[[#This Row],[Fecha]]="",(""),(Tabla1[[#This Row],[Tipo de Operación]]))</f>
        <v/>
      </c>
      <c r="C9193" s="19" t="str">
        <f>IF(Tabla1[[#This Row],[Fecha]]="",(""),(Tabla1[[#This Row],[Código]]))</f>
        <v/>
      </c>
      <c r="D9193" s="4" t="str">
        <f>IF(Tabla1[[#This Row],[Fecha]]="",(""),(Tabla1[[#This Row],[Rubro]]))</f>
        <v/>
      </c>
      <c r="E9193" s="4"/>
      <c r="F9193" s="4" t="str">
        <f>IF(Tabla1[[#This Row],[Fecha]]="",(""),(Tabla1[[#This Row],[Precio]]))</f>
        <v/>
      </c>
      <c r="G9193" s="4" t="str">
        <f>IF(Tabla1[[#This Row],[Fecha]]="",(""),(Tabla1[[#This Row],[Medio de Pago]]))</f>
        <v/>
      </c>
      <c r="H9193" s="4" t="str">
        <f>IF(Tabla1[[#This Row],[Fecha]]="",(""),(IF(Tabla1[[#This Row],[Ingreso en]]="",(""),(Tabla1[[#This Row],[Precio]]))))</f>
        <v/>
      </c>
      <c r="I9193" s="5" t="str">
        <f>IF(Tabla1[[#This Row],[Fecha]]="",(""),(IF(Tabla1[[#This Row],[Egreso de]]="",(""),(Tabla1[[#This Row],[Precio]]))))</f>
        <v/>
      </c>
      <c r="J9193" s="4" t="str">
        <f>IF(Tabla1[[#This Row],[Fecha]]="",(""),(IF(Tabla13[[#This Row],[Ingreso en]]="",(-Tabla13[[#This Row],[Egreso de]]),(Tabla13[[#This Row],[Ingreso en]]))))</f>
        <v/>
      </c>
    </row>
    <row r="9194" spans="1:10" x14ac:dyDescent="0.3">
      <c r="A9194" s="2" t="str">
        <f>IF(Tabla1[[#This Row],[Fecha]]="",(""),(Tabla1[[#This Row],[Fecha]]))</f>
        <v/>
      </c>
      <c r="B9194" s="3" t="str">
        <f>IF(Tabla1[[#This Row],[Fecha]]="",(""),(Tabla1[[#This Row],[Tipo de Operación]]))</f>
        <v/>
      </c>
      <c r="C9194" s="19" t="str">
        <f>IF(Tabla1[[#This Row],[Fecha]]="",(""),(Tabla1[[#This Row],[Código]]))</f>
        <v/>
      </c>
      <c r="D9194" s="4" t="str">
        <f>IF(Tabla1[[#This Row],[Fecha]]="",(""),(Tabla1[[#This Row],[Rubro]]))</f>
        <v/>
      </c>
      <c r="E9194" s="4"/>
      <c r="F9194" s="4" t="str">
        <f>IF(Tabla1[[#This Row],[Fecha]]="",(""),(Tabla1[[#This Row],[Precio]]))</f>
        <v/>
      </c>
      <c r="G9194" s="4" t="str">
        <f>IF(Tabla1[[#This Row],[Fecha]]="",(""),(Tabla1[[#This Row],[Medio de Pago]]))</f>
        <v/>
      </c>
      <c r="H9194" s="4" t="str">
        <f>IF(Tabla1[[#This Row],[Fecha]]="",(""),(IF(Tabla1[[#This Row],[Ingreso en]]="",(""),(Tabla1[[#This Row],[Precio]]))))</f>
        <v/>
      </c>
      <c r="I9194" s="5" t="str">
        <f>IF(Tabla1[[#This Row],[Fecha]]="",(""),(IF(Tabla1[[#This Row],[Egreso de]]="",(""),(Tabla1[[#This Row],[Precio]]))))</f>
        <v/>
      </c>
      <c r="J9194" s="4" t="str">
        <f>IF(Tabla1[[#This Row],[Fecha]]="",(""),(IF(Tabla13[[#This Row],[Ingreso en]]="",(-Tabla13[[#This Row],[Egreso de]]),(Tabla13[[#This Row],[Ingreso en]]))))</f>
        <v/>
      </c>
    </row>
    <row r="9195" spans="1:10" x14ac:dyDescent="0.3">
      <c r="A9195" s="2" t="str">
        <f>IF(Tabla1[[#This Row],[Fecha]]="",(""),(Tabla1[[#This Row],[Fecha]]))</f>
        <v/>
      </c>
      <c r="B9195" s="3" t="str">
        <f>IF(Tabla1[[#This Row],[Fecha]]="",(""),(Tabla1[[#This Row],[Tipo de Operación]]))</f>
        <v/>
      </c>
      <c r="C9195" s="19" t="str">
        <f>IF(Tabla1[[#This Row],[Fecha]]="",(""),(Tabla1[[#This Row],[Código]]))</f>
        <v/>
      </c>
      <c r="D9195" s="4" t="str">
        <f>IF(Tabla1[[#This Row],[Fecha]]="",(""),(Tabla1[[#This Row],[Rubro]]))</f>
        <v/>
      </c>
      <c r="E9195" s="4"/>
      <c r="F9195" s="4" t="str">
        <f>IF(Tabla1[[#This Row],[Fecha]]="",(""),(Tabla1[[#This Row],[Precio]]))</f>
        <v/>
      </c>
      <c r="G9195" s="4" t="str">
        <f>IF(Tabla1[[#This Row],[Fecha]]="",(""),(Tabla1[[#This Row],[Medio de Pago]]))</f>
        <v/>
      </c>
      <c r="H9195" s="4" t="str">
        <f>IF(Tabla1[[#This Row],[Fecha]]="",(""),(IF(Tabla1[[#This Row],[Ingreso en]]="",(""),(Tabla1[[#This Row],[Precio]]))))</f>
        <v/>
      </c>
      <c r="I9195" s="5" t="str">
        <f>IF(Tabla1[[#This Row],[Fecha]]="",(""),(IF(Tabla1[[#This Row],[Egreso de]]="",(""),(Tabla1[[#This Row],[Precio]]))))</f>
        <v/>
      </c>
      <c r="J9195" s="4" t="str">
        <f>IF(Tabla1[[#This Row],[Fecha]]="",(""),(IF(Tabla13[[#This Row],[Ingreso en]]="",(-Tabla13[[#This Row],[Egreso de]]),(Tabla13[[#This Row],[Ingreso en]]))))</f>
        <v/>
      </c>
    </row>
    <row r="9196" spans="1:10" x14ac:dyDescent="0.3">
      <c r="A9196" s="2" t="str">
        <f>IF(Tabla1[[#This Row],[Fecha]]="",(""),(Tabla1[[#This Row],[Fecha]]))</f>
        <v/>
      </c>
      <c r="B9196" s="3" t="str">
        <f>IF(Tabla1[[#This Row],[Fecha]]="",(""),(Tabla1[[#This Row],[Tipo de Operación]]))</f>
        <v/>
      </c>
      <c r="C9196" s="19" t="str">
        <f>IF(Tabla1[[#This Row],[Fecha]]="",(""),(Tabla1[[#This Row],[Código]]))</f>
        <v/>
      </c>
      <c r="D9196" s="4" t="str">
        <f>IF(Tabla1[[#This Row],[Fecha]]="",(""),(Tabla1[[#This Row],[Rubro]]))</f>
        <v/>
      </c>
      <c r="E9196" s="4"/>
      <c r="F9196" s="4" t="str">
        <f>IF(Tabla1[[#This Row],[Fecha]]="",(""),(Tabla1[[#This Row],[Precio]]))</f>
        <v/>
      </c>
      <c r="G9196" s="4" t="str">
        <f>IF(Tabla1[[#This Row],[Fecha]]="",(""),(Tabla1[[#This Row],[Medio de Pago]]))</f>
        <v/>
      </c>
      <c r="H9196" s="4" t="str">
        <f>IF(Tabla1[[#This Row],[Fecha]]="",(""),(IF(Tabla1[[#This Row],[Ingreso en]]="",(""),(Tabla1[[#This Row],[Precio]]))))</f>
        <v/>
      </c>
      <c r="I9196" s="5" t="str">
        <f>IF(Tabla1[[#This Row],[Fecha]]="",(""),(IF(Tabla1[[#This Row],[Egreso de]]="",(""),(Tabla1[[#This Row],[Precio]]))))</f>
        <v/>
      </c>
      <c r="J9196" s="4" t="str">
        <f>IF(Tabla1[[#This Row],[Fecha]]="",(""),(IF(Tabla13[[#This Row],[Ingreso en]]="",(-Tabla13[[#This Row],[Egreso de]]),(Tabla13[[#This Row],[Ingreso en]]))))</f>
        <v/>
      </c>
    </row>
    <row r="9197" spans="1:10" x14ac:dyDescent="0.3">
      <c r="A9197" s="2" t="str">
        <f>IF(Tabla1[[#This Row],[Fecha]]="",(""),(Tabla1[[#This Row],[Fecha]]))</f>
        <v/>
      </c>
      <c r="B9197" s="3" t="str">
        <f>IF(Tabla1[[#This Row],[Fecha]]="",(""),(Tabla1[[#This Row],[Tipo de Operación]]))</f>
        <v/>
      </c>
      <c r="C9197" s="19" t="str">
        <f>IF(Tabla1[[#This Row],[Fecha]]="",(""),(Tabla1[[#This Row],[Código]]))</f>
        <v/>
      </c>
      <c r="D9197" s="4" t="str">
        <f>IF(Tabla1[[#This Row],[Fecha]]="",(""),(Tabla1[[#This Row],[Rubro]]))</f>
        <v/>
      </c>
      <c r="E9197" s="4"/>
      <c r="F9197" s="4" t="str">
        <f>IF(Tabla1[[#This Row],[Fecha]]="",(""),(Tabla1[[#This Row],[Precio]]))</f>
        <v/>
      </c>
      <c r="G9197" s="4" t="str">
        <f>IF(Tabla1[[#This Row],[Fecha]]="",(""),(Tabla1[[#This Row],[Medio de Pago]]))</f>
        <v/>
      </c>
      <c r="H9197" s="4" t="str">
        <f>IF(Tabla1[[#This Row],[Fecha]]="",(""),(IF(Tabla1[[#This Row],[Ingreso en]]="",(""),(Tabla1[[#This Row],[Precio]]))))</f>
        <v/>
      </c>
      <c r="I9197" s="5" t="str">
        <f>IF(Tabla1[[#This Row],[Fecha]]="",(""),(IF(Tabla1[[#This Row],[Egreso de]]="",(""),(Tabla1[[#This Row],[Precio]]))))</f>
        <v/>
      </c>
      <c r="J9197" s="4" t="str">
        <f>IF(Tabla1[[#This Row],[Fecha]]="",(""),(IF(Tabla13[[#This Row],[Ingreso en]]="",(-Tabla13[[#This Row],[Egreso de]]),(Tabla13[[#This Row],[Ingreso en]]))))</f>
        <v/>
      </c>
    </row>
    <row r="9198" spans="1:10" x14ac:dyDescent="0.3">
      <c r="A9198" s="2" t="str">
        <f>IF(Tabla1[[#This Row],[Fecha]]="",(""),(Tabla1[[#This Row],[Fecha]]))</f>
        <v/>
      </c>
      <c r="B9198" s="3" t="str">
        <f>IF(Tabla1[[#This Row],[Fecha]]="",(""),(Tabla1[[#This Row],[Tipo de Operación]]))</f>
        <v/>
      </c>
      <c r="C9198" s="19" t="str">
        <f>IF(Tabla1[[#This Row],[Fecha]]="",(""),(Tabla1[[#This Row],[Código]]))</f>
        <v/>
      </c>
      <c r="D9198" s="4" t="str">
        <f>IF(Tabla1[[#This Row],[Fecha]]="",(""),(Tabla1[[#This Row],[Rubro]]))</f>
        <v/>
      </c>
      <c r="E9198" s="4"/>
      <c r="F9198" s="4" t="str">
        <f>IF(Tabla1[[#This Row],[Fecha]]="",(""),(Tabla1[[#This Row],[Precio]]))</f>
        <v/>
      </c>
      <c r="G9198" s="4" t="str">
        <f>IF(Tabla1[[#This Row],[Fecha]]="",(""),(Tabla1[[#This Row],[Medio de Pago]]))</f>
        <v/>
      </c>
      <c r="H9198" s="4" t="str">
        <f>IF(Tabla1[[#This Row],[Fecha]]="",(""),(IF(Tabla1[[#This Row],[Ingreso en]]="",(""),(Tabla1[[#This Row],[Precio]]))))</f>
        <v/>
      </c>
      <c r="I9198" s="5" t="str">
        <f>IF(Tabla1[[#This Row],[Fecha]]="",(""),(IF(Tabla1[[#This Row],[Egreso de]]="",(""),(Tabla1[[#This Row],[Precio]]))))</f>
        <v/>
      </c>
      <c r="J9198" s="4" t="str">
        <f>IF(Tabla1[[#This Row],[Fecha]]="",(""),(IF(Tabla13[[#This Row],[Ingreso en]]="",(-Tabla13[[#This Row],[Egreso de]]),(Tabla13[[#This Row],[Ingreso en]]))))</f>
        <v/>
      </c>
    </row>
    <row r="9199" spans="1:10" x14ac:dyDescent="0.3">
      <c r="A9199" s="2" t="str">
        <f>IF(Tabla1[[#This Row],[Fecha]]="",(""),(Tabla1[[#This Row],[Fecha]]))</f>
        <v/>
      </c>
      <c r="B9199" s="3" t="str">
        <f>IF(Tabla1[[#This Row],[Fecha]]="",(""),(Tabla1[[#This Row],[Tipo de Operación]]))</f>
        <v/>
      </c>
      <c r="C9199" s="19" t="str">
        <f>IF(Tabla1[[#This Row],[Fecha]]="",(""),(Tabla1[[#This Row],[Código]]))</f>
        <v/>
      </c>
      <c r="D9199" s="4" t="str">
        <f>IF(Tabla1[[#This Row],[Fecha]]="",(""),(Tabla1[[#This Row],[Rubro]]))</f>
        <v/>
      </c>
      <c r="E9199" s="4"/>
      <c r="F9199" s="4" t="str">
        <f>IF(Tabla1[[#This Row],[Fecha]]="",(""),(Tabla1[[#This Row],[Precio]]))</f>
        <v/>
      </c>
      <c r="G9199" s="4" t="str">
        <f>IF(Tabla1[[#This Row],[Fecha]]="",(""),(Tabla1[[#This Row],[Medio de Pago]]))</f>
        <v/>
      </c>
      <c r="H9199" s="4" t="str">
        <f>IF(Tabla1[[#This Row],[Fecha]]="",(""),(IF(Tabla1[[#This Row],[Ingreso en]]="",(""),(Tabla1[[#This Row],[Precio]]))))</f>
        <v/>
      </c>
      <c r="I9199" s="5" t="str">
        <f>IF(Tabla1[[#This Row],[Fecha]]="",(""),(IF(Tabla1[[#This Row],[Egreso de]]="",(""),(Tabla1[[#This Row],[Precio]]))))</f>
        <v/>
      </c>
      <c r="J9199" s="4" t="str">
        <f>IF(Tabla1[[#This Row],[Fecha]]="",(""),(IF(Tabla13[[#This Row],[Ingreso en]]="",(-Tabla13[[#This Row],[Egreso de]]),(Tabla13[[#This Row],[Ingreso en]]))))</f>
        <v/>
      </c>
    </row>
    <row r="9200" spans="1:10" x14ac:dyDescent="0.3">
      <c r="A9200" s="2" t="str">
        <f>IF(Tabla1[[#This Row],[Fecha]]="",(""),(Tabla1[[#This Row],[Fecha]]))</f>
        <v/>
      </c>
      <c r="B9200" s="3" t="str">
        <f>IF(Tabla1[[#This Row],[Fecha]]="",(""),(Tabla1[[#This Row],[Tipo de Operación]]))</f>
        <v/>
      </c>
      <c r="C9200" s="19" t="str">
        <f>IF(Tabla1[[#This Row],[Fecha]]="",(""),(Tabla1[[#This Row],[Código]]))</f>
        <v/>
      </c>
      <c r="D9200" s="4" t="str">
        <f>IF(Tabla1[[#This Row],[Fecha]]="",(""),(Tabla1[[#This Row],[Rubro]]))</f>
        <v/>
      </c>
      <c r="E9200" s="4"/>
      <c r="F9200" s="4" t="str">
        <f>IF(Tabla1[[#This Row],[Fecha]]="",(""),(Tabla1[[#This Row],[Precio]]))</f>
        <v/>
      </c>
      <c r="G9200" s="4" t="str">
        <f>IF(Tabla1[[#This Row],[Fecha]]="",(""),(Tabla1[[#This Row],[Medio de Pago]]))</f>
        <v/>
      </c>
      <c r="H9200" s="4" t="str">
        <f>IF(Tabla1[[#This Row],[Fecha]]="",(""),(IF(Tabla1[[#This Row],[Ingreso en]]="",(""),(Tabla1[[#This Row],[Precio]]))))</f>
        <v/>
      </c>
      <c r="I9200" s="5" t="str">
        <f>IF(Tabla1[[#This Row],[Fecha]]="",(""),(IF(Tabla1[[#This Row],[Egreso de]]="",(""),(Tabla1[[#This Row],[Precio]]))))</f>
        <v/>
      </c>
      <c r="J9200" s="4" t="str">
        <f>IF(Tabla1[[#This Row],[Fecha]]="",(""),(IF(Tabla13[[#This Row],[Ingreso en]]="",(-Tabla13[[#This Row],[Egreso de]]),(Tabla13[[#This Row],[Ingreso en]]))))</f>
        <v/>
      </c>
    </row>
    <row r="9201" spans="1:10" x14ac:dyDescent="0.3">
      <c r="A9201" s="2" t="str">
        <f>IF(Tabla1[[#This Row],[Fecha]]="",(""),(Tabla1[[#This Row],[Fecha]]))</f>
        <v/>
      </c>
      <c r="B9201" s="3" t="str">
        <f>IF(Tabla1[[#This Row],[Fecha]]="",(""),(Tabla1[[#This Row],[Tipo de Operación]]))</f>
        <v/>
      </c>
      <c r="C9201" s="19" t="str">
        <f>IF(Tabla1[[#This Row],[Fecha]]="",(""),(Tabla1[[#This Row],[Código]]))</f>
        <v/>
      </c>
      <c r="D9201" s="4" t="str">
        <f>IF(Tabla1[[#This Row],[Fecha]]="",(""),(Tabla1[[#This Row],[Rubro]]))</f>
        <v/>
      </c>
      <c r="E9201" s="4"/>
      <c r="F9201" s="4" t="str">
        <f>IF(Tabla1[[#This Row],[Fecha]]="",(""),(Tabla1[[#This Row],[Precio]]))</f>
        <v/>
      </c>
      <c r="G9201" s="4" t="str">
        <f>IF(Tabla1[[#This Row],[Fecha]]="",(""),(Tabla1[[#This Row],[Medio de Pago]]))</f>
        <v/>
      </c>
      <c r="H9201" s="4" t="str">
        <f>IF(Tabla1[[#This Row],[Fecha]]="",(""),(IF(Tabla1[[#This Row],[Ingreso en]]="",(""),(Tabla1[[#This Row],[Precio]]))))</f>
        <v/>
      </c>
      <c r="I9201" s="5" t="str">
        <f>IF(Tabla1[[#This Row],[Fecha]]="",(""),(IF(Tabla1[[#This Row],[Egreso de]]="",(""),(Tabla1[[#This Row],[Precio]]))))</f>
        <v/>
      </c>
      <c r="J9201" s="4" t="str">
        <f>IF(Tabla1[[#This Row],[Fecha]]="",(""),(IF(Tabla13[[#This Row],[Ingreso en]]="",(-Tabla13[[#This Row],[Egreso de]]),(Tabla13[[#This Row],[Ingreso en]]))))</f>
        <v/>
      </c>
    </row>
    <row r="9202" spans="1:10" x14ac:dyDescent="0.3">
      <c r="A9202" s="2" t="str">
        <f>IF(Tabla1[[#This Row],[Fecha]]="",(""),(Tabla1[[#This Row],[Fecha]]))</f>
        <v/>
      </c>
      <c r="B9202" s="3" t="str">
        <f>IF(Tabla1[[#This Row],[Fecha]]="",(""),(Tabla1[[#This Row],[Tipo de Operación]]))</f>
        <v/>
      </c>
      <c r="C9202" s="19" t="str">
        <f>IF(Tabla1[[#This Row],[Fecha]]="",(""),(Tabla1[[#This Row],[Código]]))</f>
        <v/>
      </c>
      <c r="D9202" s="4" t="str">
        <f>IF(Tabla1[[#This Row],[Fecha]]="",(""),(Tabla1[[#This Row],[Rubro]]))</f>
        <v/>
      </c>
      <c r="E9202" s="4"/>
      <c r="F9202" s="4" t="str">
        <f>IF(Tabla1[[#This Row],[Fecha]]="",(""),(Tabla1[[#This Row],[Precio]]))</f>
        <v/>
      </c>
      <c r="G9202" s="4" t="str">
        <f>IF(Tabla1[[#This Row],[Fecha]]="",(""),(Tabla1[[#This Row],[Medio de Pago]]))</f>
        <v/>
      </c>
      <c r="H9202" s="4" t="str">
        <f>IF(Tabla1[[#This Row],[Fecha]]="",(""),(IF(Tabla1[[#This Row],[Ingreso en]]="",(""),(Tabla1[[#This Row],[Precio]]))))</f>
        <v/>
      </c>
      <c r="I9202" s="5" t="str">
        <f>IF(Tabla1[[#This Row],[Fecha]]="",(""),(IF(Tabla1[[#This Row],[Egreso de]]="",(""),(Tabla1[[#This Row],[Precio]]))))</f>
        <v/>
      </c>
      <c r="J9202" s="4" t="str">
        <f>IF(Tabla1[[#This Row],[Fecha]]="",(""),(IF(Tabla13[[#This Row],[Ingreso en]]="",(-Tabla13[[#This Row],[Egreso de]]),(Tabla13[[#This Row],[Ingreso en]]))))</f>
        <v/>
      </c>
    </row>
    <row r="9203" spans="1:10" x14ac:dyDescent="0.3">
      <c r="A9203" s="2" t="str">
        <f>IF(Tabla1[[#This Row],[Fecha]]="",(""),(Tabla1[[#This Row],[Fecha]]))</f>
        <v/>
      </c>
      <c r="B9203" s="3" t="str">
        <f>IF(Tabla1[[#This Row],[Fecha]]="",(""),(Tabla1[[#This Row],[Tipo de Operación]]))</f>
        <v/>
      </c>
      <c r="C9203" s="19" t="str">
        <f>IF(Tabla1[[#This Row],[Fecha]]="",(""),(Tabla1[[#This Row],[Código]]))</f>
        <v/>
      </c>
      <c r="D9203" s="4" t="str">
        <f>IF(Tabla1[[#This Row],[Fecha]]="",(""),(Tabla1[[#This Row],[Rubro]]))</f>
        <v/>
      </c>
      <c r="E9203" s="4"/>
      <c r="F9203" s="4" t="str">
        <f>IF(Tabla1[[#This Row],[Fecha]]="",(""),(Tabla1[[#This Row],[Precio]]))</f>
        <v/>
      </c>
      <c r="G9203" s="4" t="str">
        <f>IF(Tabla1[[#This Row],[Fecha]]="",(""),(Tabla1[[#This Row],[Medio de Pago]]))</f>
        <v/>
      </c>
      <c r="H9203" s="4" t="str">
        <f>IF(Tabla1[[#This Row],[Fecha]]="",(""),(IF(Tabla1[[#This Row],[Ingreso en]]="",(""),(Tabla1[[#This Row],[Precio]]))))</f>
        <v/>
      </c>
      <c r="I9203" s="5" t="str">
        <f>IF(Tabla1[[#This Row],[Fecha]]="",(""),(IF(Tabla1[[#This Row],[Egreso de]]="",(""),(Tabla1[[#This Row],[Precio]]))))</f>
        <v/>
      </c>
      <c r="J9203" s="4" t="str">
        <f>IF(Tabla1[[#This Row],[Fecha]]="",(""),(IF(Tabla13[[#This Row],[Ingreso en]]="",(-Tabla13[[#This Row],[Egreso de]]),(Tabla13[[#This Row],[Ingreso en]]))))</f>
        <v/>
      </c>
    </row>
    <row r="9204" spans="1:10" x14ac:dyDescent="0.3">
      <c r="A9204" s="2" t="str">
        <f>IF(Tabla1[[#This Row],[Fecha]]="",(""),(Tabla1[[#This Row],[Fecha]]))</f>
        <v/>
      </c>
      <c r="B9204" s="3" t="str">
        <f>IF(Tabla1[[#This Row],[Fecha]]="",(""),(Tabla1[[#This Row],[Tipo de Operación]]))</f>
        <v/>
      </c>
      <c r="C9204" s="19" t="str">
        <f>IF(Tabla1[[#This Row],[Fecha]]="",(""),(Tabla1[[#This Row],[Código]]))</f>
        <v/>
      </c>
      <c r="D9204" s="4" t="str">
        <f>IF(Tabla1[[#This Row],[Fecha]]="",(""),(Tabla1[[#This Row],[Rubro]]))</f>
        <v/>
      </c>
      <c r="E9204" s="4"/>
      <c r="F9204" s="4" t="str">
        <f>IF(Tabla1[[#This Row],[Fecha]]="",(""),(Tabla1[[#This Row],[Precio]]))</f>
        <v/>
      </c>
      <c r="G9204" s="4" t="str">
        <f>IF(Tabla1[[#This Row],[Fecha]]="",(""),(Tabla1[[#This Row],[Medio de Pago]]))</f>
        <v/>
      </c>
      <c r="H9204" s="4" t="str">
        <f>IF(Tabla1[[#This Row],[Fecha]]="",(""),(IF(Tabla1[[#This Row],[Ingreso en]]="",(""),(Tabla1[[#This Row],[Precio]]))))</f>
        <v/>
      </c>
      <c r="I9204" s="5" t="str">
        <f>IF(Tabla1[[#This Row],[Fecha]]="",(""),(IF(Tabla1[[#This Row],[Egreso de]]="",(""),(Tabla1[[#This Row],[Precio]]))))</f>
        <v/>
      </c>
      <c r="J9204" s="4" t="str">
        <f>IF(Tabla1[[#This Row],[Fecha]]="",(""),(IF(Tabla13[[#This Row],[Ingreso en]]="",(-Tabla13[[#This Row],[Egreso de]]),(Tabla13[[#This Row],[Ingreso en]]))))</f>
        <v/>
      </c>
    </row>
    <row r="9205" spans="1:10" x14ac:dyDescent="0.3">
      <c r="A9205" s="2" t="str">
        <f>IF(Tabla1[[#This Row],[Fecha]]="",(""),(Tabla1[[#This Row],[Fecha]]))</f>
        <v/>
      </c>
      <c r="B9205" s="3" t="str">
        <f>IF(Tabla1[[#This Row],[Fecha]]="",(""),(Tabla1[[#This Row],[Tipo de Operación]]))</f>
        <v/>
      </c>
      <c r="C9205" s="19" t="str">
        <f>IF(Tabla1[[#This Row],[Fecha]]="",(""),(Tabla1[[#This Row],[Código]]))</f>
        <v/>
      </c>
      <c r="D9205" s="4" t="str">
        <f>IF(Tabla1[[#This Row],[Fecha]]="",(""),(Tabla1[[#This Row],[Rubro]]))</f>
        <v/>
      </c>
      <c r="E9205" s="4"/>
      <c r="F9205" s="4" t="str">
        <f>IF(Tabla1[[#This Row],[Fecha]]="",(""),(Tabla1[[#This Row],[Precio]]))</f>
        <v/>
      </c>
      <c r="G9205" s="4" t="str">
        <f>IF(Tabla1[[#This Row],[Fecha]]="",(""),(Tabla1[[#This Row],[Medio de Pago]]))</f>
        <v/>
      </c>
      <c r="H9205" s="4" t="str">
        <f>IF(Tabla1[[#This Row],[Fecha]]="",(""),(IF(Tabla1[[#This Row],[Ingreso en]]="",(""),(Tabla1[[#This Row],[Precio]]))))</f>
        <v/>
      </c>
      <c r="I9205" s="5" t="str">
        <f>IF(Tabla1[[#This Row],[Fecha]]="",(""),(IF(Tabla1[[#This Row],[Egreso de]]="",(""),(Tabla1[[#This Row],[Precio]]))))</f>
        <v/>
      </c>
      <c r="J9205" s="4" t="str">
        <f>IF(Tabla1[[#This Row],[Fecha]]="",(""),(IF(Tabla13[[#This Row],[Ingreso en]]="",(-Tabla13[[#This Row],[Egreso de]]),(Tabla13[[#This Row],[Ingreso en]]))))</f>
        <v/>
      </c>
    </row>
    <row r="9206" spans="1:10" x14ac:dyDescent="0.3">
      <c r="A9206" s="2" t="str">
        <f>IF(Tabla1[[#This Row],[Fecha]]="",(""),(Tabla1[[#This Row],[Fecha]]))</f>
        <v/>
      </c>
      <c r="B9206" s="3" t="str">
        <f>IF(Tabla1[[#This Row],[Fecha]]="",(""),(Tabla1[[#This Row],[Tipo de Operación]]))</f>
        <v/>
      </c>
      <c r="C9206" s="19" t="str">
        <f>IF(Tabla1[[#This Row],[Fecha]]="",(""),(Tabla1[[#This Row],[Código]]))</f>
        <v/>
      </c>
      <c r="D9206" s="4" t="str">
        <f>IF(Tabla1[[#This Row],[Fecha]]="",(""),(Tabla1[[#This Row],[Rubro]]))</f>
        <v/>
      </c>
      <c r="E9206" s="4"/>
      <c r="F9206" s="4" t="str">
        <f>IF(Tabla1[[#This Row],[Fecha]]="",(""),(Tabla1[[#This Row],[Precio]]))</f>
        <v/>
      </c>
      <c r="G9206" s="4" t="str">
        <f>IF(Tabla1[[#This Row],[Fecha]]="",(""),(Tabla1[[#This Row],[Medio de Pago]]))</f>
        <v/>
      </c>
      <c r="H9206" s="4" t="str">
        <f>IF(Tabla1[[#This Row],[Fecha]]="",(""),(IF(Tabla1[[#This Row],[Ingreso en]]="",(""),(Tabla1[[#This Row],[Precio]]))))</f>
        <v/>
      </c>
      <c r="I9206" s="5" t="str">
        <f>IF(Tabla1[[#This Row],[Fecha]]="",(""),(IF(Tabla1[[#This Row],[Egreso de]]="",(""),(Tabla1[[#This Row],[Precio]]))))</f>
        <v/>
      </c>
      <c r="J9206" s="4" t="str">
        <f>IF(Tabla1[[#This Row],[Fecha]]="",(""),(IF(Tabla13[[#This Row],[Ingreso en]]="",(-Tabla13[[#This Row],[Egreso de]]),(Tabla13[[#This Row],[Ingreso en]]))))</f>
        <v/>
      </c>
    </row>
    <row r="9207" spans="1:10" x14ac:dyDescent="0.3">
      <c r="A9207" s="2" t="str">
        <f>IF(Tabla1[[#This Row],[Fecha]]="",(""),(Tabla1[[#This Row],[Fecha]]))</f>
        <v/>
      </c>
      <c r="B9207" s="3" t="str">
        <f>IF(Tabla1[[#This Row],[Fecha]]="",(""),(Tabla1[[#This Row],[Tipo de Operación]]))</f>
        <v/>
      </c>
      <c r="C9207" s="19" t="str">
        <f>IF(Tabla1[[#This Row],[Fecha]]="",(""),(Tabla1[[#This Row],[Código]]))</f>
        <v/>
      </c>
      <c r="D9207" s="4" t="str">
        <f>IF(Tabla1[[#This Row],[Fecha]]="",(""),(Tabla1[[#This Row],[Rubro]]))</f>
        <v/>
      </c>
      <c r="E9207" s="4"/>
      <c r="F9207" s="4" t="str">
        <f>IF(Tabla1[[#This Row],[Fecha]]="",(""),(Tabla1[[#This Row],[Precio]]))</f>
        <v/>
      </c>
      <c r="G9207" s="4" t="str">
        <f>IF(Tabla1[[#This Row],[Fecha]]="",(""),(Tabla1[[#This Row],[Medio de Pago]]))</f>
        <v/>
      </c>
      <c r="H9207" s="4" t="str">
        <f>IF(Tabla1[[#This Row],[Fecha]]="",(""),(IF(Tabla1[[#This Row],[Ingreso en]]="",(""),(Tabla1[[#This Row],[Precio]]))))</f>
        <v/>
      </c>
      <c r="I9207" s="5" t="str">
        <f>IF(Tabla1[[#This Row],[Fecha]]="",(""),(IF(Tabla1[[#This Row],[Egreso de]]="",(""),(Tabla1[[#This Row],[Precio]]))))</f>
        <v/>
      </c>
      <c r="J9207" s="4" t="str">
        <f>IF(Tabla1[[#This Row],[Fecha]]="",(""),(IF(Tabla13[[#This Row],[Ingreso en]]="",(-Tabla13[[#This Row],[Egreso de]]),(Tabla13[[#This Row],[Ingreso en]]))))</f>
        <v/>
      </c>
    </row>
    <row r="9208" spans="1:10" x14ac:dyDescent="0.3">
      <c r="A9208" s="2" t="str">
        <f>IF(Tabla1[[#This Row],[Fecha]]="",(""),(Tabla1[[#This Row],[Fecha]]))</f>
        <v/>
      </c>
      <c r="B9208" s="3" t="str">
        <f>IF(Tabla1[[#This Row],[Fecha]]="",(""),(Tabla1[[#This Row],[Tipo de Operación]]))</f>
        <v/>
      </c>
      <c r="C9208" s="19" t="str">
        <f>IF(Tabla1[[#This Row],[Fecha]]="",(""),(Tabla1[[#This Row],[Código]]))</f>
        <v/>
      </c>
      <c r="D9208" s="4" t="str">
        <f>IF(Tabla1[[#This Row],[Fecha]]="",(""),(Tabla1[[#This Row],[Rubro]]))</f>
        <v/>
      </c>
      <c r="E9208" s="4"/>
      <c r="F9208" s="4" t="str">
        <f>IF(Tabla1[[#This Row],[Fecha]]="",(""),(Tabla1[[#This Row],[Precio]]))</f>
        <v/>
      </c>
      <c r="G9208" s="4" t="str">
        <f>IF(Tabla1[[#This Row],[Fecha]]="",(""),(Tabla1[[#This Row],[Medio de Pago]]))</f>
        <v/>
      </c>
      <c r="H9208" s="4" t="str">
        <f>IF(Tabla1[[#This Row],[Fecha]]="",(""),(IF(Tabla1[[#This Row],[Ingreso en]]="",(""),(Tabla1[[#This Row],[Precio]]))))</f>
        <v/>
      </c>
      <c r="I9208" s="5" t="str">
        <f>IF(Tabla1[[#This Row],[Fecha]]="",(""),(IF(Tabla1[[#This Row],[Egreso de]]="",(""),(Tabla1[[#This Row],[Precio]]))))</f>
        <v/>
      </c>
      <c r="J9208" s="4" t="str">
        <f>IF(Tabla1[[#This Row],[Fecha]]="",(""),(IF(Tabla13[[#This Row],[Ingreso en]]="",(-Tabla13[[#This Row],[Egreso de]]),(Tabla13[[#This Row],[Ingreso en]]))))</f>
        <v/>
      </c>
    </row>
    <row r="9209" spans="1:10" x14ac:dyDescent="0.3">
      <c r="A9209" s="2" t="str">
        <f>IF(Tabla1[[#This Row],[Fecha]]="",(""),(Tabla1[[#This Row],[Fecha]]))</f>
        <v/>
      </c>
      <c r="B9209" s="3" t="str">
        <f>IF(Tabla1[[#This Row],[Fecha]]="",(""),(Tabla1[[#This Row],[Tipo de Operación]]))</f>
        <v/>
      </c>
      <c r="C9209" s="19" t="str">
        <f>IF(Tabla1[[#This Row],[Fecha]]="",(""),(Tabla1[[#This Row],[Código]]))</f>
        <v/>
      </c>
      <c r="D9209" s="4" t="str">
        <f>IF(Tabla1[[#This Row],[Fecha]]="",(""),(Tabla1[[#This Row],[Rubro]]))</f>
        <v/>
      </c>
      <c r="E9209" s="4"/>
      <c r="F9209" s="4" t="str">
        <f>IF(Tabla1[[#This Row],[Fecha]]="",(""),(Tabla1[[#This Row],[Precio]]))</f>
        <v/>
      </c>
      <c r="G9209" s="4" t="str">
        <f>IF(Tabla1[[#This Row],[Fecha]]="",(""),(Tabla1[[#This Row],[Medio de Pago]]))</f>
        <v/>
      </c>
      <c r="H9209" s="4" t="str">
        <f>IF(Tabla1[[#This Row],[Fecha]]="",(""),(IF(Tabla1[[#This Row],[Ingreso en]]="",(""),(Tabla1[[#This Row],[Precio]]))))</f>
        <v/>
      </c>
      <c r="I9209" s="5" t="str">
        <f>IF(Tabla1[[#This Row],[Fecha]]="",(""),(IF(Tabla1[[#This Row],[Egreso de]]="",(""),(Tabla1[[#This Row],[Precio]]))))</f>
        <v/>
      </c>
      <c r="J9209" s="4" t="str">
        <f>IF(Tabla1[[#This Row],[Fecha]]="",(""),(IF(Tabla13[[#This Row],[Ingreso en]]="",(-Tabla13[[#This Row],[Egreso de]]),(Tabla13[[#This Row],[Ingreso en]]))))</f>
        <v/>
      </c>
    </row>
    <row r="9210" spans="1:10" x14ac:dyDescent="0.3">
      <c r="A9210" s="2" t="str">
        <f>IF(Tabla1[[#This Row],[Fecha]]="",(""),(Tabla1[[#This Row],[Fecha]]))</f>
        <v/>
      </c>
      <c r="B9210" s="3" t="str">
        <f>IF(Tabla1[[#This Row],[Fecha]]="",(""),(Tabla1[[#This Row],[Tipo de Operación]]))</f>
        <v/>
      </c>
      <c r="C9210" s="19" t="str">
        <f>IF(Tabla1[[#This Row],[Fecha]]="",(""),(Tabla1[[#This Row],[Código]]))</f>
        <v/>
      </c>
      <c r="D9210" s="4" t="str">
        <f>IF(Tabla1[[#This Row],[Fecha]]="",(""),(Tabla1[[#This Row],[Rubro]]))</f>
        <v/>
      </c>
      <c r="E9210" s="4"/>
      <c r="F9210" s="4" t="str">
        <f>IF(Tabla1[[#This Row],[Fecha]]="",(""),(Tabla1[[#This Row],[Precio]]))</f>
        <v/>
      </c>
      <c r="G9210" s="4" t="str">
        <f>IF(Tabla1[[#This Row],[Fecha]]="",(""),(Tabla1[[#This Row],[Medio de Pago]]))</f>
        <v/>
      </c>
      <c r="H9210" s="4" t="str">
        <f>IF(Tabla1[[#This Row],[Fecha]]="",(""),(IF(Tabla1[[#This Row],[Ingreso en]]="",(""),(Tabla1[[#This Row],[Precio]]))))</f>
        <v/>
      </c>
      <c r="I9210" s="5" t="str">
        <f>IF(Tabla1[[#This Row],[Fecha]]="",(""),(IF(Tabla1[[#This Row],[Egreso de]]="",(""),(Tabla1[[#This Row],[Precio]]))))</f>
        <v/>
      </c>
      <c r="J9210" s="4" t="str">
        <f>IF(Tabla1[[#This Row],[Fecha]]="",(""),(IF(Tabla13[[#This Row],[Ingreso en]]="",(-Tabla13[[#This Row],[Egreso de]]),(Tabla13[[#This Row],[Ingreso en]]))))</f>
        <v/>
      </c>
    </row>
    <row r="9211" spans="1:10" x14ac:dyDescent="0.3">
      <c r="A9211" s="2" t="str">
        <f>IF(Tabla1[[#This Row],[Fecha]]="",(""),(Tabla1[[#This Row],[Fecha]]))</f>
        <v/>
      </c>
      <c r="B9211" s="3" t="str">
        <f>IF(Tabla1[[#This Row],[Fecha]]="",(""),(Tabla1[[#This Row],[Tipo de Operación]]))</f>
        <v/>
      </c>
      <c r="C9211" s="19" t="str">
        <f>IF(Tabla1[[#This Row],[Fecha]]="",(""),(Tabla1[[#This Row],[Código]]))</f>
        <v/>
      </c>
      <c r="D9211" s="4" t="str">
        <f>IF(Tabla1[[#This Row],[Fecha]]="",(""),(Tabla1[[#This Row],[Rubro]]))</f>
        <v/>
      </c>
      <c r="E9211" s="4"/>
      <c r="F9211" s="4" t="str">
        <f>IF(Tabla1[[#This Row],[Fecha]]="",(""),(Tabla1[[#This Row],[Precio]]))</f>
        <v/>
      </c>
      <c r="G9211" s="4" t="str">
        <f>IF(Tabla1[[#This Row],[Fecha]]="",(""),(Tabla1[[#This Row],[Medio de Pago]]))</f>
        <v/>
      </c>
      <c r="H9211" s="4" t="str">
        <f>IF(Tabla1[[#This Row],[Fecha]]="",(""),(IF(Tabla1[[#This Row],[Ingreso en]]="",(""),(Tabla1[[#This Row],[Precio]]))))</f>
        <v/>
      </c>
      <c r="I9211" s="5" t="str">
        <f>IF(Tabla1[[#This Row],[Fecha]]="",(""),(IF(Tabla1[[#This Row],[Egreso de]]="",(""),(Tabla1[[#This Row],[Precio]]))))</f>
        <v/>
      </c>
      <c r="J9211" s="4" t="str">
        <f>IF(Tabla1[[#This Row],[Fecha]]="",(""),(IF(Tabla13[[#This Row],[Ingreso en]]="",(-Tabla13[[#This Row],[Egreso de]]),(Tabla13[[#This Row],[Ingreso en]]))))</f>
        <v/>
      </c>
    </row>
    <row r="9212" spans="1:10" x14ac:dyDescent="0.3">
      <c r="A9212" s="2" t="str">
        <f>IF(Tabla1[[#This Row],[Fecha]]="",(""),(Tabla1[[#This Row],[Fecha]]))</f>
        <v/>
      </c>
      <c r="B9212" s="3" t="str">
        <f>IF(Tabla1[[#This Row],[Fecha]]="",(""),(Tabla1[[#This Row],[Tipo de Operación]]))</f>
        <v/>
      </c>
      <c r="C9212" s="19" t="str">
        <f>IF(Tabla1[[#This Row],[Fecha]]="",(""),(Tabla1[[#This Row],[Código]]))</f>
        <v/>
      </c>
      <c r="D9212" s="4" t="str">
        <f>IF(Tabla1[[#This Row],[Fecha]]="",(""),(Tabla1[[#This Row],[Rubro]]))</f>
        <v/>
      </c>
      <c r="E9212" s="4"/>
      <c r="F9212" s="4" t="str">
        <f>IF(Tabla1[[#This Row],[Fecha]]="",(""),(Tabla1[[#This Row],[Precio]]))</f>
        <v/>
      </c>
      <c r="G9212" s="4" t="str">
        <f>IF(Tabla1[[#This Row],[Fecha]]="",(""),(Tabla1[[#This Row],[Medio de Pago]]))</f>
        <v/>
      </c>
      <c r="H9212" s="4" t="str">
        <f>IF(Tabla1[[#This Row],[Fecha]]="",(""),(IF(Tabla1[[#This Row],[Ingreso en]]="",(""),(Tabla1[[#This Row],[Precio]]))))</f>
        <v/>
      </c>
      <c r="I9212" s="5" t="str">
        <f>IF(Tabla1[[#This Row],[Fecha]]="",(""),(IF(Tabla1[[#This Row],[Egreso de]]="",(""),(Tabla1[[#This Row],[Precio]]))))</f>
        <v/>
      </c>
      <c r="J9212" s="4" t="str">
        <f>IF(Tabla1[[#This Row],[Fecha]]="",(""),(IF(Tabla13[[#This Row],[Ingreso en]]="",(-Tabla13[[#This Row],[Egreso de]]),(Tabla13[[#This Row],[Ingreso en]]))))</f>
        <v/>
      </c>
    </row>
    <row r="9213" spans="1:10" x14ac:dyDescent="0.3">
      <c r="A9213" s="2" t="str">
        <f>IF(Tabla1[[#This Row],[Fecha]]="",(""),(Tabla1[[#This Row],[Fecha]]))</f>
        <v/>
      </c>
      <c r="B9213" s="3" t="str">
        <f>IF(Tabla1[[#This Row],[Fecha]]="",(""),(Tabla1[[#This Row],[Tipo de Operación]]))</f>
        <v/>
      </c>
      <c r="C9213" s="19" t="str">
        <f>IF(Tabla1[[#This Row],[Fecha]]="",(""),(Tabla1[[#This Row],[Código]]))</f>
        <v/>
      </c>
      <c r="D9213" s="4" t="str">
        <f>IF(Tabla1[[#This Row],[Fecha]]="",(""),(Tabla1[[#This Row],[Rubro]]))</f>
        <v/>
      </c>
      <c r="E9213" s="4"/>
      <c r="F9213" s="4" t="str">
        <f>IF(Tabla1[[#This Row],[Fecha]]="",(""),(Tabla1[[#This Row],[Precio]]))</f>
        <v/>
      </c>
      <c r="G9213" s="4" t="str">
        <f>IF(Tabla1[[#This Row],[Fecha]]="",(""),(Tabla1[[#This Row],[Medio de Pago]]))</f>
        <v/>
      </c>
      <c r="H9213" s="4" t="str">
        <f>IF(Tabla1[[#This Row],[Fecha]]="",(""),(IF(Tabla1[[#This Row],[Ingreso en]]="",(""),(Tabla1[[#This Row],[Precio]]))))</f>
        <v/>
      </c>
      <c r="I9213" s="5" t="str">
        <f>IF(Tabla1[[#This Row],[Fecha]]="",(""),(IF(Tabla1[[#This Row],[Egreso de]]="",(""),(Tabla1[[#This Row],[Precio]]))))</f>
        <v/>
      </c>
      <c r="J9213" s="4" t="str">
        <f>IF(Tabla1[[#This Row],[Fecha]]="",(""),(IF(Tabla13[[#This Row],[Ingreso en]]="",(-Tabla13[[#This Row],[Egreso de]]),(Tabla13[[#This Row],[Ingreso en]]))))</f>
        <v/>
      </c>
    </row>
    <row r="9214" spans="1:10" x14ac:dyDescent="0.3">
      <c r="A9214" s="2" t="str">
        <f>IF(Tabla1[[#This Row],[Fecha]]="",(""),(Tabla1[[#This Row],[Fecha]]))</f>
        <v/>
      </c>
      <c r="B9214" s="3" t="str">
        <f>IF(Tabla1[[#This Row],[Fecha]]="",(""),(Tabla1[[#This Row],[Tipo de Operación]]))</f>
        <v/>
      </c>
      <c r="C9214" s="19" t="str">
        <f>IF(Tabla1[[#This Row],[Fecha]]="",(""),(Tabla1[[#This Row],[Código]]))</f>
        <v/>
      </c>
      <c r="D9214" s="4" t="str">
        <f>IF(Tabla1[[#This Row],[Fecha]]="",(""),(Tabla1[[#This Row],[Rubro]]))</f>
        <v/>
      </c>
      <c r="E9214" s="4"/>
      <c r="F9214" s="4" t="str">
        <f>IF(Tabla1[[#This Row],[Fecha]]="",(""),(Tabla1[[#This Row],[Precio]]))</f>
        <v/>
      </c>
      <c r="G9214" s="4" t="str">
        <f>IF(Tabla1[[#This Row],[Fecha]]="",(""),(Tabla1[[#This Row],[Medio de Pago]]))</f>
        <v/>
      </c>
      <c r="H9214" s="4" t="str">
        <f>IF(Tabla1[[#This Row],[Fecha]]="",(""),(IF(Tabla1[[#This Row],[Ingreso en]]="",(""),(Tabla1[[#This Row],[Precio]]))))</f>
        <v/>
      </c>
      <c r="I9214" s="5" t="str">
        <f>IF(Tabla1[[#This Row],[Fecha]]="",(""),(IF(Tabla1[[#This Row],[Egreso de]]="",(""),(Tabla1[[#This Row],[Precio]]))))</f>
        <v/>
      </c>
      <c r="J9214" s="4" t="str">
        <f>IF(Tabla1[[#This Row],[Fecha]]="",(""),(IF(Tabla13[[#This Row],[Ingreso en]]="",(-Tabla13[[#This Row],[Egreso de]]),(Tabla13[[#This Row],[Ingreso en]]))))</f>
        <v/>
      </c>
    </row>
    <row r="9215" spans="1:10" x14ac:dyDescent="0.3">
      <c r="A9215" s="2" t="str">
        <f>IF(Tabla1[[#This Row],[Fecha]]="",(""),(Tabla1[[#This Row],[Fecha]]))</f>
        <v/>
      </c>
      <c r="B9215" s="3" t="str">
        <f>IF(Tabla1[[#This Row],[Fecha]]="",(""),(Tabla1[[#This Row],[Tipo de Operación]]))</f>
        <v/>
      </c>
      <c r="C9215" s="19" t="str">
        <f>IF(Tabla1[[#This Row],[Fecha]]="",(""),(Tabla1[[#This Row],[Código]]))</f>
        <v/>
      </c>
      <c r="D9215" s="4" t="str">
        <f>IF(Tabla1[[#This Row],[Fecha]]="",(""),(Tabla1[[#This Row],[Rubro]]))</f>
        <v/>
      </c>
      <c r="E9215" s="4"/>
      <c r="F9215" s="4" t="str">
        <f>IF(Tabla1[[#This Row],[Fecha]]="",(""),(Tabla1[[#This Row],[Precio]]))</f>
        <v/>
      </c>
      <c r="G9215" s="4" t="str">
        <f>IF(Tabla1[[#This Row],[Fecha]]="",(""),(Tabla1[[#This Row],[Medio de Pago]]))</f>
        <v/>
      </c>
      <c r="H9215" s="4" t="str">
        <f>IF(Tabla1[[#This Row],[Fecha]]="",(""),(IF(Tabla1[[#This Row],[Ingreso en]]="",(""),(Tabla1[[#This Row],[Precio]]))))</f>
        <v/>
      </c>
      <c r="I9215" s="5" t="str">
        <f>IF(Tabla1[[#This Row],[Fecha]]="",(""),(IF(Tabla1[[#This Row],[Egreso de]]="",(""),(Tabla1[[#This Row],[Precio]]))))</f>
        <v/>
      </c>
      <c r="J9215" s="4" t="str">
        <f>IF(Tabla1[[#This Row],[Fecha]]="",(""),(IF(Tabla13[[#This Row],[Ingreso en]]="",(-Tabla13[[#This Row],[Egreso de]]),(Tabla13[[#This Row],[Ingreso en]]))))</f>
        <v/>
      </c>
    </row>
    <row r="9216" spans="1:10" x14ac:dyDescent="0.3">
      <c r="A9216" s="2" t="str">
        <f>IF(Tabla1[[#This Row],[Fecha]]="",(""),(Tabla1[[#This Row],[Fecha]]))</f>
        <v/>
      </c>
      <c r="B9216" s="3" t="str">
        <f>IF(Tabla1[[#This Row],[Fecha]]="",(""),(Tabla1[[#This Row],[Tipo de Operación]]))</f>
        <v/>
      </c>
      <c r="C9216" s="19" t="str">
        <f>IF(Tabla1[[#This Row],[Fecha]]="",(""),(Tabla1[[#This Row],[Código]]))</f>
        <v/>
      </c>
      <c r="D9216" s="4" t="str">
        <f>IF(Tabla1[[#This Row],[Fecha]]="",(""),(Tabla1[[#This Row],[Rubro]]))</f>
        <v/>
      </c>
      <c r="E9216" s="4"/>
      <c r="F9216" s="4" t="str">
        <f>IF(Tabla1[[#This Row],[Fecha]]="",(""),(Tabla1[[#This Row],[Precio]]))</f>
        <v/>
      </c>
      <c r="G9216" s="4" t="str">
        <f>IF(Tabla1[[#This Row],[Fecha]]="",(""),(Tabla1[[#This Row],[Medio de Pago]]))</f>
        <v/>
      </c>
      <c r="H9216" s="4" t="str">
        <f>IF(Tabla1[[#This Row],[Fecha]]="",(""),(IF(Tabla1[[#This Row],[Ingreso en]]="",(""),(Tabla1[[#This Row],[Precio]]))))</f>
        <v/>
      </c>
      <c r="I9216" s="5" t="str">
        <f>IF(Tabla1[[#This Row],[Fecha]]="",(""),(IF(Tabla1[[#This Row],[Egreso de]]="",(""),(Tabla1[[#This Row],[Precio]]))))</f>
        <v/>
      </c>
      <c r="J9216" s="4" t="str">
        <f>IF(Tabla1[[#This Row],[Fecha]]="",(""),(IF(Tabla13[[#This Row],[Ingreso en]]="",(-Tabla13[[#This Row],[Egreso de]]),(Tabla13[[#This Row],[Ingreso en]]))))</f>
        <v/>
      </c>
    </row>
    <row r="9217" spans="1:10" x14ac:dyDescent="0.3">
      <c r="A9217" s="2" t="str">
        <f>IF(Tabla1[[#This Row],[Fecha]]="",(""),(Tabla1[[#This Row],[Fecha]]))</f>
        <v/>
      </c>
      <c r="B9217" s="3" t="str">
        <f>IF(Tabla1[[#This Row],[Fecha]]="",(""),(Tabla1[[#This Row],[Tipo de Operación]]))</f>
        <v/>
      </c>
      <c r="C9217" s="19" t="str">
        <f>IF(Tabla1[[#This Row],[Fecha]]="",(""),(Tabla1[[#This Row],[Código]]))</f>
        <v/>
      </c>
      <c r="D9217" s="4" t="str">
        <f>IF(Tabla1[[#This Row],[Fecha]]="",(""),(Tabla1[[#This Row],[Rubro]]))</f>
        <v/>
      </c>
      <c r="E9217" s="4"/>
      <c r="F9217" s="4" t="str">
        <f>IF(Tabla1[[#This Row],[Fecha]]="",(""),(Tabla1[[#This Row],[Precio]]))</f>
        <v/>
      </c>
      <c r="G9217" s="4" t="str">
        <f>IF(Tabla1[[#This Row],[Fecha]]="",(""),(Tabla1[[#This Row],[Medio de Pago]]))</f>
        <v/>
      </c>
      <c r="H9217" s="4" t="str">
        <f>IF(Tabla1[[#This Row],[Fecha]]="",(""),(IF(Tabla1[[#This Row],[Ingreso en]]="",(""),(Tabla1[[#This Row],[Precio]]))))</f>
        <v/>
      </c>
      <c r="I9217" s="5" t="str">
        <f>IF(Tabla1[[#This Row],[Fecha]]="",(""),(IF(Tabla1[[#This Row],[Egreso de]]="",(""),(Tabla1[[#This Row],[Precio]]))))</f>
        <v/>
      </c>
      <c r="J9217" s="4" t="str">
        <f>IF(Tabla1[[#This Row],[Fecha]]="",(""),(IF(Tabla13[[#This Row],[Ingreso en]]="",(-Tabla13[[#This Row],[Egreso de]]),(Tabla13[[#This Row],[Ingreso en]]))))</f>
        <v/>
      </c>
    </row>
    <row r="9218" spans="1:10" x14ac:dyDescent="0.3">
      <c r="A9218" s="2" t="str">
        <f>IF(Tabla1[[#This Row],[Fecha]]="",(""),(Tabla1[[#This Row],[Fecha]]))</f>
        <v/>
      </c>
      <c r="B9218" s="3" t="str">
        <f>IF(Tabla1[[#This Row],[Fecha]]="",(""),(Tabla1[[#This Row],[Tipo de Operación]]))</f>
        <v/>
      </c>
      <c r="C9218" s="19" t="str">
        <f>IF(Tabla1[[#This Row],[Fecha]]="",(""),(Tabla1[[#This Row],[Código]]))</f>
        <v/>
      </c>
      <c r="D9218" s="4" t="str">
        <f>IF(Tabla1[[#This Row],[Fecha]]="",(""),(Tabla1[[#This Row],[Rubro]]))</f>
        <v/>
      </c>
      <c r="E9218" s="4"/>
      <c r="F9218" s="4" t="str">
        <f>IF(Tabla1[[#This Row],[Fecha]]="",(""),(Tabla1[[#This Row],[Precio]]))</f>
        <v/>
      </c>
      <c r="G9218" s="4" t="str">
        <f>IF(Tabla1[[#This Row],[Fecha]]="",(""),(Tabla1[[#This Row],[Medio de Pago]]))</f>
        <v/>
      </c>
      <c r="H9218" s="4" t="str">
        <f>IF(Tabla1[[#This Row],[Fecha]]="",(""),(IF(Tabla1[[#This Row],[Ingreso en]]="",(""),(Tabla1[[#This Row],[Precio]]))))</f>
        <v/>
      </c>
      <c r="I9218" s="5" t="str">
        <f>IF(Tabla1[[#This Row],[Fecha]]="",(""),(IF(Tabla1[[#This Row],[Egreso de]]="",(""),(Tabla1[[#This Row],[Precio]]))))</f>
        <v/>
      </c>
      <c r="J9218" s="4" t="str">
        <f>IF(Tabla1[[#This Row],[Fecha]]="",(""),(IF(Tabla13[[#This Row],[Ingreso en]]="",(-Tabla13[[#This Row],[Egreso de]]),(Tabla13[[#This Row],[Ingreso en]]))))</f>
        <v/>
      </c>
    </row>
    <row r="9219" spans="1:10" x14ac:dyDescent="0.3">
      <c r="A9219" s="2" t="str">
        <f>IF(Tabla1[[#This Row],[Fecha]]="",(""),(Tabla1[[#This Row],[Fecha]]))</f>
        <v/>
      </c>
      <c r="B9219" s="3" t="str">
        <f>IF(Tabla1[[#This Row],[Fecha]]="",(""),(Tabla1[[#This Row],[Tipo de Operación]]))</f>
        <v/>
      </c>
      <c r="C9219" s="19" t="str">
        <f>IF(Tabla1[[#This Row],[Fecha]]="",(""),(Tabla1[[#This Row],[Código]]))</f>
        <v/>
      </c>
      <c r="D9219" s="4" t="str">
        <f>IF(Tabla1[[#This Row],[Fecha]]="",(""),(Tabla1[[#This Row],[Rubro]]))</f>
        <v/>
      </c>
      <c r="E9219" s="4"/>
      <c r="F9219" s="4" t="str">
        <f>IF(Tabla1[[#This Row],[Fecha]]="",(""),(Tabla1[[#This Row],[Precio]]))</f>
        <v/>
      </c>
      <c r="G9219" s="4" t="str">
        <f>IF(Tabla1[[#This Row],[Fecha]]="",(""),(Tabla1[[#This Row],[Medio de Pago]]))</f>
        <v/>
      </c>
      <c r="H9219" s="4" t="str">
        <f>IF(Tabla1[[#This Row],[Fecha]]="",(""),(IF(Tabla1[[#This Row],[Ingreso en]]="",(""),(Tabla1[[#This Row],[Precio]]))))</f>
        <v/>
      </c>
      <c r="I9219" s="5" t="str">
        <f>IF(Tabla1[[#This Row],[Fecha]]="",(""),(IF(Tabla1[[#This Row],[Egreso de]]="",(""),(Tabla1[[#This Row],[Precio]]))))</f>
        <v/>
      </c>
      <c r="J9219" s="4" t="str">
        <f>IF(Tabla1[[#This Row],[Fecha]]="",(""),(IF(Tabla13[[#This Row],[Ingreso en]]="",(-Tabla13[[#This Row],[Egreso de]]),(Tabla13[[#This Row],[Ingreso en]]))))</f>
        <v/>
      </c>
    </row>
    <row r="9220" spans="1:10" x14ac:dyDescent="0.3">
      <c r="A9220" s="2" t="str">
        <f>IF(Tabla1[[#This Row],[Fecha]]="",(""),(Tabla1[[#This Row],[Fecha]]))</f>
        <v/>
      </c>
      <c r="B9220" s="3" t="str">
        <f>IF(Tabla1[[#This Row],[Fecha]]="",(""),(Tabla1[[#This Row],[Tipo de Operación]]))</f>
        <v/>
      </c>
      <c r="C9220" s="19" t="str">
        <f>IF(Tabla1[[#This Row],[Fecha]]="",(""),(Tabla1[[#This Row],[Código]]))</f>
        <v/>
      </c>
      <c r="D9220" s="4" t="str">
        <f>IF(Tabla1[[#This Row],[Fecha]]="",(""),(Tabla1[[#This Row],[Rubro]]))</f>
        <v/>
      </c>
      <c r="E9220" s="4"/>
      <c r="F9220" s="4" t="str">
        <f>IF(Tabla1[[#This Row],[Fecha]]="",(""),(Tabla1[[#This Row],[Precio]]))</f>
        <v/>
      </c>
      <c r="G9220" s="4" t="str">
        <f>IF(Tabla1[[#This Row],[Fecha]]="",(""),(Tabla1[[#This Row],[Medio de Pago]]))</f>
        <v/>
      </c>
      <c r="H9220" s="4" t="str">
        <f>IF(Tabla1[[#This Row],[Fecha]]="",(""),(IF(Tabla1[[#This Row],[Ingreso en]]="",(""),(Tabla1[[#This Row],[Precio]]))))</f>
        <v/>
      </c>
      <c r="I9220" s="5" t="str">
        <f>IF(Tabla1[[#This Row],[Fecha]]="",(""),(IF(Tabla1[[#This Row],[Egreso de]]="",(""),(Tabla1[[#This Row],[Precio]]))))</f>
        <v/>
      </c>
      <c r="J9220" s="4" t="str">
        <f>IF(Tabla1[[#This Row],[Fecha]]="",(""),(IF(Tabla13[[#This Row],[Ingreso en]]="",(-Tabla13[[#This Row],[Egreso de]]),(Tabla13[[#This Row],[Ingreso en]]))))</f>
        <v/>
      </c>
    </row>
    <row r="9221" spans="1:10" x14ac:dyDescent="0.3">
      <c r="A9221" s="2" t="str">
        <f>IF(Tabla1[[#This Row],[Fecha]]="",(""),(Tabla1[[#This Row],[Fecha]]))</f>
        <v/>
      </c>
      <c r="B9221" s="3" t="str">
        <f>IF(Tabla1[[#This Row],[Fecha]]="",(""),(Tabla1[[#This Row],[Tipo de Operación]]))</f>
        <v/>
      </c>
      <c r="C9221" s="19" t="str">
        <f>IF(Tabla1[[#This Row],[Fecha]]="",(""),(Tabla1[[#This Row],[Código]]))</f>
        <v/>
      </c>
      <c r="D9221" s="4" t="str">
        <f>IF(Tabla1[[#This Row],[Fecha]]="",(""),(Tabla1[[#This Row],[Rubro]]))</f>
        <v/>
      </c>
      <c r="E9221" s="4"/>
      <c r="F9221" s="4" t="str">
        <f>IF(Tabla1[[#This Row],[Fecha]]="",(""),(Tabla1[[#This Row],[Precio]]))</f>
        <v/>
      </c>
      <c r="G9221" s="4" t="str">
        <f>IF(Tabla1[[#This Row],[Fecha]]="",(""),(Tabla1[[#This Row],[Medio de Pago]]))</f>
        <v/>
      </c>
      <c r="H9221" s="4" t="str">
        <f>IF(Tabla1[[#This Row],[Fecha]]="",(""),(IF(Tabla1[[#This Row],[Ingreso en]]="",(""),(Tabla1[[#This Row],[Precio]]))))</f>
        <v/>
      </c>
      <c r="I9221" s="5" t="str">
        <f>IF(Tabla1[[#This Row],[Fecha]]="",(""),(IF(Tabla1[[#This Row],[Egreso de]]="",(""),(Tabla1[[#This Row],[Precio]]))))</f>
        <v/>
      </c>
      <c r="J9221" s="4" t="str">
        <f>IF(Tabla1[[#This Row],[Fecha]]="",(""),(IF(Tabla13[[#This Row],[Ingreso en]]="",(-Tabla13[[#This Row],[Egreso de]]),(Tabla13[[#This Row],[Ingreso en]]))))</f>
        <v/>
      </c>
    </row>
    <row r="9222" spans="1:10" x14ac:dyDescent="0.3">
      <c r="A9222" s="2" t="str">
        <f>IF(Tabla1[[#This Row],[Fecha]]="",(""),(Tabla1[[#This Row],[Fecha]]))</f>
        <v/>
      </c>
      <c r="B9222" s="3" t="str">
        <f>IF(Tabla1[[#This Row],[Fecha]]="",(""),(Tabla1[[#This Row],[Tipo de Operación]]))</f>
        <v/>
      </c>
      <c r="C9222" s="19" t="str">
        <f>IF(Tabla1[[#This Row],[Fecha]]="",(""),(Tabla1[[#This Row],[Código]]))</f>
        <v/>
      </c>
      <c r="D9222" s="4" t="str">
        <f>IF(Tabla1[[#This Row],[Fecha]]="",(""),(Tabla1[[#This Row],[Rubro]]))</f>
        <v/>
      </c>
      <c r="E9222" s="4"/>
      <c r="F9222" s="4" t="str">
        <f>IF(Tabla1[[#This Row],[Fecha]]="",(""),(Tabla1[[#This Row],[Precio]]))</f>
        <v/>
      </c>
      <c r="G9222" s="4" t="str">
        <f>IF(Tabla1[[#This Row],[Fecha]]="",(""),(Tabla1[[#This Row],[Medio de Pago]]))</f>
        <v/>
      </c>
      <c r="H9222" s="4" t="str">
        <f>IF(Tabla1[[#This Row],[Fecha]]="",(""),(IF(Tabla1[[#This Row],[Ingreso en]]="",(""),(Tabla1[[#This Row],[Precio]]))))</f>
        <v/>
      </c>
      <c r="I9222" s="5" t="str">
        <f>IF(Tabla1[[#This Row],[Fecha]]="",(""),(IF(Tabla1[[#This Row],[Egreso de]]="",(""),(Tabla1[[#This Row],[Precio]]))))</f>
        <v/>
      </c>
      <c r="J9222" s="4" t="str">
        <f>IF(Tabla1[[#This Row],[Fecha]]="",(""),(IF(Tabla13[[#This Row],[Ingreso en]]="",(-Tabla13[[#This Row],[Egreso de]]),(Tabla13[[#This Row],[Ingreso en]]))))</f>
        <v/>
      </c>
    </row>
    <row r="9223" spans="1:10" x14ac:dyDescent="0.3">
      <c r="A9223" s="2" t="str">
        <f>IF(Tabla1[[#This Row],[Fecha]]="",(""),(Tabla1[[#This Row],[Fecha]]))</f>
        <v/>
      </c>
      <c r="B9223" s="3" t="str">
        <f>IF(Tabla1[[#This Row],[Fecha]]="",(""),(Tabla1[[#This Row],[Tipo de Operación]]))</f>
        <v/>
      </c>
      <c r="C9223" s="19" t="str">
        <f>IF(Tabla1[[#This Row],[Fecha]]="",(""),(Tabla1[[#This Row],[Código]]))</f>
        <v/>
      </c>
      <c r="D9223" s="4" t="str">
        <f>IF(Tabla1[[#This Row],[Fecha]]="",(""),(Tabla1[[#This Row],[Rubro]]))</f>
        <v/>
      </c>
      <c r="E9223" s="4"/>
      <c r="F9223" s="4" t="str">
        <f>IF(Tabla1[[#This Row],[Fecha]]="",(""),(Tabla1[[#This Row],[Precio]]))</f>
        <v/>
      </c>
      <c r="G9223" s="4" t="str">
        <f>IF(Tabla1[[#This Row],[Fecha]]="",(""),(Tabla1[[#This Row],[Medio de Pago]]))</f>
        <v/>
      </c>
      <c r="H9223" s="4" t="str">
        <f>IF(Tabla1[[#This Row],[Fecha]]="",(""),(IF(Tabla1[[#This Row],[Ingreso en]]="",(""),(Tabla1[[#This Row],[Precio]]))))</f>
        <v/>
      </c>
      <c r="I9223" s="5" t="str">
        <f>IF(Tabla1[[#This Row],[Fecha]]="",(""),(IF(Tabla1[[#This Row],[Egreso de]]="",(""),(Tabla1[[#This Row],[Precio]]))))</f>
        <v/>
      </c>
      <c r="J9223" s="4" t="str">
        <f>IF(Tabla1[[#This Row],[Fecha]]="",(""),(IF(Tabla13[[#This Row],[Ingreso en]]="",(-Tabla13[[#This Row],[Egreso de]]),(Tabla13[[#This Row],[Ingreso en]]))))</f>
        <v/>
      </c>
    </row>
    <row r="9224" spans="1:10" x14ac:dyDescent="0.3">
      <c r="A9224" s="2" t="str">
        <f>IF(Tabla1[[#This Row],[Fecha]]="",(""),(Tabla1[[#This Row],[Fecha]]))</f>
        <v/>
      </c>
      <c r="B9224" s="3" t="str">
        <f>IF(Tabla1[[#This Row],[Fecha]]="",(""),(Tabla1[[#This Row],[Tipo de Operación]]))</f>
        <v/>
      </c>
      <c r="C9224" s="19" t="str">
        <f>IF(Tabla1[[#This Row],[Fecha]]="",(""),(Tabla1[[#This Row],[Código]]))</f>
        <v/>
      </c>
      <c r="D9224" s="4" t="str">
        <f>IF(Tabla1[[#This Row],[Fecha]]="",(""),(Tabla1[[#This Row],[Rubro]]))</f>
        <v/>
      </c>
      <c r="E9224" s="4"/>
      <c r="F9224" s="4" t="str">
        <f>IF(Tabla1[[#This Row],[Fecha]]="",(""),(Tabla1[[#This Row],[Precio]]))</f>
        <v/>
      </c>
      <c r="G9224" s="4" t="str">
        <f>IF(Tabla1[[#This Row],[Fecha]]="",(""),(Tabla1[[#This Row],[Medio de Pago]]))</f>
        <v/>
      </c>
      <c r="H9224" s="4" t="str">
        <f>IF(Tabla1[[#This Row],[Fecha]]="",(""),(IF(Tabla1[[#This Row],[Ingreso en]]="",(""),(Tabla1[[#This Row],[Precio]]))))</f>
        <v/>
      </c>
      <c r="I9224" s="5" t="str">
        <f>IF(Tabla1[[#This Row],[Fecha]]="",(""),(IF(Tabla1[[#This Row],[Egreso de]]="",(""),(Tabla1[[#This Row],[Precio]]))))</f>
        <v/>
      </c>
      <c r="J9224" s="4" t="str">
        <f>IF(Tabla1[[#This Row],[Fecha]]="",(""),(IF(Tabla13[[#This Row],[Ingreso en]]="",(-Tabla13[[#This Row],[Egreso de]]),(Tabla13[[#This Row],[Ingreso en]]))))</f>
        <v/>
      </c>
    </row>
    <row r="9225" spans="1:10" x14ac:dyDescent="0.3">
      <c r="A9225" s="2" t="str">
        <f>IF(Tabla1[[#This Row],[Fecha]]="",(""),(Tabla1[[#This Row],[Fecha]]))</f>
        <v/>
      </c>
      <c r="B9225" s="3" t="str">
        <f>IF(Tabla1[[#This Row],[Fecha]]="",(""),(Tabla1[[#This Row],[Tipo de Operación]]))</f>
        <v/>
      </c>
      <c r="C9225" s="19" t="str">
        <f>IF(Tabla1[[#This Row],[Fecha]]="",(""),(Tabla1[[#This Row],[Código]]))</f>
        <v/>
      </c>
      <c r="D9225" s="4" t="str">
        <f>IF(Tabla1[[#This Row],[Fecha]]="",(""),(Tabla1[[#This Row],[Rubro]]))</f>
        <v/>
      </c>
      <c r="E9225" s="4"/>
      <c r="F9225" s="4" t="str">
        <f>IF(Tabla1[[#This Row],[Fecha]]="",(""),(Tabla1[[#This Row],[Precio]]))</f>
        <v/>
      </c>
      <c r="G9225" s="4" t="str">
        <f>IF(Tabla1[[#This Row],[Fecha]]="",(""),(Tabla1[[#This Row],[Medio de Pago]]))</f>
        <v/>
      </c>
      <c r="H9225" s="4" t="str">
        <f>IF(Tabla1[[#This Row],[Fecha]]="",(""),(IF(Tabla1[[#This Row],[Ingreso en]]="",(""),(Tabla1[[#This Row],[Precio]]))))</f>
        <v/>
      </c>
      <c r="I9225" s="5" t="str">
        <f>IF(Tabla1[[#This Row],[Fecha]]="",(""),(IF(Tabla1[[#This Row],[Egreso de]]="",(""),(Tabla1[[#This Row],[Precio]]))))</f>
        <v/>
      </c>
      <c r="J9225" s="4" t="str">
        <f>IF(Tabla1[[#This Row],[Fecha]]="",(""),(IF(Tabla13[[#This Row],[Ingreso en]]="",(-Tabla13[[#This Row],[Egreso de]]),(Tabla13[[#This Row],[Ingreso en]]))))</f>
        <v/>
      </c>
    </row>
    <row r="9226" spans="1:10" x14ac:dyDescent="0.3">
      <c r="A9226" s="2" t="str">
        <f>IF(Tabla1[[#This Row],[Fecha]]="",(""),(Tabla1[[#This Row],[Fecha]]))</f>
        <v/>
      </c>
      <c r="B9226" s="3" t="str">
        <f>IF(Tabla1[[#This Row],[Fecha]]="",(""),(Tabla1[[#This Row],[Tipo de Operación]]))</f>
        <v/>
      </c>
      <c r="C9226" s="19" t="str">
        <f>IF(Tabla1[[#This Row],[Fecha]]="",(""),(Tabla1[[#This Row],[Código]]))</f>
        <v/>
      </c>
      <c r="D9226" s="4" t="str">
        <f>IF(Tabla1[[#This Row],[Fecha]]="",(""),(Tabla1[[#This Row],[Rubro]]))</f>
        <v/>
      </c>
      <c r="E9226" s="4"/>
      <c r="F9226" s="4" t="str">
        <f>IF(Tabla1[[#This Row],[Fecha]]="",(""),(Tabla1[[#This Row],[Precio]]))</f>
        <v/>
      </c>
      <c r="G9226" s="4" t="str">
        <f>IF(Tabla1[[#This Row],[Fecha]]="",(""),(Tabla1[[#This Row],[Medio de Pago]]))</f>
        <v/>
      </c>
      <c r="H9226" s="4" t="str">
        <f>IF(Tabla1[[#This Row],[Fecha]]="",(""),(IF(Tabla1[[#This Row],[Ingreso en]]="",(""),(Tabla1[[#This Row],[Precio]]))))</f>
        <v/>
      </c>
      <c r="I9226" s="5" t="str">
        <f>IF(Tabla1[[#This Row],[Fecha]]="",(""),(IF(Tabla1[[#This Row],[Egreso de]]="",(""),(Tabla1[[#This Row],[Precio]]))))</f>
        <v/>
      </c>
      <c r="J9226" s="4" t="str">
        <f>IF(Tabla1[[#This Row],[Fecha]]="",(""),(IF(Tabla13[[#This Row],[Ingreso en]]="",(-Tabla13[[#This Row],[Egreso de]]),(Tabla13[[#This Row],[Ingreso en]]))))</f>
        <v/>
      </c>
    </row>
    <row r="9227" spans="1:10" x14ac:dyDescent="0.3">
      <c r="A9227" s="2" t="str">
        <f>IF(Tabla1[[#This Row],[Fecha]]="",(""),(Tabla1[[#This Row],[Fecha]]))</f>
        <v/>
      </c>
      <c r="B9227" s="3" t="str">
        <f>IF(Tabla1[[#This Row],[Fecha]]="",(""),(Tabla1[[#This Row],[Tipo de Operación]]))</f>
        <v/>
      </c>
      <c r="C9227" s="19" t="str">
        <f>IF(Tabla1[[#This Row],[Fecha]]="",(""),(Tabla1[[#This Row],[Código]]))</f>
        <v/>
      </c>
      <c r="D9227" s="4" t="str">
        <f>IF(Tabla1[[#This Row],[Fecha]]="",(""),(Tabla1[[#This Row],[Rubro]]))</f>
        <v/>
      </c>
      <c r="E9227" s="4"/>
      <c r="F9227" s="4" t="str">
        <f>IF(Tabla1[[#This Row],[Fecha]]="",(""),(Tabla1[[#This Row],[Precio]]))</f>
        <v/>
      </c>
      <c r="G9227" s="4" t="str">
        <f>IF(Tabla1[[#This Row],[Fecha]]="",(""),(Tabla1[[#This Row],[Medio de Pago]]))</f>
        <v/>
      </c>
      <c r="H9227" s="4" t="str">
        <f>IF(Tabla1[[#This Row],[Fecha]]="",(""),(IF(Tabla1[[#This Row],[Ingreso en]]="",(""),(Tabla1[[#This Row],[Precio]]))))</f>
        <v/>
      </c>
      <c r="I9227" s="5" t="str">
        <f>IF(Tabla1[[#This Row],[Fecha]]="",(""),(IF(Tabla1[[#This Row],[Egreso de]]="",(""),(Tabla1[[#This Row],[Precio]]))))</f>
        <v/>
      </c>
      <c r="J9227" s="4" t="str">
        <f>IF(Tabla1[[#This Row],[Fecha]]="",(""),(IF(Tabla13[[#This Row],[Ingreso en]]="",(-Tabla13[[#This Row],[Egreso de]]),(Tabla13[[#This Row],[Ingreso en]]))))</f>
        <v/>
      </c>
    </row>
    <row r="9228" spans="1:10" x14ac:dyDescent="0.3">
      <c r="A9228" s="2" t="str">
        <f>IF(Tabla1[[#This Row],[Fecha]]="",(""),(Tabla1[[#This Row],[Fecha]]))</f>
        <v/>
      </c>
      <c r="B9228" s="3" t="str">
        <f>IF(Tabla1[[#This Row],[Fecha]]="",(""),(Tabla1[[#This Row],[Tipo de Operación]]))</f>
        <v/>
      </c>
      <c r="C9228" s="19" t="str">
        <f>IF(Tabla1[[#This Row],[Fecha]]="",(""),(Tabla1[[#This Row],[Código]]))</f>
        <v/>
      </c>
      <c r="D9228" s="4" t="str">
        <f>IF(Tabla1[[#This Row],[Fecha]]="",(""),(Tabla1[[#This Row],[Rubro]]))</f>
        <v/>
      </c>
      <c r="E9228" s="4"/>
      <c r="F9228" s="4" t="str">
        <f>IF(Tabla1[[#This Row],[Fecha]]="",(""),(Tabla1[[#This Row],[Precio]]))</f>
        <v/>
      </c>
      <c r="G9228" s="4" t="str">
        <f>IF(Tabla1[[#This Row],[Fecha]]="",(""),(Tabla1[[#This Row],[Medio de Pago]]))</f>
        <v/>
      </c>
      <c r="H9228" s="4" t="str">
        <f>IF(Tabla1[[#This Row],[Fecha]]="",(""),(IF(Tabla1[[#This Row],[Ingreso en]]="",(""),(Tabla1[[#This Row],[Precio]]))))</f>
        <v/>
      </c>
      <c r="I9228" s="5" t="str">
        <f>IF(Tabla1[[#This Row],[Fecha]]="",(""),(IF(Tabla1[[#This Row],[Egreso de]]="",(""),(Tabla1[[#This Row],[Precio]]))))</f>
        <v/>
      </c>
      <c r="J9228" s="4" t="str">
        <f>IF(Tabla1[[#This Row],[Fecha]]="",(""),(IF(Tabla13[[#This Row],[Ingreso en]]="",(-Tabla13[[#This Row],[Egreso de]]),(Tabla13[[#This Row],[Ingreso en]]))))</f>
        <v/>
      </c>
    </row>
    <row r="9229" spans="1:10" x14ac:dyDescent="0.3">
      <c r="A9229" s="2" t="str">
        <f>IF(Tabla1[[#This Row],[Fecha]]="",(""),(Tabla1[[#This Row],[Fecha]]))</f>
        <v/>
      </c>
      <c r="B9229" s="3" t="str">
        <f>IF(Tabla1[[#This Row],[Fecha]]="",(""),(Tabla1[[#This Row],[Tipo de Operación]]))</f>
        <v/>
      </c>
      <c r="C9229" s="19" t="str">
        <f>IF(Tabla1[[#This Row],[Fecha]]="",(""),(Tabla1[[#This Row],[Código]]))</f>
        <v/>
      </c>
      <c r="D9229" s="4" t="str">
        <f>IF(Tabla1[[#This Row],[Fecha]]="",(""),(Tabla1[[#This Row],[Rubro]]))</f>
        <v/>
      </c>
      <c r="E9229" s="4"/>
      <c r="F9229" s="4" t="str">
        <f>IF(Tabla1[[#This Row],[Fecha]]="",(""),(Tabla1[[#This Row],[Precio]]))</f>
        <v/>
      </c>
      <c r="G9229" s="4" t="str">
        <f>IF(Tabla1[[#This Row],[Fecha]]="",(""),(Tabla1[[#This Row],[Medio de Pago]]))</f>
        <v/>
      </c>
      <c r="H9229" s="4" t="str">
        <f>IF(Tabla1[[#This Row],[Fecha]]="",(""),(IF(Tabla1[[#This Row],[Ingreso en]]="",(""),(Tabla1[[#This Row],[Precio]]))))</f>
        <v/>
      </c>
      <c r="I9229" s="5" t="str">
        <f>IF(Tabla1[[#This Row],[Fecha]]="",(""),(IF(Tabla1[[#This Row],[Egreso de]]="",(""),(Tabla1[[#This Row],[Precio]]))))</f>
        <v/>
      </c>
      <c r="J9229" s="4" t="str">
        <f>IF(Tabla1[[#This Row],[Fecha]]="",(""),(IF(Tabla13[[#This Row],[Ingreso en]]="",(-Tabla13[[#This Row],[Egreso de]]),(Tabla13[[#This Row],[Ingreso en]]))))</f>
        <v/>
      </c>
    </row>
    <row r="9230" spans="1:10" x14ac:dyDescent="0.3">
      <c r="A9230" s="2" t="str">
        <f>IF(Tabla1[[#This Row],[Fecha]]="",(""),(Tabla1[[#This Row],[Fecha]]))</f>
        <v/>
      </c>
      <c r="B9230" s="3" t="str">
        <f>IF(Tabla1[[#This Row],[Fecha]]="",(""),(Tabla1[[#This Row],[Tipo de Operación]]))</f>
        <v/>
      </c>
      <c r="C9230" s="19" t="str">
        <f>IF(Tabla1[[#This Row],[Fecha]]="",(""),(Tabla1[[#This Row],[Código]]))</f>
        <v/>
      </c>
      <c r="D9230" s="4" t="str">
        <f>IF(Tabla1[[#This Row],[Fecha]]="",(""),(Tabla1[[#This Row],[Rubro]]))</f>
        <v/>
      </c>
      <c r="E9230" s="4"/>
      <c r="F9230" s="4" t="str">
        <f>IF(Tabla1[[#This Row],[Fecha]]="",(""),(Tabla1[[#This Row],[Precio]]))</f>
        <v/>
      </c>
      <c r="G9230" s="4" t="str">
        <f>IF(Tabla1[[#This Row],[Fecha]]="",(""),(Tabla1[[#This Row],[Medio de Pago]]))</f>
        <v/>
      </c>
      <c r="H9230" s="4" t="str">
        <f>IF(Tabla1[[#This Row],[Fecha]]="",(""),(IF(Tabla1[[#This Row],[Ingreso en]]="",(""),(Tabla1[[#This Row],[Precio]]))))</f>
        <v/>
      </c>
      <c r="I9230" s="5" t="str">
        <f>IF(Tabla1[[#This Row],[Fecha]]="",(""),(IF(Tabla1[[#This Row],[Egreso de]]="",(""),(Tabla1[[#This Row],[Precio]]))))</f>
        <v/>
      </c>
      <c r="J9230" s="4" t="str">
        <f>IF(Tabla1[[#This Row],[Fecha]]="",(""),(IF(Tabla13[[#This Row],[Ingreso en]]="",(-Tabla13[[#This Row],[Egreso de]]),(Tabla13[[#This Row],[Ingreso en]]))))</f>
        <v/>
      </c>
    </row>
    <row r="9231" spans="1:10" x14ac:dyDescent="0.3">
      <c r="A9231" s="2" t="str">
        <f>IF(Tabla1[[#This Row],[Fecha]]="",(""),(Tabla1[[#This Row],[Fecha]]))</f>
        <v/>
      </c>
      <c r="B9231" s="3" t="str">
        <f>IF(Tabla1[[#This Row],[Fecha]]="",(""),(Tabla1[[#This Row],[Tipo de Operación]]))</f>
        <v/>
      </c>
      <c r="C9231" s="19" t="str">
        <f>IF(Tabla1[[#This Row],[Fecha]]="",(""),(Tabla1[[#This Row],[Código]]))</f>
        <v/>
      </c>
      <c r="D9231" s="4" t="str">
        <f>IF(Tabla1[[#This Row],[Fecha]]="",(""),(Tabla1[[#This Row],[Rubro]]))</f>
        <v/>
      </c>
      <c r="E9231" s="4"/>
      <c r="F9231" s="4" t="str">
        <f>IF(Tabla1[[#This Row],[Fecha]]="",(""),(Tabla1[[#This Row],[Precio]]))</f>
        <v/>
      </c>
      <c r="G9231" s="4" t="str">
        <f>IF(Tabla1[[#This Row],[Fecha]]="",(""),(Tabla1[[#This Row],[Medio de Pago]]))</f>
        <v/>
      </c>
      <c r="H9231" s="4" t="str">
        <f>IF(Tabla1[[#This Row],[Fecha]]="",(""),(IF(Tabla1[[#This Row],[Ingreso en]]="",(""),(Tabla1[[#This Row],[Precio]]))))</f>
        <v/>
      </c>
      <c r="I9231" s="5" t="str">
        <f>IF(Tabla1[[#This Row],[Fecha]]="",(""),(IF(Tabla1[[#This Row],[Egreso de]]="",(""),(Tabla1[[#This Row],[Precio]]))))</f>
        <v/>
      </c>
      <c r="J9231" s="4" t="str">
        <f>IF(Tabla1[[#This Row],[Fecha]]="",(""),(IF(Tabla13[[#This Row],[Ingreso en]]="",(-Tabla13[[#This Row],[Egreso de]]),(Tabla13[[#This Row],[Ingreso en]]))))</f>
        <v/>
      </c>
    </row>
    <row r="9232" spans="1:10" x14ac:dyDescent="0.3">
      <c r="A9232" s="2" t="str">
        <f>IF(Tabla1[[#This Row],[Fecha]]="",(""),(Tabla1[[#This Row],[Fecha]]))</f>
        <v/>
      </c>
      <c r="B9232" s="3" t="str">
        <f>IF(Tabla1[[#This Row],[Fecha]]="",(""),(Tabla1[[#This Row],[Tipo de Operación]]))</f>
        <v/>
      </c>
      <c r="C9232" s="19" t="str">
        <f>IF(Tabla1[[#This Row],[Fecha]]="",(""),(Tabla1[[#This Row],[Código]]))</f>
        <v/>
      </c>
      <c r="D9232" s="4" t="str">
        <f>IF(Tabla1[[#This Row],[Fecha]]="",(""),(Tabla1[[#This Row],[Rubro]]))</f>
        <v/>
      </c>
      <c r="E9232" s="4"/>
      <c r="F9232" s="4" t="str">
        <f>IF(Tabla1[[#This Row],[Fecha]]="",(""),(Tabla1[[#This Row],[Precio]]))</f>
        <v/>
      </c>
      <c r="G9232" s="4" t="str">
        <f>IF(Tabla1[[#This Row],[Fecha]]="",(""),(Tabla1[[#This Row],[Medio de Pago]]))</f>
        <v/>
      </c>
      <c r="H9232" s="4" t="str">
        <f>IF(Tabla1[[#This Row],[Fecha]]="",(""),(IF(Tabla1[[#This Row],[Ingreso en]]="",(""),(Tabla1[[#This Row],[Precio]]))))</f>
        <v/>
      </c>
      <c r="I9232" s="5" t="str">
        <f>IF(Tabla1[[#This Row],[Fecha]]="",(""),(IF(Tabla1[[#This Row],[Egreso de]]="",(""),(Tabla1[[#This Row],[Precio]]))))</f>
        <v/>
      </c>
      <c r="J9232" s="4" t="str">
        <f>IF(Tabla1[[#This Row],[Fecha]]="",(""),(IF(Tabla13[[#This Row],[Ingreso en]]="",(-Tabla13[[#This Row],[Egreso de]]),(Tabla13[[#This Row],[Ingreso en]]))))</f>
        <v/>
      </c>
    </row>
    <row r="9233" spans="1:10" x14ac:dyDescent="0.3">
      <c r="A9233" s="2" t="str">
        <f>IF(Tabla1[[#This Row],[Fecha]]="",(""),(Tabla1[[#This Row],[Fecha]]))</f>
        <v/>
      </c>
      <c r="B9233" s="3" t="str">
        <f>IF(Tabla1[[#This Row],[Fecha]]="",(""),(Tabla1[[#This Row],[Tipo de Operación]]))</f>
        <v/>
      </c>
      <c r="C9233" s="19" t="str">
        <f>IF(Tabla1[[#This Row],[Fecha]]="",(""),(Tabla1[[#This Row],[Código]]))</f>
        <v/>
      </c>
      <c r="D9233" s="4" t="str">
        <f>IF(Tabla1[[#This Row],[Fecha]]="",(""),(Tabla1[[#This Row],[Rubro]]))</f>
        <v/>
      </c>
      <c r="E9233" s="4"/>
      <c r="F9233" s="4" t="str">
        <f>IF(Tabla1[[#This Row],[Fecha]]="",(""),(Tabla1[[#This Row],[Precio]]))</f>
        <v/>
      </c>
      <c r="G9233" s="4" t="str">
        <f>IF(Tabla1[[#This Row],[Fecha]]="",(""),(Tabla1[[#This Row],[Medio de Pago]]))</f>
        <v/>
      </c>
      <c r="H9233" s="4" t="str">
        <f>IF(Tabla1[[#This Row],[Fecha]]="",(""),(IF(Tabla1[[#This Row],[Ingreso en]]="",(""),(Tabla1[[#This Row],[Precio]]))))</f>
        <v/>
      </c>
      <c r="I9233" s="5" t="str">
        <f>IF(Tabla1[[#This Row],[Fecha]]="",(""),(IF(Tabla1[[#This Row],[Egreso de]]="",(""),(Tabla1[[#This Row],[Precio]]))))</f>
        <v/>
      </c>
      <c r="J9233" s="4" t="str">
        <f>IF(Tabla1[[#This Row],[Fecha]]="",(""),(IF(Tabla13[[#This Row],[Ingreso en]]="",(-Tabla13[[#This Row],[Egreso de]]),(Tabla13[[#This Row],[Ingreso en]]))))</f>
        <v/>
      </c>
    </row>
    <row r="9234" spans="1:10" x14ac:dyDescent="0.3">
      <c r="A9234" s="2" t="str">
        <f>IF(Tabla1[[#This Row],[Fecha]]="",(""),(Tabla1[[#This Row],[Fecha]]))</f>
        <v/>
      </c>
      <c r="B9234" s="3" t="str">
        <f>IF(Tabla1[[#This Row],[Fecha]]="",(""),(Tabla1[[#This Row],[Tipo de Operación]]))</f>
        <v/>
      </c>
      <c r="C9234" s="19" t="str">
        <f>IF(Tabla1[[#This Row],[Fecha]]="",(""),(Tabla1[[#This Row],[Código]]))</f>
        <v/>
      </c>
      <c r="D9234" s="4" t="str">
        <f>IF(Tabla1[[#This Row],[Fecha]]="",(""),(Tabla1[[#This Row],[Rubro]]))</f>
        <v/>
      </c>
      <c r="E9234" s="4"/>
      <c r="F9234" s="4" t="str">
        <f>IF(Tabla1[[#This Row],[Fecha]]="",(""),(Tabla1[[#This Row],[Precio]]))</f>
        <v/>
      </c>
      <c r="G9234" s="4" t="str">
        <f>IF(Tabla1[[#This Row],[Fecha]]="",(""),(Tabla1[[#This Row],[Medio de Pago]]))</f>
        <v/>
      </c>
      <c r="H9234" s="4" t="str">
        <f>IF(Tabla1[[#This Row],[Fecha]]="",(""),(IF(Tabla1[[#This Row],[Ingreso en]]="",(""),(Tabla1[[#This Row],[Precio]]))))</f>
        <v/>
      </c>
      <c r="I9234" s="5" t="str">
        <f>IF(Tabla1[[#This Row],[Fecha]]="",(""),(IF(Tabla1[[#This Row],[Egreso de]]="",(""),(Tabla1[[#This Row],[Precio]]))))</f>
        <v/>
      </c>
      <c r="J9234" s="4" t="str">
        <f>IF(Tabla1[[#This Row],[Fecha]]="",(""),(IF(Tabla13[[#This Row],[Ingreso en]]="",(-Tabla13[[#This Row],[Egreso de]]),(Tabla13[[#This Row],[Ingreso en]]))))</f>
        <v/>
      </c>
    </row>
    <row r="9235" spans="1:10" x14ac:dyDescent="0.3">
      <c r="A9235" s="2" t="str">
        <f>IF(Tabla1[[#This Row],[Fecha]]="",(""),(Tabla1[[#This Row],[Fecha]]))</f>
        <v/>
      </c>
      <c r="B9235" s="3" t="str">
        <f>IF(Tabla1[[#This Row],[Fecha]]="",(""),(Tabla1[[#This Row],[Tipo de Operación]]))</f>
        <v/>
      </c>
      <c r="C9235" s="19" t="str">
        <f>IF(Tabla1[[#This Row],[Fecha]]="",(""),(Tabla1[[#This Row],[Código]]))</f>
        <v/>
      </c>
      <c r="D9235" s="4" t="str">
        <f>IF(Tabla1[[#This Row],[Fecha]]="",(""),(Tabla1[[#This Row],[Rubro]]))</f>
        <v/>
      </c>
      <c r="E9235" s="4"/>
      <c r="F9235" s="4" t="str">
        <f>IF(Tabla1[[#This Row],[Fecha]]="",(""),(Tabla1[[#This Row],[Precio]]))</f>
        <v/>
      </c>
      <c r="G9235" s="4" t="str">
        <f>IF(Tabla1[[#This Row],[Fecha]]="",(""),(Tabla1[[#This Row],[Medio de Pago]]))</f>
        <v/>
      </c>
      <c r="H9235" s="4" t="str">
        <f>IF(Tabla1[[#This Row],[Fecha]]="",(""),(IF(Tabla1[[#This Row],[Ingreso en]]="",(""),(Tabla1[[#This Row],[Precio]]))))</f>
        <v/>
      </c>
      <c r="I9235" s="5" t="str">
        <f>IF(Tabla1[[#This Row],[Fecha]]="",(""),(IF(Tabla1[[#This Row],[Egreso de]]="",(""),(Tabla1[[#This Row],[Precio]]))))</f>
        <v/>
      </c>
      <c r="J9235" s="4" t="str">
        <f>IF(Tabla1[[#This Row],[Fecha]]="",(""),(IF(Tabla13[[#This Row],[Ingreso en]]="",(-Tabla13[[#This Row],[Egreso de]]),(Tabla13[[#This Row],[Ingreso en]]))))</f>
        <v/>
      </c>
    </row>
    <row r="9236" spans="1:10" x14ac:dyDescent="0.3">
      <c r="A9236" s="2" t="str">
        <f>IF(Tabla1[[#This Row],[Fecha]]="",(""),(Tabla1[[#This Row],[Fecha]]))</f>
        <v/>
      </c>
      <c r="B9236" s="3" t="str">
        <f>IF(Tabla1[[#This Row],[Fecha]]="",(""),(Tabla1[[#This Row],[Tipo de Operación]]))</f>
        <v/>
      </c>
      <c r="C9236" s="19" t="str">
        <f>IF(Tabla1[[#This Row],[Fecha]]="",(""),(Tabla1[[#This Row],[Código]]))</f>
        <v/>
      </c>
      <c r="D9236" s="4" t="str">
        <f>IF(Tabla1[[#This Row],[Fecha]]="",(""),(Tabla1[[#This Row],[Rubro]]))</f>
        <v/>
      </c>
      <c r="E9236" s="4"/>
      <c r="F9236" s="4" t="str">
        <f>IF(Tabla1[[#This Row],[Fecha]]="",(""),(Tabla1[[#This Row],[Precio]]))</f>
        <v/>
      </c>
      <c r="G9236" s="4" t="str">
        <f>IF(Tabla1[[#This Row],[Fecha]]="",(""),(Tabla1[[#This Row],[Medio de Pago]]))</f>
        <v/>
      </c>
      <c r="H9236" s="4" t="str">
        <f>IF(Tabla1[[#This Row],[Fecha]]="",(""),(IF(Tabla1[[#This Row],[Ingreso en]]="",(""),(Tabla1[[#This Row],[Precio]]))))</f>
        <v/>
      </c>
      <c r="I9236" s="5" t="str">
        <f>IF(Tabla1[[#This Row],[Fecha]]="",(""),(IF(Tabla1[[#This Row],[Egreso de]]="",(""),(Tabla1[[#This Row],[Precio]]))))</f>
        <v/>
      </c>
      <c r="J9236" s="4" t="str">
        <f>IF(Tabla1[[#This Row],[Fecha]]="",(""),(IF(Tabla13[[#This Row],[Ingreso en]]="",(-Tabla13[[#This Row],[Egreso de]]),(Tabla13[[#This Row],[Ingreso en]]))))</f>
        <v/>
      </c>
    </row>
    <row r="9237" spans="1:10" x14ac:dyDescent="0.3">
      <c r="A9237" s="2" t="str">
        <f>IF(Tabla1[[#This Row],[Fecha]]="",(""),(Tabla1[[#This Row],[Fecha]]))</f>
        <v/>
      </c>
      <c r="B9237" s="3" t="str">
        <f>IF(Tabla1[[#This Row],[Fecha]]="",(""),(Tabla1[[#This Row],[Tipo de Operación]]))</f>
        <v/>
      </c>
      <c r="C9237" s="19" t="str">
        <f>IF(Tabla1[[#This Row],[Fecha]]="",(""),(Tabla1[[#This Row],[Código]]))</f>
        <v/>
      </c>
      <c r="D9237" s="4" t="str">
        <f>IF(Tabla1[[#This Row],[Fecha]]="",(""),(Tabla1[[#This Row],[Rubro]]))</f>
        <v/>
      </c>
      <c r="E9237" s="4"/>
      <c r="F9237" s="4" t="str">
        <f>IF(Tabla1[[#This Row],[Fecha]]="",(""),(Tabla1[[#This Row],[Precio]]))</f>
        <v/>
      </c>
      <c r="G9237" s="4" t="str">
        <f>IF(Tabla1[[#This Row],[Fecha]]="",(""),(Tabla1[[#This Row],[Medio de Pago]]))</f>
        <v/>
      </c>
      <c r="H9237" s="4" t="str">
        <f>IF(Tabla1[[#This Row],[Fecha]]="",(""),(IF(Tabla1[[#This Row],[Ingreso en]]="",(""),(Tabla1[[#This Row],[Precio]]))))</f>
        <v/>
      </c>
      <c r="I9237" s="5" t="str">
        <f>IF(Tabla1[[#This Row],[Fecha]]="",(""),(IF(Tabla1[[#This Row],[Egreso de]]="",(""),(Tabla1[[#This Row],[Precio]]))))</f>
        <v/>
      </c>
      <c r="J9237" s="4" t="str">
        <f>IF(Tabla1[[#This Row],[Fecha]]="",(""),(IF(Tabla13[[#This Row],[Ingreso en]]="",(-Tabla13[[#This Row],[Egreso de]]),(Tabla13[[#This Row],[Ingreso en]]))))</f>
        <v/>
      </c>
    </row>
    <row r="9238" spans="1:10" x14ac:dyDescent="0.3">
      <c r="A9238" s="2" t="str">
        <f>IF(Tabla1[[#This Row],[Fecha]]="",(""),(Tabla1[[#This Row],[Fecha]]))</f>
        <v/>
      </c>
      <c r="B9238" s="3" t="str">
        <f>IF(Tabla1[[#This Row],[Fecha]]="",(""),(Tabla1[[#This Row],[Tipo de Operación]]))</f>
        <v/>
      </c>
      <c r="C9238" s="19" t="str">
        <f>IF(Tabla1[[#This Row],[Fecha]]="",(""),(Tabla1[[#This Row],[Código]]))</f>
        <v/>
      </c>
      <c r="D9238" s="4" t="str">
        <f>IF(Tabla1[[#This Row],[Fecha]]="",(""),(Tabla1[[#This Row],[Rubro]]))</f>
        <v/>
      </c>
      <c r="E9238" s="4"/>
      <c r="F9238" s="4" t="str">
        <f>IF(Tabla1[[#This Row],[Fecha]]="",(""),(Tabla1[[#This Row],[Precio]]))</f>
        <v/>
      </c>
      <c r="G9238" s="4" t="str">
        <f>IF(Tabla1[[#This Row],[Fecha]]="",(""),(Tabla1[[#This Row],[Medio de Pago]]))</f>
        <v/>
      </c>
      <c r="H9238" s="4" t="str">
        <f>IF(Tabla1[[#This Row],[Fecha]]="",(""),(IF(Tabla1[[#This Row],[Ingreso en]]="",(""),(Tabla1[[#This Row],[Precio]]))))</f>
        <v/>
      </c>
      <c r="I9238" s="5" t="str">
        <f>IF(Tabla1[[#This Row],[Fecha]]="",(""),(IF(Tabla1[[#This Row],[Egreso de]]="",(""),(Tabla1[[#This Row],[Precio]]))))</f>
        <v/>
      </c>
      <c r="J9238" s="4" t="str">
        <f>IF(Tabla1[[#This Row],[Fecha]]="",(""),(IF(Tabla13[[#This Row],[Ingreso en]]="",(-Tabla13[[#This Row],[Egreso de]]),(Tabla13[[#This Row],[Ingreso en]]))))</f>
        <v/>
      </c>
    </row>
    <row r="9239" spans="1:10" x14ac:dyDescent="0.3">
      <c r="A9239" s="2" t="str">
        <f>IF(Tabla1[[#This Row],[Fecha]]="",(""),(Tabla1[[#This Row],[Fecha]]))</f>
        <v/>
      </c>
      <c r="B9239" s="3" t="str">
        <f>IF(Tabla1[[#This Row],[Fecha]]="",(""),(Tabla1[[#This Row],[Tipo de Operación]]))</f>
        <v/>
      </c>
      <c r="C9239" s="19" t="str">
        <f>IF(Tabla1[[#This Row],[Fecha]]="",(""),(Tabla1[[#This Row],[Código]]))</f>
        <v/>
      </c>
      <c r="D9239" s="4" t="str">
        <f>IF(Tabla1[[#This Row],[Fecha]]="",(""),(Tabla1[[#This Row],[Rubro]]))</f>
        <v/>
      </c>
      <c r="E9239" s="4"/>
      <c r="F9239" s="4" t="str">
        <f>IF(Tabla1[[#This Row],[Fecha]]="",(""),(Tabla1[[#This Row],[Precio]]))</f>
        <v/>
      </c>
      <c r="G9239" s="4" t="str">
        <f>IF(Tabla1[[#This Row],[Fecha]]="",(""),(Tabla1[[#This Row],[Medio de Pago]]))</f>
        <v/>
      </c>
      <c r="H9239" s="4" t="str">
        <f>IF(Tabla1[[#This Row],[Fecha]]="",(""),(IF(Tabla1[[#This Row],[Ingreso en]]="",(""),(Tabla1[[#This Row],[Precio]]))))</f>
        <v/>
      </c>
      <c r="I9239" s="5" t="str">
        <f>IF(Tabla1[[#This Row],[Fecha]]="",(""),(IF(Tabla1[[#This Row],[Egreso de]]="",(""),(Tabla1[[#This Row],[Precio]]))))</f>
        <v/>
      </c>
      <c r="J9239" s="4" t="str">
        <f>IF(Tabla1[[#This Row],[Fecha]]="",(""),(IF(Tabla13[[#This Row],[Ingreso en]]="",(-Tabla13[[#This Row],[Egreso de]]),(Tabla13[[#This Row],[Ingreso en]]))))</f>
        <v/>
      </c>
    </row>
    <row r="9240" spans="1:10" x14ac:dyDescent="0.3">
      <c r="A9240" s="2" t="str">
        <f>IF(Tabla1[[#This Row],[Fecha]]="",(""),(Tabla1[[#This Row],[Fecha]]))</f>
        <v/>
      </c>
      <c r="B9240" s="3" t="str">
        <f>IF(Tabla1[[#This Row],[Fecha]]="",(""),(Tabla1[[#This Row],[Tipo de Operación]]))</f>
        <v/>
      </c>
      <c r="C9240" s="19" t="str">
        <f>IF(Tabla1[[#This Row],[Fecha]]="",(""),(Tabla1[[#This Row],[Código]]))</f>
        <v/>
      </c>
      <c r="D9240" s="4" t="str">
        <f>IF(Tabla1[[#This Row],[Fecha]]="",(""),(Tabla1[[#This Row],[Rubro]]))</f>
        <v/>
      </c>
      <c r="E9240" s="4"/>
      <c r="F9240" s="4" t="str">
        <f>IF(Tabla1[[#This Row],[Fecha]]="",(""),(Tabla1[[#This Row],[Precio]]))</f>
        <v/>
      </c>
      <c r="G9240" s="4" t="str">
        <f>IF(Tabla1[[#This Row],[Fecha]]="",(""),(Tabla1[[#This Row],[Medio de Pago]]))</f>
        <v/>
      </c>
      <c r="H9240" s="4" t="str">
        <f>IF(Tabla1[[#This Row],[Fecha]]="",(""),(IF(Tabla1[[#This Row],[Ingreso en]]="",(""),(Tabla1[[#This Row],[Precio]]))))</f>
        <v/>
      </c>
      <c r="I9240" s="5" t="str">
        <f>IF(Tabla1[[#This Row],[Fecha]]="",(""),(IF(Tabla1[[#This Row],[Egreso de]]="",(""),(Tabla1[[#This Row],[Precio]]))))</f>
        <v/>
      </c>
      <c r="J9240" s="4" t="str">
        <f>IF(Tabla1[[#This Row],[Fecha]]="",(""),(IF(Tabla13[[#This Row],[Ingreso en]]="",(-Tabla13[[#This Row],[Egreso de]]),(Tabla13[[#This Row],[Ingreso en]]))))</f>
        <v/>
      </c>
    </row>
    <row r="9241" spans="1:10" x14ac:dyDescent="0.3">
      <c r="A9241" s="2" t="str">
        <f>IF(Tabla1[[#This Row],[Fecha]]="",(""),(Tabla1[[#This Row],[Fecha]]))</f>
        <v/>
      </c>
      <c r="B9241" s="3" t="str">
        <f>IF(Tabla1[[#This Row],[Fecha]]="",(""),(Tabla1[[#This Row],[Tipo de Operación]]))</f>
        <v/>
      </c>
      <c r="C9241" s="19" t="str">
        <f>IF(Tabla1[[#This Row],[Fecha]]="",(""),(Tabla1[[#This Row],[Código]]))</f>
        <v/>
      </c>
      <c r="D9241" s="4" t="str">
        <f>IF(Tabla1[[#This Row],[Fecha]]="",(""),(Tabla1[[#This Row],[Rubro]]))</f>
        <v/>
      </c>
      <c r="E9241" s="4"/>
      <c r="F9241" s="4" t="str">
        <f>IF(Tabla1[[#This Row],[Fecha]]="",(""),(Tabla1[[#This Row],[Precio]]))</f>
        <v/>
      </c>
      <c r="G9241" s="4" t="str">
        <f>IF(Tabla1[[#This Row],[Fecha]]="",(""),(Tabla1[[#This Row],[Medio de Pago]]))</f>
        <v/>
      </c>
      <c r="H9241" s="4" t="str">
        <f>IF(Tabla1[[#This Row],[Fecha]]="",(""),(IF(Tabla1[[#This Row],[Ingreso en]]="",(""),(Tabla1[[#This Row],[Precio]]))))</f>
        <v/>
      </c>
      <c r="I9241" s="5" t="str">
        <f>IF(Tabla1[[#This Row],[Fecha]]="",(""),(IF(Tabla1[[#This Row],[Egreso de]]="",(""),(Tabla1[[#This Row],[Precio]]))))</f>
        <v/>
      </c>
      <c r="J9241" s="4" t="str">
        <f>IF(Tabla1[[#This Row],[Fecha]]="",(""),(IF(Tabla13[[#This Row],[Ingreso en]]="",(-Tabla13[[#This Row],[Egreso de]]),(Tabla13[[#This Row],[Ingreso en]]))))</f>
        <v/>
      </c>
    </row>
    <row r="9242" spans="1:10" x14ac:dyDescent="0.3">
      <c r="A9242" s="2" t="str">
        <f>IF(Tabla1[[#This Row],[Fecha]]="",(""),(Tabla1[[#This Row],[Fecha]]))</f>
        <v/>
      </c>
      <c r="B9242" s="3" t="str">
        <f>IF(Tabla1[[#This Row],[Fecha]]="",(""),(Tabla1[[#This Row],[Tipo de Operación]]))</f>
        <v/>
      </c>
      <c r="C9242" s="19" t="str">
        <f>IF(Tabla1[[#This Row],[Fecha]]="",(""),(Tabla1[[#This Row],[Código]]))</f>
        <v/>
      </c>
      <c r="D9242" s="4" t="str">
        <f>IF(Tabla1[[#This Row],[Fecha]]="",(""),(Tabla1[[#This Row],[Rubro]]))</f>
        <v/>
      </c>
      <c r="E9242" s="4"/>
      <c r="F9242" s="4" t="str">
        <f>IF(Tabla1[[#This Row],[Fecha]]="",(""),(Tabla1[[#This Row],[Precio]]))</f>
        <v/>
      </c>
      <c r="G9242" s="4" t="str">
        <f>IF(Tabla1[[#This Row],[Fecha]]="",(""),(Tabla1[[#This Row],[Medio de Pago]]))</f>
        <v/>
      </c>
      <c r="H9242" s="4" t="str">
        <f>IF(Tabla1[[#This Row],[Fecha]]="",(""),(IF(Tabla1[[#This Row],[Ingreso en]]="",(""),(Tabla1[[#This Row],[Precio]]))))</f>
        <v/>
      </c>
      <c r="I9242" s="5" t="str">
        <f>IF(Tabla1[[#This Row],[Fecha]]="",(""),(IF(Tabla1[[#This Row],[Egreso de]]="",(""),(Tabla1[[#This Row],[Precio]]))))</f>
        <v/>
      </c>
      <c r="J9242" s="4" t="str">
        <f>IF(Tabla1[[#This Row],[Fecha]]="",(""),(IF(Tabla13[[#This Row],[Ingreso en]]="",(-Tabla13[[#This Row],[Egreso de]]),(Tabla13[[#This Row],[Ingreso en]]))))</f>
        <v/>
      </c>
    </row>
    <row r="9243" spans="1:10" x14ac:dyDescent="0.3">
      <c r="A9243" s="2" t="str">
        <f>IF(Tabla1[[#This Row],[Fecha]]="",(""),(Tabla1[[#This Row],[Fecha]]))</f>
        <v/>
      </c>
      <c r="B9243" s="3" t="str">
        <f>IF(Tabla1[[#This Row],[Fecha]]="",(""),(Tabla1[[#This Row],[Tipo de Operación]]))</f>
        <v/>
      </c>
      <c r="C9243" s="19" t="str">
        <f>IF(Tabla1[[#This Row],[Fecha]]="",(""),(Tabla1[[#This Row],[Código]]))</f>
        <v/>
      </c>
      <c r="D9243" s="4" t="str">
        <f>IF(Tabla1[[#This Row],[Fecha]]="",(""),(Tabla1[[#This Row],[Rubro]]))</f>
        <v/>
      </c>
      <c r="E9243" s="4"/>
      <c r="F9243" s="4" t="str">
        <f>IF(Tabla1[[#This Row],[Fecha]]="",(""),(Tabla1[[#This Row],[Precio]]))</f>
        <v/>
      </c>
      <c r="G9243" s="4" t="str">
        <f>IF(Tabla1[[#This Row],[Fecha]]="",(""),(Tabla1[[#This Row],[Medio de Pago]]))</f>
        <v/>
      </c>
      <c r="H9243" s="4" t="str">
        <f>IF(Tabla1[[#This Row],[Fecha]]="",(""),(IF(Tabla1[[#This Row],[Ingreso en]]="",(""),(Tabla1[[#This Row],[Precio]]))))</f>
        <v/>
      </c>
      <c r="I9243" s="5" t="str">
        <f>IF(Tabla1[[#This Row],[Fecha]]="",(""),(IF(Tabla1[[#This Row],[Egreso de]]="",(""),(Tabla1[[#This Row],[Precio]]))))</f>
        <v/>
      </c>
      <c r="J9243" s="4" t="str">
        <f>IF(Tabla1[[#This Row],[Fecha]]="",(""),(IF(Tabla13[[#This Row],[Ingreso en]]="",(-Tabla13[[#This Row],[Egreso de]]),(Tabla13[[#This Row],[Ingreso en]]))))</f>
        <v/>
      </c>
    </row>
    <row r="9244" spans="1:10" x14ac:dyDescent="0.3">
      <c r="A9244" s="2" t="str">
        <f>IF(Tabla1[[#This Row],[Fecha]]="",(""),(Tabla1[[#This Row],[Fecha]]))</f>
        <v/>
      </c>
      <c r="B9244" s="3" t="str">
        <f>IF(Tabla1[[#This Row],[Fecha]]="",(""),(Tabla1[[#This Row],[Tipo de Operación]]))</f>
        <v/>
      </c>
      <c r="C9244" s="19" t="str">
        <f>IF(Tabla1[[#This Row],[Fecha]]="",(""),(Tabla1[[#This Row],[Código]]))</f>
        <v/>
      </c>
      <c r="D9244" s="4" t="str">
        <f>IF(Tabla1[[#This Row],[Fecha]]="",(""),(Tabla1[[#This Row],[Rubro]]))</f>
        <v/>
      </c>
      <c r="E9244" s="4"/>
      <c r="F9244" s="4" t="str">
        <f>IF(Tabla1[[#This Row],[Fecha]]="",(""),(Tabla1[[#This Row],[Precio]]))</f>
        <v/>
      </c>
      <c r="G9244" s="4" t="str">
        <f>IF(Tabla1[[#This Row],[Fecha]]="",(""),(Tabla1[[#This Row],[Medio de Pago]]))</f>
        <v/>
      </c>
      <c r="H9244" s="4" t="str">
        <f>IF(Tabla1[[#This Row],[Fecha]]="",(""),(IF(Tabla1[[#This Row],[Ingreso en]]="",(""),(Tabla1[[#This Row],[Precio]]))))</f>
        <v/>
      </c>
      <c r="I9244" s="5" t="str">
        <f>IF(Tabla1[[#This Row],[Fecha]]="",(""),(IF(Tabla1[[#This Row],[Egreso de]]="",(""),(Tabla1[[#This Row],[Precio]]))))</f>
        <v/>
      </c>
      <c r="J9244" s="4" t="str">
        <f>IF(Tabla1[[#This Row],[Fecha]]="",(""),(IF(Tabla13[[#This Row],[Ingreso en]]="",(-Tabla13[[#This Row],[Egreso de]]),(Tabla13[[#This Row],[Ingreso en]]))))</f>
        <v/>
      </c>
    </row>
    <row r="9245" spans="1:10" x14ac:dyDescent="0.3">
      <c r="A9245" s="2" t="str">
        <f>IF(Tabla1[[#This Row],[Fecha]]="",(""),(Tabla1[[#This Row],[Fecha]]))</f>
        <v/>
      </c>
      <c r="B9245" s="3" t="str">
        <f>IF(Tabla1[[#This Row],[Fecha]]="",(""),(Tabla1[[#This Row],[Tipo de Operación]]))</f>
        <v/>
      </c>
      <c r="C9245" s="19" t="str">
        <f>IF(Tabla1[[#This Row],[Fecha]]="",(""),(Tabla1[[#This Row],[Código]]))</f>
        <v/>
      </c>
      <c r="D9245" s="4" t="str">
        <f>IF(Tabla1[[#This Row],[Fecha]]="",(""),(Tabla1[[#This Row],[Rubro]]))</f>
        <v/>
      </c>
      <c r="E9245" s="4"/>
      <c r="F9245" s="4" t="str">
        <f>IF(Tabla1[[#This Row],[Fecha]]="",(""),(Tabla1[[#This Row],[Precio]]))</f>
        <v/>
      </c>
      <c r="G9245" s="4" t="str">
        <f>IF(Tabla1[[#This Row],[Fecha]]="",(""),(Tabla1[[#This Row],[Medio de Pago]]))</f>
        <v/>
      </c>
      <c r="H9245" s="4" t="str">
        <f>IF(Tabla1[[#This Row],[Fecha]]="",(""),(IF(Tabla1[[#This Row],[Ingreso en]]="",(""),(Tabla1[[#This Row],[Precio]]))))</f>
        <v/>
      </c>
      <c r="I9245" s="5" t="str">
        <f>IF(Tabla1[[#This Row],[Fecha]]="",(""),(IF(Tabla1[[#This Row],[Egreso de]]="",(""),(Tabla1[[#This Row],[Precio]]))))</f>
        <v/>
      </c>
      <c r="J9245" s="4" t="str">
        <f>IF(Tabla1[[#This Row],[Fecha]]="",(""),(IF(Tabla13[[#This Row],[Ingreso en]]="",(-Tabla13[[#This Row],[Egreso de]]),(Tabla13[[#This Row],[Ingreso en]]))))</f>
        <v/>
      </c>
    </row>
    <row r="9246" spans="1:10" x14ac:dyDescent="0.3">
      <c r="A9246" s="2" t="str">
        <f>IF(Tabla1[[#This Row],[Fecha]]="",(""),(Tabla1[[#This Row],[Fecha]]))</f>
        <v/>
      </c>
      <c r="B9246" s="3" t="str">
        <f>IF(Tabla1[[#This Row],[Fecha]]="",(""),(Tabla1[[#This Row],[Tipo de Operación]]))</f>
        <v/>
      </c>
      <c r="C9246" s="19" t="str">
        <f>IF(Tabla1[[#This Row],[Fecha]]="",(""),(Tabla1[[#This Row],[Código]]))</f>
        <v/>
      </c>
      <c r="D9246" s="4" t="str">
        <f>IF(Tabla1[[#This Row],[Fecha]]="",(""),(Tabla1[[#This Row],[Rubro]]))</f>
        <v/>
      </c>
      <c r="E9246" s="4"/>
      <c r="F9246" s="4" t="str">
        <f>IF(Tabla1[[#This Row],[Fecha]]="",(""),(Tabla1[[#This Row],[Precio]]))</f>
        <v/>
      </c>
      <c r="G9246" s="4" t="str">
        <f>IF(Tabla1[[#This Row],[Fecha]]="",(""),(Tabla1[[#This Row],[Medio de Pago]]))</f>
        <v/>
      </c>
      <c r="H9246" s="4" t="str">
        <f>IF(Tabla1[[#This Row],[Fecha]]="",(""),(IF(Tabla1[[#This Row],[Ingreso en]]="",(""),(Tabla1[[#This Row],[Precio]]))))</f>
        <v/>
      </c>
      <c r="I9246" s="5" t="str">
        <f>IF(Tabla1[[#This Row],[Fecha]]="",(""),(IF(Tabla1[[#This Row],[Egreso de]]="",(""),(Tabla1[[#This Row],[Precio]]))))</f>
        <v/>
      </c>
      <c r="J9246" s="4" t="str">
        <f>IF(Tabla1[[#This Row],[Fecha]]="",(""),(IF(Tabla13[[#This Row],[Ingreso en]]="",(-Tabla13[[#This Row],[Egreso de]]),(Tabla13[[#This Row],[Ingreso en]]))))</f>
        <v/>
      </c>
    </row>
    <row r="9247" spans="1:10" x14ac:dyDescent="0.3">
      <c r="A9247" s="2" t="str">
        <f>IF(Tabla1[[#This Row],[Fecha]]="",(""),(Tabla1[[#This Row],[Fecha]]))</f>
        <v/>
      </c>
      <c r="B9247" s="3" t="str">
        <f>IF(Tabla1[[#This Row],[Fecha]]="",(""),(Tabla1[[#This Row],[Tipo de Operación]]))</f>
        <v/>
      </c>
      <c r="C9247" s="19" t="str">
        <f>IF(Tabla1[[#This Row],[Fecha]]="",(""),(Tabla1[[#This Row],[Código]]))</f>
        <v/>
      </c>
      <c r="D9247" s="4" t="str">
        <f>IF(Tabla1[[#This Row],[Fecha]]="",(""),(Tabla1[[#This Row],[Rubro]]))</f>
        <v/>
      </c>
      <c r="E9247" s="4"/>
      <c r="F9247" s="4" t="str">
        <f>IF(Tabla1[[#This Row],[Fecha]]="",(""),(Tabla1[[#This Row],[Precio]]))</f>
        <v/>
      </c>
      <c r="G9247" s="4" t="str">
        <f>IF(Tabla1[[#This Row],[Fecha]]="",(""),(Tabla1[[#This Row],[Medio de Pago]]))</f>
        <v/>
      </c>
      <c r="H9247" s="4" t="str">
        <f>IF(Tabla1[[#This Row],[Fecha]]="",(""),(IF(Tabla1[[#This Row],[Ingreso en]]="",(""),(Tabla1[[#This Row],[Precio]]))))</f>
        <v/>
      </c>
      <c r="I9247" s="5" t="str">
        <f>IF(Tabla1[[#This Row],[Fecha]]="",(""),(IF(Tabla1[[#This Row],[Egreso de]]="",(""),(Tabla1[[#This Row],[Precio]]))))</f>
        <v/>
      </c>
      <c r="J9247" s="4" t="str">
        <f>IF(Tabla1[[#This Row],[Fecha]]="",(""),(IF(Tabla13[[#This Row],[Ingreso en]]="",(-Tabla13[[#This Row],[Egreso de]]),(Tabla13[[#This Row],[Ingreso en]]))))</f>
        <v/>
      </c>
    </row>
    <row r="9248" spans="1:10" x14ac:dyDescent="0.3">
      <c r="A9248" s="2" t="str">
        <f>IF(Tabla1[[#This Row],[Fecha]]="",(""),(Tabla1[[#This Row],[Fecha]]))</f>
        <v/>
      </c>
      <c r="B9248" s="3" t="str">
        <f>IF(Tabla1[[#This Row],[Fecha]]="",(""),(Tabla1[[#This Row],[Tipo de Operación]]))</f>
        <v/>
      </c>
      <c r="C9248" s="19" t="str">
        <f>IF(Tabla1[[#This Row],[Fecha]]="",(""),(Tabla1[[#This Row],[Código]]))</f>
        <v/>
      </c>
      <c r="D9248" s="4" t="str">
        <f>IF(Tabla1[[#This Row],[Fecha]]="",(""),(Tabla1[[#This Row],[Rubro]]))</f>
        <v/>
      </c>
      <c r="E9248" s="4"/>
      <c r="F9248" s="4" t="str">
        <f>IF(Tabla1[[#This Row],[Fecha]]="",(""),(Tabla1[[#This Row],[Precio]]))</f>
        <v/>
      </c>
      <c r="G9248" s="4" t="str">
        <f>IF(Tabla1[[#This Row],[Fecha]]="",(""),(Tabla1[[#This Row],[Medio de Pago]]))</f>
        <v/>
      </c>
      <c r="H9248" s="4" t="str">
        <f>IF(Tabla1[[#This Row],[Fecha]]="",(""),(IF(Tabla1[[#This Row],[Ingreso en]]="",(""),(Tabla1[[#This Row],[Precio]]))))</f>
        <v/>
      </c>
      <c r="I9248" s="5" t="str">
        <f>IF(Tabla1[[#This Row],[Fecha]]="",(""),(IF(Tabla1[[#This Row],[Egreso de]]="",(""),(Tabla1[[#This Row],[Precio]]))))</f>
        <v/>
      </c>
      <c r="J9248" s="4" t="str">
        <f>IF(Tabla1[[#This Row],[Fecha]]="",(""),(IF(Tabla13[[#This Row],[Ingreso en]]="",(-Tabla13[[#This Row],[Egreso de]]),(Tabla13[[#This Row],[Ingreso en]]))))</f>
        <v/>
      </c>
    </row>
    <row r="9249" spans="1:10" x14ac:dyDescent="0.3">
      <c r="A9249" s="2" t="str">
        <f>IF(Tabla1[[#This Row],[Fecha]]="",(""),(Tabla1[[#This Row],[Fecha]]))</f>
        <v/>
      </c>
      <c r="B9249" s="3" t="str">
        <f>IF(Tabla1[[#This Row],[Fecha]]="",(""),(Tabla1[[#This Row],[Tipo de Operación]]))</f>
        <v/>
      </c>
      <c r="C9249" s="19" t="str">
        <f>IF(Tabla1[[#This Row],[Fecha]]="",(""),(Tabla1[[#This Row],[Código]]))</f>
        <v/>
      </c>
      <c r="D9249" s="4" t="str">
        <f>IF(Tabla1[[#This Row],[Fecha]]="",(""),(Tabla1[[#This Row],[Rubro]]))</f>
        <v/>
      </c>
      <c r="E9249" s="4"/>
      <c r="F9249" s="4" t="str">
        <f>IF(Tabla1[[#This Row],[Fecha]]="",(""),(Tabla1[[#This Row],[Precio]]))</f>
        <v/>
      </c>
      <c r="G9249" s="4" t="str">
        <f>IF(Tabla1[[#This Row],[Fecha]]="",(""),(Tabla1[[#This Row],[Medio de Pago]]))</f>
        <v/>
      </c>
      <c r="H9249" s="4" t="str">
        <f>IF(Tabla1[[#This Row],[Fecha]]="",(""),(IF(Tabla1[[#This Row],[Ingreso en]]="",(""),(Tabla1[[#This Row],[Precio]]))))</f>
        <v/>
      </c>
      <c r="I9249" s="5" t="str">
        <f>IF(Tabla1[[#This Row],[Fecha]]="",(""),(IF(Tabla1[[#This Row],[Egreso de]]="",(""),(Tabla1[[#This Row],[Precio]]))))</f>
        <v/>
      </c>
      <c r="J9249" s="4" t="str">
        <f>IF(Tabla1[[#This Row],[Fecha]]="",(""),(IF(Tabla13[[#This Row],[Ingreso en]]="",(-Tabla13[[#This Row],[Egreso de]]),(Tabla13[[#This Row],[Ingreso en]]))))</f>
        <v/>
      </c>
    </row>
    <row r="9250" spans="1:10" x14ac:dyDescent="0.3">
      <c r="A9250" s="2" t="str">
        <f>IF(Tabla1[[#This Row],[Fecha]]="",(""),(Tabla1[[#This Row],[Fecha]]))</f>
        <v/>
      </c>
      <c r="B9250" s="3" t="str">
        <f>IF(Tabla1[[#This Row],[Fecha]]="",(""),(Tabla1[[#This Row],[Tipo de Operación]]))</f>
        <v/>
      </c>
      <c r="C9250" s="19" t="str">
        <f>IF(Tabla1[[#This Row],[Fecha]]="",(""),(Tabla1[[#This Row],[Código]]))</f>
        <v/>
      </c>
      <c r="D9250" s="4" t="str">
        <f>IF(Tabla1[[#This Row],[Fecha]]="",(""),(Tabla1[[#This Row],[Rubro]]))</f>
        <v/>
      </c>
      <c r="E9250" s="4"/>
      <c r="F9250" s="4" t="str">
        <f>IF(Tabla1[[#This Row],[Fecha]]="",(""),(Tabla1[[#This Row],[Precio]]))</f>
        <v/>
      </c>
      <c r="G9250" s="4" t="str">
        <f>IF(Tabla1[[#This Row],[Fecha]]="",(""),(Tabla1[[#This Row],[Medio de Pago]]))</f>
        <v/>
      </c>
      <c r="H9250" s="4" t="str">
        <f>IF(Tabla1[[#This Row],[Fecha]]="",(""),(IF(Tabla1[[#This Row],[Ingreso en]]="",(""),(Tabla1[[#This Row],[Precio]]))))</f>
        <v/>
      </c>
      <c r="I9250" s="5" t="str">
        <f>IF(Tabla1[[#This Row],[Fecha]]="",(""),(IF(Tabla1[[#This Row],[Egreso de]]="",(""),(Tabla1[[#This Row],[Precio]]))))</f>
        <v/>
      </c>
      <c r="J9250" s="4" t="str">
        <f>IF(Tabla1[[#This Row],[Fecha]]="",(""),(IF(Tabla13[[#This Row],[Ingreso en]]="",(-Tabla13[[#This Row],[Egreso de]]),(Tabla13[[#This Row],[Ingreso en]]))))</f>
        <v/>
      </c>
    </row>
    <row r="9251" spans="1:10" x14ac:dyDescent="0.3">
      <c r="A9251" s="2" t="str">
        <f>IF(Tabla1[[#This Row],[Fecha]]="",(""),(Tabla1[[#This Row],[Fecha]]))</f>
        <v/>
      </c>
      <c r="B9251" s="3" t="str">
        <f>IF(Tabla1[[#This Row],[Fecha]]="",(""),(Tabla1[[#This Row],[Tipo de Operación]]))</f>
        <v/>
      </c>
      <c r="C9251" s="19" t="str">
        <f>IF(Tabla1[[#This Row],[Fecha]]="",(""),(Tabla1[[#This Row],[Código]]))</f>
        <v/>
      </c>
      <c r="D9251" s="4" t="str">
        <f>IF(Tabla1[[#This Row],[Fecha]]="",(""),(Tabla1[[#This Row],[Rubro]]))</f>
        <v/>
      </c>
      <c r="E9251" s="4"/>
      <c r="F9251" s="4" t="str">
        <f>IF(Tabla1[[#This Row],[Fecha]]="",(""),(Tabla1[[#This Row],[Precio]]))</f>
        <v/>
      </c>
      <c r="G9251" s="4" t="str">
        <f>IF(Tabla1[[#This Row],[Fecha]]="",(""),(Tabla1[[#This Row],[Medio de Pago]]))</f>
        <v/>
      </c>
      <c r="H9251" s="4" t="str">
        <f>IF(Tabla1[[#This Row],[Fecha]]="",(""),(IF(Tabla1[[#This Row],[Ingreso en]]="",(""),(Tabla1[[#This Row],[Precio]]))))</f>
        <v/>
      </c>
      <c r="I9251" s="5" t="str">
        <f>IF(Tabla1[[#This Row],[Fecha]]="",(""),(IF(Tabla1[[#This Row],[Egreso de]]="",(""),(Tabla1[[#This Row],[Precio]]))))</f>
        <v/>
      </c>
      <c r="J9251" s="4" t="str">
        <f>IF(Tabla1[[#This Row],[Fecha]]="",(""),(IF(Tabla13[[#This Row],[Ingreso en]]="",(-Tabla13[[#This Row],[Egreso de]]),(Tabla13[[#This Row],[Ingreso en]]))))</f>
        <v/>
      </c>
    </row>
    <row r="9252" spans="1:10" x14ac:dyDescent="0.3">
      <c r="A9252" s="2" t="str">
        <f>IF(Tabla1[[#This Row],[Fecha]]="",(""),(Tabla1[[#This Row],[Fecha]]))</f>
        <v/>
      </c>
      <c r="B9252" s="3" t="str">
        <f>IF(Tabla1[[#This Row],[Fecha]]="",(""),(Tabla1[[#This Row],[Tipo de Operación]]))</f>
        <v/>
      </c>
      <c r="C9252" s="19" t="str">
        <f>IF(Tabla1[[#This Row],[Fecha]]="",(""),(Tabla1[[#This Row],[Código]]))</f>
        <v/>
      </c>
      <c r="D9252" s="4" t="str">
        <f>IF(Tabla1[[#This Row],[Fecha]]="",(""),(Tabla1[[#This Row],[Rubro]]))</f>
        <v/>
      </c>
      <c r="E9252" s="4"/>
      <c r="F9252" s="4" t="str">
        <f>IF(Tabla1[[#This Row],[Fecha]]="",(""),(Tabla1[[#This Row],[Precio]]))</f>
        <v/>
      </c>
      <c r="G9252" s="4" t="str">
        <f>IF(Tabla1[[#This Row],[Fecha]]="",(""),(Tabla1[[#This Row],[Medio de Pago]]))</f>
        <v/>
      </c>
      <c r="H9252" s="4" t="str">
        <f>IF(Tabla1[[#This Row],[Fecha]]="",(""),(IF(Tabla1[[#This Row],[Ingreso en]]="",(""),(Tabla1[[#This Row],[Precio]]))))</f>
        <v/>
      </c>
      <c r="I9252" s="5" t="str">
        <f>IF(Tabla1[[#This Row],[Fecha]]="",(""),(IF(Tabla1[[#This Row],[Egreso de]]="",(""),(Tabla1[[#This Row],[Precio]]))))</f>
        <v/>
      </c>
      <c r="J9252" s="4" t="str">
        <f>IF(Tabla1[[#This Row],[Fecha]]="",(""),(IF(Tabla13[[#This Row],[Ingreso en]]="",(-Tabla13[[#This Row],[Egreso de]]),(Tabla13[[#This Row],[Ingreso en]]))))</f>
        <v/>
      </c>
    </row>
    <row r="9253" spans="1:10" x14ac:dyDescent="0.3">
      <c r="A9253" s="2" t="str">
        <f>IF(Tabla1[[#This Row],[Fecha]]="",(""),(Tabla1[[#This Row],[Fecha]]))</f>
        <v/>
      </c>
      <c r="B9253" s="3" t="str">
        <f>IF(Tabla1[[#This Row],[Fecha]]="",(""),(Tabla1[[#This Row],[Tipo de Operación]]))</f>
        <v/>
      </c>
      <c r="C9253" s="19" t="str">
        <f>IF(Tabla1[[#This Row],[Fecha]]="",(""),(Tabla1[[#This Row],[Código]]))</f>
        <v/>
      </c>
      <c r="D9253" s="4" t="str">
        <f>IF(Tabla1[[#This Row],[Fecha]]="",(""),(Tabla1[[#This Row],[Rubro]]))</f>
        <v/>
      </c>
      <c r="E9253" s="4"/>
      <c r="F9253" s="4" t="str">
        <f>IF(Tabla1[[#This Row],[Fecha]]="",(""),(Tabla1[[#This Row],[Precio]]))</f>
        <v/>
      </c>
      <c r="G9253" s="4" t="str">
        <f>IF(Tabla1[[#This Row],[Fecha]]="",(""),(Tabla1[[#This Row],[Medio de Pago]]))</f>
        <v/>
      </c>
      <c r="H9253" s="4" t="str">
        <f>IF(Tabla1[[#This Row],[Fecha]]="",(""),(IF(Tabla1[[#This Row],[Ingreso en]]="",(""),(Tabla1[[#This Row],[Precio]]))))</f>
        <v/>
      </c>
      <c r="I9253" s="5" t="str">
        <f>IF(Tabla1[[#This Row],[Fecha]]="",(""),(IF(Tabla1[[#This Row],[Egreso de]]="",(""),(Tabla1[[#This Row],[Precio]]))))</f>
        <v/>
      </c>
      <c r="J9253" s="4" t="str">
        <f>IF(Tabla1[[#This Row],[Fecha]]="",(""),(IF(Tabla13[[#This Row],[Ingreso en]]="",(-Tabla13[[#This Row],[Egreso de]]),(Tabla13[[#This Row],[Ingreso en]]))))</f>
        <v/>
      </c>
    </row>
    <row r="9254" spans="1:10" x14ac:dyDescent="0.3">
      <c r="A9254" s="2" t="str">
        <f>IF(Tabla1[[#This Row],[Fecha]]="",(""),(Tabla1[[#This Row],[Fecha]]))</f>
        <v/>
      </c>
      <c r="B9254" s="3" t="str">
        <f>IF(Tabla1[[#This Row],[Fecha]]="",(""),(Tabla1[[#This Row],[Tipo de Operación]]))</f>
        <v/>
      </c>
      <c r="C9254" s="19" t="str">
        <f>IF(Tabla1[[#This Row],[Fecha]]="",(""),(Tabla1[[#This Row],[Código]]))</f>
        <v/>
      </c>
      <c r="D9254" s="4" t="str">
        <f>IF(Tabla1[[#This Row],[Fecha]]="",(""),(Tabla1[[#This Row],[Rubro]]))</f>
        <v/>
      </c>
      <c r="E9254" s="4"/>
      <c r="F9254" s="4" t="str">
        <f>IF(Tabla1[[#This Row],[Fecha]]="",(""),(Tabla1[[#This Row],[Precio]]))</f>
        <v/>
      </c>
      <c r="G9254" s="4" t="str">
        <f>IF(Tabla1[[#This Row],[Fecha]]="",(""),(Tabla1[[#This Row],[Medio de Pago]]))</f>
        <v/>
      </c>
      <c r="H9254" s="4" t="str">
        <f>IF(Tabla1[[#This Row],[Fecha]]="",(""),(IF(Tabla1[[#This Row],[Ingreso en]]="",(""),(Tabla1[[#This Row],[Precio]]))))</f>
        <v/>
      </c>
      <c r="I9254" s="5" t="str">
        <f>IF(Tabla1[[#This Row],[Fecha]]="",(""),(IF(Tabla1[[#This Row],[Egreso de]]="",(""),(Tabla1[[#This Row],[Precio]]))))</f>
        <v/>
      </c>
      <c r="J9254" s="4" t="str">
        <f>IF(Tabla1[[#This Row],[Fecha]]="",(""),(IF(Tabla13[[#This Row],[Ingreso en]]="",(-Tabla13[[#This Row],[Egreso de]]),(Tabla13[[#This Row],[Ingreso en]]))))</f>
        <v/>
      </c>
    </row>
    <row r="9255" spans="1:10" x14ac:dyDescent="0.3">
      <c r="A9255" s="2" t="str">
        <f>IF(Tabla1[[#This Row],[Fecha]]="",(""),(Tabla1[[#This Row],[Fecha]]))</f>
        <v/>
      </c>
      <c r="B9255" s="3" t="str">
        <f>IF(Tabla1[[#This Row],[Fecha]]="",(""),(Tabla1[[#This Row],[Tipo de Operación]]))</f>
        <v/>
      </c>
      <c r="C9255" s="19" t="str">
        <f>IF(Tabla1[[#This Row],[Fecha]]="",(""),(Tabla1[[#This Row],[Código]]))</f>
        <v/>
      </c>
      <c r="D9255" s="4" t="str">
        <f>IF(Tabla1[[#This Row],[Fecha]]="",(""),(Tabla1[[#This Row],[Rubro]]))</f>
        <v/>
      </c>
      <c r="E9255" s="4"/>
      <c r="F9255" s="4" t="str">
        <f>IF(Tabla1[[#This Row],[Fecha]]="",(""),(Tabla1[[#This Row],[Precio]]))</f>
        <v/>
      </c>
      <c r="G9255" s="4" t="str">
        <f>IF(Tabla1[[#This Row],[Fecha]]="",(""),(Tabla1[[#This Row],[Medio de Pago]]))</f>
        <v/>
      </c>
      <c r="H9255" s="4" t="str">
        <f>IF(Tabla1[[#This Row],[Fecha]]="",(""),(IF(Tabla1[[#This Row],[Ingreso en]]="",(""),(Tabla1[[#This Row],[Precio]]))))</f>
        <v/>
      </c>
      <c r="I9255" s="5" t="str">
        <f>IF(Tabla1[[#This Row],[Fecha]]="",(""),(IF(Tabla1[[#This Row],[Egreso de]]="",(""),(Tabla1[[#This Row],[Precio]]))))</f>
        <v/>
      </c>
      <c r="J9255" s="4" t="str">
        <f>IF(Tabla1[[#This Row],[Fecha]]="",(""),(IF(Tabla13[[#This Row],[Ingreso en]]="",(-Tabla13[[#This Row],[Egreso de]]),(Tabla13[[#This Row],[Ingreso en]]))))</f>
        <v/>
      </c>
    </row>
    <row r="9256" spans="1:10" x14ac:dyDescent="0.3">
      <c r="A9256" s="2" t="str">
        <f>IF(Tabla1[[#This Row],[Fecha]]="",(""),(Tabla1[[#This Row],[Fecha]]))</f>
        <v/>
      </c>
      <c r="B9256" s="3" t="str">
        <f>IF(Tabla1[[#This Row],[Fecha]]="",(""),(Tabla1[[#This Row],[Tipo de Operación]]))</f>
        <v/>
      </c>
      <c r="C9256" s="19" t="str">
        <f>IF(Tabla1[[#This Row],[Fecha]]="",(""),(Tabla1[[#This Row],[Código]]))</f>
        <v/>
      </c>
      <c r="D9256" s="4" t="str">
        <f>IF(Tabla1[[#This Row],[Fecha]]="",(""),(Tabla1[[#This Row],[Rubro]]))</f>
        <v/>
      </c>
      <c r="E9256" s="4"/>
      <c r="F9256" s="4" t="str">
        <f>IF(Tabla1[[#This Row],[Fecha]]="",(""),(Tabla1[[#This Row],[Precio]]))</f>
        <v/>
      </c>
      <c r="G9256" s="4" t="str">
        <f>IF(Tabla1[[#This Row],[Fecha]]="",(""),(Tabla1[[#This Row],[Medio de Pago]]))</f>
        <v/>
      </c>
      <c r="H9256" s="4" t="str">
        <f>IF(Tabla1[[#This Row],[Fecha]]="",(""),(IF(Tabla1[[#This Row],[Ingreso en]]="",(""),(Tabla1[[#This Row],[Precio]]))))</f>
        <v/>
      </c>
      <c r="I9256" s="5" t="str">
        <f>IF(Tabla1[[#This Row],[Fecha]]="",(""),(IF(Tabla1[[#This Row],[Egreso de]]="",(""),(Tabla1[[#This Row],[Precio]]))))</f>
        <v/>
      </c>
      <c r="J9256" s="4" t="str">
        <f>IF(Tabla1[[#This Row],[Fecha]]="",(""),(IF(Tabla13[[#This Row],[Ingreso en]]="",(-Tabla13[[#This Row],[Egreso de]]),(Tabla13[[#This Row],[Ingreso en]]))))</f>
        <v/>
      </c>
    </row>
    <row r="9257" spans="1:10" x14ac:dyDescent="0.3">
      <c r="A9257" s="2" t="str">
        <f>IF(Tabla1[[#This Row],[Fecha]]="",(""),(Tabla1[[#This Row],[Fecha]]))</f>
        <v/>
      </c>
      <c r="B9257" s="3" t="str">
        <f>IF(Tabla1[[#This Row],[Fecha]]="",(""),(Tabla1[[#This Row],[Tipo de Operación]]))</f>
        <v/>
      </c>
      <c r="C9257" s="19" t="str">
        <f>IF(Tabla1[[#This Row],[Fecha]]="",(""),(Tabla1[[#This Row],[Código]]))</f>
        <v/>
      </c>
      <c r="D9257" s="4" t="str">
        <f>IF(Tabla1[[#This Row],[Fecha]]="",(""),(Tabla1[[#This Row],[Rubro]]))</f>
        <v/>
      </c>
      <c r="E9257" s="4"/>
      <c r="F9257" s="4" t="str">
        <f>IF(Tabla1[[#This Row],[Fecha]]="",(""),(Tabla1[[#This Row],[Precio]]))</f>
        <v/>
      </c>
      <c r="G9257" s="4" t="str">
        <f>IF(Tabla1[[#This Row],[Fecha]]="",(""),(Tabla1[[#This Row],[Medio de Pago]]))</f>
        <v/>
      </c>
      <c r="H9257" s="4" t="str">
        <f>IF(Tabla1[[#This Row],[Fecha]]="",(""),(IF(Tabla1[[#This Row],[Ingreso en]]="",(""),(Tabla1[[#This Row],[Precio]]))))</f>
        <v/>
      </c>
      <c r="I9257" s="5" t="str">
        <f>IF(Tabla1[[#This Row],[Fecha]]="",(""),(IF(Tabla1[[#This Row],[Egreso de]]="",(""),(Tabla1[[#This Row],[Precio]]))))</f>
        <v/>
      </c>
      <c r="J9257" s="4" t="str">
        <f>IF(Tabla1[[#This Row],[Fecha]]="",(""),(IF(Tabla13[[#This Row],[Ingreso en]]="",(-Tabla13[[#This Row],[Egreso de]]),(Tabla13[[#This Row],[Ingreso en]]))))</f>
        <v/>
      </c>
    </row>
    <row r="9258" spans="1:10" x14ac:dyDescent="0.3">
      <c r="A9258" s="2" t="str">
        <f>IF(Tabla1[[#This Row],[Fecha]]="",(""),(Tabla1[[#This Row],[Fecha]]))</f>
        <v/>
      </c>
      <c r="B9258" s="3" t="str">
        <f>IF(Tabla1[[#This Row],[Fecha]]="",(""),(Tabla1[[#This Row],[Tipo de Operación]]))</f>
        <v/>
      </c>
      <c r="C9258" s="19" t="str">
        <f>IF(Tabla1[[#This Row],[Fecha]]="",(""),(Tabla1[[#This Row],[Código]]))</f>
        <v/>
      </c>
      <c r="D9258" s="4" t="str">
        <f>IF(Tabla1[[#This Row],[Fecha]]="",(""),(Tabla1[[#This Row],[Rubro]]))</f>
        <v/>
      </c>
      <c r="E9258" s="4"/>
      <c r="F9258" s="4" t="str">
        <f>IF(Tabla1[[#This Row],[Fecha]]="",(""),(Tabla1[[#This Row],[Precio]]))</f>
        <v/>
      </c>
      <c r="G9258" s="4" t="str">
        <f>IF(Tabla1[[#This Row],[Fecha]]="",(""),(Tabla1[[#This Row],[Medio de Pago]]))</f>
        <v/>
      </c>
      <c r="H9258" s="4" t="str">
        <f>IF(Tabla1[[#This Row],[Fecha]]="",(""),(IF(Tabla1[[#This Row],[Ingreso en]]="",(""),(Tabla1[[#This Row],[Precio]]))))</f>
        <v/>
      </c>
      <c r="I9258" s="5" t="str">
        <f>IF(Tabla1[[#This Row],[Fecha]]="",(""),(IF(Tabla1[[#This Row],[Egreso de]]="",(""),(Tabla1[[#This Row],[Precio]]))))</f>
        <v/>
      </c>
      <c r="J9258" s="4" t="str">
        <f>IF(Tabla1[[#This Row],[Fecha]]="",(""),(IF(Tabla13[[#This Row],[Ingreso en]]="",(-Tabla13[[#This Row],[Egreso de]]),(Tabla13[[#This Row],[Ingreso en]]))))</f>
        <v/>
      </c>
    </row>
    <row r="9259" spans="1:10" x14ac:dyDescent="0.3">
      <c r="A9259" s="2" t="str">
        <f>IF(Tabla1[[#This Row],[Fecha]]="",(""),(Tabla1[[#This Row],[Fecha]]))</f>
        <v/>
      </c>
      <c r="B9259" s="3" t="str">
        <f>IF(Tabla1[[#This Row],[Fecha]]="",(""),(Tabla1[[#This Row],[Tipo de Operación]]))</f>
        <v/>
      </c>
      <c r="C9259" s="19" t="str">
        <f>IF(Tabla1[[#This Row],[Fecha]]="",(""),(Tabla1[[#This Row],[Código]]))</f>
        <v/>
      </c>
      <c r="D9259" s="4" t="str">
        <f>IF(Tabla1[[#This Row],[Fecha]]="",(""),(Tabla1[[#This Row],[Rubro]]))</f>
        <v/>
      </c>
      <c r="E9259" s="4"/>
      <c r="F9259" s="4" t="str">
        <f>IF(Tabla1[[#This Row],[Fecha]]="",(""),(Tabla1[[#This Row],[Precio]]))</f>
        <v/>
      </c>
      <c r="G9259" s="4" t="str">
        <f>IF(Tabla1[[#This Row],[Fecha]]="",(""),(Tabla1[[#This Row],[Medio de Pago]]))</f>
        <v/>
      </c>
      <c r="H9259" s="4" t="str">
        <f>IF(Tabla1[[#This Row],[Fecha]]="",(""),(IF(Tabla1[[#This Row],[Ingreso en]]="",(""),(Tabla1[[#This Row],[Precio]]))))</f>
        <v/>
      </c>
      <c r="I9259" s="5" t="str">
        <f>IF(Tabla1[[#This Row],[Fecha]]="",(""),(IF(Tabla1[[#This Row],[Egreso de]]="",(""),(Tabla1[[#This Row],[Precio]]))))</f>
        <v/>
      </c>
      <c r="J9259" s="4" t="str">
        <f>IF(Tabla1[[#This Row],[Fecha]]="",(""),(IF(Tabla13[[#This Row],[Ingreso en]]="",(-Tabla13[[#This Row],[Egreso de]]),(Tabla13[[#This Row],[Ingreso en]]))))</f>
        <v/>
      </c>
    </row>
    <row r="9260" spans="1:10" x14ac:dyDescent="0.3">
      <c r="A9260" s="2" t="str">
        <f>IF(Tabla1[[#This Row],[Fecha]]="",(""),(Tabla1[[#This Row],[Fecha]]))</f>
        <v/>
      </c>
      <c r="B9260" s="3" t="str">
        <f>IF(Tabla1[[#This Row],[Fecha]]="",(""),(Tabla1[[#This Row],[Tipo de Operación]]))</f>
        <v/>
      </c>
      <c r="C9260" s="19" t="str">
        <f>IF(Tabla1[[#This Row],[Fecha]]="",(""),(Tabla1[[#This Row],[Código]]))</f>
        <v/>
      </c>
      <c r="D9260" s="4" t="str">
        <f>IF(Tabla1[[#This Row],[Fecha]]="",(""),(Tabla1[[#This Row],[Rubro]]))</f>
        <v/>
      </c>
      <c r="E9260" s="4"/>
      <c r="F9260" s="4" t="str">
        <f>IF(Tabla1[[#This Row],[Fecha]]="",(""),(Tabla1[[#This Row],[Precio]]))</f>
        <v/>
      </c>
      <c r="G9260" s="4" t="str">
        <f>IF(Tabla1[[#This Row],[Fecha]]="",(""),(Tabla1[[#This Row],[Medio de Pago]]))</f>
        <v/>
      </c>
      <c r="H9260" s="4" t="str">
        <f>IF(Tabla1[[#This Row],[Fecha]]="",(""),(IF(Tabla1[[#This Row],[Ingreso en]]="",(""),(Tabla1[[#This Row],[Precio]]))))</f>
        <v/>
      </c>
      <c r="I9260" s="5" t="str">
        <f>IF(Tabla1[[#This Row],[Fecha]]="",(""),(IF(Tabla1[[#This Row],[Egreso de]]="",(""),(Tabla1[[#This Row],[Precio]]))))</f>
        <v/>
      </c>
      <c r="J9260" s="4" t="str">
        <f>IF(Tabla1[[#This Row],[Fecha]]="",(""),(IF(Tabla13[[#This Row],[Ingreso en]]="",(-Tabla13[[#This Row],[Egreso de]]),(Tabla13[[#This Row],[Ingreso en]]))))</f>
        <v/>
      </c>
    </row>
    <row r="9261" spans="1:10" x14ac:dyDescent="0.3">
      <c r="A9261" s="2" t="str">
        <f>IF(Tabla1[[#This Row],[Fecha]]="",(""),(Tabla1[[#This Row],[Fecha]]))</f>
        <v/>
      </c>
      <c r="B9261" s="3" t="str">
        <f>IF(Tabla1[[#This Row],[Fecha]]="",(""),(Tabla1[[#This Row],[Tipo de Operación]]))</f>
        <v/>
      </c>
      <c r="C9261" s="19" t="str">
        <f>IF(Tabla1[[#This Row],[Fecha]]="",(""),(Tabla1[[#This Row],[Código]]))</f>
        <v/>
      </c>
      <c r="D9261" s="4" t="str">
        <f>IF(Tabla1[[#This Row],[Fecha]]="",(""),(Tabla1[[#This Row],[Rubro]]))</f>
        <v/>
      </c>
      <c r="E9261" s="4"/>
      <c r="F9261" s="4" t="str">
        <f>IF(Tabla1[[#This Row],[Fecha]]="",(""),(Tabla1[[#This Row],[Precio]]))</f>
        <v/>
      </c>
      <c r="G9261" s="4" t="str">
        <f>IF(Tabla1[[#This Row],[Fecha]]="",(""),(Tabla1[[#This Row],[Medio de Pago]]))</f>
        <v/>
      </c>
      <c r="H9261" s="4" t="str">
        <f>IF(Tabla1[[#This Row],[Fecha]]="",(""),(IF(Tabla1[[#This Row],[Ingreso en]]="",(""),(Tabla1[[#This Row],[Precio]]))))</f>
        <v/>
      </c>
      <c r="I9261" s="5" t="str">
        <f>IF(Tabla1[[#This Row],[Fecha]]="",(""),(IF(Tabla1[[#This Row],[Egreso de]]="",(""),(Tabla1[[#This Row],[Precio]]))))</f>
        <v/>
      </c>
      <c r="J9261" s="4" t="str">
        <f>IF(Tabla1[[#This Row],[Fecha]]="",(""),(IF(Tabla13[[#This Row],[Ingreso en]]="",(-Tabla13[[#This Row],[Egreso de]]),(Tabla13[[#This Row],[Ingreso en]]))))</f>
        <v/>
      </c>
    </row>
    <row r="9262" spans="1:10" x14ac:dyDescent="0.3">
      <c r="A9262" s="2" t="str">
        <f>IF(Tabla1[[#This Row],[Fecha]]="",(""),(Tabla1[[#This Row],[Fecha]]))</f>
        <v/>
      </c>
      <c r="B9262" s="3" t="str">
        <f>IF(Tabla1[[#This Row],[Fecha]]="",(""),(Tabla1[[#This Row],[Tipo de Operación]]))</f>
        <v/>
      </c>
      <c r="C9262" s="19" t="str">
        <f>IF(Tabla1[[#This Row],[Fecha]]="",(""),(Tabla1[[#This Row],[Código]]))</f>
        <v/>
      </c>
      <c r="D9262" s="4" t="str">
        <f>IF(Tabla1[[#This Row],[Fecha]]="",(""),(Tabla1[[#This Row],[Rubro]]))</f>
        <v/>
      </c>
      <c r="E9262" s="4"/>
      <c r="F9262" s="4" t="str">
        <f>IF(Tabla1[[#This Row],[Fecha]]="",(""),(Tabla1[[#This Row],[Precio]]))</f>
        <v/>
      </c>
      <c r="G9262" s="4" t="str">
        <f>IF(Tabla1[[#This Row],[Fecha]]="",(""),(Tabla1[[#This Row],[Medio de Pago]]))</f>
        <v/>
      </c>
      <c r="H9262" s="4" t="str">
        <f>IF(Tabla1[[#This Row],[Fecha]]="",(""),(IF(Tabla1[[#This Row],[Ingreso en]]="",(""),(Tabla1[[#This Row],[Precio]]))))</f>
        <v/>
      </c>
      <c r="I9262" s="5" t="str">
        <f>IF(Tabla1[[#This Row],[Fecha]]="",(""),(IF(Tabla1[[#This Row],[Egreso de]]="",(""),(Tabla1[[#This Row],[Precio]]))))</f>
        <v/>
      </c>
      <c r="J9262" s="4" t="str">
        <f>IF(Tabla1[[#This Row],[Fecha]]="",(""),(IF(Tabla13[[#This Row],[Ingreso en]]="",(-Tabla13[[#This Row],[Egreso de]]),(Tabla13[[#This Row],[Ingreso en]]))))</f>
        <v/>
      </c>
    </row>
    <row r="9263" spans="1:10" x14ac:dyDescent="0.3">
      <c r="A9263" s="2" t="str">
        <f>IF(Tabla1[[#This Row],[Fecha]]="",(""),(Tabla1[[#This Row],[Fecha]]))</f>
        <v/>
      </c>
      <c r="B9263" s="3" t="str">
        <f>IF(Tabla1[[#This Row],[Fecha]]="",(""),(Tabla1[[#This Row],[Tipo de Operación]]))</f>
        <v/>
      </c>
      <c r="C9263" s="19" t="str">
        <f>IF(Tabla1[[#This Row],[Fecha]]="",(""),(Tabla1[[#This Row],[Código]]))</f>
        <v/>
      </c>
      <c r="D9263" s="4" t="str">
        <f>IF(Tabla1[[#This Row],[Fecha]]="",(""),(Tabla1[[#This Row],[Rubro]]))</f>
        <v/>
      </c>
      <c r="E9263" s="4"/>
      <c r="F9263" s="4" t="str">
        <f>IF(Tabla1[[#This Row],[Fecha]]="",(""),(Tabla1[[#This Row],[Precio]]))</f>
        <v/>
      </c>
      <c r="G9263" s="4" t="str">
        <f>IF(Tabla1[[#This Row],[Fecha]]="",(""),(Tabla1[[#This Row],[Medio de Pago]]))</f>
        <v/>
      </c>
      <c r="H9263" s="4" t="str">
        <f>IF(Tabla1[[#This Row],[Fecha]]="",(""),(IF(Tabla1[[#This Row],[Ingreso en]]="",(""),(Tabla1[[#This Row],[Precio]]))))</f>
        <v/>
      </c>
      <c r="I9263" s="5" t="str">
        <f>IF(Tabla1[[#This Row],[Fecha]]="",(""),(IF(Tabla1[[#This Row],[Egreso de]]="",(""),(Tabla1[[#This Row],[Precio]]))))</f>
        <v/>
      </c>
      <c r="J9263" s="4" t="str">
        <f>IF(Tabla1[[#This Row],[Fecha]]="",(""),(IF(Tabla13[[#This Row],[Ingreso en]]="",(-Tabla13[[#This Row],[Egreso de]]),(Tabla13[[#This Row],[Ingreso en]]))))</f>
        <v/>
      </c>
    </row>
    <row r="9264" spans="1:10" x14ac:dyDescent="0.3">
      <c r="A9264" s="2" t="str">
        <f>IF(Tabla1[[#This Row],[Fecha]]="",(""),(Tabla1[[#This Row],[Fecha]]))</f>
        <v/>
      </c>
      <c r="B9264" s="3" t="str">
        <f>IF(Tabla1[[#This Row],[Fecha]]="",(""),(Tabla1[[#This Row],[Tipo de Operación]]))</f>
        <v/>
      </c>
      <c r="C9264" s="19" t="str">
        <f>IF(Tabla1[[#This Row],[Fecha]]="",(""),(Tabla1[[#This Row],[Código]]))</f>
        <v/>
      </c>
      <c r="D9264" s="4" t="str">
        <f>IF(Tabla1[[#This Row],[Fecha]]="",(""),(Tabla1[[#This Row],[Rubro]]))</f>
        <v/>
      </c>
      <c r="E9264" s="4"/>
      <c r="F9264" s="4" t="str">
        <f>IF(Tabla1[[#This Row],[Fecha]]="",(""),(Tabla1[[#This Row],[Precio]]))</f>
        <v/>
      </c>
      <c r="G9264" s="4" t="str">
        <f>IF(Tabla1[[#This Row],[Fecha]]="",(""),(Tabla1[[#This Row],[Medio de Pago]]))</f>
        <v/>
      </c>
      <c r="H9264" s="4" t="str">
        <f>IF(Tabla1[[#This Row],[Fecha]]="",(""),(IF(Tabla1[[#This Row],[Ingreso en]]="",(""),(Tabla1[[#This Row],[Precio]]))))</f>
        <v/>
      </c>
      <c r="I9264" s="5" t="str">
        <f>IF(Tabla1[[#This Row],[Fecha]]="",(""),(IF(Tabla1[[#This Row],[Egreso de]]="",(""),(Tabla1[[#This Row],[Precio]]))))</f>
        <v/>
      </c>
      <c r="J9264" s="4" t="str">
        <f>IF(Tabla1[[#This Row],[Fecha]]="",(""),(IF(Tabla13[[#This Row],[Ingreso en]]="",(-Tabla13[[#This Row],[Egreso de]]),(Tabla13[[#This Row],[Ingreso en]]))))</f>
        <v/>
      </c>
    </row>
    <row r="9265" spans="1:10" x14ac:dyDescent="0.3">
      <c r="A9265" s="2" t="str">
        <f>IF(Tabla1[[#This Row],[Fecha]]="",(""),(Tabla1[[#This Row],[Fecha]]))</f>
        <v/>
      </c>
      <c r="B9265" s="3" t="str">
        <f>IF(Tabla1[[#This Row],[Fecha]]="",(""),(Tabla1[[#This Row],[Tipo de Operación]]))</f>
        <v/>
      </c>
      <c r="C9265" s="19" t="str">
        <f>IF(Tabla1[[#This Row],[Fecha]]="",(""),(Tabla1[[#This Row],[Código]]))</f>
        <v/>
      </c>
      <c r="D9265" s="4" t="str">
        <f>IF(Tabla1[[#This Row],[Fecha]]="",(""),(Tabla1[[#This Row],[Rubro]]))</f>
        <v/>
      </c>
      <c r="E9265" s="4"/>
      <c r="F9265" s="4" t="str">
        <f>IF(Tabla1[[#This Row],[Fecha]]="",(""),(Tabla1[[#This Row],[Precio]]))</f>
        <v/>
      </c>
      <c r="G9265" s="4" t="str">
        <f>IF(Tabla1[[#This Row],[Fecha]]="",(""),(Tabla1[[#This Row],[Medio de Pago]]))</f>
        <v/>
      </c>
      <c r="H9265" s="4" t="str">
        <f>IF(Tabla1[[#This Row],[Fecha]]="",(""),(IF(Tabla1[[#This Row],[Ingreso en]]="",(""),(Tabla1[[#This Row],[Precio]]))))</f>
        <v/>
      </c>
      <c r="I9265" s="5" t="str">
        <f>IF(Tabla1[[#This Row],[Fecha]]="",(""),(IF(Tabla1[[#This Row],[Egreso de]]="",(""),(Tabla1[[#This Row],[Precio]]))))</f>
        <v/>
      </c>
      <c r="J9265" s="4" t="str">
        <f>IF(Tabla1[[#This Row],[Fecha]]="",(""),(IF(Tabla13[[#This Row],[Ingreso en]]="",(-Tabla13[[#This Row],[Egreso de]]),(Tabla13[[#This Row],[Ingreso en]]))))</f>
        <v/>
      </c>
    </row>
    <row r="9266" spans="1:10" x14ac:dyDescent="0.3">
      <c r="A9266" s="2" t="str">
        <f>IF(Tabla1[[#This Row],[Fecha]]="",(""),(Tabla1[[#This Row],[Fecha]]))</f>
        <v/>
      </c>
      <c r="B9266" s="3" t="str">
        <f>IF(Tabla1[[#This Row],[Fecha]]="",(""),(Tabla1[[#This Row],[Tipo de Operación]]))</f>
        <v/>
      </c>
      <c r="C9266" s="19" t="str">
        <f>IF(Tabla1[[#This Row],[Fecha]]="",(""),(Tabla1[[#This Row],[Código]]))</f>
        <v/>
      </c>
      <c r="D9266" s="4" t="str">
        <f>IF(Tabla1[[#This Row],[Fecha]]="",(""),(Tabla1[[#This Row],[Rubro]]))</f>
        <v/>
      </c>
      <c r="E9266" s="4"/>
      <c r="F9266" s="4" t="str">
        <f>IF(Tabla1[[#This Row],[Fecha]]="",(""),(Tabla1[[#This Row],[Precio]]))</f>
        <v/>
      </c>
      <c r="G9266" s="4" t="str">
        <f>IF(Tabla1[[#This Row],[Fecha]]="",(""),(Tabla1[[#This Row],[Medio de Pago]]))</f>
        <v/>
      </c>
      <c r="H9266" s="4" t="str">
        <f>IF(Tabla1[[#This Row],[Fecha]]="",(""),(IF(Tabla1[[#This Row],[Ingreso en]]="",(""),(Tabla1[[#This Row],[Precio]]))))</f>
        <v/>
      </c>
      <c r="I9266" s="5" t="str">
        <f>IF(Tabla1[[#This Row],[Fecha]]="",(""),(IF(Tabla1[[#This Row],[Egreso de]]="",(""),(Tabla1[[#This Row],[Precio]]))))</f>
        <v/>
      </c>
      <c r="J9266" s="4" t="str">
        <f>IF(Tabla1[[#This Row],[Fecha]]="",(""),(IF(Tabla13[[#This Row],[Ingreso en]]="",(-Tabla13[[#This Row],[Egreso de]]),(Tabla13[[#This Row],[Ingreso en]]))))</f>
        <v/>
      </c>
    </row>
    <row r="9267" spans="1:10" x14ac:dyDescent="0.3">
      <c r="A9267" s="2" t="str">
        <f>IF(Tabla1[[#This Row],[Fecha]]="",(""),(Tabla1[[#This Row],[Fecha]]))</f>
        <v/>
      </c>
      <c r="B9267" s="3" t="str">
        <f>IF(Tabla1[[#This Row],[Fecha]]="",(""),(Tabla1[[#This Row],[Tipo de Operación]]))</f>
        <v/>
      </c>
      <c r="C9267" s="19" t="str">
        <f>IF(Tabla1[[#This Row],[Fecha]]="",(""),(Tabla1[[#This Row],[Código]]))</f>
        <v/>
      </c>
      <c r="D9267" s="4" t="str">
        <f>IF(Tabla1[[#This Row],[Fecha]]="",(""),(Tabla1[[#This Row],[Rubro]]))</f>
        <v/>
      </c>
      <c r="E9267" s="4"/>
      <c r="F9267" s="4" t="str">
        <f>IF(Tabla1[[#This Row],[Fecha]]="",(""),(Tabla1[[#This Row],[Precio]]))</f>
        <v/>
      </c>
      <c r="G9267" s="4" t="str">
        <f>IF(Tabla1[[#This Row],[Fecha]]="",(""),(Tabla1[[#This Row],[Medio de Pago]]))</f>
        <v/>
      </c>
      <c r="H9267" s="4" t="str">
        <f>IF(Tabla1[[#This Row],[Fecha]]="",(""),(IF(Tabla1[[#This Row],[Ingreso en]]="",(""),(Tabla1[[#This Row],[Precio]]))))</f>
        <v/>
      </c>
      <c r="I9267" s="5" t="str">
        <f>IF(Tabla1[[#This Row],[Fecha]]="",(""),(IF(Tabla1[[#This Row],[Egreso de]]="",(""),(Tabla1[[#This Row],[Precio]]))))</f>
        <v/>
      </c>
      <c r="J9267" s="4" t="str">
        <f>IF(Tabla1[[#This Row],[Fecha]]="",(""),(IF(Tabla13[[#This Row],[Ingreso en]]="",(-Tabla13[[#This Row],[Egreso de]]),(Tabla13[[#This Row],[Ingreso en]]))))</f>
        <v/>
      </c>
    </row>
    <row r="9268" spans="1:10" x14ac:dyDescent="0.3">
      <c r="A9268" s="2" t="str">
        <f>IF(Tabla1[[#This Row],[Fecha]]="",(""),(Tabla1[[#This Row],[Fecha]]))</f>
        <v/>
      </c>
      <c r="B9268" s="3" t="str">
        <f>IF(Tabla1[[#This Row],[Fecha]]="",(""),(Tabla1[[#This Row],[Tipo de Operación]]))</f>
        <v/>
      </c>
      <c r="C9268" s="19" t="str">
        <f>IF(Tabla1[[#This Row],[Fecha]]="",(""),(Tabla1[[#This Row],[Código]]))</f>
        <v/>
      </c>
      <c r="D9268" s="4" t="str">
        <f>IF(Tabla1[[#This Row],[Fecha]]="",(""),(Tabla1[[#This Row],[Rubro]]))</f>
        <v/>
      </c>
      <c r="E9268" s="4"/>
      <c r="F9268" s="4" t="str">
        <f>IF(Tabla1[[#This Row],[Fecha]]="",(""),(Tabla1[[#This Row],[Precio]]))</f>
        <v/>
      </c>
      <c r="G9268" s="4" t="str">
        <f>IF(Tabla1[[#This Row],[Fecha]]="",(""),(Tabla1[[#This Row],[Medio de Pago]]))</f>
        <v/>
      </c>
      <c r="H9268" s="4" t="str">
        <f>IF(Tabla1[[#This Row],[Fecha]]="",(""),(IF(Tabla1[[#This Row],[Ingreso en]]="",(""),(Tabla1[[#This Row],[Precio]]))))</f>
        <v/>
      </c>
      <c r="I9268" s="5" t="str">
        <f>IF(Tabla1[[#This Row],[Fecha]]="",(""),(IF(Tabla1[[#This Row],[Egreso de]]="",(""),(Tabla1[[#This Row],[Precio]]))))</f>
        <v/>
      </c>
      <c r="J9268" s="4" t="str">
        <f>IF(Tabla1[[#This Row],[Fecha]]="",(""),(IF(Tabla13[[#This Row],[Ingreso en]]="",(-Tabla13[[#This Row],[Egreso de]]),(Tabla13[[#This Row],[Ingreso en]]))))</f>
        <v/>
      </c>
    </row>
    <row r="9269" spans="1:10" x14ac:dyDescent="0.3">
      <c r="A9269" s="2" t="str">
        <f>IF(Tabla1[[#This Row],[Fecha]]="",(""),(Tabla1[[#This Row],[Fecha]]))</f>
        <v/>
      </c>
      <c r="B9269" s="3" t="str">
        <f>IF(Tabla1[[#This Row],[Fecha]]="",(""),(Tabla1[[#This Row],[Tipo de Operación]]))</f>
        <v/>
      </c>
      <c r="C9269" s="19" t="str">
        <f>IF(Tabla1[[#This Row],[Fecha]]="",(""),(Tabla1[[#This Row],[Código]]))</f>
        <v/>
      </c>
      <c r="D9269" s="4" t="str">
        <f>IF(Tabla1[[#This Row],[Fecha]]="",(""),(Tabla1[[#This Row],[Rubro]]))</f>
        <v/>
      </c>
      <c r="E9269" s="4"/>
      <c r="F9269" s="4" t="str">
        <f>IF(Tabla1[[#This Row],[Fecha]]="",(""),(Tabla1[[#This Row],[Precio]]))</f>
        <v/>
      </c>
      <c r="G9269" s="4" t="str">
        <f>IF(Tabla1[[#This Row],[Fecha]]="",(""),(Tabla1[[#This Row],[Medio de Pago]]))</f>
        <v/>
      </c>
      <c r="H9269" s="4" t="str">
        <f>IF(Tabla1[[#This Row],[Fecha]]="",(""),(IF(Tabla1[[#This Row],[Ingreso en]]="",(""),(Tabla1[[#This Row],[Precio]]))))</f>
        <v/>
      </c>
      <c r="I9269" s="5" t="str">
        <f>IF(Tabla1[[#This Row],[Fecha]]="",(""),(IF(Tabla1[[#This Row],[Egreso de]]="",(""),(Tabla1[[#This Row],[Precio]]))))</f>
        <v/>
      </c>
      <c r="J9269" s="4" t="str">
        <f>IF(Tabla1[[#This Row],[Fecha]]="",(""),(IF(Tabla13[[#This Row],[Ingreso en]]="",(-Tabla13[[#This Row],[Egreso de]]),(Tabla13[[#This Row],[Ingreso en]]))))</f>
        <v/>
      </c>
    </row>
    <row r="9270" spans="1:10" x14ac:dyDescent="0.3">
      <c r="A9270" s="2" t="str">
        <f>IF(Tabla1[[#This Row],[Fecha]]="",(""),(Tabla1[[#This Row],[Fecha]]))</f>
        <v/>
      </c>
      <c r="B9270" s="3" t="str">
        <f>IF(Tabla1[[#This Row],[Fecha]]="",(""),(Tabla1[[#This Row],[Tipo de Operación]]))</f>
        <v/>
      </c>
      <c r="C9270" s="19" t="str">
        <f>IF(Tabla1[[#This Row],[Fecha]]="",(""),(Tabla1[[#This Row],[Código]]))</f>
        <v/>
      </c>
      <c r="D9270" s="4" t="str">
        <f>IF(Tabla1[[#This Row],[Fecha]]="",(""),(Tabla1[[#This Row],[Rubro]]))</f>
        <v/>
      </c>
      <c r="E9270" s="4"/>
      <c r="F9270" s="4" t="str">
        <f>IF(Tabla1[[#This Row],[Fecha]]="",(""),(Tabla1[[#This Row],[Precio]]))</f>
        <v/>
      </c>
      <c r="G9270" s="4" t="str">
        <f>IF(Tabla1[[#This Row],[Fecha]]="",(""),(Tabla1[[#This Row],[Medio de Pago]]))</f>
        <v/>
      </c>
      <c r="H9270" s="4" t="str">
        <f>IF(Tabla1[[#This Row],[Fecha]]="",(""),(IF(Tabla1[[#This Row],[Ingreso en]]="",(""),(Tabla1[[#This Row],[Precio]]))))</f>
        <v/>
      </c>
      <c r="I9270" s="5" t="str">
        <f>IF(Tabla1[[#This Row],[Fecha]]="",(""),(IF(Tabla1[[#This Row],[Egreso de]]="",(""),(Tabla1[[#This Row],[Precio]]))))</f>
        <v/>
      </c>
      <c r="J9270" s="4" t="str">
        <f>IF(Tabla1[[#This Row],[Fecha]]="",(""),(IF(Tabla13[[#This Row],[Ingreso en]]="",(-Tabla13[[#This Row],[Egreso de]]),(Tabla13[[#This Row],[Ingreso en]]))))</f>
        <v/>
      </c>
    </row>
    <row r="9271" spans="1:10" x14ac:dyDescent="0.3">
      <c r="A9271" s="2" t="str">
        <f>IF(Tabla1[[#This Row],[Fecha]]="",(""),(Tabla1[[#This Row],[Fecha]]))</f>
        <v/>
      </c>
      <c r="B9271" s="3" t="str">
        <f>IF(Tabla1[[#This Row],[Fecha]]="",(""),(Tabla1[[#This Row],[Tipo de Operación]]))</f>
        <v/>
      </c>
      <c r="C9271" s="19" t="str">
        <f>IF(Tabla1[[#This Row],[Fecha]]="",(""),(Tabla1[[#This Row],[Código]]))</f>
        <v/>
      </c>
      <c r="D9271" s="4" t="str">
        <f>IF(Tabla1[[#This Row],[Fecha]]="",(""),(Tabla1[[#This Row],[Rubro]]))</f>
        <v/>
      </c>
      <c r="E9271" s="4"/>
      <c r="F9271" s="4" t="str">
        <f>IF(Tabla1[[#This Row],[Fecha]]="",(""),(Tabla1[[#This Row],[Precio]]))</f>
        <v/>
      </c>
      <c r="G9271" s="4" t="str">
        <f>IF(Tabla1[[#This Row],[Fecha]]="",(""),(Tabla1[[#This Row],[Medio de Pago]]))</f>
        <v/>
      </c>
      <c r="H9271" s="4" t="str">
        <f>IF(Tabla1[[#This Row],[Fecha]]="",(""),(IF(Tabla1[[#This Row],[Ingreso en]]="",(""),(Tabla1[[#This Row],[Precio]]))))</f>
        <v/>
      </c>
      <c r="I9271" s="5" t="str">
        <f>IF(Tabla1[[#This Row],[Fecha]]="",(""),(IF(Tabla1[[#This Row],[Egreso de]]="",(""),(Tabla1[[#This Row],[Precio]]))))</f>
        <v/>
      </c>
      <c r="J9271" s="4" t="str">
        <f>IF(Tabla1[[#This Row],[Fecha]]="",(""),(IF(Tabla13[[#This Row],[Ingreso en]]="",(-Tabla13[[#This Row],[Egreso de]]),(Tabla13[[#This Row],[Ingreso en]]))))</f>
        <v/>
      </c>
    </row>
    <row r="9272" spans="1:10" x14ac:dyDescent="0.3">
      <c r="A9272" s="2" t="str">
        <f>IF(Tabla1[[#This Row],[Fecha]]="",(""),(Tabla1[[#This Row],[Fecha]]))</f>
        <v/>
      </c>
      <c r="B9272" s="3" t="str">
        <f>IF(Tabla1[[#This Row],[Fecha]]="",(""),(Tabla1[[#This Row],[Tipo de Operación]]))</f>
        <v/>
      </c>
      <c r="C9272" s="19" t="str">
        <f>IF(Tabla1[[#This Row],[Fecha]]="",(""),(Tabla1[[#This Row],[Código]]))</f>
        <v/>
      </c>
      <c r="D9272" s="4" t="str">
        <f>IF(Tabla1[[#This Row],[Fecha]]="",(""),(Tabla1[[#This Row],[Rubro]]))</f>
        <v/>
      </c>
      <c r="E9272" s="4"/>
      <c r="F9272" s="4" t="str">
        <f>IF(Tabla1[[#This Row],[Fecha]]="",(""),(Tabla1[[#This Row],[Precio]]))</f>
        <v/>
      </c>
      <c r="G9272" s="4" t="str">
        <f>IF(Tabla1[[#This Row],[Fecha]]="",(""),(Tabla1[[#This Row],[Medio de Pago]]))</f>
        <v/>
      </c>
      <c r="H9272" s="4" t="str">
        <f>IF(Tabla1[[#This Row],[Fecha]]="",(""),(IF(Tabla1[[#This Row],[Ingreso en]]="",(""),(Tabla1[[#This Row],[Precio]]))))</f>
        <v/>
      </c>
      <c r="I9272" s="5" t="str">
        <f>IF(Tabla1[[#This Row],[Fecha]]="",(""),(IF(Tabla1[[#This Row],[Egreso de]]="",(""),(Tabla1[[#This Row],[Precio]]))))</f>
        <v/>
      </c>
      <c r="J9272" s="4" t="str">
        <f>IF(Tabla1[[#This Row],[Fecha]]="",(""),(IF(Tabla13[[#This Row],[Ingreso en]]="",(-Tabla13[[#This Row],[Egreso de]]),(Tabla13[[#This Row],[Ingreso en]]))))</f>
        <v/>
      </c>
    </row>
    <row r="9273" spans="1:10" x14ac:dyDescent="0.3">
      <c r="A9273" s="2" t="str">
        <f>IF(Tabla1[[#This Row],[Fecha]]="",(""),(Tabla1[[#This Row],[Fecha]]))</f>
        <v/>
      </c>
      <c r="B9273" s="3" t="str">
        <f>IF(Tabla1[[#This Row],[Fecha]]="",(""),(Tabla1[[#This Row],[Tipo de Operación]]))</f>
        <v/>
      </c>
      <c r="C9273" s="19" t="str">
        <f>IF(Tabla1[[#This Row],[Fecha]]="",(""),(Tabla1[[#This Row],[Código]]))</f>
        <v/>
      </c>
      <c r="D9273" s="4" t="str">
        <f>IF(Tabla1[[#This Row],[Fecha]]="",(""),(Tabla1[[#This Row],[Rubro]]))</f>
        <v/>
      </c>
      <c r="E9273" s="4"/>
      <c r="F9273" s="4" t="str">
        <f>IF(Tabla1[[#This Row],[Fecha]]="",(""),(Tabla1[[#This Row],[Precio]]))</f>
        <v/>
      </c>
      <c r="G9273" s="4" t="str">
        <f>IF(Tabla1[[#This Row],[Fecha]]="",(""),(Tabla1[[#This Row],[Medio de Pago]]))</f>
        <v/>
      </c>
      <c r="H9273" s="4" t="str">
        <f>IF(Tabla1[[#This Row],[Fecha]]="",(""),(IF(Tabla1[[#This Row],[Ingreso en]]="",(""),(Tabla1[[#This Row],[Precio]]))))</f>
        <v/>
      </c>
      <c r="I9273" s="5" t="str">
        <f>IF(Tabla1[[#This Row],[Fecha]]="",(""),(IF(Tabla1[[#This Row],[Egreso de]]="",(""),(Tabla1[[#This Row],[Precio]]))))</f>
        <v/>
      </c>
      <c r="J9273" s="4" t="str">
        <f>IF(Tabla1[[#This Row],[Fecha]]="",(""),(IF(Tabla13[[#This Row],[Ingreso en]]="",(-Tabla13[[#This Row],[Egreso de]]),(Tabla13[[#This Row],[Ingreso en]]))))</f>
        <v/>
      </c>
    </row>
    <row r="9274" spans="1:10" x14ac:dyDescent="0.3">
      <c r="A9274" s="2" t="str">
        <f>IF(Tabla1[[#This Row],[Fecha]]="",(""),(Tabla1[[#This Row],[Fecha]]))</f>
        <v/>
      </c>
      <c r="B9274" s="3" t="str">
        <f>IF(Tabla1[[#This Row],[Fecha]]="",(""),(Tabla1[[#This Row],[Tipo de Operación]]))</f>
        <v/>
      </c>
      <c r="C9274" s="19" t="str">
        <f>IF(Tabla1[[#This Row],[Fecha]]="",(""),(Tabla1[[#This Row],[Código]]))</f>
        <v/>
      </c>
      <c r="D9274" s="4" t="str">
        <f>IF(Tabla1[[#This Row],[Fecha]]="",(""),(Tabla1[[#This Row],[Rubro]]))</f>
        <v/>
      </c>
      <c r="E9274" s="4"/>
      <c r="F9274" s="4" t="str">
        <f>IF(Tabla1[[#This Row],[Fecha]]="",(""),(Tabla1[[#This Row],[Precio]]))</f>
        <v/>
      </c>
      <c r="G9274" s="4" t="str">
        <f>IF(Tabla1[[#This Row],[Fecha]]="",(""),(Tabla1[[#This Row],[Medio de Pago]]))</f>
        <v/>
      </c>
      <c r="H9274" s="4" t="str">
        <f>IF(Tabla1[[#This Row],[Fecha]]="",(""),(IF(Tabla1[[#This Row],[Ingreso en]]="",(""),(Tabla1[[#This Row],[Precio]]))))</f>
        <v/>
      </c>
      <c r="I9274" s="5" t="str">
        <f>IF(Tabla1[[#This Row],[Fecha]]="",(""),(IF(Tabla1[[#This Row],[Egreso de]]="",(""),(Tabla1[[#This Row],[Precio]]))))</f>
        <v/>
      </c>
      <c r="J9274" s="4" t="str">
        <f>IF(Tabla1[[#This Row],[Fecha]]="",(""),(IF(Tabla13[[#This Row],[Ingreso en]]="",(-Tabla13[[#This Row],[Egreso de]]),(Tabla13[[#This Row],[Ingreso en]]))))</f>
        <v/>
      </c>
    </row>
    <row r="9275" spans="1:10" x14ac:dyDescent="0.3">
      <c r="A9275" s="2" t="str">
        <f>IF(Tabla1[[#This Row],[Fecha]]="",(""),(Tabla1[[#This Row],[Fecha]]))</f>
        <v/>
      </c>
      <c r="B9275" s="3" t="str">
        <f>IF(Tabla1[[#This Row],[Fecha]]="",(""),(Tabla1[[#This Row],[Tipo de Operación]]))</f>
        <v/>
      </c>
      <c r="C9275" s="19" t="str">
        <f>IF(Tabla1[[#This Row],[Fecha]]="",(""),(Tabla1[[#This Row],[Código]]))</f>
        <v/>
      </c>
      <c r="D9275" s="4" t="str">
        <f>IF(Tabla1[[#This Row],[Fecha]]="",(""),(Tabla1[[#This Row],[Rubro]]))</f>
        <v/>
      </c>
      <c r="E9275" s="4"/>
      <c r="F9275" s="4" t="str">
        <f>IF(Tabla1[[#This Row],[Fecha]]="",(""),(Tabla1[[#This Row],[Precio]]))</f>
        <v/>
      </c>
      <c r="G9275" s="4" t="str">
        <f>IF(Tabla1[[#This Row],[Fecha]]="",(""),(Tabla1[[#This Row],[Medio de Pago]]))</f>
        <v/>
      </c>
      <c r="H9275" s="4" t="str">
        <f>IF(Tabla1[[#This Row],[Fecha]]="",(""),(IF(Tabla1[[#This Row],[Ingreso en]]="",(""),(Tabla1[[#This Row],[Precio]]))))</f>
        <v/>
      </c>
      <c r="I9275" s="5" t="str">
        <f>IF(Tabla1[[#This Row],[Fecha]]="",(""),(IF(Tabla1[[#This Row],[Egreso de]]="",(""),(Tabla1[[#This Row],[Precio]]))))</f>
        <v/>
      </c>
      <c r="J9275" s="4" t="str">
        <f>IF(Tabla1[[#This Row],[Fecha]]="",(""),(IF(Tabla13[[#This Row],[Ingreso en]]="",(-Tabla13[[#This Row],[Egreso de]]),(Tabla13[[#This Row],[Ingreso en]]))))</f>
        <v/>
      </c>
    </row>
    <row r="9276" spans="1:10" x14ac:dyDescent="0.3">
      <c r="A9276" s="2" t="str">
        <f>IF(Tabla1[[#This Row],[Fecha]]="",(""),(Tabla1[[#This Row],[Fecha]]))</f>
        <v/>
      </c>
      <c r="B9276" s="3" t="str">
        <f>IF(Tabla1[[#This Row],[Fecha]]="",(""),(Tabla1[[#This Row],[Tipo de Operación]]))</f>
        <v/>
      </c>
      <c r="C9276" s="19" t="str">
        <f>IF(Tabla1[[#This Row],[Fecha]]="",(""),(Tabla1[[#This Row],[Código]]))</f>
        <v/>
      </c>
      <c r="D9276" s="4" t="str">
        <f>IF(Tabla1[[#This Row],[Fecha]]="",(""),(Tabla1[[#This Row],[Rubro]]))</f>
        <v/>
      </c>
      <c r="E9276" s="4"/>
      <c r="F9276" s="4" t="str">
        <f>IF(Tabla1[[#This Row],[Fecha]]="",(""),(Tabla1[[#This Row],[Precio]]))</f>
        <v/>
      </c>
      <c r="G9276" s="4" t="str">
        <f>IF(Tabla1[[#This Row],[Fecha]]="",(""),(Tabla1[[#This Row],[Medio de Pago]]))</f>
        <v/>
      </c>
      <c r="H9276" s="4" t="str">
        <f>IF(Tabla1[[#This Row],[Fecha]]="",(""),(IF(Tabla1[[#This Row],[Ingreso en]]="",(""),(Tabla1[[#This Row],[Precio]]))))</f>
        <v/>
      </c>
      <c r="I9276" s="5" t="str">
        <f>IF(Tabla1[[#This Row],[Fecha]]="",(""),(IF(Tabla1[[#This Row],[Egreso de]]="",(""),(Tabla1[[#This Row],[Precio]]))))</f>
        <v/>
      </c>
      <c r="J9276" s="4" t="str">
        <f>IF(Tabla1[[#This Row],[Fecha]]="",(""),(IF(Tabla13[[#This Row],[Ingreso en]]="",(-Tabla13[[#This Row],[Egreso de]]),(Tabla13[[#This Row],[Ingreso en]]))))</f>
        <v/>
      </c>
    </row>
    <row r="9277" spans="1:10" x14ac:dyDescent="0.3">
      <c r="A9277" s="2" t="str">
        <f>IF(Tabla1[[#This Row],[Fecha]]="",(""),(Tabla1[[#This Row],[Fecha]]))</f>
        <v/>
      </c>
      <c r="B9277" s="3" t="str">
        <f>IF(Tabla1[[#This Row],[Fecha]]="",(""),(Tabla1[[#This Row],[Tipo de Operación]]))</f>
        <v/>
      </c>
      <c r="C9277" s="19" t="str">
        <f>IF(Tabla1[[#This Row],[Fecha]]="",(""),(Tabla1[[#This Row],[Código]]))</f>
        <v/>
      </c>
      <c r="D9277" s="4" t="str">
        <f>IF(Tabla1[[#This Row],[Fecha]]="",(""),(Tabla1[[#This Row],[Rubro]]))</f>
        <v/>
      </c>
      <c r="E9277" s="4"/>
      <c r="F9277" s="4" t="str">
        <f>IF(Tabla1[[#This Row],[Fecha]]="",(""),(Tabla1[[#This Row],[Precio]]))</f>
        <v/>
      </c>
      <c r="G9277" s="4" t="str">
        <f>IF(Tabla1[[#This Row],[Fecha]]="",(""),(Tabla1[[#This Row],[Medio de Pago]]))</f>
        <v/>
      </c>
      <c r="H9277" s="4" t="str">
        <f>IF(Tabla1[[#This Row],[Fecha]]="",(""),(IF(Tabla1[[#This Row],[Ingreso en]]="",(""),(Tabla1[[#This Row],[Precio]]))))</f>
        <v/>
      </c>
      <c r="I9277" s="5" t="str">
        <f>IF(Tabla1[[#This Row],[Fecha]]="",(""),(IF(Tabla1[[#This Row],[Egreso de]]="",(""),(Tabla1[[#This Row],[Precio]]))))</f>
        <v/>
      </c>
      <c r="J9277" s="4" t="str">
        <f>IF(Tabla1[[#This Row],[Fecha]]="",(""),(IF(Tabla13[[#This Row],[Ingreso en]]="",(-Tabla13[[#This Row],[Egreso de]]),(Tabla13[[#This Row],[Ingreso en]]))))</f>
        <v/>
      </c>
    </row>
    <row r="9278" spans="1:10" x14ac:dyDescent="0.3">
      <c r="A9278" s="2" t="str">
        <f>IF(Tabla1[[#This Row],[Fecha]]="",(""),(Tabla1[[#This Row],[Fecha]]))</f>
        <v/>
      </c>
      <c r="B9278" s="3" t="str">
        <f>IF(Tabla1[[#This Row],[Fecha]]="",(""),(Tabla1[[#This Row],[Tipo de Operación]]))</f>
        <v/>
      </c>
      <c r="C9278" s="19" t="str">
        <f>IF(Tabla1[[#This Row],[Fecha]]="",(""),(Tabla1[[#This Row],[Código]]))</f>
        <v/>
      </c>
      <c r="D9278" s="4" t="str">
        <f>IF(Tabla1[[#This Row],[Fecha]]="",(""),(Tabla1[[#This Row],[Rubro]]))</f>
        <v/>
      </c>
      <c r="E9278" s="4"/>
      <c r="F9278" s="4" t="str">
        <f>IF(Tabla1[[#This Row],[Fecha]]="",(""),(Tabla1[[#This Row],[Precio]]))</f>
        <v/>
      </c>
      <c r="G9278" s="4" t="str">
        <f>IF(Tabla1[[#This Row],[Fecha]]="",(""),(Tabla1[[#This Row],[Medio de Pago]]))</f>
        <v/>
      </c>
      <c r="H9278" s="4" t="str">
        <f>IF(Tabla1[[#This Row],[Fecha]]="",(""),(IF(Tabla1[[#This Row],[Ingreso en]]="",(""),(Tabla1[[#This Row],[Precio]]))))</f>
        <v/>
      </c>
      <c r="I9278" s="5" t="str">
        <f>IF(Tabla1[[#This Row],[Fecha]]="",(""),(IF(Tabla1[[#This Row],[Egreso de]]="",(""),(Tabla1[[#This Row],[Precio]]))))</f>
        <v/>
      </c>
      <c r="J9278" s="4" t="str">
        <f>IF(Tabla1[[#This Row],[Fecha]]="",(""),(IF(Tabla13[[#This Row],[Ingreso en]]="",(-Tabla13[[#This Row],[Egreso de]]),(Tabla13[[#This Row],[Ingreso en]]))))</f>
        <v/>
      </c>
    </row>
    <row r="9279" spans="1:10" x14ac:dyDescent="0.3">
      <c r="A9279" s="2" t="str">
        <f>IF(Tabla1[[#This Row],[Fecha]]="",(""),(Tabla1[[#This Row],[Fecha]]))</f>
        <v/>
      </c>
      <c r="B9279" s="3" t="str">
        <f>IF(Tabla1[[#This Row],[Fecha]]="",(""),(Tabla1[[#This Row],[Tipo de Operación]]))</f>
        <v/>
      </c>
      <c r="C9279" s="19" t="str">
        <f>IF(Tabla1[[#This Row],[Fecha]]="",(""),(Tabla1[[#This Row],[Código]]))</f>
        <v/>
      </c>
      <c r="D9279" s="4" t="str">
        <f>IF(Tabla1[[#This Row],[Fecha]]="",(""),(Tabla1[[#This Row],[Rubro]]))</f>
        <v/>
      </c>
      <c r="E9279" s="4"/>
      <c r="F9279" s="4" t="str">
        <f>IF(Tabla1[[#This Row],[Fecha]]="",(""),(Tabla1[[#This Row],[Precio]]))</f>
        <v/>
      </c>
      <c r="G9279" s="4" t="str">
        <f>IF(Tabla1[[#This Row],[Fecha]]="",(""),(Tabla1[[#This Row],[Medio de Pago]]))</f>
        <v/>
      </c>
      <c r="H9279" s="4" t="str">
        <f>IF(Tabla1[[#This Row],[Fecha]]="",(""),(IF(Tabla1[[#This Row],[Ingreso en]]="",(""),(Tabla1[[#This Row],[Precio]]))))</f>
        <v/>
      </c>
      <c r="I9279" s="5" t="str">
        <f>IF(Tabla1[[#This Row],[Fecha]]="",(""),(IF(Tabla1[[#This Row],[Egreso de]]="",(""),(Tabla1[[#This Row],[Precio]]))))</f>
        <v/>
      </c>
      <c r="J9279" s="4" t="str">
        <f>IF(Tabla1[[#This Row],[Fecha]]="",(""),(IF(Tabla13[[#This Row],[Ingreso en]]="",(-Tabla13[[#This Row],[Egreso de]]),(Tabla13[[#This Row],[Ingreso en]]))))</f>
        <v/>
      </c>
    </row>
    <row r="9280" spans="1:10" x14ac:dyDescent="0.3">
      <c r="A9280" s="2" t="str">
        <f>IF(Tabla1[[#This Row],[Fecha]]="",(""),(Tabla1[[#This Row],[Fecha]]))</f>
        <v/>
      </c>
      <c r="B9280" s="3" t="str">
        <f>IF(Tabla1[[#This Row],[Fecha]]="",(""),(Tabla1[[#This Row],[Tipo de Operación]]))</f>
        <v/>
      </c>
      <c r="C9280" s="19" t="str">
        <f>IF(Tabla1[[#This Row],[Fecha]]="",(""),(Tabla1[[#This Row],[Código]]))</f>
        <v/>
      </c>
      <c r="D9280" s="4" t="str">
        <f>IF(Tabla1[[#This Row],[Fecha]]="",(""),(Tabla1[[#This Row],[Rubro]]))</f>
        <v/>
      </c>
      <c r="E9280" s="4"/>
      <c r="F9280" s="4" t="str">
        <f>IF(Tabla1[[#This Row],[Fecha]]="",(""),(Tabla1[[#This Row],[Precio]]))</f>
        <v/>
      </c>
      <c r="G9280" s="4" t="str">
        <f>IF(Tabla1[[#This Row],[Fecha]]="",(""),(Tabla1[[#This Row],[Medio de Pago]]))</f>
        <v/>
      </c>
      <c r="H9280" s="4" t="str">
        <f>IF(Tabla1[[#This Row],[Fecha]]="",(""),(IF(Tabla1[[#This Row],[Ingreso en]]="",(""),(Tabla1[[#This Row],[Precio]]))))</f>
        <v/>
      </c>
      <c r="I9280" s="5" t="str">
        <f>IF(Tabla1[[#This Row],[Fecha]]="",(""),(IF(Tabla1[[#This Row],[Egreso de]]="",(""),(Tabla1[[#This Row],[Precio]]))))</f>
        <v/>
      </c>
      <c r="J9280" s="4" t="str">
        <f>IF(Tabla1[[#This Row],[Fecha]]="",(""),(IF(Tabla13[[#This Row],[Ingreso en]]="",(-Tabla13[[#This Row],[Egreso de]]),(Tabla13[[#This Row],[Ingreso en]]))))</f>
        <v/>
      </c>
    </row>
    <row r="9281" spans="1:10" x14ac:dyDescent="0.3">
      <c r="A9281" s="2" t="str">
        <f>IF(Tabla1[[#This Row],[Fecha]]="",(""),(Tabla1[[#This Row],[Fecha]]))</f>
        <v/>
      </c>
      <c r="B9281" s="3" t="str">
        <f>IF(Tabla1[[#This Row],[Fecha]]="",(""),(Tabla1[[#This Row],[Tipo de Operación]]))</f>
        <v/>
      </c>
      <c r="C9281" s="19" t="str">
        <f>IF(Tabla1[[#This Row],[Fecha]]="",(""),(Tabla1[[#This Row],[Código]]))</f>
        <v/>
      </c>
      <c r="D9281" s="4" t="str">
        <f>IF(Tabla1[[#This Row],[Fecha]]="",(""),(Tabla1[[#This Row],[Rubro]]))</f>
        <v/>
      </c>
      <c r="E9281" s="4"/>
      <c r="F9281" s="4" t="str">
        <f>IF(Tabla1[[#This Row],[Fecha]]="",(""),(Tabla1[[#This Row],[Precio]]))</f>
        <v/>
      </c>
      <c r="G9281" s="4" t="str">
        <f>IF(Tabla1[[#This Row],[Fecha]]="",(""),(Tabla1[[#This Row],[Medio de Pago]]))</f>
        <v/>
      </c>
      <c r="H9281" s="4" t="str">
        <f>IF(Tabla1[[#This Row],[Fecha]]="",(""),(IF(Tabla1[[#This Row],[Ingreso en]]="",(""),(Tabla1[[#This Row],[Precio]]))))</f>
        <v/>
      </c>
      <c r="I9281" s="5" t="str">
        <f>IF(Tabla1[[#This Row],[Fecha]]="",(""),(IF(Tabla1[[#This Row],[Egreso de]]="",(""),(Tabla1[[#This Row],[Precio]]))))</f>
        <v/>
      </c>
      <c r="J9281" s="4" t="str">
        <f>IF(Tabla1[[#This Row],[Fecha]]="",(""),(IF(Tabla13[[#This Row],[Ingreso en]]="",(-Tabla13[[#This Row],[Egreso de]]),(Tabla13[[#This Row],[Ingreso en]]))))</f>
        <v/>
      </c>
    </row>
    <row r="9282" spans="1:10" x14ac:dyDescent="0.3">
      <c r="A9282" s="2" t="str">
        <f>IF(Tabla1[[#This Row],[Fecha]]="",(""),(Tabla1[[#This Row],[Fecha]]))</f>
        <v/>
      </c>
      <c r="B9282" s="3" t="str">
        <f>IF(Tabla1[[#This Row],[Fecha]]="",(""),(Tabla1[[#This Row],[Tipo de Operación]]))</f>
        <v/>
      </c>
      <c r="C9282" s="19" t="str">
        <f>IF(Tabla1[[#This Row],[Fecha]]="",(""),(Tabla1[[#This Row],[Código]]))</f>
        <v/>
      </c>
      <c r="D9282" s="4" t="str">
        <f>IF(Tabla1[[#This Row],[Fecha]]="",(""),(Tabla1[[#This Row],[Rubro]]))</f>
        <v/>
      </c>
      <c r="E9282" s="4"/>
      <c r="F9282" s="4" t="str">
        <f>IF(Tabla1[[#This Row],[Fecha]]="",(""),(Tabla1[[#This Row],[Precio]]))</f>
        <v/>
      </c>
      <c r="G9282" s="4" t="str">
        <f>IF(Tabla1[[#This Row],[Fecha]]="",(""),(Tabla1[[#This Row],[Medio de Pago]]))</f>
        <v/>
      </c>
      <c r="H9282" s="4" t="str">
        <f>IF(Tabla1[[#This Row],[Fecha]]="",(""),(IF(Tabla1[[#This Row],[Ingreso en]]="",(""),(Tabla1[[#This Row],[Precio]]))))</f>
        <v/>
      </c>
      <c r="I9282" s="5" t="str">
        <f>IF(Tabla1[[#This Row],[Fecha]]="",(""),(IF(Tabla1[[#This Row],[Egreso de]]="",(""),(Tabla1[[#This Row],[Precio]]))))</f>
        <v/>
      </c>
      <c r="J9282" s="4" t="str">
        <f>IF(Tabla1[[#This Row],[Fecha]]="",(""),(IF(Tabla13[[#This Row],[Ingreso en]]="",(-Tabla13[[#This Row],[Egreso de]]),(Tabla13[[#This Row],[Ingreso en]]))))</f>
        <v/>
      </c>
    </row>
    <row r="9283" spans="1:10" x14ac:dyDescent="0.3">
      <c r="A9283" s="2" t="str">
        <f>IF(Tabla1[[#This Row],[Fecha]]="",(""),(Tabla1[[#This Row],[Fecha]]))</f>
        <v/>
      </c>
      <c r="B9283" s="3" t="str">
        <f>IF(Tabla1[[#This Row],[Fecha]]="",(""),(Tabla1[[#This Row],[Tipo de Operación]]))</f>
        <v/>
      </c>
      <c r="C9283" s="19" t="str">
        <f>IF(Tabla1[[#This Row],[Fecha]]="",(""),(Tabla1[[#This Row],[Código]]))</f>
        <v/>
      </c>
      <c r="D9283" s="4" t="str">
        <f>IF(Tabla1[[#This Row],[Fecha]]="",(""),(Tabla1[[#This Row],[Rubro]]))</f>
        <v/>
      </c>
      <c r="E9283" s="4"/>
      <c r="F9283" s="4" t="str">
        <f>IF(Tabla1[[#This Row],[Fecha]]="",(""),(Tabla1[[#This Row],[Precio]]))</f>
        <v/>
      </c>
      <c r="G9283" s="4" t="str">
        <f>IF(Tabla1[[#This Row],[Fecha]]="",(""),(Tabla1[[#This Row],[Medio de Pago]]))</f>
        <v/>
      </c>
      <c r="H9283" s="4" t="str">
        <f>IF(Tabla1[[#This Row],[Fecha]]="",(""),(IF(Tabla1[[#This Row],[Ingreso en]]="",(""),(Tabla1[[#This Row],[Precio]]))))</f>
        <v/>
      </c>
      <c r="I9283" s="5" t="str">
        <f>IF(Tabla1[[#This Row],[Fecha]]="",(""),(IF(Tabla1[[#This Row],[Egreso de]]="",(""),(Tabla1[[#This Row],[Precio]]))))</f>
        <v/>
      </c>
      <c r="J9283" s="4" t="str">
        <f>IF(Tabla1[[#This Row],[Fecha]]="",(""),(IF(Tabla13[[#This Row],[Ingreso en]]="",(-Tabla13[[#This Row],[Egreso de]]),(Tabla13[[#This Row],[Ingreso en]]))))</f>
        <v/>
      </c>
    </row>
    <row r="9284" spans="1:10" x14ac:dyDescent="0.3">
      <c r="A9284" s="2" t="str">
        <f>IF(Tabla1[[#This Row],[Fecha]]="",(""),(Tabla1[[#This Row],[Fecha]]))</f>
        <v/>
      </c>
      <c r="B9284" s="3" t="str">
        <f>IF(Tabla1[[#This Row],[Fecha]]="",(""),(Tabla1[[#This Row],[Tipo de Operación]]))</f>
        <v/>
      </c>
      <c r="C9284" s="19" t="str">
        <f>IF(Tabla1[[#This Row],[Fecha]]="",(""),(Tabla1[[#This Row],[Código]]))</f>
        <v/>
      </c>
      <c r="D9284" s="4" t="str">
        <f>IF(Tabla1[[#This Row],[Fecha]]="",(""),(Tabla1[[#This Row],[Rubro]]))</f>
        <v/>
      </c>
      <c r="E9284" s="4"/>
      <c r="F9284" s="4" t="str">
        <f>IF(Tabla1[[#This Row],[Fecha]]="",(""),(Tabla1[[#This Row],[Precio]]))</f>
        <v/>
      </c>
      <c r="G9284" s="4" t="str">
        <f>IF(Tabla1[[#This Row],[Fecha]]="",(""),(Tabla1[[#This Row],[Medio de Pago]]))</f>
        <v/>
      </c>
      <c r="H9284" s="4" t="str">
        <f>IF(Tabla1[[#This Row],[Fecha]]="",(""),(IF(Tabla1[[#This Row],[Ingreso en]]="",(""),(Tabla1[[#This Row],[Precio]]))))</f>
        <v/>
      </c>
      <c r="I9284" s="5" t="str">
        <f>IF(Tabla1[[#This Row],[Fecha]]="",(""),(IF(Tabla1[[#This Row],[Egreso de]]="",(""),(Tabla1[[#This Row],[Precio]]))))</f>
        <v/>
      </c>
      <c r="J9284" s="4" t="str">
        <f>IF(Tabla1[[#This Row],[Fecha]]="",(""),(IF(Tabla13[[#This Row],[Ingreso en]]="",(-Tabla13[[#This Row],[Egreso de]]),(Tabla13[[#This Row],[Ingreso en]]))))</f>
        <v/>
      </c>
    </row>
    <row r="9285" spans="1:10" x14ac:dyDescent="0.3">
      <c r="A9285" s="2" t="str">
        <f>IF(Tabla1[[#This Row],[Fecha]]="",(""),(Tabla1[[#This Row],[Fecha]]))</f>
        <v/>
      </c>
      <c r="B9285" s="3" t="str">
        <f>IF(Tabla1[[#This Row],[Fecha]]="",(""),(Tabla1[[#This Row],[Tipo de Operación]]))</f>
        <v/>
      </c>
      <c r="C9285" s="19" t="str">
        <f>IF(Tabla1[[#This Row],[Fecha]]="",(""),(Tabla1[[#This Row],[Código]]))</f>
        <v/>
      </c>
      <c r="D9285" s="4" t="str">
        <f>IF(Tabla1[[#This Row],[Fecha]]="",(""),(Tabla1[[#This Row],[Rubro]]))</f>
        <v/>
      </c>
      <c r="E9285" s="4"/>
      <c r="F9285" s="4" t="str">
        <f>IF(Tabla1[[#This Row],[Fecha]]="",(""),(Tabla1[[#This Row],[Precio]]))</f>
        <v/>
      </c>
      <c r="G9285" s="4" t="str">
        <f>IF(Tabla1[[#This Row],[Fecha]]="",(""),(Tabla1[[#This Row],[Medio de Pago]]))</f>
        <v/>
      </c>
      <c r="H9285" s="4" t="str">
        <f>IF(Tabla1[[#This Row],[Fecha]]="",(""),(IF(Tabla1[[#This Row],[Ingreso en]]="",(""),(Tabla1[[#This Row],[Precio]]))))</f>
        <v/>
      </c>
      <c r="I9285" s="5" t="str">
        <f>IF(Tabla1[[#This Row],[Fecha]]="",(""),(IF(Tabla1[[#This Row],[Egreso de]]="",(""),(Tabla1[[#This Row],[Precio]]))))</f>
        <v/>
      </c>
      <c r="J9285" s="4" t="str">
        <f>IF(Tabla1[[#This Row],[Fecha]]="",(""),(IF(Tabla13[[#This Row],[Ingreso en]]="",(-Tabla13[[#This Row],[Egreso de]]),(Tabla13[[#This Row],[Ingreso en]]))))</f>
        <v/>
      </c>
    </row>
    <row r="9286" spans="1:10" x14ac:dyDescent="0.3">
      <c r="A9286" s="2" t="str">
        <f>IF(Tabla1[[#This Row],[Fecha]]="",(""),(Tabla1[[#This Row],[Fecha]]))</f>
        <v/>
      </c>
      <c r="B9286" s="3" t="str">
        <f>IF(Tabla1[[#This Row],[Fecha]]="",(""),(Tabla1[[#This Row],[Tipo de Operación]]))</f>
        <v/>
      </c>
      <c r="C9286" s="19" t="str">
        <f>IF(Tabla1[[#This Row],[Fecha]]="",(""),(Tabla1[[#This Row],[Código]]))</f>
        <v/>
      </c>
      <c r="D9286" s="4" t="str">
        <f>IF(Tabla1[[#This Row],[Fecha]]="",(""),(Tabla1[[#This Row],[Rubro]]))</f>
        <v/>
      </c>
      <c r="E9286" s="4"/>
      <c r="F9286" s="4" t="str">
        <f>IF(Tabla1[[#This Row],[Fecha]]="",(""),(Tabla1[[#This Row],[Precio]]))</f>
        <v/>
      </c>
      <c r="G9286" s="4" t="str">
        <f>IF(Tabla1[[#This Row],[Fecha]]="",(""),(Tabla1[[#This Row],[Medio de Pago]]))</f>
        <v/>
      </c>
      <c r="H9286" s="4" t="str">
        <f>IF(Tabla1[[#This Row],[Fecha]]="",(""),(IF(Tabla1[[#This Row],[Ingreso en]]="",(""),(Tabla1[[#This Row],[Precio]]))))</f>
        <v/>
      </c>
      <c r="I9286" s="5" t="str">
        <f>IF(Tabla1[[#This Row],[Fecha]]="",(""),(IF(Tabla1[[#This Row],[Egreso de]]="",(""),(Tabla1[[#This Row],[Precio]]))))</f>
        <v/>
      </c>
      <c r="J9286" s="4" t="str">
        <f>IF(Tabla1[[#This Row],[Fecha]]="",(""),(IF(Tabla13[[#This Row],[Ingreso en]]="",(-Tabla13[[#This Row],[Egreso de]]),(Tabla13[[#This Row],[Ingreso en]]))))</f>
        <v/>
      </c>
    </row>
    <row r="9287" spans="1:10" x14ac:dyDescent="0.3">
      <c r="A9287" s="2" t="str">
        <f>IF(Tabla1[[#This Row],[Fecha]]="",(""),(Tabla1[[#This Row],[Fecha]]))</f>
        <v/>
      </c>
      <c r="B9287" s="3" t="str">
        <f>IF(Tabla1[[#This Row],[Fecha]]="",(""),(Tabla1[[#This Row],[Tipo de Operación]]))</f>
        <v/>
      </c>
      <c r="C9287" s="19" t="str">
        <f>IF(Tabla1[[#This Row],[Fecha]]="",(""),(Tabla1[[#This Row],[Código]]))</f>
        <v/>
      </c>
      <c r="D9287" s="4" t="str">
        <f>IF(Tabla1[[#This Row],[Fecha]]="",(""),(Tabla1[[#This Row],[Rubro]]))</f>
        <v/>
      </c>
      <c r="E9287" s="4"/>
      <c r="F9287" s="4" t="str">
        <f>IF(Tabla1[[#This Row],[Fecha]]="",(""),(Tabla1[[#This Row],[Precio]]))</f>
        <v/>
      </c>
      <c r="G9287" s="4" t="str">
        <f>IF(Tabla1[[#This Row],[Fecha]]="",(""),(Tabla1[[#This Row],[Medio de Pago]]))</f>
        <v/>
      </c>
      <c r="H9287" s="4" t="str">
        <f>IF(Tabla1[[#This Row],[Fecha]]="",(""),(IF(Tabla1[[#This Row],[Ingreso en]]="",(""),(Tabla1[[#This Row],[Precio]]))))</f>
        <v/>
      </c>
      <c r="I9287" s="5" t="str">
        <f>IF(Tabla1[[#This Row],[Fecha]]="",(""),(IF(Tabla1[[#This Row],[Egreso de]]="",(""),(Tabla1[[#This Row],[Precio]]))))</f>
        <v/>
      </c>
      <c r="J9287" s="4" t="str">
        <f>IF(Tabla1[[#This Row],[Fecha]]="",(""),(IF(Tabla13[[#This Row],[Ingreso en]]="",(-Tabla13[[#This Row],[Egreso de]]),(Tabla13[[#This Row],[Ingreso en]]))))</f>
        <v/>
      </c>
    </row>
    <row r="9288" spans="1:10" x14ac:dyDescent="0.3">
      <c r="A9288" s="2" t="str">
        <f>IF(Tabla1[[#This Row],[Fecha]]="",(""),(Tabla1[[#This Row],[Fecha]]))</f>
        <v/>
      </c>
      <c r="B9288" s="3" t="str">
        <f>IF(Tabla1[[#This Row],[Fecha]]="",(""),(Tabla1[[#This Row],[Tipo de Operación]]))</f>
        <v/>
      </c>
      <c r="C9288" s="19" t="str">
        <f>IF(Tabla1[[#This Row],[Fecha]]="",(""),(Tabla1[[#This Row],[Código]]))</f>
        <v/>
      </c>
      <c r="D9288" s="4" t="str">
        <f>IF(Tabla1[[#This Row],[Fecha]]="",(""),(Tabla1[[#This Row],[Rubro]]))</f>
        <v/>
      </c>
      <c r="E9288" s="4"/>
      <c r="F9288" s="4" t="str">
        <f>IF(Tabla1[[#This Row],[Fecha]]="",(""),(Tabla1[[#This Row],[Precio]]))</f>
        <v/>
      </c>
      <c r="G9288" s="4" t="str">
        <f>IF(Tabla1[[#This Row],[Fecha]]="",(""),(Tabla1[[#This Row],[Medio de Pago]]))</f>
        <v/>
      </c>
      <c r="H9288" s="4" t="str">
        <f>IF(Tabla1[[#This Row],[Fecha]]="",(""),(IF(Tabla1[[#This Row],[Ingreso en]]="",(""),(Tabla1[[#This Row],[Precio]]))))</f>
        <v/>
      </c>
      <c r="I9288" s="5" t="str">
        <f>IF(Tabla1[[#This Row],[Fecha]]="",(""),(IF(Tabla1[[#This Row],[Egreso de]]="",(""),(Tabla1[[#This Row],[Precio]]))))</f>
        <v/>
      </c>
      <c r="J9288" s="4" t="str">
        <f>IF(Tabla1[[#This Row],[Fecha]]="",(""),(IF(Tabla13[[#This Row],[Ingreso en]]="",(-Tabla13[[#This Row],[Egreso de]]),(Tabla13[[#This Row],[Ingreso en]]))))</f>
        <v/>
      </c>
    </row>
    <row r="9289" spans="1:10" x14ac:dyDescent="0.3">
      <c r="A9289" s="2" t="str">
        <f>IF(Tabla1[[#This Row],[Fecha]]="",(""),(Tabla1[[#This Row],[Fecha]]))</f>
        <v/>
      </c>
      <c r="B9289" s="3" t="str">
        <f>IF(Tabla1[[#This Row],[Fecha]]="",(""),(Tabla1[[#This Row],[Tipo de Operación]]))</f>
        <v/>
      </c>
      <c r="C9289" s="19" t="str">
        <f>IF(Tabla1[[#This Row],[Fecha]]="",(""),(Tabla1[[#This Row],[Código]]))</f>
        <v/>
      </c>
      <c r="D9289" s="4" t="str">
        <f>IF(Tabla1[[#This Row],[Fecha]]="",(""),(Tabla1[[#This Row],[Rubro]]))</f>
        <v/>
      </c>
      <c r="E9289" s="4"/>
      <c r="F9289" s="4" t="str">
        <f>IF(Tabla1[[#This Row],[Fecha]]="",(""),(Tabla1[[#This Row],[Precio]]))</f>
        <v/>
      </c>
      <c r="G9289" s="4" t="str">
        <f>IF(Tabla1[[#This Row],[Fecha]]="",(""),(Tabla1[[#This Row],[Medio de Pago]]))</f>
        <v/>
      </c>
      <c r="H9289" s="4" t="str">
        <f>IF(Tabla1[[#This Row],[Fecha]]="",(""),(IF(Tabla1[[#This Row],[Ingreso en]]="",(""),(Tabla1[[#This Row],[Precio]]))))</f>
        <v/>
      </c>
      <c r="I9289" s="5" t="str">
        <f>IF(Tabla1[[#This Row],[Fecha]]="",(""),(IF(Tabla1[[#This Row],[Egreso de]]="",(""),(Tabla1[[#This Row],[Precio]]))))</f>
        <v/>
      </c>
      <c r="J9289" s="4" t="str">
        <f>IF(Tabla1[[#This Row],[Fecha]]="",(""),(IF(Tabla13[[#This Row],[Ingreso en]]="",(-Tabla13[[#This Row],[Egreso de]]),(Tabla13[[#This Row],[Ingreso en]]))))</f>
        <v/>
      </c>
    </row>
    <row r="9290" spans="1:10" x14ac:dyDescent="0.3">
      <c r="A9290" s="2" t="str">
        <f>IF(Tabla1[[#This Row],[Fecha]]="",(""),(Tabla1[[#This Row],[Fecha]]))</f>
        <v/>
      </c>
      <c r="B9290" s="3" t="str">
        <f>IF(Tabla1[[#This Row],[Fecha]]="",(""),(Tabla1[[#This Row],[Tipo de Operación]]))</f>
        <v/>
      </c>
      <c r="C9290" s="19" t="str">
        <f>IF(Tabla1[[#This Row],[Fecha]]="",(""),(Tabla1[[#This Row],[Código]]))</f>
        <v/>
      </c>
      <c r="D9290" s="4" t="str">
        <f>IF(Tabla1[[#This Row],[Fecha]]="",(""),(Tabla1[[#This Row],[Rubro]]))</f>
        <v/>
      </c>
      <c r="E9290" s="4"/>
      <c r="F9290" s="4" t="str">
        <f>IF(Tabla1[[#This Row],[Fecha]]="",(""),(Tabla1[[#This Row],[Precio]]))</f>
        <v/>
      </c>
      <c r="G9290" s="4" t="str">
        <f>IF(Tabla1[[#This Row],[Fecha]]="",(""),(Tabla1[[#This Row],[Medio de Pago]]))</f>
        <v/>
      </c>
      <c r="H9290" s="4" t="str">
        <f>IF(Tabla1[[#This Row],[Fecha]]="",(""),(IF(Tabla1[[#This Row],[Ingreso en]]="",(""),(Tabla1[[#This Row],[Precio]]))))</f>
        <v/>
      </c>
      <c r="I9290" s="5" t="str">
        <f>IF(Tabla1[[#This Row],[Fecha]]="",(""),(IF(Tabla1[[#This Row],[Egreso de]]="",(""),(Tabla1[[#This Row],[Precio]]))))</f>
        <v/>
      </c>
      <c r="J9290" s="4" t="str">
        <f>IF(Tabla1[[#This Row],[Fecha]]="",(""),(IF(Tabla13[[#This Row],[Ingreso en]]="",(-Tabla13[[#This Row],[Egreso de]]),(Tabla13[[#This Row],[Ingreso en]]))))</f>
        <v/>
      </c>
    </row>
    <row r="9291" spans="1:10" x14ac:dyDescent="0.3">
      <c r="A9291" s="2" t="str">
        <f>IF(Tabla1[[#This Row],[Fecha]]="",(""),(Tabla1[[#This Row],[Fecha]]))</f>
        <v/>
      </c>
      <c r="B9291" s="3" t="str">
        <f>IF(Tabla1[[#This Row],[Fecha]]="",(""),(Tabla1[[#This Row],[Tipo de Operación]]))</f>
        <v/>
      </c>
      <c r="C9291" s="19" t="str">
        <f>IF(Tabla1[[#This Row],[Fecha]]="",(""),(Tabla1[[#This Row],[Código]]))</f>
        <v/>
      </c>
      <c r="D9291" s="4" t="str">
        <f>IF(Tabla1[[#This Row],[Fecha]]="",(""),(Tabla1[[#This Row],[Rubro]]))</f>
        <v/>
      </c>
      <c r="E9291" s="4"/>
      <c r="F9291" s="4" t="str">
        <f>IF(Tabla1[[#This Row],[Fecha]]="",(""),(Tabla1[[#This Row],[Precio]]))</f>
        <v/>
      </c>
      <c r="G9291" s="4" t="str">
        <f>IF(Tabla1[[#This Row],[Fecha]]="",(""),(Tabla1[[#This Row],[Medio de Pago]]))</f>
        <v/>
      </c>
      <c r="H9291" s="4" t="str">
        <f>IF(Tabla1[[#This Row],[Fecha]]="",(""),(IF(Tabla1[[#This Row],[Ingreso en]]="",(""),(Tabla1[[#This Row],[Precio]]))))</f>
        <v/>
      </c>
      <c r="I9291" s="5" t="str">
        <f>IF(Tabla1[[#This Row],[Fecha]]="",(""),(IF(Tabla1[[#This Row],[Egreso de]]="",(""),(Tabla1[[#This Row],[Precio]]))))</f>
        <v/>
      </c>
      <c r="J9291" s="4" t="str">
        <f>IF(Tabla1[[#This Row],[Fecha]]="",(""),(IF(Tabla13[[#This Row],[Ingreso en]]="",(-Tabla13[[#This Row],[Egreso de]]),(Tabla13[[#This Row],[Ingreso en]]))))</f>
        <v/>
      </c>
    </row>
    <row r="9292" spans="1:10" x14ac:dyDescent="0.3">
      <c r="A9292" s="2" t="str">
        <f>IF(Tabla1[[#This Row],[Fecha]]="",(""),(Tabla1[[#This Row],[Fecha]]))</f>
        <v/>
      </c>
      <c r="B9292" s="3" t="str">
        <f>IF(Tabla1[[#This Row],[Fecha]]="",(""),(Tabla1[[#This Row],[Tipo de Operación]]))</f>
        <v/>
      </c>
      <c r="C9292" s="19" t="str">
        <f>IF(Tabla1[[#This Row],[Fecha]]="",(""),(Tabla1[[#This Row],[Código]]))</f>
        <v/>
      </c>
      <c r="D9292" s="4" t="str">
        <f>IF(Tabla1[[#This Row],[Fecha]]="",(""),(Tabla1[[#This Row],[Rubro]]))</f>
        <v/>
      </c>
      <c r="E9292" s="4"/>
      <c r="F9292" s="4" t="str">
        <f>IF(Tabla1[[#This Row],[Fecha]]="",(""),(Tabla1[[#This Row],[Precio]]))</f>
        <v/>
      </c>
      <c r="G9292" s="4" t="str">
        <f>IF(Tabla1[[#This Row],[Fecha]]="",(""),(Tabla1[[#This Row],[Medio de Pago]]))</f>
        <v/>
      </c>
      <c r="H9292" s="4" t="str">
        <f>IF(Tabla1[[#This Row],[Fecha]]="",(""),(IF(Tabla1[[#This Row],[Ingreso en]]="",(""),(Tabla1[[#This Row],[Precio]]))))</f>
        <v/>
      </c>
      <c r="I9292" s="5" t="str">
        <f>IF(Tabla1[[#This Row],[Fecha]]="",(""),(IF(Tabla1[[#This Row],[Egreso de]]="",(""),(Tabla1[[#This Row],[Precio]]))))</f>
        <v/>
      </c>
      <c r="J9292" s="4" t="str">
        <f>IF(Tabla1[[#This Row],[Fecha]]="",(""),(IF(Tabla13[[#This Row],[Ingreso en]]="",(-Tabla13[[#This Row],[Egreso de]]),(Tabla13[[#This Row],[Ingreso en]]))))</f>
        <v/>
      </c>
    </row>
    <row r="9293" spans="1:10" x14ac:dyDescent="0.3">
      <c r="A9293" s="2" t="str">
        <f>IF(Tabla1[[#This Row],[Fecha]]="",(""),(Tabla1[[#This Row],[Fecha]]))</f>
        <v/>
      </c>
      <c r="B9293" s="3" t="str">
        <f>IF(Tabla1[[#This Row],[Fecha]]="",(""),(Tabla1[[#This Row],[Tipo de Operación]]))</f>
        <v/>
      </c>
      <c r="C9293" s="19" t="str">
        <f>IF(Tabla1[[#This Row],[Fecha]]="",(""),(Tabla1[[#This Row],[Código]]))</f>
        <v/>
      </c>
      <c r="D9293" s="4" t="str">
        <f>IF(Tabla1[[#This Row],[Fecha]]="",(""),(Tabla1[[#This Row],[Rubro]]))</f>
        <v/>
      </c>
      <c r="E9293" s="4"/>
      <c r="F9293" s="4" t="str">
        <f>IF(Tabla1[[#This Row],[Fecha]]="",(""),(Tabla1[[#This Row],[Precio]]))</f>
        <v/>
      </c>
      <c r="G9293" s="4" t="str">
        <f>IF(Tabla1[[#This Row],[Fecha]]="",(""),(Tabla1[[#This Row],[Medio de Pago]]))</f>
        <v/>
      </c>
      <c r="H9293" s="4" t="str">
        <f>IF(Tabla1[[#This Row],[Fecha]]="",(""),(IF(Tabla1[[#This Row],[Ingreso en]]="",(""),(Tabla1[[#This Row],[Precio]]))))</f>
        <v/>
      </c>
      <c r="I9293" s="5" t="str">
        <f>IF(Tabla1[[#This Row],[Fecha]]="",(""),(IF(Tabla1[[#This Row],[Egreso de]]="",(""),(Tabla1[[#This Row],[Precio]]))))</f>
        <v/>
      </c>
      <c r="J9293" s="4" t="str">
        <f>IF(Tabla1[[#This Row],[Fecha]]="",(""),(IF(Tabla13[[#This Row],[Ingreso en]]="",(-Tabla13[[#This Row],[Egreso de]]),(Tabla13[[#This Row],[Ingreso en]]))))</f>
        <v/>
      </c>
    </row>
    <row r="9294" spans="1:10" x14ac:dyDescent="0.3">
      <c r="A9294" s="2" t="str">
        <f>IF(Tabla1[[#This Row],[Fecha]]="",(""),(Tabla1[[#This Row],[Fecha]]))</f>
        <v/>
      </c>
      <c r="B9294" s="3" t="str">
        <f>IF(Tabla1[[#This Row],[Fecha]]="",(""),(Tabla1[[#This Row],[Tipo de Operación]]))</f>
        <v/>
      </c>
      <c r="C9294" s="19" t="str">
        <f>IF(Tabla1[[#This Row],[Fecha]]="",(""),(Tabla1[[#This Row],[Código]]))</f>
        <v/>
      </c>
      <c r="D9294" s="4" t="str">
        <f>IF(Tabla1[[#This Row],[Fecha]]="",(""),(Tabla1[[#This Row],[Rubro]]))</f>
        <v/>
      </c>
      <c r="E9294" s="4"/>
      <c r="F9294" s="4" t="str">
        <f>IF(Tabla1[[#This Row],[Fecha]]="",(""),(Tabla1[[#This Row],[Precio]]))</f>
        <v/>
      </c>
      <c r="G9294" s="4" t="str">
        <f>IF(Tabla1[[#This Row],[Fecha]]="",(""),(Tabla1[[#This Row],[Medio de Pago]]))</f>
        <v/>
      </c>
      <c r="H9294" s="4" t="str">
        <f>IF(Tabla1[[#This Row],[Fecha]]="",(""),(IF(Tabla1[[#This Row],[Ingreso en]]="",(""),(Tabla1[[#This Row],[Precio]]))))</f>
        <v/>
      </c>
      <c r="I9294" s="5" t="str">
        <f>IF(Tabla1[[#This Row],[Fecha]]="",(""),(IF(Tabla1[[#This Row],[Egreso de]]="",(""),(Tabla1[[#This Row],[Precio]]))))</f>
        <v/>
      </c>
      <c r="J9294" s="4" t="str">
        <f>IF(Tabla1[[#This Row],[Fecha]]="",(""),(IF(Tabla13[[#This Row],[Ingreso en]]="",(-Tabla13[[#This Row],[Egreso de]]),(Tabla13[[#This Row],[Ingreso en]]))))</f>
        <v/>
      </c>
    </row>
    <row r="9295" spans="1:10" x14ac:dyDescent="0.3">
      <c r="A9295" s="2" t="str">
        <f>IF(Tabla1[[#This Row],[Fecha]]="",(""),(Tabla1[[#This Row],[Fecha]]))</f>
        <v/>
      </c>
      <c r="B9295" s="3" t="str">
        <f>IF(Tabla1[[#This Row],[Fecha]]="",(""),(Tabla1[[#This Row],[Tipo de Operación]]))</f>
        <v/>
      </c>
      <c r="C9295" s="19" t="str">
        <f>IF(Tabla1[[#This Row],[Fecha]]="",(""),(Tabla1[[#This Row],[Código]]))</f>
        <v/>
      </c>
      <c r="D9295" s="4" t="str">
        <f>IF(Tabla1[[#This Row],[Fecha]]="",(""),(Tabla1[[#This Row],[Rubro]]))</f>
        <v/>
      </c>
      <c r="E9295" s="4"/>
      <c r="F9295" s="4" t="str">
        <f>IF(Tabla1[[#This Row],[Fecha]]="",(""),(Tabla1[[#This Row],[Precio]]))</f>
        <v/>
      </c>
      <c r="G9295" s="4" t="str">
        <f>IF(Tabla1[[#This Row],[Fecha]]="",(""),(Tabla1[[#This Row],[Medio de Pago]]))</f>
        <v/>
      </c>
      <c r="H9295" s="4" t="str">
        <f>IF(Tabla1[[#This Row],[Fecha]]="",(""),(IF(Tabla1[[#This Row],[Ingreso en]]="",(""),(Tabla1[[#This Row],[Precio]]))))</f>
        <v/>
      </c>
      <c r="I9295" s="5" t="str">
        <f>IF(Tabla1[[#This Row],[Fecha]]="",(""),(IF(Tabla1[[#This Row],[Egreso de]]="",(""),(Tabla1[[#This Row],[Precio]]))))</f>
        <v/>
      </c>
      <c r="J9295" s="4" t="str">
        <f>IF(Tabla1[[#This Row],[Fecha]]="",(""),(IF(Tabla13[[#This Row],[Ingreso en]]="",(-Tabla13[[#This Row],[Egreso de]]),(Tabla13[[#This Row],[Ingreso en]]))))</f>
        <v/>
      </c>
    </row>
    <row r="9296" spans="1:10" x14ac:dyDescent="0.3">
      <c r="A9296" s="2" t="str">
        <f>IF(Tabla1[[#This Row],[Fecha]]="",(""),(Tabla1[[#This Row],[Fecha]]))</f>
        <v/>
      </c>
      <c r="B9296" s="3" t="str">
        <f>IF(Tabla1[[#This Row],[Fecha]]="",(""),(Tabla1[[#This Row],[Tipo de Operación]]))</f>
        <v/>
      </c>
      <c r="C9296" s="19" t="str">
        <f>IF(Tabla1[[#This Row],[Fecha]]="",(""),(Tabla1[[#This Row],[Código]]))</f>
        <v/>
      </c>
      <c r="D9296" s="4" t="str">
        <f>IF(Tabla1[[#This Row],[Fecha]]="",(""),(Tabla1[[#This Row],[Rubro]]))</f>
        <v/>
      </c>
      <c r="E9296" s="4"/>
      <c r="F9296" s="4" t="str">
        <f>IF(Tabla1[[#This Row],[Fecha]]="",(""),(Tabla1[[#This Row],[Precio]]))</f>
        <v/>
      </c>
      <c r="G9296" s="4" t="str">
        <f>IF(Tabla1[[#This Row],[Fecha]]="",(""),(Tabla1[[#This Row],[Medio de Pago]]))</f>
        <v/>
      </c>
      <c r="H9296" s="4" t="str">
        <f>IF(Tabla1[[#This Row],[Fecha]]="",(""),(IF(Tabla1[[#This Row],[Ingreso en]]="",(""),(Tabla1[[#This Row],[Precio]]))))</f>
        <v/>
      </c>
      <c r="I9296" s="5" t="str">
        <f>IF(Tabla1[[#This Row],[Fecha]]="",(""),(IF(Tabla1[[#This Row],[Egreso de]]="",(""),(Tabla1[[#This Row],[Precio]]))))</f>
        <v/>
      </c>
      <c r="J9296" s="4" t="str">
        <f>IF(Tabla1[[#This Row],[Fecha]]="",(""),(IF(Tabla13[[#This Row],[Ingreso en]]="",(-Tabla13[[#This Row],[Egreso de]]),(Tabla13[[#This Row],[Ingreso en]]))))</f>
        <v/>
      </c>
    </row>
    <row r="9297" spans="1:10" x14ac:dyDescent="0.3">
      <c r="A9297" s="2" t="str">
        <f>IF(Tabla1[[#This Row],[Fecha]]="",(""),(Tabla1[[#This Row],[Fecha]]))</f>
        <v/>
      </c>
      <c r="B9297" s="3" t="str">
        <f>IF(Tabla1[[#This Row],[Fecha]]="",(""),(Tabla1[[#This Row],[Tipo de Operación]]))</f>
        <v/>
      </c>
      <c r="C9297" s="19" t="str">
        <f>IF(Tabla1[[#This Row],[Fecha]]="",(""),(Tabla1[[#This Row],[Código]]))</f>
        <v/>
      </c>
      <c r="D9297" s="4" t="str">
        <f>IF(Tabla1[[#This Row],[Fecha]]="",(""),(Tabla1[[#This Row],[Rubro]]))</f>
        <v/>
      </c>
      <c r="E9297" s="4"/>
      <c r="F9297" s="4" t="str">
        <f>IF(Tabla1[[#This Row],[Fecha]]="",(""),(Tabla1[[#This Row],[Precio]]))</f>
        <v/>
      </c>
      <c r="G9297" s="4" t="str">
        <f>IF(Tabla1[[#This Row],[Fecha]]="",(""),(Tabla1[[#This Row],[Medio de Pago]]))</f>
        <v/>
      </c>
      <c r="H9297" s="4" t="str">
        <f>IF(Tabla1[[#This Row],[Fecha]]="",(""),(IF(Tabla1[[#This Row],[Ingreso en]]="",(""),(Tabla1[[#This Row],[Precio]]))))</f>
        <v/>
      </c>
      <c r="I9297" s="5" t="str">
        <f>IF(Tabla1[[#This Row],[Fecha]]="",(""),(IF(Tabla1[[#This Row],[Egreso de]]="",(""),(Tabla1[[#This Row],[Precio]]))))</f>
        <v/>
      </c>
      <c r="J9297" s="4" t="str">
        <f>IF(Tabla1[[#This Row],[Fecha]]="",(""),(IF(Tabla13[[#This Row],[Ingreso en]]="",(-Tabla13[[#This Row],[Egreso de]]),(Tabla13[[#This Row],[Ingreso en]]))))</f>
        <v/>
      </c>
    </row>
    <row r="9298" spans="1:10" x14ac:dyDescent="0.3">
      <c r="A9298" s="2" t="str">
        <f>IF(Tabla1[[#This Row],[Fecha]]="",(""),(Tabla1[[#This Row],[Fecha]]))</f>
        <v/>
      </c>
      <c r="B9298" s="3" t="str">
        <f>IF(Tabla1[[#This Row],[Fecha]]="",(""),(Tabla1[[#This Row],[Tipo de Operación]]))</f>
        <v/>
      </c>
      <c r="C9298" s="19" t="str">
        <f>IF(Tabla1[[#This Row],[Fecha]]="",(""),(Tabla1[[#This Row],[Código]]))</f>
        <v/>
      </c>
      <c r="D9298" s="4" t="str">
        <f>IF(Tabla1[[#This Row],[Fecha]]="",(""),(Tabla1[[#This Row],[Rubro]]))</f>
        <v/>
      </c>
      <c r="E9298" s="4"/>
      <c r="F9298" s="4" t="str">
        <f>IF(Tabla1[[#This Row],[Fecha]]="",(""),(Tabla1[[#This Row],[Precio]]))</f>
        <v/>
      </c>
      <c r="G9298" s="4" t="str">
        <f>IF(Tabla1[[#This Row],[Fecha]]="",(""),(Tabla1[[#This Row],[Medio de Pago]]))</f>
        <v/>
      </c>
      <c r="H9298" s="4" t="str">
        <f>IF(Tabla1[[#This Row],[Fecha]]="",(""),(IF(Tabla1[[#This Row],[Ingreso en]]="",(""),(Tabla1[[#This Row],[Precio]]))))</f>
        <v/>
      </c>
      <c r="I9298" s="5" t="str">
        <f>IF(Tabla1[[#This Row],[Fecha]]="",(""),(IF(Tabla1[[#This Row],[Egreso de]]="",(""),(Tabla1[[#This Row],[Precio]]))))</f>
        <v/>
      </c>
      <c r="J9298" s="4" t="str">
        <f>IF(Tabla1[[#This Row],[Fecha]]="",(""),(IF(Tabla13[[#This Row],[Ingreso en]]="",(-Tabla13[[#This Row],[Egreso de]]),(Tabla13[[#This Row],[Ingreso en]]))))</f>
        <v/>
      </c>
    </row>
    <row r="9299" spans="1:10" x14ac:dyDescent="0.3">
      <c r="A9299" s="2" t="str">
        <f>IF(Tabla1[[#This Row],[Fecha]]="",(""),(Tabla1[[#This Row],[Fecha]]))</f>
        <v/>
      </c>
      <c r="B9299" s="3" t="str">
        <f>IF(Tabla1[[#This Row],[Fecha]]="",(""),(Tabla1[[#This Row],[Tipo de Operación]]))</f>
        <v/>
      </c>
      <c r="C9299" s="19" t="str">
        <f>IF(Tabla1[[#This Row],[Fecha]]="",(""),(Tabla1[[#This Row],[Código]]))</f>
        <v/>
      </c>
      <c r="D9299" s="4" t="str">
        <f>IF(Tabla1[[#This Row],[Fecha]]="",(""),(Tabla1[[#This Row],[Rubro]]))</f>
        <v/>
      </c>
      <c r="E9299" s="4"/>
      <c r="F9299" s="4" t="str">
        <f>IF(Tabla1[[#This Row],[Fecha]]="",(""),(Tabla1[[#This Row],[Precio]]))</f>
        <v/>
      </c>
      <c r="G9299" s="4" t="str">
        <f>IF(Tabla1[[#This Row],[Fecha]]="",(""),(Tabla1[[#This Row],[Medio de Pago]]))</f>
        <v/>
      </c>
      <c r="H9299" s="4" t="str">
        <f>IF(Tabla1[[#This Row],[Fecha]]="",(""),(IF(Tabla1[[#This Row],[Ingreso en]]="",(""),(Tabla1[[#This Row],[Precio]]))))</f>
        <v/>
      </c>
      <c r="I9299" s="5" t="str">
        <f>IF(Tabla1[[#This Row],[Fecha]]="",(""),(IF(Tabla1[[#This Row],[Egreso de]]="",(""),(Tabla1[[#This Row],[Precio]]))))</f>
        <v/>
      </c>
      <c r="J9299" s="4" t="str">
        <f>IF(Tabla1[[#This Row],[Fecha]]="",(""),(IF(Tabla13[[#This Row],[Ingreso en]]="",(-Tabla13[[#This Row],[Egreso de]]),(Tabla13[[#This Row],[Ingreso en]]))))</f>
        <v/>
      </c>
    </row>
    <row r="9300" spans="1:10" x14ac:dyDescent="0.3">
      <c r="A9300" s="2" t="str">
        <f>IF(Tabla1[[#This Row],[Fecha]]="",(""),(Tabla1[[#This Row],[Fecha]]))</f>
        <v/>
      </c>
      <c r="B9300" s="3" t="str">
        <f>IF(Tabla1[[#This Row],[Fecha]]="",(""),(Tabla1[[#This Row],[Tipo de Operación]]))</f>
        <v/>
      </c>
      <c r="C9300" s="19" t="str">
        <f>IF(Tabla1[[#This Row],[Fecha]]="",(""),(Tabla1[[#This Row],[Código]]))</f>
        <v/>
      </c>
      <c r="D9300" s="4" t="str">
        <f>IF(Tabla1[[#This Row],[Fecha]]="",(""),(Tabla1[[#This Row],[Rubro]]))</f>
        <v/>
      </c>
      <c r="E9300" s="4"/>
      <c r="F9300" s="4" t="str">
        <f>IF(Tabla1[[#This Row],[Fecha]]="",(""),(Tabla1[[#This Row],[Precio]]))</f>
        <v/>
      </c>
      <c r="G9300" s="4" t="str">
        <f>IF(Tabla1[[#This Row],[Fecha]]="",(""),(Tabla1[[#This Row],[Medio de Pago]]))</f>
        <v/>
      </c>
      <c r="H9300" s="4" t="str">
        <f>IF(Tabla1[[#This Row],[Fecha]]="",(""),(IF(Tabla1[[#This Row],[Ingreso en]]="",(""),(Tabla1[[#This Row],[Precio]]))))</f>
        <v/>
      </c>
      <c r="I9300" s="5" t="str">
        <f>IF(Tabla1[[#This Row],[Fecha]]="",(""),(IF(Tabla1[[#This Row],[Egreso de]]="",(""),(Tabla1[[#This Row],[Precio]]))))</f>
        <v/>
      </c>
      <c r="J9300" s="4" t="str">
        <f>IF(Tabla1[[#This Row],[Fecha]]="",(""),(IF(Tabla13[[#This Row],[Ingreso en]]="",(-Tabla13[[#This Row],[Egreso de]]),(Tabla13[[#This Row],[Ingreso en]]))))</f>
        <v/>
      </c>
    </row>
    <row r="9301" spans="1:10" x14ac:dyDescent="0.3">
      <c r="A9301" s="2" t="str">
        <f>IF(Tabla1[[#This Row],[Fecha]]="",(""),(Tabla1[[#This Row],[Fecha]]))</f>
        <v/>
      </c>
      <c r="B9301" s="3" t="str">
        <f>IF(Tabla1[[#This Row],[Fecha]]="",(""),(Tabla1[[#This Row],[Tipo de Operación]]))</f>
        <v/>
      </c>
      <c r="C9301" s="19" t="str">
        <f>IF(Tabla1[[#This Row],[Fecha]]="",(""),(Tabla1[[#This Row],[Código]]))</f>
        <v/>
      </c>
      <c r="D9301" s="4" t="str">
        <f>IF(Tabla1[[#This Row],[Fecha]]="",(""),(Tabla1[[#This Row],[Rubro]]))</f>
        <v/>
      </c>
      <c r="E9301" s="4"/>
      <c r="F9301" s="4" t="str">
        <f>IF(Tabla1[[#This Row],[Fecha]]="",(""),(Tabla1[[#This Row],[Precio]]))</f>
        <v/>
      </c>
      <c r="G9301" s="4" t="str">
        <f>IF(Tabla1[[#This Row],[Fecha]]="",(""),(Tabla1[[#This Row],[Medio de Pago]]))</f>
        <v/>
      </c>
      <c r="H9301" s="4" t="str">
        <f>IF(Tabla1[[#This Row],[Fecha]]="",(""),(IF(Tabla1[[#This Row],[Ingreso en]]="",(""),(Tabla1[[#This Row],[Precio]]))))</f>
        <v/>
      </c>
      <c r="I9301" s="5" t="str">
        <f>IF(Tabla1[[#This Row],[Fecha]]="",(""),(IF(Tabla1[[#This Row],[Egreso de]]="",(""),(Tabla1[[#This Row],[Precio]]))))</f>
        <v/>
      </c>
      <c r="J9301" s="4" t="str">
        <f>IF(Tabla1[[#This Row],[Fecha]]="",(""),(IF(Tabla13[[#This Row],[Ingreso en]]="",(-Tabla13[[#This Row],[Egreso de]]),(Tabla13[[#This Row],[Ingreso en]]))))</f>
        <v/>
      </c>
    </row>
    <row r="9302" spans="1:10" x14ac:dyDescent="0.3">
      <c r="A9302" s="2" t="str">
        <f>IF(Tabla1[[#This Row],[Fecha]]="",(""),(Tabla1[[#This Row],[Fecha]]))</f>
        <v/>
      </c>
      <c r="B9302" s="3" t="str">
        <f>IF(Tabla1[[#This Row],[Fecha]]="",(""),(Tabla1[[#This Row],[Tipo de Operación]]))</f>
        <v/>
      </c>
      <c r="C9302" s="19" t="str">
        <f>IF(Tabla1[[#This Row],[Fecha]]="",(""),(Tabla1[[#This Row],[Código]]))</f>
        <v/>
      </c>
      <c r="D9302" s="4" t="str">
        <f>IF(Tabla1[[#This Row],[Fecha]]="",(""),(Tabla1[[#This Row],[Rubro]]))</f>
        <v/>
      </c>
      <c r="E9302" s="4"/>
      <c r="F9302" s="4" t="str">
        <f>IF(Tabla1[[#This Row],[Fecha]]="",(""),(Tabla1[[#This Row],[Precio]]))</f>
        <v/>
      </c>
      <c r="G9302" s="4" t="str">
        <f>IF(Tabla1[[#This Row],[Fecha]]="",(""),(Tabla1[[#This Row],[Medio de Pago]]))</f>
        <v/>
      </c>
      <c r="H9302" s="4" t="str">
        <f>IF(Tabla1[[#This Row],[Fecha]]="",(""),(IF(Tabla1[[#This Row],[Ingreso en]]="",(""),(Tabla1[[#This Row],[Precio]]))))</f>
        <v/>
      </c>
      <c r="I9302" s="5" t="str">
        <f>IF(Tabla1[[#This Row],[Fecha]]="",(""),(IF(Tabla1[[#This Row],[Egreso de]]="",(""),(Tabla1[[#This Row],[Precio]]))))</f>
        <v/>
      </c>
      <c r="J9302" s="4" t="str">
        <f>IF(Tabla1[[#This Row],[Fecha]]="",(""),(IF(Tabla13[[#This Row],[Ingreso en]]="",(-Tabla13[[#This Row],[Egreso de]]),(Tabla13[[#This Row],[Ingreso en]]))))</f>
        <v/>
      </c>
    </row>
    <row r="9303" spans="1:10" x14ac:dyDescent="0.3">
      <c r="A9303" s="2" t="str">
        <f>IF(Tabla1[[#This Row],[Fecha]]="",(""),(Tabla1[[#This Row],[Fecha]]))</f>
        <v/>
      </c>
      <c r="B9303" s="3" t="str">
        <f>IF(Tabla1[[#This Row],[Fecha]]="",(""),(Tabla1[[#This Row],[Tipo de Operación]]))</f>
        <v/>
      </c>
      <c r="C9303" s="19" t="str">
        <f>IF(Tabla1[[#This Row],[Fecha]]="",(""),(Tabla1[[#This Row],[Código]]))</f>
        <v/>
      </c>
      <c r="D9303" s="4" t="str">
        <f>IF(Tabla1[[#This Row],[Fecha]]="",(""),(Tabla1[[#This Row],[Rubro]]))</f>
        <v/>
      </c>
      <c r="E9303" s="4"/>
      <c r="F9303" s="4" t="str">
        <f>IF(Tabla1[[#This Row],[Fecha]]="",(""),(Tabla1[[#This Row],[Precio]]))</f>
        <v/>
      </c>
      <c r="G9303" s="4" t="str">
        <f>IF(Tabla1[[#This Row],[Fecha]]="",(""),(Tabla1[[#This Row],[Medio de Pago]]))</f>
        <v/>
      </c>
      <c r="H9303" s="4" t="str">
        <f>IF(Tabla1[[#This Row],[Fecha]]="",(""),(IF(Tabla1[[#This Row],[Ingreso en]]="",(""),(Tabla1[[#This Row],[Precio]]))))</f>
        <v/>
      </c>
      <c r="I9303" s="5" t="str">
        <f>IF(Tabla1[[#This Row],[Fecha]]="",(""),(IF(Tabla1[[#This Row],[Egreso de]]="",(""),(Tabla1[[#This Row],[Precio]]))))</f>
        <v/>
      </c>
      <c r="J9303" s="4" t="str">
        <f>IF(Tabla1[[#This Row],[Fecha]]="",(""),(IF(Tabla13[[#This Row],[Ingreso en]]="",(-Tabla13[[#This Row],[Egreso de]]),(Tabla13[[#This Row],[Ingreso en]]))))</f>
        <v/>
      </c>
    </row>
    <row r="9304" spans="1:10" x14ac:dyDescent="0.3">
      <c r="A9304" s="2" t="str">
        <f>IF(Tabla1[[#This Row],[Fecha]]="",(""),(Tabla1[[#This Row],[Fecha]]))</f>
        <v/>
      </c>
      <c r="B9304" s="3" t="str">
        <f>IF(Tabla1[[#This Row],[Fecha]]="",(""),(Tabla1[[#This Row],[Tipo de Operación]]))</f>
        <v/>
      </c>
      <c r="C9304" s="19" t="str">
        <f>IF(Tabla1[[#This Row],[Fecha]]="",(""),(Tabla1[[#This Row],[Código]]))</f>
        <v/>
      </c>
      <c r="D9304" s="4" t="str">
        <f>IF(Tabla1[[#This Row],[Fecha]]="",(""),(Tabla1[[#This Row],[Rubro]]))</f>
        <v/>
      </c>
      <c r="E9304" s="4"/>
      <c r="F9304" s="4" t="str">
        <f>IF(Tabla1[[#This Row],[Fecha]]="",(""),(Tabla1[[#This Row],[Precio]]))</f>
        <v/>
      </c>
      <c r="G9304" s="4" t="str">
        <f>IF(Tabla1[[#This Row],[Fecha]]="",(""),(Tabla1[[#This Row],[Medio de Pago]]))</f>
        <v/>
      </c>
      <c r="H9304" s="4" t="str">
        <f>IF(Tabla1[[#This Row],[Fecha]]="",(""),(IF(Tabla1[[#This Row],[Ingreso en]]="",(""),(Tabla1[[#This Row],[Precio]]))))</f>
        <v/>
      </c>
      <c r="I9304" s="5" t="str">
        <f>IF(Tabla1[[#This Row],[Fecha]]="",(""),(IF(Tabla1[[#This Row],[Egreso de]]="",(""),(Tabla1[[#This Row],[Precio]]))))</f>
        <v/>
      </c>
      <c r="J9304" s="4" t="str">
        <f>IF(Tabla1[[#This Row],[Fecha]]="",(""),(IF(Tabla13[[#This Row],[Ingreso en]]="",(-Tabla13[[#This Row],[Egreso de]]),(Tabla13[[#This Row],[Ingreso en]]))))</f>
        <v/>
      </c>
    </row>
    <row r="9305" spans="1:10" x14ac:dyDescent="0.3">
      <c r="A9305" s="2" t="str">
        <f>IF(Tabla1[[#This Row],[Fecha]]="",(""),(Tabla1[[#This Row],[Fecha]]))</f>
        <v/>
      </c>
      <c r="B9305" s="3" t="str">
        <f>IF(Tabla1[[#This Row],[Fecha]]="",(""),(Tabla1[[#This Row],[Tipo de Operación]]))</f>
        <v/>
      </c>
      <c r="C9305" s="19" t="str">
        <f>IF(Tabla1[[#This Row],[Fecha]]="",(""),(Tabla1[[#This Row],[Código]]))</f>
        <v/>
      </c>
      <c r="D9305" s="4" t="str">
        <f>IF(Tabla1[[#This Row],[Fecha]]="",(""),(Tabla1[[#This Row],[Rubro]]))</f>
        <v/>
      </c>
      <c r="E9305" s="4"/>
      <c r="F9305" s="4" t="str">
        <f>IF(Tabla1[[#This Row],[Fecha]]="",(""),(Tabla1[[#This Row],[Precio]]))</f>
        <v/>
      </c>
      <c r="G9305" s="4" t="str">
        <f>IF(Tabla1[[#This Row],[Fecha]]="",(""),(Tabla1[[#This Row],[Medio de Pago]]))</f>
        <v/>
      </c>
      <c r="H9305" s="4" t="str">
        <f>IF(Tabla1[[#This Row],[Fecha]]="",(""),(IF(Tabla1[[#This Row],[Ingreso en]]="",(""),(Tabla1[[#This Row],[Precio]]))))</f>
        <v/>
      </c>
      <c r="I9305" s="5" t="str">
        <f>IF(Tabla1[[#This Row],[Fecha]]="",(""),(IF(Tabla1[[#This Row],[Egreso de]]="",(""),(Tabla1[[#This Row],[Precio]]))))</f>
        <v/>
      </c>
      <c r="J9305" s="4" t="str">
        <f>IF(Tabla1[[#This Row],[Fecha]]="",(""),(IF(Tabla13[[#This Row],[Ingreso en]]="",(-Tabla13[[#This Row],[Egreso de]]),(Tabla13[[#This Row],[Ingreso en]]))))</f>
        <v/>
      </c>
    </row>
    <row r="9306" spans="1:10" x14ac:dyDescent="0.3">
      <c r="A9306" s="2" t="str">
        <f>IF(Tabla1[[#This Row],[Fecha]]="",(""),(Tabla1[[#This Row],[Fecha]]))</f>
        <v/>
      </c>
      <c r="B9306" s="3" t="str">
        <f>IF(Tabla1[[#This Row],[Fecha]]="",(""),(Tabla1[[#This Row],[Tipo de Operación]]))</f>
        <v/>
      </c>
      <c r="C9306" s="19" t="str">
        <f>IF(Tabla1[[#This Row],[Fecha]]="",(""),(Tabla1[[#This Row],[Código]]))</f>
        <v/>
      </c>
      <c r="D9306" s="4" t="str">
        <f>IF(Tabla1[[#This Row],[Fecha]]="",(""),(Tabla1[[#This Row],[Rubro]]))</f>
        <v/>
      </c>
      <c r="E9306" s="4"/>
      <c r="F9306" s="4" t="str">
        <f>IF(Tabla1[[#This Row],[Fecha]]="",(""),(Tabla1[[#This Row],[Precio]]))</f>
        <v/>
      </c>
      <c r="G9306" s="4" t="str">
        <f>IF(Tabla1[[#This Row],[Fecha]]="",(""),(Tabla1[[#This Row],[Medio de Pago]]))</f>
        <v/>
      </c>
      <c r="H9306" s="4" t="str">
        <f>IF(Tabla1[[#This Row],[Fecha]]="",(""),(IF(Tabla1[[#This Row],[Ingreso en]]="",(""),(Tabla1[[#This Row],[Precio]]))))</f>
        <v/>
      </c>
      <c r="I9306" s="5" t="str">
        <f>IF(Tabla1[[#This Row],[Fecha]]="",(""),(IF(Tabla1[[#This Row],[Egreso de]]="",(""),(Tabla1[[#This Row],[Precio]]))))</f>
        <v/>
      </c>
      <c r="J9306" s="4" t="str">
        <f>IF(Tabla1[[#This Row],[Fecha]]="",(""),(IF(Tabla13[[#This Row],[Ingreso en]]="",(-Tabla13[[#This Row],[Egreso de]]),(Tabla13[[#This Row],[Ingreso en]]))))</f>
        <v/>
      </c>
    </row>
    <row r="9307" spans="1:10" x14ac:dyDescent="0.3">
      <c r="A9307" s="2" t="str">
        <f>IF(Tabla1[[#This Row],[Fecha]]="",(""),(Tabla1[[#This Row],[Fecha]]))</f>
        <v/>
      </c>
      <c r="B9307" s="3" t="str">
        <f>IF(Tabla1[[#This Row],[Fecha]]="",(""),(Tabla1[[#This Row],[Tipo de Operación]]))</f>
        <v/>
      </c>
      <c r="C9307" s="19" t="str">
        <f>IF(Tabla1[[#This Row],[Fecha]]="",(""),(Tabla1[[#This Row],[Código]]))</f>
        <v/>
      </c>
      <c r="D9307" s="4" t="str">
        <f>IF(Tabla1[[#This Row],[Fecha]]="",(""),(Tabla1[[#This Row],[Rubro]]))</f>
        <v/>
      </c>
      <c r="E9307" s="4"/>
      <c r="F9307" s="4" t="str">
        <f>IF(Tabla1[[#This Row],[Fecha]]="",(""),(Tabla1[[#This Row],[Precio]]))</f>
        <v/>
      </c>
      <c r="G9307" s="4" t="str">
        <f>IF(Tabla1[[#This Row],[Fecha]]="",(""),(Tabla1[[#This Row],[Medio de Pago]]))</f>
        <v/>
      </c>
      <c r="H9307" s="4" t="str">
        <f>IF(Tabla1[[#This Row],[Fecha]]="",(""),(IF(Tabla1[[#This Row],[Ingreso en]]="",(""),(Tabla1[[#This Row],[Precio]]))))</f>
        <v/>
      </c>
      <c r="I9307" s="5" t="str">
        <f>IF(Tabla1[[#This Row],[Fecha]]="",(""),(IF(Tabla1[[#This Row],[Egreso de]]="",(""),(Tabla1[[#This Row],[Precio]]))))</f>
        <v/>
      </c>
      <c r="J9307" s="4" t="str">
        <f>IF(Tabla1[[#This Row],[Fecha]]="",(""),(IF(Tabla13[[#This Row],[Ingreso en]]="",(-Tabla13[[#This Row],[Egreso de]]),(Tabla13[[#This Row],[Ingreso en]]))))</f>
        <v/>
      </c>
    </row>
    <row r="9308" spans="1:10" x14ac:dyDescent="0.3">
      <c r="A9308" s="2" t="str">
        <f>IF(Tabla1[[#This Row],[Fecha]]="",(""),(Tabla1[[#This Row],[Fecha]]))</f>
        <v/>
      </c>
      <c r="B9308" s="3" t="str">
        <f>IF(Tabla1[[#This Row],[Fecha]]="",(""),(Tabla1[[#This Row],[Tipo de Operación]]))</f>
        <v/>
      </c>
      <c r="C9308" s="19" t="str">
        <f>IF(Tabla1[[#This Row],[Fecha]]="",(""),(Tabla1[[#This Row],[Código]]))</f>
        <v/>
      </c>
      <c r="D9308" s="4" t="str">
        <f>IF(Tabla1[[#This Row],[Fecha]]="",(""),(Tabla1[[#This Row],[Rubro]]))</f>
        <v/>
      </c>
      <c r="E9308" s="4"/>
      <c r="F9308" s="4" t="str">
        <f>IF(Tabla1[[#This Row],[Fecha]]="",(""),(Tabla1[[#This Row],[Precio]]))</f>
        <v/>
      </c>
      <c r="G9308" s="4" t="str">
        <f>IF(Tabla1[[#This Row],[Fecha]]="",(""),(Tabla1[[#This Row],[Medio de Pago]]))</f>
        <v/>
      </c>
      <c r="H9308" s="4" t="str">
        <f>IF(Tabla1[[#This Row],[Fecha]]="",(""),(IF(Tabla1[[#This Row],[Ingreso en]]="",(""),(Tabla1[[#This Row],[Precio]]))))</f>
        <v/>
      </c>
      <c r="I9308" s="5" t="str">
        <f>IF(Tabla1[[#This Row],[Fecha]]="",(""),(IF(Tabla1[[#This Row],[Egreso de]]="",(""),(Tabla1[[#This Row],[Precio]]))))</f>
        <v/>
      </c>
      <c r="J9308" s="4" t="str">
        <f>IF(Tabla1[[#This Row],[Fecha]]="",(""),(IF(Tabla13[[#This Row],[Ingreso en]]="",(-Tabla13[[#This Row],[Egreso de]]),(Tabla13[[#This Row],[Ingreso en]]))))</f>
        <v/>
      </c>
    </row>
    <row r="9309" spans="1:10" x14ac:dyDescent="0.3">
      <c r="A9309" s="2" t="str">
        <f>IF(Tabla1[[#This Row],[Fecha]]="",(""),(Tabla1[[#This Row],[Fecha]]))</f>
        <v/>
      </c>
      <c r="B9309" s="3" t="str">
        <f>IF(Tabla1[[#This Row],[Fecha]]="",(""),(Tabla1[[#This Row],[Tipo de Operación]]))</f>
        <v/>
      </c>
      <c r="C9309" s="19" t="str">
        <f>IF(Tabla1[[#This Row],[Fecha]]="",(""),(Tabla1[[#This Row],[Código]]))</f>
        <v/>
      </c>
      <c r="D9309" s="4" t="str">
        <f>IF(Tabla1[[#This Row],[Fecha]]="",(""),(Tabla1[[#This Row],[Rubro]]))</f>
        <v/>
      </c>
      <c r="E9309" s="4"/>
      <c r="F9309" s="4" t="str">
        <f>IF(Tabla1[[#This Row],[Fecha]]="",(""),(Tabla1[[#This Row],[Precio]]))</f>
        <v/>
      </c>
      <c r="G9309" s="4" t="str">
        <f>IF(Tabla1[[#This Row],[Fecha]]="",(""),(Tabla1[[#This Row],[Medio de Pago]]))</f>
        <v/>
      </c>
      <c r="H9309" s="4" t="str">
        <f>IF(Tabla1[[#This Row],[Fecha]]="",(""),(IF(Tabla1[[#This Row],[Ingreso en]]="",(""),(Tabla1[[#This Row],[Precio]]))))</f>
        <v/>
      </c>
      <c r="I9309" s="5" t="str">
        <f>IF(Tabla1[[#This Row],[Fecha]]="",(""),(IF(Tabla1[[#This Row],[Egreso de]]="",(""),(Tabla1[[#This Row],[Precio]]))))</f>
        <v/>
      </c>
      <c r="J9309" s="4" t="str">
        <f>IF(Tabla1[[#This Row],[Fecha]]="",(""),(IF(Tabla13[[#This Row],[Ingreso en]]="",(-Tabla13[[#This Row],[Egreso de]]),(Tabla13[[#This Row],[Ingreso en]]))))</f>
        <v/>
      </c>
    </row>
    <row r="9310" spans="1:10" x14ac:dyDescent="0.3">
      <c r="A9310" s="2" t="str">
        <f>IF(Tabla1[[#This Row],[Fecha]]="",(""),(Tabla1[[#This Row],[Fecha]]))</f>
        <v/>
      </c>
      <c r="B9310" s="3" t="str">
        <f>IF(Tabla1[[#This Row],[Fecha]]="",(""),(Tabla1[[#This Row],[Tipo de Operación]]))</f>
        <v/>
      </c>
      <c r="C9310" s="19" t="str">
        <f>IF(Tabla1[[#This Row],[Fecha]]="",(""),(Tabla1[[#This Row],[Código]]))</f>
        <v/>
      </c>
      <c r="D9310" s="4" t="str">
        <f>IF(Tabla1[[#This Row],[Fecha]]="",(""),(Tabla1[[#This Row],[Rubro]]))</f>
        <v/>
      </c>
      <c r="E9310" s="4"/>
      <c r="F9310" s="4" t="str">
        <f>IF(Tabla1[[#This Row],[Fecha]]="",(""),(Tabla1[[#This Row],[Precio]]))</f>
        <v/>
      </c>
      <c r="G9310" s="4" t="str">
        <f>IF(Tabla1[[#This Row],[Fecha]]="",(""),(Tabla1[[#This Row],[Medio de Pago]]))</f>
        <v/>
      </c>
      <c r="H9310" s="4" t="str">
        <f>IF(Tabla1[[#This Row],[Fecha]]="",(""),(IF(Tabla1[[#This Row],[Ingreso en]]="",(""),(Tabla1[[#This Row],[Precio]]))))</f>
        <v/>
      </c>
      <c r="I9310" s="5" t="str">
        <f>IF(Tabla1[[#This Row],[Fecha]]="",(""),(IF(Tabla1[[#This Row],[Egreso de]]="",(""),(Tabla1[[#This Row],[Precio]]))))</f>
        <v/>
      </c>
      <c r="J9310" s="4" t="str">
        <f>IF(Tabla1[[#This Row],[Fecha]]="",(""),(IF(Tabla13[[#This Row],[Ingreso en]]="",(-Tabla13[[#This Row],[Egreso de]]),(Tabla13[[#This Row],[Ingreso en]]))))</f>
        <v/>
      </c>
    </row>
    <row r="9311" spans="1:10" x14ac:dyDescent="0.3">
      <c r="A9311" s="2" t="str">
        <f>IF(Tabla1[[#This Row],[Fecha]]="",(""),(Tabla1[[#This Row],[Fecha]]))</f>
        <v/>
      </c>
      <c r="B9311" s="3" t="str">
        <f>IF(Tabla1[[#This Row],[Fecha]]="",(""),(Tabla1[[#This Row],[Tipo de Operación]]))</f>
        <v/>
      </c>
      <c r="C9311" s="19" t="str">
        <f>IF(Tabla1[[#This Row],[Fecha]]="",(""),(Tabla1[[#This Row],[Código]]))</f>
        <v/>
      </c>
      <c r="D9311" s="4" t="str">
        <f>IF(Tabla1[[#This Row],[Fecha]]="",(""),(Tabla1[[#This Row],[Rubro]]))</f>
        <v/>
      </c>
      <c r="E9311" s="4"/>
      <c r="F9311" s="4" t="str">
        <f>IF(Tabla1[[#This Row],[Fecha]]="",(""),(Tabla1[[#This Row],[Precio]]))</f>
        <v/>
      </c>
      <c r="G9311" s="4" t="str">
        <f>IF(Tabla1[[#This Row],[Fecha]]="",(""),(Tabla1[[#This Row],[Medio de Pago]]))</f>
        <v/>
      </c>
      <c r="H9311" s="4" t="str">
        <f>IF(Tabla1[[#This Row],[Fecha]]="",(""),(IF(Tabla1[[#This Row],[Ingreso en]]="",(""),(Tabla1[[#This Row],[Precio]]))))</f>
        <v/>
      </c>
      <c r="I9311" s="5" t="str">
        <f>IF(Tabla1[[#This Row],[Fecha]]="",(""),(IF(Tabla1[[#This Row],[Egreso de]]="",(""),(Tabla1[[#This Row],[Precio]]))))</f>
        <v/>
      </c>
      <c r="J9311" s="4" t="str">
        <f>IF(Tabla1[[#This Row],[Fecha]]="",(""),(IF(Tabla13[[#This Row],[Ingreso en]]="",(-Tabla13[[#This Row],[Egreso de]]),(Tabla13[[#This Row],[Ingreso en]]))))</f>
        <v/>
      </c>
    </row>
    <row r="9312" spans="1:10" x14ac:dyDescent="0.3">
      <c r="A9312" s="2" t="str">
        <f>IF(Tabla1[[#This Row],[Fecha]]="",(""),(Tabla1[[#This Row],[Fecha]]))</f>
        <v/>
      </c>
      <c r="B9312" s="3" t="str">
        <f>IF(Tabla1[[#This Row],[Fecha]]="",(""),(Tabla1[[#This Row],[Tipo de Operación]]))</f>
        <v/>
      </c>
      <c r="C9312" s="19" t="str">
        <f>IF(Tabla1[[#This Row],[Fecha]]="",(""),(Tabla1[[#This Row],[Código]]))</f>
        <v/>
      </c>
      <c r="D9312" s="4" t="str">
        <f>IF(Tabla1[[#This Row],[Fecha]]="",(""),(Tabla1[[#This Row],[Rubro]]))</f>
        <v/>
      </c>
      <c r="E9312" s="4"/>
      <c r="F9312" s="4" t="str">
        <f>IF(Tabla1[[#This Row],[Fecha]]="",(""),(Tabla1[[#This Row],[Precio]]))</f>
        <v/>
      </c>
      <c r="G9312" s="4" t="str">
        <f>IF(Tabla1[[#This Row],[Fecha]]="",(""),(Tabla1[[#This Row],[Medio de Pago]]))</f>
        <v/>
      </c>
      <c r="H9312" s="4" t="str">
        <f>IF(Tabla1[[#This Row],[Fecha]]="",(""),(IF(Tabla1[[#This Row],[Ingreso en]]="",(""),(Tabla1[[#This Row],[Precio]]))))</f>
        <v/>
      </c>
      <c r="I9312" s="5" t="str">
        <f>IF(Tabla1[[#This Row],[Fecha]]="",(""),(IF(Tabla1[[#This Row],[Egreso de]]="",(""),(Tabla1[[#This Row],[Precio]]))))</f>
        <v/>
      </c>
      <c r="J9312" s="4" t="str">
        <f>IF(Tabla1[[#This Row],[Fecha]]="",(""),(IF(Tabla13[[#This Row],[Ingreso en]]="",(-Tabla13[[#This Row],[Egreso de]]),(Tabla13[[#This Row],[Ingreso en]]))))</f>
        <v/>
      </c>
    </row>
    <row r="9313" spans="1:10" x14ac:dyDescent="0.3">
      <c r="A9313" s="2" t="str">
        <f>IF(Tabla1[[#This Row],[Fecha]]="",(""),(Tabla1[[#This Row],[Fecha]]))</f>
        <v/>
      </c>
      <c r="B9313" s="3" t="str">
        <f>IF(Tabla1[[#This Row],[Fecha]]="",(""),(Tabla1[[#This Row],[Tipo de Operación]]))</f>
        <v/>
      </c>
      <c r="C9313" s="19" t="str">
        <f>IF(Tabla1[[#This Row],[Fecha]]="",(""),(Tabla1[[#This Row],[Código]]))</f>
        <v/>
      </c>
      <c r="D9313" s="4" t="str">
        <f>IF(Tabla1[[#This Row],[Fecha]]="",(""),(Tabla1[[#This Row],[Rubro]]))</f>
        <v/>
      </c>
      <c r="E9313" s="4"/>
      <c r="F9313" s="4" t="str">
        <f>IF(Tabla1[[#This Row],[Fecha]]="",(""),(Tabla1[[#This Row],[Precio]]))</f>
        <v/>
      </c>
      <c r="G9313" s="4" t="str">
        <f>IF(Tabla1[[#This Row],[Fecha]]="",(""),(Tabla1[[#This Row],[Medio de Pago]]))</f>
        <v/>
      </c>
      <c r="H9313" s="4" t="str">
        <f>IF(Tabla1[[#This Row],[Fecha]]="",(""),(IF(Tabla1[[#This Row],[Ingreso en]]="",(""),(Tabla1[[#This Row],[Precio]]))))</f>
        <v/>
      </c>
      <c r="I9313" s="5" t="str">
        <f>IF(Tabla1[[#This Row],[Fecha]]="",(""),(IF(Tabla1[[#This Row],[Egreso de]]="",(""),(Tabla1[[#This Row],[Precio]]))))</f>
        <v/>
      </c>
      <c r="J9313" s="4" t="str">
        <f>IF(Tabla1[[#This Row],[Fecha]]="",(""),(IF(Tabla13[[#This Row],[Ingreso en]]="",(-Tabla13[[#This Row],[Egreso de]]),(Tabla13[[#This Row],[Ingreso en]]))))</f>
        <v/>
      </c>
    </row>
    <row r="9314" spans="1:10" x14ac:dyDescent="0.3">
      <c r="A9314" s="2" t="str">
        <f>IF(Tabla1[[#This Row],[Fecha]]="",(""),(Tabla1[[#This Row],[Fecha]]))</f>
        <v/>
      </c>
      <c r="B9314" s="3" t="str">
        <f>IF(Tabla1[[#This Row],[Fecha]]="",(""),(Tabla1[[#This Row],[Tipo de Operación]]))</f>
        <v/>
      </c>
      <c r="C9314" s="19" t="str">
        <f>IF(Tabla1[[#This Row],[Fecha]]="",(""),(Tabla1[[#This Row],[Código]]))</f>
        <v/>
      </c>
      <c r="D9314" s="4" t="str">
        <f>IF(Tabla1[[#This Row],[Fecha]]="",(""),(Tabla1[[#This Row],[Rubro]]))</f>
        <v/>
      </c>
      <c r="E9314" s="4"/>
      <c r="F9314" s="4" t="str">
        <f>IF(Tabla1[[#This Row],[Fecha]]="",(""),(Tabla1[[#This Row],[Precio]]))</f>
        <v/>
      </c>
      <c r="G9314" s="4" t="str">
        <f>IF(Tabla1[[#This Row],[Fecha]]="",(""),(Tabla1[[#This Row],[Medio de Pago]]))</f>
        <v/>
      </c>
      <c r="H9314" s="4" t="str">
        <f>IF(Tabla1[[#This Row],[Fecha]]="",(""),(IF(Tabla1[[#This Row],[Ingreso en]]="",(""),(Tabla1[[#This Row],[Precio]]))))</f>
        <v/>
      </c>
      <c r="I9314" s="5" t="str">
        <f>IF(Tabla1[[#This Row],[Fecha]]="",(""),(IF(Tabla1[[#This Row],[Egreso de]]="",(""),(Tabla1[[#This Row],[Precio]]))))</f>
        <v/>
      </c>
      <c r="J9314" s="4" t="str">
        <f>IF(Tabla1[[#This Row],[Fecha]]="",(""),(IF(Tabla13[[#This Row],[Ingreso en]]="",(-Tabla13[[#This Row],[Egreso de]]),(Tabla13[[#This Row],[Ingreso en]]))))</f>
        <v/>
      </c>
    </row>
    <row r="9315" spans="1:10" x14ac:dyDescent="0.3">
      <c r="A9315" s="2" t="str">
        <f>IF(Tabla1[[#This Row],[Fecha]]="",(""),(Tabla1[[#This Row],[Fecha]]))</f>
        <v/>
      </c>
      <c r="B9315" s="3" t="str">
        <f>IF(Tabla1[[#This Row],[Fecha]]="",(""),(Tabla1[[#This Row],[Tipo de Operación]]))</f>
        <v/>
      </c>
      <c r="C9315" s="19" t="str">
        <f>IF(Tabla1[[#This Row],[Fecha]]="",(""),(Tabla1[[#This Row],[Código]]))</f>
        <v/>
      </c>
      <c r="D9315" s="4" t="str">
        <f>IF(Tabla1[[#This Row],[Fecha]]="",(""),(Tabla1[[#This Row],[Rubro]]))</f>
        <v/>
      </c>
      <c r="E9315" s="4"/>
      <c r="F9315" s="4" t="str">
        <f>IF(Tabla1[[#This Row],[Fecha]]="",(""),(Tabla1[[#This Row],[Precio]]))</f>
        <v/>
      </c>
      <c r="G9315" s="4" t="str">
        <f>IF(Tabla1[[#This Row],[Fecha]]="",(""),(Tabla1[[#This Row],[Medio de Pago]]))</f>
        <v/>
      </c>
      <c r="H9315" s="4" t="str">
        <f>IF(Tabla1[[#This Row],[Fecha]]="",(""),(IF(Tabla1[[#This Row],[Ingreso en]]="",(""),(Tabla1[[#This Row],[Precio]]))))</f>
        <v/>
      </c>
      <c r="I9315" s="5" t="str">
        <f>IF(Tabla1[[#This Row],[Fecha]]="",(""),(IF(Tabla1[[#This Row],[Egreso de]]="",(""),(Tabla1[[#This Row],[Precio]]))))</f>
        <v/>
      </c>
      <c r="J9315" s="4" t="str">
        <f>IF(Tabla1[[#This Row],[Fecha]]="",(""),(IF(Tabla13[[#This Row],[Ingreso en]]="",(-Tabla13[[#This Row],[Egreso de]]),(Tabla13[[#This Row],[Ingreso en]]))))</f>
        <v/>
      </c>
    </row>
    <row r="9316" spans="1:10" x14ac:dyDescent="0.3">
      <c r="A9316" s="2" t="str">
        <f>IF(Tabla1[[#This Row],[Fecha]]="",(""),(Tabla1[[#This Row],[Fecha]]))</f>
        <v/>
      </c>
      <c r="B9316" s="3" t="str">
        <f>IF(Tabla1[[#This Row],[Fecha]]="",(""),(Tabla1[[#This Row],[Tipo de Operación]]))</f>
        <v/>
      </c>
      <c r="C9316" s="19" t="str">
        <f>IF(Tabla1[[#This Row],[Fecha]]="",(""),(Tabla1[[#This Row],[Código]]))</f>
        <v/>
      </c>
      <c r="D9316" s="4" t="str">
        <f>IF(Tabla1[[#This Row],[Fecha]]="",(""),(Tabla1[[#This Row],[Rubro]]))</f>
        <v/>
      </c>
      <c r="E9316" s="4"/>
      <c r="F9316" s="4" t="str">
        <f>IF(Tabla1[[#This Row],[Fecha]]="",(""),(Tabla1[[#This Row],[Precio]]))</f>
        <v/>
      </c>
      <c r="G9316" s="4" t="str">
        <f>IF(Tabla1[[#This Row],[Fecha]]="",(""),(Tabla1[[#This Row],[Medio de Pago]]))</f>
        <v/>
      </c>
      <c r="H9316" s="4" t="str">
        <f>IF(Tabla1[[#This Row],[Fecha]]="",(""),(IF(Tabla1[[#This Row],[Ingreso en]]="",(""),(Tabla1[[#This Row],[Precio]]))))</f>
        <v/>
      </c>
      <c r="I9316" s="5" t="str">
        <f>IF(Tabla1[[#This Row],[Fecha]]="",(""),(IF(Tabla1[[#This Row],[Egreso de]]="",(""),(Tabla1[[#This Row],[Precio]]))))</f>
        <v/>
      </c>
      <c r="J9316" s="4" t="str">
        <f>IF(Tabla1[[#This Row],[Fecha]]="",(""),(IF(Tabla13[[#This Row],[Ingreso en]]="",(-Tabla13[[#This Row],[Egreso de]]),(Tabla13[[#This Row],[Ingreso en]]))))</f>
        <v/>
      </c>
    </row>
    <row r="9317" spans="1:10" x14ac:dyDescent="0.3">
      <c r="A9317" s="2" t="str">
        <f>IF(Tabla1[[#This Row],[Fecha]]="",(""),(Tabla1[[#This Row],[Fecha]]))</f>
        <v/>
      </c>
      <c r="B9317" s="3" t="str">
        <f>IF(Tabla1[[#This Row],[Fecha]]="",(""),(Tabla1[[#This Row],[Tipo de Operación]]))</f>
        <v/>
      </c>
      <c r="C9317" s="19" t="str">
        <f>IF(Tabla1[[#This Row],[Fecha]]="",(""),(Tabla1[[#This Row],[Código]]))</f>
        <v/>
      </c>
      <c r="D9317" s="4" t="str">
        <f>IF(Tabla1[[#This Row],[Fecha]]="",(""),(Tabla1[[#This Row],[Rubro]]))</f>
        <v/>
      </c>
      <c r="E9317" s="4"/>
      <c r="F9317" s="4" t="str">
        <f>IF(Tabla1[[#This Row],[Fecha]]="",(""),(Tabla1[[#This Row],[Precio]]))</f>
        <v/>
      </c>
      <c r="G9317" s="4" t="str">
        <f>IF(Tabla1[[#This Row],[Fecha]]="",(""),(Tabla1[[#This Row],[Medio de Pago]]))</f>
        <v/>
      </c>
      <c r="H9317" s="4" t="str">
        <f>IF(Tabla1[[#This Row],[Fecha]]="",(""),(IF(Tabla1[[#This Row],[Ingreso en]]="",(""),(Tabla1[[#This Row],[Precio]]))))</f>
        <v/>
      </c>
      <c r="I9317" s="5" t="str">
        <f>IF(Tabla1[[#This Row],[Fecha]]="",(""),(IF(Tabla1[[#This Row],[Egreso de]]="",(""),(Tabla1[[#This Row],[Precio]]))))</f>
        <v/>
      </c>
      <c r="J9317" s="4" t="str">
        <f>IF(Tabla1[[#This Row],[Fecha]]="",(""),(IF(Tabla13[[#This Row],[Ingreso en]]="",(-Tabla13[[#This Row],[Egreso de]]),(Tabla13[[#This Row],[Ingreso en]]))))</f>
        <v/>
      </c>
    </row>
    <row r="9318" spans="1:10" x14ac:dyDescent="0.3">
      <c r="A9318" s="2" t="str">
        <f>IF(Tabla1[[#This Row],[Fecha]]="",(""),(Tabla1[[#This Row],[Fecha]]))</f>
        <v/>
      </c>
      <c r="B9318" s="3" t="str">
        <f>IF(Tabla1[[#This Row],[Fecha]]="",(""),(Tabla1[[#This Row],[Tipo de Operación]]))</f>
        <v/>
      </c>
      <c r="C9318" s="19" t="str">
        <f>IF(Tabla1[[#This Row],[Fecha]]="",(""),(Tabla1[[#This Row],[Código]]))</f>
        <v/>
      </c>
      <c r="D9318" s="4" t="str">
        <f>IF(Tabla1[[#This Row],[Fecha]]="",(""),(Tabla1[[#This Row],[Rubro]]))</f>
        <v/>
      </c>
      <c r="E9318" s="4"/>
      <c r="F9318" s="4" t="str">
        <f>IF(Tabla1[[#This Row],[Fecha]]="",(""),(Tabla1[[#This Row],[Precio]]))</f>
        <v/>
      </c>
      <c r="G9318" s="4" t="str">
        <f>IF(Tabla1[[#This Row],[Fecha]]="",(""),(Tabla1[[#This Row],[Medio de Pago]]))</f>
        <v/>
      </c>
      <c r="H9318" s="4" t="str">
        <f>IF(Tabla1[[#This Row],[Fecha]]="",(""),(IF(Tabla1[[#This Row],[Ingreso en]]="",(""),(Tabla1[[#This Row],[Precio]]))))</f>
        <v/>
      </c>
      <c r="I9318" s="5" t="str">
        <f>IF(Tabla1[[#This Row],[Fecha]]="",(""),(IF(Tabla1[[#This Row],[Egreso de]]="",(""),(Tabla1[[#This Row],[Precio]]))))</f>
        <v/>
      </c>
      <c r="J9318" s="4" t="str">
        <f>IF(Tabla1[[#This Row],[Fecha]]="",(""),(IF(Tabla13[[#This Row],[Ingreso en]]="",(-Tabla13[[#This Row],[Egreso de]]),(Tabla13[[#This Row],[Ingreso en]]))))</f>
        <v/>
      </c>
    </row>
    <row r="9319" spans="1:10" x14ac:dyDescent="0.3">
      <c r="A9319" s="2" t="str">
        <f>IF(Tabla1[[#This Row],[Fecha]]="",(""),(Tabla1[[#This Row],[Fecha]]))</f>
        <v/>
      </c>
      <c r="B9319" s="3" t="str">
        <f>IF(Tabla1[[#This Row],[Fecha]]="",(""),(Tabla1[[#This Row],[Tipo de Operación]]))</f>
        <v/>
      </c>
      <c r="C9319" s="19" t="str">
        <f>IF(Tabla1[[#This Row],[Fecha]]="",(""),(Tabla1[[#This Row],[Código]]))</f>
        <v/>
      </c>
      <c r="D9319" s="4" t="str">
        <f>IF(Tabla1[[#This Row],[Fecha]]="",(""),(Tabla1[[#This Row],[Rubro]]))</f>
        <v/>
      </c>
      <c r="E9319" s="4"/>
      <c r="F9319" s="4" t="str">
        <f>IF(Tabla1[[#This Row],[Fecha]]="",(""),(Tabla1[[#This Row],[Precio]]))</f>
        <v/>
      </c>
      <c r="G9319" s="4" t="str">
        <f>IF(Tabla1[[#This Row],[Fecha]]="",(""),(Tabla1[[#This Row],[Medio de Pago]]))</f>
        <v/>
      </c>
      <c r="H9319" s="4" t="str">
        <f>IF(Tabla1[[#This Row],[Fecha]]="",(""),(IF(Tabla1[[#This Row],[Ingreso en]]="",(""),(Tabla1[[#This Row],[Precio]]))))</f>
        <v/>
      </c>
      <c r="I9319" s="5" t="str">
        <f>IF(Tabla1[[#This Row],[Fecha]]="",(""),(IF(Tabla1[[#This Row],[Egreso de]]="",(""),(Tabla1[[#This Row],[Precio]]))))</f>
        <v/>
      </c>
      <c r="J9319" s="4" t="str">
        <f>IF(Tabla1[[#This Row],[Fecha]]="",(""),(IF(Tabla13[[#This Row],[Ingreso en]]="",(-Tabla13[[#This Row],[Egreso de]]),(Tabla13[[#This Row],[Ingreso en]]))))</f>
        <v/>
      </c>
    </row>
    <row r="9320" spans="1:10" x14ac:dyDescent="0.3">
      <c r="A9320" s="2" t="str">
        <f>IF(Tabla1[[#This Row],[Fecha]]="",(""),(Tabla1[[#This Row],[Fecha]]))</f>
        <v/>
      </c>
      <c r="B9320" s="3" t="str">
        <f>IF(Tabla1[[#This Row],[Fecha]]="",(""),(Tabla1[[#This Row],[Tipo de Operación]]))</f>
        <v/>
      </c>
      <c r="C9320" s="19" t="str">
        <f>IF(Tabla1[[#This Row],[Fecha]]="",(""),(Tabla1[[#This Row],[Código]]))</f>
        <v/>
      </c>
      <c r="D9320" s="4" t="str">
        <f>IF(Tabla1[[#This Row],[Fecha]]="",(""),(Tabla1[[#This Row],[Rubro]]))</f>
        <v/>
      </c>
      <c r="E9320" s="4"/>
      <c r="F9320" s="4" t="str">
        <f>IF(Tabla1[[#This Row],[Fecha]]="",(""),(Tabla1[[#This Row],[Precio]]))</f>
        <v/>
      </c>
      <c r="G9320" s="4" t="str">
        <f>IF(Tabla1[[#This Row],[Fecha]]="",(""),(Tabla1[[#This Row],[Medio de Pago]]))</f>
        <v/>
      </c>
      <c r="H9320" s="4" t="str">
        <f>IF(Tabla1[[#This Row],[Fecha]]="",(""),(IF(Tabla1[[#This Row],[Ingreso en]]="",(""),(Tabla1[[#This Row],[Precio]]))))</f>
        <v/>
      </c>
      <c r="I9320" s="5" t="str">
        <f>IF(Tabla1[[#This Row],[Fecha]]="",(""),(IF(Tabla1[[#This Row],[Egreso de]]="",(""),(Tabla1[[#This Row],[Precio]]))))</f>
        <v/>
      </c>
      <c r="J9320" s="4" t="str">
        <f>IF(Tabla1[[#This Row],[Fecha]]="",(""),(IF(Tabla13[[#This Row],[Ingreso en]]="",(-Tabla13[[#This Row],[Egreso de]]),(Tabla13[[#This Row],[Ingreso en]]))))</f>
        <v/>
      </c>
    </row>
    <row r="9321" spans="1:10" x14ac:dyDescent="0.3">
      <c r="A9321" s="2" t="str">
        <f>IF(Tabla1[[#This Row],[Fecha]]="",(""),(Tabla1[[#This Row],[Fecha]]))</f>
        <v/>
      </c>
      <c r="B9321" s="3" t="str">
        <f>IF(Tabla1[[#This Row],[Fecha]]="",(""),(Tabla1[[#This Row],[Tipo de Operación]]))</f>
        <v/>
      </c>
      <c r="C9321" s="19" t="str">
        <f>IF(Tabla1[[#This Row],[Fecha]]="",(""),(Tabla1[[#This Row],[Código]]))</f>
        <v/>
      </c>
      <c r="D9321" s="4" t="str">
        <f>IF(Tabla1[[#This Row],[Fecha]]="",(""),(Tabla1[[#This Row],[Rubro]]))</f>
        <v/>
      </c>
      <c r="E9321" s="4"/>
      <c r="F9321" s="4" t="str">
        <f>IF(Tabla1[[#This Row],[Fecha]]="",(""),(Tabla1[[#This Row],[Precio]]))</f>
        <v/>
      </c>
      <c r="G9321" s="4" t="str">
        <f>IF(Tabla1[[#This Row],[Fecha]]="",(""),(Tabla1[[#This Row],[Medio de Pago]]))</f>
        <v/>
      </c>
      <c r="H9321" s="4" t="str">
        <f>IF(Tabla1[[#This Row],[Fecha]]="",(""),(IF(Tabla1[[#This Row],[Ingreso en]]="",(""),(Tabla1[[#This Row],[Precio]]))))</f>
        <v/>
      </c>
      <c r="I9321" s="5" t="str">
        <f>IF(Tabla1[[#This Row],[Fecha]]="",(""),(IF(Tabla1[[#This Row],[Egreso de]]="",(""),(Tabla1[[#This Row],[Precio]]))))</f>
        <v/>
      </c>
      <c r="J9321" s="4" t="str">
        <f>IF(Tabla1[[#This Row],[Fecha]]="",(""),(IF(Tabla13[[#This Row],[Ingreso en]]="",(-Tabla13[[#This Row],[Egreso de]]),(Tabla13[[#This Row],[Ingreso en]]))))</f>
        <v/>
      </c>
    </row>
    <row r="9322" spans="1:10" x14ac:dyDescent="0.3">
      <c r="A9322" s="2" t="str">
        <f>IF(Tabla1[[#This Row],[Fecha]]="",(""),(Tabla1[[#This Row],[Fecha]]))</f>
        <v/>
      </c>
      <c r="B9322" s="3" t="str">
        <f>IF(Tabla1[[#This Row],[Fecha]]="",(""),(Tabla1[[#This Row],[Tipo de Operación]]))</f>
        <v/>
      </c>
      <c r="C9322" s="19" t="str">
        <f>IF(Tabla1[[#This Row],[Fecha]]="",(""),(Tabla1[[#This Row],[Código]]))</f>
        <v/>
      </c>
      <c r="D9322" s="4" t="str">
        <f>IF(Tabla1[[#This Row],[Fecha]]="",(""),(Tabla1[[#This Row],[Rubro]]))</f>
        <v/>
      </c>
      <c r="E9322" s="4"/>
      <c r="F9322" s="4" t="str">
        <f>IF(Tabla1[[#This Row],[Fecha]]="",(""),(Tabla1[[#This Row],[Precio]]))</f>
        <v/>
      </c>
      <c r="G9322" s="4" t="str">
        <f>IF(Tabla1[[#This Row],[Fecha]]="",(""),(Tabla1[[#This Row],[Medio de Pago]]))</f>
        <v/>
      </c>
      <c r="H9322" s="4" t="str">
        <f>IF(Tabla1[[#This Row],[Fecha]]="",(""),(IF(Tabla1[[#This Row],[Ingreso en]]="",(""),(Tabla1[[#This Row],[Precio]]))))</f>
        <v/>
      </c>
      <c r="I9322" s="5" t="str">
        <f>IF(Tabla1[[#This Row],[Fecha]]="",(""),(IF(Tabla1[[#This Row],[Egreso de]]="",(""),(Tabla1[[#This Row],[Precio]]))))</f>
        <v/>
      </c>
      <c r="J9322" s="4" t="str">
        <f>IF(Tabla1[[#This Row],[Fecha]]="",(""),(IF(Tabla13[[#This Row],[Ingreso en]]="",(-Tabla13[[#This Row],[Egreso de]]),(Tabla13[[#This Row],[Ingreso en]]))))</f>
        <v/>
      </c>
    </row>
    <row r="9323" spans="1:10" x14ac:dyDescent="0.3">
      <c r="A9323" s="2" t="str">
        <f>IF(Tabla1[[#This Row],[Fecha]]="",(""),(Tabla1[[#This Row],[Fecha]]))</f>
        <v/>
      </c>
      <c r="B9323" s="3" t="str">
        <f>IF(Tabla1[[#This Row],[Fecha]]="",(""),(Tabla1[[#This Row],[Tipo de Operación]]))</f>
        <v/>
      </c>
      <c r="C9323" s="19" t="str">
        <f>IF(Tabla1[[#This Row],[Fecha]]="",(""),(Tabla1[[#This Row],[Código]]))</f>
        <v/>
      </c>
      <c r="D9323" s="4" t="str">
        <f>IF(Tabla1[[#This Row],[Fecha]]="",(""),(Tabla1[[#This Row],[Rubro]]))</f>
        <v/>
      </c>
      <c r="E9323" s="4"/>
      <c r="F9323" s="4" t="str">
        <f>IF(Tabla1[[#This Row],[Fecha]]="",(""),(Tabla1[[#This Row],[Precio]]))</f>
        <v/>
      </c>
      <c r="G9323" s="4" t="str">
        <f>IF(Tabla1[[#This Row],[Fecha]]="",(""),(Tabla1[[#This Row],[Medio de Pago]]))</f>
        <v/>
      </c>
      <c r="H9323" s="4" t="str">
        <f>IF(Tabla1[[#This Row],[Fecha]]="",(""),(IF(Tabla1[[#This Row],[Ingreso en]]="",(""),(Tabla1[[#This Row],[Precio]]))))</f>
        <v/>
      </c>
      <c r="I9323" s="5" t="str">
        <f>IF(Tabla1[[#This Row],[Fecha]]="",(""),(IF(Tabla1[[#This Row],[Egreso de]]="",(""),(Tabla1[[#This Row],[Precio]]))))</f>
        <v/>
      </c>
      <c r="J9323" s="4" t="str">
        <f>IF(Tabla1[[#This Row],[Fecha]]="",(""),(IF(Tabla13[[#This Row],[Ingreso en]]="",(-Tabla13[[#This Row],[Egreso de]]),(Tabla13[[#This Row],[Ingreso en]]))))</f>
        <v/>
      </c>
    </row>
    <row r="9324" spans="1:10" x14ac:dyDescent="0.3">
      <c r="A9324" s="2" t="str">
        <f>IF(Tabla1[[#This Row],[Fecha]]="",(""),(Tabla1[[#This Row],[Fecha]]))</f>
        <v/>
      </c>
      <c r="B9324" s="3" t="str">
        <f>IF(Tabla1[[#This Row],[Fecha]]="",(""),(Tabla1[[#This Row],[Tipo de Operación]]))</f>
        <v/>
      </c>
      <c r="C9324" s="19" t="str">
        <f>IF(Tabla1[[#This Row],[Fecha]]="",(""),(Tabla1[[#This Row],[Código]]))</f>
        <v/>
      </c>
      <c r="D9324" s="4" t="str">
        <f>IF(Tabla1[[#This Row],[Fecha]]="",(""),(Tabla1[[#This Row],[Rubro]]))</f>
        <v/>
      </c>
      <c r="E9324" s="4"/>
      <c r="F9324" s="4" t="str">
        <f>IF(Tabla1[[#This Row],[Fecha]]="",(""),(Tabla1[[#This Row],[Precio]]))</f>
        <v/>
      </c>
      <c r="G9324" s="4" t="str">
        <f>IF(Tabla1[[#This Row],[Fecha]]="",(""),(Tabla1[[#This Row],[Medio de Pago]]))</f>
        <v/>
      </c>
      <c r="H9324" s="4" t="str">
        <f>IF(Tabla1[[#This Row],[Fecha]]="",(""),(IF(Tabla1[[#This Row],[Ingreso en]]="",(""),(Tabla1[[#This Row],[Precio]]))))</f>
        <v/>
      </c>
      <c r="I9324" s="5" t="str">
        <f>IF(Tabla1[[#This Row],[Fecha]]="",(""),(IF(Tabla1[[#This Row],[Egreso de]]="",(""),(Tabla1[[#This Row],[Precio]]))))</f>
        <v/>
      </c>
      <c r="J9324" s="4" t="str">
        <f>IF(Tabla1[[#This Row],[Fecha]]="",(""),(IF(Tabla13[[#This Row],[Ingreso en]]="",(-Tabla13[[#This Row],[Egreso de]]),(Tabla13[[#This Row],[Ingreso en]]))))</f>
        <v/>
      </c>
    </row>
    <row r="9325" spans="1:10" x14ac:dyDescent="0.3">
      <c r="A9325" s="2" t="str">
        <f>IF(Tabla1[[#This Row],[Fecha]]="",(""),(Tabla1[[#This Row],[Fecha]]))</f>
        <v/>
      </c>
      <c r="B9325" s="3" t="str">
        <f>IF(Tabla1[[#This Row],[Fecha]]="",(""),(Tabla1[[#This Row],[Tipo de Operación]]))</f>
        <v/>
      </c>
      <c r="C9325" s="19" t="str">
        <f>IF(Tabla1[[#This Row],[Fecha]]="",(""),(Tabla1[[#This Row],[Código]]))</f>
        <v/>
      </c>
      <c r="D9325" s="4" t="str">
        <f>IF(Tabla1[[#This Row],[Fecha]]="",(""),(Tabla1[[#This Row],[Rubro]]))</f>
        <v/>
      </c>
      <c r="E9325" s="4"/>
      <c r="F9325" s="4" t="str">
        <f>IF(Tabla1[[#This Row],[Fecha]]="",(""),(Tabla1[[#This Row],[Precio]]))</f>
        <v/>
      </c>
      <c r="G9325" s="4" t="str">
        <f>IF(Tabla1[[#This Row],[Fecha]]="",(""),(Tabla1[[#This Row],[Medio de Pago]]))</f>
        <v/>
      </c>
      <c r="H9325" s="4" t="str">
        <f>IF(Tabla1[[#This Row],[Fecha]]="",(""),(IF(Tabla1[[#This Row],[Ingreso en]]="",(""),(Tabla1[[#This Row],[Precio]]))))</f>
        <v/>
      </c>
      <c r="I9325" s="5" t="str">
        <f>IF(Tabla1[[#This Row],[Fecha]]="",(""),(IF(Tabla1[[#This Row],[Egreso de]]="",(""),(Tabla1[[#This Row],[Precio]]))))</f>
        <v/>
      </c>
      <c r="J9325" s="4" t="str">
        <f>IF(Tabla1[[#This Row],[Fecha]]="",(""),(IF(Tabla13[[#This Row],[Ingreso en]]="",(-Tabla13[[#This Row],[Egreso de]]),(Tabla13[[#This Row],[Ingreso en]]))))</f>
        <v/>
      </c>
    </row>
    <row r="9326" spans="1:10" x14ac:dyDescent="0.3">
      <c r="A9326" s="2" t="str">
        <f>IF(Tabla1[[#This Row],[Fecha]]="",(""),(Tabla1[[#This Row],[Fecha]]))</f>
        <v/>
      </c>
      <c r="B9326" s="3" t="str">
        <f>IF(Tabla1[[#This Row],[Fecha]]="",(""),(Tabla1[[#This Row],[Tipo de Operación]]))</f>
        <v/>
      </c>
      <c r="C9326" s="19" t="str">
        <f>IF(Tabla1[[#This Row],[Fecha]]="",(""),(Tabla1[[#This Row],[Código]]))</f>
        <v/>
      </c>
      <c r="D9326" s="4" t="str">
        <f>IF(Tabla1[[#This Row],[Fecha]]="",(""),(Tabla1[[#This Row],[Rubro]]))</f>
        <v/>
      </c>
      <c r="E9326" s="4"/>
      <c r="F9326" s="4" t="str">
        <f>IF(Tabla1[[#This Row],[Fecha]]="",(""),(Tabla1[[#This Row],[Precio]]))</f>
        <v/>
      </c>
      <c r="G9326" s="4" t="str">
        <f>IF(Tabla1[[#This Row],[Fecha]]="",(""),(Tabla1[[#This Row],[Medio de Pago]]))</f>
        <v/>
      </c>
      <c r="H9326" s="4" t="str">
        <f>IF(Tabla1[[#This Row],[Fecha]]="",(""),(IF(Tabla1[[#This Row],[Ingreso en]]="",(""),(Tabla1[[#This Row],[Precio]]))))</f>
        <v/>
      </c>
      <c r="I9326" s="5" t="str">
        <f>IF(Tabla1[[#This Row],[Fecha]]="",(""),(IF(Tabla1[[#This Row],[Egreso de]]="",(""),(Tabla1[[#This Row],[Precio]]))))</f>
        <v/>
      </c>
      <c r="J9326" s="4" t="str">
        <f>IF(Tabla1[[#This Row],[Fecha]]="",(""),(IF(Tabla13[[#This Row],[Ingreso en]]="",(-Tabla13[[#This Row],[Egreso de]]),(Tabla13[[#This Row],[Ingreso en]]))))</f>
        <v/>
      </c>
    </row>
    <row r="9327" spans="1:10" x14ac:dyDescent="0.3">
      <c r="A9327" s="2" t="str">
        <f>IF(Tabla1[[#This Row],[Fecha]]="",(""),(Tabla1[[#This Row],[Fecha]]))</f>
        <v/>
      </c>
      <c r="B9327" s="3" t="str">
        <f>IF(Tabla1[[#This Row],[Fecha]]="",(""),(Tabla1[[#This Row],[Tipo de Operación]]))</f>
        <v/>
      </c>
      <c r="C9327" s="19" t="str">
        <f>IF(Tabla1[[#This Row],[Fecha]]="",(""),(Tabla1[[#This Row],[Código]]))</f>
        <v/>
      </c>
      <c r="D9327" s="4" t="str">
        <f>IF(Tabla1[[#This Row],[Fecha]]="",(""),(Tabla1[[#This Row],[Rubro]]))</f>
        <v/>
      </c>
      <c r="E9327" s="4"/>
      <c r="F9327" s="4" t="str">
        <f>IF(Tabla1[[#This Row],[Fecha]]="",(""),(Tabla1[[#This Row],[Precio]]))</f>
        <v/>
      </c>
      <c r="G9327" s="4" t="str">
        <f>IF(Tabla1[[#This Row],[Fecha]]="",(""),(Tabla1[[#This Row],[Medio de Pago]]))</f>
        <v/>
      </c>
      <c r="H9327" s="4" t="str">
        <f>IF(Tabla1[[#This Row],[Fecha]]="",(""),(IF(Tabla1[[#This Row],[Ingreso en]]="",(""),(Tabla1[[#This Row],[Precio]]))))</f>
        <v/>
      </c>
      <c r="I9327" s="5" t="str">
        <f>IF(Tabla1[[#This Row],[Fecha]]="",(""),(IF(Tabla1[[#This Row],[Egreso de]]="",(""),(Tabla1[[#This Row],[Precio]]))))</f>
        <v/>
      </c>
      <c r="J9327" s="4" t="str">
        <f>IF(Tabla1[[#This Row],[Fecha]]="",(""),(IF(Tabla13[[#This Row],[Ingreso en]]="",(-Tabla13[[#This Row],[Egreso de]]),(Tabla13[[#This Row],[Ingreso en]]))))</f>
        <v/>
      </c>
    </row>
    <row r="9328" spans="1:10" x14ac:dyDescent="0.3">
      <c r="A9328" s="2" t="str">
        <f>IF(Tabla1[[#This Row],[Fecha]]="",(""),(Tabla1[[#This Row],[Fecha]]))</f>
        <v/>
      </c>
      <c r="B9328" s="3" t="str">
        <f>IF(Tabla1[[#This Row],[Fecha]]="",(""),(Tabla1[[#This Row],[Tipo de Operación]]))</f>
        <v/>
      </c>
      <c r="C9328" s="19" t="str">
        <f>IF(Tabla1[[#This Row],[Fecha]]="",(""),(Tabla1[[#This Row],[Código]]))</f>
        <v/>
      </c>
      <c r="D9328" s="4" t="str">
        <f>IF(Tabla1[[#This Row],[Fecha]]="",(""),(Tabla1[[#This Row],[Rubro]]))</f>
        <v/>
      </c>
      <c r="E9328" s="4"/>
      <c r="F9328" s="4" t="str">
        <f>IF(Tabla1[[#This Row],[Fecha]]="",(""),(Tabla1[[#This Row],[Precio]]))</f>
        <v/>
      </c>
      <c r="G9328" s="4" t="str">
        <f>IF(Tabla1[[#This Row],[Fecha]]="",(""),(Tabla1[[#This Row],[Medio de Pago]]))</f>
        <v/>
      </c>
      <c r="H9328" s="4" t="str">
        <f>IF(Tabla1[[#This Row],[Fecha]]="",(""),(IF(Tabla1[[#This Row],[Ingreso en]]="",(""),(Tabla1[[#This Row],[Precio]]))))</f>
        <v/>
      </c>
      <c r="I9328" s="5" t="str">
        <f>IF(Tabla1[[#This Row],[Fecha]]="",(""),(IF(Tabla1[[#This Row],[Egreso de]]="",(""),(Tabla1[[#This Row],[Precio]]))))</f>
        <v/>
      </c>
      <c r="J9328" s="4" t="str">
        <f>IF(Tabla1[[#This Row],[Fecha]]="",(""),(IF(Tabla13[[#This Row],[Ingreso en]]="",(-Tabla13[[#This Row],[Egreso de]]),(Tabla13[[#This Row],[Ingreso en]]))))</f>
        <v/>
      </c>
    </row>
    <row r="9329" spans="1:10" x14ac:dyDescent="0.3">
      <c r="A9329" s="2" t="str">
        <f>IF(Tabla1[[#This Row],[Fecha]]="",(""),(Tabla1[[#This Row],[Fecha]]))</f>
        <v/>
      </c>
      <c r="B9329" s="3" t="str">
        <f>IF(Tabla1[[#This Row],[Fecha]]="",(""),(Tabla1[[#This Row],[Tipo de Operación]]))</f>
        <v/>
      </c>
      <c r="C9329" s="19" t="str">
        <f>IF(Tabla1[[#This Row],[Fecha]]="",(""),(Tabla1[[#This Row],[Código]]))</f>
        <v/>
      </c>
      <c r="D9329" s="4" t="str">
        <f>IF(Tabla1[[#This Row],[Fecha]]="",(""),(Tabla1[[#This Row],[Rubro]]))</f>
        <v/>
      </c>
      <c r="E9329" s="4"/>
      <c r="F9329" s="4" t="str">
        <f>IF(Tabla1[[#This Row],[Fecha]]="",(""),(Tabla1[[#This Row],[Precio]]))</f>
        <v/>
      </c>
      <c r="G9329" s="4" t="str">
        <f>IF(Tabla1[[#This Row],[Fecha]]="",(""),(Tabla1[[#This Row],[Medio de Pago]]))</f>
        <v/>
      </c>
      <c r="H9329" s="4" t="str">
        <f>IF(Tabla1[[#This Row],[Fecha]]="",(""),(IF(Tabla1[[#This Row],[Ingreso en]]="",(""),(Tabla1[[#This Row],[Precio]]))))</f>
        <v/>
      </c>
      <c r="I9329" s="5" t="str">
        <f>IF(Tabla1[[#This Row],[Fecha]]="",(""),(IF(Tabla1[[#This Row],[Egreso de]]="",(""),(Tabla1[[#This Row],[Precio]]))))</f>
        <v/>
      </c>
      <c r="J9329" s="4" t="str">
        <f>IF(Tabla1[[#This Row],[Fecha]]="",(""),(IF(Tabla13[[#This Row],[Ingreso en]]="",(-Tabla13[[#This Row],[Egreso de]]),(Tabla13[[#This Row],[Ingreso en]]))))</f>
        <v/>
      </c>
    </row>
    <row r="9330" spans="1:10" x14ac:dyDescent="0.3">
      <c r="A9330" s="2" t="str">
        <f>IF(Tabla1[[#This Row],[Fecha]]="",(""),(Tabla1[[#This Row],[Fecha]]))</f>
        <v/>
      </c>
      <c r="B9330" s="3" t="str">
        <f>IF(Tabla1[[#This Row],[Fecha]]="",(""),(Tabla1[[#This Row],[Tipo de Operación]]))</f>
        <v/>
      </c>
      <c r="C9330" s="19" t="str">
        <f>IF(Tabla1[[#This Row],[Fecha]]="",(""),(Tabla1[[#This Row],[Código]]))</f>
        <v/>
      </c>
      <c r="D9330" s="4" t="str">
        <f>IF(Tabla1[[#This Row],[Fecha]]="",(""),(Tabla1[[#This Row],[Rubro]]))</f>
        <v/>
      </c>
      <c r="E9330" s="4"/>
      <c r="F9330" s="4" t="str">
        <f>IF(Tabla1[[#This Row],[Fecha]]="",(""),(Tabla1[[#This Row],[Precio]]))</f>
        <v/>
      </c>
      <c r="G9330" s="4" t="str">
        <f>IF(Tabla1[[#This Row],[Fecha]]="",(""),(Tabla1[[#This Row],[Medio de Pago]]))</f>
        <v/>
      </c>
      <c r="H9330" s="4" t="str">
        <f>IF(Tabla1[[#This Row],[Fecha]]="",(""),(IF(Tabla1[[#This Row],[Ingreso en]]="",(""),(Tabla1[[#This Row],[Precio]]))))</f>
        <v/>
      </c>
      <c r="I9330" s="5" t="str">
        <f>IF(Tabla1[[#This Row],[Fecha]]="",(""),(IF(Tabla1[[#This Row],[Egreso de]]="",(""),(Tabla1[[#This Row],[Precio]]))))</f>
        <v/>
      </c>
      <c r="J9330" s="4" t="str">
        <f>IF(Tabla1[[#This Row],[Fecha]]="",(""),(IF(Tabla13[[#This Row],[Ingreso en]]="",(-Tabla13[[#This Row],[Egreso de]]),(Tabla13[[#This Row],[Ingreso en]]))))</f>
        <v/>
      </c>
    </row>
    <row r="9331" spans="1:10" x14ac:dyDescent="0.3">
      <c r="A9331" s="2" t="str">
        <f>IF(Tabla1[[#This Row],[Fecha]]="",(""),(Tabla1[[#This Row],[Fecha]]))</f>
        <v/>
      </c>
      <c r="B9331" s="3" t="str">
        <f>IF(Tabla1[[#This Row],[Fecha]]="",(""),(Tabla1[[#This Row],[Tipo de Operación]]))</f>
        <v/>
      </c>
      <c r="C9331" s="19" t="str">
        <f>IF(Tabla1[[#This Row],[Fecha]]="",(""),(Tabla1[[#This Row],[Código]]))</f>
        <v/>
      </c>
      <c r="D9331" s="4" t="str">
        <f>IF(Tabla1[[#This Row],[Fecha]]="",(""),(Tabla1[[#This Row],[Rubro]]))</f>
        <v/>
      </c>
      <c r="E9331" s="4"/>
      <c r="F9331" s="4" t="str">
        <f>IF(Tabla1[[#This Row],[Fecha]]="",(""),(Tabla1[[#This Row],[Precio]]))</f>
        <v/>
      </c>
      <c r="G9331" s="4" t="str">
        <f>IF(Tabla1[[#This Row],[Fecha]]="",(""),(Tabla1[[#This Row],[Medio de Pago]]))</f>
        <v/>
      </c>
      <c r="H9331" s="4" t="str">
        <f>IF(Tabla1[[#This Row],[Fecha]]="",(""),(IF(Tabla1[[#This Row],[Ingreso en]]="",(""),(Tabla1[[#This Row],[Precio]]))))</f>
        <v/>
      </c>
      <c r="I9331" s="5" t="str">
        <f>IF(Tabla1[[#This Row],[Fecha]]="",(""),(IF(Tabla1[[#This Row],[Egreso de]]="",(""),(Tabla1[[#This Row],[Precio]]))))</f>
        <v/>
      </c>
      <c r="J9331" s="4" t="str">
        <f>IF(Tabla1[[#This Row],[Fecha]]="",(""),(IF(Tabla13[[#This Row],[Ingreso en]]="",(-Tabla13[[#This Row],[Egreso de]]),(Tabla13[[#This Row],[Ingreso en]]))))</f>
        <v/>
      </c>
    </row>
    <row r="9332" spans="1:10" x14ac:dyDescent="0.3">
      <c r="A9332" s="2" t="str">
        <f>IF(Tabla1[[#This Row],[Fecha]]="",(""),(Tabla1[[#This Row],[Fecha]]))</f>
        <v/>
      </c>
      <c r="B9332" s="3" t="str">
        <f>IF(Tabla1[[#This Row],[Fecha]]="",(""),(Tabla1[[#This Row],[Tipo de Operación]]))</f>
        <v/>
      </c>
      <c r="C9332" s="19" t="str">
        <f>IF(Tabla1[[#This Row],[Fecha]]="",(""),(Tabla1[[#This Row],[Código]]))</f>
        <v/>
      </c>
      <c r="D9332" s="4" t="str">
        <f>IF(Tabla1[[#This Row],[Fecha]]="",(""),(Tabla1[[#This Row],[Rubro]]))</f>
        <v/>
      </c>
      <c r="E9332" s="4"/>
      <c r="F9332" s="4" t="str">
        <f>IF(Tabla1[[#This Row],[Fecha]]="",(""),(Tabla1[[#This Row],[Precio]]))</f>
        <v/>
      </c>
      <c r="G9332" s="4" t="str">
        <f>IF(Tabla1[[#This Row],[Fecha]]="",(""),(Tabla1[[#This Row],[Medio de Pago]]))</f>
        <v/>
      </c>
      <c r="H9332" s="4" t="str">
        <f>IF(Tabla1[[#This Row],[Fecha]]="",(""),(IF(Tabla1[[#This Row],[Ingreso en]]="",(""),(Tabla1[[#This Row],[Precio]]))))</f>
        <v/>
      </c>
      <c r="I9332" s="5" t="str">
        <f>IF(Tabla1[[#This Row],[Fecha]]="",(""),(IF(Tabla1[[#This Row],[Egreso de]]="",(""),(Tabla1[[#This Row],[Precio]]))))</f>
        <v/>
      </c>
      <c r="J9332" s="4" t="str">
        <f>IF(Tabla1[[#This Row],[Fecha]]="",(""),(IF(Tabla13[[#This Row],[Ingreso en]]="",(-Tabla13[[#This Row],[Egreso de]]),(Tabla13[[#This Row],[Ingreso en]]))))</f>
        <v/>
      </c>
    </row>
    <row r="9333" spans="1:10" x14ac:dyDescent="0.3">
      <c r="A9333" s="2" t="str">
        <f>IF(Tabla1[[#This Row],[Fecha]]="",(""),(Tabla1[[#This Row],[Fecha]]))</f>
        <v/>
      </c>
      <c r="B9333" s="3" t="str">
        <f>IF(Tabla1[[#This Row],[Fecha]]="",(""),(Tabla1[[#This Row],[Tipo de Operación]]))</f>
        <v/>
      </c>
      <c r="C9333" s="19" t="str">
        <f>IF(Tabla1[[#This Row],[Fecha]]="",(""),(Tabla1[[#This Row],[Código]]))</f>
        <v/>
      </c>
      <c r="D9333" s="4" t="str">
        <f>IF(Tabla1[[#This Row],[Fecha]]="",(""),(Tabla1[[#This Row],[Rubro]]))</f>
        <v/>
      </c>
      <c r="E9333" s="4"/>
      <c r="F9333" s="4" t="str">
        <f>IF(Tabla1[[#This Row],[Fecha]]="",(""),(Tabla1[[#This Row],[Precio]]))</f>
        <v/>
      </c>
      <c r="G9333" s="4" t="str">
        <f>IF(Tabla1[[#This Row],[Fecha]]="",(""),(Tabla1[[#This Row],[Medio de Pago]]))</f>
        <v/>
      </c>
      <c r="H9333" s="4" t="str">
        <f>IF(Tabla1[[#This Row],[Fecha]]="",(""),(IF(Tabla1[[#This Row],[Ingreso en]]="",(""),(Tabla1[[#This Row],[Precio]]))))</f>
        <v/>
      </c>
      <c r="I9333" s="5" t="str">
        <f>IF(Tabla1[[#This Row],[Fecha]]="",(""),(IF(Tabla1[[#This Row],[Egreso de]]="",(""),(Tabla1[[#This Row],[Precio]]))))</f>
        <v/>
      </c>
      <c r="J9333" s="4" t="str">
        <f>IF(Tabla1[[#This Row],[Fecha]]="",(""),(IF(Tabla13[[#This Row],[Ingreso en]]="",(-Tabla13[[#This Row],[Egreso de]]),(Tabla13[[#This Row],[Ingreso en]]))))</f>
        <v/>
      </c>
    </row>
    <row r="9334" spans="1:10" x14ac:dyDescent="0.3">
      <c r="A9334" s="2" t="str">
        <f>IF(Tabla1[[#This Row],[Fecha]]="",(""),(Tabla1[[#This Row],[Fecha]]))</f>
        <v/>
      </c>
      <c r="B9334" s="3" t="str">
        <f>IF(Tabla1[[#This Row],[Fecha]]="",(""),(Tabla1[[#This Row],[Tipo de Operación]]))</f>
        <v/>
      </c>
      <c r="C9334" s="19" t="str">
        <f>IF(Tabla1[[#This Row],[Fecha]]="",(""),(Tabla1[[#This Row],[Código]]))</f>
        <v/>
      </c>
      <c r="D9334" s="4" t="str">
        <f>IF(Tabla1[[#This Row],[Fecha]]="",(""),(Tabla1[[#This Row],[Rubro]]))</f>
        <v/>
      </c>
      <c r="E9334" s="4"/>
      <c r="F9334" s="4" t="str">
        <f>IF(Tabla1[[#This Row],[Fecha]]="",(""),(Tabla1[[#This Row],[Precio]]))</f>
        <v/>
      </c>
      <c r="G9334" s="4" t="str">
        <f>IF(Tabla1[[#This Row],[Fecha]]="",(""),(Tabla1[[#This Row],[Medio de Pago]]))</f>
        <v/>
      </c>
      <c r="H9334" s="4" t="str">
        <f>IF(Tabla1[[#This Row],[Fecha]]="",(""),(IF(Tabla1[[#This Row],[Ingreso en]]="",(""),(Tabla1[[#This Row],[Precio]]))))</f>
        <v/>
      </c>
      <c r="I9334" s="5" t="str">
        <f>IF(Tabla1[[#This Row],[Fecha]]="",(""),(IF(Tabla1[[#This Row],[Egreso de]]="",(""),(Tabla1[[#This Row],[Precio]]))))</f>
        <v/>
      </c>
      <c r="J9334" s="4" t="str">
        <f>IF(Tabla1[[#This Row],[Fecha]]="",(""),(IF(Tabla13[[#This Row],[Ingreso en]]="",(-Tabla13[[#This Row],[Egreso de]]),(Tabla13[[#This Row],[Ingreso en]]))))</f>
        <v/>
      </c>
    </row>
    <row r="9335" spans="1:10" x14ac:dyDescent="0.3">
      <c r="A9335" s="2" t="str">
        <f>IF(Tabla1[[#This Row],[Fecha]]="",(""),(Tabla1[[#This Row],[Fecha]]))</f>
        <v/>
      </c>
      <c r="B9335" s="3" t="str">
        <f>IF(Tabla1[[#This Row],[Fecha]]="",(""),(Tabla1[[#This Row],[Tipo de Operación]]))</f>
        <v/>
      </c>
      <c r="C9335" s="19" t="str">
        <f>IF(Tabla1[[#This Row],[Fecha]]="",(""),(Tabla1[[#This Row],[Código]]))</f>
        <v/>
      </c>
      <c r="D9335" s="4" t="str">
        <f>IF(Tabla1[[#This Row],[Fecha]]="",(""),(Tabla1[[#This Row],[Rubro]]))</f>
        <v/>
      </c>
      <c r="E9335" s="4"/>
      <c r="F9335" s="4" t="str">
        <f>IF(Tabla1[[#This Row],[Fecha]]="",(""),(Tabla1[[#This Row],[Precio]]))</f>
        <v/>
      </c>
      <c r="G9335" s="4" t="str">
        <f>IF(Tabla1[[#This Row],[Fecha]]="",(""),(Tabla1[[#This Row],[Medio de Pago]]))</f>
        <v/>
      </c>
      <c r="H9335" s="4" t="str">
        <f>IF(Tabla1[[#This Row],[Fecha]]="",(""),(IF(Tabla1[[#This Row],[Ingreso en]]="",(""),(Tabla1[[#This Row],[Precio]]))))</f>
        <v/>
      </c>
      <c r="I9335" s="5" t="str">
        <f>IF(Tabla1[[#This Row],[Fecha]]="",(""),(IF(Tabla1[[#This Row],[Egreso de]]="",(""),(Tabla1[[#This Row],[Precio]]))))</f>
        <v/>
      </c>
      <c r="J9335" s="4" t="str">
        <f>IF(Tabla1[[#This Row],[Fecha]]="",(""),(IF(Tabla13[[#This Row],[Ingreso en]]="",(-Tabla13[[#This Row],[Egreso de]]),(Tabla13[[#This Row],[Ingreso en]]))))</f>
        <v/>
      </c>
    </row>
    <row r="9336" spans="1:10" x14ac:dyDescent="0.3">
      <c r="A9336" s="2" t="str">
        <f>IF(Tabla1[[#This Row],[Fecha]]="",(""),(Tabla1[[#This Row],[Fecha]]))</f>
        <v/>
      </c>
      <c r="B9336" s="3" t="str">
        <f>IF(Tabla1[[#This Row],[Fecha]]="",(""),(Tabla1[[#This Row],[Tipo de Operación]]))</f>
        <v/>
      </c>
      <c r="C9336" s="19" t="str">
        <f>IF(Tabla1[[#This Row],[Fecha]]="",(""),(Tabla1[[#This Row],[Código]]))</f>
        <v/>
      </c>
      <c r="D9336" s="4" t="str">
        <f>IF(Tabla1[[#This Row],[Fecha]]="",(""),(Tabla1[[#This Row],[Rubro]]))</f>
        <v/>
      </c>
      <c r="E9336" s="4"/>
      <c r="F9336" s="4" t="str">
        <f>IF(Tabla1[[#This Row],[Fecha]]="",(""),(Tabla1[[#This Row],[Precio]]))</f>
        <v/>
      </c>
      <c r="G9336" s="4" t="str">
        <f>IF(Tabla1[[#This Row],[Fecha]]="",(""),(Tabla1[[#This Row],[Medio de Pago]]))</f>
        <v/>
      </c>
      <c r="H9336" s="4" t="str">
        <f>IF(Tabla1[[#This Row],[Fecha]]="",(""),(IF(Tabla1[[#This Row],[Ingreso en]]="",(""),(Tabla1[[#This Row],[Precio]]))))</f>
        <v/>
      </c>
      <c r="I9336" s="5" t="str">
        <f>IF(Tabla1[[#This Row],[Fecha]]="",(""),(IF(Tabla1[[#This Row],[Egreso de]]="",(""),(Tabla1[[#This Row],[Precio]]))))</f>
        <v/>
      </c>
      <c r="J9336" s="4" t="str">
        <f>IF(Tabla1[[#This Row],[Fecha]]="",(""),(IF(Tabla13[[#This Row],[Ingreso en]]="",(-Tabla13[[#This Row],[Egreso de]]),(Tabla13[[#This Row],[Ingreso en]]))))</f>
        <v/>
      </c>
    </row>
    <row r="9337" spans="1:10" x14ac:dyDescent="0.3">
      <c r="A9337" s="2" t="str">
        <f>IF(Tabla1[[#This Row],[Fecha]]="",(""),(Tabla1[[#This Row],[Fecha]]))</f>
        <v/>
      </c>
      <c r="B9337" s="3" t="str">
        <f>IF(Tabla1[[#This Row],[Fecha]]="",(""),(Tabla1[[#This Row],[Tipo de Operación]]))</f>
        <v/>
      </c>
      <c r="C9337" s="19" t="str">
        <f>IF(Tabla1[[#This Row],[Fecha]]="",(""),(Tabla1[[#This Row],[Código]]))</f>
        <v/>
      </c>
      <c r="D9337" s="4" t="str">
        <f>IF(Tabla1[[#This Row],[Fecha]]="",(""),(Tabla1[[#This Row],[Rubro]]))</f>
        <v/>
      </c>
      <c r="E9337" s="4"/>
      <c r="F9337" s="4" t="str">
        <f>IF(Tabla1[[#This Row],[Fecha]]="",(""),(Tabla1[[#This Row],[Precio]]))</f>
        <v/>
      </c>
      <c r="G9337" s="4" t="str">
        <f>IF(Tabla1[[#This Row],[Fecha]]="",(""),(Tabla1[[#This Row],[Medio de Pago]]))</f>
        <v/>
      </c>
      <c r="H9337" s="4" t="str">
        <f>IF(Tabla1[[#This Row],[Fecha]]="",(""),(IF(Tabla1[[#This Row],[Ingreso en]]="",(""),(Tabla1[[#This Row],[Precio]]))))</f>
        <v/>
      </c>
      <c r="I9337" s="5" t="str">
        <f>IF(Tabla1[[#This Row],[Fecha]]="",(""),(IF(Tabla1[[#This Row],[Egreso de]]="",(""),(Tabla1[[#This Row],[Precio]]))))</f>
        <v/>
      </c>
      <c r="J9337" s="4" t="str">
        <f>IF(Tabla1[[#This Row],[Fecha]]="",(""),(IF(Tabla13[[#This Row],[Ingreso en]]="",(-Tabla13[[#This Row],[Egreso de]]),(Tabla13[[#This Row],[Ingreso en]]))))</f>
        <v/>
      </c>
    </row>
    <row r="9338" spans="1:10" x14ac:dyDescent="0.3">
      <c r="A9338" s="2" t="str">
        <f>IF(Tabla1[[#This Row],[Fecha]]="",(""),(Tabla1[[#This Row],[Fecha]]))</f>
        <v/>
      </c>
      <c r="B9338" s="3" t="str">
        <f>IF(Tabla1[[#This Row],[Fecha]]="",(""),(Tabla1[[#This Row],[Tipo de Operación]]))</f>
        <v/>
      </c>
      <c r="C9338" s="19" t="str">
        <f>IF(Tabla1[[#This Row],[Fecha]]="",(""),(Tabla1[[#This Row],[Código]]))</f>
        <v/>
      </c>
      <c r="D9338" s="4" t="str">
        <f>IF(Tabla1[[#This Row],[Fecha]]="",(""),(Tabla1[[#This Row],[Rubro]]))</f>
        <v/>
      </c>
      <c r="E9338" s="4"/>
      <c r="F9338" s="4" t="str">
        <f>IF(Tabla1[[#This Row],[Fecha]]="",(""),(Tabla1[[#This Row],[Precio]]))</f>
        <v/>
      </c>
      <c r="G9338" s="4" t="str">
        <f>IF(Tabla1[[#This Row],[Fecha]]="",(""),(Tabla1[[#This Row],[Medio de Pago]]))</f>
        <v/>
      </c>
      <c r="H9338" s="4" t="str">
        <f>IF(Tabla1[[#This Row],[Fecha]]="",(""),(IF(Tabla1[[#This Row],[Ingreso en]]="",(""),(Tabla1[[#This Row],[Precio]]))))</f>
        <v/>
      </c>
      <c r="I9338" s="5" t="str">
        <f>IF(Tabla1[[#This Row],[Fecha]]="",(""),(IF(Tabla1[[#This Row],[Egreso de]]="",(""),(Tabla1[[#This Row],[Precio]]))))</f>
        <v/>
      </c>
      <c r="J9338" s="4" t="str">
        <f>IF(Tabla1[[#This Row],[Fecha]]="",(""),(IF(Tabla13[[#This Row],[Ingreso en]]="",(-Tabla13[[#This Row],[Egreso de]]),(Tabla13[[#This Row],[Ingreso en]]))))</f>
        <v/>
      </c>
    </row>
    <row r="9339" spans="1:10" x14ac:dyDescent="0.3">
      <c r="A9339" s="2" t="str">
        <f>IF(Tabla1[[#This Row],[Fecha]]="",(""),(Tabla1[[#This Row],[Fecha]]))</f>
        <v/>
      </c>
      <c r="B9339" s="3" t="str">
        <f>IF(Tabla1[[#This Row],[Fecha]]="",(""),(Tabla1[[#This Row],[Tipo de Operación]]))</f>
        <v/>
      </c>
      <c r="C9339" s="19" t="str">
        <f>IF(Tabla1[[#This Row],[Fecha]]="",(""),(Tabla1[[#This Row],[Código]]))</f>
        <v/>
      </c>
      <c r="D9339" s="4" t="str">
        <f>IF(Tabla1[[#This Row],[Fecha]]="",(""),(Tabla1[[#This Row],[Rubro]]))</f>
        <v/>
      </c>
      <c r="E9339" s="4"/>
      <c r="F9339" s="4" t="str">
        <f>IF(Tabla1[[#This Row],[Fecha]]="",(""),(Tabla1[[#This Row],[Precio]]))</f>
        <v/>
      </c>
      <c r="G9339" s="4" t="str">
        <f>IF(Tabla1[[#This Row],[Fecha]]="",(""),(Tabla1[[#This Row],[Medio de Pago]]))</f>
        <v/>
      </c>
      <c r="H9339" s="4" t="str">
        <f>IF(Tabla1[[#This Row],[Fecha]]="",(""),(IF(Tabla1[[#This Row],[Ingreso en]]="",(""),(Tabla1[[#This Row],[Precio]]))))</f>
        <v/>
      </c>
      <c r="I9339" s="5" t="str">
        <f>IF(Tabla1[[#This Row],[Fecha]]="",(""),(IF(Tabla1[[#This Row],[Egreso de]]="",(""),(Tabla1[[#This Row],[Precio]]))))</f>
        <v/>
      </c>
      <c r="J9339" s="4" t="str">
        <f>IF(Tabla1[[#This Row],[Fecha]]="",(""),(IF(Tabla13[[#This Row],[Ingreso en]]="",(-Tabla13[[#This Row],[Egreso de]]),(Tabla13[[#This Row],[Ingreso en]]))))</f>
        <v/>
      </c>
    </row>
    <row r="9340" spans="1:10" x14ac:dyDescent="0.3">
      <c r="A9340" s="2" t="str">
        <f>IF(Tabla1[[#This Row],[Fecha]]="",(""),(Tabla1[[#This Row],[Fecha]]))</f>
        <v/>
      </c>
      <c r="B9340" s="3" t="str">
        <f>IF(Tabla1[[#This Row],[Fecha]]="",(""),(Tabla1[[#This Row],[Tipo de Operación]]))</f>
        <v/>
      </c>
      <c r="C9340" s="19" t="str">
        <f>IF(Tabla1[[#This Row],[Fecha]]="",(""),(Tabla1[[#This Row],[Código]]))</f>
        <v/>
      </c>
      <c r="D9340" s="4" t="str">
        <f>IF(Tabla1[[#This Row],[Fecha]]="",(""),(Tabla1[[#This Row],[Rubro]]))</f>
        <v/>
      </c>
      <c r="E9340" s="4"/>
      <c r="F9340" s="4" t="str">
        <f>IF(Tabla1[[#This Row],[Fecha]]="",(""),(Tabla1[[#This Row],[Precio]]))</f>
        <v/>
      </c>
      <c r="G9340" s="4" t="str">
        <f>IF(Tabla1[[#This Row],[Fecha]]="",(""),(Tabla1[[#This Row],[Medio de Pago]]))</f>
        <v/>
      </c>
      <c r="H9340" s="4" t="str">
        <f>IF(Tabla1[[#This Row],[Fecha]]="",(""),(IF(Tabla1[[#This Row],[Ingreso en]]="",(""),(Tabla1[[#This Row],[Precio]]))))</f>
        <v/>
      </c>
      <c r="I9340" s="5" t="str">
        <f>IF(Tabla1[[#This Row],[Fecha]]="",(""),(IF(Tabla1[[#This Row],[Egreso de]]="",(""),(Tabla1[[#This Row],[Precio]]))))</f>
        <v/>
      </c>
      <c r="J9340" s="4" t="str">
        <f>IF(Tabla1[[#This Row],[Fecha]]="",(""),(IF(Tabla13[[#This Row],[Ingreso en]]="",(-Tabla13[[#This Row],[Egreso de]]),(Tabla13[[#This Row],[Ingreso en]]))))</f>
        <v/>
      </c>
    </row>
    <row r="9341" spans="1:10" x14ac:dyDescent="0.3">
      <c r="A9341" s="2" t="str">
        <f>IF(Tabla1[[#This Row],[Fecha]]="",(""),(Tabla1[[#This Row],[Fecha]]))</f>
        <v/>
      </c>
      <c r="B9341" s="3" t="str">
        <f>IF(Tabla1[[#This Row],[Fecha]]="",(""),(Tabla1[[#This Row],[Tipo de Operación]]))</f>
        <v/>
      </c>
      <c r="C9341" s="19" t="str">
        <f>IF(Tabla1[[#This Row],[Fecha]]="",(""),(Tabla1[[#This Row],[Código]]))</f>
        <v/>
      </c>
      <c r="D9341" s="4" t="str">
        <f>IF(Tabla1[[#This Row],[Fecha]]="",(""),(Tabla1[[#This Row],[Rubro]]))</f>
        <v/>
      </c>
      <c r="E9341" s="4"/>
      <c r="F9341" s="4" t="str">
        <f>IF(Tabla1[[#This Row],[Fecha]]="",(""),(Tabla1[[#This Row],[Precio]]))</f>
        <v/>
      </c>
      <c r="G9341" s="4" t="str">
        <f>IF(Tabla1[[#This Row],[Fecha]]="",(""),(Tabla1[[#This Row],[Medio de Pago]]))</f>
        <v/>
      </c>
      <c r="H9341" s="4" t="str">
        <f>IF(Tabla1[[#This Row],[Fecha]]="",(""),(IF(Tabla1[[#This Row],[Ingreso en]]="",(""),(Tabla1[[#This Row],[Precio]]))))</f>
        <v/>
      </c>
      <c r="I9341" s="5" t="str">
        <f>IF(Tabla1[[#This Row],[Fecha]]="",(""),(IF(Tabla1[[#This Row],[Egreso de]]="",(""),(Tabla1[[#This Row],[Precio]]))))</f>
        <v/>
      </c>
      <c r="J9341" s="4" t="str">
        <f>IF(Tabla1[[#This Row],[Fecha]]="",(""),(IF(Tabla13[[#This Row],[Ingreso en]]="",(-Tabla13[[#This Row],[Egreso de]]),(Tabla13[[#This Row],[Ingreso en]]))))</f>
        <v/>
      </c>
    </row>
    <row r="9342" spans="1:10" x14ac:dyDescent="0.3">
      <c r="A9342" s="2" t="str">
        <f>IF(Tabla1[[#This Row],[Fecha]]="",(""),(Tabla1[[#This Row],[Fecha]]))</f>
        <v/>
      </c>
      <c r="B9342" s="3" t="str">
        <f>IF(Tabla1[[#This Row],[Fecha]]="",(""),(Tabla1[[#This Row],[Tipo de Operación]]))</f>
        <v/>
      </c>
      <c r="C9342" s="19" t="str">
        <f>IF(Tabla1[[#This Row],[Fecha]]="",(""),(Tabla1[[#This Row],[Código]]))</f>
        <v/>
      </c>
      <c r="D9342" s="4" t="str">
        <f>IF(Tabla1[[#This Row],[Fecha]]="",(""),(Tabla1[[#This Row],[Rubro]]))</f>
        <v/>
      </c>
      <c r="E9342" s="4"/>
      <c r="F9342" s="4" t="str">
        <f>IF(Tabla1[[#This Row],[Fecha]]="",(""),(Tabla1[[#This Row],[Precio]]))</f>
        <v/>
      </c>
      <c r="G9342" s="4" t="str">
        <f>IF(Tabla1[[#This Row],[Fecha]]="",(""),(Tabla1[[#This Row],[Medio de Pago]]))</f>
        <v/>
      </c>
      <c r="H9342" s="4" t="str">
        <f>IF(Tabla1[[#This Row],[Fecha]]="",(""),(IF(Tabla1[[#This Row],[Ingreso en]]="",(""),(Tabla1[[#This Row],[Precio]]))))</f>
        <v/>
      </c>
      <c r="I9342" s="5" t="str">
        <f>IF(Tabla1[[#This Row],[Fecha]]="",(""),(IF(Tabla1[[#This Row],[Egreso de]]="",(""),(Tabla1[[#This Row],[Precio]]))))</f>
        <v/>
      </c>
      <c r="J9342" s="4" t="str">
        <f>IF(Tabla1[[#This Row],[Fecha]]="",(""),(IF(Tabla13[[#This Row],[Ingreso en]]="",(-Tabla13[[#This Row],[Egreso de]]),(Tabla13[[#This Row],[Ingreso en]]))))</f>
        <v/>
      </c>
    </row>
    <row r="9343" spans="1:10" x14ac:dyDescent="0.3">
      <c r="A9343" s="2" t="str">
        <f>IF(Tabla1[[#This Row],[Fecha]]="",(""),(Tabla1[[#This Row],[Fecha]]))</f>
        <v/>
      </c>
      <c r="B9343" s="3" t="str">
        <f>IF(Tabla1[[#This Row],[Fecha]]="",(""),(Tabla1[[#This Row],[Tipo de Operación]]))</f>
        <v/>
      </c>
      <c r="C9343" s="19" t="str">
        <f>IF(Tabla1[[#This Row],[Fecha]]="",(""),(Tabla1[[#This Row],[Código]]))</f>
        <v/>
      </c>
      <c r="D9343" s="4" t="str">
        <f>IF(Tabla1[[#This Row],[Fecha]]="",(""),(Tabla1[[#This Row],[Rubro]]))</f>
        <v/>
      </c>
      <c r="E9343" s="4"/>
      <c r="F9343" s="4" t="str">
        <f>IF(Tabla1[[#This Row],[Fecha]]="",(""),(Tabla1[[#This Row],[Precio]]))</f>
        <v/>
      </c>
      <c r="G9343" s="4" t="str">
        <f>IF(Tabla1[[#This Row],[Fecha]]="",(""),(Tabla1[[#This Row],[Medio de Pago]]))</f>
        <v/>
      </c>
      <c r="H9343" s="4" t="str">
        <f>IF(Tabla1[[#This Row],[Fecha]]="",(""),(IF(Tabla1[[#This Row],[Ingreso en]]="",(""),(Tabla1[[#This Row],[Precio]]))))</f>
        <v/>
      </c>
      <c r="I9343" s="5" t="str">
        <f>IF(Tabla1[[#This Row],[Fecha]]="",(""),(IF(Tabla1[[#This Row],[Egreso de]]="",(""),(Tabla1[[#This Row],[Precio]]))))</f>
        <v/>
      </c>
      <c r="J9343" s="4" t="str">
        <f>IF(Tabla1[[#This Row],[Fecha]]="",(""),(IF(Tabla13[[#This Row],[Ingreso en]]="",(-Tabla13[[#This Row],[Egreso de]]),(Tabla13[[#This Row],[Ingreso en]]))))</f>
        <v/>
      </c>
    </row>
    <row r="9344" spans="1:10" x14ac:dyDescent="0.3">
      <c r="A9344" s="2" t="str">
        <f>IF(Tabla1[[#This Row],[Fecha]]="",(""),(Tabla1[[#This Row],[Fecha]]))</f>
        <v/>
      </c>
      <c r="B9344" s="3" t="str">
        <f>IF(Tabla1[[#This Row],[Fecha]]="",(""),(Tabla1[[#This Row],[Tipo de Operación]]))</f>
        <v/>
      </c>
      <c r="C9344" s="19" t="str">
        <f>IF(Tabla1[[#This Row],[Fecha]]="",(""),(Tabla1[[#This Row],[Código]]))</f>
        <v/>
      </c>
      <c r="D9344" s="4" t="str">
        <f>IF(Tabla1[[#This Row],[Fecha]]="",(""),(Tabla1[[#This Row],[Rubro]]))</f>
        <v/>
      </c>
      <c r="E9344" s="4"/>
      <c r="F9344" s="4" t="str">
        <f>IF(Tabla1[[#This Row],[Fecha]]="",(""),(Tabla1[[#This Row],[Precio]]))</f>
        <v/>
      </c>
      <c r="G9344" s="4" t="str">
        <f>IF(Tabla1[[#This Row],[Fecha]]="",(""),(Tabla1[[#This Row],[Medio de Pago]]))</f>
        <v/>
      </c>
      <c r="H9344" s="4" t="str">
        <f>IF(Tabla1[[#This Row],[Fecha]]="",(""),(IF(Tabla1[[#This Row],[Ingreso en]]="",(""),(Tabla1[[#This Row],[Precio]]))))</f>
        <v/>
      </c>
      <c r="I9344" s="5" t="str">
        <f>IF(Tabla1[[#This Row],[Fecha]]="",(""),(IF(Tabla1[[#This Row],[Egreso de]]="",(""),(Tabla1[[#This Row],[Precio]]))))</f>
        <v/>
      </c>
      <c r="J9344" s="4" t="str">
        <f>IF(Tabla1[[#This Row],[Fecha]]="",(""),(IF(Tabla13[[#This Row],[Ingreso en]]="",(-Tabla13[[#This Row],[Egreso de]]),(Tabla13[[#This Row],[Ingreso en]]))))</f>
        <v/>
      </c>
    </row>
    <row r="9345" spans="1:10" x14ac:dyDescent="0.3">
      <c r="A9345" s="2" t="str">
        <f>IF(Tabla1[[#This Row],[Fecha]]="",(""),(Tabla1[[#This Row],[Fecha]]))</f>
        <v/>
      </c>
      <c r="B9345" s="3" t="str">
        <f>IF(Tabla1[[#This Row],[Fecha]]="",(""),(Tabla1[[#This Row],[Tipo de Operación]]))</f>
        <v/>
      </c>
      <c r="C9345" s="19" t="str">
        <f>IF(Tabla1[[#This Row],[Fecha]]="",(""),(Tabla1[[#This Row],[Código]]))</f>
        <v/>
      </c>
      <c r="D9345" s="4" t="str">
        <f>IF(Tabla1[[#This Row],[Fecha]]="",(""),(Tabla1[[#This Row],[Rubro]]))</f>
        <v/>
      </c>
      <c r="E9345" s="4"/>
      <c r="F9345" s="4" t="str">
        <f>IF(Tabla1[[#This Row],[Fecha]]="",(""),(Tabla1[[#This Row],[Precio]]))</f>
        <v/>
      </c>
      <c r="G9345" s="4" t="str">
        <f>IF(Tabla1[[#This Row],[Fecha]]="",(""),(Tabla1[[#This Row],[Medio de Pago]]))</f>
        <v/>
      </c>
      <c r="H9345" s="4" t="str">
        <f>IF(Tabla1[[#This Row],[Fecha]]="",(""),(IF(Tabla1[[#This Row],[Ingreso en]]="",(""),(Tabla1[[#This Row],[Precio]]))))</f>
        <v/>
      </c>
      <c r="I9345" s="5" t="str">
        <f>IF(Tabla1[[#This Row],[Fecha]]="",(""),(IF(Tabla1[[#This Row],[Egreso de]]="",(""),(Tabla1[[#This Row],[Precio]]))))</f>
        <v/>
      </c>
      <c r="J9345" s="4" t="str">
        <f>IF(Tabla1[[#This Row],[Fecha]]="",(""),(IF(Tabla13[[#This Row],[Ingreso en]]="",(-Tabla13[[#This Row],[Egreso de]]),(Tabla13[[#This Row],[Ingreso en]]))))</f>
        <v/>
      </c>
    </row>
    <row r="9346" spans="1:10" x14ac:dyDescent="0.3">
      <c r="A9346" s="2" t="str">
        <f>IF(Tabla1[[#This Row],[Fecha]]="",(""),(Tabla1[[#This Row],[Fecha]]))</f>
        <v/>
      </c>
      <c r="B9346" s="3" t="str">
        <f>IF(Tabla1[[#This Row],[Fecha]]="",(""),(Tabla1[[#This Row],[Tipo de Operación]]))</f>
        <v/>
      </c>
      <c r="C9346" s="19" t="str">
        <f>IF(Tabla1[[#This Row],[Fecha]]="",(""),(Tabla1[[#This Row],[Código]]))</f>
        <v/>
      </c>
      <c r="D9346" s="4" t="str">
        <f>IF(Tabla1[[#This Row],[Fecha]]="",(""),(Tabla1[[#This Row],[Rubro]]))</f>
        <v/>
      </c>
      <c r="E9346" s="4"/>
      <c r="F9346" s="4" t="str">
        <f>IF(Tabla1[[#This Row],[Fecha]]="",(""),(Tabla1[[#This Row],[Precio]]))</f>
        <v/>
      </c>
      <c r="G9346" s="4" t="str">
        <f>IF(Tabla1[[#This Row],[Fecha]]="",(""),(Tabla1[[#This Row],[Medio de Pago]]))</f>
        <v/>
      </c>
      <c r="H9346" s="4" t="str">
        <f>IF(Tabla1[[#This Row],[Fecha]]="",(""),(IF(Tabla1[[#This Row],[Ingreso en]]="",(""),(Tabla1[[#This Row],[Precio]]))))</f>
        <v/>
      </c>
      <c r="I9346" s="5" t="str">
        <f>IF(Tabla1[[#This Row],[Fecha]]="",(""),(IF(Tabla1[[#This Row],[Egreso de]]="",(""),(Tabla1[[#This Row],[Precio]]))))</f>
        <v/>
      </c>
      <c r="J9346" s="4" t="str">
        <f>IF(Tabla1[[#This Row],[Fecha]]="",(""),(IF(Tabla13[[#This Row],[Ingreso en]]="",(-Tabla13[[#This Row],[Egreso de]]),(Tabla13[[#This Row],[Ingreso en]]))))</f>
        <v/>
      </c>
    </row>
    <row r="9347" spans="1:10" x14ac:dyDescent="0.3">
      <c r="A9347" s="2" t="str">
        <f>IF(Tabla1[[#This Row],[Fecha]]="",(""),(Tabla1[[#This Row],[Fecha]]))</f>
        <v/>
      </c>
      <c r="B9347" s="3" t="str">
        <f>IF(Tabla1[[#This Row],[Fecha]]="",(""),(Tabla1[[#This Row],[Tipo de Operación]]))</f>
        <v/>
      </c>
      <c r="C9347" s="19" t="str">
        <f>IF(Tabla1[[#This Row],[Fecha]]="",(""),(Tabla1[[#This Row],[Código]]))</f>
        <v/>
      </c>
      <c r="D9347" s="4" t="str">
        <f>IF(Tabla1[[#This Row],[Fecha]]="",(""),(Tabla1[[#This Row],[Rubro]]))</f>
        <v/>
      </c>
      <c r="E9347" s="4"/>
      <c r="F9347" s="4" t="str">
        <f>IF(Tabla1[[#This Row],[Fecha]]="",(""),(Tabla1[[#This Row],[Precio]]))</f>
        <v/>
      </c>
      <c r="G9347" s="4" t="str">
        <f>IF(Tabla1[[#This Row],[Fecha]]="",(""),(Tabla1[[#This Row],[Medio de Pago]]))</f>
        <v/>
      </c>
      <c r="H9347" s="4" t="str">
        <f>IF(Tabla1[[#This Row],[Fecha]]="",(""),(IF(Tabla1[[#This Row],[Ingreso en]]="",(""),(Tabla1[[#This Row],[Precio]]))))</f>
        <v/>
      </c>
      <c r="I9347" s="5" t="str">
        <f>IF(Tabla1[[#This Row],[Fecha]]="",(""),(IF(Tabla1[[#This Row],[Egreso de]]="",(""),(Tabla1[[#This Row],[Precio]]))))</f>
        <v/>
      </c>
      <c r="J9347" s="4" t="str">
        <f>IF(Tabla1[[#This Row],[Fecha]]="",(""),(IF(Tabla13[[#This Row],[Ingreso en]]="",(-Tabla13[[#This Row],[Egreso de]]),(Tabla13[[#This Row],[Ingreso en]]))))</f>
        <v/>
      </c>
    </row>
    <row r="9348" spans="1:10" x14ac:dyDescent="0.3">
      <c r="A9348" s="2" t="str">
        <f>IF(Tabla1[[#This Row],[Fecha]]="",(""),(Tabla1[[#This Row],[Fecha]]))</f>
        <v/>
      </c>
      <c r="B9348" s="3" t="str">
        <f>IF(Tabla1[[#This Row],[Fecha]]="",(""),(Tabla1[[#This Row],[Tipo de Operación]]))</f>
        <v/>
      </c>
      <c r="C9348" s="19" t="str">
        <f>IF(Tabla1[[#This Row],[Fecha]]="",(""),(Tabla1[[#This Row],[Código]]))</f>
        <v/>
      </c>
      <c r="D9348" s="4" t="str">
        <f>IF(Tabla1[[#This Row],[Fecha]]="",(""),(Tabla1[[#This Row],[Rubro]]))</f>
        <v/>
      </c>
      <c r="E9348" s="4"/>
      <c r="F9348" s="4" t="str">
        <f>IF(Tabla1[[#This Row],[Fecha]]="",(""),(Tabla1[[#This Row],[Precio]]))</f>
        <v/>
      </c>
      <c r="G9348" s="4" t="str">
        <f>IF(Tabla1[[#This Row],[Fecha]]="",(""),(Tabla1[[#This Row],[Medio de Pago]]))</f>
        <v/>
      </c>
      <c r="H9348" s="4" t="str">
        <f>IF(Tabla1[[#This Row],[Fecha]]="",(""),(IF(Tabla1[[#This Row],[Ingreso en]]="",(""),(Tabla1[[#This Row],[Precio]]))))</f>
        <v/>
      </c>
      <c r="I9348" s="5" t="str">
        <f>IF(Tabla1[[#This Row],[Fecha]]="",(""),(IF(Tabla1[[#This Row],[Egreso de]]="",(""),(Tabla1[[#This Row],[Precio]]))))</f>
        <v/>
      </c>
      <c r="J9348" s="4" t="str">
        <f>IF(Tabla1[[#This Row],[Fecha]]="",(""),(IF(Tabla13[[#This Row],[Ingreso en]]="",(-Tabla13[[#This Row],[Egreso de]]),(Tabla13[[#This Row],[Ingreso en]]))))</f>
        <v/>
      </c>
    </row>
    <row r="9349" spans="1:10" x14ac:dyDescent="0.3">
      <c r="A9349" s="2" t="str">
        <f>IF(Tabla1[[#This Row],[Fecha]]="",(""),(Tabla1[[#This Row],[Fecha]]))</f>
        <v/>
      </c>
      <c r="B9349" s="3" t="str">
        <f>IF(Tabla1[[#This Row],[Fecha]]="",(""),(Tabla1[[#This Row],[Tipo de Operación]]))</f>
        <v/>
      </c>
      <c r="C9349" s="19" t="str">
        <f>IF(Tabla1[[#This Row],[Fecha]]="",(""),(Tabla1[[#This Row],[Código]]))</f>
        <v/>
      </c>
      <c r="D9349" s="4" t="str">
        <f>IF(Tabla1[[#This Row],[Fecha]]="",(""),(Tabla1[[#This Row],[Rubro]]))</f>
        <v/>
      </c>
      <c r="E9349" s="4"/>
      <c r="F9349" s="4" t="str">
        <f>IF(Tabla1[[#This Row],[Fecha]]="",(""),(Tabla1[[#This Row],[Precio]]))</f>
        <v/>
      </c>
      <c r="G9349" s="4" t="str">
        <f>IF(Tabla1[[#This Row],[Fecha]]="",(""),(Tabla1[[#This Row],[Medio de Pago]]))</f>
        <v/>
      </c>
      <c r="H9349" s="4" t="str">
        <f>IF(Tabla1[[#This Row],[Fecha]]="",(""),(IF(Tabla1[[#This Row],[Ingreso en]]="",(""),(Tabla1[[#This Row],[Precio]]))))</f>
        <v/>
      </c>
      <c r="I9349" s="5" t="str">
        <f>IF(Tabla1[[#This Row],[Fecha]]="",(""),(IF(Tabla1[[#This Row],[Egreso de]]="",(""),(Tabla1[[#This Row],[Precio]]))))</f>
        <v/>
      </c>
      <c r="J9349" s="4" t="str">
        <f>IF(Tabla1[[#This Row],[Fecha]]="",(""),(IF(Tabla13[[#This Row],[Ingreso en]]="",(-Tabla13[[#This Row],[Egreso de]]),(Tabla13[[#This Row],[Ingreso en]]))))</f>
        <v/>
      </c>
    </row>
    <row r="9350" spans="1:10" x14ac:dyDescent="0.3">
      <c r="A9350" s="2" t="str">
        <f>IF(Tabla1[[#This Row],[Fecha]]="",(""),(Tabla1[[#This Row],[Fecha]]))</f>
        <v/>
      </c>
      <c r="B9350" s="3" t="str">
        <f>IF(Tabla1[[#This Row],[Fecha]]="",(""),(Tabla1[[#This Row],[Tipo de Operación]]))</f>
        <v/>
      </c>
      <c r="C9350" s="19" t="str">
        <f>IF(Tabla1[[#This Row],[Fecha]]="",(""),(Tabla1[[#This Row],[Código]]))</f>
        <v/>
      </c>
      <c r="D9350" s="4" t="str">
        <f>IF(Tabla1[[#This Row],[Fecha]]="",(""),(Tabla1[[#This Row],[Rubro]]))</f>
        <v/>
      </c>
      <c r="E9350" s="4"/>
      <c r="F9350" s="4" t="str">
        <f>IF(Tabla1[[#This Row],[Fecha]]="",(""),(Tabla1[[#This Row],[Precio]]))</f>
        <v/>
      </c>
      <c r="G9350" s="4" t="str">
        <f>IF(Tabla1[[#This Row],[Fecha]]="",(""),(Tabla1[[#This Row],[Medio de Pago]]))</f>
        <v/>
      </c>
      <c r="H9350" s="4" t="str">
        <f>IF(Tabla1[[#This Row],[Fecha]]="",(""),(IF(Tabla1[[#This Row],[Ingreso en]]="",(""),(Tabla1[[#This Row],[Precio]]))))</f>
        <v/>
      </c>
      <c r="I9350" s="5" t="str">
        <f>IF(Tabla1[[#This Row],[Fecha]]="",(""),(IF(Tabla1[[#This Row],[Egreso de]]="",(""),(Tabla1[[#This Row],[Precio]]))))</f>
        <v/>
      </c>
      <c r="J9350" s="4" t="str">
        <f>IF(Tabla1[[#This Row],[Fecha]]="",(""),(IF(Tabla13[[#This Row],[Ingreso en]]="",(-Tabla13[[#This Row],[Egreso de]]),(Tabla13[[#This Row],[Ingreso en]]))))</f>
        <v/>
      </c>
    </row>
    <row r="9351" spans="1:10" x14ac:dyDescent="0.3">
      <c r="A9351" s="2" t="str">
        <f>IF(Tabla1[[#This Row],[Fecha]]="",(""),(Tabla1[[#This Row],[Fecha]]))</f>
        <v/>
      </c>
      <c r="B9351" s="3" t="str">
        <f>IF(Tabla1[[#This Row],[Fecha]]="",(""),(Tabla1[[#This Row],[Tipo de Operación]]))</f>
        <v/>
      </c>
      <c r="C9351" s="19" t="str">
        <f>IF(Tabla1[[#This Row],[Fecha]]="",(""),(Tabla1[[#This Row],[Código]]))</f>
        <v/>
      </c>
      <c r="D9351" s="4" t="str">
        <f>IF(Tabla1[[#This Row],[Fecha]]="",(""),(Tabla1[[#This Row],[Rubro]]))</f>
        <v/>
      </c>
      <c r="E9351" s="4"/>
      <c r="F9351" s="4" t="str">
        <f>IF(Tabla1[[#This Row],[Fecha]]="",(""),(Tabla1[[#This Row],[Precio]]))</f>
        <v/>
      </c>
      <c r="G9351" s="4" t="str">
        <f>IF(Tabla1[[#This Row],[Fecha]]="",(""),(Tabla1[[#This Row],[Medio de Pago]]))</f>
        <v/>
      </c>
      <c r="H9351" s="4" t="str">
        <f>IF(Tabla1[[#This Row],[Fecha]]="",(""),(IF(Tabla1[[#This Row],[Ingreso en]]="",(""),(Tabla1[[#This Row],[Precio]]))))</f>
        <v/>
      </c>
      <c r="I9351" s="5" t="str">
        <f>IF(Tabla1[[#This Row],[Fecha]]="",(""),(IF(Tabla1[[#This Row],[Egreso de]]="",(""),(Tabla1[[#This Row],[Precio]]))))</f>
        <v/>
      </c>
      <c r="J9351" s="4" t="str">
        <f>IF(Tabla1[[#This Row],[Fecha]]="",(""),(IF(Tabla13[[#This Row],[Ingreso en]]="",(-Tabla13[[#This Row],[Egreso de]]),(Tabla13[[#This Row],[Ingreso en]]))))</f>
        <v/>
      </c>
    </row>
    <row r="9352" spans="1:10" x14ac:dyDescent="0.3">
      <c r="A9352" s="2" t="str">
        <f>IF(Tabla1[[#This Row],[Fecha]]="",(""),(Tabla1[[#This Row],[Fecha]]))</f>
        <v/>
      </c>
      <c r="B9352" s="3" t="str">
        <f>IF(Tabla1[[#This Row],[Fecha]]="",(""),(Tabla1[[#This Row],[Tipo de Operación]]))</f>
        <v/>
      </c>
      <c r="C9352" s="19" t="str">
        <f>IF(Tabla1[[#This Row],[Fecha]]="",(""),(Tabla1[[#This Row],[Código]]))</f>
        <v/>
      </c>
      <c r="D9352" s="4" t="str">
        <f>IF(Tabla1[[#This Row],[Fecha]]="",(""),(Tabla1[[#This Row],[Rubro]]))</f>
        <v/>
      </c>
      <c r="E9352" s="4"/>
      <c r="F9352" s="4" t="str">
        <f>IF(Tabla1[[#This Row],[Fecha]]="",(""),(Tabla1[[#This Row],[Precio]]))</f>
        <v/>
      </c>
      <c r="G9352" s="4" t="str">
        <f>IF(Tabla1[[#This Row],[Fecha]]="",(""),(Tabla1[[#This Row],[Medio de Pago]]))</f>
        <v/>
      </c>
      <c r="H9352" s="4" t="str">
        <f>IF(Tabla1[[#This Row],[Fecha]]="",(""),(IF(Tabla1[[#This Row],[Ingreso en]]="",(""),(Tabla1[[#This Row],[Precio]]))))</f>
        <v/>
      </c>
      <c r="I9352" s="5" t="str">
        <f>IF(Tabla1[[#This Row],[Fecha]]="",(""),(IF(Tabla1[[#This Row],[Egreso de]]="",(""),(Tabla1[[#This Row],[Precio]]))))</f>
        <v/>
      </c>
      <c r="J9352" s="4" t="str">
        <f>IF(Tabla1[[#This Row],[Fecha]]="",(""),(IF(Tabla13[[#This Row],[Ingreso en]]="",(-Tabla13[[#This Row],[Egreso de]]),(Tabla13[[#This Row],[Ingreso en]]))))</f>
        <v/>
      </c>
    </row>
    <row r="9353" spans="1:10" x14ac:dyDescent="0.3">
      <c r="A9353" s="2" t="str">
        <f>IF(Tabla1[[#This Row],[Fecha]]="",(""),(Tabla1[[#This Row],[Fecha]]))</f>
        <v/>
      </c>
      <c r="B9353" s="3" t="str">
        <f>IF(Tabla1[[#This Row],[Fecha]]="",(""),(Tabla1[[#This Row],[Tipo de Operación]]))</f>
        <v/>
      </c>
      <c r="C9353" s="19" t="str">
        <f>IF(Tabla1[[#This Row],[Fecha]]="",(""),(Tabla1[[#This Row],[Código]]))</f>
        <v/>
      </c>
      <c r="D9353" s="4" t="str">
        <f>IF(Tabla1[[#This Row],[Fecha]]="",(""),(Tabla1[[#This Row],[Rubro]]))</f>
        <v/>
      </c>
      <c r="E9353" s="4"/>
      <c r="F9353" s="4" t="str">
        <f>IF(Tabla1[[#This Row],[Fecha]]="",(""),(Tabla1[[#This Row],[Precio]]))</f>
        <v/>
      </c>
      <c r="G9353" s="4" t="str">
        <f>IF(Tabla1[[#This Row],[Fecha]]="",(""),(Tabla1[[#This Row],[Medio de Pago]]))</f>
        <v/>
      </c>
      <c r="H9353" s="4" t="str">
        <f>IF(Tabla1[[#This Row],[Fecha]]="",(""),(IF(Tabla1[[#This Row],[Ingreso en]]="",(""),(Tabla1[[#This Row],[Precio]]))))</f>
        <v/>
      </c>
      <c r="I9353" s="5" t="str">
        <f>IF(Tabla1[[#This Row],[Fecha]]="",(""),(IF(Tabla1[[#This Row],[Egreso de]]="",(""),(Tabla1[[#This Row],[Precio]]))))</f>
        <v/>
      </c>
      <c r="J9353" s="4" t="str">
        <f>IF(Tabla1[[#This Row],[Fecha]]="",(""),(IF(Tabla13[[#This Row],[Ingreso en]]="",(-Tabla13[[#This Row],[Egreso de]]),(Tabla13[[#This Row],[Ingreso en]]))))</f>
        <v/>
      </c>
    </row>
    <row r="9354" spans="1:10" x14ac:dyDescent="0.3">
      <c r="A9354" s="2" t="str">
        <f>IF(Tabla1[[#This Row],[Fecha]]="",(""),(Tabla1[[#This Row],[Fecha]]))</f>
        <v/>
      </c>
      <c r="B9354" s="3" t="str">
        <f>IF(Tabla1[[#This Row],[Fecha]]="",(""),(Tabla1[[#This Row],[Tipo de Operación]]))</f>
        <v/>
      </c>
      <c r="C9354" s="19" t="str">
        <f>IF(Tabla1[[#This Row],[Fecha]]="",(""),(Tabla1[[#This Row],[Código]]))</f>
        <v/>
      </c>
      <c r="D9354" s="4" t="str">
        <f>IF(Tabla1[[#This Row],[Fecha]]="",(""),(Tabla1[[#This Row],[Rubro]]))</f>
        <v/>
      </c>
      <c r="E9354" s="4"/>
      <c r="F9354" s="4" t="str">
        <f>IF(Tabla1[[#This Row],[Fecha]]="",(""),(Tabla1[[#This Row],[Precio]]))</f>
        <v/>
      </c>
      <c r="G9354" s="4" t="str">
        <f>IF(Tabla1[[#This Row],[Fecha]]="",(""),(Tabla1[[#This Row],[Medio de Pago]]))</f>
        <v/>
      </c>
      <c r="H9354" s="4" t="str">
        <f>IF(Tabla1[[#This Row],[Fecha]]="",(""),(IF(Tabla1[[#This Row],[Ingreso en]]="",(""),(Tabla1[[#This Row],[Precio]]))))</f>
        <v/>
      </c>
      <c r="I9354" s="5" t="str">
        <f>IF(Tabla1[[#This Row],[Fecha]]="",(""),(IF(Tabla1[[#This Row],[Egreso de]]="",(""),(Tabla1[[#This Row],[Precio]]))))</f>
        <v/>
      </c>
      <c r="J9354" s="4" t="str">
        <f>IF(Tabla1[[#This Row],[Fecha]]="",(""),(IF(Tabla13[[#This Row],[Ingreso en]]="",(-Tabla13[[#This Row],[Egreso de]]),(Tabla13[[#This Row],[Ingreso en]]))))</f>
        <v/>
      </c>
    </row>
    <row r="9355" spans="1:10" x14ac:dyDescent="0.3">
      <c r="A9355" s="2" t="str">
        <f>IF(Tabla1[[#This Row],[Fecha]]="",(""),(Tabla1[[#This Row],[Fecha]]))</f>
        <v/>
      </c>
      <c r="B9355" s="3" t="str">
        <f>IF(Tabla1[[#This Row],[Fecha]]="",(""),(Tabla1[[#This Row],[Tipo de Operación]]))</f>
        <v/>
      </c>
      <c r="C9355" s="19" t="str">
        <f>IF(Tabla1[[#This Row],[Fecha]]="",(""),(Tabla1[[#This Row],[Código]]))</f>
        <v/>
      </c>
      <c r="D9355" s="4" t="str">
        <f>IF(Tabla1[[#This Row],[Fecha]]="",(""),(Tabla1[[#This Row],[Rubro]]))</f>
        <v/>
      </c>
      <c r="E9355" s="4"/>
      <c r="F9355" s="4" t="str">
        <f>IF(Tabla1[[#This Row],[Fecha]]="",(""),(Tabla1[[#This Row],[Precio]]))</f>
        <v/>
      </c>
      <c r="G9355" s="4" t="str">
        <f>IF(Tabla1[[#This Row],[Fecha]]="",(""),(Tabla1[[#This Row],[Medio de Pago]]))</f>
        <v/>
      </c>
      <c r="H9355" s="4" t="str">
        <f>IF(Tabla1[[#This Row],[Fecha]]="",(""),(IF(Tabla1[[#This Row],[Ingreso en]]="",(""),(Tabla1[[#This Row],[Precio]]))))</f>
        <v/>
      </c>
      <c r="I9355" s="5" t="str">
        <f>IF(Tabla1[[#This Row],[Fecha]]="",(""),(IF(Tabla1[[#This Row],[Egreso de]]="",(""),(Tabla1[[#This Row],[Precio]]))))</f>
        <v/>
      </c>
      <c r="J9355" s="4" t="str">
        <f>IF(Tabla1[[#This Row],[Fecha]]="",(""),(IF(Tabla13[[#This Row],[Ingreso en]]="",(-Tabla13[[#This Row],[Egreso de]]),(Tabla13[[#This Row],[Ingreso en]]))))</f>
        <v/>
      </c>
    </row>
    <row r="9356" spans="1:10" x14ac:dyDescent="0.3">
      <c r="A9356" s="2" t="str">
        <f>IF(Tabla1[[#This Row],[Fecha]]="",(""),(Tabla1[[#This Row],[Fecha]]))</f>
        <v/>
      </c>
      <c r="B9356" s="3" t="str">
        <f>IF(Tabla1[[#This Row],[Fecha]]="",(""),(Tabla1[[#This Row],[Tipo de Operación]]))</f>
        <v/>
      </c>
      <c r="C9356" s="19" t="str">
        <f>IF(Tabla1[[#This Row],[Fecha]]="",(""),(Tabla1[[#This Row],[Código]]))</f>
        <v/>
      </c>
      <c r="D9356" s="4" t="str">
        <f>IF(Tabla1[[#This Row],[Fecha]]="",(""),(Tabla1[[#This Row],[Rubro]]))</f>
        <v/>
      </c>
      <c r="E9356" s="4"/>
      <c r="F9356" s="4" t="str">
        <f>IF(Tabla1[[#This Row],[Fecha]]="",(""),(Tabla1[[#This Row],[Precio]]))</f>
        <v/>
      </c>
      <c r="G9356" s="4" t="str">
        <f>IF(Tabla1[[#This Row],[Fecha]]="",(""),(Tabla1[[#This Row],[Medio de Pago]]))</f>
        <v/>
      </c>
      <c r="H9356" s="4" t="str">
        <f>IF(Tabla1[[#This Row],[Fecha]]="",(""),(IF(Tabla1[[#This Row],[Ingreso en]]="",(""),(Tabla1[[#This Row],[Precio]]))))</f>
        <v/>
      </c>
      <c r="I9356" s="5" t="str">
        <f>IF(Tabla1[[#This Row],[Fecha]]="",(""),(IF(Tabla1[[#This Row],[Egreso de]]="",(""),(Tabla1[[#This Row],[Precio]]))))</f>
        <v/>
      </c>
      <c r="J9356" s="4" t="str">
        <f>IF(Tabla1[[#This Row],[Fecha]]="",(""),(IF(Tabla13[[#This Row],[Ingreso en]]="",(-Tabla13[[#This Row],[Egreso de]]),(Tabla13[[#This Row],[Ingreso en]]))))</f>
        <v/>
      </c>
    </row>
    <row r="9357" spans="1:10" x14ac:dyDescent="0.3">
      <c r="A9357" s="2" t="str">
        <f>IF(Tabla1[[#This Row],[Fecha]]="",(""),(Tabla1[[#This Row],[Fecha]]))</f>
        <v/>
      </c>
      <c r="B9357" s="3" t="str">
        <f>IF(Tabla1[[#This Row],[Fecha]]="",(""),(Tabla1[[#This Row],[Tipo de Operación]]))</f>
        <v/>
      </c>
      <c r="C9357" s="19" t="str">
        <f>IF(Tabla1[[#This Row],[Fecha]]="",(""),(Tabla1[[#This Row],[Código]]))</f>
        <v/>
      </c>
      <c r="D9357" s="4" t="str">
        <f>IF(Tabla1[[#This Row],[Fecha]]="",(""),(Tabla1[[#This Row],[Rubro]]))</f>
        <v/>
      </c>
      <c r="E9357" s="4"/>
      <c r="F9357" s="4" t="str">
        <f>IF(Tabla1[[#This Row],[Fecha]]="",(""),(Tabla1[[#This Row],[Precio]]))</f>
        <v/>
      </c>
      <c r="G9357" s="4" t="str">
        <f>IF(Tabla1[[#This Row],[Fecha]]="",(""),(Tabla1[[#This Row],[Medio de Pago]]))</f>
        <v/>
      </c>
      <c r="H9357" s="4" t="str">
        <f>IF(Tabla1[[#This Row],[Fecha]]="",(""),(IF(Tabla1[[#This Row],[Ingreso en]]="",(""),(Tabla1[[#This Row],[Precio]]))))</f>
        <v/>
      </c>
      <c r="I9357" s="5" t="str">
        <f>IF(Tabla1[[#This Row],[Fecha]]="",(""),(IF(Tabla1[[#This Row],[Egreso de]]="",(""),(Tabla1[[#This Row],[Precio]]))))</f>
        <v/>
      </c>
      <c r="J9357" s="4" t="str">
        <f>IF(Tabla1[[#This Row],[Fecha]]="",(""),(IF(Tabla13[[#This Row],[Ingreso en]]="",(-Tabla13[[#This Row],[Egreso de]]),(Tabla13[[#This Row],[Ingreso en]]))))</f>
        <v/>
      </c>
    </row>
    <row r="9358" spans="1:10" x14ac:dyDescent="0.3">
      <c r="A9358" s="2" t="str">
        <f>IF(Tabla1[[#This Row],[Fecha]]="",(""),(Tabla1[[#This Row],[Fecha]]))</f>
        <v/>
      </c>
      <c r="B9358" s="3" t="str">
        <f>IF(Tabla1[[#This Row],[Fecha]]="",(""),(Tabla1[[#This Row],[Tipo de Operación]]))</f>
        <v/>
      </c>
      <c r="C9358" s="19" t="str">
        <f>IF(Tabla1[[#This Row],[Fecha]]="",(""),(Tabla1[[#This Row],[Código]]))</f>
        <v/>
      </c>
      <c r="D9358" s="4" t="str">
        <f>IF(Tabla1[[#This Row],[Fecha]]="",(""),(Tabla1[[#This Row],[Rubro]]))</f>
        <v/>
      </c>
      <c r="E9358" s="4"/>
      <c r="F9358" s="4" t="str">
        <f>IF(Tabla1[[#This Row],[Fecha]]="",(""),(Tabla1[[#This Row],[Precio]]))</f>
        <v/>
      </c>
      <c r="G9358" s="4" t="str">
        <f>IF(Tabla1[[#This Row],[Fecha]]="",(""),(Tabla1[[#This Row],[Medio de Pago]]))</f>
        <v/>
      </c>
      <c r="H9358" s="4" t="str">
        <f>IF(Tabla1[[#This Row],[Fecha]]="",(""),(IF(Tabla1[[#This Row],[Ingreso en]]="",(""),(Tabla1[[#This Row],[Precio]]))))</f>
        <v/>
      </c>
      <c r="I9358" s="5" t="str">
        <f>IF(Tabla1[[#This Row],[Fecha]]="",(""),(IF(Tabla1[[#This Row],[Egreso de]]="",(""),(Tabla1[[#This Row],[Precio]]))))</f>
        <v/>
      </c>
      <c r="J9358" s="4" t="str">
        <f>IF(Tabla1[[#This Row],[Fecha]]="",(""),(IF(Tabla13[[#This Row],[Ingreso en]]="",(-Tabla13[[#This Row],[Egreso de]]),(Tabla13[[#This Row],[Ingreso en]]))))</f>
        <v/>
      </c>
    </row>
    <row r="9359" spans="1:10" x14ac:dyDescent="0.3">
      <c r="A9359" s="2" t="str">
        <f>IF(Tabla1[[#This Row],[Fecha]]="",(""),(Tabla1[[#This Row],[Fecha]]))</f>
        <v/>
      </c>
      <c r="B9359" s="3" t="str">
        <f>IF(Tabla1[[#This Row],[Fecha]]="",(""),(Tabla1[[#This Row],[Tipo de Operación]]))</f>
        <v/>
      </c>
      <c r="C9359" s="19" t="str">
        <f>IF(Tabla1[[#This Row],[Fecha]]="",(""),(Tabla1[[#This Row],[Código]]))</f>
        <v/>
      </c>
      <c r="D9359" s="4" t="str">
        <f>IF(Tabla1[[#This Row],[Fecha]]="",(""),(Tabla1[[#This Row],[Rubro]]))</f>
        <v/>
      </c>
      <c r="E9359" s="4"/>
      <c r="F9359" s="4" t="str">
        <f>IF(Tabla1[[#This Row],[Fecha]]="",(""),(Tabla1[[#This Row],[Precio]]))</f>
        <v/>
      </c>
      <c r="G9359" s="4" t="str">
        <f>IF(Tabla1[[#This Row],[Fecha]]="",(""),(Tabla1[[#This Row],[Medio de Pago]]))</f>
        <v/>
      </c>
      <c r="H9359" s="4" t="str">
        <f>IF(Tabla1[[#This Row],[Fecha]]="",(""),(IF(Tabla1[[#This Row],[Ingreso en]]="",(""),(Tabla1[[#This Row],[Precio]]))))</f>
        <v/>
      </c>
      <c r="I9359" s="5" t="str">
        <f>IF(Tabla1[[#This Row],[Fecha]]="",(""),(IF(Tabla1[[#This Row],[Egreso de]]="",(""),(Tabla1[[#This Row],[Precio]]))))</f>
        <v/>
      </c>
      <c r="J9359" s="4" t="str">
        <f>IF(Tabla1[[#This Row],[Fecha]]="",(""),(IF(Tabla13[[#This Row],[Ingreso en]]="",(-Tabla13[[#This Row],[Egreso de]]),(Tabla13[[#This Row],[Ingreso en]]))))</f>
        <v/>
      </c>
    </row>
    <row r="9360" spans="1:10" x14ac:dyDescent="0.3">
      <c r="A9360" s="2" t="str">
        <f>IF(Tabla1[[#This Row],[Fecha]]="",(""),(Tabla1[[#This Row],[Fecha]]))</f>
        <v/>
      </c>
      <c r="B9360" s="3" t="str">
        <f>IF(Tabla1[[#This Row],[Fecha]]="",(""),(Tabla1[[#This Row],[Tipo de Operación]]))</f>
        <v/>
      </c>
      <c r="C9360" s="19" t="str">
        <f>IF(Tabla1[[#This Row],[Fecha]]="",(""),(Tabla1[[#This Row],[Código]]))</f>
        <v/>
      </c>
      <c r="D9360" s="4" t="str">
        <f>IF(Tabla1[[#This Row],[Fecha]]="",(""),(Tabla1[[#This Row],[Rubro]]))</f>
        <v/>
      </c>
      <c r="E9360" s="4"/>
      <c r="F9360" s="4" t="str">
        <f>IF(Tabla1[[#This Row],[Fecha]]="",(""),(Tabla1[[#This Row],[Precio]]))</f>
        <v/>
      </c>
      <c r="G9360" s="4" t="str">
        <f>IF(Tabla1[[#This Row],[Fecha]]="",(""),(Tabla1[[#This Row],[Medio de Pago]]))</f>
        <v/>
      </c>
      <c r="H9360" s="4" t="str">
        <f>IF(Tabla1[[#This Row],[Fecha]]="",(""),(IF(Tabla1[[#This Row],[Ingreso en]]="",(""),(Tabla1[[#This Row],[Precio]]))))</f>
        <v/>
      </c>
      <c r="I9360" s="5" t="str">
        <f>IF(Tabla1[[#This Row],[Fecha]]="",(""),(IF(Tabla1[[#This Row],[Egreso de]]="",(""),(Tabla1[[#This Row],[Precio]]))))</f>
        <v/>
      </c>
      <c r="J9360" s="4" t="str">
        <f>IF(Tabla1[[#This Row],[Fecha]]="",(""),(IF(Tabla13[[#This Row],[Ingreso en]]="",(-Tabla13[[#This Row],[Egreso de]]),(Tabla13[[#This Row],[Ingreso en]]))))</f>
        <v/>
      </c>
    </row>
    <row r="9361" spans="1:10" x14ac:dyDescent="0.3">
      <c r="A9361" s="2" t="str">
        <f>IF(Tabla1[[#This Row],[Fecha]]="",(""),(Tabla1[[#This Row],[Fecha]]))</f>
        <v/>
      </c>
      <c r="B9361" s="3" t="str">
        <f>IF(Tabla1[[#This Row],[Fecha]]="",(""),(Tabla1[[#This Row],[Tipo de Operación]]))</f>
        <v/>
      </c>
      <c r="C9361" s="19" t="str">
        <f>IF(Tabla1[[#This Row],[Fecha]]="",(""),(Tabla1[[#This Row],[Código]]))</f>
        <v/>
      </c>
      <c r="D9361" s="4" t="str">
        <f>IF(Tabla1[[#This Row],[Fecha]]="",(""),(Tabla1[[#This Row],[Rubro]]))</f>
        <v/>
      </c>
      <c r="E9361" s="4"/>
      <c r="F9361" s="4" t="str">
        <f>IF(Tabla1[[#This Row],[Fecha]]="",(""),(Tabla1[[#This Row],[Precio]]))</f>
        <v/>
      </c>
      <c r="G9361" s="4" t="str">
        <f>IF(Tabla1[[#This Row],[Fecha]]="",(""),(Tabla1[[#This Row],[Medio de Pago]]))</f>
        <v/>
      </c>
      <c r="H9361" s="4" t="str">
        <f>IF(Tabla1[[#This Row],[Fecha]]="",(""),(IF(Tabla1[[#This Row],[Ingreso en]]="",(""),(Tabla1[[#This Row],[Precio]]))))</f>
        <v/>
      </c>
      <c r="I9361" s="5" t="str">
        <f>IF(Tabla1[[#This Row],[Fecha]]="",(""),(IF(Tabla1[[#This Row],[Egreso de]]="",(""),(Tabla1[[#This Row],[Precio]]))))</f>
        <v/>
      </c>
      <c r="J9361" s="4" t="str">
        <f>IF(Tabla1[[#This Row],[Fecha]]="",(""),(IF(Tabla13[[#This Row],[Ingreso en]]="",(-Tabla13[[#This Row],[Egreso de]]),(Tabla13[[#This Row],[Ingreso en]]))))</f>
        <v/>
      </c>
    </row>
    <row r="9362" spans="1:10" x14ac:dyDescent="0.3">
      <c r="A9362" s="2" t="str">
        <f>IF(Tabla1[[#This Row],[Fecha]]="",(""),(Tabla1[[#This Row],[Fecha]]))</f>
        <v/>
      </c>
      <c r="B9362" s="3" t="str">
        <f>IF(Tabla1[[#This Row],[Fecha]]="",(""),(Tabla1[[#This Row],[Tipo de Operación]]))</f>
        <v/>
      </c>
      <c r="C9362" s="19" t="str">
        <f>IF(Tabla1[[#This Row],[Fecha]]="",(""),(Tabla1[[#This Row],[Código]]))</f>
        <v/>
      </c>
      <c r="D9362" s="4" t="str">
        <f>IF(Tabla1[[#This Row],[Fecha]]="",(""),(Tabla1[[#This Row],[Rubro]]))</f>
        <v/>
      </c>
      <c r="E9362" s="4"/>
      <c r="F9362" s="4" t="str">
        <f>IF(Tabla1[[#This Row],[Fecha]]="",(""),(Tabla1[[#This Row],[Precio]]))</f>
        <v/>
      </c>
      <c r="G9362" s="4" t="str">
        <f>IF(Tabla1[[#This Row],[Fecha]]="",(""),(Tabla1[[#This Row],[Medio de Pago]]))</f>
        <v/>
      </c>
      <c r="H9362" s="4" t="str">
        <f>IF(Tabla1[[#This Row],[Fecha]]="",(""),(IF(Tabla1[[#This Row],[Ingreso en]]="",(""),(Tabla1[[#This Row],[Precio]]))))</f>
        <v/>
      </c>
      <c r="I9362" s="5" t="str">
        <f>IF(Tabla1[[#This Row],[Fecha]]="",(""),(IF(Tabla1[[#This Row],[Egreso de]]="",(""),(Tabla1[[#This Row],[Precio]]))))</f>
        <v/>
      </c>
      <c r="J9362" s="4" t="str">
        <f>IF(Tabla1[[#This Row],[Fecha]]="",(""),(IF(Tabla13[[#This Row],[Ingreso en]]="",(-Tabla13[[#This Row],[Egreso de]]),(Tabla13[[#This Row],[Ingreso en]]))))</f>
        <v/>
      </c>
    </row>
    <row r="9363" spans="1:10" x14ac:dyDescent="0.3">
      <c r="A9363" s="2" t="str">
        <f>IF(Tabla1[[#This Row],[Fecha]]="",(""),(Tabla1[[#This Row],[Fecha]]))</f>
        <v/>
      </c>
      <c r="B9363" s="3" t="str">
        <f>IF(Tabla1[[#This Row],[Fecha]]="",(""),(Tabla1[[#This Row],[Tipo de Operación]]))</f>
        <v/>
      </c>
      <c r="C9363" s="19" t="str">
        <f>IF(Tabla1[[#This Row],[Fecha]]="",(""),(Tabla1[[#This Row],[Código]]))</f>
        <v/>
      </c>
      <c r="D9363" s="4" t="str">
        <f>IF(Tabla1[[#This Row],[Fecha]]="",(""),(Tabla1[[#This Row],[Rubro]]))</f>
        <v/>
      </c>
      <c r="E9363" s="4"/>
      <c r="F9363" s="4" t="str">
        <f>IF(Tabla1[[#This Row],[Fecha]]="",(""),(Tabla1[[#This Row],[Precio]]))</f>
        <v/>
      </c>
      <c r="G9363" s="4" t="str">
        <f>IF(Tabla1[[#This Row],[Fecha]]="",(""),(Tabla1[[#This Row],[Medio de Pago]]))</f>
        <v/>
      </c>
      <c r="H9363" s="4" t="str">
        <f>IF(Tabla1[[#This Row],[Fecha]]="",(""),(IF(Tabla1[[#This Row],[Ingreso en]]="",(""),(Tabla1[[#This Row],[Precio]]))))</f>
        <v/>
      </c>
      <c r="I9363" s="5" t="str">
        <f>IF(Tabla1[[#This Row],[Fecha]]="",(""),(IF(Tabla1[[#This Row],[Egreso de]]="",(""),(Tabla1[[#This Row],[Precio]]))))</f>
        <v/>
      </c>
      <c r="J9363" s="4" t="str">
        <f>IF(Tabla1[[#This Row],[Fecha]]="",(""),(IF(Tabla13[[#This Row],[Ingreso en]]="",(-Tabla13[[#This Row],[Egreso de]]),(Tabla13[[#This Row],[Ingreso en]]))))</f>
        <v/>
      </c>
    </row>
    <row r="9364" spans="1:10" x14ac:dyDescent="0.3">
      <c r="A9364" s="2" t="str">
        <f>IF(Tabla1[[#This Row],[Fecha]]="",(""),(Tabla1[[#This Row],[Fecha]]))</f>
        <v/>
      </c>
      <c r="B9364" s="3" t="str">
        <f>IF(Tabla1[[#This Row],[Fecha]]="",(""),(Tabla1[[#This Row],[Tipo de Operación]]))</f>
        <v/>
      </c>
      <c r="C9364" s="19" t="str">
        <f>IF(Tabla1[[#This Row],[Fecha]]="",(""),(Tabla1[[#This Row],[Código]]))</f>
        <v/>
      </c>
      <c r="D9364" s="4" t="str">
        <f>IF(Tabla1[[#This Row],[Fecha]]="",(""),(Tabla1[[#This Row],[Rubro]]))</f>
        <v/>
      </c>
      <c r="E9364" s="4"/>
      <c r="F9364" s="4" t="str">
        <f>IF(Tabla1[[#This Row],[Fecha]]="",(""),(Tabla1[[#This Row],[Precio]]))</f>
        <v/>
      </c>
      <c r="G9364" s="4" t="str">
        <f>IF(Tabla1[[#This Row],[Fecha]]="",(""),(Tabla1[[#This Row],[Medio de Pago]]))</f>
        <v/>
      </c>
      <c r="H9364" s="4" t="str">
        <f>IF(Tabla1[[#This Row],[Fecha]]="",(""),(IF(Tabla1[[#This Row],[Ingreso en]]="",(""),(Tabla1[[#This Row],[Precio]]))))</f>
        <v/>
      </c>
      <c r="I9364" s="5" t="str">
        <f>IF(Tabla1[[#This Row],[Fecha]]="",(""),(IF(Tabla1[[#This Row],[Egreso de]]="",(""),(Tabla1[[#This Row],[Precio]]))))</f>
        <v/>
      </c>
      <c r="J9364" s="4" t="str">
        <f>IF(Tabla1[[#This Row],[Fecha]]="",(""),(IF(Tabla13[[#This Row],[Ingreso en]]="",(-Tabla13[[#This Row],[Egreso de]]),(Tabla13[[#This Row],[Ingreso en]]))))</f>
        <v/>
      </c>
    </row>
    <row r="9365" spans="1:10" x14ac:dyDescent="0.3">
      <c r="A9365" s="2" t="str">
        <f>IF(Tabla1[[#This Row],[Fecha]]="",(""),(Tabla1[[#This Row],[Fecha]]))</f>
        <v/>
      </c>
      <c r="B9365" s="3" t="str">
        <f>IF(Tabla1[[#This Row],[Fecha]]="",(""),(Tabla1[[#This Row],[Tipo de Operación]]))</f>
        <v/>
      </c>
      <c r="C9365" s="19" t="str">
        <f>IF(Tabla1[[#This Row],[Fecha]]="",(""),(Tabla1[[#This Row],[Código]]))</f>
        <v/>
      </c>
      <c r="D9365" s="4" t="str">
        <f>IF(Tabla1[[#This Row],[Fecha]]="",(""),(Tabla1[[#This Row],[Rubro]]))</f>
        <v/>
      </c>
      <c r="E9365" s="4"/>
      <c r="F9365" s="4" t="str">
        <f>IF(Tabla1[[#This Row],[Fecha]]="",(""),(Tabla1[[#This Row],[Precio]]))</f>
        <v/>
      </c>
      <c r="G9365" s="4" t="str">
        <f>IF(Tabla1[[#This Row],[Fecha]]="",(""),(Tabla1[[#This Row],[Medio de Pago]]))</f>
        <v/>
      </c>
      <c r="H9365" s="4" t="str">
        <f>IF(Tabla1[[#This Row],[Fecha]]="",(""),(IF(Tabla1[[#This Row],[Ingreso en]]="",(""),(Tabla1[[#This Row],[Precio]]))))</f>
        <v/>
      </c>
      <c r="I9365" s="5" t="str">
        <f>IF(Tabla1[[#This Row],[Fecha]]="",(""),(IF(Tabla1[[#This Row],[Egreso de]]="",(""),(Tabla1[[#This Row],[Precio]]))))</f>
        <v/>
      </c>
      <c r="J9365" s="4" t="str">
        <f>IF(Tabla1[[#This Row],[Fecha]]="",(""),(IF(Tabla13[[#This Row],[Ingreso en]]="",(-Tabla13[[#This Row],[Egreso de]]),(Tabla13[[#This Row],[Ingreso en]]))))</f>
        <v/>
      </c>
    </row>
    <row r="9366" spans="1:10" x14ac:dyDescent="0.3">
      <c r="A9366" s="2" t="str">
        <f>IF(Tabla1[[#This Row],[Fecha]]="",(""),(Tabla1[[#This Row],[Fecha]]))</f>
        <v/>
      </c>
      <c r="B9366" s="3" t="str">
        <f>IF(Tabla1[[#This Row],[Fecha]]="",(""),(Tabla1[[#This Row],[Tipo de Operación]]))</f>
        <v/>
      </c>
      <c r="C9366" s="19" t="str">
        <f>IF(Tabla1[[#This Row],[Fecha]]="",(""),(Tabla1[[#This Row],[Código]]))</f>
        <v/>
      </c>
      <c r="D9366" s="4" t="str">
        <f>IF(Tabla1[[#This Row],[Fecha]]="",(""),(Tabla1[[#This Row],[Rubro]]))</f>
        <v/>
      </c>
      <c r="E9366" s="4"/>
      <c r="F9366" s="4" t="str">
        <f>IF(Tabla1[[#This Row],[Fecha]]="",(""),(Tabla1[[#This Row],[Precio]]))</f>
        <v/>
      </c>
      <c r="G9366" s="4" t="str">
        <f>IF(Tabla1[[#This Row],[Fecha]]="",(""),(Tabla1[[#This Row],[Medio de Pago]]))</f>
        <v/>
      </c>
      <c r="H9366" s="4" t="str">
        <f>IF(Tabla1[[#This Row],[Fecha]]="",(""),(IF(Tabla1[[#This Row],[Ingreso en]]="",(""),(Tabla1[[#This Row],[Precio]]))))</f>
        <v/>
      </c>
      <c r="I9366" s="5" t="str">
        <f>IF(Tabla1[[#This Row],[Fecha]]="",(""),(IF(Tabla1[[#This Row],[Egreso de]]="",(""),(Tabla1[[#This Row],[Precio]]))))</f>
        <v/>
      </c>
      <c r="J9366" s="4" t="str">
        <f>IF(Tabla1[[#This Row],[Fecha]]="",(""),(IF(Tabla13[[#This Row],[Ingreso en]]="",(-Tabla13[[#This Row],[Egreso de]]),(Tabla13[[#This Row],[Ingreso en]]))))</f>
        <v/>
      </c>
    </row>
    <row r="9367" spans="1:10" x14ac:dyDescent="0.3">
      <c r="A9367" s="2" t="str">
        <f>IF(Tabla1[[#This Row],[Fecha]]="",(""),(Tabla1[[#This Row],[Fecha]]))</f>
        <v/>
      </c>
      <c r="B9367" s="3" t="str">
        <f>IF(Tabla1[[#This Row],[Fecha]]="",(""),(Tabla1[[#This Row],[Tipo de Operación]]))</f>
        <v/>
      </c>
      <c r="C9367" s="19" t="str">
        <f>IF(Tabla1[[#This Row],[Fecha]]="",(""),(Tabla1[[#This Row],[Código]]))</f>
        <v/>
      </c>
      <c r="D9367" s="4" t="str">
        <f>IF(Tabla1[[#This Row],[Fecha]]="",(""),(Tabla1[[#This Row],[Rubro]]))</f>
        <v/>
      </c>
      <c r="E9367" s="4"/>
      <c r="F9367" s="4" t="str">
        <f>IF(Tabla1[[#This Row],[Fecha]]="",(""),(Tabla1[[#This Row],[Precio]]))</f>
        <v/>
      </c>
      <c r="G9367" s="4" t="str">
        <f>IF(Tabla1[[#This Row],[Fecha]]="",(""),(Tabla1[[#This Row],[Medio de Pago]]))</f>
        <v/>
      </c>
      <c r="H9367" s="4" t="str">
        <f>IF(Tabla1[[#This Row],[Fecha]]="",(""),(IF(Tabla1[[#This Row],[Ingreso en]]="",(""),(Tabla1[[#This Row],[Precio]]))))</f>
        <v/>
      </c>
      <c r="I9367" s="5" t="str">
        <f>IF(Tabla1[[#This Row],[Fecha]]="",(""),(IF(Tabla1[[#This Row],[Egreso de]]="",(""),(Tabla1[[#This Row],[Precio]]))))</f>
        <v/>
      </c>
      <c r="J9367" s="4" t="str">
        <f>IF(Tabla1[[#This Row],[Fecha]]="",(""),(IF(Tabla13[[#This Row],[Ingreso en]]="",(-Tabla13[[#This Row],[Egreso de]]),(Tabla13[[#This Row],[Ingreso en]]))))</f>
        <v/>
      </c>
    </row>
    <row r="9368" spans="1:10" x14ac:dyDescent="0.3">
      <c r="A9368" s="2" t="str">
        <f>IF(Tabla1[[#This Row],[Fecha]]="",(""),(Tabla1[[#This Row],[Fecha]]))</f>
        <v/>
      </c>
      <c r="B9368" s="3" t="str">
        <f>IF(Tabla1[[#This Row],[Fecha]]="",(""),(Tabla1[[#This Row],[Tipo de Operación]]))</f>
        <v/>
      </c>
      <c r="C9368" s="19" t="str">
        <f>IF(Tabla1[[#This Row],[Fecha]]="",(""),(Tabla1[[#This Row],[Código]]))</f>
        <v/>
      </c>
      <c r="D9368" s="4" t="str">
        <f>IF(Tabla1[[#This Row],[Fecha]]="",(""),(Tabla1[[#This Row],[Rubro]]))</f>
        <v/>
      </c>
      <c r="E9368" s="4"/>
      <c r="F9368" s="4" t="str">
        <f>IF(Tabla1[[#This Row],[Fecha]]="",(""),(Tabla1[[#This Row],[Precio]]))</f>
        <v/>
      </c>
      <c r="G9368" s="4" t="str">
        <f>IF(Tabla1[[#This Row],[Fecha]]="",(""),(Tabla1[[#This Row],[Medio de Pago]]))</f>
        <v/>
      </c>
      <c r="H9368" s="4" t="str">
        <f>IF(Tabla1[[#This Row],[Fecha]]="",(""),(IF(Tabla1[[#This Row],[Ingreso en]]="",(""),(Tabla1[[#This Row],[Precio]]))))</f>
        <v/>
      </c>
      <c r="I9368" s="5" t="str">
        <f>IF(Tabla1[[#This Row],[Fecha]]="",(""),(IF(Tabla1[[#This Row],[Egreso de]]="",(""),(Tabla1[[#This Row],[Precio]]))))</f>
        <v/>
      </c>
      <c r="J9368" s="4" t="str">
        <f>IF(Tabla1[[#This Row],[Fecha]]="",(""),(IF(Tabla13[[#This Row],[Ingreso en]]="",(-Tabla13[[#This Row],[Egreso de]]),(Tabla13[[#This Row],[Ingreso en]]))))</f>
        <v/>
      </c>
    </row>
    <row r="9369" spans="1:10" x14ac:dyDescent="0.3">
      <c r="A9369" s="2" t="str">
        <f>IF(Tabla1[[#This Row],[Fecha]]="",(""),(Tabla1[[#This Row],[Fecha]]))</f>
        <v/>
      </c>
      <c r="B9369" s="3" t="str">
        <f>IF(Tabla1[[#This Row],[Fecha]]="",(""),(Tabla1[[#This Row],[Tipo de Operación]]))</f>
        <v/>
      </c>
      <c r="C9369" s="19" t="str">
        <f>IF(Tabla1[[#This Row],[Fecha]]="",(""),(Tabla1[[#This Row],[Código]]))</f>
        <v/>
      </c>
      <c r="D9369" s="4" t="str">
        <f>IF(Tabla1[[#This Row],[Fecha]]="",(""),(Tabla1[[#This Row],[Rubro]]))</f>
        <v/>
      </c>
      <c r="E9369" s="4"/>
      <c r="F9369" s="4" t="str">
        <f>IF(Tabla1[[#This Row],[Fecha]]="",(""),(Tabla1[[#This Row],[Precio]]))</f>
        <v/>
      </c>
      <c r="G9369" s="4" t="str">
        <f>IF(Tabla1[[#This Row],[Fecha]]="",(""),(Tabla1[[#This Row],[Medio de Pago]]))</f>
        <v/>
      </c>
      <c r="H9369" s="4" t="str">
        <f>IF(Tabla1[[#This Row],[Fecha]]="",(""),(IF(Tabla1[[#This Row],[Ingreso en]]="",(""),(Tabla1[[#This Row],[Precio]]))))</f>
        <v/>
      </c>
      <c r="I9369" s="5" t="str">
        <f>IF(Tabla1[[#This Row],[Fecha]]="",(""),(IF(Tabla1[[#This Row],[Egreso de]]="",(""),(Tabla1[[#This Row],[Precio]]))))</f>
        <v/>
      </c>
      <c r="J9369" s="4" t="str">
        <f>IF(Tabla1[[#This Row],[Fecha]]="",(""),(IF(Tabla13[[#This Row],[Ingreso en]]="",(-Tabla13[[#This Row],[Egreso de]]),(Tabla13[[#This Row],[Ingreso en]]))))</f>
        <v/>
      </c>
    </row>
    <row r="9370" spans="1:10" x14ac:dyDescent="0.3">
      <c r="A9370" s="2" t="str">
        <f>IF(Tabla1[[#This Row],[Fecha]]="",(""),(Tabla1[[#This Row],[Fecha]]))</f>
        <v/>
      </c>
      <c r="B9370" s="3" t="str">
        <f>IF(Tabla1[[#This Row],[Fecha]]="",(""),(Tabla1[[#This Row],[Tipo de Operación]]))</f>
        <v/>
      </c>
      <c r="C9370" s="19" t="str">
        <f>IF(Tabla1[[#This Row],[Fecha]]="",(""),(Tabla1[[#This Row],[Código]]))</f>
        <v/>
      </c>
      <c r="D9370" s="4" t="str">
        <f>IF(Tabla1[[#This Row],[Fecha]]="",(""),(Tabla1[[#This Row],[Rubro]]))</f>
        <v/>
      </c>
      <c r="E9370" s="4"/>
      <c r="F9370" s="4" t="str">
        <f>IF(Tabla1[[#This Row],[Fecha]]="",(""),(Tabla1[[#This Row],[Precio]]))</f>
        <v/>
      </c>
      <c r="G9370" s="4" t="str">
        <f>IF(Tabla1[[#This Row],[Fecha]]="",(""),(Tabla1[[#This Row],[Medio de Pago]]))</f>
        <v/>
      </c>
      <c r="H9370" s="4" t="str">
        <f>IF(Tabla1[[#This Row],[Fecha]]="",(""),(IF(Tabla1[[#This Row],[Ingreso en]]="",(""),(Tabla1[[#This Row],[Precio]]))))</f>
        <v/>
      </c>
      <c r="I9370" s="5" t="str">
        <f>IF(Tabla1[[#This Row],[Fecha]]="",(""),(IF(Tabla1[[#This Row],[Egreso de]]="",(""),(Tabla1[[#This Row],[Precio]]))))</f>
        <v/>
      </c>
      <c r="J9370" s="4" t="str">
        <f>IF(Tabla1[[#This Row],[Fecha]]="",(""),(IF(Tabla13[[#This Row],[Ingreso en]]="",(-Tabla13[[#This Row],[Egreso de]]),(Tabla13[[#This Row],[Ingreso en]]))))</f>
        <v/>
      </c>
    </row>
    <row r="9371" spans="1:10" x14ac:dyDescent="0.3">
      <c r="A9371" s="2" t="str">
        <f>IF(Tabla1[[#This Row],[Fecha]]="",(""),(Tabla1[[#This Row],[Fecha]]))</f>
        <v/>
      </c>
      <c r="B9371" s="3" t="str">
        <f>IF(Tabla1[[#This Row],[Fecha]]="",(""),(Tabla1[[#This Row],[Tipo de Operación]]))</f>
        <v/>
      </c>
      <c r="C9371" s="19" t="str">
        <f>IF(Tabla1[[#This Row],[Fecha]]="",(""),(Tabla1[[#This Row],[Código]]))</f>
        <v/>
      </c>
      <c r="D9371" s="4" t="str">
        <f>IF(Tabla1[[#This Row],[Fecha]]="",(""),(Tabla1[[#This Row],[Rubro]]))</f>
        <v/>
      </c>
      <c r="E9371" s="4"/>
      <c r="F9371" s="4" t="str">
        <f>IF(Tabla1[[#This Row],[Fecha]]="",(""),(Tabla1[[#This Row],[Precio]]))</f>
        <v/>
      </c>
      <c r="G9371" s="4" t="str">
        <f>IF(Tabla1[[#This Row],[Fecha]]="",(""),(Tabla1[[#This Row],[Medio de Pago]]))</f>
        <v/>
      </c>
      <c r="H9371" s="4" t="str">
        <f>IF(Tabla1[[#This Row],[Fecha]]="",(""),(IF(Tabla1[[#This Row],[Ingreso en]]="",(""),(Tabla1[[#This Row],[Precio]]))))</f>
        <v/>
      </c>
      <c r="I9371" s="5" t="str">
        <f>IF(Tabla1[[#This Row],[Fecha]]="",(""),(IF(Tabla1[[#This Row],[Egreso de]]="",(""),(Tabla1[[#This Row],[Precio]]))))</f>
        <v/>
      </c>
      <c r="J9371" s="4" t="str">
        <f>IF(Tabla1[[#This Row],[Fecha]]="",(""),(IF(Tabla13[[#This Row],[Ingreso en]]="",(-Tabla13[[#This Row],[Egreso de]]),(Tabla13[[#This Row],[Ingreso en]]))))</f>
        <v/>
      </c>
    </row>
    <row r="9372" spans="1:10" x14ac:dyDescent="0.3">
      <c r="A9372" s="2" t="str">
        <f>IF(Tabla1[[#This Row],[Fecha]]="",(""),(Tabla1[[#This Row],[Fecha]]))</f>
        <v/>
      </c>
      <c r="B9372" s="3" t="str">
        <f>IF(Tabla1[[#This Row],[Fecha]]="",(""),(Tabla1[[#This Row],[Tipo de Operación]]))</f>
        <v/>
      </c>
      <c r="C9372" s="19" t="str">
        <f>IF(Tabla1[[#This Row],[Fecha]]="",(""),(Tabla1[[#This Row],[Código]]))</f>
        <v/>
      </c>
      <c r="D9372" s="4" t="str">
        <f>IF(Tabla1[[#This Row],[Fecha]]="",(""),(Tabla1[[#This Row],[Rubro]]))</f>
        <v/>
      </c>
      <c r="E9372" s="4"/>
      <c r="F9372" s="4" t="str">
        <f>IF(Tabla1[[#This Row],[Fecha]]="",(""),(Tabla1[[#This Row],[Precio]]))</f>
        <v/>
      </c>
      <c r="G9372" s="4" t="str">
        <f>IF(Tabla1[[#This Row],[Fecha]]="",(""),(Tabla1[[#This Row],[Medio de Pago]]))</f>
        <v/>
      </c>
      <c r="H9372" s="4" t="str">
        <f>IF(Tabla1[[#This Row],[Fecha]]="",(""),(IF(Tabla1[[#This Row],[Ingreso en]]="",(""),(Tabla1[[#This Row],[Precio]]))))</f>
        <v/>
      </c>
      <c r="I9372" s="5" t="str">
        <f>IF(Tabla1[[#This Row],[Fecha]]="",(""),(IF(Tabla1[[#This Row],[Egreso de]]="",(""),(Tabla1[[#This Row],[Precio]]))))</f>
        <v/>
      </c>
      <c r="J9372" s="4" t="str">
        <f>IF(Tabla1[[#This Row],[Fecha]]="",(""),(IF(Tabla13[[#This Row],[Ingreso en]]="",(-Tabla13[[#This Row],[Egreso de]]),(Tabla13[[#This Row],[Ingreso en]]))))</f>
        <v/>
      </c>
    </row>
    <row r="9373" spans="1:10" x14ac:dyDescent="0.3">
      <c r="A9373" s="2" t="str">
        <f>IF(Tabla1[[#This Row],[Fecha]]="",(""),(Tabla1[[#This Row],[Fecha]]))</f>
        <v/>
      </c>
      <c r="B9373" s="3" t="str">
        <f>IF(Tabla1[[#This Row],[Fecha]]="",(""),(Tabla1[[#This Row],[Tipo de Operación]]))</f>
        <v/>
      </c>
      <c r="C9373" s="19" t="str">
        <f>IF(Tabla1[[#This Row],[Fecha]]="",(""),(Tabla1[[#This Row],[Código]]))</f>
        <v/>
      </c>
      <c r="D9373" s="4" t="str">
        <f>IF(Tabla1[[#This Row],[Fecha]]="",(""),(Tabla1[[#This Row],[Rubro]]))</f>
        <v/>
      </c>
      <c r="E9373" s="4"/>
      <c r="F9373" s="4" t="str">
        <f>IF(Tabla1[[#This Row],[Fecha]]="",(""),(Tabla1[[#This Row],[Precio]]))</f>
        <v/>
      </c>
      <c r="G9373" s="4" t="str">
        <f>IF(Tabla1[[#This Row],[Fecha]]="",(""),(Tabla1[[#This Row],[Medio de Pago]]))</f>
        <v/>
      </c>
      <c r="H9373" s="4" t="str">
        <f>IF(Tabla1[[#This Row],[Fecha]]="",(""),(IF(Tabla1[[#This Row],[Ingreso en]]="",(""),(Tabla1[[#This Row],[Precio]]))))</f>
        <v/>
      </c>
      <c r="I9373" s="5" t="str">
        <f>IF(Tabla1[[#This Row],[Fecha]]="",(""),(IF(Tabla1[[#This Row],[Egreso de]]="",(""),(Tabla1[[#This Row],[Precio]]))))</f>
        <v/>
      </c>
      <c r="J9373" s="4" t="str">
        <f>IF(Tabla1[[#This Row],[Fecha]]="",(""),(IF(Tabla13[[#This Row],[Ingreso en]]="",(-Tabla13[[#This Row],[Egreso de]]),(Tabla13[[#This Row],[Ingreso en]]))))</f>
        <v/>
      </c>
    </row>
    <row r="9374" spans="1:10" x14ac:dyDescent="0.3">
      <c r="A9374" s="2" t="str">
        <f>IF(Tabla1[[#This Row],[Fecha]]="",(""),(Tabla1[[#This Row],[Fecha]]))</f>
        <v/>
      </c>
      <c r="B9374" s="3" t="str">
        <f>IF(Tabla1[[#This Row],[Fecha]]="",(""),(Tabla1[[#This Row],[Tipo de Operación]]))</f>
        <v/>
      </c>
      <c r="C9374" s="19" t="str">
        <f>IF(Tabla1[[#This Row],[Fecha]]="",(""),(Tabla1[[#This Row],[Código]]))</f>
        <v/>
      </c>
      <c r="D9374" s="4" t="str">
        <f>IF(Tabla1[[#This Row],[Fecha]]="",(""),(Tabla1[[#This Row],[Rubro]]))</f>
        <v/>
      </c>
      <c r="E9374" s="4"/>
      <c r="F9374" s="4" t="str">
        <f>IF(Tabla1[[#This Row],[Fecha]]="",(""),(Tabla1[[#This Row],[Precio]]))</f>
        <v/>
      </c>
      <c r="G9374" s="4" t="str">
        <f>IF(Tabla1[[#This Row],[Fecha]]="",(""),(Tabla1[[#This Row],[Medio de Pago]]))</f>
        <v/>
      </c>
      <c r="H9374" s="4" t="str">
        <f>IF(Tabla1[[#This Row],[Fecha]]="",(""),(IF(Tabla1[[#This Row],[Ingreso en]]="",(""),(Tabla1[[#This Row],[Precio]]))))</f>
        <v/>
      </c>
      <c r="I9374" s="5" t="str">
        <f>IF(Tabla1[[#This Row],[Fecha]]="",(""),(IF(Tabla1[[#This Row],[Egreso de]]="",(""),(Tabla1[[#This Row],[Precio]]))))</f>
        <v/>
      </c>
      <c r="J9374" s="4" t="str">
        <f>IF(Tabla1[[#This Row],[Fecha]]="",(""),(IF(Tabla13[[#This Row],[Ingreso en]]="",(-Tabla13[[#This Row],[Egreso de]]),(Tabla13[[#This Row],[Ingreso en]]))))</f>
        <v/>
      </c>
    </row>
    <row r="9375" spans="1:10" x14ac:dyDescent="0.3">
      <c r="A9375" s="2" t="str">
        <f>IF(Tabla1[[#This Row],[Fecha]]="",(""),(Tabla1[[#This Row],[Fecha]]))</f>
        <v/>
      </c>
      <c r="B9375" s="3" t="str">
        <f>IF(Tabla1[[#This Row],[Fecha]]="",(""),(Tabla1[[#This Row],[Tipo de Operación]]))</f>
        <v/>
      </c>
      <c r="C9375" s="19" t="str">
        <f>IF(Tabla1[[#This Row],[Fecha]]="",(""),(Tabla1[[#This Row],[Código]]))</f>
        <v/>
      </c>
      <c r="D9375" s="4" t="str">
        <f>IF(Tabla1[[#This Row],[Fecha]]="",(""),(Tabla1[[#This Row],[Rubro]]))</f>
        <v/>
      </c>
      <c r="E9375" s="4"/>
      <c r="F9375" s="4" t="str">
        <f>IF(Tabla1[[#This Row],[Fecha]]="",(""),(Tabla1[[#This Row],[Precio]]))</f>
        <v/>
      </c>
      <c r="G9375" s="4" t="str">
        <f>IF(Tabla1[[#This Row],[Fecha]]="",(""),(Tabla1[[#This Row],[Medio de Pago]]))</f>
        <v/>
      </c>
      <c r="H9375" s="4" t="str">
        <f>IF(Tabla1[[#This Row],[Fecha]]="",(""),(IF(Tabla1[[#This Row],[Ingreso en]]="",(""),(Tabla1[[#This Row],[Precio]]))))</f>
        <v/>
      </c>
      <c r="I9375" s="5" t="str">
        <f>IF(Tabla1[[#This Row],[Fecha]]="",(""),(IF(Tabla1[[#This Row],[Egreso de]]="",(""),(Tabla1[[#This Row],[Precio]]))))</f>
        <v/>
      </c>
      <c r="J9375" s="4" t="str">
        <f>IF(Tabla1[[#This Row],[Fecha]]="",(""),(IF(Tabla13[[#This Row],[Ingreso en]]="",(-Tabla13[[#This Row],[Egreso de]]),(Tabla13[[#This Row],[Ingreso en]]))))</f>
        <v/>
      </c>
    </row>
    <row r="9376" spans="1:10" x14ac:dyDescent="0.3">
      <c r="A9376" s="2" t="str">
        <f>IF(Tabla1[[#This Row],[Fecha]]="",(""),(Tabla1[[#This Row],[Fecha]]))</f>
        <v/>
      </c>
      <c r="B9376" s="3" t="str">
        <f>IF(Tabla1[[#This Row],[Fecha]]="",(""),(Tabla1[[#This Row],[Tipo de Operación]]))</f>
        <v/>
      </c>
      <c r="C9376" s="19" t="str">
        <f>IF(Tabla1[[#This Row],[Fecha]]="",(""),(Tabla1[[#This Row],[Código]]))</f>
        <v/>
      </c>
      <c r="D9376" s="4" t="str">
        <f>IF(Tabla1[[#This Row],[Fecha]]="",(""),(Tabla1[[#This Row],[Rubro]]))</f>
        <v/>
      </c>
      <c r="E9376" s="4"/>
      <c r="F9376" s="4" t="str">
        <f>IF(Tabla1[[#This Row],[Fecha]]="",(""),(Tabla1[[#This Row],[Precio]]))</f>
        <v/>
      </c>
      <c r="G9376" s="4" t="str">
        <f>IF(Tabla1[[#This Row],[Fecha]]="",(""),(Tabla1[[#This Row],[Medio de Pago]]))</f>
        <v/>
      </c>
      <c r="H9376" s="4" t="str">
        <f>IF(Tabla1[[#This Row],[Fecha]]="",(""),(IF(Tabla1[[#This Row],[Ingreso en]]="",(""),(Tabla1[[#This Row],[Precio]]))))</f>
        <v/>
      </c>
      <c r="I9376" s="5" t="str">
        <f>IF(Tabla1[[#This Row],[Fecha]]="",(""),(IF(Tabla1[[#This Row],[Egreso de]]="",(""),(Tabla1[[#This Row],[Precio]]))))</f>
        <v/>
      </c>
      <c r="J9376" s="4" t="str">
        <f>IF(Tabla1[[#This Row],[Fecha]]="",(""),(IF(Tabla13[[#This Row],[Ingreso en]]="",(-Tabla13[[#This Row],[Egreso de]]),(Tabla13[[#This Row],[Ingreso en]]))))</f>
        <v/>
      </c>
    </row>
    <row r="9377" spans="1:10" x14ac:dyDescent="0.3">
      <c r="A9377" s="2" t="str">
        <f>IF(Tabla1[[#This Row],[Fecha]]="",(""),(Tabla1[[#This Row],[Fecha]]))</f>
        <v/>
      </c>
      <c r="B9377" s="3" t="str">
        <f>IF(Tabla1[[#This Row],[Fecha]]="",(""),(Tabla1[[#This Row],[Tipo de Operación]]))</f>
        <v/>
      </c>
      <c r="C9377" s="19" t="str">
        <f>IF(Tabla1[[#This Row],[Fecha]]="",(""),(Tabla1[[#This Row],[Código]]))</f>
        <v/>
      </c>
      <c r="D9377" s="4" t="str">
        <f>IF(Tabla1[[#This Row],[Fecha]]="",(""),(Tabla1[[#This Row],[Rubro]]))</f>
        <v/>
      </c>
      <c r="E9377" s="4"/>
      <c r="F9377" s="4" t="str">
        <f>IF(Tabla1[[#This Row],[Fecha]]="",(""),(Tabla1[[#This Row],[Precio]]))</f>
        <v/>
      </c>
      <c r="G9377" s="4" t="str">
        <f>IF(Tabla1[[#This Row],[Fecha]]="",(""),(Tabla1[[#This Row],[Medio de Pago]]))</f>
        <v/>
      </c>
      <c r="H9377" s="4" t="str">
        <f>IF(Tabla1[[#This Row],[Fecha]]="",(""),(IF(Tabla1[[#This Row],[Ingreso en]]="",(""),(Tabla1[[#This Row],[Precio]]))))</f>
        <v/>
      </c>
      <c r="I9377" s="5" t="str">
        <f>IF(Tabla1[[#This Row],[Fecha]]="",(""),(IF(Tabla1[[#This Row],[Egreso de]]="",(""),(Tabla1[[#This Row],[Precio]]))))</f>
        <v/>
      </c>
      <c r="J9377" s="4" t="str">
        <f>IF(Tabla1[[#This Row],[Fecha]]="",(""),(IF(Tabla13[[#This Row],[Ingreso en]]="",(-Tabla13[[#This Row],[Egreso de]]),(Tabla13[[#This Row],[Ingreso en]]))))</f>
        <v/>
      </c>
    </row>
    <row r="9378" spans="1:10" x14ac:dyDescent="0.3">
      <c r="A9378" s="2" t="str">
        <f>IF(Tabla1[[#This Row],[Fecha]]="",(""),(Tabla1[[#This Row],[Fecha]]))</f>
        <v/>
      </c>
      <c r="B9378" s="3" t="str">
        <f>IF(Tabla1[[#This Row],[Fecha]]="",(""),(Tabla1[[#This Row],[Tipo de Operación]]))</f>
        <v/>
      </c>
      <c r="C9378" s="19" t="str">
        <f>IF(Tabla1[[#This Row],[Fecha]]="",(""),(Tabla1[[#This Row],[Código]]))</f>
        <v/>
      </c>
      <c r="D9378" s="4" t="str">
        <f>IF(Tabla1[[#This Row],[Fecha]]="",(""),(Tabla1[[#This Row],[Rubro]]))</f>
        <v/>
      </c>
      <c r="E9378" s="4"/>
      <c r="F9378" s="4" t="str">
        <f>IF(Tabla1[[#This Row],[Fecha]]="",(""),(Tabla1[[#This Row],[Precio]]))</f>
        <v/>
      </c>
      <c r="G9378" s="4" t="str">
        <f>IF(Tabla1[[#This Row],[Fecha]]="",(""),(Tabla1[[#This Row],[Medio de Pago]]))</f>
        <v/>
      </c>
      <c r="H9378" s="4" t="str">
        <f>IF(Tabla1[[#This Row],[Fecha]]="",(""),(IF(Tabla1[[#This Row],[Ingreso en]]="",(""),(Tabla1[[#This Row],[Precio]]))))</f>
        <v/>
      </c>
      <c r="I9378" s="5" t="str">
        <f>IF(Tabla1[[#This Row],[Fecha]]="",(""),(IF(Tabla1[[#This Row],[Egreso de]]="",(""),(Tabla1[[#This Row],[Precio]]))))</f>
        <v/>
      </c>
      <c r="J9378" s="4" t="str">
        <f>IF(Tabla1[[#This Row],[Fecha]]="",(""),(IF(Tabla13[[#This Row],[Ingreso en]]="",(-Tabla13[[#This Row],[Egreso de]]),(Tabla13[[#This Row],[Ingreso en]]))))</f>
        <v/>
      </c>
    </row>
    <row r="9379" spans="1:10" x14ac:dyDescent="0.3">
      <c r="A9379" s="2" t="str">
        <f>IF(Tabla1[[#This Row],[Fecha]]="",(""),(Tabla1[[#This Row],[Fecha]]))</f>
        <v/>
      </c>
      <c r="B9379" s="3" t="str">
        <f>IF(Tabla1[[#This Row],[Fecha]]="",(""),(Tabla1[[#This Row],[Tipo de Operación]]))</f>
        <v/>
      </c>
      <c r="C9379" s="19" t="str">
        <f>IF(Tabla1[[#This Row],[Fecha]]="",(""),(Tabla1[[#This Row],[Código]]))</f>
        <v/>
      </c>
      <c r="D9379" s="4" t="str">
        <f>IF(Tabla1[[#This Row],[Fecha]]="",(""),(Tabla1[[#This Row],[Rubro]]))</f>
        <v/>
      </c>
      <c r="E9379" s="4"/>
      <c r="F9379" s="4" t="str">
        <f>IF(Tabla1[[#This Row],[Fecha]]="",(""),(Tabla1[[#This Row],[Precio]]))</f>
        <v/>
      </c>
      <c r="G9379" s="4" t="str">
        <f>IF(Tabla1[[#This Row],[Fecha]]="",(""),(Tabla1[[#This Row],[Medio de Pago]]))</f>
        <v/>
      </c>
      <c r="H9379" s="4" t="str">
        <f>IF(Tabla1[[#This Row],[Fecha]]="",(""),(IF(Tabla1[[#This Row],[Ingreso en]]="",(""),(Tabla1[[#This Row],[Precio]]))))</f>
        <v/>
      </c>
      <c r="I9379" s="5" t="str">
        <f>IF(Tabla1[[#This Row],[Fecha]]="",(""),(IF(Tabla1[[#This Row],[Egreso de]]="",(""),(Tabla1[[#This Row],[Precio]]))))</f>
        <v/>
      </c>
      <c r="J9379" s="4" t="str">
        <f>IF(Tabla1[[#This Row],[Fecha]]="",(""),(IF(Tabla13[[#This Row],[Ingreso en]]="",(-Tabla13[[#This Row],[Egreso de]]),(Tabla13[[#This Row],[Ingreso en]]))))</f>
        <v/>
      </c>
    </row>
    <row r="9380" spans="1:10" x14ac:dyDescent="0.3">
      <c r="A9380" s="2" t="str">
        <f>IF(Tabla1[[#This Row],[Fecha]]="",(""),(Tabla1[[#This Row],[Fecha]]))</f>
        <v/>
      </c>
      <c r="B9380" s="3" t="str">
        <f>IF(Tabla1[[#This Row],[Fecha]]="",(""),(Tabla1[[#This Row],[Tipo de Operación]]))</f>
        <v/>
      </c>
      <c r="C9380" s="19" t="str">
        <f>IF(Tabla1[[#This Row],[Fecha]]="",(""),(Tabla1[[#This Row],[Código]]))</f>
        <v/>
      </c>
      <c r="D9380" s="4" t="str">
        <f>IF(Tabla1[[#This Row],[Fecha]]="",(""),(Tabla1[[#This Row],[Rubro]]))</f>
        <v/>
      </c>
      <c r="E9380" s="4"/>
      <c r="F9380" s="4" t="str">
        <f>IF(Tabla1[[#This Row],[Fecha]]="",(""),(Tabla1[[#This Row],[Precio]]))</f>
        <v/>
      </c>
      <c r="G9380" s="4" t="str">
        <f>IF(Tabla1[[#This Row],[Fecha]]="",(""),(Tabla1[[#This Row],[Medio de Pago]]))</f>
        <v/>
      </c>
      <c r="H9380" s="4" t="str">
        <f>IF(Tabla1[[#This Row],[Fecha]]="",(""),(IF(Tabla1[[#This Row],[Ingreso en]]="",(""),(Tabla1[[#This Row],[Precio]]))))</f>
        <v/>
      </c>
      <c r="I9380" s="5" t="str">
        <f>IF(Tabla1[[#This Row],[Fecha]]="",(""),(IF(Tabla1[[#This Row],[Egreso de]]="",(""),(Tabla1[[#This Row],[Precio]]))))</f>
        <v/>
      </c>
      <c r="J9380" s="4" t="str">
        <f>IF(Tabla1[[#This Row],[Fecha]]="",(""),(IF(Tabla13[[#This Row],[Ingreso en]]="",(-Tabla13[[#This Row],[Egreso de]]),(Tabla13[[#This Row],[Ingreso en]]))))</f>
        <v/>
      </c>
    </row>
    <row r="9381" spans="1:10" x14ac:dyDescent="0.3">
      <c r="A9381" s="2" t="str">
        <f>IF(Tabla1[[#This Row],[Fecha]]="",(""),(Tabla1[[#This Row],[Fecha]]))</f>
        <v/>
      </c>
      <c r="B9381" s="3" t="str">
        <f>IF(Tabla1[[#This Row],[Fecha]]="",(""),(Tabla1[[#This Row],[Tipo de Operación]]))</f>
        <v/>
      </c>
      <c r="C9381" s="19" t="str">
        <f>IF(Tabla1[[#This Row],[Fecha]]="",(""),(Tabla1[[#This Row],[Código]]))</f>
        <v/>
      </c>
      <c r="D9381" s="4" t="str">
        <f>IF(Tabla1[[#This Row],[Fecha]]="",(""),(Tabla1[[#This Row],[Rubro]]))</f>
        <v/>
      </c>
      <c r="E9381" s="4"/>
      <c r="F9381" s="4" t="str">
        <f>IF(Tabla1[[#This Row],[Fecha]]="",(""),(Tabla1[[#This Row],[Precio]]))</f>
        <v/>
      </c>
      <c r="G9381" s="4" t="str">
        <f>IF(Tabla1[[#This Row],[Fecha]]="",(""),(Tabla1[[#This Row],[Medio de Pago]]))</f>
        <v/>
      </c>
      <c r="H9381" s="4" t="str">
        <f>IF(Tabla1[[#This Row],[Fecha]]="",(""),(IF(Tabla1[[#This Row],[Ingreso en]]="",(""),(Tabla1[[#This Row],[Precio]]))))</f>
        <v/>
      </c>
      <c r="I9381" s="5" t="str">
        <f>IF(Tabla1[[#This Row],[Fecha]]="",(""),(IF(Tabla1[[#This Row],[Egreso de]]="",(""),(Tabla1[[#This Row],[Precio]]))))</f>
        <v/>
      </c>
      <c r="J9381" s="4" t="str">
        <f>IF(Tabla1[[#This Row],[Fecha]]="",(""),(IF(Tabla13[[#This Row],[Ingreso en]]="",(-Tabla13[[#This Row],[Egreso de]]),(Tabla13[[#This Row],[Ingreso en]]))))</f>
        <v/>
      </c>
    </row>
    <row r="9382" spans="1:10" x14ac:dyDescent="0.3">
      <c r="A9382" s="2" t="str">
        <f>IF(Tabla1[[#This Row],[Fecha]]="",(""),(Tabla1[[#This Row],[Fecha]]))</f>
        <v/>
      </c>
      <c r="B9382" s="3" t="str">
        <f>IF(Tabla1[[#This Row],[Fecha]]="",(""),(Tabla1[[#This Row],[Tipo de Operación]]))</f>
        <v/>
      </c>
      <c r="C9382" s="19" t="str">
        <f>IF(Tabla1[[#This Row],[Fecha]]="",(""),(Tabla1[[#This Row],[Código]]))</f>
        <v/>
      </c>
      <c r="D9382" s="4" t="str">
        <f>IF(Tabla1[[#This Row],[Fecha]]="",(""),(Tabla1[[#This Row],[Rubro]]))</f>
        <v/>
      </c>
      <c r="E9382" s="4"/>
      <c r="F9382" s="4" t="str">
        <f>IF(Tabla1[[#This Row],[Fecha]]="",(""),(Tabla1[[#This Row],[Precio]]))</f>
        <v/>
      </c>
      <c r="G9382" s="4" t="str">
        <f>IF(Tabla1[[#This Row],[Fecha]]="",(""),(Tabla1[[#This Row],[Medio de Pago]]))</f>
        <v/>
      </c>
      <c r="H9382" s="4" t="str">
        <f>IF(Tabla1[[#This Row],[Fecha]]="",(""),(IF(Tabla1[[#This Row],[Ingreso en]]="",(""),(Tabla1[[#This Row],[Precio]]))))</f>
        <v/>
      </c>
      <c r="I9382" s="5" t="str">
        <f>IF(Tabla1[[#This Row],[Fecha]]="",(""),(IF(Tabla1[[#This Row],[Egreso de]]="",(""),(Tabla1[[#This Row],[Precio]]))))</f>
        <v/>
      </c>
      <c r="J9382" s="4" t="str">
        <f>IF(Tabla1[[#This Row],[Fecha]]="",(""),(IF(Tabla13[[#This Row],[Ingreso en]]="",(-Tabla13[[#This Row],[Egreso de]]),(Tabla13[[#This Row],[Ingreso en]]))))</f>
        <v/>
      </c>
    </row>
    <row r="9383" spans="1:10" x14ac:dyDescent="0.3">
      <c r="A9383" s="2" t="str">
        <f>IF(Tabla1[[#This Row],[Fecha]]="",(""),(Tabla1[[#This Row],[Fecha]]))</f>
        <v/>
      </c>
      <c r="B9383" s="3" t="str">
        <f>IF(Tabla1[[#This Row],[Fecha]]="",(""),(Tabla1[[#This Row],[Tipo de Operación]]))</f>
        <v/>
      </c>
      <c r="C9383" s="19" t="str">
        <f>IF(Tabla1[[#This Row],[Fecha]]="",(""),(Tabla1[[#This Row],[Código]]))</f>
        <v/>
      </c>
      <c r="D9383" s="4" t="str">
        <f>IF(Tabla1[[#This Row],[Fecha]]="",(""),(Tabla1[[#This Row],[Rubro]]))</f>
        <v/>
      </c>
      <c r="E9383" s="4"/>
      <c r="F9383" s="4" t="str">
        <f>IF(Tabla1[[#This Row],[Fecha]]="",(""),(Tabla1[[#This Row],[Precio]]))</f>
        <v/>
      </c>
      <c r="G9383" s="4" t="str">
        <f>IF(Tabla1[[#This Row],[Fecha]]="",(""),(Tabla1[[#This Row],[Medio de Pago]]))</f>
        <v/>
      </c>
      <c r="H9383" s="4" t="str">
        <f>IF(Tabla1[[#This Row],[Fecha]]="",(""),(IF(Tabla1[[#This Row],[Ingreso en]]="",(""),(Tabla1[[#This Row],[Precio]]))))</f>
        <v/>
      </c>
      <c r="I9383" s="5" t="str">
        <f>IF(Tabla1[[#This Row],[Fecha]]="",(""),(IF(Tabla1[[#This Row],[Egreso de]]="",(""),(Tabla1[[#This Row],[Precio]]))))</f>
        <v/>
      </c>
      <c r="J9383" s="4" t="str">
        <f>IF(Tabla1[[#This Row],[Fecha]]="",(""),(IF(Tabla13[[#This Row],[Ingreso en]]="",(-Tabla13[[#This Row],[Egreso de]]),(Tabla13[[#This Row],[Ingreso en]]))))</f>
        <v/>
      </c>
    </row>
    <row r="9384" spans="1:10" x14ac:dyDescent="0.3">
      <c r="A9384" s="2" t="str">
        <f>IF(Tabla1[[#This Row],[Fecha]]="",(""),(Tabla1[[#This Row],[Fecha]]))</f>
        <v/>
      </c>
      <c r="B9384" s="3" t="str">
        <f>IF(Tabla1[[#This Row],[Fecha]]="",(""),(Tabla1[[#This Row],[Tipo de Operación]]))</f>
        <v/>
      </c>
      <c r="C9384" s="19" t="str">
        <f>IF(Tabla1[[#This Row],[Fecha]]="",(""),(Tabla1[[#This Row],[Código]]))</f>
        <v/>
      </c>
      <c r="D9384" s="4" t="str">
        <f>IF(Tabla1[[#This Row],[Fecha]]="",(""),(Tabla1[[#This Row],[Rubro]]))</f>
        <v/>
      </c>
      <c r="E9384" s="4"/>
      <c r="F9384" s="4" t="str">
        <f>IF(Tabla1[[#This Row],[Fecha]]="",(""),(Tabla1[[#This Row],[Precio]]))</f>
        <v/>
      </c>
      <c r="G9384" s="4" t="str">
        <f>IF(Tabla1[[#This Row],[Fecha]]="",(""),(Tabla1[[#This Row],[Medio de Pago]]))</f>
        <v/>
      </c>
      <c r="H9384" s="4" t="str">
        <f>IF(Tabla1[[#This Row],[Fecha]]="",(""),(IF(Tabla1[[#This Row],[Ingreso en]]="",(""),(Tabla1[[#This Row],[Precio]]))))</f>
        <v/>
      </c>
      <c r="I9384" s="5" t="str">
        <f>IF(Tabla1[[#This Row],[Fecha]]="",(""),(IF(Tabla1[[#This Row],[Egreso de]]="",(""),(Tabla1[[#This Row],[Precio]]))))</f>
        <v/>
      </c>
      <c r="J9384" s="4" t="str">
        <f>IF(Tabla1[[#This Row],[Fecha]]="",(""),(IF(Tabla13[[#This Row],[Ingreso en]]="",(-Tabla13[[#This Row],[Egreso de]]),(Tabla13[[#This Row],[Ingreso en]]))))</f>
        <v/>
      </c>
    </row>
    <row r="9385" spans="1:10" x14ac:dyDescent="0.3">
      <c r="A9385" s="2" t="str">
        <f>IF(Tabla1[[#This Row],[Fecha]]="",(""),(Tabla1[[#This Row],[Fecha]]))</f>
        <v/>
      </c>
      <c r="B9385" s="3" t="str">
        <f>IF(Tabla1[[#This Row],[Fecha]]="",(""),(Tabla1[[#This Row],[Tipo de Operación]]))</f>
        <v/>
      </c>
      <c r="C9385" s="19" t="str">
        <f>IF(Tabla1[[#This Row],[Fecha]]="",(""),(Tabla1[[#This Row],[Código]]))</f>
        <v/>
      </c>
      <c r="D9385" s="4" t="str">
        <f>IF(Tabla1[[#This Row],[Fecha]]="",(""),(Tabla1[[#This Row],[Rubro]]))</f>
        <v/>
      </c>
      <c r="E9385" s="4"/>
      <c r="F9385" s="4" t="str">
        <f>IF(Tabla1[[#This Row],[Fecha]]="",(""),(Tabla1[[#This Row],[Precio]]))</f>
        <v/>
      </c>
      <c r="G9385" s="4" t="str">
        <f>IF(Tabla1[[#This Row],[Fecha]]="",(""),(Tabla1[[#This Row],[Medio de Pago]]))</f>
        <v/>
      </c>
      <c r="H9385" s="4" t="str">
        <f>IF(Tabla1[[#This Row],[Fecha]]="",(""),(IF(Tabla1[[#This Row],[Ingreso en]]="",(""),(Tabla1[[#This Row],[Precio]]))))</f>
        <v/>
      </c>
      <c r="I9385" s="5" t="str">
        <f>IF(Tabla1[[#This Row],[Fecha]]="",(""),(IF(Tabla1[[#This Row],[Egreso de]]="",(""),(Tabla1[[#This Row],[Precio]]))))</f>
        <v/>
      </c>
      <c r="J9385" s="4" t="str">
        <f>IF(Tabla1[[#This Row],[Fecha]]="",(""),(IF(Tabla13[[#This Row],[Ingreso en]]="",(-Tabla13[[#This Row],[Egreso de]]),(Tabla13[[#This Row],[Ingreso en]]))))</f>
        <v/>
      </c>
    </row>
    <row r="9386" spans="1:10" x14ac:dyDescent="0.3">
      <c r="A9386" s="2" t="str">
        <f>IF(Tabla1[[#This Row],[Fecha]]="",(""),(Tabla1[[#This Row],[Fecha]]))</f>
        <v/>
      </c>
      <c r="B9386" s="3" t="str">
        <f>IF(Tabla1[[#This Row],[Fecha]]="",(""),(Tabla1[[#This Row],[Tipo de Operación]]))</f>
        <v/>
      </c>
      <c r="C9386" s="19" t="str">
        <f>IF(Tabla1[[#This Row],[Fecha]]="",(""),(Tabla1[[#This Row],[Código]]))</f>
        <v/>
      </c>
      <c r="D9386" s="4" t="str">
        <f>IF(Tabla1[[#This Row],[Fecha]]="",(""),(Tabla1[[#This Row],[Rubro]]))</f>
        <v/>
      </c>
      <c r="E9386" s="4"/>
      <c r="F9386" s="4" t="str">
        <f>IF(Tabla1[[#This Row],[Fecha]]="",(""),(Tabla1[[#This Row],[Precio]]))</f>
        <v/>
      </c>
      <c r="G9386" s="4" t="str">
        <f>IF(Tabla1[[#This Row],[Fecha]]="",(""),(Tabla1[[#This Row],[Medio de Pago]]))</f>
        <v/>
      </c>
      <c r="H9386" s="4" t="str">
        <f>IF(Tabla1[[#This Row],[Fecha]]="",(""),(IF(Tabla1[[#This Row],[Ingreso en]]="",(""),(Tabla1[[#This Row],[Precio]]))))</f>
        <v/>
      </c>
      <c r="I9386" s="5" t="str">
        <f>IF(Tabla1[[#This Row],[Fecha]]="",(""),(IF(Tabla1[[#This Row],[Egreso de]]="",(""),(Tabla1[[#This Row],[Precio]]))))</f>
        <v/>
      </c>
      <c r="J9386" s="4" t="str">
        <f>IF(Tabla1[[#This Row],[Fecha]]="",(""),(IF(Tabla13[[#This Row],[Ingreso en]]="",(-Tabla13[[#This Row],[Egreso de]]),(Tabla13[[#This Row],[Ingreso en]]))))</f>
        <v/>
      </c>
    </row>
    <row r="9387" spans="1:10" x14ac:dyDescent="0.3">
      <c r="A9387" s="2" t="str">
        <f>IF(Tabla1[[#This Row],[Fecha]]="",(""),(Tabla1[[#This Row],[Fecha]]))</f>
        <v/>
      </c>
      <c r="B9387" s="3" t="str">
        <f>IF(Tabla1[[#This Row],[Fecha]]="",(""),(Tabla1[[#This Row],[Tipo de Operación]]))</f>
        <v/>
      </c>
      <c r="C9387" s="19" t="str">
        <f>IF(Tabla1[[#This Row],[Fecha]]="",(""),(Tabla1[[#This Row],[Código]]))</f>
        <v/>
      </c>
      <c r="D9387" s="4" t="str">
        <f>IF(Tabla1[[#This Row],[Fecha]]="",(""),(Tabla1[[#This Row],[Rubro]]))</f>
        <v/>
      </c>
      <c r="E9387" s="4"/>
      <c r="F9387" s="4" t="str">
        <f>IF(Tabla1[[#This Row],[Fecha]]="",(""),(Tabla1[[#This Row],[Precio]]))</f>
        <v/>
      </c>
      <c r="G9387" s="4" t="str">
        <f>IF(Tabla1[[#This Row],[Fecha]]="",(""),(Tabla1[[#This Row],[Medio de Pago]]))</f>
        <v/>
      </c>
      <c r="H9387" s="4" t="str">
        <f>IF(Tabla1[[#This Row],[Fecha]]="",(""),(IF(Tabla1[[#This Row],[Ingreso en]]="",(""),(Tabla1[[#This Row],[Precio]]))))</f>
        <v/>
      </c>
      <c r="I9387" s="5" t="str">
        <f>IF(Tabla1[[#This Row],[Fecha]]="",(""),(IF(Tabla1[[#This Row],[Egreso de]]="",(""),(Tabla1[[#This Row],[Precio]]))))</f>
        <v/>
      </c>
      <c r="J9387" s="4" t="str">
        <f>IF(Tabla1[[#This Row],[Fecha]]="",(""),(IF(Tabla13[[#This Row],[Ingreso en]]="",(-Tabla13[[#This Row],[Egreso de]]),(Tabla13[[#This Row],[Ingreso en]]))))</f>
        <v/>
      </c>
    </row>
    <row r="9388" spans="1:10" x14ac:dyDescent="0.3">
      <c r="A9388" s="2" t="str">
        <f>IF(Tabla1[[#This Row],[Fecha]]="",(""),(Tabla1[[#This Row],[Fecha]]))</f>
        <v/>
      </c>
      <c r="B9388" s="3" t="str">
        <f>IF(Tabla1[[#This Row],[Fecha]]="",(""),(Tabla1[[#This Row],[Tipo de Operación]]))</f>
        <v/>
      </c>
      <c r="C9388" s="19" t="str">
        <f>IF(Tabla1[[#This Row],[Fecha]]="",(""),(Tabla1[[#This Row],[Código]]))</f>
        <v/>
      </c>
      <c r="D9388" s="4" t="str">
        <f>IF(Tabla1[[#This Row],[Fecha]]="",(""),(Tabla1[[#This Row],[Rubro]]))</f>
        <v/>
      </c>
      <c r="E9388" s="4"/>
      <c r="F9388" s="4" t="str">
        <f>IF(Tabla1[[#This Row],[Fecha]]="",(""),(Tabla1[[#This Row],[Precio]]))</f>
        <v/>
      </c>
      <c r="G9388" s="4" t="str">
        <f>IF(Tabla1[[#This Row],[Fecha]]="",(""),(Tabla1[[#This Row],[Medio de Pago]]))</f>
        <v/>
      </c>
      <c r="H9388" s="4" t="str">
        <f>IF(Tabla1[[#This Row],[Fecha]]="",(""),(IF(Tabla1[[#This Row],[Ingreso en]]="",(""),(Tabla1[[#This Row],[Precio]]))))</f>
        <v/>
      </c>
      <c r="I9388" s="5" t="str">
        <f>IF(Tabla1[[#This Row],[Fecha]]="",(""),(IF(Tabla1[[#This Row],[Egreso de]]="",(""),(Tabla1[[#This Row],[Precio]]))))</f>
        <v/>
      </c>
      <c r="J9388" s="4" t="str">
        <f>IF(Tabla1[[#This Row],[Fecha]]="",(""),(IF(Tabla13[[#This Row],[Ingreso en]]="",(-Tabla13[[#This Row],[Egreso de]]),(Tabla13[[#This Row],[Ingreso en]]))))</f>
        <v/>
      </c>
    </row>
    <row r="9389" spans="1:10" x14ac:dyDescent="0.3">
      <c r="A9389" s="2" t="str">
        <f>IF(Tabla1[[#This Row],[Fecha]]="",(""),(Tabla1[[#This Row],[Fecha]]))</f>
        <v/>
      </c>
      <c r="B9389" s="3" t="str">
        <f>IF(Tabla1[[#This Row],[Fecha]]="",(""),(Tabla1[[#This Row],[Tipo de Operación]]))</f>
        <v/>
      </c>
      <c r="C9389" s="19" t="str">
        <f>IF(Tabla1[[#This Row],[Fecha]]="",(""),(Tabla1[[#This Row],[Código]]))</f>
        <v/>
      </c>
      <c r="D9389" s="4" t="str">
        <f>IF(Tabla1[[#This Row],[Fecha]]="",(""),(Tabla1[[#This Row],[Rubro]]))</f>
        <v/>
      </c>
      <c r="E9389" s="4"/>
      <c r="F9389" s="4" t="str">
        <f>IF(Tabla1[[#This Row],[Fecha]]="",(""),(Tabla1[[#This Row],[Precio]]))</f>
        <v/>
      </c>
      <c r="G9389" s="4" t="str">
        <f>IF(Tabla1[[#This Row],[Fecha]]="",(""),(Tabla1[[#This Row],[Medio de Pago]]))</f>
        <v/>
      </c>
      <c r="H9389" s="4" t="str">
        <f>IF(Tabla1[[#This Row],[Fecha]]="",(""),(IF(Tabla1[[#This Row],[Ingreso en]]="",(""),(Tabla1[[#This Row],[Precio]]))))</f>
        <v/>
      </c>
      <c r="I9389" s="5" t="str">
        <f>IF(Tabla1[[#This Row],[Fecha]]="",(""),(IF(Tabla1[[#This Row],[Egreso de]]="",(""),(Tabla1[[#This Row],[Precio]]))))</f>
        <v/>
      </c>
      <c r="J9389" s="4" t="str">
        <f>IF(Tabla1[[#This Row],[Fecha]]="",(""),(IF(Tabla13[[#This Row],[Ingreso en]]="",(-Tabla13[[#This Row],[Egreso de]]),(Tabla13[[#This Row],[Ingreso en]]))))</f>
        <v/>
      </c>
    </row>
    <row r="9390" spans="1:10" x14ac:dyDescent="0.3">
      <c r="A9390" s="2" t="str">
        <f>IF(Tabla1[[#This Row],[Fecha]]="",(""),(Tabla1[[#This Row],[Fecha]]))</f>
        <v/>
      </c>
      <c r="B9390" s="3" t="str">
        <f>IF(Tabla1[[#This Row],[Fecha]]="",(""),(Tabla1[[#This Row],[Tipo de Operación]]))</f>
        <v/>
      </c>
      <c r="C9390" s="19" t="str">
        <f>IF(Tabla1[[#This Row],[Fecha]]="",(""),(Tabla1[[#This Row],[Código]]))</f>
        <v/>
      </c>
      <c r="D9390" s="4" t="str">
        <f>IF(Tabla1[[#This Row],[Fecha]]="",(""),(Tabla1[[#This Row],[Rubro]]))</f>
        <v/>
      </c>
      <c r="E9390" s="4"/>
      <c r="F9390" s="4" t="str">
        <f>IF(Tabla1[[#This Row],[Fecha]]="",(""),(Tabla1[[#This Row],[Precio]]))</f>
        <v/>
      </c>
      <c r="G9390" s="4" t="str">
        <f>IF(Tabla1[[#This Row],[Fecha]]="",(""),(Tabla1[[#This Row],[Medio de Pago]]))</f>
        <v/>
      </c>
      <c r="H9390" s="4" t="str">
        <f>IF(Tabla1[[#This Row],[Fecha]]="",(""),(IF(Tabla1[[#This Row],[Ingreso en]]="",(""),(Tabla1[[#This Row],[Precio]]))))</f>
        <v/>
      </c>
      <c r="I9390" s="5" t="str">
        <f>IF(Tabla1[[#This Row],[Fecha]]="",(""),(IF(Tabla1[[#This Row],[Egreso de]]="",(""),(Tabla1[[#This Row],[Precio]]))))</f>
        <v/>
      </c>
      <c r="J9390" s="4" t="str">
        <f>IF(Tabla1[[#This Row],[Fecha]]="",(""),(IF(Tabla13[[#This Row],[Ingreso en]]="",(-Tabla13[[#This Row],[Egreso de]]),(Tabla13[[#This Row],[Ingreso en]]))))</f>
        <v/>
      </c>
    </row>
    <row r="9391" spans="1:10" x14ac:dyDescent="0.3">
      <c r="A9391" s="2" t="str">
        <f>IF(Tabla1[[#This Row],[Fecha]]="",(""),(Tabla1[[#This Row],[Fecha]]))</f>
        <v/>
      </c>
      <c r="B9391" s="3" t="str">
        <f>IF(Tabla1[[#This Row],[Fecha]]="",(""),(Tabla1[[#This Row],[Tipo de Operación]]))</f>
        <v/>
      </c>
      <c r="C9391" s="19" t="str">
        <f>IF(Tabla1[[#This Row],[Fecha]]="",(""),(Tabla1[[#This Row],[Código]]))</f>
        <v/>
      </c>
      <c r="D9391" s="4" t="str">
        <f>IF(Tabla1[[#This Row],[Fecha]]="",(""),(Tabla1[[#This Row],[Rubro]]))</f>
        <v/>
      </c>
      <c r="E9391" s="4"/>
      <c r="F9391" s="4" t="str">
        <f>IF(Tabla1[[#This Row],[Fecha]]="",(""),(Tabla1[[#This Row],[Precio]]))</f>
        <v/>
      </c>
      <c r="G9391" s="4" t="str">
        <f>IF(Tabla1[[#This Row],[Fecha]]="",(""),(Tabla1[[#This Row],[Medio de Pago]]))</f>
        <v/>
      </c>
      <c r="H9391" s="4" t="str">
        <f>IF(Tabla1[[#This Row],[Fecha]]="",(""),(IF(Tabla1[[#This Row],[Ingreso en]]="",(""),(Tabla1[[#This Row],[Precio]]))))</f>
        <v/>
      </c>
      <c r="I9391" s="5" t="str">
        <f>IF(Tabla1[[#This Row],[Fecha]]="",(""),(IF(Tabla1[[#This Row],[Egreso de]]="",(""),(Tabla1[[#This Row],[Precio]]))))</f>
        <v/>
      </c>
      <c r="J9391" s="4" t="str">
        <f>IF(Tabla1[[#This Row],[Fecha]]="",(""),(IF(Tabla13[[#This Row],[Ingreso en]]="",(-Tabla13[[#This Row],[Egreso de]]),(Tabla13[[#This Row],[Ingreso en]]))))</f>
        <v/>
      </c>
    </row>
    <row r="9392" spans="1:10" x14ac:dyDescent="0.3">
      <c r="A9392" s="2" t="str">
        <f>IF(Tabla1[[#This Row],[Fecha]]="",(""),(Tabla1[[#This Row],[Fecha]]))</f>
        <v/>
      </c>
      <c r="B9392" s="3" t="str">
        <f>IF(Tabla1[[#This Row],[Fecha]]="",(""),(Tabla1[[#This Row],[Tipo de Operación]]))</f>
        <v/>
      </c>
      <c r="C9392" s="19" t="str">
        <f>IF(Tabla1[[#This Row],[Fecha]]="",(""),(Tabla1[[#This Row],[Código]]))</f>
        <v/>
      </c>
      <c r="D9392" s="4" t="str">
        <f>IF(Tabla1[[#This Row],[Fecha]]="",(""),(Tabla1[[#This Row],[Rubro]]))</f>
        <v/>
      </c>
      <c r="E9392" s="4"/>
      <c r="F9392" s="4" t="str">
        <f>IF(Tabla1[[#This Row],[Fecha]]="",(""),(Tabla1[[#This Row],[Precio]]))</f>
        <v/>
      </c>
      <c r="G9392" s="4" t="str">
        <f>IF(Tabla1[[#This Row],[Fecha]]="",(""),(Tabla1[[#This Row],[Medio de Pago]]))</f>
        <v/>
      </c>
      <c r="H9392" s="4" t="str">
        <f>IF(Tabla1[[#This Row],[Fecha]]="",(""),(IF(Tabla1[[#This Row],[Ingreso en]]="",(""),(Tabla1[[#This Row],[Precio]]))))</f>
        <v/>
      </c>
      <c r="I9392" s="5" t="str">
        <f>IF(Tabla1[[#This Row],[Fecha]]="",(""),(IF(Tabla1[[#This Row],[Egreso de]]="",(""),(Tabla1[[#This Row],[Precio]]))))</f>
        <v/>
      </c>
      <c r="J9392" s="4" t="str">
        <f>IF(Tabla1[[#This Row],[Fecha]]="",(""),(IF(Tabla13[[#This Row],[Ingreso en]]="",(-Tabla13[[#This Row],[Egreso de]]),(Tabla13[[#This Row],[Ingreso en]]))))</f>
        <v/>
      </c>
    </row>
    <row r="9393" spans="1:10" x14ac:dyDescent="0.3">
      <c r="A9393" s="2" t="str">
        <f>IF(Tabla1[[#This Row],[Fecha]]="",(""),(Tabla1[[#This Row],[Fecha]]))</f>
        <v/>
      </c>
      <c r="B9393" s="3" t="str">
        <f>IF(Tabla1[[#This Row],[Fecha]]="",(""),(Tabla1[[#This Row],[Tipo de Operación]]))</f>
        <v/>
      </c>
      <c r="C9393" s="19" t="str">
        <f>IF(Tabla1[[#This Row],[Fecha]]="",(""),(Tabla1[[#This Row],[Código]]))</f>
        <v/>
      </c>
      <c r="D9393" s="4" t="str">
        <f>IF(Tabla1[[#This Row],[Fecha]]="",(""),(Tabla1[[#This Row],[Rubro]]))</f>
        <v/>
      </c>
      <c r="E9393" s="4"/>
      <c r="F9393" s="4" t="str">
        <f>IF(Tabla1[[#This Row],[Fecha]]="",(""),(Tabla1[[#This Row],[Precio]]))</f>
        <v/>
      </c>
      <c r="G9393" s="4" t="str">
        <f>IF(Tabla1[[#This Row],[Fecha]]="",(""),(Tabla1[[#This Row],[Medio de Pago]]))</f>
        <v/>
      </c>
      <c r="H9393" s="4" t="str">
        <f>IF(Tabla1[[#This Row],[Fecha]]="",(""),(IF(Tabla1[[#This Row],[Ingreso en]]="",(""),(Tabla1[[#This Row],[Precio]]))))</f>
        <v/>
      </c>
      <c r="I9393" s="5" t="str">
        <f>IF(Tabla1[[#This Row],[Fecha]]="",(""),(IF(Tabla1[[#This Row],[Egreso de]]="",(""),(Tabla1[[#This Row],[Precio]]))))</f>
        <v/>
      </c>
      <c r="J9393" s="4" t="str">
        <f>IF(Tabla1[[#This Row],[Fecha]]="",(""),(IF(Tabla13[[#This Row],[Ingreso en]]="",(-Tabla13[[#This Row],[Egreso de]]),(Tabla13[[#This Row],[Ingreso en]]))))</f>
        <v/>
      </c>
    </row>
    <row r="9394" spans="1:10" x14ac:dyDescent="0.3">
      <c r="A9394" s="2" t="str">
        <f>IF(Tabla1[[#This Row],[Fecha]]="",(""),(Tabla1[[#This Row],[Fecha]]))</f>
        <v/>
      </c>
      <c r="B9394" s="3" t="str">
        <f>IF(Tabla1[[#This Row],[Fecha]]="",(""),(Tabla1[[#This Row],[Tipo de Operación]]))</f>
        <v/>
      </c>
      <c r="C9394" s="19" t="str">
        <f>IF(Tabla1[[#This Row],[Fecha]]="",(""),(Tabla1[[#This Row],[Código]]))</f>
        <v/>
      </c>
      <c r="D9394" s="4" t="str">
        <f>IF(Tabla1[[#This Row],[Fecha]]="",(""),(Tabla1[[#This Row],[Rubro]]))</f>
        <v/>
      </c>
      <c r="E9394" s="4"/>
      <c r="F9394" s="4" t="str">
        <f>IF(Tabla1[[#This Row],[Fecha]]="",(""),(Tabla1[[#This Row],[Precio]]))</f>
        <v/>
      </c>
      <c r="G9394" s="4" t="str">
        <f>IF(Tabla1[[#This Row],[Fecha]]="",(""),(Tabla1[[#This Row],[Medio de Pago]]))</f>
        <v/>
      </c>
      <c r="H9394" s="4" t="str">
        <f>IF(Tabla1[[#This Row],[Fecha]]="",(""),(IF(Tabla1[[#This Row],[Ingreso en]]="",(""),(Tabla1[[#This Row],[Precio]]))))</f>
        <v/>
      </c>
      <c r="I9394" s="5" t="str">
        <f>IF(Tabla1[[#This Row],[Fecha]]="",(""),(IF(Tabla1[[#This Row],[Egreso de]]="",(""),(Tabla1[[#This Row],[Precio]]))))</f>
        <v/>
      </c>
      <c r="J9394" s="4" t="str">
        <f>IF(Tabla1[[#This Row],[Fecha]]="",(""),(IF(Tabla13[[#This Row],[Ingreso en]]="",(-Tabla13[[#This Row],[Egreso de]]),(Tabla13[[#This Row],[Ingreso en]]))))</f>
        <v/>
      </c>
    </row>
    <row r="9395" spans="1:10" x14ac:dyDescent="0.3">
      <c r="A9395" s="2" t="str">
        <f>IF(Tabla1[[#This Row],[Fecha]]="",(""),(Tabla1[[#This Row],[Fecha]]))</f>
        <v/>
      </c>
      <c r="B9395" s="3" t="str">
        <f>IF(Tabla1[[#This Row],[Fecha]]="",(""),(Tabla1[[#This Row],[Tipo de Operación]]))</f>
        <v/>
      </c>
      <c r="C9395" s="19" t="str">
        <f>IF(Tabla1[[#This Row],[Fecha]]="",(""),(Tabla1[[#This Row],[Código]]))</f>
        <v/>
      </c>
      <c r="D9395" s="4" t="str">
        <f>IF(Tabla1[[#This Row],[Fecha]]="",(""),(Tabla1[[#This Row],[Rubro]]))</f>
        <v/>
      </c>
      <c r="E9395" s="4"/>
      <c r="F9395" s="4" t="str">
        <f>IF(Tabla1[[#This Row],[Fecha]]="",(""),(Tabla1[[#This Row],[Precio]]))</f>
        <v/>
      </c>
      <c r="G9395" s="4" t="str">
        <f>IF(Tabla1[[#This Row],[Fecha]]="",(""),(Tabla1[[#This Row],[Medio de Pago]]))</f>
        <v/>
      </c>
      <c r="H9395" s="4" t="str">
        <f>IF(Tabla1[[#This Row],[Fecha]]="",(""),(IF(Tabla1[[#This Row],[Ingreso en]]="",(""),(Tabla1[[#This Row],[Precio]]))))</f>
        <v/>
      </c>
      <c r="I9395" s="5" t="str">
        <f>IF(Tabla1[[#This Row],[Fecha]]="",(""),(IF(Tabla1[[#This Row],[Egreso de]]="",(""),(Tabla1[[#This Row],[Precio]]))))</f>
        <v/>
      </c>
      <c r="J9395" s="4" t="str">
        <f>IF(Tabla1[[#This Row],[Fecha]]="",(""),(IF(Tabla13[[#This Row],[Ingreso en]]="",(-Tabla13[[#This Row],[Egreso de]]),(Tabla13[[#This Row],[Ingreso en]]))))</f>
        <v/>
      </c>
    </row>
    <row r="9396" spans="1:10" x14ac:dyDescent="0.3">
      <c r="A9396" s="2" t="str">
        <f>IF(Tabla1[[#This Row],[Fecha]]="",(""),(Tabla1[[#This Row],[Fecha]]))</f>
        <v/>
      </c>
      <c r="B9396" s="3" t="str">
        <f>IF(Tabla1[[#This Row],[Fecha]]="",(""),(Tabla1[[#This Row],[Tipo de Operación]]))</f>
        <v/>
      </c>
      <c r="C9396" s="19" t="str">
        <f>IF(Tabla1[[#This Row],[Fecha]]="",(""),(Tabla1[[#This Row],[Código]]))</f>
        <v/>
      </c>
      <c r="D9396" s="4" t="str">
        <f>IF(Tabla1[[#This Row],[Fecha]]="",(""),(Tabla1[[#This Row],[Rubro]]))</f>
        <v/>
      </c>
      <c r="E9396" s="4"/>
      <c r="F9396" s="4" t="str">
        <f>IF(Tabla1[[#This Row],[Fecha]]="",(""),(Tabla1[[#This Row],[Precio]]))</f>
        <v/>
      </c>
      <c r="G9396" s="4" t="str">
        <f>IF(Tabla1[[#This Row],[Fecha]]="",(""),(Tabla1[[#This Row],[Medio de Pago]]))</f>
        <v/>
      </c>
      <c r="H9396" s="4" t="str">
        <f>IF(Tabla1[[#This Row],[Fecha]]="",(""),(IF(Tabla1[[#This Row],[Ingreso en]]="",(""),(Tabla1[[#This Row],[Precio]]))))</f>
        <v/>
      </c>
      <c r="I9396" s="5" t="str">
        <f>IF(Tabla1[[#This Row],[Fecha]]="",(""),(IF(Tabla1[[#This Row],[Egreso de]]="",(""),(Tabla1[[#This Row],[Precio]]))))</f>
        <v/>
      </c>
      <c r="J9396" s="4" t="str">
        <f>IF(Tabla1[[#This Row],[Fecha]]="",(""),(IF(Tabla13[[#This Row],[Ingreso en]]="",(-Tabla13[[#This Row],[Egreso de]]),(Tabla13[[#This Row],[Ingreso en]]))))</f>
        <v/>
      </c>
    </row>
    <row r="9397" spans="1:10" x14ac:dyDescent="0.3">
      <c r="A9397" s="2" t="str">
        <f>IF(Tabla1[[#This Row],[Fecha]]="",(""),(Tabla1[[#This Row],[Fecha]]))</f>
        <v/>
      </c>
      <c r="B9397" s="3" t="str">
        <f>IF(Tabla1[[#This Row],[Fecha]]="",(""),(Tabla1[[#This Row],[Tipo de Operación]]))</f>
        <v/>
      </c>
      <c r="C9397" s="19" t="str">
        <f>IF(Tabla1[[#This Row],[Fecha]]="",(""),(Tabla1[[#This Row],[Código]]))</f>
        <v/>
      </c>
      <c r="D9397" s="4" t="str">
        <f>IF(Tabla1[[#This Row],[Fecha]]="",(""),(Tabla1[[#This Row],[Rubro]]))</f>
        <v/>
      </c>
      <c r="E9397" s="4"/>
      <c r="F9397" s="4" t="str">
        <f>IF(Tabla1[[#This Row],[Fecha]]="",(""),(Tabla1[[#This Row],[Precio]]))</f>
        <v/>
      </c>
      <c r="G9397" s="4" t="str">
        <f>IF(Tabla1[[#This Row],[Fecha]]="",(""),(Tabla1[[#This Row],[Medio de Pago]]))</f>
        <v/>
      </c>
      <c r="H9397" s="4" t="str">
        <f>IF(Tabla1[[#This Row],[Fecha]]="",(""),(IF(Tabla1[[#This Row],[Ingreso en]]="",(""),(Tabla1[[#This Row],[Precio]]))))</f>
        <v/>
      </c>
      <c r="I9397" s="5" t="str">
        <f>IF(Tabla1[[#This Row],[Fecha]]="",(""),(IF(Tabla1[[#This Row],[Egreso de]]="",(""),(Tabla1[[#This Row],[Precio]]))))</f>
        <v/>
      </c>
      <c r="J9397" s="4" t="str">
        <f>IF(Tabla1[[#This Row],[Fecha]]="",(""),(IF(Tabla13[[#This Row],[Ingreso en]]="",(-Tabla13[[#This Row],[Egreso de]]),(Tabla13[[#This Row],[Ingreso en]]))))</f>
        <v/>
      </c>
    </row>
    <row r="9398" spans="1:10" x14ac:dyDescent="0.3">
      <c r="A9398" s="2" t="str">
        <f>IF(Tabla1[[#This Row],[Fecha]]="",(""),(Tabla1[[#This Row],[Fecha]]))</f>
        <v/>
      </c>
      <c r="B9398" s="3" t="str">
        <f>IF(Tabla1[[#This Row],[Fecha]]="",(""),(Tabla1[[#This Row],[Tipo de Operación]]))</f>
        <v/>
      </c>
      <c r="C9398" s="19" t="str">
        <f>IF(Tabla1[[#This Row],[Fecha]]="",(""),(Tabla1[[#This Row],[Código]]))</f>
        <v/>
      </c>
      <c r="D9398" s="4" t="str">
        <f>IF(Tabla1[[#This Row],[Fecha]]="",(""),(Tabla1[[#This Row],[Rubro]]))</f>
        <v/>
      </c>
      <c r="E9398" s="4"/>
      <c r="F9398" s="4" t="str">
        <f>IF(Tabla1[[#This Row],[Fecha]]="",(""),(Tabla1[[#This Row],[Precio]]))</f>
        <v/>
      </c>
      <c r="G9398" s="4" t="str">
        <f>IF(Tabla1[[#This Row],[Fecha]]="",(""),(Tabla1[[#This Row],[Medio de Pago]]))</f>
        <v/>
      </c>
      <c r="H9398" s="4" t="str">
        <f>IF(Tabla1[[#This Row],[Fecha]]="",(""),(IF(Tabla1[[#This Row],[Ingreso en]]="",(""),(Tabla1[[#This Row],[Precio]]))))</f>
        <v/>
      </c>
      <c r="I9398" s="5" t="str">
        <f>IF(Tabla1[[#This Row],[Fecha]]="",(""),(IF(Tabla1[[#This Row],[Egreso de]]="",(""),(Tabla1[[#This Row],[Precio]]))))</f>
        <v/>
      </c>
      <c r="J9398" s="4" t="str">
        <f>IF(Tabla1[[#This Row],[Fecha]]="",(""),(IF(Tabla13[[#This Row],[Ingreso en]]="",(-Tabla13[[#This Row],[Egreso de]]),(Tabla13[[#This Row],[Ingreso en]]))))</f>
        <v/>
      </c>
    </row>
    <row r="9399" spans="1:10" x14ac:dyDescent="0.3">
      <c r="A9399" s="2" t="str">
        <f>IF(Tabla1[[#This Row],[Fecha]]="",(""),(Tabla1[[#This Row],[Fecha]]))</f>
        <v/>
      </c>
      <c r="B9399" s="3" t="str">
        <f>IF(Tabla1[[#This Row],[Fecha]]="",(""),(Tabla1[[#This Row],[Tipo de Operación]]))</f>
        <v/>
      </c>
      <c r="C9399" s="19" t="str">
        <f>IF(Tabla1[[#This Row],[Fecha]]="",(""),(Tabla1[[#This Row],[Código]]))</f>
        <v/>
      </c>
      <c r="D9399" s="4" t="str">
        <f>IF(Tabla1[[#This Row],[Fecha]]="",(""),(Tabla1[[#This Row],[Rubro]]))</f>
        <v/>
      </c>
      <c r="E9399" s="4"/>
      <c r="F9399" s="4" t="str">
        <f>IF(Tabla1[[#This Row],[Fecha]]="",(""),(Tabla1[[#This Row],[Precio]]))</f>
        <v/>
      </c>
      <c r="G9399" s="4" t="str">
        <f>IF(Tabla1[[#This Row],[Fecha]]="",(""),(Tabla1[[#This Row],[Medio de Pago]]))</f>
        <v/>
      </c>
      <c r="H9399" s="4" t="str">
        <f>IF(Tabla1[[#This Row],[Fecha]]="",(""),(IF(Tabla1[[#This Row],[Ingreso en]]="",(""),(Tabla1[[#This Row],[Precio]]))))</f>
        <v/>
      </c>
      <c r="I9399" s="5" t="str">
        <f>IF(Tabla1[[#This Row],[Fecha]]="",(""),(IF(Tabla1[[#This Row],[Egreso de]]="",(""),(Tabla1[[#This Row],[Precio]]))))</f>
        <v/>
      </c>
      <c r="J9399" s="4" t="str">
        <f>IF(Tabla1[[#This Row],[Fecha]]="",(""),(IF(Tabla13[[#This Row],[Ingreso en]]="",(-Tabla13[[#This Row],[Egreso de]]),(Tabla13[[#This Row],[Ingreso en]]))))</f>
        <v/>
      </c>
    </row>
    <row r="9400" spans="1:10" x14ac:dyDescent="0.3">
      <c r="A9400" s="2" t="str">
        <f>IF(Tabla1[[#This Row],[Fecha]]="",(""),(Tabla1[[#This Row],[Fecha]]))</f>
        <v/>
      </c>
      <c r="B9400" s="3" t="str">
        <f>IF(Tabla1[[#This Row],[Fecha]]="",(""),(Tabla1[[#This Row],[Tipo de Operación]]))</f>
        <v/>
      </c>
      <c r="C9400" s="19" t="str">
        <f>IF(Tabla1[[#This Row],[Fecha]]="",(""),(Tabla1[[#This Row],[Código]]))</f>
        <v/>
      </c>
      <c r="D9400" s="4" t="str">
        <f>IF(Tabla1[[#This Row],[Fecha]]="",(""),(Tabla1[[#This Row],[Rubro]]))</f>
        <v/>
      </c>
      <c r="E9400" s="4"/>
      <c r="F9400" s="4" t="str">
        <f>IF(Tabla1[[#This Row],[Fecha]]="",(""),(Tabla1[[#This Row],[Precio]]))</f>
        <v/>
      </c>
      <c r="G9400" s="4" t="str">
        <f>IF(Tabla1[[#This Row],[Fecha]]="",(""),(Tabla1[[#This Row],[Medio de Pago]]))</f>
        <v/>
      </c>
      <c r="H9400" s="4" t="str">
        <f>IF(Tabla1[[#This Row],[Fecha]]="",(""),(IF(Tabla1[[#This Row],[Ingreso en]]="",(""),(Tabla1[[#This Row],[Precio]]))))</f>
        <v/>
      </c>
      <c r="I9400" s="5" t="str">
        <f>IF(Tabla1[[#This Row],[Fecha]]="",(""),(IF(Tabla1[[#This Row],[Egreso de]]="",(""),(Tabla1[[#This Row],[Precio]]))))</f>
        <v/>
      </c>
      <c r="J9400" s="4" t="str">
        <f>IF(Tabla1[[#This Row],[Fecha]]="",(""),(IF(Tabla13[[#This Row],[Ingreso en]]="",(-Tabla13[[#This Row],[Egreso de]]),(Tabla13[[#This Row],[Ingreso en]]))))</f>
        <v/>
      </c>
    </row>
    <row r="9401" spans="1:10" x14ac:dyDescent="0.3">
      <c r="A9401" s="2" t="str">
        <f>IF(Tabla1[[#This Row],[Fecha]]="",(""),(Tabla1[[#This Row],[Fecha]]))</f>
        <v/>
      </c>
      <c r="B9401" s="3" t="str">
        <f>IF(Tabla1[[#This Row],[Fecha]]="",(""),(Tabla1[[#This Row],[Tipo de Operación]]))</f>
        <v/>
      </c>
      <c r="C9401" s="19" t="str">
        <f>IF(Tabla1[[#This Row],[Fecha]]="",(""),(Tabla1[[#This Row],[Código]]))</f>
        <v/>
      </c>
      <c r="D9401" s="4" t="str">
        <f>IF(Tabla1[[#This Row],[Fecha]]="",(""),(Tabla1[[#This Row],[Rubro]]))</f>
        <v/>
      </c>
      <c r="E9401" s="4"/>
      <c r="F9401" s="4" t="str">
        <f>IF(Tabla1[[#This Row],[Fecha]]="",(""),(Tabla1[[#This Row],[Precio]]))</f>
        <v/>
      </c>
      <c r="G9401" s="4" t="str">
        <f>IF(Tabla1[[#This Row],[Fecha]]="",(""),(Tabla1[[#This Row],[Medio de Pago]]))</f>
        <v/>
      </c>
      <c r="H9401" s="4" t="str">
        <f>IF(Tabla1[[#This Row],[Fecha]]="",(""),(IF(Tabla1[[#This Row],[Ingreso en]]="",(""),(Tabla1[[#This Row],[Precio]]))))</f>
        <v/>
      </c>
      <c r="I9401" s="5" t="str">
        <f>IF(Tabla1[[#This Row],[Fecha]]="",(""),(IF(Tabla1[[#This Row],[Egreso de]]="",(""),(Tabla1[[#This Row],[Precio]]))))</f>
        <v/>
      </c>
      <c r="J9401" s="4" t="str">
        <f>IF(Tabla1[[#This Row],[Fecha]]="",(""),(IF(Tabla13[[#This Row],[Ingreso en]]="",(-Tabla13[[#This Row],[Egreso de]]),(Tabla13[[#This Row],[Ingreso en]]))))</f>
        <v/>
      </c>
    </row>
    <row r="9402" spans="1:10" x14ac:dyDescent="0.3">
      <c r="A9402" s="2" t="str">
        <f>IF(Tabla1[[#This Row],[Fecha]]="",(""),(Tabla1[[#This Row],[Fecha]]))</f>
        <v/>
      </c>
      <c r="B9402" s="3" t="str">
        <f>IF(Tabla1[[#This Row],[Fecha]]="",(""),(Tabla1[[#This Row],[Tipo de Operación]]))</f>
        <v/>
      </c>
      <c r="C9402" s="19" t="str">
        <f>IF(Tabla1[[#This Row],[Fecha]]="",(""),(Tabla1[[#This Row],[Código]]))</f>
        <v/>
      </c>
      <c r="D9402" s="4" t="str">
        <f>IF(Tabla1[[#This Row],[Fecha]]="",(""),(Tabla1[[#This Row],[Rubro]]))</f>
        <v/>
      </c>
      <c r="E9402" s="4"/>
      <c r="F9402" s="4" t="str">
        <f>IF(Tabla1[[#This Row],[Fecha]]="",(""),(Tabla1[[#This Row],[Precio]]))</f>
        <v/>
      </c>
      <c r="G9402" s="4" t="str">
        <f>IF(Tabla1[[#This Row],[Fecha]]="",(""),(Tabla1[[#This Row],[Medio de Pago]]))</f>
        <v/>
      </c>
      <c r="H9402" s="4" t="str">
        <f>IF(Tabla1[[#This Row],[Fecha]]="",(""),(IF(Tabla1[[#This Row],[Ingreso en]]="",(""),(Tabla1[[#This Row],[Precio]]))))</f>
        <v/>
      </c>
      <c r="I9402" s="5" t="str">
        <f>IF(Tabla1[[#This Row],[Fecha]]="",(""),(IF(Tabla1[[#This Row],[Egreso de]]="",(""),(Tabla1[[#This Row],[Precio]]))))</f>
        <v/>
      </c>
      <c r="J9402" s="4" t="str">
        <f>IF(Tabla1[[#This Row],[Fecha]]="",(""),(IF(Tabla13[[#This Row],[Ingreso en]]="",(-Tabla13[[#This Row],[Egreso de]]),(Tabla13[[#This Row],[Ingreso en]]))))</f>
        <v/>
      </c>
    </row>
    <row r="9403" spans="1:10" x14ac:dyDescent="0.3">
      <c r="A9403" s="2" t="str">
        <f>IF(Tabla1[[#This Row],[Fecha]]="",(""),(Tabla1[[#This Row],[Fecha]]))</f>
        <v/>
      </c>
      <c r="B9403" s="3" t="str">
        <f>IF(Tabla1[[#This Row],[Fecha]]="",(""),(Tabla1[[#This Row],[Tipo de Operación]]))</f>
        <v/>
      </c>
      <c r="C9403" s="19" t="str">
        <f>IF(Tabla1[[#This Row],[Fecha]]="",(""),(Tabla1[[#This Row],[Código]]))</f>
        <v/>
      </c>
      <c r="D9403" s="4" t="str">
        <f>IF(Tabla1[[#This Row],[Fecha]]="",(""),(Tabla1[[#This Row],[Rubro]]))</f>
        <v/>
      </c>
      <c r="E9403" s="4"/>
      <c r="F9403" s="4" t="str">
        <f>IF(Tabla1[[#This Row],[Fecha]]="",(""),(Tabla1[[#This Row],[Precio]]))</f>
        <v/>
      </c>
      <c r="G9403" s="4" t="str">
        <f>IF(Tabla1[[#This Row],[Fecha]]="",(""),(Tabla1[[#This Row],[Medio de Pago]]))</f>
        <v/>
      </c>
      <c r="H9403" s="4" t="str">
        <f>IF(Tabla1[[#This Row],[Fecha]]="",(""),(IF(Tabla1[[#This Row],[Ingreso en]]="",(""),(Tabla1[[#This Row],[Precio]]))))</f>
        <v/>
      </c>
      <c r="I9403" s="5" t="str">
        <f>IF(Tabla1[[#This Row],[Fecha]]="",(""),(IF(Tabla1[[#This Row],[Egreso de]]="",(""),(Tabla1[[#This Row],[Precio]]))))</f>
        <v/>
      </c>
      <c r="J9403" s="4" t="str">
        <f>IF(Tabla1[[#This Row],[Fecha]]="",(""),(IF(Tabla13[[#This Row],[Ingreso en]]="",(-Tabla13[[#This Row],[Egreso de]]),(Tabla13[[#This Row],[Ingreso en]]))))</f>
        <v/>
      </c>
    </row>
    <row r="9404" spans="1:10" x14ac:dyDescent="0.3">
      <c r="A9404" s="2" t="str">
        <f>IF(Tabla1[[#This Row],[Fecha]]="",(""),(Tabla1[[#This Row],[Fecha]]))</f>
        <v/>
      </c>
      <c r="B9404" s="3" t="str">
        <f>IF(Tabla1[[#This Row],[Fecha]]="",(""),(Tabla1[[#This Row],[Tipo de Operación]]))</f>
        <v/>
      </c>
      <c r="C9404" s="19" t="str">
        <f>IF(Tabla1[[#This Row],[Fecha]]="",(""),(Tabla1[[#This Row],[Código]]))</f>
        <v/>
      </c>
      <c r="D9404" s="4" t="str">
        <f>IF(Tabla1[[#This Row],[Fecha]]="",(""),(Tabla1[[#This Row],[Rubro]]))</f>
        <v/>
      </c>
      <c r="E9404" s="4"/>
      <c r="F9404" s="4" t="str">
        <f>IF(Tabla1[[#This Row],[Fecha]]="",(""),(Tabla1[[#This Row],[Precio]]))</f>
        <v/>
      </c>
      <c r="G9404" s="4" t="str">
        <f>IF(Tabla1[[#This Row],[Fecha]]="",(""),(Tabla1[[#This Row],[Medio de Pago]]))</f>
        <v/>
      </c>
      <c r="H9404" s="4" t="str">
        <f>IF(Tabla1[[#This Row],[Fecha]]="",(""),(IF(Tabla1[[#This Row],[Ingreso en]]="",(""),(Tabla1[[#This Row],[Precio]]))))</f>
        <v/>
      </c>
      <c r="I9404" s="5" t="str">
        <f>IF(Tabla1[[#This Row],[Fecha]]="",(""),(IF(Tabla1[[#This Row],[Egreso de]]="",(""),(Tabla1[[#This Row],[Precio]]))))</f>
        <v/>
      </c>
      <c r="J9404" s="4" t="str">
        <f>IF(Tabla1[[#This Row],[Fecha]]="",(""),(IF(Tabla13[[#This Row],[Ingreso en]]="",(-Tabla13[[#This Row],[Egreso de]]),(Tabla13[[#This Row],[Ingreso en]]))))</f>
        <v/>
      </c>
    </row>
    <row r="9405" spans="1:10" x14ac:dyDescent="0.3">
      <c r="A9405" s="2" t="str">
        <f>IF(Tabla1[[#This Row],[Fecha]]="",(""),(Tabla1[[#This Row],[Fecha]]))</f>
        <v/>
      </c>
      <c r="B9405" s="3" t="str">
        <f>IF(Tabla1[[#This Row],[Fecha]]="",(""),(Tabla1[[#This Row],[Tipo de Operación]]))</f>
        <v/>
      </c>
      <c r="C9405" s="19" t="str">
        <f>IF(Tabla1[[#This Row],[Fecha]]="",(""),(Tabla1[[#This Row],[Código]]))</f>
        <v/>
      </c>
      <c r="D9405" s="4" t="str">
        <f>IF(Tabla1[[#This Row],[Fecha]]="",(""),(Tabla1[[#This Row],[Rubro]]))</f>
        <v/>
      </c>
      <c r="E9405" s="4"/>
      <c r="F9405" s="4" t="str">
        <f>IF(Tabla1[[#This Row],[Fecha]]="",(""),(Tabla1[[#This Row],[Precio]]))</f>
        <v/>
      </c>
      <c r="G9405" s="4" t="str">
        <f>IF(Tabla1[[#This Row],[Fecha]]="",(""),(Tabla1[[#This Row],[Medio de Pago]]))</f>
        <v/>
      </c>
      <c r="H9405" s="4" t="str">
        <f>IF(Tabla1[[#This Row],[Fecha]]="",(""),(IF(Tabla1[[#This Row],[Ingreso en]]="",(""),(Tabla1[[#This Row],[Precio]]))))</f>
        <v/>
      </c>
      <c r="I9405" s="5" t="str">
        <f>IF(Tabla1[[#This Row],[Fecha]]="",(""),(IF(Tabla1[[#This Row],[Egreso de]]="",(""),(Tabla1[[#This Row],[Precio]]))))</f>
        <v/>
      </c>
      <c r="J9405" s="4" t="str">
        <f>IF(Tabla1[[#This Row],[Fecha]]="",(""),(IF(Tabla13[[#This Row],[Ingreso en]]="",(-Tabla13[[#This Row],[Egreso de]]),(Tabla13[[#This Row],[Ingreso en]]))))</f>
        <v/>
      </c>
    </row>
    <row r="9406" spans="1:10" x14ac:dyDescent="0.3">
      <c r="A9406" s="2" t="str">
        <f>IF(Tabla1[[#This Row],[Fecha]]="",(""),(Tabla1[[#This Row],[Fecha]]))</f>
        <v/>
      </c>
      <c r="B9406" s="3" t="str">
        <f>IF(Tabla1[[#This Row],[Fecha]]="",(""),(Tabla1[[#This Row],[Tipo de Operación]]))</f>
        <v/>
      </c>
      <c r="C9406" s="19" t="str">
        <f>IF(Tabla1[[#This Row],[Fecha]]="",(""),(Tabla1[[#This Row],[Código]]))</f>
        <v/>
      </c>
      <c r="D9406" s="4" t="str">
        <f>IF(Tabla1[[#This Row],[Fecha]]="",(""),(Tabla1[[#This Row],[Rubro]]))</f>
        <v/>
      </c>
      <c r="E9406" s="4"/>
      <c r="F9406" s="4" t="str">
        <f>IF(Tabla1[[#This Row],[Fecha]]="",(""),(Tabla1[[#This Row],[Precio]]))</f>
        <v/>
      </c>
      <c r="G9406" s="4" t="str">
        <f>IF(Tabla1[[#This Row],[Fecha]]="",(""),(Tabla1[[#This Row],[Medio de Pago]]))</f>
        <v/>
      </c>
      <c r="H9406" s="4" t="str">
        <f>IF(Tabla1[[#This Row],[Fecha]]="",(""),(IF(Tabla1[[#This Row],[Ingreso en]]="",(""),(Tabla1[[#This Row],[Precio]]))))</f>
        <v/>
      </c>
      <c r="I9406" s="5" t="str">
        <f>IF(Tabla1[[#This Row],[Fecha]]="",(""),(IF(Tabla1[[#This Row],[Egreso de]]="",(""),(Tabla1[[#This Row],[Precio]]))))</f>
        <v/>
      </c>
      <c r="J9406" s="4" t="str">
        <f>IF(Tabla1[[#This Row],[Fecha]]="",(""),(IF(Tabla13[[#This Row],[Ingreso en]]="",(-Tabla13[[#This Row],[Egreso de]]),(Tabla13[[#This Row],[Ingreso en]]))))</f>
        <v/>
      </c>
    </row>
    <row r="9407" spans="1:10" x14ac:dyDescent="0.3">
      <c r="A9407" s="2" t="str">
        <f>IF(Tabla1[[#This Row],[Fecha]]="",(""),(Tabla1[[#This Row],[Fecha]]))</f>
        <v/>
      </c>
      <c r="B9407" s="3" t="str">
        <f>IF(Tabla1[[#This Row],[Fecha]]="",(""),(Tabla1[[#This Row],[Tipo de Operación]]))</f>
        <v/>
      </c>
      <c r="C9407" s="19" t="str">
        <f>IF(Tabla1[[#This Row],[Fecha]]="",(""),(Tabla1[[#This Row],[Código]]))</f>
        <v/>
      </c>
      <c r="D9407" s="4" t="str">
        <f>IF(Tabla1[[#This Row],[Fecha]]="",(""),(Tabla1[[#This Row],[Rubro]]))</f>
        <v/>
      </c>
      <c r="E9407" s="4"/>
      <c r="F9407" s="4" t="str">
        <f>IF(Tabla1[[#This Row],[Fecha]]="",(""),(Tabla1[[#This Row],[Precio]]))</f>
        <v/>
      </c>
      <c r="G9407" s="4" t="str">
        <f>IF(Tabla1[[#This Row],[Fecha]]="",(""),(Tabla1[[#This Row],[Medio de Pago]]))</f>
        <v/>
      </c>
      <c r="H9407" s="4" t="str">
        <f>IF(Tabla1[[#This Row],[Fecha]]="",(""),(IF(Tabla1[[#This Row],[Ingreso en]]="",(""),(Tabla1[[#This Row],[Precio]]))))</f>
        <v/>
      </c>
      <c r="I9407" s="5" t="str">
        <f>IF(Tabla1[[#This Row],[Fecha]]="",(""),(IF(Tabla1[[#This Row],[Egreso de]]="",(""),(Tabla1[[#This Row],[Precio]]))))</f>
        <v/>
      </c>
      <c r="J9407" s="4" t="str">
        <f>IF(Tabla1[[#This Row],[Fecha]]="",(""),(IF(Tabla13[[#This Row],[Ingreso en]]="",(-Tabla13[[#This Row],[Egreso de]]),(Tabla13[[#This Row],[Ingreso en]]))))</f>
        <v/>
      </c>
    </row>
    <row r="9408" spans="1:10" x14ac:dyDescent="0.3">
      <c r="A9408" s="2" t="str">
        <f>IF(Tabla1[[#This Row],[Fecha]]="",(""),(Tabla1[[#This Row],[Fecha]]))</f>
        <v/>
      </c>
      <c r="B9408" s="3" t="str">
        <f>IF(Tabla1[[#This Row],[Fecha]]="",(""),(Tabla1[[#This Row],[Tipo de Operación]]))</f>
        <v/>
      </c>
      <c r="C9408" s="19" t="str">
        <f>IF(Tabla1[[#This Row],[Fecha]]="",(""),(Tabla1[[#This Row],[Código]]))</f>
        <v/>
      </c>
      <c r="D9408" s="4" t="str">
        <f>IF(Tabla1[[#This Row],[Fecha]]="",(""),(Tabla1[[#This Row],[Rubro]]))</f>
        <v/>
      </c>
      <c r="E9408" s="4"/>
      <c r="F9408" s="4" t="str">
        <f>IF(Tabla1[[#This Row],[Fecha]]="",(""),(Tabla1[[#This Row],[Precio]]))</f>
        <v/>
      </c>
      <c r="G9408" s="4" t="str">
        <f>IF(Tabla1[[#This Row],[Fecha]]="",(""),(Tabla1[[#This Row],[Medio de Pago]]))</f>
        <v/>
      </c>
      <c r="H9408" s="4" t="str">
        <f>IF(Tabla1[[#This Row],[Fecha]]="",(""),(IF(Tabla1[[#This Row],[Ingreso en]]="",(""),(Tabla1[[#This Row],[Precio]]))))</f>
        <v/>
      </c>
      <c r="I9408" s="5" t="str">
        <f>IF(Tabla1[[#This Row],[Fecha]]="",(""),(IF(Tabla1[[#This Row],[Egreso de]]="",(""),(Tabla1[[#This Row],[Precio]]))))</f>
        <v/>
      </c>
      <c r="J9408" s="4" t="str">
        <f>IF(Tabla1[[#This Row],[Fecha]]="",(""),(IF(Tabla13[[#This Row],[Ingreso en]]="",(-Tabla13[[#This Row],[Egreso de]]),(Tabla13[[#This Row],[Ingreso en]]))))</f>
        <v/>
      </c>
    </row>
    <row r="9409" spans="1:10" x14ac:dyDescent="0.3">
      <c r="A9409" s="2" t="str">
        <f>IF(Tabla1[[#This Row],[Fecha]]="",(""),(Tabla1[[#This Row],[Fecha]]))</f>
        <v/>
      </c>
      <c r="B9409" s="3" t="str">
        <f>IF(Tabla1[[#This Row],[Fecha]]="",(""),(Tabla1[[#This Row],[Tipo de Operación]]))</f>
        <v/>
      </c>
      <c r="C9409" s="19" t="str">
        <f>IF(Tabla1[[#This Row],[Fecha]]="",(""),(Tabla1[[#This Row],[Código]]))</f>
        <v/>
      </c>
      <c r="D9409" s="4" t="str">
        <f>IF(Tabla1[[#This Row],[Fecha]]="",(""),(Tabla1[[#This Row],[Rubro]]))</f>
        <v/>
      </c>
      <c r="E9409" s="4"/>
      <c r="F9409" s="4" t="str">
        <f>IF(Tabla1[[#This Row],[Fecha]]="",(""),(Tabla1[[#This Row],[Precio]]))</f>
        <v/>
      </c>
      <c r="G9409" s="4" t="str">
        <f>IF(Tabla1[[#This Row],[Fecha]]="",(""),(Tabla1[[#This Row],[Medio de Pago]]))</f>
        <v/>
      </c>
      <c r="H9409" s="4" t="str">
        <f>IF(Tabla1[[#This Row],[Fecha]]="",(""),(IF(Tabla1[[#This Row],[Ingreso en]]="",(""),(Tabla1[[#This Row],[Precio]]))))</f>
        <v/>
      </c>
      <c r="I9409" s="5" t="str">
        <f>IF(Tabla1[[#This Row],[Fecha]]="",(""),(IF(Tabla1[[#This Row],[Egreso de]]="",(""),(Tabla1[[#This Row],[Precio]]))))</f>
        <v/>
      </c>
      <c r="J9409" s="4" t="str">
        <f>IF(Tabla1[[#This Row],[Fecha]]="",(""),(IF(Tabla13[[#This Row],[Ingreso en]]="",(-Tabla13[[#This Row],[Egreso de]]),(Tabla13[[#This Row],[Ingreso en]]))))</f>
        <v/>
      </c>
    </row>
    <row r="9410" spans="1:10" x14ac:dyDescent="0.3">
      <c r="A9410" s="2" t="str">
        <f>IF(Tabla1[[#This Row],[Fecha]]="",(""),(Tabla1[[#This Row],[Fecha]]))</f>
        <v/>
      </c>
      <c r="B9410" s="3" t="str">
        <f>IF(Tabla1[[#This Row],[Fecha]]="",(""),(Tabla1[[#This Row],[Tipo de Operación]]))</f>
        <v/>
      </c>
      <c r="C9410" s="19" t="str">
        <f>IF(Tabla1[[#This Row],[Fecha]]="",(""),(Tabla1[[#This Row],[Código]]))</f>
        <v/>
      </c>
      <c r="D9410" s="4" t="str">
        <f>IF(Tabla1[[#This Row],[Fecha]]="",(""),(Tabla1[[#This Row],[Rubro]]))</f>
        <v/>
      </c>
      <c r="E9410" s="4"/>
      <c r="F9410" s="4" t="str">
        <f>IF(Tabla1[[#This Row],[Fecha]]="",(""),(Tabla1[[#This Row],[Precio]]))</f>
        <v/>
      </c>
      <c r="G9410" s="4" t="str">
        <f>IF(Tabla1[[#This Row],[Fecha]]="",(""),(Tabla1[[#This Row],[Medio de Pago]]))</f>
        <v/>
      </c>
      <c r="H9410" s="4" t="str">
        <f>IF(Tabla1[[#This Row],[Fecha]]="",(""),(IF(Tabla1[[#This Row],[Ingreso en]]="",(""),(Tabla1[[#This Row],[Precio]]))))</f>
        <v/>
      </c>
      <c r="I9410" s="5" t="str">
        <f>IF(Tabla1[[#This Row],[Fecha]]="",(""),(IF(Tabla1[[#This Row],[Egreso de]]="",(""),(Tabla1[[#This Row],[Precio]]))))</f>
        <v/>
      </c>
      <c r="J9410" s="4" t="str">
        <f>IF(Tabla1[[#This Row],[Fecha]]="",(""),(IF(Tabla13[[#This Row],[Ingreso en]]="",(-Tabla13[[#This Row],[Egreso de]]),(Tabla13[[#This Row],[Ingreso en]]))))</f>
        <v/>
      </c>
    </row>
    <row r="9411" spans="1:10" x14ac:dyDescent="0.3">
      <c r="A9411" s="2" t="str">
        <f>IF(Tabla1[[#This Row],[Fecha]]="",(""),(Tabla1[[#This Row],[Fecha]]))</f>
        <v/>
      </c>
      <c r="B9411" s="3" t="str">
        <f>IF(Tabla1[[#This Row],[Fecha]]="",(""),(Tabla1[[#This Row],[Tipo de Operación]]))</f>
        <v/>
      </c>
      <c r="C9411" s="19" t="str">
        <f>IF(Tabla1[[#This Row],[Fecha]]="",(""),(Tabla1[[#This Row],[Código]]))</f>
        <v/>
      </c>
      <c r="D9411" s="4" t="str">
        <f>IF(Tabla1[[#This Row],[Fecha]]="",(""),(Tabla1[[#This Row],[Rubro]]))</f>
        <v/>
      </c>
      <c r="E9411" s="4"/>
      <c r="F9411" s="4" t="str">
        <f>IF(Tabla1[[#This Row],[Fecha]]="",(""),(Tabla1[[#This Row],[Precio]]))</f>
        <v/>
      </c>
      <c r="G9411" s="4" t="str">
        <f>IF(Tabla1[[#This Row],[Fecha]]="",(""),(Tabla1[[#This Row],[Medio de Pago]]))</f>
        <v/>
      </c>
      <c r="H9411" s="4" t="str">
        <f>IF(Tabla1[[#This Row],[Fecha]]="",(""),(IF(Tabla1[[#This Row],[Ingreso en]]="",(""),(Tabla1[[#This Row],[Precio]]))))</f>
        <v/>
      </c>
      <c r="I9411" s="5" t="str">
        <f>IF(Tabla1[[#This Row],[Fecha]]="",(""),(IF(Tabla1[[#This Row],[Egreso de]]="",(""),(Tabla1[[#This Row],[Precio]]))))</f>
        <v/>
      </c>
      <c r="J9411" s="4" t="str">
        <f>IF(Tabla1[[#This Row],[Fecha]]="",(""),(IF(Tabla13[[#This Row],[Ingreso en]]="",(-Tabla13[[#This Row],[Egreso de]]),(Tabla13[[#This Row],[Ingreso en]]))))</f>
        <v/>
      </c>
    </row>
    <row r="9412" spans="1:10" x14ac:dyDescent="0.3">
      <c r="A9412" s="2" t="str">
        <f>IF(Tabla1[[#This Row],[Fecha]]="",(""),(Tabla1[[#This Row],[Fecha]]))</f>
        <v/>
      </c>
      <c r="B9412" s="3" t="str">
        <f>IF(Tabla1[[#This Row],[Fecha]]="",(""),(Tabla1[[#This Row],[Tipo de Operación]]))</f>
        <v/>
      </c>
      <c r="C9412" s="19" t="str">
        <f>IF(Tabla1[[#This Row],[Fecha]]="",(""),(Tabla1[[#This Row],[Código]]))</f>
        <v/>
      </c>
      <c r="D9412" s="4" t="str">
        <f>IF(Tabla1[[#This Row],[Fecha]]="",(""),(Tabla1[[#This Row],[Rubro]]))</f>
        <v/>
      </c>
      <c r="E9412" s="4"/>
      <c r="F9412" s="4" t="str">
        <f>IF(Tabla1[[#This Row],[Fecha]]="",(""),(Tabla1[[#This Row],[Precio]]))</f>
        <v/>
      </c>
      <c r="G9412" s="4" t="str">
        <f>IF(Tabla1[[#This Row],[Fecha]]="",(""),(Tabla1[[#This Row],[Medio de Pago]]))</f>
        <v/>
      </c>
      <c r="H9412" s="4" t="str">
        <f>IF(Tabla1[[#This Row],[Fecha]]="",(""),(IF(Tabla1[[#This Row],[Ingreso en]]="",(""),(Tabla1[[#This Row],[Precio]]))))</f>
        <v/>
      </c>
      <c r="I9412" s="5" t="str">
        <f>IF(Tabla1[[#This Row],[Fecha]]="",(""),(IF(Tabla1[[#This Row],[Egreso de]]="",(""),(Tabla1[[#This Row],[Precio]]))))</f>
        <v/>
      </c>
      <c r="J9412" s="4" t="str">
        <f>IF(Tabla1[[#This Row],[Fecha]]="",(""),(IF(Tabla13[[#This Row],[Ingreso en]]="",(-Tabla13[[#This Row],[Egreso de]]),(Tabla13[[#This Row],[Ingreso en]]))))</f>
        <v/>
      </c>
    </row>
    <row r="9413" spans="1:10" x14ac:dyDescent="0.3">
      <c r="A9413" s="2" t="str">
        <f>IF(Tabla1[[#This Row],[Fecha]]="",(""),(Tabla1[[#This Row],[Fecha]]))</f>
        <v/>
      </c>
      <c r="B9413" s="3" t="str">
        <f>IF(Tabla1[[#This Row],[Fecha]]="",(""),(Tabla1[[#This Row],[Tipo de Operación]]))</f>
        <v/>
      </c>
      <c r="C9413" s="19" t="str">
        <f>IF(Tabla1[[#This Row],[Fecha]]="",(""),(Tabla1[[#This Row],[Código]]))</f>
        <v/>
      </c>
      <c r="D9413" s="4" t="str">
        <f>IF(Tabla1[[#This Row],[Fecha]]="",(""),(Tabla1[[#This Row],[Rubro]]))</f>
        <v/>
      </c>
      <c r="E9413" s="4"/>
      <c r="F9413" s="4" t="str">
        <f>IF(Tabla1[[#This Row],[Fecha]]="",(""),(Tabla1[[#This Row],[Precio]]))</f>
        <v/>
      </c>
      <c r="G9413" s="4" t="str">
        <f>IF(Tabla1[[#This Row],[Fecha]]="",(""),(Tabla1[[#This Row],[Medio de Pago]]))</f>
        <v/>
      </c>
      <c r="H9413" s="4" t="str">
        <f>IF(Tabla1[[#This Row],[Fecha]]="",(""),(IF(Tabla1[[#This Row],[Ingreso en]]="",(""),(Tabla1[[#This Row],[Precio]]))))</f>
        <v/>
      </c>
      <c r="I9413" s="5" t="str">
        <f>IF(Tabla1[[#This Row],[Fecha]]="",(""),(IF(Tabla1[[#This Row],[Egreso de]]="",(""),(Tabla1[[#This Row],[Precio]]))))</f>
        <v/>
      </c>
      <c r="J9413" s="4" t="str">
        <f>IF(Tabla1[[#This Row],[Fecha]]="",(""),(IF(Tabla13[[#This Row],[Ingreso en]]="",(-Tabla13[[#This Row],[Egreso de]]),(Tabla13[[#This Row],[Ingreso en]]))))</f>
        <v/>
      </c>
    </row>
    <row r="9414" spans="1:10" x14ac:dyDescent="0.3">
      <c r="A9414" s="2" t="str">
        <f>IF(Tabla1[[#This Row],[Fecha]]="",(""),(Tabla1[[#This Row],[Fecha]]))</f>
        <v/>
      </c>
      <c r="B9414" s="3" t="str">
        <f>IF(Tabla1[[#This Row],[Fecha]]="",(""),(Tabla1[[#This Row],[Tipo de Operación]]))</f>
        <v/>
      </c>
      <c r="C9414" s="19" t="str">
        <f>IF(Tabla1[[#This Row],[Fecha]]="",(""),(Tabla1[[#This Row],[Código]]))</f>
        <v/>
      </c>
      <c r="D9414" s="4" t="str">
        <f>IF(Tabla1[[#This Row],[Fecha]]="",(""),(Tabla1[[#This Row],[Rubro]]))</f>
        <v/>
      </c>
      <c r="E9414" s="4"/>
      <c r="F9414" s="4" t="str">
        <f>IF(Tabla1[[#This Row],[Fecha]]="",(""),(Tabla1[[#This Row],[Precio]]))</f>
        <v/>
      </c>
      <c r="G9414" s="4" t="str">
        <f>IF(Tabla1[[#This Row],[Fecha]]="",(""),(Tabla1[[#This Row],[Medio de Pago]]))</f>
        <v/>
      </c>
      <c r="H9414" s="4" t="str">
        <f>IF(Tabla1[[#This Row],[Fecha]]="",(""),(IF(Tabla1[[#This Row],[Ingreso en]]="",(""),(Tabla1[[#This Row],[Precio]]))))</f>
        <v/>
      </c>
      <c r="I9414" s="5" t="str">
        <f>IF(Tabla1[[#This Row],[Fecha]]="",(""),(IF(Tabla1[[#This Row],[Egreso de]]="",(""),(Tabla1[[#This Row],[Precio]]))))</f>
        <v/>
      </c>
      <c r="J9414" s="4" t="str">
        <f>IF(Tabla1[[#This Row],[Fecha]]="",(""),(IF(Tabla13[[#This Row],[Ingreso en]]="",(-Tabla13[[#This Row],[Egreso de]]),(Tabla13[[#This Row],[Ingreso en]]))))</f>
        <v/>
      </c>
    </row>
    <row r="9415" spans="1:10" x14ac:dyDescent="0.3">
      <c r="A9415" s="2" t="str">
        <f>IF(Tabla1[[#This Row],[Fecha]]="",(""),(Tabla1[[#This Row],[Fecha]]))</f>
        <v/>
      </c>
      <c r="B9415" s="3" t="str">
        <f>IF(Tabla1[[#This Row],[Fecha]]="",(""),(Tabla1[[#This Row],[Tipo de Operación]]))</f>
        <v/>
      </c>
      <c r="C9415" s="19" t="str">
        <f>IF(Tabla1[[#This Row],[Fecha]]="",(""),(Tabla1[[#This Row],[Código]]))</f>
        <v/>
      </c>
      <c r="D9415" s="4" t="str">
        <f>IF(Tabla1[[#This Row],[Fecha]]="",(""),(Tabla1[[#This Row],[Rubro]]))</f>
        <v/>
      </c>
      <c r="E9415" s="4"/>
      <c r="F9415" s="4" t="str">
        <f>IF(Tabla1[[#This Row],[Fecha]]="",(""),(Tabla1[[#This Row],[Precio]]))</f>
        <v/>
      </c>
      <c r="G9415" s="4" t="str">
        <f>IF(Tabla1[[#This Row],[Fecha]]="",(""),(Tabla1[[#This Row],[Medio de Pago]]))</f>
        <v/>
      </c>
      <c r="H9415" s="4" t="str">
        <f>IF(Tabla1[[#This Row],[Fecha]]="",(""),(IF(Tabla1[[#This Row],[Ingreso en]]="",(""),(Tabla1[[#This Row],[Precio]]))))</f>
        <v/>
      </c>
      <c r="I9415" s="5" t="str">
        <f>IF(Tabla1[[#This Row],[Fecha]]="",(""),(IF(Tabla1[[#This Row],[Egreso de]]="",(""),(Tabla1[[#This Row],[Precio]]))))</f>
        <v/>
      </c>
      <c r="J9415" s="4" t="str">
        <f>IF(Tabla1[[#This Row],[Fecha]]="",(""),(IF(Tabla13[[#This Row],[Ingreso en]]="",(-Tabla13[[#This Row],[Egreso de]]),(Tabla13[[#This Row],[Ingreso en]]))))</f>
        <v/>
      </c>
    </row>
    <row r="9416" spans="1:10" x14ac:dyDescent="0.3">
      <c r="A9416" s="2" t="str">
        <f>IF(Tabla1[[#This Row],[Fecha]]="",(""),(Tabla1[[#This Row],[Fecha]]))</f>
        <v/>
      </c>
      <c r="B9416" s="3" t="str">
        <f>IF(Tabla1[[#This Row],[Fecha]]="",(""),(Tabla1[[#This Row],[Tipo de Operación]]))</f>
        <v/>
      </c>
      <c r="C9416" s="19" t="str">
        <f>IF(Tabla1[[#This Row],[Fecha]]="",(""),(Tabla1[[#This Row],[Código]]))</f>
        <v/>
      </c>
      <c r="D9416" s="4" t="str">
        <f>IF(Tabla1[[#This Row],[Fecha]]="",(""),(Tabla1[[#This Row],[Rubro]]))</f>
        <v/>
      </c>
      <c r="E9416" s="4"/>
      <c r="F9416" s="4" t="str">
        <f>IF(Tabla1[[#This Row],[Fecha]]="",(""),(Tabla1[[#This Row],[Precio]]))</f>
        <v/>
      </c>
      <c r="G9416" s="4" t="str">
        <f>IF(Tabla1[[#This Row],[Fecha]]="",(""),(Tabla1[[#This Row],[Medio de Pago]]))</f>
        <v/>
      </c>
      <c r="H9416" s="4" t="str">
        <f>IF(Tabla1[[#This Row],[Fecha]]="",(""),(IF(Tabla1[[#This Row],[Ingreso en]]="",(""),(Tabla1[[#This Row],[Precio]]))))</f>
        <v/>
      </c>
      <c r="I9416" s="5" t="str">
        <f>IF(Tabla1[[#This Row],[Fecha]]="",(""),(IF(Tabla1[[#This Row],[Egreso de]]="",(""),(Tabla1[[#This Row],[Precio]]))))</f>
        <v/>
      </c>
      <c r="J9416" s="4" t="str">
        <f>IF(Tabla1[[#This Row],[Fecha]]="",(""),(IF(Tabla13[[#This Row],[Ingreso en]]="",(-Tabla13[[#This Row],[Egreso de]]),(Tabla13[[#This Row],[Ingreso en]]))))</f>
        <v/>
      </c>
    </row>
    <row r="9417" spans="1:10" x14ac:dyDescent="0.3">
      <c r="A9417" s="2" t="str">
        <f>IF(Tabla1[[#This Row],[Fecha]]="",(""),(Tabla1[[#This Row],[Fecha]]))</f>
        <v/>
      </c>
      <c r="B9417" s="3" t="str">
        <f>IF(Tabla1[[#This Row],[Fecha]]="",(""),(Tabla1[[#This Row],[Tipo de Operación]]))</f>
        <v/>
      </c>
      <c r="C9417" s="19" t="str">
        <f>IF(Tabla1[[#This Row],[Fecha]]="",(""),(Tabla1[[#This Row],[Código]]))</f>
        <v/>
      </c>
      <c r="D9417" s="4" t="str">
        <f>IF(Tabla1[[#This Row],[Fecha]]="",(""),(Tabla1[[#This Row],[Rubro]]))</f>
        <v/>
      </c>
      <c r="E9417" s="4"/>
      <c r="F9417" s="4" t="str">
        <f>IF(Tabla1[[#This Row],[Fecha]]="",(""),(Tabla1[[#This Row],[Precio]]))</f>
        <v/>
      </c>
      <c r="G9417" s="4" t="str">
        <f>IF(Tabla1[[#This Row],[Fecha]]="",(""),(Tabla1[[#This Row],[Medio de Pago]]))</f>
        <v/>
      </c>
      <c r="H9417" s="4" t="str">
        <f>IF(Tabla1[[#This Row],[Fecha]]="",(""),(IF(Tabla1[[#This Row],[Ingreso en]]="",(""),(Tabla1[[#This Row],[Precio]]))))</f>
        <v/>
      </c>
      <c r="I9417" s="5" t="str">
        <f>IF(Tabla1[[#This Row],[Fecha]]="",(""),(IF(Tabla1[[#This Row],[Egreso de]]="",(""),(Tabla1[[#This Row],[Precio]]))))</f>
        <v/>
      </c>
      <c r="J9417" s="4" t="str">
        <f>IF(Tabla1[[#This Row],[Fecha]]="",(""),(IF(Tabla13[[#This Row],[Ingreso en]]="",(-Tabla13[[#This Row],[Egreso de]]),(Tabla13[[#This Row],[Ingreso en]]))))</f>
        <v/>
      </c>
    </row>
    <row r="9418" spans="1:10" x14ac:dyDescent="0.3">
      <c r="A9418" s="2" t="str">
        <f>IF(Tabla1[[#This Row],[Fecha]]="",(""),(Tabla1[[#This Row],[Fecha]]))</f>
        <v/>
      </c>
      <c r="B9418" s="3" t="str">
        <f>IF(Tabla1[[#This Row],[Fecha]]="",(""),(Tabla1[[#This Row],[Tipo de Operación]]))</f>
        <v/>
      </c>
      <c r="C9418" s="19" t="str">
        <f>IF(Tabla1[[#This Row],[Fecha]]="",(""),(Tabla1[[#This Row],[Código]]))</f>
        <v/>
      </c>
      <c r="D9418" s="4" t="str">
        <f>IF(Tabla1[[#This Row],[Fecha]]="",(""),(Tabla1[[#This Row],[Rubro]]))</f>
        <v/>
      </c>
      <c r="E9418" s="4"/>
      <c r="F9418" s="4" t="str">
        <f>IF(Tabla1[[#This Row],[Fecha]]="",(""),(Tabla1[[#This Row],[Precio]]))</f>
        <v/>
      </c>
      <c r="G9418" s="4" t="str">
        <f>IF(Tabla1[[#This Row],[Fecha]]="",(""),(Tabla1[[#This Row],[Medio de Pago]]))</f>
        <v/>
      </c>
      <c r="H9418" s="4" t="str">
        <f>IF(Tabla1[[#This Row],[Fecha]]="",(""),(IF(Tabla1[[#This Row],[Ingreso en]]="",(""),(Tabla1[[#This Row],[Precio]]))))</f>
        <v/>
      </c>
      <c r="I9418" s="5" t="str">
        <f>IF(Tabla1[[#This Row],[Fecha]]="",(""),(IF(Tabla1[[#This Row],[Egreso de]]="",(""),(Tabla1[[#This Row],[Precio]]))))</f>
        <v/>
      </c>
      <c r="J9418" s="4" t="str">
        <f>IF(Tabla1[[#This Row],[Fecha]]="",(""),(IF(Tabla13[[#This Row],[Ingreso en]]="",(-Tabla13[[#This Row],[Egreso de]]),(Tabla13[[#This Row],[Ingreso en]]))))</f>
        <v/>
      </c>
    </row>
    <row r="9419" spans="1:10" x14ac:dyDescent="0.3">
      <c r="A9419" s="2" t="str">
        <f>IF(Tabla1[[#This Row],[Fecha]]="",(""),(Tabla1[[#This Row],[Fecha]]))</f>
        <v/>
      </c>
      <c r="B9419" s="3" t="str">
        <f>IF(Tabla1[[#This Row],[Fecha]]="",(""),(Tabla1[[#This Row],[Tipo de Operación]]))</f>
        <v/>
      </c>
      <c r="C9419" s="19" t="str">
        <f>IF(Tabla1[[#This Row],[Fecha]]="",(""),(Tabla1[[#This Row],[Código]]))</f>
        <v/>
      </c>
      <c r="D9419" s="4" t="str">
        <f>IF(Tabla1[[#This Row],[Fecha]]="",(""),(Tabla1[[#This Row],[Rubro]]))</f>
        <v/>
      </c>
      <c r="E9419" s="4"/>
      <c r="F9419" s="4" t="str">
        <f>IF(Tabla1[[#This Row],[Fecha]]="",(""),(Tabla1[[#This Row],[Precio]]))</f>
        <v/>
      </c>
      <c r="G9419" s="4" t="str">
        <f>IF(Tabla1[[#This Row],[Fecha]]="",(""),(Tabla1[[#This Row],[Medio de Pago]]))</f>
        <v/>
      </c>
      <c r="H9419" s="4" t="str">
        <f>IF(Tabla1[[#This Row],[Fecha]]="",(""),(IF(Tabla1[[#This Row],[Ingreso en]]="",(""),(Tabla1[[#This Row],[Precio]]))))</f>
        <v/>
      </c>
      <c r="I9419" s="5" t="str">
        <f>IF(Tabla1[[#This Row],[Fecha]]="",(""),(IF(Tabla1[[#This Row],[Egreso de]]="",(""),(Tabla1[[#This Row],[Precio]]))))</f>
        <v/>
      </c>
      <c r="J9419" s="4" t="str">
        <f>IF(Tabla1[[#This Row],[Fecha]]="",(""),(IF(Tabla13[[#This Row],[Ingreso en]]="",(-Tabla13[[#This Row],[Egreso de]]),(Tabla13[[#This Row],[Ingreso en]]))))</f>
        <v/>
      </c>
    </row>
    <row r="9420" spans="1:10" x14ac:dyDescent="0.3">
      <c r="A9420" s="2" t="str">
        <f>IF(Tabla1[[#This Row],[Fecha]]="",(""),(Tabla1[[#This Row],[Fecha]]))</f>
        <v/>
      </c>
      <c r="B9420" s="3" t="str">
        <f>IF(Tabla1[[#This Row],[Fecha]]="",(""),(Tabla1[[#This Row],[Tipo de Operación]]))</f>
        <v/>
      </c>
      <c r="C9420" s="19" t="str">
        <f>IF(Tabla1[[#This Row],[Fecha]]="",(""),(Tabla1[[#This Row],[Código]]))</f>
        <v/>
      </c>
      <c r="D9420" s="4" t="str">
        <f>IF(Tabla1[[#This Row],[Fecha]]="",(""),(Tabla1[[#This Row],[Rubro]]))</f>
        <v/>
      </c>
      <c r="E9420" s="4"/>
      <c r="F9420" s="4" t="str">
        <f>IF(Tabla1[[#This Row],[Fecha]]="",(""),(Tabla1[[#This Row],[Precio]]))</f>
        <v/>
      </c>
      <c r="G9420" s="4" t="str">
        <f>IF(Tabla1[[#This Row],[Fecha]]="",(""),(Tabla1[[#This Row],[Medio de Pago]]))</f>
        <v/>
      </c>
      <c r="H9420" s="4" t="str">
        <f>IF(Tabla1[[#This Row],[Fecha]]="",(""),(IF(Tabla1[[#This Row],[Ingreso en]]="",(""),(Tabla1[[#This Row],[Precio]]))))</f>
        <v/>
      </c>
      <c r="I9420" s="5" t="str">
        <f>IF(Tabla1[[#This Row],[Fecha]]="",(""),(IF(Tabla1[[#This Row],[Egreso de]]="",(""),(Tabla1[[#This Row],[Precio]]))))</f>
        <v/>
      </c>
      <c r="J9420" s="4" t="str">
        <f>IF(Tabla1[[#This Row],[Fecha]]="",(""),(IF(Tabla13[[#This Row],[Ingreso en]]="",(-Tabla13[[#This Row],[Egreso de]]),(Tabla13[[#This Row],[Ingreso en]]))))</f>
        <v/>
      </c>
    </row>
    <row r="9421" spans="1:10" x14ac:dyDescent="0.3">
      <c r="A9421" s="2" t="str">
        <f>IF(Tabla1[[#This Row],[Fecha]]="",(""),(Tabla1[[#This Row],[Fecha]]))</f>
        <v/>
      </c>
      <c r="B9421" s="3" t="str">
        <f>IF(Tabla1[[#This Row],[Fecha]]="",(""),(Tabla1[[#This Row],[Tipo de Operación]]))</f>
        <v/>
      </c>
      <c r="C9421" s="19" t="str">
        <f>IF(Tabla1[[#This Row],[Fecha]]="",(""),(Tabla1[[#This Row],[Código]]))</f>
        <v/>
      </c>
      <c r="D9421" s="4" t="str">
        <f>IF(Tabla1[[#This Row],[Fecha]]="",(""),(Tabla1[[#This Row],[Rubro]]))</f>
        <v/>
      </c>
      <c r="E9421" s="4"/>
      <c r="F9421" s="4" t="str">
        <f>IF(Tabla1[[#This Row],[Fecha]]="",(""),(Tabla1[[#This Row],[Precio]]))</f>
        <v/>
      </c>
      <c r="G9421" s="4" t="str">
        <f>IF(Tabla1[[#This Row],[Fecha]]="",(""),(Tabla1[[#This Row],[Medio de Pago]]))</f>
        <v/>
      </c>
      <c r="H9421" s="4" t="str">
        <f>IF(Tabla1[[#This Row],[Fecha]]="",(""),(IF(Tabla1[[#This Row],[Ingreso en]]="",(""),(Tabla1[[#This Row],[Precio]]))))</f>
        <v/>
      </c>
      <c r="I9421" s="5" t="str">
        <f>IF(Tabla1[[#This Row],[Fecha]]="",(""),(IF(Tabla1[[#This Row],[Egreso de]]="",(""),(Tabla1[[#This Row],[Precio]]))))</f>
        <v/>
      </c>
      <c r="J9421" s="4" t="str">
        <f>IF(Tabla1[[#This Row],[Fecha]]="",(""),(IF(Tabla13[[#This Row],[Ingreso en]]="",(-Tabla13[[#This Row],[Egreso de]]),(Tabla13[[#This Row],[Ingreso en]]))))</f>
        <v/>
      </c>
    </row>
    <row r="9422" spans="1:10" x14ac:dyDescent="0.3">
      <c r="A9422" s="2" t="str">
        <f>IF(Tabla1[[#This Row],[Fecha]]="",(""),(Tabla1[[#This Row],[Fecha]]))</f>
        <v/>
      </c>
      <c r="B9422" s="3" t="str">
        <f>IF(Tabla1[[#This Row],[Fecha]]="",(""),(Tabla1[[#This Row],[Tipo de Operación]]))</f>
        <v/>
      </c>
      <c r="C9422" s="19" t="str">
        <f>IF(Tabla1[[#This Row],[Fecha]]="",(""),(Tabla1[[#This Row],[Código]]))</f>
        <v/>
      </c>
      <c r="D9422" s="4" t="str">
        <f>IF(Tabla1[[#This Row],[Fecha]]="",(""),(Tabla1[[#This Row],[Rubro]]))</f>
        <v/>
      </c>
      <c r="E9422" s="4"/>
      <c r="F9422" s="4" t="str">
        <f>IF(Tabla1[[#This Row],[Fecha]]="",(""),(Tabla1[[#This Row],[Precio]]))</f>
        <v/>
      </c>
      <c r="G9422" s="4" t="str">
        <f>IF(Tabla1[[#This Row],[Fecha]]="",(""),(Tabla1[[#This Row],[Medio de Pago]]))</f>
        <v/>
      </c>
      <c r="H9422" s="4" t="str">
        <f>IF(Tabla1[[#This Row],[Fecha]]="",(""),(IF(Tabla1[[#This Row],[Ingreso en]]="",(""),(Tabla1[[#This Row],[Precio]]))))</f>
        <v/>
      </c>
      <c r="I9422" s="5" t="str">
        <f>IF(Tabla1[[#This Row],[Fecha]]="",(""),(IF(Tabla1[[#This Row],[Egreso de]]="",(""),(Tabla1[[#This Row],[Precio]]))))</f>
        <v/>
      </c>
      <c r="J9422" s="4" t="str">
        <f>IF(Tabla1[[#This Row],[Fecha]]="",(""),(IF(Tabla13[[#This Row],[Ingreso en]]="",(-Tabla13[[#This Row],[Egreso de]]),(Tabla13[[#This Row],[Ingreso en]]))))</f>
        <v/>
      </c>
    </row>
    <row r="9423" spans="1:10" x14ac:dyDescent="0.3">
      <c r="A9423" s="2" t="str">
        <f>IF(Tabla1[[#This Row],[Fecha]]="",(""),(Tabla1[[#This Row],[Fecha]]))</f>
        <v/>
      </c>
      <c r="B9423" s="3" t="str">
        <f>IF(Tabla1[[#This Row],[Fecha]]="",(""),(Tabla1[[#This Row],[Tipo de Operación]]))</f>
        <v/>
      </c>
      <c r="C9423" s="19" t="str">
        <f>IF(Tabla1[[#This Row],[Fecha]]="",(""),(Tabla1[[#This Row],[Código]]))</f>
        <v/>
      </c>
      <c r="D9423" s="4" t="str">
        <f>IF(Tabla1[[#This Row],[Fecha]]="",(""),(Tabla1[[#This Row],[Rubro]]))</f>
        <v/>
      </c>
      <c r="E9423" s="4"/>
      <c r="F9423" s="4" t="str">
        <f>IF(Tabla1[[#This Row],[Fecha]]="",(""),(Tabla1[[#This Row],[Precio]]))</f>
        <v/>
      </c>
      <c r="G9423" s="4" t="str">
        <f>IF(Tabla1[[#This Row],[Fecha]]="",(""),(Tabla1[[#This Row],[Medio de Pago]]))</f>
        <v/>
      </c>
      <c r="H9423" s="4" t="str">
        <f>IF(Tabla1[[#This Row],[Fecha]]="",(""),(IF(Tabla1[[#This Row],[Ingreso en]]="",(""),(Tabla1[[#This Row],[Precio]]))))</f>
        <v/>
      </c>
      <c r="I9423" s="5" t="str">
        <f>IF(Tabla1[[#This Row],[Fecha]]="",(""),(IF(Tabla1[[#This Row],[Egreso de]]="",(""),(Tabla1[[#This Row],[Precio]]))))</f>
        <v/>
      </c>
      <c r="J9423" s="4" t="str">
        <f>IF(Tabla1[[#This Row],[Fecha]]="",(""),(IF(Tabla13[[#This Row],[Ingreso en]]="",(-Tabla13[[#This Row],[Egreso de]]),(Tabla13[[#This Row],[Ingreso en]]))))</f>
        <v/>
      </c>
    </row>
    <row r="9424" spans="1:10" x14ac:dyDescent="0.3">
      <c r="A9424" s="2" t="str">
        <f>IF(Tabla1[[#This Row],[Fecha]]="",(""),(Tabla1[[#This Row],[Fecha]]))</f>
        <v/>
      </c>
      <c r="B9424" s="3" t="str">
        <f>IF(Tabla1[[#This Row],[Fecha]]="",(""),(Tabla1[[#This Row],[Tipo de Operación]]))</f>
        <v/>
      </c>
      <c r="C9424" s="19" t="str">
        <f>IF(Tabla1[[#This Row],[Fecha]]="",(""),(Tabla1[[#This Row],[Código]]))</f>
        <v/>
      </c>
      <c r="D9424" s="4" t="str">
        <f>IF(Tabla1[[#This Row],[Fecha]]="",(""),(Tabla1[[#This Row],[Rubro]]))</f>
        <v/>
      </c>
      <c r="E9424" s="4"/>
      <c r="F9424" s="4" t="str">
        <f>IF(Tabla1[[#This Row],[Fecha]]="",(""),(Tabla1[[#This Row],[Precio]]))</f>
        <v/>
      </c>
      <c r="G9424" s="4" t="str">
        <f>IF(Tabla1[[#This Row],[Fecha]]="",(""),(Tabla1[[#This Row],[Medio de Pago]]))</f>
        <v/>
      </c>
      <c r="H9424" s="4" t="str">
        <f>IF(Tabla1[[#This Row],[Fecha]]="",(""),(IF(Tabla1[[#This Row],[Ingreso en]]="",(""),(Tabla1[[#This Row],[Precio]]))))</f>
        <v/>
      </c>
      <c r="I9424" s="5" t="str">
        <f>IF(Tabla1[[#This Row],[Fecha]]="",(""),(IF(Tabla1[[#This Row],[Egreso de]]="",(""),(Tabla1[[#This Row],[Precio]]))))</f>
        <v/>
      </c>
      <c r="J9424" s="4" t="str">
        <f>IF(Tabla1[[#This Row],[Fecha]]="",(""),(IF(Tabla13[[#This Row],[Ingreso en]]="",(-Tabla13[[#This Row],[Egreso de]]),(Tabla13[[#This Row],[Ingreso en]]))))</f>
        <v/>
      </c>
    </row>
    <row r="9425" spans="1:10" x14ac:dyDescent="0.3">
      <c r="A9425" s="2" t="str">
        <f>IF(Tabla1[[#This Row],[Fecha]]="",(""),(Tabla1[[#This Row],[Fecha]]))</f>
        <v/>
      </c>
      <c r="B9425" s="3" t="str">
        <f>IF(Tabla1[[#This Row],[Fecha]]="",(""),(Tabla1[[#This Row],[Tipo de Operación]]))</f>
        <v/>
      </c>
      <c r="C9425" s="19" t="str">
        <f>IF(Tabla1[[#This Row],[Fecha]]="",(""),(Tabla1[[#This Row],[Código]]))</f>
        <v/>
      </c>
      <c r="D9425" s="4" t="str">
        <f>IF(Tabla1[[#This Row],[Fecha]]="",(""),(Tabla1[[#This Row],[Rubro]]))</f>
        <v/>
      </c>
      <c r="E9425" s="4"/>
      <c r="F9425" s="4" t="str">
        <f>IF(Tabla1[[#This Row],[Fecha]]="",(""),(Tabla1[[#This Row],[Precio]]))</f>
        <v/>
      </c>
      <c r="G9425" s="4" t="str">
        <f>IF(Tabla1[[#This Row],[Fecha]]="",(""),(Tabla1[[#This Row],[Medio de Pago]]))</f>
        <v/>
      </c>
      <c r="H9425" s="4" t="str">
        <f>IF(Tabla1[[#This Row],[Fecha]]="",(""),(IF(Tabla1[[#This Row],[Ingreso en]]="",(""),(Tabla1[[#This Row],[Precio]]))))</f>
        <v/>
      </c>
      <c r="I9425" s="5" t="str">
        <f>IF(Tabla1[[#This Row],[Fecha]]="",(""),(IF(Tabla1[[#This Row],[Egreso de]]="",(""),(Tabla1[[#This Row],[Precio]]))))</f>
        <v/>
      </c>
      <c r="J9425" s="4" t="str">
        <f>IF(Tabla1[[#This Row],[Fecha]]="",(""),(IF(Tabla13[[#This Row],[Ingreso en]]="",(-Tabla13[[#This Row],[Egreso de]]),(Tabla13[[#This Row],[Ingreso en]]))))</f>
        <v/>
      </c>
    </row>
    <row r="9426" spans="1:10" x14ac:dyDescent="0.3">
      <c r="A9426" s="2" t="str">
        <f>IF(Tabla1[[#This Row],[Fecha]]="",(""),(Tabla1[[#This Row],[Fecha]]))</f>
        <v/>
      </c>
      <c r="B9426" s="3" t="str">
        <f>IF(Tabla1[[#This Row],[Fecha]]="",(""),(Tabla1[[#This Row],[Tipo de Operación]]))</f>
        <v/>
      </c>
      <c r="C9426" s="19" t="str">
        <f>IF(Tabla1[[#This Row],[Fecha]]="",(""),(Tabla1[[#This Row],[Código]]))</f>
        <v/>
      </c>
      <c r="D9426" s="4" t="str">
        <f>IF(Tabla1[[#This Row],[Fecha]]="",(""),(Tabla1[[#This Row],[Rubro]]))</f>
        <v/>
      </c>
      <c r="E9426" s="4"/>
      <c r="F9426" s="4" t="str">
        <f>IF(Tabla1[[#This Row],[Fecha]]="",(""),(Tabla1[[#This Row],[Precio]]))</f>
        <v/>
      </c>
      <c r="G9426" s="4" t="str">
        <f>IF(Tabla1[[#This Row],[Fecha]]="",(""),(Tabla1[[#This Row],[Medio de Pago]]))</f>
        <v/>
      </c>
      <c r="H9426" s="4" t="str">
        <f>IF(Tabla1[[#This Row],[Fecha]]="",(""),(IF(Tabla1[[#This Row],[Ingreso en]]="",(""),(Tabla1[[#This Row],[Precio]]))))</f>
        <v/>
      </c>
      <c r="I9426" s="5" t="str">
        <f>IF(Tabla1[[#This Row],[Fecha]]="",(""),(IF(Tabla1[[#This Row],[Egreso de]]="",(""),(Tabla1[[#This Row],[Precio]]))))</f>
        <v/>
      </c>
      <c r="J9426" s="4" t="str">
        <f>IF(Tabla1[[#This Row],[Fecha]]="",(""),(IF(Tabla13[[#This Row],[Ingreso en]]="",(-Tabla13[[#This Row],[Egreso de]]),(Tabla13[[#This Row],[Ingreso en]]))))</f>
        <v/>
      </c>
    </row>
    <row r="9427" spans="1:10" x14ac:dyDescent="0.3">
      <c r="A9427" s="2" t="str">
        <f>IF(Tabla1[[#This Row],[Fecha]]="",(""),(Tabla1[[#This Row],[Fecha]]))</f>
        <v/>
      </c>
      <c r="B9427" s="3" t="str">
        <f>IF(Tabla1[[#This Row],[Fecha]]="",(""),(Tabla1[[#This Row],[Tipo de Operación]]))</f>
        <v/>
      </c>
      <c r="C9427" s="19" t="str">
        <f>IF(Tabla1[[#This Row],[Fecha]]="",(""),(Tabla1[[#This Row],[Código]]))</f>
        <v/>
      </c>
      <c r="D9427" s="4" t="str">
        <f>IF(Tabla1[[#This Row],[Fecha]]="",(""),(Tabla1[[#This Row],[Rubro]]))</f>
        <v/>
      </c>
      <c r="E9427" s="4"/>
      <c r="F9427" s="4" t="str">
        <f>IF(Tabla1[[#This Row],[Fecha]]="",(""),(Tabla1[[#This Row],[Precio]]))</f>
        <v/>
      </c>
      <c r="G9427" s="4" t="str">
        <f>IF(Tabla1[[#This Row],[Fecha]]="",(""),(Tabla1[[#This Row],[Medio de Pago]]))</f>
        <v/>
      </c>
      <c r="H9427" s="4" t="str">
        <f>IF(Tabla1[[#This Row],[Fecha]]="",(""),(IF(Tabla1[[#This Row],[Ingreso en]]="",(""),(Tabla1[[#This Row],[Precio]]))))</f>
        <v/>
      </c>
      <c r="I9427" s="5" t="str">
        <f>IF(Tabla1[[#This Row],[Fecha]]="",(""),(IF(Tabla1[[#This Row],[Egreso de]]="",(""),(Tabla1[[#This Row],[Precio]]))))</f>
        <v/>
      </c>
      <c r="J9427" s="4" t="str">
        <f>IF(Tabla1[[#This Row],[Fecha]]="",(""),(IF(Tabla13[[#This Row],[Ingreso en]]="",(-Tabla13[[#This Row],[Egreso de]]),(Tabla13[[#This Row],[Ingreso en]]))))</f>
        <v/>
      </c>
    </row>
    <row r="9428" spans="1:10" x14ac:dyDescent="0.3">
      <c r="A9428" s="2" t="str">
        <f>IF(Tabla1[[#This Row],[Fecha]]="",(""),(Tabla1[[#This Row],[Fecha]]))</f>
        <v/>
      </c>
      <c r="B9428" s="3" t="str">
        <f>IF(Tabla1[[#This Row],[Fecha]]="",(""),(Tabla1[[#This Row],[Tipo de Operación]]))</f>
        <v/>
      </c>
      <c r="C9428" s="19" t="str">
        <f>IF(Tabla1[[#This Row],[Fecha]]="",(""),(Tabla1[[#This Row],[Código]]))</f>
        <v/>
      </c>
      <c r="D9428" s="4" t="str">
        <f>IF(Tabla1[[#This Row],[Fecha]]="",(""),(Tabla1[[#This Row],[Rubro]]))</f>
        <v/>
      </c>
      <c r="E9428" s="4"/>
      <c r="F9428" s="4" t="str">
        <f>IF(Tabla1[[#This Row],[Fecha]]="",(""),(Tabla1[[#This Row],[Precio]]))</f>
        <v/>
      </c>
      <c r="G9428" s="4" t="str">
        <f>IF(Tabla1[[#This Row],[Fecha]]="",(""),(Tabla1[[#This Row],[Medio de Pago]]))</f>
        <v/>
      </c>
      <c r="H9428" s="4" t="str">
        <f>IF(Tabla1[[#This Row],[Fecha]]="",(""),(IF(Tabla1[[#This Row],[Ingreso en]]="",(""),(Tabla1[[#This Row],[Precio]]))))</f>
        <v/>
      </c>
      <c r="I9428" s="5" t="str">
        <f>IF(Tabla1[[#This Row],[Fecha]]="",(""),(IF(Tabla1[[#This Row],[Egreso de]]="",(""),(Tabla1[[#This Row],[Precio]]))))</f>
        <v/>
      </c>
      <c r="J9428" s="4" t="str">
        <f>IF(Tabla1[[#This Row],[Fecha]]="",(""),(IF(Tabla13[[#This Row],[Ingreso en]]="",(-Tabla13[[#This Row],[Egreso de]]),(Tabla13[[#This Row],[Ingreso en]]))))</f>
        <v/>
      </c>
    </row>
    <row r="9429" spans="1:10" x14ac:dyDescent="0.3">
      <c r="A9429" s="2" t="str">
        <f>IF(Tabla1[[#This Row],[Fecha]]="",(""),(Tabla1[[#This Row],[Fecha]]))</f>
        <v/>
      </c>
      <c r="B9429" s="3" t="str">
        <f>IF(Tabla1[[#This Row],[Fecha]]="",(""),(Tabla1[[#This Row],[Tipo de Operación]]))</f>
        <v/>
      </c>
      <c r="C9429" s="19" t="str">
        <f>IF(Tabla1[[#This Row],[Fecha]]="",(""),(Tabla1[[#This Row],[Código]]))</f>
        <v/>
      </c>
      <c r="D9429" s="4" t="str">
        <f>IF(Tabla1[[#This Row],[Fecha]]="",(""),(Tabla1[[#This Row],[Rubro]]))</f>
        <v/>
      </c>
      <c r="E9429" s="4"/>
      <c r="F9429" s="4" t="str">
        <f>IF(Tabla1[[#This Row],[Fecha]]="",(""),(Tabla1[[#This Row],[Precio]]))</f>
        <v/>
      </c>
      <c r="G9429" s="4" t="str">
        <f>IF(Tabla1[[#This Row],[Fecha]]="",(""),(Tabla1[[#This Row],[Medio de Pago]]))</f>
        <v/>
      </c>
      <c r="H9429" s="4" t="str">
        <f>IF(Tabla1[[#This Row],[Fecha]]="",(""),(IF(Tabla1[[#This Row],[Ingreso en]]="",(""),(Tabla1[[#This Row],[Precio]]))))</f>
        <v/>
      </c>
      <c r="I9429" s="5" t="str">
        <f>IF(Tabla1[[#This Row],[Fecha]]="",(""),(IF(Tabla1[[#This Row],[Egreso de]]="",(""),(Tabla1[[#This Row],[Precio]]))))</f>
        <v/>
      </c>
      <c r="J9429" s="4" t="str">
        <f>IF(Tabla1[[#This Row],[Fecha]]="",(""),(IF(Tabla13[[#This Row],[Ingreso en]]="",(-Tabla13[[#This Row],[Egreso de]]),(Tabla13[[#This Row],[Ingreso en]]))))</f>
        <v/>
      </c>
    </row>
    <row r="9430" spans="1:10" x14ac:dyDescent="0.3">
      <c r="A9430" s="2" t="str">
        <f>IF(Tabla1[[#This Row],[Fecha]]="",(""),(Tabla1[[#This Row],[Fecha]]))</f>
        <v/>
      </c>
      <c r="B9430" s="3" t="str">
        <f>IF(Tabla1[[#This Row],[Fecha]]="",(""),(Tabla1[[#This Row],[Tipo de Operación]]))</f>
        <v/>
      </c>
      <c r="C9430" s="19" t="str">
        <f>IF(Tabla1[[#This Row],[Fecha]]="",(""),(Tabla1[[#This Row],[Código]]))</f>
        <v/>
      </c>
      <c r="D9430" s="4" t="str">
        <f>IF(Tabla1[[#This Row],[Fecha]]="",(""),(Tabla1[[#This Row],[Rubro]]))</f>
        <v/>
      </c>
      <c r="E9430" s="4"/>
      <c r="F9430" s="4" t="str">
        <f>IF(Tabla1[[#This Row],[Fecha]]="",(""),(Tabla1[[#This Row],[Precio]]))</f>
        <v/>
      </c>
      <c r="G9430" s="4" t="str">
        <f>IF(Tabla1[[#This Row],[Fecha]]="",(""),(Tabla1[[#This Row],[Medio de Pago]]))</f>
        <v/>
      </c>
      <c r="H9430" s="4" t="str">
        <f>IF(Tabla1[[#This Row],[Fecha]]="",(""),(IF(Tabla1[[#This Row],[Ingreso en]]="",(""),(Tabla1[[#This Row],[Precio]]))))</f>
        <v/>
      </c>
      <c r="I9430" s="5" t="str">
        <f>IF(Tabla1[[#This Row],[Fecha]]="",(""),(IF(Tabla1[[#This Row],[Egreso de]]="",(""),(Tabla1[[#This Row],[Precio]]))))</f>
        <v/>
      </c>
      <c r="J9430" s="4" t="str">
        <f>IF(Tabla1[[#This Row],[Fecha]]="",(""),(IF(Tabla13[[#This Row],[Ingreso en]]="",(-Tabla13[[#This Row],[Egreso de]]),(Tabla13[[#This Row],[Ingreso en]]))))</f>
        <v/>
      </c>
    </row>
    <row r="9431" spans="1:10" x14ac:dyDescent="0.3">
      <c r="A9431" s="2" t="str">
        <f>IF(Tabla1[[#This Row],[Fecha]]="",(""),(Tabla1[[#This Row],[Fecha]]))</f>
        <v/>
      </c>
      <c r="B9431" s="3" t="str">
        <f>IF(Tabla1[[#This Row],[Fecha]]="",(""),(Tabla1[[#This Row],[Tipo de Operación]]))</f>
        <v/>
      </c>
      <c r="C9431" s="19" t="str">
        <f>IF(Tabla1[[#This Row],[Fecha]]="",(""),(Tabla1[[#This Row],[Código]]))</f>
        <v/>
      </c>
      <c r="D9431" s="4" t="str">
        <f>IF(Tabla1[[#This Row],[Fecha]]="",(""),(Tabla1[[#This Row],[Rubro]]))</f>
        <v/>
      </c>
      <c r="E9431" s="4"/>
      <c r="F9431" s="4" t="str">
        <f>IF(Tabla1[[#This Row],[Fecha]]="",(""),(Tabla1[[#This Row],[Precio]]))</f>
        <v/>
      </c>
      <c r="G9431" s="4" t="str">
        <f>IF(Tabla1[[#This Row],[Fecha]]="",(""),(Tabla1[[#This Row],[Medio de Pago]]))</f>
        <v/>
      </c>
      <c r="H9431" s="4" t="str">
        <f>IF(Tabla1[[#This Row],[Fecha]]="",(""),(IF(Tabla1[[#This Row],[Ingreso en]]="",(""),(Tabla1[[#This Row],[Precio]]))))</f>
        <v/>
      </c>
      <c r="I9431" s="5" t="str">
        <f>IF(Tabla1[[#This Row],[Fecha]]="",(""),(IF(Tabla1[[#This Row],[Egreso de]]="",(""),(Tabla1[[#This Row],[Precio]]))))</f>
        <v/>
      </c>
      <c r="J9431" s="4" t="str">
        <f>IF(Tabla1[[#This Row],[Fecha]]="",(""),(IF(Tabla13[[#This Row],[Ingreso en]]="",(-Tabla13[[#This Row],[Egreso de]]),(Tabla13[[#This Row],[Ingreso en]]))))</f>
        <v/>
      </c>
    </row>
    <row r="9432" spans="1:10" x14ac:dyDescent="0.3">
      <c r="A9432" s="2" t="str">
        <f>IF(Tabla1[[#This Row],[Fecha]]="",(""),(Tabla1[[#This Row],[Fecha]]))</f>
        <v/>
      </c>
      <c r="B9432" s="3" t="str">
        <f>IF(Tabla1[[#This Row],[Fecha]]="",(""),(Tabla1[[#This Row],[Tipo de Operación]]))</f>
        <v/>
      </c>
      <c r="C9432" s="19" t="str">
        <f>IF(Tabla1[[#This Row],[Fecha]]="",(""),(Tabla1[[#This Row],[Código]]))</f>
        <v/>
      </c>
      <c r="D9432" s="4" t="str">
        <f>IF(Tabla1[[#This Row],[Fecha]]="",(""),(Tabla1[[#This Row],[Rubro]]))</f>
        <v/>
      </c>
      <c r="E9432" s="4"/>
      <c r="F9432" s="4" t="str">
        <f>IF(Tabla1[[#This Row],[Fecha]]="",(""),(Tabla1[[#This Row],[Precio]]))</f>
        <v/>
      </c>
      <c r="G9432" s="4" t="str">
        <f>IF(Tabla1[[#This Row],[Fecha]]="",(""),(Tabla1[[#This Row],[Medio de Pago]]))</f>
        <v/>
      </c>
      <c r="H9432" s="4" t="str">
        <f>IF(Tabla1[[#This Row],[Fecha]]="",(""),(IF(Tabla1[[#This Row],[Ingreso en]]="",(""),(Tabla1[[#This Row],[Precio]]))))</f>
        <v/>
      </c>
      <c r="I9432" s="5" t="str">
        <f>IF(Tabla1[[#This Row],[Fecha]]="",(""),(IF(Tabla1[[#This Row],[Egreso de]]="",(""),(Tabla1[[#This Row],[Precio]]))))</f>
        <v/>
      </c>
      <c r="J9432" s="4" t="str">
        <f>IF(Tabla1[[#This Row],[Fecha]]="",(""),(IF(Tabla13[[#This Row],[Ingreso en]]="",(-Tabla13[[#This Row],[Egreso de]]),(Tabla13[[#This Row],[Ingreso en]]))))</f>
        <v/>
      </c>
    </row>
    <row r="9433" spans="1:10" x14ac:dyDescent="0.3">
      <c r="A9433" s="2" t="str">
        <f>IF(Tabla1[[#This Row],[Fecha]]="",(""),(Tabla1[[#This Row],[Fecha]]))</f>
        <v/>
      </c>
      <c r="B9433" s="3" t="str">
        <f>IF(Tabla1[[#This Row],[Fecha]]="",(""),(Tabla1[[#This Row],[Tipo de Operación]]))</f>
        <v/>
      </c>
      <c r="C9433" s="19" t="str">
        <f>IF(Tabla1[[#This Row],[Fecha]]="",(""),(Tabla1[[#This Row],[Código]]))</f>
        <v/>
      </c>
      <c r="D9433" s="4" t="str">
        <f>IF(Tabla1[[#This Row],[Fecha]]="",(""),(Tabla1[[#This Row],[Rubro]]))</f>
        <v/>
      </c>
      <c r="E9433" s="4"/>
      <c r="F9433" s="4" t="str">
        <f>IF(Tabla1[[#This Row],[Fecha]]="",(""),(Tabla1[[#This Row],[Precio]]))</f>
        <v/>
      </c>
      <c r="G9433" s="4" t="str">
        <f>IF(Tabla1[[#This Row],[Fecha]]="",(""),(Tabla1[[#This Row],[Medio de Pago]]))</f>
        <v/>
      </c>
      <c r="H9433" s="4" t="str">
        <f>IF(Tabla1[[#This Row],[Fecha]]="",(""),(IF(Tabla1[[#This Row],[Ingreso en]]="",(""),(Tabla1[[#This Row],[Precio]]))))</f>
        <v/>
      </c>
      <c r="I9433" s="5" t="str">
        <f>IF(Tabla1[[#This Row],[Fecha]]="",(""),(IF(Tabla1[[#This Row],[Egreso de]]="",(""),(Tabla1[[#This Row],[Precio]]))))</f>
        <v/>
      </c>
      <c r="J9433" s="4" t="str">
        <f>IF(Tabla1[[#This Row],[Fecha]]="",(""),(IF(Tabla13[[#This Row],[Ingreso en]]="",(-Tabla13[[#This Row],[Egreso de]]),(Tabla13[[#This Row],[Ingreso en]]))))</f>
        <v/>
      </c>
    </row>
    <row r="9434" spans="1:10" x14ac:dyDescent="0.3">
      <c r="A9434" s="2" t="str">
        <f>IF(Tabla1[[#This Row],[Fecha]]="",(""),(Tabla1[[#This Row],[Fecha]]))</f>
        <v/>
      </c>
      <c r="B9434" s="3" t="str">
        <f>IF(Tabla1[[#This Row],[Fecha]]="",(""),(Tabla1[[#This Row],[Tipo de Operación]]))</f>
        <v/>
      </c>
      <c r="C9434" s="19" t="str">
        <f>IF(Tabla1[[#This Row],[Fecha]]="",(""),(Tabla1[[#This Row],[Código]]))</f>
        <v/>
      </c>
      <c r="D9434" s="4" t="str">
        <f>IF(Tabla1[[#This Row],[Fecha]]="",(""),(Tabla1[[#This Row],[Rubro]]))</f>
        <v/>
      </c>
      <c r="E9434" s="4"/>
      <c r="F9434" s="4" t="str">
        <f>IF(Tabla1[[#This Row],[Fecha]]="",(""),(Tabla1[[#This Row],[Precio]]))</f>
        <v/>
      </c>
      <c r="G9434" s="4" t="str">
        <f>IF(Tabla1[[#This Row],[Fecha]]="",(""),(Tabla1[[#This Row],[Medio de Pago]]))</f>
        <v/>
      </c>
      <c r="H9434" s="4" t="str">
        <f>IF(Tabla1[[#This Row],[Fecha]]="",(""),(IF(Tabla1[[#This Row],[Ingreso en]]="",(""),(Tabla1[[#This Row],[Precio]]))))</f>
        <v/>
      </c>
      <c r="I9434" s="5" t="str">
        <f>IF(Tabla1[[#This Row],[Fecha]]="",(""),(IF(Tabla1[[#This Row],[Egreso de]]="",(""),(Tabla1[[#This Row],[Precio]]))))</f>
        <v/>
      </c>
      <c r="J9434" s="4" t="str">
        <f>IF(Tabla1[[#This Row],[Fecha]]="",(""),(IF(Tabla13[[#This Row],[Ingreso en]]="",(-Tabla13[[#This Row],[Egreso de]]),(Tabla13[[#This Row],[Ingreso en]]))))</f>
        <v/>
      </c>
    </row>
    <row r="9435" spans="1:10" x14ac:dyDescent="0.3">
      <c r="A9435" s="2" t="str">
        <f>IF(Tabla1[[#This Row],[Fecha]]="",(""),(Tabla1[[#This Row],[Fecha]]))</f>
        <v/>
      </c>
      <c r="B9435" s="3" t="str">
        <f>IF(Tabla1[[#This Row],[Fecha]]="",(""),(Tabla1[[#This Row],[Tipo de Operación]]))</f>
        <v/>
      </c>
      <c r="C9435" s="19" t="str">
        <f>IF(Tabla1[[#This Row],[Fecha]]="",(""),(Tabla1[[#This Row],[Código]]))</f>
        <v/>
      </c>
      <c r="D9435" s="4" t="str">
        <f>IF(Tabla1[[#This Row],[Fecha]]="",(""),(Tabla1[[#This Row],[Rubro]]))</f>
        <v/>
      </c>
      <c r="E9435" s="4"/>
      <c r="F9435" s="4" t="str">
        <f>IF(Tabla1[[#This Row],[Fecha]]="",(""),(Tabla1[[#This Row],[Precio]]))</f>
        <v/>
      </c>
      <c r="G9435" s="4" t="str">
        <f>IF(Tabla1[[#This Row],[Fecha]]="",(""),(Tabla1[[#This Row],[Medio de Pago]]))</f>
        <v/>
      </c>
      <c r="H9435" s="4" t="str">
        <f>IF(Tabla1[[#This Row],[Fecha]]="",(""),(IF(Tabla1[[#This Row],[Ingreso en]]="",(""),(Tabla1[[#This Row],[Precio]]))))</f>
        <v/>
      </c>
      <c r="I9435" s="5" t="str">
        <f>IF(Tabla1[[#This Row],[Fecha]]="",(""),(IF(Tabla1[[#This Row],[Egreso de]]="",(""),(Tabla1[[#This Row],[Precio]]))))</f>
        <v/>
      </c>
      <c r="J9435" s="4" t="str">
        <f>IF(Tabla1[[#This Row],[Fecha]]="",(""),(IF(Tabla13[[#This Row],[Ingreso en]]="",(-Tabla13[[#This Row],[Egreso de]]),(Tabla13[[#This Row],[Ingreso en]]))))</f>
        <v/>
      </c>
    </row>
    <row r="9436" spans="1:10" x14ac:dyDescent="0.3">
      <c r="A9436" s="2" t="str">
        <f>IF(Tabla1[[#This Row],[Fecha]]="",(""),(Tabla1[[#This Row],[Fecha]]))</f>
        <v/>
      </c>
      <c r="B9436" s="3" t="str">
        <f>IF(Tabla1[[#This Row],[Fecha]]="",(""),(Tabla1[[#This Row],[Tipo de Operación]]))</f>
        <v/>
      </c>
      <c r="C9436" s="19" t="str">
        <f>IF(Tabla1[[#This Row],[Fecha]]="",(""),(Tabla1[[#This Row],[Código]]))</f>
        <v/>
      </c>
      <c r="D9436" s="4" t="str">
        <f>IF(Tabla1[[#This Row],[Fecha]]="",(""),(Tabla1[[#This Row],[Rubro]]))</f>
        <v/>
      </c>
      <c r="E9436" s="4"/>
      <c r="F9436" s="4" t="str">
        <f>IF(Tabla1[[#This Row],[Fecha]]="",(""),(Tabla1[[#This Row],[Precio]]))</f>
        <v/>
      </c>
      <c r="G9436" s="4" t="str">
        <f>IF(Tabla1[[#This Row],[Fecha]]="",(""),(Tabla1[[#This Row],[Medio de Pago]]))</f>
        <v/>
      </c>
      <c r="H9436" s="4" t="str">
        <f>IF(Tabla1[[#This Row],[Fecha]]="",(""),(IF(Tabla1[[#This Row],[Ingreso en]]="",(""),(Tabla1[[#This Row],[Precio]]))))</f>
        <v/>
      </c>
      <c r="I9436" s="5" t="str">
        <f>IF(Tabla1[[#This Row],[Fecha]]="",(""),(IF(Tabla1[[#This Row],[Egreso de]]="",(""),(Tabla1[[#This Row],[Precio]]))))</f>
        <v/>
      </c>
      <c r="J9436" s="4" t="str">
        <f>IF(Tabla1[[#This Row],[Fecha]]="",(""),(IF(Tabla13[[#This Row],[Ingreso en]]="",(-Tabla13[[#This Row],[Egreso de]]),(Tabla13[[#This Row],[Ingreso en]]))))</f>
        <v/>
      </c>
    </row>
    <row r="9437" spans="1:10" x14ac:dyDescent="0.3">
      <c r="A9437" s="2" t="str">
        <f>IF(Tabla1[[#This Row],[Fecha]]="",(""),(Tabla1[[#This Row],[Fecha]]))</f>
        <v/>
      </c>
      <c r="B9437" s="3" t="str">
        <f>IF(Tabla1[[#This Row],[Fecha]]="",(""),(Tabla1[[#This Row],[Tipo de Operación]]))</f>
        <v/>
      </c>
      <c r="C9437" s="19" t="str">
        <f>IF(Tabla1[[#This Row],[Fecha]]="",(""),(Tabla1[[#This Row],[Código]]))</f>
        <v/>
      </c>
      <c r="D9437" s="4" t="str">
        <f>IF(Tabla1[[#This Row],[Fecha]]="",(""),(Tabla1[[#This Row],[Rubro]]))</f>
        <v/>
      </c>
      <c r="E9437" s="4"/>
      <c r="F9437" s="4" t="str">
        <f>IF(Tabla1[[#This Row],[Fecha]]="",(""),(Tabla1[[#This Row],[Precio]]))</f>
        <v/>
      </c>
      <c r="G9437" s="4" t="str">
        <f>IF(Tabla1[[#This Row],[Fecha]]="",(""),(Tabla1[[#This Row],[Medio de Pago]]))</f>
        <v/>
      </c>
      <c r="H9437" s="4" t="str">
        <f>IF(Tabla1[[#This Row],[Fecha]]="",(""),(IF(Tabla1[[#This Row],[Ingreso en]]="",(""),(Tabla1[[#This Row],[Precio]]))))</f>
        <v/>
      </c>
      <c r="I9437" s="5" t="str">
        <f>IF(Tabla1[[#This Row],[Fecha]]="",(""),(IF(Tabla1[[#This Row],[Egreso de]]="",(""),(Tabla1[[#This Row],[Precio]]))))</f>
        <v/>
      </c>
      <c r="J9437" s="4" t="str">
        <f>IF(Tabla1[[#This Row],[Fecha]]="",(""),(IF(Tabla13[[#This Row],[Ingreso en]]="",(-Tabla13[[#This Row],[Egreso de]]),(Tabla13[[#This Row],[Ingreso en]]))))</f>
        <v/>
      </c>
    </row>
    <row r="9438" spans="1:10" x14ac:dyDescent="0.3">
      <c r="A9438" s="2" t="str">
        <f>IF(Tabla1[[#This Row],[Fecha]]="",(""),(Tabla1[[#This Row],[Fecha]]))</f>
        <v/>
      </c>
      <c r="B9438" s="3" t="str">
        <f>IF(Tabla1[[#This Row],[Fecha]]="",(""),(Tabla1[[#This Row],[Tipo de Operación]]))</f>
        <v/>
      </c>
      <c r="C9438" s="19" t="str">
        <f>IF(Tabla1[[#This Row],[Fecha]]="",(""),(Tabla1[[#This Row],[Código]]))</f>
        <v/>
      </c>
      <c r="D9438" s="4" t="str">
        <f>IF(Tabla1[[#This Row],[Fecha]]="",(""),(Tabla1[[#This Row],[Rubro]]))</f>
        <v/>
      </c>
      <c r="E9438" s="4"/>
      <c r="F9438" s="4" t="str">
        <f>IF(Tabla1[[#This Row],[Fecha]]="",(""),(Tabla1[[#This Row],[Precio]]))</f>
        <v/>
      </c>
      <c r="G9438" s="4" t="str">
        <f>IF(Tabla1[[#This Row],[Fecha]]="",(""),(Tabla1[[#This Row],[Medio de Pago]]))</f>
        <v/>
      </c>
      <c r="H9438" s="4" t="str">
        <f>IF(Tabla1[[#This Row],[Fecha]]="",(""),(IF(Tabla1[[#This Row],[Ingreso en]]="",(""),(Tabla1[[#This Row],[Precio]]))))</f>
        <v/>
      </c>
      <c r="I9438" s="5" t="str">
        <f>IF(Tabla1[[#This Row],[Fecha]]="",(""),(IF(Tabla1[[#This Row],[Egreso de]]="",(""),(Tabla1[[#This Row],[Precio]]))))</f>
        <v/>
      </c>
      <c r="J9438" s="4" t="str">
        <f>IF(Tabla1[[#This Row],[Fecha]]="",(""),(IF(Tabla13[[#This Row],[Ingreso en]]="",(-Tabla13[[#This Row],[Egreso de]]),(Tabla13[[#This Row],[Ingreso en]]))))</f>
        <v/>
      </c>
    </row>
    <row r="9439" spans="1:10" x14ac:dyDescent="0.3">
      <c r="A9439" s="2" t="str">
        <f>IF(Tabla1[[#This Row],[Fecha]]="",(""),(Tabla1[[#This Row],[Fecha]]))</f>
        <v/>
      </c>
      <c r="B9439" s="3" t="str">
        <f>IF(Tabla1[[#This Row],[Fecha]]="",(""),(Tabla1[[#This Row],[Tipo de Operación]]))</f>
        <v/>
      </c>
      <c r="C9439" s="19" t="str">
        <f>IF(Tabla1[[#This Row],[Fecha]]="",(""),(Tabla1[[#This Row],[Código]]))</f>
        <v/>
      </c>
      <c r="D9439" s="4" t="str">
        <f>IF(Tabla1[[#This Row],[Fecha]]="",(""),(Tabla1[[#This Row],[Rubro]]))</f>
        <v/>
      </c>
      <c r="E9439" s="4"/>
      <c r="F9439" s="4" t="str">
        <f>IF(Tabla1[[#This Row],[Fecha]]="",(""),(Tabla1[[#This Row],[Precio]]))</f>
        <v/>
      </c>
      <c r="G9439" s="4" t="str">
        <f>IF(Tabla1[[#This Row],[Fecha]]="",(""),(Tabla1[[#This Row],[Medio de Pago]]))</f>
        <v/>
      </c>
      <c r="H9439" s="4" t="str">
        <f>IF(Tabla1[[#This Row],[Fecha]]="",(""),(IF(Tabla1[[#This Row],[Ingreso en]]="",(""),(Tabla1[[#This Row],[Precio]]))))</f>
        <v/>
      </c>
      <c r="I9439" s="5" t="str">
        <f>IF(Tabla1[[#This Row],[Fecha]]="",(""),(IF(Tabla1[[#This Row],[Egreso de]]="",(""),(Tabla1[[#This Row],[Precio]]))))</f>
        <v/>
      </c>
      <c r="J9439" s="4" t="str">
        <f>IF(Tabla1[[#This Row],[Fecha]]="",(""),(IF(Tabla13[[#This Row],[Ingreso en]]="",(-Tabla13[[#This Row],[Egreso de]]),(Tabla13[[#This Row],[Ingreso en]]))))</f>
        <v/>
      </c>
    </row>
    <row r="9440" spans="1:10" x14ac:dyDescent="0.3">
      <c r="A9440" s="2" t="str">
        <f>IF(Tabla1[[#This Row],[Fecha]]="",(""),(Tabla1[[#This Row],[Fecha]]))</f>
        <v/>
      </c>
      <c r="B9440" s="3" t="str">
        <f>IF(Tabla1[[#This Row],[Fecha]]="",(""),(Tabla1[[#This Row],[Tipo de Operación]]))</f>
        <v/>
      </c>
      <c r="C9440" s="19" t="str">
        <f>IF(Tabla1[[#This Row],[Fecha]]="",(""),(Tabla1[[#This Row],[Código]]))</f>
        <v/>
      </c>
      <c r="D9440" s="4" t="str">
        <f>IF(Tabla1[[#This Row],[Fecha]]="",(""),(Tabla1[[#This Row],[Rubro]]))</f>
        <v/>
      </c>
      <c r="E9440" s="4"/>
      <c r="F9440" s="4" t="str">
        <f>IF(Tabla1[[#This Row],[Fecha]]="",(""),(Tabla1[[#This Row],[Precio]]))</f>
        <v/>
      </c>
      <c r="G9440" s="4" t="str">
        <f>IF(Tabla1[[#This Row],[Fecha]]="",(""),(Tabla1[[#This Row],[Medio de Pago]]))</f>
        <v/>
      </c>
      <c r="H9440" s="4" t="str">
        <f>IF(Tabla1[[#This Row],[Fecha]]="",(""),(IF(Tabla1[[#This Row],[Ingreso en]]="",(""),(Tabla1[[#This Row],[Precio]]))))</f>
        <v/>
      </c>
      <c r="I9440" s="5" t="str">
        <f>IF(Tabla1[[#This Row],[Fecha]]="",(""),(IF(Tabla1[[#This Row],[Egreso de]]="",(""),(Tabla1[[#This Row],[Precio]]))))</f>
        <v/>
      </c>
      <c r="J9440" s="4" t="str">
        <f>IF(Tabla1[[#This Row],[Fecha]]="",(""),(IF(Tabla13[[#This Row],[Ingreso en]]="",(-Tabla13[[#This Row],[Egreso de]]),(Tabla13[[#This Row],[Ingreso en]]))))</f>
        <v/>
      </c>
    </row>
    <row r="9441" spans="1:10" x14ac:dyDescent="0.3">
      <c r="A9441" s="2" t="str">
        <f>IF(Tabla1[[#This Row],[Fecha]]="",(""),(Tabla1[[#This Row],[Fecha]]))</f>
        <v/>
      </c>
      <c r="B9441" s="3" t="str">
        <f>IF(Tabla1[[#This Row],[Fecha]]="",(""),(Tabla1[[#This Row],[Tipo de Operación]]))</f>
        <v/>
      </c>
      <c r="C9441" s="19" t="str">
        <f>IF(Tabla1[[#This Row],[Fecha]]="",(""),(Tabla1[[#This Row],[Código]]))</f>
        <v/>
      </c>
      <c r="D9441" s="4" t="str">
        <f>IF(Tabla1[[#This Row],[Fecha]]="",(""),(Tabla1[[#This Row],[Rubro]]))</f>
        <v/>
      </c>
      <c r="E9441" s="4"/>
      <c r="F9441" s="4" t="str">
        <f>IF(Tabla1[[#This Row],[Fecha]]="",(""),(Tabla1[[#This Row],[Precio]]))</f>
        <v/>
      </c>
      <c r="G9441" s="4" t="str">
        <f>IF(Tabla1[[#This Row],[Fecha]]="",(""),(Tabla1[[#This Row],[Medio de Pago]]))</f>
        <v/>
      </c>
      <c r="H9441" s="4" t="str">
        <f>IF(Tabla1[[#This Row],[Fecha]]="",(""),(IF(Tabla1[[#This Row],[Ingreso en]]="",(""),(Tabla1[[#This Row],[Precio]]))))</f>
        <v/>
      </c>
      <c r="I9441" s="5" t="str">
        <f>IF(Tabla1[[#This Row],[Fecha]]="",(""),(IF(Tabla1[[#This Row],[Egreso de]]="",(""),(Tabla1[[#This Row],[Precio]]))))</f>
        <v/>
      </c>
      <c r="J9441" s="4" t="str">
        <f>IF(Tabla1[[#This Row],[Fecha]]="",(""),(IF(Tabla13[[#This Row],[Ingreso en]]="",(-Tabla13[[#This Row],[Egreso de]]),(Tabla13[[#This Row],[Ingreso en]]))))</f>
        <v/>
      </c>
    </row>
    <row r="9442" spans="1:10" x14ac:dyDescent="0.3">
      <c r="A9442" s="2" t="str">
        <f>IF(Tabla1[[#This Row],[Fecha]]="",(""),(Tabla1[[#This Row],[Fecha]]))</f>
        <v/>
      </c>
      <c r="B9442" s="3" t="str">
        <f>IF(Tabla1[[#This Row],[Fecha]]="",(""),(Tabla1[[#This Row],[Tipo de Operación]]))</f>
        <v/>
      </c>
      <c r="C9442" s="19" t="str">
        <f>IF(Tabla1[[#This Row],[Fecha]]="",(""),(Tabla1[[#This Row],[Código]]))</f>
        <v/>
      </c>
      <c r="D9442" s="4" t="str">
        <f>IF(Tabla1[[#This Row],[Fecha]]="",(""),(Tabla1[[#This Row],[Rubro]]))</f>
        <v/>
      </c>
      <c r="E9442" s="4"/>
      <c r="F9442" s="4" t="str">
        <f>IF(Tabla1[[#This Row],[Fecha]]="",(""),(Tabla1[[#This Row],[Precio]]))</f>
        <v/>
      </c>
      <c r="G9442" s="4" t="str">
        <f>IF(Tabla1[[#This Row],[Fecha]]="",(""),(Tabla1[[#This Row],[Medio de Pago]]))</f>
        <v/>
      </c>
      <c r="H9442" s="4" t="str">
        <f>IF(Tabla1[[#This Row],[Fecha]]="",(""),(IF(Tabla1[[#This Row],[Ingreso en]]="",(""),(Tabla1[[#This Row],[Precio]]))))</f>
        <v/>
      </c>
      <c r="I9442" s="5" t="str">
        <f>IF(Tabla1[[#This Row],[Fecha]]="",(""),(IF(Tabla1[[#This Row],[Egreso de]]="",(""),(Tabla1[[#This Row],[Precio]]))))</f>
        <v/>
      </c>
      <c r="J9442" s="4" t="str">
        <f>IF(Tabla1[[#This Row],[Fecha]]="",(""),(IF(Tabla13[[#This Row],[Ingreso en]]="",(-Tabla13[[#This Row],[Egreso de]]),(Tabla13[[#This Row],[Ingreso en]]))))</f>
        <v/>
      </c>
    </row>
    <row r="9443" spans="1:10" x14ac:dyDescent="0.3">
      <c r="A9443" s="2" t="str">
        <f>IF(Tabla1[[#This Row],[Fecha]]="",(""),(Tabla1[[#This Row],[Fecha]]))</f>
        <v/>
      </c>
      <c r="B9443" s="3" t="str">
        <f>IF(Tabla1[[#This Row],[Fecha]]="",(""),(Tabla1[[#This Row],[Tipo de Operación]]))</f>
        <v/>
      </c>
      <c r="C9443" s="19" t="str">
        <f>IF(Tabla1[[#This Row],[Fecha]]="",(""),(Tabla1[[#This Row],[Código]]))</f>
        <v/>
      </c>
      <c r="D9443" s="4" t="str">
        <f>IF(Tabla1[[#This Row],[Fecha]]="",(""),(Tabla1[[#This Row],[Rubro]]))</f>
        <v/>
      </c>
      <c r="E9443" s="4"/>
      <c r="F9443" s="4" t="str">
        <f>IF(Tabla1[[#This Row],[Fecha]]="",(""),(Tabla1[[#This Row],[Precio]]))</f>
        <v/>
      </c>
      <c r="G9443" s="4" t="str">
        <f>IF(Tabla1[[#This Row],[Fecha]]="",(""),(Tabla1[[#This Row],[Medio de Pago]]))</f>
        <v/>
      </c>
      <c r="H9443" s="4" t="str">
        <f>IF(Tabla1[[#This Row],[Fecha]]="",(""),(IF(Tabla1[[#This Row],[Ingreso en]]="",(""),(Tabla1[[#This Row],[Precio]]))))</f>
        <v/>
      </c>
      <c r="I9443" s="5" t="str">
        <f>IF(Tabla1[[#This Row],[Fecha]]="",(""),(IF(Tabla1[[#This Row],[Egreso de]]="",(""),(Tabla1[[#This Row],[Precio]]))))</f>
        <v/>
      </c>
      <c r="J9443" s="4" t="str">
        <f>IF(Tabla1[[#This Row],[Fecha]]="",(""),(IF(Tabla13[[#This Row],[Ingreso en]]="",(-Tabla13[[#This Row],[Egreso de]]),(Tabla13[[#This Row],[Ingreso en]]))))</f>
        <v/>
      </c>
    </row>
    <row r="9444" spans="1:10" x14ac:dyDescent="0.3">
      <c r="A9444" s="2" t="str">
        <f>IF(Tabla1[[#This Row],[Fecha]]="",(""),(Tabla1[[#This Row],[Fecha]]))</f>
        <v/>
      </c>
      <c r="B9444" s="3" t="str">
        <f>IF(Tabla1[[#This Row],[Fecha]]="",(""),(Tabla1[[#This Row],[Tipo de Operación]]))</f>
        <v/>
      </c>
      <c r="C9444" s="19" t="str">
        <f>IF(Tabla1[[#This Row],[Fecha]]="",(""),(Tabla1[[#This Row],[Código]]))</f>
        <v/>
      </c>
      <c r="D9444" s="4" t="str">
        <f>IF(Tabla1[[#This Row],[Fecha]]="",(""),(Tabla1[[#This Row],[Rubro]]))</f>
        <v/>
      </c>
      <c r="E9444" s="4"/>
      <c r="F9444" s="4" t="str">
        <f>IF(Tabla1[[#This Row],[Fecha]]="",(""),(Tabla1[[#This Row],[Precio]]))</f>
        <v/>
      </c>
      <c r="G9444" s="4" t="str">
        <f>IF(Tabla1[[#This Row],[Fecha]]="",(""),(Tabla1[[#This Row],[Medio de Pago]]))</f>
        <v/>
      </c>
      <c r="H9444" s="4" t="str">
        <f>IF(Tabla1[[#This Row],[Fecha]]="",(""),(IF(Tabla1[[#This Row],[Ingreso en]]="",(""),(Tabla1[[#This Row],[Precio]]))))</f>
        <v/>
      </c>
      <c r="I9444" s="5" t="str">
        <f>IF(Tabla1[[#This Row],[Fecha]]="",(""),(IF(Tabla1[[#This Row],[Egreso de]]="",(""),(Tabla1[[#This Row],[Precio]]))))</f>
        <v/>
      </c>
      <c r="J9444" s="4" t="str">
        <f>IF(Tabla1[[#This Row],[Fecha]]="",(""),(IF(Tabla13[[#This Row],[Ingreso en]]="",(-Tabla13[[#This Row],[Egreso de]]),(Tabla13[[#This Row],[Ingreso en]]))))</f>
        <v/>
      </c>
    </row>
    <row r="9445" spans="1:10" x14ac:dyDescent="0.3">
      <c r="A9445" s="2" t="str">
        <f>IF(Tabla1[[#This Row],[Fecha]]="",(""),(Tabla1[[#This Row],[Fecha]]))</f>
        <v/>
      </c>
      <c r="B9445" s="3" t="str">
        <f>IF(Tabla1[[#This Row],[Fecha]]="",(""),(Tabla1[[#This Row],[Tipo de Operación]]))</f>
        <v/>
      </c>
      <c r="C9445" s="19" t="str">
        <f>IF(Tabla1[[#This Row],[Fecha]]="",(""),(Tabla1[[#This Row],[Código]]))</f>
        <v/>
      </c>
      <c r="D9445" s="4" t="str">
        <f>IF(Tabla1[[#This Row],[Fecha]]="",(""),(Tabla1[[#This Row],[Rubro]]))</f>
        <v/>
      </c>
      <c r="E9445" s="4"/>
      <c r="F9445" s="4" t="str">
        <f>IF(Tabla1[[#This Row],[Fecha]]="",(""),(Tabla1[[#This Row],[Precio]]))</f>
        <v/>
      </c>
      <c r="G9445" s="4" t="str">
        <f>IF(Tabla1[[#This Row],[Fecha]]="",(""),(Tabla1[[#This Row],[Medio de Pago]]))</f>
        <v/>
      </c>
      <c r="H9445" s="4" t="str">
        <f>IF(Tabla1[[#This Row],[Fecha]]="",(""),(IF(Tabla1[[#This Row],[Ingreso en]]="",(""),(Tabla1[[#This Row],[Precio]]))))</f>
        <v/>
      </c>
      <c r="I9445" s="5" t="str">
        <f>IF(Tabla1[[#This Row],[Fecha]]="",(""),(IF(Tabla1[[#This Row],[Egreso de]]="",(""),(Tabla1[[#This Row],[Precio]]))))</f>
        <v/>
      </c>
      <c r="J9445" s="4" t="str">
        <f>IF(Tabla1[[#This Row],[Fecha]]="",(""),(IF(Tabla13[[#This Row],[Ingreso en]]="",(-Tabla13[[#This Row],[Egreso de]]),(Tabla13[[#This Row],[Ingreso en]]))))</f>
        <v/>
      </c>
    </row>
    <row r="9446" spans="1:10" x14ac:dyDescent="0.3">
      <c r="A9446" s="2" t="str">
        <f>IF(Tabla1[[#This Row],[Fecha]]="",(""),(Tabla1[[#This Row],[Fecha]]))</f>
        <v/>
      </c>
      <c r="B9446" s="3" t="str">
        <f>IF(Tabla1[[#This Row],[Fecha]]="",(""),(Tabla1[[#This Row],[Tipo de Operación]]))</f>
        <v/>
      </c>
      <c r="C9446" s="19" t="str">
        <f>IF(Tabla1[[#This Row],[Fecha]]="",(""),(Tabla1[[#This Row],[Código]]))</f>
        <v/>
      </c>
      <c r="D9446" s="4" t="str">
        <f>IF(Tabla1[[#This Row],[Fecha]]="",(""),(Tabla1[[#This Row],[Rubro]]))</f>
        <v/>
      </c>
      <c r="E9446" s="4"/>
      <c r="F9446" s="4" t="str">
        <f>IF(Tabla1[[#This Row],[Fecha]]="",(""),(Tabla1[[#This Row],[Precio]]))</f>
        <v/>
      </c>
      <c r="G9446" s="4" t="str">
        <f>IF(Tabla1[[#This Row],[Fecha]]="",(""),(Tabla1[[#This Row],[Medio de Pago]]))</f>
        <v/>
      </c>
      <c r="H9446" s="4" t="str">
        <f>IF(Tabla1[[#This Row],[Fecha]]="",(""),(IF(Tabla1[[#This Row],[Ingreso en]]="",(""),(Tabla1[[#This Row],[Precio]]))))</f>
        <v/>
      </c>
      <c r="I9446" s="5" t="str">
        <f>IF(Tabla1[[#This Row],[Fecha]]="",(""),(IF(Tabla1[[#This Row],[Egreso de]]="",(""),(Tabla1[[#This Row],[Precio]]))))</f>
        <v/>
      </c>
      <c r="J9446" s="4" t="str">
        <f>IF(Tabla1[[#This Row],[Fecha]]="",(""),(IF(Tabla13[[#This Row],[Ingreso en]]="",(-Tabla13[[#This Row],[Egreso de]]),(Tabla13[[#This Row],[Ingreso en]]))))</f>
        <v/>
      </c>
    </row>
    <row r="9447" spans="1:10" x14ac:dyDescent="0.3">
      <c r="A9447" s="2" t="str">
        <f>IF(Tabla1[[#This Row],[Fecha]]="",(""),(Tabla1[[#This Row],[Fecha]]))</f>
        <v/>
      </c>
      <c r="B9447" s="3" t="str">
        <f>IF(Tabla1[[#This Row],[Fecha]]="",(""),(Tabla1[[#This Row],[Tipo de Operación]]))</f>
        <v/>
      </c>
      <c r="C9447" s="19" t="str">
        <f>IF(Tabla1[[#This Row],[Fecha]]="",(""),(Tabla1[[#This Row],[Código]]))</f>
        <v/>
      </c>
      <c r="D9447" s="4" t="str">
        <f>IF(Tabla1[[#This Row],[Fecha]]="",(""),(Tabla1[[#This Row],[Rubro]]))</f>
        <v/>
      </c>
      <c r="E9447" s="4"/>
      <c r="F9447" s="4" t="str">
        <f>IF(Tabla1[[#This Row],[Fecha]]="",(""),(Tabla1[[#This Row],[Precio]]))</f>
        <v/>
      </c>
      <c r="G9447" s="4" t="str">
        <f>IF(Tabla1[[#This Row],[Fecha]]="",(""),(Tabla1[[#This Row],[Medio de Pago]]))</f>
        <v/>
      </c>
      <c r="H9447" s="4" t="str">
        <f>IF(Tabla1[[#This Row],[Fecha]]="",(""),(IF(Tabla1[[#This Row],[Ingreso en]]="",(""),(Tabla1[[#This Row],[Precio]]))))</f>
        <v/>
      </c>
      <c r="I9447" s="5" t="str">
        <f>IF(Tabla1[[#This Row],[Fecha]]="",(""),(IF(Tabla1[[#This Row],[Egreso de]]="",(""),(Tabla1[[#This Row],[Precio]]))))</f>
        <v/>
      </c>
      <c r="J9447" s="4" t="str">
        <f>IF(Tabla1[[#This Row],[Fecha]]="",(""),(IF(Tabla13[[#This Row],[Ingreso en]]="",(-Tabla13[[#This Row],[Egreso de]]),(Tabla13[[#This Row],[Ingreso en]]))))</f>
        <v/>
      </c>
    </row>
    <row r="9448" spans="1:10" x14ac:dyDescent="0.3">
      <c r="A9448" s="2" t="str">
        <f>IF(Tabla1[[#This Row],[Fecha]]="",(""),(Tabla1[[#This Row],[Fecha]]))</f>
        <v/>
      </c>
      <c r="B9448" s="3" t="str">
        <f>IF(Tabla1[[#This Row],[Fecha]]="",(""),(Tabla1[[#This Row],[Tipo de Operación]]))</f>
        <v/>
      </c>
      <c r="C9448" s="19" t="str">
        <f>IF(Tabla1[[#This Row],[Fecha]]="",(""),(Tabla1[[#This Row],[Código]]))</f>
        <v/>
      </c>
      <c r="D9448" s="4" t="str">
        <f>IF(Tabla1[[#This Row],[Fecha]]="",(""),(Tabla1[[#This Row],[Rubro]]))</f>
        <v/>
      </c>
      <c r="E9448" s="4"/>
      <c r="F9448" s="4" t="str">
        <f>IF(Tabla1[[#This Row],[Fecha]]="",(""),(Tabla1[[#This Row],[Precio]]))</f>
        <v/>
      </c>
      <c r="G9448" s="4" t="str">
        <f>IF(Tabla1[[#This Row],[Fecha]]="",(""),(Tabla1[[#This Row],[Medio de Pago]]))</f>
        <v/>
      </c>
      <c r="H9448" s="4" t="str">
        <f>IF(Tabla1[[#This Row],[Fecha]]="",(""),(IF(Tabla1[[#This Row],[Ingreso en]]="",(""),(Tabla1[[#This Row],[Precio]]))))</f>
        <v/>
      </c>
      <c r="I9448" s="5" t="str">
        <f>IF(Tabla1[[#This Row],[Fecha]]="",(""),(IF(Tabla1[[#This Row],[Egreso de]]="",(""),(Tabla1[[#This Row],[Precio]]))))</f>
        <v/>
      </c>
      <c r="J9448" s="4" t="str">
        <f>IF(Tabla1[[#This Row],[Fecha]]="",(""),(IF(Tabla13[[#This Row],[Ingreso en]]="",(-Tabla13[[#This Row],[Egreso de]]),(Tabla13[[#This Row],[Ingreso en]]))))</f>
        <v/>
      </c>
    </row>
    <row r="9449" spans="1:10" x14ac:dyDescent="0.3">
      <c r="A9449" s="2" t="str">
        <f>IF(Tabla1[[#This Row],[Fecha]]="",(""),(Tabla1[[#This Row],[Fecha]]))</f>
        <v/>
      </c>
      <c r="B9449" s="3" t="str">
        <f>IF(Tabla1[[#This Row],[Fecha]]="",(""),(Tabla1[[#This Row],[Tipo de Operación]]))</f>
        <v/>
      </c>
      <c r="C9449" s="19" t="str">
        <f>IF(Tabla1[[#This Row],[Fecha]]="",(""),(Tabla1[[#This Row],[Código]]))</f>
        <v/>
      </c>
      <c r="D9449" s="4" t="str">
        <f>IF(Tabla1[[#This Row],[Fecha]]="",(""),(Tabla1[[#This Row],[Rubro]]))</f>
        <v/>
      </c>
      <c r="E9449" s="4"/>
      <c r="F9449" s="4" t="str">
        <f>IF(Tabla1[[#This Row],[Fecha]]="",(""),(Tabla1[[#This Row],[Precio]]))</f>
        <v/>
      </c>
      <c r="G9449" s="4" t="str">
        <f>IF(Tabla1[[#This Row],[Fecha]]="",(""),(Tabla1[[#This Row],[Medio de Pago]]))</f>
        <v/>
      </c>
      <c r="H9449" s="4" t="str">
        <f>IF(Tabla1[[#This Row],[Fecha]]="",(""),(IF(Tabla1[[#This Row],[Ingreso en]]="",(""),(Tabla1[[#This Row],[Precio]]))))</f>
        <v/>
      </c>
      <c r="I9449" s="5" t="str">
        <f>IF(Tabla1[[#This Row],[Fecha]]="",(""),(IF(Tabla1[[#This Row],[Egreso de]]="",(""),(Tabla1[[#This Row],[Precio]]))))</f>
        <v/>
      </c>
      <c r="J9449" s="4" t="str">
        <f>IF(Tabla1[[#This Row],[Fecha]]="",(""),(IF(Tabla13[[#This Row],[Ingreso en]]="",(-Tabla13[[#This Row],[Egreso de]]),(Tabla13[[#This Row],[Ingreso en]]))))</f>
        <v/>
      </c>
    </row>
    <row r="9450" spans="1:10" x14ac:dyDescent="0.3">
      <c r="A9450" s="2" t="str">
        <f>IF(Tabla1[[#This Row],[Fecha]]="",(""),(Tabla1[[#This Row],[Fecha]]))</f>
        <v/>
      </c>
      <c r="B9450" s="3" t="str">
        <f>IF(Tabla1[[#This Row],[Fecha]]="",(""),(Tabla1[[#This Row],[Tipo de Operación]]))</f>
        <v/>
      </c>
      <c r="C9450" s="19" t="str">
        <f>IF(Tabla1[[#This Row],[Fecha]]="",(""),(Tabla1[[#This Row],[Código]]))</f>
        <v/>
      </c>
      <c r="D9450" s="4" t="str">
        <f>IF(Tabla1[[#This Row],[Fecha]]="",(""),(Tabla1[[#This Row],[Rubro]]))</f>
        <v/>
      </c>
      <c r="E9450" s="4"/>
      <c r="F9450" s="4" t="str">
        <f>IF(Tabla1[[#This Row],[Fecha]]="",(""),(Tabla1[[#This Row],[Precio]]))</f>
        <v/>
      </c>
      <c r="G9450" s="4" t="str">
        <f>IF(Tabla1[[#This Row],[Fecha]]="",(""),(Tabla1[[#This Row],[Medio de Pago]]))</f>
        <v/>
      </c>
      <c r="H9450" s="4" t="str">
        <f>IF(Tabla1[[#This Row],[Fecha]]="",(""),(IF(Tabla1[[#This Row],[Ingreso en]]="",(""),(Tabla1[[#This Row],[Precio]]))))</f>
        <v/>
      </c>
      <c r="I9450" s="5" t="str">
        <f>IF(Tabla1[[#This Row],[Fecha]]="",(""),(IF(Tabla1[[#This Row],[Egreso de]]="",(""),(Tabla1[[#This Row],[Precio]]))))</f>
        <v/>
      </c>
      <c r="J9450" s="4" t="str">
        <f>IF(Tabla1[[#This Row],[Fecha]]="",(""),(IF(Tabla13[[#This Row],[Ingreso en]]="",(-Tabla13[[#This Row],[Egreso de]]),(Tabla13[[#This Row],[Ingreso en]]))))</f>
        <v/>
      </c>
    </row>
    <row r="9451" spans="1:10" x14ac:dyDescent="0.3">
      <c r="A9451" s="2" t="str">
        <f>IF(Tabla1[[#This Row],[Fecha]]="",(""),(Tabla1[[#This Row],[Fecha]]))</f>
        <v/>
      </c>
      <c r="B9451" s="3" t="str">
        <f>IF(Tabla1[[#This Row],[Fecha]]="",(""),(Tabla1[[#This Row],[Tipo de Operación]]))</f>
        <v/>
      </c>
      <c r="C9451" s="19" t="str">
        <f>IF(Tabla1[[#This Row],[Fecha]]="",(""),(Tabla1[[#This Row],[Código]]))</f>
        <v/>
      </c>
      <c r="D9451" s="4" t="str">
        <f>IF(Tabla1[[#This Row],[Fecha]]="",(""),(Tabla1[[#This Row],[Rubro]]))</f>
        <v/>
      </c>
      <c r="E9451" s="4"/>
      <c r="F9451" s="4" t="str">
        <f>IF(Tabla1[[#This Row],[Fecha]]="",(""),(Tabla1[[#This Row],[Precio]]))</f>
        <v/>
      </c>
      <c r="G9451" s="4" t="str">
        <f>IF(Tabla1[[#This Row],[Fecha]]="",(""),(Tabla1[[#This Row],[Medio de Pago]]))</f>
        <v/>
      </c>
      <c r="H9451" s="4" t="str">
        <f>IF(Tabla1[[#This Row],[Fecha]]="",(""),(IF(Tabla1[[#This Row],[Ingreso en]]="",(""),(Tabla1[[#This Row],[Precio]]))))</f>
        <v/>
      </c>
      <c r="I9451" s="5" t="str">
        <f>IF(Tabla1[[#This Row],[Fecha]]="",(""),(IF(Tabla1[[#This Row],[Egreso de]]="",(""),(Tabla1[[#This Row],[Precio]]))))</f>
        <v/>
      </c>
      <c r="J9451" s="4" t="str">
        <f>IF(Tabla1[[#This Row],[Fecha]]="",(""),(IF(Tabla13[[#This Row],[Ingreso en]]="",(-Tabla13[[#This Row],[Egreso de]]),(Tabla13[[#This Row],[Ingreso en]]))))</f>
        <v/>
      </c>
    </row>
    <row r="9452" spans="1:10" x14ac:dyDescent="0.3">
      <c r="A9452" s="2" t="str">
        <f>IF(Tabla1[[#This Row],[Fecha]]="",(""),(Tabla1[[#This Row],[Fecha]]))</f>
        <v/>
      </c>
      <c r="B9452" s="3" t="str">
        <f>IF(Tabla1[[#This Row],[Fecha]]="",(""),(Tabla1[[#This Row],[Tipo de Operación]]))</f>
        <v/>
      </c>
      <c r="C9452" s="19" t="str">
        <f>IF(Tabla1[[#This Row],[Fecha]]="",(""),(Tabla1[[#This Row],[Código]]))</f>
        <v/>
      </c>
      <c r="D9452" s="4" t="str">
        <f>IF(Tabla1[[#This Row],[Fecha]]="",(""),(Tabla1[[#This Row],[Rubro]]))</f>
        <v/>
      </c>
      <c r="E9452" s="4"/>
      <c r="F9452" s="4" t="str">
        <f>IF(Tabla1[[#This Row],[Fecha]]="",(""),(Tabla1[[#This Row],[Precio]]))</f>
        <v/>
      </c>
      <c r="G9452" s="4" t="str">
        <f>IF(Tabla1[[#This Row],[Fecha]]="",(""),(Tabla1[[#This Row],[Medio de Pago]]))</f>
        <v/>
      </c>
      <c r="H9452" s="4" t="str">
        <f>IF(Tabla1[[#This Row],[Fecha]]="",(""),(IF(Tabla1[[#This Row],[Ingreso en]]="",(""),(Tabla1[[#This Row],[Precio]]))))</f>
        <v/>
      </c>
      <c r="I9452" s="5" t="str">
        <f>IF(Tabla1[[#This Row],[Fecha]]="",(""),(IF(Tabla1[[#This Row],[Egreso de]]="",(""),(Tabla1[[#This Row],[Precio]]))))</f>
        <v/>
      </c>
      <c r="J9452" s="4" t="str">
        <f>IF(Tabla1[[#This Row],[Fecha]]="",(""),(IF(Tabla13[[#This Row],[Ingreso en]]="",(-Tabla13[[#This Row],[Egreso de]]),(Tabla13[[#This Row],[Ingreso en]]))))</f>
        <v/>
      </c>
    </row>
    <row r="9453" spans="1:10" x14ac:dyDescent="0.3">
      <c r="A9453" s="2" t="str">
        <f>IF(Tabla1[[#This Row],[Fecha]]="",(""),(Tabla1[[#This Row],[Fecha]]))</f>
        <v/>
      </c>
      <c r="B9453" s="3" t="str">
        <f>IF(Tabla1[[#This Row],[Fecha]]="",(""),(Tabla1[[#This Row],[Tipo de Operación]]))</f>
        <v/>
      </c>
      <c r="C9453" s="19" t="str">
        <f>IF(Tabla1[[#This Row],[Fecha]]="",(""),(Tabla1[[#This Row],[Código]]))</f>
        <v/>
      </c>
      <c r="D9453" s="4" t="str">
        <f>IF(Tabla1[[#This Row],[Fecha]]="",(""),(Tabla1[[#This Row],[Rubro]]))</f>
        <v/>
      </c>
      <c r="E9453" s="4"/>
      <c r="F9453" s="4" t="str">
        <f>IF(Tabla1[[#This Row],[Fecha]]="",(""),(Tabla1[[#This Row],[Precio]]))</f>
        <v/>
      </c>
      <c r="G9453" s="4" t="str">
        <f>IF(Tabla1[[#This Row],[Fecha]]="",(""),(Tabla1[[#This Row],[Medio de Pago]]))</f>
        <v/>
      </c>
      <c r="H9453" s="4" t="str">
        <f>IF(Tabla1[[#This Row],[Fecha]]="",(""),(IF(Tabla1[[#This Row],[Ingreso en]]="",(""),(Tabla1[[#This Row],[Precio]]))))</f>
        <v/>
      </c>
      <c r="I9453" s="5" t="str">
        <f>IF(Tabla1[[#This Row],[Fecha]]="",(""),(IF(Tabla1[[#This Row],[Egreso de]]="",(""),(Tabla1[[#This Row],[Precio]]))))</f>
        <v/>
      </c>
      <c r="J9453" s="4" t="str">
        <f>IF(Tabla1[[#This Row],[Fecha]]="",(""),(IF(Tabla13[[#This Row],[Ingreso en]]="",(-Tabla13[[#This Row],[Egreso de]]),(Tabla13[[#This Row],[Ingreso en]]))))</f>
        <v/>
      </c>
    </row>
    <row r="9454" spans="1:10" x14ac:dyDescent="0.3">
      <c r="A9454" s="2" t="str">
        <f>IF(Tabla1[[#This Row],[Fecha]]="",(""),(Tabla1[[#This Row],[Fecha]]))</f>
        <v/>
      </c>
      <c r="B9454" s="3" t="str">
        <f>IF(Tabla1[[#This Row],[Fecha]]="",(""),(Tabla1[[#This Row],[Tipo de Operación]]))</f>
        <v/>
      </c>
      <c r="C9454" s="19" t="str">
        <f>IF(Tabla1[[#This Row],[Fecha]]="",(""),(Tabla1[[#This Row],[Código]]))</f>
        <v/>
      </c>
      <c r="D9454" s="4" t="str">
        <f>IF(Tabla1[[#This Row],[Fecha]]="",(""),(Tabla1[[#This Row],[Rubro]]))</f>
        <v/>
      </c>
      <c r="E9454" s="4"/>
      <c r="F9454" s="4" t="str">
        <f>IF(Tabla1[[#This Row],[Fecha]]="",(""),(Tabla1[[#This Row],[Precio]]))</f>
        <v/>
      </c>
      <c r="G9454" s="4" t="str">
        <f>IF(Tabla1[[#This Row],[Fecha]]="",(""),(Tabla1[[#This Row],[Medio de Pago]]))</f>
        <v/>
      </c>
      <c r="H9454" s="4" t="str">
        <f>IF(Tabla1[[#This Row],[Fecha]]="",(""),(IF(Tabla1[[#This Row],[Ingreso en]]="",(""),(Tabla1[[#This Row],[Precio]]))))</f>
        <v/>
      </c>
      <c r="I9454" s="5" t="str">
        <f>IF(Tabla1[[#This Row],[Fecha]]="",(""),(IF(Tabla1[[#This Row],[Egreso de]]="",(""),(Tabla1[[#This Row],[Precio]]))))</f>
        <v/>
      </c>
      <c r="J9454" s="4" t="str">
        <f>IF(Tabla1[[#This Row],[Fecha]]="",(""),(IF(Tabla13[[#This Row],[Ingreso en]]="",(-Tabla13[[#This Row],[Egreso de]]),(Tabla13[[#This Row],[Ingreso en]]))))</f>
        <v/>
      </c>
    </row>
    <row r="9455" spans="1:10" x14ac:dyDescent="0.3">
      <c r="A9455" s="2" t="str">
        <f>IF(Tabla1[[#This Row],[Fecha]]="",(""),(Tabla1[[#This Row],[Fecha]]))</f>
        <v/>
      </c>
      <c r="B9455" s="3" t="str">
        <f>IF(Tabla1[[#This Row],[Fecha]]="",(""),(Tabla1[[#This Row],[Tipo de Operación]]))</f>
        <v/>
      </c>
      <c r="C9455" s="19" t="str">
        <f>IF(Tabla1[[#This Row],[Fecha]]="",(""),(Tabla1[[#This Row],[Código]]))</f>
        <v/>
      </c>
      <c r="D9455" s="4" t="str">
        <f>IF(Tabla1[[#This Row],[Fecha]]="",(""),(Tabla1[[#This Row],[Rubro]]))</f>
        <v/>
      </c>
      <c r="E9455" s="4"/>
      <c r="F9455" s="4" t="str">
        <f>IF(Tabla1[[#This Row],[Fecha]]="",(""),(Tabla1[[#This Row],[Precio]]))</f>
        <v/>
      </c>
      <c r="G9455" s="4" t="str">
        <f>IF(Tabla1[[#This Row],[Fecha]]="",(""),(Tabla1[[#This Row],[Medio de Pago]]))</f>
        <v/>
      </c>
      <c r="H9455" s="4" t="str">
        <f>IF(Tabla1[[#This Row],[Fecha]]="",(""),(IF(Tabla1[[#This Row],[Ingreso en]]="",(""),(Tabla1[[#This Row],[Precio]]))))</f>
        <v/>
      </c>
      <c r="I9455" s="5" t="str">
        <f>IF(Tabla1[[#This Row],[Fecha]]="",(""),(IF(Tabla1[[#This Row],[Egreso de]]="",(""),(Tabla1[[#This Row],[Precio]]))))</f>
        <v/>
      </c>
      <c r="J9455" s="4" t="str">
        <f>IF(Tabla1[[#This Row],[Fecha]]="",(""),(IF(Tabla13[[#This Row],[Ingreso en]]="",(-Tabla13[[#This Row],[Egreso de]]),(Tabla13[[#This Row],[Ingreso en]]))))</f>
        <v/>
      </c>
    </row>
    <row r="9456" spans="1:10" x14ac:dyDescent="0.3">
      <c r="A9456" s="2" t="str">
        <f>IF(Tabla1[[#This Row],[Fecha]]="",(""),(Tabla1[[#This Row],[Fecha]]))</f>
        <v/>
      </c>
      <c r="B9456" s="3" t="str">
        <f>IF(Tabla1[[#This Row],[Fecha]]="",(""),(Tabla1[[#This Row],[Tipo de Operación]]))</f>
        <v/>
      </c>
      <c r="C9456" s="19" t="str">
        <f>IF(Tabla1[[#This Row],[Fecha]]="",(""),(Tabla1[[#This Row],[Código]]))</f>
        <v/>
      </c>
      <c r="D9456" s="4" t="str">
        <f>IF(Tabla1[[#This Row],[Fecha]]="",(""),(Tabla1[[#This Row],[Rubro]]))</f>
        <v/>
      </c>
      <c r="E9456" s="4"/>
      <c r="F9456" s="4" t="str">
        <f>IF(Tabla1[[#This Row],[Fecha]]="",(""),(Tabla1[[#This Row],[Precio]]))</f>
        <v/>
      </c>
      <c r="G9456" s="4" t="str">
        <f>IF(Tabla1[[#This Row],[Fecha]]="",(""),(Tabla1[[#This Row],[Medio de Pago]]))</f>
        <v/>
      </c>
      <c r="H9456" s="4" t="str">
        <f>IF(Tabla1[[#This Row],[Fecha]]="",(""),(IF(Tabla1[[#This Row],[Ingreso en]]="",(""),(Tabla1[[#This Row],[Precio]]))))</f>
        <v/>
      </c>
      <c r="I9456" s="5" t="str">
        <f>IF(Tabla1[[#This Row],[Fecha]]="",(""),(IF(Tabla1[[#This Row],[Egreso de]]="",(""),(Tabla1[[#This Row],[Precio]]))))</f>
        <v/>
      </c>
      <c r="J9456" s="4" t="str">
        <f>IF(Tabla1[[#This Row],[Fecha]]="",(""),(IF(Tabla13[[#This Row],[Ingreso en]]="",(-Tabla13[[#This Row],[Egreso de]]),(Tabla13[[#This Row],[Ingreso en]]))))</f>
        <v/>
      </c>
    </row>
    <row r="9457" spans="1:10" x14ac:dyDescent="0.3">
      <c r="A9457" s="2" t="str">
        <f>IF(Tabla1[[#This Row],[Fecha]]="",(""),(Tabla1[[#This Row],[Fecha]]))</f>
        <v/>
      </c>
      <c r="B9457" s="3" t="str">
        <f>IF(Tabla1[[#This Row],[Fecha]]="",(""),(Tabla1[[#This Row],[Tipo de Operación]]))</f>
        <v/>
      </c>
      <c r="C9457" s="19" t="str">
        <f>IF(Tabla1[[#This Row],[Fecha]]="",(""),(Tabla1[[#This Row],[Código]]))</f>
        <v/>
      </c>
      <c r="D9457" s="4" t="str">
        <f>IF(Tabla1[[#This Row],[Fecha]]="",(""),(Tabla1[[#This Row],[Rubro]]))</f>
        <v/>
      </c>
      <c r="E9457" s="4"/>
      <c r="F9457" s="4" t="str">
        <f>IF(Tabla1[[#This Row],[Fecha]]="",(""),(Tabla1[[#This Row],[Precio]]))</f>
        <v/>
      </c>
      <c r="G9457" s="4" t="str">
        <f>IF(Tabla1[[#This Row],[Fecha]]="",(""),(Tabla1[[#This Row],[Medio de Pago]]))</f>
        <v/>
      </c>
      <c r="H9457" s="4" t="str">
        <f>IF(Tabla1[[#This Row],[Fecha]]="",(""),(IF(Tabla1[[#This Row],[Ingreso en]]="",(""),(Tabla1[[#This Row],[Precio]]))))</f>
        <v/>
      </c>
      <c r="I9457" s="5" t="str">
        <f>IF(Tabla1[[#This Row],[Fecha]]="",(""),(IF(Tabla1[[#This Row],[Egreso de]]="",(""),(Tabla1[[#This Row],[Precio]]))))</f>
        <v/>
      </c>
      <c r="J9457" s="4" t="str">
        <f>IF(Tabla1[[#This Row],[Fecha]]="",(""),(IF(Tabla13[[#This Row],[Ingreso en]]="",(-Tabla13[[#This Row],[Egreso de]]),(Tabla13[[#This Row],[Ingreso en]]))))</f>
        <v/>
      </c>
    </row>
    <row r="9458" spans="1:10" x14ac:dyDescent="0.3">
      <c r="A9458" s="2" t="str">
        <f>IF(Tabla1[[#This Row],[Fecha]]="",(""),(Tabla1[[#This Row],[Fecha]]))</f>
        <v/>
      </c>
      <c r="B9458" s="3" t="str">
        <f>IF(Tabla1[[#This Row],[Fecha]]="",(""),(Tabla1[[#This Row],[Tipo de Operación]]))</f>
        <v/>
      </c>
      <c r="C9458" s="19" t="str">
        <f>IF(Tabla1[[#This Row],[Fecha]]="",(""),(Tabla1[[#This Row],[Código]]))</f>
        <v/>
      </c>
      <c r="D9458" s="4" t="str">
        <f>IF(Tabla1[[#This Row],[Fecha]]="",(""),(Tabla1[[#This Row],[Rubro]]))</f>
        <v/>
      </c>
      <c r="E9458" s="4"/>
      <c r="F9458" s="4" t="str">
        <f>IF(Tabla1[[#This Row],[Fecha]]="",(""),(Tabla1[[#This Row],[Precio]]))</f>
        <v/>
      </c>
      <c r="G9458" s="4" t="str">
        <f>IF(Tabla1[[#This Row],[Fecha]]="",(""),(Tabla1[[#This Row],[Medio de Pago]]))</f>
        <v/>
      </c>
      <c r="H9458" s="4" t="str">
        <f>IF(Tabla1[[#This Row],[Fecha]]="",(""),(IF(Tabla1[[#This Row],[Ingreso en]]="",(""),(Tabla1[[#This Row],[Precio]]))))</f>
        <v/>
      </c>
      <c r="I9458" s="5" t="str">
        <f>IF(Tabla1[[#This Row],[Fecha]]="",(""),(IF(Tabla1[[#This Row],[Egreso de]]="",(""),(Tabla1[[#This Row],[Precio]]))))</f>
        <v/>
      </c>
      <c r="J9458" s="4" t="str">
        <f>IF(Tabla1[[#This Row],[Fecha]]="",(""),(IF(Tabla13[[#This Row],[Ingreso en]]="",(-Tabla13[[#This Row],[Egreso de]]),(Tabla13[[#This Row],[Ingreso en]]))))</f>
        <v/>
      </c>
    </row>
    <row r="9459" spans="1:10" x14ac:dyDescent="0.3">
      <c r="A9459" s="2" t="str">
        <f>IF(Tabla1[[#This Row],[Fecha]]="",(""),(Tabla1[[#This Row],[Fecha]]))</f>
        <v/>
      </c>
      <c r="B9459" s="3" t="str">
        <f>IF(Tabla1[[#This Row],[Fecha]]="",(""),(Tabla1[[#This Row],[Tipo de Operación]]))</f>
        <v/>
      </c>
      <c r="C9459" s="19" t="str">
        <f>IF(Tabla1[[#This Row],[Fecha]]="",(""),(Tabla1[[#This Row],[Código]]))</f>
        <v/>
      </c>
      <c r="D9459" s="4" t="str">
        <f>IF(Tabla1[[#This Row],[Fecha]]="",(""),(Tabla1[[#This Row],[Rubro]]))</f>
        <v/>
      </c>
      <c r="E9459" s="4"/>
      <c r="F9459" s="4" t="str">
        <f>IF(Tabla1[[#This Row],[Fecha]]="",(""),(Tabla1[[#This Row],[Precio]]))</f>
        <v/>
      </c>
      <c r="G9459" s="4" t="str">
        <f>IF(Tabla1[[#This Row],[Fecha]]="",(""),(Tabla1[[#This Row],[Medio de Pago]]))</f>
        <v/>
      </c>
      <c r="H9459" s="4" t="str">
        <f>IF(Tabla1[[#This Row],[Fecha]]="",(""),(IF(Tabla1[[#This Row],[Ingreso en]]="",(""),(Tabla1[[#This Row],[Precio]]))))</f>
        <v/>
      </c>
      <c r="I9459" s="5" t="str">
        <f>IF(Tabla1[[#This Row],[Fecha]]="",(""),(IF(Tabla1[[#This Row],[Egreso de]]="",(""),(Tabla1[[#This Row],[Precio]]))))</f>
        <v/>
      </c>
      <c r="J9459" s="4" t="str">
        <f>IF(Tabla1[[#This Row],[Fecha]]="",(""),(IF(Tabla13[[#This Row],[Ingreso en]]="",(-Tabla13[[#This Row],[Egreso de]]),(Tabla13[[#This Row],[Ingreso en]]))))</f>
        <v/>
      </c>
    </row>
    <row r="9460" spans="1:10" x14ac:dyDescent="0.3">
      <c r="A9460" s="2" t="str">
        <f>IF(Tabla1[[#This Row],[Fecha]]="",(""),(Tabla1[[#This Row],[Fecha]]))</f>
        <v/>
      </c>
      <c r="B9460" s="3" t="str">
        <f>IF(Tabla1[[#This Row],[Fecha]]="",(""),(Tabla1[[#This Row],[Tipo de Operación]]))</f>
        <v/>
      </c>
      <c r="C9460" s="19" t="str">
        <f>IF(Tabla1[[#This Row],[Fecha]]="",(""),(Tabla1[[#This Row],[Código]]))</f>
        <v/>
      </c>
      <c r="D9460" s="4" t="str">
        <f>IF(Tabla1[[#This Row],[Fecha]]="",(""),(Tabla1[[#This Row],[Rubro]]))</f>
        <v/>
      </c>
      <c r="E9460" s="4"/>
      <c r="F9460" s="4" t="str">
        <f>IF(Tabla1[[#This Row],[Fecha]]="",(""),(Tabla1[[#This Row],[Precio]]))</f>
        <v/>
      </c>
      <c r="G9460" s="4" t="str">
        <f>IF(Tabla1[[#This Row],[Fecha]]="",(""),(Tabla1[[#This Row],[Medio de Pago]]))</f>
        <v/>
      </c>
      <c r="H9460" s="4" t="str">
        <f>IF(Tabla1[[#This Row],[Fecha]]="",(""),(IF(Tabla1[[#This Row],[Ingreso en]]="",(""),(Tabla1[[#This Row],[Precio]]))))</f>
        <v/>
      </c>
      <c r="I9460" s="5" t="str">
        <f>IF(Tabla1[[#This Row],[Fecha]]="",(""),(IF(Tabla1[[#This Row],[Egreso de]]="",(""),(Tabla1[[#This Row],[Precio]]))))</f>
        <v/>
      </c>
      <c r="J9460" s="4" t="str">
        <f>IF(Tabla1[[#This Row],[Fecha]]="",(""),(IF(Tabla13[[#This Row],[Ingreso en]]="",(-Tabla13[[#This Row],[Egreso de]]),(Tabla13[[#This Row],[Ingreso en]]))))</f>
        <v/>
      </c>
    </row>
    <row r="9461" spans="1:10" x14ac:dyDescent="0.3">
      <c r="A9461" s="2" t="str">
        <f>IF(Tabla1[[#This Row],[Fecha]]="",(""),(Tabla1[[#This Row],[Fecha]]))</f>
        <v/>
      </c>
      <c r="B9461" s="3" t="str">
        <f>IF(Tabla1[[#This Row],[Fecha]]="",(""),(Tabla1[[#This Row],[Tipo de Operación]]))</f>
        <v/>
      </c>
      <c r="C9461" s="19" t="str">
        <f>IF(Tabla1[[#This Row],[Fecha]]="",(""),(Tabla1[[#This Row],[Código]]))</f>
        <v/>
      </c>
      <c r="D9461" s="4" t="str">
        <f>IF(Tabla1[[#This Row],[Fecha]]="",(""),(Tabla1[[#This Row],[Rubro]]))</f>
        <v/>
      </c>
      <c r="E9461" s="4"/>
      <c r="F9461" s="4" t="str">
        <f>IF(Tabla1[[#This Row],[Fecha]]="",(""),(Tabla1[[#This Row],[Precio]]))</f>
        <v/>
      </c>
      <c r="G9461" s="4" t="str">
        <f>IF(Tabla1[[#This Row],[Fecha]]="",(""),(Tabla1[[#This Row],[Medio de Pago]]))</f>
        <v/>
      </c>
      <c r="H9461" s="4" t="str">
        <f>IF(Tabla1[[#This Row],[Fecha]]="",(""),(IF(Tabla1[[#This Row],[Ingreso en]]="",(""),(Tabla1[[#This Row],[Precio]]))))</f>
        <v/>
      </c>
      <c r="I9461" s="5" t="str">
        <f>IF(Tabla1[[#This Row],[Fecha]]="",(""),(IF(Tabla1[[#This Row],[Egreso de]]="",(""),(Tabla1[[#This Row],[Precio]]))))</f>
        <v/>
      </c>
      <c r="J9461" s="4" t="str">
        <f>IF(Tabla1[[#This Row],[Fecha]]="",(""),(IF(Tabla13[[#This Row],[Ingreso en]]="",(-Tabla13[[#This Row],[Egreso de]]),(Tabla13[[#This Row],[Ingreso en]]))))</f>
        <v/>
      </c>
    </row>
    <row r="9462" spans="1:10" x14ac:dyDescent="0.3">
      <c r="A9462" s="2" t="str">
        <f>IF(Tabla1[[#This Row],[Fecha]]="",(""),(Tabla1[[#This Row],[Fecha]]))</f>
        <v/>
      </c>
      <c r="B9462" s="3" t="str">
        <f>IF(Tabla1[[#This Row],[Fecha]]="",(""),(Tabla1[[#This Row],[Tipo de Operación]]))</f>
        <v/>
      </c>
      <c r="C9462" s="19" t="str">
        <f>IF(Tabla1[[#This Row],[Fecha]]="",(""),(Tabla1[[#This Row],[Código]]))</f>
        <v/>
      </c>
      <c r="D9462" s="4" t="str">
        <f>IF(Tabla1[[#This Row],[Fecha]]="",(""),(Tabla1[[#This Row],[Rubro]]))</f>
        <v/>
      </c>
      <c r="E9462" s="4"/>
      <c r="F9462" s="4" t="str">
        <f>IF(Tabla1[[#This Row],[Fecha]]="",(""),(Tabla1[[#This Row],[Precio]]))</f>
        <v/>
      </c>
      <c r="G9462" s="4" t="str">
        <f>IF(Tabla1[[#This Row],[Fecha]]="",(""),(Tabla1[[#This Row],[Medio de Pago]]))</f>
        <v/>
      </c>
      <c r="H9462" s="4" t="str">
        <f>IF(Tabla1[[#This Row],[Fecha]]="",(""),(IF(Tabla1[[#This Row],[Ingreso en]]="",(""),(Tabla1[[#This Row],[Precio]]))))</f>
        <v/>
      </c>
      <c r="I9462" s="5" t="str">
        <f>IF(Tabla1[[#This Row],[Fecha]]="",(""),(IF(Tabla1[[#This Row],[Egreso de]]="",(""),(Tabla1[[#This Row],[Precio]]))))</f>
        <v/>
      </c>
      <c r="J9462" s="4" t="str">
        <f>IF(Tabla1[[#This Row],[Fecha]]="",(""),(IF(Tabla13[[#This Row],[Ingreso en]]="",(-Tabla13[[#This Row],[Egreso de]]),(Tabla13[[#This Row],[Ingreso en]]))))</f>
        <v/>
      </c>
    </row>
    <row r="9463" spans="1:10" x14ac:dyDescent="0.3">
      <c r="A9463" s="2" t="str">
        <f>IF(Tabla1[[#This Row],[Fecha]]="",(""),(Tabla1[[#This Row],[Fecha]]))</f>
        <v/>
      </c>
      <c r="B9463" s="3" t="str">
        <f>IF(Tabla1[[#This Row],[Fecha]]="",(""),(Tabla1[[#This Row],[Tipo de Operación]]))</f>
        <v/>
      </c>
      <c r="C9463" s="19" t="str">
        <f>IF(Tabla1[[#This Row],[Fecha]]="",(""),(Tabla1[[#This Row],[Código]]))</f>
        <v/>
      </c>
      <c r="D9463" s="4" t="str">
        <f>IF(Tabla1[[#This Row],[Fecha]]="",(""),(Tabla1[[#This Row],[Rubro]]))</f>
        <v/>
      </c>
      <c r="E9463" s="4"/>
      <c r="F9463" s="4" t="str">
        <f>IF(Tabla1[[#This Row],[Fecha]]="",(""),(Tabla1[[#This Row],[Precio]]))</f>
        <v/>
      </c>
      <c r="G9463" s="4" t="str">
        <f>IF(Tabla1[[#This Row],[Fecha]]="",(""),(Tabla1[[#This Row],[Medio de Pago]]))</f>
        <v/>
      </c>
      <c r="H9463" s="4" t="str">
        <f>IF(Tabla1[[#This Row],[Fecha]]="",(""),(IF(Tabla1[[#This Row],[Ingreso en]]="",(""),(Tabla1[[#This Row],[Precio]]))))</f>
        <v/>
      </c>
      <c r="I9463" s="5" t="str">
        <f>IF(Tabla1[[#This Row],[Fecha]]="",(""),(IF(Tabla1[[#This Row],[Egreso de]]="",(""),(Tabla1[[#This Row],[Precio]]))))</f>
        <v/>
      </c>
      <c r="J9463" s="4" t="str">
        <f>IF(Tabla1[[#This Row],[Fecha]]="",(""),(IF(Tabla13[[#This Row],[Ingreso en]]="",(-Tabla13[[#This Row],[Egreso de]]),(Tabla13[[#This Row],[Ingreso en]]))))</f>
        <v/>
      </c>
    </row>
    <row r="9464" spans="1:10" x14ac:dyDescent="0.3">
      <c r="A9464" s="2" t="str">
        <f>IF(Tabla1[[#This Row],[Fecha]]="",(""),(Tabla1[[#This Row],[Fecha]]))</f>
        <v/>
      </c>
      <c r="B9464" s="3" t="str">
        <f>IF(Tabla1[[#This Row],[Fecha]]="",(""),(Tabla1[[#This Row],[Tipo de Operación]]))</f>
        <v/>
      </c>
      <c r="C9464" s="19" t="str">
        <f>IF(Tabla1[[#This Row],[Fecha]]="",(""),(Tabla1[[#This Row],[Código]]))</f>
        <v/>
      </c>
      <c r="D9464" s="4" t="str">
        <f>IF(Tabla1[[#This Row],[Fecha]]="",(""),(Tabla1[[#This Row],[Rubro]]))</f>
        <v/>
      </c>
      <c r="E9464" s="4"/>
      <c r="F9464" s="4" t="str">
        <f>IF(Tabla1[[#This Row],[Fecha]]="",(""),(Tabla1[[#This Row],[Precio]]))</f>
        <v/>
      </c>
      <c r="G9464" s="4" t="str">
        <f>IF(Tabla1[[#This Row],[Fecha]]="",(""),(Tabla1[[#This Row],[Medio de Pago]]))</f>
        <v/>
      </c>
      <c r="H9464" s="4" t="str">
        <f>IF(Tabla1[[#This Row],[Fecha]]="",(""),(IF(Tabla1[[#This Row],[Ingreso en]]="",(""),(Tabla1[[#This Row],[Precio]]))))</f>
        <v/>
      </c>
      <c r="I9464" s="5" t="str">
        <f>IF(Tabla1[[#This Row],[Fecha]]="",(""),(IF(Tabla1[[#This Row],[Egreso de]]="",(""),(Tabla1[[#This Row],[Precio]]))))</f>
        <v/>
      </c>
      <c r="J9464" s="4" t="str">
        <f>IF(Tabla1[[#This Row],[Fecha]]="",(""),(IF(Tabla13[[#This Row],[Ingreso en]]="",(-Tabla13[[#This Row],[Egreso de]]),(Tabla13[[#This Row],[Ingreso en]]))))</f>
        <v/>
      </c>
    </row>
    <row r="9465" spans="1:10" x14ac:dyDescent="0.3">
      <c r="A9465" s="2" t="str">
        <f>IF(Tabla1[[#This Row],[Fecha]]="",(""),(Tabla1[[#This Row],[Fecha]]))</f>
        <v/>
      </c>
      <c r="B9465" s="3" t="str">
        <f>IF(Tabla1[[#This Row],[Fecha]]="",(""),(Tabla1[[#This Row],[Tipo de Operación]]))</f>
        <v/>
      </c>
      <c r="C9465" s="19" t="str">
        <f>IF(Tabla1[[#This Row],[Fecha]]="",(""),(Tabla1[[#This Row],[Código]]))</f>
        <v/>
      </c>
      <c r="D9465" s="4" t="str">
        <f>IF(Tabla1[[#This Row],[Fecha]]="",(""),(Tabla1[[#This Row],[Rubro]]))</f>
        <v/>
      </c>
      <c r="E9465" s="4"/>
      <c r="F9465" s="4" t="str">
        <f>IF(Tabla1[[#This Row],[Fecha]]="",(""),(Tabla1[[#This Row],[Precio]]))</f>
        <v/>
      </c>
      <c r="G9465" s="4" t="str">
        <f>IF(Tabla1[[#This Row],[Fecha]]="",(""),(Tabla1[[#This Row],[Medio de Pago]]))</f>
        <v/>
      </c>
      <c r="H9465" s="4" t="str">
        <f>IF(Tabla1[[#This Row],[Fecha]]="",(""),(IF(Tabla1[[#This Row],[Ingreso en]]="",(""),(Tabla1[[#This Row],[Precio]]))))</f>
        <v/>
      </c>
      <c r="I9465" s="5" t="str">
        <f>IF(Tabla1[[#This Row],[Fecha]]="",(""),(IF(Tabla1[[#This Row],[Egreso de]]="",(""),(Tabla1[[#This Row],[Precio]]))))</f>
        <v/>
      </c>
      <c r="J9465" s="4" t="str">
        <f>IF(Tabla1[[#This Row],[Fecha]]="",(""),(IF(Tabla13[[#This Row],[Ingreso en]]="",(-Tabla13[[#This Row],[Egreso de]]),(Tabla13[[#This Row],[Ingreso en]]))))</f>
        <v/>
      </c>
    </row>
    <row r="9466" spans="1:10" x14ac:dyDescent="0.3">
      <c r="A9466" s="2" t="str">
        <f>IF(Tabla1[[#This Row],[Fecha]]="",(""),(Tabla1[[#This Row],[Fecha]]))</f>
        <v/>
      </c>
      <c r="B9466" s="3" t="str">
        <f>IF(Tabla1[[#This Row],[Fecha]]="",(""),(Tabla1[[#This Row],[Tipo de Operación]]))</f>
        <v/>
      </c>
      <c r="C9466" s="19" t="str">
        <f>IF(Tabla1[[#This Row],[Fecha]]="",(""),(Tabla1[[#This Row],[Código]]))</f>
        <v/>
      </c>
      <c r="D9466" s="4" t="str">
        <f>IF(Tabla1[[#This Row],[Fecha]]="",(""),(Tabla1[[#This Row],[Rubro]]))</f>
        <v/>
      </c>
      <c r="E9466" s="4"/>
      <c r="F9466" s="4" t="str">
        <f>IF(Tabla1[[#This Row],[Fecha]]="",(""),(Tabla1[[#This Row],[Precio]]))</f>
        <v/>
      </c>
      <c r="G9466" s="4" t="str">
        <f>IF(Tabla1[[#This Row],[Fecha]]="",(""),(Tabla1[[#This Row],[Medio de Pago]]))</f>
        <v/>
      </c>
      <c r="H9466" s="4" t="str">
        <f>IF(Tabla1[[#This Row],[Fecha]]="",(""),(IF(Tabla1[[#This Row],[Ingreso en]]="",(""),(Tabla1[[#This Row],[Precio]]))))</f>
        <v/>
      </c>
      <c r="I9466" s="5" t="str">
        <f>IF(Tabla1[[#This Row],[Fecha]]="",(""),(IF(Tabla1[[#This Row],[Egreso de]]="",(""),(Tabla1[[#This Row],[Precio]]))))</f>
        <v/>
      </c>
      <c r="J9466" s="4" t="str">
        <f>IF(Tabla1[[#This Row],[Fecha]]="",(""),(IF(Tabla13[[#This Row],[Ingreso en]]="",(-Tabla13[[#This Row],[Egreso de]]),(Tabla13[[#This Row],[Ingreso en]]))))</f>
        <v/>
      </c>
    </row>
    <row r="9467" spans="1:10" x14ac:dyDescent="0.3">
      <c r="A9467" s="2" t="str">
        <f>IF(Tabla1[[#This Row],[Fecha]]="",(""),(Tabla1[[#This Row],[Fecha]]))</f>
        <v/>
      </c>
      <c r="B9467" s="3" t="str">
        <f>IF(Tabla1[[#This Row],[Fecha]]="",(""),(Tabla1[[#This Row],[Tipo de Operación]]))</f>
        <v/>
      </c>
      <c r="C9467" s="19" t="str">
        <f>IF(Tabla1[[#This Row],[Fecha]]="",(""),(Tabla1[[#This Row],[Código]]))</f>
        <v/>
      </c>
      <c r="D9467" s="4" t="str">
        <f>IF(Tabla1[[#This Row],[Fecha]]="",(""),(Tabla1[[#This Row],[Rubro]]))</f>
        <v/>
      </c>
      <c r="E9467" s="4"/>
      <c r="F9467" s="4" t="str">
        <f>IF(Tabla1[[#This Row],[Fecha]]="",(""),(Tabla1[[#This Row],[Precio]]))</f>
        <v/>
      </c>
      <c r="G9467" s="4" t="str">
        <f>IF(Tabla1[[#This Row],[Fecha]]="",(""),(Tabla1[[#This Row],[Medio de Pago]]))</f>
        <v/>
      </c>
      <c r="H9467" s="4" t="str">
        <f>IF(Tabla1[[#This Row],[Fecha]]="",(""),(IF(Tabla1[[#This Row],[Ingreso en]]="",(""),(Tabla1[[#This Row],[Precio]]))))</f>
        <v/>
      </c>
      <c r="I9467" s="5" t="str">
        <f>IF(Tabla1[[#This Row],[Fecha]]="",(""),(IF(Tabla1[[#This Row],[Egreso de]]="",(""),(Tabla1[[#This Row],[Precio]]))))</f>
        <v/>
      </c>
      <c r="J9467" s="4" t="str">
        <f>IF(Tabla1[[#This Row],[Fecha]]="",(""),(IF(Tabla13[[#This Row],[Ingreso en]]="",(-Tabla13[[#This Row],[Egreso de]]),(Tabla13[[#This Row],[Ingreso en]]))))</f>
        <v/>
      </c>
    </row>
    <row r="9468" spans="1:10" x14ac:dyDescent="0.3">
      <c r="A9468" s="2" t="str">
        <f>IF(Tabla1[[#This Row],[Fecha]]="",(""),(Tabla1[[#This Row],[Fecha]]))</f>
        <v/>
      </c>
      <c r="B9468" s="3" t="str">
        <f>IF(Tabla1[[#This Row],[Fecha]]="",(""),(Tabla1[[#This Row],[Tipo de Operación]]))</f>
        <v/>
      </c>
      <c r="C9468" s="19" t="str">
        <f>IF(Tabla1[[#This Row],[Fecha]]="",(""),(Tabla1[[#This Row],[Código]]))</f>
        <v/>
      </c>
      <c r="D9468" s="4" t="str">
        <f>IF(Tabla1[[#This Row],[Fecha]]="",(""),(Tabla1[[#This Row],[Rubro]]))</f>
        <v/>
      </c>
      <c r="E9468" s="4"/>
      <c r="F9468" s="4" t="str">
        <f>IF(Tabla1[[#This Row],[Fecha]]="",(""),(Tabla1[[#This Row],[Precio]]))</f>
        <v/>
      </c>
      <c r="G9468" s="4" t="str">
        <f>IF(Tabla1[[#This Row],[Fecha]]="",(""),(Tabla1[[#This Row],[Medio de Pago]]))</f>
        <v/>
      </c>
      <c r="H9468" s="4" t="str">
        <f>IF(Tabla1[[#This Row],[Fecha]]="",(""),(IF(Tabla1[[#This Row],[Ingreso en]]="",(""),(Tabla1[[#This Row],[Precio]]))))</f>
        <v/>
      </c>
      <c r="I9468" s="5" t="str">
        <f>IF(Tabla1[[#This Row],[Fecha]]="",(""),(IF(Tabla1[[#This Row],[Egreso de]]="",(""),(Tabla1[[#This Row],[Precio]]))))</f>
        <v/>
      </c>
      <c r="J9468" s="4" t="str">
        <f>IF(Tabla1[[#This Row],[Fecha]]="",(""),(IF(Tabla13[[#This Row],[Ingreso en]]="",(-Tabla13[[#This Row],[Egreso de]]),(Tabla13[[#This Row],[Ingreso en]]))))</f>
        <v/>
      </c>
    </row>
    <row r="9469" spans="1:10" x14ac:dyDescent="0.3">
      <c r="A9469" s="2" t="str">
        <f>IF(Tabla1[[#This Row],[Fecha]]="",(""),(Tabla1[[#This Row],[Fecha]]))</f>
        <v/>
      </c>
      <c r="B9469" s="3" t="str">
        <f>IF(Tabla1[[#This Row],[Fecha]]="",(""),(Tabla1[[#This Row],[Tipo de Operación]]))</f>
        <v/>
      </c>
      <c r="C9469" s="19" t="str">
        <f>IF(Tabla1[[#This Row],[Fecha]]="",(""),(Tabla1[[#This Row],[Código]]))</f>
        <v/>
      </c>
      <c r="D9469" s="4" t="str">
        <f>IF(Tabla1[[#This Row],[Fecha]]="",(""),(Tabla1[[#This Row],[Rubro]]))</f>
        <v/>
      </c>
      <c r="E9469" s="4"/>
      <c r="F9469" s="4" t="str">
        <f>IF(Tabla1[[#This Row],[Fecha]]="",(""),(Tabla1[[#This Row],[Precio]]))</f>
        <v/>
      </c>
      <c r="G9469" s="4" t="str">
        <f>IF(Tabla1[[#This Row],[Fecha]]="",(""),(Tabla1[[#This Row],[Medio de Pago]]))</f>
        <v/>
      </c>
      <c r="H9469" s="4" t="str">
        <f>IF(Tabla1[[#This Row],[Fecha]]="",(""),(IF(Tabla1[[#This Row],[Ingreso en]]="",(""),(Tabla1[[#This Row],[Precio]]))))</f>
        <v/>
      </c>
      <c r="I9469" s="5" t="str">
        <f>IF(Tabla1[[#This Row],[Fecha]]="",(""),(IF(Tabla1[[#This Row],[Egreso de]]="",(""),(Tabla1[[#This Row],[Precio]]))))</f>
        <v/>
      </c>
      <c r="J9469" s="4" t="str">
        <f>IF(Tabla1[[#This Row],[Fecha]]="",(""),(IF(Tabla13[[#This Row],[Ingreso en]]="",(-Tabla13[[#This Row],[Egreso de]]),(Tabla13[[#This Row],[Ingreso en]]))))</f>
        <v/>
      </c>
    </row>
    <row r="9470" spans="1:10" x14ac:dyDescent="0.3">
      <c r="A9470" s="2" t="str">
        <f>IF(Tabla1[[#This Row],[Fecha]]="",(""),(Tabla1[[#This Row],[Fecha]]))</f>
        <v/>
      </c>
      <c r="B9470" s="3" t="str">
        <f>IF(Tabla1[[#This Row],[Fecha]]="",(""),(Tabla1[[#This Row],[Tipo de Operación]]))</f>
        <v/>
      </c>
      <c r="C9470" s="19" t="str">
        <f>IF(Tabla1[[#This Row],[Fecha]]="",(""),(Tabla1[[#This Row],[Código]]))</f>
        <v/>
      </c>
      <c r="D9470" s="4" t="str">
        <f>IF(Tabla1[[#This Row],[Fecha]]="",(""),(Tabla1[[#This Row],[Rubro]]))</f>
        <v/>
      </c>
      <c r="E9470" s="4"/>
      <c r="F9470" s="4" t="str">
        <f>IF(Tabla1[[#This Row],[Fecha]]="",(""),(Tabla1[[#This Row],[Precio]]))</f>
        <v/>
      </c>
      <c r="G9470" s="4" t="str">
        <f>IF(Tabla1[[#This Row],[Fecha]]="",(""),(Tabla1[[#This Row],[Medio de Pago]]))</f>
        <v/>
      </c>
      <c r="H9470" s="4" t="str">
        <f>IF(Tabla1[[#This Row],[Fecha]]="",(""),(IF(Tabla1[[#This Row],[Ingreso en]]="",(""),(Tabla1[[#This Row],[Precio]]))))</f>
        <v/>
      </c>
      <c r="I9470" s="5" t="str">
        <f>IF(Tabla1[[#This Row],[Fecha]]="",(""),(IF(Tabla1[[#This Row],[Egreso de]]="",(""),(Tabla1[[#This Row],[Precio]]))))</f>
        <v/>
      </c>
      <c r="J9470" s="4" t="str">
        <f>IF(Tabla1[[#This Row],[Fecha]]="",(""),(IF(Tabla13[[#This Row],[Ingreso en]]="",(-Tabla13[[#This Row],[Egreso de]]),(Tabla13[[#This Row],[Ingreso en]]))))</f>
        <v/>
      </c>
    </row>
    <row r="9471" spans="1:10" x14ac:dyDescent="0.3">
      <c r="A9471" s="2" t="str">
        <f>IF(Tabla1[[#This Row],[Fecha]]="",(""),(Tabla1[[#This Row],[Fecha]]))</f>
        <v/>
      </c>
      <c r="B9471" s="3" t="str">
        <f>IF(Tabla1[[#This Row],[Fecha]]="",(""),(Tabla1[[#This Row],[Tipo de Operación]]))</f>
        <v/>
      </c>
      <c r="C9471" s="19" t="str">
        <f>IF(Tabla1[[#This Row],[Fecha]]="",(""),(Tabla1[[#This Row],[Código]]))</f>
        <v/>
      </c>
      <c r="D9471" s="4" t="str">
        <f>IF(Tabla1[[#This Row],[Fecha]]="",(""),(Tabla1[[#This Row],[Rubro]]))</f>
        <v/>
      </c>
      <c r="E9471" s="4"/>
      <c r="F9471" s="4" t="str">
        <f>IF(Tabla1[[#This Row],[Fecha]]="",(""),(Tabla1[[#This Row],[Precio]]))</f>
        <v/>
      </c>
      <c r="G9471" s="4" t="str">
        <f>IF(Tabla1[[#This Row],[Fecha]]="",(""),(Tabla1[[#This Row],[Medio de Pago]]))</f>
        <v/>
      </c>
      <c r="H9471" s="4" t="str">
        <f>IF(Tabla1[[#This Row],[Fecha]]="",(""),(IF(Tabla1[[#This Row],[Ingreso en]]="",(""),(Tabla1[[#This Row],[Precio]]))))</f>
        <v/>
      </c>
      <c r="I9471" s="5" t="str">
        <f>IF(Tabla1[[#This Row],[Fecha]]="",(""),(IF(Tabla1[[#This Row],[Egreso de]]="",(""),(Tabla1[[#This Row],[Precio]]))))</f>
        <v/>
      </c>
      <c r="J9471" s="4" t="str">
        <f>IF(Tabla1[[#This Row],[Fecha]]="",(""),(IF(Tabla13[[#This Row],[Ingreso en]]="",(-Tabla13[[#This Row],[Egreso de]]),(Tabla13[[#This Row],[Ingreso en]]))))</f>
        <v/>
      </c>
    </row>
    <row r="9472" spans="1:10" x14ac:dyDescent="0.3">
      <c r="A9472" s="2" t="str">
        <f>IF(Tabla1[[#This Row],[Fecha]]="",(""),(Tabla1[[#This Row],[Fecha]]))</f>
        <v/>
      </c>
      <c r="B9472" s="3" t="str">
        <f>IF(Tabla1[[#This Row],[Fecha]]="",(""),(Tabla1[[#This Row],[Tipo de Operación]]))</f>
        <v/>
      </c>
      <c r="C9472" s="19" t="str">
        <f>IF(Tabla1[[#This Row],[Fecha]]="",(""),(Tabla1[[#This Row],[Código]]))</f>
        <v/>
      </c>
      <c r="D9472" s="4" t="str">
        <f>IF(Tabla1[[#This Row],[Fecha]]="",(""),(Tabla1[[#This Row],[Rubro]]))</f>
        <v/>
      </c>
      <c r="E9472" s="4"/>
      <c r="F9472" s="4" t="str">
        <f>IF(Tabla1[[#This Row],[Fecha]]="",(""),(Tabla1[[#This Row],[Precio]]))</f>
        <v/>
      </c>
      <c r="G9472" s="4" t="str">
        <f>IF(Tabla1[[#This Row],[Fecha]]="",(""),(Tabla1[[#This Row],[Medio de Pago]]))</f>
        <v/>
      </c>
      <c r="H9472" s="4" t="str">
        <f>IF(Tabla1[[#This Row],[Fecha]]="",(""),(IF(Tabla1[[#This Row],[Ingreso en]]="",(""),(Tabla1[[#This Row],[Precio]]))))</f>
        <v/>
      </c>
      <c r="I9472" s="5" t="str">
        <f>IF(Tabla1[[#This Row],[Fecha]]="",(""),(IF(Tabla1[[#This Row],[Egreso de]]="",(""),(Tabla1[[#This Row],[Precio]]))))</f>
        <v/>
      </c>
      <c r="J9472" s="4" t="str">
        <f>IF(Tabla1[[#This Row],[Fecha]]="",(""),(IF(Tabla13[[#This Row],[Ingreso en]]="",(-Tabla13[[#This Row],[Egreso de]]),(Tabla13[[#This Row],[Ingreso en]]))))</f>
        <v/>
      </c>
    </row>
    <row r="9473" spans="1:10" x14ac:dyDescent="0.3">
      <c r="A9473" s="2" t="str">
        <f>IF(Tabla1[[#This Row],[Fecha]]="",(""),(Tabla1[[#This Row],[Fecha]]))</f>
        <v/>
      </c>
      <c r="B9473" s="3" t="str">
        <f>IF(Tabla1[[#This Row],[Fecha]]="",(""),(Tabla1[[#This Row],[Tipo de Operación]]))</f>
        <v/>
      </c>
      <c r="C9473" s="19" t="str">
        <f>IF(Tabla1[[#This Row],[Fecha]]="",(""),(Tabla1[[#This Row],[Código]]))</f>
        <v/>
      </c>
      <c r="D9473" s="4" t="str">
        <f>IF(Tabla1[[#This Row],[Fecha]]="",(""),(Tabla1[[#This Row],[Rubro]]))</f>
        <v/>
      </c>
      <c r="E9473" s="4"/>
      <c r="F9473" s="4" t="str">
        <f>IF(Tabla1[[#This Row],[Fecha]]="",(""),(Tabla1[[#This Row],[Precio]]))</f>
        <v/>
      </c>
      <c r="G9473" s="4" t="str">
        <f>IF(Tabla1[[#This Row],[Fecha]]="",(""),(Tabla1[[#This Row],[Medio de Pago]]))</f>
        <v/>
      </c>
      <c r="H9473" s="4" t="str">
        <f>IF(Tabla1[[#This Row],[Fecha]]="",(""),(IF(Tabla1[[#This Row],[Ingreso en]]="",(""),(Tabla1[[#This Row],[Precio]]))))</f>
        <v/>
      </c>
      <c r="I9473" s="5" t="str">
        <f>IF(Tabla1[[#This Row],[Fecha]]="",(""),(IF(Tabla1[[#This Row],[Egreso de]]="",(""),(Tabla1[[#This Row],[Precio]]))))</f>
        <v/>
      </c>
      <c r="J9473" s="4" t="str">
        <f>IF(Tabla1[[#This Row],[Fecha]]="",(""),(IF(Tabla13[[#This Row],[Ingreso en]]="",(-Tabla13[[#This Row],[Egreso de]]),(Tabla13[[#This Row],[Ingreso en]]))))</f>
        <v/>
      </c>
    </row>
    <row r="9474" spans="1:10" x14ac:dyDescent="0.3">
      <c r="A9474" s="2" t="str">
        <f>IF(Tabla1[[#This Row],[Fecha]]="",(""),(Tabla1[[#This Row],[Fecha]]))</f>
        <v/>
      </c>
      <c r="B9474" s="3" t="str">
        <f>IF(Tabla1[[#This Row],[Fecha]]="",(""),(Tabla1[[#This Row],[Tipo de Operación]]))</f>
        <v/>
      </c>
      <c r="C9474" s="19" t="str">
        <f>IF(Tabla1[[#This Row],[Fecha]]="",(""),(Tabla1[[#This Row],[Código]]))</f>
        <v/>
      </c>
      <c r="D9474" s="4" t="str">
        <f>IF(Tabla1[[#This Row],[Fecha]]="",(""),(Tabla1[[#This Row],[Rubro]]))</f>
        <v/>
      </c>
      <c r="E9474" s="4"/>
      <c r="F9474" s="4" t="str">
        <f>IF(Tabla1[[#This Row],[Fecha]]="",(""),(Tabla1[[#This Row],[Precio]]))</f>
        <v/>
      </c>
      <c r="G9474" s="4" t="str">
        <f>IF(Tabla1[[#This Row],[Fecha]]="",(""),(Tabla1[[#This Row],[Medio de Pago]]))</f>
        <v/>
      </c>
      <c r="H9474" s="4" t="str">
        <f>IF(Tabla1[[#This Row],[Fecha]]="",(""),(IF(Tabla1[[#This Row],[Ingreso en]]="",(""),(Tabla1[[#This Row],[Precio]]))))</f>
        <v/>
      </c>
      <c r="I9474" s="5" t="str">
        <f>IF(Tabla1[[#This Row],[Fecha]]="",(""),(IF(Tabla1[[#This Row],[Egreso de]]="",(""),(Tabla1[[#This Row],[Precio]]))))</f>
        <v/>
      </c>
      <c r="J9474" s="4" t="str">
        <f>IF(Tabla1[[#This Row],[Fecha]]="",(""),(IF(Tabla13[[#This Row],[Ingreso en]]="",(-Tabla13[[#This Row],[Egreso de]]),(Tabla13[[#This Row],[Ingreso en]]))))</f>
        <v/>
      </c>
    </row>
    <row r="9475" spans="1:10" x14ac:dyDescent="0.3">
      <c r="A9475" s="2" t="str">
        <f>IF(Tabla1[[#This Row],[Fecha]]="",(""),(Tabla1[[#This Row],[Fecha]]))</f>
        <v/>
      </c>
      <c r="B9475" s="3" t="str">
        <f>IF(Tabla1[[#This Row],[Fecha]]="",(""),(Tabla1[[#This Row],[Tipo de Operación]]))</f>
        <v/>
      </c>
      <c r="C9475" s="19" t="str">
        <f>IF(Tabla1[[#This Row],[Fecha]]="",(""),(Tabla1[[#This Row],[Código]]))</f>
        <v/>
      </c>
      <c r="D9475" s="4" t="str">
        <f>IF(Tabla1[[#This Row],[Fecha]]="",(""),(Tabla1[[#This Row],[Rubro]]))</f>
        <v/>
      </c>
      <c r="E9475" s="4"/>
      <c r="F9475" s="4" t="str">
        <f>IF(Tabla1[[#This Row],[Fecha]]="",(""),(Tabla1[[#This Row],[Precio]]))</f>
        <v/>
      </c>
      <c r="G9475" s="4" t="str">
        <f>IF(Tabla1[[#This Row],[Fecha]]="",(""),(Tabla1[[#This Row],[Medio de Pago]]))</f>
        <v/>
      </c>
      <c r="H9475" s="4" t="str">
        <f>IF(Tabla1[[#This Row],[Fecha]]="",(""),(IF(Tabla1[[#This Row],[Ingreso en]]="",(""),(Tabla1[[#This Row],[Precio]]))))</f>
        <v/>
      </c>
      <c r="I9475" s="5" t="str">
        <f>IF(Tabla1[[#This Row],[Fecha]]="",(""),(IF(Tabla1[[#This Row],[Egreso de]]="",(""),(Tabla1[[#This Row],[Precio]]))))</f>
        <v/>
      </c>
      <c r="J9475" s="4" t="str">
        <f>IF(Tabla1[[#This Row],[Fecha]]="",(""),(IF(Tabla13[[#This Row],[Ingreso en]]="",(-Tabla13[[#This Row],[Egreso de]]),(Tabla13[[#This Row],[Ingreso en]]))))</f>
        <v/>
      </c>
    </row>
    <row r="9476" spans="1:10" x14ac:dyDescent="0.3">
      <c r="A9476" s="2" t="str">
        <f>IF(Tabla1[[#This Row],[Fecha]]="",(""),(Tabla1[[#This Row],[Fecha]]))</f>
        <v/>
      </c>
      <c r="B9476" s="3" t="str">
        <f>IF(Tabla1[[#This Row],[Fecha]]="",(""),(Tabla1[[#This Row],[Tipo de Operación]]))</f>
        <v/>
      </c>
      <c r="C9476" s="19" t="str">
        <f>IF(Tabla1[[#This Row],[Fecha]]="",(""),(Tabla1[[#This Row],[Código]]))</f>
        <v/>
      </c>
      <c r="D9476" s="4" t="str">
        <f>IF(Tabla1[[#This Row],[Fecha]]="",(""),(Tabla1[[#This Row],[Rubro]]))</f>
        <v/>
      </c>
      <c r="E9476" s="4"/>
      <c r="F9476" s="4" t="str">
        <f>IF(Tabla1[[#This Row],[Fecha]]="",(""),(Tabla1[[#This Row],[Precio]]))</f>
        <v/>
      </c>
      <c r="G9476" s="4" t="str">
        <f>IF(Tabla1[[#This Row],[Fecha]]="",(""),(Tabla1[[#This Row],[Medio de Pago]]))</f>
        <v/>
      </c>
      <c r="H9476" s="4" t="str">
        <f>IF(Tabla1[[#This Row],[Fecha]]="",(""),(IF(Tabla1[[#This Row],[Ingreso en]]="",(""),(Tabla1[[#This Row],[Precio]]))))</f>
        <v/>
      </c>
      <c r="I9476" s="5" t="str">
        <f>IF(Tabla1[[#This Row],[Fecha]]="",(""),(IF(Tabla1[[#This Row],[Egreso de]]="",(""),(Tabla1[[#This Row],[Precio]]))))</f>
        <v/>
      </c>
      <c r="J9476" s="4" t="str">
        <f>IF(Tabla1[[#This Row],[Fecha]]="",(""),(IF(Tabla13[[#This Row],[Ingreso en]]="",(-Tabla13[[#This Row],[Egreso de]]),(Tabla13[[#This Row],[Ingreso en]]))))</f>
        <v/>
      </c>
    </row>
    <row r="9477" spans="1:10" x14ac:dyDescent="0.3">
      <c r="A9477" s="2" t="str">
        <f>IF(Tabla1[[#This Row],[Fecha]]="",(""),(Tabla1[[#This Row],[Fecha]]))</f>
        <v/>
      </c>
      <c r="B9477" s="3" t="str">
        <f>IF(Tabla1[[#This Row],[Fecha]]="",(""),(Tabla1[[#This Row],[Tipo de Operación]]))</f>
        <v/>
      </c>
      <c r="C9477" s="19" t="str">
        <f>IF(Tabla1[[#This Row],[Fecha]]="",(""),(Tabla1[[#This Row],[Código]]))</f>
        <v/>
      </c>
      <c r="D9477" s="4" t="str">
        <f>IF(Tabla1[[#This Row],[Fecha]]="",(""),(Tabla1[[#This Row],[Rubro]]))</f>
        <v/>
      </c>
      <c r="E9477" s="4"/>
      <c r="F9477" s="4" t="str">
        <f>IF(Tabla1[[#This Row],[Fecha]]="",(""),(Tabla1[[#This Row],[Precio]]))</f>
        <v/>
      </c>
      <c r="G9477" s="4" t="str">
        <f>IF(Tabla1[[#This Row],[Fecha]]="",(""),(Tabla1[[#This Row],[Medio de Pago]]))</f>
        <v/>
      </c>
      <c r="H9477" s="4" t="str">
        <f>IF(Tabla1[[#This Row],[Fecha]]="",(""),(IF(Tabla1[[#This Row],[Ingreso en]]="",(""),(Tabla1[[#This Row],[Precio]]))))</f>
        <v/>
      </c>
      <c r="I9477" s="5" t="str">
        <f>IF(Tabla1[[#This Row],[Fecha]]="",(""),(IF(Tabla1[[#This Row],[Egreso de]]="",(""),(Tabla1[[#This Row],[Precio]]))))</f>
        <v/>
      </c>
      <c r="J9477" s="4" t="str">
        <f>IF(Tabla1[[#This Row],[Fecha]]="",(""),(IF(Tabla13[[#This Row],[Ingreso en]]="",(-Tabla13[[#This Row],[Egreso de]]),(Tabla13[[#This Row],[Ingreso en]]))))</f>
        <v/>
      </c>
    </row>
    <row r="9478" spans="1:10" x14ac:dyDescent="0.3">
      <c r="A9478" s="2" t="str">
        <f>IF(Tabla1[[#This Row],[Fecha]]="",(""),(Tabla1[[#This Row],[Fecha]]))</f>
        <v/>
      </c>
      <c r="B9478" s="3" t="str">
        <f>IF(Tabla1[[#This Row],[Fecha]]="",(""),(Tabla1[[#This Row],[Tipo de Operación]]))</f>
        <v/>
      </c>
      <c r="C9478" s="19" t="str">
        <f>IF(Tabla1[[#This Row],[Fecha]]="",(""),(Tabla1[[#This Row],[Código]]))</f>
        <v/>
      </c>
      <c r="D9478" s="4" t="str">
        <f>IF(Tabla1[[#This Row],[Fecha]]="",(""),(Tabla1[[#This Row],[Rubro]]))</f>
        <v/>
      </c>
      <c r="E9478" s="4"/>
      <c r="F9478" s="4" t="str">
        <f>IF(Tabla1[[#This Row],[Fecha]]="",(""),(Tabla1[[#This Row],[Precio]]))</f>
        <v/>
      </c>
      <c r="G9478" s="4" t="str">
        <f>IF(Tabla1[[#This Row],[Fecha]]="",(""),(Tabla1[[#This Row],[Medio de Pago]]))</f>
        <v/>
      </c>
      <c r="H9478" s="4" t="str">
        <f>IF(Tabla1[[#This Row],[Fecha]]="",(""),(IF(Tabla1[[#This Row],[Ingreso en]]="",(""),(Tabla1[[#This Row],[Precio]]))))</f>
        <v/>
      </c>
      <c r="I9478" s="5" t="str">
        <f>IF(Tabla1[[#This Row],[Fecha]]="",(""),(IF(Tabla1[[#This Row],[Egreso de]]="",(""),(Tabla1[[#This Row],[Precio]]))))</f>
        <v/>
      </c>
      <c r="J9478" s="4" t="str">
        <f>IF(Tabla1[[#This Row],[Fecha]]="",(""),(IF(Tabla13[[#This Row],[Ingreso en]]="",(-Tabla13[[#This Row],[Egreso de]]),(Tabla13[[#This Row],[Ingreso en]]))))</f>
        <v/>
      </c>
    </row>
    <row r="9479" spans="1:10" x14ac:dyDescent="0.3">
      <c r="A9479" s="2" t="str">
        <f>IF(Tabla1[[#This Row],[Fecha]]="",(""),(Tabla1[[#This Row],[Fecha]]))</f>
        <v/>
      </c>
      <c r="B9479" s="3" t="str">
        <f>IF(Tabla1[[#This Row],[Fecha]]="",(""),(Tabla1[[#This Row],[Tipo de Operación]]))</f>
        <v/>
      </c>
      <c r="C9479" s="19" t="str">
        <f>IF(Tabla1[[#This Row],[Fecha]]="",(""),(Tabla1[[#This Row],[Código]]))</f>
        <v/>
      </c>
      <c r="D9479" s="4" t="str">
        <f>IF(Tabla1[[#This Row],[Fecha]]="",(""),(Tabla1[[#This Row],[Rubro]]))</f>
        <v/>
      </c>
      <c r="E9479" s="4"/>
      <c r="F9479" s="4" t="str">
        <f>IF(Tabla1[[#This Row],[Fecha]]="",(""),(Tabla1[[#This Row],[Precio]]))</f>
        <v/>
      </c>
      <c r="G9479" s="4" t="str">
        <f>IF(Tabla1[[#This Row],[Fecha]]="",(""),(Tabla1[[#This Row],[Medio de Pago]]))</f>
        <v/>
      </c>
      <c r="H9479" s="4" t="str">
        <f>IF(Tabla1[[#This Row],[Fecha]]="",(""),(IF(Tabla1[[#This Row],[Ingreso en]]="",(""),(Tabla1[[#This Row],[Precio]]))))</f>
        <v/>
      </c>
      <c r="I9479" s="5" t="str">
        <f>IF(Tabla1[[#This Row],[Fecha]]="",(""),(IF(Tabla1[[#This Row],[Egreso de]]="",(""),(Tabla1[[#This Row],[Precio]]))))</f>
        <v/>
      </c>
      <c r="J9479" s="4" t="str">
        <f>IF(Tabla1[[#This Row],[Fecha]]="",(""),(IF(Tabla13[[#This Row],[Ingreso en]]="",(-Tabla13[[#This Row],[Egreso de]]),(Tabla13[[#This Row],[Ingreso en]]))))</f>
        <v/>
      </c>
    </row>
    <row r="9480" spans="1:10" x14ac:dyDescent="0.3">
      <c r="A9480" s="2" t="str">
        <f>IF(Tabla1[[#This Row],[Fecha]]="",(""),(Tabla1[[#This Row],[Fecha]]))</f>
        <v/>
      </c>
      <c r="B9480" s="3" t="str">
        <f>IF(Tabla1[[#This Row],[Fecha]]="",(""),(Tabla1[[#This Row],[Tipo de Operación]]))</f>
        <v/>
      </c>
      <c r="C9480" s="19" t="str">
        <f>IF(Tabla1[[#This Row],[Fecha]]="",(""),(Tabla1[[#This Row],[Código]]))</f>
        <v/>
      </c>
      <c r="D9480" s="4" t="str">
        <f>IF(Tabla1[[#This Row],[Fecha]]="",(""),(Tabla1[[#This Row],[Rubro]]))</f>
        <v/>
      </c>
      <c r="E9480" s="4"/>
      <c r="F9480" s="4" t="str">
        <f>IF(Tabla1[[#This Row],[Fecha]]="",(""),(Tabla1[[#This Row],[Precio]]))</f>
        <v/>
      </c>
      <c r="G9480" s="4" t="str">
        <f>IF(Tabla1[[#This Row],[Fecha]]="",(""),(Tabla1[[#This Row],[Medio de Pago]]))</f>
        <v/>
      </c>
      <c r="H9480" s="4" t="str">
        <f>IF(Tabla1[[#This Row],[Fecha]]="",(""),(IF(Tabla1[[#This Row],[Ingreso en]]="",(""),(Tabla1[[#This Row],[Precio]]))))</f>
        <v/>
      </c>
      <c r="I9480" s="5" t="str">
        <f>IF(Tabla1[[#This Row],[Fecha]]="",(""),(IF(Tabla1[[#This Row],[Egreso de]]="",(""),(Tabla1[[#This Row],[Precio]]))))</f>
        <v/>
      </c>
      <c r="J9480" s="4" t="str">
        <f>IF(Tabla1[[#This Row],[Fecha]]="",(""),(IF(Tabla13[[#This Row],[Ingreso en]]="",(-Tabla13[[#This Row],[Egreso de]]),(Tabla13[[#This Row],[Ingreso en]]))))</f>
        <v/>
      </c>
    </row>
    <row r="9481" spans="1:10" x14ac:dyDescent="0.3">
      <c r="A9481" s="2" t="str">
        <f>IF(Tabla1[[#This Row],[Fecha]]="",(""),(Tabla1[[#This Row],[Fecha]]))</f>
        <v/>
      </c>
      <c r="B9481" s="3" t="str">
        <f>IF(Tabla1[[#This Row],[Fecha]]="",(""),(Tabla1[[#This Row],[Tipo de Operación]]))</f>
        <v/>
      </c>
      <c r="C9481" s="19" t="str">
        <f>IF(Tabla1[[#This Row],[Fecha]]="",(""),(Tabla1[[#This Row],[Código]]))</f>
        <v/>
      </c>
      <c r="D9481" s="4" t="str">
        <f>IF(Tabla1[[#This Row],[Fecha]]="",(""),(Tabla1[[#This Row],[Rubro]]))</f>
        <v/>
      </c>
      <c r="E9481" s="4"/>
      <c r="F9481" s="4" t="str">
        <f>IF(Tabla1[[#This Row],[Fecha]]="",(""),(Tabla1[[#This Row],[Precio]]))</f>
        <v/>
      </c>
      <c r="G9481" s="4" t="str">
        <f>IF(Tabla1[[#This Row],[Fecha]]="",(""),(Tabla1[[#This Row],[Medio de Pago]]))</f>
        <v/>
      </c>
      <c r="H9481" s="4" t="str">
        <f>IF(Tabla1[[#This Row],[Fecha]]="",(""),(IF(Tabla1[[#This Row],[Ingreso en]]="",(""),(Tabla1[[#This Row],[Precio]]))))</f>
        <v/>
      </c>
      <c r="I9481" s="5" t="str">
        <f>IF(Tabla1[[#This Row],[Fecha]]="",(""),(IF(Tabla1[[#This Row],[Egreso de]]="",(""),(Tabla1[[#This Row],[Precio]]))))</f>
        <v/>
      </c>
      <c r="J9481" s="4" t="str">
        <f>IF(Tabla1[[#This Row],[Fecha]]="",(""),(IF(Tabla13[[#This Row],[Ingreso en]]="",(-Tabla13[[#This Row],[Egreso de]]),(Tabla13[[#This Row],[Ingreso en]]))))</f>
        <v/>
      </c>
    </row>
    <row r="9482" spans="1:10" x14ac:dyDescent="0.3">
      <c r="A9482" s="2" t="str">
        <f>IF(Tabla1[[#This Row],[Fecha]]="",(""),(Tabla1[[#This Row],[Fecha]]))</f>
        <v/>
      </c>
      <c r="B9482" s="3" t="str">
        <f>IF(Tabla1[[#This Row],[Fecha]]="",(""),(Tabla1[[#This Row],[Tipo de Operación]]))</f>
        <v/>
      </c>
      <c r="C9482" s="19" t="str">
        <f>IF(Tabla1[[#This Row],[Fecha]]="",(""),(Tabla1[[#This Row],[Código]]))</f>
        <v/>
      </c>
      <c r="D9482" s="4" t="str">
        <f>IF(Tabla1[[#This Row],[Fecha]]="",(""),(Tabla1[[#This Row],[Rubro]]))</f>
        <v/>
      </c>
      <c r="E9482" s="4"/>
      <c r="F9482" s="4" t="str">
        <f>IF(Tabla1[[#This Row],[Fecha]]="",(""),(Tabla1[[#This Row],[Precio]]))</f>
        <v/>
      </c>
      <c r="G9482" s="4" t="str">
        <f>IF(Tabla1[[#This Row],[Fecha]]="",(""),(Tabla1[[#This Row],[Medio de Pago]]))</f>
        <v/>
      </c>
      <c r="H9482" s="4" t="str">
        <f>IF(Tabla1[[#This Row],[Fecha]]="",(""),(IF(Tabla1[[#This Row],[Ingreso en]]="",(""),(Tabla1[[#This Row],[Precio]]))))</f>
        <v/>
      </c>
      <c r="I9482" s="5" t="str">
        <f>IF(Tabla1[[#This Row],[Fecha]]="",(""),(IF(Tabla1[[#This Row],[Egreso de]]="",(""),(Tabla1[[#This Row],[Precio]]))))</f>
        <v/>
      </c>
      <c r="J9482" s="4" t="str">
        <f>IF(Tabla1[[#This Row],[Fecha]]="",(""),(IF(Tabla13[[#This Row],[Ingreso en]]="",(-Tabla13[[#This Row],[Egreso de]]),(Tabla13[[#This Row],[Ingreso en]]))))</f>
        <v/>
      </c>
    </row>
    <row r="9483" spans="1:10" x14ac:dyDescent="0.3">
      <c r="A9483" s="2" t="str">
        <f>IF(Tabla1[[#This Row],[Fecha]]="",(""),(Tabla1[[#This Row],[Fecha]]))</f>
        <v/>
      </c>
      <c r="B9483" s="3" t="str">
        <f>IF(Tabla1[[#This Row],[Fecha]]="",(""),(Tabla1[[#This Row],[Tipo de Operación]]))</f>
        <v/>
      </c>
      <c r="C9483" s="19" t="str">
        <f>IF(Tabla1[[#This Row],[Fecha]]="",(""),(Tabla1[[#This Row],[Código]]))</f>
        <v/>
      </c>
      <c r="D9483" s="4" t="str">
        <f>IF(Tabla1[[#This Row],[Fecha]]="",(""),(Tabla1[[#This Row],[Rubro]]))</f>
        <v/>
      </c>
      <c r="E9483" s="4"/>
      <c r="F9483" s="4" t="str">
        <f>IF(Tabla1[[#This Row],[Fecha]]="",(""),(Tabla1[[#This Row],[Precio]]))</f>
        <v/>
      </c>
      <c r="G9483" s="4" t="str">
        <f>IF(Tabla1[[#This Row],[Fecha]]="",(""),(Tabla1[[#This Row],[Medio de Pago]]))</f>
        <v/>
      </c>
      <c r="H9483" s="4" t="str">
        <f>IF(Tabla1[[#This Row],[Fecha]]="",(""),(IF(Tabla1[[#This Row],[Ingreso en]]="",(""),(Tabla1[[#This Row],[Precio]]))))</f>
        <v/>
      </c>
      <c r="I9483" s="5" t="str">
        <f>IF(Tabla1[[#This Row],[Fecha]]="",(""),(IF(Tabla1[[#This Row],[Egreso de]]="",(""),(Tabla1[[#This Row],[Precio]]))))</f>
        <v/>
      </c>
      <c r="J9483" s="4" t="str">
        <f>IF(Tabla1[[#This Row],[Fecha]]="",(""),(IF(Tabla13[[#This Row],[Ingreso en]]="",(-Tabla13[[#This Row],[Egreso de]]),(Tabla13[[#This Row],[Ingreso en]]))))</f>
        <v/>
      </c>
    </row>
    <row r="9484" spans="1:10" x14ac:dyDescent="0.3">
      <c r="A9484" s="2" t="str">
        <f>IF(Tabla1[[#This Row],[Fecha]]="",(""),(Tabla1[[#This Row],[Fecha]]))</f>
        <v/>
      </c>
      <c r="B9484" s="3" t="str">
        <f>IF(Tabla1[[#This Row],[Fecha]]="",(""),(Tabla1[[#This Row],[Tipo de Operación]]))</f>
        <v/>
      </c>
      <c r="C9484" s="19" t="str">
        <f>IF(Tabla1[[#This Row],[Fecha]]="",(""),(Tabla1[[#This Row],[Código]]))</f>
        <v/>
      </c>
      <c r="D9484" s="4" t="str">
        <f>IF(Tabla1[[#This Row],[Fecha]]="",(""),(Tabla1[[#This Row],[Rubro]]))</f>
        <v/>
      </c>
      <c r="E9484" s="4"/>
      <c r="F9484" s="4" t="str">
        <f>IF(Tabla1[[#This Row],[Fecha]]="",(""),(Tabla1[[#This Row],[Precio]]))</f>
        <v/>
      </c>
      <c r="G9484" s="4" t="str">
        <f>IF(Tabla1[[#This Row],[Fecha]]="",(""),(Tabla1[[#This Row],[Medio de Pago]]))</f>
        <v/>
      </c>
      <c r="H9484" s="4" t="str">
        <f>IF(Tabla1[[#This Row],[Fecha]]="",(""),(IF(Tabla1[[#This Row],[Ingreso en]]="",(""),(Tabla1[[#This Row],[Precio]]))))</f>
        <v/>
      </c>
      <c r="I9484" s="5" t="str">
        <f>IF(Tabla1[[#This Row],[Fecha]]="",(""),(IF(Tabla1[[#This Row],[Egreso de]]="",(""),(Tabla1[[#This Row],[Precio]]))))</f>
        <v/>
      </c>
      <c r="J9484" s="4" t="str">
        <f>IF(Tabla1[[#This Row],[Fecha]]="",(""),(IF(Tabla13[[#This Row],[Ingreso en]]="",(-Tabla13[[#This Row],[Egreso de]]),(Tabla13[[#This Row],[Ingreso en]]))))</f>
        <v/>
      </c>
    </row>
    <row r="9485" spans="1:10" x14ac:dyDescent="0.3">
      <c r="A9485" s="2" t="str">
        <f>IF(Tabla1[[#This Row],[Fecha]]="",(""),(Tabla1[[#This Row],[Fecha]]))</f>
        <v/>
      </c>
      <c r="B9485" s="3" t="str">
        <f>IF(Tabla1[[#This Row],[Fecha]]="",(""),(Tabla1[[#This Row],[Tipo de Operación]]))</f>
        <v/>
      </c>
      <c r="C9485" s="19" t="str">
        <f>IF(Tabla1[[#This Row],[Fecha]]="",(""),(Tabla1[[#This Row],[Código]]))</f>
        <v/>
      </c>
      <c r="D9485" s="4" t="str">
        <f>IF(Tabla1[[#This Row],[Fecha]]="",(""),(Tabla1[[#This Row],[Rubro]]))</f>
        <v/>
      </c>
      <c r="E9485" s="4"/>
      <c r="F9485" s="4" t="str">
        <f>IF(Tabla1[[#This Row],[Fecha]]="",(""),(Tabla1[[#This Row],[Precio]]))</f>
        <v/>
      </c>
      <c r="G9485" s="4" t="str">
        <f>IF(Tabla1[[#This Row],[Fecha]]="",(""),(Tabla1[[#This Row],[Medio de Pago]]))</f>
        <v/>
      </c>
      <c r="H9485" s="4" t="str">
        <f>IF(Tabla1[[#This Row],[Fecha]]="",(""),(IF(Tabla1[[#This Row],[Ingreso en]]="",(""),(Tabla1[[#This Row],[Precio]]))))</f>
        <v/>
      </c>
      <c r="I9485" s="5" t="str">
        <f>IF(Tabla1[[#This Row],[Fecha]]="",(""),(IF(Tabla1[[#This Row],[Egreso de]]="",(""),(Tabla1[[#This Row],[Precio]]))))</f>
        <v/>
      </c>
      <c r="J9485" s="4" t="str">
        <f>IF(Tabla1[[#This Row],[Fecha]]="",(""),(IF(Tabla13[[#This Row],[Ingreso en]]="",(-Tabla13[[#This Row],[Egreso de]]),(Tabla13[[#This Row],[Ingreso en]]))))</f>
        <v/>
      </c>
    </row>
    <row r="9486" spans="1:10" x14ac:dyDescent="0.3">
      <c r="A9486" s="2" t="str">
        <f>IF(Tabla1[[#This Row],[Fecha]]="",(""),(Tabla1[[#This Row],[Fecha]]))</f>
        <v/>
      </c>
      <c r="B9486" s="3" t="str">
        <f>IF(Tabla1[[#This Row],[Fecha]]="",(""),(Tabla1[[#This Row],[Tipo de Operación]]))</f>
        <v/>
      </c>
      <c r="C9486" s="19" t="str">
        <f>IF(Tabla1[[#This Row],[Fecha]]="",(""),(Tabla1[[#This Row],[Código]]))</f>
        <v/>
      </c>
      <c r="D9486" s="4" t="str">
        <f>IF(Tabla1[[#This Row],[Fecha]]="",(""),(Tabla1[[#This Row],[Rubro]]))</f>
        <v/>
      </c>
      <c r="E9486" s="4"/>
      <c r="F9486" s="4" t="str">
        <f>IF(Tabla1[[#This Row],[Fecha]]="",(""),(Tabla1[[#This Row],[Precio]]))</f>
        <v/>
      </c>
      <c r="G9486" s="4" t="str">
        <f>IF(Tabla1[[#This Row],[Fecha]]="",(""),(Tabla1[[#This Row],[Medio de Pago]]))</f>
        <v/>
      </c>
      <c r="H9486" s="4" t="str">
        <f>IF(Tabla1[[#This Row],[Fecha]]="",(""),(IF(Tabla1[[#This Row],[Ingreso en]]="",(""),(Tabla1[[#This Row],[Precio]]))))</f>
        <v/>
      </c>
      <c r="I9486" s="5" t="str">
        <f>IF(Tabla1[[#This Row],[Fecha]]="",(""),(IF(Tabla1[[#This Row],[Egreso de]]="",(""),(Tabla1[[#This Row],[Precio]]))))</f>
        <v/>
      </c>
      <c r="J9486" s="4" t="str">
        <f>IF(Tabla1[[#This Row],[Fecha]]="",(""),(IF(Tabla13[[#This Row],[Ingreso en]]="",(-Tabla13[[#This Row],[Egreso de]]),(Tabla13[[#This Row],[Ingreso en]]))))</f>
        <v/>
      </c>
    </row>
    <row r="9487" spans="1:10" x14ac:dyDescent="0.3">
      <c r="A9487" s="2" t="str">
        <f>IF(Tabla1[[#This Row],[Fecha]]="",(""),(Tabla1[[#This Row],[Fecha]]))</f>
        <v/>
      </c>
      <c r="B9487" s="3" t="str">
        <f>IF(Tabla1[[#This Row],[Fecha]]="",(""),(Tabla1[[#This Row],[Tipo de Operación]]))</f>
        <v/>
      </c>
      <c r="C9487" s="19" t="str">
        <f>IF(Tabla1[[#This Row],[Fecha]]="",(""),(Tabla1[[#This Row],[Código]]))</f>
        <v/>
      </c>
      <c r="D9487" s="4" t="str">
        <f>IF(Tabla1[[#This Row],[Fecha]]="",(""),(Tabla1[[#This Row],[Rubro]]))</f>
        <v/>
      </c>
      <c r="E9487" s="4"/>
      <c r="F9487" s="4" t="str">
        <f>IF(Tabla1[[#This Row],[Fecha]]="",(""),(Tabla1[[#This Row],[Precio]]))</f>
        <v/>
      </c>
      <c r="G9487" s="4" t="str">
        <f>IF(Tabla1[[#This Row],[Fecha]]="",(""),(Tabla1[[#This Row],[Medio de Pago]]))</f>
        <v/>
      </c>
      <c r="H9487" s="4" t="str">
        <f>IF(Tabla1[[#This Row],[Fecha]]="",(""),(IF(Tabla1[[#This Row],[Ingreso en]]="",(""),(Tabla1[[#This Row],[Precio]]))))</f>
        <v/>
      </c>
      <c r="I9487" s="5" t="str">
        <f>IF(Tabla1[[#This Row],[Fecha]]="",(""),(IF(Tabla1[[#This Row],[Egreso de]]="",(""),(Tabla1[[#This Row],[Precio]]))))</f>
        <v/>
      </c>
      <c r="J9487" s="4" t="str">
        <f>IF(Tabla1[[#This Row],[Fecha]]="",(""),(IF(Tabla13[[#This Row],[Ingreso en]]="",(-Tabla13[[#This Row],[Egreso de]]),(Tabla13[[#This Row],[Ingreso en]]))))</f>
        <v/>
      </c>
    </row>
    <row r="9488" spans="1:10" x14ac:dyDescent="0.3">
      <c r="A9488" s="2" t="str">
        <f>IF(Tabla1[[#This Row],[Fecha]]="",(""),(Tabla1[[#This Row],[Fecha]]))</f>
        <v/>
      </c>
      <c r="B9488" s="3" t="str">
        <f>IF(Tabla1[[#This Row],[Fecha]]="",(""),(Tabla1[[#This Row],[Tipo de Operación]]))</f>
        <v/>
      </c>
      <c r="C9488" s="19" t="str">
        <f>IF(Tabla1[[#This Row],[Fecha]]="",(""),(Tabla1[[#This Row],[Código]]))</f>
        <v/>
      </c>
      <c r="D9488" s="4" t="str">
        <f>IF(Tabla1[[#This Row],[Fecha]]="",(""),(Tabla1[[#This Row],[Rubro]]))</f>
        <v/>
      </c>
      <c r="E9488" s="4"/>
      <c r="F9488" s="4" t="str">
        <f>IF(Tabla1[[#This Row],[Fecha]]="",(""),(Tabla1[[#This Row],[Precio]]))</f>
        <v/>
      </c>
      <c r="G9488" s="4" t="str">
        <f>IF(Tabla1[[#This Row],[Fecha]]="",(""),(Tabla1[[#This Row],[Medio de Pago]]))</f>
        <v/>
      </c>
      <c r="H9488" s="4" t="str">
        <f>IF(Tabla1[[#This Row],[Fecha]]="",(""),(IF(Tabla1[[#This Row],[Ingreso en]]="",(""),(Tabla1[[#This Row],[Precio]]))))</f>
        <v/>
      </c>
      <c r="I9488" s="5" t="str">
        <f>IF(Tabla1[[#This Row],[Fecha]]="",(""),(IF(Tabla1[[#This Row],[Egreso de]]="",(""),(Tabla1[[#This Row],[Precio]]))))</f>
        <v/>
      </c>
      <c r="J9488" s="4" t="str">
        <f>IF(Tabla1[[#This Row],[Fecha]]="",(""),(IF(Tabla13[[#This Row],[Ingreso en]]="",(-Tabla13[[#This Row],[Egreso de]]),(Tabla13[[#This Row],[Ingreso en]]))))</f>
        <v/>
      </c>
    </row>
    <row r="9489" spans="1:10" x14ac:dyDescent="0.3">
      <c r="A9489" s="2" t="str">
        <f>IF(Tabla1[[#This Row],[Fecha]]="",(""),(Tabla1[[#This Row],[Fecha]]))</f>
        <v/>
      </c>
      <c r="B9489" s="3" t="str">
        <f>IF(Tabla1[[#This Row],[Fecha]]="",(""),(Tabla1[[#This Row],[Tipo de Operación]]))</f>
        <v/>
      </c>
      <c r="C9489" s="19" t="str">
        <f>IF(Tabla1[[#This Row],[Fecha]]="",(""),(Tabla1[[#This Row],[Código]]))</f>
        <v/>
      </c>
      <c r="D9489" s="4" t="str">
        <f>IF(Tabla1[[#This Row],[Fecha]]="",(""),(Tabla1[[#This Row],[Rubro]]))</f>
        <v/>
      </c>
      <c r="E9489" s="4"/>
      <c r="F9489" s="4" t="str">
        <f>IF(Tabla1[[#This Row],[Fecha]]="",(""),(Tabla1[[#This Row],[Precio]]))</f>
        <v/>
      </c>
      <c r="G9489" s="4" t="str">
        <f>IF(Tabla1[[#This Row],[Fecha]]="",(""),(Tabla1[[#This Row],[Medio de Pago]]))</f>
        <v/>
      </c>
      <c r="H9489" s="4" t="str">
        <f>IF(Tabla1[[#This Row],[Fecha]]="",(""),(IF(Tabla1[[#This Row],[Ingreso en]]="",(""),(Tabla1[[#This Row],[Precio]]))))</f>
        <v/>
      </c>
      <c r="I9489" s="5" t="str">
        <f>IF(Tabla1[[#This Row],[Fecha]]="",(""),(IF(Tabla1[[#This Row],[Egreso de]]="",(""),(Tabla1[[#This Row],[Precio]]))))</f>
        <v/>
      </c>
      <c r="J9489" s="4" t="str">
        <f>IF(Tabla1[[#This Row],[Fecha]]="",(""),(IF(Tabla13[[#This Row],[Ingreso en]]="",(-Tabla13[[#This Row],[Egreso de]]),(Tabla13[[#This Row],[Ingreso en]]))))</f>
        <v/>
      </c>
    </row>
    <row r="9490" spans="1:10" x14ac:dyDescent="0.3">
      <c r="A9490" s="2" t="str">
        <f>IF(Tabla1[[#This Row],[Fecha]]="",(""),(Tabla1[[#This Row],[Fecha]]))</f>
        <v/>
      </c>
      <c r="B9490" s="3" t="str">
        <f>IF(Tabla1[[#This Row],[Fecha]]="",(""),(Tabla1[[#This Row],[Tipo de Operación]]))</f>
        <v/>
      </c>
      <c r="C9490" s="19" t="str">
        <f>IF(Tabla1[[#This Row],[Fecha]]="",(""),(Tabla1[[#This Row],[Código]]))</f>
        <v/>
      </c>
      <c r="D9490" s="4" t="str">
        <f>IF(Tabla1[[#This Row],[Fecha]]="",(""),(Tabla1[[#This Row],[Rubro]]))</f>
        <v/>
      </c>
      <c r="E9490" s="4"/>
      <c r="F9490" s="4" t="str">
        <f>IF(Tabla1[[#This Row],[Fecha]]="",(""),(Tabla1[[#This Row],[Precio]]))</f>
        <v/>
      </c>
      <c r="G9490" s="4" t="str">
        <f>IF(Tabla1[[#This Row],[Fecha]]="",(""),(Tabla1[[#This Row],[Medio de Pago]]))</f>
        <v/>
      </c>
      <c r="H9490" s="4" t="str">
        <f>IF(Tabla1[[#This Row],[Fecha]]="",(""),(IF(Tabla1[[#This Row],[Ingreso en]]="",(""),(Tabla1[[#This Row],[Precio]]))))</f>
        <v/>
      </c>
      <c r="I9490" s="5" t="str">
        <f>IF(Tabla1[[#This Row],[Fecha]]="",(""),(IF(Tabla1[[#This Row],[Egreso de]]="",(""),(Tabla1[[#This Row],[Precio]]))))</f>
        <v/>
      </c>
      <c r="J9490" s="4" t="str">
        <f>IF(Tabla1[[#This Row],[Fecha]]="",(""),(IF(Tabla13[[#This Row],[Ingreso en]]="",(-Tabla13[[#This Row],[Egreso de]]),(Tabla13[[#This Row],[Ingreso en]]))))</f>
        <v/>
      </c>
    </row>
    <row r="9491" spans="1:10" x14ac:dyDescent="0.3">
      <c r="A9491" s="2" t="str">
        <f>IF(Tabla1[[#This Row],[Fecha]]="",(""),(Tabla1[[#This Row],[Fecha]]))</f>
        <v/>
      </c>
      <c r="B9491" s="3" t="str">
        <f>IF(Tabla1[[#This Row],[Fecha]]="",(""),(Tabla1[[#This Row],[Tipo de Operación]]))</f>
        <v/>
      </c>
      <c r="C9491" s="19" t="str">
        <f>IF(Tabla1[[#This Row],[Fecha]]="",(""),(Tabla1[[#This Row],[Código]]))</f>
        <v/>
      </c>
      <c r="D9491" s="4" t="str">
        <f>IF(Tabla1[[#This Row],[Fecha]]="",(""),(Tabla1[[#This Row],[Rubro]]))</f>
        <v/>
      </c>
      <c r="E9491" s="4"/>
      <c r="F9491" s="4" t="str">
        <f>IF(Tabla1[[#This Row],[Fecha]]="",(""),(Tabla1[[#This Row],[Precio]]))</f>
        <v/>
      </c>
      <c r="G9491" s="4" t="str">
        <f>IF(Tabla1[[#This Row],[Fecha]]="",(""),(Tabla1[[#This Row],[Medio de Pago]]))</f>
        <v/>
      </c>
      <c r="H9491" s="4" t="str">
        <f>IF(Tabla1[[#This Row],[Fecha]]="",(""),(IF(Tabla1[[#This Row],[Ingreso en]]="",(""),(Tabla1[[#This Row],[Precio]]))))</f>
        <v/>
      </c>
      <c r="I9491" s="5" t="str">
        <f>IF(Tabla1[[#This Row],[Fecha]]="",(""),(IF(Tabla1[[#This Row],[Egreso de]]="",(""),(Tabla1[[#This Row],[Precio]]))))</f>
        <v/>
      </c>
      <c r="J9491" s="4" t="str">
        <f>IF(Tabla1[[#This Row],[Fecha]]="",(""),(IF(Tabla13[[#This Row],[Ingreso en]]="",(-Tabla13[[#This Row],[Egreso de]]),(Tabla13[[#This Row],[Ingreso en]]))))</f>
        <v/>
      </c>
    </row>
    <row r="9492" spans="1:10" x14ac:dyDescent="0.3">
      <c r="A9492" s="2" t="str">
        <f>IF(Tabla1[[#This Row],[Fecha]]="",(""),(Tabla1[[#This Row],[Fecha]]))</f>
        <v/>
      </c>
      <c r="B9492" s="3" t="str">
        <f>IF(Tabla1[[#This Row],[Fecha]]="",(""),(Tabla1[[#This Row],[Tipo de Operación]]))</f>
        <v/>
      </c>
      <c r="C9492" s="19" t="str">
        <f>IF(Tabla1[[#This Row],[Fecha]]="",(""),(Tabla1[[#This Row],[Código]]))</f>
        <v/>
      </c>
      <c r="D9492" s="4" t="str">
        <f>IF(Tabla1[[#This Row],[Fecha]]="",(""),(Tabla1[[#This Row],[Rubro]]))</f>
        <v/>
      </c>
      <c r="E9492" s="4"/>
      <c r="F9492" s="4" t="str">
        <f>IF(Tabla1[[#This Row],[Fecha]]="",(""),(Tabla1[[#This Row],[Precio]]))</f>
        <v/>
      </c>
      <c r="G9492" s="4" t="str">
        <f>IF(Tabla1[[#This Row],[Fecha]]="",(""),(Tabla1[[#This Row],[Medio de Pago]]))</f>
        <v/>
      </c>
      <c r="H9492" s="4" t="str">
        <f>IF(Tabla1[[#This Row],[Fecha]]="",(""),(IF(Tabla1[[#This Row],[Ingreso en]]="",(""),(Tabla1[[#This Row],[Precio]]))))</f>
        <v/>
      </c>
      <c r="I9492" s="5" t="str">
        <f>IF(Tabla1[[#This Row],[Fecha]]="",(""),(IF(Tabla1[[#This Row],[Egreso de]]="",(""),(Tabla1[[#This Row],[Precio]]))))</f>
        <v/>
      </c>
      <c r="J9492" s="4" t="str">
        <f>IF(Tabla1[[#This Row],[Fecha]]="",(""),(IF(Tabla13[[#This Row],[Ingreso en]]="",(-Tabla13[[#This Row],[Egreso de]]),(Tabla13[[#This Row],[Ingreso en]]))))</f>
        <v/>
      </c>
    </row>
    <row r="9493" spans="1:10" x14ac:dyDescent="0.3">
      <c r="A9493" s="2" t="str">
        <f>IF(Tabla1[[#This Row],[Fecha]]="",(""),(Tabla1[[#This Row],[Fecha]]))</f>
        <v/>
      </c>
      <c r="B9493" s="3" t="str">
        <f>IF(Tabla1[[#This Row],[Fecha]]="",(""),(Tabla1[[#This Row],[Tipo de Operación]]))</f>
        <v/>
      </c>
      <c r="C9493" s="19" t="str">
        <f>IF(Tabla1[[#This Row],[Fecha]]="",(""),(Tabla1[[#This Row],[Código]]))</f>
        <v/>
      </c>
      <c r="D9493" s="4" t="str">
        <f>IF(Tabla1[[#This Row],[Fecha]]="",(""),(Tabla1[[#This Row],[Rubro]]))</f>
        <v/>
      </c>
      <c r="E9493" s="4"/>
      <c r="F9493" s="4" t="str">
        <f>IF(Tabla1[[#This Row],[Fecha]]="",(""),(Tabla1[[#This Row],[Precio]]))</f>
        <v/>
      </c>
      <c r="G9493" s="4" t="str">
        <f>IF(Tabla1[[#This Row],[Fecha]]="",(""),(Tabla1[[#This Row],[Medio de Pago]]))</f>
        <v/>
      </c>
      <c r="H9493" s="4" t="str">
        <f>IF(Tabla1[[#This Row],[Fecha]]="",(""),(IF(Tabla1[[#This Row],[Ingreso en]]="",(""),(Tabla1[[#This Row],[Precio]]))))</f>
        <v/>
      </c>
      <c r="I9493" s="5" t="str">
        <f>IF(Tabla1[[#This Row],[Fecha]]="",(""),(IF(Tabla1[[#This Row],[Egreso de]]="",(""),(Tabla1[[#This Row],[Precio]]))))</f>
        <v/>
      </c>
      <c r="J9493" s="4" t="str">
        <f>IF(Tabla1[[#This Row],[Fecha]]="",(""),(IF(Tabla13[[#This Row],[Ingreso en]]="",(-Tabla13[[#This Row],[Egreso de]]),(Tabla13[[#This Row],[Ingreso en]]))))</f>
        <v/>
      </c>
    </row>
    <row r="9494" spans="1:10" x14ac:dyDescent="0.3">
      <c r="A9494" s="2" t="str">
        <f>IF(Tabla1[[#This Row],[Fecha]]="",(""),(Tabla1[[#This Row],[Fecha]]))</f>
        <v/>
      </c>
      <c r="B9494" s="3" t="str">
        <f>IF(Tabla1[[#This Row],[Fecha]]="",(""),(Tabla1[[#This Row],[Tipo de Operación]]))</f>
        <v/>
      </c>
      <c r="C9494" s="19" t="str">
        <f>IF(Tabla1[[#This Row],[Fecha]]="",(""),(Tabla1[[#This Row],[Código]]))</f>
        <v/>
      </c>
      <c r="D9494" s="4" t="str">
        <f>IF(Tabla1[[#This Row],[Fecha]]="",(""),(Tabla1[[#This Row],[Rubro]]))</f>
        <v/>
      </c>
      <c r="E9494" s="4"/>
      <c r="F9494" s="4" t="str">
        <f>IF(Tabla1[[#This Row],[Fecha]]="",(""),(Tabla1[[#This Row],[Precio]]))</f>
        <v/>
      </c>
      <c r="G9494" s="4" t="str">
        <f>IF(Tabla1[[#This Row],[Fecha]]="",(""),(Tabla1[[#This Row],[Medio de Pago]]))</f>
        <v/>
      </c>
      <c r="H9494" s="4" t="str">
        <f>IF(Tabla1[[#This Row],[Fecha]]="",(""),(IF(Tabla1[[#This Row],[Ingreso en]]="",(""),(Tabla1[[#This Row],[Precio]]))))</f>
        <v/>
      </c>
      <c r="I9494" s="5" t="str">
        <f>IF(Tabla1[[#This Row],[Fecha]]="",(""),(IF(Tabla1[[#This Row],[Egreso de]]="",(""),(Tabla1[[#This Row],[Precio]]))))</f>
        <v/>
      </c>
      <c r="J9494" s="4" t="str">
        <f>IF(Tabla1[[#This Row],[Fecha]]="",(""),(IF(Tabla13[[#This Row],[Ingreso en]]="",(-Tabla13[[#This Row],[Egreso de]]),(Tabla13[[#This Row],[Ingreso en]]))))</f>
        <v/>
      </c>
    </row>
    <row r="9495" spans="1:10" x14ac:dyDescent="0.3">
      <c r="A9495" s="2" t="str">
        <f>IF(Tabla1[[#This Row],[Fecha]]="",(""),(Tabla1[[#This Row],[Fecha]]))</f>
        <v/>
      </c>
      <c r="B9495" s="3" t="str">
        <f>IF(Tabla1[[#This Row],[Fecha]]="",(""),(Tabla1[[#This Row],[Tipo de Operación]]))</f>
        <v/>
      </c>
      <c r="C9495" s="19" t="str">
        <f>IF(Tabla1[[#This Row],[Fecha]]="",(""),(Tabla1[[#This Row],[Código]]))</f>
        <v/>
      </c>
      <c r="D9495" s="4" t="str">
        <f>IF(Tabla1[[#This Row],[Fecha]]="",(""),(Tabla1[[#This Row],[Rubro]]))</f>
        <v/>
      </c>
      <c r="E9495" s="4"/>
      <c r="F9495" s="4" t="str">
        <f>IF(Tabla1[[#This Row],[Fecha]]="",(""),(Tabla1[[#This Row],[Precio]]))</f>
        <v/>
      </c>
      <c r="G9495" s="4" t="str">
        <f>IF(Tabla1[[#This Row],[Fecha]]="",(""),(Tabla1[[#This Row],[Medio de Pago]]))</f>
        <v/>
      </c>
      <c r="H9495" s="4" t="str">
        <f>IF(Tabla1[[#This Row],[Fecha]]="",(""),(IF(Tabla1[[#This Row],[Ingreso en]]="",(""),(Tabla1[[#This Row],[Precio]]))))</f>
        <v/>
      </c>
      <c r="I9495" s="5" t="str">
        <f>IF(Tabla1[[#This Row],[Fecha]]="",(""),(IF(Tabla1[[#This Row],[Egreso de]]="",(""),(Tabla1[[#This Row],[Precio]]))))</f>
        <v/>
      </c>
      <c r="J9495" s="4" t="str">
        <f>IF(Tabla1[[#This Row],[Fecha]]="",(""),(IF(Tabla13[[#This Row],[Ingreso en]]="",(-Tabla13[[#This Row],[Egreso de]]),(Tabla13[[#This Row],[Ingreso en]]))))</f>
        <v/>
      </c>
    </row>
    <row r="9496" spans="1:10" x14ac:dyDescent="0.3">
      <c r="A9496" s="2" t="str">
        <f>IF(Tabla1[[#This Row],[Fecha]]="",(""),(Tabla1[[#This Row],[Fecha]]))</f>
        <v/>
      </c>
      <c r="B9496" s="3" t="str">
        <f>IF(Tabla1[[#This Row],[Fecha]]="",(""),(Tabla1[[#This Row],[Tipo de Operación]]))</f>
        <v/>
      </c>
      <c r="C9496" s="19" t="str">
        <f>IF(Tabla1[[#This Row],[Fecha]]="",(""),(Tabla1[[#This Row],[Código]]))</f>
        <v/>
      </c>
      <c r="D9496" s="4" t="str">
        <f>IF(Tabla1[[#This Row],[Fecha]]="",(""),(Tabla1[[#This Row],[Rubro]]))</f>
        <v/>
      </c>
      <c r="E9496" s="4"/>
      <c r="F9496" s="4" t="str">
        <f>IF(Tabla1[[#This Row],[Fecha]]="",(""),(Tabla1[[#This Row],[Precio]]))</f>
        <v/>
      </c>
      <c r="G9496" s="4" t="str">
        <f>IF(Tabla1[[#This Row],[Fecha]]="",(""),(Tabla1[[#This Row],[Medio de Pago]]))</f>
        <v/>
      </c>
      <c r="H9496" s="4" t="str">
        <f>IF(Tabla1[[#This Row],[Fecha]]="",(""),(IF(Tabla1[[#This Row],[Ingreso en]]="",(""),(Tabla1[[#This Row],[Precio]]))))</f>
        <v/>
      </c>
      <c r="I9496" s="5" t="str">
        <f>IF(Tabla1[[#This Row],[Fecha]]="",(""),(IF(Tabla1[[#This Row],[Egreso de]]="",(""),(Tabla1[[#This Row],[Precio]]))))</f>
        <v/>
      </c>
      <c r="J9496" s="4" t="str">
        <f>IF(Tabla1[[#This Row],[Fecha]]="",(""),(IF(Tabla13[[#This Row],[Ingreso en]]="",(-Tabla13[[#This Row],[Egreso de]]),(Tabla13[[#This Row],[Ingreso en]]))))</f>
        <v/>
      </c>
    </row>
    <row r="9497" spans="1:10" x14ac:dyDescent="0.3">
      <c r="A9497" s="2" t="str">
        <f>IF(Tabla1[[#This Row],[Fecha]]="",(""),(Tabla1[[#This Row],[Fecha]]))</f>
        <v/>
      </c>
      <c r="B9497" s="3" t="str">
        <f>IF(Tabla1[[#This Row],[Fecha]]="",(""),(Tabla1[[#This Row],[Tipo de Operación]]))</f>
        <v/>
      </c>
      <c r="C9497" s="19" t="str">
        <f>IF(Tabla1[[#This Row],[Fecha]]="",(""),(Tabla1[[#This Row],[Código]]))</f>
        <v/>
      </c>
      <c r="D9497" s="4" t="str">
        <f>IF(Tabla1[[#This Row],[Fecha]]="",(""),(Tabla1[[#This Row],[Rubro]]))</f>
        <v/>
      </c>
      <c r="E9497" s="4"/>
      <c r="F9497" s="4" t="str">
        <f>IF(Tabla1[[#This Row],[Fecha]]="",(""),(Tabla1[[#This Row],[Precio]]))</f>
        <v/>
      </c>
      <c r="G9497" s="4" t="str">
        <f>IF(Tabla1[[#This Row],[Fecha]]="",(""),(Tabla1[[#This Row],[Medio de Pago]]))</f>
        <v/>
      </c>
      <c r="H9497" s="4" t="str">
        <f>IF(Tabla1[[#This Row],[Fecha]]="",(""),(IF(Tabla1[[#This Row],[Ingreso en]]="",(""),(Tabla1[[#This Row],[Precio]]))))</f>
        <v/>
      </c>
      <c r="I9497" s="5" t="str">
        <f>IF(Tabla1[[#This Row],[Fecha]]="",(""),(IF(Tabla1[[#This Row],[Egreso de]]="",(""),(Tabla1[[#This Row],[Precio]]))))</f>
        <v/>
      </c>
      <c r="J9497" s="4" t="str">
        <f>IF(Tabla1[[#This Row],[Fecha]]="",(""),(IF(Tabla13[[#This Row],[Ingreso en]]="",(-Tabla13[[#This Row],[Egreso de]]),(Tabla13[[#This Row],[Ingreso en]]))))</f>
        <v/>
      </c>
    </row>
    <row r="9498" spans="1:10" x14ac:dyDescent="0.3">
      <c r="A9498" s="2" t="str">
        <f>IF(Tabla1[[#This Row],[Fecha]]="",(""),(Tabla1[[#This Row],[Fecha]]))</f>
        <v/>
      </c>
      <c r="B9498" s="3" t="str">
        <f>IF(Tabla1[[#This Row],[Fecha]]="",(""),(Tabla1[[#This Row],[Tipo de Operación]]))</f>
        <v/>
      </c>
      <c r="C9498" s="19" t="str">
        <f>IF(Tabla1[[#This Row],[Fecha]]="",(""),(Tabla1[[#This Row],[Código]]))</f>
        <v/>
      </c>
      <c r="D9498" s="4" t="str">
        <f>IF(Tabla1[[#This Row],[Fecha]]="",(""),(Tabla1[[#This Row],[Rubro]]))</f>
        <v/>
      </c>
      <c r="E9498" s="4"/>
      <c r="F9498" s="4" t="str">
        <f>IF(Tabla1[[#This Row],[Fecha]]="",(""),(Tabla1[[#This Row],[Precio]]))</f>
        <v/>
      </c>
      <c r="G9498" s="4" t="str">
        <f>IF(Tabla1[[#This Row],[Fecha]]="",(""),(Tabla1[[#This Row],[Medio de Pago]]))</f>
        <v/>
      </c>
      <c r="H9498" s="4" t="str">
        <f>IF(Tabla1[[#This Row],[Fecha]]="",(""),(IF(Tabla1[[#This Row],[Ingreso en]]="",(""),(Tabla1[[#This Row],[Precio]]))))</f>
        <v/>
      </c>
      <c r="I9498" s="5" t="str">
        <f>IF(Tabla1[[#This Row],[Fecha]]="",(""),(IF(Tabla1[[#This Row],[Egreso de]]="",(""),(Tabla1[[#This Row],[Precio]]))))</f>
        <v/>
      </c>
      <c r="J9498" s="4" t="str">
        <f>IF(Tabla1[[#This Row],[Fecha]]="",(""),(IF(Tabla13[[#This Row],[Ingreso en]]="",(-Tabla13[[#This Row],[Egreso de]]),(Tabla13[[#This Row],[Ingreso en]]))))</f>
        <v/>
      </c>
    </row>
    <row r="9499" spans="1:10" x14ac:dyDescent="0.3">
      <c r="A9499" s="2" t="str">
        <f>IF(Tabla1[[#This Row],[Fecha]]="",(""),(Tabla1[[#This Row],[Fecha]]))</f>
        <v/>
      </c>
      <c r="B9499" s="3" t="str">
        <f>IF(Tabla1[[#This Row],[Fecha]]="",(""),(Tabla1[[#This Row],[Tipo de Operación]]))</f>
        <v/>
      </c>
      <c r="C9499" s="19" t="str">
        <f>IF(Tabla1[[#This Row],[Fecha]]="",(""),(Tabla1[[#This Row],[Código]]))</f>
        <v/>
      </c>
      <c r="D9499" s="4" t="str">
        <f>IF(Tabla1[[#This Row],[Fecha]]="",(""),(Tabla1[[#This Row],[Rubro]]))</f>
        <v/>
      </c>
      <c r="E9499" s="4"/>
      <c r="F9499" s="4" t="str">
        <f>IF(Tabla1[[#This Row],[Fecha]]="",(""),(Tabla1[[#This Row],[Precio]]))</f>
        <v/>
      </c>
      <c r="G9499" s="4" t="str">
        <f>IF(Tabla1[[#This Row],[Fecha]]="",(""),(Tabla1[[#This Row],[Medio de Pago]]))</f>
        <v/>
      </c>
      <c r="H9499" s="4" t="str">
        <f>IF(Tabla1[[#This Row],[Fecha]]="",(""),(IF(Tabla1[[#This Row],[Ingreso en]]="",(""),(Tabla1[[#This Row],[Precio]]))))</f>
        <v/>
      </c>
      <c r="I9499" s="5" t="str">
        <f>IF(Tabla1[[#This Row],[Fecha]]="",(""),(IF(Tabla1[[#This Row],[Egreso de]]="",(""),(Tabla1[[#This Row],[Precio]]))))</f>
        <v/>
      </c>
      <c r="J9499" s="4" t="str">
        <f>IF(Tabla1[[#This Row],[Fecha]]="",(""),(IF(Tabla13[[#This Row],[Ingreso en]]="",(-Tabla13[[#This Row],[Egreso de]]),(Tabla13[[#This Row],[Ingreso en]]))))</f>
        <v/>
      </c>
    </row>
    <row r="9500" spans="1:10" x14ac:dyDescent="0.3">
      <c r="A9500" s="2" t="str">
        <f>IF(Tabla1[[#This Row],[Fecha]]="",(""),(Tabla1[[#This Row],[Fecha]]))</f>
        <v/>
      </c>
      <c r="B9500" s="3" t="str">
        <f>IF(Tabla1[[#This Row],[Fecha]]="",(""),(Tabla1[[#This Row],[Tipo de Operación]]))</f>
        <v/>
      </c>
      <c r="C9500" s="19" t="str">
        <f>IF(Tabla1[[#This Row],[Fecha]]="",(""),(Tabla1[[#This Row],[Código]]))</f>
        <v/>
      </c>
      <c r="D9500" s="4" t="str">
        <f>IF(Tabla1[[#This Row],[Fecha]]="",(""),(Tabla1[[#This Row],[Rubro]]))</f>
        <v/>
      </c>
      <c r="E9500" s="4"/>
      <c r="F9500" s="4" t="str">
        <f>IF(Tabla1[[#This Row],[Fecha]]="",(""),(Tabla1[[#This Row],[Precio]]))</f>
        <v/>
      </c>
      <c r="G9500" s="4" t="str">
        <f>IF(Tabla1[[#This Row],[Fecha]]="",(""),(Tabla1[[#This Row],[Medio de Pago]]))</f>
        <v/>
      </c>
      <c r="H9500" s="4" t="str">
        <f>IF(Tabla1[[#This Row],[Fecha]]="",(""),(IF(Tabla1[[#This Row],[Ingreso en]]="",(""),(Tabla1[[#This Row],[Precio]]))))</f>
        <v/>
      </c>
      <c r="I9500" s="5" t="str">
        <f>IF(Tabla1[[#This Row],[Fecha]]="",(""),(IF(Tabla1[[#This Row],[Egreso de]]="",(""),(Tabla1[[#This Row],[Precio]]))))</f>
        <v/>
      </c>
      <c r="J9500" s="4" t="str">
        <f>IF(Tabla1[[#This Row],[Fecha]]="",(""),(IF(Tabla13[[#This Row],[Ingreso en]]="",(-Tabla13[[#This Row],[Egreso de]]),(Tabla13[[#This Row],[Ingreso en]]))))</f>
        <v/>
      </c>
    </row>
    <row r="9501" spans="1:10" x14ac:dyDescent="0.3">
      <c r="A9501" s="2" t="str">
        <f>IF(Tabla1[[#This Row],[Fecha]]="",(""),(Tabla1[[#This Row],[Fecha]]))</f>
        <v/>
      </c>
      <c r="B9501" s="3" t="str">
        <f>IF(Tabla1[[#This Row],[Fecha]]="",(""),(Tabla1[[#This Row],[Tipo de Operación]]))</f>
        <v/>
      </c>
      <c r="C9501" s="19" t="str">
        <f>IF(Tabla1[[#This Row],[Fecha]]="",(""),(Tabla1[[#This Row],[Código]]))</f>
        <v/>
      </c>
      <c r="D9501" s="4" t="str">
        <f>IF(Tabla1[[#This Row],[Fecha]]="",(""),(Tabla1[[#This Row],[Rubro]]))</f>
        <v/>
      </c>
      <c r="E9501" s="4"/>
      <c r="F9501" s="4" t="str">
        <f>IF(Tabla1[[#This Row],[Fecha]]="",(""),(Tabla1[[#This Row],[Precio]]))</f>
        <v/>
      </c>
      <c r="G9501" s="4" t="str">
        <f>IF(Tabla1[[#This Row],[Fecha]]="",(""),(Tabla1[[#This Row],[Medio de Pago]]))</f>
        <v/>
      </c>
      <c r="H9501" s="4" t="str">
        <f>IF(Tabla1[[#This Row],[Fecha]]="",(""),(IF(Tabla1[[#This Row],[Ingreso en]]="",(""),(Tabla1[[#This Row],[Precio]]))))</f>
        <v/>
      </c>
      <c r="I9501" s="5" t="str">
        <f>IF(Tabla1[[#This Row],[Fecha]]="",(""),(IF(Tabla1[[#This Row],[Egreso de]]="",(""),(Tabla1[[#This Row],[Precio]]))))</f>
        <v/>
      </c>
      <c r="J9501" s="4" t="str">
        <f>IF(Tabla1[[#This Row],[Fecha]]="",(""),(IF(Tabla13[[#This Row],[Ingreso en]]="",(-Tabla13[[#This Row],[Egreso de]]),(Tabla13[[#This Row],[Ingreso en]]))))</f>
        <v/>
      </c>
    </row>
    <row r="9502" spans="1:10" x14ac:dyDescent="0.3">
      <c r="A9502" s="2" t="str">
        <f>IF(Tabla1[[#This Row],[Fecha]]="",(""),(Tabla1[[#This Row],[Fecha]]))</f>
        <v/>
      </c>
      <c r="B9502" s="3" t="str">
        <f>IF(Tabla1[[#This Row],[Fecha]]="",(""),(Tabla1[[#This Row],[Tipo de Operación]]))</f>
        <v/>
      </c>
      <c r="C9502" s="19" t="str">
        <f>IF(Tabla1[[#This Row],[Fecha]]="",(""),(Tabla1[[#This Row],[Código]]))</f>
        <v/>
      </c>
      <c r="D9502" s="4" t="str">
        <f>IF(Tabla1[[#This Row],[Fecha]]="",(""),(Tabla1[[#This Row],[Rubro]]))</f>
        <v/>
      </c>
      <c r="E9502" s="4"/>
      <c r="F9502" s="4" t="str">
        <f>IF(Tabla1[[#This Row],[Fecha]]="",(""),(Tabla1[[#This Row],[Precio]]))</f>
        <v/>
      </c>
      <c r="G9502" s="4" t="str">
        <f>IF(Tabla1[[#This Row],[Fecha]]="",(""),(Tabla1[[#This Row],[Medio de Pago]]))</f>
        <v/>
      </c>
      <c r="H9502" s="4" t="str">
        <f>IF(Tabla1[[#This Row],[Fecha]]="",(""),(IF(Tabla1[[#This Row],[Ingreso en]]="",(""),(Tabla1[[#This Row],[Precio]]))))</f>
        <v/>
      </c>
      <c r="I9502" s="5" t="str">
        <f>IF(Tabla1[[#This Row],[Fecha]]="",(""),(IF(Tabla1[[#This Row],[Egreso de]]="",(""),(Tabla1[[#This Row],[Precio]]))))</f>
        <v/>
      </c>
      <c r="J9502" s="4" t="str">
        <f>IF(Tabla1[[#This Row],[Fecha]]="",(""),(IF(Tabla13[[#This Row],[Ingreso en]]="",(-Tabla13[[#This Row],[Egreso de]]),(Tabla13[[#This Row],[Ingreso en]]))))</f>
        <v/>
      </c>
    </row>
    <row r="9503" spans="1:10" x14ac:dyDescent="0.3">
      <c r="A9503" s="2" t="str">
        <f>IF(Tabla1[[#This Row],[Fecha]]="",(""),(Tabla1[[#This Row],[Fecha]]))</f>
        <v/>
      </c>
      <c r="B9503" s="3" t="str">
        <f>IF(Tabla1[[#This Row],[Fecha]]="",(""),(Tabla1[[#This Row],[Tipo de Operación]]))</f>
        <v/>
      </c>
      <c r="C9503" s="19" t="str">
        <f>IF(Tabla1[[#This Row],[Fecha]]="",(""),(Tabla1[[#This Row],[Código]]))</f>
        <v/>
      </c>
      <c r="D9503" s="4" t="str">
        <f>IF(Tabla1[[#This Row],[Fecha]]="",(""),(Tabla1[[#This Row],[Rubro]]))</f>
        <v/>
      </c>
      <c r="E9503" s="4"/>
      <c r="F9503" s="4" t="str">
        <f>IF(Tabla1[[#This Row],[Fecha]]="",(""),(Tabla1[[#This Row],[Precio]]))</f>
        <v/>
      </c>
      <c r="G9503" s="4" t="str">
        <f>IF(Tabla1[[#This Row],[Fecha]]="",(""),(Tabla1[[#This Row],[Medio de Pago]]))</f>
        <v/>
      </c>
      <c r="H9503" s="4" t="str">
        <f>IF(Tabla1[[#This Row],[Fecha]]="",(""),(IF(Tabla1[[#This Row],[Ingreso en]]="",(""),(Tabla1[[#This Row],[Precio]]))))</f>
        <v/>
      </c>
      <c r="I9503" s="5" t="str">
        <f>IF(Tabla1[[#This Row],[Fecha]]="",(""),(IF(Tabla1[[#This Row],[Egreso de]]="",(""),(Tabla1[[#This Row],[Precio]]))))</f>
        <v/>
      </c>
      <c r="J9503" s="4" t="str">
        <f>IF(Tabla1[[#This Row],[Fecha]]="",(""),(IF(Tabla13[[#This Row],[Ingreso en]]="",(-Tabla13[[#This Row],[Egreso de]]),(Tabla13[[#This Row],[Ingreso en]]))))</f>
        <v/>
      </c>
    </row>
    <row r="9504" spans="1:10" x14ac:dyDescent="0.3">
      <c r="A9504" s="2" t="str">
        <f>IF(Tabla1[[#This Row],[Fecha]]="",(""),(Tabla1[[#This Row],[Fecha]]))</f>
        <v/>
      </c>
      <c r="B9504" s="3" t="str">
        <f>IF(Tabla1[[#This Row],[Fecha]]="",(""),(Tabla1[[#This Row],[Tipo de Operación]]))</f>
        <v/>
      </c>
      <c r="C9504" s="19" t="str">
        <f>IF(Tabla1[[#This Row],[Fecha]]="",(""),(Tabla1[[#This Row],[Código]]))</f>
        <v/>
      </c>
      <c r="D9504" s="4" t="str">
        <f>IF(Tabla1[[#This Row],[Fecha]]="",(""),(Tabla1[[#This Row],[Rubro]]))</f>
        <v/>
      </c>
      <c r="E9504" s="4"/>
      <c r="F9504" s="4" t="str">
        <f>IF(Tabla1[[#This Row],[Fecha]]="",(""),(Tabla1[[#This Row],[Precio]]))</f>
        <v/>
      </c>
      <c r="G9504" s="4" t="str">
        <f>IF(Tabla1[[#This Row],[Fecha]]="",(""),(Tabla1[[#This Row],[Medio de Pago]]))</f>
        <v/>
      </c>
      <c r="H9504" s="4" t="str">
        <f>IF(Tabla1[[#This Row],[Fecha]]="",(""),(IF(Tabla1[[#This Row],[Ingreso en]]="",(""),(Tabla1[[#This Row],[Precio]]))))</f>
        <v/>
      </c>
      <c r="I9504" s="5" t="str">
        <f>IF(Tabla1[[#This Row],[Fecha]]="",(""),(IF(Tabla1[[#This Row],[Egreso de]]="",(""),(Tabla1[[#This Row],[Precio]]))))</f>
        <v/>
      </c>
      <c r="J9504" s="4" t="str">
        <f>IF(Tabla1[[#This Row],[Fecha]]="",(""),(IF(Tabla13[[#This Row],[Ingreso en]]="",(-Tabla13[[#This Row],[Egreso de]]),(Tabla13[[#This Row],[Ingreso en]]))))</f>
        <v/>
      </c>
    </row>
    <row r="9505" spans="1:10" x14ac:dyDescent="0.3">
      <c r="A9505" s="2" t="str">
        <f>IF(Tabla1[[#This Row],[Fecha]]="",(""),(Tabla1[[#This Row],[Fecha]]))</f>
        <v/>
      </c>
      <c r="B9505" s="3" t="str">
        <f>IF(Tabla1[[#This Row],[Fecha]]="",(""),(Tabla1[[#This Row],[Tipo de Operación]]))</f>
        <v/>
      </c>
      <c r="C9505" s="19" t="str">
        <f>IF(Tabla1[[#This Row],[Fecha]]="",(""),(Tabla1[[#This Row],[Código]]))</f>
        <v/>
      </c>
      <c r="D9505" s="4" t="str">
        <f>IF(Tabla1[[#This Row],[Fecha]]="",(""),(Tabla1[[#This Row],[Rubro]]))</f>
        <v/>
      </c>
      <c r="E9505" s="4"/>
      <c r="F9505" s="4" t="str">
        <f>IF(Tabla1[[#This Row],[Fecha]]="",(""),(Tabla1[[#This Row],[Precio]]))</f>
        <v/>
      </c>
      <c r="G9505" s="4" t="str">
        <f>IF(Tabla1[[#This Row],[Fecha]]="",(""),(Tabla1[[#This Row],[Medio de Pago]]))</f>
        <v/>
      </c>
      <c r="H9505" s="4" t="str">
        <f>IF(Tabla1[[#This Row],[Fecha]]="",(""),(IF(Tabla1[[#This Row],[Ingreso en]]="",(""),(Tabla1[[#This Row],[Precio]]))))</f>
        <v/>
      </c>
      <c r="I9505" s="5" t="str">
        <f>IF(Tabla1[[#This Row],[Fecha]]="",(""),(IF(Tabla1[[#This Row],[Egreso de]]="",(""),(Tabla1[[#This Row],[Precio]]))))</f>
        <v/>
      </c>
      <c r="J9505" s="4" t="str">
        <f>IF(Tabla1[[#This Row],[Fecha]]="",(""),(IF(Tabla13[[#This Row],[Ingreso en]]="",(-Tabla13[[#This Row],[Egreso de]]),(Tabla13[[#This Row],[Ingreso en]]))))</f>
        <v/>
      </c>
    </row>
    <row r="9506" spans="1:10" x14ac:dyDescent="0.3">
      <c r="A9506" s="2" t="str">
        <f>IF(Tabla1[[#This Row],[Fecha]]="",(""),(Tabla1[[#This Row],[Fecha]]))</f>
        <v/>
      </c>
      <c r="B9506" s="3" t="str">
        <f>IF(Tabla1[[#This Row],[Fecha]]="",(""),(Tabla1[[#This Row],[Tipo de Operación]]))</f>
        <v/>
      </c>
      <c r="C9506" s="19" t="str">
        <f>IF(Tabla1[[#This Row],[Fecha]]="",(""),(Tabla1[[#This Row],[Código]]))</f>
        <v/>
      </c>
      <c r="D9506" s="4" t="str">
        <f>IF(Tabla1[[#This Row],[Fecha]]="",(""),(Tabla1[[#This Row],[Rubro]]))</f>
        <v/>
      </c>
      <c r="E9506" s="4"/>
      <c r="F9506" s="4" t="str">
        <f>IF(Tabla1[[#This Row],[Fecha]]="",(""),(Tabla1[[#This Row],[Precio]]))</f>
        <v/>
      </c>
      <c r="G9506" s="4" t="str">
        <f>IF(Tabla1[[#This Row],[Fecha]]="",(""),(Tabla1[[#This Row],[Medio de Pago]]))</f>
        <v/>
      </c>
      <c r="H9506" s="4" t="str">
        <f>IF(Tabla1[[#This Row],[Fecha]]="",(""),(IF(Tabla1[[#This Row],[Ingreso en]]="",(""),(Tabla1[[#This Row],[Precio]]))))</f>
        <v/>
      </c>
      <c r="I9506" s="5" t="str">
        <f>IF(Tabla1[[#This Row],[Fecha]]="",(""),(IF(Tabla1[[#This Row],[Egreso de]]="",(""),(Tabla1[[#This Row],[Precio]]))))</f>
        <v/>
      </c>
      <c r="J9506" s="4" t="str">
        <f>IF(Tabla1[[#This Row],[Fecha]]="",(""),(IF(Tabla13[[#This Row],[Ingreso en]]="",(-Tabla13[[#This Row],[Egreso de]]),(Tabla13[[#This Row],[Ingreso en]]))))</f>
        <v/>
      </c>
    </row>
    <row r="9507" spans="1:10" x14ac:dyDescent="0.3">
      <c r="A9507" s="2" t="str">
        <f>IF(Tabla1[[#This Row],[Fecha]]="",(""),(Tabla1[[#This Row],[Fecha]]))</f>
        <v/>
      </c>
      <c r="B9507" s="3" t="str">
        <f>IF(Tabla1[[#This Row],[Fecha]]="",(""),(Tabla1[[#This Row],[Tipo de Operación]]))</f>
        <v/>
      </c>
      <c r="C9507" s="19" t="str">
        <f>IF(Tabla1[[#This Row],[Fecha]]="",(""),(Tabla1[[#This Row],[Código]]))</f>
        <v/>
      </c>
      <c r="D9507" s="4" t="str">
        <f>IF(Tabla1[[#This Row],[Fecha]]="",(""),(Tabla1[[#This Row],[Rubro]]))</f>
        <v/>
      </c>
      <c r="E9507" s="4"/>
      <c r="F9507" s="4" t="str">
        <f>IF(Tabla1[[#This Row],[Fecha]]="",(""),(Tabla1[[#This Row],[Precio]]))</f>
        <v/>
      </c>
      <c r="G9507" s="4" t="str">
        <f>IF(Tabla1[[#This Row],[Fecha]]="",(""),(Tabla1[[#This Row],[Medio de Pago]]))</f>
        <v/>
      </c>
      <c r="H9507" s="4" t="str">
        <f>IF(Tabla1[[#This Row],[Fecha]]="",(""),(IF(Tabla1[[#This Row],[Ingreso en]]="",(""),(Tabla1[[#This Row],[Precio]]))))</f>
        <v/>
      </c>
      <c r="I9507" s="5" t="str">
        <f>IF(Tabla1[[#This Row],[Fecha]]="",(""),(IF(Tabla1[[#This Row],[Egreso de]]="",(""),(Tabla1[[#This Row],[Precio]]))))</f>
        <v/>
      </c>
      <c r="J9507" s="4" t="str">
        <f>IF(Tabla1[[#This Row],[Fecha]]="",(""),(IF(Tabla13[[#This Row],[Ingreso en]]="",(-Tabla13[[#This Row],[Egreso de]]),(Tabla13[[#This Row],[Ingreso en]]))))</f>
        <v/>
      </c>
    </row>
    <row r="9508" spans="1:10" x14ac:dyDescent="0.3">
      <c r="A9508" s="2" t="str">
        <f>IF(Tabla1[[#This Row],[Fecha]]="",(""),(Tabla1[[#This Row],[Fecha]]))</f>
        <v/>
      </c>
      <c r="B9508" s="3" t="str">
        <f>IF(Tabla1[[#This Row],[Fecha]]="",(""),(Tabla1[[#This Row],[Tipo de Operación]]))</f>
        <v/>
      </c>
      <c r="C9508" s="19" t="str">
        <f>IF(Tabla1[[#This Row],[Fecha]]="",(""),(Tabla1[[#This Row],[Código]]))</f>
        <v/>
      </c>
      <c r="D9508" s="4" t="str">
        <f>IF(Tabla1[[#This Row],[Fecha]]="",(""),(Tabla1[[#This Row],[Rubro]]))</f>
        <v/>
      </c>
      <c r="E9508" s="4"/>
      <c r="F9508" s="4" t="str">
        <f>IF(Tabla1[[#This Row],[Fecha]]="",(""),(Tabla1[[#This Row],[Precio]]))</f>
        <v/>
      </c>
      <c r="G9508" s="4" t="str">
        <f>IF(Tabla1[[#This Row],[Fecha]]="",(""),(Tabla1[[#This Row],[Medio de Pago]]))</f>
        <v/>
      </c>
      <c r="H9508" s="4" t="str">
        <f>IF(Tabla1[[#This Row],[Fecha]]="",(""),(IF(Tabla1[[#This Row],[Ingreso en]]="",(""),(Tabla1[[#This Row],[Precio]]))))</f>
        <v/>
      </c>
      <c r="I9508" s="5" t="str">
        <f>IF(Tabla1[[#This Row],[Fecha]]="",(""),(IF(Tabla1[[#This Row],[Egreso de]]="",(""),(Tabla1[[#This Row],[Precio]]))))</f>
        <v/>
      </c>
      <c r="J9508" s="4" t="str">
        <f>IF(Tabla1[[#This Row],[Fecha]]="",(""),(IF(Tabla13[[#This Row],[Ingreso en]]="",(-Tabla13[[#This Row],[Egreso de]]),(Tabla13[[#This Row],[Ingreso en]]))))</f>
        <v/>
      </c>
    </row>
    <row r="9509" spans="1:10" x14ac:dyDescent="0.3">
      <c r="A9509" s="2" t="str">
        <f>IF(Tabla1[[#This Row],[Fecha]]="",(""),(Tabla1[[#This Row],[Fecha]]))</f>
        <v/>
      </c>
      <c r="B9509" s="3" t="str">
        <f>IF(Tabla1[[#This Row],[Fecha]]="",(""),(Tabla1[[#This Row],[Tipo de Operación]]))</f>
        <v/>
      </c>
      <c r="C9509" s="19" t="str">
        <f>IF(Tabla1[[#This Row],[Fecha]]="",(""),(Tabla1[[#This Row],[Código]]))</f>
        <v/>
      </c>
      <c r="D9509" s="4" t="str">
        <f>IF(Tabla1[[#This Row],[Fecha]]="",(""),(Tabla1[[#This Row],[Rubro]]))</f>
        <v/>
      </c>
      <c r="E9509" s="4"/>
      <c r="F9509" s="4" t="str">
        <f>IF(Tabla1[[#This Row],[Fecha]]="",(""),(Tabla1[[#This Row],[Precio]]))</f>
        <v/>
      </c>
      <c r="G9509" s="4" t="str">
        <f>IF(Tabla1[[#This Row],[Fecha]]="",(""),(Tabla1[[#This Row],[Medio de Pago]]))</f>
        <v/>
      </c>
      <c r="H9509" s="4" t="str">
        <f>IF(Tabla1[[#This Row],[Fecha]]="",(""),(IF(Tabla1[[#This Row],[Ingreso en]]="",(""),(Tabla1[[#This Row],[Precio]]))))</f>
        <v/>
      </c>
      <c r="I9509" s="5" t="str">
        <f>IF(Tabla1[[#This Row],[Fecha]]="",(""),(IF(Tabla1[[#This Row],[Egreso de]]="",(""),(Tabla1[[#This Row],[Precio]]))))</f>
        <v/>
      </c>
      <c r="J9509" s="4" t="str">
        <f>IF(Tabla1[[#This Row],[Fecha]]="",(""),(IF(Tabla13[[#This Row],[Ingreso en]]="",(-Tabla13[[#This Row],[Egreso de]]),(Tabla13[[#This Row],[Ingreso en]]))))</f>
        <v/>
      </c>
    </row>
    <row r="9510" spans="1:10" x14ac:dyDescent="0.3">
      <c r="A9510" s="2" t="str">
        <f>IF(Tabla1[[#This Row],[Fecha]]="",(""),(Tabla1[[#This Row],[Fecha]]))</f>
        <v/>
      </c>
      <c r="B9510" s="3" t="str">
        <f>IF(Tabla1[[#This Row],[Fecha]]="",(""),(Tabla1[[#This Row],[Tipo de Operación]]))</f>
        <v/>
      </c>
      <c r="C9510" s="19" t="str">
        <f>IF(Tabla1[[#This Row],[Fecha]]="",(""),(Tabla1[[#This Row],[Código]]))</f>
        <v/>
      </c>
      <c r="D9510" s="4" t="str">
        <f>IF(Tabla1[[#This Row],[Fecha]]="",(""),(Tabla1[[#This Row],[Rubro]]))</f>
        <v/>
      </c>
      <c r="E9510" s="4"/>
      <c r="F9510" s="4" t="str">
        <f>IF(Tabla1[[#This Row],[Fecha]]="",(""),(Tabla1[[#This Row],[Precio]]))</f>
        <v/>
      </c>
      <c r="G9510" s="4" t="str">
        <f>IF(Tabla1[[#This Row],[Fecha]]="",(""),(Tabla1[[#This Row],[Medio de Pago]]))</f>
        <v/>
      </c>
      <c r="H9510" s="4" t="str">
        <f>IF(Tabla1[[#This Row],[Fecha]]="",(""),(IF(Tabla1[[#This Row],[Ingreso en]]="",(""),(Tabla1[[#This Row],[Precio]]))))</f>
        <v/>
      </c>
      <c r="I9510" s="5" t="str">
        <f>IF(Tabla1[[#This Row],[Fecha]]="",(""),(IF(Tabla1[[#This Row],[Egreso de]]="",(""),(Tabla1[[#This Row],[Precio]]))))</f>
        <v/>
      </c>
      <c r="J9510" s="4" t="str">
        <f>IF(Tabla1[[#This Row],[Fecha]]="",(""),(IF(Tabla13[[#This Row],[Ingreso en]]="",(-Tabla13[[#This Row],[Egreso de]]),(Tabla13[[#This Row],[Ingreso en]]))))</f>
        <v/>
      </c>
    </row>
    <row r="9511" spans="1:10" x14ac:dyDescent="0.3">
      <c r="A9511" s="2" t="str">
        <f>IF(Tabla1[[#This Row],[Fecha]]="",(""),(Tabla1[[#This Row],[Fecha]]))</f>
        <v/>
      </c>
      <c r="B9511" s="3" t="str">
        <f>IF(Tabla1[[#This Row],[Fecha]]="",(""),(Tabla1[[#This Row],[Tipo de Operación]]))</f>
        <v/>
      </c>
      <c r="C9511" s="19" t="str">
        <f>IF(Tabla1[[#This Row],[Fecha]]="",(""),(Tabla1[[#This Row],[Código]]))</f>
        <v/>
      </c>
      <c r="D9511" s="4" t="str">
        <f>IF(Tabla1[[#This Row],[Fecha]]="",(""),(Tabla1[[#This Row],[Rubro]]))</f>
        <v/>
      </c>
      <c r="E9511" s="4"/>
      <c r="F9511" s="4" t="str">
        <f>IF(Tabla1[[#This Row],[Fecha]]="",(""),(Tabla1[[#This Row],[Precio]]))</f>
        <v/>
      </c>
      <c r="G9511" s="4" t="str">
        <f>IF(Tabla1[[#This Row],[Fecha]]="",(""),(Tabla1[[#This Row],[Medio de Pago]]))</f>
        <v/>
      </c>
      <c r="H9511" s="4" t="str">
        <f>IF(Tabla1[[#This Row],[Fecha]]="",(""),(IF(Tabla1[[#This Row],[Ingreso en]]="",(""),(Tabla1[[#This Row],[Precio]]))))</f>
        <v/>
      </c>
      <c r="I9511" s="5" t="str">
        <f>IF(Tabla1[[#This Row],[Fecha]]="",(""),(IF(Tabla1[[#This Row],[Egreso de]]="",(""),(Tabla1[[#This Row],[Precio]]))))</f>
        <v/>
      </c>
      <c r="J9511" s="4" t="str">
        <f>IF(Tabla1[[#This Row],[Fecha]]="",(""),(IF(Tabla13[[#This Row],[Ingreso en]]="",(-Tabla13[[#This Row],[Egreso de]]),(Tabla13[[#This Row],[Ingreso en]]))))</f>
        <v/>
      </c>
    </row>
    <row r="9512" spans="1:10" x14ac:dyDescent="0.3">
      <c r="A9512" s="2" t="str">
        <f>IF(Tabla1[[#This Row],[Fecha]]="",(""),(Tabla1[[#This Row],[Fecha]]))</f>
        <v/>
      </c>
      <c r="B9512" s="3" t="str">
        <f>IF(Tabla1[[#This Row],[Fecha]]="",(""),(Tabla1[[#This Row],[Tipo de Operación]]))</f>
        <v/>
      </c>
      <c r="C9512" s="19" t="str">
        <f>IF(Tabla1[[#This Row],[Fecha]]="",(""),(Tabla1[[#This Row],[Código]]))</f>
        <v/>
      </c>
      <c r="D9512" s="4" t="str">
        <f>IF(Tabla1[[#This Row],[Fecha]]="",(""),(Tabla1[[#This Row],[Rubro]]))</f>
        <v/>
      </c>
      <c r="E9512" s="4"/>
      <c r="F9512" s="4" t="str">
        <f>IF(Tabla1[[#This Row],[Fecha]]="",(""),(Tabla1[[#This Row],[Precio]]))</f>
        <v/>
      </c>
      <c r="G9512" s="4" t="str">
        <f>IF(Tabla1[[#This Row],[Fecha]]="",(""),(Tabla1[[#This Row],[Medio de Pago]]))</f>
        <v/>
      </c>
      <c r="H9512" s="4" t="str">
        <f>IF(Tabla1[[#This Row],[Fecha]]="",(""),(IF(Tabla1[[#This Row],[Ingreso en]]="",(""),(Tabla1[[#This Row],[Precio]]))))</f>
        <v/>
      </c>
      <c r="I9512" s="5" t="str">
        <f>IF(Tabla1[[#This Row],[Fecha]]="",(""),(IF(Tabla1[[#This Row],[Egreso de]]="",(""),(Tabla1[[#This Row],[Precio]]))))</f>
        <v/>
      </c>
      <c r="J9512" s="4" t="str">
        <f>IF(Tabla1[[#This Row],[Fecha]]="",(""),(IF(Tabla13[[#This Row],[Ingreso en]]="",(-Tabla13[[#This Row],[Egreso de]]),(Tabla13[[#This Row],[Ingreso en]]))))</f>
        <v/>
      </c>
    </row>
    <row r="9513" spans="1:10" x14ac:dyDescent="0.3">
      <c r="A9513" s="2" t="str">
        <f>IF(Tabla1[[#This Row],[Fecha]]="",(""),(Tabla1[[#This Row],[Fecha]]))</f>
        <v/>
      </c>
      <c r="B9513" s="3" t="str">
        <f>IF(Tabla1[[#This Row],[Fecha]]="",(""),(Tabla1[[#This Row],[Tipo de Operación]]))</f>
        <v/>
      </c>
      <c r="C9513" s="19" t="str">
        <f>IF(Tabla1[[#This Row],[Fecha]]="",(""),(Tabla1[[#This Row],[Código]]))</f>
        <v/>
      </c>
      <c r="D9513" s="4" t="str">
        <f>IF(Tabla1[[#This Row],[Fecha]]="",(""),(Tabla1[[#This Row],[Rubro]]))</f>
        <v/>
      </c>
      <c r="E9513" s="4"/>
      <c r="F9513" s="4" t="str">
        <f>IF(Tabla1[[#This Row],[Fecha]]="",(""),(Tabla1[[#This Row],[Precio]]))</f>
        <v/>
      </c>
      <c r="G9513" s="4" t="str">
        <f>IF(Tabla1[[#This Row],[Fecha]]="",(""),(Tabla1[[#This Row],[Medio de Pago]]))</f>
        <v/>
      </c>
      <c r="H9513" s="4" t="str">
        <f>IF(Tabla1[[#This Row],[Fecha]]="",(""),(IF(Tabla1[[#This Row],[Ingreso en]]="",(""),(Tabla1[[#This Row],[Precio]]))))</f>
        <v/>
      </c>
      <c r="I9513" s="5" t="str">
        <f>IF(Tabla1[[#This Row],[Fecha]]="",(""),(IF(Tabla1[[#This Row],[Egreso de]]="",(""),(Tabla1[[#This Row],[Precio]]))))</f>
        <v/>
      </c>
      <c r="J9513" s="4" t="str">
        <f>IF(Tabla1[[#This Row],[Fecha]]="",(""),(IF(Tabla13[[#This Row],[Ingreso en]]="",(-Tabla13[[#This Row],[Egreso de]]),(Tabla13[[#This Row],[Ingreso en]]))))</f>
        <v/>
      </c>
    </row>
    <row r="9514" spans="1:10" x14ac:dyDescent="0.3">
      <c r="A9514" s="2" t="str">
        <f>IF(Tabla1[[#This Row],[Fecha]]="",(""),(Tabla1[[#This Row],[Fecha]]))</f>
        <v/>
      </c>
      <c r="B9514" s="3" t="str">
        <f>IF(Tabla1[[#This Row],[Fecha]]="",(""),(Tabla1[[#This Row],[Tipo de Operación]]))</f>
        <v/>
      </c>
      <c r="C9514" s="19" t="str">
        <f>IF(Tabla1[[#This Row],[Fecha]]="",(""),(Tabla1[[#This Row],[Código]]))</f>
        <v/>
      </c>
      <c r="D9514" s="4" t="str">
        <f>IF(Tabla1[[#This Row],[Fecha]]="",(""),(Tabla1[[#This Row],[Rubro]]))</f>
        <v/>
      </c>
      <c r="E9514" s="4"/>
      <c r="F9514" s="4" t="str">
        <f>IF(Tabla1[[#This Row],[Fecha]]="",(""),(Tabla1[[#This Row],[Precio]]))</f>
        <v/>
      </c>
      <c r="G9514" s="4" t="str">
        <f>IF(Tabla1[[#This Row],[Fecha]]="",(""),(Tabla1[[#This Row],[Medio de Pago]]))</f>
        <v/>
      </c>
      <c r="H9514" s="4" t="str">
        <f>IF(Tabla1[[#This Row],[Fecha]]="",(""),(IF(Tabla1[[#This Row],[Ingreso en]]="",(""),(Tabla1[[#This Row],[Precio]]))))</f>
        <v/>
      </c>
      <c r="I9514" s="5" t="str">
        <f>IF(Tabla1[[#This Row],[Fecha]]="",(""),(IF(Tabla1[[#This Row],[Egreso de]]="",(""),(Tabla1[[#This Row],[Precio]]))))</f>
        <v/>
      </c>
      <c r="J9514" s="4" t="str">
        <f>IF(Tabla1[[#This Row],[Fecha]]="",(""),(IF(Tabla13[[#This Row],[Ingreso en]]="",(-Tabla13[[#This Row],[Egreso de]]),(Tabla13[[#This Row],[Ingreso en]]))))</f>
        <v/>
      </c>
    </row>
    <row r="9515" spans="1:10" x14ac:dyDescent="0.3">
      <c r="A9515" s="2" t="str">
        <f>IF(Tabla1[[#This Row],[Fecha]]="",(""),(Tabla1[[#This Row],[Fecha]]))</f>
        <v/>
      </c>
      <c r="B9515" s="3" t="str">
        <f>IF(Tabla1[[#This Row],[Fecha]]="",(""),(Tabla1[[#This Row],[Tipo de Operación]]))</f>
        <v/>
      </c>
      <c r="C9515" s="19" t="str">
        <f>IF(Tabla1[[#This Row],[Fecha]]="",(""),(Tabla1[[#This Row],[Código]]))</f>
        <v/>
      </c>
      <c r="D9515" s="4" t="str">
        <f>IF(Tabla1[[#This Row],[Fecha]]="",(""),(Tabla1[[#This Row],[Rubro]]))</f>
        <v/>
      </c>
      <c r="E9515" s="4"/>
      <c r="F9515" s="4" t="str">
        <f>IF(Tabla1[[#This Row],[Fecha]]="",(""),(Tabla1[[#This Row],[Precio]]))</f>
        <v/>
      </c>
      <c r="G9515" s="4" t="str">
        <f>IF(Tabla1[[#This Row],[Fecha]]="",(""),(Tabla1[[#This Row],[Medio de Pago]]))</f>
        <v/>
      </c>
      <c r="H9515" s="4" t="str">
        <f>IF(Tabla1[[#This Row],[Fecha]]="",(""),(IF(Tabla1[[#This Row],[Ingreso en]]="",(""),(Tabla1[[#This Row],[Precio]]))))</f>
        <v/>
      </c>
      <c r="I9515" s="5" t="str">
        <f>IF(Tabla1[[#This Row],[Fecha]]="",(""),(IF(Tabla1[[#This Row],[Egreso de]]="",(""),(Tabla1[[#This Row],[Precio]]))))</f>
        <v/>
      </c>
      <c r="J9515" s="4" t="str">
        <f>IF(Tabla1[[#This Row],[Fecha]]="",(""),(IF(Tabla13[[#This Row],[Ingreso en]]="",(-Tabla13[[#This Row],[Egreso de]]),(Tabla13[[#This Row],[Ingreso en]]))))</f>
        <v/>
      </c>
    </row>
    <row r="9516" spans="1:10" x14ac:dyDescent="0.3">
      <c r="A9516" s="2" t="str">
        <f>IF(Tabla1[[#This Row],[Fecha]]="",(""),(Tabla1[[#This Row],[Fecha]]))</f>
        <v/>
      </c>
      <c r="B9516" s="3" t="str">
        <f>IF(Tabla1[[#This Row],[Fecha]]="",(""),(Tabla1[[#This Row],[Tipo de Operación]]))</f>
        <v/>
      </c>
      <c r="C9516" s="19" t="str">
        <f>IF(Tabla1[[#This Row],[Fecha]]="",(""),(Tabla1[[#This Row],[Código]]))</f>
        <v/>
      </c>
      <c r="D9516" s="4" t="str">
        <f>IF(Tabla1[[#This Row],[Fecha]]="",(""),(Tabla1[[#This Row],[Rubro]]))</f>
        <v/>
      </c>
      <c r="E9516" s="4"/>
      <c r="F9516" s="4" t="str">
        <f>IF(Tabla1[[#This Row],[Fecha]]="",(""),(Tabla1[[#This Row],[Precio]]))</f>
        <v/>
      </c>
      <c r="G9516" s="4" t="str">
        <f>IF(Tabla1[[#This Row],[Fecha]]="",(""),(Tabla1[[#This Row],[Medio de Pago]]))</f>
        <v/>
      </c>
      <c r="H9516" s="4" t="str">
        <f>IF(Tabla1[[#This Row],[Fecha]]="",(""),(IF(Tabla1[[#This Row],[Ingreso en]]="",(""),(Tabla1[[#This Row],[Precio]]))))</f>
        <v/>
      </c>
      <c r="I9516" s="5" t="str">
        <f>IF(Tabla1[[#This Row],[Fecha]]="",(""),(IF(Tabla1[[#This Row],[Egreso de]]="",(""),(Tabla1[[#This Row],[Precio]]))))</f>
        <v/>
      </c>
      <c r="J9516" s="4" t="str">
        <f>IF(Tabla1[[#This Row],[Fecha]]="",(""),(IF(Tabla13[[#This Row],[Ingreso en]]="",(-Tabla13[[#This Row],[Egreso de]]),(Tabla13[[#This Row],[Ingreso en]]))))</f>
        <v/>
      </c>
    </row>
    <row r="9517" spans="1:10" x14ac:dyDescent="0.3">
      <c r="A9517" s="2" t="str">
        <f>IF(Tabla1[[#This Row],[Fecha]]="",(""),(Tabla1[[#This Row],[Fecha]]))</f>
        <v/>
      </c>
      <c r="B9517" s="3" t="str">
        <f>IF(Tabla1[[#This Row],[Fecha]]="",(""),(Tabla1[[#This Row],[Tipo de Operación]]))</f>
        <v/>
      </c>
      <c r="C9517" s="19" t="str">
        <f>IF(Tabla1[[#This Row],[Fecha]]="",(""),(Tabla1[[#This Row],[Código]]))</f>
        <v/>
      </c>
      <c r="D9517" s="4" t="str">
        <f>IF(Tabla1[[#This Row],[Fecha]]="",(""),(Tabla1[[#This Row],[Rubro]]))</f>
        <v/>
      </c>
      <c r="E9517" s="4"/>
      <c r="F9517" s="4" t="str">
        <f>IF(Tabla1[[#This Row],[Fecha]]="",(""),(Tabla1[[#This Row],[Precio]]))</f>
        <v/>
      </c>
      <c r="G9517" s="4" t="str">
        <f>IF(Tabla1[[#This Row],[Fecha]]="",(""),(Tabla1[[#This Row],[Medio de Pago]]))</f>
        <v/>
      </c>
      <c r="H9517" s="4" t="str">
        <f>IF(Tabla1[[#This Row],[Fecha]]="",(""),(IF(Tabla1[[#This Row],[Ingreso en]]="",(""),(Tabla1[[#This Row],[Precio]]))))</f>
        <v/>
      </c>
      <c r="I9517" s="5" t="str">
        <f>IF(Tabla1[[#This Row],[Fecha]]="",(""),(IF(Tabla1[[#This Row],[Egreso de]]="",(""),(Tabla1[[#This Row],[Precio]]))))</f>
        <v/>
      </c>
      <c r="J9517" s="4" t="str">
        <f>IF(Tabla1[[#This Row],[Fecha]]="",(""),(IF(Tabla13[[#This Row],[Ingreso en]]="",(-Tabla13[[#This Row],[Egreso de]]),(Tabla13[[#This Row],[Ingreso en]]))))</f>
        <v/>
      </c>
    </row>
    <row r="9518" spans="1:10" x14ac:dyDescent="0.3">
      <c r="A9518" s="2" t="str">
        <f>IF(Tabla1[[#This Row],[Fecha]]="",(""),(Tabla1[[#This Row],[Fecha]]))</f>
        <v/>
      </c>
      <c r="B9518" s="3" t="str">
        <f>IF(Tabla1[[#This Row],[Fecha]]="",(""),(Tabla1[[#This Row],[Tipo de Operación]]))</f>
        <v/>
      </c>
      <c r="C9518" s="19" t="str">
        <f>IF(Tabla1[[#This Row],[Fecha]]="",(""),(Tabla1[[#This Row],[Código]]))</f>
        <v/>
      </c>
      <c r="D9518" s="4" t="str">
        <f>IF(Tabla1[[#This Row],[Fecha]]="",(""),(Tabla1[[#This Row],[Rubro]]))</f>
        <v/>
      </c>
      <c r="E9518" s="4"/>
      <c r="F9518" s="4" t="str">
        <f>IF(Tabla1[[#This Row],[Fecha]]="",(""),(Tabla1[[#This Row],[Precio]]))</f>
        <v/>
      </c>
      <c r="G9518" s="4" t="str">
        <f>IF(Tabla1[[#This Row],[Fecha]]="",(""),(Tabla1[[#This Row],[Medio de Pago]]))</f>
        <v/>
      </c>
      <c r="H9518" s="4" t="str">
        <f>IF(Tabla1[[#This Row],[Fecha]]="",(""),(IF(Tabla1[[#This Row],[Ingreso en]]="",(""),(Tabla1[[#This Row],[Precio]]))))</f>
        <v/>
      </c>
      <c r="I9518" s="5" t="str">
        <f>IF(Tabla1[[#This Row],[Fecha]]="",(""),(IF(Tabla1[[#This Row],[Egreso de]]="",(""),(Tabla1[[#This Row],[Precio]]))))</f>
        <v/>
      </c>
      <c r="J9518" s="4" t="str">
        <f>IF(Tabla1[[#This Row],[Fecha]]="",(""),(IF(Tabla13[[#This Row],[Ingreso en]]="",(-Tabla13[[#This Row],[Egreso de]]),(Tabla13[[#This Row],[Ingreso en]]))))</f>
        <v/>
      </c>
    </row>
    <row r="9519" spans="1:10" x14ac:dyDescent="0.3">
      <c r="A9519" s="2" t="str">
        <f>IF(Tabla1[[#This Row],[Fecha]]="",(""),(Tabla1[[#This Row],[Fecha]]))</f>
        <v/>
      </c>
      <c r="B9519" s="3" t="str">
        <f>IF(Tabla1[[#This Row],[Fecha]]="",(""),(Tabla1[[#This Row],[Tipo de Operación]]))</f>
        <v/>
      </c>
      <c r="C9519" s="19" t="str">
        <f>IF(Tabla1[[#This Row],[Fecha]]="",(""),(Tabla1[[#This Row],[Código]]))</f>
        <v/>
      </c>
      <c r="D9519" s="4" t="str">
        <f>IF(Tabla1[[#This Row],[Fecha]]="",(""),(Tabla1[[#This Row],[Rubro]]))</f>
        <v/>
      </c>
      <c r="E9519" s="4"/>
      <c r="F9519" s="4" t="str">
        <f>IF(Tabla1[[#This Row],[Fecha]]="",(""),(Tabla1[[#This Row],[Precio]]))</f>
        <v/>
      </c>
      <c r="G9519" s="4" t="str">
        <f>IF(Tabla1[[#This Row],[Fecha]]="",(""),(Tabla1[[#This Row],[Medio de Pago]]))</f>
        <v/>
      </c>
      <c r="H9519" s="4" t="str">
        <f>IF(Tabla1[[#This Row],[Fecha]]="",(""),(IF(Tabla1[[#This Row],[Ingreso en]]="",(""),(Tabla1[[#This Row],[Precio]]))))</f>
        <v/>
      </c>
      <c r="I9519" s="5" t="str">
        <f>IF(Tabla1[[#This Row],[Fecha]]="",(""),(IF(Tabla1[[#This Row],[Egreso de]]="",(""),(Tabla1[[#This Row],[Precio]]))))</f>
        <v/>
      </c>
      <c r="J9519" s="4" t="str">
        <f>IF(Tabla1[[#This Row],[Fecha]]="",(""),(IF(Tabla13[[#This Row],[Ingreso en]]="",(-Tabla13[[#This Row],[Egreso de]]),(Tabla13[[#This Row],[Ingreso en]]))))</f>
        <v/>
      </c>
    </row>
    <row r="9520" spans="1:10" x14ac:dyDescent="0.3">
      <c r="A9520" s="2" t="str">
        <f>IF(Tabla1[[#This Row],[Fecha]]="",(""),(Tabla1[[#This Row],[Fecha]]))</f>
        <v/>
      </c>
      <c r="B9520" s="3" t="str">
        <f>IF(Tabla1[[#This Row],[Fecha]]="",(""),(Tabla1[[#This Row],[Tipo de Operación]]))</f>
        <v/>
      </c>
      <c r="C9520" s="19" t="str">
        <f>IF(Tabla1[[#This Row],[Fecha]]="",(""),(Tabla1[[#This Row],[Código]]))</f>
        <v/>
      </c>
      <c r="D9520" s="4" t="str">
        <f>IF(Tabla1[[#This Row],[Fecha]]="",(""),(Tabla1[[#This Row],[Rubro]]))</f>
        <v/>
      </c>
      <c r="E9520" s="4"/>
      <c r="F9520" s="4" t="str">
        <f>IF(Tabla1[[#This Row],[Fecha]]="",(""),(Tabla1[[#This Row],[Precio]]))</f>
        <v/>
      </c>
      <c r="G9520" s="4" t="str">
        <f>IF(Tabla1[[#This Row],[Fecha]]="",(""),(Tabla1[[#This Row],[Medio de Pago]]))</f>
        <v/>
      </c>
      <c r="H9520" s="4" t="str">
        <f>IF(Tabla1[[#This Row],[Fecha]]="",(""),(IF(Tabla1[[#This Row],[Ingreso en]]="",(""),(Tabla1[[#This Row],[Precio]]))))</f>
        <v/>
      </c>
      <c r="I9520" s="5" t="str">
        <f>IF(Tabla1[[#This Row],[Fecha]]="",(""),(IF(Tabla1[[#This Row],[Egreso de]]="",(""),(Tabla1[[#This Row],[Precio]]))))</f>
        <v/>
      </c>
      <c r="J9520" s="4" t="str">
        <f>IF(Tabla1[[#This Row],[Fecha]]="",(""),(IF(Tabla13[[#This Row],[Ingreso en]]="",(-Tabla13[[#This Row],[Egreso de]]),(Tabla13[[#This Row],[Ingreso en]]))))</f>
        <v/>
      </c>
    </row>
    <row r="9521" spans="1:10" x14ac:dyDescent="0.3">
      <c r="A9521" s="2" t="str">
        <f>IF(Tabla1[[#This Row],[Fecha]]="",(""),(Tabla1[[#This Row],[Fecha]]))</f>
        <v/>
      </c>
      <c r="B9521" s="3" t="str">
        <f>IF(Tabla1[[#This Row],[Fecha]]="",(""),(Tabla1[[#This Row],[Tipo de Operación]]))</f>
        <v/>
      </c>
      <c r="C9521" s="19" t="str">
        <f>IF(Tabla1[[#This Row],[Fecha]]="",(""),(Tabla1[[#This Row],[Código]]))</f>
        <v/>
      </c>
      <c r="D9521" s="4" t="str">
        <f>IF(Tabla1[[#This Row],[Fecha]]="",(""),(Tabla1[[#This Row],[Rubro]]))</f>
        <v/>
      </c>
      <c r="E9521" s="4"/>
      <c r="F9521" s="4" t="str">
        <f>IF(Tabla1[[#This Row],[Fecha]]="",(""),(Tabla1[[#This Row],[Precio]]))</f>
        <v/>
      </c>
      <c r="G9521" s="4" t="str">
        <f>IF(Tabla1[[#This Row],[Fecha]]="",(""),(Tabla1[[#This Row],[Medio de Pago]]))</f>
        <v/>
      </c>
      <c r="H9521" s="4" t="str">
        <f>IF(Tabla1[[#This Row],[Fecha]]="",(""),(IF(Tabla1[[#This Row],[Ingreso en]]="",(""),(Tabla1[[#This Row],[Precio]]))))</f>
        <v/>
      </c>
      <c r="I9521" s="5" t="str">
        <f>IF(Tabla1[[#This Row],[Fecha]]="",(""),(IF(Tabla1[[#This Row],[Egreso de]]="",(""),(Tabla1[[#This Row],[Precio]]))))</f>
        <v/>
      </c>
      <c r="J9521" s="4" t="str">
        <f>IF(Tabla1[[#This Row],[Fecha]]="",(""),(IF(Tabla13[[#This Row],[Ingreso en]]="",(-Tabla13[[#This Row],[Egreso de]]),(Tabla13[[#This Row],[Ingreso en]]))))</f>
        <v/>
      </c>
    </row>
    <row r="9522" spans="1:10" x14ac:dyDescent="0.3">
      <c r="A9522" s="2" t="str">
        <f>IF(Tabla1[[#This Row],[Fecha]]="",(""),(Tabla1[[#This Row],[Fecha]]))</f>
        <v/>
      </c>
      <c r="B9522" s="3" t="str">
        <f>IF(Tabla1[[#This Row],[Fecha]]="",(""),(Tabla1[[#This Row],[Tipo de Operación]]))</f>
        <v/>
      </c>
      <c r="C9522" s="19" t="str">
        <f>IF(Tabla1[[#This Row],[Fecha]]="",(""),(Tabla1[[#This Row],[Código]]))</f>
        <v/>
      </c>
      <c r="D9522" s="4" t="str">
        <f>IF(Tabla1[[#This Row],[Fecha]]="",(""),(Tabla1[[#This Row],[Rubro]]))</f>
        <v/>
      </c>
      <c r="E9522" s="4"/>
      <c r="F9522" s="4" t="str">
        <f>IF(Tabla1[[#This Row],[Fecha]]="",(""),(Tabla1[[#This Row],[Precio]]))</f>
        <v/>
      </c>
      <c r="G9522" s="4" t="str">
        <f>IF(Tabla1[[#This Row],[Fecha]]="",(""),(Tabla1[[#This Row],[Medio de Pago]]))</f>
        <v/>
      </c>
      <c r="H9522" s="4" t="str">
        <f>IF(Tabla1[[#This Row],[Fecha]]="",(""),(IF(Tabla1[[#This Row],[Ingreso en]]="",(""),(Tabla1[[#This Row],[Precio]]))))</f>
        <v/>
      </c>
      <c r="I9522" s="5" t="str">
        <f>IF(Tabla1[[#This Row],[Fecha]]="",(""),(IF(Tabla1[[#This Row],[Egreso de]]="",(""),(Tabla1[[#This Row],[Precio]]))))</f>
        <v/>
      </c>
      <c r="J9522" s="4" t="str">
        <f>IF(Tabla1[[#This Row],[Fecha]]="",(""),(IF(Tabla13[[#This Row],[Ingreso en]]="",(-Tabla13[[#This Row],[Egreso de]]),(Tabla13[[#This Row],[Ingreso en]]))))</f>
        <v/>
      </c>
    </row>
    <row r="9523" spans="1:10" x14ac:dyDescent="0.3">
      <c r="A9523" s="2" t="str">
        <f>IF(Tabla1[[#This Row],[Fecha]]="",(""),(Tabla1[[#This Row],[Fecha]]))</f>
        <v/>
      </c>
      <c r="B9523" s="3" t="str">
        <f>IF(Tabla1[[#This Row],[Fecha]]="",(""),(Tabla1[[#This Row],[Tipo de Operación]]))</f>
        <v/>
      </c>
      <c r="C9523" s="19" t="str">
        <f>IF(Tabla1[[#This Row],[Fecha]]="",(""),(Tabla1[[#This Row],[Código]]))</f>
        <v/>
      </c>
      <c r="D9523" s="4" t="str">
        <f>IF(Tabla1[[#This Row],[Fecha]]="",(""),(Tabla1[[#This Row],[Rubro]]))</f>
        <v/>
      </c>
      <c r="E9523" s="4"/>
      <c r="F9523" s="4" t="str">
        <f>IF(Tabla1[[#This Row],[Fecha]]="",(""),(Tabla1[[#This Row],[Precio]]))</f>
        <v/>
      </c>
      <c r="G9523" s="4" t="str">
        <f>IF(Tabla1[[#This Row],[Fecha]]="",(""),(Tabla1[[#This Row],[Medio de Pago]]))</f>
        <v/>
      </c>
      <c r="H9523" s="4" t="str">
        <f>IF(Tabla1[[#This Row],[Fecha]]="",(""),(IF(Tabla1[[#This Row],[Ingreso en]]="",(""),(Tabla1[[#This Row],[Precio]]))))</f>
        <v/>
      </c>
      <c r="I9523" s="5" t="str">
        <f>IF(Tabla1[[#This Row],[Fecha]]="",(""),(IF(Tabla1[[#This Row],[Egreso de]]="",(""),(Tabla1[[#This Row],[Precio]]))))</f>
        <v/>
      </c>
      <c r="J9523" s="4" t="str">
        <f>IF(Tabla1[[#This Row],[Fecha]]="",(""),(IF(Tabla13[[#This Row],[Ingreso en]]="",(-Tabla13[[#This Row],[Egreso de]]),(Tabla13[[#This Row],[Ingreso en]]))))</f>
        <v/>
      </c>
    </row>
    <row r="9524" spans="1:10" x14ac:dyDescent="0.3">
      <c r="A9524" s="2" t="str">
        <f>IF(Tabla1[[#This Row],[Fecha]]="",(""),(Tabla1[[#This Row],[Fecha]]))</f>
        <v/>
      </c>
      <c r="B9524" s="3" t="str">
        <f>IF(Tabla1[[#This Row],[Fecha]]="",(""),(Tabla1[[#This Row],[Tipo de Operación]]))</f>
        <v/>
      </c>
      <c r="C9524" s="19" t="str">
        <f>IF(Tabla1[[#This Row],[Fecha]]="",(""),(Tabla1[[#This Row],[Código]]))</f>
        <v/>
      </c>
      <c r="D9524" s="4" t="str">
        <f>IF(Tabla1[[#This Row],[Fecha]]="",(""),(Tabla1[[#This Row],[Rubro]]))</f>
        <v/>
      </c>
      <c r="E9524" s="4"/>
      <c r="F9524" s="4" t="str">
        <f>IF(Tabla1[[#This Row],[Fecha]]="",(""),(Tabla1[[#This Row],[Precio]]))</f>
        <v/>
      </c>
      <c r="G9524" s="4" t="str">
        <f>IF(Tabla1[[#This Row],[Fecha]]="",(""),(Tabla1[[#This Row],[Medio de Pago]]))</f>
        <v/>
      </c>
      <c r="H9524" s="4" t="str">
        <f>IF(Tabla1[[#This Row],[Fecha]]="",(""),(IF(Tabla1[[#This Row],[Ingreso en]]="",(""),(Tabla1[[#This Row],[Precio]]))))</f>
        <v/>
      </c>
      <c r="I9524" s="5" t="str">
        <f>IF(Tabla1[[#This Row],[Fecha]]="",(""),(IF(Tabla1[[#This Row],[Egreso de]]="",(""),(Tabla1[[#This Row],[Precio]]))))</f>
        <v/>
      </c>
      <c r="J9524" s="4" t="str">
        <f>IF(Tabla1[[#This Row],[Fecha]]="",(""),(IF(Tabla13[[#This Row],[Ingreso en]]="",(-Tabla13[[#This Row],[Egreso de]]),(Tabla13[[#This Row],[Ingreso en]]))))</f>
        <v/>
      </c>
    </row>
    <row r="9525" spans="1:10" x14ac:dyDescent="0.3">
      <c r="A9525" s="2" t="str">
        <f>IF(Tabla1[[#This Row],[Fecha]]="",(""),(Tabla1[[#This Row],[Fecha]]))</f>
        <v/>
      </c>
      <c r="B9525" s="3" t="str">
        <f>IF(Tabla1[[#This Row],[Fecha]]="",(""),(Tabla1[[#This Row],[Tipo de Operación]]))</f>
        <v/>
      </c>
      <c r="C9525" s="19" t="str">
        <f>IF(Tabla1[[#This Row],[Fecha]]="",(""),(Tabla1[[#This Row],[Código]]))</f>
        <v/>
      </c>
      <c r="D9525" s="4" t="str">
        <f>IF(Tabla1[[#This Row],[Fecha]]="",(""),(Tabla1[[#This Row],[Rubro]]))</f>
        <v/>
      </c>
      <c r="E9525" s="4"/>
      <c r="F9525" s="4" t="str">
        <f>IF(Tabla1[[#This Row],[Fecha]]="",(""),(Tabla1[[#This Row],[Precio]]))</f>
        <v/>
      </c>
      <c r="G9525" s="4" t="str">
        <f>IF(Tabla1[[#This Row],[Fecha]]="",(""),(Tabla1[[#This Row],[Medio de Pago]]))</f>
        <v/>
      </c>
      <c r="H9525" s="4" t="str">
        <f>IF(Tabla1[[#This Row],[Fecha]]="",(""),(IF(Tabla1[[#This Row],[Ingreso en]]="",(""),(Tabla1[[#This Row],[Precio]]))))</f>
        <v/>
      </c>
      <c r="I9525" s="5" t="str">
        <f>IF(Tabla1[[#This Row],[Fecha]]="",(""),(IF(Tabla1[[#This Row],[Egreso de]]="",(""),(Tabla1[[#This Row],[Precio]]))))</f>
        <v/>
      </c>
      <c r="J9525" s="4" t="str">
        <f>IF(Tabla1[[#This Row],[Fecha]]="",(""),(IF(Tabla13[[#This Row],[Ingreso en]]="",(-Tabla13[[#This Row],[Egreso de]]),(Tabla13[[#This Row],[Ingreso en]]))))</f>
        <v/>
      </c>
    </row>
    <row r="9526" spans="1:10" x14ac:dyDescent="0.3">
      <c r="A9526" s="2" t="str">
        <f>IF(Tabla1[[#This Row],[Fecha]]="",(""),(Tabla1[[#This Row],[Fecha]]))</f>
        <v/>
      </c>
      <c r="B9526" s="3" t="str">
        <f>IF(Tabla1[[#This Row],[Fecha]]="",(""),(Tabla1[[#This Row],[Tipo de Operación]]))</f>
        <v/>
      </c>
      <c r="C9526" s="19" t="str">
        <f>IF(Tabla1[[#This Row],[Fecha]]="",(""),(Tabla1[[#This Row],[Código]]))</f>
        <v/>
      </c>
      <c r="D9526" s="4" t="str">
        <f>IF(Tabla1[[#This Row],[Fecha]]="",(""),(Tabla1[[#This Row],[Rubro]]))</f>
        <v/>
      </c>
      <c r="E9526" s="4"/>
      <c r="F9526" s="4" t="str">
        <f>IF(Tabla1[[#This Row],[Fecha]]="",(""),(Tabla1[[#This Row],[Precio]]))</f>
        <v/>
      </c>
      <c r="G9526" s="4" t="str">
        <f>IF(Tabla1[[#This Row],[Fecha]]="",(""),(Tabla1[[#This Row],[Medio de Pago]]))</f>
        <v/>
      </c>
      <c r="H9526" s="4" t="str">
        <f>IF(Tabla1[[#This Row],[Fecha]]="",(""),(IF(Tabla1[[#This Row],[Ingreso en]]="",(""),(Tabla1[[#This Row],[Precio]]))))</f>
        <v/>
      </c>
      <c r="I9526" s="5" t="str">
        <f>IF(Tabla1[[#This Row],[Fecha]]="",(""),(IF(Tabla1[[#This Row],[Egreso de]]="",(""),(Tabla1[[#This Row],[Precio]]))))</f>
        <v/>
      </c>
      <c r="J9526" s="4" t="str">
        <f>IF(Tabla1[[#This Row],[Fecha]]="",(""),(IF(Tabla13[[#This Row],[Ingreso en]]="",(-Tabla13[[#This Row],[Egreso de]]),(Tabla13[[#This Row],[Ingreso en]]))))</f>
        <v/>
      </c>
    </row>
    <row r="9527" spans="1:10" x14ac:dyDescent="0.3">
      <c r="A9527" s="2" t="str">
        <f>IF(Tabla1[[#This Row],[Fecha]]="",(""),(Tabla1[[#This Row],[Fecha]]))</f>
        <v/>
      </c>
      <c r="B9527" s="3" t="str">
        <f>IF(Tabla1[[#This Row],[Fecha]]="",(""),(Tabla1[[#This Row],[Tipo de Operación]]))</f>
        <v/>
      </c>
      <c r="C9527" s="19" t="str">
        <f>IF(Tabla1[[#This Row],[Fecha]]="",(""),(Tabla1[[#This Row],[Código]]))</f>
        <v/>
      </c>
      <c r="D9527" s="4" t="str">
        <f>IF(Tabla1[[#This Row],[Fecha]]="",(""),(Tabla1[[#This Row],[Rubro]]))</f>
        <v/>
      </c>
      <c r="E9527" s="4"/>
      <c r="F9527" s="4" t="str">
        <f>IF(Tabla1[[#This Row],[Fecha]]="",(""),(Tabla1[[#This Row],[Precio]]))</f>
        <v/>
      </c>
      <c r="G9527" s="4" t="str">
        <f>IF(Tabla1[[#This Row],[Fecha]]="",(""),(Tabla1[[#This Row],[Medio de Pago]]))</f>
        <v/>
      </c>
      <c r="H9527" s="4" t="str">
        <f>IF(Tabla1[[#This Row],[Fecha]]="",(""),(IF(Tabla1[[#This Row],[Ingreso en]]="",(""),(Tabla1[[#This Row],[Precio]]))))</f>
        <v/>
      </c>
      <c r="I9527" s="5" t="str">
        <f>IF(Tabla1[[#This Row],[Fecha]]="",(""),(IF(Tabla1[[#This Row],[Egreso de]]="",(""),(Tabla1[[#This Row],[Precio]]))))</f>
        <v/>
      </c>
      <c r="J9527" s="4" t="str">
        <f>IF(Tabla1[[#This Row],[Fecha]]="",(""),(IF(Tabla13[[#This Row],[Ingreso en]]="",(-Tabla13[[#This Row],[Egreso de]]),(Tabla13[[#This Row],[Ingreso en]]))))</f>
        <v/>
      </c>
    </row>
    <row r="9528" spans="1:10" x14ac:dyDescent="0.3">
      <c r="A9528" s="2" t="str">
        <f>IF(Tabla1[[#This Row],[Fecha]]="",(""),(Tabla1[[#This Row],[Fecha]]))</f>
        <v/>
      </c>
      <c r="B9528" s="3" t="str">
        <f>IF(Tabla1[[#This Row],[Fecha]]="",(""),(Tabla1[[#This Row],[Tipo de Operación]]))</f>
        <v/>
      </c>
      <c r="C9528" s="19" t="str">
        <f>IF(Tabla1[[#This Row],[Fecha]]="",(""),(Tabla1[[#This Row],[Código]]))</f>
        <v/>
      </c>
      <c r="D9528" s="4" t="str">
        <f>IF(Tabla1[[#This Row],[Fecha]]="",(""),(Tabla1[[#This Row],[Rubro]]))</f>
        <v/>
      </c>
      <c r="E9528" s="4"/>
      <c r="F9528" s="4" t="str">
        <f>IF(Tabla1[[#This Row],[Fecha]]="",(""),(Tabla1[[#This Row],[Precio]]))</f>
        <v/>
      </c>
      <c r="G9528" s="4" t="str">
        <f>IF(Tabla1[[#This Row],[Fecha]]="",(""),(Tabla1[[#This Row],[Medio de Pago]]))</f>
        <v/>
      </c>
      <c r="H9528" s="4" t="str">
        <f>IF(Tabla1[[#This Row],[Fecha]]="",(""),(IF(Tabla1[[#This Row],[Ingreso en]]="",(""),(Tabla1[[#This Row],[Precio]]))))</f>
        <v/>
      </c>
      <c r="I9528" s="5" t="str">
        <f>IF(Tabla1[[#This Row],[Fecha]]="",(""),(IF(Tabla1[[#This Row],[Egreso de]]="",(""),(Tabla1[[#This Row],[Precio]]))))</f>
        <v/>
      </c>
      <c r="J9528" s="4" t="str">
        <f>IF(Tabla1[[#This Row],[Fecha]]="",(""),(IF(Tabla13[[#This Row],[Ingreso en]]="",(-Tabla13[[#This Row],[Egreso de]]),(Tabla13[[#This Row],[Ingreso en]]))))</f>
        <v/>
      </c>
    </row>
    <row r="9529" spans="1:10" x14ac:dyDescent="0.3">
      <c r="A9529" s="2" t="str">
        <f>IF(Tabla1[[#This Row],[Fecha]]="",(""),(Tabla1[[#This Row],[Fecha]]))</f>
        <v/>
      </c>
      <c r="B9529" s="3" t="str">
        <f>IF(Tabla1[[#This Row],[Fecha]]="",(""),(Tabla1[[#This Row],[Tipo de Operación]]))</f>
        <v/>
      </c>
      <c r="C9529" s="19" t="str">
        <f>IF(Tabla1[[#This Row],[Fecha]]="",(""),(Tabla1[[#This Row],[Código]]))</f>
        <v/>
      </c>
      <c r="D9529" s="4" t="str">
        <f>IF(Tabla1[[#This Row],[Fecha]]="",(""),(Tabla1[[#This Row],[Rubro]]))</f>
        <v/>
      </c>
      <c r="E9529" s="4"/>
      <c r="F9529" s="4" t="str">
        <f>IF(Tabla1[[#This Row],[Fecha]]="",(""),(Tabla1[[#This Row],[Precio]]))</f>
        <v/>
      </c>
      <c r="G9529" s="4" t="str">
        <f>IF(Tabla1[[#This Row],[Fecha]]="",(""),(Tabla1[[#This Row],[Medio de Pago]]))</f>
        <v/>
      </c>
      <c r="H9529" s="4" t="str">
        <f>IF(Tabla1[[#This Row],[Fecha]]="",(""),(IF(Tabla1[[#This Row],[Ingreso en]]="",(""),(Tabla1[[#This Row],[Precio]]))))</f>
        <v/>
      </c>
      <c r="I9529" s="5" t="str">
        <f>IF(Tabla1[[#This Row],[Fecha]]="",(""),(IF(Tabla1[[#This Row],[Egreso de]]="",(""),(Tabla1[[#This Row],[Precio]]))))</f>
        <v/>
      </c>
      <c r="J9529" s="4" t="str">
        <f>IF(Tabla1[[#This Row],[Fecha]]="",(""),(IF(Tabla13[[#This Row],[Ingreso en]]="",(-Tabla13[[#This Row],[Egreso de]]),(Tabla13[[#This Row],[Ingreso en]]))))</f>
        <v/>
      </c>
    </row>
    <row r="9530" spans="1:10" x14ac:dyDescent="0.3">
      <c r="A9530" s="2" t="str">
        <f>IF(Tabla1[[#This Row],[Fecha]]="",(""),(Tabla1[[#This Row],[Fecha]]))</f>
        <v/>
      </c>
      <c r="B9530" s="3" t="str">
        <f>IF(Tabla1[[#This Row],[Fecha]]="",(""),(Tabla1[[#This Row],[Tipo de Operación]]))</f>
        <v/>
      </c>
      <c r="C9530" s="19" t="str">
        <f>IF(Tabla1[[#This Row],[Fecha]]="",(""),(Tabla1[[#This Row],[Código]]))</f>
        <v/>
      </c>
      <c r="D9530" s="4" t="str">
        <f>IF(Tabla1[[#This Row],[Fecha]]="",(""),(Tabla1[[#This Row],[Rubro]]))</f>
        <v/>
      </c>
      <c r="E9530" s="4"/>
      <c r="F9530" s="4" t="str">
        <f>IF(Tabla1[[#This Row],[Fecha]]="",(""),(Tabla1[[#This Row],[Precio]]))</f>
        <v/>
      </c>
      <c r="G9530" s="4" t="str">
        <f>IF(Tabla1[[#This Row],[Fecha]]="",(""),(Tabla1[[#This Row],[Medio de Pago]]))</f>
        <v/>
      </c>
      <c r="H9530" s="4" t="str">
        <f>IF(Tabla1[[#This Row],[Fecha]]="",(""),(IF(Tabla1[[#This Row],[Ingreso en]]="",(""),(Tabla1[[#This Row],[Precio]]))))</f>
        <v/>
      </c>
      <c r="I9530" s="5" t="str">
        <f>IF(Tabla1[[#This Row],[Fecha]]="",(""),(IF(Tabla1[[#This Row],[Egreso de]]="",(""),(Tabla1[[#This Row],[Precio]]))))</f>
        <v/>
      </c>
      <c r="J9530" s="4" t="str">
        <f>IF(Tabla1[[#This Row],[Fecha]]="",(""),(IF(Tabla13[[#This Row],[Ingreso en]]="",(-Tabla13[[#This Row],[Egreso de]]),(Tabla13[[#This Row],[Ingreso en]]))))</f>
        <v/>
      </c>
    </row>
    <row r="9531" spans="1:10" x14ac:dyDescent="0.3">
      <c r="A9531" s="2" t="str">
        <f>IF(Tabla1[[#This Row],[Fecha]]="",(""),(Tabla1[[#This Row],[Fecha]]))</f>
        <v/>
      </c>
      <c r="B9531" s="3" t="str">
        <f>IF(Tabla1[[#This Row],[Fecha]]="",(""),(Tabla1[[#This Row],[Tipo de Operación]]))</f>
        <v/>
      </c>
      <c r="C9531" s="19" t="str">
        <f>IF(Tabla1[[#This Row],[Fecha]]="",(""),(Tabla1[[#This Row],[Código]]))</f>
        <v/>
      </c>
      <c r="D9531" s="4" t="str">
        <f>IF(Tabla1[[#This Row],[Fecha]]="",(""),(Tabla1[[#This Row],[Rubro]]))</f>
        <v/>
      </c>
      <c r="E9531" s="4"/>
      <c r="F9531" s="4" t="str">
        <f>IF(Tabla1[[#This Row],[Fecha]]="",(""),(Tabla1[[#This Row],[Precio]]))</f>
        <v/>
      </c>
      <c r="G9531" s="4" t="str">
        <f>IF(Tabla1[[#This Row],[Fecha]]="",(""),(Tabla1[[#This Row],[Medio de Pago]]))</f>
        <v/>
      </c>
      <c r="H9531" s="4" t="str">
        <f>IF(Tabla1[[#This Row],[Fecha]]="",(""),(IF(Tabla1[[#This Row],[Ingreso en]]="",(""),(Tabla1[[#This Row],[Precio]]))))</f>
        <v/>
      </c>
      <c r="I9531" s="5" t="str">
        <f>IF(Tabla1[[#This Row],[Fecha]]="",(""),(IF(Tabla1[[#This Row],[Egreso de]]="",(""),(Tabla1[[#This Row],[Precio]]))))</f>
        <v/>
      </c>
      <c r="J9531" s="4" t="str">
        <f>IF(Tabla1[[#This Row],[Fecha]]="",(""),(IF(Tabla13[[#This Row],[Ingreso en]]="",(-Tabla13[[#This Row],[Egreso de]]),(Tabla13[[#This Row],[Ingreso en]]))))</f>
        <v/>
      </c>
    </row>
    <row r="9532" spans="1:10" x14ac:dyDescent="0.3">
      <c r="A9532" s="2" t="str">
        <f>IF(Tabla1[[#This Row],[Fecha]]="",(""),(Tabla1[[#This Row],[Fecha]]))</f>
        <v/>
      </c>
      <c r="B9532" s="3" t="str">
        <f>IF(Tabla1[[#This Row],[Fecha]]="",(""),(Tabla1[[#This Row],[Tipo de Operación]]))</f>
        <v/>
      </c>
      <c r="C9532" s="19" t="str">
        <f>IF(Tabla1[[#This Row],[Fecha]]="",(""),(Tabla1[[#This Row],[Código]]))</f>
        <v/>
      </c>
      <c r="D9532" s="4" t="str">
        <f>IF(Tabla1[[#This Row],[Fecha]]="",(""),(Tabla1[[#This Row],[Rubro]]))</f>
        <v/>
      </c>
      <c r="E9532" s="4"/>
      <c r="F9532" s="4" t="str">
        <f>IF(Tabla1[[#This Row],[Fecha]]="",(""),(Tabla1[[#This Row],[Precio]]))</f>
        <v/>
      </c>
      <c r="G9532" s="4" t="str">
        <f>IF(Tabla1[[#This Row],[Fecha]]="",(""),(Tabla1[[#This Row],[Medio de Pago]]))</f>
        <v/>
      </c>
      <c r="H9532" s="4" t="str">
        <f>IF(Tabla1[[#This Row],[Fecha]]="",(""),(IF(Tabla1[[#This Row],[Ingreso en]]="",(""),(Tabla1[[#This Row],[Precio]]))))</f>
        <v/>
      </c>
      <c r="I9532" s="5" t="str">
        <f>IF(Tabla1[[#This Row],[Fecha]]="",(""),(IF(Tabla1[[#This Row],[Egreso de]]="",(""),(Tabla1[[#This Row],[Precio]]))))</f>
        <v/>
      </c>
      <c r="J9532" s="4" t="str">
        <f>IF(Tabla1[[#This Row],[Fecha]]="",(""),(IF(Tabla13[[#This Row],[Ingreso en]]="",(-Tabla13[[#This Row],[Egreso de]]),(Tabla13[[#This Row],[Ingreso en]]))))</f>
        <v/>
      </c>
    </row>
    <row r="9533" spans="1:10" x14ac:dyDescent="0.3">
      <c r="A9533" s="2" t="str">
        <f>IF(Tabla1[[#This Row],[Fecha]]="",(""),(Tabla1[[#This Row],[Fecha]]))</f>
        <v/>
      </c>
      <c r="B9533" s="3" t="str">
        <f>IF(Tabla1[[#This Row],[Fecha]]="",(""),(Tabla1[[#This Row],[Tipo de Operación]]))</f>
        <v/>
      </c>
      <c r="C9533" s="19" t="str">
        <f>IF(Tabla1[[#This Row],[Fecha]]="",(""),(Tabla1[[#This Row],[Código]]))</f>
        <v/>
      </c>
      <c r="D9533" s="4" t="str">
        <f>IF(Tabla1[[#This Row],[Fecha]]="",(""),(Tabla1[[#This Row],[Rubro]]))</f>
        <v/>
      </c>
      <c r="E9533" s="4"/>
      <c r="F9533" s="4" t="str">
        <f>IF(Tabla1[[#This Row],[Fecha]]="",(""),(Tabla1[[#This Row],[Precio]]))</f>
        <v/>
      </c>
      <c r="G9533" s="4" t="str">
        <f>IF(Tabla1[[#This Row],[Fecha]]="",(""),(Tabla1[[#This Row],[Medio de Pago]]))</f>
        <v/>
      </c>
      <c r="H9533" s="4" t="str">
        <f>IF(Tabla1[[#This Row],[Fecha]]="",(""),(IF(Tabla1[[#This Row],[Ingreso en]]="",(""),(Tabla1[[#This Row],[Precio]]))))</f>
        <v/>
      </c>
      <c r="I9533" s="5" t="str">
        <f>IF(Tabla1[[#This Row],[Fecha]]="",(""),(IF(Tabla1[[#This Row],[Egreso de]]="",(""),(Tabla1[[#This Row],[Precio]]))))</f>
        <v/>
      </c>
      <c r="J9533" s="4" t="str">
        <f>IF(Tabla1[[#This Row],[Fecha]]="",(""),(IF(Tabla13[[#This Row],[Ingreso en]]="",(-Tabla13[[#This Row],[Egreso de]]),(Tabla13[[#This Row],[Ingreso en]]))))</f>
        <v/>
      </c>
    </row>
    <row r="9534" spans="1:10" x14ac:dyDescent="0.3">
      <c r="A9534" s="2" t="str">
        <f>IF(Tabla1[[#This Row],[Fecha]]="",(""),(Tabla1[[#This Row],[Fecha]]))</f>
        <v/>
      </c>
      <c r="B9534" s="3" t="str">
        <f>IF(Tabla1[[#This Row],[Fecha]]="",(""),(Tabla1[[#This Row],[Tipo de Operación]]))</f>
        <v/>
      </c>
      <c r="C9534" s="19" t="str">
        <f>IF(Tabla1[[#This Row],[Fecha]]="",(""),(Tabla1[[#This Row],[Código]]))</f>
        <v/>
      </c>
      <c r="D9534" s="4" t="str">
        <f>IF(Tabla1[[#This Row],[Fecha]]="",(""),(Tabla1[[#This Row],[Rubro]]))</f>
        <v/>
      </c>
      <c r="E9534" s="4"/>
      <c r="F9534" s="4" t="str">
        <f>IF(Tabla1[[#This Row],[Fecha]]="",(""),(Tabla1[[#This Row],[Precio]]))</f>
        <v/>
      </c>
      <c r="G9534" s="4" t="str">
        <f>IF(Tabla1[[#This Row],[Fecha]]="",(""),(Tabla1[[#This Row],[Medio de Pago]]))</f>
        <v/>
      </c>
      <c r="H9534" s="4" t="str">
        <f>IF(Tabla1[[#This Row],[Fecha]]="",(""),(IF(Tabla1[[#This Row],[Ingreso en]]="",(""),(Tabla1[[#This Row],[Precio]]))))</f>
        <v/>
      </c>
      <c r="I9534" s="5" t="str">
        <f>IF(Tabla1[[#This Row],[Fecha]]="",(""),(IF(Tabla1[[#This Row],[Egreso de]]="",(""),(Tabla1[[#This Row],[Precio]]))))</f>
        <v/>
      </c>
      <c r="J9534" s="4" t="str">
        <f>IF(Tabla1[[#This Row],[Fecha]]="",(""),(IF(Tabla13[[#This Row],[Ingreso en]]="",(-Tabla13[[#This Row],[Egreso de]]),(Tabla13[[#This Row],[Ingreso en]]))))</f>
        <v/>
      </c>
    </row>
    <row r="9535" spans="1:10" x14ac:dyDescent="0.3">
      <c r="A9535" s="2" t="str">
        <f>IF(Tabla1[[#This Row],[Fecha]]="",(""),(Tabla1[[#This Row],[Fecha]]))</f>
        <v/>
      </c>
      <c r="B9535" s="3" t="str">
        <f>IF(Tabla1[[#This Row],[Fecha]]="",(""),(Tabla1[[#This Row],[Tipo de Operación]]))</f>
        <v/>
      </c>
      <c r="C9535" s="19" t="str">
        <f>IF(Tabla1[[#This Row],[Fecha]]="",(""),(Tabla1[[#This Row],[Código]]))</f>
        <v/>
      </c>
      <c r="D9535" s="4" t="str">
        <f>IF(Tabla1[[#This Row],[Fecha]]="",(""),(Tabla1[[#This Row],[Rubro]]))</f>
        <v/>
      </c>
      <c r="E9535" s="4"/>
      <c r="F9535" s="4" t="str">
        <f>IF(Tabla1[[#This Row],[Fecha]]="",(""),(Tabla1[[#This Row],[Precio]]))</f>
        <v/>
      </c>
      <c r="G9535" s="4" t="str">
        <f>IF(Tabla1[[#This Row],[Fecha]]="",(""),(Tabla1[[#This Row],[Medio de Pago]]))</f>
        <v/>
      </c>
      <c r="H9535" s="4" t="str">
        <f>IF(Tabla1[[#This Row],[Fecha]]="",(""),(IF(Tabla1[[#This Row],[Ingreso en]]="",(""),(Tabla1[[#This Row],[Precio]]))))</f>
        <v/>
      </c>
      <c r="I9535" s="5" t="str">
        <f>IF(Tabla1[[#This Row],[Fecha]]="",(""),(IF(Tabla1[[#This Row],[Egreso de]]="",(""),(Tabla1[[#This Row],[Precio]]))))</f>
        <v/>
      </c>
      <c r="J9535" s="4" t="str">
        <f>IF(Tabla1[[#This Row],[Fecha]]="",(""),(IF(Tabla13[[#This Row],[Ingreso en]]="",(-Tabla13[[#This Row],[Egreso de]]),(Tabla13[[#This Row],[Ingreso en]]))))</f>
        <v/>
      </c>
    </row>
    <row r="9536" spans="1:10" x14ac:dyDescent="0.3">
      <c r="A9536" s="2" t="str">
        <f>IF(Tabla1[[#This Row],[Fecha]]="",(""),(Tabla1[[#This Row],[Fecha]]))</f>
        <v/>
      </c>
      <c r="B9536" s="3" t="str">
        <f>IF(Tabla1[[#This Row],[Fecha]]="",(""),(Tabla1[[#This Row],[Tipo de Operación]]))</f>
        <v/>
      </c>
      <c r="C9536" s="19" t="str">
        <f>IF(Tabla1[[#This Row],[Fecha]]="",(""),(Tabla1[[#This Row],[Código]]))</f>
        <v/>
      </c>
      <c r="D9536" s="4" t="str">
        <f>IF(Tabla1[[#This Row],[Fecha]]="",(""),(Tabla1[[#This Row],[Rubro]]))</f>
        <v/>
      </c>
      <c r="E9536" s="4"/>
      <c r="F9536" s="4" t="str">
        <f>IF(Tabla1[[#This Row],[Fecha]]="",(""),(Tabla1[[#This Row],[Precio]]))</f>
        <v/>
      </c>
      <c r="G9536" s="4" t="str">
        <f>IF(Tabla1[[#This Row],[Fecha]]="",(""),(Tabla1[[#This Row],[Medio de Pago]]))</f>
        <v/>
      </c>
      <c r="H9536" s="4" t="str">
        <f>IF(Tabla1[[#This Row],[Fecha]]="",(""),(IF(Tabla1[[#This Row],[Ingreso en]]="",(""),(Tabla1[[#This Row],[Precio]]))))</f>
        <v/>
      </c>
      <c r="I9536" s="5" t="str">
        <f>IF(Tabla1[[#This Row],[Fecha]]="",(""),(IF(Tabla1[[#This Row],[Egreso de]]="",(""),(Tabla1[[#This Row],[Precio]]))))</f>
        <v/>
      </c>
      <c r="J9536" s="4" t="str">
        <f>IF(Tabla1[[#This Row],[Fecha]]="",(""),(IF(Tabla13[[#This Row],[Ingreso en]]="",(-Tabla13[[#This Row],[Egreso de]]),(Tabla13[[#This Row],[Ingreso en]]))))</f>
        <v/>
      </c>
    </row>
    <row r="9537" spans="1:10" x14ac:dyDescent="0.3">
      <c r="A9537" s="2" t="str">
        <f>IF(Tabla1[[#This Row],[Fecha]]="",(""),(Tabla1[[#This Row],[Fecha]]))</f>
        <v/>
      </c>
      <c r="B9537" s="3" t="str">
        <f>IF(Tabla1[[#This Row],[Fecha]]="",(""),(Tabla1[[#This Row],[Tipo de Operación]]))</f>
        <v/>
      </c>
      <c r="C9537" s="19" t="str">
        <f>IF(Tabla1[[#This Row],[Fecha]]="",(""),(Tabla1[[#This Row],[Código]]))</f>
        <v/>
      </c>
      <c r="D9537" s="4" t="str">
        <f>IF(Tabla1[[#This Row],[Fecha]]="",(""),(Tabla1[[#This Row],[Rubro]]))</f>
        <v/>
      </c>
      <c r="E9537" s="4"/>
      <c r="F9537" s="4" t="str">
        <f>IF(Tabla1[[#This Row],[Fecha]]="",(""),(Tabla1[[#This Row],[Precio]]))</f>
        <v/>
      </c>
      <c r="G9537" s="4" t="str">
        <f>IF(Tabla1[[#This Row],[Fecha]]="",(""),(Tabla1[[#This Row],[Medio de Pago]]))</f>
        <v/>
      </c>
      <c r="H9537" s="4" t="str">
        <f>IF(Tabla1[[#This Row],[Fecha]]="",(""),(IF(Tabla1[[#This Row],[Ingreso en]]="",(""),(Tabla1[[#This Row],[Precio]]))))</f>
        <v/>
      </c>
      <c r="I9537" s="5" t="str">
        <f>IF(Tabla1[[#This Row],[Fecha]]="",(""),(IF(Tabla1[[#This Row],[Egreso de]]="",(""),(Tabla1[[#This Row],[Precio]]))))</f>
        <v/>
      </c>
      <c r="J9537" s="4" t="str">
        <f>IF(Tabla1[[#This Row],[Fecha]]="",(""),(IF(Tabla13[[#This Row],[Ingreso en]]="",(-Tabla13[[#This Row],[Egreso de]]),(Tabla13[[#This Row],[Ingreso en]]))))</f>
        <v/>
      </c>
    </row>
    <row r="9538" spans="1:10" x14ac:dyDescent="0.3">
      <c r="A9538" s="2" t="str">
        <f>IF(Tabla1[[#This Row],[Fecha]]="",(""),(Tabla1[[#This Row],[Fecha]]))</f>
        <v/>
      </c>
      <c r="B9538" s="3" t="str">
        <f>IF(Tabla1[[#This Row],[Fecha]]="",(""),(Tabla1[[#This Row],[Tipo de Operación]]))</f>
        <v/>
      </c>
      <c r="C9538" s="19" t="str">
        <f>IF(Tabla1[[#This Row],[Fecha]]="",(""),(Tabla1[[#This Row],[Código]]))</f>
        <v/>
      </c>
      <c r="D9538" s="4" t="str">
        <f>IF(Tabla1[[#This Row],[Fecha]]="",(""),(Tabla1[[#This Row],[Rubro]]))</f>
        <v/>
      </c>
      <c r="E9538" s="4"/>
      <c r="F9538" s="4" t="str">
        <f>IF(Tabla1[[#This Row],[Fecha]]="",(""),(Tabla1[[#This Row],[Precio]]))</f>
        <v/>
      </c>
      <c r="G9538" s="4" t="str">
        <f>IF(Tabla1[[#This Row],[Fecha]]="",(""),(Tabla1[[#This Row],[Medio de Pago]]))</f>
        <v/>
      </c>
      <c r="H9538" s="4" t="str">
        <f>IF(Tabla1[[#This Row],[Fecha]]="",(""),(IF(Tabla1[[#This Row],[Ingreso en]]="",(""),(Tabla1[[#This Row],[Precio]]))))</f>
        <v/>
      </c>
      <c r="I9538" s="5" t="str">
        <f>IF(Tabla1[[#This Row],[Fecha]]="",(""),(IF(Tabla1[[#This Row],[Egreso de]]="",(""),(Tabla1[[#This Row],[Precio]]))))</f>
        <v/>
      </c>
      <c r="J9538" s="4" t="str">
        <f>IF(Tabla1[[#This Row],[Fecha]]="",(""),(IF(Tabla13[[#This Row],[Ingreso en]]="",(-Tabla13[[#This Row],[Egreso de]]),(Tabla13[[#This Row],[Ingreso en]]))))</f>
        <v/>
      </c>
    </row>
    <row r="9539" spans="1:10" x14ac:dyDescent="0.3">
      <c r="A9539" s="2" t="str">
        <f>IF(Tabla1[[#This Row],[Fecha]]="",(""),(Tabla1[[#This Row],[Fecha]]))</f>
        <v/>
      </c>
      <c r="B9539" s="3" t="str">
        <f>IF(Tabla1[[#This Row],[Fecha]]="",(""),(Tabla1[[#This Row],[Tipo de Operación]]))</f>
        <v/>
      </c>
      <c r="C9539" s="19" t="str">
        <f>IF(Tabla1[[#This Row],[Fecha]]="",(""),(Tabla1[[#This Row],[Código]]))</f>
        <v/>
      </c>
      <c r="D9539" s="4" t="str">
        <f>IF(Tabla1[[#This Row],[Fecha]]="",(""),(Tabla1[[#This Row],[Rubro]]))</f>
        <v/>
      </c>
      <c r="E9539" s="4"/>
      <c r="F9539" s="4" t="str">
        <f>IF(Tabla1[[#This Row],[Fecha]]="",(""),(Tabla1[[#This Row],[Precio]]))</f>
        <v/>
      </c>
      <c r="G9539" s="4" t="str">
        <f>IF(Tabla1[[#This Row],[Fecha]]="",(""),(Tabla1[[#This Row],[Medio de Pago]]))</f>
        <v/>
      </c>
      <c r="H9539" s="4" t="str">
        <f>IF(Tabla1[[#This Row],[Fecha]]="",(""),(IF(Tabla1[[#This Row],[Ingreso en]]="",(""),(Tabla1[[#This Row],[Precio]]))))</f>
        <v/>
      </c>
      <c r="I9539" s="5" t="str">
        <f>IF(Tabla1[[#This Row],[Fecha]]="",(""),(IF(Tabla1[[#This Row],[Egreso de]]="",(""),(Tabla1[[#This Row],[Precio]]))))</f>
        <v/>
      </c>
      <c r="J9539" s="4" t="str">
        <f>IF(Tabla1[[#This Row],[Fecha]]="",(""),(IF(Tabla13[[#This Row],[Ingreso en]]="",(-Tabla13[[#This Row],[Egreso de]]),(Tabla13[[#This Row],[Ingreso en]]))))</f>
        <v/>
      </c>
    </row>
    <row r="9540" spans="1:10" x14ac:dyDescent="0.3">
      <c r="A9540" s="2" t="str">
        <f>IF(Tabla1[[#This Row],[Fecha]]="",(""),(Tabla1[[#This Row],[Fecha]]))</f>
        <v/>
      </c>
      <c r="B9540" s="3" t="str">
        <f>IF(Tabla1[[#This Row],[Fecha]]="",(""),(Tabla1[[#This Row],[Tipo de Operación]]))</f>
        <v/>
      </c>
      <c r="C9540" s="19" t="str">
        <f>IF(Tabla1[[#This Row],[Fecha]]="",(""),(Tabla1[[#This Row],[Código]]))</f>
        <v/>
      </c>
      <c r="D9540" s="4" t="str">
        <f>IF(Tabla1[[#This Row],[Fecha]]="",(""),(Tabla1[[#This Row],[Rubro]]))</f>
        <v/>
      </c>
      <c r="E9540" s="4"/>
      <c r="F9540" s="4" t="str">
        <f>IF(Tabla1[[#This Row],[Fecha]]="",(""),(Tabla1[[#This Row],[Precio]]))</f>
        <v/>
      </c>
      <c r="G9540" s="4" t="str">
        <f>IF(Tabla1[[#This Row],[Fecha]]="",(""),(Tabla1[[#This Row],[Medio de Pago]]))</f>
        <v/>
      </c>
      <c r="H9540" s="4" t="str">
        <f>IF(Tabla1[[#This Row],[Fecha]]="",(""),(IF(Tabla1[[#This Row],[Ingreso en]]="",(""),(Tabla1[[#This Row],[Precio]]))))</f>
        <v/>
      </c>
      <c r="I9540" s="5" t="str">
        <f>IF(Tabla1[[#This Row],[Fecha]]="",(""),(IF(Tabla1[[#This Row],[Egreso de]]="",(""),(Tabla1[[#This Row],[Precio]]))))</f>
        <v/>
      </c>
      <c r="J9540" s="4" t="str">
        <f>IF(Tabla1[[#This Row],[Fecha]]="",(""),(IF(Tabla13[[#This Row],[Ingreso en]]="",(-Tabla13[[#This Row],[Egreso de]]),(Tabla13[[#This Row],[Ingreso en]]))))</f>
        <v/>
      </c>
    </row>
    <row r="9541" spans="1:10" x14ac:dyDescent="0.3">
      <c r="A9541" s="2" t="str">
        <f>IF(Tabla1[[#This Row],[Fecha]]="",(""),(Tabla1[[#This Row],[Fecha]]))</f>
        <v/>
      </c>
      <c r="B9541" s="3" t="str">
        <f>IF(Tabla1[[#This Row],[Fecha]]="",(""),(Tabla1[[#This Row],[Tipo de Operación]]))</f>
        <v/>
      </c>
      <c r="C9541" s="19" t="str">
        <f>IF(Tabla1[[#This Row],[Fecha]]="",(""),(Tabla1[[#This Row],[Código]]))</f>
        <v/>
      </c>
      <c r="D9541" s="4" t="str">
        <f>IF(Tabla1[[#This Row],[Fecha]]="",(""),(Tabla1[[#This Row],[Rubro]]))</f>
        <v/>
      </c>
      <c r="E9541" s="4"/>
      <c r="F9541" s="4" t="str">
        <f>IF(Tabla1[[#This Row],[Fecha]]="",(""),(Tabla1[[#This Row],[Precio]]))</f>
        <v/>
      </c>
      <c r="G9541" s="4" t="str">
        <f>IF(Tabla1[[#This Row],[Fecha]]="",(""),(Tabla1[[#This Row],[Medio de Pago]]))</f>
        <v/>
      </c>
      <c r="H9541" s="4" t="str">
        <f>IF(Tabla1[[#This Row],[Fecha]]="",(""),(IF(Tabla1[[#This Row],[Ingreso en]]="",(""),(Tabla1[[#This Row],[Precio]]))))</f>
        <v/>
      </c>
      <c r="I9541" s="5" t="str">
        <f>IF(Tabla1[[#This Row],[Fecha]]="",(""),(IF(Tabla1[[#This Row],[Egreso de]]="",(""),(Tabla1[[#This Row],[Precio]]))))</f>
        <v/>
      </c>
      <c r="J9541" s="4" t="str">
        <f>IF(Tabla1[[#This Row],[Fecha]]="",(""),(IF(Tabla13[[#This Row],[Ingreso en]]="",(-Tabla13[[#This Row],[Egreso de]]),(Tabla13[[#This Row],[Ingreso en]]))))</f>
        <v/>
      </c>
    </row>
    <row r="9542" spans="1:10" x14ac:dyDescent="0.3">
      <c r="A9542" s="2" t="str">
        <f>IF(Tabla1[[#This Row],[Fecha]]="",(""),(Tabla1[[#This Row],[Fecha]]))</f>
        <v/>
      </c>
      <c r="B9542" s="3" t="str">
        <f>IF(Tabla1[[#This Row],[Fecha]]="",(""),(Tabla1[[#This Row],[Tipo de Operación]]))</f>
        <v/>
      </c>
      <c r="C9542" s="19" t="str">
        <f>IF(Tabla1[[#This Row],[Fecha]]="",(""),(Tabla1[[#This Row],[Código]]))</f>
        <v/>
      </c>
      <c r="D9542" s="4" t="str">
        <f>IF(Tabla1[[#This Row],[Fecha]]="",(""),(Tabla1[[#This Row],[Rubro]]))</f>
        <v/>
      </c>
      <c r="E9542" s="4"/>
      <c r="F9542" s="4" t="str">
        <f>IF(Tabla1[[#This Row],[Fecha]]="",(""),(Tabla1[[#This Row],[Precio]]))</f>
        <v/>
      </c>
      <c r="G9542" s="4" t="str">
        <f>IF(Tabla1[[#This Row],[Fecha]]="",(""),(Tabla1[[#This Row],[Medio de Pago]]))</f>
        <v/>
      </c>
      <c r="H9542" s="4" t="str">
        <f>IF(Tabla1[[#This Row],[Fecha]]="",(""),(IF(Tabla1[[#This Row],[Ingreso en]]="",(""),(Tabla1[[#This Row],[Precio]]))))</f>
        <v/>
      </c>
      <c r="I9542" s="5" t="str">
        <f>IF(Tabla1[[#This Row],[Fecha]]="",(""),(IF(Tabla1[[#This Row],[Egreso de]]="",(""),(Tabla1[[#This Row],[Precio]]))))</f>
        <v/>
      </c>
      <c r="J9542" s="4" t="str">
        <f>IF(Tabla1[[#This Row],[Fecha]]="",(""),(IF(Tabla13[[#This Row],[Ingreso en]]="",(-Tabla13[[#This Row],[Egreso de]]),(Tabla13[[#This Row],[Ingreso en]]))))</f>
        <v/>
      </c>
    </row>
    <row r="9543" spans="1:10" x14ac:dyDescent="0.3">
      <c r="A9543" s="2" t="str">
        <f>IF(Tabla1[[#This Row],[Fecha]]="",(""),(Tabla1[[#This Row],[Fecha]]))</f>
        <v/>
      </c>
      <c r="B9543" s="3" t="str">
        <f>IF(Tabla1[[#This Row],[Fecha]]="",(""),(Tabla1[[#This Row],[Tipo de Operación]]))</f>
        <v/>
      </c>
      <c r="C9543" s="19" t="str">
        <f>IF(Tabla1[[#This Row],[Fecha]]="",(""),(Tabla1[[#This Row],[Código]]))</f>
        <v/>
      </c>
      <c r="D9543" s="4" t="str">
        <f>IF(Tabla1[[#This Row],[Fecha]]="",(""),(Tabla1[[#This Row],[Rubro]]))</f>
        <v/>
      </c>
      <c r="E9543" s="4"/>
      <c r="F9543" s="4" t="str">
        <f>IF(Tabla1[[#This Row],[Fecha]]="",(""),(Tabla1[[#This Row],[Precio]]))</f>
        <v/>
      </c>
      <c r="G9543" s="4" t="str">
        <f>IF(Tabla1[[#This Row],[Fecha]]="",(""),(Tabla1[[#This Row],[Medio de Pago]]))</f>
        <v/>
      </c>
      <c r="H9543" s="4" t="str">
        <f>IF(Tabla1[[#This Row],[Fecha]]="",(""),(IF(Tabla1[[#This Row],[Ingreso en]]="",(""),(Tabla1[[#This Row],[Precio]]))))</f>
        <v/>
      </c>
      <c r="I9543" s="5" t="str">
        <f>IF(Tabla1[[#This Row],[Fecha]]="",(""),(IF(Tabla1[[#This Row],[Egreso de]]="",(""),(Tabla1[[#This Row],[Precio]]))))</f>
        <v/>
      </c>
      <c r="J9543" s="4" t="str">
        <f>IF(Tabla1[[#This Row],[Fecha]]="",(""),(IF(Tabla13[[#This Row],[Ingreso en]]="",(-Tabla13[[#This Row],[Egreso de]]),(Tabla13[[#This Row],[Ingreso en]]))))</f>
        <v/>
      </c>
    </row>
    <row r="9544" spans="1:10" x14ac:dyDescent="0.3">
      <c r="A9544" s="2" t="str">
        <f>IF(Tabla1[[#This Row],[Fecha]]="",(""),(Tabla1[[#This Row],[Fecha]]))</f>
        <v/>
      </c>
      <c r="B9544" s="3" t="str">
        <f>IF(Tabla1[[#This Row],[Fecha]]="",(""),(Tabla1[[#This Row],[Tipo de Operación]]))</f>
        <v/>
      </c>
      <c r="C9544" s="19" t="str">
        <f>IF(Tabla1[[#This Row],[Fecha]]="",(""),(Tabla1[[#This Row],[Código]]))</f>
        <v/>
      </c>
      <c r="D9544" s="4" t="str">
        <f>IF(Tabla1[[#This Row],[Fecha]]="",(""),(Tabla1[[#This Row],[Rubro]]))</f>
        <v/>
      </c>
      <c r="E9544" s="4"/>
      <c r="F9544" s="4" t="str">
        <f>IF(Tabla1[[#This Row],[Fecha]]="",(""),(Tabla1[[#This Row],[Precio]]))</f>
        <v/>
      </c>
      <c r="G9544" s="4" t="str">
        <f>IF(Tabla1[[#This Row],[Fecha]]="",(""),(Tabla1[[#This Row],[Medio de Pago]]))</f>
        <v/>
      </c>
      <c r="H9544" s="4" t="str">
        <f>IF(Tabla1[[#This Row],[Fecha]]="",(""),(IF(Tabla1[[#This Row],[Ingreso en]]="",(""),(Tabla1[[#This Row],[Precio]]))))</f>
        <v/>
      </c>
      <c r="I9544" s="5" t="str">
        <f>IF(Tabla1[[#This Row],[Fecha]]="",(""),(IF(Tabla1[[#This Row],[Egreso de]]="",(""),(Tabla1[[#This Row],[Precio]]))))</f>
        <v/>
      </c>
      <c r="J9544" s="4" t="str">
        <f>IF(Tabla1[[#This Row],[Fecha]]="",(""),(IF(Tabla13[[#This Row],[Ingreso en]]="",(-Tabla13[[#This Row],[Egreso de]]),(Tabla13[[#This Row],[Ingreso en]]))))</f>
        <v/>
      </c>
    </row>
    <row r="9545" spans="1:10" x14ac:dyDescent="0.3">
      <c r="A9545" s="2" t="str">
        <f>IF(Tabla1[[#This Row],[Fecha]]="",(""),(Tabla1[[#This Row],[Fecha]]))</f>
        <v/>
      </c>
      <c r="B9545" s="3" t="str">
        <f>IF(Tabla1[[#This Row],[Fecha]]="",(""),(Tabla1[[#This Row],[Tipo de Operación]]))</f>
        <v/>
      </c>
      <c r="C9545" s="19" t="str">
        <f>IF(Tabla1[[#This Row],[Fecha]]="",(""),(Tabla1[[#This Row],[Código]]))</f>
        <v/>
      </c>
      <c r="D9545" s="4" t="str">
        <f>IF(Tabla1[[#This Row],[Fecha]]="",(""),(Tabla1[[#This Row],[Rubro]]))</f>
        <v/>
      </c>
      <c r="E9545" s="4"/>
      <c r="F9545" s="4" t="str">
        <f>IF(Tabla1[[#This Row],[Fecha]]="",(""),(Tabla1[[#This Row],[Precio]]))</f>
        <v/>
      </c>
      <c r="G9545" s="4" t="str">
        <f>IF(Tabla1[[#This Row],[Fecha]]="",(""),(Tabla1[[#This Row],[Medio de Pago]]))</f>
        <v/>
      </c>
      <c r="H9545" s="4" t="str">
        <f>IF(Tabla1[[#This Row],[Fecha]]="",(""),(IF(Tabla1[[#This Row],[Ingreso en]]="",(""),(Tabla1[[#This Row],[Precio]]))))</f>
        <v/>
      </c>
      <c r="I9545" s="5" t="str">
        <f>IF(Tabla1[[#This Row],[Fecha]]="",(""),(IF(Tabla1[[#This Row],[Egreso de]]="",(""),(Tabla1[[#This Row],[Precio]]))))</f>
        <v/>
      </c>
      <c r="J9545" s="4" t="str">
        <f>IF(Tabla1[[#This Row],[Fecha]]="",(""),(IF(Tabla13[[#This Row],[Ingreso en]]="",(-Tabla13[[#This Row],[Egreso de]]),(Tabla13[[#This Row],[Ingreso en]]))))</f>
        <v/>
      </c>
    </row>
    <row r="9546" spans="1:10" x14ac:dyDescent="0.3">
      <c r="A9546" s="2" t="str">
        <f>IF(Tabla1[[#This Row],[Fecha]]="",(""),(Tabla1[[#This Row],[Fecha]]))</f>
        <v/>
      </c>
      <c r="B9546" s="3" t="str">
        <f>IF(Tabla1[[#This Row],[Fecha]]="",(""),(Tabla1[[#This Row],[Tipo de Operación]]))</f>
        <v/>
      </c>
      <c r="C9546" s="19" t="str">
        <f>IF(Tabla1[[#This Row],[Fecha]]="",(""),(Tabla1[[#This Row],[Código]]))</f>
        <v/>
      </c>
      <c r="D9546" s="4" t="str">
        <f>IF(Tabla1[[#This Row],[Fecha]]="",(""),(Tabla1[[#This Row],[Rubro]]))</f>
        <v/>
      </c>
      <c r="E9546" s="4"/>
      <c r="F9546" s="4" t="str">
        <f>IF(Tabla1[[#This Row],[Fecha]]="",(""),(Tabla1[[#This Row],[Precio]]))</f>
        <v/>
      </c>
      <c r="G9546" s="4" t="str">
        <f>IF(Tabla1[[#This Row],[Fecha]]="",(""),(Tabla1[[#This Row],[Medio de Pago]]))</f>
        <v/>
      </c>
      <c r="H9546" s="4" t="str">
        <f>IF(Tabla1[[#This Row],[Fecha]]="",(""),(IF(Tabla1[[#This Row],[Ingreso en]]="",(""),(Tabla1[[#This Row],[Precio]]))))</f>
        <v/>
      </c>
      <c r="I9546" s="5" t="str">
        <f>IF(Tabla1[[#This Row],[Fecha]]="",(""),(IF(Tabla1[[#This Row],[Egreso de]]="",(""),(Tabla1[[#This Row],[Precio]]))))</f>
        <v/>
      </c>
      <c r="J9546" s="4" t="str">
        <f>IF(Tabla1[[#This Row],[Fecha]]="",(""),(IF(Tabla13[[#This Row],[Ingreso en]]="",(-Tabla13[[#This Row],[Egreso de]]),(Tabla13[[#This Row],[Ingreso en]]))))</f>
        <v/>
      </c>
    </row>
    <row r="9547" spans="1:10" x14ac:dyDescent="0.3">
      <c r="A9547" s="2" t="str">
        <f>IF(Tabla1[[#This Row],[Fecha]]="",(""),(Tabla1[[#This Row],[Fecha]]))</f>
        <v/>
      </c>
      <c r="B9547" s="3" t="str">
        <f>IF(Tabla1[[#This Row],[Fecha]]="",(""),(Tabla1[[#This Row],[Tipo de Operación]]))</f>
        <v/>
      </c>
      <c r="C9547" s="19" t="str">
        <f>IF(Tabla1[[#This Row],[Fecha]]="",(""),(Tabla1[[#This Row],[Código]]))</f>
        <v/>
      </c>
      <c r="D9547" s="4" t="str">
        <f>IF(Tabla1[[#This Row],[Fecha]]="",(""),(Tabla1[[#This Row],[Rubro]]))</f>
        <v/>
      </c>
      <c r="E9547" s="4"/>
      <c r="F9547" s="4" t="str">
        <f>IF(Tabla1[[#This Row],[Fecha]]="",(""),(Tabla1[[#This Row],[Precio]]))</f>
        <v/>
      </c>
      <c r="G9547" s="4" t="str">
        <f>IF(Tabla1[[#This Row],[Fecha]]="",(""),(Tabla1[[#This Row],[Medio de Pago]]))</f>
        <v/>
      </c>
      <c r="H9547" s="4" t="str">
        <f>IF(Tabla1[[#This Row],[Fecha]]="",(""),(IF(Tabla1[[#This Row],[Ingreso en]]="",(""),(Tabla1[[#This Row],[Precio]]))))</f>
        <v/>
      </c>
      <c r="I9547" s="5" t="str">
        <f>IF(Tabla1[[#This Row],[Fecha]]="",(""),(IF(Tabla1[[#This Row],[Egreso de]]="",(""),(Tabla1[[#This Row],[Precio]]))))</f>
        <v/>
      </c>
      <c r="J9547" s="4" t="str">
        <f>IF(Tabla1[[#This Row],[Fecha]]="",(""),(IF(Tabla13[[#This Row],[Ingreso en]]="",(-Tabla13[[#This Row],[Egreso de]]),(Tabla13[[#This Row],[Ingreso en]]))))</f>
        <v/>
      </c>
    </row>
    <row r="9548" spans="1:10" x14ac:dyDescent="0.3">
      <c r="A9548" s="2" t="str">
        <f>IF(Tabla1[[#This Row],[Fecha]]="",(""),(Tabla1[[#This Row],[Fecha]]))</f>
        <v/>
      </c>
      <c r="B9548" s="3" t="str">
        <f>IF(Tabla1[[#This Row],[Fecha]]="",(""),(Tabla1[[#This Row],[Tipo de Operación]]))</f>
        <v/>
      </c>
      <c r="C9548" s="19" t="str">
        <f>IF(Tabla1[[#This Row],[Fecha]]="",(""),(Tabla1[[#This Row],[Código]]))</f>
        <v/>
      </c>
      <c r="D9548" s="4" t="str">
        <f>IF(Tabla1[[#This Row],[Fecha]]="",(""),(Tabla1[[#This Row],[Rubro]]))</f>
        <v/>
      </c>
      <c r="E9548" s="4"/>
      <c r="F9548" s="4" t="str">
        <f>IF(Tabla1[[#This Row],[Fecha]]="",(""),(Tabla1[[#This Row],[Precio]]))</f>
        <v/>
      </c>
      <c r="G9548" s="4" t="str">
        <f>IF(Tabla1[[#This Row],[Fecha]]="",(""),(Tabla1[[#This Row],[Medio de Pago]]))</f>
        <v/>
      </c>
      <c r="H9548" s="4" t="str">
        <f>IF(Tabla1[[#This Row],[Fecha]]="",(""),(IF(Tabla1[[#This Row],[Ingreso en]]="",(""),(Tabla1[[#This Row],[Precio]]))))</f>
        <v/>
      </c>
      <c r="I9548" s="5" t="str">
        <f>IF(Tabla1[[#This Row],[Fecha]]="",(""),(IF(Tabla1[[#This Row],[Egreso de]]="",(""),(Tabla1[[#This Row],[Precio]]))))</f>
        <v/>
      </c>
      <c r="J9548" s="4" t="str">
        <f>IF(Tabla1[[#This Row],[Fecha]]="",(""),(IF(Tabla13[[#This Row],[Ingreso en]]="",(-Tabla13[[#This Row],[Egreso de]]),(Tabla13[[#This Row],[Ingreso en]]))))</f>
        <v/>
      </c>
    </row>
    <row r="9549" spans="1:10" x14ac:dyDescent="0.3">
      <c r="A9549" s="2" t="str">
        <f>IF(Tabla1[[#This Row],[Fecha]]="",(""),(Tabla1[[#This Row],[Fecha]]))</f>
        <v/>
      </c>
      <c r="B9549" s="3" t="str">
        <f>IF(Tabla1[[#This Row],[Fecha]]="",(""),(Tabla1[[#This Row],[Tipo de Operación]]))</f>
        <v/>
      </c>
      <c r="C9549" s="19" t="str">
        <f>IF(Tabla1[[#This Row],[Fecha]]="",(""),(Tabla1[[#This Row],[Código]]))</f>
        <v/>
      </c>
      <c r="D9549" s="4" t="str">
        <f>IF(Tabla1[[#This Row],[Fecha]]="",(""),(Tabla1[[#This Row],[Rubro]]))</f>
        <v/>
      </c>
      <c r="E9549" s="4"/>
      <c r="F9549" s="4" t="str">
        <f>IF(Tabla1[[#This Row],[Fecha]]="",(""),(Tabla1[[#This Row],[Precio]]))</f>
        <v/>
      </c>
      <c r="G9549" s="4" t="str">
        <f>IF(Tabla1[[#This Row],[Fecha]]="",(""),(Tabla1[[#This Row],[Medio de Pago]]))</f>
        <v/>
      </c>
      <c r="H9549" s="4" t="str">
        <f>IF(Tabla1[[#This Row],[Fecha]]="",(""),(IF(Tabla1[[#This Row],[Ingreso en]]="",(""),(Tabla1[[#This Row],[Precio]]))))</f>
        <v/>
      </c>
      <c r="I9549" s="5" t="str">
        <f>IF(Tabla1[[#This Row],[Fecha]]="",(""),(IF(Tabla1[[#This Row],[Egreso de]]="",(""),(Tabla1[[#This Row],[Precio]]))))</f>
        <v/>
      </c>
      <c r="J9549" s="4" t="str">
        <f>IF(Tabla1[[#This Row],[Fecha]]="",(""),(IF(Tabla13[[#This Row],[Ingreso en]]="",(-Tabla13[[#This Row],[Egreso de]]),(Tabla13[[#This Row],[Ingreso en]]))))</f>
        <v/>
      </c>
    </row>
    <row r="9550" spans="1:10" x14ac:dyDescent="0.3">
      <c r="A9550" s="2" t="str">
        <f>IF(Tabla1[[#This Row],[Fecha]]="",(""),(Tabla1[[#This Row],[Fecha]]))</f>
        <v/>
      </c>
      <c r="B9550" s="3" t="str">
        <f>IF(Tabla1[[#This Row],[Fecha]]="",(""),(Tabla1[[#This Row],[Tipo de Operación]]))</f>
        <v/>
      </c>
      <c r="C9550" s="19" t="str">
        <f>IF(Tabla1[[#This Row],[Fecha]]="",(""),(Tabla1[[#This Row],[Código]]))</f>
        <v/>
      </c>
      <c r="D9550" s="4" t="str">
        <f>IF(Tabla1[[#This Row],[Fecha]]="",(""),(Tabla1[[#This Row],[Rubro]]))</f>
        <v/>
      </c>
      <c r="E9550" s="4"/>
      <c r="F9550" s="4" t="str">
        <f>IF(Tabla1[[#This Row],[Fecha]]="",(""),(Tabla1[[#This Row],[Precio]]))</f>
        <v/>
      </c>
      <c r="G9550" s="4" t="str">
        <f>IF(Tabla1[[#This Row],[Fecha]]="",(""),(Tabla1[[#This Row],[Medio de Pago]]))</f>
        <v/>
      </c>
      <c r="H9550" s="4" t="str">
        <f>IF(Tabla1[[#This Row],[Fecha]]="",(""),(IF(Tabla1[[#This Row],[Ingreso en]]="",(""),(Tabla1[[#This Row],[Precio]]))))</f>
        <v/>
      </c>
      <c r="I9550" s="5" t="str">
        <f>IF(Tabla1[[#This Row],[Fecha]]="",(""),(IF(Tabla1[[#This Row],[Egreso de]]="",(""),(Tabla1[[#This Row],[Precio]]))))</f>
        <v/>
      </c>
      <c r="J9550" s="4" t="str">
        <f>IF(Tabla1[[#This Row],[Fecha]]="",(""),(IF(Tabla13[[#This Row],[Ingreso en]]="",(-Tabla13[[#This Row],[Egreso de]]),(Tabla13[[#This Row],[Ingreso en]]))))</f>
        <v/>
      </c>
    </row>
    <row r="9551" spans="1:10" x14ac:dyDescent="0.3">
      <c r="A9551" s="2" t="str">
        <f>IF(Tabla1[[#This Row],[Fecha]]="",(""),(Tabla1[[#This Row],[Fecha]]))</f>
        <v/>
      </c>
      <c r="B9551" s="3" t="str">
        <f>IF(Tabla1[[#This Row],[Fecha]]="",(""),(Tabla1[[#This Row],[Tipo de Operación]]))</f>
        <v/>
      </c>
      <c r="C9551" s="19" t="str">
        <f>IF(Tabla1[[#This Row],[Fecha]]="",(""),(Tabla1[[#This Row],[Código]]))</f>
        <v/>
      </c>
      <c r="D9551" s="4" t="str">
        <f>IF(Tabla1[[#This Row],[Fecha]]="",(""),(Tabla1[[#This Row],[Rubro]]))</f>
        <v/>
      </c>
      <c r="E9551" s="4"/>
      <c r="F9551" s="4" t="str">
        <f>IF(Tabla1[[#This Row],[Fecha]]="",(""),(Tabla1[[#This Row],[Precio]]))</f>
        <v/>
      </c>
      <c r="G9551" s="4" t="str">
        <f>IF(Tabla1[[#This Row],[Fecha]]="",(""),(Tabla1[[#This Row],[Medio de Pago]]))</f>
        <v/>
      </c>
      <c r="H9551" s="4" t="str">
        <f>IF(Tabla1[[#This Row],[Fecha]]="",(""),(IF(Tabla1[[#This Row],[Ingreso en]]="",(""),(Tabla1[[#This Row],[Precio]]))))</f>
        <v/>
      </c>
      <c r="I9551" s="5" t="str">
        <f>IF(Tabla1[[#This Row],[Fecha]]="",(""),(IF(Tabla1[[#This Row],[Egreso de]]="",(""),(Tabla1[[#This Row],[Precio]]))))</f>
        <v/>
      </c>
      <c r="J9551" s="4" t="str">
        <f>IF(Tabla1[[#This Row],[Fecha]]="",(""),(IF(Tabla13[[#This Row],[Ingreso en]]="",(-Tabla13[[#This Row],[Egreso de]]),(Tabla13[[#This Row],[Ingreso en]]))))</f>
        <v/>
      </c>
    </row>
    <row r="9552" spans="1:10" x14ac:dyDescent="0.3">
      <c r="A9552" s="2" t="str">
        <f>IF(Tabla1[[#This Row],[Fecha]]="",(""),(Tabla1[[#This Row],[Fecha]]))</f>
        <v/>
      </c>
      <c r="B9552" s="3" t="str">
        <f>IF(Tabla1[[#This Row],[Fecha]]="",(""),(Tabla1[[#This Row],[Tipo de Operación]]))</f>
        <v/>
      </c>
      <c r="C9552" s="19" t="str">
        <f>IF(Tabla1[[#This Row],[Fecha]]="",(""),(Tabla1[[#This Row],[Código]]))</f>
        <v/>
      </c>
      <c r="D9552" s="4" t="str">
        <f>IF(Tabla1[[#This Row],[Fecha]]="",(""),(Tabla1[[#This Row],[Rubro]]))</f>
        <v/>
      </c>
      <c r="E9552" s="4"/>
      <c r="F9552" s="4" t="str">
        <f>IF(Tabla1[[#This Row],[Fecha]]="",(""),(Tabla1[[#This Row],[Precio]]))</f>
        <v/>
      </c>
      <c r="G9552" s="4" t="str">
        <f>IF(Tabla1[[#This Row],[Fecha]]="",(""),(Tabla1[[#This Row],[Medio de Pago]]))</f>
        <v/>
      </c>
      <c r="H9552" s="4" t="str">
        <f>IF(Tabla1[[#This Row],[Fecha]]="",(""),(IF(Tabla1[[#This Row],[Ingreso en]]="",(""),(Tabla1[[#This Row],[Precio]]))))</f>
        <v/>
      </c>
      <c r="I9552" s="5" t="str">
        <f>IF(Tabla1[[#This Row],[Fecha]]="",(""),(IF(Tabla1[[#This Row],[Egreso de]]="",(""),(Tabla1[[#This Row],[Precio]]))))</f>
        <v/>
      </c>
      <c r="J9552" s="4" t="str">
        <f>IF(Tabla1[[#This Row],[Fecha]]="",(""),(IF(Tabla13[[#This Row],[Ingreso en]]="",(-Tabla13[[#This Row],[Egreso de]]),(Tabla13[[#This Row],[Ingreso en]]))))</f>
        <v/>
      </c>
    </row>
    <row r="9553" spans="1:10" x14ac:dyDescent="0.3">
      <c r="A9553" s="2" t="str">
        <f>IF(Tabla1[[#This Row],[Fecha]]="",(""),(Tabla1[[#This Row],[Fecha]]))</f>
        <v/>
      </c>
      <c r="B9553" s="3" t="str">
        <f>IF(Tabla1[[#This Row],[Fecha]]="",(""),(Tabla1[[#This Row],[Tipo de Operación]]))</f>
        <v/>
      </c>
      <c r="C9553" s="19" t="str">
        <f>IF(Tabla1[[#This Row],[Fecha]]="",(""),(Tabla1[[#This Row],[Código]]))</f>
        <v/>
      </c>
      <c r="D9553" s="4" t="str">
        <f>IF(Tabla1[[#This Row],[Fecha]]="",(""),(Tabla1[[#This Row],[Rubro]]))</f>
        <v/>
      </c>
      <c r="E9553" s="4"/>
      <c r="F9553" s="4" t="str">
        <f>IF(Tabla1[[#This Row],[Fecha]]="",(""),(Tabla1[[#This Row],[Precio]]))</f>
        <v/>
      </c>
      <c r="G9553" s="4" t="str">
        <f>IF(Tabla1[[#This Row],[Fecha]]="",(""),(Tabla1[[#This Row],[Medio de Pago]]))</f>
        <v/>
      </c>
      <c r="H9553" s="4" t="str">
        <f>IF(Tabla1[[#This Row],[Fecha]]="",(""),(IF(Tabla1[[#This Row],[Ingreso en]]="",(""),(Tabla1[[#This Row],[Precio]]))))</f>
        <v/>
      </c>
      <c r="I9553" s="5" t="str">
        <f>IF(Tabla1[[#This Row],[Fecha]]="",(""),(IF(Tabla1[[#This Row],[Egreso de]]="",(""),(Tabla1[[#This Row],[Precio]]))))</f>
        <v/>
      </c>
      <c r="J9553" s="4" t="str">
        <f>IF(Tabla1[[#This Row],[Fecha]]="",(""),(IF(Tabla13[[#This Row],[Ingreso en]]="",(-Tabla13[[#This Row],[Egreso de]]),(Tabla13[[#This Row],[Ingreso en]]))))</f>
        <v/>
      </c>
    </row>
    <row r="9554" spans="1:10" x14ac:dyDescent="0.3">
      <c r="A9554" s="2" t="str">
        <f>IF(Tabla1[[#This Row],[Fecha]]="",(""),(Tabla1[[#This Row],[Fecha]]))</f>
        <v/>
      </c>
      <c r="B9554" s="3" t="str">
        <f>IF(Tabla1[[#This Row],[Fecha]]="",(""),(Tabla1[[#This Row],[Tipo de Operación]]))</f>
        <v/>
      </c>
      <c r="C9554" s="19" t="str">
        <f>IF(Tabla1[[#This Row],[Fecha]]="",(""),(Tabla1[[#This Row],[Código]]))</f>
        <v/>
      </c>
      <c r="D9554" s="4" t="str">
        <f>IF(Tabla1[[#This Row],[Fecha]]="",(""),(Tabla1[[#This Row],[Rubro]]))</f>
        <v/>
      </c>
      <c r="E9554" s="4"/>
      <c r="F9554" s="4" t="str">
        <f>IF(Tabla1[[#This Row],[Fecha]]="",(""),(Tabla1[[#This Row],[Precio]]))</f>
        <v/>
      </c>
      <c r="G9554" s="4" t="str">
        <f>IF(Tabla1[[#This Row],[Fecha]]="",(""),(Tabla1[[#This Row],[Medio de Pago]]))</f>
        <v/>
      </c>
      <c r="H9554" s="4" t="str">
        <f>IF(Tabla1[[#This Row],[Fecha]]="",(""),(IF(Tabla1[[#This Row],[Ingreso en]]="",(""),(Tabla1[[#This Row],[Precio]]))))</f>
        <v/>
      </c>
      <c r="I9554" s="5" t="str">
        <f>IF(Tabla1[[#This Row],[Fecha]]="",(""),(IF(Tabla1[[#This Row],[Egreso de]]="",(""),(Tabla1[[#This Row],[Precio]]))))</f>
        <v/>
      </c>
      <c r="J9554" s="4" t="str">
        <f>IF(Tabla1[[#This Row],[Fecha]]="",(""),(IF(Tabla13[[#This Row],[Ingreso en]]="",(-Tabla13[[#This Row],[Egreso de]]),(Tabla13[[#This Row],[Ingreso en]]))))</f>
        <v/>
      </c>
    </row>
    <row r="9555" spans="1:10" x14ac:dyDescent="0.3">
      <c r="A9555" s="2" t="str">
        <f>IF(Tabla1[[#This Row],[Fecha]]="",(""),(Tabla1[[#This Row],[Fecha]]))</f>
        <v/>
      </c>
      <c r="B9555" s="3" t="str">
        <f>IF(Tabla1[[#This Row],[Fecha]]="",(""),(Tabla1[[#This Row],[Tipo de Operación]]))</f>
        <v/>
      </c>
      <c r="C9555" s="19" t="str">
        <f>IF(Tabla1[[#This Row],[Fecha]]="",(""),(Tabla1[[#This Row],[Código]]))</f>
        <v/>
      </c>
      <c r="D9555" s="4" t="str">
        <f>IF(Tabla1[[#This Row],[Fecha]]="",(""),(Tabla1[[#This Row],[Rubro]]))</f>
        <v/>
      </c>
      <c r="E9555" s="4"/>
      <c r="F9555" s="4" t="str">
        <f>IF(Tabla1[[#This Row],[Fecha]]="",(""),(Tabla1[[#This Row],[Precio]]))</f>
        <v/>
      </c>
      <c r="G9555" s="4" t="str">
        <f>IF(Tabla1[[#This Row],[Fecha]]="",(""),(Tabla1[[#This Row],[Medio de Pago]]))</f>
        <v/>
      </c>
      <c r="H9555" s="4" t="str">
        <f>IF(Tabla1[[#This Row],[Fecha]]="",(""),(IF(Tabla1[[#This Row],[Ingreso en]]="",(""),(Tabla1[[#This Row],[Precio]]))))</f>
        <v/>
      </c>
      <c r="I9555" s="5" t="str">
        <f>IF(Tabla1[[#This Row],[Fecha]]="",(""),(IF(Tabla1[[#This Row],[Egreso de]]="",(""),(Tabla1[[#This Row],[Precio]]))))</f>
        <v/>
      </c>
      <c r="J9555" s="4" t="str">
        <f>IF(Tabla1[[#This Row],[Fecha]]="",(""),(IF(Tabla13[[#This Row],[Ingreso en]]="",(-Tabla13[[#This Row],[Egreso de]]),(Tabla13[[#This Row],[Ingreso en]]))))</f>
        <v/>
      </c>
    </row>
    <row r="9556" spans="1:10" x14ac:dyDescent="0.3">
      <c r="A9556" s="2" t="str">
        <f>IF(Tabla1[[#This Row],[Fecha]]="",(""),(Tabla1[[#This Row],[Fecha]]))</f>
        <v/>
      </c>
      <c r="B9556" s="3" t="str">
        <f>IF(Tabla1[[#This Row],[Fecha]]="",(""),(Tabla1[[#This Row],[Tipo de Operación]]))</f>
        <v/>
      </c>
      <c r="C9556" s="19" t="str">
        <f>IF(Tabla1[[#This Row],[Fecha]]="",(""),(Tabla1[[#This Row],[Código]]))</f>
        <v/>
      </c>
      <c r="D9556" s="4" t="str">
        <f>IF(Tabla1[[#This Row],[Fecha]]="",(""),(Tabla1[[#This Row],[Rubro]]))</f>
        <v/>
      </c>
      <c r="E9556" s="4"/>
      <c r="F9556" s="4" t="str">
        <f>IF(Tabla1[[#This Row],[Fecha]]="",(""),(Tabla1[[#This Row],[Precio]]))</f>
        <v/>
      </c>
      <c r="G9556" s="4" t="str">
        <f>IF(Tabla1[[#This Row],[Fecha]]="",(""),(Tabla1[[#This Row],[Medio de Pago]]))</f>
        <v/>
      </c>
      <c r="H9556" s="4" t="str">
        <f>IF(Tabla1[[#This Row],[Fecha]]="",(""),(IF(Tabla1[[#This Row],[Ingreso en]]="",(""),(Tabla1[[#This Row],[Precio]]))))</f>
        <v/>
      </c>
      <c r="I9556" s="5" t="str">
        <f>IF(Tabla1[[#This Row],[Fecha]]="",(""),(IF(Tabla1[[#This Row],[Egreso de]]="",(""),(Tabla1[[#This Row],[Precio]]))))</f>
        <v/>
      </c>
      <c r="J9556" s="4" t="str">
        <f>IF(Tabla1[[#This Row],[Fecha]]="",(""),(IF(Tabla13[[#This Row],[Ingreso en]]="",(-Tabla13[[#This Row],[Egreso de]]),(Tabla13[[#This Row],[Ingreso en]]))))</f>
        <v/>
      </c>
    </row>
    <row r="9557" spans="1:10" x14ac:dyDescent="0.3">
      <c r="A9557" s="2" t="str">
        <f>IF(Tabla1[[#This Row],[Fecha]]="",(""),(Tabla1[[#This Row],[Fecha]]))</f>
        <v/>
      </c>
      <c r="B9557" s="3" t="str">
        <f>IF(Tabla1[[#This Row],[Fecha]]="",(""),(Tabla1[[#This Row],[Tipo de Operación]]))</f>
        <v/>
      </c>
      <c r="C9557" s="19" t="str">
        <f>IF(Tabla1[[#This Row],[Fecha]]="",(""),(Tabla1[[#This Row],[Código]]))</f>
        <v/>
      </c>
      <c r="D9557" s="4" t="str">
        <f>IF(Tabla1[[#This Row],[Fecha]]="",(""),(Tabla1[[#This Row],[Rubro]]))</f>
        <v/>
      </c>
      <c r="E9557" s="4"/>
      <c r="F9557" s="4" t="str">
        <f>IF(Tabla1[[#This Row],[Fecha]]="",(""),(Tabla1[[#This Row],[Precio]]))</f>
        <v/>
      </c>
      <c r="G9557" s="4" t="str">
        <f>IF(Tabla1[[#This Row],[Fecha]]="",(""),(Tabla1[[#This Row],[Medio de Pago]]))</f>
        <v/>
      </c>
      <c r="H9557" s="4" t="str">
        <f>IF(Tabla1[[#This Row],[Fecha]]="",(""),(IF(Tabla1[[#This Row],[Ingreso en]]="",(""),(Tabla1[[#This Row],[Precio]]))))</f>
        <v/>
      </c>
      <c r="I9557" s="5" t="str">
        <f>IF(Tabla1[[#This Row],[Fecha]]="",(""),(IF(Tabla1[[#This Row],[Egreso de]]="",(""),(Tabla1[[#This Row],[Precio]]))))</f>
        <v/>
      </c>
      <c r="J9557" s="4" t="str">
        <f>IF(Tabla1[[#This Row],[Fecha]]="",(""),(IF(Tabla13[[#This Row],[Ingreso en]]="",(-Tabla13[[#This Row],[Egreso de]]),(Tabla13[[#This Row],[Ingreso en]]))))</f>
        <v/>
      </c>
    </row>
    <row r="9558" spans="1:10" x14ac:dyDescent="0.3">
      <c r="A9558" s="2" t="str">
        <f>IF(Tabla1[[#This Row],[Fecha]]="",(""),(Tabla1[[#This Row],[Fecha]]))</f>
        <v/>
      </c>
      <c r="B9558" s="3" t="str">
        <f>IF(Tabla1[[#This Row],[Fecha]]="",(""),(Tabla1[[#This Row],[Tipo de Operación]]))</f>
        <v/>
      </c>
      <c r="C9558" s="19" t="str">
        <f>IF(Tabla1[[#This Row],[Fecha]]="",(""),(Tabla1[[#This Row],[Código]]))</f>
        <v/>
      </c>
      <c r="D9558" s="4" t="str">
        <f>IF(Tabla1[[#This Row],[Fecha]]="",(""),(Tabla1[[#This Row],[Rubro]]))</f>
        <v/>
      </c>
      <c r="E9558" s="4"/>
      <c r="F9558" s="4" t="str">
        <f>IF(Tabla1[[#This Row],[Fecha]]="",(""),(Tabla1[[#This Row],[Precio]]))</f>
        <v/>
      </c>
      <c r="G9558" s="4" t="str">
        <f>IF(Tabla1[[#This Row],[Fecha]]="",(""),(Tabla1[[#This Row],[Medio de Pago]]))</f>
        <v/>
      </c>
      <c r="H9558" s="4" t="str">
        <f>IF(Tabla1[[#This Row],[Fecha]]="",(""),(IF(Tabla1[[#This Row],[Ingreso en]]="",(""),(Tabla1[[#This Row],[Precio]]))))</f>
        <v/>
      </c>
      <c r="I9558" s="5" t="str">
        <f>IF(Tabla1[[#This Row],[Fecha]]="",(""),(IF(Tabla1[[#This Row],[Egreso de]]="",(""),(Tabla1[[#This Row],[Precio]]))))</f>
        <v/>
      </c>
      <c r="J9558" s="4" t="str">
        <f>IF(Tabla1[[#This Row],[Fecha]]="",(""),(IF(Tabla13[[#This Row],[Ingreso en]]="",(-Tabla13[[#This Row],[Egreso de]]),(Tabla13[[#This Row],[Ingreso en]]))))</f>
        <v/>
      </c>
    </row>
    <row r="9559" spans="1:10" x14ac:dyDescent="0.3">
      <c r="A9559" s="2" t="str">
        <f>IF(Tabla1[[#This Row],[Fecha]]="",(""),(Tabla1[[#This Row],[Fecha]]))</f>
        <v/>
      </c>
      <c r="B9559" s="3" t="str">
        <f>IF(Tabla1[[#This Row],[Fecha]]="",(""),(Tabla1[[#This Row],[Tipo de Operación]]))</f>
        <v/>
      </c>
      <c r="C9559" s="19" t="str">
        <f>IF(Tabla1[[#This Row],[Fecha]]="",(""),(Tabla1[[#This Row],[Código]]))</f>
        <v/>
      </c>
      <c r="D9559" s="4" t="str">
        <f>IF(Tabla1[[#This Row],[Fecha]]="",(""),(Tabla1[[#This Row],[Rubro]]))</f>
        <v/>
      </c>
      <c r="E9559" s="4"/>
      <c r="F9559" s="4" t="str">
        <f>IF(Tabla1[[#This Row],[Fecha]]="",(""),(Tabla1[[#This Row],[Precio]]))</f>
        <v/>
      </c>
      <c r="G9559" s="4" t="str">
        <f>IF(Tabla1[[#This Row],[Fecha]]="",(""),(Tabla1[[#This Row],[Medio de Pago]]))</f>
        <v/>
      </c>
      <c r="H9559" s="4" t="str">
        <f>IF(Tabla1[[#This Row],[Fecha]]="",(""),(IF(Tabla1[[#This Row],[Ingreso en]]="",(""),(Tabla1[[#This Row],[Precio]]))))</f>
        <v/>
      </c>
      <c r="I9559" s="5" t="str">
        <f>IF(Tabla1[[#This Row],[Fecha]]="",(""),(IF(Tabla1[[#This Row],[Egreso de]]="",(""),(Tabla1[[#This Row],[Precio]]))))</f>
        <v/>
      </c>
      <c r="J9559" s="4" t="str">
        <f>IF(Tabla1[[#This Row],[Fecha]]="",(""),(IF(Tabla13[[#This Row],[Ingreso en]]="",(-Tabla13[[#This Row],[Egreso de]]),(Tabla13[[#This Row],[Ingreso en]]))))</f>
        <v/>
      </c>
    </row>
    <row r="9560" spans="1:10" x14ac:dyDescent="0.3">
      <c r="A9560" s="2" t="str">
        <f>IF(Tabla1[[#This Row],[Fecha]]="",(""),(Tabla1[[#This Row],[Fecha]]))</f>
        <v/>
      </c>
      <c r="B9560" s="3" t="str">
        <f>IF(Tabla1[[#This Row],[Fecha]]="",(""),(Tabla1[[#This Row],[Tipo de Operación]]))</f>
        <v/>
      </c>
      <c r="C9560" s="19" t="str">
        <f>IF(Tabla1[[#This Row],[Fecha]]="",(""),(Tabla1[[#This Row],[Código]]))</f>
        <v/>
      </c>
      <c r="D9560" s="4" t="str">
        <f>IF(Tabla1[[#This Row],[Fecha]]="",(""),(Tabla1[[#This Row],[Rubro]]))</f>
        <v/>
      </c>
      <c r="E9560" s="4"/>
      <c r="F9560" s="4" t="str">
        <f>IF(Tabla1[[#This Row],[Fecha]]="",(""),(Tabla1[[#This Row],[Precio]]))</f>
        <v/>
      </c>
      <c r="G9560" s="4" t="str">
        <f>IF(Tabla1[[#This Row],[Fecha]]="",(""),(Tabla1[[#This Row],[Medio de Pago]]))</f>
        <v/>
      </c>
      <c r="H9560" s="4" t="str">
        <f>IF(Tabla1[[#This Row],[Fecha]]="",(""),(IF(Tabla1[[#This Row],[Ingreso en]]="",(""),(Tabla1[[#This Row],[Precio]]))))</f>
        <v/>
      </c>
      <c r="I9560" s="5" t="str">
        <f>IF(Tabla1[[#This Row],[Fecha]]="",(""),(IF(Tabla1[[#This Row],[Egreso de]]="",(""),(Tabla1[[#This Row],[Precio]]))))</f>
        <v/>
      </c>
      <c r="J9560" s="4" t="str">
        <f>IF(Tabla1[[#This Row],[Fecha]]="",(""),(IF(Tabla13[[#This Row],[Ingreso en]]="",(-Tabla13[[#This Row],[Egreso de]]),(Tabla13[[#This Row],[Ingreso en]]))))</f>
        <v/>
      </c>
    </row>
    <row r="9561" spans="1:10" x14ac:dyDescent="0.3">
      <c r="A9561" s="2" t="str">
        <f>IF(Tabla1[[#This Row],[Fecha]]="",(""),(Tabla1[[#This Row],[Fecha]]))</f>
        <v/>
      </c>
      <c r="B9561" s="3" t="str">
        <f>IF(Tabla1[[#This Row],[Fecha]]="",(""),(Tabla1[[#This Row],[Tipo de Operación]]))</f>
        <v/>
      </c>
      <c r="C9561" s="19" t="str">
        <f>IF(Tabla1[[#This Row],[Fecha]]="",(""),(Tabla1[[#This Row],[Código]]))</f>
        <v/>
      </c>
      <c r="D9561" s="4" t="str">
        <f>IF(Tabla1[[#This Row],[Fecha]]="",(""),(Tabla1[[#This Row],[Rubro]]))</f>
        <v/>
      </c>
      <c r="E9561" s="4"/>
      <c r="F9561" s="4" t="str">
        <f>IF(Tabla1[[#This Row],[Fecha]]="",(""),(Tabla1[[#This Row],[Precio]]))</f>
        <v/>
      </c>
      <c r="G9561" s="4" t="str">
        <f>IF(Tabla1[[#This Row],[Fecha]]="",(""),(Tabla1[[#This Row],[Medio de Pago]]))</f>
        <v/>
      </c>
      <c r="H9561" s="4" t="str">
        <f>IF(Tabla1[[#This Row],[Fecha]]="",(""),(IF(Tabla1[[#This Row],[Ingreso en]]="",(""),(Tabla1[[#This Row],[Precio]]))))</f>
        <v/>
      </c>
      <c r="I9561" s="5" t="str">
        <f>IF(Tabla1[[#This Row],[Fecha]]="",(""),(IF(Tabla1[[#This Row],[Egreso de]]="",(""),(Tabla1[[#This Row],[Precio]]))))</f>
        <v/>
      </c>
      <c r="J9561" s="4" t="str">
        <f>IF(Tabla1[[#This Row],[Fecha]]="",(""),(IF(Tabla13[[#This Row],[Ingreso en]]="",(-Tabla13[[#This Row],[Egreso de]]),(Tabla13[[#This Row],[Ingreso en]]))))</f>
        <v/>
      </c>
    </row>
    <row r="9562" spans="1:10" x14ac:dyDescent="0.3">
      <c r="A9562" s="2" t="str">
        <f>IF(Tabla1[[#This Row],[Fecha]]="",(""),(Tabla1[[#This Row],[Fecha]]))</f>
        <v/>
      </c>
      <c r="B9562" s="3" t="str">
        <f>IF(Tabla1[[#This Row],[Fecha]]="",(""),(Tabla1[[#This Row],[Tipo de Operación]]))</f>
        <v/>
      </c>
      <c r="C9562" s="19" t="str">
        <f>IF(Tabla1[[#This Row],[Fecha]]="",(""),(Tabla1[[#This Row],[Código]]))</f>
        <v/>
      </c>
      <c r="D9562" s="4" t="str">
        <f>IF(Tabla1[[#This Row],[Fecha]]="",(""),(Tabla1[[#This Row],[Rubro]]))</f>
        <v/>
      </c>
      <c r="E9562" s="4"/>
      <c r="F9562" s="4" t="str">
        <f>IF(Tabla1[[#This Row],[Fecha]]="",(""),(Tabla1[[#This Row],[Precio]]))</f>
        <v/>
      </c>
      <c r="G9562" s="4" t="str">
        <f>IF(Tabla1[[#This Row],[Fecha]]="",(""),(Tabla1[[#This Row],[Medio de Pago]]))</f>
        <v/>
      </c>
      <c r="H9562" s="4" t="str">
        <f>IF(Tabla1[[#This Row],[Fecha]]="",(""),(IF(Tabla1[[#This Row],[Ingreso en]]="",(""),(Tabla1[[#This Row],[Precio]]))))</f>
        <v/>
      </c>
      <c r="I9562" s="5" t="str">
        <f>IF(Tabla1[[#This Row],[Fecha]]="",(""),(IF(Tabla1[[#This Row],[Egreso de]]="",(""),(Tabla1[[#This Row],[Precio]]))))</f>
        <v/>
      </c>
      <c r="J9562" s="4" t="str">
        <f>IF(Tabla1[[#This Row],[Fecha]]="",(""),(IF(Tabla13[[#This Row],[Ingreso en]]="",(-Tabla13[[#This Row],[Egreso de]]),(Tabla13[[#This Row],[Ingreso en]]))))</f>
        <v/>
      </c>
    </row>
    <row r="9563" spans="1:10" x14ac:dyDescent="0.3">
      <c r="A9563" s="2" t="str">
        <f>IF(Tabla1[[#This Row],[Fecha]]="",(""),(Tabla1[[#This Row],[Fecha]]))</f>
        <v/>
      </c>
      <c r="B9563" s="3" t="str">
        <f>IF(Tabla1[[#This Row],[Fecha]]="",(""),(Tabla1[[#This Row],[Tipo de Operación]]))</f>
        <v/>
      </c>
      <c r="C9563" s="19" t="str">
        <f>IF(Tabla1[[#This Row],[Fecha]]="",(""),(Tabla1[[#This Row],[Código]]))</f>
        <v/>
      </c>
      <c r="D9563" s="4" t="str">
        <f>IF(Tabla1[[#This Row],[Fecha]]="",(""),(Tabla1[[#This Row],[Rubro]]))</f>
        <v/>
      </c>
      <c r="E9563" s="4"/>
      <c r="F9563" s="4" t="str">
        <f>IF(Tabla1[[#This Row],[Fecha]]="",(""),(Tabla1[[#This Row],[Precio]]))</f>
        <v/>
      </c>
      <c r="G9563" s="4" t="str">
        <f>IF(Tabla1[[#This Row],[Fecha]]="",(""),(Tabla1[[#This Row],[Medio de Pago]]))</f>
        <v/>
      </c>
      <c r="H9563" s="4" t="str">
        <f>IF(Tabla1[[#This Row],[Fecha]]="",(""),(IF(Tabla1[[#This Row],[Ingreso en]]="",(""),(Tabla1[[#This Row],[Precio]]))))</f>
        <v/>
      </c>
      <c r="I9563" s="5" t="str">
        <f>IF(Tabla1[[#This Row],[Fecha]]="",(""),(IF(Tabla1[[#This Row],[Egreso de]]="",(""),(Tabla1[[#This Row],[Precio]]))))</f>
        <v/>
      </c>
      <c r="J9563" s="4" t="str">
        <f>IF(Tabla1[[#This Row],[Fecha]]="",(""),(IF(Tabla13[[#This Row],[Ingreso en]]="",(-Tabla13[[#This Row],[Egreso de]]),(Tabla13[[#This Row],[Ingreso en]]))))</f>
        <v/>
      </c>
    </row>
    <row r="9564" spans="1:10" x14ac:dyDescent="0.3">
      <c r="A9564" s="2" t="str">
        <f>IF(Tabla1[[#This Row],[Fecha]]="",(""),(Tabla1[[#This Row],[Fecha]]))</f>
        <v/>
      </c>
      <c r="B9564" s="3" t="str">
        <f>IF(Tabla1[[#This Row],[Fecha]]="",(""),(Tabla1[[#This Row],[Tipo de Operación]]))</f>
        <v/>
      </c>
      <c r="C9564" s="19" t="str">
        <f>IF(Tabla1[[#This Row],[Fecha]]="",(""),(Tabla1[[#This Row],[Código]]))</f>
        <v/>
      </c>
      <c r="D9564" s="4" t="str">
        <f>IF(Tabla1[[#This Row],[Fecha]]="",(""),(Tabla1[[#This Row],[Rubro]]))</f>
        <v/>
      </c>
      <c r="E9564" s="4"/>
      <c r="F9564" s="4" t="str">
        <f>IF(Tabla1[[#This Row],[Fecha]]="",(""),(Tabla1[[#This Row],[Precio]]))</f>
        <v/>
      </c>
      <c r="G9564" s="4" t="str">
        <f>IF(Tabla1[[#This Row],[Fecha]]="",(""),(Tabla1[[#This Row],[Medio de Pago]]))</f>
        <v/>
      </c>
      <c r="H9564" s="4" t="str">
        <f>IF(Tabla1[[#This Row],[Fecha]]="",(""),(IF(Tabla1[[#This Row],[Ingreso en]]="",(""),(Tabla1[[#This Row],[Precio]]))))</f>
        <v/>
      </c>
      <c r="I9564" s="5" t="str">
        <f>IF(Tabla1[[#This Row],[Fecha]]="",(""),(IF(Tabla1[[#This Row],[Egreso de]]="",(""),(Tabla1[[#This Row],[Precio]]))))</f>
        <v/>
      </c>
      <c r="J9564" s="4" t="str">
        <f>IF(Tabla1[[#This Row],[Fecha]]="",(""),(IF(Tabla13[[#This Row],[Ingreso en]]="",(-Tabla13[[#This Row],[Egreso de]]),(Tabla13[[#This Row],[Ingreso en]]))))</f>
        <v/>
      </c>
    </row>
    <row r="9565" spans="1:10" x14ac:dyDescent="0.3">
      <c r="A9565" s="2" t="str">
        <f>IF(Tabla1[[#This Row],[Fecha]]="",(""),(Tabla1[[#This Row],[Fecha]]))</f>
        <v/>
      </c>
      <c r="B9565" s="3" t="str">
        <f>IF(Tabla1[[#This Row],[Fecha]]="",(""),(Tabla1[[#This Row],[Tipo de Operación]]))</f>
        <v/>
      </c>
      <c r="C9565" s="19" t="str">
        <f>IF(Tabla1[[#This Row],[Fecha]]="",(""),(Tabla1[[#This Row],[Código]]))</f>
        <v/>
      </c>
      <c r="D9565" s="4" t="str">
        <f>IF(Tabla1[[#This Row],[Fecha]]="",(""),(Tabla1[[#This Row],[Rubro]]))</f>
        <v/>
      </c>
      <c r="E9565" s="4"/>
      <c r="F9565" s="4" t="str">
        <f>IF(Tabla1[[#This Row],[Fecha]]="",(""),(Tabla1[[#This Row],[Precio]]))</f>
        <v/>
      </c>
      <c r="G9565" s="4" t="str">
        <f>IF(Tabla1[[#This Row],[Fecha]]="",(""),(Tabla1[[#This Row],[Medio de Pago]]))</f>
        <v/>
      </c>
      <c r="H9565" s="4" t="str">
        <f>IF(Tabla1[[#This Row],[Fecha]]="",(""),(IF(Tabla1[[#This Row],[Ingreso en]]="",(""),(Tabla1[[#This Row],[Precio]]))))</f>
        <v/>
      </c>
      <c r="I9565" s="5" t="str">
        <f>IF(Tabla1[[#This Row],[Fecha]]="",(""),(IF(Tabla1[[#This Row],[Egreso de]]="",(""),(Tabla1[[#This Row],[Precio]]))))</f>
        <v/>
      </c>
      <c r="J9565" s="4" t="str">
        <f>IF(Tabla1[[#This Row],[Fecha]]="",(""),(IF(Tabla13[[#This Row],[Ingreso en]]="",(-Tabla13[[#This Row],[Egreso de]]),(Tabla13[[#This Row],[Ingreso en]]))))</f>
        <v/>
      </c>
    </row>
    <row r="9566" spans="1:10" x14ac:dyDescent="0.3">
      <c r="A9566" s="2" t="str">
        <f>IF(Tabla1[[#This Row],[Fecha]]="",(""),(Tabla1[[#This Row],[Fecha]]))</f>
        <v/>
      </c>
      <c r="B9566" s="3" t="str">
        <f>IF(Tabla1[[#This Row],[Fecha]]="",(""),(Tabla1[[#This Row],[Tipo de Operación]]))</f>
        <v/>
      </c>
      <c r="C9566" s="19" t="str">
        <f>IF(Tabla1[[#This Row],[Fecha]]="",(""),(Tabla1[[#This Row],[Código]]))</f>
        <v/>
      </c>
      <c r="D9566" s="4" t="str">
        <f>IF(Tabla1[[#This Row],[Fecha]]="",(""),(Tabla1[[#This Row],[Rubro]]))</f>
        <v/>
      </c>
      <c r="E9566" s="4"/>
      <c r="F9566" s="4" t="str">
        <f>IF(Tabla1[[#This Row],[Fecha]]="",(""),(Tabla1[[#This Row],[Precio]]))</f>
        <v/>
      </c>
      <c r="G9566" s="4" t="str">
        <f>IF(Tabla1[[#This Row],[Fecha]]="",(""),(Tabla1[[#This Row],[Medio de Pago]]))</f>
        <v/>
      </c>
      <c r="H9566" s="4" t="str">
        <f>IF(Tabla1[[#This Row],[Fecha]]="",(""),(IF(Tabla1[[#This Row],[Ingreso en]]="",(""),(Tabla1[[#This Row],[Precio]]))))</f>
        <v/>
      </c>
      <c r="I9566" s="5" t="str">
        <f>IF(Tabla1[[#This Row],[Fecha]]="",(""),(IF(Tabla1[[#This Row],[Egreso de]]="",(""),(Tabla1[[#This Row],[Precio]]))))</f>
        <v/>
      </c>
      <c r="J9566" s="4" t="str">
        <f>IF(Tabla1[[#This Row],[Fecha]]="",(""),(IF(Tabla13[[#This Row],[Ingreso en]]="",(-Tabla13[[#This Row],[Egreso de]]),(Tabla13[[#This Row],[Ingreso en]]))))</f>
        <v/>
      </c>
    </row>
    <row r="9567" spans="1:10" x14ac:dyDescent="0.3">
      <c r="A9567" s="2" t="str">
        <f>IF(Tabla1[[#This Row],[Fecha]]="",(""),(Tabla1[[#This Row],[Fecha]]))</f>
        <v/>
      </c>
      <c r="B9567" s="3" t="str">
        <f>IF(Tabla1[[#This Row],[Fecha]]="",(""),(Tabla1[[#This Row],[Tipo de Operación]]))</f>
        <v/>
      </c>
      <c r="C9567" s="19" t="str">
        <f>IF(Tabla1[[#This Row],[Fecha]]="",(""),(Tabla1[[#This Row],[Código]]))</f>
        <v/>
      </c>
      <c r="D9567" s="4" t="str">
        <f>IF(Tabla1[[#This Row],[Fecha]]="",(""),(Tabla1[[#This Row],[Rubro]]))</f>
        <v/>
      </c>
      <c r="E9567" s="4"/>
      <c r="F9567" s="4" t="str">
        <f>IF(Tabla1[[#This Row],[Fecha]]="",(""),(Tabla1[[#This Row],[Precio]]))</f>
        <v/>
      </c>
      <c r="G9567" s="4" t="str">
        <f>IF(Tabla1[[#This Row],[Fecha]]="",(""),(Tabla1[[#This Row],[Medio de Pago]]))</f>
        <v/>
      </c>
      <c r="H9567" s="4" t="str">
        <f>IF(Tabla1[[#This Row],[Fecha]]="",(""),(IF(Tabla1[[#This Row],[Ingreso en]]="",(""),(Tabla1[[#This Row],[Precio]]))))</f>
        <v/>
      </c>
      <c r="I9567" s="5" t="str">
        <f>IF(Tabla1[[#This Row],[Fecha]]="",(""),(IF(Tabla1[[#This Row],[Egreso de]]="",(""),(Tabla1[[#This Row],[Precio]]))))</f>
        <v/>
      </c>
      <c r="J9567" s="4" t="str">
        <f>IF(Tabla1[[#This Row],[Fecha]]="",(""),(IF(Tabla13[[#This Row],[Ingreso en]]="",(-Tabla13[[#This Row],[Egreso de]]),(Tabla13[[#This Row],[Ingreso en]]))))</f>
        <v/>
      </c>
    </row>
    <row r="9568" spans="1:10" x14ac:dyDescent="0.3">
      <c r="A9568" s="2" t="str">
        <f>IF(Tabla1[[#This Row],[Fecha]]="",(""),(Tabla1[[#This Row],[Fecha]]))</f>
        <v/>
      </c>
      <c r="B9568" s="3" t="str">
        <f>IF(Tabla1[[#This Row],[Fecha]]="",(""),(Tabla1[[#This Row],[Tipo de Operación]]))</f>
        <v/>
      </c>
      <c r="C9568" s="19" t="str">
        <f>IF(Tabla1[[#This Row],[Fecha]]="",(""),(Tabla1[[#This Row],[Código]]))</f>
        <v/>
      </c>
      <c r="D9568" s="4" t="str">
        <f>IF(Tabla1[[#This Row],[Fecha]]="",(""),(Tabla1[[#This Row],[Rubro]]))</f>
        <v/>
      </c>
      <c r="E9568" s="4"/>
      <c r="F9568" s="4" t="str">
        <f>IF(Tabla1[[#This Row],[Fecha]]="",(""),(Tabla1[[#This Row],[Precio]]))</f>
        <v/>
      </c>
      <c r="G9568" s="4" t="str">
        <f>IF(Tabla1[[#This Row],[Fecha]]="",(""),(Tabla1[[#This Row],[Medio de Pago]]))</f>
        <v/>
      </c>
      <c r="H9568" s="4" t="str">
        <f>IF(Tabla1[[#This Row],[Fecha]]="",(""),(IF(Tabla1[[#This Row],[Ingreso en]]="",(""),(Tabla1[[#This Row],[Precio]]))))</f>
        <v/>
      </c>
      <c r="I9568" s="5" t="str">
        <f>IF(Tabla1[[#This Row],[Fecha]]="",(""),(IF(Tabla1[[#This Row],[Egreso de]]="",(""),(Tabla1[[#This Row],[Precio]]))))</f>
        <v/>
      </c>
      <c r="J9568" s="4" t="str">
        <f>IF(Tabla1[[#This Row],[Fecha]]="",(""),(IF(Tabla13[[#This Row],[Ingreso en]]="",(-Tabla13[[#This Row],[Egreso de]]),(Tabla13[[#This Row],[Ingreso en]]))))</f>
        <v/>
      </c>
    </row>
    <row r="9569" spans="1:10" x14ac:dyDescent="0.3">
      <c r="A9569" s="2" t="str">
        <f>IF(Tabla1[[#This Row],[Fecha]]="",(""),(Tabla1[[#This Row],[Fecha]]))</f>
        <v/>
      </c>
      <c r="B9569" s="3" t="str">
        <f>IF(Tabla1[[#This Row],[Fecha]]="",(""),(Tabla1[[#This Row],[Tipo de Operación]]))</f>
        <v/>
      </c>
      <c r="C9569" s="19" t="str">
        <f>IF(Tabla1[[#This Row],[Fecha]]="",(""),(Tabla1[[#This Row],[Código]]))</f>
        <v/>
      </c>
      <c r="D9569" s="4" t="str">
        <f>IF(Tabla1[[#This Row],[Fecha]]="",(""),(Tabla1[[#This Row],[Rubro]]))</f>
        <v/>
      </c>
      <c r="E9569" s="4"/>
      <c r="F9569" s="4" t="str">
        <f>IF(Tabla1[[#This Row],[Fecha]]="",(""),(Tabla1[[#This Row],[Precio]]))</f>
        <v/>
      </c>
      <c r="G9569" s="4" t="str">
        <f>IF(Tabla1[[#This Row],[Fecha]]="",(""),(Tabla1[[#This Row],[Medio de Pago]]))</f>
        <v/>
      </c>
      <c r="H9569" s="4" t="str">
        <f>IF(Tabla1[[#This Row],[Fecha]]="",(""),(IF(Tabla1[[#This Row],[Ingreso en]]="",(""),(Tabla1[[#This Row],[Precio]]))))</f>
        <v/>
      </c>
      <c r="I9569" s="5" t="str">
        <f>IF(Tabla1[[#This Row],[Fecha]]="",(""),(IF(Tabla1[[#This Row],[Egreso de]]="",(""),(Tabla1[[#This Row],[Precio]]))))</f>
        <v/>
      </c>
      <c r="J9569" s="4" t="str">
        <f>IF(Tabla1[[#This Row],[Fecha]]="",(""),(IF(Tabla13[[#This Row],[Ingreso en]]="",(-Tabla13[[#This Row],[Egreso de]]),(Tabla13[[#This Row],[Ingreso en]]))))</f>
        <v/>
      </c>
    </row>
    <row r="9570" spans="1:10" x14ac:dyDescent="0.3">
      <c r="A9570" s="2" t="str">
        <f>IF(Tabla1[[#This Row],[Fecha]]="",(""),(Tabla1[[#This Row],[Fecha]]))</f>
        <v/>
      </c>
      <c r="B9570" s="3" t="str">
        <f>IF(Tabla1[[#This Row],[Fecha]]="",(""),(Tabla1[[#This Row],[Tipo de Operación]]))</f>
        <v/>
      </c>
      <c r="C9570" s="19" t="str">
        <f>IF(Tabla1[[#This Row],[Fecha]]="",(""),(Tabla1[[#This Row],[Código]]))</f>
        <v/>
      </c>
      <c r="D9570" s="4" t="str">
        <f>IF(Tabla1[[#This Row],[Fecha]]="",(""),(Tabla1[[#This Row],[Rubro]]))</f>
        <v/>
      </c>
      <c r="E9570" s="4"/>
      <c r="F9570" s="4" t="str">
        <f>IF(Tabla1[[#This Row],[Fecha]]="",(""),(Tabla1[[#This Row],[Precio]]))</f>
        <v/>
      </c>
      <c r="G9570" s="4" t="str">
        <f>IF(Tabla1[[#This Row],[Fecha]]="",(""),(Tabla1[[#This Row],[Medio de Pago]]))</f>
        <v/>
      </c>
      <c r="H9570" s="4" t="str">
        <f>IF(Tabla1[[#This Row],[Fecha]]="",(""),(IF(Tabla1[[#This Row],[Ingreso en]]="",(""),(Tabla1[[#This Row],[Precio]]))))</f>
        <v/>
      </c>
      <c r="I9570" s="5" t="str">
        <f>IF(Tabla1[[#This Row],[Fecha]]="",(""),(IF(Tabla1[[#This Row],[Egreso de]]="",(""),(Tabla1[[#This Row],[Precio]]))))</f>
        <v/>
      </c>
      <c r="J9570" s="4" t="str">
        <f>IF(Tabla1[[#This Row],[Fecha]]="",(""),(IF(Tabla13[[#This Row],[Ingreso en]]="",(-Tabla13[[#This Row],[Egreso de]]),(Tabla13[[#This Row],[Ingreso en]]))))</f>
        <v/>
      </c>
    </row>
    <row r="9571" spans="1:10" x14ac:dyDescent="0.3">
      <c r="A9571" s="2" t="str">
        <f>IF(Tabla1[[#This Row],[Fecha]]="",(""),(Tabla1[[#This Row],[Fecha]]))</f>
        <v/>
      </c>
      <c r="B9571" s="3" t="str">
        <f>IF(Tabla1[[#This Row],[Fecha]]="",(""),(Tabla1[[#This Row],[Tipo de Operación]]))</f>
        <v/>
      </c>
      <c r="C9571" s="19" t="str">
        <f>IF(Tabla1[[#This Row],[Fecha]]="",(""),(Tabla1[[#This Row],[Código]]))</f>
        <v/>
      </c>
      <c r="D9571" s="4" t="str">
        <f>IF(Tabla1[[#This Row],[Fecha]]="",(""),(Tabla1[[#This Row],[Rubro]]))</f>
        <v/>
      </c>
      <c r="E9571" s="4"/>
      <c r="F9571" s="4" t="str">
        <f>IF(Tabla1[[#This Row],[Fecha]]="",(""),(Tabla1[[#This Row],[Precio]]))</f>
        <v/>
      </c>
      <c r="G9571" s="4" t="str">
        <f>IF(Tabla1[[#This Row],[Fecha]]="",(""),(Tabla1[[#This Row],[Medio de Pago]]))</f>
        <v/>
      </c>
      <c r="H9571" s="4" t="str">
        <f>IF(Tabla1[[#This Row],[Fecha]]="",(""),(IF(Tabla1[[#This Row],[Ingreso en]]="",(""),(Tabla1[[#This Row],[Precio]]))))</f>
        <v/>
      </c>
      <c r="I9571" s="5" t="str">
        <f>IF(Tabla1[[#This Row],[Fecha]]="",(""),(IF(Tabla1[[#This Row],[Egreso de]]="",(""),(Tabla1[[#This Row],[Precio]]))))</f>
        <v/>
      </c>
      <c r="J9571" s="4" t="str">
        <f>IF(Tabla1[[#This Row],[Fecha]]="",(""),(IF(Tabla13[[#This Row],[Ingreso en]]="",(-Tabla13[[#This Row],[Egreso de]]),(Tabla13[[#This Row],[Ingreso en]]))))</f>
        <v/>
      </c>
    </row>
    <row r="9572" spans="1:10" x14ac:dyDescent="0.3">
      <c r="A9572" s="2" t="str">
        <f>IF(Tabla1[[#This Row],[Fecha]]="",(""),(Tabla1[[#This Row],[Fecha]]))</f>
        <v/>
      </c>
      <c r="B9572" s="3" t="str">
        <f>IF(Tabla1[[#This Row],[Fecha]]="",(""),(Tabla1[[#This Row],[Tipo de Operación]]))</f>
        <v/>
      </c>
      <c r="C9572" s="19" t="str">
        <f>IF(Tabla1[[#This Row],[Fecha]]="",(""),(Tabla1[[#This Row],[Código]]))</f>
        <v/>
      </c>
      <c r="D9572" s="4" t="str">
        <f>IF(Tabla1[[#This Row],[Fecha]]="",(""),(Tabla1[[#This Row],[Rubro]]))</f>
        <v/>
      </c>
      <c r="E9572" s="4"/>
      <c r="F9572" s="4" t="str">
        <f>IF(Tabla1[[#This Row],[Fecha]]="",(""),(Tabla1[[#This Row],[Precio]]))</f>
        <v/>
      </c>
      <c r="G9572" s="4" t="str">
        <f>IF(Tabla1[[#This Row],[Fecha]]="",(""),(Tabla1[[#This Row],[Medio de Pago]]))</f>
        <v/>
      </c>
      <c r="H9572" s="4" t="str">
        <f>IF(Tabla1[[#This Row],[Fecha]]="",(""),(IF(Tabla1[[#This Row],[Ingreso en]]="",(""),(Tabla1[[#This Row],[Precio]]))))</f>
        <v/>
      </c>
      <c r="I9572" s="5" t="str">
        <f>IF(Tabla1[[#This Row],[Fecha]]="",(""),(IF(Tabla1[[#This Row],[Egreso de]]="",(""),(Tabla1[[#This Row],[Precio]]))))</f>
        <v/>
      </c>
      <c r="J9572" s="4" t="str">
        <f>IF(Tabla1[[#This Row],[Fecha]]="",(""),(IF(Tabla13[[#This Row],[Ingreso en]]="",(-Tabla13[[#This Row],[Egreso de]]),(Tabla13[[#This Row],[Ingreso en]]))))</f>
        <v/>
      </c>
    </row>
    <row r="9573" spans="1:10" x14ac:dyDescent="0.3">
      <c r="A9573" s="2" t="str">
        <f>IF(Tabla1[[#This Row],[Fecha]]="",(""),(Tabla1[[#This Row],[Fecha]]))</f>
        <v/>
      </c>
      <c r="B9573" s="3" t="str">
        <f>IF(Tabla1[[#This Row],[Fecha]]="",(""),(Tabla1[[#This Row],[Tipo de Operación]]))</f>
        <v/>
      </c>
      <c r="C9573" s="19" t="str">
        <f>IF(Tabla1[[#This Row],[Fecha]]="",(""),(Tabla1[[#This Row],[Código]]))</f>
        <v/>
      </c>
      <c r="D9573" s="4" t="str">
        <f>IF(Tabla1[[#This Row],[Fecha]]="",(""),(Tabla1[[#This Row],[Rubro]]))</f>
        <v/>
      </c>
      <c r="E9573" s="4"/>
      <c r="F9573" s="4" t="str">
        <f>IF(Tabla1[[#This Row],[Fecha]]="",(""),(Tabla1[[#This Row],[Precio]]))</f>
        <v/>
      </c>
      <c r="G9573" s="4" t="str">
        <f>IF(Tabla1[[#This Row],[Fecha]]="",(""),(Tabla1[[#This Row],[Medio de Pago]]))</f>
        <v/>
      </c>
      <c r="H9573" s="4" t="str">
        <f>IF(Tabla1[[#This Row],[Fecha]]="",(""),(IF(Tabla1[[#This Row],[Ingreso en]]="",(""),(Tabla1[[#This Row],[Precio]]))))</f>
        <v/>
      </c>
      <c r="I9573" s="5" t="str">
        <f>IF(Tabla1[[#This Row],[Fecha]]="",(""),(IF(Tabla1[[#This Row],[Egreso de]]="",(""),(Tabla1[[#This Row],[Precio]]))))</f>
        <v/>
      </c>
      <c r="J9573" s="4" t="str">
        <f>IF(Tabla1[[#This Row],[Fecha]]="",(""),(IF(Tabla13[[#This Row],[Ingreso en]]="",(-Tabla13[[#This Row],[Egreso de]]),(Tabla13[[#This Row],[Ingreso en]]))))</f>
        <v/>
      </c>
    </row>
    <row r="9574" spans="1:10" x14ac:dyDescent="0.3">
      <c r="A9574" s="2" t="str">
        <f>IF(Tabla1[[#This Row],[Fecha]]="",(""),(Tabla1[[#This Row],[Fecha]]))</f>
        <v/>
      </c>
      <c r="B9574" s="3" t="str">
        <f>IF(Tabla1[[#This Row],[Fecha]]="",(""),(Tabla1[[#This Row],[Tipo de Operación]]))</f>
        <v/>
      </c>
      <c r="C9574" s="19" t="str">
        <f>IF(Tabla1[[#This Row],[Fecha]]="",(""),(Tabla1[[#This Row],[Código]]))</f>
        <v/>
      </c>
      <c r="D9574" s="4" t="str">
        <f>IF(Tabla1[[#This Row],[Fecha]]="",(""),(Tabla1[[#This Row],[Rubro]]))</f>
        <v/>
      </c>
      <c r="E9574" s="4"/>
      <c r="F9574" s="4" t="str">
        <f>IF(Tabla1[[#This Row],[Fecha]]="",(""),(Tabla1[[#This Row],[Precio]]))</f>
        <v/>
      </c>
      <c r="G9574" s="4" t="str">
        <f>IF(Tabla1[[#This Row],[Fecha]]="",(""),(Tabla1[[#This Row],[Medio de Pago]]))</f>
        <v/>
      </c>
      <c r="H9574" s="4" t="str">
        <f>IF(Tabla1[[#This Row],[Fecha]]="",(""),(IF(Tabla1[[#This Row],[Ingreso en]]="",(""),(Tabla1[[#This Row],[Precio]]))))</f>
        <v/>
      </c>
      <c r="I9574" s="5" t="str">
        <f>IF(Tabla1[[#This Row],[Fecha]]="",(""),(IF(Tabla1[[#This Row],[Egreso de]]="",(""),(Tabla1[[#This Row],[Precio]]))))</f>
        <v/>
      </c>
      <c r="J9574" s="4" t="str">
        <f>IF(Tabla1[[#This Row],[Fecha]]="",(""),(IF(Tabla13[[#This Row],[Ingreso en]]="",(-Tabla13[[#This Row],[Egreso de]]),(Tabla13[[#This Row],[Ingreso en]]))))</f>
        <v/>
      </c>
    </row>
    <row r="9575" spans="1:10" x14ac:dyDescent="0.3">
      <c r="A9575" s="2" t="str">
        <f>IF(Tabla1[[#This Row],[Fecha]]="",(""),(Tabla1[[#This Row],[Fecha]]))</f>
        <v/>
      </c>
      <c r="B9575" s="3" t="str">
        <f>IF(Tabla1[[#This Row],[Fecha]]="",(""),(Tabla1[[#This Row],[Tipo de Operación]]))</f>
        <v/>
      </c>
      <c r="C9575" s="19" t="str">
        <f>IF(Tabla1[[#This Row],[Fecha]]="",(""),(Tabla1[[#This Row],[Código]]))</f>
        <v/>
      </c>
      <c r="D9575" s="4" t="str">
        <f>IF(Tabla1[[#This Row],[Fecha]]="",(""),(Tabla1[[#This Row],[Rubro]]))</f>
        <v/>
      </c>
      <c r="E9575" s="4"/>
      <c r="F9575" s="4" t="str">
        <f>IF(Tabla1[[#This Row],[Fecha]]="",(""),(Tabla1[[#This Row],[Precio]]))</f>
        <v/>
      </c>
      <c r="G9575" s="4" t="str">
        <f>IF(Tabla1[[#This Row],[Fecha]]="",(""),(Tabla1[[#This Row],[Medio de Pago]]))</f>
        <v/>
      </c>
      <c r="H9575" s="4" t="str">
        <f>IF(Tabla1[[#This Row],[Fecha]]="",(""),(IF(Tabla1[[#This Row],[Ingreso en]]="",(""),(Tabla1[[#This Row],[Precio]]))))</f>
        <v/>
      </c>
      <c r="I9575" s="5" t="str">
        <f>IF(Tabla1[[#This Row],[Fecha]]="",(""),(IF(Tabla1[[#This Row],[Egreso de]]="",(""),(Tabla1[[#This Row],[Precio]]))))</f>
        <v/>
      </c>
      <c r="J9575" s="4" t="str">
        <f>IF(Tabla1[[#This Row],[Fecha]]="",(""),(IF(Tabla13[[#This Row],[Ingreso en]]="",(-Tabla13[[#This Row],[Egreso de]]),(Tabla13[[#This Row],[Ingreso en]]))))</f>
        <v/>
      </c>
    </row>
    <row r="9576" spans="1:10" x14ac:dyDescent="0.3">
      <c r="A9576" s="2" t="str">
        <f>IF(Tabla1[[#This Row],[Fecha]]="",(""),(Tabla1[[#This Row],[Fecha]]))</f>
        <v/>
      </c>
      <c r="B9576" s="3" t="str">
        <f>IF(Tabla1[[#This Row],[Fecha]]="",(""),(Tabla1[[#This Row],[Tipo de Operación]]))</f>
        <v/>
      </c>
      <c r="C9576" s="19" t="str">
        <f>IF(Tabla1[[#This Row],[Fecha]]="",(""),(Tabla1[[#This Row],[Código]]))</f>
        <v/>
      </c>
      <c r="D9576" s="4" t="str">
        <f>IF(Tabla1[[#This Row],[Fecha]]="",(""),(Tabla1[[#This Row],[Rubro]]))</f>
        <v/>
      </c>
      <c r="E9576" s="4"/>
      <c r="F9576" s="4" t="str">
        <f>IF(Tabla1[[#This Row],[Fecha]]="",(""),(Tabla1[[#This Row],[Precio]]))</f>
        <v/>
      </c>
      <c r="G9576" s="4" t="str">
        <f>IF(Tabla1[[#This Row],[Fecha]]="",(""),(Tabla1[[#This Row],[Medio de Pago]]))</f>
        <v/>
      </c>
      <c r="H9576" s="4" t="str">
        <f>IF(Tabla1[[#This Row],[Fecha]]="",(""),(IF(Tabla1[[#This Row],[Ingreso en]]="",(""),(Tabla1[[#This Row],[Precio]]))))</f>
        <v/>
      </c>
      <c r="I9576" s="5" t="str">
        <f>IF(Tabla1[[#This Row],[Fecha]]="",(""),(IF(Tabla1[[#This Row],[Egreso de]]="",(""),(Tabla1[[#This Row],[Precio]]))))</f>
        <v/>
      </c>
      <c r="J9576" s="4" t="str">
        <f>IF(Tabla1[[#This Row],[Fecha]]="",(""),(IF(Tabla13[[#This Row],[Ingreso en]]="",(-Tabla13[[#This Row],[Egreso de]]),(Tabla13[[#This Row],[Ingreso en]]))))</f>
        <v/>
      </c>
    </row>
    <row r="9577" spans="1:10" x14ac:dyDescent="0.3">
      <c r="A9577" s="2" t="str">
        <f>IF(Tabla1[[#This Row],[Fecha]]="",(""),(Tabla1[[#This Row],[Fecha]]))</f>
        <v/>
      </c>
      <c r="B9577" s="3" t="str">
        <f>IF(Tabla1[[#This Row],[Fecha]]="",(""),(Tabla1[[#This Row],[Tipo de Operación]]))</f>
        <v/>
      </c>
      <c r="C9577" s="19" t="str">
        <f>IF(Tabla1[[#This Row],[Fecha]]="",(""),(Tabla1[[#This Row],[Código]]))</f>
        <v/>
      </c>
      <c r="D9577" s="4" t="str">
        <f>IF(Tabla1[[#This Row],[Fecha]]="",(""),(Tabla1[[#This Row],[Rubro]]))</f>
        <v/>
      </c>
      <c r="E9577" s="4"/>
      <c r="F9577" s="4" t="str">
        <f>IF(Tabla1[[#This Row],[Fecha]]="",(""),(Tabla1[[#This Row],[Precio]]))</f>
        <v/>
      </c>
      <c r="G9577" s="4" t="str">
        <f>IF(Tabla1[[#This Row],[Fecha]]="",(""),(Tabla1[[#This Row],[Medio de Pago]]))</f>
        <v/>
      </c>
      <c r="H9577" s="4" t="str">
        <f>IF(Tabla1[[#This Row],[Fecha]]="",(""),(IF(Tabla1[[#This Row],[Ingreso en]]="",(""),(Tabla1[[#This Row],[Precio]]))))</f>
        <v/>
      </c>
      <c r="I9577" s="5" t="str">
        <f>IF(Tabla1[[#This Row],[Fecha]]="",(""),(IF(Tabla1[[#This Row],[Egreso de]]="",(""),(Tabla1[[#This Row],[Precio]]))))</f>
        <v/>
      </c>
      <c r="J9577" s="4" t="str">
        <f>IF(Tabla1[[#This Row],[Fecha]]="",(""),(IF(Tabla13[[#This Row],[Ingreso en]]="",(-Tabla13[[#This Row],[Egreso de]]),(Tabla13[[#This Row],[Ingreso en]]))))</f>
        <v/>
      </c>
    </row>
    <row r="9578" spans="1:10" x14ac:dyDescent="0.3">
      <c r="A9578" s="2" t="str">
        <f>IF(Tabla1[[#This Row],[Fecha]]="",(""),(Tabla1[[#This Row],[Fecha]]))</f>
        <v/>
      </c>
      <c r="B9578" s="3" t="str">
        <f>IF(Tabla1[[#This Row],[Fecha]]="",(""),(Tabla1[[#This Row],[Tipo de Operación]]))</f>
        <v/>
      </c>
      <c r="C9578" s="19" t="str">
        <f>IF(Tabla1[[#This Row],[Fecha]]="",(""),(Tabla1[[#This Row],[Código]]))</f>
        <v/>
      </c>
      <c r="D9578" s="4" t="str">
        <f>IF(Tabla1[[#This Row],[Fecha]]="",(""),(Tabla1[[#This Row],[Rubro]]))</f>
        <v/>
      </c>
      <c r="E9578" s="4"/>
      <c r="F9578" s="4" t="str">
        <f>IF(Tabla1[[#This Row],[Fecha]]="",(""),(Tabla1[[#This Row],[Precio]]))</f>
        <v/>
      </c>
      <c r="G9578" s="4" t="str">
        <f>IF(Tabla1[[#This Row],[Fecha]]="",(""),(Tabla1[[#This Row],[Medio de Pago]]))</f>
        <v/>
      </c>
      <c r="H9578" s="4" t="str">
        <f>IF(Tabla1[[#This Row],[Fecha]]="",(""),(IF(Tabla1[[#This Row],[Ingreso en]]="",(""),(Tabla1[[#This Row],[Precio]]))))</f>
        <v/>
      </c>
      <c r="I9578" s="5" t="str">
        <f>IF(Tabla1[[#This Row],[Fecha]]="",(""),(IF(Tabla1[[#This Row],[Egreso de]]="",(""),(Tabla1[[#This Row],[Precio]]))))</f>
        <v/>
      </c>
      <c r="J9578" s="4" t="str">
        <f>IF(Tabla1[[#This Row],[Fecha]]="",(""),(IF(Tabla13[[#This Row],[Ingreso en]]="",(-Tabla13[[#This Row],[Egreso de]]),(Tabla13[[#This Row],[Ingreso en]]))))</f>
        <v/>
      </c>
    </row>
    <row r="9579" spans="1:10" x14ac:dyDescent="0.3">
      <c r="A9579" s="2" t="str">
        <f>IF(Tabla1[[#This Row],[Fecha]]="",(""),(Tabla1[[#This Row],[Fecha]]))</f>
        <v/>
      </c>
      <c r="B9579" s="3" t="str">
        <f>IF(Tabla1[[#This Row],[Fecha]]="",(""),(Tabla1[[#This Row],[Tipo de Operación]]))</f>
        <v/>
      </c>
      <c r="C9579" s="19" t="str">
        <f>IF(Tabla1[[#This Row],[Fecha]]="",(""),(Tabla1[[#This Row],[Código]]))</f>
        <v/>
      </c>
      <c r="D9579" s="4" t="str">
        <f>IF(Tabla1[[#This Row],[Fecha]]="",(""),(Tabla1[[#This Row],[Rubro]]))</f>
        <v/>
      </c>
      <c r="E9579" s="4"/>
      <c r="F9579" s="4" t="str">
        <f>IF(Tabla1[[#This Row],[Fecha]]="",(""),(Tabla1[[#This Row],[Precio]]))</f>
        <v/>
      </c>
      <c r="G9579" s="4" t="str">
        <f>IF(Tabla1[[#This Row],[Fecha]]="",(""),(Tabla1[[#This Row],[Medio de Pago]]))</f>
        <v/>
      </c>
      <c r="H9579" s="4" t="str">
        <f>IF(Tabla1[[#This Row],[Fecha]]="",(""),(IF(Tabla1[[#This Row],[Ingreso en]]="",(""),(Tabla1[[#This Row],[Precio]]))))</f>
        <v/>
      </c>
      <c r="I9579" s="5" t="str">
        <f>IF(Tabla1[[#This Row],[Fecha]]="",(""),(IF(Tabla1[[#This Row],[Egreso de]]="",(""),(Tabla1[[#This Row],[Precio]]))))</f>
        <v/>
      </c>
      <c r="J9579" s="4" t="str">
        <f>IF(Tabla1[[#This Row],[Fecha]]="",(""),(IF(Tabla13[[#This Row],[Ingreso en]]="",(-Tabla13[[#This Row],[Egreso de]]),(Tabla13[[#This Row],[Ingreso en]]))))</f>
        <v/>
      </c>
    </row>
    <row r="9580" spans="1:10" x14ac:dyDescent="0.3">
      <c r="A9580" s="2" t="str">
        <f>IF(Tabla1[[#This Row],[Fecha]]="",(""),(Tabla1[[#This Row],[Fecha]]))</f>
        <v/>
      </c>
      <c r="B9580" s="3" t="str">
        <f>IF(Tabla1[[#This Row],[Fecha]]="",(""),(Tabla1[[#This Row],[Tipo de Operación]]))</f>
        <v/>
      </c>
      <c r="C9580" s="19" t="str">
        <f>IF(Tabla1[[#This Row],[Fecha]]="",(""),(Tabla1[[#This Row],[Código]]))</f>
        <v/>
      </c>
      <c r="D9580" s="4" t="str">
        <f>IF(Tabla1[[#This Row],[Fecha]]="",(""),(Tabla1[[#This Row],[Rubro]]))</f>
        <v/>
      </c>
      <c r="E9580" s="4"/>
      <c r="F9580" s="4" t="str">
        <f>IF(Tabla1[[#This Row],[Fecha]]="",(""),(Tabla1[[#This Row],[Precio]]))</f>
        <v/>
      </c>
      <c r="G9580" s="4" t="str">
        <f>IF(Tabla1[[#This Row],[Fecha]]="",(""),(Tabla1[[#This Row],[Medio de Pago]]))</f>
        <v/>
      </c>
      <c r="H9580" s="4" t="str">
        <f>IF(Tabla1[[#This Row],[Fecha]]="",(""),(IF(Tabla1[[#This Row],[Ingreso en]]="",(""),(Tabla1[[#This Row],[Precio]]))))</f>
        <v/>
      </c>
      <c r="I9580" s="5" t="str">
        <f>IF(Tabla1[[#This Row],[Fecha]]="",(""),(IF(Tabla1[[#This Row],[Egreso de]]="",(""),(Tabla1[[#This Row],[Precio]]))))</f>
        <v/>
      </c>
      <c r="J9580" s="4" t="str">
        <f>IF(Tabla1[[#This Row],[Fecha]]="",(""),(IF(Tabla13[[#This Row],[Ingreso en]]="",(-Tabla13[[#This Row],[Egreso de]]),(Tabla13[[#This Row],[Ingreso en]]))))</f>
        <v/>
      </c>
    </row>
    <row r="9581" spans="1:10" x14ac:dyDescent="0.3">
      <c r="A9581" s="2" t="str">
        <f>IF(Tabla1[[#This Row],[Fecha]]="",(""),(Tabla1[[#This Row],[Fecha]]))</f>
        <v/>
      </c>
      <c r="B9581" s="3" t="str">
        <f>IF(Tabla1[[#This Row],[Fecha]]="",(""),(Tabla1[[#This Row],[Tipo de Operación]]))</f>
        <v/>
      </c>
      <c r="C9581" s="19" t="str">
        <f>IF(Tabla1[[#This Row],[Fecha]]="",(""),(Tabla1[[#This Row],[Código]]))</f>
        <v/>
      </c>
      <c r="D9581" s="4" t="str">
        <f>IF(Tabla1[[#This Row],[Fecha]]="",(""),(Tabla1[[#This Row],[Rubro]]))</f>
        <v/>
      </c>
      <c r="E9581" s="4"/>
      <c r="F9581" s="4" t="str">
        <f>IF(Tabla1[[#This Row],[Fecha]]="",(""),(Tabla1[[#This Row],[Precio]]))</f>
        <v/>
      </c>
      <c r="G9581" s="4" t="str">
        <f>IF(Tabla1[[#This Row],[Fecha]]="",(""),(Tabla1[[#This Row],[Medio de Pago]]))</f>
        <v/>
      </c>
      <c r="H9581" s="4" t="str">
        <f>IF(Tabla1[[#This Row],[Fecha]]="",(""),(IF(Tabla1[[#This Row],[Ingreso en]]="",(""),(Tabla1[[#This Row],[Precio]]))))</f>
        <v/>
      </c>
      <c r="I9581" s="5" t="str">
        <f>IF(Tabla1[[#This Row],[Fecha]]="",(""),(IF(Tabla1[[#This Row],[Egreso de]]="",(""),(Tabla1[[#This Row],[Precio]]))))</f>
        <v/>
      </c>
      <c r="J9581" s="4" t="str">
        <f>IF(Tabla1[[#This Row],[Fecha]]="",(""),(IF(Tabla13[[#This Row],[Ingreso en]]="",(-Tabla13[[#This Row],[Egreso de]]),(Tabla13[[#This Row],[Ingreso en]]))))</f>
        <v/>
      </c>
    </row>
    <row r="9582" spans="1:10" x14ac:dyDescent="0.3">
      <c r="A9582" s="2" t="str">
        <f>IF(Tabla1[[#This Row],[Fecha]]="",(""),(Tabla1[[#This Row],[Fecha]]))</f>
        <v/>
      </c>
      <c r="B9582" s="3" t="str">
        <f>IF(Tabla1[[#This Row],[Fecha]]="",(""),(Tabla1[[#This Row],[Tipo de Operación]]))</f>
        <v/>
      </c>
      <c r="C9582" s="19" t="str">
        <f>IF(Tabla1[[#This Row],[Fecha]]="",(""),(Tabla1[[#This Row],[Código]]))</f>
        <v/>
      </c>
      <c r="D9582" s="4" t="str">
        <f>IF(Tabla1[[#This Row],[Fecha]]="",(""),(Tabla1[[#This Row],[Rubro]]))</f>
        <v/>
      </c>
      <c r="E9582" s="4"/>
      <c r="F9582" s="4" t="str">
        <f>IF(Tabla1[[#This Row],[Fecha]]="",(""),(Tabla1[[#This Row],[Precio]]))</f>
        <v/>
      </c>
      <c r="G9582" s="4" t="str">
        <f>IF(Tabla1[[#This Row],[Fecha]]="",(""),(Tabla1[[#This Row],[Medio de Pago]]))</f>
        <v/>
      </c>
      <c r="H9582" s="4" t="str">
        <f>IF(Tabla1[[#This Row],[Fecha]]="",(""),(IF(Tabla1[[#This Row],[Ingreso en]]="",(""),(Tabla1[[#This Row],[Precio]]))))</f>
        <v/>
      </c>
      <c r="I9582" s="5" t="str">
        <f>IF(Tabla1[[#This Row],[Fecha]]="",(""),(IF(Tabla1[[#This Row],[Egreso de]]="",(""),(Tabla1[[#This Row],[Precio]]))))</f>
        <v/>
      </c>
      <c r="J9582" s="4" t="str">
        <f>IF(Tabla1[[#This Row],[Fecha]]="",(""),(IF(Tabla13[[#This Row],[Ingreso en]]="",(-Tabla13[[#This Row],[Egreso de]]),(Tabla13[[#This Row],[Ingreso en]]))))</f>
        <v/>
      </c>
    </row>
    <row r="9583" spans="1:10" x14ac:dyDescent="0.3">
      <c r="A9583" s="2" t="str">
        <f>IF(Tabla1[[#This Row],[Fecha]]="",(""),(Tabla1[[#This Row],[Fecha]]))</f>
        <v/>
      </c>
      <c r="B9583" s="3" t="str">
        <f>IF(Tabla1[[#This Row],[Fecha]]="",(""),(Tabla1[[#This Row],[Tipo de Operación]]))</f>
        <v/>
      </c>
      <c r="C9583" s="19" t="str">
        <f>IF(Tabla1[[#This Row],[Fecha]]="",(""),(Tabla1[[#This Row],[Código]]))</f>
        <v/>
      </c>
      <c r="D9583" s="4" t="str">
        <f>IF(Tabla1[[#This Row],[Fecha]]="",(""),(Tabla1[[#This Row],[Rubro]]))</f>
        <v/>
      </c>
      <c r="E9583" s="4"/>
      <c r="F9583" s="4" t="str">
        <f>IF(Tabla1[[#This Row],[Fecha]]="",(""),(Tabla1[[#This Row],[Precio]]))</f>
        <v/>
      </c>
      <c r="G9583" s="4" t="str">
        <f>IF(Tabla1[[#This Row],[Fecha]]="",(""),(Tabla1[[#This Row],[Medio de Pago]]))</f>
        <v/>
      </c>
      <c r="H9583" s="4" t="str">
        <f>IF(Tabla1[[#This Row],[Fecha]]="",(""),(IF(Tabla1[[#This Row],[Ingreso en]]="",(""),(Tabla1[[#This Row],[Precio]]))))</f>
        <v/>
      </c>
      <c r="I9583" s="5" t="str">
        <f>IF(Tabla1[[#This Row],[Fecha]]="",(""),(IF(Tabla1[[#This Row],[Egreso de]]="",(""),(Tabla1[[#This Row],[Precio]]))))</f>
        <v/>
      </c>
      <c r="J9583" s="4" t="str">
        <f>IF(Tabla1[[#This Row],[Fecha]]="",(""),(IF(Tabla13[[#This Row],[Ingreso en]]="",(-Tabla13[[#This Row],[Egreso de]]),(Tabla13[[#This Row],[Ingreso en]]))))</f>
        <v/>
      </c>
    </row>
    <row r="9584" spans="1:10" x14ac:dyDescent="0.3">
      <c r="A9584" s="2" t="str">
        <f>IF(Tabla1[[#This Row],[Fecha]]="",(""),(Tabla1[[#This Row],[Fecha]]))</f>
        <v/>
      </c>
      <c r="B9584" s="3" t="str">
        <f>IF(Tabla1[[#This Row],[Fecha]]="",(""),(Tabla1[[#This Row],[Tipo de Operación]]))</f>
        <v/>
      </c>
      <c r="C9584" s="19" t="str">
        <f>IF(Tabla1[[#This Row],[Fecha]]="",(""),(Tabla1[[#This Row],[Código]]))</f>
        <v/>
      </c>
      <c r="D9584" s="4" t="str">
        <f>IF(Tabla1[[#This Row],[Fecha]]="",(""),(Tabla1[[#This Row],[Rubro]]))</f>
        <v/>
      </c>
      <c r="E9584" s="4"/>
      <c r="F9584" s="4" t="str">
        <f>IF(Tabla1[[#This Row],[Fecha]]="",(""),(Tabla1[[#This Row],[Precio]]))</f>
        <v/>
      </c>
      <c r="G9584" s="4" t="str">
        <f>IF(Tabla1[[#This Row],[Fecha]]="",(""),(Tabla1[[#This Row],[Medio de Pago]]))</f>
        <v/>
      </c>
      <c r="H9584" s="4" t="str">
        <f>IF(Tabla1[[#This Row],[Fecha]]="",(""),(IF(Tabla1[[#This Row],[Ingreso en]]="",(""),(Tabla1[[#This Row],[Precio]]))))</f>
        <v/>
      </c>
      <c r="I9584" s="5" t="str">
        <f>IF(Tabla1[[#This Row],[Fecha]]="",(""),(IF(Tabla1[[#This Row],[Egreso de]]="",(""),(Tabla1[[#This Row],[Precio]]))))</f>
        <v/>
      </c>
      <c r="J9584" s="4" t="str">
        <f>IF(Tabla1[[#This Row],[Fecha]]="",(""),(IF(Tabla13[[#This Row],[Ingreso en]]="",(-Tabla13[[#This Row],[Egreso de]]),(Tabla13[[#This Row],[Ingreso en]]))))</f>
        <v/>
      </c>
    </row>
    <row r="9585" spans="1:10" x14ac:dyDescent="0.3">
      <c r="A9585" s="2" t="str">
        <f>IF(Tabla1[[#This Row],[Fecha]]="",(""),(Tabla1[[#This Row],[Fecha]]))</f>
        <v/>
      </c>
      <c r="B9585" s="3" t="str">
        <f>IF(Tabla1[[#This Row],[Fecha]]="",(""),(Tabla1[[#This Row],[Tipo de Operación]]))</f>
        <v/>
      </c>
      <c r="C9585" s="19" t="str">
        <f>IF(Tabla1[[#This Row],[Fecha]]="",(""),(Tabla1[[#This Row],[Código]]))</f>
        <v/>
      </c>
      <c r="D9585" s="4" t="str">
        <f>IF(Tabla1[[#This Row],[Fecha]]="",(""),(Tabla1[[#This Row],[Rubro]]))</f>
        <v/>
      </c>
      <c r="E9585" s="4"/>
      <c r="F9585" s="4" t="str">
        <f>IF(Tabla1[[#This Row],[Fecha]]="",(""),(Tabla1[[#This Row],[Precio]]))</f>
        <v/>
      </c>
      <c r="G9585" s="4" t="str">
        <f>IF(Tabla1[[#This Row],[Fecha]]="",(""),(Tabla1[[#This Row],[Medio de Pago]]))</f>
        <v/>
      </c>
      <c r="H9585" s="4" t="str">
        <f>IF(Tabla1[[#This Row],[Fecha]]="",(""),(IF(Tabla1[[#This Row],[Ingreso en]]="",(""),(Tabla1[[#This Row],[Precio]]))))</f>
        <v/>
      </c>
      <c r="I9585" s="5" t="str">
        <f>IF(Tabla1[[#This Row],[Fecha]]="",(""),(IF(Tabla1[[#This Row],[Egreso de]]="",(""),(Tabla1[[#This Row],[Precio]]))))</f>
        <v/>
      </c>
      <c r="J9585" s="4" t="str">
        <f>IF(Tabla1[[#This Row],[Fecha]]="",(""),(IF(Tabla13[[#This Row],[Ingreso en]]="",(-Tabla13[[#This Row],[Egreso de]]),(Tabla13[[#This Row],[Ingreso en]]))))</f>
        <v/>
      </c>
    </row>
    <row r="9586" spans="1:10" x14ac:dyDescent="0.3">
      <c r="A9586" s="2" t="str">
        <f>IF(Tabla1[[#This Row],[Fecha]]="",(""),(Tabla1[[#This Row],[Fecha]]))</f>
        <v/>
      </c>
      <c r="B9586" s="3" t="str">
        <f>IF(Tabla1[[#This Row],[Fecha]]="",(""),(Tabla1[[#This Row],[Tipo de Operación]]))</f>
        <v/>
      </c>
      <c r="C9586" s="19" t="str">
        <f>IF(Tabla1[[#This Row],[Fecha]]="",(""),(Tabla1[[#This Row],[Código]]))</f>
        <v/>
      </c>
      <c r="D9586" s="4" t="str">
        <f>IF(Tabla1[[#This Row],[Fecha]]="",(""),(Tabla1[[#This Row],[Rubro]]))</f>
        <v/>
      </c>
      <c r="E9586" s="4"/>
      <c r="F9586" s="4" t="str">
        <f>IF(Tabla1[[#This Row],[Fecha]]="",(""),(Tabla1[[#This Row],[Precio]]))</f>
        <v/>
      </c>
      <c r="G9586" s="4" t="str">
        <f>IF(Tabla1[[#This Row],[Fecha]]="",(""),(Tabla1[[#This Row],[Medio de Pago]]))</f>
        <v/>
      </c>
      <c r="H9586" s="4" t="str">
        <f>IF(Tabla1[[#This Row],[Fecha]]="",(""),(IF(Tabla1[[#This Row],[Ingreso en]]="",(""),(Tabla1[[#This Row],[Precio]]))))</f>
        <v/>
      </c>
      <c r="I9586" s="5" t="str">
        <f>IF(Tabla1[[#This Row],[Fecha]]="",(""),(IF(Tabla1[[#This Row],[Egreso de]]="",(""),(Tabla1[[#This Row],[Precio]]))))</f>
        <v/>
      </c>
      <c r="J9586" s="4" t="str">
        <f>IF(Tabla1[[#This Row],[Fecha]]="",(""),(IF(Tabla13[[#This Row],[Ingreso en]]="",(-Tabla13[[#This Row],[Egreso de]]),(Tabla13[[#This Row],[Ingreso en]]))))</f>
        <v/>
      </c>
    </row>
    <row r="9587" spans="1:10" x14ac:dyDescent="0.3">
      <c r="A9587" s="2" t="str">
        <f>IF(Tabla1[[#This Row],[Fecha]]="",(""),(Tabla1[[#This Row],[Fecha]]))</f>
        <v/>
      </c>
      <c r="B9587" s="3" t="str">
        <f>IF(Tabla1[[#This Row],[Fecha]]="",(""),(Tabla1[[#This Row],[Tipo de Operación]]))</f>
        <v/>
      </c>
      <c r="C9587" s="19" t="str">
        <f>IF(Tabla1[[#This Row],[Fecha]]="",(""),(Tabla1[[#This Row],[Código]]))</f>
        <v/>
      </c>
      <c r="D9587" s="4" t="str">
        <f>IF(Tabla1[[#This Row],[Fecha]]="",(""),(Tabla1[[#This Row],[Rubro]]))</f>
        <v/>
      </c>
      <c r="E9587" s="4"/>
      <c r="F9587" s="4" t="str">
        <f>IF(Tabla1[[#This Row],[Fecha]]="",(""),(Tabla1[[#This Row],[Precio]]))</f>
        <v/>
      </c>
      <c r="G9587" s="4" t="str">
        <f>IF(Tabla1[[#This Row],[Fecha]]="",(""),(Tabla1[[#This Row],[Medio de Pago]]))</f>
        <v/>
      </c>
      <c r="H9587" s="4" t="str">
        <f>IF(Tabla1[[#This Row],[Fecha]]="",(""),(IF(Tabla1[[#This Row],[Ingreso en]]="",(""),(Tabla1[[#This Row],[Precio]]))))</f>
        <v/>
      </c>
      <c r="I9587" s="5" t="str">
        <f>IF(Tabla1[[#This Row],[Fecha]]="",(""),(IF(Tabla1[[#This Row],[Egreso de]]="",(""),(Tabla1[[#This Row],[Precio]]))))</f>
        <v/>
      </c>
      <c r="J9587" s="4" t="str">
        <f>IF(Tabla1[[#This Row],[Fecha]]="",(""),(IF(Tabla13[[#This Row],[Ingreso en]]="",(-Tabla13[[#This Row],[Egreso de]]),(Tabla13[[#This Row],[Ingreso en]]))))</f>
        <v/>
      </c>
    </row>
    <row r="9588" spans="1:10" x14ac:dyDescent="0.3">
      <c r="A9588" s="2" t="str">
        <f>IF(Tabla1[[#This Row],[Fecha]]="",(""),(Tabla1[[#This Row],[Fecha]]))</f>
        <v/>
      </c>
      <c r="B9588" s="3" t="str">
        <f>IF(Tabla1[[#This Row],[Fecha]]="",(""),(Tabla1[[#This Row],[Tipo de Operación]]))</f>
        <v/>
      </c>
      <c r="C9588" s="19" t="str">
        <f>IF(Tabla1[[#This Row],[Fecha]]="",(""),(Tabla1[[#This Row],[Código]]))</f>
        <v/>
      </c>
      <c r="D9588" s="4" t="str">
        <f>IF(Tabla1[[#This Row],[Fecha]]="",(""),(Tabla1[[#This Row],[Rubro]]))</f>
        <v/>
      </c>
      <c r="E9588" s="4"/>
      <c r="F9588" s="4" t="str">
        <f>IF(Tabla1[[#This Row],[Fecha]]="",(""),(Tabla1[[#This Row],[Precio]]))</f>
        <v/>
      </c>
      <c r="G9588" s="4" t="str">
        <f>IF(Tabla1[[#This Row],[Fecha]]="",(""),(Tabla1[[#This Row],[Medio de Pago]]))</f>
        <v/>
      </c>
      <c r="H9588" s="4" t="str">
        <f>IF(Tabla1[[#This Row],[Fecha]]="",(""),(IF(Tabla1[[#This Row],[Ingreso en]]="",(""),(Tabla1[[#This Row],[Precio]]))))</f>
        <v/>
      </c>
      <c r="I9588" s="5" t="str">
        <f>IF(Tabla1[[#This Row],[Fecha]]="",(""),(IF(Tabla1[[#This Row],[Egreso de]]="",(""),(Tabla1[[#This Row],[Precio]]))))</f>
        <v/>
      </c>
      <c r="J9588" s="4" t="str">
        <f>IF(Tabla1[[#This Row],[Fecha]]="",(""),(IF(Tabla13[[#This Row],[Ingreso en]]="",(-Tabla13[[#This Row],[Egreso de]]),(Tabla13[[#This Row],[Ingreso en]]))))</f>
        <v/>
      </c>
    </row>
    <row r="9589" spans="1:10" x14ac:dyDescent="0.3">
      <c r="A9589" s="2" t="str">
        <f>IF(Tabla1[[#This Row],[Fecha]]="",(""),(Tabla1[[#This Row],[Fecha]]))</f>
        <v/>
      </c>
      <c r="B9589" s="3" t="str">
        <f>IF(Tabla1[[#This Row],[Fecha]]="",(""),(Tabla1[[#This Row],[Tipo de Operación]]))</f>
        <v/>
      </c>
      <c r="C9589" s="19" t="str">
        <f>IF(Tabla1[[#This Row],[Fecha]]="",(""),(Tabla1[[#This Row],[Código]]))</f>
        <v/>
      </c>
      <c r="D9589" s="4" t="str">
        <f>IF(Tabla1[[#This Row],[Fecha]]="",(""),(Tabla1[[#This Row],[Rubro]]))</f>
        <v/>
      </c>
      <c r="E9589" s="4"/>
      <c r="F9589" s="4" t="str">
        <f>IF(Tabla1[[#This Row],[Fecha]]="",(""),(Tabla1[[#This Row],[Precio]]))</f>
        <v/>
      </c>
      <c r="G9589" s="4" t="str">
        <f>IF(Tabla1[[#This Row],[Fecha]]="",(""),(Tabla1[[#This Row],[Medio de Pago]]))</f>
        <v/>
      </c>
      <c r="H9589" s="4" t="str">
        <f>IF(Tabla1[[#This Row],[Fecha]]="",(""),(IF(Tabla1[[#This Row],[Ingreso en]]="",(""),(Tabla1[[#This Row],[Precio]]))))</f>
        <v/>
      </c>
      <c r="I9589" s="5" t="str">
        <f>IF(Tabla1[[#This Row],[Fecha]]="",(""),(IF(Tabla1[[#This Row],[Egreso de]]="",(""),(Tabla1[[#This Row],[Precio]]))))</f>
        <v/>
      </c>
      <c r="J9589" s="4" t="str">
        <f>IF(Tabla1[[#This Row],[Fecha]]="",(""),(IF(Tabla13[[#This Row],[Ingreso en]]="",(-Tabla13[[#This Row],[Egreso de]]),(Tabla13[[#This Row],[Ingreso en]]))))</f>
        <v/>
      </c>
    </row>
    <row r="9590" spans="1:10" x14ac:dyDescent="0.3">
      <c r="A9590" s="2" t="str">
        <f>IF(Tabla1[[#This Row],[Fecha]]="",(""),(Tabla1[[#This Row],[Fecha]]))</f>
        <v/>
      </c>
      <c r="B9590" s="3" t="str">
        <f>IF(Tabla1[[#This Row],[Fecha]]="",(""),(Tabla1[[#This Row],[Tipo de Operación]]))</f>
        <v/>
      </c>
      <c r="C9590" s="19" t="str">
        <f>IF(Tabla1[[#This Row],[Fecha]]="",(""),(Tabla1[[#This Row],[Código]]))</f>
        <v/>
      </c>
      <c r="D9590" s="4" t="str">
        <f>IF(Tabla1[[#This Row],[Fecha]]="",(""),(Tabla1[[#This Row],[Rubro]]))</f>
        <v/>
      </c>
      <c r="E9590" s="4"/>
      <c r="F9590" s="4" t="str">
        <f>IF(Tabla1[[#This Row],[Fecha]]="",(""),(Tabla1[[#This Row],[Precio]]))</f>
        <v/>
      </c>
      <c r="G9590" s="4" t="str">
        <f>IF(Tabla1[[#This Row],[Fecha]]="",(""),(Tabla1[[#This Row],[Medio de Pago]]))</f>
        <v/>
      </c>
      <c r="H9590" s="4" t="str">
        <f>IF(Tabla1[[#This Row],[Fecha]]="",(""),(IF(Tabla1[[#This Row],[Ingreso en]]="",(""),(Tabla1[[#This Row],[Precio]]))))</f>
        <v/>
      </c>
      <c r="I9590" s="5" t="str">
        <f>IF(Tabla1[[#This Row],[Fecha]]="",(""),(IF(Tabla1[[#This Row],[Egreso de]]="",(""),(Tabla1[[#This Row],[Precio]]))))</f>
        <v/>
      </c>
      <c r="J9590" s="4" t="str">
        <f>IF(Tabla1[[#This Row],[Fecha]]="",(""),(IF(Tabla13[[#This Row],[Ingreso en]]="",(-Tabla13[[#This Row],[Egreso de]]),(Tabla13[[#This Row],[Ingreso en]]))))</f>
        <v/>
      </c>
    </row>
    <row r="9591" spans="1:10" x14ac:dyDescent="0.3">
      <c r="A9591" s="2" t="str">
        <f>IF(Tabla1[[#This Row],[Fecha]]="",(""),(Tabla1[[#This Row],[Fecha]]))</f>
        <v/>
      </c>
      <c r="B9591" s="3" t="str">
        <f>IF(Tabla1[[#This Row],[Fecha]]="",(""),(Tabla1[[#This Row],[Tipo de Operación]]))</f>
        <v/>
      </c>
      <c r="C9591" s="19" t="str">
        <f>IF(Tabla1[[#This Row],[Fecha]]="",(""),(Tabla1[[#This Row],[Código]]))</f>
        <v/>
      </c>
      <c r="D9591" s="4" t="str">
        <f>IF(Tabla1[[#This Row],[Fecha]]="",(""),(Tabla1[[#This Row],[Rubro]]))</f>
        <v/>
      </c>
      <c r="E9591" s="4"/>
      <c r="F9591" s="4" t="str">
        <f>IF(Tabla1[[#This Row],[Fecha]]="",(""),(Tabla1[[#This Row],[Precio]]))</f>
        <v/>
      </c>
      <c r="G9591" s="4" t="str">
        <f>IF(Tabla1[[#This Row],[Fecha]]="",(""),(Tabla1[[#This Row],[Medio de Pago]]))</f>
        <v/>
      </c>
      <c r="H9591" s="4" t="str">
        <f>IF(Tabla1[[#This Row],[Fecha]]="",(""),(IF(Tabla1[[#This Row],[Ingreso en]]="",(""),(Tabla1[[#This Row],[Precio]]))))</f>
        <v/>
      </c>
      <c r="I9591" s="5" t="str">
        <f>IF(Tabla1[[#This Row],[Fecha]]="",(""),(IF(Tabla1[[#This Row],[Egreso de]]="",(""),(Tabla1[[#This Row],[Precio]]))))</f>
        <v/>
      </c>
      <c r="J9591" s="4" t="str">
        <f>IF(Tabla1[[#This Row],[Fecha]]="",(""),(IF(Tabla13[[#This Row],[Ingreso en]]="",(-Tabla13[[#This Row],[Egreso de]]),(Tabla13[[#This Row],[Ingreso en]]))))</f>
        <v/>
      </c>
    </row>
    <row r="9592" spans="1:10" x14ac:dyDescent="0.3">
      <c r="A9592" s="2" t="str">
        <f>IF(Tabla1[[#This Row],[Fecha]]="",(""),(Tabla1[[#This Row],[Fecha]]))</f>
        <v/>
      </c>
      <c r="B9592" s="3" t="str">
        <f>IF(Tabla1[[#This Row],[Fecha]]="",(""),(Tabla1[[#This Row],[Tipo de Operación]]))</f>
        <v/>
      </c>
      <c r="C9592" s="19" t="str">
        <f>IF(Tabla1[[#This Row],[Fecha]]="",(""),(Tabla1[[#This Row],[Código]]))</f>
        <v/>
      </c>
      <c r="D9592" s="4" t="str">
        <f>IF(Tabla1[[#This Row],[Fecha]]="",(""),(Tabla1[[#This Row],[Rubro]]))</f>
        <v/>
      </c>
      <c r="E9592" s="4"/>
      <c r="F9592" s="4" t="str">
        <f>IF(Tabla1[[#This Row],[Fecha]]="",(""),(Tabla1[[#This Row],[Precio]]))</f>
        <v/>
      </c>
      <c r="G9592" s="4" t="str">
        <f>IF(Tabla1[[#This Row],[Fecha]]="",(""),(Tabla1[[#This Row],[Medio de Pago]]))</f>
        <v/>
      </c>
      <c r="H9592" s="4" t="str">
        <f>IF(Tabla1[[#This Row],[Fecha]]="",(""),(IF(Tabla1[[#This Row],[Ingreso en]]="",(""),(Tabla1[[#This Row],[Precio]]))))</f>
        <v/>
      </c>
      <c r="I9592" s="5" t="str">
        <f>IF(Tabla1[[#This Row],[Fecha]]="",(""),(IF(Tabla1[[#This Row],[Egreso de]]="",(""),(Tabla1[[#This Row],[Precio]]))))</f>
        <v/>
      </c>
      <c r="J9592" s="4" t="str">
        <f>IF(Tabla1[[#This Row],[Fecha]]="",(""),(IF(Tabla13[[#This Row],[Ingreso en]]="",(-Tabla13[[#This Row],[Egreso de]]),(Tabla13[[#This Row],[Ingreso en]]))))</f>
        <v/>
      </c>
    </row>
    <row r="9593" spans="1:10" x14ac:dyDescent="0.3">
      <c r="A9593" s="2" t="str">
        <f>IF(Tabla1[[#This Row],[Fecha]]="",(""),(Tabla1[[#This Row],[Fecha]]))</f>
        <v/>
      </c>
      <c r="B9593" s="3" t="str">
        <f>IF(Tabla1[[#This Row],[Fecha]]="",(""),(Tabla1[[#This Row],[Tipo de Operación]]))</f>
        <v/>
      </c>
      <c r="C9593" s="19" t="str">
        <f>IF(Tabla1[[#This Row],[Fecha]]="",(""),(Tabla1[[#This Row],[Código]]))</f>
        <v/>
      </c>
      <c r="D9593" s="4" t="str">
        <f>IF(Tabla1[[#This Row],[Fecha]]="",(""),(Tabla1[[#This Row],[Rubro]]))</f>
        <v/>
      </c>
      <c r="E9593" s="4"/>
      <c r="F9593" s="4" t="str">
        <f>IF(Tabla1[[#This Row],[Fecha]]="",(""),(Tabla1[[#This Row],[Precio]]))</f>
        <v/>
      </c>
      <c r="G9593" s="4" t="str">
        <f>IF(Tabla1[[#This Row],[Fecha]]="",(""),(Tabla1[[#This Row],[Medio de Pago]]))</f>
        <v/>
      </c>
      <c r="H9593" s="4" t="str">
        <f>IF(Tabla1[[#This Row],[Fecha]]="",(""),(IF(Tabla1[[#This Row],[Ingreso en]]="",(""),(Tabla1[[#This Row],[Precio]]))))</f>
        <v/>
      </c>
      <c r="I9593" s="5" t="str">
        <f>IF(Tabla1[[#This Row],[Fecha]]="",(""),(IF(Tabla1[[#This Row],[Egreso de]]="",(""),(Tabla1[[#This Row],[Precio]]))))</f>
        <v/>
      </c>
      <c r="J9593" s="4" t="str">
        <f>IF(Tabla1[[#This Row],[Fecha]]="",(""),(IF(Tabla13[[#This Row],[Ingreso en]]="",(-Tabla13[[#This Row],[Egreso de]]),(Tabla13[[#This Row],[Ingreso en]]))))</f>
        <v/>
      </c>
    </row>
    <row r="9594" spans="1:10" x14ac:dyDescent="0.3">
      <c r="A9594" s="2" t="str">
        <f>IF(Tabla1[[#This Row],[Fecha]]="",(""),(Tabla1[[#This Row],[Fecha]]))</f>
        <v/>
      </c>
      <c r="B9594" s="3" t="str">
        <f>IF(Tabla1[[#This Row],[Fecha]]="",(""),(Tabla1[[#This Row],[Tipo de Operación]]))</f>
        <v/>
      </c>
      <c r="C9594" s="19" t="str">
        <f>IF(Tabla1[[#This Row],[Fecha]]="",(""),(Tabla1[[#This Row],[Código]]))</f>
        <v/>
      </c>
      <c r="D9594" s="4" t="str">
        <f>IF(Tabla1[[#This Row],[Fecha]]="",(""),(Tabla1[[#This Row],[Rubro]]))</f>
        <v/>
      </c>
      <c r="E9594" s="4"/>
      <c r="F9594" s="4" t="str">
        <f>IF(Tabla1[[#This Row],[Fecha]]="",(""),(Tabla1[[#This Row],[Precio]]))</f>
        <v/>
      </c>
      <c r="G9594" s="4" t="str">
        <f>IF(Tabla1[[#This Row],[Fecha]]="",(""),(Tabla1[[#This Row],[Medio de Pago]]))</f>
        <v/>
      </c>
      <c r="H9594" s="4" t="str">
        <f>IF(Tabla1[[#This Row],[Fecha]]="",(""),(IF(Tabla1[[#This Row],[Ingreso en]]="",(""),(Tabla1[[#This Row],[Precio]]))))</f>
        <v/>
      </c>
      <c r="I9594" s="5" t="str">
        <f>IF(Tabla1[[#This Row],[Fecha]]="",(""),(IF(Tabla1[[#This Row],[Egreso de]]="",(""),(Tabla1[[#This Row],[Precio]]))))</f>
        <v/>
      </c>
      <c r="J9594" s="4" t="str">
        <f>IF(Tabla1[[#This Row],[Fecha]]="",(""),(IF(Tabla13[[#This Row],[Ingreso en]]="",(-Tabla13[[#This Row],[Egreso de]]),(Tabla13[[#This Row],[Ingreso en]]))))</f>
        <v/>
      </c>
    </row>
    <row r="9595" spans="1:10" x14ac:dyDescent="0.3">
      <c r="A9595" s="2" t="str">
        <f>IF(Tabla1[[#This Row],[Fecha]]="",(""),(Tabla1[[#This Row],[Fecha]]))</f>
        <v/>
      </c>
      <c r="B9595" s="3" t="str">
        <f>IF(Tabla1[[#This Row],[Fecha]]="",(""),(Tabla1[[#This Row],[Tipo de Operación]]))</f>
        <v/>
      </c>
      <c r="C9595" s="19" t="str">
        <f>IF(Tabla1[[#This Row],[Fecha]]="",(""),(Tabla1[[#This Row],[Código]]))</f>
        <v/>
      </c>
      <c r="D9595" s="4" t="str">
        <f>IF(Tabla1[[#This Row],[Fecha]]="",(""),(Tabla1[[#This Row],[Rubro]]))</f>
        <v/>
      </c>
      <c r="E9595" s="4"/>
      <c r="F9595" s="4" t="str">
        <f>IF(Tabla1[[#This Row],[Fecha]]="",(""),(Tabla1[[#This Row],[Precio]]))</f>
        <v/>
      </c>
      <c r="G9595" s="4" t="str">
        <f>IF(Tabla1[[#This Row],[Fecha]]="",(""),(Tabla1[[#This Row],[Medio de Pago]]))</f>
        <v/>
      </c>
      <c r="H9595" s="4" t="str">
        <f>IF(Tabla1[[#This Row],[Fecha]]="",(""),(IF(Tabla1[[#This Row],[Ingreso en]]="",(""),(Tabla1[[#This Row],[Precio]]))))</f>
        <v/>
      </c>
      <c r="I9595" s="5" t="str">
        <f>IF(Tabla1[[#This Row],[Fecha]]="",(""),(IF(Tabla1[[#This Row],[Egreso de]]="",(""),(Tabla1[[#This Row],[Precio]]))))</f>
        <v/>
      </c>
      <c r="J9595" s="4" t="str">
        <f>IF(Tabla1[[#This Row],[Fecha]]="",(""),(IF(Tabla13[[#This Row],[Ingreso en]]="",(-Tabla13[[#This Row],[Egreso de]]),(Tabla13[[#This Row],[Ingreso en]]))))</f>
        <v/>
      </c>
    </row>
    <row r="9596" spans="1:10" x14ac:dyDescent="0.3">
      <c r="A9596" s="2" t="str">
        <f>IF(Tabla1[[#This Row],[Fecha]]="",(""),(Tabla1[[#This Row],[Fecha]]))</f>
        <v/>
      </c>
      <c r="B9596" s="3" t="str">
        <f>IF(Tabla1[[#This Row],[Fecha]]="",(""),(Tabla1[[#This Row],[Tipo de Operación]]))</f>
        <v/>
      </c>
      <c r="C9596" s="19" t="str">
        <f>IF(Tabla1[[#This Row],[Fecha]]="",(""),(Tabla1[[#This Row],[Código]]))</f>
        <v/>
      </c>
      <c r="D9596" s="4" t="str">
        <f>IF(Tabla1[[#This Row],[Fecha]]="",(""),(Tabla1[[#This Row],[Rubro]]))</f>
        <v/>
      </c>
      <c r="E9596" s="4"/>
      <c r="F9596" s="4" t="str">
        <f>IF(Tabla1[[#This Row],[Fecha]]="",(""),(Tabla1[[#This Row],[Precio]]))</f>
        <v/>
      </c>
      <c r="G9596" s="4" t="str">
        <f>IF(Tabla1[[#This Row],[Fecha]]="",(""),(Tabla1[[#This Row],[Medio de Pago]]))</f>
        <v/>
      </c>
      <c r="H9596" s="4" t="str">
        <f>IF(Tabla1[[#This Row],[Fecha]]="",(""),(IF(Tabla1[[#This Row],[Ingreso en]]="",(""),(Tabla1[[#This Row],[Precio]]))))</f>
        <v/>
      </c>
      <c r="I9596" s="5" t="str">
        <f>IF(Tabla1[[#This Row],[Fecha]]="",(""),(IF(Tabla1[[#This Row],[Egreso de]]="",(""),(Tabla1[[#This Row],[Precio]]))))</f>
        <v/>
      </c>
      <c r="J9596" s="4" t="str">
        <f>IF(Tabla1[[#This Row],[Fecha]]="",(""),(IF(Tabla13[[#This Row],[Ingreso en]]="",(-Tabla13[[#This Row],[Egreso de]]),(Tabla13[[#This Row],[Ingreso en]]))))</f>
        <v/>
      </c>
    </row>
    <row r="9597" spans="1:10" x14ac:dyDescent="0.3">
      <c r="A9597" s="2" t="str">
        <f>IF(Tabla1[[#This Row],[Fecha]]="",(""),(Tabla1[[#This Row],[Fecha]]))</f>
        <v/>
      </c>
      <c r="B9597" s="3" t="str">
        <f>IF(Tabla1[[#This Row],[Fecha]]="",(""),(Tabla1[[#This Row],[Tipo de Operación]]))</f>
        <v/>
      </c>
      <c r="C9597" s="19" t="str">
        <f>IF(Tabla1[[#This Row],[Fecha]]="",(""),(Tabla1[[#This Row],[Código]]))</f>
        <v/>
      </c>
      <c r="D9597" s="4" t="str">
        <f>IF(Tabla1[[#This Row],[Fecha]]="",(""),(Tabla1[[#This Row],[Rubro]]))</f>
        <v/>
      </c>
      <c r="E9597" s="4"/>
      <c r="F9597" s="4" t="str">
        <f>IF(Tabla1[[#This Row],[Fecha]]="",(""),(Tabla1[[#This Row],[Precio]]))</f>
        <v/>
      </c>
      <c r="G9597" s="4" t="str">
        <f>IF(Tabla1[[#This Row],[Fecha]]="",(""),(Tabla1[[#This Row],[Medio de Pago]]))</f>
        <v/>
      </c>
      <c r="H9597" s="4" t="str">
        <f>IF(Tabla1[[#This Row],[Fecha]]="",(""),(IF(Tabla1[[#This Row],[Ingreso en]]="",(""),(Tabla1[[#This Row],[Precio]]))))</f>
        <v/>
      </c>
      <c r="I9597" s="5" t="str">
        <f>IF(Tabla1[[#This Row],[Fecha]]="",(""),(IF(Tabla1[[#This Row],[Egreso de]]="",(""),(Tabla1[[#This Row],[Precio]]))))</f>
        <v/>
      </c>
      <c r="J9597" s="4" t="str">
        <f>IF(Tabla1[[#This Row],[Fecha]]="",(""),(IF(Tabla13[[#This Row],[Ingreso en]]="",(-Tabla13[[#This Row],[Egreso de]]),(Tabla13[[#This Row],[Ingreso en]]))))</f>
        <v/>
      </c>
    </row>
    <row r="9598" spans="1:10" x14ac:dyDescent="0.3">
      <c r="A9598" s="2" t="str">
        <f>IF(Tabla1[[#This Row],[Fecha]]="",(""),(Tabla1[[#This Row],[Fecha]]))</f>
        <v/>
      </c>
      <c r="B9598" s="3" t="str">
        <f>IF(Tabla1[[#This Row],[Fecha]]="",(""),(Tabla1[[#This Row],[Tipo de Operación]]))</f>
        <v/>
      </c>
      <c r="C9598" s="19" t="str">
        <f>IF(Tabla1[[#This Row],[Fecha]]="",(""),(Tabla1[[#This Row],[Código]]))</f>
        <v/>
      </c>
      <c r="D9598" s="4" t="str">
        <f>IF(Tabla1[[#This Row],[Fecha]]="",(""),(Tabla1[[#This Row],[Rubro]]))</f>
        <v/>
      </c>
      <c r="E9598" s="4"/>
      <c r="F9598" s="4" t="str">
        <f>IF(Tabla1[[#This Row],[Fecha]]="",(""),(Tabla1[[#This Row],[Precio]]))</f>
        <v/>
      </c>
      <c r="G9598" s="4" t="str">
        <f>IF(Tabla1[[#This Row],[Fecha]]="",(""),(Tabla1[[#This Row],[Medio de Pago]]))</f>
        <v/>
      </c>
      <c r="H9598" s="4" t="str">
        <f>IF(Tabla1[[#This Row],[Fecha]]="",(""),(IF(Tabla1[[#This Row],[Ingreso en]]="",(""),(Tabla1[[#This Row],[Precio]]))))</f>
        <v/>
      </c>
      <c r="I9598" s="5" t="str">
        <f>IF(Tabla1[[#This Row],[Fecha]]="",(""),(IF(Tabla1[[#This Row],[Egreso de]]="",(""),(Tabla1[[#This Row],[Precio]]))))</f>
        <v/>
      </c>
      <c r="J9598" s="4" t="str">
        <f>IF(Tabla1[[#This Row],[Fecha]]="",(""),(IF(Tabla13[[#This Row],[Ingreso en]]="",(-Tabla13[[#This Row],[Egreso de]]),(Tabla13[[#This Row],[Ingreso en]]))))</f>
        <v/>
      </c>
    </row>
    <row r="9599" spans="1:10" x14ac:dyDescent="0.3">
      <c r="A9599" s="2" t="str">
        <f>IF(Tabla1[[#This Row],[Fecha]]="",(""),(Tabla1[[#This Row],[Fecha]]))</f>
        <v/>
      </c>
      <c r="B9599" s="3" t="str">
        <f>IF(Tabla1[[#This Row],[Fecha]]="",(""),(Tabla1[[#This Row],[Tipo de Operación]]))</f>
        <v/>
      </c>
      <c r="C9599" s="19" t="str">
        <f>IF(Tabla1[[#This Row],[Fecha]]="",(""),(Tabla1[[#This Row],[Código]]))</f>
        <v/>
      </c>
      <c r="D9599" s="4" t="str">
        <f>IF(Tabla1[[#This Row],[Fecha]]="",(""),(Tabla1[[#This Row],[Rubro]]))</f>
        <v/>
      </c>
      <c r="E9599" s="4"/>
      <c r="F9599" s="4" t="str">
        <f>IF(Tabla1[[#This Row],[Fecha]]="",(""),(Tabla1[[#This Row],[Precio]]))</f>
        <v/>
      </c>
      <c r="G9599" s="4" t="str">
        <f>IF(Tabla1[[#This Row],[Fecha]]="",(""),(Tabla1[[#This Row],[Medio de Pago]]))</f>
        <v/>
      </c>
      <c r="H9599" s="4" t="str">
        <f>IF(Tabla1[[#This Row],[Fecha]]="",(""),(IF(Tabla1[[#This Row],[Ingreso en]]="",(""),(Tabla1[[#This Row],[Precio]]))))</f>
        <v/>
      </c>
      <c r="I9599" s="5" t="str">
        <f>IF(Tabla1[[#This Row],[Fecha]]="",(""),(IF(Tabla1[[#This Row],[Egreso de]]="",(""),(Tabla1[[#This Row],[Precio]]))))</f>
        <v/>
      </c>
      <c r="J9599" s="4" t="str">
        <f>IF(Tabla1[[#This Row],[Fecha]]="",(""),(IF(Tabla13[[#This Row],[Ingreso en]]="",(-Tabla13[[#This Row],[Egreso de]]),(Tabla13[[#This Row],[Ingreso en]]))))</f>
        <v/>
      </c>
    </row>
    <row r="9600" spans="1:10" x14ac:dyDescent="0.3">
      <c r="A9600" s="2" t="str">
        <f>IF(Tabla1[[#This Row],[Fecha]]="",(""),(Tabla1[[#This Row],[Fecha]]))</f>
        <v/>
      </c>
      <c r="B9600" s="3" t="str">
        <f>IF(Tabla1[[#This Row],[Fecha]]="",(""),(Tabla1[[#This Row],[Tipo de Operación]]))</f>
        <v/>
      </c>
      <c r="C9600" s="19" t="str">
        <f>IF(Tabla1[[#This Row],[Fecha]]="",(""),(Tabla1[[#This Row],[Código]]))</f>
        <v/>
      </c>
      <c r="D9600" s="4" t="str">
        <f>IF(Tabla1[[#This Row],[Fecha]]="",(""),(Tabla1[[#This Row],[Rubro]]))</f>
        <v/>
      </c>
      <c r="E9600" s="4"/>
      <c r="F9600" s="4" t="str">
        <f>IF(Tabla1[[#This Row],[Fecha]]="",(""),(Tabla1[[#This Row],[Precio]]))</f>
        <v/>
      </c>
      <c r="G9600" s="4" t="str">
        <f>IF(Tabla1[[#This Row],[Fecha]]="",(""),(Tabla1[[#This Row],[Medio de Pago]]))</f>
        <v/>
      </c>
      <c r="H9600" s="4" t="str">
        <f>IF(Tabla1[[#This Row],[Fecha]]="",(""),(IF(Tabla1[[#This Row],[Ingreso en]]="",(""),(Tabla1[[#This Row],[Precio]]))))</f>
        <v/>
      </c>
      <c r="I9600" s="5" t="str">
        <f>IF(Tabla1[[#This Row],[Fecha]]="",(""),(IF(Tabla1[[#This Row],[Egreso de]]="",(""),(Tabla1[[#This Row],[Precio]]))))</f>
        <v/>
      </c>
      <c r="J9600" s="4" t="str">
        <f>IF(Tabla1[[#This Row],[Fecha]]="",(""),(IF(Tabla13[[#This Row],[Ingreso en]]="",(-Tabla13[[#This Row],[Egreso de]]),(Tabla13[[#This Row],[Ingreso en]]))))</f>
        <v/>
      </c>
    </row>
    <row r="9601" spans="1:10" x14ac:dyDescent="0.3">
      <c r="A9601" s="2" t="str">
        <f>IF(Tabla1[[#This Row],[Fecha]]="",(""),(Tabla1[[#This Row],[Fecha]]))</f>
        <v/>
      </c>
      <c r="B9601" s="3" t="str">
        <f>IF(Tabla1[[#This Row],[Fecha]]="",(""),(Tabla1[[#This Row],[Tipo de Operación]]))</f>
        <v/>
      </c>
      <c r="C9601" s="19" t="str">
        <f>IF(Tabla1[[#This Row],[Fecha]]="",(""),(Tabla1[[#This Row],[Código]]))</f>
        <v/>
      </c>
      <c r="D9601" s="4" t="str">
        <f>IF(Tabla1[[#This Row],[Fecha]]="",(""),(Tabla1[[#This Row],[Rubro]]))</f>
        <v/>
      </c>
      <c r="E9601" s="4"/>
      <c r="F9601" s="4" t="str">
        <f>IF(Tabla1[[#This Row],[Fecha]]="",(""),(Tabla1[[#This Row],[Precio]]))</f>
        <v/>
      </c>
      <c r="G9601" s="4" t="str">
        <f>IF(Tabla1[[#This Row],[Fecha]]="",(""),(Tabla1[[#This Row],[Medio de Pago]]))</f>
        <v/>
      </c>
      <c r="H9601" s="4" t="str">
        <f>IF(Tabla1[[#This Row],[Fecha]]="",(""),(IF(Tabla1[[#This Row],[Ingreso en]]="",(""),(Tabla1[[#This Row],[Precio]]))))</f>
        <v/>
      </c>
      <c r="I9601" s="5" t="str">
        <f>IF(Tabla1[[#This Row],[Fecha]]="",(""),(IF(Tabla1[[#This Row],[Egreso de]]="",(""),(Tabla1[[#This Row],[Precio]]))))</f>
        <v/>
      </c>
      <c r="J9601" s="4" t="str">
        <f>IF(Tabla1[[#This Row],[Fecha]]="",(""),(IF(Tabla13[[#This Row],[Ingreso en]]="",(-Tabla13[[#This Row],[Egreso de]]),(Tabla13[[#This Row],[Ingreso en]]))))</f>
        <v/>
      </c>
    </row>
    <row r="9602" spans="1:10" x14ac:dyDescent="0.3">
      <c r="A9602" s="2" t="str">
        <f>IF(Tabla1[[#This Row],[Fecha]]="",(""),(Tabla1[[#This Row],[Fecha]]))</f>
        <v/>
      </c>
      <c r="B9602" s="3" t="str">
        <f>IF(Tabla1[[#This Row],[Fecha]]="",(""),(Tabla1[[#This Row],[Tipo de Operación]]))</f>
        <v/>
      </c>
      <c r="C9602" s="19" t="str">
        <f>IF(Tabla1[[#This Row],[Fecha]]="",(""),(Tabla1[[#This Row],[Código]]))</f>
        <v/>
      </c>
      <c r="D9602" s="4" t="str">
        <f>IF(Tabla1[[#This Row],[Fecha]]="",(""),(Tabla1[[#This Row],[Rubro]]))</f>
        <v/>
      </c>
      <c r="E9602" s="4"/>
      <c r="F9602" s="4" t="str">
        <f>IF(Tabla1[[#This Row],[Fecha]]="",(""),(Tabla1[[#This Row],[Precio]]))</f>
        <v/>
      </c>
      <c r="G9602" s="4" t="str">
        <f>IF(Tabla1[[#This Row],[Fecha]]="",(""),(Tabla1[[#This Row],[Medio de Pago]]))</f>
        <v/>
      </c>
      <c r="H9602" s="4" t="str">
        <f>IF(Tabla1[[#This Row],[Fecha]]="",(""),(IF(Tabla1[[#This Row],[Ingreso en]]="",(""),(Tabla1[[#This Row],[Precio]]))))</f>
        <v/>
      </c>
      <c r="I9602" s="5" t="str">
        <f>IF(Tabla1[[#This Row],[Fecha]]="",(""),(IF(Tabla1[[#This Row],[Egreso de]]="",(""),(Tabla1[[#This Row],[Precio]]))))</f>
        <v/>
      </c>
      <c r="J9602" s="4" t="str">
        <f>IF(Tabla1[[#This Row],[Fecha]]="",(""),(IF(Tabla13[[#This Row],[Ingreso en]]="",(-Tabla13[[#This Row],[Egreso de]]),(Tabla13[[#This Row],[Ingreso en]]))))</f>
        <v/>
      </c>
    </row>
    <row r="9603" spans="1:10" x14ac:dyDescent="0.3">
      <c r="A9603" s="2" t="str">
        <f>IF(Tabla1[[#This Row],[Fecha]]="",(""),(Tabla1[[#This Row],[Fecha]]))</f>
        <v/>
      </c>
      <c r="B9603" s="3" t="str">
        <f>IF(Tabla1[[#This Row],[Fecha]]="",(""),(Tabla1[[#This Row],[Tipo de Operación]]))</f>
        <v/>
      </c>
      <c r="C9603" s="19" t="str">
        <f>IF(Tabla1[[#This Row],[Fecha]]="",(""),(Tabla1[[#This Row],[Código]]))</f>
        <v/>
      </c>
      <c r="D9603" s="4" t="str">
        <f>IF(Tabla1[[#This Row],[Fecha]]="",(""),(Tabla1[[#This Row],[Rubro]]))</f>
        <v/>
      </c>
      <c r="E9603" s="4"/>
      <c r="F9603" s="4" t="str">
        <f>IF(Tabla1[[#This Row],[Fecha]]="",(""),(Tabla1[[#This Row],[Precio]]))</f>
        <v/>
      </c>
      <c r="G9603" s="4" t="str">
        <f>IF(Tabla1[[#This Row],[Fecha]]="",(""),(Tabla1[[#This Row],[Medio de Pago]]))</f>
        <v/>
      </c>
      <c r="H9603" s="4" t="str">
        <f>IF(Tabla1[[#This Row],[Fecha]]="",(""),(IF(Tabla1[[#This Row],[Ingreso en]]="",(""),(Tabla1[[#This Row],[Precio]]))))</f>
        <v/>
      </c>
      <c r="I9603" s="5" t="str">
        <f>IF(Tabla1[[#This Row],[Fecha]]="",(""),(IF(Tabla1[[#This Row],[Egreso de]]="",(""),(Tabla1[[#This Row],[Precio]]))))</f>
        <v/>
      </c>
      <c r="J9603" s="4" t="str">
        <f>IF(Tabla1[[#This Row],[Fecha]]="",(""),(IF(Tabla13[[#This Row],[Ingreso en]]="",(-Tabla13[[#This Row],[Egreso de]]),(Tabla13[[#This Row],[Ingreso en]]))))</f>
        <v/>
      </c>
    </row>
    <row r="9604" spans="1:10" x14ac:dyDescent="0.3">
      <c r="A9604" s="2" t="str">
        <f>IF(Tabla1[[#This Row],[Fecha]]="",(""),(Tabla1[[#This Row],[Fecha]]))</f>
        <v/>
      </c>
      <c r="B9604" s="3" t="str">
        <f>IF(Tabla1[[#This Row],[Fecha]]="",(""),(Tabla1[[#This Row],[Tipo de Operación]]))</f>
        <v/>
      </c>
      <c r="C9604" s="19" t="str">
        <f>IF(Tabla1[[#This Row],[Fecha]]="",(""),(Tabla1[[#This Row],[Código]]))</f>
        <v/>
      </c>
      <c r="D9604" s="4" t="str">
        <f>IF(Tabla1[[#This Row],[Fecha]]="",(""),(Tabla1[[#This Row],[Rubro]]))</f>
        <v/>
      </c>
      <c r="E9604" s="4"/>
      <c r="F9604" s="4" t="str">
        <f>IF(Tabla1[[#This Row],[Fecha]]="",(""),(Tabla1[[#This Row],[Precio]]))</f>
        <v/>
      </c>
      <c r="G9604" s="4" t="str">
        <f>IF(Tabla1[[#This Row],[Fecha]]="",(""),(Tabla1[[#This Row],[Medio de Pago]]))</f>
        <v/>
      </c>
      <c r="H9604" s="4" t="str">
        <f>IF(Tabla1[[#This Row],[Fecha]]="",(""),(IF(Tabla1[[#This Row],[Ingreso en]]="",(""),(Tabla1[[#This Row],[Precio]]))))</f>
        <v/>
      </c>
      <c r="I9604" s="5" t="str">
        <f>IF(Tabla1[[#This Row],[Fecha]]="",(""),(IF(Tabla1[[#This Row],[Egreso de]]="",(""),(Tabla1[[#This Row],[Precio]]))))</f>
        <v/>
      </c>
      <c r="J9604" s="4" t="str">
        <f>IF(Tabla1[[#This Row],[Fecha]]="",(""),(IF(Tabla13[[#This Row],[Ingreso en]]="",(-Tabla13[[#This Row],[Egreso de]]),(Tabla13[[#This Row],[Ingreso en]]))))</f>
        <v/>
      </c>
    </row>
    <row r="9605" spans="1:10" x14ac:dyDescent="0.3">
      <c r="A9605" s="2" t="str">
        <f>IF(Tabla1[[#This Row],[Fecha]]="",(""),(Tabla1[[#This Row],[Fecha]]))</f>
        <v/>
      </c>
      <c r="B9605" s="3" t="str">
        <f>IF(Tabla1[[#This Row],[Fecha]]="",(""),(Tabla1[[#This Row],[Tipo de Operación]]))</f>
        <v/>
      </c>
      <c r="C9605" s="19" t="str">
        <f>IF(Tabla1[[#This Row],[Fecha]]="",(""),(Tabla1[[#This Row],[Código]]))</f>
        <v/>
      </c>
      <c r="D9605" s="4" t="str">
        <f>IF(Tabla1[[#This Row],[Fecha]]="",(""),(Tabla1[[#This Row],[Rubro]]))</f>
        <v/>
      </c>
      <c r="E9605" s="4"/>
      <c r="F9605" s="4" t="str">
        <f>IF(Tabla1[[#This Row],[Fecha]]="",(""),(Tabla1[[#This Row],[Precio]]))</f>
        <v/>
      </c>
      <c r="G9605" s="4" t="str">
        <f>IF(Tabla1[[#This Row],[Fecha]]="",(""),(Tabla1[[#This Row],[Medio de Pago]]))</f>
        <v/>
      </c>
      <c r="H9605" s="4" t="str">
        <f>IF(Tabla1[[#This Row],[Fecha]]="",(""),(IF(Tabla1[[#This Row],[Ingreso en]]="",(""),(Tabla1[[#This Row],[Precio]]))))</f>
        <v/>
      </c>
      <c r="I9605" s="5" t="str">
        <f>IF(Tabla1[[#This Row],[Fecha]]="",(""),(IF(Tabla1[[#This Row],[Egreso de]]="",(""),(Tabla1[[#This Row],[Precio]]))))</f>
        <v/>
      </c>
      <c r="J9605" s="4" t="str">
        <f>IF(Tabla1[[#This Row],[Fecha]]="",(""),(IF(Tabla13[[#This Row],[Ingreso en]]="",(-Tabla13[[#This Row],[Egreso de]]),(Tabla13[[#This Row],[Ingreso en]]))))</f>
        <v/>
      </c>
    </row>
    <row r="9606" spans="1:10" x14ac:dyDescent="0.3">
      <c r="A9606" s="2" t="str">
        <f>IF(Tabla1[[#This Row],[Fecha]]="",(""),(Tabla1[[#This Row],[Fecha]]))</f>
        <v/>
      </c>
      <c r="B9606" s="3" t="str">
        <f>IF(Tabla1[[#This Row],[Fecha]]="",(""),(Tabla1[[#This Row],[Tipo de Operación]]))</f>
        <v/>
      </c>
      <c r="C9606" s="19" t="str">
        <f>IF(Tabla1[[#This Row],[Fecha]]="",(""),(Tabla1[[#This Row],[Código]]))</f>
        <v/>
      </c>
      <c r="D9606" s="4" t="str">
        <f>IF(Tabla1[[#This Row],[Fecha]]="",(""),(Tabla1[[#This Row],[Rubro]]))</f>
        <v/>
      </c>
      <c r="E9606" s="4"/>
      <c r="F9606" s="4" t="str">
        <f>IF(Tabla1[[#This Row],[Fecha]]="",(""),(Tabla1[[#This Row],[Precio]]))</f>
        <v/>
      </c>
      <c r="G9606" s="4" t="str">
        <f>IF(Tabla1[[#This Row],[Fecha]]="",(""),(Tabla1[[#This Row],[Medio de Pago]]))</f>
        <v/>
      </c>
      <c r="H9606" s="4" t="str">
        <f>IF(Tabla1[[#This Row],[Fecha]]="",(""),(IF(Tabla1[[#This Row],[Ingreso en]]="",(""),(Tabla1[[#This Row],[Precio]]))))</f>
        <v/>
      </c>
      <c r="I9606" s="5" t="str">
        <f>IF(Tabla1[[#This Row],[Fecha]]="",(""),(IF(Tabla1[[#This Row],[Egreso de]]="",(""),(Tabla1[[#This Row],[Precio]]))))</f>
        <v/>
      </c>
      <c r="J9606" s="4" t="str">
        <f>IF(Tabla1[[#This Row],[Fecha]]="",(""),(IF(Tabla13[[#This Row],[Ingreso en]]="",(-Tabla13[[#This Row],[Egreso de]]),(Tabla13[[#This Row],[Ingreso en]]))))</f>
        <v/>
      </c>
    </row>
    <row r="9607" spans="1:10" x14ac:dyDescent="0.3">
      <c r="A9607" s="2" t="str">
        <f>IF(Tabla1[[#This Row],[Fecha]]="",(""),(Tabla1[[#This Row],[Fecha]]))</f>
        <v/>
      </c>
      <c r="B9607" s="3" t="str">
        <f>IF(Tabla1[[#This Row],[Fecha]]="",(""),(Tabla1[[#This Row],[Tipo de Operación]]))</f>
        <v/>
      </c>
      <c r="C9607" s="19" t="str">
        <f>IF(Tabla1[[#This Row],[Fecha]]="",(""),(Tabla1[[#This Row],[Código]]))</f>
        <v/>
      </c>
      <c r="D9607" s="4" t="str">
        <f>IF(Tabla1[[#This Row],[Fecha]]="",(""),(Tabla1[[#This Row],[Rubro]]))</f>
        <v/>
      </c>
      <c r="E9607" s="4"/>
      <c r="F9607" s="4" t="str">
        <f>IF(Tabla1[[#This Row],[Fecha]]="",(""),(Tabla1[[#This Row],[Precio]]))</f>
        <v/>
      </c>
      <c r="G9607" s="4" t="str">
        <f>IF(Tabla1[[#This Row],[Fecha]]="",(""),(Tabla1[[#This Row],[Medio de Pago]]))</f>
        <v/>
      </c>
      <c r="H9607" s="4" t="str">
        <f>IF(Tabla1[[#This Row],[Fecha]]="",(""),(IF(Tabla1[[#This Row],[Ingreso en]]="",(""),(Tabla1[[#This Row],[Precio]]))))</f>
        <v/>
      </c>
      <c r="I9607" s="5" t="str">
        <f>IF(Tabla1[[#This Row],[Fecha]]="",(""),(IF(Tabla1[[#This Row],[Egreso de]]="",(""),(Tabla1[[#This Row],[Precio]]))))</f>
        <v/>
      </c>
      <c r="J9607" s="4" t="str">
        <f>IF(Tabla1[[#This Row],[Fecha]]="",(""),(IF(Tabla13[[#This Row],[Ingreso en]]="",(-Tabla13[[#This Row],[Egreso de]]),(Tabla13[[#This Row],[Ingreso en]]))))</f>
        <v/>
      </c>
    </row>
    <row r="9608" spans="1:10" x14ac:dyDescent="0.3">
      <c r="A9608" s="2" t="str">
        <f>IF(Tabla1[[#This Row],[Fecha]]="",(""),(Tabla1[[#This Row],[Fecha]]))</f>
        <v/>
      </c>
      <c r="B9608" s="3" t="str">
        <f>IF(Tabla1[[#This Row],[Fecha]]="",(""),(Tabla1[[#This Row],[Tipo de Operación]]))</f>
        <v/>
      </c>
      <c r="C9608" s="19" t="str">
        <f>IF(Tabla1[[#This Row],[Fecha]]="",(""),(Tabla1[[#This Row],[Código]]))</f>
        <v/>
      </c>
      <c r="D9608" s="4" t="str">
        <f>IF(Tabla1[[#This Row],[Fecha]]="",(""),(Tabla1[[#This Row],[Rubro]]))</f>
        <v/>
      </c>
      <c r="E9608" s="4"/>
      <c r="F9608" s="4" t="str">
        <f>IF(Tabla1[[#This Row],[Fecha]]="",(""),(Tabla1[[#This Row],[Precio]]))</f>
        <v/>
      </c>
      <c r="G9608" s="4" t="str">
        <f>IF(Tabla1[[#This Row],[Fecha]]="",(""),(Tabla1[[#This Row],[Medio de Pago]]))</f>
        <v/>
      </c>
      <c r="H9608" s="4" t="str">
        <f>IF(Tabla1[[#This Row],[Fecha]]="",(""),(IF(Tabla1[[#This Row],[Ingreso en]]="",(""),(Tabla1[[#This Row],[Precio]]))))</f>
        <v/>
      </c>
      <c r="I9608" s="5" t="str">
        <f>IF(Tabla1[[#This Row],[Fecha]]="",(""),(IF(Tabla1[[#This Row],[Egreso de]]="",(""),(Tabla1[[#This Row],[Precio]]))))</f>
        <v/>
      </c>
      <c r="J9608" s="4" t="str">
        <f>IF(Tabla1[[#This Row],[Fecha]]="",(""),(IF(Tabla13[[#This Row],[Ingreso en]]="",(-Tabla13[[#This Row],[Egreso de]]),(Tabla13[[#This Row],[Ingreso en]]))))</f>
        <v/>
      </c>
    </row>
    <row r="9609" spans="1:10" x14ac:dyDescent="0.3">
      <c r="A9609" s="2" t="str">
        <f>IF(Tabla1[[#This Row],[Fecha]]="",(""),(Tabla1[[#This Row],[Fecha]]))</f>
        <v/>
      </c>
      <c r="B9609" s="3" t="str">
        <f>IF(Tabla1[[#This Row],[Fecha]]="",(""),(Tabla1[[#This Row],[Tipo de Operación]]))</f>
        <v/>
      </c>
      <c r="C9609" s="19" t="str">
        <f>IF(Tabla1[[#This Row],[Fecha]]="",(""),(Tabla1[[#This Row],[Código]]))</f>
        <v/>
      </c>
      <c r="D9609" s="4" t="str">
        <f>IF(Tabla1[[#This Row],[Fecha]]="",(""),(Tabla1[[#This Row],[Rubro]]))</f>
        <v/>
      </c>
      <c r="E9609" s="4"/>
      <c r="F9609" s="4" t="str">
        <f>IF(Tabla1[[#This Row],[Fecha]]="",(""),(Tabla1[[#This Row],[Precio]]))</f>
        <v/>
      </c>
      <c r="G9609" s="4" t="str">
        <f>IF(Tabla1[[#This Row],[Fecha]]="",(""),(Tabla1[[#This Row],[Medio de Pago]]))</f>
        <v/>
      </c>
      <c r="H9609" s="4" t="str">
        <f>IF(Tabla1[[#This Row],[Fecha]]="",(""),(IF(Tabla1[[#This Row],[Ingreso en]]="",(""),(Tabla1[[#This Row],[Precio]]))))</f>
        <v/>
      </c>
      <c r="I9609" s="5" t="str">
        <f>IF(Tabla1[[#This Row],[Fecha]]="",(""),(IF(Tabla1[[#This Row],[Egreso de]]="",(""),(Tabla1[[#This Row],[Precio]]))))</f>
        <v/>
      </c>
      <c r="J9609" s="4" t="str">
        <f>IF(Tabla1[[#This Row],[Fecha]]="",(""),(IF(Tabla13[[#This Row],[Ingreso en]]="",(-Tabla13[[#This Row],[Egreso de]]),(Tabla13[[#This Row],[Ingreso en]]))))</f>
        <v/>
      </c>
    </row>
    <row r="9610" spans="1:10" x14ac:dyDescent="0.3">
      <c r="A9610" s="2" t="str">
        <f>IF(Tabla1[[#This Row],[Fecha]]="",(""),(Tabla1[[#This Row],[Fecha]]))</f>
        <v/>
      </c>
      <c r="B9610" s="3" t="str">
        <f>IF(Tabla1[[#This Row],[Fecha]]="",(""),(Tabla1[[#This Row],[Tipo de Operación]]))</f>
        <v/>
      </c>
      <c r="C9610" s="19" t="str">
        <f>IF(Tabla1[[#This Row],[Fecha]]="",(""),(Tabla1[[#This Row],[Código]]))</f>
        <v/>
      </c>
      <c r="D9610" s="4" t="str">
        <f>IF(Tabla1[[#This Row],[Fecha]]="",(""),(Tabla1[[#This Row],[Rubro]]))</f>
        <v/>
      </c>
      <c r="E9610" s="4"/>
      <c r="F9610" s="4" t="str">
        <f>IF(Tabla1[[#This Row],[Fecha]]="",(""),(Tabla1[[#This Row],[Precio]]))</f>
        <v/>
      </c>
      <c r="G9610" s="4" t="str">
        <f>IF(Tabla1[[#This Row],[Fecha]]="",(""),(Tabla1[[#This Row],[Medio de Pago]]))</f>
        <v/>
      </c>
      <c r="H9610" s="4" t="str">
        <f>IF(Tabla1[[#This Row],[Fecha]]="",(""),(IF(Tabla1[[#This Row],[Ingreso en]]="",(""),(Tabla1[[#This Row],[Precio]]))))</f>
        <v/>
      </c>
      <c r="I9610" s="5" t="str">
        <f>IF(Tabla1[[#This Row],[Fecha]]="",(""),(IF(Tabla1[[#This Row],[Egreso de]]="",(""),(Tabla1[[#This Row],[Precio]]))))</f>
        <v/>
      </c>
      <c r="J9610" s="4" t="str">
        <f>IF(Tabla1[[#This Row],[Fecha]]="",(""),(IF(Tabla13[[#This Row],[Ingreso en]]="",(-Tabla13[[#This Row],[Egreso de]]),(Tabla13[[#This Row],[Ingreso en]]))))</f>
        <v/>
      </c>
    </row>
    <row r="9611" spans="1:10" x14ac:dyDescent="0.3">
      <c r="A9611" s="2" t="str">
        <f>IF(Tabla1[[#This Row],[Fecha]]="",(""),(Tabla1[[#This Row],[Fecha]]))</f>
        <v/>
      </c>
      <c r="B9611" s="3" t="str">
        <f>IF(Tabla1[[#This Row],[Fecha]]="",(""),(Tabla1[[#This Row],[Tipo de Operación]]))</f>
        <v/>
      </c>
      <c r="C9611" s="19" t="str">
        <f>IF(Tabla1[[#This Row],[Fecha]]="",(""),(Tabla1[[#This Row],[Código]]))</f>
        <v/>
      </c>
      <c r="D9611" s="4" t="str">
        <f>IF(Tabla1[[#This Row],[Fecha]]="",(""),(Tabla1[[#This Row],[Rubro]]))</f>
        <v/>
      </c>
      <c r="E9611" s="4"/>
      <c r="F9611" s="4" t="str">
        <f>IF(Tabla1[[#This Row],[Fecha]]="",(""),(Tabla1[[#This Row],[Precio]]))</f>
        <v/>
      </c>
      <c r="G9611" s="4" t="str">
        <f>IF(Tabla1[[#This Row],[Fecha]]="",(""),(Tabla1[[#This Row],[Medio de Pago]]))</f>
        <v/>
      </c>
      <c r="H9611" s="4" t="str">
        <f>IF(Tabla1[[#This Row],[Fecha]]="",(""),(IF(Tabla1[[#This Row],[Ingreso en]]="",(""),(Tabla1[[#This Row],[Precio]]))))</f>
        <v/>
      </c>
      <c r="I9611" s="5" t="str">
        <f>IF(Tabla1[[#This Row],[Fecha]]="",(""),(IF(Tabla1[[#This Row],[Egreso de]]="",(""),(Tabla1[[#This Row],[Precio]]))))</f>
        <v/>
      </c>
      <c r="J9611" s="4" t="str">
        <f>IF(Tabla1[[#This Row],[Fecha]]="",(""),(IF(Tabla13[[#This Row],[Ingreso en]]="",(-Tabla13[[#This Row],[Egreso de]]),(Tabla13[[#This Row],[Ingreso en]]))))</f>
        <v/>
      </c>
    </row>
    <row r="9612" spans="1:10" x14ac:dyDescent="0.3">
      <c r="A9612" s="2" t="str">
        <f>IF(Tabla1[[#This Row],[Fecha]]="",(""),(Tabla1[[#This Row],[Fecha]]))</f>
        <v/>
      </c>
      <c r="B9612" s="3" t="str">
        <f>IF(Tabla1[[#This Row],[Fecha]]="",(""),(Tabla1[[#This Row],[Tipo de Operación]]))</f>
        <v/>
      </c>
      <c r="C9612" s="19" t="str">
        <f>IF(Tabla1[[#This Row],[Fecha]]="",(""),(Tabla1[[#This Row],[Código]]))</f>
        <v/>
      </c>
      <c r="D9612" s="4" t="str">
        <f>IF(Tabla1[[#This Row],[Fecha]]="",(""),(Tabla1[[#This Row],[Rubro]]))</f>
        <v/>
      </c>
      <c r="E9612" s="4"/>
      <c r="F9612" s="4" t="str">
        <f>IF(Tabla1[[#This Row],[Fecha]]="",(""),(Tabla1[[#This Row],[Precio]]))</f>
        <v/>
      </c>
      <c r="G9612" s="4" t="str">
        <f>IF(Tabla1[[#This Row],[Fecha]]="",(""),(Tabla1[[#This Row],[Medio de Pago]]))</f>
        <v/>
      </c>
      <c r="H9612" s="4" t="str">
        <f>IF(Tabla1[[#This Row],[Fecha]]="",(""),(IF(Tabla1[[#This Row],[Ingreso en]]="",(""),(Tabla1[[#This Row],[Precio]]))))</f>
        <v/>
      </c>
      <c r="I9612" s="5" t="str">
        <f>IF(Tabla1[[#This Row],[Fecha]]="",(""),(IF(Tabla1[[#This Row],[Egreso de]]="",(""),(Tabla1[[#This Row],[Precio]]))))</f>
        <v/>
      </c>
      <c r="J9612" s="4" t="str">
        <f>IF(Tabla1[[#This Row],[Fecha]]="",(""),(IF(Tabla13[[#This Row],[Ingreso en]]="",(-Tabla13[[#This Row],[Egreso de]]),(Tabla13[[#This Row],[Ingreso en]]))))</f>
        <v/>
      </c>
    </row>
    <row r="9613" spans="1:10" x14ac:dyDescent="0.3">
      <c r="A9613" s="2" t="str">
        <f>IF(Tabla1[[#This Row],[Fecha]]="",(""),(Tabla1[[#This Row],[Fecha]]))</f>
        <v/>
      </c>
      <c r="B9613" s="3" t="str">
        <f>IF(Tabla1[[#This Row],[Fecha]]="",(""),(Tabla1[[#This Row],[Tipo de Operación]]))</f>
        <v/>
      </c>
      <c r="C9613" s="19" t="str">
        <f>IF(Tabla1[[#This Row],[Fecha]]="",(""),(Tabla1[[#This Row],[Código]]))</f>
        <v/>
      </c>
      <c r="D9613" s="4" t="str">
        <f>IF(Tabla1[[#This Row],[Fecha]]="",(""),(Tabla1[[#This Row],[Rubro]]))</f>
        <v/>
      </c>
      <c r="E9613" s="4"/>
      <c r="F9613" s="4" t="str">
        <f>IF(Tabla1[[#This Row],[Fecha]]="",(""),(Tabla1[[#This Row],[Precio]]))</f>
        <v/>
      </c>
      <c r="G9613" s="4" t="str">
        <f>IF(Tabla1[[#This Row],[Fecha]]="",(""),(Tabla1[[#This Row],[Medio de Pago]]))</f>
        <v/>
      </c>
      <c r="H9613" s="4" t="str">
        <f>IF(Tabla1[[#This Row],[Fecha]]="",(""),(IF(Tabla1[[#This Row],[Ingreso en]]="",(""),(Tabla1[[#This Row],[Precio]]))))</f>
        <v/>
      </c>
      <c r="I9613" s="5" t="str">
        <f>IF(Tabla1[[#This Row],[Fecha]]="",(""),(IF(Tabla1[[#This Row],[Egreso de]]="",(""),(Tabla1[[#This Row],[Precio]]))))</f>
        <v/>
      </c>
      <c r="J9613" s="4" t="str">
        <f>IF(Tabla1[[#This Row],[Fecha]]="",(""),(IF(Tabla13[[#This Row],[Ingreso en]]="",(-Tabla13[[#This Row],[Egreso de]]),(Tabla13[[#This Row],[Ingreso en]]))))</f>
        <v/>
      </c>
    </row>
    <row r="9614" spans="1:10" x14ac:dyDescent="0.3">
      <c r="A9614" s="2" t="str">
        <f>IF(Tabla1[[#This Row],[Fecha]]="",(""),(Tabla1[[#This Row],[Fecha]]))</f>
        <v/>
      </c>
      <c r="B9614" s="3" t="str">
        <f>IF(Tabla1[[#This Row],[Fecha]]="",(""),(Tabla1[[#This Row],[Tipo de Operación]]))</f>
        <v/>
      </c>
      <c r="C9614" s="19" t="str">
        <f>IF(Tabla1[[#This Row],[Fecha]]="",(""),(Tabla1[[#This Row],[Código]]))</f>
        <v/>
      </c>
      <c r="D9614" s="4" t="str">
        <f>IF(Tabla1[[#This Row],[Fecha]]="",(""),(Tabla1[[#This Row],[Rubro]]))</f>
        <v/>
      </c>
      <c r="E9614" s="4"/>
      <c r="F9614" s="4" t="str">
        <f>IF(Tabla1[[#This Row],[Fecha]]="",(""),(Tabla1[[#This Row],[Precio]]))</f>
        <v/>
      </c>
      <c r="G9614" s="4" t="str">
        <f>IF(Tabla1[[#This Row],[Fecha]]="",(""),(Tabla1[[#This Row],[Medio de Pago]]))</f>
        <v/>
      </c>
      <c r="H9614" s="4" t="str">
        <f>IF(Tabla1[[#This Row],[Fecha]]="",(""),(IF(Tabla1[[#This Row],[Ingreso en]]="",(""),(Tabla1[[#This Row],[Precio]]))))</f>
        <v/>
      </c>
      <c r="I9614" s="5" t="str">
        <f>IF(Tabla1[[#This Row],[Fecha]]="",(""),(IF(Tabla1[[#This Row],[Egreso de]]="",(""),(Tabla1[[#This Row],[Precio]]))))</f>
        <v/>
      </c>
      <c r="J9614" s="4" t="str">
        <f>IF(Tabla1[[#This Row],[Fecha]]="",(""),(IF(Tabla13[[#This Row],[Ingreso en]]="",(-Tabla13[[#This Row],[Egreso de]]),(Tabla13[[#This Row],[Ingreso en]]))))</f>
        <v/>
      </c>
    </row>
    <row r="9615" spans="1:10" x14ac:dyDescent="0.3">
      <c r="A9615" s="2" t="str">
        <f>IF(Tabla1[[#This Row],[Fecha]]="",(""),(Tabla1[[#This Row],[Fecha]]))</f>
        <v/>
      </c>
      <c r="B9615" s="3" t="str">
        <f>IF(Tabla1[[#This Row],[Fecha]]="",(""),(Tabla1[[#This Row],[Tipo de Operación]]))</f>
        <v/>
      </c>
      <c r="C9615" s="19" t="str">
        <f>IF(Tabla1[[#This Row],[Fecha]]="",(""),(Tabla1[[#This Row],[Código]]))</f>
        <v/>
      </c>
      <c r="D9615" s="4" t="str">
        <f>IF(Tabla1[[#This Row],[Fecha]]="",(""),(Tabla1[[#This Row],[Rubro]]))</f>
        <v/>
      </c>
      <c r="E9615" s="4"/>
      <c r="F9615" s="4" t="str">
        <f>IF(Tabla1[[#This Row],[Fecha]]="",(""),(Tabla1[[#This Row],[Precio]]))</f>
        <v/>
      </c>
      <c r="G9615" s="4" t="str">
        <f>IF(Tabla1[[#This Row],[Fecha]]="",(""),(Tabla1[[#This Row],[Medio de Pago]]))</f>
        <v/>
      </c>
      <c r="H9615" s="4" t="str">
        <f>IF(Tabla1[[#This Row],[Fecha]]="",(""),(IF(Tabla1[[#This Row],[Ingreso en]]="",(""),(Tabla1[[#This Row],[Precio]]))))</f>
        <v/>
      </c>
      <c r="I9615" s="5" t="str">
        <f>IF(Tabla1[[#This Row],[Fecha]]="",(""),(IF(Tabla1[[#This Row],[Egreso de]]="",(""),(Tabla1[[#This Row],[Precio]]))))</f>
        <v/>
      </c>
      <c r="J9615" s="4" t="str">
        <f>IF(Tabla1[[#This Row],[Fecha]]="",(""),(IF(Tabla13[[#This Row],[Ingreso en]]="",(-Tabla13[[#This Row],[Egreso de]]),(Tabla13[[#This Row],[Ingreso en]]))))</f>
        <v/>
      </c>
    </row>
    <row r="9616" spans="1:10" x14ac:dyDescent="0.3">
      <c r="A9616" s="2" t="str">
        <f>IF(Tabla1[[#This Row],[Fecha]]="",(""),(Tabla1[[#This Row],[Fecha]]))</f>
        <v/>
      </c>
      <c r="B9616" s="3" t="str">
        <f>IF(Tabla1[[#This Row],[Fecha]]="",(""),(Tabla1[[#This Row],[Tipo de Operación]]))</f>
        <v/>
      </c>
      <c r="C9616" s="19" t="str">
        <f>IF(Tabla1[[#This Row],[Fecha]]="",(""),(Tabla1[[#This Row],[Código]]))</f>
        <v/>
      </c>
      <c r="D9616" s="4" t="str">
        <f>IF(Tabla1[[#This Row],[Fecha]]="",(""),(Tabla1[[#This Row],[Rubro]]))</f>
        <v/>
      </c>
      <c r="E9616" s="4"/>
      <c r="F9616" s="4" t="str">
        <f>IF(Tabla1[[#This Row],[Fecha]]="",(""),(Tabla1[[#This Row],[Precio]]))</f>
        <v/>
      </c>
      <c r="G9616" s="4" t="str">
        <f>IF(Tabla1[[#This Row],[Fecha]]="",(""),(Tabla1[[#This Row],[Medio de Pago]]))</f>
        <v/>
      </c>
      <c r="H9616" s="4" t="str">
        <f>IF(Tabla1[[#This Row],[Fecha]]="",(""),(IF(Tabla1[[#This Row],[Ingreso en]]="",(""),(Tabla1[[#This Row],[Precio]]))))</f>
        <v/>
      </c>
      <c r="I9616" s="5" t="str">
        <f>IF(Tabla1[[#This Row],[Fecha]]="",(""),(IF(Tabla1[[#This Row],[Egreso de]]="",(""),(Tabla1[[#This Row],[Precio]]))))</f>
        <v/>
      </c>
      <c r="J9616" s="4" t="str">
        <f>IF(Tabla1[[#This Row],[Fecha]]="",(""),(IF(Tabla13[[#This Row],[Ingreso en]]="",(-Tabla13[[#This Row],[Egreso de]]),(Tabla13[[#This Row],[Ingreso en]]))))</f>
        <v/>
      </c>
    </row>
    <row r="9617" spans="1:10" x14ac:dyDescent="0.3">
      <c r="A9617" s="2" t="str">
        <f>IF(Tabla1[[#This Row],[Fecha]]="",(""),(Tabla1[[#This Row],[Fecha]]))</f>
        <v/>
      </c>
      <c r="B9617" s="3" t="str">
        <f>IF(Tabla1[[#This Row],[Fecha]]="",(""),(Tabla1[[#This Row],[Tipo de Operación]]))</f>
        <v/>
      </c>
      <c r="C9617" s="19" t="str">
        <f>IF(Tabla1[[#This Row],[Fecha]]="",(""),(Tabla1[[#This Row],[Código]]))</f>
        <v/>
      </c>
      <c r="D9617" s="4" t="str">
        <f>IF(Tabla1[[#This Row],[Fecha]]="",(""),(Tabla1[[#This Row],[Rubro]]))</f>
        <v/>
      </c>
      <c r="E9617" s="4"/>
      <c r="F9617" s="4" t="str">
        <f>IF(Tabla1[[#This Row],[Fecha]]="",(""),(Tabla1[[#This Row],[Precio]]))</f>
        <v/>
      </c>
      <c r="G9617" s="4" t="str">
        <f>IF(Tabla1[[#This Row],[Fecha]]="",(""),(Tabla1[[#This Row],[Medio de Pago]]))</f>
        <v/>
      </c>
      <c r="H9617" s="4" t="str">
        <f>IF(Tabla1[[#This Row],[Fecha]]="",(""),(IF(Tabla1[[#This Row],[Ingreso en]]="",(""),(Tabla1[[#This Row],[Precio]]))))</f>
        <v/>
      </c>
      <c r="I9617" s="5" t="str">
        <f>IF(Tabla1[[#This Row],[Fecha]]="",(""),(IF(Tabla1[[#This Row],[Egreso de]]="",(""),(Tabla1[[#This Row],[Precio]]))))</f>
        <v/>
      </c>
      <c r="J9617" s="4" t="str">
        <f>IF(Tabla1[[#This Row],[Fecha]]="",(""),(IF(Tabla13[[#This Row],[Ingreso en]]="",(-Tabla13[[#This Row],[Egreso de]]),(Tabla13[[#This Row],[Ingreso en]]))))</f>
        <v/>
      </c>
    </row>
    <row r="9618" spans="1:10" x14ac:dyDescent="0.3">
      <c r="A9618" s="2" t="str">
        <f>IF(Tabla1[[#This Row],[Fecha]]="",(""),(Tabla1[[#This Row],[Fecha]]))</f>
        <v/>
      </c>
      <c r="B9618" s="3" t="str">
        <f>IF(Tabla1[[#This Row],[Fecha]]="",(""),(Tabla1[[#This Row],[Tipo de Operación]]))</f>
        <v/>
      </c>
      <c r="C9618" s="19" t="str">
        <f>IF(Tabla1[[#This Row],[Fecha]]="",(""),(Tabla1[[#This Row],[Código]]))</f>
        <v/>
      </c>
      <c r="D9618" s="4" t="str">
        <f>IF(Tabla1[[#This Row],[Fecha]]="",(""),(Tabla1[[#This Row],[Rubro]]))</f>
        <v/>
      </c>
      <c r="E9618" s="4"/>
      <c r="F9618" s="4" t="str">
        <f>IF(Tabla1[[#This Row],[Fecha]]="",(""),(Tabla1[[#This Row],[Precio]]))</f>
        <v/>
      </c>
      <c r="G9618" s="4" t="str">
        <f>IF(Tabla1[[#This Row],[Fecha]]="",(""),(Tabla1[[#This Row],[Medio de Pago]]))</f>
        <v/>
      </c>
      <c r="H9618" s="4" t="str">
        <f>IF(Tabla1[[#This Row],[Fecha]]="",(""),(IF(Tabla1[[#This Row],[Ingreso en]]="",(""),(Tabla1[[#This Row],[Precio]]))))</f>
        <v/>
      </c>
      <c r="I9618" s="5" t="str">
        <f>IF(Tabla1[[#This Row],[Fecha]]="",(""),(IF(Tabla1[[#This Row],[Egreso de]]="",(""),(Tabla1[[#This Row],[Precio]]))))</f>
        <v/>
      </c>
      <c r="J9618" s="4" t="str">
        <f>IF(Tabla1[[#This Row],[Fecha]]="",(""),(IF(Tabla13[[#This Row],[Ingreso en]]="",(-Tabla13[[#This Row],[Egreso de]]),(Tabla13[[#This Row],[Ingreso en]]))))</f>
        <v/>
      </c>
    </row>
    <row r="9619" spans="1:10" x14ac:dyDescent="0.3">
      <c r="A9619" s="2" t="str">
        <f>IF(Tabla1[[#This Row],[Fecha]]="",(""),(Tabla1[[#This Row],[Fecha]]))</f>
        <v/>
      </c>
      <c r="B9619" s="3" t="str">
        <f>IF(Tabla1[[#This Row],[Fecha]]="",(""),(Tabla1[[#This Row],[Tipo de Operación]]))</f>
        <v/>
      </c>
      <c r="C9619" s="19" t="str">
        <f>IF(Tabla1[[#This Row],[Fecha]]="",(""),(Tabla1[[#This Row],[Código]]))</f>
        <v/>
      </c>
      <c r="D9619" s="4" t="str">
        <f>IF(Tabla1[[#This Row],[Fecha]]="",(""),(Tabla1[[#This Row],[Rubro]]))</f>
        <v/>
      </c>
      <c r="E9619" s="4"/>
      <c r="F9619" s="4" t="str">
        <f>IF(Tabla1[[#This Row],[Fecha]]="",(""),(Tabla1[[#This Row],[Precio]]))</f>
        <v/>
      </c>
      <c r="G9619" s="4" t="str">
        <f>IF(Tabla1[[#This Row],[Fecha]]="",(""),(Tabla1[[#This Row],[Medio de Pago]]))</f>
        <v/>
      </c>
      <c r="H9619" s="4" t="str">
        <f>IF(Tabla1[[#This Row],[Fecha]]="",(""),(IF(Tabla1[[#This Row],[Ingreso en]]="",(""),(Tabla1[[#This Row],[Precio]]))))</f>
        <v/>
      </c>
      <c r="I9619" s="5" t="str">
        <f>IF(Tabla1[[#This Row],[Fecha]]="",(""),(IF(Tabla1[[#This Row],[Egreso de]]="",(""),(Tabla1[[#This Row],[Precio]]))))</f>
        <v/>
      </c>
      <c r="J9619" s="4" t="str">
        <f>IF(Tabla1[[#This Row],[Fecha]]="",(""),(IF(Tabla13[[#This Row],[Ingreso en]]="",(-Tabla13[[#This Row],[Egreso de]]),(Tabla13[[#This Row],[Ingreso en]]))))</f>
        <v/>
      </c>
    </row>
    <row r="9620" spans="1:10" x14ac:dyDescent="0.3">
      <c r="A9620" s="2" t="str">
        <f>IF(Tabla1[[#This Row],[Fecha]]="",(""),(Tabla1[[#This Row],[Fecha]]))</f>
        <v/>
      </c>
      <c r="B9620" s="3" t="str">
        <f>IF(Tabla1[[#This Row],[Fecha]]="",(""),(Tabla1[[#This Row],[Tipo de Operación]]))</f>
        <v/>
      </c>
      <c r="C9620" s="19" t="str">
        <f>IF(Tabla1[[#This Row],[Fecha]]="",(""),(Tabla1[[#This Row],[Código]]))</f>
        <v/>
      </c>
      <c r="D9620" s="4" t="str">
        <f>IF(Tabla1[[#This Row],[Fecha]]="",(""),(Tabla1[[#This Row],[Rubro]]))</f>
        <v/>
      </c>
      <c r="E9620" s="4"/>
      <c r="F9620" s="4" t="str">
        <f>IF(Tabla1[[#This Row],[Fecha]]="",(""),(Tabla1[[#This Row],[Precio]]))</f>
        <v/>
      </c>
      <c r="G9620" s="4" t="str">
        <f>IF(Tabla1[[#This Row],[Fecha]]="",(""),(Tabla1[[#This Row],[Medio de Pago]]))</f>
        <v/>
      </c>
      <c r="H9620" s="4" t="str">
        <f>IF(Tabla1[[#This Row],[Fecha]]="",(""),(IF(Tabla1[[#This Row],[Ingreso en]]="",(""),(Tabla1[[#This Row],[Precio]]))))</f>
        <v/>
      </c>
      <c r="I9620" s="5" t="str">
        <f>IF(Tabla1[[#This Row],[Fecha]]="",(""),(IF(Tabla1[[#This Row],[Egreso de]]="",(""),(Tabla1[[#This Row],[Precio]]))))</f>
        <v/>
      </c>
      <c r="J9620" s="4" t="str">
        <f>IF(Tabla1[[#This Row],[Fecha]]="",(""),(IF(Tabla13[[#This Row],[Ingreso en]]="",(-Tabla13[[#This Row],[Egreso de]]),(Tabla13[[#This Row],[Ingreso en]]))))</f>
        <v/>
      </c>
    </row>
    <row r="9621" spans="1:10" x14ac:dyDescent="0.3">
      <c r="A9621" s="2" t="str">
        <f>IF(Tabla1[[#This Row],[Fecha]]="",(""),(Tabla1[[#This Row],[Fecha]]))</f>
        <v/>
      </c>
      <c r="B9621" s="3" t="str">
        <f>IF(Tabla1[[#This Row],[Fecha]]="",(""),(Tabla1[[#This Row],[Tipo de Operación]]))</f>
        <v/>
      </c>
      <c r="C9621" s="19" t="str">
        <f>IF(Tabla1[[#This Row],[Fecha]]="",(""),(Tabla1[[#This Row],[Código]]))</f>
        <v/>
      </c>
      <c r="D9621" s="4" t="str">
        <f>IF(Tabla1[[#This Row],[Fecha]]="",(""),(Tabla1[[#This Row],[Rubro]]))</f>
        <v/>
      </c>
      <c r="E9621" s="4"/>
      <c r="F9621" s="4" t="str">
        <f>IF(Tabla1[[#This Row],[Fecha]]="",(""),(Tabla1[[#This Row],[Precio]]))</f>
        <v/>
      </c>
      <c r="G9621" s="4" t="str">
        <f>IF(Tabla1[[#This Row],[Fecha]]="",(""),(Tabla1[[#This Row],[Medio de Pago]]))</f>
        <v/>
      </c>
      <c r="H9621" s="4" t="str">
        <f>IF(Tabla1[[#This Row],[Fecha]]="",(""),(IF(Tabla1[[#This Row],[Ingreso en]]="",(""),(Tabla1[[#This Row],[Precio]]))))</f>
        <v/>
      </c>
      <c r="I9621" s="5" t="str">
        <f>IF(Tabla1[[#This Row],[Fecha]]="",(""),(IF(Tabla1[[#This Row],[Egreso de]]="",(""),(Tabla1[[#This Row],[Precio]]))))</f>
        <v/>
      </c>
      <c r="J9621" s="4" t="str">
        <f>IF(Tabla1[[#This Row],[Fecha]]="",(""),(IF(Tabla13[[#This Row],[Ingreso en]]="",(-Tabla13[[#This Row],[Egreso de]]),(Tabla13[[#This Row],[Ingreso en]]))))</f>
        <v/>
      </c>
    </row>
    <row r="9622" spans="1:10" x14ac:dyDescent="0.3">
      <c r="A9622" s="2" t="str">
        <f>IF(Tabla1[[#This Row],[Fecha]]="",(""),(Tabla1[[#This Row],[Fecha]]))</f>
        <v/>
      </c>
      <c r="B9622" s="3" t="str">
        <f>IF(Tabla1[[#This Row],[Fecha]]="",(""),(Tabla1[[#This Row],[Tipo de Operación]]))</f>
        <v/>
      </c>
      <c r="C9622" s="19" t="str">
        <f>IF(Tabla1[[#This Row],[Fecha]]="",(""),(Tabla1[[#This Row],[Código]]))</f>
        <v/>
      </c>
      <c r="D9622" s="4" t="str">
        <f>IF(Tabla1[[#This Row],[Fecha]]="",(""),(Tabla1[[#This Row],[Rubro]]))</f>
        <v/>
      </c>
      <c r="E9622" s="4"/>
      <c r="F9622" s="4" t="str">
        <f>IF(Tabla1[[#This Row],[Fecha]]="",(""),(Tabla1[[#This Row],[Precio]]))</f>
        <v/>
      </c>
      <c r="G9622" s="4" t="str">
        <f>IF(Tabla1[[#This Row],[Fecha]]="",(""),(Tabla1[[#This Row],[Medio de Pago]]))</f>
        <v/>
      </c>
      <c r="H9622" s="4" t="str">
        <f>IF(Tabla1[[#This Row],[Fecha]]="",(""),(IF(Tabla1[[#This Row],[Ingreso en]]="",(""),(Tabla1[[#This Row],[Precio]]))))</f>
        <v/>
      </c>
      <c r="I9622" s="5" t="str">
        <f>IF(Tabla1[[#This Row],[Fecha]]="",(""),(IF(Tabla1[[#This Row],[Egreso de]]="",(""),(Tabla1[[#This Row],[Precio]]))))</f>
        <v/>
      </c>
      <c r="J9622" s="4" t="str">
        <f>IF(Tabla1[[#This Row],[Fecha]]="",(""),(IF(Tabla13[[#This Row],[Ingreso en]]="",(-Tabla13[[#This Row],[Egreso de]]),(Tabla13[[#This Row],[Ingreso en]]))))</f>
        <v/>
      </c>
    </row>
    <row r="9623" spans="1:10" x14ac:dyDescent="0.3">
      <c r="A9623" s="2" t="str">
        <f>IF(Tabla1[[#This Row],[Fecha]]="",(""),(Tabla1[[#This Row],[Fecha]]))</f>
        <v/>
      </c>
      <c r="B9623" s="3" t="str">
        <f>IF(Tabla1[[#This Row],[Fecha]]="",(""),(Tabla1[[#This Row],[Tipo de Operación]]))</f>
        <v/>
      </c>
      <c r="C9623" s="19" t="str">
        <f>IF(Tabla1[[#This Row],[Fecha]]="",(""),(Tabla1[[#This Row],[Código]]))</f>
        <v/>
      </c>
      <c r="D9623" s="4" t="str">
        <f>IF(Tabla1[[#This Row],[Fecha]]="",(""),(Tabla1[[#This Row],[Rubro]]))</f>
        <v/>
      </c>
      <c r="E9623" s="4"/>
      <c r="F9623" s="4" t="str">
        <f>IF(Tabla1[[#This Row],[Fecha]]="",(""),(Tabla1[[#This Row],[Precio]]))</f>
        <v/>
      </c>
      <c r="G9623" s="4" t="str">
        <f>IF(Tabla1[[#This Row],[Fecha]]="",(""),(Tabla1[[#This Row],[Medio de Pago]]))</f>
        <v/>
      </c>
      <c r="H9623" s="4" t="str">
        <f>IF(Tabla1[[#This Row],[Fecha]]="",(""),(IF(Tabla1[[#This Row],[Ingreso en]]="",(""),(Tabla1[[#This Row],[Precio]]))))</f>
        <v/>
      </c>
      <c r="I9623" s="5" t="str">
        <f>IF(Tabla1[[#This Row],[Fecha]]="",(""),(IF(Tabla1[[#This Row],[Egreso de]]="",(""),(Tabla1[[#This Row],[Precio]]))))</f>
        <v/>
      </c>
      <c r="J9623" s="4" t="str">
        <f>IF(Tabla1[[#This Row],[Fecha]]="",(""),(IF(Tabla13[[#This Row],[Ingreso en]]="",(-Tabla13[[#This Row],[Egreso de]]),(Tabla13[[#This Row],[Ingreso en]]))))</f>
        <v/>
      </c>
    </row>
    <row r="9624" spans="1:10" x14ac:dyDescent="0.3">
      <c r="A9624" s="2" t="str">
        <f>IF(Tabla1[[#This Row],[Fecha]]="",(""),(Tabla1[[#This Row],[Fecha]]))</f>
        <v/>
      </c>
      <c r="B9624" s="3" t="str">
        <f>IF(Tabla1[[#This Row],[Fecha]]="",(""),(Tabla1[[#This Row],[Tipo de Operación]]))</f>
        <v/>
      </c>
      <c r="C9624" s="19" t="str">
        <f>IF(Tabla1[[#This Row],[Fecha]]="",(""),(Tabla1[[#This Row],[Código]]))</f>
        <v/>
      </c>
      <c r="D9624" s="4" t="str">
        <f>IF(Tabla1[[#This Row],[Fecha]]="",(""),(Tabla1[[#This Row],[Rubro]]))</f>
        <v/>
      </c>
      <c r="E9624" s="4"/>
      <c r="F9624" s="4" t="str">
        <f>IF(Tabla1[[#This Row],[Fecha]]="",(""),(Tabla1[[#This Row],[Precio]]))</f>
        <v/>
      </c>
      <c r="G9624" s="4" t="str">
        <f>IF(Tabla1[[#This Row],[Fecha]]="",(""),(Tabla1[[#This Row],[Medio de Pago]]))</f>
        <v/>
      </c>
      <c r="H9624" s="4" t="str">
        <f>IF(Tabla1[[#This Row],[Fecha]]="",(""),(IF(Tabla1[[#This Row],[Ingreso en]]="",(""),(Tabla1[[#This Row],[Precio]]))))</f>
        <v/>
      </c>
      <c r="I9624" s="5" t="str">
        <f>IF(Tabla1[[#This Row],[Fecha]]="",(""),(IF(Tabla1[[#This Row],[Egreso de]]="",(""),(Tabla1[[#This Row],[Precio]]))))</f>
        <v/>
      </c>
      <c r="J9624" s="4" t="str">
        <f>IF(Tabla1[[#This Row],[Fecha]]="",(""),(IF(Tabla13[[#This Row],[Ingreso en]]="",(-Tabla13[[#This Row],[Egreso de]]),(Tabla13[[#This Row],[Ingreso en]]))))</f>
        <v/>
      </c>
    </row>
    <row r="9625" spans="1:10" x14ac:dyDescent="0.3">
      <c r="A9625" s="2" t="str">
        <f>IF(Tabla1[[#This Row],[Fecha]]="",(""),(Tabla1[[#This Row],[Fecha]]))</f>
        <v/>
      </c>
      <c r="B9625" s="3" t="str">
        <f>IF(Tabla1[[#This Row],[Fecha]]="",(""),(Tabla1[[#This Row],[Tipo de Operación]]))</f>
        <v/>
      </c>
      <c r="C9625" s="19" t="str">
        <f>IF(Tabla1[[#This Row],[Fecha]]="",(""),(Tabla1[[#This Row],[Código]]))</f>
        <v/>
      </c>
      <c r="D9625" s="4" t="str">
        <f>IF(Tabla1[[#This Row],[Fecha]]="",(""),(Tabla1[[#This Row],[Rubro]]))</f>
        <v/>
      </c>
      <c r="E9625" s="4"/>
      <c r="F9625" s="4" t="str">
        <f>IF(Tabla1[[#This Row],[Fecha]]="",(""),(Tabla1[[#This Row],[Precio]]))</f>
        <v/>
      </c>
      <c r="G9625" s="4" t="str">
        <f>IF(Tabla1[[#This Row],[Fecha]]="",(""),(Tabla1[[#This Row],[Medio de Pago]]))</f>
        <v/>
      </c>
      <c r="H9625" s="4" t="str">
        <f>IF(Tabla1[[#This Row],[Fecha]]="",(""),(IF(Tabla1[[#This Row],[Ingreso en]]="",(""),(Tabla1[[#This Row],[Precio]]))))</f>
        <v/>
      </c>
      <c r="I9625" s="5" t="str">
        <f>IF(Tabla1[[#This Row],[Fecha]]="",(""),(IF(Tabla1[[#This Row],[Egreso de]]="",(""),(Tabla1[[#This Row],[Precio]]))))</f>
        <v/>
      </c>
      <c r="J9625" s="4" t="str">
        <f>IF(Tabla1[[#This Row],[Fecha]]="",(""),(IF(Tabla13[[#This Row],[Ingreso en]]="",(-Tabla13[[#This Row],[Egreso de]]),(Tabla13[[#This Row],[Ingreso en]]))))</f>
        <v/>
      </c>
    </row>
    <row r="9626" spans="1:10" x14ac:dyDescent="0.3">
      <c r="A9626" s="2" t="str">
        <f>IF(Tabla1[[#This Row],[Fecha]]="",(""),(Tabla1[[#This Row],[Fecha]]))</f>
        <v/>
      </c>
      <c r="B9626" s="3" t="str">
        <f>IF(Tabla1[[#This Row],[Fecha]]="",(""),(Tabla1[[#This Row],[Tipo de Operación]]))</f>
        <v/>
      </c>
      <c r="C9626" s="19" t="str">
        <f>IF(Tabla1[[#This Row],[Fecha]]="",(""),(Tabla1[[#This Row],[Código]]))</f>
        <v/>
      </c>
      <c r="D9626" s="4" t="str">
        <f>IF(Tabla1[[#This Row],[Fecha]]="",(""),(Tabla1[[#This Row],[Rubro]]))</f>
        <v/>
      </c>
      <c r="E9626" s="4"/>
      <c r="F9626" s="4" t="str">
        <f>IF(Tabla1[[#This Row],[Fecha]]="",(""),(Tabla1[[#This Row],[Precio]]))</f>
        <v/>
      </c>
      <c r="G9626" s="4" t="str">
        <f>IF(Tabla1[[#This Row],[Fecha]]="",(""),(Tabla1[[#This Row],[Medio de Pago]]))</f>
        <v/>
      </c>
      <c r="H9626" s="4" t="str">
        <f>IF(Tabla1[[#This Row],[Fecha]]="",(""),(IF(Tabla1[[#This Row],[Ingreso en]]="",(""),(Tabla1[[#This Row],[Precio]]))))</f>
        <v/>
      </c>
      <c r="I9626" s="5" t="str">
        <f>IF(Tabla1[[#This Row],[Fecha]]="",(""),(IF(Tabla1[[#This Row],[Egreso de]]="",(""),(Tabla1[[#This Row],[Precio]]))))</f>
        <v/>
      </c>
      <c r="J9626" s="4" t="str">
        <f>IF(Tabla1[[#This Row],[Fecha]]="",(""),(IF(Tabla13[[#This Row],[Ingreso en]]="",(-Tabla13[[#This Row],[Egreso de]]),(Tabla13[[#This Row],[Ingreso en]]))))</f>
        <v/>
      </c>
    </row>
    <row r="9627" spans="1:10" x14ac:dyDescent="0.3">
      <c r="A9627" s="2" t="str">
        <f>IF(Tabla1[[#This Row],[Fecha]]="",(""),(Tabla1[[#This Row],[Fecha]]))</f>
        <v/>
      </c>
      <c r="B9627" s="3" t="str">
        <f>IF(Tabla1[[#This Row],[Fecha]]="",(""),(Tabla1[[#This Row],[Tipo de Operación]]))</f>
        <v/>
      </c>
      <c r="C9627" s="19" t="str">
        <f>IF(Tabla1[[#This Row],[Fecha]]="",(""),(Tabla1[[#This Row],[Código]]))</f>
        <v/>
      </c>
      <c r="D9627" s="4" t="str">
        <f>IF(Tabla1[[#This Row],[Fecha]]="",(""),(Tabla1[[#This Row],[Rubro]]))</f>
        <v/>
      </c>
      <c r="E9627" s="4"/>
      <c r="F9627" s="4" t="str">
        <f>IF(Tabla1[[#This Row],[Fecha]]="",(""),(Tabla1[[#This Row],[Precio]]))</f>
        <v/>
      </c>
      <c r="G9627" s="4" t="str">
        <f>IF(Tabla1[[#This Row],[Fecha]]="",(""),(Tabla1[[#This Row],[Medio de Pago]]))</f>
        <v/>
      </c>
      <c r="H9627" s="4" t="str">
        <f>IF(Tabla1[[#This Row],[Fecha]]="",(""),(IF(Tabla1[[#This Row],[Ingreso en]]="",(""),(Tabla1[[#This Row],[Precio]]))))</f>
        <v/>
      </c>
      <c r="I9627" s="5" t="str">
        <f>IF(Tabla1[[#This Row],[Fecha]]="",(""),(IF(Tabla1[[#This Row],[Egreso de]]="",(""),(Tabla1[[#This Row],[Precio]]))))</f>
        <v/>
      </c>
      <c r="J9627" s="4" t="str">
        <f>IF(Tabla1[[#This Row],[Fecha]]="",(""),(IF(Tabla13[[#This Row],[Ingreso en]]="",(-Tabla13[[#This Row],[Egreso de]]),(Tabla13[[#This Row],[Ingreso en]]))))</f>
        <v/>
      </c>
    </row>
    <row r="9628" spans="1:10" x14ac:dyDescent="0.3">
      <c r="A9628" s="2" t="str">
        <f>IF(Tabla1[[#This Row],[Fecha]]="",(""),(Tabla1[[#This Row],[Fecha]]))</f>
        <v/>
      </c>
      <c r="B9628" s="3" t="str">
        <f>IF(Tabla1[[#This Row],[Fecha]]="",(""),(Tabla1[[#This Row],[Tipo de Operación]]))</f>
        <v/>
      </c>
      <c r="C9628" s="19" t="str">
        <f>IF(Tabla1[[#This Row],[Fecha]]="",(""),(Tabla1[[#This Row],[Código]]))</f>
        <v/>
      </c>
      <c r="D9628" s="4" t="str">
        <f>IF(Tabla1[[#This Row],[Fecha]]="",(""),(Tabla1[[#This Row],[Rubro]]))</f>
        <v/>
      </c>
      <c r="E9628" s="4"/>
      <c r="F9628" s="4" t="str">
        <f>IF(Tabla1[[#This Row],[Fecha]]="",(""),(Tabla1[[#This Row],[Precio]]))</f>
        <v/>
      </c>
      <c r="G9628" s="4" t="str">
        <f>IF(Tabla1[[#This Row],[Fecha]]="",(""),(Tabla1[[#This Row],[Medio de Pago]]))</f>
        <v/>
      </c>
      <c r="H9628" s="4" t="str">
        <f>IF(Tabla1[[#This Row],[Fecha]]="",(""),(IF(Tabla1[[#This Row],[Ingreso en]]="",(""),(Tabla1[[#This Row],[Precio]]))))</f>
        <v/>
      </c>
      <c r="I9628" s="5" t="str">
        <f>IF(Tabla1[[#This Row],[Fecha]]="",(""),(IF(Tabla1[[#This Row],[Egreso de]]="",(""),(Tabla1[[#This Row],[Precio]]))))</f>
        <v/>
      </c>
      <c r="J9628" s="4" t="str">
        <f>IF(Tabla1[[#This Row],[Fecha]]="",(""),(IF(Tabla13[[#This Row],[Ingreso en]]="",(-Tabla13[[#This Row],[Egreso de]]),(Tabla13[[#This Row],[Ingreso en]]))))</f>
        <v/>
      </c>
    </row>
    <row r="9629" spans="1:10" x14ac:dyDescent="0.3">
      <c r="A9629" s="2" t="str">
        <f>IF(Tabla1[[#This Row],[Fecha]]="",(""),(Tabla1[[#This Row],[Fecha]]))</f>
        <v/>
      </c>
      <c r="B9629" s="3" t="str">
        <f>IF(Tabla1[[#This Row],[Fecha]]="",(""),(Tabla1[[#This Row],[Tipo de Operación]]))</f>
        <v/>
      </c>
      <c r="C9629" s="19" t="str">
        <f>IF(Tabla1[[#This Row],[Fecha]]="",(""),(Tabla1[[#This Row],[Código]]))</f>
        <v/>
      </c>
      <c r="D9629" s="4" t="str">
        <f>IF(Tabla1[[#This Row],[Fecha]]="",(""),(Tabla1[[#This Row],[Rubro]]))</f>
        <v/>
      </c>
      <c r="E9629" s="4"/>
      <c r="F9629" s="4" t="str">
        <f>IF(Tabla1[[#This Row],[Fecha]]="",(""),(Tabla1[[#This Row],[Precio]]))</f>
        <v/>
      </c>
      <c r="G9629" s="4" t="str">
        <f>IF(Tabla1[[#This Row],[Fecha]]="",(""),(Tabla1[[#This Row],[Medio de Pago]]))</f>
        <v/>
      </c>
      <c r="H9629" s="4" t="str">
        <f>IF(Tabla1[[#This Row],[Fecha]]="",(""),(IF(Tabla1[[#This Row],[Ingreso en]]="",(""),(Tabla1[[#This Row],[Precio]]))))</f>
        <v/>
      </c>
      <c r="I9629" s="5" t="str">
        <f>IF(Tabla1[[#This Row],[Fecha]]="",(""),(IF(Tabla1[[#This Row],[Egreso de]]="",(""),(Tabla1[[#This Row],[Precio]]))))</f>
        <v/>
      </c>
      <c r="J9629" s="4" t="str">
        <f>IF(Tabla1[[#This Row],[Fecha]]="",(""),(IF(Tabla13[[#This Row],[Ingreso en]]="",(-Tabla13[[#This Row],[Egreso de]]),(Tabla13[[#This Row],[Ingreso en]]))))</f>
        <v/>
      </c>
    </row>
    <row r="9630" spans="1:10" x14ac:dyDescent="0.3">
      <c r="A9630" s="2" t="str">
        <f>IF(Tabla1[[#This Row],[Fecha]]="",(""),(Tabla1[[#This Row],[Fecha]]))</f>
        <v/>
      </c>
      <c r="B9630" s="3" t="str">
        <f>IF(Tabla1[[#This Row],[Fecha]]="",(""),(Tabla1[[#This Row],[Tipo de Operación]]))</f>
        <v/>
      </c>
      <c r="C9630" s="19" t="str">
        <f>IF(Tabla1[[#This Row],[Fecha]]="",(""),(Tabla1[[#This Row],[Código]]))</f>
        <v/>
      </c>
      <c r="D9630" s="4" t="str">
        <f>IF(Tabla1[[#This Row],[Fecha]]="",(""),(Tabla1[[#This Row],[Rubro]]))</f>
        <v/>
      </c>
      <c r="E9630" s="4"/>
      <c r="F9630" s="4" t="str">
        <f>IF(Tabla1[[#This Row],[Fecha]]="",(""),(Tabla1[[#This Row],[Precio]]))</f>
        <v/>
      </c>
      <c r="G9630" s="4" t="str">
        <f>IF(Tabla1[[#This Row],[Fecha]]="",(""),(Tabla1[[#This Row],[Medio de Pago]]))</f>
        <v/>
      </c>
      <c r="H9630" s="4" t="str">
        <f>IF(Tabla1[[#This Row],[Fecha]]="",(""),(IF(Tabla1[[#This Row],[Ingreso en]]="",(""),(Tabla1[[#This Row],[Precio]]))))</f>
        <v/>
      </c>
      <c r="I9630" s="5" t="str">
        <f>IF(Tabla1[[#This Row],[Fecha]]="",(""),(IF(Tabla1[[#This Row],[Egreso de]]="",(""),(Tabla1[[#This Row],[Precio]]))))</f>
        <v/>
      </c>
      <c r="J9630" s="4" t="str">
        <f>IF(Tabla1[[#This Row],[Fecha]]="",(""),(IF(Tabla13[[#This Row],[Ingreso en]]="",(-Tabla13[[#This Row],[Egreso de]]),(Tabla13[[#This Row],[Ingreso en]]))))</f>
        <v/>
      </c>
    </row>
    <row r="9631" spans="1:10" x14ac:dyDescent="0.3">
      <c r="A9631" s="2" t="str">
        <f>IF(Tabla1[[#This Row],[Fecha]]="",(""),(Tabla1[[#This Row],[Fecha]]))</f>
        <v/>
      </c>
      <c r="B9631" s="3" t="str">
        <f>IF(Tabla1[[#This Row],[Fecha]]="",(""),(Tabla1[[#This Row],[Tipo de Operación]]))</f>
        <v/>
      </c>
      <c r="C9631" s="19" t="str">
        <f>IF(Tabla1[[#This Row],[Fecha]]="",(""),(Tabla1[[#This Row],[Código]]))</f>
        <v/>
      </c>
      <c r="D9631" s="4" t="str">
        <f>IF(Tabla1[[#This Row],[Fecha]]="",(""),(Tabla1[[#This Row],[Rubro]]))</f>
        <v/>
      </c>
      <c r="E9631" s="4"/>
      <c r="F9631" s="4" t="str">
        <f>IF(Tabla1[[#This Row],[Fecha]]="",(""),(Tabla1[[#This Row],[Precio]]))</f>
        <v/>
      </c>
      <c r="G9631" s="4" t="str">
        <f>IF(Tabla1[[#This Row],[Fecha]]="",(""),(Tabla1[[#This Row],[Medio de Pago]]))</f>
        <v/>
      </c>
      <c r="H9631" s="4" t="str">
        <f>IF(Tabla1[[#This Row],[Fecha]]="",(""),(IF(Tabla1[[#This Row],[Ingreso en]]="",(""),(Tabla1[[#This Row],[Precio]]))))</f>
        <v/>
      </c>
      <c r="I9631" s="5" t="str">
        <f>IF(Tabla1[[#This Row],[Fecha]]="",(""),(IF(Tabla1[[#This Row],[Egreso de]]="",(""),(Tabla1[[#This Row],[Precio]]))))</f>
        <v/>
      </c>
      <c r="J9631" s="4" t="str">
        <f>IF(Tabla1[[#This Row],[Fecha]]="",(""),(IF(Tabla13[[#This Row],[Ingreso en]]="",(-Tabla13[[#This Row],[Egreso de]]),(Tabla13[[#This Row],[Ingreso en]]))))</f>
        <v/>
      </c>
    </row>
    <row r="9632" spans="1:10" x14ac:dyDescent="0.3">
      <c r="A9632" s="2" t="str">
        <f>IF(Tabla1[[#This Row],[Fecha]]="",(""),(Tabla1[[#This Row],[Fecha]]))</f>
        <v/>
      </c>
      <c r="B9632" s="3" t="str">
        <f>IF(Tabla1[[#This Row],[Fecha]]="",(""),(Tabla1[[#This Row],[Tipo de Operación]]))</f>
        <v/>
      </c>
      <c r="C9632" s="19" t="str">
        <f>IF(Tabla1[[#This Row],[Fecha]]="",(""),(Tabla1[[#This Row],[Código]]))</f>
        <v/>
      </c>
      <c r="D9632" s="4" t="str">
        <f>IF(Tabla1[[#This Row],[Fecha]]="",(""),(Tabla1[[#This Row],[Rubro]]))</f>
        <v/>
      </c>
      <c r="E9632" s="4"/>
      <c r="F9632" s="4" t="str">
        <f>IF(Tabla1[[#This Row],[Fecha]]="",(""),(Tabla1[[#This Row],[Precio]]))</f>
        <v/>
      </c>
      <c r="G9632" s="4" t="str">
        <f>IF(Tabla1[[#This Row],[Fecha]]="",(""),(Tabla1[[#This Row],[Medio de Pago]]))</f>
        <v/>
      </c>
      <c r="H9632" s="4" t="str">
        <f>IF(Tabla1[[#This Row],[Fecha]]="",(""),(IF(Tabla1[[#This Row],[Ingreso en]]="",(""),(Tabla1[[#This Row],[Precio]]))))</f>
        <v/>
      </c>
      <c r="I9632" s="5" t="str">
        <f>IF(Tabla1[[#This Row],[Fecha]]="",(""),(IF(Tabla1[[#This Row],[Egreso de]]="",(""),(Tabla1[[#This Row],[Precio]]))))</f>
        <v/>
      </c>
      <c r="J9632" s="4" t="str">
        <f>IF(Tabla1[[#This Row],[Fecha]]="",(""),(IF(Tabla13[[#This Row],[Ingreso en]]="",(-Tabla13[[#This Row],[Egreso de]]),(Tabla13[[#This Row],[Ingreso en]]))))</f>
        <v/>
      </c>
    </row>
    <row r="9633" spans="1:10" x14ac:dyDescent="0.3">
      <c r="A9633" s="2" t="str">
        <f>IF(Tabla1[[#This Row],[Fecha]]="",(""),(Tabla1[[#This Row],[Fecha]]))</f>
        <v/>
      </c>
      <c r="B9633" s="3" t="str">
        <f>IF(Tabla1[[#This Row],[Fecha]]="",(""),(Tabla1[[#This Row],[Tipo de Operación]]))</f>
        <v/>
      </c>
      <c r="C9633" s="19" t="str">
        <f>IF(Tabla1[[#This Row],[Fecha]]="",(""),(Tabla1[[#This Row],[Código]]))</f>
        <v/>
      </c>
      <c r="D9633" s="4" t="str">
        <f>IF(Tabla1[[#This Row],[Fecha]]="",(""),(Tabla1[[#This Row],[Rubro]]))</f>
        <v/>
      </c>
      <c r="E9633" s="4"/>
      <c r="F9633" s="4" t="str">
        <f>IF(Tabla1[[#This Row],[Fecha]]="",(""),(Tabla1[[#This Row],[Precio]]))</f>
        <v/>
      </c>
      <c r="G9633" s="4" t="str">
        <f>IF(Tabla1[[#This Row],[Fecha]]="",(""),(Tabla1[[#This Row],[Medio de Pago]]))</f>
        <v/>
      </c>
      <c r="H9633" s="4" t="str">
        <f>IF(Tabla1[[#This Row],[Fecha]]="",(""),(IF(Tabla1[[#This Row],[Ingreso en]]="",(""),(Tabla1[[#This Row],[Precio]]))))</f>
        <v/>
      </c>
      <c r="I9633" s="5" t="str">
        <f>IF(Tabla1[[#This Row],[Fecha]]="",(""),(IF(Tabla1[[#This Row],[Egreso de]]="",(""),(Tabla1[[#This Row],[Precio]]))))</f>
        <v/>
      </c>
      <c r="J9633" s="4" t="str">
        <f>IF(Tabla1[[#This Row],[Fecha]]="",(""),(IF(Tabla13[[#This Row],[Ingreso en]]="",(-Tabla13[[#This Row],[Egreso de]]),(Tabla13[[#This Row],[Ingreso en]]))))</f>
        <v/>
      </c>
    </row>
    <row r="9634" spans="1:10" x14ac:dyDescent="0.3">
      <c r="A9634" s="2" t="str">
        <f>IF(Tabla1[[#This Row],[Fecha]]="",(""),(Tabla1[[#This Row],[Fecha]]))</f>
        <v/>
      </c>
      <c r="B9634" s="3" t="str">
        <f>IF(Tabla1[[#This Row],[Fecha]]="",(""),(Tabla1[[#This Row],[Tipo de Operación]]))</f>
        <v/>
      </c>
      <c r="C9634" s="19" t="str">
        <f>IF(Tabla1[[#This Row],[Fecha]]="",(""),(Tabla1[[#This Row],[Código]]))</f>
        <v/>
      </c>
      <c r="D9634" s="4" t="str">
        <f>IF(Tabla1[[#This Row],[Fecha]]="",(""),(Tabla1[[#This Row],[Rubro]]))</f>
        <v/>
      </c>
      <c r="E9634" s="4"/>
      <c r="F9634" s="4" t="str">
        <f>IF(Tabla1[[#This Row],[Fecha]]="",(""),(Tabla1[[#This Row],[Precio]]))</f>
        <v/>
      </c>
      <c r="G9634" s="4" t="str">
        <f>IF(Tabla1[[#This Row],[Fecha]]="",(""),(Tabla1[[#This Row],[Medio de Pago]]))</f>
        <v/>
      </c>
      <c r="H9634" s="4" t="str">
        <f>IF(Tabla1[[#This Row],[Fecha]]="",(""),(IF(Tabla1[[#This Row],[Ingreso en]]="",(""),(Tabla1[[#This Row],[Precio]]))))</f>
        <v/>
      </c>
      <c r="I9634" s="5" t="str">
        <f>IF(Tabla1[[#This Row],[Fecha]]="",(""),(IF(Tabla1[[#This Row],[Egreso de]]="",(""),(Tabla1[[#This Row],[Precio]]))))</f>
        <v/>
      </c>
      <c r="J9634" s="4" t="str">
        <f>IF(Tabla1[[#This Row],[Fecha]]="",(""),(IF(Tabla13[[#This Row],[Ingreso en]]="",(-Tabla13[[#This Row],[Egreso de]]),(Tabla13[[#This Row],[Ingreso en]]))))</f>
        <v/>
      </c>
    </row>
    <row r="9635" spans="1:10" x14ac:dyDescent="0.3">
      <c r="A9635" s="2" t="str">
        <f>IF(Tabla1[[#This Row],[Fecha]]="",(""),(Tabla1[[#This Row],[Fecha]]))</f>
        <v/>
      </c>
      <c r="B9635" s="3" t="str">
        <f>IF(Tabla1[[#This Row],[Fecha]]="",(""),(Tabla1[[#This Row],[Tipo de Operación]]))</f>
        <v/>
      </c>
      <c r="C9635" s="19" t="str">
        <f>IF(Tabla1[[#This Row],[Fecha]]="",(""),(Tabla1[[#This Row],[Código]]))</f>
        <v/>
      </c>
      <c r="D9635" s="4" t="str">
        <f>IF(Tabla1[[#This Row],[Fecha]]="",(""),(Tabla1[[#This Row],[Rubro]]))</f>
        <v/>
      </c>
      <c r="E9635" s="4"/>
      <c r="F9635" s="4" t="str">
        <f>IF(Tabla1[[#This Row],[Fecha]]="",(""),(Tabla1[[#This Row],[Precio]]))</f>
        <v/>
      </c>
      <c r="G9635" s="4" t="str">
        <f>IF(Tabla1[[#This Row],[Fecha]]="",(""),(Tabla1[[#This Row],[Medio de Pago]]))</f>
        <v/>
      </c>
      <c r="H9635" s="4" t="str">
        <f>IF(Tabla1[[#This Row],[Fecha]]="",(""),(IF(Tabla1[[#This Row],[Ingreso en]]="",(""),(Tabla1[[#This Row],[Precio]]))))</f>
        <v/>
      </c>
      <c r="I9635" s="5" t="str">
        <f>IF(Tabla1[[#This Row],[Fecha]]="",(""),(IF(Tabla1[[#This Row],[Egreso de]]="",(""),(Tabla1[[#This Row],[Precio]]))))</f>
        <v/>
      </c>
      <c r="J9635" s="4" t="str">
        <f>IF(Tabla1[[#This Row],[Fecha]]="",(""),(IF(Tabla13[[#This Row],[Ingreso en]]="",(-Tabla13[[#This Row],[Egreso de]]),(Tabla13[[#This Row],[Ingreso en]]))))</f>
        <v/>
      </c>
    </row>
    <row r="9636" spans="1:10" x14ac:dyDescent="0.3">
      <c r="A9636" s="2" t="str">
        <f>IF(Tabla1[[#This Row],[Fecha]]="",(""),(Tabla1[[#This Row],[Fecha]]))</f>
        <v/>
      </c>
      <c r="B9636" s="3" t="str">
        <f>IF(Tabla1[[#This Row],[Fecha]]="",(""),(Tabla1[[#This Row],[Tipo de Operación]]))</f>
        <v/>
      </c>
      <c r="C9636" s="19" t="str">
        <f>IF(Tabla1[[#This Row],[Fecha]]="",(""),(Tabla1[[#This Row],[Código]]))</f>
        <v/>
      </c>
      <c r="D9636" s="4" t="str">
        <f>IF(Tabla1[[#This Row],[Fecha]]="",(""),(Tabla1[[#This Row],[Rubro]]))</f>
        <v/>
      </c>
      <c r="E9636" s="4"/>
      <c r="F9636" s="4" t="str">
        <f>IF(Tabla1[[#This Row],[Fecha]]="",(""),(Tabla1[[#This Row],[Precio]]))</f>
        <v/>
      </c>
      <c r="G9636" s="4" t="str">
        <f>IF(Tabla1[[#This Row],[Fecha]]="",(""),(Tabla1[[#This Row],[Medio de Pago]]))</f>
        <v/>
      </c>
      <c r="H9636" s="4" t="str">
        <f>IF(Tabla1[[#This Row],[Fecha]]="",(""),(IF(Tabla1[[#This Row],[Ingreso en]]="",(""),(Tabla1[[#This Row],[Precio]]))))</f>
        <v/>
      </c>
      <c r="I9636" s="5" t="str">
        <f>IF(Tabla1[[#This Row],[Fecha]]="",(""),(IF(Tabla1[[#This Row],[Egreso de]]="",(""),(Tabla1[[#This Row],[Precio]]))))</f>
        <v/>
      </c>
      <c r="J9636" s="4" t="str">
        <f>IF(Tabla1[[#This Row],[Fecha]]="",(""),(IF(Tabla13[[#This Row],[Ingreso en]]="",(-Tabla13[[#This Row],[Egreso de]]),(Tabla13[[#This Row],[Ingreso en]]))))</f>
        <v/>
      </c>
    </row>
    <row r="9637" spans="1:10" x14ac:dyDescent="0.3">
      <c r="A9637" s="2" t="str">
        <f>IF(Tabla1[[#This Row],[Fecha]]="",(""),(Tabla1[[#This Row],[Fecha]]))</f>
        <v/>
      </c>
      <c r="B9637" s="3" t="str">
        <f>IF(Tabla1[[#This Row],[Fecha]]="",(""),(Tabla1[[#This Row],[Tipo de Operación]]))</f>
        <v/>
      </c>
      <c r="C9637" s="19" t="str">
        <f>IF(Tabla1[[#This Row],[Fecha]]="",(""),(Tabla1[[#This Row],[Código]]))</f>
        <v/>
      </c>
      <c r="D9637" s="4" t="str">
        <f>IF(Tabla1[[#This Row],[Fecha]]="",(""),(Tabla1[[#This Row],[Rubro]]))</f>
        <v/>
      </c>
      <c r="E9637" s="4"/>
      <c r="F9637" s="4" t="str">
        <f>IF(Tabla1[[#This Row],[Fecha]]="",(""),(Tabla1[[#This Row],[Precio]]))</f>
        <v/>
      </c>
      <c r="G9637" s="4" t="str">
        <f>IF(Tabla1[[#This Row],[Fecha]]="",(""),(Tabla1[[#This Row],[Medio de Pago]]))</f>
        <v/>
      </c>
      <c r="H9637" s="4" t="str">
        <f>IF(Tabla1[[#This Row],[Fecha]]="",(""),(IF(Tabla1[[#This Row],[Ingreso en]]="",(""),(Tabla1[[#This Row],[Precio]]))))</f>
        <v/>
      </c>
      <c r="I9637" s="5" t="str">
        <f>IF(Tabla1[[#This Row],[Fecha]]="",(""),(IF(Tabla1[[#This Row],[Egreso de]]="",(""),(Tabla1[[#This Row],[Precio]]))))</f>
        <v/>
      </c>
      <c r="J9637" s="4" t="str">
        <f>IF(Tabla1[[#This Row],[Fecha]]="",(""),(IF(Tabla13[[#This Row],[Ingreso en]]="",(-Tabla13[[#This Row],[Egreso de]]),(Tabla13[[#This Row],[Ingreso en]]))))</f>
        <v/>
      </c>
    </row>
    <row r="9638" spans="1:10" x14ac:dyDescent="0.3">
      <c r="A9638" s="2" t="str">
        <f>IF(Tabla1[[#This Row],[Fecha]]="",(""),(Tabla1[[#This Row],[Fecha]]))</f>
        <v/>
      </c>
      <c r="B9638" s="3" t="str">
        <f>IF(Tabla1[[#This Row],[Fecha]]="",(""),(Tabla1[[#This Row],[Tipo de Operación]]))</f>
        <v/>
      </c>
      <c r="C9638" s="19" t="str">
        <f>IF(Tabla1[[#This Row],[Fecha]]="",(""),(Tabla1[[#This Row],[Código]]))</f>
        <v/>
      </c>
      <c r="D9638" s="4" t="str">
        <f>IF(Tabla1[[#This Row],[Fecha]]="",(""),(Tabla1[[#This Row],[Rubro]]))</f>
        <v/>
      </c>
      <c r="E9638" s="4"/>
      <c r="F9638" s="4" t="str">
        <f>IF(Tabla1[[#This Row],[Fecha]]="",(""),(Tabla1[[#This Row],[Precio]]))</f>
        <v/>
      </c>
      <c r="G9638" s="4" t="str">
        <f>IF(Tabla1[[#This Row],[Fecha]]="",(""),(Tabla1[[#This Row],[Medio de Pago]]))</f>
        <v/>
      </c>
      <c r="H9638" s="4" t="str">
        <f>IF(Tabla1[[#This Row],[Fecha]]="",(""),(IF(Tabla1[[#This Row],[Ingreso en]]="",(""),(Tabla1[[#This Row],[Precio]]))))</f>
        <v/>
      </c>
      <c r="I9638" s="5" t="str">
        <f>IF(Tabla1[[#This Row],[Fecha]]="",(""),(IF(Tabla1[[#This Row],[Egreso de]]="",(""),(Tabla1[[#This Row],[Precio]]))))</f>
        <v/>
      </c>
      <c r="J9638" s="4" t="str">
        <f>IF(Tabla1[[#This Row],[Fecha]]="",(""),(IF(Tabla13[[#This Row],[Ingreso en]]="",(-Tabla13[[#This Row],[Egreso de]]),(Tabla13[[#This Row],[Ingreso en]]))))</f>
        <v/>
      </c>
    </row>
    <row r="9639" spans="1:10" x14ac:dyDescent="0.3">
      <c r="A9639" s="2" t="str">
        <f>IF(Tabla1[[#This Row],[Fecha]]="",(""),(Tabla1[[#This Row],[Fecha]]))</f>
        <v/>
      </c>
      <c r="B9639" s="3" t="str">
        <f>IF(Tabla1[[#This Row],[Fecha]]="",(""),(Tabla1[[#This Row],[Tipo de Operación]]))</f>
        <v/>
      </c>
      <c r="C9639" s="19" t="str">
        <f>IF(Tabla1[[#This Row],[Fecha]]="",(""),(Tabla1[[#This Row],[Código]]))</f>
        <v/>
      </c>
      <c r="D9639" s="4" t="str">
        <f>IF(Tabla1[[#This Row],[Fecha]]="",(""),(Tabla1[[#This Row],[Rubro]]))</f>
        <v/>
      </c>
      <c r="E9639" s="4"/>
      <c r="F9639" s="4" t="str">
        <f>IF(Tabla1[[#This Row],[Fecha]]="",(""),(Tabla1[[#This Row],[Precio]]))</f>
        <v/>
      </c>
      <c r="G9639" s="4" t="str">
        <f>IF(Tabla1[[#This Row],[Fecha]]="",(""),(Tabla1[[#This Row],[Medio de Pago]]))</f>
        <v/>
      </c>
      <c r="H9639" s="4" t="str">
        <f>IF(Tabla1[[#This Row],[Fecha]]="",(""),(IF(Tabla1[[#This Row],[Ingreso en]]="",(""),(Tabla1[[#This Row],[Precio]]))))</f>
        <v/>
      </c>
      <c r="I9639" s="5" t="str">
        <f>IF(Tabla1[[#This Row],[Fecha]]="",(""),(IF(Tabla1[[#This Row],[Egreso de]]="",(""),(Tabla1[[#This Row],[Precio]]))))</f>
        <v/>
      </c>
      <c r="J9639" s="4" t="str">
        <f>IF(Tabla1[[#This Row],[Fecha]]="",(""),(IF(Tabla13[[#This Row],[Ingreso en]]="",(-Tabla13[[#This Row],[Egreso de]]),(Tabla13[[#This Row],[Ingreso en]]))))</f>
        <v/>
      </c>
    </row>
    <row r="9640" spans="1:10" x14ac:dyDescent="0.3">
      <c r="A9640" s="2" t="str">
        <f>IF(Tabla1[[#This Row],[Fecha]]="",(""),(Tabla1[[#This Row],[Fecha]]))</f>
        <v/>
      </c>
      <c r="B9640" s="3" t="str">
        <f>IF(Tabla1[[#This Row],[Fecha]]="",(""),(Tabla1[[#This Row],[Tipo de Operación]]))</f>
        <v/>
      </c>
      <c r="C9640" s="19" t="str">
        <f>IF(Tabla1[[#This Row],[Fecha]]="",(""),(Tabla1[[#This Row],[Código]]))</f>
        <v/>
      </c>
      <c r="D9640" s="4" t="str">
        <f>IF(Tabla1[[#This Row],[Fecha]]="",(""),(Tabla1[[#This Row],[Rubro]]))</f>
        <v/>
      </c>
      <c r="E9640" s="4"/>
      <c r="F9640" s="4" t="str">
        <f>IF(Tabla1[[#This Row],[Fecha]]="",(""),(Tabla1[[#This Row],[Precio]]))</f>
        <v/>
      </c>
      <c r="G9640" s="4" t="str">
        <f>IF(Tabla1[[#This Row],[Fecha]]="",(""),(Tabla1[[#This Row],[Medio de Pago]]))</f>
        <v/>
      </c>
      <c r="H9640" s="4" t="str">
        <f>IF(Tabla1[[#This Row],[Fecha]]="",(""),(IF(Tabla1[[#This Row],[Ingreso en]]="",(""),(Tabla1[[#This Row],[Precio]]))))</f>
        <v/>
      </c>
      <c r="I9640" s="5" t="str">
        <f>IF(Tabla1[[#This Row],[Fecha]]="",(""),(IF(Tabla1[[#This Row],[Egreso de]]="",(""),(Tabla1[[#This Row],[Precio]]))))</f>
        <v/>
      </c>
      <c r="J9640" s="4" t="str">
        <f>IF(Tabla1[[#This Row],[Fecha]]="",(""),(IF(Tabla13[[#This Row],[Ingreso en]]="",(-Tabla13[[#This Row],[Egreso de]]),(Tabla13[[#This Row],[Ingreso en]]))))</f>
        <v/>
      </c>
    </row>
    <row r="9641" spans="1:10" x14ac:dyDescent="0.3">
      <c r="A9641" s="2" t="str">
        <f>IF(Tabla1[[#This Row],[Fecha]]="",(""),(Tabla1[[#This Row],[Fecha]]))</f>
        <v/>
      </c>
      <c r="B9641" s="3" t="str">
        <f>IF(Tabla1[[#This Row],[Fecha]]="",(""),(Tabla1[[#This Row],[Tipo de Operación]]))</f>
        <v/>
      </c>
      <c r="C9641" s="19" t="str">
        <f>IF(Tabla1[[#This Row],[Fecha]]="",(""),(Tabla1[[#This Row],[Código]]))</f>
        <v/>
      </c>
      <c r="D9641" s="4" t="str">
        <f>IF(Tabla1[[#This Row],[Fecha]]="",(""),(Tabla1[[#This Row],[Rubro]]))</f>
        <v/>
      </c>
      <c r="E9641" s="4"/>
      <c r="F9641" s="4" t="str">
        <f>IF(Tabla1[[#This Row],[Fecha]]="",(""),(Tabla1[[#This Row],[Precio]]))</f>
        <v/>
      </c>
      <c r="G9641" s="4" t="str">
        <f>IF(Tabla1[[#This Row],[Fecha]]="",(""),(Tabla1[[#This Row],[Medio de Pago]]))</f>
        <v/>
      </c>
      <c r="H9641" s="4" t="str">
        <f>IF(Tabla1[[#This Row],[Fecha]]="",(""),(IF(Tabla1[[#This Row],[Ingreso en]]="",(""),(Tabla1[[#This Row],[Precio]]))))</f>
        <v/>
      </c>
      <c r="I9641" s="5" t="str">
        <f>IF(Tabla1[[#This Row],[Fecha]]="",(""),(IF(Tabla1[[#This Row],[Egreso de]]="",(""),(Tabla1[[#This Row],[Precio]]))))</f>
        <v/>
      </c>
      <c r="J9641" s="4" t="str">
        <f>IF(Tabla1[[#This Row],[Fecha]]="",(""),(IF(Tabla13[[#This Row],[Ingreso en]]="",(-Tabla13[[#This Row],[Egreso de]]),(Tabla13[[#This Row],[Ingreso en]]))))</f>
        <v/>
      </c>
    </row>
    <row r="9642" spans="1:10" x14ac:dyDescent="0.3">
      <c r="A9642" s="2" t="str">
        <f>IF(Tabla1[[#This Row],[Fecha]]="",(""),(Tabla1[[#This Row],[Fecha]]))</f>
        <v/>
      </c>
      <c r="B9642" s="3" t="str">
        <f>IF(Tabla1[[#This Row],[Fecha]]="",(""),(Tabla1[[#This Row],[Tipo de Operación]]))</f>
        <v/>
      </c>
      <c r="C9642" s="19" t="str">
        <f>IF(Tabla1[[#This Row],[Fecha]]="",(""),(Tabla1[[#This Row],[Código]]))</f>
        <v/>
      </c>
      <c r="D9642" s="4" t="str">
        <f>IF(Tabla1[[#This Row],[Fecha]]="",(""),(Tabla1[[#This Row],[Rubro]]))</f>
        <v/>
      </c>
      <c r="E9642" s="4"/>
      <c r="F9642" s="4" t="str">
        <f>IF(Tabla1[[#This Row],[Fecha]]="",(""),(Tabla1[[#This Row],[Precio]]))</f>
        <v/>
      </c>
      <c r="G9642" s="4" t="str">
        <f>IF(Tabla1[[#This Row],[Fecha]]="",(""),(Tabla1[[#This Row],[Medio de Pago]]))</f>
        <v/>
      </c>
      <c r="H9642" s="4" t="str">
        <f>IF(Tabla1[[#This Row],[Fecha]]="",(""),(IF(Tabla1[[#This Row],[Ingreso en]]="",(""),(Tabla1[[#This Row],[Precio]]))))</f>
        <v/>
      </c>
      <c r="I9642" s="5" t="str">
        <f>IF(Tabla1[[#This Row],[Fecha]]="",(""),(IF(Tabla1[[#This Row],[Egreso de]]="",(""),(Tabla1[[#This Row],[Precio]]))))</f>
        <v/>
      </c>
      <c r="J9642" s="4" t="str">
        <f>IF(Tabla1[[#This Row],[Fecha]]="",(""),(IF(Tabla13[[#This Row],[Ingreso en]]="",(-Tabla13[[#This Row],[Egreso de]]),(Tabla13[[#This Row],[Ingreso en]]))))</f>
        <v/>
      </c>
    </row>
    <row r="9643" spans="1:10" x14ac:dyDescent="0.3">
      <c r="A9643" s="2" t="str">
        <f>IF(Tabla1[[#This Row],[Fecha]]="",(""),(Tabla1[[#This Row],[Fecha]]))</f>
        <v/>
      </c>
      <c r="B9643" s="3" t="str">
        <f>IF(Tabla1[[#This Row],[Fecha]]="",(""),(Tabla1[[#This Row],[Tipo de Operación]]))</f>
        <v/>
      </c>
      <c r="C9643" s="19" t="str">
        <f>IF(Tabla1[[#This Row],[Fecha]]="",(""),(Tabla1[[#This Row],[Código]]))</f>
        <v/>
      </c>
      <c r="D9643" s="4" t="str">
        <f>IF(Tabla1[[#This Row],[Fecha]]="",(""),(Tabla1[[#This Row],[Rubro]]))</f>
        <v/>
      </c>
      <c r="E9643" s="4"/>
      <c r="F9643" s="4" t="str">
        <f>IF(Tabla1[[#This Row],[Fecha]]="",(""),(Tabla1[[#This Row],[Precio]]))</f>
        <v/>
      </c>
      <c r="G9643" s="4" t="str">
        <f>IF(Tabla1[[#This Row],[Fecha]]="",(""),(Tabla1[[#This Row],[Medio de Pago]]))</f>
        <v/>
      </c>
      <c r="H9643" s="4" t="str">
        <f>IF(Tabla1[[#This Row],[Fecha]]="",(""),(IF(Tabla1[[#This Row],[Ingreso en]]="",(""),(Tabla1[[#This Row],[Precio]]))))</f>
        <v/>
      </c>
      <c r="I9643" s="5" t="str">
        <f>IF(Tabla1[[#This Row],[Fecha]]="",(""),(IF(Tabla1[[#This Row],[Egreso de]]="",(""),(Tabla1[[#This Row],[Precio]]))))</f>
        <v/>
      </c>
      <c r="J9643" s="4" t="str">
        <f>IF(Tabla1[[#This Row],[Fecha]]="",(""),(IF(Tabla13[[#This Row],[Ingreso en]]="",(-Tabla13[[#This Row],[Egreso de]]),(Tabla13[[#This Row],[Ingreso en]]))))</f>
        <v/>
      </c>
    </row>
    <row r="9644" spans="1:10" x14ac:dyDescent="0.3">
      <c r="A9644" s="2" t="str">
        <f>IF(Tabla1[[#This Row],[Fecha]]="",(""),(Tabla1[[#This Row],[Fecha]]))</f>
        <v/>
      </c>
      <c r="B9644" s="3" t="str">
        <f>IF(Tabla1[[#This Row],[Fecha]]="",(""),(Tabla1[[#This Row],[Tipo de Operación]]))</f>
        <v/>
      </c>
      <c r="C9644" s="19" t="str">
        <f>IF(Tabla1[[#This Row],[Fecha]]="",(""),(Tabla1[[#This Row],[Código]]))</f>
        <v/>
      </c>
      <c r="D9644" s="4" t="str">
        <f>IF(Tabla1[[#This Row],[Fecha]]="",(""),(Tabla1[[#This Row],[Rubro]]))</f>
        <v/>
      </c>
      <c r="E9644" s="4"/>
      <c r="F9644" s="4" t="str">
        <f>IF(Tabla1[[#This Row],[Fecha]]="",(""),(Tabla1[[#This Row],[Precio]]))</f>
        <v/>
      </c>
      <c r="G9644" s="4" t="str">
        <f>IF(Tabla1[[#This Row],[Fecha]]="",(""),(Tabla1[[#This Row],[Medio de Pago]]))</f>
        <v/>
      </c>
      <c r="H9644" s="4" t="str">
        <f>IF(Tabla1[[#This Row],[Fecha]]="",(""),(IF(Tabla1[[#This Row],[Ingreso en]]="",(""),(Tabla1[[#This Row],[Precio]]))))</f>
        <v/>
      </c>
      <c r="I9644" s="5" t="str">
        <f>IF(Tabla1[[#This Row],[Fecha]]="",(""),(IF(Tabla1[[#This Row],[Egreso de]]="",(""),(Tabla1[[#This Row],[Precio]]))))</f>
        <v/>
      </c>
      <c r="J9644" s="4" t="str">
        <f>IF(Tabla1[[#This Row],[Fecha]]="",(""),(IF(Tabla13[[#This Row],[Ingreso en]]="",(-Tabla13[[#This Row],[Egreso de]]),(Tabla13[[#This Row],[Ingreso en]]))))</f>
        <v/>
      </c>
    </row>
    <row r="9645" spans="1:10" x14ac:dyDescent="0.3">
      <c r="A9645" s="2" t="str">
        <f>IF(Tabla1[[#This Row],[Fecha]]="",(""),(Tabla1[[#This Row],[Fecha]]))</f>
        <v/>
      </c>
      <c r="B9645" s="3" t="str">
        <f>IF(Tabla1[[#This Row],[Fecha]]="",(""),(Tabla1[[#This Row],[Tipo de Operación]]))</f>
        <v/>
      </c>
      <c r="C9645" s="19" t="str">
        <f>IF(Tabla1[[#This Row],[Fecha]]="",(""),(Tabla1[[#This Row],[Código]]))</f>
        <v/>
      </c>
      <c r="D9645" s="4" t="str">
        <f>IF(Tabla1[[#This Row],[Fecha]]="",(""),(Tabla1[[#This Row],[Rubro]]))</f>
        <v/>
      </c>
      <c r="E9645" s="4"/>
      <c r="F9645" s="4" t="str">
        <f>IF(Tabla1[[#This Row],[Fecha]]="",(""),(Tabla1[[#This Row],[Precio]]))</f>
        <v/>
      </c>
      <c r="G9645" s="4" t="str">
        <f>IF(Tabla1[[#This Row],[Fecha]]="",(""),(Tabla1[[#This Row],[Medio de Pago]]))</f>
        <v/>
      </c>
      <c r="H9645" s="4" t="str">
        <f>IF(Tabla1[[#This Row],[Fecha]]="",(""),(IF(Tabla1[[#This Row],[Ingreso en]]="",(""),(Tabla1[[#This Row],[Precio]]))))</f>
        <v/>
      </c>
      <c r="I9645" s="5" t="str">
        <f>IF(Tabla1[[#This Row],[Fecha]]="",(""),(IF(Tabla1[[#This Row],[Egreso de]]="",(""),(Tabla1[[#This Row],[Precio]]))))</f>
        <v/>
      </c>
      <c r="J9645" s="4" t="str">
        <f>IF(Tabla1[[#This Row],[Fecha]]="",(""),(IF(Tabla13[[#This Row],[Ingreso en]]="",(-Tabla13[[#This Row],[Egreso de]]),(Tabla13[[#This Row],[Ingreso en]]))))</f>
        <v/>
      </c>
    </row>
    <row r="9646" spans="1:10" x14ac:dyDescent="0.3">
      <c r="A9646" s="2" t="str">
        <f>IF(Tabla1[[#This Row],[Fecha]]="",(""),(Tabla1[[#This Row],[Fecha]]))</f>
        <v/>
      </c>
      <c r="B9646" s="3" t="str">
        <f>IF(Tabla1[[#This Row],[Fecha]]="",(""),(Tabla1[[#This Row],[Tipo de Operación]]))</f>
        <v/>
      </c>
      <c r="C9646" s="19" t="str">
        <f>IF(Tabla1[[#This Row],[Fecha]]="",(""),(Tabla1[[#This Row],[Código]]))</f>
        <v/>
      </c>
      <c r="D9646" s="4" t="str">
        <f>IF(Tabla1[[#This Row],[Fecha]]="",(""),(Tabla1[[#This Row],[Rubro]]))</f>
        <v/>
      </c>
      <c r="E9646" s="4"/>
      <c r="F9646" s="4" t="str">
        <f>IF(Tabla1[[#This Row],[Fecha]]="",(""),(Tabla1[[#This Row],[Precio]]))</f>
        <v/>
      </c>
      <c r="G9646" s="4" t="str">
        <f>IF(Tabla1[[#This Row],[Fecha]]="",(""),(Tabla1[[#This Row],[Medio de Pago]]))</f>
        <v/>
      </c>
      <c r="H9646" s="4" t="str">
        <f>IF(Tabla1[[#This Row],[Fecha]]="",(""),(IF(Tabla1[[#This Row],[Ingreso en]]="",(""),(Tabla1[[#This Row],[Precio]]))))</f>
        <v/>
      </c>
      <c r="I9646" s="5" t="str">
        <f>IF(Tabla1[[#This Row],[Fecha]]="",(""),(IF(Tabla1[[#This Row],[Egreso de]]="",(""),(Tabla1[[#This Row],[Precio]]))))</f>
        <v/>
      </c>
      <c r="J9646" s="4" t="str">
        <f>IF(Tabla1[[#This Row],[Fecha]]="",(""),(IF(Tabla13[[#This Row],[Ingreso en]]="",(-Tabla13[[#This Row],[Egreso de]]),(Tabla13[[#This Row],[Ingreso en]]))))</f>
        <v/>
      </c>
    </row>
    <row r="9647" spans="1:10" x14ac:dyDescent="0.3">
      <c r="A9647" s="2" t="str">
        <f>IF(Tabla1[[#This Row],[Fecha]]="",(""),(Tabla1[[#This Row],[Fecha]]))</f>
        <v/>
      </c>
      <c r="B9647" s="3" t="str">
        <f>IF(Tabla1[[#This Row],[Fecha]]="",(""),(Tabla1[[#This Row],[Tipo de Operación]]))</f>
        <v/>
      </c>
      <c r="C9647" s="19" t="str">
        <f>IF(Tabla1[[#This Row],[Fecha]]="",(""),(Tabla1[[#This Row],[Código]]))</f>
        <v/>
      </c>
      <c r="D9647" s="4" t="str">
        <f>IF(Tabla1[[#This Row],[Fecha]]="",(""),(Tabla1[[#This Row],[Rubro]]))</f>
        <v/>
      </c>
      <c r="E9647" s="4"/>
      <c r="F9647" s="4" t="str">
        <f>IF(Tabla1[[#This Row],[Fecha]]="",(""),(Tabla1[[#This Row],[Precio]]))</f>
        <v/>
      </c>
      <c r="G9647" s="4" t="str">
        <f>IF(Tabla1[[#This Row],[Fecha]]="",(""),(Tabla1[[#This Row],[Medio de Pago]]))</f>
        <v/>
      </c>
      <c r="H9647" s="4" t="str">
        <f>IF(Tabla1[[#This Row],[Fecha]]="",(""),(IF(Tabla1[[#This Row],[Ingreso en]]="",(""),(Tabla1[[#This Row],[Precio]]))))</f>
        <v/>
      </c>
      <c r="I9647" s="5" t="str">
        <f>IF(Tabla1[[#This Row],[Fecha]]="",(""),(IF(Tabla1[[#This Row],[Egreso de]]="",(""),(Tabla1[[#This Row],[Precio]]))))</f>
        <v/>
      </c>
      <c r="J9647" s="4" t="str">
        <f>IF(Tabla1[[#This Row],[Fecha]]="",(""),(IF(Tabla13[[#This Row],[Ingreso en]]="",(-Tabla13[[#This Row],[Egreso de]]),(Tabla13[[#This Row],[Ingreso en]]))))</f>
        <v/>
      </c>
    </row>
    <row r="9648" spans="1:10" x14ac:dyDescent="0.3">
      <c r="A9648" s="2" t="str">
        <f>IF(Tabla1[[#This Row],[Fecha]]="",(""),(Tabla1[[#This Row],[Fecha]]))</f>
        <v/>
      </c>
      <c r="B9648" s="3" t="str">
        <f>IF(Tabla1[[#This Row],[Fecha]]="",(""),(Tabla1[[#This Row],[Tipo de Operación]]))</f>
        <v/>
      </c>
      <c r="C9648" s="19" t="str">
        <f>IF(Tabla1[[#This Row],[Fecha]]="",(""),(Tabla1[[#This Row],[Código]]))</f>
        <v/>
      </c>
      <c r="D9648" s="4" t="str">
        <f>IF(Tabla1[[#This Row],[Fecha]]="",(""),(Tabla1[[#This Row],[Rubro]]))</f>
        <v/>
      </c>
      <c r="E9648" s="4"/>
      <c r="F9648" s="4" t="str">
        <f>IF(Tabla1[[#This Row],[Fecha]]="",(""),(Tabla1[[#This Row],[Precio]]))</f>
        <v/>
      </c>
      <c r="G9648" s="4" t="str">
        <f>IF(Tabla1[[#This Row],[Fecha]]="",(""),(Tabla1[[#This Row],[Medio de Pago]]))</f>
        <v/>
      </c>
      <c r="H9648" s="4" t="str">
        <f>IF(Tabla1[[#This Row],[Fecha]]="",(""),(IF(Tabla1[[#This Row],[Ingreso en]]="",(""),(Tabla1[[#This Row],[Precio]]))))</f>
        <v/>
      </c>
      <c r="I9648" s="5" t="str">
        <f>IF(Tabla1[[#This Row],[Fecha]]="",(""),(IF(Tabla1[[#This Row],[Egreso de]]="",(""),(Tabla1[[#This Row],[Precio]]))))</f>
        <v/>
      </c>
      <c r="J9648" s="4" t="str">
        <f>IF(Tabla1[[#This Row],[Fecha]]="",(""),(IF(Tabla13[[#This Row],[Ingreso en]]="",(-Tabla13[[#This Row],[Egreso de]]),(Tabla13[[#This Row],[Ingreso en]]))))</f>
        <v/>
      </c>
    </row>
    <row r="9649" spans="1:10" x14ac:dyDescent="0.3">
      <c r="A9649" s="2" t="str">
        <f>IF(Tabla1[[#This Row],[Fecha]]="",(""),(Tabla1[[#This Row],[Fecha]]))</f>
        <v/>
      </c>
      <c r="B9649" s="3" t="str">
        <f>IF(Tabla1[[#This Row],[Fecha]]="",(""),(Tabla1[[#This Row],[Tipo de Operación]]))</f>
        <v/>
      </c>
      <c r="C9649" s="19" t="str">
        <f>IF(Tabla1[[#This Row],[Fecha]]="",(""),(Tabla1[[#This Row],[Código]]))</f>
        <v/>
      </c>
      <c r="D9649" s="4" t="str">
        <f>IF(Tabla1[[#This Row],[Fecha]]="",(""),(Tabla1[[#This Row],[Rubro]]))</f>
        <v/>
      </c>
      <c r="E9649" s="4"/>
      <c r="F9649" s="4" t="str">
        <f>IF(Tabla1[[#This Row],[Fecha]]="",(""),(Tabla1[[#This Row],[Precio]]))</f>
        <v/>
      </c>
      <c r="G9649" s="4" t="str">
        <f>IF(Tabla1[[#This Row],[Fecha]]="",(""),(Tabla1[[#This Row],[Medio de Pago]]))</f>
        <v/>
      </c>
      <c r="H9649" s="4" t="str">
        <f>IF(Tabla1[[#This Row],[Fecha]]="",(""),(IF(Tabla1[[#This Row],[Ingreso en]]="",(""),(Tabla1[[#This Row],[Precio]]))))</f>
        <v/>
      </c>
      <c r="I9649" s="5" t="str">
        <f>IF(Tabla1[[#This Row],[Fecha]]="",(""),(IF(Tabla1[[#This Row],[Egreso de]]="",(""),(Tabla1[[#This Row],[Precio]]))))</f>
        <v/>
      </c>
      <c r="J9649" s="4" t="str">
        <f>IF(Tabla1[[#This Row],[Fecha]]="",(""),(IF(Tabla13[[#This Row],[Ingreso en]]="",(-Tabla13[[#This Row],[Egreso de]]),(Tabla13[[#This Row],[Ingreso en]]))))</f>
        <v/>
      </c>
    </row>
    <row r="9650" spans="1:10" x14ac:dyDescent="0.3">
      <c r="A9650" s="2" t="str">
        <f>IF(Tabla1[[#This Row],[Fecha]]="",(""),(Tabla1[[#This Row],[Fecha]]))</f>
        <v/>
      </c>
      <c r="B9650" s="3" t="str">
        <f>IF(Tabla1[[#This Row],[Fecha]]="",(""),(Tabla1[[#This Row],[Tipo de Operación]]))</f>
        <v/>
      </c>
      <c r="C9650" s="19" t="str">
        <f>IF(Tabla1[[#This Row],[Fecha]]="",(""),(Tabla1[[#This Row],[Código]]))</f>
        <v/>
      </c>
      <c r="D9650" s="4" t="str">
        <f>IF(Tabla1[[#This Row],[Fecha]]="",(""),(Tabla1[[#This Row],[Rubro]]))</f>
        <v/>
      </c>
      <c r="E9650" s="4"/>
      <c r="F9650" s="4" t="str">
        <f>IF(Tabla1[[#This Row],[Fecha]]="",(""),(Tabla1[[#This Row],[Precio]]))</f>
        <v/>
      </c>
      <c r="G9650" s="4" t="str">
        <f>IF(Tabla1[[#This Row],[Fecha]]="",(""),(Tabla1[[#This Row],[Medio de Pago]]))</f>
        <v/>
      </c>
      <c r="H9650" s="4" t="str">
        <f>IF(Tabla1[[#This Row],[Fecha]]="",(""),(IF(Tabla1[[#This Row],[Ingreso en]]="",(""),(Tabla1[[#This Row],[Precio]]))))</f>
        <v/>
      </c>
      <c r="I9650" s="5" t="str">
        <f>IF(Tabla1[[#This Row],[Fecha]]="",(""),(IF(Tabla1[[#This Row],[Egreso de]]="",(""),(Tabla1[[#This Row],[Precio]]))))</f>
        <v/>
      </c>
      <c r="J9650" s="4" t="str">
        <f>IF(Tabla1[[#This Row],[Fecha]]="",(""),(IF(Tabla13[[#This Row],[Ingreso en]]="",(-Tabla13[[#This Row],[Egreso de]]),(Tabla13[[#This Row],[Ingreso en]]))))</f>
        <v/>
      </c>
    </row>
    <row r="9651" spans="1:10" x14ac:dyDescent="0.3">
      <c r="A9651" s="2" t="str">
        <f>IF(Tabla1[[#This Row],[Fecha]]="",(""),(Tabla1[[#This Row],[Fecha]]))</f>
        <v/>
      </c>
      <c r="B9651" s="3" t="str">
        <f>IF(Tabla1[[#This Row],[Fecha]]="",(""),(Tabla1[[#This Row],[Tipo de Operación]]))</f>
        <v/>
      </c>
      <c r="C9651" s="19" t="str">
        <f>IF(Tabla1[[#This Row],[Fecha]]="",(""),(Tabla1[[#This Row],[Código]]))</f>
        <v/>
      </c>
      <c r="D9651" s="4" t="str">
        <f>IF(Tabla1[[#This Row],[Fecha]]="",(""),(Tabla1[[#This Row],[Rubro]]))</f>
        <v/>
      </c>
      <c r="E9651" s="4"/>
      <c r="F9651" s="4" t="str">
        <f>IF(Tabla1[[#This Row],[Fecha]]="",(""),(Tabla1[[#This Row],[Precio]]))</f>
        <v/>
      </c>
      <c r="G9651" s="4" t="str">
        <f>IF(Tabla1[[#This Row],[Fecha]]="",(""),(Tabla1[[#This Row],[Medio de Pago]]))</f>
        <v/>
      </c>
      <c r="H9651" s="4" t="str">
        <f>IF(Tabla1[[#This Row],[Fecha]]="",(""),(IF(Tabla1[[#This Row],[Ingreso en]]="",(""),(Tabla1[[#This Row],[Precio]]))))</f>
        <v/>
      </c>
      <c r="I9651" s="5" t="str">
        <f>IF(Tabla1[[#This Row],[Fecha]]="",(""),(IF(Tabla1[[#This Row],[Egreso de]]="",(""),(Tabla1[[#This Row],[Precio]]))))</f>
        <v/>
      </c>
      <c r="J9651" s="4" t="str">
        <f>IF(Tabla1[[#This Row],[Fecha]]="",(""),(IF(Tabla13[[#This Row],[Ingreso en]]="",(-Tabla13[[#This Row],[Egreso de]]),(Tabla13[[#This Row],[Ingreso en]]))))</f>
        <v/>
      </c>
    </row>
    <row r="9652" spans="1:10" x14ac:dyDescent="0.3">
      <c r="A9652" s="2" t="str">
        <f>IF(Tabla1[[#This Row],[Fecha]]="",(""),(Tabla1[[#This Row],[Fecha]]))</f>
        <v/>
      </c>
      <c r="B9652" s="3" t="str">
        <f>IF(Tabla1[[#This Row],[Fecha]]="",(""),(Tabla1[[#This Row],[Tipo de Operación]]))</f>
        <v/>
      </c>
      <c r="C9652" s="19" t="str">
        <f>IF(Tabla1[[#This Row],[Fecha]]="",(""),(Tabla1[[#This Row],[Código]]))</f>
        <v/>
      </c>
      <c r="D9652" s="4" t="str">
        <f>IF(Tabla1[[#This Row],[Fecha]]="",(""),(Tabla1[[#This Row],[Rubro]]))</f>
        <v/>
      </c>
      <c r="E9652" s="4"/>
      <c r="F9652" s="4" t="str">
        <f>IF(Tabla1[[#This Row],[Fecha]]="",(""),(Tabla1[[#This Row],[Precio]]))</f>
        <v/>
      </c>
      <c r="G9652" s="4" t="str">
        <f>IF(Tabla1[[#This Row],[Fecha]]="",(""),(Tabla1[[#This Row],[Medio de Pago]]))</f>
        <v/>
      </c>
      <c r="H9652" s="4" t="str">
        <f>IF(Tabla1[[#This Row],[Fecha]]="",(""),(IF(Tabla1[[#This Row],[Ingreso en]]="",(""),(Tabla1[[#This Row],[Precio]]))))</f>
        <v/>
      </c>
      <c r="I9652" s="5" t="str">
        <f>IF(Tabla1[[#This Row],[Fecha]]="",(""),(IF(Tabla1[[#This Row],[Egreso de]]="",(""),(Tabla1[[#This Row],[Precio]]))))</f>
        <v/>
      </c>
      <c r="J9652" s="4" t="str">
        <f>IF(Tabla1[[#This Row],[Fecha]]="",(""),(IF(Tabla13[[#This Row],[Ingreso en]]="",(-Tabla13[[#This Row],[Egreso de]]),(Tabla13[[#This Row],[Ingreso en]]))))</f>
        <v/>
      </c>
    </row>
    <row r="9653" spans="1:10" x14ac:dyDescent="0.3">
      <c r="A9653" s="2" t="str">
        <f>IF(Tabla1[[#This Row],[Fecha]]="",(""),(Tabla1[[#This Row],[Fecha]]))</f>
        <v/>
      </c>
      <c r="B9653" s="3" t="str">
        <f>IF(Tabla1[[#This Row],[Fecha]]="",(""),(Tabla1[[#This Row],[Tipo de Operación]]))</f>
        <v/>
      </c>
      <c r="C9653" s="19" t="str">
        <f>IF(Tabla1[[#This Row],[Fecha]]="",(""),(Tabla1[[#This Row],[Código]]))</f>
        <v/>
      </c>
      <c r="D9653" s="4" t="str">
        <f>IF(Tabla1[[#This Row],[Fecha]]="",(""),(Tabla1[[#This Row],[Rubro]]))</f>
        <v/>
      </c>
      <c r="E9653" s="4"/>
      <c r="F9653" s="4" t="str">
        <f>IF(Tabla1[[#This Row],[Fecha]]="",(""),(Tabla1[[#This Row],[Precio]]))</f>
        <v/>
      </c>
      <c r="G9653" s="4" t="str">
        <f>IF(Tabla1[[#This Row],[Fecha]]="",(""),(Tabla1[[#This Row],[Medio de Pago]]))</f>
        <v/>
      </c>
      <c r="H9653" s="4" t="str">
        <f>IF(Tabla1[[#This Row],[Fecha]]="",(""),(IF(Tabla1[[#This Row],[Ingreso en]]="",(""),(Tabla1[[#This Row],[Precio]]))))</f>
        <v/>
      </c>
      <c r="I9653" s="5" t="str">
        <f>IF(Tabla1[[#This Row],[Fecha]]="",(""),(IF(Tabla1[[#This Row],[Egreso de]]="",(""),(Tabla1[[#This Row],[Precio]]))))</f>
        <v/>
      </c>
      <c r="J9653" s="4" t="str">
        <f>IF(Tabla1[[#This Row],[Fecha]]="",(""),(IF(Tabla13[[#This Row],[Ingreso en]]="",(-Tabla13[[#This Row],[Egreso de]]),(Tabla13[[#This Row],[Ingreso en]]))))</f>
        <v/>
      </c>
    </row>
    <row r="9654" spans="1:10" x14ac:dyDescent="0.3">
      <c r="A9654" s="2" t="str">
        <f>IF(Tabla1[[#This Row],[Fecha]]="",(""),(Tabla1[[#This Row],[Fecha]]))</f>
        <v/>
      </c>
      <c r="B9654" s="3" t="str">
        <f>IF(Tabla1[[#This Row],[Fecha]]="",(""),(Tabla1[[#This Row],[Tipo de Operación]]))</f>
        <v/>
      </c>
      <c r="C9654" s="19" t="str">
        <f>IF(Tabla1[[#This Row],[Fecha]]="",(""),(Tabla1[[#This Row],[Código]]))</f>
        <v/>
      </c>
      <c r="D9654" s="4" t="str">
        <f>IF(Tabla1[[#This Row],[Fecha]]="",(""),(Tabla1[[#This Row],[Rubro]]))</f>
        <v/>
      </c>
      <c r="E9654" s="4"/>
      <c r="F9654" s="4" t="str">
        <f>IF(Tabla1[[#This Row],[Fecha]]="",(""),(Tabla1[[#This Row],[Precio]]))</f>
        <v/>
      </c>
      <c r="G9654" s="4" t="str">
        <f>IF(Tabla1[[#This Row],[Fecha]]="",(""),(Tabla1[[#This Row],[Medio de Pago]]))</f>
        <v/>
      </c>
      <c r="H9654" s="4" t="str">
        <f>IF(Tabla1[[#This Row],[Fecha]]="",(""),(IF(Tabla1[[#This Row],[Ingreso en]]="",(""),(Tabla1[[#This Row],[Precio]]))))</f>
        <v/>
      </c>
      <c r="I9654" s="5" t="str">
        <f>IF(Tabla1[[#This Row],[Fecha]]="",(""),(IF(Tabla1[[#This Row],[Egreso de]]="",(""),(Tabla1[[#This Row],[Precio]]))))</f>
        <v/>
      </c>
      <c r="J9654" s="4" t="str">
        <f>IF(Tabla1[[#This Row],[Fecha]]="",(""),(IF(Tabla13[[#This Row],[Ingreso en]]="",(-Tabla13[[#This Row],[Egreso de]]),(Tabla13[[#This Row],[Ingreso en]]))))</f>
        <v/>
      </c>
    </row>
    <row r="9655" spans="1:10" x14ac:dyDescent="0.3">
      <c r="A9655" s="2" t="str">
        <f>IF(Tabla1[[#This Row],[Fecha]]="",(""),(Tabla1[[#This Row],[Fecha]]))</f>
        <v/>
      </c>
      <c r="B9655" s="3" t="str">
        <f>IF(Tabla1[[#This Row],[Fecha]]="",(""),(Tabla1[[#This Row],[Tipo de Operación]]))</f>
        <v/>
      </c>
      <c r="C9655" s="19" t="str">
        <f>IF(Tabla1[[#This Row],[Fecha]]="",(""),(Tabla1[[#This Row],[Código]]))</f>
        <v/>
      </c>
      <c r="D9655" s="4" t="str">
        <f>IF(Tabla1[[#This Row],[Fecha]]="",(""),(Tabla1[[#This Row],[Rubro]]))</f>
        <v/>
      </c>
      <c r="E9655" s="4"/>
      <c r="F9655" s="4" t="str">
        <f>IF(Tabla1[[#This Row],[Fecha]]="",(""),(Tabla1[[#This Row],[Precio]]))</f>
        <v/>
      </c>
      <c r="G9655" s="4" t="str">
        <f>IF(Tabla1[[#This Row],[Fecha]]="",(""),(Tabla1[[#This Row],[Medio de Pago]]))</f>
        <v/>
      </c>
      <c r="H9655" s="4" t="str">
        <f>IF(Tabla1[[#This Row],[Fecha]]="",(""),(IF(Tabla1[[#This Row],[Ingreso en]]="",(""),(Tabla1[[#This Row],[Precio]]))))</f>
        <v/>
      </c>
      <c r="I9655" s="5" t="str">
        <f>IF(Tabla1[[#This Row],[Fecha]]="",(""),(IF(Tabla1[[#This Row],[Egreso de]]="",(""),(Tabla1[[#This Row],[Precio]]))))</f>
        <v/>
      </c>
      <c r="J9655" s="4" t="str">
        <f>IF(Tabla1[[#This Row],[Fecha]]="",(""),(IF(Tabla13[[#This Row],[Ingreso en]]="",(-Tabla13[[#This Row],[Egreso de]]),(Tabla13[[#This Row],[Ingreso en]]))))</f>
        <v/>
      </c>
    </row>
    <row r="9656" spans="1:10" x14ac:dyDescent="0.3">
      <c r="A9656" s="2" t="str">
        <f>IF(Tabla1[[#This Row],[Fecha]]="",(""),(Tabla1[[#This Row],[Fecha]]))</f>
        <v/>
      </c>
      <c r="B9656" s="3" t="str">
        <f>IF(Tabla1[[#This Row],[Fecha]]="",(""),(Tabla1[[#This Row],[Tipo de Operación]]))</f>
        <v/>
      </c>
      <c r="C9656" s="19" t="str">
        <f>IF(Tabla1[[#This Row],[Fecha]]="",(""),(Tabla1[[#This Row],[Código]]))</f>
        <v/>
      </c>
      <c r="D9656" s="4" t="str">
        <f>IF(Tabla1[[#This Row],[Fecha]]="",(""),(Tabla1[[#This Row],[Rubro]]))</f>
        <v/>
      </c>
      <c r="E9656" s="4"/>
      <c r="F9656" s="4" t="str">
        <f>IF(Tabla1[[#This Row],[Fecha]]="",(""),(Tabla1[[#This Row],[Precio]]))</f>
        <v/>
      </c>
      <c r="G9656" s="4" t="str">
        <f>IF(Tabla1[[#This Row],[Fecha]]="",(""),(Tabla1[[#This Row],[Medio de Pago]]))</f>
        <v/>
      </c>
      <c r="H9656" s="4" t="str">
        <f>IF(Tabla1[[#This Row],[Fecha]]="",(""),(IF(Tabla1[[#This Row],[Ingreso en]]="",(""),(Tabla1[[#This Row],[Precio]]))))</f>
        <v/>
      </c>
      <c r="I9656" s="5" t="str">
        <f>IF(Tabla1[[#This Row],[Fecha]]="",(""),(IF(Tabla1[[#This Row],[Egreso de]]="",(""),(Tabla1[[#This Row],[Precio]]))))</f>
        <v/>
      </c>
      <c r="J9656" s="4" t="str">
        <f>IF(Tabla1[[#This Row],[Fecha]]="",(""),(IF(Tabla13[[#This Row],[Ingreso en]]="",(-Tabla13[[#This Row],[Egreso de]]),(Tabla13[[#This Row],[Ingreso en]]))))</f>
        <v/>
      </c>
    </row>
    <row r="9657" spans="1:10" x14ac:dyDescent="0.3">
      <c r="A9657" s="2" t="str">
        <f>IF(Tabla1[[#This Row],[Fecha]]="",(""),(Tabla1[[#This Row],[Fecha]]))</f>
        <v/>
      </c>
      <c r="B9657" s="3" t="str">
        <f>IF(Tabla1[[#This Row],[Fecha]]="",(""),(Tabla1[[#This Row],[Tipo de Operación]]))</f>
        <v/>
      </c>
      <c r="C9657" s="19" t="str">
        <f>IF(Tabla1[[#This Row],[Fecha]]="",(""),(Tabla1[[#This Row],[Código]]))</f>
        <v/>
      </c>
      <c r="D9657" s="4" t="str">
        <f>IF(Tabla1[[#This Row],[Fecha]]="",(""),(Tabla1[[#This Row],[Rubro]]))</f>
        <v/>
      </c>
      <c r="E9657" s="4"/>
      <c r="F9657" s="4" t="str">
        <f>IF(Tabla1[[#This Row],[Fecha]]="",(""),(Tabla1[[#This Row],[Precio]]))</f>
        <v/>
      </c>
      <c r="G9657" s="4" t="str">
        <f>IF(Tabla1[[#This Row],[Fecha]]="",(""),(Tabla1[[#This Row],[Medio de Pago]]))</f>
        <v/>
      </c>
      <c r="H9657" s="4" t="str">
        <f>IF(Tabla1[[#This Row],[Fecha]]="",(""),(IF(Tabla1[[#This Row],[Ingreso en]]="",(""),(Tabla1[[#This Row],[Precio]]))))</f>
        <v/>
      </c>
      <c r="I9657" s="5" t="str">
        <f>IF(Tabla1[[#This Row],[Fecha]]="",(""),(IF(Tabla1[[#This Row],[Egreso de]]="",(""),(Tabla1[[#This Row],[Precio]]))))</f>
        <v/>
      </c>
      <c r="J9657" s="4" t="str">
        <f>IF(Tabla1[[#This Row],[Fecha]]="",(""),(IF(Tabla13[[#This Row],[Ingreso en]]="",(-Tabla13[[#This Row],[Egreso de]]),(Tabla13[[#This Row],[Ingreso en]]))))</f>
        <v/>
      </c>
    </row>
    <row r="9658" spans="1:10" x14ac:dyDescent="0.3">
      <c r="A9658" s="2" t="str">
        <f>IF(Tabla1[[#This Row],[Fecha]]="",(""),(Tabla1[[#This Row],[Fecha]]))</f>
        <v/>
      </c>
      <c r="B9658" s="3" t="str">
        <f>IF(Tabla1[[#This Row],[Fecha]]="",(""),(Tabla1[[#This Row],[Tipo de Operación]]))</f>
        <v/>
      </c>
      <c r="C9658" s="19" t="str">
        <f>IF(Tabla1[[#This Row],[Fecha]]="",(""),(Tabla1[[#This Row],[Código]]))</f>
        <v/>
      </c>
      <c r="D9658" s="4" t="str">
        <f>IF(Tabla1[[#This Row],[Fecha]]="",(""),(Tabla1[[#This Row],[Rubro]]))</f>
        <v/>
      </c>
      <c r="E9658" s="4"/>
      <c r="F9658" s="4" t="str">
        <f>IF(Tabla1[[#This Row],[Fecha]]="",(""),(Tabla1[[#This Row],[Precio]]))</f>
        <v/>
      </c>
      <c r="G9658" s="4" t="str">
        <f>IF(Tabla1[[#This Row],[Fecha]]="",(""),(Tabla1[[#This Row],[Medio de Pago]]))</f>
        <v/>
      </c>
      <c r="H9658" s="4" t="str">
        <f>IF(Tabla1[[#This Row],[Fecha]]="",(""),(IF(Tabla1[[#This Row],[Ingreso en]]="",(""),(Tabla1[[#This Row],[Precio]]))))</f>
        <v/>
      </c>
      <c r="I9658" s="5" t="str">
        <f>IF(Tabla1[[#This Row],[Fecha]]="",(""),(IF(Tabla1[[#This Row],[Egreso de]]="",(""),(Tabla1[[#This Row],[Precio]]))))</f>
        <v/>
      </c>
      <c r="J9658" s="4" t="str">
        <f>IF(Tabla1[[#This Row],[Fecha]]="",(""),(IF(Tabla13[[#This Row],[Ingreso en]]="",(-Tabla13[[#This Row],[Egreso de]]),(Tabla13[[#This Row],[Ingreso en]]))))</f>
        <v/>
      </c>
    </row>
    <row r="9659" spans="1:10" x14ac:dyDescent="0.3">
      <c r="A9659" s="2" t="str">
        <f>IF(Tabla1[[#This Row],[Fecha]]="",(""),(Tabla1[[#This Row],[Fecha]]))</f>
        <v/>
      </c>
      <c r="B9659" s="3" t="str">
        <f>IF(Tabla1[[#This Row],[Fecha]]="",(""),(Tabla1[[#This Row],[Tipo de Operación]]))</f>
        <v/>
      </c>
      <c r="C9659" s="19" t="str">
        <f>IF(Tabla1[[#This Row],[Fecha]]="",(""),(Tabla1[[#This Row],[Código]]))</f>
        <v/>
      </c>
      <c r="D9659" s="4" t="str">
        <f>IF(Tabla1[[#This Row],[Fecha]]="",(""),(Tabla1[[#This Row],[Rubro]]))</f>
        <v/>
      </c>
      <c r="E9659" s="4"/>
      <c r="F9659" s="4" t="str">
        <f>IF(Tabla1[[#This Row],[Fecha]]="",(""),(Tabla1[[#This Row],[Precio]]))</f>
        <v/>
      </c>
      <c r="G9659" s="4" t="str">
        <f>IF(Tabla1[[#This Row],[Fecha]]="",(""),(Tabla1[[#This Row],[Medio de Pago]]))</f>
        <v/>
      </c>
      <c r="H9659" s="4" t="str">
        <f>IF(Tabla1[[#This Row],[Fecha]]="",(""),(IF(Tabla1[[#This Row],[Ingreso en]]="",(""),(Tabla1[[#This Row],[Precio]]))))</f>
        <v/>
      </c>
      <c r="I9659" s="5" t="str">
        <f>IF(Tabla1[[#This Row],[Fecha]]="",(""),(IF(Tabla1[[#This Row],[Egreso de]]="",(""),(Tabla1[[#This Row],[Precio]]))))</f>
        <v/>
      </c>
      <c r="J9659" s="4" t="str">
        <f>IF(Tabla1[[#This Row],[Fecha]]="",(""),(IF(Tabla13[[#This Row],[Ingreso en]]="",(-Tabla13[[#This Row],[Egreso de]]),(Tabla13[[#This Row],[Ingreso en]]))))</f>
        <v/>
      </c>
    </row>
    <row r="9660" spans="1:10" x14ac:dyDescent="0.3">
      <c r="A9660" s="2" t="str">
        <f>IF(Tabla1[[#This Row],[Fecha]]="",(""),(Tabla1[[#This Row],[Fecha]]))</f>
        <v/>
      </c>
      <c r="B9660" s="3" t="str">
        <f>IF(Tabla1[[#This Row],[Fecha]]="",(""),(Tabla1[[#This Row],[Tipo de Operación]]))</f>
        <v/>
      </c>
      <c r="C9660" s="19" t="str">
        <f>IF(Tabla1[[#This Row],[Fecha]]="",(""),(Tabla1[[#This Row],[Código]]))</f>
        <v/>
      </c>
      <c r="D9660" s="4" t="str">
        <f>IF(Tabla1[[#This Row],[Fecha]]="",(""),(Tabla1[[#This Row],[Rubro]]))</f>
        <v/>
      </c>
      <c r="E9660" s="4"/>
      <c r="F9660" s="4" t="str">
        <f>IF(Tabla1[[#This Row],[Fecha]]="",(""),(Tabla1[[#This Row],[Precio]]))</f>
        <v/>
      </c>
      <c r="G9660" s="4" t="str">
        <f>IF(Tabla1[[#This Row],[Fecha]]="",(""),(Tabla1[[#This Row],[Medio de Pago]]))</f>
        <v/>
      </c>
      <c r="H9660" s="4" t="str">
        <f>IF(Tabla1[[#This Row],[Fecha]]="",(""),(IF(Tabla1[[#This Row],[Ingreso en]]="",(""),(Tabla1[[#This Row],[Precio]]))))</f>
        <v/>
      </c>
      <c r="I9660" s="5" t="str">
        <f>IF(Tabla1[[#This Row],[Fecha]]="",(""),(IF(Tabla1[[#This Row],[Egreso de]]="",(""),(Tabla1[[#This Row],[Precio]]))))</f>
        <v/>
      </c>
      <c r="J9660" s="4" t="str">
        <f>IF(Tabla1[[#This Row],[Fecha]]="",(""),(IF(Tabla13[[#This Row],[Ingreso en]]="",(-Tabla13[[#This Row],[Egreso de]]),(Tabla13[[#This Row],[Ingreso en]]))))</f>
        <v/>
      </c>
    </row>
    <row r="9661" spans="1:10" x14ac:dyDescent="0.3">
      <c r="A9661" s="2" t="str">
        <f>IF(Tabla1[[#This Row],[Fecha]]="",(""),(Tabla1[[#This Row],[Fecha]]))</f>
        <v/>
      </c>
      <c r="B9661" s="3" t="str">
        <f>IF(Tabla1[[#This Row],[Fecha]]="",(""),(Tabla1[[#This Row],[Tipo de Operación]]))</f>
        <v/>
      </c>
      <c r="C9661" s="19" t="str">
        <f>IF(Tabla1[[#This Row],[Fecha]]="",(""),(Tabla1[[#This Row],[Código]]))</f>
        <v/>
      </c>
      <c r="D9661" s="4" t="str">
        <f>IF(Tabla1[[#This Row],[Fecha]]="",(""),(Tabla1[[#This Row],[Rubro]]))</f>
        <v/>
      </c>
      <c r="E9661" s="4"/>
      <c r="F9661" s="4" t="str">
        <f>IF(Tabla1[[#This Row],[Fecha]]="",(""),(Tabla1[[#This Row],[Precio]]))</f>
        <v/>
      </c>
      <c r="G9661" s="4" t="str">
        <f>IF(Tabla1[[#This Row],[Fecha]]="",(""),(Tabla1[[#This Row],[Medio de Pago]]))</f>
        <v/>
      </c>
      <c r="H9661" s="4" t="str">
        <f>IF(Tabla1[[#This Row],[Fecha]]="",(""),(IF(Tabla1[[#This Row],[Ingreso en]]="",(""),(Tabla1[[#This Row],[Precio]]))))</f>
        <v/>
      </c>
      <c r="I9661" s="5" t="str">
        <f>IF(Tabla1[[#This Row],[Fecha]]="",(""),(IF(Tabla1[[#This Row],[Egreso de]]="",(""),(Tabla1[[#This Row],[Precio]]))))</f>
        <v/>
      </c>
      <c r="J9661" s="4" t="str">
        <f>IF(Tabla1[[#This Row],[Fecha]]="",(""),(IF(Tabla13[[#This Row],[Ingreso en]]="",(-Tabla13[[#This Row],[Egreso de]]),(Tabla13[[#This Row],[Ingreso en]]))))</f>
        <v/>
      </c>
    </row>
    <row r="9662" spans="1:10" x14ac:dyDescent="0.3">
      <c r="A9662" s="2" t="str">
        <f>IF(Tabla1[[#This Row],[Fecha]]="",(""),(Tabla1[[#This Row],[Fecha]]))</f>
        <v/>
      </c>
      <c r="B9662" s="3" t="str">
        <f>IF(Tabla1[[#This Row],[Fecha]]="",(""),(Tabla1[[#This Row],[Tipo de Operación]]))</f>
        <v/>
      </c>
      <c r="C9662" s="19" t="str">
        <f>IF(Tabla1[[#This Row],[Fecha]]="",(""),(Tabla1[[#This Row],[Código]]))</f>
        <v/>
      </c>
      <c r="D9662" s="4" t="str">
        <f>IF(Tabla1[[#This Row],[Fecha]]="",(""),(Tabla1[[#This Row],[Rubro]]))</f>
        <v/>
      </c>
      <c r="E9662" s="4"/>
      <c r="F9662" s="4" t="str">
        <f>IF(Tabla1[[#This Row],[Fecha]]="",(""),(Tabla1[[#This Row],[Precio]]))</f>
        <v/>
      </c>
      <c r="G9662" s="4" t="str">
        <f>IF(Tabla1[[#This Row],[Fecha]]="",(""),(Tabla1[[#This Row],[Medio de Pago]]))</f>
        <v/>
      </c>
      <c r="H9662" s="4" t="str">
        <f>IF(Tabla1[[#This Row],[Fecha]]="",(""),(IF(Tabla1[[#This Row],[Ingreso en]]="",(""),(Tabla1[[#This Row],[Precio]]))))</f>
        <v/>
      </c>
      <c r="I9662" s="5" t="str">
        <f>IF(Tabla1[[#This Row],[Fecha]]="",(""),(IF(Tabla1[[#This Row],[Egreso de]]="",(""),(Tabla1[[#This Row],[Precio]]))))</f>
        <v/>
      </c>
      <c r="J9662" s="4" t="str">
        <f>IF(Tabla1[[#This Row],[Fecha]]="",(""),(IF(Tabla13[[#This Row],[Ingreso en]]="",(-Tabla13[[#This Row],[Egreso de]]),(Tabla13[[#This Row],[Ingreso en]]))))</f>
        <v/>
      </c>
    </row>
    <row r="9663" spans="1:10" x14ac:dyDescent="0.3">
      <c r="A9663" s="2" t="str">
        <f>IF(Tabla1[[#This Row],[Fecha]]="",(""),(Tabla1[[#This Row],[Fecha]]))</f>
        <v/>
      </c>
      <c r="B9663" s="3" t="str">
        <f>IF(Tabla1[[#This Row],[Fecha]]="",(""),(Tabla1[[#This Row],[Tipo de Operación]]))</f>
        <v/>
      </c>
      <c r="C9663" s="19" t="str">
        <f>IF(Tabla1[[#This Row],[Fecha]]="",(""),(Tabla1[[#This Row],[Código]]))</f>
        <v/>
      </c>
      <c r="D9663" s="4" t="str">
        <f>IF(Tabla1[[#This Row],[Fecha]]="",(""),(Tabla1[[#This Row],[Rubro]]))</f>
        <v/>
      </c>
      <c r="E9663" s="4"/>
      <c r="F9663" s="4" t="str">
        <f>IF(Tabla1[[#This Row],[Fecha]]="",(""),(Tabla1[[#This Row],[Precio]]))</f>
        <v/>
      </c>
      <c r="G9663" s="4" t="str">
        <f>IF(Tabla1[[#This Row],[Fecha]]="",(""),(Tabla1[[#This Row],[Medio de Pago]]))</f>
        <v/>
      </c>
      <c r="H9663" s="4" t="str">
        <f>IF(Tabla1[[#This Row],[Fecha]]="",(""),(IF(Tabla1[[#This Row],[Ingreso en]]="",(""),(Tabla1[[#This Row],[Precio]]))))</f>
        <v/>
      </c>
      <c r="I9663" s="5" t="str">
        <f>IF(Tabla1[[#This Row],[Fecha]]="",(""),(IF(Tabla1[[#This Row],[Egreso de]]="",(""),(Tabla1[[#This Row],[Precio]]))))</f>
        <v/>
      </c>
      <c r="J9663" s="4" t="str">
        <f>IF(Tabla1[[#This Row],[Fecha]]="",(""),(IF(Tabla13[[#This Row],[Ingreso en]]="",(-Tabla13[[#This Row],[Egreso de]]),(Tabla13[[#This Row],[Ingreso en]]))))</f>
        <v/>
      </c>
    </row>
    <row r="9664" spans="1:10" x14ac:dyDescent="0.3">
      <c r="A9664" s="2" t="str">
        <f>IF(Tabla1[[#This Row],[Fecha]]="",(""),(Tabla1[[#This Row],[Fecha]]))</f>
        <v/>
      </c>
      <c r="B9664" s="3" t="str">
        <f>IF(Tabla1[[#This Row],[Fecha]]="",(""),(Tabla1[[#This Row],[Tipo de Operación]]))</f>
        <v/>
      </c>
      <c r="C9664" s="19" t="str">
        <f>IF(Tabla1[[#This Row],[Fecha]]="",(""),(Tabla1[[#This Row],[Código]]))</f>
        <v/>
      </c>
      <c r="D9664" s="4" t="str">
        <f>IF(Tabla1[[#This Row],[Fecha]]="",(""),(Tabla1[[#This Row],[Rubro]]))</f>
        <v/>
      </c>
      <c r="E9664" s="4"/>
      <c r="F9664" s="4" t="str">
        <f>IF(Tabla1[[#This Row],[Fecha]]="",(""),(Tabla1[[#This Row],[Precio]]))</f>
        <v/>
      </c>
      <c r="G9664" s="4" t="str">
        <f>IF(Tabla1[[#This Row],[Fecha]]="",(""),(Tabla1[[#This Row],[Medio de Pago]]))</f>
        <v/>
      </c>
      <c r="H9664" s="4" t="str">
        <f>IF(Tabla1[[#This Row],[Fecha]]="",(""),(IF(Tabla1[[#This Row],[Ingreso en]]="",(""),(Tabla1[[#This Row],[Precio]]))))</f>
        <v/>
      </c>
      <c r="I9664" s="5" t="str">
        <f>IF(Tabla1[[#This Row],[Fecha]]="",(""),(IF(Tabla1[[#This Row],[Egreso de]]="",(""),(Tabla1[[#This Row],[Precio]]))))</f>
        <v/>
      </c>
      <c r="J9664" s="4" t="str">
        <f>IF(Tabla1[[#This Row],[Fecha]]="",(""),(IF(Tabla13[[#This Row],[Ingreso en]]="",(-Tabla13[[#This Row],[Egreso de]]),(Tabla13[[#This Row],[Ingreso en]]))))</f>
        <v/>
      </c>
    </row>
    <row r="9665" spans="1:10" x14ac:dyDescent="0.3">
      <c r="A9665" s="2" t="str">
        <f>IF(Tabla1[[#This Row],[Fecha]]="",(""),(Tabla1[[#This Row],[Fecha]]))</f>
        <v/>
      </c>
      <c r="B9665" s="3" t="str">
        <f>IF(Tabla1[[#This Row],[Fecha]]="",(""),(Tabla1[[#This Row],[Tipo de Operación]]))</f>
        <v/>
      </c>
      <c r="C9665" s="19" t="str">
        <f>IF(Tabla1[[#This Row],[Fecha]]="",(""),(Tabla1[[#This Row],[Código]]))</f>
        <v/>
      </c>
      <c r="D9665" s="4" t="str">
        <f>IF(Tabla1[[#This Row],[Fecha]]="",(""),(Tabla1[[#This Row],[Rubro]]))</f>
        <v/>
      </c>
      <c r="E9665" s="4"/>
      <c r="F9665" s="4" t="str">
        <f>IF(Tabla1[[#This Row],[Fecha]]="",(""),(Tabla1[[#This Row],[Precio]]))</f>
        <v/>
      </c>
      <c r="G9665" s="4" t="str">
        <f>IF(Tabla1[[#This Row],[Fecha]]="",(""),(Tabla1[[#This Row],[Medio de Pago]]))</f>
        <v/>
      </c>
      <c r="H9665" s="4" t="str">
        <f>IF(Tabla1[[#This Row],[Fecha]]="",(""),(IF(Tabla1[[#This Row],[Ingreso en]]="",(""),(Tabla1[[#This Row],[Precio]]))))</f>
        <v/>
      </c>
      <c r="I9665" s="5" t="str">
        <f>IF(Tabla1[[#This Row],[Fecha]]="",(""),(IF(Tabla1[[#This Row],[Egreso de]]="",(""),(Tabla1[[#This Row],[Precio]]))))</f>
        <v/>
      </c>
      <c r="J9665" s="4" t="str">
        <f>IF(Tabla1[[#This Row],[Fecha]]="",(""),(IF(Tabla13[[#This Row],[Ingreso en]]="",(-Tabla13[[#This Row],[Egreso de]]),(Tabla13[[#This Row],[Ingreso en]]))))</f>
        <v/>
      </c>
    </row>
    <row r="9666" spans="1:10" x14ac:dyDescent="0.3">
      <c r="A9666" s="2" t="str">
        <f>IF(Tabla1[[#This Row],[Fecha]]="",(""),(Tabla1[[#This Row],[Fecha]]))</f>
        <v/>
      </c>
      <c r="B9666" s="3" t="str">
        <f>IF(Tabla1[[#This Row],[Fecha]]="",(""),(Tabla1[[#This Row],[Tipo de Operación]]))</f>
        <v/>
      </c>
      <c r="C9666" s="19" t="str">
        <f>IF(Tabla1[[#This Row],[Fecha]]="",(""),(Tabla1[[#This Row],[Código]]))</f>
        <v/>
      </c>
      <c r="D9666" s="4" t="str">
        <f>IF(Tabla1[[#This Row],[Fecha]]="",(""),(Tabla1[[#This Row],[Rubro]]))</f>
        <v/>
      </c>
      <c r="E9666" s="4"/>
      <c r="F9666" s="4" t="str">
        <f>IF(Tabla1[[#This Row],[Fecha]]="",(""),(Tabla1[[#This Row],[Precio]]))</f>
        <v/>
      </c>
      <c r="G9666" s="4" t="str">
        <f>IF(Tabla1[[#This Row],[Fecha]]="",(""),(Tabla1[[#This Row],[Medio de Pago]]))</f>
        <v/>
      </c>
      <c r="H9666" s="4" t="str">
        <f>IF(Tabla1[[#This Row],[Fecha]]="",(""),(IF(Tabla1[[#This Row],[Ingreso en]]="",(""),(Tabla1[[#This Row],[Precio]]))))</f>
        <v/>
      </c>
      <c r="I9666" s="5" t="str">
        <f>IF(Tabla1[[#This Row],[Fecha]]="",(""),(IF(Tabla1[[#This Row],[Egreso de]]="",(""),(Tabla1[[#This Row],[Precio]]))))</f>
        <v/>
      </c>
      <c r="J9666" s="4" t="str">
        <f>IF(Tabla1[[#This Row],[Fecha]]="",(""),(IF(Tabla13[[#This Row],[Ingreso en]]="",(-Tabla13[[#This Row],[Egreso de]]),(Tabla13[[#This Row],[Ingreso en]]))))</f>
        <v/>
      </c>
    </row>
    <row r="9667" spans="1:10" x14ac:dyDescent="0.3">
      <c r="A9667" s="2" t="str">
        <f>IF(Tabla1[[#This Row],[Fecha]]="",(""),(Tabla1[[#This Row],[Fecha]]))</f>
        <v/>
      </c>
      <c r="B9667" s="3" t="str">
        <f>IF(Tabla1[[#This Row],[Fecha]]="",(""),(Tabla1[[#This Row],[Tipo de Operación]]))</f>
        <v/>
      </c>
      <c r="C9667" s="19" t="str">
        <f>IF(Tabla1[[#This Row],[Fecha]]="",(""),(Tabla1[[#This Row],[Código]]))</f>
        <v/>
      </c>
      <c r="D9667" s="4" t="str">
        <f>IF(Tabla1[[#This Row],[Fecha]]="",(""),(Tabla1[[#This Row],[Rubro]]))</f>
        <v/>
      </c>
      <c r="E9667" s="4"/>
      <c r="F9667" s="4" t="str">
        <f>IF(Tabla1[[#This Row],[Fecha]]="",(""),(Tabla1[[#This Row],[Precio]]))</f>
        <v/>
      </c>
      <c r="G9667" s="4" t="str">
        <f>IF(Tabla1[[#This Row],[Fecha]]="",(""),(Tabla1[[#This Row],[Medio de Pago]]))</f>
        <v/>
      </c>
      <c r="H9667" s="4" t="str">
        <f>IF(Tabla1[[#This Row],[Fecha]]="",(""),(IF(Tabla1[[#This Row],[Ingreso en]]="",(""),(Tabla1[[#This Row],[Precio]]))))</f>
        <v/>
      </c>
      <c r="I9667" s="5" t="str">
        <f>IF(Tabla1[[#This Row],[Fecha]]="",(""),(IF(Tabla1[[#This Row],[Egreso de]]="",(""),(Tabla1[[#This Row],[Precio]]))))</f>
        <v/>
      </c>
      <c r="J9667" s="4" t="str">
        <f>IF(Tabla1[[#This Row],[Fecha]]="",(""),(IF(Tabla13[[#This Row],[Ingreso en]]="",(-Tabla13[[#This Row],[Egreso de]]),(Tabla13[[#This Row],[Ingreso en]]))))</f>
        <v/>
      </c>
    </row>
    <row r="9668" spans="1:10" x14ac:dyDescent="0.3">
      <c r="A9668" s="2" t="str">
        <f>IF(Tabla1[[#This Row],[Fecha]]="",(""),(Tabla1[[#This Row],[Fecha]]))</f>
        <v/>
      </c>
      <c r="B9668" s="3" t="str">
        <f>IF(Tabla1[[#This Row],[Fecha]]="",(""),(Tabla1[[#This Row],[Tipo de Operación]]))</f>
        <v/>
      </c>
      <c r="C9668" s="19" t="str">
        <f>IF(Tabla1[[#This Row],[Fecha]]="",(""),(Tabla1[[#This Row],[Código]]))</f>
        <v/>
      </c>
      <c r="D9668" s="4" t="str">
        <f>IF(Tabla1[[#This Row],[Fecha]]="",(""),(Tabla1[[#This Row],[Rubro]]))</f>
        <v/>
      </c>
      <c r="E9668" s="4"/>
      <c r="F9668" s="4" t="str">
        <f>IF(Tabla1[[#This Row],[Fecha]]="",(""),(Tabla1[[#This Row],[Precio]]))</f>
        <v/>
      </c>
      <c r="G9668" s="4" t="str">
        <f>IF(Tabla1[[#This Row],[Fecha]]="",(""),(Tabla1[[#This Row],[Medio de Pago]]))</f>
        <v/>
      </c>
      <c r="H9668" s="4" t="str">
        <f>IF(Tabla1[[#This Row],[Fecha]]="",(""),(IF(Tabla1[[#This Row],[Ingreso en]]="",(""),(Tabla1[[#This Row],[Precio]]))))</f>
        <v/>
      </c>
      <c r="I9668" s="5" t="str">
        <f>IF(Tabla1[[#This Row],[Fecha]]="",(""),(IF(Tabla1[[#This Row],[Egreso de]]="",(""),(Tabla1[[#This Row],[Precio]]))))</f>
        <v/>
      </c>
      <c r="J9668" s="4" t="str">
        <f>IF(Tabla1[[#This Row],[Fecha]]="",(""),(IF(Tabla13[[#This Row],[Ingreso en]]="",(-Tabla13[[#This Row],[Egreso de]]),(Tabla13[[#This Row],[Ingreso en]]))))</f>
        <v/>
      </c>
    </row>
    <row r="9669" spans="1:10" x14ac:dyDescent="0.3">
      <c r="A9669" s="2" t="str">
        <f>IF(Tabla1[[#This Row],[Fecha]]="",(""),(Tabla1[[#This Row],[Fecha]]))</f>
        <v/>
      </c>
      <c r="B9669" s="3" t="str">
        <f>IF(Tabla1[[#This Row],[Fecha]]="",(""),(Tabla1[[#This Row],[Tipo de Operación]]))</f>
        <v/>
      </c>
      <c r="C9669" s="19" t="str">
        <f>IF(Tabla1[[#This Row],[Fecha]]="",(""),(Tabla1[[#This Row],[Código]]))</f>
        <v/>
      </c>
      <c r="D9669" s="4" t="str">
        <f>IF(Tabla1[[#This Row],[Fecha]]="",(""),(Tabla1[[#This Row],[Rubro]]))</f>
        <v/>
      </c>
      <c r="E9669" s="4"/>
      <c r="F9669" s="4" t="str">
        <f>IF(Tabla1[[#This Row],[Fecha]]="",(""),(Tabla1[[#This Row],[Precio]]))</f>
        <v/>
      </c>
      <c r="G9669" s="4" t="str">
        <f>IF(Tabla1[[#This Row],[Fecha]]="",(""),(Tabla1[[#This Row],[Medio de Pago]]))</f>
        <v/>
      </c>
      <c r="H9669" s="4" t="str">
        <f>IF(Tabla1[[#This Row],[Fecha]]="",(""),(IF(Tabla1[[#This Row],[Ingreso en]]="",(""),(Tabla1[[#This Row],[Precio]]))))</f>
        <v/>
      </c>
      <c r="I9669" s="5" t="str">
        <f>IF(Tabla1[[#This Row],[Fecha]]="",(""),(IF(Tabla1[[#This Row],[Egreso de]]="",(""),(Tabla1[[#This Row],[Precio]]))))</f>
        <v/>
      </c>
      <c r="J9669" s="4" t="str">
        <f>IF(Tabla1[[#This Row],[Fecha]]="",(""),(IF(Tabla13[[#This Row],[Ingreso en]]="",(-Tabla13[[#This Row],[Egreso de]]),(Tabla13[[#This Row],[Ingreso en]]))))</f>
        <v/>
      </c>
    </row>
    <row r="9670" spans="1:10" x14ac:dyDescent="0.3">
      <c r="A9670" s="2" t="str">
        <f>IF(Tabla1[[#This Row],[Fecha]]="",(""),(Tabla1[[#This Row],[Fecha]]))</f>
        <v/>
      </c>
      <c r="B9670" s="3" t="str">
        <f>IF(Tabla1[[#This Row],[Fecha]]="",(""),(Tabla1[[#This Row],[Tipo de Operación]]))</f>
        <v/>
      </c>
      <c r="C9670" s="19" t="str">
        <f>IF(Tabla1[[#This Row],[Fecha]]="",(""),(Tabla1[[#This Row],[Código]]))</f>
        <v/>
      </c>
      <c r="D9670" s="4" t="str">
        <f>IF(Tabla1[[#This Row],[Fecha]]="",(""),(Tabla1[[#This Row],[Rubro]]))</f>
        <v/>
      </c>
      <c r="E9670" s="4"/>
      <c r="F9670" s="4" t="str">
        <f>IF(Tabla1[[#This Row],[Fecha]]="",(""),(Tabla1[[#This Row],[Precio]]))</f>
        <v/>
      </c>
      <c r="G9670" s="4" t="str">
        <f>IF(Tabla1[[#This Row],[Fecha]]="",(""),(Tabla1[[#This Row],[Medio de Pago]]))</f>
        <v/>
      </c>
      <c r="H9670" s="4" t="str">
        <f>IF(Tabla1[[#This Row],[Fecha]]="",(""),(IF(Tabla1[[#This Row],[Ingreso en]]="",(""),(Tabla1[[#This Row],[Precio]]))))</f>
        <v/>
      </c>
      <c r="I9670" s="5" t="str">
        <f>IF(Tabla1[[#This Row],[Fecha]]="",(""),(IF(Tabla1[[#This Row],[Egreso de]]="",(""),(Tabla1[[#This Row],[Precio]]))))</f>
        <v/>
      </c>
      <c r="J9670" s="4" t="str">
        <f>IF(Tabla1[[#This Row],[Fecha]]="",(""),(IF(Tabla13[[#This Row],[Ingreso en]]="",(-Tabla13[[#This Row],[Egreso de]]),(Tabla13[[#This Row],[Ingreso en]]))))</f>
        <v/>
      </c>
    </row>
    <row r="9671" spans="1:10" x14ac:dyDescent="0.3">
      <c r="A9671" s="2" t="str">
        <f>IF(Tabla1[[#This Row],[Fecha]]="",(""),(Tabla1[[#This Row],[Fecha]]))</f>
        <v/>
      </c>
      <c r="B9671" s="3" t="str">
        <f>IF(Tabla1[[#This Row],[Fecha]]="",(""),(Tabla1[[#This Row],[Tipo de Operación]]))</f>
        <v/>
      </c>
      <c r="C9671" s="19" t="str">
        <f>IF(Tabla1[[#This Row],[Fecha]]="",(""),(Tabla1[[#This Row],[Código]]))</f>
        <v/>
      </c>
      <c r="D9671" s="4" t="str">
        <f>IF(Tabla1[[#This Row],[Fecha]]="",(""),(Tabla1[[#This Row],[Rubro]]))</f>
        <v/>
      </c>
      <c r="E9671" s="4"/>
      <c r="F9671" s="4" t="str">
        <f>IF(Tabla1[[#This Row],[Fecha]]="",(""),(Tabla1[[#This Row],[Precio]]))</f>
        <v/>
      </c>
      <c r="G9671" s="4" t="str">
        <f>IF(Tabla1[[#This Row],[Fecha]]="",(""),(Tabla1[[#This Row],[Medio de Pago]]))</f>
        <v/>
      </c>
      <c r="H9671" s="4" t="str">
        <f>IF(Tabla1[[#This Row],[Fecha]]="",(""),(IF(Tabla1[[#This Row],[Ingreso en]]="",(""),(Tabla1[[#This Row],[Precio]]))))</f>
        <v/>
      </c>
      <c r="I9671" s="5" t="str">
        <f>IF(Tabla1[[#This Row],[Fecha]]="",(""),(IF(Tabla1[[#This Row],[Egreso de]]="",(""),(Tabla1[[#This Row],[Precio]]))))</f>
        <v/>
      </c>
      <c r="J9671" s="4" t="str">
        <f>IF(Tabla1[[#This Row],[Fecha]]="",(""),(IF(Tabla13[[#This Row],[Ingreso en]]="",(-Tabla13[[#This Row],[Egreso de]]),(Tabla13[[#This Row],[Ingreso en]]))))</f>
        <v/>
      </c>
    </row>
    <row r="9672" spans="1:10" x14ac:dyDescent="0.3">
      <c r="A9672" s="2" t="str">
        <f>IF(Tabla1[[#This Row],[Fecha]]="",(""),(Tabla1[[#This Row],[Fecha]]))</f>
        <v/>
      </c>
      <c r="B9672" s="3" t="str">
        <f>IF(Tabla1[[#This Row],[Fecha]]="",(""),(Tabla1[[#This Row],[Tipo de Operación]]))</f>
        <v/>
      </c>
      <c r="C9672" s="19" t="str">
        <f>IF(Tabla1[[#This Row],[Fecha]]="",(""),(Tabla1[[#This Row],[Código]]))</f>
        <v/>
      </c>
      <c r="D9672" s="4" t="str">
        <f>IF(Tabla1[[#This Row],[Fecha]]="",(""),(Tabla1[[#This Row],[Rubro]]))</f>
        <v/>
      </c>
      <c r="E9672" s="4"/>
      <c r="F9672" s="4" t="str">
        <f>IF(Tabla1[[#This Row],[Fecha]]="",(""),(Tabla1[[#This Row],[Precio]]))</f>
        <v/>
      </c>
      <c r="G9672" s="4" t="str">
        <f>IF(Tabla1[[#This Row],[Fecha]]="",(""),(Tabla1[[#This Row],[Medio de Pago]]))</f>
        <v/>
      </c>
      <c r="H9672" s="4" t="str">
        <f>IF(Tabla1[[#This Row],[Fecha]]="",(""),(IF(Tabla1[[#This Row],[Ingreso en]]="",(""),(Tabla1[[#This Row],[Precio]]))))</f>
        <v/>
      </c>
      <c r="I9672" s="5" t="str">
        <f>IF(Tabla1[[#This Row],[Fecha]]="",(""),(IF(Tabla1[[#This Row],[Egreso de]]="",(""),(Tabla1[[#This Row],[Precio]]))))</f>
        <v/>
      </c>
      <c r="J9672" s="4" t="str">
        <f>IF(Tabla1[[#This Row],[Fecha]]="",(""),(IF(Tabla13[[#This Row],[Ingreso en]]="",(-Tabla13[[#This Row],[Egreso de]]),(Tabla13[[#This Row],[Ingreso en]]))))</f>
        <v/>
      </c>
    </row>
    <row r="9673" spans="1:10" x14ac:dyDescent="0.3">
      <c r="A9673" s="2" t="str">
        <f>IF(Tabla1[[#This Row],[Fecha]]="",(""),(Tabla1[[#This Row],[Fecha]]))</f>
        <v/>
      </c>
      <c r="B9673" s="3" t="str">
        <f>IF(Tabla1[[#This Row],[Fecha]]="",(""),(Tabla1[[#This Row],[Tipo de Operación]]))</f>
        <v/>
      </c>
      <c r="C9673" s="19" t="str">
        <f>IF(Tabla1[[#This Row],[Fecha]]="",(""),(Tabla1[[#This Row],[Código]]))</f>
        <v/>
      </c>
      <c r="D9673" s="4" t="str">
        <f>IF(Tabla1[[#This Row],[Fecha]]="",(""),(Tabla1[[#This Row],[Rubro]]))</f>
        <v/>
      </c>
      <c r="E9673" s="4"/>
      <c r="F9673" s="4" t="str">
        <f>IF(Tabla1[[#This Row],[Fecha]]="",(""),(Tabla1[[#This Row],[Precio]]))</f>
        <v/>
      </c>
      <c r="G9673" s="4" t="str">
        <f>IF(Tabla1[[#This Row],[Fecha]]="",(""),(Tabla1[[#This Row],[Medio de Pago]]))</f>
        <v/>
      </c>
      <c r="H9673" s="4" t="str">
        <f>IF(Tabla1[[#This Row],[Fecha]]="",(""),(IF(Tabla1[[#This Row],[Ingreso en]]="",(""),(Tabla1[[#This Row],[Precio]]))))</f>
        <v/>
      </c>
      <c r="I9673" s="5" t="str">
        <f>IF(Tabla1[[#This Row],[Fecha]]="",(""),(IF(Tabla1[[#This Row],[Egreso de]]="",(""),(Tabla1[[#This Row],[Precio]]))))</f>
        <v/>
      </c>
      <c r="J9673" s="4" t="str">
        <f>IF(Tabla1[[#This Row],[Fecha]]="",(""),(IF(Tabla13[[#This Row],[Ingreso en]]="",(-Tabla13[[#This Row],[Egreso de]]),(Tabla13[[#This Row],[Ingreso en]]))))</f>
        <v/>
      </c>
    </row>
    <row r="9674" spans="1:10" x14ac:dyDescent="0.3">
      <c r="A9674" s="2" t="str">
        <f>IF(Tabla1[[#This Row],[Fecha]]="",(""),(Tabla1[[#This Row],[Fecha]]))</f>
        <v/>
      </c>
      <c r="B9674" s="3" t="str">
        <f>IF(Tabla1[[#This Row],[Fecha]]="",(""),(Tabla1[[#This Row],[Tipo de Operación]]))</f>
        <v/>
      </c>
      <c r="C9674" s="19" t="str">
        <f>IF(Tabla1[[#This Row],[Fecha]]="",(""),(Tabla1[[#This Row],[Código]]))</f>
        <v/>
      </c>
      <c r="D9674" s="4" t="str">
        <f>IF(Tabla1[[#This Row],[Fecha]]="",(""),(Tabla1[[#This Row],[Rubro]]))</f>
        <v/>
      </c>
      <c r="E9674" s="4"/>
      <c r="F9674" s="4" t="str">
        <f>IF(Tabla1[[#This Row],[Fecha]]="",(""),(Tabla1[[#This Row],[Precio]]))</f>
        <v/>
      </c>
      <c r="G9674" s="4" t="str">
        <f>IF(Tabla1[[#This Row],[Fecha]]="",(""),(Tabla1[[#This Row],[Medio de Pago]]))</f>
        <v/>
      </c>
      <c r="H9674" s="4" t="str">
        <f>IF(Tabla1[[#This Row],[Fecha]]="",(""),(IF(Tabla1[[#This Row],[Ingreso en]]="",(""),(Tabla1[[#This Row],[Precio]]))))</f>
        <v/>
      </c>
      <c r="I9674" s="5" t="str">
        <f>IF(Tabla1[[#This Row],[Fecha]]="",(""),(IF(Tabla1[[#This Row],[Egreso de]]="",(""),(Tabla1[[#This Row],[Precio]]))))</f>
        <v/>
      </c>
      <c r="J9674" s="4" t="str">
        <f>IF(Tabla1[[#This Row],[Fecha]]="",(""),(IF(Tabla13[[#This Row],[Ingreso en]]="",(-Tabla13[[#This Row],[Egreso de]]),(Tabla13[[#This Row],[Ingreso en]]))))</f>
        <v/>
      </c>
    </row>
    <row r="9675" spans="1:10" x14ac:dyDescent="0.3">
      <c r="A9675" s="2" t="str">
        <f>IF(Tabla1[[#This Row],[Fecha]]="",(""),(Tabla1[[#This Row],[Fecha]]))</f>
        <v/>
      </c>
      <c r="B9675" s="3" t="str">
        <f>IF(Tabla1[[#This Row],[Fecha]]="",(""),(Tabla1[[#This Row],[Tipo de Operación]]))</f>
        <v/>
      </c>
      <c r="C9675" s="19" t="str">
        <f>IF(Tabla1[[#This Row],[Fecha]]="",(""),(Tabla1[[#This Row],[Código]]))</f>
        <v/>
      </c>
      <c r="D9675" s="4" t="str">
        <f>IF(Tabla1[[#This Row],[Fecha]]="",(""),(Tabla1[[#This Row],[Rubro]]))</f>
        <v/>
      </c>
      <c r="E9675" s="4"/>
      <c r="F9675" s="4" t="str">
        <f>IF(Tabla1[[#This Row],[Fecha]]="",(""),(Tabla1[[#This Row],[Precio]]))</f>
        <v/>
      </c>
      <c r="G9675" s="4" t="str">
        <f>IF(Tabla1[[#This Row],[Fecha]]="",(""),(Tabla1[[#This Row],[Medio de Pago]]))</f>
        <v/>
      </c>
      <c r="H9675" s="4" t="str">
        <f>IF(Tabla1[[#This Row],[Fecha]]="",(""),(IF(Tabla1[[#This Row],[Ingreso en]]="",(""),(Tabla1[[#This Row],[Precio]]))))</f>
        <v/>
      </c>
      <c r="I9675" s="5" t="str">
        <f>IF(Tabla1[[#This Row],[Fecha]]="",(""),(IF(Tabla1[[#This Row],[Egreso de]]="",(""),(Tabla1[[#This Row],[Precio]]))))</f>
        <v/>
      </c>
      <c r="J9675" s="4" t="str">
        <f>IF(Tabla1[[#This Row],[Fecha]]="",(""),(IF(Tabla13[[#This Row],[Ingreso en]]="",(-Tabla13[[#This Row],[Egreso de]]),(Tabla13[[#This Row],[Ingreso en]]))))</f>
        <v/>
      </c>
    </row>
    <row r="9676" spans="1:10" x14ac:dyDescent="0.3">
      <c r="A9676" s="2" t="str">
        <f>IF(Tabla1[[#This Row],[Fecha]]="",(""),(Tabla1[[#This Row],[Fecha]]))</f>
        <v/>
      </c>
      <c r="B9676" s="3" t="str">
        <f>IF(Tabla1[[#This Row],[Fecha]]="",(""),(Tabla1[[#This Row],[Tipo de Operación]]))</f>
        <v/>
      </c>
      <c r="C9676" s="19" t="str">
        <f>IF(Tabla1[[#This Row],[Fecha]]="",(""),(Tabla1[[#This Row],[Código]]))</f>
        <v/>
      </c>
      <c r="D9676" s="4" t="str">
        <f>IF(Tabla1[[#This Row],[Fecha]]="",(""),(Tabla1[[#This Row],[Rubro]]))</f>
        <v/>
      </c>
      <c r="E9676" s="4"/>
      <c r="F9676" s="4" t="str">
        <f>IF(Tabla1[[#This Row],[Fecha]]="",(""),(Tabla1[[#This Row],[Precio]]))</f>
        <v/>
      </c>
      <c r="G9676" s="4" t="str">
        <f>IF(Tabla1[[#This Row],[Fecha]]="",(""),(Tabla1[[#This Row],[Medio de Pago]]))</f>
        <v/>
      </c>
      <c r="H9676" s="4" t="str">
        <f>IF(Tabla1[[#This Row],[Fecha]]="",(""),(IF(Tabla1[[#This Row],[Ingreso en]]="",(""),(Tabla1[[#This Row],[Precio]]))))</f>
        <v/>
      </c>
      <c r="I9676" s="5" t="str">
        <f>IF(Tabla1[[#This Row],[Fecha]]="",(""),(IF(Tabla1[[#This Row],[Egreso de]]="",(""),(Tabla1[[#This Row],[Precio]]))))</f>
        <v/>
      </c>
      <c r="J9676" s="4" t="str">
        <f>IF(Tabla1[[#This Row],[Fecha]]="",(""),(IF(Tabla13[[#This Row],[Ingreso en]]="",(-Tabla13[[#This Row],[Egreso de]]),(Tabla13[[#This Row],[Ingreso en]]))))</f>
        <v/>
      </c>
    </row>
    <row r="9677" spans="1:10" x14ac:dyDescent="0.3">
      <c r="A9677" s="2" t="str">
        <f>IF(Tabla1[[#This Row],[Fecha]]="",(""),(Tabla1[[#This Row],[Fecha]]))</f>
        <v/>
      </c>
      <c r="B9677" s="3" t="str">
        <f>IF(Tabla1[[#This Row],[Fecha]]="",(""),(Tabla1[[#This Row],[Tipo de Operación]]))</f>
        <v/>
      </c>
      <c r="C9677" s="19" t="str">
        <f>IF(Tabla1[[#This Row],[Fecha]]="",(""),(Tabla1[[#This Row],[Código]]))</f>
        <v/>
      </c>
      <c r="D9677" s="4" t="str">
        <f>IF(Tabla1[[#This Row],[Fecha]]="",(""),(Tabla1[[#This Row],[Rubro]]))</f>
        <v/>
      </c>
      <c r="E9677" s="4"/>
      <c r="F9677" s="4" t="str">
        <f>IF(Tabla1[[#This Row],[Fecha]]="",(""),(Tabla1[[#This Row],[Precio]]))</f>
        <v/>
      </c>
      <c r="G9677" s="4" t="str">
        <f>IF(Tabla1[[#This Row],[Fecha]]="",(""),(Tabla1[[#This Row],[Medio de Pago]]))</f>
        <v/>
      </c>
      <c r="H9677" s="4" t="str">
        <f>IF(Tabla1[[#This Row],[Fecha]]="",(""),(IF(Tabla1[[#This Row],[Ingreso en]]="",(""),(Tabla1[[#This Row],[Precio]]))))</f>
        <v/>
      </c>
      <c r="I9677" s="5" t="str">
        <f>IF(Tabla1[[#This Row],[Fecha]]="",(""),(IF(Tabla1[[#This Row],[Egreso de]]="",(""),(Tabla1[[#This Row],[Precio]]))))</f>
        <v/>
      </c>
      <c r="J9677" s="4" t="str">
        <f>IF(Tabla1[[#This Row],[Fecha]]="",(""),(IF(Tabla13[[#This Row],[Ingreso en]]="",(-Tabla13[[#This Row],[Egreso de]]),(Tabla13[[#This Row],[Ingreso en]]))))</f>
        <v/>
      </c>
    </row>
    <row r="9678" spans="1:10" x14ac:dyDescent="0.3">
      <c r="A9678" s="2" t="str">
        <f>IF(Tabla1[[#This Row],[Fecha]]="",(""),(Tabla1[[#This Row],[Fecha]]))</f>
        <v/>
      </c>
      <c r="B9678" s="3" t="str">
        <f>IF(Tabla1[[#This Row],[Fecha]]="",(""),(Tabla1[[#This Row],[Tipo de Operación]]))</f>
        <v/>
      </c>
      <c r="C9678" s="19" t="str">
        <f>IF(Tabla1[[#This Row],[Fecha]]="",(""),(Tabla1[[#This Row],[Código]]))</f>
        <v/>
      </c>
      <c r="D9678" s="4" t="str">
        <f>IF(Tabla1[[#This Row],[Fecha]]="",(""),(Tabla1[[#This Row],[Rubro]]))</f>
        <v/>
      </c>
      <c r="E9678" s="4"/>
      <c r="F9678" s="4" t="str">
        <f>IF(Tabla1[[#This Row],[Fecha]]="",(""),(Tabla1[[#This Row],[Precio]]))</f>
        <v/>
      </c>
      <c r="G9678" s="4" t="str">
        <f>IF(Tabla1[[#This Row],[Fecha]]="",(""),(Tabla1[[#This Row],[Medio de Pago]]))</f>
        <v/>
      </c>
      <c r="H9678" s="4" t="str">
        <f>IF(Tabla1[[#This Row],[Fecha]]="",(""),(IF(Tabla1[[#This Row],[Ingreso en]]="",(""),(Tabla1[[#This Row],[Precio]]))))</f>
        <v/>
      </c>
      <c r="I9678" s="5" t="str">
        <f>IF(Tabla1[[#This Row],[Fecha]]="",(""),(IF(Tabla1[[#This Row],[Egreso de]]="",(""),(Tabla1[[#This Row],[Precio]]))))</f>
        <v/>
      </c>
      <c r="J9678" s="4" t="str">
        <f>IF(Tabla1[[#This Row],[Fecha]]="",(""),(IF(Tabla13[[#This Row],[Ingreso en]]="",(-Tabla13[[#This Row],[Egreso de]]),(Tabla13[[#This Row],[Ingreso en]]))))</f>
        <v/>
      </c>
    </row>
    <row r="9679" spans="1:10" x14ac:dyDescent="0.3">
      <c r="A9679" s="2" t="str">
        <f>IF(Tabla1[[#This Row],[Fecha]]="",(""),(Tabla1[[#This Row],[Fecha]]))</f>
        <v/>
      </c>
      <c r="B9679" s="3" t="str">
        <f>IF(Tabla1[[#This Row],[Fecha]]="",(""),(Tabla1[[#This Row],[Tipo de Operación]]))</f>
        <v/>
      </c>
      <c r="C9679" s="19" t="str">
        <f>IF(Tabla1[[#This Row],[Fecha]]="",(""),(Tabla1[[#This Row],[Código]]))</f>
        <v/>
      </c>
      <c r="D9679" s="4" t="str">
        <f>IF(Tabla1[[#This Row],[Fecha]]="",(""),(Tabla1[[#This Row],[Rubro]]))</f>
        <v/>
      </c>
      <c r="E9679" s="4"/>
      <c r="F9679" s="4" t="str">
        <f>IF(Tabla1[[#This Row],[Fecha]]="",(""),(Tabla1[[#This Row],[Precio]]))</f>
        <v/>
      </c>
      <c r="G9679" s="4" t="str">
        <f>IF(Tabla1[[#This Row],[Fecha]]="",(""),(Tabla1[[#This Row],[Medio de Pago]]))</f>
        <v/>
      </c>
      <c r="H9679" s="4" t="str">
        <f>IF(Tabla1[[#This Row],[Fecha]]="",(""),(IF(Tabla1[[#This Row],[Ingreso en]]="",(""),(Tabla1[[#This Row],[Precio]]))))</f>
        <v/>
      </c>
      <c r="I9679" s="5" t="str">
        <f>IF(Tabla1[[#This Row],[Fecha]]="",(""),(IF(Tabla1[[#This Row],[Egreso de]]="",(""),(Tabla1[[#This Row],[Precio]]))))</f>
        <v/>
      </c>
      <c r="J9679" s="4" t="str">
        <f>IF(Tabla1[[#This Row],[Fecha]]="",(""),(IF(Tabla13[[#This Row],[Ingreso en]]="",(-Tabla13[[#This Row],[Egreso de]]),(Tabla13[[#This Row],[Ingreso en]]))))</f>
        <v/>
      </c>
    </row>
    <row r="9680" spans="1:10" x14ac:dyDescent="0.3">
      <c r="A9680" s="2" t="str">
        <f>IF(Tabla1[[#This Row],[Fecha]]="",(""),(Tabla1[[#This Row],[Fecha]]))</f>
        <v/>
      </c>
      <c r="B9680" s="3" t="str">
        <f>IF(Tabla1[[#This Row],[Fecha]]="",(""),(Tabla1[[#This Row],[Tipo de Operación]]))</f>
        <v/>
      </c>
      <c r="C9680" s="19" t="str">
        <f>IF(Tabla1[[#This Row],[Fecha]]="",(""),(Tabla1[[#This Row],[Código]]))</f>
        <v/>
      </c>
      <c r="D9680" s="4" t="str">
        <f>IF(Tabla1[[#This Row],[Fecha]]="",(""),(Tabla1[[#This Row],[Rubro]]))</f>
        <v/>
      </c>
      <c r="E9680" s="4"/>
      <c r="F9680" s="4" t="str">
        <f>IF(Tabla1[[#This Row],[Fecha]]="",(""),(Tabla1[[#This Row],[Precio]]))</f>
        <v/>
      </c>
      <c r="G9680" s="4" t="str">
        <f>IF(Tabla1[[#This Row],[Fecha]]="",(""),(Tabla1[[#This Row],[Medio de Pago]]))</f>
        <v/>
      </c>
      <c r="H9680" s="4" t="str">
        <f>IF(Tabla1[[#This Row],[Fecha]]="",(""),(IF(Tabla1[[#This Row],[Ingreso en]]="",(""),(Tabla1[[#This Row],[Precio]]))))</f>
        <v/>
      </c>
      <c r="I9680" s="5" t="str">
        <f>IF(Tabla1[[#This Row],[Fecha]]="",(""),(IF(Tabla1[[#This Row],[Egreso de]]="",(""),(Tabla1[[#This Row],[Precio]]))))</f>
        <v/>
      </c>
      <c r="J9680" s="4" t="str">
        <f>IF(Tabla1[[#This Row],[Fecha]]="",(""),(IF(Tabla13[[#This Row],[Ingreso en]]="",(-Tabla13[[#This Row],[Egreso de]]),(Tabla13[[#This Row],[Ingreso en]]))))</f>
        <v/>
      </c>
    </row>
    <row r="9681" spans="1:10" x14ac:dyDescent="0.3">
      <c r="A9681" s="2" t="str">
        <f>IF(Tabla1[[#This Row],[Fecha]]="",(""),(Tabla1[[#This Row],[Fecha]]))</f>
        <v/>
      </c>
      <c r="B9681" s="3" t="str">
        <f>IF(Tabla1[[#This Row],[Fecha]]="",(""),(Tabla1[[#This Row],[Tipo de Operación]]))</f>
        <v/>
      </c>
      <c r="C9681" s="19" t="str">
        <f>IF(Tabla1[[#This Row],[Fecha]]="",(""),(Tabla1[[#This Row],[Código]]))</f>
        <v/>
      </c>
      <c r="D9681" s="4" t="str">
        <f>IF(Tabla1[[#This Row],[Fecha]]="",(""),(Tabla1[[#This Row],[Rubro]]))</f>
        <v/>
      </c>
      <c r="E9681" s="4"/>
      <c r="F9681" s="4" t="str">
        <f>IF(Tabla1[[#This Row],[Fecha]]="",(""),(Tabla1[[#This Row],[Precio]]))</f>
        <v/>
      </c>
      <c r="G9681" s="4" t="str">
        <f>IF(Tabla1[[#This Row],[Fecha]]="",(""),(Tabla1[[#This Row],[Medio de Pago]]))</f>
        <v/>
      </c>
      <c r="H9681" s="4" t="str">
        <f>IF(Tabla1[[#This Row],[Fecha]]="",(""),(IF(Tabla1[[#This Row],[Ingreso en]]="",(""),(Tabla1[[#This Row],[Precio]]))))</f>
        <v/>
      </c>
      <c r="I9681" s="5" t="str">
        <f>IF(Tabla1[[#This Row],[Fecha]]="",(""),(IF(Tabla1[[#This Row],[Egreso de]]="",(""),(Tabla1[[#This Row],[Precio]]))))</f>
        <v/>
      </c>
      <c r="J9681" s="4" t="str">
        <f>IF(Tabla1[[#This Row],[Fecha]]="",(""),(IF(Tabla13[[#This Row],[Ingreso en]]="",(-Tabla13[[#This Row],[Egreso de]]),(Tabla13[[#This Row],[Ingreso en]]))))</f>
        <v/>
      </c>
    </row>
    <row r="9682" spans="1:10" x14ac:dyDescent="0.3">
      <c r="A9682" s="2" t="str">
        <f>IF(Tabla1[[#This Row],[Fecha]]="",(""),(Tabla1[[#This Row],[Fecha]]))</f>
        <v/>
      </c>
      <c r="B9682" s="3" t="str">
        <f>IF(Tabla1[[#This Row],[Fecha]]="",(""),(Tabla1[[#This Row],[Tipo de Operación]]))</f>
        <v/>
      </c>
      <c r="C9682" s="19" t="str">
        <f>IF(Tabla1[[#This Row],[Fecha]]="",(""),(Tabla1[[#This Row],[Código]]))</f>
        <v/>
      </c>
      <c r="D9682" s="4" t="str">
        <f>IF(Tabla1[[#This Row],[Fecha]]="",(""),(Tabla1[[#This Row],[Rubro]]))</f>
        <v/>
      </c>
      <c r="E9682" s="4"/>
      <c r="F9682" s="4" t="str">
        <f>IF(Tabla1[[#This Row],[Fecha]]="",(""),(Tabla1[[#This Row],[Precio]]))</f>
        <v/>
      </c>
      <c r="G9682" s="4" t="str">
        <f>IF(Tabla1[[#This Row],[Fecha]]="",(""),(Tabla1[[#This Row],[Medio de Pago]]))</f>
        <v/>
      </c>
      <c r="H9682" s="4" t="str">
        <f>IF(Tabla1[[#This Row],[Fecha]]="",(""),(IF(Tabla1[[#This Row],[Ingreso en]]="",(""),(Tabla1[[#This Row],[Precio]]))))</f>
        <v/>
      </c>
      <c r="I9682" s="5" t="str">
        <f>IF(Tabla1[[#This Row],[Fecha]]="",(""),(IF(Tabla1[[#This Row],[Egreso de]]="",(""),(Tabla1[[#This Row],[Precio]]))))</f>
        <v/>
      </c>
      <c r="J9682" s="4" t="str">
        <f>IF(Tabla1[[#This Row],[Fecha]]="",(""),(IF(Tabla13[[#This Row],[Ingreso en]]="",(-Tabla13[[#This Row],[Egreso de]]),(Tabla13[[#This Row],[Ingreso en]]))))</f>
        <v/>
      </c>
    </row>
    <row r="9683" spans="1:10" x14ac:dyDescent="0.3">
      <c r="A9683" s="2" t="str">
        <f>IF(Tabla1[[#This Row],[Fecha]]="",(""),(Tabla1[[#This Row],[Fecha]]))</f>
        <v/>
      </c>
      <c r="B9683" s="3" t="str">
        <f>IF(Tabla1[[#This Row],[Fecha]]="",(""),(Tabla1[[#This Row],[Tipo de Operación]]))</f>
        <v/>
      </c>
      <c r="C9683" s="19" t="str">
        <f>IF(Tabla1[[#This Row],[Fecha]]="",(""),(Tabla1[[#This Row],[Código]]))</f>
        <v/>
      </c>
      <c r="D9683" s="4" t="str">
        <f>IF(Tabla1[[#This Row],[Fecha]]="",(""),(Tabla1[[#This Row],[Rubro]]))</f>
        <v/>
      </c>
      <c r="E9683" s="4"/>
      <c r="F9683" s="4" t="str">
        <f>IF(Tabla1[[#This Row],[Fecha]]="",(""),(Tabla1[[#This Row],[Precio]]))</f>
        <v/>
      </c>
      <c r="G9683" s="4" t="str">
        <f>IF(Tabla1[[#This Row],[Fecha]]="",(""),(Tabla1[[#This Row],[Medio de Pago]]))</f>
        <v/>
      </c>
      <c r="H9683" s="4" t="str">
        <f>IF(Tabla1[[#This Row],[Fecha]]="",(""),(IF(Tabla1[[#This Row],[Ingreso en]]="",(""),(Tabla1[[#This Row],[Precio]]))))</f>
        <v/>
      </c>
      <c r="I9683" s="5" t="str">
        <f>IF(Tabla1[[#This Row],[Fecha]]="",(""),(IF(Tabla1[[#This Row],[Egreso de]]="",(""),(Tabla1[[#This Row],[Precio]]))))</f>
        <v/>
      </c>
      <c r="J9683" s="4" t="str">
        <f>IF(Tabla1[[#This Row],[Fecha]]="",(""),(IF(Tabla13[[#This Row],[Ingreso en]]="",(-Tabla13[[#This Row],[Egreso de]]),(Tabla13[[#This Row],[Ingreso en]]))))</f>
        <v/>
      </c>
    </row>
    <row r="9684" spans="1:10" x14ac:dyDescent="0.3">
      <c r="A9684" s="2" t="str">
        <f>IF(Tabla1[[#This Row],[Fecha]]="",(""),(Tabla1[[#This Row],[Fecha]]))</f>
        <v/>
      </c>
      <c r="B9684" s="3" t="str">
        <f>IF(Tabla1[[#This Row],[Fecha]]="",(""),(Tabla1[[#This Row],[Tipo de Operación]]))</f>
        <v/>
      </c>
      <c r="C9684" s="19" t="str">
        <f>IF(Tabla1[[#This Row],[Fecha]]="",(""),(Tabla1[[#This Row],[Código]]))</f>
        <v/>
      </c>
      <c r="D9684" s="4" t="str">
        <f>IF(Tabla1[[#This Row],[Fecha]]="",(""),(Tabla1[[#This Row],[Rubro]]))</f>
        <v/>
      </c>
      <c r="E9684" s="4"/>
      <c r="F9684" s="4" t="str">
        <f>IF(Tabla1[[#This Row],[Fecha]]="",(""),(Tabla1[[#This Row],[Precio]]))</f>
        <v/>
      </c>
      <c r="G9684" s="4" t="str">
        <f>IF(Tabla1[[#This Row],[Fecha]]="",(""),(Tabla1[[#This Row],[Medio de Pago]]))</f>
        <v/>
      </c>
      <c r="H9684" s="4" t="str">
        <f>IF(Tabla1[[#This Row],[Fecha]]="",(""),(IF(Tabla1[[#This Row],[Ingreso en]]="",(""),(Tabla1[[#This Row],[Precio]]))))</f>
        <v/>
      </c>
      <c r="I9684" s="5" t="str">
        <f>IF(Tabla1[[#This Row],[Fecha]]="",(""),(IF(Tabla1[[#This Row],[Egreso de]]="",(""),(Tabla1[[#This Row],[Precio]]))))</f>
        <v/>
      </c>
      <c r="J9684" s="4" t="str">
        <f>IF(Tabla1[[#This Row],[Fecha]]="",(""),(IF(Tabla13[[#This Row],[Ingreso en]]="",(-Tabla13[[#This Row],[Egreso de]]),(Tabla13[[#This Row],[Ingreso en]]))))</f>
        <v/>
      </c>
    </row>
    <row r="9685" spans="1:10" x14ac:dyDescent="0.3">
      <c r="A9685" s="2" t="str">
        <f>IF(Tabla1[[#This Row],[Fecha]]="",(""),(Tabla1[[#This Row],[Fecha]]))</f>
        <v/>
      </c>
      <c r="B9685" s="3" t="str">
        <f>IF(Tabla1[[#This Row],[Fecha]]="",(""),(Tabla1[[#This Row],[Tipo de Operación]]))</f>
        <v/>
      </c>
      <c r="C9685" s="19" t="str">
        <f>IF(Tabla1[[#This Row],[Fecha]]="",(""),(Tabla1[[#This Row],[Código]]))</f>
        <v/>
      </c>
      <c r="D9685" s="4" t="str">
        <f>IF(Tabla1[[#This Row],[Fecha]]="",(""),(Tabla1[[#This Row],[Rubro]]))</f>
        <v/>
      </c>
      <c r="E9685" s="4"/>
      <c r="F9685" s="4" t="str">
        <f>IF(Tabla1[[#This Row],[Fecha]]="",(""),(Tabla1[[#This Row],[Precio]]))</f>
        <v/>
      </c>
      <c r="G9685" s="4" t="str">
        <f>IF(Tabla1[[#This Row],[Fecha]]="",(""),(Tabla1[[#This Row],[Medio de Pago]]))</f>
        <v/>
      </c>
      <c r="H9685" s="4" t="str">
        <f>IF(Tabla1[[#This Row],[Fecha]]="",(""),(IF(Tabla1[[#This Row],[Ingreso en]]="",(""),(Tabla1[[#This Row],[Precio]]))))</f>
        <v/>
      </c>
      <c r="I9685" s="5" t="str">
        <f>IF(Tabla1[[#This Row],[Fecha]]="",(""),(IF(Tabla1[[#This Row],[Egreso de]]="",(""),(Tabla1[[#This Row],[Precio]]))))</f>
        <v/>
      </c>
      <c r="J9685" s="4" t="str">
        <f>IF(Tabla1[[#This Row],[Fecha]]="",(""),(IF(Tabla13[[#This Row],[Ingreso en]]="",(-Tabla13[[#This Row],[Egreso de]]),(Tabla13[[#This Row],[Ingreso en]]))))</f>
        <v/>
      </c>
    </row>
    <row r="9686" spans="1:10" x14ac:dyDescent="0.3">
      <c r="A9686" s="2" t="str">
        <f>IF(Tabla1[[#This Row],[Fecha]]="",(""),(Tabla1[[#This Row],[Fecha]]))</f>
        <v/>
      </c>
      <c r="B9686" s="3" t="str">
        <f>IF(Tabla1[[#This Row],[Fecha]]="",(""),(Tabla1[[#This Row],[Tipo de Operación]]))</f>
        <v/>
      </c>
      <c r="C9686" s="19" t="str">
        <f>IF(Tabla1[[#This Row],[Fecha]]="",(""),(Tabla1[[#This Row],[Código]]))</f>
        <v/>
      </c>
      <c r="D9686" s="4" t="str">
        <f>IF(Tabla1[[#This Row],[Fecha]]="",(""),(Tabla1[[#This Row],[Rubro]]))</f>
        <v/>
      </c>
      <c r="E9686" s="4"/>
      <c r="F9686" s="4" t="str">
        <f>IF(Tabla1[[#This Row],[Fecha]]="",(""),(Tabla1[[#This Row],[Precio]]))</f>
        <v/>
      </c>
      <c r="G9686" s="4" t="str">
        <f>IF(Tabla1[[#This Row],[Fecha]]="",(""),(Tabla1[[#This Row],[Medio de Pago]]))</f>
        <v/>
      </c>
      <c r="H9686" s="4" t="str">
        <f>IF(Tabla1[[#This Row],[Fecha]]="",(""),(IF(Tabla1[[#This Row],[Ingreso en]]="",(""),(Tabla1[[#This Row],[Precio]]))))</f>
        <v/>
      </c>
      <c r="I9686" s="5" t="str">
        <f>IF(Tabla1[[#This Row],[Fecha]]="",(""),(IF(Tabla1[[#This Row],[Egreso de]]="",(""),(Tabla1[[#This Row],[Precio]]))))</f>
        <v/>
      </c>
      <c r="J9686" s="4" t="str">
        <f>IF(Tabla1[[#This Row],[Fecha]]="",(""),(IF(Tabla13[[#This Row],[Ingreso en]]="",(-Tabla13[[#This Row],[Egreso de]]),(Tabla13[[#This Row],[Ingreso en]]))))</f>
        <v/>
      </c>
    </row>
    <row r="9687" spans="1:10" x14ac:dyDescent="0.3">
      <c r="A9687" s="2" t="str">
        <f>IF(Tabla1[[#This Row],[Fecha]]="",(""),(Tabla1[[#This Row],[Fecha]]))</f>
        <v/>
      </c>
      <c r="B9687" s="3" t="str">
        <f>IF(Tabla1[[#This Row],[Fecha]]="",(""),(Tabla1[[#This Row],[Tipo de Operación]]))</f>
        <v/>
      </c>
      <c r="C9687" s="19" t="str">
        <f>IF(Tabla1[[#This Row],[Fecha]]="",(""),(Tabla1[[#This Row],[Código]]))</f>
        <v/>
      </c>
      <c r="D9687" s="4" t="str">
        <f>IF(Tabla1[[#This Row],[Fecha]]="",(""),(Tabla1[[#This Row],[Rubro]]))</f>
        <v/>
      </c>
      <c r="E9687" s="4"/>
      <c r="F9687" s="4" t="str">
        <f>IF(Tabla1[[#This Row],[Fecha]]="",(""),(Tabla1[[#This Row],[Precio]]))</f>
        <v/>
      </c>
      <c r="G9687" s="4" t="str">
        <f>IF(Tabla1[[#This Row],[Fecha]]="",(""),(Tabla1[[#This Row],[Medio de Pago]]))</f>
        <v/>
      </c>
      <c r="H9687" s="4" t="str">
        <f>IF(Tabla1[[#This Row],[Fecha]]="",(""),(IF(Tabla1[[#This Row],[Ingreso en]]="",(""),(Tabla1[[#This Row],[Precio]]))))</f>
        <v/>
      </c>
      <c r="I9687" s="5" t="str">
        <f>IF(Tabla1[[#This Row],[Fecha]]="",(""),(IF(Tabla1[[#This Row],[Egreso de]]="",(""),(Tabla1[[#This Row],[Precio]]))))</f>
        <v/>
      </c>
      <c r="J9687" s="4" t="str">
        <f>IF(Tabla1[[#This Row],[Fecha]]="",(""),(IF(Tabla13[[#This Row],[Ingreso en]]="",(-Tabla13[[#This Row],[Egreso de]]),(Tabla13[[#This Row],[Ingreso en]]))))</f>
        <v/>
      </c>
    </row>
    <row r="9688" spans="1:10" x14ac:dyDescent="0.3">
      <c r="A9688" s="2" t="str">
        <f>IF(Tabla1[[#This Row],[Fecha]]="",(""),(Tabla1[[#This Row],[Fecha]]))</f>
        <v/>
      </c>
      <c r="B9688" s="3" t="str">
        <f>IF(Tabla1[[#This Row],[Fecha]]="",(""),(Tabla1[[#This Row],[Tipo de Operación]]))</f>
        <v/>
      </c>
      <c r="C9688" s="19" t="str">
        <f>IF(Tabla1[[#This Row],[Fecha]]="",(""),(Tabla1[[#This Row],[Código]]))</f>
        <v/>
      </c>
      <c r="D9688" s="4" t="str">
        <f>IF(Tabla1[[#This Row],[Fecha]]="",(""),(Tabla1[[#This Row],[Rubro]]))</f>
        <v/>
      </c>
      <c r="E9688" s="4"/>
      <c r="F9688" s="4" t="str">
        <f>IF(Tabla1[[#This Row],[Fecha]]="",(""),(Tabla1[[#This Row],[Precio]]))</f>
        <v/>
      </c>
      <c r="G9688" s="4" t="str">
        <f>IF(Tabla1[[#This Row],[Fecha]]="",(""),(Tabla1[[#This Row],[Medio de Pago]]))</f>
        <v/>
      </c>
      <c r="H9688" s="4" t="str">
        <f>IF(Tabla1[[#This Row],[Fecha]]="",(""),(IF(Tabla1[[#This Row],[Ingreso en]]="",(""),(Tabla1[[#This Row],[Precio]]))))</f>
        <v/>
      </c>
      <c r="I9688" s="5" t="str">
        <f>IF(Tabla1[[#This Row],[Fecha]]="",(""),(IF(Tabla1[[#This Row],[Egreso de]]="",(""),(Tabla1[[#This Row],[Precio]]))))</f>
        <v/>
      </c>
      <c r="J9688" s="4" t="str">
        <f>IF(Tabla1[[#This Row],[Fecha]]="",(""),(IF(Tabla13[[#This Row],[Ingreso en]]="",(-Tabla13[[#This Row],[Egreso de]]),(Tabla13[[#This Row],[Ingreso en]]))))</f>
        <v/>
      </c>
    </row>
    <row r="9689" spans="1:10" x14ac:dyDescent="0.3">
      <c r="A9689" s="2" t="str">
        <f>IF(Tabla1[[#This Row],[Fecha]]="",(""),(Tabla1[[#This Row],[Fecha]]))</f>
        <v/>
      </c>
      <c r="B9689" s="3" t="str">
        <f>IF(Tabla1[[#This Row],[Fecha]]="",(""),(Tabla1[[#This Row],[Tipo de Operación]]))</f>
        <v/>
      </c>
      <c r="C9689" s="19" t="str">
        <f>IF(Tabla1[[#This Row],[Fecha]]="",(""),(Tabla1[[#This Row],[Código]]))</f>
        <v/>
      </c>
      <c r="D9689" s="4" t="str">
        <f>IF(Tabla1[[#This Row],[Fecha]]="",(""),(Tabla1[[#This Row],[Rubro]]))</f>
        <v/>
      </c>
      <c r="E9689" s="4"/>
      <c r="F9689" s="4" t="str">
        <f>IF(Tabla1[[#This Row],[Fecha]]="",(""),(Tabla1[[#This Row],[Precio]]))</f>
        <v/>
      </c>
      <c r="G9689" s="4" t="str">
        <f>IF(Tabla1[[#This Row],[Fecha]]="",(""),(Tabla1[[#This Row],[Medio de Pago]]))</f>
        <v/>
      </c>
      <c r="H9689" s="4" t="str">
        <f>IF(Tabla1[[#This Row],[Fecha]]="",(""),(IF(Tabla1[[#This Row],[Ingreso en]]="",(""),(Tabla1[[#This Row],[Precio]]))))</f>
        <v/>
      </c>
      <c r="I9689" s="5" t="str">
        <f>IF(Tabla1[[#This Row],[Fecha]]="",(""),(IF(Tabla1[[#This Row],[Egreso de]]="",(""),(Tabla1[[#This Row],[Precio]]))))</f>
        <v/>
      </c>
      <c r="J9689" s="4" t="str">
        <f>IF(Tabla1[[#This Row],[Fecha]]="",(""),(IF(Tabla13[[#This Row],[Ingreso en]]="",(-Tabla13[[#This Row],[Egreso de]]),(Tabla13[[#This Row],[Ingreso en]]))))</f>
        <v/>
      </c>
    </row>
    <row r="9690" spans="1:10" x14ac:dyDescent="0.3">
      <c r="A9690" s="2" t="str">
        <f>IF(Tabla1[[#This Row],[Fecha]]="",(""),(Tabla1[[#This Row],[Fecha]]))</f>
        <v/>
      </c>
      <c r="B9690" s="3" t="str">
        <f>IF(Tabla1[[#This Row],[Fecha]]="",(""),(Tabla1[[#This Row],[Tipo de Operación]]))</f>
        <v/>
      </c>
      <c r="C9690" s="19" t="str">
        <f>IF(Tabla1[[#This Row],[Fecha]]="",(""),(Tabla1[[#This Row],[Código]]))</f>
        <v/>
      </c>
      <c r="D9690" s="4" t="str">
        <f>IF(Tabla1[[#This Row],[Fecha]]="",(""),(Tabla1[[#This Row],[Rubro]]))</f>
        <v/>
      </c>
      <c r="E9690" s="4"/>
      <c r="F9690" s="4" t="str">
        <f>IF(Tabla1[[#This Row],[Fecha]]="",(""),(Tabla1[[#This Row],[Precio]]))</f>
        <v/>
      </c>
      <c r="G9690" s="4" t="str">
        <f>IF(Tabla1[[#This Row],[Fecha]]="",(""),(Tabla1[[#This Row],[Medio de Pago]]))</f>
        <v/>
      </c>
      <c r="H9690" s="4" t="str">
        <f>IF(Tabla1[[#This Row],[Fecha]]="",(""),(IF(Tabla1[[#This Row],[Ingreso en]]="",(""),(Tabla1[[#This Row],[Precio]]))))</f>
        <v/>
      </c>
      <c r="I9690" s="5" t="str">
        <f>IF(Tabla1[[#This Row],[Fecha]]="",(""),(IF(Tabla1[[#This Row],[Egreso de]]="",(""),(Tabla1[[#This Row],[Precio]]))))</f>
        <v/>
      </c>
      <c r="J9690" s="4" t="str">
        <f>IF(Tabla1[[#This Row],[Fecha]]="",(""),(IF(Tabla13[[#This Row],[Ingreso en]]="",(-Tabla13[[#This Row],[Egreso de]]),(Tabla13[[#This Row],[Ingreso en]]))))</f>
        <v/>
      </c>
    </row>
    <row r="9691" spans="1:10" x14ac:dyDescent="0.3">
      <c r="A9691" s="2" t="str">
        <f>IF(Tabla1[[#This Row],[Fecha]]="",(""),(Tabla1[[#This Row],[Fecha]]))</f>
        <v/>
      </c>
      <c r="B9691" s="3" t="str">
        <f>IF(Tabla1[[#This Row],[Fecha]]="",(""),(Tabla1[[#This Row],[Tipo de Operación]]))</f>
        <v/>
      </c>
      <c r="C9691" s="19" t="str">
        <f>IF(Tabla1[[#This Row],[Fecha]]="",(""),(Tabla1[[#This Row],[Código]]))</f>
        <v/>
      </c>
      <c r="D9691" s="4" t="str">
        <f>IF(Tabla1[[#This Row],[Fecha]]="",(""),(Tabla1[[#This Row],[Rubro]]))</f>
        <v/>
      </c>
      <c r="E9691" s="4"/>
      <c r="F9691" s="4" t="str">
        <f>IF(Tabla1[[#This Row],[Fecha]]="",(""),(Tabla1[[#This Row],[Precio]]))</f>
        <v/>
      </c>
      <c r="G9691" s="4" t="str">
        <f>IF(Tabla1[[#This Row],[Fecha]]="",(""),(Tabla1[[#This Row],[Medio de Pago]]))</f>
        <v/>
      </c>
      <c r="H9691" s="4" t="str">
        <f>IF(Tabla1[[#This Row],[Fecha]]="",(""),(IF(Tabla1[[#This Row],[Ingreso en]]="",(""),(Tabla1[[#This Row],[Precio]]))))</f>
        <v/>
      </c>
      <c r="I9691" s="5" t="str">
        <f>IF(Tabla1[[#This Row],[Fecha]]="",(""),(IF(Tabla1[[#This Row],[Egreso de]]="",(""),(Tabla1[[#This Row],[Precio]]))))</f>
        <v/>
      </c>
      <c r="J9691" s="4" t="str">
        <f>IF(Tabla1[[#This Row],[Fecha]]="",(""),(IF(Tabla13[[#This Row],[Ingreso en]]="",(-Tabla13[[#This Row],[Egreso de]]),(Tabla13[[#This Row],[Ingreso en]]))))</f>
        <v/>
      </c>
    </row>
    <row r="9692" spans="1:10" x14ac:dyDescent="0.3">
      <c r="A9692" s="2" t="str">
        <f>IF(Tabla1[[#This Row],[Fecha]]="",(""),(Tabla1[[#This Row],[Fecha]]))</f>
        <v/>
      </c>
      <c r="B9692" s="3" t="str">
        <f>IF(Tabla1[[#This Row],[Fecha]]="",(""),(Tabla1[[#This Row],[Tipo de Operación]]))</f>
        <v/>
      </c>
      <c r="C9692" s="19" t="str">
        <f>IF(Tabla1[[#This Row],[Fecha]]="",(""),(Tabla1[[#This Row],[Código]]))</f>
        <v/>
      </c>
      <c r="D9692" s="4" t="str">
        <f>IF(Tabla1[[#This Row],[Fecha]]="",(""),(Tabla1[[#This Row],[Rubro]]))</f>
        <v/>
      </c>
      <c r="E9692" s="4"/>
      <c r="F9692" s="4" t="str">
        <f>IF(Tabla1[[#This Row],[Fecha]]="",(""),(Tabla1[[#This Row],[Precio]]))</f>
        <v/>
      </c>
      <c r="G9692" s="4" t="str">
        <f>IF(Tabla1[[#This Row],[Fecha]]="",(""),(Tabla1[[#This Row],[Medio de Pago]]))</f>
        <v/>
      </c>
      <c r="H9692" s="4" t="str">
        <f>IF(Tabla1[[#This Row],[Fecha]]="",(""),(IF(Tabla1[[#This Row],[Ingreso en]]="",(""),(Tabla1[[#This Row],[Precio]]))))</f>
        <v/>
      </c>
      <c r="I9692" s="5" t="str">
        <f>IF(Tabla1[[#This Row],[Fecha]]="",(""),(IF(Tabla1[[#This Row],[Egreso de]]="",(""),(Tabla1[[#This Row],[Precio]]))))</f>
        <v/>
      </c>
      <c r="J9692" s="4" t="str">
        <f>IF(Tabla1[[#This Row],[Fecha]]="",(""),(IF(Tabla13[[#This Row],[Ingreso en]]="",(-Tabla13[[#This Row],[Egreso de]]),(Tabla13[[#This Row],[Ingreso en]]))))</f>
        <v/>
      </c>
    </row>
    <row r="9693" spans="1:10" x14ac:dyDescent="0.3">
      <c r="A9693" s="2" t="str">
        <f>IF(Tabla1[[#This Row],[Fecha]]="",(""),(Tabla1[[#This Row],[Fecha]]))</f>
        <v/>
      </c>
      <c r="B9693" s="3" t="str">
        <f>IF(Tabla1[[#This Row],[Fecha]]="",(""),(Tabla1[[#This Row],[Tipo de Operación]]))</f>
        <v/>
      </c>
      <c r="C9693" s="19" t="str">
        <f>IF(Tabla1[[#This Row],[Fecha]]="",(""),(Tabla1[[#This Row],[Código]]))</f>
        <v/>
      </c>
      <c r="D9693" s="4" t="str">
        <f>IF(Tabla1[[#This Row],[Fecha]]="",(""),(Tabla1[[#This Row],[Rubro]]))</f>
        <v/>
      </c>
      <c r="E9693" s="4"/>
      <c r="F9693" s="4" t="str">
        <f>IF(Tabla1[[#This Row],[Fecha]]="",(""),(Tabla1[[#This Row],[Precio]]))</f>
        <v/>
      </c>
      <c r="G9693" s="4" t="str">
        <f>IF(Tabla1[[#This Row],[Fecha]]="",(""),(Tabla1[[#This Row],[Medio de Pago]]))</f>
        <v/>
      </c>
      <c r="H9693" s="4" t="str">
        <f>IF(Tabla1[[#This Row],[Fecha]]="",(""),(IF(Tabla1[[#This Row],[Ingreso en]]="",(""),(Tabla1[[#This Row],[Precio]]))))</f>
        <v/>
      </c>
      <c r="I9693" s="5" t="str">
        <f>IF(Tabla1[[#This Row],[Fecha]]="",(""),(IF(Tabla1[[#This Row],[Egreso de]]="",(""),(Tabla1[[#This Row],[Precio]]))))</f>
        <v/>
      </c>
      <c r="J9693" s="4" t="str">
        <f>IF(Tabla1[[#This Row],[Fecha]]="",(""),(IF(Tabla13[[#This Row],[Ingreso en]]="",(-Tabla13[[#This Row],[Egreso de]]),(Tabla13[[#This Row],[Ingreso en]]))))</f>
        <v/>
      </c>
    </row>
    <row r="9694" spans="1:10" x14ac:dyDescent="0.3">
      <c r="A9694" s="2" t="str">
        <f>IF(Tabla1[[#This Row],[Fecha]]="",(""),(Tabla1[[#This Row],[Fecha]]))</f>
        <v/>
      </c>
      <c r="B9694" s="3" t="str">
        <f>IF(Tabla1[[#This Row],[Fecha]]="",(""),(Tabla1[[#This Row],[Tipo de Operación]]))</f>
        <v/>
      </c>
      <c r="C9694" s="19" t="str">
        <f>IF(Tabla1[[#This Row],[Fecha]]="",(""),(Tabla1[[#This Row],[Código]]))</f>
        <v/>
      </c>
      <c r="D9694" s="4" t="str">
        <f>IF(Tabla1[[#This Row],[Fecha]]="",(""),(Tabla1[[#This Row],[Rubro]]))</f>
        <v/>
      </c>
      <c r="E9694" s="4"/>
      <c r="F9694" s="4" t="str">
        <f>IF(Tabla1[[#This Row],[Fecha]]="",(""),(Tabla1[[#This Row],[Precio]]))</f>
        <v/>
      </c>
      <c r="G9694" s="4" t="str">
        <f>IF(Tabla1[[#This Row],[Fecha]]="",(""),(Tabla1[[#This Row],[Medio de Pago]]))</f>
        <v/>
      </c>
      <c r="H9694" s="4" t="str">
        <f>IF(Tabla1[[#This Row],[Fecha]]="",(""),(IF(Tabla1[[#This Row],[Ingreso en]]="",(""),(Tabla1[[#This Row],[Precio]]))))</f>
        <v/>
      </c>
      <c r="I9694" s="5" t="str">
        <f>IF(Tabla1[[#This Row],[Fecha]]="",(""),(IF(Tabla1[[#This Row],[Egreso de]]="",(""),(Tabla1[[#This Row],[Precio]]))))</f>
        <v/>
      </c>
      <c r="J9694" s="4" t="str">
        <f>IF(Tabla1[[#This Row],[Fecha]]="",(""),(IF(Tabla13[[#This Row],[Ingreso en]]="",(-Tabla13[[#This Row],[Egreso de]]),(Tabla13[[#This Row],[Ingreso en]]))))</f>
        <v/>
      </c>
    </row>
    <row r="9695" spans="1:10" x14ac:dyDescent="0.3">
      <c r="A9695" s="2" t="str">
        <f>IF(Tabla1[[#This Row],[Fecha]]="",(""),(Tabla1[[#This Row],[Fecha]]))</f>
        <v/>
      </c>
      <c r="B9695" s="3" t="str">
        <f>IF(Tabla1[[#This Row],[Fecha]]="",(""),(Tabla1[[#This Row],[Tipo de Operación]]))</f>
        <v/>
      </c>
      <c r="C9695" s="19" t="str">
        <f>IF(Tabla1[[#This Row],[Fecha]]="",(""),(Tabla1[[#This Row],[Código]]))</f>
        <v/>
      </c>
      <c r="D9695" s="4" t="str">
        <f>IF(Tabla1[[#This Row],[Fecha]]="",(""),(Tabla1[[#This Row],[Rubro]]))</f>
        <v/>
      </c>
      <c r="E9695" s="4"/>
      <c r="F9695" s="4" t="str">
        <f>IF(Tabla1[[#This Row],[Fecha]]="",(""),(Tabla1[[#This Row],[Precio]]))</f>
        <v/>
      </c>
      <c r="G9695" s="4" t="str">
        <f>IF(Tabla1[[#This Row],[Fecha]]="",(""),(Tabla1[[#This Row],[Medio de Pago]]))</f>
        <v/>
      </c>
      <c r="H9695" s="4" t="str">
        <f>IF(Tabla1[[#This Row],[Fecha]]="",(""),(IF(Tabla1[[#This Row],[Ingreso en]]="",(""),(Tabla1[[#This Row],[Precio]]))))</f>
        <v/>
      </c>
      <c r="I9695" s="5" t="str">
        <f>IF(Tabla1[[#This Row],[Fecha]]="",(""),(IF(Tabla1[[#This Row],[Egreso de]]="",(""),(Tabla1[[#This Row],[Precio]]))))</f>
        <v/>
      </c>
      <c r="J9695" s="4" t="str">
        <f>IF(Tabla1[[#This Row],[Fecha]]="",(""),(IF(Tabla13[[#This Row],[Ingreso en]]="",(-Tabla13[[#This Row],[Egreso de]]),(Tabla13[[#This Row],[Ingreso en]]))))</f>
        <v/>
      </c>
    </row>
    <row r="9696" spans="1:10" x14ac:dyDescent="0.3">
      <c r="A9696" s="2" t="str">
        <f>IF(Tabla1[[#This Row],[Fecha]]="",(""),(Tabla1[[#This Row],[Fecha]]))</f>
        <v/>
      </c>
      <c r="B9696" s="3" t="str">
        <f>IF(Tabla1[[#This Row],[Fecha]]="",(""),(Tabla1[[#This Row],[Tipo de Operación]]))</f>
        <v/>
      </c>
      <c r="C9696" s="19" t="str">
        <f>IF(Tabla1[[#This Row],[Fecha]]="",(""),(Tabla1[[#This Row],[Código]]))</f>
        <v/>
      </c>
      <c r="D9696" s="4" t="str">
        <f>IF(Tabla1[[#This Row],[Fecha]]="",(""),(Tabla1[[#This Row],[Rubro]]))</f>
        <v/>
      </c>
      <c r="E9696" s="4"/>
      <c r="F9696" s="4" t="str">
        <f>IF(Tabla1[[#This Row],[Fecha]]="",(""),(Tabla1[[#This Row],[Precio]]))</f>
        <v/>
      </c>
      <c r="G9696" s="4" t="str">
        <f>IF(Tabla1[[#This Row],[Fecha]]="",(""),(Tabla1[[#This Row],[Medio de Pago]]))</f>
        <v/>
      </c>
      <c r="H9696" s="4" t="str">
        <f>IF(Tabla1[[#This Row],[Fecha]]="",(""),(IF(Tabla1[[#This Row],[Ingreso en]]="",(""),(Tabla1[[#This Row],[Precio]]))))</f>
        <v/>
      </c>
      <c r="I9696" s="5" t="str">
        <f>IF(Tabla1[[#This Row],[Fecha]]="",(""),(IF(Tabla1[[#This Row],[Egreso de]]="",(""),(Tabla1[[#This Row],[Precio]]))))</f>
        <v/>
      </c>
      <c r="J9696" s="4" t="str">
        <f>IF(Tabla1[[#This Row],[Fecha]]="",(""),(IF(Tabla13[[#This Row],[Ingreso en]]="",(-Tabla13[[#This Row],[Egreso de]]),(Tabla13[[#This Row],[Ingreso en]]))))</f>
        <v/>
      </c>
    </row>
    <row r="9697" spans="1:10" x14ac:dyDescent="0.3">
      <c r="A9697" s="2" t="str">
        <f>IF(Tabla1[[#This Row],[Fecha]]="",(""),(Tabla1[[#This Row],[Fecha]]))</f>
        <v/>
      </c>
      <c r="B9697" s="3" t="str">
        <f>IF(Tabla1[[#This Row],[Fecha]]="",(""),(Tabla1[[#This Row],[Tipo de Operación]]))</f>
        <v/>
      </c>
      <c r="C9697" s="19" t="str">
        <f>IF(Tabla1[[#This Row],[Fecha]]="",(""),(Tabla1[[#This Row],[Código]]))</f>
        <v/>
      </c>
      <c r="D9697" s="4" t="str">
        <f>IF(Tabla1[[#This Row],[Fecha]]="",(""),(Tabla1[[#This Row],[Rubro]]))</f>
        <v/>
      </c>
      <c r="E9697" s="4"/>
      <c r="F9697" s="4" t="str">
        <f>IF(Tabla1[[#This Row],[Fecha]]="",(""),(Tabla1[[#This Row],[Precio]]))</f>
        <v/>
      </c>
      <c r="G9697" s="4" t="str">
        <f>IF(Tabla1[[#This Row],[Fecha]]="",(""),(Tabla1[[#This Row],[Medio de Pago]]))</f>
        <v/>
      </c>
      <c r="H9697" s="4" t="str">
        <f>IF(Tabla1[[#This Row],[Fecha]]="",(""),(IF(Tabla1[[#This Row],[Ingreso en]]="",(""),(Tabla1[[#This Row],[Precio]]))))</f>
        <v/>
      </c>
      <c r="I9697" s="5" t="str">
        <f>IF(Tabla1[[#This Row],[Fecha]]="",(""),(IF(Tabla1[[#This Row],[Egreso de]]="",(""),(Tabla1[[#This Row],[Precio]]))))</f>
        <v/>
      </c>
      <c r="J9697" s="4" t="str">
        <f>IF(Tabla1[[#This Row],[Fecha]]="",(""),(IF(Tabla13[[#This Row],[Ingreso en]]="",(-Tabla13[[#This Row],[Egreso de]]),(Tabla13[[#This Row],[Ingreso en]]))))</f>
        <v/>
      </c>
    </row>
    <row r="9698" spans="1:10" x14ac:dyDescent="0.3">
      <c r="A9698" s="2" t="str">
        <f>IF(Tabla1[[#This Row],[Fecha]]="",(""),(Tabla1[[#This Row],[Fecha]]))</f>
        <v/>
      </c>
      <c r="B9698" s="3" t="str">
        <f>IF(Tabla1[[#This Row],[Fecha]]="",(""),(Tabla1[[#This Row],[Tipo de Operación]]))</f>
        <v/>
      </c>
      <c r="C9698" s="19" t="str">
        <f>IF(Tabla1[[#This Row],[Fecha]]="",(""),(Tabla1[[#This Row],[Código]]))</f>
        <v/>
      </c>
      <c r="D9698" s="4" t="str">
        <f>IF(Tabla1[[#This Row],[Fecha]]="",(""),(Tabla1[[#This Row],[Rubro]]))</f>
        <v/>
      </c>
      <c r="E9698" s="4"/>
      <c r="F9698" s="4" t="str">
        <f>IF(Tabla1[[#This Row],[Fecha]]="",(""),(Tabla1[[#This Row],[Precio]]))</f>
        <v/>
      </c>
      <c r="G9698" s="4" t="str">
        <f>IF(Tabla1[[#This Row],[Fecha]]="",(""),(Tabla1[[#This Row],[Medio de Pago]]))</f>
        <v/>
      </c>
      <c r="H9698" s="4" t="str">
        <f>IF(Tabla1[[#This Row],[Fecha]]="",(""),(IF(Tabla1[[#This Row],[Ingreso en]]="",(""),(Tabla1[[#This Row],[Precio]]))))</f>
        <v/>
      </c>
      <c r="I9698" s="5" t="str">
        <f>IF(Tabla1[[#This Row],[Fecha]]="",(""),(IF(Tabla1[[#This Row],[Egreso de]]="",(""),(Tabla1[[#This Row],[Precio]]))))</f>
        <v/>
      </c>
      <c r="J9698" s="4" t="str">
        <f>IF(Tabla1[[#This Row],[Fecha]]="",(""),(IF(Tabla13[[#This Row],[Ingreso en]]="",(-Tabla13[[#This Row],[Egreso de]]),(Tabla13[[#This Row],[Ingreso en]]))))</f>
        <v/>
      </c>
    </row>
    <row r="9699" spans="1:10" x14ac:dyDescent="0.3">
      <c r="A9699" s="2" t="str">
        <f>IF(Tabla1[[#This Row],[Fecha]]="",(""),(Tabla1[[#This Row],[Fecha]]))</f>
        <v/>
      </c>
      <c r="B9699" s="3" t="str">
        <f>IF(Tabla1[[#This Row],[Fecha]]="",(""),(Tabla1[[#This Row],[Tipo de Operación]]))</f>
        <v/>
      </c>
      <c r="C9699" s="19" t="str">
        <f>IF(Tabla1[[#This Row],[Fecha]]="",(""),(Tabla1[[#This Row],[Código]]))</f>
        <v/>
      </c>
      <c r="D9699" s="4" t="str">
        <f>IF(Tabla1[[#This Row],[Fecha]]="",(""),(Tabla1[[#This Row],[Rubro]]))</f>
        <v/>
      </c>
      <c r="E9699" s="4"/>
      <c r="F9699" s="4" t="str">
        <f>IF(Tabla1[[#This Row],[Fecha]]="",(""),(Tabla1[[#This Row],[Precio]]))</f>
        <v/>
      </c>
      <c r="G9699" s="4" t="str">
        <f>IF(Tabla1[[#This Row],[Fecha]]="",(""),(Tabla1[[#This Row],[Medio de Pago]]))</f>
        <v/>
      </c>
      <c r="H9699" s="4" t="str">
        <f>IF(Tabla1[[#This Row],[Fecha]]="",(""),(IF(Tabla1[[#This Row],[Ingreso en]]="",(""),(Tabla1[[#This Row],[Precio]]))))</f>
        <v/>
      </c>
      <c r="I9699" s="5" t="str">
        <f>IF(Tabla1[[#This Row],[Fecha]]="",(""),(IF(Tabla1[[#This Row],[Egreso de]]="",(""),(Tabla1[[#This Row],[Precio]]))))</f>
        <v/>
      </c>
      <c r="J9699" s="4" t="str">
        <f>IF(Tabla1[[#This Row],[Fecha]]="",(""),(IF(Tabla13[[#This Row],[Ingreso en]]="",(-Tabla13[[#This Row],[Egreso de]]),(Tabla13[[#This Row],[Ingreso en]]))))</f>
        <v/>
      </c>
    </row>
    <row r="9700" spans="1:10" x14ac:dyDescent="0.3">
      <c r="A9700" s="2" t="str">
        <f>IF(Tabla1[[#This Row],[Fecha]]="",(""),(Tabla1[[#This Row],[Fecha]]))</f>
        <v/>
      </c>
      <c r="B9700" s="3" t="str">
        <f>IF(Tabla1[[#This Row],[Fecha]]="",(""),(Tabla1[[#This Row],[Tipo de Operación]]))</f>
        <v/>
      </c>
      <c r="C9700" s="19" t="str">
        <f>IF(Tabla1[[#This Row],[Fecha]]="",(""),(Tabla1[[#This Row],[Código]]))</f>
        <v/>
      </c>
      <c r="D9700" s="4" t="str">
        <f>IF(Tabla1[[#This Row],[Fecha]]="",(""),(Tabla1[[#This Row],[Rubro]]))</f>
        <v/>
      </c>
      <c r="E9700" s="4"/>
      <c r="F9700" s="4" t="str">
        <f>IF(Tabla1[[#This Row],[Fecha]]="",(""),(Tabla1[[#This Row],[Precio]]))</f>
        <v/>
      </c>
      <c r="G9700" s="4" t="str">
        <f>IF(Tabla1[[#This Row],[Fecha]]="",(""),(Tabla1[[#This Row],[Medio de Pago]]))</f>
        <v/>
      </c>
      <c r="H9700" s="4" t="str">
        <f>IF(Tabla1[[#This Row],[Fecha]]="",(""),(IF(Tabla1[[#This Row],[Ingreso en]]="",(""),(Tabla1[[#This Row],[Precio]]))))</f>
        <v/>
      </c>
      <c r="I9700" s="5" t="str">
        <f>IF(Tabla1[[#This Row],[Fecha]]="",(""),(IF(Tabla1[[#This Row],[Egreso de]]="",(""),(Tabla1[[#This Row],[Precio]]))))</f>
        <v/>
      </c>
      <c r="J9700" s="4" t="str">
        <f>IF(Tabla1[[#This Row],[Fecha]]="",(""),(IF(Tabla13[[#This Row],[Ingreso en]]="",(-Tabla13[[#This Row],[Egreso de]]),(Tabla13[[#This Row],[Ingreso en]]))))</f>
        <v/>
      </c>
    </row>
    <row r="9701" spans="1:10" x14ac:dyDescent="0.3">
      <c r="A9701" s="2" t="str">
        <f>IF(Tabla1[[#This Row],[Fecha]]="",(""),(Tabla1[[#This Row],[Fecha]]))</f>
        <v/>
      </c>
      <c r="B9701" s="3" t="str">
        <f>IF(Tabla1[[#This Row],[Fecha]]="",(""),(Tabla1[[#This Row],[Tipo de Operación]]))</f>
        <v/>
      </c>
      <c r="C9701" s="19" t="str">
        <f>IF(Tabla1[[#This Row],[Fecha]]="",(""),(Tabla1[[#This Row],[Código]]))</f>
        <v/>
      </c>
      <c r="D9701" s="4" t="str">
        <f>IF(Tabla1[[#This Row],[Fecha]]="",(""),(Tabla1[[#This Row],[Rubro]]))</f>
        <v/>
      </c>
      <c r="E9701" s="4"/>
      <c r="F9701" s="4" t="str">
        <f>IF(Tabla1[[#This Row],[Fecha]]="",(""),(Tabla1[[#This Row],[Precio]]))</f>
        <v/>
      </c>
      <c r="G9701" s="4" t="str">
        <f>IF(Tabla1[[#This Row],[Fecha]]="",(""),(Tabla1[[#This Row],[Medio de Pago]]))</f>
        <v/>
      </c>
      <c r="H9701" s="4" t="str">
        <f>IF(Tabla1[[#This Row],[Fecha]]="",(""),(IF(Tabla1[[#This Row],[Ingreso en]]="",(""),(Tabla1[[#This Row],[Precio]]))))</f>
        <v/>
      </c>
      <c r="I9701" s="5" t="str">
        <f>IF(Tabla1[[#This Row],[Fecha]]="",(""),(IF(Tabla1[[#This Row],[Egreso de]]="",(""),(Tabla1[[#This Row],[Precio]]))))</f>
        <v/>
      </c>
      <c r="J9701" s="4" t="str">
        <f>IF(Tabla1[[#This Row],[Fecha]]="",(""),(IF(Tabla13[[#This Row],[Ingreso en]]="",(-Tabla13[[#This Row],[Egreso de]]),(Tabla13[[#This Row],[Ingreso en]]))))</f>
        <v/>
      </c>
    </row>
    <row r="9702" spans="1:10" x14ac:dyDescent="0.3">
      <c r="A9702" s="2" t="str">
        <f>IF(Tabla1[[#This Row],[Fecha]]="",(""),(Tabla1[[#This Row],[Fecha]]))</f>
        <v/>
      </c>
      <c r="B9702" s="3" t="str">
        <f>IF(Tabla1[[#This Row],[Fecha]]="",(""),(Tabla1[[#This Row],[Tipo de Operación]]))</f>
        <v/>
      </c>
      <c r="C9702" s="19" t="str">
        <f>IF(Tabla1[[#This Row],[Fecha]]="",(""),(Tabla1[[#This Row],[Código]]))</f>
        <v/>
      </c>
      <c r="D9702" s="4" t="str">
        <f>IF(Tabla1[[#This Row],[Fecha]]="",(""),(Tabla1[[#This Row],[Rubro]]))</f>
        <v/>
      </c>
      <c r="E9702" s="4"/>
      <c r="F9702" s="4" t="str">
        <f>IF(Tabla1[[#This Row],[Fecha]]="",(""),(Tabla1[[#This Row],[Precio]]))</f>
        <v/>
      </c>
      <c r="G9702" s="4" t="str">
        <f>IF(Tabla1[[#This Row],[Fecha]]="",(""),(Tabla1[[#This Row],[Medio de Pago]]))</f>
        <v/>
      </c>
      <c r="H9702" s="4" t="str">
        <f>IF(Tabla1[[#This Row],[Fecha]]="",(""),(IF(Tabla1[[#This Row],[Ingreso en]]="",(""),(Tabla1[[#This Row],[Precio]]))))</f>
        <v/>
      </c>
      <c r="I9702" s="5" t="str">
        <f>IF(Tabla1[[#This Row],[Fecha]]="",(""),(IF(Tabla1[[#This Row],[Egreso de]]="",(""),(Tabla1[[#This Row],[Precio]]))))</f>
        <v/>
      </c>
      <c r="J9702" s="4" t="str">
        <f>IF(Tabla1[[#This Row],[Fecha]]="",(""),(IF(Tabla13[[#This Row],[Ingreso en]]="",(-Tabla13[[#This Row],[Egreso de]]),(Tabla13[[#This Row],[Ingreso en]]))))</f>
        <v/>
      </c>
    </row>
    <row r="9703" spans="1:10" x14ac:dyDescent="0.3">
      <c r="A9703" s="2" t="str">
        <f>IF(Tabla1[[#This Row],[Fecha]]="",(""),(Tabla1[[#This Row],[Fecha]]))</f>
        <v/>
      </c>
      <c r="B9703" s="3" t="str">
        <f>IF(Tabla1[[#This Row],[Fecha]]="",(""),(Tabla1[[#This Row],[Tipo de Operación]]))</f>
        <v/>
      </c>
      <c r="C9703" s="19" t="str">
        <f>IF(Tabla1[[#This Row],[Fecha]]="",(""),(Tabla1[[#This Row],[Código]]))</f>
        <v/>
      </c>
      <c r="D9703" s="4" t="str">
        <f>IF(Tabla1[[#This Row],[Fecha]]="",(""),(Tabla1[[#This Row],[Rubro]]))</f>
        <v/>
      </c>
      <c r="E9703" s="4"/>
      <c r="F9703" s="4" t="str">
        <f>IF(Tabla1[[#This Row],[Fecha]]="",(""),(Tabla1[[#This Row],[Precio]]))</f>
        <v/>
      </c>
      <c r="G9703" s="4" t="str">
        <f>IF(Tabla1[[#This Row],[Fecha]]="",(""),(Tabla1[[#This Row],[Medio de Pago]]))</f>
        <v/>
      </c>
      <c r="H9703" s="4" t="str">
        <f>IF(Tabla1[[#This Row],[Fecha]]="",(""),(IF(Tabla1[[#This Row],[Ingreso en]]="",(""),(Tabla1[[#This Row],[Precio]]))))</f>
        <v/>
      </c>
      <c r="I9703" s="5" t="str">
        <f>IF(Tabla1[[#This Row],[Fecha]]="",(""),(IF(Tabla1[[#This Row],[Egreso de]]="",(""),(Tabla1[[#This Row],[Precio]]))))</f>
        <v/>
      </c>
      <c r="J9703" s="4" t="str">
        <f>IF(Tabla1[[#This Row],[Fecha]]="",(""),(IF(Tabla13[[#This Row],[Ingreso en]]="",(-Tabla13[[#This Row],[Egreso de]]),(Tabla13[[#This Row],[Ingreso en]]))))</f>
        <v/>
      </c>
    </row>
    <row r="9704" spans="1:10" x14ac:dyDescent="0.3">
      <c r="A9704" s="2" t="str">
        <f>IF(Tabla1[[#This Row],[Fecha]]="",(""),(Tabla1[[#This Row],[Fecha]]))</f>
        <v/>
      </c>
      <c r="B9704" s="3" t="str">
        <f>IF(Tabla1[[#This Row],[Fecha]]="",(""),(Tabla1[[#This Row],[Tipo de Operación]]))</f>
        <v/>
      </c>
      <c r="C9704" s="19" t="str">
        <f>IF(Tabla1[[#This Row],[Fecha]]="",(""),(Tabla1[[#This Row],[Código]]))</f>
        <v/>
      </c>
      <c r="D9704" s="4" t="str">
        <f>IF(Tabla1[[#This Row],[Fecha]]="",(""),(Tabla1[[#This Row],[Rubro]]))</f>
        <v/>
      </c>
      <c r="E9704" s="4"/>
      <c r="F9704" s="4" t="str">
        <f>IF(Tabla1[[#This Row],[Fecha]]="",(""),(Tabla1[[#This Row],[Precio]]))</f>
        <v/>
      </c>
      <c r="G9704" s="4" t="str">
        <f>IF(Tabla1[[#This Row],[Fecha]]="",(""),(Tabla1[[#This Row],[Medio de Pago]]))</f>
        <v/>
      </c>
      <c r="H9704" s="4" t="str">
        <f>IF(Tabla1[[#This Row],[Fecha]]="",(""),(IF(Tabla1[[#This Row],[Ingreso en]]="",(""),(Tabla1[[#This Row],[Precio]]))))</f>
        <v/>
      </c>
      <c r="I9704" s="5" t="str">
        <f>IF(Tabla1[[#This Row],[Fecha]]="",(""),(IF(Tabla1[[#This Row],[Egreso de]]="",(""),(Tabla1[[#This Row],[Precio]]))))</f>
        <v/>
      </c>
      <c r="J9704" s="4" t="str">
        <f>IF(Tabla1[[#This Row],[Fecha]]="",(""),(IF(Tabla13[[#This Row],[Ingreso en]]="",(-Tabla13[[#This Row],[Egreso de]]),(Tabla13[[#This Row],[Ingreso en]]))))</f>
        <v/>
      </c>
    </row>
    <row r="9705" spans="1:10" x14ac:dyDescent="0.3">
      <c r="A9705" s="2" t="str">
        <f>IF(Tabla1[[#This Row],[Fecha]]="",(""),(Tabla1[[#This Row],[Fecha]]))</f>
        <v/>
      </c>
      <c r="B9705" s="3" t="str">
        <f>IF(Tabla1[[#This Row],[Fecha]]="",(""),(Tabla1[[#This Row],[Tipo de Operación]]))</f>
        <v/>
      </c>
      <c r="C9705" s="19" t="str">
        <f>IF(Tabla1[[#This Row],[Fecha]]="",(""),(Tabla1[[#This Row],[Código]]))</f>
        <v/>
      </c>
      <c r="D9705" s="4" t="str">
        <f>IF(Tabla1[[#This Row],[Fecha]]="",(""),(Tabla1[[#This Row],[Rubro]]))</f>
        <v/>
      </c>
      <c r="E9705" s="4"/>
      <c r="F9705" s="4" t="str">
        <f>IF(Tabla1[[#This Row],[Fecha]]="",(""),(Tabla1[[#This Row],[Precio]]))</f>
        <v/>
      </c>
      <c r="G9705" s="4" t="str">
        <f>IF(Tabla1[[#This Row],[Fecha]]="",(""),(Tabla1[[#This Row],[Medio de Pago]]))</f>
        <v/>
      </c>
      <c r="H9705" s="4" t="str">
        <f>IF(Tabla1[[#This Row],[Fecha]]="",(""),(IF(Tabla1[[#This Row],[Ingreso en]]="",(""),(Tabla1[[#This Row],[Precio]]))))</f>
        <v/>
      </c>
      <c r="I9705" s="5" t="str">
        <f>IF(Tabla1[[#This Row],[Fecha]]="",(""),(IF(Tabla1[[#This Row],[Egreso de]]="",(""),(Tabla1[[#This Row],[Precio]]))))</f>
        <v/>
      </c>
      <c r="J9705" s="4" t="str">
        <f>IF(Tabla1[[#This Row],[Fecha]]="",(""),(IF(Tabla13[[#This Row],[Ingreso en]]="",(-Tabla13[[#This Row],[Egreso de]]),(Tabla13[[#This Row],[Ingreso en]]))))</f>
        <v/>
      </c>
    </row>
    <row r="9706" spans="1:10" x14ac:dyDescent="0.3">
      <c r="A9706" s="2" t="str">
        <f>IF(Tabla1[[#This Row],[Fecha]]="",(""),(Tabla1[[#This Row],[Fecha]]))</f>
        <v/>
      </c>
      <c r="B9706" s="3" t="str">
        <f>IF(Tabla1[[#This Row],[Fecha]]="",(""),(Tabla1[[#This Row],[Tipo de Operación]]))</f>
        <v/>
      </c>
      <c r="C9706" s="19" t="str">
        <f>IF(Tabla1[[#This Row],[Fecha]]="",(""),(Tabla1[[#This Row],[Código]]))</f>
        <v/>
      </c>
      <c r="D9706" s="4" t="str">
        <f>IF(Tabla1[[#This Row],[Fecha]]="",(""),(Tabla1[[#This Row],[Rubro]]))</f>
        <v/>
      </c>
      <c r="E9706" s="4"/>
      <c r="F9706" s="4" t="str">
        <f>IF(Tabla1[[#This Row],[Fecha]]="",(""),(Tabla1[[#This Row],[Precio]]))</f>
        <v/>
      </c>
      <c r="G9706" s="4" t="str">
        <f>IF(Tabla1[[#This Row],[Fecha]]="",(""),(Tabla1[[#This Row],[Medio de Pago]]))</f>
        <v/>
      </c>
      <c r="H9706" s="4" t="str">
        <f>IF(Tabla1[[#This Row],[Fecha]]="",(""),(IF(Tabla1[[#This Row],[Ingreso en]]="",(""),(Tabla1[[#This Row],[Precio]]))))</f>
        <v/>
      </c>
      <c r="I9706" s="5" t="str">
        <f>IF(Tabla1[[#This Row],[Fecha]]="",(""),(IF(Tabla1[[#This Row],[Egreso de]]="",(""),(Tabla1[[#This Row],[Precio]]))))</f>
        <v/>
      </c>
      <c r="J9706" s="4" t="str">
        <f>IF(Tabla1[[#This Row],[Fecha]]="",(""),(IF(Tabla13[[#This Row],[Ingreso en]]="",(-Tabla13[[#This Row],[Egreso de]]),(Tabla13[[#This Row],[Ingreso en]]))))</f>
        <v/>
      </c>
    </row>
    <row r="9707" spans="1:10" x14ac:dyDescent="0.3">
      <c r="A9707" s="2" t="str">
        <f>IF(Tabla1[[#This Row],[Fecha]]="",(""),(Tabla1[[#This Row],[Fecha]]))</f>
        <v/>
      </c>
      <c r="B9707" s="3" t="str">
        <f>IF(Tabla1[[#This Row],[Fecha]]="",(""),(Tabla1[[#This Row],[Tipo de Operación]]))</f>
        <v/>
      </c>
      <c r="C9707" s="19" t="str">
        <f>IF(Tabla1[[#This Row],[Fecha]]="",(""),(Tabla1[[#This Row],[Código]]))</f>
        <v/>
      </c>
      <c r="D9707" s="4" t="str">
        <f>IF(Tabla1[[#This Row],[Fecha]]="",(""),(Tabla1[[#This Row],[Rubro]]))</f>
        <v/>
      </c>
      <c r="E9707" s="4"/>
      <c r="F9707" s="4" t="str">
        <f>IF(Tabla1[[#This Row],[Fecha]]="",(""),(Tabla1[[#This Row],[Precio]]))</f>
        <v/>
      </c>
      <c r="G9707" s="4" t="str">
        <f>IF(Tabla1[[#This Row],[Fecha]]="",(""),(Tabla1[[#This Row],[Medio de Pago]]))</f>
        <v/>
      </c>
      <c r="H9707" s="4" t="str">
        <f>IF(Tabla1[[#This Row],[Fecha]]="",(""),(IF(Tabla1[[#This Row],[Ingreso en]]="",(""),(Tabla1[[#This Row],[Precio]]))))</f>
        <v/>
      </c>
      <c r="I9707" s="5" t="str">
        <f>IF(Tabla1[[#This Row],[Fecha]]="",(""),(IF(Tabla1[[#This Row],[Egreso de]]="",(""),(Tabla1[[#This Row],[Precio]]))))</f>
        <v/>
      </c>
      <c r="J9707" s="4" t="str">
        <f>IF(Tabla1[[#This Row],[Fecha]]="",(""),(IF(Tabla13[[#This Row],[Ingreso en]]="",(-Tabla13[[#This Row],[Egreso de]]),(Tabla13[[#This Row],[Ingreso en]]))))</f>
        <v/>
      </c>
    </row>
    <row r="9708" spans="1:10" x14ac:dyDescent="0.3">
      <c r="A9708" s="2" t="str">
        <f>IF(Tabla1[[#This Row],[Fecha]]="",(""),(Tabla1[[#This Row],[Fecha]]))</f>
        <v/>
      </c>
      <c r="B9708" s="3" t="str">
        <f>IF(Tabla1[[#This Row],[Fecha]]="",(""),(Tabla1[[#This Row],[Tipo de Operación]]))</f>
        <v/>
      </c>
      <c r="C9708" s="19" t="str">
        <f>IF(Tabla1[[#This Row],[Fecha]]="",(""),(Tabla1[[#This Row],[Código]]))</f>
        <v/>
      </c>
      <c r="D9708" s="4" t="str">
        <f>IF(Tabla1[[#This Row],[Fecha]]="",(""),(Tabla1[[#This Row],[Rubro]]))</f>
        <v/>
      </c>
      <c r="E9708" s="4"/>
      <c r="F9708" s="4" t="str">
        <f>IF(Tabla1[[#This Row],[Fecha]]="",(""),(Tabla1[[#This Row],[Precio]]))</f>
        <v/>
      </c>
      <c r="G9708" s="4" t="str">
        <f>IF(Tabla1[[#This Row],[Fecha]]="",(""),(Tabla1[[#This Row],[Medio de Pago]]))</f>
        <v/>
      </c>
      <c r="H9708" s="4" t="str">
        <f>IF(Tabla1[[#This Row],[Fecha]]="",(""),(IF(Tabla1[[#This Row],[Ingreso en]]="",(""),(Tabla1[[#This Row],[Precio]]))))</f>
        <v/>
      </c>
      <c r="I9708" s="5" t="str">
        <f>IF(Tabla1[[#This Row],[Fecha]]="",(""),(IF(Tabla1[[#This Row],[Egreso de]]="",(""),(Tabla1[[#This Row],[Precio]]))))</f>
        <v/>
      </c>
      <c r="J9708" s="4" t="str">
        <f>IF(Tabla1[[#This Row],[Fecha]]="",(""),(IF(Tabla13[[#This Row],[Ingreso en]]="",(-Tabla13[[#This Row],[Egreso de]]),(Tabla13[[#This Row],[Ingreso en]]))))</f>
        <v/>
      </c>
    </row>
    <row r="9709" spans="1:10" x14ac:dyDescent="0.3">
      <c r="A9709" s="2" t="str">
        <f>IF(Tabla1[[#This Row],[Fecha]]="",(""),(Tabla1[[#This Row],[Fecha]]))</f>
        <v/>
      </c>
      <c r="B9709" s="3" t="str">
        <f>IF(Tabla1[[#This Row],[Fecha]]="",(""),(Tabla1[[#This Row],[Tipo de Operación]]))</f>
        <v/>
      </c>
      <c r="C9709" s="19" t="str">
        <f>IF(Tabla1[[#This Row],[Fecha]]="",(""),(Tabla1[[#This Row],[Código]]))</f>
        <v/>
      </c>
      <c r="D9709" s="4" t="str">
        <f>IF(Tabla1[[#This Row],[Fecha]]="",(""),(Tabla1[[#This Row],[Rubro]]))</f>
        <v/>
      </c>
      <c r="E9709" s="4"/>
      <c r="F9709" s="4" t="str">
        <f>IF(Tabla1[[#This Row],[Fecha]]="",(""),(Tabla1[[#This Row],[Precio]]))</f>
        <v/>
      </c>
      <c r="G9709" s="4" t="str">
        <f>IF(Tabla1[[#This Row],[Fecha]]="",(""),(Tabla1[[#This Row],[Medio de Pago]]))</f>
        <v/>
      </c>
      <c r="H9709" s="4" t="str">
        <f>IF(Tabla1[[#This Row],[Fecha]]="",(""),(IF(Tabla1[[#This Row],[Ingreso en]]="",(""),(Tabla1[[#This Row],[Precio]]))))</f>
        <v/>
      </c>
      <c r="I9709" s="5" t="str">
        <f>IF(Tabla1[[#This Row],[Fecha]]="",(""),(IF(Tabla1[[#This Row],[Egreso de]]="",(""),(Tabla1[[#This Row],[Precio]]))))</f>
        <v/>
      </c>
      <c r="J9709" s="4" t="str">
        <f>IF(Tabla1[[#This Row],[Fecha]]="",(""),(IF(Tabla13[[#This Row],[Ingreso en]]="",(-Tabla13[[#This Row],[Egreso de]]),(Tabla13[[#This Row],[Ingreso en]]))))</f>
        <v/>
      </c>
    </row>
    <row r="9710" spans="1:10" x14ac:dyDescent="0.3">
      <c r="A9710" s="2" t="str">
        <f>IF(Tabla1[[#This Row],[Fecha]]="",(""),(Tabla1[[#This Row],[Fecha]]))</f>
        <v/>
      </c>
      <c r="B9710" s="3" t="str">
        <f>IF(Tabla1[[#This Row],[Fecha]]="",(""),(Tabla1[[#This Row],[Tipo de Operación]]))</f>
        <v/>
      </c>
      <c r="C9710" s="19" t="str">
        <f>IF(Tabla1[[#This Row],[Fecha]]="",(""),(Tabla1[[#This Row],[Código]]))</f>
        <v/>
      </c>
      <c r="D9710" s="4" t="str">
        <f>IF(Tabla1[[#This Row],[Fecha]]="",(""),(Tabla1[[#This Row],[Rubro]]))</f>
        <v/>
      </c>
      <c r="E9710" s="4"/>
      <c r="F9710" s="4" t="str">
        <f>IF(Tabla1[[#This Row],[Fecha]]="",(""),(Tabla1[[#This Row],[Precio]]))</f>
        <v/>
      </c>
      <c r="G9710" s="4" t="str">
        <f>IF(Tabla1[[#This Row],[Fecha]]="",(""),(Tabla1[[#This Row],[Medio de Pago]]))</f>
        <v/>
      </c>
      <c r="H9710" s="4" t="str">
        <f>IF(Tabla1[[#This Row],[Fecha]]="",(""),(IF(Tabla1[[#This Row],[Ingreso en]]="",(""),(Tabla1[[#This Row],[Precio]]))))</f>
        <v/>
      </c>
      <c r="I9710" s="5" t="str">
        <f>IF(Tabla1[[#This Row],[Fecha]]="",(""),(IF(Tabla1[[#This Row],[Egreso de]]="",(""),(Tabla1[[#This Row],[Precio]]))))</f>
        <v/>
      </c>
      <c r="J9710" s="4" t="str">
        <f>IF(Tabla1[[#This Row],[Fecha]]="",(""),(IF(Tabla13[[#This Row],[Ingreso en]]="",(-Tabla13[[#This Row],[Egreso de]]),(Tabla13[[#This Row],[Ingreso en]]))))</f>
        <v/>
      </c>
    </row>
    <row r="9711" spans="1:10" x14ac:dyDescent="0.3">
      <c r="A9711" s="2" t="str">
        <f>IF(Tabla1[[#This Row],[Fecha]]="",(""),(Tabla1[[#This Row],[Fecha]]))</f>
        <v/>
      </c>
      <c r="B9711" s="3" t="str">
        <f>IF(Tabla1[[#This Row],[Fecha]]="",(""),(Tabla1[[#This Row],[Tipo de Operación]]))</f>
        <v/>
      </c>
      <c r="C9711" s="19" t="str">
        <f>IF(Tabla1[[#This Row],[Fecha]]="",(""),(Tabla1[[#This Row],[Código]]))</f>
        <v/>
      </c>
      <c r="D9711" s="4" t="str">
        <f>IF(Tabla1[[#This Row],[Fecha]]="",(""),(Tabla1[[#This Row],[Rubro]]))</f>
        <v/>
      </c>
      <c r="E9711" s="4"/>
      <c r="F9711" s="4" t="str">
        <f>IF(Tabla1[[#This Row],[Fecha]]="",(""),(Tabla1[[#This Row],[Precio]]))</f>
        <v/>
      </c>
      <c r="G9711" s="4" t="str">
        <f>IF(Tabla1[[#This Row],[Fecha]]="",(""),(Tabla1[[#This Row],[Medio de Pago]]))</f>
        <v/>
      </c>
      <c r="H9711" s="4" t="str">
        <f>IF(Tabla1[[#This Row],[Fecha]]="",(""),(IF(Tabla1[[#This Row],[Ingreso en]]="",(""),(Tabla1[[#This Row],[Precio]]))))</f>
        <v/>
      </c>
      <c r="I9711" s="5" t="str">
        <f>IF(Tabla1[[#This Row],[Fecha]]="",(""),(IF(Tabla1[[#This Row],[Egreso de]]="",(""),(Tabla1[[#This Row],[Precio]]))))</f>
        <v/>
      </c>
      <c r="J9711" s="4" t="str">
        <f>IF(Tabla1[[#This Row],[Fecha]]="",(""),(IF(Tabla13[[#This Row],[Ingreso en]]="",(-Tabla13[[#This Row],[Egreso de]]),(Tabla13[[#This Row],[Ingreso en]]))))</f>
        <v/>
      </c>
    </row>
    <row r="9712" spans="1:10" x14ac:dyDescent="0.3">
      <c r="A9712" s="2" t="str">
        <f>IF(Tabla1[[#This Row],[Fecha]]="",(""),(Tabla1[[#This Row],[Fecha]]))</f>
        <v/>
      </c>
      <c r="B9712" s="3" t="str">
        <f>IF(Tabla1[[#This Row],[Fecha]]="",(""),(Tabla1[[#This Row],[Tipo de Operación]]))</f>
        <v/>
      </c>
      <c r="C9712" s="19" t="str">
        <f>IF(Tabla1[[#This Row],[Fecha]]="",(""),(Tabla1[[#This Row],[Código]]))</f>
        <v/>
      </c>
      <c r="D9712" s="4" t="str">
        <f>IF(Tabla1[[#This Row],[Fecha]]="",(""),(Tabla1[[#This Row],[Rubro]]))</f>
        <v/>
      </c>
      <c r="E9712" s="4"/>
      <c r="F9712" s="4" t="str">
        <f>IF(Tabla1[[#This Row],[Fecha]]="",(""),(Tabla1[[#This Row],[Precio]]))</f>
        <v/>
      </c>
      <c r="G9712" s="4" t="str">
        <f>IF(Tabla1[[#This Row],[Fecha]]="",(""),(Tabla1[[#This Row],[Medio de Pago]]))</f>
        <v/>
      </c>
      <c r="H9712" s="4" t="str">
        <f>IF(Tabla1[[#This Row],[Fecha]]="",(""),(IF(Tabla1[[#This Row],[Ingreso en]]="",(""),(Tabla1[[#This Row],[Precio]]))))</f>
        <v/>
      </c>
      <c r="I9712" s="5" t="str">
        <f>IF(Tabla1[[#This Row],[Fecha]]="",(""),(IF(Tabla1[[#This Row],[Egreso de]]="",(""),(Tabla1[[#This Row],[Precio]]))))</f>
        <v/>
      </c>
      <c r="J9712" s="4" t="str">
        <f>IF(Tabla1[[#This Row],[Fecha]]="",(""),(IF(Tabla13[[#This Row],[Ingreso en]]="",(-Tabla13[[#This Row],[Egreso de]]),(Tabla13[[#This Row],[Ingreso en]]))))</f>
        <v/>
      </c>
    </row>
    <row r="9713" spans="1:10" x14ac:dyDescent="0.3">
      <c r="A9713" s="2" t="str">
        <f>IF(Tabla1[[#This Row],[Fecha]]="",(""),(Tabla1[[#This Row],[Fecha]]))</f>
        <v/>
      </c>
      <c r="B9713" s="3" t="str">
        <f>IF(Tabla1[[#This Row],[Fecha]]="",(""),(Tabla1[[#This Row],[Tipo de Operación]]))</f>
        <v/>
      </c>
      <c r="C9713" s="19" t="str">
        <f>IF(Tabla1[[#This Row],[Fecha]]="",(""),(Tabla1[[#This Row],[Código]]))</f>
        <v/>
      </c>
      <c r="D9713" s="4" t="str">
        <f>IF(Tabla1[[#This Row],[Fecha]]="",(""),(Tabla1[[#This Row],[Rubro]]))</f>
        <v/>
      </c>
      <c r="E9713" s="4"/>
      <c r="F9713" s="4" t="str">
        <f>IF(Tabla1[[#This Row],[Fecha]]="",(""),(Tabla1[[#This Row],[Precio]]))</f>
        <v/>
      </c>
      <c r="G9713" s="4" t="str">
        <f>IF(Tabla1[[#This Row],[Fecha]]="",(""),(Tabla1[[#This Row],[Medio de Pago]]))</f>
        <v/>
      </c>
      <c r="H9713" s="4" t="str">
        <f>IF(Tabla1[[#This Row],[Fecha]]="",(""),(IF(Tabla1[[#This Row],[Ingreso en]]="",(""),(Tabla1[[#This Row],[Precio]]))))</f>
        <v/>
      </c>
      <c r="I9713" s="5" t="str">
        <f>IF(Tabla1[[#This Row],[Fecha]]="",(""),(IF(Tabla1[[#This Row],[Egreso de]]="",(""),(Tabla1[[#This Row],[Precio]]))))</f>
        <v/>
      </c>
      <c r="J9713" s="4" t="str">
        <f>IF(Tabla1[[#This Row],[Fecha]]="",(""),(IF(Tabla13[[#This Row],[Ingreso en]]="",(-Tabla13[[#This Row],[Egreso de]]),(Tabla13[[#This Row],[Ingreso en]]))))</f>
        <v/>
      </c>
    </row>
    <row r="9714" spans="1:10" x14ac:dyDescent="0.3">
      <c r="A9714" s="2" t="str">
        <f>IF(Tabla1[[#This Row],[Fecha]]="",(""),(Tabla1[[#This Row],[Fecha]]))</f>
        <v/>
      </c>
      <c r="B9714" s="3" t="str">
        <f>IF(Tabla1[[#This Row],[Fecha]]="",(""),(Tabla1[[#This Row],[Tipo de Operación]]))</f>
        <v/>
      </c>
      <c r="C9714" s="19" t="str">
        <f>IF(Tabla1[[#This Row],[Fecha]]="",(""),(Tabla1[[#This Row],[Código]]))</f>
        <v/>
      </c>
      <c r="D9714" s="4" t="str">
        <f>IF(Tabla1[[#This Row],[Fecha]]="",(""),(Tabla1[[#This Row],[Rubro]]))</f>
        <v/>
      </c>
      <c r="E9714" s="4"/>
      <c r="F9714" s="4" t="str">
        <f>IF(Tabla1[[#This Row],[Fecha]]="",(""),(Tabla1[[#This Row],[Precio]]))</f>
        <v/>
      </c>
      <c r="G9714" s="4" t="str">
        <f>IF(Tabla1[[#This Row],[Fecha]]="",(""),(Tabla1[[#This Row],[Medio de Pago]]))</f>
        <v/>
      </c>
      <c r="H9714" s="4" t="str">
        <f>IF(Tabla1[[#This Row],[Fecha]]="",(""),(IF(Tabla1[[#This Row],[Ingreso en]]="",(""),(Tabla1[[#This Row],[Precio]]))))</f>
        <v/>
      </c>
      <c r="I9714" s="5" t="str">
        <f>IF(Tabla1[[#This Row],[Fecha]]="",(""),(IF(Tabla1[[#This Row],[Egreso de]]="",(""),(Tabla1[[#This Row],[Precio]]))))</f>
        <v/>
      </c>
      <c r="J9714" s="4" t="str">
        <f>IF(Tabla1[[#This Row],[Fecha]]="",(""),(IF(Tabla13[[#This Row],[Ingreso en]]="",(-Tabla13[[#This Row],[Egreso de]]),(Tabla13[[#This Row],[Ingreso en]]))))</f>
        <v/>
      </c>
    </row>
    <row r="9715" spans="1:10" x14ac:dyDescent="0.3">
      <c r="A9715" s="2" t="str">
        <f>IF(Tabla1[[#This Row],[Fecha]]="",(""),(Tabla1[[#This Row],[Fecha]]))</f>
        <v/>
      </c>
      <c r="B9715" s="3" t="str">
        <f>IF(Tabla1[[#This Row],[Fecha]]="",(""),(Tabla1[[#This Row],[Tipo de Operación]]))</f>
        <v/>
      </c>
      <c r="C9715" s="19" t="str">
        <f>IF(Tabla1[[#This Row],[Fecha]]="",(""),(Tabla1[[#This Row],[Código]]))</f>
        <v/>
      </c>
      <c r="D9715" s="4" t="str">
        <f>IF(Tabla1[[#This Row],[Fecha]]="",(""),(Tabla1[[#This Row],[Rubro]]))</f>
        <v/>
      </c>
      <c r="E9715" s="4"/>
      <c r="F9715" s="4" t="str">
        <f>IF(Tabla1[[#This Row],[Fecha]]="",(""),(Tabla1[[#This Row],[Precio]]))</f>
        <v/>
      </c>
      <c r="G9715" s="4" t="str">
        <f>IF(Tabla1[[#This Row],[Fecha]]="",(""),(Tabla1[[#This Row],[Medio de Pago]]))</f>
        <v/>
      </c>
      <c r="H9715" s="4" t="str">
        <f>IF(Tabla1[[#This Row],[Fecha]]="",(""),(IF(Tabla1[[#This Row],[Ingreso en]]="",(""),(Tabla1[[#This Row],[Precio]]))))</f>
        <v/>
      </c>
      <c r="I9715" s="5" t="str">
        <f>IF(Tabla1[[#This Row],[Fecha]]="",(""),(IF(Tabla1[[#This Row],[Egreso de]]="",(""),(Tabla1[[#This Row],[Precio]]))))</f>
        <v/>
      </c>
      <c r="J9715" s="4" t="str">
        <f>IF(Tabla1[[#This Row],[Fecha]]="",(""),(IF(Tabla13[[#This Row],[Ingreso en]]="",(-Tabla13[[#This Row],[Egreso de]]),(Tabla13[[#This Row],[Ingreso en]]))))</f>
        <v/>
      </c>
    </row>
    <row r="9716" spans="1:10" x14ac:dyDescent="0.3">
      <c r="A9716" s="2" t="str">
        <f>IF(Tabla1[[#This Row],[Fecha]]="",(""),(Tabla1[[#This Row],[Fecha]]))</f>
        <v/>
      </c>
      <c r="B9716" s="3" t="str">
        <f>IF(Tabla1[[#This Row],[Fecha]]="",(""),(Tabla1[[#This Row],[Tipo de Operación]]))</f>
        <v/>
      </c>
      <c r="C9716" s="19" t="str">
        <f>IF(Tabla1[[#This Row],[Fecha]]="",(""),(Tabla1[[#This Row],[Código]]))</f>
        <v/>
      </c>
      <c r="D9716" s="4" t="str">
        <f>IF(Tabla1[[#This Row],[Fecha]]="",(""),(Tabla1[[#This Row],[Rubro]]))</f>
        <v/>
      </c>
      <c r="E9716" s="4"/>
      <c r="F9716" s="4" t="str">
        <f>IF(Tabla1[[#This Row],[Fecha]]="",(""),(Tabla1[[#This Row],[Precio]]))</f>
        <v/>
      </c>
      <c r="G9716" s="4" t="str">
        <f>IF(Tabla1[[#This Row],[Fecha]]="",(""),(Tabla1[[#This Row],[Medio de Pago]]))</f>
        <v/>
      </c>
      <c r="H9716" s="4" t="str">
        <f>IF(Tabla1[[#This Row],[Fecha]]="",(""),(IF(Tabla1[[#This Row],[Ingreso en]]="",(""),(Tabla1[[#This Row],[Precio]]))))</f>
        <v/>
      </c>
      <c r="I9716" s="5" t="str">
        <f>IF(Tabla1[[#This Row],[Fecha]]="",(""),(IF(Tabla1[[#This Row],[Egreso de]]="",(""),(Tabla1[[#This Row],[Precio]]))))</f>
        <v/>
      </c>
      <c r="J9716" s="4" t="str">
        <f>IF(Tabla1[[#This Row],[Fecha]]="",(""),(IF(Tabla13[[#This Row],[Ingreso en]]="",(-Tabla13[[#This Row],[Egreso de]]),(Tabla13[[#This Row],[Ingreso en]]))))</f>
        <v/>
      </c>
    </row>
    <row r="9717" spans="1:10" x14ac:dyDescent="0.3">
      <c r="A9717" s="2" t="str">
        <f>IF(Tabla1[[#This Row],[Fecha]]="",(""),(Tabla1[[#This Row],[Fecha]]))</f>
        <v/>
      </c>
      <c r="B9717" s="3" t="str">
        <f>IF(Tabla1[[#This Row],[Fecha]]="",(""),(Tabla1[[#This Row],[Tipo de Operación]]))</f>
        <v/>
      </c>
      <c r="C9717" s="19" t="str">
        <f>IF(Tabla1[[#This Row],[Fecha]]="",(""),(Tabla1[[#This Row],[Código]]))</f>
        <v/>
      </c>
      <c r="D9717" s="4" t="str">
        <f>IF(Tabla1[[#This Row],[Fecha]]="",(""),(Tabla1[[#This Row],[Rubro]]))</f>
        <v/>
      </c>
      <c r="E9717" s="4"/>
      <c r="F9717" s="4" t="str">
        <f>IF(Tabla1[[#This Row],[Fecha]]="",(""),(Tabla1[[#This Row],[Precio]]))</f>
        <v/>
      </c>
      <c r="G9717" s="4" t="str">
        <f>IF(Tabla1[[#This Row],[Fecha]]="",(""),(Tabla1[[#This Row],[Medio de Pago]]))</f>
        <v/>
      </c>
      <c r="H9717" s="4" t="str">
        <f>IF(Tabla1[[#This Row],[Fecha]]="",(""),(IF(Tabla1[[#This Row],[Ingreso en]]="",(""),(Tabla1[[#This Row],[Precio]]))))</f>
        <v/>
      </c>
      <c r="I9717" s="5" t="str">
        <f>IF(Tabla1[[#This Row],[Fecha]]="",(""),(IF(Tabla1[[#This Row],[Egreso de]]="",(""),(Tabla1[[#This Row],[Precio]]))))</f>
        <v/>
      </c>
      <c r="J9717" s="4" t="str">
        <f>IF(Tabla1[[#This Row],[Fecha]]="",(""),(IF(Tabla13[[#This Row],[Ingreso en]]="",(-Tabla13[[#This Row],[Egreso de]]),(Tabla13[[#This Row],[Ingreso en]]))))</f>
        <v/>
      </c>
    </row>
    <row r="9718" spans="1:10" x14ac:dyDescent="0.3">
      <c r="A9718" s="2" t="str">
        <f>IF(Tabla1[[#This Row],[Fecha]]="",(""),(Tabla1[[#This Row],[Fecha]]))</f>
        <v/>
      </c>
      <c r="B9718" s="3" t="str">
        <f>IF(Tabla1[[#This Row],[Fecha]]="",(""),(Tabla1[[#This Row],[Tipo de Operación]]))</f>
        <v/>
      </c>
      <c r="C9718" s="19" t="str">
        <f>IF(Tabla1[[#This Row],[Fecha]]="",(""),(Tabla1[[#This Row],[Código]]))</f>
        <v/>
      </c>
      <c r="D9718" s="4" t="str">
        <f>IF(Tabla1[[#This Row],[Fecha]]="",(""),(Tabla1[[#This Row],[Rubro]]))</f>
        <v/>
      </c>
      <c r="E9718" s="4"/>
      <c r="F9718" s="4" t="str">
        <f>IF(Tabla1[[#This Row],[Fecha]]="",(""),(Tabla1[[#This Row],[Precio]]))</f>
        <v/>
      </c>
      <c r="G9718" s="4" t="str">
        <f>IF(Tabla1[[#This Row],[Fecha]]="",(""),(Tabla1[[#This Row],[Medio de Pago]]))</f>
        <v/>
      </c>
      <c r="H9718" s="4" t="str">
        <f>IF(Tabla1[[#This Row],[Fecha]]="",(""),(IF(Tabla1[[#This Row],[Ingreso en]]="",(""),(Tabla1[[#This Row],[Precio]]))))</f>
        <v/>
      </c>
      <c r="I9718" s="5" t="str">
        <f>IF(Tabla1[[#This Row],[Fecha]]="",(""),(IF(Tabla1[[#This Row],[Egreso de]]="",(""),(Tabla1[[#This Row],[Precio]]))))</f>
        <v/>
      </c>
      <c r="J9718" s="4" t="str">
        <f>IF(Tabla1[[#This Row],[Fecha]]="",(""),(IF(Tabla13[[#This Row],[Ingreso en]]="",(-Tabla13[[#This Row],[Egreso de]]),(Tabla13[[#This Row],[Ingreso en]]))))</f>
        <v/>
      </c>
    </row>
    <row r="9719" spans="1:10" x14ac:dyDescent="0.3">
      <c r="A9719" s="2" t="str">
        <f>IF(Tabla1[[#This Row],[Fecha]]="",(""),(Tabla1[[#This Row],[Fecha]]))</f>
        <v/>
      </c>
      <c r="B9719" s="3" t="str">
        <f>IF(Tabla1[[#This Row],[Fecha]]="",(""),(Tabla1[[#This Row],[Tipo de Operación]]))</f>
        <v/>
      </c>
      <c r="C9719" s="19" t="str">
        <f>IF(Tabla1[[#This Row],[Fecha]]="",(""),(Tabla1[[#This Row],[Código]]))</f>
        <v/>
      </c>
      <c r="D9719" s="4" t="str">
        <f>IF(Tabla1[[#This Row],[Fecha]]="",(""),(Tabla1[[#This Row],[Rubro]]))</f>
        <v/>
      </c>
      <c r="E9719" s="4"/>
      <c r="F9719" s="4" t="str">
        <f>IF(Tabla1[[#This Row],[Fecha]]="",(""),(Tabla1[[#This Row],[Precio]]))</f>
        <v/>
      </c>
      <c r="G9719" s="4" t="str">
        <f>IF(Tabla1[[#This Row],[Fecha]]="",(""),(Tabla1[[#This Row],[Medio de Pago]]))</f>
        <v/>
      </c>
      <c r="H9719" s="4" t="str">
        <f>IF(Tabla1[[#This Row],[Fecha]]="",(""),(IF(Tabla1[[#This Row],[Ingreso en]]="",(""),(Tabla1[[#This Row],[Precio]]))))</f>
        <v/>
      </c>
      <c r="I9719" s="5" t="str">
        <f>IF(Tabla1[[#This Row],[Fecha]]="",(""),(IF(Tabla1[[#This Row],[Egreso de]]="",(""),(Tabla1[[#This Row],[Precio]]))))</f>
        <v/>
      </c>
      <c r="J9719" s="4" t="str">
        <f>IF(Tabla1[[#This Row],[Fecha]]="",(""),(IF(Tabla13[[#This Row],[Ingreso en]]="",(-Tabla13[[#This Row],[Egreso de]]),(Tabla13[[#This Row],[Ingreso en]]))))</f>
        <v/>
      </c>
    </row>
    <row r="9720" spans="1:10" x14ac:dyDescent="0.3">
      <c r="A9720" s="2" t="str">
        <f>IF(Tabla1[[#This Row],[Fecha]]="",(""),(Tabla1[[#This Row],[Fecha]]))</f>
        <v/>
      </c>
      <c r="B9720" s="3" t="str">
        <f>IF(Tabla1[[#This Row],[Fecha]]="",(""),(Tabla1[[#This Row],[Tipo de Operación]]))</f>
        <v/>
      </c>
      <c r="C9720" s="19" t="str">
        <f>IF(Tabla1[[#This Row],[Fecha]]="",(""),(Tabla1[[#This Row],[Código]]))</f>
        <v/>
      </c>
      <c r="D9720" s="4" t="str">
        <f>IF(Tabla1[[#This Row],[Fecha]]="",(""),(Tabla1[[#This Row],[Rubro]]))</f>
        <v/>
      </c>
      <c r="E9720" s="4"/>
      <c r="F9720" s="4" t="str">
        <f>IF(Tabla1[[#This Row],[Fecha]]="",(""),(Tabla1[[#This Row],[Precio]]))</f>
        <v/>
      </c>
      <c r="G9720" s="4" t="str">
        <f>IF(Tabla1[[#This Row],[Fecha]]="",(""),(Tabla1[[#This Row],[Medio de Pago]]))</f>
        <v/>
      </c>
      <c r="H9720" s="4" t="str">
        <f>IF(Tabla1[[#This Row],[Fecha]]="",(""),(IF(Tabla1[[#This Row],[Ingreso en]]="",(""),(Tabla1[[#This Row],[Precio]]))))</f>
        <v/>
      </c>
      <c r="I9720" s="5" t="str">
        <f>IF(Tabla1[[#This Row],[Fecha]]="",(""),(IF(Tabla1[[#This Row],[Egreso de]]="",(""),(Tabla1[[#This Row],[Precio]]))))</f>
        <v/>
      </c>
      <c r="J9720" s="4" t="str">
        <f>IF(Tabla1[[#This Row],[Fecha]]="",(""),(IF(Tabla13[[#This Row],[Ingreso en]]="",(-Tabla13[[#This Row],[Egreso de]]),(Tabla13[[#This Row],[Ingreso en]]))))</f>
        <v/>
      </c>
    </row>
    <row r="9721" spans="1:10" x14ac:dyDescent="0.3">
      <c r="A9721" s="2" t="str">
        <f>IF(Tabla1[[#This Row],[Fecha]]="",(""),(Tabla1[[#This Row],[Fecha]]))</f>
        <v/>
      </c>
      <c r="B9721" s="3" t="str">
        <f>IF(Tabla1[[#This Row],[Fecha]]="",(""),(Tabla1[[#This Row],[Tipo de Operación]]))</f>
        <v/>
      </c>
      <c r="C9721" s="19" t="str">
        <f>IF(Tabla1[[#This Row],[Fecha]]="",(""),(Tabla1[[#This Row],[Código]]))</f>
        <v/>
      </c>
      <c r="D9721" s="4" t="str">
        <f>IF(Tabla1[[#This Row],[Fecha]]="",(""),(Tabla1[[#This Row],[Rubro]]))</f>
        <v/>
      </c>
      <c r="E9721" s="4"/>
      <c r="F9721" s="4" t="str">
        <f>IF(Tabla1[[#This Row],[Fecha]]="",(""),(Tabla1[[#This Row],[Precio]]))</f>
        <v/>
      </c>
      <c r="G9721" s="4" t="str">
        <f>IF(Tabla1[[#This Row],[Fecha]]="",(""),(Tabla1[[#This Row],[Medio de Pago]]))</f>
        <v/>
      </c>
      <c r="H9721" s="4" t="str">
        <f>IF(Tabla1[[#This Row],[Fecha]]="",(""),(IF(Tabla1[[#This Row],[Ingreso en]]="",(""),(Tabla1[[#This Row],[Precio]]))))</f>
        <v/>
      </c>
      <c r="I9721" s="5" t="str">
        <f>IF(Tabla1[[#This Row],[Fecha]]="",(""),(IF(Tabla1[[#This Row],[Egreso de]]="",(""),(Tabla1[[#This Row],[Precio]]))))</f>
        <v/>
      </c>
      <c r="J9721" s="4" t="str">
        <f>IF(Tabla1[[#This Row],[Fecha]]="",(""),(IF(Tabla13[[#This Row],[Ingreso en]]="",(-Tabla13[[#This Row],[Egreso de]]),(Tabla13[[#This Row],[Ingreso en]]))))</f>
        <v/>
      </c>
    </row>
    <row r="9722" spans="1:10" x14ac:dyDescent="0.3">
      <c r="A9722" s="2" t="str">
        <f>IF(Tabla1[[#This Row],[Fecha]]="",(""),(Tabla1[[#This Row],[Fecha]]))</f>
        <v/>
      </c>
      <c r="B9722" s="3" t="str">
        <f>IF(Tabla1[[#This Row],[Fecha]]="",(""),(Tabla1[[#This Row],[Tipo de Operación]]))</f>
        <v/>
      </c>
      <c r="C9722" s="19" t="str">
        <f>IF(Tabla1[[#This Row],[Fecha]]="",(""),(Tabla1[[#This Row],[Código]]))</f>
        <v/>
      </c>
      <c r="D9722" s="4" t="str">
        <f>IF(Tabla1[[#This Row],[Fecha]]="",(""),(Tabla1[[#This Row],[Rubro]]))</f>
        <v/>
      </c>
      <c r="E9722" s="4"/>
      <c r="F9722" s="4" t="str">
        <f>IF(Tabla1[[#This Row],[Fecha]]="",(""),(Tabla1[[#This Row],[Precio]]))</f>
        <v/>
      </c>
      <c r="G9722" s="4" t="str">
        <f>IF(Tabla1[[#This Row],[Fecha]]="",(""),(Tabla1[[#This Row],[Medio de Pago]]))</f>
        <v/>
      </c>
      <c r="H9722" s="4" t="str">
        <f>IF(Tabla1[[#This Row],[Fecha]]="",(""),(IF(Tabla1[[#This Row],[Ingreso en]]="",(""),(Tabla1[[#This Row],[Precio]]))))</f>
        <v/>
      </c>
      <c r="I9722" s="5" t="str">
        <f>IF(Tabla1[[#This Row],[Fecha]]="",(""),(IF(Tabla1[[#This Row],[Egreso de]]="",(""),(Tabla1[[#This Row],[Precio]]))))</f>
        <v/>
      </c>
      <c r="J9722" s="4" t="str">
        <f>IF(Tabla1[[#This Row],[Fecha]]="",(""),(IF(Tabla13[[#This Row],[Ingreso en]]="",(-Tabla13[[#This Row],[Egreso de]]),(Tabla13[[#This Row],[Ingreso en]]))))</f>
        <v/>
      </c>
    </row>
    <row r="9723" spans="1:10" x14ac:dyDescent="0.3">
      <c r="A9723" s="2" t="str">
        <f>IF(Tabla1[[#This Row],[Fecha]]="",(""),(Tabla1[[#This Row],[Fecha]]))</f>
        <v/>
      </c>
      <c r="B9723" s="3" t="str">
        <f>IF(Tabla1[[#This Row],[Fecha]]="",(""),(Tabla1[[#This Row],[Tipo de Operación]]))</f>
        <v/>
      </c>
      <c r="C9723" s="19" t="str">
        <f>IF(Tabla1[[#This Row],[Fecha]]="",(""),(Tabla1[[#This Row],[Código]]))</f>
        <v/>
      </c>
      <c r="D9723" s="4" t="str">
        <f>IF(Tabla1[[#This Row],[Fecha]]="",(""),(Tabla1[[#This Row],[Rubro]]))</f>
        <v/>
      </c>
      <c r="E9723" s="4"/>
      <c r="F9723" s="4" t="str">
        <f>IF(Tabla1[[#This Row],[Fecha]]="",(""),(Tabla1[[#This Row],[Precio]]))</f>
        <v/>
      </c>
      <c r="G9723" s="4" t="str">
        <f>IF(Tabla1[[#This Row],[Fecha]]="",(""),(Tabla1[[#This Row],[Medio de Pago]]))</f>
        <v/>
      </c>
      <c r="H9723" s="4" t="str">
        <f>IF(Tabla1[[#This Row],[Fecha]]="",(""),(IF(Tabla1[[#This Row],[Ingreso en]]="",(""),(Tabla1[[#This Row],[Precio]]))))</f>
        <v/>
      </c>
      <c r="I9723" s="5" t="str">
        <f>IF(Tabla1[[#This Row],[Fecha]]="",(""),(IF(Tabla1[[#This Row],[Egreso de]]="",(""),(Tabla1[[#This Row],[Precio]]))))</f>
        <v/>
      </c>
      <c r="J9723" s="4" t="str">
        <f>IF(Tabla1[[#This Row],[Fecha]]="",(""),(IF(Tabla13[[#This Row],[Ingreso en]]="",(-Tabla13[[#This Row],[Egreso de]]),(Tabla13[[#This Row],[Ingreso en]]))))</f>
        <v/>
      </c>
    </row>
    <row r="9724" spans="1:10" x14ac:dyDescent="0.3">
      <c r="A9724" s="2" t="str">
        <f>IF(Tabla1[[#This Row],[Fecha]]="",(""),(Tabla1[[#This Row],[Fecha]]))</f>
        <v/>
      </c>
      <c r="B9724" s="3" t="str">
        <f>IF(Tabla1[[#This Row],[Fecha]]="",(""),(Tabla1[[#This Row],[Tipo de Operación]]))</f>
        <v/>
      </c>
      <c r="C9724" s="19" t="str">
        <f>IF(Tabla1[[#This Row],[Fecha]]="",(""),(Tabla1[[#This Row],[Código]]))</f>
        <v/>
      </c>
      <c r="D9724" s="4" t="str">
        <f>IF(Tabla1[[#This Row],[Fecha]]="",(""),(Tabla1[[#This Row],[Rubro]]))</f>
        <v/>
      </c>
      <c r="E9724" s="4"/>
      <c r="F9724" s="4" t="str">
        <f>IF(Tabla1[[#This Row],[Fecha]]="",(""),(Tabla1[[#This Row],[Precio]]))</f>
        <v/>
      </c>
      <c r="G9724" s="4" t="str">
        <f>IF(Tabla1[[#This Row],[Fecha]]="",(""),(Tabla1[[#This Row],[Medio de Pago]]))</f>
        <v/>
      </c>
      <c r="H9724" s="4" t="str">
        <f>IF(Tabla1[[#This Row],[Fecha]]="",(""),(IF(Tabla1[[#This Row],[Ingreso en]]="",(""),(Tabla1[[#This Row],[Precio]]))))</f>
        <v/>
      </c>
      <c r="I9724" s="5" t="str">
        <f>IF(Tabla1[[#This Row],[Fecha]]="",(""),(IF(Tabla1[[#This Row],[Egreso de]]="",(""),(Tabla1[[#This Row],[Precio]]))))</f>
        <v/>
      </c>
      <c r="J9724" s="4" t="str">
        <f>IF(Tabla1[[#This Row],[Fecha]]="",(""),(IF(Tabla13[[#This Row],[Ingreso en]]="",(-Tabla13[[#This Row],[Egreso de]]),(Tabla13[[#This Row],[Ingreso en]]))))</f>
        <v/>
      </c>
    </row>
    <row r="9725" spans="1:10" x14ac:dyDescent="0.3">
      <c r="A9725" s="2" t="str">
        <f>IF(Tabla1[[#This Row],[Fecha]]="",(""),(Tabla1[[#This Row],[Fecha]]))</f>
        <v/>
      </c>
      <c r="B9725" s="3" t="str">
        <f>IF(Tabla1[[#This Row],[Fecha]]="",(""),(Tabla1[[#This Row],[Tipo de Operación]]))</f>
        <v/>
      </c>
      <c r="C9725" s="19" t="str">
        <f>IF(Tabla1[[#This Row],[Fecha]]="",(""),(Tabla1[[#This Row],[Código]]))</f>
        <v/>
      </c>
      <c r="D9725" s="4" t="str">
        <f>IF(Tabla1[[#This Row],[Fecha]]="",(""),(Tabla1[[#This Row],[Rubro]]))</f>
        <v/>
      </c>
      <c r="E9725" s="4"/>
      <c r="F9725" s="4" t="str">
        <f>IF(Tabla1[[#This Row],[Fecha]]="",(""),(Tabla1[[#This Row],[Precio]]))</f>
        <v/>
      </c>
      <c r="G9725" s="4" t="str">
        <f>IF(Tabla1[[#This Row],[Fecha]]="",(""),(Tabla1[[#This Row],[Medio de Pago]]))</f>
        <v/>
      </c>
      <c r="H9725" s="4" t="str">
        <f>IF(Tabla1[[#This Row],[Fecha]]="",(""),(IF(Tabla1[[#This Row],[Ingreso en]]="",(""),(Tabla1[[#This Row],[Precio]]))))</f>
        <v/>
      </c>
      <c r="I9725" s="5" t="str">
        <f>IF(Tabla1[[#This Row],[Fecha]]="",(""),(IF(Tabla1[[#This Row],[Egreso de]]="",(""),(Tabla1[[#This Row],[Precio]]))))</f>
        <v/>
      </c>
      <c r="J9725" s="4" t="str">
        <f>IF(Tabla1[[#This Row],[Fecha]]="",(""),(IF(Tabla13[[#This Row],[Ingreso en]]="",(-Tabla13[[#This Row],[Egreso de]]),(Tabla13[[#This Row],[Ingreso en]]))))</f>
        <v/>
      </c>
    </row>
    <row r="9726" spans="1:10" x14ac:dyDescent="0.3">
      <c r="A9726" s="2" t="str">
        <f>IF(Tabla1[[#This Row],[Fecha]]="",(""),(Tabla1[[#This Row],[Fecha]]))</f>
        <v/>
      </c>
      <c r="B9726" s="3" t="str">
        <f>IF(Tabla1[[#This Row],[Fecha]]="",(""),(Tabla1[[#This Row],[Tipo de Operación]]))</f>
        <v/>
      </c>
      <c r="C9726" s="19" t="str">
        <f>IF(Tabla1[[#This Row],[Fecha]]="",(""),(Tabla1[[#This Row],[Código]]))</f>
        <v/>
      </c>
      <c r="D9726" s="4" t="str">
        <f>IF(Tabla1[[#This Row],[Fecha]]="",(""),(Tabla1[[#This Row],[Rubro]]))</f>
        <v/>
      </c>
      <c r="E9726" s="4"/>
      <c r="F9726" s="4" t="str">
        <f>IF(Tabla1[[#This Row],[Fecha]]="",(""),(Tabla1[[#This Row],[Precio]]))</f>
        <v/>
      </c>
      <c r="G9726" s="4" t="str">
        <f>IF(Tabla1[[#This Row],[Fecha]]="",(""),(Tabla1[[#This Row],[Medio de Pago]]))</f>
        <v/>
      </c>
      <c r="H9726" s="4" t="str">
        <f>IF(Tabla1[[#This Row],[Fecha]]="",(""),(IF(Tabla1[[#This Row],[Ingreso en]]="",(""),(Tabla1[[#This Row],[Precio]]))))</f>
        <v/>
      </c>
      <c r="I9726" s="5" t="str">
        <f>IF(Tabla1[[#This Row],[Fecha]]="",(""),(IF(Tabla1[[#This Row],[Egreso de]]="",(""),(Tabla1[[#This Row],[Precio]]))))</f>
        <v/>
      </c>
      <c r="J9726" s="4" t="str">
        <f>IF(Tabla1[[#This Row],[Fecha]]="",(""),(IF(Tabla13[[#This Row],[Ingreso en]]="",(-Tabla13[[#This Row],[Egreso de]]),(Tabla13[[#This Row],[Ingreso en]]))))</f>
        <v/>
      </c>
    </row>
    <row r="9727" spans="1:10" x14ac:dyDescent="0.3">
      <c r="A9727" s="2" t="str">
        <f>IF(Tabla1[[#This Row],[Fecha]]="",(""),(Tabla1[[#This Row],[Fecha]]))</f>
        <v/>
      </c>
      <c r="B9727" s="3" t="str">
        <f>IF(Tabla1[[#This Row],[Fecha]]="",(""),(Tabla1[[#This Row],[Tipo de Operación]]))</f>
        <v/>
      </c>
      <c r="C9727" s="19" t="str">
        <f>IF(Tabla1[[#This Row],[Fecha]]="",(""),(Tabla1[[#This Row],[Código]]))</f>
        <v/>
      </c>
      <c r="D9727" s="4" t="str">
        <f>IF(Tabla1[[#This Row],[Fecha]]="",(""),(Tabla1[[#This Row],[Rubro]]))</f>
        <v/>
      </c>
      <c r="E9727" s="4"/>
      <c r="F9727" s="4" t="str">
        <f>IF(Tabla1[[#This Row],[Fecha]]="",(""),(Tabla1[[#This Row],[Precio]]))</f>
        <v/>
      </c>
      <c r="G9727" s="4" t="str">
        <f>IF(Tabla1[[#This Row],[Fecha]]="",(""),(Tabla1[[#This Row],[Medio de Pago]]))</f>
        <v/>
      </c>
      <c r="H9727" s="4" t="str">
        <f>IF(Tabla1[[#This Row],[Fecha]]="",(""),(IF(Tabla1[[#This Row],[Ingreso en]]="",(""),(Tabla1[[#This Row],[Precio]]))))</f>
        <v/>
      </c>
      <c r="I9727" s="5" t="str">
        <f>IF(Tabla1[[#This Row],[Fecha]]="",(""),(IF(Tabla1[[#This Row],[Egreso de]]="",(""),(Tabla1[[#This Row],[Precio]]))))</f>
        <v/>
      </c>
      <c r="J9727" s="4" t="str">
        <f>IF(Tabla1[[#This Row],[Fecha]]="",(""),(IF(Tabla13[[#This Row],[Ingreso en]]="",(-Tabla13[[#This Row],[Egreso de]]),(Tabla13[[#This Row],[Ingreso en]]))))</f>
        <v/>
      </c>
    </row>
    <row r="9728" spans="1:10" x14ac:dyDescent="0.3">
      <c r="A9728" s="2" t="str">
        <f>IF(Tabla1[[#This Row],[Fecha]]="",(""),(Tabla1[[#This Row],[Fecha]]))</f>
        <v/>
      </c>
      <c r="B9728" s="3" t="str">
        <f>IF(Tabla1[[#This Row],[Fecha]]="",(""),(Tabla1[[#This Row],[Tipo de Operación]]))</f>
        <v/>
      </c>
      <c r="C9728" s="19" t="str">
        <f>IF(Tabla1[[#This Row],[Fecha]]="",(""),(Tabla1[[#This Row],[Código]]))</f>
        <v/>
      </c>
      <c r="D9728" s="4" t="str">
        <f>IF(Tabla1[[#This Row],[Fecha]]="",(""),(Tabla1[[#This Row],[Rubro]]))</f>
        <v/>
      </c>
      <c r="E9728" s="4"/>
      <c r="F9728" s="4" t="str">
        <f>IF(Tabla1[[#This Row],[Fecha]]="",(""),(Tabla1[[#This Row],[Precio]]))</f>
        <v/>
      </c>
      <c r="G9728" s="4" t="str">
        <f>IF(Tabla1[[#This Row],[Fecha]]="",(""),(Tabla1[[#This Row],[Medio de Pago]]))</f>
        <v/>
      </c>
      <c r="H9728" s="4" t="str">
        <f>IF(Tabla1[[#This Row],[Fecha]]="",(""),(IF(Tabla1[[#This Row],[Ingreso en]]="",(""),(Tabla1[[#This Row],[Precio]]))))</f>
        <v/>
      </c>
      <c r="I9728" s="5" t="str">
        <f>IF(Tabla1[[#This Row],[Fecha]]="",(""),(IF(Tabla1[[#This Row],[Egreso de]]="",(""),(Tabla1[[#This Row],[Precio]]))))</f>
        <v/>
      </c>
      <c r="J9728" s="4" t="str">
        <f>IF(Tabla1[[#This Row],[Fecha]]="",(""),(IF(Tabla13[[#This Row],[Ingreso en]]="",(-Tabla13[[#This Row],[Egreso de]]),(Tabla13[[#This Row],[Ingreso en]]))))</f>
        <v/>
      </c>
    </row>
    <row r="9729" spans="1:10" x14ac:dyDescent="0.3">
      <c r="A9729" s="2" t="str">
        <f>IF(Tabla1[[#This Row],[Fecha]]="",(""),(Tabla1[[#This Row],[Fecha]]))</f>
        <v/>
      </c>
      <c r="B9729" s="3" t="str">
        <f>IF(Tabla1[[#This Row],[Fecha]]="",(""),(Tabla1[[#This Row],[Tipo de Operación]]))</f>
        <v/>
      </c>
      <c r="C9729" s="19" t="str">
        <f>IF(Tabla1[[#This Row],[Fecha]]="",(""),(Tabla1[[#This Row],[Código]]))</f>
        <v/>
      </c>
      <c r="D9729" s="4" t="str">
        <f>IF(Tabla1[[#This Row],[Fecha]]="",(""),(Tabla1[[#This Row],[Rubro]]))</f>
        <v/>
      </c>
      <c r="E9729" s="4"/>
      <c r="F9729" s="4" t="str">
        <f>IF(Tabla1[[#This Row],[Fecha]]="",(""),(Tabla1[[#This Row],[Precio]]))</f>
        <v/>
      </c>
      <c r="G9729" s="4" t="str">
        <f>IF(Tabla1[[#This Row],[Fecha]]="",(""),(Tabla1[[#This Row],[Medio de Pago]]))</f>
        <v/>
      </c>
      <c r="H9729" s="4" t="str">
        <f>IF(Tabla1[[#This Row],[Fecha]]="",(""),(IF(Tabla1[[#This Row],[Ingreso en]]="",(""),(Tabla1[[#This Row],[Precio]]))))</f>
        <v/>
      </c>
      <c r="I9729" s="5" t="str">
        <f>IF(Tabla1[[#This Row],[Fecha]]="",(""),(IF(Tabla1[[#This Row],[Egreso de]]="",(""),(Tabla1[[#This Row],[Precio]]))))</f>
        <v/>
      </c>
      <c r="J9729" s="4" t="str">
        <f>IF(Tabla1[[#This Row],[Fecha]]="",(""),(IF(Tabla13[[#This Row],[Ingreso en]]="",(-Tabla13[[#This Row],[Egreso de]]),(Tabla13[[#This Row],[Ingreso en]]))))</f>
        <v/>
      </c>
    </row>
    <row r="9730" spans="1:10" x14ac:dyDescent="0.3">
      <c r="A9730" s="2" t="str">
        <f>IF(Tabla1[[#This Row],[Fecha]]="",(""),(Tabla1[[#This Row],[Fecha]]))</f>
        <v/>
      </c>
      <c r="B9730" s="3" t="str">
        <f>IF(Tabla1[[#This Row],[Fecha]]="",(""),(Tabla1[[#This Row],[Tipo de Operación]]))</f>
        <v/>
      </c>
      <c r="C9730" s="19" t="str">
        <f>IF(Tabla1[[#This Row],[Fecha]]="",(""),(Tabla1[[#This Row],[Código]]))</f>
        <v/>
      </c>
      <c r="D9730" s="4" t="str">
        <f>IF(Tabla1[[#This Row],[Fecha]]="",(""),(Tabla1[[#This Row],[Rubro]]))</f>
        <v/>
      </c>
      <c r="E9730" s="4"/>
      <c r="F9730" s="4" t="str">
        <f>IF(Tabla1[[#This Row],[Fecha]]="",(""),(Tabla1[[#This Row],[Precio]]))</f>
        <v/>
      </c>
      <c r="G9730" s="4" t="str">
        <f>IF(Tabla1[[#This Row],[Fecha]]="",(""),(Tabla1[[#This Row],[Medio de Pago]]))</f>
        <v/>
      </c>
      <c r="H9730" s="4" t="str">
        <f>IF(Tabla1[[#This Row],[Fecha]]="",(""),(IF(Tabla1[[#This Row],[Ingreso en]]="",(""),(Tabla1[[#This Row],[Precio]]))))</f>
        <v/>
      </c>
      <c r="I9730" s="5" t="str">
        <f>IF(Tabla1[[#This Row],[Fecha]]="",(""),(IF(Tabla1[[#This Row],[Egreso de]]="",(""),(Tabla1[[#This Row],[Precio]]))))</f>
        <v/>
      </c>
      <c r="J9730" s="4" t="str">
        <f>IF(Tabla1[[#This Row],[Fecha]]="",(""),(IF(Tabla13[[#This Row],[Ingreso en]]="",(-Tabla13[[#This Row],[Egreso de]]),(Tabla13[[#This Row],[Ingreso en]]))))</f>
        <v/>
      </c>
    </row>
    <row r="9731" spans="1:10" x14ac:dyDescent="0.3">
      <c r="A9731" s="2" t="str">
        <f>IF(Tabla1[[#This Row],[Fecha]]="",(""),(Tabla1[[#This Row],[Fecha]]))</f>
        <v/>
      </c>
      <c r="B9731" s="3" t="str">
        <f>IF(Tabla1[[#This Row],[Fecha]]="",(""),(Tabla1[[#This Row],[Tipo de Operación]]))</f>
        <v/>
      </c>
      <c r="C9731" s="19" t="str">
        <f>IF(Tabla1[[#This Row],[Fecha]]="",(""),(Tabla1[[#This Row],[Código]]))</f>
        <v/>
      </c>
      <c r="D9731" s="4" t="str">
        <f>IF(Tabla1[[#This Row],[Fecha]]="",(""),(Tabla1[[#This Row],[Rubro]]))</f>
        <v/>
      </c>
      <c r="E9731" s="4"/>
      <c r="F9731" s="4" t="str">
        <f>IF(Tabla1[[#This Row],[Fecha]]="",(""),(Tabla1[[#This Row],[Precio]]))</f>
        <v/>
      </c>
      <c r="G9731" s="4" t="str">
        <f>IF(Tabla1[[#This Row],[Fecha]]="",(""),(Tabla1[[#This Row],[Medio de Pago]]))</f>
        <v/>
      </c>
      <c r="H9731" s="4" t="str">
        <f>IF(Tabla1[[#This Row],[Fecha]]="",(""),(IF(Tabla1[[#This Row],[Ingreso en]]="",(""),(Tabla1[[#This Row],[Precio]]))))</f>
        <v/>
      </c>
      <c r="I9731" s="5" t="str">
        <f>IF(Tabla1[[#This Row],[Fecha]]="",(""),(IF(Tabla1[[#This Row],[Egreso de]]="",(""),(Tabla1[[#This Row],[Precio]]))))</f>
        <v/>
      </c>
      <c r="J9731" s="4" t="str">
        <f>IF(Tabla1[[#This Row],[Fecha]]="",(""),(IF(Tabla13[[#This Row],[Ingreso en]]="",(-Tabla13[[#This Row],[Egreso de]]),(Tabla13[[#This Row],[Ingreso en]]))))</f>
        <v/>
      </c>
    </row>
    <row r="9732" spans="1:10" x14ac:dyDescent="0.3">
      <c r="A9732" s="2" t="str">
        <f>IF(Tabla1[[#This Row],[Fecha]]="",(""),(Tabla1[[#This Row],[Fecha]]))</f>
        <v/>
      </c>
      <c r="B9732" s="3" t="str">
        <f>IF(Tabla1[[#This Row],[Fecha]]="",(""),(Tabla1[[#This Row],[Tipo de Operación]]))</f>
        <v/>
      </c>
      <c r="C9732" s="19" t="str">
        <f>IF(Tabla1[[#This Row],[Fecha]]="",(""),(Tabla1[[#This Row],[Código]]))</f>
        <v/>
      </c>
      <c r="D9732" s="4" t="str">
        <f>IF(Tabla1[[#This Row],[Fecha]]="",(""),(Tabla1[[#This Row],[Rubro]]))</f>
        <v/>
      </c>
      <c r="E9732" s="4"/>
      <c r="F9732" s="4" t="str">
        <f>IF(Tabla1[[#This Row],[Fecha]]="",(""),(Tabla1[[#This Row],[Precio]]))</f>
        <v/>
      </c>
      <c r="G9732" s="4" t="str">
        <f>IF(Tabla1[[#This Row],[Fecha]]="",(""),(Tabla1[[#This Row],[Medio de Pago]]))</f>
        <v/>
      </c>
      <c r="H9732" s="4" t="str">
        <f>IF(Tabla1[[#This Row],[Fecha]]="",(""),(IF(Tabla1[[#This Row],[Ingreso en]]="",(""),(Tabla1[[#This Row],[Precio]]))))</f>
        <v/>
      </c>
      <c r="I9732" s="5" t="str">
        <f>IF(Tabla1[[#This Row],[Fecha]]="",(""),(IF(Tabla1[[#This Row],[Egreso de]]="",(""),(Tabla1[[#This Row],[Precio]]))))</f>
        <v/>
      </c>
      <c r="J9732" s="4" t="str">
        <f>IF(Tabla1[[#This Row],[Fecha]]="",(""),(IF(Tabla13[[#This Row],[Ingreso en]]="",(-Tabla13[[#This Row],[Egreso de]]),(Tabla13[[#This Row],[Ingreso en]]))))</f>
        <v/>
      </c>
    </row>
    <row r="9733" spans="1:10" x14ac:dyDescent="0.3">
      <c r="A9733" s="2" t="str">
        <f>IF(Tabla1[[#This Row],[Fecha]]="",(""),(Tabla1[[#This Row],[Fecha]]))</f>
        <v/>
      </c>
      <c r="B9733" s="3" t="str">
        <f>IF(Tabla1[[#This Row],[Fecha]]="",(""),(Tabla1[[#This Row],[Tipo de Operación]]))</f>
        <v/>
      </c>
      <c r="C9733" s="19" t="str">
        <f>IF(Tabla1[[#This Row],[Fecha]]="",(""),(Tabla1[[#This Row],[Código]]))</f>
        <v/>
      </c>
      <c r="D9733" s="4" t="str">
        <f>IF(Tabla1[[#This Row],[Fecha]]="",(""),(Tabla1[[#This Row],[Rubro]]))</f>
        <v/>
      </c>
      <c r="E9733" s="4"/>
      <c r="F9733" s="4" t="str">
        <f>IF(Tabla1[[#This Row],[Fecha]]="",(""),(Tabla1[[#This Row],[Precio]]))</f>
        <v/>
      </c>
      <c r="G9733" s="4" t="str">
        <f>IF(Tabla1[[#This Row],[Fecha]]="",(""),(Tabla1[[#This Row],[Medio de Pago]]))</f>
        <v/>
      </c>
      <c r="H9733" s="4" t="str">
        <f>IF(Tabla1[[#This Row],[Fecha]]="",(""),(IF(Tabla1[[#This Row],[Ingreso en]]="",(""),(Tabla1[[#This Row],[Precio]]))))</f>
        <v/>
      </c>
      <c r="I9733" s="5" t="str">
        <f>IF(Tabla1[[#This Row],[Fecha]]="",(""),(IF(Tabla1[[#This Row],[Egreso de]]="",(""),(Tabla1[[#This Row],[Precio]]))))</f>
        <v/>
      </c>
      <c r="J9733" s="4" t="str">
        <f>IF(Tabla1[[#This Row],[Fecha]]="",(""),(IF(Tabla13[[#This Row],[Ingreso en]]="",(-Tabla13[[#This Row],[Egreso de]]),(Tabla13[[#This Row],[Ingreso en]]))))</f>
        <v/>
      </c>
    </row>
    <row r="9734" spans="1:10" x14ac:dyDescent="0.3">
      <c r="A9734" s="2" t="str">
        <f>IF(Tabla1[[#This Row],[Fecha]]="",(""),(Tabla1[[#This Row],[Fecha]]))</f>
        <v/>
      </c>
      <c r="B9734" s="3" t="str">
        <f>IF(Tabla1[[#This Row],[Fecha]]="",(""),(Tabla1[[#This Row],[Tipo de Operación]]))</f>
        <v/>
      </c>
      <c r="C9734" s="19" t="str">
        <f>IF(Tabla1[[#This Row],[Fecha]]="",(""),(Tabla1[[#This Row],[Código]]))</f>
        <v/>
      </c>
      <c r="D9734" s="4" t="str">
        <f>IF(Tabla1[[#This Row],[Fecha]]="",(""),(Tabla1[[#This Row],[Rubro]]))</f>
        <v/>
      </c>
      <c r="E9734" s="4"/>
      <c r="F9734" s="4" t="str">
        <f>IF(Tabla1[[#This Row],[Fecha]]="",(""),(Tabla1[[#This Row],[Precio]]))</f>
        <v/>
      </c>
      <c r="G9734" s="4" t="str">
        <f>IF(Tabla1[[#This Row],[Fecha]]="",(""),(Tabla1[[#This Row],[Medio de Pago]]))</f>
        <v/>
      </c>
      <c r="H9734" s="4" t="str">
        <f>IF(Tabla1[[#This Row],[Fecha]]="",(""),(IF(Tabla1[[#This Row],[Ingreso en]]="",(""),(Tabla1[[#This Row],[Precio]]))))</f>
        <v/>
      </c>
      <c r="I9734" s="5" t="str">
        <f>IF(Tabla1[[#This Row],[Fecha]]="",(""),(IF(Tabla1[[#This Row],[Egreso de]]="",(""),(Tabla1[[#This Row],[Precio]]))))</f>
        <v/>
      </c>
      <c r="J9734" s="4" t="str">
        <f>IF(Tabla1[[#This Row],[Fecha]]="",(""),(IF(Tabla13[[#This Row],[Ingreso en]]="",(-Tabla13[[#This Row],[Egreso de]]),(Tabla13[[#This Row],[Ingreso en]]))))</f>
        <v/>
      </c>
    </row>
    <row r="9735" spans="1:10" x14ac:dyDescent="0.3">
      <c r="A9735" s="2" t="str">
        <f>IF(Tabla1[[#This Row],[Fecha]]="",(""),(Tabla1[[#This Row],[Fecha]]))</f>
        <v/>
      </c>
      <c r="B9735" s="3" t="str">
        <f>IF(Tabla1[[#This Row],[Fecha]]="",(""),(Tabla1[[#This Row],[Tipo de Operación]]))</f>
        <v/>
      </c>
      <c r="C9735" s="19" t="str">
        <f>IF(Tabla1[[#This Row],[Fecha]]="",(""),(Tabla1[[#This Row],[Código]]))</f>
        <v/>
      </c>
      <c r="D9735" s="4" t="str">
        <f>IF(Tabla1[[#This Row],[Fecha]]="",(""),(Tabla1[[#This Row],[Rubro]]))</f>
        <v/>
      </c>
      <c r="E9735" s="4"/>
      <c r="F9735" s="4" t="str">
        <f>IF(Tabla1[[#This Row],[Fecha]]="",(""),(Tabla1[[#This Row],[Precio]]))</f>
        <v/>
      </c>
      <c r="G9735" s="4" t="str">
        <f>IF(Tabla1[[#This Row],[Fecha]]="",(""),(Tabla1[[#This Row],[Medio de Pago]]))</f>
        <v/>
      </c>
      <c r="H9735" s="4" t="str">
        <f>IF(Tabla1[[#This Row],[Fecha]]="",(""),(IF(Tabla1[[#This Row],[Ingreso en]]="",(""),(Tabla1[[#This Row],[Precio]]))))</f>
        <v/>
      </c>
      <c r="I9735" s="5" t="str">
        <f>IF(Tabla1[[#This Row],[Fecha]]="",(""),(IF(Tabla1[[#This Row],[Egreso de]]="",(""),(Tabla1[[#This Row],[Precio]]))))</f>
        <v/>
      </c>
      <c r="J9735" s="4" t="str">
        <f>IF(Tabla1[[#This Row],[Fecha]]="",(""),(IF(Tabla13[[#This Row],[Ingreso en]]="",(-Tabla13[[#This Row],[Egreso de]]),(Tabla13[[#This Row],[Ingreso en]]))))</f>
        <v/>
      </c>
    </row>
    <row r="9736" spans="1:10" x14ac:dyDescent="0.3">
      <c r="A9736" s="2" t="str">
        <f>IF(Tabla1[[#This Row],[Fecha]]="",(""),(Tabla1[[#This Row],[Fecha]]))</f>
        <v/>
      </c>
      <c r="B9736" s="3" t="str">
        <f>IF(Tabla1[[#This Row],[Fecha]]="",(""),(Tabla1[[#This Row],[Tipo de Operación]]))</f>
        <v/>
      </c>
      <c r="C9736" s="19" t="str">
        <f>IF(Tabla1[[#This Row],[Fecha]]="",(""),(Tabla1[[#This Row],[Código]]))</f>
        <v/>
      </c>
      <c r="D9736" s="4" t="str">
        <f>IF(Tabla1[[#This Row],[Fecha]]="",(""),(Tabla1[[#This Row],[Rubro]]))</f>
        <v/>
      </c>
      <c r="E9736" s="4"/>
      <c r="F9736" s="4" t="str">
        <f>IF(Tabla1[[#This Row],[Fecha]]="",(""),(Tabla1[[#This Row],[Precio]]))</f>
        <v/>
      </c>
      <c r="G9736" s="4" t="str">
        <f>IF(Tabla1[[#This Row],[Fecha]]="",(""),(Tabla1[[#This Row],[Medio de Pago]]))</f>
        <v/>
      </c>
      <c r="H9736" s="4" t="str">
        <f>IF(Tabla1[[#This Row],[Fecha]]="",(""),(IF(Tabla1[[#This Row],[Ingreso en]]="",(""),(Tabla1[[#This Row],[Precio]]))))</f>
        <v/>
      </c>
      <c r="I9736" s="5" t="str">
        <f>IF(Tabla1[[#This Row],[Fecha]]="",(""),(IF(Tabla1[[#This Row],[Egreso de]]="",(""),(Tabla1[[#This Row],[Precio]]))))</f>
        <v/>
      </c>
      <c r="J9736" s="4" t="str">
        <f>IF(Tabla1[[#This Row],[Fecha]]="",(""),(IF(Tabla13[[#This Row],[Ingreso en]]="",(-Tabla13[[#This Row],[Egreso de]]),(Tabla13[[#This Row],[Ingreso en]]))))</f>
        <v/>
      </c>
    </row>
    <row r="9737" spans="1:10" x14ac:dyDescent="0.3">
      <c r="A9737" s="2" t="str">
        <f>IF(Tabla1[[#This Row],[Fecha]]="",(""),(Tabla1[[#This Row],[Fecha]]))</f>
        <v/>
      </c>
      <c r="B9737" s="3" t="str">
        <f>IF(Tabla1[[#This Row],[Fecha]]="",(""),(Tabla1[[#This Row],[Tipo de Operación]]))</f>
        <v/>
      </c>
      <c r="C9737" s="19" t="str">
        <f>IF(Tabla1[[#This Row],[Fecha]]="",(""),(Tabla1[[#This Row],[Código]]))</f>
        <v/>
      </c>
      <c r="D9737" s="4" t="str">
        <f>IF(Tabla1[[#This Row],[Fecha]]="",(""),(Tabla1[[#This Row],[Rubro]]))</f>
        <v/>
      </c>
      <c r="E9737" s="4"/>
      <c r="F9737" s="4" t="str">
        <f>IF(Tabla1[[#This Row],[Fecha]]="",(""),(Tabla1[[#This Row],[Precio]]))</f>
        <v/>
      </c>
      <c r="G9737" s="4" t="str">
        <f>IF(Tabla1[[#This Row],[Fecha]]="",(""),(Tabla1[[#This Row],[Medio de Pago]]))</f>
        <v/>
      </c>
      <c r="H9737" s="4" t="str">
        <f>IF(Tabla1[[#This Row],[Fecha]]="",(""),(IF(Tabla1[[#This Row],[Ingreso en]]="",(""),(Tabla1[[#This Row],[Precio]]))))</f>
        <v/>
      </c>
      <c r="I9737" s="5" t="str">
        <f>IF(Tabla1[[#This Row],[Fecha]]="",(""),(IF(Tabla1[[#This Row],[Egreso de]]="",(""),(Tabla1[[#This Row],[Precio]]))))</f>
        <v/>
      </c>
      <c r="J9737" s="4" t="str">
        <f>IF(Tabla1[[#This Row],[Fecha]]="",(""),(IF(Tabla13[[#This Row],[Ingreso en]]="",(-Tabla13[[#This Row],[Egreso de]]),(Tabla13[[#This Row],[Ingreso en]]))))</f>
        <v/>
      </c>
    </row>
    <row r="9738" spans="1:10" x14ac:dyDescent="0.3">
      <c r="A9738" s="2" t="str">
        <f>IF(Tabla1[[#This Row],[Fecha]]="",(""),(Tabla1[[#This Row],[Fecha]]))</f>
        <v/>
      </c>
      <c r="B9738" s="3" t="str">
        <f>IF(Tabla1[[#This Row],[Fecha]]="",(""),(Tabla1[[#This Row],[Tipo de Operación]]))</f>
        <v/>
      </c>
      <c r="C9738" s="19" t="str">
        <f>IF(Tabla1[[#This Row],[Fecha]]="",(""),(Tabla1[[#This Row],[Código]]))</f>
        <v/>
      </c>
      <c r="D9738" s="4" t="str">
        <f>IF(Tabla1[[#This Row],[Fecha]]="",(""),(Tabla1[[#This Row],[Rubro]]))</f>
        <v/>
      </c>
      <c r="E9738" s="4"/>
      <c r="F9738" s="4" t="str">
        <f>IF(Tabla1[[#This Row],[Fecha]]="",(""),(Tabla1[[#This Row],[Precio]]))</f>
        <v/>
      </c>
      <c r="G9738" s="4" t="str">
        <f>IF(Tabla1[[#This Row],[Fecha]]="",(""),(Tabla1[[#This Row],[Medio de Pago]]))</f>
        <v/>
      </c>
      <c r="H9738" s="4" t="str">
        <f>IF(Tabla1[[#This Row],[Fecha]]="",(""),(IF(Tabla1[[#This Row],[Ingreso en]]="",(""),(Tabla1[[#This Row],[Precio]]))))</f>
        <v/>
      </c>
      <c r="I9738" s="5" t="str">
        <f>IF(Tabla1[[#This Row],[Fecha]]="",(""),(IF(Tabla1[[#This Row],[Egreso de]]="",(""),(Tabla1[[#This Row],[Precio]]))))</f>
        <v/>
      </c>
      <c r="J9738" s="4" t="str">
        <f>IF(Tabla1[[#This Row],[Fecha]]="",(""),(IF(Tabla13[[#This Row],[Ingreso en]]="",(-Tabla13[[#This Row],[Egreso de]]),(Tabla13[[#This Row],[Ingreso en]]))))</f>
        <v/>
      </c>
    </row>
    <row r="9739" spans="1:10" x14ac:dyDescent="0.3">
      <c r="A9739" s="2" t="str">
        <f>IF(Tabla1[[#This Row],[Fecha]]="",(""),(Tabla1[[#This Row],[Fecha]]))</f>
        <v/>
      </c>
      <c r="B9739" s="3" t="str">
        <f>IF(Tabla1[[#This Row],[Fecha]]="",(""),(Tabla1[[#This Row],[Tipo de Operación]]))</f>
        <v/>
      </c>
      <c r="C9739" s="19" t="str">
        <f>IF(Tabla1[[#This Row],[Fecha]]="",(""),(Tabla1[[#This Row],[Código]]))</f>
        <v/>
      </c>
      <c r="D9739" s="4" t="str">
        <f>IF(Tabla1[[#This Row],[Fecha]]="",(""),(Tabla1[[#This Row],[Rubro]]))</f>
        <v/>
      </c>
      <c r="E9739" s="4"/>
      <c r="F9739" s="4" t="str">
        <f>IF(Tabla1[[#This Row],[Fecha]]="",(""),(Tabla1[[#This Row],[Precio]]))</f>
        <v/>
      </c>
      <c r="G9739" s="4" t="str">
        <f>IF(Tabla1[[#This Row],[Fecha]]="",(""),(Tabla1[[#This Row],[Medio de Pago]]))</f>
        <v/>
      </c>
      <c r="H9739" s="4" t="str">
        <f>IF(Tabla1[[#This Row],[Fecha]]="",(""),(IF(Tabla1[[#This Row],[Ingreso en]]="",(""),(Tabla1[[#This Row],[Precio]]))))</f>
        <v/>
      </c>
      <c r="I9739" s="5" t="str">
        <f>IF(Tabla1[[#This Row],[Fecha]]="",(""),(IF(Tabla1[[#This Row],[Egreso de]]="",(""),(Tabla1[[#This Row],[Precio]]))))</f>
        <v/>
      </c>
      <c r="J9739" s="4" t="str">
        <f>IF(Tabla1[[#This Row],[Fecha]]="",(""),(IF(Tabla13[[#This Row],[Ingreso en]]="",(-Tabla13[[#This Row],[Egreso de]]),(Tabla13[[#This Row],[Ingreso en]]))))</f>
        <v/>
      </c>
    </row>
    <row r="9740" spans="1:10" x14ac:dyDescent="0.3">
      <c r="A9740" s="2" t="str">
        <f>IF(Tabla1[[#This Row],[Fecha]]="",(""),(Tabla1[[#This Row],[Fecha]]))</f>
        <v/>
      </c>
      <c r="B9740" s="3" t="str">
        <f>IF(Tabla1[[#This Row],[Fecha]]="",(""),(Tabla1[[#This Row],[Tipo de Operación]]))</f>
        <v/>
      </c>
      <c r="C9740" s="19" t="str">
        <f>IF(Tabla1[[#This Row],[Fecha]]="",(""),(Tabla1[[#This Row],[Código]]))</f>
        <v/>
      </c>
      <c r="D9740" s="4" t="str">
        <f>IF(Tabla1[[#This Row],[Fecha]]="",(""),(Tabla1[[#This Row],[Rubro]]))</f>
        <v/>
      </c>
      <c r="E9740" s="4"/>
      <c r="F9740" s="4" t="str">
        <f>IF(Tabla1[[#This Row],[Fecha]]="",(""),(Tabla1[[#This Row],[Precio]]))</f>
        <v/>
      </c>
      <c r="G9740" s="4" t="str">
        <f>IF(Tabla1[[#This Row],[Fecha]]="",(""),(Tabla1[[#This Row],[Medio de Pago]]))</f>
        <v/>
      </c>
      <c r="H9740" s="4" t="str">
        <f>IF(Tabla1[[#This Row],[Fecha]]="",(""),(IF(Tabla1[[#This Row],[Ingreso en]]="",(""),(Tabla1[[#This Row],[Precio]]))))</f>
        <v/>
      </c>
      <c r="I9740" s="5" t="str">
        <f>IF(Tabla1[[#This Row],[Fecha]]="",(""),(IF(Tabla1[[#This Row],[Egreso de]]="",(""),(Tabla1[[#This Row],[Precio]]))))</f>
        <v/>
      </c>
      <c r="J9740" s="4" t="str">
        <f>IF(Tabla1[[#This Row],[Fecha]]="",(""),(IF(Tabla13[[#This Row],[Ingreso en]]="",(-Tabla13[[#This Row],[Egreso de]]),(Tabla13[[#This Row],[Ingreso en]]))))</f>
        <v/>
      </c>
    </row>
    <row r="9741" spans="1:10" x14ac:dyDescent="0.3">
      <c r="A9741" s="2" t="str">
        <f>IF(Tabla1[[#This Row],[Fecha]]="",(""),(Tabla1[[#This Row],[Fecha]]))</f>
        <v/>
      </c>
      <c r="B9741" s="3" t="str">
        <f>IF(Tabla1[[#This Row],[Fecha]]="",(""),(Tabla1[[#This Row],[Tipo de Operación]]))</f>
        <v/>
      </c>
      <c r="C9741" s="19" t="str">
        <f>IF(Tabla1[[#This Row],[Fecha]]="",(""),(Tabla1[[#This Row],[Código]]))</f>
        <v/>
      </c>
      <c r="D9741" s="4" t="str">
        <f>IF(Tabla1[[#This Row],[Fecha]]="",(""),(Tabla1[[#This Row],[Rubro]]))</f>
        <v/>
      </c>
      <c r="E9741" s="4"/>
      <c r="F9741" s="4" t="str">
        <f>IF(Tabla1[[#This Row],[Fecha]]="",(""),(Tabla1[[#This Row],[Precio]]))</f>
        <v/>
      </c>
      <c r="G9741" s="4" t="str">
        <f>IF(Tabla1[[#This Row],[Fecha]]="",(""),(Tabla1[[#This Row],[Medio de Pago]]))</f>
        <v/>
      </c>
      <c r="H9741" s="4" t="str">
        <f>IF(Tabla1[[#This Row],[Fecha]]="",(""),(IF(Tabla1[[#This Row],[Ingreso en]]="",(""),(Tabla1[[#This Row],[Precio]]))))</f>
        <v/>
      </c>
      <c r="I9741" s="5" t="str">
        <f>IF(Tabla1[[#This Row],[Fecha]]="",(""),(IF(Tabla1[[#This Row],[Egreso de]]="",(""),(Tabla1[[#This Row],[Precio]]))))</f>
        <v/>
      </c>
      <c r="J9741" s="4" t="str">
        <f>IF(Tabla1[[#This Row],[Fecha]]="",(""),(IF(Tabla13[[#This Row],[Ingreso en]]="",(-Tabla13[[#This Row],[Egreso de]]),(Tabla13[[#This Row],[Ingreso en]]))))</f>
        <v/>
      </c>
    </row>
    <row r="9742" spans="1:10" x14ac:dyDescent="0.3">
      <c r="A9742" s="2" t="str">
        <f>IF(Tabla1[[#This Row],[Fecha]]="",(""),(Tabla1[[#This Row],[Fecha]]))</f>
        <v/>
      </c>
      <c r="B9742" s="3" t="str">
        <f>IF(Tabla1[[#This Row],[Fecha]]="",(""),(Tabla1[[#This Row],[Tipo de Operación]]))</f>
        <v/>
      </c>
      <c r="C9742" s="19" t="str">
        <f>IF(Tabla1[[#This Row],[Fecha]]="",(""),(Tabla1[[#This Row],[Código]]))</f>
        <v/>
      </c>
      <c r="D9742" s="4" t="str">
        <f>IF(Tabla1[[#This Row],[Fecha]]="",(""),(Tabla1[[#This Row],[Rubro]]))</f>
        <v/>
      </c>
      <c r="E9742" s="4"/>
      <c r="F9742" s="4" t="str">
        <f>IF(Tabla1[[#This Row],[Fecha]]="",(""),(Tabla1[[#This Row],[Precio]]))</f>
        <v/>
      </c>
      <c r="G9742" s="4" t="str">
        <f>IF(Tabla1[[#This Row],[Fecha]]="",(""),(Tabla1[[#This Row],[Medio de Pago]]))</f>
        <v/>
      </c>
      <c r="H9742" s="4" t="str">
        <f>IF(Tabla1[[#This Row],[Fecha]]="",(""),(IF(Tabla1[[#This Row],[Ingreso en]]="",(""),(Tabla1[[#This Row],[Precio]]))))</f>
        <v/>
      </c>
      <c r="I9742" s="5" t="str">
        <f>IF(Tabla1[[#This Row],[Fecha]]="",(""),(IF(Tabla1[[#This Row],[Egreso de]]="",(""),(Tabla1[[#This Row],[Precio]]))))</f>
        <v/>
      </c>
      <c r="J9742" s="4" t="str">
        <f>IF(Tabla1[[#This Row],[Fecha]]="",(""),(IF(Tabla13[[#This Row],[Ingreso en]]="",(-Tabla13[[#This Row],[Egreso de]]),(Tabla13[[#This Row],[Ingreso en]]))))</f>
        <v/>
      </c>
    </row>
    <row r="9743" spans="1:10" x14ac:dyDescent="0.3">
      <c r="A9743" s="2" t="str">
        <f>IF(Tabla1[[#This Row],[Fecha]]="",(""),(Tabla1[[#This Row],[Fecha]]))</f>
        <v/>
      </c>
      <c r="B9743" s="3" t="str">
        <f>IF(Tabla1[[#This Row],[Fecha]]="",(""),(Tabla1[[#This Row],[Tipo de Operación]]))</f>
        <v/>
      </c>
      <c r="C9743" s="19" t="str">
        <f>IF(Tabla1[[#This Row],[Fecha]]="",(""),(Tabla1[[#This Row],[Código]]))</f>
        <v/>
      </c>
      <c r="D9743" s="4" t="str">
        <f>IF(Tabla1[[#This Row],[Fecha]]="",(""),(Tabla1[[#This Row],[Rubro]]))</f>
        <v/>
      </c>
      <c r="E9743" s="4"/>
      <c r="F9743" s="4" t="str">
        <f>IF(Tabla1[[#This Row],[Fecha]]="",(""),(Tabla1[[#This Row],[Precio]]))</f>
        <v/>
      </c>
      <c r="G9743" s="4" t="str">
        <f>IF(Tabla1[[#This Row],[Fecha]]="",(""),(Tabla1[[#This Row],[Medio de Pago]]))</f>
        <v/>
      </c>
      <c r="H9743" s="4" t="str">
        <f>IF(Tabla1[[#This Row],[Fecha]]="",(""),(IF(Tabla1[[#This Row],[Ingreso en]]="",(""),(Tabla1[[#This Row],[Precio]]))))</f>
        <v/>
      </c>
      <c r="I9743" s="5" t="str">
        <f>IF(Tabla1[[#This Row],[Fecha]]="",(""),(IF(Tabla1[[#This Row],[Egreso de]]="",(""),(Tabla1[[#This Row],[Precio]]))))</f>
        <v/>
      </c>
      <c r="J9743" s="4" t="str">
        <f>IF(Tabla1[[#This Row],[Fecha]]="",(""),(IF(Tabla13[[#This Row],[Ingreso en]]="",(-Tabla13[[#This Row],[Egreso de]]),(Tabla13[[#This Row],[Ingreso en]]))))</f>
        <v/>
      </c>
    </row>
    <row r="9744" spans="1:10" x14ac:dyDescent="0.3">
      <c r="A9744" s="2" t="str">
        <f>IF(Tabla1[[#This Row],[Fecha]]="",(""),(Tabla1[[#This Row],[Fecha]]))</f>
        <v/>
      </c>
      <c r="B9744" s="3" t="str">
        <f>IF(Tabla1[[#This Row],[Fecha]]="",(""),(Tabla1[[#This Row],[Tipo de Operación]]))</f>
        <v/>
      </c>
      <c r="C9744" s="19" t="str">
        <f>IF(Tabla1[[#This Row],[Fecha]]="",(""),(Tabla1[[#This Row],[Código]]))</f>
        <v/>
      </c>
      <c r="D9744" s="4" t="str">
        <f>IF(Tabla1[[#This Row],[Fecha]]="",(""),(Tabla1[[#This Row],[Rubro]]))</f>
        <v/>
      </c>
      <c r="E9744" s="4"/>
      <c r="F9744" s="4" t="str">
        <f>IF(Tabla1[[#This Row],[Fecha]]="",(""),(Tabla1[[#This Row],[Precio]]))</f>
        <v/>
      </c>
      <c r="G9744" s="4" t="str">
        <f>IF(Tabla1[[#This Row],[Fecha]]="",(""),(Tabla1[[#This Row],[Medio de Pago]]))</f>
        <v/>
      </c>
      <c r="H9744" s="4" t="str">
        <f>IF(Tabla1[[#This Row],[Fecha]]="",(""),(IF(Tabla1[[#This Row],[Ingreso en]]="",(""),(Tabla1[[#This Row],[Precio]]))))</f>
        <v/>
      </c>
      <c r="I9744" s="5" t="str">
        <f>IF(Tabla1[[#This Row],[Fecha]]="",(""),(IF(Tabla1[[#This Row],[Egreso de]]="",(""),(Tabla1[[#This Row],[Precio]]))))</f>
        <v/>
      </c>
      <c r="J9744" s="4" t="str">
        <f>IF(Tabla1[[#This Row],[Fecha]]="",(""),(IF(Tabla13[[#This Row],[Ingreso en]]="",(-Tabla13[[#This Row],[Egreso de]]),(Tabla13[[#This Row],[Ingreso en]]))))</f>
        <v/>
      </c>
    </row>
    <row r="9745" spans="1:10" x14ac:dyDescent="0.3">
      <c r="A9745" s="2" t="str">
        <f>IF(Tabla1[[#This Row],[Fecha]]="",(""),(Tabla1[[#This Row],[Fecha]]))</f>
        <v/>
      </c>
      <c r="B9745" s="3" t="str">
        <f>IF(Tabla1[[#This Row],[Fecha]]="",(""),(Tabla1[[#This Row],[Tipo de Operación]]))</f>
        <v/>
      </c>
      <c r="C9745" s="19" t="str">
        <f>IF(Tabla1[[#This Row],[Fecha]]="",(""),(Tabla1[[#This Row],[Código]]))</f>
        <v/>
      </c>
      <c r="D9745" s="4" t="str">
        <f>IF(Tabla1[[#This Row],[Fecha]]="",(""),(Tabla1[[#This Row],[Rubro]]))</f>
        <v/>
      </c>
      <c r="E9745" s="4"/>
      <c r="F9745" s="4" t="str">
        <f>IF(Tabla1[[#This Row],[Fecha]]="",(""),(Tabla1[[#This Row],[Precio]]))</f>
        <v/>
      </c>
      <c r="G9745" s="4" t="str">
        <f>IF(Tabla1[[#This Row],[Fecha]]="",(""),(Tabla1[[#This Row],[Medio de Pago]]))</f>
        <v/>
      </c>
      <c r="H9745" s="4" t="str">
        <f>IF(Tabla1[[#This Row],[Fecha]]="",(""),(IF(Tabla1[[#This Row],[Ingreso en]]="",(""),(Tabla1[[#This Row],[Precio]]))))</f>
        <v/>
      </c>
      <c r="I9745" s="5" t="str">
        <f>IF(Tabla1[[#This Row],[Fecha]]="",(""),(IF(Tabla1[[#This Row],[Egreso de]]="",(""),(Tabla1[[#This Row],[Precio]]))))</f>
        <v/>
      </c>
      <c r="J9745" s="4" t="str">
        <f>IF(Tabla1[[#This Row],[Fecha]]="",(""),(IF(Tabla13[[#This Row],[Ingreso en]]="",(-Tabla13[[#This Row],[Egreso de]]),(Tabla13[[#This Row],[Ingreso en]]))))</f>
        <v/>
      </c>
    </row>
    <row r="9746" spans="1:10" x14ac:dyDescent="0.3">
      <c r="A9746" s="2" t="str">
        <f>IF(Tabla1[[#This Row],[Fecha]]="",(""),(Tabla1[[#This Row],[Fecha]]))</f>
        <v/>
      </c>
      <c r="B9746" s="3" t="str">
        <f>IF(Tabla1[[#This Row],[Fecha]]="",(""),(Tabla1[[#This Row],[Tipo de Operación]]))</f>
        <v/>
      </c>
      <c r="C9746" s="19" t="str">
        <f>IF(Tabla1[[#This Row],[Fecha]]="",(""),(Tabla1[[#This Row],[Código]]))</f>
        <v/>
      </c>
      <c r="D9746" s="4" t="str">
        <f>IF(Tabla1[[#This Row],[Fecha]]="",(""),(Tabla1[[#This Row],[Rubro]]))</f>
        <v/>
      </c>
      <c r="E9746" s="4"/>
      <c r="F9746" s="4" t="str">
        <f>IF(Tabla1[[#This Row],[Fecha]]="",(""),(Tabla1[[#This Row],[Precio]]))</f>
        <v/>
      </c>
      <c r="G9746" s="4" t="str">
        <f>IF(Tabla1[[#This Row],[Fecha]]="",(""),(Tabla1[[#This Row],[Medio de Pago]]))</f>
        <v/>
      </c>
      <c r="H9746" s="4" t="str">
        <f>IF(Tabla1[[#This Row],[Fecha]]="",(""),(IF(Tabla1[[#This Row],[Ingreso en]]="",(""),(Tabla1[[#This Row],[Precio]]))))</f>
        <v/>
      </c>
      <c r="I9746" s="5" t="str">
        <f>IF(Tabla1[[#This Row],[Fecha]]="",(""),(IF(Tabla1[[#This Row],[Egreso de]]="",(""),(Tabla1[[#This Row],[Precio]]))))</f>
        <v/>
      </c>
      <c r="J9746" s="4" t="str">
        <f>IF(Tabla1[[#This Row],[Fecha]]="",(""),(IF(Tabla13[[#This Row],[Ingreso en]]="",(-Tabla13[[#This Row],[Egreso de]]),(Tabla13[[#This Row],[Ingreso en]]))))</f>
        <v/>
      </c>
    </row>
    <row r="9747" spans="1:10" x14ac:dyDescent="0.3">
      <c r="A9747" s="2" t="str">
        <f>IF(Tabla1[[#This Row],[Fecha]]="",(""),(Tabla1[[#This Row],[Fecha]]))</f>
        <v/>
      </c>
      <c r="B9747" s="3" t="str">
        <f>IF(Tabla1[[#This Row],[Fecha]]="",(""),(Tabla1[[#This Row],[Tipo de Operación]]))</f>
        <v/>
      </c>
      <c r="C9747" s="19" t="str">
        <f>IF(Tabla1[[#This Row],[Fecha]]="",(""),(Tabla1[[#This Row],[Código]]))</f>
        <v/>
      </c>
      <c r="D9747" s="4" t="str">
        <f>IF(Tabla1[[#This Row],[Fecha]]="",(""),(Tabla1[[#This Row],[Rubro]]))</f>
        <v/>
      </c>
      <c r="E9747" s="4"/>
      <c r="F9747" s="4" t="str">
        <f>IF(Tabla1[[#This Row],[Fecha]]="",(""),(Tabla1[[#This Row],[Precio]]))</f>
        <v/>
      </c>
      <c r="G9747" s="4" t="str">
        <f>IF(Tabla1[[#This Row],[Fecha]]="",(""),(Tabla1[[#This Row],[Medio de Pago]]))</f>
        <v/>
      </c>
      <c r="H9747" s="4" t="str">
        <f>IF(Tabla1[[#This Row],[Fecha]]="",(""),(IF(Tabla1[[#This Row],[Ingreso en]]="",(""),(Tabla1[[#This Row],[Precio]]))))</f>
        <v/>
      </c>
      <c r="I9747" s="5" t="str">
        <f>IF(Tabla1[[#This Row],[Fecha]]="",(""),(IF(Tabla1[[#This Row],[Egreso de]]="",(""),(Tabla1[[#This Row],[Precio]]))))</f>
        <v/>
      </c>
      <c r="J9747" s="4" t="str">
        <f>IF(Tabla1[[#This Row],[Fecha]]="",(""),(IF(Tabla13[[#This Row],[Ingreso en]]="",(-Tabla13[[#This Row],[Egreso de]]),(Tabla13[[#This Row],[Ingreso en]]))))</f>
        <v/>
      </c>
    </row>
    <row r="9748" spans="1:10" x14ac:dyDescent="0.3">
      <c r="A9748" s="2" t="str">
        <f>IF(Tabla1[[#This Row],[Fecha]]="",(""),(Tabla1[[#This Row],[Fecha]]))</f>
        <v/>
      </c>
      <c r="B9748" s="3" t="str">
        <f>IF(Tabla1[[#This Row],[Fecha]]="",(""),(Tabla1[[#This Row],[Tipo de Operación]]))</f>
        <v/>
      </c>
      <c r="C9748" s="19" t="str">
        <f>IF(Tabla1[[#This Row],[Fecha]]="",(""),(Tabla1[[#This Row],[Código]]))</f>
        <v/>
      </c>
      <c r="D9748" s="4" t="str">
        <f>IF(Tabla1[[#This Row],[Fecha]]="",(""),(Tabla1[[#This Row],[Rubro]]))</f>
        <v/>
      </c>
      <c r="E9748" s="4"/>
      <c r="F9748" s="4" t="str">
        <f>IF(Tabla1[[#This Row],[Fecha]]="",(""),(Tabla1[[#This Row],[Precio]]))</f>
        <v/>
      </c>
      <c r="G9748" s="4" t="str">
        <f>IF(Tabla1[[#This Row],[Fecha]]="",(""),(Tabla1[[#This Row],[Medio de Pago]]))</f>
        <v/>
      </c>
      <c r="H9748" s="4" t="str">
        <f>IF(Tabla1[[#This Row],[Fecha]]="",(""),(IF(Tabla1[[#This Row],[Ingreso en]]="",(""),(Tabla1[[#This Row],[Precio]]))))</f>
        <v/>
      </c>
      <c r="I9748" s="5" t="str">
        <f>IF(Tabla1[[#This Row],[Fecha]]="",(""),(IF(Tabla1[[#This Row],[Egreso de]]="",(""),(Tabla1[[#This Row],[Precio]]))))</f>
        <v/>
      </c>
      <c r="J9748" s="4" t="str">
        <f>IF(Tabla1[[#This Row],[Fecha]]="",(""),(IF(Tabla13[[#This Row],[Ingreso en]]="",(-Tabla13[[#This Row],[Egreso de]]),(Tabla13[[#This Row],[Ingreso en]]))))</f>
        <v/>
      </c>
    </row>
    <row r="9749" spans="1:10" x14ac:dyDescent="0.3">
      <c r="A9749" s="2" t="str">
        <f>IF(Tabla1[[#This Row],[Fecha]]="",(""),(Tabla1[[#This Row],[Fecha]]))</f>
        <v/>
      </c>
      <c r="B9749" s="3" t="str">
        <f>IF(Tabla1[[#This Row],[Fecha]]="",(""),(Tabla1[[#This Row],[Tipo de Operación]]))</f>
        <v/>
      </c>
      <c r="C9749" s="19" t="str">
        <f>IF(Tabla1[[#This Row],[Fecha]]="",(""),(Tabla1[[#This Row],[Código]]))</f>
        <v/>
      </c>
      <c r="D9749" s="4" t="str">
        <f>IF(Tabla1[[#This Row],[Fecha]]="",(""),(Tabla1[[#This Row],[Rubro]]))</f>
        <v/>
      </c>
      <c r="E9749" s="4"/>
      <c r="F9749" s="4" t="str">
        <f>IF(Tabla1[[#This Row],[Fecha]]="",(""),(Tabla1[[#This Row],[Precio]]))</f>
        <v/>
      </c>
      <c r="G9749" s="4" t="str">
        <f>IF(Tabla1[[#This Row],[Fecha]]="",(""),(Tabla1[[#This Row],[Medio de Pago]]))</f>
        <v/>
      </c>
      <c r="H9749" s="4" t="str">
        <f>IF(Tabla1[[#This Row],[Fecha]]="",(""),(IF(Tabla1[[#This Row],[Ingreso en]]="",(""),(Tabla1[[#This Row],[Precio]]))))</f>
        <v/>
      </c>
      <c r="I9749" s="5" t="str">
        <f>IF(Tabla1[[#This Row],[Fecha]]="",(""),(IF(Tabla1[[#This Row],[Egreso de]]="",(""),(Tabla1[[#This Row],[Precio]]))))</f>
        <v/>
      </c>
      <c r="J9749" s="4" t="str">
        <f>IF(Tabla1[[#This Row],[Fecha]]="",(""),(IF(Tabla13[[#This Row],[Ingreso en]]="",(-Tabla13[[#This Row],[Egreso de]]),(Tabla13[[#This Row],[Ingreso en]]))))</f>
        <v/>
      </c>
    </row>
    <row r="9750" spans="1:10" x14ac:dyDescent="0.3">
      <c r="A9750" s="2" t="str">
        <f>IF(Tabla1[[#This Row],[Fecha]]="",(""),(Tabla1[[#This Row],[Fecha]]))</f>
        <v/>
      </c>
      <c r="B9750" s="3" t="str">
        <f>IF(Tabla1[[#This Row],[Fecha]]="",(""),(Tabla1[[#This Row],[Tipo de Operación]]))</f>
        <v/>
      </c>
      <c r="C9750" s="19" t="str">
        <f>IF(Tabla1[[#This Row],[Fecha]]="",(""),(Tabla1[[#This Row],[Código]]))</f>
        <v/>
      </c>
      <c r="D9750" s="4" t="str">
        <f>IF(Tabla1[[#This Row],[Fecha]]="",(""),(Tabla1[[#This Row],[Rubro]]))</f>
        <v/>
      </c>
      <c r="E9750" s="4"/>
      <c r="F9750" s="4" t="str">
        <f>IF(Tabla1[[#This Row],[Fecha]]="",(""),(Tabla1[[#This Row],[Precio]]))</f>
        <v/>
      </c>
      <c r="G9750" s="4" t="str">
        <f>IF(Tabla1[[#This Row],[Fecha]]="",(""),(Tabla1[[#This Row],[Medio de Pago]]))</f>
        <v/>
      </c>
      <c r="H9750" s="4" t="str">
        <f>IF(Tabla1[[#This Row],[Fecha]]="",(""),(IF(Tabla1[[#This Row],[Ingreso en]]="",(""),(Tabla1[[#This Row],[Precio]]))))</f>
        <v/>
      </c>
      <c r="I9750" s="5" t="str">
        <f>IF(Tabla1[[#This Row],[Fecha]]="",(""),(IF(Tabla1[[#This Row],[Egreso de]]="",(""),(Tabla1[[#This Row],[Precio]]))))</f>
        <v/>
      </c>
      <c r="J9750" s="4" t="str">
        <f>IF(Tabla1[[#This Row],[Fecha]]="",(""),(IF(Tabla13[[#This Row],[Ingreso en]]="",(-Tabla13[[#This Row],[Egreso de]]),(Tabla13[[#This Row],[Ingreso en]]))))</f>
        <v/>
      </c>
    </row>
    <row r="9751" spans="1:10" x14ac:dyDescent="0.3">
      <c r="A9751" s="2" t="str">
        <f>IF(Tabla1[[#This Row],[Fecha]]="",(""),(Tabla1[[#This Row],[Fecha]]))</f>
        <v/>
      </c>
      <c r="B9751" s="3" t="str">
        <f>IF(Tabla1[[#This Row],[Fecha]]="",(""),(Tabla1[[#This Row],[Tipo de Operación]]))</f>
        <v/>
      </c>
      <c r="C9751" s="19" t="str">
        <f>IF(Tabla1[[#This Row],[Fecha]]="",(""),(Tabla1[[#This Row],[Código]]))</f>
        <v/>
      </c>
      <c r="D9751" s="4" t="str">
        <f>IF(Tabla1[[#This Row],[Fecha]]="",(""),(Tabla1[[#This Row],[Rubro]]))</f>
        <v/>
      </c>
      <c r="E9751" s="4"/>
      <c r="F9751" s="4" t="str">
        <f>IF(Tabla1[[#This Row],[Fecha]]="",(""),(Tabla1[[#This Row],[Precio]]))</f>
        <v/>
      </c>
      <c r="G9751" s="4" t="str">
        <f>IF(Tabla1[[#This Row],[Fecha]]="",(""),(Tabla1[[#This Row],[Medio de Pago]]))</f>
        <v/>
      </c>
      <c r="H9751" s="4" t="str">
        <f>IF(Tabla1[[#This Row],[Fecha]]="",(""),(IF(Tabla1[[#This Row],[Ingreso en]]="",(""),(Tabla1[[#This Row],[Precio]]))))</f>
        <v/>
      </c>
      <c r="I9751" s="5" t="str">
        <f>IF(Tabla1[[#This Row],[Fecha]]="",(""),(IF(Tabla1[[#This Row],[Egreso de]]="",(""),(Tabla1[[#This Row],[Precio]]))))</f>
        <v/>
      </c>
      <c r="J9751" s="4" t="str">
        <f>IF(Tabla1[[#This Row],[Fecha]]="",(""),(IF(Tabla13[[#This Row],[Ingreso en]]="",(-Tabla13[[#This Row],[Egreso de]]),(Tabla13[[#This Row],[Ingreso en]]))))</f>
        <v/>
      </c>
    </row>
    <row r="9752" spans="1:10" x14ac:dyDescent="0.3">
      <c r="A9752" s="2" t="str">
        <f>IF(Tabla1[[#This Row],[Fecha]]="",(""),(Tabla1[[#This Row],[Fecha]]))</f>
        <v/>
      </c>
      <c r="B9752" s="3" t="str">
        <f>IF(Tabla1[[#This Row],[Fecha]]="",(""),(Tabla1[[#This Row],[Tipo de Operación]]))</f>
        <v/>
      </c>
      <c r="C9752" s="19" t="str">
        <f>IF(Tabla1[[#This Row],[Fecha]]="",(""),(Tabla1[[#This Row],[Código]]))</f>
        <v/>
      </c>
      <c r="D9752" s="4" t="str">
        <f>IF(Tabla1[[#This Row],[Fecha]]="",(""),(Tabla1[[#This Row],[Rubro]]))</f>
        <v/>
      </c>
      <c r="E9752" s="4"/>
      <c r="F9752" s="4" t="str">
        <f>IF(Tabla1[[#This Row],[Fecha]]="",(""),(Tabla1[[#This Row],[Precio]]))</f>
        <v/>
      </c>
      <c r="G9752" s="4" t="str">
        <f>IF(Tabla1[[#This Row],[Fecha]]="",(""),(Tabla1[[#This Row],[Medio de Pago]]))</f>
        <v/>
      </c>
      <c r="H9752" s="4" t="str">
        <f>IF(Tabla1[[#This Row],[Fecha]]="",(""),(IF(Tabla1[[#This Row],[Ingreso en]]="",(""),(Tabla1[[#This Row],[Precio]]))))</f>
        <v/>
      </c>
      <c r="I9752" s="5" t="str">
        <f>IF(Tabla1[[#This Row],[Fecha]]="",(""),(IF(Tabla1[[#This Row],[Egreso de]]="",(""),(Tabla1[[#This Row],[Precio]]))))</f>
        <v/>
      </c>
      <c r="J9752" s="4" t="str">
        <f>IF(Tabla1[[#This Row],[Fecha]]="",(""),(IF(Tabla13[[#This Row],[Ingreso en]]="",(-Tabla13[[#This Row],[Egreso de]]),(Tabla13[[#This Row],[Ingreso en]]))))</f>
        <v/>
      </c>
    </row>
    <row r="9753" spans="1:10" x14ac:dyDescent="0.3">
      <c r="A9753" s="2" t="str">
        <f>IF(Tabla1[[#This Row],[Fecha]]="",(""),(Tabla1[[#This Row],[Fecha]]))</f>
        <v/>
      </c>
      <c r="B9753" s="3" t="str">
        <f>IF(Tabla1[[#This Row],[Fecha]]="",(""),(Tabla1[[#This Row],[Tipo de Operación]]))</f>
        <v/>
      </c>
      <c r="C9753" s="19" t="str">
        <f>IF(Tabla1[[#This Row],[Fecha]]="",(""),(Tabla1[[#This Row],[Código]]))</f>
        <v/>
      </c>
      <c r="D9753" s="4" t="str">
        <f>IF(Tabla1[[#This Row],[Fecha]]="",(""),(Tabla1[[#This Row],[Rubro]]))</f>
        <v/>
      </c>
      <c r="E9753" s="4"/>
      <c r="F9753" s="4" t="str">
        <f>IF(Tabla1[[#This Row],[Fecha]]="",(""),(Tabla1[[#This Row],[Precio]]))</f>
        <v/>
      </c>
      <c r="G9753" s="4" t="str">
        <f>IF(Tabla1[[#This Row],[Fecha]]="",(""),(Tabla1[[#This Row],[Medio de Pago]]))</f>
        <v/>
      </c>
      <c r="H9753" s="4" t="str">
        <f>IF(Tabla1[[#This Row],[Fecha]]="",(""),(IF(Tabla1[[#This Row],[Ingreso en]]="",(""),(Tabla1[[#This Row],[Precio]]))))</f>
        <v/>
      </c>
      <c r="I9753" s="5" t="str">
        <f>IF(Tabla1[[#This Row],[Fecha]]="",(""),(IF(Tabla1[[#This Row],[Egreso de]]="",(""),(Tabla1[[#This Row],[Precio]]))))</f>
        <v/>
      </c>
      <c r="J9753" s="4" t="str">
        <f>IF(Tabla1[[#This Row],[Fecha]]="",(""),(IF(Tabla13[[#This Row],[Ingreso en]]="",(-Tabla13[[#This Row],[Egreso de]]),(Tabla13[[#This Row],[Ingreso en]]))))</f>
        <v/>
      </c>
    </row>
    <row r="9754" spans="1:10" x14ac:dyDescent="0.3">
      <c r="A9754" s="2" t="str">
        <f>IF(Tabla1[[#This Row],[Fecha]]="",(""),(Tabla1[[#This Row],[Fecha]]))</f>
        <v/>
      </c>
      <c r="B9754" s="3" t="str">
        <f>IF(Tabla1[[#This Row],[Fecha]]="",(""),(Tabla1[[#This Row],[Tipo de Operación]]))</f>
        <v/>
      </c>
      <c r="C9754" s="19" t="str">
        <f>IF(Tabla1[[#This Row],[Fecha]]="",(""),(Tabla1[[#This Row],[Código]]))</f>
        <v/>
      </c>
      <c r="D9754" s="4" t="str">
        <f>IF(Tabla1[[#This Row],[Fecha]]="",(""),(Tabla1[[#This Row],[Rubro]]))</f>
        <v/>
      </c>
      <c r="E9754" s="4"/>
      <c r="F9754" s="4" t="str">
        <f>IF(Tabla1[[#This Row],[Fecha]]="",(""),(Tabla1[[#This Row],[Precio]]))</f>
        <v/>
      </c>
      <c r="G9754" s="4" t="str">
        <f>IF(Tabla1[[#This Row],[Fecha]]="",(""),(Tabla1[[#This Row],[Medio de Pago]]))</f>
        <v/>
      </c>
      <c r="H9754" s="4" t="str">
        <f>IF(Tabla1[[#This Row],[Fecha]]="",(""),(IF(Tabla1[[#This Row],[Ingreso en]]="",(""),(Tabla1[[#This Row],[Precio]]))))</f>
        <v/>
      </c>
      <c r="I9754" s="5" t="str">
        <f>IF(Tabla1[[#This Row],[Fecha]]="",(""),(IF(Tabla1[[#This Row],[Egreso de]]="",(""),(Tabla1[[#This Row],[Precio]]))))</f>
        <v/>
      </c>
      <c r="J9754" s="4" t="str">
        <f>IF(Tabla1[[#This Row],[Fecha]]="",(""),(IF(Tabla13[[#This Row],[Ingreso en]]="",(-Tabla13[[#This Row],[Egreso de]]),(Tabla13[[#This Row],[Ingreso en]]))))</f>
        <v/>
      </c>
    </row>
    <row r="9755" spans="1:10" x14ac:dyDescent="0.3">
      <c r="A9755" s="2" t="str">
        <f>IF(Tabla1[[#This Row],[Fecha]]="",(""),(Tabla1[[#This Row],[Fecha]]))</f>
        <v/>
      </c>
      <c r="B9755" s="3" t="str">
        <f>IF(Tabla1[[#This Row],[Fecha]]="",(""),(Tabla1[[#This Row],[Tipo de Operación]]))</f>
        <v/>
      </c>
      <c r="C9755" s="19" t="str">
        <f>IF(Tabla1[[#This Row],[Fecha]]="",(""),(Tabla1[[#This Row],[Código]]))</f>
        <v/>
      </c>
      <c r="D9755" s="4" t="str">
        <f>IF(Tabla1[[#This Row],[Fecha]]="",(""),(Tabla1[[#This Row],[Rubro]]))</f>
        <v/>
      </c>
      <c r="E9755" s="4"/>
      <c r="F9755" s="4" t="str">
        <f>IF(Tabla1[[#This Row],[Fecha]]="",(""),(Tabla1[[#This Row],[Precio]]))</f>
        <v/>
      </c>
      <c r="G9755" s="4" t="str">
        <f>IF(Tabla1[[#This Row],[Fecha]]="",(""),(Tabla1[[#This Row],[Medio de Pago]]))</f>
        <v/>
      </c>
      <c r="H9755" s="4" t="str">
        <f>IF(Tabla1[[#This Row],[Fecha]]="",(""),(IF(Tabla1[[#This Row],[Ingreso en]]="",(""),(Tabla1[[#This Row],[Precio]]))))</f>
        <v/>
      </c>
      <c r="I9755" s="5" t="str">
        <f>IF(Tabla1[[#This Row],[Fecha]]="",(""),(IF(Tabla1[[#This Row],[Egreso de]]="",(""),(Tabla1[[#This Row],[Precio]]))))</f>
        <v/>
      </c>
      <c r="J9755" s="4" t="str">
        <f>IF(Tabla1[[#This Row],[Fecha]]="",(""),(IF(Tabla13[[#This Row],[Ingreso en]]="",(-Tabla13[[#This Row],[Egreso de]]),(Tabla13[[#This Row],[Ingreso en]]))))</f>
        <v/>
      </c>
    </row>
    <row r="9756" spans="1:10" x14ac:dyDescent="0.3">
      <c r="A9756" s="2" t="str">
        <f>IF(Tabla1[[#This Row],[Fecha]]="",(""),(Tabla1[[#This Row],[Fecha]]))</f>
        <v/>
      </c>
      <c r="B9756" s="3" t="str">
        <f>IF(Tabla1[[#This Row],[Fecha]]="",(""),(Tabla1[[#This Row],[Tipo de Operación]]))</f>
        <v/>
      </c>
      <c r="C9756" s="19" t="str">
        <f>IF(Tabla1[[#This Row],[Fecha]]="",(""),(Tabla1[[#This Row],[Código]]))</f>
        <v/>
      </c>
      <c r="D9756" s="4" t="str">
        <f>IF(Tabla1[[#This Row],[Fecha]]="",(""),(Tabla1[[#This Row],[Rubro]]))</f>
        <v/>
      </c>
      <c r="E9756" s="4"/>
      <c r="F9756" s="4" t="str">
        <f>IF(Tabla1[[#This Row],[Fecha]]="",(""),(Tabla1[[#This Row],[Precio]]))</f>
        <v/>
      </c>
      <c r="G9756" s="4" t="str">
        <f>IF(Tabla1[[#This Row],[Fecha]]="",(""),(Tabla1[[#This Row],[Medio de Pago]]))</f>
        <v/>
      </c>
      <c r="H9756" s="4" t="str">
        <f>IF(Tabla1[[#This Row],[Fecha]]="",(""),(IF(Tabla1[[#This Row],[Ingreso en]]="",(""),(Tabla1[[#This Row],[Precio]]))))</f>
        <v/>
      </c>
      <c r="I9756" s="5" t="str">
        <f>IF(Tabla1[[#This Row],[Fecha]]="",(""),(IF(Tabla1[[#This Row],[Egreso de]]="",(""),(Tabla1[[#This Row],[Precio]]))))</f>
        <v/>
      </c>
      <c r="J9756" s="4" t="str">
        <f>IF(Tabla1[[#This Row],[Fecha]]="",(""),(IF(Tabla13[[#This Row],[Ingreso en]]="",(-Tabla13[[#This Row],[Egreso de]]),(Tabla13[[#This Row],[Ingreso en]]))))</f>
        <v/>
      </c>
    </row>
    <row r="9757" spans="1:10" x14ac:dyDescent="0.3">
      <c r="A9757" s="2" t="str">
        <f>IF(Tabla1[[#This Row],[Fecha]]="",(""),(Tabla1[[#This Row],[Fecha]]))</f>
        <v/>
      </c>
      <c r="B9757" s="3" t="str">
        <f>IF(Tabla1[[#This Row],[Fecha]]="",(""),(Tabla1[[#This Row],[Tipo de Operación]]))</f>
        <v/>
      </c>
      <c r="C9757" s="19" t="str">
        <f>IF(Tabla1[[#This Row],[Fecha]]="",(""),(Tabla1[[#This Row],[Código]]))</f>
        <v/>
      </c>
      <c r="D9757" s="4" t="str">
        <f>IF(Tabla1[[#This Row],[Fecha]]="",(""),(Tabla1[[#This Row],[Rubro]]))</f>
        <v/>
      </c>
      <c r="E9757" s="4"/>
      <c r="F9757" s="4" t="str">
        <f>IF(Tabla1[[#This Row],[Fecha]]="",(""),(Tabla1[[#This Row],[Precio]]))</f>
        <v/>
      </c>
      <c r="G9757" s="4" t="str">
        <f>IF(Tabla1[[#This Row],[Fecha]]="",(""),(Tabla1[[#This Row],[Medio de Pago]]))</f>
        <v/>
      </c>
      <c r="H9757" s="4" t="str">
        <f>IF(Tabla1[[#This Row],[Fecha]]="",(""),(IF(Tabla1[[#This Row],[Ingreso en]]="",(""),(Tabla1[[#This Row],[Precio]]))))</f>
        <v/>
      </c>
      <c r="I9757" s="5" t="str">
        <f>IF(Tabla1[[#This Row],[Fecha]]="",(""),(IF(Tabla1[[#This Row],[Egreso de]]="",(""),(Tabla1[[#This Row],[Precio]]))))</f>
        <v/>
      </c>
      <c r="J9757" s="4" t="str">
        <f>IF(Tabla1[[#This Row],[Fecha]]="",(""),(IF(Tabla13[[#This Row],[Ingreso en]]="",(-Tabla13[[#This Row],[Egreso de]]),(Tabla13[[#This Row],[Ingreso en]]))))</f>
        <v/>
      </c>
    </row>
    <row r="9758" spans="1:10" x14ac:dyDescent="0.3">
      <c r="A9758" s="2" t="str">
        <f>IF(Tabla1[[#This Row],[Fecha]]="",(""),(Tabla1[[#This Row],[Fecha]]))</f>
        <v/>
      </c>
      <c r="B9758" s="3" t="str">
        <f>IF(Tabla1[[#This Row],[Fecha]]="",(""),(Tabla1[[#This Row],[Tipo de Operación]]))</f>
        <v/>
      </c>
      <c r="C9758" s="19" t="str">
        <f>IF(Tabla1[[#This Row],[Fecha]]="",(""),(Tabla1[[#This Row],[Código]]))</f>
        <v/>
      </c>
      <c r="D9758" s="4" t="str">
        <f>IF(Tabla1[[#This Row],[Fecha]]="",(""),(Tabla1[[#This Row],[Rubro]]))</f>
        <v/>
      </c>
      <c r="E9758" s="4"/>
      <c r="F9758" s="4" t="str">
        <f>IF(Tabla1[[#This Row],[Fecha]]="",(""),(Tabla1[[#This Row],[Precio]]))</f>
        <v/>
      </c>
      <c r="G9758" s="4" t="str">
        <f>IF(Tabla1[[#This Row],[Fecha]]="",(""),(Tabla1[[#This Row],[Medio de Pago]]))</f>
        <v/>
      </c>
      <c r="H9758" s="4" t="str">
        <f>IF(Tabla1[[#This Row],[Fecha]]="",(""),(IF(Tabla1[[#This Row],[Ingreso en]]="",(""),(Tabla1[[#This Row],[Precio]]))))</f>
        <v/>
      </c>
      <c r="I9758" s="5" t="str">
        <f>IF(Tabla1[[#This Row],[Fecha]]="",(""),(IF(Tabla1[[#This Row],[Egreso de]]="",(""),(Tabla1[[#This Row],[Precio]]))))</f>
        <v/>
      </c>
      <c r="J9758" s="4" t="str">
        <f>IF(Tabla1[[#This Row],[Fecha]]="",(""),(IF(Tabla13[[#This Row],[Ingreso en]]="",(-Tabla13[[#This Row],[Egreso de]]),(Tabla13[[#This Row],[Ingreso en]]))))</f>
        <v/>
      </c>
    </row>
    <row r="9759" spans="1:10" x14ac:dyDescent="0.3">
      <c r="A9759" s="2" t="str">
        <f>IF(Tabla1[[#This Row],[Fecha]]="",(""),(Tabla1[[#This Row],[Fecha]]))</f>
        <v/>
      </c>
      <c r="B9759" s="3" t="str">
        <f>IF(Tabla1[[#This Row],[Fecha]]="",(""),(Tabla1[[#This Row],[Tipo de Operación]]))</f>
        <v/>
      </c>
      <c r="C9759" s="19" t="str">
        <f>IF(Tabla1[[#This Row],[Fecha]]="",(""),(Tabla1[[#This Row],[Código]]))</f>
        <v/>
      </c>
      <c r="D9759" s="4" t="str">
        <f>IF(Tabla1[[#This Row],[Fecha]]="",(""),(Tabla1[[#This Row],[Rubro]]))</f>
        <v/>
      </c>
      <c r="E9759" s="4"/>
      <c r="F9759" s="4" t="str">
        <f>IF(Tabla1[[#This Row],[Fecha]]="",(""),(Tabla1[[#This Row],[Precio]]))</f>
        <v/>
      </c>
      <c r="G9759" s="4" t="str">
        <f>IF(Tabla1[[#This Row],[Fecha]]="",(""),(Tabla1[[#This Row],[Medio de Pago]]))</f>
        <v/>
      </c>
      <c r="H9759" s="4" t="str">
        <f>IF(Tabla1[[#This Row],[Fecha]]="",(""),(IF(Tabla1[[#This Row],[Ingreso en]]="",(""),(Tabla1[[#This Row],[Precio]]))))</f>
        <v/>
      </c>
      <c r="I9759" s="5" t="str">
        <f>IF(Tabla1[[#This Row],[Fecha]]="",(""),(IF(Tabla1[[#This Row],[Egreso de]]="",(""),(Tabla1[[#This Row],[Precio]]))))</f>
        <v/>
      </c>
      <c r="J9759" s="4" t="str">
        <f>IF(Tabla1[[#This Row],[Fecha]]="",(""),(IF(Tabla13[[#This Row],[Ingreso en]]="",(-Tabla13[[#This Row],[Egreso de]]),(Tabla13[[#This Row],[Ingreso en]]))))</f>
        <v/>
      </c>
    </row>
    <row r="9760" spans="1:10" x14ac:dyDescent="0.3">
      <c r="A9760" s="2" t="str">
        <f>IF(Tabla1[[#This Row],[Fecha]]="",(""),(Tabla1[[#This Row],[Fecha]]))</f>
        <v/>
      </c>
      <c r="B9760" s="3" t="str">
        <f>IF(Tabla1[[#This Row],[Fecha]]="",(""),(Tabla1[[#This Row],[Tipo de Operación]]))</f>
        <v/>
      </c>
      <c r="C9760" s="19" t="str">
        <f>IF(Tabla1[[#This Row],[Fecha]]="",(""),(Tabla1[[#This Row],[Código]]))</f>
        <v/>
      </c>
      <c r="D9760" s="4" t="str">
        <f>IF(Tabla1[[#This Row],[Fecha]]="",(""),(Tabla1[[#This Row],[Rubro]]))</f>
        <v/>
      </c>
      <c r="E9760" s="4"/>
      <c r="F9760" s="4" t="str">
        <f>IF(Tabla1[[#This Row],[Fecha]]="",(""),(Tabla1[[#This Row],[Precio]]))</f>
        <v/>
      </c>
      <c r="G9760" s="4" t="str">
        <f>IF(Tabla1[[#This Row],[Fecha]]="",(""),(Tabla1[[#This Row],[Medio de Pago]]))</f>
        <v/>
      </c>
      <c r="H9760" s="4" t="str">
        <f>IF(Tabla1[[#This Row],[Fecha]]="",(""),(IF(Tabla1[[#This Row],[Ingreso en]]="",(""),(Tabla1[[#This Row],[Precio]]))))</f>
        <v/>
      </c>
      <c r="I9760" s="5" t="str">
        <f>IF(Tabla1[[#This Row],[Fecha]]="",(""),(IF(Tabla1[[#This Row],[Egreso de]]="",(""),(Tabla1[[#This Row],[Precio]]))))</f>
        <v/>
      </c>
      <c r="J9760" s="4" t="str">
        <f>IF(Tabla1[[#This Row],[Fecha]]="",(""),(IF(Tabla13[[#This Row],[Ingreso en]]="",(-Tabla13[[#This Row],[Egreso de]]),(Tabla13[[#This Row],[Ingreso en]]))))</f>
        <v/>
      </c>
    </row>
    <row r="9761" spans="1:10" x14ac:dyDescent="0.3">
      <c r="A9761" s="2" t="str">
        <f>IF(Tabla1[[#This Row],[Fecha]]="",(""),(Tabla1[[#This Row],[Fecha]]))</f>
        <v/>
      </c>
      <c r="B9761" s="3" t="str">
        <f>IF(Tabla1[[#This Row],[Fecha]]="",(""),(Tabla1[[#This Row],[Tipo de Operación]]))</f>
        <v/>
      </c>
      <c r="C9761" s="19" t="str">
        <f>IF(Tabla1[[#This Row],[Fecha]]="",(""),(Tabla1[[#This Row],[Código]]))</f>
        <v/>
      </c>
      <c r="D9761" s="4" t="str">
        <f>IF(Tabla1[[#This Row],[Fecha]]="",(""),(Tabla1[[#This Row],[Rubro]]))</f>
        <v/>
      </c>
      <c r="E9761" s="4"/>
      <c r="F9761" s="4" t="str">
        <f>IF(Tabla1[[#This Row],[Fecha]]="",(""),(Tabla1[[#This Row],[Precio]]))</f>
        <v/>
      </c>
      <c r="G9761" s="4" t="str">
        <f>IF(Tabla1[[#This Row],[Fecha]]="",(""),(Tabla1[[#This Row],[Medio de Pago]]))</f>
        <v/>
      </c>
      <c r="H9761" s="4" t="str">
        <f>IF(Tabla1[[#This Row],[Fecha]]="",(""),(IF(Tabla1[[#This Row],[Ingreso en]]="",(""),(Tabla1[[#This Row],[Precio]]))))</f>
        <v/>
      </c>
      <c r="I9761" s="5" t="str">
        <f>IF(Tabla1[[#This Row],[Fecha]]="",(""),(IF(Tabla1[[#This Row],[Egreso de]]="",(""),(Tabla1[[#This Row],[Precio]]))))</f>
        <v/>
      </c>
      <c r="J9761" s="4" t="str">
        <f>IF(Tabla1[[#This Row],[Fecha]]="",(""),(IF(Tabla13[[#This Row],[Ingreso en]]="",(-Tabla13[[#This Row],[Egreso de]]),(Tabla13[[#This Row],[Ingreso en]]))))</f>
        <v/>
      </c>
    </row>
    <row r="9762" spans="1:10" x14ac:dyDescent="0.3">
      <c r="A9762" s="2" t="str">
        <f>IF(Tabla1[[#This Row],[Fecha]]="",(""),(Tabla1[[#This Row],[Fecha]]))</f>
        <v/>
      </c>
      <c r="B9762" s="3" t="str">
        <f>IF(Tabla1[[#This Row],[Fecha]]="",(""),(Tabla1[[#This Row],[Tipo de Operación]]))</f>
        <v/>
      </c>
      <c r="C9762" s="19" t="str">
        <f>IF(Tabla1[[#This Row],[Fecha]]="",(""),(Tabla1[[#This Row],[Código]]))</f>
        <v/>
      </c>
      <c r="D9762" s="4" t="str">
        <f>IF(Tabla1[[#This Row],[Fecha]]="",(""),(Tabla1[[#This Row],[Rubro]]))</f>
        <v/>
      </c>
      <c r="E9762" s="4"/>
      <c r="F9762" s="4" t="str">
        <f>IF(Tabla1[[#This Row],[Fecha]]="",(""),(Tabla1[[#This Row],[Precio]]))</f>
        <v/>
      </c>
      <c r="G9762" s="4" t="str">
        <f>IF(Tabla1[[#This Row],[Fecha]]="",(""),(Tabla1[[#This Row],[Medio de Pago]]))</f>
        <v/>
      </c>
      <c r="H9762" s="4" t="str">
        <f>IF(Tabla1[[#This Row],[Fecha]]="",(""),(IF(Tabla1[[#This Row],[Ingreso en]]="",(""),(Tabla1[[#This Row],[Precio]]))))</f>
        <v/>
      </c>
      <c r="I9762" s="5" t="str">
        <f>IF(Tabla1[[#This Row],[Fecha]]="",(""),(IF(Tabla1[[#This Row],[Egreso de]]="",(""),(Tabla1[[#This Row],[Precio]]))))</f>
        <v/>
      </c>
      <c r="J9762" s="4" t="str">
        <f>IF(Tabla1[[#This Row],[Fecha]]="",(""),(IF(Tabla13[[#This Row],[Ingreso en]]="",(-Tabla13[[#This Row],[Egreso de]]),(Tabla13[[#This Row],[Ingreso en]]))))</f>
        <v/>
      </c>
    </row>
    <row r="9763" spans="1:10" x14ac:dyDescent="0.3">
      <c r="A9763" s="2" t="str">
        <f>IF(Tabla1[[#This Row],[Fecha]]="",(""),(Tabla1[[#This Row],[Fecha]]))</f>
        <v/>
      </c>
      <c r="B9763" s="3" t="str">
        <f>IF(Tabla1[[#This Row],[Fecha]]="",(""),(Tabla1[[#This Row],[Tipo de Operación]]))</f>
        <v/>
      </c>
      <c r="C9763" s="19" t="str">
        <f>IF(Tabla1[[#This Row],[Fecha]]="",(""),(Tabla1[[#This Row],[Código]]))</f>
        <v/>
      </c>
      <c r="D9763" s="4" t="str">
        <f>IF(Tabla1[[#This Row],[Fecha]]="",(""),(Tabla1[[#This Row],[Rubro]]))</f>
        <v/>
      </c>
      <c r="E9763" s="4"/>
      <c r="F9763" s="4" t="str">
        <f>IF(Tabla1[[#This Row],[Fecha]]="",(""),(Tabla1[[#This Row],[Precio]]))</f>
        <v/>
      </c>
      <c r="G9763" s="4" t="str">
        <f>IF(Tabla1[[#This Row],[Fecha]]="",(""),(Tabla1[[#This Row],[Medio de Pago]]))</f>
        <v/>
      </c>
      <c r="H9763" s="4" t="str">
        <f>IF(Tabla1[[#This Row],[Fecha]]="",(""),(IF(Tabla1[[#This Row],[Ingreso en]]="",(""),(Tabla1[[#This Row],[Precio]]))))</f>
        <v/>
      </c>
      <c r="I9763" s="5" t="str">
        <f>IF(Tabla1[[#This Row],[Fecha]]="",(""),(IF(Tabla1[[#This Row],[Egreso de]]="",(""),(Tabla1[[#This Row],[Precio]]))))</f>
        <v/>
      </c>
      <c r="J9763" s="4" t="str">
        <f>IF(Tabla1[[#This Row],[Fecha]]="",(""),(IF(Tabla13[[#This Row],[Ingreso en]]="",(-Tabla13[[#This Row],[Egreso de]]),(Tabla13[[#This Row],[Ingreso en]]))))</f>
        <v/>
      </c>
    </row>
    <row r="9764" spans="1:10" x14ac:dyDescent="0.3">
      <c r="A9764" s="2" t="str">
        <f>IF(Tabla1[[#This Row],[Fecha]]="",(""),(Tabla1[[#This Row],[Fecha]]))</f>
        <v/>
      </c>
      <c r="B9764" s="3" t="str">
        <f>IF(Tabla1[[#This Row],[Fecha]]="",(""),(Tabla1[[#This Row],[Tipo de Operación]]))</f>
        <v/>
      </c>
      <c r="C9764" s="19" t="str">
        <f>IF(Tabla1[[#This Row],[Fecha]]="",(""),(Tabla1[[#This Row],[Código]]))</f>
        <v/>
      </c>
      <c r="D9764" s="4" t="str">
        <f>IF(Tabla1[[#This Row],[Fecha]]="",(""),(Tabla1[[#This Row],[Rubro]]))</f>
        <v/>
      </c>
      <c r="E9764" s="4"/>
      <c r="F9764" s="4" t="str">
        <f>IF(Tabla1[[#This Row],[Fecha]]="",(""),(Tabla1[[#This Row],[Precio]]))</f>
        <v/>
      </c>
      <c r="G9764" s="4" t="str">
        <f>IF(Tabla1[[#This Row],[Fecha]]="",(""),(Tabla1[[#This Row],[Medio de Pago]]))</f>
        <v/>
      </c>
      <c r="H9764" s="4" t="str">
        <f>IF(Tabla1[[#This Row],[Fecha]]="",(""),(IF(Tabla1[[#This Row],[Ingreso en]]="",(""),(Tabla1[[#This Row],[Precio]]))))</f>
        <v/>
      </c>
      <c r="I9764" s="5" t="str">
        <f>IF(Tabla1[[#This Row],[Fecha]]="",(""),(IF(Tabla1[[#This Row],[Egreso de]]="",(""),(Tabla1[[#This Row],[Precio]]))))</f>
        <v/>
      </c>
      <c r="J9764" s="4" t="str">
        <f>IF(Tabla1[[#This Row],[Fecha]]="",(""),(IF(Tabla13[[#This Row],[Ingreso en]]="",(-Tabla13[[#This Row],[Egreso de]]),(Tabla13[[#This Row],[Ingreso en]]))))</f>
        <v/>
      </c>
    </row>
    <row r="9765" spans="1:10" x14ac:dyDescent="0.3">
      <c r="A9765" s="2" t="str">
        <f>IF(Tabla1[[#This Row],[Fecha]]="",(""),(Tabla1[[#This Row],[Fecha]]))</f>
        <v/>
      </c>
      <c r="B9765" s="3" t="str">
        <f>IF(Tabla1[[#This Row],[Fecha]]="",(""),(Tabla1[[#This Row],[Tipo de Operación]]))</f>
        <v/>
      </c>
      <c r="C9765" s="19" t="str">
        <f>IF(Tabla1[[#This Row],[Fecha]]="",(""),(Tabla1[[#This Row],[Código]]))</f>
        <v/>
      </c>
      <c r="D9765" s="4" t="str">
        <f>IF(Tabla1[[#This Row],[Fecha]]="",(""),(Tabla1[[#This Row],[Rubro]]))</f>
        <v/>
      </c>
      <c r="E9765" s="4"/>
      <c r="F9765" s="4" t="str">
        <f>IF(Tabla1[[#This Row],[Fecha]]="",(""),(Tabla1[[#This Row],[Precio]]))</f>
        <v/>
      </c>
      <c r="G9765" s="4" t="str">
        <f>IF(Tabla1[[#This Row],[Fecha]]="",(""),(Tabla1[[#This Row],[Medio de Pago]]))</f>
        <v/>
      </c>
      <c r="H9765" s="4" t="str">
        <f>IF(Tabla1[[#This Row],[Fecha]]="",(""),(IF(Tabla1[[#This Row],[Ingreso en]]="",(""),(Tabla1[[#This Row],[Precio]]))))</f>
        <v/>
      </c>
      <c r="I9765" s="5" t="str">
        <f>IF(Tabla1[[#This Row],[Fecha]]="",(""),(IF(Tabla1[[#This Row],[Egreso de]]="",(""),(Tabla1[[#This Row],[Precio]]))))</f>
        <v/>
      </c>
      <c r="J9765" s="4" t="str">
        <f>IF(Tabla1[[#This Row],[Fecha]]="",(""),(IF(Tabla13[[#This Row],[Ingreso en]]="",(-Tabla13[[#This Row],[Egreso de]]),(Tabla13[[#This Row],[Ingreso en]]))))</f>
        <v/>
      </c>
    </row>
    <row r="9766" spans="1:10" x14ac:dyDescent="0.3">
      <c r="A9766" s="2" t="str">
        <f>IF(Tabla1[[#This Row],[Fecha]]="",(""),(Tabla1[[#This Row],[Fecha]]))</f>
        <v/>
      </c>
      <c r="B9766" s="3" t="str">
        <f>IF(Tabla1[[#This Row],[Fecha]]="",(""),(Tabla1[[#This Row],[Tipo de Operación]]))</f>
        <v/>
      </c>
      <c r="C9766" s="19" t="str">
        <f>IF(Tabla1[[#This Row],[Fecha]]="",(""),(Tabla1[[#This Row],[Código]]))</f>
        <v/>
      </c>
      <c r="D9766" s="4" t="str">
        <f>IF(Tabla1[[#This Row],[Fecha]]="",(""),(Tabla1[[#This Row],[Rubro]]))</f>
        <v/>
      </c>
      <c r="E9766" s="4"/>
      <c r="F9766" s="4" t="str">
        <f>IF(Tabla1[[#This Row],[Fecha]]="",(""),(Tabla1[[#This Row],[Precio]]))</f>
        <v/>
      </c>
      <c r="G9766" s="4" t="str">
        <f>IF(Tabla1[[#This Row],[Fecha]]="",(""),(Tabla1[[#This Row],[Medio de Pago]]))</f>
        <v/>
      </c>
      <c r="H9766" s="4" t="str">
        <f>IF(Tabla1[[#This Row],[Fecha]]="",(""),(IF(Tabla1[[#This Row],[Ingreso en]]="",(""),(Tabla1[[#This Row],[Precio]]))))</f>
        <v/>
      </c>
      <c r="I9766" s="5" t="str">
        <f>IF(Tabla1[[#This Row],[Fecha]]="",(""),(IF(Tabla1[[#This Row],[Egreso de]]="",(""),(Tabla1[[#This Row],[Precio]]))))</f>
        <v/>
      </c>
      <c r="J9766" s="4" t="str">
        <f>IF(Tabla1[[#This Row],[Fecha]]="",(""),(IF(Tabla13[[#This Row],[Ingreso en]]="",(-Tabla13[[#This Row],[Egreso de]]),(Tabla13[[#This Row],[Ingreso en]]))))</f>
        <v/>
      </c>
    </row>
    <row r="9767" spans="1:10" x14ac:dyDescent="0.3">
      <c r="A9767" s="2" t="str">
        <f>IF(Tabla1[[#This Row],[Fecha]]="",(""),(Tabla1[[#This Row],[Fecha]]))</f>
        <v/>
      </c>
      <c r="B9767" s="3" t="str">
        <f>IF(Tabla1[[#This Row],[Fecha]]="",(""),(Tabla1[[#This Row],[Tipo de Operación]]))</f>
        <v/>
      </c>
      <c r="C9767" s="19" t="str">
        <f>IF(Tabla1[[#This Row],[Fecha]]="",(""),(Tabla1[[#This Row],[Código]]))</f>
        <v/>
      </c>
      <c r="D9767" s="4" t="str">
        <f>IF(Tabla1[[#This Row],[Fecha]]="",(""),(Tabla1[[#This Row],[Rubro]]))</f>
        <v/>
      </c>
      <c r="E9767" s="4"/>
      <c r="F9767" s="4" t="str">
        <f>IF(Tabla1[[#This Row],[Fecha]]="",(""),(Tabla1[[#This Row],[Precio]]))</f>
        <v/>
      </c>
      <c r="G9767" s="4" t="str">
        <f>IF(Tabla1[[#This Row],[Fecha]]="",(""),(Tabla1[[#This Row],[Medio de Pago]]))</f>
        <v/>
      </c>
      <c r="H9767" s="4" t="str">
        <f>IF(Tabla1[[#This Row],[Fecha]]="",(""),(IF(Tabla1[[#This Row],[Ingreso en]]="",(""),(Tabla1[[#This Row],[Precio]]))))</f>
        <v/>
      </c>
      <c r="I9767" s="5" t="str">
        <f>IF(Tabla1[[#This Row],[Fecha]]="",(""),(IF(Tabla1[[#This Row],[Egreso de]]="",(""),(Tabla1[[#This Row],[Precio]]))))</f>
        <v/>
      </c>
      <c r="J9767" s="4" t="str">
        <f>IF(Tabla1[[#This Row],[Fecha]]="",(""),(IF(Tabla13[[#This Row],[Ingreso en]]="",(-Tabla13[[#This Row],[Egreso de]]),(Tabla13[[#This Row],[Ingreso en]]))))</f>
        <v/>
      </c>
    </row>
    <row r="9768" spans="1:10" x14ac:dyDescent="0.3">
      <c r="A9768" s="2" t="str">
        <f>IF(Tabla1[[#This Row],[Fecha]]="",(""),(Tabla1[[#This Row],[Fecha]]))</f>
        <v/>
      </c>
      <c r="B9768" s="3" t="str">
        <f>IF(Tabla1[[#This Row],[Fecha]]="",(""),(Tabla1[[#This Row],[Tipo de Operación]]))</f>
        <v/>
      </c>
      <c r="C9768" s="19" t="str">
        <f>IF(Tabla1[[#This Row],[Fecha]]="",(""),(Tabla1[[#This Row],[Código]]))</f>
        <v/>
      </c>
      <c r="D9768" s="4" t="str">
        <f>IF(Tabla1[[#This Row],[Fecha]]="",(""),(Tabla1[[#This Row],[Rubro]]))</f>
        <v/>
      </c>
      <c r="E9768" s="4"/>
      <c r="F9768" s="4" t="str">
        <f>IF(Tabla1[[#This Row],[Fecha]]="",(""),(Tabla1[[#This Row],[Precio]]))</f>
        <v/>
      </c>
      <c r="G9768" s="4" t="str">
        <f>IF(Tabla1[[#This Row],[Fecha]]="",(""),(Tabla1[[#This Row],[Medio de Pago]]))</f>
        <v/>
      </c>
      <c r="H9768" s="4" t="str">
        <f>IF(Tabla1[[#This Row],[Fecha]]="",(""),(IF(Tabla1[[#This Row],[Ingreso en]]="",(""),(Tabla1[[#This Row],[Precio]]))))</f>
        <v/>
      </c>
      <c r="I9768" s="5" t="str">
        <f>IF(Tabla1[[#This Row],[Fecha]]="",(""),(IF(Tabla1[[#This Row],[Egreso de]]="",(""),(Tabla1[[#This Row],[Precio]]))))</f>
        <v/>
      </c>
      <c r="J9768" s="4" t="str">
        <f>IF(Tabla1[[#This Row],[Fecha]]="",(""),(IF(Tabla13[[#This Row],[Ingreso en]]="",(-Tabla13[[#This Row],[Egreso de]]),(Tabla13[[#This Row],[Ingreso en]]))))</f>
        <v/>
      </c>
    </row>
    <row r="9769" spans="1:10" x14ac:dyDescent="0.3">
      <c r="A9769" s="2" t="str">
        <f>IF(Tabla1[[#This Row],[Fecha]]="",(""),(Tabla1[[#This Row],[Fecha]]))</f>
        <v/>
      </c>
      <c r="B9769" s="3" t="str">
        <f>IF(Tabla1[[#This Row],[Fecha]]="",(""),(Tabla1[[#This Row],[Tipo de Operación]]))</f>
        <v/>
      </c>
      <c r="C9769" s="19" t="str">
        <f>IF(Tabla1[[#This Row],[Fecha]]="",(""),(Tabla1[[#This Row],[Código]]))</f>
        <v/>
      </c>
      <c r="D9769" s="4" t="str">
        <f>IF(Tabla1[[#This Row],[Fecha]]="",(""),(Tabla1[[#This Row],[Rubro]]))</f>
        <v/>
      </c>
      <c r="E9769" s="4"/>
      <c r="F9769" s="4" t="str">
        <f>IF(Tabla1[[#This Row],[Fecha]]="",(""),(Tabla1[[#This Row],[Precio]]))</f>
        <v/>
      </c>
      <c r="G9769" s="4" t="str">
        <f>IF(Tabla1[[#This Row],[Fecha]]="",(""),(Tabla1[[#This Row],[Medio de Pago]]))</f>
        <v/>
      </c>
      <c r="H9769" s="4" t="str">
        <f>IF(Tabla1[[#This Row],[Fecha]]="",(""),(IF(Tabla1[[#This Row],[Ingreso en]]="",(""),(Tabla1[[#This Row],[Precio]]))))</f>
        <v/>
      </c>
      <c r="I9769" s="5" t="str">
        <f>IF(Tabla1[[#This Row],[Fecha]]="",(""),(IF(Tabla1[[#This Row],[Egreso de]]="",(""),(Tabla1[[#This Row],[Precio]]))))</f>
        <v/>
      </c>
      <c r="J9769" s="4" t="str">
        <f>IF(Tabla1[[#This Row],[Fecha]]="",(""),(IF(Tabla13[[#This Row],[Ingreso en]]="",(-Tabla13[[#This Row],[Egreso de]]),(Tabla13[[#This Row],[Ingreso en]]))))</f>
        <v/>
      </c>
    </row>
    <row r="9770" spans="1:10" x14ac:dyDescent="0.3">
      <c r="A9770" s="2" t="str">
        <f>IF(Tabla1[[#This Row],[Fecha]]="",(""),(Tabla1[[#This Row],[Fecha]]))</f>
        <v/>
      </c>
      <c r="B9770" s="3" t="str">
        <f>IF(Tabla1[[#This Row],[Fecha]]="",(""),(Tabla1[[#This Row],[Tipo de Operación]]))</f>
        <v/>
      </c>
      <c r="C9770" s="19" t="str">
        <f>IF(Tabla1[[#This Row],[Fecha]]="",(""),(Tabla1[[#This Row],[Código]]))</f>
        <v/>
      </c>
      <c r="D9770" s="4" t="str">
        <f>IF(Tabla1[[#This Row],[Fecha]]="",(""),(Tabla1[[#This Row],[Rubro]]))</f>
        <v/>
      </c>
      <c r="E9770" s="4"/>
      <c r="F9770" s="4" t="str">
        <f>IF(Tabla1[[#This Row],[Fecha]]="",(""),(Tabla1[[#This Row],[Precio]]))</f>
        <v/>
      </c>
      <c r="G9770" s="4" t="str">
        <f>IF(Tabla1[[#This Row],[Fecha]]="",(""),(Tabla1[[#This Row],[Medio de Pago]]))</f>
        <v/>
      </c>
      <c r="H9770" s="4" t="str">
        <f>IF(Tabla1[[#This Row],[Fecha]]="",(""),(IF(Tabla1[[#This Row],[Ingreso en]]="",(""),(Tabla1[[#This Row],[Precio]]))))</f>
        <v/>
      </c>
      <c r="I9770" s="5" t="str">
        <f>IF(Tabla1[[#This Row],[Fecha]]="",(""),(IF(Tabla1[[#This Row],[Egreso de]]="",(""),(Tabla1[[#This Row],[Precio]]))))</f>
        <v/>
      </c>
      <c r="J9770" s="4" t="str">
        <f>IF(Tabla1[[#This Row],[Fecha]]="",(""),(IF(Tabla13[[#This Row],[Ingreso en]]="",(-Tabla13[[#This Row],[Egreso de]]),(Tabla13[[#This Row],[Ingreso en]]))))</f>
        <v/>
      </c>
    </row>
    <row r="9771" spans="1:10" x14ac:dyDescent="0.3">
      <c r="A9771" s="2" t="str">
        <f>IF(Tabla1[[#This Row],[Fecha]]="",(""),(Tabla1[[#This Row],[Fecha]]))</f>
        <v/>
      </c>
      <c r="B9771" s="3" t="str">
        <f>IF(Tabla1[[#This Row],[Fecha]]="",(""),(Tabla1[[#This Row],[Tipo de Operación]]))</f>
        <v/>
      </c>
      <c r="C9771" s="19" t="str">
        <f>IF(Tabla1[[#This Row],[Fecha]]="",(""),(Tabla1[[#This Row],[Código]]))</f>
        <v/>
      </c>
      <c r="D9771" s="4" t="str">
        <f>IF(Tabla1[[#This Row],[Fecha]]="",(""),(Tabla1[[#This Row],[Rubro]]))</f>
        <v/>
      </c>
      <c r="E9771" s="4"/>
      <c r="F9771" s="4" t="str">
        <f>IF(Tabla1[[#This Row],[Fecha]]="",(""),(Tabla1[[#This Row],[Precio]]))</f>
        <v/>
      </c>
      <c r="G9771" s="4" t="str">
        <f>IF(Tabla1[[#This Row],[Fecha]]="",(""),(Tabla1[[#This Row],[Medio de Pago]]))</f>
        <v/>
      </c>
      <c r="H9771" s="4" t="str">
        <f>IF(Tabla1[[#This Row],[Fecha]]="",(""),(IF(Tabla1[[#This Row],[Ingreso en]]="",(""),(Tabla1[[#This Row],[Precio]]))))</f>
        <v/>
      </c>
      <c r="I9771" s="5" t="str">
        <f>IF(Tabla1[[#This Row],[Fecha]]="",(""),(IF(Tabla1[[#This Row],[Egreso de]]="",(""),(Tabla1[[#This Row],[Precio]]))))</f>
        <v/>
      </c>
      <c r="J9771" s="4" t="str">
        <f>IF(Tabla1[[#This Row],[Fecha]]="",(""),(IF(Tabla13[[#This Row],[Ingreso en]]="",(-Tabla13[[#This Row],[Egreso de]]),(Tabla13[[#This Row],[Ingreso en]]))))</f>
        <v/>
      </c>
    </row>
    <row r="9772" spans="1:10" x14ac:dyDescent="0.3">
      <c r="A9772" s="2" t="str">
        <f>IF(Tabla1[[#This Row],[Fecha]]="",(""),(Tabla1[[#This Row],[Fecha]]))</f>
        <v/>
      </c>
      <c r="B9772" s="3" t="str">
        <f>IF(Tabla1[[#This Row],[Fecha]]="",(""),(Tabla1[[#This Row],[Tipo de Operación]]))</f>
        <v/>
      </c>
      <c r="C9772" s="19" t="str">
        <f>IF(Tabla1[[#This Row],[Fecha]]="",(""),(Tabla1[[#This Row],[Código]]))</f>
        <v/>
      </c>
      <c r="D9772" s="4" t="str">
        <f>IF(Tabla1[[#This Row],[Fecha]]="",(""),(Tabla1[[#This Row],[Rubro]]))</f>
        <v/>
      </c>
      <c r="E9772" s="4"/>
      <c r="F9772" s="4" t="str">
        <f>IF(Tabla1[[#This Row],[Fecha]]="",(""),(Tabla1[[#This Row],[Precio]]))</f>
        <v/>
      </c>
      <c r="G9772" s="4" t="str">
        <f>IF(Tabla1[[#This Row],[Fecha]]="",(""),(Tabla1[[#This Row],[Medio de Pago]]))</f>
        <v/>
      </c>
      <c r="H9772" s="4" t="str">
        <f>IF(Tabla1[[#This Row],[Fecha]]="",(""),(IF(Tabla1[[#This Row],[Ingreso en]]="",(""),(Tabla1[[#This Row],[Precio]]))))</f>
        <v/>
      </c>
      <c r="I9772" s="5" t="str">
        <f>IF(Tabla1[[#This Row],[Fecha]]="",(""),(IF(Tabla1[[#This Row],[Egreso de]]="",(""),(Tabla1[[#This Row],[Precio]]))))</f>
        <v/>
      </c>
      <c r="J9772" s="4" t="str">
        <f>IF(Tabla1[[#This Row],[Fecha]]="",(""),(IF(Tabla13[[#This Row],[Ingreso en]]="",(-Tabla13[[#This Row],[Egreso de]]),(Tabla13[[#This Row],[Ingreso en]]))))</f>
        <v/>
      </c>
    </row>
    <row r="9773" spans="1:10" x14ac:dyDescent="0.3">
      <c r="A9773" s="2" t="str">
        <f>IF(Tabla1[[#This Row],[Fecha]]="",(""),(Tabla1[[#This Row],[Fecha]]))</f>
        <v/>
      </c>
      <c r="B9773" s="3" t="str">
        <f>IF(Tabla1[[#This Row],[Fecha]]="",(""),(Tabla1[[#This Row],[Tipo de Operación]]))</f>
        <v/>
      </c>
      <c r="C9773" s="19" t="str">
        <f>IF(Tabla1[[#This Row],[Fecha]]="",(""),(Tabla1[[#This Row],[Código]]))</f>
        <v/>
      </c>
      <c r="D9773" s="4" t="str">
        <f>IF(Tabla1[[#This Row],[Fecha]]="",(""),(Tabla1[[#This Row],[Rubro]]))</f>
        <v/>
      </c>
      <c r="E9773" s="4"/>
      <c r="F9773" s="4" t="str">
        <f>IF(Tabla1[[#This Row],[Fecha]]="",(""),(Tabla1[[#This Row],[Precio]]))</f>
        <v/>
      </c>
      <c r="G9773" s="4" t="str">
        <f>IF(Tabla1[[#This Row],[Fecha]]="",(""),(Tabla1[[#This Row],[Medio de Pago]]))</f>
        <v/>
      </c>
      <c r="H9773" s="4" t="str">
        <f>IF(Tabla1[[#This Row],[Fecha]]="",(""),(IF(Tabla1[[#This Row],[Ingreso en]]="",(""),(Tabla1[[#This Row],[Precio]]))))</f>
        <v/>
      </c>
      <c r="I9773" s="5" t="str">
        <f>IF(Tabla1[[#This Row],[Fecha]]="",(""),(IF(Tabla1[[#This Row],[Egreso de]]="",(""),(Tabla1[[#This Row],[Precio]]))))</f>
        <v/>
      </c>
      <c r="J9773" s="4" t="str">
        <f>IF(Tabla1[[#This Row],[Fecha]]="",(""),(IF(Tabla13[[#This Row],[Ingreso en]]="",(-Tabla13[[#This Row],[Egreso de]]),(Tabla13[[#This Row],[Ingreso en]]))))</f>
        <v/>
      </c>
    </row>
    <row r="9774" spans="1:10" x14ac:dyDescent="0.3">
      <c r="A9774" s="2" t="str">
        <f>IF(Tabla1[[#This Row],[Fecha]]="",(""),(Tabla1[[#This Row],[Fecha]]))</f>
        <v/>
      </c>
      <c r="B9774" s="3" t="str">
        <f>IF(Tabla1[[#This Row],[Fecha]]="",(""),(Tabla1[[#This Row],[Tipo de Operación]]))</f>
        <v/>
      </c>
      <c r="C9774" s="19" t="str">
        <f>IF(Tabla1[[#This Row],[Fecha]]="",(""),(Tabla1[[#This Row],[Código]]))</f>
        <v/>
      </c>
      <c r="D9774" s="4" t="str">
        <f>IF(Tabla1[[#This Row],[Fecha]]="",(""),(Tabla1[[#This Row],[Rubro]]))</f>
        <v/>
      </c>
      <c r="E9774" s="4"/>
      <c r="F9774" s="4" t="str">
        <f>IF(Tabla1[[#This Row],[Fecha]]="",(""),(Tabla1[[#This Row],[Precio]]))</f>
        <v/>
      </c>
      <c r="G9774" s="4" t="str">
        <f>IF(Tabla1[[#This Row],[Fecha]]="",(""),(Tabla1[[#This Row],[Medio de Pago]]))</f>
        <v/>
      </c>
      <c r="H9774" s="4" t="str">
        <f>IF(Tabla1[[#This Row],[Fecha]]="",(""),(IF(Tabla1[[#This Row],[Ingreso en]]="",(""),(Tabla1[[#This Row],[Precio]]))))</f>
        <v/>
      </c>
      <c r="I9774" s="5" t="str">
        <f>IF(Tabla1[[#This Row],[Fecha]]="",(""),(IF(Tabla1[[#This Row],[Egreso de]]="",(""),(Tabla1[[#This Row],[Precio]]))))</f>
        <v/>
      </c>
      <c r="J9774" s="4" t="str">
        <f>IF(Tabla1[[#This Row],[Fecha]]="",(""),(IF(Tabla13[[#This Row],[Ingreso en]]="",(-Tabla13[[#This Row],[Egreso de]]),(Tabla13[[#This Row],[Ingreso en]]))))</f>
        <v/>
      </c>
    </row>
    <row r="9775" spans="1:10" x14ac:dyDescent="0.3">
      <c r="A9775" s="2" t="str">
        <f>IF(Tabla1[[#This Row],[Fecha]]="",(""),(Tabla1[[#This Row],[Fecha]]))</f>
        <v/>
      </c>
      <c r="B9775" s="3" t="str">
        <f>IF(Tabla1[[#This Row],[Fecha]]="",(""),(Tabla1[[#This Row],[Tipo de Operación]]))</f>
        <v/>
      </c>
      <c r="C9775" s="19" t="str">
        <f>IF(Tabla1[[#This Row],[Fecha]]="",(""),(Tabla1[[#This Row],[Código]]))</f>
        <v/>
      </c>
      <c r="D9775" s="4" t="str">
        <f>IF(Tabla1[[#This Row],[Fecha]]="",(""),(Tabla1[[#This Row],[Rubro]]))</f>
        <v/>
      </c>
      <c r="E9775" s="4"/>
      <c r="F9775" s="4" t="str">
        <f>IF(Tabla1[[#This Row],[Fecha]]="",(""),(Tabla1[[#This Row],[Precio]]))</f>
        <v/>
      </c>
      <c r="G9775" s="4" t="str">
        <f>IF(Tabla1[[#This Row],[Fecha]]="",(""),(Tabla1[[#This Row],[Medio de Pago]]))</f>
        <v/>
      </c>
      <c r="H9775" s="4" t="str">
        <f>IF(Tabla1[[#This Row],[Fecha]]="",(""),(IF(Tabla1[[#This Row],[Ingreso en]]="",(""),(Tabla1[[#This Row],[Precio]]))))</f>
        <v/>
      </c>
      <c r="I9775" s="5" t="str">
        <f>IF(Tabla1[[#This Row],[Fecha]]="",(""),(IF(Tabla1[[#This Row],[Egreso de]]="",(""),(Tabla1[[#This Row],[Precio]]))))</f>
        <v/>
      </c>
      <c r="J9775" s="4" t="str">
        <f>IF(Tabla1[[#This Row],[Fecha]]="",(""),(IF(Tabla13[[#This Row],[Ingreso en]]="",(-Tabla13[[#This Row],[Egreso de]]),(Tabla13[[#This Row],[Ingreso en]]))))</f>
        <v/>
      </c>
    </row>
    <row r="9776" spans="1:10" x14ac:dyDescent="0.3">
      <c r="A9776" s="2" t="str">
        <f>IF(Tabla1[[#This Row],[Fecha]]="",(""),(Tabla1[[#This Row],[Fecha]]))</f>
        <v/>
      </c>
      <c r="B9776" s="3" t="str">
        <f>IF(Tabla1[[#This Row],[Fecha]]="",(""),(Tabla1[[#This Row],[Tipo de Operación]]))</f>
        <v/>
      </c>
      <c r="C9776" s="19" t="str">
        <f>IF(Tabla1[[#This Row],[Fecha]]="",(""),(Tabla1[[#This Row],[Código]]))</f>
        <v/>
      </c>
      <c r="D9776" s="4" t="str">
        <f>IF(Tabla1[[#This Row],[Fecha]]="",(""),(Tabla1[[#This Row],[Rubro]]))</f>
        <v/>
      </c>
      <c r="E9776" s="4"/>
      <c r="F9776" s="4" t="str">
        <f>IF(Tabla1[[#This Row],[Fecha]]="",(""),(Tabla1[[#This Row],[Precio]]))</f>
        <v/>
      </c>
      <c r="G9776" s="4" t="str">
        <f>IF(Tabla1[[#This Row],[Fecha]]="",(""),(Tabla1[[#This Row],[Medio de Pago]]))</f>
        <v/>
      </c>
      <c r="H9776" s="4" t="str">
        <f>IF(Tabla1[[#This Row],[Fecha]]="",(""),(IF(Tabla1[[#This Row],[Ingreso en]]="",(""),(Tabla1[[#This Row],[Precio]]))))</f>
        <v/>
      </c>
      <c r="I9776" s="5" t="str">
        <f>IF(Tabla1[[#This Row],[Fecha]]="",(""),(IF(Tabla1[[#This Row],[Egreso de]]="",(""),(Tabla1[[#This Row],[Precio]]))))</f>
        <v/>
      </c>
      <c r="J9776" s="4" t="str">
        <f>IF(Tabla1[[#This Row],[Fecha]]="",(""),(IF(Tabla13[[#This Row],[Ingreso en]]="",(-Tabla13[[#This Row],[Egreso de]]),(Tabla13[[#This Row],[Ingreso en]]))))</f>
        <v/>
      </c>
    </row>
    <row r="9777" spans="1:10" x14ac:dyDescent="0.3">
      <c r="A9777" s="2" t="str">
        <f>IF(Tabla1[[#This Row],[Fecha]]="",(""),(Tabla1[[#This Row],[Fecha]]))</f>
        <v/>
      </c>
      <c r="B9777" s="3" t="str">
        <f>IF(Tabla1[[#This Row],[Fecha]]="",(""),(Tabla1[[#This Row],[Tipo de Operación]]))</f>
        <v/>
      </c>
      <c r="C9777" s="19" t="str">
        <f>IF(Tabla1[[#This Row],[Fecha]]="",(""),(Tabla1[[#This Row],[Código]]))</f>
        <v/>
      </c>
      <c r="D9777" s="4" t="str">
        <f>IF(Tabla1[[#This Row],[Fecha]]="",(""),(Tabla1[[#This Row],[Rubro]]))</f>
        <v/>
      </c>
      <c r="E9777" s="4"/>
      <c r="F9777" s="4" t="str">
        <f>IF(Tabla1[[#This Row],[Fecha]]="",(""),(Tabla1[[#This Row],[Precio]]))</f>
        <v/>
      </c>
      <c r="G9777" s="4" t="str">
        <f>IF(Tabla1[[#This Row],[Fecha]]="",(""),(Tabla1[[#This Row],[Medio de Pago]]))</f>
        <v/>
      </c>
      <c r="H9777" s="4" t="str">
        <f>IF(Tabla1[[#This Row],[Fecha]]="",(""),(IF(Tabla1[[#This Row],[Ingreso en]]="",(""),(Tabla1[[#This Row],[Precio]]))))</f>
        <v/>
      </c>
      <c r="I9777" s="5" t="str">
        <f>IF(Tabla1[[#This Row],[Fecha]]="",(""),(IF(Tabla1[[#This Row],[Egreso de]]="",(""),(Tabla1[[#This Row],[Precio]]))))</f>
        <v/>
      </c>
      <c r="J9777" s="4" t="str">
        <f>IF(Tabla1[[#This Row],[Fecha]]="",(""),(IF(Tabla13[[#This Row],[Ingreso en]]="",(-Tabla13[[#This Row],[Egreso de]]),(Tabla13[[#This Row],[Ingreso en]]))))</f>
        <v/>
      </c>
    </row>
    <row r="9778" spans="1:10" x14ac:dyDescent="0.3">
      <c r="A9778" s="2" t="str">
        <f>IF(Tabla1[[#This Row],[Fecha]]="",(""),(Tabla1[[#This Row],[Fecha]]))</f>
        <v/>
      </c>
      <c r="B9778" s="3" t="str">
        <f>IF(Tabla1[[#This Row],[Fecha]]="",(""),(Tabla1[[#This Row],[Tipo de Operación]]))</f>
        <v/>
      </c>
      <c r="C9778" s="19" t="str">
        <f>IF(Tabla1[[#This Row],[Fecha]]="",(""),(Tabla1[[#This Row],[Código]]))</f>
        <v/>
      </c>
      <c r="D9778" s="4" t="str">
        <f>IF(Tabla1[[#This Row],[Fecha]]="",(""),(Tabla1[[#This Row],[Rubro]]))</f>
        <v/>
      </c>
      <c r="E9778" s="4"/>
      <c r="F9778" s="4" t="str">
        <f>IF(Tabla1[[#This Row],[Fecha]]="",(""),(Tabla1[[#This Row],[Precio]]))</f>
        <v/>
      </c>
      <c r="G9778" s="4" t="str">
        <f>IF(Tabla1[[#This Row],[Fecha]]="",(""),(Tabla1[[#This Row],[Medio de Pago]]))</f>
        <v/>
      </c>
      <c r="H9778" s="4" t="str">
        <f>IF(Tabla1[[#This Row],[Fecha]]="",(""),(IF(Tabla1[[#This Row],[Ingreso en]]="",(""),(Tabla1[[#This Row],[Precio]]))))</f>
        <v/>
      </c>
      <c r="I9778" s="5" t="str">
        <f>IF(Tabla1[[#This Row],[Fecha]]="",(""),(IF(Tabla1[[#This Row],[Egreso de]]="",(""),(Tabla1[[#This Row],[Precio]]))))</f>
        <v/>
      </c>
      <c r="J9778" s="4" t="str">
        <f>IF(Tabla1[[#This Row],[Fecha]]="",(""),(IF(Tabla13[[#This Row],[Ingreso en]]="",(-Tabla13[[#This Row],[Egreso de]]),(Tabla13[[#This Row],[Ingreso en]]))))</f>
        <v/>
      </c>
    </row>
    <row r="9779" spans="1:10" x14ac:dyDescent="0.3">
      <c r="A9779" s="2" t="str">
        <f>IF(Tabla1[[#This Row],[Fecha]]="",(""),(Tabla1[[#This Row],[Fecha]]))</f>
        <v/>
      </c>
      <c r="B9779" s="3" t="str">
        <f>IF(Tabla1[[#This Row],[Fecha]]="",(""),(Tabla1[[#This Row],[Tipo de Operación]]))</f>
        <v/>
      </c>
      <c r="C9779" s="19" t="str">
        <f>IF(Tabla1[[#This Row],[Fecha]]="",(""),(Tabla1[[#This Row],[Código]]))</f>
        <v/>
      </c>
      <c r="D9779" s="4" t="str">
        <f>IF(Tabla1[[#This Row],[Fecha]]="",(""),(Tabla1[[#This Row],[Rubro]]))</f>
        <v/>
      </c>
      <c r="E9779" s="4"/>
      <c r="F9779" s="4" t="str">
        <f>IF(Tabla1[[#This Row],[Fecha]]="",(""),(Tabla1[[#This Row],[Precio]]))</f>
        <v/>
      </c>
      <c r="G9779" s="4" t="str">
        <f>IF(Tabla1[[#This Row],[Fecha]]="",(""),(Tabla1[[#This Row],[Medio de Pago]]))</f>
        <v/>
      </c>
      <c r="H9779" s="4" t="str">
        <f>IF(Tabla1[[#This Row],[Fecha]]="",(""),(IF(Tabla1[[#This Row],[Ingreso en]]="",(""),(Tabla1[[#This Row],[Precio]]))))</f>
        <v/>
      </c>
      <c r="I9779" s="5" t="str">
        <f>IF(Tabla1[[#This Row],[Fecha]]="",(""),(IF(Tabla1[[#This Row],[Egreso de]]="",(""),(Tabla1[[#This Row],[Precio]]))))</f>
        <v/>
      </c>
      <c r="J9779" s="4" t="str">
        <f>IF(Tabla1[[#This Row],[Fecha]]="",(""),(IF(Tabla13[[#This Row],[Ingreso en]]="",(-Tabla13[[#This Row],[Egreso de]]),(Tabla13[[#This Row],[Ingreso en]]))))</f>
        <v/>
      </c>
    </row>
    <row r="9780" spans="1:10" x14ac:dyDescent="0.3">
      <c r="A9780" s="2" t="str">
        <f>IF(Tabla1[[#This Row],[Fecha]]="",(""),(Tabla1[[#This Row],[Fecha]]))</f>
        <v/>
      </c>
      <c r="B9780" s="3" t="str">
        <f>IF(Tabla1[[#This Row],[Fecha]]="",(""),(Tabla1[[#This Row],[Tipo de Operación]]))</f>
        <v/>
      </c>
      <c r="C9780" s="19" t="str">
        <f>IF(Tabla1[[#This Row],[Fecha]]="",(""),(Tabla1[[#This Row],[Código]]))</f>
        <v/>
      </c>
      <c r="D9780" s="4" t="str">
        <f>IF(Tabla1[[#This Row],[Fecha]]="",(""),(Tabla1[[#This Row],[Rubro]]))</f>
        <v/>
      </c>
      <c r="E9780" s="4"/>
      <c r="F9780" s="4" t="str">
        <f>IF(Tabla1[[#This Row],[Fecha]]="",(""),(Tabla1[[#This Row],[Precio]]))</f>
        <v/>
      </c>
      <c r="G9780" s="4" t="str">
        <f>IF(Tabla1[[#This Row],[Fecha]]="",(""),(Tabla1[[#This Row],[Medio de Pago]]))</f>
        <v/>
      </c>
      <c r="H9780" s="4" t="str">
        <f>IF(Tabla1[[#This Row],[Fecha]]="",(""),(IF(Tabla1[[#This Row],[Ingreso en]]="",(""),(Tabla1[[#This Row],[Precio]]))))</f>
        <v/>
      </c>
      <c r="I9780" s="5" t="str">
        <f>IF(Tabla1[[#This Row],[Fecha]]="",(""),(IF(Tabla1[[#This Row],[Egreso de]]="",(""),(Tabla1[[#This Row],[Precio]]))))</f>
        <v/>
      </c>
      <c r="J9780" s="4" t="str">
        <f>IF(Tabla1[[#This Row],[Fecha]]="",(""),(IF(Tabla13[[#This Row],[Ingreso en]]="",(-Tabla13[[#This Row],[Egreso de]]),(Tabla13[[#This Row],[Ingreso en]]))))</f>
        <v/>
      </c>
    </row>
    <row r="9781" spans="1:10" x14ac:dyDescent="0.3">
      <c r="A9781" s="2" t="str">
        <f>IF(Tabla1[[#This Row],[Fecha]]="",(""),(Tabla1[[#This Row],[Fecha]]))</f>
        <v/>
      </c>
      <c r="B9781" s="3" t="str">
        <f>IF(Tabla1[[#This Row],[Fecha]]="",(""),(Tabla1[[#This Row],[Tipo de Operación]]))</f>
        <v/>
      </c>
      <c r="C9781" s="19" t="str">
        <f>IF(Tabla1[[#This Row],[Fecha]]="",(""),(Tabla1[[#This Row],[Código]]))</f>
        <v/>
      </c>
      <c r="D9781" s="4" t="str">
        <f>IF(Tabla1[[#This Row],[Fecha]]="",(""),(Tabla1[[#This Row],[Rubro]]))</f>
        <v/>
      </c>
      <c r="E9781" s="4"/>
      <c r="F9781" s="4" t="str">
        <f>IF(Tabla1[[#This Row],[Fecha]]="",(""),(Tabla1[[#This Row],[Precio]]))</f>
        <v/>
      </c>
      <c r="G9781" s="4" t="str">
        <f>IF(Tabla1[[#This Row],[Fecha]]="",(""),(Tabla1[[#This Row],[Medio de Pago]]))</f>
        <v/>
      </c>
      <c r="H9781" s="4" t="str">
        <f>IF(Tabla1[[#This Row],[Fecha]]="",(""),(IF(Tabla1[[#This Row],[Ingreso en]]="",(""),(Tabla1[[#This Row],[Precio]]))))</f>
        <v/>
      </c>
      <c r="I9781" s="5" t="str">
        <f>IF(Tabla1[[#This Row],[Fecha]]="",(""),(IF(Tabla1[[#This Row],[Egreso de]]="",(""),(Tabla1[[#This Row],[Precio]]))))</f>
        <v/>
      </c>
      <c r="J9781" s="4" t="str">
        <f>IF(Tabla1[[#This Row],[Fecha]]="",(""),(IF(Tabla13[[#This Row],[Ingreso en]]="",(-Tabla13[[#This Row],[Egreso de]]),(Tabla13[[#This Row],[Ingreso en]]))))</f>
        <v/>
      </c>
    </row>
    <row r="9782" spans="1:10" x14ac:dyDescent="0.3">
      <c r="A9782" s="2" t="str">
        <f>IF(Tabla1[[#This Row],[Fecha]]="",(""),(Tabla1[[#This Row],[Fecha]]))</f>
        <v/>
      </c>
      <c r="B9782" s="3" t="str">
        <f>IF(Tabla1[[#This Row],[Fecha]]="",(""),(Tabla1[[#This Row],[Tipo de Operación]]))</f>
        <v/>
      </c>
      <c r="C9782" s="19" t="str">
        <f>IF(Tabla1[[#This Row],[Fecha]]="",(""),(Tabla1[[#This Row],[Código]]))</f>
        <v/>
      </c>
      <c r="D9782" s="4" t="str">
        <f>IF(Tabla1[[#This Row],[Fecha]]="",(""),(Tabla1[[#This Row],[Rubro]]))</f>
        <v/>
      </c>
      <c r="E9782" s="4"/>
      <c r="F9782" s="4" t="str">
        <f>IF(Tabla1[[#This Row],[Fecha]]="",(""),(Tabla1[[#This Row],[Precio]]))</f>
        <v/>
      </c>
      <c r="G9782" s="4" t="str">
        <f>IF(Tabla1[[#This Row],[Fecha]]="",(""),(Tabla1[[#This Row],[Medio de Pago]]))</f>
        <v/>
      </c>
      <c r="H9782" s="4" t="str">
        <f>IF(Tabla1[[#This Row],[Fecha]]="",(""),(IF(Tabla1[[#This Row],[Ingreso en]]="",(""),(Tabla1[[#This Row],[Precio]]))))</f>
        <v/>
      </c>
      <c r="I9782" s="5" t="str">
        <f>IF(Tabla1[[#This Row],[Fecha]]="",(""),(IF(Tabla1[[#This Row],[Egreso de]]="",(""),(Tabla1[[#This Row],[Precio]]))))</f>
        <v/>
      </c>
      <c r="J9782" s="4" t="str">
        <f>IF(Tabla1[[#This Row],[Fecha]]="",(""),(IF(Tabla13[[#This Row],[Ingreso en]]="",(-Tabla13[[#This Row],[Egreso de]]),(Tabla13[[#This Row],[Ingreso en]]))))</f>
        <v/>
      </c>
    </row>
    <row r="9783" spans="1:10" x14ac:dyDescent="0.3">
      <c r="A9783" s="2" t="str">
        <f>IF(Tabla1[[#This Row],[Fecha]]="",(""),(Tabla1[[#This Row],[Fecha]]))</f>
        <v/>
      </c>
      <c r="B9783" s="3" t="str">
        <f>IF(Tabla1[[#This Row],[Fecha]]="",(""),(Tabla1[[#This Row],[Tipo de Operación]]))</f>
        <v/>
      </c>
      <c r="C9783" s="19" t="str">
        <f>IF(Tabla1[[#This Row],[Fecha]]="",(""),(Tabla1[[#This Row],[Código]]))</f>
        <v/>
      </c>
      <c r="D9783" s="4" t="str">
        <f>IF(Tabla1[[#This Row],[Fecha]]="",(""),(Tabla1[[#This Row],[Rubro]]))</f>
        <v/>
      </c>
      <c r="E9783" s="4"/>
      <c r="F9783" s="4" t="str">
        <f>IF(Tabla1[[#This Row],[Fecha]]="",(""),(Tabla1[[#This Row],[Precio]]))</f>
        <v/>
      </c>
      <c r="G9783" s="4" t="str">
        <f>IF(Tabla1[[#This Row],[Fecha]]="",(""),(Tabla1[[#This Row],[Medio de Pago]]))</f>
        <v/>
      </c>
      <c r="H9783" s="4" t="str">
        <f>IF(Tabla1[[#This Row],[Fecha]]="",(""),(IF(Tabla1[[#This Row],[Ingreso en]]="",(""),(Tabla1[[#This Row],[Precio]]))))</f>
        <v/>
      </c>
      <c r="I9783" s="5" t="str">
        <f>IF(Tabla1[[#This Row],[Fecha]]="",(""),(IF(Tabla1[[#This Row],[Egreso de]]="",(""),(Tabla1[[#This Row],[Precio]]))))</f>
        <v/>
      </c>
      <c r="J9783" s="4" t="str">
        <f>IF(Tabla1[[#This Row],[Fecha]]="",(""),(IF(Tabla13[[#This Row],[Ingreso en]]="",(-Tabla13[[#This Row],[Egreso de]]),(Tabla13[[#This Row],[Ingreso en]]))))</f>
        <v/>
      </c>
    </row>
    <row r="9784" spans="1:10" x14ac:dyDescent="0.3">
      <c r="A9784" s="2" t="str">
        <f>IF(Tabla1[[#This Row],[Fecha]]="",(""),(Tabla1[[#This Row],[Fecha]]))</f>
        <v/>
      </c>
      <c r="B9784" s="3" t="str">
        <f>IF(Tabla1[[#This Row],[Fecha]]="",(""),(Tabla1[[#This Row],[Tipo de Operación]]))</f>
        <v/>
      </c>
      <c r="C9784" s="19" t="str">
        <f>IF(Tabla1[[#This Row],[Fecha]]="",(""),(Tabla1[[#This Row],[Código]]))</f>
        <v/>
      </c>
      <c r="D9784" s="4" t="str">
        <f>IF(Tabla1[[#This Row],[Fecha]]="",(""),(Tabla1[[#This Row],[Rubro]]))</f>
        <v/>
      </c>
      <c r="E9784" s="4"/>
      <c r="F9784" s="4" t="str">
        <f>IF(Tabla1[[#This Row],[Fecha]]="",(""),(Tabla1[[#This Row],[Precio]]))</f>
        <v/>
      </c>
      <c r="G9784" s="4" t="str">
        <f>IF(Tabla1[[#This Row],[Fecha]]="",(""),(Tabla1[[#This Row],[Medio de Pago]]))</f>
        <v/>
      </c>
      <c r="H9784" s="4" t="str">
        <f>IF(Tabla1[[#This Row],[Fecha]]="",(""),(IF(Tabla1[[#This Row],[Ingreso en]]="",(""),(Tabla1[[#This Row],[Precio]]))))</f>
        <v/>
      </c>
      <c r="I9784" s="5" t="str">
        <f>IF(Tabla1[[#This Row],[Fecha]]="",(""),(IF(Tabla1[[#This Row],[Egreso de]]="",(""),(Tabla1[[#This Row],[Precio]]))))</f>
        <v/>
      </c>
      <c r="J9784" s="4" t="str">
        <f>IF(Tabla1[[#This Row],[Fecha]]="",(""),(IF(Tabla13[[#This Row],[Ingreso en]]="",(-Tabla13[[#This Row],[Egreso de]]),(Tabla13[[#This Row],[Ingreso en]]))))</f>
        <v/>
      </c>
    </row>
    <row r="9785" spans="1:10" x14ac:dyDescent="0.3">
      <c r="A9785" s="2" t="str">
        <f>IF(Tabla1[[#This Row],[Fecha]]="",(""),(Tabla1[[#This Row],[Fecha]]))</f>
        <v/>
      </c>
      <c r="B9785" s="3" t="str">
        <f>IF(Tabla1[[#This Row],[Fecha]]="",(""),(Tabla1[[#This Row],[Tipo de Operación]]))</f>
        <v/>
      </c>
      <c r="C9785" s="19" t="str">
        <f>IF(Tabla1[[#This Row],[Fecha]]="",(""),(Tabla1[[#This Row],[Código]]))</f>
        <v/>
      </c>
      <c r="D9785" s="4" t="str">
        <f>IF(Tabla1[[#This Row],[Fecha]]="",(""),(Tabla1[[#This Row],[Rubro]]))</f>
        <v/>
      </c>
      <c r="E9785" s="4"/>
      <c r="F9785" s="4" t="str">
        <f>IF(Tabla1[[#This Row],[Fecha]]="",(""),(Tabla1[[#This Row],[Precio]]))</f>
        <v/>
      </c>
      <c r="G9785" s="4" t="str">
        <f>IF(Tabla1[[#This Row],[Fecha]]="",(""),(Tabla1[[#This Row],[Medio de Pago]]))</f>
        <v/>
      </c>
      <c r="H9785" s="4" t="str">
        <f>IF(Tabla1[[#This Row],[Fecha]]="",(""),(IF(Tabla1[[#This Row],[Ingreso en]]="",(""),(Tabla1[[#This Row],[Precio]]))))</f>
        <v/>
      </c>
      <c r="I9785" s="5" t="str">
        <f>IF(Tabla1[[#This Row],[Fecha]]="",(""),(IF(Tabla1[[#This Row],[Egreso de]]="",(""),(Tabla1[[#This Row],[Precio]]))))</f>
        <v/>
      </c>
      <c r="J9785" s="4" t="str">
        <f>IF(Tabla1[[#This Row],[Fecha]]="",(""),(IF(Tabla13[[#This Row],[Ingreso en]]="",(-Tabla13[[#This Row],[Egreso de]]),(Tabla13[[#This Row],[Ingreso en]]))))</f>
        <v/>
      </c>
    </row>
    <row r="9786" spans="1:10" x14ac:dyDescent="0.3">
      <c r="A9786" s="2" t="str">
        <f>IF(Tabla1[[#This Row],[Fecha]]="",(""),(Tabla1[[#This Row],[Fecha]]))</f>
        <v/>
      </c>
      <c r="B9786" s="3" t="str">
        <f>IF(Tabla1[[#This Row],[Fecha]]="",(""),(Tabla1[[#This Row],[Tipo de Operación]]))</f>
        <v/>
      </c>
      <c r="C9786" s="19" t="str">
        <f>IF(Tabla1[[#This Row],[Fecha]]="",(""),(Tabla1[[#This Row],[Código]]))</f>
        <v/>
      </c>
      <c r="D9786" s="4" t="str">
        <f>IF(Tabla1[[#This Row],[Fecha]]="",(""),(Tabla1[[#This Row],[Rubro]]))</f>
        <v/>
      </c>
      <c r="E9786" s="4"/>
      <c r="F9786" s="4" t="str">
        <f>IF(Tabla1[[#This Row],[Fecha]]="",(""),(Tabla1[[#This Row],[Precio]]))</f>
        <v/>
      </c>
      <c r="G9786" s="4" t="str">
        <f>IF(Tabla1[[#This Row],[Fecha]]="",(""),(Tabla1[[#This Row],[Medio de Pago]]))</f>
        <v/>
      </c>
      <c r="H9786" s="4" t="str">
        <f>IF(Tabla1[[#This Row],[Fecha]]="",(""),(IF(Tabla1[[#This Row],[Ingreso en]]="",(""),(Tabla1[[#This Row],[Precio]]))))</f>
        <v/>
      </c>
      <c r="I9786" s="5" t="str">
        <f>IF(Tabla1[[#This Row],[Fecha]]="",(""),(IF(Tabla1[[#This Row],[Egreso de]]="",(""),(Tabla1[[#This Row],[Precio]]))))</f>
        <v/>
      </c>
      <c r="J9786" s="4" t="str">
        <f>IF(Tabla1[[#This Row],[Fecha]]="",(""),(IF(Tabla13[[#This Row],[Ingreso en]]="",(-Tabla13[[#This Row],[Egreso de]]),(Tabla13[[#This Row],[Ingreso en]]))))</f>
        <v/>
      </c>
    </row>
    <row r="9787" spans="1:10" x14ac:dyDescent="0.3">
      <c r="A9787" s="2" t="str">
        <f>IF(Tabla1[[#This Row],[Fecha]]="",(""),(Tabla1[[#This Row],[Fecha]]))</f>
        <v/>
      </c>
      <c r="B9787" s="3" t="str">
        <f>IF(Tabla1[[#This Row],[Fecha]]="",(""),(Tabla1[[#This Row],[Tipo de Operación]]))</f>
        <v/>
      </c>
      <c r="C9787" s="19" t="str">
        <f>IF(Tabla1[[#This Row],[Fecha]]="",(""),(Tabla1[[#This Row],[Código]]))</f>
        <v/>
      </c>
      <c r="D9787" s="4" t="str">
        <f>IF(Tabla1[[#This Row],[Fecha]]="",(""),(Tabla1[[#This Row],[Rubro]]))</f>
        <v/>
      </c>
      <c r="E9787" s="4"/>
      <c r="F9787" s="4" t="str">
        <f>IF(Tabla1[[#This Row],[Fecha]]="",(""),(Tabla1[[#This Row],[Precio]]))</f>
        <v/>
      </c>
      <c r="G9787" s="4" t="str">
        <f>IF(Tabla1[[#This Row],[Fecha]]="",(""),(Tabla1[[#This Row],[Medio de Pago]]))</f>
        <v/>
      </c>
      <c r="H9787" s="4" t="str">
        <f>IF(Tabla1[[#This Row],[Fecha]]="",(""),(IF(Tabla1[[#This Row],[Ingreso en]]="",(""),(Tabla1[[#This Row],[Precio]]))))</f>
        <v/>
      </c>
      <c r="I9787" s="5" t="str">
        <f>IF(Tabla1[[#This Row],[Fecha]]="",(""),(IF(Tabla1[[#This Row],[Egreso de]]="",(""),(Tabla1[[#This Row],[Precio]]))))</f>
        <v/>
      </c>
      <c r="J9787" s="4" t="str">
        <f>IF(Tabla1[[#This Row],[Fecha]]="",(""),(IF(Tabla13[[#This Row],[Ingreso en]]="",(-Tabla13[[#This Row],[Egreso de]]),(Tabla13[[#This Row],[Ingreso en]]))))</f>
        <v/>
      </c>
    </row>
    <row r="9788" spans="1:10" x14ac:dyDescent="0.3">
      <c r="A9788" s="2" t="str">
        <f>IF(Tabla1[[#This Row],[Fecha]]="",(""),(Tabla1[[#This Row],[Fecha]]))</f>
        <v/>
      </c>
      <c r="B9788" s="3" t="str">
        <f>IF(Tabla1[[#This Row],[Fecha]]="",(""),(Tabla1[[#This Row],[Tipo de Operación]]))</f>
        <v/>
      </c>
      <c r="C9788" s="19" t="str">
        <f>IF(Tabla1[[#This Row],[Fecha]]="",(""),(Tabla1[[#This Row],[Código]]))</f>
        <v/>
      </c>
      <c r="D9788" s="4" t="str">
        <f>IF(Tabla1[[#This Row],[Fecha]]="",(""),(Tabla1[[#This Row],[Rubro]]))</f>
        <v/>
      </c>
      <c r="E9788" s="4"/>
      <c r="F9788" s="4" t="str">
        <f>IF(Tabla1[[#This Row],[Fecha]]="",(""),(Tabla1[[#This Row],[Precio]]))</f>
        <v/>
      </c>
      <c r="G9788" s="4" t="str">
        <f>IF(Tabla1[[#This Row],[Fecha]]="",(""),(Tabla1[[#This Row],[Medio de Pago]]))</f>
        <v/>
      </c>
      <c r="H9788" s="4" t="str">
        <f>IF(Tabla1[[#This Row],[Fecha]]="",(""),(IF(Tabla1[[#This Row],[Ingreso en]]="",(""),(Tabla1[[#This Row],[Precio]]))))</f>
        <v/>
      </c>
      <c r="I9788" s="5" t="str">
        <f>IF(Tabla1[[#This Row],[Fecha]]="",(""),(IF(Tabla1[[#This Row],[Egreso de]]="",(""),(Tabla1[[#This Row],[Precio]]))))</f>
        <v/>
      </c>
      <c r="J9788" s="4" t="str">
        <f>IF(Tabla1[[#This Row],[Fecha]]="",(""),(IF(Tabla13[[#This Row],[Ingreso en]]="",(-Tabla13[[#This Row],[Egreso de]]),(Tabla13[[#This Row],[Ingreso en]]))))</f>
        <v/>
      </c>
    </row>
    <row r="9789" spans="1:10" x14ac:dyDescent="0.3">
      <c r="A9789" s="2" t="str">
        <f>IF(Tabla1[[#This Row],[Fecha]]="",(""),(Tabla1[[#This Row],[Fecha]]))</f>
        <v/>
      </c>
      <c r="B9789" s="3" t="str">
        <f>IF(Tabla1[[#This Row],[Fecha]]="",(""),(Tabla1[[#This Row],[Tipo de Operación]]))</f>
        <v/>
      </c>
      <c r="C9789" s="19" t="str">
        <f>IF(Tabla1[[#This Row],[Fecha]]="",(""),(Tabla1[[#This Row],[Código]]))</f>
        <v/>
      </c>
      <c r="D9789" s="4" t="str">
        <f>IF(Tabla1[[#This Row],[Fecha]]="",(""),(Tabla1[[#This Row],[Rubro]]))</f>
        <v/>
      </c>
      <c r="E9789" s="4"/>
      <c r="F9789" s="4" t="str">
        <f>IF(Tabla1[[#This Row],[Fecha]]="",(""),(Tabla1[[#This Row],[Precio]]))</f>
        <v/>
      </c>
      <c r="G9789" s="4" t="str">
        <f>IF(Tabla1[[#This Row],[Fecha]]="",(""),(Tabla1[[#This Row],[Medio de Pago]]))</f>
        <v/>
      </c>
      <c r="H9789" s="4" t="str">
        <f>IF(Tabla1[[#This Row],[Fecha]]="",(""),(IF(Tabla1[[#This Row],[Ingreso en]]="",(""),(Tabla1[[#This Row],[Precio]]))))</f>
        <v/>
      </c>
      <c r="I9789" s="5" t="str">
        <f>IF(Tabla1[[#This Row],[Fecha]]="",(""),(IF(Tabla1[[#This Row],[Egreso de]]="",(""),(Tabla1[[#This Row],[Precio]]))))</f>
        <v/>
      </c>
      <c r="J9789" s="4" t="str">
        <f>IF(Tabla1[[#This Row],[Fecha]]="",(""),(IF(Tabla13[[#This Row],[Ingreso en]]="",(-Tabla13[[#This Row],[Egreso de]]),(Tabla13[[#This Row],[Ingreso en]]))))</f>
        <v/>
      </c>
    </row>
    <row r="9790" spans="1:10" x14ac:dyDescent="0.3">
      <c r="A9790" s="2" t="str">
        <f>IF(Tabla1[[#This Row],[Fecha]]="",(""),(Tabla1[[#This Row],[Fecha]]))</f>
        <v/>
      </c>
      <c r="B9790" s="3" t="str">
        <f>IF(Tabla1[[#This Row],[Fecha]]="",(""),(Tabla1[[#This Row],[Tipo de Operación]]))</f>
        <v/>
      </c>
      <c r="C9790" s="19" t="str">
        <f>IF(Tabla1[[#This Row],[Fecha]]="",(""),(Tabla1[[#This Row],[Código]]))</f>
        <v/>
      </c>
      <c r="D9790" s="4" t="str">
        <f>IF(Tabla1[[#This Row],[Fecha]]="",(""),(Tabla1[[#This Row],[Rubro]]))</f>
        <v/>
      </c>
      <c r="E9790" s="4"/>
      <c r="F9790" s="4" t="str">
        <f>IF(Tabla1[[#This Row],[Fecha]]="",(""),(Tabla1[[#This Row],[Precio]]))</f>
        <v/>
      </c>
      <c r="G9790" s="4" t="str">
        <f>IF(Tabla1[[#This Row],[Fecha]]="",(""),(Tabla1[[#This Row],[Medio de Pago]]))</f>
        <v/>
      </c>
      <c r="H9790" s="4" t="str">
        <f>IF(Tabla1[[#This Row],[Fecha]]="",(""),(IF(Tabla1[[#This Row],[Ingreso en]]="",(""),(Tabla1[[#This Row],[Precio]]))))</f>
        <v/>
      </c>
      <c r="I9790" s="5" t="str">
        <f>IF(Tabla1[[#This Row],[Fecha]]="",(""),(IF(Tabla1[[#This Row],[Egreso de]]="",(""),(Tabla1[[#This Row],[Precio]]))))</f>
        <v/>
      </c>
      <c r="J9790" s="4" t="str">
        <f>IF(Tabla1[[#This Row],[Fecha]]="",(""),(IF(Tabla13[[#This Row],[Ingreso en]]="",(-Tabla13[[#This Row],[Egreso de]]),(Tabla13[[#This Row],[Ingreso en]]))))</f>
        <v/>
      </c>
    </row>
    <row r="9791" spans="1:10" x14ac:dyDescent="0.3">
      <c r="A9791" s="2" t="str">
        <f>IF(Tabla1[[#This Row],[Fecha]]="",(""),(Tabla1[[#This Row],[Fecha]]))</f>
        <v/>
      </c>
      <c r="B9791" s="3" t="str">
        <f>IF(Tabla1[[#This Row],[Fecha]]="",(""),(Tabla1[[#This Row],[Tipo de Operación]]))</f>
        <v/>
      </c>
      <c r="C9791" s="19" t="str">
        <f>IF(Tabla1[[#This Row],[Fecha]]="",(""),(Tabla1[[#This Row],[Código]]))</f>
        <v/>
      </c>
      <c r="D9791" s="4" t="str">
        <f>IF(Tabla1[[#This Row],[Fecha]]="",(""),(Tabla1[[#This Row],[Rubro]]))</f>
        <v/>
      </c>
      <c r="E9791" s="4"/>
      <c r="F9791" s="4" t="str">
        <f>IF(Tabla1[[#This Row],[Fecha]]="",(""),(Tabla1[[#This Row],[Precio]]))</f>
        <v/>
      </c>
      <c r="G9791" s="4" t="str">
        <f>IF(Tabla1[[#This Row],[Fecha]]="",(""),(Tabla1[[#This Row],[Medio de Pago]]))</f>
        <v/>
      </c>
      <c r="H9791" s="4" t="str">
        <f>IF(Tabla1[[#This Row],[Fecha]]="",(""),(IF(Tabla1[[#This Row],[Ingreso en]]="",(""),(Tabla1[[#This Row],[Precio]]))))</f>
        <v/>
      </c>
      <c r="I9791" s="5" t="str">
        <f>IF(Tabla1[[#This Row],[Fecha]]="",(""),(IF(Tabla1[[#This Row],[Egreso de]]="",(""),(Tabla1[[#This Row],[Precio]]))))</f>
        <v/>
      </c>
      <c r="J9791" s="4" t="str">
        <f>IF(Tabla1[[#This Row],[Fecha]]="",(""),(IF(Tabla13[[#This Row],[Ingreso en]]="",(-Tabla13[[#This Row],[Egreso de]]),(Tabla13[[#This Row],[Ingreso en]]))))</f>
        <v/>
      </c>
    </row>
    <row r="9792" spans="1:10" x14ac:dyDescent="0.3">
      <c r="A9792" s="2" t="str">
        <f>IF(Tabla1[[#This Row],[Fecha]]="",(""),(Tabla1[[#This Row],[Fecha]]))</f>
        <v/>
      </c>
      <c r="B9792" s="3" t="str">
        <f>IF(Tabla1[[#This Row],[Fecha]]="",(""),(Tabla1[[#This Row],[Tipo de Operación]]))</f>
        <v/>
      </c>
      <c r="C9792" s="19" t="str">
        <f>IF(Tabla1[[#This Row],[Fecha]]="",(""),(Tabla1[[#This Row],[Código]]))</f>
        <v/>
      </c>
      <c r="D9792" s="4" t="str">
        <f>IF(Tabla1[[#This Row],[Fecha]]="",(""),(Tabla1[[#This Row],[Rubro]]))</f>
        <v/>
      </c>
      <c r="E9792" s="4"/>
      <c r="F9792" s="4" t="str">
        <f>IF(Tabla1[[#This Row],[Fecha]]="",(""),(Tabla1[[#This Row],[Precio]]))</f>
        <v/>
      </c>
      <c r="G9792" s="4" t="str">
        <f>IF(Tabla1[[#This Row],[Fecha]]="",(""),(Tabla1[[#This Row],[Medio de Pago]]))</f>
        <v/>
      </c>
      <c r="H9792" s="4" t="str">
        <f>IF(Tabla1[[#This Row],[Fecha]]="",(""),(IF(Tabla1[[#This Row],[Ingreso en]]="",(""),(Tabla1[[#This Row],[Precio]]))))</f>
        <v/>
      </c>
      <c r="I9792" s="5" t="str">
        <f>IF(Tabla1[[#This Row],[Fecha]]="",(""),(IF(Tabla1[[#This Row],[Egreso de]]="",(""),(Tabla1[[#This Row],[Precio]]))))</f>
        <v/>
      </c>
      <c r="J9792" s="4" t="str">
        <f>IF(Tabla1[[#This Row],[Fecha]]="",(""),(IF(Tabla13[[#This Row],[Ingreso en]]="",(-Tabla13[[#This Row],[Egreso de]]),(Tabla13[[#This Row],[Ingreso en]]))))</f>
        <v/>
      </c>
    </row>
    <row r="9793" spans="1:10" x14ac:dyDescent="0.3">
      <c r="A9793" s="2" t="str">
        <f>IF(Tabla1[[#This Row],[Fecha]]="",(""),(Tabla1[[#This Row],[Fecha]]))</f>
        <v/>
      </c>
      <c r="B9793" s="3" t="str">
        <f>IF(Tabla1[[#This Row],[Fecha]]="",(""),(Tabla1[[#This Row],[Tipo de Operación]]))</f>
        <v/>
      </c>
      <c r="C9793" s="19" t="str">
        <f>IF(Tabla1[[#This Row],[Fecha]]="",(""),(Tabla1[[#This Row],[Código]]))</f>
        <v/>
      </c>
      <c r="D9793" s="4" t="str">
        <f>IF(Tabla1[[#This Row],[Fecha]]="",(""),(Tabla1[[#This Row],[Rubro]]))</f>
        <v/>
      </c>
      <c r="E9793" s="4"/>
      <c r="F9793" s="4" t="str">
        <f>IF(Tabla1[[#This Row],[Fecha]]="",(""),(Tabla1[[#This Row],[Precio]]))</f>
        <v/>
      </c>
      <c r="G9793" s="4" t="str">
        <f>IF(Tabla1[[#This Row],[Fecha]]="",(""),(Tabla1[[#This Row],[Medio de Pago]]))</f>
        <v/>
      </c>
      <c r="H9793" s="4" t="str">
        <f>IF(Tabla1[[#This Row],[Fecha]]="",(""),(IF(Tabla1[[#This Row],[Ingreso en]]="",(""),(Tabla1[[#This Row],[Precio]]))))</f>
        <v/>
      </c>
      <c r="I9793" s="5" t="str">
        <f>IF(Tabla1[[#This Row],[Fecha]]="",(""),(IF(Tabla1[[#This Row],[Egreso de]]="",(""),(Tabla1[[#This Row],[Precio]]))))</f>
        <v/>
      </c>
      <c r="J9793" s="4" t="str">
        <f>IF(Tabla1[[#This Row],[Fecha]]="",(""),(IF(Tabla13[[#This Row],[Ingreso en]]="",(-Tabla13[[#This Row],[Egreso de]]),(Tabla13[[#This Row],[Ingreso en]]))))</f>
        <v/>
      </c>
    </row>
    <row r="9794" spans="1:10" x14ac:dyDescent="0.3">
      <c r="A9794" s="2" t="str">
        <f>IF(Tabla1[[#This Row],[Fecha]]="",(""),(Tabla1[[#This Row],[Fecha]]))</f>
        <v/>
      </c>
      <c r="B9794" s="3" t="str">
        <f>IF(Tabla1[[#This Row],[Fecha]]="",(""),(Tabla1[[#This Row],[Tipo de Operación]]))</f>
        <v/>
      </c>
      <c r="C9794" s="19" t="str">
        <f>IF(Tabla1[[#This Row],[Fecha]]="",(""),(Tabla1[[#This Row],[Código]]))</f>
        <v/>
      </c>
      <c r="D9794" s="4" t="str">
        <f>IF(Tabla1[[#This Row],[Fecha]]="",(""),(Tabla1[[#This Row],[Rubro]]))</f>
        <v/>
      </c>
      <c r="E9794" s="4"/>
      <c r="F9794" s="4" t="str">
        <f>IF(Tabla1[[#This Row],[Fecha]]="",(""),(Tabla1[[#This Row],[Precio]]))</f>
        <v/>
      </c>
      <c r="G9794" s="4" t="str">
        <f>IF(Tabla1[[#This Row],[Fecha]]="",(""),(Tabla1[[#This Row],[Medio de Pago]]))</f>
        <v/>
      </c>
      <c r="H9794" s="4" t="str">
        <f>IF(Tabla1[[#This Row],[Fecha]]="",(""),(IF(Tabla1[[#This Row],[Ingreso en]]="",(""),(Tabla1[[#This Row],[Precio]]))))</f>
        <v/>
      </c>
      <c r="I9794" s="5" t="str">
        <f>IF(Tabla1[[#This Row],[Fecha]]="",(""),(IF(Tabla1[[#This Row],[Egreso de]]="",(""),(Tabla1[[#This Row],[Precio]]))))</f>
        <v/>
      </c>
      <c r="J9794" s="4" t="str">
        <f>IF(Tabla1[[#This Row],[Fecha]]="",(""),(IF(Tabla13[[#This Row],[Ingreso en]]="",(-Tabla13[[#This Row],[Egreso de]]),(Tabla13[[#This Row],[Ingreso en]]))))</f>
        <v/>
      </c>
    </row>
    <row r="9795" spans="1:10" x14ac:dyDescent="0.3">
      <c r="A9795" s="2" t="str">
        <f>IF(Tabla1[[#This Row],[Fecha]]="",(""),(Tabla1[[#This Row],[Fecha]]))</f>
        <v/>
      </c>
      <c r="B9795" s="3" t="str">
        <f>IF(Tabla1[[#This Row],[Fecha]]="",(""),(Tabla1[[#This Row],[Tipo de Operación]]))</f>
        <v/>
      </c>
      <c r="C9795" s="19" t="str">
        <f>IF(Tabla1[[#This Row],[Fecha]]="",(""),(Tabla1[[#This Row],[Código]]))</f>
        <v/>
      </c>
      <c r="D9795" s="4" t="str">
        <f>IF(Tabla1[[#This Row],[Fecha]]="",(""),(Tabla1[[#This Row],[Rubro]]))</f>
        <v/>
      </c>
      <c r="E9795" s="4"/>
      <c r="F9795" s="4" t="str">
        <f>IF(Tabla1[[#This Row],[Fecha]]="",(""),(Tabla1[[#This Row],[Precio]]))</f>
        <v/>
      </c>
      <c r="G9795" s="4" t="str">
        <f>IF(Tabla1[[#This Row],[Fecha]]="",(""),(Tabla1[[#This Row],[Medio de Pago]]))</f>
        <v/>
      </c>
      <c r="H9795" s="4" t="str">
        <f>IF(Tabla1[[#This Row],[Fecha]]="",(""),(IF(Tabla1[[#This Row],[Ingreso en]]="",(""),(Tabla1[[#This Row],[Precio]]))))</f>
        <v/>
      </c>
      <c r="I9795" s="5" t="str">
        <f>IF(Tabla1[[#This Row],[Fecha]]="",(""),(IF(Tabla1[[#This Row],[Egreso de]]="",(""),(Tabla1[[#This Row],[Precio]]))))</f>
        <v/>
      </c>
      <c r="J9795" s="4" t="str">
        <f>IF(Tabla1[[#This Row],[Fecha]]="",(""),(IF(Tabla13[[#This Row],[Ingreso en]]="",(-Tabla13[[#This Row],[Egreso de]]),(Tabla13[[#This Row],[Ingreso en]]))))</f>
        <v/>
      </c>
    </row>
    <row r="9796" spans="1:10" x14ac:dyDescent="0.3">
      <c r="A9796" s="2" t="str">
        <f>IF(Tabla1[[#This Row],[Fecha]]="",(""),(Tabla1[[#This Row],[Fecha]]))</f>
        <v/>
      </c>
      <c r="B9796" s="3" t="str">
        <f>IF(Tabla1[[#This Row],[Fecha]]="",(""),(Tabla1[[#This Row],[Tipo de Operación]]))</f>
        <v/>
      </c>
      <c r="C9796" s="19" t="str">
        <f>IF(Tabla1[[#This Row],[Fecha]]="",(""),(Tabla1[[#This Row],[Código]]))</f>
        <v/>
      </c>
      <c r="D9796" s="4" t="str">
        <f>IF(Tabla1[[#This Row],[Fecha]]="",(""),(Tabla1[[#This Row],[Rubro]]))</f>
        <v/>
      </c>
      <c r="E9796" s="4"/>
      <c r="F9796" s="4" t="str">
        <f>IF(Tabla1[[#This Row],[Fecha]]="",(""),(Tabla1[[#This Row],[Precio]]))</f>
        <v/>
      </c>
      <c r="G9796" s="4" t="str">
        <f>IF(Tabla1[[#This Row],[Fecha]]="",(""),(Tabla1[[#This Row],[Medio de Pago]]))</f>
        <v/>
      </c>
      <c r="H9796" s="4" t="str">
        <f>IF(Tabla1[[#This Row],[Fecha]]="",(""),(IF(Tabla1[[#This Row],[Ingreso en]]="",(""),(Tabla1[[#This Row],[Precio]]))))</f>
        <v/>
      </c>
      <c r="I9796" s="5" t="str">
        <f>IF(Tabla1[[#This Row],[Fecha]]="",(""),(IF(Tabla1[[#This Row],[Egreso de]]="",(""),(Tabla1[[#This Row],[Precio]]))))</f>
        <v/>
      </c>
      <c r="J9796" s="4" t="str">
        <f>IF(Tabla1[[#This Row],[Fecha]]="",(""),(IF(Tabla13[[#This Row],[Ingreso en]]="",(-Tabla13[[#This Row],[Egreso de]]),(Tabla13[[#This Row],[Ingreso en]]))))</f>
        <v/>
      </c>
    </row>
    <row r="9797" spans="1:10" x14ac:dyDescent="0.3">
      <c r="A9797" s="2" t="str">
        <f>IF(Tabla1[[#This Row],[Fecha]]="",(""),(Tabla1[[#This Row],[Fecha]]))</f>
        <v/>
      </c>
      <c r="B9797" s="3" t="str">
        <f>IF(Tabla1[[#This Row],[Fecha]]="",(""),(Tabla1[[#This Row],[Tipo de Operación]]))</f>
        <v/>
      </c>
      <c r="C9797" s="19" t="str">
        <f>IF(Tabla1[[#This Row],[Fecha]]="",(""),(Tabla1[[#This Row],[Código]]))</f>
        <v/>
      </c>
      <c r="D9797" s="4" t="str">
        <f>IF(Tabla1[[#This Row],[Fecha]]="",(""),(Tabla1[[#This Row],[Rubro]]))</f>
        <v/>
      </c>
      <c r="E9797" s="4"/>
      <c r="F9797" s="4" t="str">
        <f>IF(Tabla1[[#This Row],[Fecha]]="",(""),(Tabla1[[#This Row],[Precio]]))</f>
        <v/>
      </c>
      <c r="G9797" s="4" t="str">
        <f>IF(Tabla1[[#This Row],[Fecha]]="",(""),(Tabla1[[#This Row],[Medio de Pago]]))</f>
        <v/>
      </c>
      <c r="H9797" s="4" t="str">
        <f>IF(Tabla1[[#This Row],[Fecha]]="",(""),(IF(Tabla1[[#This Row],[Ingreso en]]="",(""),(Tabla1[[#This Row],[Precio]]))))</f>
        <v/>
      </c>
      <c r="I9797" s="5" t="str">
        <f>IF(Tabla1[[#This Row],[Fecha]]="",(""),(IF(Tabla1[[#This Row],[Egreso de]]="",(""),(Tabla1[[#This Row],[Precio]]))))</f>
        <v/>
      </c>
      <c r="J9797" s="4" t="str">
        <f>IF(Tabla1[[#This Row],[Fecha]]="",(""),(IF(Tabla13[[#This Row],[Ingreso en]]="",(-Tabla13[[#This Row],[Egreso de]]),(Tabla13[[#This Row],[Ingreso en]]))))</f>
        <v/>
      </c>
    </row>
    <row r="9798" spans="1:10" x14ac:dyDescent="0.3">
      <c r="A9798" s="2" t="str">
        <f>IF(Tabla1[[#This Row],[Fecha]]="",(""),(Tabla1[[#This Row],[Fecha]]))</f>
        <v/>
      </c>
      <c r="B9798" s="3" t="str">
        <f>IF(Tabla1[[#This Row],[Fecha]]="",(""),(Tabla1[[#This Row],[Tipo de Operación]]))</f>
        <v/>
      </c>
      <c r="C9798" s="19" t="str">
        <f>IF(Tabla1[[#This Row],[Fecha]]="",(""),(Tabla1[[#This Row],[Código]]))</f>
        <v/>
      </c>
      <c r="D9798" s="4" t="str">
        <f>IF(Tabla1[[#This Row],[Fecha]]="",(""),(Tabla1[[#This Row],[Rubro]]))</f>
        <v/>
      </c>
      <c r="E9798" s="4"/>
      <c r="F9798" s="4" t="str">
        <f>IF(Tabla1[[#This Row],[Fecha]]="",(""),(Tabla1[[#This Row],[Precio]]))</f>
        <v/>
      </c>
      <c r="G9798" s="4" t="str">
        <f>IF(Tabla1[[#This Row],[Fecha]]="",(""),(Tabla1[[#This Row],[Medio de Pago]]))</f>
        <v/>
      </c>
      <c r="H9798" s="4" t="str">
        <f>IF(Tabla1[[#This Row],[Fecha]]="",(""),(IF(Tabla1[[#This Row],[Ingreso en]]="",(""),(Tabla1[[#This Row],[Precio]]))))</f>
        <v/>
      </c>
      <c r="I9798" s="5" t="str">
        <f>IF(Tabla1[[#This Row],[Fecha]]="",(""),(IF(Tabla1[[#This Row],[Egreso de]]="",(""),(Tabla1[[#This Row],[Precio]]))))</f>
        <v/>
      </c>
      <c r="J9798" s="4" t="str">
        <f>IF(Tabla1[[#This Row],[Fecha]]="",(""),(IF(Tabla13[[#This Row],[Ingreso en]]="",(-Tabla13[[#This Row],[Egreso de]]),(Tabla13[[#This Row],[Ingreso en]]))))</f>
        <v/>
      </c>
    </row>
    <row r="9799" spans="1:10" x14ac:dyDescent="0.3">
      <c r="A9799" s="2" t="str">
        <f>IF(Tabla1[[#This Row],[Fecha]]="",(""),(Tabla1[[#This Row],[Fecha]]))</f>
        <v/>
      </c>
      <c r="B9799" s="3" t="str">
        <f>IF(Tabla1[[#This Row],[Fecha]]="",(""),(Tabla1[[#This Row],[Tipo de Operación]]))</f>
        <v/>
      </c>
      <c r="C9799" s="19" t="str">
        <f>IF(Tabla1[[#This Row],[Fecha]]="",(""),(Tabla1[[#This Row],[Código]]))</f>
        <v/>
      </c>
      <c r="D9799" s="4" t="str">
        <f>IF(Tabla1[[#This Row],[Fecha]]="",(""),(Tabla1[[#This Row],[Rubro]]))</f>
        <v/>
      </c>
      <c r="E9799" s="4"/>
      <c r="F9799" s="4" t="str">
        <f>IF(Tabla1[[#This Row],[Fecha]]="",(""),(Tabla1[[#This Row],[Precio]]))</f>
        <v/>
      </c>
      <c r="G9799" s="4" t="str">
        <f>IF(Tabla1[[#This Row],[Fecha]]="",(""),(Tabla1[[#This Row],[Medio de Pago]]))</f>
        <v/>
      </c>
      <c r="H9799" s="4" t="str">
        <f>IF(Tabla1[[#This Row],[Fecha]]="",(""),(IF(Tabla1[[#This Row],[Ingreso en]]="",(""),(Tabla1[[#This Row],[Precio]]))))</f>
        <v/>
      </c>
      <c r="I9799" s="5" t="str">
        <f>IF(Tabla1[[#This Row],[Fecha]]="",(""),(IF(Tabla1[[#This Row],[Egreso de]]="",(""),(Tabla1[[#This Row],[Precio]]))))</f>
        <v/>
      </c>
      <c r="J9799" s="4" t="str">
        <f>IF(Tabla1[[#This Row],[Fecha]]="",(""),(IF(Tabla13[[#This Row],[Ingreso en]]="",(-Tabla13[[#This Row],[Egreso de]]),(Tabla13[[#This Row],[Ingreso en]]))))</f>
        <v/>
      </c>
    </row>
    <row r="9800" spans="1:10" x14ac:dyDescent="0.3">
      <c r="A9800" s="2" t="str">
        <f>IF(Tabla1[[#This Row],[Fecha]]="",(""),(Tabla1[[#This Row],[Fecha]]))</f>
        <v/>
      </c>
      <c r="B9800" s="3" t="str">
        <f>IF(Tabla1[[#This Row],[Fecha]]="",(""),(Tabla1[[#This Row],[Tipo de Operación]]))</f>
        <v/>
      </c>
      <c r="C9800" s="19" t="str">
        <f>IF(Tabla1[[#This Row],[Fecha]]="",(""),(Tabla1[[#This Row],[Código]]))</f>
        <v/>
      </c>
      <c r="D9800" s="4" t="str">
        <f>IF(Tabla1[[#This Row],[Fecha]]="",(""),(Tabla1[[#This Row],[Rubro]]))</f>
        <v/>
      </c>
      <c r="E9800" s="4"/>
      <c r="F9800" s="4" t="str">
        <f>IF(Tabla1[[#This Row],[Fecha]]="",(""),(Tabla1[[#This Row],[Precio]]))</f>
        <v/>
      </c>
      <c r="G9800" s="4" t="str">
        <f>IF(Tabla1[[#This Row],[Fecha]]="",(""),(Tabla1[[#This Row],[Medio de Pago]]))</f>
        <v/>
      </c>
      <c r="H9800" s="4" t="str">
        <f>IF(Tabla1[[#This Row],[Fecha]]="",(""),(IF(Tabla1[[#This Row],[Ingreso en]]="",(""),(Tabla1[[#This Row],[Precio]]))))</f>
        <v/>
      </c>
      <c r="I9800" s="5" t="str">
        <f>IF(Tabla1[[#This Row],[Fecha]]="",(""),(IF(Tabla1[[#This Row],[Egreso de]]="",(""),(Tabla1[[#This Row],[Precio]]))))</f>
        <v/>
      </c>
      <c r="J9800" s="4" t="str">
        <f>IF(Tabla1[[#This Row],[Fecha]]="",(""),(IF(Tabla13[[#This Row],[Ingreso en]]="",(-Tabla13[[#This Row],[Egreso de]]),(Tabla13[[#This Row],[Ingreso en]]))))</f>
        <v/>
      </c>
    </row>
    <row r="9801" spans="1:10" x14ac:dyDescent="0.3">
      <c r="A9801" s="2" t="str">
        <f>IF(Tabla1[[#This Row],[Fecha]]="",(""),(Tabla1[[#This Row],[Fecha]]))</f>
        <v/>
      </c>
      <c r="B9801" s="3" t="str">
        <f>IF(Tabla1[[#This Row],[Fecha]]="",(""),(Tabla1[[#This Row],[Tipo de Operación]]))</f>
        <v/>
      </c>
      <c r="C9801" s="19" t="str">
        <f>IF(Tabla1[[#This Row],[Fecha]]="",(""),(Tabla1[[#This Row],[Código]]))</f>
        <v/>
      </c>
      <c r="D9801" s="4" t="str">
        <f>IF(Tabla1[[#This Row],[Fecha]]="",(""),(Tabla1[[#This Row],[Rubro]]))</f>
        <v/>
      </c>
      <c r="E9801" s="4"/>
      <c r="F9801" s="4" t="str">
        <f>IF(Tabla1[[#This Row],[Fecha]]="",(""),(Tabla1[[#This Row],[Precio]]))</f>
        <v/>
      </c>
      <c r="G9801" s="4" t="str">
        <f>IF(Tabla1[[#This Row],[Fecha]]="",(""),(Tabla1[[#This Row],[Medio de Pago]]))</f>
        <v/>
      </c>
      <c r="H9801" s="4" t="str">
        <f>IF(Tabla1[[#This Row],[Fecha]]="",(""),(IF(Tabla1[[#This Row],[Ingreso en]]="",(""),(Tabla1[[#This Row],[Precio]]))))</f>
        <v/>
      </c>
      <c r="I9801" s="5" t="str">
        <f>IF(Tabla1[[#This Row],[Fecha]]="",(""),(IF(Tabla1[[#This Row],[Egreso de]]="",(""),(Tabla1[[#This Row],[Precio]]))))</f>
        <v/>
      </c>
      <c r="J9801" s="4" t="str">
        <f>IF(Tabla1[[#This Row],[Fecha]]="",(""),(IF(Tabla13[[#This Row],[Ingreso en]]="",(-Tabla13[[#This Row],[Egreso de]]),(Tabla13[[#This Row],[Ingreso en]]))))</f>
        <v/>
      </c>
    </row>
    <row r="9802" spans="1:10" x14ac:dyDescent="0.3">
      <c r="A9802" s="2" t="str">
        <f>IF(Tabla1[[#This Row],[Fecha]]="",(""),(Tabla1[[#This Row],[Fecha]]))</f>
        <v/>
      </c>
      <c r="B9802" s="3" t="str">
        <f>IF(Tabla1[[#This Row],[Fecha]]="",(""),(Tabla1[[#This Row],[Tipo de Operación]]))</f>
        <v/>
      </c>
      <c r="C9802" s="19" t="str">
        <f>IF(Tabla1[[#This Row],[Fecha]]="",(""),(Tabla1[[#This Row],[Código]]))</f>
        <v/>
      </c>
      <c r="D9802" s="4" t="str">
        <f>IF(Tabla1[[#This Row],[Fecha]]="",(""),(Tabla1[[#This Row],[Rubro]]))</f>
        <v/>
      </c>
      <c r="E9802" s="4"/>
      <c r="F9802" s="4" t="str">
        <f>IF(Tabla1[[#This Row],[Fecha]]="",(""),(Tabla1[[#This Row],[Precio]]))</f>
        <v/>
      </c>
      <c r="G9802" s="4" t="str">
        <f>IF(Tabla1[[#This Row],[Fecha]]="",(""),(Tabla1[[#This Row],[Medio de Pago]]))</f>
        <v/>
      </c>
      <c r="H9802" s="4" t="str">
        <f>IF(Tabla1[[#This Row],[Fecha]]="",(""),(IF(Tabla1[[#This Row],[Ingreso en]]="",(""),(Tabla1[[#This Row],[Precio]]))))</f>
        <v/>
      </c>
      <c r="I9802" s="5" t="str">
        <f>IF(Tabla1[[#This Row],[Fecha]]="",(""),(IF(Tabla1[[#This Row],[Egreso de]]="",(""),(Tabla1[[#This Row],[Precio]]))))</f>
        <v/>
      </c>
      <c r="J9802" s="4" t="str">
        <f>IF(Tabla1[[#This Row],[Fecha]]="",(""),(IF(Tabla13[[#This Row],[Ingreso en]]="",(-Tabla13[[#This Row],[Egreso de]]),(Tabla13[[#This Row],[Ingreso en]]))))</f>
        <v/>
      </c>
    </row>
    <row r="9803" spans="1:10" x14ac:dyDescent="0.3">
      <c r="A9803" s="2" t="str">
        <f>IF(Tabla1[[#This Row],[Fecha]]="",(""),(Tabla1[[#This Row],[Fecha]]))</f>
        <v/>
      </c>
      <c r="B9803" s="3" t="str">
        <f>IF(Tabla1[[#This Row],[Fecha]]="",(""),(Tabla1[[#This Row],[Tipo de Operación]]))</f>
        <v/>
      </c>
      <c r="C9803" s="19" t="str">
        <f>IF(Tabla1[[#This Row],[Fecha]]="",(""),(Tabla1[[#This Row],[Código]]))</f>
        <v/>
      </c>
      <c r="D9803" s="4" t="str">
        <f>IF(Tabla1[[#This Row],[Fecha]]="",(""),(Tabla1[[#This Row],[Rubro]]))</f>
        <v/>
      </c>
      <c r="E9803" s="4"/>
      <c r="F9803" s="4" t="str">
        <f>IF(Tabla1[[#This Row],[Fecha]]="",(""),(Tabla1[[#This Row],[Precio]]))</f>
        <v/>
      </c>
      <c r="G9803" s="4" t="str">
        <f>IF(Tabla1[[#This Row],[Fecha]]="",(""),(Tabla1[[#This Row],[Medio de Pago]]))</f>
        <v/>
      </c>
      <c r="H9803" s="4" t="str">
        <f>IF(Tabla1[[#This Row],[Fecha]]="",(""),(IF(Tabla1[[#This Row],[Ingreso en]]="",(""),(Tabla1[[#This Row],[Precio]]))))</f>
        <v/>
      </c>
      <c r="I9803" s="5" t="str">
        <f>IF(Tabla1[[#This Row],[Fecha]]="",(""),(IF(Tabla1[[#This Row],[Egreso de]]="",(""),(Tabla1[[#This Row],[Precio]]))))</f>
        <v/>
      </c>
      <c r="J9803" s="4" t="str">
        <f>IF(Tabla1[[#This Row],[Fecha]]="",(""),(IF(Tabla13[[#This Row],[Ingreso en]]="",(-Tabla13[[#This Row],[Egreso de]]),(Tabla13[[#This Row],[Ingreso en]]))))</f>
        <v/>
      </c>
    </row>
    <row r="9804" spans="1:10" x14ac:dyDescent="0.3">
      <c r="A9804" s="2" t="str">
        <f>IF(Tabla1[[#This Row],[Fecha]]="",(""),(Tabla1[[#This Row],[Fecha]]))</f>
        <v/>
      </c>
      <c r="B9804" s="3" t="str">
        <f>IF(Tabla1[[#This Row],[Fecha]]="",(""),(Tabla1[[#This Row],[Tipo de Operación]]))</f>
        <v/>
      </c>
      <c r="C9804" s="19" t="str">
        <f>IF(Tabla1[[#This Row],[Fecha]]="",(""),(Tabla1[[#This Row],[Código]]))</f>
        <v/>
      </c>
      <c r="D9804" s="4" t="str">
        <f>IF(Tabla1[[#This Row],[Fecha]]="",(""),(Tabla1[[#This Row],[Rubro]]))</f>
        <v/>
      </c>
      <c r="E9804" s="4"/>
      <c r="F9804" s="4" t="str">
        <f>IF(Tabla1[[#This Row],[Fecha]]="",(""),(Tabla1[[#This Row],[Precio]]))</f>
        <v/>
      </c>
      <c r="G9804" s="4" t="str">
        <f>IF(Tabla1[[#This Row],[Fecha]]="",(""),(Tabla1[[#This Row],[Medio de Pago]]))</f>
        <v/>
      </c>
      <c r="H9804" s="4" t="str">
        <f>IF(Tabla1[[#This Row],[Fecha]]="",(""),(IF(Tabla1[[#This Row],[Ingreso en]]="",(""),(Tabla1[[#This Row],[Precio]]))))</f>
        <v/>
      </c>
      <c r="I9804" s="5" t="str">
        <f>IF(Tabla1[[#This Row],[Fecha]]="",(""),(IF(Tabla1[[#This Row],[Egreso de]]="",(""),(Tabla1[[#This Row],[Precio]]))))</f>
        <v/>
      </c>
      <c r="J9804" s="4" t="str">
        <f>IF(Tabla1[[#This Row],[Fecha]]="",(""),(IF(Tabla13[[#This Row],[Ingreso en]]="",(-Tabla13[[#This Row],[Egreso de]]),(Tabla13[[#This Row],[Ingreso en]]))))</f>
        <v/>
      </c>
    </row>
    <row r="9805" spans="1:10" x14ac:dyDescent="0.3">
      <c r="A9805" s="2" t="str">
        <f>IF(Tabla1[[#This Row],[Fecha]]="",(""),(Tabla1[[#This Row],[Fecha]]))</f>
        <v/>
      </c>
      <c r="B9805" s="3" t="str">
        <f>IF(Tabla1[[#This Row],[Fecha]]="",(""),(Tabla1[[#This Row],[Tipo de Operación]]))</f>
        <v/>
      </c>
      <c r="C9805" s="19" t="str">
        <f>IF(Tabla1[[#This Row],[Fecha]]="",(""),(Tabla1[[#This Row],[Código]]))</f>
        <v/>
      </c>
      <c r="D9805" s="4" t="str">
        <f>IF(Tabla1[[#This Row],[Fecha]]="",(""),(Tabla1[[#This Row],[Rubro]]))</f>
        <v/>
      </c>
      <c r="E9805" s="4"/>
      <c r="F9805" s="4" t="str">
        <f>IF(Tabla1[[#This Row],[Fecha]]="",(""),(Tabla1[[#This Row],[Precio]]))</f>
        <v/>
      </c>
      <c r="G9805" s="4" t="str">
        <f>IF(Tabla1[[#This Row],[Fecha]]="",(""),(Tabla1[[#This Row],[Medio de Pago]]))</f>
        <v/>
      </c>
      <c r="H9805" s="4" t="str">
        <f>IF(Tabla1[[#This Row],[Fecha]]="",(""),(IF(Tabla1[[#This Row],[Ingreso en]]="",(""),(Tabla1[[#This Row],[Precio]]))))</f>
        <v/>
      </c>
      <c r="I9805" s="5" t="str">
        <f>IF(Tabla1[[#This Row],[Fecha]]="",(""),(IF(Tabla1[[#This Row],[Egreso de]]="",(""),(Tabla1[[#This Row],[Precio]]))))</f>
        <v/>
      </c>
      <c r="J9805" s="4" t="str">
        <f>IF(Tabla1[[#This Row],[Fecha]]="",(""),(IF(Tabla13[[#This Row],[Ingreso en]]="",(-Tabla13[[#This Row],[Egreso de]]),(Tabla13[[#This Row],[Ingreso en]]))))</f>
        <v/>
      </c>
    </row>
    <row r="9806" spans="1:10" x14ac:dyDescent="0.3">
      <c r="A9806" s="2" t="str">
        <f>IF(Tabla1[[#This Row],[Fecha]]="",(""),(Tabla1[[#This Row],[Fecha]]))</f>
        <v/>
      </c>
      <c r="B9806" s="3" t="str">
        <f>IF(Tabla1[[#This Row],[Fecha]]="",(""),(Tabla1[[#This Row],[Tipo de Operación]]))</f>
        <v/>
      </c>
      <c r="C9806" s="19" t="str">
        <f>IF(Tabla1[[#This Row],[Fecha]]="",(""),(Tabla1[[#This Row],[Código]]))</f>
        <v/>
      </c>
      <c r="D9806" s="4" t="str">
        <f>IF(Tabla1[[#This Row],[Fecha]]="",(""),(Tabla1[[#This Row],[Rubro]]))</f>
        <v/>
      </c>
      <c r="E9806" s="4"/>
      <c r="F9806" s="4" t="str">
        <f>IF(Tabla1[[#This Row],[Fecha]]="",(""),(Tabla1[[#This Row],[Precio]]))</f>
        <v/>
      </c>
      <c r="G9806" s="4" t="str">
        <f>IF(Tabla1[[#This Row],[Fecha]]="",(""),(Tabla1[[#This Row],[Medio de Pago]]))</f>
        <v/>
      </c>
      <c r="H9806" s="4" t="str">
        <f>IF(Tabla1[[#This Row],[Fecha]]="",(""),(IF(Tabla1[[#This Row],[Ingreso en]]="",(""),(Tabla1[[#This Row],[Precio]]))))</f>
        <v/>
      </c>
      <c r="I9806" s="5" t="str">
        <f>IF(Tabla1[[#This Row],[Fecha]]="",(""),(IF(Tabla1[[#This Row],[Egreso de]]="",(""),(Tabla1[[#This Row],[Precio]]))))</f>
        <v/>
      </c>
      <c r="J9806" s="4" t="str">
        <f>IF(Tabla1[[#This Row],[Fecha]]="",(""),(IF(Tabla13[[#This Row],[Ingreso en]]="",(-Tabla13[[#This Row],[Egreso de]]),(Tabla13[[#This Row],[Ingreso en]]))))</f>
        <v/>
      </c>
    </row>
    <row r="9807" spans="1:10" x14ac:dyDescent="0.3">
      <c r="A9807" s="2" t="str">
        <f>IF(Tabla1[[#This Row],[Fecha]]="",(""),(Tabla1[[#This Row],[Fecha]]))</f>
        <v/>
      </c>
      <c r="B9807" s="3" t="str">
        <f>IF(Tabla1[[#This Row],[Fecha]]="",(""),(Tabla1[[#This Row],[Tipo de Operación]]))</f>
        <v/>
      </c>
      <c r="C9807" s="19" t="str">
        <f>IF(Tabla1[[#This Row],[Fecha]]="",(""),(Tabla1[[#This Row],[Código]]))</f>
        <v/>
      </c>
      <c r="D9807" s="4" t="str">
        <f>IF(Tabla1[[#This Row],[Fecha]]="",(""),(Tabla1[[#This Row],[Rubro]]))</f>
        <v/>
      </c>
      <c r="E9807" s="4"/>
      <c r="F9807" s="4" t="str">
        <f>IF(Tabla1[[#This Row],[Fecha]]="",(""),(Tabla1[[#This Row],[Precio]]))</f>
        <v/>
      </c>
      <c r="G9807" s="4" t="str">
        <f>IF(Tabla1[[#This Row],[Fecha]]="",(""),(Tabla1[[#This Row],[Medio de Pago]]))</f>
        <v/>
      </c>
      <c r="H9807" s="4" t="str">
        <f>IF(Tabla1[[#This Row],[Fecha]]="",(""),(IF(Tabla1[[#This Row],[Ingreso en]]="",(""),(Tabla1[[#This Row],[Precio]]))))</f>
        <v/>
      </c>
      <c r="I9807" s="5" t="str">
        <f>IF(Tabla1[[#This Row],[Fecha]]="",(""),(IF(Tabla1[[#This Row],[Egreso de]]="",(""),(Tabla1[[#This Row],[Precio]]))))</f>
        <v/>
      </c>
      <c r="J9807" s="4" t="str">
        <f>IF(Tabla1[[#This Row],[Fecha]]="",(""),(IF(Tabla13[[#This Row],[Ingreso en]]="",(-Tabla13[[#This Row],[Egreso de]]),(Tabla13[[#This Row],[Ingreso en]]))))</f>
        <v/>
      </c>
    </row>
    <row r="9808" spans="1:10" x14ac:dyDescent="0.3">
      <c r="A9808" s="2" t="str">
        <f>IF(Tabla1[[#This Row],[Fecha]]="",(""),(Tabla1[[#This Row],[Fecha]]))</f>
        <v/>
      </c>
      <c r="B9808" s="3" t="str">
        <f>IF(Tabla1[[#This Row],[Fecha]]="",(""),(Tabla1[[#This Row],[Tipo de Operación]]))</f>
        <v/>
      </c>
      <c r="C9808" s="19" t="str">
        <f>IF(Tabla1[[#This Row],[Fecha]]="",(""),(Tabla1[[#This Row],[Código]]))</f>
        <v/>
      </c>
      <c r="D9808" s="4" t="str">
        <f>IF(Tabla1[[#This Row],[Fecha]]="",(""),(Tabla1[[#This Row],[Rubro]]))</f>
        <v/>
      </c>
      <c r="E9808" s="4"/>
      <c r="F9808" s="4" t="str">
        <f>IF(Tabla1[[#This Row],[Fecha]]="",(""),(Tabla1[[#This Row],[Precio]]))</f>
        <v/>
      </c>
      <c r="G9808" s="4" t="str">
        <f>IF(Tabla1[[#This Row],[Fecha]]="",(""),(Tabla1[[#This Row],[Medio de Pago]]))</f>
        <v/>
      </c>
      <c r="H9808" s="4" t="str">
        <f>IF(Tabla1[[#This Row],[Fecha]]="",(""),(IF(Tabla1[[#This Row],[Ingreso en]]="",(""),(Tabla1[[#This Row],[Precio]]))))</f>
        <v/>
      </c>
      <c r="I9808" s="5" t="str">
        <f>IF(Tabla1[[#This Row],[Fecha]]="",(""),(IF(Tabla1[[#This Row],[Egreso de]]="",(""),(Tabla1[[#This Row],[Precio]]))))</f>
        <v/>
      </c>
      <c r="J9808" s="4" t="str">
        <f>IF(Tabla1[[#This Row],[Fecha]]="",(""),(IF(Tabla13[[#This Row],[Ingreso en]]="",(-Tabla13[[#This Row],[Egreso de]]),(Tabla13[[#This Row],[Ingreso en]]))))</f>
        <v/>
      </c>
    </row>
    <row r="9809" spans="1:10" x14ac:dyDescent="0.3">
      <c r="A9809" s="2" t="str">
        <f>IF(Tabla1[[#This Row],[Fecha]]="",(""),(Tabla1[[#This Row],[Fecha]]))</f>
        <v/>
      </c>
      <c r="B9809" s="3" t="str">
        <f>IF(Tabla1[[#This Row],[Fecha]]="",(""),(Tabla1[[#This Row],[Tipo de Operación]]))</f>
        <v/>
      </c>
      <c r="C9809" s="19" t="str">
        <f>IF(Tabla1[[#This Row],[Fecha]]="",(""),(Tabla1[[#This Row],[Código]]))</f>
        <v/>
      </c>
      <c r="D9809" s="4" t="str">
        <f>IF(Tabla1[[#This Row],[Fecha]]="",(""),(Tabla1[[#This Row],[Rubro]]))</f>
        <v/>
      </c>
      <c r="E9809" s="4"/>
      <c r="F9809" s="4" t="str">
        <f>IF(Tabla1[[#This Row],[Fecha]]="",(""),(Tabla1[[#This Row],[Precio]]))</f>
        <v/>
      </c>
      <c r="G9809" s="4" t="str">
        <f>IF(Tabla1[[#This Row],[Fecha]]="",(""),(Tabla1[[#This Row],[Medio de Pago]]))</f>
        <v/>
      </c>
      <c r="H9809" s="4" t="str">
        <f>IF(Tabla1[[#This Row],[Fecha]]="",(""),(IF(Tabla1[[#This Row],[Ingreso en]]="",(""),(Tabla1[[#This Row],[Precio]]))))</f>
        <v/>
      </c>
      <c r="I9809" s="5" t="str">
        <f>IF(Tabla1[[#This Row],[Fecha]]="",(""),(IF(Tabla1[[#This Row],[Egreso de]]="",(""),(Tabla1[[#This Row],[Precio]]))))</f>
        <v/>
      </c>
      <c r="J9809" s="4" t="str">
        <f>IF(Tabla1[[#This Row],[Fecha]]="",(""),(IF(Tabla13[[#This Row],[Ingreso en]]="",(-Tabla13[[#This Row],[Egreso de]]),(Tabla13[[#This Row],[Ingreso en]]))))</f>
        <v/>
      </c>
    </row>
    <row r="9810" spans="1:10" x14ac:dyDescent="0.3">
      <c r="A9810" s="2" t="str">
        <f>IF(Tabla1[[#This Row],[Fecha]]="",(""),(Tabla1[[#This Row],[Fecha]]))</f>
        <v/>
      </c>
      <c r="B9810" s="3" t="str">
        <f>IF(Tabla1[[#This Row],[Fecha]]="",(""),(Tabla1[[#This Row],[Tipo de Operación]]))</f>
        <v/>
      </c>
      <c r="C9810" s="19" t="str">
        <f>IF(Tabla1[[#This Row],[Fecha]]="",(""),(Tabla1[[#This Row],[Código]]))</f>
        <v/>
      </c>
      <c r="D9810" s="4" t="str">
        <f>IF(Tabla1[[#This Row],[Fecha]]="",(""),(Tabla1[[#This Row],[Rubro]]))</f>
        <v/>
      </c>
      <c r="E9810" s="4"/>
      <c r="F9810" s="4" t="str">
        <f>IF(Tabla1[[#This Row],[Fecha]]="",(""),(Tabla1[[#This Row],[Precio]]))</f>
        <v/>
      </c>
      <c r="G9810" s="4" t="str">
        <f>IF(Tabla1[[#This Row],[Fecha]]="",(""),(Tabla1[[#This Row],[Medio de Pago]]))</f>
        <v/>
      </c>
      <c r="H9810" s="4" t="str">
        <f>IF(Tabla1[[#This Row],[Fecha]]="",(""),(IF(Tabla1[[#This Row],[Ingreso en]]="",(""),(Tabla1[[#This Row],[Precio]]))))</f>
        <v/>
      </c>
      <c r="I9810" s="5" t="str">
        <f>IF(Tabla1[[#This Row],[Fecha]]="",(""),(IF(Tabla1[[#This Row],[Egreso de]]="",(""),(Tabla1[[#This Row],[Precio]]))))</f>
        <v/>
      </c>
      <c r="J9810" s="4" t="str">
        <f>IF(Tabla1[[#This Row],[Fecha]]="",(""),(IF(Tabla13[[#This Row],[Ingreso en]]="",(-Tabla13[[#This Row],[Egreso de]]),(Tabla13[[#This Row],[Ingreso en]]))))</f>
        <v/>
      </c>
    </row>
    <row r="9811" spans="1:10" x14ac:dyDescent="0.3">
      <c r="A9811" s="2" t="str">
        <f>IF(Tabla1[[#This Row],[Fecha]]="",(""),(Tabla1[[#This Row],[Fecha]]))</f>
        <v/>
      </c>
      <c r="B9811" s="3" t="str">
        <f>IF(Tabla1[[#This Row],[Fecha]]="",(""),(Tabla1[[#This Row],[Tipo de Operación]]))</f>
        <v/>
      </c>
      <c r="C9811" s="19" t="str">
        <f>IF(Tabla1[[#This Row],[Fecha]]="",(""),(Tabla1[[#This Row],[Código]]))</f>
        <v/>
      </c>
      <c r="D9811" s="4" t="str">
        <f>IF(Tabla1[[#This Row],[Fecha]]="",(""),(Tabla1[[#This Row],[Rubro]]))</f>
        <v/>
      </c>
      <c r="E9811" s="4"/>
      <c r="F9811" s="4" t="str">
        <f>IF(Tabla1[[#This Row],[Fecha]]="",(""),(Tabla1[[#This Row],[Precio]]))</f>
        <v/>
      </c>
      <c r="G9811" s="4" t="str">
        <f>IF(Tabla1[[#This Row],[Fecha]]="",(""),(Tabla1[[#This Row],[Medio de Pago]]))</f>
        <v/>
      </c>
      <c r="H9811" s="4" t="str">
        <f>IF(Tabla1[[#This Row],[Fecha]]="",(""),(IF(Tabla1[[#This Row],[Ingreso en]]="",(""),(Tabla1[[#This Row],[Precio]]))))</f>
        <v/>
      </c>
      <c r="I9811" s="5" t="str">
        <f>IF(Tabla1[[#This Row],[Fecha]]="",(""),(IF(Tabla1[[#This Row],[Egreso de]]="",(""),(Tabla1[[#This Row],[Precio]]))))</f>
        <v/>
      </c>
      <c r="J9811" s="4" t="str">
        <f>IF(Tabla1[[#This Row],[Fecha]]="",(""),(IF(Tabla13[[#This Row],[Ingreso en]]="",(-Tabla13[[#This Row],[Egreso de]]),(Tabla13[[#This Row],[Ingreso en]]))))</f>
        <v/>
      </c>
    </row>
    <row r="9812" spans="1:10" x14ac:dyDescent="0.3">
      <c r="A9812" s="2" t="str">
        <f>IF(Tabla1[[#This Row],[Fecha]]="",(""),(Tabla1[[#This Row],[Fecha]]))</f>
        <v/>
      </c>
      <c r="B9812" s="3" t="str">
        <f>IF(Tabla1[[#This Row],[Fecha]]="",(""),(Tabla1[[#This Row],[Tipo de Operación]]))</f>
        <v/>
      </c>
      <c r="C9812" s="19" t="str">
        <f>IF(Tabla1[[#This Row],[Fecha]]="",(""),(Tabla1[[#This Row],[Código]]))</f>
        <v/>
      </c>
      <c r="D9812" s="4" t="str">
        <f>IF(Tabla1[[#This Row],[Fecha]]="",(""),(Tabla1[[#This Row],[Rubro]]))</f>
        <v/>
      </c>
      <c r="E9812" s="4"/>
      <c r="F9812" s="4" t="str">
        <f>IF(Tabla1[[#This Row],[Fecha]]="",(""),(Tabla1[[#This Row],[Precio]]))</f>
        <v/>
      </c>
      <c r="G9812" s="4" t="str">
        <f>IF(Tabla1[[#This Row],[Fecha]]="",(""),(Tabla1[[#This Row],[Medio de Pago]]))</f>
        <v/>
      </c>
      <c r="H9812" s="4" t="str">
        <f>IF(Tabla1[[#This Row],[Fecha]]="",(""),(IF(Tabla1[[#This Row],[Ingreso en]]="",(""),(Tabla1[[#This Row],[Precio]]))))</f>
        <v/>
      </c>
      <c r="I9812" s="5" t="str">
        <f>IF(Tabla1[[#This Row],[Fecha]]="",(""),(IF(Tabla1[[#This Row],[Egreso de]]="",(""),(Tabla1[[#This Row],[Precio]]))))</f>
        <v/>
      </c>
      <c r="J9812" s="4" t="str">
        <f>IF(Tabla1[[#This Row],[Fecha]]="",(""),(IF(Tabla13[[#This Row],[Ingreso en]]="",(-Tabla13[[#This Row],[Egreso de]]),(Tabla13[[#This Row],[Ingreso en]]))))</f>
        <v/>
      </c>
    </row>
    <row r="9813" spans="1:10" x14ac:dyDescent="0.3">
      <c r="A9813" s="2" t="str">
        <f>IF(Tabla1[[#This Row],[Fecha]]="",(""),(Tabla1[[#This Row],[Fecha]]))</f>
        <v/>
      </c>
      <c r="B9813" s="3" t="str">
        <f>IF(Tabla1[[#This Row],[Fecha]]="",(""),(Tabla1[[#This Row],[Tipo de Operación]]))</f>
        <v/>
      </c>
      <c r="C9813" s="19" t="str">
        <f>IF(Tabla1[[#This Row],[Fecha]]="",(""),(Tabla1[[#This Row],[Código]]))</f>
        <v/>
      </c>
      <c r="D9813" s="4" t="str">
        <f>IF(Tabla1[[#This Row],[Fecha]]="",(""),(Tabla1[[#This Row],[Rubro]]))</f>
        <v/>
      </c>
      <c r="E9813" s="4"/>
      <c r="F9813" s="4" t="str">
        <f>IF(Tabla1[[#This Row],[Fecha]]="",(""),(Tabla1[[#This Row],[Precio]]))</f>
        <v/>
      </c>
      <c r="G9813" s="4" t="str">
        <f>IF(Tabla1[[#This Row],[Fecha]]="",(""),(Tabla1[[#This Row],[Medio de Pago]]))</f>
        <v/>
      </c>
      <c r="H9813" s="4" t="str">
        <f>IF(Tabla1[[#This Row],[Fecha]]="",(""),(IF(Tabla1[[#This Row],[Ingreso en]]="",(""),(Tabla1[[#This Row],[Precio]]))))</f>
        <v/>
      </c>
      <c r="I9813" s="5" t="str">
        <f>IF(Tabla1[[#This Row],[Fecha]]="",(""),(IF(Tabla1[[#This Row],[Egreso de]]="",(""),(Tabla1[[#This Row],[Precio]]))))</f>
        <v/>
      </c>
      <c r="J9813" s="4" t="str">
        <f>IF(Tabla1[[#This Row],[Fecha]]="",(""),(IF(Tabla13[[#This Row],[Ingreso en]]="",(-Tabla13[[#This Row],[Egreso de]]),(Tabla13[[#This Row],[Ingreso en]]))))</f>
        <v/>
      </c>
    </row>
    <row r="9814" spans="1:10" x14ac:dyDescent="0.3">
      <c r="A9814" s="2" t="str">
        <f>IF(Tabla1[[#This Row],[Fecha]]="",(""),(Tabla1[[#This Row],[Fecha]]))</f>
        <v/>
      </c>
      <c r="B9814" s="3" t="str">
        <f>IF(Tabla1[[#This Row],[Fecha]]="",(""),(Tabla1[[#This Row],[Tipo de Operación]]))</f>
        <v/>
      </c>
      <c r="C9814" s="19" t="str">
        <f>IF(Tabla1[[#This Row],[Fecha]]="",(""),(Tabla1[[#This Row],[Código]]))</f>
        <v/>
      </c>
      <c r="D9814" s="4" t="str">
        <f>IF(Tabla1[[#This Row],[Fecha]]="",(""),(Tabla1[[#This Row],[Rubro]]))</f>
        <v/>
      </c>
      <c r="E9814" s="4"/>
      <c r="F9814" s="4" t="str">
        <f>IF(Tabla1[[#This Row],[Fecha]]="",(""),(Tabla1[[#This Row],[Precio]]))</f>
        <v/>
      </c>
      <c r="G9814" s="4" t="str">
        <f>IF(Tabla1[[#This Row],[Fecha]]="",(""),(Tabla1[[#This Row],[Medio de Pago]]))</f>
        <v/>
      </c>
      <c r="H9814" s="4" t="str">
        <f>IF(Tabla1[[#This Row],[Fecha]]="",(""),(IF(Tabla1[[#This Row],[Ingreso en]]="",(""),(Tabla1[[#This Row],[Precio]]))))</f>
        <v/>
      </c>
      <c r="I9814" s="5" t="str">
        <f>IF(Tabla1[[#This Row],[Fecha]]="",(""),(IF(Tabla1[[#This Row],[Egreso de]]="",(""),(Tabla1[[#This Row],[Precio]]))))</f>
        <v/>
      </c>
      <c r="J9814" s="4" t="str">
        <f>IF(Tabla1[[#This Row],[Fecha]]="",(""),(IF(Tabla13[[#This Row],[Ingreso en]]="",(-Tabla13[[#This Row],[Egreso de]]),(Tabla13[[#This Row],[Ingreso en]]))))</f>
        <v/>
      </c>
    </row>
    <row r="9815" spans="1:10" x14ac:dyDescent="0.3">
      <c r="A9815" s="2" t="str">
        <f>IF(Tabla1[[#This Row],[Fecha]]="",(""),(Tabla1[[#This Row],[Fecha]]))</f>
        <v/>
      </c>
      <c r="B9815" s="3" t="str">
        <f>IF(Tabla1[[#This Row],[Fecha]]="",(""),(Tabla1[[#This Row],[Tipo de Operación]]))</f>
        <v/>
      </c>
      <c r="C9815" s="19" t="str">
        <f>IF(Tabla1[[#This Row],[Fecha]]="",(""),(Tabla1[[#This Row],[Código]]))</f>
        <v/>
      </c>
      <c r="D9815" s="4" t="str">
        <f>IF(Tabla1[[#This Row],[Fecha]]="",(""),(Tabla1[[#This Row],[Rubro]]))</f>
        <v/>
      </c>
      <c r="E9815" s="4"/>
      <c r="F9815" s="4" t="str">
        <f>IF(Tabla1[[#This Row],[Fecha]]="",(""),(Tabla1[[#This Row],[Precio]]))</f>
        <v/>
      </c>
      <c r="G9815" s="4" t="str">
        <f>IF(Tabla1[[#This Row],[Fecha]]="",(""),(Tabla1[[#This Row],[Medio de Pago]]))</f>
        <v/>
      </c>
      <c r="H9815" s="4" t="str">
        <f>IF(Tabla1[[#This Row],[Fecha]]="",(""),(IF(Tabla1[[#This Row],[Ingreso en]]="",(""),(Tabla1[[#This Row],[Precio]]))))</f>
        <v/>
      </c>
      <c r="I9815" s="5" t="str">
        <f>IF(Tabla1[[#This Row],[Fecha]]="",(""),(IF(Tabla1[[#This Row],[Egreso de]]="",(""),(Tabla1[[#This Row],[Precio]]))))</f>
        <v/>
      </c>
      <c r="J9815" s="4" t="str">
        <f>IF(Tabla1[[#This Row],[Fecha]]="",(""),(IF(Tabla13[[#This Row],[Ingreso en]]="",(-Tabla13[[#This Row],[Egreso de]]),(Tabla13[[#This Row],[Ingreso en]]))))</f>
        <v/>
      </c>
    </row>
    <row r="9816" spans="1:10" x14ac:dyDescent="0.3">
      <c r="A9816" s="2" t="str">
        <f>IF(Tabla1[[#This Row],[Fecha]]="",(""),(Tabla1[[#This Row],[Fecha]]))</f>
        <v/>
      </c>
      <c r="B9816" s="3" t="str">
        <f>IF(Tabla1[[#This Row],[Fecha]]="",(""),(Tabla1[[#This Row],[Tipo de Operación]]))</f>
        <v/>
      </c>
      <c r="C9816" s="19" t="str">
        <f>IF(Tabla1[[#This Row],[Fecha]]="",(""),(Tabla1[[#This Row],[Código]]))</f>
        <v/>
      </c>
      <c r="D9816" s="4" t="str">
        <f>IF(Tabla1[[#This Row],[Fecha]]="",(""),(Tabla1[[#This Row],[Rubro]]))</f>
        <v/>
      </c>
      <c r="E9816" s="4"/>
      <c r="F9816" s="4" t="str">
        <f>IF(Tabla1[[#This Row],[Fecha]]="",(""),(Tabla1[[#This Row],[Precio]]))</f>
        <v/>
      </c>
      <c r="G9816" s="4" t="str">
        <f>IF(Tabla1[[#This Row],[Fecha]]="",(""),(Tabla1[[#This Row],[Medio de Pago]]))</f>
        <v/>
      </c>
      <c r="H9816" s="4" t="str">
        <f>IF(Tabla1[[#This Row],[Fecha]]="",(""),(IF(Tabla1[[#This Row],[Ingreso en]]="",(""),(Tabla1[[#This Row],[Precio]]))))</f>
        <v/>
      </c>
      <c r="I9816" s="5" t="str">
        <f>IF(Tabla1[[#This Row],[Fecha]]="",(""),(IF(Tabla1[[#This Row],[Egreso de]]="",(""),(Tabla1[[#This Row],[Precio]]))))</f>
        <v/>
      </c>
      <c r="J9816" s="4" t="str">
        <f>IF(Tabla1[[#This Row],[Fecha]]="",(""),(IF(Tabla13[[#This Row],[Ingreso en]]="",(-Tabla13[[#This Row],[Egreso de]]),(Tabla13[[#This Row],[Ingreso en]]))))</f>
        <v/>
      </c>
    </row>
    <row r="9817" spans="1:10" x14ac:dyDescent="0.3">
      <c r="A9817" s="2" t="str">
        <f>IF(Tabla1[[#This Row],[Fecha]]="",(""),(Tabla1[[#This Row],[Fecha]]))</f>
        <v/>
      </c>
      <c r="B9817" s="3" t="str">
        <f>IF(Tabla1[[#This Row],[Fecha]]="",(""),(Tabla1[[#This Row],[Tipo de Operación]]))</f>
        <v/>
      </c>
      <c r="C9817" s="19" t="str">
        <f>IF(Tabla1[[#This Row],[Fecha]]="",(""),(Tabla1[[#This Row],[Código]]))</f>
        <v/>
      </c>
      <c r="D9817" s="4" t="str">
        <f>IF(Tabla1[[#This Row],[Fecha]]="",(""),(Tabla1[[#This Row],[Rubro]]))</f>
        <v/>
      </c>
      <c r="E9817" s="4"/>
      <c r="F9817" s="4" t="str">
        <f>IF(Tabla1[[#This Row],[Fecha]]="",(""),(Tabla1[[#This Row],[Precio]]))</f>
        <v/>
      </c>
      <c r="G9817" s="4" t="str">
        <f>IF(Tabla1[[#This Row],[Fecha]]="",(""),(Tabla1[[#This Row],[Medio de Pago]]))</f>
        <v/>
      </c>
      <c r="H9817" s="4" t="str">
        <f>IF(Tabla1[[#This Row],[Fecha]]="",(""),(IF(Tabla1[[#This Row],[Ingreso en]]="",(""),(Tabla1[[#This Row],[Precio]]))))</f>
        <v/>
      </c>
      <c r="I9817" s="5" t="str">
        <f>IF(Tabla1[[#This Row],[Fecha]]="",(""),(IF(Tabla1[[#This Row],[Egreso de]]="",(""),(Tabla1[[#This Row],[Precio]]))))</f>
        <v/>
      </c>
      <c r="J9817" s="4" t="str">
        <f>IF(Tabla1[[#This Row],[Fecha]]="",(""),(IF(Tabla13[[#This Row],[Ingreso en]]="",(-Tabla13[[#This Row],[Egreso de]]),(Tabla13[[#This Row],[Ingreso en]]))))</f>
        <v/>
      </c>
    </row>
    <row r="9818" spans="1:10" x14ac:dyDescent="0.3">
      <c r="A9818" s="2" t="str">
        <f>IF(Tabla1[[#This Row],[Fecha]]="",(""),(Tabla1[[#This Row],[Fecha]]))</f>
        <v/>
      </c>
      <c r="B9818" s="3" t="str">
        <f>IF(Tabla1[[#This Row],[Fecha]]="",(""),(Tabla1[[#This Row],[Tipo de Operación]]))</f>
        <v/>
      </c>
      <c r="C9818" s="19" t="str">
        <f>IF(Tabla1[[#This Row],[Fecha]]="",(""),(Tabla1[[#This Row],[Código]]))</f>
        <v/>
      </c>
      <c r="D9818" s="4" t="str">
        <f>IF(Tabla1[[#This Row],[Fecha]]="",(""),(Tabla1[[#This Row],[Rubro]]))</f>
        <v/>
      </c>
      <c r="E9818" s="4"/>
      <c r="F9818" s="4" t="str">
        <f>IF(Tabla1[[#This Row],[Fecha]]="",(""),(Tabla1[[#This Row],[Precio]]))</f>
        <v/>
      </c>
      <c r="G9818" s="4" t="str">
        <f>IF(Tabla1[[#This Row],[Fecha]]="",(""),(Tabla1[[#This Row],[Medio de Pago]]))</f>
        <v/>
      </c>
      <c r="H9818" s="4" t="str">
        <f>IF(Tabla1[[#This Row],[Fecha]]="",(""),(IF(Tabla1[[#This Row],[Ingreso en]]="",(""),(Tabla1[[#This Row],[Precio]]))))</f>
        <v/>
      </c>
      <c r="I9818" s="5" t="str">
        <f>IF(Tabla1[[#This Row],[Fecha]]="",(""),(IF(Tabla1[[#This Row],[Egreso de]]="",(""),(Tabla1[[#This Row],[Precio]]))))</f>
        <v/>
      </c>
      <c r="J9818" s="4" t="str">
        <f>IF(Tabla1[[#This Row],[Fecha]]="",(""),(IF(Tabla13[[#This Row],[Ingreso en]]="",(-Tabla13[[#This Row],[Egreso de]]),(Tabla13[[#This Row],[Ingreso en]]))))</f>
        <v/>
      </c>
    </row>
    <row r="9819" spans="1:10" x14ac:dyDescent="0.3">
      <c r="A9819" s="2" t="str">
        <f>IF(Tabla1[[#This Row],[Fecha]]="",(""),(Tabla1[[#This Row],[Fecha]]))</f>
        <v/>
      </c>
      <c r="B9819" s="3" t="str">
        <f>IF(Tabla1[[#This Row],[Fecha]]="",(""),(Tabla1[[#This Row],[Tipo de Operación]]))</f>
        <v/>
      </c>
      <c r="C9819" s="19" t="str">
        <f>IF(Tabla1[[#This Row],[Fecha]]="",(""),(Tabla1[[#This Row],[Código]]))</f>
        <v/>
      </c>
      <c r="D9819" s="4" t="str">
        <f>IF(Tabla1[[#This Row],[Fecha]]="",(""),(Tabla1[[#This Row],[Rubro]]))</f>
        <v/>
      </c>
      <c r="E9819" s="4"/>
      <c r="F9819" s="4" t="str">
        <f>IF(Tabla1[[#This Row],[Fecha]]="",(""),(Tabla1[[#This Row],[Precio]]))</f>
        <v/>
      </c>
      <c r="G9819" s="4" t="str">
        <f>IF(Tabla1[[#This Row],[Fecha]]="",(""),(Tabla1[[#This Row],[Medio de Pago]]))</f>
        <v/>
      </c>
      <c r="H9819" s="4" t="str">
        <f>IF(Tabla1[[#This Row],[Fecha]]="",(""),(IF(Tabla1[[#This Row],[Ingreso en]]="",(""),(Tabla1[[#This Row],[Precio]]))))</f>
        <v/>
      </c>
      <c r="I9819" s="5" t="str">
        <f>IF(Tabla1[[#This Row],[Fecha]]="",(""),(IF(Tabla1[[#This Row],[Egreso de]]="",(""),(Tabla1[[#This Row],[Precio]]))))</f>
        <v/>
      </c>
      <c r="J9819" s="4" t="str">
        <f>IF(Tabla1[[#This Row],[Fecha]]="",(""),(IF(Tabla13[[#This Row],[Ingreso en]]="",(-Tabla13[[#This Row],[Egreso de]]),(Tabla13[[#This Row],[Ingreso en]]))))</f>
        <v/>
      </c>
    </row>
    <row r="9820" spans="1:10" x14ac:dyDescent="0.3">
      <c r="A9820" s="2" t="str">
        <f>IF(Tabla1[[#This Row],[Fecha]]="",(""),(Tabla1[[#This Row],[Fecha]]))</f>
        <v/>
      </c>
      <c r="B9820" s="3" t="str">
        <f>IF(Tabla1[[#This Row],[Fecha]]="",(""),(Tabla1[[#This Row],[Tipo de Operación]]))</f>
        <v/>
      </c>
      <c r="C9820" s="19" t="str">
        <f>IF(Tabla1[[#This Row],[Fecha]]="",(""),(Tabla1[[#This Row],[Código]]))</f>
        <v/>
      </c>
      <c r="D9820" s="4" t="str">
        <f>IF(Tabla1[[#This Row],[Fecha]]="",(""),(Tabla1[[#This Row],[Rubro]]))</f>
        <v/>
      </c>
      <c r="E9820" s="4"/>
      <c r="F9820" s="4" t="str">
        <f>IF(Tabla1[[#This Row],[Fecha]]="",(""),(Tabla1[[#This Row],[Precio]]))</f>
        <v/>
      </c>
      <c r="G9820" s="4" t="str">
        <f>IF(Tabla1[[#This Row],[Fecha]]="",(""),(Tabla1[[#This Row],[Medio de Pago]]))</f>
        <v/>
      </c>
      <c r="H9820" s="4" t="str">
        <f>IF(Tabla1[[#This Row],[Fecha]]="",(""),(IF(Tabla1[[#This Row],[Ingreso en]]="",(""),(Tabla1[[#This Row],[Precio]]))))</f>
        <v/>
      </c>
      <c r="I9820" s="5" t="str">
        <f>IF(Tabla1[[#This Row],[Fecha]]="",(""),(IF(Tabla1[[#This Row],[Egreso de]]="",(""),(Tabla1[[#This Row],[Precio]]))))</f>
        <v/>
      </c>
      <c r="J9820" s="4" t="str">
        <f>IF(Tabla1[[#This Row],[Fecha]]="",(""),(IF(Tabla13[[#This Row],[Ingreso en]]="",(-Tabla13[[#This Row],[Egreso de]]),(Tabla13[[#This Row],[Ingreso en]]))))</f>
        <v/>
      </c>
    </row>
    <row r="9821" spans="1:10" x14ac:dyDescent="0.3">
      <c r="A9821" s="2" t="str">
        <f>IF(Tabla1[[#This Row],[Fecha]]="",(""),(Tabla1[[#This Row],[Fecha]]))</f>
        <v/>
      </c>
      <c r="B9821" s="3" t="str">
        <f>IF(Tabla1[[#This Row],[Fecha]]="",(""),(Tabla1[[#This Row],[Tipo de Operación]]))</f>
        <v/>
      </c>
      <c r="C9821" s="19" t="str">
        <f>IF(Tabla1[[#This Row],[Fecha]]="",(""),(Tabla1[[#This Row],[Código]]))</f>
        <v/>
      </c>
      <c r="D9821" s="4" t="str">
        <f>IF(Tabla1[[#This Row],[Fecha]]="",(""),(Tabla1[[#This Row],[Rubro]]))</f>
        <v/>
      </c>
      <c r="E9821" s="4"/>
      <c r="F9821" s="4" t="str">
        <f>IF(Tabla1[[#This Row],[Fecha]]="",(""),(Tabla1[[#This Row],[Precio]]))</f>
        <v/>
      </c>
      <c r="G9821" s="4" t="str">
        <f>IF(Tabla1[[#This Row],[Fecha]]="",(""),(Tabla1[[#This Row],[Medio de Pago]]))</f>
        <v/>
      </c>
      <c r="H9821" s="4" t="str">
        <f>IF(Tabla1[[#This Row],[Fecha]]="",(""),(IF(Tabla1[[#This Row],[Ingreso en]]="",(""),(Tabla1[[#This Row],[Precio]]))))</f>
        <v/>
      </c>
      <c r="I9821" s="5" t="str">
        <f>IF(Tabla1[[#This Row],[Fecha]]="",(""),(IF(Tabla1[[#This Row],[Egreso de]]="",(""),(Tabla1[[#This Row],[Precio]]))))</f>
        <v/>
      </c>
      <c r="J9821" s="4" t="str">
        <f>IF(Tabla1[[#This Row],[Fecha]]="",(""),(IF(Tabla13[[#This Row],[Ingreso en]]="",(-Tabla13[[#This Row],[Egreso de]]),(Tabla13[[#This Row],[Ingreso en]]))))</f>
        <v/>
      </c>
    </row>
    <row r="9822" spans="1:10" x14ac:dyDescent="0.3">
      <c r="A9822" s="2" t="str">
        <f>IF(Tabla1[[#This Row],[Fecha]]="",(""),(Tabla1[[#This Row],[Fecha]]))</f>
        <v/>
      </c>
      <c r="B9822" s="3" t="str">
        <f>IF(Tabla1[[#This Row],[Fecha]]="",(""),(Tabla1[[#This Row],[Tipo de Operación]]))</f>
        <v/>
      </c>
      <c r="C9822" s="19" t="str">
        <f>IF(Tabla1[[#This Row],[Fecha]]="",(""),(Tabla1[[#This Row],[Código]]))</f>
        <v/>
      </c>
      <c r="D9822" s="4" t="str">
        <f>IF(Tabla1[[#This Row],[Fecha]]="",(""),(Tabla1[[#This Row],[Rubro]]))</f>
        <v/>
      </c>
      <c r="E9822" s="4"/>
      <c r="F9822" s="4" t="str">
        <f>IF(Tabla1[[#This Row],[Fecha]]="",(""),(Tabla1[[#This Row],[Precio]]))</f>
        <v/>
      </c>
      <c r="G9822" s="4" t="str">
        <f>IF(Tabla1[[#This Row],[Fecha]]="",(""),(Tabla1[[#This Row],[Medio de Pago]]))</f>
        <v/>
      </c>
      <c r="H9822" s="4" t="str">
        <f>IF(Tabla1[[#This Row],[Fecha]]="",(""),(IF(Tabla1[[#This Row],[Ingreso en]]="",(""),(Tabla1[[#This Row],[Precio]]))))</f>
        <v/>
      </c>
      <c r="I9822" s="5" t="str">
        <f>IF(Tabla1[[#This Row],[Fecha]]="",(""),(IF(Tabla1[[#This Row],[Egreso de]]="",(""),(Tabla1[[#This Row],[Precio]]))))</f>
        <v/>
      </c>
      <c r="J9822" s="4" t="str">
        <f>IF(Tabla1[[#This Row],[Fecha]]="",(""),(IF(Tabla13[[#This Row],[Ingreso en]]="",(-Tabla13[[#This Row],[Egreso de]]),(Tabla13[[#This Row],[Ingreso en]]))))</f>
        <v/>
      </c>
    </row>
    <row r="9823" spans="1:10" x14ac:dyDescent="0.3">
      <c r="A9823" s="2" t="str">
        <f>IF(Tabla1[[#This Row],[Fecha]]="",(""),(Tabla1[[#This Row],[Fecha]]))</f>
        <v/>
      </c>
      <c r="B9823" s="3" t="str">
        <f>IF(Tabla1[[#This Row],[Fecha]]="",(""),(Tabla1[[#This Row],[Tipo de Operación]]))</f>
        <v/>
      </c>
      <c r="C9823" s="19" t="str">
        <f>IF(Tabla1[[#This Row],[Fecha]]="",(""),(Tabla1[[#This Row],[Código]]))</f>
        <v/>
      </c>
      <c r="D9823" s="4" t="str">
        <f>IF(Tabla1[[#This Row],[Fecha]]="",(""),(Tabla1[[#This Row],[Rubro]]))</f>
        <v/>
      </c>
      <c r="E9823" s="4"/>
      <c r="F9823" s="4" t="str">
        <f>IF(Tabla1[[#This Row],[Fecha]]="",(""),(Tabla1[[#This Row],[Precio]]))</f>
        <v/>
      </c>
      <c r="G9823" s="4" t="str">
        <f>IF(Tabla1[[#This Row],[Fecha]]="",(""),(Tabla1[[#This Row],[Medio de Pago]]))</f>
        <v/>
      </c>
      <c r="H9823" s="4" t="str">
        <f>IF(Tabla1[[#This Row],[Fecha]]="",(""),(IF(Tabla1[[#This Row],[Ingreso en]]="",(""),(Tabla1[[#This Row],[Precio]]))))</f>
        <v/>
      </c>
      <c r="I9823" s="5" t="str">
        <f>IF(Tabla1[[#This Row],[Fecha]]="",(""),(IF(Tabla1[[#This Row],[Egreso de]]="",(""),(Tabla1[[#This Row],[Precio]]))))</f>
        <v/>
      </c>
      <c r="J9823" s="4" t="str">
        <f>IF(Tabla1[[#This Row],[Fecha]]="",(""),(IF(Tabla13[[#This Row],[Ingreso en]]="",(-Tabla13[[#This Row],[Egreso de]]),(Tabla13[[#This Row],[Ingreso en]]))))</f>
        <v/>
      </c>
    </row>
    <row r="9824" spans="1:10" x14ac:dyDescent="0.3">
      <c r="A9824" s="2" t="str">
        <f>IF(Tabla1[[#This Row],[Fecha]]="",(""),(Tabla1[[#This Row],[Fecha]]))</f>
        <v/>
      </c>
      <c r="B9824" s="3" t="str">
        <f>IF(Tabla1[[#This Row],[Fecha]]="",(""),(Tabla1[[#This Row],[Tipo de Operación]]))</f>
        <v/>
      </c>
      <c r="C9824" s="19" t="str">
        <f>IF(Tabla1[[#This Row],[Fecha]]="",(""),(Tabla1[[#This Row],[Código]]))</f>
        <v/>
      </c>
      <c r="D9824" s="4" t="str">
        <f>IF(Tabla1[[#This Row],[Fecha]]="",(""),(Tabla1[[#This Row],[Rubro]]))</f>
        <v/>
      </c>
      <c r="E9824" s="4"/>
      <c r="F9824" s="4" t="str">
        <f>IF(Tabla1[[#This Row],[Fecha]]="",(""),(Tabla1[[#This Row],[Precio]]))</f>
        <v/>
      </c>
      <c r="G9824" s="4" t="str">
        <f>IF(Tabla1[[#This Row],[Fecha]]="",(""),(Tabla1[[#This Row],[Medio de Pago]]))</f>
        <v/>
      </c>
      <c r="H9824" s="4" t="str">
        <f>IF(Tabla1[[#This Row],[Fecha]]="",(""),(IF(Tabla1[[#This Row],[Ingreso en]]="",(""),(Tabla1[[#This Row],[Precio]]))))</f>
        <v/>
      </c>
      <c r="I9824" s="5" t="str">
        <f>IF(Tabla1[[#This Row],[Fecha]]="",(""),(IF(Tabla1[[#This Row],[Egreso de]]="",(""),(Tabla1[[#This Row],[Precio]]))))</f>
        <v/>
      </c>
      <c r="J9824" s="4" t="str">
        <f>IF(Tabla1[[#This Row],[Fecha]]="",(""),(IF(Tabla13[[#This Row],[Ingreso en]]="",(-Tabla13[[#This Row],[Egreso de]]),(Tabla13[[#This Row],[Ingreso en]]))))</f>
        <v/>
      </c>
    </row>
    <row r="9825" spans="1:10" x14ac:dyDescent="0.3">
      <c r="A9825" s="2" t="str">
        <f>IF(Tabla1[[#This Row],[Fecha]]="",(""),(Tabla1[[#This Row],[Fecha]]))</f>
        <v/>
      </c>
      <c r="B9825" s="3" t="str">
        <f>IF(Tabla1[[#This Row],[Fecha]]="",(""),(Tabla1[[#This Row],[Tipo de Operación]]))</f>
        <v/>
      </c>
      <c r="C9825" s="19" t="str">
        <f>IF(Tabla1[[#This Row],[Fecha]]="",(""),(Tabla1[[#This Row],[Código]]))</f>
        <v/>
      </c>
      <c r="D9825" s="4" t="str">
        <f>IF(Tabla1[[#This Row],[Fecha]]="",(""),(Tabla1[[#This Row],[Rubro]]))</f>
        <v/>
      </c>
      <c r="E9825" s="4"/>
      <c r="F9825" s="4" t="str">
        <f>IF(Tabla1[[#This Row],[Fecha]]="",(""),(Tabla1[[#This Row],[Precio]]))</f>
        <v/>
      </c>
      <c r="G9825" s="4" t="str">
        <f>IF(Tabla1[[#This Row],[Fecha]]="",(""),(Tabla1[[#This Row],[Medio de Pago]]))</f>
        <v/>
      </c>
      <c r="H9825" s="4" t="str">
        <f>IF(Tabla1[[#This Row],[Fecha]]="",(""),(IF(Tabla1[[#This Row],[Ingreso en]]="",(""),(Tabla1[[#This Row],[Precio]]))))</f>
        <v/>
      </c>
      <c r="I9825" s="5" t="str">
        <f>IF(Tabla1[[#This Row],[Fecha]]="",(""),(IF(Tabla1[[#This Row],[Egreso de]]="",(""),(Tabla1[[#This Row],[Precio]]))))</f>
        <v/>
      </c>
      <c r="J9825" s="4" t="str">
        <f>IF(Tabla1[[#This Row],[Fecha]]="",(""),(IF(Tabla13[[#This Row],[Ingreso en]]="",(-Tabla13[[#This Row],[Egreso de]]),(Tabla13[[#This Row],[Ingreso en]]))))</f>
        <v/>
      </c>
    </row>
    <row r="9826" spans="1:10" x14ac:dyDescent="0.3">
      <c r="A9826" s="2" t="str">
        <f>IF(Tabla1[[#This Row],[Fecha]]="",(""),(Tabla1[[#This Row],[Fecha]]))</f>
        <v/>
      </c>
      <c r="B9826" s="3" t="str">
        <f>IF(Tabla1[[#This Row],[Fecha]]="",(""),(Tabla1[[#This Row],[Tipo de Operación]]))</f>
        <v/>
      </c>
      <c r="C9826" s="19" t="str">
        <f>IF(Tabla1[[#This Row],[Fecha]]="",(""),(Tabla1[[#This Row],[Código]]))</f>
        <v/>
      </c>
      <c r="D9826" s="4" t="str">
        <f>IF(Tabla1[[#This Row],[Fecha]]="",(""),(Tabla1[[#This Row],[Rubro]]))</f>
        <v/>
      </c>
      <c r="E9826" s="4"/>
      <c r="F9826" s="4" t="str">
        <f>IF(Tabla1[[#This Row],[Fecha]]="",(""),(Tabla1[[#This Row],[Precio]]))</f>
        <v/>
      </c>
      <c r="G9826" s="4" t="str">
        <f>IF(Tabla1[[#This Row],[Fecha]]="",(""),(Tabla1[[#This Row],[Medio de Pago]]))</f>
        <v/>
      </c>
      <c r="H9826" s="4" t="str">
        <f>IF(Tabla1[[#This Row],[Fecha]]="",(""),(IF(Tabla1[[#This Row],[Ingreso en]]="",(""),(Tabla1[[#This Row],[Precio]]))))</f>
        <v/>
      </c>
      <c r="I9826" s="5" t="str">
        <f>IF(Tabla1[[#This Row],[Fecha]]="",(""),(IF(Tabla1[[#This Row],[Egreso de]]="",(""),(Tabla1[[#This Row],[Precio]]))))</f>
        <v/>
      </c>
      <c r="J9826" s="4" t="str">
        <f>IF(Tabla1[[#This Row],[Fecha]]="",(""),(IF(Tabla13[[#This Row],[Ingreso en]]="",(-Tabla13[[#This Row],[Egreso de]]),(Tabla13[[#This Row],[Ingreso en]]))))</f>
        <v/>
      </c>
    </row>
    <row r="9827" spans="1:10" x14ac:dyDescent="0.3">
      <c r="A9827" s="2" t="str">
        <f>IF(Tabla1[[#This Row],[Fecha]]="",(""),(Tabla1[[#This Row],[Fecha]]))</f>
        <v/>
      </c>
      <c r="B9827" s="3" t="str">
        <f>IF(Tabla1[[#This Row],[Fecha]]="",(""),(Tabla1[[#This Row],[Tipo de Operación]]))</f>
        <v/>
      </c>
      <c r="C9827" s="19" t="str">
        <f>IF(Tabla1[[#This Row],[Fecha]]="",(""),(Tabla1[[#This Row],[Código]]))</f>
        <v/>
      </c>
      <c r="D9827" s="4" t="str">
        <f>IF(Tabla1[[#This Row],[Fecha]]="",(""),(Tabla1[[#This Row],[Rubro]]))</f>
        <v/>
      </c>
      <c r="E9827" s="4"/>
      <c r="F9827" s="4" t="str">
        <f>IF(Tabla1[[#This Row],[Fecha]]="",(""),(Tabla1[[#This Row],[Precio]]))</f>
        <v/>
      </c>
      <c r="G9827" s="4" t="str">
        <f>IF(Tabla1[[#This Row],[Fecha]]="",(""),(Tabla1[[#This Row],[Medio de Pago]]))</f>
        <v/>
      </c>
      <c r="H9827" s="4" t="str">
        <f>IF(Tabla1[[#This Row],[Fecha]]="",(""),(IF(Tabla1[[#This Row],[Ingreso en]]="",(""),(Tabla1[[#This Row],[Precio]]))))</f>
        <v/>
      </c>
      <c r="I9827" s="5" t="str">
        <f>IF(Tabla1[[#This Row],[Fecha]]="",(""),(IF(Tabla1[[#This Row],[Egreso de]]="",(""),(Tabla1[[#This Row],[Precio]]))))</f>
        <v/>
      </c>
      <c r="J9827" s="4" t="str">
        <f>IF(Tabla1[[#This Row],[Fecha]]="",(""),(IF(Tabla13[[#This Row],[Ingreso en]]="",(-Tabla13[[#This Row],[Egreso de]]),(Tabla13[[#This Row],[Ingreso en]]))))</f>
        <v/>
      </c>
    </row>
    <row r="9828" spans="1:10" x14ac:dyDescent="0.3">
      <c r="A9828" s="2" t="str">
        <f>IF(Tabla1[[#This Row],[Fecha]]="",(""),(Tabla1[[#This Row],[Fecha]]))</f>
        <v/>
      </c>
      <c r="B9828" s="3" t="str">
        <f>IF(Tabla1[[#This Row],[Fecha]]="",(""),(Tabla1[[#This Row],[Tipo de Operación]]))</f>
        <v/>
      </c>
      <c r="C9828" s="19" t="str">
        <f>IF(Tabla1[[#This Row],[Fecha]]="",(""),(Tabla1[[#This Row],[Código]]))</f>
        <v/>
      </c>
      <c r="D9828" s="4" t="str">
        <f>IF(Tabla1[[#This Row],[Fecha]]="",(""),(Tabla1[[#This Row],[Rubro]]))</f>
        <v/>
      </c>
      <c r="E9828" s="4"/>
      <c r="F9828" s="4" t="str">
        <f>IF(Tabla1[[#This Row],[Fecha]]="",(""),(Tabla1[[#This Row],[Precio]]))</f>
        <v/>
      </c>
      <c r="G9828" s="4" t="str">
        <f>IF(Tabla1[[#This Row],[Fecha]]="",(""),(Tabla1[[#This Row],[Medio de Pago]]))</f>
        <v/>
      </c>
      <c r="H9828" s="4" t="str">
        <f>IF(Tabla1[[#This Row],[Fecha]]="",(""),(IF(Tabla1[[#This Row],[Ingreso en]]="",(""),(Tabla1[[#This Row],[Precio]]))))</f>
        <v/>
      </c>
      <c r="I9828" s="5" t="str">
        <f>IF(Tabla1[[#This Row],[Fecha]]="",(""),(IF(Tabla1[[#This Row],[Egreso de]]="",(""),(Tabla1[[#This Row],[Precio]]))))</f>
        <v/>
      </c>
      <c r="J9828" s="4" t="str">
        <f>IF(Tabla1[[#This Row],[Fecha]]="",(""),(IF(Tabla13[[#This Row],[Ingreso en]]="",(-Tabla13[[#This Row],[Egreso de]]),(Tabla13[[#This Row],[Ingreso en]]))))</f>
        <v/>
      </c>
    </row>
    <row r="9829" spans="1:10" x14ac:dyDescent="0.3">
      <c r="A9829" s="2" t="str">
        <f>IF(Tabla1[[#This Row],[Fecha]]="",(""),(Tabla1[[#This Row],[Fecha]]))</f>
        <v/>
      </c>
      <c r="B9829" s="3" t="str">
        <f>IF(Tabla1[[#This Row],[Fecha]]="",(""),(Tabla1[[#This Row],[Tipo de Operación]]))</f>
        <v/>
      </c>
      <c r="C9829" s="19" t="str">
        <f>IF(Tabla1[[#This Row],[Fecha]]="",(""),(Tabla1[[#This Row],[Código]]))</f>
        <v/>
      </c>
      <c r="D9829" s="4" t="str">
        <f>IF(Tabla1[[#This Row],[Fecha]]="",(""),(Tabla1[[#This Row],[Rubro]]))</f>
        <v/>
      </c>
      <c r="E9829" s="4"/>
      <c r="F9829" s="4" t="str">
        <f>IF(Tabla1[[#This Row],[Fecha]]="",(""),(Tabla1[[#This Row],[Precio]]))</f>
        <v/>
      </c>
      <c r="G9829" s="4" t="str">
        <f>IF(Tabla1[[#This Row],[Fecha]]="",(""),(Tabla1[[#This Row],[Medio de Pago]]))</f>
        <v/>
      </c>
      <c r="H9829" s="4" t="str">
        <f>IF(Tabla1[[#This Row],[Fecha]]="",(""),(IF(Tabla1[[#This Row],[Ingreso en]]="",(""),(Tabla1[[#This Row],[Precio]]))))</f>
        <v/>
      </c>
      <c r="I9829" s="5" t="str">
        <f>IF(Tabla1[[#This Row],[Fecha]]="",(""),(IF(Tabla1[[#This Row],[Egreso de]]="",(""),(Tabla1[[#This Row],[Precio]]))))</f>
        <v/>
      </c>
      <c r="J9829" s="4" t="str">
        <f>IF(Tabla1[[#This Row],[Fecha]]="",(""),(IF(Tabla13[[#This Row],[Ingreso en]]="",(-Tabla13[[#This Row],[Egreso de]]),(Tabla13[[#This Row],[Ingreso en]]))))</f>
        <v/>
      </c>
    </row>
    <row r="9830" spans="1:10" x14ac:dyDescent="0.3">
      <c r="A9830" s="2" t="str">
        <f>IF(Tabla1[[#This Row],[Fecha]]="",(""),(Tabla1[[#This Row],[Fecha]]))</f>
        <v/>
      </c>
      <c r="B9830" s="3" t="str">
        <f>IF(Tabla1[[#This Row],[Fecha]]="",(""),(Tabla1[[#This Row],[Tipo de Operación]]))</f>
        <v/>
      </c>
      <c r="C9830" s="19" t="str">
        <f>IF(Tabla1[[#This Row],[Fecha]]="",(""),(Tabla1[[#This Row],[Código]]))</f>
        <v/>
      </c>
      <c r="D9830" s="4" t="str">
        <f>IF(Tabla1[[#This Row],[Fecha]]="",(""),(Tabla1[[#This Row],[Rubro]]))</f>
        <v/>
      </c>
      <c r="E9830" s="4"/>
      <c r="F9830" s="4" t="str">
        <f>IF(Tabla1[[#This Row],[Fecha]]="",(""),(Tabla1[[#This Row],[Precio]]))</f>
        <v/>
      </c>
      <c r="G9830" s="4" t="str">
        <f>IF(Tabla1[[#This Row],[Fecha]]="",(""),(Tabla1[[#This Row],[Medio de Pago]]))</f>
        <v/>
      </c>
      <c r="H9830" s="4" t="str">
        <f>IF(Tabla1[[#This Row],[Fecha]]="",(""),(IF(Tabla1[[#This Row],[Ingreso en]]="",(""),(Tabla1[[#This Row],[Precio]]))))</f>
        <v/>
      </c>
      <c r="I9830" s="5" t="str">
        <f>IF(Tabla1[[#This Row],[Fecha]]="",(""),(IF(Tabla1[[#This Row],[Egreso de]]="",(""),(Tabla1[[#This Row],[Precio]]))))</f>
        <v/>
      </c>
      <c r="J9830" s="4" t="str">
        <f>IF(Tabla1[[#This Row],[Fecha]]="",(""),(IF(Tabla13[[#This Row],[Ingreso en]]="",(-Tabla13[[#This Row],[Egreso de]]),(Tabla13[[#This Row],[Ingreso en]]))))</f>
        <v/>
      </c>
    </row>
    <row r="9831" spans="1:10" x14ac:dyDescent="0.3">
      <c r="A9831" s="2" t="str">
        <f>IF(Tabla1[[#This Row],[Fecha]]="",(""),(Tabla1[[#This Row],[Fecha]]))</f>
        <v/>
      </c>
      <c r="B9831" s="3" t="str">
        <f>IF(Tabla1[[#This Row],[Fecha]]="",(""),(Tabla1[[#This Row],[Tipo de Operación]]))</f>
        <v/>
      </c>
      <c r="C9831" s="19" t="str">
        <f>IF(Tabla1[[#This Row],[Fecha]]="",(""),(Tabla1[[#This Row],[Código]]))</f>
        <v/>
      </c>
      <c r="D9831" s="4" t="str">
        <f>IF(Tabla1[[#This Row],[Fecha]]="",(""),(Tabla1[[#This Row],[Rubro]]))</f>
        <v/>
      </c>
      <c r="E9831" s="4"/>
      <c r="F9831" s="4" t="str">
        <f>IF(Tabla1[[#This Row],[Fecha]]="",(""),(Tabla1[[#This Row],[Precio]]))</f>
        <v/>
      </c>
      <c r="G9831" s="4" t="str">
        <f>IF(Tabla1[[#This Row],[Fecha]]="",(""),(Tabla1[[#This Row],[Medio de Pago]]))</f>
        <v/>
      </c>
      <c r="H9831" s="4" t="str">
        <f>IF(Tabla1[[#This Row],[Fecha]]="",(""),(IF(Tabla1[[#This Row],[Ingreso en]]="",(""),(Tabla1[[#This Row],[Precio]]))))</f>
        <v/>
      </c>
      <c r="I9831" s="5" t="str">
        <f>IF(Tabla1[[#This Row],[Fecha]]="",(""),(IF(Tabla1[[#This Row],[Egreso de]]="",(""),(Tabla1[[#This Row],[Precio]]))))</f>
        <v/>
      </c>
      <c r="J9831" s="4" t="str">
        <f>IF(Tabla1[[#This Row],[Fecha]]="",(""),(IF(Tabla13[[#This Row],[Ingreso en]]="",(-Tabla13[[#This Row],[Egreso de]]),(Tabla13[[#This Row],[Ingreso en]]))))</f>
        <v/>
      </c>
    </row>
    <row r="9832" spans="1:10" x14ac:dyDescent="0.3">
      <c r="A9832" s="2" t="str">
        <f>IF(Tabla1[[#This Row],[Fecha]]="",(""),(Tabla1[[#This Row],[Fecha]]))</f>
        <v/>
      </c>
      <c r="B9832" s="3" t="str">
        <f>IF(Tabla1[[#This Row],[Fecha]]="",(""),(Tabla1[[#This Row],[Tipo de Operación]]))</f>
        <v/>
      </c>
      <c r="C9832" s="19" t="str">
        <f>IF(Tabla1[[#This Row],[Fecha]]="",(""),(Tabla1[[#This Row],[Código]]))</f>
        <v/>
      </c>
      <c r="D9832" s="4" t="str">
        <f>IF(Tabla1[[#This Row],[Fecha]]="",(""),(Tabla1[[#This Row],[Rubro]]))</f>
        <v/>
      </c>
      <c r="E9832" s="4"/>
      <c r="F9832" s="4" t="str">
        <f>IF(Tabla1[[#This Row],[Fecha]]="",(""),(Tabla1[[#This Row],[Precio]]))</f>
        <v/>
      </c>
      <c r="G9832" s="4" t="str">
        <f>IF(Tabla1[[#This Row],[Fecha]]="",(""),(Tabla1[[#This Row],[Medio de Pago]]))</f>
        <v/>
      </c>
      <c r="H9832" s="4" t="str">
        <f>IF(Tabla1[[#This Row],[Fecha]]="",(""),(IF(Tabla1[[#This Row],[Ingreso en]]="",(""),(Tabla1[[#This Row],[Precio]]))))</f>
        <v/>
      </c>
      <c r="I9832" s="5" t="str">
        <f>IF(Tabla1[[#This Row],[Fecha]]="",(""),(IF(Tabla1[[#This Row],[Egreso de]]="",(""),(Tabla1[[#This Row],[Precio]]))))</f>
        <v/>
      </c>
      <c r="J9832" s="4" t="str">
        <f>IF(Tabla1[[#This Row],[Fecha]]="",(""),(IF(Tabla13[[#This Row],[Ingreso en]]="",(-Tabla13[[#This Row],[Egreso de]]),(Tabla13[[#This Row],[Ingreso en]]))))</f>
        <v/>
      </c>
    </row>
    <row r="9833" spans="1:10" x14ac:dyDescent="0.3">
      <c r="A9833" s="2" t="str">
        <f>IF(Tabla1[[#This Row],[Fecha]]="",(""),(Tabla1[[#This Row],[Fecha]]))</f>
        <v/>
      </c>
      <c r="B9833" s="3" t="str">
        <f>IF(Tabla1[[#This Row],[Fecha]]="",(""),(Tabla1[[#This Row],[Tipo de Operación]]))</f>
        <v/>
      </c>
      <c r="C9833" s="19" t="str">
        <f>IF(Tabla1[[#This Row],[Fecha]]="",(""),(Tabla1[[#This Row],[Código]]))</f>
        <v/>
      </c>
      <c r="D9833" s="4" t="str">
        <f>IF(Tabla1[[#This Row],[Fecha]]="",(""),(Tabla1[[#This Row],[Rubro]]))</f>
        <v/>
      </c>
      <c r="E9833" s="4"/>
      <c r="F9833" s="4" t="str">
        <f>IF(Tabla1[[#This Row],[Fecha]]="",(""),(Tabla1[[#This Row],[Precio]]))</f>
        <v/>
      </c>
      <c r="G9833" s="4" t="str">
        <f>IF(Tabla1[[#This Row],[Fecha]]="",(""),(Tabla1[[#This Row],[Medio de Pago]]))</f>
        <v/>
      </c>
      <c r="H9833" s="4" t="str">
        <f>IF(Tabla1[[#This Row],[Fecha]]="",(""),(IF(Tabla1[[#This Row],[Ingreso en]]="",(""),(Tabla1[[#This Row],[Precio]]))))</f>
        <v/>
      </c>
      <c r="I9833" s="5" t="str">
        <f>IF(Tabla1[[#This Row],[Fecha]]="",(""),(IF(Tabla1[[#This Row],[Egreso de]]="",(""),(Tabla1[[#This Row],[Precio]]))))</f>
        <v/>
      </c>
      <c r="J9833" s="4" t="str">
        <f>IF(Tabla1[[#This Row],[Fecha]]="",(""),(IF(Tabla13[[#This Row],[Ingreso en]]="",(-Tabla13[[#This Row],[Egreso de]]),(Tabla13[[#This Row],[Ingreso en]]))))</f>
        <v/>
      </c>
    </row>
    <row r="9834" spans="1:10" x14ac:dyDescent="0.3">
      <c r="A9834" s="2" t="str">
        <f>IF(Tabla1[[#This Row],[Fecha]]="",(""),(Tabla1[[#This Row],[Fecha]]))</f>
        <v/>
      </c>
      <c r="B9834" s="3" t="str">
        <f>IF(Tabla1[[#This Row],[Fecha]]="",(""),(Tabla1[[#This Row],[Tipo de Operación]]))</f>
        <v/>
      </c>
      <c r="C9834" s="19" t="str">
        <f>IF(Tabla1[[#This Row],[Fecha]]="",(""),(Tabla1[[#This Row],[Código]]))</f>
        <v/>
      </c>
      <c r="D9834" s="4" t="str">
        <f>IF(Tabla1[[#This Row],[Fecha]]="",(""),(Tabla1[[#This Row],[Rubro]]))</f>
        <v/>
      </c>
      <c r="E9834" s="4"/>
      <c r="F9834" s="4" t="str">
        <f>IF(Tabla1[[#This Row],[Fecha]]="",(""),(Tabla1[[#This Row],[Precio]]))</f>
        <v/>
      </c>
      <c r="G9834" s="4" t="str">
        <f>IF(Tabla1[[#This Row],[Fecha]]="",(""),(Tabla1[[#This Row],[Medio de Pago]]))</f>
        <v/>
      </c>
      <c r="H9834" s="4" t="str">
        <f>IF(Tabla1[[#This Row],[Fecha]]="",(""),(IF(Tabla1[[#This Row],[Ingreso en]]="",(""),(Tabla1[[#This Row],[Precio]]))))</f>
        <v/>
      </c>
      <c r="I9834" s="5" t="str">
        <f>IF(Tabla1[[#This Row],[Fecha]]="",(""),(IF(Tabla1[[#This Row],[Egreso de]]="",(""),(Tabla1[[#This Row],[Precio]]))))</f>
        <v/>
      </c>
      <c r="J9834" s="4" t="str">
        <f>IF(Tabla1[[#This Row],[Fecha]]="",(""),(IF(Tabla13[[#This Row],[Ingreso en]]="",(-Tabla13[[#This Row],[Egreso de]]),(Tabla13[[#This Row],[Ingreso en]]))))</f>
        <v/>
      </c>
    </row>
    <row r="9835" spans="1:10" x14ac:dyDescent="0.3">
      <c r="A9835" s="2" t="str">
        <f>IF(Tabla1[[#This Row],[Fecha]]="",(""),(Tabla1[[#This Row],[Fecha]]))</f>
        <v/>
      </c>
      <c r="B9835" s="3" t="str">
        <f>IF(Tabla1[[#This Row],[Fecha]]="",(""),(Tabla1[[#This Row],[Tipo de Operación]]))</f>
        <v/>
      </c>
      <c r="C9835" s="19" t="str">
        <f>IF(Tabla1[[#This Row],[Fecha]]="",(""),(Tabla1[[#This Row],[Código]]))</f>
        <v/>
      </c>
      <c r="D9835" s="4" t="str">
        <f>IF(Tabla1[[#This Row],[Fecha]]="",(""),(Tabla1[[#This Row],[Rubro]]))</f>
        <v/>
      </c>
      <c r="E9835" s="4"/>
      <c r="F9835" s="4" t="str">
        <f>IF(Tabla1[[#This Row],[Fecha]]="",(""),(Tabla1[[#This Row],[Precio]]))</f>
        <v/>
      </c>
      <c r="G9835" s="4" t="str">
        <f>IF(Tabla1[[#This Row],[Fecha]]="",(""),(Tabla1[[#This Row],[Medio de Pago]]))</f>
        <v/>
      </c>
      <c r="H9835" s="4" t="str">
        <f>IF(Tabla1[[#This Row],[Fecha]]="",(""),(IF(Tabla1[[#This Row],[Ingreso en]]="",(""),(Tabla1[[#This Row],[Precio]]))))</f>
        <v/>
      </c>
      <c r="I9835" s="5" t="str">
        <f>IF(Tabla1[[#This Row],[Fecha]]="",(""),(IF(Tabla1[[#This Row],[Egreso de]]="",(""),(Tabla1[[#This Row],[Precio]]))))</f>
        <v/>
      </c>
      <c r="J9835" s="4" t="str">
        <f>IF(Tabla1[[#This Row],[Fecha]]="",(""),(IF(Tabla13[[#This Row],[Ingreso en]]="",(-Tabla13[[#This Row],[Egreso de]]),(Tabla13[[#This Row],[Ingreso en]]))))</f>
        <v/>
      </c>
    </row>
    <row r="9836" spans="1:10" x14ac:dyDescent="0.3">
      <c r="A9836" s="2" t="str">
        <f>IF(Tabla1[[#This Row],[Fecha]]="",(""),(Tabla1[[#This Row],[Fecha]]))</f>
        <v/>
      </c>
      <c r="B9836" s="3" t="str">
        <f>IF(Tabla1[[#This Row],[Fecha]]="",(""),(Tabla1[[#This Row],[Tipo de Operación]]))</f>
        <v/>
      </c>
      <c r="C9836" s="19" t="str">
        <f>IF(Tabla1[[#This Row],[Fecha]]="",(""),(Tabla1[[#This Row],[Código]]))</f>
        <v/>
      </c>
      <c r="D9836" s="4" t="str">
        <f>IF(Tabla1[[#This Row],[Fecha]]="",(""),(Tabla1[[#This Row],[Rubro]]))</f>
        <v/>
      </c>
      <c r="E9836" s="4"/>
      <c r="F9836" s="4" t="str">
        <f>IF(Tabla1[[#This Row],[Fecha]]="",(""),(Tabla1[[#This Row],[Precio]]))</f>
        <v/>
      </c>
      <c r="G9836" s="4" t="str">
        <f>IF(Tabla1[[#This Row],[Fecha]]="",(""),(Tabla1[[#This Row],[Medio de Pago]]))</f>
        <v/>
      </c>
      <c r="H9836" s="4" t="str">
        <f>IF(Tabla1[[#This Row],[Fecha]]="",(""),(IF(Tabla1[[#This Row],[Ingreso en]]="",(""),(Tabla1[[#This Row],[Precio]]))))</f>
        <v/>
      </c>
      <c r="I9836" s="5" t="str">
        <f>IF(Tabla1[[#This Row],[Fecha]]="",(""),(IF(Tabla1[[#This Row],[Egreso de]]="",(""),(Tabla1[[#This Row],[Precio]]))))</f>
        <v/>
      </c>
      <c r="J9836" s="4" t="str">
        <f>IF(Tabla1[[#This Row],[Fecha]]="",(""),(IF(Tabla13[[#This Row],[Ingreso en]]="",(-Tabla13[[#This Row],[Egreso de]]),(Tabla13[[#This Row],[Ingreso en]]))))</f>
        <v/>
      </c>
    </row>
    <row r="9837" spans="1:10" x14ac:dyDescent="0.3">
      <c r="A9837" s="2" t="str">
        <f>IF(Tabla1[[#This Row],[Fecha]]="",(""),(Tabla1[[#This Row],[Fecha]]))</f>
        <v/>
      </c>
      <c r="B9837" s="3" t="str">
        <f>IF(Tabla1[[#This Row],[Fecha]]="",(""),(Tabla1[[#This Row],[Tipo de Operación]]))</f>
        <v/>
      </c>
      <c r="C9837" s="19" t="str">
        <f>IF(Tabla1[[#This Row],[Fecha]]="",(""),(Tabla1[[#This Row],[Código]]))</f>
        <v/>
      </c>
      <c r="D9837" s="4" t="str">
        <f>IF(Tabla1[[#This Row],[Fecha]]="",(""),(Tabla1[[#This Row],[Rubro]]))</f>
        <v/>
      </c>
      <c r="E9837" s="4"/>
      <c r="F9837" s="4" t="str">
        <f>IF(Tabla1[[#This Row],[Fecha]]="",(""),(Tabla1[[#This Row],[Precio]]))</f>
        <v/>
      </c>
      <c r="G9837" s="4" t="str">
        <f>IF(Tabla1[[#This Row],[Fecha]]="",(""),(Tabla1[[#This Row],[Medio de Pago]]))</f>
        <v/>
      </c>
      <c r="H9837" s="4" t="str">
        <f>IF(Tabla1[[#This Row],[Fecha]]="",(""),(IF(Tabla1[[#This Row],[Ingreso en]]="",(""),(Tabla1[[#This Row],[Precio]]))))</f>
        <v/>
      </c>
      <c r="I9837" s="5" t="str">
        <f>IF(Tabla1[[#This Row],[Fecha]]="",(""),(IF(Tabla1[[#This Row],[Egreso de]]="",(""),(Tabla1[[#This Row],[Precio]]))))</f>
        <v/>
      </c>
      <c r="J9837" s="4" t="str">
        <f>IF(Tabla1[[#This Row],[Fecha]]="",(""),(IF(Tabla13[[#This Row],[Ingreso en]]="",(-Tabla13[[#This Row],[Egreso de]]),(Tabla13[[#This Row],[Ingreso en]]))))</f>
        <v/>
      </c>
    </row>
    <row r="9838" spans="1:10" x14ac:dyDescent="0.3">
      <c r="A9838" s="2" t="str">
        <f>IF(Tabla1[[#This Row],[Fecha]]="",(""),(Tabla1[[#This Row],[Fecha]]))</f>
        <v/>
      </c>
      <c r="B9838" s="3" t="str">
        <f>IF(Tabla1[[#This Row],[Fecha]]="",(""),(Tabla1[[#This Row],[Tipo de Operación]]))</f>
        <v/>
      </c>
      <c r="C9838" s="19" t="str">
        <f>IF(Tabla1[[#This Row],[Fecha]]="",(""),(Tabla1[[#This Row],[Código]]))</f>
        <v/>
      </c>
      <c r="D9838" s="4" t="str">
        <f>IF(Tabla1[[#This Row],[Fecha]]="",(""),(Tabla1[[#This Row],[Rubro]]))</f>
        <v/>
      </c>
      <c r="E9838" s="4"/>
      <c r="F9838" s="4" t="str">
        <f>IF(Tabla1[[#This Row],[Fecha]]="",(""),(Tabla1[[#This Row],[Precio]]))</f>
        <v/>
      </c>
      <c r="G9838" s="4" t="str">
        <f>IF(Tabla1[[#This Row],[Fecha]]="",(""),(Tabla1[[#This Row],[Medio de Pago]]))</f>
        <v/>
      </c>
      <c r="H9838" s="4" t="str">
        <f>IF(Tabla1[[#This Row],[Fecha]]="",(""),(IF(Tabla1[[#This Row],[Ingreso en]]="",(""),(Tabla1[[#This Row],[Precio]]))))</f>
        <v/>
      </c>
      <c r="I9838" s="5" t="str">
        <f>IF(Tabla1[[#This Row],[Fecha]]="",(""),(IF(Tabla1[[#This Row],[Egreso de]]="",(""),(Tabla1[[#This Row],[Precio]]))))</f>
        <v/>
      </c>
      <c r="J9838" s="4" t="str">
        <f>IF(Tabla1[[#This Row],[Fecha]]="",(""),(IF(Tabla13[[#This Row],[Ingreso en]]="",(-Tabla13[[#This Row],[Egreso de]]),(Tabla13[[#This Row],[Ingreso en]]))))</f>
        <v/>
      </c>
    </row>
    <row r="9839" spans="1:10" x14ac:dyDescent="0.3">
      <c r="A9839" s="2" t="str">
        <f>IF(Tabla1[[#This Row],[Fecha]]="",(""),(Tabla1[[#This Row],[Fecha]]))</f>
        <v/>
      </c>
      <c r="B9839" s="3" t="str">
        <f>IF(Tabla1[[#This Row],[Fecha]]="",(""),(Tabla1[[#This Row],[Tipo de Operación]]))</f>
        <v/>
      </c>
      <c r="C9839" s="19" t="str">
        <f>IF(Tabla1[[#This Row],[Fecha]]="",(""),(Tabla1[[#This Row],[Código]]))</f>
        <v/>
      </c>
      <c r="D9839" s="4" t="str">
        <f>IF(Tabla1[[#This Row],[Fecha]]="",(""),(Tabla1[[#This Row],[Rubro]]))</f>
        <v/>
      </c>
      <c r="E9839" s="4"/>
      <c r="F9839" s="4" t="str">
        <f>IF(Tabla1[[#This Row],[Fecha]]="",(""),(Tabla1[[#This Row],[Precio]]))</f>
        <v/>
      </c>
      <c r="G9839" s="4" t="str">
        <f>IF(Tabla1[[#This Row],[Fecha]]="",(""),(Tabla1[[#This Row],[Medio de Pago]]))</f>
        <v/>
      </c>
      <c r="H9839" s="4" t="str">
        <f>IF(Tabla1[[#This Row],[Fecha]]="",(""),(IF(Tabla1[[#This Row],[Ingreso en]]="",(""),(Tabla1[[#This Row],[Precio]]))))</f>
        <v/>
      </c>
      <c r="I9839" s="5" t="str">
        <f>IF(Tabla1[[#This Row],[Fecha]]="",(""),(IF(Tabla1[[#This Row],[Egreso de]]="",(""),(Tabla1[[#This Row],[Precio]]))))</f>
        <v/>
      </c>
      <c r="J9839" s="4" t="str">
        <f>IF(Tabla1[[#This Row],[Fecha]]="",(""),(IF(Tabla13[[#This Row],[Ingreso en]]="",(-Tabla13[[#This Row],[Egreso de]]),(Tabla13[[#This Row],[Ingreso en]]))))</f>
        <v/>
      </c>
    </row>
    <row r="9840" spans="1:10" x14ac:dyDescent="0.3">
      <c r="A9840" s="2" t="str">
        <f>IF(Tabla1[[#This Row],[Fecha]]="",(""),(Tabla1[[#This Row],[Fecha]]))</f>
        <v/>
      </c>
      <c r="B9840" s="3" t="str">
        <f>IF(Tabla1[[#This Row],[Fecha]]="",(""),(Tabla1[[#This Row],[Tipo de Operación]]))</f>
        <v/>
      </c>
      <c r="C9840" s="19" t="str">
        <f>IF(Tabla1[[#This Row],[Fecha]]="",(""),(Tabla1[[#This Row],[Código]]))</f>
        <v/>
      </c>
      <c r="D9840" s="4" t="str">
        <f>IF(Tabla1[[#This Row],[Fecha]]="",(""),(Tabla1[[#This Row],[Rubro]]))</f>
        <v/>
      </c>
      <c r="E9840" s="4"/>
      <c r="F9840" s="4" t="str">
        <f>IF(Tabla1[[#This Row],[Fecha]]="",(""),(Tabla1[[#This Row],[Precio]]))</f>
        <v/>
      </c>
      <c r="G9840" s="4" t="str">
        <f>IF(Tabla1[[#This Row],[Fecha]]="",(""),(Tabla1[[#This Row],[Medio de Pago]]))</f>
        <v/>
      </c>
      <c r="H9840" s="4" t="str">
        <f>IF(Tabla1[[#This Row],[Fecha]]="",(""),(IF(Tabla1[[#This Row],[Ingreso en]]="",(""),(Tabla1[[#This Row],[Precio]]))))</f>
        <v/>
      </c>
      <c r="I9840" s="5" t="str">
        <f>IF(Tabla1[[#This Row],[Fecha]]="",(""),(IF(Tabla1[[#This Row],[Egreso de]]="",(""),(Tabla1[[#This Row],[Precio]]))))</f>
        <v/>
      </c>
      <c r="J9840" s="4" t="str">
        <f>IF(Tabla1[[#This Row],[Fecha]]="",(""),(IF(Tabla13[[#This Row],[Ingreso en]]="",(-Tabla13[[#This Row],[Egreso de]]),(Tabla13[[#This Row],[Ingreso en]]))))</f>
        <v/>
      </c>
    </row>
    <row r="9841" spans="1:10" x14ac:dyDescent="0.3">
      <c r="A9841" s="2" t="str">
        <f>IF(Tabla1[[#This Row],[Fecha]]="",(""),(Tabla1[[#This Row],[Fecha]]))</f>
        <v/>
      </c>
      <c r="B9841" s="3" t="str">
        <f>IF(Tabla1[[#This Row],[Fecha]]="",(""),(Tabla1[[#This Row],[Tipo de Operación]]))</f>
        <v/>
      </c>
      <c r="C9841" s="19" t="str">
        <f>IF(Tabla1[[#This Row],[Fecha]]="",(""),(Tabla1[[#This Row],[Código]]))</f>
        <v/>
      </c>
      <c r="D9841" s="4" t="str">
        <f>IF(Tabla1[[#This Row],[Fecha]]="",(""),(Tabla1[[#This Row],[Rubro]]))</f>
        <v/>
      </c>
      <c r="E9841" s="4"/>
      <c r="F9841" s="4" t="str">
        <f>IF(Tabla1[[#This Row],[Fecha]]="",(""),(Tabla1[[#This Row],[Precio]]))</f>
        <v/>
      </c>
      <c r="G9841" s="4" t="str">
        <f>IF(Tabla1[[#This Row],[Fecha]]="",(""),(Tabla1[[#This Row],[Medio de Pago]]))</f>
        <v/>
      </c>
      <c r="H9841" s="4" t="str">
        <f>IF(Tabla1[[#This Row],[Fecha]]="",(""),(IF(Tabla1[[#This Row],[Ingreso en]]="",(""),(Tabla1[[#This Row],[Precio]]))))</f>
        <v/>
      </c>
      <c r="I9841" s="5" t="str">
        <f>IF(Tabla1[[#This Row],[Fecha]]="",(""),(IF(Tabla1[[#This Row],[Egreso de]]="",(""),(Tabla1[[#This Row],[Precio]]))))</f>
        <v/>
      </c>
      <c r="J9841" s="4" t="str">
        <f>IF(Tabla1[[#This Row],[Fecha]]="",(""),(IF(Tabla13[[#This Row],[Ingreso en]]="",(-Tabla13[[#This Row],[Egreso de]]),(Tabla13[[#This Row],[Ingreso en]]))))</f>
        <v/>
      </c>
    </row>
    <row r="9842" spans="1:10" x14ac:dyDescent="0.3">
      <c r="A9842" s="2" t="str">
        <f>IF(Tabla1[[#This Row],[Fecha]]="",(""),(Tabla1[[#This Row],[Fecha]]))</f>
        <v/>
      </c>
      <c r="B9842" s="3" t="str">
        <f>IF(Tabla1[[#This Row],[Fecha]]="",(""),(Tabla1[[#This Row],[Tipo de Operación]]))</f>
        <v/>
      </c>
      <c r="C9842" s="19" t="str">
        <f>IF(Tabla1[[#This Row],[Fecha]]="",(""),(Tabla1[[#This Row],[Código]]))</f>
        <v/>
      </c>
      <c r="D9842" s="4" t="str">
        <f>IF(Tabla1[[#This Row],[Fecha]]="",(""),(Tabla1[[#This Row],[Rubro]]))</f>
        <v/>
      </c>
      <c r="E9842" s="4"/>
      <c r="F9842" s="4" t="str">
        <f>IF(Tabla1[[#This Row],[Fecha]]="",(""),(Tabla1[[#This Row],[Precio]]))</f>
        <v/>
      </c>
      <c r="G9842" s="4" t="str">
        <f>IF(Tabla1[[#This Row],[Fecha]]="",(""),(Tabla1[[#This Row],[Medio de Pago]]))</f>
        <v/>
      </c>
      <c r="H9842" s="4" t="str">
        <f>IF(Tabla1[[#This Row],[Fecha]]="",(""),(IF(Tabla1[[#This Row],[Ingreso en]]="",(""),(Tabla1[[#This Row],[Precio]]))))</f>
        <v/>
      </c>
      <c r="I9842" s="5" t="str">
        <f>IF(Tabla1[[#This Row],[Fecha]]="",(""),(IF(Tabla1[[#This Row],[Egreso de]]="",(""),(Tabla1[[#This Row],[Precio]]))))</f>
        <v/>
      </c>
      <c r="J9842" s="4" t="str">
        <f>IF(Tabla1[[#This Row],[Fecha]]="",(""),(IF(Tabla13[[#This Row],[Ingreso en]]="",(-Tabla13[[#This Row],[Egreso de]]),(Tabla13[[#This Row],[Ingreso en]]))))</f>
        <v/>
      </c>
    </row>
    <row r="9843" spans="1:10" x14ac:dyDescent="0.3">
      <c r="A9843" s="2" t="str">
        <f>IF(Tabla1[[#This Row],[Fecha]]="",(""),(Tabla1[[#This Row],[Fecha]]))</f>
        <v/>
      </c>
      <c r="B9843" s="3" t="str">
        <f>IF(Tabla1[[#This Row],[Fecha]]="",(""),(Tabla1[[#This Row],[Tipo de Operación]]))</f>
        <v/>
      </c>
      <c r="C9843" s="19" t="str">
        <f>IF(Tabla1[[#This Row],[Fecha]]="",(""),(Tabla1[[#This Row],[Código]]))</f>
        <v/>
      </c>
      <c r="D9843" s="4" t="str">
        <f>IF(Tabla1[[#This Row],[Fecha]]="",(""),(Tabla1[[#This Row],[Rubro]]))</f>
        <v/>
      </c>
      <c r="E9843" s="4"/>
      <c r="F9843" s="4" t="str">
        <f>IF(Tabla1[[#This Row],[Fecha]]="",(""),(Tabla1[[#This Row],[Precio]]))</f>
        <v/>
      </c>
      <c r="G9843" s="4" t="str">
        <f>IF(Tabla1[[#This Row],[Fecha]]="",(""),(Tabla1[[#This Row],[Medio de Pago]]))</f>
        <v/>
      </c>
      <c r="H9843" s="4" t="str">
        <f>IF(Tabla1[[#This Row],[Fecha]]="",(""),(IF(Tabla1[[#This Row],[Ingreso en]]="",(""),(Tabla1[[#This Row],[Precio]]))))</f>
        <v/>
      </c>
      <c r="I9843" s="5" t="str">
        <f>IF(Tabla1[[#This Row],[Fecha]]="",(""),(IF(Tabla1[[#This Row],[Egreso de]]="",(""),(Tabla1[[#This Row],[Precio]]))))</f>
        <v/>
      </c>
      <c r="J9843" s="4" t="str">
        <f>IF(Tabla1[[#This Row],[Fecha]]="",(""),(IF(Tabla13[[#This Row],[Ingreso en]]="",(-Tabla13[[#This Row],[Egreso de]]),(Tabla13[[#This Row],[Ingreso en]]))))</f>
        <v/>
      </c>
    </row>
    <row r="9844" spans="1:10" x14ac:dyDescent="0.3">
      <c r="A9844" s="2" t="str">
        <f>IF(Tabla1[[#This Row],[Fecha]]="",(""),(Tabla1[[#This Row],[Fecha]]))</f>
        <v/>
      </c>
      <c r="B9844" s="3" t="str">
        <f>IF(Tabla1[[#This Row],[Fecha]]="",(""),(Tabla1[[#This Row],[Tipo de Operación]]))</f>
        <v/>
      </c>
      <c r="C9844" s="19" t="str">
        <f>IF(Tabla1[[#This Row],[Fecha]]="",(""),(Tabla1[[#This Row],[Código]]))</f>
        <v/>
      </c>
      <c r="D9844" s="4" t="str">
        <f>IF(Tabla1[[#This Row],[Fecha]]="",(""),(Tabla1[[#This Row],[Rubro]]))</f>
        <v/>
      </c>
      <c r="E9844" s="4"/>
      <c r="F9844" s="4" t="str">
        <f>IF(Tabla1[[#This Row],[Fecha]]="",(""),(Tabla1[[#This Row],[Precio]]))</f>
        <v/>
      </c>
      <c r="G9844" s="4" t="str">
        <f>IF(Tabla1[[#This Row],[Fecha]]="",(""),(Tabla1[[#This Row],[Medio de Pago]]))</f>
        <v/>
      </c>
      <c r="H9844" s="4" t="str">
        <f>IF(Tabla1[[#This Row],[Fecha]]="",(""),(IF(Tabla1[[#This Row],[Ingreso en]]="",(""),(Tabla1[[#This Row],[Precio]]))))</f>
        <v/>
      </c>
      <c r="I9844" s="5" t="str">
        <f>IF(Tabla1[[#This Row],[Fecha]]="",(""),(IF(Tabla1[[#This Row],[Egreso de]]="",(""),(Tabla1[[#This Row],[Precio]]))))</f>
        <v/>
      </c>
      <c r="J9844" s="4" t="str">
        <f>IF(Tabla1[[#This Row],[Fecha]]="",(""),(IF(Tabla13[[#This Row],[Ingreso en]]="",(-Tabla13[[#This Row],[Egreso de]]),(Tabla13[[#This Row],[Ingreso en]]))))</f>
        <v/>
      </c>
    </row>
    <row r="9845" spans="1:10" x14ac:dyDescent="0.3">
      <c r="A9845" s="2" t="str">
        <f>IF(Tabla1[[#This Row],[Fecha]]="",(""),(Tabla1[[#This Row],[Fecha]]))</f>
        <v/>
      </c>
      <c r="B9845" s="3" t="str">
        <f>IF(Tabla1[[#This Row],[Fecha]]="",(""),(Tabla1[[#This Row],[Tipo de Operación]]))</f>
        <v/>
      </c>
      <c r="C9845" s="19" t="str">
        <f>IF(Tabla1[[#This Row],[Fecha]]="",(""),(Tabla1[[#This Row],[Código]]))</f>
        <v/>
      </c>
      <c r="D9845" s="4" t="str">
        <f>IF(Tabla1[[#This Row],[Fecha]]="",(""),(Tabla1[[#This Row],[Rubro]]))</f>
        <v/>
      </c>
      <c r="E9845" s="4"/>
      <c r="F9845" s="4" t="str">
        <f>IF(Tabla1[[#This Row],[Fecha]]="",(""),(Tabla1[[#This Row],[Precio]]))</f>
        <v/>
      </c>
      <c r="G9845" s="4" t="str">
        <f>IF(Tabla1[[#This Row],[Fecha]]="",(""),(Tabla1[[#This Row],[Medio de Pago]]))</f>
        <v/>
      </c>
      <c r="H9845" s="4" t="str">
        <f>IF(Tabla1[[#This Row],[Fecha]]="",(""),(IF(Tabla1[[#This Row],[Ingreso en]]="",(""),(Tabla1[[#This Row],[Precio]]))))</f>
        <v/>
      </c>
      <c r="I9845" s="5" t="str">
        <f>IF(Tabla1[[#This Row],[Fecha]]="",(""),(IF(Tabla1[[#This Row],[Egreso de]]="",(""),(Tabla1[[#This Row],[Precio]]))))</f>
        <v/>
      </c>
      <c r="J9845" s="4" t="str">
        <f>IF(Tabla1[[#This Row],[Fecha]]="",(""),(IF(Tabla13[[#This Row],[Ingreso en]]="",(-Tabla13[[#This Row],[Egreso de]]),(Tabla13[[#This Row],[Ingreso en]]))))</f>
        <v/>
      </c>
    </row>
    <row r="9846" spans="1:10" x14ac:dyDescent="0.3">
      <c r="A9846" s="2" t="str">
        <f>IF(Tabla1[[#This Row],[Fecha]]="",(""),(Tabla1[[#This Row],[Fecha]]))</f>
        <v/>
      </c>
      <c r="B9846" s="3" t="str">
        <f>IF(Tabla1[[#This Row],[Fecha]]="",(""),(Tabla1[[#This Row],[Tipo de Operación]]))</f>
        <v/>
      </c>
      <c r="C9846" s="19" t="str">
        <f>IF(Tabla1[[#This Row],[Fecha]]="",(""),(Tabla1[[#This Row],[Código]]))</f>
        <v/>
      </c>
      <c r="D9846" s="4" t="str">
        <f>IF(Tabla1[[#This Row],[Fecha]]="",(""),(Tabla1[[#This Row],[Rubro]]))</f>
        <v/>
      </c>
      <c r="E9846" s="4"/>
      <c r="F9846" s="4" t="str">
        <f>IF(Tabla1[[#This Row],[Fecha]]="",(""),(Tabla1[[#This Row],[Precio]]))</f>
        <v/>
      </c>
      <c r="G9846" s="4" t="str">
        <f>IF(Tabla1[[#This Row],[Fecha]]="",(""),(Tabla1[[#This Row],[Medio de Pago]]))</f>
        <v/>
      </c>
      <c r="H9846" s="4" t="str">
        <f>IF(Tabla1[[#This Row],[Fecha]]="",(""),(IF(Tabla1[[#This Row],[Ingreso en]]="",(""),(Tabla1[[#This Row],[Precio]]))))</f>
        <v/>
      </c>
      <c r="I9846" s="5" t="str">
        <f>IF(Tabla1[[#This Row],[Fecha]]="",(""),(IF(Tabla1[[#This Row],[Egreso de]]="",(""),(Tabla1[[#This Row],[Precio]]))))</f>
        <v/>
      </c>
      <c r="J9846" s="4" t="str">
        <f>IF(Tabla1[[#This Row],[Fecha]]="",(""),(IF(Tabla13[[#This Row],[Ingreso en]]="",(-Tabla13[[#This Row],[Egreso de]]),(Tabla13[[#This Row],[Ingreso en]]))))</f>
        <v/>
      </c>
    </row>
    <row r="9847" spans="1:10" x14ac:dyDescent="0.3">
      <c r="A9847" s="2" t="str">
        <f>IF(Tabla1[[#This Row],[Fecha]]="",(""),(Tabla1[[#This Row],[Fecha]]))</f>
        <v/>
      </c>
      <c r="B9847" s="3" t="str">
        <f>IF(Tabla1[[#This Row],[Fecha]]="",(""),(Tabla1[[#This Row],[Tipo de Operación]]))</f>
        <v/>
      </c>
      <c r="C9847" s="19" t="str">
        <f>IF(Tabla1[[#This Row],[Fecha]]="",(""),(Tabla1[[#This Row],[Código]]))</f>
        <v/>
      </c>
      <c r="D9847" s="4" t="str">
        <f>IF(Tabla1[[#This Row],[Fecha]]="",(""),(Tabla1[[#This Row],[Rubro]]))</f>
        <v/>
      </c>
      <c r="E9847" s="4"/>
      <c r="F9847" s="4" t="str">
        <f>IF(Tabla1[[#This Row],[Fecha]]="",(""),(Tabla1[[#This Row],[Precio]]))</f>
        <v/>
      </c>
      <c r="G9847" s="4" t="str">
        <f>IF(Tabla1[[#This Row],[Fecha]]="",(""),(Tabla1[[#This Row],[Medio de Pago]]))</f>
        <v/>
      </c>
      <c r="H9847" s="4" t="str">
        <f>IF(Tabla1[[#This Row],[Fecha]]="",(""),(IF(Tabla1[[#This Row],[Ingreso en]]="",(""),(Tabla1[[#This Row],[Precio]]))))</f>
        <v/>
      </c>
      <c r="I9847" s="5" t="str">
        <f>IF(Tabla1[[#This Row],[Fecha]]="",(""),(IF(Tabla1[[#This Row],[Egreso de]]="",(""),(Tabla1[[#This Row],[Precio]]))))</f>
        <v/>
      </c>
      <c r="J9847" s="4" t="str">
        <f>IF(Tabla1[[#This Row],[Fecha]]="",(""),(IF(Tabla13[[#This Row],[Ingreso en]]="",(-Tabla13[[#This Row],[Egreso de]]),(Tabla13[[#This Row],[Ingreso en]]))))</f>
        <v/>
      </c>
    </row>
    <row r="9848" spans="1:10" x14ac:dyDescent="0.3">
      <c r="A9848" s="2" t="str">
        <f>IF(Tabla1[[#This Row],[Fecha]]="",(""),(Tabla1[[#This Row],[Fecha]]))</f>
        <v/>
      </c>
      <c r="B9848" s="3" t="str">
        <f>IF(Tabla1[[#This Row],[Fecha]]="",(""),(Tabla1[[#This Row],[Tipo de Operación]]))</f>
        <v/>
      </c>
      <c r="C9848" s="19" t="str">
        <f>IF(Tabla1[[#This Row],[Fecha]]="",(""),(Tabla1[[#This Row],[Código]]))</f>
        <v/>
      </c>
      <c r="D9848" s="4" t="str">
        <f>IF(Tabla1[[#This Row],[Fecha]]="",(""),(Tabla1[[#This Row],[Rubro]]))</f>
        <v/>
      </c>
      <c r="E9848" s="4"/>
      <c r="F9848" s="4" t="str">
        <f>IF(Tabla1[[#This Row],[Fecha]]="",(""),(Tabla1[[#This Row],[Precio]]))</f>
        <v/>
      </c>
      <c r="G9848" s="4" t="str">
        <f>IF(Tabla1[[#This Row],[Fecha]]="",(""),(Tabla1[[#This Row],[Medio de Pago]]))</f>
        <v/>
      </c>
      <c r="H9848" s="4" t="str">
        <f>IF(Tabla1[[#This Row],[Fecha]]="",(""),(IF(Tabla1[[#This Row],[Ingreso en]]="",(""),(Tabla1[[#This Row],[Precio]]))))</f>
        <v/>
      </c>
      <c r="I9848" s="5" t="str">
        <f>IF(Tabla1[[#This Row],[Fecha]]="",(""),(IF(Tabla1[[#This Row],[Egreso de]]="",(""),(Tabla1[[#This Row],[Precio]]))))</f>
        <v/>
      </c>
      <c r="J9848" s="4" t="str">
        <f>IF(Tabla1[[#This Row],[Fecha]]="",(""),(IF(Tabla13[[#This Row],[Ingreso en]]="",(-Tabla13[[#This Row],[Egreso de]]),(Tabla13[[#This Row],[Ingreso en]]))))</f>
        <v/>
      </c>
    </row>
    <row r="9849" spans="1:10" x14ac:dyDescent="0.3">
      <c r="A9849" s="2" t="str">
        <f>IF(Tabla1[[#This Row],[Fecha]]="",(""),(Tabla1[[#This Row],[Fecha]]))</f>
        <v/>
      </c>
      <c r="B9849" s="3" t="str">
        <f>IF(Tabla1[[#This Row],[Fecha]]="",(""),(Tabla1[[#This Row],[Tipo de Operación]]))</f>
        <v/>
      </c>
      <c r="C9849" s="19" t="str">
        <f>IF(Tabla1[[#This Row],[Fecha]]="",(""),(Tabla1[[#This Row],[Código]]))</f>
        <v/>
      </c>
      <c r="D9849" s="4" t="str">
        <f>IF(Tabla1[[#This Row],[Fecha]]="",(""),(Tabla1[[#This Row],[Rubro]]))</f>
        <v/>
      </c>
      <c r="E9849" s="4"/>
      <c r="F9849" s="4" t="str">
        <f>IF(Tabla1[[#This Row],[Fecha]]="",(""),(Tabla1[[#This Row],[Precio]]))</f>
        <v/>
      </c>
      <c r="G9849" s="4" t="str">
        <f>IF(Tabla1[[#This Row],[Fecha]]="",(""),(Tabla1[[#This Row],[Medio de Pago]]))</f>
        <v/>
      </c>
      <c r="H9849" s="4" t="str">
        <f>IF(Tabla1[[#This Row],[Fecha]]="",(""),(IF(Tabla1[[#This Row],[Ingreso en]]="",(""),(Tabla1[[#This Row],[Precio]]))))</f>
        <v/>
      </c>
      <c r="I9849" s="5" t="str">
        <f>IF(Tabla1[[#This Row],[Fecha]]="",(""),(IF(Tabla1[[#This Row],[Egreso de]]="",(""),(Tabla1[[#This Row],[Precio]]))))</f>
        <v/>
      </c>
      <c r="J9849" s="4" t="str">
        <f>IF(Tabla1[[#This Row],[Fecha]]="",(""),(IF(Tabla13[[#This Row],[Ingreso en]]="",(-Tabla13[[#This Row],[Egreso de]]),(Tabla13[[#This Row],[Ingreso en]]))))</f>
        <v/>
      </c>
    </row>
    <row r="9850" spans="1:10" x14ac:dyDescent="0.3">
      <c r="A9850" s="2" t="str">
        <f>IF(Tabla1[[#This Row],[Fecha]]="",(""),(Tabla1[[#This Row],[Fecha]]))</f>
        <v/>
      </c>
      <c r="B9850" s="3" t="str">
        <f>IF(Tabla1[[#This Row],[Fecha]]="",(""),(Tabla1[[#This Row],[Tipo de Operación]]))</f>
        <v/>
      </c>
      <c r="C9850" s="19" t="str">
        <f>IF(Tabla1[[#This Row],[Fecha]]="",(""),(Tabla1[[#This Row],[Código]]))</f>
        <v/>
      </c>
      <c r="D9850" s="4" t="str">
        <f>IF(Tabla1[[#This Row],[Fecha]]="",(""),(Tabla1[[#This Row],[Rubro]]))</f>
        <v/>
      </c>
      <c r="E9850" s="4"/>
      <c r="F9850" s="4" t="str">
        <f>IF(Tabla1[[#This Row],[Fecha]]="",(""),(Tabla1[[#This Row],[Precio]]))</f>
        <v/>
      </c>
      <c r="G9850" s="4" t="str">
        <f>IF(Tabla1[[#This Row],[Fecha]]="",(""),(Tabla1[[#This Row],[Medio de Pago]]))</f>
        <v/>
      </c>
      <c r="H9850" s="4" t="str">
        <f>IF(Tabla1[[#This Row],[Fecha]]="",(""),(IF(Tabla1[[#This Row],[Ingreso en]]="",(""),(Tabla1[[#This Row],[Precio]]))))</f>
        <v/>
      </c>
      <c r="I9850" s="5" t="str">
        <f>IF(Tabla1[[#This Row],[Fecha]]="",(""),(IF(Tabla1[[#This Row],[Egreso de]]="",(""),(Tabla1[[#This Row],[Precio]]))))</f>
        <v/>
      </c>
      <c r="J9850" s="4" t="str">
        <f>IF(Tabla1[[#This Row],[Fecha]]="",(""),(IF(Tabla13[[#This Row],[Ingreso en]]="",(-Tabla13[[#This Row],[Egreso de]]),(Tabla13[[#This Row],[Ingreso en]]))))</f>
        <v/>
      </c>
    </row>
    <row r="9851" spans="1:10" x14ac:dyDescent="0.3">
      <c r="A9851" s="2" t="str">
        <f>IF(Tabla1[[#This Row],[Fecha]]="",(""),(Tabla1[[#This Row],[Fecha]]))</f>
        <v/>
      </c>
      <c r="B9851" s="3" t="str">
        <f>IF(Tabla1[[#This Row],[Fecha]]="",(""),(Tabla1[[#This Row],[Tipo de Operación]]))</f>
        <v/>
      </c>
      <c r="C9851" s="19" t="str">
        <f>IF(Tabla1[[#This Row],[Fecha]]="",(""),(Tabla1[[#This Row],[Código]]))</f>
        <v/>
      </c>
      <c r="D9851" s="4" t="str">
        <f>IF(Tabla1[[#This Row],[Fecha]]="",(""),(Tabla1[[#This Row],[Rubro]]))</f>
        <v/>
      </c>
      <c r="E9851" s="4"/>
      <c r="F9851" s="4" t="str">
        <f>IF(Tabla1[[#This Row],[Fecha]]="",(""),(Tabla1[[#This Row],[Precio]]))</f>
        <v/>
      </c>
      <c r="G9851" s="4" t="str">
        <f>IF(Tabla1[[#This Row],[Fecha]]="",(""),(Tabla1[[#This Row],[Medio de Pago]]))</f>
        <v/>
      </c>
      <c r="H9851" s="4" t="str">
        <f>IF(Tabla1[[#This Row],[Fecha]]="",(""),(IF(Tabla1[[#This Row],[Ingreso en]]="",(""),(Tabla1[[#This Row],[Precio]]))))</f>
        <v/>
      </c>
      <c r="I9851" s="5" t="str">
        <f>IF(Tabla1[[#This Row],[Fecha]]="",(""),(IF(Tabla1[[#This Row],[Egreso de]]="",(""),(Tabla1[[#This Row],[Precio]]))))</f>
        <v/>
      </c>
      <c r="J9851" s="4" t="str">
        <f>IF(Tabla1[[#This Row],[Fecha]]="",(""),(IF(Tabla13[[#This Row],[Ingreso en]]="",(-Tabla13[[#This Row],[Egreso de]]),(Tabla13[[#This Row],[Ingreso en]]))))</f>
        <v/>
      </c>
    </row>
    <row r="9852" spans="1:10" x14ac:dyDescent="0.3">
      <c r="A9852" s="2" t="str">
        <f>IF(Tabla1[[#This Row],[Fecha]]="",(""),(Tabla1[[#This Row],[Fecha]]))</f>
        <v/>
      </c>
      <c r="B9852" s="3" t="str">
        <f>IF(Tabla1[[#This Row],[Fecha]]="",(""),(Tabla1[[#This Row],[Tipo de Operación]]))</f>
        <v/>
      </c>
      <c r="C9852" s="19" t="str">
        <f>IF(Tabla1[[#This Row],[Fecha]]="",(""),(Tabla1[[#This Row],[Código]]))</f>
        <v/>
      </c>
      <c r="D9852" s="4" t="str">
        <f>IF(Tabla1[[#This Row],[Fecha]]="",(""),(Tabla1[[#This Row],[Rubro]]))</f>
        <v/>
      </c>
      <c r="E9852" s="4"/>
      <c r="F9852" s="4" t="str">
        <f>IF(Tabla1[[#This Row],[Fecha]]="",(""),(Tabla1[[#This Row],[Precio]]))</f>
        <v/>
      </c>
      <c r="G9852" s="4" t="str">
        <f>IF(Tabla1[[#This Row],[Fecha]]="",(""),(Tabla1[[#This Row],[Medio de Pago]]))</f>
        <v/>
      </c>
      <c r="H9852" s="4" t="str">
        <f>IF(Tabla1[[#This Row],[Fecha]]="",(""),(IF(Tabla1[[#This Row],[Ingreso en]]="",(""),(Tabla1[[#This Row],[Precio]]))))</f>
        <v/>
      </c>
      <c r="I9852" s="5" t="str">
        <f>IF(Tabla1[[#This Row],[Fecha]]="",(""),(IF(Tabla1[[#This Row],[Egreso de]]="",(""),(Tabla1[[#This Row],[Precio]]))))</f>
        <v/>
      </c>
      <c r="J9852" s="4" t="str">
        <f>IF(Tabla1[[#This Row],[Fecha]]="",(""),(IF(Tabla13[[#This Row],[Ingreso en]]="",(-Tabla13[[#This Row],[Egreso de]]),(Tabla13[[#This Row],[Ingreso en]]))))</f>
        <v/>
      </c>
    </row>
    <row r="9853" spans="1:10" x14ac:dyDescent="0.3">
      <c r="A9853" s="2" t="str">
        <f>IF(Tabla1[[#This Row],[Fecha]]="",(""),(Tabla1[[#This Row],[Fecha]]))</f>
        <v/>
      </c>
      <c r="B9853" s="3" t="str">
        <f>IF(Tabla1[[#This Row],[Fecha]]="",(""),(Tabla1[[#This Row],[Tipo de Operación]]))</f>
        <v/>
      </c>
      <c r="C9853" s="19" t="str">
        <f>IF(Tabla1[[#This Row],[Fecha]]="",(""),(Tabla1[[#This Row],[Código]]))</f>
        <v/>
      </c>
      <c r="D9853" s="4" t="str">
        <f>IF(Tabla1[[#This Row],[Fecha]]="",(""),(Tabla1[[#This Row],[Rubro]]))</f>
        <v/>
      </c>
      <c r="E9853" s="4"/>
      <c r="F9853" s="4" t="str">
        <f>IF(Tabla1[[#This Row],[Fecha]]="",(""),(Tabla1[[#This Row],[Precio]]))</f>
        <v/>
      </c>
      <c r="G9853" s="4" t="str">
        <f>IF(Tabla1[[#This Row],[Fecha]]="",(""),(Tabla1[[#This Row],[Medio de Pago]]))</f>
        <v/>
      </c>
      <c r="H9853" s="4" t="str">
        <f>IF(Tabla1[[#This Row],[Fecha]]="",(""),(IF(Tabla1[[#This Row],[Ingreso en]]="",(""),(Tabla1[[#This Row],[Precio]]))))</f>
        <v/>
      </c>
      <c r="I9853" s="5" t="str">
        <f>IF(Tabla1[[#This Row],[Fecha]]="",(""),(IF(Tabla1[[#This Row],[Egreso de]]="",(""),(Tabla1[[#This Row],[Precio]]))))</f>
        <v/>
      </c>
      <c r="J9853" s="4" t="str">
        <f>IF(Tabla1[[#This Row],[Fecha]]="",(""),(IF(Tabla13[[#This Row],[Ingreso en]]="",(-Tabla13[[#This Row],[Egreso de]]),(Tabla13[[#This Row],[Ingreso en]]))))</f>
        <v/>
      </c>
    </row>
    <row r="9854" spans="1:10" x14ac:dyDescent="0.3">
      <c r="A9854" s="2" t="str">
        <f>IF(Tabla1[[#This Row],[Fecha]]="",(""),(Tabla1[[#This Row],[Fecha]]))</f>
        <v/>
      </c>
      <c r="B9854" s="3" t="str">
        <f>IF(Tabla1[[#This Row],[Fecha]]="",(""),(Tabla1[[#This Row],[Tipo de Operación]]))</f>
        <v/>
      </c>
      <c r="C9854" s="19" t="str">
        <f>IF(Tabla1[[#This Row],[Fecha]]="",(""),(Tabla1[[#This Row],[Código]]))</f>
        <v/>
      </c>
      <c r="D9854" s="4" t="str">
        <f>IF(Tabla1[[#This Row],[Fecha]]="",(""),(Tabla1[[#This Row],[Rubro]]))</f>
        <v/>
      </c>
      <c r="E9854" s="4"/>
      <c r="F9854" s="4" t="str">
        <f>IF(Tabla1[[#This Row],[Fecha]]="",(""),(Tabla1[[#This Row],[Precio]]))</f>
        <v/>
      </c>
      <c r="G9854" s="4" t="str">
        <f>IF(Tabla1[[#This Row],[Fecha]]="",(""),(Tabla1[[#This Row],[Medio de Pago]]))</f>
        <v/>
      </c>
      <c r="H9854" s="4" t="str">
        <f>IF(Tabla1[[#This Row],[Fecha]]="",(""),(IF(Tabla1[[#This Row],[Ingreso en]]="",(""),(Tabla1[[#This Row],[Precio]]))))</f>
        <v/>
      </c>
      <c r="I9854" s="5" t="str">
        <f>IF(Tabla1[[#This Row],[Fecha]]="",(""),(IF(Tabla1[[#This Row],[Egreso de]]="",(""),(Tabla1[[#This Row],[Precio]]))))</f>
        <v/>
      </c>
      <c r="J9854" s="4" t="str">
        <f>IF(Tabla1[[#This Row],[Fecha]]="",(""),(IF(Tabla13[[#This Row],[Ingreso en]]="",(-Tabla13[[#This Row],[Egreso de]]),(Tabla13[[#This Row],[Ingreso en]]))))</f>
        <v/>
      </c>
    </row>
    <row r="9855" spans="1:10" x14ac:dyDescent="0.3">
      <c r="A9855" s="2" t="str">
        <f>IF(Tabla1[[#This Row],[Fecha]]="",(""),(Tabla1[[#This Row],[Fecha]]))</f>
        <v/>
      </c>
      <c r="B9855" s="3" t="str">
        <f>IF(Tabla1[[#This Row],[Fecha]]="",(""),(Tabla1[[#This Row],[Tipo de Operación]]))</f>
        <v/>
      </c>
      <c r="C9855" s="19" t="str">
        <f>IF(Tabla1[[#This Row],[Fecha]]="",(""),(Tabla1[[#This Row],[Código]]))</f>
        <v/>
      </c>
      <c r="D9855" s="4" t="str">
        <f>IF(Tabla1[[#This Row],[Fecha]]="",(""),(Tabla1[[#This Row],[Rubro]]))</f>
        <v/>
      </c>
      <c r="E9855" s="4"/>
      <c r="F9855" s="4" t="str">
        <f>IF(Tabla1[[#This Row],[Fecha]]="",(""),(Tabla1[[#This Row],[Precio]]))</f>
        <v/>
      </c>
      <c r="G9855" s="4" t="str">
        <f>IF(Tabla1[[#This Row],[Fecha]]="",(""),(Tabla1[[#This Row],[Medio de Pago]]))</f>
        <v/>
      </c>
      <c r="H9855" s="4" t="str">
        <f>IF(Tabla1[[#This Row],[Fecha]]="",(""),(IF(Tabla1[[#This Row],[Ingreso en]]="",(""),(Tabla1[[#This Row],[Precio]]))))</f>
        <v/>
      </c>
      <c r="I9855" s="5" t="str">
        <f>IF(Tabla1[[#This Row],[Fecha]]="",(""),(IF(Tabla1[[#This Row],[Egreso de]]="",(""),(Tabla1[[#This Row],[Precio]]))))</f>
        <v/>
      </c>
      <c r="J9855" s="4" t="str">
        <f>IF(Tabla1[[#This Row],[Fecha]]="",(""),(IF(Tabla13[[#This Row],[Ingreso en]]="",(-Tabla13[[#This Row],[Egreso de]]),(Tabla13[[#This Row],[Ingreso en]]))))</f>
        <v/>
      </c>
    </row>
    <row r="9856" spans="1:10" x14ac:dyDescent="0.3">
      <c r="A9856" s="2" t="str">
        <f>IF(Tabla1[[#This Row],[Fecha]]="",(""),(Tabla1[[#This Row],[Fecha]]))</f>
        <v/>
      </c>
      <c r="B9856" s="3" t="str">
        <f>IF(Tabla1[[#This Row],[Fecha]]="",(""),(Tabla1[[#This Row],[Tipo de Operación]]))</f>
        <v/>
      </c>
      <c r="C9856" s="19" t="str">
        <f>IF(Tabla1[[#This Row],[Fecha]]="",(""),(Tabla1[[#This Row],[Código]]))</f>
        <v/>
      </c>
      <c r="D9856" s="4" t="str">
        <f>IF(Tabla1[[#This Row],[Fecha]]="",(""),(Tabla1[[#This Row],[Rubro]]))</f>
        <v/>
      </c>
      <c r="E9856" s="4"/>
      <c r="F9856" s="4" t="str">
        <f>IF(Tabla1[[#This Row],[Fecha]]="",(""),(Tabla1[[#This Row],[Precio]]))</f>
        <v/>
      </c>
      <c r="G9856" s="4" t="str">
        <f>IF(Tabla1[[#This Row],[Fecha]]="",(""),(Tabla1[[#This Row],[Medio de Pago]]))</f>
        <v/>
      </c>
      <c r="H9856" s="4" t="str">
        <f>IF(Tabla1[[#This Row],[Fecha]]="",(""),(IF(Tabla1[[#This Row],[Ingreso en]]="",(""),(Tabla1[[#This Row],[Precio]]))))</f>
        <v/>
      </c>
      <c r="I9856" s="5" t="str">
        <f>IF(Tabla1[[#This Row],[Fecha]]="",(""),(IF(Tabla1[[#This Row],[Egreso de]]="",(""),(Tabla1[[#This Row],[Precio]]))))</f>
        <v/>
      </c>
      <c r="J9856" s="4" t="str">
        <f>IF(Tabla1[[#This Row],[Fecha]]="",(""),(IF(Tabla13[[#This Row],[Ingreso en]]="",(-Tabla13[[#This Row],[Egreso de]]),(Tabla13[[#This Row],[Ingreso en]]))))</f>
        <v/>
      </c>
    </row>
    <row r="9857" spans="1:10" x14ac:dyDescent="0.3">
      <c r="A9857" s="2" t="str">
        <f>IF(Tabla1[[#This Row],[Fecha]]="",(""),(Tabla1[[#This Row],[Fecha]]))</f>
        <v/>
      </c>
      <c r="B9857" s="3" t="str">
        <f>IF(Tabla1[[#This Row],[Fecha]]="",(""),(Tabla1[[#This Row],[Tipo de Operación]]))</f>
        <v/>
      </c>
      <c r="C9857" s="19" t="str">
        <f>IF(Tabla1[[#This Row],[Fecha]]="",(""),(Tabla1[[#This Row],[Código]]))</f>
        <v/>
      </c>
      <c r="D9857" s="4" t="str">
        <f>IF(Tabla1[[#This Row],[Fecha]]="",(""),(Tabla1[[#This Row],[Rubro]]))</f>
        <v/>
      </c>
      <c r="E9857" s="4"/>
      <c r="F9857" s="4" t="str">
        <f>IF(Tabla1[[#This Row],[Fecha]]="",(""),(Tabla1[[#This Row],[Precio]]))</f>
        <v/>
      </c>
      <c r="G9857" s="4" t="str">
        <f>IF(Tabla1[[#This Row],[Fecha]]="",(""),(Tabla1[[#This Row],[Medio de Pago]]))</f>
        <v/>
      </c>
      <c r="H9857" s="4" t="str">
        <f>IF(Tabla1[[#This Row],[Fecha]]="",(""),(IF(Tabla1[[#This Row],[Ingreso en]]="",(""),(Tabla1[[#This Row],[Precio]]))))</f>
        <v/>
      </c>
      <c r="I9857" s="5" t="str">
        <f>IF(Tabla1[[#This Row],[Fecha]]="",(""),(IF(Tabla1[[#This Row],[Egreso de]]="",(""),(Tabla1[[#This Row],[Precio]]))))</f>
        <v/>
      </c>
      <c r="J9857" s="4" t="str">
        <f>IF(Tabla1[[#This Row],[Fecha]]="",(""),(IF(Tabla13[[#This Row],[Ingreso en]]="",(-Tabla13[[#This Row],[Egreso de]]),(Tabla13[[#This Row],[Ingreso en]]))))</f>
        <v/>
      </c>
    </row>
    <row r="9858" spans="1:10" x14ac:dyDescent="0.3">
      <c r="A9858" s="2" t="str">
        <f>IF(Tabla1[[#This Row],[Fecha]]="",(""),(Tabla1[[#This Row],[Fecha]]))</f>
        <v/>
      </c>
      <c r="B9858" s="3" t="str">
        <f>IF(Tabla1[[#This Row],[Fecha]]="",(""),(Tabla1[[#This Row],[Tipo de Operación]]))</f>
        <v/>
      </c>
      <c r="C9858" s="19" t="str">
        <f>IF(Tabla1[[#This Row],[Fecha]]="",(""),(Tabla1[[#This Row],[Código]]))</f>
        <v/>
      </c>
      <c r="D9858" s="4" t="str">
        <f>IF(Tabla1[[#This Row],[Fecha]]="",(""),(Tabla1[[#This Row],[Rubro]]))</f>
        <v/>
      </c>
      <c r="E9858" s="4"/>
      <c r="F9858" s="4" t="str">
        <f>IF(Tabla1[[#This Row],[Fecha]]="",(""),(Tabla1[[#This Row],[Precio]]))</f>
        <v/>
      </c>
      <c r="G9858" s="4" t="str">
        <f>IF(Tabla1[[#This Row],[Fecha]]="",(""),(Tabla1[[#This Row],[Medio de Pago]]))</f>
        <v/>
      </c>
      <c r="H9858" s="4" t="str">
        <f>IF(Tabla1[[#This Row],[Fecha]]="",(""),(IF(Tabla1[[#This Row],[Ingreso en]]="",(""),(Tabla1[[#This Row],[Precio]]))))</f>
        <v/>
      </c>
      <c r="I9858" s="5" t="str">
        <f>IF(Tabla1[[#This Row],[Fecha]]="",(""),(IF(Tabla1[[#This Row],[Egreso de]]="",(""),(Tabla1[[#This Row],[Precio]]))))</f>
        <v/>
      </c>
      <c r="J9858" s="4" t="str">
        <f>IF(Tabla1[[#This Row],[Fecha]]="",(""),(IF(Tabla13[[#This Row],[Ingreso en]]="",(-Tabla13[[#This Row],[Egreso de]]),(Tabla13[[#This Row],[Ingreso en]]))))</f>
        <v/>
      </c>
    </row>
    <row r="9859" spans="1:10" x14ac:dyDescent="0.3">
      <c r="A9859" s="2" t="str">
        <f>IF(Tabla1[[#This Row],[Fecha]]="",(""),(Tabla1[[#This Row],[Fecha]]))</f>
        <v/>
      </c>
      <c r="B9859" s="3" t="str">
        <f>IF(Tabla1[[#This Row],[Fecha]]="",(""),(Tabla1[[#This Row],[Tipo de Operación]]))</f>
        <v/>
      </c>
      <c r="C9859" s="19" t="str">
        <f>IF(Tabla1[[#This Row],[Fecha]]="",(""),(Tabla1[[#This Row],[Código]]))</f>
        <v/>
      </c>
      <c r="D9859" s="4" t="str">
        <f>IF(Tabla1[[#This Row],[Fecha]]="",(""),(Tabla1[[#This Row],[Rubro]]))</f>
        <v/>
      </c>
      <c r="E9859" s="4"/>
      <c r="F9859" s="4" t="str">
        <f>IF(Tabla1[[#This Row],[Fecha]]="",(""),(Tabla1[[#This Row],[Precio]]))</f>
        <v/>
      </c>
      <c r="G9859" s="4" t="str">
        <f>IF(Tabla1[[#This Row],[Fecha]]="",(""),(Tabla1[[#This Row],[Medio de Pago]]))</f>
        <v/>
      </c>
      <c r="H9859" s="4" t="str">
        <f>IF(Tabla1[[#This Row],[Fecha]]="",(""),(IF(Tabla1[[#This Row],[Ingreso en]]="",(""),(Tabla1[[#This Row],[Precio]]))))</f>
        <v/>
      </c>
      <c r="I9859" s="5" t="str">
        <f>IF(Tabla1[[#This Row],[Fecha]]="",(""),(IF(Tabla1[[#This Row],[Egreso de]]="",(""),(Tabla1[[#This Row],[Precio]]))))</f>
        <v/>
      </c>
      <c r="J9859" s="4" t="str">
        <f>IF(Tabla1[[#This Row],[Fecha]]="",(""),(IF(Tabla13[[#This Row],[Ingreso en]]="",(-Tabla13[[#This Row],[Egreso de]]),(Tabla13[[#This Row],[Ingreso en]]))))</f>
        <v/>
      </c>
    </row>
    <row r="9860" spans="1:10" x14ac:dyDescent="0.3">
      <c r="A9860" s="2" t="str">
        <f>IF(Tabla1[[#This Row],[Fecha]]="",(""),(Tabla1[[#This Row],[Fecha]]))</f>
        <v/>
      </c>
      <c r="B9860" s="3" t="str">
        <f>IF(Tabla1[[#This Row],[Fecha]]="",(""),(Tabla1[[#This Row],[Tipo de Operación]]))</f>
        <v/>
      </c>
      <c r="C9860" s="19" t="str">
        <f>IF(Tabla1[[#This Row],[Fecha]]="",(""),(Tabla1[[#This Row],[Código]]))</f>
        <v/>
      </c>
      <c r="D9860" s="4" t="str">
        <f>IF(Tabla1[[#This Row],[Fecha]]="",(""),(Tabla1[[#This Row],[Rubro]]))</f>
        <v/>
      </c>
      <c r="E9860" s="4"/>
      <c r="F9860" s="4" t="str">
        <f>IF(Tabla1[[#This Row],[Fecha]]="",(""),(Tabla1[[#This Row],[Precio]]))</f>
        <v/>
      </c>
      <c r="G9860" s="4" t="str">
        <f>IF(Tabla1[[#This Row],[Fecha]]="",(""),(Tabla1[[#This Row],[Medio de Pago]]))</f>
        <v/>
      </c>
      <c r="H9860" s="4" t="str">
        <f>IF(Tabla1[[#This Row],[Fecha]]="",(""),(IF(Tabla1[[#This Row],[Ingreso en]]="",(""),(Tabla1[[#This Row],[Precio]]))))</f>
        <v/>
      </c>
      <c r="I9860" s="5" t="str">
        <f>IF(Tabla1[[#This Row],[Fecha]]="",(""),(IF(Tabla1[[#This Row],[Egreso de]]="",(""),(Tabla1[[#This Row],[Precio]]))))</f>
        <v/>
      </c>
      <c r="J9860" s="4" t="str">
        <f>IF(Tabla1[[#This Row],[Fecha]]="",(""),(IF(Tabla13[[#This Row],[Ingreso en]]="",(-Tabla13[[#This Row],[Egreso de]]),(Tabla13[[#This Row],[Ingreso en]]))))</f>
        <v/>
      </c>
    </row>
    <row r="9861" spans="1:10" x14ac:dyDescent="0.3">
      <c r="A9861" s="2" t="str">
        <f>IF(Tabla1[[#This Row],[Fecha]]="",(""),(Tabla1[[#This Row],[Fecha]]))</f>
        <v/>
      </c>
      <c r="B9861" s="3" t="str">
        <f>IF(Tabla1[[#This Row],[Fecha]]="",(""),(Tabla1[[#This Row],[Tipo de Operación]]))</f>
        <v/>
      </c>
      <c r="C9861" s="19" t="str">
        <f>IF(Tabla1[[#This Row],[Fecha]]="",(""),(Tabla1[[#This Row],[Código]]))</f>
        <v/>
      </c>
      <c r="D9861" s="4" t="str">
        <f>IF(Tabla1[[#This Row],[Fecha]]="",(""),(Tabla1[[#This Row],[Rubro]]))</f>
        <v/>
      </c>
      <c r="E9861" s="4"/>
      <c r="F9861" s="4" t="str">
        <f>IF(Tabla1[[#This Row],[Fecha]]="",(""),(Tabla1[[#This Row],[Precio]]))</f>
        <v/>
      </c>
      <c r="G9861" s="4" t="str">
        <f>IF(Tabla1[[#This Row],[Fecha]]="",(""),(Tabla1[[#This Row],[Medio de Pago]]))</f>
        <v/>
      </c>
      <c r="H9861" s="4" t="str">
        <f>IF(Tabla1[[#This Row],[Fecha]]="",(""),(IF(Tabla1[[#This Row],[Ingreso en]]="",(""),(Tabla1[[#This Row],[Precio]]))))</f>
        <v/>
      </c>
      <c r="I9861" s="5" t="str">
        <f>IF(Tabla1[[#This Row],[Fecha]]="",(""),(IF(Tabla1[[#This Row],[Egreso de]]="",(""),(Tabla1[[#This Row],[Precio]]))))</f>
        <v/>
      </c>
      <c r="J9861" s="4" t="str">
        <f>IF(Tabla1[[#This Row],[Fecha]]="",(""),(IF(Tabla13[[#This Row],[Ingreso en]]="",(-Tabla13[[#This Row],[Egreso de]]),(Tabla13[[#This Row],[Ingreso en]]))))</f>
        <v/>
      </c>
    </row>
    <row r="9862" spans="1:10" x14ac:dyDescent="0.3">
      <c r="A9862" s="2" t="str">
        <f>IF(Tabla1[[#This Row],[Fecha]]="",(""),(Tabla1[[#This Row],[Fecha]]))</f>
        <v/>
      </c>
      <c r="B9862" s="3" t="str">
        <f>IF(Tabla1[[#This Row],[Fecha]]="",(""),(Tabla1[[#This Row],[Tipo de Operación]]))</f>
        <v/>
      </c>
      <c r="C9862" s="19" t="str">
        <f>IF(Tabla1[[#This Row],[Fecha]]="",(""),(Tabla1[[#This Row],[Código]]))</f>
        <v/>
      </c>
      <c r="D9862" s="4" t="str">
        <f>IF(Tabla1[[#This Row],[Fecha]]="",(""),(Tabla1[[#This Row],[Rubro]]))</f>
        <v/>
      </c>
      <c r="E9862" s="4"/>
      <c r="F9862" s="4" t="str">
        <f>IF(Tabla1[[#This Row],[Fecha]]="",(""),(Tabla1[[#This Row],[Precio]]))</f>
        <v/>
      </c>
      <c r="G9862" s="4" t="str">
        <f>IF(Tabla1[[#This Row],[Fecha]]="",(""),(Tabla1[[#This Row],[Medio de Pago]]))</f>
        <v/>
      </c>
      <c r="H9862" s="4" t="str">
        <f>IF(Tabla1[[#This Row],[Fecha]]="",(""),(IF(Tabla1[[#This Row],[Ingreso en]]="",(""),(Tabla1[[#This Row],[Precio]]))))</f>
        <v/>
      </c>
      <c r="I9862" s="5" t="str">
        <f>IF(Tabla1[[#This Row],[Fecha]]="",(""),(IF(Tabla1[[#This Row],[Egreso de]]="",(""),(Tabla1[[#This Row],[Precio]]))))</f>
        <v/>
      </c>
      <c r="J9862" s="4" t="str">
        <f>IF(Tabla1[[#This Row],[Fecha]]="",(""),(IF(Tabla13[[#This Row],[Ingreso en]]="",(-Tabla13[[#This Row],[Egreso de]]),(Tabla13[[#This Row],[Ingreso en]]))))</f>
        <v/>
      </c>
    </row>
    <row r="9863" spans="1:10" x14ac:dyDescent="0.3">
      <c r="A9863" s="2" t="str">
        <f>IF(Tabla1[[#This Row],[Fecha]]="",(""),(Tabla1[[#This Row],[Fecha]]))</f>
        <v/>
      </c>
      <c r="B9863" s="3" t="str">
        <f>IF(Tabla1[[#This Row],[Fecha]]="",(""),(Tabla1[[#This Row],[Tipo de Operación]]))</f>
        <v/>
      </c>
      <c r="C9863" s="19" t="str">
        <f>IF(Tabla1[[#This Row],[Fecha]]="",(""),(Tabla1[[#This Row],[Código]]))</f>
        <v/>
      </c>
      <c r="D9863" s="4" t="str">
        <f>IF(Tabla1[[#This Row],[Fecha]]="",(""),(Tabla1[[#This Row],[Rubro]]))</f>
        <v/>
      </c>
      <c r="E9863" s="4"/>
      <c r="F9863" s="4" t="str">
        <f>IF(Tabla1[[#This Row],[Fecha]]="",(""),(Tabla1[[#This Row],[Precio]]))</f>
        <v/>
      </c>
      <c r="G9863" s="4" t="str">
        <f>IF(Tabla1[[#This Row],[Fecha]]="",(""),(Tabla1[[#This Row],[Medio de Pago]]))</f>
        <v/>
      </c>
      <c r="H9863" s="4" t="str">
        <f>IF(Tabla1[[#This Row],[Fecha]]="",(""),(IF(Tabla1[[#This Row],[Ingreso en]]="",(""),(Tabla1[[#This Row],[Precio]]))))</f>
        <v/>
      </c>
      <c r="I9863" s="5" t="str">
        <f>IF(Tabla1[[#This Row],[Fecha]]="",(""),(IF(Tabla1[[#This Row],[Egreso de]]="",(""),(Tabla1[[#This Row],[Precio]]))))</f>
        <v/>
      </c>
      <c r="J9863" s="4" t="str">
        <f>IF(Tabla1[[#This Row],[Fecha]]="",(""),(IF(Tabla13[[#This Row],[Ingreso en]]="",(-Tabla13[[#This Row],[Egreso de]]),(Tabla13[[#This Row],[Ingreso en]]))))</f>
        <v/>
      </c>
    </row>
    <row r="9864" spans="1:10" x14ac:dyDescent="0.3">
      <c r="A9864" s="2" t="str">
        <f>IF(Tabla1[[#This Row],[Fecha]]="",(""),(Tabla1[[#This Row],[Fecha]]))</f>
        <v/>
      </c>
      <c r="B9864" s="3" t="str">
        <f>IF(Tabla1[[#This Row],[Fecha]]="",(""),(Tabla1[[#This Row],[Tipo de Operación]]))</f>
        <v/>
      </c>
      <c r="C9864" s="19" t="str">
        <f>IF(Tabla1[[#This Row],[Fecha]]="",(""),(Tabla1[[#This Row],[Código]]))</f>
        <v/>
      </c>
      <c r="D9864" s="4" t="str">
        <f>IF(Tabla1[[#This Row],[Fecha]]="",(""),(Tabla1[[#This Row],[Rubro]]))</f>
        <v/>
      </c>
      <c r="E9864" s="4"/>
      <c r="F9864" s="4" t="str">
        <f>IF(Tabla1[[#This Row],[Fecha]]="",(""),(Tabla1[[#This Row],[Precio]]))</f>
        <v/>
      </c>
      <c r="G9864" s="4" t="str">
        <f>IF(Tabla1[[#This Row],[Fecha]]="",(""),(Tabla1[[#This Row],[Medio de Pago]]))</f>
        <v/>
      </c>
      <c r="H9864" s="4" t="str">
        <f>IF(Tabla1[[#This Row],[Fecha]]="",(""),(IF(Tabla1[[#This Row],[Ingreso en]]="",(""),(Tabla1[[#This Row],[Precio]]))))</f>
        <v/>
      </c>
      <c r="I9864" s="5" t="str">
        <f>IF(Tabla1[[#This Row],[Fecha]]="",(""),(IF(Tabla1[[#This Row],[Egreso de]]="",(""),(Tabla1[[#This Row],[Precio]]))))</f>
        <v/>
      </c>
      <c r="J9864" s="4" t="str">
        <f>IF(Tabla1[[#This Row],[Fecha]]="",(""),(IF(Tabla13[[#This Row],[Ingreso en]]="",(-Tabla13[[#This Row],[Egreso de]]),(Tabla13[[#This Row],[Ingreso en]]))))</f>
        <v/>
      </c>
    </row>
    <row r="9865" spans="1:10" x14ac:dyDescent="0.3">
      <c r="A9865" s="2" t="str">
        <f>IF(Tabla1[[#This Row],[Fecha]]="",(""),(Tabla1[[#This Row],[Fecha]]))</f>
        <v/>
      </c>
      <c r="B9865" s="3" t="str">
        <f>IF(Tabla1[[#This Row],[Fecha]]="",(""),(Tabla1[[#This Row],[Tipo de Operación]]))</f>
        <v/>
      </c>
      <c r="C9865" s="19" t="str">
        <f>IF(Tabla1[[#This Row],[Fecha]]="",(""),(Tabla1[[#This Row],[Código]]))</f>
        <v/>
      </c>
      <c r="D9865" s="4" t="str">
        <f>IF(Tabla1[[#This Row],[Fecha]]="",(""),(Tabla1[[#This Row],[Rubro]]))</f>
        <v/>
      </c>
      <c r="E9865" s="4"/>
      <c r="F9865" s="4" t="str">
        <f>IF(Tabla1[[#This Row],[Fecha]]="",(""),(Tabla1[[#This Row],[Precio]]))</f>
        <v/>
      </c>
      <c r="G9865" s="4" t="str">
        <f>IF(Tabla1[[#This Row],[Fecha]]="",(""),(Tabla1[[#This Row],[Medio de Pago]]))</f>
        <v/>
      </c>
      <c r="H9865" s="4" t="str">
        <f>IF(Tabla1[[#This Row],[Fecha]]="",(""),(IF(Tabla1[[#This Row],[Ingreso en]]="",(""),(Tabla1[[#This Row],[Precio]]))))</f>
        <v/>
      </c>
      <c r="I9865" s="5" t="str">
        <f>IF(Tabla1[[#This Row],[Fecha]]="",(""),(IF(Tabla1[[#This Row],[Egreso de]]="",(""),(Tabla1[[#This Row],[Precio]]))))</f>
        <v/>
      </c>
      <c r="J9865" s="4" t="str">
        <f>IF(Tabla1[[#This Row],[Fecha]]="",(""),(IF(Tabla13[[#This Row],[Ingreso en]]="",(-Tabla13[[#This Row],[Egreso de]]),(Tabla13[[#This Row],[Ingreso en]]))))</f>
        <v/>
      </c>
    </row>
    <row r="9866" spans="1:10" x14ac:dyDescent="0.3">
      <c r="A9866" s="2" t="str">
        <f>IF(Tabla1[[#This Row],[Fecha]]="",(""),(Tabla1[[#This Row],[Fecha]]))</f>
        <v/>
      </c>
      <c r="B9866" s="3" t="str">
        <f>IF(Tabla1[[#This Row],[Fecha]]="",(""),(Tabla1[[#This Row],[Tipo de Operación]]))</f>
        <v/>
      </c>
      <c r="C9866" s="19" t="str">
        <f>IF(Tabla1[[#This Row],[Fecha]]="",(""),(Tabla1[[#This Row],[Código]]))</f>
        <v/>
      </c>
      <c r="D9866" s="4" t="str">
        <f>IF(Tabla1[[#This Row],[Fecha]]="",(""),(Tabla1[[#This Row],[Rubro]]))</f>
        <v/>
      </c>
      <c r="E9866" s="4"/>
      <c r="F9866" s="4" t="str">
        <f>IF(Tabla1[[#This Row],[Fecha]]="",(""),(Tabla1[[#This Row],[Precio]]))</f>
        <v/>
      </c>
      <c r="G9866" s="4" t="str">
        <f>IF(Tabla1[[#This Row],[Fecha]]="",(""),(Tabla1[[#This Row],[Medio de Pago]]))</f>
        <v/>
      </c>
      <c r="H9866" s="4" t="str">
        <f>IF(Tabla1[[#This Row],[Fecha]]="",(""),(IF(Tabla1[[#This Row],[Ingreso en]]="",(""),(Tabla1[[#This Row],[Precio]]))))</f>
        <v/>
      </c>
      <c r="I9866" s="5" t="str">
        <f>IF(Tabla1[[#This Row],[Fecha]]="",(""),(IF(Tabla1[[#This Row],[Egreso de]]="",(""),(Tabla1[[#This Row],[Precio]]))))</f>
        <v/>
      </c>
      <c r="J9866" s="4" t="str">
        <f>IF(Tabla1[[#This Row],[Fecha]]="",(""),(IF(Tabla13[[#This Row],[Ingreso en]]="",(-Tabla13[[#This Row],[Egreso de]]),(Tabla13[[#This Row],[Ingreso en]]))))</f>
        <v/>
      </c>
    </row>
    <row r="9867" spans="1:10" x14ac:dyDescent="0.3">
      <c r="A9867" s="2" t="str">
        <f>IF(Tabla1[[#This Row],[Fecha]]="",(""),(Tabla1[[#This Row],[Fecha]]))</f>
        <v/>
      </c>
      <c r="B9867" s="3" t="str">
        <f>IF(Tabla1[[#This Row],[Fecha]]="",(""),(Tabla1[[#This Row],[Tipo de Operación]]))</f>
        <v/>
      </c>
      <c r="C9867" s="19" t="str">
        <f>IF(Tabla1[[#This Row],[Fecha]]="",(""),(Tabla1[[#This Row],[Código]]))</f>
        <v/>
      </c>
      <c r="D9867" s="4" t="str">
        <f>IF(Tabla1[[#This Row],[Fecha]]="",(""),(Tabla1[[#This Row],[Rubro]]))</f>
        <v/>
      </c>
      <c r="E9867" s="4"/>
      <c r="F9867" s="4" t="str">
        <f>IF(Tabla1[[#This Row],[Fecha]]="",(""),(Tabla1[[#This Row],[Precio]]))</f>
        <v/>
      </c>
      <c r="G9867" s="4" t="str">
        <f>IF(Tabla1[[#This Row],[Fecha]]="",(""),(Tabla1[[#This Row],[Medio de Pago]]))</f>
        <v/>
      </c>
      <c r="H9867" s="4" t="str">
        <f>IF(Tabla1[[#This Row],[Fecha]]="",(""),(IF(Tabla1[[#This Row],[Ingreso en]]="",(""),(Tabla1[[#This Row],[Precio]]))))</f>
        <v/>
      </c>
      <c r="I9867" s="5" t="str">
        <f>IF(Tabla1[[#This Row],[Fecha]]="",(""),(IF(Tabla1[[#This Row],[Egreso de]]="",(""),(Tabla1[[#This Row],[Precio]]))))</f>
        <v/>
      </c>
      <c r="J9867" s="4" t="str">
        <f>IF(Tabla1[[#This Row],[Fecha]]="",(""),(IF(Tabla13[[#This Row],[Ingreso en]]="",(-Tabla13[[#This Row],[Egreso de]]),(Tabla13[[#This Row],[Ingreso en]]))))</f>
        <v/>
      </c>
    </row>
    <row r="9868" spans="1:10" x14ac:dyDescent="0.3">
      <c r="A9868" s="2" t="str">
        <f>IF(Tabla1[[#This Row],[Fecha]]="",(""),(Tabla1[[#This Row],[Fecha]]))</f>
        <v/>
      </c>
      <c r="B9868" s="3" t="str">
        <f>IF(Tabla1[[#This Row],[Fecha]]="",(""),(Tabla1[[#This Row],[Tipo de Operación]]))</f>
        <v/>
      </c>
      <c r="C9868" s="19" t="str">
        <f>IF(Tabla1[[#This Row],[Fecha]]="",(""),(Tabla1[[#This Row],[Código]]))</f>
        <v/>
      </c>
      <c r="D9868" s="4" t="str">
        <f>IF(Tabla1[[#This Row],[Fecha]]="",(""),(Tabla1[[#This Row],[Rubro]]))</f>
        <v/>
      </c>
      <c r="E9868" s="4"/>
      <c r="F9868" s="4" t="str">
        <f>IF(Tabla1[[#This Row],[Fecha]]="",(""),(Tabla1[[#This Row],[Precio]]))</f>
        <v/>
      </c>
      <c r="G9868" s="4" t="str">
        <f>IF(Tabla1[[#This Row],[Fecha]]="",(""),(Tabla1[[#This Row],[Medio de Pago]]))</f>
        <v/>
      </c>
      <c r="H9868" s="4" t="str">
        <f>IF(Tabla1[[#This Row],[Fecha]]="",(""),(IF(Tabla1[[#This Row],[Ingreso en]]="",(""),(Tabla1[[#This Row],[Precio]]))))</f>
        <v/>
      </c>
      <c r="I9868" s="5" t="str">
        <f>IF(Tabla1[[#This Row],[Fecha]]="",(""),(IF(Tabla1[[#This Row],[Egreso de]]="",(""),(Tabla1[[#This Row],[Precio]]))))</f>
        <v/>
      </c>
      <c r="J9868" s="4" t="str">
        <f>IF(Tabla1[[#This Row],[Fecha]]="",(""),(IF(Tabla13[[#This Row],[Ingreso en]]="",(-Tabla13[[#This Row],[Egreso de]]),(Tabla13[[#This Row],[Ingreso en]]))))</f>
        <v/>
      </c>
    </row>
    <row r="9869" spans="1:10" x14ac:dyDescent="0.3">
      <c r="A9869" s="2" t="str">
        <f>IF(Tabla1[[#This Row],[Fecha]]="",(""),(Tabla1[[#This Row],[Fecha]]))</f>
        <v/>
      </c>
      <c r="B9869" s="3" t="str">
        <f>IF(Tabla1[[#This Row],[Fecha]]="",(""),(Tabla1[[#This Row],[Tipo de Operación]]))</f>
        <v/>
      </c>
      <c r="C9869" s="19" t="str">
        <f>IF(Tabla1[[#This Row],[Fecha]]="",(""),(Tabla1[[#This Row],[Código]]))</f>
        <v/>
      </c>
      <c r="D9869" s="4" t="str">
        <f>IF(Tabla1[[#This Row],[Fecha]]="",(""),(Tabla1[[#This Row],[Rubro]]))</f>
        <v/>
      </c>
      <c r="E9869" s="4"/>
      <c r="F9869" s="4" t="str">
        <f>IF(Tabla1[[#This Row],[Fecha]]="",(""),(Tabla1[[#This Row],[Precio]]))</f>
        <v/>
      </c>
      <c r="G9869" s="4" t="str">
        <f>IF(Tabla1[[#This Row],[Fecha]]="",(""),(Tabla1[[#This Row],[Medio de Pago]]))</f>
        <v/>
      </c>
      <c r="H9869" s="4" t="str">
        <f>IF(Tabla1[[#This Row],[Fecha]]="",(""),(IF(Tabla1[[#This Row],[Ingreso en]]="",(""),(Tabla1[[#This Row],[Precio]]))))</f>
        <v/>
      </c>
      <c r="I9869" s="5" t="str">
        <f>IF(Tabla1[[#This Row],[Fecha]]="",(""),(IF(Tabla1[[#This Row],[Egreso de]]="",(""),(Tabla1[[#This Row],[Precio]]))))</f>
        <v/>
      </c>
      <c r="J9869" s="4" t="str">
        <f>IF(Tabla1[[#This Row],[Fecha]]="",(""),(IF(Tabla13[[#This Row],[Ingreso en]]="",(-Tabla13[[#This Row],[Egreso de]]),(Tabla13[[#This Row],[Ingreso en]]))))</f>
        <v/>
      </c>
    </row>
    <row r="9870" spans="1:10" x14ac:dyDescent="0.3">
      <c r="A9870" s="2" t="str">
        <f>IF(Tabla1[[#This Row],[Fecha]]="",(""),(Tabla1[[#This Row],[Fecha]]))</f>
        <v/>
      </c>
      <c r="B9870" s="3" t="str">
        <f>IF(Tabla1[[#This Row],[Fecha]]="",(""),(Tabla1[[#This Row],[Tipo de Operación]]))</f>
        <v/>
      </c>
      <c r="C9870" s="19" t="str">
        <f>IF(Tabla1[[#This Row],[Fecha]]="",(""),(Tabla1[[#This Row],[Código]]))</f>
        <v/>
      </c>
      <c r="D9870" s="4" t="str">
        <f>IF(Tabla1[[#This Row],[Fecha]]="",(""),(Tabla1[[#This Row],[Rubro]]))</f>
        <v/>
      </c>
      <c r="E9870" s="4"/>
      <c r="F9870" s="4" t="str">
        <f>IF(Tabla1[[#This Row],[Fecha]]="",(""),(Tabla1[[#This Row],[Precio]]))</f>
        <v/>
      </c>
      <c r="G9870" s="4" t="str">
        <f>IF(Tabla1[[#This Row],[Fecha]]="",(""),(Tabla1[[#This Row],[Medio de Pago]]))</f>
        <v/>
      </c>
      <c r="H9870" s="4" t="str">
        <f>IF(Tabla1[[#This Row],[Fecha]]="",(""),(IF(Tabla1[[#This Row],[Ingreso en]]="",(""),(Tabla1[[#This Row],[Precio]]))))</f>
        <v/>
      </c>
      <c r="I9870" s="5" t="str">
        <f>IF(Tabla1[[#This Row],[Fecha]]="",(""),(IF(Tabla1[[#This Row],[Egreso de]]="",(""),(Tabla1[[#This Row],[Precio]]))))</f>
        <v/>
      </c>
      <c r="J9870" s="4" t="str">
        <f>IF(Tabla1[[#This Row],[Fecha]]="",(""),(IF(Tabla13[[#This Row],[Ingreso en]]="",(-Tabla13[[#This Row],[Egreso de]]),(Tabla13[[#This Row],[Ingreso en]]))))</f>
        <v/>
      </c>
    </row>
    <row r="9871" spans="1:10" x14ac:dyDescent="0.3">
      <c r="A9871" s="2" t="str">
        <f>IF(Tabla1[[#This Row],[Fecha]]="",(""),(Tabla1[[#This Row],[Fecha]]))</f>
        <v/>
      </c>
      <c r="B9871" s="3" t="str">
        <f>IF(Tabla1[[#This Row],[Fecha]]="",(""),(Tabla1[[#This Row],[Tipo de Operación]]))</f>
        <v/>
      </c>
      <c r="C9871" s="19" t="str">
        <f>IF(Tabla1[[#This Row],[Fecha]]="",(""),(Tabla1[[#This Row],[Código]]))</f>
        <v/>
      </c>
      <c r="D9871" s="4" t="str">
        <f>IF(Tabla1[[#This Row],[Fecha]]="",(""),(Tabla1[[#This Row],[Rubro]]))</f>
        <v/>
      </c>
      <c r="E9871" s="4"/>
      <c r="F9871" s="4" t="str">
        <f>IF(Tabla1[[#This Row],[Fecha]]="",(""),(Tabla1[[#This Row],[Precio]]))</f>
        <v/>
      </c>
      <c r="G9871" s="4" t="str">
        <f>IF(Tabla1[[#This Row],[Fecha]]="",(""),(Tabla1[[#This Row],[Medio de Pago]]))</f>
        <v/>
      </c>
      <c r="H9871" s="4" t="str">
        <f>IF(Tabla1[[#This Row],[Fecha]]="",(""),(IF(Tabla1[[#This Row],[Ingreso en]]="",(""),(Tabla1[[#This Row],[Precio]]))))</f>
        <v/>
      </c>
      <c r="I9871" s="5" t="str">
        <f>IF(Tabla1[[#This Row],[Fecha]]="",(""),(IF(Tabla1[[#This Row],[Egreso de]]="",(""),(Tabla1[[#This Row],[Precio]]))))</f>
        <v/>
      </c>
      <c r="J9871" s="4" t="str">
        <f>IF(Tabla1[[#This Row],[Fecha]]="",(""),(IF(Tabla13[[#This Row],[Ingreso en]]="",(-Tabla13[[#This Row],[Egreso de]]),(Tabla13[[#This Row],[Ingreso en]]))))</f>
        <v/>
      </c>
    </row>
    <row r="9872" spans="1:10" x14ac:dyDescent="0.3">
      <c r="A9872" s="2" t="str">
        <f>IF(Tabla1[[#This Row],[Fecha]]="",(""),(Tabla1[[#This Row],[Fecha]]))</f>
        <v/>
      </c>
      <c r="B9872" s="3" t="str">
        <f>IF(Tabla1[[#This Row],[Fecha]]="",(""),(Tabla1[[#This Row],[Tipo de Operación]]))</f>
        <v/>
      </c>
      <c r="C9872" s="19" t="str">
        <f>IF(Tabla1[[#This Row],[Fecha]]="",(""),(Tabla1[[#This Row],[Código]]))</f>
        <v/>
      </c>
      <c r="D9872" s="4" t="str">
        <f>IF(Tabla1[[#This Row],[Fecha]]="",(""),(Tabla1[[#This Row],[Rubro]]))</f>
        <v/>
      </c>
      <c r="E9872" s="4"/>
      <c r="F9872" s="4" t="str">
        <f>IF(Tabla1[[#This Row],[Fecha]]="",(""),(Tabla1[[#This Row],[Precio]]))</f>
        <v/>
      </c>
      <c r="G9872" s="4" t="str">
        <f>IF(Tabla1[[#This Row],[Fecha]]="",(""),(Tabla1[[#This Row],[Medio de Pago]]))</f>
        <v/>
      </c>
      <c r="H9872" s="4" t="str">
        <f>IF(Tabla1[[#This Row],[Fecha]]="",(""),(IF(Tabla1[[#This Row],[Ingreso en]]="",(""),(Tabla1[[#This Row],[Precio]]))))</f>
        <v/>
      </c>
      <c r="I9872" s="5" t="str">
        <f>IF(Tabla1[[#This Row],[Fecha]]="",(""),(IF(Tabla1[[#This Row],[Egreso de]]="",(""),(Tabla1[[#This Row],[Precio]]))))</f>
        <v/>
      </c>
      <c r="J9872" s="4" t="str">
        <f>IF(Tabla1[[#This Row],[Fecha]]="",(""),(IF(Tabla13[[#This Row],[Ingreso en]]="",(-Tabla13[[#This Row],[Egreso de]]),(Tabla13[[#This Row],[Ingreso en]]))))</f>
        <v/>
      </c>
    </row>
    <row r="9873" spans="1:10" x14ac:dyDescent="0.3">
      <c r="A9873" s="2" t="str">
        <f>IF(Tabla1[[#This Row],[Fecha]]="",(""),(Tabla1[[#This Row],[Fecha]]))</f>
        <v/>
      </c>
      <c r="B9873" s="3" t="str">
        <f>IF(Tabla1[[#This Row],[Fecha]]="",(""),(Tabla1[[#This Row],[Tipo de Operación]]))</f>
        <v/>
      </c>
      <c r="C9873" s="19" t="str">
        <f>IF(Tabla1[[#This Row],[Fecha]]="",(""),(Tabla1[[#This Row],[Código]]))</f>
        <v/>
      </c>
      <c r="D9873" s="4" t="str">
        <f>IF(Tabla1[[#This Row],[Fecha]]="",(""),(Tabla1[[#This Row],[Rubro]]))</f>
        <v/>
      </c>
      <c r="E9873" s="4"/>
      <c r="F9873" s="4" t="str">
        <f>IF(Tabla1[[#This Row],[Fecha]]="",(""),(Tabla1[[#This Row],[Precio]]))</f>
        <v/>
      </c>
      <c r="G9873" s="4" t="str">
        <f>IF(Tabla1[[#This Row],[Fecha]]="",(""),(Tabla1[[#This Row],[Medio de Pago]]))</f>
        <v/>
      </c>
      <c r="H9873" s="4" t="str">
        <f>IF(Tabla1[[#This Row],[Fecha]]="",(""),(IF(Tabla1[[#This Row],[Ingreso en]]="",(""),(Tabla1[[#This Row],[Precio]]))))</f>
        <v/>
      </c>
      <c r="I9873" s="5" t="str">
        <f>IF(Tabla1[[#This Row],[Fecha]]="",(""),(IF(Tabla1[[#This Row],[Egreso de]]="",(""),(Tabla1[[#This Row],[Precio]]))))</f>
        <v/>
      </c>
      <c r="J9873" s="4" t="str">
        <f>IF(Tabla1[[#This Row],[Fecha]]="",(""),(IF(Tabla13[[#This Row],[Ingreso en]]="",(-Tabla13[[#This Row],[Egreso de]]),(Tabla13[[#This Row],[Ingreso en]]))))</f>
        <v/>
      </c>
    </row>
    <row r="9874" spans="1:10" x14ac:dyDescent="0.3">
      <c r="A9874" s="2" t="str">
        <f>IF(Tabla1[[#This Row],[Fecha]]="",(""),(Tabla1[[#This Row],[Fecha]]))</f>
        <v/>
      </c>
      <c r="B9874" s="3" t="str">
        <f>IF(Tabla1[[#This Row],[Fecha]]="",(""),(Tabla1[[#This Row],[Tipo de Operación]]))</f>
        <v/>
      </c>
      <c r="C9874" s="19" t="str">
        <f>IF(Tabla1[[#This Row],[Fecha]]="",(""),(Tabla1[[#This Row],[Código]]))</f>
        <v/>
      </c>
      <c r="D9874" s="4" t="str">
        <f>IF(Tabla1[[#This Row],[Fecha]]="",(""),(Tabla1[[#This Row],[Rubro]]))</f>
        <v/>
      </c>
      <c r="E9874" s="4"/>
      <c r="F9874" s="4" t="str">
        <f>IF(Tabla1[[#This Row],[Fecha]]="",(""),(Tabla1[[#This Row],[Precio]]))</f>
        <v/>
      </c>
      <c r="G9874" s="4" t="str">
        <f>IF(Tabla1[[#This Row],[Fecha]]="",(""),(Tabla1[[#This Row],[Medio de Pago]]))</f>
        <v/>
      </c>
      <c r="H9874" s="4" t="str">
        <f>IF(Tabla1[[#This Row],[Fecha]]="",(""),(IF(Tabla1[[#This Row],[Ingreso en]]="",(""),(Tabla1[[#This Row],[Precio]]))))</f>
        <v/>
      </c>
      <c r="I9874" s="5" t="str">
        <f>IF(Tabla1[[#This Row],[Fecha]]="",(""),(IF(Tabla1[[#This Row],[Egreso de]]="",(""),(Tabla1[[#This Row],[Precio]]))))</f>
        <v/>
      </c>
      <c r="J9874" s="4" t="str">
        <f>IF(Tabla1[[#This Row],[Fecha]]="",(""),(IF(Tabla13[[#This Row],[Ingreso en]]="",(-Tabla13[[#This Row],[Egreso de]]),(Tabla13[[#This Row],[Ingreso en]]))))</f>
        <v/>
      </c>
    </row>
    <row r="9875" spans="1:10" x14ac:dyDescent="0.3">
      <c r="A9875" s="2" t="str">
        <f>IF(Tabla1[[#This Row],[Fecha]]="",(""),(Tabla1[[#This Row],[Fecha]]))</f>
        <v/>
      </c>
      <c r="B9875" s="3" t="str">
        <f>IF(Tabla1[[#This Row],[Fecha]]="",(""),(Tabla1[[#This Row],[Tipo de Operación]]))</f>
        <v/>
      </c>
      <c r="C9875" s="19" t="str">
        <f>IF(Tabla1[[#This Row],[Fecha]]="",(""),(Tabla1[[#This Row],[Código]]))</f>
        <v/>
      </c>
      <c r="D9875" s="4" t="str">
        <f>IF(Tabla1[[#This Row],[Fecha]]="",(""),(Tabla1[[#This Row],[Rubro]]))</f>
        <v/>
      </c>
      <c r="E9875" s="4"/>
      <c r="F9875" s="4" t="str">
        <f>IF(Tabla1[[#This Row],[Fecha]]="",(""),(Tabla1[[#This Row],[Precio]]))</f>
        <v/>
      </c>
      <c r="G9875" s="4" t="str">
        <f>IF(Tabla1[[#This Row],[Fecha]]="",(""),(Tabla1[[#This Row],[Medio de Pago]]))</f>
        <v/>
      </c>
      <c r="H9875" s="4" t="str">
        <f>IF(Tabla1[[#This Row],[Fecha]]="",(""),(IF(Tabla1[[#This Row],[Ingreso en]]="",(""),(Tabla1[[#This Row],[Precio]]))))</f>
        <v/>
      </c>
      <c r="I9875" s="5" t="str">
        <f>IF(Tabla1[[#This Row],[Fecha]]="",(""),(IF(Tabla1[[#This Row],[Egreso de]]="",(""),(Tabla1[[#This Row],[Precio]]))))</f>
        <v/>
      </c>
      <c r="J9875" s="4" t="str">
        <f>IF(Tabla1[[#This Row],[Fecha]]="",(""),(IF(Tabla13[[#This Row],[Ingreso en]]="",(-Tabla13[[#This Row],[Egreso de]]),(Tabla13[[#This Row],[Ingreso en]]))))</f>
        <v/>
      </c>
    </row>
    <row r="9876" spans="1:10" x14ac:dyDescent="0.3">
      <c r="A9876" s="2" t="str">
        <f>IF(Tabla1[[#This Row],[Fecha]]="",(""),(Tabla1[[#This Row],[Fecha]]))</f>
        <v/>
      </c>
      <c r="B9876" s="3" t="str">
        <f>IF(Tabla1[[#This Row],[Fecha]]="",(""),(Tabla1[[#This Row],[Tipo de Operación]]))</f>
        <v/>
      </c>
      <c r="C9876" s="19" t="str">
        <f>IF(Tabla1[[#This Row],[Fecha]]="",(""),(Tabla1[[#This Row],[Código]]))</f>
        <v/>
      </c>
      <c r="D9876" s="4" t="str">
        <f>IF(Tabla1[[#This Row],[Fecha]]="",(""),(Tabla1[[#This Row],[Rubro]]))</f>
        <v/>
      </c>
      <c r="E9876" s="4"/>
      <c r="F9876" s="4" t="str">
        <f>IF(Tabla1[[#This Row],[Fecha]]="",(""),(Tabla1[[#This Row],[Precio]]))</f>
        <v/>
      </c>
      <c r="G9876" s="4" t="str">
        <f>IF(Tabla1[[#This Row],[Fecha]]="",(""),(Tabla1[[#This Row],[Medio de Pago]]))</f>
        <v/>
      </c>
      <c r="H9876" s="4" t="str">
        <f>IF(Tabla1[[#This Row],[Fecha]]="",(""),(IF(Tabla1[[#This Row],[Ingreso en]]="",(""),(Tabla1[[#This Row],[Precio]]))))</f>
        <v/>
      </c>
      <c r="I9876" s="5" t="str">
        <f>IF(Tabla1[[#This Row],[Fecha]]="",(""),(IF(Tabla1[[#This Row],[Egreso de]]="",(""),(Tabla1[[#This Row],[Precio]]))))</f>
        <v/>
      </c>
      <c r="J9876" s="4" t="str">
        <f>IF(Tabla1[[#This Row],[Fecha]]="",(""),(IF(Tabla13[[#This Row],[Ingreso en]]="",(-Tabla13[[#This Row],[Egreso de]]),(Tabla13[[#This Row],[Ingreso en]]))))</f>
        <v/>
      </c>
    </row>
    <row r="9877" spans="1:10" x14ac:dyDescent="0.3">
      <c r="A9877" s="2" t="str">
        <f>IF(Tabla1[[#This Row],[Fecha]]="",(""),(Tabla1[[#This Row],[Fecha]]))</f>
        <v/>
      </c>
      <c r="B9877" s="3" t="str">
        <f>IF(Tabla1[[#This Row],[Fecha]]="",(""),(Tabla1[[#This Row],[Tipo de Operación]]))</f>
        <v/>
      </c>
      <c r="C9877" s="19" t="str">
        <f>IF(Tabla1[[#This Row],[Fecha]]="",(""),(Tabla1[[#This Row],[Código]]))</f>
        <v/>
      </c>
      <c r="D9877" s="4" t="str">
        <f>IF(Tabla1[[#This Row],[Fecha]]="",(""),(Tabla1[[#This Row],[Rubro]]))</f>
        <v/>
      </c>
      <c r="E9877" s="4"/>
      <c r="F9877" s="4" t="str">
        <f>IF(Tabla1[[#This Row],[Fecha]]="",(""),(Tabla1[[#This Row],[Precio]]))</f>
        <v/>
      </c>
      <c r="G9877" s="4" t="str">
        <f>IF(Tabla1[[#This Row],[Fecha]]="",(""),(Tabla1[[#This Row],[Medio de Pago]]))</f>
        <v/>
      </c>
      <c r="H9877" s="4" t="str">
        <f>IF(Tabla1[[#This Row],[Fecha]]="",(""),(IF(Tabla1[[#This Row],[Ingreso en]]="",(""),(Tabla1[[#This Row],[Precio]]))))</f>
        <v/>
      </c>
      <c r="I9877" s="5" t="str">
        <f>IF(Tabla1[[#This Row],[Fecha]]="",(""),(IF(Tabla1[[#This Row],[Egreso de]]="",(""),(Tabla1[[#This Row],[Precio]]))))</f>
        <v/>
      </c>
      <c r="J9877" s="4" t="str">
        <f>IF(Tabla1[[#This Row],[Fecha]]="",(""),(IF(Tabla13[[#This Row],[Ingreso en]]="",(-Tabla13[[#This Row],[Egreso de]]),(Tabla13[[#This Row],[Ingreso en]]))))</f>
        <v/>
      </c>
    </row>
    <row r="9878" spans="1:10" x14ac:dyDescent="0.3">
      <c r="A9878" s="2" t="str">
        <f>IF(Tabla1[[#This Row],[Fecha]]="",(""),(Tabla1[[#This Row],[Fecha]]))</f>
        <v/>
      </c>
      <c r="B9878" s="3" t="str">
        <f>IF(Tabla1[[#This Row],[Fecha]]="",(""),(Tabla1[[#This Row],[Tipo de Operación]]))</f>
        <v/>
      </c>
      <c r="C9878" s="19" t="str">
        <f>IF(Tabla1[[#This Row],[Fecha]]="",(""),(Tabla1[[#This Row],[Código]]))</f>
        <v/>
      </c>
      <c r="D9878" s="4" t="str">
        <f>IF(Tabla1[[#This Row],[Fecha]]="",(""),(Tabla1[[#This Row],[Rubro]]))</f>
        <v/>
      </c>
      <c r="E9878" s="4"/>
      <c r="F9878" s="4" t="str">
        <f>IF(Tabla1[[#This Row],[Fecha]]="",(""),(Tabla1[[#This Row],[Precio]]))</f>
        <v/>
      </c>
      <c r="G9878" s="4" t="str">
        <f>IF(Tabla1[[#This Row],[Fecha]]="",(""),(Tabla1[[#This Row],[Medio de Pago]]))</f>
        <v/>
      </c>
      <c r="H9878" s="4" t="str">
        <f>IF(Tabla1[[#This Row],[Fecha]]="",(""),(IF(Tabla1[[#This Row],[Ingreso en]]="",(""),(Tabla1[[#This Row],[Precio]]))))</f>
        <v/>
      </c>
      <c r="I9878" s="5" t="str">
        <f>IF(Tabla1[[#This Row],[Fecha]]="",(""),(IF(Tabla1[[#This Row],[Egreso de]]="",(""),(Tabla1[[#This Row],[Precio]]))))</f>
        <v/>
      </c>
      <c r="J9878" s="4" t="str">
        <f>IF(Tabla1[[#This Row],[Fecha]]="",(""),(IF(Tabla13[[#This Row],[Ingreso en]]="",(-Tabla13[[#This Row],[Egreso de]]),(Tabla13[[#This Row],[Ingreso en]]))))</f>
        <v/>
      </c>
    </row>
    <row r="9879" spans="1:10" x14ac:dyDescent="0.3">
      <c r="A9879" s="2" t="str">
        <f>IF(Tabla1[[#This Row],[Fecha]]="",(""),(Tabla1[[#This Row],[Fecha]]))</f>
        <v/>
      </c>
      <c r="B9879" s="3" t="str">
        <f>IF(Tabla1[[#This Row],[Fecha]]="",(""),(Tabla1[[#This Row],[Tipo de Operación]]))</f>
        <v/>
      </c>
      <c r="C9879" s="19" t="str">
        <f>IF(Tabla1[[#This Row],[Fecha]]="",(""),(Tabla1[[#This Row],[Código]]))</f>
        <v/>
      </c>
      <c r="D9879" s="4" t="str">
        <f>IF(Tabla1[[#This Row],[Fecha]]="",(""),(Tabla1[[#This Row],[Rubro]]))</f>
        <v/>
      </c>
      <c r="E9879" s="4"/>
      <c r="F9879" s="4" t="str">
        <f>IF(Tabla1[[#This Row],[Fecha]]="",(""),(Tabla1[[#This Row],[Precio]]))</f>
        <v/>
      </c>
      <c r="G9879" s="4" t="str">
        <f>IF(Tabla1[[#This Row],[Fecha]]="",(""),(Tabla1[[#This Row],[Medio de Pago]]))</f>
        <v/>
      </c>
      <c r="H9879" s="4" t="str">
        <f>IF(Tabla1[[#This Row],[Fecha]]="",(""),(IF(Tabla1[[#This Row],[Ingreso en]]="",(""),(Tabla1[[#This Row],[Precio]]))))</f>
        <v/>
      </c>
      <c r="I9879" s="5" t="str">
        <f>IF(Tabla1[[#This Row],[Fecha]]="",(""),(IF(Tabla1[[#This Row],[Egreso de]]="",(""),(Tabla1[[#This Row],[Precio]]))))</f>
        <v/>
      </c>
      <c r="J9879" s="4" t="str">
        <f>IF(Tabla1[[#This Row],[Fecha]]="",(""),(IF(Tabla13[[#This Row],[Ingreso en]]="",(-Tabla13[[#This Row],[Egreso de]]),(Tabla13[[#This Row],[Ingreso en]]))))</f>
        <v/>
      </c>
    </row>
    <row r="9880" spans="1:10" x14ac:dyDescent="0.3">
      <c r="A9880" s="2" t="str">
        <f>IF(Tabla1[[#This Row],[Fecha]]="",(""),(Tabla1[[#This Row],[Fecha]]))</f>
        <v/>
      </c>
      <c r="B9880" s="3" t="str">
        <f>IF(Tabla1[[#This Row],[Fecha]]="",(""),(Tabla1[[#This Row],[Tipo de Operación]]))</f>
        <v/>
      </c>
      <c r="C9880" s="19" t="str">
        <f>IF(Tabla1[[#This Row],[Fecha]]="",(""),(Tabla1[[#This Row],[Código]]))</f>
        <v/>
      </c>
      <c r="D9880" s="4" t="str">
        <f>IF(Tabla1[[#This Row],[Fecha]]="",(""),(Tabla1[[#This Row],[Rubro]]))</f>
        <v/>
      </c>
      <c r="E9880" s="4"/>
      <c r="F9880" s="4" t="str">
        <f>IF(Tabla1[[#This Row],[Fecha]]="",(""),(Tabla1[[#This Row],[Precio]]))</f>
        <v/>
      </c>
      <c r="G9880" s="4" t="str">
        <f>IF(Tabla1[[#This Row],[Fecha]]="",(""),(Tabla1[[#This Row],[Medio de Pago]]))</f>
        <v/>
      </c>
      <c r="H9880" s="4" t="str">
        <f>IF(Tabla1[[#This Row],[Fecha]]="",(""),(IF(Tabla1[[#This Row],[Ingreso en]]="",(""),(Tabla1[[#This Row],[Precio]]))))</f>
        <v/>
      </c>
      <c r="I9880" s="5" t="str">
        <f>IF(Tabla1[[#This Row],[Fecha]]="",(""),(IF(Tabla1[[#This Row],[Egreso de]]="",(""),(Tabla1[[#This Row],[Precio]]))))</f>
        <v/>
      </c>
      <c r="J9880" s="4" t="str">
        <f>IF(Tabla1[[#This Row],[Fecha]]="",(""),(IF(Tabla13[[#This Row],[Ingreso en]]="",(-Tabla13[[#This Row],[Egreso de]]),(Tabla13[[#This Row],[Ingreso en]]))))</f>
        <v/>
      </c>
    </row>
    <row r="9881" spans="1:10" x14ac:dyDescent="0.3">
      <c r="A9881" s="2" t="str">
        <f>IF(Tabla1[[#This Row],[Fecha]]="",(""),(Tabla1[[#This Row],[Fecha]]))</f>
        <v/>
      </c>
      <c r="B9881" s="3" t="str">
        <f>IF(Tabla1[[#This Row],[Fecha]]="",(""),(Tabla1[[#This Row],[Tipo de Operación]]))</f>
        <v/>
      </c>
      <c r="C9881" s="19" t="str">
        <f>IF(Tabla1[[#This Row],[Fecha]]="",(""),(Tabla1[[#This Row],[Código]]))</f>
        <v/>
      </c>
      <c r="D9881" s="4" t="str">
        <f>IF(Tabla1[[#This Row],[Fecha]]="",(""),(Tabla1[[#This Row],[Rubro]]))</f>
        <v/>
      </c>
      <c r="E9881" s="4"/>
      <c r="F9881" s="4" t="str">
        <f>IF(Tabla1[[#This Row],[Fecha]]="",(""),(Tabla1[[#This Row],[Precio]]))</f>
        <v/>
      </c>
      <c r="G9881" s="4" t="str">
        <f>IF(Tabla1[[#This Row],[Fecha]]="",(""),(Tabla1[[#This Row],[Medio de Pago]]))</f>
        <v/>
      </c>
      <c r="H9881" s="4" t="str">
        <f>IF(Tabla1[[#This Row],[Fecha]]="",(""),(IF(Tabla1[[#This Row],[Ingreso en]]="",(""),(Tabla1[[#This Row],[Precio]]))))</f>
        <v/>
      </c>
      <c r="I9881" s="5" t="str">
        <f>IF(Tabla1[[#This Row],[Fecha]]="",(""),(IF(Tabla1[[#This Row],[Egreso de]]="",(""),(Tabla1[[#This Row],[Precio]]))))</f>
        <v/>
      </c>
      <c r="J9881" s="4" t="str">
        <f>IF(Tabla1[[#This Row],[Fecha]]="",(""),(IF(Tabla13[[#This Row],[Ingreso en]]="",(-Tabla13[[#This Row],[Egreso de]]),(Tabla13[[#This Row],[Ingreso en]]))))</f>
        <v/>
      </c>
    </row>
    <row r="9882" spans="1:10" x14ac:dyDescent="0.3">
      <c r="A9882" s="2" t="str">
        <f>IF(Tabla1[[#This Row],[Fecha]]="",(""),(Tabla1[[#This Row],[Fecha]]))</f>
        <v/>
      </c>
      <c r="B9882" s="3" t="str">
        <f>IF(Tabla1[[#This Row],[Fecha]]="",(""),(Tabla1[[#This Row],[Tipo de Operación]]))</f>
        <v/>
      </c>
      <c r="C9882" s="19" t="str">
        <f>IF(Tabla1[[#This Row],[Fecha]]="",(""),(Tabla1[[#This Row],[Código]]))</f>
        <v/>
      </c>
      <c r="D9882" s="4" t="str">
        <f>IF(Tabla1[[#This Row],[Fecha]]="",(""),(Tabla1[[#This Row],[Rubro]]))</f>
        <v/>
      </c>
      <c r="E9882" s="4"/>
      <c r="F9882" s="4" t="str">
        <f>IF(Tabla1[[#This Row],[Fecha]]="",(""),(Tabla1[[#This Row],[Precio]]))</f>
        <v/>
      </c>
      <c r="G9882" s="4" t="str">
        <f>IF(Tabla1[[#This Row],[Fecha]]="",(""),(Tabla1[[#This Row],[Medio de Pago]]))</f>
        <v/>
      </c>
      <c r="H9882" s="4" t="str">
        <f>IF(Tabla1[[#This Row],[Fecha]]="",(""),(IF(Tabla1[[#This Row],[Ingreso en]]="",(""),(Tabla1[[#This Row],[Precio]]))))</f>
        <v/>
      </c>
      <c r="I9882" s="5" t="str">
        <f>IF(Tabla1[[#This Row],[Fecha]]="",(""),(IF(Tabla1[[#This Row],[Egreso de]]="",(""),(Tabla1[[#This Row],[Precio]]))))</f>
        <v/>
      </c>
      <c r="J9882" s="4" t="str">
        <f>IF(Tabla1[[#This Row],[Fecha]]="",(""),(IF(Tabla13[[#This Row],[Ingreso en]]="",(-Tabla13[[#This Row],[Egreso de]]),(Tabla13[[#This Row],[Ingreso en]]))))</f>
        <v/>
      </c>
    </row>
    <row r="9883" spans="1:10" x14ac:dyDescent="0.3">
      <c r="A9883" s="2" t="str">
        <f>IF(Tabla1[[#This Row],[Fecha]]="",(""),(Tabla1[[#This Row],[Fecha]]))</f>
        <v/>
      </c>
      <c r="B9883" s="3" t="str">
        <f>IF(Tabla1[[#This Row],[Fecha]]="",(""),(Tabla1[[#This Row],[Tipo de Operación]]))</f>
        <v/>
      </c>
      <c r="C9883" s="19" t="str">
        <f>IF(Tabla1[[#This Row],[Fecha]]="",(""),(Tabla1[[#This Row],[Código]]))</f>
        <v/>
      </c>
      <c r="D9883" s="4" t="str">
        <f>IF(Tabla1[[#This Row],[Fecha]]="",(""),(Tabla1[[#This Row],[Rubro]]))</f>
        <v/>
      </c>
      <c r="E9883" s="4"/>
      <c r="F9883" s="4" t="str">
        <f>IF(Tabla1[[#This Row],[Fecha]]="",(""),(Tabla1[[#This Row],[Precio]]))</f>
        <v/>
      </c>
      <c r="G9883" s="4" t="str">
        <f>IF(Tabla1[[#This Row],[Fecha]]="",(""),(Tabla1[[#This Row],[Medio de Pago]]))</f>
        <v/>
      </c>
      <c r="H9883" s="4" t="str">
        <f>IF(Tabla1[[#This Row],[Fecha]]="",(""),(IF(Tabla1[[#This Row],[Ingreso en]]="",(""),(Tabla1[[#This Row],[Precio]]))))</f>
        <v/>
      </c>
      <c r="I9883" s="5" t="str">
        <f>IF(Tabla1[[#This Row],[Fecha]]="",(""),(IF(Tabla1[[#This Row],[Egreso de]]="",(""),(Tabla1[[#This Row],[Precio]]))))</f>
        <v/>
      </c>
      <c r="J9883" s="4" t="str">
        <f>IF(Tabla1[[#This Row],[Fecha]]="",(""),(IF(Tabla13[[#This Row],[Ingreso en]]="",(-Tabla13[[#This Row],[Egreso de]]),(Tabla13[[#This Row],[Ingreso en]]))))</f>
        <v/>
      </c>
    </row>
    <row r="9884" spans="1:10" x14ac:dyDescent="0.3">
      <c r="A9884" s="2" t="str">
        <f>IF(Tabla1[[#This Row],[Fecha]]="",(""),(Tabla1[[#This Row],[Fecha]]))</f>
        <v/>
      </c>
      <c r="B9884" s="3" t="str">
        <f>IF(Tabla1[[#This Row],[Fecha]]="",(""),(Tabla1[[#This Row],[Tipo de Operación]]))</f>
        <v/>
      </c>
      <c r="C9884" s="19" t="str">
        <f>IF(Tabla1[[#This Row],[Fecha]]="",(""),(Tabla1[[#This Row],[Código]]))</f>
        <v/>
      </c>
      <c r="D9884" s="4" t="str">
        <f>IF(Tabla1[[#This Row],[Fecha]]="",(""),(Tabla1[[#This Row],[Rubro]]))</f>
        <v/>
      </c>
      <c r="E9884" s="4"/>
      <c r="F9884" s="4" t="str">
        <f>IF(Tabla1[[#This Row],[Fecha]]="",(""),(Tabla1[[#This Row],[Precio]]))</f>
        <v/>
      </c>
      <c r="G9884" s="4" t="str">
        <f>IF(Tabla1[[#This Row],[Fecha]]="",(""),(Tabla1[[#This Row],[Medio de Pago]]))</f>
        <v/>
      </c>
      <c r="H9884" s="4" t="str">
        <f>IF(Tabla1[[#This Row],[Fecha]]="",(""),(IF(Tabla1[[#This Row],[Ingreso en]]="",(""),(Tabla1[[#This Row],[Precio]]))))</f>
        <v/>
      </c>
      <c r="I9884" s="5" t="str">
        <f>IF(Tabla1[[#This Row],[Fecha]]="",(""),(IF(Tabla1[[#This Row],[Egreso de]]="",(""),(Tabla1[[#This Row],[Precio]]))))</f>
        <v/>
      </c>
      <c r="J9884" s="4" t="str">
        <f>IF(Tabla1[[#This Row],[Fecha]]="",(""),(IF(Tabla13[[#This Row],[Ingreso en]]="",(-Tabla13[[#This Row],[Egreso de]]),(Tabla13[[#This Row],[Ingreso en]]))))</f>
        <v/>
      </c>
    </row>
    <row r="9885" spans="1:10" x14ac:dyDescent="0.3">
      <c r="A9885" s="2" t="str">
        <f>IF(Tabla1[[#This Row],[Fecha]]="",(""),(Tabla1[[#This Row],[Fecha]]))</f>
        <v/>
      </c>
      <c r="B9885" s="3" t="str">
        <f>IF(Tabla1[[#This Row],[Fecha]]="",(""),(Tabla1[[#This Row],[Tipo de Operación]]))</f>
        <v/>
      </c>
      <c r="C9885" s="19" t="str">
        <f>IF(Tabla1[[#This Row],[Fecha]]="",(""),(Tabla1[[#This Row],[Código]]))</f>
        <v/>
      </c>
      <c r="D9885" s="4" t="str">
        <f>IF(Tabla1[[#This Row],[Fecha]]="",(""),(Tabla1[[#This Row],[Rubro]]))</f>
        <v/>
      </c>
      <c r="E9885" s="4"/>
      <c r="F9885" s="4" t="str">
        <f>IF(Tabla1[[#This Row],[Fecha]]="",(""),(Tabla1[[#This Row],[Precio]]))</f>
        <v/>
      </c>
      <c r="G9885" s="4" t="str">
        <f>IF(Tabla1[[#This Row],[Fecha]]="",(""),(Tabla1[[#This Row],[Medio de Pago]]))</f>
        <v/>
      </c>
      <c r="H9885" s="4" t="str">
        <f>IF(Tabla1[[#This Row],[Fecha]]="",(""),(IF(Tabla1[[#This Row],[Ingreso en]]="",(""),(Tabla1[[#This Row],[Precio]]))))</f>
        <v/>
      </c>
      <c r="I9885" s="5" t="str">
        <f>IF(Tabla1[[#This Row],[Fecha]]="",(""),(IF(Tabla1[[#This Row],[Egreso de]]="",(""),(Tabla1[[#This Row],[Precio]]))))</f>
        <v/>
      </c>
      <c r="J9885" s="4" t="str">
        <f>IF(Tabla1[[#This Row],[Fecha]]="",(""),(IF(Tabla13[[#This Row],[Ingreso en]]="",(-Tabla13[[#This Row],[Egreso de]]),(Tabla13[[#This Row],[Ingreso en]]))))</f>
        <v/>
      </c>
    </row>
    <row r="9886" spans="1:10" x14ac:dyDescent="0.3">
      <c r="A9886" s="2" t="str">
        <f>IF(Tabla1[[#This Row],[Fecha]]="",(""),(Tabla1[[#This Row],[Fecha]]))</f>
        <v/>
      </c>
      <c r="B9886" s="3" t="str">
        <f>IF(Tabla1[[#This Row],[Fecha]]="",(""),(Tabla1[[#This Row],[Tipo de Operación]]))</f>
        <v/>
      </c>
      <c r="C9886" s="19" t="str">
        <f>IF(Tabla1[[#This Row],[Fecha]]="",(""),(Tabla1[[#This Row],[Código]]))</f>
        <v/>
      </c>
      <c r="D9886" s="4" t="str">
        <f>IF(Tabla1[[#This Row],[Fecha]]="",(""),(Tabla1[[#This Row],[Rubro]]))</f>
        <v/>
      </c>
      <c r="E9886" s="4"/>
      <c r="F9886" s="4" t="str">
        <f>IF(Tabla1[[#This Row],[Fecha]]="",(""),(Tabla1[[#This Row],[Precio]]))</f>
        <v/>
      </c>
      <c r="G9886" s="4" t="str">
        <f>IF(Tabla1[[#This Row],[Fecha]]="",(""),(Tabla1[[#This Row],[Medio de Pago]]))</f>
        <v/>
      </c>
      <c r="H9886" s="4" t="str">
        <f>IF(Tabla1[[#This Row],[Fecha]]="",(""),(IF(Tabla1[[#This Row],[Ingreso en]]="",(""),(Tabla1[[#This Row],[Precio]]))))</f>
        <v/>
      </c>
      <c r="I9886" s="5" t="str">
        <f>IF(Tabla1[[#This Row],[Fecha]]="",(""),(IF(Tabla1[[#This Row],[Egreso de]]="",(""),(Tabla1[[#This Row],[Precio]]))))</f>
        <v/>
      </c>
      <c r="J9886" s="4" t="str">
        <f>IF(Tabla1[[#This Row],[Fecha]]="",(""),(IF(Tabla13[[#This Row],[Ingreso en]]="",(-Tabla13[[#This Row],[Egreso de]]),(Tabla13[[#This Row],[Ingreso en]]))))</f>
        <v/>
      </c>
    </row>
    <row r="9887" spans="1:10" x14ac:dyDescent="0.3">
      <c r="A9887" s="2" t="str">
        <f>IF(Tabla1[[#This Row],[Fecha]]="",(""),(Tabla1[[#This Row],[Fecha]]))</f>
        <v/>
      </c>
      <c r="B9887" s="3" t="str">
        <f>IF(Tabla1[[#This Row],[Fecha]]="",(""),(Tabla1[[#This Row],[Tipo de Operación]]))</f>
        <v/>
      </c>
      <c r="C9887" s="19" t="str">
        <f>IF(Tabla1[[#This Row],[Fecha]]="",(""),(Tabla1[[#This Row],[Código]]))</f>
        <v/>
      </c>
      <c r="D9887" s="4" t="str">
        <f>IF(Tabla1[[#This Row],[Fecha]]="",(""),(Tabla1[[#This Row],[Rubro]]))</f>
        <v/>
      </c>
      <c r="E9887" s="4"/>
      <c r="F9887" s="4" t="str">
        <f>IF(Tabla1[[#This Row],[Fecha]]="",(""),(Tabla1[[#This Row],[Precio]]))</f>
        <v/>
      </c>
      <c r="G9887" s="4" t="str">
        <f>IF(Tabla1[[#This Row],[Fecha]]="",(""),(Tabla1[[#This Row],[Medio de Pago]]))</f>
        <v/>
      </c>
      <c r="H9887" s="4" t="str">
        <f>IF(Tabla1[[#This Row],[Fecha]]="",(""),(IF(Tabla1[[#This Row],[Ingreso en]]="",(""),(Tabla1[[#This Row],[Precio]]))))</f>
        <v/>
      </c>
      <c r="I9887" s="5" t="str">
        <f>IF(Tabla1[[#This Row],[Fecha]]="",(""),(IF(Tabla1[[#This Row],[Egreso de]]="",(""),(Tabla1[[#This Row],[Precio]]))))</f>
        <v/>
      </c>
      <c r="J9887" s="4" t="str">
        <f>IF(Tabla1[[#This Row],[Fecha]]="",(""),(IF(Tabla13[[#This Row],[Ingreso en]]="",(-Tabla13[[#This Row],[Egreso de]]),(Tabla13[[#This Row],[Ingreso en]]))))</f>
        <v/>
      </c>
    </row>
    <row r="9888" spans="1:10" x14ac:dyDescent="0.3">
      <c r="A9888" s="2" t="str">
        <f>IF(Tabla1[[#This Row],[Fecha]]="",(""),(Tabla1[[#This Row],[Fecha]]))</f>
        <v/>
      </c>
      <c r="B9888" s="3" t="str">
        <f>IF(Tabla1[[#This Row],[Fecha]]="",(""),(Tabla1[[#This Row],[Tipo de Operación]]))</f>
        <v/>
      </c>
      <c r="C9888" s="19" t="str">
        <f>IF(Tabla1[[#This Row],[Fecha]]="",(""),(Tabla1[[#This Row],[Código]]))</f>
        <v/>
      </c>
      <c r="D9888" s="4" t="str">
        <f>IF(Tabla1[[#This Row],[Fecha]]="",(""),(Tabla1[[#This Row],[Rubro]]))</f>
        <v/>
      </c>
      <c r="E9888" s="4"/>
      <c r="F9888" s="4" t="str">
        <f>IF(Tabla1[[#This Row],[Fecha]]="",(""),(Tabla1[[#This Row],[Precio]]))</f>
        <v/>
      </c>
      <c r="G9888" s="4" t="str">
        <f>IF(Tabla1[[#This Row],[Fecha]]="",(""),(Tabla1[[#This Row],[Medio de Pago]]))</f>
        <v/>
      </c>
      <c r="H9888" s="4" t="str">
        <f>IF(Tabla1[[#This Row],[Fecha]]="",(""),(IF(Tabla1[[#This Row],[Ingreso en]]="",(""),(Tabla1[[#This Row],[Precio]]))))</f>
        <v/>
      </c>
      <c r="I9888" s="5" t="str">
        <f>IF(Tabla1[[#This Row],[Fecha]]="",(""),(IF(Tabla1[[#This Row],[Egreso de]]="",(""),(Tabla1[[#This Row],[Precio]]))))</f>
        <v/>
      </c>
      <c r="J9888" s="4" t="str">
        <f>IF(Tabla1[[#This Row],[Fecha]]="",(""),(IF(Tabla13[[#This Row],[Ingreso en]]="",(-Tabla13[[#This Row],[Egreso de]]),(Tabla13[[#This Row],[Ingreso en]]))))</f>
        <v/>
      </c>
    </row>
    <row r="9889" spans="1:10" x14ac:dyDescent="0.3">
      <c r="A9889" s="2" t="str">
        <f>IF(Tabla1[[#This Row],[Fecha]]="",(""),(Tabla1[[#This Row],[Fecha]]))</f>
        <v/>
      </c>
      <c r="B9889" s="3" t="str">
        <f>IF(Tabla1[[#This Row],[Fecha]]="",(""),(Tabla1[[#This Row],[Tipo de Operación]]))</f>
        <v/>
      </c>
      <c r="C9889" s="19" t="str">
        <f>IF(Tabla1[[#This Row],[Fecha]]="",(""),(Tabla1[[#This Row],[Código]]))</f>
        <v/>
      </c>
      <c r="D9889" s="4" t="str">
        <f>IF(Tabla1[[#This Row],[Fecha]]="",(""),(Tabla1[[#This Row],[Rubro]]))</f>
        <v/>
      </c>
      <c r="E9889" s="4"/>
      <c r="F9889" s="4" t="str">
        <f>IF(Tabla1[[#This Row],[Fecha]]="",(""),(Tabla1[[#This Row],[Precio]]))</f>
        <v/>
      </c>
      <c r="G9889" s="4" t="str">
        <f>IF(Tabla1[[#This Row],[Fecha]]="",(""),(Tabla1[[#This Row],[Medio de Pago]]))</f>
        <v/>
      </c>
      <c r="H9889" s="4" t="str">
        <f>IF(Tabla1[[#This Row],[Fecha]]="",(""),(IF(Tabla1[[#This Row],[Ingreso en]]="",(""),(Tabla1[[#This Row],[Precio]]))))</f>
        <v/>
      </c>
      <c r="I9889" s="5" t="str">
        <f>IF(Tabla1[[#This Row],[Fecha]]="",(""),(IF(Tabla1[[#This Row],[Egreso de]]="",(""),(Tabla1[[#This Row],[Precio]]))))</f>
        <v/>
      </c>
      <c r="J9889" s="4" t="str">
        <f>IF(Tabla1[[#This Row],[Fecha]]="",(""),(IF(Tabla13[[#This Row],[Ingreso en]]="",(-Tabla13[[#This Row],[Egreso de]]),(Tabla13[[#This Row],[Ingreso en]]))))</f>
        <v/>
      </c>
    </row>
    <row r="9890" spans="1:10" x14ac:dyDescent="0.3">
      <c r="A9890" s="2" t="str">
        <f>IF(Tabla1[[#This Row],[Fecha]]="",(""),(Tabla1[[#This Row],[Fecha]]))</f>
        <v/>
      </c>
      <c r="B9890" s="3" t="str">
        <f>IF(Tabla1[[#This Row],[Fecha]]="",(""),(Tabla1[[#This Row],[Tipo de Operación]]))</f>
        <v/>
      </c>
      <c r="C9890" s="19" t="str">
        <f>IF(Tabla1[[#This Row],[Fecha]]="",(""),(Tabla1[[#This Row],[Código]]))</f>
        <v/>
      </c>
      <c r="D9890" s="4" t="str">
        <f>IF(Tabla1[[#This Row],[Fecha]]="",(""),(Tabla1[[#This Row],[Rubro]]))</f>
        <v/>
      </c>
      <c r="E9890" s="4"/>
      <c r="F9890" s="4" t="str">
        <f>IF(Tabla1[[#This Row],[Fecha]]="",(""),(Tabla1[[#This Row],[Precio]]))</f>
        <v/>
      </c>
      <c r="G9890" s="4" t="str">
        <f>IF(Tabla1[[#This Row],[Fecha]]="",(""),(Tabla1[[#This Row],[Medio de Pago]]))</f>
        <v/>
      </c>
      <c r="H9890" s="4" t="str">
        <f>IF(Tabla1[[#This Row],[Fecha]]="",(""),(IF(Tabla1[[#This Row],[Ingreso en]]="",(""),(Tabla1[[#This Row],[Precio]]))))</f>
        <v/>
      </c>
      <c r="I9890" s="5" t="str">
        <f>IF(Tabla1[[#This Row],[Fecha]]="",(""),(IF(Tabla1[[#This Row],[Egreso de]]="",(""),(Tabla1[[#This Row],[Precio]]))))</f>
        <v/>
      </c>
      <c r="J9890" s="4" t="str">
        <f>IF(Tabla1[[#This Row],[Fecha]]="",(""),(IF(Tabla13[[#This Row],[Ingreso en]]="",(-Tabla13[[#This Row],[Egreso de]]),(Tabla13[[#This Row],[Ingreso en]]))))</f>
        <v/>
      </c>
    </row>
    <row r="9891" spans="1:10" x14ac:dyDescent="0.3">
      <c r="A9891" s="2" t="str">
        <f>IF(Tabla1[[#This Row],[Fecha]]="",(""),(Tabla1[[#This Row],[Fecha]]))</f>
        <v/>
      </c>
      <c r="B9891" s="3" t="str">
        <f>IF(Tabla1[[#This Row],[Fecha]]="",(""),(Tabla1[[#This Row],[Tipo de Operación]]))</f>
        <v/>
      </c>
      <c r="C9891" s="19" t="str">
        <f>IF(Tabla1[[#This Row],[Fecha]]="",(""),(Tabla1[[#This Row],[Código]]))</f>
        <v/>
      </c>
      <c r="D9891" s="4" t="str">
        <f>IF(Tabla1[[#This Row],[Fecha]]="",(""),(Tabla1[[#This Row],[Rubro]]))</f>
        <v/>
      </c>
      <c r="E9891" s="4"/>
      <c r="F9891" s="4" t="str">
        <f>IF(Tabla1[[#This Row],[Fecha]]="",(""),(Tabla1[[#This Row],[Precio]]))</f>
        <v/>
      </c>
      <c r="G9891" s="4" t="str">
        <f>IF(Tabla1[[#This Row],[Fecha]]="",(""),(Tabla1[[#This Row],[Medio de Pago]]))</f>
        <v/>
      </c>
      <c r="H9891" s="4" t="str">
        <f>IF(Tabla1[[#This Row],[Fecha]]="",(""),(IF(Tabla1[[#This Row],[Ingreso en]]="",(""),(Tabla1[[#This Row],[Precio]]))))</f>
        <v/>
      </c>
      <c r="I9891" s="5" t="str">
        <f>IF(Tabla1[[#This Row],[Fecha]]="",(""),(IF(Tabla1[[#This Row],[Egreso de]]="",(""),(Tabla1[[#This Row],[Precio]]))))</f>
        <v/>
      </c>
      <c r="J9891" s="4" t="str">
        <f>IF(Tabla1[[#This Row],[Fecha]]="",(""),(IF(Tabla13[[#This Row],[Ingreso en]]="",(-Tabla13[[#This Row],[Egreso de]]),(Tabla13[[#This Row],[Ingreso en]]))))</f>
        <v/>
      </c>
    </row>
    <row r="9892" spans="1:10" x14ac:dyDescent="0.3">
      <c r="A9892" s="2" t="str">
        <f>IF(Tabla1[[#This Row],[Fecha]]="",(""),(Tabla1[[#This Row],[Fecha]]))</f>
        <v/>
      </c>
      <c r="B9892" s="3" t="str">
        <f>IF(Tabla1[[#This Row],[Fecha]]="",(""),(Tabla1[[#This Row],[Tipo de Operación]]))</f>
        <v/>
      </c>
      <c r="C9892" s="19" t="str">
        <f>IF(Tabla1[[#This Row],[Fecha]]="",(""),(Tabla1[[#This Row],[Código]]))</f>
        <v/>
      </c>
      <c r="D9892" s="4" t="str">
        <f>IF(Tabla1[[#This Row],[Fecha]]="",(""),(Tabla1[[#This Row],[Rubro]]))</f>
        <v/>
      </c>
      <c r="E9892" s="4"/>
      <c r="F9892" s="4" t="str">
        <f>IF(Tabla1[[#This Row],[Fecha]]="",(""),(Tabla1[[#This Row],[Precio]]))</f>
        <v/>
      </c>
      <c r="G9892" s="4" t="str">
        <f>IF(Tabla1[[#This Row],[Fecha]]="",(""),(Tabla1[[#This Row],[Medio de Pago]]))</f>
        <v/>
      </c>
      <c r="H9892" s="4" t="str">
        <f>IF(Tabla1[[#This Row],[Fecha]]="",(""),(IF(Tabla1[[#This Row],[Ingreso en]]="",(""),(Tabla1[[#This Row],[Precio]]))))</f>
        <v/>
      </c>
      <c r="I9892" s="5" t="str">
        <f>IF(Tabla1[[#This Row],[Fecha]]="",(""),(IF(Tabla1[[#This Row],[Egreso de]]="",(""),(Tabla1[[#This Row],[Precio]]))))</f>
        <v/>
      </c>
      <c r="J9892" s="4" t="str">
        <f>IF(Tabla1[[#This Row],[Fecha]]="",(""),(IF(Tabla13[[#This Row],[Ingreso en]]="",(-Tabla13[[#This Row],[Egreso de]]),(Tabla13[[#This Row],[Ingreso en]]))))</f>
        <v/>
      </c>
    </row>
    <row r="9893" spans="1:10" x14ac:dyDescent="0.3">
      <c r="A9893" s="2" t="str">
        <f>IF(Tabla1[[#This Row],[Fecha]]="",(""),(Tabla1[[#This Row],[Fecha]]))</f>
        <v/>
      </c>
      <c r="B9893" s="3" t="str">
        <f>IF(Tabla1[[#This Row],[Fecha]]="",(""),(Tabla1[[#This Row],[Tipo de Operación]]))</f>
        <v/>
      </c>
      <c r="C9893" s="19" t="str">
        <f>IF(Tabla1[[#This Row],[Fecha]]="",(""),(Tabla1[[#This Row],[Código]]))</f>
        <v/>
      </c>
      <c r="D9893" s="4" t="str">
        <f>IF(Tabla1[[#This Row],[Fecha]]="",(""),(Tabla1[[#This Row],[Rubro]]))</f>
        <v/>
      </c>
      <c r="E9893" s="4"/>
      <c r="F9893" s="4" t="str">
        <f>IF(Tabla1[[#This Row],[Fecha]]="",(""),(Tabla1[[#This Row],[Precio]]))</f>
        <v/>
      </c>
      <c r="G9893" s="4" t="str">
        <f>IF(Tabla1[[#This Row],[Fecha]]="",(""),(Tabla1[[#This Row],[Medio de Pago]]))</f>
        <v/>
      </c>
      <c r="H9893" s="4" t="str">
        <f>IF(Tabla1[[#This Row],[Fecha]]="",(""),(IF(Tabla1[[#This Row],[Ingreso en]]="",(""),(Tabla1[[#This Row],[Precio]]))))</f>
        <v/>
      </c>
      <c r="I9893" s="5" t="str">
        <f>IF(Tabla1[[#This Row],[Fecha]]="",(""),(IF(Tabla1[[#This Row],[Egreso de]]="",(""),(Tabla1[[#This Row],[Precio]]))))</f>
        <v/>
      </c>
      <c r="J9893" s="4" t="str">
        <f>IF(Tabla1[[#This Row],[Fecha]]="",(""),(IF(Tabla13[[#This Row],[Ingreso en]]="",(-Tabla13[[#This Row],[Egreso de]]),(Tabla13[[#This Row],[Ingreso en]]))))</f>
        <v/>
      </c>
    </row>
    <row r="9894" spans="1:10" x14ac:dyDescent="0.3">
      <c r="A9894" s="2" t="str">
        <f>IF(Tabla1[[#This Row],[Fecha]]="",(""),(Tabla1[[#This Row],[Fecha]]))</f>
        <v/>
      </c>
      <c r="B9894" s="3" t="str">
        <f>IF(Tabla1[[#This Row],[Fecha]]="",(""),(Tabla1[[#This Row],[Tipo de Operación]]))</f>
        <v/>
      </c>
      <c r="C9894" s="19" t="str">
        <f>IF(Tabla1[[#This Row],[Fecha]]="",(""),(Tabla1[[#This Row],[Código]]))</f>
        <v/>
      </c>
      <c r="D9894" s="4" t="str">
        <f>IF(Tabla1[[#This Row],[Fecha]]="",(""),(Tabla1[[#This Row],[Rubro]]))</f>
        <v/>
      </c>
      <c r="E9894" s="4"/>
      <c r="F9894" s="4" t="str">
        <f>IF(Tabla1[[#This Row],[Fecha]]="",(""),(Tabla1[[#This Row],[Precio]]))</f>
        <v/>
      </c>
      <c r="G9894" s="4" t="str">
        <f>IF(Tabla1[[#This Row],[Fecha]]="",(""),(Tabla1[[#This Row],[Medio de Pago]]))</f>
        <v/>
      </c>
      <c r="H9894" s="4" t="str">
        <f>IF(Tabla1[[#This Row],[Fecha]]="",(""),(IF(Tabla1[[#This Row],[Ingreso en]]="",(""),(Tabla1[[#This Row],[Precio]]))))</f>
        <v/>
      </c>
      <c r="I9894" s="5" t="str">
        <f>IF(Tabla1[[#This Row],[Fecha]]="",(""),(IF(Tabla1[[#This Row],[Egreso de]]="",(""),(Tabla1[[#This Row],[Precio]]))))</f>
        <v/>
      </c>
      <c r="J9894" s="4" t="str">
        <f>IF(Tabla1[[#This Row],[Fecha]]="",(""),(IF(Tabla13[[#This Row],[Ingreso en]]="",(-Tabla13[[#This Row],[Egreso de]]),(Tabla13[[#This Row],[Ingreso en]]))))</f>
        <v/>
      </c>
    </row>
    <row r="9895" spans="1:10" x14ac:dyDescent="0.3">
      <c r="A9895" s="2" t="str">
        <f>IF(Tabla1[[#This Row],[Fecha]]="",(""),(Tabla1[[#This Row],[Fecha]]))</f>
        <v/>
      </c>
      <c r="B9895" s="3" t="str">
        <f>IF(Tabla1[[#This Row],[Fecha]]="",(""),(Tabla1[[#This Row],[Tipo de Operación]]))</f>
        <v/>
      </c>
      <c r="C9895" s="19" t="str">
        <f>IF(Tabla1[[#This Row],[Fecha]]="",(""),(Tabla1[[#This Row],[Código]]))</f>
        <v/>
      </c>
      <c r="D9895" s="4" t="str">
        <f>IF(Tabla1[[#This Row],[Fecha]]="",(""),(Tabla1[[#This Row],[Rubro]]))</f>
        <v/>
      </c>
      <c r="E9895" s="4"/>
      <c r="F9895" s="4" t="str">
        <f>IF(Tabla1[[#This Row],[Fecha]]="",(""),(Tabla1[[#This Row],[Precio]]))</f>
        <v/>
      </c>
      <c r="G9895" s="4" t="str">
        <f>IF(Tabla1[[#This Row],[Fecha]]="",(""),(Tabla1[[#This Row],[Medio de Pago]]))</f>
        <v/>
      </c>
      <c r="H9895" s="4" t="str">
        <f>IF(Tabla1[[#This Row],[Fecha]]="",(""),(IF(Tabla1[[#This Row],[Ingreso en]]="",(""),(Tabla1[[#This Row],[Precio]]))))</f>
        <v/>
      </c>
      <c r="I9895" s="5" t="str">
        <f>IF(Tabla1[[#This Row],[Fecha]]="",(""),(IF(Tabla1[[#This Row],[Egreso de]]="",(""),(Tabla1[[#This Row],[Precio]]))))</f>
        <v/>
      </c>
      <c r="J9895" s="4" t="str">
        <f>IF(Tabla1[[#This Row],[Fecha]]="",(""),(IF(Tabla13[[#This Row],[Ingreso en]]="",(-Tabla13[[#This Row],[Egreso de]]),(Tabla13[[#This Row],[Ingreso en]]))))</f>
        <v/>
      </c>
    </row>
    <row r="9896" spans="1:10" x14ac:dyDescent="0.3">
      <c r="A9896" s="2" t="str">
        <f>IF(Tabla1[[#This Row],[Fecha]]="",(""),(Tabla1[[#This Row],[Fecha]]))</f>
        <v/>
      </c>
      <c r="B9896" s="3" t="str">
        <f>IF(Tabla1[[#This Row],[Fecha]]="",(""),(Tabla1[[#This Row],[Tipo de Operación]]))</f>
        <v/>
      </c>
      <c r="C9896" s="19" t="str">
        <f>IF(Tabla1[[#This Row],[Fecha]]="",(""),(Tabla1[[#This Row],[Código]]))</f>
        <v/>
      </c>
      <c r="D9896" s="4" t="str">
        <f>IF(Tabla1[[#This Row],[Fecha]]="",(""),(Tabla1[[#This Row],[Rubro]]))</f>
        <v/>
      </c>
      <c r="E9896" s="4"/>
      <c r="F9896" s="4" t="str">
        <f>IF(Tabla1[[#This Row],[Fecha]]="",(""),(Tabla1[[#This Row],[Precio]]))</f>
        <v/>
      </c>
      <c r="G9896" s="4" t="str">
        <f>IF(Tabla1[[#This Row],[Fecha]]="",(""),(Tabla1[[#This Row],[Medio de Pago]]))</f>
        <v/>
      </c>
      <c r="H9896" s="4" t="str">
        <f>IF(Tabla1[[#This Row],[Fecha]]="",(""),(IF(Tabla1[[#This Row],[Ingreso en]]="",(""),(Tabla1[[#This Row],[Precio]]))))</f>
        <v/>
      </c>
      <c r="I9896" s="5" t="str">
        <f>IF(Tabla1[[#This Row],[Fecha]]="",(""),(IF(Tabla1[[#This Row],[Egreso de]]="",(""),(Tabla1[[#This Row],[Precio]]))))</f>
        <v/>
      </c>
      <c r="J9896" s="4" t="str">
        <f>IF(Tabla1[[#This Row],[Fecha]]="",(""),(IF(Tabla13[[#This Row],[Ingreso en]]="",(-Tabla13[[#This Row],[Egreso de]]),(Tabla13[[#This Row],[Ingreso en]]))))</f>
        <v/>
      </c>
    </row>
    <row r="9897" spans="1:10" x14ac:dyDescent="0.3">
      <c r="A9897" s="2" t="str">
        <f>IF(Tabla1[[#This Row],[Fecha]]="",(""),(Tabla1[[#This Row],[Fecha]]))</f>
        <v/>
      </c>
      <c r="B9897" s="3" t="str">
        <f>IF(Tabla1[[#This Row],[Fecha]]="",(""),(Tabla1[[#This Row],[Tipo de Operación]]))</f>
        <v/>
      </c>
      <c r="C9897" s="19" t="str">
        <f>IF(Tabla1[[#This Row],[Fecha]]="",(""),(Tabla1[[#This Row],[Código]]))</f>
        <v/>
      </c>
      <c r="D9897" s="4" t="str">
        <f>IF(Tabla1[[#This Row],[Fecha]]="",(""),(Tabla1[[#This Row],[Rubro]]))</f>
        <v/>
      </c>
      <c r="E9897" s="4"/>
      <c r="F9897" s="4" t="str">
        <f>IF(Tabla1[[#This Row],[Fecha]]="",(""),(Tabla1[[#This Row],[Precio]]))</f>
        <v/>
      </c>
      <c r="G9897" s="4" t="str">
        <f>IF(Tabla1[[#This Row],[Fecha]]="",(""),(Tabla1[[#This Row],[Medio de Pago]]))</f>
        <v/>
      </c>
      <c r="H9897" s="4" t="str">
        <f>IF(Tabla1[[#This Row],[Fecha]]="",(""),(IF(Tabla1[[#This Row],[Ingreso en]]="",(""),(Tabla1[[#This Row],[Precio]]))))</f>
        <v/>
      </c>
      <c r="I9897" s="5" t="str">
        <f>IF(Tabla1[[#This Row],[Fecha]]="",(""),(IF(Tabla1[[#This Row],[Egreso de]]="",(""),(Tabla1[[#This Row],[Precio]]))))</f>
        <v/>
      </c>
      <c r="J9897" s="4" t="str">
        <f>IF(Tabla1[[#This Row],[Fecha]]="",(""),(IF(Tabla13[[#This Row],[Ingreso en]]="",(-Tabla13[[#This Row],[Egreso de]]),(Tabla13[[#This Row],[Ingreso en]]))))</f>
        <v/>
      </c>
    </row>
    <row r="9898" spans="1:10" x14ac:dyDescent="0.3">
      <c r="A9898" s="2" t="str">
        <f>IF(Tabla1[[#This Row],[Fecha]]="",(""),(Tabla1[[#This Row],[Fecha]]))</f>
        <v/>
      </c>
      <c r="B9898" s="3" t="str">
        <f>IF(Tabla1[[#This Row],[Fecha]]="",(""),(Tabla1[[#This Row],[Tipo de Operación]]))</f>
        <v/>
      </c>
      <c r="C9898" s="19" t="str">
        <f>IF(Tabla1[[#This Row],[Fecha]]="",(""),(Tabla1[[#This Row],[Código]]))</f>
        <v/>
      </c>
      <c r="D9898" s="4" t="str">
        <f>IF(Tabla1[[#This Row],[Fecha]]="",(""),(Tabla1[[#This Row],[Rubro]]))</f>
        <v/>
      </c>
      <c r="E9898" s="4"/>
      <c r="F9898" s="4" t="str">
        <f>IF(Tabla1[[#This Row],[Fecha]]="",(""),(Tabla1[[#This Row],[Precio]]))</f>
        <v/>
      </c>
      <c r="G9898" s="4" t="str">
        <f>IF(Tabla1[[#This Row],[Fecha]]="",(""),(Tabla1[[#This Row],[Medio de Pago]]))</f>
        <v/>
      </c>
      <c r="H9898" s="4" t="str">
        <f>IF(Tabla1[[#This Row],[Fecha]]="",(""),(IF(Tabla1[[#This Row],[Ingreso en]]="",(""),(Tabla1[[#This Row],[Precio]]))))</f>
        <v/>
      </c>
      <c r="I9898" s="5" t="str">
        <f>IF(Tabla1[[#This Row],[Fecha]]="",(""),(IF(Tabla1[[#This Row],[Egreso de]]="",(""),(Tabla1[[#This Row],[Precio]]))))</f>
        <v/>
      </c>
      <c r="J9898" s="4" t="str">
        <f>IF(Tabla1[[#This Row],[Fecha]]="",(""),(IF(Tabla13[[#This Row],[Ingreso en]]="",(-Tabla13[[#This Row],[Egreso de]]),(Tabla13[[#This Row],[Ingreso en]]))))</f>
        <v/>
      </c>
    </row>
    <row r="9899" spans="1:10" x14ac:dyDescent="0.3">
      <c r="A9899" s="2" t="str">
        <f>IF(Tabla1[[#This Row],[Fecha]]="",(""),(Tabla1[[#This Row],[Fecha]]))</f>
        <v/>
      </c>
      <c r="B9899" s="3" t="str">
        <f>IF(Tabla1[[#This Row],[Fecha]]="",(""),(Tabla1[[#This Row],[Tipo de Operación]]))</f>
        <v/>
      </c>
      <c r="C9899" s="19" t="str">
        <f>IF(Tabla1[[#This Row],[Fecha]]="",(""),(Tabla1[[#This Row],[Código]]))</f>
        <v/>
      </c>
      <c r="D9899" s="4" t="str">
        <f>IF(Tabla1[[#This Row],[Fecha]]="",(""),(Tabla1[[#This Row],[Rubro]]))</f>
        <v/>
      </c>
      <c r="E9899" s="4"/>
      <c r="F9899" s="4" t="str">
        <f>IF(Tabla1[[#This Row],[Fecha]]="",(""),(Tabla1[[#This Row],[Precio]]))</f>
        <v/>
      </c>
      <c r="G9899" s="4" t="str">
        <f>IF(Tabla1[[#This Row],[Fecha]]="",(""),(Tabla1[[#This Row],[Medio de Pago]]))</f>
        <v/>
      </c>
      <c r="H9899" s="4" t="str">
        <f>IF(Tabla1[[#This Row],[Fecha]]="",(""),(IF(Tabla1[[#This Row],[Ingreso en]]="",(""),(Tabla1[[#This Row],[Precio]]))))</f>
        <v/>
      </c>
      <c r="I9899" s="5" t="str">
        <f>IF(Tabla1[[#This Row],[Fecha]]="",(""),(IF(Tabla1[[#This Row],[Egreso de]]="",(""),(Tabla1[[#This Row],[Precio]]))))</f>
        <v/>
      </c>
      <c r="J9899" s="4" t="str">
        <f>IF(Tabla1[[#This Row],[Fecha]]="",(""),(IF(Tabla13[[#This Row],[Ingreso en]]="",(-Tabla13[[#This Row],[Egreso de]]),(Tabla13[[#This Row],[Ingreso en]]))))</f>
        <v/>
      </c>
    </row>
    <row r="9900" spans="1:10" x14ac:dyDescent="0.3">
      <c r="A9900" s="2" t="str">
        <f>IF(Tabla1[[#This Row],[Fecha]]="",(""),(Tabla1[[#This Row],[Fecha]]))</f>
        <v/>
      </c>
      <c r="B9900" s="3" t="str">
        <f>IF(Tabla1[[#This Row],[Fecha]]="",(""),(Tabla1[[#This Row],[Tipo de Operación]]))</f>
        <v/>
      </c>
      <c r="C9900" s="19" t="str">
        <f>IF(Tabla1[[#This Row],[Fecha]]="",(""),(Tabla1[[#This Row],[Código]]))</f>
        <v/>
      </c>
      <c r="D9900" s="4" t="str">
        <f>IF(Tabla1[[#This Row],[Fecha]]="",(""),(Tabla1[[#This Row],[Rubro]]))</f>
        <v/>
      </c>
      <c r="E9900" s="4"/>
      <c r="F9900" s="4" t="str">
        <f>IF(Tabla1[[#This Row],[Fecha]]="",(""),(Tabla1[[#This Row],[Precio]]))</f>
        <v/>
      </c>
      <c r="G9900" s="4" t="str">
        <f>IF(Tabla1[[#This Row],[Fecha]]="",(""),(Tabla1[[#This Row],[Medio de Pago]]))</f>
        <v/>
      </c>
      <c r="H9900" s="4" t="str">
        <f>IF(Tabla1[[#This Row],[Fecha]]="",(""),(IF(Tabla1[[#This Row],[Ingreso en]]="",(""),(Tabla1[[#This Row],[Precio]]))))</f>
        <v/>
      </c>
      <c r="I9900" s="5" t="str">
        <f>IF(Tabla1[[#This Row],[Fecha]]="",(""),(IF(Tabla1[[#This Row],[Egreso de]]="",(""),(Tabla1[[#This Row],[Precio]]))))</f>
        <v/>
      </c>
      <c r="J9900" s="4" t="str">
        <f>IF(Tabla1[[#This Row],[Fecha]]="",(""),(IF(Tabla13[[#This Row],[Ingreso en]]="",(-Tabla13[[#This Row],[Egreso de]]),(Tabla13[[#This Row],[Ingreso en]]))))</f>
        <v/>
      </c>
    </row>
    <row r="9901" spans="1:10" x14ac:dyDescent="0.3">
      <c r="A9901" s="2" t="str">
        <f>IF(Tabla1[[#This Row],[Fecha]]="",(""),(Tabla1[[#This Row],[Fecha]]))</f>
        <v/>
      </c>
      <c r="B9901" s="3" t="str">
        <f>IF(Tabla1[[#This Row],[Fecha]]="",(""),(Tabla1[[#This Row],[Tipo de Operación]]))</f>
        <v/>
      </c>
      <c r="C9901" s="19" t="str">
        <f>IF(Tabla1[[#This Row],[Fecha]]="",(""),(Tabla1[[#This Row],[Código]]))</f>
        <v/>
      </c>
      <c r="D9901" s="4" t="str">
        <f>IF(Tabla1[[#This Row],[Fecha]]="",(""),(Tabla1[[#This Row],[Rubro]]))</f>
        <v/>
      </c>
      <c r="E9901" s="4"/>
      <c r="F9901" s="4" t="str">
        <f>IF(Tabla1[[#This Row],[Fecha]]="",(""),(Tabla1[[#This Row],[Precio]]))</f>
        <v/>
      </c>
      <c r="G9901" s="4" t="str">
        <f>IF(Tabla1[[#This Row],[Fecha]]="",(""),(Tabla1[[#This Row],[Medio de Pago]]))</f>
        <v/>
      </c>
      <c r="H9901" s="4" t="str">
        <f>IF(Tabla1[[#This Row],[Fecha]]="",(""),(IF(Tabla1[[#This Row],[Ingreso en]]="",(""),(Tabla1[[#This Row],[Precio]]))))</f>
        <v/>
      </c>
      <c r="I9901" s="5" t="str">
        <f>IF(Tabla1[[#This Row],[Fecha]]="",(""),(IF(Tabla1[[#This Row],[Egreso de]]="",(""),(Tabla1[[#This Row],[Precio]]))))</f>
        <v/>
      </c>
      <c r="J9901" s="4" t="str">
        <f>IF(Tabla1[[#This Row],[Fecha]]="",(""),(IF(Tabla13[[#This Row],[Ingreso en]]="",(-Tabla13[[#This Row],[Egreso de]]),(Tabla13[[#This Row],[Ingreso en]]))))</f>
        <v/>
      </c>
    </row>
    <row r="9902" spans="1:10" x14ac:dyDescent="0.3">
      <c r="A9902" s="2" t="str">
        <f>IF(Tabla1[[#This Row],[Fecha]]="",(""),(Tabla1[[#This Row],[Fecha]]))</f>
        <v/>
      </c>
      <c r="B9902" s="3" t="str">
        <f>IF(Tabla1[[#This Row],[Fecha]]="",(""),(Tabla1[[#This Row],[Tipo de Operación]]))</f>
        <v/>
      </c>
      <c r="C9902" s="19" t="str">
        <f>IF(Tabla1[[#This Row],[Fecha]]="",(""),(Tabla1[[#This Row],[Código]]))</f>
        <v/>
      </c>
      <c r="D9902" s="4" t="str">
        <f>IF(Tabla1[[#This Row],[Fecha]]="",(""),(Tabla1[[#This Row],[Rubro]]))</f>
        <v/>
      </c>
      <c r="E9902" s="4"/>
      <c r="F9902" s="4" t="str">
        <f>IF(Tabla1[[#This Row],[Fecha]]="",(""),(Tabla1[[#This Row],[Precio]]))</f>
        <v/>
      </c>
      <c r="G9902" s="4" t="str">
        <f>IF(Tabla1[[#This Row],[Fecha]]="",(""),(Tabla1[[#This Row],[Medio de Pago]]))</f>
        <v/>
      </c>
      <c r="H9902" s="4" t="str">
        <f>IF(Tabla1[[#This Row],[Fecha]]="",(""),(IF(Tabla1[[#This Row],[Ingreso en]]="",(""),(Tabla1[[#This Row],[Precio]]))))</f>
        <v/>
      </c>
      <c r="I9902" s="5" t="str">
        <f>IF(Tabla1[[#This Row],[Fecha]]="",(""),(IF(Tabla1[[#This Row],[Egreso de]]="",(""),(Tabla1[[#This Row],[Precio]]))))</f>
        <v/>
      </c>
      <c r="J9902" s="4" t="str">
        <f>IF(Tabla1[[#This Row],[Fecha]]="",(""),(IF(Tabla13[[#This Row],[Ingreso en]]="",(-Tabla13[[#This Row],[Egreso de]]),(Tabla13[[#This Row],[Ingreso en]]))))</f>
        <v/>
      </c>
    </row>
    <row r="9903" spans="1:10" x14ac:dyDescent="0.3">
      <c r="A9903" s="2" t="str">
        <f>IF(Tabla1[[#This Row],[Fecha]]="",(""),(Tabla1[[#This Row],[Fecha]]))</f>
        <v/>
      </c>
      <c r="B9903" s="3" t="str">
        <f>IF(Tabla1[[#This Row],[Fecha]]="",(""),(Tabla1[[#This Row],[Tipo de Operación]]))</f>
        <v/>
      </c>
      <c r="C9903" s="19" t="str">
        <f>IF(Tabla1[[#This Row],[Fecha]]="",(""),(Tabla1[[#This Row],[Código]]))</f>
        <v/>
      </c>
      <c r="D9903" s="4" t="str">
        <f>IF(Tabla1[[#This Row],[Fecha]]="",(""),(Tabla1[[#This Row],[Rubro]]))</f>
        <v/>
      </c>
      <c r="E9903" s="4"/>
      <c r="F9903" s="4" t="str">
        <f>IF(Tabla1[[#This Row],[Fecha]]="",(""),(Tabla1[[#This Row],[Precio]]))</f>
        <v/>
      </c>
      <c r="G9903" s="4" t="str">
        <f>IF(Tabla1[[#This Row],[Fecha]]="",(""),(Tabla1[[#This Row],[Medio de Pago]]))</f>
        <v/>
      </c>
      <c r="H9903" s="4" t="str">
        <f>IF(Tabla1[[#This Row],[Fecha]]="",(""),(IF(Tabla1[[#This Row],[Ingreso en]]="",(""),(Tabla1[[#This Row],[Precio]]))))</f>
        <v/>
      </c>
      <c r="I9903" s="5" t="str">
        <f>IF(Tabla1[[#This Row],[Fecha]]="",(""),(IF(Tabla1[[#This Row],[Egreso de]]="",(""),(Tabla1[[#This Row],[Precio]]))))</f>
        <v/>
      </c>
      <c r="J9903" s="4" t="str">
        <f>IF(Tabla1[[#This Row],[Fecha]]="",(""),(IF(Tabla13[[#This Row],[Ingreso en]]="",(-Tabla13[[#This Row],[Egreso de]]),(Tabla13[[#This Row],[Ingreso en]]))))</f>
        <v/>
      </c>
    </row>
    <row r="9904" spans="1:10" x14ac:dyDescent="0.3">
      <c r="A9904" s="2" t="str">
        <f>IF(Tabla1[[#This Row],[Fecha]]="",(""),(Tabla1[[#This Row],[Fecha]]))</f>
        <v/>
      </c>
      <c r="B9904" s="3" t="str">
        <f>IF(Tabla1[[#This Row],[Fecha]]="",(""),(Tabla1[[#This Row],[Tipo de Operación]]))</f>
        <v/>
      </c>
      <c r="C9904" s="19" t="str">
        <f>IF(Tabla1[[#This Row],[Fecha]]="",(""),(Tabla1[[#This Row],[Código]]))</f>
        <v/>
      </c>
      <c r="D9904" s="4" t="str">
        <f>IF(Tabla1[[#This Row],[Fecha]]="",(""),(Tabla1[[#This Row],[Rubro]]))</f>
        <v/>
      </c>
      <c r="E9904" s="4"/>
      <c r="F9904" s="4" t="str">
        <f>IF(Tabla1[[#This Row],[Fecha]]="",(""),(Tabla1[[#This Row],[Precio]]))</f>
        <v/>
      </c>
      <c r="G9904" s="4" t="str">
        <f>IF(Tabla1[[#This Row],[Fecha]]="",(""),(Tabla1[[#This Row],[Medio de Pago]]))</f>
        <v/>
      </c>
      <c r="H9904" s="4" t="str">
        <f>IF(Tabla1[[#This Row],[Fecha]]="",(""),(IF(Tabla1[[#This Row],[Ingreso en]]="",(""),(Tabla1[[#This Row],[Precio]]))))</f>
        <v/>
      </c>
      <c r="I9904" s="5" t="str">
        <f>IF(Tabla1[[#This Row],[Fecha]]="",(""),(IF(Tabla1[[#This Row],[Egreso de]]="",(""),(Tabla1[[#This Row],[Precio]]))))</f>
        <v/>
      </c>
      <c r="J9904" s="4" t="str">
        <f>IF(Tabla1[[#This Row],[Fecha]]="",(""),(IF(Tabla13[[#This Row],[Ingreso en]]="",(-Tabla13[[#This Row],[Egreso de]]),(Tabla13[[#This Row],[Ingreso en]]))))</f>
        <v/>
      </c>
    </row>
    <row r="9905" spans="1:10" x14ac:dyDescent="0.3">
      <c r="A9905" s="2" t="str">
        <f>IF(Tabla1[[#This Row],[Fecha]]="",(""),(Tabla1[[#This Row],[Fecha]]))</f>
        <v/>
      </c>
      <c r="B9905" s="3" t="str">
        <f>IF(Tabla1[[#This Row],[Fecha]]="",(""),(Tabla1[[#This Row],[Tipo de Operación]]))</f>
        <v/>
      </c>
      <c r="C9905" s="19" t="str">
        <f>IF(Tabla1[[#This Row],[Fecha]]="",(""),(Tabla1[[#This Row],[Código]]))</f>
        <v/>
      </c>
      <c r="D9905" s="4" t="str">
        <f>IF(Tabla1[[#This Row],[Fecha]]="",(""),(Tabla1[[#This Row],[Rubro]]))</f>
        <v/>
      </c>
      <c r="E9905" s="4"/>
      <c r="F9905" s="4" t="str">
        <f>IF(Tabla1[[#This Row],[Fecha]]="",(""),(Tabla1[[#This Row],[Precio]]))</f>
        <v/>
      </c>
      <c r="G9905" s="4" t="str">
        <f>IF(Tabla1[[#This Row],[Fecha]]="",(""),(Tabla1[[#This Row],[Medio de Pago]]))</f>
        <v/>
      </c>
      <c r="H9905" s="4" t="str">
        <f>IF(Tabla1[[#This Row],[Fecha]]="",(""),(IF(Tabla1[[#This Row],[Ingreso en]]="",(""),(Tabla1[[#This Row],[Precio]]))))</f>
        <v/>
      </c>
      <c r="I9905" s="5" t="str">
        <f>IF(Tabla1[[#This Row],[Fecha]]="",(""),(IF(Tabla1[[#This Row],[Egreso de]]="",(""),(Tabla1[[#This Row],[Precio]]))))</f>
        <v/>
      </c>
      <c r="J9905" s="4" t="str">
        <f>IF(Tabla1[[#This Row],[Fecha]]="",(""),(IF(Tabla13[[#This Row],[Ingreso en]]="",(-Tabla13[[#This Row],[Egreso de]]),(Tabla13[[#This Row],[Ingreso en]]))))</f>
        <v/>
      </c>
    </row>
    <row r="9906" spans="1:10" x14ac:dyDescent="0.3">
      <c r="A9906" s="2" t="str">
        <f>IF(Tabla1[[#This Row],[Fecha]]="",(""),(Tabla1[[#This Row],[Fecha]]))</f>
        <v/>
      </c>
      <c r="B9906" s="3" t="str">
        <f>IF(Tabla1[[#This Row],[Fecha]]="",(""),(Tabla1[[#This Row],[Tipo de Operación]]))</f>
        <v/>
      </c>
      <c r="C9906" s="19" t="str">
        <f>IF(Tabla1[[#This Row],[Fecha]]="",(""),(Tabla1[[#This Row],[Código]]))</f>
        <v/>
      </c>
      <c r="D9906" s="4" t="str">
        <f>IF(Tabla1[[#This Row],[Fecha]]="",(""),(Tabla1[[#This Row],[Rubro]]))</f>
        <v/>
      </c>
      <c r="E9906" s="4"/>
      <c r="F9906" s="4" t="str">
        <f>IF(Tabla1[[#This Row],[Fecha]]="",(""),(Tabla1[[#This Row],[Precio]]))</f>
        <v/>
      </c>
      <c r="G9906" s="4" t="str">
        <f>IF(Tabla1[[#This Row],[Fecha]]="",(""),(Tabla1[[#This Row],[Medio de Pago]]))</f>
        <v/>
      </c>
      <c r="H9906" s="4" t="str">
        <f>IF(Tabla1[[#This Row],[Fecha]]="",(""),(IF(Tabla1[[#This Row],[Ingreso en]]="",(""),(Tabla1[[#This Row],[Precio]]))))</f>
        <v/>
      </c>
      <c r="I9906" s="5" t="str">
        <f>IF(Tabla1[[#This Row],[Fecha]]="",(""),(IF(Tabla1[[#This Row],[Egreso de]]="",(""),(Tabla1[[#This Row],[Precio]]))))</f>
        <v/>
      </c>
      <c r="J9906" s="4" t="str">
        <f>IF(Tabla1[[#This Row],[Fecha]]="",(""),(IF(Tabla13[[#This Row],[Ingreso en]]="",(-Tabla13[[#This Row],[Egreso de]]),(Tabla13[[#This Row],[Ingreso en]]))))</f>
        <v/>
      </c>
    </row>
    <row r="9907" spans="1:10" x14ac:dyDescent="0.3">
      <c r="A9907" s="2" t="str">
        <f>IF(Tabla1[[#This Row],[Fecha]]="",(""),(Tabla1[[#This Row],[Fecha]]))</f>
        <v/>
      </c>
      <c r="B9907" s="3" t="str">
        <f>IF(Tabla1[[#This Row],[Fecha]]="",(""),(Tabla1[[#This Row],[Tipo de Operación]]))</f>
        <v/>
      </c>
      <c r="C9907" s="19" t="str">
        <f>IF(Tabla1[[#This Row],[Fecha]]="",(""),(Tabla1[[#This Row],[Código]]))</f>
        <v/>
      </c>
      <c r="D9907" s="4" t="str">
        <f>IF(Tabla1[[#This Row],[Fecha]]="",(""),(Tabla1[[#This Row],[Rubro]]))</f>
        <v/>
      </c>
      <c r="E9907" s="4"/>
      <c r="F9907" s="4" t="str">
        <f>IF(Tabla1[[#This Row],[Fecha]]="",(""),(Tabla1[[#This Row],[Precio]]))</f>
        <v/>
      </c>
      <c r="G9907" s="4" t="str">
        <f>IF(Tabla1[[#This Row],[Fecha]]="",(""),(Tabla1[[#This Row],[Medio de Pago]]))</f>
        <v/>
      </c>
      <c r="H9907" s="4" t="str">
        <f>IF(Tabla1[[#This Row],[Fecha]]="",(""),(IF(Tabla1[[#This Row],[Ingreso en]]="",(""),(Tabla1[[#This Row],[Precio]]))))</f>
        <v/>
      </c>
      <c r="I9907" s="5" t="str">
        <f>IF(Tabla1[[#This Row],[Fecha]]="",(""),(IF(Tabla1[[#This Row],[Egreso de]]="",(""),(Tabla1[[#This Row],[Precio]]))))</f>
        <v/>
      </c>
      <c r="J9907" s="4" t="str">
        <f>IF(Tabla1[[#This Row],[Fecha]]="",(""),(IF(Tabla13[[#This Row],[Ingreso en]]="",(-Tabla13[[#This Row],[Egreso de]]),(Tabla13[[#This Row],[Ingreso en]]))))</f>
        <v/>
      </c>
    </row>
    <row r="9908" spans="1:10" x14ac:dyDescent="0.3">
      <c r="A9908" s="2" t="str">
        <f>IF(Tabla1[[#This Row],[Fecha]]="",(""),(Tabla1[[#This Row],[Fecha]]))</f>
        <v/>
      </c>
      <c r="B9908" s="3" t="str">
        <f>IF(Tabla1[[#This Row],[Fecha]]="",(""),(Tabla1[[#This Row],[Tipo de Operación]]))</f>
        <v/>
      </c>
      <c r="C9908" s="19" t="str">
        <f>IF(Tabla1[[#This Row],[Fecha]]="",(""),(Tabla1[[#This Row],[Código]]))</f>
        <v/>
      </c>
      <c r="D9908" s="4" t="str">
        <f>IF(Tabla1[[#This Row],[Fecha]]="",(""),(Tabla1[[#This Row],[Rubro]]))</f>
        <v/>
      </c>
      <c r="E9908" s="4"/>
      <c r="F9908" s="4" t="str">
        <f>IF(Tabla1[[#This Row],[Fecha]]="",(""),(Tabla1[[#This Row],[Precio]]))</f>
        <v/>
      </c>
      <c r="G9908" s="4" t="str">
        <f>IF(Tabla1[[#This Row],[Fecha]]="",(""),(Tabla1[[#This Row],[Medio de Pago]]))</f>
        <v/>
      </c>
      <c r="H9908" s="4" t="str">
        <f>IF(Tabla1[[#This Row],[Fecha]]="",(""),(IF(Tabla1[[#This Row],[Ingreso en]]="",(""),(Tabla1[[#This Row],[Precio]]))))</f>
        <v/>
      </c>
      <c r="I9908" s="5" t="str">
        <f>IF(Tabla1[[#This Row],[Fecha]]="",(""),(IF(Tabla1[[#This Row],[Egreso de]]="",(""),(Tabla1[[#This Row],[Precio]]))))</f>
        <v/>
      </c>
      <c r="J9908" s="4" t="str">
        <f>IF(Tabla1[[#This Row],[Fecha]]="",(""),(IF(Tabla13[[#This Row],[Ingreso en]]="",(-Tabla13[[#This Row],[Egreso de]]),(Tabla13[[#This Row],[Ingreso en]]))))</f>
        <v/>
      </c>
    </row>
    <row r="9909" spans="1:10" x14ac:dyDescent="0.3">
      <c r="A9909" s="2" t="str">
        <f>IF(Tabla1[[#This Row],[Fecha]]="",(""),(Tabla1[[#This Row],[Fecha]]))</f>
        <v/>
      </c>
      <c r="B9909" s="3" t="str">
        <f>IF(Tabla1[[#This Row],[Fecha]]="",(""),(Tabla1[[#This Row],[Tipo de Operación]]))</f>
        <v/>
      </c>
      <c r="C9909" s="19" t="str">
        <f>IF(Tabla1[[#This Row],[Fecha]]="",(""),(Tabla1[[#This Row],[Código]]))</f>
        <v/>
      </c>
      <c r="D9909" s="4" t="str">
        <f>IF(Tabla1[[#This Row],[Fecha]]="",(""),(Tabla1[[#This Row],[Rubro]]))</f>
        <v/>
      </c>
      <c r="E9909" s="4"/>
      <c r="F9909" s="4" t="str">
        <f>IF(Tabla1[[#This Row],[Fecha]]="",(""),(Tabla1[[#This Row],[Precio]]))</f>
        <v/>
      </c>
      <c r="G9909" s="4" t="str">
        <f>IF(Tabla1[[#This Row],[Fecha]]="",(""),(Tabla1[[#This Row],[Medio de Pago]]))</f>
        <v/>
      </c>
      <c r="H9909" s="4" t="str">
        <f>IF(Tabla1[[#This Row],[Fecha]]="",(""),(IF(Tabla1[[#This Row],[Ingreso en]]="",(""),(Tabla1[[#This Row],[Precio]]))))</f>
        <v/>
      </c>
      <c r="I9909" s="5" t="str">
        <f>IF(Tabla1[[#This Row],[Fecha]]="",(""),(IF(Tabla1[[#This Row],[Egreso de]]="",(""),(Tabla1[[#This Row],[Precio]]))))</f>
        <v/>
      </c>
      <c r="J9909" s="4" t="str">
        <f>IF(Tabla1[[#This Row],[Fecha]]="",(""),(IF(Tabla13[[#This Row],[Ingreso en]]="",(-Tabla13[[#This Row],[Egreso de]]),(Tabla13[[#This Row],[Ingreso en]]))))</f>
        <v/>
      </c>
    </row>
    <row r="9910" spans="1:10" x14ac:dyDescent="0.3">
      <c r="A9910" s="2" t="str">
        <f>IF(Tabla1[[#This Row],[Fecha]]="",(""),(Tabla1[[#This Row],[Fecha]]))</f>
        <v/>
      </c>
      <c r="B9910" s="3" t="str">
        <f>IF(Tabla1[[#This Row],[Fecha]]="",(""),(Tabla1[[#This Row],[Tipo de Operación]]))</f>
        <v/>
      </c>
      <c r="C9910" s="19" t="str">
        <f>IF(Tabla1[[#This Row],[Fecha]]="",(""),(Tabla1[[#This Row],[Código]]))</f>
        <v/>
      </c>
      <c r="D9910" s="4" t="str">
        <f>IF(Tabla1[[#This Row],[Fecha]]="",(""),(Tabla1[[#This Row],[Rubro]]))</f>
        <v/>
      </c>
      <c r="E9910" s="4"/>
      <c r="F9910" s="4" t="str">
        <f>IF(Tabla1[[#This Row],[Fecha]]="",(""),(Tabla1[[#This Row],[Precio]]))</f>
        <v/>
      </c>
      <c r="G9910" s="4" t="str">
        <f>IF(Tabla1[[#This Row],[Fecha]]="",(""),(Tabla1[[#This Row],[Medio de Pago]]))</f>
        <v/>
      </c>
      <c r="H9910" s="4" t="str">
        <f>IF(Tabla1[[#This Row],[Fecha]]="",(""),(IF(Tabla1[[#This Row],[Ingreso en]]="",(""),(Tabla1[[#This Row],[Precio]]))))</f>
        <v/>
      </c>
      <c r="I9910" s="5" t="str">
        <f>IF(Tabla1[[#This Row],[Fecha]]="",(""),(IF(Tabla1[[#This Row],[Egreso de]]="",(""),(Tabla1[[#This Row],[Precio]]))))</f>
        <v/>
      </c>
      <c r="J9910" s="4" t="str">
        <f>IF(Tabla1[[#This Row],[Fecha]]="",(""),(IF(Tabla13[[#This Row],[Ingreso en]]="",(-Tabla13[[#This Row],[Egreso de]]),(Tabla13[[#This Row],[Ingreso en]]))))</f>
        <v/>
      </c>
    </row>
    <row r="9911" spans="1:10" x14ac:dyDescent="0.3">
      <c r="A9911" s="2" t="str">
        <f>IF(Tabla1[[#This Row],[Fecha]]="",(""),(Tabla1[[#This Row],[Fecha]]))</f>
        <v/>
      </c>
      <c r="B9911" s="3" t="str">
        <f>IF(Tabla1[[#This Row],[Fecha]]="",(""),(Tabla1[[#This Row],[Tipo de Operación]]))</f>
        <v/>
      </c>
      <c r="C9911" s="19" t="str">
        <f>IF(Tabla1[[#This Row],[Fecha]]="",(""),(Tabla1[[#This Row],[Código]]))</f>
        <v/>
      </c>
      <c r="D9911" s="4" t="str">
        <f>IF(Tabla1[[#This Row],[Fecha]]="",(""),(Tabla1[[#This Row],[Rubro]]))</f>
        <v/>
      </c>
      <c r="E9911" s="4"/>
      <c r="F9911" s="4" t="str">
        <f>IF(Tabla1[[#This Row],[Fecha]]="",(""),(Tabla1[[#This Row],[Precio]]))</f>
        <v/>
      </c>
      <c r="G9911" s="4" t="str">
        <f>IF(Tabla1[[#This Row],[Fecha]]="",(""),(Tabla1[[#This Row],[Medio de Pago]]))</f>
        <v/>
      </c>
      <c r="H9911" s="4" t="str">
        <f>IF(Tabla1[[#This Row],[Fecha]]="",(""),(IF(Tabla1[[#This Row],[Ingreso en]]="",(""),(Tabla1[[#This Row],[Precio]]))))</f>
        <v/>
      </c>
      <c r="I9911" s="5" t="str">
        <f>IF(Tabla1[[#This Row],[Fecha]]="",(""),(IF(Tabla1[[#This Row],[Egreso de]]="",(""),(Tabla1[[#This Row],[Precio]]))))</f>
        <v/>
      </c>
      <c r="J9911" s="4" t="str">
        <f>IF(Tabla1[[#This Row],[Fecha]]="",(""),(IF(Tabla13[[#This Row],[Ingreso en]]="",(-Tabla13[[#This Row],[Egreso de]]),(Tabla13[[#This Row],[Ingreso en]]))))</f>
        <v/>
      </c>
    </row>
    <row r="9912" spans="1:10" x14ac:dyDescent="0.3">
      <c r="A9912" s="2" t="str">
        <f>IF(Tabla1[[#This Row],[Fecha]]="",(""),(Tabla1[[#This Row],[Fecha]]))</f>
        <v/>
      </c>
      <c r="B9912" s="3" t="str">
        <f>IF(Tabla1[[#This Row],[Fecha]]="",(""),(Tabla1[[#This Row],[Tipo de Operación]]))</f>
        <v/>
      </c>
      <c r="C9912" s="19" t="str">
        <f>IF(Tabla1[[#This Row],[Fecha]]="",(""),(Tabla1[[#This Row],[Código]]))</f>
        <v/>
      </c>
      <c r="D9912" s="4" t="str">
        <f>IF(Tabla1[[#This Row],[Fecha]]="",(""),(Tabla1[[#This Row],[Rubro]]))</f>
        <v/>
      </c>
      <c r="E9912" s="4"/>
      <c r="F9912" s="4" t="str">
        <f>IF(Tabla1[[#This Row],[Fecha]]="",(""),(Tabla1[[#This Row],[Precio]]))</f>
        <v/>
      </c>
      <c r="G9912" s="4" t="str">
        <f>IF(Tabla1[[#This Row],[Fecha]]="",(""),(Tabla1[[#This Row],[Medio de Pago]]))</f>
        <v/>
      </c>
      <c r="H9912" s="4" t="str">
        <f>IF(Tabla1[[#This Row],[Fecha]]="",(""),(IF(Tabla1[[#This Row],[Ingreso en]]="",(""),(Tabla1[[#This Row],[Precio]]))))</f>
        <v/>
      </c>
      <c r="I9912" s="5" t="str">
        <f>IF(Tabla1[[#This Row],[Fecha]]="",(""),(IF(Tabla1[[#This Row],[Egreso de]]="",(""),(Tabla1[[#This Row],[Precio]]))))</f>
        <v/>
      </c>
      <c r="J9912" s="4" t="str">
        <f>IF(Tabla1[[#This Row],[Fecha]]="",(""),(IF(Tabla13[[#This Row],[Ingreso en]]="",(-Tabla13[[#This Row],[Egreso de]]),(Tabla13[[#This Row],[Ingreso en]]))))</f>
        <v/>
      </c>
    </row>
    <row r="9913" spans="1:10" x14ac:dyDescent="0.3">
      <c r="A9913" s="2" t="str">
        <f>IF(Tabla1[[#This Row],[Fecha]]="",(""),(Tabla1[[#This Row],[Fecha]]))</f>
        <v/>
      </c>
      <c r="B9913" s="3" t="str">
        <f>IF(Tabla1[[#This Row],[Fecha]]="",(""),(Tabla1[[#This Row],[Tipo de Operación]]))</f>
        <v/>
      </c>
      <c r="C9913" s="19" t="str">
        <f>IF(Tabla1[[#This Row],[Fecha]]="",(""),(Tabla1[[#This Row],[Código]]))</f>
        <v/>
      </c>
      <c r="D9913" s="4" t="str">
        <f>IF(Tabla1[[#This Row],[Fecha]]="",(""),(Tabla1[[#This Row],[Rubro]]))</f>
        <v/>
      </c>
      <c r="E9913" s="4"/>
      <c r="F9913" s="4" t="str">
        <f>IF(Tabla1[[#This Row],[Fecha]]="",(""),(Tabla1[[#This Row],[Precio]]))</f>
        <v/>
      </c>
      <c r="G9913" s="4" t="str">
        <f>IF(Tabla1[[#This Row],[Fecha]]="",(""),(Tabla1[[#This Row],[Medio de Pago]]))</f>
        <v/>
      </c>
      <c r="H9913" s="4" t="str">
        <f>IF(Tabla1[[#This Row],[Fecha]]="",(""),(IF(Tabla1[[#This Row],[Ingreso en]]="",(""),(Tabla1[[#This Row],[Precio]]))))</f>
        <v/>
      </c>
      <c r="I9913" s="5" t="str">
        <f>IF(Tabla1[[#This Row],[Fecha]]="",(""),(IF(Tabla1[[#This Row],[Egreso de]]="",(""),(Tabla1[[#This Row],[Precio]]))))</f>
        <v/>
      </c>
      <c r="J9913" s="4" t="str">
        <f>IF(Tabla1[[#This Row],[Fecha]]="",(""),(IF(Tabla13[[#This Row],[Ingreso en]]="",(-Tabla13[[#This Row],[Egreso de]]),(Tabla13[[#This Row],[Ingreso en]]))))</f>
        <v/>
      </c>
    </row>
    <row r="9914" spans="1:10" x14ac:dyDescent="0.3">
      <c r="A9914" s="2" t="str">
        <f>IF(Tabla1[[#This Row],[Fecha]]="",(""),(Tabla1[[#This Row],[Fecha]]))</f>
        <v/>
      </c>
      <c r="B9914" s="3" t="str">
        <f>IF(Tabla1[[#This Row],[Fecha]]="",(""),(Tabla1[[#This Row],[Tipo de Operación]]))</f>
        <v/>
      </c>
      <c r="C9914" s="19" t="str">
        <f>IF(Tabla1[[#This Row],[Fecha]]="",(""),(Tabla1[[#This Row],[Código]]))</f>
        <v/>
      </c>
      <c r="D9914" s="4" t="str">
        <f>IF(Tabla1[[#This Row],[Fecha]]="",(""),(Tabla1[[#This Row],[Rubro]]))</f>
        <v/>
      </c>
      <c r="E9914" s="4"/>
      <c r="F9914" s="4" t="str">
        <f>IF(Tabla1[[#This Row],[Fecha]]="",(""),(Tabla1[[#This Row],[Precio]]))</f>
        <v/>
      </c>
      <c r="G9914" s="4" t="str">
        <f>IF(Tabla1[[#This Row],[Fecha]]="",(""),(Tabla1[[#This Row],[Medio de Pago]]))</f>
        <v/>
      </c>
      <c r="H9914" s="4" t="str">
        <f>IF(Tabla1[[#This Row],[Fecha]]="",(""),(IF(Tabla1[[#This Row],[Ingreso en]]="",(""),(Tabla1[[#This Row],[Precio]]))))</f>
        <v/>
      </c>
      <c r="I9914" s="5" t="str">
        <f>IF(Tabla1[[#This Row],[Fecha]]="",(""),(IF(Tabla1[[#This Row],[Egreso de]]="",(""),(Tabla1[[#This Row],[Precio]]))))</f>
        <v/>
      </c>
      <c r="J9914" s="4" t="str">
        <f>IF(Tabla1[[#This Row],[Fecha]]="",(""),(IF(Tabla13[[#This Row],[Ingreso en]]="",(-Tabla13[[#This Row],[Egreso de]]),(Tabla13[[#This Row],[Ingreso en]]))))</f>
        <v/>
      </c>
    </row>
    <row r="9915" spans="1:10" x14ac:dyDescent="0.3">
      <c r="A9915" s="2" t="str">
        <f>IF(Tabla1[[#This Row],[Fecha]]="",(""),(Tabla1[[#This Row],[Fecha]]))</f>
        <v/>
      </c>
      <c r="B9915" s="3" t="str">
        <f>IF(Tabla1[[#This Row],[Fecha]]="",(""),(Tabla1[[#This Row],[Tipo de Operación]]))</f>
        <v/>
      </c>
      <c r="C9915" s="19" t="str">
        <f>IF(Tabla1[[#This Row],[Fecha]]="",(""),(Tabla1[[#This Row],[Código]]))</f>
        <v/>
      </c>
      <c r="D9915" s="4" t="str">
        <f>IF(Tabla1[[#This Row],[Fecha]]="",(""),(Tabla1[[#This Row],[Rubro]]))</f>
        <v/>
      </c>
      <c r="E9915" s="4"/>
      <c r="F9915" s="4" t="str">
        <f>IF(Tabla1[[#This Row],[Fecha]]="",(""),(Tabla1[[#This Row],[Precio]]))</f>
        <v/>
      </c>
      <c r="G9915" s="4" t="str">
        <f>IF(Tabla1[[#This Row],[Fecha]]="",(""),(Tabla1[[#This Row],[Medio de Pago]]))</f>
        <v/>
      </c>
      <c r="H9915" s="4" t="str">
        <f>IF(Tabla1[[#This Row],[Fecha]]="",(""),(IF(Tabla1[[#This Row],[Ingreso en]]="",(""),(Tabla1[[#This Row],[Precio]]))))</f>
        <v/>
      </c>
      <c r="I9915" s="5" t="str">
        <f>IF(Tabla1[[#This Row],[Fecha]]="",(""),(IF(Tabla1[[#This Row],[Egreso de]]="",(""),(Tabla1[[#This Row],[Precio]]))))</f>
        <v/>
      </c>
      <c r="J9915" s="4" t="str">
        <f>IF(Tabla1[[#This Row],[Fecha]]="",(""),(IF(Tabla13[[#This Row],[Ingreso en]]="",(-Tabla13[[#This Row],[Egreso de]]),(Tabla13[[#This Row],[Ingreso en]]))))</f>
        <v/>
      </c>
    </row>
    <row r="9916" spans="1:10" x14ac:dyDescent="0.3">
      <c r="A9916" s="2" t="str">
        <f>IF(Tabla1[[#This Row],[Fecha]]="",(""),(Tabla1[[#This Row],[Fecha]]))</f>
        <v/>
      </c>
      <c r="B9916" s="3" t="str">
        <f>IF(Tabla1[[#This Row],[Fecha]]="",(""),(Tabla1[[#This Row],[Tipo de Operación]]))</f>
        <v/>
      </c>
      <c r="C9916" s="19" t="str">
        <f>IF(Tabla1[[#This Row],[Fecha]]="",(""),(Tabla1[[#This Row],[Código]]))</f>
        <v/>
      </c>
      <c r="D9916" s="4" t="str">
        <f>IF(Tabla1[[#This Row],[Fecha]]="",(""),(Tabla1[[#This Row],[Rubro]]))</f>
        <v/>
      </c>
      <c r="E9916" s="4"/>
      <c r="F9916" s="4" t="str">
        <f>IF(Tabla1[[#This Row],[Fecha]]="",(""),(Tabla1[[#This Row],[Precio]]))</f>
        <v/>
      </c>
      <c r="G9916" s="4" t="str">
        <f>IF(Tabla1[[#This Row],[Fecha]]="",(""),(Tabla1[[#This Row],[Medio de Pago]]))</f>
        <v/>
      </c>
      <c r="H9916" s="4" t="str">
        <f>IF(Tabla1[[#This Row],[Fecha]]="",(""),(IF(Tabla1[[#This Row],[Ingreso en]]="",(""),(Tabla1[[#This Row],[Precio]]))))</f>
        <v/>
      </c>
      <c r="I9916" s="5" t="str">
        <f>IF(Tabla1[[#This Row],[Fecha]]="",(""),(IF(Tabla1[[#This Row],[Egreso de]]="",(""),(Tabla1[[#This Row],[Precio]]))))</f>
        <v/>
      </c>
      <c r="J9916" s="4" t="str">
        <f>IF(Tabla1[[#This Row],[Fecha]]="",(""),(IF(Tabla13[[#This Row],[Ingreso en]]="",(-Tabla13[[#This Row],[Egreso de]]),(Tabla13[[#This Row],[Ingreso en]]))))</f>
        <v/>
      </c>
    </row>
    <row r="9917" spans="1:10" x14ac:dyDescent="0.3">
      <c r="A9917" s="2" t="str">
        <f>IF(Tabla1[[#This Row],[Fecha]]="",(""),(Tabla1[[#This Row],[Fecha]]))</f>
        <v/>
      </c>
      <c r="B9917" s="3" t="str">
        <f>IF(Tabla1[[#This Row],[Fecha]]="",(""),(Tabla1[[#This Row],[Tipo de Operación]]))</f>
        <v/>
      </c>
      <c r="C9917" s="19" t="str">
        <f>IF(Tabla1[[#This Row],[Fecha]]="",(""),(Tabla1[[#This Row],[Código]]))</f>
        <v/>
      </c>
      <c r="D9917" s="4" t="str">
        <f>IF(Tabla1[[#This Row],[Fecha]]="",(""),(Tabla1[[#This Row],[Rubro]]))</f>
        <v/>
      </c>
      <c r="E9917" s="4"/>
      <c r="F9917" s="4" t="str">
        <f>IF(Tabla1[[#This Row],[Fecha]]="",(""),(Tabla1[[#This Row],[Precio]]))</f>
        <v/>
      </c>
      <c r="G9917" s="4" t="str">
        <f>IF(Tabla1[[#This Row],[Fecha]]="",(""),(Tabla1[[#This Row],[Medio de Pago]]))</f>
        <v/>
      </c>
      <c r="H9917" s="4" t="str">
        <f>IF(Tabla1[[#This Row],[Fecha]]="",(""),(IF(Tabla1[[#This Row],[Ingreso en]]="",(""),(Tabla1[[#This Row],[Precio]]))))</f>
        <v/>
      </c>
      <c r="I9917" s="5" t="str">
        <f>IF(Tabla1[[#This Row],[Fecha]]="",(""),(IF(Tabla1[[#This Row],[Egreso de]]="",(""),(Tabla1[[#This Row],[Precio]]))))</f>
        <v/>
      </c>
      <c r="J9917" s="4" t="str">
        <f>IF(Tabla1[[#This Row],[Fecha]]="",(""),(IF(Tabla13[[#This Row],[Ingreso en]]="",(-Tabla13[[#This Row],[Egreso de]]),(Tabla13[[#This Row],[Ingreso en]]))))</f>
        <v/>
      </c>
    </row>
    <row r="9918" spans="1:10" x14ac:dyDescent="0.3">
      <c r="A9918" s="2" t="str">
        <f>IF(Tabla1[[#This Row],[Fecha]]="",(""),(Tabla1[[#This Row],[Fecha]]))</f>
        <v/>
      </c>
      <c r="B9918" s="3" t="str">
        <f>IF(Tabla1[[#This Row],[Fecha]]="",(""),(Tabla1[[#This Row],[Tipo de Operación]]))</f>
        <v/>
      </c>
      <c r="C9918" s="19" t="str">
        <f>IF(Tabla1[[#This Row],[Fecha]]="",(""),(Tabla1[[#This Row],[Código]]))</f>
        <v/>
      </c>
      <c r="D9918" s="4" t="str">
        <f>IF(Tabla1[[#This Row],[Fecha]]="",(""),(Tabla1[[#This Row],[Rubro]]))</f>
        <v/>
      </c>
      <c r="E9918" s="4"/>
      <c r="F9918" s="4" t="str">
        <f>IF(Tabla1[[#This Row],[Fecha]]="",(""),(Tabla1[[#This Row],[Precio]]))</f>
        <v/>
      </c>
      <c r="G9918" s="4" t="str">
        <f>IF(Tabla1[[#This Row],[Fecha]]="",(""),(Tabla1[[#This Row],[Medio de Pago]]))</f>
        <v/>
      </c>
      <c r="H9918" s="4" t="str">
        <f>IF(Tabla1[[#This Row],[Fecha]]="",(""),(IF(Tabla1[[#This Row],[Ingreso en]]="",(""),(Tabla1[[#This Row],[Precio]]))))</f>
        <v/>
      </c>
      <c r="I9918" s="5" t="str">
        <f>IF(Tabla1[[#This Row],[Fecha]]="",(""),(IF(Tabla1[[#This Row],[Egreso de]]="",(""),(Tabla1[[#This Row],[Precio]]))))</f>
        <v/>
      </c>
      <c r="J9918" s="4" t="str">
        <f>IF(Tabla1[[#This Row],[Fecha]]="",(""),(IF(Tabla13[[#This Row],[Ingreso en]]="",(-Tabla13[[#This Row],[Egreso de]]),(Tabla13[[#This Row],[Ingreso en]]))))</f>
        <v/>
      </c>
    </row>
    <row r="9919" spans="1:10" x14ac:dyDescent="0.3">
      <c r="A9919" s="2" t="str">
        <f>IF(Tabla1[[#This Row],[Fecha]]="",(""),(Tabla1[[#This Row],[Fecha]]))</f>
        <v/>
      </c>
      <c r="B9919" s="3" t="str">
        <f>IF(Tabla1[[#This Row],[Fecha]]="",(""),(Tabla1[[#This Row],[Tipo de Operación]]))</f>
        <v/>
      </c>
      <c r="C9919" s="19" t="str">
        <f>IF(Tabla1[[#This Row],[Fecha]]="",(""),(Tabla1[[#This Row],[Código]]))</f>
        <v/>
      </c>
      <c r="D9919" s="4" t="str">
        <f>IF(Tabla1[[#This Row],[Fecha]]="",(""),(Tabla1[[#This Row],[Rubro]]))</f>
        <v/>
      </c>
      <c r="E9919" s="4"/>
      <c r="F9919" s="4" t="str">
        <f>IF(Tabla1[[#This Row],[Fecha]]="",(""),(Tabla1[[#This Row],[Precio]]))</f>
        <v/>
      </c>
      <c r="G9919" s="4" t="str">
        <f>IF(Tabla1[[#This Row],[Fecha]]="",(""),(Tabla1[[#This Row],[Medio de Pago]]))</f>
        <v/>
      </c>
      <c r="H9919" s="4" t="str">
        <f>IF(Tabla1[[#This Row],[Fecha]]="",(""),(IF(Tabla1[[#This Row],[Ingreso en]]="",(""),(Tabla1[[#This Row],[Precio]]))))</f>
        <v/>
      </c>
      <c r="I9919" s="5" t="str">
        <f>IF(Tabla1[[#This Row],[Fecha]]="",(""),(IF(Tabla1[[#This Row],[Egreso de]]="",(""),(Tabla1[[#This Row],[Precio]]))))</f>
        <v/>
      </c>
      <c r="J9919" s="4" t="str">
        <f>IF(Tabla1[[#This Row],[Fecha]]="",(""),(IF(Tabla13[[#This Row],[Ingreso en]]="",(-Tabla13[[#This Row],[Egreso de]]),(Tabla13[[#This Row],[Ingreso en]]))))</f>
        <v/>
      </c>
    </row>
    <row r="9920" spans="1:10" x14ac:dyDescent="0.3">
      <c r="A9920" s="2" t="str">
        <f>IF(Tabla1[[#This Row],[Fecha]]="",(""),(Tabla1[[#This Row],[Fecha]]))</f>
        <v/>
      </c>
      <c r="B9920" s="3" t="str">
        <f>IF(Tabla1[[#This Row],[Fecha]]="",(""),(Tabla1[[#This Row],[Tipo de Operación]]))</f>
        <v/>
      </c>
      <c r="C9920" s="19" t="str">
        <f>IF(Tabla1[[#This Row],[Fecha]]="",(""),(Tabla1[[#This Row],[Código]]))</f>
        <v/>
      </c>
      <c r="D9920" s="4" t="str">
        <f>IF(Tabla1[[#This Row],[Fecha]]="",(""),(Tabla1[[#This Row],[Rubro]]))</f>
        <v/>
      </c>
      <c r="E9920" s="4"/>
      <c r="F9920" s="4" t="str">
        <f>IF(Tabla1[[#This Row],[Fecha]]="",(""),(Tabla1[[#This Row],[Precio]]))</f>
        <v/>
      </c>
      <c r="G9920" s="4" t="str">
        <f>IF(Tabla1[[#This Row],[Fecha]]="",(""),(Tabla1[[#This Row],[Medio de Pago]]))</f>
        <v/>
      </c>
      <c r="H9920" s="4" t="str">
        <f>IF(Tabla1[[#This Row],[Fecha]]="",(""),(IF(Tabla1[[#This Row],[Ingreso en]]="",(""),(Tabla1[[#This Row],[Precio]]))))</f>
        <v/>
      </c>
      <c r="I9920" s="5" t="str">
        <f>IF(Tabla1[[#This Row],[Fecha]]="",(""),(IF(Tabla1[[#This Row],[Egreso de]]="",(""),(Tabla1[[#This Row],[Precio]]))))</f>
        <v/>
      </c>
      <c r="J9920" s="4" t="str">
        <f>IF(Tabla1[[#This Row],[Fecha]]="",(""),(IF(Tabla13[[#This Row],[Ingreso en]]="",(-Tabla13[[#This Row],[Egreso de]]),(Tabla13[[#This Row],[Ingreso en]]))))</f>
        <v/>
      </c>
    </row>
    <row r="9921" spans="1:10" x14ac:dyDescent="0.3">
      <c r="A9921" s="2" t="str">
        <f>IF(Tabla1[[#This Row],[Fecha]]="",(""),(Tabla1[[#This Row],[Fecha]]))</f>
        <v/>
      </c>
      <c r="B9921" s="3" t="str">
        <f>IF(Tabla1[[#This Row],[Fecha]]="",(""),(Tabla1[[#This Row],[Tipo de Operación]]))</f>
        <v/>
      </c>
      <c r="C9921" s="19" t="str">
        <f>IF(Tabla1[[#This Row],[Fecha]]="",(""),(Tabla1[[#This Row],[Código]]))</f>
        <v/>
      </c>
      <c r="D9921" s="4" t="str">
        <f>IF(Tabla1[[#This Row],[Fecha]]="",(""),(Tabla1[[#This Row],[Rubro]]))</f>
        <v/>
      </c>
      <c r="E9921" s="4"/>
      <c r="F9921" s="4" t="str">
        <f>IF(Tabla1[[#This Row],[Fecha]]="",(""),(Tabla1[[#This Row],[Precio]]))</f>
        <v/>
      </c>
      <c r="G9921" s="4" t="str">
        <f>IF(Tabla1[[#This Row],[Fecha]]="",(""),(Tabla1[[#This Row],[Medio de Pago]]))</f>
        <v/>
      </c>
      <c r="H9921" s="4" t="str">
        <f>IF(Tabla1[[#This Row],[Fecha]]="",(""),(IF(Tabla1[[#This Row],[Ingreso en]]="",(""),(Tabla1[[#This Row],[Precio]]))))</f>
        <v/>
      </c>
      <c r="I9921" s="5" t="str">
        <f>IF(Tabla1[[#This Row],[Fecha]]="",(""),(IF(Tabla1[[#This Row],[Egreso de]]="",(""),(Tabla1[[#This Row],[Precio]]))))</f>
        <v/>
      </c>
      <c r="J9921" s="4" t="str">
        <f>IF(Tabla1[[#This Row],[Fecha]]="",(""),(IF(Tabla13[[#This Row],[Ingreso en]]="",(-Tabla13[[#This Row],[Egreso de]]),(Tabla13[[#This Row],[Ingreso en]]))))</f>
        <v/>
      </c>
    </row>
    <row r="9922" spans="1:10" x14ac:dyDescent="0.3">
      <c r="A9922" s="2" t="str">
        <f>IF(Tabla1[[#This Row],[Fecha]]="",(""),(Tabla1[[#This Row],[Fecha]]))</f>
        <v/>
      </c>
      <c r="B9922" s="3" t="str">
        <f>IF(Tabla1[[#This Row],[Fecha]]="",(""),(Tabla1[[#This Row],[Tipo de Operación]]))</f>
        <v/>
      </c>
      <c r="C9922" s="19" t="str">
        <f>IF(Tabla1[[#This Row],[Fecha]]="",(""),(Tabla1[[#This Row],[Código]]))</f>
        <v/>
      </c>
      <c r="D9922" s="4" t="str">
        <f>IF(Tabla1[[#This Row],[Fecha]]="",(""),(Tabla1[[#This Row],[Rubro]]))</f>
        <v/>
      </c>
      <c r="E9922" s="4"/>
      <c r="F9922" s="4" t="str">
        <f>IF(Tabla1[[#This Row],[Fecha]]="",(""),(Tabla1[[#This Row],[Precio]]))</f>
        <v/>
      </c>
      <c r="G9922" s="4" t="str">
        <f>IF(Tabla1[[#This Row],[Fecha]]="",(""),(Tabla1[[#This Row],[Medio de Pago]]))</f>
        <v/>
      </c>
      <c r="H9922" s="4" t="str">
        <f>IF(Tabla1[[#This Row],[Fecha]]="",(""),(IF(Tabla1[[#This Row],[Ingreso en]]="",(""),(Tabla1[[#This Row],[Precio]]))))</f>
        <v/>
      </c>
      <c r="I9922" s="5" t="str">
        <f>IF(Tabla1[[#This Row],[Fecha]]="",(""),(IF(Tabla1[[#This Row],[Egreso de]]="",(""),(Tabla1[[#This Row],[Precio]]))))</f>
        <v/>
      </c>
      <c r="J9922" s="4" t="str">
        <f>IF(Tabla1[[#This Row],[Fecha]]="",(""),(IF(Tabla13[[#This Row],[Ingreso en]]="",(-Tabla13[[#This Row],[Egreso de]]),(Tabla13[[#This Row],[Ingreso en]]))))</f>
        <v/>
      </c>
    </row>
    <row r="9923" spans="1:10" x14ac:dyDescent="0.3">
      <c r="A9923" s="2" t="str">
        <f>IF(Tabla1[[#This Row],[Fecha]]="",(""),(Tabla1[[#This Row],[Fecha]]))</f>
        <v/>
      </c>
      <c r="B9923" s="3" t="str">
        <f>IF(Tabla1[[#This Row],[Fecha]]="",(""),(Tabla1[[#This Row],[Tipo de Operación]]))</f>
        <v/>
      </c>
      <c r="C9923" s="19" t="str">
        <f>IF(Tabla1[[#This Row],[Fecha]]="",(""),(Tabla1[[#This Row],[Código]]))</f>
        <v/>
      </c>
      <c r="D9923" s="4" t="str">
        <f>IF(Tabla1[[#This Row],[Fecha]]="",(""),(Tabla1[[#This Row],[Rubro]]))</f>
        <v/>
      </c>
      <c r="E9923" s="4"/>
      <c r="F9923" s="4" t="str">
        <f>IF(Tabla1[[#This Row],[Fecha]]="",(""),(Tabla1[[#This Row],[Precio]]))</f>
        <v/>
      </c>
      <c r="G9923" s="4" t="str">
        <f>IF(Tabla1[[#This Row],[Fecha]]="",(""),(Tabla1[[#This Row],[Medio de Pago]]))</f>
        <v/>
      </c>
      <c r="H9923" s="4" t="str">
        <f>IF(Tabla1[[#This Row],[Fecha]]="",(""),(IF(Tabla1[[#This Row],[Ingreso en]]="",(""),(Tabla1[[#This Row],[Precio]]))))</f>
        <v/>
      </c>
      <c r="I9923" s="5" t="str">
        <f>IF(Tabla1[[#This Row],[Fecha]]="",(""),(IF(Tabla1[[#This Row],[Egreso de]]="",(""),(Tabla1[[#This Row],[Precio]]))))</f>
        <v/>
      </c>
      <c r="J9923" s="4" t="str">
        <f>IF(Tabla1[[#This Row],[Fecha]]="",(""),(IF(Tabla13[[#This Row],[Ingreso en]]="",(-Tabla13[[#This Row],[Egreso de]]),(Tabla13[[#This Row],[Ingreso en]]))))</f>
        <v/>
      </c>
    </row>
    <row r="9924" spans="1:10" x14ac:dyDescent="0.3">
      <c r="A9924" s="2" t="str">
        <f>IF(Tabla1[[#This Row],[Fecha]]="",(""),(Tabla1[[#This Row],[Fecha]]))</f>
        <v/>
      </c>
      <c r="B9924" s="3" t="str">
        <f>IF(Tabla1[[#This Row],[Fecha]]="",(""),(Tabla1[[#This Row],[Tipo de Operación]]))</f>
        <v/>
      </c>
      <c r="C9924" s="19" t="str">
        <f>IF(Tabla1[[#This Row],[Fecha]]="",(""),(Tabla1[[#This Row],[Código]]))</f>
        <v/>
      </c>
      <c r="D9924" s="4" t="str">
        <f>IF(Tabla1[[#This Row],[Fecha]]="",(""),(Tabla1[[#This Row],[Rubro]]))</f>
        <v/>
      </c>
      <c r="E9924" s="4"/>
      <c r="F9924" s="4" t="str">
        <f>IF(Tabla1[[#This Row],[Fecha]]="",(""),(Tabla1[[#This Row],[Precio]]))</f>
        <v/>
      </c>
      <c r="G9924" s="4" t="str">
        <f>IF(Tabla1[[#This Row],[Fecha]]="",(""),(Tabla1[[#This Row],[Medio de Pago]]))</f>
        <v/>
      </c>
      <c r="H9924" s="4" t="str">
        <f>IF(Tabla1[[#This Row],[Fecha]]="",(""),(IF(Tabla1[[#This Row],[Ingreso en]]="",(""),(Tabla1[[#This Row],[Precio]]))))</f>
        <v/>
      </c>
      <c r="I9924" s="5" t="str">
        <f>IF(Tabla1[[#This Row],[Fecha]]="",(""),(IF(Tabla1[[#This Row],[Egreso de]]="",(""),(Tabla1[[#This Row],[Precio]]))))</f>
        <v/>
      </c>
      <c r="J9924" s="4" t="str">
        <f>IF(Tabla1[[#This Row],[Fecha]]="",(""),(IF(Tabla13[[#This Row],[Ingreso en]]="",(-Tabla13[[#This Row],[Egreso de]]),(Tabla13[[#This Row],[Ingreso en]]))))</f>
        <v/>
      </c>
    </row>
    <row r="9925" spans="1:10" x14ac:dyDescent="0.3">
      <c r="A9925" s="2" t="str">
        <f>IF(Tabla1[[#This Row],[Fecha]]="",(""),(Tabla1[[#This Row],[Fecha]]))</f>
        <v/>
      </c>
      <c r="B9925" s="3" t="str">
        <f>IF(Tabla1[[#This Row],[Fecha]]="",(""),(Tabla1[[#This Row],[Tipo de Operación]]))</f>
        <v/>
      </c>
      <c r="C9925" s="19" t="str">
        <f>IF(Tabla1[[#This Row],[Fecha]]="",(""),(Tabla1[[#This Row],[Código]]))</f>
        <v/>
      </c>
      <c r="D9925" s="4" t="str">
        <f>IF(Tabla1[[#This Row],[Fecha]]="",(""),(Tabla1[[#This Row],[Rubro]]))</f>
        <v/>
      </c>
      <c r="E9925" s="4"/>
      <c r="F9925" s="4" t="str">
        <f>IF(Tabla1[[#This Row],[Fecha]]="",(""),(Tabla1[[#This Row],[Precio]]))</f>
        <v/>
      </c>
      <c r="G9925" s="4" t="str">
        <f>IF(Tabla1[[#This Row],[Fecha]]="",(""),(Tabla1[[#This Row],[Medio de Pago]]))</f>
        <v/>
      </c>
      <c r="H9925" s="4" t="str">
        <f>IF(Tabla1[[#This Row],[Fecha]]="",(""),(IF(Tabla1[[#This Row],[Ingreso en]]="",(""),(Tabla1[[#This Row],[Precio]]))))</f>
        <v/>
      </c>
      <c r="I9925" s="5" t="str">
        <f>IF(Tabla1[[#This Row],[Fecha]]="",(""),(IF(Tabla1[[#This Row],[Egreso de]]="",(""),(Tabla1[[#This Row],[Precio]]))))</f>
        <v/>
      </c>
      <c r="J9925" s="4" t="str">
        <f>IF(Tabla1[[#This Row],[Fecha]]="",(""),(IF(Tabla13[[#This Row],[Ingreso en]]="",(-Tabla13[[#This Row],[Egreso de]]),(Tabla13[[#This Row],[Ingreso en]]))))</f>
        <v/>
      </c>
    </row>
    <row r="9926" spans="1:10" x14ac:dyDescent="0.3">
      <c r="A9926" s="2" t="str">
        <f>IF(Tabla1[[#This Row],[Fecha]]="",(""),(Tabla1[[#This Row],[Fecha]]))</f>
        <v/>
      </c>
      <c r="B9926" s="3" t="str">
        <f>IF(Tabla1[[#This Row],[Fecha]]="",(""),(Tabla1[[#This Row],[Tipo de Operación]]))</f>
        <v/>
      </c>
      <c r="C9926" s="19" t="str">
        <f>IF(Tabla1[[#This Row],[Fecha]]="",(""),(Tabla1[[#This Row],[Código]]))</f>
        <v/>
      </c>
      <c r="D9926" s="4" t="str">
        <f>IF(Tabla1[[#This Row],[Fecha]]="",(""),(Tabla1[[#This Row],[Rubro]]))</f>
        <v/>
      </c>
      <c r="E9926" s="4"/>
      <c r="F9926" s="4" t="str">
        <f>IF(Tabla1[[#This Row],[Fecha]]="",(""),(Tabla1[[#This Row],[Precio]]))</f>
        <v/>
      </c>
      <c r="G9926" s="4" t="str">
        <f>IF(Tabla1[[#This Row],[Fecha]]="",(""),(Tabla1[[#This Row],[Medio de Pago]]))</f>
        <v/>
      </c>
      <c r="H9926" s="4" t="str">
        <f>IF(Tabla1[[#This Row],[Fecha]]="",(""),(IF(Tabla1[[#This Row],[Ingreso en]]="",(""),(Tabla1[[#This Row],[Precio]]))))</f>
        <v/>
      </c>
      <c r="I9926" s="5" t="str">
        <f>IF(Tabla1[[#This Row],[Fecha]]="",(""),(IF(Tabla1[[#This Row],[Egreso de]]="",(""),(Tabla1[[#This Row],[Precio]]))))</f>
        <v/>
      </c>
      <c r="J9926" s="4" t="str">
        <f>IF(Tabla1[[#This Row],[Fecha]]="",(""),(IF(Tabla13[[#This Row],[Ingreso en]]="",(-Tabla13[[#This Row],[Egreso de]]),(Tabla13[[#This Row],[Ingreso en]]))))</f>
        <v/>
      </c>
    </row>
    <row r="9927" spans="1:10" x14ac:dyDescent="0.3">
      <c r="A9927" s="2" t="str">
        <f>IF(Tabla1[[#This Row],[Fecha]]="",(""),(Tabla1[[#This Row],[Fecha]]))</f>
        <v/>
      </c>
      <c r="B9927" s="3" t="str">
        <f>IF(Tabla1[[#This Row],[Fecha]]="",(""),(Tabla1[[#This Row],[Tipo de Operación]]))</f>
        <v/>
      </c>
      <c r="C9927" s="19" t="str">
        <f>IF(Tabla1[[#This Row],[Fecha]]="",(""),(Tabla1[[#This Row],[Código]]))</f>
        <v/>
      </c>
      <c r="D9927" s="4" t="str">
        <f>IF(Tabla1[[#This Row],[Fecha]]="",(""),(Tabla1[[#This Row],[Rubro]]))</f>
        <v/>
      </c>
      <c r="E9927" s="4"/>
      <c r="F9927" s="4" t="str">
        <f>IF(Tabla1[[#This Row],[Fecha]]="",(""),(Tabla1[[#This Row],[Precio]]))</f>
        <v/>
      </c>
      <c r="G9927" s="4" t="str">
        <f>IF(Tabla1[[#This Row],[Fecha]]="",(""),(Tabla1[[#This Row],[Medio de Pago]]))</f>
        <v/>
      </c>
      <c r="H9927" s="4" t="str">
        <f>IF(Tabla1[[#This Row],[Fecha]]="",(""),(IF(Tabla1[[#This Row],[Ingreso en]]="",(""),(Tabla1[[#This Row],[Precio]]))))</f>
        <v/>
      </c>
      <c r="I9927" s="5" t="str">
        <f>IF(Tabla1[[#This Row],[Fecha]]="",(""),(IF(Tabla1[[#This Row],[Egreso de]]="",(""),(Tabla1[[#This Row],[Precio]]))))</f>
        <v/>
      </c>
      <c r="J9927" s="4" t="str">
        <f>IF(Tabla1[[#This Row],[Fecha]]="",(""),(IF(Tabla13[[#This Row],[Ingreso en]]="",(-Tabla13[[#This Row],[Egreso de]]),(Tabla13[[#This Row],[Ingreso en]]))))</f>
        <v/>
      </c>
    </row>
    <row r="9928" spans="1:10" x14ac:dyDescent="0.3">
      <c r="A9928" s="2" t="str">
        <f>IF(Tabla1[[#This Row],[Fecha]]="",(""),(Tabla1[[#This Row],[Fecha]]))</f>
        <v/>
      </c>
      <c r="B9928" s="3" t="str">
        <f>IF(Tabla1[[#This Row],[Fecha]]="",(""),(Tabla1[[#This Row],[Tipo de Operación]]))</f>
        <v/>
      </c>
      <c r="C9928" s="19" t="str">
        <f>IF(Tabla1[[#This Row],[Fecha]]="",(""),(Tabla1[[#This Row],[Código]]))</f>
        <v/>
      </c>
      <c r="D9928" s="4" t="str">
        <f>IF(Tabla1[[#This Row],[Fecha]]="",(""),(Tabla1[[#This Row],[Rubro]]))</f>
        <v/>
      </c>
      <c r="E9928" s="4"/>
      <c r="F9928" s="4" t="str">
        <f>IF(Tabla1[[#This Row],[Fecha]]="",(""),(Tabla1[[#This Row],[Precio]]))</f>
        <v/>
      </c>
      <c r="G9928" s="4" t="str">
        <f>IF(Tabla1[[#This Row],[Fecha]]="",(""),(Tabla1[[#This Row],[Medio de Pago]]))</f>
        <v/>
      </c>
      <c r="H9928" s="4" t="str">
        <f>IF(Tabla1[[#This Row],[Fecha]]="",(""),(IF(Tabla1[[#This Row],[Ingreso en]]="",(""),(Tabla1[[#This Row],[Precio]]))))</f>
        <v/>
      </c>
      <c r="I9928" s="5" t="str">
        <f>IF(Tabla1[[#This Row],[Fecha]]="",(""),(IF(Tabla1[[#This Row],[Egreso de]]="",(""),(Tabla1[[#This Row],[Precio]]))))</f>
        <v/>
      </c>
      <c r="J9928" s="4" t="str">
        <f>IF(Tabla1[[#This Row],[Fecha]]="",(""),(IF(Tabla13[[#This Row],[Ingreso en]]="",(-Tabla13[[#This Row],[Egreso de]]),(Tabla13[[#This Row],[Ingreso en]]))))</f>
        <v/>
      </c>
    </row>
    <row r="9929" spans="1:10" x14ac:dyDescent="0.3">
      <c r="A9929" s="2" t="str">
        <f>IF(Tabla1[[#This Row],[Fecha]]="",(""),(Tabla1[[#This Row],[Fecha]]))</f>
        <v/>
      </c>
      <c r="B9929" s="3" t="str">
        <f>IF(Tabla1[[#This Row],[Fecha]]="",(""),(Tabla1[[#This Row],[Tipo de Operación]]))</f>
        <v/>
      </c>
      <c r="C9929" s="19" t="str">
        <f>IF(Tabla1[[#This Row],[Fecha]]="",(""),(Tabla1[[#This Row],[Código]]))</f>
        <v/>
      </c>
      <c r="D9929" s="4" t="str">
        <f>IF(Tabla1[[#This Row],[Fecha]]="",(""),(Tabla1[[#This Row],[Rubro]]))</f>
        <v/>
      </c>
      <c r="E9929" s="4"/>
      <c r="F9929" s="4" t="str">
        <f>IF(Tabla1[[#This Row],[Fecha]]="",(""),(Tabla1[[#This Row],[Precio]]))</f>
        <v/>
      </c>
      <c r="G9929" s="4" t="str">
        <f>IF(Tabla1[[#This Row],[Fecha]]="",(""),(Tabla1[[#This Row],[Medio de Pago]]))</f>
        <v/>
      </c>
      <c r="H9929" s="4" t="str">
        <f>IF(Tabla1[[#This Row],[Fecha]]="",(""),(IF(Tabla1[[#This Row],[Ingreso en]]="",(""),(Tabla1[[#This Row],[Precio]]))))</f>
        <v/>
      </c>
      <c r="I9929" s="5" t="str">
        <f>IF(Tabla1[[#This Row],[Fecha]]="",(""),(IF(Tabla1[[#This Row],[Egreso de]]="",(""),(Tabla1[[#This Row],[Precio]]))))</f>
        <v/>
      </c>
      <c r="J9929" s="4" t="str">
        <f>IF(Tabla1[[#This Row],[Fecha]]="",(""),(IF(Tabla13[[#This Row],[Ingreso en]]="",(-Tabla13[[#This Row],[Egreso de]]),(Tabla13[[#This Row],[Ingreso en]]))))</f>
        <v/>
      </c>
    </row>
    <row r="9930" spans="1:10" x14ac:dyDescent="0.3">
      <c r="A9930" s="2" t="str">
        <f>IF(Tabla1[[#This Row],[Fecha]]="",(""),(Tabla1[[#This Row],[Fecha]]))</f>
        <v/>
      </c>
      <c r="B9930" s="3" t="str">
        <f>IF(Tabla1[[#This Row],[Fecha]]="",(""),(Tabla1[[#This Row],[Tipo de Operación]]))</f>
        <v/>
      </c>
      <c r="C9930" s="19" t="str">
        <f>IF(Tabla1[[#This Row],[Fecha]]="",(""),(Tabla1[[#This Row],[Código]]))</f>
        <v/>
      </c>
      <c r="D9930" s="4" t="str">
        <f>IF(Tabla1[[#This Row],[Fecha]]="",(""),(Tabla1[[#This Row],[Rubro]]))</f>
        <v/>
      </c>
      <c r="E9930" s="4"/>
      <c r="F9930" s="4" t="str">
        <f>IF(Tabla1[[#This Row],[Fecha]]="",(""),(Tabla1[[#This Row],[Precio]]))</f>
        <v/>
      </c>
      <c r="G9930" s="4" t="str">
        <f>IF(Tabla1[[#This Row],[Fecha]]="",(""),(Tabla1[[#This Row],[Medio de Pago]]))</f>
        <v/>
      </c>
      <c r="H9930" s="4" t="str">
        <f>IF(Tabla1[[#This Row],[Fecha]]="",(""),(IF(Tabla1[[#This Row],[Ingreso en]]="",(""),(Tabla1[[#This Row],[Precio]]))))</f>
        <v/>
      </c>
      <c r="I9930" s="5" t="str">
        <f>IF(Tabla1[[#This Row],[Fecha]]="",(""),(IF(Tabla1[[#This Row],[Egreso de]]="",(""),(Tabla1[[#This Row],[Precio]]))))</f>
        <v/>
      </c>
      <c r="J9930" s="4" t="str">
        <f>IF(Tabla1[[#This Row],[Fecha]]="",(""),(IF(Tabla13[[#This Row],[Ingreso en]]="",(-Tabla13[[#This Row],[Egreso de]]),(Tabla13[[#This Row],[Ingreso en]]))))</f>
        <v/>
      </c>
    </row>
    <row r="9931" spans="1:10" x14ac:dyDescent="0.3">
      <c r="A9931" s="2" t="str">
        <f>IF(Tabla1[[#This Row],[Fecha]]="",(""),(Tabla1[[#This Row],[Fecha]]))</f>
        <v/>
      </c>
      <c r="B9931" s="3" t="str">
        <f>IF(Tabla1[[#This Row],[Fecha]]="",(""),(Tabla1[[#This Row],[Tipo de Operación]]))</f>
        <v/>
      </c>
      <c r="C9931" s="19" t="str">
        <f>IF(Tabla1[[#This Row],[Fecha]]="",(""),(Tabla1[[#This Row],[Código]]))</f>
        <v/>
      </c>
      <c r="D9931" s="4" t="str">
        <f>IF(Tabla1[[#This Row],[Fecha]]="",(""),(Tabla1[[#This Row],[Rubro]]))</f>
        <v/>
      </c>
      <c r="E9931" s="4"/>
      <c r="F9931" s="4" t="str">
        <f>IF(Tabla1[[#This Row],[Fecha]]="",(""),(Tabla1[[#This Row],[Precio]]))</f>
        <v/>
      </c>
      <c r="G9931" s="4" t="str">
        <f>IF(Tabla1[[#This Row],[Fecha]]="",(""),(Tabla1[[#This Row],[Medio de Pago]]))</f>
        <v/>
      </c>
      <c r="H9931" s="4" t="str">
        <f>IF(Tabla1[[#This Row],[Fecha]]="",(""),(IF(Tabla1[[#This Row],[Ingreso en]]="",(""),(Tabla1[[#This Row],[Precio]]))))</f>
        <v/>
      </c>
      <c r="I9931" s="5" t="str">
        <f>IF(Tabla1[[#This Row],[Fecha]]="",(""),(IF(Tabla1[[#This Row],[Egreso de]]="",(""),(Tabla1[[#This Row],[Precio]]))))</f>
        <v/>
      </c>
      <c r="J9931" s="4" t="str">
        <f>IF(Tabla1[[#This Row],[Fecha]]="",(""),(IF(Tabla13[[#This Row],[Ingreso en]]="",(-Tabla13[[#This Row],[Egreso de]]),(Tabla13[[#This Row],[Ingreso en]]))))</f>
        <v/>
      </c>
    </row>
    <row r="9932" spans="1:10" x14ac:dyDescent="0.3">
      <c r="A9932" s="2" t="str">
        <f>IF(Tabla1[[#This Row],[Fecha]]="",(""),(Tabla1[[#This Row],[Fecha]]))</f>
        <v/>
      </c>
      <c r="B9932" s="3" t="str">
        <f>IF(Tabla1[[#This Row],[Fecha]]="",(""),(Tabla1[[#This Row],[Tipo de Operación]]))</f>
        <v/>
      </c>
      <c r="C9932" s="19" t="str">
        <f>IF(Tabla1[[#This Row],[Fecha]]="",(""),(Tabla1[[#This Row],[Código]]))</f>
        <v/>
      </c>
      <c r="D9932" s="4" t="str">
        <f>IF(Tabla1[[#This Row],[Fecha]]="",(""),(Tabla1[[#This Row],[Rubro]]))</f>
        <v/>
      </c>
      <c r="E9932" s="4"/>
      <c r="F9932" s="4" t="str">
        <f>IF(Tabla1[[#This Row],[Fecha]]="",(""),(Tabla1[[#This Row],[Precio]]))</f>
        <v/>
      </c>
      <c r="G9932" s="4" t="str">
        <f>IF(Tabla1[[#This Row],[Fecha]]="",(""),(Tabla1[[#This Row],[Medio de Pago]]))</f>
        <v/>
      </c>
      <c r="H9932" s="4" t="str">
        <f>IF(Tabla1[[#This Row],[Fecha]]="",(""),(IF(Tabla1[[#This Row],[Ingreso en]]="",(""),(Tabla1[[#This Row],[Precio]]))))</f>
        <v/>
      </c>
      <c r="I9932" s="5" t="str">
        <f>IF(Tabla1[[#This Row],[Fecha]]="",(""),(IF(Tabla1[[#This Row],[Egreso de]]="",(""),(Tabla1[[#This Row],[Precio]]))))</f>
        <v/>
      </c>
      <c r="J9932" s="4" t="str">
        <f>IF(Tabla1[[#This Row],[Fecha]]="",(""),(IF(Tabla13[[#This Row],[Ingreso en]]="",(-Tabla13[[#This Row],[Egreso de]]),(Tabla13[[#This Row],[Ingreso en]]))))</f>
        <v/>
      </c>
    </row>
    <row r="9933" spans="1:10" x14ac:dyDescent="0.3">
      <c r="A9933" s="2" t="str">
        <f>IF(Tabla1[[#This Row],[Fecha]]="",(""),(Tabla1[[#This Row],[Fecha]]))</f>
        <v/>
      </c>
      <c r="B9933" s="3" t="str">
        <f>IF(Tabla1[[#This Row],[Fecha]]="",(""),(Tabla1[[#This Row],[Tipo de Operación]]))</f>
        <v/>
      </c>
      <c r="C9933" s="19" t="str">
        <f>IF(Tabla1[[#This Row],[Fecha]]="",(""),(Tabla1[[#This Row],[Código]]))</f>
        <v/>
      </c>
      <c r="D9933" s="4" t="str">
        <f>IF(Tabla1[[#This Row],[Fecha]]="",(""),(Tabla1[[#This Row],[Rubro]]))</f>
        <v/>
      </c>
      <c r="E9933" s="4"/>
      <c r="F9933" s="4" t="str">
        <f>IF(Tabla1[[#This Row],[Fecha]]="",(""),(Tabla1[[#This Row],[Precio]]))</f>
        <v/>
      </c>
      <c r="G9933" s="4" t="str">
        <f>IF(Tabla1[[#This Row],[Fecha]]="",(""),(Tabla1[[#This Row],[Medio de Pago]]))</f>
        <v/>
      </c>
      <c r="H9933" s="4" t="str">
        <f>IF(Tabla1[[#This Row],[Fecha]]="",(""),(IF(Tabla1[[#This Row],[Ingreso en]]="",(""),(Tabla1[[#This Row],[Precio]]))))</f>
        <v/>
      </c>
      <c r="I9933" s="5" t="str">
        <f>IF(Tabla1[[#This Row],[Fecha]]="",(""),(IF(Tabla1[[#This Row],[Egreso de]]="",(""),(Tabla1[[#This Row],[Precio]]))))</f>
        <v/>
      </c>
      <c r="J9933" s="4" t="str">
        <f>IF(Tabla1[[#This Row],[Fecha]]="",(""),(IF(Tabla13[[#This Row],[Ingreso en]]="",(-Tabla13[[#This Row],[Egreso de]]),(Tabla13[[#This Row],[Ingreso en]]))))</f>
        <v/>
      </c>
    </row>
    <row r="9934" spans="1:10" x14ac:dyDescent="0.3">
      <c r="A9934" s="2" t="str">
        <f>IF(Tabla1[[#This Row],[Fecha]]="",(""),(Tabla1[[#This Row],[Fecha]]))</f>
        <v/>
      </c>
      <c r="B9934" s="3" t="str">
        <f>IF(Tabla1[[#This Row],[Fecha]]="",(""),(Tabla1[[#This Row],[Tipo de Operación]]))</f>
        <v/>
      </c>
      <c r="C9934" s="19" t="str">
        <f>IF(Tabla1[[#This Row],[Fecha]]="",(""),(Tabla1[[#This Row],[Código]]))</f>
        <v/>
      </c>
      <c r="D9934" s="4" t="str">
        <f>IF(Tabla1[[#This Row],[Fecha]]="",(""),(Tabla1[[#This Row],[Rubro]]))</f>
        <v/>
      </c>
      <c r="E9934" s="4"/>
      <c r="F9934" s="4" t="str">
        <f>IF(Tabla1[[#This Row],[Fecha]]="",(""),(Tabla1[[#This Row],[Precio]]))</f>
        <v/>
      </c>
      <c r="G9934" s="4" t="str">
        <f>IF(Tabla1[[#This Row],[Fecha]]="",(""),(Tabla1[[#This Row],[Medio de Pago]]))</f>
        <v/>
      </c>
      <c r="H9934" s="4" t="str">
        <f>IF(Tabla1[[#This Row],[Fecha]]="",(""),(IF(Tabla1[[#This Row],[Ingreso en]]="",(""),(Tabla1[[#This Row],[Precio]]))))</f>
        <v/>
      </c>
      <c r="I9934" s="5" t="str">
        <f>IF(Tabla1[[#This Row],[Fecha]]="",(""),(IF(Tabla1[[#This Row],[Egreso de]]="",(""),(Tabla1[[#This Row],[Precio]]))))</f>
        <v/>
      </c>
      <c r="J9934" s="4" t="str">
        <f>IF(Tabla1[[#This Row],[Fecha]]="",(""),(IF(Tabla13[[#This Row],[Ingreso en]]="",(-Tabla13[[#This Row],[Egreso de]]),(Tabla13[[#This Row],[Ingreso en]]))))</f>
        <v/>
      </c>
    </row>
    <row r="9935" spans="1:10" x14ac:dyDescent="0.3">
      <c r="A9935" s="2" t="str">
        <f>IF(Tabla1[[#This Row],[Fecha]]="",(""),(Tabla1[[#This Row],[Fecha]]))</f>
        <v/>
      </c>
      <c r="B9935" s="3" t="str">
        <f>IF(Tabla1[[#This Row],[Fecha]]="",(""),(Tabla1[[#This Row],[Tipo de Operación]]))</f>
        <v/>
      </c>
      <c r="C9935" s="19" t="str">
        <f>IF(Tabla1[[#This Row],[Fecha]]="",(""),(Tabla1[[#This Row],[Código]]))</f>
        <v/>
      </c>
      <c r="D9935" s="4" t="str">
        <f>IF(Tabla1[[#This Row],[Fecha]]="",(""),(Tabla1[[#This Row],[Rubro]]))</f>
        <v/>
      </c>
      <c r="E9935" s="4"/>
      <c r="F9935" s="4" t="str">
        <f>IF(Tabla1[[#This Row],[Fecha]]="",(""),(Tabla1[[#This Row],[Precio]]))</f>
        <v/>
      </c>
      <c r="G9935" s="4" t="str">
        <f>IF(Tabla1[[#This Row],[Fecha]]="",(""),(Tabla1[[#This Row],[Medio de Pago]]))</f>
        <v/>
      </c>
      <c r="H9935" s="4" t="str">
        <f>IF(Tabla1[[#This Row],[Fecha]]="",(""),(IF(Tabla1[[#This Row],[Ingreso en]]="",(""),(Tabla1[[#This Row],[Precio]]))))</f>
        <v/>
      </c>
      <c r="I9935" s="5" t="str">
        <f>IF(Tabla1[[#This Row],[Fecha]]="",(""),(IF(Tabla1[[#This Row],[Egreso de]]="",(""),(Tabla1[[#This Row],[Precio]]))))</f>
        <v/>
      </c>
      <c r="J9935" s="4" t="str">
        <f>IF(Tabla1[[#This Row],[Fecha]]="",(""),(IF(Tabla13[[#This Row],[Ingreso en]]="",(-Tabla13[[#This Row],[Egreso de]]),(Tabla13[[#This Row],[Ingreso en]]))))</f>
        <v/>
      </c>
    </row>
    <row r="9936" spans="1:10" x14ac:dyDescent="0.3">
      <c r="A9936" s="2" t="str">
        <f>IF(Tabla1[[#This Row],[Fecha]]="",(""),(Tabla1[[#This Row],[Fecha]]))</f>
        <v/>
      </c>
      <c r="B9936" s="3" t="str">
        <f>IF(Tabla1[[#This Row],[Fecha]]="",(""),(Tabla1[[#This Row],[Tipo de Operación]]))</f>
        <v/>
      </c>
      <c r="C9936" s="19" t="str">
        <f>IF(Tabla1[[#This Row],[Fecha]]="",(""),(Tabla1[[#This Row],[Código]]))</f>
        <v/>
      </c>
      <c r="D9936" s="4" t="str">
        <f>IF(Tabla1[[#This Row],[Fecha]]="",(""),(Tabla1[[#This Row],[Rubro]]))</f>
        <v/>
      </c>
      <c r="E9936" s="4"/>
      <c r="F9936" s="4" t="str">
        <f>IF(Tabla1[[#This Row],[Fecha]]="",(""),(Tabla1[[#This Row],[Precio]]))</f>
        <v/>
      </c>
      <c r="G9936" s="4" t="str">
        <f>IF(Tabla1[[#This Row],[Fecha]]="",(""),(Tabla1[[#This Row],[Medio de Pago]]))</f>
        <v/>
      </c>
      <c r="H9936" s="4" t="str">
        <f>IF(Tabla1[[#This Row],[Fecha]]="",(""),(IF(Tabla1[[#This Row],[Ingreso en]]="",(""),(Tabla1[[#This Row],[Precio]]))))</f>
        <v/>
      </c>
      <c r="I9936" s="5" t="str">
        <f>IF(Tabla1[[#This Row],[Fecha]]="",(""),(IF(Tabla1[[#This Row],[Egreso de]]="",(""),(Tabla1[[#This Row],[Precio]]))))</f>
        <v/>
      </c>
      <c r="J9936" s="4" t="str">
        <f>IF(Tabla1[[#This Row],[Fecha]]="",(""),(IF(Tabla13[[#This Row],[Ingreso en]]="",(-Tabla13[[#This Row],[Egreso de]]),(Tabla13[[#This Row],[Ingreso en]]))))</f>
        <v/>
      </c>
    </row>
    <row r="9937" spans="1:10" x14ac:dyDescent="0.3">
      <c r="A9937" s="2" t="str">
        <f>IF(Tabla1[[#This Row],[Fecha]]="",(""),(Tabla1[[#This Row],[Fecha]]))</f>
        <v/>
      </c>
      <c r="B9937" s="3" t="str">
        <f>IF(Tabla1[[#This Row],[Fecha]]="",(""),(Tabla1[[#This Row],[Tipo de Operación]]))</f>
        <v/>
      </c>
      <c r="C9937" s="19" t="str">
        <f>IF(Tabla1[[#This Row],[Fecha]]="",(""),(Tabla1[[#This Row],[Código]]))</f>
        <v/>
      </c>
      <c r="D9937" s="4" t="str">
        <f>IF(Tabla1[[#This Row],[Fecha]]="",(""),(Tabla1[[#This Row],[Rubro]]))</f>
        <v/>
      </c>
      <c r="E9937" s="4"/>
      <c r="F9937" s="4" t="str">
        <f>IF(Tabla1[[#This Row],[Fecha]]="",(""),(Tabla1[[#This Row],[Precio]]))</f>
        <v/>
      </c>
      <c r="G9937" s="4" t="str">
        <f>IF(Tabla1[[#This Row],[Fecha]]="",(""),(Tabla1[[#This Row],[Medio de Pago]]))</f>
        <v/>
      </c>
      <c r="H9937" s="4" t="str">
        <f>IF(Tabla1[[#This Row],[Fecha]]="",(""),(IF(Tabla1[[#This Row],[Ingreso en]]="",(""),(Tabla1[[#This Row],[Precio]]))))</f>
        <v/>
      </c>
      <c r="I9937" s="5" t="str">
        <f>IF(Tabla1[[#This Row],[Fecha]]="",(""),(IF(Tabla1[[#This Row],[Egreso de]]="",(""),(Tabla1[[#This Row],[Precio]]))))</f>
        <v/>
      </c>
      <c r="J9937" s="4" t="str">
        <f>IF(Tabla1[[#This Row],[Fecha]]="",(""),(IF(Tabla13[[#This Row],[Ingreso en]]="",(-Tabla13[[#This Row],[Egreso de]]),(Tabla13[[#This Row],[Ingreso en]]))))</f>
        <v/>
      </c>
    </row>
    <row r="9938" spans="1:10" x14ac:dyDescent="0.3">
      <c r="A9938" s="2" t="str">
        <f>IF(Tabla1[[#This Row],[Fecha]]="",(""),(Tabla1[[#This Row],[Fecha]]))</f>
        <v/>
      </c>
      <c r="B9938" s="3" t="str">
        <f>IF(Tabla1[[#This Row],[Fecha]]="",(""),(Tabla1[[#This Row],[Tipo de Operación]]))</f>
        <v/>
      </c>
      <c r="C9938" s="19" t="str">
        <f>IF(Tabla1[[#This Row],[Fecha]]="",(""),(Tabla1[[#This Row],[Código]]))</f>
        <v/>
      </c>
      <c r="D9938" s="4" t="str">
        <f>IF(Tabla1[[#This Row],[Fecha]]="",(""),(Tabla1[[#This Row],[Rubro]]))</f>
        <v/>
      </c>
      <c r="E9938" s="4"/>
      <c r="F9938" s="4" t="str">
        <f>IF(Tabla1[[#This Row],[Fecha]]="",(""),(Tabla1[[#This Row],[Precio]]))</f>
        <v/>
      </c>
      <c r="G9938" s="4" t="str">
        <f>IF(Tabla1[[#This Row],[Fecha]]="",(""),(Tabla1[[#This Row],[Medio de Pago]]))</f>
        <v/>
      </c>
      <c r="H9938" s="4" t="str">
        <f>IF(Tabla1[[#This Row],[Fecha]]="",(""),(IF(Tabla1[[#This Row],[Ingreso en]]="",(""),(Tabla1[[#This Row],[Precio]]))))</f>
        <v/>
      </c>
      <c r="I9938" s="5" t="str">
        <f>IF(Tabla1[[#This Row],[Fecha]]="",(""),(IF(Tabla1[[#This Row],[Egreso de]]="",(""),(Tabla1[[#This Row],[Precio]]))))</f>
        <v/>
      </c>
      <c r="J9938" s="4" t="str">
        <f>IF(Tabla1[[#This Row],[Fecha]]="",(""),(IF(Tabla13[[#This Row],[Ingreso en]]="",(-Tabla13[[#This Row],[Egreso de]]),(Tabla13[[#This Row],[Ingreso en]]))))</f>
        <v/>
      </c>
    </row>
    <row r="9939" spans="1:10" x14ac:dyDescent="0.3">
      <c r="A9939" s="2" t="str">
        <f>IF(Tabla1[[#This Row],[Fecha]]="",(""),(Tabla1[[#This Row],[Fecha]]))</f>
        <v/>
      </c>
      <c r="B9939" s="3" t="str">
        <f>IF(Tabla1[[#This Row],[Fecha]]="",(""),(Tabla1[[#This Row],[Tipo de Operación]]))</f>
        <v/>
      </c>
      <c r="C9939" s="19" t="str">
        <f>IF(Tabla1[[#This Row],[Fecha]]="",(""),(Tabla1[[#This Row],[Código]]))</f>
        <v/>
      </c>
      <c r="D9939" s="4" t="str">
        <f>IF(Tabla1[[#This Row],[Fecha]]="",(""),(Tabla1[[#This Row],[Rubro]]))</f>
        <v/>
      </c>
      <c r="E9939" s="4"/>
      <c r="F9939" s="4" t="str">
        <f>IF(Tabla1[[#This Row],[Fecha]]="",(""),(Tabla1[[#This Row],[Precio]]))</f>
        <v/>
      </c>
      <c r="G9939" s="4" t="str">
        <f>IF(Tabla1[[#This Row],[Fecha]]="",(""),(Tabla1[[#This Row],[Medio de Pago]]))</f>
        <v/>
      </c>
      <c r="H9939" s="4" t="str">
        <f>IF(Tabla1[[#This Row],[Fecha]]="",(""),(IF(Tabla1[[#This Row],[Ingreso en]]="",(""),(Tabla1[[#This Row],[Precio]]))))</f>
        <v/>
      </c>
      <c r="I9939" s="5" t="str">
        <f>IF(Tabla1[[#This Row],[Fecha]]="",(""),(IF(Tabla1[[#This Row],[Egreso de]]="",(""),(Tabla1[[#This Row],[Precio]]))))</f>
        <v/>
      </c>
      <c r="J9939" s="4" t="str">
        <f>IF(Tabla1[[#This Row],[Fecha]]="",(""),(IF(Tabla13[[#This Row],[Ingreso en]]="",(-Tabla13[[#This Row],[Egreso de]]),(Tabla13[[#This Row],[Ingreso en]]))))</f>
        <v/>
      </c>
    </row>
    <row r="9940" spans="1:10" x14ac:dyDescent="0.3">
      <c r="A9940" s="2" t="str">
        <f>IF(Tabla1[[#This Row],[Fecha]]="",(""),(Tabla1[[#This Row],[Fecha]]))</f>
        <v/>
      </c>
      <c r="B9940" s="3" t="str">
        <f>IF(Tabla1[[#This Row],[Fecha]]="",(""),(Tabla1[[#This Row],[Tipo de Operación]]))</f>
        <v/>
      </c>
      <c r="C9940" s="19" t="str">
        <f>IF(Tabla1[[#This Row],[Fecha]]="",(""),(Tabla1[[#This Row],[Código]]))</f>
        <v/>
      </c>
      <c r="D9940" s="4" t="str">
        <f>IF(Tabla1[[#This Row],[Fecha]]="",(""),(Tabla1[[#This Row],[Rubro]]))</f>
        <v/>
      </c>
      <c r="E9940" s="4"/>
      <c r="F9940" s="4" t="str">
        <f>IF(Tabla1[[#This Row],[Fecha]]="",(""),(Tabla1[[#This Row],[Precio]]))</f>
        <v/>
      </c>
      <c r="G9940" s="4" t="str">
        <f>IF(Tabla1[[#This Row],[Fecha]]="",(""),(Tabla1[[#This Row],[Medio de Pago]]))</f>
        <v/>
      </c>
      <c r="H9940" s="4" t="str">
        <f>IF(Tabla1[[#This Row],[Fecha]]="",(""),(IF(Tabla1[[#This Row],[Ingreso en]]="",(""),(Tabla1[[#This Row],[Precio]]))))</f>
        <v/>
      </c>
      <c r="I9940" s="5" t="str">
        <f>IF(Tabla1[[#This Row],[Fecha]]="",(""),(IF(Tabla1[[#This Row],[Egreso de]]="",(""),(Tabla1[[#This Row],[Precio]]))))</f>
        <v/>
      </c>
      <c r="J9940" s="4" t="str">
        <f>IF(Tabla1[[#This Row],[Fecha]]="",(""),(IF(Tabla13[[#This Row],[Ingreso en]]="",(-Tabla13[[#This Row],[Egreso de]]),(Tabla13[[#This Row],[Ingreso en]]))))</f>
        <v/>
      </c>
    </row>
    <row r="9941" spans="1:10" x14ac:dyDescent="0.3">
      <c r="A9941" s="2" t="str">
        <f>IF(Tabla1[[#This Row],[Fecha]]="",(""),(Tabla1[[#This Row],[Fecha]]))</f>
        <v/>
      </c>
      <c r="B9941" s="3" t="str">
        <f>IF(Tabla1[[#This Row],[Fecha]]="",(""),(Tabla1[[#This Row],[Tipo de Operación]]))</f>
        <v/>
      </c>
      <c r="C9941" s="19" t="str">
        <f>IF(Tabla1[[#This Row],[Fecha]]="",(""),(Tabla1[[#This Row],[Código]]))</f>
        <v/>
      </c>
      <c r="D9941" s="4" t="str">
        <f>IF(Tabla1[[#This Row],[Fecha]]="",(""),(Tabla1[[#This Row],[Rubro]]))</f>
        <v/>
      </c>
      <c r="E9941" s="4"/>
      <c r="F9941" s="4" t="str">
        <f>IF(Tabla1[[#This Row],[Fecha]]="",(""),(Tabla1[[#This Row],[Precio]]))</f>
        <v/>
      </c>
      <c r="G9941" s="4" t="str">
        <f>IF(Tabla1[[#This Row],[Fecha]]="",(""),(Tabla1[[#This Row],[Medio de Pago]]))</f>
        <v/>
      </c>
      <c r="H9941" s="4" t="str">
        <f>IF(Tabla1[[#This Row],[Fecha]]="",(""),(IF(Tabla1[[#This Row],[Ingreso en]]="",(""),(Tabla1[[#This Row],[Precio]]))))</f>
        <v/>
      </c>
      <c r="I9941" s="5" t="str">
        <f>IF(Tabla1[[#This Row],[Fecha]]="",(""),(IF(Tabla1[[#This Row],[Egreso de]]="",(""),(Tabla1[[#This Row],[Precio]]))))</f>
        <v/>
      </c>
      <c r="J9941" s="4" t="str">
        <f>IF(Tabla1[[#This Row],[Fecha]]="",(""),(IF(Tabla13[[#This Row],[Ingreso en]]="",(-Tabla13[[#This Row],[Egreso de]]),(Tabla13[[#This Row],[Ingreso en]]))))</f>
        <v/>
      </c>
    </row>
    <row r="9942" spans="1:10" x14ac:dyDescent="0.3">
      <c r="A9942" s="2" t="str">
        <f>IF(Tabla1[[#This Row],[Fecha]]="",(""),(Tabla1[[#This Row],[Fecha]]))</f>
        <v/>
      </c>
      <c r="B9942" s="3" t="str">
        <f>IF(Tabla1[[#This Row],[Fecha]]="",(""),(Tabla1[[#This Row],[Tipo de Operación]]))</f>
        <v/>
      </c>
      <c r="C9942" s="19" t="str">
        <f>IF(Tabla1[[#This Row],[Fecha]]="",(""),(Tabla1[[#This Row],[Código]]))</f>
        <v/>
      </c>
      <c r="D9942" s="4" t="str">
        <f>IF(Tabla1[[#This Row],[Fecha]]="",(""),(Tabla1[[#This Row],[Rubro]]))</f>
        <v/>
      </c>
      <c r="E9942" s="4"/>
      <c r="F9942" s="4" t="str">
        <f>IF(Tabla1[[#This Row],[Fecha]]="",(""),(Tabla1[[#This Row],[Precio]]))</f>
        <v/>
      </c>
      <c r="G9942" s="4" t="str">
        <f>IF(Tabla1[[#This Row],[Fecha]]="",(""),(Tabla1[[#This Row],[Medio de Pago]]))</f>
        <v/>
      </c>
      <c r="H9942" s="4" t="str">
        <f>IF(Tabla1[[#This Row],[Fecha]]="",(""),(IF(Tabla1[[#This Row],[Ingreso en]]="",(""),(Tabla1[[#This Row],[Precio]]))))</f>
        <v/>
      </c>
      <c r="I9942" s="5" t="str">
        <f>IF(Tabla1[[#This Row],[Fecha]]="",(""),(IF(Tabla1[[#This Row],[Egreso de]]="",(""),(Tabla1[[#This Row],[Precio]]))))</f>
        <v/>
      </c>
      <c r="J9942" s="4" t="str">
        <f>IF(Tabla1[[#This Row],[Fecha]]="",(""),(IF(Tabla13[[#This Row],[Ingreso en]]="",(-Tabla13[[#This Row],[Egreso de]]),(Tabla13[[#This Row],[Ingreso en]]))))</f>
        <v/>
      </c>
    </row>
    <row r="9943" spans="1:10" x14ac:dyDescent="0.3">
      <c r="A9943" s="2" t="str">
        <f>IF(Tabla1[[#This Row],[Fecha]]="",(""),(Tabla1[[#This Row],[Fecha]]))</f>
        <v/>
      </c>
      <c r="B9943" s="3" t="str">
        <f>IF(Tabla1[[#This Row],[Fecha]]="",(""),(Tabla1[[#This Row],[Tipo de Operación]]))</f>
        <v/>
      </c>
      <c r="C9943" s="19" t="str">
        <f>IF(Tabla1[[#This Row],[Fecha]]="",(""),(Tabla1[[#This Row],[Código]]))</f>
        <v/>
      </c>
      <c r="D9943" s="4" t="str">
        <f>IF(Tabla1[[#This Row],[Fecha]]="",(""),(Tabla1[[#This Row],[Rubro]]))</f>
        <v/>
      </c>
      <c r="E9943" s="4"/>
      <c r="F9943" s="4" t="str">
        <f>IF(Tabla1[[#This Row],[Fecha]]="",(""),(Tabla1[[#This Row],[Precio]]))</f>
        <v/>
      </c>
      <c r="G9943" s="4" t="str">
        <f>IF(Tabla1[[#This Row],[Fecha]]="",(""),(Tabla1[[#This Row],[Medio de Pago]]))</f>
        <v/>
      </c>
      <c r="H9943" s="4" t="str">
        <f>IF(Tabla1[[#This Row],[Fecha]]="",(""),(IF(Tabla1[[#This Row],[Ingreso en]]="",(""),(Tabla1[[#This Row],[Precio]]))))</f>
        <v/>
      </c>
      <c r="I9943" s="5" t="str">
        <f>IF(Tabla1[[#This Row],[Fecha]]="",(""),(IF(Tabla1[[#This Row],[Egreso de]]="",(""),(Tabla1[[#This Row],[Precio]]))))</f>
        <v/>
      </c>
      <c r="J9943" s="4" t="str">
        <f>IF(Tabla1[[#This Row],[Fecha]]="",(""),(IF(Tabla13[[#This Row],[Ingreso en]]="",(-Tabla13[[#This Row],[Egreso de]]),(Tabla13[[#This Row],[Ingreso en]]))))</f>
        <v/>
      </c>
    </row>
    <row r="9944" spans="1:10" x14ac:dyDescent="0.3">
      <c r="A9944" s="2" t="str">
        <f>IF(Tabla1[[#This Row],[Fecha]]="",(""),(Tabla1[[#This Row],[Fecha]]))</f>
        <v/>
      </c>
      <c r="B9944" s="3" t="str">
        <f>IF(Tabla1[[#This Row],[Fecha]]="",(""),(Tabla1[[#This Row],[Tipo de Operación]]))</f>
        <v/>
      </c>
      <c r="C9944" s="19" t="str">
        <f>IF(Tabla1[[#This Row],[Fecha]]="",(""),(Tabla1[[#This Row],[Código]]))</f>
        <v/>
      </c>
      <c r="D9944" s="4" t="str">
        <f>IF(Tabla1[[#This Row],[Fecha]]="",(""),(Tabla1[[#This Row],[Rubro]]))</f>
        <v/>
      </c>
      <c r="E9944" s="4"/>
      <c r="F9944" s="4" t="str">
        <f>IF(Tabla1[[#This Row],[Fecha]]="",(""),(Tabla1[[#This Row],[Precio]]))</f>
        <v/>
      </c>
      <c r="G9944" s="4" t="str">
        <f>IF(Tabla1[[#This Row],[Fecha]]="",(""),(Tabla1[[#This Row],[Medio de Pago]]))</f>
        <v/>
      </c>
      <c r="H9944" s="4" t="str">
        <f>IF(Tabla1[[#This Row],[Fecha]]="",(""),(IF(Tabla1[[#This Row],[Ingreso en]]="",(""),(Tabla1[[#This Row],[Precio]]))))</f>
        <v/>
      </c>
      <c r="I9944" s="5" t="str">
        <f>IF(Tabla1[[#This Row],[Fecha]]="",(""),(IF(Tabla1[[#This Row],[Egreso de]]="",(""),(Tabla1[[#This Row],[Precio]]))))</f>
        <v/>
      </c>
      <c r="J9944" s="4" t="str">
        <f>IF(Tabla1[[#This Row],[Fecha]]="",(""),(IF(Tabla13[[#This Row],[Ingreso en]]="",(-Tabla13[[#This Row],[Egreso de]]),(Tabla13[[#This Row],[Ingreso en]]))))</f>
        <v/>
      </c>
    </row>
    <row r="9945" spans="1:10" x14ac:dyDescent="0.3">
      <c r="A9945" s="2" t="str">
        <f>IF(Tabla1[[#This Row],[Fecha]]="",(""),(Tabla1[[#This Row],[Fecha]]))</f>
        <v/>
      </c>
      <c r="B9945" s="3" t="str">
        <f>IF(Tabla1[[#This Row],[Fecha]]="",(""),(Tabla1[[#This Row],[Tipo de Operación]]))</f>
        <v/>
      </c>
      <c r="C9945" s="19" t="str">
        <f>IF(Tabla1[[#This Row],[Fecha]]="",(""),(Tabla1[[#This Row],[Código]]))</f>
        <v/>
      </c>
      <c r="D9945" s="4" t="str">
        <f>IF(Tabla1[[#This Row],[Fecha]]="",(""),(Tabla1[[#This Row],[Rubro]]))</f>
        <v/>
      </c>
      <c r="E9945" s="4"/>
      <c r="F9945" s="4" t="str">
        <f>IF(Tabla1[[#This Row],[Fecha]]="",(""),(Tabla1[[#This Row],[Precio]]))</f>
        <v/>
      </c>
      <c r="G9945" s="4" t="str">
        <f>IF(Tabla1[[#This Row],[Fecha]]="",(""),(Tabla1[[#This Row],[Medio de Pago]]))</f>
        <v/>
      </c>
      <c r="H9945" s="4" t="str">
        <f>IF(Tabla1[[#This Row],[Fecha]]="",(""),(IF(Tabla1[[#This Row],[Ingreso en]]="",(""),(Tabla1[[#This Row],[Precio]]))))</f>
        <v/>
      </c>
      <c r="I9945" s="5" t="str">
        <f>IF(Tabla1[[#This Row],[Fecha]]="",(""),(IF(Tabla1[[#This Row],[Egreso de]]="",(""),(Tabla1[[#This Row],[Precio]]))))</f>
        <v/>
      </c>
      <c r="J9945" s="4" t="str">
        <f>IF(Tabla1[[#This Row],[Fecha]]="",(""),(IF(Tabla13[[#This Row],[Ingreso en]]="",(-Tabla13[[#This Row],[Egreso de]]),(Tabla13[[#This Row],[Ingreso en]]))))</f>
        <v/>
      </c>
    </row>
    <row r="9946" spans="1:10" x14ac:dyDescent="0.3">
      <c r="A9946" s="2" t="str">
        <f>IF(Tabla1[[#This Row],[Fecha]]="",(""),(Tabla1[[#This Row],[Fecha]]))</f>
        <v/>
      </c>
      <c r="B9946" s="3" t="str">
        <f>IF(Tabla1[[#This Row],[Fecha]]="",(""),(Tabla1[[#This Row],[Tipo de Operación]]))</f>
        <v/>
      </c>
      <c r="C9946" s="19" t="str">
        <f>IF(Tabla1[[#This Row],[Fecha]]="",(""),(Tabla1[[#This Row],[Código]]))</f>
        <v/>
      </c>
      <c r="D9946" s="4" t="str">
        <f>IF(Tabla1[[#This Row],[Fecha]]="",(""),(Tabla1[[#This Row],[Rubro]]))</f>
        <v/>
      </c>
      <c r="E9946" s="4"/>
      <c r="F9946" s="4" t="str">
        <f>IF(Tabla1[[#This Row],[Fecha]]="",(""),(Tabla1[[#This Row],[Precio]]))</f>
        <v/>
      </c>
      <c r="G9946" s="4" t="str">
        <f>IF(Tabla1[[#This Row],[Fecha]]="",(""),(Tabla1[[#This Row],[Medio de Pago]]))</f>
        <v/>
      </c>
      <c r="H9946" s="4" t="str">
        <f>IF(Tabla1[[#This Row],[Fecha]]="",(""),(IF(Tabla1[[#This Row],[Ingreso en]]="",(""),(Tabla1[[#This Row],[Precio]]))))</f>
        <v/>
      </c>
      <c r="I9946" s="5" t="str">
        <f>IF(Tabla1[[#This Row],[Fecha]]="",(""),(IF(Tabla1[[#This Row],[Egreso de]]="",(""),(Tabla1[[#This Row],[Precio]]))))</f>
        <v/>
      </c>
      <c r="J9946" s="4" t="str">
        <f>IF(Tabla1[[#This Row],[Fecha]]="",(""),(IF(Tabla13[[#This Row],[Ingreso en]]="",(-Tabla13[[#This Row],[Egreso de]]),(Tabla13[[#This Row],[Ingreso en]]))))</f>
        <v/>
      </c>
    </row>
    <row r="9947" spans="1:10" x14ac:dyDescent="0.3">
      <c r="A9947" s="2" t="str">
        <f>IF(Tabla1[[#This Row],[Fecha]]="",(""),(Tabla1[[#This Row],[Fecha]]))</f>
        <v/>
      </c>
      <c r="B9947" s="3" t="str">
        <f>IF(Tabla1[[#This Row],[Fecha]]="",(""),(Tabla1[[#This Row],[Tipo de Operación]]))</f>
        <v/>
      </c>
      <c r="C9947" s="19" t="str">
        <f>IF(Tabla1[[#This Row],[Fecha]]="",(""),(Tabla1[[#This Row],[Código]]))</f>
        <v/>
      </c>
      <c r="D9947" s="4" t="str">
        <f>IF(Tabla1[[#This Row],[Fecha]]="",(""),(Tabla1[[#This Row],[Rubro]]))</f>
        <v/>
      </c>
      <c r="E9947" s="4"/>
      <c r="F9947" s="4" t="str">
        <f>IF(Tabla1[[#This Row],[Fecha]]="",(""),(Tabla1[[#This Row],[Precio]]))</f>
        <v/>
      </c>
      <c r="G9947" s="4" t="str">
        <f>IF(Tabla1[[#This Row],[Fecha]]="",(""),(Tabla1[[#This Row],[Medio de Pago]]))</f>
        <v/>
      </c>
      <c r="H9947" s="4" t="str">
        <f>IF(Tabla1[[#This Row],[Fecha]]="",(""),(IF(Tabla1[[#This Row],[Ingreso en]]="",(""),(Tabla1[[#This Row],[Precio]]))))</f>
        <v/>
      </c>
      <c r="I9947" s="5" t="str">
        <f>IF(Tabla1[[#This Row],[Fecha]]="",(""),(IF(Tabla1[[#This Row],[Egreso de]]="",(""),(Tabla1[[#This Row],[Precio]]))))</f>
        <v/>
      </c>
      <c r="J9947" s="4" t="str">
        <f>IF(Tabla1[[#This Row],[Fecha]]="",(""),(IF(Tabla13[[#This Row],[Ingreso en]]="",(-Tabla13[[#This Row],[Egreso de]]),(Tabla13[[#This Row],[Ingreso en]]))))</f>
        <v/>
      </c>
    </row>
    <row r="9948" spans="1:10" x14ac:dyDescent="0.3">
      <c r="A9948" s="2" t="str">
        <f>IF(Tabla1[[#This Row],[Fecha]]="",(""),(Tabla1[[#This Row],[Fecha]]))</f>
        <v/>
      </c>
      <c r="B9948" s="3" t="str">
        <f>IF(Tabla1[[#This Row],[Fecha]]="",(""),(Tabla1[[#This Row],[Tipo de Operación]]))</f>
        <v/>
      </c>
      <c r="C9948" s="19" t="str">
        <f>IF(Tabla1[[#This Row],[Fecha]]="",(""),(Tabla1[[#This Row],[Código]]))</f>
        <v/>
      </c>
      <c r="D9948" s="4" t="str">
        <f>IF(Tabla1[[#This Row],[Fecha]]="",(""),(Tabla1[[#This Row],[Rubro]]))</f>
        <v/>
      </c>
      <c r="E9948" s="4"/>
      <c r="F9948" s="4" t="str">
        <f>IF(Tabla1[[#This Row],[Fecha]]="",(""),(Tabla1[[#This Row],[Precio]]))</f>
        <v/>
      </c>
      <c r="G9948" s="4" t="str">
        <f>IF(Tabla1[[#This Row],[Fecha]]="",(""),(Tabla1[[#This Row],[Medio de Pago]]))</f>
        <v/>
      </c>
      <c r="H9948" s="4" t="str">
        <f>IF(Tabla1[[#This Row],[Fecha]]="",(""),(IF(Tabla1[[#This Row],[Ingreso en]]="",(""),(Tabla1[[#This Row],[Precio]]))))</f>
        <v/>
      </c>
      <c r="I9948" s="5" t="str">
        <f>IF(Tabla1[[#This Row],[Fecha]]="",(""),(IF(Tabla1[[#This Row],[Egreso de]]="",(""),(Tabla1[[#This Row],[Precio]]))))</f>
        <v/>
      </c>
      <c r="J9948" s="4" t="str">
        <f>IF(Tabla1[[#This Row],[Fecha]]="",(""),(IF(Tabla13[[#This Row],[Ingreso en]]="",(-Tabla13[[#This Row],[Egreso de]]),(Tabla13[[#This Row],[Ingreso en]]))))</f>
        <v/>
      </c>
    </row>
    <row r="9949" spans="1:10" x14ac:dyDescent="0.3">
      <c r="A9949" s="2" t="str">
        <f>IF(Tabla1[[#This Row],[Fecha]]="",(""),(Tabla1[[#This Row],[Fecha]]))</f>
        <v/>
      </c>
      <c r="B9949" s="3" t="str">
        <f>IF(Tabla1[[#This Row],[Fecha]]="",(""),(Tabla1[[#This Row],[Tipo de Operación]]))</f>
        <v/>
      </c>
      <c r="C9949" s="19" t="str">
        <f>IF(Tabla1[[#This Row],[Fecha]]="",(""),(Tabla1[[#This Row],[Código]]))</f>
        <v/>
      </c>
      <c r="D9949" s="4" t="str">
        <f>IF(Tabla1[[#This Row],[Fecha]]="",(""),(Tabla1[[#This Row],[Rubro]]))</f>
        <v/>
      </c>
      <c r="E9949" s="4"/>
      <c r="F9949" s="4" t="str">
        <f>IF(Tabla1[[#This Row],[Fecha]]="",(""),(Tabla1[[#This Row],[Precio]]))</f>
        <v/>
      </c>
      <c r="G9949" s="4" t="str">
        <f>IF(Tabla1[[#This Row],[Fecha]]="",(""),(Tabla1[[#This Row],[Medio de Pago]]))</f>
        <v/>
      </c>
      <c r="H9949" s="4" t="str">
        <f>IF(Tabla1[[#This Row],[Fecha]]="",(""),(IF(Tabla1[[#This Row],[Ingreso en]]="",(""),(Tabla1[[#This Row],[Precio]]))))</f>
        <v/>
      </c>
      <c r="I9949" s="5" t="str">
        <f>IF(Tabla1[[#This Row],[Fecha]]="",(""),(IF(Tabla1[[#This Row],[Egreso de]]="",(""),(Tabla1[[#This Row],[Precio]]))))</f>
        <v/>
      </c>
      <c r="J9949" s="4" t="str">
        <f>IF(Tabla1[[#This Row],[Fecha]]="",(""),(IF(Tabla13[[#This Row],[Ingreso en]]="",(-Tabla13[[#This Row],[Egreso de]]),(Tabla13[[#This Row],[Ingreso en]]))))</f>
        <v/>
      </c>
    </row>
    <row r="9950" spans="1:10" x14ac:dyDescent="0.3">
      <c r="A9950" s="2" t="str">
        <f>IF(Tabla1[[#This Row],[Fecha]]="",(""),(Tabla1[[#This Row],[Fecha]]))</f>
        <v/>
      </c>
      <c r="B9950" s="3" t="str">
        <f>IF(Tabla1[[#This Row],[Fecha]]="",(""),(Tabla1[[#This Row],[Tipo de Operación]]))</f>
        <v/>
      </c>
      <c r="C9950" s="19" t="str">
        <f>IF(Tabla1[[#This Row],[Fecha]]="",(""),(Tabla1[[#This Row],[Código]]))</f>
        <v/>
      </c>
      <c r="D9950" s="4" t="str">
        <f>IF(Tabla1[[#This Row],[Fecha]]="",(""),(Tabla1[[#This Row],[Rubro]]))</f>
        <v/>
      </c>
      <c r="E9950" s="4"/>
      <c r="F9950" s="4" t="str">
        <f>IF(Tabla1[[#This Row],[Fecha]]="",(""),(Tabla1[[#This Row],[Precio]]))</f>
        <v/>
      </c>
      <c r="G9950" s="4" t="str">
        <f>IF(Tabla1[[#This Row],[Fecha]]="",(""),(Tabla1[[#This Row],[Medio de Pago]]))</f>
        <v/>
      </c>
      <c r="H9950" s="4" t="str">
        <f>IF(Tabla1[[#This Row],[Fecha]]="",(""),(IF(Tabla1[[#This Row],[Ingreso en]]="",(""),(Tabla1[[#This Row],[Precio]]))))</f>
        <v/>
      </c>
      <c r="I9950" s="5" t="str">
        <f>IF(Tabla1[[#This Row],[Fecha]]="",(""),(IF(Tabla1[[#This Row],[Egreso de]]="",(""),(Tabla1[[#This Row],[Precio]]))))</f>
        <v/>
      </c>
      <c r="J9950" s="4" t="str">
        <f>IF(Tabla1[[#This Row],[Fecha]]="",(""),(IF(Tabla13[[#This Row],[Ingreso en]]="",(-Tabla13[[#This Row],[Egreso de]]),(Tabla13[[#This Row],[Ingreso en]]))))</f>
        <v/>
      </c>
    </row>
    <row r="9951" spans="1:10" x14ac:dyDescent="0.3">
      <c r="A9951" s="2" t="str">
        <f>IF(Tabla1[[#This Row],[Fecha]]="",(""),(Tabla1[[#This Row],[Fecha]]))</f>
        <v/>
      </c>
      <c r="B9951" s="3" t="str">
        <f>IF(Tabla1[[#This Row],[Fecha]]="",(""),(Tabla1[[#This Row],[Tipo de Operación]]))</f>
        <v/>
      </c>
      <c r="C9951" s="19" t="str">
        <f>IF(Tabla1[[#This Row],[Fecha]]="",(""),(Tabla1[[#This Row],[Código]]))</f>
        <v/>
      </c>
      <c r="D9951" s="4" t="str">
        <f>IF(Tabla1[[#This Row],[Fecha]]="",(""),(Tabla1[[#This Row],[Rubro]]))</f>
        <v/>
      </c>
      <c r="E9951" s="4"/>
      <c r="F9951" s="4" t="str">
        <f>IF(Tabla1[[#This Row],[Fecha]]="",(""),(Tabla1[[#This Row],[Precio]]))</f>
        <v/>
      </c>
      <c r="G9951" s="4" t="str">
        <f>IF(Tabla1[[#This Row],[Fecha]]="",(""),(Tabla1[[#This Row],[Medio de Pago]]))</f>
        <v/>
      </c>
      <c r="H9951" s="4" t="str">
        <f>IF(Tabla1[[#This Row],[Fecha]]="",(""),(IF(Tabla1[[#This Row],[Ingreso en]]="",(""),(Tabla1[[#This Row],[Precio]]))))</f>
        <v/>
      </c>
      <c r="I9951" s="5" t="str">
        <f>IF(Tabla1[[#This Row],[Fecha]]="",(""),(IF(Tabla1[[#This Row],[Egreso de]]="",(""),(Tabla1[[#This Row],[Precio]]))))</f>
        <v/>
      </c>
      <c r="J9951" s="4" t="str">
        <f>IF(Tabla1[[#This Row],[Fecha]]="",(""),(IF(Tabla13[[#This Row],[Ingreso en]]="",(-Tabla13[[#This Row],[Egreso de]]),(Tabla13[[#This Row],[Ingreso en]]))))</f>
        <v/>
      </c>
    </row>
    <row r="9952" spans="1:10" x14ac:dyDescent="0.3">
      <c r="A9952" s="2" t="str">
        <f>IF(Tabla1[[#This Row],[Fecha]]="",(""),(Tabla1[[#This Row],[Fecha]]))</f>
        <v/>
      </c>
      <c r="B9952" s="3" t="str">
        <f>IF(Tabla1[[#This Row],[Fecha]]="",(""),(Tabla1[[#This Row],[Tipo de Operación]]))</f>
        <v/>
      </c>
      <c r="C9952" s="19" t="str">
        <f>IF(Tabla1[[#This Row],[Fecha]]="",(""),(Tabla1[[#This Row],[Código]]))</f>
        <v/>
      </c>
      <c r="D9952" s="4" t="str">
        <f>IF(Tabla1[[#This Row],[Fecha]]="",(""),(Tabla1[[#This Row],[Rubro]]))</f>
        <v/>
      </c>
      <c r="E9952" s="4"/>
      <c r="F9952" s="4" t="str">
        <f>IF(Tabla1[[#This Row],[Fecha]]="",(""),(Tabla1[[#This Row],[Precio]]))</f>
        <v/>
      </c>
      <c r="G9952" s="4" t="str">
        <f>IF(Tabla1[[#This Row],[Fecha]]="",(""),(Tabla1[[#This Row],[Medio de Pago]]))</f>
        <v/>
      </c>
      <c r="H9952" s="4" t="str">
        <f>IF(Tabla1[[#This Row],[Fecha]]="",(""),(IF(Tabla1[[#This Row],[Ingreso en]]="",(""),(Tabla1[[#This Row],[Precio]]))))</f>
        <v/>
      </c>
      <c r="I9952" s="5" t="str">
        <f>IF(Tabla1[[#This Row],[Fecha]]="",(""),(IF(Tabla1[[#This Row],[Egreso de]]="",(""),(Tabla1[[#This Row],[Precio]]))))</f>
        <v/>
      </c>
      <c r="J9952" s="4" t="str">
        <f>IF(Tabla1[[#This Row],[Fecha]]="",(""),(IF(Tabla13[[#This Row],[Ingreso en]]="",(-Tabla13[[#This Row],[Egreso de]]),(Tabla13[[#This Row],[Ingreso en]]))))</f>
        <v/>
      </c>
    </row>
    <row r="9953" spans="1:10" x14ac:dyDescent="0.3">
      <c r="A9953" s="2" t="str">
        <f>IF(Tabla1[[#This Row],[Fecha]]="",(""),(Tabla1[[#This Row],[Fecha]]))</f>
        <v/>
      </c>
      <c r="B9953" s="3" t="str">
        <f>IF(Tabla1[[#This Row],[Fecha]]="",(""),(Tabla1[[#This Row],[Tipo de Operación]]))</f>
        <v/>
      </c>
      <c r="C9953" s="19" t="str">
        <f>IF(Tabla1[[#This Row],[Fecha]]="",(""),(Tabla1[[#This Row],[Código]]))</f>
        <v/>
      </c>
      <c r="D9953" s="4" t="str">
        <f>IF(Tabla1[[#This Row],[Fecha]]="",(""),(Tabla1[[#This Row],[Rubro]]))</f>
        <v/>
      </c>
      <c r="E9953" s="4"/>
      <c r="F9953" s="4" t="str">
        <f>IF(Tabla1[[#This Row],[Fecha]]="",(""),(Tabla1[[#This Row],[Precio]]))</f>
        <v/>
      </c>
      <c r="G9953" s="4" t="str">
        <f>IF(Tabla1[[#This Row],[Fecha]]="",(""),(Tabla1[[#This Row],[Medio de Pago]]))</f>
        <v/>
      </c>
      <c r="H9953" s="4" t="str">
        <f>IF(Tabla1[[#This Row],[Fecha]]="",(""),(IF(Tabla1[[#This Row],[Ingreso en]]="",(""),(Tabla1[[#This Row],[Precio]]))))</f>
        <v/>
      </c>
      <c r="I9953" s="5" t="str">
        <f>IF(Tabla1[[#This Row],[Fecha]]="",(""),(IF(Tabla1[[#This Row],[Egreso de]]="",(""),(Tabla1[[#This Row],[Precio]]))))</f>
        <v/>
      </c>
      <c r="J9953" s="4" t="str">
        <f>IF(Tabla1[[#This Row],[Fecha]]="",(""),(IF(Tabla13[[#This Row],[Ingreso en]]="",(-Tabla13[[#This Row],[Egreso de]]),(Tabla13[[#This Row],[Ingreso en]]))))</f>
        <v/>
      </c>
    </row>
    <row r="9954" spans="1:10" x14ac:dyDescent="0.3">
      <c r="A9954" s="2" t="str">
        <f>IF(Tabla1[[#This Row],[Fecha]]="",(""),(Tabla1[[#This Row],[Fecha]]))</f>
        <v/>
      </c>
      <c r="B9954" s="3" t="str">
        <f>IF(Tabla1[[#This Row],[Fecha]]="",(""),(Tabla1[[#This Row],[Tipo de Operación]]))</f>
        <v/>
      </c>
      <c r="C9954" s="19" t="str">
        <f>IF(Tabla1[[#This Row],[Fecha]]="",(""),(Tabla1[[#This Row],[Código]]))</f>
        <v/>
      </c>
      <c r="D9954" s="4" t="str">
        <f>IF(Tabla1[[#This Row],[Fecha]]="",(""),(Tabla1[[#This Row],[Rubro]]))</f>
        <v/>
      </c>
      <c r="E9954" s="4"/>
      <c r="F9954" s="4" t="str">
        <f>IF(Tabla1[[#This Row],[Fecha]]="",(""),(Tabla1[[#This Row],[Precio]]))</f>
        <v/>
      </c>
      <c r="G9954" s="4" t="str">
        <f>IF(Tabla1[[#This Row],[Fecha]]="",(""),(Tabla1[[#This Row],[Medio de Pago]]))</f>
        <v/>
      </c>
      <c r="H9954" s="4" t="str">
        <f>IF(Tabla1[[#This Row],[Fecha]]="",(""),(IF(Tabla1[[#This Row],[Ingreso en]]="",(""),(Tabla1[[#This Row],[Precio]]))))</f>
        <v/>
      </c>
      <c r="I9954" s="5" t="str">
        <f>IF(Tabla1[[#This Row],[Fecha]]="",(""),(IF(Tabla1[[#This Row],[Egreso de]]="",(""),(Tabla1[[#This Row],[Precio]]))))</f>
        <v/>
      </c>
      <c r="J9954" s="4" t="str">
        <f>IF(Tabla1[[#This Row],[Fecha]]="",(""),(IF(Tabla13[[#This Row],[Ingreso en]]="",(-Tabla13[[#This Row],[Egreso de]]),(Tabla13[[#This Row],[Ingreso en]]))))</f>
        <v/>
      </c>
    </row>
    <row r="9955" spans="1:10" x14ac:dyDescent="0.3">
      <c r="A9955" s="2" t="str">
        <f>IF(Tabla1[[#This Row],[Fecha]]="",(""),(Tabla1[[#This Row],[Fecha]]))</f>
        <v/>
      </c>
      <c r="B9955" s="3" t="str">
        <f>IF(Tabla1[[#This Row],[Fecha]]="",(""),(Tabla1[[#This Row],[Tipo de Operación]]))</f>
        <v/>
      </c>
      <c r="C9955" s="19" t="str">
        <f>IF(Tabla1[[#This Row],[Fecha]]="",(""),(Tabla1[[#This Row],[Código]]))</f>
        <v/>
      </c>
      <c r="D9955" s="4" t="str">
        <f>IF(Tabla1[[#This Row],[Fecha]]="",(""),(Tabla1[[#This Row],[Rubro]]))</f>
        <v/>
      </c>
      <c r="E9955" s="4"/>
      <c r="F9955" s="4" t="str">
        <f>IF(Tabla1[[#This Row],[Fecha]]="",(""),(Tabla1[[#This Row],[Precio]]))</f>
        <v/>
      </c>
      <c r="G9955" s="4" t="str">
        <f>IF(Tabla1[[#This Row],[Fecha]]="",(""),(Tabla1[[#This Row],[Medio de Pago]]))</f>
        <v/>
      </c>
      <c r="H9955" s="4" t="str">
        <f>IF(Tabla1[[#This Row],[Fecha]]="",(""),(IF(Tabla1[[#This Row],[Ingreso en]]="",(""),(Tabla1[[#This Row],[Precio]]))))</f>
        <v/>
      </c>
      <c r="I9955" s="5" t="str">
        <f>IF(Tabla1[[#This Row],[Fecha]]="",(""),(IF(Tabla1[[#This Row],[Egreso de]]="",(""),(Tabla1[[#This Row],[Precio]]))))</f>
        <v/>
      </c>
      <c r="J9955" s="4" t="str">
        <f>IF(Tabla1[[#This Row],[Fecha]]="",(""),(IF(Tabla13[[#This Row],[Ingreso en]]="",(-Tabla13[[#This Row],[Egreso de]]),(Tabla13[[#This Row],[Ingreso en]]))))</f>
        <v/>
      </c>
    </row>
    <row r="9956" spans="1:10" x14ac:dyDescent="0.3">
      <c r="A9956" s="2" t="str">
        <f>IF(Tabla1[[#This Row],[Fecha]]="",(""),(Tabla1[[#This Row],[Fecha]]))</f>
        <v/>
      </c>
      <c r="B9956" s="3" t="str">
        <f>IF(Tabla1[[#This Row],[Fecha]]="",(""),(Tabla1[[#This Row],[Tipo de Operación]]))</f>
        <v/>
      </c>
      <c r="C9956" s="19" t="str">
        <f>IF(Tabla1[[#This Row],[Fecha]]="",(""),(Tabla1[[#This Row],[Código]]))</f>
        <v/>
      </c>
      <c r="D9956" s="4" t="str">
        <f>IF(Tabla1[[#This Row],[Fecha]]="",(""),(Tabla1[[#This Row],[Rubro]]))</f>
        <v/>
      </c>
      <c r="E9956" s="4"/>
      <c r="F9956" s="4" t="str">
        <f>IF(Tabla1[[#This Row],[Fecha]]="",(""),(Tabla1[[#This Row],[Precio]]))</f>
        <v/>
      </c>
      <c r="G9956" s="4" t="str">
        <f>IF(Tabla1[[#This Row],[Fecha]]="",(""),(Tabla1[[#This Row],[Medio de Pago]]))</f>
        <v/>
      </c>
      <c r="H9956" s="4" t="str">
        <f>IF(Tabla1[[#This Row],[Fecha]]="",(""),(IF(Tabla1[[#This Row],[Ingreso en]]="",(""),(Tabla1[[#This Row],[Precio]]))))</f>
        <v/>
      </c>
      <c r="I9956" s="5" t="str">
        <f>IF(Tabla1[[#This Row],[Fecha]]="",(""),(IF(Tabla1[[#This Row],[Egreso de]]="",(""),(Tabla1[[#This Row],[Precio]]))))</f>
        <v/>
      </c>
      <c r="J9956" s="4" t="str">
        <f>IF(Tabla1[[#This Row],[Fecha]]="",(""),(IF(Tabla13[[#This Row],[Ingreso en]]="",(-Tabla13[[#This Row],[Egreso de]]),(Tabla13[[#This Row],[Ingreso en]]))))</f>
        <v/>
      </c>
    </row>
    <row r="9957" spans="1:10" x14ac:dyDescent="0.3">
      <c r="A9957" s="2" t="str">
        <f>IF(Tabla1[[#This Row],[Fecha]]="",(""),(Tabla1[[#This Row],[Fecha]]))</f>
        <v/>
      </c>
      <c r="B9957" s="3" t="str">
        <f>IF(Tabla1[[#This Row],[Fecha]]="",(""),(Tabla1[[#This Row],[Tipo de Operación]]))</f>
        <v/>
      </c>
      <c r="C9957" s="19" t="str">
        <f>IF(Tabla1[[#This Row],[Fecha]]="",(""),(Tabla1[[#This Row],[Código]]))</f>
        <v/>
      </c>
      <c r="D9957" s="4" t="str">
        <f>IF(Tabla1[[#This Row],[Fecha]]="",(""),(Tabla1[[#This Row],[Rubro]]))</f>
        <v/>
      </c>
      <c r="E9957" s="4"/>
      <c r="F9957" s="4" t="str">
        <f>IF(Tabla1[[#This Row],[Fecha]]="",(""),(Tabla1[[#This Row],[Precio]]))</f>
        <v/>
      </c>
      <c r="G9957" s="4" t="str">
        <f>IF(Tabla1[[#This Row],[Fecha]]="",(""),(Tabla1[[#This Row],[Medio de Pago]]))</f>
        <v/>
      </c>
      <c r="H9957" s="4" t="str">
        <f>IF(Tabla1[[#This Row],[Fecha]]="",(""),(IF(Tabla1[[#This Row],[Ingreso en]]="",(""),(Tabla1[[#This Row],[Precio]]))))</f>
        <v/>
      </c>
      <c r="I9957" s="5" t="str">
        <f>IF(Tabla1[[#This Row],[Fecha]]="",(""),(IF(Tabla1[[#This Row],[Egreso de]]="",(""),(Tabla1[[#This Row],[Precio]]))))</f>
        <v/>
      </c>
      <c r="J9957" s="4" t="str">
        <f>IF(Tabla1[[#This Row],[Fecha]]="",(""),(IF(Tabla13[[#This Row],[Ingreso en]]="",(-Tabla13[[#This Row],[Egreso de]]),(Tabla13[[#This Row],[Ingreso en]]))))</f>
        <v/>
      </c>
    </row>
    <row r="9958" spans="1:10" x14ac:dyDescent="0.3">
      <c r="A9958" s="2" t="str">
        <f>IF(Tabla1[[#This Row],[Fecha]]="",(""),(Tabla1[[#This Row],[Fecha]]))</f>
        <v/>
      </c>
      <c r="B9958" s="3" t="str">
        <f>IF(Tabla1[[#This Row],[Fecha]]="",(""),(Tabla1[[#This Row],[Tipo de Operación]]))</f>
        <v/>
      </c>
      <c r="C9958" s="19" t="str">
        <f>IF(Tabla1[[#This Row],[Fecha]]="",(""),(Tabla1[[#This Row],[Código]]))</f>
        <v/>
      </c>
      <c r="D9958" s="4" t="str">
        <f>IF(Tabla1[[#This Row],[Fecha]]="",(""),(Tabla1[[#This Row],[Rubro]]))</f>
        <v/>
      </c>
      <c r="E9958" s="4"/>
      <c r="F9958" s="4" t="str">
        <f>IF(Tabla1[[#This Row],[Fecha]]="",(""),(Tabla1[[#This Row],[Precio]]))</f>
        <v/>
      </c>
      <c r="G9958" s="4" t="str">
        <f>IF(Tabla1[[#This Row],[Fecha]]="",(""),(Tabla1[[#This Row],[Medio de Pago]]))</f>
        <v/>
      </c>
      <c r="H9958" s="4" t="str">
        <f>IF(Tabla1[[#This Row],[Fecha]]="",(""),(IF(Tabla1[[#This Row],[Ingreso en]]="",(""),(Tabla1[[#This Row],[Precio]]))))</f>
        <v/>
      </c>
      <c r="I9958" s="5" t="str">
        <f>IF(Tabla1[[#This Row],[Fecha]]="",(""),(IF(Tabla1[[#This Row],[Egreso de]]="",(""),(Tabla1[[#This Row],[Precio]]))))</f>
        <v/>
      </c>
      <c r="J9958" s="4" t="str">
        <f>IF(Tabla1[[#This Row],[Fecha]]="",(""),(IF(Tabla13[[#This Row],[Ingreso en]]="",(-Tabla13[[#This Row],[Egreso de]]),(Tabla13[[#This Row],[Ingreso en]]))))</f>
        <v/>
      </c>
    </row>
    <row r="9959" spans="1:10" x14ac:dyDescent="0.3">
      <c r="A9959" s="2" t="str">
        <f>IF(Tabla1[[#This Row],[Fecha]]="",(""),(Tabla1[[#This Row],[Fecha]]))</f>
        <v/>
      </c>
      <c r="B9959" s="3" t="str">
        <f>IF(Tabla1[[#This Row],[Fecha]]="",(""),(Tabla1[[#This Row],[Tipo de Operación]]))</f>
        <v/>
      </c>
      <c r="C9959" s="19" t="str">
        <f>IF(Tabla1[[#This Row],[Fecha]]="",(""),(Tabla1[[#This Row],[Código]]))</f>
        <v/>
      </c>
      <c r="D9959" s="4" t="str">
        <f>IF(Tabla1[[#This Row],[Fecha]]="",(""),(Tabla1[[#This Row],[Rubro]]))</f>
        <v/>
      </c>
      <c r="E9959" s="4"/>
      <c r="F9959" s="4" t="str">
        <f>IF(Tabla1[[#This Row],[Fecha]]="",(""),(Tabla1[[#This Row],[Precio]]))</f>
        <v/>
      </c>
      <c r="G9959" s="4" t="str">
        <f>IF(Tabla1[[#This Row],[Fecha]]="",(""),(Tabla1[[#This Row],[Medio de Pago]]))</f>
        <v/>
      </c>
      <c r="H9959" s="4" t="str">
        <f>IF(Tabla1[[#This Row],[Fecha]]="",(""),(IF(Tabla1[[#This Row],[Ingreso en]]="",(""),(Tabla1[[#This Row],[Precio]]))))</f>
        <v/>
      </c>
      <c r="I9959" s="5" t="str">
        <f>IF(Tabla1[[#This Row],[Fecha]]="",(""),(IF(Tabla1[[#This Row],[Egreso de]]="",(""),(Tabla1[[#This Row],[Precio]]))))</f>
        <v/>
      </c>
      <c r="J9959" s="4" t="str">
        <f>IF(Tabla1[[#This Row],[Fecha]]="",(""),(IF(Tabla13[[#This Row],[Ingreso en]]="",(-Tabla13[[#This Row],[Egreso de]]),(Tabla13[[#This Row],[Ingreso en]]))))</f>
        <v/>
      </c>
    </row>
    <row r="9960" spans="1:10" x14ac:dyDescent="0.3">
      <c r="A9960" s="2" t="str">
        <f>IF(Tabla1[[#This Row],[Fecha]]="",(""),(Tabla1[[#This Row],[Fecha]]))</f>
        <v/>
      </c>
      <c r="B9960" s="3" t="str">
        <f>IF(Tabla1[[#This Row],[Fecha]]="",(""),(Tabla1[[#This Row],[Tipo de Operación]]))</f>
        <v/>
      </c>
      <c r="C9960" s="19" t="str">
        <f>IF(Tabla1[[#This Row],[Fecha]]="",(""),(Tabla1[[#This Row],[Código]]))</f>
        <v/>
      </c>
      <c r="D9960" s="4" t="str">
        <f>IF(Tabla1[[#This Row],[Fecha]]="",(""),(Tabla1[[#This Row],[Rubro]]))</f>
        <v/>
      </c>
      <c r="E9960" s="4"/>
      <c r="F9960" s="4" t="str">
        <f>IF(Tabla1[[#This Row],[Fecha]]="",(""),(Tabla1[[#This Row],[Precio]]))</f>
        <v/>
      </c>
      <c r="G9960" s="4" t="str">
        <f>IF(Tabla1[[#This Row],[Fecha]]="",(""),(Tabla1[[#This Row],[Medio de Pago]]))</f>
        <v/>
      </c>
      <c r="H9960" s="4" t="str">
        <f>IF(Tabla1[[#This Row],[Fecha]]="",(""),(IF(Tabla1[[#This Row],[Ingreso en]]="",(""),(Tabla1[[#This Row],[Precio]]))))</f>
        <v/>
      </c>
      <c r="I9960" s="5" t="str">
        <f>IF(Tabla1[[#This Row],[Fecha]]="",(""),(IF(Tabla1[[#This Row],[Egreso de]]="",(""),(Tabla1[[#This Row],[Precio]]))))</f>
        <v/>
      </c>
      <c r="J9960" s="4" t="str">
        <f>IF(Tabla1[[#This Row],[Fecha]]="",(""),(IF(Tabla13[[#This Row],[Ingreso en]]="",(-Tabla13[[#This Row],[Egreso de]]),(Tabla13[[#This Row],[Ingreso en]]))))</f>
        <v/>
      </c>
    </row>
    <row r="9961" spans="1:10" x14ac:dyDescent="0.3">
      <c r="A9961" s="2" t="str">
        <f>IF(Tabla1[[#This Row],[Fecha]]="",(""),(Tabla1[[#This Row],[Fecha]]))</f>
        <v/>
      </c>
      <c r="B9961" s="3" t="str">
        <f>IF(Tabla1[[#This Row],[Fecha]]="",(""),(Tabla1[[#This Row],[Tipo de Operación]]))</f>
        <v/>
      </c>
      <c r="C9961" s="19" t="str">
        <f>IF(Tabla1[[#This Row],[Fecha]]="",(""),(Tabla1[[#This Row],[Código]]))</f>
        <v/>
      </c>
      <c r="D9961" s="4" t="str">
        <f>IF(Tabla1[[#This Row],[Fecha]]="",(""),(Tabla1[[#This Row],[Rubro]]))</f>
        <v/>
      </c>
      <c r="E9961" s="4"/>
      <c r="F9961" s="4" t="str">
        <f>IF(Tabla1[[#This Row],[Fecha]]="",(""),(Tabla1[[#This Row],[Precio]]))</f>
        <v/>
      </c>
      <c r="G9961" s="4" t="str">
        <f>IF(Tabla1[[#This Row],[Fecha]]="",(""),(Tabla1[[#This Row],[Medio de Pago]]))</f>
        <v/>
      </c>
      <c r="H9961" s="4" t="str">
        <f>IF(Tabla1[[#This Row],[Fecha]]="",(""),(IF(Tabla1[[#This Row],[Ingreso en]]="",(""),(Tabla1[[#This Row],[Precio]]))))</f>
        <v/>
      </c>
      <c r="I9961" s="5" t="str">
        <f>IF(Tabla1[[#This Row],[Fecha]]="",(""),(IF(Tabla1[[#This Row],[Egreso de]]="",(""),(Tabla1[[#This Row],[Precio]]))))</f>
        <v/>
      </c>
      <c r="J9961" s="4" t="str">
        <f>IF(Tabla1[[#This Row],[Fecha]]="",(""),(IF(Tabla13[[#This Row],[Ingreso en]]="",(-Tabla13[[#This Row],[Egreso de]]),(Tabla13[[#This Row],[Ingreso en]]))))</f>
        <v/>
      </c>
    </row>
    <row r="9962" spans="1:10" x14ac:dyDescent="0.3">
      <c r="A9962" s="2" t="str">
        <f>IF(Tabla1[[#This Row],[Fecha]]="",(""),(Tabla1[[#This Row],[Fecha]]))</f>
        <v/>
      </c>
      <c r="B9962" s="3" t="str">
        <f>IF(Tabla1[[#This Row],[Fecha]]="",(""),(Tabla1[[#This Row],[Tipo de Operación]]))</f>
        <v/>
      </c>
      <c r="C9962" s="19" t="str">
        <f>IF(Tabla1[[#This Row],[Fecha]]="",(""),(Tabla1[[#This Row],[Código]]))</f>
        <v/>
      </c>
      <c r="D9962" s="4" t="str">
        <f>IF(Tabla1[[#This Row],[Fecha]]="",(""),(Tabla1[[#This Row],[Rubro]]))</f>
        <v/>
      </c>
      <c r="E9962" s="4"/>
      <c r="F9962" s="4" t="str">
        <f>IF(Tabla1[[#This Row],[Fecha]]="",(""),(Tabla1[[#This Row],[Precio]]))</f>
        <v/>
      </c>
      <c r="G9962" s="4" t="str">
        <f>IF(Tabla1[[#This Row],[Fecha]]="",(""),(Tabla1[[#This Row],[Medio de Pago]]))</f>
        <v/>
      </c>
      <c r="H9962" s="4" t="str">
        <f>IF(Tabla1[[#This Row],[Fecha]]="",(""),(IF(Tabla1[[#This Row],[Ingreso en]]="",(""),(Tabla1[[#This Row],[Precio]]))))</f>
        <v/>
      </c>
      <c r="I9962" s="5" t="str">
        <f>IF(Tabla1[[#This Row],[Fecha]]="",(""),(IF(Tabla1[[#This Row],[Egreso de]]="",(""),(Tabla1[[#This Row],[Precio]]))))</f>
        <v/>
      </c>
      <c r="J9962" s="4" t="str">
        <f>IF(Tabla1[[#This Row],[Fecha]]="",(""),(IF(Tabla13[[#This Row],[Ingreso en]]="",(-Tabla13[[#This Row],[Egreso de]]),(Tabla13[[#This Row],[Ingreso en]]))))</f>
        <v/>
      </c>
    </row>
    <row r="9963" spans="1:10" x14ac:dyDescent="0.3">
      <c r="A9963" s="2" t="str">
        <f>IF(Tabla1[[#This Row],[Fecha]]="",(""),(Tabla1[[#This Row],[Fecha]]))</f>
        <v/>
      </c>
      <c r="B9963" s="3" t="str">
        <f>IF(Tabla1[[#This Row],[Fecha]]="",(""),(Tabla1[[#This Row],[Tipo de Operación]]))</f>
        <v/>
      </c>
      <c r="C9963" s="19" t="str">
        <f>IF(Tabla1[[#This Row],[Fecha]]="",(""),(Tabla1[[#This Row],[Código]]))</f>
        <v/>
      </c>
      <c r="D9963" s="4" t="str">
        <f>IF(Tabla1[[#This Row],[Fecha]]="",(""),(Tabla1[[#This Row],[Rubro]]))</f>
        <v/>
      </c>
      <c r="E9963" s="4"/>
      <c r="F9963" s="4" t="str">
        <f>IF(Tabla1[[#This Row],[Fecha]]="",(""),(Tabla1[[#This Row],[Precio]]))</f>
        <v/>
      </c>
      <c r="G9963" s="4" t="str">
        <f>IF(Tabla1[[#This Row],[Fecha]]="",(""),(Tabla1[[#This Row],[Medio de Pago]]))</f>
        <v/>
      </c>
      <c r="H9963" s="4" t="str">
        <f>IF(Tabla1[[#This Row],[Fecha]]="",(""),(IF(Tabla1[[#This Row],[Ingreso en]]="",(""),(Tabla1[[#This Row],[Precio]]))))</f>
        <v/>
      </c>
      <c r="I9963" s="5" t="str">
        <f>IF(Tabla1[[#This Row],[Fecha]]="",(""),(IF(Tabla1[[#This Row],[Egreso de]]="",(""),(Tabla1[[#This Row],[Precio]]))))</f>
        <v/>
      </c>
      <c r="J9963" s="4" t="str">
        <f>IF(Tabla1[[#This Row],[Fecha]]="",(""),(IF(Tabla13[[#This Row],[Ingreso en]]="",(-Tabla13[[#This Row],[Egreso de]]),(Tabla13[[#This Row],[Ingreso en]]))))</f>
        <v/>
      </c>
    </row>
    <row r="9964" spans="1:10" x14ac:dyDescent="0.3">
      <c r="A9964" s="2" t="str">
        <f>IF(Tabla1[[#This Row],[Fecha]]="",(""),(Tabla1[[#This Row],[Fecha]]))</f>
        <v/>
      </c>
      <c r="B9964" s="3" t="str">
        <f>IF(Tabla1[[#This Row],[Fecha]]="",(""),(Tabla1[[#This Row],[Tipo de Operación]]))</f>
        <v/>
      </c>
      <c r="C9964" s="19" t="str">
        <f>IF(Tabla1[[#This Row],[Fecha]]="",(""),(Tabla1[[#This Row],[Código]]))</f>
        <v/>
      </c>
      <c r="D9964" s="4" t="str">
        <f>IF(Tabla1[[#This Row],[Fecha]]="",(""),(Tabla1[[#This Row],[Rubro]]))</f>
        <v/>
      </c>
      <c r="E9964" s="4"/>
      <c r="F9964" s="4" t="str">
        <f>IF(Tabla1[[#This Row],[Fecha]]="",(""),(Tabla1[[#This Row],[Precio]]))</f>
        <v/>
      </c>
      <c r="G9964" s="4" t="str">
        <f>IF(Tabla1[[#This Row],[Fecha]]="",(""),(Tabla1[[#This Row],[Medio de Pago]]))</f>
        <v/>
      </c>
      <c r="H9964" s="4" t="str">
        <f>IF(Tabla1[[#This Row],[Fecha]]="",(""),(IF(Tabla1[[#This Row],[Ingreso en]]="",(""),(Tabla1[[#This Row],[Precio]]))))</f>
        <v/>
      </c>
      <c r="I9964" s="5" t="str">
        <f>IF(Tabla1[[#This Row],[Fecha]]="",(""),(IF(Tabla1[[#This Row],[Egreso de]]="",(""),(Tabla1[[#This Row],[Precio]]))))</f>
        <v/>
      </c>
      <c r="J9964" s="4" t="str">
        <f>IF(Tabla1[[#This Row],[Fecha]]="",(""),(IF(Tabla13[[#This Row],[Ingreso en]]="",(-Tabla13[[#This Row],[Egreso de]]),(Tabla13[[#This Row],[Ingreso en]]))))</f>
        <v/>
      </c>
    </row>
    <row r="9965" spans="1:10" x14ac:dyDescent="0.3">
      <c r="A9965" s="2" t="str">
        <f>IF(Tabla1[[#This Row],[Fecha]]="",(""),(Tabla1[[#This Row],[Fecha]]))</f>
        <v/>
      </c>
      <c r="B9965" s="3" t="str">
        <f>IF(Tabla1[[#This Row],[Fecha]]="",(""),(Tabla1[[#This Row],[Tipo de Operación]]))</f>
        <v/>
      </c>
      <c r="C9965" s="19" t="str">
        <f>IF(Tabla1[[#This Row],[Fecha]]="",(""),(Tabla1[[#This Row],[Código]]))</f>
        <v/>
      </c>
      <c r="D9965" s="4" t="str">
        <f>IF(Tabla1[[#This Row],[Fecha]]="",(""),(Tabla1[[#This Row],[Rubro]]))</f>
        <v/>
      </c>
      <c r="E9965" s="4"/>
      <c r="F9965" s="4" t="str">
        <f>IF(Tabla1[[#This Row],[Fecha]]="",(""),(Tabla1[[#This Row],[Precio]]))</f>
        <v/>
      </c>
      <c r="G9965" s="4" t="str">
        <f>IF(Tabla1[[#This Row],[Fecha]]="",(""),(Tabla1[[#This Row],[Medio de Pago]]))</f>
        <v/>
      </c>
      <c r="H9965" s="4" t="str">
        <f>IF(Tabla1[[#This Row],[Fecha]]="",(""),(IF(Tabla1[[#This Row],[Ingreso en]]="",(""),(Tabla1[[#This Row],[Precio]]))))</f>
        <v/>
      </c>
      <c r="I9965" s="5" t="str">
        <f>IF(Tabla1[[#This Row],[Fecha]]="",(""),(IF(Tabla1[[#This Row],[Egreso de]]="",(""),(Tabla1[[#This Row],[Precio]]))))</f>
        <v/>
      </c>
      <c r="J9965" s="4" t="str">
        <f>IF(Tabla1[[#This Row],[Fecha]]="",(""),(IF(Tabla13[[#This Row],[Ingreso en]]="",(-Tabla13[[#This Row],[Egreso de]]),(Tabla13[[#This Row],[Ingreso en]]))))</f>
        <v/>
      </c>
    </row>
    <row r="9966" spans="1:10" x14ac:dyDescent="0.3">
      <c r="A9966" s="2" t="str">
        <f>IF(Tabla1[[#This Row],[Fecha]]="",(""),(Tabla1[[#This Row],[Fecha]]))</f>
        <v/>
      </c>
      <c r="B9966" s="3" t="str">
        <f>IF(Tabla1[[#This Row],[Fecha]]="",(""),(Tabla1[[#This Row],[Tipo de Operación]]))</f>
        <v/>
      </c>
      <c r="C9966" s="19" t="str">
        <f>IF(Tabla1[[#This Row],[Fecha]]="",(""),(Tabla1[[#This Row],[Código]]))</f>
        <v/>
      </c>
      <c r="D9966" s="4" t="str">
        <f>IF(Tabla1[[#This Row],[Fecha]]="",(""),(Tabla1[[#This Row],[Rubro]]))</f>
        <v/>
      </c>
      <c r="E9966" s="4"/>
      <c r="F9966" s="4" t="str">
        <f>IF(Tabla1[[#This Row],[Fecha]]="",(""),(Tabla1[[#This Row],[Precio]]))</f>
        <v/>
      </c>
      <c r="G9966" s="4" t="str">
        <f>IF(Tabla1[[#This Row],[Fecha]]="",(""),(Tabla1[[#This Row],[Medio de Pago]]))</f>
        <v/>
      </c>
      <c r="H9966" s="4" t="str">
        <f>IF(Tabla1[[#This Row],[Fecha]]="",(""),(IF(Tabla1[[#This Row],[Ingreso en]]="",(""),(Tabla1[[#This Row],[Precio]]))))</f>
        <v/>
      </c>
      <c r="I9966" s="5" t="str">
        <f>IF(Tabla1[[#This Row],[Fecha]]="",(""),(IF(Tabla1[[#This Row],[Egreso de]]="",(""),(Tabla1[[#This Row],[Precio]]))))</f>
        <v/>
      </c>
      <c r="J9966" s="4" t="str">
        <f>IF(Tabla1[[#This Row],[Fecha]]="",(""),(IF(Tabla13[[#This Row],[Ingreso en]]="",(-Tabla13[[#This Row],[Egreso de]]),(Tabla13[[#This Row],[Ingreso en]]))))</f>
        <v/>
      </c>
    </row>
    <row r="9967" spans="1:10" x14ac:dyDescent="0.3">
      <c r="A9967" s="2" t="str">
        <f>IF(Tabla1[[#This Row],[Fecha]]="",(""),(Tabla1[[#This Row],[Fecha]]))</f>
        <v/>
      </c>
      <c r="B9967" s="3" t="str">
        <f>IF(Tabla1[[#This Row],[Fecha]]="",(""),(Tabla1[[#This Row],[Tipo de Operación]]))</f>
        <v/>
      </c>
      <c r="C9967" s="19" t="str">
        <f>IF(Tabla1[[#This Row],[Fecha]]="",(""),(Tabla1[[#This Row],[Código]]))</f>
        <v/>
      </c>
      <c r="D9967" s="4" t="str">
        <f>IF(Tabla1[[#This Row],[Fecha]]="",(""),(Tabla1[[#This Row],[Rubro]]))</f>
        <v/>
      </c>
      <c r="E9967" s="4"/>
      <c r="F9967" s="4" t="str">
        <f>IF(Tabla1[[#This Row],[Fecha]]="",(""),(Tabla1[[#This Row],[Precio]]))</f>
        <v/>
      </c>
      <c r="G9967" s="4" t="str">
        <f>IF(Tabla1[[#This Row],[Fecha]]="",(""),(Tabla1[[#This Row],[Medio de Pago]]))</f>
        <v/>
      </c>
      <c r="H9967" s="4" t="str">
        <f>IF(Tabla1[[#This Row],[Fecha]]="",(""),(IF(Tabla1[[#This Row],[Ingreso en]]="",(""),(Tabla1[[#This Row],[Precio]]))))</f>
        <v/>
      </c>
      <c r="I9967" s="5" t="str">
        <f>IF(Tabla1[[#This Row],[Fecha]]="",(""),(IF(Tabla1[[#This Row],[Egreso de]]="",(""),(Tabla1[[#This Row],[Precio]]))))</f>
        <v/>
      </c>
      <c r="J9967" s="4" t="str">
        <f>IF(Tabla1[[#This Row],[Fecha]]="",(""),(IF(Tabla13[[#This Row],[Ingreso en]]="",(-Tabla13[[#This Row],[Egreso de]]),(Tabla13[[#This Row],[Ingreso en]]))))</f>
        <v/>
      </c>
    </row>
    <row r="9968" spans="1:10" x14ac:dyDescent="0.3">
      <c r="A9968" s="2" t="str">
        <f>IF(Tabla1[[#This Row],[Fecha]]="",(""),(Tabla1[[#This Row],[Fecha]]))</f>
        <v/>
      </c>
      <c r="B9968" s="3" t="str">
        <f>IF(Tabla1[[#This Row],[Fecha]]="",(""),(Tabla1[[#This Row],[Tipo de Operación]]))</f>
        <v/>
      </c>
      <c r="C9968" s="19" t="str">
        <f>IF(Tabla1[[#This Row],[Fecha]]="",(""),(Tabla1[[#This Row],[Código]]))</f>
        <v/>
      </c>
      <c r="D9968" s="4" t="str">
        <f>IF(Tabla1[[#This Row],[Fecha]]="",(""),(Tabla1[[#This Row],[Rubro]]))</f>
        <v/>
      </c>
      <c r="E9968" s="4"/>
      <c r="F9968" s="4" t="str">
        <f>IF(Tabla1[[#This Row],[Fecha]]="",(""),(Tabla1[[#This Row],[Precio]]))</f>
        <v/>
      </c>
      <c r="G9968" s="4" t="str">
        <f>IF(Tabla1[[#This Row],[Fecha]]="",(""),(Tabla1[[#This Row],[Medio de Pago]]))</f>
        <v/>
      </c>
      <c r="H9968" s="4" t="str">
        <f>IF(Tabla1[[#This Row],[Fecha]]="",(""),(IF(Tabla1[[#This Row],[Ingreso en]]="",(""),(Tabla1[[#This Row],[Precio]]))))</f>
        <v/>
      </c>
      <c r="I9968" s="5" t="str">
        <f>IF(Tabla1[[#This Row],[Fecha]]="",(""),(IF(Tabla1[[#This Row],[Egreso de]]="",(""),(Tabla1[[#This Row],[Precio]]))))</f>
        <v/>
      </c>
      <c r="J9968" s="4" t="str">
        <f>IF(Tabla1[[#This Row],[Fecha]]="",(""),(IF(Tabla13[[#This Row],[Ingreso en]]="",(-Tabla13[[#This Row],[Egreso de]]),(Tabla13[[#This Row],[Ingreso en]]))))</f>
        <v/>
      </c>
    </row>
    <row r="9969" spans="1:10" x14ac:dyDescent="0.3">
      <c r="A9969" s="2" t="str">
        <f>IF(Tabla1[[#This Row],[Fecha]]="",(""),(Tabla1[[#This Row],[Fecha]]))</f>
        <v/>
      </c>
      <c r="B9969" s="3" t="str">
        <f>IF(Tabla1[[#This Row],[Fecha]]="",(""),(Tabla1[[#This Row],[Tipo de Operación]]))</f>
        <v/>
      </c>
      <c r="C9969" s="19" t="str">
        <f>IF(Tabla1[[#This Row],[Fecha]]="",(""),(Tabla1[[#This Row],[Código]]))</f>
        <v/>
      </c>
      <c r="D9969" s="4" t="str">
        <f>IF(Tabla1[[#This Row],[Fecha]]="",(""),(Tabla1[[#This Row],[Rubro]]))</f>
        <v/>
      </c>
      <c r="E9969" s="4"/>
      <c r="F9969" s="4" t="str">
        <f>IF(Tabla1[[#This Row],[Fecha]]="",(""),(Tabla1[[#This Row],[Precio]]))</f>
        <v/>
      </c>
      <c r="G9969" s="4" t="str">
        <f>IF(Tabla1[[#This Row],[Fecha]]="",(""),(Tabla1[[#This Row],[Medio de Pago]]))</f>
        <v/>
      </c>
      <c r="H9969" s="4" t="str">
        <f>IF(Tabla1[[#This Row],[Fecha]]="",(""),(IF(Tabla1[[#This Row],[Ingreso en]]="",(""),(Tabla1[[#This Row],[Precio]]))))</f>
        <v/>
      </c>
      <c r="I9969" s="5" t="str">
        <f>IF(Tabla1[[#This Row],[Fecha]]="",(""),(IF(Tabla1[[#This Row],[Egreso de]]="",(""),(Tabla1[[#This Row],[Precio]]))))</f>
        <v/>
      </c>
      <c r="J9969" s="4" t="str">
        <f>IF(Tabla1[[#This Row],[Fecha]]="",(""),(IF(Tabla13[[#This Row],[Ingreso en]]="",(-Tabla13[[#This Row],[Egreso de]]),(Tabla13[[#This Row],[Ingreso en]]))))</f>
        <v/>
      </c>
    </row>
    <row r="9970" spans="1:10" x14ac:dyDescent="0.3">
      <c r="A9970" s="2" t="str">
        <f>IF(Tabla1[[#This Row],[Fecha]]="",(""),(Tabla1[[#This Row],[Fecha]]))</f>
        <v/>
      </c>
      <c r="B9970" s="3" t="str">
        <f>IF(Tabla1[[#This Row],[Fecha]]="",(""),(Tabla1[[#This Row],[Tipo de Operación]]))</f>
        <v/>
      </c>
      <c r="C9970" s="19" t="str">
        <f>IF(Tabla1[[#This Row],[Fecha]]="",(""),(Tabla1[[#This Row],[Código]]))</f>
        <v/>
      </c>
      <c r="D9970" s="4" t="str">
        <f>IF(Tabla1[[#This Row],[Fecha]]="",(""),(Tabla1[[#This Row],[Rubro]]))</f>
        <v/>
      </c>
      <c r="E9970" s="4"/>
      <c r="F9970" s="4" t="str">
        <f>IF(Tabla1[[#This Row],[Fecha]]="",(""),(Tabla1[[#This Row],[Precio]]))</f>
        <v/>
      </c>
      <c r="G9970" s="4" t="str">
        <f>IF(Tabla1[[#This Row],[Fecha]]="",(""),(Tabla1[[#This Row],[Medio de Pago]]))</f>
        <v/>
      </c>
      <c r="H9970" s="4" t="str">
        <f>IF(Tabla1[[#This Row],[Fecha]]="",(""),(IF(Tabla1[[#This Row],[Ingreso en]]="",(""),(Tabla1[[#This Row],[Precio]]))))</f>
        <v/>
      </c>
      <c r="I9970" s="5" t="str">
        <f>IF(Tabla1[[#This Row],[Fecha]]="",(""),(IF(Tabla1[[#This Row],[Egreso de]]="",(""),(Tabla1[[#This Row],[Precio]]))))</f>
        <v/>
      </c>
      <c r="J9970" s="4" t="str">
        <f>IF(Tabla1[[#This Row],[Fecha]]="",(""),(IF(Tabla13[[#This Row],[Ingreso en]]="",(-Tabla13[[#This Row],[Egreso de]]),(Tabla13[[#This Row],[Ingreso en]]))))</f>
        <v/>
      </c>
    </row>
    <row r="9971" spans="1:10" x14ac:dyDescent="0.3">
      <c r="A9971" s="2" t="str">
        <f>IF(Tabla1[[#This Row],[Fecha]]="",(""),(Tabla1[[#This Row],[Fecha]]))</f>
        <v/>
      </c>
      <c r="B9971" s="3" t="str">
        <f>IF(Tabla1[[#This Row],[Fecha]]="",(""),(Tabla1[[#This Row],[Tipo de Operación]]))</f>
        <v/>
      </c>
      <c r="C9971" s="19" t="str">
        <f>IF(Tabla1[[#This Row],[Fecha]]="",(""),(Tabla1[[#This Row],[Código]]))</f>
        <v/>
      </c>
      <c r="D9971" s="4" t="str">
        <f>IF(Tabla1[[#This Row],[Fecha]]="",(""),(Tabla1[[#This Row],[Rubro]]))</f>
        <v/>
      </c>
      <c r="E9971" s="4"/>
      <c r="F9971" s="4" t="str">
        <f>IF(Tabla1[[#This Row],[Fecha]]="",(""),(Tabla1[[#This Row],[Precio]]))</f>
        <v/>
      </c>
      <c r="G9971" s="4" t="str">
        <f>IF(Tabla1[[#This Row],[Fecha]]="",(""),(Tabla1[[#This Row],[Medio de Pago]]))</f>
        <v/>
      </c>
      <c r="H9971" s="4" t="str">
        <f>IF(Tabla1[[#This Row],[Fecha]]="",(""),(IF(Tabla1[[#This Row],[Ingreso en]]="",(""),(Tabla1[[#This Row],[Precio]]))))</f>
        <v/>
      </c>
      <c r="I9971" s="5" t="str">
        <f>IF(Tabla1[[#This Row],[Fecha]]="",(""),(IF(Tabla1[[#This Row],[Egreso de]]="",(""),(Tabla1[[#This Row],[Precio]]))))</f>
        <v/>
      </c>
      <c r="J9971" s="4" t="str">
        <f>IF(Tabla1[[#This Row],[Fecha]]="",(""),(IF(Tabla13[[#This Row],[Ingreso en]]="",(-Tabla13[[#This Row],[Egreso de]]),(Tabla13[[#This Row],[Ingreso en]]))))</f>
        <v/>
      </c>
    </row>
    <row r="9972" spans="1:10" x14ac:dyDescent="0.3">
      <c r="A9972" s="2" t="str">
        <f>IF(Tabla1[[#This Row],[Fecha]]="",(""),(Tabla1[[#This Row],[Fecha]]))</f>
        <v/>
      </c>
      <c r="B9972" s="3" t="str">
        <f>IF(Tabla1[[#This Row],[Fecha]]="",(""),(Tabla1[[#This Row],[Tipo de Operación]]))</f>
        <v/>
      </c>
      <c r="C9972" s="19" t="str">
        <f>IF(Tabla1[[#This Row],[Fecha]]="",(""),(Tabla1[[#This Row],[Código]]))</f>
        <v/>
      </c>
      <c r="D9972" s="4" t="str">
        <f>IF(Tabla1[[#This Row],[Fecha]]="",(""),(Tabla1[[#This Row],[Rubro]]))</f>
        <v/>
      </c>
      <c r="E9972" s="4"/>
      <c r="F9972" s="4" t="str">
        <f>IF(Tabla1[[#This Row],[Fecha]]="",(""),(Tabla1[[#This Row],[Precio]]))</f>
        <v/>
      </c>
      <c r="G9972" s="4" t="str">
        <f>IF(Tabla1[[#This Row],[Fecha]]="",(""),(Tabla1[[#This Row],[Medio de Pago]]))</f>
        <v/>
      </c>
      <c r="H9972" s="4" t="str">
        <f>IF(Tabla1[[#This Row],[Fecha]]="",(""),(IF(Tabla1[[#This Row],[Ingreso en]]="",(""),(Tabla1[[#This Row],[Precio]]))))</f>
        <v/>
      </c>
      <c r="I9972" s="5" t="str">
        <f>IF(Tabla1[[#This Row],[Fecha]]="",(""),(IF(Tabla1[[#This Row],[Egreso de]]="",(""),(Tabla1[[#This Row],[Precio]]))))</f>
        <v/>
      </c>
      <c r="J9972" s="4" t="str">
        <f>IF(Tabla1[[#This Row],[Fecha]]="",(""),(IF(Tabla13[[#This Row],[Ingreso en]]="",(-Tabla13[[#This Row],[Egreso de]]),(Tabla13[[#This Row],[Ingreso en]]))))</f>
        <v/>
      </c>
    </row>
    <row r="9973" spans="1:10" x14ac:dyDescent="0.3">
      <c r="A9973" s="2" t="str">
        <f>IF(Tabla1[[#This Row],[Fecha]]="",(""),(Tabla1[[#This Row],[Fecha]]))</f>
        <v/>
      </c>
      <c r="B9973" s="3" t="str">
        <f>IF(Tabla1[[#This Row],[Fecha]]="",(""),(Tabla1[[#This Row],[Tipo de Operación]]))</f>
        <v/>
      </c>
      <c r="C9973" s="19" t="str">
        <f>IF(Tabla1[[#This Row],[Fecha]]="",(""),(Tabla1[[#This Row],[Código]]))</f>
        <v/>
      </c>
      <c r="D9973" s="4" t="str">
        <f>IF(Tabla1[[#This Row],[Fecha]]="",(""),(Tabla1[[#This Row],[Rubro]]))</f>
        <v/>
      </c>
      <c r="E9973" s="4"/>
      <c r="F9973" s="4" t="str">
        <f>IF(Tabla1[[#This Row],[Fecha]]="",(""),(Tabla1[[#This Row],[Precio]]))</f>
        <v/>
      </c>
      <c r="G9973" s="4" t="str">
        <f>IF(Tabla1[[#This Row],[Fecha]]="",(""),(Tabla1[[#This Row],[Medio de Pago]]))</f>
        <v/>
      </c>
      <c r="H9973" s="4" t="str">
        <f>IF(Tabla1[[#This Row],[Fecha]]="",(""),(IF(Tabla1[[#This Row],[Ingreso en]]="",(""),(Tabla1[[#This Row],[Precio]]))))</f>
        <v/>
      </c>
      <c r="I9973" s="5" t="str">
        <f>IF(Tabla1[[#This Row],[Fecha]]="",(""),(IF(Tabla1[[#This Row],[Egreso de]]="",(""),(Tabla1[[#This Row],[Precio]]))))</f>
        <v/>
      </c>
      <c r="J9973" s="4" t="str">
        <f>IF(Tabla1[[#This Row],[Fecha]]="",(""),(IF(Tabla13[[#This Row],[Ingreso en]]="",(-Tabla13[[#This Row],[Egreso de]]),(Tabla13[[#This Row],[Ingreso en]]))))</f>
        <v/>
      </c>
    </row>
    <row r="9974" spans="1:10" x14ac:dyDescent="0.3">
      <c r="A9974" s="2" t="str">
        <f>IF(Tabla1[[#This Row],[Fecha]]="",(""),(Tabla1[[#This Row],[Fecha]]))</f>
        <v/>
      </c>
      <c r="B9974" s="3" t="str">
        <f>IF(Tabla1[[#This Row],[Fecha]]="",(""),(Tabla1[[#This Row],[Tipo de Operación]]))</f>
        <v/>
      </c>
      <c r="C9974" s="19" t="str">
        <f>IF(Tabla1[[#This Row],[Fecha]]="",(""),(Tabla1[[#This Row],[Código]]))</f>
        <v/>
      </c>
      <c r="D9974" s="4" t="str">
        <f>IF(Tabla1[[#This Row],[Fecha]]="",(""),(Tabla1[[#This Row],[Rubro]]))</f>
        <v/>
      </c>
      <c r="E9974" s="4"/>
      <c r="F9974" s="4" t="str">
        <f>IF(Tabla1[[#This Row],[Fecha]]="",(""),(Tabla1[[#This Row],[Precio]]))</f>
        <v/>
      </c>
      <c r="G9974" s="4" t="str">
        <f>IF(Tabla1[[#This Row],[Fecha]]="",(""),(Tabla1[[#This Row],[Medio de Pago]]))</f>
        <v/>
      </c>
      <c r="H9974" s="4" t="str">
        <f>IF(Tabla1[[#This Row],[Fecha]]="",(""),(IF(Tabla1[[#This Row],[Ingreso en]]="",(""),(Tabla1[[#This Row],[Precio]]))))</f>
        <v/>
      </c>
      <c r="I9974" s="5" t="str">
        <f>IF(Tabla1[[#This Row],[Fecha]]="",(""),(IF(Tabla1[[#This Row],[Egreso de]]="",(""),(Tabla1[[#This Row],[Precio]]))))</f>
        <v/>
      </c>
      <c r="J9974" s="4" t="str">
        <f>IF(Tabla1[[#This Row],[Fecha]]="",(""),(IF(Tabla13[[#This Row],[Ingreso en]]="",(-Tabla13[[#This Row],[Egreso de]]),(Tabla13[[#This Row],[Ingreso en]]))))</f>
        <v/>
      </c>
    </row>
    <row r="9975" spans="1:10" x14ac:dyDescent="0.3">
      <c r="A9975" s="2" t="str">
        <f>IF(Tabla1[[#This Row],[Fecha]]="",(""),(Tabla1[[#This Row],[Fecha]]))</f>
        <v/>
      </c>
      <c r="B9975" s="3" t="str">
        <f>IF(Tabla1[[#This Row],[Fecha]]="",(""),(Tabla1[[#This Row],[Tipo de Operación]]))</f>
        <v/>
      </c>
      <c r="C9975" s="19" t="str">
        <f>IF(Tabla1[[#This Row],[Fecha]]="",(""),(Tabla1[[#This Row],[Código]]))</f>
        <v/>
      </c>
      <c r="D9975" s="4" t="str">
        <f>IF(Tabla1[[#This Row],[Fecha]]="",(""),(Tabla1[[#This Row],[Rubro]]))</f>
        <v/>
      </c>
      <c r="E9975" s="4"/>
      <c r="F9975" s="4" t="str">
        <f>IF(Tabla1[[#This Row],[Fecha]]="",(""),(Tabla1[[#This Row],[Precio]]))</f>
        <v/>
      </c>
      <c r="G9975" s="4" t="str">
        <f>IF(Tabla1[[#This Row],[Fecha]]="",(""),(Tabla1[[#This Row],[Medio de Pago]]))</f>
        <v/>
      </c>
      <c r="H9975" s="4" t="str">
        <f>IF(Tabla1[[#This Row],[Fecha]]="",(""),(IF(Tabla1[[#This Row],[Ingreso en]]="",(""),(Tabla1[[#This Row],[Precio]]))))</f>
        <v/>
      </c>
      <c r="I9975" s="5" t="str">
        <f>IF(Tabla1[[#This Row],[Fecha]]="",(""),(IF(Tabla1[[#This Row],[Egreso de]]="",(""),(Tabla1[[#This Row],[Precio]]))))</f>
        <v/>
      </c>
      <c r="J9975" s="4" t="str">
        <f>IF(Tabla1[[#This Row],[Fecha]]="",(""),(IF(Tabla13[[#This Row],[Ingreso en]]="",(-Tabla13[[#This Row],[Egreso de]]),(Tabla13[[#This Row],[Ingreso en]]))))</f>
        <v/>
      </c>
    </row>
    <row r="9976" spans="1:10" x14ac:dyDescent="0.3">
      <c r="A9976" s="2" t="str">
        <f>IF(Tabla1[[#This Row],[Fecha]]="",(""),(Tabla1[[#This Row],[Fecha]]))</f>
        <v/>
      </c>
      <c r="B9976" s="3" t="str">
        <f>IF(Tabla1[[#This Row],[Fecha]]="",(""),(Tabla1[[#This Row],[Tipo de Operación]]))</f>
        <v/>
      </c>
      <c r="C9976" s="19" t="str">
        <f>IF(Tabla1[[#This Row],[Fecha]]="",(""),(Tabla1[[#This Row],[Código]]))</f>
        <v/>
      </c>
      <c r="D9976" s="4" t="str">
        <f>IF(Tabla1[[#This Row],[Fecha]]="",(""),(Tabla1[[#This Row],[Rubro]]))</f>
        <v/>
      </c>
      <c r="E9976" s="4"/>
      <c r="F9976" s="4" t="str">
        <f>IF(Tabla1[[#This Row],[Fecha]]="",(""),(Tabla1[[#This Row],[Precio]]))</f>
        <v/>
      </c>
      <c r="G9976" s="4" t="str">
        <f>IF(Tabla1[[#This Row],[Fecha]]="",(""),(Tabla1[[#This Row],[Medio de Pago]]))</f>
        <v/>
      </c>
      <c r="H9976" s="4" t="str">
        <f>IF(Tabla1[[#This Row],[Fecha]]="",(""),(IF(Tabla1[[#This Row],[Ingreso en]]="",(""),(Tabla1[[#This Row],[Precio]]))))</f>
        <v/>
      </c>
      <c r="I9976" s="5" t="str">
        <f>IF(Tabla1[[#This Row],[Fecha]]="",(""),(IF(Tabla1[[#This Row],[Egreso de]]="",(""),(Tabla1[[#This Row],[Precio]]))))</f>
        <v/>
      </c>
      <c r="J9976" s="4" t="str">
        <f>IF(Tabla1[[#This Row],[Fecha]]="",(""),(IF(Tabla13[[#This Row],[Ingreso en]]="",(-Tabla13[[#This Row],[Egreso de]]),(Tabla13[[#This Row],[Ingreso en]]))))</f>
        <v/>
      </c>
    </row>
    <row r="9977" spans="1:10" x14ac:dyDescent="0.3">
      <c r="A9977" s="2" t="str">
        <f>IF(Tabla1[[#This Row],[Fecha]]="",(""),(Tabla1[[#This Row],[Fecha]]))</f>
        <v/>
      </c>
      <c r="B9977" s="3" t="str">
        <f>IF(Tabla1[[#This Row],[Fecha]]="",(""),(Tabla1[[#This Row],[Tipo de Operación]]))</f>
        <v/>
      </c>
      <c r="C9977" s="19" t="str">
        <f>IF(Tabla1[[#This Row],[Fecha]]="",(""),(Tabla1[[#This Row],[Código]]))</f>
        <v/>
      </c>
      <c r="D9977" s="4" t="str">
        <f>IF(Tabla1[[#This Row],[Fecha]]="",(""),(Tabla1[[#This Row],[Rubro]]))</f>
        <v/>
      </c>
      <c r="E9977" s="4"/>
      <c r="F9977" s="4" t="str">
        <f>IF(Tabla1[[#This Row],[Fecha]]="",(""),(Tabla1[[#This Row],[Precio]]))</f>
        <v/>
      </c>
      <c r="G9977" s="4" t="str">
        <f>IF(Tabla1[[#This Row],[Fecha]]="",(""),(Tabla1[[#This Row],[Medio de Pago]]))</f>
        <v/>
      </c>
      <c r="H9977" s="4" t="str">
        <f>IF(Tabla1[[#This Row],[Fecha]]="",(""),(IF(Tabla1[[#This Row],[Ingreso en]]="",(""),(Tabla1[[#This Row],[Precio]]))))</f>
        <v/>
      </c>
      <c r="I9977" s="5" t="str">
        <f>IF(Tabla1[[#This Row],[Fecha]]="",(""),(IF(Tabla1[[#This Row],[Egreso de]]="",(""),(Tabla1[[#This Row],[Precio]]))))</f>
        <v/>
      </c>
      <c r="J9977" s="4" t="str">
        <f>IF(Tabla1[[#This Row],[Fecha]]="",(""),(IF(Tabla13[[#This Row],[Ingreso en]]="",(-Tabla13[[#This Row],[Egreso de]]),(Tabla13[[#This Row],[Ingreso en]]))))</f>
        <v/>
      </c>
    </row>
    <row r="9978" spans="1:10" x14ac:dyDescent="0.3">
      <c r="A9978" s="2" t="str">
        <f>IF(Tabla1[[#This Row],[Fecha]]="",(""),(Tabla1[[#This Row],[Fecha]]))</f>
        <v/>
      </c>
      <c r="B9978" s="3" t="str">
        <f>IF(Tabla1[[#This Row],[Fecha]]="",(""),(Tabla1[[#This Row],[Tipo de Operación]]))</f>
        <v/>
      </c>
      <c r="C9978" s="19" t="str">
        <f>IF(Tabla1[[#This Row],[Fecha]]="",(""),(Tabla1[[#This Row],[Código]]))</f>
        <v/>
      </c>
      <c r="D9978" s="4" t="str">
        <f>IF(Tabla1[[#This Row],[Fecha]]="",(""),(Tabla1[[#This Row],[Rubro]]))</f>
        <v/>
      </c>
      <c r="E9978" s="4"/>
      <c r="F9978" s="4" t="str">
        <f>IF(Tabla1[[#This Row],[Fecha]]="",(""),(Tabla1[[#This Row],[Precio]]))</f>
        <v/>
      </c>
      <c r="G9978" s="4" t="str">
        <f>IF(Tabla1[[#This Row],[Fecha]]="",(""),(Tabla1[[#This Row],[Medio de Pago]]))</f>
        <v/>
      </c>
      <c r="H9978" s="4" t="str">
        <f>IF(Tabla1[[#This Row],[Fecha]]="",(""),(IF(Tabla1[[#This Row],[Ingreso en]]="",(""),(Tabla1[[#This Row],[Precio]]))))</f>
        <v/>
      </c>
      <c r="I9978" s="5" t="str">
        <f>IF(Tabla1[[#This Row],[Fecha]]="",(""),(IF(Tabla1[[#This Row],[Egreso de]]="",(""),(Tabla1[[#This Row],[Precio]]))))</f>
        <v/>
      </c>
      <c r="J9978" s="4" t="str">
        <f>IF(Tabla1[[#This Row],[Fecha]]="",(""),(IF(Tabla13[[#This Row],[Ingreso en]]="",(-Tabla13[[#This Row],[Egreso de]]),(Tabla13[[#This Row],[Ingreso en]]))))</f>
        <v/>
      </c>
    </row>
    <row r="9979" spans="1:10" x14ac:dyDescent="0.3">
      <c r="A9979" s="2" t="str">
        <f>IF(Tabla1[[#This Row],[Fecha]]="",(""),(Tabla1[[#This Row],[Fecha]]))</f>
        <v/>
      </c>
      <c r="B9979" s="3" t="str">
        <f>IF(Tabla1[[#This Row],[Fecha]]="",(""),(Tabla1[[#This Row],[Tipo de Operación]]))</f>
        <v/>
      </c>
      <c r="C9979" s="19" t="str">
        <f>IF(Tabla1[[#This Row],[Fecha]]="",(""),(Tabla1[[#This Row],[Código]]))</f>
        <v/>
      </c>
      <c r="D9979" s="4" t="str">
        <f>IF(Tabla1[[#This Row],[Fecha]]="",(""),(Tabla1[[#This Row],[Rubro]]))</f>
        <v/>
      </c>
      <c r="E9979" s="4"/>
      <c r="F9979" s="4" t="str">
        <f>IF(Tabla1[[#This Row],[Fecha]]="",(""),(Tabla1[[#This Row],[Precio]]))</f>
        <v/>
      </c>
      <c r="G9979" s="4" t="str">
        <f>IF(Tabla1[[#This Row],[Fecha]]="",(""),(Tabla1[[#This Row],[Medio de Pago]]))</f>
        <v/>
      </c>
      <c r="H9979" s="4" t="str">
        <f>IF(Tabla1[[#This Row],[Fecha]]="",(""),(IF(Tabla1[[#This Row],[Ingreso en]]="",(""),(Tabla1[[#This Row],[Precio]]))))</f>
        <v/>
      </c>
      <c r="I9979" s="5" t="str">
        <f>IF(Tabla1[[#This Row],[Fecha]]="",(""),(IF(Tabla1[[#This Row],[Egreso de]]="",(""),(Tabla1[[#This Row],[Precio]]))))</f>
        <v/>
      </c>
      <c r="J9979" s="4" t="str">
        <f>IF(Tabla1[[#This Row],[Fecha]]="",(""),(IF(Tabla13[[#This Row],[Ingreso en]]="",(-Tabla13[[#This Row],[Egreso de]]),(Tabla13[[#This Row],[Ingreso en]]))))</f>
        <v/>
      </c>
    </row>
    <row r="9980" spans="1:10" x14ac:dyDescent="0.3">
      <c r="A9980" s="2" t="str">
        <f>IF(Tabla1[[#This Row],[Fecha]]="",(""),(Tabla1[[#This Row],[Fecha]]))</f>
        <v/>
      </c>
      <c r="B9980" s="3" t="str">
        <f>IF(Tabla1[[#This Row],[Fecha]]="",(""),(Tabla1[[#This Row],[Tipo de Operación]]))</f>
        <v/>
      </c>
      <c r="C9980" s="19" t="str">
        <f>IF(Tabla1[[#This Row],[Fecha]]="",(""),(Tabla1[[#This Row],[Código]]))</f>
        <v/>
      </c>
      <c r="D9980" s="4" t="str">
        <f>IF(Tabla1[[#This Row],[Fecha]]="",(""),(Tabla1[[#This Row],[Rubro]]))</f>
        <v/>
      </c>
      <c r="E9980" s="4"/>
      <c r="F9980" s="4" t="str">
        <f>IF(Tabla1[[#This Row],[Fecha]]="",(""),(Tabla1[[#This Row],[Precio]]))</f>
        <v/>
      </c>
      <c r="G9980" s="4" t="str">
        <f>IF(Tabla1[[#This Row],[Fecha]]="",(""),(Tabla1[[#This Row],[Medio de Pago]]))</f>
        <v/>
      </c>
      <c r="H9980" s="4" t="str">
        <f>IF(Tabla1[[#This Row],[Fecha]]="",(""),(IF(Tabla1[[#This Row],[Ingreso en]]="",(""),(Tabla1[[#This Row],[Precio]]))))</f>
        <v/>
      </c>
      <c r="I9980" s="5" t="str">
        <f>IF(Tabla1[[#This Row],[Fecha]]="",(""),(IF(Tabla1[[#This Row],[Egreso de]]="",(""),(Tabla1[[#This Row],[Precio]]))))</f>
        <v/>
      </c>
      <c r="J9980" s="4" t="str">
        <f>IF(Tabla1[[#This Row],[Fecha]]="",(""),(IF(Tabla13[[#This Row],[Ingreso en]]="",(-Tabla13[[#This Row],[Egreso de]]),(Tabla13[[#This Row],[Ingreso en]]))))</f>
        <v/>
      </c>
    </row>
    <row r="9981" spans="1:10" x14ac:dyDescent="0.3">
      <c r="A9981" s="2" t="str">
        <f>IF(Tabla1[[#This Row],[Fecha]]="",(""),(Tabla1[[#This Row],[Fecha]]))</f>
        <v/>
      </c>
      <c r="B9981" s="3" t="str">
        <f>IF(Tabla1[[#This Row],[Fecha]]="",(""),(Tabla1[[#This Row],[Tipo de Operación]]))</f>
        <v/>
      </c>
      <c r="C9981" s="19" t="str">
        <f>IF(Tabla1[[#This Row],[Fecha]]="",(""),(Tabla1[[#This Row],[Código]]))</f>
        <v/>
      </c>
      <c r="D9981" s="4" t="str">
        <f>IF(Tabla1[[#This Row],[Fecha]]="",(""),(Tabla1[[#This Row],[Rubro]]))</f>
        <v/>
      </c>
      <c r="E9981" s="4"/>
      <c r="F9981" s="4" t="str">
        <f>IF(Tabla1[[#This Row],[Fecha]]="",(""),(Tabla1[[#This Row],[Precio]]))</f>
        <v/>
      </c>
      <c r="G9981" s="4" t="str">
        <f>IF(Tabla1[[#This Row],[Fecha]]="",(""),(Tabla1[[#This Row],[Medio de Pago]]))</f>
        <v/>
      </c>
      <c r="H9981" s="4" t="str">
        <f>IF(Tabla1[[#This Row],[Fecha]]="",(""),(IF(Tabla1[[#This Row],[Ingreso en]]="",(""),(Tabla1[[#This Row],[Precio]]))))</f>
        <v/>
      </c>
      <c r="I9981" s="5" t="str">
        <f>IF(Tabla1[[#This Row],[Fecha]]="",(""),(IF(Tabla1[[#This Row],[Egreso de]]="",(""),(Tabla1[[#This Row],[Precio]]))))</f>
        <v/>
      </c>
      <c r="J9981" s="4" t="str">
        <f>IF(Tabla1[[#This Row],[Fecha]]="",(""),(IF(Tabla13[[#This Row],[Ingreso en]]="",(-Tabla13[[#This Row],[Egreso de]]),(Tabla13[[#This Row],[Ingreso en]]))))</f>
        <v/>
      </c>
    </row>
    <row r="9982" spans="1:10" x14ac:dyDescent="0.3">
      <c r="A9982" s="2" t="str">
        <f>IF(Tabla1[[#This Row],[Fecha]]="",(""),(Tabla1[[#This Row],[Fecha]]))</f>
        <v/>
      </c>
      <c r="B9982" s="3" t="str">
        <f>IF(Tabla1[[#This Row],[Fecha]]="",(""),(Tabla1[[#This Row],[Tipo de Operación]]))</f>
        <v/>
      </c>
      <c r="C9982" s="19" t="str">
        <f>IF(Tabla1[[#This Row],[Fecha]]="",(""),(Tabla1[[#This Row],[Código]]))</f>
        <v/>
      </c>
      <c r="D9982" s="4" t="str">
        <f>IF(Tabla1[[#This Row],[Fecha]]="",(""),(Tabla1[[#This Row],[Rubro]]))</f>
        <v/>
      </c>
      <c r="E9982" s="4"/>
      <c r="F9982" s="4" t="str">
        <f>IF(Tabla1[[#This Row],[Fecha]]="",(""),(Tabla1[[#This Row],[Precio]]))</f>
        <v/>
      </c>
      <c r="G9982" s="4" t="str">
        <f>IF(Tabla1[[#This Row],[Fecha]]="",(""),(Tabla1[[#This Row],[Medio de Pago]]))</f>
        <v/>
      </c>
      <c r="H9982" s="4" t="str">
        <f>IF(Tabla1[[#This Row],[Fecha]]="",(""),(IF(Tabla1[[#This Row],[Ingreso en]]="",(""),(Tabla1[[#This Row],[Precio]]))))</f>
        <v/>
      </c>
      <c r="I9982" s="5" t="str">
        <f>IF(Tabla1[[#This Row],[Fecha]]="",(""),(IF(Tabla1[[#This Row],[Egreso de]]="",(""),(Tabla1[[#This Row],[Precio]]))))</f>
        <v/>
      </c>
      <c r="J9982" s="4" t="str">
        <f>IF(Tabla1[[#This Row],[Fecha]]="",(""),(IF(Tabla13[[#This Row],[Ingreso en]]="",(-Tabla13[[#This Row],[Egreso de]]),(Tabla13[[#This Row],[Ingreso en]]))))</f>
        <v/>
      </c>
    </row>
    <row r="9983" spans="1:10" x14ac:dyDescent="0.3">
      <c r="A9983" s="2" t="str">
        <f>IF(Tabla1[[#This Row],[Fecha]]="",(""),(Tabla1[[#This Row],[Fecha]]))</f>
        <v/>
      </c>
      <c r="B9983" s="3" t="str">
        <f>IF(Tabla1[[#This Row],[Fecha]]="",(""),(Tabla1[[#This Row],[Tipo de Operación]]))</f>
        <v/>
      </c>
      <c r="C9983" s="19" t="str">
        <f>IF(Tabla1[[#This Row],[Fecha]]="",(""),(Tabla1[[#This Row],[Código]]))</f>
        <v/>
      </c>
      <c r="D9983" s="4" t="str">
        <f>IF(Tabla1[[#This Row],[Fecha]]="",(""),(Tabla1[[#This Row],[Rubro]]))</f>
        <v/>
      </c>
      <c r="E9983" s="4"/>
      <c r="F9983" s="4" t="str">
        <f>IF(Tabla1[[#This Row],[Fecha]]="",(""),(Tabla1[[#This Row],[Precio]]))</f>
        <v/>
      </c>
      <c r="G9983" s="4" t="str">
        <f>IF(Tabla1[[#This Row],[Fecha]]="",(""),(Tabla1[[#This Row],[Medio de Pago]]))</f>
        <v/>
      </c>
      <c r="H9983" s="4" t="str">
        <f>IF(Tabla1[[#This Row],[Fecha]]="",(""),(IF(Tabla1[[#This Row],[Ingreso en]]="",(""),(Tabla1[[#This Row],[Precio]]))))</f>
        <v/>
      </c>
      <c r="I9983" s="5" t="str">
        <f>IF(Tabla1[[#This Row],[Fecha]]="",(""),(IF(Tabla1[[#This Row],[Egreso de]]="",(""),(Tabla1[[#This Row],[Precio]]))))</f>
        <v/>
      </c>
      <c r="J9983" s="4" t="str">
        <f>IF(Tabla1[[#This Row],[Fecha]]="",(""),(IF(Tabla13[[#This Row],[Ingreso en]]="",(-Tabla13[[#This Row],[Egreso de]]),(Tabla13[[#This Row],[Ingreso en]]))))</f>
        <v/>
      </c>
    </row>
    <row r="9984" spans="1:10" x14ac:dyDescent="0.3">
      <c r="A9984" s="2" t="str">
        <f>IF(Tabla1[[#This Row],[Fecha]]="",(""),(Tabla1[[#This Row],[Fecha]]))</f>
        <v/>
      </c>
      <c r="B9984" s="3" t="str">
        <f>IF(Tabla1[[#This Row],[Fecha]]="",(""),(Tabla1[[#This Row],[Tipo de Operación]]))</f>
        <v/>
      </c>
      <c r="C9984" s="19" t="str">
        <f>IF(Tabla1[[#This Row],[Fecha]]="",(""),(Tabla1[[#This Row],[Código]]))</f>
        <v/>
      </c>
      <c r="D9984" s="4" t="str">
        <f>IF(Tabla1[[#This Row],[Fecha]]="",(""),(Tabla1[[#This Row],[Rubro]]))</f>
        <v/>
      </c>
      <c r="E9984" s="4"/>
      <c r="F9984" s="4" t="str">
        <f>IF(Tabla1[[#This Row],[Fecha]]="",(""),(Tabla1[[#This Row],[Precio]]))</f>
        <v/>
      </c>
      <c r="G9984" s="4" t="str">
        <f>IF(Tabla1[[#This Row],[Fecha]]="",(""),(Tabla1[[#This Row],[Medio de Pago]]))</f>
        <v/>
      </c>
      <c r="H9984" s="4" t="str">
        <f>IF(Tabla1[[#This Row],[Fecha]]="",(""),(IF(Tabla1[[#This Row],[Ingreso en]]="",(""),(Tabla1[[#This Row],[Precio]]))))</f>
        <v/>
      </c>
      <c r="I9984" s="5" t="str">
        <f>IF(Tabla1[[#This Row],[Fecha]]="",(""),(IF(Tabla1[[#This Row],[Egreso de]]="",(""),(Tabla1[[#This Row],[Precio]]))))</f>
        <v/>
      </c>
      <c r="J9984" s="4" t="str">
        <f>IF(Tabla1[[#This Row],[Fecha]]="",(""),(IF(Tabla13[[#This Row],[Ingreso en]]="",(-Tabla13[[#This Row],[Egreso de]]),(Tabla13[[#This Row],[Ingreso en]]))))</f>
        <v/>
      </c>
    </row>
    <row r="9985" spans="1:10" x14ac:dyDescent="0.3">
      <c r="A9985" s="2" t="str">
        <f>IF(Tabla1[[#This Row],[Fecha]]="",(""),(Tabla1[[#This Row],[Fecha]]))</f>
        <v/>
      </c>
      <c r="B9985" s="3" t="str">
        <f>IF(Tabla1[[#This Row],[Fecha]]="",(""),(Tabla1[[#This Row],[Tipo de Operación]]))</f>
        <v/>
      </c>
      <c r="C9985" s="19" t="str">
        <f>IF(Tabla1[[#This Row],[Fecha]]="",(""),(Tabla1[[#This Row],[Código]]))</f>
        <v/>
      </c>
      <c r="D9985" s="4" t="str">
        <f>IF(Tabla1[[#This Row],[Fecha]]="",(""),(Tabla1[[#This Row],[Rubro]]))</f>
        <v/>
      </c>
      <c r="E9985" s="4"/>
      <c r="F9985" s="4" t="str">
        <f>IF(Tabla1[[#This Row],[Fecha]]="",(""),(Tabla1[[#This Row],[Precio]]))</f>
        <v/>
      </c>
      <c r="G9985" s="4" t="str">
        <f>IF(Tabla1[[#This Row],[Fecha]]="",(""),(Tabla1[[#This Row],[Medio de Pago]]))</f>
        <v/>
      </c>
      <c r="H9985" s="4" t="str">
        <f>IF(Tabla1[[#This Row],[Fecha]]="",(""),(IF(Tabla1[[#This Row],[Ingreso en]]="",(""),(Tabla1[[#This Row],[Precio]]))))</f>
        <v/>
      </c>
      <c r="I9985" s="5" t="str">
        <f>IF(Tabla1[[#This Row],[Fecha]]="",(""),(IF(Tabla1[[#This Row],[Egreso de]]="",(""),(Tabla1[[#This Row],[Precio]]))))</f>
        <v/>
      </c>
      <c r="J9985" s="4" t="str">
        <f>IF(Tabla1[[#This Row],[Fecha]]="",(""),(IF(Tabla13[[#This Row],[Ingreso en]]="",(-Tabla13[[#This Row],[Egreso de]]),(Tabla13[[#This Row],[Ingreso en]]))))</f>
        <v/>
      </c>
    </row>
    <row r="9986" spans="1:10" x14ac:dyDescent="0.3">
      <c r="A9986" s="2" t="str">
        <f>IF(Tabla1[[#This Row],[Fecha]]="",(""),(Tabla1[[#This Row],[Fecha]]))</f>
        <v/>
      </c>
      <c r="B9986" s="3" t="str">
        <f>IF(Tabla1[[#This Row],[Fecha]]="",(""),(Tabla1[[#This Row],[Tipo de Operación]]))</f>
        <v/>
      </c>
      <c r="C9986" s="19" t="str">
        <f>IF(Tabla1[[#This Row],[Fecha]]="",(""),(Tabla1[[#This Row],[Código]]))</f>
        <v/>
      </c>
      <c r="D9986" s="4" t="str">
        <f>IF(Tabla1[[#This Row],[Fecha]]="",(""),(Tabla1[[#This Row],[Rubro]]))</f>
        <v/>
      </c>
      <c r="E9986" s="4"/>
      <c r="F9986" s="4" t="str">
        <f>IF(Tabla1[[#This Row],[Fecha]]="",(""),(Tabla1[[#This Row],[Precio]]))</f>
        <v/>
      </c>
      <c r="G9986" s="4" t="str">
        <f>IF(Tabla1[[#This Row],[Fecha]]="",(""),(Tabla1[[#This Row],[Medio de Pago]]))</f>
        <v/>
      </c>
      <c r="H9986" s="4" t="str">
        <f>IF(Tabla1[[#This Row],[Fecha]]="",(""),(IF(Tabla1[[#This Row],[Ingreso en]]="",(""),(Tabla1[[#This Row],[Precio]]))))</f>
        <v/>
      </c>
      <c r="I9986" s="5" t="str">
        <f>IF(Tabla1[[#This Row],[Fecha]]="",(""),(IF(Tabla1[[#This Row],[Egreso de]]="",(""),(Tabla1[[#This Row],[Precio]]))))</f>
        <v/>
      </c>
      <c r="J9986" s="4" t="str">
        <f>IF(Tabla1[[#This Row],[Fecha]]="",(""),(IF(Tabla13[[#This Row],[Ingreso en]]="",(-Tabla13[[#This Row],[Egreso de]]),(Tabla13[[#This Row],[Ingreso en]]))))</f>
        <v/>
      </c>
    </row>
    <row r="9987" spans="1:10" x14ac:dyDescent="0.3">
      <c r="A9987" s="2" t="str">
        <f>IF(Tabla1[[#This Row],[Fecha]]="",(""),(Tabla1[[#This Row],[Fecha]]))</f>
        <v/>
      </c>
      <c r="B9987" s="3" t="str">
        <f>IF(Tabla1[[#This Row],[Fecha]]="",(""),(Tabla1[[#This Row],[Tipo de Operación]]))</f>
        <v/>
      </c>
      <c r="C9987" s="19" t="str">
        <f>IF(Tabla1[[#This Row],[Fecha]]="",(""),(Tabla1[[#This Row],[Código]]))</f>
        <v/>
      </c>
      <c r="D9987" s="4" t="str">
        <f>IF(Tabla1[[#This Row],[Fecha]]="",(""),(Tabla1[[#This Row],[Rubro]]))</f>
        <v/>
      </c>
      <c r="E9987" s="4"/>
      <c r="F9987" s="4" t="str">
        <f>IF(Tabla1[[#This Row],[Fecha]]="",(""),(Tabla1[[#This Row],[Precio]]))</f>
        <v/>
      </c>
      <c r="G9987" s="4" t="str">
        <f>IF(Tabla1[[#This Row],[Fecha]]="",(""),(Tabla1[[#This Row],[Medio de Pago]]))</f>
        <v/>
      </c>
      <c r="H9987" s="4" t="str">
        <f>IF(Tabla1[[#This Row],[Fecha]]="",(""),(IF(Tabla1[[#This Row],[Ingreso en]]="",(""),(Tabla1[[#This Row],[Precio]]))))</f>
        <v/>
      </c>
      <c r="I9987" s="5" t="str">
        <f>IF(Tabla1[[#This Row],[Fecha]]="",(""),(IF(Tabla1[[#This Row],[Egreso de]]="",(""),(Tabla1[[#This Row],[Precio]]))))</f>
        <v/>
      </c>
      <c r="J9987" s="4" t="str">
        <f>IF(Tabla1[[#This Row],[Fecha]]="",(""),(IF(Tabla13[[#This Row],[Ingreso en]]="",(-Tabla13[[#This Row],[Egreso de]]),(Tabla13[[#This Row],[Ingreso en]]))))</f>
        <v/>
      </c>
    </row>
    <row r="9988" spans="1:10" x14ac:dyDescent="0.3">
      <c r="A9988" s="2" t="str">
        <f>IF(Tabla1[[#This Row],[Fecha]]="",(""),(Tabla1[[#This Row],[Fecha]]))</f>
        <v/>
      </c>
      <c r="B9988" s="3" t="str">
        <f>IF(Tabla1[[#This Row],[Fecha]]="",(""),(Tabla1[[#This Row],[Tipo de Operación]]))</f>
        <v/>
      </c>
      <c r="C9988" s="19" t="str">
        <f>IF(Tabla1[[#This Row],[Fecha]]="",(""),(Tabla1[[#This Row],[Código]]))</f>
        <v/>
      </c>
      <c r="D9988" s="4" t="str">
        <f>IF(Tabla1[[#This Row],[Fecha]]="",(""),(Tabla1[[#This Row],[Rubro]]))</f>
        <v/>
      </c>
      <c r="E9988" s="4"/>
      <c r="F9988" s="4" t="str">
        <f>IF(Tabla1[[#This Row],[Fecha]]="",(""),(Tabla1[[#This Row],[Precio]]))</f>
        <v/>
      </c>
      <c r="G9988" s="4" t="str">
        <f>IF(Tabla1[[#This Row],[Fecha]]="",(""),(Tabla1[[#This Row],[Medio de Pago]]))</f>
        <v/>
      </c>
      <c r="H9988" s="4" t="str">
        <f>IF(Tabla1[[#This Row],[Fecha]]="",(""),(IF(Tabla1[[#This Row],[Ingreso en]]="",(""),(Tabla1[[#This Row],[Precio]]))))</f>
        <v/>
      </c>
      <c r="I9988" s="5" t="str">
        <f>IF(Tabla1[[#This Row],[Fecha]]="",(""),(IF(Tabla1[[#This Row],[Egreso de]]="",(""),(Tabla1[[#This Row],[Precio]]))))</f>
        <v/>
      </c>
      <c r="J9988" s="4" t="str">
        <f>IF(Tabla1[[#This Row],[Fecha]]="",(""),(IF(Tabla13[[#This Row],[Ingreso en]]="",(-Tabla13[[#This Row],[Egreso de]]),(Tabla13[[#This Row],[Ingreso en]]))))</f>
        <v/>
      </c>
    </row>
    <row r="9989" spans="1:10" x14ac:dyDescent="0.3">
      <c r="A9989" s="2" t="str">
        <f>IF(Tabla1[[#This Row],[Fecha]]="",(""),(Tabla1[[#This Row],[Fecha]]))</f>
        <v/>
      </c>
      <c r="B9989" s="3" t="str">
        <f>IF(Tabla1[[#This Row],[Fecha]]="",(""),(Tabla1[[#This Row],[Tipo de Operación]]))</f>
        <v/>
      </c>
      <c r="C9989" s="19" t="str">
        <f>IF(Tabla1[[#This Row],[Fecha]]="",(""),(Tabla1[[#This Row],[Código]]))</f>
        <v/>
      </c>
      <c r="D9989" s="4" t="str">
        <f>IF(Tabla1[[#This Row],[Fecha]]="",(""),(Tabla1[[#This Row],[Rubro]]))</f>
        <v/>
      </c>
      <c r="E9989" s="4"/>
      <c r="F9989" s="4" t="str">
        <f>IF(Tabla1[[#This Row],[Fecha]]="",(""),(Tabla1[[#This Row],[Precio]]))</f>
        <v/>
      </c>
      <c r="G9989" s="4" t="str">
        <f>IF(Tabla1[[#This Row],[Fecha]]="",(""),(Tabla1[[#This Row],[Medio de Pago]]))</f>
        <v/>
      </c>
      <c r="H9989" s="4" t="str">
        <f>IF(Tabla1[[#This Row],[Fecha]]="",(""),(IF(Tabla1[[#This Row],[Ingreso en]]="",(""),(Tabla1[[#This Row],[Precio]]))))</f>
        <v/>
      </c>
      <c r="I9989" s="5" t="str">
        <f>IF(Tabla1[[#This Row],[Fecha]]="",(""),(IF(Tabla1[[#This Row],[Egreso de]]="",(""),(Tabla1[[#This Row],[Precio]]))))</f>
        <v/>
      </c>
      <c r="J9989" s="4" t="str">
        <f>IF(Tabla1[[#This Row],[Fecha]]="",(""),(IF(Tabla13[[#This Row],[Ingreso en]]="",(-Tabla13[[#This Row],[Egreso de]]),(Tabla13[[#This Row],[Ingreso en]]))))</f>
        <v/>
      </c>
    </row>
    <row r="9990" spans="1:10" x14ac:dyDescent="0.3">
      <c r="A9990" s="2" t="str">
        <f>IF(Tabla1[[#This Row],[Fecha]]="",(""),(Tabla1[[#This Row],[Fecha]]))</f>
        <v/>
      </c>
      <c r="B9990" s="3" t="str">
        <f>IF(Tabla1[[#This Row],[Fecha]]="",(""),(Tabla1[[#This Row],[Tipo de Operación]]))</f>
        <v/>
      </c>
      <c r="C9990" s="19" t="str">
        <f>IF(Tabla1[[#This Row],[Fecha]]="",(""),(Tabla1[[#This Row],[Código]]))</f>
        <v/>
      </c>
      <c r="D9990" s="4" t="str">
        <f>IF(Tabla1[[#This Row],[Fecha]]="",(""),(Tabla1[[#This Row],[Rubro]]))</f>
        <v/>
      </c>
      <c r="E9990" s="4"/>
      <c r="F9990" s="4" t="str">
        <f>IF(Tabla1[[#This Row],[Fecha]]="",(""),(Tabla1[[#This Row],[Precio]]))</f>
        <v/>
      </c>
      <c r="G9990" s="4" t="str">
        <f>IF(Tabla1[[#This Row],[Fecha]]="",(""),(Tabla1[[#This Row],[Medio de Pago]]))</f>
        <v/>
      </c>
      <c r="H9990" s="4" t="str">
        <f>IF(Tabla1[[#This Row],[Fecha]]="",(""),(IF(Tabla1[[#This Row],[Ingreso en]]="",(""),(Tabla1[[#This Row],[Precio]]))))</f>
        <v/>
      </c>
      <c r="I9990" s="5" t="str">
        <f>IF(Tabla1[[#This Row],[Fecha]]="",(""),(IF(Tabla1[[#This Row],[Egreso de]]="",(""),(Tabla1[[#This Row],[Precio]]))))</f>
        <v/>
      </c>
      <c r="J9990" s="4" t="str">
        <f>IF(Tabla1[[#This Row],[Fecha]]="",(""),(IF(Tabla13[[#This Row],[Ingreso en]]="",(-Tabla13[[#This Row],[Egreso de]]),(Tabla13[[#This Row],[Ingreso en]]))))</f>
        <v/>
      </c>
    </row>
    <row r="9991" spans="1:10" x14ac:dyDescent="0.3">
      <c r="A9991" s="2" t="str">
        <f>IF(Tabla1[[#This Row],[Fecha]]="",(""),(Tabla1[[#This Row],[Fecha]]))</f>
        <v/>
      </c>
      <c r="B9991" s="3" t="str">
        <f>IF(Tabla1[[#This Row],[Fecha]]="",(""),(Tabla1[[#This Row],[Tipo de Operación]]))</f>
        <v/>
      </c>
      <c r="C9991" s="19" t="str">
        <f>IF(Tabla1[[#This Row],[Fecha]]="",(""),(Tabla1[[#This Row],[Código]]))</f>
        <v/>
      </c>
      <c r="D9991" s="4" t="str">
        <f>IF(Tabla1[[#This Row],[Fecha]]="",(""),(Tabla1[[#This Row],[Rubro]]))</f>
        <v/>
      </c>
      <c r="E9991" s="4"/>
      <c r="F9991" s="4" t="str">
        <f>IF(Tabla1[[#This Row],[Fecha]]="",(""),(Tabla1[[#This Row],[Precio]]))</f>
        <v/>
      </c>
      <c r="G9991" s="4" t="str">
        <f>IF(Tabla1[[#This Row],[Fecha]]="",(""),(Tabla1[[#This Row],[Medio de Pago]]))</f>
        <v/>
      </c>
      <c r="H9991" s="4" t="str">
        <f>IF(Tabla1[[#This Row],[Fecha]]="",(""),(IF(Tabla1[[#This Row],[Ingreso en]]="",(""),(Tabla1[[#This Row],[Precio]]))))</f>
        <v/>
      </c>
      <c r="I9991" s="5" t="str">
        <f>IF(Tabla1[[#This Row],[Fecha]]="",(""),(IF(Tabla1[[#This Row],[Egreso de]]="",(""),(Tabla1[[#This Row],[Precio]]))))</f>
        <v/>
      </c>
      <c r="J9991" s="4" t="str">
        <f>IF(Tabla1[[#This Row],[Fecha]]="",(""),(IF(Tabla13[[#This Row],[Ingreso en]]="",(-Tabla13[[#This Row],[Egreso de]]),(Tabla13[[#This Row],[Ingreso en]]))))</f>
        <v/>
      </c>
    </row>
    <row r="9992" spans="1:10" x14ac:dyDescent="0.3">
      <c r="A9992" s="2" t="str">
        <f>IF(Tabla1[[#This Row],[Fecha]]="",(""),(Tabla1[[#This Row],[Fecha]]))</f>
        <v/>
      </c>
      <c r="B9992" s="3" t="str">
        <f>IF(Tabla1[[#This Row],[Fecha]]="",(""),(Tabla1[[#This Row],[Tipo de Operación]]))</f>
        <v/>
      </c>
      <c r="C9992" s="19" t="str">
        <f>IF(Tabla1[[#This Row],[Fecha]]="",(""),(Tabla1[[#This Row],[Código]]))</f>
        <v/>
      </c>
      <c r="D9992" s="4" t="str">
        <f>IF(Tabla1[[#This Row],[Fecha]]="",(""),(Tabla1[[#This Row],[Rubro]]))</f>
        <v/>
      </c>
      <c r="E9992" s="4"/>
      <c r="F9992" s="4" t="str">
        <f>IF(Tabla1[[#This Row],[Fecha]]="",(""),(Tabla1[[#This Row],[Precio]]))</f>
        <v/>
      </c>
      <c r="G9992" s="4" t="str">
        <f>IF(Tabla1[[#This Row],[Fecha]]="",(""),(Tabla1[[#This Row],[Medio de Pago]]))</f>
        <v/>
      </c>
      <c r="H9992" s="4" t="str">
        <f>IF(Tabla1[[#This Row],[Fecha]]="",(""),(IF(Tabla1[[#This Row],[Ingreso en]]="",(""),(Tabla1[[#This Row],[Precio]]))))</f>
        <v/>
      </c>
      <c r="I9992" s="5" t="str">
        <f>IF(Tabla1[[#This Row],[Fecha]]="",(""),(IF(Tabla1[[#This Row],[Egreso de]]="",(""),(Tabla1[[#This Row],[Precio]]))))</f>
        <v/>
      </c>
      <c r="J9992" s="4" t="str">
        <f>IF(Tabla1[[#This Row],[Fecha]]="",(""),(IF(Tabla13[[#This Row],[Ingreso en]]="",(-Tabla13[[#This Row],[Egreso de]]),(Tabla13[[#This Row],[Ingreso en]]))))</f>
        <v/>
      </c>
    </row>
    <row r="9993" spans="1:10" x14ac:dyDescent="0.3">
      <c r="A9993" s="2" t="str">
        <f>IF(Tabla1[[#This Row],[Fecha]]="",(""),(Tabla1[[#This Row],[Fecha]]))</f>
        <v/>
      </c>
      <c r="B9993" s="3" t="str">
        <f>IF(Tabla1[[#This Row],[Fecha]]="",(""),(Tabla1[[#This Row],[Tipo de Operación]]))</f>
        <v/>
      </c>
      <c r="C9993" s="19" t="str">
        <f>IF(Tabla1[[#This Row],[Fecha]]="",(""),(Tabla1[[#This Row],[Código]]))</f>
        <v/>
      </c>
      <c r="D9993" s="4" t="str">
        <f>IF(Tabla1[[#This Row],[Fecha]]="",(""),(Tabla1[[#This Row],[Rubro]]))</f>
        <v/>
      </c>
      <c r="E9993" s="4"/>
      <c r="F9993" s="4" t="str">
        <f>IF(Tabla1[[#This Row],[Fecha]]="",(""),(Tabla1[[#This Row],[Precio]]))</f>
        <v/>
      </c>
      <c r="G9993" s="4" t="str">
        <f>IF(Tabla1[[#This Row],[Fecha]]="",(""),(Tabla1[[#This Row],[Medio de Pago]]))</f>
        <v/>
      </c>
      <c r="H9993" s="4" t="str">
        <f>IF(Tabla1[[#This Row],[Fecha]]="",(""),(IF(Tabla1[[#This Row],[Ingreso en]]="",(""),(Tabla1[[#This Row],[Precio]]))))</f>
        <v/>
      </c>
      <c r="I9993" s="5" t="str">
        <f>IF(Tabla1[[#This Row],[Fecha]]="",(""),(IF(Tabla1[[#This Row],[Egreso de]]="",(""),(Tabla1[[#This Row],[Precio]]))))</f>
        <v/>
      </c>
      <c r="J9993" s="4" t="str">
        <f>IF(Tabla1[[#This Row],[Fecha]]="",(""),(IF(Tabla13[[#This Row],[Ingreso en]]="",(-Tabla13[[#This Row],[Egreso de]]),(Tabla13[[#This Row],[Ingreso en]]))))</f>
        <v/>
      </c>
    </row>
    <row r="9994" spans="1:10" x14ac:dyDescent="0.3">
      <c r="A9994" s="2" t="str">
        <f>IF(Tabla1[[#This Row],[Fecha]]="",(""),(Tabla1[[#This Row],[Fecha]]))</f>
        <v/>
      </c>
      <c r="B9994" s="3" t="str">
        <f>IF(Tabla1[[#This Row],[Fecha]]="",(""),(Tabla1[[#This Row],[Tipo de Operación]]))</f>
        <v/>
      </c>
      <c r="C9994" s="19" t="str">
        <f>IF(Tabla1[[#This Row],[Fecha]]="",(""),(Tabla1[[#This Row],[Código]]))</f>
        <v/>
      </c>
      <c r="D9994" s="4" t="str">
        <f>IF(Tabla1[[#This Row],[Fecha]]="",(""),(Tabla1[[#This Row],[Rubro]]))</f>
        <v/>
      </c>
      <c r="E9994" s="4"/>
      <c r="F9994" s="4" t="str">
        <f>IF(Tabla1[[#This Row],[Fecha]]="",(""),(Tabla1[[#This Row],[Precio]]))</f>
        <v/>
      </c>
      <c r="G9994" s="4" t="str">
        <f>IF(Tabla1[[#This Row],[Fecha]]="",(""),(Tabla1[[#This Row],[Medio de Pago]]))</f>
        <v/>
      </c>
      <c r="H9994" s="4" t="str">
        <f>IF(Tabla1[[#This Row],[Fecha]]="",(""),(IF(Tabla1[[#This Row],[Ingreso en]]="",(""),(Tabla1[[#This Row],[Precio]]))))</f>
        <v/>
      </c>
      <c r="I9994" s="5" t="str">
        <f>IF(Tabla1[[#This Row],[Fecha]]="",(""),(IF(Tabla1[[#This Row],[Egreso de]]="",(""),(Tabla1[[#This Row],[Precio]]))))</f>
        <v/>
      </c>
      <c r="J9994" s="4" t="str">
        <f>IF(Tabla1[[#This Row],[Fecha]]="",(""),(IF(Tabla13[[#This Row],[Ingreso en]]="",(-Tabla13[[#This Row],[Egreso de]]),(Tabla13[[#This Row],[Ingreso en]]))))</f>
        <v/>
      </c>
    </row>
    <row r="9995" spans="1:10" x14ac:dyDescent="0.3">
      <c r="A9995" s="2" t="str">
        <f>IF(Tabla1[[#This Row],[Fecha]]="",(""),(Tabla1[[#This Row],[Fecha]]))</f>
        <v/>
      </c>
      <c r="B9995" s="3" t="str">
        <f>IF(Tabla1[[#This Row],[Fecha]]="",(""),(Tabla1[[#This Row],[Tipo de Operación]]))</f>
        <v/>
      </c>
      <c r="C9995" s="19" t="str">
        <f>IF(Tabla1[[#This Row],[Fecha]]="",(""),(Tabla1[[#This Row],[Código]]))</f>
        <v/>
      </c>
      <c r="D9995" s="4" t="str">
        <f>IF(Tabla1[[#This Row],[Fecha]]="",(""),(Tabla1[[#This Row],[Rubro]]))</f>
        <v/>
      </c>
      <c r="E9995" s="4"/>
      <c r="F9995" s="4" t="str">
        <f>IF(Tabla1[[#This Row],[Fecha]]="",(""),(Tabla1[[#This Row],[Precio]]))</f>
        <v/>
      </c>
      <c r="G9995" s="4" t="str">
        <f>IF(Tabla1[[#This Row],[Fecha]]="",(""),(Tabla1[[#This Row],[Medio de Pago]]))</f>
        <v/>
      </c>
      <c r="H9995" s="4" t="str">
        <f>IF(Tabla1[[#This Row],[Fecha]]="",(""),(IF(Tabla1[[#This Row],[Ingreso en]]="",(""),(Tabla1[[#This Row],[Precio]]))))</f>
        <v/>
      </c>
      <c r="I9995" s="5" t="str">
        <f>IF(Tabla1[[#This Row],[Fecha]]="",(""),(IF(Tabla1[[#This Row],[Egreso de]]="",(""),(Tabla1[[#This Row],[Precio]]))))</f>
        <v/>
      </c>
      <c r="J9995" s="4" t="str">
        <f>IF(Tabla1[[#This Row],[Fecha]]="",(""),(IF(Tabla13[[#This Row],[Ingreso en]]="",(-Tabla13[[#This Row],[Egreso de]]),(Tabla13[[#This Row],[Ingreso en]]))))</f>
        <v/>
      </c>
    </row>
    <row r="9996" spans="1:10" x14ac:dyDescent="0.3">
      <c r="A9996" s="2" t="str">
        <f>IF(Tabla1[[#This Row],[Fecha]]="",(""),(Tabla1[[#This Row],[Fecha]]))</f>
        <v/>
      </c>
      <c r="B9996" s="3" t="str">
        <f>IF(Tabla1[[#This Row],[Fecha]]="",(""),(Tabla1[[#This Row],[Tipo de Operación]]))</f>
        <v/>
      </c>
      <c r="C9996" s="19" t="str">
        <f>IF(Tabla1[[#This Row],[Fecha]]="",(""),(Tabla1[[#This Row],[Código]]))</f>
        <v/>
      </c>
      <c r="D9996" s="4" t="str">
        <f>IF(Tabla1[[#This Row],[Fecha]]="",(""),(Tabla1[[#This Row],[Rubro]]))</f>
        <v/>
      </c>
      <c r="E9996" s="4"/>
      <c r="F9996" s="4" t="str">
        <f>IF(Tabla1[[#This Row],[Fecha]]="",(""),(Tabla1[[#This Row],[Precio]]))</f>
        <v/>
      </c>
      <c r="G9996" s="4" t="str">
        <f>IF(Tabla1[[#This Row],[Fecha]]="",(""),(Tabla1[[#This Row],[Medio de Pago]]))</f>
        <v/>
      </c>
      <c r="H9996" s="4" t="str">
        <f>IF(Tabla1[[#This Row],[Fecha]]="",(""),(IF(Tabla1[[#This Row],[Ingreso en]]="",(""),(Tabla1[[#This Row],[Precio]]))))</f>
        <v/>
      </c>
      <c r="I9996" s="5" t="str">
        <f>IF(Tabla1[[#This Row],[Fecha]]="",(""),(IF(Tabla1[[#This Row],[Egreso de]]="",(""),(Tabla1[[#This Row],[Precio]]))))</f>
        <v/>
      </c>
      <c r="J9996" s="4" t="str">
        <f>IF(Tabla1[[#This Row],[Fecha]]="",(""),(IF(Tabla13[[#This Row],[Ingreso en]]="",(-Tabla13[[#This Row],[Egreso de]]),(Tabla13[[#This Row],[Ingreso en]]))))</f>
        <v/>
      </c>
    </row>
    <row r="9997" spans="1:10" x14ac:dyDescent="0.3">
      <c r="A9997" s="2" t="str">
        <f>IF(Tabla1[[#This Row],[Fecha]]="",(""),(Tabla1[[#This Row],[Fecha]]))</f>
        <v/>
      </c>
      <c r="B9997" s="3" t="str">
        <f>IF(Tabla1[[#This Row],[Fecha]]="",(""),(Tabla1[[#This Row],[Tipo de Operación]]))</f>
        <v/>
      </c>
      <c r="C9997" s="19" t="str">
        <f>IF(Tabla1[[#This Row],[Fecha]]="",(""),(Tabla1[[#This Row],[Código]]))</f>
        <v/>
      </c>
      <c r="D9997" s="4" t="str">
        <f>IF(Tabla1[[#This Row],[Fecha]]="",(""),(Tabla1[[#This Row],[Rubro]]))</f>
        <v/>
      </c>
      <c r="E9997" s="4"/>
      <c r="F9997" s="4" t="str">
        <f>IF(Tabla1[[#This Row],[Fecha]]="",(""),(Tabla1[[#This Row],[Precio]]))</f>
        <v/>
      </c>
      <c r="G9997" s="4" t="str">
        <f>IF(Tabla1[[#This Row],[Fecha]]="",(""),(Tabla1[[#This Row],[Medio de Pago]]))</f>
        <v/>
      </c>
      <c r="H9997" s="4" t="str">
        <f>IF(Tabla1[[#This Row],[Fecha]]="",(""),(IF(Tabla1[[#This Row],[Ingreso en]]="",(""),(Tabla1[[#This Row],[Precio]]))))</f>
        <v/>
      </c>
      <c r="I9997" s="5" t="str">
        <f>IF(Tabla1[[#This Row],[Fecha]]="",(""),(IF(Tabla1[[#This Row],[Egreso de]]="",(""),(Tabla1[[#This Row],[Precio]]))))</f>
        <v/>
      </c>
      <c r="J9997" s="4" t="str">
        <f>IF(Tabla1[[#This Row],[Fecha]]="",(""),(IF(Tabla13[[#This Row],[Ingreso en]]="",(-Tabla13[[#This Row],[Egreso de]]),(Tabla13[[#This Row],[Ingreso en]]))))</f>
        <v/>
      </c>
    </row>
    <row r="9998" spans="1:10" x14ac:dyDescent="0.3">
      <c r="A9998" s="2" t="str">
        <f>IF(Tabla1[[#This Row],[Fecha]]="",(""),(Tabla1[[#This Row],[Fecha]]))</f>
        <v/>
      </c>
      <c r="B9998" s="3" t="str">
        <f>IF(Tabla1[[#This Row],[Fecha]]="",(""),(Tabla1[[#This Row],[Tipo de Operación]]))</f>
        <v/>
      </c>
      <c r="C9998" s="19" t="str">
        <f>IF(Tabla1[[#This Row],[Fecha]]="",(""),(Tabla1[[#This Row],[Código]]))</f>
        <v/>
      </c>
      <c r="D9998" s="4" t="str">
        <f>IF(Tabla1[[#This Row],[Fecha]]="",(""),(Tabla1[[#This Row],[Rubro]]))</f>
        <v/>
      </c>
      <c r="E9998" s="4"/>
      <c r="F9998" s="4" t="str">
        <f>IF(Tabla1[[#This Row],[Fecha]]="",(""),(Tabla1[[#This Row],[Precio]]))</f>
        <v/>
      </c>
      <c r="G9998" s="4" t="str">
        <f>IF(Tabla1[[#This Row],[Fecha]]="",(""),(Tabla1[[#This Row],[Medio de Pago]]))</f>
        <v/>
      </c>
      <c r="H9998" s="4" t="str">
        <f>IF(Tabla1[[#This Row],[Fecha]]="",(""),(IF(Tabla1[[#This Row],[Ingreso en]]="",(""),(Tabla1[[#This Row],[Precio]]))))</f>
        <v/>
      </c>
      <c r="I9998" s="5" t="str">
        <f>IF(Tabla1[[#This Row],[Fecha]]="",(""),(IF(Tabla1[[#This Row],[Egreso de]]="",(""),(Tabla1[[#This Row],[Precio]]))))</f>
        <v/>
      </c>
      <c r="J9998" s="4" t="str">
        <f>IF(Tabla1[[#This Row],[Fecha]]="",(""),(IF(Tabla13[[#This Row],[Ingreso en]]="",(-Tabla13[[#This Row],[Egreso de]]),(Tabla13[[#This Row],[Ingreso en]]))))</f>
        <v/>
      </c>
    </row>
    <row r="9999" spans="1:10" x14ac:dyDescent="0.3">
      <c r="A9999" s="2" t="str">
        <f>IF(Tabla1[[#This Row],[Fecha]]="",(""),(Tabla1[[#This Row],[Fecha]]))</f>
        <v/>
      </c>
      <c r="B9999" s="3" t="str">
        <f>IF(Tabla1[[#This Row],[Fecha]]="",(""),(Tabla1[[#This Row],[Tipo de Operación]]))</f>
        <v/>
      </c>
      <c r="C9999" s="19" t="str">
        <f>IF(Tabla1[[#This Row],[Fecha]]="",(""),(Tabla1[[#This Row],[Código]]))</f>
        <v/>
      </c>
      <c r="D9999" s="4" t="str">
        <f>IF(Tabla1[[#This Row],[Fecha]]="",(""),(Tabla1[[#This Row],[Rubro]]))</f>
        <v/>
      </c>
      <c r="E9999" s="4"/>
      <c r="F9999" s="4" t="str">
        <f>IF(Tabla1[[#This Row],[Fecha]]="",(""),(Tabla1[[#This Row],[Precio]]))</f>
        <v/>
      </c>
      <c r="G9999" s="4" t="str">
        <f>IF(Tabla1[[#This Row],[Fecha]]="",(""),(Tabla1[[#This Row],[Medio de Pago]]))</f>
        <v/>
      </c>
      <c r="H9999" s="4" t="str">
        <f>IF(Tabla1[[#This Row],[Fecha]]="",(""),(IF(Tabla1[[#This Row],[Ingreso en]]="",(""),(Tabla1[[#This Row],[Precio]]))))</f>
        <v/>
      </c>
      <c r="I9999" s="5" t="str">
        <f>IF(Tabla1[[#This Row],[Fecha]]="",(""),(IF(Tabla1[[#This Row],[Egreso de]]="",(""),(Tabla1[[#This Row],[Precio]]))))</f>
        <v/>
      </c>
      <c r="J9999" s="4" t="str">
        <f>IF(Tabla1[[#This Row],[Fecha]]="",(""),(IF(Tabla13[[#This Row],[Ingreso en]]="",(-Tabla13[[#This Row],[Egreso de]]),(Tabla13[[#This Row],[Ingreso en]]))))</f>
        <v/>
      </c>
    </row>
    <row r="10000" spans="1:10" x14ac:dyDescent="0.3">
      <c r="A10000" s="2" t="str">
        <f>IF(Tabla1[[#This Row],[Fecha]]="",(""),(Tabla1[[#This Row],[Fecha]]))</f>
        <v/>
      </c>
      <c r="B10000" s="3" t="str">
        <f>IF(Tabla1[[#This Row],[Fecha]]="",(""),(Tabla1[[#This Row],[Tipo de Operación]]))</f>
        <v/>
      </c>
      <c r="C10000" s="19" t="str">
        <f>IF(Tabla1[[#This Row],[Fecha]]="",(""),(Tabla1[[#This Row],[Código]]))</f>
        <v/>
      </c>
      <c r="D10000" s="4" t="str">
        <f>IF(Tabla1[[#This Row],[Fecha]]="",(""),(Tabla1[[#This Row],[Rubro]]))</f>
        <v/>
      </c>
      <c r="E10000" s="4"/>
      <c r="F10000" s="4" t="str">
        <f>IF(Tabla1[[#This Row],[Fecha]]="",(""),(Tabla1[[#This Row],[Precio]]))</f>
        <v/>
      </c>
      <c r="G10000" s="4" t="str">
        <f>IF(Tabla1[[#This Row],[Fecha]]="",(""),(Tabla1[[#This Row],[Medio de Pago]]))</f>
        <v/>
      </c>
      <c r="H10000" s="4" t="str">
        <f>IF(Tabla1[[#This Row],[Fecha]]="",(""),(IF(Tabla1[[#This Row],[Ingreso en]]="",(""),(Tabla1[[#This Row],[Precio]]))))</f>
        <v/>
      </c>
      <c r="I10000" s="5" t="str">
        <f>IF(Tabla1[[#This Row],[Fecha]]="",(""),(IF(Tabla1[[#This Row],[Egreso de]]="",(""),(Tabla1[[#This Row],[Precio]]))))</f>
        <v/>
      </c>
      <c r="J10000" s="4" t="str">
        <f>IF(Tabla1[[#This Row],[Fecha]]="",(""),(IF(Tabla13[[#This Row],[Ingreso en]]="",(-Tabla13[[#This Row],[Egreso de]]),(Tabla13[[#This Row],[Ingreso en]]))))</f>
        <v/>
      </c>
    </row>
    <row r="10001" spans="1:10" x14ac:dyDescent="0.3">
      <c r="A10001" s="2" t="str">
        <f>IF(Tabla1[[#This Row],[Fecha]]="",(""),(Tabla1[[#This Row],[Fecha]]))</f>
        <v/>
      </c>
      <c r="B10001" s="3" t="str">
        <f>IF(Tabla1[[#This Row],[Fecha]]="",(""),(Tabla1[[#This Row],[Tipo de Operación]]))</f>
        <v/>
      </c>
      <c r="C10001" s="19" t="str">
        <f>IF(Tabla1[[#This Row],[Fecha]]="",(""),(Tabla1[[#This Row],[Código]]))</f>
        <v/>
      </c>
      <c r="D10001" s="4" t="str">
        <f>IF(Tabla1[[#This Row],[Fecha]]="",(""),(Tabla1[[#This Row],[Rubro]]))</f>
        <v/>
      </c>
      <c r="E10001" s="4"/>
      <c r="F10001" s="4" t="str">
        <f>IF(Tabla1[[#This Row],[Fecha]]="",(""),(Tabla1[[#This Row],[Precio]]))</f>
        <v/>
      </c>
      <c r="G10001" s="4" t="str">
        <f>IF(Tabla1[[#This Row],[Fecha]]="",(""),(Tabla1[[#This Row],[Medio de Pago]]))</f>
        <v/>
      </c>
      <c r="H10001" s="4" t="str">
        <f>IF(Tabla1[[#This Row],[Fecha]]="",(""),(IF(Tabla1[[#This Row],[Ingreso en]]="",(""),(Tabla1[[#This Row],[Precio]]))))</f>
        <v/>
      </c>
      <c r="I10001" s="5" t="str">
        <f>IF(Tabla1[[#This Row],[Fecha]]="",(""),(IF(Tabla1[[#This Row],[Egreso de]]="",(""),(Tabla1[[#This Row],[Precio]]))))</f>
        <v/>
      </c>
      <c r="J10001" s="4" t="str">
        <f>IF(Tabla1[[#This Row],[Fecha]]="",(""),(IF(Tabla13[[#This Row],[Ingreso en]]="",(-Tabla13[[#This Row],[Egreso de]]),(Tabla13[[#This Row],[Ingreso en]]))))</f>
        <v/>
      </c>
    </row>
    <row r="10002" spans="1:10" x14ac:dyDescent="0.3">
      <c r="A10002" s="2" t="str">
        <f>IF(Tabla1[[#This Row],[Fecha]]="",(""),(Tabla1[[#This Row],[Fecha]]))</f>
        <v/>
      </c>
      <c r="B10002" s="3" t="str">
        <f>IF(Tabla1[[#This Row],[Fecha]]="",(""),(Tabla1[[#This Row],[Tipo de Operación]]))</f>
        <v/>
      </c>
      <c r="C10002" s="19" t="str">
        <f>IF(Tabla1[[#This Row],[Fecha]]="",(""),(Tabla1[[#This Row],[Código]]))</f>
        <v/>
      </c>
      <c r="D10002" s="4" t="str">
        <f>IF(Tabla1[[#This Row],[Fecha]]="",(""),(Tabla1[[#This Row],[Rubro]]))</f>
        <v/>
      </c>
      <c r="E10002" s="4"/>
      <c r="F10002" s="4" t="str">
        <f>IF(Tabla1[[#This Row],[Fecha]]="",(""),(Tabla1[[#This Row],[Precio]]))</f>
        <v/>
      </c>
      <c r="G10002" s="4" t="str">
        <f>IF(Tabla1[[#This Row],[Fecha]]="",(""),(Tabla1[[#This Row],[Medio de Pago]]))</f>
        <v/>
      </c>
      <c r="H10002" s="4" t="str">
        <f>IF(Tabla1[[#This Row],[Fecha]]="",(""),(IF(Tabla1[[#This Row],[Ingreso en]]="",(""),(Tabla1[[#This Row],[Precio]]))))</f>
        <v/>
      </c>
      <c r="I10002" s="5" t="str">
        <f>IF(Tabla1[[#This Row],[Fecha]]="",(""),(IF(Tabla1[[#This Row],[Egreso de]]="",(""),(Tabla1[[#This Row],[Precio]]))))</f>
        <v/>
      </c>
      <c r="J10002" s="4" t="str">
        <f>IF(Tabla1[[#This Row],[Fecha]]="",(""),(IF(Tabla13[[#This Row],[Ingreso en]]="",(-Tabla13[[#This Row],[Egreso de]]),(Tabla13[[#This Row],[Ingreso en]]))))</f>
        <v/>
      </c>
    </row>
    <row r="10003" spans="1:10" x14ac:dyDescent="0.3">
      <c r="A10003" s="2" t="str">
        <f>IF(Tabla1[[#This Row],[Fecha]]="",(""),(Tabla1[[#This Row],[Fecha]]))</f>
        <v/>
      </c>
      <c r="B10003" s="3" t="str">
        <f>IF(Tabla1[[#This Row],[Fecha]]="",(""),(Tabla1[[#This Row],[Tipo de Operación]]))</f>
        <v/>
      </c>
      <c r="C10003" s="19" t="str">
        <f>IF(Tabla1[[#This Row],[Fecha]]="",(""),(Tabla1[[#This Row],[Código]]))</f>
        <v/>
      </c>
      <c r="D10003" s="4" t="str">
        <f>IF(Tabla1[[#This Row],[Fecha]]="",(""),(Tabla1[[#This Row],[Rubro]]))</f>
        <v/>
      </c>
      <c r="E10003" s="4"/>
      <c r="F10003" s="4" t="str">
        <f>IF(Tabla1[[#This Row],[Fecha]]="",(""),(Tabla1[[#This Row],[Precio]]))</f>
        <v/>
      </c>
      <c r="G10003" s="4" t="str">
        <f>IF(Tabla1[[#This Row],[Fecha]]="",(""),(Tabla1[[#This Row],[Medio de Pago]]))</f>
        <v/>
      </c>
      <c r="H10003" s="4" t="str">
        <f>IF(Tabla1[[#This Row],[Fecha]]="",(""),(IF(Tabla1[[#This Row],[Ingreso en]]="",(""),(Tabla1[[#This Row],[Precio]]))))</f>
        <v/>
      </c>
      <c r="I10003" s="5" t="str">
        <f>IF(Tabla1[[#This Row],[Fecha]]="",(""),(IF(Tabla1[[#This Row],[Egreso de]]="",(""),(Tabla1[[#This Row],[Precio]]))))</f>
        <v/>
      </c>
      <c r="J10003" s="4" t="str">
        <f>IF(Tabla1[[#This Row],[Fecha]]="",(""),(IF(Tabla13[[#This Row],[Ingreso en]]="",(-Tabla13[[#This Row],[Egreso de]]),(Tabla13[[#This Row],[Ingreso en]]))))</f>
        <v/>
      </c>
    </row>
    <row r="10004" spans="1:10" x14ac:dyDescent="0.3">
      <c r="A10004" s="2" t="str">
        <f>IF(Tabla1[[#This Row],[Fecha]]="",(""),(Tabla1[[#This Row],[Fecha]]))</f>
        <v/>
      </c>
      <c r="B10004" s="3" t="str">
        <f>IF(Tabla1[[#This Row],[Fecha]]="",(""),(Tabla1[[#This Row],[Tipo de Operación]]))</f>
        <v/>
      </c>
      <c r="C10004" s="19" t="str">
        <f>IF(Tabla1[[#This Row],[Fecha]]="",(""),(Tabla1[[#This Row],[Código]]))</f>
        <v/>
      </c>
      <c r="D10004" s="4" t="str">
        <f>IF(Tabla1[[#This Row],[Fecha]]="",(""),(Tabla1[[#This Row],[Rubro]]))</f>
        <v/>
      </c>
      <c r="E10004" s="4"/>
      <c r="F10004" s="4" t="str">
        <f>IF(Tabla1[[#This Row],[Fecha]]="",(""),(Tabla1[[#This Row],[Precio]]))</f>
        <v/>
      </c>
      <c r="G10004" s="4" t="str">
        <f>IF(Tabla1[[#This Row],[Fecha]]="",(""),(Tabla1[[#This Row],[Medio de Pago]]))</f>
        <v/>
      </c>
      <c r="H10004" s="4" t="str">
        <f>IF(Tabla1[[#This Row],[Fecha]]="",(""),(IF(Tabla1[[#This Row],[Ingreso en]]="",(""),(Tabla1[[#This Row],[Precio]]))))</f>
        <v/>
      </c>
      <c r="I10004" s="5" t="str">
        <f>IF(Tabla1[[#This Row],[Fecha]]="",(""),(IF(Tabla1[[#This Row],[Egreso de]]="",(""),(Tabla1[[#This Row],[Precio]]))))</f>
        <v/>
      </c>
      <c r="J10004" s="4" t="str">
        <f>IF(Tabla1[[#This Row],[Fecha]]="",(""),(IF(Tabla13[[#This Row],[Ingreso en]]="",(-Tabla13[[#This Row],[Egreso de]]),(Tabla13[[#This Row],[Ingreso en]]))))</f>
        <v/>
      </c>
    </row>
    <row r="10005" spans="1:10" x14ac:dyDescent="0.3">
      <c r="A10005" s="2" t="str">
        <f>IF(Tabla1[[#This Row],[Fecha]]="",(""),(Tabla1[[#This Row],[Fecha]]))</f>
        <v/>
      </c>
      <c r="B10005" s="3" t="str">
        <f>IF(Tabla1[[#This Row],[Fecha]]="",(""),(Tabla1[[#This Row],[Tipo de Operación]]))</f>
        <v/>
      </c>
      <c r="C10005" s="19" t="str">
        <f>IF(Tabla1[[#This Row],[Fecha]]="",(""),(Tabla1[[#This Row],[Código]]))</f>
        <v/>
      </c>
      <c r="D10005" s="4" t="str">
        <f>IF(Tabla1[[#This Row],[Fecha]]="",(""),(Tabla1[[#This Row],[Rubro]]))</f>
        <v/>
      </c>
      <c r="E10005" s="4"/>
      <c r="F10005" s="4" t="str">
        <f>IF(Tabla1[[#This Row],[Fecha]]="",(""),(Tabla1[[#This Row],[Precio]]))</f>
        <v/>
      </c>
      <c r="G10005" s="4" t="str">
        <f>IF(Tabla1[[#This Row],[Fecha]]="",(""),(Tabla1[[#This Row],[Medio de Pago]]))</f>
        <v/>
      </c>
      <c r="H10005" s="4" t="str">
        <f>IF(Tabla1[[#This Row],[Fecha]]="",(""),(IF(Tabla1[[#This Row],[Ingreso en]]="",(""),(Tabla1[[#This Row],[Precio]]))))</f>
        <v/>
      </c>
      <c r="I10005" s="5" t="str">
        <f>IF(Tabla1[[#This Row],[Fecha]]="",(""),(IF(Tabla1[[#This Row],[Egreso de]]="",(""),(Tabla1[[#This Row],[Precio]]))))</f>
        <v/>
      </c>
      <c r="J10005" s="4" t="str">
        <f>IF(Tabla1[[#This Row],[Fecha]]="",(""),(IF(Tabla13[[#This Row],[Ingreso en]]="",(-Tabla13[[#This Row],[Egreso de]]),(Tabla13[[#This Row],[Ingreso en]]))))</f>
        <v/>
      </c>
    </row>
    <row r="10006" spans="1:10" x14ac:dyDescent="0.3">
      <c r="A10006" s="2" t="str">
        <f>IF(Tabla1[[#This Row],[Fecha]]="",(""),(Tabla1[[#This Row],[Fecha]]))</f>
        <v/>
      </c>
      <c r="B10006" s="3" t="str">
        <f>IF(Tabla1[[#This Row],[Fecha]]="",(""),(Tabla1[[#This Row],[Tipo de Operación]]))</f>
        <v/>
      </c>
      <c r="C10006" s="19" t="str">
        <f>IF(Tabla1[[#This Row],[Fecha]]="",(""),(Tabla1[[#This Row],[Código]]))</f>
        <v/>
      </c>
      <c r="D10006" s="4" t="str">
        <f>IF(Tabla1[[#This Row],[Fecha]]="",(""),(Tabla1[[#This Row],[Rubro]]))</f>
        <v/>
      </c>
      <c r="E10006" s="4"/>
      <c r="F10006" s="4" t="str">
        <f>IF(Tabla1[[#This Row],[Fecha]]="",(""),(Tabla1[[#This Row],[Precio]]))</f>
        <v/>
      </c>
      <c r="G10006" s="4" t="str">
        <f>IF(Tabla1[[#This Row],[Fecha]]="",(""),(Tabla1[[#This Row],[Medio de Pago]]))</f>
        <v/>
      </c>
      <c r="H10006" s="4" t="str">
        <f>IF(Tabla1[[#This Row],[Fecha]]="",(""),(IF(Tabla1[[#This Row],[Ingreso en]]="",(""),(Tabla1[[#This Row],[Precio]]))))</f>
        <v/>
      </c>
      <c r="I10006" s="5" t="str">
        <f>IF(Tabla1[[#This Row],[Fecha]]="",(""),(IF(Tabla1[[#This Row],[Egreso de]]="",(""),(Tabla1[[#This Row],[Precio]]))))</f>
        <v/>
      </c>
      <c r="J10006" s="4" t="str">
        <f>IF(Tabla1[[#This Row],[Fecha]]="",(""),(IF(Tabla13[[#This Row],[Ingreso en]]="",(-Tabla13[[#This Row],[Egreso de]]),(Tabla13[[#This Row],[Ingreso en]]))))</f>
        <v/>
      </c>
    </row>
    <row r="10007" spans="1:10" x14ac:dyDescent="0.3">
      <c r="A10007" s="2" t="str">
        <f>IF(Tabla1[[#This Row],[Fecha]]="",(""),(Tabla1[[#This Row],[Fecha]]))</f>
        <v/>
      </c>
      <c r="B10007" s="3" t="str">
        <f>IF(Tabla1[[#This Row],[Fecha]]="",(""),(Tabla1[[#This Row],[Tipo de Operación]]))</f>
        <v/>
      </c>
      <c r="C10007" s="19" t="str">
        <f>IF(Tabla1[[#This Row],[Fecha]]="",(""),(Tabla1[[#This Row],[Código]]))</f>
        <v/>
      </c>
      <c r="D10007" s="4" t="str">
        <f>IF(Tabla1[[#This Row],[Fecha]]="",(""),(Tabla1[[#This Row],[Rubro]]))</f>
        <v/>
      </c>
      <c r="E10007" s="4"/>
      <c r="F10007" s="4" t="str">
        <f>IF(Tabla1[[#This Row],[Fecha]]="",(""),(Tabla1[[#This Row],[Precio]]))</f>
        <v/>
      </c>
      <c r="G10007" s="4" t="str">
        <f>IF(Tabla1[[#This Row],[Fecha]]="",(""),(Tabla1[[#This Row],[Medio de Pago]]))</f>
        <v/>
      </c>
      <c r="H10007" s="4" t="str">
        <f>IF(Tabla1[[#This Row],[Fecha]]="",(""),(IF(Tabla1[[#This Row],[Ingreso en]]="",(""),(Tabla1[[#This Row],[Precio]]))))</f>
        <v/>
      </c>
      <c r="I10007" s="5" t="str">
        <f>IF(Tabla1[[#This Row],[Fecha]]="",(""),(IF(Tabla1[[#This Row],[Egreso de]]="",(""),(Tabla1[[#This Row],[Precio]]))))</f>
        <v/>
      </c>
      <c r="J10007" s="4" t="str">
        <f>IF(Tabla1[[#This Row],[Fecha]]="",(""),(IF(Tabla13[[#This Row],[Ingreso en]]="",(-Tabla13[[#This Row],[Egreso de]]),(Tabla13[[#This Row],[Ingreso en]]))))</f>
        <v/>
      </c>
    </row>
    <row r="10008" spans="1:10" x14ac:dyDescent="0.3">
      <c r="A10008" s="2" t="str">
        <f>IF(Tabla1[[#This Row],[Fecha]]="",(""),(Tabla1[[#This Row],[Fecha]]))</f>
        <v/>
      </c>
      <c r="B10008" s="3" t="str">
        <f>IF(Tabla1[[#This Row],[Fecha]]="",(""),(Tabla1[[#This Row],[Tipo de Operación]]))</f>
        <v/>
      </c>
      <c r="C10008" s="19" t="str">
        <f>IF(Tabla1[[#This Row],[Fecha]]="",(""),(Tabla1[[#This Row],[Código]]))</f>
        <v/>
      </c>
      <c r="D10008" s="4" t="str">
        <f>IF(Tabla1[[#This Row],[Fecha]]="",(""),(Tabla1[[#This Row],[Rubro]]))</f>
        <v/>
      </c>
      <c r="E10008" s="4"/>
      <c r="F10008" s="4" t="str">
        <f>IF(Tabla1[[#This Row],[Fecha]]="",(""),(Tabla1[[#This Row],[Precio]]))</f>
        <v/>
      </c>
      <c r="G10008" s="4" t="str">
        <f>IF(Tabla1[[#This Row],[Fecha]]="",(""),(Tabla1[[#This Row],[Medio de Pago]]))</f>
        <v/>
      </c>
      <c r="H10008" s="4" t="str">
        <f>IF(Tabla1[[#This Row],[Fecha]]="",(""),(IF(Tabla1[[#This Row],[Ingreso en]]="",(""),(Tabla1[[#This Row],[Precio]]))))</f>
        <v/>
      </c>
      <c r="I10008" s="5" t="str">
        <f>IF(Tabla1[[#This Row],[Fecha]]="",(""),(IF(Tabla1[[#This Row],[Egreso de]]="",(""),(Tabla1[[#This Row],[Precio]]))))</f>
        <v/>
      </c>
      <c r="J10008" s="4" t="str">
        <f>IF(Tabla1[[#This Row],[Fecha]]="",(""),(IF(Tabla13[[#This Row],[Ingreso en]]="",(-Tabla13[[#This Row],[Egreso de]]),(Tabla13[[#This Row],[Ingreso en]]))))</f>
        <v/>
      </c>
    </row>
    <row r="10009" spans="1:10" x14ac:dyDescent="0.3">
      <c r="A10009" s="2" t="str">
        <f>IF(Tabla1[[#This Row],[Fecha]]="",(""),(Tabla1[[#This Row],[Fecha]]))</f>
        <v/>
      </c>
      <c r="B10009" s="3" t="str">
        <f>IF(Tabla1[[#This Row],[Fecha]]="",(""),(Tabla1[[#This Row],[Tipo de Operación]]))</f>
        <v/>
      </c>
      <c r="C10009" s="19" t="str">
        <f>IF(Tabla1[[#This Row],[Fecha]]="",(""),(Tabla1[[#This Row],[Código]]))</f>
        <v/>
      </c>
      <c r="D10009" s="4" t="str">
        <f>IF(Tabla1[[#This Row],[Fecha]]="",(""),(Tabla1[[#This Row],[Rubro]]))</f>
        <v/>
      </c>
      <c r="E10009" s="4"/>
      <c r="F10009" s="4" t="str">
        <f>IF(Tabla1[[#This Row],[Fecha]]="",(""),(Tabla1[[#This Row],[Precio]]))</f>
        <v/>
      </c>
      <c r="G10009" s="4" t="str">
        <f>IF(Tabla1[[#This Row],[Fecha]]="",(""),(Tabla1[[#This Row],[Medio de Pago]]))</f>
        <v/>
      </c>
      <c r="H10009" s="4" t="str">
        <f>IF(Tabla1[[#This Row],[Fecha]]="",(""),(IF(Tabla1[[#This Row],[Ingreso en]]="",(""),(Tabla1[[#This Row],[Precio]]))))</f>
        <v/>
      </c>
      <c r="I10009" s="5" t="str">
        <f>IF(Tabla1[[#This Row],[Fecha]]="",(""),(IF(Tabla1[[#This Row],[Egreso de]]="",(""),(Tabla1[[#This Row],[Precio]]))))</f>
        <v/>
      </c>
      <c r="J10009" s="4" t="str">
        <f>IF(Tabla1[[#This Row],[Fecha]]="",(""),(IF(Tabla13[[#This Row],[Ingreso en]]="",(-Tabla13[[#This Row],[Egreso de]]),(Tabla13[[#This Row],[Ingreso en]]))))</f>
        <v/>
      </c>
    </row>
    <row r="10010" spans="1:10" x14ac:dyDescent="0.3">
      <c r="A10010" s="2" t="str">
        <f>IF(Tabla1[[#This Row],[Fecha]]="",(""),(Tabla1[[#This Row],[Fecha]]))</f>
        <v/>
      </c>
      <c r="B10010" s="3" t="str">
        <f>IF(Tabla1[[#This Row],[Fecha]]="",(""),(Tabla1[[#This Row],[Tipo de Operación]]))</f>
        <v/>
      </c>
      <c r="C10010" s="19" t="str">
        <f>IF(Tabla1[[#This Row],[Fecha]]="",(""),(Tabla1[[#This Row],[Código]]))</f>
        <v/>
      </c>
      <c r="D10010" s="4" t="str">
        <f>IF(Tabla1[[#This Row],[Fecha]]="",(""),(Tabla1[[#This Row],[Rubro]]))</f>
        <v/>
      </c>
      <c r="E10010" s="4"/>
      <c r="F10010" s="4" t="str">
        <f>IF(Tabla1[[#This Row],[Fecha]]="",(""),(Tabla1[[#This Row],[Precio]]))</f>
        <v/>
      </c>
      <c r="G10010" s="4" t="str">
        <f>IF(Tabla1[[#This Row],[Fecha]]="",(""),(Tabla1[[#This Row],[Medio de Pago]]))</f>
        <v/>
      </c>
      <c r="H10010" s="4" t="str">
        <f>IF(Tabla1[[#This Row],[Fecha]]="",(""),(IF(Tabla1[[#This Row],[Ingreso en]]="",(""),(Tabla1[[#This Row],[Precio]]))))</f>
        <v/>
      </c>
      <c r="I10010" s="5" t="str">
        <f>IF(Tabla1[[#This Row],[Fecha]]="",(""),(IF(Tabla1[[#This Row],[Egreso de]]="",(""),(Tabla1[[#This Row],[Precio]]))))</f>
        <v/>
      </c>
      <c r="J10010" s="4" t="str">
        <f>IF(Tabla1[[#This Row],[Fecha]]="",(""),(IF(Tabla13[[#This Row],[Ingreso en]]="",(-Tabla13[[#This Row],[Egreso de]]),(Tabla13[[#This Row],[Ingreso en]]))))</f>
        <v/>
      </c>
    </row>
    <row r="10011" spans="1:10" x14ac:dyDescent="0.3">
      <c r="A10011" s="2" t="str">
        <f>IF(Tabla1[[#This Row],[Fecha]]="",(""),(Tabla1[[#This Row],[Fecha]]))</f>
        <v/>
      </c>
      <c r="B10011" s="3" t="str">
        <f>IF(Tabla1[[#This Row],[Fecha]]="",(""),(Tabla1[[#This Row],[Tipo de Operación]]))</f>
        <v/>
      </c>
      <c r="C10011" s="19" t="str">
        <f>IF(Tabla1[[#This Row],[Fecha]]="",(""),(Tabla1[[#This Row],[Código]]))</f>
        <v/>
      </c>
      <c r="D10011" s="4" t="str">
        <f>IF(Tabla1[[#This Row],[Fecha]]="",(""),(Tabla1[[#This Row],[Rubro]]))</f>
        <v/>
      </c>
      <c r="E10011" s="4"/>
      <c r="F10011" s="4" t="str">
        <f>IF(Tabla1[[#This Row],[Fecha]]="",(""),(Tabla1[[#This Row],[Precio]]))</f>
        <v/>
      </c>
      <c r="G10011" s="4" t="str">
        <f>IF(Tabla1[[#This Row],[Fecha]]="",(""),(Tabla1[[#This Row],[Medio de Pago]]))</f>
        <v/>
      </c>
      <c r="H10011" s="4" t="str">
        <f>IF(Tabla1[[#This Row],[Fecha]]="",(""),(IF(Tabla1[[#This Row],[Ingreso en]]="",(""),(Tabla1[[#This Row],[Precio]]))))</f>
        <v/>
      </c>
      <c r="I10011" s="5" t="str">
        <f>IF(Tabla1[[#This Row],[Fecha]]="",(""),(IF(Tabla1[[#This Row],[Egreso de]]="",(""),(Tabla1[[#This Row],[Precio]]))))</f>
        <v/>
      </c>
      <c r="J10011" s="4" t="str">
        <f>IF(Tabla1[[#This Row],[Fecha]]="",(""),(IF(Tabla13[[#This Row],[Ingreso en]]="",(-Tabla13[[#This Row],[Egreso de]]),(Tabla13[[#This Row],[Ingreso en]]))))</f>
        <v/>
      </c>
    </row>
    <row r="10012" spans="1:10" x14ac:dyDescent="0.3">
      <c r="A10012" s="2" t="str">
        <f>IF(Tabla1[[#This Row],[Fecha]]="",(""),(Tabla1[[#This Row],[Fecha]]))</f>
        <v/>
      </c>
      <c r="B10012" s="3" t="str">
        <f>IF(Tabla1[[#This Row],[Fecha]]="",(""),(Tabla1[[#This Row],[Tipo de Operación]]))</f>
        <v/>
      </c>
      <c r="C10012" s="19" t="str">
        <f>IF(Tabla1[[#This Row],[Fecha]]="",(""),(Tabla1[[#This Row],[Código]]))</f>
        <v/>
      </c>
      <c r="D10012" s="4" t="str">
        <f>IF(Tabla1[[#This Row],[Fecha]]="",(""),(Tabla1[[#This Row],[Rubro]]))</f>
        <v/>
      </c>
      <c r="E10012" s="4"/>
      <c r="F10012" s="4" t="str">
        <f>IF(Tabla1[[#This Row],[Fecha]]="",(""),(Tabla1[[#This Row],[Precio]]))</f>
        <v/>
      </c>
      <c r="G10012" s="4" t="str">
        <f>IF(Tabla1[[#This Row],[Fecha]]="",(""),(Tabla1[[#This Row],[Medio de Pago]]))</f>
        <v/>
      </c>
      <c r="H10012" s="4" t="str">
        <f>IF(Tabla1[[#This Row],[Fecha]]="",(""),(IF(Tabla1[[#This Row],[Ingreso en]]="",(""),(Tabla1[[#This Row],[Precio]]))))</f>
        <v/>
      </c>
      <c r="I10012" s="5" t="str">
        <f>IF(Tabla1[[#This Row],[Fecha]]="",(""),(IF(Tabla1[[#This Row],[Egreso de]]="",(""),(Tabla1[[#This Row],[Precio]]))))</f>
        <v/>
      </c>
      <c r="J10012" s="4" t="str">
        <f>IF(Tabla1[[#This Row],[Fecha]]="",(""),(IF(Tabla13[[#This Row],[Ingreso en]]="",(-Tabla13[[#This Row],[Egreso de]]),(Tabla13[[#This Row],[Ingreso en]]))))</f>
        <v/>
      </c>
    </row>
    <row r="10013" spans="1:10" x14ac:dyDescent="0.3">
      <c r="A10013" s="2" t="str">
        <f>IF(Tabla1[[#This Row],[Fecha]]="",(""),(Tabla1[[#This Row],[Fecha]]))</f>
        <v/>
      </c>
      <c r="B10013" s="3" t="str">
        <f>IF(Tabla1[[#This Row],[Fecha]]="",(""),(Tabla1[[#This Row],[Tipo de Operación]]))</f>
        <v/>
      </c>
      <c r="C10013" s="19" t="str">
        <f>IF(Tabla1[[#This Row],[Fecha]]="",(""),(Tabla1[[#This Row],[Código]]))</f>
        <v/>
      </c>
      <c r="D10013" s="4" t="str">
        <f>IF(Tabla1[[#This Row],[Fecha]]="",(""),(Tabla1[[#This Row],[Rubro]]))</f>
        <v/>
      </c>
      <c r="E10013" s="4"/>
      <c r="F10013" s="4" t="str">
        <f>IF(Tabla1[[#This Row],[Fecha]]="",(""),(Tabla1[[#This Row],[Precio]]))</f>
        <v/>
      </c>
      <c r="G10013" s="4" t="str">
        <f>IF(Tabla1[[#This Row],[Fecha]]="",(""),(Tabla1[[#This Row],[Medio de Pago]]))</f>
        <v/>
      </c>
      <c r="H10013" s="4" t="str">
        <f>IF(Tabla1[[#This Row],[Fecha]]="",(""),(IF(Tabla1[[#This Row],[Ingreso en]]="",(""),(Tabla1[[#This Row],[Precio]]))))</f>
        <v/>
      </c>
      <c r="I10013" s="5" t="str">
        <f>IF(Tabla1[[#This Row],[Fecha]]="",(""),(IF(Tabla1[[#This Row],[Egreso de]]="",(""),(Tabla1[[#This Row],[Precio]]))))</f>
        <v/>
      </c>
      <c r="J10013" s="4" t="str">
        <f>IF(Tabla1[[#This Row],[Fecha]]="",(""),(IF(Tabla13[[#This Row],[Ingreso en]]="",(-Tabla13[[#This Row],[Egreso de]]),(Tabla13[[#This Row],[Ingreso en]]))))</f>
        <v/>
      </c>
    </row>
    <row r="10014" spans="1:10" x14ac:dyDescent="0.3">
      <c r="A10014" s="2" t="str">
        <f>IF(Tabla1[[#This Row],[Fecha]]="",(""),(Tabla1[[#This Row],[Fecha]]))</f>
        <v/>
      </c>
      <c r="B10014" s="3" t="str">
        <f>IF(Tabla1[[#This Row],[Fecha]]="",(""),(Tabla1[[#This Row],[Tipo de Operación]]))</f>
        <v/>
      </c>
      <c r="C10014" s="19" t="str">
        <f>IF(Tabla1[[#This Row],[Fecha]]="",(""),(Tabla1[[#This Row],[Código]]))</f>
        <v/>
      </c>
      <c r="D10014" s="4" t="str">
        <f>IF(Tabla1[[#This Row],[Fecha]]="",(""),(Tabla1[[#This Row],[Rubro]]))</f>
        <v/>
      </c>
      <c r="E10014" s="4"/>
      <c r="F10014" s="4" t="str">
        <f>IF(Tabla1[[#This Row],[Fecha]]="",(""),(Tabla1[[#This Row],[Precio]]))</f>
        <v/>
      </c>
      <c r="G10014" s="4" t="str">
        <f>IF(Tabla1[[#This Row],[Fecha]]="",(""),(Tabla1[[#This Row],[Medio de Pago]]))</f>
        <v/>
      </c>
      <c r="H10014" s="4" t="str">
        <f>IF(Tabla1[[#This Row],[Fecha]]="",(""),(IF(Tabla1[[#This Row],[Ingreso en]]="",(""),(Tabla1[[#This Row],[Precio]]))))</f>
        <v/>
      </c>
      <c r="I10014" s="5" t="str">
        <f>IF(Tabla1[[#This Row],[Fecha]]="",(""),(IF(Tabla1[[#This Row],[Egreso de]]="",(""),(Tabla1[[#This Row],[Precio]]))))</f>
        <v/>
      </c>
      <c r="J10014" s="4" t="str">
        <f>IF(Tabla1[[#This Row],[Fecha]]="",(""),(IF(Tabla13[[#This Row],[Ingreso en]]="",(-Tabla13[[#This Row],[Egreso de]]),(Tabla13[[#This Row],[Ingreso en]]))))</f>
        <v/>
      </c>
    </row>
    <row r="10015" spans="1:10" x14ac:dyDescent="0.3">
      <c r="A10015" s="2" t="str">
        <f>IF(Tabla1[[#This Row],[Fecha]]="",(""),(Tabla1[[#This Row],[Fecha]]))</f>
        <v/>
      </c>
      <c r="B10015" s="3" t="str">
        <f>IF(Tabla1[[#This Row],[Fecha]]="",(""),(Tabla1[[#This Row],[Tipo de Operación]]))</f>
        <v/>
      </c>
      <c r="C10015" s="19" t="str">
        <f>IF(Tabla1[[#This Row],[Fecha]]="",(""),(Tabla1[[#This Row],[Código]]))</f>
        <v/>
      </c>
      <c r="D10015" s="4" t="str">
        <f>IF(Tabla1[[#This Row],[Fecha]]="",(""),(Tabla1[[#This Row],[Rubro]]))</f>
        <v/>
      </c>
      <c r="E10015" s="4"/>
      <c r="F10015" s="4" t="str">
        <f>IF(Tabla1[[#This Row],[Fecha]]="",(""),(Tabla1[[#This Row],[Precio]]))</f>
        <v/>
      </c>
      <c r="G10015" s="4" t="str">
        <f>IF(Tabla1[[#This Row],[Fecha]]="",(""),(Tabla1[[#This Row],[Medio de Pago]]))</f>
        <v/>
      </c>
      <c r="H10015" s="4" t="str">
        <f>IF(Tabla1[[#This Row],[Fecha]]="",(""),(IF(Tabla1[[#This Row],[Ingreso en]]="",(""),(Tabla1[[#This Row],[Precio]]))))</f>
        <v/>
      </c>
      <c r="I10015" s="5" t="str">
        <f>IF(Tabla1[[#This Row],[Fecha]]="",(""),(IF(Tabla1[[#This Row],[Egreso de]]="",(""),(Tabla1[[#This Row],[Precio]]))))</f>
        <v/>
      </c>
      <c r="J10015" s="4" t="str">
        <f>IF(Tabla1[[#This Row],[Fecha]]="",(""),(IF(Tabla13[[#This Row],[Ingreso en]]="",(-Tabla13[[#This Row],[Egreso de]]),(Tabla13[[#This Row],[Ingreso en]]))))</f>
        <v/>
      </c>
    </row>
    <row r="10016" spans="1:10" x14ac:dyDescent="0.3">
      <c r="A10016" s="2" t="str">
        <f>IF(Tabla1[[#This Row],[Fecha]]="",(""),(Tabla1[[#This Row],[Fecha]]))</f>
        <v/>
      </c>
      <c r="B10016" s="3" t="str">
        <f>IF(Tabla1[[#This Row],[Fecha]]="",(""),(Tabla1[[#This Row],[Tipo de Operación]]))</f>
        <v/>
      </c>
      <c r="C10016" s="19" t="str">
        <f>IF(Tabla1[[#This Row],[Fecha]]="",(""),(Tabla1[[#This Row],[Código]]))</f>
        <v/>
      </c>
      <c r="D10016" s="4" t="str">
        <f>IF(Tabla1[[#This Row],[Fecha]]="",(""),(Tabla1[[#This Row],[Rubro]]))</f>
        <v/>
      </c>
      <c r="E10016" s="4"/>
      <c r="F10016" s="4" t="str">
        <f>IF(Tabla1[[#This Row],[Fecha]]="",(""),(Tabla1[[#This Row],[Precio]]))</f>
        <v/>
      </c>
      <c r="G10016" s="4" t="str">
        <f>IF(Tabla1[[#This Row],[Fecha]]="",(""),(Tabla1[[#This Row],[Medio de Pago]]))</f>
        <v/>
      </c>
      <c r="H10016" s="4" t="str">
        <f>IF(Tabla1[[#This Row],[Fecha]]="",(""),(IF(Tabla1[[#This Row],[Ingreso en]]="",(""),(Tabla1[[#This Row],[Precio]]))))</f>
        <v/>
      </c>
      <c r="I10016" s="5" t="str">
        <f>IF(Tabla1[[#This Row],[Fecha]]="",(""),(IF(Tabla1[[#This Row],[Egreso de]]="",(""),(Tabla1[[#This Row],[Precio]]))))</f>
        <v/>
      </c>
      <c r="J10016" s="4" t="str">
        <f>IF(Tabla1[[#This Row],[Fecha]]="",(""),(IF(Tabla13[[#This Row],[Ingreso en]]="",(-Tabla13[[#This Row],[Egreso de]]),(Tabla13[[#This Row],[Ingreso en]]))))</f>
        <v/>
      </c>
    </row>
    <row r="10017" spans="1:10" x14ac:dyDescent="0.3">
      <c r="A10017" s="2" t="str">
        <f>IF(Tabla1[[#This Row],[Fecha]]="",(""),(Tabla1[[#This Row],[Fecha]]))</f>
        <v/>
      </c>
      <c r="B10017" s="3" t="str">
        <f>IF(Tabla1[[#This Row],[Fecha]]="",(""),(Tabla1[[#This Row],[Tipo de Operación]]))</f>
        <v/>
      </c>
      <c r="C10017" s="19" t="str">
        <f>IF(Tabla1[[#This Row],[Fecha]]="",(""),(Tabla1[[#This Row],[Código]]))</f>
        <v/>
      </c>
      <c r="D10017" s="4" t="str">
        <f>IF(Tabla1[[#This Row],[Fecha]]="",(""),(Tabla1[[#This Row],[Rubro]]))</f>
        <v/>
      </c>
      <c r="E10017" s="4"/>
      <c r="F10017" s="4" t="str">
        <f>IF(Tabla1[[#This Row],[Fecha]]="",(""),(Tabla1[[#This Row],[Precio]]))</f>
        <v/>
      </c>
      <c r="G10017" s="4" t="str">
        <f>IF(Tabla1[[#This Row],[Fecha]]="",(""),(Tabla1[[#This Row],[Medio de Pago]]))</f>
        <v/>
      </c>
      <c r="H10017" s="4" t="str">
        <f>IF(Tabla1[[#This Row],[Fecha]]="",(""),(IF(Tabla1[[#This Row],[Ingreso en]]="",(""),(Tabla1[[#This Row],[Precio]]))))</f>
        <v/>
      </c>
      <c r="I10017" s="5" t="str">
        <f>IF(Tabla1[[#This Row],[Fecha]]="",(""),(IF(Tabla1[[#This Row],[Egreso de]]="",(""),(Tabla1[[#This Row],[Precio]]))))</f>
        <v/>
      </c>
      <c r="J10017" s="4" t="str">
        <f>IF(Tabla1[[#This Row],[Fecha]]="",(""),(IF(Tabla13[[#This Row],[Ingreso en]]="",(-Tabla13[[#This Row],[Egreso de]]),(Tabla13[[#This Row],[Ingreso en]]))))</f>
        <v/>
      </c>
    </row>
    <row r="10018" spans="1:10" x14ac:dyDescent="0.3">
      <c r="A10018" s="2" t="str">
        <f>IF(Tabla1[[#This Row],[Fecha]]="",(""),(Tabla1[[#This Row],[Fecha]]))</f>
        <v/>
      </c>
      <c r="B10018" s="3" t="str">
        <f>IF(Tabla1[[#This Row],[Fecha]]="",(""),(Tabla1[[#This Row],[Tipo de Operación]]))</f>
        <v/>
      </c>
      <c r="C10018" s="19" t="str">
        <f>IF(Tabla1[[#This Row],[Fecha]]="",(""),(Tabla1[[#This Row],[Código]]))</f>
        <v/>
      </c>
      <c r="D10018" s="4" t="str">
        <f>IF(Tabla1[[#This Row],[Fecha]]="",(""),(Tabla1[[#This Row],[Rubro]]))</f>
        <v/>
      </c>
      <c r="E10018" s="4"/>
      <c r="F10018" s="4" t="str">
        <f>IF(Tabla1[[#This Row],[Fecha]]="",(""),(Tabla1[[#This Row],[Precio]]))</f>
        <v/>
      </c>
      <c r="G10018" s="4" t="str">
        <f>IF(Tabla1[[#This Row],[Fecha]]="",(""),(Tabla1[[#This Row],[Medio de Pago]]))</f>
        <v/>
      </c>
      <c r="H10018" s="4" t="str">
        <f>IF(Tabla1[[#This Row],[Fecha]]="",(""),(IF(Tabla1[[#This Row],[Ingreso en]]="",(""),(Tabla1[[#This Row],[Precio]]))))</f>
        <v/>
      </c>
      <c r="I10018" s="5" t="str">
        <f>IF(Tabla1[[#This Row],[Fecha]]="",(""),(IF(Tabla1[[#This Row],[Egreso de]]="",(""),(Tabla1[[#This Row],[Precio]]))))</f>
        <v/>
      </c>
      <c r="J10018" s="4" t="str">
        <f>IF(Tabla1[[#This Row],[Fecha]]="",(""),(IF(Tabla13[[#This Row],[Ingreso en]]="",(-Tabla13[[#This Row],[Egreso de]]),(Tabla13[[#This Row],[Ingreso en]]))))</f>
        <v/>
      </c>
    </row>
    <row r="10019" spans="1:10" x14ac:dyDescent="0.3">
      <c r="A10019" s="2" t="str">
        <f>IF(Tabla1[[#This Row],[Fecha]]="",(""),(Tabla1[[#This Row],[Fecha]]))</f>
        <v/>
      </c>
      <c r="B10019" s="3" t="str">
        <f>IF(Tabla1[[#This Row],[Fecha]]="",(""),(Tabla1[[#This Row],[Tipo de Operación]]))</f>
        <v/>
      </c>
      <c r="C10019" s="19" t="str">
        <f>IF(Tabla1[[#This Row],[Fecha]]="",(""),(Tabla1[[#This Row],[Código]]))</f>
        <v/>
      </c>
      <c r="D10019" s="4" t="str">
        <f>IF(Tabla1[[#This Row],[Fecha]]="",(""),(Tabla1[[#This Row],[Rubro]]))</f>
        <v/>
      </c>
      <c r="E10019" s="4"/>
      <c r="F10019" s="4" t="str">
        <f>IF(Tabla1[[#This Row],[Fecha]]="",(""),(Tabla1[[#This Row],[Precio]]))</f>
        <v/>
      </c>
      <c r="G10019" s="4" t="str">
        <f>IF(Tabla1[[#This Row],[Fecha]]="",(""),(Tabla1[[#This Row],[Medio de Pago]]))</f>
        <v/>
      </c>
      <c r="H10019" s="4" t="str">
        <f>IF(Tabla1[[#This Row],[Fecha]]="",(""),(IF(Tabla1[[#This Row],[Ingreso en]]="",(""),(Tabla1[[#This Row],[Precio]]))))</f>
        <v/>
      </c>
      <c r="I10019" s="5" t="str">
        <f>IF(Tabla1[[#This Row],[Fecha]]="",(""),(IF(Tabla1[[#This Row],[Egreso de]]="",(""),(Tabla1[[#This Row],[Precio]]))))</f>
        <v/>
      </c>
      <c r="J10019" s="4" t="str">
        <f>IF(Tabla1[[#This Row],[Fecha]]="",(""),(IF(Tabla13[[#This Row],[Ingreso en]]="",(-Tabla13[[#This Row],[Egreso de]]),(Tabla13[[#This Row],[Ingreso en]]))))</f>
        <v/>
      </c>
    </row>
    <row r="10020" spans="1:10" x14ac:dyDescent="0.3">
      <c r="A10020" s="2" t="str">
        <f>IF(Tabla1[[#This Row],[Fecha]]="",(""),(Tabla1[[#This Row],[Fecha]]))</f>
        <v/>
      </c>
      <c r="B10020" s="3" t="str">
        <f>IF(Tabla1[[#This Row],[Fecha]]="",(""),(Tabla1[[#This Row],[Tipo de Operación]]))</f>
        <v/>
      </c>
      <c r="C10020" s="19" t="str">
        <f>IF(Tabla1[[#This Row],[Fecha]]="",(""),(Tabla1[[#This Row],[Código]]))</f>
        <v/>
      </c>
      <c r="D10020" s="4" t="str">
        <f>IF(Tabla1[[#This Row],[Fecha]]="",(""),(Tabla1[[#This Row],[Rubro]]))</f>
        <v/>
      </c>
      <c r="E10020" s="4"/>
      <c r="F10020" s="4" t="str">
        <f>IF(Tabla1[[#This Row],[Fecha]]="",(""),(Tabla1[[#This Row],[Precio]]))</f>
        <v/>
      </c>
      <c r="G10020" s="4" t="str">
        <f>IF(Tabla1[[#This Row],[Fecha]]="",(""),(Tabla1[[#This Row],[Medio de Pago]]))</f>
        <v/>
      </c>
      <c r="H10020" s="4" t="str">
        <f>IF(Tabla1[[#This Row],[Fecha]]="",(""),(IF(Tabla1[[#This Row],[Ingreso en]]="",(""),(Tabla1[[#This Row],[Precio]]))))</f>
        <v/>
      </c>
      <c r="I10020" s="5" t="str">
        <f>IF(Tabla1[[#This Row],[Fecha]]="",(""),(IF(Tabla1[[#This Row],[Egreso de]]="",(""),(Tabla1[[#This Row],[Precio]]))))</f>
        <v/>
      </c>
      <c r="J10020" s="4" t="str">
        <f>IF(Tabla1[[#This Row],[Fecha]]="",(""),(IF(Tabla13[[#This Row],[Ingreso en]]="",(-Tabla13[[#This Row],[Egreso de]]),(Tabla13[[#This Row],[Ingreso en]]))))</f>
        <v/>
      </c>
    </row>
    <row r="10021" spans="1:10" x14ac:dyDescent="0.3">
      <c r="A10021" s="2" t="str">
        <f>IF(Tabla1[[#This Row],[Fecha]]="",(""),(Tabla1[[#This Row],[Fecha]]))</f>
        <v/>
      </c>
      <c r="B10021" s="3" t="str">
        <f>IF(Tabla1[[#This Row],[Fecha]]="",(""),(Tabla1[[#This Row],[Tipo de Operación]]))</f>
        <v/>
      </c>
      <c r="C10021" s="19" t="str">
        <f>IF(Tabla1[[#This Row],[Fecha]]="",(""),(Tabla1[[#This Row],[Código]]))</f>
        <v/>
      </c>
      <c r="D10021" s="4" t="str">
        <f>IF(Tabla1[[#This Row],[Fecha]]="",(""),(Tabla1[[#This Row],[Rubro]]))</f>
        <v/>
      </c>
      <c r="E10021" s="4"/>
      <c r="F10021" s="4" t="str">
        <f>IF(Tabla1[[#This Row],[Fecha]]="",(""),(Tabla1[[#This Row],[Precio]]))</f>
        <v/>
      </c>
      <c r="G10021" s="4" t="str">
        <f>IF(Tabla1[[#This Row],[Fecha]]="",(""),(Tabla1[[#This Row],[Medio de Pago]]))</f>
        <v/>
      </c>
      <c r="H10021" s="4" t="str">
        <f>IF(Tabla1[[#This Row],[Fecha]]="",(""),(IF(Tabla1[[#This Row],[Ingreso en]]="",(""),(Tabla1[[#This Row],[Precio]]))))</f>
        <v/>
      </c>
      <c r="I10021" s="5" t="str">
        <f>IF(Tabla1[[#This Row],[Fecha]]="",(""),(IF(Tabla1[[#This Row],[Egreso de]]="",(""),(Tabla1[[#This Row],[Precio]]))))</f>
        <v/>
      </c>
      <c r="J10021" s="4" t="str">
        <f>IF(Tabla1[[#This Row],[Fecha]]="",(""),(IF(Tabla13[[#This Row],[Ingreso en]]="",(-Tabla13[[#This Row],[Egreso de]]),(Tabla13[[#This Row],[Ingreso en]]))))</f>
        <v/>
      </c>
    </row>
    <row r="10022" spans="1:10" x14ac:dyDescent="0.3">
      <c r="A10022" s="2" t="str">
        <f>IF(Tabla1[[#This Row],[Fecha]]="",(""),(Tabla1[[#This Row],[Fecha]]))</f>
        <v/>
      </c>
      <c r="B10022" s="3" t="str">
        <f>IF(Tabla1[[#This Row],[Fecha]]="",(""),(Tabla1[[#This Row],[Tipo de Operación]]))</f>
        <v/>
      </c>
      <c r="C10022" s="19" t="str">
        <f>IF(Tabla1[[#This Row],[Fecha]]="",(""),(Tabla1[[#This Row],[Código]]))</f>
        <v/>
      </c>
      <c r="D10022" s="4" t="str">
        <f>IF(Tabla1[[#This Row],[Fecha]]="",(""),(Tabla1[[#This Row],[Rubro]]))</f>
        <v/>
      </c>
      <c r="E10022" s="4"/>
      <c r="F10022" s="4" t="str">
        <f>IF(Tabla1[[#This Row],[Fecha]]="",(""),(Tabla1[[#This Row],[Precio]]))</f>
        <v/>
      </c>
      <c r="G10022" s="4" t="str">
        <f>IF(Tabla1[[#This Row],[Fecha]]="",(""),(Tabla1[[#This Row],[Medio de Pago]]))</f>
        <v/>
      </c>
      <c r="H10022" s="4" t="str">
        <f>IF(Tabla1[[#This Row],[Fecha]]="",(""),(IF(Tabla1[[#This Row],[Ingreso en]]="",(""),(Tabla1[[#This Row],[Precio]]))))</f>
        <v/>
      </c>
      <c r="I10022" s="5" t="str">
        <f>IF(Tabla1[[#This Row],[Fecha]]="",(""),(IF(Tabla1[[#This Row],[Egreso de]]="",(""),(Tabla1[[#This Row],[Precio]]))))</f>
        <v/>
      </c>
      <c r="J10022" s="4" t="str">
        <f>IF(Tabla1[[#This Row],[Fecha]]="",(""),(IF(Tabla13[[#This Row],[Ingreso en]]="",(-Tabla13[[#This Row],[Egreso de]]),(Tabla13[[#This Row],[Ingreso en]]))))</f>
        <v/>
      </c>
    </row>
    <row r="10023" spans="1:10" x14ac:dyDescent="0.3">
      <c r="A10023" s="2" t="str">
        <f>IF(Tabla1[[#This Row],[Fecha]]="",(""),(Tabla1[[#This Row],[Fecha]]))</f>
        <v/>
      </c>
      <c r="B10023" s="3" t="str">
        <f>IF(Tabla1[[#This Row],[Fecha]]="",(""),(Tabla1[[#This Row],[Tipo de Operación]]))</f>
        <v/>
      </c>
      <c r="C10023" s="19" t="str">
        <f>IF(Tabla1[[#This Row],[Fecha]]="",(""),(Tabla1[[#This Row],[Código]]))</f>
        <v/>
      </c>
      <c r="D10023" s="4" t="str">
        <f>IF(Tabla1[[#This Row],[Fecha]]="",(""),(Tabla1[[#This Row],[Rubro]]))</f>
        <v/>
      </c>
      <c r="E10023" s="4"/>
      <c r="F10023" s="4" t="str">
        <f>IF(Tabla1[[#This Row],[Fecha]]="",(""),(Tabla1[[#This Row],[Precio]]))</f>
        <v/>
      </c>
      <c r="G10023" s="4" t="str">
        <f>IF(Tabla1[[#This Row],[Fecha]]="",(""),(Tabla1[[#This Row],[Medio de Pago]]))</f>
        <v/>
      </c>
      <c r="H10023" s="4" t="str">
        <f>IF(Tabla1[[#This Row],[Fecha]]="",(""),(IF(Tabla1[[#This Row],[Ingreso en]]="",(""),(Tabla1[[#This Row],[Precio]]))))</f>
        <v/>
      </c>
      <c r="I10023" s="5" t="str">
        <f>IF(Tabla1[[#This Row],[Fecha]]="",(""),(IF(Tabla1[[#This Row],[Egreso de]]="",(""),(Tabla1[[#This Row],[Precio]]))))</f>
        <v/>
      </c>
      <c r="J10023" s="4" t="str">
        <f>IF(Tabla1[[#This Row],[Fecha]]="",(""),(IF(Tabla13[[#This Row],[Ingreso en]]="",(-Tabla13[[#This Row],[Egreso de]]),(Tabla13[[#This Row],[Ingreso en]]))))</f>
        <v/>
      </c>
    </row>
    <row r="10024" spans="1:10" x14ac:dyDescent="0.3">
      <c r="A10024" s="2" t="str">
        <f>IF(Tabla1[[#This Row],[Fecha]]="",(""),(Tabla1[[#This Row],[Fecha]]))</f>
        <v/>
      </c>
      <c r="B10024" s="3" t="str">
        <f>IF(Tabla1[[#This Row],[Fecha]]="",(""),(Tabla1[[#This Row],[Tipo de Operación]]))</f>
        <v/>
      </c>
      <c r="C10024" s="19" t="str">
        <f>IF(Tabla1[[#This Row],[Fecha]]="",(""),(Tabla1[[#This Row],[Código]]))</f>
        <v/>
      </c>
      <c r="D10024" s="4" t="str">
        <f>IF(Tabla1[[#This Row],[Fecha]]="",(""),(Tabla1[[#This Row],[Rubro]]))</f>
        <v/>
      </c>
      <c r="E10024" s="4"/>
      <c r="F10024" s="4" t="str">
        <f>IF(Tabla1[[#This Row],[Fecha]]="",(""),(Tabla1[[#This Row],[Precio]]))</f>
        <v/>
      </c>
      <c r="G10024" s="4" t="str">
        <f>IF(Tabla1[[#This Row],[Fecha]]="",(""),(Tabla1[[#This Row],[Medio de Pago]]))</f>
        <v/>
      </c>
      <c r="H10024" s="4" t="str">
        <f>IF(Tabla1[[#This Row],[Fecha]]="",(""),(IF(Tabla1[[#This Row],[Ingreso en]]="",(""),(Tabla1[[#This Row],[Precio]]))))</f>
        <v/>
      </c>
      <c r="I10024" s="5" t="str">
        <f>IF(Tabla1[[#This Row],[Fecha]]="",(""),(IF(Tabla1[[#This Row],[Egreso de]]="",(""),(Tabla1[[#This Row],[Precio]]))))</f>
        <v/>
      </c>
      <c r="J10024" s="4" t="str">
        <f>IF(Tabla1[[#This Row],[Fecha]]="",(""),(IF(Tabla13[[#This Row],[Ingreso en]]="",(-Tabla13[[#This Row],[Egreso de]]),(Tabla13[[#This Row],[Ingreso en]]))))</f>
        <v/>
      </c>
    </row>
    <row r="10025" spans="1:10" x14ac:dyDescent="0.3">
      <c r="A10025" s="2" t="str">
        <f>IF(Tabla1[[#This Row],[Fecha]]="",(""),(Tabla1[[#This Row],[Fecha]]))</f>
        <v/>
      </c>
      <c r="B10025" s="3" t="str">
        <f>IF(Tabla1[[#This Row],[Fecha]]="",(""),(Tabla1[[#This Row],[Tipo de Operación]]))</f>
        <v/>
      </c>
      <c r="C10025" s="19" t="str">
        <f>IF(Tabla1[[#This Row],[Fecha]]="",(""),(Tabla1[[#This Row],[Código]]))</f>
        <v/>
      </c>
      <c r="D10025" s="4" t="str">
        <f>IF(Tabla1[[#This Row],[Fecha]]="",(""),(Tabla1[[#This Row],[Rubro]]))</f>
        <v/>
      </c>
      <c r="E10025" s="4"/>
      <c r="F10025" s="4" t="str">
        <f>IF(Tabla1[[#This Row],[Fecha]]="",(""),(Tabla1[[#This Row],[Precio]]))</f>
        <v/>
      </c>
      <c r="G10025" s="4" t="str">
        <f>IF(Tabla1[[#This Row],[Fecha]]="",(""),(Tabla1[[#This Row],[Medio de Pago]]))</f>
        <v/>
      </c>
      <c r="H10025" s="4" t="str">
        <f>IF(Tabla1[[#This Row],[Fecha]]="",(""),(IF(Tabla1[[#This Row],[Ingreso en]]="",(""),(Tabla1[[#This Row],[Precio]]))))</f>
        <v/>
      </c>
      <c r="I10025" s="5" t="str">
        <f>IF(Tabla1[[#This Row],[Fecha]]="",(""),(IF(Tabla1[[#This Row],[Egreso de]]="",(""),(Tabla1[[#This Row],[Precio]]))))</f>
        <v/>
      </c>
      <c r="J10025" s="4" t="str">
        <f>IF(Tabla1[[#This Row],[Fecha]]="",(""),(IF(Tabla13[[#This Row],[Ingreso en]]="",(-Tabla13[[#This Row],[Egreso de]]),(Tabla13[[#This Row],[Ingreso en]]))))</f>
        <v/>
      </c>
    </row>
    <row r="10026" spans="1:10" x14ac:dyDescent="0.3">
      <c r="A10026" s="2" t="str">
        <f>IF(Tabla1[[#This Row],[Fecha]]="",(""),(Tabla1[[#This Row],[Fecha]]))</f>
        <v/>
      </c>
      <c r="B10026" s="3" t="str">
        <f>IF(Tabla1[[#This Row],[Fecha]]="",(""),(Tabla1[[#This Row],[Tipo de Operación]]))</f>
        <v/>
      </c>
      <c r="C10026" s="19" t="str">
        <f>IF(Tabla1[[#This Row],[Fecha]]="",(""),(Tabla1[[#This Row],[Código]]))</f>
        <v/>
      </c>
      <c r="D10026" s="4" t="str">
        <f>IF(Tabla1[[#This Row],[Fecha]]="",(""),(Tabla1[[#This Row],[Rubro]]))</f>
        <v/>
      </c>
      <c r="E10026" s="4"/>
      <c r="F10026" s="4" t="str">
        <f>IF(Tabla1[[#This Row],[Fecha]]="",(""),(Tabla1[[#This Row],[Precio]]))</f>
        <v/>
      </c>
      <c r="G10026" s="4" t="str">
        <f>IF(Tabla1[[#This Row],[Fecha]]="",(""),(Tabla1[[#This Row],[Medio de Pago]]))</f>
        <v/>
      </c>
      <c r="H10026" s="4" t="str">
        <f>IF(Tabla1[[#This Row],[Fecha]]="",(""),(IF(Tabla1[[#This Row],[Ingreso en]]="",(""),(Tabla1[[#This Row],[Precio]]))))</f>
        <v/>
      </c>
      <c r="I10026" s="5" t="str">
        <f>IF(Tabla1[[#This Row],[Fecha]]="",(""),(IF(Tabla1[[#This Row],[Egreso de]]="",(""),(Tabla1[[#This Row],[Precio]]))))</f>
        <v/>
      </c>
      <c r="J10026" s="4" t="str">
        <f>IF(Tabla1[[#This Row],[Fecha]]="",(""),(IF(Tabla13[[#This Row],[Ingreso en]]="",(-Tabla13[[#This Row],[Egreso de]]),(Tabla13[[#This Row],[Ingreso en]]))))</f>
        <v/>
      </c>
    </row>
    <row r="10027" spans="1:10" x14ac:dyDescent="0.3">
      <c r="A10027" s="2" t="str">
        <f>IF(Tabla1[[#This Row],[Fecha]]="",(""),(Tabla1[[#This Row],[Fecha]]))</f>
        <v/>
      </c>
      <c r="B10027" s="3" t="str">
        <f>IF(Tabla1[[#This Row],[Fecha]]="",(""),(Tabla1[[#This Row],[Tipo de Operación]]))</f>
        <v/>
      </c>
      <c r="C10027" s="19" t="str">
        <f>IF(Tabla1[[#This Row],[Fecha]]="",(""),(Tabla1[[#This Row],[Código]]))</f>
        <v/>
      </c>
      <c r="D10027" s="4" t="str">
        <f>IF(Tabla1[[#This Row],[Fecha]]="",(""),(Tabla1[[#This Row],[Rubro]]))</f>
        <v/>
      </c>
      <c r="E10027" s="4"/>
      <c r="F10027" s="4" t="str">
        <f>IF(Tabla1[[#This Row],[Fecha]]="",(""),(Tabla1[[#This Row],[Precio]]))</f>
        <v/>
      </c>
      <c r="G10027" s="4" t="str">
        <f>IF(Tabla1[[#This Row],[Fecha]]="",(""),(Tabla1[[#This Row],[Medio de Pago]]))</f>
        <v/>
      </c>
      <c r="H10027" s="4" t="str">
        <f>IF(Tabla1[[#This Row],[Fecha]]="",(""),(IF(Tabla1[[#This Row],[Ingreso en]]="",(""),(Tabla1[[#This Row],[Precio]]))))</f>
        <v/>
      </c>
      <c r="I10027" s="5" t="str">
        <f>IF(Tabla1[[#This Row],[Fecha]]="",(""),(IF(Tabla1[[#This Row],[Egreso de]]="",(""),(Tabla1[[#This Row],[Precio]]))))</f>
        <v/>
      </c>
      <c r="J10027" s="4" t="str">
        <f>IF(Tabla1[[#This Row],[Fecha]]="",(""),(IF(Tabla13[[#This Row],[Ingreso en]]="",(-Tabla13[[#This Row],[Egreso de]]),(Tabla13[[#This Row],[Ingreso en]]))))</f>
        <v/>
      </c>
    </row>
    <row r="10028" spans="1:10" x14ac:dyDescent="0.3">
      <c r="A10028" s="2" t="str">
        <f>IF(Tabla1[[#This Row],[Fecha]]="",(""),(Tabla1[[#This Row],[Fecha]]))</f>
        <v/>
      </c>
      <c r="B10028" s="3" t="str">
        <f>IF(Tabla1[[#This Row],[Fecha]]="",(""),(Tabla1[[#This Row],[Tipo de Operación]]))</f>
        <v/>
      </c>
      <c r="C10028" s="19" t="str">
        <f>IF(Tabla1[[#This Row],[Fecha]]="",(""),(Tabla1[[#This Row],[Código]]))</f>
        <v/>
      </c>
      <c r="D10028" s="4" t="str">
        <f>IF(Tabla1[[#This Row],[Fecha]]="",(""),(Tabla1[[#This Row],[Rubro]]))</f>
        <v/>
      </c>
      <c r="E10028" s="4"/>
      <c r="F10028" s="4" t="str">
        <f>IF(Tabla1[[#This Row],[Fecha]]="",(""),(Tabla1[[#This Row],[Precio]]))</f>
        <v/>
      </c>
      <c r="G10028" s="4" t="str">
        <f>IF(Tabla1[[#This Row],[Fecha]]="",(""),(Tabla1[[#This Row],[Medio de Pago]]))</f>
        <v/>
      </c>
      <c r="H10028" s="4" t="str">
        <f>IF(Tabla1[[#This Row],[Fecha]]="",(""),(IF(Tabla1[[#This Row],[Ingreso en]]="",(""),(Tabla1[[#This Row],[Precio]]))))</f>
        <v/>
      </c>
      <c r="I10028" s="5" t="str">
        <f>IF(Tabla1[[#This Row],[Fecha]]="",(""),(IF(Tabla1[[#This Row],[Egreso de]]="",(""),(Tabla1[[#This Row],[Precio]]))))</f>
        <v/>
      </c>
      <c r="J10028" s="4" t="str">
        <f>IF(Tabla1[[#This Row],[Fecha]]="",(""),(IF(Tabla13[[#This Row],[Ingreso en]]="",(-Tabla13[[#This Row],[Egreso de]]),(Tabla13[[#This Row],[Ingreso en]]))))</f>
        <v/>
      </c>
    </row>
    <row r="10029" spans="1:10" x14ac:dyDescent="0.3">
      <c r="A10029" s="2" t="str">
        <f>IF(Tabla1[[#This Row],[Fecha]]="",(""),(Tabla1[[#This Row],[Fecha]]))</f>
        <v/>
      </c>
      <c r="B10029" s="3" t="str">
        <f>IF(Tabla1[[#This Row],[Fecha]]="",(""),(Tabla1[[#This Row],[Tipo de Operación]]))</f>
        <v/>
      </c>
      <c r="C10029" s="19" t="str">
        <f>IF(Tabla1[[#This Row],[Fecha]]="",(""),(Tabla1[[#This Row],[Código]]))</f>
        <v/>
      </c>
      <c r="D10029" s="4" t="str">
        <f>IF(Tabla1[[#This Row],[Fecha]]="",(""),(Tabla1[[#This Row],[Rubro]]))</f>
        <v/>
      </c>
      <c r="E10029" s="4"/>
      <c r="F10029" s="4" t="str">
        <f>IF(Tabla1[[#This Row],[Fecha]]="",(""),(Tabla1[[#This Row],[Precio]]))</f>
        <v/>
      </c>
      <c r="G10029" s="4" t="str">
        <f>IF(Tabla1[[#This Row],[Fecha]]="",(""),(Tabla1[[#This Row],[Medio de Pago]]))</f>
        <v/>
      </c>
      <c r="H10029" s="4" t="str">
        <f>IF(Tabla1[[#This Row],[Fecha]]="",(""),(IF(Tabla1[[#This Row],[Ingreso en]]="",(""),(Tabla1[[#This Row],[Precio]]))))</f>
        <v/>
      </c>
      <c r="I10029" s="5" t="str">
        <f>IF(Tabla1[[#This Row],[Fecha]]="",(""),(IF(Tabla1[[#This Row],[Egreso de]]="",(""),(Tabla1[[#This Row],[Precio]]))))</f>
        <v/>
      </c>
      <c r="J10029" s="4" t="str">
        <f>IF(Tabla1[[#This Row],[Fecha]]="",(""),(IF(Tabla13[[#This Row],[Ingreso en]]="",(-Tabla13[[#This Row],[Egreso de]]),(Tabla13[[#This Row],[Ingreso en]]))))</f>
        <v/>
      </c>
    </row>
    <row r="10030" spans="1:10" x14ac:dyDescent="0.3">
      <c r="A10030" s="2" t="str">
        <f>IF(Tabla1[[#This Row],[Fecha]]="",(""),(Tabla1[[#This Row],[Fecha]]))</f>
        <v/>
      </c>
      <c r="B10030" s="3" t="str">
        <f>IF(Tabla1[[#This Row],[Fecha]]="",(""),(Tabla1[[#This Row],[Tipo de Operación]]))</f>
        <v/>
      </c>
      <c r="C10030" s="19" t="str">
        <f>IF(Tabla1[[#This Row],[Fecha]]="",(""),(Tabla1[[#This Row],[Código]]))</f>
        <v/>
      </c>
      <c r="D10030" s="4" t="str">
        <f>IF(Tabla1[[#This Row],[Fecha]]="",(""),(Tabla1[[#This Row],[Rubro]]))</f>
        <v/>
      </c>
      <c r="E10030" s="4"/>
      <c r="F10030" s="4" t="str">
        <f>IF(Tabla1[[#This Row],[Fecha]]="",(""),(Tabla1[[#This Row],[Precio]]))</f>
        <v/>
      </c>
      <c r="G10030" s="4" t="str">
        <f>IF(Tabla1[[#This Row],[Fecha]]="",(""),(Tabla1[[#This Row],[Medio de Pago]]))</f>
        <v/>
      </c>
      <c r="H10030" s="4" t="str">
        <f>IF(Tabla1[[#This Row],[Fecha]]="",(""),(IF(Tabla1[[#This Row],[Ingreso en]]="",(""),(Tabla1[[#This Row],[Precio]]))))</f>
        <v/>
      </c>
      <c r="I10030" s="5" t="str">
        <f>IF(Tabla1[[#This Row],[Fecha]]="",(""),(IF(Tabla1[[#This Row],[Egreso de]]="",(""),(Tabla1[[#This Row],[Precio]]))))</f>
        <v/>
      </c>
      <c r="J10030" s="4" t="str">
        <f>IF(Tabla1[[#This Row],[Fecha]]="",(""),(IF(Tabla13[[#This Row],[Ingreso en]]="",(-Tabla13[[#This Row],[Egreso de]]),(Tabla13[[#This Row],[Ingreso en]]))))</f>
        <v/>
      </c>
    </row>
    <row r="10031" spans="1:10" x14ac:dyDescent="0.3">
      <c r="A10031" s="2" t="str">
        <f>IF(Tabla1[[#This Row],[Fecha]]="",(""),(Tabla1[[#This Row],[Fecha]]))</f>
        <v/>
      </c>
      <c r="B10031" s="3" t="str">
        <f>IF(Tabla1[[#This Row],[Fecha]]="",(""),(Tabla1[[#This Row],[Tipo de Operación]]))</f>
        <v/>
      </c>
      <c r="C10031" s="19" t="str">
        <f>IF(Tabla1[[#This Row],[Fecha]]="",(""),(Tabla1[[#This Row],[Código]]))</f>
        <v/>
      </c>
      <c r="D10031" s="4" t="str">
        <f>IF(Tabla1[[#This Row],[Fecha]]="",(""),(Tabla1[[#This Row],[Rubro]]))</f>
        <v/>
      </c>
      <c r="E10031" s="4"/>
      <c r="F10031" s="4" t="str">
        <f>IF(Tabla1[[#This Row],[Fecha]]="",(""),(Tabla1[[#This Row],[Precio]]))</f>
        <v/>
      </c>
      <c r="G10031" s="4" t="str">
        <f>IF(Tabla1[[#This Row],[Fecha]]="",(""),(Tabla1[[#This Row],[Medio de Pago]]))</f>
        <v/>
      </c>
      <c r="H10031" s="4" t="str">
        <f>IF(Tabla1[[#This Row],[Fecha]]="",(""),(IF(Tabla1[[#This Row],[Ingreso en]]="",(""),(Tabla1[[#This Row],[Precio]]))))</f>
        <v/>
      </c>
      <c r="I10031" s="5" t="str">
        <f>IF(Tabla1[[#This Row],[Fecha]]="",(""),(IF(Tabla1[[#This Row],[Egreso de]]="",(""),(Tabla1[[#This Row],[Precio]]))))</f>
        <v/>
      </c>
      <c r="J10031" s="4" t="str">
        <f>IF(Tabla1[[#This Row],[Fecha]]="",(""),(IF(Tabla13[[#This Row],[Ingreso en]]="",(-Tabla13[[#This Row],[Egreso de]]),(Tabla13[[#This Row],[Ingreso en]]))))</f>
        <v/>
      </c>
    </row>
    <row r="10032" spans="1:10" x14ac:dyDescent="0.3">
      <c r="A10032" s="10"/>
      <c r="B10032" s="7"/>
      <c r="C10032" s="20"/>
      <c r="D10032" s="8"/>
      <c r="E10032" s="8"/>
      <c r="F10032" s="8"/>
      <c r="G10032" s="8"/>
      <c r="H10032" s="4"/>
      <c r="I10032" s="5"/>
      <c r="J10032" s="8"/>
    </row>
    <row r="10033" spans="1:10" x14ac:dyDescent="0.3">
      <c r="A10033" s="10"/>
      <c r="B10033" s="7"/>
      <c r="C10033" s="20"/>
      <c r="D10033" s="8" t="str">
        <f>IF(C10033="",(""),(INDEX(#REF!,(MATCH('Mov Pos.Neg.'!C10033,#REF!,0)),(2))))</f>
        <v/>
      </c>
      <c r="E10033" s="8"/>
      <c r="F10033" s="8"/>
      <c r="G10033" s="8"/>
      <c r="H10033" s="4" t="str">
        <f t="shared" ref="H10033:H10096" si="0">IF(A10033="",(""),(IF(B10033="Ingreso",(D10033),(""))))</f>
        <v/>
      </c>
      <c r="I10033" s="5" t="str">
        <f t="shared" ref="I10033:I10096" si="1">IF(A10033="",(""),(IF(B10033="Egreso",(D10033),(""))))</f>
        <v/>
      </c>
      <c r="J10033" s="8"/>
    </row>
    <row r="10034" spans="1:10" x14ac:dyDescent="0.3">
      <c r="A10034" s="10"/>
      <c r="B10034" s="7"/>
      <c r="C10034" s="20"/>
      <c r="D10034" s="8" t="str">
        <f>IF(C10034="",(""),(INDEX(#REF!,(MATCH('Mov Pos.Neg.'!C10034,#REF!,0)),(2))))</f>
        <v/>
      </c>
      <c r="E10034" s="8"/>
      <c r="F10034" s="8"/>
      <c r="G10034" s="8"/>
      <c r="H10034" s="4" t="str">
        <f t="shared" si="0"/>
        <v/>
      </c>
      <c r="I10034" s="5" t="str">
        <f t="shared" si="1"/>
        <v/>
      </c>
      <c r="J10034" s="8"/>
    </row>
    <row r="10035" spans="1:10" x14ac:dyDescent="0.3">
      <c r="A10035" s="10"/>
      <c r="B10035" s="7"/>
      <c r="C10035" s="20"/>
      <c r="D10035" s="8" t="str">
        <f>IF(C10035="",(""),(INDEX(#REF!,(MATCH('Mov Pos.Neg.'!C10035,#REF!,0)),(2))))</f>
        <v/>
      </c>
      <c r="E10035" s="8"/>
      <c r="F10035" s="8"/>
      <c r="G10035" s="8"/>
      <c r="H10035" s="4" t="str">
        <f t="shared" si="0"/>
        <v/>
      </c>
      <c r="I10035" s="5" t="str">
        <f t="shared" si="1"/>
        <v/>
      </c>
      <c r="J10035" s="8"/>
    </row>
    <row r="10036" spans="1:10" x14ac:dyDescent="0.3">
      <c r="A10036" s="10"/>
      <c r="B10036" s="7"/>
      <c r="C10036" s="20"/>
      <c r="D10036" s="8" t="str">
        <f>IF(C10036="",(""),(INDEX(#REF!,(MATCH('Mov Pos.Neg.'!C10036,#REF!,0)),(2))))</f>
        <v/>
      </c>
      <c r="E10036" s="8"/>
      <c r="F10036" s="8"/>
      <c r="G10036" s="8"/>
      <c r="H10036" s="4" t="str">
        <f t="shared" si="0"/>
        <v/>
      </c>
      <c r="I10036" s="5" t="str">
        <f t="shared" si="1"/>
        <v/>
      </c>
      <c r="J10036" s="8"/>
    </row>
    <row r="10037" spans="1:10" x14ac:dyDescent="0.3">
      <c r="A10037" s="10"/>
      <c r="B10037" s="7"/>
      <c r="C10037" s="20"/>
      <c r="D10037" s="8" t="str">
        <f>IF(C10037="",(""),(INDEX(#REF!,(MATCH('Mov Pos.Neg.'!C10037,#REF!,0)),(2))))</f>
        <v/>
      </c>
      <c r="E10037" s="8"/>
      <c r="F10037" s="8"/>
      <c r="G10037" s="8"/>
      <c r="H10037" s="4" t="str">
        <f t="shared" si="0"/>
        <v/>
      </c>
      <c r="I10037" s="5" t="str">
        <f t="shared" si="1"/>
        <v/>
      </c>
      <c r="J10037" s="8"/>
    </row>
    <row r="10038" spans="1:10" x14ac:dyDescent="0.3">
      <c r="A10038" s="10"/>
      <c r="B10038" s="7"/>
      <c r="C10038" s="20"/>
      <c r="D10038" s="8" t="str">
        <f>IF(C10038="",(""),(INDEX(#REF!,(MATCH('Mov Pos.Neg.'!C10038,#REF!,0)),(2))))</f>
        <v/>
      </c>
      <c r="E10038" s="8"/>
      <c r="F10038" s="8"/>
      <c r="G10038" s="8"/>
      <c r="H10038" s="4" t="str">
        <f t="shared" si="0"/>
        <v/>
      </c>
      <c r="I10038" s="5" t="str">
        <f t="shared" si="1"/>
        <v/>
      </c>
      <c r="J10038" s="8"/>
    </row>
    <row r="10039" spans="1:10" x14ac:dyDescent="0.3">
      <c r="A10039" s="10"/>
      <c r="B10039" s="7"/>
      <c r="C10039" s="20"/>
      <c r="D10039" s="8" t="str">
        <f>IF(C10039="",(""),(INDEX(#REF!,(MATCH('Mov Pos.Neg.'!C10039,#REF!,0)),(2))))</f>
        <v/>
      </c>
      <c r="E10039" s="8"/>
      <c r="F10039" s="8"/>
      <c r="G10039" s="8"/>
      <c r="H10039" s="4" t="str">
        <f t="shared" si="0"/>
        <v/>
      </c>
      <c r="I10039" s="5" t="str">
        <f t="shared" si="1"/>
        <v/>
      </c>
      <c r="J10039" s="8"/>
    </row>
    <row r="10040" spans="1:10" x14ac:dyDescent="0.3">
      <c r="A10040" s="10"/>
      <c r="B10040" s="7"/>
      <c r="C10040" s="20"/>
      <c r="D10040" s="8" t="str">
        <f>IF(C10040="",(""),(INDEX(#REF!,(MATCH('Mov Pos.Neg.'!C10040,#REF!,0)),(2))))</f>
        <v/>
      </c>
      <c r="E10040" s="8"/>
      <c r="F10040" s="8"/>
      <c r="G10040" s="8"/>
      <c r="H10040" s="4" t="str">
        <f t="shared" si="0"/>
        <v/>
      </c>
      <c r="I10040" s="5" t="str">
        <f t="shared" si="1"/>
        <v/>
      </c>
      <c r="J10040" s="8"/>
    </row>
    <row r="10041" spans="1:10" x14ac:dyDescent="0.3">
      <c r="A10041" s="10"/>
      <c r="B10041" s="7"/>
      <c r="C10041" s="20"/>
      <c r="D10041" s="8" t="str">
        <f>IF(C10041="",(""),(INDEX(#REF!,(MATCH('Mov Pos.Neg.'!C10041,#REF!,0)),(2))))</f>
        <v/>
      </c>
      <c r="E10041" s="8"/>
      <c r="F10041" s="8"/>
      <c r="G10041" s="8"/>
      <c r="H10041" s="4" t="str">
        <f t="shared" si="0"/>
        <v/>
      </c>
      <c r="I10041" s="5" t="str">
        <f t="shared" si="1"/>
        <v/>
      </c>
      <c r="J10041" s="8"/>
    </row>
    <row r="10042" spans="1:10" x14ac:dyDescent="0.3">
      <c r="A10042" s="10"/>
      <c r="B10042" s="7"/>
      <c r="C10042" s="20"/>
      <c r="D10042" s="8" t="str">
        <f>IF(C10042="",(""),(INDEX(#REF!,(MATCH('Mov Pos.Neg.'!C10042,#REF!,0)),(2))))</f>
        <v/>
      </c>
      <c r="E10042" s="8"/>
      <c r="F10042" s="8"/>
      <c r="G10042" s="8"/>
      <c r="H10042" s="4" t="str">
        <f t="shared" si="0"/>
        <v/>
      </c>
      <c r="I10042" s="5" t="str">
        <f t="shared" si="1"/>
        <v/>
      </c>
      <c r="J10042" s="8"/>
    </row>
    <row r="10043" spans="1:10" x14ac:dyDescent="0.3">
      <c r="A10043" s="10"/>
      <c r="B10043" s="7"/>
      <c r="C10043" s="20"/>
      <c r="D10043" s="8" t="str">
        <f>IF(C10043="",(""),(INDEX(#REF!,(MATCH('Mov Pos.Neg.'!C10043,#REF!,0)),(2))))</f>
        <v/>
      </c>
      <c r="E10043" s="8"/>
      <c r="F10043" s="8"/>
      <c r="G10043" s="8"/>
      <c r="H10043" s="4" t="str">
        <f t="shared" si="0"/>
        <v/>
      </c>
      <c r="I10043" s="5" t="str">
        <f t="shared" si="1"/>
        <v/>
      </c>
      <c r="J10043" s="8"/>
    </row>
    <row r="10044" spans="1:10" x14ac:dyDescent="0.3">
      <c r="A10044" s="10"/>
      <c r="B10044" s="7"/>
      <c r="C10044" s="20"/>
      <c r="D10044" s="8" t="str">
        <f>IF(C10044="",(""),(INDEX(#REF!,(MATCH('Mov Pos.Neg.'!C10044,#REF!,0)),(2))))</f>
        <v/>
      </c>
      <c r="E10044" s="8"/>
      <c r="F10044" s="8"/>
      <c r="G10044" s="8"/>
      <c r="H10044" s="4" t="str">
        <f t="shared" si="0"/>
        <v/>
      </c>
      <c r="I10044" s="5" t="str">
        <f t="shared" si="1"/>
        <v/>
      </c>
      <c r="J10044" s="8"/>
    </row>
    <row r="10045" spans="1:10" x14ac:dyDescent="0.3">
      <c r="A10045" s="10"/>
      <c r="B10045" s="7"/>
      <c r="C10045" s="20"/>
      <c r="D10045" s="8" t="str">
        <f>IF(C10045="",(""),(INDEX(#REF!,(MATCH('Mov Pos.Neg.'!C10045,#REF!,0)),(2))))</f>
        <v/>
      </c>
      <c r="E10045" s="8"/>
      <c r="F10045" s="8"/>
      <c r="G10045" s="8"/>
      <c r="H10045" s="4" t="str">
        <f t="shared" si="0"/>
        <v/>
      </c>
      <c r="I10045" s="5" t="str">
        <f t="shared" si="1"/>
        <v/>
      </c>
      <c r="J10045" s="8"/>
    </row>
    <row r="10046" spans="1:10" x14ac:dyDescent="0.3">
      <c r="A10046" s="10"/>
      <c r="B10046" s="7"/>
      <c r="C10046" s="20"/>
      <c r="D10046" s="8" t="str">
        <f>IF(C10046="",(""),(INDEX(#REF!,(MATCH('Mov Pos.Neg.'!C10046,#REF!,0)),(2))))</f>
        <v/>
      </c>
      <c r="E10046" s="8"/>
      <c r="F10046" s="8"/>
      <c r="G10046" s="8"/>
      <c r="H10046" s="4" t="str">
        <f t="shared" si="0"/>
        <v/>
      </c>
      <c r="I10046" s="5" t="str">
        <f t="shared" si="1"/>
        <v/>
      </c>
      <c r="J10046" s="8"/>
    </row>
    <row r="10047" spans="1:10" x14ac:dyDescent="0.3">
      <c r="A10047" s="10"/>
      <c r="B10047" s="7"/>
      <c r="C10047" s="20"/>
      <c r="D10047" s="8" t="str">
        <f>IF(C10047="",(""),(INDEX(#REF!,(MATCH('Mov Pos.Neg.'!C10047,#REF!,0)),(2))))</f>
        <v/>
      </c>
      <c r="E10047" s="8"/>
      <c r="F10047" s="8"/>
      <c r="G10047" s="8"/>
      <c r="H10047" s="4" t="str">
        <f t="shared" si="0"/>
        <v/>
      </c>
      <c r="I10047" s="5" t="str">
        <f t="shared" si="1"/>
        <v/>
      </c>
      <c r="J10047" s="8"/>
    </row>
    <row r="10048" spans="1:10" x14ac:dyDescent="0.3">
      <c r="A10048" s="10"/>
      <c r="B10048" s="7"/>
      <c r="C10048" s="20"/>
      <c r="D10048" s="8" t="str">
        <f>IF(C10048="",(""),(INDEX(#REF!,(MATCH('Mov Pos.Neg.'!C10048,#REF!,0)),(2))))</f>
        <v/>
      </c>
      <c r="E10048" s="8"/>
      <c r="F10048" s="8"/>
      <c r="G10048" s="8"/>
      <c r="H10048" s="4" t="str">
        <f t="shared" si="0"/>
        <v/>
      </c>
      <c r="I10048" s="5" t="str">
        <f t="shared" si="1"/>
        <v/>
      </c>
      <c r="J10048" s="8"/>
    </row>
    <row r="10049" spans="1:10" x14ac:dyDescent="0.3">
      <c r="A10049" s="10"/>
      <c r="B10049" s="7"/>
      <c r="C10049" s="20"/>
      <c r="D10049" s="8" t="str">
        <f>IF(C10049="",(""),(INDEX(#REF!,(MATCH('Mov Pos.Neg.'!C10049,#REF!,0)),(2))))</f>
        <v/>
      </c>
      <c r="E10049" s="8"/>
      <c r="F10049" s="8"/>
      <c r="G10049" s="8"/>
      <c r="H10049" s="4" t="str">
        <f t="shared" si="0"/>
        <v/>
      </c>
      <c r="I10049" s="5" t="str">
        <f t="shared" si="1"/>
        <v/>
      </c>
      <c r="J10049" s="8"/>
    </row>
    <row r="10050" spans="1:10" x14ac:dyDescent="0.3">
      <c r="A10050" s="10"/>
      <c r="B10050" s="7"/>
      <c r="C10050" s="20"/>
      <c r="D10050" s="8" t="str">
        <f>IF(C10050="",(""),(INDEX(#REF!,(MATCH('Mov Pos.Neg.'!C10050,#REF!,0)),(2))))</f>
        <v/>
      </c>
      <c r="E10050" s="8"/>
      <c r="F10050" s="8"/>
      <c r="G10050" s="8"/>
      <c r="H10050" s="4" t="str">
        <f t="shared" si="0"/>
        <v/>
      </c>
      <c r="I10050" s="5" t="str">
        <f t="shared" si="1"/>
        <v/>
      </c>
      <c r="J10050" s="8"/>
    </row>
    <row r="10051" spans="1:10" x14ac:dyDescent="0.3">
      <c r="A10051" s="10"/>
      <c r="B10051" s="7"/>
      <c r="C10051" s="20"/>
      <c r="D10051" s="8" t="str">
        <f>IF(C10051="",(""),(INDEX(#REF!,(MATCH('Mov Pos.Neg.'!C10051,#REF!,0)),(2))))</f>
        <v/>
      </c>
      <c r="E10051" s="8"/>
      <c r="F10051" s="8"/>
      <c r="G10051" s="8"/>
      <c r="H10051" s="4" t="str">
        <f t="shared" si="0"/>
        <v/>
      </c>
      <c r="I10051" s="5" t="str">
        <f t="shared" si="1"/>
        <v/>
      </c>
      <c r="J10051" s="8"/>
    </row>
    <row r="10052" spans="1:10" x14ac:dyDescent="0.3">
      <c r="A10052" s="10"/>
      <c r="B10052" s="7"/>
      <c r="C10052" s="20"/>
      <c r="D10052" s="8" t="str">
        <f>IF(C10052="",(""),(INDEX(#REF!,(MATCH('Mov Pos.Neg.'!C10052,#REF!,0)),(2))))</f>
        <v/>
      </c>
      <c r="E10052" s="8"/>
      <c r="F10052" s="8"/>
      <c r="G10052" s="8"/>
      <c r="H10052" s="4" t="str">
        <f t="shared" si="0"/>
        <v/>
      </c>
      <c r="I10052" s="5" t="str">
        <f t="shared" si="1"/>
        <v/>
      </c>
      <c r="J10052" s="8"/>
    </row>
    <row r="10053" spans="1:10" x14ac:dyDescent="0.3">
      <c r="A10053" s="10"/>
      <c r="B10053" s="7"/>
      <c r="C10053" s="20"/>
      <c r="D10053" s="8" t="str">
        <f>IF(C10053="",(""),(INDEX(#REF!,(MATCH('Mov Pos.Neg.'!C10053,#REF!,0)),(2))))</f>
        <v/>
      </c>
      <c r="E10053" s="8"/>
      <c r="F10053" s="8"/>
      <c r="G10053" s="8"/>
      <c r="H10053" s="4" t="str">
        <f t="shared" si="0"/>
        <v/>
      </c>
      <c r="I10053" s="5" t="str">
        <f t="shared" si="1"/>
        <v/>
      </c>
      <c r="J10053" s="8"/>
    </row>
    <row r="10054" spans="1:10" x14ac:dyDescent="0.3">
      <c r="A10054" s="10"/>
      <c r="B10054" s="7"/>
      <c r="C10054" s="20"/>
      <c r="D10054" s="8" t="str">
        <f>IF(C10054="",(""),(INDEX(#REF!,(MATCH('Mov Pos.Neg.'!C10054,#REF!,0)),(2))))</f>
        <v/>
      </c>
      <c r="E10054" s="8"/>
      <c r="F10054" s="8"/>
      <c r="G10054" s="8"/>
      <c r="H10054" s="4" t="str">
        <f t="shared" si="0"/>
        <v/>
      </c>
      <c r="I10054" s="5" t="str">
        <f t="shared" si="1"/>
        <v/>
      </c>
      <c r="J10054" s="8"/>
    </row>
    <row r="10055" spans="1:10" x14ac:dyDescent="0.3">
      <c r="A10055" s="10"/>
      <c r="B10055" s="7"/>
      <c r="C10055" s="20"/>
      <c r="D10055" s="8" t="str">
        <f>IF(C10055="",(""),(INDEX(#REF!,(MATCH('Mov Pos.Neg.'!C10055,#REF!,0)),(2))))</f>
        <v/>
      </c>
      <c r="E10055" s="8"/>
      <c r="F10055" s="8"/>
      <c r="G10055" s="8"/>
      <c r="H10055" s="4" t="str">
        <f t="shared" si="0"/>
        <v/>
      </c>
      <c r="I10055" s="5" t="str">
        <f t="shared" si="1"/>
        <v/>
      </c>
      <c r="J10055" s="8"/>
    </row>
    <row r="10056" spans="1:10" x14ac:dyDescent="0.3">
      <c r="A10056" s="10"/>
      <c r="B10056" s="7"/>
      <c r="C10056" s="20"/>
      <c r="D10056" s="8" t="str">
        <f>IF(C10056="",(""),(INDEX(#REF!,(MATCH('Mov Pos.Neg.'!C10056,#REF!,0)),(2))))</f>
        <v/>
      </c>
      <c r="E10056" s="8"/>
      <c r="F10056" s="8"/>
      <c r="G10056" s="8"/>
      <c r="H10056" s="4" t="str">
        <f t="shared" si="0"/>
        <v/>
      </c>
      <c r="I10056" s="5" t="str">
        <f t="shared" si="1"/>
        <v/>
      </c>
      <c r="J10056" s="8"/>
    </row>
    <row r="10057" spans="1:10" x14ac:dyDescent="0.3">
      <c r="A10057" s="10"/>
      <c r="B10057" s="7"/>
      <c r="C10057" s="20"/>
      <c r="D10057" s="8" t="str">
        <f>IF(C10057="",(""),(INDEX(#REF!,(MATCH('Mov Pos.Neg.'!C10057,#REF!,0)),(2))))</f>
        <v/>
      </c>
      <c r="E10057" s="8"/>
      <c r="F10057" s="8"/>
      <c r="G10057" s="8"/>
      <c r="H10057" s="4" t="str">
        <f t="shared" si="0"/>
        <v/>
      </c>
      <c r="I10057" s="5" t="str">
        <f t="shared" si="1"/>
        <v/>
      </c>
      <c r="J10057" s="8"/>
    </row>
    <row r="10058" spans="1:10" x14ac:dyDescent="0.3">
      <c r="A10058" s="10"/>
      <c r="B10058" s="7"/>
      <c r="C10058" s="20"/>
      <c r="D10058" s="8" t="str">
        <f>IF(C10058="",(""),(INDEX(#REF!,(MATCH('Mov Pos.Neg.'!C10058,#REF!,0)),(2))))</f>
        <v/>
      </c>
      <c r="E10058" s="8"/>
      <c r="F10058" s="8"/>
      <c r="G10058" s="8"/>
      <c r="H10058" s="4" t="str">
        <f t="shared" si="0"/>
        <v/>
      </c>
      <c r="I10058" s="5" t="str">
        <f t="shared" si="1"/>
        <v/>
      </c>
      <c r="J10058" s="8"/>
    </row>
    <row r="10059" spans="1:10" x14ac:dyDescent="0.3">
      <c r="A10059" s="10"/>
      <c r="B10059" s="7"/>
      <c r="C10059" s="20"/>
      <c r="D10059" s="8" t="str">
        <f>IF(C10059="",(""),(INDEX(#REF!,(MATCH('Mov Pos.Neg.'!C10059,#REF!,0)),(2))))</f>
        <v/>
      </c>
      <c r="E10059" s="8"/>
      <c r="F10059" s="8"/>
      <c r="G10059" s="8"/>
      <c r="H10059" s="4" t="str">
        <f t="shared" si="0"/>
        <v/>
      </c>
      <c r="I10059" s="5" t="str">
        <f t="shared" si="1"/>
        <v/>
      </c>
      <c r="J10059" s="8"/>
    </row>
    <row r="10060" spans="1:10" x14ac:dyDescent="0.3">
      <c r="A10060" s="10"/>
      <c r="B10060" s="7"/>
      <c r="C10060" s="20"/>
      <c r="D10060" s="8" t="str">
        <f>IF(C10060="",(""),(INDEX(#REF!,(MATCH('Mov Pos.Neg.'!C10060,#REF!,0)),(2))))</f>
        <v/>
      </c>
      <c r="E10060" s="8"/>
      <c r="F10060" s="8"/>
      <c r="G10060" s="8"/>
      <c r="H10060" s="4" t="str">
        <f t="shared" si="0"/>
        <v/>
      </c>
      <c r="I10060" s="5" t="str">
        <f t="shared" si="1"/>
        <v/>
      </c>
      <c r="J10060" s="8"/>
    </row>
    <row r="10061" spans="1:10" x14ac:dyDescent="0.3">
      <c r="A10061" s="10"/>
      <c r="B10061" s="7"/>
      <c r="C10061" s="20"/>
      <c r="D10061" s="8" t="str">
        <f>IF(C10061="",(""),(INDEX(#REF!,(MATCH('Mov Pos.Neg.'!C10061,#REF!,0)),(2))))</f>
        <v/>
      </c>
      <c r="E10061" s="8"/>
      <c r="F10061" s="8"/>
      <c r="G10061" s="8"/>
      <c r="H10061" s="4" t="str">
        <f t="shared" si="0"/>
        <v/>
      </c>
      <c r="I10061" s="5" t="str">
        <f t="shared" si="1"/>
        <v/>
      </c>
      <c r="J10061" s="8"/>
    </row>
    <row r="10062" spans="1:10" x14ac:dyDescent="0.3">
      <c r="A10062" s="10"/>
      <c r="B10062" s="7"/>
      <c r="C10062" s="20"/>
      <c r="D10062" s="8" t="str">
        <f>IF(C10062="",(""),(INDEX(#REF!,(MATCH('Mov Pos.Neg.'!C10062,#REF!,0)),(2))))</f>
        <v/>
      </c>
      <c r="E10062" s="8"/>
      <c r="F10062" s="8"/>
      <c r="G10062" s="8"/>
      <c r="H10062" s="4" t="str">
        <f t="shared" si="0"/>
        <v/>
      </c>
      <c r="I10062" s="5" t="str">
        <f t="shared" si="1"/>
        <v/>
      </c>
      <c r="J10062" s="8"/>
    </row>
    <row r="10063" spans="1:10" x14ac:dyDescent="0.3">
      <c r="A10063" s="10"/>
      <c r="B10063" s="7"/>
      <c r="C10063" s="20"/>
      <c r="D10063" s="8" t="str">
        <f>IF(C10063="",(""),(INDEX(#REF!,(MATCH('Mov Pos.Neg.'!C10063,#REF!,0)),(2))))</f>
        <v/>
      </c>
      <c r="E10063" s="8"/>
      <c r="F10063" s="8"/>
      <c r="G10063" s="8"/>
      <c r="H10063" s="4" t="str">
        <f t="shared" si="0"/>
        <v/>
      </c>
      <c r="I10063" s="5" t="str">
        <f t="shared" si="1"/>
        <v/>
      </c>
      <c r="J10063" s="8"/>
    </row>
    <row r="10064" spans="1:10" x14ac:dyDescent="0.3">
      <c r="A10064" s="10"/>
      <c r="B10064" s="7"/>
      <c r="C10064" s="20"/>
      <c r="D10064" s="8" t="str">
        <f>IF(C10064="",(""),(INDEX(#REF!,(MATCH('Mov Pos.Neg.'!C10064,#REF!,0)),(2))))</f>
        <v/>
      </c>
      <c r="E10064" s="8"/>
      <c r="F10064" s="8"/>
      <c r="G10064" s="8"/>
      <c r="H10064" s="4" t="str">
        <f t="shared" si="0"/>
        <v/>
      </c>
      <c r="I10064" s="5" t="str">
        <f t="shared" si="1"/>
        <v/>
      </c>
      <c r="J10064" s="8"/>
    </row>
    <row r="10065" spans="1:10" x14ac:dyDescent="0.3">
      <c r="A10065" s="10"/>
      <c r="B10065" s="7"/>
      <c r="C10065" s="20"/>
      <c r="D10065" s="8" t="str">
        <f>IF(C10065="",(""),(INDEX(#REF!,(MATCH('Mov Pos.Neg.'!C10065,#REF!,0)),(2))))</f>
        <v/>
      </c>
      <c r="E10065" s="8"/>
      <c r="F10065" s="8"/>
      <c r="G10065" s="8"/>
      <c r="H10065" s="4" t="str">
        <f t="shared" si="0"/>
        <v/>
      </c>
      <c r="I10065" s="5" t="str">
        <f t="shared" si="1"/>
        <v/>
      </c>
      <c r="J10065" s="8"/>
    </row>
    <row r="10066" spans="1:10" x14ac:dyDescent="0.3">
      <c r="A10066" s="10"/>
      <c r="B10066" s="7"/>
      <c r="C10066" s="20"/>
      <c r="D10066" s="8" t="str">
        <f>IF(C10066="",(""),(INDEX(#REF!,(MATCH('Mov Pos.Neg.'!C10066,#REF!,0)),(2))))</f>
        <v/>
      </c>
      <c r="E10066" s="8"/>
      <c r="F10066" s="8"/>
      <c r="G10066" s="8"/>
      <c r="H10066" s="4" t="str">
        <f t="shared" si="0"/>
        <v/>
      </c>
      <c r="I10066" s="5" t="str">
        <f t="shared" si="1"/>
        <v/>
      </c>
      <c r="J10066" s="8"/>
    </row>
    <row r="10067" spans="1:10" x14ac:dyDescent="0.3">
      <c r="A10067" s="10"/>
      <c r="B10067" s="7"/>
      <c r="C10067" s="20"/>
      <c r="D10067" s="8" t="str">
        <f>IF(C10067="",(""),(INDEX(#REF!,(MATCH('Mov Pos.Neg.'!C10067,#REF!,0)),(2))))</f>
        <v/>
      </c>
      <c r="E10067" s="8"/>
      <c r="F10067" s="8"/>
      <c r="G10067" s="8"/>
      <c r="H10067" s="4" t="str">
        <f t="shared" si="0"/>
        <v/>
      </c>
      <c r="I10067" s="5" t="str">
        <f t="shared" si="1"/>
        <v/>
      </c>
      <c r="J10067" s="8"/>
    </row>
    <row r="10068" spans="1:10" x14ac:dyDescent="0.3">
      <c r="A10068" s="10"/>
      <c r="B10068" s="7"/>
      <c r="C10068" s="20"/>
      <c r="D10068" s="8" t="str">
        <f>IF(C10068="",(""),(INDEX(#REF!,(MATCH('Mov Pos.Neg.'!C10068,#REF!,0)),(2))))</f>
        <v/>
      </c>
      <c r="E10068" s="8"/>
      <c r="F10068" s="8"/>
      <c r="G10068" s="8"/>
      <c r="H10068" s="4" t="str">
        <f t="shared" si="0"/>
        <v/>
      </c>
      <c r="I10068" s="5" t="str">
        <f t="shared" si="1"/>
        <v/>
      </c>
      <c r="J10068" s="8"/>
    </row>
    <row r="10069" spans="1:10" x14ac:dyDescent="0.3">
      <c r="A10069" s="10"/>
      <c r="B10069" s="7"/>
      <c r="C10069" s="20"/>
      <c r="D10069" s="8" t="str">
        <f>IF(C10069="",(""),(INDEX(#REF!,(MATCH('Mov Pos.Neg.'!C10069,#REF!,0)),(2))))</f>
        <v/>
      </c>
      <c r="E10069" s="8"/>
      <c r="F10069" s="8"/>
      <c r="G10069" s="8"/>
      <c r="H10069" s="4" t="str">
        <f t="shared" si="0"/>
        <v/>
      </c>
      <c r="I10069" s="5" t="str">
        <f t="shared" si="1"/>
        <v/>
      </c>
      <c r="J10069" s="8"/>
    </row>
    <row r="10070" spans="1:10" x14ac:dyDescent="0.3">
      <c r="A10070" s="10"/>
      <c r="B10070" s="7"/>
      <c r="C10070" s="20"/>
      <c r="D10070" s="8" t="str">
        <f>IF(C10070="",(""),(INDEX(#REF!,(MATCH('Mov Pos.Neg.'!C10070,#REF!,0)),(2))))</f>
        <v/>
      </c>
      <c r="E10070" s="8"/>
      <c r="F10070" s="8"/>
      <c r="G10070" s="8"/>
      <c r="H10070" s="4" t="str">
        <f t="shared" si="0"/>
        <v/>
      </c>
      <c r="I10070" s="5" t="str">
        <f t="shared" si="1"/>
        <v/>
      </c>
      <c r="J10070" s="8"/>
    </row>
    <row r="10071" spans="1:10" x14ac:dyDescent="0.3">
      <c r="A10071" s="10"/>
      <c r="B10071" s="7"/>
      <c r="C10071" s="20"/>
      <c r="D10071" s="8" t="str">
        <f>IF(C10071="",(""),(INDEX(#REF!,(MATCH('Mov Pos.Neg.'!C10071,#REF!,0)),(2))))</f>
        <v/>
      </c>
      <c r="E10071" s="8"/>
      <c r="F10071" s="8"/>
      <c r="G10071" s="8"/>
      <c r="H10071" s="4" t="str">
        <f t="shared" si="0"/>
        <v/>
      </c>
      <c r="I10071" s="5" t="str">
        <f t="shared" si="1"/>
        <v/>
      </c>
      <c r="J10071" s="8"/>
    </row>
    <row r="10072" spans="1:10" x14ac:dyDescent="0.3">
      <c r="A10072" s="10"/>
      <c r="B10072" s="7"/>
      <c r="C10072" s="20"/>
      <c r="D10072" s="8" t="str">
        <f>IF(C10072="",(""),(INDEX(#REF!,(MATCH('Mov Pos.Neg.'!C10072,#REF!,0)),(2))))</f>
        <v/>
      </c>
      <c r="E10072" s="8"/>
      <c r="F10072" s="8"/>
      <c r="G10072" s="8"/>
      <c r="H10072" s="4" t="str">
        <f t="shared" si="0"/>
        <v/>
      </c>
      <c r="I10072" s="5" t="str">
        <f t="shared" si="1"/>
        <v/>
      </c>
      <c r="J10072" s="8"/>
    </row>
    <row r="10073" spans="1:10" x14ac:dyDescent="0.3">
      <c r="A10073" s="10"/>
      <c r="B10073" s="7"/>
      <c r="C10073" s="20"/>
      <c r="D10073" s="8" t="str">
        <f>IF(C10073="",(""),(INDEX(#REF!,(MATCH('Mov Pos.Neg.'!C10073,#REF!,0)),(2))))</f>
        <v/>
      </c>
      <c r="E10073" s="8"/>
      <c r="F10073" s="8"/>
      <c r="G10073" s="8"/>
      <c r="H10073" s="4" t="str">
        <f t="shared" si="0"/>
        <v/>
      </c>
      <c r="I10073" s="5" t="str">
        <f t="shared" si="1"/>
        <v/>
      </c>
      <c r="J10073" s="8"/>
    </row>
    <row r="10074" spans="1:10" x14ac:dyDescent="0.3">
      <c r="A10074" s="10"/>
      <c r="B10074" s="7"/>
      <c r="C10074" s="20"/>
      <c r="D10074" s="8" t="str">
        <f>IF(C10074="",(""),(INDEX(#REF!,(MATCH('Mov Pos.Neg.'!C10074,#REF!,0)),(2))))</f>
        <v/>
      </c>
      <c r="E10074" s="8"/>
      <c r="F10074" s="8"/>
      <c r="G10074" s="8"/>
      <c r="H10074" s="4" t="str">
        <f t="shared" si="0"/>
        <v/>
      </c>
      <c r="I10074" s="5" t="str">
        <f t="shared" si="1"/>
        <v/>
      </c>
      <c r="J10074" s="8"/>
    </row>
    <row r="10075" spans="1:10" x14ac:dyDescent="0.3">
      <c r="A10075" s="10"/>
      <c r="B10075" s="7"/>
      <c r="C10075" s="20"/>
      <c r="D10075" s="8" t="str">
        <f>IF(C10075="",(""),(INDEX(#REF!,(MATCH('Mov Pos.Neg.'!C10075,#REF!,0)),(2))))</f>
        <v/>
      </c>
      <c r="E10075" s="8"/>
      <c r="F10075" s="8"/>
      <c r="G10075" s="8"/>
      <c r="H10075" s="4" t="str">
        <f t="shared" si="0"/>
        <v/>
      </c>
      <c r="I10075" s="5" t="str">
        <f t="shared" si="1"/>
        <v/>
      </c>
      <c r="J10075" s="8"/>
    </row>
    <row r="10076" spans="1:10" x14ac:dyDescent="0.3">
      <c r="A10076" s="10"/>
      <c r="B10076" s="7"/>
      <c r="C10076" s="20"/>
      <c r="D10076" s="8" t="str">
        <f>IF(C10076="",(""),(INDEX(#REF!,(MATCH('Mov Pos.Neg.'!C10076,#REF!,0)),(2))))</f>
        <v/>
      </c>
      <c r="E10076" s="8"/>
      <c r="F10076" s="8"/>
      <c r="G10076" s="8"/>
      <c r="H10076" s="4" t="str">
        <f t="shared" si="0"/>
        <v/>
      </c>
      <c r="I10076" s="5" t="str">
        <f t="shared" si="1"/>
        <v/>
      </c>
      <c r="J10076" s="8"/>
    </row>
    <row r="10077" spans="1:10" x14ac:dyDescent="0.3">
      <c r="A10077" s="10"/>
      <c r="B10077" s="7"/>
      <c r="C10077" s="20"/>
      <c r="D10077" s="8" t="str">
        <f>IF(C10077="",(""),(INDEX(#REF!,(MATCH('Mov Pos.Neg.'!C10077,#REF!,0)),(2))))</f>
        <v/>
      </c>
      <c r="E10077" s="8"/>
      <c r="F10077" s="8"/>
      <c r="G10077" s="8"/>
      <c r="H10077" s="4" t="str">
        <f t="shared" si="0"/>
        <v/>
      </c>
      <c r="I10077" s="5" t="str">
        <f t="shared" si="1"/>
        <v/>
      </c>
      <c r="J10077" s="8"/>
    </row>
    <row r="10078" spans="1:10" x14ac:dyDescent="0.3">
      <c r="A10078" s="10"/>
      <c r="B10078" s="7"/>
      <c r="C10078" s="20"/>
      <c r="D10078" s="8" t="str">
        <f>IF(C10078="",(""),(INDEX(#REF!,(MATCH('Mov Pos.Neg.'!C10078,#REF!,0)),(2))))</f>
        <v/>
      </c>
      <c r="E10078" s="8"/>
      <c r="F10078" s="8"/>
      <c r="G10078" s="8"/>
      <c r="H10078" s="4" t="str">
        <f t="shared" si="0"/>
        <v/>
      </c>
      <c r="I10078" s="5" t="str">
        <f t="shared" si="1"/>
        <v/>
      </c>
      <c r="J10078" s="8"/>
    </row>
    <row r="10079" spans="1:10" x14ac:dyDescent="0.3">
      <c r="A10079" s="10"/>
      <c r="B10079" s="7"/>
      <c r="C10079" s="20"/>
      <c r="D10079" s="8" t="str">
        <f>IF(C10079="",(""),(INDEX(#REF!,(MATCH('Mov Pos.Neg.'!C10079,#REF!,0)),(2))))</f>
        <v/>
      </c>
      <c r="E10079" s="8"/>
      <c r="F10079" s="8"/>
      <c r="G10079" s="8"/>
      <c r="H10079" s="4" t="str">
        <f t="shared" si="0"/>
        <v/>
      </c>
      <c r="I10079" s="5" t="str">
        <f t="shared" si="1"/>
        <v/>
      </c>
      <c r="J10079" s="8"/>
    </row>
    <row r="10080" spans="1:10" x14ac:dyDescent="0.3">
      <c r="A10080" s="10"/>
      <c r="B10080" s="7"/>
      <c r="C10080" s="20"/>
      <c r="D10080" s="8" t="str">
        <f>IF(C10080="",(""),(INDEX(#REF!,(MATCH('Mov Pos.Neg.'!C10080,#REF!,0)),(2))))</f>
        <v/>
      </c>
      <c r="E10080" s="8"/>
      <c r="F10080" s="8"/>
      <c r="G10080" s="8"/>
      <c r="H10080" s="4" t="str">
        <f t="shared" si="0"/>
        <v/>
      </c>
      <c r="I10080" s="5" t="str">
        <f t="shared" si="1"/>
        <v/>
      </c>
      <c r="J10080" s="8"/>
    </row>
    <row r="10081" spans="1:10" x14ac:dyDescent="0.3">
      <c r="A10081" s="10"/>
      <c r="B10081" s="7"/>
      <c r="C10081" s="20"/>
      <c r="D10081" s="8" t="str">
        <f>IF(C10081="",(""),(INDEX(#REF!,(MATCH('Mov Pos.Neg.'!C10081,#REF!,0)),(2))))</f>
        <v/>
      </c>
      <c r="E10081" s="8"/>
      <c r="F10081" s="8"/>
      <c r="G10081" s="8"/>
      <c r="H10081" s="4" t="str">
        <f t="shared" si="0"/>
        <v/>
      </c>
      <c r="I10081" s="5" t="str">
        <f t="shared" si="1"/>
        <v/>
      </c>
      <c r="J10081" s="8"/>
    </row>
    <row r="10082" spans="1:10" x14ac:dyDescent="0.3">
      <c r="A10082" s="10"/>
      <c r="B10082" s="7"/>
      <c r="C10082" s="20"/>
      <c r="D10082" s="8" t="str">
        <f>IF(C10082="",(""),(INDEX(#REF!,(MATCH('Mov Pos.Neg.'!C10082,#REF!,0)),(2))))</f>
        <v/>
      </c>
      <c r="E10082" s="8"/>
      <c r="F10082" s="8"/>
      <c r="G10082" s="8"/>
      <c r="H10082" s="4" t="str">
        <f t="shared" si="0"/>
        <v/>
      </c>
      <c r="I10082" s="5" t="str">
        <f t="shared" si="1"/>
        <v/>
      </c>
      <c r="J10082" s="8"/>
    </row>
    <row r="10083" spans="1:10" x14ac:dyDescent="0.3">
      <c r="A10083" s="10"/>
      <c r="B10083" s="7"/>
      <c r="C10083" s="20"/>
      <c r="D10083" s="8" t="str">
        <f>IF(C10083="",(""),(INDEX(#REF!,(MATCH('Mov Pos.Neg.'!C10083,#REF!,0)),(2))))</f>
        <v/>
      </c>
      <c r="E10083" s="8"/>
      <c r="F10083" s="8"/>
      <c r="G10083" s="8"/>
      <c r="H10083" s="4" t="str">
        <f t="shared" si="0"/>
        <v/>
      </c>
      <c r="I10083" s="5" t="str">
        <f t="shared" si="1"/>
        <v/>
      </c>
      <c r="J10083" s="8"/>
    </row>
    <row r="10084" spans="1:10" x14ac:dyDescent="0.3">
      <c r="A10084" s="10"/>
      <c r="B10084" s="7"/>
      <c r="C10084" s="20"/>
      <c r="D10084" s="8" t="str">
        <f>IF(C10084="",(""),(INDEX(#REF!,(MATCH('Mov Pos.Neg.'!C10084,#REF!,0)),(2))))</f>
        <v/>
      </c>
      <c r="E10084" s="8"/>
      <c r="F10084" s="8"/>
      <c r="G10084" s="8"/>
      <c r="H10084" s="4" t="str">
        <f t="shared" si="0"/>
        <v/>
      </c>
      <c r="I10084" s="5" t="str">
        <f t="shared" si="1"/>
        <v/>
      </c>
      <c r="J10084" s="8"/>
    </row>
    <row r="10085" spans="1:10" x14ac:dyDescent="0.3">
      <c r="A10085" s="10"/>
      <c r="B10085" s="7"/>
      <c r="C10085" s="20"/>
      <c r="D10085" s="8" t="str">
        <f>IF(C10085="",(""),(INDEX(#REF!,(MATCH('Mov Pos.Neg.'!C10085,#REF!,0)),(2))))</f>
        <v/>
      </c>
      <c r="E10085" s="8"/>
      <c r="F10085" s="8"/>
      <c r="G10085" s="8"/>
      <c r="H10085" s="4" t="str">
        <f t="shared" si="0"/>
        <v/>
      </c>
      <c r="I10085" s="5" t="str">
        <f t="shared" si="1"/>
        <v/>
      </c>
      <c r="J10085" s="8"/>
    </row>
    <row r="10086" spans="1:10" x14ac:dyDescent="0.3">
      <c r="A10086" s="10"/>
      <c r="B10086" s="7"/>
      <c r="C10086" s="20"/>
      <c r="D10086" s="8" t="str">
        <f>IF(C10086="",(""),(INDEX(#REF!,(MATCH('Mov Pos.Neg.'!C10086,#REF!,0)),(2))))</f>
        <v/>
      </c>
      <c r="E10086" s="8"/>
      <c r="F10086" s="8"/>
      <c r="G10086" s="8"/>
      <c r="H10086" s="4" t="str">
        <f t="shared" si="0"/>
        <v/>
      </c>
      <c r="I10086" s="5" t="str">
        <f t="shared" si="1"/>
        <v/>
      </c>
      <c r="J10086" s="8"/>
    </row>
    <row r="10087" spans="1:10" x14ac:dyDescent="0.3">
      <c r="A10087" s="10"/>
      <c r="B10087" s="7"/>
      <c r="C10087" s="20"/>
      <c r="D10087" s="8" t="str">
        <f>IF(C10087="",(""),(INDEX(#REF!,(MATCH('Mov Pos.Neg.'!C10087,#REF!,0)),(2))))</f>
        <v/>
      </c>
      <c r="E10087" s="8"/>
      <c r="F10087" s="8"/>
      <c r="G10087" s="8"/>
      <c r="H10087" s="4" t="str">
        <f t="shared" si="0"/>
        <v/>
      </c>
      <c r="I10087" s="5" t="str">
        <f t="shared" si="1"/>
        <v/>
      </c>
      <c r="J10087" s="8"/>
    </row>
    <row r="10088" spans="1:10" x14ac:dyDescent="0.3">
      <c r="A10088" s="10"/>
      <c r="B10088" s="7"/>
      <c r="C10088" s="20"/>
      <c r="D10088" s="8" t="str">
        <f>IF(C10088="",(""),(INDEX(#REF!,(MATCH('Mov Pos.Neg.'!C10088,#REF!,0)),(2))))</f>
        <v/>
      </c>
      <c r="E10088" s="8"/>
      <c r="F10088" s="8"/>
      <c r="G10088" s="8"/>
      <c r="H10088" s="4" t="str">
        <f t="shared" si="0"/>
        <v/>
      </c>
      <c r="I10088" s="5" t="str">
        <f t="shared" si="1"/>
        <v/>
      </c>
      <c r="J10088" s="8"/>
    </row>
    <row r="10089" spans="1:10" x14ac:dyDescent="0.3">
      <c r="A10089" s="10"/>
      <c r="B10089" s="7"/>
      <c r="C10089" s="20"/>
      <c r="D10089" s="8" t="str">
        <f>IF(C10089="",(""),(INDEX(#REF!,(MATCH('Mov Pos.Neg.'!C10089,#REF!,0)),(2))))</f>
        <v/>
      </c>
      <c r="E10089" s="8"/>
      <c r="F10089" s="8"/>
      <c r="G10089" s="8"/>
      <c r="H10089" s="4" t="str">
        <f t="shared" si="0"/>
        <v/>
      </c>
      <c r="I10089" s="5" t="str">
        <f t="shared" si="1"/>
        <v/>
      </c>
      <c r="J10089" s="8"/>
    </row>
    <row r="10090" spans="1:10" x14ac:dyDescent="0.3">
      <c r="A10090" s="10"/>
      <c r="B10090" s="7"/>
      <c r="C10090" s="20"/>
      <c r="D10090" s="8" t="str">
        <f>IF(C10090="",(""),(INDEX(#REF!,(MATCH('Mov Pos.Neg.'!C10090,#REF!,0)),(2))))</f>
        <v/>
      </c>
      <c r="E10090" s="8"/>
      <c r="F10090" s="8"/>
      <c r="G10090" s="8"/>
      <c r="H10090" s="4" t="str">
        <f t="shared" si="0"/>
        <v/>
      </c>
      <c r="I10090" s="5" t="str">
        <f t="shared" si="1"/>
        <v/>
      </c>
      <c r="J10090" s="8"/>
    </row>
    <row r="10091" spans="1:10" x14ac:dyDescent="0.3">
      <c r="A10091" s="10"/>
      <c r="B10091" s="7"/>
      <c r="C10091" s="20"/>
      <c r="D10091" s="8" t="str">
        <f>IF(C10091="",(""),(INDEX(#REF!,(MATCH('Mov Pos.Neg.'!C10091,#REF!,0)),(2))))</f>
        <v/>
      </c>
      <c r="E10091" s="8"/>
      <c r="F10091" s="8"/>
      <c r="G10091" s="8"/>
      <c r="H10091" s="4" t="str">
        <f t="shared" si="0"/>
        <v/>
      </c>
      <c r="I10091" s="5" t="str">
        <f t="shared" si="1"/>
        <v/>
      </c>
      <c r="J10091" s="8"/>
    </row>
    <row r="10092" spans="1:10" x14ac:dyDescent="0.3">
      <c r="A10092" s="10"/>
      <c r="B10092" s="7"/>
      <c r="C10092" s="20"/>
      <c r="D10092" s="8" t="str">
        <f>IF(C10092="",(""),(INDEX(#REF!,(MATCH('Mov Pos.Neg.'!C10092,#REF!,0)),(2))))</f>
        <v/>
      </c>
      <c r="E10092" s="8"/>
      <c r="F10092" s="8"/>
      <c r="G10092" s="8"/>
      <c r="H10092" s="4" t="str">
        <f t="shared" si="0"/>
        <v/>
      </c>
      <c r="I10092" s="5" t="str">
        <f t="shared" si="1"/>
        <v/>
      </c>
      <c r="J10092" s="8"/>
    </row>
    <row r="10093" spans="1:10" x14ac:dyDescent="0.3">
      <c r="A10093" s="10"/>
      <c r="B10093" s="7"/>
      <c r="C10093" s="20"/>
      <c r="D10093" s="8" t="str">
        <f>IF(C10093="",(""),(INDEX(#REF!,(MATCH('Mov Pos.Neg.'!C10093,#REF!,0)),(2))))</f>
        <v/>
      </c>
      <c r="E10093" s="8"/>
      <c r="F10093" s="8"/>
      <c r="G10093" s="8"/>
      <c r="H10093" s="4" t="str">
        <f t="shared" si="0"/>
        <v/>
      </c>
      <c r="I10093" s="5" t="str">
        <f t="shared" si="1"/>
        <v/>
      </c>
      <c r="J10093" s="8"/>
    </row>
    <row r="10094" spans="1:10" x14ac:dyDescent="0.3">
      <c r="A10094" s="10"/>
      <c r="B10094" s="7"/>
      <c r="C10094" s="20"/>
      <c r="D10094" s="8" t="str">
        <f>IF(C10094="",(""),(INDEX(#REF!,(MATCH('Mov Pos.Neg.'!C10094,#REF!,0)),(2))))</f>
        <v/>
      </c>
      <c r="E10094" s="8"/>
      <c r="F10094" s="8"/>
      <c r="G10094" s="8"/>
      <c r="H10094" s="4" t="str">
        <f t="shared" si="0"/>
        <v/>
      </c>
      <c r="I10094" s="5" t="str">
        <f t="shared" si="1"/>
        <v/>
      </c>
      <c r="J10094" s="8"/>
    </row>
    <row r="10095" spans="1:10" x14ac:dyDescent="0.3">
      <c r="A10095" s="10"/>
      <c r="B10095" s="7"/>
      <c r="C10095" s="20"/>
      <c r="D10095" s="8" t="str">
        <f>IF(C10095="",(""),(INDEX(#REF!,(MATCH('Mov Pos.Neg.'!C10095,#REF!,0)),(2))))</f>
        <v/>
      </c>
      <c r="E10095" s="8"/>
      <c r="F10095" s="8"/>
      <c r="G10095" s="8"/>
      <c r="H10095" s="4" t="str">
        <f t="shared" si="0"/>
        <v/>
      </c>
      <c r="I10095" s="5" t="str">
        <f t="shared" si="1"/>
        <v/>
      </c>
      <c r="J10095" s="8"/>
    </row>
    <row r="10096" spans="1:10" x14ac:dyDescent="0.3">
      <c r="A10096" s="10"/>
      <c r="B10096" s="7"/>
      <c r="C10096" s="20"/>
      <c r="D10096" s="8" t="str">
        <f>IF(C10096="",(""),(INDEX(#REF!,(MATCH('Mov Pos.Neg.'!C10096,#REF!,0)),(2))))</f>
        <v/>
      </c>
      <c r="E10096" s="8"/>
      <c r="F10096" s="8"/>
      <c r="G10096" s="8"/>
      <c r="H10096" s="4" t="str">
        <f t="shared" si="0"/>
        <v/>
      </c>
      <c r="I10096" s="5" t="str">
        <f t="shared" si="1"/>
        <v/>
      </c>
      <c r="J10096" s="8"/>
    </row>
    <row r="10097" spans="1:10" x14ac:dyDescent="0.3">
      <c r="A10097" s="10"/>
      <c r="B10097" s="7"/>
      <c r="C10097" s="20"/>
      <c r="D10097" s="8" t="str">
        <f>IF(C10097="",(""),(INDEX(#REF!,(MATCH('Mov Pos.Neg.'!C10097,#REF!,0)),(2))))</f>
        <v/>
      </c>
      <c r="E10097" s="8"/>
      <c r="F10097" s="8"/>
      <c r="G10097" s="8"/>
      <c r="H10097" s="4" t="str">
        <f t="shared" ref="H10097:H10160" si="2">IF(A10097="",(""),(IF(B10097="Ingreso",(D10097),(""))))</f>
        <v/>
      </c>
      <c r="I10097" s="5" t="str">
        <f t="shared" ref="I10097:I10160" si="3">IF(A10097="",(""),(IF(B10097="Egreso",(D10097),(""))))</f>
        <v/>
      </c>
      <c r="J10097" s="8"/>
    </row>
    <row r="10098" spans="1:10" x14ac:dyDescent="0.3">
      <c r="A10098" s="10"/>
      <c r="B10098" s="7"/>
      <c r="C10098" s="20"/>
      <c r="D10098" s="8" t="str">
        <f>IF(C10098="",(""),(INDEX(#REF!,(MATCH('Mov Pos.Neg.'!C10098,#REF!,0)),(2))))</f>
        <v/>
      </c>
      <c r="E10098" s="8"/>
      <c r="F10098" s="8"/>
      <c r="G10098" s="8"/>
      <c r="H10098" s="4" t="str">
        <f t="shared" si="2"/>
        <v/>
      </c>
      <c r="I10098" s="5" t="str">
        <f t="shared" si="3"/>
        <v/>
      </c>
      <c r="J10098" s="8"/>
    </row>
    <row r="10099" spans="1:10" x14ac:dyDescent="0.3">
      <c r="A10099" s="10"/>
      <c r="B10099" s="7"/>
      <c r="C10099" s="20"/>
      <c r="D10099" s="8" t="str">
        <f>IF(C10099="",(""),(INDEX(#REF!,(MATCH('Mov Pos.Neg.'!C10099,#REF!,0)),(2))))</f>
        <v/>
      </c>
      <c r="E10099" s="8"/>
      <c r="F10099" s="8"/>
      <c r="G10099" s="8"/>
      <c r="H10099" s="4" t="str">
        <f t="shared" si="2"/>
        <v/>
      </c>
      <c r="I10099" s="5" t="str">
        <f t="shared" si="3"/>
        <v/>
      </c>
      <c r="J10099" s="8"/>
    </row>
    <row r="10100" spans="1:10" x14ac:dyDescent="0.3">
      <c r="A10100" s="10"/>
      <c r="B10100" s="7"/>
      <c r="C10100" s="20"/>
      <c r="D10100" s="8" t="str">
        <f>IF(C10100="",(""),(INDEX(#REF!,(MATCH('Mov Pos.Neg.'!C10100,#REF!,0)),(2))))</f>
        <v/>
      </c>
      <c r="E10100" s="8"/>
      <c r="F10100" s="8"/>
      <c r="G10100" s="8"/>
      <c r="H10100" s="4" t="str">
        <f t="shared" si="2"/>
        <v/>
      </c>
      <c r="I10100" s="5" t="str">
        <f t="shared" si="3"/>
        <v/>
      </c>
      <c r="J10100" s="8"/>
    </row>
    <row r="10101" spans="1:10" x14ac:dyDescent="0.3">
      <c r="A10101" s="10"/>
      <c r="B10101" s="7"/>
      <c r="C10101" s="20"/>
      <c r="D10101" s="8" t="str">
        <f>IF(C10101="",(""),(INDEX(#REF!,(MATCH('Mov Pos.Neg.'!C10101,#REF!,0)),(2))))</f>
        <v/>
      </c>
      <c r="E10101" s="8"/>
      <c r="F10101" s="8"/>
      <c r="G10101" s="8"/>
      <c r="H10101" s="4" t="str">
        <f t="shared" si="2"/>
        <v/>
      </c>
      <c r="I10101" s="5" t="str">
        <f t="shared" si="3"/>
        <v/>
      </c>
      <c r="J10101" s="8"/>
    </row>
    <row r="10102" spans="1:10" x14ac:dyDescent="0.3">
      <c r="A10102" s="10"/>
      <c r="B10102" s="7"/>
      <c r="C10102" s="20"/>
      <c r="D10102" s="8" t="str">
        <f>IF(C10102="",(""),(INDEX(#REF!,(MATCH('Mov Pos.Neg.'!C10102,#REF!,0)),(2))))</f>
        <v/>
      </c>
      <c r="E10102" s="8"/>
      <c r="F10102" s="8"/>
      <c r="G10102" s="8"/>
      <c r="H10102" s="4" t="str">
        <f t="shared" si="2"/>
        <v/>
      </c>
      <c r="I10102" s="5" t="str">
        <f t="shared" si="3"/>
        <v/>
      </c>
      <c r="J10102" s="8"/>
    </row>
    <row r="10103" spans="1:10" x14ac:dyDescent="0.3">
      <c r="A10103" s="10"/>
      <c r="B10103" s="7"/>
      <c r="C10103" s="20"/>
      <c r="D10103" s="8" t="str">
        <f>IF(C10103="",(""),(INDEX(#REF!,(MATCH('Mov Pos.Neg.'!C10103,#REF!,0)),(2))))</f>
        <v/>
      </c>
      <c r="E10103" s="8"/>
      <c r="F10103" s="8"/>
      <c r="G10103" s="8"/>
      <c r="H10103" s="4" t="str">
        <f t="shared" si="2"/>
        <v/>
      </c>
      <c r="I10103" s="5" t="str">
        <f t="shared" si="3"/>
        <v/>
      </c>
      <c r="J10103" s="8"/>
    </row>
    <row r="10104" spans="1:10" x14ac:dyDescent="0.3">
      <c r="A10104" s="10"/>
      <c r="B10104" s="7"/>
      <c r="C10104" s="20"/>
      <c r="D10104" s="8" t="str">
        <f>IF(C10104="",(""),(INDEX(#REF!,(MATCH('Mov Pos.Neg.'!C10104,#REF!,0)),(2))))</f>
        <v/>
      </c>
      <c r="E10104" s="8"/>
      <c r="F10104" s="8"/>
      <c r="G10104" s="8"/>
      <c r="H10104" s="4" t="str">
        <f t="shared" si="2"/>
        <v/>
      </c>
      <c r="I10104" s="5" t="str">
        <f t="shared" si="3"/>
        <v/>
      </c>
      <c r="J10104" s="8"/>
    </row>
    <row r="10105" spans="1:10" x14ac:dyDescent="0.3">
      <c r="A10105" s="10"/>
      <c r="B10105" s="7"/>
      <c r="C10105" s="20"/>
      <c r="D10105" s="8" t="str">
        <f>IF(C10105="",(""),(INDEX(#REF!,(MATCH('Mov Pos.Neg.'!C10105,#REF!,0)),(2))))</f>
        <v/>
      </c>
      <c r="E10105" s="8"/>
      <c r="F10105" s="8"/>
      <c r="G10105" s="8"/>
      <c r="H10105" s="4" t="str">
        <f t="shared" si="2"/>
        <v/>
      </c>
      <c r="I10105" s="5" t="str">
        <f t="shared" si="3"/>
        <v/>
      </c>
      <c r="J10105" s="8"/>
    </row>
    <row r="10106" spans="1:10" x14ac:dyDescent="0.3">
      <c r="A10106" s="10"/>
      <c r="B10106" s="7"/>
      <c r="C10106" s="20"/>
      <c r="D10106" s="8" t="str">
        <f>IF(C10106="",(""),(INDEX(#REF!,(MATCH('Mov Pos.Neg.'!C10106,#REF!,0)),(2))))</f>
        <v/>
      </c>
      <c r="E10106" s="8"/>
      <c r="F10106" s="8"/>
      <c r="G10106" s="8"/>
      <c r="H10106" s="4" t="str">
        <f t="shared" si="2"/>
        <v/>
      </c>
      <c r="I10106" s="5" t="str">
        <f t="shared" si="3"/>
        <v/>
      </c>
      <c r="J10106" s="8"/>
    </row>
    <row r="10107" spans="1:10" x14ac:dyDescent="0.3">
      <c r="A10107" s="10"/>
      <c r="B10107" s="7"/>
      <c r="C10107" s="20"/>
      <c r="D10107" s="8" t="str">
        <f>IF(C10107="",(""),(INDEX(#REF!,(MATCH('Mov Pos.Neg.'!C10107,#REF!,0)),(2))))</f>
        <v/>
      </c>
      <c r="E10107" s="8"/>
      <c r="F10107" s="8"/>
      <c r="G10107" s="8"/>
      <c r="H10107" s="4" t="str">
        <f t="shared" si="2"/>
        <v/>
      </c>
      <c r="I10107" s="5" t="str">
        <f t="shared" si="3"/>
        <v/>
      </c>
      <c r="J10107" s="8"/>
    </row>
    <row r="10108" spans="1:10" x14ac:dyDescent="0.3">
      <c r="A10108" s="10"/>
      <c r="B10108" s="7"/>
      <c r="C10108" s="20"/>
      <c r="D10108" s="8" t="str">
        <f>IF(C10108="",(""),(INDEX(#REF!,(MATCH('Mov Pos.Neg.'!C10108,#REF!,0)),(2))))</f>
        <v/>
      </c>
      <c r="E10108" s="8"/>
      <c r="F10108" s="8"/>
      <c r="G10108" s="8"/>
      <c r="H10108" s="4" t="str">
        <f t="shared" si="2"/>
        <v/>
      </c>
      <c r="I10108" s="5" t="str">
        <f t="shared" si="3"/>
        <v/>
      </c>
      <c r="J10108" s="8"/>
    </row>
    <row r="10109" spans="1:10" x14ac:dyDescent="0.3">
      <c r="A10109" s="10"/>
      <c r="B10109" s="7"/>
      <c r="C10109" s="20"/>
      <c r="D10109" s="8" t="str">
        <f>IF(C10109="",(""),(INDEX(#REF!,(MATCH('Mov Pos.Neg.'!C10109,#REF!,0)),(2))))</f>
        <v/>
      </c>
      <c r="E10109" s="8"/>
      <c r="F10109" s="8"/>
      <c r="G10109" s="8"/>
      <c r="H10109" s="4" t="str">
        <f t="shared" si="2"/>
        <v/>
      </c>
      <c r="I10109" s="5" t="str">
        <f t="shared" si="3"/>
        <v/>
      </c>
      <c r="J10109" s="8"/>
    </row>
    <row r="10110" spans="1:10" x14ac:dyDescent="0.3">
      <c r="A10110" s="10"/>
      <c r="B10110" s="7"/>
      <c r="C10110" s="20"/>
      <c r="D10110" s="8" t="str">
        <f>IF(C10110="",(""),(INDEX(#REF!,(MATCH('Mov Pos.Neg.'!C10110,#REF!,0)),(2))))</f>
        <v/>
      </c>
      <c r="E10110" s="8"/>
      <c r="F10110" s="8"/>
      <c r="G10110" s="8"/>
      <c r="H10110" s="4" t="str">
        <f t="shared" si="2"/>
        <v/>
      </c>
      <c r="I10110" s="5" t="str">
        <f t="shared" si="3"/>
        <v/>
      </c>
      <c r="J10110" s="8"/>
    </row>
    <row r="10111" spans="1:10" x14ac:dyDescent="0.3">
      <c r="A10111" s="10"/>
      <c r="B10111" s="7"/>
      <c r="C10111" s="20"/>
      <c r="D10111" s="8" t="str">
        <f>IF(C10111="",(""),(INDEX(#REF!,(MATCH('Mov Pos.Neg.'!C10111,#REF!,0)),(2))))</f>
        <v/>
      </c>
      <c r="E10111" s="8"/>
      <c r="F10111" s="8"/>
      <c r="G10111" s="8"/>
      <c r="H10111" s="4" t="str">
        <f t="shared" si="2"/>
        <v/>
      </c>
      <c r="I10111" s="5" t="str">
        <f t="shared" si="3"/>
        <v/>
      </c>
      <c r="J10111" s="8"/>
    </row>
    <row r="10112" spans="1:10" x14ac:dyDescent="0.3">
      <c r="A10112" s="10"/>
      <c r="B10112" s="7"/>
      <c r="C10112" s="20"/>
      <c r="D10112" s="8" t="str">
        <f>IF(C10112="",(""),(INDEX(#REF!,(MATCH('Mov Pos.Neg.'!C10112,#REF!,0)),(2))))</f>
        <v/>
      </c>
      <c r="E10112" s="8"/>
      <c r="F10112" s="8"/>
      <c r="G10112" s="8"/>
      <c r="H10112" s="4" t="str">
        <f t="shared" si="2"/>
        <v/>
      </c>
      <c r="I10112" s="5" t="str">
        <f t="shared" si="3"/>
        <v/>
      </c>
      <c r="J10112" s="8"/>
    </row>
    <row r="10113" spans="1:10" x14ac:dyDescent="0.3">
      <c r="A10113" s="10"/>
      <c r="B10113" s="7"/>
      <c r="C10113" s="20"/>
      <c r="D10113" s="8" t="str">
        <f>IF(C10113="",(""),(INDEX(#REF!,(MATCH('Mov Pos.Neg.'!C10113,#REF!,0)),(2))))</f>
        <v/>
      </c>
      <c r="E10113" s="8"/>
      <c r="F10113" s="8"/>
      <c r="G10113" s="8"/>
      <c r="H10113" s="4" t="str">
        <f t="shared" si="2"/>
        <v/>
      </c>
      <c r="I10113" s="5" t="str">
        <f t="shared" si="3"/>
        <v/>
      </c>
      <c r="J10113" s="8"/>
    </row>
    <row r="10114" spans="1:10" x14ac:dyDescent="0.3">
      <c r="A10114" s="10"/>
      <c r="B10114" s="7"/>
      <c r="C10114" s="20"/>
      <c r="D10114" s="8" t="str">
        <f>IF(C10114="",(""),(INDEX(#REF!,(MATCH('Mov Pos.Neg.'!C10114,#REF!,0)),(2))))</f>
        <v/>
      </c>
      <c r="E10114" s="8"/>
      <c r="F10114" s="8"/>
      <c r="G10114" s="8"/>
      <c r="H10114" s="4" t="str">
        <f t="shared" si="2"/>
        <v/>
      </c>
      <c r="I10114" s="5" t="str">
        <f t="shared" si="3"/>
        <v/>
      </c>
      <c r="J10114" s="8"/>
    </row>
    <row r="10115" spans="1:10" x14ac:dyDescent="0.3">
      <c r="A10115" s="10"/>
      <c r="B10115" s="7"/>
      <c r="C10115" s="20"/>
      <c r="D10115" s="8" t="str">
        <f>IF(C10115="",(""),(INDEX(#REF!,(MATCH('Mov Pos.Neg.'!C10115,#REF!,0)),(2))))</f>
        <v/>
      </c>
      <c r="E10115" s="8"/>
      <c r="F10115" s="8"/>
      <c r="G10115" s="8"/>
      <c r="H10115" s="4" t="str">
        <f t="shared" si="2"/>
        <v/>
      </c>
      <c r="I10115" s="5" t="str">
        <f t="shared" si="3"/>
        <v/>
      </c>
      <c r="J10115" s="8"/>
    </row>
    <row r="10116" spans="1:10" x14ac:dyDescent="0.3">
      <c r="A10116" s="10"/>
      <c r="B10116" s="7"/>
      <c r="C10116" s="20"/>
      <c r="D10116" s="8" t="str">
        <f>IF(C10116="",(""),(INDEX(#REF!,(MATCH('Mov Pos.Neg.'!C10116,#REF!,0)),(2))))</f>
        <v/>
      </c>
      <c r="E10116" s="8"/>
      <c r="F10116" s="8"/>
      <c r="G10116" s="8"/>
      <c r="H10116" s="4" t="str">
        <f t="shared" si="2"/>
        <v/>
      </c>
      <c r="I10116" s="5" t="str">
        <f t="shared" si="3"/>
        <v/>
      </c>
      <c r="J10116" s="8"/>
    </row>
    <row r="10117" spans="1:10" x14ac:dyDescent="0.3">
      <c r="A10117" s="10"/>
      <c r="B10117" s="7"/>
      <c r="C10117" s="20"/>
      <c r="D10117" s="8" t="str">
        <f>IF(C10117="",(""),(INDEX(#REF!,(MATCH('Mov Pos.Neg.'!C10117,#REF!,0)),(2))))</f>
        <v/>
      </c>
      <c r="E10117" s="8"/>
      <c r="F10117" s="8"/>
      <c r="G10117" s="8"/>
      <c r="H10117" s="4" t="str">
        <f t="shared" si="2"/>
        <v/>
      </c>
      <c r="I10117" s="5" t="str">
        <f t="shared" si="3"/>
        <v/>
      </c>
      <c r="J10117" s="8"/>
    </row>
    <row r="10118" spans="1:10" x14ac:dyDescent="0.3">
      <c r="A10118" s="10"/>
      <c r="B10118" s="7"/>
      <c r="C10118" s="20"/>
      <c r="D10118" s="8" t="str">
        <f>IF(C10118="",(""),(INDEX(#REF!,(MATCH('Mov Pos.Neg.'!C10118,#REF!,0)),(2))))</f>
        <v/>
      </c>
      <c r="E10118" s="8"/>
      <c r="F10118" s="8"/>
      <c r="G10118" s="8"/>
      <c r="H10118" s="4" t="str">
        <f t="shared" si="2"/>
        <v/>
      </c>
      <c r="I10118" s="5" t="str">
        <f t="shared" si="3"/>
        <v/>
      </c>
      <c r="J10118" s="8"/>
    </row>
    <row r="10119" spans="1:10" x14ac:dyDescent="0.3">
      <c r="A10119" s="10"/>
      <c r="B10119" s="7"/>
      <c r="C10119" s="20"/>
      <c r="D10119" s="8" t="str">
        <f>IF(C10119="",(""),(INDEX(#REF!,(MATCH('Mov Pos.Neg.'!C10119,#REF!,0)),(2))))</f>
        <v/>
      </c>
      <c r="E10119" s="8"/>
      <c r="F10119" s="8"/>
      <c r="G10119" s="8"/>
      <c r="H10119" s="4" t="str">
        <f t="shared" si="2"/>
        <v/>
      </c>
      <c r="I10119" s="5" t="str">
        <f t="shared" si="3"/>
        <v/>
      </c>
      <c r="J10119" s="8"/>
    </row>
    <row r="10120" spans="1:10" x14ac:dyDescent="0.3">
      <c r="A10120" s="10"/>
      <c r="B10120" s="7"/>
      <c r="C10120" s="20"/>
      <c r="D10120" s="8" t="str">
        <f>IF(C10120="",(""),(INDEX(#REF!,(MATCH('Mov Pos.Neg.'!C10120,#REF!,0)),(2))))</f>
        <v/>
      </c>
      <c r="E10120" s="8"/>
      <c r="F10120" s="8"/>
      <c r="G10120" s="8"/>
      <c r="H10120" s="4" t="str">
        <f t="shared" si="2"/>
        <v/>
      </c>
      <c r="I10120" s="5" t="str">
        <f t="shared" si="3"/>
        <v/>
      </c>
      <c r="J10120" s="8"/>
    </row>
    <row r="10121" spans="1:10" x14ac:dyDescent="0.3">
      <c r="A10121" s="10"/>
      <c r="B10121" s="7"/>
      <c r="C10121" s="20"/>
      <c r="D10121" s="8" t="str">
        <f>IF(C10121="",(""),(INDEX(#REF!,(MATCH('Mov Pos.Neg.'!C10121,#REF!,0)),(2))))</f>
        <v/>
      </c>
      <c r="E10121" s="8"/>
      <c r="F10121" s="8"/>
      <c r="G10121" s="8"/>
      <c r="H10121" s="4" t="str">
        <f t="shared" si="2"/>
        <v/>
      </c>
      <c r="I10121" s="5" t="str">
        <f t="shared" si="3"/>
        <v/>
      </c>
      <c r="J10121" s="8"/>
    </row>
    <row r="10122" spans="1:10" x14ac:dyDescent="0.3">
      <c r="A10122" s="10"/>
      <c r="B10122" s="7"/>
      <c r="C10122" s="20"/>
      <c r="D10122" s="8" t="str">
        <f>IF(C10122="",(""),(INDEX(#REF!,(MATCH('Mov Pos.Neg.'!C10122,#REF!,0)),(2))))</f>
        <v/>
      </c>
      <c r="E10122" s="8"/>
      <c r="F10122" s="8"/>
      <c r="G10122" s="8"/>
      <c r="H10122" s="4" t="str">
        <f t="shared" si="2"/>
        <v/>
      </c>
      <c r="I10122" s="5" t="str">
        <f t="shared" si="3"/>
        <v/>
      </c>
      <c r="J10122" s="8"/>
    </row>
    <row r="10123" spans="1:10" x14ac:dyDescent="0.3">
      <c r="A10123" s="10"/>
      <c r="B10123" s="7"/>
      <c r="C10123" s="20"/>
      <c r="D10123" s="8" t="str">
        <f>IF(C10123="",(""),(INDEX(#REF!,(MATCH('Mov Pos.Neg.'!C10123,#REF!,0)),(2))))</f>
        <v/>
      </c>
      <c r="E10123" s="8"/>
      <c r="F10123" s="8"/>
      <c r="G10123" s="8"/>
      <c r="H10123" s="4" t="str">
        <f t="shared" si="2"/>
        <v/>
      </c>
      <c r="I10123" s="5" t="str">
        <f t="shared" si="3"/>
        <v/>
      </c>
      <c r="J10123" s="8"/>
    </row>
    <row r="10124" spans="1:10" x14ac:dyDescent="0.3">
      <c r="A10124" s="10"/>
      <c r="B10124" s="7"/>
      <c r="C10124" s="20"/>
      <c r="D10124" s="8" t="str">
        <f>IF(C10124="",(""),(INDEX(#REF!,(MATCH('Mov Pos.Neg.'!C10124,#REF!,0)),(2))))</f>
        <v/>
      </c>
      <c r="E10124" s="8"/>
      <c r="F10124" s="8"/>
      <c r="G10124" s="8"/>
      <c r="H10124" s="4" t="str">
        <f t="shared" si="2"/>
        <v/>
      </c>
      <c r="I10124" s="5" t="str">
        <f t="shared" si="3"/>
        <v/>
      </c>
      <c r="J10124" s="8"/>
    </row>
    <row r="10125" spans="1:10" x14ac:dyDescent="0.3">
      <c r="A10125" s="10"/>
      <c r="B10125" s="7"/>
      <c r="C10125" s="20"/>
      <c r="D10125" s="8" t="str">
        <f>IF(C10125="",(""),(INDEX(#REF!,(MATCH('Mov Pos.Neg.'!C10125,#REF!,0)),(2))))</f>
        <v/>
      </c>
      <c r="E10125" s="8"/>
      <c r="F10125" s="8"/>
      <c r="G10125" s="8"/>
      <c r="H10125" s="4" t="str">
        <f t="shared" si="2"/>
        <v/>
      </c>
      <c r="I10125" s="5" t="str">
        <f t="shared" si="3"/>
        <v/>
      </c>
      <c r="J10125" s="8"/>
    </row>
    <row r="10126" spans="1:10" x14ac:dyDescent="0.3">
      <c r="A10126" s="10"/>
      <c r="B10126" s="7"/>
      <c r="C10126" s="20"/>
      <c r="D10126" s="8" t="str">
        <f>IF(C10126="",(""),(INDEX(#REF!,(MATCH('Mov Pos.Neg.'!C10126,#REF!,0)),(2))))</f>
        <v/>
      </c>
      <c r="E10126" s="8"/>
      <c r="F10126" s="8"/>
      <c r="G10126" s="8"/>
      <c r="H10126" s="4" t="str">
        <f t="shared" si="2"/>
        <v/>
      </c>
      <c r="I10126" s="5" t="str">
        <f t="shared" si="3"/>
        <v/>
      </c>
      <c r="J10126" s="8"/>
    </row>
    <row r="10127" spans="1:10" x14ac:dyDescent="0.3">
      <c r="A10127" s="10"/>
      <c r="B10127" s="7"/>
      <c r="C10127" s="20"/>
      <c r="D10127" s="8" t="str">
        <f>IF(C10127="",(""),(INDEX(#REF!,(MATCH('Mov Pos.Neg.'!C10127,#REF!,0)),(2))))</f>
        <v/>
      </c>
      <c r="E10127" s="8"/>
      <c r="F10127" s="8"/>
      <c r="G10127" s="8"/>
      <c r="H10127" s="4" t="str">
        <f t="shared" si="2"/>
        <v/>
      </c>
      <c r="I10127" s="5" t="str">
        <f t="shared" si="3"/>
        <v/>
      </c>
      <c r="J10127" s="8"/>
    </row>
    <row r="10128" spans="1:10" x14ac:dyDescent="0.3">
      <c r="A10128" s="10"/>
      <c r="B10128" s="7"/>
      <c r="C10128" s="20"/>
      <c r="D10128" s="8" t="str">
        <f>IF(C10128="",(""),(INDEX(#REF!,(MATCH('Mov Pos.Neg.'!C10128,#REF!,0)),(2))))</f>
        <v/>
      </c>
      <c r="E10128" s="8"/>
      <c r="F10128" s="8"/>
      <c r="G10128" s="8"/>
      <c r="H10128" s="4" t="str">
        <f t="shared" si="2"/>
        <v/>
      </c>
      <c r="I10128" s="5" t="str">
        <f t="shared" si="3"/>
        <v/>
      </c>
      <c r="J10128" s="8"/>
    </row>
    <row r="10129" spans="1:10" x14ac:dyDescent="0.3">
      <c r="A10129" s="10"/>
      <c r="B10129" s="7"/>
      <c r="C10129" s="20"/>
      <c r="D10129" s="8" t="str">
        <f>IF(C10129="",(""),(INDEX(#REF!,(MATCH('Mov Pos.Neg.'!C10129,#REF!,0)),(2))))</f>
        <v/>
      </c>
      <c r="E10129" s="8"/>
      <c r="F10129" s="8"/>
      <c r="G10129" s="8"/>
      <c r="H10129" s="4" t="str">
        <f t="shared" si="2"/>
        <v/>
      </c>
      <c r="I10129" s="5" t="str">
        <f t="shared" si="3"/>
        <v/>
      </c>
      <c r="J10129" s="8"/>
    </row>
    <row r="10130" spans="1:10" x14ac:dyDescent="0.3">
      <c r="A10130" s="10"/>
      <c r="B10130" s="7"/>
      <c r="C10130" s="20"/>
      <c r="D10130" s="8" t="str">
        <f>IF(C10130="",(""),(INDEX(#REF!,(MATCH('Mov Pos.Neg.'!C10130,#REF!,0)),(2))))</f>
        <v/>
      </c>
      <c r="E10130" s="8"/>
      <c r="F10130" s="8"/>
      <c r="G10130" s="8"/>
      <c r="H10130" s="4" t="str">
        <f t="shared" si="2"/>
        <v/>
      </c>
      <c r="I10130" s="5" t="str">
        <f t="shared" si="3"/>
        <v/>
      </c>
      <c r="J10130" s="8"/>
    </row>
    <row r="10131" spans="1:10" x14ac:dyDescent="0.3">
      <c r="A10131" s="10"/>
      <c r="B10131" s="7"/>
      <c r="C10131" s="20"/>
      <c r="D10131" s="8" t="str">
        <f>IF(C10131="",(""),(INDEX(#REF!,(MATCH('Mov Pos.Neg.'!C10131,#REF!,0)),(2))))</f>
        <v/>
      </c>
      <c r="E10131" s="8"/>
      <c r="F10131" s="8"/>
      <c r="G10131" s="8"/>
      <c r="H10131" s="4" t="str">
        <f t="shared" si="2"/>
        <v/>
      </c>
      <c r="I10131" s="5" t="str">
        <f t="shared" si="3"/>
        <v/>
      </c>
      <c r="J10131" s="8"/>
    </row>
    <row r="10132" spans="1:10" x14ac:dyDescent="0.3">
      <c r="A10132" s="10"/>
      <c r="B10132" s="7"/>
      <c r="C10132" s="20"/>
      <c r="D10132" s="8" t="str">
        <f>IF(C10132="",(""),(INDEX(#REF!,(MATCH('Mov Pos.Neg.'!C10132,#REF!,0)),(2))))</f>
        <v/>
      </c>
      <c r="E10132" s="8"/>
      <c r="F10132" s="8"/>
      <c r="G10132" s="8"/>
      <c r="H10132" s="4" t="str">
        <f t="shared" si="2"/>
        <v/>
      </c>
      <c r="I10132" s="5" t="str">
        <f t="shared" si="3"/>
        <v/>
      </c>
      <c r="J10132" s="8"/>
    </row>
    <row r="10133" spans="1:10" x14ac:dyDescent="0.3">
      <c r="A10133" s="10"/>
      <c r="B10133" s="7"/>
      <c r="C10133" s="20"/>
      <c r="D10133" s="8" t="str">
        <f>IF(C10133="",(""),(INDEX(#REF!,(MATCH('Mov Pos.Neg.'!C10133,#REF!,0)),(2))))</f>
        <v/>
      </c>
      <c r="E10133" s="8"/>
      <c r="F10133" s="8"/>
      <c r="G10133" s="8"/>
      <c r="H10133" s="4" t="str">
        <f t="shared" si="2"/>
        <v/>
      </c>
      <c r="I10133" s="5" t="str">
        <f t="shared" si="3"/>
        <v/>
      </c>
      <c r="J10133" s="8"/>
    </row>
    <row r="10134" spans="1:10" x14ac:dyDescent="0.3">
      <c r="A10134" s="10"/>
      <c r="B10134" s="7"/>
      <c r="C10134" s="20"/>
      <c r="D10134" s="8" t="str">
        <f>IF(C10134="",(""),(INDEX(#REF!,(MATCH('Mov Pos.Neg.'!C10134,#REF!,0)),(2))))</f>
        <v/>
      </c>
      <c r="E10134" s="8"/>
      <c r="F10134" s="8"/>
      <c r="G10134" s="8"/>
      <c r="H10134" s="4" t="str">
        <f t="shared" si="2"/>
        <v/>
      </c>
      <c r="I10134" s="5" t="str">
        <f t="shared" si="3"/>
        <v/>
      </c>
      <c r="J10134" s="8"/>
    </row>
    <row r="10135" spans="1:10" x14ac:dyDescent="0.3">
      <c r="A10135" s="10"/>
      <c r="B10135" s="7"/>
      <c r="C10135" s="20"/>
      <c r="D10135" s="8" t="str">
        <f>IF(C10135="",(""),(INDEX(#REF!,(MATCH('Mov Pos.Neg.'!C10135,#REF!,0)),(2))))</f>
        <v/>
      </c>
      <c r="E10135" s="8"/>
      <c r="F10135" s="8"/>
      <c r="G10135" s="8"/>
      <c r="H10135" s="4" t="str">
        <f t="shared" si="2"/>
        <v/>
      </c>
      <c r="I10135" s="5" t="str">
        <f t="shared" si="3"/>
        <v/>
      </c>
      <c r="J10135" s="8"/>
    </row>
    <row r="10136" spans="1:10" x14ac:dyDescent="0.3">
      <c r="A10136" s="10"/>
      <c r="B10136" s="7"/>
      <c r="C10136" s="20"/>
      <c r="D10136" s="8" t="str">
        <f>IF(C10136="",(""),(INDEX(#REF!,(MATCH('Mov Pos.Neg.'!C10136,#REF!,0)),(2))))</f>
        <v/>
      </c>
      <c r="E10136" s="8"/>
      <c r="F10136" s="8"/>
      <c r="G10136" s="8"/>
      <c r="H10136" s="4" t="str">
        <f t="shared" si="2"/>
        <v/>
      </c>
      <c r="I10136" s="5" t="str">
        <f t="shared" si="3"/>
        <v/>
      </c>
      <c r="J10136" s="8"/>
    </row>
    <row r="10137" spans="1:10" x14ac:dyDescent="0.3">
      <c r="A10137" s="10"/>
      <c r="B10137" s="7"/>
      <c r="C10137" s="20"/>
      <c r="D10137" s="8" t="str">
        <f>IF(C10137="",(""),(INDEX(#REF!,(MATCH('Mov Pos.Neg.'!C10137,#REF!,0)),(2))))</f>
        <v/>
      </c>
      <c r="E10137" s="8"/>
      <c r="F10137" s="8"/>
      <c r="G10137" s="8"/>
      <c r="H10137" s="4" t="str">
        <f t="shared" si="2"/>
        <v/>
      </c>
      <c r="I10137" s="5" t="str">
        <f t="shared" si="3"/>
        <v/>
      </c>
      <c r="J10137" s="8"/>
    </row>
    <row r="10138" spans="1:10" x14ac:dyDescent="0.3">
      <c r="A10138" s="10"/>
      <c r="B10138" s="7"/>
      <c r="C10138" s="20"/>
      <c r="D10138" s="8" t="str">
        <f>IF(C10138="",(""),(INDEX(#REF!,(MATCH('Mov Pos.Neg.'!C10138,#REF!,0)),(2))))</f>
        <v/>
      </c>
      <c r="E10138" s="8"/>
      <c r="F10138" s="8"/>
      <c r="G10138" s="8"/>
      <c r="H10138" s="4" t="str">
        <f t="shared" si="2"/>
        <v/>
      </c>
      <c r="I10138" s="5" t="str">
        <f t="shared" si="3"/>
        <v/>
      </c>
      <c r="J10138" s="8"/>
    </row>
    <row r="10139" spans="1:10" x14ac:dyDescent="0.3">
      <c r="A10139" s="10"/>
      <c r="B10139" s="7"/>
      <c r="C10139" s="20"/>
      <c r="D10139" s="8" t="str">
        <f>IF(C10139="",(""),(INDEX(#REF!,(MATCH('Mov Pos.Neg.'!C10139,#REF!,0)),(2))))</f>
        <v/>
      </c>
      <c r="E10139" s="8"/>
      <c r="F10139" s="8"/>
      <c r="G10139" s="8"/>
      <c r="H10139" s="4" t="str">
        <f t="shared" si="2"/>
        <v/>
      </c>
      <c r="I10139" s="5" t="str">
        <f t="shared" si="3"/>
        <v/>
      </c>
      <c r="J10139" s="8"/>
    </row>
    <row r="10140" spans="1:10" x14ac:dyDescent="0.3">
      <c r="A10140" s="10"/>
      <c r="B10140" s="7"/>
      <c r="C10140" s="20"/>
      <c r="D10140" s="8" t="str">
        <f>IF(C10140="",(""),(INDEX(#REF!,(MATCH('Mov Pos.Neg.'!C10140,#REF!,0)),(2))))</f>
        <v/>
      </c>
      <c r="E10140" s="8"/>
      <c r="F10140" s="8"/>
      <c r="G10140" s="8"/>
      <c r="H10140" s="4" t="str">
        <f t="shared" si="2"/>
        <v/>
      </c>
      <c r="I10140" s="5" t="str">
        <f t="shared" si="3"/>
        <v/>
      </c>
      <c r="J10140" s="8"/>
    </row>
    <row r="10141" spans="1:10" x14ac:dyDescent="0.3">
      <c r="A10141" s="10"/>
      <c r="B10141" s="7"/>
      <c r="C10141" s="20"/>
      <c r="D10141" s="8" t="str">
        <f>IF(C10141="",(""),(INDEX(#REF!,(MATCH('Mov Pos.Neg.'!C10141,#REF!,0)),(2))))</f>
        <v/>
      </c>
      <c r="E10141" s="8"/>
      <c r="F10141" s="8"/>
      <c r="G10141" s="8"/>
      <c r="H10141" s="4" t="str">
        <f t="shared" si="2"/>
        <v/>
      </c>
      <c r="I10141" s="5" t="str">
        <f t="shared" si="3"/>
        <v/>
      </c>
      <c r="J10141" s="8"/>
    </row>
    <row r="10142" spans="1:10" x14ac:dyDescent="0.3">
      <c r="A10142" s="10"/>
      <c r="B10142" s="7"/>
      <c r="C10142" s="20"/>
      <c r="D10142" s="8" t="str">
        <f>IF(C10142="",(""),(INDEX(#REF!,(MATCH('Mov Pos.Neg.'!C10142,#REF!,0)),(2))))</f>
        <v/>
      </c>
      <c r="E10142" s="8"/>
      <c r="F10142" s="8"/>
      <c r="G10142" s="8"/>
      <c r="H10142" s="4" t="str">
        <f t="shared" si="2"/>
        <v/>
      </c>
      <c r="I10142" s="5" t="str">
        <f t="shared" si="3"/>
        <v/>
      </c>
      <c r="J10142" s="8"/>
    </row>
    <row r="10143" spans="1:10" x14ac:dyDescent="0.3">
      <c r="A10143" s="10"/>
      <c r="B10143" s="7"/>
      <c r="C10143" s="20"/>
      <c r="D10143" s="8" t="str">
        <f>IF(C10143="",(""),(INDEX(#REF!,(MATCH('Mov Pos.Neg.'!C10143,#REF!,0)),(2))))</f>
        <v/>
      </c>
      <c r="E10143" s="8"/>
      <c r="F10143" s="8"/>
      <c r="G10143" s="8"/>
      <c r="H10143" s="4" t="str">
        <f t="shared" si="2"/>
        <v/>
      </c>
      <c r="I10143" s="5" t="str">
        <f t="shared" si="3"/>
        <v/>
      </c>
      <c r="J10143" s="8"/>
    </row>
    <row r="10144" spans="1:10" x14ac:dyDescent="0.3">
      <c r="A10144" s="10"/>
      <c r="B10144" s="7"/>
      <c r="C10144" s="20"/>
      <c r="D10144" s="8" t="str">
        <f>IF(C10144="",(""),(INDEX(#REF!,(MATCH('Mov Pos.Neg.'!C10144,#REF!,0)),(2))))</f>
        <v/>
      </c>
      <c r="E10144" s="8"/>
      <c r="F10144" s="8"/>
      <c r="G10144" s="8"/>
      <c r="H10144" s="4" t="str">
        <f t="shared" si="2"/>
        <v/>
      </c>
      <c r="I10144" s="5" t="str">
        <f t="shared" si="3"/>
        <v/>
      </c>
      <c r="J10144" s="8"/>
    </row>
    <row r="10145" spans="1:10" x14ac:dyDescent="0.3">
      <c r="A10145" s="10"/>
      <c r="B10145" s="7"/>
      <c r="C10145" s="20"/>
      <c r="D10145" s="8" t="str">
        <f>IF(C10145="",(""),(INDEX(#REF!,(MATCH('Mov Pos.Neg.'!C10145,#REF!,0)),(2))))</f>
        <v/>
      </c>
      <c r="E10145" s="8"/>
      <c r="F10145" s="8"/>
      <c r="G10145" s="8"/>
      <c r="H10145" s="4" t="str">
        <f t="shared" si="2"/>
        <v/>
      </c>
      <c r="I10145" s="5" t="str">
        <f t="shared" si="3"/>
        <v/>
      </c>
      <c r="J10145" s="8"/>
    </row>
    <row r="10146" spans="1:10" x14ac:dyDescent="0.3">
      <c r="A10146" s="10"/>
      <c r="B10146" s="7"/>
      <c r="C10146" s="20"/>
      <c r="D10146" s="8" t="str">
        <f>IF(C10146="",(""),(INDEX(#REF!,(MATCH('Mov Pos.Neg.'!C10146,#REF!,0)),(2))))</f>
        <v/>
      </c>
      <c r="E10146" s="8"/>
      <c r="F10146" s="8"/>
      <c r="G10146" s="8"/>
      <c r="H10146" s="4" t="str">
        <f t="shared" si="2"/>
        <v/>
      </c>
      <c r="I10146" s="5" t="str">
        <f t="shared" si="3"/>
        <v/>
      </c>
      <c r="J10146" s="8"/>
    </row>
    <row r="10147" spans="1:10" x14ac:dyDescent="0.3">
      <c r="A10147" s="10"/>
      <c r="B10147" s="7"/>
      <c r="C10147" s="20"/>
      <c r="D10147" s="8" t="str">
        <f>IF(C10147="",(""),(INDEX(#REF!,(MATCH('Mov Pos.Neg.'!C10147,#REF!,0)),(2))))</f>
        <v/>
      </c>
      <c r="E10147" s="8"/>
      <c r="F10147" s="8"/>
      <c r="G10147" s="8"/>
      <c r="H10147" s="4" t="str">
        <f t="shared" si="2"/>
        <v/>
      </c>
      <c r="I10147" s="5" t="str">
        <f t="shared" si="3"/>
        <v/>
      </c>
      <c r="J10147" s="8"/>
    </row>
    <row r="10148" spans="1:10" x14ac:dyDescent="0.3">
      <c r="A10148" s="10"/>
      <c r="B10148" s="7"/>
      <c r="C10148" s="20"/>
      <c r="D10148" s="8" t="str">
        <f>IF(C10148="",(""),(INDEX(#REF!,(MATCH('Mov Pos.Neg.'!C10148,#REF!,0)),(2))))</f>
        <v/>
      </c>
      <c r="E10148" s="8"/>
      <c r="F10148" s="8"/>
      <c r="G10148" s="8"/>
      <c r="H10148" s="4" t="str">
        <f t="shared" si="2"/>
        <v/>
      </c>
      <c r="I10148" s="5" t="str">
        <f t="shared" si="3"/>
        <v/>
      </c>
      <c r="J10148" s="8"/>
    </row>
    <row r="10149" spans="1:10" x14ac:dyDescent="0.3">
      <c r="A10149" s="10"/>
      <c r="B10149" s="7"/>
      <c r="C10149" s="20"/>
      <c r="D10149" s="8" t="str">
        <f>IF(C10149="",(""),(INDEX(#REF!,(MATCH('Mov Pos.Neg.'!C10149,#REF!,0)),(2))))</f>
        <v/>
      </c>
      <c r="E10149" s="8"/>
      <c r="F10149" s="8"/>
      <c r="G10149" s="8"/>
      <c r="H10149" s="4" t="str">
        <f t="shared" si="2"/>
        <v/>
      </c>
      <c r="I10149" s="5" t="str">
        <f t="shared" si="3"/>
        <v/>
      </c>
      <c r="J10149" s="8"/>
    </row>
    <row r="10150" spans="1:10" x14ac:dyDescent="0.3">
      <c r="A10150" s="10"/>
      <c r="B10150" s="7"/>
      <c r="C10150" s="20"/>
      <c r="D10150" s="8" t="str">
        <f>IF(C10150="",(""),(INDEX(#REF!,(MATCH('Mov Pos.Neg.'!C10150,#REF!,0)),(2))))</f>
        <v/>
      </c>
      <c r="E10150" s="8"/>
      <c r="F10150" s="8"/>
      <c r="G10150" s="8"/>
      <c r="H10150" s="4" t="str">
        <f t="shared" si="2"/>
        <v/>
      </c>
      <c r="I10150" s="5" t="str">
        <f t="shared" si="3"/>
        <v/>
      </c>
      <c r="J10150" s="8"/>
    </row>
    <row r="10151" spans="1:10" x14ac:dyDescent="0.3">
      <c r="A10151" s="10"/>
      <c r="B10151" s="7"/>
      <c r="C10151" s="20"/>
      <c r="D10151" s="8" t="str">
        <f>IF(C10151="",(""),(INDEX(#REF!,(MATCH('Mov Pos.Neg.'!C10151,#REF!,0)),(2))))</f>
        <v/>
      </c>
      <c r="E10151" s="8"/>
      <c r="F10151" s="8"/>
      <c r="G10151" s="8"/>
      <c r="H10151" s="4" t="str">
        <f t="shared" si="2"/>
        <v/>
      </c>
      <c r="I10151" s="5" t="str">
        <f t="shared" si="3"/>
        <v/>
      </c>
      <c r="J10151" s="8"/>
    </row>
    <row r="10152" spans="1:10" x14ac:dyDescent="0.3">
      <c r="A10152" s="10"/>
      <c r="B10152" s="7"/>
      <c r="C10152" s="20"/>
      <c r="D10152" s="8" t="str">
        <f>IF(C10152="",(""),(INDEX(#REF!,(MATCH('Mov Pos.Neg.'!C10152,#REF!,0)),(2))))</f>
        <v/>
      </c>
      <c r="E10152" s="8"/>
      <c r="F10152" s="8"/>
      <c r="G10152" s="8"/>
      <c r="H10152" s="4" t="str">
        <f t="shared" si="2"/>
        <v/>
      </c>
      <c r="I10152" s="5" t="str">
        <f t="shared" si="3"/>
        <v/>
      </c>
      <c r="J10152" s="8"/>
    </row>
    <row r="10153" spans="1:10" x14ac:dyDescent="0.3">
      <c r="A10153" s="10"/>
      <c r="B10153" s="7"/>
      <c r="C10153" s="20"/>
      <c r="D10153" s="8" t="str">
        <f>IF(C10153="",(""),(INDEX(#REF!,(MATCH('Mov Pos.Neg.'!C10153,#REF!,0)),(2))))</f>
        <v/>
      </c>
      <c r="E10153" s="8"/>
      <c r="F10153" s="8"/>
      <c r="G10153" s="8"/>
      <c r="H10153" s="4" t="str">
        <f t="shared" si="2"/>
        <v/>
      </c>
      <c r="I10153" s="5" t="str">
        <f t="shared" si="3"/>
        <v/>
      </c>
      <c r="J10153" s="8"/>
    </row>
    <row r="10154" spans="1:10" x14ac:dyDescent="0.3">
      <c r="A10154" s="10"/>
      <c r="B10154" s="7"/>
      <c r="C10154" s="20"/>
      <c r="D10154" s="8" t="str">
        <f>IF(C10154="",(""),(INDEX(#REF!,(MATCH('Mov Pos.Neg.'!C10154,#REF!,0)),(2))))</f>
        <v/>
      </c>
      <c r="E10154" s="8"/>
      <c r="F10154" s="8"/>
      <c r="G10154" s="8"/>
      <c r="H10154" s="4" t="str">
        <f t="shared" si="2"/>
        <v/>
      </c>
      <c r="I10154" s="5" t="str">
        <f t="shared" si="3"/>
        <v/>
      </c>
      <c r="J10154" s="8"/>
    </row>
    <row r="10155" spans="1:10" x14ac:dyDescent="0.3">
      <c r="A10155" s="10"/>
      <c r="B10155" s="7"/>
      <c r="C10155" s="20"/>
      <c r="D10155" s="8" t="str">
        <f>IF(C10155="",(""),(INDEX(#REF!,(MATCH('Mov Pos.Neg.'!C10155,#REF!,0)),(2))))</f>
        <v/>
      </c>
      <c r="E10155" s="8"/>
      <c r="F10155" s="8"/>
      <c r="G10155" s="8"/>
      <c r="H10155" s="4" t="str">
        <f t="shared" si="2"/>
        <v/>
      </c>
      <c r="I10155" s="5" t="str">
        <f t="shared" si="3"/>
        <v/>
      </c>
      <c r="J10155" s="8"/>
    </row>
    <row r="10156" spans="1:10" x14ac:dyDescent="0.3">
      <c r="A10156" s="10"/>
      <c r="B10156" s="7"/>
      <c r="C10156" s="20"/>
      <c r="D10156" s="8" t="str">
        <f>IF(C10156="",(""),(INDEX(#REF!,(MATCH('Mov Pos.Neg.'!C10156,#REF!,0)),(2))))</f>
        <v/>
      </c>
      <c r="E10156" s="8"/>
      <c r="F10156" s="8"/>
      <c r="G10156" s="8"/>
      <c r="H10156" s="4" t="str">
        <f t="shared" si="2"/>
        <v/>
      </c>
      <c r="I10156" s="5" t="str">
        <f t="shared" si="3"/>
        <v/>
      </c>
      <c r="J10156" s="8"/>
    </row>
    <row r="10157" spans="1:10" x14ac:dyDescent="0.3">
      <c r="A10157" s="10"/>
      <c r="B10157" s="7"/>
      <c r="C10157" s="20"/>
      <c r="D10157" s="8" t="str">
        <f>IF(C10157="",(""),(INDEX(#REF!,(MATCH('Mov Pos.Neg.'!C10157,#REF!,0)),(2))))</f>
        <v/>
      </c>
      <c r="E10157" s="8"/>
      <c r="F10157" s="8"/>
      <c r="G10157" s="8"/>
      <c r="H10157" s="4" t="str">
        <f t="shared" si="2"/>
        <v/>
      </c>
      <c r="I10157" s="5" t="str">
        <f t="shared" si="3"/>
        <v/>
      </c>
      <c r="J10157" s="8"/>
    </row>
    <row r="10158" spans="1:10" x14ac:dyDescent="0.3">
      <c r="A10158" s="10"/>
      <c r="B10158" s="7"/>
      <c r="C10158" s="20"/>
      <c r="D10158" s="8" t="str">
        <f>IF(C10158="",(""),(INDEX(#REF!,(MATCH('Mov Pos.Neg.'!C10158,#REF!,0)),(2))))</f>
        <v/>
      </c>
      <c r="E10158" s="8"/>
      <c r="F10158" s="8"/>
      <c r="G10158" s="8"/>
      <c r="H10158" s="4" t="str">
        <f t="shared" si="2"/>
        <v/>
      </c>
      <c r="I10158" s="5" t="str">
        <f t="shared" si="3"/>
        <v/>
      </c>
      <c r="J10158" s="8"/>
    </row>
    <row r="10159" spans="1:10" x14ac:dyDescent="0.3">
      <c r="A10159" s="10"/>
      <c r="B10159" s="7"/>
      <c r="C10159" s="20"/>
      <c r="D10159" s="8" t="str">
        <f>IF(C10159="",(""),(INDEX(#REF!,(MATCH('Mov Pos.Neg.'!C10159,#REF!,0)),(2))))</f>
        <v/>
      </c>
      <c r="E10159" s="8"/>
      <c r="F10159" s="8"/>
      <c r="G10159" s="8"/>
      <c r="H10159" s="4" t="str">
        <f t="shared" si="2"/>
        <v/>
      </c>
      <c r="I10159" s="5" t="str">
        <f t="shared" si="3"/>
        <v/>
      </c>
      <c r="J10159" s="8"/>
    </row>
    <row r="10160" spans="1:10" x14ac:dyDescent="0.3">
      <c r="A10160" s="10"/>
      <c r="B10160" s="7"/>
      <c r="C10160" s="20"/>
      <c r="D10160" s="8" t="str">
        <f>IF(C10160="",(""),(INDEX(#REF!,(MATCH('Mov Pos.Neg.'!C10160,#REF!,0)),(2))))</f>
        <v/>
      </c>
      <c r="E10160" s="8"/>
      <c r="F10160" s="8"/>
      <c r="G10160" s="8"/>
      <c r="H10160" s="4" t="str">
        <f t="shared" si="2"/>
        <v/>
      </c>
      <c r="I10160" s="5" t="str">
        <f t="shared" si="3"/>
        <v/>
      </c>
      <c r="J10160" s="8"/>
    </row>
    <row r="10161" spans="1:10" x14ac:dyDescent="0.3">
      <c r="A10161" s="10"/>
      <c r="B10161" s="7"/>
      <c r="C10161" s="20"/>
      <c r="D10161" s="8" t="str">
        <f>IF(C10161="",(""),(INDEX(#REF!,(MATCH('Mov Pos.Neg.'!C10161,#REF!,0)),(2))))</f>
        <v/>
      </c>
      <c r="E10161" s="8"/>
      <c r="F10161" s="8"/>
      <c r="G10161" s="8"/>
      <c r="H10161" s="4" t="str">
        <f t="shared" ref="H10161:H10224" si="4">IF(A10161="",(""),(IF(B10161="Ingreso",(D10161),(""))))</f>
        <v/>
      </c>
      <c r="I10161" s="5" t="str">
        <f t="shared" ref="I10161:I10224" si="5">IF(A10161="",(""),(IF(B10161="Egreso",(D10161),(""))))</f>
        <v/>
      </c>
      <c r="J10161" s="8"/>
    </row>
    <row r="10162" spans="1:10" x14ac:dyDescent="0.3">
      <c r="A10162" s="10"/>
      <c r="B10162" s="7"/>
      <c r="C10162" s="20"/>
      <c r="D10162" s="8" t="str">
        <f>IF(C10162="",(""),(INDEX(#REF!,(MATCH('Mov Pos.Neg.'!C10162,#REF!,0)),(2))))</f>
        <v/>
      </c>
      <c r="E10162" s="8"/>
      <c r="F10162" s="8"/>
      <c r="G10162" s="8"/>
      <c r="H10162" s="4" t="str">
        <f t="shared" si="4"/>
        <v/>
      </c>
      <c r="I10162" s="5" t="str">
        <f t="shared" si="5"/>
        <v/>
      </c>
      <c r="J10162" s="8"/>
    </row>
    <row r="10163" spans="1:10" x14ac:dyDescent="0.3">
      <c r="A10163" s="10"/>
      <c r="B10163" s="7"/>
      <c r="C10163" s="20"/>
      <c r="D10163" s="8" t="str">
        <f>IF(C10163="",(""),(INDEX(#REF!,(MATCH('Mov Pos.Neg.'!C10163,#REF!,0)),(2))))</f>
        <v/>
      </c>
      <c r="E10163" s="8"/>
      <c r="F10163" s="8"/>
      <c r="G10163" s="8"/>
      <c r="H10163" s="4" t="str">
        <f t="shared" si="4"/>
        <v/>
      </c>
      <c r="I10163" s="5" t="str">
        <f t="shared" si="5"/>
        <v/>
      </c>
      <c r="J10163" s="8"/>
    </row>
    <row r="10164" spans="1:10" x14ac:dyDescent="0.3">
      <c r="A10164" s="10"/>
      <c r="B10164" s="7"/>
      <c r="C10164" s="20"/>
      <c r="D10164" s="8" t="str">
        <f>IF(C10164="",(""),(INDEX(#REF!,(MATCH('Mov Pos.Neg.'!C10164,#REF!,0)),(2))))</f>
        <v/>
      </c>
      <c r="E10164" s="8"/>
      <c r="F10164" s="8"/>
      <c r="G10164" s="8"/>
      <c r="H10164" s="4" t="str">
        <f t="shared" si="4"/>
        <v/>
      </c>
      <c r="I10164" s="5" t="str">
        <f t="shared" si="5"/>
        <v/>
      </c>
      <c r="J10164" s="8"/>
    </row>
    <row r="10165" spans="1:10" x14ac:dyDescent="0.3">
      <c r="A10165" s="10"/>
      <c r="B10165" s="7"/>
      <c r="C10165" s="20"/>
      <c r="D10165" s="8" t="str">
        <f>IF(C10165="",(""),(INDEX(#REF!,(MATCH('Mov Pos.Neg.'!C10165,#REF!,0)),(2))))</f>
        <v/>
      </c>
      <c r="E10165" s="8"/>
      <c r="F10165" s="8"/>
      <c r="G10165" s="8"/>
      <c r="H10165" s="4" t="str">
        <f t="shared" si="4"/>
        <v/>
      </c>
      <c r="I10165" s="5" t="str">
        <f t="shared" si="5"/>
        <v/>
      </c>
      <c r="J10165" s="8"/>
    </row>
    <row r="10166" spans="1:10" x14ac:dyDescent="0.3">
      <c r="A10166" s="10"/>
      <c r="B10166" s="7"/>
      <c r="C10166" s="20"/>
      <c r="D10166" s="8" t="str">
        <f>IF(C10166="",(""),(INDEX(#REF!,(MATCH('Mov Pos.Neg.'!C10166,#REF!,0)),(2))))</f>
        <v/>
      </c>
      <c r="E10166" s="8"/>
      <c r="F10166" s="8"/>
      <c r="G10166" s="8"/>
      <c r="H10166" s="4" t="str">
        <f t="shared" si="4"/>
        <v/>
      </c>
      <c r="I10166" s="5" t="str">
        <f t="shared" si="5"/>
        <v/>
      </c>
      <c r="J10166" s="8"/>
    </row>
    <row r="10167" spans="1:10" x14ac:dyDescent="0.3">
      <c r="A10167" s="10"/>
      <c r="B10167" s="7"/>
      <c r="C10167" s="20"/>
      <c r="D10167" s="8" t="str">
        <f>IF(C10167="",(""),(INDEX(#REF!,(MATCH('Mov Pos.Neg.'!C10167,#REF!,0)),(2))))</f>
        <v/>
      </c>
      <c r="E10167" s="8"/>
      <c r="F10167" s="8"/>
      <c r="G10167" s="8"/>
      <c r="H10167" s="4" t="str">
        <f t="shared" si="4"/>
        <v/>
      </c>
      <c r="I10167" s="5" t="str">
        <f t="shared" si="5"/>
        <v/>
      </c>
      <c r="J10167" s="8"/>
    </row>
    <row r="10168" spans="1:10" x14ac:dyDescent="0.3">
      <c r="A10168" s="10"/>
      <c r="B10168" s="7"/>
      <c r="C10168" s="20"/>
      <c r="D10168" s="8" t="str">
        <f>IF(C10168="",(""),(INDEX(#REF!,(MATCH('Mov Pos.Neg.'!C10168,#REF!,0)),(2))))</f>
        <v/>
      </c>
      <c r="E10168" s="8"/>
      <c r="F10168" s="8"/>
      <c r="G10168" s="8"/>
      <c r="H10168" s="4" t="str">
        <f t="shared" si="4"/>
        <v/>
      </c>
      <c r="I10168" s="5" t="str">
        <f t="shared" si="5"/>
        <v/>
      </c>
      <c r="J10168" s="8"/>
    </row>
    <row r="10169" spans="1:10" x14ac:dyDescent="0.3">
      <c r="A10169" s="10"/>
      <c r="B10169" s="7"/>
      <c r="C10169" s="20"/>
      <c r="D10169" s="8" t="str">
        <f>IF(C10169="",(""),(INDEX(#REF!,(MATCH('Mov Pos.Neg.'!C10169,#REF!,0)),(2))))</f>
        <v/>
      </c>
      <c r="E10169" s="8"/>
      <c r="F10169" s="8"/>
      <c r="G10169" s="8"/>
      <c r="H10169" s="4" t="str">
        <f t="shared" si="4"/>
        <v/>
      </c>
      <c r="I10169" s="5" t="str">
        <f t="shared" si="5"/>
        <v/>
      </c>
      <c r="J10169" s="8"/>
    </row>
    <row r="10170" spans="1:10" x14ac:dyDescent="0.3">
      <c r="A10170" s="10"/>
      <c r="B10170" s="7"/>
      <c r="C10170" s="20"/>
      <c r="D10170" s="8" t="str">
        <f>IF(C10170="",(""),(INDEX(#REF!,(MATCH('Mov Pos.Neg.'!C10170,#REF!,0)),(2))))</f>
        <v/>
      </c>
      <c r="E10170" s="8"/>
      <c r="F10170" s="8"/>
      <c r="G10170" s="8"/>
      <c r="H10170" s="4" t="str">
        <f t="shared" si="4"/>
        <v/>
      </c>
      <c r="I10170" s="5" t="str">
        <f t="shared" si="5"/>
        <v/>
      </c>
      <c r="J10170" s="8"/>
    </row>
    <row r="10171" spans="1:10" x14ac:dyDescent="0.3">
      <c r="A10171" s="10"/>
      <c r="B10171" s="7"/>
      <c r="C10171" s="20"/>
      <c r="D10171" s="8" t="str">
        <f>IF(C10171="",(""),(INDEX(#REF!,(MATCH('Mov Pos.Neg.'!C10171,#REF!,0)),(2))))</f>
        <v/>
      </c>
      <c r="E10171" s="8"/>
      <c r="F10171" s="8"/>
      <c r="G10171" s="8"/>
      <c r="H10171" s="4" t="str">
        <f t="shared" si="4"/>
        <v/>
      </c>
      <c r="I10171" s="5" t="str">
        <f t="shared" si="5"/>
        <v/>
      </c>
      <c r="J10171" s="8"/>
    </row>
    <row r="10172" spans="1:10" x14ac:dyDescent="0.3">
      <c r="A10172" s="10"/>
      <c r="B10172" s="7"/>
      <c r="C10172" s="20"/>
      <c r="D10172" s="8" t="str">
        <f>IF(C10172="",(""),(INDEX(#REF!,(MATCH('Mov Pos.Neg.'!C10172,#REF!,0)),(2))))</f>
        <v/>
      </c>
      <c r="E10172" s="8"/>
      <c r="F10172" s="8"/>
      <c r="G10172" s="8"/>
      <c r="H10172" s="4" t="str">
        <f t="shared" si="4"/>
        <v/>
      </c>
      <c r="I10172" s="5" t="str">
        <f t="shared" si="5"/>
        <v/>
      </c>
      <c r="J10172" s="8"/>
    </row>
    <row r="10173" spans="1:10" x14ac:dyDescent="0.3">
      <c r="A10173" s="10"/>
      <c r="B10173" s="7"/>
      <c r="C10173" s="20"/>
      <c r="D10173" s="8" t="str">
        <f>IF(C10173="",(""),(INDEX(#REF!,(MATCH('Mov Pos.Neg.'!C10173,#REF!,0)),(2))))</f>
        <v/>
      </c>
      <c r="E10173" s="8"/>
      <c r="F10173" s="8"/>
      <c r="G10173" s="8"/>
      <c r="H10173" s="4" t="str">
        <f t="shared" si="4"/>
        <v/>
      </c>
      <c r="I10173" s="5" t="str">
        <f t="shared" si="5"/>
        <v/>
      </c>
      <c r="J10173" s="8"/>
    </row>
    <row r="10174" spans="1:10" x14ac:dyDescent="0.3">
      <c r="A10174" s="10"/>
      <c r="B10174" s="7"/>
      <c r="C10174" s="20"/>
      <c r="D10174" s="8" t="str">
        <f>IF(C10174="",(""),(INDEX(#REF!,(MATCH('Mov Pos.Neg.'!C10174,#REF!,0)),(2))))</f>
        <v/>
      </c>
      <c r="E10174" s="8"/>
      <c r="F10174" s="8"/>
      <c r="G10174" s="8"/>
      <c r="H10174" s="4" t="str">
        <f t="shared" si="4"/>
        <v/>
      </c>
      <c r="I10174" s="5" t="str">
        <f t="shared" si="5"/>
        <v/>
      </c>
      <c r="J10174" s="8"/>
    </row>
    <row r="10175" spans="1:10" x14ac:dyDescent="0.3">
      <c r="A10175" s="10"/>
      <c r="B10175" s="7"/>
      <c r="C10175" s="20"/>
      <c r="D10175" s="8" t="str">
        <f>IF(C10175="",(""),(INDEX(#REF!,(MATCH('Mov Pos.Neg.'!C10175,#REF!,0)),(2))))</f>
        <v/>
      </c>
      <c r="E10175" s="8"/>
      <c r="F10175" s="8"/>
      <c r="G10175" s="8"/>
      <c r="H10175" s="4" t="str">
        <f t="shared" si="4"/>
        <v/>
      </c>
      <c r="I10175" s="5" t="str">
        <f t="shared" si="5"/>
        <v/>
      </c>
      <c r="J10175" s="8"/>
    </row>
    <row r="10176" spans="1:10" x14ac:dyDescent="0.3">
      <c r="A10176" s="10"/>
      <c r="B10176" s="7"/>
      <c r="C10176" s="20"/>
      <c r="D10176" s="8" t="str">
        <f>IF(C10176="",(""),(INDEX(#REF!,(MATCH('Mov Pos.Neg.'!C10176,#REF!,0)),(2))))</f>
        <v/>
      </c>
      <c r="E10176" s="8"/>
      <c r="F10176" s="8"/>
      <c r="G10176" s="8"/>
      <c r="H10176" s="4" t="str">
        <f t="shared" si="4"/>
        <v/>
      </c>
      <c r="I10176" s="5" t="str">
        <f t="shared" si="5"/>
        <v/>
      </c>
      <c r="J10176" s="8"/>
    </row>
    <row r="10177" spans="1:10" x14ac:dyDescent="0.3">
      <c r="A10177" s="10"/>
      <c r="B10177" s="7"/>
      <c r="C10177" s="20"/>
      <c r="D10177" s="8" t="str">
        <f>IF(C10177="",(""),(INDEX(#REF!,(MATCH('Mov Pos.Neg.'!C10177,#REF!,0)),(2))))</f>
        <v/>
      </c>
      <c r="E10177" s="8"/>
      <c r="F10177" s="8"/>
      <c r="G10177" s="8"/>
      <c r="H10177" s="4" t="str">
        <f t="shared" si="4"/>
        <v/>
      </c>
      <c r="I10177" s="5" t="str">
        <f t="shared" si="5"/>
        <v/>
      </c>
      <c r="J10177" s="8"/>
    </row>
    <row r="10178" spans="1:10" x14ac:dyDescent="0.3">
      <c r="A10178" s="10"/>
      <c r="B10178" s="7"/>
      <c r="C10178" s="20"/>
      <c r="D10178" s="8" t="str">
        <f>IF(C10178="",(""),(INDEX(#REF!,(MATCH('Mov Pos.Neg.'!C10178,#REF!,0)),(2))))</f>
        <v/>
      </c>
      <c r="E10178" s="8"/>
      <c r="F10178" s="8"/>
      <c r="G10178" s="8"/>
      <c r="H10178" s="4" t="str">
        <f t="shared" si="4"/>
        <v/>
      </c>
      <c r="I10178" s="5" t="str">
        <f t="shared" si="5"/>
        <v/>
      </c>
      <c r="J10178" s="8"/>
    </row>
    <row r="10179" spans="1:10" x14ac:dyDescent="0.3">
      <c r="A10179" s="10"/>
      <c r="B10179" s="7"/>
      <c r="C10179" s="20"/>
      <c r="D10179" s="8" t="str">
        <f>IF(C10179="",(""),(INDEX(#REF!,(MATCH('Mov Pos.Neg.'!C10179,#REF!,0)),(2))))</f>
        <v/>
      </c>
      <c r="E10179" s="8"/>
      <c r="F10179" s="8"/>
      <c r="G10179" s="8"/>
      <c r="H10179" s="4" t="str">
        <f t="shared" si="4"/>
        <v/>
      </c>
      <c r="I10179" s="5" t="str">
        <f t="shared" si="5"/>
        <v/>
      </c>
      <c r="J10179" s="8"/>
    </row>
    <row r="10180" spans="1:10" x14ac:dyDescent="0.3">
      <c r="A10180" s="10"/>
      <c r="B10180" s="7"/>
      <c r="C10180" s="20"/>
      <c r="D10180" s="8" t="str">
        <f>IF(C10180="",(""),(INDEX(#REF!,(MATCH('Mov Pos.Neg.'!C10180,#REF!,0)),(2))))</f>
        <v/>
      </c>
      <c r="E10180" s="8"/>
      <c r="F10180" s="8"/>
      <c r="G10180" s="8"/>
      <c r="H10180" s="4" t="str">
        <f t="shared" si="4"/>
        <v/>
      </c>
      <c r="I10180" s="5" t="str">
        <f t="shared" si="5"/>
        <v/>
      </c>
      <c r="J10180" s="8"/>
    </row>
    <row r="10181" spans="1:10" x14ac:dyDescent="0.3">
      <c r="A10181" s="10"/>
      <c r="B10181" s="7"/>
      <c r="C10181" s="20"/>
      <c r="D10181" s="8" t="str">
        <f>IF(C10181="",(""),(INDEX(#REF!,(MATCH('Mov Pos.Neg.'!C10181,#REF!,0)),(2))))</f>
        <v/>
      </c>
      <c r="E10181" s="8"/>
      <c r="F10181" s="8"/>
      <c r="G10181" s="8"/>
      <c r="H10181" s="4" t="str">
        <f t="shared" si="4"/>
        <v/>
      </c>
      <c r="I10181" s="5" t="str">
        <f t="shared" si="5"/>
        <v/>
      </c>
      <c r="J10181" s="8"/>
    </row>
    <row r="10182" spans="1:10" x14ac:dyDescent="0.3">
      <c r="A10182" s="10"/>
      <c r="B10182" s="7"/>
      <c r="C10182" s="20"/>
      <c r="D10182" s="8" t="str">
        <f>IF(C10182="",(""),(INDEX(#REF!,(MATCH('Mov Pos.Neg.'!C10182,#REF!,0)),(2))))</f>
        <v/>
      </c>
      <c r="E10182" s="8"/>
      <c r="F10182" s="8"/>
      <c r="G10182" s="8"/>
      <c r="H10182" s="4" t="str">
        <f t="shared" si="4"/>
        <v/>
      </c>
      <c r="I10182" s="5" t="str">
        <f t="shared" si="5"/>
        <v/>
      </c>
      <c r="J10182" s="8"/>
    </row>
    <row r="10183" spans="1:10" x14ac:dyDescent="0.3">
      <c r="A10183" s="10"/>
      <c r="B10183" s="7"/>
      <c r="C10183" s="20"/>
      <c r="D10183" s="8" t="str">
        <f>IF(C10183="",(""),(INDEX(#REF!,(MATCH('Mov Pos.Neg.'!C10183,#REF!,0)),(2))))</f>
        <v/>
      </c>
      <c r="E10183" s="8"/>
      <c r="F10183" s="8"/>
      <c r="G10183" s="8"/>
      <c r="H10183" s="4" t="str">
        <f t="shared" si="4"/>
        <v/>
      </c>
      <c r="I10183" s="5" t="str">
        <f t="shared" si="5"/>
        <v/>
      </c>
      <c r="J10183" s="8"/>
    </row>
    <row r="10184" spans="1:10" x14ac:dyDescent="0.3">
      <c r="A10184" s="10"/>
      <c r="B10184" s="7"/>
      <c r="C10184" s="20"/>
      <c r="D10184" s="8" t="str">
        <f>IF(C10184="",(""),(INDEX(#REF!,(MATCH('Mov Pos.Neg.'!C10184,#REF!,0)),(2))))</f>
        <v/>
      </c>
      <c r="E10184" s="8"/>
      <c r="F10184" s="8"/>
      <c r="G10184" s="8"/>
      <c r="H10184" s="4" t="str">
        <f t="shared" si="4"/>
        <v/>
      </c>
      <c r="I10184" s="5" t="str">
        <f t="shared" si="5"/>
        <v/>
      </c>
      <c r="J10184" s="8"/>
    </row>
    <row r="10185" spans="1:10" x14ac:dyDescent="0.3">
      <c r="A10185" s="10"/>
      <c r="B10185" s="7"/>
      <c r="C10185" s="20"/>
      <c r="D10185" s="8" t="str">
        <f>IF(C10185="",(""),(INDEX(#REF!,(MATCH('Mov Pos.Neg.'!C10185,#REF!,0)),(2))))</f>
        <v/>
      </c>
      <c r="E10185" s="8"/>
      <c r="F10185" s="8"/>
      <c r="G10185" s="8"/>
      <c r="H10185" s="4" t="str">
        <f t="shared" si="4"/>
        <v/>
      </c>
      <c r="I10185" s="5" t="str">
        <f t="shared" si="5"/>
        <v/>
      </c>
      <c r="J10185" s="8"/>
    </row>
    <row r="10186" spans="1:10" x14ac:dyDescent="0.3">
      <c r="A10186" s="10"/>
      <c r="B10186" s="7"/>
      <c r="C10186" s="20"/>
      <c r="D10186" s="8" t="str">
        <f>IF(C10186="",(""),(INDEX(#REF!,(MATCH('Mov Pos.Neg.'!C10186,#REF!,0)),(2))))</f>
        <v/>
      </c>
      <c r="E10186" s="8"/>
      <c r="F10186" s="8"/>
      <c r="G10186" s="8"/>
      <c r="H10186" s="4" t="str">
        <f t="shared" si="4"/>
        <v/>
      </c>
      <c r="I10186" s="5" t="str">
        <f t="shared" si="5"/>
        <v/>
      </c>
      <c r="J10186" s="8"/>
    </row>
    <row r="10187" spans="1:10" x14ac:dyDescent="0.3">
      <c r="A10187" s="10"/>
      <c r="B10187" s="7"/>
      <c r="C10187" s="20"/>
      <c r="D10187" s="8" t="str">
        <f>IF(C10187="",(""),(INDEX(#REF!,(MATCH('Mov Pos.Neg.'!C10187,#REF!,0)),(2))))</f>
        <v/>
      </c>
      <c r="E10187" s="8"/>
      <c r="F10187" s="8"/>
      <c r="G10187" s="8"/>
      <c r="H10187" s="4" t="str">
        <f t="shared" si="4"/>
        <v/>
      </c>
      <c r="I10187" s="5" t="str">
        <f t="shared" si="5"/>
        <v/>
      </c>
      <c r="J10187" s="8"/>
    </row>
    <row r="10188" spans="1:10" x14ac:dyDescent="0.3">
      <c r="A10188" s="10"/>
      <c r="B10188" s="7"/>
      <c r="C10188" s="20"/>
      <c r="D10188" s="8" t="str">
        <f>IF(C10188="",(""),(INDEX(#REF!,(MATCH('Mov Pos.Neg.'!C10188,#REF!,0)),(2))))</f>
        <v/>
      </c>
      <c r="E10188" s="8"/>
      <c r="F10188" s="8"/>
      <c r="G10188" s="8"/>
      <c r="H10188" s="4" t="str">
        <f t="shared" si="4"/>
        <v/>
      </c>
      <c r="I10188" s="5" t="str">
        <f t="shared" si="5"/>
        <v/>
      </c>
      <c r="J10188" s="8"/>
    </row>
    <row r="10189" spans="1:10" x14ac:dyDescent="0.3">
      <c r="A10189" s="10"/>
      <c r="B10189" s="7"/>
      <c r="C10189" s="20"/>
      <c r="D10189" s="8" t="str">
        <f>IF(C10189="",(""),(INDEX(#REF!,(MATCH('Mov Pos.Neg.'!C10189,#REF!,0)),(2))))</f>
        <v/>
      </c>
      <c r="E10189" s="8"/>
      <c r="F10189" s="8"/>
      <c r="G10189" s="8"/>
      <c r="H10189" s="4" t="str">
        <f t="shared" si="4"/>
        <v/>
      </c>
      <c r="I10189" s="5" t="str">
        <f t="shared" si="5"/>
        <v/>
      </c>
      <c r="J10189" s="8"/>
    </row>
    <row r="10190" spans="1:10" x14ac:dyDescent="0.3">
      <c r="A10190" s="10"/>
      <c r="B10190" s="7"/>
      <c r="C10190" s="20"/>
      <c r="D10190" s="8" t="str">
        <f>IF(C10190="",(""),(INDEX(#REF!,(MATCH('Mov Pos.Neg.'!C10190,#REF!,0)),(2))))</f>
        <v/>
      </c>
      <c r="E10190" s="8"/>
      <c r="F10190" s="8"/>
      <c r="G10190" s="8"/>
      <c r="H10190" s="4" t="str">
        <f t="shared" si="4"/>
        <v/>
      </c>
      <c r="I10190" s="5" t="str">
        <f t="shared" si="5"/>
        <v/>
      </c>
      <c r="J10190" s="8"/>
    </row>
    <row r="10191" spans="1:10" x14ac:dyDescent="0.3">
      <c r="A10191" s="10"/>
      <c r="B10191" s="7"/>
      <c r="C10191" s="20"/>
      <c r="D10191" s="8" t="str">
        <f>IF(C10191="",(""),(INDEX(#REF!,(MATCH('Mov Pos.Neg.'!C10191,#REF!,0)),(2))))</f>
        <v/>
      </c>
      <c r="E10191" s="8"/>
      <c r="F10191" s="8"/>
      <c r="G10191" s="8"/>
      <c r="H10191" s="4" t="str">
        <f t="shared" si="4"/>
        <v/>
      </c>
      <c r="I10191" s="5" t="str">
        <f t="shared" si="5"/>
        <v/>
      </c>
      <c r="J10191" s="8"/>
    </row>
    <row r="10192" spans="1:10" x14ac:dyDescent="0.3">
      <c r="A10192" s="10"/>
      <c r="B10192" s="7"/>
      <c r="C10192" s="20"/>
      <c r="D10192" s="8" t="str">
        <f>IF(C10192="",(""),(INDEX(#REF!,(MATCH('Mov Pos.Neg.'!C10192,#REF!,0)),(2))))</f>
        <v/>
      </c>
      <c r="E10192" s="8"/>
      <c r="F10192" s="8"/>
      <c r="G10192" s="8"/>
      <c r="H10192" s="4" t="str">
        <f t="shared" si="4"/>
        <v/>
      </c>
      <c r="I10192" s="5" t="str">
        <f t="shared" si="5"/>
        <v/>
      </c>
      <c r="J10192" s="8"/>
    </row>
    <row r="10193" spans="1:10" x14ac:dyDescent="0.3">
      <c r="A10193" s="10"/>
      <c r="B10193" s="7"/>
      <c r="C10193" s="20"/>
      <c r="D10193" s="8" t="str">
        <f>IF(C10193="",(""),(INDEX(#REF!,(MATCH('Mov Pos.Neg.'!C10193,#REF!,0)),(2))))</f>
        <v/>
      </c>
      <c r="E10193" s="8"/>
      <c r="F10193" s="8"/>
      <c r="G10193" s="8"/>
      <c r="H10193" s="4" t="str">
        <f t="shared" si="4"/>
        <v/>
      </c>
      <c r="I10193" s="5" t="str">
        <f t="shared" si="5"/>
        <v/>
      </c>
      <c r="J10193" s="8"/>
    </row>
    <row r="10194" spans="1:10" x14ac:dyDescent="0.3">
      <c r="A10194" s="10"/>
      <c r="B10194" s="7"/>
      <c r="C10194" s="20"/>
      <c r="D10194" s="8" t="str">
        <f>IF(C10194="",(""),(INDEX(#REF!,(MATCH('Mov Pos.Neg.'!C10194,#REF!,0)),(2))))</f>
        <v/>
      </c>
      <c r="E10194" s="8"/>
      <c r="F10194" s="8"/>
      <c r="G10194" s="8"/>
      <c r="H10194" s="4" t="str">
        <f t="shared" si="4"/>
        <v/>
      </c>
      <c r="I10194" s="5" t="str">
        <f t="shared" si="5"/>
        <v/>
      </c>
      <c r="J10194" s="8"/>
    </row>
    <row r="10195" spans="1:10" x14ac:dyDescent="0.3">
      <c r="A10195" s="10"/>
      <c r="B10195" s="7"/>
      <c r="C10195" s="20"/>
      <c r="D10195" s="8" t="str">
        <f>IF(C10195="",(""),(INDEX(#REF!,(MATCH('Mov Pos.Neg.'!C10195,#REF!,0)),(2))))</f>
        <v/>
      </c>
      <c r="E10195" s="8"/>
      <c r="F10195" s="8"/>
      <c r="G10195" s="8"/>
      <c r="H10195" s="4" t="str">
        <f t="shared" si="4"/>
        <v/>
      </c>
      <c r="I10195" s="5" t="str">
        <f t="shared" si="5"/>
        <v/>
      </c>
      <c r="J10195" s="8"/>
    </row>
    <row r="10196" spans="1:10" x14ac:dyDescent="0.3">
      <c r="A10196" s="10"/>
      <c r="B10196" s="7"/>
      <c r="C10196" s="20"/>
      <c r="D10196" s="8" t="str">
        <f>IF(C10196="",(""),(INDEX(#REF!,(MATCH('Mov Pos.Neg.'!C10196,#REF!,0)),(2))))</f>
        <v/>
      </c>
      <c r="E10196" s="8"/>
      <c r="F10196" s="8"/>
      <c r="G10196" s="8"/>
      <c r="H10196" s="4" t="str">
        <f t="shared" si="4"/>
        <v/>
      </c>
      <c r="I10196" s="5" t="str">
        <f t="shared" si="5"/>
        <v/>
      </c>
      <c r="J10196" s="8"/>
    </row>
    <row r="10197" spans="1:10" x14ac:dyDescent="0.3">
      <c r="A10197" s="10"/>
      <c r="B10197" s="7"/>
      <c r="C10197" s="20"/>
      <c r="D10197" s="8" t="str">
        <f>IF(C10197="",(""),(INDEX(#REF!,(MATCH('Mov Pos.Neg.'!C10197,#REF!,0)),(2))))</f>
        <v/>
      </c>
      <c r="E10197" s="8"/>
      <c r="F10197" s="8"/>
      <c r="G10197" s="8"/>
      <c r="H10197" s="4" t="str">
        <f t="shared" si="4"/>
        <v/>
      </c>
      <c r="I10197" s="5" t="str">
        <f t="shared" si="5"/>
        <v/>
      </c>
      <c r="J10197" s="8"/>
    </row>
    <row r="10198" spans="1:10" x14ac:dyDescent="0.3">
      <c r="A10198" s="10"/>
      <c r="B10198" s="7"/>
      <c r="C10198" s="20"/>
      <c r="D10198" s="8" t="str">
        <f>IF(C10198="",(""),(INDEX(#REF!,(MATCH('Mov Pos.Neg.'!C10198,#REF!,0)),(2))))</f>
        <v/>
      </c>
      <c r="E10198" s="8"/>
      <c r="F10198" s="8"/>
      <c r="G10198" s="8"/>
      <c r="H10198" s="4" t="str">
        <f t="shared" si="4"/>
        <v/>
      </c>
      <c r="I10198" s="5" t="str">
        <f t="shared" si="5"/>
        <v/>
      </c>
      <c r="J10198" s="8"/>
    </row>
    <row r="10199" spans="1:10" x14ac:dyDescent="0.3">
      <c r="A10199" s="10"/>
      <c r="B10199" s="7"/>
      <c r="C10199" s="20"/>
      <c r="D10199" s="8" t="str">
        <f>IF(C10199="",(""),(INDEX(#REF!,(MATCH('Mov Pos.Neg.'!C10199,#REF!,0)),(2))))</f>
        <v/>
      </c>
      <c r="E10199" s="8"/>
      <c r="F10199" s="8"/>
      <c r="G10199" s="8"/>
      <c r="H10199" s="4" t="str">
        <f t="shared" si="4"/>
        <v/>
      </c>
      <c r="I10199" s="5" t="str">
        <f t="shared" si="5"/>
        <v/>
      </c>
      <c r="J10199" s="8"/>
    </row>
    <row r="10200" spans="1:10" x14ac:dyDescent="0.3">
      <c r="A10200" s="10"/>
      <c r="B10200" s="7"/>
      <c r="C10200" s="20"/>
      <c r="D10200" s="8" t="str">
        <f>IF(C10200="",(""),(INDEX(#REF!,(MATCH('Mov Pos.Neg.'!C10200,#REF!,0)),(2))))</f>
        <v/>
      </c>
      <c r="E10200" s="8"/>
      <c r="F10200" s="8"/>
      <c r="G10200" s="8"/>
      <c r="H10200" s="4" t="str">
        <f t="shared" si="4"/>
        <v/>
      </c>
      <c r="I10200" s="5" t="str">
        <f t="shared" si="5"/>
        <v/>
      </c>
      <c r="J10200" s="8"/>
    </row>
    <row r="10201" spans="1:10" x14ac:dyDescent="0.3">
      <c r="A10201" s="10"/>
      <c r="B10201" s="7"/>
      <c r="C10201" s="20"/>
      <c r="D10201" s="8" t="str">
        <f>IF(C10201="",(""),(INDEX(#REF!,(MATCH('Mov Pos.Neg.'!C10201,#REF!,0)),(2))))</f>
        <v/>
      </c>
      <c r="E10201" s="8"/>
      <c r="F10201" s="8"/>
      <c r="G10201" s="8"/>
      <c r="H10201" s="4" t="str">
        <f t="shared" si="4"/>
        <v/>
      </c>
      <c r="I10201" s="5" t="str">
        <f t="shared" si="5"/>
        <v/>
      </c>
      <c r="J10201" s="8"/>
    </row>
    <row r="10202" spans="1:10" x14ac:dyDescent="0.3">
      <c r="A10202" s="10"/>
      <c r="B10202" s="7"/>
      <c r="C10202" s="20"/>
      <c r="D10202" s="8" t="str">
        <f>IF(C10202="",(""),(INDEX(#REF!,(MATCH('Mov Pos.Neg.'!C10202,#REF!,0)),(2))))</f>
        <v/>
      </c>
      <c r="E10202" s="8"/>
      <c r="F10202" s="8"/>
      <c r="G10202" s="8"/>
      <c r="H10202" s="4" t="str">
        <f t="shared" si="4"/>
        <v/>
      </c>
      <c r="I10202" s="5" t="str">
        <f t="shared" si="5"/>
        <v/>
      </c>
      <c r="J10202" s="8"/>
    </row>
    <row r="10203" spans="1:10" x14ac:dyDescent="0.3">
      <c r="A10203" s="10"/>
      <c r="B10203" s="7"/>
      <c r="C10203" s="20"/>
      <c r="D10203" s="8" t="str">
        <f>IF(C10203="",(""),(INDEX(#REF!,(MATCH('Mov Pos.Neg.'!C10203,#REF!,0)),(2))))</f>
        <v/>
      </c>
      <c r="E10203" s="8"/>
      <c r="F10203" s="8"/>
      <c r="G10203" s="8"/>
      <c r="H10203" s="4" t="str">
        <f t="shared" si="4"/>
        <v/>
      </c>
      <c r="I10203" s="5" t="str">
        <f t="shared" si="5"/>
        <v/>
      </c>
      <c r="J10203" s="8"/>
    </row>
    <row r="10204" spans="1:10" x14ac:dyDescent="0.3">
      <c r="A10204" s="10"/>
      <c r="B10204" s="7"/>
      <c r="C10204" s="20"/>
      <c r="D10204" s="8" t="str">
        <f>IF(C10204="",(""),(INDEX(#REF!,(MATCH('Mov Pos.Neg.'!C10204,#REF!,0)),(2))))</f>
        <v/>
      </c>
      <c r="E10204" s="8"/>
      <c r="F10204" s="8"/>
      <c r="G10204" s="8"/>
      <c r="H10204" s="4" t="str">
        <f t="shared" si="4"/>
        <v/>
      </c>
      <c r="I10204" s="5" t="str">
        <f t="shared" si="5"/>
        <v/>
      </c>
      <c r="J10204" s="8"/>
    </row>
    <row r="10205" spans="1:10" x14ac:dyDescent="0.3">
      <c r="A10205" s="10"/>
      <c r="B10205" s="7"/>
      <c r="C10205" s="20"/>
      <c r="D10205" s="8" t="str">
        <f>IF(C10205="",(""),(INDEX(#REF!,(MATCH('Mov Pos.Neg.'!C10205,#REF!,0)),(2))))</f>
        <v/>
      </c>
      <c r="E10205" s="8"/>
      <c r="F10205" s="8"/>
      <c r="G10205" s="8"/>
      <c r="H10205" s="4" t="str">
        <f t="shared" si="4"/>
        <v/>
      </c>
      <c r="I10205" s="5" t="str">
        <f t="shared" si="5"/>
        <v/>
      </c>
      <c r="J10205" s="8"/>
    </row>
    <row r="10206" spans="1:10" x14ac:dyDescent="0.3">
      <c r="A10206" s="10"/>
      <c r="B10206" s="7"/>
      <c r="C10206" s="20"/>
      <c r="D10206" s="8" t="str">
        <f>IF(C10206="",(""),(INDEX(#REF!,(MATCH('Mov Pos.Neg.'!C10206,#REF!,0)),(2))))</f>
        <v/>
      </c>
      <c r="E10206" s="8"/>
      <c r="F10206" s="8"/>
      <c r="G10206" s="8"/>
      <c r="H10206" s="4" t="str">
        <f t="shared" si="4"/>
        <v/>
      </c>
      <c r="I10206" s="5" t="str">
        <f t="shared" si="5"/>
        <v/>
      </c>
      <c r="J10206" s="8"/>
    </row>
    <row r="10207" spans="1:10" x14ac:dyDescent="0.3">
      <c r="A10207" s="10"/>
      <c r="B10207" s="7"/>
      <c r="C10207" s="20"/>
      <c r="D10207" s="8" t="str">
        <f>IF(C10207="",(""),(INDEX(#REF!,(MATCH('Mov Pos.Neg.'!C10207,#REF!,0)),(2))))</f>
        <v/>
      </c>
      <c r="E10207" s="8"/>
      <c r="F10207" s="8"/>
      <c r="G10207" s="8"/>
      <c r="H10207" s="4" t="str">
        <f t="shared" si="4"/>
        <v/>
      </c>
      <c r="I10207" s="5" t="str">
        <f t="shared" si="5"/>
        <v/>
      </c>
      <c r="J10207" s="8"/>
    </row>
    <row r="10208" spans="1:10" x14ac:dyDescent="0.3">
      <c r="A10208" s="10"/>
      <c r="B10208" s="7"/>
      <c r="C10208" s="20"/>
      <c r="D10208" s="8" t="str">
        <f>IF(C10208="",(""),(INDEX(#REF!,(MATCH('Mov Pos.Neg.'!C10208,#REF!,0)),(2))))</f>
        <v/>
      </c>
      <c r="E10208" s="8"/>
      <c r="F10208" s="8"/>
      <c r="G10208" s="8"/>
      <c r="H10208" s="4" t="str">
        <f t="shared" si="4"/>
        <v/>
      </c>
      <c r="I10208" s="5" t="str">
        <f t="shared" si="5"/>
        <v/>
      </c>
      <c r="J10208" s="8"/>
    </row>
    <row r="10209" spans="1:10" x14ac:dyDescent="0.3">
      <c r="A10209" s="10"/>
      <c r="B10209" s="7"/>
      <c r="C10209" s="20"/>
      <c r="D10209" s="8" t="str">
        <f>IF(C10209="",(""),(INDEX(#REF!,(MATCH('Mov Pos.Neg.'!C10209,#REF!,0)),(2))))</f>
        <v/>
      </c>
      <c r="E10209" s="8"/>
      <c r="F10209" s="8"/>
      <c r="G10209" s="8"/>
      <c r="H10209" s="4" t="str">
        <f t="shared" si="4"/>
        <v/>
      </c>
      <c r="I10209" s="5" t="str">
        <f t="shared" si="5"/>
        <v/>
      </c>
      <c r="J10209" s="8"/>
    </row>
    <row r="10210" spans="1:10" x14ac:dyDescent="0.3">
      <c r="A10210" s="10"/>
      <c r="B10210" s="7"/>
      <c r="C10210" s="20"/>
      <c r="D10210" s="8" t="str">
        <f>IF(C10210="",(""),(INDEX(#REF!,(MATCH('Mov Pos.Neg.'!C10210,#REF!,0)),(2))))</f>
        <v/>
      </c>
      <c r="E10210" s="8"/>
      <c r="F10210" s="8"/>
      <c r="G10210" s="8"/>
      <c r="H10210" s="4" t="str">
        <f t="shared" si="4"/>
        <v/>
      </c>
      <c r="I10210" s="5" t="str">
        <f t="shared" si="5"/>
        <v/>
      </c>
      <c r="J10210" s="8"/>
    </row>
    <row r="10211" spans="1:10" x14ac:dyDescent="0.3">
      <c r="A10211" s="10"/>
      <c r="B10211" s="7"/>
      <c r="C10211" s="20"/>
      <c r="D10211" s="8" t="str">
        <f>IF(C10211="",(""),(INDEX(#REF!,(MATCH('Mov Pos.Neg.'!C10211,#REF!,0)),(2))))</f>
        <v/>
      </c>
      <c r="E10211" s="8"/>
      <c r="F10211" s="8"/>
      <c r="G10211" s="8"/>
      <c r="H10211" s="4" t="str">
        <f t="shared" si="4"/>
        <v/>
      </c>
      <c r="I10211" s="5" t="str">
        <f t="shared" si="5"/>
        <v/>
      </c>
      <c r="J10211" s="8"/>
    </row>
    <row r="10212" spans="1:10" x14ac:dyDescent="0.3">
      <c r="A10212" s="10"/>
      <c r="B10212" s="7"/>
      <c r="C10212" s="20"/>
      <c r="D10212" s="8" t="str">
        <f>IF(C10212="",(""),(INDEX(#REF!,(MATCH('Mov Pos.Neg.'!C10212,#REF!,0)),(2))))</f>
        <v/>
      </c>
      <c r="E10212" s="8"/>
      <c r="F10212" s="8"/>
      <c r="G10212" s="8"/>
      <c r="H10212" s="4" t="str">
        <f t="shared" si="4"/>
        <v/>
      </c>
      <c r="I10212" s="5" t="str">
        <f t="shared" si="5"/>
        <v/>
      </c>
      <c r="J10212" s="8"/>
    </row>
    <row r="10213" spans="1:10" x14ac:dyDescent="0.3">
      <c r="A10213" s="10"/>
      <c r="B10213" s="7"/>
      <c r="C10213" s="20"/>
      <c r="D10213" s="8" t="str">
        <f>IF(C10213="",(""),(INDEX(#REF!,(MATCH('Mov Pos.Neg.'!C10213,#REF!,0)),(2))))</f>
        <v/>
      </c>
      <c r="E10213" s="8"/>
      <c r="F10213" s="8"/>
      <c r="G10213" s="8"/>
      <c r="H10213" s="4" t="str">
        <f t="shared" si="4"/>
        <v/>
      </c>
      <c r="I10213" s="5" t="str">
        <f t="shared" si="5"/>
        <v/>
      </c>
      <c r="J10213" s="8"/>
    </row>
    <row r="10214" spans="1:10" x14ac:dyDescent="0.3">
      <c r="A10214" s="10"/>
      <c r="B10214" s="7"/>
      <c r="C10214" s="20"/>
      <c r="D10214" s="8" t="str">
        <f>IF(C10214="",(""),(INDEX(#REF!,(MATCH('Mov Pos.Neg.'!C10214,#REF!,0)),(2))))</f>
        <v/>
      </c>
      <c r="E10214" s="8"/>
      <c r="F10214" s="8"/>
      <c r="G10214" s="8"/>
      <c r="H10214" s="4" t="str">
        <f t="shared" si="4"/>
        <v/>
      </c>
      <c r="I10214" s="5" t="str">
        <f t="shared" si="5"/>
        <v/>
      </c>
      <c r="J10214" s="8"/>
    </row>
    <row r="10215" spans="1:10" x14ac:dyDescent="0.3">
      <c r="A10215" s="10"/>
      <c r="B10215" s="7"/>
      <c r="C10215" s="20"/>
      <c r="D10215" s="8" t="str">
        <f>IF(C10215="",(""),(INDEX(#REF!,(MATCH('Mov Pos.Neg.'!C10215,#REF!,0)),(2))))</f>
        <v/>
      </c>
      <c r="E10215" s="8"/>
      <c r="F10215" s="8"/>
      <c r="G10215" s="8"/>
      <c r="H10215" s="4" t="str">
        <f t="shared" si="4"/>
        <v/>
      </c>
      <c r="I10215" s="5" t="str">
        <f t="shared" si="5"/>
        <v/>
      </c>
      <c r="J10215" s="8"/>
    </row>
    <row r="10216" spans="1:10" x14ac:dyDescent="0.3">
      <c r="A10216" s="10"/>
      <c r="B10216" s="7"/>
      <c r="C10216" s="20"/>
      <c r="D10216" s="8" t="str">
        <f>IF(C10216="",(""),(INDEX(#REF!,(MATCH('Mov Pos.Neg.'!C10216,#REF!,0)),(2))))</f>
        <v/>
      </c>
      <c r="E10216" s="8"/>
      <c r="F10216" s="8"/>
      <c r="G10216" s="8"/>
      <c r="H10216" s="4" t="str">
        <f t="shared" si="4"/>
        <v/>
      </c>
      <c r="I10216" s="5" t="str">
        <f t="shared" si="5"/>
        <v/>
      </c>
      <c r="J10216" s="8"/>
    </row>
    <row r="10217" spans="1:10" x14ac:dyDescent="0.3">
      <c r="A10217" s="10"/>
      <c r="B10217" s="7"/>
      <c r="C10217" s="20"/>
      <c r="D10217" s="8" t="str">
        <f>IF(C10217="",(""),(INDEX(#REF!,(MATCH('Mov Pos.Neg.'!C10217,#REF!,0)),(2))))</f>
        <v/>
      </c>
      <c r="E10217" s="8"/>
      <c r="F10217" s="8"/>
      <c r="G10217" s="8"/>
      <c r="H10217" s="4" t="str">
        <f t="shared" si="4"/>
        <v/>
      </c>
      <c r="I10217" s="5" t="str">
        <f t="shared" si="5"/>
        <v/>
      </c>
      <c r="J10217" s="8"/>
    </row>
    <row r="10218" spans="1:10" x14ac:dyDescent="0.3">
      <c r="A10218" s="10"/>
      <c r="B10218" s="7"/>
      <c r="C10218" s="20"/>
      <c r="D10218" s="8" t="str">
        <f>IF(C10218="",(""),(INDEX(#REF!,(MATCH('Mov Pos.Neg.'!C10218,#REF!,0)),(2))))</f>
        <v/>
      </c>
      <c r="E10218" s="8"/>
      <c r="F10218" s="8"/>
      <c r="G10218" s="8"/>
      <c r="H10218" s="4" t="str">
        <f t="shared" si="4"/>
        <v/>
      </c>
      <c r="I10218" s="5" t="str">
        <f t="shared" si="5"/>
        <v/>
      </c>
      <c r="J10218" s="8"/>
    </row>
    <row r="10219" spans="1:10" x14ac:dyDescent="0.3">
      <c r="A10219" s="10"/>
      <c r="B10219" s="7"/>
      <c r="C10219" s="20"/>
      <c r="D10219" s="8" t="str">
        <f>IF(C10219="",(""),(INDEX(#REF!,(MATCH('Mov Pos.Neg.'!C10219,#REF!,0)),(2))))</f>
        <v/>
      </c>
      <c r="E10219" s="8"/>
      <c r="F10219" s="8"/>
      <c r="G10219" s="8"/>
      <c r="H10219" s="4" t="str">
        <f t="shared" si="4"/>
        <v/>
      </c>
      <c r="I10219" s="5" t="str">
        <f t="shared" si="5"/>
        <v/>
      </c>
      <c r="J10219" s="8"/>
    </row>
    <row r="10220" spans="1:10" x14ac:dyDescent="0.3">
      <c r="A10220" s="10"/>
      <c r="B10220" s="7"/>
      <c r="C10220" s="20"/>
      <c r="D10220" s="8" t="str">
        <f>IF(C10220="",(""),(INDEX(#REF!,(MATCH('Mov Pos.Neg.'!C10220,#REF!,0)),(2))))</f>
        <v/>
      </c>
      <c r="E10220" s="8"/>
      <c r="F10220" s="8"/>
      <c r="G10220" s="8"/>
      <c r="H10220" s="4" t="str">
        <f t="shared" si="4"/>
        <v/>
      </c>
      <c r="I10220" s="5" t="str">
        <f t="shared" si="5"/>
        <v/>
      </c>
      <c r="J10220" s="8"/>
    </row>
    <row r="10221" spans="1:10" x14ac:dyDescent="0.3">
      <c r="A10221" s="10"/>
      <c r="B10221" s="7"/>
      <c r="C10221" s="20"/>
      <c r="D10221" s="8" t="str">
        <f>IF(C10221="",(""),(INDEX(#REF!,(MATCH('Mov Pos.Neg.'!C10221,#REF!,0)),(2))))</f>
        <v/>
      </c>
      <c r="E10221" s="8"/>
      <c r="F10221" s="8"/>
      <c r="G10221" s="8"/>
      <c r="H10221" s="4" t="str">
        <f t="shared" si="4"/>
        <v/>
      </c>
      <c r="I10221" s="5" t="str">
        <f t="shared" si="5"/>
        <v/>
      </c>
      <c r="J10221" s="8"/>
    </row>
    <row r="10222" spans="1:10" x14ac:dyDescent="0.3">
      <c r="A10222" s="10"/>
      <c r="B10222" s="7"/>
      <c r="C10222" s="20"/>
      <c r="D10222" s="8" t="str">
        <f>IF(C10222="",(""),(INDEX(#REF!,(MATCH('Mov Pos.Neg.'!C10222,#REF!,0)),(2))))</f>
        <v/>
      </c>
      <c r="E10222" s="8"/>
      <c r="F10222" s="8"/>
      <c r="G10222" s="8"/>
      <c r="H10222" s="4" t="str">
        <f t="shared" si="4"/>
        <v/>
      </c>
      <c r="I10222" s="5" t="str">
        <f t="shared" si="5"/>
        <v/>
      </c>
      <c r="J10222" s="8"/>
    </row>
    <row r="10223" spans="1:10" x14ac:dyDescent="0.3">
      <c r="A10223" s="10"/>
      <c r="B10223" s="7"/>
      <c r="C10223" s="20"/>
      <c r="D10223" s="8" t="str">
        <f>IF(C10223="",(""),(INDEX(#REF!,(MATCH('Mov Pos.Neg.'!C10223,#REF!,0)),(2))))</f>
        <v/>
      </c>
      <c r="E10223" s="8"/>
      <c r="F10223" s="8"/>
      <c r="G10223" s="8"/>
      <c r="H10223" s="4" t="str">
        <f t="shared" si="4"/>
        <v/>
      </c>
      <c r="I10223" s="5" t="str">
        <f t="shared" si="5"/>
        <v/>
      </c>
      <c r="J10223" s="8"/>
    </row>
    <row r="10224" spans="1:10" x14ac:dyDescent="0.3">
      <c r="A10224" s="10"/>
      <c r="B10224" s="7"/>
      <c r="C10224" s="20"/>
      <c r="D10224" s="8" t="str">
        <f>IF(C10224="",(""),(INDEX(#REF!,(MATCH('Mov Pos.Neg.'!C10224,#REF!,0)),(2))))</f>
        <v/>
      </c>
      <c r="E10224" s="8"/>
      <c r="F10224" s="8"/>
      <c r="G10224" s="8"/>
      <c r="H10224" s="4" t="str">
        <f t="shared" si="4"/>
        <v/>
      </c>
      <c r="I10224" s="5" t="str">
        <f t="shared" si="5"/>
        <v/>
      </c>
      <c r="J10224" s="8"/>
    </row>
    <row r="10225" spans="1:10" x14ac:dyDescent="0.3">
      <c r="A10225" s="10"/>
      <c r="B10225" s="7"/>
      <c r="C10225" s="20"/>
      <c r="D10225" s="8" t="str">
        <f>IF(C10225="",(""),(INDEX(#REF!,(MATCH('Mov Pos.Neg.'!C10225,#REF!,0)),(2))))</f>
        <v/>
      </c>
      <c r="E10225" s="8"/>
      <c r="F10225" s="8"/>
      <c r="G10225" s="8"/>
      <c r="H10225" s="4" t="str">
        <f t="shared" ref="H10225:H10288" si="6">IF(A10225="",(""),(IF(B10225="Ingreso",(D10225),(""))))</f>
        <v/>
      </c>
      <c r="I10225" s="5" t="str">
        <f t="shared" ref="I10225:I10288" si="7">IF(A10225="",(""),(IF(B10225="Egreso",(D10225),(""))))</f>
        <v/>
      </c>
      <c r="J10225" s="8"/>
    </row>
    <row r="10226" spans="1:10" x14ac:dyDescent="0.3">
      <c r="A10226" s="10"/>
      <c r="B10226" s="7"/>
      <c r="C10226" s="20"/>
      <c r="D10226" s="8" t="str">
        <f>IF(C10226="",(""),(INDEX(#REF!,(MATCH('Mov Pos.Neg.'!C10226,#REF!,0)),(2))))</f>
        <v/>
      </c>
      <c r="E10226" s="8"/>
      <c r="F10226" s="8"/>
      <c r="G10226" s="8"/>
      <c r="H10226" s="4" t="str">
        <f t="shared" si="6"/>
        <v/>
      </c>
      <c r="I10226" s="5" t="str">
        <f t="shared" si="7"/>
        <v/>
      </c>
      <c r="J10226" s="8"/>
    </row>
    <row r="10227" spans="1:10" x14ac:dyDescent="0.3">
      <c r="A10227" s="10"/>
      <c r="B10227" s="7"/>
      <c r="C10227" s="20"/>
      <c r="D10227" s="8" t="str">
        <f>IF(C10227="",(""),(INDEX(#REF!,(MATCH('Mov Pos.Neg.'!C10227,#REF!,0)),(2))))</f>
        <v/>
      </c>
      <c r="E10227" s="8"/>
      <c r="F10227" s="8"/>
      <c r="G10227" s="8"/>
      <c r="H10227" s="4" t="str">
        <f t="shared" si="6"/>
        <v/>
      </c>
      <c r="I10227" s="5" t="str">
        <f t="shared" si="7"/>
        <v/>
      </c>
      <c r="J10227" s="8"/>
    </row>
    <row r="10228" spans="1:10" x14ac:dyDescent="0.3">
      <c r="A10228" s="10"/>
      <c r="B10228" s="7"/>
      <c r="C10228" s="20"/>
      <c r="D10228" s="8" t="str">
        <f>IF(C10228="",(""),(INDEX(#REF!,(MATCH('Mov Pos.Neg.'!C10228,#REF!,0)),(2))))</f>
        <v/>
      </c>
      <c r="E10228" s="8"/>
      <c r="F10228" s="8"/>
      <c r="G10228" s="8"/>
      <c r="H10228" s="4" t="str">
        <f t="shared" si="6"/>
        <v/>
      </c>
      <c r="I10228" s="5" t="str">
        <f t="shared" si="7"/>
        <v/>
      </c>
      <c r="J10228" s="8"/>
    </row>
    <row r="10229" spans="1:10" x14ac:dyDescent="0.3">
      <c r="A10229" s="10"/>
      <c r="B10229" s="7"/>
      <c r="C10229" s="20"/>
      <c r="D10229" s="8" t="str">
        <f>IF(C10229="",(""),(INDEX(#REF!,(MATCH('Mov Pos.Neg.'!C10229,#REF!,0)),(2))))</f>
        <v/>
      </c>
      <c r="E10229" s="8"/>
      <c r="F10229" s="8"/>
      <c r="G10229" s="8"/>
      <c r="H10229" s="4" t="str">
        <f t="shared" si="6"/>
        <v/>
      </c>
      <c r="I10229" s="5" t="str">
        <f t="shared" si="7"/>
        <v/>
      </c>
      <c r="J10229" s="8"/>
    </row>
    <row r="10230" spans="1:10" x14ac:dyDescent="0.3">
      <c r="A10230" s="10"/>
      <c r="B10230" s="7"/>
      <c r="C10230" s="20"/>
      <c r="D10230" s="8" t="str">
        <f>IF(C10230="",(""),(INDEX(#REF!,(MATCH('Mov Pos.Neg.'!C10230,#REF!,0)),(2))))</f>
        <v/>
      </c>
      <c r="E10230" s="8"/>
      <c r="F10230" s="8"/>
      <c r="G10230" s="8"/>
      <c r="H10230" s="4" t="str">
        <f t="shared" si="6"/>
        <v/>
      </c>
      <c r="I10230" s="5" t="str">
        <f t="shared" si="7"/>
        <v/>
      </c>
      <c r="J10230" s="8"/>
    </row>
    <row r="10231" spans="1:10" x14ac:dyDescent="0.3">
      <c r="A10231" s="10"/>
      <c r="B10231" s="7"/>
      <c r="C10231" s="20"/>
      <c r="D10231" s="8" t="str">
        <f>IF(C10231="",(""),(INDEX(#REF!,(MATCH('Mov Pos.Neg.'!C10231,#REF!,0)),(2))))</f>
        <v/>
      </c>
      <c r="E10231" s="8"/>
      <c r="F10231" s="8"/>
      <c r="G10231" s="8"/>
      <c r="H10231" s="4" t="str">
        <f t="shared" si="6"/>
        <v/>
      </c>
      <c r="I10231" s="5" t="str">
        <f t="shared" si="7"/>
        <v/>
      </c>
      <c r="J10231" s="8"/>
    </row>
    <row r="10232" spans="1:10" x14ac:dyDescent="0.3">
      <c r="A10232" s="10"/>
      <c r="B10232" s="7"/>
      <c r="C10232" s="20"/>
      <c r="D10232" s="8" t="str">
        <f>IF(C10232="",(""),(INDEX(#REF!,(MATCH('Mov Pos.Neg.'!C10232,#REF!,0)),(2))))</f>
        <v/>
      </c>
      <c r="E10232" s="8"/>
      <c r="F10232" s="8"/>
      <c r="G10232" s="8"/>
      <c r="H10232" s="4" t="str">
        <f t="shared" si="6"/>
        <v/>
      </c>
      <c r="I10232" s="5" t="str">
        <f t="shared" si="7"/>
        <v/>
      </c>
      <c r="J10232" s="8"/>
    </row>
    <row r="10233" spans="1:10" x14ac:dyDescent="0.3">
      <c r="A10233" s="10"/>
      <c r="B10233" s="7"/>
      <c r="C10233" s="20"/>
      <c r="D10233" s="8" t="str">
        <f>IF(C10233="",(""),(INDEX(#REF!,(MATCH('Mov Pos.Neg.'!C10233,#REF!,0)),(2))))</f>
        <v/>
      </c>
      <c r="E10233" s="8"/>
      <c r="F10233" s="8"/>
      <c r="G10233" s="8"/>
      <c r="H10233" s="4" t="str">
        <f t="shared" si="6"/>
        <v/>
      </c>
      <c r="I10233" s="5" t="str">
        <f t="shared" si="7"/>
        <v/>
      </c>
      <c r="J10233" s="8"/>
    </row>
    <row r="10234" spans="1:10" x14ac:dyDescent="0.3">
      <c r="A10234" s="10"/>
      <c r="B10234" s="7"/>
      <c r="C10234" s="20"/>
      <c r="D10234" s="8" t="str">
        <f>IF(C10234="",(""),(INDEX(#REF!,(MATCH('Mov Pos.Neg.'!C10234,#REF!,0)),(2))))</f>
        <v/>
      </c>
      <c r="E10234" s="8"/>
      <c r="F10234" s="8"/>
      <c r="G10234" s="8"/>
      <c r="H10234" s="4" t="str">
        <f t="shared" si="6"/>
        <v/>
      </c>
      <c r="I10234" s="5" t="str">
        <f t="shared" si="7"/>
        <v/>
      </c>
      <c r="J10234" s="8"/>
    </row>
    <row r="10235" spans="1:10" x14ac:dyDescent="0.3">
      <c r="A10235" s="10"/>
      <c r="B10235" s="7"/>
      <c r="C10235" s="20"/>
      <c r="D10235" s="8" t="str">
        <f>IF(C10235="",(""),(INDEX(#REF!,(MATCH('Mov Pos.Neg.'!C10235,#REF!,0)),(2))))</f>
        <v/>
      </c>
      <c r="E10235" s="8"/>
      <c r="F10235" s="8"/>
      <c r="G10235" s="8"/>
      <c r="H10235" s="4" t="str">
        <f t="shared" si="6"/>
        <v/>
      </c>
      <c r="I10235" s="5" t="str">
        <f t="shared" si="7"/>
        <v/>
      </c>
      <c r="J10235" s="8"/>
    </row>
    <row r="10236" spans="1:10" x14ac:dyDescent="0.3">
      <c r="A10236" s="10"/>
      <c r="B10236" s="7"/>
      <c r="C10236" s="20"/>
      <c r="D10236" s="8" t="str">
        <f>IF(C10236="",(""),(INDEX(#REF!,(MATCH('Mov Pos.Neg.'!C10236,#REF!,0)),(2))))</f>
        <v/>
      </c>
      <c r="E10236" s="8"/>
      <c r="F10236" s="8"/>
      <c r="G10236" s="8"/>
      <c r="H10236" s="4" t="str">
        <f t="shared" si="6"/>
        <v/>
      </c>
      <c r="I10236" s="5" t="str">
        <f t="shared" si="7"/>
        <v/>
      </c>
      <c r="J10236" s="8"/>
    </row>
    <row r="10237" spans="1:10" x14ac:dyDescent="0.3">
      <c r="A10237" s="10"/>
      <c r="B10237" s="7"/>
      <c r="C10237" s="20"/>
      <c r="D10237" s="8" t="str">
        <f>IF(C10237="",(""),(INDEX(#REF!,(MATCH('Mov Pos.Neg.'!C10237,#REF!,0)),(2))))</f>
        <v/>
      </c>
      <c r="E10237" s="8"/>
      <c r="F10237" s="8"/>
      <c r="G10237" s="8"/>
      <c r="H10237" s="4" t="str">
        <f t="shared" si="6"/>
        <v/>
      </c>
      <c r="I10237" s="5" t="str">
        <f t="shared" si="7"/>
        <v/>
      </c>
      <c r="J10237" s="8"/>
    </row>
    <row r="10238" spans="1:10" x14ac:dyDescent="0.3">
      <c r="A10238" s="10"/>
      <c r="B10238" s="7"/>
      <c r="C10238" s="20"/>
      <c r="D10238" s="8" t="str">
        <f>IF(C10238="",(""),(INDEX(#REF!,(MATCH('Mov Pos.Neg.'!C10238,#REF!,0)),(2))))</f>
        <v/>
      </c>
      <c r="E10238" s="8"/>
      <c r="F10238" s="8"/>
      <c r="G10238" s="8"/>
      <c r="H10238" s="4" t="str">
        <f t="shared" si="6"/>
        <v/>
      </c>
      <c r="I10238" s="5" t="str">
        <f t="shared" si="7"/>
        <v/>
      </c>
      <c r="J10238" s="8"/>
    </row>
    <row r="10239" spans="1:10" x14ac:dyDescent="0.3">
      <c r="A10239" s="10"/>
      <c r="B10239" s="7"/>
      <c r="C10239" s="20"/>
      <c r="D10239" s="8" t="str">
        <f>IF(C10239="",(""),(INDEX(#REF!,(MATCH('Mov Pos.Neg.'!C10239,#REF!,0)),(2))))</f>
        <v/>
      </c>
      <c r="E10239" s="8"/>
      <c r="F10239" s="8"/>
      <c r="G10239" s="8"/>
      <c r="H10239" s="4" t="str">
        <f t="shared" si="6"/>
        <v/>
      </c>
      <c r="I10239" s="5" t="str">
        <f t="shared" si="7"/>
        <v/>
      </c>
      <c r="J10239" s="8"/>
    </row>
    <row r="10240" spans="1:10" x14ac:dyDescent="0.3">
      <c r="A10240" s="10"/>
      <c r="B10240" s="7"/>
      <c r="C10240" s="20"/>
      <c r="D10240" s="8" t="str">
        <f>IF(C10240="",(""),(INDEX(#REF!,(MATCH('Mov Pos.Neg.'!C10240,#REF!,0)),(2))))</f>
        <v/>
      </c>
      <c r="E10240" s="8"/>
      <c r="F10240" s="8"/>
      <c r="G10240" s="8"/>
      <c r="H10240" s="4" t="str">
        <f t="shared" si="6"/>
        <v/>
      </c>
      <c r="I10240" s="5" t="str">
        <f t="shared" si="7"/>
        <v/>
      </c>
      <c r="J10240" s="8"/>
    </row>
    <row r="10241" spans="1:10" x14ac:dyDescent="0.3">
      <c r="A10241" s="10"/>
      <c r="B10241" s="7"/>
      <c r="C10241" s="20"/>
      <c r="D10241" s="8" t="str">
        <f>IF(C10241="",(""),(INDEX(#REF!,(MATCH('Mov Pos.Neg.'!C10241,#REF!,0)),(2))))</f>
        <v/>
      </c>
      <c r="E10241" s="8"/>
      <c r="F10241" s="8"/>
      <c r="G10241" s="8"/>
      <c r="H10241" s="4" t="str">
        <f t="shared" si="6"/>
        <v/>
      </c>
      <c r="I10241" s="5" t="str">
        <f t="shared" si="7"/>
        <v/>
      </c>
      <c r="J10241" s="8"/>
    </row>
    <row r="10242" spans="1:10" x14ac:dyDescent="0.3">
      <c r="A10242" s="10"/>
      <c r="B10242" s="7"/>
      <c r="C10242" s="20"/>
      <c r="D10242" s="8" t="str">
        <f>IF(C10242="",(""),(INDEX(#REF!,(MATCH('Mov Pos.Neg.'!C10242,#REF!,0)),(2))))</f>
        <v/>
      </c>
      <c r="E10242" s="8"/>
      <c r="F10242" s="8"/>
      <c r="G10242" s="8"/>
      <c r="H10242" s="4" t="str">
        <f t="shared" si="6"/>
        <v/>
      </c>
      <c r="I10242" s="5" t="str">
        <f t="shared" si="7"/>
        <v/>
      </c>
      <c r="J10242" s="8"/>
    </row>
    <row r="10243" spans="1:10" x14ac:dyDescent="0.3">
      <c r="A10243" s="10"/>
      <c r="B10243" s="7"/>
      <c r="C10243" s="20"/>
      <c r="D10243" s="8" t="str">
        <f>IF(C10243="",(""),(INDEX(#REF!,(MATCH('Mov Pos.Neg.'!C10243,#REF!,0)),(2))))</f>
        <v/>
      </c>
      <c r="E10243" s="8"/>
      <c r="F10243" s="8"/>
      <c r="G10243" s="8"/>
      <c r="H10243" s="4" t="str">
        <f t="shared" si="6"/>
        <v/>
      </c>
      <c r="I10243" s="5" t="str">
        <f t="shared" si="7"/>
        <v/>
      </c>
      <c r="J10243" s="8"/>
    </row>
    <row r="10244" spans="1:10" x14ac:dyDescent="0.3">
      <c r="A10244" s="10"/>
      <c r="B10244" s="7"/>
      <c r="C10244" s="20"/>
      <c r="D10244" s="8" t="str">
        <f>IF(C10244="",(""),(INDEX(#REF!,(MATCH('Mov Pos.Neg.'!C10244,#REF!,0)),(2))))</f>
        <v/>
      </c>
      <c r="E10244" s="8"/>
      <c r="F10244" s="8"/>
      <c r="G10244" s="8"/>
      <c r="H10244" s="4" t="str">
        <f t="shared" si="6"/>
        <v/>
      </c>
      <c r="I10244" s="5" t="str">
        <f t="shared" si="7"/>
        <v/>
      </c>
      <c r="J10244" s="8"/>
    </row>
    <row r="10245" spans="1:10" x14ac:dyDescent="0.3">
      <c r="A10245" s="10"/>
      <c r="B10245" s="7"/>
      <c r="C10245" s="20"/>
      <c r="D10245" s="8" t="str">
        <f>IF(C10245="",(""),(INDEX(#REF!,(MATCH('Mov Pos.Neg.'!C10245,#REF!,0)),(2))))</f>
        <v/>
      </c>
      <c r="E10245" s="8"/>
      <c r="F10245" s="8"/>
      <c r="G10245" s="8"/>
      <c r="H10245" s="4" t="str">
        <f t="shared" si="6"/>
        <v/>
      </c>
      <c r="I10245" s="5" t="str">
        <f t="shared" si="7"/>
        <v/>
      </c>
      <c r="J10245" s="8"/>
    </row>
    <row r="10246" spans="1:10" x14ac:dyDescent="0.3">
      <c r="A10246" s="10"/>
      <c r="B10246" s="7"/>
      <c r="C10246" s="20"/>
      <c r="D10246" s="8" t="str">
        <f>IF(C10246="",(""),(INDEX(#REF!,(MATCH('Mov Pos.Neg.'!C10246,#REF!,0)),(2))))</f>
        <v/>
      </c>
      <c r="E10246" s="8"/>
      <c r="F10246" s="8"/>
      <c r="G10246" s="8"/>
      <c r="H10246" s="4" t="str">
        <f t="shared" si="6"/>
        <v/>
      </c>
      <c r="I10246" s="5" t="str">
        <f t="shared" si="7"/>
        <v/>
      </c>
      <c r="J10246" s="8"/>
    </row>
    <row r="10247" spans="1:10" x14ac:dyDescent="0.3">
      <c r="A10247" s="10"/>
      <c r="B10247" s="7"/>
      <c r="C10247" s="20"/>
      <c r="D10247" s="8" t="str">
        <f>IF(C10247="",(""),(INDEX(#REF!,(MATCH('Mov Pos.Neg.'!C10247,#REF!,0)),(2))))</f>
        <v/>
      </c>
      <c r="E10247" s="8"/>
      <c r="F10247" s="8"/>
      <c r="G10247" s="8"/>
      <c r="H10247" s="4" t="str">
        <f t="shared" si="6"/>
        <v/>
      </c>
      <c r="I10247" s="5" t="str">
        <f t="shared" si="7"/>
        <v/>
      </c>
      <c r="J10247" s="8"/>
    </row>
    <row r="10248" spans="1:10" x14ac:dyDescent="0.3">
      <c r="A10248" s="10"/>
      <c r="B10248" s="7"/>
      <c r="C10248" s="20"/>
      <c r="D10248" s="8" t="str">
        <f>IF(C10248="",(""),(INDEX(#REF!,(MATCH('Mov Pos.Neg.'!C10248,#REF!,0)),(2))))</f>
        <v/>
      </c>
      <c r="E10248" s="8"/>
      <c r="F10248" s="8"/>
      <c r="G10248" s="8"/>
      <c r="H10248" s="4" t="str">
        <f t="shared" si="6"/>
        <v/>
      </c>
      <c r="I10248" s="5" t="str">
        <f t="shared" si="7"/>
        <v/>
      </c>
      <c r="J10248" s="8"/>
    </row>
    <row r="10249" spans="1:10" x14ac:dyDescent="0.3">
      <c r="A10249" s="10"/>
      <c r="B10249" s="7"/>
      <c r="C10249" s="20"/>
      <c r="D10249" s="8" t="str">
        <f>IF(C10249="",(""),(INDEX(#REF!,(MATCH('Mov Pos.Neg.'!C10249,#REF!,0)),(2))))</f>
        <v/>
      </c>
      <c r="E10249" s="8"/>
      <c r="F10249" s="8"/>
      <c r="G10249" s="8"/>
      <c r="H10249" s="4" t="str">
        <f t="shared" si="6"/>
        <v/>
      </c>
      <c r="I10249" s="5" t="str">
        <f t="shared" si="7"/>
        <v/>
      </c>
      <c r="J10249" s="8"/>
    </row>
    <row r="10250" spans="1:10" x14ac:dyDescent="0.3">
      <c r="A10250" s="10"/>
      <c r="B10250" s="7"/>
      <c r="C10250" s="20"/>
      <c r="D10250" s="8" t="str">
        <f>IF(C10250="",(""),(INDEX(#REF!,(MATCH('Mov Pos.Neg.'!C10250,#REF!,0)),(2))))</f>
        <v/>
      </c>
      <c r="E10250" s="8"/>
      <c r="F10250" s="8"/>
      <c r="G10250" s="8"/>
      <c r="H10250" s="4" t="str">
        <f t="shared" si="6"/>
        <v/>
      </c>
      <c r="I10250" s="5" t="str">
        <f t="shared" si="7"/>
        <v/>
      </c>
      <c r="J10250" s="8"/>
    </row>
    <row r="10251" spans="1:10" x14ac:dyDescent="0.3">
      <c r="A10251" s="10"/>
      <c r="B10251" s="7"/>
      <c r="C10251" s="20"/>
      <c r="D10251" s="8" t="str">
        <f>IF(C10251="",(""),(INDEX(#REF!,(MATCH('Mov Pos.Neg.'!C10251,#REF!,0)),(2))))</f>
        <v/>
      </c>
      <c r="E10251" s="8"/>
      <c r="F10251" s="8"/>
      <c r="G10251" s="8"/>
      <c r="H10251" s="4" t="str">
        <f t="shared" si="6"/>
        <v/>
      </c>
      <c r="I10251" s="5" t="str">
        <f t="shared" si="7"/>
        <v/>
      </c>
      <c r="J10251" s="8"/>
    </row>
    <row r="10252" spans="1:10" x14ac:dyDescent="0.3">
      <c r="A10252" s="10"/>
      <c r="B10252" s="7"/>
      <c r="C10252" s="20"/>
      <c r="D10252" s="8" t="str">
        <f>IF(C10252="",(""),(INDEX(#REF!,(MATCH('Mov Pos.Neg.'!C10252,#REF!,0)),(2))))</f>
        <v/>
      </c>
      <c r="E10252" s="8"/>
      <c r="F10252" s="8"/>
      <c r="G10252" s="8"/>
      <c r="H10252" s="4" t="str">
        <f t="shared" si="6"/>
        <v/>
      </c>
      <c r="I10252" s="5" t="str">
        <f t="shared" si="7"/>
        <v/>
      </c>
      <c r="J10252" s="8"/>
    </row>
    <row r="10253" spans="1:10" x14ac:dyDescent="0.3">
      <c r="A10253" s="10"/>
      <c r="B10253" s="7"/>
      <c r="C10253" s="20"/>
      <c r="D10253" s="8" t="str">
        <f>IF(C10253="",(""),(INDEX(#REF!,(MATCH('Mov Pos.Neg.'!C10253,#REF!,0)),(2))))</f>
        <v/>
      </c>
      <c r="E10253" s="8"/>
      <c r="F10253" s="8"/>
      <c r="G10253" s="8"/>
      <c r="H10253" s="4" t="str">
        <f t="shared" si="6"/>
        <v/>
      </c>
      <c r="I10253" s="5" t="str">
        <f t="shared" si="7"/>
        <v/>
      </c>
      <c r="J10253" s="8"/>
    </row>
    <row r="10254" spans="1:10" x14ac:dyDescent="0.3">
      <c r="A10254" s="10"/>
      <c r="B10254" s="7"/>
      <c r="C10254" s="20"/>
      <c r="D10254" s="8" t="str">
        <f>IF(C10254="",(""),(INDEX(#REF!,(MATCH('Mov Pos.Neg.'!C10254,#REF!,0)),(2))))</f>
        <v/>
      </c>
      <c r="E10254" s="8"/>
      <c r="F10254" s="8"/>
      <c r="G10254" s="8"/>
      <c r="H10254" s="4" t="str">
        <f t="shared" si="6"/>
        <v/>
      </c>
      <c r="I10254" s="5" t="str">
        <f t="shared" si="7"/>
        <v/>
      </c>
      <c r="J10254" s="8"/>
    </row>
    <row r="10255" spans="1:10" x14ac:dyDescent="0.3">
      <c r="A10255" s="10"/>
      <c r="B10255" s="7"/>
      <c r="C10255" s="20"/>
      <c r="D10255" s="8" t="str">
        <f>IF(C10255="",(""),(INDEX(#REF!,(MATCH('Mov Pos.Neg.'!C10255,#REF!,0)),(2))))</f>
        <v/>
      </c>
      <c r="E10255" s="8"/>
      <c r="F10255" s="8"/>
      <c r="G10255" s="8"/>
      <c r="H10255" s="4" t="str">
        <f t="shared" si="6"/>
        <v/>
      </c>
      <c r="I10255" s="5" t="str">
        <f t="shared" si="7"/>
        <v/>
      </c>
      <c r="J10255" s="8"/>
    </row>
    <row r="10256" spans="1:10" x14ac:dyDescent="0.3">
      <c r="A10256" s="10"/>
      <c r="B10256" s="7"/>
      <c r="C10256" s="20"/>
      <c r="D10256" s="8" t="str">
        <f>IF(C10256="",(""),(INDEX(#REF!,(MATCH('Mov Pos.Neg.'!C10256,#REF!,0)),(2))))</f>
        <v/>
      </c>
      <c r="E10256" s="8"/>
      <c r="F10256" s="8"/>
      <c r="G10256" s="8"/>
      <c r="H10256" s="4" t="str">
        <f t="shared" si="6"/>
        <v/>
      </c>
      <c r="I10256" s="5" t="str">
        <f t="shared" si="7"/>
        <v/>
      </c>
      <c r="J10256" s="8"/>
    </row>
    <row r="10257" spans="1:10" x14ac:dyDescent="0.3">
      <c r="A10257" s="10"/>
      <c r="B10257" s="7"/>
      <c r="C10257" s="20"/>
      <c r="D10257" s="8" t="str">
        <f>IF(C10257="",(""),(INDEX(#REF!,(MATCH('Mov Pos.Neg.'!C10257,#REF!,0)),(2))))</f>
        <v/>
      </c>
      <c r="E10257" s="8"/>
      <c r="F10257" s="8"/>
      <c r="G10257" s="8"/>
      <c r="H10257" s="4" t="str">
        <f t="shared" si="6"/>
        <v/>
      </c>
      <c r="I10257" s="5" t="str">
        <f t="shared" si="7"/>
        <v/>
      </c>
      <c r="J10257" s="8"/>
    </row>
    <row r="10258" spans="1:10" x14ac:dyDescent="0.3">
      <c r="A10258" s="10"/>
      <c r="B10258" s="7"/>
      <c r="C10258" s="20"/>
      <c r="D10258" s="8" t="str">
        <f>IF(C10258="",(""),(INDEX(#REF!,(MATCH('Mov Pos.Neg.'!C10258,#REF!,0)),(2))))</f>
        <v/>
      </c>
      <c r="E10258" s="8"/>
      <c r="F10258" s="8"/>
      <c r="G10258" s="8"/>
      <c r="H10258" s="4" t="str">
        <f t="shared" si="6"/>
        <v/>
      </c>
      <c r="I10258" s="5" t="str">
        <f t="shared" si="7"/>
        <v/>
      </c>
      <c r="J10258" s="8"/>
    </row>
    <row r="10259" spans="1:10" x14ac:dyDescent="0.3">
      <c r="A10259" s="10"/>
      <c r="B10259" s="7"/>
      <c r="C10259" s="20"/>
      <c r="D10259" s="8" t="str">
        <f>IF(C10259="",(""),(INDEX(#REF!,(MATCH('Mov Pos.Neg.'!C10259,#REF!,0)),(2))))</f>
        <v/>
      </c>
      <c r="E10259" s="8"/>
      <c r="F10259" s="8"/>
      <c r="G10259" s="8"/>
      <c r="H10259" s="4" t="str">
        <f t="shared" si="6"/>
        <v/>
      </c>
      <c r="I10259" s="5" t="str">
        <f t="shared" si="7"/>
        <v/>
      </c>
      <c r="J10259" s="8"/>
    </row>
    <row r="10260" spans="1:10" x14ac:dyDescent="0.3">
      <c r="A10260" s="10"/>
      <c r="B10260" s="7"/>
      <c r="C10260" s="20"/>
      <c r="D10260" s="8" t="str">
        <f>IF(C10260="",(""),(INDEX(#REF!,(MATCH('Mov Pos.Neg.'!C10260,#REF!,0)),(2))))</f>
        <v/>
      </c>
      <c r="E10260" s="8"/>
      <c r="F10260" s="8"/>
      <c r="G10260" s="8"/>
      <c r="H10260" s="4" t="str">
        <f t="shared" si="6"/>
        <v/>
      </c>
      <c r="I10260" s="5" t="str">
        <f t="shared" si="7"/>
        <v/>
      </c>
      <c r="J10260" s="8"/>
    </row>
    <row r="10261" spans="1:10" x14ac:dyDescent="0.3">
      <c r="A10261" s="10"/>
      <c r="B10261" s="7"/>
      <c r="C10261" s="20"/>
      <c r="D10261" s="8" t="str">
        <f>IF(C10261="",(""),(INDEX(#REF!,(MATCH('Mov Pos.Neg.'!C10261,#REF!,0)),(2))))</f>
        <v/>
      </c>
      <c r="E10261" s="8"/>
      <c r="F10261" s="8"/>
      <c r="G10261" s="8"/>
      <c r="H10261" s="4" t="str">
        <f t="shared" si="6"/>
        <v/>
      </c>
      <c r="I10261" s="5" t="str">
        <f t="shared" si="7"/>
        <v/>
      </c>
      <c r="J10261" s="8"/>
    </row>
    <row r="10262" spans="1:10" x14ac:dyDescent="0.3">
      <c r="A10262" s="10"/>
      <c r="B10262" s="7"/>
      <c r="C10262" s="20"/>
      <c r="D10262" s="8" t="str">
        <f>IF(C10262="",(""),(INDEX(#REF!,(MATCH('Mov Pos.Neg.'!C10262,#REF!,0)),(2))))</f>
        <v/>
      </c>
      <c r="E10262" s="8"/>
      <c r="F10262" s="8"/>
      <c r="G10262" s="8"/>
      <c r="H10262" s="4" t="str">
        <f t="shared" si="6"/>
        <v/>
      </c>
      <c r="I10262" s="5" t="str">
        <f t="shared" si="7"/>
        <v/>
      </c>
      <c r="J10262" s="8"/>
    </row>
    <row r="10263" spans="1:10" x14ac:dyDescent="0.3">
      <c r="A10263" s="10"/>
      <c r="B10263" s="7"/>
      <c r="C10263" s="20"/>
      <c r="D10263" s="8" t="str">
        <f>IF(C10263="",(""),(INDEX(#REF!,(MATCH('Mov Pos.Neg.'!C10263,#REF!,0)),(2))))</f>
        <v/>
      </c>
      <c r="E10263" s="8"/>
      <c r="F10263" s="8"/>
      <c r="G10263" s="8"/>
      <c r="H10263" s="4" t="str">
        <f t="shared" si="6"/>
        <v/>
      </c>
      <c r="I10263" s="5" t="str">
        <f t="shared" si="7"/>
        <v/>
      </c>
      <c r="J10263" s="8"/>
    </row>
    <row r="10264" spans="1:10" x14ac:dyDescent="0.3">
      <c r="A10264" s="10"/>
      <c r="B10264" s="7"/>
      <c r="C10264" s="20"/>
      <c r="D10264" s="8" t="str">
        <f>IF(C10264="",(""),(INDEX(#REF!,(MATCH('Mov Pos.Neg.'!C10264,#REF!,0)),(2))))</f>
        <v/>
      </c>
      <c r="E10264" s="8"/>
      <c r="F10264" s="8"/>
      <c r="G10264" s="8"/>
      <c r="H10264" s="4" t="str">
        <f t="shared" si="6"/>
        <v/>
      </c>
      <c r="I10264" s="5" t="str">
        <f t="shared" si="7"/>
        <v/>
      </c>
      <c r="J10264" s="8"/>
    </row>
    <row r="10265" spans="1:10" x14ac:dyDescent="0.3">
      <c r="A10265" s="10"/>
      <c r="B10265" s="7"/>
      <c r="C10265" s="20"/>
      <c r="D10265" s="8" t="str">
        <f>IF(C10265="",(""),(INDEX(#REF!,(MATCH('Mov Pos.Neg.'!C10265,#REF!,0)),(2))))</f>
        <v/>
      </c>
      <c r="E10265" s="8"/>
      <c r="F10265" s="8"/>
      <c r="G10265" s="8"/>
      <c r="H10265" s="4" t="str">
        <f t="shared" si="6"/>
        <v/>
      </c>
      <c r="I10265" s="5" t="str">
        <f t="shared" si="7"/>
        <v/>
      </c>
      <c r="J10265" s="8"/>
    </row>
    <row r="10266" spans="1:10" x14ac:dyDescent="0.3">
      <c r="A10266" s="10"/>
      <c r="B10266" s="7"/>
      <c r="C10266" s="20"/>
      <c r="D10266" s="8" t="str">
        <f>IF(C10266="",(""),(INDEX(#REF!,(MATCH('Mov Pos.Neg.'!C10266,#REF!,0)),(2))))</f>
        <v/>
      </c>
      <c r="E10266" s="8"/>
      <c r="F10266" s="8"/>
      <c r="G10266" s="8"/>
      <c r="H10266" s="4" t="str">
        <f t="shared" si="6"/>
        <v/>
      </c>
      <c r="I10266" s="5" t="str">
        <f t="shared" si="7"/>
        <v/>
      </c>
      <c r="J10266" s="8"/>
    </row>
    <row r="10267" spans="1:10" x14ac:dyDescent="0.3">
      <c r="A10267" s="10"/>
      <c r="B10267" s="7"/>
      <c r="C10267" s="20"/>
      <c r="D10267" s="8" t="str">
        <f>IF(C10267="",(""),(INDEX(#REF!,(MATCH('Mov Pos.Neg.'!C10267,#REF!,0)),(2))))</f>
        <v/>
      </c>
      <c r="E10267" s="8"/>
      <c r="F10267" s="8"/>
      <c r="G10267" s="8"/>
      <c r="H10267" s="4" t="str">
        <f t="shared" si="6"/>
        <v/>
      </c>
      <c r="I10267" s="5" t="str">
        <f t="shared" si="7"/>
        <v/>
      </c>
      <c r="J10267" s="8"/>
    </row>
    <row r="10268" spans="1:10" x14ac:dyDescent="0.3">
      <c r="A10268" s="10"/>
      <c r="B10268" s="7"/>
      <c r="C10268" s="20"/>
      <c r="D10268" s="8" t="str">
        <f>IF(C10268="",(""),(INDEX(#REF!,(MATCH('Mov Pos.Neg.'!C10268,#REF!,0)),(2))))</f>
        <v/>
      </c>
      <c r="E10268" s="8"/>
      <c r="F10268" s="8"/>
      <c r="G10268" s="8"/>
      <c r="H10268" s="4" t="str">
        <f t="shared" si="6"/>
        <v/>
      </c>
      <c r="I10268" s="5" t="str">
        <f t="shared" si="7"/>
        <v/>
      </c>
      <c r="J10268" s="8"/>
    </row>
    <row r="10269" spans="1:10" x14ac:dyDescent="0.3">
      <c r="A10269" s="10"/>
      <c r="B10269" s="7"/>
      <c r="C10269" s="20"/>
      <c r="D10269" s="8" t="str">
        <f>IF(C10269="",(""),(INDEX(#REF!,(MATCH('Mov Pos.Neg.'!C10269,#REF!,0)),(2))))</f>
        <v/>
      </c>
      <c r="E10269" s="8"/>
      <c r="F10269" s="8"/>
      <c r="G10269" s="8"/>
      <c r="H10269" s="4" t="str">
        <f t="shared" si="6"/>
        <v/>
      </c>
      <c r="I10269" s="5" t="str">
        <f t="shared" si="7"/>
        <v/>
      </c>
      <c r="J10269" s="8"/>
    </row>
    <row r="10270" spans="1:10" x14ac:dyDescent="0.3">
      <c r="A10270" s="10"/>
      <c r="B10270" s="7"/>
      <c r="C10270" s="20"/>
      <c r="D10270" s="8" t="str">
        <f>IF(C10270="",(""),(INDEX(#REF!,(MATCH('Mov Pos.Neg.'!C10270,#REF!,0)),(2))))</f>
        <v/>
      </c>
      <c r="E10270" s="8"/>
      <c r="F10270" s="8"/>
      <c r="G10270" s="8"/>
      <c r="H10270" s="4" t="str">
        <f t="shared" si="6"/>
        <v/>
      </c>
      <c r="I10270" s="5" t="str">
        <f t="shared" si="7"/>
        <v/>
      </c>
      <c r="J10270" s="8"/>
    </row>
    <row r="10271" spans="1:10" x14ac:dyDescent="0.3">
      <c r="A10271" s="10"/>
      <c r="B10271" s="7"/>
      <c r="C10271" s="20"/>
      <c r="D10271" s="8" t="str">
        <f>IF(C10271="",(""),(INDEX(#REF!,(MATCH('Mov Pos.Neg.'!C10271,#REF!,0)),(2))))</f>
        <v/>
      </c>
      <c r="E10271" s="8"/>
      <c r="F10271" s="8"/>
      <c r="G10271" s="8"/>
      <c r="H10271" s="4" t="str">
        <f t="shared" si="6"/>
        <v/>
      </c>
      <c r="I10271" s="5" t="str">
        <f t="shared" si="7"/>
        <v/>
      </c>
      <c r="J10271" s="8"/>
    </row>
    <row r="10272" spans="1:10" x14ac:dyDescent="0.3">
      <c r="A10272" s="10"/>
      <c r="B10272" s="7"/>
      <c r="C10272" s="20"/>
      <c r="D10272" s="8" t="str">
        <f>IF(C10272="",(""),(INDEX(#REF!,(MATCH('Mov Pos.Neg.'!C10272,#REF!,0)),(2))))</f>
        <v/>
      </c>
      <c r="E10272" s="8"/>
      <c r="F10272" s="8"/>
      <c r="G10272" s="8"/>
      <c r="H10272" s="4" t="str">
        <f t="shared" si="6"/>
        <v/>
      </c>
      <c r="I10272" s="5" t="str">
        <f t="shared" si="7"/>
        <v/>
      </c>
      <c r="J10272" s="8"/>
    </row>
    <row r="10273" spans="1:10" x14ac:dyDescent="0.3">
      <c r="A10273" s="10"/>
      <c r="B10273" s="7"/>
      <c r="C10273" s="20"/>
      <c r="D10273" s="8" t="str">
        <f>IF(C10273="",(""),(INDEX(#REF!,(MATCH('Mov Pos.Neg.'!C10273,#REF!,0)),(2))))</f>
        <v/>
      </c>
      <c r="E10273" s="8"/>
      <c r="F10273" s="8"/>
      <c r="G10273" s="8"/>
      <c r="H10273" s="4" t="str">
        <f t="shared" si="6"/>
        <v/>
      </c>
      <c r="I10273" s="5" t="str">
        <f t="shared" si="7"/>
        <v/>
      </c>
      <c r="J10273" s="8"/>
    </row>
    <row r="10274" spans="1:10" x14ac:dyDescent="0.3">
      <c r="A10274" s="10"/>
      <c r="B10274" s="7"/>
      <c r="C10274" s="20"/>
      <c r="D10274" s="8" t="str">
        <f>IF(C10274="",(""),(INDEX(#REF!,(MATCH('Mov Pos.Neg.'!C10274,#REF!,0)),(2))))</f>
        <v/>
      </c>
      <c r="E10274" s="8"/>
      <c r="F10274" s="8"/>
      <c r="G10274" s="8"/>
      <c r="H10274" s="4" t="str">
        <f t="shared" si="6"/>
        <v/>
      </c>
      <c r="I10274" s="5" t="str">
        <f t="shared" si="7"/>
        <v/>
      </c>
      <c r="J10274" s="8"/>
    </row>
    <row r="10275" spans="1:10" x14ac:dyDescent="0.3">
      <c r="A10275" s="10"/>
      <c r="B10275" s="7"/>
      <c r="C10275" s="20"/>
      <c r="D10275" s="8" t="str">
        <f>IF(C10275="",(""),(INDEX(#REF!,(MATCH('Mov Pos.Neg.'!C10275,#REF!,0)),(2))))</f>
        <v/>
      </c>
      <c r="E10275" s="8"/>
      <c r="F10275" s="8"/>
      <c r="G10275" s="8"/>
      <c r="H10275" s="4" t="str">
        <f t="shared" si="6"/>
        <v/>
      </c>
      <c r="I10275" s="5" t="str">
        <f t="shared" si="7"/>
        <v/>
      </c>
      <c r="J10275" s="8"/>
    </row>
    <row r="10276" spans="1:10" x14ac:dyDescent="0.3">
      <c r="A10276" s="10"/>
      <c r="B10276" s="7"/>
      <c r="C10276" s="20"/>
      <c r="D10276" s="8" t="str">
        <f>IF(C10276="",(""),(INDEX(#REF!,(MATCH('Mov Pos.Neg.'!C10276,#REF!,0)),(2))))</f>
        <v/>
      </c>
      <c r="E10276" s="8"/>
      <c r="F10276" s="8"/>
      <c r="G10276" s="8"/>
      <c r="H10276" s="4" t="str">
        <f t="shared" si="6"/>
        <v/>
      </c>
      <c r="I10276" s="5" t="str">
        <f t="shared" si="7"/>
        <v/>
      </c>
      <c r="J10276" s="8"/>
    </row>
    <row r="10277" spans="1:10" x14ac:dyDescent="0.3">
      <c r="A10277" s="10"/>
      <c r="B10277" s="7"/>
      <c r="C10277" s="20"/>
      <c r="D10277" s="8" t="str">
        <f>IF(C10277="",(""),(INDEX(#REF!,(MATCH('Mov Pos.Neg.'!C10277,#REF!,0)),(2))))</f>
        <v/>
      </c>
      <c r="E10277" s="8"/>
      <c r="F10277" s="8"/>
      <c r="G10277" s="8"/>
      <c r="H10277" s="4" t="str">
        <f t="shared" si="6"/>
        <v/>
      </c>
      <c r="I10277" s="5" t="str">
        <f t="shared" si="7"/>
        <v/>
      </c>
      <c r="J10277" s="8"/>
    </row>
    <row r="10278" spans="1:10" x14ac:dyDescent="0.3">
      <c r="A10278" s="10"/>
      <c r="B10278" s="7"/>
      <c r="C10278" s="20"/>
      <c r="D10278" s="8" t="str">
        <f>IF(C10278="",(""),(INDEX(#REF!,(MATCH('Mov Pos.Neg.'!C10278,#REF!,0)),(2))))</f>
        <v/>
      </c>
      <c r="E10278" s="8"/>
      <c r="F10278" s="8"/>
      <c r="G10278" s="8"/>
      <c r="H10278" s="4" t="str">
        <f t="shared" si="6"/>
        <v/>
      </c>
      <c r="I10278" s="5" t="str">
        <f t="shared" si="7"/>
        <v/>
      </c>
      <c r="J10278" s="8"/>
    </row>
    <row r="10279" spans="1:10" x14ac:dyDescent="0.3">
      <c r="A10279" s="10"/>
      <c r="B10279" s="7"/>
      <c r="C10279" s="20"/>
      <c r="D10279" s="8" t="str">
        <f>IF(C10279="",(""),(INDEX(#REF!,(MATCH('Mov Pos.Neg.'!C10279,#REF!,0)),(2))))</f>
        <v/>
      </c>
      <c r="E10279" s="8"/>
      <c r="F10279" s="8"/>
      <c r="G10279" s="8"/>
      <c r="H10279" s="4" t="str">
        <f t="shared" si="6"/>
        <v/>
      </c>
      <c r="I10279" s="5" t="str">
        <f t="shared" si="7"/>
        <v/>
      </c>
      <c r="J10279" s="8"/>
    </row>
    <row r="10280" spans="1:10" x14ac:dyDescent="0.3">
      <c r="A10280" s="10"/>
      <c r="B10280" s="7"/>
      <c r="C10280" s="20"/>
      <c r="D10280" s="8" t="str">
        <f>IF(C10280="",(""),(INDEX(#REF!,(MATCH('Mov Pos.Neg.'!C10280,#REF!,0)),(2))))</f>
        <v/>
      </c>
      <c r="E10280" s="8"/>
      <c r="F10280" s="8"/>
      <c r="G10280" s="8"/>
      <c r="H10280" s="4" t="str">
        <f t="shared" si="6"/>
        <v/>
      </c>
      <c r="I10280" s="5" t="str">
        <f t="shared" si="7"/>
        <v/>
      </c>
      <c r="J10280" s="8"/>
    </row>
    <row r="10281" spans="1:10" x14ac:dyDescent="0.3">
      <c r="A10281" s="10"/>
      <c r="B10281" s="7"/>
      <c r="C10281" s="20"/>
      <c r="D10281" s="8" t="str">
        <f>IF(C10281="",(""),(INDEX(#REF!,(MATCH('Mov Pos.Neg.'!C10281,#REF!,0)),(2))))</f>
        <v/>
      </c>
      <c r="E10281" s="8"/>
      <c r="F10281" s="8"/>
      <c r="G10281" s="8"/>
      <c r="H10281" s="4" t="str">
        <f t="shared" si="6"/>
        <v/>
      </c>
      <c r="I10281" s="5" t="str">
        <f t="shared" si="7"/>
        <v/>
      </c>
      <c r="J10281" s="8"/>
    </row>
    <row r="10282" spans="1:10" x14ac:dyDescent="0.3">
      <c r="A10282" s="10"/>
      <c r="B10282" s="7"/>
      <c r="C10282" s="20"/>
      <c r="D10282" s="8" t="str">
        <f>IF(C10282="",(""),(INDEX(#REF!,(MATCH('Mov Pos.Neg.'!C10282,#REF!,0)),(2))))</f>
        <v/>
      </c>
      <c r="E10282" s="8"/>
      <c r="F10282" s="8"/>
      <c r="G10282" s="8"/>
      <c r="H10282" s="4" t="str">
        <f t="shared" si="6"/>
        <v/>
      </c>
      <c r="I10282" s="5" t="str">
        <f t="shared" si="7"/>
        <v/>
      </c>
      <c r="J10282" s="8"/>
    </row>
    <row r="10283" spans="1:10" x14ac:dyDescent="0.3">
      <c r="A10283" s="10"/>
      <c r="B10283" s="7"/>
      <c r="C10283" s="20"/>
      <c r="D10283" s="8" t="str">
        <f>IF(C10283="",(""),(INDEX(#REF!,(MATCH('Mov Pos.Neg.'!C10283,#REF!,0)),(2))))</f>
        <v/>
      </c>
      <c r="E10283" s="8"/>
      <c r="F10283" s="8"/>
      <c r="G10283" s="8"/>
      <c r="H10283" s="4" t="str">
        <f t="shared" si="6"/>
        <v/>
      </c>
      <c r="I10283" s="5" t="str">
        <f t="shared" si="7"/>
        <v/>
      </c>
      <c r="J10283" s="8"/>
    </row>
    <row r="10284" spans="1:10" x14ac:dyDescent="0.3">
      <c r="A10284" s="10"/>
      <c r="B10284" s="7"/>
      <c r="C10284" s="20"/>
      <c r="D10284" s="8" t="str">
        <f>IF(C10284="",(""),(INDEX(#REF!,(MATCH('Mov Pos.Neg.'!C10284,#REF!,0)),(2))))</f>
        <v/>
      </c>
      <c r="E10284" s="8"/>
      <c r="F10284" s="8"/>
      <c r="G10284" s="8"/>
      <c r="H10284" s="4" t="str">
        <f t="shared" si="6"/>
        <v/>
      </c>
      <c r="I10284" s="5" t="str">
        <f t="shared" si="7"/>
        <v/>
      </c>
      <c r="J10284" s="8"/>
    </row>
    <row r="10285" spans="1:10" x14ac:dyDescent="0.3">
      <c r="A10285" s="10"/>
      <c r="B10285" s="7"/>
      <c r="C10285" s="20"/>
      <c r="D10285" s="8" t="str">
        <f>IF(C10285="",(""),(INDEX(#REF!,(MATCH('Mov Pos.Neg.'!C10285,#REF!,0)),(2))))</f>
        <v/>
      </c>
      <c r="E10285" s="8"/>
      <c r="F10285" s="8"/>
      <c r="G10285" s="8"/>
      <c r="H10285" s="4" t="str">
        <f t="shared" si="6"/>
        <v/>
      </c>
      <c r="I10285" s="5" t="str">
        <f t="shared" si="7"/>
        <v/>
      </c>
      <c r="J10285" s="8"/>
    </row>
    <row r="10286" spans="1:10" x14ac:dyDescent="0.3">
      <c r="A10286" s="10"/>
      <c r="B10286" s="7"/>
      <c r="C10286" s="20"/>
      <c r="D10286" s="8" t="str">
        <f>IF(C10286="",(""),(INDEX(#REF!,(MATCH('Mov Pos.Neg.'!C10286,#REF!,0)),(2))))</f>
        <v/>
      </c>
      <c r="E10286" s="8"/>
      <c r="F10286" s="8"/>
      <c r="G10286" s="8"/>
      <c r="H10286" s="4" t="str">
        <f t="shared" si="6"/>
        <v/>
      </c>
      <c r="I10286" s="5" t="str">
        <f t="shared" si="7"/>
        <v/>
      </c>
      <c r="J10286" s="8"/>
    </row>
    <row r="10287" spans="1:10" x14ac:dyDescent="0.3">
      <c r="A10287" s="10"/>
      <c r="B10287" s="7"/>
      <c r="C10287" s="20"/>
      <c r="D10287" s="8" t="str">
        <f>IF(C10287="",(""),(INDEX(#REF!,(MATCH('Mov Pos.Neg.'!C10287,#REF!,0)),(2))))</f>
        <v/>
      </c>
      <c r="E10287" s="8"/>
      <c r="F10287" s="8"/>
      <c r="G10287" s="8"/>
      <c r="H10287" s="4" t="str">
        <f t="shared" si="6"/>
        <v/>
      </c>
      <c r="I10287" s="5" t="str">
        <f t="shared" si="7"/>
        <v/>
      </c>
      <c r="J10287" s="8"/>
    </row>
    <row r="10288" spans="1:10" x14ac:dyDescent="0.3">
      <c r="A10288" s="10"/>
      <c r="B10288" s="7"/>
      <c r="C10288" s="20"/>
      <c r="D10288" s="8" t="str">
        <f>IF(C10288="",(""),(INDEX(#REF!,(MATCH('Mov Pos.Neg.'!C10288,#REF!,0)),(2))))</f>
        <v/>
      </c>
      <c r="E10288" s="8"/>
      <c r="F10288" s="8"/>
      <c r="G10288" s="8"/>
      <c r="H10288" s="4" t="str">
        <f t="shared" si="6"/>
        <v/>
      </c>
      <c r="I10288" s="5" t="str">
        <f t="shared" si="7"/>
        <v/>
      </c>
      <c r="J10288" s="8"/>
    </row>
    <row r="10289" spans="1:10" x14ac:dyDescent="0.3">
      <c r="A10289" s="10"/>
      <c r="B10289" s="7"/>
      <c r="C10289" s="20"/>
      <c r="D10289" s="8" t="str">
        <f>IF(C10289="",(""),(INDEX(#REF!,(MATCH('Mov Pos.Neg.'!C10289,#REF!,0)),(2))))</f>
        <v/>
      </c>
      <c r="E10289" s="8"/>
      <c r="F10289" s="8"/>
      <c r="G10289" s="8"/>
      <c r="H10289" s="4" t="str">
        <f t="shared" ref="H10289:H10352" si="8">IF(A10289="",(""),(IF(B10289="Ingreso",(D10289),(""))))</f>
        <v/>
      </c>
      <c r="I10289" s="5" t="str">
        <f t="shared" ref="I10289:I10352" si="9">IF(A10289="",(""),(IF(B10289="Egreso",(D10289),(""))))</f>
        <v/>
      </c>
      <c r="J10289" s="8"/>
    </row>
    <row r="10290" spans="1:10" x14ac:dyDescent="0.3">
      <c r="A10290" s="10"/>
      <c r="B10290" s="7"/>
      <c r="C10290" s="20"/>
      <c r="D10290" s="8" t="str">
        <f>IF(C10290="",(""),(INDEX(#REF!,(MATCH('Mov Pos.Neg.'!C10290,#REF!,0)),(2))))</f>
        <v/>
      </c>
      <c r="E10290" s="8"/>
      <c r="F10290" s="8"/>
      <c r="G10290" s="8"/>
      <c r="H10290" s="4" t="str">
        <f t="shared" si="8"/>
        <v/>
      </c>
      <c r="I10290" s="5" t="str">
        <f t="shared" si="9"/>
        <v/>
      </c>
      <c r="J10290" s="8"/>
    </row>
    <row r="10291" spans="1:10" x14ac:dyDescent="0.3">
      <c r="A10291" s="10"/>
      <c r="B10291" s="7"/>
      <c r="C10291" s="20"/>
      <c r="D10291" s="8" t="str">
        <f>IF(C10291="",(""),(INDEX(#REF!,(MATCH('Mov Pos.Neg.'!C10291,#REF!,0)),(2))))</f>
        <v/>
      </c>
      <c r="E10291" s="8"/>
      <c r="F10291" s="8"/>
      <c r="G10291" s="8"/>
      <c r="H10291" s="4" t="str">
        <f t="shared" si="8"/>
        <v/>
      </c>
      <c r="I10291" s="5" t="str">
        <f t="shared" si="9"/>
        <v/>
      </c>
      <c r="J10291" s="8"/>
    </row>
    <row r="10292" spans="1:10" x14ac:dyDescent="0.3">
      <c r="A10292" s="10"/>
      <c r="B10292" s="7"/>
      <c r="C10292" s="20"/>
      <c r="D10292" s="8" t="str">
        <f>IF(C10292="",(""),(INDEX(#REF!,(MATCH('Mov Pos.Neg.'!C10292,#REF!,0)),(2))))</f>
        <v/>
      </c>
      <c r="E10292" s="8"/>
      <c r="F10292" s="8"/>
      <c r="G10292" s="8"/>
      <c r="H10292" s="4" t="str">
        <f t="shared" si="8"/>
        <v/>
      </c>
      <c r="I10292" s="5" t="str">
        <f t="shared" si="9"/>
        <v/>
      </c>
      <c r="J10292" s="8"/>
    </row>
    <row r="10293" spans="1:10" x14ac:dyDescent="0.3">
      <c r="A10293" s="10"/>
      <c r="B10293" s="7"/>
      <c r="C10293" s="20"/>
      <c r="D10293" s="8" t="str">
        <f>IF(C10293="",(""),(INDEX(#REF!,(MATCH('Mov Pos.Neg.'!C10293,#REF!,0)),(2))))</f>
        <v/>
      </c>
      <c r="E10293" s="8"/>
      <c r="F10293" s="8"/>
      <c r="G10293" s="8"/>
      <c r="H10293" s="4" t="str">
        <f t="shared" si="8"/>
        <v/>
      </c>
      <c r="I10293" s="5" t="str">
        <f t="shared" si="9"/>
        <v/>
      </c>
      <c r="J10293" s="8"/>
    </row>
    <row r="10294" spans="1:10" x14ac:dyDescent="0.3">
      <c r="A10294" s="10"/>
      <c r="B10294" s="7"/>
      <c r="C10294" s="20"/>
      <c r="D10294" s="8" t="str">
        <f>IF(C10294="",(""),(INDEX(#REF!,(MATCH('Mov Pos.Neg.'!C10294,#REF!,0)),(2))))</f>
        <v/>
      </c>
      <c r="E10294" s="8"/>
      <c r="F10294" s="8"/>
      <c r="G10294" s="8"/>
      <c r="H10294" s="4" t="str">
        <f t="shared" si="8"/>
        <v/>
      </c>
      <c r="I10294" s="5" t="str">
        <f t="shared" si="9"/>
        <v/>
      </c>
      <c r="J10294" s="8"/>
    </row>
    <row r="10295" spans="1:10" x14ac:dyDescent="0.3">
      <c r="A10295" s="10"/>
      <c r="B10295" s="7"/>
      <c r="C10295" s="20"/>
      <c r="D10295" s="8" t="str">
        <f>IF(C10295="",(""),(INDEX(#REF!,(MATCH('Mov Pos.Neg.'!C10295,#REF!,0)),(2))))</f>
        <v/>
      </c>
      <c r="E10295" s="8"/>
      <c r="F10295" s="8"/>
      <c r="G10295" s="8"/>
      <c r="H10295" s="4" t="str">
        <f t="shared" si="8"/>
        <v/>
      </c>
      <c r="I10295" s="5" t="str">
        <f t="shared" si="9"/>
        <v/>
      </c>
      <c r="J10295" s="8"/>
    </row>
    <row r="10296" spans="1:10" x14ac:dyDescent="0.3">
      <c r="A10296" s="10"/>
      <c r="B10296" s="7"/>
      <c r="C10296" s="20"/>
      <c r="D10296" s="8" t="str">
        <f>IF(C10296="",(""),(INDEX(#REF!,(MATCH('Mov Pos.Neg.'!C10296,#REF!,0)),(2))))</f>
        <v/>
      </c>
      <c r="E10296" s="8"/>
      <c r="F10296" s="8"/>
      <c r="G10296" s="8"/>
      <c r="H10296" s="4" t="str">
        <f t="shared" si="8"/>
        <v/>
      </c>
      <c r="I10296" s="5" t="str">
        <f t="shared" si="9"/>
        <v/>
      </c>
      <c r="J10296" s="8"/>
    </row>
    <row r="10297" spans="1:10" x14ac:dyDescent="0.3">
      <c r="A10297" s="10"/>
      <c r="B10297" s="7"/>
      <c r="C10297" s="20"/>
      <c r="D10297" s="8" t="str">
        <f>IF(C10297="",(""),(INDEX(#REF!,(MATCH('Mov Pos.Neg.'!C10297,#REF!,0)),(2))))</f>
        <v/>
      </c>
      <c r="E10297" s="8"/>
      <c r="F10297" s="8"/>
      <c r="G10297" s="8"/>
      <c r="H10297" s="4" t="str">
        <f t="shared" si="8"/>
        <v/>
      </c>
      <c r="I10297" s="5" t="str">
        <f t="shared" si="9"/>
        <v/>
      </c>
      <c r="J10297" s="8"/>
    </row>
    <row r="10298" spans="1:10" x14ac:dyDescent="0.3">
      <c r="A10298" s="10"/>
      <c r="B10298" s="7"/>
      <c r="C10298" s="20"/>
      <c r="D10298" s="8" t="str">
        <f>IF(C10298="",(""),(INDEX(#REF!,(MATCH('Mov Pos.Neg.'!C10298,#REF!,0)),(2))))</f>
        <v/>
      </c>
      <c r="E10298" s="8"/>
      <c r="F10298" s="8"/>
      <c r="G10298" s="8"/>
      <c r="H10298" s="4" t="str">
        <f t="shared" si="8"/>
        <v/>
      </c>
      <c r="I10298" s="5" t="str">
        <f t="shared" si="9"/>
        <v/>
      </c>
      <c r="J10298" s="8"/>
    </row>
    <row r="10299" spans="1:10" x14ac:dyDescent="0.3">
      <c r="A10299" s="10"/>
      <c r="B10299" s="7"/>
      <c r="C10299" s="20"/>
      <c r="D10299" s="8" t="str">
        <f>IF(C10299="",(""),(INDEX(#REF!,(MATCH('Mov Pos.Neg.'!C10299,#REF!,0)),(2))))</f>
        <v/>
      </c>
      <c r="E10299" s="8"/>
      <c r="F10299" s="8"/>
      <c r="G10299" s="8"/>
      <c r="H10299" s="4" t="str">
        <f t="shared" si="8"/>
        <v/>
      </c>
      <c r="I10299" s="5" t="str">
        <f t="shared" si="9"/>
        <v/>
      </c>
      <c r="J10299" s="8"/>
    </row>
    <row r="10300" spans="1:10" x14ac:dyDescent="0.3">
      <c r="A10300" s="10"/>
      <c r="B10300" s="7"/>
      <c r="C10300" s="20"/>
      <c r="D10300" s="8" t="str">
        <f>IF(C10300="",(""),(INDEX(#REF!,(MATCH('Mov Pos.Neg.'!C10300,#REF!,0)),(2))))</f>
        <v/>
      </c>
      <c r="E10300" s="8"/>
      <c r="F10300" s="8"/>
      <c r="G10300" s="8"/>
      <c r="H10300" s="4" t="str">
        <f t="shared" si="8"/>
        <v/>
      </c>
      <c r="I10300" s="5" t="str">
        <f t="shared" si="9"/>
        <v/>
      </c>
      <c r="J10300" s="8"/>
    </row>
    <row r="10301" spans="1:10" x14ac:dyDescent="0.3">
      <c r="A10301" s="10"/>
      <c r="B10301" s="7"/>
      <c r="C10301" s="20"/>
      <c r="D10301" s="8" t="str">
        <f>IF(C10301="",(""),(INDEX(#REF!,(MATCH('Mov Pos.Neg.'!C10301,#REF!,0)),(2))))</f>
        <v/>
      </c>
      <c r="E10301" s="8"/>
      <c r="F10301" s="8"/>
      <c r="G10301" s="8"/>
      <c r="H10301" s="4" t="str">
        <f t="shared" si="8"/>
        <v/>
      </c>
      <c r="I10301" s="5" t="str">
        <f t="shared" si="9"/>
        <v/>
      </c>
      <c r="J10301" s="8"/>
    </row>
    <row r="10302" spans="1:10" x14ac:dyDescent="0.3">
      <c r="A10302" s="10"/>
      <c r="B10302" s="7"/>
      <c r="C10302" s="20"/>
      <c r="D10302" s="8" t="str">
        <f>IF(C10302="",(""),(INDEX(#REF!,(MATCH('Mov Pos.Neg.'!C10302,#REF!,0)),(2))))</f>
        <v/>
      </c>
      <c r="E10302" s="8"/>
      <c r="F10302" s="8"/>
      <c r="G10302" s="8"/>
      <c r="H10302" s="4" t="str">
        <f t="shared" si="8"/>
        <v/>
      </c>
      <c r="I10302" s="5" t="str">
        <f t="shared" si="9"/>
        <v/>
      </c>
      <c r="J10302" s="8"/>
    </row>
    <row r="10303" spans="1:10" x14ac:dyDescent="0.3">
      <c r="A10303" s="10"/>
      <c r="B10303" s="7"/>
      <c r="C10303" s="20"/>
      <c r="D10303" s="8" t="str">
        <f>IF(C10303="",(""),(INDEX(#REF!,(MATCH('Mov Pos.Neg.'!C10303,#REF!,0)),(2))))</f>
        <v/>
      </c>
      <c r="E10303" s="8"/>
      <c r="F10303" s="8"/>
      <c r="G10303" s="8"/>
      <c r="H10303" s="4" t="str">
        <f t="shared" si="8"/>
        <v/>
      </c>
      <c r="I10303" s="5" t="str">
        <f t="shared" si="9"/>
        <v/>
      </c>
      <c r="J10303" s="8"/>
    </row>
    <row r="10304" spans="1:10" x14ac:dyDescent="0.3">
      <c r="A10304" s="10"/>
      <c r="B10304" s="7"/>
      <c r="C10304" s="20"/>
      <c r="D10304" s="8" t="str">
        <f>IF(C10304="",(""),(INDEX(#REF!,(MATCH('Mov Pos.Neg.'!C10304,#REF!,0)),(2))))</f>
        <v/>
      </c>
      <c r="E10304" s="8"/>
      <c r="F10304" s="8"/>
      <c r="G10304" s="8"/>
      <c r="H10304" s="4" t="str">
        <f t="shared" si="8"/>
        <v/>
      </c>
      <c r="I10304" s="5" t="str">
        <f t="shared" si="9"/>
        <v/>
      </c>
      <c r="J10304" s="8"/>
    </row>
    <row r="10305" spans="1:10" x14ac:dyDescent="0.3">
      <c r="A10305" s="10"/>
      <c r="B10305" s="7"/>
      <c r="C10305" s="20"/>
      <c r="D10305" s="8" t="str">
        <f>IF(C10305="",(""),(INDEX(#REF!,(MATCH('Mov Pos.Neg.'!C10305,#REF!,0)),(2))))</f>
        <v/>
      </c>
      <c r="E10305" s="8"/>
      <c r="F10305" s="8"/>
      <c r="G10305" s="8"/>
      <c r="H10305" s="4" t="str">
        <f t="shared" si="8"/>
        <v/>
      </c>
      <c r="I10305" s="5" t="str">
        <f t="shared" si="9"/>
        <v/>
      </c>
      <c r="J10305" s="8"/>
    </row>
    <row r="10306" spans="1:10" x14ac:dyDescent="0.3">
      <c r="A10306" s="10"/>
      <c r="B10306" s="7"/>
      <c r="C10306" s="20"/>
      <c r="D10306" s="8" t="str">
        <f>IF(C10306="",(""),(INDEX(#REF!,(MATCH('Mov Pos.Neg.'!C10306,#REF!,0)),(2))))</f>
        <v/>
      </c>
      <c r="E10306" s="8"/>
      <c r="F10306" s="8"/>
      <c r="G10306" s="8"/>
      <c r="H10306" s="4" t="str">
        <f t="shared" si="8"/>
        <v/>
      </c>
      <c r="I10306" s="5" t="str">
        <f t="shared" si="9"/>
        <v/>
      </c>
      <c r="J10306" s="8"/>
    </row>
    <row r="10307" spans="1:10" x14ac:dyDescent="0.3">
      <c r="A10307" s="10"/>
      <c r="B10307" s="7"/>
      <c r="C10307" s="20"/>
      <c r="D10307" s="8" t="str">
        <f>IF(C10307="",(""),(INDEX(#REF!,(MATCH('Mov Pos.Neg.'!C10307,#REF!,0)),(2))))</f>
        <v/>
      </c>
      <c r="E10307" s="8"/>
      <c r="F10307" s="8"/>
      <c r="G10307" s="8"/>
      <c r="H10307" s="4" t="str">
        <f t="shared" si="8"/>
        <v/>
      </c>
      <c r="I10307" s="5" t="str">
        <f t="shared" si="9"/>
        <v/>
      </c>
      <c r="J10307" s="8"/>
    </row>
    <row r="10308" spans="1:10" x14ac:dyDescent="0.3">
      <c r="A10308" s="10"/>
      <c r="B10308" s="7"/>
      <c r="C10308" s="20"/>
      <c r="D10308" s="8" t="str">
        <f>IF(C10308="",(""),(INDEX(#REF!,(MATCH('Mov Pos.Neg.'!C10308,#REF!,0)),(2))))</f>
        <v/>
      </c>
      <c r="E10308" s="8"/>
      <c r="F10308" s="8"/>
      <c r="G10308" s="8"/>
      <c r="H10308" s="4" t="str">
        <f t="shared" si="8"/>
        <v/>
      </c>
      <c r="I10308" s="5" t="str">
        <f t="shared" si="9"/>
        <v/>
      </c>
      <c r="J10308" s="8"/>
    </row>
    <row r="10309" spans="1:10" x14ac:dyDescent="0.3">
      <c r="A10309" s="10"/>
      <c r="B10309" s="7"/>
      <c r="C10309" s="20"/>
      <c r="D10309" s="8" t="str">
        <f>IF(C10309="",(""),(INDEX(#REF!,(MATCH('Mov Pos.Neg.'!C10309,#REF!,0)),(2))))</f>
        <v/>
      </c>
      <c r="E10309" s="8"/>
      <c r="F10309" s="8"/>
      <c r="G10309" s="8"/>
      <c r="H10309" s="4" t="str">
        <f t="shared" si="8"/>
        <v/>
      </c>
      <c r="I10309" s="5" t="str">
        <f t="shared" si="9"/>
        <v/>
      </c>
      <c r="J10309" s="8"/>
    </row>
    <row r="10310" spans="1:10" x14ac:dyDescent="0.3">
      <c r="A10310" s="10"/>
      <c r="B10310" s="7"/>
      <c r="C10310" s="20"/>
      <c r="D10310" s="8" t="str">
        <f>IF(C10310="",(""),(INDEX(#REF!,(MATCH('Mov Pos.Neg.'!C10310,#REF!,0)),(2))))</f>
        <v/>
      </c>
      <c r="E10310" s="8"/>
      <c r="F10310" s="8"/>
      <c r="G10310" s="8"/>
      <c r="H10310" s="4" t="str">
        <f t="shared" si="8"/>
        <v/>
      </c>
      <c r="I10310" s="5" t="str">
        <f t="shared" si="9"/>
        <v/>
      </c>
      <c r="J10310" s="8"/>
    </row>
    <row r="10311" spans="1:10" x14ac:dyDescent="0.3">
      <c r="A10311" s="10"/>
      <c r="B10311" s="7"/>
      <c r="C10311" s="20"/>
      <c r="D10311" s="8" t="str">
        <f>IF(C10311="",(""),(INDEX(#REF!,(MATCH('Mov Pos.Neg.'!C10311,#REF!,0)),(2))))</f>
        <v/>
      </c>
      <c r="E10311" s="8"/>
      <c r="F10311" s="8"/>
      <c r="G10311" s="8"/>
      <c r="H10311" s="4" t="str">
        <f t="shared" si="8"/>
        <v/>
      </c>
      <c r="I10311" s="5" t="str">
        <f t="shared" si="9"/>
        <v/>
      </c>
      <c r="J10311" s="8"/>
    </row>
    <row r="10312" spans="1:10" x14ac:dyDescent="0.3">
      <c r="A10312" s="10"/>
      <c r="B10312" s="7"/>
      <c r="C10312" s="20"/>
      <c r="D10312" s="8" t="str">
        <f>IF(C10312="",(""),(INDEX(#REF!,(MATCH('Mov Pos.Neg.'!C10312,#REF!,0)),(2))))</f>
        <v/>
      </c>
      <c r="E10312" s="8"/>
      <c r="F10312" s="8"/>
      <c r="G10312" s="8"/>
      <c r="H10312" s="4" t="str">
        <f t="shared" si="8"/>
        <v/>
      </c>
      <c r="I10312" s="5" t="str">
        <f t="shared" si="9"/>
        <v/>
      </c>
      <c r="J10312" s="8"/>
    </row>
    <row r="10313" spans="1:10" x14ac:dyDescent="0.3">
      <c r="A10313" s="10"/>
      <c r="B10313" s="7"/>
      <c r="C10313" s="20"/>
      <c r="D10313" s="8" t="str">
        <f>IF(C10313="",(""),(INDEX(#REF!,(MATCH('Mov Pos.Neg.'!C10313,#REF!,0)),(2))))</f>
        <v/>
      </c>
      <c r="E10313" s="8"/>
      <c r="F10313" s="8"/>
      <c r="G10313" s="8"/>
      <c r="H10313" s="4" t="str">
        <f t="shared" si="8"/>
        <v/>
      </c>
      <c r="I10313" s="5" t="str">
        <f t="shared" si="9"/>
        <v/>
      </c>
      <c r="J10313" s="8"/>
    </row>
    <row r="10314" spans="1:10" x14ac:dyDescent="0.3">
      <c r="A10314" s="10"/>
      <c r="B10314" s="7"/>
      <c r="C10314" s="20"/>
      <c r="D10314" s="8" t="str">
        <f>IF(C10314="",(""),(INDEX(#REF!,(MATCH('Mov Pos.Neg.'!C10314,#REF!,0)),(2))))</f>
        <v/>
      </c>
      <c r="E10314" s="8"/>
      <c r="F10314" s="8"/>
      <c r="G10314" s="8"/>
      <c r="H10314" s="4" t="str">
        <f t="shared" si="8"/>
        <v/>
      </c>
      <c r="I10314" s="5" t="str">
        <f t="shared" si="9"/>
        <v/>
      </c>
      <c r="J10314" s="8"/>
    </row>
    <row r="10315" spans="1:10" x14ac:dyDescent="0.3">
      <c r="A10315" s="10"/>
      <c r="B10315" s="7"/>
      <c r="C10315" s="20"/>
      <c r="D10315" s="8" t="str">
        <f>IF(C10315="",(""),(INDEX(#REF!,(MATCH('Mov Pos.Neg.'!C10315,#REF!,0)),(2))))</f>
        <v/>
      </c>
      <c r="E10315" s="8"/>
      <c r="F10315" s="8"/>
      <c r="G10315" s="8"/>
      <c r="H10315" s="4" t="str">
        <f t="shared" si="8"/>
        <v/>
      </c>
      <c r="I10315" s="5" t="str">
        <f t="shared" si="9"/>
        <v/>
      </c>
      <c r="J10315" s="8"/>
    </row>
    <row r="10316" spans="1:10" x14ac:dyDescent="0.3">
      <c r="A10316" s="10"/>
      <c r="B10316" s="7"/>
      <c r="C10316" s="20"/>
      <c r="D10316" s="8" t="str">
        <f>IF(C10316="",(""),(INDEX(#REF!,(MATCH('Mov Pos.Neg.'!C10316,#REF!,0)),(2))))</f>
        <v/>
      </c>
      <c r="E10316" s="8"/>
      <c r="F10316" s="8"/>
      <c r="G10316" s="8"/>
      <c r="H10316" s="4" t="str">
        <f t="shared" si="8"/>
        <v/>
      </c>
      <c r="I10316" s="5" t="str">
        <f t="shared" si="9"/>
        <v/>
      </c>
      <c r="J10316" s="8"/>
    </row>
    <row r="10317" spans="1:10" x14ac:dyDescent="0.3">
      <c r="A10317" s="10"/>
      <c r="B10317" s="7"/>
      <c r="C10317" s="20"/>
      <c r="D10317" s="8" t="str">
        <f>IF(C10317="",(""),(INDEX(#REF!,(MATCH('Mov Pos.Neg.'!C10317,#REF!,0)),(2))))</f>
        <v/>
      </c>
      <c r="E10317" s="8"/>
      <c r="F10317" s="8"/>
      <c r="G10317" s="8"/>
      <c r="H10317" s="4" t="str">
        <f t="shared" si="8"/>
        <v/>
      </c>
      <c r="I10317" s="5" t="str">
        <f t="shared" si="9"/>
        <v/>
      </c>
      <c r="J10317" s="8"/>
    </row>
    <row r="10318" spans="1:10" x14ac:dyDescent="0.3">
      <c r="A10318" s="10"/>
      <c r="B10318" s="7"/>
      <c r="C10318" s="20"/>
      <c r="D10318" s="8" t="str">
        <f>IF(C10318="",(""),(INDEX(#REF!,(MATCH('Mov Pos.Neg.'!C10318,#REF!,0)),(2))))</f>
        <v/>
      </c>
      <c r="E10318" s="8"/>
      <c r="F10318" s="8"/>
      <c r="G10318" s="8"/>
      <c r="H10318" s="4" t="str">
        <f t="shared" si="8"/>
        <v/>
      </c>
      <c r="I10318" s="5" t="str">
        <f t="shared" si="9"/>
        <v/>
      </c>
      <c r="J10318" s="8"/>
    </row>
    <row r="10319" spans="1:10" x14ac:dyDescent="0.3">
      <c r="A10319" s="10"/>
      <c r="B10319" s="7"/>
      <c r="C10319" s="20"/>
      <c r="D10319" s="8" t="str">
        <f>IF(C10319="",(""),(INDEX(#REF!,(MATCH('Mov Pos.Neg.'!C10319,#REF!,0)),(2))))</f>
        <v/>
      </c>
      <c r="E10319" s="8"/>
      <c r="F10319" s="8"/>
      <c r="G10319" s="8"/>
      <c r="H10319" s="4" t="str">
        <f t="shared" si="8"/>
        <v/>
      </c>
      <c r="I10319" s="5" t="str">
        <f t="shared" si="9"/>
        <v/>
      </c>
      <c r="J10319" s="8"/>
    </row>
    <row r="10320" spans="1:10" x14ac:dyDescent="0.3">
      <c r="A10320" s="10"/>
      <c r="B10320" s="7"/>
      <c r="C10320" s="20"/>
      <c r="D10320" s="8" t="str">
        <f>IF(C10320="",(""),(INDEX(#REF!,(MATCH('Mov Pos.Neg.'!C10320,#REF!,0)),(2))))</f>
        <v/>
      </c>
      <c r="E10320" s="8"/>
      <c r="F10320" s="8"/>
      <c r="G10320" s="8"/>
      <c r="H10320" s="4" t="str">
        <f t="shared" si="8"/>
        <v/>
      </c>
      <c r="I10320" s="5" t="str">
        <f t="shared" si="9"/>
        <v/>
      </c>
      <c r="J10320" s="8"/>
    </row>
    <row r="10321" spans="1:10" x14ac:dyDescent="0.3">
      <c r="A10321" s="10"/>
      <c r="B10321" s="7"/>
      <c r="C10321" s="20"/>
      <c r="D10321" s="8" t="str">
        <f>IF(C10321="",(""),(INDEX(#REF!,(MATCH('Mov Pos.Neg.'!C10321,#REF!,0)),(2))))</f>
        <v/>
      </c>
      <c r="E10321" s="8"/>
      <c r="F10321" s="8"/>
      <c r="G10321" s="8"/>
      <c r="H10321" s="4" t="str">
        <f t="shared" si="8"/>
        <v/>
      </c>
      <c r="I10321" s="5" t="str">
        <f t="shared" si="9"/>
        <v/>
      </c>
      <c r="J10321" s="8"/>
    </row>
    <row r="10322" spans="1:10" x14ac:dyDescent="0.3">
      <c r="A10322" s="10"/>
      <c r="B10322" s="7"/>
      <c r="C10322" s="20"/>
      <c r="D10322" s="8" t="str">
        <f>IF(C10322="",(""),(INDEX(#REF!,(MATCH('Mov Pos.Neg.'!C10322,#REF!,0)),(2))))</f>
        <v/>
      </c>
      <c r="E10322" s="8"/>
      <c r="F10322" s="8"/>
      <c r="G10322" s="8"/>
      <c r="H10322" s="4" t="str">
        <f t="shared" si="8"/>
        <v/>
      </c>
      <c r="I10322" s="5" t="str">
        <f t="shared" si="9"/>
        <v/>
      </c>
      <c r="J10322" s="8"/>
    </row>
    <row r="10323" spans="1:10" x14ac:dyDescent="0.3">
      <c r="A10323" s="10"/>
      <c r="B10323" s="7"/>
      <c r="C10323" s="20"/>
      <c r="D10323" s="8" t="str">
        <f>IF(C10323="",(""),(INDEX(#REF!,(MATCH('Mov Pos.Neg.'!C10323,#REF!,0)),(2))))</f>
        <v/>
      </c>
      <c r="E10323" s="8"/>
      <c r="F10323" s="8"/>
      <c r="G10323" s="8"/>
      <c r="H10323" s="4" t="str">
        <f t="shared" si="8"/>
        <v/>
      </c>
      <c r="I10323" s="5" t="str">
        <f t="shared" si="9"/>
        <v/>
      </c>
      <c r="J10323" s="8"/>
    </row>
    <row r="10324" spans="1:10" x14ac:dyDescent="0.3">
      <c r="A10324" s="10"/>
      <c r="B10324" s="7"/>
      <c r="C10324" s="20"/>
      <c r="D10324" s="8" t="str">
        <f>IF(C10324="",(""),(INDEX(#REF!,(MATCH('Mov Pos.Neg.'!C10324,#REF!,0)),(2))))</f>
        <v/>
      </c>
      <c r="E10324" s="8"/>
      <c r="F10324" s="8"/>
      <c r="G10324" s="8"/>
      <c r="H10324" s="4" t="str">
        <f t="shared" si="8"/>
        <v/>
      </c>
      <c r="I10324" s="5" t="str">
        <f t="shared" si="9"/>
        <v/>
      </c>
      <c r="J10324" s="8"/>
    </row>
    <row r="10325" spans="1:10" x14ac:dyDescent="0.3">
      <c r="A10325" s="10"/>
      <c r="B10325" s="7"/>
      <c r="C10325" s="20"/>
      <c r="D10325" s="8" t="str">
        <f>IF(C10325="",(""),(INDEX(#REF!,(MATCH('Mov Pos.Neg.'!C10325,#REF!,0)),(2))))</f>
        <v/>
      </c>
      <c r="E10325" s="8"/>
      <c r="F10325" s="8"/>
      <c r="G10325" s="8"/>
      <c r="H10325" s="4" t="str">
        <f t="shared" si="8"/>
        <v/>
      </c>
      <c r="I10325" s="5" t="str">
        <f t="shared" si="9"/>
        <v/>
      </c>
      <c r="J10325" s="8"/>
    </row>
    <row r="10326" spans="1:10" x14ac:dyDescent="0.3">
      <c r="A10326" s="10"/>
      <c r="B10326" s="7"/>
      <c r="C10326" s="20"/>
      <c r="D10326" s="8" t="str">
        <f>IF(C10326="",(""),(INDEX(#REF!,(MATCH('Mov Pos.Neg.'!C10326,#REF!,0)),(2))))</f>
        <v/>
      </c>
      <c r="E10326" s="8"/>
      <c r="F10326" s="8"/>
      <c r="G10326" s="8"/>
      <c r="H10326" s="4" t="str">
        <f t="shared" si="8"/>
        <v/>
      </c>
      <c r="I10326" s="5" t="str">
        <f t="shared" si="9"/>
        <v/>
      </c>
      <c r="J10326" s="8"/>
    </row>
    <row r="10327" spans="1:10" x14ac:dyDescent="0.3">
      <c r="A10327" s="10"/>
      <c r="B10327" s="7"/>
      <c r="C10327" s="20"/>
      <c r="D10327" s="8" t="str">
        <f>IF(C10327="",(""),(INDEX(#REF!,(MATCH('Mov Pos.Neg.'!C10327,#REF!,0)),(2))))</f>
        <v/>
      </c>
      <c r="E10327" s="8"/>
      <c r="F10327" s="8"/>
      <c r="G10327" s="8"/>
      <c r="H10327" s="4" t="str">
        <f t="shared" si="8"/>
        <v/>
      </c>
      <c r="I10327" s="5" t="str">
        <f t="shared" si="9"/>
        <v/>
      </c>
      <c r="J10327" s="8"/>
    </row>
    <row r="10328" spans="1:10" x14ac:dyDescent="0.3">
      <c r="A10328" s="10"/>
      <c r="B10328" s="7"/>
      <c r="C10328" s="20"/>
      <c r="D10328" s="8" t="str">
        <f>IF(C10328="",(""),(INDEX(#REF!,(MATCH('Mov Pos.Neg.'!C10328,#REF!,0)),(2))))</f>
        <v/>
      </c>
      <c r="E10328" s="8"/>
      <c r="F10328" s="8"/>
      <c r="G10328" s="8"/>
      <c r="H10328" s="4" t="str">
        <f t="shared" si="8"/>
        <v/>
      </c>
      <c r="I10328" s="5" t="str">
        <f t="shared" si="9"/>
        <v/>
      </c>
      <c r="J10328" s="8"/>
    </row>
    <row r="10329" spans="1:10" x14ac:dyDescent="0.3">
      <c r="A10329" s="10"/>
      <c r="B10329" s="7"/>
      <c r="C10329" s="20"/>
      <c r="D10329" s="8" t="str">
        <f>IF(C10329="",(""),(INDEX(#REF!,(MATCH('Mov Pos.Neg.'!C10329,#REF!,0)),(2))))</f>
        <v/>
      </c>
      <c r="E10329" s="8"/>
      <c r="F10329" s="8"/>
      <c r="G10329" s="8"/>
      <c r="H10329" s="4" t="str">
        <f t="shared" si="8"/>
        <v/>
      </c>
      <c r="I10329" s="5" t="str">
        <f t="shared" si="9"/>
        <v/>
      </c>
      <c r="J10329" s="8"/>
    </row>
    <row r="10330" spans="1:10" x14ac:dyDescent="0.3">
      <c r="A10330" s="10"/>
      <c r="B10330" s="7"/>
      <c r="C10330" s="20"/>
      <c r="D10330" s="8" t="str">
        <f>IF(C10330="",(""),(INDEX(#REF!,(MATCH('Mov Pos.Neg.'!C10330,#REF!,0)),(2))))</f>
        <v/>
      </c>
      <c r="E10330" s="8"/>
      <c r="F10330" s="8"/>
      <c r="G10330" s="8"/>
      <c r="H10330" s="4" t="str">
        <f t="shared" si="8"/>
        <v/>
      </c>
      <c r="I10330" s="5" t="str">
        <f t="shared" si="9"/>
        <v/>
      </c>
      <c r="J10330" s="8"/>
    </row>
    <row r="10331" spans="1:10" x14ac:dyDescent="0.3">
      <c r="A10331" s="10"/>
      <c r="B10331" s="7"/>
      <c r="C10331" s="20"/>
      <c r="D10331" s="8" t="str">
        <f>IF(C10331="",(""),(INDEX(#REF!,(MATCH('Mov Pos.Neg.'!C10331,#REF!,0)),(2))))</f>
        <v/>
      </c>
      <c r="E10331" s="8"/>
      <c r="F10331" s="8"/>
      <c r="G10331" s="8"/>
      <c r="H10331" s="4" t="str">
        <f t="shared" si="8"/>
        <v/>
      </c>
      <c r="I10331" s="5" t="str">
        <f t="shared" si="9"/>
        <v/>
      </c>
      <c r="J10331" s="8"/>
    </row>
    <row r="10332" spans="1:10" x14ac:dyDescent="0.3">
      <c r="A10332" s="10"/>
      <c r="B10332" s="7"/>
      <c r="C10332" s="20"/>
      <c r="D10332" s="8" t="str">
        <f>IF(C10332="",(""),(INDEX(#REF!,(MATCH('Mov Pos.Neg.'!C10332,#REF!,0)),(2))))</f>
        <v/>
      </c>
      <c r="E10332" s="8"/>
      <c r="F10332" s="8"/>
      <c r="G10332" s="8"/>
      <c r="H10332" s="4" t="str">
        <f t="shared" si="8"/>
        <v/>
      </c>
      <c r="I10332" s="5" t="str">
        <f t="shared" si="9"/>
        <v/>
      </c>
      <c r="J10332" s="8"/>
    </row>
    <row r="10333" spans="1:10" x14ac:dyDescent="0.3">
      <c r="A10333" s="10"/>
      <c r="B10333" s="7"/>
      <c r="C10333" s="20"/>
      <c r="D10333" s="8" t="str">
        <f>IF(C10333="",(""),(INDEX(#REF!,(MATCH('Mov Pos.Neg.'!C10333,#REF!,0)),(2))))</f>
        <v/>
      </c>
      <c r="E10333" s="8"/>
      <c r="F10333" s="8"/>
      <c r="G10333" s="8"/>
      <c r="H10333" s="4" t="str">
        <f t="shared" si="8"/>
        <v/>
      </c>
      <c r="I10333" s="5" t="str">
        <f t="shared" si="9"/>
        <v/>
      </c>
      <c r="J10333" s="8"/>
    </row>
    <row r="10334" spans="1:10" x14ac:dyDescent="0.3">
      <c r="A10334" s="10"/>
      <c r="B10334" s="7"/>
      <c r="C10334" s="20"/>
      <c r="D10334" s="8" t="str">
        <f>IF(C10334="",(""),(INDEX(#REF!,(MATCH('Mov Pos.Neg.'!C10334,#REF!,0)),(2))))</f>
        <v/>
      </c>
      <c r="E10334" s="8"/>
      <c r="F10334" s="8"/>
      <c r="G10334" s="8"/>
      <c r="H10334" s="4" t="str">
        <f t="shared" si="8"/>
        <v/>
      </c>
      <c r="I10334" s="5" t="str">
        <f t="shared" si="9"/>
        <v/>
      </c>
      <c r="J10334" s="8"/>
    </row>
    <row r="10335" spans="1:10" x14ac:dyDescent="0.3">
      <c r="A10335" s="10"/>
      <c r="B10335" s="7"/>
      <c r="C10335" s="20"/>
      <c r="D10335" s="8" t="str">
        <f>IF(C10335="",(""),(INDEX(#REF!,(MATCH('Mov Pos.Neg.'!C10335,#REF!,0)),(2))))</f>
        <v/>
      </c>
      <c r="E10335" s="8"/>
      <c r="F10335" s="8"/>
      <c r="G10335" s="8"/>
      <c r="H10335" s="4" t="str">
        <f t="shared" si="8"/>
        <v/>
      </c>
      <c r="I10335" s="5" t="str">
        <f t="shared" si="9"/>
        <v/>
      </c>
      <c r="J10335" s="8"/>
    </row>
    <row r="10336" spans="1:10" x14ac:dyDescent="0.3">
      <c r="A10336" s="10"/>
      <c r="B10336" s="7"/>
      <c r="C10336" s="20"/>
      <c r="D10336" s="8" t="str">
        <f>IF(C10336="",(""),(INDEX(#REF!,(MATCH('Mov Pos.Neg.'!C10336,#REF!,0)),(2))))</f>
        <v/>
      </c>
      <c r="E10336" s="8"/>
      <c r="F10336" s="8"/>
      <c r="G10336" s="8"/>
      <c r="H10336" s="4" t="str">
        <f t="shared" si="8"/>
        <v/>
      </c>
      <c r="I10336" s="5" t="str">
        <f t="shared" si="9"/>
        <v/>
      </c>
      <c r="J10336" s="8"/>
    </row>
    <row r="10337" spans="1:10" x14ac:dyDescent="0.3">
      <c r="A10337" s="10"/>
      <c r="B10337" s="7"/>
      <c r="C10337" s="20"/>
      <c r="D10337" s="8" t="str">
        <f>IF(C10337="",(""),(INDEX(#REF!,(MATCH('Mov Pos.Neg.'!C10337,#REF!,0)),(2))))</f>
        <v/>
      </c>
      <c r="E10337" s="8"/>
      <c r="F10337" s="8"/>
      <c r="G10337" s="8"/>
      <c r="H10337" s="4" t="str">
        <f t="shared" si="8"/>
        <v/>
      </c>
      <c r="I10337" s="5" t="str">
        <f t="shared" si="9"/>
        <v/>
      </c>
      <c r="J10337" s="8"/>
    </row>
    <row r="10338" spans="1:10" x14ac:dyDescent="0.3">
      <c r="A10338" s="10"/>
      <c r="B10338" s="7"/>
      <c r="C10338" s="20"/>
      <c r="D10338" s="8" t="str">
        <f>IF(C10338="",(""),(INDEX(#REF!,(MATCH('Mov Pos.Neg.'!C10338,#REF!,0)),(2))))</f>
        <v/>
      </c>
      <c r="E10338" s="8"/>
      <c r="F10338" s="8"/>
      <c r="G10338" s="8"/>
      <c r="H10338" s="4" t="str">
        <f t="shared" si="8"/>
        <v/>
      </c>
      <c r="I10338" s="5" t="str">
        <f t="shared" si="9"/>
        <v/>
      </c>
      <c r="J10338" s="8"/>
    </row>
    <row r="10339" spans="1:10" x14ac:dyDescent="0.3">
      <c r="A10339" s="10"/>
      <c r="B10339" s="7"/>
      <c r="C10339" s="20"/>
      <c r="D10339" s="8" t="str">
        <f>IF(C10339="",(""),(INDEX(#REF!,(MATCH('Mov Pos.Neg.'!C10339,#REF!,0)),(2))))</f>
        <v/>
      </c>
      <c r="E10339" s="8"/>
      <c r="F10339" s="8"/>
      <c r="G10339" s="8"/>
      <c r="H10339" s="4" t="str">
        <f t="shared" si="8"/>
        <v/>
      </c>
      <c r="I10339" s="5" t="str">
        <f t="shared" si="9"/>
        <v/>
      </c>
      <c r="J10339" s="8"/>
    </row>
    <row r="10340" spans="1:10" x14ac:dyDescent="0.3">
      <c r="A10340" s="10"/>
      <c r="B10340" s="7"/>
      <c r="C10340" s="20"/>
      <c r="D10340" s="8" t="str">
        <f>IF(C10340="",(""),(INDEX(#REF!,(MATCH('Mov Pos.Neg.'!C10340,#REF!,0)),(2))))</f>
        <v/>
      </c>
      <c r="E10340" s="8"/>
      <c r="F10340" s="8"/>
      <c r="G10340" s="8"/>
      <c r="H10340" s="4" t="str">
        <f t="shared" si="8"/>
        <v/>
      </c>
      <c r="I10340" s="5" t="str">
        <f t="shared" si="9"/>
        <v/>
      </c>
      <c r="J10340" s="8"/>
    </row>
    <row r="10341" spans="1:10" x14ac:dyDescent="0.3">
      <c r="A10341" s="10"/>
      <c r="B10341" s="7"/>
      <c r="C10341" s="20"/>
      <c r="D10341" s="8" t="str">
        <f>IF(C10341="",(""),(INDEX(#REF!,(MATCH('Mov Pos.Neg.'!C10341,#REF!,0)),(2))))</f>
        <v/>
      </c>
      <c r="E10341" s="8"/>
      <c r="F10341" s="8"/>
      <c r="G10341" s="8"/>
      <c r="H10341" s="4" t="str">
        <f t="shared" si="8"/>
        <v/>
      </c>
      <c r="I10341" s="5" t="str">
        <f t="shared" si="9"/>
        <v/>
      </c>
      <c r="J10341" s="8"/>
    </row>
    <row r="10342" spans="1:10" x14ac:dyDescent="0.3">
      <c r="A10342" s="10"/>
      <c r="B10342" s="7"/>
      <c r="C10342" s="20"/>
      <c r="D10342" s="8" t="str">
        <f>IF(C10342="",(""),(INDEX(#REF!,(MATCH('Mov Pos.Neg.'!C10342,#REF!,0)),(2))))</f>
        <v/>
      </c>
      <c r="E10342" s="8"/>
      <c r="F10342" s="8"/>
      <c r="G10342" s="8"/>
      <c r="H10342" s="4" t="str">
        <f t="shared" si="8"/>
        <v/>
      </c>
      <c r="I10342" s="5" t="str">
        <f t="shared" si="9"/>
        <v/>
      </c>
      <c r="J10342" s="8"/>
    </row>
    <row r="10343" spans="1:10" x14ac:dyDescent="0.3">
      <c r="A10343" s="10"/>
      <c r="B10343" s="7"/>
      <c r="C10343" s="20"/>
      <c r="D10343" s="8" t="str">
        <f>IF(C10343="",(""),(INDEX(#REF!,(MATCH('Mov Pos.Neg.'!C10343,#REF!,0)),(2))))</f>
        <v/>
      </c>
      <c r="E10343" s="8"/>
      <c r="F10343" s="8"/>
      <c r="G10343" s="8"/>
      <c r="H10343" s="4" t="str">
        <f t="shared" si="8"/>
        <v/>
      </c>
      <c r="I10343" s="5" t="str">
        <f t="shared" si="9"/>
        <v/>
      </c>
      <c r="J10343" s="8"/>
    </row>
    <row r="10344" spans="1:10" x14ac:dyDescent="0.3">
      <c r="A10344" s="10"/>
      <c r="B10344" s="7"/>
      <c r="C10344" s="20"/>
      <c r="D10344" s="8" t="str">
        <f>IF(C10344="",(""),(INDEX(#REF!,(MATCH('Mov Pos.Neg.'!C10344,#REF!,0)),(2))))</f>
        <v/>
      </c>
      <c r="E10344" s="8"/>
      <c r="F10344" s="8"/>
      <c r="G10344" s="8"/>
      <c r="H10344" s="4" t="str">
        <f t="shared" si="8"/>
        <v/>
      </c>
      <c r="I10344" s="5" t="str">
        <f t="shared" si="9"/>
        <v/>
      </c>
      <c r="J10344" s="8"/>
    </row>
    <row r="10345" spans="1:10" x14ac:dyDescent="0.3">
      <c r="A10345" s="10"/>
      <c r="B10345" s="7"/>
      <c r="C10345" s="20"/>
      <c r="D10345" s="8" t="str">
        <f>IF(C10345="",(""),(INDEX(#REF!,(MATCH('Mov Pos.Neg.'!C10345,#REF!,0)),(2))))</f>
        <v/>
      </c>
      <c r="E10345" s="8"/>
      <c r="F10345" s="8"/>
      <c r="G10345" s="8"/>
      <c r="H10345" s="4" t="str">
        <f t="shared" si="8"/>
        <v/>
      </c>
      <c r="I10345" s="5" t="str">
        <f t="shared" si="9"/>
        <v/>
      </c>
      <c r="J10345" s="8"/>
    </row>
    <row r="10346" spans="1:10" x14ac:dyDescent="0.3">
      <c r="A10346" s="10"/>
      <c r="B10346" s="7"/>
      <c r="C10346" s="20"/>
      <c r="D10346" s="8" t="str">
        <f>IF(C10346="",(""),(INDEX(#REF!,(MATCH('Mov Pos.Neg.'!C10346,#REF!,0)),(2))))</f>
        <v/>
      </c>
      <c r="E10346" s="8"/>
      <c r="F10346" s="8"/>
      <c r="G10346" s="8"/>
      <c r="H10346" s="4" t="str">
        <f t="shared" si="8"/>
        <v/>
      </c>
      <c r="I10346" s="5" t="str">
        <f t="shared" si="9"/>
        <v/>
      </c>
      <c r="J10346" s="8"/>
    </row>
    <row r="10347" spans="1:10" x14ac:dyDescent="0.3">
      <c r="A10347" s="10"/>
      <c r="B10347" s="7"/>
      <c r="C10347" s="20"/>
      <c r="D10347" s="8" t="str">
        <f>IF(C10347="",(""),(INDEX(#REF!,(MATCH('Mov Pos.Neg.'!C10347,#REF!,0)),(2))))</f>
        <v/>
      </c>
      <c r="E10347" s="8"/>
      <c r="F10347" s="8"/>
      <c r="G10347" s="8"/>
      <c r="H10347" s="4" t="str">
        <f t="shared" si="8"/>
        <v/>
      </c>
      <c r="I10347" s="5" t="str">
        <f t="shared" si="9"/>
        <v/>
      </c>
      <c r="J10347" s="8"/>
    </row>
    <row r="10348" spans="1:10" x14ac:dyDescent="0.3">
      <c r="A10348" s="10"/>
      <c r="B10348" s="7"/>
      <c r="C10348" s="20"/>
      <c r="D10348" s="8" t="str">
        <f>IF(C10348="",(""),(INDEX(#REF!,(MATCH('Mov Pos.Neg.'!C10348,#REF!,0)),(2))))</f>
        <v/>
      </c>
      <c r="E10348" s="8"/>
      <c r="F10348" s="8"/>
      <c r="G10348" s="8"/>
      <c r="H10348" s="4" t="str">
        <f t="shared" si="8"/>
        <v/>
      </c>
      <c r="I10348" s="5" t="str">
        <f t="shared" si="9"/>
        <v/>
      </c>
      <c r="J10348" s="8"/>
    </row>
    <row r="10349" spans="1:10" x14ac:dyDescent="0.3">
      <c r="A10349" s="10"/>
      <c r="B10349" s="7"/>
      <c r="C10349" s="20"/>
      <c r="D10349" s="8" t="str">
        <f>IF(C10349="",(""),(INDEX(#REF!,(MATCH('Mov Pos.Neg.'!C10349,#REF!,0)),(2))))</f>
        <v/>
      </c>
      <c r="E10349" s="8"/>
      <c r="F10349" s="8"/>
      <c r="G10349" s="8"/>
      <c r="H10349" s="4" t="str">
        <f t="shared" si="8"/>
        <v/>
      </c>
      <c r="I10349" s="5" t="str">
        <f t="shared" si="9"/>
        <v/>
      </c>
      <c r="J10349" s="8"/>
    </row>
    <row r="10350" spans="1:10" x14ac:dyDescent="0.3">
      <c r="A10350" s="10"/>
      <c r="B10350" s="7"/>
      <c r="C10350" s="20"/>
      <c r="D10350" s="8" t="str">
        <f>IF(C10350="",(""),(INDEX(#REF!,(MATCH('Mov Pos.Neg.'!C10350,#REF!,0)),(2))))</f>
        <v/>
      </c>
      <c r="E10350" s="8"/>
      <c r="F10350" s="8"/>
      <c r="G10350" s="8"/>
      <c r="H10350" s="4" t="str">
        <f t="shared" si="8"/>
        <v/>
      </c>
      <c r="I10350" s="5" t="str">
        <f t="shared" si="9"/>
        <v/>
      </c>
      <c r="J10350" s="8"/>
    </row>
    <row r="10351" spans="1:10" x14ac:dyDescent="0.3">
      <c r="A10351" s="10"/>
      <c r="B10351" s="7"/>
      <c r="C10351" s="20"/>
      <c r="D10351" s="8" t="str">
        <f>IF(C10351="",(""),(INDEX(#REF!,(MATCH('Mov Pos.Neg.'!C10351,#REF!,0)),(2))))</f>
        <v/>
      </c>
      <c r="E10351" s="8"/>
      <c r="F10351" s="8"/>
      <c r="G10351" s="8"/>
      <c r="H10351" s="4" t="str">
        <f t="shared" si="8"/>
        <v/>
      </c>
      <c r="I10351" s="5" t="str">
        <f t="shared" si="9"/>
        <v/>
      </c>
      <c r="J10351" s="8"/>
    </row>
    <row r="10352" spans="1:10" x14ac:dyDescent="0.3">
      <c r="A10352" s="10"/>
      <c r="B10352" s="7"/>
      <c r="C10352" s="20"/>
      <c r="D10352" s="8" t="str">
        <f>IF(C10352="",(""),(INDEX(#REF!,(MATCH('Mov Pos.Neg.'!C10352,#REF!,0)),(2))))</f>
        <v/>
      </c>
      <c r="E10352" s="8"/>
      <c r="F10352" s="8"/>
      <c r="G10352" s="8"/>
      <c r="H10352" s="4" t="str">
        <f t="shared" si="8"/>
        <v/>
      </c>
      <c r="I10352" s="5" t="str">
        <f t="shared" si="9"/>
        <v/>
      </c>
      <c r="J10352" s="8"/>
    </row>
    <row r="10353" spans="1:10" x14ac:dyDescent="0.3">
      <c r="A10353" s="10"/>
      <c r="B10353" s="7"/>
      <c r="C10353" s="20"/>
      <c r="D10353" s="8" t="str">
        <f>IF(C10353="",(""),(INDEX(#REF!,(MATCH('Mov Pos.Neg.'!C10353,#REF!,0)),(2))))</f>
        <v/>
      </c>
      <c r="E10353" s="8"/>
      <c r="F10353" s="8"/>
      <c r="G10353" s="8"/>
      <c r="H10353" s="4" t="str">
        <f t="shared" ref="H10353:H10416" si="10">IF(A10353="",(""),(IF(B10353="Ingreso",(D10353),(""))))</f>
        <v/>
      </c>
      <c r="I10353" s="5" t="str">
        <f t="shared" ref="I10353:I10416" si="11">IF(A10353="",(""),(IF(B10353="Egreso",(D10353),(""))))</f>
        <v/>
      </c>
      <c r="J10353" s="8"/>
    </row>
    <row r="10354" spans="1:10" x14ac:dyDescent="0.3">
      <c r="A10354" s="10"/>
      <c r="B10354" s="7"/>
      <c r="C10354" s="20"/>
      <c r="D10354" s="8" t="str">
        <f>IF(C10354="",(""),(INDEX(#REF!,(MATCH('Mov Pos.Neg.'!C10354,#REF!,0)),(2))))</f>
        <v/>
      </c>
      <c r="E10354" s="8"/>
      <c r="F10354" s="8"/>
      <c r="G10354" s="8"/>
      <c r="H10354" s="4" t="str">
        <f t="shared" si="10"/>
        <v/>
      </c>
      <c r="I10354" s="5" t="str">
        <f t="shared" si="11"/>
        <v/>
      </c>
      <c r="J10354" s="8"/>
    </row>
    <row r="10355" spans="1:10" x14ac:dyDescent="0.3">
      <c r="A10355" s="10"/>
      <c r="B10355" s="7"/>
      <c r="C10355" s="20"/>
      <c r="D10355" s="8" t="str">
        <f>IF(C10355="",(""),(INDEX(#REF!,(MATCH('Mov Pos.Neg.'!C10355,#REF!,0)),(2))))</f>
        <v/>
      </c>
      <c r="E10355" s="8"/>
      <c r="F10355" s="8"/>
      <c r="G10355" s="8"/>
      <c r="H10355" s="4" t="str">
        <f t="shared" si="10"/>
        <v/>
      </c>
      <c r="I10355" s="5" t="str">
        <f t="shared" si="11"/>
        <v/>
      </c>
      <c r="J10355" s="8"/>
    </row>
    <row r="10356" spans="1:10" x14ac:dyDescent="0.3">
      <c r="A10356" s="10"/>
      <c r="B10356" s="7"/>
      <c r="C10356" s="20"/>
      <c r="D10356" s="8" t="str">
        <f>IF(C10356="",(""),(INDEX(#REF!,(MATCH('Mov Pos.Neg.'!C10356,#REF!,0)),(2))))</f>
        <v/>
      </c>
      <c r="E10356" s="8"/>
      <c r="F10356" s="8"/>
      <c r="G10356" s="8"/>
      <c r="H10356" s="4" t="str">
        <f t="shared" si="10"/>
        <v/>
      </c>
      <c r="I10356" s="5" t="str">
        <f t="shared" si="11"/>
        <v/>
      </c>
      <c r="J10356" s="8"/>
    </row>
    <row r="10357" spans="1:10" x14ac:dyDescent="0.3">
      <c r="A10357" s="10"/>
      <c r="B10357" s="7"/>
      <c r="C10357" s="20"/>
      <c r="D10357" s="8" t="str">
        <f>IF(C10357="",(""),(INDEX(#REF!,(MATCH('Mov Pos.Neg.'!C10357,#REF!,0)),(2))))</f>
        <v/>
      </c>
      <c r="E10357" s="8"/>
      <c r="F10357" s="8"/>
      <c r="G10357" s="8"/>
      <c r="H10357" s="4" t="str">
        <f t="shared" si="10"/>
        <v/>
      </c>
      <c r="I10357" s="5" t="str">
        <f t="shared" si="11"/>
        <v/>
      </c>
      <c r="J10357" s="8"/>
    </row>
    <row r="10358" spans="1:10" x14ac:dyDescent="0.3">
      <c r="A10358" s="10"/>
      <c r="B10358" s="7"/>
      <c r="C10358" s="20"/>
      <c r="D10358" s="8" t="str">
        <f>IF(C10358="",(""),(INDEX(#REF!,(MATCH('Mov Pos.Neg.'!C10358,#REF!,0)),(2))))</f>
        <v/>
      </c>
      <c r="E10358" s="8"/>
      <c r="F10358" s="8"/>
      <c r="G10358" s="8"/>
      <c r="H10358" s="4" t="str">
        <f t="shared" si="10"/>
        <v/>
      </c>
      <c r="I10358" s="5" t="str">
        <f t="shared" si="11"/>
        <v/>
      </c>
      <c r="J10358" s="8"/>
    </row>
    <row r="10359" spans="1:10" x14ac:dyDescent="0.3">
      <c r="A10359" s="10"/>
      <c r="B10359" s="7"/>
      <c r="C10359" s="20"/>
      <c r="D10359" s="8" t="str">
        <f>IF(C10359="",(""),(INDEX(#REF!,(MATCH('Mov Pos.Neg.'!C10359,#REF!,0)),(2))))</f>
        <v/>
      </c>
      <c r="E10359" s="8"/>
      <c r="F10359" s="8"/>
      <c r="G10359" s="8"/>
      <c r="H10359" s="4" t="str">
        <f t="shared" si="10"/>
        <v/>
      </c>
      <c r="I10359" s="5" t="str">
        <f t="shared" si="11"/>
        <v/>
      </c>
      <c r="J10359" s="8"/>
    </row>
    <row r="10360" spans="1:10" x14ac:dyDescent="0.3">
      <c r="A10360" s="10"/>
      <c r="B10360" s="7"/>
      <c r="C10360" s="20"/>
      <c r="D10360" s="8" t="str">
        <f>IF(C10360="",(""),(INDEX(#REF!,(MATCH('Mov Pos.Neg.'!C10360,#REF!,0)),(2))))</f>
        <v/>
      </c>
      <c r="E10360" s="8"/>
      <c r="F10360" s="8"/>
      <c r="G10360" s="8"/>
      <c r="H10360" s="4" t="str">
        <f t="shared" si="10"/>
        <v/>
      </c>
      <c r="I10360" s="5" t="str">
        <f t="shared" si="11"/>
        <v/>
      </c>
      <c r="J10360" s="8"/>
    </row>
    <row r="10361" spans="1:10" x14ac:dyDescent="0.3">
      <c r="A10361" s="10"/>
      <c r="B10361" s="7"/>
      <c r="C10361" s="20"/>
      <c r="D10361" s="8" t="str">
        <f>IF(C10361="",(""),(INDEX(#REF!,(MATCH('Mov Pos.Neg.'!C10361,#REF!,0)),(2))))</f>
        <v/>
      </c>
      <c r="E10361" s="8"/>
      <c r="F10361" s="8"/>
      <c r="G10361" s="8"/>
      <c r="H10361" s="4" t="str">
        <f t="shared" si="10"/>
        <v/>
      </c>
      <c r="I10361" s="5" t="str">
        <f t="shared" si="11"/>
        <v/>
      </c>
      <c r="J10361" s="8"/>
    </row>
    <row r="10362" spans="1:10" x14ac:dyDescent="0.3">
      <c r="A10362" s="10"/>
      <c r="B10362" s="7"/>
      <c r="C10362" s="20"/>
      <c r="D10362" s="8" t="str">
        <f>IF(C10362="",(""),(INDEX(#REF!,(MATCH('Mov Pos.Neg.'!C10362,#REF!,0)),(2))))</f>
        <v/>
      </c>
      <c r="E10362" s="8"/>
      <c r="F10362" s="8"/>
      <c r="G10362" s="8"/>
      <c r="H10362" s="4" t="str">
        <f t="shared" si="10"/>
        <v/>
      </c>
      <c r="I10362" s="5" t="str">
        <f t="shared" si="11"/>
        <v/>
      </c>
      <c r="J10362" s="8"/>
    </row>
    <row r="10363" spans="1:10" x14ac:dyDescent="0.3">
      <c r="A10363" s="10"/>
      <c r="B10363" s="7"/>
      <c r="C10363" s="20"/>
      <c r="D10363" s="8" t="str">
        <f>IF(C10363="",(""),(INDEX(#REF!,(MATCH('Mov Pos.Neg.'!C10363,#REF!,0)),(2))))</f>
        <v/>
      </c>
      <c r="E10363" s="8"/>
      <c r="F10363" s="8"/>
      <c r="G10363" s="8"/>
      <c r="H10363" s="4" t="str">
        <f t="shared" si="10"/>
        <v/>
      </c>
      <c r="I10363" s="5" t="str">
        <f t="shared" si="11"/>
        <v/>
      </c>
      <c r="J10363" s="8"/>
    </row>
    <row r="10364" spans="1:10" x14ac:dyDescent="0.3">
      <c r="A10364" s="10"/>
      <c r="B10364" s="7"/>
      <c r="C10364" s="20"/>
      <c r="D10364" s="8" t="str">
        <f>IF(C10364="",(""),(INDEX(#REF!,(MATCH('Mov Pos.Neg.'!C10364,#REF!,0)),(2))))</f>
        <v/>
      </c>
      <c r="E10364" s="8"/>
      <c r="F10364" s="8"/>
      <c r="G10364" s="8"/>
      <c r="H10364" s="4" t="str">
        <f t="shared" si="10"/>
        <v/>
      </c>
      <c r="I10364" s="5" t="str">
        <f t="shared" si="11"/>
        <v/>
      </c>
      <c r="J10364" s="8"/>
    </row>
    <row r="10365" spans="1:10" x14ac:dyDescent="0.3">
      <c r="A10365" s="10"/>
      <c r="B10365" s="7"/>
      <c r="C10365" s="20"/>
      <c r="D10365" s="8" t="str">
        <f>IF(C10365="",(""),(INDEX(#REF!,(MATCH('Mov Pos.Neg.'!C10365,#REF!,0)),(2))))</f>
        <v/>
      </c>
      <c r="E10365" s="8"/>
      <c r="F10365" s="8"/>
      <c r="G10365" s="8"/>
      <c r="H10365" s="4" t="str">
        <f t="shared" si="10"/>
        <v/>
      </c>
      <c r="I10365" s="5" t="str">
        <f t="shared" si="11"/>
        <v/>
      </c>
      <c r="J10365" s="8"/>
    </row>
    <row r="10366" spans="1:10" x14ac:dyDescent="0.3">
      <c r="A10366" s="10"/>
      <c r="B10366" s="7"/>
      <c r="C10366" s="20"/>
      <c r="D10366" s="8" t="str">
        <f>IF(C10366="",(""),(INDEX(#REF!,(MATCH('Mov Pos.Neg.'!C10366,#REF!,0)),(2))))</f>
        <v/>
      </c>
      <c r="E10366" s="8"/>
      <c r="F10366" s="8"/>
      <c r="G10366" s="8"/>
      <c r="H10366" s="4" t="str">
        <f t="shared" si="10"/>
        <v/>
      </c>
      <c r="I10366" s="5" t="str">
        <f t="shared" si="11"/>
        <v/>
      </c>
      <c r="J10366" s="8"/>
    </row>
    <row r="10367" spans="1:10" x14ac:dyDescent="0.3">
      <c r="A10367" s="10"/>
      <c r="B10367" s="7"/>
      <c r="C10367" s="20"/>
      <c r="D10367" s="8" t="str">
        <f>IF(C10367="",(""),(INDEX(#REF!,(MATCH('Mov Pos.Neg.'!C10367,#REF!,0)),(2))))</f>
        <v/>
      </c>
      <c r="E10367" s="8"/>
      <c r="F10367" s="8"/>
      <c r="G10367" s="8"/>
      <c r="H10367" s="4" t="str">
        <f t="shared" si="10"/>
        <v/>
      </c>
      <c r="I10367" s="5" t="str">
        <f t="shared" si="11"/>
        <v/>
      </c>
      <c r="J10367" s="8"/>
    </row>
    <row r="10368" spans="1:10" x14ac:dyDescent="0.3">
      <c r="A10368" s="10"/>
      <c r="B10368" s="7"/>
      <c r="C10368" s="20"/>
      <c r="D10368" s="8" t="str">
        <f>IF(C10368="",(""),(INDEX(#REF!,(MATCH('Mov Pos.Neg.'!C10368,#REF!,0)),(2))))</f>
        <v/>
      </c>
      <c r="E10368" s="8"/>
      <c r="F10368" s="8"/>
      <c r="G10368" s="8"/>
      <c r="H10368" s="4" t="str">
        <f t="shared" si="10"/>
        <v/>
      </c>
      <c r="I10368" s="5" t="str">
        <f t="shared" si="11"/>
        <v/>
      </c>
      <c r="J10368" s="8"/>
    </row>
    <row r="10369" spans="1:10" x14ac:dyDescent="0.3">
      <c r="A10369" s="10"/>
      <c r="B10369" s="7"/>
      <c r="C10369" s="20"/>
      <c r="D10369" s="8" t="str">
        <f>IF(C10369="",(""),(INDEX(#REF!,(MATCH('Mov Pos.Neg.'!C10369,#REF!,0)),(2))))</f>
        <v/>
      </c>
      <c r="E10369" s="8"/>
      <c r="F10369" s="8"/>
      <c r="G10369" s="8"/>
      <c r="H10369" s="4" t="str">
        <f t="shared" si="10"/>
        <v/>
      </c>
      <c r="I10369" s="5" t="str">
        <f t="shared" si="11"/>
        <v/>
      </c>
      <c r="J10369" s="8"/>
    </row>
    <row r="10370" spans="1:10" x14ac:dyDescent="0.3">
      <c r="A10370" s="10"/>
      <c r="B10370" s="7"/>
      <c r="C10370" s="20"/>
      <c r="D10370" s="8" t="str">
        <f>IF(C10370="",(""),(INDEX(#REF!,(MATCH('Mov Pos.Neg.'!C10370,#REF!,0)),(2))))</f>
        <v/>
      </c>
      <c r="E10370" s="8"/>
      <c r="F10370" s="8"/>
      <c r="G10370" s="8"/>
      <c r="H10370" s="4" t="str">
        <f t="shared" si="10"/>
        <v/>
      </c>
      <c r="I10370" s="5" t="str">
        <f t="shared" si="11"/>
        <v/>
      </c>
      <c r="J10370" s="8"/>
    </row>
    <row r="10371" spans="1:10" x14ac:dyDescent="0.3">
      <c r="A10371" s="10"/>
      <c r="B10371" s="7"/>
      <c r="C10371" s="20"/>
      <c r="D10371" s="8" t="str">
        <f>IF(C10371="",(""),(INDEX(#REF!,(MATCH('Mov Pos.Neg.'!C10371,#REF!,0)),(2))))</f>
        <v/>
      </c>
      <c r="E10371" s="8"/>
      <c r="F10371" s="8"/>
      <c r="G10371" s="8"/>
      <c r="H10371" s="4" t="str">
        <f t="shared" si="10"/>
        <v/>
      </c>
      <c r="I10371" s="5" t="str">
        <f t="shared" si="11"/>
        <v/>
      </c>
      <c r="J10371" s="8"/>
    </row>
    <row r="10372" spans="1:10" x14ac:dyDescent="0.3">
      <c r="A10372" s="10"/>
      <c r="B10372" s="7"/>
      <c r="C10372" s="20"/>
      <c r="D10372" s="8" t="str">
        <f>IF(C10372="",(""),(INDEX(#REF!,(MATCH('Mov Pos.Neg.'!C10372,#REF!,0)),(2))))</f>
        <v/>
      </c>
      <c r="E10372" s="8"/>
      <c r="F10372" s="8"/>
      <c r="G10372" s="8"/>
      <c r="H10372" s="4" t="str">
        <f t="shared" si="10"/>
        <v/>
      </c>
      <c r="I10372" s="5" t="str">
        <f t="shared" si="11"/>
        <v/>
      </c>
      <c r="J10372" s="8"/>
    </row>
    <row r="10373" spans="1:10" x14ac:dyDescent="0.3">
      <c r="A10373" s="10"/>
      <c r="B10373" s="7"/>
      <c r="C10373" s="20"/>
      <c r="D10373" s="8" t="str">
        <f>IF(C10373="",(""),(INDEX(#REF!,(MATCH('Mov Pos.Neg.'!C10373,#REF!,0)),(2))))</f>
        <v/>
      </c>
      <c r="E10373" s="8"/>
      <c r="F10373" s="8"/>
      <c r="G10373" s="8"/>
      <c r="H10373" s="4" t="str">
        <f t="shared" si="10"/>
        <v/>
      </c>
      <c r="I10373" s="5" t="str">
        <f t="shared" si="11"/>
        <v/>
      </c>
      <c r="J10373" s="8"/>
    </row>
    <row r="10374" spans="1:10" x14ac:dyDescent="0.3">
      <c r="A10374" s="10"/>
      <c r="B10374" s="7"/>
      <c r="C10374" s="20"/>
      <c r="D10374" s="8" t="str">
        <f>IF(C10374="",(""),(INDEX(#REF!,(MATCH('Mov Pos.Neg.'!C10374,#REF!,0)),(2))))</f>
        <v/>
      </c>
      <c r="E10374" s="8"/>
      <c r="F10374" s="8"/>
      <c r="G10374" s="8"/>
      <c r="H10374" s="4" t="str">
        <f t="shared" si="10"/>
        <v/>
      </c>
      <c r="I10374" s="5" t="str">
        <f t="shared" si="11"/>
        <v/>
      </c>
      <c r="J10374" s="8"/>
    </row>
    <row r="10375" spans="1:10" x14ac:dyDescent="0.3">
      <c r="A10375" s="10"/>
      <c r="B10375" s="7"/>
      <c r="C10375" s="20"/>
      <c r="D10375" s="8" t="str">
        <f>IF(C10375="",(""),(INDEX(#REF!,(MATCH('Mov Pos.Neg.'!C10375,#REF!,0)),(2))))</f>
        <v/>
      </c>
      <c r="E10375" s="8"/>
      <c r="F10375" s="8"/>
      <c r="G10375" s="8"/>
      <c r="H10375" s="4" t="str">
        <f t="shared" si="10"/>
        <v/>
      </c>
      <c r="I10375" s="5" t="str">
        <f t="shared" si="11"/>
        <v/>
      </c>
      <c r="J10375" s="8"/>
    </row>
    <row r="10376" spans="1:10" x14ac:dyDescent="0.3">
      <c r="A10376" s="10"/>
      <c r="B10376" s="7"/>
      <c r="C10376" s="20"/>
      <c r="D10376" s="8" t="str">
        <f>IF(C10376="",(""),(INDEX(#REF!,(MATCH('Mov Pos.Neg.'!C10376,#REF!,0)),(2))))</f>
        <v/>
      </c>
      <c r="E10376" s="8"/>
      <c r="F10376" s="8"/>
      <c r="G10376" s="8"/>
      <c r="H10376" s="4" t="str">
        <f t="shared" si="10"/>
        <v/>
      </c>
      <c r="I10376" s="5" t="str">
        <f t="shared" si="11"/>
        <v/>
      </c>
      <c r="J10376" s="8"/>
    </row>
    <row r="10377" spans="1:10" x14ac:dyDescent="0.3">
      <c r="A10377" s="10"/>
      <c r="B10377" s="7"/>
      <c r="C10377" s="20"/>
      <c r="D10377" s="8" t="str">
        <f>IF(C10377="",(""),(INDEX(#REF!,(MATCH('Mov Pos.Neg.'!C10377,#REF!,0)),(2))))</f>
        <v/>
      </c>
      <c r="E10377" s="8"/>
      <c r="F10377" s="8"/>
      <c r="G10377" s="8"/>
      <c r="H10377" s="4" t="str">
        <f t="shared" si="10"/>
        <v/>
      </c>
      <c r="I10377" s="5" t="str">
        <f t="shared" si="11"/>
        <v/>
      </c>
      <c r="J10377" s="8"/>
    </row>
    <row r="10378" spans="1:10" x14ac:dyDescent="0.3">
      <c r="A10378" s="10"/>
      <c r="B10378" s="7"/>
      <c r="C10378" s="20"/>
      <c r="D10378" s="8" t="str">
        <f>IF(C10378="",(""),(INDEX(#REF!,(MATCH('Mov Pos.Neg.'!C10378,#REF!,0)),(2))))</f>
        <v/>
      </c>
      <c r="E10378" s="8"/>
      <c r="F10378" s="8"/>
      <c r="G10378" s="8"/>
      <c r="H10378" s="4" t="str">
        <f t="shared" si="10"/>
        <v/>
      </c>
      <c r="I10378" s="5" t="str">
        <f t="shared" si="11"/>
        <v/>
      </c>
      <c r="J10378" s="8"/>
    </row>
    <row r="10379" spans="1:10" x14ac:dyDescent="0.3">
      <c r="A10379" s="10"/>
      <c r="B10379" s="7"/>
      <c r="C10379" s="20"/>
      <c r="D10379" s="8" t="str">
        <f>IF(C10379="",(""),(INDEX(#REF!,(MATCH('Mov Pos.Neg.'!C10379,#REF!,0)),(2))))</f>
        <v/>
      </c>
      <c r="E10379" s="8"/>
      <c r="F10379" s="8"/>
      <c r="G10379" s="8"/>
      <c r="H10379" s="4" t="str">
        <f t="shared" si="10"/>
        <v/>
      </c>
      <c r="I10379" s="5" t="str">
        <f t="shared" si="11"/>
        <v/>
      </c>
      <c r="J10379" s="8"/>
    </row>
    <row r="10380" spans="1:10" x14ac:dyDescent="0.3">
      <c r="A10380" s="10"/>
      <c r="B10380" s="7"/>
      <c r="C10380" s="20"/>
      <c r="D10380" s="8" t="str">
        <f>IF(C10380="",(""),(INDEX(#REF!,(MATCH('Mov Pos.Neg.'!C10380,#REF!,0)),(2))))</f>
        <v/>
      </c>
      <c r="E10380" s="8"/>
      <c r="F10380" s="8"/>
      <c r="G10380" s="8"/>
      <c r="H10380" s="4" t="str">
        <f t="shared" si="10"/>
        <v/>
      </c>
      <c r="I10380" s="5" t="str">
        <f t="shared" si="11"/>
        <v/>
      </c>
      <c r="J10380" s="8"/>
    </row>
    <row r="10381" spans="1:10" x14ac:dyDescent="0.3">
      <c r="A10381" s="10"/>
      <c r="B10381" s="7"/>
      <c r="C10381" s="20"/>
      <c r="D10381" s="8" t="str">
        <f>IF(C10381="",(""),(INDEX(#REF!,(MATCH('Mov Pos.Neg.'!C10381,#REF!,0)),(2))))</f>
        <v/>
      </c>
      <c r="E10381" s="8"/>
      <c r="F10381" s="8"/>
      <c r="G10381" s="8"/>
      <c r="H10381" s="4" t="str">
        <f t="shared" si="10"/>
        <v/>
      </c>
      <c r="I10381" s="5" t="str">
        <f t="shared" si="11"/>
        <v/>
      </c>
      <c r="J10381" s="8"/>
    </row>
    <row r="10382" spans="1:10" x14ac:dyDescent="0.3">
      <c r="A10382" s="10"/>
      <c r="B10382" s="7"/>
      <c r="C10382" s="20"/>
      <c r="D10382" s="8" t="str">
        <f>IF(C10382="",(""),(INDEX(#REF!,(MATCH('Mov Pos.Neg.'!C10382,#REF!,0)),(2))))</f>
        <v/>
      </c>
      <c r="E10382" s="8"/>
      <c r="F10382" s="8"/>
      <c r="G10382" s="8"/>
      <c r="H10382" s="4" t="str">
        <f t="shared" si="10"/>
        <v/>
      </c>
      <c r="I10382" s="5" t="str">
        <f t="shared" si="11"/>
        <v/>
      </c>
      <c r="J10382" s="8"/>
    </row>
    <row r="10383" spans="1:10" x14ac:dyDescent="0.3">
      <c r="A10383" s="10"/>
      <c r="B10383" s="7"/>
      <c r="C10383" s="20"/>
      <c r="D10383" s="8" t="str">
        <f>IF(C10383="",(""),(INDEX(#REF!,(MATCH('Mov Pos.Neg.'!C10383,#REF!,0)),(2))))</f>
        <v/>
      </c>
      <c r="E10383" s="8"/>
      <c r="F10383" s="8"/>
      <c r="G10383" s="8"/>
      <c r="H10383" s="4" t="str">
        <f t="shared" si="10"/>
        <v/>
      </c>
      <c r="I10383" s="5" t="str">
        <f t="shared" si="11"/>
        <v/>
      </c>
      <c r="J10383" s="8"/>
    </row>
    <row r="10384" spans="1:10" x14ac:dyDescent="0.3">
      <c r="A10384" s="10"/>
      <c r="B10384" s="7"/>
      <c r="C10384" s="20"/>
      <c r="D10384" s="8" t="str">
        <f>IF(C10384="",(""),(INDEX(#REF!,(MATCH('Mov Pos.Neg.'!C10384,#REF!,0)),(2))))</f>
        <v/>
      </c>
      <c r="E10384" s="8"/>
      <c r="F10384" s="8"/>
      <c r="G10384" s="8"/>
      <c r="H10384" s="4" t="str">
        <f t="shared" si="10"/>
        <v/>
      </c>
      <c r="I10384" s="5" t="str">
        <f t="shared" si="11"/>
        <v/>
      </c>
      <c r="J10384" s="8"/>
    </row>
    <row r="10385" spans="1:10" x14ac:dyDescent="0.3">
      <c r="A10385" s="10"/>
      <c r="B10385" s="7"/>
      <c r="C10385" s="20"/>
      <c r="D10385" s="8" t="str">
        <f>IF(C10385="",(""),(INDEX(#REF!,(MATCH('Mov Pos.Neg.'!C10385,#REF!,0)),(2))))</f>
        <v/>
      </c>
      <c r="E10385" s="8"/>
      <c r="F10385" s="8"/>
      <c r="G10385" s="8"/>
      <c r="H10385" s="4" t="str">
        <f t="shared" si="10"/>
        <v/>
      </c>
      <c r="I10385" s="5" t="str">
        <f t="shared" si="11"/>
        <v/>
      </c>
      <c r="J10385" s="8"/>
    </row>
    <row r="10386" spans="1:10" x14ac:dyDescent="0.3">
      <c r="A10386" s="10"/>
      <c r="B10386" s="7"/>
      <c r="C10386" s="20"/>
      <c r="D10386" s="8" t="str">
        <f>IF(C10386="",(""),(INDEX(#REF!,(MATCH('Mov Pos.Neg.'!C10386,#REF!,0)),(2))))</f>
        <v/>
      </c>
      <c r="E10386" s="8"/>
      <c r="F10386" s="8"/>
      <c r="G10386" s="8"/>
      <c r="H10386" s="4" t="str">
        <f t="shared" si="10"/>
        <v/>
      </c>
      <c r="I10386" s="5" t="str">
        <f t="shared" si="11"/>
        <v/>
      </c>
      <c r="J10386" s="8"/>
    </row>
    <row r="10387" spans="1:10" x14ac:dyDescent="0.3">
      <c r="A10387" s="10"/>
      <c r="B10387" s="7"/>
      <c r="C10387" s="20"/>
      <c r="D10387" s="8" t="str">
        <f>IF(C10387="",(""),(INDEX(#REF!,(MATCH('Mov Pos.Neg.'!C10387,#REF!,0)),(2))))</f>
        <v/>
      </c>
      <c r="E10387" s="8"/>
      <c r="F10387" s="8"/>
      <c r="G10387" s="8"/>
      <c r="H10387" s="4" t="str">
        <f t="shared" si="10"/>
        <v/>
      </c>
      <c r="I10387" s="5" t="str">
        <f t="shared" si="11"/>
        <v/>
      </c>
      <c r="J10387" s="8"/>
    </row>
    <row r="10388" spans="1:10" x14ac:dyDescent="0.3">
      <c r="A10388" s="10"/>
      <c r="B10388" s="7"/>
      <c r="C10388" s="20"/>
      <c r="D10388" s="8" t="str">
        <f>IF(C10388="",(""),(INDEX(#REF!,(MATCH('Mov Pos.Neg.'!C10388,#REF!,0)),(2))))</f>
        <v/>
      </c>
      <c r="E10388" s="8"/>
      <c r="F10388" s="8"/>
      <c r="G10388" s="8"/>
      <c r="H10388" s="4" t="str">
        <f t="shared" si="10"/>
        <v/>
      </c>
      <c r="I10388" s="5" t="str">
        <f t="shared" si="11"/>
        <v/>
      </c>
      <c r="J10388" s="8"/>
    </row>
    <row r="10389" spans="1:10" x14ac:dyDescent="0.3">
      <c r="A10389" s="10"/>
      <c r="B10389" s="7"/>
      <c r="C10389" s="20"/>
      <c r="D10389" s="8" t="str">
        <f>IF(C10389="",(""),(INDEX(#REF!,(MATCH('Mov Pos.Neg.'!C10389,#REF!,0)),(2))))</f>
        <v/>
      </c>
      <c r="E10389" s="8"/>
      <c r="F10389" s="8"/>
      <c r="G10389" s="8"/>
      <c r="H10389" s="4" t="str">
        <f t="shared" si="10"/>
        <v/>
      </c>
      <c r="I10389" s="5" t="str">
        <f t="shared" si="11"/>
        <v/>
      </c>
      <c r="J10389" s="8"/>
    </row>
    <row r="10390" spans="1:10" x14ac:dyDescent="0.3">
      <c r="A10390" s="10"/>
      <c r="B10390" s="7"/>
      <c r="C10390" s="20"/>
      <c r="D10390" s="8" t="str">
        <f>IF(C10390="",(""),(INDEX(#REF!,(MATCH('Mov Pos.Neg.'!C10390,#REF!,0)),(2))))</f>
        <v/>
      </c>
      <c r="E10390" s="8"/>
      <c r="F10390" s="8"/>
      <c r="G10390" s="8"/>
      <c r="H10390" s="4" t="str">
        <f t="shared" si="10"/>
        <v/>
      </c>
      <c r="I10390" s="5" t="str">
        <f t="shared" si="11"/>
        <v/>
      </c>
      <c r="J10390" s="8"/>
    </row>
    <row r="10391" spans="1:10" x14ac:dyDescent="0.3">
      <c r="A10391" s="10"/>
      <c r="B10391" s="7"/>
      <c r="C10391" s="20"/>
      <c r="D10391" s="8" t="str">
        <f>IF(C10391="",(""),(INDEX(#REF!,(MATCH('Mov Pos.Neg.'!C10391,#REF!,0)),(2))))</f>
        <v/>
      </c>
      <c r="E10391" s="8"/>
      <c r="F10391" s="8"/>
      <c r="G10391" s="8"/>
      <c r="H10391" s="4" t="str">
        <f t="shared" si="10"/>
        <v/>
      </c>
      <c r="I10391" s="5" t="str">
        <f t="shared" si="11"/>
        <v/>
      </c>
      <c r="J10391" s="8"/>
    </row>
    <row r="10392" spans="1:10" x14ac:dyDescent="0.3">
      <c r="A10392" s="10"/>
      <c r="B10392" s="7"/>
      <c r="C10392" s="20"/>
      <c r="D10392" s="8" t="str">
        <f>IF(C10392="",(""),(INDEX(#REF!,(MATCH('Mov Pos.Neg.'!C10392,#REF!,0)),(2))))</f>
        <v/>
      </c>
      <c r="E10392" s="8"/>
      <c r="F10392" s="8"/>
      <c r="G10392" s="8"/>
      <c r="H10392" s="4" t="str">
        <f t="shared" si="10"/>
        <v/>
      </c>
      <c r="I10392" s="5" t="str">
        <f t="shared" si="11"/>
        <v/>
      </c>
      <c r="J10392" s="8"/>
    </row>
    <row r="10393" spans="1:10" x14ac:dyDescent="0.3">
      <c r="A10393" s="10"/>
      <c r="B10393" s="7"/>
      <c r="C10393" s="20"/>
      <c r="D10393" s="8" t="str">
        <f>IF(C10393="",(""),(INDEX(#REF!,(MATCH('Mov Pos.Neg.'!C10393,#REF!,0)),(2))))</f>
        <v/>
      </c>
      <c r="E10393" s="8"/>
      <c r="F10393" s="8"/>
      <c r="G10393" s="8"/>
      <c r="H10393" s="4" t="str">
        <f t="shared" si="10"/>
        <v/>
      </c>
      <c r="I10393" s="5" t="str">
        <f t="shared" si="11"/>
        <v/>
      </c>
      <c r="J10393" s="8"/>
    </row>
    <row r="10394" spans="1:10" x14ac:dyDescent="0.3">
      <c r="A10394" s="10"/>
      <c r="B10394" s="7"/>
      <c r="C10394" s="20"/>
      <c r="D10394" s="8" t="str">
        <f>IF(C10394="",(""),(INDEX(#REF!,(MATCH('Mov Pos.Neg.'!C10394,#REF!,0)),(2))))</f>
        <v/>
      </c>
      <c r="E10394" s="8"/>
      <c r="F10394" s="8"/>
      <c r="G10394" s="8"/>
      <c r="H10394" s="4" t="str">
        <f t="shared" si="10"/>
        <v/>
      </c>
      <c r="I10394" s="5" t="str">
        <f t="shared" si="11"/>
        <v/>
      </c>
      <c r="J10394" s="8"/>
    </row>
    <row r="10395" spans="1:10" x14ac:dyDescent="0.3">
      <c r="A10395" s="10"/>
      <c r="B10395" s="7"/>
      <c r="C10395" s="20"/>
      <c r="D10395" s="8" t="str">
        <f>IF(C10395="",(""),(INDEX(#REF!,(MATCH('Mov Pos.Neg.'!C10395,#REF!,0)),(2))))</f>
        <v/>
      </c>
      <c r="E10395" s="8"/>
      <c r="F10395" s="8"/>
      <c r="G10395" s="8"/>
      <c r="H10395" s="4" t="str">
        <f t="shared" si="10"/>
        <v/>
      </c>
      <c r="I10395" s="5" t="str">
        <f t="shared" si="11"/>
        <v/>
      </c>
      <c r="J10395" s="8"/>
    </row>
    <row r="10396" spans="1:10" x14ac:dyDescent="0.3">
      <c r="A10396" s="10"/>
      <c r="B10396" s="7"/>
      <c r="C10396" s="20"/>
      <c r="D10396" s="8" t="str">
        <f>IF(C10396="",(""),(INDEX(#REF!,(MATCH('Mov Pos.Neg.'!C10396,#REF!,0)),(2))))</f>
        <v/>
      </c>
      <c r="E10396" s="8"/>
      <c r="F10396" s="8"/>
      <c r="G10396" s="8"/>
      <c r="H10396" s="4" t="str">
        <f t="shared" si="10"/>
        <v/>
      </c>
      <c r="I10396" s="5" t="str">
        <f t="shared" si="11"/>
        <v/>
      </c>
      <c r="J10396" s="8"/>
    </row>
    <row r="10397" spans="1:10" x14ac:dyDescent="0.3">
      <c r="A10397" s="10"/>
      <c r="B10397" s="7"/>
      <c r="C10397" s="20"/>
      <c r="D10397" s="8" t="str">
        <f>IF(C10397="",(""),(INDEX(#REF!,(MATCH('Mov Pos.Neg.'!C10397,#REF!,0)),(2))))</f>
        <v/>
      </c>
      <c r="E10397" s="8"/>
      <c r="F10397" s="8"/>
      <c r="G10397" s="8"/>
      <c r="H10397" s="4" t="str">
        <f t="shared" si="10"/>
        <v/>
      </c>
      <c r="I10397" s="5" t="str">
        <f t="shared" si="11"/>
        <v/>
      </c>
      <c r="J10397" s="8"/>
    </row>
    <row r="10398" spans="1:10" x14ac:dyDescent="0.3">
      <c r="A10398" s="10"/>
      <c r="B10398" s="7"/>
      <c r="C10398" s="20"/>
      <c r="D10398" s="8" t="str">
        <f>IF(C10398="",(""),(INDEX(#REF!,(MATCH('Mov Pos.Neg.'!C10398,#REF!,0)),(2))))</f>
        <v/>
      </c>
      <c r="E10398" s="8"/>
      <c r="F10398" s="8"/>
      <c r="G10398" s="8"/>
      <c r="H10398" s="4" t="str">
        <f t="shared" si="10"/>
        <v/>
      </c>
      <c r="I10398" s="5" t="str">
        <f t="shared" si="11"/>
        <v/>
      </c>
      <c r="J10398" s="8"/>
    </row>
    <row r="10399" spans="1:10" x14ac:dyDescent="0.3">
      <c r="A10399" s="10"/>
      <c r="B10399" s="7"/>
      <c r="C10399" s="20"/>
      <c r="D10399" s="8" t="str">
        <f>IF(C10399="",(""),(INDEX(#REF!,(MATCH('Mov Pos.Neg.'!C10399,#REF!,0)),(2))))</f>
        <v/>
      </c>
      <c r="E10399" s="8"/>
      <c r="F10399" s="8"/>
      <c r="G10399" s="8"/>
      <c r="H10399" s="4" t="str">
        <f t="shared" si="10"/>
        <v/>
      </c>
      <c r="I10399" s="5" t="str">
        <f t="shared" si="11"/>
        <v/>
      </c>
      <c r="J10399" s="8"/>
    </row>
    <row r="10400" spans="1:10" x14ac:dyDescent="0.3">
      <c r="A10400" s="10"/>
      <c r="B10400" s="7"/>
      <c r="C10400" s="20"/>
      <c r="D10400" s="8" t="str">
        <f>IF(C10400="",(""),(INDEX(#REF!,(MATCH('Mov Pos.Neg.'!C10400,#REF!,0)),(2))))</f>
        <v/>
      </c>
      <c r="E10400" s="8"/>
      <c r="F10400" s="8"/>
      <c r="G10400" s="8"/>
      <c r="H10400" s="4" t="str">
        <f t="shared" si="10"/>
        <v/>
      </c>
      <c r="I10400" s="5" t="str">
        <f t="shared" si="11"/>
        <v/>
      </c>
      <c r="J10400" s="8"/>
    </row>
    <row r="10401" spans="1:10" x14ac:dyDescent="0.3">
      <c r="A10401" s="10"/>
      <c r="B10401" s="7"/>
      <c r="C10401" s="20"/>
      <c r="D10401" s="8" t="str">
        <f>IF(C10401="",(""),(INDEX(#REF!,(MATCH('Mov Pos.Neg.'!C10401,#REF!,0)),(2))))</f>
        <v/>
      </c>
      <c r="E10401" s="8"/>
      <c r="F10401" s="8"/>
      <c r="G10401" s="8"/>
      <c r="H10401" s="4" t="str">
        <f t="shared" si="10"/>
        <v/>
      </c>
      <c r="I10401" s="5" t="str">
        <f t="shared" si="11"/>
        <v/>
      </c>
      <c r="J10401" s="8"/>
    </row>
    <row r="10402" spans="1:10" x14ac:dyDescent="0.3">
      <c r="A10402" s="10"/>
      <c r="B10402" s="7"/>
      <c r="C10402" s="20"/>
      <c r="D10402" s="8" t="str">
        <f>IF(C10402="",(""),(INDEX(#REF!,(MATCH('Mov Pos.Neg.'!C10402,#REF!,0)),(2))))</f>
        <v/>
      </c>
      <c r="E10402" s="8"/>
      <c r="F10402" s="8"/>
      <c r="G10402" s="8"/>
      <c r="H10402" s="4" t="str">
        <f t="shared" si="10"/>
        <v/>
      </c>
      <c r="I10402" s="5" t="str">
        <f t="shared" si="11"/>
        <v/>
      </c>
      <c r="J10402" s="8"/>
    </row>
    <row r="10403" spans="1:10" x14ac:dyDescent="0.3">
      <c r="A10403" s="10"/>
      <c r="B10403" s="7"/>
      <c r="C10403" s="20"/>
      <c r="D10403" s="8" t="str">
        <f>IF(C10403="",(""),(INDEX(#REF!,(MATCH('Mov Pos.Neg.'!C10403,#REF!,0)),(2))))</f>
        <v/>
      </c>
      <c r="E10403" s="8"/>
      <c r="F10403" s="8"/>
      <c r="G10403" s="8"/>
      <c r="H10403" s="4" t="str">
        <f t="shared" si="10"/>
        <v/>
      </c>
      <c r="I10403" s="5" t="str">
        <f t="shared" si="11"/>
        <v/>
      </c>
      <c r="J10403" s="8"/>
    </row>
    <row r="10404" spans="1:10" x14ac:dyDescent="0.3">
      <c r="A10404" s="10"/>
      <c r="B10404" s="7"/>
      <c r="C10404" s="20"/>
      <c r="D10404" s="8" t="str">
        <f>IF(C10404="",(""),(INDEX(#REF!,(MATCH('Mov Pos.Neg.'!C10404,#REF!,0)),(2))))</f>
        <v/>
      </c>
      <c r="E10404" s="8"/>
      <c r="F10404" s="8"/>
      <c r="G10404" s="8"/>
      <c r="H10404" s="4" t="str">
        <f t="shared" si="10"/>
        <v/>
      </c>
      <c r="I10404" s="5" t="str">
        <f t="shared" si="11"/>
        <v/>
      </c>
      <c r="J10404" s="8"/>
    </row>
    <row r="10405" spans="1:10" x14ac:dyDescent="0.3">
      <c r="A10405" s="10"/>
      <c r="B10405" s="7"/>
      <c r="C10405" s="20"/>
      <c r="D10405" s="8" t="str">
        <f>IF(C10405="",(""),(INDEX(#REF!,(MATCH('Mov Pos.Neg.'!C10405,#REF!,0)),(2))))</f>
        <v/>
      </c>
      <c r="E10405" s="8"/>
      <c r="F10405" s="8"/>
      <c r="G10405" s="8"/>
      <c r="H10405" s="4" t="str">
        <f t="shared" si="10"/>
        <v/>
      </c>
      <c r="I10405" s="5" t="str">
        <f t="shared" si="11"/>
        <v/>
      </c>
      <c r="J10405" s="8"/>
    </row>
    <row r="10406" spans="1:10" x14ac:dyDescent="0.3">
      <c r="A10406" s="10"/>
      <c r="B10406" s="7"/>
      <c r="C10406" s="20"/>
      <c r="D10406" s="8" t="str">
        <f>IF(C10406="",(""),(INDEX(#REF!,(MATCH('Mov Pos.Neg.'!C10406,#REF!,0)),(2))))</f>
        <v/>
      </c>
      <c r="E10406" s="8"/>
      <c r="F10406" s="8"/>
      <c r="G10406" s="8"/>
      <c r="H10406" s="4" t="str">
        <f t="shared" si="10"/>
        <v/>
      </c>
      <c r="I10406" s="5" t="str">
        <f t="shared" si="11"/>
        <v/>
      </c>
      <c r="J10406" s="8"/>
    </row>
    <row r="10407" spans="1:10" x14ac:dyDescent="0.3">
      <c r="A10407" s="10"/>
      <c r="B10407" s="7"/>
      <c r="C10407" s="20"/>
      <c r="D10407" s="8" t="str">
        <f>IF(C10407="",(""),(INDEX(#REF!,(MATCH('Mov Pos.Neg.'!C10407,#REF!,0)),(2))))</f>
        <v/>
      </c>
      <c r="E10407" s="8"/>
      <c r="F10407" s="8"/>
      <c r="G10407" s="8"/>
      <c r="H10407" s="4" t="str">
        <f t="shared" si="10"/>
        <v/>
      </c>
      <c r="I10407" s="5" t="str">
        <f t="shared" si="11"/>
        <v/>
      </c>
      <c r="J10407" s="8"/>
    </row>
    <row r="10408" spans="1:10" x14ac:dyDescent="0.3">
      <c r="A10408" s="10"/>
      <c r="B10408" s="7"/>
      <c r="C10408" s="20"/>
      <c r="D10408" s="8" t="str">
        <f>IF(C10408="",(""),(INDEX(#REF!,(MATCH('Mov Pos.Neg.'!C10408,#REF!,0)),(2))))</f>
        <v/>
      </c>
      <c r="E10408" s="8"/>
      <c r="F10408" s="8"/>
      <c r="G10408" s="8"/>
      <c r="H10408" s="4" t="str">
        <f t="shared" si="10"/>
        <v/>
      </c>
      <c r="I10408" s="5" t="str">
        <f t="shared" si="11"/>
        <v/>
      </c>
      <c r="J10408" s="8"/>
    </row>
    <row r="10409" spans="1:10" x14ac:dyDescent="0.3">
      <c r="A10409" s="10"/>
      <c r="B10409" s="7"/>
      <c r="C10409" s="20"/>
      <c r="D10409" s="8" t="str">
        <f>IF(C10409="",(""),(INDEX(#REF!,(MATCH('Mov Pos.Neg.'!C10409,#REF!,0)),(2))))</f>
        <v/>
      </c>
      <c r="E10409" s="8"/>
      <c r="F10409" s="8"/>
      <c r="G10409" s="8"/>
      <c r="H10409" s="4" t="str">
        <f t="shared" si="10"/>
        <v/>
      </c>
      <c r="I10409" s="5" t="str">
        <f t="shared" si="11"/>
        <v/>
      </c>
      <c r="J10409" s="8"/>
    </row>
    <row r="10410" spans="1:10" x14ac:dyDescent="0.3">
      <c r="A10410" s="10"/>
      <c r="B10410" s="7"/>
      <c r="C10410" s="20"/>
      <c r="D10410" s="8" t="str">
        <f>IF(C10410="",(""),(INDEX(#REF!,(MATCH('Mov Pos.Neg.'!C10410,#REF!,0)),(2))))</f>
        <v/>
      </c>
      <c r="E10410" s="8"/>
      <c r="F10410" s="8"/>
      <c r="G10410" s="8"/>
      <c r="H10410" s="4" t="str">
        <f t="shared" si="10"/>
        <v/>
      </c>
      <c r="I10410" s="5" t="str">
        <f t="shared" si="11"/>
        <v/>
      </c>
      <c r="J10410" s="8"/>
    </row>
    <row r="10411" spans="1:10" x14ac:dyDescent="0.3">
      <c r="A10411" s="10"/>
      <c r="B10411" s="7"/>
      <c r="C10411" s="20"/>
      <c r="D10411" s="8" t="str">
        <f>IF(C10411="",(""),(INDEX(#REF!,(MATCH('Mov Pos.Neg.'!C10411,#REF!,0)),(2))))</f>
        <v/>
      </c>
      <c r="E10411" s="8"/>
      <c r="F10411" s="8"/>
      <c r="G10411" s="8"/>
      <c r="H10411" s="4" t="str">
        <f t="shared" si="10"/>
        <v/>
      </c>
      <c r="I10411" s="5" t="str">
        <f t="shared" si="11"/>
        <v/>
      </c>
      <c r="J10411" s="8"/>
    </row>
    <row r="10412" spans="1:10" x14ac:dyDescent="0.3">
      <c r="A10412" s="10"/>
      <c r="B10412" s="7"/>
      <c r="C10412" s="20"/>
      <c r="D10412" s="8" t="str">
        <f>IF(C10412="",(""),(INDEX(#REF!,(MATCH('Mov Pos.Neg.'!C10412,#REF!,0)),(2))))</f>
        <v/>
      </c>
      <c r="E10412" s="8"/>
      <c r="F10412" s="8"/>
      <c r="G10412" s="8"/>
      <c r="H10412" s="4" t="str">
        <f t="shared" si="10"/>
        <v/>
      </c>
      <c r="I10412" s="5" t="str">
        <f t="shared" si="11"/>
        <v/>
      </c>
      <c r="J10412" s="8"/>
    </row>
    <row r="10413" spans="1:10" x14ac:dyDescent="0.3">
      <c r="A10413" s="10"/>
      <c r="B10413" s="7"/>
      <c r="C10413" s="20"/>
      <c r="D10413" s="8" t="str">
        <f>IF(C10413="",(""),(INDEX(#REF!,(MATCH('Mov Pos.Neg.'!C10413,#REF!,0)),(2))))</f>
        <v/>
      </c>
      <c r="E10413" s="8"/>
      <c r="F10413" s="8"/>
      <c r="G10413" s="8"/>
      <c r="H10413" s="4" t="str">
        <f t="shared" si="10"/>
        <v/>
      </c>
      <c r="I10413" s="5" t="str">
        <f t="shared" si="11"/>
        <v/>
      </c>
      <c r="J10413" s="8"/>
    </row>
    <row r="10414" spans="1:10" x14ac:dyDescent="0.3">
      <c r="A10414" s="10"/>
      <c r="B10414" s="7"/>
      <c r="C10414" s="20"/>
      <c r="D10414" s="8" t="str">
        <f>IF(C10414="",(""),(INDEX(#REF!,(MATCH('Mov Pos.Neg.'!C10414,#REF!,0)),(2))))</f>
        <v/>
      </c>
      <c r="E10414" s="8"/>
      <c r="F10414" s="8"/>
      <c r="G10414" s="8"/>
      <c r="H10414" s="4" t="str">
        <f t="shared" si="10"/>
        <v/>
      </c>
      <c r="I10414" s="5" t="str">
        <f t="shared" si="11"/>
        <v/>
      </c>
      <c r="J10414" s="8"/>
    </row>
    <row r="10415" spans="1:10" x14ac:dyDescent="0.3">
      <c r="A10415" s="10"/>
      <c r="B10415" s="7"/>
      <c r="C10415" s="20"/>
      <c r="D10415" s="8" t="str">
        <f>IF(C10415="",(""),(INDEX(#REF!,(MATCH('Mov Pos.Neg.'!C10415,#REF!,0)),(2))))</f>
        <v/>
      </c>
      <c r="E10415" s="8"/>
      <c r="F10415" s="8"/>
      <c r="G10415" s="8"/>
      <c r="H10415" s="4" t="str">
        <f t="shared" si="10"/>
        <v/>
      </c>
      <c r="I10415" s="5" t="str">
        <f t="shared" si="11"/>
        <v/>
      </c>
      <c r="J10415" s="8"/>
    </row>
    <row r="10416" spans="1:10" x14ac:dyDescent="0.3">
      <c r="A10416" s="10"/>
      <c r="B10416" s="7"/>
      <c r="C10416" s="20"/>
      <c r="D10416" s="8" t="str">
        <f>IF(C10416="",(""),(INDEX(#REF!,(MATCH('Mov Pos.Neg.'!C10416,#REF!,0)),(2))))</f>
        <v/>
      </c>
      <c r="E10416" s="8"/>
      <c r="F10416" s="8"/>
      <c r="G10416" s="8"/>
      <c r="H10416" s="4" t="str">
        <f t="shared" si="10"/>
        <v/>
      </c>
      <c r="I10416" s="5" t="str">
        <f t="shared" si="11"/>
        <v/>
      </c>
      <c r="J10416" s="8"/>
    </row>
    <row r="10417" spans="1:10" x14ac:dyDescent="0.3">
      <c r="A10417" s="10"/>
      <c r="B10417" s="7"/>
      <c r="C10417" s="20"/>
      <c r="D10417" s="8" t="str">
        <f>IF(C10417="",(""),(INDEX(#REF!,(MATCH('Mov Pos.Neg.'!C10417,#REF!,0)),(2))))</f>
        <v/>
      </c>
      <c r="E10417" s="8"/>
      <c r="F10417" s="8"/>
      <c r="G10417" s="8"/>
      <c r="H10417" s="4" t="str">
        <f t="shared" ref="H10417:H10480" si="12">IF(A10417="",(""),(IF(B10417="Ingreso",(D10417),(""))))</f>
        <v/>
      </c>
      <c r="I10417" s="5" t="str">
        <f t="shared" ref="I10417:I10480" si="13">IF(A10417="",(""),(IF(B10417="Egreso",(D10417),(""))))</f>
        <v/>
      </c>
      <c r="J10417" s="8"/>
    </row>
    <row r="10418" spans="1:10" x14ac:dyDescent="0.3">
      <c r="A10418" s="10"/>
      <c r="B10418" s="7"/>
      <c r="C10418" s="20"/>
      <c r="D10418" s="8" t="str">
        <f>IF(C10418="",(""),(INDEX(#REF!,(MATCH('Mov Pos.Neg.'!C10418,#REF!,0)),(2))))</f>
        <v/>
      </c>
      <c r="E10418" s="8"/>
      <c r="F10418" s="8"/>
      <c r="G10418" s="8"/>
      <c r="H10418" s="4" t="str">
        <f t="shared" si="12"/>
        <v/>
      </c>
      <c r="I10418" s="5" t="str">
        <f t="shared" si="13"/>
        <v/>
      </c>
      <c r="J10418" s="8"/>
    </row>
    <row r="10419" spans="1:10" x14ac:dyDescent="0.3">
      <c r="A10419" s="10"/>
      <c r="B10419" s="7"/>
      <c r="C10419" s="20"/>
      <c r="D10419" s="8" t="str">
        <f>IF(C10419="",(""),(INDEX(#REF!,(MATCH('Mov Pos.Neg.'!C10419,#REF!,0)),(2))))</f>
        <v/>
      </c>
      <c r="E10419" s="8"/>
      <c r="F10419" s="8"/>
      <c r="G10419" s="8"/>
      <c r="H10419" s="4" t="str">
        <f t="shared" si="12"/>
        <v/>
      </c>
      <c r="I10419" s="5" t="str">
        <f t="shared" si="13"/>
        <v/>
      </c>
      <c r="J10419" s="8"/>
    </row>
    <row r="10420" spans="1:10" x14ac:dyDescent="0.3">
      <c r="A10420" s="10"/>
      <c r="B10420" s="7"/>
      <c r="C10420" s="20"/>
      <c r="D10420" s="8" t="str">
        <f>IF(C10420="",(""),(INDEX(#REF!,(MATCH('Mov Pos.Neg.'!C10420,#REF!,0)),(2))))</f>
        <v/>
      </c>
      <c r="E10420" s="8"/>
      <c r="F10420" s="8"/>
      <c r="G10420" s="8"/>
      <c r="H10420" s="4" t="str">
        <f t="shared" si="12"/>
        <v/>
      </c>
      <c r="I10420" s="5" t="str">
        <f t="shared" si="13"/>
        <v/>
      </c>
      <c r="J10420" s="8"/>
    </row>
    <row r="10421" spans="1:10" x14ac:dyDescent="0.3">
      <c r="A10421" s="10"/>
      <c r="B10421" s="7"/>
      <c r="C10421" s="20"/>
      <c r="D10421" s="8" t="str">
        <f>IF(C10421="",(""),(INDEX(#REF!,(MATCH('Mov Pos.Neg.'!C10421,#REF!,0)),(2))))</f>
        <v/>
      </c>
      <c r="E10421" s="8"/>
      <c r="F10421" s="8"/>
      <c r="G10421" s="8"/>
      <c r="H10421" s="4" t="str">
        <f t="shared" si="12"/>
        <v/>
      </c>
      <c r="I10421" s="5" t="str">
        <f t="shared" si="13"/>
        <v/>
      </c>
      <c r="J10421" s="8"/>
    </row>
    <row r="10422" spans="1:10" x14ac:dyDescent="0.3">
      <c r="A10422" s="10"/>
      <c r="B10422" s="7"/>
      <c r="C10422" s="20"/>
      <c r="D10422" s="8" t="str">
        <f>IF(C10422="",(""),(INDEX(#REF!,(MATCH('Mov Pos.Neg.'!C10422,#REF!,0)),(2))))</f>
        <v/>
      </c>
      <c r="E10422" s="8"/>
      <c r="F10422" s="8"/>
      <c r="G10422" s="8"/>
      <c r="H10422" s="4" t="str">
        <f t="shared" si="12"/>
        <v/>
      </c>
      <c r="I10422" s="5" t="str">
        <f t="shared" si="13"/>
        <v/>
      </c>
      <c r="J10422" s="8"/>
    </row>
    <row r="10423" spans="1:10" x14ac:dyDescent="0.3">
      <c r="A10423" s="10"/>
      <c r="B10423" s="7"/>
      <c r="C10423" s="20"/>
      <c r="D10423" s="8" t="str">
        <f>IF(C10423="",(""),(INDEX(#REF!,(MATCH('Mov Pos.Neg.'!C10423,#REF!,0)),(2))))</f>
        <v/>
      </c>
      <c r="E10423" s="8"/>
      <c r="F10423" s="8"/>
      <c r="G10423" s="8"/>
      <c r="H10423" s="4" t="str">
        <f t="shared" si="12"/>
        <v/>
      </c>
      <c r="I10423" s="5" t="str">
        <f t="shared" si="13"/>
        <v/>
      </c>
      <c r="J10423" s="8"/>
    </row>
    <row r="10424" spans="1:10" x14ac:dyDescent="0.3">
      <c r="A10424" s="10"/>
      <c r="B10424" s="7"/>
      <c r="C10424" s="20"/>
      <c r="D10424" s="8" t="str">
        <f>IF(C10424="",(""),(INDEX(#REF!,(MATCH('Mov Pos.Neg.'!C10424,#REF!,0)),(2))))</f>
        <v/>
      </c>
      <c r="E10424" s="8"/>
      <c r="F10424" s="8"/>
      <c r="G10424" s="8"/>
      <c r="H10424" s="4" t="str">
        <f t="shared" si="12"/>
        <v/>
      </c>
      <c r="I10424" s="5" t="str">
        <f t="shared" si="13"/>
        <v/>
      </c>
      <c r="J10424" s="8"/>
    </row>
    <row r="10425" spans="1:10" x14ac:dyDescent="0.3">
      <c r="A10425" s="10"/>
      <c r="B10425" s="7"/>
      <c r="C10425" s="20"/>
      <c r="D10425" s="8" t="str">
        <f>IF(C10425="",(""),(INDEX(#REF!,(MATCH('Mov Pos.Neg.'!C10425,#REF!,0)),(2))))</f>
        <v/>
      </c>
      <c r="E10425" s="8"/>
      <c r="F10425" s="8"/>
      <c r="G10425" s="8"/>
      <c r="H10425" s="4" t="str">
        <f t="shared" si="12"/>
        <v/>
      </c>
      <c r="I10425" s="5" t="str">
        <f t="shared" si="13"/>
        <v/>
      </c>
      <c r="J10425" s="8"/>
    </row>
    <row r="10426" spans="1:10" x14ac:dyDescent="0.3">
      <c r="A10426" s="10"/>
      <c r="B10426" s="7"/>
      <c r="C10426" s="20"/>
      <c r="D10426" s="8" t="str">
        <f>IF(C10426="",(""),(INDEX(#REF!,(MATCH('Mov Pos.Neg.'!C10426,#REF!,0)),(2))))</f>
        <v/>
      </c>
      <c r="E10426" s="8"/>
      <c r="F10426" s="8"/>
      <c r="G10426" s="8"/>
      <c r="H10426" s="4" t="str">
        <f t="shared" si="12"/>
        <v/>
      </c>
      <c r="I10426" s="5" t="str">
        <f t="shared" si="13"/>
        <v/>
      </c>
      <c r="J10426" s="8"/>
    </row>
    <row r="10427" spans="1:10" x14ac:dyDescent="0.3">
      <c r="A10427" s="10"/>
      <c r="B10427" s="7"/>
      <c r="C10427" s="20"/>
      <c r="D10427" s="8" t="str">
        <f>IF(C10427="",(""),(INDEX(#REF!,(MATCH('Mov Pos.Neg.'!C10427,#REF!,0)),(2))))</f>
        <v/>
      </c>
      <c r="E10427" s="8"/>
      <c r="F10427" s="8"/>
      <c r="G10427" s="8"/>
      <c r="H10427" s="4" t="str">
        <f t="shared" si="12"/>
        <v/>
      </c>
      <c r="I10427" s="5" t="str">
        <f t="shared" si="13"/>
        <v/>
      </c>
      <c r="J10427" s="8"/>
    </row>
    <row r="10428" spans="1:10" x14ac:dyDescent="0.3">
      <c r="A10428" s="10"/>
      <c r="B10428" s="7"/>
      <c r="C10428" s="20"/>
      <c r="D10428" s="8" t="str">
        <f>IF(C10428="",(""),(INDEX(#REF!,(MATCH('Mov Pos.Neg.'!C10428,#REF!,0)),(2))))</f>
        <v/>
      </c>
      <c r="E10428" s="8"/>
      <c r="F10428" s="8"/>
      <c r="G10428" s="8"/>
      <c r="H10428" s="4" t="str">
        <f t="shared" si="12"/>
        <v/>
      </c>
      <c r="I10428" s="5" t="str">
        <f t="shared" si="13"/>
        <v/>
      </c>
      <c r="J10428" s="8"/>
    </row>
    <row r="10429" spans="1:10" x14ac:dyDescent="0.3">
      <c r="A10429" s="10"/>
      <c r="B10429" s="7"/>
      <c r="C10429" s="20"/>
      <c r="D10429" s="8" t="str">
        <f>IF(C10429="",(""),(INDEX(#REF!,(MATCH('Mov Pos.Neg.'!C10429,#REF!,0)),(2))))</f>
        <v/>
      </c>
      <c r="E10429" s="8"/>
      <c r="F10429" s="8"/>
      <c r="G10429" s="8"/>
      <c r="H10429" s="4" t="str">
        <f t="shared" si="12"/>
        <v/>
      </c>
      <c r="I10429" s="5" t="str">
        <f t="shared" si="13"/>
        <v/>
      </c>
      <c r="J10429" s="8"/>
    </row>
    <row r="10430" spans="1:10" x14ac:dyDescent="0.3">
      <c r="A10430" s="10"/>
      <c r="B10430" s="7"/>
      <c r="C10430" s="20"/>
      <c r="D10430" s="8" t="str">
        <f>IF(C10430="",(""),(INDEX(#REF!,(MATCH('Mov Pos.Neg.'!C10430,#REF!,0)),(2))))</f>
        <v/>
      </c>
      <c r="E10430" s="8"/>
      <c r="F10430" s="8"/>
      <c r="G10430" s="8"/>
      <c r="H10430" s="4" t="str">
        <f t="shared" si="12"/>
        <v/>
      </c>
      <c r="I10430" s="5" t="str">
        <f t="shared" si="13"/>
        <v/>
      </c>
      <c r="J10430" s="8"/>
    </row>
    <row r="10431" spans="1:10" x14ac:dyDescent="0.3">
      <c r="A10431" s="10"/>
      <c r="B10431" s="7"/>
      <c r="C10431" s="20"/>
      <c r="D10431" s="8" t="str">
        <f>IF(C10431="",(""),(INDEX(#REF!,(MATCH('Mov Pos.Neg.'!C10431,#REF!,0)),(2))))</f>
        <v/>
      </c>
      <c r="E10431" s="8"/>
      <c r="F10431" s="8"/>
      <c r="G10431" s="8"/>
      <c r="H10431" s="4" t="str">
        <f t="shared" si="12"/>
        <v/>
      </c>
      <c r="I10431" s="5" t="str">
        <f t="shared" si="13"/>
        <v/>
      </c>
      <c r="J10431" s="8"/>
    </row>
    <row r="10432" spans="1:10" x14ac:dyDescent="0.3">
      <c r="A10432" s="10"/>
      <c r="B10432" s="7"/>
      <c r="C10432" s="20"/>
      <c r="D10432" s="8" t="str">
        <f>IF(C10432="",(""),(INDEX(#REF!,(MATCH('Mov Pos.Neg.'!C10432,#REF!,0)),(2))))</f>
        <v/>
      </c>
      <c r="E10432" s="8"/>
      <c r="F10432" s="8"/>
      <c r="G10432" s="8"/>
      <c r="H10432" s="4" t="str">
        <f t="shared" si="12"/>
        <v/>
      </c>
      <c r="I10432" s="5" t="str">
        <f t="shared" si="13"/>
        <v/>
      </c>
      <c r="J10432" s="8"/>
    </row>
    <row r="10433" spans="1:10" x14ac:dyDescent="0.3">
      <c r="A10433" s="10"/>
      <c r="B10433" s="7"/>
      <c r="C10433" s="20"/>
      <c r="D10433" s="8" t="str">
        <f>IF(C10433="",(""),(INDEX(#REF!,(MATCH('Mov Pos.Neg.'!C10433,#REF!,0)),(2))))</f>
        <v/>
      </c>
      <c r="E10433" s="8"/>
      <c r="F10433" s="8"/>
      <c r="G10433" s="8"/>
      <c r="H10433" s="4" t="str">
        <f t="shared" si="12"/>
        <v/>
      </c>
      <c r="I10433" s="5" t="str">
        <f t="shared" si="13"/>
        <v/>
      </c>
      <c r="J10433" s="8"/>
    </row>
    <row r="10434" spans="1:10" x14ac:dyDescent="0.3">
      <c r="A10434" s="10"/>
      <c r="B10434" s="7"/>
      <c r="C10434" s="20"/>
      <c r="D10434" s="8" t="str">
        <f>IF(C10434="",(""),(INDEX(#REF!,(MATCH('Mov Pos.Neg.'!C10434,#REF!,0)),(2))))</f>
        <v/>
      </c>
      <c r="E10434" s="8"/>
      <c r="F10434" s="8"/>
      <c r="G10434" s="8"/>
      <c r="H10434" s="4" t="str">
        <f t="shared" si="12"/>
        <v/>
      </c>
      <c r="I10434" s="5" t="str">
        <f t="shared" si="13"/>
        <v/>
      </c>
      <c r="J10434" s="8"/>
    </row>
    <row r="10435" spans="1:10" x14ac:dyDescent="0.3">
      <c r="A10435" s="10"/>
      <c r="B10435" s="7"/>
      <c r="C10435" s="20"/>
      <c r="D10435" s="8" t="str">
        <f>IF(C10435="",(""),(INDEX(#REF!,(MATCH('Mov Pos.Neg.'!C10435,#REF!,0)),(2))))</f>
        <v/>
      </c>
      <c r="E10435" s="8"/>
      <c r="F10435" s="8"/>
      <c r="G10435" s="8"/>
      <c r="H10435" s="4" t="str">
        <f t="shared" si="12"/>
        <v/>
      </c>
      <c r="I10435" s="5" t="str">
        <f t="shared" si="13"/>
        <v/>
      </c>
      <c r="J10435" s="8"/>
    </row>
    <row r="10436" spans="1:10" x14ac:dyDescent="0.3">
      <c r="A10436" s="10"/>
      <c r="B10436" s="7"/>
      <c r="C10436" s="20"/>
      <c r="D10436" s="8" t="str">
        <f>IF(C10436="",(""),(INDEX(#REF!,(MATCH('Mov Pos.Neg.'!C10436,#REF!,0)),(2))))</f>
        <v/>
      </c>
      <c r="E10436" s="8"/>
      <c r="F10436" s="8"/>
      <c r="G10436" s="8"/>
      <c r="H10436" s="4" t="str">
        <f t="shared" si="12"/>
        <v/>
      </c>
      <c r="I10436" s="5" t="str">
        <f t="shared" si="13"/>
        <v/>
      </c>
      <c r="J10436" s="8"/>
    </row>
    <row r="10437" spans="1:10" x14ac:dyDescent="0.3">
      <c r="A10437" s="10"/>
      <c r="B10437" s="7"/>
      <c r="C10437" s="20"/>
      <c r="D10437" s="8" t="str">
        <f>IF(C10437="",(""),(INDEX(#REF!,(MATCH('Mov Pos.Neg.'!C10437,#REF!,0)),(2))))</f>
        <v/>
      </c>
      <c r="E10437" s="8"/>
      <c r="F10437" s="8"/>
      <c r="G10437" s="8"/>
      <c r="H10437" s="4" t="str">
        <f t="shared" si="12"/>
        <v/>
      </c>
      <c r="I10437" s="5" t="str">
        <f t="shared" si="13"/>
        <v/>
      </c>
      <c r="J10437" s="8"/>
    </row>
    <row r="10438" spans="1:10" x14ac:dyDescent="0.3">
      <c r="A10438" s="10"/>
      <c r="B10438" s="7"/>
      <c r="C10438" s="20"/>
      <c r="D10438" s="8" t="str">
        <f>IF(C10438="",(""),(INDEX(#REF!,(MATCH('Mov Pos.Neg.'!C10438,#REF!,0)),(2))))</f>
        <v/>
      </c>
      <c r="E10438" s="8"/>
      <c r="F10438" s="8"/>
      <c r="G10438" s="8"/>
      <c r="H10438" s="4" t="str">
        <f t="shared" si="12"/>
        <v/>
      </c>
      <c r="I10438" s="5" t="str">
        <f t="shared" si="13"/>
        <v/>
      </c>
      <c r="J10438" s="8"/>
    </row>
    <row r="10439" spans="1:10" x14ac:dyDescent="0.3">
      <c r="A10439" s="10"/>
      <c r="B10439" s="7"/>
      <c r="C10439" s="20"/>
      <c r="D10439" s="8" t="str">
        <f>IF(C10439="",(""),(INDEX(#REF!,(MATCH('Mov Pos.Neg.'!C10439,#REF!,0)),(2))))</f>
        <v/>
      </c>
      <c r="E10439" s="8"/>
      <c r="F10439" s="8"/>
      <c r="G10439" s="8"/>
      <c r="H10439" s="4" t="str">
        <f t="shared" si="12"/>
        <v/>
      </c>
      <c r="I10439" s="5" t="str">
        <f t="shared" si="13"/>
        <v/>
      </c>
      <c r="J10439" s="8"/>
    </row>
    <row r="10440" spans="1:10" x14ac:dyDescent="0.3">
      <c r="A10440" s="10"/>
      <c r="B10440" s="7"/>
      <c r="C10440" s="20"/>
      <c r="D10440" s="8" t="str">
        <f>IF(C10440="",(""),(INDEX(#REF!,(MATCH('Mov Pos.Neg.'!C10440,#REF!,0)),(2))))</f>
        <v/>
      </c>
      <c r="E10440" s="8"/>
      <c r="F10440" s="8"/>
      <c r="G10440" s="8"/>
      <c r="H10440" s="4" t="str">
        <f t="shared" si="12"/>
        <v/>
      </c>
      <c r="I10440" s="5" t="str">
        <f t="shared" si="13"/>
        <v/>
      </c>
      <c r="J10440" s="8"/>
    </row>
    <row r="10441" spans="1:10" x14ac:dyDescent="0.3">
      <c r="A10441" s="10"/>
      <c r="B10441" s="7"/>
      <c r="C10441" s="20"/>
      <c r="D10441" s="8" t="str">
        <f>IF(C10441="",(""),(INDEX(#REF!,(MATCH('Mov Pos.Neg.'!C10441,#REF!,0)),(2))))</f>
        <v/>
      </c>
      <c r="E10441" s="8"/>
      <c r="F10441" s="8"/>
      <c r="G10441" s="8"/>
      <c r="H10441" s="4" t="str">
        <f t="shared" si="12"/>
        <v/>
      </c>
      <c r="I10441" s="5" t="str">
        <f t="shared" si="13"/>
        <v/>
      </c>
      <c r="J10441" s="8"/>
    </row>
    <row r="10442" spans="1:10" x14ac:dyDescent="0.3">
      <c r="A10442" s="10"/>
      <c r="B10442" s="7"/>
      <c r="C10442" s="20"/>
      <c r="D10442" s="8" t="str">
        <f>IF(C10442="",(""),(INDEX(#REF!,(MATCH('Mov Pos.Neg.'!C10442,#REF!,0)),(2))))</f>
        <v/>
      </c>
      <c r="E10442" s="8"/>
      <c r="F10442" s="8"/>
      <c r="G10442" s="8"/>
      <c r="H10442" s="4" t="str">
        <f t="shared" si="12"/>
        <v/>
      </c>
      <c r="I10442" s="5" t="str">
        <f t="shared" si="13"/>
        <v/>
      </c>
      <c r="J10442" s="8"/>
    </row>
    <row r="10443" spans="1:10" x14ac:dyDescent="0.3">
      <c r="A10443" s="10"/>
      <c r="B10443" s="7"/>
      <c r="C10443" s="20"/>
      <c r="D10443" s="8" t="str">
        <f>IF(C10443="",(""),(INDEX(#REF!,(MATCH('Mov Pos.Neg.'!C10443,#REF!,0)),(2))))</f>
        <v/>
      </c>
      <c r="E10443" s="8"/>
      <c r="F10443" s="8"/>
      <c r="G10443" s="8"/>
      <c r="H10443" s="4" t="str">
        <f t="shared" si="12"/>
        <v/>
      </c>
      <c r="I10443" s="5" t="str">
        <f t="shared" si="13"/>
        <v/>
      </c>
      <c r="J10443" s="8"/>
    </row>
    <row r="10444" spans="1:10" x14ac:dyDescent="0.3">
      <c r="A10444" s="10"/>
      <c r="B10444" s="7"/>
      <c r="C10444" s="20"/>
      <c r="D10444" s="8" t="str">
        <f>IF(C10444="",(""),(INDEX(#REF!,(MATCH('Mov Pos.Neg.'!C10444,#REF!,0)),(2))))</f>
        <v/>
      </c>
      <c r="E10444" s="8"/>
      <c r="F10444" s="8"/>
      <c r="G10444" s="8"/>
      <c r="H10444" s="4" t="str">
        <f t="shared" si="12"/>
        <v/>
      </c>
      <c r="I10444" s="5" t="str">
        <f t="shared" si="13"/>
        <v/>
      </c>
      <c r="J10444" s="8"/>
    </row>
    <row r="10445" spans="1:10" x14ac:dyDescent="0.3">
      <c r="A10445" s="10"/>
      <c r="B10445" s="7"/>
      <c r="C10445" s="20"/>
      <c r="D10445" s="8" t="str">
        <f>IF(C10445="",(""),(INDEX(#REF!,(MATCH('Mov Pos.Neg.'!C10445,#REF!,0)),(2))))</f>
        <v/>
      </c>
      <c r="E10445" s="8"/>
      <c r="F10445" s="8"/>
      <c r="G10445" s="8"/>
      <c r="H10445" s="4" t="str">
        <f t="shared" si="12"/>
        <v/>
      </c>
      <c r="I10445" s="5" t="str">
        <f t="shared" si="13"/>
        <v/>
      </c>
      <c r="J10445" s="8"/>
    </row>
    <row r="10446" spans="1:10" x14ac:dyDescent="0.3">
      <c r="A10446" s="10"/>
      <c r="B10446" s="7"/>
      <c r="C10446" s="20"/>
      <c r="D10446" s="8" t="str">
        <f>IF(C10446="",(""),(INDEX(#REF!,(MATCH('Mov Pos.Neg.'!C10446,#REF!,0)),(2))))</f>
        <v/>
      </c>
      <c r="E10446" s="8"/>
      <c r="F10446" s="8"/>
      <c r="G10446" s="8"/>
      <c r="H10446" s="4" t="str">
        <f t="shared" si="12"/>
        <v/>
      </c>
      <c r="I10446" s="5" t="str">
        <f t="shared" si="13"/>
        <v/>
      </c>
      <c r="J10446" s="8"/>
    </row>
    <row r="10447" spans="1:10" x14ac:dyDescent="0.3">
      <c r="A10447" s="10"/>
      <c r="B10447" s="7"/>
      <c r="C10447" s="20"/>
      <c r="D10447" s="8" t="str">
        <f>IF(C10447="",(""),(INDEX(#REF!,(MATCH('Mov Pos.Neg.'!C10447,#REF!,0)),(2))))</f>
        <v/>
      </c>
      <c r="E10447" s="8"/>
      <c r="F10447" s="8"/>
      <c r="G10447" s="8"/>
      <c r="H10447" s="4" t="str">
        <f t="shared" si="12"/>
        <v/>
      </c>
      <c r="I10447" s="5" t="str">
        <f t="shared" si="13"/>
        <v/>
      </c>
      <c r="J10447" s="8"/>
    </row>
    <row r="10448" spans="1:10" x14ac:dyDescent="0.3">
      <c r="A10448" s="10"/>
      <c r="B10448" s="7"/>
      <c r="C10448" s="20"/>
      <c r="D10448" s="8" t="str">
        <f>IF(C10448="",(""),(INDEX(#REF!,(MATCH('Mov Pos.Neg.'!C10448,#REF!,0)),(2))))</f>
        <v/>
      </c>
      <c r="E10448" s="8"/>
      <c r="F10448" s="8"/>
      <c r="G10448" s="8"/>
      <c r="H10448" s="4" t="str">
        <f t="shared" si="12"/>
        <v/>
      </c>
      <c r="I10448" s="5" t="str">
        <f t="shared" si="13"/>
        <v/>
      </c>
      <c r="J10448" s="8"/>
    </row>
    <row r="10449" spans="1:10" x14ac:dyDescent="0.3">
      <c r="A10449" s="10"/>
      <c r="B10449" s="7"/>
      <c r="C10449" s="20"/>
      <c r="D10449" s="8" t="str">
        <f>IF(C10449="",(""),(INDEX(#REF!,(MATCH('Mov Pos.Neg.'!C10449,#REF!,0)),(2))))</f>
        <v/>
      </c>
      <c r="E10449" s="8"/>
      <c r="F10449" s="8"/>
      <c r="G10449" s="8"/>
      <c r="H10449" s="4" t="str">
        <f t="shared" si="12"/>
        <v/>
      </c>
      <c r="I10449" s="5" t="str">
        <f t="shared" si="13"/>
        <v/>
      </c>
      <c r="J10449" s="8"/>
    </row>
    <row r="10450" spans="1:10" x14ac:dyDescent="0.3">
      <c r="A10450" s="10"/>
      <c r="B10450" s="7"/>
      <c r="C10450" s="20"/>
      <c r="D10450" s="8" t="str">
        <f>IF(C10450="",(""),(INDEX(#REF!,(MATCH('Mov Pos.Neg.'!C10450,#REF!,0)),(2))))</f>
        <v/>
      </c>
      <c r="E10450" s="8"/>
      <c r="F10450" s="8"/>
      <c r="G10450" s="8"/>
      <c r="H10450" s="4" t="str">
        <f t="shared" si="12"/>
        <v/>
      </c>
      <c r="I10450" s="5" t="str">
        <f t="shared" si="13"/>
        <v/>
      </c>
      <c r="J10450" s="8"/>
    </row>
    <row r="10451" spans="1:10" x14ac:dyDescent="0.3">
      <c r="A10451" s="10"/>
      <c r="B10451" s="7"/>
      <c r="C10451" s="20"/>
      <c r="D10451" s="8" t="str">
        <f>IF(C10451="",(""),(INDEX(#REF!,(MATCH('Mov Pos.Neg.'!C10451,#REF!,0)),(2))))</f>
        <v/>
      </c>
      <c r="E10451" s="8"/>
      <c r="F10451" s="8"/>
      <c r="G10451" s="8"/>
      <c r="H10451" s="4" t="str">
        <f t="shared" si="12"/>
        <v/>
      </c>
      <c r="I10451" s="5" t="str">
        <f t="shared" si="13"/>
        <v/>
      </c>
      <c r="J10451" s="8"/>
    </row>
    <row r="10452" spans="1:10" x14ac:dyDescent="0.3">
      <c r="A10452" s="10"/>
      <c r="B10452" s="7"/>
      <c r="C10452" s="20"/>
      <c r="D10452" s="8" t="str">
        <f>IF(C10452="",(""),(INDEX(#REF!,(MATCH('Mov Pos.Neg.'!C10452,#REF!,0)),(2))))</f>
        <v/>
      </c>
      <c r="E10452" s="8"/>
      <c r="F10452" s="8"/>
      <c r="G10452" s="8"/>
      <c r="H10452" s="4" t="str">
        <f t="shared" si="12"/>
        <v/>
      </c>
      <c r="I10452" s="5" t="str">
        <f t="shared" si="13"/>
        <v/>
      </c>
      <c r="J10452" s="8"/>
    </row>
    <row r="10453" spans="1:10" x14ac:dyDescent="0.3">
      <c r="A10453" s="10"/>
      <c r="B10453" s="7"/>
      <c r="C10453" s="20"/>
      <c r="D10453" s="8" t="str">
        <f>IF(C10453="",(""),(INDEX(#REF!,(MATCH('Mov Pos.Neg.'!C10453,#REF!,0)),(2))))</f>
        <v/>
      </c>
      <c r="E10453" s="8"/>
      <c r="F10453" s="8"/>
      <c r="G10453" s="8"/>
      <c r="H10453" s="4" t="str">
        <f t="shared" si="12"/>
        <v/>
      </c>
      <c r="I10453" s="5" t="str">
        <f t="shared" si="13"/>
        <v/>
      </c>
      <c r="J10453" s="8"/>
    </row>
    <row r="10454" spans="1:10" x14ac:dyDescent="0.3">
      <c r="A10454" s="10"/>
      <c r="B10454" s="7"/>
      <c r="C10454" s="20"/>
      <c r="D10454" s="8" t="str">
        <f>IF(C10454="",(""),(INDEX(#REF!,(MATCH('Mov Pos.Neg.'!C10454,#REF!,0)),(2))))</f>
        <v/>
      </c>
      <c r="E10454" s="8"/>
      <c r="F10454" s="8"/>
      <c r="G10454" s="8"/>
      <c r="H10454" s="4" t="str">
        <f t="shared" si="12"/>
        <v/>
      </c>
      <c r="I10454" s="5" t="str">
        <f t="shared" si="13"/>
        <v/>
      </c>
      <c r="J10454" s="8"/>
    </row>
    <row r="10455" spans="1:10" x14ac:dyDescent="0.3">
      <c r="A10455" s="10"/>
      <c r="B10455" s="7"/>
      <c r="C10455" s="20"/>
      <c r="D10455" s="8" t="str">
        <f>IF(C10455="",(""),(INDEX(#REF!,(MATCH('Mov Pos.Neg.'!C10455,#REF!,0)),(2))))</f>
        <v/>
      </c>
      <c r="E10455" s="8"/>
      <c r="F10455" s="8"/>
      <c r="G10455" s="8"/>
      <c r="H10455" s="4" t="str">
        <f t="shared" si="12"/>
        <v/>
      </c>
      <c r="I10455" s="5" t="str">
        <f t="shared" si="13"/>
        <v/>
      </c>
      <c r="J10455" s="8"/>
    </row>
    <row r="10456" spans="1:10" x14ac:dyDescent="0.3">
      <c r="A10456" s="10"/>
      <c r="B10456" s="7"/>
      <c r="C10456" s="20"/>
      <c r="D10456" s="8" t="str">
        <f>IF(C10456="",(""),(INDEX(#REF!,(MATCH('Mov Pos.Neg.'!C10456,#REF!,0)),(2))))</f>
        <v/>
      </c>
      <c r="E10456" s="8"/>
      <c r="F10456" s="8"/>
      <c r="G10456" s="8"/>
      <c r="H10456" s="4" t="str">
        <f t="shared" si="12"/>
        <v/>
      </c>
      <c r="I10456" s="5" t="str">
        <f t="shared" si="13"/>
        <v/>
      </c>
      <c r="J10456" s="8"/>
    </row>
    <row r="10457" spans="1:10" x14ac:dyDescent="0.3">
      <c r="A10457" s="10"/>
      <c r="B10457" s="7"/>
      <c r="C10457" s="20"/>
      <c r="D10457" s="8" t="str">
        <f>IF(C10457="",(""),(INDEX(#REF!,(MATCH('Mov Pos.Neg.'!C10457,#REF!,0)),(2))))</f>
        <v/>
      </c>
      <c r="E10457" s="8"/>
      <c r="F10457" s="8"/>
      <c r="G10457" s="8"/>
      <c r="H10457" s="4" t="str">
        <f t="shared" si="12"/>
        <v/>
      </c>
      <c r="I10457" s="5" t="str">
        <f t="shared" si="13"/>
        <v/>
      </c>
      <c r="J10457" s="8"/>
    </row>
    <row r="10458" spans="1:10" x14ac:dyDescent="0.3">
      <c r="A10458" s="10"/>
      <c r="B10458" s="7"/>
      <c r="C10458" s="20"/>
      <c r="D10458" s="8" t="str">
        <f>IF(C10458="",(""),(INDEX(#REF!,(MATCH('Mov Pos.Neg.'!C10458,#REF!,0)),(2))))</f>
        <v/>
      </c>
      <c r="E10458" s="8"/>
      <c r="F10458" s="8"/>
      <c r="G10458" s="8"/>
      <c r="H10458" s="4" t="str">
        <f t="shared" si="12"/>
        <v/>
      </c>
      <c r="I10458" s="5" t="str">
        <f t="shared" si="13"/>
        <v/>
      </c>
      <c r="J10458" s="8"/>
    </row>
    <row r="10459" spans="1:10" x14ac:dyDescent="0.3">
      <c r="A10459" s="10"/>
      <c r="B10459" s="7"/>
      <c r="C10459" s="20"/>
      <c r="D10459" s="8" t="str">
        <f>IF(C10459="",(""),(INDEX(#REF!,(MATCH('Mov Pos.Neg.'!C10459,#REF!,0)),(2))))</f>
        <v/>
      </c>
      <c r="E10459" s="8"/>
      <c r="F10459" s="8"/>
      <c r="G10459" s="8"/>
      <c r="H10459" s="4" t="str">
        <f t="shared" si="12"/>
        <v/>
      </c>
      <c r="I10459" s="5" t="str">
        <f t="shared" si="13"/>
        <v/>
      </c>
      <c r="J10459" s="8"/>
    </row>
    <row r="10460" spans="1:10" x14ac:dyDescent="0.3">
      <c r="A10460" s="10"/>
      <c r="B10460" s="7"/>
      <c r="C10460" s="20"/>
      <c r="D10460" s="8" t="str">
        <f>IF(C10460="",(""),(INDEX(#REF!,(MATCH('Mov Pos.Neg.'!C10460,#REF!,0)),(2))))</f>
        <v/>
      </c>
      <c r="E10460" s="8"/>
      <c r="F10460" s="8"/>
      <c r="G10460" s="8"/>
      <c r="H10460" s="4" t="str">
        <f t="shared" si="12"/>
        <v/>
      </c>
      <c r="I10460" s="5" t="str">
        <f t="shared" si="13"/>
        <v/>
      </c>
      <c r="J10460" s="8"/>
    </row>
    <row r="10461" spans="1:10" x14ac:dyDescent="0.3">
      <c r="A10461" s="10"/>
      <c r="B10461" s="7"/>
      <c r="C10461" s="20"/>
      <c r="D10461" s="8" t="str">
        <f>IF(C10461="",(""),(INDEX(#REF!,(MATCH('Mov Pos.Neg.'!C10461,#REF!,0)),(2))))</f>
        <v/>
      </c>
      <c r="E10461" s="8"/>
      <c r="F10461" s="8"/>
      <c r="G10461" s="8"/>
      <c r="H10461" s="4" t="str">
        <f t="shared" si="12"/>
        <v/>
      </c>
      <c r="I10461" s="5" t="str">
        <f t="shared" si="13"/>
        <v/>
      </c>
      <c r="J10461" s="8"/>
    </row>
    <row r="10462" spans="1:10" x14ac:dyDescent="0.3">
      <c r="A10462" s="10"/>
      <c r="B10462" s="7"/>
      <c r="C10462" s="20"/>
      <c r="D10462" s="8" t="str">
        <f>IF(C10462="",(""),(INDEX(#REF!,(MATCH('Mov Pos.Neg.'!C10462,#REF!,0)),(2))))</f>
        <v/>
      </c>
      <c r="E10462" s="8"/>
      <c r="F10462" s="8"/>
      <c r="G10462" s="8"/>
      <c r="H10462" s="4" t="str">
        <f t="shared" si="12"/>
        <v/>
      </c>
      <c r="I10462" s="5" t="str">
        <f t="shared" si="13"/>
        <v/>
      </c>
      <c r="J10462" s="8"/>
    </row>
    <row r="10463" spans="1:10" x14ac:dyDescent="0.3">
      <c r="A10463" s="10"/>
      <c r="B10463" s="7"/>
      <c r="C10463" s="20"/>
      <c r="D10463" s="8" t="str">
        <f>IF(C10463="",(""),(INDEX(#REF!,(MATCH('Mov Pos.Neg.'!C10463,#REF!,0)),(2))))</f>
        <v/>
      </c>
      <c r="E10463" s="8"/>
      <c r="F10463" s="8"/>
      <c r="G10463" s="8"/>
      <c r="H10463" s="4" t="str">
        <f t="shared" si="12"/>
        <v/>
      </c>
      <c r="I10463" s="5" t="str">
        <f t="shared" si="13"/>
        <v/>
      </c>
      <c r="J10463" s="8"/>
    </row>
    <row r="10464" spans="1:10" x14ac:dyDescent="0.3">
      <c r="A10464" s="10"/>
      <c r="B10464" s="7"/>
      <c r="C10464" s="20"/>
      <c r="D10464" s="8" t="str">
        <f>IF(C10464="",(""),(INDEX(#REF!,(MATCH('Mov Pos.Neg.'!C10464,#REF!,0)),(2))))</f>
        <v/>
      </c>
      <c r="E10464" s="8"/>
      <c r="F10464" s="8"/>
      <c r="G10464" s="8"/>
      <c r="H10464" s="4" t="str">
        <f t="shared" si="12"/>
        <v/>
      </c>
      <c r="I10464" s="5" t="str">
        <f t="shared" si="13"/>
        <v/>
      </c>
      <c r="J10464" s="8"/>
    </row>
    <row r="10465" spans="1:10" x14ac:dyDescent="0.3">
      <c r="A10465" s="10"/>
      <c r="B10465" s="7"/>
      <c r="C10465" s="20"/>
      <c r="D10465" s="8" t="str">
        <f>IF(C10465="",(""),(INDEX(#REF!,(MATCH('Mov Pos.Neg.'!C10465,#REF!,0)),(2))))</f>
        <v/>
      </c>
      <c r="E10465" s="8"/>
      <c r="F10465" s="8"/>
      <c r="G10465" s="8"/>
      <c r="H10465" s="4" t="str">
        <f t="shared" si="12"/>
        <v/>
      </c>
      <c r="I10465" s="5" t="str">
        <f t="shared" si="13"/>
        <v/>
      </c>
      <c r="J10465" s="8"/>
    </row>
    <row r="10466" spans="1:10" x14ac:dyDescent="0.3">
      <c r="A10466" s="10"/>
      <c r="B10466" s="7"/>
      <c r="C10466" s="20"/>
      <c r="D10466" s="8" t="str">
        <f>IF(C10466="",(""),(INDEX(#REF!,(MATCH('Mov Pos.Neg.'!C10466,#REF!,0)),(2))))</f>
        <v/>
      </c>
      <c r="E10466" s="8"/>
      <c r="F10466" s="8"/>
      <c r="G10466" s="8"/>
      <c r="H10466" s="4" t="str">
        <f t="shared" si="12"/>
        <v/>
      </c>
      <c r="I10466" s="5" t="str">
        <f t="shared" si="13"/>
        <v/>
      </c>
      <c r="J10466" s="8"/>
    </row>
    <row r="10467" spans="1:10" x14ac:dyDescent="0.3">
      <c r="A10467" s="10"/>
      <c r="B10467" s="7"/>
      <c r="C10467" s="20"/>
      <c r="D10467" s="8" t="str">
        <f>IF(C10467="",(""),(INDEX(#REF!,(MATCH('Mov Pos.Neg.'!C10467,#REF!,0)),(2))))</f>
        <v/>
      </c>
      <c r="E10467" s="8"/>
      <c r="F10467" s="8"/>
      <c r="G10467" s="8"/>
      <c r="H10467" s="4" t="str">
        <f t="shared" si="12"/>
        <v/>
      </c>
      <c r="I10467" s="5" t="str">
        <f t="shared" si="13"/>
        <v/>
      </c>
      <c r="J10467" s="8"/>
    </row>
    <row r="10468" spans="1:10" x14ac:dyDescent="0.3">
      <c r="A10468" s="10"/>
      <c r="B10468" s="7"/>
      <c r="C10468" s="20"/>
      <c r="D10468" s="8" t="str">
        <f>IF(C10468="",(""),(INDEX(#REF!,(MATCH('Mov Pos.Neg.'!C10468,#REF!,0)),(2))))</f>
        <v/>
      </c>
      <c r="E10468" s="8"/>
      <c r="F10468" s="8"/>
      <c r="G10468" s="8"/>
      <c r="H10468" s="4" t="str">
        <f t="shared" si="12"/>
        <v/>
      </c>
      <c r="I10468" s="5" t="str">
        <f t="shared" si="13"/>
        <v/>
      </c>
      <c r="J10468" s="8"/>
    </row>
    <row r="10469" spans="1:10" x14ac:dyDescent="0.3">
      <c r="A10469" s="10"/>
      <c r="B10469" s="7"/>
      <c r="C10469" s="20"/>
      <c r="D10469" s="8" t="str">
        <f>IF(C10469="",(""),(INDEX(#REF!,(MATCH('Mov Pos.Neg.'!C10469,#REF!,0)),(2))))</f>
        <v/>
      </c>
      <c r="E10469" s="8"/>
      <c r="F10469" s="8"/>
      <c r="G10469" s="8"/>
      <c r="H10469" s="4" t="str">
        <f t="shared" si="12"/>
        <v/>
      </c>
      <c r="I10469" s="5" t="str">
        <f t="shared" si="13"/>
        <v/>
      </c>
      <c r="J10469" s="8"/>
    </row>
    <row r="10470" spans="1:10" x14ac:dyDescent="0.3">
      <c r="A10470" s="10"/>
      <c r="B10470" s="7"/>
      <c r="C10470" s="20"/>
      <c r="D10470" s="8" t="str">
        <f>IF(C10470="",(""),(INDEX(#REF!,(MATCH('Mov Pos.Neg.'!C10470,#REF!,0)),(2))))</f>
        <v/>
      </c>
      <c r="E10470" s="8"/>
      <c r="F10470" s="8"/>
      <c r="G10470" s="8"/>
      <c r="H10470" s="4" t="str">
        <f t="shared" si="12"/>
        <v/>
      </c>
      <c r="I10470" s="5" t="str">
        <f t="shared" si="13"/>
        <v/>
      </c>
      <c r="J10470" s="8"/>
    </row>
    <row r="10471" spans="1:10" x14ac:dyDescent="0.3">
      <c r="A10471" s="10"/>
      <c r="B10471" s="7"/>
      <c r="C10471" s="20"/>
      <c r="D10471" s="8" t="str">
        <f>IF(C10471="",(""),(INDEX(#REF!,(MATCH('Mov Pos.Neg.'!C10471,#REF!,0)),(2))))</f>
        <v/>
      </c>
      <c r="E10471" s="8"/>
      <c r="F10471" s="8"/>
      <c r="G10471" s="8"/>
      <c r="H10471" s="4" t="str">
        <f t="shared" si="12"/>
        <v/>
      </c>
      <c r="I10471" s="5" t="str">
        <f t="shared" si="13"/>
        <v/>
      </c>
      <c r="J10471" s="8"/>
    </row>
    <row r="10472" spans="1:10" x14ac:dyDescent="0.3">
      <c r="A10472" s="10"/>
      <c r="B10472" s="7"/>
      <c r="C10472" s="20"/>
      <c r="D10472" s="8" t="str">
        <f>IF(C10472="",(""),(INDEX(#REF!,(MATCH('Mov Pos.Neg.'!C10472,#REF!,0)),(2))))</f>
        <v/>
      </c>
      <c r="E10472" s="8"/>
      <c r="F10472" s="8"/>
      <c r="G10472" s="8"/>
      <c r="H10472" s="4" t="str">
        <f t="shared" si="12"/>
        <v/>
      </c>
      <c r="I10472" s="5" t="str">
        <f t="shared" si="13"/>
        <v/>
      </c>
      <c r="J10472" s="8"/>
    </row>
    <row r="10473" spans="1:10" x14ac:dyDescent="0.3">
      <c r="A10473" s="10"/>
      <c r="B10473" s="7"/>
      <c r="C10473" s="20"/>
      <c r="D10473" s="8" t="str">
        <f>IF(C10473="",(""),(INDEX(#REF!,(MATCH('Mov Pos.Neg.'!C10473,#REF!,0)),(2))))</f>
        <v/>
      </c>
      <c r="E10473" s="8"/>
      <c r="F10473" s="8"/>
      <c r="G10473" s="8"/>
      <c r="H10473" s="4" t="str">
        <f t="shared" si="12"/>
        <v/>
      </c>
      <c r="I10473" s="5" t="str">
        <f t="shared" si="13"/>
        <v/>
      </c>
      <c r="J10473" s="8"/>
    </row>
    <row r="10474" spans="1:10" x14ac:dyDescent="0.3">
      <c r="A10474" s="10"/>
      <c r="B10474" s="7"/>
      <c r="C10474" s="20"/>
      <c r="D10474" s="8" t="str">
        <f>IF(C10474="",(""),(INDEX(#REF!,(MATCH('Mov Pos.Neg.'!C10474,#REF!,0)),(2))))</f>
        <v/>
      </c>
      <c r="E10474" s="8"/>
      <c r="F10474" s="8"/>
      <c r="G10474" s="8"/>
      <c r="H10474" s="4" t="str">
        <f t="shared" si="12"/>
        <v/>
      </c>
      <c r="I10474" s="5" t="str">
        <f t="shared" si="13"/>
        <v/>
      </c>
      <c r="J10474" s="8"/>
    </row>
    <row r="10475" spans="1:10" x14ac:dyDescent="0.3">
      <c r="A10475" s="10"/>
      <c r="B10475" s="7"/>
      <c r="C10475" s="20"/>
      <c r="D10475" s="8" t="str">
        <f>IF(C10475="",(""),(INDEX(#REF!,(MATCH('Mov Pos.Neg.'!C10475,#REF!,0)),(2))))</f>
        <v/>
      </c>
      <c r="E10475" s="8"/>
      <c r="F10475" s="8"/>
      <c r="G10475" s="8"/>
      <c r="H10475" s="4" t="str">
        <f t="shared" si="12"/>
        <v/>
      </c>
      <c r="I10475" s="5" t="str">
        <f t="shared" si="13"/>
        <v/>
      </c>
      <c r="J10475" s="8"/>
    </row>
    <row r="10476" spans="1:10" x14ac:dyDescent="0.3">
      <c r="A10476" s="10"/>
      <c r="B10476" s="7"/>
      <c r="C10476" s="20"/>
      <c r="D10476" s="8" t="str">
        <f>IF(C10476="",(""),(INDEX(#REF!,(MATCH('Mov Pos.Neg.'!C10476,#REF!,0)),(2))))</f>
        <v/>
      </c>
      <c r="E10476" s="8"/>
      <c r="F10476" s="8"/>
      <c r="G10476" s="8"/>
      <c r="H10476" s="4" t="str">
        <f t="shared" si="12"/>
        <v/>
      </c>
      <c r="I10476" s="5" t="str">
        <f t="shared" si="13"/>
        <v/>
      </c>
      <c r="J10476" s="8"/>
    </row>
    <row r="10477" spans="1:10" x14ac:dyDescent="0.3">
      <c r="A10477" s="10"/>
      <c r="B10477" s="7"/>
      <c r="C10477" s="20"/>
      <c r="D10477" s="8" t="str">
        <f>IF(C10477="",(""),(INDEX(#REF!,(MATCH('Mov Pos.Neg.'!C10477,#REF!,0)),(2))))</f>
        <v/>
      </c>
      <c r="E10477" s="8"/>
      <c r="F10477" s="8"/>
      <c r="G10477" s="8"/>
      <c r="H10477" s="4" t="str">
        <f t="shared" si="12"/>
        <v/>
      </c>
      <c r="I10477" s="5" t="str">
        <f t="shared" si="13"/>
        <v/>
      </c>
      <c r="J10477" s="8"/>
    </row>
    <row r="10478" spans="1:10" x14ac:dyDescent="0.3">
      <c r="A10478" s="10"/>
      <c r="B10478" s="7"/>
      <c r="C10478" s="20"/>
      <c r="D10478" s="8" t="str">
        <f>IF(C10478="",(""),(INDEX(#REF!,(MATCH('Mov Pos.Neg.'!C10478,#REF!,0)),(2))))</f>
        <v/>
      </c>
      <c r="E10478" s="8"/>
      <c r="F10478" s="8"/>
      <c r="G10478" s="8"/>
      <c r="H10478" s="4" t="str">
        <f t="shared" si="12"/>
        <v/>
      </c>
      <c r="I10478" s="5" t="str">
        <f t="shared" si="13"/>
        <v/>
      </c>
      <c r="J10478" s="8"/>
    </row>
    <row r="10479" spans="1:10" x14ac:dyDescent="0.3">
      <c r="A10479" s="10"/>
      <c r="B10479" s="7"/>
      <c r="C10479" s="20"/>
      <c r="D10479" s="8" t="str">
        <f>IF(C10479="",(""),(INDEX(#REF!,(MATCH('Mov Pos.Neg.'!C10479,#REF!,0)),(2))))</f>
        <v/>
      </c>
      <c r="E10479" s="8"/>
      <c r="F10479" s="8"/>
      <c r="G10479" s="8"/>
      <c r="H10479" s="4" t="str">
        <f t="shared" si="12"/>
        <v/>
      </c>
      <c r="I10479" s="5" t="str">
        <f t="shared" si="13"/>
        <v/>
      </c>
      <c r="J10479" s="8"/>
    </row>
    <row r="10480" spans="1:10" x14ac:dyDescent="0.3">
      <c r="A10480" s="10"/>
      <c r="B10480" s="7"/>
      <c r="C10480" s="20"/>
      <c r="D10480" s="8" t="str">
        <f>IF(C10480="",(""),(INDEX(#REF!,(MATCH('Mov Pos.Neg.'!C10480,#REF!,0)),(2))))</f>
        <v/>
      </c>
      <c r="E10480" s="8"/>
      <c r="F10480" s="8"/>
      <c r="G10480" s="8"/>
      <c r="H10480" s="4" t="str">
        <f t="shared" si="12"/>
        <v/>
      </c>
      <c r="I10480" s="5" t="str">
        <f t="shared" si="13"/>
        <v/>
      </c>
      <c r="J10480" s="8"/>
    </row>
    <row r="10481" spans="1:10" x14ac:dyDescent="0.3">
      <c r="A10481" s="10"/>
      <c r="B10481" s="7"/>
      <c r="C10481" s="20"/>
      <c r="D10481" s="8" t="str">
        <f>IF(C10481="",(""),(INDEX(#REF!,(MATCH('Mov Pos.Neg.'!C10481,#REF!,0)),(2))))</f>
        <v/>
      </c>
      <c r="E10481" s="8"/>
      <c r="F10481" s="8"/>
      <c r="G10481" s="8"/>
      <c r="H10481" s="4" t="str">
        <f t="shared" ref="H10481:H10544" si="14">IF(A10481="",(""),(IF(B10481="Ingreso",(D10481),(""))))</f>
        <v/>
      </c>
      <c r="I10481" s="5" t="str">
        <f t="shared" ref="I10481:I10544" si="15">IF(A10481="",(""),(IF(B10481="Egreso",(D10481),(""))))</f>
        <v/>
      </c>
      <c r="J10481" s="8"/>
    </row>
    <row r="10482" spans="1:10" x14ac:dyDescent="0.3">
      <c r="A10482" s="10"/>
      <c r="B10482" s="7"/>
      <c r="C10482" s="20"/>
      <c r="D10482" s="8" t="str">
        <f>IF(C10482="",(""),(INDEX(#REF!,(MATCH('Mov Pos.Neg.'!C10482,#REF!,0)),(2))))</f>
        <v/>
      </c>
      <c r="E10482" s="8"/>
      <c r="F10482" s="8"/>
      <c r="G10482" s="8"/>
      <c r="H10482" s="4" t="str">
        <f t="shared" si="14"/>
        <v/>
      </c>
      <c r="I10482" s="5" t="str">
        <f t="shared" si="15"/>
        <v/>
      </c>
      <c r="J10482" s="8"/>
    </row>
    <row r="10483" spans="1:10" x14ac:dyDescent="0.3">
      <c r="A10483" s="10"/>
      <c r="B10483" s="7"/>
      <c r="C10483" s="20"/>
      <c r="D10483" s="8" t="str">
        <f>IF(C10483="",(""),(INDEX(#REF!,(MATCH('Mov Pos.Neg.'!C10483,#REF!,0)),(2))))</f>
        <v/>
      </c>
      <c r="E10483" s="8"/>
      <c r="F10483" s="8"/>
      <c r="G10483" s="8"/>
      <c r="H10483" s="4" t="str">
        <f t="shared" si="14"/>
        <v/>
      </c>
      <c r="I10483" s="5" t="str">
        <f t="shared" si="15"/>
        <v/>
      </c>
      <c r="J10483" s="8"/>
    </row>
    <row r="10484" spans="1:10" x14ac:dyDescent="0.3">
      <c r="A10484" s="10"/>
      <c r="B10484" s="7"/>
      <c r="C10484" s="20"/>
      <c r="D10484" s="8" t="str">
        <f>IF(C10484="",(""),(INDEX(#REF!,(MATCH('Mov Pos.Neg.'!C10484,#REF!,0)),(2))))</f>
        <v/>
      </c>
      <c r="E10484" s="8"/>
      <c r="F10484" s="8"/>
      <c r="G10484" s="8"/>
      <c r="H10484" s="4" t="str">
        <f t="shared" si="14"/>
        <v/>
      </c>
      <c r="I10484" s="5" t="str">
        <f t="shared" si="15"/>
        <v/>
      </c>
      <c r="J10484" s="8"/>
    </row>
    <row r="10485" spans="1:10" x14ac:dyDescent="0.3">
      <c r="A10485" s="10"/>
      <c r="B10485" s="7"/>
      <c r="C10485" s="20"/>
      <c r="D10485" s="8" t="str">
        <f>IF(C10485="",(""),(INDEX(#REF!,(MATCH('Mov Pos.Neg.'!C10485,#REF!,0)),(2))))</f>
        <v/>
      </c>
      <c r="E10485" s="8"/>
      <c r="F10485" s="8"/>
      <c r="G10485" s="8"/>
      <c r="H10485" s="4" t="str">
        <f t="shared" si="14"/>
        <v/>
      </c>
      <c r="I10485" s="5" t="str">
        <f t="shared" si="15"/>
        <v/>
      </c>
      <c r="J10485" s="8"/>
    </row>
    <row r="10486" spans="1:10" x14ac:dyDescent="0.3">
      <c r="A10486" s="10"/>
      <c r="B10486" s="7"/>
      <c r="C10486" s="20"/>
      <c r="D10486" s="8" t="str">
        <f>IF(C10486="",(""),(INDEX(#REF!,(MATCH('Mov Pos.Neg.'!C10486,#REF!,0)),(2))))</f>
        <v/>
      </c>
      <c r="E10486" s="8"/>
      <c r="F10486" s="8"/>
      <c r="G10486" s="8"/>
      <c r="H10486" s="4" t="str">
        <f t="shared" si="14"/>
        <v/>
      </c>
      <c r="I10486" s="5" t="str">
        <f t="shared" si="15"/>
        <v/>
      </c>
      <c r="J10486" s="8"/>
    </row>
    <row r="10487" spans="1:10" x14ac:dyDescent="0.3">
      <c r="A10487" s="10"/>
      <c r="B10487" s="7"/>
      <c r="C10487" s="20"/>
      <c r="D10487" s="8" t="str">
        <f>IF(C10487="",(""),(INDEX(#REF!,(MATCH('Mov Pos.Neg.'!C10487,#REF!,0)),(2))))</f>
        <v/>
      </c>
      <c r="E10487" s="8"/>
      <c r="F10487" s="8"/>
      <c r="G10487" s="8"/>
      <c r="H10487" s="4" t="str">
        <f t="shared" si="14"/>
        <v/>
      </c>
      <c r="I10487" s="5" t="str">
        <f t="shared" si="15"/>
        <v/>
      </c>
      <c r="J10487" s="8"/>
    </row>
    <row r="10488" spans="1:10" x14ac:dyDescent="0.3">
      <c r="A10488" s="10"/>
      <c r="B10488" s="7"/>
      <c r="C10488" s="20"/>
      <c r="D10488" s="8" t="str">
        <f>IF(C10488="",(""),(INDEX(#REF!,(MATCH('Mov Pos.Neg.'!C10488,#REF!,0)),(2))))</f>
        <v/>
      </c>
      <c r="E10488" s="8"/>
      <c r="F10488" s="8"/>
      <c r="G10488" s="8"/>
      <c r="H10488" s="4" t="str">
        <f t="shared" si="14"/>
        <v/>
      </c>
      <c r="I10488" s="5" t="str">
        <f t="shared" si="15"/>
        <v/>
      </c>
      <c r="J10488" s="8"/>
    </row>
    <row r="10489" spans="1:10" x14ac:dyDescent="0.3">
      <c r="A10489" s="10"/>
      <c r="B10489" s="7"/>
      <c r="C10489" s="20"/>
      <c r="D10489" s="8" t="str">
        <f>IF(C10489="",(""),(INDEX(#REF!,(MATCH('Mov Pos.Neg.'!C10489,#REF!,0)),(2))))</f>
        <v/>
      </c>
      <c r="E10489" s="8"/>
      <c r="F10489" s="8"/>
      <c r="G10489" s="8"/>
      <c r="H10489" s="4" t="str">
        <f t="shared" si="14"/>
        <v/>
      </c>
      <c r="I10489" s="5" t="str">
        <f t="shared" si="15"/>
        <v/>
      </c>
      <c r="J10489" s="8"/>
    </row>
    <row r="10490" spans="1:10" x14ac:dyDescent="0.3">
      <c r="A10490" s="10"/>
      <c r="B10490" s="7"/>
      <c r="C10490" s="20"/>
      <c r="D10490" s="8" t="str">
        <f>IF(C10490="",(""),(INDEX(#REF!,(MATCH('Mov Pos.Neg.'!C10490,#REF!,0)),(2))))</f>
        <v/>
      </c>
      <c r="E10490" s="8"/>
      <c r="F10490" s="8"/>
      <c r="G10490" s="8"/>
      <c r="H10490" s="4" t="str">
        <f t="shared" si="14"/>
        <v/>
      </c>
      <c r="I10490" s="5" t="str">
        <f t="shared" si="15"/>
        <v/>
      </c>
      <c r="J10490" s="8"/>
    </row>
    <row r="10491" spans="1:10" x14ac:dyDescent="0.3">
      <c r="A10491" s="10"/>
      <c r="B10491" s="7"/>
      <c r="C10491" s="20"/>
      <c r="D10491" s="8" t="str">
        <f>IF(C10491="",(""),(INDEX(#REF!,(MATCH('Mov Pos.Neg.'!C10491,#REF!,0)),(2))))</f>
        <v/>
      </c>
      <c r="E10491" s="8"/>
      <c r="F10491" s="8"/>
      <c r="G10491" s="8"/>
      <c r="H10491" s="4" t="str">
        <f t="shared" si="14"/>
        <v/>
      </c>
      <c r="I10491" s="5" t="str">
        <f t="shared" si="15"/>
        <v/>
      </c>
      <c r="J10491" s="8"/>
    </row>
    <row r="10492" spans="1:10" x14ac:dyDescent="0.3">
      <c r="A10492" s="10"/>
      <c r="B10492" s="7"/>
      <c r="C10492" s="20"/>
      <c r="D10492" s="8" t="str">
        <f>IF(C10492="",(""),(INDEX(#REF!,(MATCH('Mov Pos.Neg.'!C10492,#REF!,0)),(2))))</f>
        <v/>
      </c>
      <c r="E10492" s="8"/>
      <c r="F10492" s="8"/>
      <c r="G10492" s="8"/>
      <c r="H10492" s="4" t="str">
        <f t="shared" si="14"/>
        <v/>
      </c>
      <c r="I10492" s="5" t="str">
        <f t="shared" si="15"/>
        <v/>
      </c>
      <c r="J10492" s="8"/>
    </row>
    <row r="10493" spans="1:10" x14ac:dyDescent="0.3">
      <c r="A10493" s="10"/>
      <c r="B10493" s="7"/>
      <c r="C10493" s="20"/>
      <c r="D10493" s="8" t="str">
        <f>IF(C10493="",(""),(INDEX(#REF!,(MATCH('Mov Pos.Neg.'!C10493,#REF!,0)),(2))))</f>
        <v/>
      </c>
      <c r="E10493" s="8"/>
      <c r="F10493" s="8"/>
      <c r="G10493" s="8"/>
      <c r="H10493" s="4" t="str">
        <f t="shared" si="14"/>
        <v/>
      </c>
      <c r="I10493" s="5" t="str">
        <f t="shared" si="15"/>
        <v/>
      </c>
      <c r="J10493" s="8"/>
    </row>
    <row r="10494" spans="1:10" x14ac:dyDescent="0.3">
      <c r="A10494" s="10"/>
      <c r="B10494" s="7"/>
      <c r="C10494" s="20"/>
      <c r="D10494" s="8" t="str">
        <f>IF(C10494="",(""),(INDEX(#REF!,(MATCH('Mov Pos.Neg.'!C10494,#REF!,0)),(2))))</f>
        <v/>
      </c>
      <c r="E10494" s="8"/>
      <c r="F10494" s="8"/>
      <c r="G10494" s="8"/>
      <c r="H10494" s="4" t="str">
        <f t="shared" si="14"/>
        <v/>
      </c>
      <c r="I10494" s="5" t="str">
        <f t="shared" si="15"/>
        <v/>
      </c>
      <c r="J10494" s="8"/>
    </row>
    <row r="10495" spans="1:10" x14ac:dyDescent="0.3">
      <c r="A10495" s="10"/>
      <c r="B10495" s="7"/>
      <c r="C10495" s="20"/>
      <c r="D10495" s="8" t="str">
        <f>IF(C10495="",(""),(INDEX(#REF!,(MATCH('Mov Pos.Neg.'!C10495,#REF!,0)),(2))))</f>
        <v/>
      </c>
      <c r="E10495" s="8"/>
      <c r="F10495" s="8"/>
      <c r="G10495" s="8"/>
      <c r="H10495" s="4" t="str">
        <f t="shared" si="14"/>
        <v/>
      </c>
      <c r="I10495" s="5" t="str">
        <f t="shared" si="15"/>
        <v/>
      </c>
      <c r="J10495" s="8"/>
    </row>
    <row r="10496" spans="1:10" x14ac:dyDescent="0.3">
      <c r="A10496" s="10"/>
      <c r="B10496" s="7"/>
      <c r="C10496" s="20"/>
      <c r="D10496" s="8" t="str">
        <f>IF(C10496="",(""),(INDEX(#REF!,(MATCH('Mov Pos.Neg.'!C10496,#REF!,0)),(2))))</f>
        <v/>
      </c>
      <c r="E10496" s="8"/>
      <c r="F10496" s="8"/>
      <c r="G10496" s="8"/>
      <c r="H10496" s="4" t="str">
        <f t="shared" si="14"/>
        <v/>
      </c>
      <c r="I10496" s="5" t="str">
        <f t="shared" si="15"/>
        <v/>
      </c>
      <c r="J10496" s="8"/>
    </row>
    <row r="10497" spans="1:10" x14ac:dyDescent="0.3">
      <c r="A10497" s="10"/>
      <c r="B10497" s="7"/>
      <c r="C10497" s="20"/>
      <c r="D10497" s="8" t="str">
        <f>IF(C10497="",(""),(INDEX(#REF!,(MATCH('Mov Pos.Neg.'!C10497,#REF!,0)),(2))))</f>
        <v/>
      </c>
      <c r="E10497" s="8"/>
      <c r="F10497" s="8"/>
      <c r="G10497" s="8"/>
      <c r="H10497" s="4" t="str">
        <f t="shared" si="14"/>
        <v/>
      </c>
      <c r="I10497" s="5" t="str">
        <f t="shared" si="15"/>
        <v/>
      </c>
      <c r="J10497" s="8"/>
    </row>
    <row r="10498" spans="1:10" x14ac:dyDescent="0.3">
      <c r="A10498" s="10"/>
      <c r="B10498" s="7"/>
      <c r="C10498" s="20"/>
      <c r="D10498" s="8" t="str">
        <f>IF(C10498="",(""),(INDEX(#REF!,(MATCH('Mov Pos.Neg.'!C10498,#REF!,0)),(2))))</f>
        <v/>
      </c>
      <c r="E10498" s="8"/>
      <c r="F10498" s="8"/>
      <c r="G10498" s="8"/>
      <c r="H10498" s="4" t="str">
        <f t="shared" si="14"/>
        <v/>
      </c>
      <c r="I10498" s="5" t="str">
        <f t="shared" si="15"/>
        <v/>
      </c>
      <c r="J10498" s="8"/>
    </row>
    <row r="10499" spans="1:10" x14ac:dyDescent="0.3">
      <c r="A10499" s="10"/>
      <c r="B10499" s="7"/>
      <c r="C10499" s="20"/>
      <c r="D10499" s="8" t="str">
        <f>IF(C10499="",(""),(INDEX(#REF!,(MATCH('Mov Pos.Neg.'!C10499,#REF!,0)),(2))))</f>
        <v/>
      </c>
      <c r="E10499" s="8"/>
      <c r="F10499" s="8"/>
      <c r="G10499" s="8"/>
      <c r="H10499" s="4" t="str">
        <f t="shared" si="14"/>
        <v/>
      </c>
      <c r="I10499" s="5" t="str">
        <f t="shared" si="15"/>
        <v/>
      </c>
      <c r="J10499" s="8"/>
    </row>
    <row r="10500" spans="1:10" x14ac:dyDescent="0.3">
      <c r="A10500" s="10"/>
      <c r="B10500" s="7"/>
      <c r="C10500" s="20"/>
      <c r="D10500" s="8" t="str">
        <f>IF(C10500="",(""),(INDEX(#REF!,(MATCH('Mov Pos.Neg.'!C10500,#REF!,0)),(2))))</f>
        <v/>
      </c>
      <c r="E10500" s="8"/>
      <c r="F10500" s="8"/>
      <c r="G10500" s="8"/>
      <c r="H10500" s="4" t="str">
        <f t="shared" si="14"/>
        <v/>
      </c>
      <c r="I10500" s="5" t="str">
        <f t="shared" si="15"/>
        <v/>
      </c>
      <c r="J10500" s="8"/>
    </row>
    <row r="10501" spans="1:10" x14ac:dyDescent="0.3">
      <c r="A10501" s="10"/>
      <c r="B10501" s="7"/>
      <c r="C10501" s="20"/>
      <c r="D10501" s="8" t="str">
        <f>IF(C10501="",(""),(INDEX(#REF!,(MATCH('Mov Pos.Neg.'!C10501,#REF!,0)),(2))))</f>
        <v/>
      </c>
      <c r="E10501" s="8"/>
      <c r="F10501" s="8"/>
      <c r="G10501" s="8"/>
      <c r="H10501" s="4" t="str">
        <f t="shared" si="14"/>
        <v/>
      </c>
      <c r="I10501" s="5" t="str">
        <f t="shared" si="15"/>
        <v/>
      </c>
      <c r="J10501" s="8"/>
    </row>
    <row r="10502" spans="1:10" x14ac:dyDescent="0.3">
      <c r="A10502" s="10"/>
      <c r="B10502" s="7"/>
      <c r="C10502" s="20"/>
      <c r="D10502" s="8" t="str">
        <f>IF(C10502="",(""),(INDEX(#REF!,(MATCH('Mov Pos.Neg.'!C10502,#REF!,0)),(2))))</f>
        <v/>
      </c>
      <c r="E10502" s="8"/>
      <c r="F10502" s="8"/>
      <c r="G10502" s="8"/>
      <c r="H10502" s="4" t="str">
        <f t="shared" si="14"/>
        <v/>
      </c>
      <c r="I10502" s="5" t="str">
        <f t="shared" si="15"/>
        <v/>
      </c>
      <c r="J10502" s="8"/>
    </row>
    <row r="10503" spans="1:10" x14ac:dyDescent="0.3">
      <c r="A10503" s="10"/>
      <c r="B10503" s="7"/>
      <c r="C10503" s="20"/>
      <c r="D10503" s="8" t="str">
        <f>IF(C10503="",(""),(INDEX(#REF!,(MATCH('Mov Pos.Neg.'!C10503,#REF!,0)),(2))))</f>
        <v/>
      </c>
      <c r="E10503" s="8"/>
      <c r="F10503" s="8"/>
      <c r="G10503" s="8"/>
      <c r="H10503" s="4" t="str">
        <f t="shared" si="14"/>
        <v/>
      </c>
      <c r="I10503" s="5" t="str">
        <f t="shared" si="15"/>
        <v/>
      </c>
      <c r="J10503" s="8"/>
    </row>
    <row r="10504" spans="1:10" x14ac:dyDescent="0.3">
      <c r="A10504" s="10"/>
      <c r="B10504" s="7"/>
      <c r="C10504" s="20"/>
      <c r="D10504" s="8" t="str">
        <f>IF(C10504="",(""),(INDEX(#REF!,(MATCH('Mov Pos.Neg.'!C10504,#REF!,0)),(2))))</f>
        <v/>
      </c>
      <c r="E10504" s="8"/>
      <c r="F10504" s="8"/>
      <c r="G10504" s="8"/>
      <c r="H10504" s="4" t="str">
        <f t="shared" si="14"/>
        <v/>
      </c>
      <c r="I10504" s="5" t="str">
        <f t="shared" si="15"/>
        <v/>
      </c>
      <c r="J10504" s="8"/>
    </row>
    <row r="10505" spans="1:10" x14ac:dyDescent="0.3">
      <c r="A10505" s="10"/>
      <c r="B10505" s="7"/>
      <c r="C10505" s="20"/>
      <c r="D10505" s="8" t="str">
        <f>IF(C10505="",(""),(INDEX(#REF!,(MATCH('Mov Pos.Neg.'!C10505,#REF!,0)),(2))))</f>
        <v/>
      </c>
      <c r="E10505" s="8"/>
      <c r="F10505" s="8"/>
      <c r="G10505" s="8"/>
      <c r="H10505" s="4" t="str">
        <f t="shared" si="14"/>
        <v/>
      </c>
      <c r="I10505" s="5" t="str">
        <f t="shared" si="15"/>
        <v/>
      </c>
      <c r="J10505" s="8"/>
    </row>
    <row r="10506" spans="1:10" x14ac:dyDescent="0.3">
      <c r="A10506" s="10"/>
      <c r="B10506" s="7"/>
      <c r="C10506" s="20"/>
      <c r="D10506" s="8" t="str">
        <f>IF(C10506="",(""),(INDEX(#REF!,(MATCH('Mov Pos.Neg.'!C10506,#REF!,0)),(2))))</f>
        <v/>
      </c>
      <c r="E10506" s="8"/>
      <c r="F10506" s="8"/>
      <c r="G10506" s="8"/>
      <c r="H10506" s="4" t="str">
        <f t="shared" si="14"/>
        <v/>
      </c>
      <c r="I10506" s="5" t="str">
        <f t="shared" si="15"/>
        <v/>
      </c>
      <c r="J10506" s="8"/>
    </row>
    <row r="10507" spans="1:10" x14ac:dyDescent="0.3">
      <c r="A10507" s="10"/>
      <c r="B10507" s="7"/>
      <c r="C10507" s="20"/>
      <c r="D10507" s="8" t="str">
        <f>IF(C10507="",(""),(INDEX(#REF!,(MATCH('Mov Pos.Neg.'!C10507,#REF!,0)),(2))))</f>
        <v/>
      </c>
      <c r="E10507" s="8"/>
      <c r="F10507" s="8"/>
      <c r="G10507" s="8"/>
      <c r="H10507" s="4" t="str">
        <f t="shared" si="14"/>
        <v/>
      </c>
      <c r="I10507" s="5" t="str">
        <f t="shared" si="15"/>
        <v/>
      </c>
      <c r="J10507" s="8"/>
    </row>
    <row r="10508" spans="1:10" x14ac:dyDescent="0.3">
      <c r="A10508" s="10"/>
      <c r="B10508" s="7"/>
      <c r="C10508" s="20"/>
      <c r="D10508" s="8" t="str">
        <f>IF(C10508="",(""),(INDEX(#REF!,(MATCH('Mov Pos.Neg.'!C10508,#REF!,0)),(2))))</f>
        <v/>
      </c>
      <c r="E10508" s="8"/>
      <c r="F10508" s="8"/>
      <c r="G10508" s="8"/>
      <c r="H10508" s="4" t="str">
        <f t="shared" si="14"/>
        <v/>
      </c>
      <c r="I10508" s="5" t="str">
        <f t="shared" si="15"/>
        <v/>
      </c>
      <c r="J10508" s="8"/>
    </row>
    <row r="10509" spans="1:10" x14ac:dyDescent="0.3">
      <c r="A10509" s="10"/>
      <c r="B10509" s="7"/>
      <c r="C10509" s="20"/>
      <c r="D10509" s="8" t="str">
        <f>IF(C10509="",(""),(INDEX(#REF!,(MATCH('Mov Pos.Neg.'!C10509,#REF!,0)),(2))))</f>
        <v/>
      </c>
      <c r="E10509" s="8"/>
      <c r="F10509" s="8"/>
      <c r="G10509" s="8"/>
      <c r="H10509" s="4" t="str">
        <f t="shared" si="14"/>
        <v/>
      </c>
      <c r="I10509" s="5" t="str">
        <f t="shared" si="15"/>
        <v/>
      </c>
      <c r="J10509" s="8"/>
    </row>
    <row r="10510" spans="1:10" x14ac:dyDescent="0.3">
      <c r="A10510" s="10"/>
      <c r="B10510" s="7"/>
      <c r="C10510" s="20"/>
      <c r="D10510" s="8" t="str">
        <f>IF(C10510="",(""),(INDEX(#REF!,(MATCH('Mov Pos.Neg.'!C10510,#REF!,0)),(2))))</f>
        <v/>
      </c>
      <c r="E10510" s="8"/>
      <c r="F10510" s="8"/>
      <c r="G10510" s="8"/>
      <c r="H10510" s="4" t="str">
        <f t="shared" si="14"/>
        <v/>
      </c>
      <c r="I10510" s="5" t="str">
        <f t="shared" si="15"/>
        <v/>
      </c>
      <c r="J10510" s="8"/>
    </row>
    <row r="10511" spans="1:10" x14ac:dyDescent="0.3">
      <c r="A10511" s="10"/>
      <c r="B10511" s="7"/>
      <c r="C10511" s="20"/>
      <c r="D10511" s="8" t="str">
        <f>IF(C10511="",(""),(INDEX(#REF!,(MATCH('Mov Pos.Neg.'!C10511,#REF!,0)),(2))))</f>
        <v/>
      </c>
      <c r="E10511" s="8"/>
      <c r="F10511" s="8"/>
      <c r="G10511" s="8"/>
      <c r="H10511" s="4" t="str">
        <f t="shared" si="14"/>
        <v/>
      </c>
      <c r="I10511" s="5" t="str">
        <f t="shared" si="15"/>
        <v/>
      </c>
      <c r="J10511" s="8"/>
    </row>
    <row r="10512" spans="1:10" x14ac:dyDescent="0.3">
      <c r="A10512" s="10"/>
      <c r="B10512" s="7"/>
      <c r="C10512" s="20"/>
      <c r="D10512" s="8" t="str">
        <f>IF(C10512="",(""),(INDEX(#REF!,(MATCH('Mov Pos.Neg.'!C10512,#REF!,0)),(2))))</f>
        <v/>
      </c>
      <c r="E10512" s="8"/>
      <c r="F10512" s="8"/>
      <c r="G10512" s="8"/>
      <c r="H10512" s="4" t="str">
        <f t="shared" si="14"/>
        <v/>
      </c>
      <c r="I10512" s="5" t="str">
        <f t="shared" si="15"/>
        <v/>
      </c>
      <c r="J10512" s="8"/>
    </row>
    <row r="10513" spans="1:10" x14ac:dyDescent="0.3">
      <c r="A10513" s="10"/>
      <c r="B10513" s="7"/>
      <c r="C10513" s="20"/>
      <c r="D10513" s="8" t="str">
        <f>IF(C10513="",(""),(INDEX(#REF!,(MATCH('Mov Pos.Neg.'!C10513,#REF!,0)),(2))))</f>
        <v/>
      </c>
      <c r="E10513" s="8"/>
      <c r="F10513" s="8"/>
      <c r="G10513" s="8"/>
      <c r="H10513" s="4" t="str">
        <f t="shared" si="14"/>
        <v/>
      </c>
      <c r="I10513" s="5" t="str">
        <f t="shared" si="15"/>
        <v/>
      </c>
      <c r="J10513" s="8"/>
    </row>
    <row r="10514" spans="1:10" x14ac:dyDescent="0.3">
      <c r="A10514" s="10"/>
      <c r="B10514" s="7"/>
      <c r="C10514" s="20"/>
      <c r="D10514" s="8" t="str">
        <f>IF(C10514="",(""),(INDEX(#REF!,(MATCH('Mov Pos.Neg.'!C10514,#REF!,0)),(2))))</f>
        <v/>
      </c>
      <c r="E10514" s="8"/>
      <c r="F10514" s="8"/>
      <c r="G10514" s="8"/>
      <c r="H10514" s="4" t="str">
        <f t="shared" si="14"/>
        <v/>
      </c>
      <c r="I10514" s="5" t="str">
        <f t="shared" si="15"/>
        <v/>
      </c>
      <c r="J10514" s="8"/>
    </row>
    <row r="10515" spans="1:10" x14ac:dyDescent="0.3">
      <c r="A10515" s="10"/>
      <c r="B10515" s="7"/>
      <c r="C10515" s="20"/>
      <c r="D10515" s="8" t="str">
        <f>IF(C10515="",(""),(INDEX(#REF!,(MATCH('Mov Pos.Neg.'!C10515,#REF!,0)),(2))))</f>
        <v/>
      </c>
      <c r="E10515" s="8"/>
      <c r="F10515" s="8"/>
      <c r="G10515" s="8"/>
      <c r="H10515" s="4" t="str">
        <f t="shared" si="14"/>
        <v/>
      </c>
      <c r="I10515" s="5" t="str">
        <f t="shared" si="15"/>
        <v/>
      </c>
      <c r="J10515" s="8"/>
    </row>
    <row r="10516" spans="1:10" x14ac:dyDescent="0.3">
      <c r="A10516" s="10"/>
      <c r="B10516" s="7"/>
      <c r="C10516" s="20"/>
      <c r="D10516" s="8" t="str">
        <f>IF(C10516="",(""),(INDEX(#REF!,(MATCH('Mov Pos.Neg.'!C10516,#REF!,0)),(2))))</f>
        <v/>
      </c>
      <c r="E10516" s="8"/>
      <c r="F10516" s="8"/>
      <c r="G10516" s="8"/>
      <c r="H10516" s="4" t="str">
        <f t="shared" si="14"/>
        <v/>
      </c>
      <c r="I10516" s="5" t="str">
        <f t="shared" si="15"/>
        <v/>
      </c>
      <c r="J10516" s="8"/>
    </row>
    <row r="10517" spans="1:10" x14ac:dyDescent="0.3">
      <c r="A10517" s="10"/>
      <c r="B10517" s="7"/>
      <c r="C10517" s="20"/>
      <c r="D10517" s="8" t="str">
        <f>IF(C10517="",(""),(INDEX(#REF!,(MATCH('Mov Pos.Neg.'!C10517,#REF!,0)),(2))))</f>
        <v/>
      </c>
      <c r="E10517" s="8"/>
      <c r="F10517" s="8"/>
      <c r="G10517" s="8"/>
      <c r="H10517" s="4" t="str">
        <f t="shared" si="14"/>
        <v/>
      </c>
      <c r="I10517" s="5" t="str">
        <f t="shared" si="15"/>
        <v/>
      </c>
      <c r="J10517" s="8"/>
    </row>
    <row r="10518" spans="1:10" x14ac:dyDescent="0.3">
      <c r="A10518" s="10"/>
      <c r="B10518" s="7"/>
      <c r="C10518" s="20"/>
      <c r="D10518" s="8" t="str">
        <f>IF(C10518="",(""),(INDEX(#REF!,(MATCH('Mov Pos.Neg.'!C10518,#REF!,0)),(2))))</f>
        <v/>
      </c>
      <c r="E10518" s="8"/>
      <c r="F10518" s="8"/>
      <c r="G10518" s="8"/>
      <c r="H10518" s="4" t="str">
        <f t="shared" si="14"/>
        <v/>
      </c>
      <c r="I10518" s="5" t="str">
        <f t="shared" si="15"/>
        <v/>
      </c>
      <c r="J10518" s="8"/>
    </row>
    <row r="10519" spans="1:10" x14ac:dyDescent="0.3">
      <c r="A10519" s="10"/>
      <c r="B10519" s="7"/>
      <c r="C10519" s="20"/>
      <c r="D10519" s="8" t="str">
        <f>IF(C10519="",(""),(INDEX(#REF!,(MATCH('Mov Pos.Neg.'!C10519,#REF!,0)),(2))))</f>
        <v/>
      </c>
      <c r="E10519" s="8"/>
      <c r="F10519" s="8"/>
      <c r="G10519" s="8"/>
      <c r="H10519" s="4" t="str">
        <f t="shared" si="14"/>
        <v/>
      </c>
      <c r="I10519" s="5" t="str">
        <f t="shared" si="15"/>
        <v/>
      </c>
      <c r="J10519" s="8"/>
    </row>
    <row r="10520" spans="1:10" x14ac:dyDescent="0.3">
      <c r="A10520" s="10"/>
      <c r="B10520" s="7"/>
      <c r="C10520" s="20"/>
      <c r="D10520" s="8" t="str">
        <f>IF(C10520="",(""),(INDEX(#REF!,(MATCH('Mov Pos.Neg.'!C10520,#REF!,0)),(2))))</f>
        <v/>
      </c>
      <c r="E10520" s="8"/>
      <c r="F10520" s="8"/>
      <c r="G10520" s="8"/>
      <c r="H10520" s="4" t="str">
        <f t="shared" si="14"/>
        <v/>
      </c>
      <c r="I10520" s="5" t="str">
        <f t="shared" si="15"/>
        <v/>
      </c>
      <c r="J10520" s="8"/>
    </row>
    <row r="10521" spans="1:10" x14ac:dyDescent="0.3">
      <c r="A10521" s="10"/>
      <c r="B10521" s="7"/>
      <c r="C10521" s="20"/>
      <c r="D10521" s="8" t="str">
        <f>IF(C10521="",(""),(INDEX(#REF!,(MATCH('Mov Pos.Neg.'!C10521,#REF!,0)),(2))))</f>
        <v/>
      </c>
      <c r="E10521" s="8"/>
      <c r="F10521" s="8"/>
      <c r="G10521" s="8"/>
      <c r="H10521" s="4" t="str">
        <f t="shared" si="14"/>
        <v/>
      </c>
      <c r="I10521" s="5" t="str">
        <f t="shared" si="15"/>
        <v/>
      </c>
      <c r="J10521" s="8"/>
    </row>
    <row r="10522" spans="1:10" x14ac:dyDescent="0.3">
      <c r="A10522" s="10"/>
      <c r="B10522" s="7"/>
      <c r="C10522" s="20"/>
      <c r="D10522" s="8" t="str">
        <f>IF(C10522="",(""),(INDEX(#REF!,(MATCH('Mov Pos.Neg.'!C10522,#REF!,0)),(2))))</f>
        <v/>
      </c>
      <c r="E10522" s="8"/>
      <c r="F10522" s="8"/>
      <c r="G10522" s="8"/>
      <c r="H10522" s="4" t="str">
        <f t="shared" si="14"/>
        <v/>
      </c>
      <c r="I10522" s="5" t="str">
        <f t="shared" si="15"/>
        <v/>
      </c>
      <c r="J10522" s="8"/>
    </row>
    <row r="10523" spans="1:10" x14ac:dyDescent="0.3">
      <c r="A10523" s="10"/>
      <c r="B10523" s="7"/>
      <c r="C10523" s="20"/>
      <c r="D10523" s="8" t="str">
        <f>IF(C10523="",(""),(INDEX(#REF!,(MATCH('Mov Pos.Neg.'!C10523,#REF!,0)),(2))))</f>
        <v/>
      </c>
      <c r="E10523" s="8"/>
      <c r="F10523" s="8"/>
      <c r="G10523" s="8"/>
      <c r="H10523" s="4" t="str">
        <f t="shared" si="14"/>
        <v/>
      </c>
      <c r="I10523" s="5" t="str">
        <f t="shared" si="15"/>
        <v/>
      </c>
      <c r="J10523" s="8"/>
    </row>
    <row r="10524" spans="1:10" x14ac:dyDescent="0.3">
      <c r="A10524" s="10"/>
      <c r="B10524" s="7"/>
      <c r="C10524" s="20"/>
      <c r="D10524" s="8" t="str">
        <f>IF(C10524="",(""),(INDEX(#REF!,(MATCH('Mov Pos.Neg.'!C10524,#REF!,0)),(2))))</f>
        <v/>
      </c>
      <c r="E10524" s="8"/>
      <c r="F10524" s="8"/>
      <c r="G10524" s="8"/>
      <c r="H10524" s="4" t="str">
        <f t="shared" si="14"/>
        <v/>
      </c>
      <c r="I10524" s="5" t="str">
        <f t="shared" si="15"/>
        <v/>
      </c>
      <c r="J10524" s="8"/>
    </row>
    <row r="10525" spans="1:10" x14ac:dyDescent="0.3">
      <c r="A10525" s="10"/>
      <c r="B10525" s="7"/>
      <c r="C10525" s="20"/>
      <c r="D10525" s="8" t="str">
        <f>IF(C10525="",(""),(INDEX(#REF!,(MATCH('Mov Pos.Neg.'!C10525,#REF!,0)),(2))))</f>
        <v/>
      </c>
      <c r="E10525" s="8"/>
      <c r="F10525" s="8"/>
      <c r="G10525" s="8"/>
      <c r="H10525" s="4" t="str">
        <f t="shared" si="14"/>
        <v/>
      </c>
      <c r="I10525" s="5" t="str">
        <f t="shared" si="15"/>
        <v/>
      </c>
      <c r="J10525" s="8"/>
    </row>
    <row r="10526" spans="1:10" x14ac:dyDescent="0.3">
      <c r="A10526" s="10"/>
      <c r="B10526" s="7"/>
      <c r="C10526" s="20"/>
      <c r="D10526" s="8" t="str">
        <f>IF(C10526="",(""),(INDEX(#REF!,(MATCH('Mov Pos.Neg.'!C10526,#REF!,0)),(2))))</f>
        <v/>
      </c>
      <c r="E10526" s="8"/>
      <c r="F10526" s="8"/>
      <c r="G10526" s="8"/>
      <c r="H10526" s="4" t="str">
        <f t="shared" si="14"/>
        <v/>
      </c>
      <c r="I10526" s="5" t="str">
        <f t="shared" si="15"/>
        <v/>
      </c>
      <c r="J10526" s="8"/>
    </row>
    <row r="10527" spans="1:10" x14ac:dyDescent="0.3">
      <c r="A10527" s="10"/>
      <c r="B10527" s="7"/>
      <c r="C10527" s="20"/>
      <c r="D10527" s="8" t="str">
        <f>IF(C10527="",(""),(INDEX(#REF!,(MATCH('Mov Pos.Neg.'!C10527,#REF!,0)),(2))))</f>
        <v/>
      </c>
      <c r="E10527" s="8"/>
      <c r="F10527" s="8"/>
      <c r="G10527" s="8"/>
      <c r="H10527" s="4" t="str">
        <f t="shared" si="14"/>
        <v/>
      </c>
      <c r="I10527" s="5" t="str">
        <f t="shared" si="15"/>
        <v/>
      </c>
      <c r="J10527" s="8"/>
    </row>
    <row r="10528" spans="1:10" x14ac:dyDescent="0.3">
      <c r="A10528" s="10"/>
      <c r="B10528" s="7"/>
      <c r="C10528" s="20"/>
      <c r="D10528" s="8" t="str">
        <f>IF(C10528="",(""),(INDEX(#REF!,(MATCH('Mov Pos.Neg.'!C10528,#REF!,0)),(2))))</f>
        <v/>
      </c>
      <c r="E10528" s="8"/>
      <c r="F10528" s="8"/>
      <c r="G10528" s="8"/>
      <c r="H10528" s="4" t="str">
        <f t="shared" si="14"/>
        <v/>
      </c>
      <c r="I10528" s="5" t="str">
        <f t="shared" si="15"/>
        <v/>
      </c>
      <c r="J10528" s="8"/>
    </row>
    <row r="10529" spans="1:10" x14ac:dyDescent="0.3">
      <c r="A10529" s="10"/>
      <c r="B10529" s="7"/>
      <c r="C10529" s="20"/>
      <c r="D10529" s="8" t="str">
        <f>IF(C10529="",(""),(INDEX(#REF!,(MATCH('Mov Pos.Neg.'!C10529,#REF!,0)),(2))))</f>
        <v/>
      </c>
      <c r="E10529" s="8"/>
      <c r="F10529" s="8"/>
      <c r="G10529" s="8"/>
      <c r="H10529" s="4" t="str">
        <f t="shared" si="14"/>
        <v/>
      </c>
      <c r="I10529" s="5" t="str">
        <f t="shared" si="15"/>
        <v/>
      </c>
      <c r="J10529" s="8"/>
    </row>
    <row r="10530" spans="1:10" x14ac:dyDescent="0.3">
      <c r="A10530" s="10"/>
      <c r="B10530" s="7"/>
      <c r="C10530" s="20"/>
      <c r="D10530" s="8" t="str">
        <f>IF(C10530="",(""),(INDEX(#REF!,(MATCH('Mov Pos.Neg.'!C10530,#REF!,0)),(2))))</f>
        <v/>
      </c>
      <c r="E10530" s="8"/>
      <c r="F10530" s="8"/>
      <c r="G10530" s="8"/>
      <c r="H10530" s="4" t="str">
        <f t="shared" si="14"/>
        <v/>
      </c>
      <c r="I10530" s="5" t="str">
        <f t="shared" si="15"/>
        <v/>
      </c>
      <c r="J10530" s="8"/>
    </row>
    <row r="10531" spans="1:10" x14ac:dyDescent="0.3">
      <c r="A10531" s="10"/>
      <c r="B10531" s="7"/>
      <c r="C10531" s="20"/>
      <c r="D10531" s="8" t="str">
        <f>IF(C10531="",(""),(INDEX(#REF!,(MATCH('Mov Pos.Neg.'!C10531,#REF!,0)),(2))))</f>
        <v/>
      </c>
      <c r="E10531" s="8"/>
      <c r="F10531" s="8"/>
      <c r="G10531" s="8"/>
      <c r="H10531" s="4" t="str">
        <f t="shared" si="14"/>
        <v/>
      </c>
      <c r="I10531" s="5" t="str">
        <f t="shared" si="15"/>
        <v/>
      </c>
      <c r="J10531" s="8"/>
    </row>
    <row r="10532" spans="1:10" x14ac:dyDescent="0.3">
      <c r="A10532" s="10"/>
      <c r="B10532" s="7"/>
      <c r="C10532" s="20"/>
      <c r="D10532" s="8" t="str">
        <f>IF(C10532="",(""),(INDEX(#REF!,(MATCH('Mov Pos.Neg.'!C10532,#REF!,0)),(2))))</f>
        <v/>
      </c>
      <c r="E10532" s="8"/>
      <c r="F10532" s="8"/>
      <c r="G10532" s="8"/>
      <c r="H10532" s="4" t="str">
        <f t="shared" si="14"/>
        <v/>
      </c>
      <c r="I10532" s="5" t="str">
        <f t="shared" si="15"/>
        <v/>
      </c>
      <c r="J10532" s="8"/>
    </row>
    <row r="10533" spans="1:10" x14ac:dyDescent="0.3">
      <c r="A10533" s="10"/>
      <c r="B10533" s="7"/>
      <c r="C10533" s="20"/>
      <c r="D10533" s="8" t="str">
        <f>IF(C10533="",(""),(INDEX(#REF!,(MATCH('Mov Pos.Neg.'!C10533,#REF!,0)),(2))))</f>
        <v/>
      </c>
      <c r="E10533" s="8"/>
      <c r="F10533" s="8"/>
      <c r="G10533" s="8"/>
      <c r="H10533" s="4" t="str">
        <f t="shared" si="14"/>
        <v/>
      </c>
      <c r="I10533" s="5" t="str">
        <f t="shared" si="15"/>
        <v/>
      </c>
      <c r="J10533" s="8"/>
    </row>
    <row r="10534" spans="1:10" x14ac:dyDescent="0.3">
      <c r="A10534" s="10"/>
      <c r="B10534" s="7"/>
      <c r="C10534" s="20"/>
      <c r="D10534" s="8" t="str">
        <f>IF(C10534="",(""),(INDEX(#REF!,(MATCH('Mov Pos.Neg.'!C10534,#REF!,0)),(2))))</f>
        <v/>
      </c>
      <c r="E10534" s="8"/>
      <c r="F10534" s="8"/>
      <c r="G10534" s="8"/>
      <c r="H10534" s="4" t="str">
        <f t="shared" si="14"/>
        <v/>
      </c>
      <c r="I10534" s="5" t="str">
        <f t="shared" si="15"/>
        <v/>
      </c>
      <c r="J10534" s="8"/>
    </row>
    <row r="10535" spans="1:10" x14ac:dyDescent="0.3">
      <c r="A10535" s="10"/>
      <c r="B10535" s="7"/>
      <c r="C10535" s="20"/>
      <c r="D10535" s="8" t="str">
        <f>IF(C10535="",(""),(INDEX(#REF!,(MATCH('Mov Pos.Neg.'!C10535,#REF!,0)),(2))))</f>
        <v/>
      </c>
      <c r="E10535" s="8"/>
      <c r="F10535" s="8"/>
      <c r="G10535" s="8"/>
      <c r="H10535" s="4" t="str">
        <f t="shared" si="14"/>
        <v/>
      </c>
      <c r="I10535" s="5" t="str">
        <f t="shared" si="15"/>
        <v/>
      </c>
      <c r="J10535" s="8"/>
    </row>
    <row r="10536" spans="1:10" x14ac:dyDescent="0.3">
      <c r="A10536" s="10"/>
      <c r="B10536" s="7"/>
      <c r="C10536" s="20"/>
      <c r="D10536" s="8" t="str">
        <f>IF(C10536="",(""),(INDEX(#REF!,(MATCH('Mov Pos.Neg.'!C10536,#REF!,0)),(2))))</f>
        <v/>
      </c>
      <c r="E10536" s="8"/>
      <c r="F10536" s="8"/>
      <c r="G10536" s="8"/>
      <c r="H10536" s="4" t="str">
        <f t="shared" si="14"/>
        <v/>
      </c>
      <c r="I10536" s="5" t="str">
        <f t="shared" si="15"/>
        <v/>
      </c>
      <c r="J10536" s="8"/>
    </row>
    <row r="10537" spans="1:10" x14ac:dyDescent="0.3">
      <c r="A10537" s="10"/>
      <c r="B10537" s="7"/>
      <c r="C10537" s="20"/>
      <c r="D10537" s="8" t="str">
        <f>IF(C10537="",(""),(INDEX(#REF!,(MATCH('Mov Pos.Neg.'!C10537,#REF!,0)),(2))))</f>
        <v/>
      </c>
      <c r="E10537" s="8"/>
      <c r="F10537" s="8"/>
      <c r="G10537" s="8"/>
      <c r="H10537" s="4" t="str">
        <f t="shared" si="14"/>
        <v/>
      </c>
      <c r="I10537" s="5" t="str">
        <f t="shared" si="15"/>
        <v/>
      </c>
      <c r="J10537" s="8"/>
    </row>
    <row r="10538" spans="1:10" x14ac:dyDescent="0.3">
      <c r="A10538" s="10"/>
      <c r="B10538" s="7"/>
      <c r="C10538" s="20"/>
      <c r="D10538" s="8" t="str">
        <f>IF(C10538="",(""),(INDEX(#REF!,(MATCH('Mov Pos.Neg.'!C10538,#REF!,0)),(2))))</f>
        <v/>
      </c>
      <c r="E10538" s="8"/>
      <c r="F10538" s="8"/>
      <c r="G10538" s="8"/>
      <c r="H10538" s="4" t="str">
        <f t="shared" si="14"/>
        <v/>
      </c>
      <c r="I10538" s="5" t="str">
        <f t="shared" si="15"/>
        <v/>
      </c>
      <c r="J10538" s="8"/>
    </row>
    <row r="10539" spans="1:10" x14ac:dyDescent="0.3">
      <c r="A10539" s="10"/>
      <c r="B10539" s="7"/>
      <c r="C10539" s="20"/>
      <c r="D10539" s="8" t="str">
        <f>IF(C10539="",(""),(INDEX(#REF!,(MATCH('Mov Pos.Neg.'!C10539,#REF!,0)),(2))))</f>
        <v/>
      </c>
      <c r="E10539" s="8"/>
      <c r="F10539" s="8"/>
      <c r="G10539" s="8"/>
      <c r="H10539" s="4" t="str">
        <f t="shared" si="14"/>
        <v/>
      </c>
      <c r="I10539" s="5" t="str">
        <f t="shared" si="15"/>
        <v/>
      </c>
      <c r="J10539" s="8"/>
    </row>
    <row r="10540" spans="1:10" x14ac:dyDescent="0.3">
      <c r="A10540" s="10"/>
      <c r="B10540" s="7"/>
      <c r="C10540" s="20"/>
      <c r="D10540" s="8" t="str">
        <f>IF(C10540="",(""),(INDEX(#REF!,(MATCH('Mov Pos.Neg.'!C10540,#REF!,0)),(2))))</f>
        <v/>
      </c>
      <c r="E10540" s="8"/>
      <c r="F10540" s="8"/>
      <c r="G10540" s="8"/>
      <c r="H10540" s="4" t="str">
        <f t="shared" si="14"/>
        <v/>
      </c>
      <c r="I10540" s="5" t="str">
        <f t="shared" si="15"/>
        <v/>
      </c>
      <c r="J10540" s="8"/>
    </row>
    <row r="10541" spans="1:10" x14ac:dyDescent="0.3">
      <c r="A10541" s="10"/>
      <c r="B10541" s="7"/>
      <c r="C10541" s="20"/>
      <c r="D10541" s="8" t="str">
        <f>IF(C10541="",(""),(INDEX(#REF!,(MATCH('Mov Pos.Neg.'!C10541,#REF!,0)),(2))))</f>
        <v/>
      </c>
      <c r="E10541" s="8"/>
      <c r="F10541" s="8"/>
      <c r="G10541" s="8"/>
      <c r="H10541" s="4" t="str">
        <f t="shared" si="14"/>
        <v/>
      </c>
      <c r="I10541" s="5" t="str">
        <f t="shared" si="15"/>
        <v/>
      </c>
      <c r="J10541" s="8"/>
    </row>
    <row r="10542" spans="1:10" x14ac:dyDescent="0.3">
      <c r="A10542" s="10"/>
      <c r="B10542" s="7"/>
      <c r="C10542" s="20"/>
      <c r="D10542" s="8" t="str">
        <f>IF(C10542="",(""),(INDEX(#REF!,(MATCH('Mov Pos.Neg.'!C10542,#REF!,0)),(2))))</f>
        <v/>
      </c>
      <c r="E10542" s="8"/>
      <c r="F10542" s="8"/>
      <c r="G10542" s="8"/>
      <c r="H10542" s="4" t="str">
        <f t="shared" si="14"/>
        <v/>
      </c>
      <c r="I10542" s="5" t="str">
        <f t="shared" si="15"/>
        <v/>
      </c>
      <c r="J10542" s="8"/>
    </row>
    <row r="10543" spans="1:10" x14ac:dyDescent="0.3">
      <c r="A10543" s="10"/>
      <c r="B10543" s="7"/>
      <c r="C10543" s="20"/>
      <c r="D10543" s="8" t="str">
        <f>IF(C10543="",(""),(INDEX(#REF!,(MATCH('Mov Pos.Neg.'!C10543,#REF!,0)),(2))))</f>
        <v/>
      </c>
      <c r="E10543" s="8"/>
      <c r="F10543" s="8"/>
      <c r="G10543" s="8"/>
      <c r="H10543" s="4" t="str">
        <f t="shared" si="14"/>
        <v/>
      </c>
      <c r="I10543" s="5" t="str">
        <f t="shared" si="15"/>
        <v/>
      </c>
      <c r="J10543" s="8"/>
    </row>
    <row r="10544" spans="1:10" x14ac:dyDescent="0.3">
      <c r="A10544" s="10"/>
      <c r="B10544" s="7"/>
      <c r="C10544" s="20"/>
      <c r="D10544" s="8" t="str">
        <f>IF(C10544="",(""),(INDEX(#REF!,(MATCH('Mov Pos.Neg.'!C10544,#REF!,0)),(2))))</f>
        <v/>
      </c>
      <c r="E10544" s="8"/>
      <c r="F10544" s="8"/>
      <c r="G10544" s="8"/>
      <c r="H10544" s="4" t="str">
        <f t="shared" si="14"/>
        <v/>
      </c>
      <c r="I10544" s="5" t="str">
        <f t="shared" si="15"/>
        <v/>
      </c>
      <c r="J10544" s="8"/>
    </row>
    <row r="10545" spans="1:10" x14ac:dyDescent="0.3">
      <c r="A10545" s="10"/>
      <c r="B10545" s="7"/>
      <c r="C10545" s="20"/>
      <c r="D10545" s="8" t="str">
        <f>IF(C10545="",(""),(INDEX(#REF!,(MATCH('Mov Pos.Neg.'!C10545,#REF!,0)),(2))))</f>
        <v/>
      </c>
      <c r="E10545" s="8"/>
      <c r="F10545" s="8"/>
      <c r="G10545" s="8"/>
      <c r="H10545" s="4" t="str">
        <f t="shared" ref="H10545:H10608" si="16">IF(A10545="",(""),(IF(B10545="Ingreso",(D10545),(""))))</f>
        <v/>
      </c>
      <c r="I10545" s="5" t="str">
        <f t="shared" ref="I10545:I10608" si="17">IF(A10545="",(""),(IF(B10545="Egreso",(D10545),(""))))</f>
        <v/>
      </c>
      <c r="J10545" s="8"/>
    </row>
    <row r="10546" spans="1:10" x14ac:dyDescent="0.3">
      <c r="A10546" s="10"/>
      <c r="B10546" s="7"/>
      <c r="C10546" s="20"/>
      <c r="D10546" s="8" t="str">
        <f>IF(C10546="",(""),(INDEX(#REF!,(MATCH('Mov Pos.Neg.'!C10546,#REF!,0)),(2))))</f>
        <v/>
      </c>
      <c r="E10546" s="8"/>
      <c r="F10546" s="8"/>
      <c r="G10546" s="8"/>
      <c r="H10546" s="4" t="str">
        <f t="shared" si="16"/>
        <v/>
      </c>
      <c r="I10546" s="5" t="str">
        <f t="shared" si="17"/>
        <v/>
      </c>
      <c r="J10546" s="8"/>
    </row>
    <row r="10547" spans="1:10" x14ac:dyDescent="0.3">
      <c r="A10547" s="10"/>
      <c r="B10547" s="7"/>
      <c r="C10547" s="20"/>
      <c r="D10547" s="8" t="str">
        <f>IF(C10547="",(""),(INDEX(#REF!,(MATCH('Mov Pos.Neg.'!C10547,#REF!,0)),(2))))</f>
        <v/>
      </c>
      <c r="E10547" s="8"/>
      <c r="F10547" s="8"/>
      <c r="G10547" s="8"/>
      <c r="H10547" s="4" t="str">
        <f t="shared" si="16"/>
        <v/>
      </c>
      <c r="I10547" s="5" t="str">
        <f t="shared" si="17"/>
        <v/>
      </c>
      <c r="J10547" s="8"/>
    </row>
    <row r="10548" spans="1:10" x14ac:dyDescent="0.3">
      <c r="A10548" s="10"/>
      <c r="B10548" s="7"/>
      <c r="C10548" s="20"/>
      <c r="D10548" s="8" t="str">
        <f>IF(C10548="",(""),(INDEX(#REF!,(MATCH('Mov Pos.Neg.'!C10548,#REF!,0)),(2))))</f>
        <v/>
      </c>
      <c r="E10548" s="8"/>
      <c r="F10548" s="8"/>
      <c r="G10548" s="8"/>
      <c r="H10548" s="4" t="str">
        <f t="shared" si="16"/>
        <v/>
      </c>
      <c r="I10548" s="5" t="str">
        <f t="shared" si="17"/>
        <v/>
      </c>
      <c r="J10548" s="8"/>
    </row>
    <row r="10549" spans="1:10" x14ac:dyDescent="0.3">
      <c r="A10549" s="10"/>
      <c r="B10549" s="7"/>
      <c r="C10549" s="20"/>
      <c r="D10549" s="8" t="str">
        <f>IF(C10549="",(""),(INDEX(#REF!,(MATCH('Mov Pos.Neg.'!C10549,#REF!,0)),(2))))</f>
        <v/>
      </c>
      <c r="E10549" s="8"/>
      <c r="F10549" s="8"/>
      <c r="G10549" s="8"/>
      <c r="H10549" s="4" t="str">
        <f t="shared" si="16"/>
        <v/>
      </c>
      <c r="I10549" s="5" t="str">
        <f t="shared" si="17"/>
        <v/>
      </c>
      <c r="J10549" s="8"/>
    </row>
    <row r="10550" spans="1:10" x14ac:dyDescent="0.3">
      <c r="A10550" s="10"/>
      <c r="B10550" s="7"/>
      <c r="C10550" s="20"/>
      <c r="D10550" s="8" t="str">
        <f>IF(C10550="",(""),(INDEX(#REF!,(MATCH('Mov Pos.Neg.'!C10550,#REF!,0)),(2))))</f>
        <v/>
      </c>
      <c r="E10550" s="8"/>
      <c r="F10550" s="8"/>
      <c r="G10550" s="8"/>
      <c r="H10550" s="4" t="str">
        <f t="shared" si="16"/>
        <v/>
      </c>
      <c r="I10550" s="5" t="str">
        <f t="shared" si="17"/>
        <v/>
      </c>
      <c r="J10550" s="8"/>
    </row>
    <row r="10551" spans="1:10" x14ac:dyDescent="0.3">
      <c r="A10551" s="10"/>
      <c r="B10551" s="7"/>
      <c r="C10551" s="20"/>
      <c r="D10551" s="8" t="str">
        <f>IF(C10551="",(""),(INDEX(#REF!,(MATCH('Mov Pos.Neg.'!C10551,#REF!,0)),(2))))</f>
        <v/>
      </c>
      <c r="E10551" s="8"/>
      <c r="F10551" s="8"/>
      <c r="G10551" s="8"/>
      <c r="H10551" s="4" t="str">
        <f t="shared" si="16"/>
        <v/>
      </c>
      <c r="I10551" s="5" t="str">
        <f t="shared" si="17"/>
        <v/>
      </c>
      <c r="J10551" s="8"/>
    </row>
    <row r="10552" spans="1:10" x14ac:dyDescent="0.3">
      <c r="A10552" s="10"/>
      <c r="B10552" s="7"/>
      <c r="C10552" s="20"/>
      <c r="D10552" s="8" t="str">
        <f>IF(C10552="",(""),(INDEX(#REF!,(MATCH('Mov Pos.Neg.'!C10552,#REF!,0)),(2))))</f>
        <v/>
      </c>
      <c r="E10552" s="8"/>
      <c r="F10552" s="8"/>
      <c r="G10552" s="8"/>
      <c r="H10552" s="4" t="str">
        <f t="shared" si="16"/>
        <v/>
      </c>
      <c r="I10552" s="5" t="str">
        <f t="shared" si="17"/>
        <v/>
      </c>
      <c r="J10552" s="8"/>
    </row>
    <row r="10553" spans="1:10" x14ac:dyDescent="0.3">
      <c r="A10553" s="10"/>
      <c r="B10553" s="7"/>
      <c r="C10553" s="20"/>
      <c r="D10553" s="8" t="str">
        <f>IF(C10553="",(""),(INDEX(#REF!,(MATCH('Mov Pos.Neg.'!C10553,#REF!,0)),(2))))</f>
        <v/>
      </c>
      <c r="E10553" s="8"/>
      <c r="F10553" s="8"/>
      <c r="G10553" s="8"/>
      <c r="H10553" s="4" t="str">
        <f t="shared" si="16"/>
        <v/>
      </c>
      <c r="I10553" s="5" t="str">
        <f t="shared" si="17"/>
        <v/>
      </c>
      <c r="J10553" s="8"/>
    </row>
    <row r="10554" spans="1:10" x14ac:dyDescent="0.3">
      <c r="A10554" s="10"/>
      <c r="B10554" s="7"/>
      <c r="C10554" s="20"/>
      <c r="D10554" s="8" t="str">
        <f>IF(C10554="",(""),(INDEX(#REF!,(MATCH('Mov Pos.Neg.'!C10554,#REF!,0)),(2))))</f>
        <v/>
      </c>
      <c r="E10554" s="8"/>
      <c r="F10554" s="8"/>
      <c r="G10554" s="8"/>
      <c r="H10554" s="4" t="str">
        <f t="shared" si="16"/>
        <v/>
      </c>
      <c r="I10554" s="5" t="str">
        <f t="shared" si="17"/>
        <v/>
      </c>
      <c r="J10554" s="8"/>
    </row>
    <row r="10555" spans="1:10" x14ac:dyDescent="0.3">
      <c r="A10555" s="10"/>
      <c r="B10555" s="7"/>
      <c r="C10555" s="20"/>
      <c r="D10555" s="8" t="str">
        <f>IF(C10555="",(""),(INDEX(#REF!,(MATCH('Mov Pos.Neg.'!C10555,#REF!,0)),(2))))</f>
        <v/>
      </c>
      <c r="E10555" s="8"/>
      <c r="F10555" s="8"/>
      <c r="G10555" s="8"/>
      <c r="H10555" s="4" t="str">
        <f t="shared" si="16"/>
        <v/>
      </c>
      <c r="I10555" s="5" t="str">
        <f t="shared" si="17"/>
        <v/>
      </c>
      <c r="J10555" s="8"/>
    </row>
    <row r="10556" spans="1:10" x14ac:dyDescent="0.3">
      <c r="A10556" s="10"/>
      <c r="B10556" s="7"/>
      <c r="C10556" s="20"/>
      <c r="D10556" s="8" t="str">
        <f>IF(C10556="",(""),(INDEX(#REF!,(MATCH('Mov Pos.Neg.'!C10556,#REF!,0)),(2))))</f>
        <v/>
      </c>
      <c r="E10556" s="8"/>
      <c r="F10556" s="8"/>
      <c r="G10556" s="8"/>
      <c r="H10556" s="4" t="str">
        <f t="shared" si="16"/>
        <v/>
      </c>
      <c r="I10556" s="5" t="str">
        <f t="shared" si="17"/>
        <v/>
      </c>
      <c r="J10556" s="8"/>
    </row>
    <row r="10557" spans="1:10" x14ac:dyDescent="0.3">
      <c r="A10557" s="10"/>
      <c r="B10557" s="7"/>
      <c r="C10557" s="20"/>
      <c r="D10557" s="8" t="str">
        <f>IF(C10557="",(""),(INDEX(#REF!,(MATCH('Mov Pos.Neg.'!C10557,#REF!,0)),(2))))</f>
        <v/>
      </c>
      <c r="E10557" s="8"/>
      <c r="F10557" s="8"/>
      <c r="G10557" s="8"/>
      <c r="H10557" s="4" t="str">
        <f t="shared" si="16"/>
        <v/>
      </c>
      <c r="I10557" s="5" t="str">
        <f t="shared" si="17"/>
        <v/>
      </c>
      <c r="J10557" s="8"/>
    </row>
    <row r="10558" spans="1:10" x14ac:dyDescent="0.3">
      <c r="A10558" s="10"/>
      <c r="B10558" s="7"/>
      <c r="C10558" s="20"/>
      <c r="D10558" s="8" t="str">
        <f>IF(C10558="",(""),(INDEX(#REF!,(MATCH('Mov Pos.Neg.'!C10558,#REF!,0)),(2))))</f>
        <v/>
      </c>
      <c r="E10558" s="8"/>
      <c r="F10558" s="8"/>
      <c r="G10558" s="8"/>
      <c r="H10558" s="4" t="str">
        <f t="shared" si="16"/>
        <v/>
      </c>
      <c r="I10558" s="5" t="str">
        <f t="shared" si="17"/>
        <v/>
      </c>
      <c r="J10558" s="8"/>
    </row>
    <row r="10559" spans="1:10" x14ac:dyDescent="0.3">
      <c r="A10559" s="10"/>
      <c r="B10559" s="7"/>
      <c r="C10559" s="20"/>
      <c r="D10559" s="8" t="str">
        <f>IF(C10559="",(""),(INDEX(#REF!,(MATCH('Mov Pos.Neg.'!C10559,#REF!,0)),(2))))</f>
        <v/>
      </c>
      <c r="E10559" s="8"/>
      <c r="F10559" s="8"/>
      <c r="G10559" s="8"/>
      <c r="H10559" s="4" t="str">
        <f t="shared" si="16"/>
        <v/>
      </c>
      <c r="I10559" s="5" t="str">
        <f t="shared" si="17"/>
        <v/>
      </c>
      <c r="J10559" s="8"/>
    </row>
    <row r="10560" spans="1:10" x14ac:dyDescent="0.3">
      <c r="A10560" s="10"/>
      <c r="B10560" s="7"/>
      <c r="C10560" s="20"/>
      <c r="D10560" s="8" t="str">
        <f>IF(C10560="",(""),(INDEX(#REF!,(MATCH('Mov Pos.Neg.'!C10560,#REF!,0)),(2))))</f>
        <v/>
      </c>
      <c r="E10560" s="8"/>
      <c r="F10560" s="8"/>
      <c r="G10560" s="8"/>
      <c r="H10560" s="4" t="str">
        <f t="shared" si="16"/>
        <v/>
      </c>
      <c r="I10560" s="5" t="str">
        <f t="shared" si="17"/>
        <v/>
      </c>
      <c r="J10560" s="8"/>
    </row>
    <row r="10561" spans="1:10" x14ac:dyDescent="0.3">
      <c r="A10561" s="10"/>
      <c r="B10561" s="7"/>
      <c r="C10561" s="20"/>
      <c r="D10561" s="8" t="str">
        <f>IF(C10561="",(""),(INDEX(#REF!,(MATCH('Mov Pos.Neg.'!C10561,#REF!,0)),(2))))</f>
        <v/>
      </c>
      <c r="E10561" s="8"/>
      <c r="F10561" s="8"/>
      <c r="G10561" s="8"/>
      <c r="H10561" s="4" t="str">
        <f t="shared" si="16"/>
        <v/>
      </c>
      <c r="I10561" s="5" t="str">
        <f t="shared" si="17"/>
        <v/>
      </c>
      <c r="J10561" s="8"/>
    </row>
    <row r="10562" spans="1:10" x14ac:dyDescent="0.3">
      <c r="A10562" s="10"/>
      <c r="B10562" s="7"/>
      <c r="C10562" s="20"/>
      <c r="D10562" s="8" t="str">
        <f>IF(C10562="",(""),(INDEX(#REF!,(MATCH('Mov Pos.Neg.'!C10562,#REF!,0)),(2))))</f>
        <v/>
      </c>
      <c r="E10562" s="8"/>
      <c r="F10562" s="8"/>
      <c r="G10562" s="8"/>
      <c r="H10562" s="4" t="str">
        <f t="shared" si="16"/>
        <v/>
      </c>
      <c r="I10562" s="5" t="str">
        <f t="shared" si="17"/>
        <v/>
      </c>
      <c r="J10562" s="8"/>
    </row>
    <row r="10563" spans="1:10" x14ac:dyDescent="0.3">
      <c r="A10563" s="10"/>
      <c r="B10563" s="7"/>
      <c r="C10563" s="20"/>
      <c r="D10563" s="8" t="str">
        <f>IF(C10563="",(""),(INDEX(#REF!,(MATCH('Mov Pos.Neg.'!C10563,#REF!,0)),(2))))</f>
        <v/>
      </c>
      <c r="E10563" s="8"/>
      <c r="F10563" s="8"/>
      <c r="G10563" s="8"/>
      <c r="H10563" s="4" t="str">
        <f t="shared" si="16"/>
        <v/>
      </c>
      <c r="I10563" s="5" t="str">
        <f t="shared" si="17"/>
        <v/>
      </c>
      <c r="J10563" s="8"/>
    </row>
    <row r="10564" spans="1:10" x14ac:dyDescent="0.3">
      <c r="A10564" s="10"/>
      <c r="B10564" s="7"/>
      <c r="C10564" s="20"/>
      <c r="D10564" s="8" t="str">
        <f>IF(C10564="",(""),(INDEX(#REF!,(MATCH('Mov Pos.Neg.'!C10564,#REF!,0)),(2))))</f>
        <v/>
      </c>
      <c r="E10564" s="8"/>
      <c r="F10564" s="8"/>
      <c r="G10564" s="8"/>
      <c r="H10564" s="4" t="str">
        <f t="shared" si="16"/>
        <v/>
      </c>
      <c r="I10564" s="5" t="str">
        <f t="shared" si="17"/>
        <v/>
      </c>
      <c r="J10564" s="8"/>
    </row>
    <row r="10565" spans="1:10" x14ac:dyDescent="0.3">
      <c r="A10565" s="10"/>
      <c r="B10565" s="7"/>
      <c r="C10565" s="20"/>
      <c r="D10565" s="8" t="str">
        <f>IF(C10565="",(""),(INDEX(#REF!,(MATCH('Mov Pos.Neg.'!C10565,#REF!,0)),(2))))</f>
        <v/>
      </c>
      <c r="E10565" s="8"/>
      <c r="F10565" s="8"/>
      <c r="G10565" s="8"/>
      <c r="H10565" s="4" t="str">
        <f t="shared" si="16"/>
        <v/>
      </c>
      <c r="I10565" s="5" t="str">
        <f t="shared" si="17"/>
        <v/>
      </c>
      <c r="J10565" s="8"/>
    </row>
    <row r="10566" spans="1:10" x14ac:dyDescent="0.3">
      <c r="A10566" s="10"/>
      <c r="B10566" s="7"/>
      <c r="C10566" s="20"/>
      <c r="D10566" s="8" t="str">
        <f>IF(C10566="",(""),(INDEX(#REF!,(MATCH('Mov Pos.Neg.'!C10566,#REF!,0)),(2))))</f>
        <v/>
      </c>
      <c r="E10566" s="8"/>
      <c r="F10566" s="8"/>
      <c r="G10566" s="8"/>
      <c r="H10566" s="4" t="str">
        <f t="shared" si="16"/>
        <v/>
      </c>
      <c r="I10566" s="5" t="str">
        <f t="shared" si="17"/>
        <v/>
      </c>
      <c r="J10566" s="8"/>
    </row>
    <row r="10567" spans="1:10" x14ac:dyDescent="0.3">
      <c r="A10567" s="10"/>
      <c r="B10567" s="7"/>
      <c r="C10567" s="20"/>
      <c r="D10567" s="8" t="str">
        <f>IF(C10567="",(""),(INDEX(#REF!,(MATCH('Mov Pos.Neg.'!C10567,#REF!,0)),(2))))</f>
        <v/>
      </c>
      <c r="E10567" s="8"/>
      <c r="F10567" s="8"/>
      <c r="G10567" s="8"/>
      <c r="H10567" s="4" t="str">
        <f t="shared" si="16"/>
        <v/>
      </c>
      <c r="I10567" s="5" t="str">
        <f t="shared" si="17"/>
        <v/>
      </c>
      <c r="J10567" s="8"/>
    </row>
    <row r="10568" spans="1:10" x14ac:dyDescent="0.3">
      <c r="A10568" s="10"/>
      <c r="B10568" s="7"/>
      <c r="C10568" s="20"/>
      <c r="D10568" s="8" t="str">
        <f>IF(C10568="",(""),(INDEX(#REF!,(MATCH('Mov Pos.Neg.'!C10568,#REF!,0)),(2))))</f>
        <v/>
      </c>
      <c r="E10568" s="8"/>
      <c r="F10568" s="8"/>
      <c r="G10568" s="8"/>
      <c r="H10568" s="4" t="str">
        <f t="shared" si="16"/>
        <v/>
      </c>
      <c r="I10568" s="5" t="str">
        <f t="shared" si="17"/>
        <v/>
      </c>
      <c r="J10568" s="8"/>
    </row>
    <row r="10569" spans="1:10" x14ac:dyDescent="0.3">
      <c r="A10569" s="10"/>
      <c r="B10569" s="7"/>
      <c r="C10569" s="20"/>
      <c r="D10569" s="8" t="str">
        <f>IF(C10569="",(""),(INDEX(#REF!,(MATCH('Mov Pos.Neg.'!C10569,#REF!,0)),(2))))</f>
        <v/>
      </c>
      <c r="E10569" s="8"/>
      <c r="F10569" s="8"/>
      <c r="G10569" s="8"/>
      <c r="H10569" s="4" t="str">
        <f t="shared" si="16"/>
        <v/>
      </c>
      <c r="I10569" s="5" t="str">
        <f t="shared" si="17"/>
        <v/>
      </c>
      <c r="J10569" s="8"/>
    </row>
    <row r="10570" spans="1:10" x14ac:dyDescent="0.3">
      <c r="A10570" s="10"/>
      <c r="B10570" s="7"/>
      <c r="C10570" s="20"/>
      <c r="D10570" s="8" t="str">
        <f>IF(C10570="",(""),(INDEX(#REF!,(MATCH('Mov Pos.Neg.'!C10570,#REF!,0)),(2))))</f>
        <v/>
      </c>
      <c r="E10570" s="8"/>
      <c r="F10570" s="8"/>
      <c r="G10570" s="8"/>
      <c r="H10570" s="4" t="str">
        <f t="shared" si="16"/>
        <v/>
      </c>
      <c r="I10570" s="5" t="str">
        <f t="shared" si="17"/>
        <v/>
      </c>
      <c r="J10570" s="8"/>
    </row>
    <row r="10571" spans="1:10" x14ac:dyDescent="0.3">
      <c r="A10571" s="10"/>
      <c r="B10571" s="7"/>
      <c r="C10571" s="20"/>
      <c r="D10571" s="8" t="str">
        <f>IF(C10571="",(""),(INDEX(#REF!,(MATCH('Mov Pos.Neg.'!C10571,#REF!,0)),(2))))</f>
        <v/>
      </c>
      <c r="E10571" s="8"/>
      <c r="F10571" s="8"/>
      <c r="G10571" s="8"/>
      <c r="H10571" s="4" t="str">
        <f t="shared" si="16"/>
        <v/>
      </c>
      <c r="I10571" s="5" t="str">
        <f t="shared" si="17"/>
        <v/>
      </c>
      <c r="J10571" s="8"/>
    </row>
    <row r="10572" spans="1:10" x14ac:dyDescent="0.3">
      <c r="A10572" s="10"/>
      <c r="B10572" s="7"/>
      <c r="C10572" s="20"/>
      <c r="D10572" s="8" t="str">
        <f>IF(C10572="",(""),(INDEX(#REF!,(MATCH('Mov Pos.Neg.'!C10572,#REF!,0)),(2))))</f>
        <v/>
      </c>
      <c r="E10572" s="8"/>
      <c r="F10572" s="8"/>
      <c r="G10572" s="8"/>
      <c r="H10572" s="4" t="str">
        <f t="shared" si="16"/>
        <v/>
      </c>
      <c r="I10572" s="5" t="str">
        <f t="shared" si="17"/>
        <v/>
      </c>
      <c r="J10572" s="8"/>
    </row>
    <row r="10573" spans="1:10" x14ac:dyDescent="0.3">
      <c r="A10573" s="10"/>
      <c r="B10573" s="7"/>
      <c r="C10573" s="20"/>
      <c r="D10573" s="8" t="str">
        <f>IF(C10573="",(""),(INDEX(#REF!,(MATCH('Mov Pos.Neg.'!C10573,#REF!,0)),(2))))</f>
        <v/>
      </c>
      <c r="E10573" s="8"/>
      <c r="F10573" s="8"/>
      <c r="G10573" s="8"/>
      <c r="H10573" s="4" t="str">
        <f t="shared" si="16"/>
        <v/>
      </c>
      <c r="I10573" s="5" t="str">
        <f t="shared" si="17"/>
        <v/>
      </c>
      <c r="J10573" s="8"/>
    </row>
    <row r="10574" spans="1:10" x14ac:dyDescent="0.3">
      <c r="A10574" s="10"/>
      <c r="B10574" s="7"/>
      <c r="C10574" s="20"/>
      <c r="D10574" s="8" t="str">
        <f>IF(C10574="",(""),(INDEX(#REF!,(MATCH('Mov Pos.Neg.'!C10574,#REF!,0)),(2))))</f>
        <v/>
      </c>
      <c r="E10574" s="8"/>
      <c r="F10574" s="8"/>
      <c r="G10574" s="8"/>
      <c r="H10574" s="4" t="str">
        <f t="shared" si="16"/>
        <v/>
      </c>
      <c r="I10574" s="5" t="str">
        <f t="shared" si="17"/>
        <v/>
      </c>
      <c r="J10574" s="8"/>
    </row>
    <row r="10575" spans="1:10" x14ac:dyDescent="0.3">
      <c r="A10575" s="10"/>
      <c r="B10575" s="7"/>
      <c r="C10575" s="20"/>
      <c r="D10575" s="8" t="str">
        <f>IF(C10575="",(""),(INDEX(#REF!,(MATCH('Mov Pos.Neg.'!C10575,#REF!,0)),(2))))</f>
        <v/>
      </c>
      <c r="E10575" s="8"/>
      <c r="F10575" s="8"/>
      <c r="G10575" s="8"/>
      <c r="H10575" s="4" t="str">
        <f t="shared" si="16"/>
        <v/>
      </c>
      <c r="I10575" s="5" t="str">
        <f t="shared" si="17"/>
        <v/>
      </c>
      <c r="J10575" s="8"/>
    </row>
    <row r="10576" spans="1:10" x14ac:dyDescent="0.3">
      <c r="A10576" s="10"/>
      <c r="B10576" s="7"/>
      <c r="C10576" s="20"/>
      <c r="D10576" s="8" t="str">
        <f>IF(C10576="",(""),(INDEX(#REF!,(MATCH('Mov Pos.Neg.'!C10576,#REF!,0)),(2))))</f>
        <v/>
      </c>
      <c r="E10576" s="8"/>
      <c r="F10576" s="8"/>
      <c r="G10576" s="8"/>
      <c r="H10576" s="4" t="str">
        <f t="shared" si="16"/>
        <v/>
      </c>
      <c r="I10576" s="5" t="str">
        <f t="shared" si="17"/>
        <v/>
      </c>
      <c r="J10576" s="8"/>
    </row>
    <row r="10577" spans="1:10" x14ac:dyDescent="0.3">
      <c r="A10577" s="10"/>
      <c r="B10577" s="7"/>
      <c r="C10577" s="20"/>
      <c r="D10577" s="8" t="str">
        <f>IF(C10577="",(""),(INDEX(#REF!,(MATCH('Mov Pos.Neg.'!C10577,#REF!,0)),(2))))</f>
        <v/>
      </c>
      <c r="E10577" s="8"/>
      <c r="F10577" s="8"/>
      <c r="G10577" s="8"/>
      <c r="H10577" s="4" t="str">
        <f t="shared" si="16"/>
        <v/>
      </c>
      <c r="I10577" s="5" t="str">
        <f t="shared" si="17"/>
        <v/>
      </c>
      <c r="J10577" s="8"/>
    </row>
    <row r="10578" spans="1:10" x14ac:dyDescent="0.3">
      <c r="A10578" s="10"/>
      <c r="B10578" s="7"/>
      <c r="C10578" s="20"/>
      <c r="D10578" s="8" t="str">
        <f>IF(C10578="",(""),(INDEX(#REF!,(MATCH('Mov Pos.Neg.'!C10578,#REF!,0)),(2))))</f>
        <v/>
      </c>
      <c r="E10578" s="8"/>
      <c r="F10578" s="8"/>
      <c r="G10578" s="8"/>
      <c r="H10578" s="4" t="str">
        <f t="shared" si="16"/>
        <v/>
      </c>
      <c r="I10578" s="5" t="str">
        <f t="shared" si="17"/>
        <v/>
      </c>
      <c r="J10578" s="8"/>
    </row>
    <row r="10579" spans="1:10" x14ac:dyDescent="0.3">
      <c r="A10579" s="10"/>
      <c r="B10579" s="7"/>
      <c r="C10579" s="20"/>
      <c r="D10579" s="8" t="str">
        <f>IF(C10579="",(""),(INDEX(#REF!,(MATCH('Mov Pos.Neg.'!C10579,#REF!,0)),(2))))</f>
        <v/>
      </c>
      <c r="E10579" s="8"/>
      <c r="F10579" s="8"/>
      <c r="G10579" s="8"/>
      <c r="H10579" s="4" t="str">
        <f t="shared" si="16"/>
        <v/>
      </c>
      <c r="I10579" s="5" t="str">
        <f t="shared" si="17"/>
        <v/>
      </c>
      <c r="J10579" s="8"/>
    </row>
    <row r="10580" spans="1:10" x14ac:dyDescent="0.3">
      <c r="A10580" s="10"/>
      <c r="B10580" s="7"/>
      <c r="C10580" s="20"/>
      <c r="D10580" s="8" t="str">
        <f>IF(C10580="",(""),(INDEX(#REF!,(MATCH('Mov Pos.Neg.'!C10580,#REF!,0)),(2))))</f>
        <v/>
      </c>
      <c r="E10580" s="8"/>
      <c r="F10580" s="8"/>
      <c r="G10580" s="8"/>
      <c r="H10580" s="4" t="str">
        <f t="shared" si="16"/>
        <v/>
      </c>
      <c r="I10580" s="5" t="str">
        <f t="shared" si="17"/>
        <v/>
      </c>
      <c r="J10580" s="8"/>
    </row>
    <row r="10581" spans="1:10" x14ac:dyDescent="0.3">
      <c r="A10581" s="10"/>
      <c r="B10581" s="7"/>
      <c r="C10581" s="20"/>
      <c r="D10581" s="8" t="str">
        <f>IF(C10581="",(""),(INDEX(#REF!,(MATCH('Mov Pos.Neg.'!C10581,#REF!,0)),(2))))</f>
        <v/>
      </c>
      <c r="E10581" s="8"/>
      <c r="F10581" s="8"/>
      <c r="G10581" s="8"/>
      <c r="H10581" s="4" t="str">
        <f t="shared" si="16"/>
        <v/>
      </c>
      <c r="I10581" s="5" t="str">
        <f t="shared" si="17"/>
        <v/>
      </c>
      <c r="J10581" s="8"/>
    </row>
    <row r="10582" spans="1:10" x14ac:dyDescent="0.3">
      <c r="A10582" s="10"/>
      <c r="B10582" s="7"/>
      <c r="C10582" s="20"/>
      <c r="D10582" s="8" t="str">
        <f>IF(C10582="",(""),(INDEX(#REF!,(MATCH('Mov Pos.Neg.'!C10582,#REF!,0)),(2))))</f>
        <v/>
      </c>
      <c r="E10582" s="8"/>
      <c r="F10582" s="8"/>
      <c r="G10582" s="8"/>
      <c r="H10582" s="4" t="str">
        <f t="shared" si="16"/>
        <v/>
      </c>
      <c r="I10582" s="5" t="str">
        <f t="shared" si="17"/>
        <v/>
      </c>
      <c r="J10582" s="8"/>
    </row>
    <row r="10583" spans="1:10" x14ac:dyDescent="0.3">
      <c r="A10583" s="10"/>
      <c r="B10583" s="7"/>
      <c r="C10583" s="20"/>
      <c r="D10583" s="8" t="str">
        <f>IF(C10583="",(""),(INDEX(#REF!,(MATCH('Mov Pos.Neg.'!C10583,#REF!,0)),(2))))</f>
        <v/>
      </c>
      <c r="E10583" s="8"/>
      <c r="F10583" s="8"/>
      <c r="G10583" s="8"/>
      <c r="H10583" s="4" t="str">
        <f t="shared" si="16"/>
        <v/>
      </c>
      <c r="I10583" s="5" t="str">
        <f t="shared" si="17"/>
        <v/>
      </c>
      <c r="J10583" s="8"/>
    </row>
    <row r="10584" spans="1:10" x14ac:dyDescent="0.3">
      <c r="A10584" s="10"/>
      <c r="B10584" s="7"/>
      <c r="C10584" s="20"/>
      <c r="D10584" s="8" t="str">
        <f>IF(C10584="",(""),(INDEX(#REF!,(MATCH('Mov Pos.Neg.'!C10584,#REF!,0)),(2))))</f>
        <v/>
      </c>
      <c r="E10584" s="8"/>
      <c r="F10584" s="8"/>
      <c r="G10584" s="8"/>
      <c r="H10584" s="4" t="str">
        <f t="shared" si="16"/>
        <v/>
      </c>
      <c r="I10584" s="5" t="str">
        <f t="shared" si="17"/>
        <v/>
      </c>
      <c r="J10584" s="8"/>
    </row>
    <row r="10585" spans="1:10" x14ac:dyDescent="0.3">
      <c r="A10585" s="10"/>
      <c r="B10585" s="7"/>
      <c r="C10585" s="20"/>
      <c r="D10585" s="8" t="str">
        <f>IF(C10585="",(""),(INDEX(#REF!,(MATCH('Mov Pos.Neg.'!C10585,#REF!,0)),(2))))</f>
        <v/>
      </c>
      <c r="E10585" s="8"/>
      <c r="F10585" s="8"/>
      <c r="G10585" s="8"/>
      <c r="H10585" s="4" t="str">
        <f t="shared" si="16"/>
        <v/>
      </c>
      <c r="I10585" s="5" t="str">
        <f t="shared" si="17"/>
        <v/>
      </c>
      <c r="J10585" s="8"/>
    </row>
    <row r="10586" spans="1:10" x14ac:dyDescent="0.3">
      <c r="A10586" s="10"/>
      <c r="B10586" s="7"/>
      <c r="C10586" s="20"/>
      <c r="D10586" s="8" t="str">
        <f>IF(C10586="",(""),(INDEX(#REF!,(MATCH('Mov Pos.Neg.'!C10586,#REF!,0)),(2))))</f>
        <v/>
      </c>
      <c r="E10586" s="8"/>
      <c r="F10586" s="8"/>
      <c r="G10586" s="8"/>
      <c r="H10586" s="4" t="str">
        <f t="shared" si="16"/>
        <v/>
      </c>
      <c r="I10586" s="5" t="str">
        <f t="shared" si="17"/>
        <v/>
      </c>
      <c r="J10586" s="8"/>
    </row>
    <row r="10587" spans="1:10" x14ac:dyDescent="0.3">
      <c r="A10587" s="10"/>
      <c r="B10587" s="7"/>
      <c r="C10587" s="20"/>
      <c r="D10587" s="8" t="str">
        <f>IF(C10587="",(""),(INDEX(#REF!,(MATCH('Mov Pos.Neg.'!C10587,#REF!,0)),(2))))</f>
        <v/>
      </c>
      <c r="E10587" s="8"/>
      <c r="F10587" s="8"/>
      <c r="G10587" s="8"/>
      <c r="H10587" s="4" t="str">
        <f t="shared" si="16"/>
        <v/>
      </c>
      <c r="I10587" s="5" t="str">
        <f t="shared" si="17"/>
        <v/>
      </c>
      <c r="J10587" s="8"/>
    </row>
    <row r="10588" spans="1:10" x14ac:dyDescent="0.3">
      <c r="A10588" s="10"/>
      <c r="B10588" s="7"/>
      <c r="C10588" s="20"/>
      <c r="D10588" s="8" t="str">
        <f>IF(C10588="",(""),(INDEX(#REF!,(MATCH('Mov Pos.Neg.'!C10588,#REF!,0)),(2))))</f>
        <v/>
      </c>
      <c r="E10588" s="8"/>
      <c r="F10588" s="8"/>
      <c r="G10588" s="8"/>
      <c r="H10588" s="4" t="str">
        <f t="shared" si="16"/>
        <v/>
      </c>
      <c r="I10588" s="5" t="str">
        <f t="shared" si="17"/>
        <v/>
      </c>
      <c r="J10588" s="8"/>
    </row>
    <row r="10589" spans="1:10" x14ac:dyDescent="0.3">
      <c r="A10589" s="10"/>
      <c r="B10589" s="7"/>
      <c r="C10589" s="20"/>
      <c r="D10589" s="8" t="str">
        <f>IF(C10589="",(""),(INDEX(#REF!,(MATCH('Mov Pos.Neg.'!C10589,#REF!,0)),(2))))</f>
        <v/>
      </c>
      <c r="E10589" s="8"/>
      <c r="F10589" s="8"/>
      <c r="G10589" s="8"/>
      <c r="H10589" s="4" t="str">
        <f t="shared" si="16"/>
        <v/>
      </c>
      <c r="I10589" s="5" t="str">
        <f t="shared" si="17"/>
        <v/>
      </c>
      <c r="J10589" s="8"/>
    </row>
    <row r="10590" spans="1:10" x14ac:dyDescent="0.3">
      <c r="A10590" s="10"/>
      <c r="B10590" s="7"/>
      <c r="C10590" s="20"/>
      <c r="D10590" s="8" t="str">
        <f>IF(C10590="",(""),(INDEX(#REF!,(MATCH('Mov Pos.Neg.'!C10590,#REF!,0)),(2))))</f>
        <v/>
      </c>
      <c r="E10590" s="8"/>
      <c r="F10590" s="8"/>
      <c r="G10590" s="8"/>
      <c r="H10590" s="4" t="str">
        <f t="shared" si="16"/>
        <v/>
      </c>
      <c r="I10590" s="5" t="str">
        <f t="shared" si="17"/>
        <v/>
      </c>
      <c r="J10590" s="8"/>
    </row>
    <row r="10591" spans="1:10" x14ac:dyDescent="0.3">
      <c r="A10591" s="10"/>
      <c r="B10591" s="7"/>
      <c r="C10591" s="20"/>
      <c r="D10591" s="8" t="str">
        <f>IF(C10591="",(""),(INDEX(#REF!,(MATCH('Mov Pos.Neg.'!C10591,#REF!,0)),(2))))</f>
        <v/>
      </c>
      <c r="E10591" s="8"/>
      <c r="F10591" s="8"/>
      <c r="G10591" s="8"/>
      <c r="H10591" s="4" t="str">
        <f t="shared" si="16"/>
        <v/>
      </c>
      <c r="I10591" s="5" t="str">
        <f t="shared" si="17"/>
        <v/>
      </c>
      <c r="J10591" s="8"/>
    </row>
    <row r="10592" spans="1:10" x14ac:dyDescent="0.3">
      <c r="A10592" s="10"/>
      <c r="B10592" s="7"/>
      <c r="C10592" s="20"/>
      <c r="D10592" s="8" t="str">
        <f>IF(C10592="",(""),(INDEX(#REF!,(MATCH('Mov Pos.Neg.'!C10592,#REF!,0)),(2))))</f>
        <v/>
      </c>
      <c r="E10592" s="8"/>
      <c r="F10592" s="8"/>
      <c r="G10592" s="8"/>
      <c r="H10592" s="4" t="str">
        <f t="shared" si="16"/>
        <v/>
      </c>
      <c r="I10592" s="5" t="str">
        <f t="shared" si="17"/>
        <v/>
      </c>
      <c r="J10592" s="8"/>
    </row>
    <row r="10593" spans="1:10" x14ac:dyDescent="0.3">
      <c r="A10593" s="10"/>
      <c r="B10593" s="7"/>
      <c r="C10593" s="20"/>
      <c r="D10593" s="8" t="str">
        <f>IF(C10593="",(""),(INDEX(#REF!,(MATCH('Mov Pos.Neg.'!C10593,#REF!,0)),(2))))</f>
        <v/>
      </c>
      <c r="E10593" s="8"/>
      <c r="F10593" s="8"/>
      <c r="G10593" s="8"/>
      <c r="H10593" s="4" t="str">
        <f t="shared" si="16"/>
        <v/>
      </c>
      <c r="I10593" s="5" t="str">
        <f t="shared" si="17"/>
        <v/>
      </c>
      <c r="J10593" s="8"/>
    </row>
    <row r="10594" spans="1:10" x14ac:dyDescent="0.3">
      <c r="A10594" s="10"/>
      <c r="B10594" s="7"/>
      <c r="C10594" s="20"/>
      <c r="D10594" s="8" t="str">
        <f>IF(C10594="",(""),(INDEX(#REF!,(MATCH('Mov Pos.Neg.'!C10594,#REF!,0)),(2))))</f>
        <v/>
      </c>
      <c r="E10594" s="8"/>
      <c r="F10594" s="8"/>
      <c r="G10594" s="8"/>
      <c r="H10594" s="4" t="str">
        <f t="shared" si="16"/>
        <v/>
      </c>
      <c r="I10594" s="5" t="str">
        <f t="shared" si="17"/>
        <v/>
      </c>
      <c r="J10594" s="8"/>
    </row>
    <row r="10595" spans="1:10" x14ac:dyDescent="0.3">
      <c r="A10595" s="10"/>
      <c r="B10595" s="7"/>
      <c r="C10595" s="20"/>
      <c r="D10595" s="8" t="str">
        <f>IF(C10595="",(""),(INDEX(#REF!,(MATCH('Mov Pos.Neg.'!C10595,#REF!,0)),(2))))</f>
        <v/>
      </c>
      <c r="E10595" s="8"/>
      <c r="F10595" s="8"/>
      <c r="G10595" s="8"/>
      <c r="H10595" s="4" t="str">
        <f t="shared" si="16"/>
        <v/>
      </c>
      <c r="I10595" s="5" t="str">
        <f t="shared" si="17"/>
        <v/>
      </c>
      <c r="J10595" s="8"/>
    </row>
    <row r="10596" spans="1:10" x14ac:dyDescent="0.3">
      <c r="A10596" s="10"/>
      <c r="B10596" s="7"/>
      <c r="C10596" s="20"/>
      <c r="D10596" s="8" t="str">
        <f>IF(C10596="",(""),(INDEX(#REF!,(MATCH('Mov Pos.Neg.'!C10596,#REF!,0)),(2))))</f>
        <v/>
      </c>
      <c r="E10596" s="8"/>
      <c r="F10596" s="8"/>
      <c r="G10596" s="8"/>
      <c r="H10596" s="4" t="str">
        <f t="shared" si="16"/>
        <v/>
      </c>
      <c r="I10596" s="5" t="str">
        <f t="shared" si="17"/>
        <v/>
      </c>
      <c r="J10596" s="8"/>
    </row>
    <row r="10597" spans="1:10" x14ac:dyDescent="0.3">
      <c r="A10597" s="10"/>
      <c r="B10597" s="7"/>
      <c r="C10597" s="20"/>
      <c r="D10597" s="8" t="str">
        <f>IF(C10597="",(""),(INDEX(#REF!,(MATCH('Mov Pos.Neg.'!C10597,#REF!,0)),(2))))</f>
        <v/>
      </c>
      <c r="E10597" s="8"/>
      <c r="F10597" s="8"/>
      <c r="G10597" s="8"/>
      <c r="H10597" s="4" t="str">
        <f t="shared" si="16"/>
        <v/>
      </c>
      <c r="I10597" s="5" t="str">
        <f t="shared" si="17"/>
        <v/>
      </c>
      <c r="J10597" s="8"/>
    </row>
    <row r="10598" spans="1:10" x14ac:dyDescent="0.3">
      <c r="A10598" s="10"/>
      <c r="B10598" s="7"/>
      <c r="C10598" s="20"/>
      <c r="D10598" s="8" t="str">
        <f>IF(C10598="",(""),(INDEX(#REF!,(MATCH('Mov Pos.Neg.'!C10598,#REF!,0)),(2))))</f>
        <v/>
      </c>
      <c r="E10598" s="8"/>
      <c r="F10598" s="8"/>
      <c r="G10598" s="8"/>
      <c r="H10598" s="4" t="str">
        <f t="shared" si="16"/>
        <v/>
      </c>
      <c r="I10598" s="5" t="str">
        <f t="shared" si="17"/>
        <v/>
      </c>
      <c r="J10598" s="8"/>
    </row>
    <row r="10599" spans="1:10" x14ac:dyDescent="0.3">
      <c r="A10599" s="10"/>
      <c r="B10599" s="7"/>
      <c r="C10599" s="20"/>
      <c r="D10599" s="8" t="str">
        <f>IF(C10599="",(""),(INDEX(#REF!,(MATCH('Mov Pos.Neg.'!C10599,#REF!,0)),(2))))</f>
        <v/>
      </c>
      <c r="E10599" s="8"/>
      <c r="F10599" s="8"/>
      <c r="G10599" s="8"/>
      <c r="H10599" s="4" t="str">
        <f t="shared" si="16"/>
        <v/>
      </c>
      <c r="I10599" s="5" t="str">
        <f t="shared" si="17"/>
        <v/>
      </c>
      <c r="J10599" s="8"/>
    </row>
    <row r="10600" spans="1:10" x14ac:dyDescent="0.3">
      <c r="A10600" s="10"/>
      <c r="B10600" s="7"/>
      <c r="C10600" s="20"/>
      <c r="D10600" s="8" t="str">
        <f>IF(C10600="",(""),(INDEX(#REF!,(MATCH('Mov Pos.Neg.'!C10600,#REF!,0)),(2))))</f>
        <v/>
      </c>
      <c r="E10600" s="8"/>
      <c r="F10600" s="8"/>
      <c r="G10600" s="8"/>
      <c r="H10600" s="4" t="str">
        <f t="shared" si="16"/>
        <v/>
      </c>
      <c r="I10600" s="5" t="str">
        <f t="shared" si="17"/>
        <v/>
      </c>
      <c r="J10600" s="8"/>
    </row>
    <row r="10601" spans="1:10" x14ac:dyDescent="0.3">
      <c r="A10601" s="10"/>
      <c r="B10601" s="7"/>
      <c r="C10601" s="20"/>
      <c r="D10601" s="8" t="str">
        <f>IF(C10601="",(""),(INDEX(#REF!,(MATCH('Mov Pos.Neg.'!C10601,#REF!,0)),(2))))</f>
        <v/>
      </c>
      <c r="E10601" s="8"/>
      <c r="F10601" s="8"/>
      <c r="G10601" s="8"/>
      <c r="H10601" s="4" t="str">
        <f t="shared" si="16"/>
        <v/>
      </c>
      <c r="I10601" s="5" t="str">
        <f t="shared" si="17"/>
        <v/>
      </c>
      <c r="J10601" s="8"/>
    </row>
    <row r="10602" spans="1:10" x14ac:dyDescent="0.3">
      <c r="A10602" s="10"/>
      <c r="B10602" s="7"/>
      <c r="C10602" s="20"/>
      <c r="D10602" s="8" t="str">
        <f>IF(C10602="",(""),(INDEX(#REF!,(MATCH('Mov Pos.Neg.'!C10602,#REF!,0)),(2))))</f>
        <v/>
      </c>
      <c r="E10602" s="8"/>
      <c r="F10602" s="8"/>
      <c r="G10602" s="8"/>
      <c r="H10602" s="4" t="str">
        <f t="shared" si="16"/>
        <v/>
      </c>
      <c r="I10602" s="5" t="str">
        <f t="shared" si="17"/>
        <v/>
      </c>
      <c r="J10602" s="8"/>
    </row>
    <row r="10603" spans="1:10" x14ac:dyDescent="0.3">
      <c r="A10603" s="10"/>
      <c r="B10603" s="7"/>
      <c r="C10603" s="20"/>
      <c r="D10603" s="8" t="str">
        <f>IF(C10603="",(""),(INDEX(#REF!,(MATCH('Mov Pos.Neg.'!C10603,#REF!,0)),(2))))</f>
        <v/>
      </c>
      <c r="E10603" s="8"/>
      <c r="F10603" s="8"/>
      <c r="G10603" s="8"/>
      <c r="H10603" s="4" t="str">
        <f t="shared" si="16"/>
        <v/>
      </c>
      <c r="I10603" s="5" t="str">
        <f t="shared" si="17"/>
        <v/>
      </c>
      <c r="J10603" s="8"/>
    </row>
    <row r="10604" spans="1:10" x14ac:dyDescent="0.3">
      <c r="A10604" s="10"/>
      <c r="B10604" s="7"/>
      <c r="C10604" s="20"/>
      <c r="D10604" s="8" t="str">
        <f>IF(C10604="",(""),(INDEX(#REF!,(MATCH('Mov Pos.Neg.'!C10604,#REF!,0)),(2))))</f>
        <v/>
      </c>
      <c r="E10604" s="8"/>
      <c r="F10604" s="8"/>
      <c r="G10604" s="8"/>
      <c r="H10604" s="4" t="str">
        <f t="shared" si="16"/>
        <v/>
      </c>
      <c r="I10604" s="5" t="str">
        <f t="shared" si="17"/>
        <v/>
      </c>
      <c r="J10604" s="8"/>
    </row>
    <row r="10605" spans="1:10" x14ac:dyDescent="0.3">
      <c r="A10605" s="10"/>
      <c r="B10605" s="7"/>
      <c r="C10605" s="20"/>
      <c r="D10605" s="8" t="str">
        <f>IF(C10605="",(""),(INDEX(#REF!,(MATCH('Mov Pos.Neg.'!C10605,#REF!,0)),(2))))</f>
        <v/>
      </c>
      <c r="E10605" s="8"/>
      <c r="F10605" s="8"/>
      <c r="G10605" s="8"/>
      <c r="H10605" s="4" t="str">
        <f t="shared" si="16"/>
        <v/>
      </c>
      <c r="I10605" s="5" t="str">
        <f t="shared" si="17"/>
        <v/>
      </c>
      <c r="J10605" s="8"/>
    </row>
    <row r="10606" spans="1:10" x14ac:dyDescent="0.3">
      <c r="A10606" s="10"/>
      <c r="B10606" s="7"/>
      <c r="C10606" s="20"/>
      <c r="D10606" s="8" t="str">
        <f>IF(C10606="",(""),(INDEX(#REF!,(MATCH('Mov Pos.Neg.'!C10606,#REF!,0)),(2))))</f>
        <v/>
      </c>
      <c r="E10606" s="8"/>
      <c r="F10606" s="8"/>
      <c r="G10606" s="8"/>
      <c r="H10606" s="4" t="str">
        <f t="shared" si="16"/>
        <v/>
      </c>
      <c r="I10606" s="5" t="str">
        <f t="shared" si="17"/>
        <v/>
      </c>
      <c r="J10606" s="8"/>
    </row>
    <row r="10607" spans="1:10" x14ac:dyDescent="0.3">
      <c r="A10607" s="10"/>
      <c r="B10607" s="7"/>
      <c r="C10607" s="20"/>
      <c r="D10607" s="8" t="str">
        <f>IF(C10607="",(""),(INDEX(#REF!,(MATCH('Mov Pos.Neg.'!C10607,#REF!,0)),(2))))</f>
        <v/>
      </c>
      <c r="E10607" s="8"/>
      <c r="F10607" s="8"/>
      <c r="G10607" s="8"/>
      <c r="H10607" s="4" t="str">
        <f t="shared" si="16"/>
        <v/>
      </c>
      <c r="I10607" s="5" t="str">
        <f t="shared" si="17"/>
        <v/>
      </c>
      <c r="J10607" s="8"/>
    </row>
    <row r="10608" spans="1:10" x14ac:dyDescent="0.3">
      <c r="A10608" s="10"/>
      <c r="B10608" s="7"/>
      <c r="C10608" s="20"/>
      <c r="D10608" s="8" t="str">
        <f>IF(C10608="",(""),(INDEX(#REF!,(MATCH('Mov Pos.Neg.'!C10608,#REF!,0)),(2))))</f>
        <v/>
      </c>
      <c r="E10608" s="8"/>
      <c r="F10608" s="8"/>
      <c r="G10608" s="8"/>
      <c r="H10608" s="4" t="str">
        <f t="shared" si="16"/>
        <v/>
      </c>
      <c r="I10608" s="5" t="str">
        <f t="shared" si="17"/>
        <v/>
      </c>
      <c r="J10608" s="8"/>
    </row>
    <row r="10609" spans="1:10" x14ac:dyDescent="0.3">
      <c r="A10609" s="10"/>
      <c r="B10609" s="7"/>
      <c r="C10609" s="20"/>
      <c r="D10609" s="8" t="str">
        <f>IF(C10609="",(""),(INDEX(#REF!,(MATCH('Mov Pos.Neg.'!C10609,#REF!,0)),(2))))</f>
        <v/>
      </c>
      <c r="E10609" s="8"/>
      <c r="F10609" s="8"/>
      <c r="G10609" s="8"/>
      <c r="H10609" s="4" t="str">
        <f t="shared" ref="H10609:H10672" si="18">IF(A10609="",(""),(IF(B10609="Ingreso",(D10609),(""))))</f>
        <v/>
      </c>
      <c r="I10609" s="5" t="str">
        <f t="shared" ref="I10609:I10672" si="19">IF(A10609="",(""),(IF(B10609="Egreso",(D10609),(""))))</f>
        <v/>
      </c>
      <c r="J10609" s="8"/>
    </row>
    <row r="10610" spans="1:10" x14ac:dyDescent="0.3">
      <c r="A10610" s="10"/>
      <c r="B10610" s="7"/>
      <c r="C10610" s="20"/>
      <c r="D10610" s="8" t="str">
        <f>IF(C10610="",(""),(INDEX(#REF!,(MATCH('Mov Pos.Neg.'!C10610,#REF!,0)),(2))))</f>
        <v/>
      </c>
      <c r="E10610" s="8"/>
      <c r="F10610" s="8"/>
      <c r="G10610" s="8"/>
      <c r="H10610" s="4" t="str">
        <f t="shared" si="18"/>
        <v/>
      </c>
      <c r="I10610" s="5" t="str">
        <f t="shared" si="19"/>
        <v/>
      </c>
      <c r="J10610" s="8"/>
    </row>
    <row r="10611" spans="1:10" x14ac:dyDescent="0.3">
      <c r="A10611" s="10"/>
      <c r="B10611" s="7"/>
      <c r="C10611" s="20"/>
      <c r="D10611" s="8" t="str">
        <f>IF(C10611="",(""),(INDEX(#REF!,(MATCH('Mov Pos.Neg.'!C10611,#REF!,0)),(2))))</f>
        <v/>
      </c>
      <c r="E10611" s="8"/>
      <c r="F10611" s="8"/>
      <c r="G10611" s="8"/>
      <c r="H10611" s="4" t="str">
        <f t="shared" si="18"/>
        <v/>
      </c>
      <c r="I10611" s="5" t="str">
        <f t="shared" si="19"/>
        <v/>
      </c>
      <c r="J10611" s="8"/>
    </row>
    <row r="10612" spans="1:10" x14ac:dyDescent="0.3">
      <c r="A10612" s="10"/>
      <c r="B10612" s="7"/>
      <c r="C10612" s="20"/>
      <c r="D10612" s="8" t="str">
        <f>IF(C10612="",(""),(INDEX(#REF!,(MATCH('Mov Pos.Neg.'!C10612,#REF!,0)),(2))))</f>
        <v/>
      </c>
      <c r="E10612" s="8"/>
      <c r="F10612" s="8"/>
      <c r="G10612" s="8"/>
      <c r="H10612" s="4" t="str">
        <f t="shared" si="18"/>
        <v/>
      </c>
      <c r="I10612" s="5" t="str">
        <f t="shared" si="19"/>
        <v/>
      </c>
      <c r="J10612" s="8"/>
    </row>
    <row r="10613" spans="1:10" x14ac:dyDescent="0.3">
      <c r="A10613" s="10"/>
      <c r="B10613" s="7"/>
      <c r="C10613" s="20"/>
      <c r="D10613" s="8" t="str">
        <f>IF(C10613="",(""),(INDEX(#REF!,(MATCH('Mov Pos.Neg.'!C10613,#REF!,0)),(2))))</f>
        <v/>
      </c>
      <c r="E10613" s="8"/>
      <c r="F10613" s="8"/>
      <c r="G10613" s="8"/>
      <c r="H10613" s="4" t="str">
        <f t="shared" si="18"/>
        <v/>
      </c>
      <c r="I10613" s="5" t="str">
        <f t="shared" si="19"/>
        <v/>
      </c>
      <c r="J10613" s="8"/>
    </row>
    <row r="10614" spans="1:10" x14ac:dyDescent="0.3">
      <c r="A10614" s="10"/>
      <c r="B10614" s="7"/>
      <c r="C10614" s="20"/>
      <c r="D10614" s="8" t="str">
        <f>IF(C10614="",(""),(INDEX(#REF!,(MATCH('Mov Pos.Neg.'!C10614,#REF!,0)),(2))))</f>
        <v/>
      </c>
      <c r="E10614" s="8"/>
      <c r="F10614" s="8"/>
      <c r="G10614" s="8"/>
      <c r="H10614" s="4" t="str">
        <f t="shared" si="18"/>
        <v/>
      </c>
      <c r="I10614" s="5" t="str">
        <f t="shared" si="19"/>
        <v/>
      </c>
      <c r="J10614" s="8"/>
    </row>
    <row r="10615" spans="1:10" x14ac:dyDescent="0.3">
      <c r="A10615" s="10"/>
      <c r="B10615" s="7"/>
      <c r="C10615" s="20"/>
      <c r="D10615" s="8" t="str">
        <f>IF(C10615="",(""),(INDEX(#REF!,(MATCH('Mov Pos.Neg.'!C10615,#REF!,0)),(2))))</f>
        <v/>
      </c>
      <c r="E10615" s="8"/>
      <c r="F10615" s="8"/>
      <c r="G10615" s="8"/>
      <c r="H10615" s="4" t="str">
        <f t="shared" si="18"/>
        <v/>
      </c>
      <c r="I10615" s="5" t="str">
        <f t="shared" si="19"/>
        <v/>
      </c>
      <c r="J10615" s="8"/>
    </row>
    <row r="10616" spans="1:10" x14ac:dyDescent="0.3">
      <c r="A10616" s="10"/>
      <c r="B10616" s="7"/>
      <c r="C10616" s="20"/>
      <c r="D10616" s="8" t="str">
        <f>IF(C10616="",(""),(INDEX(#REF!,(MATCH('Mov Pos.Neg.'!C10616,#REF!,0)),(2))))</f>
        <v/>
      </c>
      <c r="E10616" s="8"/>
      <c r="F10616" s="8"/>
      <c r="G10616" s="8"/>
      <c r="H10616" s="4" t="str">
        <f t="shared" si="18"/>
        <v/>
      </c>
      <c r="I10616" s="5" t="str">
        <f t="shared" si="19"/>
        <v/>
      </c>
      <c r="J10616" s="8"/>
    </row>
    <row r="10617" spans="1:10" x14ac:dyDescent="0.3">
      <c r="A10617" s="10"/>
      <c r="B10617" s="7"/>
      <c r="C10617" s="20"/>
      <c r="D10617" s="8" t="str">
        <f>IF(C10617="",(""),(INDEX(#REF!,(MATCH('Mov Pos.Neg.'!C10617,#REF!,0)),(2))))</f>
        <v/>
      </c>
      <c r="E10617" s="8"/>
      <c r="F10617" s="8"/>
      <c r="G10617" s="8"/>
      <c r="H10617" s="4" t="str">
        <f t="shared" si="18"/>
        <v/>
      </c>
      <c r="I10617" s="5" t="str">
        <f t="shared" si="19"/>
        <v/>
      </c>
      <c r="J10617" s="8"/>
    </row>
    <row r="10618" spans="1:10" x14ac:dyDescent="0.3">
      <c r="A10618" s="10"/>
      <c r="B10618" s="7"/>
      <c r="C10618" s="20"/>
      <c r="D10618" s="8" t="str">
        <f>IF(C10618="",(""),(INDEX(#REF!,(MATCH('Mov Pos.Neg.'!C10618,#REF!,0)),(2))))</f>
        <v/>
      </c>
      <c r="E10618" s="8"/>
      <c r="F10618" s="8"/>
      <c r="G10618" s="8"/>
      <c r="H10618" s="4" t="str">
        <f t="shared" si="18"/>
        <v/>
      </c>
      <c r="I10618" s="5" t="str">
        <f t="shared" si="19"/>
        <v/>
      </c>
      <c r="J10618" s="8"/>
    </row>
    <row r="10619" spans="1:10" x14ac:dyDescent="0.3">
      <c r="A10619" s="10"/>
      <c r="B10619" s="7"/>
      <c r="C10619" s="20"/>
      <c r="D10619" s="8" t="str">
        <f>IF(C10619="",(""),(INDEX(#REF!,(MATCH('Mov Pos.Neg.'!C10619,#REF!,0)),(2))))</f>
        <v/>
      </c>
      <c r="E10619" s="8"/>
      <c r="F10619" s="8"/>
      <c r="G10619" s="8"/>
      <c r="H10619" s="4" t="str">
        <f t="shared" si="18"/>
        <v/>
      </c>
      <c r="I10619" s="5" t="str">
        <f t="shared" si="19"/>
        <v/>
      </c>
      <c r="J10619" s="8"/>
    </row>
    <row r="10620" spans="1:10" x14ac:dyDescent="0.3">
      <c r="A10620" s="10"/>
      <c r="B10620" s="7"/>
      <c r="C10620" s="20"/>
      <c r="D10620" s="8" t="str">
        <f>IF(C10620="",(""),(INDEX(#REF!,(MATCH('Mov Pos.Neg.'!C10620,#REF!,0)),(2))))</f>
        <v/>
      </c>
      <c r="E10620" s="8"/>
      <c r="F10620" s="8"/>
      <c r="G10620" s="8"/>
      <c r="H10620" s="4" t="str">
        <f t="shared" si="18"/>
        <v/>
      </c>
      <c r="I10620" s="5" t="str">
        <f t="shared" si="19"/>
        <v/>
      </c>
      <c r="J10620" s="8"/>
    </row>
    <row r="10621" spans="1:10" x14ac:dyDescent="0.3">
      <c r="A10621" s="10"/>
      <c r="B10621" s="7"/>
      <c r="C10621" s="20"/>
      <c r="D10621" s="8" t="str">
        <f>IF(C10621="",(""),(INDEX(#REF!,(MATCH('Mov Pos.Neg.'!C10621,#REF!,0)),(2))))</f>
        <v/>
      </c>
      <c r="E10621" s="8"/>
      <c r="F10621" s="8"/>
      <c r="G10621" s="8"/>
      <c r="H10621" s="4" t="str">
        <f t="shared" si="18"/>
        <v/>
      </c>
      <c r="I10621" s="5" t="str">
        <f t="shared" si="19"/>
        <v/>
      </c>
      <c r="J10621" s="8"/>
    </row>
    <row r="10622" spans="1:10" x14ac:dyDescent="0.3">
      <c r="A10622" s="10"/>
      <c r="B10622" s="7"/>
      <c r="C10622" s="20"/>
      <c r="D10622" s="8" t="str">
        <f>IF(C10622="",(""),(INDEX(#REF!,(MATCH('Mov Pos.Neg.'!C10622,#REF!,0)),(2))))</f>
        <v/>
      </c>
      <c r="E10622" s="8"/>
      <c r="F10622" s="8"/>
      <c r="G10622" s="8"/>
      <c r="H10622" s="4" t="str">
        <f t="shared" si="18"/>
        <v/>
      </c>
      <c r="I10622" s="5" t="str">
        <f t="shared" si="19"/>
        <v/>
      </c>
      <c r="J10622" s="8"/>
    </row>
    <row r="10623" spans="1:10" x14ac:dyDescent="0.3">
      <c r="A10623" s="10"/>
      <c r="B10623" s="7"/>
      <c r="C10623" s="20"/>
      <c r="D10623" s="8" t="str">
        <f>IF(C10623="",(""),(INDEX(#REF!,(MATCH('Mov Pos.Neg.'!C10623,#REF!,0)),(2))))</f>
        <v/>
      </c>
      <c r="E10623" s="8"/>
      <c r="F10623" s="8"/>
      <c r="G10623" s="8"/>
      <c r="H10623" s="4" t="str">
        <f t="shared" si="18"/>
        <v/>
      </c>
      <c r="I10623" s="5" t="str">
        <f t="shared" si="19"/>
        <v/>
      </c>
      <c r="J10623" s="8"/>
    </row>
    <row r="10624" spans="1:10" x14ac:dyDescent="0.3">
      <c r="A10624" s="10"/>
      <c r="B10624" s="7"/>
      <c r="C10624" s="20"/>
      <c r="D10624" s="8" t="str">
        <f>IF(C10624="",(""),(INDEX(#REF!,(MATCH('Mov Pos.Neg.'!C10624,#REF!,0)),(2))))</f>
        <v/>
      </c>
      <c r="E10624" s="8"/>
      <c r="F10624" s="8"/>
      <c r="G10624" s="8"/>
      <c r="H10624" s="4" t="str">
        <f t="shared" si="18"/>
        <v/>
      </c>
      <c r="I10624" s="5" t="str">
        <f t="shared" si="19"/>
        <v/>
      </c>
      <c r="J10624" s="8"/>
    </row>
    <row r="10625" spans="1:10" x14ac:dyDescent="0.3">
      <c r="A10625" s="10"/>
      <c r="B10625" s="7"/>
      <c r="C10625" s="20"/>
      <c r="D10625" s="8" t="str">
        <f>IF(C10625="",(""),(INDEX(#REF!,(MATCH('Mov Pos.Neg.'!C10625,#REF!,0)),(2))))</f>
        <v/>
      </c>
      <c r="E10625" s="8"/>
      <c r="F10625" s="8"/>
      <c r="G10625" s="8"/>
      <c r="H10625" s="4" t="str">
        <f t="shared" si="18"/>
        <v/>
      </c>
      <c r="I10625" s="5" t="str">
        <f t="shared" si="19"/>
        <v/>
      </c>
      <c r="J10625" s="8"/>
    </row>
    <row r="10626" spans="1:10" x14ac:dyDescent="0.3">
      <c r="A10626" s="10"/>
      <c r="B10626" s="7"/>
      <c r="C10626" s="20"/>
      <c r="D10626" s="8" t="str">
        <f>IF(C10626="",(""),(INDEX(#REF!,(MATCH('Mov Pos.Neg.'!C10626,#REF!,0)),(2))))</f>
        <v/>
      </c>
      <c r="E10626" s="8"/>
      <c r="F10626" s="8"/>
      <c r="G10626" s="8"/>
      <c r="H10626" s="4" t="str">
        <f t="shared" si="18"/>
        <v/>
      </c>
      <c r="I10626" s="5" t="str">
        <f t="shared" si="19"/>
        <v/>
      </c>
      <c r="J10626" s="8"/>
    </row>
    <row r="10627" spans="1:10" x14ac:dyDescent="0.3">
      <c r="A10627" s="10"/>
      <c r="B10627" s="7"/>
      <c r="C10627" s="20"/>
      <c r="D10627" s="8" t="str">
        <f>IF(C10627="",(""),(INDEX(#REF!,(MATCH('Mov Pos.Neg.'!C10627,#REF!,0)),(2))))</f>
        <v/>
      </c>
      <c r="E10627" s="8"/>
      <c r="F10627" s="8"/>
      <c r="G10627" s="8"/>
      <c r="H10627" s="4" t="str">
        <f t="shared" si="18"/>
        <v/>
      </c>
      <c r="I10627" s="5" t="str">
        <f t="shared" si="19"/>
        <v/>
      </c>
      <c r="J10627" s="8"/>
    </row>
    <row r="10628" spans="1:10" x14ac:dyDescent="0.3">
      <c r="A10628" s="10"/>
      <c r="B10628" s="7"/>
      <c r="C10628" s="20"/>
      <c r="D10628" s="8" t="str">
        <f>IF(C10628="",(""),(INDEX(#REF!,(MATCH('Mov Pos.Neg.'!C10628,#REF!,0)),(2))))</f>
        <v/>
      </c>
      <c r="E10628" s="8"/>
      <c r="F10628" s="8"/>
      <c r="G10628" s="8"/>
      <c r="H10628" s="4" t="str">
        <f t="shared" si="18"/>
        <v/>
      </c>
      <c r="I10628" s="5" t="str">
        <f t="shared" si="19"/>
        <v/>
      </c>
      <c r="J10628" s="8"/>
    </row>
    <row r="10629" spans="1:10" x14ac:dyDescent="0.3">
      <c r="A10629" s="10"/>
      <c r="B10629" s="7"/>
      <c r="C10629" s="20"/>
      <c r="D10629" s="8" t="str">
        <f>IF(C10629="",(""),(INDEX(#REF!,(MATCH('Mov Pos.Neg.'!C10629,#REF!,0)),(2))))</f>
        <v/>
      </c>
      <c r="E10629" s="8"/>
      <c r="F10629" s="8"/>
      <c r="G10629" s="8"/>
      <c r="H10629" s="4" t="str">
        <f t="shared" si="18"/>
        <v/>
      </c>
      <c r="I10629" s="5" t="str">
        <f t="shared" si="19"/>
        <v/>
      </c>
      <c r="J10629" s="8"/>
    </row>
    <row r="10630" spans="1:10" x14ac:dyDescent="0.3">
      <c r="A10630" s="10"/>
      <c r="B10630" s="7"/>
      <c r="C10630" s="20"/>
      <c r="D10630" s="8" t="str">
        <f>IF(C10630="",(""),(INDEX(#REF!,(MATCH('Mov Pos.Neg.'!C10630,#REF!,0)),(2))))</f>
        <v/>
      </c>
      <c r="E10630" s="8"/>
      <c r="F10630" s="8"/>
      <c r="G10630" s="8"/>
      <c r="H10630" s="4" t="str">
        <f t="shared" si="18"/>
        <v/>
      </c>
      <c r="I10630" s="5" t="str">
        <f t="shared" si="19"/>
        <v/>
      </c>
      <c r="J10630" s="8"/>
    </row>
    <row r="10631" spans="1:10" x14ac:dyDescent="0.3">
      <c r="A10631" s="10"/>
      <c r="B10631" s="7"/>
      <c r="C10631" s="20"/>
      <c r="D10631" s="8" t="str">
        <f>IF(C10631="",(""),(INDEX(#REF!,(MATCH('Mov Pos.Neg.'!C10631,#REF!,0)),(2))))</f>
        <v/>
      </c>
      <c r="E10631" s="8"/>
      <c r="F10631" s="8"/>
      <c r="G10631" s="8"/>
      <c r="H10631" s="4" t="str">
        <f t="shared" si="18"/>
        <v/>
      </c>
      <c r="I10631" s="5" t="str">
        <f t="shared" si="19"/>
        <v/>
      </c>
      <c r="J10631" s="8"/>
    </row>
    <row r="10632" spans="1:10" x14ac:dyDescent="0.3">
      <c r="A10632" s="10"/>
      <c r="B10632" s="7"/>
      <c r="C10632" s="20"/>
      <c r="D10632" s="8" t="str">
        <f>IF(C10632="",(""),(INDEX(#REF!,(MATCH('Mov Pos.Neg.'!C10632,#REF!,0)),(2))))</f>
        <v/>
      </c>
      <c r="E10632" s="8"/>
      <c r="F10632" s="8"/>
      <c r="G10632" s="8"/>
      <c r="H10632" s="4" t="str">
        <f t="shared" si="18"/>
        <v/>
      </c>
      <c r="I10632" s="5" t="str">
        <f t="shared" si="19"/>
        <v/>
      </c>
      <c r="J10632" s="8"/>
    </row>
    <row r="10633" spans="1:10" x14ac:dyDescent="0.3">
      <c r="A10633" s="10"/>
      <c r="B10633" s="7"/>
      <c r="C10633" s="20"/>
      <c r="D10633" s="8" t="str">
        <f>IF(C10633="",(""),(INDEX(#REF!,(MATCH('Mov Pos.Neg.'!C10633,#REF!,0)),(2))))</f>
        <v/>
      </c>
      <c r="E10633" s="8"/>
      <c r="F10633" s="8"/>
      <c r="G10633" s="8"/>
      <c r="H10633" s="4" t="str">
        <f t="shared" si="18"/>
        <v/>
      </c>
      <c r="I10633" s="5" t="str">
        <f t="shared" si="19"/>
        <v/>
      </c>
      <c r="J10633" s="8"/>
    </row>
    <row r="10634" spans="1:10" x14ac:dyDescent="0.3">
      <c r="A10634" s="10"/>
      <c r="B10634" s="7"/>
      <c r="C10634" s="20"/>
      <c r="D10634" s="8" t="str">
        <f>IF(C10634="",(""),(INDEX(#REF!,(MATCH('Mov Pos.Neg.'!C10634,#REF!,0)),(2))))</f>
        <v/>
      </c>
      <c r="E10634" s="8"/>
      <c r="F10634" s="8"/>
      <c r="G10634" s="8"/>
      <c r="H10634" s="4" t="str">
        <f t="shared" si="18"/>
        <v/>
      </c>
      <c r="I10634" s="5" t="str">
        <f t="shared" si="19"/>
        <v/>
      </c>
      <c r="J10634" s="8"/>
    </row>
    <row r="10635" spans="1:10" x14ac:dyDescent="0.3">
      <c r="A10635" s="10"/>
      <c r="B10635" s="7"/>
      <c r="C10635" s="20"/>
      <c r="D10635" s="8" t="str">
        <f>IF(C10635="",(""),(INDEX(#REF!,(MATCH('Mov Pos.Neg.'!C10635,#REF!,0)),(2))))</f>
        <v/>
      </c>
      <c r="E10635" s="8"/>
      <c r="F10635" s="8"/>
      <c r="G10635" s="8"/>
      <c r="H10635" s="4" t="str">
        <f t="shared" si="18"/>
        <v/>
      </c>
      <c r="I10635" s="5" t="str">
        <f t="shared" si="19"/>
        <v/>
      </c>
      <c r="J10635" s="8"/>
    </row>
    <row r="10636" spans="1:10" x14ac:dyDescent="0.3">
      <c r="A10636" s="10"/>
      <c r="B10636" s="7"/>
      <c r="C10636" s="20"/>
      <c r="D10636" s="8" t="str">
        <f>IF(C10636="",(""),(INDEX(#REF!,(MATCH('Mov Pos.Neg.'!C10636,#REF!,0)),(2))))</f>
        <v/>
      </c>
      <c r="E10636" s="8"/>
      <c r="F10636" s="8"/>
      <c r="G10636" s="8"/>
      <c r="H10636" s="4" t="str">
        <f t="shared" si="18"/>
        <v/>
      </c>
      <c r="I10636" s="5" t="str">
        <f t="shared" si="19"/>
        <v/>
      </c>
      <c r="J10636" s="8"/>
    </row>
    <row r="10637" spans="1:10" x14ac:dyDescent="0.3">
      <c r="A10637" s="10"/>
      <c r="B10637" s="7"/>
      <c r="C10637" s="20"/>
      <c r="D10637" s="8" t="str">
        <f>IF(C10637="",(""),(INDEX(#REF!,(MATCH('Mov Pos.Neg.'!C10637,#REF!,0)),(2))))</f>
        <v/>
      </c>
      <c r="E10637" s="8"/>
      <c r="F10637" s="8"/>
      <c r="G10637" s="8"/>
      <c r="H10637" s="4" t="str">
        <f t="shared" si="18"/>
        <v/>
      </c>
      <c r="I10637" s="5" t="str">
        <f t="shared" si="19"/>
        <v/>
      </c>
      <c r="J10637" s="8"/>
    </row>
    <row r="10638" spans="1:10" x14ac:dyDescent="0.3">
      <c r="A10638" s="10"/>
      <c r="B10638" s="7"/>
      <c r="C10638" s="20"/>
      <c r="D10638" s="8" t="str">
        <f>IF(C10638="",(""),(INDEX(#REF!,(MATCH('Mov Pos.Neg.'!C10638,#REF!,0)),(2))))</f>
        <v/>
      </c>
      <c r="E10638" s="8"/>
      <c r="F10638" s="8"/>
      <c r="G10638" s="8"/>
      <c r="H10638" s="4" t="str">
        <f t="shared" si="18"/>
        <v/>
      </c>
      <c r="I10638" s="5" t="str">
        <f t="shared" si="19"/>
        <v/>
      </c>
      <c r="J10638" s="8"/>
    </row>
    <row r="10639" spans="1:10" x14ac:dyDescent="0.3">
      <c r="A10639" s="10"/>
      <c r="B10639" s="7"/>
      <c r="C10639" s="20"/>
      <c r="D10639" s="8" t="str">
        <f>IF(C10639="",(""),(INDEX(#REF!,(MATCH('Mov Pos.Neg.'!C10639,#REF!,0)),(2))))</f>
        <v/>
      </c>
      <c r="E10639" s="8"/>
      <c r="F10639" s="8"/>
      <c r="G10639" s="8"/>
      <c r="H10639" s="4" t="str">
        <f t="shared" si="18"/>
        <v/>
      </c>
      <c r="I10639" s="5" t="str">
        <f t="shared" si="19"/>
        <v/>
      </c>
      <c r="J10639" s="8"/>
    </row>
    <row r="10640" spans="1:10" x14ac:dyDescent="0.3">
      <c r="A10640" s="10"/>
      <c r="B10640" s="7"/>
      <c r="C10640" s="20"/>
      <c r="D10640" s="8" t="str">
        <f>IF(C10640="",(""),(INDEX(#REF!,(MATCH('Mov Pos.Neg.'!C10640,#REF!,0)),(2))))</f>
        <v/>
      </c>
      <c r="E10640" s="8"/>
      <c r="F10640" s="8"/>
      <c r="G10640" s="8"/>
      <c r="H10640" s="4" t="str">
        <f t="shared" si="18"/>
        <v/>
      </c>
      <c r="I10640" s="5" t="str">
        <f t="shared" si="19"/>
        <v/>
      </c>
      <c r="J10640" s="8"/>
    </row>
    <row r="10641" spans="1:10" x14ac:dyDescent="0.3">
      <c r="A10641" s="10"/>
      <c r="B10641" s="7"/>
      <c r="C10641" s="20"/>
      <c r="D10641" s="8" t="str">
        <f>IF(C10641="",(""),(INDEX(#REF!,(MATCH('Mov Pos.Neg.'!C10641,#REF!,0)),(2))))</f>
        <v/>
      </c>
      <c r="E10641" s="8"/>
      <c r="F10641" s="8"/>
      <c r="G10641" s="8"/>
      <c r="H10641" s="4" t="str">
        <f t="shared" si="18"/>
        <v/>
      </c>
      <c r="I10641" s="5" t="str">
        <f t="shared" si="19"/>
        <v/>
      </c>
      <c r="J10641" s="8"/>
    </row>
    <row r="10642" spans="1:10" x14ac:dyDescent="0.3">
      <c r="A10642" s="10"/>
      <c r="B10642" s="7"/>
      <c r="C10642" s="20"/>
      <c r="D10642" s="8" t="str">
        <f>IF(C10642="",(""),(INDEX(#REF!,(MATCH('Mov Pos.Neg.'!C10642,#REF!,0)),(2))))</f>
        <v/>
      </c>
      <c r="E10642" s="8"/>
      <c r="F10642" s="8"/>
      <c r="G10642" s="8"/>
      <c r="H10642" s="4" t="str">
        <f t="shared" si="18"/>
        <v/>
      </c>
      <c r="I10642" s="5" t="str">
        <f t="shared" si="19"/>
        <v/>
      </c>
      <c r="J10642" s="8"/>
    </row>
    <row r="10643" spans="1:10" x14ac:dyDescent="0.3">
      <c r="A10643" s="10"/>
      <c r="B10643" s="7"/>
      <c r="C10643" s="20"/>
      <c r="D10643" s="8" t="str">
        <f>IF(C10643="",(""),(INDEX(#REF!,(MATCH('Mov Pos.Neg.'!C10643,#REF!,0)),(2))))</f>
        <v/>
      </c>
      <c r="E10643" s="8"/>
      <c r="F10643" s="8"/>
      <c r="G10643" s="8"/>
      <c r="H10643" s="4" t="str">
        <f t="shared" si="18"/>
        <v/>
      </c>
      <c r="I10643" s="5" t="str">
        <f t="shared" si="19"/>
        <v/>
      </c>
      <c r="J10643" s="8"/>
    </row>
    <row r="10644" spans="1:10" x14ac:dyDescent="0.3">
      <c r="A10644" s="10"/>
      <c r="B10644" s="7"/>
      <c r="C10644" s="20"/>
      <c r="D10644" s="8" t="str">
        <f>IF(C10644="",(""),(INDEX(#REF!,(MATCH('Mov Pos.Neg.'!C10644,#REF!,0)),(2))))</f>
        <v/>
      </c>
      <c r="E10644" s="8"/>
      <c r="F10644" s="8"/>
      <c r="G10644" s="8"/>
      <c r="H10644" s="4" t="str">
        <f t="shared" si="18"/>
        <v/>
      </c>
      <c r="I10644" s="5" t="str">
        <f t="shared" si="19"/>
        <v/>
      </c>
      <c r="J10644" s="8"/>
    </row>
    <row r="10645" spans="1:10" x14ac:dyDescent="0.3">
      <c r="A10645" s="10"/>
      <c r="B10645" s="7"/>
      <c r="C10645" s="20"/>
      <c r="D10645" s="8" t="str">
        <f>IF(C10645="",(""),(INDEX(#REF!,(MATCH('Mov Pos.Neg.'!C10645,#REF!,0)),(2))))</f>
        <v/>
      </c>
      <c r="E10645" s="8"/>
      <c r="F10645" s="8"/>
      <c r="G10645" s="8"/>
      <c r="H10645" s="4" t="str">
        <f t="shared" si="18"/>
        <v/>
      </c>
      <c r="I10645" s="5" t="str">
        <f t="shared" si="19"/>
        <v/>
      </c>
      <c r="J10645" s="8"/>
    </row>
    <row r="10646" spans="1:10" x14ac:dyDescent="0.3">
      <c r="A10646" s="10"/>
      <c r="B10646" s="7"/>
      <c r="C10646" s="20"/>
      <c r="D10646" s="8" t="str">
        <f>IF(C10646="",(""),(INDEX(#REF!,(MATCH('Mov Pos.Neg.'!C10646,#REF!,0)),(2))))</f>
        <v/>
      </c>
      <c r="E10646" s="8"/>
      <c r="F10646" s="8"/>
      <c r="G10646" s="8"/>
      <c r="H10646" s="4" t="str">
        <f t="shared" si="18"/>
        <v/>
      </c>
      <c r="I10646" s="5" t="str">
        <f t="shared" si="19"/>
        <v/>
      </c>
      <c r="J10646" s="8"/>
    </row>
    <row r="10647" spans="1:10" x14ac:dyDescent="0.3">
      <c r="A10647" s="10"/>
      <c r="B10647" s="7"/>
      <c r="C10647" s="20"/>
      <c r="D10647" s="8" t="str">
        <f>IF(C10647="",(""),(INDEX(#REF!,(MATCH('Mov Pos.Neg.'!C10647,#REF!,0)),(2))))</f>
        <v/>
      </c>
      <c r="E10647" s="8"/>
      <c r="F10647" s="8"/>
      <c r="G10647" s="8"/>
      <c r="H10647" s="4" t="str">
        <f t="shared" si="18"/>
        <v/>
      </c>
      <c r="I10647" s="5" t="str">
        <f t="shared" si="19"/>
        <v/>
      </c>
      <c r="J10647" s="8"/>
    </row>
    <row r="10648" spans="1:10" x14ac:dyDescent="0.3">
      <c r="A10648" s="10"/>
      <c r="B10648" s="7"/>
      <c r="C10648" s="20"/>
      <c r="D10648" s="8" t="str">
        <f>IF(C10648="",(""),(INDEX(#REF!,(MATCH('Mov Pos.Neg.'!C10648,#REF!,0)),(2))))</f>
        <v/>
      </c>
      <c r="E10648" s="8"/>
      <c r="F10648" s="8"/>
      <c r="G10648" s="8"/>
      <c r="H10648" s="4" t="str">
        <f t="shared" si="18"/>
        <v/>
      </c>
      <c r="I10648" s="5" t="str">
        <f t="shared" si="19"/>
        <v/>
      </c>
      <c r="J10648" s="8"/>
    </row>
    <row r="10649" spans="1:10" x14ac:dyDescent="0.3">
      <c r="A10649" s="10"/>
      <c r="B10649" s="7"/>
      <c r="C10649" s="20"/>
      <c r="D10649" s="8" t="str">
        <f>IF(C10649="",(""),(INDEX(#REF!,(MATCH('Mov Pos.Neg.'!C10649,#REF!,0)),(2))))</f>
        <v/>
      </c>
      <c r="E10649" s="8"/>
      <c r="F10649" s="8"/>
      <c r="G10649" s="8"/>
      <c r="H10649" s="4" t="str">
        <f t="shared" si="18"/>
        <v/>
      </c>
      <c r="I10649" s="5" t="str">
        <f t="shared" si="19"/>
        <v/>
      </c>
      <c r="J10649" s="8"/>
    </row>
    <row r="10650" spans="1:10" x14ac:dyDescent="0.3">
      <c r="A10650" s="10"/>
      <c r="B10650" s="7"/>
      <c r="C10650" s="20"/>
      <c r="D10650" s="8" t="str">
        <f>IF(C10650="",(""),(INDEX(#REF!,(MATCH('Mov Pos.Neg.'!C10650,#REF!,0)),(2))))</f>
        <v/>
      </c>
      <c r="E10650" s="8"/>
      <c r="F10650" s="8"/>
      <c r="G10650" s="8"/>
      <c r="H10650" s="4" t="str">
        <f t="shared" si="18"/>
        <v/>
      </c>
      <c r="I10650" s="5" t="str">
        <f t="shared" si="19"/>
        <v/>
      </c>
      <c r="J10650" s="8"/>
    </row>
    <row r="10651" spans="1:10" x14ac:dyDescent="0.3">
      <c r="A10651" s="10"/>
      <c r="B10651" s="7"/>
      <c r="C10651" s="20"/>
      <c r="D10651" s="8" t="str">
        <f>IF(C10651="",(""),(INDEX(#REF!,(MATCH('Mov Pos.Neg.'!C10651,#REF!,0)),(2))))</f>
        <v/>
      </c>
      <c r="E10651" s="8"/>
      <c r="F10651" s="8"/>
      <c r="G10651" s="8"/>
      <c r="H10651" s="4" t="str">
        <f t="shared" si="18"/>
        <v/>
      </c>
      <c r="I10651" s="5" t="str">
        <f t="shared" si="19"/>
        <v/>
      </c>
      <c r="J10651" s="8"/>
    </row>
    <row r="10652" spans="1:10" x14ac:dyDescent="0.3">
      <c r="A10652" s="10"/>
      <c r="B10652" s="7"/>
      <c r="C10652" s="20"/>
      <c r="D10652" s="8" t="str">
        <f>IF(C10652="",(""),(INDEX(#REF!,(MATCH('Mov Pos.Neg.'!C10652,#REF!,0)),(2))))</f>
        <v/>
      </c>
      <c r="E10652" s="8"/>
      <c r="F10652" s="8"/>
      <c r="G10652" s="8"/>
      <c r="H10652" s="4" t="str">
        <f t="shared" si="18"/>
        <v/>
      </c>
      <c r="I10652" s="5" t="str">
        <f t="shared" si="19"/>
        <v/>
      </c>
      <c r="J10652" s="8"/>
    </row>
    <row r="10653" spans="1:10" x14ac:dyDescent="0.3">
      <c r="A10653" s="10"/>
      <c r="B10653" s="7"/>
      <c r="C10653" s="20"/>
      <c r="D10653" s="8" t="str">
        <f>IF(C10653="",(""),(INDEX(#REF!,(MATCH('Mov Pos.Neg.'!C10653,#REF!,0)),(2))))</f>
        <v/>
      </c>
      <c r="E10653" s="8"/>
      <c r="F10653" s="8"/>
      <c r="G10653" s="8"/>
      <c r="H10653" s="4" t="str">
        <f t="shared" si="18"/>
        <v/>
      </c>
      <c r="I10653" s="5" t="str">
        <f t="shared" si="19"/>
        <v/>
      </c>
      <c r="J10653" s="8"/>
    </row>
    <row r="10654" spans="1:10" x14ac:dyDescent="0.3">
      <c r="A10654" s="10"/>
      <c r="B10654" s="7"/>
      <c r="C10654" s="20"/>
      <c r="D10654" s="8" t="str">
        <f>IF(C10654="",(""),(INDEX(#REF!,(MATCH('Mov Pos.Neg.'!C10654,#REF!,0)),(2))))</f>
        <v/>
      </c>
      <c r="E10654" s="8"/>
      <c r="F10654" s="8"/>
      <c r="G10654" s="8"/>
      <c r="H10654" s="4" t="str">
        <f t="shared" si="18"/>
        <v/>
      </c>
      <c r="I10654" s="5" t="str">
        <f t="shared" si="19"/>
        <v/>
      </c>
      <c r="J10654" s="8"/>
    </row>
    <row r="10655" spans="1:10" x14ac:dyDescent="0.3">
      <c r="A10655" s="10"/>
      <c r="B10655" s="7"/>
      <c r="C10655" s="20"/>
      <c r="D10655" s="8" t="str">
        <f>IF(C10655="",(""),(INDEX(#REF!,(MATCH('Mov Pos.Neg.'!C10655,#REF!,0)),(2))))</f>
        <v/>
      </c>
      <c r="E10655" s="8"/>
      <c r="F10655" s="8"/>
      <c r="G10655" s="8"/>
      <c r="H10655" s="4" t="str">
        <f t="shared" si="18"/>
        <v/>
      </c>
      <c r="I10655" s="5" t="str">
        <f t="shared" si="19"/>
        <v/>
      </c>
      <c r="J10655" s="8"/>
    </row>
    <row r="10656" spans="1:10" x14ac:dyDescent="0.3">
      <c r="A10656" s="10"/>
      <c r="B10656" s="7"/>
      <c r="C10656" s="20"/>
      <c r="D10656" s="8" t="str">
        <f>IF(C10656="",(""),(INDEX(#REF!,(MATCH('Mov Pos.Neg.'!C10656,#REF!,0)),(2))))</f>
        <v/>
      </c>
      <c r="E10656" s="8"/>
      <c r="F10656" s="8"/>
      <c r="G10656" s="8"/>
      <c r="H10656" s="4" t="str">
        <f t="shared" si="18"/>
        <v/>
      </c>
      <c r="I10656" s="5" t="str">
        <f t="shared" si="19"/>
        <v/>
      </c>
      <c r="J10656" s="8"/>
    </row>
    <row r="10657" spans="1:10" x14ac:dyDescent="0.3">
      <c r="A10657" s="10"/>
      <c r="B10657" s="7"/>
      <c r="C10657" s="20"/>
      <c r="D10657" s="8" t="str">
        <f>IF(C10657="",(""),(INDEX(#REF!,(MATCH('Mov Pos.Neg.'!C10657,#REF!,0)),(2))))</f>
        <v/>
      </c>
      <c r="E10657" s="8"/>
      <c r="F10657" s="8"/>
      <c r="G10657" s="8"/>
      <c r="H10657" s="4" t="str">
        <f t="shared" si="18"/>
        <v/>
      </c>
      <c r="I10657" s="5" t="str">
        <f t="shared" si="19"/>
        <v/>
      </c>
      <c r="J10657" s="8"/>
    </row>
    <row r="10658" spans="1:10" x14ac:dyDescent="0.3">
      <c r="A10658" s="10"/>
      <c r="B10658" s="7"/>
      <c r="C10658" s="20"/>
      <c r="D10658" s="8" t="str">
        <f>IF(C10658="",(""),(INDEX(#REF!,(MATCH('Mov Pos.Neg.'!C10658,#REF!,0)),(2))))</f>
        <v/>
      </c>
      <c r="E10658" s="8"/>
      <c r="F10658" s="8"/>
      <c r="G10658" s="8"/>
      <c r="H10658" s="4" t="str">
        <f t="shared" si="18"/>
        <v/>
      </c>
      <c r="I10658" s="5" t="str">
        <f t="shared" si="19"/>
        <v/>
      </c>
      <c r="J10658" s="8"/>
    </row>
    <row r="10659" spans="1:10" x14ac:dyDescent="0.3">
      <c r="A10659" s="10"/>
      <c r="B10659" s="7"/>
      <c r="C10659" s="20"/>
      <c r="D10659" s="8" t="str">
        <f>IF(C10659="",(""),(INDEX(#REF!,(MATCH('Mov Pos.Neg.'!C10659,#REF!,0)),(2))))</f>
        <v/>
      </c>
      <c r="E10659" s="8"/>
      <c r="F10659" s="8"/>
      <c r="G10659" s="8"/>
      <c r="H10659" s="4" t="str">
        <f t="shared" si="18"/>
        <v/>
      </c>
      <c r="I10659" s="5" t="str">
        <f t="shared" si="19"/>
        <v/>
      </c>
      <c r="J10659" s="8"/>
    </row>
    <row r="10660" spans="1:10" x14ac:dyDescent="0.3">
      <c r="A10660" s="10"/>
      <c r="B10660" s="7"/>
      <c r="C10660" s="20"/>
      <c r="D10660" s="8" t="str">
        <f>IF(C10660="",(""),(INDEX(#REF!,(MATCH('Mov Pos.Neg.'!C10660,#REF!,0)),(2))))</f>
        <v/>
      </c>
      <c r="E10660" s="8"/>
      <c r="F10660" s="8"/>
      <c r="G10660" s="8"/>
      <c r="H10660" s="4" t="str">
        <f t="shared" si="18"/>
        <v/>
      </c>
      <c r="I10660" s="5" t="str">
        <f t="shared" si="19"/>
        <v/>
      </c>
      <c r="J10660" s="8"/>
    </row>
    <row r="10661" spans="1:10" x14ac:dyDescent="0.3">
      <c r="A10661" s="10"/>
      <c r="B10661" s="7"/>
      <c r="C10661" s="20"/>
      <c r="D10661" s="8" t="str">
        <f>IF(C10661="",(""),(INDEX(#REF!,(MATCH('Mov Pos.Neg.'!C10661,#REF!,0)),(2))))</f>
        <v/>
      </c>
      <c r="E10661" s="8"/>
      <c r="F10661" s="8"/>
      <c r="G10661" s="8"/>
      <c r="H10661" s="4" t="str">
        <f t="shared" si="18"/>
        <v/>
      </c>
      <c r="I10661" s="5" t="str">
        <f t="shared" si="19"/>
        <v/>
      </c>
      <c r="J10661" s="8"/>
    </row>
    <row r="10662" spans="1:10" x14ac:dyDescent="0.3">
      <c r="A10662" s="10"/>
      <c r="B10662" s="7"/>
      <c r="C10662" s="20"/>
      <c r="D10662" s="8" t="str">
        <f>IF(C10662="",(""),(INDEX(#REF!,(MATCH('Mov Pos.Neg.'!C10662,#REF!,0)),(2))))</f>
        <v/>
      </c>
      <c r="E10662" s="8"/>
      <c r="F10662" s="8"/>
      <c r="G10662" s="8"/>
      <c r="H10662" s="4" t="str">
        <f t="shared" si="18"/>
        <v/>
      </c>
      <c r="I10662" s="5" t="str">
        <f t="shared" si="19"/>
        <v/>
      </c>
      <c r="J10662" s="8"/>
    </row>
    <row r="10663" spans="1:10" x14ac:dyDescent="0.3">
      <c r="A10663" s="10"/>
      <c r="B10663" s="7"/>
      <c r="C10663" s="20"/>
      <c r="D10663" s="8" t="str">
        <f>IF(C10663="",(""),(INDEX(#REF!,(MATCH('Mov Pos.Neg.'!C10663,#REF!,0)),(2))))</f>
        <v/>
      </c>
      <c r="E10663" s="8"/>
      <c r="F10663" s="8"/>
      <c r="G10663" s="8"/>
      <c r="H10663" s="4" t="str">
        <f t="shared" si="18"/>
        <v/>
      </c>
      <c r="I10663" s="5" t="str">
        <f t="shared" si="19"/>
        <v/>
      </c>
      <c r="J10663" s="8"/>
    </row>
    <row r="10664" spans="1:10" x14ac:dyDescent="0.3">
      <c r="A10664" s="10"/>
      <c r="B10664" s="7"/>
      <c r="C10664" s="20"/>
      <c r="D10664" s="8" t="str">
        <f>IF(C10664="",(""),(INDEX(#REF!,(MATCH('Mov Pos.Neg.'!C10664,#REF!,0)),(2))))</f>
        <v/>
      </c>
      <c r="E10664" s="8"/>
      <c r="F10664" s="8"/>
      <c r="G10664" s="8"/>
      <c r="H10664" s="4" t="str">
        <f t="shared" si="18"/>
        <v/>
      </c>
      <c r="I10664" s="5" t="str">
        <f t="shared" si="19"/>
        <v/>
      </c>
      <c r="J10664" s="8"/>
    </row>
    <row r="10665" spans="1:10" x14ac:dyDescent="0.3">
      <c r="A10665" s="10"/>
      <c r="B10665" s="7"/>
      <c r="C10665" s="20"/>
      <c r="D10665" s="8" t="str">
        <f>IF(C10665="",(""),(INDEX(#REF!,(MATCH('Mov Pos.Neg.'!C10665,#REF!,0)),(2))))</f>
        <v/>
      </c>
      <c r="E10665" s="8"/>
      <c r="F10665" s="8"/>
      <c r="G10665" s="8"/>
      <c r="H10665" s="4" t="str">
        <f t="shared" si="18"/>
        <v/>
      </c>
      <c r="I10665" s="5" t="str">
        <f t="shared" si="19"/>
        <v/>
      </c>
      <c r="J10665" s="8"/>
    </row>
    <row r="10666" spans="1:10" x14ac:dyDescent="0.3">
      <c r="A10666" s="10"/>
      <c r="B10666" s="7"/>
      <c r="C10666" s="20"/>
      <c r="D10666" s="8" t="str">
        <f>IF(C10666="",(""),(INDEX(#REF!,(MATCH('Mov Pos.Neg.'!C10666,#REF!,0)),(2))))</f>
        <v/>
      </c>
      <c r="E10666" s="8"/>
      <c r="F10666" s="8"/>
      <c r="G10666" s="8"/>
      <c r="H10666" s="4" t="str">
        <f t="shared" si="18"/>
        <v/>
      </c>
      <c r="I10666" s="5" t="str">
        <f t="shared" si="19"/>
        <v/>
      </c>
      <c r="J10666" s="8"/>
    </row>
    <row r="10667" spans="1:10" x14ac:dyDescent="0.3">
      <c r="A10667" s="10"/>
      <c r="B10667" s="7"/>
      <c r="C10667" s="20"/>
      <c r="D10667" s="8" t="str">
        <f>IF(C10667="",(""),(INDEX(#REF!,(MATCH('Mov Pos.Neg.'!C10667,#REF!,0)),(2))))</f>
        <v/>
      </c>
      <c r="E10667" s="8"/>
      <c r="F10667" s="8"/>
      <c r="G10667" s="8"/>
      <c r="H10667" s="4" t="str">
        <f t="shared" si="18"/>
        <v/>
      </c>
      <c r="I10667" s="5" t="str">
        <f t="shared" si="19"/>
        <v/>
      </c>
      <c r="J10667" s="8"/>
    </row>
    <row r="10668" spans="1:10" x14ac:dyDescent="0.3">
      <c r="A10668" s="10"/>
      <c r="B10668" s="7"/>
      <c r="C10668" s="20"/>
      <c r="D10668" s="8" t="str">
        <f>IF(C10668="",(""),(INDEX(#REF!,(MATCH('Mov Pos.Neg.'!C10668,#REF!,0)),(2))))</f>
        <v/>
      </c>
      <c r="E10668" s="8"/>
      <c r="F10668" s="8"/>
      <c r="G10668" s="8"/>
      <c r="H10668" s="4" t="str">
        <f t="shared" si="18"/>
        <v/>
      </c>
      <c r="I10668" s="5" t="str">
        <f t="shared" si="19"/>
        <v/>
      </c>
      <c r="J10668" s="8"/>
    </row>
    <row r="10669" spans="1:10" x14ac:dyDescent="0.3">
      <c r="A10669" s="10"/>
      <c r="B10669" s="7"/>
      <c r="C10669" s="20"/>
      <c r="D10669" s="8" t="str">
        <f>IF(C10669="",(""),(INDEX(#REF!,(MATCH('Mov Pos.Neg.'!C10669,#REF!,0)),(2))))</f>
        <v/>
      </c>
      <c r="E10669" s="8"/>
      <c r="F10669" s="8"/>
      <c r="G10669" s="8"/>
      <c r="H10669" s="4" t="str">
        <f t="shared" si="18"/>
        <v/>
      </c>
      <c r="I10669" s="5" t="str">
        <f t="shared" si="19"/>
        <v/>
      </c>
      <c r="J10669" s="8"/>
    </row>
    <row r="10670" spans="1:10" x14ac:dyDescent="0.3">
      <c r="A10670" s="10"/>
      <c r="B10670" s="7"/>
      <c r="C10670" s="20"/>
      <c r="D10670" s="8" t="str">
        <f>IF(C10670="",(""),(INDEX(#REF!,(MATCH('Mov Pos.Neg.'!C10670,#REF!,0)),(2))))</f>
        <v/>
      </c>
      <c r="E10670" s="8"/>
      <c r="F10670" s="8"/>
      <c r="G10670" s="8"/>
      <c r="H10670" s="4" t="str">
        <f t="shared" si="18"/>
        <v/>
      </c>
      <c r="I10670" s="5" t="str">
        <f t="shared" si="19"/>
        <v/>
      </c>
      <c r="J10670" s="8"/>
    </row>
    <row r="10671" spans="1:10" x14ac:dyDescent="0.3">
      <c r="A10671" s="10"/>
      <c r="B10671" s="7"/>
      <c r="C10671" s="20"/>
      <c r="D10671" s="8" t="str">
        <f>IF(C10671="",(""),(INDEX(#REF!,(MATCH('Mov Pos.Neg.'!C10671,#REF!,0)),(2))))</f>
        <v/>
      </c>
      <c r="E10671" s="8"/>
      <c r="F10671" s="8"/>
      <c r="G10671" s="8"/>
      <c r="H10671" s="4" t="str">
        <f t="shared" si="18"/>
        <v/>
      </c>
      <c r="I10671" s="5" t="str">
        <f t="shared" si="19"/>
        <v/>
      </c>
      <c r="J10671" s="8"/>
    </row>
    <row r="10672" spans="1:10" x14ac:dyDescent="0.3">
      <c r="A10672" s="10"/>
      <c r="B10672" s="7"/>
      <c r="C10672" s="20"/>
      <c r="D10672" s="8" t="str">
        <f>IF(C10672="",(""),(INDEX(#REF!,(MATCH('Mov Pos.Neg.'!C10672,#REF!,0)),(2))))</f>
        <v/>
      </c>
      <c r="E10672" s="8"/>
      <c r="F10672" s="8"/>
      <c r="G10672" s="8"/>
      <c r="H10672" s="4" t="str">
        <f t="shared" si="18"/>
        <v/>
      </c>
      <c r="I10672" s="5" t="str">
        <f t="shared" si="19"/>
        <v/>
      </c>
      <c r="J10672" s="8"/>
    </row>
    <row r="10673" spans="1:10" x14ac:dyDescent="0.3">
      <c r="A10673" s="10"/>
      <c r="B10673" s="7"/>
      <c r="C10673" s="20"/>
      <c r="D10673" s="8" t="str">
        <f>IF(C10673="",(""),(INDEX(#REF!,(MATCH('Mov Pos.Neg.'!C10673,#REF!,0)),(2))))</f>
        <v/>
      </c>
      <c r="E10673" s="8"/>
      <c r="F10673" s="8"/>
      <c r="G10673" s="8"/>
      <c r="H10673" s="4" t="str">
        <f t="shared" ref="H10673:H10736" si="20">IF(A10673="",(""),(IF(B10673="Ingreso",(D10673),(""))))</f>
        <v/>
      </c>
      <c r="I10673" s="5" t="str">
        <f t="shared" ref="I10673:I10736" si="21">IF(A10673="",(""),(IF(B10673="Egreso",(D10673),(""))))</f>
        <v/>
      </c>
      <c r="J10673" s="8"/>
    </row>
    <row r="10674" spans="1:10" x14ac:dyDescent="0.3">
      <c r="A10674" s="10"/>
      <c r="B10674" s="7"/>
      <c r="C10674" s="20"/>
      <c r="D10674" s="8" t="str">
        <f>IF(C10674="",(""),(INDEX(#REF!,(MATCH('Mov Pos.Neg.'!C10674,#REF!,0)),(2))))</f>
        <v/>
      </c>
      <c r="E10674" s="8"/>
      <c r="F10674" s="8"/>
      <c r="G10674" s="8"/>
      <c r="H10674" s="4" t="str">
        <f t="shared" si="20"/>
        <v/>
      </c>
      <c r="I10674" s="5" t="str">
        <f t="shared" si="21"/>
        <v/>
      </c>
      <c r="J10674" s="8"/>
    </row>
    <row r="10675" spans="1:10" x14ac:dyDescent="0.3">
      <c r="A10675" s="10"/>
      <c r="B10675" s="7"/>
      <c r="C10675" s="20"/>
      <c r="D10675" s="8" t="str">
        <f>IF(C10675="",(""),(INDEX(#REF!,(MATCH('Mov Pos.Neg.'!C10675,#REF!,0)),(2))))</f>
        <v/>
      </c>
      <c r="E10675" s="8"/>
      <c r="F10675" s="8"/>
      <c r="G10675" s="8"/>
      <c r="H10675" s="4" t="str">
        <f t="shared" si="20"/>
        <v/>
      </c>
      <c r="I10675" s="5" t="str">
        <f t="shared" si="21"/>
        <v/>
      </c>
      <c r="J10675" s="8"/>
    </row>
    <row r="10676" spans="1:10" x14ac:dyDescent="0.3">
      <c r="A10676" s="10"/>
      <c r="B10676" s="7"/>
      <c r="C10676" s="20"/>
      <c r="D10676" s="8" t="str">
        <f>IF(C10676="",(""),(INDEX(#REF!,(MATCH('Mov Pos.Neg.'!C10676,#REF!,0)),(2))))</f>
        <v/>
      </c>
      <c r="E10676" s="8"/>
      <c r="F10676" s="8"/>
      <c r="G10676" s="8"/>
      <c r="H10676" s="4" t="str">
        <f t="shared" si="20"/>
        <v/>
      </c>
      <c r="I10676" s="5" t="str">
        <f t="shared" si="21"/>
        <v/>
      </c>
      <c r="J10676" s="8"/>
    </row>
    <row r="10677" spans="1:10" x14ac:dyDescent="0.3">
      <c r="A10677" s="10"/>
      <c r="B10677" s="7"/>
      <c r="C10677" s="20"/>
      <c r="D10677" s="8" t="str">
        <f>IF(C10677="",(""),(INDEX(#REF!,(MATCH('Mov Pos.Neg.'!C10677,#REF!,0)),(2))))</f>
        <v/>
      </c>
      <c r="E10677" s="8"/>
      <c r="F10677" s="8"/>
      <c r="G10677" s="8"/>
      <c r="H10677" s="4" t="str">
        <f t="shared" si="20"/>
        <v/>
      </c>
      <c r="I10677" s="5" t="str">
        <f t="shared" si="21"/>
        <v/>
      </c>
      <c r="J10677" s="8"/>
    </row>
    <row r="10678" spans="1:10" x14ac:dyDescent="0.3">
      <c r="A10678" s="10"/>
      <c r="B10678" s="7"/>
      <c r="C10678" s="20"/>
      <c r="D10678" s="8" t="str">
        <f>IF(C10678="",(""),(INDEX(#REF!,(MATCH('Mov Pos.Neg.'!C10678,#REF!,0)),(2))))</f>
        <v/>
      </c>
      <c r="E10678" s="8"/>
      <c r="F10678" s="8"/>
      <c r="G10678" s="8"/>
      <c r="H10678" s="4" t="str">
        <f t="shared" si="20"/>
        <v/>
      </c>
      <c r="I10678" s="5" t="str">
        <f t="shared" si="21"/>
        <v/>
      </c>
      <c r="J10678" s="8"/>
    </row>
    <row r="10679" spans="1:10" x14ac:dyDescent="0.3">
      <c r="A10679" s="10"/>
      <c r="B10679" s="7"/>
      <c r="C10679" s="20"/>
      <c r="D10679" s="8" t="str">
        <f>IF(C10679="",(""),(INDEX(#REF!,(MATCH('Mov Pos.Neg.'!C10679,#REF!,0)),(2))))</f>
        <v/>
      </c>
      <c r="E10679" s="8"/>
      <c r="F10679" s="8"/>
      <c r="G10679" s="8"/>
      <c r="H10679" s="4" t="str">
        <f t="shared" si="20"/>
        <v/>
      </c>
      <c r="I10679" s="5" t="str">
        <f t="shared" si="21"/>
        <v/>
      </c>
      <c r="J10679" s="8"/>
    </row>
    <row r="10680" spans="1:10" x14ac:dyDescent="0.3">
      <c r="A10680" s="10"/>
      <c r="B10680" s="7"/>
      <c r="C10680" s="20"/>
      <c r="D10680" s="8" t="str">
        <f>IF(C10680="",(""),(INDEX(#REF!,(MATCH('Mov Pos.Neg.'!C10680,#REF!,0)),(2))))</f>
        <v/>
      </c>
      <c r="E10680" s="8"/>
      <c r="F10680" s="8"/>
      <c r="G10680" s="8"/>
      <c r="H10680" s="4" t="str">
        <f t="shared" si="20"/>
        <v/>
      </c>
      <c r="I10680" s="5" t="str">
        <f t="shared" si="21"/>
        <v/>
      </c>
      <c r="J10680" s="8"/>
    </row>
    <row r="10681" spans="1:10" x14ac:dyDescent="0.3">
      <c r="A10681" s="10"/>
      <c r="B10681" s="7"/>
      <c r="C10681" s="20"/>
      <c r="D10681" s="8" t="str">
        <f>IF(C10681="",(""),(INDEX(#REF!,(MATCH('Mov Pos.Neg.'!C10681,#REF!,0)),(2))))</f>
        <v/>
      </c>
      <c r="E10681" s="8"/>
      <c r="F10681" s="8"/>
      <c r="G10681" s="8"/>
      <c r="H10681" s="4" t="str">
        <f t="shared" si="20"/>
        <v/>
      </c>
      <c r="I10681" s="5" t="str">
        <f t="shared" si="21"/>
        <v/>
      </c>
      <c r="J10681" s="8"/>
    </row>
    <row r="10682" spans="1:10" x14ac:dyDescent="0.3">
      <c r="A10682" s="10"/>
      <c r="B10682" s="7"/>
      <c r="C10682" s="20"/>
      <c r="D10682" s="8" t="str">
        <f>IF(C10682="",(""),(INDEX(#REF!,(MATCH('Mov Pos.Neg.'!C10682,#REF!,0)),(2))))</f>
        <v/>
      </c>
      <c r="E10682" s="8"/>
      <c r="F10682" s="8"/>
      <c r="G10682" s="8"/>
      <c r="H10682" s="4" t="str">
        <f t="shared" si="20"/>
        <v/>
      </c>
      <c r="I10682" s="5" t="str">
        <f t="shared" si="21"/>
        <v/>
      </c>
      <c r="J10682" s="8"/>
    </row>
    <row r="10683" spans="1:10" x14ac:dyDescent="0.3">
      <c r="A10683" s="10"/>
      <c r="B10683" s="7"/>
      <c r="C10683" s="20"/>
      <c r="D10683" s="8" t="str">
        <f>IF(C10683="",(""),(INDEX(#REF!,(MATCH('Mov Pos.Neg.'!C10683,#REF!,0)),(2))))</f>
        <v/>
      </c>
      <c r="E10683" s="8"/>
      <c r="F10683" s="8"/>
      <c r="G10683" s="8"/>
      <c r="H10683" s="4" t="str">
        <f t="shared" si="20"/>
        <v/>
      </c>
      <c r="I10683" s="5" t="str">
        <f t="shared" si="21"/>
        <v/>
      </c>
      <c r="J10683" s="8"/>
    </row>
    <row r="10684" spans="1:10" x14ac:dyDescent="0.3">
      <c r="A10684" s="10"/>
      <c r="B10684" s="7"/>
      <c r="C10684" s="20"/>
      <c r="D10684" s="8" t="str">
        <f>IF(C10684="",(""),(INDEX(#REF!,(MATCH('Mov Pos.Neg.'!C10684,#REF!,0)),(2))))</f>
        <v/>
      </c>
      <c r="E10684" s="8"/>
      <c r="F10684" s="8"/>
      <c r="G10684" s="8"/>
      <c r="H10684" s="4" t="str">
        <f t="shared" si="20"/>
        <v/>
      </c>
      <c r="I10684" s="5" t="str">
        <f t="shared" si="21"/>
        <v/>
      </c>
      <c r="J10684" s="8"/>
    </row>
    <row r="10685" spans="1:10" x14ac:dyDescent="0.3">
      <c r="A10685" s="10"/>
      <c r="B10685" s="7"/>
      <c r="C10685" s="20"/>
      <c r="D10685" s="8" t="str">
        <f>IF(C10685="",(""),(INDEX(#REF!,(MATCH('Mov Pos.Neg.'!C10685,#REF!,0)),(2))))</f>
        <v/>
      </c>
      <c r="E10685" s="8"/>
      <c r="F10685" s="8"/>
      <c r="G10685" s="8"/>
      <c r="H10685" s="4" t="str">
        <f t="shared" si="20"/>
        <v/>
      </c>
      <c r="I10685" s="5" t="str">
        <f t="shared" si="21"/>
        <v/>
      </c>
      <c r="J10685" s="8"/>
    </row>
    <row r="10686" spans="1:10" x14ac:dyDescent="0.3">
      <c r="A10686" s="10"/>
      <c r="B10686" s="7"/>
      <c r="C10686" s="20"/>
      <c r="D10686" s="8" t="str">
        <f>IF(C10686="",(""),(INDEX(#REF!,(MATCH('Mov Pos.Neg.'!C10686,#REF!,0)),(2))))</f>
        <v/>
      </c>
      <c r="E10686" s="8"/>
      <c r="F10686" s="8"/>
      <c r="G10686" s="8"/>
      <c r="H10686" s="4" t="str">
        <f t="shared" si="20"/>
        <v/>
      </c>
      <c r="I10686" s="5" t="str">
        <f t="shared" si="21"/>
        <v/>
      </c>
      <c r="J10686" s="8"/>
    </row>
    <row r="10687" spans="1:10" x14ac:dyDescent="0.3">
      <c r="A10687" s="10"/>
      <c r="B10687" s="7"/>
      <c r="C10687" s="20"/>
      <c r="D10687" s="8" t="str">
        <f>IF(C10687="",(""),(INDEX(#REF!,(MATCH('Mov Pos.Neg.'!C10687,#REF!,0)),(2))))</f>
        <v/>
      </c>
      <c r="E10687" s="8"/>
      <c r="F10687" s="8"/>
      <c r="G10687" s="8"/>
      <c r="H10687" s="4" t="str">
        <f t="shared" si="20"/>
        <v/>
      </c>
      <c r="I10687" s="5" t="str">
        <f t="shared" si="21"/>
        <v/>
      </c>
      <c r="J10687" s="8"/>
    </row>
    <row r="10688" spans="1:10" x14ac:dyDescent="0.3">
      <c r="A10688" s="10"/>
      <c r="B10688" s="7"/>
      <c r="C10688" s="20"/>
      <c r="D10688" s="8" t="str">
        <f>IF(C10688="",(""),(INDEX(#REF!,(MATCH('Mov Pos.Neg.'!C10688,#REF!,0)),(2))))</f>
        <v/>
      </c>
      <c r="E10688" s="8"/>
      <c r="F10688" s="8"/>
      <c r="G10688" s="8"/>
      <c r="H10688" s="4" t="str">
        <f t="shared" si="20"/>
        <v/>
      </c>
      <c r="I10688" s="5" t="str">
        <f t="shared" si="21"/>
        <v/>
      </c>
      <c r="J10688" s="8"/>
    </row>
    <row r="10689" spans="1:10" x14ac:dyDescent="0.3">
      <c r="A10689" s="10"/>
      <c r="B10689" s="7"/>
      <c r="C10689" s="20"/>
      <c r="D10689" s="8" t="str">
        <f>IF(C10689="",(""),(INDEX(#REF!,(MATCH('Mov Pos.Neg.'!C10689,#REF!,0)),(2))))</f>
        <v/>
      </c>
      <c r="E10689" s="8"/>
      <c r="F10689" s="8"/>
      <c r="G10689" s="8"/>
      <c r="H10689" s="4" t="str">
        <f t="shared" si="20"/>
        <v/>
      </c>
      <c r="I10689" s="5" t="str">
        <f t="shared" si="21"/>
        <v/>
      </c>
      <c r="J10689" s="8"/>
    </row>
    <row r="10690" spans="1:10" x14ac:dyDescent="0.3">
      <c r="A10690" s="10"/>
      <c r="B10690" s="7"/>
      <c r="C10690" s="20"/>
      <c r="D10690" s="8" t="str">
        <f>IF(C10690="",(""),(INDEX(#REF!,(MATCH('Mov Pos.Neg.'!C10690,#REF!,0)),(2))))</f>
        <v/>
      </c>
      <c r="E10690" s="8"/>
      <c r="F10690" s="8"/>
      <c r="G10690" s="8"/>
      <c r="H10690" s="4" t="str">
        <f t="shared" si="20"/>
        <v/>
      </c>
      <c r="I10690" s="5" t="str">
        <f t="shared" si="21"/>
        <v/>
      </c>
      <c r="J10690" s="8"/>
    </row>
    <row r="10691" spans="1:10" x14ac:dyDescent="0.3">
      <c r="A10691" s="10"/>
      <c r="B10691" s="7"/>
      <c r="C10691" s="20"/>
      <c r="D10691" s="8" t="str">
        <f>IF(C10691="",(""),(INDEX(#REF!,(MATCH('Mov Pos.Neg.'!C10691,#REF!,0)),(2))))</f>
        <v/>
      </c>
      <c r="E10691" s="8"/>
      <c r="F10691" s="8"/>
      <c r="G10691" s="8"/>
      <c r="H10691" s="4" t="str">
        <f t="shared" si="20"/>
        <v/>
      </c>
      <c r="I10691" s="5" t="str">
        <f t="shared" si="21"/>
        <v/>
      </c>
      <c r="J10691" s="8"/>
    </row>
    <row r="10692" spans="1:10" x14ac:dyDescent="0.3">
      <c r="A10692" s="10"/>
      <c r="B10692" s="7"/>
      <c r="C10692" s="20"/>
      <c r="D10692" s="8" t="str">
        <f>IF(C10692="",(""),(INDEX(#REF!,(MATCH('Mov Pos.Neg.'!C10692,#REF!,0)),(2))))</f>
        <v/>
      </c>
      <c r="E10692" s="8"/>
      <c r="F10692" s="8"/>
      <c r="G10692" s="8"/>
      <c r="H10692" s="4" t="str">
        <f t="shared" si="20"/>
        <v/>
      </c>
      <c r="I10692" s="5" t="str">
        <f t="shared" si="21"/>
        <v/>
      </c>
      <c r="J10692" s="8"/>
    </row>
    <row r="10693" spans="1:10" x14ac:dyDescent="0.3">
      <c r="A10693" s="10"/>
      <c r="B10693" s="7"/>
      <c r="C10693" s="20"/>
      <c r="D10693" s="8" t="str">
        <f>IF(C10693="",(""),(INDEX(#REF!,(MATCH('Mov Pos.Neg.'!C10693,#REF!,0)),(2))))</f>
        <v/>
      </c>
      <c r="E10693" s="8"/>
      <c r="F10693" s="8"/>
      <c r="G10693" s="8"/>
      <c r="H10693" s="4" t="str">
        <f t="shared" si="20"/>
        <v/>
      </c>
      <c r="I10693" s="5" t="str">
        <f t="shared" si="21"/>
        <v/>
      </c>
      <c r="J10693" s="8"/>
    </row>
    <row r="10694" spans="1:10" x14ac:dyDescent="0.3">
      <c r="A10694" s="10"/>
      <c r="B10694" s="7"/>
      <c r="C10694" s="20"/>
      <c r="D10694" s="8" t="str">
        <f>IF(C10694="",(""),(INDEX(#REF!,(MATCH('Mov Pos.Neg.'!C10694,#REF!,0)),(2))))</f>
        <v/>
      </c>
      <c r="E10694" s="8"/>
      <c r="F10694" s="8"/>
      <c r="G10694" s="8"/>
      <c r="H10694" s="4" t="str">
        <f t="shared" si="20"/>
        <v/>
      </c>
      <c r="I10694" s="5" t="str">
        <f t="shared" si="21"/>
        <v/>
      </c>
      <c r="J10694" s="8"/>
    </row>
    <row r="10695" spans="1:10" x14ac:dyDescent="0.3">
      <c r="A10695" s="10"/>
      <c r="B10695" s="7"/>
      <c r="C10695" s="20"/>
      <c r="D10695" s="8" t="str">
        <f>IF(C10695="",(""),(INDEX(#REF!,(MATCH('Mov Pos.Neg.'!C10695,#REF!,0)),(2))))</f>
        <v/>
      </c>
      <c r="E10695" s="8"/>
      <c r="F10695" s="8"/>
      <c r="G10695" s="8"/>
      <c r="H10695" s="4" t="str">
        <f t="shared" si="20"/>
        <v/>
      </c>
      <c r="I10695" s="5" t="str">
        <f t="shared" si="21"/>
        <v/>
      </c>
      <c r="J10695" s="8"/>
    </row>
    <row r="10696" spans="1:10" x14ac:dyDescent="0.3">
      <c r="A10696" s="10"/>
      <c r="B10696" s="7"/>
      <c r="C10696" s="20"/>
      <c r="D10696" s="8" t="str">
        <f>IF(C10696="",(""),(INDEX(#REF!,(MATCH('Mov Pos.Neg.'!C10696,#REF!,0)),(2))))</f>
        <v/>
      </c>
      <c r="E10696" s="8"/>
      <c r="F10696" s="8"/>
      <c r="G10696" s="8"/>
      <c r="H10696" s="4" t="str">
        <f t="shared" si="20"/>
        <v/>
      </c>
      <c r="I10696" s="5" t="str">
        <f t="shared" si="21"/>
        <v/>
      </c>
      <c r="J10696" s="8"/>
    </row>
    <row r="10697" spans="1:10" x14ac:dyDescent="0.3">
      <c r="A10697" s="10"/>
      <c r="B10697" s="7"/>
      <c r="C10697" s="20"/>
      <c r="D10697" s="8" t="str">
        <f>IF(C10697="",(""),(INDEX(#REF!,(MATCH('Mov Pos.Neg.'!C10697,#REF!,0)),(2))))</f>
        <v/>
      </c>
      <c r="E10697" s="8"/>
      <c r="F10697" s="8"/>
      <c r="G10697" s="8"/>
      <c r="H10697" s="4" t="str">
        <f t="shared" si="20"/>
        <v/>
      </c>
      <c r="I10697" s="5" t="str">
        <f t="shared" si="21"/>
        <v/>
      </c>
      <c r="J10697" s="8"/>
    </row>
    <row r="10698" spans="1:10" x14ac:dyDescent="0.3">
      <c r="A10698" s="10"/>
      <c r="B10698" s="7"/>
      <c r="C10698" s="20"/>
      <c r="D10698" s="8" t="str">
        <f>IF(C10698="",(""),(INDEX(#REF!,(MATCH('Mov Pos.Neg.'!C10698,#REF!,0)),(2))))</f>
        <v/>
      </c>
      <c r="E10698" s="8"/>
      <c r="F10698" s="8"/>
      <c r="G10698" s="8"/>
      <c r="H10698" s="4" t="str">
        <f t="shared" si="20"/>
        <v/>
      </c>
      <c r="I10698" s="5" t="str">
        <f t="shared" si="21"/>
        <v/>
      </c>
      <c r="J10698" s="8"/>
    </row>
    <row r="10699" spans="1:10" x14ac:dyDescent="0.3">
      <c r="A10699" s="10"/>
      <c r="B10699" s="7"/>
      <c r="C10699" s="20"/>
      <c r="D10699" s="8" t="str">
        <f>IF(C10699="",(""),(INDEX(#REF!,(MATCH('Mov Pos.Neg.'!C10699,#REF!,0)),(2))))</f>
        <v/>
      </c>
      <c r="E10699" s="8"/>
      <c r="F10699" s="8"/>
      <c r="G10699" s="8"/>
      <c r="H10699" s="4" t="str">
        <f t="shared" si="20"/>
        <v/>
      </c>
      <c r="I10699" s="5" t="str">
        <f t="shared" si="21"/>
        <v/>
      </c>
      <c r="J10699" s="8"/>
    </row>
    <row r="10700" spans="1:10" x14ac:dyDescent="0.3">
      <c r="A10700" s="10"/>
      <c r="B10700" s="7"/>
      <c r="C10700" s="20"/>
      <c r="D10700" s="8" t="str">
        <f>IF(C10700="",(""),(INDEX(#REF!,(MATCH('Mov Pos.Neg.'!C10700,#REF!,0)),(2))))</f>
        <v/>
      </c>
      <c r="E10700" s="8"/>
      <c r="F10700" s="8"/>
      <c r="G10700" s="8"/>
      <c r="H10700" s="4" t="str">
        <f t="shared" si="20"/>
        <v/>
      </c>
      <c r="I10700" s="5" t="str">
        <f t="shared" si="21"/>
        <v/>
      </c>
      <c r="J10700" s="8"/>
    </row>
    <row r="10701" spans="1:10" x14ac:dyDescent="0.3">
      <c r="A10701" s="10"/>
      <c r="B10701" s="7"/>
      <c r="C10701" s="20"/>
      <c r="D10701" s="8" t="str">
        <f>IF(C10701="",(""),(INDEX(#REF!,(MATCH('Mov Pos.Neg.'!C10701,#REF!,0)),(2))))</f>
        <v/>
      </c>
      <c r="E10701" s="8"/>
      <c r="F10701" s="8"/>
      <c r="G10701" s="8"/>
      <c r="H10701" s="4" t="str">
        <f t="shared" si="20"/>
        <v/>
      </c>
      <c r="I10701" s="5" t="str">
        <f t="shared" si="21"/>
        <v/>
      </c>
      <c r="J10701" s="8"/>
    </row>
    <row r="10702" spans="1:10" x14ac:dyDescent="0.3">
      <c r="A10702" s="10"/>
      <c r="B10702" s="7"/>
      <c r="C10702" s="20"/>
      <c r="D10702" s="8" t="str">
        <f>IF(C10702="",(""),(INDEX(#REF!,(MATCH('Mov Pos.Neg.'!C10702,#REF!,0)),(2))))</f>
        <v/>
      </c>
      <c r="E10702" s="8"/>
      <c r="F10702" s="8"/>
      <c r="G10702" s="8"/>
      <c r="H10702" s="4" t="str">
        <f t="shared" si="20"/>
        <v/>
      </c>
      <c r="I10702" s="5" t="str">
        <f t="shared" si="21"/>
        <v/>
      </c>
      <c r="J10702" s="8"/>
    </row>
    <row r="10703" spans="1:10" x14ac:dyDescent="0.3">
      <c r="A10703" s="10"/>
      <c r="B10703" s="7"/>
      <c r="C10703" s="20"/>
      <c r="D10703" s="8" t="str">
        <f>IF(C10703="",(""),(INDEX(#REF!,(MATCH('Mov Pos.Neg.'!C10703,#REF!,0)),(2))))</f>
        <v/>
      </c>
      <c r="E10703" s="8"/>
      <c r="F10703" s="8"/>
      <c r="G10703" s="8"/>
      <c r="H10703" s="4" t="str">
        <f t="shared" si="20"/>
        <v/>
      </c>
      <c r="I10703" s="5" t="str">
        <f t="shared" si="21"/>
        <v/>
      </c>
      <c r="J10703" s="8"/>
    </row>
    <row r="10704" spans="1:10" x14ac:dyDescent="0.3">
      <c r="A10704" s="10"/>
      <c r="B10704" s="7"/>
      <c r="C10704" s="20"/>
      <c r="D10704" s="8" t="str">
        <f>IF(C10704="",(""),(INDEX(#REF!,(MATCH('Mov Pos.Neg.'!C10704,#REF!,0)),(2))))</f>
        <v/>
      </c>
      <c r="E10704" s="8"/>
      <c r="F10704" s="8"/>
      <c r="G10704" s="8"/>
      <c r="H10704" s="4" t="str">
        <f t="shared" si="20"/>
        <v/>
      </c>
      <c r="I10704" s="5" t="str">
        <f t="shared" si="21"/>
        <v/>
      </c>
      <c r="J10704" s="8"/>
    </row>
    <row r="10705" spans="1:10" x14ac:dyDescent="0.3">
      <c r="A10705" s="10"/>
      <c r="B10705" s="7"/>
      <c r="C10705" s="20"/>
      <c r="D10705" s="8" t="str">
        <f>IF(C10705="",(""),(INDEX(#REF!,(MATCH('Mov Pos.Neg.'!C10705,#REF!,0)),(2))))</f>
        <v/>
      </c>
      <c r="E10705" s="8"/>
      <c r="F10705" s="8"/>
      <c r="G10705" s="8"/>
      <c r="H10705" s="4" t="str">
        <f t="shared" si="20"/>
        <v/>
      </c>
      <c r="I10705" s="5" t="str">
        <f t="shared" si="21"/>
        <v/>
      </c>
      <c r="J10705" s="8"/>
    </row>
    <row r="10706" spans="1:10" x14ac:dyDescent="0.3">
      <c r="A10706" s="10"/>
      <c r="B10706" s="7"/>
      <c r="C10706" s="20"/>
      <c r="D10706" s="8" t="str">
        <f>IF(C10706="",(""),(INDEX(#REF!,(MATCH('Mov Pos.Neg.'!C10706,#REF!,0)),(2))))</f>
        <v/>
      </c>
      <c r="E10706" s="8"/>
      <c r="F10706" s="8"/>
      <c r="G10706" s="8"/>
      <c r="H10706" s="4" t="str">
        <f t="shared" si="20"/>
        <v/>
      </c>
      <c r="I10706" s="5" t="str">
        <f t="shared" si="21"/>
        <v/>
      </c>
      <c r="J10706" s="8"/>
    </row>
    <row r="10707" spans="1:10" x14ac:dyDescent="0.3">
      <c r="A10707" s="10"/>
      <c r="B10707" s="7"/>
      <c r="C10707" s="20"/>
      <c r="D10707" s="8" t="str">
        <f>IF(C10707="",(""),(INDEX(#REF!,(MATCH('Mov Pos.Neg.'!C10707,#REF!,0)),(2))))</f>
        <v/>
      </c>
      <c r="E10707" s="8"/>
      <c r="F10707" s="8"/>
      <c r="G10707" s="8"/>
      <c r="H10707" s="4" t="str">
        <f t="shared" si="20"/>
        <v/>
      </c>
      <c r="I10707" s="5" t="str">
        <f t="shared" si="21"/>
        <v/>
      </c>
      <c r="J10707" s="8"/>
    </row>
    <row r="10708" spans="1:10" x14ac:dyDescent="0.3">
      <c r="A10708" s="10"/>
      <c r="B10708" s="7"/>
      <c r="C10708" s="20"/>
      <c r="D10708" s="8" t="str">
        <f>IF(C10708="",(""),(INDEX(#REF!,(MATCH('Mov Pos.Neg.'!C10708,#REF!,0)),(2))))</f>
        <v/>
      </c>
      <c r="E10708" s="8"/>
      <c r="F10708" s="8"/>
      <c r="G10708" s="8"/>
      <c r="H10708" s="4" t="str">
        <f t="shared" si="20"/>
        <v/>
      </c>
      <c r="I10708" s="5" t="str">
        <f t="shared" si="21"/>
        <v/>
      </c>
      <c r="J10708" s="8"/>
    </row>
    <row r="10709" spans="1:10" x14ac:dyDescent="0.3">
      <c r="A10709" s="10"/>
      <c r="B10709" s="7"/>
      <c r="C10709" s="20"/>
      <c r="D10709" s="8" t="str">
        <f>IF(C10709="",(""),(INDEX(#REF!,(MATCH('Mov Pos.Neg.'!C10709,#REF!,0)),(2))))</f>
        <v/>
      </c>
      <c r="E10709" s="8"/>
      <c r="F10709" s="8"/>
      <c r="G10709" s="8"/>
      <c r="H10709" s="4" t="str">
        <f t="shared" si="20"/>
        <v/>
      </c>
      <c r="I10709" s="5" t="str">
        <f t="shared" si="21"/>
        <v/>
      </c>
      <c r="J10709" s="8"/>
    </row>
    <row r="10710" spans="1:10" x14ac:dyDescent="0.3">
      <c r="A10710" s="10"/>
      <c r="B10710" s="7"/>
      <c r="C10710" s="20"/>
      <c r="D10710" s="8" t="str">
        <f>IF(C10710="",(""),(INDEX(#REF!,(MATCH('Mov Pos.Neg.'!C10710,#REF!,0)),(2))))</f>
        <v/>
      </c>
      <c r="E10710" s="8"/>
      <c r="F10710" s="8"/>
      <c r="G10710" s="8"/>
      <c r="H10710" s="4" t="str">
        <f t="shared" si="20"/>
        <v/>
      </c>
      <c r="I10710" s="5" t="str">
        <f t="shared" si="21"/>
        <v/>
      </c>
      <c r="J10710" s="8"/>
    </row>
    <row r="10711" spans="1:10" x14ac:dyDescent="0.3">
      <c r="A10711" s="10"/>
      <c r="B10711" s="7"/>
      <c r="C10711" s="20"/>
      <c r="D10711" s="8" t="str">
        <f>IF(C10711="",(""),(INDEX(#REF!,(MATCH('Mov Pos.Neg.'!C10711,#REF!,0)),(2))))</f>
        <v/>
      </c>
      <c r="E10711" s="8"/>
      <c r="F10711" s="8"/>
      <c r="G10711" s="8"/>
      <c r="H10711" s="4" t="str">
        <f t="shared" si="20"/>
        <v/>
      </c>
      <c r="I10711" s="5" t="str">
        <f t="shared" si="21"/>
        <v/>
      </c>
      <c r="J10711" s="8"/>
    </row>
    <row r="10712" spans="1:10" x14ac:dyDescent="0.3">
      <c r="A10712" s="10"/>
      <c r="B10712" s="7"/>
      <c r="C10712" s="20"/>
      <c r="D10712" s="8" t="str">
        <f>IF(C10712="",(""),(INDEX(#REF!,(MATCH('Mov Pos.Neg.'!C10712,#REF!,0)),(2))))</f>
        <v/>
      </c>
      <c r="E10712" s="8"/>
      <c r="F10712" s="8"/>
      <c r="G10712" s="8"/>
      <c r="H10712" s="4" t="str">
        <f t="shared" si="20"/>
        <v/>
      </c>
      <c r="I10712" s="5" t="str">
        <f t="shared" si="21"/>
        <v/>
      </c>
      <c r="J10712" s="8"/>
    </row>
    <row r="10713" spans="1:10" x14ac:dyDescent="0.3">
      <c r="A10713" s="10"/>
      <c r="B10713" s="7"/>
      <c r="C10713" s="20"/>
      <c r="D10713" s="8" t="str">
        <f>IF(C10713="",(""),(INDEX(#REF!,(MATCH('Mov Pos.Neg.'!C10713,#REF!,0)),(2))))</f>
        <v/>
      </c>
      <c r="E10713" s="8"/>
      <c r="F10713" s="8"/>
      <c r="G10713" s="8"/>
      <c r="H10713" s="4" t="str">
        <f t="shared" si="20"/>
        <v/>
      </c>
      <c r="I10713" s="5" t="str">
        <f t="shared" si="21"/>
        <v/>
      </c>
      <c r="J10713" s="8"/>
    </row>
    <row r="10714" spans="1:10" x14ac:dyDescent="0.3">
      <c r="A10714" s="10"/>
      <c r="B10714" s="7"/>
      <c r="C10714" s="20"/>
      <c r="D10714" s="8" t="str">
        <f>IF(C10714="",(""),(INDEX(#REF!,(MATCH('Mov Pos.Neg.'!C10714,#REF!,0)),(2))))</f>
        <v/>
      </c>
      <c r="E10714" s="8"/>
      <c r="F10714" s="8"/>
      <c r="G10714" s="8"/>
      <c r="H10714" s="4" t="str">
        <f t="shared" si="20"/>
        <v/>
      </c>
      <c r="I10714" s="5" t="str">
        <f t="shared" si="21"/>
        <v/>
      </c>
      <c r="J10714" s="8"/>
    </row>
    <row r="10715" spans="1:10" x14ac:dyDescent="0.3">
      <c r="A10715" s="10"/>
      <c r="B10715" s="7"/>
      <c r="C10715" s="20"/>
      <c r="D10715" s="8" t="str">
        <f>IF(C10715="",(""),(INDEX(#REF!,(MATCH('Mov Pos.Neg.'!C10715,#REF!,0)),(2))))</f>
        <v/>
      </c>
      <c r="E10715" s="8"/>
      <c r="F10715" s="8"/>
      <c r="G10715" s="8"/>
      <c r="H10715" s="4" t="str">
        <f t="shared" si="20"/>
        <v/>
      </c>
      <c r="I10715" s="5" t="str">
        <f t="shared" si="21"/>
        <v/>
      </c>
      <c r="J10715" s="8"/>
    </row>
    <row r="10716" spans="1:10" x14ac:dyDescent="0.3">
      <c r="A10716" s="10"/>
      <c r="B10716" s="7"/>
      <c r="C10716" s="20"/>
      <c r="D10716" s="8" t="str">
        <f>IF(C10716="",(""),(INDEX(#REF!,(MATCH('Mov Pos.Neg.'!C10716,#REF!,0)),(2))))</f>
        <v/>
      </c>
      <c r="E10716" s="8"/>
      <c r="F10716" s="8"/>
      <c r="G10716" s="8"/>
      <c r="H10716" s="4" t="str">
        <f t="shared" si="20"/>
        <v/>
      </c>
      <c r="I10716" s="5" t="str">
        <f t="shared" si="21"/>
        <v/>
      </c>
      <c r="J10716" s="8"/>
    </row>
    <row r="10717" spans="1:10" x14ac:dyDescent="0.3">
      <c r="A10717" s="10"/>
      <c r="B10717" s="7"/>
      <c r="C10717" s="20"/>
      <c r="D10717" s="8" t="str">
        <f>IF(C10717="",(""),(INDEX(#REF!,(MATCH('Mov Pos.Neg.'!C10717,#REF!,0)),(2))))</f>
        <v/>
      </c>
      <c r="E10717" s="8"/>
      <c r="F10717" s="8"/>
      <c r="G10717" s="8"/>
      <c r="H10717" s="4" t="str">
        <f t="shared" si="20"/>
        <v/>
      </c>
      <c r="I10717" s="5" t="str">
        <f t="shared" si="21"/>
        <v/>
      </c>
      <c r="J10717" s="8"/>
    </row>
    <row r="10718" spans="1:10" x14ac:dyDescent="0.3">
      <c r="A10718" s="10"/>
      <c r="B10718" s="7"/>
      <c r="C10718" s="20"/>
      <c r="D10718" s="8" t="str">
        <f>IF(C10718="",(""),(INDEX(#REF!,(MATCH('Mov Pos.Neg.'!C10718,#REF!,0)),(2))))</f>
        <v/>
      </c>
      <c r="E10718" s="8"/>
      <c r="F10718" s="8"/>
      <c r="G10718" s="8"/>
      <c r="H10718" s="4" t="str">
        <f t="shared" si="20"/>
        <v/>
      </c>
      <c r="I10718" s="5" t="str">
        <f t="shared" si="21"/>
        <v/>
      </c>
      <c r="J10718" s="8"/>
    </row>
    <row r="10719" spans="1:10" x14ac:dyDescent="0.3">
      <c r="A10719" s="10"/>
      <c r="B10719" s="7"/>
      <c r="C10719" s="20"/>
      <c r="D10719" s="8" t="str">
        <f>IF(C10719="",(""),(INDEX(#REF!,(MATCH('Mov Pos.Neg.'!C10719,#REF!,0)),(2))))</f>
        <v/>
      </c>
      <c r="E10719" s="8"/>
      <c r="F10719" s="8"/>
      <c r="G10719" s="8"/>
      <c r="H10719" s="4" t="str">
        <f t="shared" si="20"/>
        <v/>
      </c>
      <c r="I10719" s="5" t="str">
        <f t="shared" si="21"/>
        <v/>
      </c>
      <c r="J10719" s="8"/>
    </row>
    <row r="10720" spans="1:10" x14ac:dyDescent="0.3">
      <c r="A10720" s="10"/>
      <c r="B10720" s="7"/>
      <c r="C10720" s="20"/>
      <c r="D10720" s="8" t="str">
        <f>IF(C10720="",(""),(INDEX(#REF!,(MATCH('Mov Pos.Neg.'!C10720,#REF!,0)),(2))))</f>
        <v/>
      </c>
      <c r="E10720" s="8"/>
      <c r="F10720" s="8"/>
      <c r="G10720" s="8"/>
      <c r="H10720" s="4" t="str">
        <f t="shared" si="20"/>
        <v/>
      </c>
      <c r="I10720" s="5" t="str">
        <f t="shared" si="21"/>
        <v/>
      </c>
      <c r="J10720" s="8"/>
    </row>
    <row r="10721" spans="1:10" x14ac:dyDescent="0.3">
      <c r="A10721" s="10"/>
      <c r="B10721" s="7"/>
      <c r="C10721" s="20"/>
      <c r="D10721" s="8" t="str">
        <f>IF(C10721="",(""),(INDEX(#REF!,(MATCH('Mov Pos.Neg.'!C10721,#REF!,0)),(2))))</f>
        <v/>
      </c>
      <c r="E10721" s="8"/>
      <c r="F10721" s="8"/>
      <c r="G10721" s="8"/>
      <c r="H10721" s="4" t="str">
        <f t="shared" si="20"/>
        <v/>
      </c>
      <c r="I10721" s="5" t="str">
        <f t="shared" si="21"/>
        <v/>
      </c>
      <c r="J10721" s="8"/>
    </row>
    <row r="10722" spans="1:10" x14ac:dyDescent="0.3">
      <c r="A10722" s="10"/>
      <c r="B10722" s="7"/>
      <c r="C10722" s="20"/>
      <c r="D10722" s="8" t="str">
        <f>IF(C10722="",(""),(INDEX(#REF!,(MATCH('Mov Pos.Neg.'!C10722,#REF!,0)),(2))))</f>
        <v/>
      </c>
      <c r="E10722" s="8"/>
      <c r="F10722" s="8"/>
      <c r="G10722" s="8"/>
      <c r="H10722" s="4" t="str">
        <f t="shared" si="20"/>
        <v/>
      </c>
      <c r="I10722" s="5" t="str">
        <f t="shared" si="21"/>
        <v/>
      </c>
      <c r="J10722" s="8"/>
    </row>
    <row r="10723" spans="1:10" x14ac:dyDescent="0.3">
      <c r="A10723" s="10"/>
      <c r="B10723" s="7"/>
      <c r="C10723" s="20"/>
      <c r="D10723" s="8" t="str">
        <f>IF(C10723="",(""),(INDEX(#REF!,(MATCH('Mov Pos.Neg.'!C10723,#REF!,0)),(2))))</f>
        <v/>
      </c>
      <c r="E10723" s="8"/>
      <c r="F10723" s="8"/>
      <c r="G10723" s="8"/>
      <c r="H10723" s="4" t="str">
        <f t="shared" si="20"/>
        <v/>
      </c>
      <c r="I10723" s="5" t="str">
        <f t="shared" si="21"/>
        <v/>
      </c>
      <c r="J10723" s="8"/>
    </row>
    <row r="10724" spans="1:10" x14ac:dyDescent="0.3">
      <c r="A10724" s="10"/>
      <c r="B10724" s="7"/>
      <c r="C10724" s="20"/>
      <c r="D10724" s="8" t="str">
        <f>IF(C10724="",(""),(INDEX(#REF!,(MATCH('Mov Pos.Neg.'!C10724,#REF!,0)),(2))))</f>
        <v/>
      </c>
      <c r="E10724" s="8"/>
      <c r="F10724" s="8"/>
      <c r="G10724" s="8"/>
      <c r="H10724" s="4" t="str">
        <f t="shared" si="20"/>
        <v/>
      </c>
      <c r="I10724" s="5" t="str">
        <f t="shared" si="21"/>
        <v/>
      </c>
      <c r="J10724" s="8"/>
    </row>
    <row r="10725" spans="1:10" x14ac:dyDescent="0.3">
      <c r="A10725" s="10"/>
      <c r="B10725" s="7"/>
      <c r="C10725" s="20"/>
      <c r="D10725" s="8" t="str">
        <f>IF(C10725="",(""),(INDEX(#REF!,(MATCH('Mov Pos.Neg.'!C10725,#REF!,0)),(2))))</f>
        <v/>
      </c>
      <c r="E10725" s="8"/>
      <c r="F10725" s="8"/>
      <c r="G10725" s="8"/>
      <c r="H10725" s="4" t="str">
        <f t="shared" si="20"/>
        <v/>
      </c>
      <c r="I10725" s="5" t="str">
        <f t="shared" si="21"/>
        <v/>
      </c>
      <c r="J10725" s="8"/>
    </row>
    <row r="10726" spans="1:10" x14ac:dyDescent="0.3">
      <c r="A10726" s="10"/>
      <c r="B10726" s="7"/>
      <c r="C10726" s="20"/>
      <c r="D10726" s="8" t="str">
        <f>IF(C10726="",(""),(INDEX(#REF!,(MATCH('Mov Pos.Neg.'!C10726,#REF!,0)),(2))))</f>
        <v/>
      </c>
      <c r="E10726" s="8"/>
      <c r="F10726" s="8"/>
      <c r="G10726" s="8"/>
      <c r="H10726" s="4" t="str">
        <f t="shared" si="20"/>
        <v/>
      </c>
      <c r="I10726" s="5" t="str">
        <f t="shared" si="21"/>
        <v/>
      </c>
      <c r="J10726" s="8"/>
    </row>
    <row r="10727" spans="1:10" x14ac:dyDescent="0.3">
      <c r="A10727" s="10"/>
      <c r="B10727" s="7"/>
      <c r="C10727" s="20"/>
      <c r="D10727" s="8" t="str">
        <f>IF(C10727="",(""),(INDEX(#REF!,(MATCH('Mov Pos.Neg.'!C10727,#REF!,0)),(2))))</f>
        <v/>
      </c>
      <c r="E10727" s="8"/>
      <c r="F10727" s="8"/>
      <c r="G10727" s="8"/>
      <c r="H10727" s="4" t="str">
        <f t="shared" si="20"/>
        <v/>
      </c>
      <c r="I10727" s="5" t="str">
        <f t="shared" si="21"/>
        <v/>
      </c>
      <c r="J10727" s="8"/>
    </row>
    <row r="10728" spans="1:10" x14ac:dyDescent="0.3">
      <c r="A10728" s="10"/>
      <c r="B10728" s="7"/>
      <c r="C10728" s="20"/>
      <c r="D10728" s="8" t="str">
        <f>IF(C10728="",(""),(INDEX(#REF!,(MATCH('Mov Pos.Neg.'!C10728,#REF!,0)),(2))))</f>
        <v/>
      </c>
      <c r="E10728" s="8"/>
      <c r="F10728" s="8"/>
      <c r="G10728" s="8"/>
      <c r="H10728" s="4" t="str">
        <f t="shared" si="20"/>
        <v/>
      </c>
      <c r="I10728" s="5" t="str">
        <f t="shared" si="21"/>
        <v/>
      </c>
      <c r="J10728" s="8"/>
    </row>
    <row r="10729" spans="1:10" x14ac:dyDescent="0.3">
      <c r="A10729" s="10"/>
      <c r="B10729" s="7"/>
      <c r="C10729" s="20"/>
      <c r="D10729" s="8" t="str">
        <f>IF(C10729="",(""),(INDEX(#REF!,(MATCH('Mov Pos.Neg.'!C10729,#REF!,0)),(2))))</f>
        <v/>
      </c>
      <c r="E10729" s="8"/>
      <c r="F10729" s="8"/>
      <c r="G10729" s="8"/>
      <c r="H10729" s="4" t="str">
        <f t="shared" si="20"/>
        <v/>
      </c>
      <c r="I10729" s="5" t="str">
        <f t="shared" si="21"/>
        <v/>
      </c>
      <c r="J10729" s="8"/>
    </row>
    <row r="10730" spans="1:10" x14ac:dyDescent="0.3">
      <c r="A10730" s="10"/>
      <c r="B10730" s="7"/>
      <c r="C10730" s="20"/>
      <c r="D10730" s="8" t="str">
        <f>IF(C10730="",(""),(INDEX(#REF!,(MATCH('Mov Pos.Neg.'!C10730,#REF!,0)),(2))))</f>
        <v/>
      </c>
      <c r="E10730" s="8"/>
      <c r="F10730" s="8"/>
      <c r="G10730" s="8"/>
      <c r="H10730" s="4" t="str">
        <f t="shared" si="20"/>
        <v/>
      </c>
      <c r="I10730" s="5" t="str">
        <f t="shared" si="21"/>
        <v/>
      </c>
      <c r="J10730" s="8"/>
    </row>
    <row r="10731" spans="1:10" x14ac:dyDescent="0.3">
      <c r="A10731" s="10"/>
      <c r="B10731" s="7"/>
      <c r="C10731" s="20"/>
      <c r="D10731" s="8" t="str">
        <f>IF(C10731="",(""),(INDEX(#REF!,(MATCH('Mov Pos.Neg.'!C10731,#REF!,0)),(2))))</f>
        <v/>
      </c>
      <c r="E10731" s="8"/>
      <c r="F10731" s="8"/>
      <c r="G10731" s="8"/>
      <c r="H10731" s="4" t="str">
        <f t="shared" si="20"/>
        <v/>
      </c>
      <c r="I10731" s="5" t="str">
        <f t="shared" si="21"/>
        <v/>
      </c>
      <c r="J10731" s="8"/>
    </row>
    <row r="10732" spans="1:10" x14ac:dyDescent="0.3">
      <c r="A10732" s="10"/>
      <c r="B10732" s="7"/>
      <c r="C10732" s="20"/>
      <c r="D10732" s="8" t="str">
        <f>IF(C10732="",(""),(INDEX(#REF!,(MATCH('Mov Pos.Neg.'!C10732,#REF!,0)),(2))))</f>
        <v/>
      </c>
      <c r="E10732" s="8"/>
      <c r="F10732" s="8"/>
      <c r="G10732" s="8"/>
      <c r="H10732" s="4" t="str">
        <f t="shared" si="20"/>
        <v/>
      </c>
      <c r="I10732" s="5" t="str">
        <f t="shared" si="21"/>
        <v/>
      </c>
      <c r="J10732" s="8"/>
    </row>
    <row r="10733" spans="1:10" x14ac:dyDescent="0.3">
      <c r="A10733" s="10"/>
      <c r="B10733" s="7"/>
      <c r="C10733" s="20"/>
      <c r="D10733" s="8" t="str">
        <f>IF(C10733="",(""),(INDEX(#REF!,(MATCH('Mov Pos.Neg.'!C10733,#REF!,0)),(2))))</f>
        <v/>
      </c>
      <c r="E10733" s="8"/>
      <c r="F10733" s="8"/>
      <c r="G10733" s="8"/>
      <c r="H10733" s="4" t="str">
        <f t="shared" si="20"/>
        <v/>
      </c>
      <c r="I10733" s="5" t="str">
        <f t="shared" si="21"/>
        <v/>
      </c>
      <c r="J10733" s="8"/>
    </row>
    <row r="10734" spans="1:10" x14ac:dyDescent="0.3">
      <c r="A10734" s="10"/>
      <c r="B10734" s="7"/>
      <c r="C10734" s="20"/>
      <c r="D10734" s="8" t="str">
        <f>IF(C10734="",(""),(INDEX(#REF!,(MATCH('Mov Pos.Neg.'!C10734,#REF!,0)),(2))))</f>
        <v/>
      </c>
      <c r="E10734" s="8"/>
      <c r="F10734" s="8"/>
      <c r="G10734" s="8"/>
      <c r="H10734" s="4" t="str">
        <f t="shared" si="20"/>
        <v/>
      </c>
      <c r="I10734" s="5" t="str">
        <f t="shared" si="21"/>
        <v/>
      </c>
      <c r="J10734" s="8"/>
    </row>
    <row r="10735" spans="1:10" x14ac:dyDescent="0.3">
      <c r="A10735" s="10"/>
      <c r="B10735" s="7"/>
      <c r="C10735" s="20"/>
      <c r="D10735" s="8" t="str">
        <f>IF(C10735="",(""),(INDEX(#REF!,(MATCH('Mov Pos.Neg.'!C10735,#REF!,0)),(2))))</f>
        <v/>
      </c>
      <c r="E10735" s="8"/>
      <c r="F10735" s="8"/>
      <c r="G10735" s="8"/>
      <c r="H10735" s="4" t="str">
        <f t="shared" si="20"/>
        <v/>
      </c>
      <c r="I10735" s="5" t="str">
        <f t="shared" si="21"/>
        <v/>
      </c>
      <c r="J10735" s="8"/>
    </row>
    <row r="10736" spans="1:10" x14ac:dyDescent="0.3">
      <c r="A10736" s="10"/>
      <c r="B10736" s="7"/>
      <c r="C10736" s="20"/>
      <c r="D10736" s="8" t="str">
        <f>IF(C10736="",(""),(INDEX(#REF!,(MATCH('Mov Pos.Neg.'!C10736,#REF!,0)),(2))))</f>
        <v/>
      </c>
      <c r="E10736" s="8"/>
      <c r="F10736" s="8"/>
      <c r="G10736" s="8"/>
      <c r="H10736" s="4" t="str">
        <f t="shared" si="20"/>
        <v/>
      </c>
      <c r="I10736" s="5" t="str">
        <f t="shared" si="21"/>
        <v/>
      </c>
      <c r="J10736" s="8"/>
    </row>
    <row r="10737" spans="1:10" x14ac:dyDescent="0.3">
      <c r="A10737" s="10"/>
      <c r="B10737" s="7"/>
      <c r="C10737" s="20"/>
      <c r="D10737" s="8" t="str">
        <f>IF(C10737="",(""),(INDEX(#REF!,(MATCH('Mov Pos.Neg.'!C10737,#REF!,0)),(2))))</f>
        <v/>
      </c>
      <c r="E10737" s="8"/>
      <c r="F10737" s="8"/>
      <c r="G10737" s="8"/>
      <c r="H10737" s="4" t="str">
        <f t="shared" ref="H10737:H10800" si="22">IF(A10737="",(""),(IF(B10737="Ingreso",(D10737),(""))))</f>
        <v/>
      </c>
      <c r="I10737" s="5" t="str">
        <f t="shared" ref="I10737:I10800" si="23">IF(A10737="",(""),(IF(B10737="Egreso",(D10737),(""))))</f>
        <v/>
      </c>
      <c r="J10737" s="8"/>
    </row>
    <row r="10738" spans="1:10" x14ac:dyDescent="0.3">
      <c r="A10738" s="10"/>
      <c r="B10738" s="7"/>
      <c r="C10738" s="20"/>
      <c r="D10738" s="8" t="str">
        <f>IF(C10738="",(""),(INDEX(#REF!,(MATCH('Mov Pos.Neg.'!C10738,#REF!,0)),(2))))</f>
        <v/>
      </c>
      <c r="E10738" s="8"/>
      <c r="F10738" s="8"/>
      <c r="G10738" s="8"/>
      <c r="H10738" s="4" t="str">
        <f t="shared" si="22"/>
        <v/>
      </c>
      <c r="I10738" s="5" t="str">
        <f t="shared" si="23"/>
        <v/>
      </c>
      <c r="J10738" s="8"/>
    </row>
    <row r="10739" spans="1:10" x14ac:dyDescent="0.3">
      <c r="A10739" s="10"/>
      <c r="B10739" s="7"/>
      <c r="C10739" s="20"/>
      <c r="D10739" s="8" t="str">
        <f>IF(C10739="",(""),(INDEX(#REF!,(MATCH('Mov Pos.Neg.'!C10739,#REF!,0)),(2))))</f>
        <v/>
      </c>
      <c r="E10739" s="8"/>
      <c r="F10739" s="8"/>
      <c r="G10739" s="8"/>
      <c r="H10739" s="4" t="str">
        <f t="shared" si="22"/>
        <v/>
      </c>
      <c r="I10739" s="5" t="str">
        <f t="shared" si="23"/>
        <v/>
      </c>
      <c r="J10739" s="8"/>
    </row>
    <row r="10740" spans="1:10" x14ac:dyDescent="0.3">
      <c r="A10740" s="10"/>
      <c r="B10740" s="7"/>
      <c r="C10740" s="20"/>
      <c r="D10740" s="8" t="str">
        <f>IF(C10740="",(""),(INDEX(#REF!,(MATCH('Mov Pos.Neg.'!C10740,#REF!,0)),(2))))</f>
        <v/>
      </c>
      <c r="E10740" s="8"/>
      <c r="F10740" s="8"/>
      <c r="G10740" s="8"/>
      <c r="H10740" s="4" t="str">
        <f t="shared" si="22"/>
        <v/>
      </c>
      <c r="I10740" s="5" t="str">
        <f t="shared" si="23"/>
        <v/>
      </c>
      <c r="J10740" s="8"/>
    </row>
    <row r="10741" spans="1:10" x14ac:dyDescent="0.3">
      <c r="A10741" s="10"/>
      <c r="B10741" s="7"/>
      <c r="C10741" s="20"/>
      <c r="D10741" s="8" t="str">
        <f>IF(C10741="",(""),(INDEX(#REF!,(MATCH('Mov Pos.Neg.'!C10741,#REF!,0)),(2))))</f>
        <v/>
      </c>
      <c r="E10741" s="8"/>
      <c r="F10741" s="8"/>
      <c r="G10741" s="8"/>
      <c r="H10741" s="4" t="str">
        <f t="shared" si="22"/>
        <v/>
      </c>
      <c r="I10741" s="5" t="str">
        <f t="shared" si="23"/>
        <v/>
      </c>
      <c r="J10741" s="8"/>
    </row>
    <row r="10742" spans="1:10" x14ac:dyDescent="0.3">
      <c r="A10742" s="10"/>
      <c r="B10742" s="7"/>
      <c r="C10742" s="20"/>
      <c r="D10742" s="8" t="str">
        <f>IF(C10742="",(""),(INDEX(#REF!,(MATCH('Mov Pos.Neg.'!C10742,#REF!,0)),(2))))</f>
        <v/>
      </c>
      <c r="E10742" s="8"/>
      <c r="F10742" s="8"/>
      <c r="G10742" s="8"/>
      <c r="H10742" s="4" t="str">
        <f t="shared" si="22"/>
        <v/>
      </c>
      <c r="I10742" s="5" t="str">
        <f t="shared" si="23"/>
        <v/>
      </c>
      <c r="J10742" s="8"/>
    </row>
    <row r="10743" spans="1:10" x14ac:dyDescent="0.3">
      <c r="A10743" s="10"/>
      <c r="B10743" s="7"/>
      <c r="C10743" s="20"/>
      <c r="D10743" s="8" t="str">
        <f>IF(C10743="",(""),(INDEX(#REF!,(MATCH('Mov Pos.Neg.'!C10743,#REF!,0)),(2))))</f>
        <v/>
      </c>
      <c r="E10743" s="8"/>
      <c r="F10743" s="8"/>
      <c r="G10743" s="8"/>
      <c r="H10743" s="4" t="str">
        <f t="shared" si="22"/>
        <v/>
      </c>
      <c r="I10743" s="5" t="str">
        <f t="shared" si="23"/>
        <v/>
      </c>
      <c r="J10743" s="8"/>
    </row>
    <row r="10744" spans="1:10" x14ac:dyDescent="0.3">
      <c r="A10744" s="10"/>
      <c r="B10744" s="7"/>
      <c r="C10744" s="20"/>
      <c r="D10744" s="8" t="str">
        <f>IF(C10744="",(""),(INDEX(#REF!,(MATCH('Mov Pos.Neg.'!C10744,#REF!,0)),(2))))</f>
        <v/>
      </c>
      <c r="E10744" s="8"/>
      <c r="F10744" s="8"/>
      <c r="G10744" s="8"/>
      <c r="H10744" s="4" t="str">
        <f t="shared" si="22"/>
        <v/>
      </c>
      <c r="I10744" s="5" t="str">
        <f t="shared" si="23"/>
        <v/>
      </c>
      <c r="J10744" s="8"/>
    </row>
    <row r="10745" spans="1:10" x14ac:dyDescent="0.3">
      <c r="A10745" s="10"/>
      <c r="B10745" s="7"/>
      <c r="C10745" s="20"/>
      <c r="D10745" s="8" t="str">
        <f>IF(C10745="",(""),(INDEX(#REF!,(MATCH('Mov Pos.Neg.'!C10745,#REF!,0)),(2))))</f>
        <v/>
      </c>
      <c r="E10745" s="8"/>
      <c r="F10745" s="8"/>
      <c r="G10745" s="8"/>
      <c r="H10745" s="4" t="str">
        <f t="shared" si="22"/>
        <v/>
      </c>
      <c r="I10745" s="5" t="str">
        <f t="shared" si="23"/>
        <v/>
      </c>
      <c r="J10745" s="8"/>
    </row>
    <row r="10746" spans="1:10" x14ac:dyDescent="0.3">
      <c r="A10746" s="10"/>
      <c r="B10746" s="7"/>
      <c r="C10746" s="20"/>
      <c r="D10746" s="8" t="str">
        <f>IF(C10746="",(""),(INDEX(#REF!,(MATCH('Mov Pos.Neg.'!C10746,#REF!,0)),(2))))</f>
        <v/>
      </c>
      <c r="E10746" s="8"/>
      <c r="F10746" s="8"/>
      <c r="G10746" s="8"/>
      <c r="H10746" s="4" t="str">
        <f t="shared" si="22"/>
        <v/>
      </c>
      <c r="I10746" s="5" t="str">
        <f t="shared" si="23"/>
        <v/>
      </c>
      <c r="J10746" s="8"/>
    </row>
    <row r="10747" spans="1:10" x14ac:dyDescent="0.3">
      <c r="A10747" s="10"/>
      <c r="B10747" s="7"/>
      <c r="C10747" s="20"/>
      <c r="D10747" s="8" t="str">
        <f>IF(C10747="",(""),(INDEX(#REF!,(MATCH('Mov Pos.Neg.'!C10747,#REF!,0)),(2))))</f>
        <v/>
      </c>
      <c r="E10747" s="8"/>
      <c r="F10747" s="8"/>
      <c r="G10747" s="8"/>
      <c r="H10747" s="4" t="str">
        <f t="shared" si="22"/>
        <v/>
      </c>
      <c r="I10747" s="5" t="str">
        <f t="shared" si="23"/>
        <v/>
      </c>
      <c r="J10747" s="8"/>
    </row>
    <row r="10748" spans="1:10" x14ac:dyDescent="0.3">
      <c r="A10748" s="10"/>
      <c r="B10748" s="7"/>
      <c r="C10748" s="20"/>
      <c r="D10748" s="8" t="str">
        <f>IF(C10748="",(""),(INDEX(#REF!,(MATCH('Mov Pos.Neg.'!C10748,#REF!,0)),(2))))</f>
        <v/>
      </c>
      <c r="E10748" s="8"/>
      <c r="F10748" s="8"/>
      <c r="G10748" s="8"/>
      <c r="H10748" s="4" t="str">
        <f t="shared" si="22"/>
        <v/>
      </c>
      <c r="I10748" s="5" t="str">
        <f t="shared" si="23"/>
        <v/>
      </c>
      <c r="J10748" s="8"/>
    </row>
    <row r="10749" spans="1:10" x14ac:dyDescent="0.3">
      <c r="A10749" s="10"/>
      <c r="B10749" s="7"/>
      <c r="C10749" s="20"/>
      <c r="D10749" s="8" t="str">
        <f>IF(C10749="",(""),(INDEX(#REF!,(MATCH('Mov Pos.Neg.'!C10749,#REF!,0)),(2))))</f>
        <v/>
      </c>
      <c r="E10749" s="8"/>
      <c r="F10749" s="8"/>
      <c r="G10749" s="8"/>
      <c r="H10749" s="4" t="str">
        <f t="shared" si="22"/>
        <v/>
      </c>
      <c r="I10749" s="5" t="str">
        <f t="shared" si="23"/>
        <v/>
      </c>
      <c r="J10749" s="8"/>
    </row>
    <row r="10750" spans="1:10" x14ac:dyDescent="0.3">
      <c r="A10750" s="10"/>
      <c r="B10750" s="7"/>
      <c r="C10750" s="20"/>
      <c r="D10750" s="8" t="str">
        <f>IF(C10750="",(""),(INDEX(#REF!,(MATCH('Mov Pos.Neg.'!C10750,#REF!,0)),(2))))</f>
        <v/>
      </c>
      <c r="E10750" s="8"/>
      <c r="F10750" s="8"/>
      <c r="G10750" s="8"/>
      <c r="H10750" s="4" t="str">
        <f t="shared" si="22"/>
        <v/>
      </c>
      <c r="I10750" s="5" t="str">
        <f t="shared" si="23"/>
        <v/>
      </c>
      <c r="J10750" s="8"/>
    </row>
    <row r="10751" spans="1:10" x14ac:dyDescent="0.3">
      <c r="A10751" s="10"/>
      <c r="B10751" s="7"/>
      <c r="C10751" s="20"/>
      <c r="D10751" s="8" t="str">
        <f>IF(C10751="",(""),(INDEX(#REF!,(MATCH('Mov Pos.Neg.'!C10751,#REF!,0)),(2))))</f>
        <v/>
      </c>
      <c r="E10751" s="8"/>
      <c r="F10751" s="8"/>
      <c r="G10751" s="8"/>
      <c r="H10751" s="4" t="str">
        <f t="shared" si="22"/>
        <v/>
      </c>
      <c r="I10751" s="5" t="str">
        <f t="shared" si="23"/>
        <v/>
      </c>
      <c r="J10751" s="8"/>
    </row>
    <row r="10752" spans="1:10" x14ac:dyDescent="0.3">
      <c r="A10752" s="10"/>
      <c r="B10752" s="7"/>
      <c r="C10752" s="20"/>
      <c r="D10752" s="8" t="str">
        <f>IF(C10752="",(""),(INDEX(#REF!,(MATCH('Mov Pos.Neg.'!C10752,#REF!,0)),(2))))</f>
        <v/>
      </c>
      <c r="E10752" s="8"/>
      <c r="F10752" s="8"/>
      <c r="G10752" s="8"/>
      <c r="H10752" s="4" t="str">
        <f t="shared" si="22"/>
        <v/>
      </c>
      <c r="I10752" s="5" t="str">
        <f t="shared" si="23"/>
        <v/>
      </c>
      <c r="J10752" s="8"/>
    </row>
    <row r="10753" spans="1:10" x14ac:dyDescent="0.3">
      <c r="A10753" s="10"/>
      <c r="B10753" s="7"/>
      <c r="C10753" s="20"/>
      <c r="D10753" s="8" t="str">
        <f>IF(C10753="",(""),(INDEX(#REF!,(MATCH('Mov Pos.Neg.'!C10753,#REF!,0)),(2))))</f>
        <v/>
      </c>
      <c r="E10753" s="8"/>
      <c r="F10753" s="8"/>
      <c r="G10753" s="8"/>
      <c r="H10753" s="4" t="str">
        <f t="shared" si="22"/>
        <v/>
      </c>
      <c r="I10753" s="5" t="str">
        <f t="shared" si="23"/>
        <v/>
      </c>
      <c r="J10753" s="8"/>
    </row>
    <row r="10754" spans="1:10" x14ac:dyDescent="0.3">
      <c r="A10754" s="10"/>
      <c r="B10754" s="7"/>
      <c r="C10754" s="20"/>
      <c r="D10754" s="8" t="str">
        <f>IF(C10754="",(""),(INDEX(#REF!,(MATCH('Mov Pos.Neg.'!C10754,#REF!,0)),(2))))</f>
        <v/>
      </c>
      <c r="E10754" s="8"/>
      <c r="F10754" s="8"/>
      <c r="G10754" s="8"/>
      <c r="H10754" s="4" t="str">
        <f t="shared" si="22"/>
        <v/>
      </c>
      <c r="I10754" s="5" t="str">
        <f t="shared" si="23"/>
        <v/>
      </c>
      <c r="J10754" s="8"/>
    </row>
    <row r="10755" spans="1:10" x14ac:dyDescent="0.3">
      <c r="A10755" s="10"/>
      <c r="B10755" s="7"/>
      <c r="C10755" s="20"/>
      <c r="D10755" s="8" t="str">
        <f>IF(C10755="",(""),(INDEX(#REF!,(MATCH('Mov Pos.Neg.'!C10755,#REF!,0)),(2))))</f>
        <v/>
      </c>
      <c r="E10755" s="8"/>
      <c r="F10755" s="8"/>
      <c r="G10755" s="8"/>
      <c r="H10755" s="4" t="str">
        <f t="shared" si="22"/>
        <v/>
      </c>
      <c r="I10755" s="5" t="str">
        <f t="shared" si="23"/>
        <v/>
      </c>
      <c r="J10755" s="8"/>
    </row>
    <row r="10756" spans="1:10" x14ac:dyDescent="0.3">
      <c r="A10756" s="10"/>
      <c r="B10756" s="7"/>
      <c r="C10756" s="20"/>
      <c r="D10756" s="8" t="str">
        <f>IF(C10756="",(""),(INDEX(#REF!,(MATCH('Mov Pos.Neg.'!C10756,#REF!,0)),(2))))</f>
        <v/>
      </c>
      <c r="E10756" s="8"/>
      <c r="F10756" s="8"/>
      <c r="G10756" s="8"/>
      <c r="H10756" s="4" t="str">
        <f t="shared" si="22"/>
        <v/>
      </c>
      <c r="I10756" s="5" t="str">
        <f t="shared" si="23"/>
        <v/>
      </c>
      <c r="J10756" s="8"/>
    </row>
    <row r="10757" spans="1:10" x14ac:dyDescent="0.3">
      <c r="A10757" s="10"/>
      <c r="B10757" s="7"/>
      <c r="C10757" s="20"/>
      <c r="D10757" s="8" t="str">
        <f>IF(C10757="",(""),(INDEX(#REF!,(MATCH('Mov Pos.Neg.'!C10757,#REF!,0)),(2))))</f>
        <v/>
      </c>
      <c r="E10757" s="8"/>
      <c r="F10757" s="8"/>
      <c r="G10757" s="8"/>
      <c r="H10757" s="4" t="str">
        <f t="shared" si="22"/>
        <v/>
      </c>
      <c r="I10757" s="5" t="str">
        <f t="shared" si="23"/>
        <v/>
      </c>
      <c r="J10757" s="8"/>
    </row>
    <row r="10758" spans="1:10" x14ac:dyDescent="0.3">
      <c r="A10758" s="10"/>
      <c r="B10758" s="7"/>
      <c r="C10758" s="20"/>
      <c r="D10758" s="8" t="str">
        <f>IF(C10758="",(""),(INDEX(#REF!,(MATCH('Mov Pos.Neg.'!C10758,#REF!,0)),(2))))</f>
        <v/>
      </c>
      <c r="E10758" s="8"/>
      <c r="F10758" s="8"/>
      <c r="G10758" s="8"/>
      <c r="H10758" s="4" t="str">
        <f t="shared" si="22"/>
        <v/>
      </c>
      <c r="I10758" s="5" t="str">
        <f t="shared" si="23"/>
        <v/>
      </c>
      <c r="J10758" s="8"/>
    </row>
    <row r="10759" spans="1:10" x14ac:dyDescent="0.3">
      <c r="A10759" s="10"/>
      <c r="B10759" s="7"/>
      <c r="C10759" s="20"/>
      <c r="D10759" s="8" t="str">
        <f>IF(C10759="",(""),(INDEX(#REF!,(MATCH('Mov Pos.Neg.'!C10759,#REF!,0)),(2))))</f>
        <v/>
      </c>
      <c r="E10759" s="8"/>
      <c r="F10759" s="8"/>
      <c r="G10759" s="8"/>
      <c r="H10759" s="4" t="str">
        <f t="shared" si="22"/>
        <v/>
      </c>
      <c r="I10759" s="5" t="str">
        <f t="shared" si="23"/>
        <v/>
      </c>
      <c r="J10759" s="8"/>
    </row>
    <row r="10760" spans="1:10" x14ac:dyDescent="0.3">
      <c r="A10760" s="10"/>
      <c r="B10760" s="7"/>
      <c r="C10760" s="20"/>
      <c r="D10760" s="8" t="str">
        <f>IF(C10760="",(""),(INDEX(#REF!,(MATCH('Mov Pos.Neg.'!C10760,#REF!,0)),(2))))</f>
        <v/>
      </c>
      <c r="E10760" s="8"/>
      <c r="F10760" s="8"/>
      <c r="G10760" s="8"/>
      <c r="H10760" s="4" t="str">
        <f t="shared" si="22"/>
        <v/>
      </c>
      <c r="I10760" s="5" t="str">
        <f t="shared" si="23"/>
        <v/>
      </c>
      <c r="J10760" s="8"/>
    </row>
    <row r="10761" spans="1:10" x14ac:dyDescent="0.3">
      <c r="A10761" s="10"/>
      <c r="B10761" s="7"/>
      <c r="C10761" s="20"/>
      <c r="D10761" s="8" t="str">
        <f>IF(C10761="",(""),(INDEX(#REF!,(MATCH('Mov Pos.Neg.'!C10761,#REF!,0)),(2))))</f>
        <v/>
      </c>
      <c r="E10761" s="8"/>
      <c r="F10761" s="8"/>
      <c r="G10761" s="8"/>
      <c r="H10761" s="4" t="str">
        <f t="shared" si="22"/>
        <v/>
      </c>
      <c r="I10761" s="5" t="str">
        <f t="shared" si="23"/>
        <v/>
      </c>
      <c r="J10761" s="8"/>
    </row>
    <row r="10762" spans="1:10" x14ac:dyDescent="0.3">
      <c r="A10762" s="10"/>
      <c r="B10762" s="7"/>
      <c r="C10762" s="20"/>
      <c r="D10762" s="8" t="str">
        <f>IF(C10762="",(""),(INDEX(#REF!,(MATCH('Mov Pos.Neg.'!C10762,#REF!,0)),(2))))</f>
        <v/>
      </c>
      <c r="E10762" s="8"/>
      <c r="F10762" s="8"/>
      <c r="G10762" s="8"/>
      <c r="H10762" s="4" t="str">
        <f t="shared" si="22"/>
        <v/>
      </c>
      <c r="I10762" s="5" t="str">
        <f t="shared" si="23"/>
        <v/>
      </c>
      <c r="J10762" s="8"/>
    </row>
    <row r="10763" spans="1:10" x14ac:dyDescent="0.3">
      <c r="A10763" s="10"/>
      <c r="B10763" s="7"/>
      <c r="C10763" s="20"/>
      <c r="D10763" s="8" t="str">
        <f>IF(C10763="",(""),(INDEX(#REF!,(MATCH('Mov Pos.Neg.'!C10763,#REF!,0)),(2))))</f>
        <v/>
      </c>
      <c r="E10763" s="8"/>
      <c r="F10763" s="8"/>
      <c r="G10763" s="8"/>
      <c r="H10763" s="4" t="str">
        <f t="shared" si="22"/>
        <v/>
      </c>
      <c r="I10763" s="5" t="str">
        <f t="shared" si="23"/>
        <v/>
      </c>
      <c r="J10763" s="8"/>
    </row>
    <row r="10764" spans="1:10" x14ac:dyDescent="0.3">
      <c r="A10764" s="10"/>
      <c r="B10764" s="7"/>
      <c r="C10764" s="20"/>
      <c r="D10764" s="8" t="str">
        <f>IF(C10764="",(""),(INDEX(#REF!,(MATCH('Mov Pos.Neg.'!C10764,#REF!,0)),(2))))</f>
        <v/>
      </c>
      <c r="E10764" s="8"/>
      <c r="F10764" s="8"/>
      <c r="G10764" s="8"/>
      <c r="H10764" s="4" t="str">
        <f t="shared" si="22"/>
        <v/>
      </c>
      <c r="I10764" s="5" t="str">
        <f t="shared" si="23"/>
        <v/>
      </c>
      <c r="J10764" s="8"/>
    </row>
    <row r="10765" spans="1:10" x14ac:dyDescent="0.3">
      <c r="A10765" s="10"/>
      <c r="B10765" s="7"/>
      <c r="C10765" s="20"/>
      <c r="D10765" s="8" t="str">
        <f>IF(C10765="",(""),(INDEX(#REF!,(MATCH('Mov Pos.Neg.'!C10765,#REF!,0)),(2))))</f>
        <v/>
      </c>
      <c r="E10765" s="8"/>
      <c r="F10765" s="8"/>
      <c r="G10765" s="8"/>
      <c r="H10765" s="4" t="str">
        <f t="shared" si="22"/>
        <v/>
      </c>
      <c r="I10765" s="5" t="str">
        <f t="shared" si="23"/>
        <v/>
      </c>
      <c r="J10765" s="8"/>
    </row>
    <row r="10766" spans="1:10" x14ac:dyDescent="0.3">
      <c r="A10766" s="10"/>
      <c r="B10766" s="7"/>
      <c r="C10766" s="20"/>
      <c r="D10766" s="8" t="str">
        <f>IF(C10766="",(""),(INDEX(#REF!,(MATCH('Mov Pos.Neg.'!C10766,#REF!,0)),(2))))</f>
        <v/>
      </c>
      <c r="E10766" s="8"/>
      <c r="F10766" s="8"/>
      <c r="G10766" s="8"/>
      <c r="H10766" s="4" t="str">
        <f t="shared" si="22"/>
        <v/>
      </c>
      <c r="I10766" s="5" t="str">
        <f t="shared" si="23"/>
        <v/>
      </c>
      <c r="J10766" s="8"/>
    </row>
    <row r="10767" spans="1:10" x14ac:dyDescent="0.3">
      <c r="A10767" s="10"/>
      <c r="B10767" s="7"/>
      <c r="C10767" s="20"/>
      <c r="D10767" s="8" t="str">
        <f>IF(C10767="",(""),(INDEX(#REF!,(MATCH('Mov Pos.Neg.'!C10767,#REF!,0)),(2))))</f>
        <v/>
      </c>
      <c r="E10767" s="8"/>
      <c r="F10767" s="8"/>
      <c r="G10767" s="8"/>
      <c r="H10767" s="4" t="str">
        <f t="shared" si="22"/>
        <v/>
      </c>
      <c r="I10767" s="5" t="str">
        <f t="shared" si="23"/>
        <v/>
      </c>
      <c r="J10767" s="8"/>
    </row>
    <row r="10768" spans="1:10" x14ac:dyDescent="0.3">
      <c r="A10768" s="10"/>
      <c r="B10768" s="7"/>
      <c r="C10768" s="20"/>
      <c r="D10768" s="8" t="str">
        <f>IF(C10768="",(""),(INDEX(#REF!,(MATCH('Mov Pos.Neg.'!C10768,#REF!,0)),(2))))</f>
        <v/>
      </c>
      <c r="E10768" s="8"/>
      <c r="F10768" s="8"/>
      <c r="G10768" s="8"/>
      <c r="H10768" s="4" t="str">
        <f t="shared" si="22"/>
        <v/>
      </c>
      <c r="I10768" s="5" t="str">
        <f t="shared" si="23"/>
        <v/>
      </c>
      <c r="J10768" s="8"/>
    </row>
    <row r="10769" spans="1:10" x14ac:dyDescent="0.3">
      <c r="A10769" s="10"/>
      <c r="B10769" s="7"/>
      <c r="C10769" s="20"/>
      <c r="D10769" s="8" t="str">
        <f>IF(C10769="",(""),(INDEX(#REF!,(MATCH('Mov Pos.Neg.'!C10769,#REF!,0)),(2))))</f>
        <v/>
      </c>
      <c r="E10769" s="8"/>
      <c r="F10769" s="8"/>
      <c r="G10769" s="8"/>
      <c r="H10769" s="4" t="str">
        <f t="shared" si="22"/>
        <v/>
      </c>
      <c r="I10769" s="5" t="str">
        <f t="shared" si="23"/>
        <v/>
      </c>
      <c r="J10769" s="8"/>
    </row>
    <row r="10770" spans="1:10" x14ac:dyDescent="0.3">
      <c r="A10770" s="10"/>
      <c r="B10770" s="7"/>
      <c r="C10770" s="20"/>
      <c r="D10770" s="8" t="str">
        <f>IF(C10770="",(""),(INDEX(#REF!,(MATCH('Mov Pos.Neg.'!C10770,#REF!,0)),(2))))</f>
        <v/>
      </c>
      <c r="E10770" s="8"/>
      <c r="F10770" s="8"/>
      <c r="G10770" s="8"/>
      <c r="H10770" s="4" t="str">
        <f t="shared" si="22"/>
        <v/>
      </c>
      <c r="I10770" s="5" t="str">
        <f t="shared" si="23"/>
        <v/>
      </c>
      <c r="J10770" s="8"/>
    </row>
    <row r="10771" spans="1:10" x14ac:dyDescent="0.3">
      <c r="A10771" s="10"/>
      <c r="B10771" s="7"/>
      <c r="C10771" s="20"/>
      <c r="D10771" s="8" t="str">
        <f>IF(C10771="",(""),(INDEX(#REF!,(MATCH('Mov Pos.Neg.'!C10771,#REF!,0)),(2))))</f>
        <v/>
      </c>
      <c r="E10771" s="8"/>
      <c r="F10771" s="8"/>
      <c r="G10771" s="8"/>
      <c r="H10771" s="4" t="str">
        <f t="shared" si="22"/>
        <v/>
      </c>
      <c r="I10771" s="5" t="str">
        <f t="shared" si="23"/>
        <v/>
      </c>
      <c r="J10771" s="8"/>
    </row>
    <row r="10772" spans="1:10" x14ac:dyDescent="0.3">
      <c r="A10772" s="10"/>
      <c r="B10772" s="7"/>
      <c r="C10772" s="20"/>
      <c r="D10772" s="8" t="str">
        <f>IF(C10772="",(""),(INDEX(#REF!,(MATCH('Mov Pos.Neg.'!C10772,#REF!,0)),(2))))</f>
        <v/>
      </c>
      <c r="E10772" s="8"/>
      <c r="F10772" s="8"/>
      <c r="G10772" s="8"/>
      <c r="H10772" s="4" t="str">
        <f t="shared" si="22"/>
        <v/>
      </c>
      <c r="I10772" s="5" t="str">
        <f t="shared" si="23"/>
        <v/>
      </c>
      <c r="J10772" s="8"/>
    </row>
    <row r="10773" spans="1:10" x14ac:dyDescent="0.3">
      <c r="A10773" s="10"/>
      <c r="B10773" s="7"/>
      <c r="C10773" s="20"/>
      <c r="D10773" s="8" t="str">
        <f>IF(C10773="",(""),(INDEX(#REF!,(MATCH('Mov Pos.Neg.'!C10773,#REF!,0)),(2))))</f>
        <v/>
      </c>
      <c r="E10773" s="8"/>
      <c r="F10773" s="8"/>
      <c r="G10773" s="8"/>
      <c r="H10773" s="4" t="str">
        <f t="shared" si="22"/>
        <v/>
      </c>
      <c r="I10773" s="5" t="str">
        <f t="shared" si="23"/>
        <v/>
      </c>
      <c r="J10773" s="8"/>
    </row>
    <row r="10774" spans="1:10" x14ac:dyDescent="0.3">
      <c r="A10774" s="10"/>
      <c r="B10774" s="7"/>
      <c r="C10774" s="20"/>
      <c r="D10774" s="8" t="str">
        <f>IF(C10774="",(""),(INDEX(#REF!,(MATCH('Mov Pos.Neg.'!C10774,#REF!,0)),(2))))</f>
        <v/>
      </c>
      <c r="E10774" s="8"/>
      <c r="F10774" s="8"/>
      <c r="G10774" s="8"/>
      <c r="H10774" s="4" t="str">
        <f t="shared" si="22"/>
        <v/>
      </c>
      <c r="I10774" s="5" t="str">
        <f t="shared" si="23"/>
        <v/>
      </c>
      <c r="J10774" s="8"/>
    </row>
    <row r="10775" spans="1:10" x14ac:dyDescent="0.3">
      <c r="A10775" s="10"/>
      <c r="B10775" s="7"/>
      <c r="C10775" s="20"/>
      <c r="D10775" s="8" t="str">
        <f>IF(C10775="",(""),(INDEX(#REF!,(MATCH('Mov Pos.Neg.'!C10775,#REF!,0)),(2))))</f>
        <v/>
      </c>
      <c r="E10775" s="8"/>
      <c r="F10775" s="8"/>
      <c r="G10775" s="8"/>
      <c r="H10775" s="4" t="str">
        <f t="shared" si="22"/>
        <v/>
      </c>
      <c r="I10775" s="5" t="str">
        <f t="shared" si="23"/>
        <v/>
      </c>
      <c r="J10775" s="8"/>
    </row>
    <row r="10776" spans="1:10" x14ac:dyDescent="0.3">
      <c r="A10776" s="10"/>
      <c r="B10776" s="7"/>
      <c r="C10776" s="20"/>
      <c r="D10776" s="8" t="str">
        <f>IF(C10776="",(""),(INDEX(#REF!,(MATCH('Mov Pos.Neg.'!C10776,#REF!,0)),(2))))</f>
        <v/>
      </c>
      <c r="E10776" s="8"/>
      <c r="F10776" s="8"/>
      <c r="G10776" s="8"/>
      <c r="H10776" s="4" t="str">
        <f t="shared" si="22"/>
        <v/>
      </c>
      <c r="I10776" s="5" t="str">
        <f t="shared" si="23"/>
        <v/>
      </c>
      <c r="J10776" s="8"/>
    </row>
    <row r="10777" spans="1:10" x14ac:dyDescent="0.3">
      <c r="A10777" s="10"/>
      <c r="B10777" s="7"/>
      <c r="C10777" s="20"/>
      <c r="D10777" s="8" t="str">
        <f>IF(C10777="",(""),(INDEX(#REF!,(MATCH('Mov Pos.Neg.'!C10777,#REF!,0)),(2))))</f>
        <v/>
      </c>
      <c r="E10777" s="8"/>
      <c r="F10777" s="8"/>
      <c r="G10777" s="8"/>
      <c r="H10777" s="4" t="str">
        <f t="shared" si="22"/>
        <v/>
      </c>
      <c r="I10777" s="5" t="str">
        <f t="shared" si="23"/>
        <v/>
      </c>
      <c r="J10777" s="8"/>
    </row>
    <row r="10778" spans="1:10" x14ac:dyDescent="0.3">
      <c r="A10778" s="10"/>
      <c r="B10778" s="7"/>
      <c r="C10778" s="20"/>
      <c r="D10778" s="8" t="str">
        <f>IF(C10778="",(""),(INDEX(#REF!,(MATCH('Mov Pos.Neg.'!C10778,#REF!,0)),(2))))</f>
        <v/>
      </c>
      <c r="E10778" s="8"/>
      <c r="F10778" s="8"/>
      <c r="G10778" s="8"/>
      <c r="H10778" s="4" t="str">
        <f t="shared" si="22"/>
        <v/>
      </c>
      <c r="I10778" s="5" t="str">
        <f t="shared" si="23"/>
        <v/>
      </c>
      <c r="J10778" s="8"/>
    </row>
    <row r="10779" spans="1:10" x14ac:dyDescent="0.3">
      <c r="A10779" s="10"/>
      <c r="B10779" s="7"/>
      <c r="C10779" s="20"/>
      <c r="D10779" s="8" t="str">
        <f>IF(C10779="",(""),(INDEX(#REF!,(MATCH('Mov Pos.Neg.'!C10779,#REF!,0)),(2))))</f>
        <v/>
      </c>
      <c r="E10779" s="8"/>
      <c r="F10779" s="8"/>
      <c r="G10779" s="8"/>
      <c r="H10779" s="4" t="str">
        <f t="shared" si="22"/>
        <v/>
      </c>
      <c r="I10779" s="5" t="str">
        <f t="shared" si="23"/>
        <v/>
      </c>
      <c r="J10779" s="8"/>
    </row>
    <row r="10780" spans="1:10" x14ac:dyDescent="0.3">
      <c r="A10780" s="10"/>
      <c r="B10780" s="7"/>
      <c r="C10780" s="20"/>
      <c r="D10780" s="8" t="str">
        <f>IF(C10780="",(""),(INDEX(#REF!,(MATCH('Mov Pos.Neg.'!C10780,#REF!,0)),(2))))</f>
        <v/>
      </c>
      <c r="E10780" s="8"/>
      <c r="F10780" s="8"/>
      <c r="G10780" s="8"/>
      <c r="H10780" s="4" t="str">
        <f t="shared" si="22"/>
        <v/>
      </c>
      <c r="I10780" s="5" t="str">
        <f t="shared" si="23"/>
        <v/>
      </c>
      <c r="J10780" s="8"/>
    </row>
    <row r="10781" spans="1:10" x14ac:dyDescent="0.3">
      <c r="A10781" s="10"/>
      <c r="B10781" s="7"/>
      <c r="C10781" s="20"/>
      <c r="D10781" s="8" t="str">
        <f>IF(C10781="",(""),(INDEX(#REF!,(MATCH('Mov Pos.Neg.'!C10781,#REF!,0)),(2))))</f>
        <v/>
      </c>
      <c r="E10781" s="8"/>
      <c r="F10781" s="8"/>
      <c r="G10781" s="8"/>
      <c r="H10781" s="4" t="str">
        <f t="shared" si="22"/>
        <v/>
      </c>
      <c r="I10781" s="5" t="str">
        <f t="shared" si="23"/>
        <v/>
      </c>
      <c r="J10781" s="8"/>
    </row>
    <row r="10782" spans="1:10" x14ac:dyDescent="0.3">
      <c r="A10782" s="10"/>
      <c r="B10782" s="7"/>
      <c r="C10782" s="20"/>
      <c r="D10782" s="8" t="str">
        <f>IF(C10782="",(""),(INDEX(#REF!,(MATCH('Mov Pos.Neg.'!C10782,#REF!,0)),(2))))</f>
        <v/>
      </c>
      <c r="E10782" s="8"/>
      <c r="F10782" s="8"/>
      <c r="G10782" s="8"/>
      <c r="H10782" s="4" t="str">
        <f t="shared" si="22"/>
        <v/>
      </c>
      <c r="I10782" s="5" t="str">
        <f t="shared" si="23"/>
        <v/>
      </c>
      <c r="J10782" s="8"/>
    </row>
    <row r="10783" spans="1:10" x14ac:dyDescent="0.3">
      <c r="A10783" s="10"/>
      <c r="B10783" s="7"/>
      <c r="C10783" s="20"/>
      <c r="D10783" s="8" t="str">
        <f>IF(C10783="",(""),(INDEX(#REF!,(MATCH('Mov Pos.Neg.'!C10783,#REF!,0)),(2))))</f>
        <v/>
      </c>
      <c r="E10783" s="8"/>
      <c r="F10783" s="8"/>
      <c r="G10783" s="8"/>
      <c r="H10783" s="4" t="str">
        <f t="shared" si="22"/>
        <v/>
      </c>
      <c r="I10783" s="5" t="str">
        <f t="shared" si="23"/>
        <v/>
      </c>
      <c r="J10783" s="8"/>
    </row>
    <row r="10784" spans="1:10" x14ac:dyDescent="0.3">
      <c r="A10784" s="10"/>
      <c r="B10784" s="7"/>
      <c r="C10784" s="20"/>
      <c r="D10784" s="8" t="str">
        <f>IF(C10784="",(""),(INDEX(#REF!,(MATCH('Mov Pos.Neg.'!C10784,#REF!,0)),(2))))</f>
        <v/>
      </c>
      <c r="E10784" s="8"/>
      <c r="F10784" s="8"/>
      <c r="G10784" s="8"/>
      <c r="H10784" s="4" t="str">
        <f t="shared" si="22"/>
        <v/>
      </c>
      <c r="I10784" s="5" t="str">
        <f t="shared" si="23"/>
        <v/>
      </c>
      <c r="J10784" s="8"/>
    </row>
    <row r="10785" spans="1:10" x14ac:dyDescent="0.3">
      <c r="A10785" s="10"/>
      <c r="B10785" s="7"/>
      <c r="C10785" s="20"/>
      <c r="D10785" s="8" t="str">
        <f>IF(C10785="",(""),(INDEX(#REF!,(MATCH('Mov Pos.Neg.'!C10785,#REF!,0)),(2))))</f>
        <v/>
      </c>
      <c r="E10785" s="8"/>
      <c r="F10785" s="8"/>
      <c r="G10785" s="8"/>
      <c r="H10785" s="4" t="str">
        <f t="shared" si="22"/>
        <v/>
      </c>
      <c r="I10785" s="5" t="str">
        <f t="shared" si="23"/>
        <v/>
      </c>
      <c r="J10785" s="8"/>
    </row>
    <row r="10786" spans="1:10" x14ac:dyDescent="0.3">
      <c r="A10786" s="10"/>
      <c r="B10786" s="7"/>
      <c r="C10786" s="20"/>
      <c r="D10786" s="8" t="str">
        <f>IF(C10786="",(""),(INDEX(#REF!,(MATCH('Mov Pos.Neg.'!C10786,#REF!,0)),(2))))</f>
        <v/>
      </c>
      <c r="E10786" s="8"/>
      <c r="F10786" s="8"/>
      <c r="G10786" s="8"/>
      <c r="H10786" s="4" t="str">
        <f t="shared" si="22"/>
        <v/>
      </c>
      <c r="I10786" s="5" t="str">
        <f t="shared" si="23"/>
        <v/>
      </c>
      <c r="J10786" s="8"/>
    </row>
    <row r="10787" spans="1:10" x14ac:dyDescent="0.3">
      <c r="A10787" s="10"/>
      <c r="B10787" s="7"/>
      <c r="C10787" s="20"/>
      <c r="D10787" s="8" t="str">
        <f>IF(C10787="",(""),(INDEX(#REF!,(MATCH('Mov Pos.Neg.'!C10787,#REF!,0)),(2))))</f>
        <v/>
      </c>
      <c r="E10787" s="8"/>
      <c r="F10787" s="8"/>
      <c r="G10787" s="8"/>
      <c r="H10787" s="4" t="str">
        <f t="shared" si="22"/>
        <v/>
      </c>
      <c r="I10787" s="5" t="str">
        <f t="shared" si="23"/>
        <v/>
      </c>
      <c r="J10787" s="8"/>
    </row>
    <row r="10788" spans="1:10" x14ac:dyDescent="0.3">
      <c r="A10788" s="10"/>
      <c r="B10788" s="7"/>
      <c r="C10788" s="20"/>
      <c r="D10788" s="8" t="str">
        <f>IF(C10788="",(""),(INDEX(#REF!,(MATCH('Mov Pos.Neg.'!C10788,#REF!,0)),(2))))</f>
        <v/>
      </c>
      <c r="E10788" s="8"/>
      <c r="F10788" s="8"/>
      <c r="G10788" s="8"/>
      <c r="H10788" s="4" t="str">
        <f t="shared" si="22"/>
        <v/>
      </c>
      <c r="I10788" s="5" t="str">
        <f t="shared" si="23"/>
        <v/>
      </c>
      <c r="J10788" s="8"/>
    </row>
    <row r="10789" spans="1:10" x14ac:dyDescent="0.3">
      <c r="A10789" s="10"/>
      <c r="B10789" s="7"/>
      <c r="C10789" s="20"/>
      <c r="D10789" s="8" t="str">
        <f>IF(C10789="",(""),(INDEX(#REF!,(MATCH('Mov Pos.Neg.'!C10789,#REF!,0)),(2))))</f>
        <v/>
      </c>
      <c r="E10789" s="8"/>
      <c r="F10789" s="8"/>
      <c r="G10789" s="8"/>
      <c r="H10789" s="4" t="str">
        <f t="shared" si="22"/>
        <v/>
      </c>
      <c r="I10789" s="5" t="str">
        <f t="shared" si="23"/>
        <v/>
      </c>
      <c r="J10789" s="8"/>
    </row>
    <row r="10790" spans="1:10" x14ac:dyDescent="0.3">
      <c r="A10790" s="10"/>
      <c r="B10790" s="7"/>
      <c r="C10790" s="20"/>
      <c r="D10790" s="8" t="str">
        <f>IF(C10790="",(""),(INDEX(#REF!,(MATCH('Mov Pos.Neg.'!C10790,#REF!,0)),(2))))</f>
        <v/>
      </c>
      <c r="E10790" s="8"/>
      <c r="F10790" s="8"/>
      <c r="G10790" s="8"/>
      <c r="H10790" s="4" t="str">
        <f t="shared" si="22"/>
        <v/>
      </c>
      <c r="I10790" s="5" t="str">
        <f t="shared" si="23"/>
        <v/>
      </c>
      <c r="J10790" s="8"/>
    </row>
    <row r="10791" spans="1:10" x14ac:dyDescent="0.3">
      <c r="A10791" s="10"/>
      <c r="B10791" s="7"/>
      <c r="C10791" s="20"/>
      <c r="D10791" s="8" t="str">
        <f>IF(C10791="",(""),(INDEX(#REF!,(MATCH('Mov Pos.Neg.'!C10791,#REF!,0)),(2))))</f>
        <v/>
      </c>
      <c r="E10791" s="8"/>
      <c r="F10791" s="8"/>
      <c r="G10791" s="8"/>
      <c r="H10791" s="4" t="str">
        <f t="shared" si="22"/>
        <v/>
      </c>
      <c r="I10791" s="5" t="str">
        <f t="shared" si="23"/>
        <v/>
      </c>
      <c r="J10791" s="8"/>
    </row>
    <row r="10792" spans="1:10" x14ac:dyDescent="0.3">
      <c r="A10792" s="10"/>
      <c r="B10792" s="7"/>
      <c r="C10792" s="20"/>
      <c r="D10792" s="8" t="str">
        <f>IF(C10792="",(""),(INDEX(#REF!,(MATCH('Mov Pos.Neg.'!C10792,#REF!,0)),(2))))</f>
        <v/>
      </c>
      <c r="E10792" s="8"/>
      <c r="F10792" s="8"/>
      <c r="G10792" s="8"/>
      <c r="H10792" s="4" t="str">
        <f t="shared" si="22"/>
        <v/>
      </c>
      <c r="I10792" s="5" t="str">
        <f t="shared" si="23"/>
        <v/>
      </c>
      <c r="J10792" s="8"/>
    </row>
    <row r="10793" spans="1:10" x14ac:dyDescent="0.3">
      <c r="A10793" s="10"/>
      <c r="B10793" s="7"/>
      <c r="C10793" s="20"/>
      <c r="D10793" s="8" t="str">
        <f>IF(C10793="",(""),(INDEX(#REF!,(MATCH('Mov Pos.Neg.'!C10793,#REF!,0)),(2))))</f>
        <v/>
      </c>
      <c r="E10793" s="8"/>
      <c r="F10793" s="8"/>
      <c r="G10793" s="8"/>
      <c r="H10793" s="4" t="str">
        <f t="shared" si="22"/>
        <v/>
      </c>
      <c r="I10793" s="5" t="str">
        <f t="shared" si="23"/>
        <v/>
      </c>
      <c r="J10793" s="8"/>
    </row>
    <row r="10794" spans="1:10" x14ac:dyDescent="0.3">
      <c r="A10794" s="10"/>
      <c r="B10794" s="7"/>
      <c r="C10794" s="20"/>
      <c r="D10794" s="8" t="str">
        <f>IF(C10794="",(""),(INDEX(#REF!,(MATCH('Mov Pos.Neg.'!C10794,#REF!,0)),(2))))</f>
        <v/>
      </c>
      <c r="E10794" s="8"/>
      <c r="F10794" s="8"/>
      <c r="G10794" s="8"/>
      <c r="H10794" s="4" t="str">
        <f t="shared" si="22"/>
        <v/>
      </c>
      <c r="I10794" s="5" t="str">
        <f t="shared" si="23"/>
        <v/>
      </c>
      <c r="J10794" s="8"/>
    </row>
    <row r="10795" spans="1:10" x14ac:dyDescent="0.3">
      <c r="A10795" s="10"/>
      <c r="B10795" s="7"/>
      <c r="C10795" s="20"/>
      <c r="D10795" s="8" t="str">
        <f>IF(C10795="",(""),(INDEX(#REF!,(MATCH('Mov Pos.Neg.'!C10795,#REF!,0)),(2))))</f>
        <v/>
      </c>
      <c r="E10795" s="8"/>
      <c r="F10795" s="8"/>
      <c r="G10795" s="8"/>
      <c r="H10795" s="4" t="str">
        <f t="shared" si="22"/>
        <v/>
      </c>
      <c r="I10795" s="5" t="str">
        <f t="shared" si="23"/>
        <v/>
      </c>
      <c r="J10795" s="8"/>
    </row>
    <row r="10796" spans="1:10" x14ac:dyDescent="0.3">
      <c r="A10796" s="10"/>
      <c r="B10796" s="7"/>
      <c r="C10796" s="20"/>
      <c r="D10796" s="8" t="str">
        <f>IF(C10796="",(""),(INDEX(#REF!,(MATCH('Mov Pos.Neg.'!C10796,#REF!,0)),(2))))</f>
        <v/>
      </c>
      <c r="E10796" s="8"/>
      <c r="F10796" s="8"/>
      <c r="G10796" s="8"/>
      <c r="H10796" s="4" t="str">
        <f t="shared" si="22"/>
        <v/>
      </c>
      <c r="I10796" s="5" t="str">
        <f t="shared" si="23"/>
        <v/>
      </c>
      <c r="J10796" s="8"/>
    </row>
    <row r="10797" spans="1:10" x14ac:dyDescent="0.3">
      <c r="A10797" s="10"/>
      <c r="B10797" s="7"/>
      <c r="C10797" s="20"/>
      <c r="D10797" s="8" t="str">
        <f>IF(C10797="",(""),(INDEX(#REF!,(MATCH('Mov Pos.Neg.'!C10797,#REF!,0)),(2))))</f>
        <v/>
      </c>
      <c r="E10797" s="8"/>
      <c r="F10797" s="8"/>
      <c r="G10797" s="8"/>
      <c r="H10797" s="4" t="str">
        <f t="shared" si="22"/>
        <v/>
      </c>
      <c r="I10797" s="5" t="str">
        <f t="shared" si="23"/>
        <v/>
      </c>
      <c r="J10797" s="8"/>
    </row>
    <row r="10798" spans="1:10" x14ac:dyDescent="0.3">
      <c r="A10798" s="10"/>
      <c r="B10798" s="7"/>
      <c r="C10798" s="20"/>
      <c r="D10798" s="8" t="str">
        <f>IF(C10798="",(""),(INDEX(#REF!,(MATCH('Mov Pos.Neg.'!C10798,#REF!,0)),(2))))</f>
        <v/>
      </c>
      <c r="E10798" s="8"/>
      <c r="F10798" s="8"/>
      <c r="G10798" s="8"/>
      <c r="H10798" s="4" t="str">
        <f t="shared" si="22"/>
        <v/>
      </c>
      <c r="I10798" s="5" t="str">
        <f t="shared" si="23"/>
        <v/>
      </c>
      <c r="J10798" s="8"/>
    </row>
    <row r="10799" spans="1:10" x14ac:dyDescent="0.3">
      <c r="A10799" s="10"/>
      <c r="B10799" s="7"/>
      <c r="C10799" s="20"/>
      <c r="D10799" s="8" t="str">
        <f>IF(C10799="",(""),(INDEX(#REF!,(MATCH('Mov Pos.Neg.'!C10799,#REF!,0)),(2))))</f>
        <v/>
      </c>
      <c r="E10799" s="8"/>
      <c r="F10799" s="8"/>
      <c r="G10799" s="8"/>
      <c r="H10799" s="4" t="str">
        <f t="shared" si="22"/>
        <v/>
      </c>
      <c r="I10799" s="5" t="str">
        <f t="shared" si="23"/>
        <v/>
      </c>
      <c r="J10799" s="8"/>
    </row>
    <row r="10800" spans="1:10" x14ac:dyDescent="0.3">
      <c r="A10800" s="10"/>
      <c r="B10800" s="7"/>
      <c r="C10800" s="20"/>
      <c r="D10800" s="8" t="str">
        <f>IF(C10800="",(""),(INDEX(#REF!,(MATCH('Mov Pos.Neg.'!C10800,#REF!,0)),(2))))</f>
        <v/>
      </c>
      <c r="E10800" s="8"/>
      <c r="F10800" s="8"/>
      <c r="G10800" s="8"/>
      <c r="H10800" s="4" t="str">
        <f t="shared" si="22"/>
        <v/>
      </c>
      <c r="I10800" s="5" t="str">
        <f t="shared" si="23"/>
        <v/>
      </c>
      <c r="J10800" s="8"/>
    </row>
    <row r="10801" spans="1:10" x14ac:dyDescent="0.3">
      <c r="A10801" s="10"/>
      <c r="B10801" s="7"/>
      <c r="C10801" s="20"/>
      <c r="D10801" s="8" t="str">
        <f>IF(C10801="",(""),(INDEX(#REF!,(MATCH('Mov Pos.Neg.'!C10801,#REF!,0)),(2))))</f>
        <v/>
      </c>
      <c r="E10801" s="8"/>
      <c r="F10801" s="8"/>
      <c r="G10801" s="8"/>
      <c r="H10801" s="4" t="str">
        <f t="shared" ref="H10801:H10836" si="24">IF(A10801="",(""),(IF(B10801="Ingreso",(D10801),(""))))</f>
        <v/>
      </c>
      <c r="I10801" s="5" t="str">
        <f t="shared" ref="I10801:I10836" si="25">IF(A10801="",(""),(IF(B10801="Egreso",(D10801),(""))))</f>
        <v/>
      </c>
      <c r="J10801" s="8"/>
    </row>
    <row r="10802" spans="1:10" x14ac:dyDescent="0.3">
      <c r="A10802" s="10"/>
      <c r="B10802" s="7"/>
      <c r="C10802" s="20"/>
      <c r="D10802" s="8" t="str">
        <f>IF(C10802="",(""),(INDEX(#REF!,(MATCH('Mov Pos.Neg.'!C10802,#REF!,0)),(2))))</f>
        <v/>
      </c>
      <c r="E10802" s="8"/>
      <c r="F10802" s="8"/>
      <c r="G10802" s="8"/>
      <c r="H10802" s="4" t="str">
        <f t="shared" si="24"/>
        <v/>
      </c>
      <c r="I10802" s="5" t="str">
        <f t="shared" si="25"/>
        <v/>
      </c>
      <c r="J10802" s="8"/>
    </row>
    <row r="10803" spans="1:10" x14ac:dyDescent="0.3">
      <c r="A10803" s="10"/>
      <c r="B10803" s="7"/>
      <c r="C10803" s="20"/>
      <c r="D10803" s="8" t="str">
        <f>IF(C10803="",(""),(INDEX(#REF!,(MATCH('Mov Pos.Neg.'!C10803,#REF!,0)),(2))))</f>
        <v/>
      </c>
      <c r="E10803" s="8"/>
      <c r="F10803" s="8"/>
      <c r="G10803" s="8"/>
      <c r="H10803" s="4" t="str">
        <f t="shared" si="24"/>
        <v/>
      </c>
      <c r="I10803" s="5" t="str">
        <f t="shared" si="25"/>
        <v/>
      </c>
      <c r="J10803" s="8"/>
    </row>
    <row r="10804" spans="1:10" x14ac:dyDescent="0.3">
      <c r="A10804" s="10"/>
      <c r="B10804" s="7"/>
      <c r="C10804" s="20"/>
      <c r="D10804" s="8" t="str">
        <f>IF(C10804="",(""),(INDEX(#REF!,(MATCH('Mov Pos.Neg.'!C10804,#REF!,0)),(2))))</f>
        <v/>
      </c>
      <c r="E10804" s="8"/>
      <c r="F10804" s="8"/>
      <c r="G10804" s="8"/>
      <c r="H10804" s="4" t="str">
        <f t="shared" si="24"/>
        <v/>
      </c>
      <c r="I10804" s="5" t="str">
        <f t="shared" si="25"/>
        <v/>
      </c>
      <c r="J10804" s="8"/>
    </row>
    <row r="10805" spans="1:10" x14ac:dyDescent="0.3">
      <c r="A10805" s="10"/>
      <c r="B10805" s="7"/>
      <c r="C10805" s="20"/>
      <c r="D10805" s="8" t="str">
        <f>IF(C10805="",(""),(INDEX(#REF!,(MATCH('Mov Pos.Neg.'!C10805,#REF!,0)),(2))))</f>
        <v/>
      </c>
      <c r="E10805" s="8"/>
      <c r="F10805" s="8"/>
      <c r="G10805" s="8"/>
      <c r="H10805" s="4" t="str">
        <f t="shared" si="24"/>
        <v/>
      </c>
      <c r="I10805" s="5" t="str">
        <f t="shared" si="25"/>
        <v/>
      </c>
      <c r="J10805" s="8"/>
    </row>
    <row r="10806" spans="1:10" x14ac:dyDescent="0.3">
      <c r="A10806" s="10"/>
      <c r="B10806" s="7"/>
      <c r="C10806" s="20"/>
      <c r="D10806" s="8" t="str">
        <f>IF(C10806="",(""),(INDEX(#REF!,(MATCH('Mov Pos.Neg.'!C10806,#REF!,0)),(2))))</f>
        <v/>
      </c>
      <c r="E10806" s="8"/>
      <c r="F10806" s="8"/>
      <c r="G10806" s="8"/>
      <c r="H10806" s="4" t="str">
        <f t="shared" si="24"/>
        <v/>
      </c>
      <c r="I10806" s="5" t="str">
        <f t="shared" si="25"/>
        <v/>
      </c>
      <c r="J10806" s="8"/>
    </row>
    <row r="10807" spans="1:10" x14ac:dyDescent="0.3">
      <c r="A10807" s="10"/>
      <c r="B10807" s="7"/>
      <c r="C10807" s="20"/>
      <c r="D10807" s="8" t="str">
        <f>IF(C10807="",(""),(INDEX(#REF!,(MATCH('Mov Pos.Neg.'!C10807,#REF!,0)),(2))))</f>
        <v/>
      </c>
      <c r="E10807" s="8"/>
      <c r="F10807" s="8"/>
      <c r="G10807" s="8"/>
      <c r="H10807" s="4" t="str">
        <f t="shared" si="24"/>
        <v/>
      </c>
      <c r="I10807" s="5" t="str">
        <f t="shared" si="25"/>
        <v/>
      </c>
      <c r="J10807" s="8"/>
    </row>
    <row r="10808" spans="1:10" x14ac:dyDescent="0.3">
      <c r="A10808" s="10"/>
      <c r="B10808" s="7"/>
      <c r="C10808" s="20"/>
      <c r="D10808" s="8" t="str">
        <f>IF(C10808="",(""),(INDEX(#REF!,(MATCH('Mov Pos.Neg.'!C10808,#REF!,0)),(2))))</f>
        <v/>
      </c>
      <c r="E10808" s="8"/>
      <c r="F10808" s="8"/>
      <c r="G10808" s="8"/>
      <c r="H10808" s="4" t="str">
        <f t="shared" si="24"/>
        <v/>
      </c>
      <c r="I10808" s="5" t="str">
        <f t="shared" si="25"/>
        <v/>
      </c>
      <c r="J10808" s="8"/>
    </row>
    <row r="10809" spans="1:10" x14ac:dyDescent="0.3">
      <c r="A10809" s="10"/>
      <c r="B10809" s="7"/>
      <c r="C10809" s="20"/>
      <c r="D10809" s="8" t="str">
        <f>IF(C10809="",(""),(INDEX(#REF!,(MATCH('Mov Pos.Neg.'!C10809,#REF!,0)),(2))))</f>
        <v/>
      </c>
      <c r="E10809" s="8"/>
      <c r="F10809" s="8"/>
      <c r="G10809" s="8"/>
      <c r="H10809" s="4" t="str">
        <f t="shared" si="24"/>
        <v/>
      </c>
      <c r="I10809" s="5" t="str">
        <f t="shared" si="25"/>
        <v/>
      </c>
      <c r="J10809" s="8"/>
    </row>
    <row r="10810" spans="1:10" x14ac:dyDescent="0.3">
      <c r="A10810" s="10"/>
      <c r="B10810" s="7"/>
      <c r="C10810" s="20"/>
      <c r="D10810" s="8" t="str">
        <f>IF(C10810="",(""),(INDEX(#REF!,(MATCH('Mov Pos.Neg.'!C10810,#REF!,0)),(2))))</f>
        <v/>
      </c>
      <c r="E10810" s="8"/>
      <c r="F10810" s="8"/>
      <c r="G10810" s="8"/>
      <c r="H10810" s="4" t="str">
        <f t="shared" si="24"/>
        <v/>
      </c>
      <c r="I10810" s="5" t="str">
        <f t="shared" si="25"/>
        <v/>
      </c>
      <c r="J10810" s="8"/>
    </row>
    <row r="10811" spans="1:10" x14ac:dyDescent="0.3">
      <c r="A10811" s="10"/>
      <c r="B10811" s="7"/>
      <c r="C10811" s="20"/>
      <c r="D10811" s="8" t="str">
        <f>IF(C10811="",(""),(INDEX(#REF!,(MATCH('Mov Pos.Neg.'!C10811,#REF!,0)),(2))))</f>
        <v/>
      </c>
      <c r="E10811" s="8"/>
      <c r="F10811" s="8"/>
      <c r="G10811" s="8"/>
      <c r="H10811" s="4" t="str">
        <f t="shared" si="24"/>
        <v/>
      </c>
      <c r="I10811" s="5" t="str">
        <f t="shared" si="25"/>
        <v/>
      </c>
      <c r="J10811" s="8"/>
    </row>
    <row r="10812" spans="1:10" x14ac:dyDescent="0.3">
      <c r="A10812" s="10"/>
      <c r="B10812" s="7"/>
      <c r="C10812" s="20"/>
      <c r="D10812" s="8" t="str">
        <f>IF(C10812="",(""),(INDEX(#REF!,(MATCH('Mov Pos.Neg.'!C10812,#REF!,0)),(2))))</f>
        <v/>
      </c>
      <c r="E10812" s="8"/>
      <c r="F10812" s="8"/>
      <c r="G10812" s="8"/>
      <c r="H10812" s="4" t="str">
        <f t="shared" si="24"/>
        <v/>
      </c>
      <c r="I10812" s="5" t="str">
        <f t="shared" si="25"/>
        <v/>
      </c>
      <c r="J10812" s="8"/>
    </row>
    <row r="10813" spans="1:10" x14ac:dyDescent="0.3">
      <c r="A10813" s="10"/>
      <c r="B10813" s="7"/>
      <c r="C10813" s="20"/>
      <c r="D10813" s="8" t="str">
        <f>IF(C10813="",(""),(INDEX(#REF!,(MATCH('Mov Pos.Neg.'!C10813,#REF!,0)),(2))))</f>
        <v/>
      </c>
      <c r="E10813" s="8"/>
      <c r="F10813" s="8"/>
      <c r="G10813" s="8"/>
      <c r="H10813" s="4" t="str">
        <f t="shared" si="24"/>
        <v/>
      </c>
      <c r="I10813" s="5" t="str">
        <f t="shared" si="25"/>
        <v/>
      </c>
      <c r="J10813" s="8"/>
    </row>
    <row r="10814" spans="1:10" x14ac:dyDescent="0.3">
      <c r="A10814" s="10"/>
      <c r="B10814" s="7"/>
      <c r="C10814" s="20"/>
      <c r="D10814" s="8" t="str">
        <f>IF(C10814="",(""),(INDEX(#REF!,(MATCH('Mov Pos.Neg.'!C10814,#REF!,0)),(2))))</f>
        <v/>
      </c>
      <c r="E10814" s="8"/>
      <c r="F10814" s="8"/>
      <c r="G10814" s="8"/>
      <c r="H10814" s="4" t="str">
        <f t="shared" si="24"/>
        <v/>
      </c>
      <c r="I10814" s="5" t="str">
        <f t="shared" si="25"/>
        <v/>
      </c>
      <c r="J10814" s="8"/>
    </row>
    <row r="10815" spans="1:10" x14ac:dyDescent="0.3">
      <c r="A10815" s="10"/>
      <c r="B10815" s="7"/>
      <c r="C10815" s="20"/>
      <c r="D10815" s="8" t="str">
        <f>IF(C10815="",(""),(INDEX(#REF!,(MATCH('Mov Pos.Neg.'!C10815,#REF!,0)),(2))))</f>
        <v/>
      </c>
      <c r="E10815" s="8"/>
      <c r="F10815" s="8"/>
      <c r="G10815" s="8"/>
      <c r="H10815" s="4" t="str">
        <f t="shared" si="24"/>
        <v/>
      </c>
      <c r="I10815" s="5" t="str">
        <f t="shared" si="25"/>
        <v/>
      </c>
      <c r="J10815" s="8"/>
    </row>
    <row r="10816" spans="1:10" x14ac:dyDescent="0.3">
      <c r="A10816" s="10"/>
      <c r="B10816" s="7"/>
      <c r="C10816" s="20"/>
      <c r="D10816" s="8" t="str">
        <f>IF(C10816="",(""),(INDEX(#REF!,(MATCH('Mov Pos.Neg.'!C10816,#REF!,0)),(2))))</f>
        <v/>
      </c>
      <c r="E10816" s="8"/>
      <c r="F10816" s="8"/>
      <c r="G10816" s="8"/>
      <c r="H10816" s="4" t="str">
        <f t="shared" si="24"/>
        <v/>
      </c>
      <c r="I10816" s="5" t="str">
        <f t="shared" si="25"/>
        <v/>
      </c>
      <c r="J10816" s="8"/>
    </row>
    <row r="10817" spans="1:10" x14ac:dyDescent="0.3">
      <c r="A10817" s="10"/>
      <c r="B10817" s="7"/>
      <c r="C10817" s="20"/>
      <c r="D10817" s="8" t="str">
        <f>IF(C10817="",(""),(INDEX(#REF!,(MATCH('Mov Pos.Neg.'!C10817,#REF!,0)),(2))))</f>
        <v/>
      </c>
      <c r="E10817" s="8"/>
      <c r="F10817" s="8"/>
      <c r="G10817" s="8"/>
      <c r="H10817" s="4" t="str">
        <f t="shared" si="24"/>
        <v/>
      </c>
      <c r="I10817" s="5" t="str">
        <f t="shared" si="25"/>
        <v/>
      </c>
      <c r="J10817" s="8"/>
    </row>
    <row r="10818" spans="1:10" x14ac:dyDescent="0.3">
      <c r="A10818" s="10"/>
      <c r="B10818" s="7"/>
      <c r="C10818" s="20"/>
      <c r="D10818" s="8" t="str">
        <f>IF(C10818="",(""),(INDEX(#REF!,(MATCH('Mov Pos.Neg.'!C10818,#REF!,0)),(2))))</f>
        <v/>
      </c>
      <c r="E10818" s="8"/>
      <c r="F10818" s="8"/>
      <c r="G10818" s="8"/>
      <c r="H10818" s="4" t="str">
        <f t="shared" si="24"/>
        <v/>
      </c>
      <c r="I10818" s="5" t="str">
        <f t="shared" si="25"/>
        <v/>
      </c>
      <c r="J10818" s="8"/>
    </row>
    <row r="10819" spans="1:10" x14ac:dyDescent="0.3">
      <c r="A10819" s="10"/>
      <c r="B10819" s="7"/>
      <c r="C10819" s="20"/>
      <c r="D10819" s="8" t="str">
        <f>IF(C10819="",(""),(INDEX(#REF!,(MATCH('Mov Pos.Neg.'!C10819,#REF!,0)),(2))))</f>
        <v/>
      </c>
      <c r="E10819" s="8"/>
      <c r="F10819" s="8"/>
      <c r="G10819" s="8"/>
      <c r="H10819" s="4" t="str">
        <f t="shared" si="24"/>
        <v/>
      </c>
      <c r="I10819" s="5" t="str">
        <f t="shared" si="25"/>
        <v/>
      </c>
      <c r="J10819" s="8"/>
    </row>
    <row r="10820" spans="1:10" x14ac:dyDescent="0.3">
      <c r="A10820" s="10"/>
      <c r="B10820" s="7"/>
      <c r="C10820" s="20"/>
      <c r="D10820" s="8" t="str">
        <f>IF(C10820="",(""),(INDEX(#REF!,(MATCH('Mov Pos.Neg.'!C10820,#REF!,0)),(2))))</f>
        <v/>
      </c>
      <c r="E10820" s="8"/>
      <c r="F10820" s="8"/>
      <c r="G10820" s="8"/>
      <c r="H10820" s="4" t="str">
        <f t="shared" si="24"/>
        <v/>
      </c>
      <c r="I10820" s="5" t="str">
        <f t="shared" si="25"/>
        <v/>
      </c>
      <c r="J10820" s="8"/>
    </row>
    <row r="10821" spans="1:10" x14ac:dyDescent="0.3">
      <c r="A10821" s="10"/>
      <c r="B10821" s="7"/>
      <c r="C10821" s="20"/>
      <c r="D10821" s="8" t="str">
        <f>IF(C10821="",(""),(INDEX(#REF!,(MATCH('Mov Pos.Neg.'!C10821,#REF!,0)),(2))))</f>
        <v/>
      </c>
      <c r="E10821" s="8"/>
      <c r="F10821" s="8"/>
      <c r="G10821" s="8"/>
      <c r="H10821" s="4" t="str">
        <f t="shared" si="24"/>
        <v/>
      </c>
      <c r="I10821" s="5" t="str">
        <f t="shared" si="25"/>
        <v/>
      </c>
      <c r="J10821" s="8"/>
    </row>
    <row r="10822" spans="1:10" x14ac:dyDescent="0.3">
      <c r="A10822" s="10"/>
      <c r="B10822" s="7"/>
      <c r="C10822" s="20"/>
      <c r="D10822" s="8" t="str">
        <f>IF(C10822="",(""),(INDEX(#REF!,(MATCH('Mov Pos.Neg.'!C10822,#REF!,0)),(2))))</f>
        <v/>
      </c>
      <c r="E10822" s="8"/>
      <c r="F10822" s="8"/>
      <c r="G10822" s="8"/>
      <c r="H10822" s="4" t="str">
        <f t="shared" si="24"/>
        <v/>
      </c>
      <c r="I10822" s="5" t="str">
        <f t="shared" si="25"/>
        <v/>
      </c>
      <c r="J10822" s="8"/>
    </row>
    <row r="10823" spans="1:10" x14ac:dyDescent="0.3">
      <c r="A10823" s="10"/>
      <c r="B10823" s="7"/>
      <c r="C10823" s="20"/>
      <c r="D10823" s="8" t="str">
        <f>IF(C10823="",(""),(INDEX(#REF!,(MATCH('Mov Pos.Neg.'!C10823,#REF!,0)),(2))))</f>
        <v/>
      </c>
      <c r="E10823" s="8"/>
      <c r="F10823" s="8"/>
      <c r="G10823" s="8"/>
      <c r="H10823" s="4" t="str">
        <f t="shared" si="24"/>
        <v/>
      </c>
      <c r="I10823" s="5" t="str">
        <f t="shared" si="25"/>
        <v/>
      </c>
      <c r="J10823" s="8"/>
    </row>
    <row r="10824" spans="1:10" x14ac:dyDescent="0.3">
      <c r="A10824" s="10"/>
      <c r="B10824" s="7"/>
      <c r="C10824" s="20"/>
      <c r="D10824" s="8" t="str">
        <f>IF(C10824="",(""),(INDEX(#REF!,(MATCH('Mov Pos.Neg.'!C10824,#REF!,0)),(2))))</f>
        <v/>
      </c>
      <c r="E10824" s="8"/>
      <c r="F10824" s="8"/>
      <c r="G10824" s="8"/>
      <c r="H10824" s="4" t="str">
        <f t="shared" si="24"/>
        <v/>
      </c>
      <c r="I10824" s="5" t="str">
        <f t="shared" si="25"/>
        <v/>
      </c>
      <c r="J10824" s="8"/>
    </row>
    <row r="10825" spans="1:10" x14ac:dyDescent="0.3">
      <c r="A10825" s="10"/>
      <c r="B10825" s="7"/>
      <c r="C10825" s="20"/>
      <c r="D10825" s="8" t="str">
        <f>IF(C10825="",(""),(INDEX(#REF!,(MATCH('Mov Pos.Neg.'!C10825,#REF!,0)),(2))))</f>
        <v/>
      </c>
      <c r="E10825" s="8"/>
      <c r="F10825" s="8"/>
      <c r="G10825" s="8"/>
      <c r="H10825" s="4" t="str">
        <f t="shared" si="24"/>
        <v/>
      </c>
      <c r="I10825" s="5" t="str">
        <f t="shared" si="25"/>
        <v/>
      </c>
      <c r="J10825" s="8"/>
    </row>
    <row r="10826" spans="1:10" x14ac:dyDescent="0.3">
      <c r="A10826" s="10"/>
      <c r="B10826" s="7"/>
      <c r="C10826" s="20"/>
      <c r="D10826" s="8" t="str">
        <f>IF(C10826="",(""),(INDEX(#REF!,(MATCH('Mov Pos.Neg.'!C10826,#REF!,0)),(2))))</f>
        <v/>
      </c>
      <c r="E10826" s="8"/>
      <c r="F10826" s="8"/>
      <c r="G10826" s="8"/>
      <c r="H10826" s="4" t="str">
        <f t="shared" si="24"/>
        <v/>
      </c>
      <c r="I10826" s="5" t="str">
        <f t="shared" si="25"/>
        <v/>
      </c>
      <c r="J10826" s="8"/>
    </row>
    <row r="10827" spans="1:10" x14ac:dyDescent="0.3">
      <c r="A10827" s="10"/>
      <c r="B10827" s="7"/>
      <c r="C10827" s="20"/>
      <c r="D10827" s="8" t="str">
        <f>IF(C10827="",(""),(INDEX(#REF!,(MATCH('Mov Pos.Neg.'!C10827,#REF!,0)),(2))))</f>
        <v/>
      </c>
      <c r="E10827" s="8"/>
      <c r="F10827" s="8"/>
      <c r="G10827" s="8"/>
      <c r="H10827" s="4" t="str">
        <f t="shared" si="24"/>
        <v/>
      </c>
      <c r="I10827" s="5" t="str">
        <f t="shared" si="25"/>
        <v/>
      </c>
      <c r="J10827" s="8"/>
    </row>
    <row r="10828" spans="1:10" x14ac:dyDescent="0.3">
      <c r="A10828" s="10"/>
      <c r="B10828" s="7"/>
      <c r="C10828" s="20"/>
      <c r="D10828" s="8" t="str">
        <f>IF(C10828="",(""),(INDEX(#REF!,(MATCH('Mov Pos.Neg.'!C10828,#REF!,0)),(2))))</f>
        <v/>
      </c>
      <c r="E10828" s="8"/>
      <c r="F10828" s="8"/>
      <c r="G10828" s="8"/>
      <c r="H10828" s="4" t="str">
        <f t="shared" si="24"/>
        <v/>
      </c>
      <c r="I10828" s="5" t="str">
        <f t="shared" si="25"/>
        <v/>
      </c>
      <c r="J10828" s="8"/>
    </row>
    <row r="10829" spans="1:10" x14ac:dyDescent="0.3">
      <c r="A10829" s="10"/>
      <c r="B10829" s="7"/>
      <c r="C10829" s="20"/>
      <c r="D10829" s="8" t="str">
        <f>IF(C10829="",(""),(INDEX(#REF!,(MATCH('Mov Pos.Neg.'!C10829,#REF!,0)),(2))))</f>
        <v/>
      </c>
      <c r="E10829" s="8"/>
      <c r="F10829" s="8"/>
      <c r="G10829" s="8"/>
      <c r="H10829" s="4" t="str">
        <f t="shared" si="24"/>
        <v/>
      </c>
      <c r="I10829" s="5" t="str">
        <f t="shared" si="25"/>
        <v/>
      </c>
      <c r="J10829" s="8"/>
    </row>
    <row r="10830" spans="1:10" x14ac:dyDescent="0.3">
      <c r="A10830" s="10"/>
      <c r="B10830" s="7"/>
      <c r="C10830" s="20"/>
      <c r="D10830" s="8" t="str">
        <f>IF(C10830="",(""),(INDEX(#REF!,(MATCH('Mov Pos.Neg.'!C10830,#REF!,0)),(2))))</f>
        <v/>
      </c>
      <c r="E10830" s="8"/>
      <c r="F10830" s="8"/>
      <c r="G10830" s="8"/>
      <c r="H10830" s="4" t="str">
        <f t="shared" si="24"/>
        <v/>
      </c>
      <c r="I10830" s="5" t="str">
        <f t="shared" si="25"/>
        <v/>
      </c>
      <c r="J10830" s="8"/>
    </row>
    <row r="10831" spans="1:10" x14ac:dyDescent="0.3">
      <c r="A10831" s="10"/>
      <c r="B10831" s="7"/>
      <c r="C10831" s="20"/>
      <c r="D10831" s="8" t="str">
        <f>IF(C10831="",(""),(INDEX(#REF!,(MATCH('Mov Pos.Neg.'!C10831,#REF!,0)),(2))))</f>
        <v/>
      </c>
      <c r="E10831" s="8"/>
      <c r="F10831" s="8"/>
      <c r="G10831" s="8"/>
      <c r="H10831" s="4" t="str">
        <f t="shared" si="24"/>
        <v/>
      </c>
      <c r="I10831" s="5" t="str">
        <f t="shared" si="25"/>
        <v/>
      </c>
      <c r="J10831" s="8"/>
    </row>
    <row r="10832" spans="1:10" x14ac:dyDescent="0.3">
      <c r="A10832" s="10"/>
      <c r="B10832" s="7"/>
      <c r="C10832" s="20"/>
      <c r="D10832" s="8" t="str">
        <f>IF(C10832="",(""),(INDEX(#REF!,(MATCH('Mov Pos.Neg.'!C10832,#REF!,0)),(2))))</f>
        <v/>
      </c>
      <c r="E10832" s="8"/>
      <c r="F10832" s="8"/>
      <c r="G10832" s="8"/>
      <c r="H10832" s="4" t="str">
        <f t="shared" si="24"/>
        <v/>
      </c>
      <c r="I10832" s="5" t="str">
        <f t="shared" si="25"/>
        <v/>
      </c>
      <c r="J10832" s="8"/>
    </row>
    <row r="10833" spans="1:10" x14ac:dyDescent="0.3">
      <c r="A10833" s="10"/>
      <c r="B10833" s="7"/>
      <c r="C10833" s="20"/>
      <c r="D10833" s="8" t="str">
        <f>IF(C10833="",(""),(INDEX(#REF!,(MATCH('Mov Pos.Neg.'!C10833,#REF!,0)),(2))))</f>
        <v/>
      </c>
      <c r="E10833" s="8"/>
      <c r="F10833" s="8"/>
      <c r="G10833" s="8"/>
      <c r="H10833" s="4" t="str">
        <f t="shared" si="24"/>
        <v/>
      </c>
      <c r="I10833" s="5" t="str">
        <f t="shared" si="25"/>
        <v/>
      </c>
      <c r="J10833" s="8"/>
    </row>
    <row r="10834" spans="1:10" x14ac:dyDescent="0.3">
      <c r="A10834" s="10"/>
      <c r="B10834" s="7"/>
      <c r="C10834" s="20"/>
      <c r="D10834" s="8" t="str">
        <f>IF(C10834="",(""),(INDEX(#REF!,(MATCH('Mov Pos.Neg.'!C10834,#REF!,0)),(2))))</f>
        <v/>
      </c>
      <c r="E10834" s="8"/>
      <c r="F10834" s="8"/>
      <c r="G10834" s="8"/>
      <c r="H10834" s="4" t="str">
        <f t="shared" si="24"/>
        <v/>
      </c>
      <c r="I10834" s="5" t="str">
        <f t="shared" si="25"/>
        <v/>
      </c>
      <c r="J10834" s="8"/>
    </row>
    <row r="10835" spans="1:10" x14ac:dyDescent="0.3">
      <c r="A10835" s="10"/>
      <c r="B10835" s="7"/>
      <c r="C10835" s="20"/>
      <c r="D10835" s="8" t="str">
        <f>IF(C10835="",(""),(INDEX(#REF!,(MATCH('Mov Pos.Neg.'!C10835,#REF!,0)),(2))))</f>
        <v/>
      </c>
      <c r="E10835" s="8"/>
      <c r="F10835" s="8"/>
      <c r="G10835" s="8"/>
      <c r="H10835" s="4" t="str">
        <f t="shared" si="24"/>
        <v/>
      </c>
      <c r="I10835" s="5" t="str">
        <f t="shared" si="25"/>
        <v/>
      </c>
      <c r="J10835" s="8"/>
    </row>
    <row r="10836" spans="1:10" x14ac:dyDescent="0.3">
      <c r="A10836" s="10"/>
      <c r="B10836" s="7"/>
      <c r="C10836" s="20"/>
      <c r="D10836" s="8" t="str">
        <f>IF(C10836="",(""),(INDEX(#REF!,(MATCH('Mov Pos.Neg.'!C10836,#REF!,0)),(2))))</f>
        <v/>
      </c>
      <c r="E10836" s="8"/>
      <c r="F10836" s="8"/>
      <c r="G10836" s="8"/>
      <c r="H10836" s="4" t="str">
        <f t="shared" si="24"/>
        <v/>
      </c>
      <c r="I10836" s="5" t="str">
        <f t="shared" si="25"/>
        <v/>
      </c>
      <c r="J10836" s="8"/>
    </row>
  </sheetData>
  <sheetProtection algorithmName="SHA-512" hashValue="sN0FzVjgDKtrC7QuTLp2mfTmapYskgLg6RaVLzBjeZ7GAxHd/kJR7cfi5KkoSatMOGr5oO68YhDEt5EvLSEkEA==" saltValue="y5HRls5Nzfupat3Hj5Iidw==" spinCount="100000" sheet="1" objects="1" scenarios="1" selectLockedCells="1" selectUnlockedCells="1"/>
  <mergeCells count="1">
    <mergeCell ref="A2:J2"/>
  </mergeCells>
  <dataValidations count="1">
    <dataValidation showInputMessage="1" showErrorMessage="1" sqref="H6:I10836" xr:uid="{8C2FD094-04CF-4A7A-BB2B-0CA753E1F29A}"/>
  </dataValidations>
  <pageMargins left="0.25" right="0.25" top="0.75" bottom="0.75" header="0.3" footer="0.3"/>
  <pageSetup paperSize="9" orientation="landscape" horizontalDpi="1200" verticalDpi="12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33FB1B-17AE-4B51-A654-A90F36376DDE}">
          <x14:formula1>
            <xm:f>'Base de Datos'!$A$3:$A$6</xm:f>
          </x14:formula1>
          <xm:sqref>B6:B10836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14"/>
  <sheetViews>
    <sheetView workbookViewId="0">
      <selection activeCell="C7" sqref="C7"/>
    </sheetView>
  </sheetViews>
  <sheetFormatPr baseColWidth="10" defaultRowHeight="14.4" x14ac:dyDescent="0.3"/>
  <cols>
    <col min="1" max="1" width="11.5546875" style="16"/>
    <col min="3" max="3" width="24.6640625" customWidth="1"/>
    <col min="4" max="4" width="26.44140625" customWidth="1"/>
    <col min="5" max="5" width="18.77734375" customWidth="1"/>
  </cols>
  <sheetData>
    <row r="1" spans="1:5" ht="21" x14ac:dyDescent="0.4">
      <c r="A1" s="140" t="s">
        <v>69</v>
      </c>
      <c r="B1" s="141"/>
      <c r="C1" s="141"/>
      <c r="D1" s="141"/>
      <c r="E1" s="142"/>
    </row>
    <row r="2" spans="1:5" x14ac:dyDescent="0.3">
      <c r="A2" s="43" t="s">
        <v>25</v>
      </c>
      <c r="B2" s="44" t="s">
        <v>75</v>
      </c>
    </row>
    <row r="3" spans="1:5" x14ac:dyDescent="0.3">
      <c r="A3" s="45" t="s">
        <v>26</v>
      </c>
      <c r="B3" s="46" t="s">
        <v>74</v>
      </c>
    </row>
    <row r="4" spans="1:5" x14ac:dyDescent="0.3">
      <c r="A4" s="33" t="s">
        <v>3</v>
      </c>
      <c r="B4" s="34" t="s">
        <v>4</v>
      </c>
      <c r="C4" s="34" t="s">
        <v>54</v>
      </c>
      <c r="D4" s="34" t="s">
        <v>53</v>
      </c>
      <c r="E4" s="35" t="s">
        <v>55</v>
      </c>
    </row>
    <row r="5" spans="1:5" x14ac:dyDescent="0.3">
      <c r="A5" s="36">
        <f>IF('Base de Datos'!A12="",(""),('Base de Datos'!A12))</f>
        <v>1</v>
      </c>
      <c r="B5" s="37" t="str">
        <f>IF(A5="",(""),(INDEX('Base de Datos'!$A$12:$B$19,(MATCH(Stocks!A5,'Base de Datos'!$A$12:$A$19,(0))),(2))))</f>
        <v/>
      </c>
      <c r="C5" s="47">
        <f>SUMIFS(Movimientos!$F$6:$F$14373,Movimientos!$C$6:$C$14373,Stocks!$A5,Movimientos!$H$6:$H$14373,Stocks!B5,Movimientos!$A$6:$A$14373,"&lt;="&amp;Stocks!$B$3,Movimientos!$A$6:$A$14373,"&gt;="&amp;Stocks!$B$2)</f>
        <v>0</v>
      </c>
      <c r="D5" s="47">
        <f>SUMIFS(Movimientos!$F$6:$F$14373,Movimientos!$C$6:$C$14373,Stocks!$A5,Movimientos!$I$6:$I$14373,Stocks!B5,Movimientos!$A$6:$A$14373,"&lt;="&amp;Stocks!$B$3,Movimientos!$A$6:$A$14373,"&gt;="&amp;Stocks!$B$2)</f>
        <v>0</v>
      </c>
      <c r="E5" s="49">
        <f>SUMIFS(Movimientos!$F$6:$F$14373,Movimientos!$C$6:$C$14373,Stocks!$A5,Movimientos!$H$6:$H$14373,Stocks!B5,Movimientos!$A$6:$A$14373,"&lt;="&amp;Stocks!$B$3,Movimientos!$A$6:$A$14373,"&gt;="&amp;Stocks!$B$2)-SUMIFS(Movimientos!$F$6:$F$14373,Movimientos!$C$6:$C$14373,Stocks!$A5,Movimientos!$I$6:$I$14373,Stocks!B5,Movimientos!$A$6:$A$14373,"&lt;="&amp;Stocks!$B$3,Movimientos!$A$6:$A$14373,"&gt;"&amp;Stocks!$B$2)</f>
        <v>0</v>
      </c>
    </row>
    <row r="6" spans="1:5" x14ac:dyDescent="0.3">
      <c r="A6" s="36" t="str">
        <f>IF('Base de Datos'!A13="",(""),('Base de Datos'!A13))</f>
        <v/>
      </c>
      <c r="B6" s="37" t="str">
        <f>IF(A6="",(""),(INDEX('Base de Datos'!$A$12:$B$19,(MATCH(Stocks!A6,'Base de Datos'!$A$12:$A$19,(0))),(2))))</f>
        <v/>
      </c>
      <c r="C6" s="47">
        <f>SUMIFS(Movimientos!$F$6:$F$14373,Movimientos!$C$6:$C$14373,Stocks!$A6,Movimientos!$H$6:$H$14373,Stocks!B6,Movimientos!$A$6:$A$14373,"&lt;="&amp;Stocks!$B$3,Movimientos!$A$6:$A$14373,"&gt;="&amp;Stocks!$B$2)</f>
        <v>0</v>
      </c>
      <c r="D6" s="47">
        <f>SUMIFS(Movimientos!$F$6:$F$14373,Movimientos!$C$6:$C$14373,Stocks!$A6,Movimientos!$I$6:$I$14373,Stocks!B6,Movimientos!$A$6:$A$14373,"&lt;="&amp;Stocks!$B$3,Movimientos!$A$6:$A$14373,"&gt;="&amp;Stocks!$B$2)</f>
        <v>0</v>
      </c>
      <c r="E6" s="49">
        <f>SUMIFS(Movimientos!$F$6:$F$14373,Movimientos!$C$6:$C$14373,Stocks!$A6,Movimientos!$H$6:$H$14373,Stocks!B6,Movimientos!$A$6:$A$14373,"&lt;="&amp;Stocks!$B$3,Movimientos!$A$6:$A$14373,"&gt;="&amp;Stocks!$B$2)-SUMIFS(Movimientos!$F$6:$F$14373,Movimientos!$C$6:$C$14373,Stocks!$A6,Movimientos!$I$6:$I$14373,Stocks!B6,Movimientos!$A$6:$A$14373,"&lt;="&amp;Stocks!$B$3,Movimientos!$A$6:$A$14373,"&gt;"&amp;Stocks!$B$2)</f>
        <v>0</v>
      </c>
    </row>
    <row r="7" spans="1:5" x14ac:dyDescent="0.3">
      <c r="A7" s="36" t="str">
        <f>IF('Base de Datos'!A14="",(""),('Base de Datos'!A14))</f>
        <v/>
      </c>
      <c r="B7" s="37" t="str">
        <f>IF(A7="",(""),(INDEX('Base de Datos'!$A$12:$B$19,(MATCH(Stocks!A7,'Base de Datos'!$A$12:$A$19,(0))),(2))))</f>
        <v/>
      </c>
      <c r="C7" s="47">
        <f>SUMIFS(Movimientos!$F$6:$F$14373,Movimientos!$C$6:$C$14373,Stocks!$A7,Movimientos!$H$6:$H$14373,Stocks!B7,Movimientos!$A$6:$A$14373,"&lt;="&amp;Stocks!$B$3,Movimientos!$A$6:$A$14373,"&gt;="&amp;Stocks!$B$2)</f>
        <v>0</v>
      </c>
      <c r="D7" s="47">
        <f>SUMIFS(Movimientos!$F$6:$F$14373,Movimientos!$C$6:$C$14373,Stocks!$A7,Movimientos!$I$6:$I$14373,Stocks!B7,Movimientos!$A$6:$A$14373,"&lt;="&amp;Stocks!$B$3,Movimientos!$A$6:$A$14373,"&gt;="&amp;Stocks!$B$2)</f>
        <v>0</v>
      </c>
      <c r="E7" s="49">
        <f>SUMIFS(Movimientos!$F$6:$F$14373,Movimientos!$C$6:$C$14373,Stocks!$A7,Movimientos!$H$6:$H$14373,Stocks!B7,Movimientos!$A$6:$A$14373,"&lt;="&amp;Stocks!$B$3,Movimientos!$A$6:$A$14373,"&gt;="&amp;Stocks!$B$2)-SUMIFS(Movimientos!$F$6:$F$14373,Movimientos!$C$6:$C$14373,Stocks!$A7,Movimientos!$I$6:$I$14373,Stocks!B7,Movimientos!$A$6:$A$14373,"&lt;="&amp;Stocks!$B$3,Movimientos!$A$6:$A$14373,"&gt;"&amp;Stocks!$B$2)</f>
        <v>0</v>
      </c>
    </row>
    <row r="8" spans="1:5" x14ac:dyDescent="0.3">
      <c r="A8" s="36" t="str">
        <f>IF('Base de Datos'!A15="",(""),('Base de Datos'!A15))</f>
        <v/>
      </c>
      <c r="B8" s="37" t="str">
        <f>IF(A8="",(""),(INDEX('Base de Datos'!$A$12:$B$19,(MATCH(Stocks!A8,'Base de Datos'!$A$12:$A$19,(0))),(2))))</f>
        <v/>
      </c>
      <c r="C8" s="47">
        <f>SUMIFS(Movimientos!$F$6:$F$14373,Movimientos!$C$6:$C$14373,Stocks!$A8,Movimientos!$H$6:$H$14373,Stocks!B8,Movimientos!$A$6:$A$14373,"&lt;="&amp;Stocks!$B$3,Movimientos!$A$6:$A$14373,"&gt;="&amp;Stocks!$B$2)</f>
        <v>0</v>
      </c>
      <c r="D8" s="47">
        <f>SUMIFS(Movimientos!$F$6:$F$14373,Movimientos!$C$6:$C$14373,Stocks!$A8,Movimientos!$I$6:$I$14373,Stocks!B8,Movimientos!$A$6:$A$14373,"&lt;="&amp;Stocks!$B$3,Movimientos!$A$6:$A$14373,"&gt;="&amp;Stocks!$B$2)</f>
        <v>0</v>
      </c>
      <c r="E8" s="49">
        <f>SUMIFS(Movimientos!$F$6:$F$14373,Movimientos!$C$6:$C$14373,Stocks!$A8,Movimientos!$H$6:$H$14373,Stocks!B8,Movimientos!$A$6:$A$14373,"&lt;="&amp;Stocks!$B$3,Movimientos!$A$6:$A$14373,"&gt;="&amp;Stocks!$B$2)-SUMIFS(Movimientos!$F$6:$F$14373,Movimientos!$C$6:$C$14373,Stocks!$A8,Movimientos!$I$6:$I$14373,Stocks!B8,Movimientos!$A$6:$A$14373,"&lt;="&amp;Stocks!$B$3,Movimientos!$A$6:$A$14373,"&gt;"&amp;Stocks!$B$2)</f>
        <v>0</v>
      </c>
    </row>
    <row r="9" spans="1:5" x14ac:dyDescent="0.3">
      <c r="A9" s="36" t="str">
        <f>IF('Base de Datos'!A16="",(""),('Base de Datos'!A16))</f>
        <v/>
      </c>
      <c r="B9" s="37" t="str">
        <f>IF(A9="",(""),(INDEX('Base de Datos'!$A$12:$B$19,(MATCH(Stocks!A9,'Base de Datos'!$A$12:$A$19,(0))),(2))))</f>
        <v/>
      </c>
      <c r="C9" s="47">
        <f>SUMIFS(Movimientos!$F$6:$F$14373,Movimientos!$C$6:$C$14373,Stocks!$A9,Movimientos!$H$6:$H$14373,Stocks!B9,Movimientos!$A$6:$A$14373,"&lt;="&amp;Stocks!$B$3,Movimientos!$A$6:$A$14373,"&gt;="&amp;Stocks!$B$2)</f>
        <v>0</v>
      </c>
      <c r="D9" s="47">
        <f>SUMIFS(Movimientos!$F$6:$F$14373,Movimientos!$C$6:$C$14373,Stocks!$A9,Movimientos!$I$6:$I$14373,Stocks!B9,Movimientos!$A$6:$A$14373,"&lt;="&amp;Stocks!$B$3,Movimientos!$A$6:$A$14373,"&gt;="&amp;Stocks!$B$2)</f>
        <v>0</v>
      </c>
      <c r="E9" s="49">
        <f>SUMIFS(Movimientos!$F$6:$F$14373,Movimientos!$C$6:$C$14373,Stocks!$A9,Movimientos!$H$6:$H$14373,Stocks!B9,Movimientos!$A$6:$A$14373,"&lt;="&amp;Stocks!$B$3,Movimientos!$A$6:$A$14373,"&gt;="&amp;Stocks!$B$2)-SUMIFS(Movimientos!$F$6:$F$14373,Movimientos!$C$6:$C$14373,Stocks!$A9,Movimientos!$I$6:$I$14373,Stocks!B9,Movimientos!$A$6:$A$14373,"&lt;="&amp;Stocks!$B$3,Movimientos!$A$6:$A$14373,"&gt;"&amp;Stocks!$B$2)</f>
        <v>0</v>
      </c>
    </row>
    <row r="10" spans="1:5" x14ac:dyDescent="0.3">
      <c r="A10" s="36" t="str">
        <f>IF('Base de Datos'!A17="",(""),('Base de Datos'!A17))</f>
        <v/>
      </c>
      <c r="B10" s="37" t="str">
        <f>IF(A10="",(""),(INDEX('Base de Datos'!$A$12:$B$19,(MATCH(Stocks!A10,'Base de Datos'!$A$12:$A$19,(0))),(2))))</f>
        <v/>
      </c>
      <c r="C10" s="47">
        <f>SUMIFS(Movimientos!$F$6:$F$14373,Movimientos!$C$6:$C$14373,Stocks!$A10,Movimientos!$H$6:$H$14373,Stocks!B10,Movimientos!$A$6:$A$14373,"&lt;="&amp;Stocks!$B$3,Movimientos!$A$6:$A$14373,"&gt;="&amp;Stocks!$B$2)</f>
        <v>0</v>
      </c>
      <c r="D10" s="47">
        <f>SUMIFS(Movimientos!$F$6:$F$14373,Movimientos!$C$6:$C$14373,Stocks!$A10,Movimientos!$I$6:$I$14373,Stocks!B10,Movimientos!$A$6:$A$14373,"&lt;="&amp;Stocks!$B$3,Movimientos!$A$6:$A$14373,"&gt;="&amp;Stocks!$B$2)</f>
        <v>0</v>
      </c>
      <c r="E10" s="49">
        <f>SUMIFS(Movimientos!$F$6:$F$14373,Movimientos!$C$6:$C$14373,Stocks!$A10,Movimientos!$H$6:$H$14373,Stocks!B10,Movimientos!$A$6:$A$14373,"&lt;="&amp;Stocks!$B$3,Movimientos!$A$6:$A$14373,"&gt;="&amp;Stocks!$B$2)-SUMIFS(Movimientos!$F$6:$F$14373,Movimientos!$C$6:$C$14373,Stocks!$A10,Movimientos!$I$6:$I$14373,Stocks!B10,Movimientos!$A$6:$A$14373,"&lt;="&amp;Stocks!$B$3,Movimientos!$A$6:$A$14373,"&gt;"&amp;Stocks!$B$2)</f>
        <v>0</v>
      </c>
    </row>
    <row r="11" spans="1:5" x14ac:dyDescent="0.3">
      <c r="A11" s="36" t="str">
        <f>IF('Base de Datos'!A18="",(""),('Base de Datos'!A18))</f>
        <v/>
      </c>
      <c r="B11" s="37" t="str">
        <f>IF(A11="",(""),(INDEX('Base de Datos'!$A$12:$B$19,(MATCH(Stocks!A11,'Base de Datos'!$A$12:$A$19,(0))),(2))))</f>
        <v/>
      </c>
      <c r="C11" s="47">
        <f>SUMIFS(Movimientos!$F$6:$F$14373,Movimientos!$C$6:$C$14373,Stocks!$A11,Movimientos!$H$6:$H$14373,Stocks!B11,Movimientos!$A$6:$A$14373,"&lt;="&amp;Stocks!$B$3,Movimientos!$A$6:$A$14373,"&gt;="&amp;Stocks!$B$2)</f>
        <v>0</v>
      </c>
      <c r="D11" s="47">
        <f>SUMIFS(Movimientos!$F$6:$F$14373,Movimientos!$C$6:$C$14373,Stocks!$A11,Movimientos!$I$6:$I$14373,Stocks!B11,Movimientos!$A$6:$A$14373,"&lt;="&amp;Stocks!$B$3,Movimientos!$A$6:$A$14373,"&gt;="&amp;Stocks!$B$2)</f>
        <v>0</v>
      </c>
      <c r="E11" s="49">
        <f>SUMIFS(Movimientos!$F$6:$F$14373,Movimientos!$C$6:$C$14373,Stocks!$A11,Movimientos!$H$6:$H$14373,Stocks!B11,Movimientos!$A$6:$A$14373,"&lt;="&amp;Stocks!$B$3,Movimientos!$A$6:$A$14373,"&gt;="&amp;Stocks!$B$2)-SUMIFS(Movimientos!$F$6:$F$14373,Movimientos!$C$6:$C$14373,Stocks!$A11,Movimientos!$I$6:$I$14373,Stocks!B11,Movimientos!$A$6:$A$14373,"&lt;="&amp;Stocks!$B$3,Movimientos!$A$6:$A$14373,"&gt;"&amp;Stocks!$B$2)</f>
        <v>0</v>
      </c>
    </row>
    <row r="12" spans="1:5" x14ac:dyDescent="0.3">
      <c r="A12" s="36" t="str">
        <f>IF('Base de Datos'!A19="",(""),('Base de Datos'!A19))</f>
        <v/>
      </c>
      <c r="B12" s="37" t="str">
        <f>IF(A12="",(""),(INDEX('Base de Datos'!$A$12:$B$19,(MATCH(Stocks!A12,'Base de Datos'!$A$12:$A$19,(0))),(2))))</f>
        <v/>
      </c>
      <c r="C12" s="47">
        <f>SUMIFS(Movimientos!$F$6:$F$14373,Movimientos!$C$6:$C$14373,Stocks!$A12,Movimientos!$H$6:$H$14373,Stocks!B12,Movimientos!$A$6:$A$14373,"&lt;="&amp;Stocks!$B$3,Movimientos!$A$6:$A$14373,"&gt;="&amp;Stocks!$B$2)</f>
        <v>0</v>
      </c>
      <c r="D12" s="47">
        <f>SUMIFS(Movimientos!$F$6:$F$14373,Movimientos!$C$6:$C$14373,Stocks!$A12,Movimientos!$I$6:$I$14373,Stocks!B12,Movimientos!$A$6:$A$14373,"&lt;="&amp;Stocks!$B$3,Movimientos!$A$6:$A$14373,"&gt;="&amp;Stocks!$B$2)</f>
        <v>0</v>
      </c>
      <c r="E12" s="49">
        <f>SUMIFS(Movimientos!$F$6:$F$14373,Movimientos!$C$6:$C$14373,Stocks!$A12,Movimientos!$H$6:$H$14373,Stocks!B12,Movimientos!$A$6:$A$14373,"&lt;="&amp;Stocks!$B$3,Movimientos!$A$6:$A$14373,"&gt;="&amp;Stocks!$B$2)-SUMIFS(Movimientos!$F$6:$F$14373,Movimientos!$C$6:$C$14373,Stocks!$A12,Movimientos!$I$6:$I$14373,Stocks!B12,Movimientos!$A$6:$A$14373,"&lt;="&amp;Stocks!$B$3,Movimientos!$A$6:$A$14373,"&gt;"&amp;Stocks!$B$2)</f>
        <v>0</v>
      </c>
    </row>
    <row r="13" spans="1:5" x14ac:dyDescent="0.3">
      <c r="A13" s="38" t="str">
        <f>IF('Base de Datos'!A20="",(""),('Base de Datos'!A20))</f>
        <v/>
      </c>
      <c r="B13" s="39" t="str">
        <f>IF(A13="",(""),(INDEX('Base de Datos'!$A$12:$B$19,(MATCH(Stocks!A13,'Base de Datos'!$A$12:$A$19,(0))),(2))))</f>
        <v/>
      </c>
      <c r="C13" s="48">
        <f>SUMIFS(Movimientos!$F$6:$F$14373,Movimientos!$C$6:$C$14373,Stocks!$A13,Movimientos!$H$6:$H$14373,Stocks!B13,Movimientos!$A$6:$A$14373,"&lt;="&amp;Stocks!$B$3,Movimientos!$A$6:$A$14373,"&gt;="&amp;Stocks!$B$2)</f>
        <v>0</v>
      </c>
      <c r="D13" s="48">
        <f>SUMIFS(Movimientos!$F$6:$F$14373,Movimientos!$C$6:$C$14373,Stocks!$A13,Movimientos!$I$6:$I$14373,Stocks!B13,Movimientos!$A$6:$A$14373,"&lt;="&amp;Stocks!$B$3,Movimientos!$A$6:$A$14373,"&gt;="&amp;Stocks!$B$2)</f>
        <v>0</v>
      </c>
      <c r="E13" s="50">
        <f>SUMIFS(Movimientos!$F$6:$F$14373,Movimientos!$C$6:$C$14373,Stocks!$A13,Movimientos!$H$6:$H$14373,Stocks!B13,Movimientos!$A$6:$A$14373,"&lt;="&amp;Stocks!$B$3,Movimientos!$A$6:$A$14373,"&gt;="&amp;Stocks!$B$2)-SUMIFS(Movimientos!$F$6:$F$14373,Movimientos!$C$6:$C$14373,Stocks!$A13,Movimientos!$I$6:$I$14373,Stocks!B13,Movimientos!$A$6:$A$14373,"&lt;="&amp;Stocks!$B$3,Movimientos!$A$6:$A$14373,"&gt;"&amp;Stocks!$B$2)</f>
        <v>0</v>
      </c>
    </row>
    <row r="14" spans="1:5" x14ac:dyDescent="0.3">
      <c r="A14" s="143" t="s">
        <v>70</v>
      </c>
      <c r="B14" s="144"/>
      <c r="C14" s="51">
        <f>SUM(C5:C13)</f>
        <v>0</v>
      </c>
      <c r="D14" s="51">
        <f>SUM(D5:D13)</f>
        <v>0</v>
      </c>
      <c r="E14" s="52">
        <f>SUM(E5:E13)</f>
        <v>0</v>
      </c>
    </row>
  </sheetData>
  <sheetProtection algorithmName="SHA-512" hashValue="8FWeQaVRJpSHcTj7R4VBSkgzA3EThUvEa/qSmdyBHJ1QYpLQH13ooE/VmOHq0xViBh/r2jwkQE5Ik4Mav07M1Q==" saltValue="fE24qpHElNeNI6jjSsy7mw==" spinCount="100000" sheet="1" objects="1" scenarios="1" selectLockedCells="1" selectUnlockedCells="1"/>
  <mergeCells count="2">
    <mergeCell ref="A1:E1"/>
    <mergeCell ref="A14:B14"/>
  </mergeCells>
  <pageMargins left="0.25" right="0.25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P94"/>
  <sheetViews>
    <sheetView workbookViewId="0">
      <selection activeCell="D6" sqref="D6"/>
    </sheetView>
  </sheetViews>
  <sheetFormatPr baseColWidth="10" defaultRowHeight="14.4" x14ac:dyDescent="0.3"/>
  <cols>
    <col min="3" max="3" width="25.5546875" bestFit="1" customWidth="1"/>
  </cols>
  <sheetData>
    <row r="1" spans="1:16" x14ac:dyDescent="0.3">
      <c r="A1" s="150" t="s">
        <v>10</v>
      </c>
      <c r="B1" s="150"/>
      <c r="C1" s="17" t="s">
        <v>11</v>
      </c>
      <c r="D1" s="17" t="s">
        <v>12</v>
      </c>
      <c r="E1" s="27" t="s">
        <v>20</v>
      </c>
      <c r="F1" s="145" t="s">
        <v>27</v>
      </c>
      <c r="G1" s="146"/>
      <c r="H1" s="147"/>
      <c r="J1" s="148" t="s">
        <v>47</v>
      </c>
      <c r="K1" s="148"/>
    </row>
    <row r="2" spans="1:16" x14ac:dyDescent="0.3">
      <c r="A2" s="149" t="s">
        <v>5</v>
      </c>
      <c r="B2" s="149"/>
      <c r="C2" s="18" t="s">
        <v>65</v>
      </c>
      <c r="D2" s="11" t="s">
        <v>13</v>
      </c>
      <c r="E2" s="13" t="s">
        <v>21</v>
      </c>
      <c r="F2" s="30" t="s">
        <v>28</v>
      </c>
      <c r="G2" s="4" t="s">
        <v>42</v>
      </c>
      <c r="H2" s="5" t="s">
        <v>29</v>
      </c>
      <c r="J2" t="s">
        <v>48</v>
      </c>
      <c r="M2" t="s">
        <v>49</v>
      </c>
      <c r="N2" t="s">
        <v>50</v>
      </c>
      <c r="O2" t="s">
        <v>51</v>
      </c>
      <c r="P2" t="s">
        <v>52</v>
      </c>
    </row>
    <row r="3" spans="1:16" x14ac:dyDescent="0.3">
      <c r="A3" s="15" t="s">
        <v>8</v>
      </c>
      <c r="B3" s="15"/>
      <c r="F3" s="10" t="s">
        <v>30</v>
      </c>
      <c r="G3" s="8">
        <v>1</v>
      </c>
      <c r="H3" s="9">
        <v>31</v>
      </c>
      <c r="J3" t="s">
        <v>25</v>
      </c>
      <c r="K3">
        <f>MONTH('Resumen Mensual'!F1)</f>
        <v>1</v>
      </c>
      <c r="L3">
        <f>YEAR('Resumen Mensual'!F1)</f>
        <v>2026</v>
      </c>
      <c r="M3">
        <v>1</v>
      </c>
      <c r="N3">
        <f>VLOOKUP(K3,G3:H14,(2),(FALSE))</f>
        <v>31</v>
      </c>
      <c r="O3" s="32">
        <f>DATE(L3,K3,M3)</f>
        <v>46023</v>
      </c>
      <c r="P3" s="32">
        <f>DATE(L3,K3,N3)</f>
        <v>46053</v>
      </c>
    </row>
    <row r="4" spans="1:16" x14ac:dyDescent="0.3">
      <c r="A4" s="15" t="s">
        <v>9</v>
      </c>
      <c r="B4" s="15"/>
      <c r="F4" s="10" t="s">
        <v>31</v>
      </c>
      <c r="G4" s="8">
        <f>G3+1</f>
        <v>2</v>
      </c>
      <c r="H4" s="9">
        <v>28</v>
      </c>
      <c r="J4">
        <v>1</v>
      </c>
      <c r="K4">
        <v>12</v>
      </c>
      <c r="L4">
        <v>2025</v>
      </c>
      <c r="M4">
        <v>1</v>
      </c>
      <c r="N4">
        <v>31</v>
      </c>
      <c r="O4" s="32">
        <f>DATE(L4,J4,M4)</f>
        <v>45658</v>
      </c>
      <c r="P4" s="32">
        <f>DATE(L4,K4,N4)</f>
        <v>46022</v>
      </c>
    </row>
    <row r="5" spans="1:16" x14ac:dyDescent="0.3">
      <c r="A5" s="15"/>
      <c r="B5" s="15"/>
      <c r="F5" s="10" t="s">
        <v>32</v>
      </c>
      <c r="G5" s="8">
        <f t="shared" ref="G5:G14" si="0">G4+1</f>
        <v>3</v>
      </c>
      <c r="H5" s="9">
        <v>31</v>
      </c>
    </row>
    <row r="6" spans="1:16" x14ac:dyDescent="0.3">
      <c r="A6" s="15"/>
      <c r="B6" s="15"/>
      <c r="F6" s="10" t="s">
        <v>33</v>
      </c>
      <c r="G6" s="8">
        <f t="shared" si="0"/>
        <v>4</v>
      </c>
      <c r="H6" s="9">
        <v>30</v>
      </c>
    </row>
    <row r="7" spans="1:16" x14ac:dyDescent="0.3">
      <c r="F7" s="10" t="s">
        <v>34</v>
      </c>
      <c r="G7" s="8">
        <f t="shared" si="0"/>
        <v>5</v>
      </c>
      <c r="H7" s="9">
        <v>31</v>
      </c>
    </row>
    <row r="8" spans="1:16" x14ac:dyDescent="0.3">
      <c r="F8" s="10" t="s">
        <v>35</v>
      </c>
      <c r="G8" s="8">
        <f t="shared" si="0"/>
        <v>6</v>
      </c>
      <c r="H8" s="9">
        <v>30</v>
      </c>
    </row>
    <row r="9" spans="1:16" x14ac:dyDescent="0.3">
      <c r="F9" s="10" t="s">
        <v>36</v>
      </c>
      <c r="G9" s="8">
        <f t="shared" si="0"/>
        <v>7</v>
      </c>
      <c r="H9" s="9">
        <v>31</v>
      </c>
    </row>
    <row r="10" spans="1:16" x14ac:dyDescent="0.3">
      <c r="A10" s="150" t="s">
        <v>23</v>
      </c>
      <c r="B10" s="150"/>
      <c r="F10" s="10" t="s">
        <v>37</v>
      </c>
      <c r="G10" s="8">
        <f t="shared" si="0"/>
        <v>8</v>
      </c>
      <c r="H10" s="9">
        <v>31</v>
      </c>
    </row>
    <row r="11" spans="1:16" x14ac:dyDescent="0.3">
      <c r="A11" s="149" t="s">
        <v>5</v>
      </c>
      <c r="B11" s="149"/>
      <c r="F11" s="10" t="s">
        <v>38</v>
      </c>
      <c r="G11" s="8">
        <f t="shared" si="0"/>
        <v>9</v>
      </c>
      <c r="H11" s="9">
        <v>30</v>
      </c>
    </row>
    <row r="12" spans="1:16" x14ac:dyDescent="0.3">
      <c r="A12" s="15">
        <v>1</v>
      </c>
      <c r="B12" s="15" t="str">
        <f>IF(C3="",(""),(C3))</f>
        <v/>
      </c>
      <c r="F12" s="10" t="s">
        <v>39</v>
      </c>
      <c r="G12" s="8">
        <f t="shared" si="0"/>
        <v>10</v>
      </c>
      <c r="H12" s="9">
        <v>31</v>
      </c>
    </row>
    <row r="13" spans="1:16" x14ac:dyDescent="0.3">
      <c r="A13" s="15" t="str">
        <f>IF(B13="",(""),(A12+1))</f>
        <v/>
      </c>
      <c r="B13" s="15" t="str">
        <f t="shared" ref="B13:B19" si="1">IF(C4="",(""),(C4))</f>
        <v/>
      </c>
      <c r="F13" s="10" t="s">
        <v>40</v>
      </c>
      <c r="G13" s="8">
        <f t="shared" si="0"/>
        <v>11</v>
      </c>
      <c r="H13" s="9">
        <v>30</v>
      </c>
    </row>
    <row r="14" spans="1:16" x14ac:dyDescent="0.3">
      <c r="A14" s="15" t="str">
        <f t="shared" ref="A14:A19" si="2">IF(B14="",(""),(A13+1))</f>
        <v/>
      </c>
      <c r="B14" s="15" t="str">
        <f t="shared" si="1"/>
        <v/>
      </c>
      <c r="F14" s="11" t="s">
        <v>41</v>
      </c>
      <c r="G14" s="12">
        <f t="shared" si="0"/>
        <v>12</v>
      </c>
      <c r="H14" s="13">
        <v>31</v>
      </c>
    </row>
    <row r="15" spans="1:16" x14ac:dyDescent="0.3">
      <c r="A15" s="15" t="str">
        <f t="shared" si="2"/>
        <v/>
      </c>
      <c r="B15" s="15" t="str">
        <f t="shared" si="1"/>
        <v/>
      </c>
    </row>
    <row r="16" spans="1:16" x14ac:dyDescent="0.3">
      <c r="A16" s="15" t="str">
        <f t="shared" si="2"/>
        <v/>
      </c>
      <c r="B16" s="15" t="str">
        <f t="shared" si="1"/>
        <v/>
      </c>
    </row>
    <row r="17" spans="1:6" x14ac:dyDescent="0.3">
      <c r="A17" s="15" t="str">
        <f>IF(B17="",(""),(A16+1))</f>
        <v/>
      </c>
      <c r="B17" s="15" t="str">
        <f t="shared" si="1"/>
        <v/>
      </c>
    </row>
    <row r="18" spans="1:6" x14ac:dyDescent="0.3">
      <c r="A18" s="15" t="str">
        <f t="shared" si="2"/>
        <v/>
      </c>
      <c r="B18" s="15" t="str">
        <f t="shared" si="1"/>
        <v/>
      </c>
    </row>
    <row r="19" spans="1:6" x14ac:dyDescent="0.3">
      <c r="A19" s="15" t="str">
        <f t="shared" si="2"/>
        <v/>
      </c>
      <c r="B19" s="15" t="str">
        <f t="shared" si="1"/>
        <v/>
      </c>
    </row>
    <row r="21" spans="1:6" x14ac:dyDescent="0.3">
      <c r="A21" s="145" t="s">
        <v>27</v>
      </c>
      <c r="B21" s="146"/>
      <c r="C21" s="147"/>
      <c r="D21" s="32">
        <f ca="1">TODAY()</f>
        <v>46089</v>
      </c>
      <c r="E21">
        <f ca="1">MONTH(D21)</f>
        <v>3</v>
      </c>
      <c r="F21">
        <f ca="1">YEAR(D21)</f>
        <v>2026</v>
      </c>
    </row>
    <row r="22" spans="1:6" x14ac:dyDescent="0.3">
      <c r="A22" t="s">
        <v>44</v>
      </c>
      <c r="B22" t="s">
        <v>28</v>
      </c>
      <c r="C22" t="s">
        <v>45</v>
      </c>
      <c r="D22" t="s">
        <v>46</v>
      </c>
      <c r="E22">
        <v>2</v>
      </c>
      <c r="F22">
        <f ca="1">F21-1</f>
        <v>2025</v>
      </c>
    </row>
    <row r="23" spans="1:6" x14ac:dyDescent="0.3">
      <c r="A23">
        <v>2025</v>
      </c>
      <c r="B23">
        <v>1</v>
      </c>
      <c r="C23" s="31">
        <v>45658</v>
      </c>
    </row>
    <row r="24" spans="1:6" x14ac:dyDescent="0.3">
      <c r="A24">
        <v>2025</v>
      </c>
      <c r="B24">
        <f>B23+1</f>
        <v>2</v>
      </c>
      <c r="C24" s="31">
        <v>45689</v>
      </c>
    </row>
    <row r="25" spans="1:6" x14ac:dyDescent="0.3">
      <c r="A25">
        <v>2025</v>
      </c>
      <c r="B25">
        <f t="shared" ref="B25:B34" si="3">B24+1</f>
        <v>3</v>
      </c>
      <c r="C25" s="31">
        <v>45717</v>
      </c>
    </row>
    <row r="26" spans="1:6" x14ac:dyDescent="0.3">
      <c r="A26">
        <v>2025</v>
      </c>
      <c r="B26">
        <f t="shared" si="3"/>
        <v>4</v>
      </c>
      <c r="C26" s="31">
        <v>45748</v>
      </c>
    </row>
    <row r="27" spans="1:6" x14ac:dyDescent="0.3">
      <c r="A27">
        <v>2025</v>
      </c>
      <c r="B27">
        <f t="shared" si="3"/>
        <v>5</v>
      </c>
      <c r="C27" s="31">
        <v>45778</v>
      </c>
    </row>
    <row r="28" spans="1:6" x14ac:dyDescent="0.3">
      <c r="A28">
        <v>2025</v>
      </c>
      <c r="B28">
        <f t="shared" si="3"/>
        <v>6</v>
      </c>
      <c r="C28" s="31">
        <v>45809</v>
      </c>
    </row>
    <row r="29" spans="1:6" x14ac:dyDescent="0.3">
      <c r="A29">
        <v>2025</v>
      </c>
      <c r="B29">
        <f t="shared" si="3"/>
        <v>7</v>
      </c>
      <c r="C29" s="31">
        <v>45839</v>
      </c>
    </row>
    <row r="30" spans="1:6" x14ac:dyDescent="0.3">
      <c r="A30">
        <v>2025</v>
      </c>
      <c r="B30">
        <f t="shared" si="3"/>
        <v>8</v>
      </c>
      <c r="C30" s="31">
        <v>45870</v>
      </c>
    </row>
    <row r="31" spans="1:6" x14ac:dyDescent="0.3">
      <c r="A31">
        <v>2025</v>
      </c>
      <c r="B31">
        <f t="shared" si="3"/>
        <v>9</v>
      </c>
      <c r="C31" s="31">
        <v>45901</v>
      </c>
    </row>
    <row r="32" spans="1:6" x14ac:dyDescent="0.3">
      <c r="A32">
        <v>2025</v>
      </c>
      <c r="B32">
        <f t="shared" si="3"/>
        <v>10</v>
      </c>
      <c r="C32" s="31">
        <v>45931</v>
      </c>
    </row>
    <row r="33" spans="1:3" x14ac:dyDescent="0.3">
      <c r="A33">
        <v>2025</v>
      </c>
      <c r="B33">
        <f t="shared" si="3"/>
        <v>11</v>
      </c>
      <c r="C33" s="31">
        <v>45962</v>
      </c>
    </row>
    <row r="34" spans="1:3" x14ac:dyDescent="0.3">
      <c r="A34">
        <v>2025</v>
      </c>
      <c r="B34">
        <f t="shared" si="3"/>
        <v>12</v>
      </c>
      <c r="C34" s="31">
        <v>45992</v>
      </c>
    </row>
    <row r="35" spans="1:3" x14ac:dyDescent="0.3">
      <c r="A35">
        <v>2026</v>
      </c>
      <c r="B35">
        <v>1</v>
      </c>
      <c r="C35" s="31">
        <v>46023</v>
      </c>
    </row>
    <row r="36" spans="1:3" x14ac:dyDescent="0.3">
      <c r="A36">
        <v>2026</v>
      </c>
      <c r="B36">
        <f>B35+1</f>
        <v>2</v>
      </c>
      <c r="C36" s="31">
        <v>46054</v>
      </c>
    </row>
    <row r="37" spans="1:3" x14ac:dyDescent="0.3">
      <c r="A37">
        <v>2026</v>
      </c>
      <c r="B37">
        <f t="shared" ref="B37:B46" si="4">B36+1</f>
        <v>3</v>
      </c>
      <c r="C37" s="31">
        <v>46082</v>
      </c>
    </row>
    <row r="38" spans="1:3" x14ac:dyDescent="0.3">
      <c r="A38">
        <v>2026</v>
      </c>
      <c r="B38">
        <f t="shared" si="4"/>
        <v>4</v>
      </c>
      <c r="C38" s="31">
        <v>46113</v>
      </c>
    </row>
    <row r="39" spans="1:3" x14ac:dyDescent="0.3">
      <c r="A39">
        <v>2026</v>
      </c>
      <c r="B39">
        <f t="shared" si="4"/>
        <v>5</v>
      </c>
      <c r="C39" s="31">
        <v>46143</v>
      </c>
    </row>
    <row r="40" spans="1:3" x14ac:dyDescent="0.3">
      <c r="A40">
        <v>2026</v>
      </c>
      <c r="B40">
        <f t="shared" si="4"/>
        <v>6</v>
      </c>
      <c r="C40" s="31">
        <v>46174</v>
      </c>
    </row>
    <row r="41" spans="1:3" x14ac:dyDescent="0.3">
      <c r="A41">
        <v>2026</v>
      </c>
      <c r="B41">
        <f t="shared" si="4"/>
        <v>7</v>
      </c>
      <c r="C41" s="31">
        <v>46204</v>
      </c>
    </row>
    <row r="42" spans="1:3" x14ac:dyDescent="0.3">
      <c r="A42">
        <v>2026</v>
      </c>
      <c r="B42">
        <f t="shared" si="4"/>
        <v>8</v>
      </c>
      <c r="C42" s="31">
        <v>46235</v>
      </c>
    </row>
    <row r="43" spans="1:3" x14ac:dyDescent="0.3">
      <c r="A43">
        <v>2026</v>
      </c>
      <c r="B43">
        <f t="shared" si="4"/>
        <v>9</v>
      </c>
      <c r="C43" s="31">
        <v>46266</v>
      </c>
    </row>
    <row r="44" spans="1:3" x14ac:dyDescent="0.3">
      <c r="A44">
        <v>2026</v>
      </c>
      <c r="B44">
        <f t="shared" si="4"/>
        <v>10</v>
      </c>
      <c r="C44" s="31">
        <v>46296</v>
      </c>
    </row>
    <row r="45" spans="1:3" x14ac:dyDescent="0.3">
      <c r="A45">
        <v>2026</v>
      </c>
      <c r="B45">
        <f t="shared" si="4"/>
        <v>11</v>
      </c>
      <c r="C45" s="31">
        <v>46327</v>
      </c>
    </row>
    <row r="46" spans="1:3" x14ac:dyDescent="0.3">
      <c r="A46">
        <v>2026</v>
      </c>
      <c r="B46">
        <f t="shared" si="4"/>
        <v>12</v>
      </c>
      <c r="C46" s="31">
        <v>46357</v>
      </c>
    </row>
    <row r="47" spans="1:3" x14ac:dyDescent="0.3">
      <c r="A47">
        <v>2027</v>
      </c>
      <c r="B47">
        <v>1</v>
      </c>
      <c r="C47" s="31">
        <v>46388</v>
      </c>
    </row>
    <row r="48" spans="1:3" x14ac:dyDescent="0.3">
      <c r="A48">
        <v>2027</v>
      </c>
      <c r="B48">
        <f>B47+1</f>
        <v>2</v>
      </c>
      <c r="C48" s="31">
        <v>46419</v>
      </c>
    </row>
    <row r="49" spans="1:3" x14ac:dyDescent="0.3">
      <c r="A49">
        <v>2027</v>
      </c>
      <c r="B49">
        <f t="shared" ref="B49:B58" si="5">B48+1</f>
        <v>3</v>
      </c>
      <c r="C49" s="31">
        <v>46447</v>
      </c>
    </row>
    <row r="50" spans="1:3" x14ac:dyDescent="0.3">
      <c r="A50">
        <v>2027</v>
      </c>
      <c r="B50">
        <f t="shared" si="5"/>
        <v>4</v>
      </c>
      <c r="C50" s="31">
        <v>46478</v>
      </c>
    </row>
    <row r="51" spans="1:3" x14ac:dyDescent="0.3">
      <c r="A51">
        <v>2027</v>
      </c>
      <c r="B51">
        <f t="shared" si="5"/>
        <v>5</v>
      </c>
      <c r="C51" s="31">
        <v>46508</v>
      </c>
    </row>
    <row r="52" spans="1:3" x14ac:dyDescent="0.3">
      <c r="A52">
        <v>2027</v>
      </c>
      <c r="B52">
        <f t="shared" si="5"/>
        <v>6</v>
      </c>
      <c r="C52" s="31">
        <v>46539</v>
      </c>
    </row>
    <row r="53" spans="1:3" x14ac:dyDescent="0.3">
      <c r="A53">
        <v>2027</v>
      </c>
      <c r="B53">
        <f t="shared" si="5"/>
        <v>7</v>
      </c>
      <c r="C53" s="31">
        <v>46569</v>
      </c>
    </row>
    <row r="54" spans="1:3" x14ac:dyDescent="0.3">
      <c r="A54">
        <v>2027</v>
      </c>
      <c r="B54">
        <f t="shared" si="5"/>
        <v>8</v>
      </c>
      <c r="C54" s="31">
        <v>46600</v>
      </c>
    </row>
    <row r="55" spans="1:3" x14ac:dyDescent="0.3">
      <c r="A55">
        <v>2027</v>
      </c>
      <c r="B55">
        <f t="shared" si="5"/>
        <v>9</v>
      </c>
      <c r="C55" s="31">
        <v>46631</v>
      </c>
    </row>
    <row r="56" spans="1:3" x14ac:dyDescent="0.3">
      <c r="A56">
        <v>2027</v>
      </c>
      <c r="B56">
        <f t="shared" si="5"/>
        <v>10</v>
      </c>
      <c r="C56" s="31">
        <v>46661</v>
      </c>
    </row>
    <row r="57" spans="1:3" x14ac:dyDescent="0.3">
      <c r="A57">
        <v>2027</v>
      </c>
      <c r="B57">
        <f t="shared" si="5"/>
        <v>11</v>
      </c>
      <c r="C57" s="31">
        <v>46692</v>
      </c>
    </row>
    <row r="58" spans="1:3" x14ac:dyDescent="0.3">
      <c r="A58">
        <v>2027</v>
      </c>
      <c r="B58">
        <f t="shared" si="5"/>
        <v>12</v>
      </c>
      <c r="C58" s="31">
        <v>46722</v>
      </c>
    </row>
    <row r="59" spans="1:3" x14ac:dyDescent="0.3">
      <c r="A59">
        <v>2028</v>
      </c>
      <c r="B59">
        <v>1</v>
      </c>
      <c r="C59" s="31">
        <v>46753</v>
      </c>
    </row>
    <row r="60" spans="1:3" x14ac:dyDescent="0.3">
      <c r="A60">
        <v>2028</v>
      </c>
      <c r="B60">
        <f>B59+1</f>
        <v>2</v>
      </c>
      <c r="C60" s="31">
        <v>46784</v>
      </c>
    </row>
    <row r="61" spans="1:3" x14ac:dyDescent="0.3">
      <c r="A61">
        <v>2028</v>
      </c>
      <c r="B61">
        <f t="shared" ref="B61:B70" si="6">B60+1</f>
        <v>3</v>
      </c>
      <c r="C61" s="31">
        <v>46813</v>
      </c>
    </row>
    <row r="62" spans="1:3" x14ac:dyDescent="0.3">
      <c r="A62">
        <v>2028</v>
      </c>
      <c r="B62">
        <f t="shared" si="6"/>
        <v>4</v>
      </c>
      <c r="C62" s="31">
        <v>46844</v>
      </c>
    </row>
    <row r="63" spans="1:3" x14ac:dyDescent="0.3">
      <c r="A63">
        <v>2028</v>
      </c>
      <c r="B63">
        <f t="shared" si="6"/>
        <v>5</v>
      </c>
      <c r="C63" s="31">
        <v>46874</v>
      </c>
    </row>
    <row r="64" spans="1:3" x14ac:dyDescent="0.3">
      <c r="A64">
        <v>2028</v>
      </c>
      <c r="B64">
        <f t="shared" si="6"/>
        <v>6</v>
      </c>
      <c r="C64" s="31">
        <v>46905</v>
      </c>
    </row>
    <row r="65" spans="1:3" x14ac:dyDescent="0.3">
      <c r="A65">
        <v>2028</v>
      </c>
      <c r="B65">
        <f t="shared" si="6"/>
        <v>7</v>
      </c>
      <c r="C65" s="31">
        <v>46935</v>
      </c>
    </row>
    <row r="66" spans="1:3" x14ac:dyDescent="0.3">
      <c r="A66">
        <v>2028</v>
      </c>
      <c r="B66">
        <f t="shared" si="6"/>
        <v>8</v>
      </c>
      <c r="C66" s="31">
        <v>46966</v>
      </c>
    </row>
    <row r="67" spans="1:3" x14ac:dyDescent="0.3">
      <c r="A67">
        <v>2028</v>
      </c>
      <c r="B67">
        <f t="shared" si="6"/>
        <v>9</v>
      </c>
      <c r="C67" s="31">
        <v>46997</v>
      </c>
    </row>
    <row r="68" spans="1:3" x14ac:dyDescent="0.3">
      <c r="A68">
        <v>2028</v>
      </c>
      <c r="B68">
        <f t="shared" si="6"/>
        <v>10</v>
      </c>
      <c r="C68" s="31">
        <v>47027</v>
      </c>
    </row>
    <row r="69" spans="1:3" x14ac:dyDescent="0.3">
      <c r="A69">
        <v>2028</v>
      </c>
      <c r="B69">
        <f t="shared" si="6"/>
        <v>11</v>
      </c>
      <c r="C69" s="31">
        <v>47058</v>
      </c>
    </row>
    <row r="70" spans="1:3" x14ac:dyDescent="0.3">
      <c r="A70">
        <v>2028</v>
      </c>
      <c r="B70">
        <f t="shared" si="6"/>
        <v>12</v>
      </c>
      <c r="C70" s="31">
        <v>47088</v>
      </c>
    </row>
    <row r="71" spans="1:3" x14ac:dyDescent="0.3">
      <c r="A71">
        <v>2029</v>
      </c>
      <c r="B71">
        <v>1</v>
      </c>
      <c r="C71" s="31">
        <v>47119</v>
      </c>
    </row>
    <row r="72" spans="1:3" x14ac:dyDescent="0.3">
      <c r="A72">
        <v>2029</v>
      </c>
      <c r="B72">
        <f>B71+1</f>
        <v>2</v>
      </c>
      <c r="C72" s="31">
        <v>47150</v>
      </c>
    </row>
    <row r="73" spans="1:3" x14ac:dyDescent="0.3">
      <c r="A73">
        <v>2029</v>
      </c>
      <c r="B73">
        <f t="shared" ref="B73:B82" si="7">B72+1</f>
        <v>3</v>
      </c>
      <c r="C73" s="31">
        <v>47178</v>
      </c>
    </row>
    <row r="74" spans="1:3" x14ac:dyDescent="0.3">
      <c r="A74">
        <v>2029</v>
      </c>
      <c r="B74">
        <f t="shared" si="7"/>
        <v>4</v>
      </c>
      <c r="C74" s="31">
        <v>47209</v>
      </c>
    </row>
    <row r="75" spans="1:3" x14ac:dyDescent="0.3">
      <c r="A75">
        <v>2029</v>
      </c>
      <c r="B75">
        <f t="shared" si="7"/>
        <v>5</v>
      </c>
      <c r="C75" s="31">
        <v>47239</v>
      </c>
    </row>
    <row r="76" spans="1:3" x14ac:dyDescent="0.3">
      <c r="A76">
        <v>2029</v>
      </c>
      <c r="B76">
        <f t="shared" si="7"/>
        <v>6</v>
      </c>
      <c r="C76" s="31">
        <v>47270</v>
      </c>
    </row>
    <row r="77" spans="1:3" x14ac:dyDescent="0.3">
      <c r="A77">
        <v>2029</v>
      </c>
      <c r="B77">
        <f t="shared" si="7"/>
        <v>7</v>
      </c>
      <c r="C77" s="31">
        <v>47300</v>
      </c>
    </row>
    <row r="78" spans="1:3" x14ac:dyDescent="0.3">
      <c r="A78">
        <v>2029</v>
      </c>
      <c r="B78">
        <f t="shared" si="7"/>
        <v>8</v>
      </c>
      <c r="C78" s="31">
        <v>47331</v>
      </c>
    </row>
    <row r="79" spans="1:3" x14ac:dyDescent="0.3">
      <c r="A79">
        <v>2029</v>
      </c>
      <c r="B79">
        <f t="shared" si="7"/>
        <v>9</v>
      </c>
      <c r="C79" s="31">
        <v>47362</v>
      </c>
    </row>
    <row r="80" spans="1:3" x14ac:dyDescent="0.3">
      <c r="A80">
        <v>2029</v>
      </c>
      <c r="B80">
        <f t="shared" si="7"/>
        <v>10</v>
      </c>
      <c r="C80" s="31">
        <v>47392</v>
      </c>
    </row>
    <row r="81" spans="1:3" x14ac:dyDescent="0.3">
      <c r="A81">
        <v>2029</v>
      </c>
      <c r="B81">
        <f t="shared" si="7"/>
        <v>11</v>
      </c>
      <c r="C81" s="31">
        <v>47423</v>
      </c>
    </row>
    <row r="82" spans="1:3" x14ac:dyDescent="0.3">
      <c r="A82">
        <v>2029</v>
      </c>
      <c r="B82">
        <f t="shared" si="7"/>
        <v>12</v>
      </c>
      <c r="C82" s="31">
        <v>47453</v>
      </c>
    </row>
    <row r="83" spans="1:3" x14ac:dyDescent="0.3">
      <c r="A83">
        <v>2030</v>
      </c>
      <c r="B83">
        <v>1</v>
      </c>
      <c r="C83" s="31">
        <v>47484</v>
      </c>
    </row>
    <row r="84" spans="1:3" x14ac:dyDescent="0.3">
      <c r="A84">
        <v>2030</v>
      </c>
      <c r="B84">
        <f>B83+1</f>
        <v>2</v>
      </c>
      <c r="C84" s="31">
        <v>47515</v>
      </c>
    </row>
    <row r="85" spans="1:3" x14ac:dyDescent="0.3">
      <c r="A85">
        <v>2030</v>
      </c>
      <c r="B85">
        <f t="shared" ref="B85:B94" si="8">B84+1</f>
        <v>3</v>
      </c>
      <c r="C85" s="31">
        <v>47543</v>
      </c>
    </row>
    <row r="86" spans="1:3" x14ac:dyDescent="0.3">
      <c r="A86">
        <v>2030</v>
      </c>
      <c r="B86">
        <f t="shared" si="8"/>
        <v>4</v>
      </c>
      <c r="C86" s="31">
        <v>47574</v>
      </c>
    </row>
    <row r="87" spans="1:3" x14ac:dyDescent="0.3">
      <c r="A87">
        <v>2030</v>
      </c>
      <c r="B87">
        <f t="shared" si="8"/>
        <v>5</v>
      </c>
      <c r="C87" s="31">
        <v>47604</v>
      </c>
    </row>
    <row r="88" spans="1:3" x14ac:dyDescent="0.3">
      <c r="A88">
        <v>2030</v>
      </c>
      <c r="B88">
        <f t="shared" si="8"/>
        <v>6</v>
      </c>
      <c r="C88" s="31">
        <v>47635</v>
      </c>
    </row>
    <row r="89" spans="1:3" x14ac:dyDescent="0.3">
      <c r="A89">
        <v>2030</v>
      </c>
      <c r="B89">
        <f t="shared" si="8"/>
        <v>7</v>
      </c>
      <c r="C89" s="31">
        <v>47665</v>
      </c>
    </row>
    <row r="90" spans="1:3" x14ac:dyDescent="0.3">
      <c r="A90">
        <v>2030</v>
      </c>
      <c r="B90">
        <f t="shared" si="8"/>
        <v>8</v>
      </c>
      <c r="C90" s="31">
        <v>47696</v>
      </c>
    </row>
    <row r="91" spans="1:3" x14ac:dyDescent="0.3">
      <c r="A91">
        <v>2030</v>
      </c>
      <c r="B91">
        <f t="shared" si="8"/>
        <v>9</v>
      </c>
      <c r="C91" s="31">
        <v>47727</v>
      </c>
    </row>
    <row r="92" spans="1:3" x14ac:dyDescent="0.3">
      <c r="A92">
        <v>2030</v>
      </c>
      <c r="B92">
        <f t="shared" si="8"/>
        <v>10</v>
      </c>
      <c r="C92" s="31">
        <v>47757</v>
      </c>
    </row>
    <row r="93" spans="1:3" x14ac:dyDescent="0.3">
      <c r="A93">
        <v>2030</v>
      </c>
      <c r="B93">
        <f t="shared" si="8"/>
        <v>11</v>
      </c>
      <c r="C93" s="31">
        <v>47788</v>
      </c>
    </row>
    <row r="94" spans="1:3" x14ac:dyDescent="0.3">
      <c r="A94">
        <v>2030</v>
      </c>
      <c r="B94">
        <f t="shared" si="8"/>
        <v>12</v>
      </c>
      <c r="C94" s="31">
        <v>47818</v>
      </c>
    </row>
  </sheetData>
  <sheetProtection selectLockedCells="1" selectUnlockedCells="1"/>
  <mergeCells count="7">
    <mergeCell ref="A21:C21"/>
    <mergeCell ref="J1:K1"/>
    <mergeCell ref="A2:B2"/>
    <mergeCell ref="A1:B1"/>
    <mergeCell ref="A10:B10"/>
    <mergeCell ref="A11:B11"/>
    <mergeCell ref="F1:H1"/>
  </mergeCells>
  <phoneticPr fontId="9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0B1DD-E1E8-4D66-A47B-AA150C5CC55D}">
  <sheetPr codeName="Hoja6"/>
  <dimension ref="A1:I51"/>
  <sheetViews>
    <sheetView workbookViewId="0">
      <selection activeCell="L15" sqref="L15"/>
    </sheetView>
  </sheetViews>
  <sheetFormatPr baseColWidth="10" defaultRowHeight="14.4" x14ac:dyDescent="0.3"/>
  <cols>
    <col min="1" max="1" width="10.33203125" customWidth="1"/>
    <col min="2" max="4" width="15.21875" customWidth="1"/>
    <col min="5" max="5" width="8.6640625" customWidth="1"/>
    <col min="6" max="6" width="8.21875" customWidth="1"/>
    <col min="7" max="7" width="11.5546875" customWidth="1"/>
    <col min="9" max="9" width="3.109375" customWidth="1"/>
  </cols>
  <sheetData>
    <row r="1" spans="1:9" ht="24" customHeight="1" thickTop="1" thickBot="1" x14ac:dyDescent="0.55000000000000004">
      <c r="A1" s="161" t="s">
        <v>43</v>
      </c>
      <c r="B1" s="161"/>
      <c r="C1" s="161"/>
      <c r="D1" s="161"/>
      <c r="E1" s="161"/>
      <c r="F1" s="162">
        <v>46023</v>
      </c>
      <c r="G1" s="163"/>
      <c r="H1" s="163"/>
      <c r="I1" s="164"/>
    </row>
    <row r="2" spans="1:9" ht="115.2" customHeight="1" thickTop="1" x14ac:dyDescent="0.4">
      <c r="A2" s="160"/>
      <c r="B2" s="160"/>
      <c r="C2" s="160"/>
      <c r="D2" s="160"/>
      <c r="E2" s="160"/>
      <c r="F2" s="160"/>
      <c r="G2" s="160"/>
      <c r="H2" s="160"/>
      <c r="I2" s="160"/>
    </row>
    <row r="3" spans="1:9" x14ac:dyDescent="0.3">
      <c r="A3" s="93"/>
      <c r="B3" s="93"/>
      <c r="C3" s="93"/>
      <c r="D3" s="93"/>
      <c r="E3" s="93"/>
      <c r="F3" s="93"/>
      <c r="G3" s="93"/>
      <c r="H3" s="93"/>
      <c r="I3" s="93"/>
    </row>
    <row r="4" spans="1:9" ht="4.8" customHeight="1" x14ac:dyDescent="0.3">
      <c r="E4" s="93"/>
      <c r="F4" s="40"/>
      <c r="G4" s="40"/>
      <c r="H4" s="40"/>
      <c r="I4" s="93"/>
    </row>
    <row r="5" spans="1:9" x14ac:dyDescent="0.3">
      <c r="A5" s="93"/>
      <c r="B5" s="90" t="s">
        <v>57</v>
      </c>
      <c r="C5" s="91" t="s">
        <v>56</v>
      </c>
      <c r="D5" s="92" t="s">
        <v>55</v>
      </c>
      <c r="E5" s="93"/>
      <c r="I5" s="93"/>
    </row>
    <row r="6" spans="1:9" x14ac:dyDescent="0.3">
      <c r="A6" s="56" t="str">
        <f>Stocks!B5</f>
        <v/>
      </c>
      <c r="B6" s="57">
        <f>Stocks!C5</f>
        <v>0</v>
      </c>
      <c r="C6" s="57">
        <f>Stocks!D5</f>
        <v>0</v>
      </c>
      <c r="D6" s="58">
        <f>Stocks!E5</f>
        <v>0</v>
      </c>
      <c r="E6" s="93"/>
      <c r="I6" s="93"/>
    </row>
    <row r="7" spans="1:9" x14ac:dyDescent="0.3">
      <c r="A7" s="59" t="str">
        <f>Stocks!B6</f>
        <v/>
      </c>
      <c r="B7" s="60">
        <f>Stocks!C6</f>
        <v>0</v>
      </c>
      <c r="C7" s="60">
        <f>Stocks!D6</f>
        <v>0</v>
      </c>
      <c r="D7" s="61">
        <f>Stocks!E6</f>
        <v>0</v>
      </c>
      <c r="E7" s="93"/>
      <c r="I7" s="93"/>
    </row>
    <row r="8" spans="1:9" x14ac:dyDescent="0.3">
      <c r="A8" s="62" t="str">
        <f>Stocks!B7</f>
        <v/>
      </c>
      <c r="B8" s="63">
        <f>Stocks!C7</f>
        <v>0</v>
      </c>
      <c r="C8" s="63">
        <f>Stocks!D7</f>
        <v>0</v>
      </c>
      <c r="D8" s="64">
        <f>Stocks!E7</f>
        <v>0</v>
      </c>
      <c r="E8" s="93"/>
      <c r="I8" s="93"/>
    </row>
    <row r="9" spans="1:9" x14ac:dyDescent="0.3">
      <c r="A9" s="59" t="str">
        <f>Stocks!B8</f>
        <v/>
      </c>
      <c r="B9" s="60">
        <f>Stocks!C8</f>
        <v>0</v>
      </c>
      <c r="C9" s="60">
        <f>Stocks!D8</f>
        <v>0</v>
      </c>
      <c r="D9" s="61">
        <f>Stocks!E8</f>
        <v>0</v>
      </c>
      <c r="E9" s="93"/>
      <c r="I9" s="93"/>
    </row>
    <row r="10" spans="1:9" x14ac:dyDescent="0.3">
      <c r="A10" s="65" t="str">
        <f>Stocks!B9</f>
        <v/>
      </c>
      <c r="B10" s="66">
        <f>Stocks!C9</f>
        <v>0</v>
      </c>
      <c r="C10" s="66">
        <f>Stocks!D9</f>
        <v>0</v>
      </c>
      <c r="D10" s="67">
        <f>Stocks!E9</f>
        <v>0</v>
      </c>
      <c r="E10" s="93"/>
      <c r="I10" s="93"/>
    </row>
    <row r="11" spans="1:9" x14ac:dyDescent="0.3">
      <c r="A11" s="93"/>
      <c r="B11" s="53">
        <f>SUM(B6:B10)</f>
        <v>0</v>
      </c>
      <c r="C11" s="55">
        <f>SUM(C6:C10)</f>
        <v>0</v>
      </c>
      <c r="D11" s="54">
        <f>SUM(D6:D10)</f>
        <v>0</v>
      </c>
      <c r="E11" s="93"/>
      <c r="F11" s="93"/>
      <c r="G11" s="93"/>
      <c r="H11" s="93"/>
      <c r="I11" s="93"/>
    </row>
    <row r="12" spans="1:9" ht="4.8" customHeight="1" x14ac:dyDescent="0.3">
      <c r="A12" s="93"/>
      <c r="B12" s="93"/>
      <c r="C12" s="93"/>
      <c r="D12" s="93"/>
      <c r="E12" s="93"/>
      <c r="F12" s="93"/>
      <c r="G12" s="93"/>
      <c r="H12" s="93"/>
      <c r="I12" s="93"/>
    </row>
    <row r="13" spans="1:9" ht="2.4" customHeight="1" x14ac:dyDescent="0.3">
      <c r="A13" s="93"/>
      <c r="B13" s="93"/>
      <c r="C13" s="93"/>
      <c r="D13" s="93"/>
      <c r="E13" s="93"/>
      <c r="F13" s="93"/>
      <c r="G13" s="93"/>
      <c r="H13" s="93"/>
      <c r="I13" s="93"/>
    </row>
    <row r="14" spans="1:9" ht="2.4" customHeight="1" x14ac:dyDescent="0.3">
      <c r="A14" s="93"/>
      <c r="B14" s="93"/>
      <c r="C14" s="93"/>
      <c r="D14" s="93"/>
      <c r="E14" s="93"/>
      <c r="F14" s="93"/>
      <c r="G14" s="93"/>
      <c r="H14" s="93"/>
      <c r="I14" s="93"/>
    </row>
    <row r="15" spans="1:9" x14ac:dyDescent="0.3">
      <c r="A15" s="93"/>
      <c r="B15" s="93"/>
      <c r="C15" s="93"/>
      <c r="D15" s="93"/>
      <c r="E15" s="93"/>
      <c r="F15" s="93"/>
      <c r="G15" s="93"/>
      <c r="H15" s="93"/>
      <c r="I15" s="93"/>
    </row>
    <row r="16" spans="1:9" x14ac:dyDescent="0.3">
      <c r="A16" s="93"/>
      <c r="B16" s="93"/>
      <c r="C16" s="93"/>
      <c r="D16" s="93"/>
      <c r="E16" s="93"/>
      <c r="F16" s="93"/>
      <c r="G16" s="94">
        <f>MAX(B6:B10)</f>
        <v>0</v>
      </c>
      <c r="H16" s="95" t="str">
        <f>INDEX(A6:C11,MATCH(G16,(B6:B10),(0)),(1))</f>
        <v/>
      </c>
      <c r="I16" s="93"/>
    </row>
    <row r="17" spans="1:9" x14ac:dyDescent="0.3">
      <c r="A17" s="93"/>
      <c r="B17" s="93"/>
      <c r="C17" s="93"/>
      <c r="D17" s="93"/>
      <c r="E17" s="93"/>
      <c r="F17" s="93"/>
      <c r="G17" s="94">
        <f>MAX(C6:C10)</f>
        <v>0</v>
      </c>
      <c r="H17" s="95" t="str">
        <f>INDEX(A6:C11,MATCH(G17,(C6:C10),(0)),(1))</f>
        <v/>
      </c>
      <c r="I17" s="93"/>
    </row>
    <row r="18" spans="1:9" x14ac:dyDescent="0.3">
      <c r="A18" s="93"/>
      <c r="B18" s="93"/>
      <c r="C18" s="93"/>
      <c r="D18" s="93"/>
      <c r="E18" s="93"/>
      <c r="F18" s="93"/>
      <c r="G18" s="95" t="s">
        <v>59</v>
      </c>
      <c r="H18" s="95" t="s">
        <v>58</v>
      </c>
      <c r="I18" s="93"/>
    </row>
    <row r="19" spans="1:9" x14ac:dyDescent="0.3">
      <c r="A19" s="93"/>
      <c r="B19" s="93"/>
      <c r="C19" s="93"/>
      <c r="D19" s="93"/>
      <c r="E19" s="93"/>
      <c r="F19" s="93"/>
      <c r="G19" s="95" t="e">
        <f>ROUND(G17/C11*100,2)</f>
        <v>#DIV/0!</v>
      </c>
      <c r="H19" s="96" t="e">
        <f>ROUND(G16/B11*100,2)</f>
        <v>#DIV/0!</v>
      </c>
      <c r="I19" s="93"/>
    </row>
    <row r="20" spans="1:9" x14ac:dyDescent="0.3">
      <c r="A20" s="93"/>
      <c r="B20" s="93"/>
      <c r="C20" s="93"/>
      <c r="D20" s="93"/>
      <c r="E20" s="93"/>
      <c r="F20" s="93"/>
      <c r="G20" s="95" t="s">
        <v>60</v>
      </c>
      <c r="H20" s="95"/>
      <c r="I20" s="93"/>
    </row>
    <row r="21" spans="1:9" x14ac:dyDescent="0.3">
      <c r="A21" s="93"/>
      <c r="B21" s="93"/>
      <c r="C21" s="93"/>
      <c r="D21" s="93"/>
      <c r="E21" s="93"/>
      <c r="F21" s="93"/>
      <c r="G21" s="97" t="e">
        <f>ROUND(B11/C11*100,2)</f>
        <v>#DIV/0!</v>
      </c>
      <c r="H21" s="97" t="e">
        <f>ROUND(C11/B11*100,2)</f>
        <v>#DIV/0!</v>
      </c>
      <c r="I21" s="93"/>
    </row>
    <row r="22" spans="1:9" x14ac:dyDescent="0.3">
      <c r="A22" s="93"/>
      <c r="B22" s="93"/>
      <c r="C22" s="93"/>
      <c r="D22" s="93"/>
      <c r="E22" s="93"/>
      <c r="F22" s="93"/>
      <c r="G22" s="151" t="e">
        <f>"El rubro destacado y con mayor ingresos fue el de " &amp; H16 &amp; " el cual participó en un " &amp; H19 &amp; "% de los ingresos totales"</f>
        <v>#DIV/0!</v>
      </c>
      <c r="H22" s="152"/>
      <c r="I22" s="93"/>
    </row>
    <row r="23" spans="1:9" x14ac:dyDescent="0.3">
      <c r="A23" s="93"/>
      <c r="B23" s="93"/>
      <c r="C23" s="93"/>
      <c r="D23" s="93"/>
      <c r="E23" s="93"/>
      <c r="F23" s="93"/>
      <c r="G23" s="153"/>
      <c r="H23" s="154"/>
      <c r="I23" s="93"/>
    </row>
    <row r="24" spans="1:9" x14ac:dyDescent="0.3">
      <c r="A24" s="93"/>
      <c r="B24" s="93"/>
      <c r="C24" s="93"/>
      <c r="D24" s="93"/>
      <c r="E24" s="93"/>
      <c r="F24" s="93"/>
      <c r="G24" s="153"/>
      <c r="H24" s="154"/>
      <c r="I24" s="93"/>
    </row>
    <row r="25" spans="1:9" x14ac:dyDescent="0.3">
      <c r="A25" s="93"/>
      <c r="B25" s="93"/>
      <c r="C25" s="93"/>
      <c r="D25" s="93"/>
      <c r="E25" s="93"/>
      <c r="F25" s="93"/>
      <c r="G25" s="153"/>
      <c r="H25" s="154"/>
      <c r="I25" s="93"/>
    </row>
    <row r="26" spans="1:9" x14ac:dyDescent="0.3">
      <c r="A26" s="93"/>
      <c r="B26" s="93"/>
      <c r="C26" s="93"/>
      <c r="D26" s="93"/>
      <c r="E26" s="93"/>
      <c r="F26" s="93"/>
      <c r="G26" s="153"/>
      <c r="H26" s="154"/>
      <c r="I26" s="93"/>
    </row>
    <row r="27" spans="1:9" x14ac:dyDescent="0.3">
      <c r="A27" s="93"/>
      <c r="B27" s="93"/>
      <c r="C27" s="93"/>
      <c r="D27" s="93"/>
      <c r="E27" s="93"/>
      <c r="F27" s="93"/>
      <c r="G27" s="153"/>
      <c r="H27" s="154"/>
      <c r="I27" s="93"/>
    </row>
    <row r="28" spans="1:9" x14ac:dyDescent="0.3">
      <c r="A28" s="93"/>
      <c r="B28" s="93"/>
      <c r="C28" s="93"/>
      <c r="D28" s="93"/>
      <c r="E28" s="93"/>
      <c r="F28" s="93"/>
      <c r="G28" s="153"/>
      <c r="H28" s="154"/>
      <c r="I28" s="93"/>
    </row>
    <row r="29" spans="1:9" ht="11.4" customHeight="1" x14ac:dyDescent="0.3">
      <c r="A29" s="93"/>
      <c r="B29" s="93"/>
      <c r="C29" s="93"/>
      <c r="D29" s="93"/>
      <c r="E29" s="93"/>
      <c r="F29" s="93"/>
      <c r="G29" s="153"/>
      <c r="H29" s="154"/>
      <c r="I29" s="93"/>
    </row>
    <row r="30" spans="1:9" ht="4.2" customHeight="1" x14ac:dyDescent="0.3">
      <c r="A30" s="93"/>
      <c r="B30" s="93"/>
      <c r="C30" s="93"/>
      <c r="D30" s="93"/>
      <c r="E30" s="93"/>
      <c r="F30" s="93"/>
      <c r="G30" s="155"/>
      <c r="H30" s="156"/>
      <c r="I30" s="93"/>
    </row>
    <row r="31" spans="1:9" x14ac:dyDescent="0.3">
      <c r="A31" s="93"/>
      <c r="B31" s="93"/>
      <c r="C31" s="93"/>
      <c r="D31" s="93"/>
      <c r="E31" s="93"/>
      <c r="F31" s="93"/>
      <c r="G31" s="153" t="e">
        <f>IF(H16=H17,("En el caso de los egresos, fue el mismo rubro el que tuvo mayor trascendencia, es decir " &amp; H17 &amp; " que participó en un " &amp; G19 &amp; "% de los egresos totales."),("En el caso de los egresos, fue distinto el rubro el que tuvo mayores egresos, es decir " &amp; H17 &amp; " que participó en un " &amp; G19 &amp; "% de los egresos totales."))</f>
        <v>#DIV/0!</v>
      </c>
      <c r="H31" s="154"/>
      <c r="I31" s="93"/>
    </row>
    <row r="32" spans="1:9" x14ac:dyDescent="0.3">
      <c r="A32" s="93"/>
      <c r="B32" s="93"/>
      <c r="C32" s="93"/>
      <c r="D32" s="93"/>
      <c r="E32" s="93"/>
      <c r="F32" s="93"/>
      <c r="G32" s="153"/>
      <c r="H32" s="154"/>
      <c r="I32" s="93"/>
    </row>
    <row r="33" spans="1:9" x14ac:dyDescent="0.3">
      <c r="A33" s="93"/>
      <c r="B33" s="93"/>
      <c r="C33" s="93"/>
      <c r="D33" s="93"/>
      <c r="E33" s="93"/>
      <c r="F33" s="93"/>
      <c r="G33" s="153"/>
      <c r="H33" s="154"/>
      <c r="I33" s="93"/>
    </row>
    <row r="34" spans="1:9" x14ac:dyDescent="0.3">
      <c r="A34" s="93"/>
      <c r="B34" s="93"/>
      <c r="C34" s="93"/>
      <c r="D34" s="93"/>
      <c r="E34" s="93"/>
      <c r="F34" s="93"/>
      <c r="G34" s="153"/>
      <c r="H34" s="154"/>
      <c r="I34" s="93"/>
    </row>
    <row r="35" spans="1:9" x14ac:dyDescent="0.3">
      <c r="A35" s="93"/>
      <c r="B35" s="93"/>
      <c r="C35" s="93"/>
      <c r="D35" s="93"/>
      <c r="E35" s="93"/>
      <c r="F35" s="93"/>
      <c r="G35" s="153"/>
      <c r="H35" s="154"/>
      <c r="I35" s="93"/>
    </row>
    <row r="36" spans="1:9" x14ac:dyDescent="0.3">
      <c r="A36" s="93"/>
      <c r="B36" s="93"/>
      <c r="C36" s="93"/>
      <c r="D36" s="93"/>
      <c r="E36" s="93"/>
      <c r="F36" s="93"/>
      <c r="G36" s="153"/>
      <c r="H36" s="154"/>
      <c r="I36" s="93"/>
    </row>
    <row r="37" spans="1:9" x14ac:dyDescent="0.3">
      <c r="A37" s="93"/>
      <c r="B37" s="93"/>
      <c r="C37" s="93"/>
      <c r="D37" s="93"/>
      <c r="E37" s="93"/>
      <c r="F37" s="93"/>
      <c r="G37" s="153"/>
      <c r="H37" s="154"/>
      <c r="I37" s="93"/>
    </row>
    <row r="38" spans="1:9" x14ac:dyDescent="0.3">
      <c r="A38" s="93"/>
      <c r="B38" s="93"/>
      <c r="C38" s="93"/>
      <c r="D38" s="93"/>
      <c r="E38" s="93"/>
      <c r="F38" s="93"/>
      <c r="G38" s="153"/>
      <c r="H38" s="154"/>
      <c r="I38" s="93"/>
    </row>
    <row r="39" spans="1:9" x14ac:dyDescent="0.3">
      <c r="A39" s="93"/>
      <c r="B39" s="93"/>
      <c r="C39" s="93"/>
      <c r="D39" s="93"/>
      <c r="E39" s="93"/>
      <c r="F39" s="93"/>
      <c r="G39" s="155"/>
      <c r="H39" s="156"/>
      <c r="I39" s="93"/>
    </row>
    <row r="40" spans="1:9" x14ac:dyDescent="0.3">
      <c r="A40" s="93"/>
      <c r="B40" s="93"/>
      <c r="C40" s="93"/>
      <c r="D40" s="93"/>
      <c r="E40" s="93"/>
      <c r="F40" s="93"/>
      <c r="G40" s="93"/>
      <c r="H40" s="93"/>
      <c r="I40" s="93"/>
    </row>
    <row r="41" spans="1:9" x14ac:dyDescent="0.3">
      <c r="A41" s="93"/>
      <c r="B41" s="93"/>
      <c r="C41" s="93"/>
      <c r="D41" s="93"/>
      <c r="E41" s="93"/>
      <c r="F41" s="93"/>
      <c r="G41" s="93"/>
      <c r="H41" s="93"/>
      <c r="I41" s="93"/>
    </row>
    <row r="42" spans="1:9" x14ac:dyDescent="0.3">
      <c r="A42" s="93"/>
      <c r="B42" s="93"/>
      <c r="C42" s="93"/>
      <c r="D42" s="93"/>
      <c r="E42" s="93"/>
      <c r="F42" s="93"/>
      <c r="G42" s="93"/>
      <c r="H42" s="93"/>
      <c r="I42" s="93"/>
    </row>
    <row r="43" spans="1:9" x14ac:dyDescent="0.3">
      <c r="A43" s="93"/>
      <c r="B43" s="93"/>
      <c r="C43" s="93"/>
      <c r="D43" s="93"/>
      <c r="E43" s="93"/>
      <c r="F43" s="93"/>
      <c r="G43" s="93"/>
      <c r="H43" s="93"/>
      <c r="I43" s="93"/>
    </row>
    <row r="44" spans="1:9" x14ac:dyDescent="0.3">
      <c r="A44" s="93"/>
      <c r="B44" s="93"/>
      <c r="C44" s="93"/>
      <c r="D44" s="93"/>
      <c r="E44" s="93"/>
      <c r="F44" s="93"/>
      <c r="G44" s="93"/>
      <c r="H44" s="93"/>
      <c r="I44" s="93"/>
    </row>
    <row r="45" spans="1:9" x14ac:dyDescent="0.3">
      <c r="A45" s="93"/>
      <c r="B45" s="93"/>
      <c r="C45" s="93"/>
      <c r="D45" s="93"/>
      <c r="E45" s="93"/>
      <c r="F45" s="93"/>
      <c r="G45" s="93"/>
      <c r="H45" s="93"/>
      <c r="I45" s="93"/>
    </row>
    <row r="46" spans="1:9" x14ac:dyDescent="0.3">
      <c r="A46" s="93"/>
      <c r="B46" s="93"/>
      <c r="C46" s="93"/>
      <c r="D46" s="93"/>
      <c r="E46" s="93"/>
      <c r="F46" s="93"/>
      <c r="G46" s="93"/>
      <c r="H46" s="93"/>
      <c r="I46" s="93"/>
    </row>
    <row r="47" spans="1:9" ht="4.2" customHeight="1" x14ac:dyDescent="0.3">
      <c r="A47" s="93"/>
      <c r="B47" s="93"/>
      <c r="C47" s="93"/>
      <c r="D47" s="93"/>
      <c r="E47" s="93"/>
      <c r="F47" s="93"/>
      <c r="G47" s="93"/>
      <c r="H47" s="93"/>
      <c r="I47" s="93"/>
    </row>
    <row r="48" spans="1:9" x14ac:dyDescent="0.3">
      <c r="A48" s="151" t="e">
        <f>IF(B11&lt;C11,(("El resultado del resumen es un saldo negativo en un "&amp;H21&amp;"%. Lo cual desde ya no es bueno y deberá revertirse en los próximos meses.")),("El resultado del resumen es un saldo positivo en un "&amp;G21&amp;"%. Lo cual desde ya es bueno, habla de rentabilidad que será de utilidad para otros gastos o inversiones."))</f>
        <v>#DIV/0!</v>
      </c>
      <c r="B48" s="157"/>
      <c r="C48" s="157"/>
      <c r="D48" s="157"/>
      <c r="E48" s="157"/>
      <c r="F48" s="157"/>
      <c r="G48" s="157"/>
      <c r="H48" s="152"/>
      <c r="I48" s="93"/>
    </row>
    <row r="49" spans="1:9" x14ac:dyDescent="0.3">
      <c r="A49" s="153"/>
      <c r="B49" s="158"/>
      <c r="C49" s="158"/>
      <c r="D49" s="158"/>
      <c r="E49" s="158"/>
      <c r="F49" s="158"/>
      <c r="G49" s="158"/>
      <c r="H49" s="154"/>
      <c r="I49" s="93"/>
    </row>
    <row r="50" spans="1:9" x14ac:dyDescent="0.3">
      <c r="A50" s="155"/>
      <c r="B50" s="159"/>
      <c r="C50" s="159"/>
      <c r="D50" s="159"/>
      <c r="E50" s="159"/>
      <c r="F50" s="159"/>
      <c r="G50" s="159"/>
      <c r="H50" s="156"/>
      <c r="I50" s="93"/>
    </row>
    <row r="51" spans="1:9" ht="4.8" customHeight="1" x14ac:dyDescent="0.3">
      <c r="A51" s="93"/>
      <c r="B51" s="93"/>
      <c r="C51" s="93"/>
      <c r="D51" s="93"/>
      <c r="E51" s="93"/>
      <c r="F51" s="93"/>
      <c r="G51" s="93"/>
      <c r="H51" s="93"/>
      <c r="I51" s="93"/>
    </row>
  </sheetData>
  <sheetProtection algorithmName="SHA-512" hashValue="FPFepn0BPqfVEQYgTZ5xc073xD8wxLNktLbI8kZAlAgseXApQMEfgykkP6VagTJbbo/PVSBJu1ulywwskRI7LQ==" saltValue="GS5mAQPtTZXdtzFCRaZeXA==" spinCount="100000" sheet="1" objects="1" scenarios="1" selectLockedCells="1" selectUnlockedCells="1"/>
  <mergeCells count="6">
    <mergeCell ref="G22:H30"/>
    <mergeCell ref="G31:H39"/>
    <mergeCell ref="A48:H50"/>
    <mergeCell ref="A2:I2"/>
    <mergeCell ref="A1:E1"/>
    <mergeCell ref="F1:I1"/>
  </mergeCells>
  <conditionalFormatting sqref="B6:B1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{511ECF50-51A5-43E4-9645-A01D9B849FAE}</x14:id>
        </ext>
      </extLst>
    </cfRule>
  </conditionalFormatting>
  <conditionalFormatting sqref="C6:C1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{491896EA-7729-4C6F-B1CB-0A4D9C62228B}</x14:id>
        </ext>
      </extLst>
    </cfRule>
  </conditionalFormatting>
  <conditionalFormatting sqref="D11">
    <cfRule type="cellIs" dxfId="3" priority="1" operator="lessThan">
      <formula>0</formula>
    </cfRule>
    <cfRule type="cellIs" dxfId="2" priority="2" operator="greaterThan">
      <formula>0</formula>
    </cfRule>
  </conditionalFormatting>
  <pageMargins left="0.23622047244094491" right="0.23622047244094491" top="0.31496062992125984" bottom="0.31496062992125984" header="0.31496062992125984" footer="0.31496062992125984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1ECF50-51A5-43E4-9645-A01D9B849F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B6:B10</xm:sqref>
        </x14:conditionalFormatting>
        <x14:conditionalFormatting xmlns:xm="http://schemas.microsoft.com/office/excel/2006/main">
          <x14:cfRule type="dataBar" id="{491896EA-7729-4C6F-B1CB-0A4D9C6222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C6:C10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CCE9D-0CA0-4DDE-8ADF-731378EAD388}">
  <sheetPr codeName="Hoja7"/>
  <dimension ref="A1:J52"/>
  <sheetViews>
    <sheetView workbookViewId="0">
      <selection activeCell="M6" sqref="M6"/>
    </sheetView>
  </sheetViews>
  <sheetFormatPr baseColWidth="10" defaultRowHeight="14.4" x14ac:dyDescent="0.3"/>
  <cols>
    <col min="1" max="1" width="10.44140625" style="93" customWidth="1"/>
    <col min="2" max="2" width="15.5546875" style="93" customWidth="1"/>
    <col min="3" max="4" width="15.44140625" style="93" customWidth="1"/>
    <col min="5" max="5" width="8.6640625" style="93" customWidth="1"/>
    <col min="6" max="6" width="7.6640625" style="93" customWidth="1"/>
    <col min="7" max="7" width="10.88671875" style="93" customWidth="1"/>
    <col min="8" max="8" width="11.5546875" style="93" customWidth="1"/>
    <col min="9" max="9" width="2" style="93" customWidth="1"/>
    <col min="10" max="10" width="7.44140625" style="112" customWidth="1"/>
  </cols>
  <sheetData>
    <row r="1" spans="1:9" ht="24" customHeight="1" thickTop="1" thickBot="1" x14ac:dyDescent="0.55000000000000004">
      <c r="A1" s="161" t="s">
        <v>43</v>
      </c>
      <c r="B1" s="161"/>
      <c r="C1" s="161"/>
      <c r="D1" s="161"/>
      <c r="E1" s="161"/>
      <c r="F1" s="174" t="str">
        <f>"AÑO " &amp;(YEAR(Stocks!B3))</f>
        <v>AÑO 2025</v>
      </c>
      <c r="G1" s="175"/>
      <c r="H1" s="175"/>
      <c r="I1" s="176"/>
    </row>
    <row r="2" spans="1:9" ht="113.4" customHeight="1" thickTop="1" x14ac:dyDescent="0.4">
      <c r="A2" s="160"/>
      <c r="B2" s="160"/>
      <c r="C2" s="160"/>
      <c r="D2" s="160"/>
      <c r="E2" s="160"/>
      <c r="F2" s="160"/>
      <c r="G2" s="160"/>
      <c r="H2" s="160"/>
      <c r="I2" s="160"/>
    </row>
    <row r="3" spans="1:9" ht="3" customHeight="1" x14ac:dyDescent="0.3"/>
    <row r="4" spans="1:9" ht="2.4" customHeight="1" x14ac:dyDescent="0.3"/>
    <row r="5" spans="1:9" x14ac:dyDescent="0.3">
      <c r="B5" s="90" t="s">
        <v>57</v>
      </c>
      <c r="C5" s="91" t="s">
        <v>56</v>
      </c>
      <c r="D5" s="92" t="s">
        <v>55</v>
      </c>
    </row>
    <row r="6" spans="1:9" x14ac:dyDescent="0.3">
      <c r="A6" s="98" t="str">
        <f>Stocks!B5</f>
        <v/>
      </c>
      <c r="B6" s="99">
        <f>Stocks!C5</f>
        <v>0</v>
      </c>
      <c r="C6" s="99">
        <f>Stocks!D5</f>
        <v>0</v>
      </c>
      <c r="D6" s="100">
        <f>Stocks!E5</f>
        <v>0</v>
      </c>
    </row>
    <row r="7" spans="1:9" x14ac:dyDescent="0.3">
      <c r="A7" s="101" t="str">
        <f>Stocks!B6</f>
        <v/>
      </c>
      <c r="B7" s="102">
        <f>Stocks!C6</f>
        <v>0</v>
      </c>
      <c r="C7" s="102">
        <f>Stocks!D6</f>
        <v>0</v>
      </c>
      <c r="D7" s="103">
        <f>Stocks!E6</f>
        <v>0</v>
      </c>
    </row>
    <row r="8" spans="1:9" x14ac:dyDescent="0.3">
      <c r="A8" s="104" t="str">
        <f>Stocks!B7</f>
        <v/>
      </c>
      <c r="B8" s="105">
        <f>Stocks!C7</f>
        <v>0</v>
      </c>
      <c r="C8" s="105">
        <f>Stocks!D7</f>
        <v>0</v>
      </c>
      <c r="D8" s="106">
        <f>Stocks!E7</f>
        <v>0</v>
      </c>
    </row>
    <row r="9" spans="1:9" x14ac:dyDescent="0.3">
      <c r="A9" s="101" t="str">
        <f>Stocks!B8</f>
        <v/>
      </c>
      <c r="B9" s="102">
        <f>Stocks!C8</f>
        <v>0</v>
      </c>
      <c r="C9" s="102">
        <f>Stocks!D8</f>
        <v>0</v>
      </c>
      <c r="D9" s="103">
        <f>Stocks!E8</f>
        <v>0</v>
      </c>
    </row>
    <row r="10" spans="1:9" x14ac:dyDescent="0.3">
      <c r="A10" s="107" t="str">
        <f>Stocks!B9</f>
        <v/>
      </c>
      <c r="B10" s="108">
        <f>Stocks!C9</f>
        <v>0</v>
      </c>
      <c r="C10" s="108">
        <f>Stocks!D9</f>
        <v>0</v>
      </c>
      <c r="D10" s="109">
        <f>Stocks!E9</f>
        <v>0</v>
      </c>
    </row>
    <row r="11" spans="1:9" x14ac:dyDescent="0.3">
      <c r="B11" s="110">
        <f>SUM(B6:B10)</f>
        <v>0</v>
      </c>
      <c r="C11" s="111">
        <f>SUM(C6:C10)</f>
        <v>0</v>
      </c>
      <c r="D11" s="111">
        <f>SUM(D6:D10)</f>
        <v>0</v>
      </c>
    </row>
    <row r="12" spans="1:9" ht="7.2" customHeight="1" x14ac:dyDescent="0.3"/>
    <row r="13" spans="1:9" ht="6.6" customHeight="1" x14ac:dyDescent="0.3"/>
    <row r="14" spans="1:9" ht="4.8" customHeight="1" x14ac:dyDescent="0.3"/>
    <row r="15" spans="1:9" x14ac:dyDescent="0.3">
      <c r="G15" s="95"/>
      <c r="H15" s="95"/>
    </row>
    <row r="16" spans="1:9" x14ac:dyDescent="0.3">
      <c r="G16" s="94">
        <f>MAX(B6:B10)</f>
        <v>0</v>
      </c>
      <c r="H16" s="95" t="str">
        <f>INDEX(A6:C11,MATCH(G16,(B6:B10),(0)),(1))</f>
        <v/>
      </c>
    </row>
    <row r="17" spans="7:8" x14ac:dyDescent="0.3">
      <c r="G17" s="94">
        <f>MAX(C6:C10)</f>
        <v>0</v>
      </c>
      <c r="H17" s="95" t="str">
        <f>INDEX(A6:C11,MATCH(G17,(C6:C10),(0)),(1))</f>
        <v/>
      </c>
    </row>
    <row r="18" spans="7:8" ht="7.2" customHeight="1" x14ac:dyDescent="0.3">
      <c r="G18" s="95" t="s">
        <v>59</v>
      </c>
      <c r="H18" s="95" t="s">
        <v>58</v>
      </c>
    </row>
    <row r="19" spans="7:8" ht="4.8" customHeight="1" x14ac:dyDescent="0.3">
      <c r="G19" s="95" t="e">
        <f>ROUND(G17/C11*100,2)</f>
        <v>#DIV/0!</v>
      </c>
      <c r="H19" s="96" t="e">
        <f>ROUND(G16/B11*100,2)</f>
        <v>#DIV/0!</v>
      </c>
    </row>
    <row r="20" spans="7:8" x14ac:dyDescent="0.3">
      <c r="G20" s="95" t="s">
        <v>60</v>
      </c>
      <c r="H20" s="95"/>
    </row>
    <row r="21" spans="7:8" x14ac:dyDescent="0.3">
      <c r="G21" s="97" t="e">
        <f>ROUND(B11/C11*100,2)</f>
        <v>#DIV/0!</v>
      </c>
      <c r="H21" s="97" t="e">
        <f>ROUND(C11/B11*100,2)</f>
        <v>#DIV/0!</v>
      </c>
    </row>
    <row r="22" spans="7:8" x14ac:dyDescent="0.3">
      <c r="G22" s="165" t="e">
        <f>"El rubro destacado y con mayor ingresos fue el de " &amp; H16 &amp; " el cual participó en un " &amp; H19 &amp; "% de los ingresos totales"</f>
        <v>#DIV/0!</v>
      </c>
      <c r="H22" s="167"/>
    </row>
    <row r="23" spans="7:8" x14ac:dyDescent="0.3">
      <c r="G23" s="168"/>
      <c r="H23" s="170"/>
    </row>
    <row r="24" spans="7:8" ht="16.2" customHeight="1" x14ac:dyDescent="0.3">
      <c r="G24" s="168"/>
      <c r="H24" s="170"/>
    </row>
    <row r="25" spans="7:8" x14ac:dyDescent="0.3">
      <c r="G25" s="168"/>
      <c r="H25" s="170"/>
    </row>
    <row r="26" spans="7:8" x14ac:dyDescent="0.3">
      <c r="G26" s="168"/>
      <c r="H26" s="170"/>
    </row>
    <row r="27" spans="7:8" x14ac:dyDescent="0.3">
      <c r="G27" s="168"/>
      <c r="H27" s="170"/>
    </row>
    <row r="28" spans="7:8" x14ac:dyDescent="0.3">
      <c r="G28" s="168"/>
      <c r="H28" s="170"/>
    </row>
    <row r="29" spans="7:8" ht="11.4" customHeight="1" x14ac:dyDescent="0.3">
      <c r="G29" s="168"/>
      <c r="H29" s="170"/>
    </row>
    <row r="30" spans="7:8" ht="9.6" customHeight="1" x14ac:dyDescent="0.3">
      <c r="G30" s="171"/>
      <c r="H30" s="173"/>
    </row>
    <row r="31" spans="7:8" x14ac:dyDescent="0.3">
      <c r="G31" s="168" t="e">
        <f>IF(H16=H17,("En el caso de los egresos, fue el mismo rubro el que tuvo mayor trascendencia, es decir " &amp; H17 &amp; " que participó en un " &amp; G19 &amp; "% de los egresos totales."),("En el caso de los egresos, fue distinto el rubro el que tuvo mayores egresos, es decir " &amp; H17 &amp; " que participó en un " &amp; G19 &amp; "% de los egresos totales."))</f>
        <v>#DIV/0!</v>
      </c>
      <c r="H31" s="170"/>
    </row>
    <row r="32" spans="7:8" x14ac:dyDescent="0.3">
      <c r="G32" s="168"/>
      <c r="H32" s="170"/>
    </row>
    <row r="33" spans="1:8" x14ac:dyDescent="0.3">
      <c r="G33" s="168"/>
      <c r="H33" s="170"/>
    </row>
    <row r="34" spans="1:8" x14ac:dyDescent="0.3">
      <c r="G34" s="168"/>
      <c r="H34" s="170"/>
    </row>
    <row r="35" spans="1:8" x14ac:dyDescent="0.3">
      <c r="G35" s="168"/>
      <c r="H35" s="170"/>
    </row>
    <row r="36" spans="1:8" x14ac:dyDescent="0.3">
      <c r="G36" s="168"/>
      <c r="H36" s="170"/>
    </row>
    <row r="37" spans="1:8" x14ac:dyDescent="0.3">
      <c r="G37" s="168"/>
      <c r="H37" s="170"/>
    </row>
    <row r="38" spans="1:8" ht="12.6" customHeight="1" x14ac:dyDescent="0.3">
      <c r="G38" s="168"/>
      <c r="H38" s="170"/>
    </row>
    <row r="39" spans="1:8" x14ac:dyDescent="0.3">
      <c r="G39" s="171"/>
      <c r="H39" s="173"/>
    </row>
    <row r="41" spans="1:8" ht="13.2" customHeight="1" x14ac:dyDescent="0.3"/>
    <row r="44" spans="1:8" ht="6" customHeight="1" x14ac:dyDescent="0.3"/>
    <row r="45" spans="1:8" ht="5.4" customHeight="1" x14ac:dyDescent="0.3"/>
    <row r="46" spans="1:8" ht="7.8" customHeight="1" x14ac:dyDescent="0.3"/>
    <row r="47" spans="1:8" ht="4.8" customHeight="1" x14ac:dyDescent="0.3"/>
    <row r="48" spans="1:8" x14ac:dyDescent="0.3">
      <c r="A48" s="165" t="e">
        <f>IF(B11&lt;C11,(("El resultado del resumen es un saldo negativo en un "&amp;H21&amp;"%. Lo cual desde ya no es bueno y deberá revertirse en los próximos meses.")),("El resultado del resumen es un saldo positivo en un "&amp;G21&amp;"%. Lo cual desde ya es bueno, habla de rentabilidad que será de utilidad para otros gastos o inversiones."))</f>
        <v>#DIV/0!</v>
      </c>
      <c r="B48" s="166"/>
      <c r="C48" s="166"/>
      <c r="D48" s="166"/>
      <c r="E48" s="166"/>
      <c r="F48" s="166"/>
      <c r="G48" s="166"/>
      <c r="H48" s="167"/>
    </row>
    <row r="49" spans="1:8" x14ac:dyDescent="0.3">
      <c r="A49" s="168"/>
      <c r="B49" s="169"/>
      <c r="C49" s="169"/>
      <c r="D49" s="169"/>
      <c r="E49" s="169"/>
      <c r="F49" s="169"/>
      <c r="G49" s="169"/>
      <c r="H49" s="170"/>
    </row>
    <row r="50" spans="1:8" x14ac:dyDescent="0.3">
      <c r="A50" s="171"/>
      <c r="B50" s="172"/>
      <c r="C50" s="172"/>
      <c r="D50" s="172"/>
      <c r="E50" s="172"/>
      <c r="F50" s="172"/>
      <c r="G50" s="172"/>
      <c r="H50" s="173"/>
    </row>
    <row r="51" spans="1:8" ht="4.2" customHeight="1" x14ac:dyDescent="0.3"/>
    <row r="52" spans="1:8" ht="7.2" customHeight="1" x14ac:dyDescent="0.3"/>
  </sheetData>
  <sheetProtection algorithmName="SHA-512" hashValue="sxtbng8mTlIapPG1moiEdtAEmPYMcF+TdblvPC/Bdq/lpp1j0M/OIe/X/k+M7tEWWiQgJwG79s/jKrAhQpepaA==" saltValue="nKuXKimqRkXXw5JtGwcoag==" spinCount="100000" sheet="1" objects="1" scenarios="1" selectLockedCells="1" selectUnlockedCells="1"/>
  <mergeCells count="6">
    <mergeCell ref="A48:H50"/>
    <mergeCell ref="F1:I1"/>
    <mergeCell ref="A1:E1"/>
    <mergeCell ref="A2:I2"/>
    <mergeCell ref="G22:H30"/>
    <mergeCell ref="G31:H39"/>
  </mergeCells>
  <conditionalFormatting sqref="B6:B1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{6A9BE4B5-0E10-4AAB-B183-8636B788E26F}</x14:id>
        </ext>
      </extLst>
    </cfRule>
  </conditionalFormatting>
  <conditionalFormatting sqref="C6:C1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{C00F4920-2387-4404-AB79-E9690CE500BC}</x14:id>
        </ext>
      </extLst>
    </cfRule>
  </conditionalFormatting>
  <conditionalFormatting sqref="D11">
    <cfRule type="cellIs" dxfId="1" priority="1" operator="lessThan">
      <formula>0</formula>
    </cfRule>
    <cfRule type="cellIs" dxfId="0" priority="2" operator="greaterThan">
      <formula>0</formula>
    </cfRule>
  </conditionalFormatting>
  <pageMargins left="0.25" right="0.25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9BE4B5-0E10-4AAB-B183-8636B788E2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B6:B10</xm:sqref>
        </x14:conditionalFormatting>
        <x14:conditionalFormatting xmlns:xm="http://schemas.microsoft.com/office/excel/2006/main">
          <x14:cfRule type="dataBar" id="{C00F4920-2387-4404-AB79-E9690CE500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C6:C10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Interfaz</vt:lpstr>
      <vt:lpstr>Costos Fijos</vt:lpstr>
      <vt:lpstr>Movimientos</vt:lpstr>
      <vt:lpstr>Mov Pos.Neg.</vt:lpstr>
      <vt:lpstr>Stocks</vt:lpstr>
      <vt:lpstr>Base de Datos</vt:lpstr>
      <vt:lpstr>Resumen Mensual</vt:lpstr>
      <vt:lpstr>Resumen 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Gerónimo Herrera</cp:lastModifiedBy>
  <cp:lastPrinted>2026-02-20T03:17:31Z</cp:lastPrinted>
  <dcterms:created xsi:type="dcterms:W3CDTF">2024-10-23T19:45:50Z</dcterms:created>
  <dcterms:modified xsi:type="dcterms:W3CDTF">2026-03-08T20:25:36Z</dcterms:modified>
</cp:coreProperties>
</file>